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QHN2ENTFS51\shared\Shared\Everyone\Price Transparency - Shoppable Services\Standard Charges files\Website versions\"/>
    </mc:Choice>
  </mc:AlternateContent>
  <xr:revisionPtr revIDLastSave="0" documentId="13_ncr:1_{2CE12F3F-6CB3-479A-93FF-BC24D2189DB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DM" sheetId="1" r:id="rId1"/>
    <sheet name="CPT" sheetId="3" r:id="rId2"/>
    <sheet name="MS-DRG" sheetId="4" r:id="rId3"/>
  </sheets>
  <definedNames>
    <definedName name="_xlnm._FilterDatabase" localSheetId="0" hidden="1">CDM!$A$2:$BP$3973</definedName>
    <definedName name="_xlnm._FilterDatabase" localSheetId="1" hidden="1">CPT!$A$1:$AP$2445</definedName>
    <definedName name="_xlnm._FilterDatabase" localSheetId="2" hidden="1">'MS-DRG'!$A$1:$V$774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1" l="1"/>
  <c r="S173" i="4"/>
  <c r="S174" i="4"/>
  <c r="S175" i="4"/>
  <c r="S176" i="4"/>
  <c r="S177" i="4"/>
  <c r="S178" i="4"/>
  <c r="S172" i="4"/>
  <c r="S182" i="4"/>
  <c r="S183" i="4"/>
  <c r="S184" i="4"/>
  <c r="S185" i="4"/>
  <c r="S186" i="4"/>
  <c r="S181" i="4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9" i="4"/>
  <c r="AL590" i="4"/>
  <c r="AL591" i="4"/>
  <c r="AL592" i="4"/>
  <c r="AL593" i="4"/>
  <c r="AL594" i="4"/>
  <c r="AL595" i="4"/>
  <c r="AL596" i="4"/>
  <c r="AL597" i="4"/>
  <c r="AL598" i="4"/>
  <c r="AL599" i="4"/>
  <c r="AL600" i="4"/>
  <c r="AL601" i="4"/>
  <c r="AL602" i="4"/>
  <c r="AL603" i="4"/>
  <c r="AL604" i="4"/>
  <c r="AL605" i="4"/>
  <c r="AL606" i="4"/>
  <c r="AL607" i="4"/>
  <c r="AL608" i="4"/>
  <c r="AL609" i="4"/>
  <c r="AL610" i="4"/>
  <c r="AL611" i="4"/>
  <c r="AL612" i="4"/>
  <c r="AL613" i="4"/>
  <c r="AL614" i="4"/>
  <c r="AL615" i="4"/>
  <c r="AL616" i="4"/>
  <c r="AL617" i="4"/>
  <c r="AL618" i="4"/>
  <c r="AL619" i="4"/>
  <c r="AL620" i="4"/>
  <c r="AL621" i="4"/>
  <c r="AL622" i="4"/>
  <c r="AL623" i="4"/>
  <c r="AL624" i="4"/>
  <c r="AL625" i="4"/>
  <c r="AL626" i="4"/>
  <c r="AL627" i="4"/>
  <c r="AL628" i="4"/>
  <c r="AL629" i="4"/>
  <c r="AL630" i="4"/>
  <c r="AL631" i="4"/>
  <c r="AL632" i="4"/>
  <c r="AL633" i="4"/>
  <c r="AL634" i="4"/>
  <c r="AL635" i="4"/>
  <c r="AL636" i="4"/>
  <c r="AL637" i="4"/>
  <c r="AL638" i="4"/>
  <c r="AL639" i="4"/>
  <c r="AL640" i="4"/>
  <c r="AL641" i="4"/>
  <c r="AL642" i="4"/>
  <c r="AL643" i="4"/>
  <c r="AL644" i="4"/>
  <c r="AL645" i="4"/>
  <c r="AL646" i="4"/>
  <c r="AL647" i="4"/>
  <c r="AL648" i="4"/>
  <c r="AL649" i="4"/>
  <c r="AL650" i="4"/>
  <c r="AL651" i="4"/>
  <c r="AL652" i="4"/>
  <c r="AL653" i="4"/>
  <c r="AL654" i="4"/>
  <c r="AL655" i="4"/>
  <c r="AL656" i="4"/>
  <c r="AL657" i="4"/>
  <c r="AL658" i="4"/>
  <c r="AL659" i="4"/>
  <c r="AL660" i="4"/>
  <c r="AL661" i="4"/>
  <c r="AL662" i="4"/>
  <c r="AL663" i="4"/>
  <c r="AL664" i="4"/>
  <c r="AL665" i="4"/>
  <c r="AL666" i="4"/>
  <c r="AL667" i="4"/>
  <c r="AL668" i="4"/>
  <c r="AL669" i="4"/>
  <c r="AL670" i="4"/>
  <c r="AL671" i="4"/>
  <c r="AL672" i="4"/>
  <c r="AL673" i="4"/>
  <c r="AL674" i="4"/>
  <c r="AL675" i="4"/>
  <c r="AL676" i="4"/>
  <c r="AL677" i="4"/>
  <c r="AL678" i="4"/>
  <c r="AL679" i="4"/>
  <c r="AL680" i="4"/>
  <c r="AL681" i="4"/>
  <c r="AL682" i="4"/>
  <c r="AL683" i="4"/>
  <c r="AL684" i="4"/>
  <c r="AL685" i="4"/>
  <c r="AL686" i="4"/>
  <c r="AL687" i="4"/>
  <c r="AL688" i="4"/>
  <c r="AL689" i="4"/>
  <c r="AL690" i="4"/>
  <c r="AL691" i="4"/>
  <c r="AL692" i="4"/>
  <c r="AL693" i="4"/>
  <c r="AL694" i="4"/>
  <c r="AL695" i="4"/>
  <c r="AL696" i="4"/>
  <c r="AL697" i="4"/>
  <c r="AL698" i="4"/>
  <c r="AL699" i="4"/>
  <c r="AL700" i="4"/>
  <c r="AL701" i="4"/>
  <c r="AL702" i="4"/>
  <c r="AL703" i="4"/>
  <c r="AL704" i="4"/>
  <c r="AL705" i="4"/>
  <c r="AL706" i="4"/>
  <c r="AL707" i="4"/>
  <c r="AL708" i="4"/>
  <c r="AL709" i="4"/>
  <c r="AL710" i="4"/>
  <c r="AL711" i="4"/>
  <c r="AL712" i="4"/>
  <c r="AL713" i="4"/>
  <c r="AL714" i="4"/>
  <c r="AL715" i="4"/>
  <c r="AL716" i="4"/>
  <c r="AL717" i="4"/>
  <c r="AL718" i="4"/>
  <c r="AL719" i="4"/>
  <c r="AL720" i="4"/>
  <c r="AL721" i="4"/>
  <c r="AL722" i="4"/>
  <c r="AL723" i="4"/>
  <c r="AL724" i="4"/>
  <c r="AL725" i="4"/>
  <c r="AL726" i="4"/>
  <c r="AL727" i="4"/>
  <c r="AL728" i="4"/>
  <c r="AL729" i="4"/>
  <c r="AL730" i="4"/>
  <c r="AL731" i="4"/>
  <c r="AL732" i="4"/>
  <c r="AL733" i="4"/>
  <c r="AL734" i="4"/>
  <c r="AL735" i="4"/>
  <c r="AL736" i="4"/>
  <c r="AL737" i="4"/>
  <c r="AL738" i="4"/>
  <c r="AL739" i="4"/>
  <c r="AL740" i="4"/>
  <c r="AL741" i="4"/>
  <c r="AL742" i="4"/>
  <c r="AL743" i="4"/>
  <c r="AL744" i="4"/>
  <c r="AL745" i="4"/>
  <c r="AL746" i="4"/>
  <c r="AL747" i="4"/>
  <c r="AL748" i="4"/>
  <c r="AL749" i="4"/>
  <c r="AL750" i="4"/>
  <c r="AL751" i="4"/>
  <c r="AL752" i="4"/>
  <c r="AL753" i="4"/>
  <c r="AL754" i="4"/>
  <c r="AL755" i="4"/>
  <c r="AL756" i="4"/>
  <c r="AL757" i="4"/>
  <c r="AL758" i="4"/>
  <c r="AL759" i="4"/>
  <c r="AL760" i="4"/>
  <c r="AL761" i="4"/>
  <c r="AL762" i="4"/>
  <c r="AL763" i="4"/>
  <c r="AL764" i="4"/>
  <c r="AL765" i="4"/>
  <c r="AL766" i="4"/>
  <c r="AL767" i="4"/>
  <c r="AL768" i="4"/>
  <c r="AL769" i="4"/>
  <c r="AL770" i="4"/>
  <c r="AL771" i="4"/>
  <c r="AL772" i="4"/>
  <c r="AL773" i="4"/>
  <c r="AL774" i="4"/>
  <c r="AL2" i="4"/>
  <c r="AJ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2" i="4"/>
  <c r="AH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2" i="4"/>
  <c r="AF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F587" i="4"/>
  <c r="AF588" i="4"/>
  <c r="AF589" i="4"/>
  <c r="AF590" i="4"/>
  <c r="AF591" i="4"/>
  <c r="AF592" i="4"/>
  <c r="AF593" i="4"/>
  <c r="AF594" i="4"/>
  <c r="AF595" i="4"/>
  <c r="AF596" i="4"/>
  <c r="AF597" i="4"/>
  <c r="AF598" i="4"/>
  <c r="AF599" i="4"/>
  <c r="AF600" i="4"/>
  <c r="AF601" i="4"/>
  <c r="AF602" i="4"/>
  <c r="AF603" i="4"/>
  <c r="AF604" i="4"/>
  <c r="AF605" i="4"/>
  <c r="AF606" i="4"/>
  <c r="AF607" i="4"/>
  <c r="AF608" i="4"/>
  <c r="AF609" i="4"/>
  <c r="AF610" i="4"/>
  <c r="AF611" i="4"/>
  <c r="AF612" i="4"/>
  <c r="AF613" i="4"/>
  <c r="AF614" i="4"/>
  <c r="AF615" i="4"/>
  <c r="AF616" i="4"/>
  <c r="AF617" i="4"/>
  <c r="AF618" i="4"/>
  <c r="AF619" i="4"/>
  <c r="AF620" i="4"/>
  <c r="AF621" i="4"/>
  <c r="AF622" i="4"/>
  <c r="AF623" i="4"/>
  <c r="AF624" i="4"/>
  <c r="AF625" i="4"/>
  <c r="AF626" i="4"/>
  <c r="AF627" i="4"/>
  <c r="AF628" i="4"/>
  <c r="AF629" i="4"/>
  <c r="AF630" i="4"/>
  <c r="AF631" i="4"/>
  <c r="AF632" i="4"/>
  <c r="AF633" i="4"/>
  <c r="AF634" i="4"/>
  <c r="AF635" i="4"/>
  <c r="AF636" i="4"/>
  <c r="AF637" i="4"/>
  <c r="AF638" i="4"/>
  <c r="AF639" i="4"/>
  <c r="AF640" i="4"/>
  <c r="AF641" i="4"/>
  <c r="AF642" i="4"/>
  <c r="AF643" i="4"/>
  <c r="AF644" i="4"/>
  <c r="AF645" i="4"/>
  <c r="AF646" i="4"/>
  <c r="AF647" i="4"/>
  <c r="AF648" i="4"/>
  <c r="AF649" i="4"/>
  <c r="AF650" i="4"/>
  <c r="AF651" i="4"/>
  <c r="AF652" i="4"/>
  <c r="AF653" i="4"/>
  <c r="AF654" i="4"/>
  <c r="AF655" i="4"/>
  <c r="AF656" i="4"/>
  <c r="AF657" i="4"/>
  <c r="AF658" i="4"/>
  <c r="AF659" i="4"/>
  <c r="AF660" i="4"/>
  <c r="AF661" i="4"/>
  <c r="AF662" i="4"/>
  <c r="AF663" i="4"/>
  <c r="AF664" i="4"/>
  <c r="AF665" i="4"/>
  <c r="AF666" i="4"/>
  <c r="AF667" i="4"/>
  <c r="AF668" i="4"/>
  <c r="AF669" i="4"/>
  <c r="AF670" i="4"/>
  <c r="AF671" i="4"/>
  <c r="AF672" i="4"/>
  <c r="AF673" i="4"/>
  <c r="AF674" i="4"/>
  <c r="AF675" i="4"/>
  <c r="AF676" i="4"/>
  <c r="AF677" i="4"/>
  <c r="AF678" i="4"/>
  <c r="AF679" i="4"/>
  <c r="AF680" i="4"/>
  <c r="AF681" i="4"/>
  <c r="AF682" i="4"/>
  <c r="AF683" i="4"/>
  <c r="AF684" i="4"/>
  <c r="AF685" i="4"/>
  <c r="AF686" i="4"/>
  <c r="AF687" i="4"/>
  <c r="AF688" i="4"/>
  <c r="AF689" i="4"/>
  <c r="AF690" i="4"/>
  <c r="AF691" i="4"/>
  <c r="AF692" i="4"/>
  <c r="AF693" i="4"/>
  <c r="AF694" i="4"/>
  <c r="AF695" i="4"/>
  <c r="AF696" i="4"/>
  <c r="AF697" i="4"/>
  <c r="AF698" i="4"/>
  <c r="AF699" i="4"/>
  <c r="AF700" i="4"/>
  <c r="AF701" i="4"/>
  <c r="AF702" i="4"/>
  <c r="AF703" i="4"/>
  <c r="AF704" i="4"/>
  <c r="AF705" i="4"/>
  <c r="AF706" i="4"/>
  <c r="AF707" i="4"/>
  <c r="AF708" i="4"/>
  <c r="AF709" i="4"/>
  <c r="AF710" i="4"/>
  <c r="AF711" i="4"/>
  <c r="AF712" i="4"/>
  <c r="AF713" i="4"/>
  <c r="AF714" i="4"/>
  <c r="AF715" i="4"/>
  <c r="AF716" i="4"/>
  <c r="AF717" i="4"/>
  <c r="AF718" i="4"/>
  <c r="AF719" i="4"/>
  <c r="AF720" i="4"/>
  <c r="AF721" i="4"/>
  <c r="AF722" i="4"/>
  <c r="AF723" i="4"/>
  <c r="AF724" i="4"/>
  <c r="AF725" i="4"/>
  <c r="AF726" i="4"/>
  <c r="AF727" i="4"/>
  <c r="AF728" i="4"/>
  <c r="AF729" i="4"/>
  <c r="AF730" i="4"/>
  <c r="AF731" i="4"/>
  <c r="AF732" i="4"/>
  <c r="AF733" i="4"/>
  <c r="AF734" i="4"/>
  <c r="AF735" i="4"/>
  <c r="AF736" i="4"/>
  <c r="AF737" i="4"/>
  <c r="AF738" i="4"/>
  <c r="AF739" i="4"/>
  <c r="AF740" i="4"/>
  <c r="AF741" i="4"/>
  <c r="AF742" i="4"/>
  <c r="AF743" i="4"/>
  <c r="AF744" i="4"/>
  <c r="AF745" i="4"/>
  <c r="AF746" i="4"/>
  <c r="AF747" i="4"/>
  <c r="AF748" i="4"/>
  <c r="AF749" i="4"/>
  <c r="AF750" i="4"/>
  <c r="AF751" i="4"/>
  <c r="AF752" i="4"/>
  <c r="AF753" i="4"/>
  <c r="AF754" i="4"/>
  <c r="AF755" i="4"/>
  <c r="AF756" i="4"/>
  <c r="AF757" i="4"/>
  <c r="AF758" i="4"/>
  <c r="AF759" i="4"/>
  <c r="AF760" i="4"/>
  <c r="AF761" i="4"/>
  <c r="AF762" i="4"/>
  <c r="AF763" i="4"/>
  <c r="AF764" i="4"/>
  <c r="AF765" i="4"/>
  <c r="AF766" i="4"/>
  <c r="AF767" i="4"/>
  <c r="AF768" i="4"/>
  <c r="AF769" i="4"/>
  <c r="AF770" i="4"/>
  <c r="AF771" i="4"/>
  <c r="AF772" i="4"/>
  <c r="AF773" i="4"/>
  <c r="AF774" i="4"/>
  <c r="AF2" i="4"/>
  <c r="AD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6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2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C692" i="4" s="1"/>
  <c r="AA693" i="4"/>
  <c r="AA694" i="4"/>
  <c r="AC694" i="4" s="1"/>
  <c r="AA695" i="4"/>
  <c r="AC695" i="4" s="1"/>
  <c r="AA696" i="4"/>
  <c r="AC696" i="4" s="1"/>
  <c r="AA697" i="4"/>
  <c r="AA698" i="4"/>
  <c r="AA699" i="4"/>
  <c r="AA700" i="4"/>
  <c r="AC700" i="4" s="1"/>
  <c r="AA701" i="4"/>
  <c r="AA702" i="4"/>
  <c r="AC702" i="4" s="1"/>
  <c r="AA703" i="4"/>
  <c r="AC703" i="4" s="1"/>
  <c r="AA704" i="4"/>
  <c r="AC704" i="4" s="1"/>
  <c r="AA705" i="4"/>
  <c r="AA706" i="4"/>
  <c r="AA707" i="4"/>
  <c r="AA708" i="4"/>
  <c r="AA709" i="4"/>
  <c r="AA710" i="4"/>
  <c r="AC710" i="4" s="1"/>
  <c r="AA711" i="4"/>
  <c r="AC711" i="4" s="1"/>
  <c r="AA712" i="4"/>
  <c r="AC712" i="4" s="1"/>
  <c r="AA713" i="4"/>
  <c r="AA714" i="4"/>
  <c r="AA715" i="4"/>
  <c r="AA716" i="4"/>
  <c r="AC716" i="4" s="1"/>
  <c r="AA717" i="4"/>
  <c r="AA718" i="4"/>
  <c r="AC718" i="4" s="1"/>
  <c r="AA719" i="4"/>
  <c r="AC719" i="4" s="1"/>
  <c r="AA720" i="4"/>
  <c r="AC720" i="4" s="1"/>
  <c r="AA721" i="4"/>
  <c r="AA722" i="4"/>
  <c r="AA723" i="4"/>
  <c r="AA724" i="4"/>
  <c r="AC724" i="4" s="1"/>
  <c r="AA725" i="4"/>
  <c r="AA726" i="4"/>
  <c r="AC726" i="4" s="1"/>
  <c r="AA727" i="4"/>
  <c r="AC727" i="4" s="1"/>
  <c r="AA728" i="4"/>
  <c r="AC728" i="4" s="1"/>
  <c r="AA729" i="4"/>
  <c r="AA730" i="4"/>
  <c r="AA731" i="4"/>
  <c r="AA732" i="4"/>
  <c r="AC732" i="4" s="1"/>
  <c r="AA733" i="4"/>
  <c r="AA734" i="4"/>
  <c r="AC734" i="4" s="1"/>
  <c r="AA735" i="4"/>
  <c r="AC735" i="4" s="1"/>
  <c r="AA736" i="4"/>
  <c r="AC736" i="4" s="1"/>
  <c r="AA737" i="4"/>
  <c r="AA738" i="4"/>
  <c r="AA739" i="4"/>
  <c r="AA740" i="4"/>
  <c r="AC740" i="4" s="1"/>
  <c r="AA741" i="4"/>
  <c r="AA742" i="4"/>
  <c r="AC742" i="4" s="1"/>
  <c r="AA743" i="4"/>
  <c r="AC743" i="4" s="1"/>
  <c r="AA744" i="4"/>
  <c r="AC744" i="4" s="1"/>
  <c r="AA745" i="4"/>
  <c r="AA746" i="4"/>
  <c r="AA747" i="4"/>
  <c r="AA748" i="4"/>
  <c r="AC748" i="4" s="1"/>
  <c r="AA749" i="4"/>
  <c r="AA750" i="4"/>
  <c r="AC750" i="4" s="1"/>
  <c r="AA751" i="4"/>
  <c r="AC751" i="4" s="1"/>
  <c r="AA752" i="4"/>
  <c r="AC752" i="4" s="1"/>
  <c r="AA753" i="4"/>
  <c r="AA754" i="4"/>
  <c r="AA755" i="4"/>
  <c r="AA756" i="4"/>
  <c r="AC756" i="4" s="1"/>
  <c r="AA757" i="4"/>
  <c r="AA758" i="4"/>
  <c r="AC758" i="4" s="1"/>
  <c r="AA759" i="4"/>
  <c r="AC759" i="4" s="1"/>
  <c r="AA760" i="4"/>
  <c r="AC760" i="4" s="1"/>
  <c r="AA761" i="4"/>
  <c r="AA762" i="4"/>
  <c r="AA763" i="4"/>
  <c r="AA764" i="4"/>
  <c r="AC764" i="4" s="1"/>
  <c r="AA765" i="4"/>
  <c r="AA766" i="4"/>
  <c r="AC766" i="4" s="1"/>
  <c r="AA767" i="4"/>
  <c r="AC767" i="4" s="1"/>
  <c r="AA768" i="4"/>
  <c r="AC768" i="4" s="1"/>
  <c r="AA769" i="4"/>
  <c r="AA770" i="4"/>
  <c r="AA771" i="4"/>
  <c r="AA772" i="4"/>
  <c r="AA773" i="4"/>
  <c r="AA774" i="4"/>
  <c r="AC774" i="4" s="1"/>
  <c r="AA2" i="4"/>
  <c r="AC2" i="4" s="1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2" i="4"/>
  <c r="Y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6" i="4"/>
  <c r="U617" i="4"/>
  <c r="U618" i="4"/>
  <c r="U619" i="4"/>
  <c r="U636" i="4"/>
  <c r="U637" i="4"/>
  <c r="U638" i="4"/>
  <c r="U639" i="4"/>
  <c r="U640" i="4"/>
  <c r="U641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2" i="4"/>
  <c r="D46" i="4"/>
  <c r="D47" i="4"/>
  <c r="D54" i="4"/>
  <c r="D55" i="4"/>
  <c r="D56" i="4"/>
  <c r="D57" i="4"/>
  <c r="D58" i="4"/>
  <c r="D59" i="4"/>
  <c r="D60" i="4"/>
  <c r="D61" i="4"/>
  <c r="D64" i="4"/>
  <c r="D83" i="4"/>
  <c r="D90" i="4"/>
  <c r="D91" i="4"/>
  <c r="D93" i="4"/>
  <c r="D121" i="4"/>
  <c r="D122" i="4"/>
  <c r="D132" i="4"/>
  <c r="D136" i="4"/>
  <c r="D137" i="4"/>
  <c r="D138" i="4"/>
  <c r="D139" i="4"/>
  <c r="D140" i="4"/>
  <c r="D141" i="4"/>
  <c r="D147" i="4"/>
  <c r="D148" i="4"/>
  <c r="D150" i="4"/>
  <c r="D151" i="4"/>
  <c r="D152" i="4"/>
  <c r="D153" i="4"/>
  <c r="D154" i="4"/>
  <c r="D155" i="4"/>
  <c r="D156" i="4"/>
  <c r="D160" i="4"/>
  <c r="D161" i="4"/>
  <c r="D162" i="4"/>
  <c r="D163" i="4"/>
  <c r="D164" i="4"/>
  <c r="D166" i="4"/>
  <c r="D167" i="4"/>
  <c r="D168" i="4"/>
  <c r="D169" i="4"/>
  <c r="D171" i="4"/>
  <c r="D172" i="4"/>
  <c r="D173" i="4"/>
  <c r="D174" i="4"/>
  <c r="D178" i="4"/>
  <c r="D188" i="4"/>
  <c r="D190" i="4"/>
  <c r="D191" i="4"/>
  <c r="D192" i="4"/>
  <c r="D194" i="4"/>
  <c r="S194" i="4" s="1"/>
  <c r="D195" i="4"/>
  <c r="S195" i="4" s="1"/>
  <c r="D196" i="4"/>
  <c r="S196" i="4" s="1"/>
  <c r="D197" i="4"/>
  <c r="S197" i="4" s="1"/>
  <c r="D207" i="4"/>
  <c r="D216" i="4"/>
  <c r="D218" i="4"/>
  <c r="D226" i="4"/>
  <c r="D227" i="4"/>
  <c r="D228" i="4"/>
  <c r="D229" i="4"/>
  <c r="D232" i="4"/>
  <c r="D233" i="4"/>
  <c r="D237" i="4"/>
  <c r="D238" i="4"/>
  <c r="D239" i="4"/>
  <c r="D245" i="4"/>
  <c r="D246" i="4"/>
  <c r="D249" i="4"/>
  <c r="D250" i="4"/>
  <c r="D251" i="4"/>
  <c r="D254" i="4"/>
  <c r="D255" i="4"/>
  <c r="D256" i="4"/>
  <c r="D257" i="4"/>
  <c r="D258" i="4"/>
  <c r="D259" i="4"/>
  <c r="D260" i="4"/>
  <c r="D261" i="4"/>
  <c r="D262" i="4"/>
  <c r="D266" i="4"/>
  <c r="D268" i="4"/>
  <c r="D271" i="4"/>
  <c r="D273" i="4"/>
  <c r="D274" i="4"/>
  <c r="D275" i="4"/>
  <c r="D279" i="4"/>
  <c r="D280" i="4"/>
  <c r="D281" i="4"/>
  <c r="D282" i="4"/>
  <c r="D283" i="4"/>
  <c r="D284" i="4"/>
  <c r="D285" i="4"/>
  <c r="D287" i="4"/>
  <c r="D292" i="4"/>
  <c r="D294" i="4"/>
  <c r="D296" i="4"/>
  <c r="D297" i="4"/>
  <c r="D298" i="4"/>
  <c r="D299" i="4"/>
  <c r="D300" i="4"/>
  <c r="D301" i="4"/>
  <c r="D302" i="4"/>
  <c r="D304" i="4"/>
  <c r="D305" i="4"/>
  <c r="D306" i="4"/>
  <c r="D308" i="4"/>
  <c r="D310" i="4"/>
  <c r="D311" i="4"/>
  <c r="D312" i="4"/>
  <c r="D313" i="4"/>
  <c r="D314" i="4"/>
  <c r="D315" i="4"/>
  <c r="D318" i="4"/>
  <c r="D319" i="4"/>
  <c r="D320" i="4"/>
  <c r="D321" i="4"/>
  <c r="D322" i="4"/>
  <c r="D323" i="4"/>
  <c r="D324" i="4"/>
  <c r="D325" i="4"/>
  <c r="D326" i="4"/>
  <c r="D327" i="4"/>
  <c r="D328" i="4"/>
  <c r="D331" i="4"/>
  <c r="D345" i="4"/>
  <c r="D346" i="4"/>
  <c r="D353" i="4"/>
  <c r="D354" i="4"/>
  <c r="D357" i="4"/>
  <c r="D359" i="4"/>
  <c r="D360" i="4"/>
  <c r="D361" i="4"/>
  <c r="D363" i="4"/>
  <c r="D364" i="4"/>
  <c r="D365" i="4"/>
  <c r="D366" i="4"/>
  <c r="D367" i="4"/>
  <c r="D377" i="4"/>
  <c r="D379" i="4"/>
  <c r="D382" i="4"/>
  <c r="D383" i="4"/>
  <c r="D384" i="4"/>
  <c r="D385" i="4"/>
  <c r="D395" i="4"/>
  <c r="D396" i="4"/>
  <c r="D397" i="4"/>
  <c r="D398" i="4"/>
  <c r="D400" i="4"/>
  <c r="D402" i="4"/>
  <c r="D405" i="4"/>
  <c r="D406" i="4"/>
  <c r="D412" i="4"/>
  <c r="D422" i="4"/>
  <c r="D423" i="4"/>
  <c r="D425" i="4"/>
  <c r="D429" i="4"/>
  <c r="D433" i="4"/>
  <c r="D434" i="4"/>
  <c r="D435" i="4"/>
  <c r="D437" i="4"/>
  <c r="D438" i="4"/>
  <c r="D441" i="4"/>
  <c r="D452" i="4"/>
  <c r="D453" i="4"/>
  <c r="D454" i="4"/>
  <c r="D456" i="4"/>
  <c r="D459" i="4"/>
  <c r="D460" i="4"/>
  <c r="D462" i="4"/>
  <c r="D464" i="4"/>
  <c r="D465" i="4"/>
  <c r="D466" i="4"/>
  <c r="D467" i="4"/>
  <c r="D470" i="4"/>
  <c r="D471" i="4"/>
  <c r="D477" i="4"/>
  <c r="D478" i="4"/>
  <c r="D479" i="4"/>
  <c r="D480" i="4"/>
  <c r="D482" i="4"/>
  <c r="D484" i="4"/>
  <c r="D490" i="4"/>
  <c r="D495" i="4"/>
  <c r="D496" i="4"/>
  <c r="D498" i="4"/>
  <c r="D503" i="4"/>
  <c r="D504" i="4"/>
  <c r="D507" i="4"/>
  <c r="D508" i="4"/>
  <c r="D509" i="4"/>
  <c r="D510" i="4"/>
  <c r="D513" i="4"/>
  <c r="D514" i="4"/>
  <c r="D518" i="4"/>
  <c r="D519" i="4"/>
  <c r="D520" i="4"/>
  <c r="D521" i="4"/>
  <c r="D522" i="4"/>
  <c r="D524" i="4"/>
  <c r="D525" i="4"/>
  <c r="D550" i="4"/>
  <c r="D551" i="4"/>
  <c r="D553" i="4"/>
  <c r="D554" i="4"/>
  <c r="D555" i="4"/>
  <c r="D559" i="4"/>
  <c r="D560" i="4"/>
  <c r="D566" i="4"/>
  <c r="D567" i="4"/>
  <c r="D581" i="4"/>
  <c r="D597" i="4"/>
  <c r="D599" i="4"/>
  <c r="D600" i="4"/>
  <c r="D603" i="4"/>
  <c r="D613" i="4"/>
  <c r="D614" i="4"/>
  <c r="D617" i="4"/>
  <c r="D618" i="4"/>
  <c r="D626" i="4"/>
  <c r="D645" i="4"/>
  <c r="D648" i="4"/>
  <c r="D649" i="4"/>
  <c r="D650" i="4"/>
  <c r="D652" i="4"/>
  <c r="D666" i="4"/>
  <c r="D669" i="4"/>
  <c r="D670" i="4"/>
  <c r="D681" i="4"/>
  <c r="D687" i="4"/>
  <c r="D688" i="4"/>
  <c r="D695" i="4"/>
  <c r="D696" i="4"/>
  <c r="D701" i="4"/>
  <c r="D702" i="4"/>
  <c r="D703" i="4"/>
  <c r="D707" i="4"/>
  <c r="D708" i="4"/>
  <c r="D709" i="4"/>
  <c r="D710" i="4"/>
  <c r="D713" i="4"/>
  <c r="D715" i="4"/>
  <c r="D716" i="4"/>
  <c r="D724" i="4"/>
  <c r="D730" i="4"/>
  <c r="D731" i="4"/>
  <c r="D732" i="4"/>
  <c r="D734" i="4"/>
  <c r="D736" i="4"/>
  <c r="D749" i="4"/>
  <c r="D752" i="4"/>
  <c r="D758" i="4"/>
  <c r="D767" i="4"/>
  <c r="D629" i="4"/>
  <c r="D630" i="4"/>
  <c r="D631" i="4"/>
  <c r="D615" i="4"/>
  <c r="D642" i="4"/>
  <c r="D643" i="4"/>
  <c r="D644" i="4"/>
  <c r="D620" i="4"/>
  <c r="D621" i="4"/>
  <c r="D622" i="4"/>
  <c r="D623" i="4"/>
  <c r="D624" i="4"/>
  <c r="D625" i="4"/>
  <c r="D63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2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6" i="4"/>
  <c r="M617" i="4"/>
  <c r="M618" i="4"/>
  <c r="M619" i="4"/>
  <c r="M626" i="4"/>
  <c r="M636" i="4"/>
  <c r="M637" i="4"/>
  <c r="M638" i="4"/>
  <c r="M639" i="4"/>
  <c r="M640" i="4"/>
  <c r="M641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627" i="4"/>
  <c r="M628" i="4"/>
  <c r="M629" i="4"/>
  <c r="M630" i="4"/>
  <c r="M631" i="4"/>
  <c r="M615" i="4"/>
  <c r="M633" i="4"/>
  <c r="M634" i="4"/>
  <c r="M635" i="4"/>
  <c r="M642" i="4"/>
  <c r="M643" i="4"/>
  <c r="M644" i="4"/>
  <c r="M620" i="4"/>
  <c r="M621" i="4"/>
  <c r="M622" i="4"/>
  <c r="M623" i="4"/>
  <c r="M624" i="4"/>
  <c r="M625" i="4"/>
  <c r="M63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2" i="4"/>
  <c r="V2" i="3"/>
  <c r="AH1343" i="3"/>
  <c r="AJ1343" i="3" s="1"/>
  <c r="AL1343" i="3" s="1"/>
  <c r="AN1343" i="3" s="1"/>
  <c r="AP1343" i="3" s="1"/>
  <c r="AG1343" i="3"/>
  <c r="AI1343" i="3" s="1"/>
  <c r="AK1343" i="3" s="1"/>
  <c r="AM1343" i="3" s="1"/>
  <c r="AO1343" i="3" s="1"/>
  <c r="AC1343" i="3"/>
  <c r="AB1343" i="3"/>
  <c r="AD1343" i="3" s="1"/>
  <c r="X1343" i="3"/>
  <c r="V1343" i="3"/>
  <c r="T1343" i="3"/>
  <c r="R1343" i="3"/>
  <c r="P1343" i="3"/>
  <c r="N1343" i="3"/>
  <c r="L1343" i="3"/>
  <c r="H1343" i="3"/>
  <c r="AH1342" i="3"/>
  <c r="AJ1342" i="3" s="1"/>
  <c r="AL1342" i="3" s="1"/>
  <c r="AN1342" i="3" s="1"/>
  <c r="AP1342" i="3" s="1"/>
  <c r="AG1342" i="3"/>
  <c r="AI1342" i="3" s="1"/>
  <c r="AK1342" i="3" s="1"/>
  <c r="AM1342" i="3" s="1"/>
  <c r="AO1342" i="3" s="1"/>
  <c r="AC1342" i="3"/>
  <c r="AB1342" i="3"/>
  <c r="AD1342" i="3" s="1"/>
  <c r="X1342" i="3"/>
  <c r="V1342" i="3"/>
  <c r="T1342" i="3"/>
  <c r="R1342" i="3"/>
  <c r="P1342" i="3"/>
  <c r="N1342" i="3"/>
  <c r="L1342" i="3"/>
  <c r="H1342" i="3"/>
  <c r="AH1322" i="3"/>
  <c r="AJ1322" i="3" s="1"/>
  <c r="AL1322" i="3" s="1"/>
  <c r="AN1322" i="3" s="1"/>
  <c r="AP1322" i="3" s="1"/>
  <c r="AG1322" i="3"/>
  <c r="AI1322" i="3" s="1"/>
  <c r="AK1322" i="3" s="1"/>
  <c r="AM1322" i="3" s="1"/>
  <c r="AO1322" i="3" s="1"/>
  <c r="AC1322" i="3"/>
  <c r="AB1322" i="3"/>
  <c r="AD1322" i="3" s="1"/>
  <c r="X1322" i="3"/>
  <c r="V1322" i="3"/>
  <c r="T1322" i="3"/>
  <c r="R1322" i="3"/>
  <c r="P1322" i="3"/>
  <c r="N1322" i="3"/>
  <c r="L1322" i="3"/>
  <c r="H1322" i="3"/>
  <c r="AH1816" i="3"/>
  <c r="AJ1816" i="3" s="1"/>
  <c r="AL1816" i="3" s="1"/>
  <c r="AN1816" i="3" s="1"/>
  <c r="AP1816" i="3" s="1"/>
  <c r="AG1816" i="3"/>
  <c r="AI1816" i="3" s="1"/>
  <c r="AK1816" i="3" s="1"/>
  <c r="AM1816" i="3" s="1"/>
  <c r="AO1816" i="3" s="1"/>
  <c r="AC1816" i="3"/>
  <c r="AB1816" i="3"/>
  <c r="AD1816" i="3" s="1"/>
  <c r="X1816" i="3"/>
  <c r="V1816" i="3"/>
  <c r="T1816" i="3"/>
  <c r="R1816" i="3"/>
  <c r="P1816" i="3"/>
  <c r="N1816" i="3"/>
  <c r="L1816" i="3"/>
  <c r="H1816" i="3"/>
  <c r="AH1538" i="3"/>
  <c r="AJ1538" i="3" s="1"/>
  <c r="AL1538" i="3" s="1"/>
  <c r="AN1538" i="3" s="1"/>
  <c r="AP1538" i="3" s="1"/>
  <c r="AG1538" i="3"/>
  <c r="AI1538" i="3" s="1"/>
  <c r="AK1538" i="3" s="1"/>
  <c r="AM1538" i="3" s="1"/>
  <c r="AO1538" i="3" s="1"/>
  <c r="AC1538" i="3"/>
  <c r="AB1538" i="3"/>
  <c r="AD1538" i="3" s="1"/>
  <c r="X1538" i="3"/>
  <c r="V1538" i="3"/>
  <c r="T1538" i="3"/>
  <c r="R1538" i="3"/>
  <c r="P1538" i="3"/>
  <c r="N1538" i="3"/>
  <c r="L1538" i="3"/>
  <c r="H1538" i="3"/>
  <c r="AH1526" i="3"/>
  <c r="AJ1526" i="3" s="1"/>
  <c r="AL1526" i="3" s="1"/>
  <c r="AN1526" i="3" s="1"/>
  <c r="AP1526" i="3" s="1"/>
  <c r="AG1526" i="3"/>
  <c r="AI1526" i="3" s="1"/>
  <c r="AK1526" i="3" s="1"/>
  <c r="AM1526" i="3" s="1"/>
  <c r="AO1526" i="3" s="1"/>
  <c r="AC1526" i="3"/>
  <c r="AB1526" i="3"/>
  <c r="AD1526" i="3" s="1"/>
  <c r="X1526" i="3"/>
  <c r="V1526" i="3"/>
  <c r="T1526" i="3"/>
  <c r="R1526" i="3"/>
  <c r="P1526" i="3"/>
  <c r="N1526" i="3"/>
  <c r="L1526" i="3"/>
  <c r="H1526" i="3"/>
  <c r="AH1525" i="3"/>
  <c r="AJ1525" i="3" s="1"/>
  <c r="AL1525" i="3" s="1"/>
  <c r="AN1525" i="3" s="1"/>
  <c r="AP1525" i="3" s="1"/>
  <c r="AG1525" i="3"/>
  <c r="AI1525" i="3" s="1"/>
  <c r="AK1525" i="3" s="1"/>
  <c r="AM1525" i="3" s="1"/>
  <c r="AO1525" i="3" s="1"/>
  <c r="AC1525" i="3"/>
  <c r="AB1525" i="3"/>
  <c r="AD1525" i="3" s="1"/>
  <c r="X1525" i="3"/>
  <c r="V1525" i="3"/>
  <c r="T1525" i="3"/>
  <c r="R1525" i="3"/>
  <c r="P1525" i="3"/>
  <c r="N1525" i="3"/>
  <c r="L1525" i="3"/>
  <c r="H1525" i="3"/>
  <c r="AH1524" i="3"/>
  <c r="AJ1524" i="3" s="1"/>
  <c r="AL1524" i="3" s="1"/>
  <c r="AN1524" i="3" s="1"/>
  <c r="AP1524" i="3" s="1"/>
  <c r="AG1524" i="3"/>
  <c r="AI1524" i="3" s="1"/>
  <c r="AK1524" i="3" s="1"/>
  <c r="AM1524" i="3" s="1"/>
  <c r="AO1524" i="3" s="1"/>
  <c r="AC1524" i="3"/>
  <c r="AB1524" i="3"/>
  <c r="AD1524" i="3" s="1"/>
  <c r="X1524" i="3"/>
  <c r="V1524" i="3"/>
  <c r="T1524" i="3"/>
  <c r="R1524" i="3"/>
  <c r="P1524" i="3"/>
  <c r="N1524" i="3"/>
  <c r="L1524" i="3"/>
  <c r="H1524" i="3"/>
  <c r="AH1383" i="3"/>
  <c r="AJ1383" i="3" s="1"/>
  <c r="AL1383" i="3" s="1"/>
  <c r="AN1383" i="3" s="1"/>
  <c r="AP1383" i="3" s="1"/>
  <c r="AG1383" i="3"/>
  <c r="AI1383" i="3" s="1"/>
  <c r="AK1383" i="3" s="1"/>
  <c r="AM1383" i="3" s="1"/>
  <c r="AO1383" i="3" s="1"/>
  <c r="AC1383" i="3"/>
  <c r="AB1383" i="3"/>
  <c r="AD1383" i="3" s="1"/>
  <c r="X1383" i="3"/>
  <c r="V1383" i="3"/>
  <c r="T1383" i="3"/>
  <c r="R1383" i="3"/>
  <c r="P1383" i="3"/>
  <c r="N1383" i="3"/>
  <c r="L1383" i="3"/>
  <c r="H1383" i="3"/>
  <c r="AH1382" i="3"/>
  <c r="AJ1382" i="3" s="1"/>
  <c r="AL1382" i="3" s="1"/>
  <c r="AN1382" i="3" s="1"/>
  <c r="AP1382" i="3" s="1"/>
  <c r="AG1382" i="3"/>
  <c r="AI1382" i="3" s="1"/>
  <c r="AK1382" i="3" s="1"/>
  <c r="AM1382" i="3" s="1"/>
  <c r="AO1382" i="3" s="1"/>
  <c r="AC1382" i="3"/>
  <c r="AB1382" i="3"/>
  <c r="AD1382" i="3" s="1"/>
  <c r="X1382" i="3"/>
  <c r="V1382" i="3"/>
  <c r="T1382" i="3"/>
  <c r="R1382" i="3"/>
  <c r="P1382" i="3"/>
  <c r="N1382" i="3"/>
  <c r="L1382" i="3"/>
  <c r="H1382" i="3"/>
  <c r="AH1381" i="3"/>
  <c r="AJ1381" i="3" s="1"/>
  <c r="AL1381" i="3" s="1"/>
  <c r="AN1381" i="3" s="1"/>
  <c r="AP1381" i="3" s="1"/>
  <c r="AG1381" i="3"/>
  <c r="AI1381" i="3" s="1"/>
  <c r="AK1381" i="3" s="1"/>
  <c r="AM1381" i="3" s="1"/>
  <c r="AO1381" i="3" s="1"/>
  <c r="AC1381" i="3"/>
  <c r="AB1381" i="3"/>
  <c r="AD1381" i="3" s="1"/>
  <c r="X1381" i="3"/>
  <c r="V1381" i="3"/>
  <c r="T1381" i="3"/>
  <c r="R1381" i="3"/>
  <c r="P1381" i="3"/>
  <c r="N1381" i="3"/>
  <c r="L1381" i="3"/>
  <c r="H1381" i="3"/>
  <c r="AH1380" i="3"/>
  <c r="AJ1380" i="3" s="1"/>
  <c r="AG1380" i="3"/>
  <c r="AI1380" i="3" s="1"/>
  <c r="AK1380" i="3" s="1"/>
  <c r="AM1380" i="3" s="1"/>
  <c r="AO1380" i="3" s="1"/>
  <c r="AC1380" i="3"/>
  <c r="AB1380" i="3"/>
  <c r="AD1380" i="3" s="1"/>
  <c r="X1380" i="3"/>
  <c r="V1380" i="3"/>
  <c r="T1380" i="3"/>
  <c r="R1380" i="3"/>
  <c r="P1380" i="3"/>
  <c r="N1380" i="3"/>
  <c r="L1380" i="3"/>
  <c r="H1380" i="3"/>
  <c r="AH1379" i="3"/>
  <c r="AJ1379" i="3" s="1"/>
  <c r="AL1379" i="3" s="1"/>
  <c r="AN1379" i="3" s="1"/>
  <c r="AP1379" i="3" s="1"/>
  <c r="AG1379" i="3"/>
  <c r="AI1379" i="3" s="1"/>
  <c r="AK1379" i="3" s="1"/>
  <c r="AM1379" i="3" s="1"/>
  <c r="AO1379" i="3" s="1"/>
  <c r="AC1379" i="3"/>
  <c r="AB1379" i="3"/>
  <c r="X1379" i="3"/>
  <c r="V1379" i="3"/>
  <c r="T1379" i="3"/>
  <c r="R1379" i="3"/>
  <c r="P1379" i="3"/>
  <c r="N1379" i="3"/>
  <c r="L1379" i="3"/>
  <c r="H1379" i="3"/>
  <c r="AH1378" i="3"/>
  <c r="AJ1378" i="3" s="1"/>
  <c r="AG1378" i="3"/>
  <c r="AI1378" i="3" s="1"/>
  <c r="AK1378" i="3" s="1"/>
  <c r="AM1378" i="3" s="1"/>
  <c r="AO1378" i="3" s="1"/>
  <c r="AC1378" i="3"/>
  <c r="AB1378" i="3"/>
  <c r="AD1378" i="3" s="1"/>
  <c r="X1378" i="3"/>
  <c r="V1378" i="3"/>
  <c r="T1378" i="3"/>
  <c r="R1378" i="3"/>
  <c r="P1378" i="3"/>
  <c r="N1378" i="3"/>
  <c r="L1378" i="3"/>
  <c r="H1378" i="3"/>
  <c r="AH1377" i="3"/>
  <c r="AJ1377" i="3" s="1"/>
  <c r="AL1377" i="3" s="1"/>
  <c r="AN1377" i="3" s="1"/>
  <c r="AP1377" i="3" s="1"/>
  <c r="AG1377" i="3"/>
  <c r="AI1377" i="3" s="1"/>
  <c r="AK1377" i="3" s="1"/>
  <c r="AM1377" i="3" s="1"/>
  <c r="AO1377" i="3" s="1"/>
  <c r="AC1377" i="3"/>
  <c r="AB1377" i="3"/>
  <c r="AD1377" i="3" s="1"/>
  <c r="X1377" i="3"/>
  <c r="V1377" i="3"/>
  <c r="T1377" i="3"/>
  <c r="R1377" i="3"/>
  <c r="P1377" i="3"/>
  <c r="N1377" i="3"/>
  <c r="L1377" i="3"/>
  <c r="H1377" i="3"/>
  <c r="AH1376" i="3"/>
  <c r="AJ1376" i="3" s="1"/>
  <c r="AL1376" i="3" s="1"/>
  <c r="AN1376" i="3" s="1"/>
  <c r="AP1376" i="3" s="1"/>
  <c r="AG1376" i="3"/>
  <c r="AI1376" i="3" s="1"/>
  <c r="AK1376" i="3" s="1"/>
  <c r="AM1376" i="3" s="1"/>
  <c r="AO1376" i="3" s="1"/>
  <c r="AC1376" i="3"/>
  <c r="AB1376" i="3"/>
  <c r="AD1376" i="3" s="1"/>
  <c r="X1376" i="3"/>
  <c r="V1376" i="3"/>
  <c r="T1376" i="3"/>
  <c r="R1376" i="3"/>
  <c r="P1376" i="3"/>
  <c r="N1376" i="3"/>
  <c r="L1376" i="3"/>
  <c r="H1376" i="3"/>
  <c r="AH1375" i="3"/>
  <c r="AJ1375" i="3" s="1"/>
  <c r="AL1375" i="3" s="1"/>
  <c r="AN1375" i="3" s="1"/>
  <c r="AP1375" i="3" s="1"/>
  <c r="AG1375" i="3"/>
  <c r="AI1375" i="3" s="1"/>
  <c r="AK1375" i="3" s="1"/>
  <c r="AM1375" i="3" s="1"/>
  <c r="AO1375" i="3" s="1"/>
  <c r="AC1375" i="3"/>
  <c r="AB1375" i="3"/>
  <c r="AD1375" i="3" s="1"/>
  <c r="X1375" i="3"/>
  <c r="V1375" i="3"/>
  <c r="T1375" i="3"/>
  <c r="R1375" i="3"/>
  <c r="P1375" i="3"/>
  <c r="N1375" i="3"/>
  <c r="L1375" i="3"/>
  <c r="H1375" i="3"/>
  <c r="AH1374" i="3"/>
  <c r="AJ1374" i="3" s="1"/>
  <c r="AL1374" i="3" s="1"/>
  <c r="AN1374" i="3" s="1"/>
  <c r="AP1374" i="3" s="1"/>
  <c r="AG1374" i="3"/>
  <c r="AI1374" i="3" s="1"/>
  <c r="AK1374" i="3" s="1"/>
  <c r="AM1374" i="3" s="1"/>
  <c r="AO1374" i="3" s="1"/>
  <c r="AC1374" i="3"/>
  <c r="AB1374" i="3"/>
  <c r="AD1374" i="3" s="1"/>
  <c r="X1374" i="3"/>
  <c r="V1374" i="3"/>
  <c r="T1374" i="3"/>
  <c r="R1374" i="3"/>
  <c r="P1374" i="3"/>
  <c r="N1374" i="3"/>
  <c r="L1374" i="3"/>
  <c r="H1374" i="3"/>
  <c r="AH1373" i="3"/>
  <c r="AJ1373" i="3" s="1"/>
  <c r="AL1373" i="3" s="1"/>
  <c r="AN1373" i="3" s="1"/>
  <c r="AP1373" i="3" s="1"/>
  <c r="AG1373" i="3"/>
  <c r="AI1373" i="3" s="1"/>
  <c r="AK1373" i="3" s="1"/>
  <c r="AM1373" i="3" s="1"/>
  <c r="AO1373" i="3" s="1"/>
  <c r="AC1373" i="3"/>
  <c r="AB1373" i="3"/>
  <c r="AD1373" i="3" s="1"/>
  <c r="X1373" i="3"/>
  <c r="V1373" i="3"/>
  <c r="T1373" i="3"/>
  <c r="R1373" i="3"/>
  <c r="P1373" i="3"/>
  <c r="N1373" i="3"/>
  <c r="L1373" i="3"/>
  <c r="H1373" i="3"/>
  <c r="AH1372" i="3"/>
  <c r="AJ1372" i="3" s="1"/>
  <c r="AL1372" i="3" s="1"/>
  <c r="AN1372" i="3" s="1"/>
  <c r="AP1372" i="3" s="1"/>
  <c r="AG1372" i="3"/>
  <c r="AI1372" i="3" s="1"/>
  <c r="AK1372" i="3" s="1"/>
  <c r="AM1372" i="3" s="1"/>
  <c r="AO1372" i="3" s="1"/>
  <c r="AC1372" i="3"/>
  <c r="AB1372" i="3"/>
  <c r="AD1372" i="3" s="1"/>
  <c r="X1372" i="3"/>
  <c r="V1372" i="3"/>
  <c r="T1372" i="3"/>
  <c r="R1372" i="3"/>
  <c r="P1372" i="3"/>
  <c r="N1372" i="3"/>
  <c r="L1372" i="3"/>
  <c r="H1372" i="3"/>
  <c r="AH1371" i="3"/>
  <c r="AJ1371" i="3" s="1"/>
  <c r="AL1371" i="3" s="1"/>
  <c r="AN1371" i="3" s="1"/>
  <c r="AP1371" i="3" s="1"/>
  <c r="AG1371" i="3"/>
  <c r="AI1371" i="3" s="1"/>
  <c r="AK1371" i="3" s="1"/>
  <c r="AM1371" i="3" s="1"/>
  <c r="AO1371" i="3" s="1"/>
  <c r="AC1371" i="3"/>
  <c r="AB1371" i="3"/>
  <c r="AD1371" i="3" s="1"/>
  <c r="X1371" i="3"/>
  <c r="V1371" i="3"/>
  <c r="T1371" i="3"/>
  <c r="R1371" i="3"/>
  <c r="P1371" i="3"/>
  <c r="N1371" i="3"/>
  <c r="L1371" i="3"/>
  <c r="H1371" i="3"/>
  <c r="AH1335" i="3"/>
  <c r="AJ1335" i="3" s="1"/>
  <c r="AL1335" i="3" s="1"/>
  <c r="AN1335" i="3" s="1"/>
  <c r="AP1335" i="3" s="1"/>
  <c r="AG1335" i="3"/>
  <c r="AI1335" i="3" s="1"/>
  <c r="AK1335" i="3" s="1"/>
  <c r="AC1335" i="3"/>
  <c r="AB1335" i="3"/>
  <c r="AD1335" i="3" s="1"/>
  <c r="X1335" i="3"/>
  <c r="V1335" i="3"/>
  <c r="T1335" i="3"/>
  <c r="R1335" i="3"/>
  <c r="P1335" i="3"/>
  <c r="N1335" i="3"/>
  <c r="L1335" i="3"/>
  <c r="H1335" i="3"/>
  <c r="AH1334" i="3"/>
  <c r="AJ1334" i="3" s="1"/>
  <c r="AL1334" i="3" s="1"/>
  <c r="AN1334" i="3" s="1"/>
  <c r="AP1334" i="3" s="1"/>
  <c r="AG1334" i="3"/>
  <c r="AI1334" i="3" s="1"/>
  <c r="AK1334" i="3" s="1"/>
  <c r="AM1334" i="3" s="1"/>
  <c r="AO1334" i="3" s="1"/>
  <c r="AC1334" i="3"/>
  <c r="AB1334" i="3"/>
  <c r="AD1334" i="3" s="1"/>
  <c r="X1334" i="3"/>
  <c r="V1334" i="3"/>
  <c r="T1334" i="3"/>
  <c r="R1334" i="3"/>
  <c r="P1334" i="3"/>
  <c r="N1334" i="3"/>
  <c r="L1334" i="3"/>
  <c r="H1334" i="3"/>
  <c r="AH1333" i="3"/>
  <c r="AJ1333" i="3" s="1"/>
  <c r="AL1333" i="3" s="1"/>
  <c r="AN1333" i="3" s="1"/>
  <c r="AP1333" i="3" s="1"/>
  <c r="AG1333" i="3"/>
  <c r="AI1333" i="3" s="1"/>
  <c r="AK1333" i="3" s="1"/>
  <c r="AM1333" i="3" s="1"/>
  <c r="AO1333" i="3" s="1"/>
  <c r="AC1333" i="3"/>
  <c r="AB1333" i="3"/>
  <c r="AD1333" i="3" s="1"/>
  <c r="X1333" i="3"/>
  <c r="V1333" i="3"/>
  <c r="T1333" i="3"/>
  <c r="R1333" i="3"/>
  <c r="P1333" i="3"/>
  <c r="N1333" i="3"/>
  <c r="L1333" i="3"/>
  <c r="H1333" i="3"/>
  <c r="AH1332" i="3"/>
  <c r="AJ1332" i="3" s="1"/>
  <c r="AL1332" i="3" s="1"/>
  <c r="AN1332" i="3" s="1"/>
  <c r="AP1332" i="3" s="1"/>
  <c r="AG1332" i="3"/>
  <c r="AI1332" i="3" s="1"/>
  <c r="AK1332" i="3" s="1"/>
  <c r="AM1332" i="3" s="1"/>
  <c r="AO1332" i="3" s="1"/>
  <c r="AC1332" i="3"/>
  <c r="AB1332" i="3"/>
  <c r="AD1332" i="3" s="1"/>
  <c r="X1332" i="3"/>
  <c r="V1332" i="3"/>
  <c r="T1332" i="3"/>
  <c r="R1332" i="3"/>
  <c r="P1332" i="3"/>
  <c r="N1332" i="3"/>
  <c r="L1332" i="3"/>
  <c r="H1332" i="3"/>
  <c r="AH1331" i="3"/>
  <c r="AJ1331" i="3" s="1"/>
  <c r="AL1331" i="3" s="1"/>
  <c r="AN1331" i="3" s="1"/>
  <c r="AP1331" i="3" s="1"/>
  <c r="AG1331" i="3"/>
  <c r="AI1331" i="3" s="1"/>
  <c r="AK1331" i="3" s="1"/>
  <c r="AM1331" i="3" s="1"/>
  <c r="AO1331" i="3" s="1"/>
  <c r="AC1331" i="3"/>
  <c r="AB1331" i="3"/>
  <c r="AD1331" i="3" s="1"/>
  <c r="X1331" i="3"/>
  <c r="V1331" i="3"/>
  <c r="T1331" i="3"/>
  <c r="R1331" i="3"/>
  <c r="P1331" i="3"/>
  <c r="N1331" i="3"/>
  <c r="L1331" i="3"/>
  <c r="H1331" i="3"/>
  <c r="AH1330" i="3"/>
  <c r="AJ1330" i="3" s="1"/>
  <c r="AL1330" i="3" s="1"/>
  <c r="AN1330" i="3" s="1"/>
  <c r="AP1330" i="3" s="1"/>
  <c r="AG1330" i="3"/>
  <c r="AI1330" i="3" s="1"/>
  <c r="AK1330" i="3" s="1"/>
  <c r="AM1330" i="3" s="1"/>
  <c r="AO1330" i="3" s="1"/>
  <c r="AC1330" i="3"/>
  <c r="AB1330" i="3"/>
  <c r="AD1330" i="3" s="1"/>
  <c r="X1330" i="3"/>
  <c r="V1330" i="3"/>
  <c r="T1330" i="3"/>
  <c r="R1330" i="3"/>
  <c r="P1330" i="3"/>
  <c r="N1330" i="3"/>
  <c r="L1330" i="3"/>
  <c r="H1330" i="3"/>
  <c r="AH1329" i="3"/>
  <c r="AJ1329" i="3" s="1"/>
  <c r="AL1329" i="3" s="1"/>
  <c r="AN1329" i="3" s="1"/>
  <c r="AP1329" i="3" s="1"/>
  <c r="AG1329" i="3"/>
  <c r="AI1329" i="3" s="1"/>
  <c r="AK1329" i="3" s="1"/>
  <c r="AM1329" i="3" s="1"/>
  <c r="AO1329" i="3" s="1"/>
  <c r="AC1329" i="3"/>
  <c r="AB1329" i="3"/>
  <c r="AD1329" i="3" s="1"/>
  <c r="X1329" i="3"/>
  <c r="V1329" i="3"/>
  <c r="T1329" i="3"/>
  <c r="R1329" i="3"/>
  <c r="P1329" i="3"/>
  <c r="N1329" i="3"/>
  <c r="L1329" i="3"/>
  <c r="H1329" i="3"/>
  <c r="AH1328" i="3"/>
  <c r="AJ1328" i="3" s="1"/>
  <c r="AL1328" i="3" s="1"/>
  <c r="AN1328" i="3" s="1"/>
  <c r="AP1328" i="3" s="1"/>
  <c r="AG1328" i="3"/>
  <c r="AI1328" i="3" s="1"/>
  <c r="AK1328" i="3" s="1"/>
  <c r="AM1328" i="3" s="1"/>
  <c r="AO1328" i="3" s="1"/>
  <c r="AC1328" i="3"/>
  <c r="AB1328" i="3"/>
  <c r="AD1328" i="3" s="1"/>
  <c r="X1328" i="3"/>
  <c r="V1328" i="3"/>
  <c r="T1328" i="3"/>
  <c r="R1328" i="3"/>
  <c r="P1328" i="3"/>
  <c r="N1328" i="3"/>
  <c r="L1328" i="3"/>
  <c r="H1328" i="3"/>
  <c r="AH1327" i="3"/>
  <c r="AJ1327" i="3" s="1"/>
  <c r="AL1327" i="3" s="1"/>
  <c r="AN1327" i="3" s="1"/>
  <c r="AP1327" i="3" s="1"/>
  <c r="AG1327" i="3"/>
  <c r="AI1327" i="3" s="1"/>
  <c r="AK1327" i="3" s="1"/>
  <c r="AM1327" i="3" s="1"/>
  <c r="AO1327" i="3" s="1"/>
  <c r="AC1327" i="3"/>
  <c r="AB1327" i="3"/>
  <c r="AD1327" i="3" s="1"/>
  <c r="X1327" i="3"/>
  <c r="V1327" i="3"/>
  <c r="T1327" i="3"/>
  <c r="R1327" i="3"/>
  <c r="P1327" i="3"/>
  <c r="N1327" i="3"/>
  <c r="L1327" i="3"/>
  <c r="H1327" i="3"/>
  <c r="AH1326" i="3"/>
  <c r="AJ1326" i="3" s="1"/>
  <c r="AL1326" i="3" s="1"/>
  <c r="AN1326" i="3" s="1"/>
  <c r="AP1326" i="3" s="1"/>
  <c r="AG1326" i="3"/>
  <c r="AI1326" i="3" s="1"/>
  <c r="AK1326" i="3" s="1"/>
  <c r="AM1326" i="3" s="1"/>
  <c r="AO1326" i="3" s="1"/>
  <c r="AC1326" i="3"/>
  <c r="AB1326" i="3"/>
  <c r="AD1326" i="3" s="1"/>
  <c r="X1326" i="3"/>
  <c r="V1326" i="3"/>
  <c r="T1326" i="3"/>
  <c r="R1326" i="3"/>
  <c r="P1326" i="3"/>
  <c r="N1326" i="3"/>
  <c r="L1326" i="3"/>
  <c r="H1326" i="3"/>
  <c r="AH1325" i="3"/>
  <c r="AJ1325" i="3" s="1"/>
  <c r="AL1325" i="3" s="1"/>
  <c r="AN1325" i="3" s="1"/>
  <c r="AP1325" i="3" s="1"/>
  <c r="AG1325" i="3"/>
  <c r="AI1325" i="3" s="1"/>
  <c r="AK1325" i="3" s="1"/>
  <c r="AM1325" i="3" s="1"/>
  <c r="AO1325" i="3" s="1"/>
  <c r="AC1325" i="3"/>
  <c r="AB1325" i="3"/>
  <c r="AD1325" i="3" s="1"/>
  <c r="X1325" i="3"/>
  <c r="V1325" i="3"/>
  <c r="T1325" i="3"/>
  <c r="R1325" i="3"/>
  <c r="P1325" i="3"/>
  <c r="N1325" i="3"/>
  <c r="L1325" i="3"/>
  <c r="H1325" i="3"/>
  <c r="AH1324" i="3"/>
  <c r="AJ1324" i="3" s="1"/>
  <c r="AL1324" i="3" s="1"/>
  <c r="AN1324" i="3" s="1"/>
  <c r="AP1324" i="3" s="1"/>
  <c r="AG1324" i="3"/>
  <c r="AI1324" i="3" s="1"/>
  <c r="AK1324" i="3" s="1"/>
  <c r="AM1324" i="3" s="1"/>
  <c r="AO1324" i="3" s="1"/>
  <c r="AC1324" i="3"/>
  <c r="AB1324" i="3"/>
  <c r="AD1324" i="3" s="1"/>
  <c r="X1324" i="3"/>
  <c r="V1324" i="3"/>
  <c r="T1324" i="3"/>
  <c r="R1324" i="3"/>
  <c r="P1324" i="3"/>
  <c r="N1324" i="3"/>
  <c r="L1324" i="3"/>
  <c r="H1324" i="3"/>
  <c r="AH1323" i="3"/>
  <c r="AJ1323" i="3" s="1"/>
  <c r="AL1323" i="3" s="1"/>
  <c r="AN1323" i="3" s="1"/>
  <c r="AP1323" i="3" s="1"/>
  <c r="AG1323" i="3"/>
  <c r="AI1323" i="3" s="1"/>
  <c r="AK1323" i="3" s="1"/>
  <c r="AM1323" i="3" s="1"/>
  <c r="AO1323" i="3" s="1"/>
  <c r="AC1323" i="3"/>
  <c r="AB1323" i="3"/>
  <c r="AD1323" i="3" s="1"/>
  <c r="X1323" i="3"/>
  <c r="V1323" i="3"/>
  <c r="T1323" i="3"/>
  <c r="R1323" i="3"/>
  <c r="P1323" i="3"/>
  <c r="N1323" i="3"/>
  <c r="L1323" i="3"/>
  <c r="H1323" i="3"/>
  <c r="AH1365" i="3"/>
  <c r="AJ1365" i="3" s="1"/>
  <c r="AL1365" i="3" s="1"/>
  <c r="AN1365" i="3" s="1"/>
  <c r="AP1365" i="3" s="1"/>
  <c r="AG1365" i="3"/>
  <c r="AI1365" i="3" s="1"/>
  <c r="AK1365" i="3" s="1"/>
  <c r="AM1365" i="3" s="1"/>
  <c r="AO1365" i="3" s="1"/>
  <c r="AC1365" i="3"/>
  <c r="AB1365" i="3"/>
  <c r="AD1365" i="3" s="1"/>
  <c r="X1365" i="3"/>
  <c r="V1365" i="3"/>
  <c r="T1365" i="3"/>
  <c r="R1365" i="3"/>
  <c r="P1365" i="3"/>
  <c r="N1365" i="3"/>
  <c r="L1365" i="3"/>
  <c r="H1365" i="3"/>
  <c r="AH1364" i="3"/>
  <c r="AJ1364" i="3" s="1"/>
  <c r="AL1364" i="3" s="1"/>
  <c r="AN1364" i="3" s="1"/>
  <c r="AP1364" i="3" s="1"/>
  <c r="AG1364" i="3"/>
  <c r="AI1364" i="3" s="1"/>
  <c r="AK1364" i="3" s="1"/>
  <c r="AM1364" i="3" s="1"/>
  <c r="AO1364" i="3" s="1"/>
  <c r="AC1364" i="3"/>
  <c r="AB1364" i="3"/>
  <c r="AD1364" i="3" s="1"/>
  <c r="X1364" i="3"/>
  <c r="V1364" i="3"/>
  <c r="T1364" i="3"/>
  <c r="R1364" i="3"/>
  <c r="P1364" i="3"/>
  <c r="N1364" i="3"/>
  <c r="L1364" i="3"/>
  <c r="H1364" i="3"/>
  <c r="AH1363" i="3"/>
  <c r="AJ1363" i="3" s="1"/>
  <c r="AL1363" i="3" s="1"/>
  <c r="AN1363" i="3" s="1"/>
  <c r="AP1363" i="3" s="1"/>
  <c r="AG1363" i="3"/>
  <c r="AI1363" i="3" s="1"/>
  <c r="AK1363" i="3" s="1"/>
  <c r="AM1363" i="3" s="1"/>
  <c r="AO1363" i="3" s="1"/>
  <c r="AC1363" i="3"/>
  <c r="AB1363" i="3"/>
  <c r="AD1363" i="3" s="1"/>
  <c r="X1363" i="3"/>
  <c r="V1363" i="3"/>
  <c r="T1363" i="3"/>
  <c r="R1363" i="3"/>
  <c r="P1363" i="3"/>
  <c r="N1363" i="3"/>
  <c r="L1363" i="3"/>
  <c r="H1363" i="3"/>
  <c r="AH1362" i="3"/>
  <c r="AJ1362" i="3" s="1"/>
  <c r="AL1362" i="3" s="1"/>
  <c r="AN1362" i="3" s="1"/>
  <c r="AP1362" i="3" s="1"/>
  <c r="AG1362" i="3"/>
  <c r="AI1362" i="3" s="1"/>
  <c r="AK1362" i="3" s="1"/>
  <c r="AM1362" i="3" s="1"/>
  <c r="AO1362" i="3" s="1"/>
  <c r="AC1362" i="3"/>
  <c r="AB1362" i="3"/>
  <c r="AD1362" i="3" s="1"/>
  <c r="X1362" i="3"/>
  <c r="V1362" i="3"/>
  <c r="T1362" i="3"/>
  <c r="R1362" i="3"/>
  <c r="P1362" i="3"/>
  <c r="N1362" i="3"/>
  <c r="L1362" i="3"/>
  <c r="H1362" i="3"/>
  <c r="AH79" i="3"/>
  <c r="AJ79" i="3" s="1"/>
  <c r="AL79" i="3" s="1"/>
  <c r="AN79" i="3" s="1"/>
  <c r="AP79" i="3" s="1"/>
  <c r="AG79" i="3"/>
  <c r="AC79" i="3"/>
  <c r="AB79" i="3"/>
  <c r="AD79" i="3" s="1"/>
  <c r="X79" i="3"/>
  <c r="V79" i="3"/>
  <c r="T79" i="3"/>
  <c r="R79" i="3"/>
  <c r="P79" i="3"/>
  <c r="N79" i="3"/>
  <c r="L79" i="3"/>
  <c r="H79" i="3"/>
  <c r="AH1252" i="3"/>
  <c r="AJ1252" i="3" s="1"/>
  <c r="AL1252" i="3" s="1"/>
  <c r="AN1252" i="3" s="1"/>
  <c r="AP1252" i="3" s="1"/>
  <c r="AG1252" i="3"/>
  <c r="AI1252" i="3" s="1"/>
  <c r="AK1252" i="3" s="1"/>
  <c r="AM1252" i="3" s="1"/>
  <c r="AO1252" i="3" s="1"/>
  <c r="AC1252" i="3"/>
  <c r="AB1252" i="3"/>
  <c r="AD1252" i="3" s="1"/>
  <c r="Z1252" i="3"/>
  <c r="X1252" i="3"/>
  <c r="V1252" i="3"/>
  <c r="T1252" i="3"/>
  <c r="R1252" i="3"/>
  <c r="P1252" i="3"/>
  <c r="N1252" i="3"/>
  <c r="L1252" i="3"/>
  <c r="H1252" i="3"/>
  <c r="AH1251" i="3"/>
  <c r="AJ1251" i="3" s="1"/>
  <c r="AL1251" i="3" s="1"/>
  <c r="AN1251" i="3" s="1"/>
  <c r="AP1251" i="3" s="1"/>
  <c r="AG1251" i="3"/>
  <c r="AI1251" i="3" s="1"/>
  <c r="AK1251" i="3" s="1"/>
  <c r="AM1251" i="3" s="1"/>
  <c r="AO1251" i="3" s="1"/>
  <c r="AC1251" i="3"/>
  <c r="AB1251" i="3"/>
  <c r="AD1251" i="3" s="1"/>
  <c r="Z1251" i="3"/>
  <c r="X1251" i="3"/>
  <c r="V1251" i="3"/>
  <c r="T1251" i="3"/>
  <c r="R1251" i="3"/>
  <c r="P1251" i="3"/>
  <c r="N1251" i="3"/>
  <c r="L1251" i="3"/>
  <c r="H1251" i="3"/>
  <c r="AH2271" i="3"/>
  <c r="AJ2271" i="3" s="1"/>
  <c r="AL2271" i="3" s="1"/>
  <c r="AN2271" i="3" s="1"/>
  <c r="AP2271" i="3" s="1"/>
  <c r="AG2271" i="3"/>
  <c r="AI2271" i="3" s="1"/>
  <c r="AK2271" i="3" s="1"/>
  <c r="AM2271" i="3" s="1"/>
  <c r="AO2271" i="3" s="1"/>
  <c r="AD2271" i="3"/>
  <c r="AC2271" i="3"/>
  <c r="Z2271" i="3"/>
  <c r="X2271" i="3"/>
  <c r="V2271" i="3"/>
  <c r="T2271" i="3"/>
  <c r="R2271" i="3"/>
  <c r="P2271" i="3"/>
  <c r="N2271" i="3"/>
  <c r="L2271" i="3"/>
  <c r="H2271" i="3"/>
  <c r="AH2234" i="3"/>
  <c r="AJ2234" i="3" s="1"/>
  <c r="AL2234" i="3" s="1"/>
  <c r="AN2234" i="3" s="1"/>
  <c r="AP2234" i="3" s="1"/>
  <c r="AG2234" i="3"/>
  <c r="AI2234" i="3" s="1"/>
  <c r="AK2234" i="3" s="1"/>
  <c r="AM2234" i="3" s="1"/>
  <c r="AO2234" i="3" s="1"/>
  <c r="AC2234" i="3"/>
  <c r="AB2234" i="3"/>
  <c r="AD2234" i="3" s="1"/>
  <c r="X2234" i="3"/>
  <c r="V2234" i="3"/>
  <c r="T2234" i="3"/>
  <c r="R2234" i="3"/>
  <c r="P2234" i="3"/>
  <c r="N2234" i="3"/>
  <c r="L2234" i="3"/>
  <c r="H2234" i="3"/>
  <c r="AH2233" i="3"/>
  <c r="AJ2233" i="3" s="1"/>
  <c r="AL2233" i="3" s="1"/>
  <c r="AN2233" i="3" s="1"/>
  <c r="AP2233" i="3" s="1"/>
  <c r="AG2233" i="3"/>
  <c r="AI2233" i="3" s="1"/>
  <c r="AK2233" i="3" s="1"/>
  <c r="AM2233" i="3" s="1"/>
  <c r="AO2233" i="3" s="1"/>
  <c r="AC2233" i="3"/>
  <c r="AB2233" i="3"/>
  <c r="AD2233" i="3" s="1"/>
  <c r="X2233" i="3"/>
  <c r="V2233" i="3"/>
  <c r="T2233" i="3"/>
  <c r="R2233" i="3"/>
  <c r="P2233" i="3"/>
  <c r="N2233" i="3"/>
  <c r="L2233" i="3"/>
  <c r="H2233" i="3"/>
  <c r="AH2232" i="3"/>
  <c r="AJ2232" i="3" s="1"/>
  <c r="AL2232" i="3" s="1"/>
  <c r="AN2232" i="3" s="1"/>
  <c r="AP2232" i="3" s="1"/>
  <c r="AG2232" i="3"/>
  <c r="AI2232" i="3" s="1"/>
  <c r="AK2232" i="3" s="1"/>
  <c r="AM2232" i="3" s="1"/>
  <c r="AO2232" i="3" s="1"/>
  <c r="AC2232" i="3"/>
  <c r="AB2232" i="3"/>
  <c r="AD2232" i="3" s="1"/>
  <c r="X2232" i="3"/>
  <c r="V2232" i="3"/>
  <c r="T2232" i="3"/>
  <c r="R2232" i="3"/>
  <c r="P2232" i="3"/>
  <c r="N2232" i="3"/>
  <c r="L2232" i="3"/>
  <c r="H2232" i="3"/>
  <c r="AH1801" i="3"/>
  <c r="AJ1801" i="3" s="1"/>
  <c r="AL1801" i="3" s="1"/>
  <c r="AN1801" i="3" s="1"/>
  <c r="AP1801" i="3" s="1"/>
  <c r="AG1801" i="3"/>
  <c r="AI1801" i="3" s="1"/>
  <c r="AK1801" i="3" s="1"/>
  <c r="AM1801" i="3" s="1"/>
  <c r="AO1801" i="3" s="1"/>
  <c r="AC1801" i="3"/>
  <c r="AB1801" i="3"/>
  <c r="AD1801" i="3" s="1"/>
  <c r="X1801" i="3"/>
  <c r="V1801" i="3"/>
  <c r="T1801" i="3"/>
  <c r="R1801" i="3"/>
  <c r="P1801" i="3"/>
  <c r="N1801" i="3"/>
  <c r="L1801" i="3"/>
  <c r="H1801" i="3"/>
  <c r="AH1800" i="3"/>
  <c r="AJ1800" i="3" s="1"/>
  <c r="AL1800" i="3" s="1"/>
  <c r="AN1800" i="3" s="1"/>
  <c r="AP1800" i="3" s="1"/>
  <c r="AG1800" i="3"/>
  <c r="AI1800" i="3" s="1"/>
  <c r="AK1800" i="3" s="1"/>
  <c r="AM1800" i="3" s="1"/>
  <c r="AO1800" i="3" s="1"/>
  <c r="AC1800" i="3"/>
  <c r="AB1800" i="3"/>
  <c r="AD1800" i="3" s="1"/>
  <c r="X1800" i="3"/>
  <c r="V1800" i="3"/>
  <c r="T1800" i="3"/>
  <c r="R1800" i="3"/>
  <c r="P1800" i="3"/>
  <c r="N1800" i="3"/>
  <c r="L1800" i="3"/>
  <c r="H1800" i="3"/>
  <c r="AH1799" i="3"/>
  <c r="AJ1799" i="3" s="1"/>
  <c r="AL1799" i="3" s="1"/>
  <c r="AN1799" i="3" s="1"/>
  <c r="AP1799" i="3" s="1"/>
  <c r="AG1799" i="3"/>
  <c r="AI1799" i="3" s="1"/>
  <c r="AK1799" i="3" s="1"/>
  <c r="AM1799" i="3" s="1"/>
  <c r="AO1799" i="3" s="1"/>
  <c r="AC1799" i="3"/>
  <c r="AB1799" i="3"/>
  <c r="AD1799" i="3" s="1"/>
  <c r="X1799" i="3"/>
  <c r="V1799" i="3"/>
  <c r="T1799" i="3"/>
  <c r="R1799" i="3"/>
  <c r="P1799" i="3"/>
  <c r="N1799" i="3"/>
  <c r="L1799" i="3"/>
  <c r="H1799" i="3"/>
  <c r="AH1798" i="3"/>
  <c r="AJ1798" i="3" s="1"/>
  <c r="AL1798" i="3" s="1"/>
  <c r="AN1798" i="3" s="1"/>
  <c r="AP1798" i="3" s="1"/>
  <c r="AG1798" i="3"/>
  <c r="AI1798" i="3" s="1"/>
  <c r="AK1798" i="3" s="1"/>
  <c r="AM1798" i="3" s="1"/>
  <c r="AO1798" i="3" s="1"/>
  <c r="AC1798" i="3"/>
  <c r="AB1798" i="3"/>
  <c r="AD1798" i="3" s="1"/>
  <c r="X1798" i="3"/>
  <c r="V1798" i="3"/>
  <c r="T1798" i="3"/>
  <c r="R1798" i="3"/>
  <c r="P1798" i="3"/>
  <c r="N1798" i="3"/>
  <c r="L1798" i="3"/>
  <c r="H1798" i="3"/>
  <c r="AH1797" i="3"/>
  <c r="AJ1797" i="3" s="1"/>
  <c r="AL1797" i="3" s="1"/>
  <c r="AN1797" i="3" s="1"/>
  <c r="AP1797" i="3" s="1"/>
  <c r="AG1797" i="3"/>
  <c r="AI1797" i="3" s="1"/>
  <c r="AK1797" i="3" s="1"/>
  <c r="AM1797" i="3" s="1"/>
  <c r="AO1797" i="3" s="1"/>
  <c r="AC1797" i="3"/>
  <c r="AB1797" i="3"/>
  <c r="AD1797" i="3" s="1"/>
  <c r="X1797" i="3"/>
  <c r="V1797" i="3"/>
  <c r="T1797" i="3"/>
  <c r="R1797" i="3"/>
  <c r="P1797" i="3"/>
  <c r="N1797" i="3"/>
  <c r="L1797" i="3"/>
  <c r="H1797" i="3"/>
  <c r="AH1796" i="3"/>
  <c r="AJ1796" i="3" s="1"/>
  <c r="AL1796" i="3" s="1"/>
  <c r="AN1796" i="3" s="1"/>
  <c r="AP1796" i="3" s="1"/>
  <c r="AG1796" i="3"/>
  <c r="AI1796" i="3" s="1"/>
  <c r="AK1796" i="3" s="1"/>
  <c r="AM1796" i="3" s="1"/>
  <c r="AO1796" i="3" s="1"/>
  <c r="AC1796" i="3"/>
  <c r="AB1796" i="3"/>
  <c r="AD1796" i="3" s="1"/>
  <c r="X1796" i="3"/>
  <c r="V1796" i="3"/>
  <c r="T1796" i="3"/>
  <c r="R1796" i="3"/>
  <c r="P1796" i="3"/>
  <c r="N1796" i="3"/>
  <c r="L1796" i="3"/>
  <c r="H1796" i="3"/>
  <c r="AH1795" i="3"/>
  <c r="AJ1795" i="3" s="1"/>
  <c r="AL1795" i="3" s="1"/>
  <c r="AN1795" i="3" s="1"/>
  <c r="AP1795" i="3" s="1"/>
  <c r="AG1795" i="3"/>
  <c r="AI1795" i="3" s="1"/>
  <c r="AK1795" i="3" s="1"/>
  <c r="AM1795" i="3" s="1"/>
  <c r="AO1795" i="3" s="1"/>
  <c r="AC1795" i="3"/>
  <c r="AB1795" i="3"/>
  <c r="AD1795" i="3" s="1"/>
  <c r="X1795" i="3"/>
  <c r="V1795" i="3"/>
  <c r="T1795" i="3"/>
  <c r="R1795" i="3"/>
  <c r="P1795" i="3"/>
  <c r="N1795" i="3"/>
  <c r="L1795" i="3"/>
  <c r="H1795" i="3"/>
  <c r="AH1237" i="3"/>
  <c r="AJ1237" i="3" s="1"/>
  <c r="AL1237" i="3" s="1"/>
  <c r="AN1237" i="3" s="1"/>
  <c r="AP1237" i="3" s="1"/>
  <c r="AG1237" i="3"/>
  <c r="AI1237" i="3" s="1"/>
  <c r="AK1237" i="3" s="1"/>
  <c r="AM1237" i="3" s="1"/>
  <c r="AO1237" i="3" s="1"/>
  <c r="AC1237" i="3"/>
  <c r="AB1237" i="3"/>
  <c r="AD1237" i="3" s="1"/>
  <c r="X1237" i="3"/>
  <c r="V1237" i="3"/>
  <c r="T1237" i="3"/>
  <c r="R1237" i="3"/>
  <c r="P1237" i="3"/>
  <c r="N1237" i="3"/>
  <c r="L1237" i="3"/>
  <c r="H1237" i="3"/>
  <c r="AH1236" i="3"/>
  <c r="AJ1236" i="3" s="1"/>
  <c r="AL1236" i="3" s="1"/>
  <c r="AN1236" i="3" s="1"/>
  <c r="AP1236" i="3" s="1"/>
  <c r="AG1236" i="3"/>
  <c r="AI1236" i="3" s="1"/>
  <c r="AK1236" i="3" s="1"/>
  <c r="AM1236" i="3" s="1"/>
  <c r="AO1236" i="3" s="1"/>
  <c r="AC1236" i="3"/>
  <c r="AB1236" i="3"/>
  <c r="AD1236" i="3" s="1"/>
  <c r="X1236" i="3"/>
  <c r="V1236" i="3"/>
  <c r="T1236" i="3"/>
  <c r="R1236" i="3"/>
  <c r="P1236" i="3"/>
  <c r="N1236" i="3"/>
  <c r="L1236" i="3"/>
  <c r="H1236" i="3"/>
  <c r="AH1235" i="3"/>
  <c r="AJ1235" i="3" s="1"/>
  <c r="AL1235" i="3" s="1"/>
  <c r="AN1235" i="3" s="1"/>
  <c r="AP1235" i="3" s="1"/>
  <c r="AG1235" i="3"/>
  <c r="AI1235" i="3" s="1"/>
  <c r="AK1235" i="3" s="1"/>
  <c r="AC1235" i="3"/>
  <c r="AB1235" i="3"/>
  <c r="AD1235" i="3" s="1"/>
  <c r="X1235" i="3"/>
  <c r="V1235" i="3"/>
  <c r="T1235" i="3"/>
  <c r="R1235" i="3"/>
  <c r="P1235" i="3"/>
  <c r="N1235" i="3"/>
  <c r="L1235" i="3"/>
  <c r="H1235" i="3"/>
  <c r="AH1234" i="3"/>
  <c r="AJ1234" i="3" s="1"/>
  <c r="AL1234" i="3" s="1"/>
  <c r="AN1234" i="3" s="1"/>
  <c r="AP1234" i="3" s="1"/>
  <c r="AG1234" i="3"/>
  <c r="AI1234" i="3" s="1"/>
  <c r="AD1234" i="3"/>
  <c r="AC1234" i="3"/>
  <c r="X1234" i="3"/>
  <c r="V1234" i="3"/>
  <c r="T1234" i="3"/>
  <c r="R1234" i="3"/>
  <c r="P1234" i="3"/>
  <c r="N1234" i="3"/>
  <c r="L1234" i="3"/>
  <c r="H1234" i="3"/>
  <c r="AH1233" i="3"/>
  <c r="AJ1233" i="3" s="1"/>
  <c r="AL1233" i="3" s="1"/>
  <c r="AN1233" i="3" s="1"/>
  <c r="AP1233" i="3" s="1"/>
  <c r="AG1233" i="3"/>
  <c r="AI1233" i="3" s="1"/>
  <c r="AK1233" i="3" s="1"/>
  <c r="AM1233" i="3" s="1"/>
  <c r="AO1233" i="3" s="1"/>
  <c r="AD1233" i="3"/>
  <c r="AC1233" i="3"/>
  <c r="X1233" i="3"/>
  <c r="V1233" i="3"/>
  <c r="T1233" i="3"/>
  <c r="R1233" i="3"/>
  <c r="P1233" i="3"/>
  <c r="N1233" i="3"/>
  <c r="L1233" i="3"/>
  <c r="H1233" i="3"/>
  <c r="AH1232" i="3"/>
  <c r="AJ1232" i="3" s="1"/>
  <c r="AL1232" i="3" s="1"/>
  <c r="AN1232" i="3" s="1"/>
  <c r="AP1232" i="3" s="1"/>
  <c r="AG1232" i="3"/>
  <c r="AI1232" i="3" s="1"/>
  <c r="AK1232" i="3" s="1"/>
  <c r="AM1232" i="3" s="1"/>
  <c r="AO1232" i="3" s="1"/>
  <c r="AD1232" i="3"/>
  <c r="AC1232" i="3"/>
  <c r="X1232" i="3"/>
  <c r="V1232" i="3"/>
  <c r="T1232" i="3"/>
  <c r="R1232" i="3"/>
  <c r="P1232" i="3"/>
  <c r="N1232" i="3"/>
  <c r="L1232" i="3"/>
  <c r="H1232" i="3"/>
  <c r="AH1815" i="3"/>
  <c r="AJ1815" i="3" s="1"/>
  <c r="AL1815" i="3" s="1"/>
  <c r="AN1815" i="3" s="1"/>
  <c r="AP1815" i="3" s="1"/>
  <c r="AG1815" i="3"/>
  <c r="AI1815" i="3" s="1"/>
  <c r="AK1815" i="3" s="1"/>
  <c r="AM1815" i="3" s="1"/>
  <c r="AO1815" i="3" s="1"/>
  <c r="AC1815" i="3"/>
  <c r="AB1815" i="3"/>
  <c r="AD1815" i="3" s="1"/>
  <c r="X1815" i="3"/>
  <c r="V1815" i="3"/>
  <c r="T1815" i="3"/>
  <c r="R1815" i="3"/>
  <c r="N1815" i="3"/>
  <c r="L1815" i="3"/>
  <c r="H1815" i="3"/>
  <c r="AH1814" i="3"/>
  <c r="AJ1814" i="3" s="1"/>
  <c r="AL1814" i="3" s="1"/>
  <c r="AN1814" i="3" s="1"/>
  <c r="AP1814" i="3" s="1"/>
  <c r="AG1814" i="3"/>
  <c r="AI1814" i="3" s="1"/>
  <c r="AK1814" i="3" s="1"/>
  <c r="AM1814" i="3" s="1"/>
  <c r="AO1814" i="3" s="1"/>
  <c r="AC1814" i="3"/>
  <c r="AB1814" i="3"/>
  <c r="AD1814" i="3" s="1"/>
  <c r="X1814" i="3"/>
  <c r="V1814" i="3"/>
  <c r="T1814" i="3"/>
  <c r="R1814" i="3"/>
  <c r="N1814" i="3"/>
  <c r="L1814" i="3"/>
  <c r="H1814" i="3"/>
  <c r="AH1813" i="3"/>
  <c r="AJ1813" i="3" s="1"/>
  <c r="AL1813" i="3" s="1"/>
  <c r="AN1813" i="3" s="1"/>
  <c r="AP1813" i="3" s="1"/>
  <c r="AG1813" i="3"/>
  <c r="AI1813" i="3" s="1"/>
  <c r="AK1813" i="3" s="1"/>
  <c r="AM1813" i="3" s="1"/>
  <c r="AO1813" i="3" s="1"/>
  <c r="AC1813" i="3"/>
  <c r="AB1813" i="3"/>
  <c r="AD1813" i="3" s="1"/>
  <c r="X1813" i="3"/>
  <c r="V1813" i="3"/>
  <c r="T1813" i="3"/>
  <c r="R1813" i="3"/>
  <c r="N1813" i="3"/>
  <c r="L1813" i="3"/>
  <c r="H1813" i="3"/>
  <c r="AH1812" i="3"/>
  <c r="AJ1812" i="3" s="1"/>
  <c r="AL1812" i="3" s="1"/>
  <c r="AN1812" i="3" s="1"/>
  <c r="AP1812" i="3" s="1"/>
  <c r="AG1812" i="3"/>
  <c r="AI1812" i="3" s="1"/>
  <c r="AK1812" i="3" s="1"/>
  <c r="AM1812" i="3" s="1"/>
  <c r="AO1812" i="3" s="1"/>
  <c r="AC1812" i="3"/>
  <c r="AB1812" i="3"/>
  <c r="AD1812" i="3" s="1"/>
  <c r="X1812" i="3"/>
  <c r="V1812" i="3"/>
  <c r="T1812" i="3"/>
  <c r="R1812" i="3"/>
  <c r="N1812" i="3"/>
  <c r="L1812" i="3"/>
  <c r="H1812" i="3"/>
  <c r="AH1811" i="3"/>
  <c r="AJ1811" i="3" s="1"/>
  <c r="AL1811" i="3" s="1"/>
  <c r="AN1811" i="3" s="1"/>
  <c r="AP1811" i="3" s="1"/>
  <c r="AG1811" i="3"/>
  <c r="AI1811" i="3" s="1"/>
  <c r="AK1811" i="3" s="1"/>
  <c r="AM1811" i="3" s="1"/>
  <c r="AO1811" i="3" s="1"/>
  <c r="AC1811" i="3"/>
  <c r="AB1811" i="3"/>
  <c r="AD1811" i="3" s="1"/>
  <c r="X1811" i="3"/>
  <c r="V1811" i="3"/>
  <c r="T1811" i="3"/>
  <c r="R1811" i="3"/>
  <c r="N1811" i="3"/>
  <c r="L1811" i="3"/>
  <c r="H1811" i="3"/>
  <c r="AH1810" i="3"/>
  <c r="AJ1810" i="3" s="1"/>
  <c r="AL1810" i="3" s="1"/>
  <c r="AN1810" i="3" s="1"/>
  <c r="AP1810" i="3" s="1"/>
  <c r="AG1810" i="3"/>
  <c r="AI1810" i="3" s="1"/>
  <c r="AK1810" i="3" s="1"/>
  <c r="AM1810" i="3" s="1"/>
  <c r="AO1810" i="3" s="1"/>
  <c r="AC1810" i="3"/>
  <c r="AB1810" i="3"/>
  <c r="AD1810" i="3" s="1"/>
  <c r="X1810" i="3"/>
  <c r="V1810" i="3"/>
  <c r="T1810" i="3"/>
  <c r="R1810" i="3"/>
  <c r="N1810" i="3"/>
  <c r="L1810" i="3"/>
  <c r="H1810" i="3"/>
  <c r="AH1821" i="3"/>
  <c r="AJ1821" i="3" s="1"/>
  <c r="AL1821" i="3" s="1"/>
  <c r="AN1821" i="3" s="1"/>
  <c r="AP1821" i="3" s="1"/>
  <c r="AG1821" i="3"/>
  <c r="AI1821" i="3" s="1"/>
  <c r="AK1821" i="3" s="1"/>
  <c r="AM1821" i="3" s="1"/>
  <c r="AO1821" i="3" s="1"/>
  <c r="AD1821" i="3"/>
  <c r="AC1821" i="3"/>
  <c r="Z1821" i="3"/>
  <c r="X1821" i="3"/>
  <c r="V1821" i="3"/>
  <c r="T1821" i="3"/>
  <c r="R1821" i="3"/>
  <c r="N1821" i="3"/>
  <c r="L1821" i="3"/>
  <c r="H1821" i="3"/>
  <c r="AH1820" i="3"/>
  <c r="AJ1820" i="3" s="1"/>
  <c r="AL1820" i="3" s="1"/>
  <c r="AN1820" i="3" s="1"/>
  <c r="AP1820" i="3" s="1"/>
  <c r="AG1820" i="3"/>
  <c r="AI1820" i="3" s="1"/>
  <c r="AK1820" i="3" s="1"/>
  <c r="AM1820" i="3" s="1"/>
  <c r="AO1820" i="3" s="1"/>
  <c r="AD1820" i="3"/>
  <c r="AC1820" i="3"/>
  <c r="Z1820" i="3"/>
  <c r="X1820" i="3"/>
  <c r="V1820" i="3"/>
  <c r="T1820" i="3"/>
  <c r="R1820" i="3"/>
  <c r="N1820" i="3"/>
  <c r="L1820" i="3"/>
  <c r="H1820" i="3"/>
  <c r="AH1523" i="3"/>
  <c r="AJ1523" i="3" s="1"/>
  <c r="AL1523" i="3" s="1"/>
  <c r="AN1523" i="3" s="1"/>
  <c r="AP1523" i="3" s="1"/>
  <c r="AG1523" i="3"/>
  <c r="AI1523" i="3" s="1"/>
  <c r="AK1523" i="3" s="1"/>
  <c r="AM1523" i="3" s="1"/>
  <c r="AO1523" i="3" s="1"/>
  <c r="AC1523" i="3"/>
  <c r="AB1523" i="3"/>
  <c r="AD1523" i="3" s="1"/>
  <c r="Z1523" i="3"/>
  <c r="X1523" i="3"/>
  <c r="V1523" i="3"/>
  <c r="T1523" i="3"/>
  <c r="R1523" i="3"/>
  <c r="N1523" i="3"/>
  <c r="L1523" i="3"/>
  <c r="H1523" i="3"/>
  <c r="AH1522" i="3"/>
  <c r="AJ1522" i="3" s="1"/>
  <c r="AL1522" i="3" s="1"/>
  <c r="AN1522" i="3" s="1"/>
  <c r="AP1522" i="3" s="1"/>
  <c r="AG1522" i="3"/>
  <c r="AI1522" i="3" s="1"/>
  <c r="AK1522" i="3" s="1"/>
  <c r="AM1522" i="3" s="1"/>
  <c r="AO1522" i="3" s="1"/>
  <c r="AD1522" i="3"/>
  <c r="AC1522" i="3"/>
  <c r="Z1522" i="3"/>
  <c r="X1522" i="3"/>
  <c r="V1522" i="3"/>
  <c r="T1522" i="3"/>
  <c r="R1522" i="3"/>
  <c r="N1522" i="3"/>
  <c r="L1522" i="3"/>
  <c r="H1522" i="3"/>
  <c r="AH1517" i="3"/>
  <c r="AJ1517" i="3" s="1"/>
  <c r="AL1517" i="3" s="1"/>
  <c r="AN1517" i="3" s="1"/>
  <c r="AP1517" i="3" s="1"/>
  <c r="AG1517" i="3"/>
  <c r="AI1517" i="3" s="1"/>
  <c r="AK1517" i="3" s="1"/>
  <c r="AM1517" i="3" s="1"/>
  <c r="AO1517" i="3" s="1"/>
  <c r="AD1517" i="3"/>
  <c r="AC1517" i="3"/>
  <c r="Z1517" i="3"/>
  <c r="X1517" i="3"/>
  <c r="V1517" i="3"/>
  <c r="T1517" i="3"/>
  <c r="R1517" i="3"/>
  <c r="N1517" i="3"/>
  <c r="L1517" i="3"/>
  <c r="H1517" i="3"/>
  <c r="AH1511" i="3"/>
  <c r="AJ1511" i="3" s="1"/>
  <c r="AL1511" i="3" s="1"/>
  <c r="AN1511" i="3" s="1"/>
  <c r="AP1511" i="3" s="1"/>
  <c r="AG1511" i="3"/>
  <c r="AI1511" i="3" s="1"/>
  <c r="AK1511" i="3" s="1"/>
  <c r="AM1511" i="3" s="1"/>
  <c r="AO1511" i="3" s="1"/>
  <c r="AD1511" i="3"/>
  <c r="AC1511" i="3"/>
  <c r="Z1511" i="3"/>
  <c r="X1511" i="3"/>
  <c r="V1511" i="3"/>
  <c r="T1511" i="3"/>
  <c r="R1511" i="3"/>
  <c r="N1511" i="3"/>
  <c r="L1511" i="3"/>
  <c r="H1511" i="3"/>
  <c r="AH50" i="3"/>
  <c r="AJ50" i="3" s="1"/>
  <c r="AL50" i="3" s="1"/>
  <c r="AN50" i="3" s="1"/>
  <c r="AP50" i="3" s="1"/>
  <c r="AG50" i="3"/>
  <c r="AI50" i="3" s="1"/>
  <c r="AK50" i="3" s="1"/>
  <c r="AM50" i="3" s="1"/>
  <c r="AO50" i="3" s="1"/>
  <c r="AC50" i="3"/>
  <c r="AB50" i="3"/>
  <c r="AD50" i="3" s="1"/>
  <c r="Z50" i="3"/>
  <c r="X50" i="3"/>
  <c r="V50" i="3"/>
  <c r="T50" i="3"/>
  <c r="R50" i="3"/>
  <c r="N50" i="3"/>
  <c r="L50" i="3"/>
  <c r="H50" i="3"/>
  <c r="AH26" i="3"/>
  <c r="AJ26" i="3" s="1"/>
  <c r="AL26" i="3" s="1"/>
  <c r="AN26" i="3" s="1"/>
  <c r="AP26" i="3" s="1"/>
  <c r="AG26" i="3"/>
  <c r="AI26" i="3" s="1"/>
  <c r="AK26" i="3" s="1"/>
  <c r="AM26" i="3" s="1"/>
  <c r="AO26" i="3" s="1"/>
  <c r="AD26" i="3"/>
  <c r="AC26" i="3"/>
  <c r="Z26" i="3"/>
  <c r="X26" i="3"/>
  <c r="V26" i="3"/>
  <c r="T26" i="3"/>
  <c r="R26" i="3"/>
  <c r="N26" i="3"/>
  <c r="L26" i="3"/>
  <c r="H26" i="3"/>
  <c r="AH2441" i="3"/>
  <c r="AJ2441" i="3" s="1"/>
  <c r="AL2441" i="3" s="1"/>
  <c r="AN2441" i="3" s="1"/>
  <c r="AP2441" i="3" s="1"/>
  <c r="AG2441" i="3"/>
  <c r="AI2441" i="3" s="1"/>
  <c r="AK2441" i="3" s="1"/>
  <c r="AM2441" i="3" s="1"/>
  <c r="AO2441" i="3" s="1"/>
  <c r="AC2441" i="3"/>
  <c r="AB2441" i="3"/>
  <c r="AD2441" i="3" s="1"/>
  <c r="Z2441" i="3"/>
  <c r="X2441" i="3"/>
  <c r="V2441" i="3"/>
  <c r="T2441" i="3"/>
  <c r="R2441" i="3"/>
  <c r="P2441" i="3"/>
  <c r="N2441" i="3"/>
  <c r="L2441" i="3"/>
  <c r="H2441" i="3"/>
  <c r="AH2440" i="3"/>
  <c r="AJ2440" i="3" s="1"/>
  <c r="AL2440" i="3" s="1"/>
  <c r="AN2440" i="3" s="1"/>
  <c r="AP2440" i="3" s="1"/>
  <c r="AG2440" i="3"/>
  <c r="AI2440" i="3" s="1"/>
  <c r="AK2440" i="3" s="1"/>
  <c r="AM2440" i="3" s="1"/>
  <c r="AO2440" i="3" s="1"/>
  <c r="AC2440" i="3"/>
  <c r="AB2440" i="3"/>
  <c r="AD2440" i="3" s="1"/>
  <c r="Z2440" i="3"/>
  <c r="X2440" i="3"/>
  <c r="V2440" i="3"/>
  <c r="T2440" i="3"/>
  <c r="R2440" i="3"/>
  <c r="P2440" i="3"/>
  <c r="N2440" i="3"/>
  <c r="L2440" i="3"/>
  <c r="H2440" i="3"/>
  <c r="AH2439" i="3"/>
  <c r="AJ2439" i="3" s="1"/>
  <c r="AL2439" i="3" s="1"/>
  <c r="AN2439" i="3" s="1"/>
  <c r="AP2439" i="3" s="1"/>
  <c r="AG2439" i="3"/>
  <c r="AI2439" i="3" s="1"/>
  <c r="AK2439" i="3" s="1"/>
  <c r="AM2439" i="3" s="1"/>
  <c r="AO2439" i="3" s="1"/>
  <c r="AC2439" i="3"/>
  <c r="AB2439" i="3"/>
  <c r="AD2439" i="3" s="1"/>
  <c r="Z2439" i="3"/>
  <c r="X2439" i="3"/>
  <c r="V2439" i="3"/>
  <c r="T2439" i="3"/>
  <c r="R2439" i="3"/>
  <c r="P2439" i="3"/>
  <c r="N2439" i="3"/>
  <c r="L2439" i="3"/>
  <c r="H2439" i="3"/>
  <c r="AH2438" i="3"/>
  <c r="AJ2438" i="3" s="1"/>
  <c r="AL2438" i="3" s="1"/>
  <c r="AN2438" i="3" s="1"/>
  <c r="AP2438" i="3" s="1"/>
  <c r="AG2438" i="3"/>
  <c r="AI2438" i="3" s="1"/>
  <c r="AK2438" i="3" s="1"/>
  <c r="AM2438" i="3" s="1"/>
  <c r="AO2438" i="3" s="1"/>
  <c r="AC2438" i="3"/>
  <c r="AB2438" i="3"/>
  <c r="AD2438" i="3" s="1"/>
  <c r="Z2438" i="3"/>
  <c r="X2438" i="3"/>
  <c r="V2438" i="3"/>
  <c r="T2438" i="3"/>
  <c r="R2438" i="3"/>
  <c r="P2438" i="3"/>
  <c r="N2438" i="3"/>
  <c r="L2438" i="3"/>
  <c r="H2438" i="3"/>
  <c r="AH2437" i="3"/>
  <c r="AJ2437" i="3" s="1"/>
  <c r="AL2437" i="3" s="1"/>
  <c r="AN2437" i="3" s="1"/>
  <c r="AP2437" i="3" s="1"/>
  <c r="AG2437" i="3"/>
  <c r="AI2437" i="3" s="1"/>
  <c r="AK2437" i="3" s="1"/>
  <c r="AM2437" i="3" s="1"/>
  <c r="AO2437" i="3" s="1"/>
  <c r="AC2437" i="3"/>
  <c r="AB2437" i="3"/>
  <c r="AD2437" i="3" s="1"/>
  <c r="Z2437" i="3"/>
  <c r="X2437" i="3"/>
  <c r="V2437" i="3"/>
  <c r="T2437" i="3"/>
  <c r="R2437" i="3"/>
  <c r="P2437" i="3"/>
  <c r="N2437" i="3"/>
  <c r="L2437" i="3"/>
  <c r="H2437" i="3"/>
  <c r="AH2436" i="3"/>
  <c r="AJ2436" i="3" s="1"/>
  <c r="AL2436" i="3" s="1"/>
  <c r="AN2436" i="3" s="1"/>
  <c r="AP2436" i="3" s="1"/>
  <c r="AG2436" i="3"/>
  <c r="AI2436" i="3" s="1"/>
  <c r="AK2436" i="3" s="1"/>
  <c r="AM2436" i="3" s="1"/>
  <c r="AO2436" i="3" s="1"/>
  <c r="AC2436" i="3"/>
  <c r="AB2436" i="3"/>
  <c r="AD2436" i="3" s="1"/>
  <c r="Z2436" i="3"/>
  <c r="X2436" i="3"/>
  <c r="V2436" i="3"/>
  <c r="T2436" i="3"/>
  <c r="R2436" i="3"/>
  <c r="P2436" i="3"/>
  <c r="N2436" i="3"/>
  <c r="L2436" i="3"/>
  <c r="H2436" i="3"/>
  <c r="AH2435" i="3"/>
  <c r="AJ2435" i="3" s="1"/>
  <c r="AL2435" i="3" s="1"/>
  <c r="AN2435" i="3" s="1"/>
  <c r="AP2435" i="3" s="1"/>
  <c r="AG2435" i="3"/>
  <c r="AI2435" i="3" s="1"/>
  <c r="AK2435" i="3" s="1"/>
  <c r="AM2435" i="3" s="1"/>
  <c r="AO2435" i="3" s="1"/>
  <c r="AC2435" i="3"/>
  <c r="AB2435" i="3"/>
  <c r="AD2435" i="3" s="1"/>
  <c r="Z2435" i="3"/>
  <c r="X2435" i="3"/>
  <c r="V2435" i="3"/>
  <c r="T2435" i="3"/>
  <c r="R2435" i="3"/>
  <c r="P2435" i="3"/>
  <c r="N2435" i="3"/>
  <c r="L2435" i="3"/>
  <c r="H2435" i="3"/>
  <c r="AH2434" i="3"/>
  <c r="AJ2434" i="3" s="1"/>
  <c r="AL2434" i="3" s="1"/>
  <c r="AN2434" i="3" s="1"/>
  <c r="AP2434" i="3" s="1"/>
  <c r="AG2434" i="3"/>
  <c r="AI2434" i="3" s="1"/>
  <c r="AK2434" i="3" s="1"/>
  <c r="AM2434" i="3" s="1"/>
  <c r="AO2434" i="3" s="1"/>
  <c r="AC2434" i="3"/>
  <c r="AB2434" i="3"/>
  <c r="AD2434" i="3" s="1"/>
  <c r="Z2434" i="3"/>
  <c r="X2434" i="3"/>
  <c r="V2434" i="3"/>
  <c r="T2434" i="3"/>
  <c r="R2434" i="3"/>
  <c r="P2434" i="3"/>
  <c r="N2434" i="3"/>
  <c r="L2434" i="3"/>
  <c r="H2434" i="3"/>
  <c r="AH2433" i="3"/>
  <c r="AJ2433" i="3" s="1"/>
  <c r="AL2433" i="3" s="1"/>
  <c r="AN2433" i="3" s="1"/>
  <c r="AP2433" i="3" s="1"/>
  <c r="AG2433" i="3"/>
  <c r="AI2433" i="3" s="1"/>
  <c r="AK2433" i="3" s="1"/>
  <c r="AM2433" i="3" s="1"/>
  <c r="AO2433" i="3" s="1"/>
  <c r="AC2433" i="3"/>
  <c r="AB2433" i="3"/>
  <c r="AD2433" i="3" s="1"/>
  <c r="Z2433" i="3"/>
  <c r="X2433" i="3"/>
  <c r="V2433" i="3"/>
  <c r="T2433" i="3"/>
  <c r="R2433" i="3"/>
  <c r="P2433" i="3"/>
  <c r="N2433" i="3"/>
  <c r="L2433" i="3"/>
  <c r="H2433" i="3"/>
  <c r="AH2432" i="3"/>
  <c r="AJ2432" i="3" s="1"/>
  <c r="AL2432" i="3" s="1"/>
  <c r="AN2432" i="3" s="1"/>
  <c r="AP2432" i="3" s="1"/>
  <c r="AG2432" i="3"/>
  <c r="AI2432" i="3" s="1"/>
  <c r="AK2432" i="3" s="1"/>
  <c r="AM2432" i="3" s="1"/>
  <c r="AO2432" i="3" s="1"/>
  <c r="AC2432" i="3"/>
  <c r="AB2432" i="3"/>
  <c r="AD2432" i="3" s="1"/>
  <c r="Z2432" i="3"/>
  <c r="X2432" i="3"/>
  <c r="V2432" i="3"/>
  <c r="T2432" i="3"/>
  <c r="R2432" i="3"/>
  <c r="P2432" i="3"/>
  <c r="N2432" i="3"/>
  <c r="L2432" i="3"/>
  <c r="H2432" i="3"/>
  <c r="AH2431" i="3"/>
  <c r="AJ2431" i="3" s="1"/>
  <c r="AL2431" i="3" s="1"/>
  <c r="AN2431" i="3" s="1"/>
  <c r="AP2431" i="3" s="1"/>
  <c r="AG2431" i="3"/>
  <c r="AI2431" i="3" s="1"/>
  <c r="AK2431" i="3" s="1"/>
  <c r="AM2431" i="3" s="1"/>
  <c r="AO2431" i="3" s="1"/>
  <c r="AC2431" i="3"/>
  <c r="AB2431" i="3"/>
  <c r="AD2431" i="3" s="1"/>
  <c r="Z2431" i="3"/>
  <c r="X2431" i="3"/>
  <c r="V2431" i="3"/>
  <c r="T2431" i="3"/>
  <c r="R2431" i="3"/>
  <c r="P2431" i="3"/>
  <c r="N2431" i="3"/>
  <c r="L2431" i="3"/>
  <c r="H2431" i="3"/>
  <c r="AH2430" i="3"/>
  <c r="AJ2430" i="3" s="1"/>
  <c r="AL2430" i="3" s="1"/>
  <c r="AN2430" i="3" s="1"/>
  <c r="AP2430" i="3" s="1"/>
  <c r="AG2430" i="3"/>
  <c r="AI2430" i="3" s="1"/>
  <c r="AK2430" i="3" s="1"/>
  <c r="AM2430" i="3" s="1"/>
  <c r="AO2430" i="3" s="1"/>
  <c r="AC2430" i="3"/>
  <c r="AB2430" i="3"/>
  <c r="AD2430" i="3" s="1"/>
  <c r="Z2430" i="3"/>
  <c r="X2430" i="3"/>
  <c r="V2430" i="3"/>
  <c r="T2430" i="3"/>
  <c r="R2430" i="3"/>
  <c r="P2430" i="3"/>
  <c r="N2430" i="3"/>
  <c r="L2430" i="3"/>
  <c r="H2430" i="3"/>
  <c r="AH1384" i="3"/>
  <c r="AJ1384" i="3" s="1"/>
  <c r="AL1384" i="3" s="1"/>
  <c r="AN1384" i="3" s="1"/>
  <c r="AP1384" i="3" s="1"/>
  <c r="AG1384" i="3"/>
  <c r="AI1384" i="3" s="1"/>
  <c r="AK1384" i="3" s="1"/>
  <c r="AM1384" i="3" s="1"/>
  <c r="AO1384" i="3" s="1"/>
  <c r="AC1384" i="3"/>
  <c r="AB1384" i="3"/>
  <c r="AD1384" i="3" s="1"/>
  <c r="X1384" i="3"/>
  <c r="V1384" i="3"/>
  <c r="T1384" i="3"/>
  <c r="R1384" i="3"/>
  <c r="P1384" i="3"/>
  <c r="N1384" i="3"/>
  <c r="L1384" i="3"/>
  <c r="H1384" i="3"/>
  <c r="AH1370" i="3"/>
  <c r="AJ1370" i="3" s="1"/>
  <c r="AL1370" i="3" s="1"/>
  <c r="AN1370" i="3" s="1"/>
  <c r="AP1370" i="3" s="1"/>
  <c r="AG1370" i="3"/>
  <c r="AI1370" i="3" s="1"/>
  <c r="AK1370" i="3" s="1"/>
  <c r="AM1370" i="3" s="1"/>
  <c r="AO1370" i="3" s="1"/>
  <c r="AC1370" i="3"/>
  <c r="AB1370" i="3"/>
  <c r="AD1370" i="3" s="1"/>
  <c r="X1370" i="3"/>
  <c r="V1370" i="3"/>
  <c r="T1370" i="3"/>
  <c r="R1370" i="3"/>
  <c r="P1370" i="3"/>
  <c r="N1370" i="3"/>
  <c r="L1370" i="3"/>
  <c r="H1370" i="3"/>
  <c r="AH1369" i="3"/>
  <c r="AJ1369" i="3" s="1"/>
  <c r="AL1369" i="3" s="1"/>
  <c r="AN1369" i="3" s="1"/>
  <c r="AP1369" i="3" s="1"/>
  <c r="AG1369" i="3"/>
  <c r="AI1369" i="3" s="1"/>
  <c r="AK1369" i="3" s="1"/>
  <c r="AM1369" i="3" s="1"/>
  <c r="AO1369" i="3" s="1"/>
  <c r="AC1369" i="3"/>
  <c r="AB1369" i="3"/>
  <c r="AD1369" i="3" s="1"/>
  <c r="X1369" i="3"/>
  <c r="V1369" i="3"/>
  <c r="T1369" i="3"/>
  <c r="R1369" i="3"/>
  <c r="P1369" i="3"/>
  <c r="N1369" i="3"/>
  <c r="L1369" i="3"/>
  <c r="H1369" i="3"/>
  <c r="AH1368" i="3"/>
  <c r="AJ1368" i="3" s="1"/>
  <c r="AG1368" i="3"/>
  <c r="AI1368" i="3" s="1"/>
  <c r="AK1368" i="3" s="1"/>
  <c r="AM1368" i="3" s="1"/>
  <c r="AO1368" i="3" s="1"/>
  <c r="AC1368" i="3"/>
  <c r="AB1368" i="3"/>
  <c r="AD1368" i="3" s="1"/>
  <c r="X1368" i="3"/>
  <c r="V1368" i="3"/>
  <c r="T1368" i="3"/>
  <c r="R1368" i="3"/>
  <c r="P1368" i="3"/>
  <c r="N1368" i="3"/>
  <c r="L1368" i="3"/>
  <c r="H1368" i="3"/>
  <c r="AH1367" i="3"/>
  <c r="AJ1367" i="3" s="1"/>
  <c r="AL1367" i="3" s="1"/>
  <c r="AN1367" i="3" s="1"/>
  <c r="AP1367" i="3" s="1"/>
  <c r="AG1367" i="3"/>
  <c r="AI1367" i="3" s="1"/>
  <c r="AK1367" i="3" s="1"/>
  <c r="AM1367" i="3" s="1"/>
  <c r="AO1367" i="3" s="1"/>
  <c r="AC1367" i="3"/>
  <c r="AB1367" i="3"/>
  <c r="AD1367" i="3" s="1"/>
  <c r="X1367" i="3"/>
  <c r="V1367" i="3"/>
  <c r="T1367" i="3"/>
  <c r="R1367" i="3"/>
  <c r="P1367" i="3"/>
  <c r="N1367" i="3"/>
  <c r="L1367" i="3"/>
  <c r="H1367" i="3"/>
  <c r="AH1366" i="3"/>
  <c r="AJ1366" i="3" s="1"/>
  <c r="AL1366" i="3" s="1"/>
  <c r="AN1366" i="3" s="1"/>
  <c r="AP1366" i="3" s="1"/>
  <c r="AG1366" i="3"/>
  <c r="AI1366" i="3" s="1"/>
  <c r="AK1366" i="3" s="1"/>
  <c r="AM1366" i="3" s="1"/>
  <c r="AO1366" i="3" s="1"/>
  <c r="AC1366" i="3"/>
  <c r="AB1366" i="3"/>
  <c r="AD1366" i="3" s="1"/>
  <c r="X1366" i="3"/>
  <c r="V1366" i="3"/>
  <c r="T1366" i="3"/>
  <c r="R1366" i="3"/>
  <c r="P1366" i="3"/>
  <c r="N1366" i="3"/>
  <c r="L1366" i="3"/>
  <c r="H1366" i="3"/>
  <c r="AH1361" i="3"/>
  <c r="AJ1361" i="3" s="1"/>
  <c r="AL1361" i="3" s="1"/>
  <c r="AN1361" i="3" s="1"/>
  <c r="AP1361" i="3" s="1"/>
  <c r="AG1361" i="3"/>
  <c r="AI1361" i="3" s="1"/>
  <c r="AK1361" i="3" s="1"/>
  <c r="AM1361" i="3" s="1"/>
  <c r="AO1361" i="3" s="1"/>
  <c r="AC1361" i="3"/>
  <c r="AB1361" i="3"/>
  <c r="AD1361" i="3" s="1"/>
  <c r="X1361" i="3"/>
  <c r="V1361" i="3"/>
  <c r="T1361" i="3"/>
  <c r="R1361" i="3"/>
  <c r="P1361" i="3"/>
  <c r="N1361" i="3"/>
  <c r="L1361" i="3"/>
  <c r="H1361" i="3"/>
  <c r="AH1360" i="3"/>
  <c r="AJ1360" i="3" s="1"/>
  <c r="AL1360" i="3" s="1"/>
  <c r="AN1360" i="3" s="1"/>
  <c r="AP1360" i="3" s="1"/>
  <c r="AG1360" i="3"/>
  <c r="AI1360" i="3" s="1"/>
  <c r="AK1360" i="3" s="1"/>
  <c r="AM1360" i="3" s="1"/>
  <c r="AO1360" i="3" s="1"/>
  <c r="AC1360" i="3"/>
  <c r="AB1360" i="3"/>
  <c r="AD1360" i="3" s="1"/>
  <c r="X1360" i="3"/>
  <c r="V1360" i="3"/>
  <c r="T1360" i="3"/>
  <c r="R1360" i="3"/>
  <c r="P1360" i="3"/>
  <c r="N1360" i="3"/>
  <c r="L1360" i="3"/>
  <c r="H1360" i="3"/>
  <c r="AH1294" i="3"/>
  <c r="AJ1294" i="3" s="1"/>
  <c r="AL1294" i="3" s="1"/>
  <c r="AN1294" i="3" s="1"/>
  <c r="AP1294" i="3" s="1"/>
  <c r="AG1294" i="3"/>
  <c r="AI1294" i="3" s="1"/>
  <c r="AK1294" i="3" s="1"/>
  <c r="AM1294" i="3" s="1"/>
  <c r="AO1294" i="3" s="1"/>
  <c r="AC1294" i="3"/>
  <c r="AB1294" i="3"/>
  <c r="AD1294" i="3" s="1"/>
  <c r="X1294" i="3"/>
  <c r="V1294" i="3"/>
  <c r="T1294" i="3"/>
  <c r="R1294" i="3"/>
  <c r="P1294" i="3"/>
  <c r="N1294" i="3"/>
  <c r="L1294" i="3"/>
  <c r="H1294" i="3"/>
  <c r="AH1293" i="3"/>
  <c r="AJ1293" i="3" s="1"/>
  <c r="AL1293" i="3" s="1"/>
  <c r="AN1293" i="3" s="1"/>
  <c r="AP1293" i="3" s="1"/>
  <c r="AG1293" i="3"/>
  <c r="AI1293" i="3" s="1"/>
  <c r="AK1293" i="3" s="1"/>
  <c r="AM1293" i="3" s="1"/>
  <c r="AO1293" i="3" s="1"/>
  <c r="AC1293" i="3"/>
  <c r="AB1293" i="3"/>
  <c r="AD1293" i="3" s="1"/>
  <c r="X1293" i="3"/>
  <c r="V1293" i="3"/>
  <c r="T1293" i="3"/>
  <c r="R1293" i="3"/>
  <c r="P1293" i="3"/>
  <c r="N1293" i="3"/>
  <c r="L1293" i="3"/>
  <c r="H1293" i="3"/>
  <c r="AH1292" i="3"/>
  <c r="AJ1292" i="3" s="1"/>
  <c r="AL1292" i="3" s="1"/>
  <c r="AN1292" i="3" s="1"/>
  <c r="AP1292" i="3" s="1"/>
  <c r="AG1292" i="3"/>
  <c r="AI1292" i="3" s="1"/>
  <c r="AK1292" i="3" s="1"/>
  <c r="AM1292" i="3" s="1"/>
  <c r="AO1292" i="3" s="1"/>
  <c r="AC1292" i="3"/>
  <c r="AB1292" i="3"/>
  <c r="AD1292" i="3" s="1"/>
  <c r="X1292" i="3"/>
  <c r="V1292" i="3"/>
  <c r="T1292" i="3"/>
  <c r="R1292" i="3"/>
  <c r="P1292" i="3"/>
  <c r="N1292" i="3"/>
  <c r="L1292" i="3"/>
  <c r="H1292" i="3"/>
  <c r="AH1290" i="3"/>
  <c r="AJ1290" i="3" s="1"/>
  <c r="AL1290" i="3" s="1"/>
  <c r="AN1290" i="3" s="1"/>
  <c r="AP1290" i="3" s="1"/>
  <c r="AG1290" i="3"/>
  <c r="AI1290" i="3" s="1"/>
  <c r="AK1290" i="3" s="1"/>
  <c r="AM1290" i="3" s="1"/>
  <c r="AO1290" i="3" s="1"/>
  <c r="AC1290" i="3"/>
  <c r="AB1290" i="3"/>
  <c r="AD1290" i="3" s="1"/>
  <c r="X1290" i="3"/>
  <c r="V1290" i="3"/>
  <c r="T1290" i="3"/>
  <c r="R1290" i="3"/>
  <c r="P1290" i="3"/>
  <c r="N1290" i="3"/>
  <c r="L1290" i="3"/>
  <c r="H1290" i="3"/>
  <c r="AH1289" i="3"/>
  <c r="AJ1289" i="3" s="1"/>
  <c r="AL1289" i="3" s="1"/>
  <c r="AN1289" i="3" s="1"/>
  <c r="AP1289" i="3" s="1"/>
  <c r="AG1289" i="3"/>
  <c r="AI1289" i="3" s="1"/>
  <c r="AK1289" i="3" s="1"/>
  <c r="AM1289" i="3" s="1"/>
  <c r="AO1289" i="3" s="1"/>
  <c r="AC1289" i="3"/>
  <c r="AB1289" i="3"/>
  <c r="AD1289" i="3" s="1"/>
  <c r="X1289" i="3"/>
  <c r="V1289" i="3"/>
  <c r="T1289" i="3"/>
  <c r="R1289" i="3"/>
  <c r="P1289" i="3"/>
  <c r="N1289" i="3"/>
  <c r="L1289" i="3"/>
  <c r="H1289" i="3"/>
  <c r="AH2241" i="3"/>
  <c r="AJ2241" i="3" s="1"/>
  <c r="AL2241" i="3" s="1"/>
  <c r="AN2241" i="3" s="1"/>
  <c r="AP2241" i="3" s="1"/>
  <c r="AG2241" i="3"/>
  <c r="AI2241" i="3" s="1"/>
  <c r="AK2241" i="3" s="1"/>
  <c r="AM2241" i="3" s="1"/>
  <c r="AO2241" i="3" s="1"/>
  <c r="AC2241" i="3"/>
  <c r="AB2241" i="3"/>
  <c r="AD2241" i="3" s="1"/>
  <c r="Z2241" i="3"/>
  <c r="X2241" i="3"/>
  <c r="V2241" i="3"/>
  <c r="T2241" i="3"/>
  <c r="R2241" i="3"/>
  <c r="P2241" i="3"/>
  <c r="N2241" i="3"/>
  <c r="L2241" i="3"/>
  <c r="H2241" i="3"/>
  <c r="AH80" i="3"/>
  <c r="AJ80" i="3" s="1"/>
  <c r="AL80" i="3" s="1"/>
  <c r="AN80" i="3" s="1"/>
  <c r="AP80" i="3" s="1"/>
  <c r="AG80" i="3"/>
  <c r="AI80" i="3" s="1"/>
  <c r="AK80" i="3" s="1"/>
  <c r="AM80" i="3" s="1"/>
  <c r="AO80" i="3" s="1"/>
  <c r="AC80" i="3"/>
  <c r="AB80" i="3"/>
  <c r="AD80" i="3" s="1"/>
  <c r="X80" i="3"/>
  <c r="V80" i="3"/>
  <c r="T80" i="3"/>
  <c r="R80" i="3"/>
  <c r="P80" i="3"/>
  <c r="N80" i="3"/>
  <c r="L80" i="3"/>
  <c r="H80" i="3"/>
  <c r="AH78" i="3"/>
  <c r="AJ78" i="3" s="1"/>
  <c r="AL78" i="3" s="1"/>
  <c r="AN78" i="3" s="1"/>
  <c r="AP78" i="3" s="1"/>
  <c r="AG78" i="3"/>
  <c r="AI78" i="3" s="1"/>
  <c r="AK78" i="3" s="1"/>
  <c r="AM78" i="3" s="1"/>
  <c r="AO78" i="3" s="1"/>
  <c r="AC78" i="3"/>
  <c r="AB78" i="3"/>
  <c r="AD78" i="3" s="1"/>
  <c r="X78" i="3"/>
  <c r="V78" i="3"/>
  <c r="T78" i="3"/>
  <c r="R78" i="3"/>
  <c r="P78" i="3"/>
  <c r="N78" i="3"/>
  <c r="L78" i="3"/>
  <c r="H78" i="3"/>
  <c r="AH1248" i="3"/>
  <c r="AJ1248" i="3" s="1"/>
  <c r="AL1248" i="3" s="1"/>
  <c r="AN1248" i="3" s="1"/>
  <c r="AP1248" i="3" s="1"/>
  <c r="AG1248" i="3"/>
  <c r="AI1248" i="3" s="1"/>
  <c r="AK1248" i="3" s="1"/>
  <c r="AM1248" i="3" s="1"/>
  <c r="AO1248" i="3" s="1"/>
  <c r="AD1248" i="3"/>
  <c r="AC1248" i="3"/>
  <c r="Z1248" i="3"/>
  <c r="X1248" i="3"/>
  <c r="V1248" i="3"/>
  <c r="T1248" i="3"/>
  <c r="R1248" i="3"/>
  <c r="P1248" i="3"/>
  <c r="N1248" i="3"/>
  <c r="L1248" i="3"/>
  <c r="H1248" i="3"/>
  <c r="AH1238" i="3"/>
  <c r="AJ1238" i="3" s="1"/>
  <c r="AL1238" i="3" s="1"/>
  <c r="AN1238" i="3" s="1"/>
  <c r="AP1238" i="3" s="1"/>
  <c r="AG1238" i="3"/>
  <c r="AI1238" i="3" s="1"/>
  <c r="AK1238" i="3" s="1"/>
  <c r="AM1238" i="3" s="1"/>
  <c r="AO1238" i="3" s="1"/>
  <c r="AD1238" i="3"/>
  <c r="AC1238" i="3"/>
  <c r="Z1238" i="3"/>
  <c r="X1238" i="3"/>
  <c r="V1238" i="3"/>
  <c r="T1238" i="3"/>
  <c r="R1238" i="3"/>
  <c r="P1238" i="3"/>
  <c r="N1238" i="3"/>
  <c r="L1238" i="3"/>
  <c r="H1238" i="3"/>
  <c r="AH2020" i="3"/>
  <c r="AJ2020" i="3" s="1"/>
  <c r="AL2020" i="3" s="1"/>
  <c r="AN2020" i="3" s="1"/>
  <c r="AP2020" i="3" s="1"/>
  <c r="AG2020" i="3"/>
  <c r="AI2020" i="3" s="1"/>
  <c r="AK2020" i="3" s="1"/>
  <c r="AM2020" i="3" s="1"/>
  <c r="AO2020" i="3" s="1"/>
  <c r="AD2020" i="3"/>
  <c r="AC2020" i="3"/>
  <c r="Z2020" i="3"/>
  <c r="X2020" i="3"/>
  <c r="V2020" i="3"/>
  <c r="T2020" i="3"/>
  <c r="R2020" i="3"/>
  <c r="P2020" i="3"/>
  <c r="N2020" i="3"/>
  <c r="L2020" i="3"/>
  <c r="H2020" i="3"/>
  <c r="AH1250" i="3"/>
  <c r="AJ1250" i="3" s="1"/>
  <c r="AL1250" i="3" s="1"/>
  <c r="AN1250" i="3" s="1"/>
  <c r="AP1250" i="3" s="1"/>
  <c r="AG1250" i="3"/>
  <c r="AI1250" i="3" s="1"/>
  <c r="AK1250" i="3" s="1"/>
  <c r="AM1250" i="3" s="1"/>
  <c r="AO1250" i="3" s="1"/>
  <c r="AD1250" i="3"/>
  <c r="AC1250" i="3"/>
  <c r="Z1250" i="3"/>
  <c r="X1250" i="3"/>
  <c r="V1250" i="3"/>
  <c r="T1250" i="3"/>
  <c r="R1250" i="3"/>
  <c r="P1250" i="3"/>
  <c r="N1250" i="3"/>
  <c r="L1250" i="3"/>
  <c r="H1250" i="3"/>
  <c r="AH1249" i="3"/>
  <c r="AJ1249" i="3" s="1"/>
  <c r="AL1249" i="3" s="1"/>
  <c r="AN1249" i="3" s="1"/>
  <c r="AP1249" i="3" s="1"/>
  <c r="AG1249" i="3"/>
  <c r="AI1249" i="3" s="1"/>
  <c r="AK1249" i="3" s="1"/>
  <c r="AM1249" i="3" s="1"/>
  <c r="AO1249" i="3" s="1"/>
  <c r="AD1249" i="3"/>
  <c r="AC1249" i="3"/>
  <c r="Z1249" i="3"/>
  <c r="X1249" i="3"/>
  <c r="V1249" i="3"/>
  <c r="T1249" i="3"/>
  <c r="R1249" i="3"/>
  <c r="P1249" i="3"/>
  <c r="N1249" i="3"/>
  <c r="L1249" i="3"/>
  <c r="H1249" i="3"/>
  <c r="AH1239" i="3"/>
  <c r="AJ1239" i="3" s="1"/>
  <c r="AL1239" i="3" s="1"/>
  <c r="AN1239" i="3" s="1"/>
  <c r="AP1239" i="3" s="1"/>
  <c r="AG1239" i="3"/>
  <c r="AI1239" i="3" s="1"/>
  <c r="AK1239" i="3" s="1"/>
  <c r="AM1239" i="3" s="1"/>
  <c r="AO1239" i="3" s="1"/>
  <c r="AD1239" i="3"/>
  <c r="AC1239" i="3"/>
  <c r="Z1239" i="3"/>
  <c r="X1239" i="3"/>
  <c r="V1239" i="3"/>
  <c r="T1239" i="3"/>
  <c r="R1239" i="3"/>
  <c r="P1239" i="3"/>
  <c r="N1239" i="3"/>
  <c r="L1239" i="3"/>
  <c r="H1239" i="3"/>
  <c r="AH1240" i="3"/>
  <c r="AJ1240" i="3" s="1"/>
  <c r="AL1240" i="3" s="1"/>
  <c r="AN1240" i="3" s="1"/>
  <c r="AP1240" i="3" s="1"/>
  <c r="AG1240" i="3"/>
  <c r="AI1240" i="3" s="1"/>
  <c r="AK1240" i="3" s="1"/>
  <c r="AM1240" i="3" s="1"/>
  <c r="AO1240" i="3" s="1"/>
  <c r="AD1240" i="3"/>
  <c r="AC1240" i="3"/>
  <c r="Z1240" i="3"/>
  <c r="X1240" i="3"/>
  <c r="V1240" i="3"/>
  <c r="T1240" i="3"/>
  <c r="R1240" i="3"/>
  <c r="P1240" i="3"/>
  <c r="N1240" i="3"/>
  <c r="L1240" i="3"/>
  <c r="H1240" i="3"/>
  <c r="AH1242" i="3"/>
  <c r="AJ1242" i="3" s="1"/>
  <c r="AL1242" i="3" s="1"/>
  <c r="AN1242" i="3" s="1"/>
  <c r="AP1242" i="3" s="1"/>
  <c r="AG1242" i="3"/>
  <c r="AI1242" i="3" s="1"/>
  <c r="AK1242" i="3" s="1"/>
  <c r="AM1242" i="3" s="1"/>
  <c r="AO1242" i="3" s="1"/>
  <c r="AC1242" i="3"/>
  <c r="AB1242" i="3"/>
  <c r="AD1242" i="3" s="1"/>
  <c r="Z1242" i="3"/>
  <c r="X1242" i="3"/>
  <c r="V1242" i="3"/>
  <c r="T1242" i="3"/>
  <c r="R1242" i="3"/>
  <c r="P1242" i="3"/>
  <c r="N1242" i="3"/>
  <c r="L1242" i="3"/>
  <c r="H1242" i="3"/>
  <c r="AH1243" i="3"/>
  <c r="AJ1243" i="3" s="1"/>
  <c r="AL1243" i="3" s="1"/>
  <c r="AN1243" i="3" s="1"/>
  <c r="AP1243" i="3" s="1"/>
  <c r="AG1243" i="3"/>
  <c r="AI1243" i="3" s="1"/>
  <c r="AK1243" i="3" s="1"/>
  <c r="AM1243" i="3" s="1"/>
  <c r="AO1243" i="3" s="1"/>
  <c r="AD1243" i="3"/>
  <c r="AC1243" i="3"/>
  <c r="Z1243" i="3"/>
  <c r="X1243" i="3"/>
  <c r="V1243" i="3"/>
  <c r="T1243" i="3"/>
  <c r="R1243" i="3"/>
  <c r="P1243" i="3"/>
  <c r="N1243" i="3"/>
  <c r="L1243" i="3"/>
  <c r="H1243" i="3"/>
  <c r="AH2212" i="3"/>
  <c r="AJ2212" i="3" s="1"/>
  <c r="AL2212" i="3" s="1"/>
  <c r="AN2212" i="3" s="1"/>
  <c r="AP2212" i="3" s="1"/>
  <c r="AG2212" i="3"/>
  <c r="AI2212" i="3" s="1"/>
  <c r="AK2212" i="3" s="1"/>
  <c r="AM2212" i="3" s="1"/>
  <c r="AO2212" i="3" s="1"/>
  <c r="AD2212" i="3"/>
  <c r="AC2212" i="3"/>
  <c r="Z2212" i="3"/>
  <c r="X2212" i="3"/>
  <c r="V2212" i="3"/>
  <c r="T2212" i="3"/>
  <c r="R2212" i="3"/>
  <c r="P2212" i="3"/>
  <c r="N2212" i="3"/>
  <c r="L2212" i="3"/>
  <c r="H2212" i="3"/>
  <c r="AH1844" i="3"/>
  <c r="AJ1844" i="3" s="1"/>
  <c r="AL1844" i="3" s="1"/>
  <c r="AN1844" i="3" s="1"/>
  <c r="AP1844" i="3" s="1"/>
  <c r="AG1844" i="3"/>
  <c r="AI1844" i="3" s="1"/>
  <c r="AK1844" i="3" s="1"/>
  <c r="AM1844" i="3" s="1"/>
  <c r="AO1844" i="3" s="1"/>
  <c r="AC1844" i="3"/>
  <c r="AB1844" i="3"/>
  <c r="AD1844" i="3" s="1"/>
  <c r="Z1844" i="3"/>
  <c r="X1844" i="3"/>
  <c r="V1844" i="3"/>
  <c r="T1844" i="3"/>
  <c r="R1844" i="3"/>
  <c r="P1844" i="3"/>
  <c r="N1844" i="3"/>
  <c r="L1844" i="3"/>
  <c r="H1844" i="3"/>
  <c r="AH1838" i="3"/>
  <c r="AJ1838" i="3" s="1"/>
  <c r="AL1838" i="3" s="1"/>
  <c r="AN1838" i="3" s="1"/>
  <c r="AP1838" i="3" s="1"/>
  <c r="AG1838" i="3"/>
  <c r="AI1838" i="3" s="1"/>
  <c r="AK1838" i="3" s="1"/>
  <c r="AM1838" i="3" s="1"/>
  <c r="AO1838" i="3" s="1"/>
  <c r="AC1838" i="3"/>
  <c r="AB1838" i="3"/>
  <c r="AD1838" i="3" s="1"/>
  <c r="Z1838" i="3"/>
  <c r="X1838" i="3"/>
  <c r="V1838" i="3"/>
  <c r="T1838" i="3"/>
  <c r="R1838" i="3"/>
  <c r="P1838" i="3"/>
  <c r="N1838" i="3"/>
  <c r="L1838" i="3"/>
  <c r="H1838" i="3"/>
  <c r="AH1767" i="3"/>
  <c r="AJ1767" i="3" s="1"/>
  <c r="AL1767" i="3" s="1"/>
  <c r="AN1767" i="3" s="1"/>
  <c r="AP1767" i="3" s="1"/>
  <c r="AG1767" i="3"/>
  <c r="AI1767" i="3" s="1"/>
  <c r="AK1767" i="3" s="1"/>
  <c r="AM1767" i="3" s="1"/>
  <c r="AC1767" i="3"/>
  <c r="AB1767" i="3"/>
  <c r="AD1767" i="3" s="1"/>
  <c r="X1767" i="3"/>
  <c r="V1767" i="3"/>
  <c r="T1767" i="3"/>
  <c r="R1767" i="3"/>
  <c r="P1767" i="3"/>
  <c r="N1767" i="3"/>
  <c r="L1767" i="3"/>
  <c r="H1767" i="3"/>
  <c r="AH1766" i="3"/>
  <c r="AJ1766" i="3" s="1"/>
  <c r="AL1766" i="3" s="1"/>
  <c r="AN1766" i="3" s="1"/>
  <c r="AP1766" i="3" s="1"/>
  <c r="AG1766" i="3"/>
  <c r="AI1766" i="3" s="1"/>
  <c r="AK1766" i="3" s="1"/>
  <c r="AM1766" i="3" s="1"/>
  <c r="AO1766" i="3" s="1"/>
  <c r="AC1766" i="3"/>
  <c r="AB1766" i="3"/>
  <c r="AD1766" i="3" s="1"/>
  <c r="X1766" i="3"/>
  <c r="V1766" i="3"/>
  <c r="T1766" i="3"/>
  <c r="R1766" i="3"/>
  <c r="P1766" i="3"/>
  <c r="N1766" i="3"/>
  <c r="L1766" i="3"/>
  <c r="H1766" i="3"/>
  <c r="AH1765" i="3"/>
  <c r="AJ1765" i="3" s="1"/>
  <c r="AL1765" i="3" s="1"/>
  <c r="AN1765" i="3" s="1"/>
  <c r="AP1765" i="3" s="1"/>
  <c r="AG1765" i="3"/>
  <c r="AI1765" i="3" s="1"/>
  <c r="AK1765" i="3" s="1"/>
  <c r="AM1765" i="3" s="1"/>
  <c r="AO1765" i="3" s="1"/>
  <c r="AC1765" i="3"/>
  <c r="AB1765" i="3"/>
  <c r="AD1765" i="3" s="1"/>
  <c r="X1765" i="3"/>
  <c r="V1765" i="3"/>
  <c r="T1765" i="3"/>
  <c r="R1765" i="3"/>
  <c r="P1765" i="3"/>
  <c r="N1765" i="3"/>
  <c r="L1765" i="3"/>
  <c r="H1765" i="3"/>
  <c r="AH1770" i="3"/>
  <c r="AJ1770" i="3" s="1"/>
  <c r="AG1770" i="3"/>
  <c r="AI1770" i="3" s="1"/>
  <c r="AK1770" i="3" s="1"/>
  <c r="AM1770" i="3" s="1"/>
  <c r="AO1770" i="3" s="1"/>
  <c r="AC1770" i="3"/>
  <c r="AB1770" i="3"/>
  <c r="AD1770" i="3" s="1"/>
  <c r="X1770" i="3"/>
  <c r="V1770" i="3"/>
  <c r="T1770" i="3"/>
  <c r="R1770" i="3"/>
  <c r="P1770" i="3"/>
  <c r="N1770" i="3"/>
  <c r="L1770" i="3"/>
  <c r="H1770" i="3"/>
  <c r="AH1769" i="3"/>
  <c r="AJ1769" i="3" s="1"/>
  <c r="AL1769" i="3" s="1"/>
  <c r="AN1769" i="3" s="1"/>
  <c r="AP1769" i="3" s="1"/>
  <c r="AG1769" i="3"/>
  <c r="AI1769" i="3" s="1"/>
  <c r="AK1769" i="3" s="1"/>
  <c r="AM1769" i="3" s="1"/>
  <c r="AO1769" i="3" s="1"/>
  <c r="AC1769" i="3"/>
  <c r="AB1769" i="3"/>
  <c r="AD1769" i="3" s="1"/>
  <c r="X1769" i="3"/>
  <c r="V1769" i="3"/>
  <c r="T1769" i="3"/>
  <c r="R1769" i="3"/>
  <c r="P1769" i="3"/>
  <c r="N1769" i="3"/>
  <c r="L1769" i="3"/>
  <c r="H1769" i="3"/>
  <c r="AH1768" i="3"/>
  <c r="AJ1768" i="3" s="1"/>
  <c r="AL1768" i="3" s="1"/>
  <c r="AN1768" i="3" s="1"/>
  <c r="AP1768" i="3" s="1"/>
  <c r="AG1768" i="3"/>
  <c r="AI1768" i="3" s="1"/>
  <c r="AK1768" i="3" s="1"/>
  <c r="AM1768" i="3" s="1"/>
  <c r="AO1768" i="3" s="1"/>
  <c r="AC1768" i="3"/>
  <c r="AB1768" i="3"/>
  <c r="AD1768" i="3" s="1"/>
  <c r="X1768" i="3"/>
  <c r="V1768" i="3"/>
  <c r="T1768" i="3"/>
  <c r="R1768" i="3"/>
  <c r="P1768" i="3"/>
  <c r="N1768" i="3"/>
  <c r="L1768" i="3"/>
  <c r="H1768" i="3"/>
  <c r="AH139" i="3"/>
  <c r="AJ139" i="3" s="1"/>
  <c r="AL139" i="3" s="1"/>
  <c r="AN139" i="3" s="1"/>
  <c r="AP139" i="3" s="1"/>
  <c r="AG139" i="3"/>
  <c r="AI139" i="3" s="1"/>
  <c r="AK139" i="3" s="1"/>
  <c r="AM139" i="3" s="1"/>
  <c r="AO139" i="3" s="1"/>
  <c r="AC139" i="3"/>
  <c r="AB139" i="3"/>
  <c r="AD139" i="3" s="1"/>
  <c r="X139" i="3"/>
  <c r="V139" i="3"/>
  <c r="T139" i="3"/>
  <c r="R139" i="3"/>
  <c r="P139" i="3"/>
  <c r="N139" i="3"/>
  <c r="L139" i="3"/>
  <c r="H139" i="3"/>
  <c r="AH138" i="3"/>
  <c r="AJ138" i="3" s="1"/>
  <c r="AL138" i="3" s="1"/>
  <c r="AN138" i="3" s="1"/>
  <c r="AP138" i="3" s="1"/>
  <c r="AG138" i="3"/>
  <c r="AI138" i="3" s="1"/>
  <c r="AK138" i="3" s="1"/>
  <c r="AM138" i="3" s="1"/>
  <c r="AO138" i="3" s="1"/>
  <c r="AC138" i="3"/>
  <c r="AB138" i="3"/>
  <c r="AD138" i="3" s="1"/>
  <c r="X138" i="3"/>
  <c r="V138" i="3"/>
  <c r="T138" i="3"/>
  <c r="R138" i="3"/>
  <c r="P138" i="3"/>
  <c r="N138" i="3"/>
  <c r="L138" i="3"/>
  <c r="H138" i="3"/>
  <c r="AH137" i="3"/>
  <c r="AJ137" i="3" s="1"/>
  <c r="AL137" i="3" s="1"/>
  <c r="AN137" i="3" s="1"/>
  <c r="AP137" i="3" s="1"/>
  <c r="AG137" i="3"/>
  <c r="AI137" i="3" s="1"/>
  <c r="AK137" i="3" s="1"/>
  <c r="AM137" i="3" s="1"/>
  <c r="AO137" i="3" s="1"/>
  <c r="AC137" i="3"/>
  <c r="AB137" i="3"/>
  <c r="AD137" i="3" s="1"/>
  <c r="X137" i="3"/>
  <c r="V137" i="3"/>
  <c r="T137" i="3"/>
  <c r="R137" i="3"/>
  <c r="P137" i="3"/>
  <c r="N137" i="3"/>
  <c r="L137" i="3"/>
  <c r="H137" i="3"/>
  <c r="AH136" i="3"/>
  <c r="AJ136" i="3" s="1"/>
  <c r="AL136" i="3" s="1"/>
  <c r="AN136" i="3" s="1"/>
  <c r="AP136" i="3" s="1"/>
  <c r="AG136" i="3"/>
  <c r="AI136" i="3" s="1"/>
  <c r="AK136" i="3" s="1"/>
  <c r="AM136" i="3" s="1"/>
  <c r="AO136" i="3" s="1"/>
  <c r="AC136" i="3"/>
  <c r="AB136" i="3"/>
  <c r="AD136" i="3" s="1"/>
  <c r="X136" i="3"/>
  <c r="V136" i="3"/>
  <c r="T136" i="3"/>
  <c r="R136" i="3"/>
  <c r="P136" i="3"/>
  <c r="N136" i="3"/>
  <c r="L136" i="3"/>
  <c r="H136" i="3"/>
  <c r="AH135" i="3"/>
  <c r="AJ135" i="3" s="1"/>
  <c r="AL135" i="3" s="1"/>
  <c r="AN135" i="3" s="1"/>
  <c r="AP135" i="3" s="1"/>
  <c r="AG135" i="3"/>
  <c r="AI135" i="3" s="1"/>
  <c r="AK135" i="3" s="1"/>
  <c r="AM135" i="3" s="1"/>
  <c r="AO135" i="3" s="1"/>
  <c r="AC135" i="3"/>
  <c r="AB135" i="3"/>
  <c r="AD135" i="3" s="1"/>
  <c r="X135" i="3"/>
  <c r="V135" i="3"/>
  <c r="T135" i="3"/>
  <c r="R135" i="3"/>
  <c r="P135" i="3"/>
  <c r="N135" i="3"/>
  <c r="L135" i="3"/>
  <c r="H135" i="3"/>
  <c r="AH134" i="3"/>
  <c r="AJ134" i="3" s="1"/>
  <c r="AL134" i="3" s="1"/>
  <c r="AN134" i="3" s="1"/>
  <c r="AP134" i="3" s="1"/>
  <c r="AG134" i="3"/>
  <c r="AI134" i="3" s="1"/>
  <c r="AK134" i="3" s="1"/>
  <c r="AM134" i="3" s="1"/>
  <c r="AO134" i="3" s="1"/>
  <c r="AC134" i="3"/>
  <c r="AB134" i="3"/>
  <c r="AD134" i="3" s="1"/>
  <c r="X134" i="3"/>
  <c r="V134" i="3"/>
  <c r="T134" i="3"/>
  <c r="R134" i="3"/>
  <c r="P134" i="3"/>
  <c r="N134" i="3"/>
  <c r="L134" i="3"/>
  <c r="H134" i="3"/>
  <c r="AH464" i="3"/>
  <c r="AJ464" i="3" s="1"/>
  <c r="AL464" i="3" s="1"/>
  <c r="AN464" i="3" s="1"/>
  <c r="AP464" i="3" s="1"/>
  <c r="AG464" i="3"/>
  <c r="AI464" i="3" s="1"/>
  <c r="AK464" i="3" s="1"/>
  <c r="AM464" i="3" s="1"/>
  <c r="AO464" i="3" s="1"/>
  <c r="AC464" i="3"/>
  <c r="AB464" i="3"/>
  <c r="AD464" i="3" s="1"/>
  <c r="X464" i="3"/>
  <c r="V464" i="3"/>
  <c r="T464" i="3"/>
  <c r="R464" i="3"/>
  <c r="P464" i="3"/>
  <c r="N464" i="3"/>
  <c r="L464" i="3"/>
  <c r="H464" i="3"/>
  <c r="AH387" i="3"/>
  <c r="AJ387" i="3" s="1"/>
  <c r="AL387" i="3" s="1"/>
  <c r="AN387" i="3" s="1"/>
  <c r="AP387" i="3" s="1"/>
  <c r="AG387" i="3"/>
  <c r="AI387" i="3" s="1"/>
  <c r="AK387" i="3" s="1"/>
  <c r="AM387" i="3" s="1"/>
  <c r="AO387" i="3" s="1"/>
  <c r="AC387" i="3"/>
  <c r="AB387" i="3"/>
  <c r="AD387" i="3" s="1"/>
  <c r="X387" i="3"/>
  <c r="V387" i="3"/>
  <c r="T387" i="3"/>
  <c r="R387" i="3"/>
  <c r="P387" i="3"/>
  <c r="N387" i="3"/>
  <c r="L387" i="3"/>
  <c r="H387" i="3"/>
  <c r="AH362" i="3"/>
  <c r="AJ362" i="3" s="1"/>
  <c r="AL362" i="3" s="1"/>
  <c r="AN362" i="3" s="1"/>
  <c r="AP362" i="3" s="1"/>
  <c r="AG362" i="3"/>
  <c r="AI362" i="3" s="1"/>
  <c r="AK362" i="3" s="1"/>
  <c r="AM362" i="3" s="1"/>
  <c r="AO362" i="3" s="1"/>
  <c r="AC362" i="3"/>
  <c r="AB362" i="3"/>
  <c r="AD362" i="3" s="1"/>
  <c r="X362" i="3"/>
  <c r="V362" i="3"/>
  <c r="T362" i="3"/>
  <c r="R362" i="3"/>
  <c r="P362" i="3"/>
  <c r="N362" i="3"/>
  <c r="L362" i="3"/>
  <c r="H362" i="3"/>
  <c r="AH361" i="3"/>
  <c r="AJ361" i="3" s="1"/>
  <c r="AL361" i="3" s="1"/>
  <c r="AN361" i="3" s="1"/>
  <c r="AP361" i="3" s="1"/>
  <c r="AG361" i="3"/>
  <c r="AI361" i="3" s="1"/>
  <c r="AK361" i="3" s="1"/>
  <c r="AM361" i="3" s="1"/>
  <c r="AO361" i="3" s="1"/>
  <c r="AC361" i="3"/>
  <c r="AB361" i="3"/>
  <c r="X361" i="3"/>
  <c r="V361" i="3"/>
  <c r="T361" i="3"/>
  <c r="R361" i="3"/>
  <c r="P361" i="3"/>
  <c r="N361" i="3"/>
  <c r="L361" i="3"/>
  <c r="H361" i="3"/>
  <c r="AH360" i="3"/>
  <c r="AJ360" i="3" s="1"/>
  <c r="AL360" i="3" s="1"/>
  <c r="AN360" i="3" s="1"/>
  <c r="AP360" i="3" s="1"/>
  <c r="AG360" i="3"/>
  <c r="AI360" i="3" s="1"/>
  <c r="AK360" i="3" s="1"/>
  <c r="AC360" i="3"/>
  <c r="AB360" i="3"/>
  <c r="AD360" i="3" s="1"/>
  <c r="X360" i="3"/>
  <c r="V360" i="3"/>
  <c r="T360" i="3"/>
  <c r="R360" i="3"/>
  <c r="P360" i="3"/>
  <c r="N360" i="3"/>
  <c r="L360" i="3"/>
  <c r="H360" i="3"/>
  <c r="AH343" i="3"/>
  <c r="AJ343" i="3" s="1"/>
  <c r="AL343" i="3" s="1"/>
  <c r="AN343" i="3" s="1"/>
  <c r="AP343" i="3" s="1"/>
  <c r="AG343" i="3"/>
  <c r="AI343" i="3" s="1"/>
  <c r="AK343" i="3" s="1"/>
  <c r="AM343" i="3" s="1"/>
  <c r="AO343" i="3" s="1"/>
  <c r="AC343" i="3"/>
  <c r="AB343" i="3"/>
  <c r="AD343" i="3" s="1"/>
  <c r="X343" i="3"/>
  <c r="V343" i="3"/>
  <c r="T343" i="3"/>
  <c r="R343" i="3"/>
  <c r="P343" i="3"/>
  <c r="N343" i="3"/>
  <c r="L343" i="3"/>
  <c r="H343" i="3"/>
  <c r="AH342" i="3"/>
  <c r="AJ342" i="3" s="1"/>
  <c r="AL342" i="3" s="1"/>
  <c r="AN342" i="3" s="1"/>
  <c r="AP342" i="3" s="1"/>
  <c r="AG342" i="3"/>
  <c r="AI342" i="3" s="1"/>
  <c r="AK342" i="3" s="1"/>
  <c r="AM342" i="3" s="1"/>
  <c r="AO342" i="3" s="1"/>
  <c r="AC342" i="3"/>
  <c r="AB342" i="3"/>
  <c r="AD342" i="3" s="1"/>
  <c r="X342" i="3"/>
  <c r="V342" i="3"/>
  <c r="T342" i="3"/>
  <c r="R342" i="3"/>
  <c r="P342" i="3"/>
  <c r="N342" i="3"/>
  <c r="L342" i="3"/>
  <c r="H342" i="3"/>
  <c r="AH341" i="3"/>
  <c r="AJ341" i="3" s="1"/>
  <c r="AL341" i="3" s="1"/>
  <c r="AN341" i="3" s="1"/>
  <c r="AP341" i="3" s="1"/>
  <c r="AG341" i="3"/>
  <c r="AI341" i="3" s="1"/>
  <c r="AK341" i="3" s="1"/>
  <c r="AM341" i="3" s="1"/>
  <c r="AO341" i="3" s="1"/>
  <c r="AC341" i="3"/>
  <c r="AB341" i="3"/>
  <c r="AD341" i="3" s="1"/>
  <c r="X341" i="3"/>
  <c r="V341" i="3"/>
  <c r="T341" i="3"/>
  <c r="R341" i="3"/>
  <c r="P341" i="3"/>
  <c r="N341" i="3"/>
  <c r="L341" i="3"/>
  <c r="H341" i="3"/>
  <c r="AH340" i="3"/>
  <c r="AJ340" i="3" s="1"/>
  <c r="AL340" i="3" s="1"/>
  <c r="AN340" i="3" s="1"/>
  <c r="AP340" i="3" s="1"/>
  <c r="AG340" i="3"/>
  <c r="AI340" i="3" s="1"/>
  <c r="AK340" i="3" s="1"/>
  <c r="AM340" i="3" s="1"/>
  <c r="AO340" i="3" s="1"/>
  <c r="AC340" i="3"/>
  <c r="AB340" i="3"/>
  <c r="AD340" i="3" s="1"/>
  <c r="X340" i="3"/>
  <c r="V340" i="3"/>
  <c r="T340" i="3"/>
  <c r="R340" i="3"/>
  <c r="P340" i="3"/>
  <c r="N340" i="3"/>
  <c r="L340" i="3"/>
  <c r="H340" i="3"/>
  <c r="AH339" i="3"/>
  <c r="AJ339" i="3" s="1"/>
  <c r="AL339" i="3" s="1"/>
  <c r="AN339" i="3" s="1"/>
  <c r="AP339" i="3" s="1"/>
  <c r="AG339" i="3"/>
  <c r="AI339" i="3" s="1"/>
  <c r="AK339" i="3" s="1"/>
  <c r="AM339" i="3" s="1"/>
  <c r="AO339" i="3" s="1"/>
  <c r="AC339" i="3"/>
  <c r="AB339" i="3"/>
  <c r="AD339" i="3" s="1"/>
  <c r="X339" i="3"/>
  <c r="V339" i="3"/>
  <c r="T339" i="3"/>
  <c r="R339" i="3"/>
  <c r="P339" i="3"/>
  <c r="N339" i="3"/>
  <c r="L339" i="3"/>
  <c r="H339" i="3"/>
  <c r="AH338" i="3"/>
  <c r="AJ338" i="3" s="1"/>
  <c r="AL338" i="3" s="1"/>
  <c r="AN338" i="3" s="1"/>
  <c r="AP338" i="3" s="1"/>
  <c r="AG338" i="3"/>
  <c r="AI338" i="3" s="1"/>
  <c r="AK338" i="3" s="1"/>
  <c r="AC338" i="3"/>
  <c r="AB338" i="3"/>
  <c r="AD338" i="3" s="1"/>
  <c r="X338" i="3"/>
  <c r="V338" i="3"/>
  <c r="T338" i="3"/>
  <c r="R338" i="3"/>
  <c r="P338" i="3"/>
  <c r="N338" i="3"/>
  <c r="L338" i="3"/>
  <c r="H338" i="3"/>
  <c r="AH337" i="3"/>
  <c r="AJ337" i="3" s="1"/>
  <c r="AL337" i="3" s="1"/>
  <c r="AN337" i="3" s="1"/>
  <c r="AP337" i="3" s="1"/>
  <c r="AG337" i="3"/>
  <c r="AI337" i="3" s="1"/>
  <c r="AK337" i="3" s="1"/>
  <c r="AM337" i="3" s="1"/>
  <c r="AO337" i="3" s="1"/>
  <c r="AC337" i="3"/>
  <c r="AB337" i="3"/>
  <c r="AD337" i="3" s="1"/>
  <c r="X337" i="3"/>
  <c r="V337" i="3"/>
  <c r="T337" i="3"/>
  <c r="R337" i="3"/>
  <c r="P337" i="3"/>
  <c r="N337" i="3"/>
  <c r="L337" i="3"/>
  <c r="H337" i="3"/>
  <c r="AH336" i="3"/>
  <c r="AJ336" i="3" s="1"/>
  <c r="AL336" i="3" s="1"/>
  <c r="AN336" i="3" s="1"/>
  <c r="AP336" i="3" s="1"/>
  <c r="AG336" i="3"/>
  <c r="AI336" i="3" s="1"/>
  <c r="AK336" i="3" s="1"/>
  <c r="AM336" i="3" s="1"/>
  <c r="AO336" i="3" s="1"/>
  <c r="AC336" i="3"/>
  <c r="AB336" i="3"/>
  <c r="AD336" i="3" s="1"/>
  <c r="X336" i="3"/>
  <c r="V336" i="3"/>
  <c r="T336" i="3"/>
  <c r="R336" i="3"/>
  <c r="P336" i="3"/>
  <c r="N336" i="3"/>
  <c r="L336" i="3"/>
  <c r="H336" i="3"/>
  <c r="AH280" i="3"/>
  <c r="AJ280" i="3" s="1"/>
  <c r="AL280" i="3" s="1"/>
  <c r="AN280" i="3" s="1"/>
  <c r="AP280" i="3" s="1"/>
  <c r="AG280" i="3"/>
  <c r="AI280" i="3" s="1"/>
  <c r="AK280" i="3" s="1"/>
  <c r="AM280" i="3" s="1"/>
  <c r="AO280" i="3" s="1"/>
  <c r="AC280" i="3"/>
  <c r="AB280" i="3"/>
  <c r="AD280" i="3" s="1"/>
  <c r="X280" i="3"/>
  <c r="V280" i="3"/>
  <c r="T280" i="3"/>
  <c r="R280" i="3"/>
  <c r="P280" i="3"/>
  <c r="N280" i="3"/>
  <c r="L280" i="3"/>
  <c r="H280" i="3"/>
  <c r="AH279" i="3"/>
  <c r="AJ279" i="3" s="1"/>
  <c r="AL279" i="3" s="1"/>
  <c r="AN279" i="3" s="1"/>
  <c r="AP279" i="3" s="1"/>
  <c r="AG279" i="3"/>
  <c r="AI279" i="3" s="1"/>
  <c r="AK279" i="3" s="1"/>
  <c r="AM279" i="3" s="1"/>
  <c r="AO279" i="3" s="1"/>
  <c r="AC279" i="3"/>
  <c r="AB279" i="3"/>
  <c r="AD279" i="3" s="1"/>
  <c r="X279" i="3"/>
  <c r="V279" i="3"/>
  <c r="T279" i="3"/>
  <c r="R279" i="3"/>
  <c r="P279" i="3"/>
  <c r="N279" i="3"/>
  <c r="L279" i="3"/>
  <c r="H279" i="3"/>
  <c r="AH278" i="3"/>
  <c r="AJ278" i="3" s="1"/>
  <c r="AL278" i="3" s="1"/>
  <c r="AN278" i="3" s="1"/>
  <c r="AP278" i="3" s="1"/>
  <c r="AG278" i="3"/>
  <c r="AI278" i="3" s="1"/>
  <c r="AK278" i="3" s="1"/>
  <c r="AM278" i="3" s="1"/>
  <c r="AO278" i="3" s="1"/>
  <c r="AC278" i="3"/>
  <c r="AB278" i="3"/>
  <c r="AD278" i="3" s="1"/>
  <c r="X278" i="3"/>
  <c r="V278" i="3"/>
  <c r="T278" i="3"/>
  <c r="R278" i="3"/>
  <c r="P278" i="3"/>
  <c r="N278" i="3"/>
  <c r="L278" i="3"/>
  <c r="H278" i="3"/>
  <c r="AH277" i="3"/>
  <c r="AJ277" i="3" s="1"/>
  <c r="AL277" i="3" s="1"/>
  <c r="AN277" i="3" s="1"/>
  <c r="AP277" i="3" s="1"/>
  <c r="AG277" i="3"/>
  <c r="AI277" i="3" s="1"/>
  <c r="AK277" i="3" s="1"/>
  <c r="AM277" i="3" s="1"/>
  <c r="AO277" i="3" s="1"/>
  <c r="AC277" i="3"/>
  <c r="AB277" i="3"/>
  <c r="AD277" i="3" s="1"/>
  <c r="X277" i="3"/>
  <c r="V277" i="3"/>
  <c r="T277" i="3"/>
  <c r="R277" i="3"/>
  <c r="P277" i="3"/>
  <c r="N277" i="3"/>
  <c r="L277" i="3"/>
  <c r="H277" i="3"/>
  <c r="AH276" i="3"/>
  <c r="AJ276" i="3" s="1"/>
  <c r="AL276" i="3" s="1"/>
  <c r="AN276" i="3" s="1"/>
  <c r="AP276" i="3" s="1"/>
  <c r="AG276" i="3"/>
  <c r="AI276" i="3" s="1"/>
  <c r="AK276" i="3" s="1"/>
  <c r="AM276" i="3" s="1"/>
  <c r="AO276" i="3" s="1"/>
  <c r="AC276" i="3"/>
  <c r="AB276" i="3"/>
  <c r="AD276" i="3" s="1"/>
  <c r="X276" i="3"/>
  <c r="V276" i="3"/>
  <c r="T276" i="3"/>
  <c r="R276" i="3"/>
  <c r="P276" i="3"/>
  <c r="N276" i="3"/>
  <c r="L276" i="3"/>
  <c r="H276" i="3"/>
  <c r="AH275" i="3"/>
  <c r="AJ275" i="3" s="1"/>
  <c r="AL275" i="3" s="1"/>
  <c r="AN275" i="3" s="1"/>
  <c r="AP275" i="3" s="1"/>
  <c r="AG275" i="3"/>
  <c r="AI275" i="3" s="1"/>
  <c r="AK275" i="3" s="1"/>
  <c r="AM275" i="3" s="1"/>
  <c r="AO275" i="3" s="1"/>
  <c r="AC275" i="3"/>
  <c r="AB275" i="3"/>
  <c r="AD275" i="3" s="1"/>
  <c r="X275" i="3"/>
  <c r="V275" i="3"/>
  <c r="T275" i="3"/>
  <c r="R275" i="3"/>
  <c r="P275" i="3"/>
  <c r="N275" i="3"/>
  <c r="L275" i="3"/>
  <c r="H275" i="3"/>
  <c r="AH274" i="3"/>
  <c r="AJ274" i="3" s="1"/>
  <c r="AL274" i="3" s="1"/>
  <c r="AN274" i="3" s="1"/>
  <c r="AP274" i="3" s="1"/>
  <c r="AG274" i="3"/>
  <c r="AI274" i="3" s="1"/>
  <c r="AK274" i="3" s="1"/>
  <c r="AM274" i="3" s="1"/>
  <c r="AO274" i="3" s="1"/>
  <c r="AC274" i="3"/>
  <c r="AB274" i="3"/>
  <c r="AD274" i="3" s="1"/>
  <c r="X274" i="3"/>
  <c r="V274" i="3"/>
  <c r="T274" i="3"/>
  <c r="R274" i="3"/>
  <c r="P274" i="3"/>
  <c r="N274" i="3"/>
  <c r="L274" i="3"/>
  <c r="H274" i="3"/>
  <c r="AH273" i="3"/>
  <c r="AJ273" i="3" s="1"/>
  <c r="AL273" i="3" s="1"/>
  <c r="AN273" i="3" s="1"/>
  <c r="AP273" i="3" s="1"/>
  <c r="AG273" i="3"/>
  <c r="AI273" i="3" s="1"/>
  <c r="AK273" i="3" s="1"/>
  <c r="AM273" i="3" s="1"/>
  <c r="AO273" i="3" s="1"/>
  <c r="AC273" i="3"/>
  <c r="AB273" i="3"/>
  <c r="AD273" i="3" s="1"/>
  <c r="X273" i="3"/>
  <c r="V273" i="3"/>
  <c r="T273" i="3"/>
  <c r="R273" i="3"/>
  <c r="P273" i="3"/>
  <c r="N273" i="3"/>
  <c r="L273" i="3"/>
  <c r="H273" i="3"/>
  <c r="AH272" i="3"/>
  <c r="AJ272" i="3" s="1"/>
  <c r="AL272" i="3" s="1"/>
  <c r="AN272" i="3" s="1"/>
  <c r="AP272" i="3" s="1"/>
  <c r="AG272" i="3"/>
  <c r="AI272" i="3" s="1"/>
  <c r="AK272" i="3" s="1"/>
  <c r="AM272" i="3" s="1"/>
  <c r="AO272" i="3" s="1"/>
  <c r="AC272" i="3"/>
  <c r="AB272" i="3"/>
  <c r="AD272" i="3" s="1"/>
  <c r="X272" i="3"/>
  <c r="V272" i="3"/>
  <c r="T272" i="3"/>
  <c r="R272" i="3"/>
  <c r="P272" i="3"/>
  <c r="N272" i="3"/>
  <c r="L272" i="3"/>
  <c r="H272" i="3"/>
  <c r="AH223" i="3"/>
  <c r="AJ223" i="3" s="1"/>
  <c r="AL223" i="3" s="1"/>
  <c r="AN223" i="3" s="1"/>
  <c r="AP223" i="3" s="1"/>
  <c r="AG223" i="3"/>
  <c r="AI223" i="3" s="1"/>
  <c r="AK223" i="3" s="1"/>
  <c r="AM223" i="3" s="1"/>
  <c r="AO223" i="3" s="1"/>
  <c r="AC223" i="3"/>
  <c r="AB223" i="3"/>
  <c r="AD223" i="3" s="1"/>
  <c r="X223" i="3"/>
  <c r="V223" i="3"/>
  <c r="T223" i="3"/>
  <c r="R223" i="3"/>
  <c r="P223" i="3"/>
  <c r="N223" i="3"/>
  <c r="L223" i="3"/>
  <c r="H223" i="3"/>
  <c r="AH222" i="3"/>
  <c r="AJ222" i="3" s="1"/>
  <c r="AL222" i="3" s="1"/>
  <c r="AN222" i="3" s="1"/>
  <c r="AP222" i="3" s="1"/>
  <c r="AG222" i="3"/>
  <c r="AI222" i="3" s="1"/>
  <c r="AK222" i="3" s="1"/>
  <c r="AM222" i="3" s="1"/>
  <c r="AO222" i="3" s="1"/>
  <c r="AC222" i="3"/>
  <c r="AB222" i="3"/>
  <c r="AD222" i="3" s="1"/>
  <c r="X222" i="3"/>
  <c r="V222" i="3"/>
  <c r="T222" i="3"/>
  <c r="R222" i="3"/>
  <c r="P222" i="3"/>
  <c r="N222" i="3"/>
  <c r="L222" i="3"/>
  <c r="H222" i="3"/>
  <c r="AH221" i="3"/>
  <c r="AJ221" i="3" s="1"/>
  <c r="AL221" i="3" s="1"/>
  <c r="AN221" i="3" s="1"/>
  <c r="AP221" i="3" s="1"/>
  <c r="AG221" i="3"/>
  <c r="AI221" i="3" s="1"/>
  <c r="AK221" i="3" s="1"/>
  <c r="AM221" i="3" s="1"/>
  <c r="AO221" i="3" s="1"/>
  <c r="AC221" i="3"/>
  <c r="AB221" i="3"/>
  <c r="AD221" i="3" s="1"/>
  <c r="X221" i="3"/>
  <c r="V221" i="3"/>
  <c r="T221" i="3"/>
  <c r="R221" i="3"/>
  <c r="P221" i="3"/>
  <c r="N221" i="3"/>
  <c r="L221" i="3"/>
  <c r="H221" i="3"/>
  <c r="AH169" i="3"/>
  <c r="AJ169" i="3" s="1"/>
  <c r="AL169" i="3" s="1"/>
  <c r="AN169" i="3" s="1"/>
  <c r="AP169" i="3" s="1"/>
  <c r="AG169" i="3"/>
  <c r="AI169" i="3" s="1"/>
  <c r="AK169" i="3" s="1"/>
  <c r="AM169" i="3" s="1"/>
  <c r="AO169" i="3" s="1"/>
  <c r="AC169" i="3"/>
  <c r="AB169" i="3"/>
  <c r="AD169" i="3" s="1"/>
  <c r="X169" i="3"/>
  <c r="V169" i="3"/>
  <c r="T169" i="3"/>
  <c r="R169" i="3"/>
  <c r="P169" i="3"/>
  <c r="N169" i="3"/>
  <c r="L169" i="3"/>
  <c r="H169" i="3"/>
  <c r="AH168" i="3"/>
  <c r="AJ168" i="3" s="1"/>
  <c r="AL168" i="3" s="1"/>
  <c r="AN168" i="3" s="1"/>
  <c r="AP168" i="3" s="1"/>
  <c r="AG168" i="3"/>
  <c r="AI168" i="3" s="1"/>
  <c r="AK168" i="3" s="1"/>
  <c r="AM168" i="3" s="1"/>
  <c r="AO168" i="3" s="1"/>
  <c r="AC168" i="3"/>
  <c r="AB168" i="3"/>
  <c r="AD168" i="3" s="1"/>
  <c r="X168" i="3"/>
  <c r="V168" i="3"/>
  <c r="T168" i="3"/>
  <c r="R168" i="3"/>
  <c r="P168" i="3"/>
  <c r="N168" i="3"/>
  <c r="L168" i="3"/>
  <c r="H168" i="3"/>
  <c r="AH167" i="3"/>
  <c r="AJ167" i="3" s="1"/>
  <c r="AL167" i="3" s="1"/>
  <c r="AN167" i="3" s="1"/>
  <c r="AP167" i="3" s="1"/>
  <c r="AG167" i="3"/>
  <c r="AI167" i="3" s="1"/>
  <c r="AK167" i="3" s="1"/>
  <c r="AM167" i="3" s="1"/>
  <c r="AO167" i="3" s="1"/>
  <c r="AC167" i="3"/>
  <c r="AB167" i="3"/>
  <c r="AD167" i="3" s="1"/>
  <c r="X167" i="3"/>
  <c r="V167" i="3"/>
  <c r="T167" i="3"/>
  <c r="R167" i="3"/>
  <c r="P167" i="3"/>
  <c r="N167" i="3"/>
  <c r="L167" i="3"/>
  <c r="H167" i="3"/>
  <c r="AH133" i="3"/>
  <c r="AJ133" i="3" s="1"/>
  <c r="AL133" i="3" s="1"/>
  <c r="AN133" i="3" s="1"/>
  <c r="AP133" i="3" s="1"/>
  <c r="AG133" i="3"/>
  <c r="AI133" i="3" s="1"/>
  <c r="AC133" i="3"/>
  <c r="AB133" i="3"/>
  <c r="AD133" i="3" s="1"/>
  <c r="X133" i="3"/>
  <c r="V133" i="3"/>
  <c r="T133" i="3"/>
  <c r="R133" i="3"/>
  <c r="P133" i="3"/>
  <c r="N133" i="3"/>
  <c r="L133" i="3"/>
  <c r="H133" i="3"/>
  <c r="AH132" i="3"/>
  <c r="AJ132" i="3" s="1"/>
  <c r="AL132" i="3" s="1"/>
  <c r="AN132" i="3" s="1"/>
  <c r="AP132" i="3" s="1"/>
  <c r="AG132" i="3"/>
  <c r="AI132" i="3" s="1"/>
  <c r="AK132" i="3" s="1"/>
  <c r="AM132" i="3" s="1"/>
  <c r="AO132" i="3" s="1"/>
  <c r="AC132" i="3"/>
  <c r="AB132" i="3"/>
  <c r="AD132" i="3" s="1"/>
  <c r="X132" i="3"/>
  <c r="V132" i="3"/>
  <c r="T132" i="3"/>
  <c r="R132" i="3"/>
  <c r="P132" i="3"/>
  <c r="N132" i="3"/>
  <c r="L132" i="3"/>
  <c r="H132" i="3"/>
  <c r="AH131" i="3"/>
  <c r="AJ131" i="3" s="1"/>
  <c r="AL131" i="3" s="1"/>
  <c r="AN131" i="3" s="1"/>
  <c r="AP131" i="3" s="1"/>
  <c r="AG131" i="3"/>
  <c r="AI131" i="3" s="1"/>
  <c r="AK131" i="3" s="1"/>
  <c r="AM131" i="3" s="1"/>
  <c r="AO131" i="3" s="1"/>
  <c r="AC131" i="3"/>
  <c r="AB131" i="3"/>
  <c r="AD131" i="3" s="1"/>
  <c r="X131" i="3"/>
  <c r="V131" i="3"/>
  <c r="T131" i="3"/>
  <c r="R131" i="3"/>
  <c r="P131" i="3"/>
  <c r="N131" i="3"/>
  <c r="L131" i="3"/>
  <c r="H131" i="3"/>
  <c r="AH114" i="3"/>
  <c r="AJ114" i="3" s="1"/>
  <c r="AL114" i="3" s="1"/>
  <c r="AN114" i="3" s="1"/>
  <c r="AP114" i="3" s="1"/>
  <c r="AG114" i="3"/>
  <c r="AI114" i="3" s="1"/>
  <c r="AK114" i="3" s="1"/>
  <c r="AM114" i="3" s="1"/>
  <c r="AO114" i="3" s="1"/>
  <c r="AC114" i="3"/>
  <c r="AB114" i="3"/>
  <c r="AD114" i="3" s="1"/>
  <c r="X114" i="3"/>
  <c r="V114" i="3"/>
  <c r="T114" i="3"/>
  <c r="R114" i="3"/>
  <c r="P114" i="3"/>
  <c r="N114" i="3"/>
  <c r="L114" i="3"/>
  <c r="H114" i="3"/>
  <c r="AH212" i="3"/>
  <c r="AJ212" i="3" s="1"/>
  <c r="AL212" i="3" s="1"/>
  <c r="AN212" i="3" s="1"/>
  <c r="AP212" i="3" s="1"/>
  <c r="AG212" i="3"/>
  <c r="AI212" i="3" s="1"/>
  <c r="AK212" i="3" s="1"/>
  <c r="AM212" i="3" s="1"/>
  <c r="AO212" i="3" s="1"/>
  <c r="AC212" i="3"/>
  <c r="AB212" i="3"/>
  <c r="AD212" i="3" s="1"/>
  <c r="X212" i="3"/>
  <c r="V212" i="3"/>
  <c r="T212" i="3"/>
  <c r="R212" i="3"/>
  <c r="P212" i="3"/>
  <c r="N212" i="3"/>
  <c r="L212" i="3"/>
  <c r="H212" i="3"/>
  <c r="AH211" i="3"/>
  <c r="AJ211" i="3" s="1"/>
  <c r="AL211" i="3" s="1"/>
  <c r="AN211" i="3" s="1"/>
  <c r="AP211" i="3" s="1"/>
  <c r="AG211" i="3"/>
  <c r="AI211" i="3" s="1"/>
  <c r="AK211" i="3" s="1"/>
  <c r="AM211" i="3" s="1"/>
  <c r="AO211" i="3" s="1"/>
  <c r="AC211" i="3"/>
  <c r="AB211" i="3"/>
  <c r="AD211" i="3" s="1"/>
  <c r="X211" i="3"/>
  <c r="V211" i="3"/>
  <c r="T211" i="3"/>
  <c r="R211" i="3"/>
  <c r="P211" i="3"/>
  <c r="N211" i="3"/>
  <c r="L211" i="3"/>
  <c r="H211" i="3"/>
  <c r="AH210" i="3"/>
  <c r="AJ210" i="3" s="1"/>
  <c r="AL210" i="3" s="1"/>
  <c r="AN210" i="3" s="1"/>
  <c r="AP210" i="3" s="1"/>
  <c r="AG210" i="3"/>
  <c r="AI210" i="3" s="1"/>
  <c r="AK210" i="3" s="1"/>
  <c r="AM210" i="3" s="1"/>
  <c r="AO210" i="3" s="1"/>
  <c r="AC210" i="3"/>
  <c r="AB210" i="3"/>
  <c r="AD210" i="3" s="1"/>
  <c r="X210" i="3"/>
  <c r="V210" i="3"/>
  <c r="T210" i="3"/>
  <c r="R210" i="3"/>
  <c r="P210" i="3"/>
  <c r="N210" i="3"/>
  <c r="L210" i="3"/>
  <c r="H210" i="3"/>
  <c r="AH209" i="3"/>
  <c r="AJ209" i="3" s="1"/>
  <c r="AL209" i="3" s="1"/>
  <c r="AN209" i="3" s="1"/>
  <c r="AP209" i="3" s="1"/>
  <c r="AG209" i="3"/>
  <c r="AI209" i="3" s="1"/>
  <c r="AK209" i="3" s="1"/>
  <c r="AM209" i="3" s="1"/>
  <c r="AO209" i="3" s="1"/>
  <c r="AC209" i="3"/>
  <c r="AB209" i="3"/>
  <c r="AD209" i="3" s="1"/>
  <c r="X209" i="3"/>
  <c r="V209" i="3"/>
  <c r="T209" i="3"/>
  <c r="R209" i="3"/>
  <c r="P209" i="3"/>
  <c r="N209" i="3"/>
  <c r="L209" i="3"/>
  <c r="H209" i="3"/>
  <c r="AH208" i="3"/>
  <c r="AJ208" i="3" s="1"/>
  <c r="AL208" i="3" s="1"/>
  <c r="AN208" i="3" s="1"/>
  <c r="AP208" i="3" s="1"/>
  <c r="AG208" i="3"/>
  <c r="AI208" i="3" s="1"/>
  <c r="AC208" i="3"/>
  <c r="AB208" i="3"/>
  <c r="AD208" i="3" s="1"/>
  <c r="X208" i="3"/>
  <c r="V208" i="3"/>
  <c r="T208" i="3"/>
  <c r="R208" i="3"/>
  <c r="P208" i="3"/>
  <c r="N208" i="3"/>
  <c r="L208" i="3"/>
  <c r="H208" i="3"/>
  <c r="AH207" i="3"/>
  <c r="AJ207" i="3" s="1"/>
  <c r="AL207" i="3" s="1"/>
  <c r="AN207" i="3" s="1"/>
  <c r="AP207" i="3" s="1"/>
  <c r="AG207" i="3"/>
  <c r="AI207" i="3" s="1"/>
  <c r="AK207" i="3" s="1"/>
  <c r="AM207" i="3" s="1"/>
  <c r="AO207" i="3" s="1"/>
  <c r="AC207" i="3"/>
  <c r="AB207" i="3"/>
  <c r="AD207" i="3" s="1"/>
  <c r="X207" i="3"/>
  <c r="V207" i="3"/>
  <c r="T207" i="3"/>
  <c r="R207" i="3"/>
  <c r="P207" i="3"/>
  <c r="N207" i="3"/>
  <c r="L207" i="3"/>
  <c r="H207" i="3"/>
  <c r="AH206" i="3"/>
  <c r="AJ206" i="3" s="1"/>
  <c r="AL206" i="3" s="1"/>
  <c r="AN206" i="3" s="1"/>
  <c r="AP206" i="3" s="1"/>
  <c r="AG206" i="3"/>
  <c r="AI206" i="3" s="1"/>
  <c r="AK206" i="3" s="1"/>
  <c r="AM206" i="3" s="1"/>
  <c r="AO206" i="3" s="1"/>
  <c r="AC206" i="3"/>
  <c r="AB206" i="3"/>
  <c r="AD206" i="3" s="1"/>
  <c r="X206" i="3"/>
  <c r="V206" i="3"/>
  <c r="T206" i="3"/>
  <c r="R206" i="3"/>
  <c r="P206" i="3"/>
  <c r="N206" i="3"/>
  <c r="L206" i="3"/>
  <c r="H206" i="3"/>
  <c r="AH205" i="3"/>
  <c r="AJ205" i="3" s="1"/>
  <c r="AL205" i="3" s="1"/>
  <c r="AN205" i="3" s="1"/>
  <c r="AP205" i="3" s="1"/>
  <c r="AG205" i="3"/>
  <c r="AI205" i="3" s="1"/>
  <c r="AK205" i="3" s="1"/>
  <c r="AM205" i="3" s="1"/>
  <c r="AO205" i="3" s="1"/>
  <c r="AC205" i="3"/>
  <c r="AB205" i="3"/>
  <c r="AD205" i="3" s="1"/>
  <c r="X205" i="3"/>
  <c r="V205" i="3"/>
  <c r="T205" i="3"/>
  <c r="R205" i="3"/>
  <c r="P205" i="3"/>
  <c r="N205" i="3"/>
  <c r="L205" i="3"/>
  <c r="H205" i="3"/>
  <c r="AH204" i="3"/>
  <c r="AJ204" i="3" s="1"/>
  <c r="AL204" i="3" s="1"/>
  <c r="AN204" i="3" s="1"/>
  <c r="AP204" i="3" s="1"/>
  <c r="AG204" i="3"/>
  <c r="AI204" i="3" s="1"/>
  <c r="AK204" i="3" s="1"/>
  <c r="AM204" i="3" s="1"/>
  <c r="AO204" i="3" s="1"/>
  <c r="AC204" i="3"/>
  <c r="AB204" i="3"/>
  <c r="AD204" i="3" s="1"/>
  <c r="X204" i="3"/>
  <c r="V204" i="3"/>
  <c r="T204" i="3"/>
  <c r="R204" i="3"/>
  <c r="P204" i="3"/>
  <c r="N204" i="3"/>
  <c r="L204" i="3"/>
  <c r="H204" i="3"/>
  <c r="AH142" i="3"/>
  <c r="AJ142" i="3" s="1"/>
  <c r="AL142" i="3" s="1"/>
  <c r="AN142" i="3" s="1"/>
  <c r="AP142" i="3" s="1"/>
  <c r="AG142" i="3"/>
  <c r="AI142" i="3" s="1"/>
  <c r="AK142" i="3" s="1"/>
  <c r="AM142" i="3" s="1"/>
  <c r="AO142" i="3" s="1"/>
  <c r="AC142" i="3"/>
  <c r="AB142" i="3"/>
  <c r="AD142" i="3" s="1"/>
  <c r="X142" i="3"/>
  <c r="V142" i="3"/>
  <c r="T142" i="3"/>
  <c r="R142" i="3"/>
  <c r="P142" i="3"/>
  <c r="N142" i="3"/>
  <c r="L142" i="3"/>
  <c r="H142" i="3"/>
  <c r="AH141" i="3"/>
  <c r="AJ141" i="3" s="1"/>
  <c r="AL141" i="3" s="1"/>
  <c r="AN141" i="3" s="1"/>
  <c r="AP141" i="3" s="1"/>
  <c r="AG141" i="3"/>
  <c r="AI141" i="3" s="1"/>
  <c r="AK141" i="3" s="1"/>
  <c r="AM141" i="3" s="1"/>
  <c r="AO141" i="3" s="1"/>
  <c r="AC141" i="3"/>
  <c r="AB141" i="3"/>
  <c r="AD141" i="3" s="1"/>
  <c r="X141" i="3"/>
  <c r="V141" i="3"/>
  <c r="T141" i="3"/>
  <c r="R141" i="3"/>
  <c r="P141" i="3"/>
  <c r="N141" i="3"/>
  <c r="L141" i="3"/>
  <c r="H141" i="3"/>
  <c r="AH140" i="3"/>
  <c r="AJ140" i="3" s="1"/>
  <c r="AL140" i="3" s="1"/>
  <c r="AN140" i="3" s="1"/>
  <c r="AP140" i="3" s="1"/>
  <c r="AG140" i="3"/>
  <c r="AI140" i="3" s="1"/>
  <c r="AK140" i="3" s="1"/>
  <c r="AM140" i="3" s="1"/>
  <c r="AO140" i="3" s="1"/>
  <c r="AC140" i="3"/>
  <c r="AB140" i="3"/>
  <c r="AD140" i="3" s="1"/>
  <c r="X140" i="3"/>
  <c r="V140" i="3"/>
  <c r="T140" i="3"/>
  <c r="R140" i="3"/>
  <c r="P140" i="3"/>
  <c r="N140" i="3"/>
  <c r="L140" i="3"/>
  <c r="H140" i="3"/>
  <c r="AH411" i="3"/>
  <c r="AJ411" i="3" s="1"/>
  <c r="AL411" i="3" s="1"/>
  <c r="AN411" i="3" s="1"/>
  <c r="AP411" i="3" s="1"/>
  <c r="AG411" i="3"/>
  <c r="AI411" i="3" s="1"/>
  <c r="AK411" i="3" s="1"/>
  <c r="AM411" i="3" s="1"/>
  <c r="AO411" i="3" s="1"/>
  <c r="AD411" i="3"/>
  <c r="AC411" i="3"/>
  <c r="Z411" i="3"/>
  <c r="X411" i="3"/>
  <c r="V411" i="3"/>
  <c r="T411" i="3"/>
  <c r="R411" i="3"/>
  <c r="P411" i="3"/>
  <c r="N411" i="3"/>
  <c r="L411" i="3"/>
  <c r="H411" i="3"/>
  <c r="AH410" i="3"/>
  <c r="AJ410" i="3" s="1"/>
  <c r="AL410" i="3" s="1"/>
  <c r="AN410" i="3" s="1"/>
  <c r="AP410" i="3" s="1"/>
  <c r="AG410" i="3"/>
  <c r="AI410" i="3" s="1"/>
  <c r="AK410" i="3" s="1"/>
  <c r="AM410" i="3" s="1"/>
  <c r="AO410" i="3" s="1"/>
  <c r="AD410" i="3"/>
  <c r="AC410" i="3"/>
  <c r="Z410" i="3"/>
  <c r="X410" i="3"/>
  <c r="V410" i="3"/>
  <c r="T410" i="3"/>
  <c r="R410" i="3"/>
  <c r="P410" i="3"/>
  <c r="N410" i="3"/>
  <c r="L410" i="3"/>
  <c r="H410" i="3"/>
  <c r="AH1830" i="3"/>
  <c r="AJ1830" i="3" s="1"/>
  <c r="AL1830" i="3" s="1"/>
  <c r="AN1830" i="3" s="1"/>
  <c r="AP1830" i="3" s="1"/>
  <c r="AG1830" i="3"/>
  <c r="AI1830" i="3" s="1"/>
  <c r="AK1830" i="3" s="1"/>
  <c r="AM1830" i="3" s="1"/>
  <c r="AO1830" i="3" s="1"/>
  <c r="AD1830" i="3"/>
  <c r="AC1830" i="3"/>
  <c r="Z1830" i="3"/>
  <c r="X1830" i="3"/>
  <c r="V1830" i="3"/>
  <c r="T1830" i="3"/>
  <c r="R1830" i="3"/>
  <c r="P1830" i="3"/>
  <c r="N1830" i="3"/>
  <c r="L1830" i="3"/>
  <c r="H1830" i="3"/>
  <c r="AH1829" i="3"/>
  <c r="AJ1829" i="3" s="1"/>
  <c r="AL1829" i="3" s="1"/>
  <c r="AN1829" i="3" s="1"/>
  <c r="AP1829" i="3" s="1"/>
  <c r="AG1829" i="3"/>
  <c r="AI1829" i="3" s="1"/>
  <c r="AK1829" i="3" s="1"/>
  <c r="AM1829" i="3" s="1"/>
  <c r="AO1829" i="3" s="1"/>
  <c r="AD1829" i="3"/>
  <c r="AC1829" i="3"/>
  <c r="Z1829" i="3"/>
  <c r="X1829" i="3"/>
  <c r="V1829" i="3"/>
  <c r="T1829" i="3"/>
  <c r="R1829" i="3"/>
  <c r="P1829" i="3"/>
  <c r="N1829" i="3"/>
  <c r="L1829" i="3"/>
  <c r="H1829" i="3"/>
  <c r="AH1828" i="3"/>
  <c r="AJ1828" i="3" s="1"/>
  <c r="AL1828" i="3" s="1"/>
  <c r="AN1828" i="3" s="1"/>
  <c r="AP1828" i="3" s="1"/>
  <c r="AG1828" i="3"/>
  <c r="AI1828" i="3" s="1"/>
  <c r="AK1828" i="3" s="1"/>
  <c r="AM1828" i="3" s="1"/>
  <c r="AO1828" i="3" s="1"/>
  <c r="AD1828" i="3"/>
  <c r="AC1828" i="3"/>
  <c r="Z1828" i="3"/>
  <c r="X1828" i="3"/>
  <c r="V1828" i="3"/>
  <c r="T1828" i="3"/>
  <c r="R1828" i="3"/>
  <c r="P1828" i="3"/>
  <c r="N1828" i="3"/>
  <c r="L1828" i="3"/>
  <c r="H1828" i="3"/>
  <c r="AH1827" i="3"/>
  <c r="AJ1827" i="3" s="1"/>
  <c r="AL1827" i="3" s="1"/>
  <c r="AN1827" i="3" s="1"/>
  <c r="AP1827" i="3" s="1"/>
  <c r="AG1827" i="3"/>
  <c r="AI1827" i="3" s="1"/>
  <c r="AK1827" i="3" s="1"/>
  <c r="AM1827" i="3" s="1"/>
  <c r="AO1827" i="3" s="1"/>
  <c r="AD1827" i="3"/>
  <c r="AC1827" i="3"/>
  <c r="Z1827" i="3"/>
  <c r="X1827" i="3"/>
  <c r="V1827" i="3"/>
  <c r="T1827" i="3"/>
  <c r="R1827" i="3"/>
  <c r="P1827" i="3"/>
  <c r="N1827" i="3"/>
  <c r="L1827" i="3"/>
  <c r="H1827" i="3"/>
  <c r="AH1826" i="3"/>
  <c r="AJ1826" i="3" s="1"/>
  <c r="AL1826" i="3" s="1"/>
  <c r="AN1826" i="3" s="1"/>
  <c r="AP1826" i="3" s="1"/>
  <c r="AG1826" i="3"/>
  <c r="AI1826" i="3" s="1"/>
  <c r="AK1826" i="3" s="1"/>
  <c r="AM1826" i="3" s="1"/>
  <c r="AO1826" i="3" s="1"/>
  <c r="AD1826" i="3"/>
  <c r="AC1826" i="3"/>
  <c r="Z1826" i="3"/>
  <c r="X1826" i="3"/>
  <c r="V1826" i="3"/>
  <c r="T1826" i="3"/>
  <c r="R1826" i="3"/>
  <c r="P1826" i="3"/>
  <c r="N1826" i="3"/>
  <c r="L1826" i="3"/>
  <c r="H1826" i="3"/>
  <c r="AH1825" i="3"/>
  <c r="AJ1825" i="3" s="1"/>
  <c r="AL1825" i="3" s="1"/>
  <c r="AN1825" i="3" s="1"/>
  <c r="AP1825" i="3" s="1"/>
  <c r="AG1825" i="3"/>
  <c r="AI1825" i="3" s="1"/>
  <c r="AK1825" i="3" s="1"/>
  <c r="AM1825" i="3" s="1"/>
  <c r="AO1825" i="3" s="1"/>
  <c r="AD1825" i="3"/>
  <c r="AC1825" i="3"/>
  <c r="Z1825" i="3"/>
  <c r="X1825" i="3"/>
  <c r="V1825" i="3"/>
  <c r="T1825" i="3"/>
  <c r="R1825" i="3"/>
  <c r="P1825" i="3"/>
  <c r="N1825" i="3"/>
  <c r="L1825" i="3"/>
  <c r="H1825" i="3"/>
  <c r="AH1824" i="3"/>
  <c r="AJ1824" i="3" s="1"/>
  <c r="AL1824" i="3" s="1"/>
  <c r="AN1824" i="3" s="1"/>
  <c r="AP1824" i="3" s="1"/>
  <c r="AG1824" i="3"/>
  <c r="AI1824" i="3" s="1"/>
  <c r="AK1824" i="3" s="1"/>
  <c r="AM1824" i="3" s="1"/>
  <c r="AO1824" i="3" s="1"/>
  <c r="AD1824" i="3"/>
  <c r="AC1824" i="3"/>
  <c r="Z1824" i="3"/>
  <c r="X1824" i="3"/>
  <c r="V1824" i="3"/>
  <c r="T1824" i="3"/>
  <c r="R1824" i="3"/>
  <c r="P1824" i="3"/>
  <c r="N1824" i="3"/>
  <c r="L1824" i="3"/>
  <c r="H1824" i="3"/>
  <c r="AH1823" i="3"/>
  <c r="AJ1823" i="3" s="1"/>
  <c r="AL1823" i="3" s="1"/>
  <c r="AN1823" i="3" s="1"/>
  <c r="AP1823" i="3" s="1"/>
  <c r="AG1823" i="3"/>
  <c r="AI1823" i="3" s="1"/>
  <c r="AK1823" i="3" s="1"/>
  <c r="AM1823" i="3" s="1"/>
  <c r="AO1823" i="3" s="1"/>
  <c r="AD1823" i="3"/>
  <c r="AC1823" i="3"/>
  <c r="Z1823" i="3"/>
  <c r="X1823" i="3"/>
  <c r="V1823" i="3"/>
  <c r="T1823" i="3"/>
  <c r="R1823" i="3"/>
  <c r="P1823" i="3"/>
  <c r="N1823" i="3"/>
  <c r="L1823" i="3"/>
  <c r="H1823" i="3"/>
  <c r="AH1822" i="3"/>
  <c r="AJ1822" i="3" s="1"/>
  <c r="AL1822" i="3" s="1"/>
  <c r="AN1822" i="3" s="1"/>
  <c r="AP1822" i="3" s="1"/>
  <c r="AG1822" i="3"/>
  <c r="AI1822" i="3" s="1"/>
  <c r="AK1822" i="3" s="1"/>
  <c r="AM1822" i="3" s="1"/>
  <c r="AO1822" i="3" s="1"/>
  <c r="AD1822" i="3"/>
  <c r="AC1822" i="3"/>
  <c r="Z1822" i="3"/>
  <c r="X1822" i="3"/>
  <c r="V1822" i="3"/>
  <c r="T1822" i="3"/>
  <c r="R1822" i="3"/>
  <c r="P1822" i="3"/>
  <c r="N1822" i="3"/>
  <c r="L1822" i="3"/>
  <c r="H1822" i="3"/>
  <c r="AH1527" i="3"/>
  <c r="AJ1527" i="3" s="1"/>
  <c r="AL1527" i="3" s="1"/>
  <c r="AN1527" i="3" s="1"/>
  <c r="AP1527" i="3" s="1"/>
  <c r="AG1527" i="3"/>
  <c r="AI1527" i="3" s="1"/>
  <c r="AK1527" i="3" s="1"/>
  <c r="AM1527" i="3" s="1"/>
  <c r="AO1527" i="3" s="1"/>
  <c r="AC1527" i="3"/>
  <c r="AB1527" i="3"/>
  <c r="AD1527" i="3" s="1"/>
  <c r="Z1527" i="3"/>
  <c r="X1527" i="3"/>
  <c r="V1527" i="3"/>
  <c r="T1527" i="3"/>
  <c r="R1527" i="3"/>
  <c r="P1527" i="3"/>
  <c r="N1527" i="3"/>
  <c r="L1527" i="3"/>
  <c r="H1527" i="3"/>
  <c r="AH1302" i="3"/>
  <c r="AJ1302" i="3" s="1"/>
  <c r="AL1302" i="3" s="1"/>
  <c r="AN1302" i="3" s="1"/>
  <c r="AP1302" i="3" s="1"/>
  <c r="AG1302" i="3"/>
  <c r="AI1302" i="3" s="1"/>
  <c r="AK1302" i="3" s="1"/>
  <c r="AM1302" i="3" s="1"/>
  <c r="AO1302" i="3" s="1"/>
  <c r="AC1302" i="3"/>
  <c r="AB1302" i="3"/>
  <c r="AD1302" i="3" s="1"/>
  <c r="X1302" i="3"/>
  <c r="V1302" i="3"/>
  <c r="T1302" i="3"/>
  <c r="R1302" i="3"/>
  <c r="P1302" i="3"/>
  <c r="N1302" i="3"/>
  <c r="L1302" i="3"/>
  <c r="H1302" i="3"/>
  <c r="AH1301" i="3"/>
  <c r="AJ1301" i="3" s="1"/>
  <c r="AL1301" i="3" s="1"/>
  <c r="AN1301" i="3" s="1"/>
  <c r="AP1301" i="3" s="1"/>
  <c r="AG1301" i="3"/>
  <c r="AI1301" i="3" s="1"/>
  <c r="AK1301" i="3" s="1"/>
  <c r="AM1301" i="3" s="1"/>
  <c r="AO1301" i="3" s="1"/>
  <c r="AC1301" i="3"/>
  <c r="AB1301" i="3"/>
  <c r="AD1301" i="3" s="1"/>
  <c r="X1301" i="3"/>
  <c r="V1301" i="3"/>
  <c r="T1301" i="3"/>
  <c r="R1301" i="3"/>
  <c r="P1301" i="3"/>
  <c r="N1301" i="3"/>
  <c r="L1301" i="3"/>
  <c r="H1301" i="3"/>
  <c r="AH1300" i="3"/>
  <c r="AJ1300" i="3" s="1"/>
  <c r="AL1300" i="3" s="1"/>
  <c r="AN1300" i="3" s="1"/>
  <c r="AP1300" i="3" s="1"/>
  <c r="AG1300" i="3"/>
  <c r="AI1300" i="3" s="1"/>
  <c r="AK1300" i="3" s="1"/>
  <c r="AM1300" i="3" s="1"/>
  <c r="AO1300" i="3" s="1"/>
  <c r="AC1300" i="3"/>
  <c r="AB1300" i="3"/>
  <c r="AD1300" i="3" s="1"/>
  <c r="X1300" i="3"/>
  <c r="V1300" i="3"/>
  <c r="T1300" i="3"/>
  <c r="R1300" i="3"/>
  <c r="P1300" i="3"/>
  <c r="N1300" i="3"/>
  <c r="L1300" i="3"/>
  <c r="H1300" i="3"/>
  <c r="AH1299" i="3"/>
  <c r="AJ1299" i="3" s="1"/>
  <c r="AL1299" i="3" s="1"/>
  <c r="AN1299" i="3" s="1"/>
  <c r="AP1299" i="3" s="1"/>
  <c r="AG1299" i="3"/>
  <c r="AI1299" i="3" s="1"/>
  <c r="AK1299" i="3" s="1"/>
  <c r="AM1299" i="3" s="1"/>
  <c r="AO1299" i="3" s="1"/>
  <c r="AC1299" i="3"/>
  <c r="AB1299" i="3"/>
  <c r="AD1299" i="3" s="1"/>
  <c r="X1299" i="3"/>
  <c r="V1299" i="3"/>
  <c r="T1299" i="3"/>
  <c r="R1299" i="3"/>
  <c r="P1299" i="3"/>
  <c r="N1299" i="3"/>
  <c r="L1299" i="3"/>
  <c r="H1299" i="3"/>
  <c r="AH1298" i="3"/>
  <c r="AJ1298" i="3" s="1"/>
  <c r="AL1298" i="3" s="1"/>
  <c r="AN1298" i="3" s="1"/>
  <c r="AP1298" i="3" s="1"/>
  <c r="AG1298" i="3"/>
  <c r="AI1298" i="3" s="1"/>
  <c r="AK1298" i="3" s="1"/>
  <c r="AM1298" i="3" s="1"/>
  <c r="AO1298" i="3" s="1"/>
  <c r="AC1298" i="3"/>
  <c r="AB1298" i="3"/>
  <c r="AD1298" i="3" s="1"/>
  <c r="X1298" i="3"/>
  <c r="V1298" i="3"/>
  <c r="T1298" i="3"/>
  <c r="R1298" i="3"/>
  <c r="P1298" i="3"/>
  <c r="N1298" i="3"/>
  <c r="L1298" i="3"/>
  <c r="H1298" i="3"/>
  <c r="AH1297" i="3"/>
  <c r="AJ1297" i="3" s="1"/>
  <c r="AL1297" i="3" s="1"/>
  <c r="AN1297" i="3" s="1"/>
  <c r="AP1297" i="3" s="1"/>
  <c r="AG1297" i="3"/>
  <c r="AI1297" i="3" s="1"/>
  <c r="AK1297" i="3" s="1"/>
  <c r="AM1297" i="3" s="1"/>
  <c r="AO1297" i="3" s="1"/>
  <c r="AC1297" i="3"/>
  <c r="AB1297" i="3"/>
  <c r="AD1297" i="3" s="1"/>
  <c r="X1297" i="3"/>
  <c r="V1297" i="3"/>
  <c r="T1297" i="3"/>
  <c r="R1297" i="3"/>
  <c r="P1297" i="3"/>
  <c r="N1297" i="3"/>
  <c r="L1297" i="3"/>
  <c r="H1297" i="3"/>
  <c r="AH1296" i="3"/>
  <c r="AJ1296" i="3" s="1"/>
  <c r="AL1296" i="3" s="1"/>
  <c r="AN1296" i="3" s="1"/>
  <c r="AP1296" i="3" s="1"/>
  <c r="AG1296" i="3"/>
  <c r="AI1296" i="3" s="1"/>
  <c r="AK1296" i="3" s="1"/>
  <c r="AM1296" i="3" s="1"/>
  <c r="AO1296" i="3" s="1"/>
  <c r="AC1296" i="3"/>
  <c r="AB1296" i="3"/>
  <c r="AD1296" i="3" s="1"/>
  <c r="X1296" i="3"/>
  <c r="V1296" i="3"/>
  <c r="T1296" i="3"/>
  <c r="R1296" i="3"/>
  <c r="P1296" i="3"/>
  <c r="N1296" i="3"/>
  <c r="L1296" i="3"/>
  <c r="H1296" i="3"/>
  <c r="AH1291" i="3"/>
  <c r="AJ1291" i="3" s="1"/>
  <c r="AL1291" i="3" s="1"/>
  <c r="AN1291" i="3" s="1"/>
  <c r="AP1291" i="3" s="1"/>
  <c r="AG1291" i="3"/>
  <c r="AI1291" i="3" s="1"/>
  <c r="AK1291" i="3" s="1"/>
  <c r="AM1291" i="3" s="1"/>
  <c r="AO1291" i="3" s="1"/>
  <c r="AC1291" i="3"/>
  <c r="AB1291" i="3"/>
  <c r="AD1291" i="3" s="1"/>
  <c r="X1291" i="3"/>
  <c r="V1291" i="3"/>
  <c r="T1291" i="3"/>
  <c r="R1291" i="3"/>
  <c r="P1291" i="3"/>
  <c r="N1291" i="3"/>
  <c r="L1291" i="3"/>
  <c r="H1291" i="3"/>
  <c r="AH1786" i="3"/>
  <c r="AJ1786" i="3" s="1"/>
  <c r="AL1786" i="3" s="1"/>
  <c r="AN1786" i="3" s="1"/>
  <c r="AP1786" i="3" s="1"/>
  <c r="AG1786" i="3"/>
  <c r="AI1786" i="3" s="1"/>
  <c r="AK1786" i="3" s="1"/>
  <c r="AM1786" i="3" s="1"/>
  <c r="AO1786" i="3" s="1"/>
  <c r="AC1786" i="3"/>
  <c r="AB1786" i="3"/>
  <c r="AD1786" i="3" s="1"/>
  <c r="Z1786" i="3"/>
  <c r="X1786" i="3"/>
  <c r="V1786" i="3"/>
  <c r="T1786" i="3"/>
  <c r="R1786" i="3"/>
  <c r="P1786" i="3"/>
  <c r="N1786" i="3"/>
  <c r="L1786" i="3"/>
  <c r="H1786" i="3"/>
  <c r="AH1785" i="3"/>
  <c r="AJ1785" i="3" s="1"/>
  <c r="AL1785" i="3" s="1"/>
  <c r="AN1785" i="3" s="1"/>
  <c r="AP1785" i="3" s="1"/>
  <c r="AG1785" i="3"/>
  <c r="AI1785" i="3" s="1"/>
  <c r="AK1785" i="3" s="1"/>
  <c r="AC1785" i="3"/>
  <c r="AB1785" i="3"/>
  <c r="AD1785" i="3" s="1"/>
  <c r="Z1785" i="3"/>
  <c r="X1785" i="3"/>
  <c r="V1785" i="3"/>
  <c r="T1785" i="3"/>
  <c r="R1785" i="3"/>
  <c r="P1785" i="3"/>
  <c r="N1785" i="3"/>
  <c r="L1785" i="3"/>
  <c r="H1785" i="3"/>
  <c r="AH1784" i="3"/>
  <c r="AJ1784" i="3" s="1"/>
  <c r="AL1784" i="3" s="1"/>
  <c r="AN1784" i="3" s="1"/>
  <c r="AP1784" i="3" s="1"/>
  <c r="AG1784" i="3"/>
  <c r="AI1784" i="3" s="1"/>
  <c r="AK1784" i="3" s="1"/>
  <c r="AM1784" i="3" s="1"/>
  <c r="AO1784" i="3" s="1"/>
  <c r="AC1784" i="3"/>
  <c r="AB1784" i="3"/>
  <c r="AD1784" i="3" s="1"/>
  <c r="Z1784" i="3"/>
  <c r="X1784" i="3"/>
  <c r="V1784" i="3"/>
  <c r="T1784" i="3"/>
  <c r="R1784" i="3"/>
  <c r="P1784" i="3"/>
  <c r="N1784" i="3"/>
  <c r="L1784" i="3"/>
  <c r="H1784" i="3"/>
  <c r="AH1783" i="3"/>
  <c r="AJ1783" i="3" s="1"/>
  <c r="AL1783" i="3" s="1"/>
  <c r="AN1783" i="3" s="1"/>
  <c r="AP1783" i="3" s="1"/>
  <c r="AG1783" i="3"/>
  <c r="AI1783" i="3" s="1"/>
  <c r="AK1783" i="3" s="1"/>
  <c r="AM1783" i="3" s="1"/>
  <c r="AO1783" i="3" s="1"/>
  <c r="AC1783" i="3"/>
  <c r="AB1783" i="3"/>
  <c r="AD1783" i="3" s="1"/>
  <c r="Z1783" i="3"/>
  <c r="X1783" i="3"/>
  <c r="V1783" i="3"/>
  <c r="T1783" i="3"/>
  <c r="R1783" i="3"/>
  <c r="P1783" i="3"/>
  <c r="N1783" i="3"/>
  <c r="L1783" i="3"/>
  <c r="H1783" i="3"/>
  <c r="AH1782" i="3"/>
  <c r="AJ1782" i="3" s="1"/>
  <c r="AL1782" i="3" s="1"/>
  <c r="AN1782" i="3" s="1"/>
  <c r="AP1782" i="3" s="1"/>
  <c r="AG1782" i="3"/>
  <c r="AI1782" i="3" s="1"/>
  <c r="AK1782" i="3" s="1"/>
  <c r="AM1782" i="3" s="1"/>
  <c r="AO1782" i="3" s="1"/>
  <c r="AC1782" i="3"/>
  <c r="AB1782" i="3"/>
  <c r="AD1782" i="3" s="1"/>
  <c r="Z1782" i="3"/>
  <c r="X1782" i="3"/>
  <c r="V1782" i="3"/>
  <c r="T1782" i="3"/>
  <c r="R1782" i="3"/>
  <c r="P1782" i="3"/>
  <c r="N1782" i="3"/>
  <c r="L1782" i="3"/>
  <c r="H1782" i="3"/>
  <c r="AH1781" i="3"/>
  <c r="AJ1781" i="3" s="1"/>
  <c r="AL1781" i="3" s="1"/>
  <c r="AN1781" i="3" s="1"/>
  <c r="AP1781" i="3" s="1"/>
  <c r="AG1781" i="3"/>
  <c r="AI1781" i="3" s="1"/>
  <c r="AK1781" i="3" s="1"/>
  <c r="AM1781" i="3" s="1"/>
  <c r="AO1781" i="3" s="1"/>
  <c r="AC1781" i="3"/>
  <c r="AB1781" i="3"/>
  <c r="AD1781" i="3" s="1"/>
  <c r="Z1781" i="3"/>
  <c r="X1781" i="3"/>
  <c r="V1781" i="3"/>
  <c r="T1781" i="3"/>
  <c r="R1781" i="3"/>
  <c r="P1781" i="3"/>
  <c r="N1781" i="3"/>
  <c r="L1781" i="3"/>
  <c r="H1781" i="3"/>
  <c r="AH1780" i="3"/>
  <c r="AJ1780" i="3" s="1"/>
  <c r="AL1780" i="3" s="1"/>
  <c r="AN1780" i="3" s="1"/>
  <c r="AP1780" i="3" s="1"/>
  <c r="AG1780" i="3"/>
  <c r="AI1780" i="3" s="1"/>
  <c r="AK1780" i="3" s="1"/>
  <c r="AM1780" i="3" s="1"/>
  <c r="AO1780" i="3" s="1"/>
  <c r="AC1780" i="3"/>
  <c r="AB1780" i="3"/>
  <c r="AD1780" i="3" s="1"/>
  <c r="Z1780" i="3"/>
  <c r="X1780" i="3"/>
  <c r="V1780" i="3"/>
  <c r="T1780" i="3"/>
  <c r="R1780" i="3"/>
  <c r="P1780" i="3"/>
  <c r="N1780" i="3"/>
  <c r="L1780" i="3"/>
  <c r="H1780" i="3"/>
  <c r="AH1317" i="3"/>
  <c r="AJ1317" i="3" s="1"/>
  <c r="AL1317" i="3" s="1"/>
  <c r="AN1317" i="3" s="1"/>
  <c r="AP1317" i="3" s="1"/>
  <c r="AG1317" i="3"/>
  <c r="AI1317" i="3" s="1"/>
  <c r="AK1317" i="3" s="1"/>
  <c r="AM1317" i="3" s="1"/>
  <c r="AO1317" i="3" s="1"/>
  <c r="AD1317" i="3"/>
  <c r="AC1317" i="3"/>
  <c r="Z1317" i="3"/>
  <c r="X1317" i="3"/>
  <c r="V1317" i="3"/>
  <c r="T1317" i="3"/>
  <c r="R1317" i="3"/>
  <c r="P1317" i="3"/>
  <c r="N1317" i="3"/>
  <c r="L1317" i="3"/>
  <c r="H1317" i="3"/>
  <c r="AH1316" i="3"/>
  <c r="AJ1316" i="3" s="1"/>
  <c r="AL1316" i="3" s="1"/>
  <c r="AN1316" i="3" s="1"/>
  <c r="AP1316" i="3" s="1"/>
  <c r="AG1316" i="3"/>
  <c r="AI1316" i="3" s="1"/>
  <c r="AK1316" i="3" s="1"/>
  <c r="AM1316" i="3" s="1"/>
  <c r="AO1316" i="3" s="1"/>
  <c r="AD1316" i="3"/>
  <c r="AC1316" i="3"/>
  <c r="Z1316" i="3"/>
  <c r="X1316" i="3"/>
  <c r="V1316" i="3"/>
  <c r="T1316" i="3"/>
  <c r="R1316" i="3"/>
  <c r="P1316" i="3"/>
  <c r="N1316" i="3"/>
  <c r="L1316" i="3"/>
  <c r="H1316" i="3"/>
  <c r="AH1315" i="3"/>
  <c r="AJ1315" i="3" s="1"/>
  <c r="AL1315" i="3" s="1"/>
  <c r="AN1315" i="3" s="1"/>
  <c r="AP1315" i="3" s="1"/>
  <c r="AG1315" i="3"/>
  <c r="AI1315" i="3" s="1"/>
  <c r="AK1315" i="3" s="1"/>
  <c r="AM1315" i="3" s="1"/>
  <c r="AO1315" i="3" s="1"/>
  <c r="AD1315" i="3"/>
  <c r="AC1315" i="3"/>
  <c r="Z1315" i="3"/>
  <c r="X1315" i="3"/>
  <c r="V1315" i="3"/>
  <c r="T1315" i="3"/>
  <c r="R1315" i="3"/>
  <c r="P1315" i="3"/>
  <c r="N1315" i="3"/>
  <c r="L1315" i="3"/>
  <c r="H1315" i="3"/>
  <c r="AH1288" i="3"/>
  <c r="AJ1288" i="3" s="1"/>
  <c r="AL1288" i="3" s="1"/>
  <c r="AN1288" i="3" s="1"/>
  <c r="AP1288" i="3" s="1"/>
  <c r="AG1288" i="3"/>
  <c r="AI1288" i="3" s="1"/>
  <c r="AK1288" i="3" s="1"/>
  <c r="AM1288" i="3" s="1"/>
  <c r="AO1288" i="3" s="1"/>
  <c r="AD1288" i="3"/>
  <c r="AC1288" i="3"/>
  <c r="Z1288" i="3"/>
  <c r="X1288" i="3"/>
  <c r="V1288" i="3"/>
  <c r="T1288" i="3"/>
  <c r="R1288" i="3"/>
  <c r="P1288" i="3"/>
  <c r="N1288" i="3"/>
  <c r="L1288" i="3"/>
  <c r="H1288" i="3"/>
  <c r="AH1287" i="3"/>
  <c r="AJ1287" i="3" s="1"/>
  <c r="AL1287" i="3" s="1"/>
  <c r="AN1287" i="3" s="1"/>
  <c r="AP1287" i="3" s="1"/>
  <c r="AG1287" i="3"/>
  <c r="AI1287" i="3" s="1"/>
  <c r="AK1287" i="3" s="1"/>
  <c r="AM1287" i="3" s="1"/>
  <c r="AO1287" i="3" s="1"/>
  <c r="AD1287" i="3"/>
  <c r="AC1287" i="3"/>
  <c r="Z1287" i="3"/>
  <c r="X1287" i="3"/>
  <c r="V1287" i="3"/>
  <c r="T1287" i="3"/>
  <c r="R1287" i="3"/>
  <c r="P1287" i="3"/>
  <c r="N1287" i="3"/>
  <c r="L1287" i="3"/>
  <c r="H1287" i="3"/>
  <c r="AH1285" i="3"/>
  <c r="AJ1285" i="3" s="1"/>
  <c r="AL1285" i="3" s="1"/>
  <c r="AN1285" i="3" s="1"/>
  <c r="AP1285" i="3" s="1"/>
  <c r="AG1285" i="3"/>
  <c r="AI1285" i="3" s="1"/>
  <c r="AK1285" i="3" s="1"/>
  <c r="AM1285" i="3" s="1"/>
  <c r="AO1285" i="3" s="1"/>
  <c r="AC1285" i="3"/>
  <c r="AB1285" i="3"/>
  <c r="AD1285" i="3" s="1"/>
  <c r="Z1285" i="3"/>
  <c r="X1285" i="3"/>
  <c r="V1285" i="3"/>
  <c r="T1285" i="3"/>
  <c r="R1285" i="3"/>
  <c r="P1285" i="3"/>
  <c r="N1285" i="3"/>
  <c r="L1285" i="3"/>
  <c r="H1285" i="3"/>
  <c r="AH1284" i="3"/>
  <c r="AJ1284" i="3" s="1"/>
  <c r="AL1284" i="3" s="1"/>
  <c r="AN1284" i="3" s="1"/>
  <c r="AP1284" i="3" s="1"/>
  <c r="AG1284" i="3"/>
  <c r="AI1284" i="3" s="1"/>
  <c r="AK1284" i="3" s="1"/>
  <c r="AM1284" i="3" s="1"/>
  <c r="AO1284" i="3" s="1"/>
  <c r="AC1284" i="3"/>
  <c r="AB1284" i="3"/>
  <c r="AD1284" i="3" s="1"/>
  <c r="Z1284" i="3"/>
  <c r="X1284" i="3"/>
  <c r="V1284" i="3"/>
  <c r="T1284" i="3"/>
  <c r="R1284" i="3"/>
  <c r="P1284" i="3"/>
  <c r="N1284" i="3"/>
  <c r="L1284" i="3"/>
  <c r="H1284" i="3"/>
  <c r="AH1278" i="3"/>
  <c r="AJ1278" i="3" s="1"/>
  <c r="AL1278" i="3" s="1"/>
  <c r="AN1278" i="3" s="1"/>
  <c r="AP1278" i="3" s="1"/>
  <c r="AG1278" i="3"/>
  <c r="AI1278" i="3" s="1"/>
  <c r="AK1278" i="3" s="1"/>
  <c r="AM1278" i="3" s="1"/>
  <c r="AO1278" i="3" s="1"/>
  <c r="AC1278" i="3"/>
  <c r="AB1278" i="3"/>
  <c r="AD1278" i="3" s="1"/>
  <c r="Z1278" i="3"/>
  <c r="X1278" i="3"/>
  <c r="V1278" i="3"/>
  <c r="T1278" i="3"/>
  <c r="R1278" i="3"/>
  <c r="P1278" i="3"/>
  <c r="N1278" i="3"/>
  <c r="L1278" i="3"/>
  <c r="H1278" i="3"/>
  <c r="AH1277" i="3"/>
  <c r="AJ1277" i="3" s="1"/>
  <c r="AL1277" i="3" s="1"/>
  <c r="AN1277" i="3" s="1"/>
  <c r="AP1277" i="3" s="1"/>
  <c r="AG1277" i="3"/>
  <c r="AI1277" i="3" s="1"/>
  <c r="AK1277" i="3" s="1"/>
  <c r="AM1277" i="3" s="1"/>
  <c r="AO1277" i="3" s="1"/>
  <c r="AD1277" i="3"/>
  <c r="AC1277" i="3"/>
  <c r="Z1277" i="3"/>
  <c r="X1277" i="3"/>
  <c r="V1277" i="3"/>
  <c r="T1277" i="3"/>
  <c r="R1277" i="3"/>
  <c r="P1277" i="3"/>
  <c r="N1277" i="3"/>
  <c r="L1277" i="3"/>
  <c r="H1277" i="3"/>
  <c r="AH1276" i="3"/>
  <c r="AJ1276" i="3" s="1"/>
  <c r="AL1276" i="3" s="1"/>
  <c r="AN1276" i="3" s="1"/>
  <c r="AP1276" i="3" s="1"/>
  <c r="AG1276" i="3"/>
  <c r="AI1276" i="3" s="1"/>
  <c r="AK1276" i="3" s="1"/>
  <c r="AM1276" i="3" s="1"/>
  <c r="AO1276" i="3" s="1"/>
  <c r="AD1276" i="3"/>
  <c r="AC1276" i="3"/>
  <c r="Z1276" i="3"/>
  <c r="X1276" i="3"/>
  <c r="V1276" i="3"/>
  <c r="T1276" i="3"/>
  <c r="R1276" i="3"/>
  <c r="P1276" i="3"/>
  <c r="N1276" i="3"/>
  <c r="L1276" i="3"/>
  <c r="H1276" i="3"/>
  <c r="AH1275" i="3"/>
  <c r="AJ1275" i="3" s="1"/>
  <c r="AL1275" i="3" s="1"/>
  <c r="AN1275" i="3" s="1"/>
  <c r="AP1275" i="3" s="1"/>
  <c r="AG1275" i="3"/>
  <c r="AI1275" i="3" s="1"/>
  <c r="AK1275" i="3" s="1"/>
  <c r="AM1275" i="3" s="1"/>
  <c r="AO1275" i="3" s="1"/>
  <c r="AC1275" i="3"/>
  <c r="AB1275" i="3"/>
  <c r="AD1275" i="3" s="1"/>
  <c r="Z1275" i="3"/>
  <c r="X1275" i="3"/>
  <c r="V1275" i="3"/>
  <c r="T1275" i="3"/>
  <c r="R1275" i="3"/>
  <c r="P1275" i="3"/>
  <c r="N1275" i="3"/>
  <c r="L1275" i="3"/>
  <c r="H1275" i="3"/>
  <c r="AH1274" i="3"/>
  <c r="AJ1274" i="3" s="1"/>
  <c r="AL1274" i="3" s="1"/>
  <c r="AN1274" i="3" s="1"/>
  <c r="AP1274" i="3" s="1"/>
  <c r="AG1274" i="3"/>
  <c r="AI1274" i="3" s="1"/>
  <c r="AD1274" i="3"/>
  <c r="AC1274" i="3"/>
  <c r="Z1274" i="3"/>
  <c r="X1274" i="3"/>
  <c r="V1274" i="3"/>
  <c r="T1274" i="3"/>
  <c r="R1274" i="3"/>
  <c r="P1274" i="3"/>
  <c r="N1274" i="3"/>
  <c r="L1274" i="3"/>
  <c r="H1274" i="3"/>
  <c r="AH1273" i="3"/>
  <c r="AJ1273" i="3" s="1"/>
  <c r="AL1273" i="3" s="1"/>
  <c r="AN1273" i="3" s="1"/>
  <c r="AP1273" i="3" s="1"/>
  <c r="AG1273" i="3"/>
  <c r="AI1273" i="3" s="1"/>
  <c r="AC1273" i="3"/>
  <c r="AB1273" i="3"/>
  <c r="AD1273" i="3" s="1"/>
  <c r="Z1273" i="3"/>
  <c r="X1273" i="3"/>
  <c r="V1273" i="3"/>
  <c r="T1273" i="3"/>
  <c r="R1273" i="3"/>
  <c r="P1273" i="3"/>
  <c r="N1273" i="3"/>
  <c r="L1273" i="3"/>
  <c r="H1273" i="3"/>
  <c r="AH1272" i="3"/>
  <c r="AJ1272" i="3" s="1"/>
  <c r="AL1272" i="3" s="1"/>
  <c r="AN1272" i="3" s="1"/>
  <c r="AP1272" i="3" s="1"/>
  <c r="AG1272" i="3"/>
  <c r="AI1272" i="3" s="1"/>
  <c r="AK1272" i="3" s="1"/>
  <c r="AM1272" i="3" s="1"/>
  <c r="AO1272" i="3" s="1"/>
  <c r="AD1272" i="3"/>
  <c r="AC1272" i="3"/>
  <c r="Z1272" i="3"/>
  <c r="X1272" i="3"/>
  <c r="V1272" i="3"/>
  <c r="T1272" i="3"/>
  <c r="R1272" i="3"/>
  <c r="P1272" i="3"/>
  <c r="N1272" i="3"/>
  <c r="L1272" i="3"/>
  <c r="H1272" i="3"/>
  <c r="AH1271" i="3"/>
  <c r="AJ1271" i="3" s="1"/>
  <c r="AL1271" i="3" s="1"/>
  <c r="AN1271" i="3" s="1"/>
  <c r="AP1271" i="3" s="1"/>
  <c r="AG1271" i="3"/>
  <c r="AI1271" i="3" s="1"/>
  <c r="AK1271" i="3" s="1"/>
  <c r="AM1271" i="3" s="1"/>
  <c r="AO1271" i="3" s="1"/>
  <c r="AC1271" i="3"/>
  <c r="AB1271" i="3"/>
  <c r="AD1271" i="3" s="1"/>
  <c r="Z1271" i="3"/>
  <c r="X1271" i="3"/>
  <c r="V1271" i="3"/>
  <c r="T1271" i="3"/>
  <c r="R1271" i="3"/>
  <c r="P1271" i="3"/>
  <c r="N1271" i="3"/>
  <c r="L1271" i="3"/>
  <c r="H1271" i="3"/>
  <c r="AH1270" i="3"/>
  <c r="AJ1270" i="3" s="1"/>
  <c r="AL1270" i="3" s="1"/>
  <c r="AN1270" i="3" s="1"/>
  <c r="AP1270" i="3" s="1"/>
  <c r="AG1270" i="3"/>
  <c r="AI1270" i="3" s="1"/>
  <c r="AK1270" i="3" s="1"/>
  <c r="AM1270" i="3" s="1"/>
  <c r="AO1270" i="3" s="1"/>
  <c r="AD1270" i="3"/>
  <c r="AC1270" i="3"/>
  <c r="Z1270" i="3"/>
  <c r="X1270" i="3"/>
  <c r="V1270" i="3"/>
  <c r="T1270" i="3"/>
  <c r="R1270" i="3"/>
  <c r="P1270" i="3"/>
  <c r="N1270" i="3"/>
  <c r="L1270" i="3"/>
  <c r="H1270" i="3"/>
  <c r="AH1313" i="3"/>
  <c r="AJ1313" i="3" s="1"/>
  <c r="AL1313" i="3" s="1"/>
  <c r="AN1313" i="3" s="1"/>
  <c r="AP1313" i="3" s="1"/>
  <c r="AG1313" i="3"/>
  <c r="AI1313" i="3" s="1"/>
  <c r="AK1313" i="3" s="1"/>
  <c r="AM1313" i="3" s="1"/>
  <c r="AO1313" i="3" s="1"/>
  <c r="AD1313" i="3"/>
  <c r="AC1313" i="3"/>
  <c r="Z1313" i="3"/>
  <c r="X1313" i="3"/>
  <c r="V1313" i="3"/>
  <c r="T1313" i="3"/>
  <c r="R1313" i="3"/>
  <c r="N1313" i="3"/>
  <c r="L1313" i="3"/>
  <c r="H1313" i="3"/>
  <c r="AH1312" i="3"/>
  <c r="AJ1312" i="3" s="1"/>
  <c r="AL1312" i="3" s="1"/>
  <c r="AN1312" i="3" s="1"/>
  <c r="AP1312" i="3" s="1"/>
  <c r="AG1312" i="3"/>
  <c r="AI1312" i="3" s="1"/>
  <c r="AK1312" i="3" s="1"/>
  <c r="AD1312" i="3"/>
  <c r="AC1312" i="3"/>
  <c r="Z1312" i="3"/>
  <c r="X1312" i="3"/>
  <c r="V1312" i="3"/>
  <c r="T1312" i="3"/>
  <c r="R1312" i="3"/>
  <c r="N1312" i="3"/>
  <c r="L1312" i="3"/>
  <c r="H1312" i="3"/>
  <c r="AH1311" i="3"/>
  <c r="AJ1311" i="3" s="1"/>
  <c r="AL1311" i="3" s="1"/>
  <c r="AN1311" i="3" s="1"/>
  <c r="AP1311" i="3" s="1"/>
  <c r="AG1311" i="3"/>
  <c r="AI1311" i="3" s="1"/>
  <c r="AK1311" i="3" s="1"/>
  <c r="AM1311" i="3" s="1"/>
  <c r="AO1311" i="3" s="1"/>
  <c r="AD1311" i="3"/>
  <c r="AC1311" i="3"/>
  <c r="Z1311" i="3"/>
  <c r="X1311" i="3"/>
  <c r="V1311" i="3"/>
  <c r="T1311" i="3"/>
  <c r="R1311" i="3"/>
  <c r="N1311" i="3"/>
  <c r="L1311" i="3"/>
  <c r="H1311" i="3"/>
  <c r="AH1310" i="3"/>
  <c r="AJ1310" i="3" s="1"/>
  <c r="AL1310" i="3" s="1"/>
  <c r="AN1310" i="3" s="1"/>
  <c r="AP1310" i="3" s="1"/>
  <c r="AG1310" i="3"/>
  <c r="AI1310" i="3" s="1"/>
  <c r="AK1310" i="3" s="1"/>
  <c r="AM1310" i="3" s="1"/>
  <c r="AO1310" i="3" s="1"/>
  <c r="AD1310" i="3"/>
  <c r="AC1310" i="3"/>
  <c r="Z1310" i="3"/>
  <c r="X1310" i="3"/>
  <c r="V1310" i="3"/>
  <c r="T1310" i="3"/>
  <c r="R1310" i="3"/>
  <c r="N1310" i="3"/>
  <c r="L1310" i="3"/>
  <c r="H1310" i="3"/>
  <c r="AH1309" i="3"/>
  <c r="AJ1309" i="3" s="1"/>
  <c r="AL1309" i="3" s="1"/>
  <c r="AN1309" i="3" s="1"/>
  <c r="AP1309" i="3" s="1"/>
  <c r="AG1309" i="3"/>
  <c r="AI1309" i="3" s="1"/>
  <c r="AK1309" i="3" s="1"/>
  <c r="AM1309" i="3" s="1"/>
  <c r="AO1309" i="3" s="1"/>
  <c r="AD1309" i="3"/>
  <c r="AC1309" i="3"/>
  <c r="Z1309" i="3"/>
  <c r="X1309" i="3"/>
  <c r="V1309" i="3"/>
  <c r="T1309" i="3"/>
  <c r="R1309" i="3"/>
  <c r="N1309" i="3"/>
  <c r="L1309" i="3"/>
  <c r="H1309" i="3"/>
  <c r="AH1308" i="3"/>
  <c r="AJ1308" i="3" s="1"/>
  <c r="AL1308" i="3" s="1"/>
  <c r="AN1308" i="3" s="1"/>
  <c r="AP1308" i="3" s="1"/>
  <c r="AG1308" i="3"/>
  <c r="AI1308" i="3" s="1"/>
  <c r="AK1308" i="3" s="1"/>
  <c r="AM1308" i="3" s="1"/>
  <c r="AO1308" i="3" s="1"/>
  <c r="AD1308" i="3"/>
  <c r="AC1308" i="3"/>
  <c r="Z1308" i="3"/>
  <c r="X1308" i="3"/>
  <c r="V1308" i="3"/>
  <c r="T1308" i="3"/>
  <c r="R1308" i="3"/>
  <c r="N1308" i="3"/>
  <c r="L1308" i="3"/>
  <c r="H1308" i="3"/>
  <c r="AH1307" i="3"/>
  <c r="AJ1307" i="3" s="1"/>
  <c r="AL1307" i="3" s="1"/>
  <c r="AN1307" i="3" s="1"/>
  <c r="AP1307" i="3" s="1"/>
  <c r="AG1307" i="3"/>
  <c r="AI1307" i="3" s="1"/>
  <c r="AK1307" i="3" s="1"/>
  <c r="AM1307" i="3" s="1"/>
  <c r="AO1307" i="3" s="1"/>
  <c r="AD1307" i="3"/>
  <c r="AC1307" i="3"/>
  <c r="Z1307" i="3"/>
  <c r="X1307" i="3"/>
  <c r="V1307" i="3"/>
  <c r="T1307" i="3"/>
  <c r="R1307" i="3"/>
  <c r="N1307" i="3"/>
  <c r="L1307" i="3"/>
  <c r="H1307" i="3"/>
  <c r="AH1306" i="3"/>
  <c r="AJ1306" i="3" s="1"/>
  <c r="AL1306" i="3" s="1"/>
  <c r="AN1306" i="3" s="1"/>
  <c r="AP1306" i="3" s="1"/>
  <c r="AG1306" i="3"/>
  <c r="AI1306" i="3" s="1"/>
  <c r="AK1306" i="3" s="1"/>
  <c r="AM1306" i="3" s="1"/>
  <c r="AO1306" i="3" s="1"/>
  <c r="AD1306" i="3"/>
  <c r="AC1306" i="3"/>
  <c r="Z1306" i="3"/>
  <c r="X1306" i="3"/>
  <c r="V1306" i="3"/>
  <c r="T1306" i="3"/>
  <c r="R1306" i="3"/>
  <c r="N1306" i="3"/>
  <c r="L1306" i="3"/>
  <c r="H1306" i="3"/>
  <c r="AH1304" i="3"/>
  <c r="AJ1304" i="3" s="1"/>
  <c r="AL1304" i="3" s="1"/>
  <c r="AN1304" i="3" s="1"/>
  <c r="AP1304" i="3" s="1"/>
  <c r="AG1304" i="3"/>
  <c r="AI1304" i="3" s="1"/>
  <c r="AK1304" i="3" s="1"/>
  <c r="AM1304" i="3" s="1"/>
  <c r="AO1304" i="3" s="1"/>
  <c r="AD1304" i="3"/>
  <c r="AC1304" i="3"/>
  <c r="Z1304" i="3"/>
  <c r="X1304" i="3"/>
  <c r="V1304" i="3"/>
  <c r="T1304" i="3"/>
  <c r="R1304" i="3"/>
  <c r="N1304" i="3"/>
  <c r="L1304" i="3"/>
  <c r="H1304" i="3"/>
  <c r="AH1303" i="3"/>
  <c r="AJ1303" i="3" s="1"/>
  <c r="AL1303" i="3" s="1"/>
  <c r="AN1303" i="3" s="1"/>
  <c r="AP1303" i="3" s="1"/>
  <c r="AG1303" i="3"/>
  <c r="AI1303" i="3" s="1"/>
  <c r="AK1303" i="3" s="1"/>
  <c r="AD1303" i="3"/>
  <c r="AC1303" i="3"/>
  <c r="Z1303" i="3"/>
  <c r="X1303" i="3"/>
  <c r="V1303" i="3"/>
  <c r="T1303" i="3"/>
  <c r="R1303" i="3"/>
  <c r="N1303" i="3"/>
  <c r="L1303" i="3"/>
  <c r="H1303" i="3"/>
  <c r="AH1321" i="3"/>
  <c r="AJ1321" i="3" s="1"/>
  <c r="AL1321" i="3" s="1"/>
  <c r="AN1321" i="3" s="1"/>
  <c r="AP1321" i="3" s="1"/>
  <c r="AG1321" i="3"/>
  <c r="AI1321" i="3" s="1"/>
  <c r="AK1321" i="3" s="1"/>
  <c r="AM1321" i="3" s="1"/>
  <c r="AO1321" i="3" s="1"/>
  <c r="AC1321" i="3"/>
  <c r="AB1321" i="3"/>
  <c r="AD1321" i="3" s="1"/>
  <c r="X1321" i="3"/>
  <c r="V1321" i="3"/>
  <c r="T1321" i="3"/>
  <c r="R1321" i="3"/>
  <c r="P1321" i="3"/>
  <c r="N1321" i="3"/>
  <c r="L1321" i="3"/>
  <c r="H1321" i="3"/>
  <c r="AH1320" i="3"/>
  <c r="AJ1320" i="3" s="1"/>
  <c r="AL1320" i="3" s="1"/>
  <c r="AN1320" i="3" s="1"/>
  <c r="AP1320" i="3" s="1"/>
  <c r="AG1320" i="3"/>
  <c r="AI1320" i="3" s="1"/>
  <c r="AK1320" i="3" s="1"/>
  <c r="AM1320" i="3" s="1"/>
  <c r="AO1320" i="3" s="1"/>
  <c r="AC1320" i="3"/>
  <c r="AB1320" i="3"/>
  <c r="AD1320" i="3" s="1"/>
  <c r="X1320" i="3"/>
  <c r="V1320" i="3"/>
  <c r="T1320" i="3"/>
  <c r="R1320" i="3"/>
  <c r="P1320" i="3"/>
  <c r="N1320" i="3"/>
  <c r="L1320" i="3"/>
  <c r="H1320" i="3"/>
  <c r="AH1319" i="3"/>
  <c r="AJ1319" i="3" s="1"/>
  <c r="AL1319" i="3" s="1"/>
  <c r="AN1319" i="3" s="1"/>
  <c r="AP1319" i="3" s="1"/>
  <c r="AG1319" i="3"/>
  <c r="AI1319" i="3" s="1"/>
  <c r="AK1319" i="3" s="1"/>
  <c r="AM1319" i="3" s="1"/>
  <c r="AO1319" i="3" s="1"/>
  <c r="AC1319" i="3"/>
  <c r="AB1319" i="3"/>
  <c r="AD1319" i="3" s="1"/>
  <c r="X1319" i="3"/>
  <c r="V1319" i="3"/>
  <c r="T1319" i="3"/>
  <c r="R1319" i="3"/>
  <c r="P1319" i="3"/>
  <c r="N1319" i="3"/>
  <c r="L1319" i="3"/>
  <c r="H1319" i="3"/>
  <c r="AH1318" i="3"/>
  <c r="AJ1318" i="3" s="1"/>
  <c r="AL1318" i="3" s="1"/>
  <c r="AN1318" i="3" s="1"/>
  <c r="AP1318" i="3" s="1"/>
  <c r="AG1318" i="3"/>
  <c r="AI1318" i="3" s="1"/>
  <c r="AK1318" i="3" s="1"/>
  <c r="AM1318" i="3" s="1"/>
  <c r="AO1318" i="3" s="1"/>
  <c r="AC1318" i="3"/>
  <c r="AB1318" i="3"/>
  <c r="AD1318" i="3" s="1"/>
  <c r="X1318" i="3"/>
  <c r="V1318" i="3"/>
  <c r="T1318" i="3"/>
  <c r="R1318" i="3"/>
  <c r="P1318" i="3"/>
  <c r="N1318" i="3"/>
  <c r="L1318" i="3"/>
  <c r="H1318" i="3"/>
  <c r="AH1295" i="3"/>
  <c r="AJ1295" i="3" s="1"/>
  <c r="AL1295" i="3" s="1"/>
  <c r="AN1295" i="3" s="1"/>
  <c r="AP1295" i="3" s="1"/>
  <c r="AG1295" i="3"/>
  <c r="AI1295" i="3" s="1"/>
  <c r="AK1295" i="3" s="1"/>
  <c r="AM1295" i="3" s="1"/>
  <c r="AO1295" i="3" s="1"/>
  <c r="AC1295" i="3"/>
  <c r="AB1295" i="3"/>
  <c r="AD1295" i="3" s="1"/>
  <c r="X1295" i="3"/>
  <c r="V1295" i="3"/>
  <c r="T1295" i="3"/>
  <c r="R1295" i="3"/>
  <c r="P1295" i="3"/>
  <c r="N1295" i="3"/>
  <c r="L1295" i="3"/>
  <c r="H1295" i="3"/>
  <c r="AH1286" i="3"/>
  <c r="AJ1286" i="3" s="1"/>
  <c r="AL1286" i="3" s="1"/>
  <c r="AN1286" i="3" s="1"/>
  <c r="AP1286" i="3" s="1"/>
  <c r="AG1286" i="3"/>
  <c r="AI1286" i="3" s="1"/>
  <c r="AK1286" i="3" s="1"/>
  <c r="AM1286" i="3" s="1"/>
  <c r="AO1286" i="3" s="1"/>
  <c r="AC1286" i="3"/>
  <c r="AB1286" i="3"/>
  <c r="AD1286" i="3" s="1"/>
  <c r="X1286" i="3"/>
  <c r="V1286" i="3"/>
  <c r="T1286" i="3"/>
  <c r="R1286" i="3"/>
  <c r="P1286" i="3"/>
  <c r="N1286" i="3"/>
  <c r="L1286" i="3"/>
  <c r="H1286" i="3"/>
  <c r="AH1283" i="3"/>
  <c r="AJ1283" i="3" s="1"/>
  <c r="AG1283" i="3"/>
  <c r="AI1283" i="3" s="1"/>
  <c r="AK1283" i="3" s="1"/>
  <c r="AM1283" i="3" s="1"/>
  <c r="AO1283" i="3" s="1"/>
  <c r="AC1283" i="3"/>
  <c r="AB1283" i="3"/>
  <c r="AD1283" i="3" s="1"/>
  <c r="X1283" i="3"/>
  <c r="V1283" i="3"/>
  <c r="T1283" i="3"/>
  <c r="R1283" i="3"/>
  <c r="P1283" i="3"/>
  <c r="N1283" i="3"/>
  <c r="L1283" i="3"/>
  <c r="H1283" i="3"/>
  <c r="AH1314" i="3"/>
  <c r="AJ1314" i="3" s="1"/>
  <c r="AL1314" i="3" s="1"/>
  <c r="AN1314" i="3" s="1"/>
  <c r="AP1314" i="3" s="1"/>
  <c r="AG1314" i="3"/>
  <c r="AI1314" i="3" s="1"/>
  <c r="AK1314" i="3" s="1"/>
  <c r="AM1314" i="3" s="1"/>
  <c r="AO1314" i="3" s="1"/>
  <c r="AC1314" i="3"/>
  <c r="AB1314" i="3"/>
  <c r="AD1314" i="3" s="1"/>
  <c r="X1314" i="3"/>
  <c r="V1314" i="3"/>
  <c r="T1314" i="3"/>
  <c r="R1314" i="3"/>
  <c r="N1314" i="3"/>
  <c r="L1314" i="3"/>
  <c r="H1314" i="3"/>
  <c r="AH1305" i="3"/>
  <c r="AJ1305" i="3" s="1"/>
  <c r="AL1305" i="3" s="1"/>
  <c r="AN1305" i="3" s="1"/>
  <c r="AP1305" i="3" s="1"/>
  <c r="AG1305" i="3"/>
  <c r="AI1305" i="3" s="1"/>
  <c r="AK1305" i="3" s="1"/>
  <c r="AM1305" i="3" s="1"/>
  <c r="AO1305" i="3" s="1"/>
  <c r="AC1305" i="3"/>
  <c r="AB1305" i="3"/>
  <c r="AD1305" i="3" s="1"/>
  <c r="X1305" i="3"/>
  <c r="V1305" i="3"/>
  <c r="T1305" i="3"/>
  <c r="R1305" i="3"/>
  <c r="N1305" i="3"/>
  <c r="L1305" i="3"/>
  <c r="H1305" i="3"/>
  <c r="AH1269" i="3"/>
  <c r="AJ1269" i="3" s="1"/>
  <c r="AL1269" i="3" s="1"/>
  <c r="AN1269" i="3" s="1"/>
  <c r="AP1269" i="3" s="1"/>
  <c r="AG1269" i="3"/>
  <c r="AI1269" i="3" s="1"/>
  <c r="AK1269" i="3" s="1"/>
  <c r="AM1269" i="3" s="1"/>
  <c r="AO1269" i="3" s="1"/>
  <c r="AC1269" i="3"/>
  <c r="AB1269" i="3"/>
  <c r="AD1269" i="3" s="1"/>
  <c r="X1269" i="3"/>
  <c r="V1269" i="3"/>
  <c r="T1269" i="3"/>
  <c r="R1269" i="3"/>
  <c r="P1269" i="3"/>
  <c r="N1269" i="3"/>
  <c r="L1269" i="3"/>
  <c r="H1269" i="3"/>
  <c r="AH1268" i="3"/>
  <c r="AJ1268" i="3" s="1"/>
  <c r="AL1268" i="3" s="1"/>
  <c r="AN1268" i="3" s="1"/>
  <c r="AP1268" i="3" s="1"/>
  <c r="AG1268" i="3"/>
  <c r="AI1268" i="3" s="1"/>
  <c r="AK1268" i="3" s="1"/>
  <c r="AM1268" i="3" s="1"/>
  <c r="AO1268" i="3" s="1"/>
  <c r="AC1268" i="3"/>
  <c r="AB1268" i="3"/>
  <c r="AD1268" i="3" s="1"/>
  <c r="X1268" i="3"/>
  <c r="V1268" i="3"/>
  <c r="T1268" i="3"/>
  <c r="R1268" i="3"/>
  <c r="P1268" i="3"/>
  <c r="N1268" i="3"/>
  <c r="L1268" i="3"/>
  <c r="H1268" i="3"/>
  <c r="AH1260" i="3"/>
  <c r="AJ1260" i="3" s="1"/>
  <c r="AL1260" i="3" s="1"/>
  <c r="AN1260" i="3" s="1"/>
  <c r="AP1260" i="3" s="1"/>
  <c r="AG1260" i="3"/>
  <c r="AI1260" i="3" s="1"/>
  <c r="AK1260" i="3" s="1"/>
  <c r="AM1260" i="3" s="1"/>
  <c r="AO1260" i="3" s="1"/>
  <c r="AC1260" i="3"/>
  <c r="AB1260" i="3"/>
  <c r="AD1260" i="3" s="1"/>
  <c r="X1260" i="3"/>
  <c r="V1260" i="3"/>
  <c r="T1260" i="3"/>
  <c r="R1260" i="3"/>
  <c r="P1260" i="3"/>
  <c r="N1260" i="3"/>
  <c r="L1260" i="3"/>
  <c r="H1260" i="3"/>
  <c r="AH1359" i="3"/>
  <c r="AJ1359" i="3" s="1"/>
  <c r="AL1359" i="3" s="1"/>
  <c r="AN1359" i="3" s="1"/>
  <c r="AP1359" i="3" s="1"/>
  <c r="AG1359" i="3"/>
  <c r="AI1359" i="3" s="1"/>
  <c r="AK1359" i="3" s="1"/>
  <c r="AM1359" i="3" s="1"/>
  <c r="AO1359" i="3" s="1"/>
  <c r="AC1359" i="3"/>
  <c r="AB1359" i="3"/>
  <c r="AD1359" i="3" s="1"/>
  <c r="X1359" i="3"/>
  <c r="V1359" i="3"/>
  <c r="T1359" i="3"/>
  <c r="R1359" i="3"/>
  <c r="P1359" i="3"/>
  <c r="N1359" i="3"/>
  <c r="L1359" i="3"/>
  <c r="H1359" i="3"/>
  <c r="AH1358" i="3"/>
  <c r="AJ1358" i="3" s="1"/>
  <c r="AL1358" i="3" s="1"/>
  <c r="AN1358" i="3" s="1"/>
  <c r="AP1358" i="3" s="1"/>
  <c r="AG1358" i="3"/>
  <c r="AI1358" i="3" s="1"/>
  <c r="AK1358" i="3" s="1"/>
  <c r="AM1358" i="3" s="1"/>
  <c r="AO1358" i="3" s="1"/>
  <c r="AC1358" i="3"/>
  <c r="AB1358" i="3"/>
  <c r="AD1358" i="3" s="1"/>
  <c r="X1358" i="3"/>
  <c r="V1358" i="3"/>
  <c r="T1358" i="3"/>
  <c r="R1358" i="3"/>
  <c r="P1358" i="3"/>
  <c r="N1358" i="3"/>
  <c r="L1358" i="3"/>
  <c r="H1358" i="3"/>
  <c r="AH1357" i="3"/>
  <c r="AJ1357" i="3" s="1"/>
  <c r="AL1357" i="3" s="1"/>
  <c r="AN1357" i="3" s="1"/>
  <c r="AP1357" i="3" s="1"/>
  <c r="AG1357" i="3"/>
  <c r="AI1357" i="3" s="1"/>
  <c r="AK1357" i="3" s="1"/>
  <c r="AM1357" i="3" s="1"/>
  <c r="AO1357" i="3" s="1"/>
  <c r="AC1357" i="3"/>
  <c r="AB1357" i="3"/>
  <c r="AD1357" i="3" s="1"/>
  <c r="X1357" i="3"/>
  <c r="V1357" i="3"/>
  <c r="T1357" i="3"/>
  <c r="R1357" i="3"/>
  <c r="P1357" i="3"/>
  <c r="N1357" i="3"/>
  <c r="L1357" i="3"/>
  <c r="H1357" i="3"/>
  <c r="AH1356" i="3"/>
  <c r="AJ1356" i="3" s="1"/>
  <c r="AL1356" i="3" s="1"/>
  <c r="AN1356" i="3" s="1"/>
  <c r="AP1356" i="3" s="1"/>
  <c r="AG1356" i="3"/>
  <c r="AI1356" i="3" s="1"/>
  <c r="AK1356" i="3" s="1"/>
  <c r="AM1356" i="3" s="1"/>
  <c r="AO1356" i="3" s="1"/>
  <c r="AC1356" i="3"/>
  <c r="AB1356" i="3"/>
  <c r="AD1356" i="3" s="1"/>
  <c r="X1356" i="3"/>
  <c r="V1356" i="3"/>
  <c r="T1356" i="3"/>
  <c r="R1356" i="3"/>
  <c r="P1356" i="3"/>
  <c r="N1356" i="3"/>
  <c r="L1356" i="3"/>
  <c r="H1356" i="3"/>
  <c r="AH1355" i="3"/>
  <c r="AJ1355" i="3" s="1"/>
  <c r="AL1355" i="3" s="1"/>
  <c r="AN1355" i="3" s="1"/>
  <c r="AP1355" i="3" s="1"/>
  <c r="AG1355" i="3"/>
  <c r="AI1355" i="3" s="1"/>
  <c r="AK1355" i="3" s="1"/>
  <c r="AM1355" i="3" s="1"/>
  <c r="AO1355" i="3" s="1"/>
  <c r="AC1355" i="3"/>
  <c r="AB1355" i="3"/>
  <c r="AD1355" i="3" s="1"/>
  <c r="X1355" i="3"/>
  <c r="V1355" i="3"/>
  <c r="T1355" i="3"/>
  <c r="R1355" i="3"/>
  <c r="P1355" i="3"/>
  <c r="N1355" i="3"/>
  <c r="L1355" i="3"/>
  <c r="H1355" i="3"/>
  <c r="AH1354" i="3"/>
  <c r="AJ1354" i="3" s="1"/>
  <c r="AL1354" i="3" s="1"/>
  <c r="AN1354" i="3" s="1"/>
  <c r="AP1354" i="3" s="1"/>
  <c r="AG1354" i="3"/>
  <c r="AI1354" i="3" s="1"/>
  <c r="AK1354" i="3" s="1"/>
  <c r="AM1354" i="3" s="1"/>
  <c r="AO1354" i="3" s="1"/>
  <c r="AC1354" i="3"/>
  <c r="AB1354" i="3"/>
  <c r="AD1354" i="3" s="1"/>
  <c r="X1354" i="3"/>
  <c r="V1354" i="3"/>
  <c r="T1354" i="3"/>
  <c r="R1354" i="3"/>
  <c r="P1354" i="3"/>
  <c r="N1354" i="3"/>
  <c r="L1354" i="3"/>
  <c r="H1354" i="3"/>
  <c r="AH1353" i="3"/>
  <c r="AJ1353" i="3" s="1"/>
  <c r="AL1353" i="3" s="1"/>
  <c r="AN1353" i="3" s="1"/>
  <c r="AP1353" i="3" s="1"/>
  <c r="AG1353" i="3"/>
  <c r="AI1353" i="3" s="1"/>
  <c r="AK1353" i="3" s="1"/>
  <c r="AC1353" i="3"/>
  <c r="AB1353" i="3"/>
  <c r="AD1353" i="3" s="1"/>
  <c r="X1353" i="3"/>
  <c r="V1353" i="3"/>
  <c r="T1353" i="3"/>
  <c r="R1353" i="3"/>
  <c r="P1353" i="3"/>
  <c r="N1353" i="3"/>
  <c r="L1353" i="3"/>
  <c r="H1353" i="3"/>
  <c r="AH1352" i="3"/>
  <c r="AJ1352" i="3" s="1"/>
  <c r="AL1352" i="3" s="1"/>
  <c r="AN1352" i="3" s="1"/>
  <c r="AP1352" i="3" s="1"/>
  <c r="AG1352" i="3"/>
  <c r="AI1352" i="3" s="1"/>
  <c r="AK1352" i="3" s="1"/>
  <c r="AM1352" i="3" s="1"/>
  <c r="AO1352" i="3" s="1"/>
  <c r="AC1352" i="3"/>
  <c r="AB1352" i="3"/>
  <c r="AD1352" i="3" s="1"/>
  <c r="X1352" i="3"/>
  <c r="V1352" i="3"/>
  <c r="T1352" i="3"/>
  <c r="R1352" i="3"/>
  <c r="P1352" i="3"/>
  <c r="N1352" i="3"/>
  <c r="L1352" i="3"/>
  <c r="H1352" i="3"/>
  <c r="AH1351" i="3"/>
  <c r="AJ1351" i="3" s="1"/>
  <c r="AL1351" i="3" s="1"/>
  <c r="AN1351" i="3" s="1"/>
  <c r="AP1351" i="3" s="1"/>
  <c r="AG1351" i="3"/>
  <c r="AI1351" i="3" s="1"/>
  <c r="AK1351" i="3" s="1"/>
  <c r="AM1351" i="3" s="1"/>
  <c r="AO1351" i="3" s="1"/>
  <c r="AC1351" i="3"/>
  <c r="AB1351" i="3"/>
  <c r="AD1351" i="3" s="1"/>
  <c r="X1351" i="3"/>
  <c r="V1351" i="3"/>
  <c r="T1351" i="3"/>
  <c r="R1351" i="3"/>
  <c r="P1351" i="3"/>
  <c r="N1351" i="3"/>
  <c r="L1351" i="3"/>
  <c r="H1351" i="3"/>
  <c r="AH1341" i="3"/>
  <c r="AJ1341" i="3" s="1"/>
  <c r="AL1341" i="3" s="1"/>
  <c r="AN1341" i="3" s="1"/>
  <c r="AP1341" i="3" s="1"/>
  <c r="AG1341" i="3"/>
  <c r="AI1341" i="3" s="1"/>
  <c r="AK1341" i="3" s="1"/>
  <c r="AM1341" i="3" s="1"/>
  <c r="AO1341" i="3" s="1"/>
  <c r="AC1341" i="3"/>
  <c r="AB1341" i="3"/>
  <c r="AD1341" i="3" s="1"/>
  <c r="X1341" i="3"/>
  <c r="V1341" i="3"/>
  <c r="T1341" i="3"/>
  <c r="R1341" i="3"/>
  <c r="P1341" i="3"/>
  <c r="N1341" i="3"/>
  <c r="L1341" i="3"/>
  <c r="H1341" i="3"/>
  <c r="AH1340" i="3"/>
  <c r="AJ1340" i="3" s="1"/>
  <c r="AL1340" i="3" s="1"/>
  <c r="AN1340" i="3" s="1"/>
  <c r="AP1340" i="3" s="1"/>
  <c r="AG1340" i="3"/>
  <c r="AI1340" i="3" s="1"/>
  <c r="AK1340" i="3" s="1"/>
  <c r="AM1340" i="3" s="1"/>
  <c r="AO1340" i="3" s="1"/>
  <c r="AC1340" i="3"/>
  <c r="AB1340" i="3"/>
  <c r="AD1340" i="3" s="1"/>
  <c r="X1340" i="3"/>
  <c r="V1340" i="3"/>
  <c r="T1340" i="3"/>
  <c r="R1340" i="3"/>
  <c r="P1340" i="3"/>
  <c r="N1340" i="3"/>
  <c r="L1340" i="3"/>
  <c r="H1340" i="3"/>
  <c r="AH1339" i="3"/>
  <c r="AJ1339" i="3" s="1"/>
  <c r="AL1339" i="3" s="1"/>
  <c r="AN1339" i="3" s="1"/>
  <c r="AP1339" i="3" s="1"/>
  <c r="AG1339" i="3"/>
  <c r="AI1339" i="3" s="1"/>
  <c r="AK1339" i="3" s="1"/>
  <c r="AM1339" i="3" s="1"/>
  <c r="AO1339" i="3" s="1"/>
  <c r="AC1339" i="3"/>
  <c r="AB1339" i="3"/>
  <c r="AD1339" i="3" s="1"/>
  <c r="X1339" i="3"/>
  <c r="V1339" i="3"/>
  <c r="T1339" i="3"/>
  <c r="R1339" i="3"/>
  <c r="P1339" i="3"/>
  <c r="N1339" i="3"/>
  <c r="L1339" i="3"/>
  <c r="H1339" i="3"/>
  <c r="AH1338" i="3"/>
  <c r="AJ1338" i="3" s="1"/>
  <c r="AL1338" i="3" s="1"/>
  <c r="AN1338" i="3" s="1"/>
  <c r="AP1338" i="3" s="1"/>
  <c r="AG1338" i="3"/>
  <c r="AI1338" i="3" s="1"/>
  <c r="AK1338" i="3" s="1"/>
  <c r="AM1338" i="3" s="1"/>
  <c r="AO1338" i="3" s="1"/>
  <c r="AC1338" i="3"/>
  <c r="AB1338" i="3"/>
  <c r="AD1338" i="3" s="1"/>
  <c r="X1338" i="3"/>
  <c r="V1338" i="3"/>
  <c r="T1338" i="3"/>
  <c r="R1338" i="3"/>
  <c r="P1338" i="3"/>
  <c r="N1338" i="3"/>
  <c r="L1338" i="3"/>
  <c r="H1338" i="3"/>
  <c r="AH2442" i="3"/>
  <c r="AJ2442" i="3" s="1"/>
  <c r="AL2442" i="3" s="1"/>
  <c r="AN2442" i="3" s="1"/>
  <c r="AP2442" i="3" s="1"/>
  <c r="AG2442" i="3"/>
  <c r="AI2442" i="3" s="1"/>
  <c r="AK2442" i="3" s="1"/>
  <c r="AM2442" i="3" s="1"/>
  <c r="AO2442" i="3" s="1"/>
  <c r="AC2442" i="3"/>
  <c r="AB2442" i="3"/>
  <c r="AD2442" i="3" s="1"/>
  <c r="Z2442" i="3"/>
  <c r="X2442" i="3"/>
  <c r="V2442" i="3"/>
  <c r="T2442" i="3"/>
  <c r="R2442" i="3"/>
  <c r="N2442" i="3"/>
  <c r="L2442" i="3"/>
  <c r="H2442" i="3"/>
  <c r="AH2292" i="3"/>
  <c r="AJ2292" i="3" s="1"/>
  <c r="AL2292" i="3" s="1"/>
  <c r="AN2292" i="3" s="1"/>
  <c r="AP2292" i="3" s="1"/>
  <c r="AG2292" i="3"/>
  <c r="AI2292" i="3" s="1"/>
  <c r="AK2292" i="3" s="1"/>
  <c r="AM2292" i="3" s="1"/>
  <c r="AO2292" i="3" s="1"/>
  <c r="AC2292" i="3"/>
  <c r="AB2292" i="3"/>
  <c r="AD2292" i="3" s="1"/>
  <c r="Z2292" i="3"/>
  <c r="X2292" i="3"/>
  <c r="V2292" i="3"/>
  <c r="T2292" i="3"/>
  <c r="R2292" i="3"/>
  <c r="N2292" i="3"/>
  <c r="L2292" i="3"/>
  <c r="H2292" i="3"/>
  <c r="AH2291" i="3"/>
  <c r="AJ2291" i="3" s="1"/>
  <c r="AL2291" i="3" s="1"/>
  <c r="AN2291" i="3" s="1"/>
  <c r="AP2291" i="3" s="1"/>
  <c r="AG2291" i="3"/>
  <c r="AI2291" i="3" s="1"/>
  <c r="AK2291" i="3" s="1"/>
  <c r="AM2291" i="3" s="1"/>
  <c r="AO2291" i="3" s="1"/>
  <c r="AC2291" i="3"/>
  <c r="AB2291" i="3"/>
  <c r="AD2291" i="3" s="1"/>
  <c r="Z2291" i="3"/>
  <c r="X2291" i="3"/>
  <c r="V2291" i="3"/>
  <c r="T2291" i="3"/>
  <c r="R2291" i="3"/>
  <c r="N2291" i="3"/>
  <c r="L2291" i="3"/>
  <c r="H2291" i="3"/>
  <c r="AH2290" i="3"/>
  <c r="AJ2290" i="3" s="1"/>
  <c r="AL2290" i="3" s="1"/>
  <c r="AN2290" i="3" s="1"/>
  <c r="AP2290" i="3" s="1"/>
  <c r="AG2290" i="3"/>
  <c r="AI2290" i="3" s="1"/>
  <c r="AK2290" i="3" s="1"/>
  <c r="AM2290" i="3" s="1"/>
  <c r="AO2290" i="3" s="1"/>
  <c r="AC2290" i="3"/>
  <c r="AB2290" i="3"/>
  <c r="AD2290" i="3" s="1"/>
  <c r="Z2290" i="3"/>
  <c r="X2290" i="3"/>
  <c r="V2290" i="3"/>
  <c r="T2290" i="3"/>
  <c r="R2290" i="3"/>
  <c r="N2290" i="3"/>
  <c r="L2290" i="3"/>
  <c r="H2290" i="3"/>
  <c r="AH2289" i="3"/>
  <c r="AG2289" i="3"/>
  <c r="AI2289" i="3" s="1"/>
  <c r="AK2289" i="3" s="1"/>
  <c r="AM2289" i="3" s="1"/>
  <c r="AO2289" i="3" s="1"/>
  <c r="AC2289" i="3"/>
  <c r="AB2289" i="3"/>
  <c r="AD2289" i="3" s="1"/>
  <c r="Z2289" i="3"/>
  <c r="X2289" i="3"/>
  <c r="V2289" i="3"/>
  <c r="T2289" i="3"/>
  <c r="R2289" i="3"/>
  <c r="N2289" i="3"/>
  <c r="L2289" i="3"/>
  <c r="H2289" i="3"/>
  <c r="AH2270" i="3"/>
  <c r="AJ2270" i="3" s="1"/>
  <c r="AL2270" i="3" s="1"/>
  <c r="AN2270" i="3" s="1"/>
  <c r="AP2270" i="3" s="1"/>
  <c r="AG2270" i="3"/>
  <c r="AI2270" i="3" s="1"/>
  <c r="AK2270" i="3" s="1"/>
  <c r="AM2270" i="3" s="1"/>
  <c r="AO2270" i="3" s="1"/>
  <c r="AD2270" i="3"/>
  <c r="AC2270" i="3"/>
  <c r="Z2270" i="3"/>
  <c r="X2270" i="3"/>
  <c r="V2270" i="3"/>
  <c r="T2270" i="3"/>
  <c r="R2270" i="3"/>
  <c r="N2270" i="3"/>
  <c r="L2270" i="3"/>
  <c r="H2270" i="3"/>
  <c r="AH1819" i="3"/>
  <c r="AJ1819" i="3" s="1"/>
  <c r="AL1819" i="3" s="1"/>
  <c r="AN1819" i="3" s="1"/>
  <c r="AP1819" i="3" s="1"/>
  <c r="AG1819" i="3"/>
  <c r="AI1819" i="3" s="1"/>
  <c r="AK1819" i="3" s="1"/>
  <c r="AM1819" i="3" s="1"/>
  <c r="AO1819" i="3" s="1"/>
  <c r="AD1819" i="3"/>
  <c r="AC1819" i="3"/>
  <c r="Z1819" i="3"/>
  <c r="X1819" i="3"/>
  <c r="V1819" i="3"/>
  <c r="T1819" i="3"/>
  <c r="R1819" i="3"/>
  <c r="N1819" i="3"/>
  <c r="L1819" i="3"/>
  <c r="H1819" i="3"/>
  <c r="AH1545" i="3"/>
  <c r="AJ1545" i="3" s="1"/>
  <c r="AL1545" i="3" s="1"/>
  <c r="AN1545" i="3" s="1"/>
  <c r="AP1545" i="3" s="1"/>
  <c r="AG1545" i="3"/>
  <c r="AI1545" i="3" s="1"/>
  <c r="AK1545" i="3" s="1"/>
  <c r="AM1545" i="3" s="1"/>
  <c r="AO1545" i="3" s="1"/>
  <c r="AC1545" i="3"/>
  <c r="AB1545" i="3"/>
  <c r="AD1545" i="3" s="1"/>
  <c r="Z1545" i="3"/>
  <c r="X1545" i="3"/>
  <c r="V1545" i="3"/>
  <c r="T1545" i="3"/>
  <c r="R1545" i="3"/>
  <c r="N1545" i="3"/>
  <c r="L1545" i="3"/>
  <c r="H1545" i="3"/>
  <c r="AH1544" i="3"/>
  <c r="AJ1544" i="3" s="1"/>
  <c r="AL1544" i="3" s="1"/>
  <c r="AN1544" i="3" s="1"/>
  <c r="AP1544" i="3" s="1"/>
  <c r="AG1544" i="3"/>
  <c r="AI1544" i="3" s="1"/>
  <c r="AK1544" i="3" s="1"/>
  <c r="AM1544" i="3" s="1"/>
  <c r="AO1544" i="3" s="1"/>
  <c r="AC1544" i="3"/>
  <c r="AB1544" i="3"/>
  <c r="AD1544" i="3" s="1"/>
  <c r="X1544" i="3"/>
  <c r="V1544" i="3"/>
  <c r="T1544" i="3"/>
  <c r="R1544" i="3"/>
  <c r="N1544" i="3"/>
  <c r="L1544" i="3"/>
  <c r="H1544" i="3"/>
  <c r="AH1543" i="3"/>
  <c r="AJ1543" i="3" s="1"/>
  <c r="AL1543" i="3" s="1"/>
  <c r="AN1543" i="3" s="1"/>
  <c r="AP1543" i="3" s="1"/>
  <c r="AG1543" i="3"/>
  <c r="AI1543" i="3" s="1"/>
  <c r="AK1543" i="3" s="1"/>
  <c r="AM1543" i="3" s="1"/>
  <c r="AO1543" i="3" s="1"/>
  <c r="AC1543" i="3"/>
  <c r="AB1543" i="3"/>
  <c r="AD1543" i="3" s="1"/>
  <c r="X1543" i="3"/>
  <c r="V1543" i="3"/>
  <c r="T1543" i="3"/>
  <c r="R1543" i="3"/>
  <c r="N1543" i="3"/>
  <c r="L1543" i="3"/>
  <c r="H1543" i="3"/>
  <c r="AH1542" i="3"/>
  <c r="AJ1542" i="3" s="1"/>
  <c r="AL1542" i="3" s="1"/>
  <c r="AN1542" i="3" s="1"/>
  <c r="AP1542" i="3" s="1"/>
  <c r="AG1542" i="3"/>
  <c r="AI1542" i="3" s="1"/>
  <c r="AK1542" i="3" s="1"/>
  <c r="AM1542" i="3" s="1"/>
  <c r="AO1542" i="3" s="1"/>
  <c r="AC1542" i="3"/>
  <c r="AB1542" i="3"/>
  <c r="AD1542" i="3" s="1"/>
  <c r="X1542" i="3"/>
  <c r="V1542" i="3"/>
  <c r="T1542" i="3"/>
  <c r="R1542" i="3"/>
  <c r="N1542" i="3"/>
  <c r="L1542" i="3"/>
  <c r="H1542" i="3"/>
  <c r="AH1541" i="3"/>
  <c r="AJ1541" i="3" s="1"/>
  <c r="AL1541" i="3" s="1"/>
  <c r="AN1541" i="3" s="1"/>
  <c r="AP1541" i="3" s="1"/>
  <c r="AG1541" i="3"/>
  <c r="AI1541" i="3" s="1"/>
  <c r="AK1541" i="3" s="1"/>
  <c r="AM1541" i="3" s="1"/>
  <c r="AO1541" i="3" s="1"/>
  <c r="AC1541" i="3"/>
  <c r="AB1541" i="3"/>
  <c r="AD1541" i="3" s="1"/>
  <c r="X1541" i="3"/>
  <c r="V1541" i="3"/>
  <c r="T1541" i="3"/>
  <c r="R1541" i="3"/>
  <c r="N1541" i="3"/>
  <c r="L1541" i="3"/>
  <c r="H1541" i="3"/>
  <c r="AH1540" i="3"/>
  <c r="AJ1540" i="3" s="1"/>
  <c r="AL1540" i="3" s="1"/>
  <c r="AN1540" i="3" s="1"/>
  <c r="AP1540" i="3" s="1"/>
  <c r="AG1540" i="3"/>
  <c r="AI1540" i="3" s="1"/>
  <c r="AK1540" i="3" s="1"/>
  <c r="AM1540" i="3" s="1"/>
  <c r="AO1540" i="3" s="1"/>
  <c r="AC1540" i="3"/>
  <c r="AB1540" i="3"/>
  <c r="AD1540" i="3" s="1"/>
  <c r="X1540" i="3"/>
  <c r="V1540" i="3"/>
  <c r="T1540" i="3"/>
  <c r="R1540" i="3"/>
  <c r="N1540" i="3"/>
  <c r="L1540" i="3"/>
  <c r="H1540" i="3"/>
  <c r="AH1539" i="3"/>
  <c r="AJ1539" i="3" s="1"/>
  <c r="AL1539" i="3" s="1"/>
  <c r="AN1539" i="3" s="1"/>
  <c r="AP1539" i="3" s="1"/>
  <c r="AG1539" i="3"/>
  <c r="AI1539" i="3" s="1"/>
  <c r="AK1539" i="3" s="1"/>
  <c r="AM1539" i="3" s="1"/>
  <c r="AO1539" i="3" s="1"/>
  <c r="AC1539" i="3"/>
  <c r="AB1539" i="3"/>
  <c r="AD1539" i="3" s="1"/>
  <c r="X1539" i="3"/>
  <c r="V1539" i="3"/>
  <c r="T1539" i="3"/>
  <c r="R1539" i="3"/>
  <c r="N1539" i="3"/>
  <c r="L1539" i="3"/>
  <c r="H1539" i="3"/>
  <c r="AH1516" i="3"/>
  <c r="AJ1516" i="3" s="1"/>
  <c r="AL1516" i="3" s="1"/>
  <c r="AN1516" i="3" s="1"/>
  <c r="AP1516" i="3" s="1"/>
  <c r="AG1516" i="3"/>
  <c r="AI1516" i="3" s="1"/>
  <c r="AK1516" i="3" s="1"/>
  <c r="AM1516" i="3" s="1"/>
  <c r="AO1516" i="3" s="1"/>
  <c r="AD1516" i="3"/>
  <c r="AC1516" i="3"/>
  <c r="Z1516" i="3"/>
  <c r="X1516" i="3"/>
  <c r="V1516" i="3"/>
  <c r="T1516" i="3"/>
  <c r="R1516" i="3"/>
  <c r="N1516" i="3"/>
  <c r="L1516" i="3"/>
  <c r="H1516" i="3"/>
  <c r="AH1510" i="3"/>
  <c r="AJ1510" i="3" s="1"/>
  <c r="AL1510" i="3" s="1"/>
  <c r="AN1510" i="3" s="1"/>
  <c r="AP1510" i="3" s="1"/>
  <c r="AG1510" i="3"/>
  <c r="AI1510" i="3" s="1"/>
  <c r="AK1510" i="3" s="1"/>
  <c r="AM1510" i="3" s="1"/>
  <c r="AO1510" i="3" s="1"/>
  <c r="AD1510" i="3"/>
  <c r="AC1510" i="3"/>
  <c r="Z1510" i="3"/>
  <c r="X1510" i="3"/>
  <c r="V1510" i="3"/>
  <c r="T1510" i="3"/>
  <c r="R1510" i="3"/>
  <c r="N1510" i="3"/>
  <c r="L1510" i="3"/>
  <c r="H1510" i="3"/>
  <c r="AH1416" i="3"/>
  <c r="AJ1416" i="3" s="1"/>
  <c r="AL1416" i="3" s="1"/>
  <c r="AN1416" i="3" s="1"/>
  <c r="AP1416" i="3" s="1"/>
  <c r="AG1416" i="3"/>
  <c r="AI1416" i="3" s="1"/>
  <c r="AK1416" i="3" s="1"/>
  <c r="AM1416" i="3" s="1"/>
  <c r="AO1416" i="3" s="1"/>
  <c r="AC1416" i="3"/>
  <c r="AB1416" i="3"/>
  <c r="AD1416" i="3" s="1"/>
  <c r="Z1416" i="3"/>
  <c r="X1416" i="3"/>
  <c r="V1416" i="3"/>
  <c r="T1416" i="3"/>
  <c r="R1416" i="3"/>
  <c r="N1416" i="3"/>
  <c r="L1416" i="3"/>
  <c r="H1416" i="3"/>
  <c r="AH1413" i="3"/>
  <c r="AJ1413" i="3" s="1"/>
  <c r="AG1413" i="3"/>
  <c r="AI1413" i="3" s="1"/>
  <c r="AK1413" i="3" s="1"/>
  <c r="AM1413" i="3" s="1"/>
  <c r="AO1413" i="3" s="1"/>
  <c r="AD1413" i="3"/>
  <c r="AC1413" i="3"/>
  <c r="Z1413" i="3"/>
  <c r="X1413" i="3"/>
  <c r="V1413" i="3"/>
  <c r="T1413" i="3"/>
  <c r="R1413" i="3"/>
  <c r="N1413" i="3"/>
  <c r="L1413" i="3"/>
  <c r="H1413" i="3"/>
  <c r="AH1410" i="3"/>
  <c r="AJ1410" i="3" s="1"/>
  <c r="AL1410" i="3" s="1"/>
  <c r="AN1410" i="3" s="1"/>
  <c r="AP1410" i="3" s="1"/>
  <c r="AG1410" i="3"/>
  <c r="AI1410" i="3" s="1"/>
  <c r="AK1410" i="3" s="1"/>
  <c r="AM1410" i="3" s="1"/>
  <c r="AO1410" i="3" s="1"/>
  <c r="AD1410" i="3"/>
  <c r="AC1410" i="3"/>
  <c r="Z1410" i="3"/>
  <c r="X1410" i="3"/>
  <c r="V1410" i="3"/>
  <c r="T1410" i="3"/>
  <c r="R1410" i="3"/>
  <c r="N1410" i="3"/>
  <c r="L1410" i="3"/>
  <c r="H1410" i="3"/>
  <c r="AH1407" i="3"/>
  <c r="AJ1407" i="3" s="1"/>
  <c r="AL1407" i="3" s="1"/>
  <c r="AN1407" i="3" s="1"/>
  <c r="AP1407" i="3" s="1"/>
  <c r="AG1407" i="3"/>
  <c r="AI1407" i="3" s="1"/>
  <c r="AK1407" i="3" s="1"/>
  <c r="AM1407" i="3" s="1"/>
  <c r="AO1407" i="3" s="1"/>
  <c r="AD1407" i="3"/>
  <c r="AC1407" i="3"/>
  <c r="Z1407" i="3"/>
  <c r="X1407" i="3"/>
  <c r="V1407" i="3"/>
  <c r="T1407" i="3"/>
  <c r="R1407" i="3"/>
  <c r="N1407" i="3"/>
  <c r="L1407" i="3"/>
  <c r="H1407" i="3"/>
  <c r="AH1404" i="3"/>
  <c r="AJ1404" i="3" s="1"/>
  <c r="AL1404" i="3" s="1"/>
  <c r="AN1404" i="3" s="1"/>
  <c r="AP1404" i="3" s="1"/>
  <c r="AG1404" i="3"/>
  <c r="AI1404" i="3" s="1"/>
  <c r="AK1404" i="3" s="1"/>
  <c r="AM1404" i="3" s="1"/>
  <c r="AO1404" i="3" s="1"/>
  <c r="AD1404" i="3"/>
  <c r="AC1404" i="3"/>
  <c r="Z1404" i="3"/>
  <c r="X1404" i="3"/>
  <c r="V1404" i="3"/>
  <c r="T1404" i="3"/>
  <c r="R1404" i="3"/>
  <c r="N1404" i="3"/>
  <c r="L1404" i="3"/>
  <c r="H1404" i="3"/>
  <c r="AH1401" i="3"/>
  <c r="AJ1401" i="3" s="1"/>
  <c r="AL1401" i="3" s="1"/>
  <c r="AN1401" i="3" s="1"/>
  <c r="AP1401" i="3" s="1"/>
  <c r="AG1401" i="3"/>
  <c r="AI1401" i="3" s="1"/>
  <c r="AK1401" i="3" s="1"/>
  <c r="AM1401" i="3" s="1"/>
  <c r="AO1401" i="3" s="1"/>
  <c r="AD1401" i="3"/>
  <c r="AC1401" i="3"/>
  <c r="Z1401" i="3"/>
  <c r="X1401" i="3"/>
  <c r="V1401" i="3"/>
  <c r="T1401" i="3"/>
  <c r="R1401" i="3"/>
  <c r="N1401" i="3"/>
  <c r="L1401" i="3"/>
  <c r="H1401" i="3"/>
  <c r="AH1398" i="3"/>
  <c r="AJ1398" i="3" s="1"/>
  <c r="AL1398" i="3" s="1"/>
  <c r="AN1398" i="3" s="1"/>
  <c r="AP1398" i="3" s="1"/>
  <c r="AG1398" i="3"/>
  <c r="AI1398" i="3" s="1"/>
  <c r="AK1398" i="3" s="1"/>
  <c r="AM1398" i="3" s="1"/>
  <c r="AO1398" i="3" s="1"/>
  <c r="AD1398" i="3"/>
  <c r="AC1398" i="3"/>
  <c r="Z1398" i="3"/>
  <c r="X1398" i="3"/>
  <c r="V1398" i="3"/>
  <c r="T1398" i="3"/>
  <c r="R1398" i="3"/>
  <c r="N1398" i="3"/>
  <c r="L1398" i="3"/>
  <c r="H1398" i="3"/>
  <c r="AH1395" i="3"/>
  <c r="AJ1395" i="3" s="1"/>
  <c r="AL1395" i="3" s="1"/>
  <c r="AN1395" i="3" s="1"/>
  <c r="AP1395" i="3" s="1"/>
  <c r="AG1395" i="3"/>
  <c r="AI1395" i="3" s="1"/>
  <c r="AK1395" i="3" s="1"/>
  <c r="AM1395" i="3" s="1"/>
  <c r="AO1395" i="3" s="1"/>
  <c r="AD1395" i="3"/>
  <c r="AC1395" i="3"/>
  <c r="Z1395" i="3"/>
  <c r="X1395" i="3"/>
  <c r="V1395" i="3"/>
  <c r="T1395" i="3"/>
  <c r="R1395" i="3"/>
  <c r="N1395" i="3"/>
  <c r="L1395" i="3"/>
  <c r="H1395" i="3"/>
  <c r="AH1392" i="3"/>
  <c r="AJ1392" i="3" s="1"/>
  <c r="AL1392" i="3" s="1"/>
  <c r="AN1392" i="3" s="1"/>
  <c r="AP1392" i="3" s="1"/>
  <c r="AG1392" i="3"/>
  <c r="AI1392" i="3" s="1"/>
  <c r="AK1392" i="3" s="1"/>
  <c r="AM1392" i="3" s="1"/>
  <c r="AO1392" i="3" s="1"/>
  <c r="AD1392" i="3"/>
  <c r="AC1392" i="3"/>
  <c r="Z1392" i="3"/>
  <c r="X1392" i="3"/>
  <c r="V1392" i="3"/>
  <c r="T1392" i="3"/>
  <c r="R1392" i="3"/>
  <c r="N1392" i="3"/>
  <c r="L1392" i="3"/>
  <c r="H1392" i="3"/>
  <c r="AH1389" i="3"/>
  <c r="AJ1389" i="3" s="1"/>
  <c r="AG1389" i="3"/>
  <c r="AI1389" i="3" s="1"/>
  <c r="AK1389" i="3" s="1"/>
  <c r="AM1389" i="3" s="1"/>
  <c r="AO1389" i="3" s="1"/>
  <c r="AD1389" i="3"/>
  <c r="AC1389" i="3"/>
  <c r="Z1389" i="3"/>
  <c r="X1389" i="3"/>
  <c r="V1389" i="3"/>
  <c r="T1389" i="3"/>
  <c r="R1389" i="3"/>
  <c r="N1389" i="3"/>
  <c r="L1389" i="3"/>
  <c r="H1389" i="3"/>
  <c r="AH1282" i="3"/>
  <c r="AJ1282" i="3" s="1"/>
  <c r="AL1282" i="3" s="1"/>
  <c r="AN1282" i="3" s="1"/>
  <c r="AP1282" i="3" s="1"/>
  <c r="AG1282" i="3"/>
  <c r="AI1282" i="3" s="1"/>
  <c r="AK1282" i="3" s="1"/>
  <c r="AM1282" i="3" s="1"/>
  <c r="AO1282" i="3" s="1"/>
  <c r="AC1282" i="3"/>
  <c r="AB1282" i="3"/>
  <c r="AD1282" i="3" s="1"/>
  <c r="Z1282" i="3"/>
  <c r="X1282" i="3"/>
  <c r="V1282" i="3"/>
  <c r="T1282" i="3"/>
  <c r="R1282" i="3"/>
  <c r="N1282" i="3"/>
  <c r="L1282" i="3"/>
  <c r="H1282" i="3"/>
  <c r="AH1281" i="3"/>
  <c r="AJ1281" i="3" s="1"/>
  <c r="AL1281" i="3" s="1"/>
  <c r="AN1281" i="3" s="1"/>
  <c r="AP1281" i="3" s="1"/>
  <c r="AG1281" i="3"/>
  <c r="AI1281" i="3" s="1"/>
  <c r="AK1281" i="3" s="1"/>
  <c r="AM1281" i="3" s="1"/>
  <c r="AO1281" i="3" s="1"/>
  <c r="AD1281" i="3"/>
  <c r="AC1281" i="3"/>
  <c r="Z1281" i="3"/>
  <c r="X1281" i="3"/>
  <c r="V1281" i="3"/>
  <c r="T1281" i="3"/>
  <c r="R1281" i="3"/>
  <c r="N1281" i="3"/>
  <c r="L1281" i="3"/>
  <c r="H1281" i="3"/>
  <c r="AH1279" i="3"/>
  <c r="AJ1279" i="3" s="1"/>
  <c r="AL1279" i="3" s="1"/>
  <c r="AN1279" i="3" s="1"/>
  <c r="AP1279" i="3" s="1"/>
  <c r="AG1279" i="3"/>
  <c r="AI1279" i="3" s="1"/>
  <c r="AK1279" i="3" s="1"/>
  <c r="AM1279" i="3" s="1"/>
  <c r="AO1279" i="3" s="1"/>
  <c r="AC1279" i="3"/>
  <c r="AB1279" i="3"/>
  <c r="AD1279" i="3" s="1"/>
  <c r="Z1279" i="3"/>
  <c r="X1279" i="3"/>
  <c r="V1279" i="3"/>
  <c r="T1279" i="3"/>
  <c r="R1279" i="3"/>
  <c r="N1279" i="3"/>
  <c r="L1279" i="3"/>
  <c r="H1279" i="3"/>
  <c r="AH1387" i="3"/>
  <c r="AJ1387" i="3" s="1"/>
  <c r="AL1387" i="3" s="1"/>
  <c r="AN1387" i="3" s="1"/>
  <c r="AP1387" i="3" s="1"/>
  <c r="AG1387" i="3"/>
  <c r="AI1387" i="3" s="1"/>
  <c r="AK1387" i="3" s="1"/>
  <c r="AM1387" i="3" s="1"/>
  <c r="AO1387" i="3" s="1"/>
  <c r="AC1387" i="3"/>
  <c r="AB1387" i="3"/>
  <c r="AD1387" i="3" s="1"/>
  <c r="Z1387" i="3"/>
  <c r="X1387" i="3"/>
  <c r="V1387" i="3"/>
  <c r="T1387" i="3"/>
  <c r="R1387" i="3"/>
  <c r="P1387" i="3"/>
  <c r="N1387" i="3"/>
  <c r="L1387" i="3"/>
  <c r="H1387" i="3"/>
  <c r="AH1267" i="3"/>
  <c r="AJ1267" i="3" s="1"/>
  <c r="AL1267" i="3" s="1"/>
  <c r="AN1267" i="3" s="1"/>
  <c r="AP1267" i="3" s="1"/>
  <c r="AG1267" i="3"/>
  <c r="AI1267" i="3" s="1"/>
  <c r="AK1267" i="3" s="1"/>
  <c r="AM1267" i="3" s="1"/>
  <c r="AO1267" i="3" s="1"/>
  <c r="AD1267" i="3"/>
  <c r="AC1267" i="3"/>
  <c r="Z1267" i="3"/>
  <c r="X1267" i="3"/>
  <c r="V1267" i="3"/>
  <c r="T1267" i="3"/>
  <c r="R1267" i="3"/>
  <c r="P1267" i="3"/>
  <c r="N1267" i="3"/>
  <c r="L1267" i="3"/>
  <c r="H1267" i="3"/>
  <c r="AH1266" i="3"/>
  <c r="AJ1266" i="3" s="1"/>
  <c r="AL1266" i="3" s="1"/>
  <c r="AN1266" i="3" s="1"/>
  <c r="AP1266" i="3" s="1"/>
  <c r="AG1266" i="3"/>
  <c r="AI1266" i="3" s="1"/>
  <c r="AK1266" i="3" s="1"/>
  <c r="AM1266" i="3" s="1"/>
  <c r="AO1266" i="3" s="1"/>
  <c r="AD1266" i="3"/>
  <c r="AC1266" i="3"/>
  <c r="Z1266" i="3"/>
  <c r="X1266" i="3"/>
  <c r="V1266" i="3"/>
  <c r="T1266" i="3"/>
  <c r="R1266" i="3"/>
  <c r="P1266" i="3"/>
  <c r="N1266" i="3"/>
  <c r="L1266" i="3"/>
  <c r="H1266" i="3"/>
  <c r="AH1265" i="3"/>
  <c r="AJ1265" i="3" s="1"/>
  <c r="AL1265" i="3" s="1"/>
  <c r="AN1265" i="3" s="1"/>
  <c r="AP1265" i="3" s="1"/>
  <c r="AG1265" i="3"/>
  <c r="AI1265" i="3" s="1"/>
  <c r="AK1265" i="3" s="1"/>
  <c r="AM1265" i="3" s="1"/>
  <c r="AO1265" i="3" s="1"/>
  <c r="AD1265" i="3"/>
  <c r="AC1265" i="3"/>
  <c r="Z1265" i="3"/>
  <c r="X1265" i="3"/>
  <c r="V1265" i="3"/>
  <c r="T1265" i="3"/>
  <c r="R1265" i="3"/>
  <c r="P1265" i="3"/>
  <c r="N1265" i="3"/>
  <c r="L1265" i="3"/>
  <c r="H1265" i="3"/>
  <c r="AH1264" i="3"/>
  <c r="AJ1264" i="3" s="1"/>
  <c r="AL1264" i="3" s="1"/>
  <c r="AN1264" i="3" s="1"/>
  <c r="AP1264" i="3" s="1"/>
  <c r="AG1264" i="3"/>
  <c r="AI1264" i="3" s="1"/>
  <c r="AK1264" i="3" s="1"/>
  <c r="AM1264" i="3" s="1"/>
  <c r="AO1264" i="3" s="1"/>
  <c r="AD1264" i="3"/>
  <c r="AC1264" i="3"/>
  <c r="Z1264" i="3"/>
  <c r="X1264" i="3"/>
  <c r="V1264" i="3"/>
  <c r="T1264" i="3"/>
  <c r="R1264" i="3"/>
  <c r="P1264" i="3"/>
  <c r="N1264" i="3"/>
  <c r="L1264" i="3"/>
  <c r="H1264" i="3"/>
  <c r="AH1262" i="3"/>
  <c r="AJ1262" i="3" s="1"/>
  <c r="AL1262" i="3" s="1"/>
  <c r="AN1262" i="3" s="1"/>
  <c r="AP1262" i="3" s="1"/>
  <c r="AG1262" i="3"/>
  <c r="AI1262" i="3" s="1"/>
  <c r="AK1262" i="3" s="1"/>
  <c r="AM1262" i="3" s="1"/>
  <c r="AO1262" i="3" s="1"/>
  <c r="AC1262" i="3"/>
  <c r="AB1262" i="3"/>
  <c r="AD1262" i="3" s="1"/>
  <c r="Z1262" i="3"/>
  <c r="X1262" i="3"/>
  <c r="V1262" i="3"/>
  <c r="T1262" i="3"/>
  <c r="R1262" i="3"/>
  <c r="P1262" i="3"/>
  <c r="N1262" i="3"/>
  <c r="L1262" i="3"/>
  <c r="H1262" i="3"/>
  <c r="AH1261" i="3"/>
  <c r="AJ1261" i="3" s="1"/>
  <c r="AL1261" i="3" s="1"/>
  <c r="AN1261" i="3" s="1"/>
  <c r="AP1261" i="3" s="1"/>
  <c r="AG1261" i="3"/>
  <c r="AI1261" i="3" s="1"/>
  <c r="AK1261" i="3" s="1"/>
  <c r="AM1261" i="3" s="1"/>
  <c r="AO1261" i="3" s="1"/>
  <c r="AC1261" i="3"/>
  <c r="AB1261" i="3"/>
  <c r="AD1261" i="3" s="1"/>
  <c r="Z1261" i="3"/>
  <c r="X1261" i="3"/>
  <c r="V1261" i="3"/>
  <c r="T1261" i="3"/>
  <c r="R1261" i="3"/>
  <c r="P1261" i="3"/>
  <c r="N1261" i="3"/>
  <c r="L1261" i="3"/>
  <c r="H1261" i="3"/>
  <c r="AH1258" i="3"/>
  <c r="AJ1258" i="3" s="1"/>
  <c r="AL1258" i="3" s="1"/>
  <c r="AN1258" i="3" s="1"/>
  <c r="AP1258" i="3" s="1"/>
  <c r="AG1258" i="3"/>
  <c r="AI1258" i="3" s="1"/>
  <c r="AK1258" i="3" s="1"/>
  <c r="AM1258" i="3" s="1"/>
  <c r="AO1258" i="3" s="1"/>
  <c r="AC1258" i="3"/>
  <c r="AB1258" i="3"/>
  <c r="AD1258" i="3" s="1"/>
  <c r="Z1258" i="3"/>
  <c r="X1258" i="3"/>
  <c r="V1258" i="3"/>
  <c r="T1258" i="3"/>
  <c r="R1258" i="3"/>
  <c r="P1258" i="3"/>
  <c r="N1258" i="3"/>
  <c r="L1258" i="3"/>
  <c r="H1258" i="3"/>
  <c r="AH1257" i="3"/>
  <c r="AJ1257" i="3" s="1"/>
  <c r="AL1257" i="3" s="1"/>
  <c r="AN1257" i="3" s="1"/>
  <c r="AP1257" i="3" s="1"/>
  <c r="AG1257" i="3"/>
  <c r="AI1257" i="3" s="1"/>
  <c r="AK1257" i="3" s="1"/>
  <c r="AM1257" i="3" s="1"/>
  <c r="AO1257" i="3" s="1"/>
  <c r="AC1257" i="3"/>
  <c r="AB1257" i="3"/>
  <c r="AD1257" i="3" s="1"/>
  <c r="Z1257" i="3"/>
  <c r="X1257" i="3"/>
  <c r="V1257" i="3"/>
  <c r="T1257" i="3"/>
  <c r="R1257" i="3"/>
  <c r="P1257" i="3"/>
  <c r="N1257" i="3"/>
  <c r="L1257" i="3"/>
  <c r="H1257" i="3"/>
  <c r="AH1256" i="3"/>
  <c r="AJ1256" i="3" s="1"/>
  <c r="AL1256" i="3" s="1"/>
  <c r="AN1256" i="3" s="1"/>
  <c r="AP1256" i="3" s="1"/>
  <c r="AG1256" i="3"/>
  <c r="AI1256" i="3" s="1"/>
  <c r="AK1256" i="3" s="1"/>
  <c r="AM1256" i="3" s="1"/>
  <c r="AO1256" i="3" s="1"/>
  <c r="AC1256" i="3"/>
  <c r="AB1256" i="3"/>
  <c r="AD1256" i="3" s="1"/>
  <c r="Z1256" i="3"/>
  <c r="X1256" i="3"/>
  <c r="V1256" i="3"/>
  <c r="T1256" i="3"/>
  <c r="R1256" i="3"/>
  <c r="P1256" i="3"/>
  <c r="N1256" i="3"/>
  <c r="L1256" i="3"/>
  <c r="H1256" i="3"/>
  <c r="AH1255" i="3"/>
  <c r="AJ1255" i="3" s="1"/>
  <c r="AL1255" i="3" s="1"/>
  <c r="AN1255" i="3" s="1"/>
  <c r="AP1255" i="3" s="1"/>
  <c r="AG1255" i="3"/>
  <c r="AI1255" i="3" s="1"/>
  <c r="AK1255" i="3" s="1"/>
  <c r="AM1255" i="3" s="1"/>
  <c r="AO1255" i="3" s="1"/>
  <c r="AC1255" i="3"/>
  <c r="AB1255" i="3"/>
  <c r="AD1255" i="3" s="1"/>
  <c r="Z1255" i="3"/>
  <c r="X1255" i="3"/>
  <c r="V1255" i="3"/>
  <c r="T1255" i="3"/>
  <c r="R1255" i="3"/>
  <c r="P1255" i="3"/>
  <c r="N1255" i="3"/>
  <c r="L1255" i="3"/>
  <c r="H1255" i="3"/>
  <c r="AH1254" i="3"/>
  <c r="AJ1254" i="3" s="1"/>
  <c r="AL1254" i="3" s="1"/>
  <c r="AN1254" i="3" s="1"/>
  <c r="AP1254" i="3" s="1"/>
  <c r="AG1254" i="3"/>
  <c r="AI1254" i="3" s="1"/>
  <c r="AK1254" i="3" s="1"/>
  <c r="AM1254" i="3" s="1"/>
  <c r="AO1254" i="3" s="1"/>
  <c r="AC1254" i="3"/>
  <c r="AB1254" i="3"/>
  <c r="AD1254" i="3" s="1"/>
  <c r="Z1254" i="3"/>
  <c r="X1254" i="3"/>
  <c r="V1254" i="3"/>
  <c r="T1254" i="3"/>
  <c r="R1254" i="3"/>
  <c r="P1254" i="3"/>
  <c r="N1254" i="3"/>
  <c r="L1254" i="3"/>
  <c r="H1254" i="3"/>
  <c r="AH1499" i="3"/>
  <c r="AJ1499" i="3" s="1"/>
  <c r="AL1499" i="3" s="1"/>
  <c r="AN1499" i="3" s="1"/>
  <c r="AP1499" i="3" s="1"/>
  <c r="AG1499" i="3"/>
  <c r="AI1499" i="3" s="1"/>
  <c r="AK1499" i="3" s="1"/>
  <c r="AM1499" i="3" s="1"/>
  <c r="AO1499" i="3" s="1"/>
  <c r="AD1499" i="3"/>
  <c r="AC1499" i="3"/>
  <c r="Z1499" i="3"/>
  <c r="X1499" i="3"/>
  <c r="V1499" i="3"/>
  <c r="T1499" i="3"/>
  <c r="R1499" i="3"/>
  <c r="P1499" i="3"/>
  <c r="N1499" i="3"/>
  <c r="L1499" i="3"/>
  <c r="H1499" i="3"/>
  <c r="AH1388" i="3"/>
  <c r="AJ1388" i="3" s="1"/>
  <c r="AL1388" i="3" s="1"/>
  <c r="AN1388" i="3" s="1"/>
  <c r="AP1388" i="3" s="1"/>
  <c r="AG1388" i="3"/>
  <c r="AI1388" i="3" s="1"/>
  <c r="AK1388" i="3" s="1"/>
  <c r="AM1388" i="3" s="1"/>
  <c r="AO1388" i="3" s="1"/>
  <c r="AC1388" i="3"/>
  <c r="AB1388" i="3"/>
  <c r="AD1388" i="3" s="1"/>
  <c r="Z1388" i="3"/>
  <c r="X1388" i="3"/>
  <c r="V1388" i="3"/>
  <c r="T1388" i="3"/>
  <c r="R1388" i="3"/>
  <c r="P1388" i="3"/>
  <c r="N1388" i="3"/>
  <c r="L1388" i="3"/>
  <c r="H1388" i="3"/>
  <c r="AH1263" i="3"/>
  <c r="AJ1263" i="3" s="1"/>
  <c r="AL1263" i="3" s="1"/>
  <c r="AN1263" i="3" s="1"/>
  <c r="AP1263" i="3" s="1"/>
  <c r="AG1263" i="3"/>
  <c r="AI1263" i="3" s="1"/>
  <c r="AK1263" i="3" s="1"/>
  <c r="AM1263" i="3" s="1"/>
  <c r="AO1263" i="3" s="1"/>
  <c r="AC1263" i="3"/>
  <c r="AB1263" i="3"/>
  <c r="AD1263" i="3" s="1"/>
  <c r="Z1263" i="3"/>
  <c r="X1263" i="3"/>
  <c r="V1263" i="3"/>
  <c r="T1263" i="3"/>
  <c r="R1263" i="3"/>
  <c r="P1263" i="3"/>
  <c r="N1263" i="3"/>
  <c r="L1263" i="3"/>
  <c r="H1263" i="3"/>
  <c r="AH1259" i="3"/>
  <c r="AJ1259" i="3" s="1"/>
  <c r="AL1259" i="3" s="1"/>
  <c r="AN1259" i="3" s="1"/>
  <c r="AP1259" i="3" s="1"/>
  <c r="AG1259" i="3"/>
  <c r="AI1259" i="3" s="1"/>
  <c r="AK1259" i="3" s="1"/>
  <c r="AM1259" i="3" s="1"/>
  <c r="AO1259" i="3" s="1"/>
  <c r="AD1259" i="3"/>
  <c r="AC1259" i="3"/>
  <c r="Z1259" i="3"/>
  <c r="X1259" i="3"/>
  <c r="V1259" i="3"/>
  <c r="T1259" i="3"/>
  <c r="R1259" i="3"/>
  <c r="P1259" i="3"/>
  <c r="N1259" i="3"/>
  <c r="L1259" i="3"/>
  <c r="H1259" i="3"/>
  <c r="AH1253" i="3"/>
  <c r="AJ1253" i="3" s="1"/>
  <c r="AL1253" i="3" s="1"/>
  <c r="AN1253" i="3" s="1"/>
  <c r="AP1253" i="3" s="1"/>
  <c r="AG1253" i="3"/>
  <c r="AI1253" i="3" s="1"/>
  <c r="AK1253" i="3" s="1"/>
  <c r="AM1253" i="3" s="1"/>
  <c r="AO1253" i="3" s="1"/>
  <c r="AC1253" i="3"/>
  <c r="AB1253" i="3"/>
  <c r="AD1253" i="3" s="1"/>
  <c r="Z1253" i="3"/>
  <c r="X1253" i="3"/>
  <c r="V1253" i="3"/>
  <c r="T1253" i="3"/>
  <c r="R1253" i="3"/>
  <c r="P1253" i="3"/>
  <c r="N1253" i="3"/>
  <c r="L1253" i="3"/>
  <c r="H1253" i="3"/>
  <c r="AH1492" i="3"/>
  <c r="AJ1492" i="3" s="1"/>
  <c r="AL1492" i="3" s="1"/>
  <c r="AN1492" i="3" s="1"/>
  <c r="AP1492" i="3" s="1"/>
  <c r="AG1492" i="3"/>
  <c r="AI1492" i="3" s="1"/>
  <c r="AK1492" i="3" s="1"/>
  <c r="AM1492" i="3" s="1"/>
  <c r="AO1492" i="3" s="1"/>
  <c r="AD1492" i="3"/>
  <c r="AC1492" i="3"/>
  <c r="Z1492" i="3"/>
  <c r="X1492" i="3"/>
  <c r="V1492" i="3"/>
  <c r="T1492" i="3"/>
  <c r="R1492" i="3"/>
  <c r="P1492" i="3"/>
  <c r="N1492" i="3"/>
  <c r="L1492" i="3"/>
  <c r="H1492" i="3"/>
  <c r="AH1491" i="3"/>
  <c r="AJ1491" i="3" s="1"/>
  <c r="AL1491" i="3" s="1"/>
  <c r="AN1491" i="3" s="1"/>
  <c r="AP1491" i="3" s="1"/>
  <c r="AG1491" i="3"/>
  <c r="AI1491" i="3" s="1"/>
  <c r="AK1491" i="3" s="1"/>
  <c r="AM1491" i="3" s="1"/>
  <c r="AO1491" i="3" s="1"/>
  <c r="AD1491" i="3"/>
  <c r="AC1491" i="3"/>
  <c r="Z1491" i="3"/>
  <c r="X1491" i="3"/>
  <c r="V1491" i="3"/>
  <c r="T1491" i="3"/>
  <c r="R1491" i="3"/>
  <c r="P1491" i="3"/>
  <c r="N1491" i="3"/>
  <c r="L1491" i="3"/>
  <c r="H1491" i="3"/>
  <c r="AH1490" i="3"/>
  <c r="AJ1490" i="3" s="1"/>
  <c r="AL1490" i="3" s="1"/>
  <c r="AN1490" i="3" s="1"/>
  <c r="AP1490" i="3" s="1"/>
  <c r="AG1490" i="3"/>
  <c r="AI1490" i="3" s="1"/>
  <c r="AK1490" i="3" s="1"/>
  <c r="AM1490" i="3" s="1"/>
  <c r="AO1490" i="3" s="1"/>
  <c r="AD1490" i="3"/>
  <c r="AC1490" i="3"/>
  <c r="Z1490" i="3"/>
  <c r="X1490" i="3"/>
  <c r="V1490" i="3"/>
  <c r="T1490" i="3"/>
  <c r="R1490" i="3"/>
  <c r="P1490" i="3"/>
  <c r="N1490" i="3"/>
  <c r="L1490" i="3"/>
  <c r="H1490" i="3"/>
  <c r="AH1489" i="3"/>
  <c r="AJ1489" i="3" s="1"/>
  <c r="AL1489" i="3" s="1"/>
  <c r="AN1489" i="3" s="1"/>
  <c r="AP1489" i="3" s="1"/>
  <c r="AG1489" i="3"/>
  <c r="AI1489" i="3" s="1"/>
  <c r="AK1489" i="3" s="1"/>
  <c r="AM1489" i="3" s="1"/>
  <c r="AO1489" i="3" s="1"/>
  <c r="AD1489" i="3"/>
  <c r="AC1489" i="3"/>
  <c r="Z1489" i="3"/>
  <c r="X1489" i="3"/>
  <c r="V1489" i="3"/>
  <c r="T1489" i="3"/>
  <c r="R1489" i="3"/>
  <c r="P1489" i="3"/>
  <c r="N1489" i="3"/>
  <c r="L1489" i="3"/>
  <c r="H1489" i="3"/>
  <c r="AH1809" i="3"/>
  <c r="AJ1809" i="3" s="1"/>
  <c r="AL1809" i="3" s="1"/>
  <c r="AN1809" i="3" s="1"/>
  <c r="AP1809" i="3" s="1"/>
  <c r="AG1809" i="3"/>
  <c r="AI1809" i="3" s="1"/>
  <c r="AK1809" i="3" s="1"/>
  <c r="AM1809" i="3" s="1"/>
  <c r="AO1809" i="3" s="1"/>
  <c r="AC1809" i="3"/>
  <c r="AB1809" i="3"/>
  <c r="AD1809" i="3" s="1"/>
  <c r="Z1809" i="3"/>
  <c r="X1809" i="3"/>
  <c r="V1809" i="3"/>
  <c r="T1809" i="3"/>
  <c r="R1809" i="3"/>
  <c r="P1809" i="3"/>
  <c r="N1809" i="3"/>
  <c r="L1809" i="3"/>
  <c r="H1809" i="3"/>
  <c r="AH1808" i="3"/>
  <c r="AJ1808" i="3" s="1"/>
  <c r="AL1808" i="3" s="1"/>
  <c r="AN1808" i="3" s="1"/>
  <c r="AP1808" i="3" s="1"/>
  <c r="AG1808" i="3"/>
  <c r="AI1808" i="3" s="1"/>
  <c r="AK1808" i="3" s="1"/>
  <c r="AM1808" i="3" s="1"/>
  <c r="AO1808" i="3" s="1"/>
  <c r="AC1808" i="3"/>
  <c r="AB1808" i="3"/>
  <c r="AD1808" i="3" s="1"/>
  <c r="Z1808" i="3"/>
  <c r="X1808" i="3"/>
  <c r="V1808" i="3"/>
  <c r="T1808" i="3"/>
  <c r="R1808" i="3"/>
  <c r="P1808" i="3"/>
  <c r="N1808" i="3"/>
  <c r="L1808" i="3"/>
  <c r="H1808" i="3"/>
  <c r="AH1535" i="3"/>
  <c r="AJ1535" i="3" s="1"/>
  <c r="AL1535" i="3" s="1"/>
  <c r="AN1535" i="3" s="1"/>
  <c r="AP1535" i="3" s="1"/>
  <c r="AG1535" i="3"/>
  <c r="AI1535" i="3" s="1"/>
  <c r="AK1535" i="3" s="1"/>
  <c r="AM1535" i="3" s="1"/>
  <c r="AO1535" i="3" s="1"/>
  <c r="AC1535" i="3"/>
  <c r="AB1535" i="3"/>
  <c r="AD1535" i="3" s="1"/>
  <c r="Z1535" i="3"/>
  <c r="X1535" i="3"/>
  <c r="V1535" i="3"/>
  <c r="T1535" i="3"/>
  <c r="R1535" i="3"/>
  <c r="P1535" i="3"/>
  <c r="N1535" i="3"/>
  <c r="L1535" i="3"/>
  <c r="H1535" i="3"/>
  <c r="AH1534" i="3"/>
  <c r="AJ1534" i="3" s="1"/>
  <c r="AL1534" i="3" s="1"/>
  <c r="AN1534" i="3" s="1"/>
  <c r="AP1534" i="3" s="1"/>
  <c r="AG1534" i="3"/>
  <c r="AI1534" i="3" s="1"/>
  <c r="AK1534" i="3" s="1"/>
  <c r="AM1534" i="3" s="1"/>
  <c r="AO1534" i="3" s="1"/>
  <c r="AC1534" i="3"/>
  <c r="AB1534" i="3"/>
  <c r="AD1534" i="3" s="1"/>
  <c r="Z1534" i="3"/>
  <c r="X1534" i="3"/>
  <c r="V1534" i="3"/>
  <c r="T1534" i="3"/>
  <c r="R1534" i="3"/>
  <c r="P1534" i="3"/>
  <c r="N1534" i="3"/>
  <c r="L1534" i="3"/>
  <c r="H1534" i="3"/>
  <c r="AH1533" i="3"/>
  <c r="AJ1533" i="3" s="1"/>
  <c r="AL1533" i="3" s="1"/>
  <c r="AN1533" i="3" s="1"/>
  <c r="AP1533" i="3" s="1"/>
  <c r="AG1533" i="3"/>
  <c r="AI1533" i="3" s="1"/>
  <c r="AK1533" i="3" s="1"/>
  <c r="AM1533" i="3" s="1"/>
  <c r="AO1533" i="3" s="1"/>
  <c r="AC1533" i="3"/>
  <c r="AB1533" i="3"/>
  <c r="AD1533" i="3" s="1"/>
  <c r="Z1533" i="3"/>
  <c r="X1533" i="3"/>
  <c r="V1533" i="3"/>
  <c r="T1533" i="3"/>
  <c r="R1533" i="3"/>
  <c r="P1533" i="3"/>
  <c r="N1533" i="3"/>
  <c r="L1533" i="3"/>
  <c r="H1533" i="3"/>
  <c r="AH1532" i="3"/>
  <c r="AJ1532" i="3" s="1"/>
  <c r="AL1532" i="3" s="1"/>
  <c r="AN1532" i="3" s="1"/>
  <c r="AP1532" i="3" s="1"/>
  <c r="AG1532" i="3"/>
  <c r="AI1532" i="3" s="1"/>
  <c r="AK1532" i="3" s="1"/>
  <c r="AM1532" i="3" s="1"/>
  <c r="AO1532" i="3" s="1"/>
  <c r="AC1532" i="3"/>
  <c r="AB1532" i="3"/>
  <c r="AD1532" i="3" s="1"/>
  <c r="Z1532" i="3"/>
  <c r="X1532" i="3"/>
  <c r="V1532" i="3"/>
  <c r="T1532" i="3"/>
  <c r="R1532" i="3"/>
  <c r="P1532" i="3"/>
  <c r="N1532" i="3"/>
  <c r="L1532" i="3"/>
  <c r="H1532" i="3"/>
  <c r="AH1531" i="3"/>
  <c r="AJ1531" i="3" s="1"/>
  <c r="AL1531" i="3" s="1"/>
  <c r="AN1531" i="3" s="1"/>
  <c r="AP1531" i="3" s="1"/>
  <c r="AG1531" i="3"/>
  <c r="AI1531" i="3" s="1"/>
  <c r="AK1531" i="3" s="1"/>
  <c r="AM1531" i="3" s="1"/>
  <c r="AO1531" i="3" s="1"/>
  <c r="AD1531" i="3"/>
  <c r="AC1531" i="3"/>
  <c r="Z1531" i="3"/>
  <c r="X1531" i="3"/>
  <c r="V1531" i="3"/>
  <c r="T1531" i="3"/>
  <c r="R1531" i="3"/>
  <c r="P1531" i="3"/>
  <c r="N1531" i="3"/>
  <c r="L1531" i="3"/>
  <c r="H1531" i="3"/>
  <c r="AH1530" i="3"/>
  <c r="AJ1530" i="3" s="1"/>
  <c r="AL1530" i="3" s="1"/>
  <c r="AN1530" i="3" s="1"/>
  <c r="AP1530" i="3" s="1"/>
  <c r="AG1530" i="3"/>
  <c r="AI1530" i="3" s="1"/>
  <c r="AK1530" i="3" s="1"/>
  <c r="AM1530" i="3" s="1"/>
  <c r="AO1530" i="3" s="1"/>
  <c r="AD1530" i="3"/>
  <c r="AC1530" i="3"/>
  <c r="Z1530" i="3"/>
  <c r="X1530" i="3"/>
  <c r="V1530" i="3"/>
  <c r="T1530" i="3"/>
  <c r="R1530" i="3"/>
  <c r="P1530" i="3"/>
  <c r="N1530" i="3"/>
  <c r="L1530" i="3"/>
  <c r="H1530" i="3"/>
  <c r="AH1529" i="3"/>
  <c r="AJ1529" i="3" s="1"/>
  <c r="AL1529" i="3" s="1"/>
  <c r="AN1529" i="3" s="1"/>
  <c r="AP1529" i="3" s="1"/>
  <c r="AG1529" i="3"/>
  <c r="AI1529" i="3" s="1"/>
  <c r="AD1529" i="3"/>
  <c r="AC1529" i="3"/>
  <c r="Z1529" i="3"/>
  <c r="X1529" i="3"/>
  <c r="V1529" i="3"/>
  <c r="T1529" i="3"/>
  <c r="R1529" i="3"/>
  <c r="P1529" i="3"/>
  <c r="N1529" i="3"/>
  <c r="L1529" i="3"/>
  <c r="H1529" i="3"/>
  <c r="AH1521" i="3"/>
  <c r="AJ1521" i="3" s="1"/>
  <c r="AL1521" i="3" s="1"/>
  <c r="AN1521" i="3" s="1"/>
  <c r="AP1521" i="3" s="1"/>
  <c r="AG1521" i="3"/>
  <c r="AI1521" i="3" s="1"/>
  <c r="AK1521" i="3" s="1"/>
  <c r="AM1521" i="3" s="1"/>
  <c r="AO1521" i="3" s="1"/>
  <c r="AD1521" i="3"/>
  <c r="AC1521" i="3"/>
  <c r="Z1521" i="3"/>
  <c r="X1521" i="3"/>
  <c r="V1521" i="3"/>
  <c r="T1521" i="3"/>
  <c r="R1521" i="3"/>
  <c r="P1521" i="3"/>
  <c r="N1521" i="3"/>
  <c r="L1521" i="3"/>
  <c r="H1521" i="3"/>
  <c r="AH1520" i="3"/>
  <c r="AJ1520" i="3" s="1"/>
  <c r="AL1520" i="3" s="1"/>
  <c r="AN1520" i="3" s="1"/>
  <c r="AP1520" i="3" s="1"/>
  <c r="AG1520" i="3"/>
  <c r="AI1520" i="3" s="1"/>
  <c r="AK1520" i="3" s="1"/>
  <c r="AM1520" i="3" s="1"/>
  <c r="AO1520" i="3" s="1"/>
  <c r="AD1520" i="3"/>
  <c r="AC1520" i="3"/>
  <c r="Z1520" i="3"/>
  <c r="X1520" i="3"/>
  <c r="V1520" i="3"/>
  <c r="T1520" i="3"/>
  <c r="R1520" i="3"/>
  <c r="P1520" i="3"/>
  <c r="N1520" i="3"/>
  <c r="L1520" i="3"/>
  <c r="H1520" i="3"/>
  <c r="AH1515" i="3"/>
  <c r="AJ1515" i="3" s="1"/>
  <c r="AL1515" i="3" s="1"/>
  <c r="AN1515" i="3" s="1"/>
  <c r="AP1515" i="3" s="1"/>
  <c r="AG1515" i="3"/>
  <c r="AI1515" i="3" s="1"/>
  <c r="AK1515" i="3" s="1"/>
  <c r="AM1515" i="3" s="1"/>
  <c r="AO1515" i="3" s="1"/>
  <c r="AD1515" i="3"/>
  <c r="AC1515" i="3"/>
  <c r="Z1515" i="3"/>
  <c r="X1515" i="3"/>
  <c r="V1515" i="3"/>
  <c r="T1515" i="3"/>
  <c r="R1515" i="3"/>
  <c r="P1515" i="3"/>
  <c r="N1515" i="3"/>
  <c r="L1515" i="3"/>
  <c r="H1515" i="3"/>
  <c r="AH1514" i="3"/>
  <c r="AJ1514" i="3" s="1"/>
  <c r="AL1514" i="3" s="1"/>
  <c r="AN1514" i="3" s="1"/>
  <c r="AP1514" i="3" s="1"/>
  <c r="AG1514" i="3"/>
  <c r="AI1514" i="3" s="1"/>
  <c r="AK1514" i="3" s="1"/>
  <c r="AM1514" i="3" s="1"/>
  <c r="AO1514" i="3" s="1"/>
  <c r="AD1514" i="3"/>
  <c r="AC1514" i="3"/>
  <c r="Z1514" i="3"/>
  <c r="X1514" i="3"/>
  <c r="V1514" i="3"/>
  <c r="T1514" i="3"/>
  <c r="R1514" i="3"/>
  <c r="P1514" i="3"/>
  <c r="N1514" i="3"/>
  <c r="L1514" i="3"/>
  <c r="H1514" i="3"/>
  <c r="AH1505" i="3"/>
  <c r="AJ1505" i="3" s="1"/>
  <c r="AL1505" i="3" s="1"/>
  <c r="AN1505" i="3" s="1"/>
  <c r="AP1505" i="3" s="1"/>
  <c r="AG1505" i="3"/>
  <c r="AI1505" i="3" s="1"/>
  <c r="AK1505" i="3" s="1"/>
  <c r="AM1505" i="3" s="1"/>
  <c r="AO1505" i="3" s="1"/>
  <c r="AD1505" i="3"/>
  <c r="AC1505" i="3"/>
  <c r="Z1505" i="3"/>
  <c r="X1505" i="3"/>
  <c r="V1505" i="3"/>
  <c r="T1505" i="3"/>
  <c r="R1505" i="3"/>
  <c r="P1505" i="3"/>
  <c r="N1505" i="3"/>
  <c r="L1505" i="3"/>
  <c r="H1505" i="3"/>
  <c r="AH1504" i="3"/>
  <c r="AJ1504" i="3" s="1"/>
  <c r="AL1504" i="3" s="1"/>
  <c r="AN1504" i="3" s="1"/>
  <c r="AP1504" i="3" s="1"/>
  <c r="AG1504" i="3"/>
  <c r="AI1504" i="3" s="1"/>
  <c r="AK1504" i="3" s="1"/>
  <c r="AM1504" i="3" s="1"/>
  <c r="AO1504" i="3" s="1"/>
  <c r="AD1504" i="3"/>
  <c r="AC1504" i="3"/>
  <c r="Z1504" i="3"/>
  <c r="X1504" i="3"/>
  <c r="V1504" i="3"/>
  <c r="T1504" i="3"/>
  <c r="R1504" i="3"/>
  <c r="P1504" i="3"/>
  <c r="N1504" i="3"/>
  <c r="L1504" i="3"/>
  <c r="H1504" i="3"/>
  <c r="AH1501" i="3"/>
  <c r="AJ1501" i="3" s="1"/>
  <c r="AL1501" i="3" s="1"/>
  <c r="AN1501" i="3" s="1"/>
  <c r="AP1501" i="3" s="1"/>
  <c r="AG1501" i="3"/>
  <c r="AI1501" i="3" s="1"/>
  <c r="AK1501" i="3" s="1"/>
  <c r="AM1501" i="3" s="1"/>
  <c r="AO1501" i="3" s="1"/>
  <c r="AC1501" i="3"/>
  <c r="AB1501" i="3"/>
  <c r="AD1501" i="3" s="1"/>
  <c r="Z1501" i="3"/>
  <c r="X1501" i="3"/>
  <c r="V1501" i="3"/>
  <c r="T1501" i="3"/>
  <c r="R1501" i="3"/>
  <c r="P1501" i="3"/>
  <c r="N1501" i="3"/>
  <c r="L1501" i="3"/>
  <c r="H1501" i="3"/>
  <c r="AH1500" i="3"/>
  <c r="AJ1500" i="3" s="1"/>
  <c r="AL1500" i="3" s="1"/>
  <c r="AN1500" i="3" s="1"/>
  <c r="AP1500" i="3" s="1"/>
  <c r="AG1500" i="3"/>
  <c r="AI1500" i="3" s="1"/>
  <c r="AK1500" i="3" s="1"/>
  <c r="AM1500" i="3" s="1"/>
  <c r="AO1500" i="3" s="1"/>
  <c r="AC1500" i="3"/>
  <c r="AB1500" i="3"/>
  <c r="AD1500" i="3" s="1"/>
  <c r="Z1500" i="3"/>
  <c r="X1500" i="3"/>
  <c r="V1500" i="3"/>
  <c r="T1500" i="3"/>
  <c r="R1500" i="3"/>
  <c r="P1500" i="3"/>
  <c r="N1500" i="3"/>
  <c r="L1500" i="3"/>
  <c r="H1500" i="3"/>
  <c r="AH1498" i="3"/>
  <c r="AJ1498" i="3" s="1"/>
  <c r="AL1498" i="3" s="1"/>
  <c r="AN1498" i="3" s="1"/>
  <c r="AP1498" i="3" s="1"/>
  <c r="AG1498" i="3"/>
  <c r="AI1498" i="3" s="1"/>
  <c r="AK1498" i="3" s="1"/>
  <c r="AM1498" i="3" s="1"/>
  <c r="AO1498" i="3" s="1"/>
  <c r="AD1498" i="3"/>
  <c r="AC1498" i="3"/>
  <c r="Z1498" i="3"/>
  <c r="X1498" i="3"/>
  <c r="V1498" i="3"/>
  <c r="T1498" i="3"/>
  <c r="R1498" i="3"/>
  <c r="P1498" i="3"/>
  <c r="N1498" i="3"/>
  <c r="L1498" i="3"/>
  <c r="H1498" i="3"/>
  <c r="AH1497" i="3"/>
  <c r="AJ1497" i="3" s="1"/>
  <c r="AL1497" i="3" s="1"/>
  <c r="AN1497" i="3" s="1"/>
  <c r="AP1497" i="3" s="1"/>
  <c r="AG1497" i="3"/>
  <c r="AI1497" i="3" s="1"/>
  <c r="AD1497" i="3"/>
  <c r="AC1497" i="3"/>
  <c r="Z1497" i="3"/>
  <c r="X1497" i="3"/>
  <c r="V1497" i="3"/>
  <c r="T1497" i="3"/>
  <c r="R1497" i="3"/>
  <c r="P1497" i="3"/>
  <c r="N1497" i="3"/>
  <c r="L1497" i="3"/>
  <c r="H1497" i="3"/>
  <c r="AH1496" i="3"/>
  <c r="AJ1496" i="3" s="1"/>
  <c r="AL1496" i="3" s="1"/>
  <c r="AN1496" i="3" s="1"/>
  <c r="AP1496" i="3" s="1"/>
  <c r="AG1496" i="3"/>
  <c r="AI1496" i="3" s="1"/>
  <c r="AK1496" i="3" s="1"/>
  <c r="AM1496" i="3" s="1"/>
  <c r="AO1496" i="3" s="1"/>
  <c r="AD1496" i="3"/>
  <c r="AC1496" i="3"/>
  <c r="Z1496" i="3"/>
  <c r="X1496" i="3"/>
  <c r="V1496" i="3"/>
  <c r="T1496" i="3"/>
  <c r="R1496" i="3"/>
  <c r="P1496" i="3"/>
  <c r="N1496" i="3"/>
  <c r="L1496" i="3"/>
  <c r="H1496" i="3"/>
  <c r="AH1495" i="3"/>
  <c r="AJ1495" i="3" s="1"/>
  <c r="AL1495" i="3" s="1"/>
  <c r="AN1495" i="3" s="1"/>
  <c r="AP1495" i="3" s="1"/>
  <c r="AG1495" i="3"/>
  <c r="AI1495" i="3" s="1"/>
  <c r="AK1495" i="3" s="1"/>
  <c r="AM1495" i="3" s="1"/>
  <c r="AO1495" i="3" s="1"/>
  <c r="AD1495" i="3"/>
  <c r="AC1495" i="3"/>
  <c r="Z1495" i="3"/>
  <c r="X1495" i="3"/>
  <c r="V1495" i="3"/>
  <c r="T1495" i="3"/>
  <c r="R1495" i="3"/>
  <c r="P1495" i="3"/>
  <c r="N1495" i="3"/>
  <c r="L1495" i="3"/>
  <c r="H1495" i="3"/>
  <c r="AH1484" i="3"/>
  <c r="AJ1484" i="3" s="1"/>
  <c r="AL1484" i="3" s="1"/>
  <c r="AN1484" i="3" s="1"/>
  <c r="AP1484" i="3" s="1"/>
  <c r="AG1484" i="3"/>
  <c r="AI1484" i="3" s="1"/>
  <c r="AK1484" i="3" s="1"/>
  <c r="AM1484" i="3" s="1"/>
  <c r="AO1484" i="3" s="1"/>
  <c r="AD1484" i="3"/>
  <c r="AC1484" i="3"/>
  <c r="Z1484" i="3"/>
  <c r="X1484" i="3"/>
  <c r="V1484" i="3"/>
  <c r="T1484" i="3"/>
  <c r="R1484" i="3"/>
  <c r="P1484" i="3"/>
  <c r="N1484" i="3"/>
  <c r="L1484" i="3"/>
  <c r="H1484" i="3"/>
  <c r="AH1483" i="3"/>
  <c r="AJ1483" i="3" s="1"/>
  <c r="AL1483" i="3" s="1"/>
  <c r="AN1483" i="3" s="1"/>
  <c r="AP1483" i="3" s="1"/>
  <c r="AG1483" i="3"/>
  <c r="AI1483" i="3" s="1"/>
  <c r="AD1483" i="3"/>
  <c r="AC1483" i="3"/>
  <c r="Z1483" i="3"/>
  <c r="X1483" i="3"/>
  <c r="V1483" i="3"/>
  <c r="T1483" i="3"/>
  <c r="R1483" i="3"/>
  <c r="P1483" i="3"/>
  <c r="N1483" i="3"/>
  <c r="L1483" i="3"/>
  <c r="H1483" i="3"/>
  <c r="AH1480" i="3"/>
  <c r="AJ1480" i="3" s="1"/>
  <c r="AL1480" i="3" s="1"/>
  <c r="AN1480" i="3" s="1"/>
  <c r="AP1480" i="3" s="1"/>
  <c r="AG1480" i="3"/>
  <c r="AI1480" i="3" s="1"/>
  <c r="AK1480" i="3" s="1"/>
  <c r="AM1480" i="3" s="1"/>
  <c r="AO1480" i="3" s="1"/>
  <c r="AC1480" i="3"/>
  <c r="AB1480" i="3"/>
  <c r="AD1480" i="3" s="1"/>
  <c r="Z1480" i="3"/>
  <c r="X1480" i="3"/>
  <c r="V1480" i="3"/>
  <c r="T1480" i="3"/>
  <c r="R1480" i="3"/>
  <c r="P1480" i="3"/>
  <c r="N1480" i="3"/>
  <c r="L1480" i="3"/>
  <c r="H1480" i="3"/>
  <c r="AH1479" i="3"/>
  <c r="AJ1479" i="3" s="1"/>
  <c r="AL1479" i="3" s="1"/>
  <c r="AN1479" i="3" s="1"/>
  <c r="AP1479" i="3" s="1"/>
  <c r="AG1479" i="3"/>
  <c r="AI1479" i="3" s="1"/>
  <c r="AK1479" i="3" s="1"/>
  <c r="AM1479" i="3" s="1"/>
  <c r="AO1479" i="3" s="1"/>
  <c r="AC1479" i="3"/>
  <c r="AB1479" i="3"/>
  <c r="AD1479" i="3" s="1"/>
  <c r="Z1479" i="3"/>
  <c r="X1479" i="3"/>
  <c r="V1479" i="3"/>
  <c r="T1479" i="3"/>
  <c r="R1479" i="3"/>
  <c r="P1479" i="3"/>
  <c r="N1479" i="3"/>
  <c r="L1479" i="3"/>
  <c r="H1479" i="3"/>
  <c r="AH1478" i="3"/>
  <c r="AJ1478" i="3" s="1"/>
  <c r="AL1478" i="3" s="1"/>
  <c r="AN1478" i="3" s="1"/>
  <c r="AG1478" i="3"/>
  <c r="AI1478" i="3" s="1"/>
  <c r="AK1478" i="3" s="1"/>
  <c r="AM1478" i="3" s="1"/>
  <c r="AO1478" i="3" s="1"/>
  <c r="AC1478" i="3"/>
  <c r="AB1478" i="3"/>
  <c r="AD1478" i="3" s="1"/>
  <c r="Z1478" i="3"/>
  <c r="X1478" i="3"/>
  <c r="V1478" i="3"/>
  <c r="T1478" i="3"/>
  <c r="R1478" i="3"/>
  <c r="P1478" i="3"/>
  <c r="N1478" i="3"/>
  <c r="L1478" i="3"/>
  <c r="H1478" i="3"/>
  <c r="AH1477" i="3"/>
  <c r="AJ1477" i="3" s="1"/>
  <c r="AL1477" i="3" s="1"/>
  <c r="AN1477" i="3" s="1"/>
  <c r="AP1477" i="3" s="1"/>
  <c r="AG1477" i="3"/>
  <c r="AI1477" i="3" s="1"/>
  <c r="AK1477" i="3" s="1"/>
  <c r="AM1477" i="3" s="1"/>
  <c r="AO1477" i="3" s="1"/>
  <c r="AC1477" i="3"/>
  <c r="AB1477" i="3"/>
  <c r="AD1477" i="3" s="1"/>
  <c r="Z1477" i="3"/>
  <c r="X1477" i="3"/>
  <c r="V1477" i="3"/>
  <c r="T1477" i="3"/>
  <c r="R1477" i="3"/>
  <c r="P1477" i="3"/>
  <c r="N1477" i="3"/>
  <c r="L1477" i="3"/>
  <c r="H1477" i="3"/>
  <c r="AH1476" i="3"/>
  <c r="AJ1476" i="3" s="1"/>
  <c r="AL1476" i="3" s="1"/>
  <c r="AN1476" i="3" s="1"/>
  <c r="AP1476" i="3" s="1"/>
  <c r="AG1476" i="3"/>
  <c r="AI1476" i="3" s="1"/>
  <c r="AK1476" i="3" s="1"/>
  <c r="AM1476" i="3" s="1"/>
  <c r="AO1476" i="3" s="1"/>
  <c r="AD1476" i="3"/>
  <c r="AC1476" i="3"/>
  <c r="Z1476" i="3"/>
  <c r="X1476" i="3"/>
  <c r="V1476" i="3"/>
  <c r="T1476" i="3"/>
  <c r="R1476" i="3"/>
  <c r="P1476" i="3"/>
  <c r="N1476" i="3"/>
  <c r="L1476" i="3"/>
  <c r="H1476" i="3"/>
  <c r="AH1475" i="3"/>
  <c r="AJ1475" i="3" s="1"/>
  <c r="AL1475" i="3" s="1"/>
  <c r="AN1475" i="3" s="1"/>
  <c r="AP1475" i="3" s="1"/>
  <c r="AG1475" i="3"/>
  <c r="AI1475" i="3" s="1"/>
  <c r="AK1475" i="3" s="1"/>
  <c r="AM1475" i="3" s="1"/>
  <c r="AO1475" i="3" s="1"/>
  <c r="AD1475" i="3"/>
  <c r="AC1475" i="3"/>
  <c r="Z1475" i="3"/>
  <c r="X1475" i="3"/>
  <c r="V1475" i="3"/>
  <c r="T1475" i="3"/>
  <c r="R1475" i="3"/>
  <c r="P1475" i="3"/>
  <c r="N1475" i="3"/>
  <c r="L1475" i="3"/>
  <c r="H1475" i="3"/>
  <c r="AH1470" i="3"/>
  <c r="AJ1470" i="3" s="1"/>
  <c r="AL1470" i="3" s="1"/>
  <c r="AN1470" i="3" s="1"/>
  <c r="AP1470" i="3" s="1"/>
  <c r="AG1470" i="3"/>
  <c r="AI1470" i="3" s="1"/>
  <c r="AK1470" i="3" s="1"/>
  <c r="AM1470" i="3" s="1"/>
  <c r="AO1470" i="3" s="1"/>
  <c r="AD1470" i="3"/>
  <c r="AC1470" i="3"/>
  <c r="Z1470" i="3"/>
  <c r="X1470" i="3"/>
  <c r="V1470" i="3"/>
  <c r="T1470" i="3"/>
  <c r="R1470" i="3"/>
  <c r="P1470" i="3"/>
  <c r="N1470" i="3"/>
  <c r="L1470" i="3"/>
  <c r="H1470" i="3"/>
  <c r="AH1469" i="3"/>
  <c r="AJ1469" i="3" s="1"/>
  <c r="AL1469" i="3" s="1"/>
  <c r="AN1469" i="3" s="1"/>
  <c r="AP1469" i="3" s="1"/>
  <c r="AG1469" i="3"/>
  <c r="AI1469" i="3" s="1"/>
  <c r="AK1469" i="3" s="1"/>
  <c r="AM1469" i="3" s="1"/>
  <c r="AO1469" i="3" s="1"/>
  <c r="AD1469" i="3"/>
  <c r="AC1469" i="3"/>
  <c r="Z1469" i="3"/>
  <c r="X1469" i="3"/>
  <c r="V1469" i="3"/>
  <c r="T1469" i="3"/>
  <c r="R1469" i="3"/>
  <c r="P1469" i="3"/>
  <c r="N1469" i="3"/>
  <c r="L1469" i="3"/>
  <c r="H1469" i="3"/>
  <c r="AH1466" i="3"/>
  <c r="AJ1466" i="3" s="1"/>
  <c r="AL1466" i="3" s="1"/>
  <c r="AN1466" i="3" s="1"/>
  <c r="AP1466" i="3" s="1"/>
  <c r="AG1466" i="3"/>
  <c r="AI1466" i="3" s="1"/>
  <c r="AK1466" i="3" s="1"/>
  <c r="AM1466" i="3" s="1"/>
  <c r="AO1466" i="3" s="1"/>
  <c r="AD1466" i="3"/>
  <c r="AC1466" i="3"/>
  <c r="Z1466" i="3"/>
  <c r="X1466" i="3"/>
  <c r="V1466" i="3"/>
  <c r="T1466" i="3"/>
  <c r="R1466" i="3"/>
  <c r="P1466" i="3"/>
  <c r="N1466" i="3"/>
  <c r="L1466" i="3"/>
  <c r="H1466" i="3"/>
  <c r="AH1465" i="3"/>
  <c r="AJ1465" i="3" s="1"/>
  <c r="AL1465" i="3" s="1"/>
  <c r="AN1465" i="3" s="1"/>
  <c r="AP1465" i="3" s="1"/>
  <c r="AG1465" i="3"/>
  <c r="AI1465" i="3" s="1"/>
  <c r="AK1465" i="3" s="1"/>
  <c r="AM1465" i="3" s="1"/>
  <c r="AO1465" i="3" s="1"/>
  <c r="AD1465" i="3"/>
  <c r="AC1465" i="3"/>
  <c r="Z1465" i="3"/>
  <c r="X1465" i="3"/>
  <c r="V1465" i="3"/>
  <c r="T1465" i="3"/>
  <c r="R1465" i="3"/>
  <c r="P1465" i="3"/>
  <c r="N1465" i="3"/>
  <c r="L1465" i="3"/>
  <c r="H1465" i="3"/>
  <c r="AH1462" i="3"/>
  <c r="AJ1462" i="3" s="1"/>
  <c r="AL1462" i="3" s="1"/>
  <c r="AN1462" i="3" s="1"/>
  <c r="AP1462" i="3" s="1"/>
  <c r="AG1462" i="3"/>
  <c r="AI1462" i="3" s="1"/>
  <c r="AK1462" i="3" s="1"/>
  <c r="AM1462" i="3" s="1"/>
  <c r="AO1462" i="3" s="1"/>
  <c r="AD1462" i="3"/>
  <c r="AC1462" i="3"/>
  <c r="Z1462" i="3"/>
  <c r="X1462" i="3"/>
  <c r="V1462" i="3"/>
  <c r="T1462" i="3"/>
  <c r="R1462" i="3"/>
  <c r="P1462" i="3"/>
  <c r="N1462" i="3"/>
  <c r="L1462" i="3"/>
  <c r="H1462" i="3"/>
  <c r="AH1461" i="3"/>
  <c r="AJ1461" i="3" s="1"/>
  <c r="AL1461" i="3" s="1"/>
  <c r="AN1461" i="3" s="1"/>
  <c r="AP1461" i="3" s="1"/>
  <c r="AG1461" i="3"/>
  <c r="AI1461" i="3" s="1"/>
  <c r="AK1461" i="3" s="1"/>
  <c r="AM1461" i="3" s="1"/>
  <c r="AO1461" i="3" s="1"/>
  <c r="AD1461" i="3"/>
  <c r="AC1461" i="3"/>
  <c r="Z1461" i="3"/>
  <c r="X1461" i="3"/>
  <c r="V1461" i="3"/>
  <c r="T1461" i="3"/>
  <c r="R1461" i="3"/>
  <c r="P1461" i="3"/>
  <c r="N1461" i="3"/>
  <c r="L1461" i="3"/>
  <c r="H1461" i="3"/>
  <c r="AH1458" i="3"/>
  <c r="AJ1458" i="3" s="1"/>
  <c r="AL1458" i="3" s="1"/>
  <c r="AN1458" i="3" s="1"/>
  <c r="AP1458" i="3" s="1"/>
  <c r="AG1458" i="3"/>
  <c r="AI1458" i="3" s="1"/>
  <c r="AK1458" i="3" s="1"/>
  <c r="AM1458" i="3" s="1"/>
  <c r="AO1458" i="3" s="1"/>
  <c r="AD1458" i="3"/>
  <c r="AC1458" i="3"/>
  <c r="Z1458" i="3"/>
  <c r="X1458" i="3"/>
  <c r="V1458" i="3"/>
  <c r="T1458" i="3"/>
  <c r="R1458" i="3"/>
  <c r="P1458" i="3"/>
  <c r="N1458" i="3"/>
  <c r="L1458" i="3"/>
  <c r="H1458" i="3"/>
  <c r="AH1457" i="3"/>
  <c r="AJ1457" i="3" s="1"/>
  <c r="AL1457" i="3" s="1"/>
  <c r="AN1457" i="3" s="1"/>
  <c r="AP1457" i="3" s="1"/>
  <c r="AG1457" i="3"/>
  <c r="AI1457" i="3" s="1"/>
  <c r="AK1457" i="3" s="1"/>
  <c r="AM1457" i="3" s="1"/>
  <c r="AO1457" i="3" s="1"/>
  <c r="AD1457" i="3"/>
  <c r="AC1457" i="3"/>
  <c r="Z1457" i="3"/>
  <c r="X1457" i="3"/>
  <c r="V1457" i="3"/>
  <c r="T1457" i="3"/>
  <c r="R1457" i="3"/>
  <c r="P1457" i="3"/>
  <c r="N1457" i="3"/>
  <c r="L1457" i="3"/>
  <c r="H1457" i="3"/>
  <c r="AH1454" i="3"/>
  <c r="AJ1454" i="3" s="1"/>
  <c r="AL1454" i="3" s="1"/>
  <c r="AN1454" i="3" s="1"/>
  <c r="AP1454" i="3" s="1"/>
  <c r="AG1454" i="3"/>
  <c r="AI1454" i="3" s="1"/>
  <c r="AK1454" i="3" s="1"/>
  <c r="AM1454" i="3" s="1"/>
  <c r="AO1454" i="3" s="1"/>
  <c r="AD1454" i="3"/>
  <c r="AC1454" i="3"/>
  <c r="Z1454" i="3"/>
  <c r="X1454" i="3"/>
  <c r="V1454" i="3"/>
  <c r="T1454" i="3"/>
  <c r="R1454" i="3"/>
  <c r="P1454" i="3"/>
  <c r="N1454" i="3"/>
  <c r="L1454" i="3"/>
  <c r="H1454" i="3"/>
  <c r="AH1453" i="3"/>
  <c r="AJ1453" i="3" s="1"/>
  <c r="AL1453" i="3" s="1"/>
  <c r="AN1453" i="3" s="1"/>
  <c r="AP1453" i="3" s="1"/>
  <c r="AG1453" i="3"/>
  <c r="AI1453" i="3" s="1"/>
  <c r="AK1453" i="3" s="1"/>
  <c r="AM1453" i="3" s="1"/>
  <c r="AO1453" i="3" s="1"/>
  <c r="AD1453" i="3"/>
  <c r="AC1453" i="3"/>
  <c r="Z1453" i="3"/>
  <c r="X1453" i="3"/>
  <c r="V1453" i="3"/>
  <c r="T1453" i="3"/>
  <c r="R1453" i="3"/>
  <c r="P1453" i="3"/>
  <c r="N1453" i="3"/>
  <c r="L1453" i="3"/>
  <c r="H1453" i="3"/>
  <c r="AH1450" i="3"/>
  <c r="AJ1450" i="3" s="1"/>
  <c r="AL1450" i="3" s="1"/>
  <c r="AN1450" i="3" s="1"/>
  <c r="AP1450" i="3" s="1"/>
  <c r="AG1450" i="3"/>
  <c r="AI1450" i="3" s="1"/>
  <c r="AK1450" i="3" s="1"/>
  <c r="AM1450" i="3" s="1"/>
  <c r="AO1450" i="3" s="1"/>
  <c r="AC1450" i="3"/>
  <c r="AB1450" i="3"/>
  <c r="AD1450" i="3" s="1"/>
  <c r="Z1450" i="3"/>
  <c r="X1450" i="3"/>
  <c r="V1450" i="3"/>
  <c r="T1450" i="3"/>
  <c r="R1450" i="3"/>
  <c r="P1450" i="3"/>
  <c r="N1450" i="3"/>
  <c r="L1450" i="3"/>
  <c r="H1450" i="3"/>
  <c r="AH1449" i="3"/>
  <c r="AJ1449" i="3" s="1"/>
  <c r="AL1449" i="3" s="1"/>
  <c r="AN1449" i="3" s="1"/>
  <c r="AP1449" i="3" s="1"/>
  <c r="AG1449" i="3"/>
  <c r="AI1449" i="3" s="1"/>
  <c r="AK1449" i="3" s="1"/>
  <c r="AM1449" i="3" s="1"/>
  <c r="AO1449" i="3" s="1"/>
  <c r="AC1449" i="3"/>
  <c r="AB1449" i="3"/>
  <c r="AD1449" i="3" s="1"/>
  <c r="Z1449" i="3"/>
  <c r="X1449" i="3"/>
  <c r="V1449" i="3"/>
  <c r="T1449" i="3"/>
  <c r="R1449" i="3"/>
  <c r="P1449" i="3"/>
  <c r="N1449" i="3"/>
  <c r="L1449" i="3"/>
  <c r="H1449" i="3"/>
  <c r="AH1446" i="3"/>
  <c r="AJ1446" i="3" s="1"/>
  <c r="AL1446" i="3" s="1"/>
  <c r="AN1446" i="3" s="1"/>
  <c r="AP1446" i="3" s="1"/>
  <c r="AG1446" i="3"/>
  <c r="AI1446" i="3" s="1"/>
  <c r="AK1446" i="3" s="1"/>
  <c r="AM1446" i="3" s="1"/>
  <c r="AO1446" i="3" s="1"/>
  <c r="AD1446" i="3"/>
  <c r="AC1446" i="3"/>
  <c r="Z1446" i="3"/>
  <c r="X1446" i="3"/>
  <c r="V1446" i="3"/>
  <c r="T1446" i="3"/>
  <c r="R1446" i="3"/>
  <c r="P1446" i="3"/>
  <c r="N1446" i="3"/>
  <c r="L1446" i="3"/>
  <c r="H1446" i="3"/>
  <c r="AH1445" i="3"/>
  <c r="AJ1445" i="3" s="1"/>
  <c r="AL1445" i="3" s="1"/>
  <c r="AN1445" i="3" s="1"/>
  <c r="AP1445" i="3" s="1"/>
  <c r="AG1445" i="3"/>
  <c r="AI1445" i="3" s="1"/>
  <c r="AK1445" i="3" s="1"/>
  <c r="AM1445" i="3" s="1"/>
  <c r="AO1445" i="3" s="1"/>
  <c r="AD1445" i="3"/>
  <c r="AC1445" i="3"/>
  <c r="Z1445" i="3"/>
  <c r="X1445" i="3"/>
  <c r="V1445" i="3"/>
  <c r="T1445" i="3"/>
  <c r="R1445" i="3"/>
  <c r="P1445" i="3"/>
  <c r="N1445" i="3"/>
  <c r="L1445" i="3"/>
  <c r="H1445" i="3"/>
  <c r="AH1438" i="3"/>
  <c r="AJ1438" i="3" s="1"/>
  <c r="AL1438" i="3" s="1"/>
  <c r="AN1438" i="3" s="1"/>
  <c r="AP1438" i="3" s="1"/>
  <c r="AG1438" i="3"/>
  <c r="AI1438" i="3" s="1"/>
  <c r="AK1438" i="3" s="1"/>
  <c r="AM1438" i="3" s="1"/>
  <c r="AO1438" i="3" s="1"/>
  <c r="AD1438" i="3"/>
  <c r="AC1438" i="3"/>
  <c r="Z1438" i="3"/>
  <c r="X1438" i="3"/>
  <c r="V1438" i="3"/>
  <c r="T1438" i="3"/>
  <c r="R1438" i="3"/>
  <c r="P1438" i="3"/>
  <c r="N1438" i="3"/>
  <c r="L1438" i="3"/>
  <c r="H1438" i="3"/>
  <c r="AH1437" i="3"/>
  <c r="AJ1437" i="3" s="1"/>
  <c r="AL1437" i="3" s="1"/>
  <c r="AN1437" i="3" s="1"/>
  <c r="AP1437" i="3" s="1"/>
  <c r="AG1437" i="3"/>
  <c r="AI1437" i="3" s="1"/>
  <c r="AK1437" i="3" s="1"/>
  <c r="AM1437" i="3" s="1"/>
  <c r="AO1437" i="3" s="1"/>
  <c r="AD1437" i="3"/>
  <c r="AC1437" i="3"/>
  <c r="Z1437" i="3"/>
  <c r="X1437" i="3"/>
  <c r="V1437" i="3"/>
  <c r="T1437" i="3"/>
  <c r="R1437" i="3"/>
  <c r="P1437" i="3"/>
  <c r="N1437" i="3"/>
  <c r="L1437" i="3"/>
  <c r="H1437" i="3"/>
  <c r="AH1434" i="3"/>
  <c r="AJ1434" i="3" s="1"/>
  <c r="AL1434" i="3" s="1"/>
  <c r="AN1434" i="3" s="1"/>
  <c r="AP1434" i="3" s="1"/>
  <c r="AG1434" i="3"/>
  <c r="AI1434" i="3" s="1"/>
  <c r="AK1434" i="3" s="1"/>
  <c r="AM1434" i="3" s="1"/>
  <c r="AO1434" i="3" s="1"/>
  <c r="AD1434" i="3"/>
  <c r="AC1434" i="3"/>
  <c r="Z1434" i="3"/>
  <c r="X1434" i="3"/>
  <c r="V1434" i="3"/>
  <c r="T1434" i="3"/>
  <c r="R1434" i="3"/>
  <c r="P1434" i="3"/>
  <c r="N1434" i="3"/>
  <c r="L1434" i="3"/>
  <c r="H1434" i="3"/>
  <c r="AH1433" i="3"/>
  <c r="AJ1433" i="3" s="1"/>
  <c r="AL1433" i="3" s="1"/>
  <c r="AN1433" i="3" s="1"/>
  <c r="AP1433" i="3" s="1"/>
  <c r="AG1433" i="3"/>
  <c r="AI1433" i="3" s="1"/>
  <c r="AK1433" i="3" s="1"/>
  <c r="AM1433" i="3" s="1"/>
  <c r="AO1433" i="3" s="1"/>
  <c r="AD1433" i="3"/>
  <c r="AC1433" i="3"/>
  <c r="Z1433" i="3"/>
  <c r="X1433" i="3"/>
  <c r="V1433" i="3"/>
  <c r="T1433" i="3"/>
  <c r="R1433" i="3"/>
  <c r="P1433" i="3"/>
  <c r="N1433" i="3"/>
  <c r="L1433" i="3"/>
  <c r="H1433" i="3"/>
  <c r="AH1428" i="3"/>
  <c r="AJ1428" i="3" s="1"/>
  <c r="AL1428" i="3" s="1"/>
  <c r="AN1428" i="3" s="1"/>
  <c r="AP1428" i="3" s="1"/>
  <c r="AG1428" i="3"/>
  <c r="AI1428" i="3" s="1"/>
  <c r="AK1428" i="3" s="1"/>
  <c r="AM1428" i="3" s="1"/>
  <c r="AO1428" i="3" s="1"/>
  <c r="AD1428" i="3"/>
  <c r="AC1428" i="3"/>
  <c r="Z1428" i="3"/>
  <c r="X1428" i="3"/>
  <c r="V1428" i="3"/>
  <c r="T1428" i="3"/>
  <c r="R1428" i="3"/>
  <c r="P1428" i="3"/>
  <c r="N1428" i="3"/>
  <c r="L1428" i="3"/>
  <c r="H1428" i="3"/>
  <c r="AH1427" i="3"/>
  <c r="AJ1427" i="3" s="1"/>
  <c r="AL1427" i="3" s="1"/>
  <c r="AN1427" i="3" s="1"/>
  <c r="AP1427" i="3" s="1"/>
  <c r="AG1427" i="3"/>
  <c r="AI1427" i="3" s="1"/>
  <c r="AK1427" i="3" s="1"/>
  <c r="AM1427" i="3" s="1"/>
  <c r="AO1427" i="3" s="1"/>
  <c r="AD1427" i="3"/>
  <c r="AC1427" i="3"/>
  <c r="Z1427" i="3"/>
  <c r="X1427" i="3"/>
  <c r="V1427" i="3"/>
  <c r="T1427" i="3"/>
  <c r="R1427" i="3"/>
  <c r="P1427" i="3"/>
  <c r="N1427" i="3"/>
  <c r="L1427" i="3"/>
  <c r="H1427" i="3"/>
  <c r="AH17" i="3"/>
  <c r="AJ17" i="3" s="1"/>
  <c r="AL17" i="3" s="1"/>
  <c r="AN17" i="3" s="1"/>
  <c r="AP17" i="3" s="1"/>
  <c r="AG17" i="3"/>
  <c r="AI17" i="3" s="1"/>
  <c r="AK17" i="3" s="1"/>
  <c r="AM17" i="3" s="1"/>
  <c r="AO17" i="3" s="1"/>
  <c r="AC17" i="3"/>
  <c r="AB17" i="3"/>
  <c r="AD17" i="3" s="1"/>
  <c r="X17" i="3"/>
  <c r="V17" i="3"/>
  <c r="T17" i="3"/>
  <c r="R17" i="3"/>
  <c r="P17" i="3"/>
  <c r="N17" i="3"/>
  <c r="L17" i="3"/>
  <c r="H17" i="3"/>
  <c r="AH16" i="3"/>
  <c r="AJ16" i="3" s="1"/>
  <c r="AL16" i="3" s="1"/>
  <c r="AN16" i="3" s="1"/>
  <c r="AP16" i="3" s="1"/>
  <c r="AG16" i="3"/>
  <c r="AI16" i="3" s="1"/>
  <c r="AK16" i="3" s="1"/>
  <c r="AM16" i="3" s="1"/>
  <c r="AO16" i="3" s="1"/>
  <c r="AC16" i="3"/>
  <c r="AB16" i="3"/>
  <c r="AD16" i="3" s="1"/>
  <c r="X16" i="3"/>
  <c r="V16" i="3"/>
  <c r="T16" i="3"/>
  <c r="R16" i="3"/>
  <c r="P16" i="3"/>
  <c r="N16" i="3"/>
  <c r="L16" i="3"/>
  <c r="H16" i="3"/>
  <c r="AH15" i="3"/>
  <c r="AJ15" i="3" s="1"/>
  <c r="AL15" i="3" s="1"/>
  <c r="AN15" i="3" s="1"/>
  <c r="AP15" i="3" s="1"/>
  <c r="AG15" i="3"/>
  <c r="AI15" i="3" s="1"/>
  <c r="AK15" i="3" s="1"/>
  <c r="AM15" i="3" s="1"/>
  <c r="AO15" i="3" s="1"/>
  <c r="AC15" i="3"/>
  <c r="AB15" i="3"/>
  <c r="X15" i="3"/>
  <c r="V15" i="3"/>
  <c r="T15" i="3"/>
  <c r="R15" i="3"/>
  <c r="P15" i="3"/>
  <c r="N15" i="3"/>
  <c r="L15" i="3"/>
  <c r="H15" i="3"/>
  <c r="AH14" i="3"/>
  <c r="AJ14" i="3" s="1"/>
  <c r="AL14" i="3" s="1"/>
  <c r="AN14" i="3" s="1"/>
  <c r="AP14" i="3" s="1"/>
  <c r="AG14" i="3"/>
  <c r="AI14" i="3" s="1"/>
  <c r="AK14" i="3" s="1"/>
  <c r="AM14" i="3" s="1"/>
  <c r="AO14" i="3" s="1"/>
  <c r="AC14" i="3"/>
  <c r="AB14" i="3"/>
  <c r="AD14" i="3" s="1"/>
  <c r="X14" i="3"/>
  <c r="V14" i="3"/>
  <c r="T14" i="3"/>
  <c r="R14" i="3"/>
  <c r="P14" i="3"/>
  <c r="N14" i="3"/>
  <c r="L14" i="3"/>
  <c r="H14" i="3"/>
  <c r="AH11" i="3"/>
  <c r="AJ11" i="3" s="1"/>
  <c r="AL11" i="3" s="1"/>
  <c r="AN11" i="3" s="1"/>
  <c r="AP11" i="3" s="1"/>
  <c r="AG11" i="3"/>
  <c r="AI11" i="3" s="1"/>
  <c r="AK11" i="3" s="1"/>
  <c r="AM11" i="3" s="1"/>
  <c r="AO11" i="3" s="1"/>
  <c r="AC11" i="3"/>
  <c r="AB11" i="3"/>
  <c r="AD11" i="3" s="1"/>
  <c r="X11" i="3"/>
  <c r="V11" i="3"/>
  <c r="T11" i="3"/>
  <c r="R11" i="3"/>
  <c r="P11" i="3"/>
  <c r="N11" i="3"/>
  <c r="L11" i="3"/>
  <c r="H11" i="3"/>
  <c r="AH10" i="3"/>
  <c r="AJ10" i="3" s="1"/>
  <c r="AL10" i="3" s="1"/>
  <c r="AN10" i="3" s="1"/>
  <c r="AP10" i="3" s="1"/>
  <c r="AG10" i="3"/>
  <c r="AI10" i="3" s="1"/>
  <c r="AK10" i="3" s="1"/>
  <c r="AM10" i="3" s="1"/>
  <c r="AO10" i="3" s="1"/>
  <c r="AC10" i="3"/>
  <c r="AB10" i="3"/>
  <c r="AD10" i="3" s="1"/>
  <c r="X10" i="3"/>
  <c r="V10" i="3"/>
  <c r="T10" i="3"/>
  <c r="R10" i="3"/>
  <c r="P10" i="3"/>
  <c r="N10" i="3"/>
  <c r="L10" i="3"/>
  <c r="H10" i="3"/>
  <c r="AH7" i="3"/>
  <c r="AJ7" i="3" s="1"/>
  <c r="AL7" i="3" s="1"/>
  <c r="AN7" i="3" s="1"/>
  <c r="AP7" i="3" s="1"/>
  <c r="AG7" i="3"/>
  <c r="AI7" i="3" s="1"/>
  <c r="AK7" i="3" s="1"/>
  <c r="AM7" i="3" s="1"/>
  <c r="AO7" i="3" s="1"/>
  <c r="AC7" i="3"/>
  <c r="AB7" i="3"/>
  <c r="AD7" i="3" s="1"/>
  <c r="X7" i="3"/>
  <c r="V7" i="3"/>
  <c r="T7" i="3"/>
  <c r="R7" i="3"/>
  <c r="P7" i="3"/>
  <c r="N7" i="3"/>
  <c r="L7" i="3"/>
  <c r="H7" i="3"/>
  <c r="AH1488" i="3"/>
  <c r="AJ1488" i="3" s="1"/>
  <c r="AL1488" i="3" s="1"/>
  <c r="AN1488" i="3" s="1"/>
  <c r="AP1488" i="3" s="1"/>
  <c r="AG1488" i="3"/>
  <c r="AI1488" i="3" s="1"/>
  <c r="AK1488" i="3" s="1"/>
  <c r="AM1488" i="3" s="1"/>
  <c r="AO1488" i="3" s="1"/>
  <c r="AD1488" i="3"/>
  <c r="AC1488" i="3"/>
  <c r="Z1488" i="3"/>
  <c r="X1488" i="3"/>
  <c r="V1488" i="3"/>
  <c r="T1488" i="3"/>
  <c r="R1488" i="3"/>
  <c r="P1488" i="3"/>
  <c r="N1488" i="3"/>
  <c r="L1488" i="3"/>
  <c r="H1488" i="3"/>
  <c r="AH1487" i="3"/>
  <c r="AJ1487" i="3" s="1"/>
  <c r="AL1487" i="3" s="1"/>
  <c r="AN1487" i="3" s="1"/>
  <c r="AP1487" i="3" s="1"/>
  <c r="AG1487" i="3"/>
  <c r="AI1487" i="3" s="1"/>
  <c r="AK1487" i="3" s="1"/>
  <c r="AM1487" i="3" s="1"/>
  <c r="AO1487" i="3" s="1"/>
  <c r="AD1487" i="3"/>
  <c r="AC1487" i="3"/>
  <c r="Z1487" i="3"/>
  <c r="X1487" i="3"/>
  <c r="V1487" i="3"/>
  <c r="T1487" i="3"/>
  <c r="R1487" i="3"/>
  <c r="P1487" i="3"/>
  <c r="N1487" i="3"/>
  <c r="L1487" i="3"/>
  <c r="H1487" i="3"/>
  <c r="AH1486" i="3"/>
  <c r="AJ1486" i="3" s="1"/>
  <c r="AL1486" i="3" s="1"/>
  <c r="AN1486" i="3" s="1"/>
  <c r="AP1486" i="3" s="1"/>
  <c r="AG1486" i="3"/>
  <c r="AI1486" i="3" s="1"/>
  <c r="AK1486" i="3" s="1"/>
  <c r="AM1486" i="3" s="1"/>
  <c r="AO1486" i="3" s="1"/>
  <c r="AD1486" i="3"/>
  <c r="AC1486" i="3"/>
  <c r="Z1486" i="3"/>
  <c r="X1486" i="3"/>
  <c r="V1486" i="3"/>
  <c r="T1486" i="3"/>
  <c r="R1486" i="3"/>
  <c r="P1486" i="3"/>
  <c r="N1486" i="3"/>
  <c r="L1486" i="3"/>
  <c r="H1486" i="3"/>
  <c r="AH1485" i="3"/>
  <c r="AJ1485" i="3" s="1"/>
  <c r="AL1485" i="3" s="1"/>
  <c r="AN1485" i="3" s="1"/>
  <c r="AP1485" i="3" s="1"/>
  <c r="AG1485" i="3"/>
  <c r="AI1485" i="3" s="1"/>
  <c r="AK1485" i="3" s="1"/>
  <c r="AM1485" i="3" s="1"/>
  <c r="AO1485" i="3" s="1"/>
  <c r="AD1485" i="3"/>
  <c r="AC1485" i="3"/>
  <c r="Z1485" i="3"/>
  <c r="X1485" i="3"/>
  <c r="V1485" i="3"/>
  <c r="T1485" i="3"/>
  <c r="R1485" i="3"/>
  <c r="P1485" i="3"/>
  <c r="N1485" i="3"/>
  <c r="L1485" i="3"/>
  <c r="H1485" i="3"/>
  <c r="AH1807" i="3"/>
  <c r="AJ1807" i="3" s="1"/>
  <c r="AL1807" i="3" s="1"/>
  <c r="AN1807" i="3" s="1"/>
  <c r="AP1807" i="3" s="1"/>
  <c r="AG1807" i="3"/>
  <c r="AI1807" i="3" s="1"/>
  <c r="AK1807" i="3" s="1"/>
  <c r="AM1807" i="3" s="1"/>
  <c r="AO1807" i="3" s="1"/>
  <c r="AC1807" i="3"/>
  <c r="AB1807" i="3"/>
  <c r="AD1807" i="3" s="1"/>
  <c r="Z1807" i="3"/>
  <c r="X1807" i="3"/>
  <c r="V1807" i="3"/>
  <c r="T1807" i="3"/>
  <c r="R1807" i="3"/>
  <c r="P1807" i="3"/>
  <c r="N1807" i="3"/>
  <c r="L1807" i="3"/>
  <c r="H1807" i="3"/>
  <c r="AH1806" i="3"/>
  <c r="AJ1806" i="3" s="1"/>
  <c r="AL1806" i="3" s="1"/>
  <c r="AN1806" i="3" s="1"/>
  <c r="AP1806" i="3" s="1"/>
  <c r="AG1806" i="3"/>
  <c r="AI1806" i="3" s="1"/>
  <c r="AK1806" i="3" s="1"/>
  <c r="AM1806" i="3" s="1"/>
  <c r="AO1806" i="3" s="1"/>
  <c r="AC1806" i="3"/>
  <c r="AB1806" i="3"/>
  <c r="AD1806" i="3" s="1"/>
  <c r="Z1806" i="3"/>
  <c r="X1806" i="3"/>
  <c r="V1806" i="3"/>
  <c r="T1806" i="3"/>
  <c r="R1806" i="3"/>
  <c r="P1806" i="3"/>
  <c r="N1806" i="3"/>
  <c r="L1806" i="3"/>
  <c r="H1806" i="3"/>
  <c r="AH1528" i="3"/>
  <c r="AJ1528" i="3" s="1"/>
  <c r="AL1528" i="3" s="1"/>
  <c r="AN1528" i="3" s="1"/>
  <c r="AP1528" i="3" s="1"/>
  <c r="AG1528" i="3"/>
  <c r="AI1528" i="3" s="1"/>
  <c r="AK1528" i="3" s="1"/>
  <c r="AM1528" i="3" s="1"/>
  <c r="AO1528" i="3" s="1"/>
  <c r="AD1528" i="3"/>
  <c r="AC1528" i="3"/>
  <c r="Z1528" i="3"/>
  <c r="X1528" i="3"/>
  <c r="V1528" i="3"/>
  <c r="T1528" i="3"/>
  <c r="R1528" i="3"/>
  <c r="P1528" i="3"/>
  <c r="N1528" i="3"/>
  <c r="L1528" i="3"/>
  <c r="H1528" i="3"/>
  <c r="AH1519" i="3"/>
  <c r="AJ1519" i="3" s="1"/>
  <c r="AL1519" i="3" s="1"/>
  <c r="AN1519" i="3" s="1"/>
  <c r="AP1519" i="3" s="1"/>
  <c r="AG1519" i="3"/>
  <c r="AI1519" i="3" s="1"/>
  <c r="AK1519" i="3" s="1"/>
  <c r="AM1519" i="3" s="1"/>
  <c r="AO1519" i="3" s="1"/>
  <c r="AD1519" i="3"/>
  <c r="AC1519" i="3"/>
  <c r="Z1519" i="3"/>
  <c r="X1519" i="3"/>
  <c r="V1519" i="3"/>
  <c r="T1519" i="3"/>
  <c r="R1519" i="3"/>
  <c r="P1519" i="3"/>
  <c r="N1519" i="3"/>
  <c r="L1519" i="3"/>
  <c r="H1519" i="3"/>
  <c r="AH1518" i="3"/>
  <c r="AJ1518" i="3" s="1"/>
  <c r="AL1518" i="3" s="1"/>
  <c r="AN1518" i="3" s="1"/>
  <c r="AP1518" i="3" s="1"/>
  <c r="AG1518" i="3"/>
  <c r="AI1518" i="3" s="1"/>
  <c r="AK1518" i="3" s="1"/>
  <c r="AM1518" i="3" s="1"/>
  <c r="AO1518" i="3" s="1"/>
  <c r="AD1518" i="3"/>
  <c r="AC1518" i="3"/>
  <c r="Z1518" i="3"/>
  <c r="X1518" i="3"/>
  <c r="V1518" i="3"/>
  <c r="T1518" i="3"/>
  <c r="R1518" i="3"/>
  <c r="P1518" i="3"/>
  <c r="N1518" i="3"/>
  <c r="L1518" i="3"/>
  <c r="H1518" i="3"/>
  <c r="AH1513" i="3"/>
  <c r="AJ1513" i="3" s="1"/>
  <c r="AL1513" i="3" s="1"/>
  <c r="AN1513" i="3" s="1"/>
  <c r="AP1513" i="3" s="1"/>
  <c r="AG1513" i="3"/>
  <c r="AI1513" i="3" s="1"/>
  <c r="AK1513" i="3" s="1"/>
  <c r="AM1513" i="3" s="1"/>
  <c r="AO1513" i="3" s="1"/>
  <c r="AD1513" i="3"/>
  <c r="AC1513" i="3"/>
  <c r="Z1513" i="3"/>
  <c r="X1513" i="3"/>
  <c r="V1513" i="3"/>
  <c r="T1513" i="3"/>
  <c r="R1513" i="3"/>
  <c r="P1513" i="3"/>
  <c r="N1513" i="3"/>
  <c r="L1513" i="3"/>
  <c r="H1513" i="3"/>
  <c r="AH1512" i="3"/>
  <c r="AJ1512" i="3" s="1"/>
  <c r="AL1512" i="3" s="1"/>
  <c r="AN1512" i="3" s="1"/>
  <c r="AP1512" i="3" s="1"/>
  <c r="AG1512" i="3"/>
  <c r="AI1512" i="3" s="1"/>
  <c r="AK1512" i="3" s="1"/>
  <c r="AM1512" i="3" s="1"/>
  <c r="AO1512" i="3" s="1"/>
  <c r="AD1512" i="3"/>
  <c r="AC1512" i="3"/>
  <c r="Z1512" i="3"/>
  <c r="X1512" i="3"/>
  <c r="V1512" i="3"/>
  <c r="T1512" i="3"/>
  <c r="R1512" i="3"/>
  <c r="P1512" i="3"/>
  <c r="N1512" i="3"/>
  <c r="L1512" i="3"/>
  <c r="H1512" i="3"/>
  <c r="AH1509" i="3"/>
  <c r="AJ1509" i="3" s="1"/>
  <c r="AL1509" i="3" s="1"/>
  <c r="AN1509" i="3" s="1"/>
  <c r="AP1509" i="3" s="1"/>
  <c r="AG1509" i="3"/>
  <c r="AI1509" i="3" s="1"/>
  <c r="AK1509" i="3" s="1"/>
  <c r="AM1509" i="3" s="1"/>
  <c r="AO1509" i="3" s="1"/>
  <c r="AC1509" i="3"/>
  <c r="AB1509" i="3"/>
  <c r="AD1509" i="3" s="1"/>
  <c r="Z1509" i="3"/>
  <c r="X1509" i="3"/>
  <c r="V1509" i="3"/>
  <c r="T1509" i="3"/>
  <c r="R1509" i="3"/>
  <c r="P1509" i="3"/>
  <c r="N1509" i="3"/>
  <c r="L1509" i="3"/>
  <c r="H1509" i="3"/>
  <c r="AH1508" i="3"/>
  <c r="AJ1508" i="3" s="1"/>
  <c r="AL1508" i="3" s="1"/>
  <c r="AN1508" i="3" s="1"/>
  <c r="AP1508" i="3" s="1"/>
  <c r="AG1508" i="3"/>
  <c r="AI1508" i="3" s="1"/>
  <c r="AK1508" i="3" s="1"/>
  <c r="AM1508" i="3" s="1"/>
  <c r="AO1508" i="3" s="1"/>
  <c r="AC1508" i="3"/>
  <c r="AB1508" i="3"/>
  <c r="AD1508" i="3" s="1"/>
  <c r="Z1508" i="3"/>
  <c r="X1508" i="3"/>
  <c r="V1508" i="3"/>
  <c r="T1508" i="3"/>
  <c r="R1508" i="3"/>
  <c r="P1508" i="3"/>
  <c r="N1508" i="3"/>
  <c r="L1508" i="3"/>
  <c r="H1508" i="3"/>
  <c r="AH1507" i="3"/>
  <c r="AJ1507" i="3" s="1"/>
  <c r="AL1507" i="3" s="1"/>
  <c r="AN1507" i="3" s="1"/>
  <c r="AP1507" i="3" s="1"/>
  <c r="AG1507" i="3"/>
  <c r="AI1507" i="3" s="1"/>
  <c r="AK1507" i="3" s="1"/>
  <c r="AM1507" i="3" s="1"/>
  <c r="AO1507" i="3" s="1"/>
  <c r="AC1507" i="3"/>
  <c r="AB1507" i="3"/>
  <c r="AD1507" i="3" s="1"/>
  <c r="Z1507" i="3"/>
  <c r="X1507" i="3"/>
  <c r="V1507" i="3"/>
  <c r="T1507" i="3"/>
  <c r="R1507" i="3"/>
  <c r="P1507" i="3"/>
  <c r="N1507" i="3"/>
  <c r="L1507" i="3"/>
  <c r="H1507" i="3"/>
  <c r="AH1506" i="3"/>
  <c r="AJ1506" i="3" s="1"/>
  <c r="AL1506" i="3" s="1"/>
  <c r="AN1506" i="3" s="1"/>
  <c r="AP1506" i="3" s="1"/>
  <c r="AG1506" i="3"/>
  <c r="AI1506" i="3" s="1"/>
  <c r="AK1506" i="3" s="1"/>
  <c r="AM1506" i="3" s="1"/>
  <c r="AO1506" i="3" s="1"/>
  <c r="AC1506" i="3"/>
  <c r="AB1506" i="3"/>
  <c r="AD1506" i="3" s="1"/>
  <c r="Z1506" i="3"/>
  <c r="X1506" i="3"/>
  <c r="V1506" i="3"/>
  <c r="T1506" i="3"/>
  <c r="R1506" i="3"/>
  <c r="P1506" i="3"/>
  <c r="N1506" i="3"/>
  <c r="L1506" i="3"/>
  <c r="H1506" i="3"/>
  <c r="AH1503" i="3"/>
  <c r="AJ1503" i="3" s="1"/>
  <c r="AL1503" i="3" s="1"/>
  <c r="AN1503" i="3" s="1"/>
  <c r="AP1503" i="3" s="1"/>
  <c r="AG1503" i="3"/>
  <c r="AI1503" i="3" s="1"/>
  <c r="AK1503" i="3" s="1"/>
  <c r="AM1503" i="3" s="1"/>
  <c r="AO1503" i="3" s="1"/>
  <c r="AD1503" i="3"/>
  <c r="AC1503" i="3"/>
  <c r="Z1503" i="3"/>
  <c r="X1503" i="3"/>
  <c r="V1503" i="3"/>
  <c r="T1503" i="3"/>
  <c r="R1503" i="3"/>
  <c r="P1503" i="3"/>
  <c r="N1503" i="3"/>
  <c r="L1503" i="3"/>
  <c r="H1503" i="3"/>
  <c r="AH1502" i="3"/>
  <c r="AJ1502" i="3" s="1"/>
  <c r="AL1502" i="3" s="1"/>
  <c r="AN1502" i="3" s="1"/>
  <c r="AP1502" i="3" s="1"/>
  <c r="AG1502" i="3"/>
  <c r="AI1502" i="3" s="1"/>
  <c r="AK1502" i="3" s="1"/>
  <c r="AM1502" i="3" s="1"/>
  <c r="AO1502" i="3" s="1"/>
  <c r="AD1502" i="3"/>
  <c r="AC1502" i="3"/>
  <c r="Z1502" i="3"/>
  <c r="X1502" i="3"/>
  <c r="V1502" i="3"/>
  <c r="T1502" i="3"/>
  <c r="R1502" i="3"/>
  <c r="P1502" i="3"/>
  <c r="N1502" i="3"/>
  <c r="L1502" i="3"/>
  <c r="H1502" i="3"/>
  <c r="AH1494" i="3"/>
  <c r="AJ1494" i="3" s="1"/>
  <c r="AL1494" i="3" s="1"/>
  <c r="AN1494" i="3" s="1"/>
  <c r="AP1494" i="3" s="1"/>
  <c r="AG1494" i="3"/>
  <c r="AI1494" i="3" s="1"/>
  <c r="AK1494" i="3" s="1"/>
  <c r="AM1494" i="3" s="1"/>
  <c r="AO1494" i="3" s="1"/>
  <c r="AD1494" i="3"/>
  <c r="AC1494" i="3"/>
  <c r="Z1494" i="3"/>
  <c r="X1494" i="3"/>
  <c r="V1494" i="3"/>
  <c r="T1494" i="3"/>
  <c r="R1494" i="3"/>
  <c r="P1494" i="3"/>
  <c r="N1494" i="3"/>
  <c r="L1494" i="3"/>
  <c r="H1494" i="3"/>
  <c r="AH1493" i="3"/>
  <c r="AJ1493" i="3" s="1"/>
  <c r="AL1493" i="3" s="1"/>
  <c r="AN1493" i="3" s="1"/>
  <c r="AP1493" i="3" s="1"/>
  <c r="AG1493" i="3"/>
  <c r="AI1493" i="3" s="1"/>
  <c r="AK1493" i="3" s="1"/>
  <c r="AM1493" i="3" s="1"/>
  <c r="AO1493" i="3" s="1"/>
  <c r="AD1493" i="3"/>
  <c r="AC1493" i="3"/>
  <c r="Z1493" i="3"/>
  <c r="X1493" i="3"/>
  <c r="V1493" i="3"/>
  <c r="T1493" i="3"/>
  <c r="R1493" i="3"/>
  <c r="P1493" i="3"/>
  <c r="N1493" i="3"/>
  <c r="L1493" i="3"/>
  <c r="H1493" i="3"/>
  <c r="AH1482" i="3"/>
  <c r="AJ1482" i="3" s="1"/>
  <c r="AL1482" i="3" s="1"/>
  <c r="AG1482" i="3"/>
  <c r="AI1482" i="3" s="1"/>
  <c r="AK1482" i="3" s="1"/>
  <c r="AM1482" i="3" s="1"/>
  <c r="AO1482" i="3" s="1"/>
  <c r="AD1482" i="3"/>
  <c r="AC1482" i="3"/>
  <c r="Z1482" i="3"/>
  <c r="X1482" i="3"/>
  <c r="V1482" i="3"/>
  <c r="T1482" i="3"/>
  <c r="R1482" i="3"/>
  <c r="P1482" i="3"/>
  <c r="N1482" i="3"/>
  <c r="L1482" i="3"/>
  <c r="H1482" i="3"/>
  <c r="AH1481" i="3"/>
  <c r="AJ1481" i="3" s="1"/>
  <c r="AL1481" i="3" s="1"/>
  <c r="AN1481" i="3" s="1"/>
  <c r="AP1481" i="3" s="1"/>
  <c r="AG1481" i="3"/>
  <c r="AI1481" i="3" s="1"/>
  <c r="AK1481" i="3" s="1"/>
  <c r="AM1481" i="3" s="1"/>
  <c r="AO1481" i="3" s="1"/>
  <c r="AD1481" i="3"/>
  <c r="AC1481" i="3"/>
  <c r="Z1481" i="3"/>
  <c r="X1481" i="3"/>
  <c r="V1481" i="3"/>
  <c r="T1481" i="3"/>
  <c r="R1481" i="3"/>
  <c r="P1481" i="3"/>
  <c r="N1481" i="3"/>
  <c r="L1481" i="3"/>
  <c r="H1481" i="3"/>
  <c r="AH1474" i="3"/>
  <c r="AJ1474" i="3" s="1"/>
  <c r="AL1474" i="3" s="1"/>
  <c r="AN1474" i="3" s="1"/>
  <c r="AP1474" i="3" s="1"/>
  <c r="AG1474" i="3"/>
  <c r="AI1474" i="3" s="1"/>
  <c r="AK1474" i="3" s="1"/>
  <c r="AM1474" i="3" s="1"/>
  <c r="AO1474" i="3" s="1"/>
  <c r="AD1474" i="3"/>
  <c r="AC1474" i="3"/>
  <c r="Z1474" i="3"/>
  <c r="X1474" i="3"/>
  <c r="V1474" i="3"/>
  <c r="T1474" i="3"/>
  <c r="R1474" i="3"/>
  <c r="P1474" i="3"/>
  <c r="N1474" i="3"/>
  <c r="L1474" i="3"/>
  <c r="H1474" i="3"/>
  <c r="AH1473" i="3"/>
  <c r="AJ1473" i="3" s="1"/>
  <c r="AL1473" i="3" s="1"/>
  <c r="AN1473" i="3" s="1"/>
  <c r="AP1473" i="3" s="1"/>
  <c r="AG1473" i="3"/>
  <c r="AI1473" i="3" s="1"/>
  <c r="AK1473" i="3" s="1"/>
  <c r="AM1473" i="3" s="1"/>
  <c r="AO1473" i="3" s="1"/>
  <c r="AD1473" i="3"/>
  <c r="AC1473" i="3"/>
  <c r="Z1473" i="3"/>
  <c r="X1473" i="3"/>
  <c r="V1473" i="3"/>
  <c r="T1473" i="3"/>
  <c r="R1473" i="3"/>
  <c r="P1473" i="3"/>
  <c r="N1473" i="3"/>
  <c r="L1473" i="3"/>
  <c r="H1473" i="3"/>
  <c r="AH1472" i="3"/>
  <c r="AJ1472" i="3" s="1"/>
  <c r="AL1472" i="3" s="1"/>
  <c r="AN1472" i="3" s="1"/>
  <c r="AP1472" i="3" s="1"/>
  <c r="AG1472" i="3"/>
  <c r="AI1472" i="3" s="1"/>
  <c r="AK1472" i="3" s="1"/>
  <c r="AM1472" i="3" s="1"/>
  <c r="AO1472" i="3" s="1"/>
  <c r="AD1472" i="3"/>
  <c r="AC1472" i="3"/>
  <c r="Z1472" i="3"/>
  <c r="X1472" i="3"/>
  <c r="V1472" i="3"/>
  <c r="T1472" i="3"/>
  <c r="R1472" i="3"/>
  <c r="P1472" i="3"/>
  <c r="N1472" i="3"/>
  <c r="L1472" i="3"/>
  <c r="H1472" i="3"/>
  <c r="AH1471" i="3"/>
  <c r="AJ1471" i="3" s="1"/>
  <c r="AL1471" i="3" s="1"/>
  <c r="AN1471" i="3" s="1"/>
  <c r="AP1471" i="3" s="1"/>
  <c r="AG1471" i="3"/>
  <c r="AI1471" i="3" s="1"/>
  <c r="AK1471" i="3" s="1"/>
  <c r="AM1471" i="3" s="1"/>
  <c r="AO1471" i="3" s="1"/>
  <c r="AD1471" i="3"/>
  <c r="AC1471" i="3"/>
  <c r="Z1471" i="3"/>
  <c r="X1471" i="3"/>
  <c r="V1471" i="3"/>
  <c r="T1471" i="3"/>
  <c r="R1471" i="3"/>
  <c r="P1471" i="3"/>
  <c r="N1471" i="3"/>
  <c r="L1471" i="3"/>
  <c r="H1471" i="3"/>
  <c r="AH1468" i="3"/>
  <c r="AJ1468" i="3" s="1"/>
  <c r="AL1468" i="3" s="1"/>
  <c r="AN1468" i="3" s="1"/>
  <c r="AP1468" i="3" s="1"/>
  <c r="AG1468" i="3"/>
  <c r="AI1468" i="3" s="1"/>
  <c r="AK1468" i="3" s="1"/>
  <c r="AM1468" i="3" s="1"/>
  <c r="AO1468" i="3" s="1"/>
  <c r="AD1468" i="3"/>
  <c r="AC1468" i="3"/>
  <c r="Z1468" i="3"/>
  <c r="X1468" i="3"/>
  <c r="V1468" i="3"/>
  <c r="T1468" i="3"/>
  <c r="R1468" i="3"/>
  <c r="P1468" i="3"/>
  <c r="N1468" i="3"/>
  <c r="L1468" i="3"/>
  <c r="H1468" i="3"/>
  <c r="AH1467" i="3"/>
  <c r="AJ1467" i="3" s="1"/>
  <c r="AL1467" i="3" s="1"/>
  <c r="AN1467" i="3" s="1"/>
  <c r="AP1467" i="3" s="1"/>
  <c r="AG1467" i="3"/>
  <c r="AI1467" i="3" s="1"/>
  <c r="AK1467" i="3" s="1"/>
  <c r="AM1467" i="3" s="1"/>
  <c r="AO1467" i="3" s="1"/>
  <c r="AD1467" i="3"/>
  <c r="AC1467" i="3"/>
  <c r="Z1467" i="3"/>
  <c r="X1467" i="3"/>
  <c r="V1467" i="3"/>
  <c r="T1467" i="3"/>
  <c r="R1467" i="3"/>
  <c r="P1467" i="3"/>
  <c r="N1467" i="3"/>
  <c r="L1467" i="3"/>
  <c r="H1467" i="3"/>
  <c r="AH1464" i="3"/>
  <c r="AJ1464" i="3" s="1"/>
  <c r="AL1464" i="3" s="1"/>
  <c r="AG1464" i="3"/>
  <c r="AI1464" i="3" s="1"/>
  <c r="AK1464" i="3" s="1"/>
  <c r="AM1464" i="3" s="1"/>
  <c r="AO1464" i="3" s="1"/>
  <c r="AD1464" i="3"/>
  <c r="AC1464" i="3"/>
  <c r="Z1464" i="3"/>
  <c r="X1464" i="3"/>
  <c r="V1464" i="3"/>
  <c r="T1464" i="3"/>
  <c r="R1464" i="3"/>
  <c r="P1464" i="3"/>
  <c r="N1464" i="3"/>
  <c r="L1464" i="3"/>
  <c r="H1464" i="3"/>
  <c r="AH1463" i="3"/>
  <c r="AJ1463" i="3" s="1"/>
  <c r="AL1463" i="3" s="1"/>
  <c r="AN1463" i="3" s="1"/>
  <c r="AP1463" i="3" s="1"/>
  <c r="AG1463" i="3"/>
  <c r="AI1463" i="3" s="1"/>
  <c r="AK1463" i="3" s="1"/>
  <c r="AM1463" i="3" s="1"/>
  <c r="AO1463" i="3" s="1"/>
  <c r="AD1463" i="3"/>
  <c r="AC1463" i="3"/>
  <c r="Z1463" i="3"/>
  <c r="X1463" i="3"/>
  <c r="V1463" i="3"/>
  <c r="T1463" i="3"/>
  <c r="R1463" i="3"/>
  <c r="P1463" i="3"/>
  <c r="N1463" i="3"/>
  <c r="L1463" i="3"/>
  <c r="H1463" i="3"/>
  <c r="AH1460" i="3"/>
  <c r="AJ1460" i="3" s="1"/>
  <c r="AL1460" i="3" s="1"/>
  <c r="AN1460" i="3" s="1"/>
  <c r="AP1460" i="3" s="1"/>
  <c r="AG1460" i="3"/>
  <c r="AI1460" i="3" s="1"/>
  <c r="AK1460" i="3" s="1"/>
  <c r="AM1460" i="3" s="1"/>
  <c r="AO1460" i="3" s="1"/>
  <c r="AD1460" i="3"/>
  <c r="AC1460" i="3"/>
  <c r="Z1460" i="3"/>
  <c r="X1460" i="3"/>
  <c r="V1460" i="3"/>
  <c r="T1460" i="3"/>
  <c r="R1460" i="3"/>
  <c r="P1460" i="3"/>
  <c r="N1460" i="3"/>
  <c r="L1460" i="3"/>
  <c r="H1460" i="3"/>
  <c r="AH1459" i="3"/>
  <c r="AJ1459" i="3" s="1"/>
  <c r="AL1459" i="3" s="1"/>
  <c r="AN1459" i="3" s="1"/>
  <c r="AP1459" i="3" s="1"/>
  <c r="AG1459" i="3"/>
  <c r="AI1459" i="3" s="1"/>
  <c r="AK1459" i="3" s="1"/>
  <c r="AM1459" i="3" s="1"/>
  <c r="AO1459" i="3" s="1"/>
  <c r="AD1459" i="3"/>
  <c r="AC1459" i="3"/>
  <c r="Z1459" i="3"/>
  <c r="X1459" i="3"/>
  <c r="V1459" i="3"/>
  <c r="T1459" i="3"/>
  <c r="R1459" i="3"/>
  <c r="P1459" i="3"/>
  <c r="N1459" i="3"/>
  <c r="L1459" i="3"/>
  <c r="H1459" i="3"/>
  <c r="AH1456" i="3"/>
  <c r="AJ1456" i="3" s="1"/>
  <c r="AL1456" i="3" s="1"/>
  <c r="AN1456" i="3" s="1"/>
  <c r="AP1456" i="3" s="1"/>
  <c r="AG1456" i="3"/>
  <c r="AI1456" i="3" s="1"/>
  <c r="AK1456" i="3" s="1"/>
  <c r="AM1456" i="3" s="1"/>
  <c r="AO1456" i="3" s="1"/>
  <c r="AD1456" i="3"/>
  <c r="AC1456" i="3"/>
  <c r="Z1456" i="3"/>
  <c r="X1456" i="3"/>
  <c r="V1456" i="3"/>
  <c r="T1456" i="3"/>
  <c r="R1456" i="3"/>
  <c r="P1456" i="3"/>
  <c r="N1456" i="3"/>
  <c r="L1456" i="3"/>
  <c r="H1456" i="3"/>
  <c r="AH1455" i="3"/>
  <c r="AJ1455" i="3" s="1"/>
  <c r="AL1455" i="3" s="1"/>
  <c r="AN1455" i="3" s="1"/>
  <c r="AP1455" i="3" s="1"/>
  <c r="AG1455" i="3"/>
  <c r="AI1455" i="3" s="1"/>
  <c r="AK1455" i="3" s="1"/>
  <c r="AM1455" i="3" s="1"/>
  <c r="AO1455" i="3" s="1"/>
  <c r="AD1455" i="3"/>
  <c r="AC1455" i="3"/>
  <c r="Z1455" i="3"/>
  <c r="X1455" i="3"/>
  <c r="V1455" i="3"/>
  <c r="T1455" i="3"/>
  <c r="R1455" i="3"/>
  <c r="P1455" i="3"/>
  <c r="N1455" i="3"/>
  <c r="L1455" i="3"/>
  <c r="H1455" i="3"/>
  <c r="AH1452" i="3"/>
  <c r="AJ1452" i="3" s="1"/>
  <c r="AL1452" i="3" s="1"/>
  <c r="AN1452" i="3" s="1"/>
  <c r="AP1452" i="3" s="1"/>
  <c r="AG1452" i="3"/>
  <c r="AI1452" i="3" s="1"/>
  <c r="AK1452" i="3" s="1"/>
  <c r="AM1452" i="3" s="1"/>
  <c r="AO1452" i="3" s="1"/>
  <c r="AD1452" i="3"/>
  <c r="AC1452" i="3"/>
  <c r="Z1452" i="3"/>
  <c r="X1452" i="3"/>
  <c r="V1452" i="3"/>
  <c r="T1452" i="3"/>
  <c r="R1452" i="3"/>
  <c r="P1452" i="3"/>
  <c r="N1452" i="3"/>
  <c r="L1452" i="3"/>
  <c r="H1452" i="3"/>
  <c r="AH1451" i="3"/>
  <c r="AJ1451" i="3" s="1"/>
  <c r="AL1451" i="3" s="1"/>
  <c r="AN1451" i="3" s="1"/>
  <c r="AP1451" i="3" s="1"/>
  <c r="AG1451" i="3"/>
  <c r="AI1451" i="3" s="1"/>
  <c r="AK1451" i="3" s="1"/>
  <c r="AM1451" i="3" s="1"/>
  <c r="AO1451" i="3" s="1"/>
  <c r="AD1451" i="3"/>
  <c r="AC1451" i="3"/>
  <c r="Z1451" i="3"/>
  <c r="X1451" i="3"/>
  <c r="V1451" i="3"/>
  <c r="T1451" i="3"/>
  <c r="R1451" i="3"/>
  <c r="P1451" i="3"/>
  <c r="N1451" i="3"/>
  <c r="L1451" i="3"/>
  <c r="H1451" i="3"/>
  <c r="AH1448" i="3"/>
  <c r="AJ1448" i="3" s="1"/>
  <c r="AG1448" i="3"/>
  <c r="AI1448" i="3" s="1"/>
  <c r="AK1448" i="3" s="1"/>
  <c r="AM1448" i="3" s="1"/>
  <c r="AO1448" i="3" s="1"/>
  <c r="AC1448" i="3"/>
  <c r="AB1448" i="3"/>
  <c r="AD1448" i="3" s="1"/>
  <c r="Z1448" i="3"/>
  <c r="X1448" i="3"/>
  <c r="V1448" i="3"/>
  <c r="T1448" i="3"/>
  <c r="R1448" i="3"/>
  <c r="P1448" i="3"/>
  <c r="N1448" i="3"/>
  <c r="L1448" i="3"/>
  <c r="H1448" i="3"/>
  <c r="AH1447" i="3"/>
  <c r="AJ1447" i="3" s="1"/>
  <c r="AL1447" i="3" s="1"/>
  <c r="AN1447" i="3" s="1"/>
  <c r="AP1447" i="3" s="1"/>
  <c r="AG1447" i="3"/>
  <c r="AI1447" i="3" s="1"/>
  <c r="AK1447" i="3" s="1"/>
  <c r="AM1447" i="3" s="1"/>
  <c r="AO1447" i="3" s="1"/>
  <c r="AC1447" i="3"/>
  <c r="AB1447" i="3"/>
  <c r="AD1447" i="3" s="1"/>
  <c r="Z1447" i="3"/>
  <c r="X1447" i="3"/>
  <c r="V1447" i="3"/>
  <c r="T1447" i="3"/>
  <c r="R1447" i="3"/>
  <c r="P1447" i="3"/>
  <c r="N1447" i="3"/>
  <c r="L1447" i="3"/>
  <c r="H1447" i="3"/>
  <c r="AH1444" i="3"/>
  <c r="AJ1444" i="3" s="1"/>
  <c r="AL1444" i="3" s="1"/>
  <c r="AN1444" i="3" s="1"/>
  <c r="AP1444" i="3" s="1"/>
  <c r="AG1444" i="3"/>
  <c r="AI1444" i="3" s="1"/>
  <c r="AK1444" i="3" s="1"/>
  <c r="AM1444" i="3" s="1"/>
  <c r="AO1444" i="3" s="1"/>
  <c r="AD1444" i="3"/>
  <c r="AC1444" i="3"/>
  <c r="Z1444" i="3"/>
  <c r="X1444" i="3"/>
  <c r="V1444" i="3"/>
  <c r="T1444" i="3"/>
  <c r="R1444" i="3"/>
  <c r="P1444" i="3"/>
  <c r="N1444" i="3"/>
  <c r="L1444" i="3"/>
  <c r="H1444" i="3"/>
  <c r="AH1443" i="3"/>
  <c r="AJ1443" i="3" s="1"/>
  <c r="AL1443" i="3" s="1"/>
  <c r="AN1443" i="3" s="1"/>
  <c r="AP1443" i="3" s="1"/>
  <c r="AG1443" i="3"/>
  <c r="AI1443" i="3" s="1"/>
  <c r="AK1443" i="3" s="1"/>
  <c r="AM1443" i="3" s="1"/>
  <c r="AO1443" i="3" s="1"/>
  <c r="AD1443" i="3"/>
  <c r="AC1443" i="3"/>
  <c r="Z1443" i="3"/>
  <c r="X1443" i="3"/>
  <c r="V1443" i="3"/>
  <c r="T1443" i="3"/>
  <c r="R1443" i="3"/>
  <c r="P1443" i="3"/>
  <c r="N1443" i="3"/>
  <c r="L1443" i="3"/>
  <c r="H1443" i="3"/>
  <c r="AH1442" i="3"/>
  <c r="AJ1442" i="3" s="1"/>
  <c r="AL1442" i="3" s="1"/>
  <c r="AN1442" i="3" s="1"/>
  <c r="AP1442" i="3" s="1"/>
  <c r="AG1442" i="3"/>
  <c r="AI1442" i="3" s="1"/>
  <c r="AK1442" i="3" s="1"/>
  <c r="AM1442" i="3" s="1"/>
  <c r="AO1442" i="3" s="1"/>
  <c r="AD1442" i="3"/>
  <c r="AC1442" i="3"/>
  <c r="Z1442" i="3"/>
  <c r="X1442" i="3"/>
  <c r="V1442" i="3"/>
  <c r="T1442" i="3"/>
  <c r="R1442" i="3"/>
  <c r="P1442" i="3"/>
  <c r="N1442" i="3"/>
  <c r="L1442" i="3"/>
  <c r="H1442" i="3"/>
  <c r="AH1441" i="3"/>
  <c r="AJ1441" i="3" s="1"/>
  <c r="AL1441" i="3" s="1"/>
  <c r="AN1441" i="3" s="1"/>
  <c r="AP1441" i="3" s="1"/>
  <c r="AG1441" i="3"/>
  <c r="AI1441" i="3" s="1"/>
  <c r="AK1441" i="3" s="1"/>
  <c r="AM1441" i="3" s="1"/>
  <c r="AO1441" i="3" s="1"/>
  <c r="AD1441" i="3"/>
  <c r="AC1441" i="3"/>
  <c r="Z1441" i="3"/>
  <c r="X1441" i="3"/>
  <c r="V1441" i="3"/>
  <c r="T1441" i="3"/>
  <c r="R1441" i="3"/>
  <c r="P1441" i="3"/>
  <c r="N1441" i="3"/>
  <c r="L1441" i="3"/>
  <c r="H1441" i="3"/>
  <c r="AH1440" i="3"/>
  <c r="AJ1440" i="3" s="1"/>
  <c r="AL1440" i="3" s="1"/>
  <c r="AN1440" i="3" s="1"/>
  <c r="AP1440" i="3" s="1"/>
  <c r="AG1440" i="3"/>
  <c r="AI1440" i="3" s="1"/>
  <c r="AK1440" i="3" s="1"/>
  <c r="AM1440" i="3" s="1"/>
  <c r="AO1440" i="3" s="1"/>
  <c r="AD1440" i="3"/>
  <c r="AC1440" i="3"/>
  <c r="Z1440" i="3"/>
  <c r="X1440" i="3"/>
  <c r="V1440" i="3"/>
  <c r="T1440" i="3"/>
  <c r="R1440" i="3"/>
  <c r="P1440" i="3"/>
  <c r="N1440" i="3"/>
  <c r="L1440" i="3"/>
  <c r="H1440" i="3"/>
  <c r="AH1439" i="3"/>
  <c r="AJ1439" i="3" s="1"/>
  <c r="AL1439" i="3" s="1"/>
  <c r="AN1439" i="3" s="1"/>
  <c r="AP1439" i="3" s="1"/>
  <c r="AG1439" i="3"/>
  <c r="AI1439" i="3" s="1"/>
  <c r="AK1439" i="3" s="1"/>
  <c r="AM1439" i="3" s="1"/>
  <c r="AO1439" i="3" s="1"/>
  <c r="AD1439" i="3"/>
  <c r="AC1439" i="3"/>
  <c r="Z1439" i="3"/>
  <c r="X1439" i="3"/>
  <c r="V1439" i="3"/>
  <c r="T1439" i="3"/>
  <c r="R1439" i="3"/>
  <c r="P1439" i="3"/>
  <c r="N1439" i="3"/>
  <c r="L1439" i="3"/>
  <c r="H1439" i="3"/>
  <c r="AH1436" i="3"/>
  <c r="AJ1436" i="3" s="1"/>
  <c r="AL1436" i="3" s="1"/>
  <c r="AN1436" i="3" s="1"/>
  <c r="AP1436" i="3" s="1"/>
  <c r="AG1436" i="3"/>
  <c r="AI1436" i="3" s="1"/>
  <c r="AK1436" i="3" s="1"/>
  <c r="AM1436" i="3" s="1"/>
  <c r="AO1436" i="3" s="1"/>
  <c r="AD1436" i="3"/>
  <c r="AC1436" i="3"/>
  <c r="Z1436" i="3"/>
  <c r="X1436" i="3"/>
  <c r="V1436" i="3"/>
  <c r="T1436" i="3"/>
  <c r="R1436" i="3"/>
  <c r="P1436" i="3"/>
  <c r="N1436" i="3"/>
  <c r="L1436" i="3"/>
  <c r="H1436" i="3"/>
  <c r="AH1435" i="3"/>
  <c r="AJ1435" i="3" s="1"/>
  <c r="AL1435" i="3" s="1"/>
  <c r="AN1435" i="3" s="1"/>
  <c r="AP1435" i="3" s="1"/>
  <c r="AG1435" i="3"/>
  <c r="AI1435" i="3" s="1"/>
  <c r="AK1435" i="3" s="1"/>
  <c r="AM1435" i="3" s="1"/>
  <c r="AO1435" i="3" s="1"/>
  <c r="AD1435" i="3"/>
  <c r="AC1435" i="3"/>
  <c r="Z1435" i="3"/>
  <c r="X1435" i="3"/>
  <c r="V1435" i="3"/>
  <c r="T1435" i="3"/>
  <c r="R1435" i="3"/>
  <c r="P1435" i="3"/>
  <c r="N1435" i="3"/>
  <c r="L1435" i="3"/>
  <c r="H1435" i="3"/>
  <c r="AH1432" i="3"/>
  <c r="AJ1432" i="3" s="1"/>
  <c r="AL1432" i="3" s="1"/>
  <c r="AN1432" i="3" s="1"/>
  <c r="AP1432" i="3" s="1"/>
  <c r="AG1432" i="3"/>
  <c r="AI1432" i="3" s="1"/>
  <c r="AK1432" i="3" s="1"/>
  <c r="AM1432" i="3" s="1"/>
  <c r="AO1432" i="3" s="1"/>
  <c r="AD1432" i="3"/>
  <c r="AC1432" i="3"/>
  <c r="Z1432" i="3"/>
  <c r="X1432" i="3"/>
  <c r="V1432" i="3"/>
  <c r="T1432" i="3"/>
  <c r="R1432" i="3"/>
  <c r="P1432" i="3"/>
  <c r="N1432" i="3"/>
  <c r="L1432" i="3"/>
  <c r="H1432" i="3"/>
  <c r="AH1431" i="3"/>
  <c r="AJ1431" i="3" s="1"/>
  <c r="AL1431" i="3" s="1"/>
  <c r="AN1431" i="3" s="1"/>
  <c r="AP1431" i="3" s="1"/>
  <c r="AG1431" i="3"/>
  <c r="AI1431" i="3" s="1"/>
  <c r="AK1431" i="3" s="1"/>
  <c r="AM1431" i="3" s="1"/>
  <c r="AO1431" i="3" s="1"/>
  <c r="AD1431" i="3"/>
  <c r="AC1431" i="3"/>
  <c r="Z1431" i="3"/>
  <c r="X1431" i="3"/>
  <c r="V1431" i="3"/>
  <c r="T1431" i="3"/>
  <c r="R1431" i="3"/>
  <c r="P1431" i="3"/>
  <c r="N1431" i="3"/>
  <c r="L1431" i="3"/>
  <c r="H1431" i="3"/>
  <c r="AH1430" i="3"/>
  <c r="AJ1430" i="3" s="1"/>
  <c r="AL1430" i="3" s="1"/>
  <c r="AN1430" i="3" s="1"/>
  <c r="AP1430" i="3" s="1"/>
  <c r="AG1430" i="3"/>
  <c r="AI1430" i="3" s="1"/>
  <c r="AK1430" i="3" s="1"/>
  <c r="AD1430" i="3"/>
  <c r="AC1430" i="3"/>
  <c r="Z1430" i="3"/>
  <c r="X1430" i="3"/>
  <c r="V1430" i="3"/>
  <c r="T1430" i="3"/>
  <c r="R1430" i="3"/>
  <c r="P1430" i="3"/>
  <c r="N1430" i="3"/>
  <c r="L1430" i="3"/>
  <c r="H1430" i="3"/>
  <c r="AH1429" i="3"/>
  <c r="AJ1429" i="3" s="1"/>
  <c r="AL1429" i="3" s="1"/>
  <c r="AN1429" i="3" s="1"/>
  <c r="AP1429" i="3" s="1"/>
  <c r="AG1429" i="3"/>
  <c r="AI1429" i="3" s="1"/>
  <c r="AK1429" i="3" s="1"/>
  <c r="AM1429" i="3" s="1"/>
  <c r="AO1429" i="3" s="1"/>
  <c r="AD1429" i="3"/>
  <c r="AC1429" i="3"/>
  <c r="Z1429" i="3"/>
  <c r="X1429" i="3"/>
  <c r="V1429" i="3"/>
  <c r="T1429" i="3"/>
  <c r="R1429" i="3"/>
  <c r="P1429" i="3"/>
  <c r="N1429" i="3"/>
  <c r="L1429" i="3"/>
  <c r="H1429" i="3"/>
  <c r="AH1426" i="3"/>
  <c r="AJ1426" i="3" s="1"/>
  <c r="AL1426" i="3" s="1"/>
  <c r="AN1426" i="3" s="1"/>
  <c r="AP1426" i="3" s="1"/>
  <c r="AG1426" i="3"/>
  <c r="AI1426" i="3" s="1"/>
  <c r="AK1426" i="3" s="1"/>
  <c r="AM1426" i="3" s="1"/>
  <c r="AO1426" i="3" s="1"/>
  <c r="AD1426" i="3"/>
  <c r="AC1426" i="3"/>
  <c r="Z1426" i="3"/>
  <c r="X1426" i="3"/>
  <c r="V1426" i="3"/>
  <c r="T1426" i="3"/>
  <c r="R1426" i="3"/>
  <c r="P1426" i="3"/>
  <c r="N1426" i="3"/>
  <c r="L1426" i="3"/>
  <c r="H1426" i="3"/>
  <c r="AH1425" i="3"/>
  <c r="AJ1425" i="3" s="1"/>
  <c r="AL1425" i="3" s="1"/>
  <c r="AN1425" i="3" s="1"/>
  <c r="AP1425" i="3" s="1"/>
  <c r="AG1425" i="3"/>
  <c r="AI1425" i="3" s="1"/>
  <c r="AK1425" i="3" s="1"/>
  <c r="AM1425" i="3" s="1"/>
  <c r="AO1425" i="3" s="1"/>
  <c r="AD1425" i="3"/>
  <c r="AC1425" i="3"/>
  <c r="Z1425" i="3"/>
  <c r="X1425" i="3"/>
  <c r="V1425" i="3"/>
  <c r="T1425" i="3"/>
  <c r="R1425" i="3"/>
  <c r="P1425" i="3"/>
  <c r="N1425" i="3"/>
  <c r="L1425" i="3"/>
  <c r="H1425" i="3"/>
  <c r="AH1386" i="3"/>
  <c r="AJ1386" i="3" s="1"/>
  <c r="AL1386" i="3" s="1"/>
  <c r="AN1386" i="3" s="1"/>
  <c r="AP1386" i="3" s="1"/>
  <c r="AG1386" i="3"/>
  <c r="AI1386" i="3" s="1"/>
  <c r="AK1386" i="3" s="1"/>
  <c r="AM1386" i="3" s="1"/>
  <c r="AO1386" i="3" s="1"/>
  <c r="AC1386" i="3"/>
  <c r="AB1386" i="3"/>
  <c r="AD1386" i="3" s="1"/>
  <c r="Z1386" i="3"/>
  <c r="X1386" i="3"/>
  <c r="V1386" i="3"/>
  <c r="T1386" i="3"/>
  <c r="R1386" i="3"/>
  <c r="P1386" i="3"/>
  <c r="N1386" i="3"/>
  <c r="L1386" i="3"/>
  <c r="H1386" i="3"/>
  <c r="AH1385" i="3"/>
  <c r="AJ1385" i="3" s="1"/>
  <c r="AL1385" i="3" s="1"/>
  <c r="AN1385" i="3" s="1"/>
  <c r="AP1385" i="3" s="1"/>
  <c r="AG1385" i="3"/>
  <c r="AI1385" i="3" s="1"/>
  <c r="AK1385" i="3" s="1"/>
  <c r="AM1385" i="3" s="1"/>
  <c r="AO1385" i="3" s="1"/>
  <c r="AC1385" i="3"/>
  <c r="AB1385" i="3"/>
  <c r="AD1385" i="3" s="1"/>
  <c r="Z1385" i="3"/>
  <c r="X1385" i="3"/>
  <c r="V1385" i="3"/>
  <c r="T1385" i="3"/>
  <c r="R1385" i="3"/>
  <c r="P1385" i="3"/>
  <c r="N1385" i="3"/>
  <c r="L1385" i="3"/>
  <c r="H1385" i="3"/>
  <c r="AH25" i="3"/>
  <c r="AJ25" i="3" s="1"/>
  <c r="AL25" i="3" s="1"/>
  <c r="AN25" i="3" s="1"/>
  <c r="AP25" i="3" s="1"/>
  <c r="AG25" i="3"/>
  <c r="AI25" i="3" s="1"/>
  <c r="AK25" i="3" s="1"/>
  <c r="AM25" i="3" s="1"/>
  <c r="AO25" i="3" s="1"/>
  <c r="AC25" i="3"/>
  <c r="AB25" i="3"/>
  <c r="AD25" i="3" s="1"/>
  <c r="X25" i="3"/>
  <c r="V25" i="3"/>
  <c r="T25" i="3"/>
  <c r="R25" i="3"/>
  <c r="P25" i="3"/>
  <c r="N25" i="3"/>
  <c r="L25" i="3"/>
  <c r="H25" i="3"/>
  <c r="AH24" i="3"/>
  <c r="AJ24" i="3" s="1"/>
  <c r="AL24" i="3" s="1"/>
  <c r="AN24" i="3" s="1"/>
  <c r="AP24" i="3" s="1"/>
  <c r="AG24" i="3"/>
  <c r="AI24" i="3" s="1"/>
  <c r="AK24" i="3" s="1"/>
  <c r="AM24" i="3" s="1"/>
  <c r="AO24" i="3" s="1"/>
  <c r="AC24" i="3"/>
  <c r="AB24" i="3"/>
  <c r="AD24" i="3" s="1"/>
  <c r="X24" i="3"/>
  <c r="V24" i="3"/>
  <c r="T24" i="3"/>
  <c r="R24" i="3"/>
  <c r="P24" i="3"/>
  <c r="N24" i="3"/>
  <c r="L24" i="3"/>
  <c r="H24" i="3"/>
  <c r="AH23" i="3"/>
  <c r="AJ23" i="3" s="1"/>
  <c r="AL23" i="3" s="1"/>
  <c r="AN23" i="3" s="1"/>
  <c r="AP23" i="3" s="1"/>
  <c r="AG23" i="3"/>
  <c r="AI23" i="3" s="1"/>
  <c r="AK23" i="3" s="1"/>
  <c r="AM23" i="3" s="1"/>
  <c r="AO23" i="3" s="1"/>
  <c r="AC23" i="3"/>
  <c r="AB23" i="3"/>
  <c r="AD23" i="3" s="1"/>
  <c r="X23" i="3"/>
  <c r="V23" i="3"/>
  <c r="T23" i="3"/>
  <c r="R23" i="3"/>
  <c r="P23" i="3"/>
  <c r="N23" i="3"/>
  <c r="L23" i="3"/>
  <c r="H23" i="3"/>
  <c r="AH22" i="3"/>
  <c r="AJ22" i="3" s="1"/>
  <c r="AL22" i="3" s="1"/>
  <c r="AN22" i="3" s="1"/>
  <c r="AP22" i="3" s="1"/>
  <c r="AG22" i="3"/>
  <c r="AI22" i="3" s="1"/>
  <c r="AK22" i="3" s="1"/>
  <c r="AM22" i="3" s="1"/>
  <c r="AO22" i="3" s="1"/>
  <c r="AC22" i="3"/>
  <c r="AB22" i="3"/>
  <c r="AD22" i="3" s="1"/>
  <c r="X22" i="3"/>
  <c r="V22" i="3"/>
  <c r="T22" i="3"/>
  <c r="R22" i="3"/>
  <c r="P22" i="3"/>
  <c r="N22" i="3"/>
  <c r="L22" i="3"/>
  <c r="H22" i="3"/>
  <c r="AH21" i="3"/>
  <c r="AJ21" i="3" s="1"/>
  <c r="AL21" i="3" s="1"/>
  <c r="AN21" i="3" s="1"/>
  <c r="AP21" i="3" s="1"/>
  <c r="AG21" i="3"/>
  <c r="AI21" i="3" s="1"/>
  <c r="AK21" i="3" s="1"/>
  <c r="AM21" i="3" s="1"/>
  <c r="AO21" i="3" s="1"/>
  <c r="AC21" i="3"/>
  <c r="AB21" i="3"/>
  <c r="AD21" i="3" s="1"/>
  <c r="X21" i="3"/>
  <c r="V21" i="3"/>
  <c r="T21" i="3"/>
  <c r="R21" i="3"/>
  <c r="P21" i="3"/>
  <c r="N21" i="3"/>
  <c r="L21" i="3"/>
  <c r="H21" i="3"/>
  <c r="AH20" i="3"/>
  <c r="AJ20" i="3" s="1"/>
  <c r="AL20" i="3" s="1"/>
  <c r="AN20" i="3" s="1"/>
  <c r="AP20" i="3" s="1"/>
  <c r="AG20" i="3"/>
  <c r="AI20" i="3" s="1"/>
  <c r="AK20" i="3" s="1"/>
  <c r="AM20" i="3" s="1"/>
  <c r="AO20" i="3" s="1"/>
  <c r="AC20" i="3"/>
  <c r="AB20" i="3"/>
  <c r="AD20" i="3" s="1"/>
  <c r="X20" i="3"/>
  <c r="V20" i="3"/>
  <c r="T20" i="3"/>
  <c r="R20" i="3"/>
  <c r="P20" i="3"/>
  <c r="N20" i="3"/>
  <c r="L20" i="3"/>
  <c r="H20" i="3"/>
  <c r="AH19" i="3"/>
  <c r="AJ19" i="3" s="1"/>
  <c r="AL19" i="3" s="1"/>
  <c r="AN19" i="3" s="1"/>
  <c r="AP19" i="3" s="1"/>
  <c r="AG19" i="3"/>
  <c r="AI19" i="3" s="1"/>
  <c r="AK19" i="3" s="1"/>
  <c r="AM19" i="3" s="1"/>
  <c r="AO19" i="3" s="1"/>
  <c r="AC19" i="3"/>
  <c r="AB19" i="3"/>
  <c r="AD19" i="3" s="1"/>
  <c r="X19" i="3"/>
  <c r="V19" i="3"/>
  <c r="T19" i="3"/>
  <c r="R19" i="3"/>
  <c r="P19" i="3"/>
  <c r="N19" i="3"/>
  <c r="L19" i="3"/>
  <c r="H19" i="3"/>
  <c r="AH18" i="3"/>
  <c r="AJ18" i="3" s="1"/>
  <c r="AL18" i="3" s="1"/>
  <c r="AN18" i="3" s="1"/>
  <c r="AP18" i="3" s="1"/>
  <c r="AG18" i="3"/>
  <c r="AI18" i="3" s="1"/>
  <c r="AK18" i="3" s="1"/>
  <c r="AM18" i="3" s="1"/>
  <c r="AO18" i="3" s="1"/>
  <c r="AC18" i="3"/>
  <c r="AB18" i="3"/>
  <c r="AD18" i="3" s="1"/>
  <c r="X18" i="3"/>
  <c r="V18" i="3"/>
  <c r="T18" i="3"/>
  <c r="R18" i="3"/>
  <c r="P18" i="3"/>
  <c r="N18" i="3"/>
  <c r="L18" i="3"/>
  <c r="H18" i="3"/>
  <c r="AH13" i="3"/>
  <c r="AJ13" i="3" s="1"/>
  <c r="AL13" i="3" s="1"/>
  <c r="AN13" i="3" s="1"/>
  <c r="AP13" i="3" s="1"/>
  <c r="AG13" i="3"/>
  <c r="AI13" i="3" s="1"/>
  <c r="AK13" i="3" s="1"/>
  <c r="AM13" i="3" s="1"/>
  <c r="AO13" i="3" s="1"/>
  <c r="AC13" i="3"/>
  <c r="AB13" i="3"/>
  <c r="AD13" i="3" s="1"/>
  <c r="X13" i="3"/>
  <c r="V13" i="3"/>
  <c r="T13" i="3"/>
  <c r="R13" i="3"/>
  <c r="P13" i="3"/>
  <c r="N13" i="3"/>
  <c r="L13" i="3"/>
  <c r="H13" i="3"/>
  <c r="AH12" i="3"/>
  <c r="AJ12" i="3" s="1"/>
  <c r="AL12" i="3" s="1"/>
  <c r="AN12" i="3" s="1"/>
  <c r="AP12" i="3" s="1"/>
  <c r="AG12" i="3"/>
  <c r="AI12" i="3" s="1"/>
  <c r="AK12" i="3" s="1"/>
  <c r="AM12" i="3" s="1"/>
  <c r="AO12" i="3" s="1"/>
  <c r="AC12" i="3"/>
  <c r="AB12" i="3"/>
  <c r="AD12" i="3" s="1"/>
  <c r="X12" i="3"/>
  <c r="V12" i="3"/>
  <c r="T12" i="3"/>
  <c r="R12" i="3"/>
  <c r="P12" i="3"/>
  <c r="N12" i="3"/>
  <c r="L12" i="3"/>
  <c r="H12" i="3"/>
  <c r="AH9" i="3"/>
  <c r="AJ9" i="3" s="1"/>
  <c r="AL9" i="3" s="1"/>
  <c r="AN9" i="3" s="1"/>
  <c r="AP9" i="3" s="1"/>
  <c r="AG9" i="3"/>
  <c r="AI9" i="3" s="1"/>
  <c r="AK9" i="3" s="1"/>
  <c r="AM9" i="3" s="1"/>
  <c r="AO9" i="3" s="1"/>
  <c r="AC9" i="3"/>
  <c r="AB9" i="3"/>
  <c r="AD9" i="3" s="1"/>
  <c r="X9" i="3"/>
  <c r="V9" i="3"/>
  <c r="T9" i="3"/>
  <c r="R9" i="3"/>
  <c r="P9" i="3"/>
  <c r="N9" i="3"/>
  <c r="L9" i="3"/>
  <c r="H9" i="3"/>
  <c r="AH8" i="3"/>
  <c r="AJ8" i="3" s="1"/>
  <c r="AL8" i="3" s="1"/>
  <c r="AN8" i="3" s="1"/>
  <c r="AP8" i="3" s="1"/>
  <c r="AG8" i="3"/>
  <c r="AI8" i="3" s="1"/>
  <c r="AK8" i="3" s="1"/>
  <c r="AM8" i="3" s="1"/>
  <c r="AO8" i="3" s="1"/>
  <c r="AC8" i="3"/>
  <c r="AB8" i="3"/>
  <c r="AD8" i="3" s="1"/>
  <c r="X8" i="3"/>
  <c r="V8" i="3"/>
  <c r="T8" i="3"/>
  <c r="R8" i="3"/>
  <c r="P8" i="3"/>
  <c r="N8" i="3"/>
  <c r="L8" i="3"/>
  <c r="H8" i="3"/>
  <c r="AH1805" i="3"/>
  <c r="AJ1805" i="3" s="1"/>
  <c r="AL1805" i="3" s="1"/>
  <c r="AN1805" i="3" s="1"/>
  <c r="AP1805" i="3" s="1"/>
  <c r="AG1805" i="3"/>
  <c r="AI1805" i="3" s="1"/>
  <c r="AK1805" i="3" s="1"/>
  <c r="AM1805" i="3" s="1"/>
  <c r="AO1805" i="3" s="1"/>
  <c r="AC1805" i="3"/>
  <c r="AB1805" i="3"/>
  <c r="AD1805" i="3" s="1"/>
  <c r="Z1805" i="3"/>
  <c r="X1805" i="3"/>
  <c r="V1805" i="3"/>
  <c r="T1805" i="3"/>
  <c r="R1805" i="3"/>
  <c r="P1805" i="3"/>
  <c r="N1805" i="3"/>
  <c r="L1805" i="3"/>
  <c r="H1805" i="3"/>
  <c r="AH1804" i="3"/>
  <c r="AJ1804" i="3" s="1"/>
  <c r="AL1804" i="3" s="1"/>
  <c r="AN1804" i="3" s="1"/>
  <c r="AP1804" i="3" s="1"/>
  <c r="AG1804" i="3"/>
  <c r="AI1804" i="3" s="1"/>
  <c r="AK1804" i="3" s="1"/>
  <c r="AM1804" i="3" s="1"/>
  <c r="AO1804" i="3" s="1"/>
  <c r="AC1804" i="3"/>
  <c r="AB1804" i="3"/>
  <c r="AD1804" i="3" s="1"/>
  <c r="Z1804" i="3"/>
  <c r="X1804" i="3"/>
  <c r="V1804" i="3"/>
  <c r="T1804" i="3"/>
  <c r="R1804" i="3"/>
  <c r="P1804" i="3"/>
  <c r="N1804" i="3"/>
  <c r="L1804" i="3"/>
  <c r="H1804" i="3"/>
  <c r="AH1803" i="3"/>
  <c r="AJ1803" i="3" s="1"/>
  <c r="AL1803" i="3" s="1"/>
  <c r="AN1803" i="3" s="1"/>
  <c r="AP1803" i="3" s="1"/>
  <c r="AG1803" i="3"/>
  <c r="AI1803" i="3" s="1"/>
  <c r="AK1803" i="3" s="1"/>
  <c r="AM1803" i="3" s="1"/>
  <c r="AO1803" i="3" s="1"/>
  <c r="AC1803" i="3"/>
  <c r="AB1803" i="3"/>
  <c r="AD1803" i="3" s="1"/>
  <c r="Z1803" i="3"/>
  <c r="X1803" i="3"/>
  <c r="V1803" i="3"/>
  <c r="T1803" i="3"/>
  <c r="R1803" i="3"/>
  <c r="P1803" i="3"/>
  <c r="N1803" i="3"/>
  <c r="L1803" i="3"/>
  <c r="H1803" i="3"/>
  <c r="AH1350" i="3"/>
  <c r="AJ1350" i="3" s="1"/>
  <c r="AL1350" i="3" s="1"/>
  <c r="AN1350" i="3" s="1"/>
  <c r="AP1350" i="3" s="1"/>
  <c r="AG1350" i="3"/>
  <c r="AI1350" i="3" s="1"/>
  <c r="AK1350" i="3" s="1"/>
  <c r="AM1350" i="3" s="1"/>
  <c r="AO1350" i="3" s="1"/>
  <c r="AC1350" i="3"/>
  <c r="AB1350" i="3"/>
  <c r="AD1350" i="3" s="1"/>
  <c r="Z1350" i="3"/>
  <c r="X1350" i="3"/>
  <c r="V1350" i="3"/>
  <c r="T1350" i="3"/>
  <c r="R1350" i="3"/>
  <c r="P1350" i="3"/>
  <c r="N1350" i="3"/>
  <c r="L1350" i="3"/>
  <c r="H1350" i="3"/>
  <c r="AH1349" i="3"/>
  <c r="AJ1349" i="3" s="1"/>
  <c r="AL1349" i="3" s="1"/>
  <c r="AN1349" i="3" s="1"/>
  <c r="AP1349" i="3" s="1"/>
  <c r="AG1349" i="3"/>
  <c r="AI1349" i="3" s="1"/>
  <c r="AD1349" i="3"/>
  <c r="AC1349" i="3"/>
  <c r="Z1349" i="3"/>
  <c r="X1349" i="3"/>
  <c r="V1349" i="3"/>
  <c r="T1349" i="3"/>
  <c r="R1349" i="3"/>
  <c r="P1349" i="3"/>
  <c r="N1349" i="3"/>
  <c r="L1349" i="3"/>
  <c r="H1349" i="3"/>
  <c r="AH1348" i="3"/>
  <c r="AJ1348" i="3" s="1"/>
  <c r="AL1348" i="3" s="1"/>
  <c r="AN1348" i="3" s="1"/>
  <c r="AP1348" i="3" s="1"/>
  <c r="AG1348" i="3"/>
  <c r="AI1348" i="3" s="1"/>
  <c r="AK1348" i="3" s="1"/>
  <c r="AM1348" i="3" s="1"/>
  <c r="AO1348" i="3" s="1"/>
  <c r="AD1348" i="3"/>
  <c r="AC1348" i="3"/>
  <c r="Z1348" i="3"/>
  <c r="X1348" i="3"/>
  <c r="V1348" i="3"/>
  <c r="T1348" i="3"/>
  <c r="R1348" i="3"/>
  <c r="P1348" i="3"/>
  <c r="N1348" i="3"/>
  <c r="L1348" i="3"/>
  <c r="H1348" i="3"/>
  <c r="AH1347" i="3"/>
  <c r="AJ1347" i="3" s="1"/>
  <c r="AL1347" i="3" s="1"/>
  <c r="AN1347" i="3" s="1"/>
  <c r="AP1347" i="3" s="1"/>
  <c r="AG1347" i="3"/>
  <c r="AI1347" i="3" s="1"/>
  <c r="AK1347" i="3" s="1"/>
  <c r="AM1347" i="3" s="1"/>
  <c r="AO1347" i="3" s="1"/>
  <c r="AC1347" i="3"/>
  <c r="AB1347" i="3"/>
  <c r="AD1347" i="3" s="1"/>
  <c r="Z1347" i="3"/>
  <c r="X1347" i="3"/>
  <c r="V1347" i="3"/>
  <c r="T1347" i="3"/>
  <c r="R1347" i="3"/>
  <c r="P1347" i="3"/>
  <c r="N1347" i="3"/>
  <c r="L1347" i="3"/>
  <c r="H1347" i="3"/>
  <c r="AH1346" i="3"/>
  <c r="AJ1346" i="3" s="1"/>
  <c r="AL1346" i="3" s="1"/>
  <c r="AN1346" i="3" s="1"/>
  <c r="AP1346" i="3" s="1"/>
  <c r="AG1346" i="3"/>
  <c r="AI1346" i="3" s="1"/>
  <c r="AK1346" i="3" s="1"/>
  <c r="AM1346" i="3" s="1"/>
  <c r="AO1346" i="3" s="1"/>
  <c r="AC1346" i="3"/>
  <c r="AB1346" i="3"/>
  <c r="AD1346" i="3" s="1"/>
  <c r="Z1346" i="3"/>
  <c r="X1346" i="3"/>
  <c r="V1346" i="3"/>
  <c r="T1346" i="3"/>
  <c r="R1346" i="3"/>
  <c r="P1346" i="3"/>
  <c r="N1346" i="3"/>
  <c r="L1346" i="3"/>
  <c r="H1346" i="3"/>
  <c r="AH1345" i="3"/>
  <c r="AJ1345" i="3" s="1"/>
  <c r="AL1345" i="3" s="1"/>
  <c r="AN1345" i="3" s="1"/>
  <c r="AP1345" i="3" s="1"/>
  <c r="AG1345" i="3"/>
  <c r="AI1345" i="3" s="1"/>
  <c r="AK1345" i="3" s="1"/>
  <c r="AM1345" i="3" s="1"/>
  <c r="AO1345" i="3" s="1"/>
  <c r="AD1345" i="3"/>
  <c r="AC1345" i="3"/>
  <c r="Z1345" i="3"/>
  <c r="X1345" i="3"/>
  <c r="V1345" i="3"/>
  <c r="T1345" i="3"/>
  <c r="R1345" i="3"/>
  <c r="P1345" i="3"/>
  <c r="N1345" i="3"/>
  <c r="L1345" i="3"/>
  <c r="H1345" i="3"/>
  <c r="AH1344" i="3"/>
  <c r="AJ1344" i="3" s="1"/>
  <c r="AL1344" i="3" s="1"/>
  <c r="AN1344" i="3" s="1"/>
  <c r="AP1344" i="3" s="1"/>
  <c r="AG1344" i="3"/>
  <c r="AI1344" i="3" s="1"/>
  <c r="AK1344" i="3" s="1"/>
  <c r="AM1344" i="3" s="1"/>
  <c r="AO1344" i="3" s="1"/>
  <c r="AD1344" i="3"/>
  <c r="AC1344" i="3"/>
  <c r="Z1344" i="3"/>
  <c r="X1344" i="3"/>
  <c r="V1344" i="3"/>
  <c r="T1344" i="3"/>
  <c r="R1344" i="3"/>
  <c r="P1344" i="3"/>
  <c r="N1344" i="3"/>
  <c r="L1344" i="3"/>
  <c r="H1344" i="3"/>
  <c r="AH1337" i="3"/>
  <c r="AJ1337" i="3" s="1"/>
  <c r="AL1337" i="3" s="1"/>
  <c r="AN1337" i="3" s="1"/>
  <c r="AP1337" i="3" s="1"/>
  <c r="AG1337" i="3"/>
  <c r="AI1337" i="3" s="1"/>
  <c r="AK1337" i="3" s="1"/>
  <c r="AM1337" i="3" s="1"/>
  <c r="AO1337" i="3" s="1"/>
  <c r="AC1337" i="3"/>
  <c r="AB1337" i="3"/>
  <c r="AD1337" i="3" s="1"/>
  <c r="Z1337" i="3"/>
  <c r="X1337" i="3"/>
  <c r="V1337" i="3"/>
  <c r="T1337" i="3"/>
  <c r="R1337" i="3"/>
  <c r="P1337" i="3"/>
  <c r="N1337" i="3"/>
  <c r="L1337" i="3"/>
  <c r="H1337" i="3"/>
  <c r="AH1336" i="3"/>
  <c r="AJ1336" i="3" s="1"/>
  <c r="AL1336" i="3" s="1"/>
  <c r="AN1336" i="3" s="1"/>
  <c r="AP1336" i="3" s="1"/>
  <c r="AG1336" i="3"/>
  <c r="AI1336" i="3" s="1"/>
  <c r="AK1336" i="3" s="1"/>
  <c r="AM1336" i="3" s="1"/>
  <c r="AO1336" i="3" s="1"/>
  <c r="AC1336" i="3"/>
  <c r="AB1336" i="3"/>
  <c r="AD1336" i="3" s="1"/>
  <c r="Z1336" i="3"/>
  <c r="X1336" i="3"/>
  <c r="V1336" i="3"/>
  <c r="T1336" i="3"/>
  <c r="R1336" i="3"/>
  <c r="P1336" i="3"/>
  <c r="N1336" i="3"/>
  <c r="L1336" i="3"/>
  <c r="H1336" i="3"/>
  <c r="AH1280" i="3"/>
  <c r="AJ1280" i="3" s="1"/>
  <c r="AL1280" i="3" s="1"/>
  <c r="AN1280" i="3" s="1"/>
  <c r="AP1280" i="3" s="1"/>
  <c r="AG1280" i="3"/>
  <c r="AI1280" i="3" s="1"/>
  <c r="AK1280" i="3" s="1"/>
  <c r="AM1280" i="3" s="1"/>
  <c r="AO1280" i="3" s="1"/>
  <c r="AC1280" i="3"/>
  <c r="AB1280" i="3"/>
  <c r="AD1280" i="3" s="1"/>
  <c r="Z1280" i="3"/>
  <c r="X1280" i="3"/>
  <c r="V1280" i="3"/>
  <c r="T1280" i="3"/>
  <c r="R1280" i="3"/>
  <c r="P1280" i="3"/>
  <c r="N1280" i="3"/>
  <c r="L1280" i="3"/>
  <c r="H1280" i="3"/>
  <c r="AH451" i="3"/>
  <c r="AJ451" i="3" s="1"/>
  <c r="AL451" i="3" s="1"/>
  <c r="AN451" i="3" s="1"/>
  <c r="AP451" i="3" s="1"/>
  <c r="AG451" i="3"/>
  <c r="AI451" i="3" s="1"/>
  <c r="AK451" i="3" s="1"/>
  <c r="AM451" i="3" s="1"/>
  <c r="AO451" i="3" s="1"/>
  <c r="AC451" i="3"/>
  <c r="AB451" i="3"/>
  <c r="AD451" i="3" s="1"/>
  <c r="Z451" i="3"/>
  <c r="X451" i="3"/>
  <c r="V451" i="3"/>
  <c r="T451" i="3"/>
  <c r="R451" i="3"/>
  <c r="P451" i="3"/>
  <c r="N451" i="3"/>
  <c r="L451" i="3"/>
  <c r="H451" i="3"/>
  <c r="AH2240" i="3"/>
  <c r="AJ2240" i="3" s="1"/>
  <c r="AL2240" i="3" s="1"/>
  <c r="AN2240" i="3" s="1"/>
  <c r="AP2240" i="3" s="1"/>
  <c r="AG2240" i="3"/>
  <c r="AI2240" i="3" s="1"/>
  <c r="AK2240" i="3" s="1"/>
  <c r="AM2240" i="3" s="1"/>
  <c r="AO2240" i="3" s="1"/>
  <c r="AC2240" i="3"/>
  <c r="AB2240" i="3"/>
  <c r="AD2240" i="3" s="1"/>
  <c r="Z2240" i="3"/>
  <c r="X2240" i="3"/>
  <c r="V2240" i="3"/>
  <c r="T2240" i="3"/>
  <c r="R2240" i="3"/>
  <c r="P2240" i="3"/>
  <c r="N2240" i="3"/>
  <c r="L2240" i="3"/>
  <c r="H2240" i="3"/>
  <c r="AH2239" i="3"/>
  <c r="AJ2239" i="3" s="1"/>
  <c r="AL2239" i="3" s="1"/>
  <c r="AN2239" i="3" s="1"/>
  <c r="AP2239" i="3" s="1"/>
  <c r="AG2239" i="3"/>
  <c r="AI2239" i="3" s="1"/>
  <c r="AK2239" i="3" s="1"/>
  <c r="AM2239" i="3" s="1"/>
  <c r="AO2239" i="3" s="1"/>
  <c r="AC2239" i="3"/>
  <c r="AB2239" i="3"/>
  <c r="AD2239" i="3" s="1"/>
  <c r="Z2239" i="3"/>
  <c r="X2239" i="3"/>
  <c r="V2239" i="3"/>
  <c r="T2239" i="3"/>
  <c r="R2239" i="3"/>
  <c r="P2239" i="3"/>
  <c r="N2239" i="3"/>
  <c r="L2239" i="3"/>
  <c r="H2239" i="3"/>
  <c r="AH442" i="3"/>
  <c r="AJ442" i="3" s="1"/>
  <c r="AL442" i="3" s="1"/>
  <c r="AN442" i="3" s="1"/>
  <c r="AP442" i="3" s="1"/>
  <c r="AG442" i="3"/>
  <c r="AI442" i="3" s="1"/>
  <c r="AK442" i="3" s="1"/>
  <c r="AM442" i="3" s="1"/>
  <c r="AO442" i="3" s="1"/>
  <c r="AC442" i="3"/>
  <c r="AB442" i="3"/>
  <c r="AD442" i="3" s="1"/>
  <c r="X442" i="3"/>
  <c r="V442" i="3"/>
  <c r="T442" i="3"/>
  <c r="R442" i="3"/>
  <c r="P442" i="3"/>
  <c r="N442" i="3"/>
  <c r="L442" i="3"/>
  <c r="H442" i="3"/>
  <c r="AH441" i="3"/>
  <c r="AJ441" i="3" s="1"/>
  <c r="AL441" i="3" s="1"/>
  <c r="AN441" i="3" s="1"/>
  <c r="AP441" i="3" s="1"/>
  <c r="AG441" i="3"/>
  <c r="AI441" i="3" s="1"/>
  <c r="AK441" i="3" s="1"/>
  <c r="AM441" i="3" s="1"/>
  <c r="AO441" i="3" s="1"/>
  <c r="AC441" i="3"/>
  <c r="AB441" i="3"/>
  <c r="AD441" i="3" s="1"/>
  <c r="X441" i="3"/>
  <c r="V441" i="3"/>
  <c r="T441" i="3"/>
  <c r="R441" i="3"/>
  <c r="P441" i="3"/>
  <c r="N441" i="3"/>
  <c r="L441" i="3"/>
  <c r="H441" i="3"/>
  <c r="AH440" i="3"/>
  <c r="AJ440" i="3" s="1"/>
  <c r="AL440" i="3" s="1"/>
  <c r="AN440" i="3" s="1"/>
  <c r="AP440" i="3" s="1"/>
  <c r="AG440" i="3"/>
  <c r="AI440" i="3" s="1"/>
  <c r="AK440" i="3" s="1"/>
  <c r="AM440" i="3" s="1"/>
  <c r="AO440" i="3" s="1"/>
  <c r="AC440" i="3"/>
  <c r="AB440" i="3"/>
  <c r="AD440" i="3" s="1"/>
  <c r="X440" i="3"/>
  <c r="V440" i="3"/>
  <c r="T440" i="3"/>
  <c r="R440" i="3"/>
  <c r="P440" i="3"/>
  <c r="N440" i="3"/>
  <c r="L440" i="3"/>
  <c r="H440" i="3"/>
  <c r="AH439" i="3"/>
  <c r="AJ439" i="3" s="1"/>
  <c r="AL439" i="3" s="1"/>
  <c r="AN439" i="3" s="1"/>
  <c r="AP439" i="3" s="1"/>
  <c r="AG439" i="3"/>
  <c r="AI439" i="3" s="1"/>
  <c r="AK439" i="3" s="1"/>
  <c r="AM439" i="3" s="1"/>
  <c r="AO439" i="3" s="1"/>
  <c r="AC439" i="3"/>
  <c r="AB439" i="3"/>
  <c r="AD439" i="3" s="1"/>
  <c r="X439" i="3"/>
  <c r="V439" i="3"/>
  <c r="T439" i="3"/>
  <c r="R439" i="3"/>
  <c r="P439" i="3"/>
  <c r="N439" i="3"/>
  <c r="L439" i="3"/>
  <c r="H439" i="3"/>
  <c r="AH438" i="3"/>
  <c r="AJ438" i="3" s="1"/>
  <c r="AL438" i="3" s="1"/>
  <c r="AN438" i="3" s="1"/>
  <c r="AP438" i="3" s="1"/>
  <c r="AG438" i="3"/>
  <c r="AI438" i="3" s="1"/>
  <c r="AK438" i="3" s="1"/>
  <c r="AM438" i="3" s="1"/>
  <c r="AO438" i="3" s="1"/>
  <c r="AC438" i="3"/>
  <c r="AB438" i="3"/>
  <c r="AD438" i="3" s="1"/>
  <c r="X438" i="3"/>
  <c r="V438" i="3"/>
  <c r="T438" i="3"/>
  <c r="R438" i="3"/>
  <c r="P438" i="3"/>
  <c r="N438" i="3"/>
  <c r="L438" i="3"/>
  <c r="H438" i="3"/>
  <c r="AH437" i="3"/>
  <c r="AJ437" i="3" s="1"/>
  <c r="AL437" i="3" s="1"/>
  <c r="AN437" i="3" s="1"/>
  <c r="AP437" i="3" s="1"/>
  <c r="AG437" i="3"/>
  <c r="AI437" i="3" s="1"/>
  <c r="AK437" i="3" s="1"/>
  <c r="AM437" i="3" s="1"/>
  <c r="AO437" i="3" s="1"/>
  <c r="AC437" i="3"/>
  <c r="AB437" i="3"/>
  <c r="AD437" i="3" s="1"/>
  <c r="X437" i="3"/>
  <c r="V437" i="3"/>
  <c r="T437" i="3"/>
  <c r="R437" i="3"/>
  <c r="P437" i="3"/>
  <c r="N437" i="3"/>
  <c r="L437" i="3"/>
  <c r="H437" i="3"/>
  <c r="AH436" i="3"/>
  <c r="AJ436" i="3" s="1"/>
  <c r="AL436" i="3" s="1"/>
  <c r="AN436" i="3" s="1"/>
  <c r="AP436" i="3" s="1"/>
  <c r="AG436" i="3"/>
  <c r="AI436" i="3" s="1"/>
  <c r="AK436" i="3" s="1"/>
  <c r="AM436" i="3" s="1"/>
  <c r="AO436" i="3" s="1"/>
  <c r="AC436" i="3"/>
  <c r="AB436" i="3"/>
  <c r="AD436" i="3" s="1"/>
  <c r="X436" i="3"/>
  <c r="V436" i="3"/>
  <c r="T436" i="3"/>
  <c r="R436" i="3"/>
  <c r="P436" i="3"/>
  <c r="N436" i="3"/>
  <c r="L436" i="3"/>
  <c r="H436" i="3"/>
  <c r="AH435" i="3"/>
  <c r="AJ435" i="3" s="1"/>
  <c r="AL435" i="3" s="1"/>
  <c r="AN435" i="3" s="1"/>
  <c r="AP435" i="3" s="1"/>
  <c r="AG435" i="3"/>
  <c r="AI435" i="3" s="1"/>
  <c r="AK435" i="3" s="1"/>
  <c r="AM435" i="3" s="1"/>
  <c r="AO435" i="3" s="1"/>
  <c r="AC435" i="3"/>
  <c r="AB435" i="3"/>
  <c r="AD435" i="3" s="1"/>
  <c r="X435" i="3"/>
  <c r="V435" i="3"/>
  <c r="T435" i="3"/>
  <c r="R435" i="3"/>
  <c r="P435" i="3"/>
  <c r="N435" i="3"/>
  <c r="L435" i="3"/>
  <c r="H435" i="3"/>
  <c r="AH434" i="3"/>
  <c r="AJ434" i="3" s="1"/>
  <c r="AL434" i="3" s="1"/>
  <c r="AN434" i="3" s="1"/>
  <c r="AP434" i="3" s="1"/>
  <c r="AG434" i="3"/>
  <c r="AI434" i="3" s="1"/>
  <c r="AK434" i="3" s="1"/>
  <c r="AM434" i="3" s="1"/>
  <c r="AO434" i="3" s="1"/>
  <c r="AC434" i="3"/>
  <c r="AB434" i="3"/>
  <c r="AD434" i="3" s="1"/>
  <c r="X434" i="3"/>
  <c r="V434" i="3"/>
  <c r="T434" i="3"/>
  <c r="R434" i="3"/>
  <c r="P434" i="3"/>
  <c r="N434" i="3"/>
  <c r="L434" i="3"/>
  <c r="H434" i="3"/>
  <c r="AH433" i="3"/>
  <c r="AJ433" i="3" s="1"/>
  <c r="AL433" i="3" s="1"/>
  <c r="AN433" i="3" s="1"/>
  <c r="AP433" i="3" s="1"/>
  <c r="AG433" i="3"/>
  <c r="AI433" i="3" s="1"/>
  <c r="AK433" i="3" s="1"/>
  <c r="AM433" i="3" s="1"/>
  <c r="AO433" i="3" s="1"/>
  <c r="AC433" i="3"/>
  <c r="AB433" i="3"/>
  <c r="AD433" i="3" s="1"/>
  <c r="X433" i="3"/>
  <c r="V433" i="3"/>
  <c r="T433" i="3"/>
  <c r="R433" i="3"/>
  <c r="P433" i="3"/>
  <c r="N433" i="3"/>
  <c r="L433" i="3"/>
  <c r="H433" i="3"/>
  <c r="AH432" i="3"/>
  <c r="AJ432" i="3" s="1"/>
  <c r="AL432" i="3" s="1"/>
  <c r="AN432" i="3" s="1"/>
  <c r="AP432" i="3" s="1"/>
  <c r="AG432" i="3"/>
  <c r="AI432" i="3" s="1"/>
  <c r="AK432" i="3" s="1"/>
  <c r="AM432" i="3" s="1"/>
  <c r="AO432" i="3" s="1"/>
  <c r="AC432" i="3"/>
  <c r="AB432" i="3"/>
  <c r="AD432" i="3" s="1"/>
  <c r="X432" i="3"/>
  <c r="V432" i="3"/>
  <c r="T432" i="3"/>
  <c r="R432" i="3"/>
  <c r="P432" i="3"/>
  <c r="N432" i="3"/>
  <c r="L432" i="3"/>
  <c r="H432" i="3"/>
  <c r="AH431" i="3"/>
  <c r="AJ431" i="3" s="1"/>
  <c r="AL431" i="3" s="1"/>
  <c r="AN431" i="3" s="1"/>
  <c r="AP431" i="3" s="1"/>
  <c r="AG431" i="3"/>
  <c r="AI431" i="3" s="1"/>
  <c r="AK431" i="3" s="1"/>
  <c r="AM431" i="3" s="1"/>
  <c r="AO431" i="3" s="1"/>
  <c r="AC431" i="3"/>
  <c r="AB431" i="3"/>
  <c r="AD431" i="3" s="1"/>
  <c r="X431" i="3"/>
  <c r="V431" i="3"/>
  <c r="T431" i="3"/>
  <c r="R431" i="3"/>
  <c r="P431" i="3"/>
  <c r="N431" i="3"/>
  <c r="L431" i="3"/>
  <c r="H431" i="3"/>
  <c r="AH430" i="3"/>
  <c r="AJ430" i="3" s="1"/>
  <c r="AL430" i="3" s="1"/>
  <c r="AN430" i="3" s="1"/>
  <c r="AP430" i="3" s="1"/>
  <c r="AG430" i="3"/>
  <c r="AI430" i="3" s="1"/>
  <c r="AK430" i="3" s="1"/>
  <c r="AM430" i="3" s="1"/>
  <c r="AO430" i="3" s="1"/>
  <c r="AC430" i="3"/>
  <c r="AB430" i="3"/>
  <c r="AD430" i="3" s="1"/>
  <c r="X430" i="3"/>
  <c r="V430" i="3"/>
  <c r="T430" i="3"/>
  <c r="R430" i="3"/>
  <c r="P430" i="3"/>
  <c r="N430" i="3"/>
  <c r="L430" i="3"/>
  <c r="H430" i="3"/>
  <c r="AH429" i="3"/>
  <c r="AJ429" i="3" s="1"/>
  <c r="AG429" i="3"/>
  <c r="AI429" i="3" s="1"/>
  <c r="AK429" i="3" s="1"/>
  <c r="AM429" i="3" s="1"/>
  <c r="AO429" i="3" s="1"/>
  <c r="AC429" i="3"/>
  <c r="AB429" i="3"/>
  <c r="AD429" i="3" s="1"/>
  <c r="X429" i="3"/>
  <c r="V429" i="3"/>
  <c r="T429" i="3"/>
  <c r="R429" i="3"/>
  <c r="P429" i="3"/>
  <c r="N429" i="3"/>
  <c r="L429" i="3"/>
  <c r="H429" i="3"/>
  <c r="AH428" i="3"/>
  <c r="AJ428" i="3" s="1"/>
  <c r="AL428" i="3" s="1"/>
  <c r="AN428" i="3" s="1"/>
  <c r="AP428" i="3" s="1"/>
  <c r="AG428" i="3"/>
  <c r="AI428" i="3" s="1"/>
  <c r="AC428" i="3"/>
  <c r="AB428" i="3"/>
  <c r="AD428" i="3" s="1"/>
  <c r="X428" i="3"/>
  <c r="V428" i="3"/>
  <c r="T428" i="3"/>
  <c r="R428" i="3"/>
  <c r="P428" i="3"/>
  <c r="N428" i="3"/>
  <c r="L428" i="3"/>
  <c r="H428" i="3"/>
  <c r="AH427" i="3"/>
  <c r="AJ427" i="3" s="1"/>
  <c r="AL427" i="3" s="1"/>
  <c r="AN427" i="3" s="1"/>
  <c r="AP427" i="3" s="1"/>
  <c r="AG427" i="3"/>
  <c r="AI427" i="3" s="1"/>
  <c r="AK427" i="3" s="1"/>
  <c r="AM427" i="3" s="1"/>
  <c r="AO427" i="3" s="1"/>
  <c r="AC427" i="3"/>
  <c r="AB427" i="3"/>
  <c r="AD427" i="3" s="1"/>
  <c r="X427" i="3"/>
  <c r="V427" i="3"/>
  <c r="T427" i="3"/>
  <c r="R427" i="3"/>
  <c r="P427" i="3"/>
  <c r="N427" i="3"/>
  <c r="L427" i="3"/>
  <c r="H427" i="3"/>
  <c r="AH426" i="3"/>
  <c r="AJ426" i="3" s="1"/>
  <c r="AL426" i="3" s="1"/>
  <c r="AN426" i="3" s="1"/>
  <c r="AP426" i="3" s="1"/>
  <c r="AG426" i="3"/>
  <c r="AI426" i="3" s="1"/>
  <c r="AK426" i="3" s="1"/>
  <c r="AM426" i="3" s="1"/>
  <c r="AO426" i="3" s="1"/>
  <c r="AC426" i="3"/>
  <c r="AB426" i="3"/>
  <c r="AD426" i="3" s="1"/>
  <c r="X426" i="3"/>
  <c r="V426" i="3"/>
  <c r="T426" i="3"/>
  <c r="R426" i="3"/>
  <c r="P426" i="3"/>
  <c r="N426" i="3"/>
  <c r="L426" i="3"/>
  <c r="H426" i="3"/>
  <c r="AH425" i="3"/>
  <c r="AJ425" i="3" s="1"/>
  <c r="AL425" i="3" s="1"/>
  <c r="AN425" i="3" s="1"/>
  <c r="AP425" i="3" s="1"/>
  <c r="AG425" i="3"/>
  <c r="AI425" i="3" s="1"/>
  <c r="AK425" i="3" s="1"/>
  <c r="AM425" i="3" s="1"/>
  <c r="AO425" i="3" s="1"/>
  <c r="AC425" i="3"/>
  <c r="AB425" i="3"/>
  <c r="AD425" i="3" s="1"/>
  <c r="X425" i="3"/>
  <c r="V425" i="3"/>
  <c r="T425" i="3"/>
  <c r="R425" i="3"/>
  <c r="P425" i="3"/>
  <c r="N425" i="3"/>
  <c r="L425" i="3"/>
  <c r="H425" i="3"/>
  <c r="AH424" i="3"/>
  <c r="AJ424" i="3" s="1"/>
  <c r="AL424" i="3" s="1"/>
  <c r="AN424" i="3" s="1"/>
  <c r="AP424" i="3" s="1"/>
  <c r="AG424" i="3"/>
  <c r="AI424" i="3" s="1"/>
  <c r="AK424" i="3" s="1"/>
  <c r="AM424" i="3" s="1"/>
  <c r="AO424" i="3" s="1"/>
  <c r="AC424" i="3"/>
  <c r="AB424" i="3"/>
  <c r="AD424" i="3" s="1"/>
  <c r="X424" i="3"/>
  <c r="V424" i="3"/>
  <c r="T424" i="3"/>
  <c r="R424" i="3"/>
  <c r="P424" i="3"/>
  <c r="N424" i="3"/>
  <c r="L424" i="3"/>
  <c r="H424" i="3"/>
  <c r="AH423" i="3"/>
  <c r="AJ423" i="3" s="1"/>
  <c r="AL423" i="3" s="1"/>
  <c r="AN423" i="3" s="1"/>
  <c r="AP423" i="3" s="1"/>
  <c r="AG423" i="3"/>
  <c r="AI423" i="3" s="1"/>
  <c r="AK423" i="3" s="1"/>
  <c r="AM423" i="3" s="1"/>
  <c r="AO423" i="3" s="1"/>
  <c r="AC423" i="3"/>
  <c r="AB423" i="3"/>
  <c r="AD423" i="3" s="1"/>
  <c r="X423" i="3"/>
  <c r="V423" i="3"/>
  <c r="T423" i="3"/>
  <c r="R423" i="3"/>
  <c r="P423" i="3"/>
  <c r="N423" i="3"/>
  <c r="L423" i="3"/>
  <c r="H423" i="3"/>
  <c r="AH422" i="3"/>
  <c r="AJ422" i="3" s="1"/>
  <c r="AL422" i="3" s="1"/>
  <c r="AN422" i="3" s="1"/>
  <c r="AP422" i="3" s="1"/>
  <c r="AG422" i="3"/>
  <c r="AI422" i="3" s="1"/>
  <c r="AK422" i="3" s="1"/>
  <c r="AM422" i="3" s="1"/>
  <c r="AO422" i="3" s="1"/>
  <c r="AC422" i="3"/>
  <c r="AB422" i="3"/>
  <c r="AD422" i="3" s="1"/>
  <c r="X422" i="3"/>
  <c r="V422" i="3"/>
  <c r="T422" i="3"/>
  <c r="R422" i="3"/>
  <c r="P422" i="3"/>
  <c r="N422" i="3"/>
  <c r="L422" i="3"/>
  <c r="H422" i="3"/>
  <c r="AH421" i="3"/>
  <c r="AJ421" i="3" s="1"/>
  <c r="AL421" i="3" s="1"/>
  <c r="AN421" i="3" s="1"/>
  <c r="AP421" i="3" s="1"/>
  <c r="AG421" i="3"/>
  <c r="AI421" i="3" s="1"/>
  <c r="AK421" i="3" s="1"/>
  <c r="AM421" i="3" s="1"/>
  <c r="AO421" i="3" s="1"/>
  <c r="AC421" i="3"/>
  <c r="AB421" i="3"/>
  <c r="AD421" i="3" s="1"/>
  <c r="X421" i="3"/>
  <c r="V421" i="3"/>
  <c r="T421" i="3"/>
  <c r="R421" i="3"/>
  <c r="P421" i="3"/>
  <c r="N421" i="3"/>
  <c r="L421" i="3"/>
  <c r="H421" i="3"/>
  <c r="AH420" i="3"/>
  <c r="AJ420" i="3" s="1"/>
  <c r="AL420" i="3" s="1"/>
  <c r="AN420" i="3" s="1"/>
  <c r="AP420" i="3" s="1"/>
  <c r="AG420" i="3"/>
  <c r="AI420" i="3" s="1"/>
  <c r="AK420" i="3" s="1"/>
  <c r="AM420" i="3" s="1"/>
  <c r="AO420" i="3" s="1"/>
  <c r="AC420" i="3"/>
  <c r="AB420" i="3"/>
  <c r="AD420" i="3" s="1"/>
  <c r="X420" i="3"/>
  <c r="V420" i="3"/>
  <c r="T420" i="3"/>
  <c r="R420" i="3"/>
  <c r="P420" i="3"/>
  <c r="N420" i="3"/>
  <c r="L420" i="3"/>
  <c r="H420" i="3"/>
  <c r="AH419" i="3"/>
  <c r="AJ419" i="3" s="1"/>
  <c r="AL419" i="3" s="1"/>
  <c r="AN419" i="3" s="1"/>
  <c r="AP419" i="3" s="1"/>
  <c r="AG419" i="3"/>
  <c r="AI419" i="3" s="1"/>
  <c r="AK419" i="3" s="1"/>
  <c r="AM419" i="3" s="1"/>
  <c r="AO419" i="3" s="1"/>
  <c r="AC419" i="3"/>
  <c r="AB419" i="3"/>
  <c r="AD419" i="3" s="1"/>
  <c r="X419" i="3"/>
  <c r="V419" i="3"/>
  <c r="T419" i="3"/>
  <c r="R419" i="3"/>
  <c r="P419" i="3"/>
  <c r="N419" i="3"/>
  <c r="L419" i="3"/>
  <c r="H419" i="3"/>
  <c r="AH418" i="3"/>
  <c r="AJ418" i="3" s="1"/>
  <c r="AL418" i="3" s="1"/>
  <c r="AN418" i="3" s="1"/>
  <c r="AP418" i="3" s="1"/>
  <c r="AG418" i="3"/>
  <c r="AI418" i="3" s="1"/>
  <c r="AK418" i="3" s="1"/>
  <c r="AM418" i="3" s="1"/>
  <c r="AO418" i="3" s="1"/>
  <c r="AC418" i="3"/>
  <c r="AB418" i="3"/>
  <c r="AD418" i="3" s="1"/>
  <c r="X418" i="3"/>
  <c r="V418" i="3"/>
  <c r="T418" i="3"/>
  <c r="R418" i="3"/>
  <c r="P418" i="3"/>
  <c r="N418" i="3"/>
  <c r="L418" i="3"/>
  <c r="H418" i="3"/>
  <c r="AH417" i="3"/>
  <c r="AJ417" i="3" s="1"/>
  <c r="AL417" i="3" s="1"/>
  <c r="AN417" i="3" s="1"/>
  <c r="AP417" i="3" s="1"/>
  <c r="AG417" i="3"/>
  <c r="AI417" i="3" s="1"/>
  <c r="AK417" i="3" s="1"/>
  <c r="AM417" i="3" s="1"/>
  <c r="AO417" i="3" s="1"/>
  <c r="AC417" i="3"/>
  <c r="AB417" i="3"/>
  <c r="AD417" i="3" s="1"/>
  <c r="X417" i="3"/>
  <c r="V417" i="3"/>
  <c r="T417" i="3"/>
  <c r="R417" i="3"/>
  <c r="P417" i="3"/>
  <c r="N417" i="3"/>
  <c r="L417" i="3"/>
  <c r="H417" i="3"/>
  <c r="AH416" i="3"/>
  <c r="AJ416" i="3" s="1"/>
  <c r="AL416" i="3" s="1"/>
  <c r="AN416" i="3" s="1"/>
  <c r="AP416" i="3" s="1"/>
  <c r="AG416" i="3"/>
  <c r="AI416" i="3" s="1"/>
  <c r="AK416" i="3" s="1"/>
  <c r="AM416" i="3" s="1"/>
  <c r="AO416" i="3" s="1"/>
  <c r="AC416" i="3"/>
  <c r="AB416" i="3"/>
  <c r="AD416" i="3" s="1"/>
  <c r="X416" i="3"/>
  <c r="V416" i="3"/>
  <c r="T416" i="3"/>
  <c r="R416" i="3"/>
  <c r="P416" i="3"/>
  <c r="N416" i="3"/>
  <c r="L416" i="3"/>
  <c r="H416" i="3"/>
  <c r="AH415" i="3"/>
  <c r="AJ415" i="3" s="1"/>
  <c r="AL415" i="3" s="1"/>
  <c r="AN415" i="3" s="1"/>
  <c r="AP415" i="3" s="1"/>
  <c r="AG415" i="3"/>
  <c r="AI415" i="3" s="1"/>
  <c r="AK415" i="3" s="1"/>
  <c r="AM415" i="3" s="1"/>
  <c r="AO415" i="3" s="1"/>
  <c r="AC415" i="3"/>
  <c r="AB415" i="3"/>
  <c r="AD415" i="3" s="1"/>
  <c r="X415" i="3"/>
  <c r="V415" i="3"/>
  <c r="T415" i="3"/>
  <c r="R415" i="3"/>
  <c r="P415" i="3"/>
  <c r="N415" i="3"/>
  <c r="L415" i="3"/>
  <c r="H415" i="3"/>
  <c r="AH414" i="3"/>
  <c r="AJ414" i="3" s="1"/>
  <c r="AL414" i="3" s="1"/>
  <c r="AN414" i="3" s="1"/>
  <c r="AP414" i="3" s="1"/>
  <c r="AG414" i="3"/>
  <c r="AI414" i="3" s="1"/>
  <c r="AK414" i="3" s="1"/>
  <c r="AM414" i="3" s="1"/>
  <c r="AO414" i="3" s="1"/>
  <c r="AC414" i="3"/>
  <c r="AB414" i="3"/>
  <c r="AD414" i="3" s="1"/>
  <c r="X414" i="3"/>
  <c r="V414" i="3"/>
  <c r="T414" i="3"/>
  <c r="R414" i="3"/>
  <c r="P414" i="3"/>
  <c r="N414" i="3"/>
  <c r="L414" i="3"/>
  <c r="H414" i="3"/>
  <c r="AH413" i="3"/>
  <c r="AJ413" i="3" s="1"/>
  <c r="AL413" i="3" s="1"/>
  <c r="AN413" i="3" s="1"/>
  <c r="AP413" i="3" s="1"/>
  <c r="AG413" i="3"/>
  <c r="AI413" i="3" s="1"/>
  <c r="AK413" i="3" s="1"/>
  <c r="AM413" i="3" s="1"/>
  <c r="AO413" i="3" s="1"/>
  <c r="AC413" i="3"/>
  <c r="AB413" i="3"/>
  <c r="AD413" i="3" s="1"/>
  <c r="X413" i="3"/>
  <c r="V413" i="3"/>
  <c r="T413" i="3"/>
  <c r="R413" i="3"/>
  <c r="P413" i="3"/>
  <c r="N413" i="3"/>
  <c r="L413" i="3"/>
  <c r="H413" i="3"/>
  <c r="AH75" i="3"/>
  <c r="AJ75" i="3" s="1"/>
  <c r="AL75" i="3" s="1"/>
  <c r="AN75" i="3" s="1"/>
  <c r="AP75" i="3" s="1"/>
  <c r="AG75" i="3"/>
  <c r="AI75" i="3" s="1"/>
  <c r="AK75" i="3" s="1"/>
  <c r="AM75" i="3" s="1"/>
  <c r="AO75" i="3" s="1"/>
  <c r="AD75" i="3"/>
  <c r="AC75" i="3"/>
  <c r="Z75" i="3"/>
  <c r="X75" i="3"/>
  <c r="V75" i="3"/>
  <c r="T75" i="3"/>
  <c r="R75" i="3"/>
  <c r="P75" i="3"/>
  <c r="N75" i="3"/>
  <c r="L75" i="3"/>
  <c r="H75" i="3"/>
  <c r="AH2238" i="3"/>
  <c r="AJ2238" i="3" s="1"/>
  <c r="AL2238" i="3" s="1"/>
  <c r="AN2238" i="3" s="1"/>
  <c r="AP2238" i="3" s="1"/>
  <c r="AG2238" i="3"/>
  <c r="AI2238" i="3" s="1"/>
  <c r="AK2238" i="3" s="1"/>
  <c r="AM2238" i="3" s="1"/>
  <c r="AO2238" i="3" s="1"/>
  <c r="AC2238" i="3"/>
  <c r="AB2238" i="3"/>
  <c r="AD2238" i="3" s="1"/>
  <c r="Z2238" i="3"/>
  <c r="X2238" i="3"/>
  <c r="V2238" i="3"/>
  <c r="T2238" i="3"/>
  <c r="R2238" i="3"/>
  <c r="P2238" i="3"/>
  <c r="N2238" i="3"/>
  <c r="L2238" i="3"/>
  <c r="H2238" i="3"/>
  <c r="AH2237" i="3"/>
  <c r="AJ2237" i="3" s="1"/>
  <c r="AL2237" i="3" s="1"/>
  <c r="AN2237" i="3" s="1"/>
  <c r="AP2237" i="3" s="1"/>
  <c r="AG2237" i="3"/>
  <c r="AI2237" i="3" s="1"/>
  <c r="AK2237" i="3" s="1"/>
  <c r="AM2237" i="3" s="1"/>
  <c r="AO2237" i="3" s="1"/>
  <c r="AC2237" i="3"/>
  <c r="AB2237" i="3"/>
  <c r="AD2237" i="3" s="1"/>
  <c r="Z2237" i="3"/>
  <c r="X2237" i="3"/>
  <c r="V2237" i="3"/>
  <c r="T2237" i="3"/>
  <c r="R2237" i="3"/>
  <c r="P2237" i="3"/>
  <c r="N2237" i="3"/>
  <c r="L2237" i="3"/>
  <c r="H2237" i="3"/>
  <c r="AH450" i="3"/>
  <c r="AJ450" i="3" s="1"/>
  <c r="AL450" i="3" s="1"/>
  <c r="AN450" i="3" s="1"/>
  <c r="AP450" i="3" s="1"/>
  <c r="AG450" i="3"/>
  <c r="AI450" i="3" s="1"/>
  <c r="AK450" i="3" s="1"/>
  <c r="AM450" i="3" s="1"/>
  <c r="AO450" i="3" s="1"/>
  <c r="AC450" i="3"/>
  <c r="AB450" i="3"/>
  <c r="AD450" i="3" s="1"/>
  <c r="X450" i="3"/>
  <c r="V450" i="3"/>
  <c r="T450" i="3"/>
  <c r="R450" i="3"/>
  <c r="P450" i="3"/>
  <c r="N450" i="3"/>
  <c r="L450" i="3"/>
  <c r="H450" i="3"/>
  <c r="AH449" i="3"/>
  <c r="AJ449" i="3" s="1"/>
  <c r="AL449" i="3" s="1"/>
  <c r="AN449" i="3" s="1"/>
  <c r="AP449" i="3" s="1"/>
  <c r="AG449" i="3"/>
  <c r="AI449" i="3" s="1"/>
  <c r="AK449" i="3" s="1"/>
  <c r="AM449" i="3" s="1"/>
  <c r="AO449" i="3" s="1"/>
  <c r="AC449" i="3"/>
  <c r="AB449" i="3"/>
  <c r="AD449" i="3" s="1"/>
  <c r="X449" i="3"/>
  <c r="V449" i="3"/>
  <c r="T449" i="3"/>
  <c r="R449" i="3"/>
  <c r="P449" i="3"/>
  <c r="N449" i="3"/>
  <c r="L449" i="3"/>
  <c r="H449" i="3"/>
  <c r="AH448" i="3"/>
  <c r="AJ448" i="3" s="1"/>
  <c r="AL448" i="3" s="1"/>
  <c r="AN448" i="3" s="1"/>
  <c r="AP448" i="3" s="1"/>
  <c r="AG448" i="3"/>
  <c r="AI448" i="3" s="1"/>
  <c r="AK448" i="3" s="1"/>
  <c r="AM448" i="3" s="1"/>
  <c r="AO448" i="3" s="1"/>
  <c r="AC448" i="3"/>
  <c r="AB448" i="3"/>
  <c r="AD448" i="3" s="1"/>
  <c r="X448" i="3"/>
  <c r="V448" i="3"/>
  <c r="T448" i="3"/>
  <c r="R448" i="3"/>
  <c r="P448" i="3"/>
  <c r="N448" i="3"/>
  <c r="L448" i="3"/>
  <c r="H448" i="3"/>
  <c r="AH447" i="3"/>
  <c r="AJ447" i="3" s="1"/>
  <c r="AL447" i="3" s="1"/>
  <c r="AN447" i="3" s="1"/>
  <c r="AP447" i="3" s="1"/>
  <c r="AG447" i="3"/>
  <c r="AI447" i="3" s="1"/>
  <c r="AK447" i="3" s="1"/>
  <c r="AM447" i="3" s="1"/>
  <c r="AO447" i="3" s="1"/>
  <c r="AC447" i="3"/>
  <c r="AB447" i="3"/>
  <c r="AD447" i="3" s="1"/>
  <c r="X447" i="3"/>
  <c r="V447" i="3"/>
  <c r="T447" i="3"/>
  <c r="R447" i="3"/>
  <c r="P447" i="3"/>
  <c r="N447" i="3"/>
  <c r="L447" i="3"/>
  <c r="H447" i="3"/>
  <c r="AH66" i="3"/>
  <c r="AJ66" i="3" s="1"/>
  <c r="AL66" i="3" s="1"/>
  <c r="AN66" i="3" s="1"/>
  <c r="AP66" i="3" s="1"/>
  <c r="AG66" i="3"/>
  <c r="AI66" i="3" s="1"/>
  <c r="AK66" i="3" s="1"/>
  <c r="AM66" i="3" s="1"/>
  <c r="AO66" i="3" s="1"/>
  <c r="AC66" i="3"/>
  <c r="AB66" i="3"/>
  <c r="AD66" i="3" s="1"/>
  <c r="X66" i="3"/>
  <c r="V66" i="3"/>
  <c r="T66" i="3"/>
  <c r="R66" i="3"/>
  <c r="P66" i="3"/>
  <c r="N66" i="3"/>
  <c r="L66" i="3"/>
  <c r="H66" i="3"/>
  <c r="AH65" i="3"/>
  <c r="AJ65" i="3" s="1"/>
  <c r="AL65" i="3" s="1"/>
  <c r="AN65" i="3" s="1"/>
  <c r="AP65" i="3" s="1"/>
  <c r="AG65" i="3"/>
  <c r="AI65" i="3" s="1"/>
  <c r="AK65" i="3" s="1"/>
  <c r="AM65" i="3" s="1"/>
  <c r="AO65" i="3" s="1"/>
  <c r="AC65" i="3"/>
  <c r="AB65" i="3"/>
  <c r="AD65" i="3" s="1"/>
  <c r="X65" i="3"/>
  <c r="V65" i="3"/>
  <c r="T65" i="3"/>
  <c r="R65" i="3"/>
  <c r="P65" i="3"/>
  <c r="N65" i="3"/>
  <c r="L65" i="3"/>
  <c r="H65" i="3"/>
  <c r="AH64" i="3"/>
  <c r="AJ64" i="3" s="1"/>
  <c r="AL64" i="3" s="1"/>
  <c r="AN64" i="3" s="1"/>
  <c r="AP64" i="3" s="1"/>
  <c r="AG64" i="3"/>
  <c r="AI64" i="3" s="1"/>
  <c r="AK64" i="3" s="1"/>
  <c r="AM64" i="3" s="1"/>
  <c r="AO64" i="3" s="1"/>
  <c r="AC64" i="3"/>
  <c r="AB64" i="3"/>
  <c r="AD64" i="3" s="1"/>
  <c r="X64" i="3"/>
  <c r="V64" i="3"/>
  <c r="T64" i="3"/>
  <c r="R64" i="3"/>
  <c r="P64" i="3"/>
  <c r="N64" i="3"/>
  <c r="L64" i="3"/>
  <c r="H64" i="3"/>
  <c r="AH63" i="3"/>
  <c r="AJ63" i="3" s="1"/>
  <c r="AL63" i="3" s="1"/>
  <c r="AN63" i="3" s="1"/>
  <c r="AP63" i="3" s="1"/>
  <c r="AG63" i="3"/>
  <c r="AI63" i="3" s="1"/>
  <c r="AK63" i="3" s="1"/>
  <c r="AM63" i="3" s="1"/>
  <c r="AO63" i="3" s="1"/>
  <c r="AC63" i="3"/>
  <c r="AB63" i="3"/>
  <c r="AD63" i="3" s="1"/>
  <c r="X63" i="3"/>
  <c r="V63" i="3"/>
  <c r="T63" i="3"/>
  <c r="R63" i="3"/>
  <c r="P63" i="3"/>
  <c r="N63" i="3"/>
  <c r="L63" i="3"/>
  <c r="H63" i="3"/>
  <c r="AH62" i="3"/>
  <c r="AJ62" i="3" s="1"/>
  <c r="AL62" i="3" s="1"/>
  <c r="AN62" i="3" s="1"/>
  <c r="AP62" i="3" s="1"/>
  <c r="AG62" i="3"/>
  <c r="AI62" i="3" s="1"/>
  <c r="AK62" i="3" s="1"/>
  <c r="AM62" i="3" s="1"/>
  <c r="AO62" i="3" s="1"/>
  <c r="AC62" i="3"/>
  <c r="AB62" i="3"/>
  <c r="AD62" i="3" s="1"/>
  <c r="X62" i="3"/>
  <c r="V62" i="3"/>
  <c r="T62" i="3"/>
  <c r="R62" i="3"/>
  <c r="P62" i="3"/>
  <c r="N62" i="3"/>
  <c r="L62" i="3"/>
  <c r="H62" i="3"/>
  <c r="AH61" i="3"/>
  <c r="AJ61" i="3" s="1"/>
  <c r="AL61" i="3" s="1"/>
  <c r="AN61" i="3" s="1"/>
  <c r="AP61" i="3" s="1"/>
  <c r="AG61" i="3"/>
  <c r="AI61" i="3" s="1"/>
  <c r="AK61" i="3" s="1"/>
  <c r="AM61" i="3" s="1"/>
  <c r="AO61" i="3" s="1"/>
  <c r="AC61" i="3"/>
  <c r="AB61" i="3"/>
  <c r="AD61" i="3" s="1"/>
  <c r="X61" i="3"/>
  <c r="V61" i="3"/>
  <c r="T61" i="3"/>
  <c r="R61" i="3"/>
  <c r="P61" i="3"/>
  <c r="N61" i="3"/>
  <c r="L61" i="3"/>
  <c r="H61" i="3"/>
  <c r="AH60" i="3"/>
  <c r="AJ60" i="3" s="1"/>
  <c r="AL60" i="3" s="1"/>
  <c r="AN60" i="3" s="1"/>
  <c r="AP60" i="3" s="1"/>
  <c r="AG60" i="3"/>
  <c r="AI60" i="3" s="1"/>
  <c r="AK60" i="3" s="1"/>
  <c r="AM60" i="3" s="1"/>
  <c r="AO60" i="3" s="1"/>
  <c r="AC60" i="3"/>
  <c r="AB60" i="3"/>
  <c r="AD60" i="3" s="1"/>
  <c r="X60" i="3"/>
  <c r="V60" i="3"/>
  <c r="T60" i="3"/>
  <c r="R60" i="3"/>
  <c r="P60" i="3"/>
  <c r="N60" i="3"/>
  <c r="L60" i="3"/>
  <c r="H60" i="3"/>
  <c r="AH59" i="3"/>
  <c r="AJ59" i="3" s="1"/>
  <c r="AL59" i="3" s="1"/>
  <c r="AN59" i="3" s="1"/>
  <c r="AP59" i="3" s="1"/>
  <c r="AG59" i="3"/>
  <c r="AI59" i="3" s="1"/>
  <c r="AK59" i="3" s="1"/>
  <c r="AM59" i="3" s="1"/>
  <c r="AO59" i="3" s="1"/>
  <c r="AC59" i="3"/>
  <c r="AB59" i="3"/>
  <c r="AD59" i="3" s="1"/>
  <c r="X59" i="3"/>
  <c r="V59" i="3"/>
  <c r="T59" i="3"/>
  <c r="R59" i="3"/>
  <c r="P59" i="3"/>
  <c r="N59" i="3"/>
  <c r="L59" i="3"/>
  <c r="H59" i="3"/>
  <c r="AH58" i="3"/>
  <c r="AJ58" i="3" s="1"/>
  <c r="AL58" i="3" s="1"/>
  <c r="AN58" i="3" s="1"/>
  <c r="AP58" i="3" s="1"/>
  <c r="AG58" i="3"/>
  <c r="AI58" i="3" s="1"/>
  <c r="AK58" i="3" s="1"/>
  <c r="AC58" i="3"/>
  <c r="AB58" i="3"/>
  <c r="AD58" i="3" s="1"/>
  <c r="X58" i="3"/>
  <c r="V58" i="3"/>
  <c r="T58" i="3"/>
  <c r="R58" i="3"/>
  <c r="P58" i="3"/>
  <c r="N58" i="3"/>
  <c r="L58" i="3"/>
  <c r="H58" i="3"/>
  <c r="AH57" i="3"/>
  <c r="AJ57" i="3" s="1"/>
  <c r="AL57" i="3" s="1"/>
  <c r="AN57" i="3" s="1"/>
  <c r="AP57" i="3" s="1"/>
  <c r="AG57" i="3"/>
  <c r="AI57" i="3" s="1"/>
  <c r="AK57" i="3" s="1"/>
  <c r="AM57" i="3" s="1"/>
  <c r="AO57" i="3" s="1"/>
  <c r="AC57" i="3"/>
  <c r="AB57" i="3"/>
  <c r="AD57" i="3" s="1"/>
  <c r="X57" i="3"/>
  <c r="V57" i="3"/>
  <c r="T57" i="3"/>
  <c r="R57" i="3"/>
  <c r="P57" i="3"/>
  <c r="N57" i="3"/>
  <c r="L57" i="3"/>
  <c r="H57" i="3"/>
  <c r="AH56" i="3"/>
  <c r="AJ56" i="3" s="1"/>
  <c r="AL56" i="3" s="1"/>
  <c r="AN56" i="3" s="1"/>
  <c r="AP56" i="3" s="1"/>
  <c r="AG56" i="3"/>
  <c r="AI56" i="3" s="1"/>
  <c r="AK56" i="3" s="1"/>
  <c r="AM56" i="3" s="1"/>
  <c r="AO56" i="3" s="1"/>
  <c r="AC56" i="3"/>
  <c r="AB56" i="3"/>
  <c r="AD56" i="3" s="1"/>
  <c r="X56" i="3"/>
  <c r="V56" i="3"/>
  <c r="T56" i="3"/>
  <c r="R56" i="3"/>
  <c r="P56" i="3"/>
  <c r="N56" i="3"/>
  <c r="L56" i="3"/>
  <c r="H56" i="3"/>
  <c r="AH55" i="3"/>
  <c r="AJ55" i="3" s="1"/>
  <c r="AL55" i="3" s="1"/>
  <c r="AN55" i="3" s="1"/>
  <c r="AP55" i="3" s="1"/>
  <c r="AG55" i="3"/>
  <c r="AI55" i="3" s="1"/>
  <c r="AK55" i="3" s="1"/>
  <c r="AM55" i="3" s="1"/>
  <c r="AO55" i="3" s="1"/>
  <c r="AC55" i="3"/>
  <c r="AB55" i="3"/>
  <c r="AD55" i="3" s="1"/>
  <c r="X55" i="3"/>
  <c r="V55" i="3"/>
  <c r="T55" i="3"/>
  <c r="R55" i="3"/>
  <c r="P55" i="3"/>
  <c r="N55" i="3"/>
  <c r="L55" i="3"/>
  <c r="H55" i="3"/>
  <c r="AH2252" i="3"/>
  <c r="AJ2252" i="3" s="1"/>
  <c r="AL2252" i="3" s="1"/>
  <c r="AN2252" i="3" s="1"/>
  <c r="AP2252" i="3" s="1"/>
  <c r="AG2252" i="3"/>
  <c r="AI2252" i="3" s="1"/>
  <c r="AK2252" i="3" s="1"/>
  <c r="AM2252" i="3" s="1"/>
  <c r="AO2252" i="3" s="1"/>
  <c r="AC2252" i="3"/>
  <c r="AB2252" i="3"/>
  <c r="AD2252" i="3" s="1"/>
  <c r="X2252" i="3"/>
  <c r="V2252" i="3"/>
  <c r="T2252" i="3"/>
  <c r="R2252" i="3"/>
  <c r="P2252" i="3"/>
  <c r="N2252" i="3"/>
  <c r="L2252" i="3"/>
  <c r="H2252" i="3"/>
  <c r="AH2251" i="3"/>
  <c r="AJ2251" i="3" s="1"/>
  <c r="AL2251" i="3" s="1"/>
  <c r="AN2251" i="3" s="1"/>
  <c r="AP2251" i="3" s="1"/>
  <c r="AG2251" i="3"/>
  <c r="AI2251" i="3" s="1"/>
  <c r="AK2251" i="3" s="1"/>
  <c r="AM2251" i="3" s="1"/>
  <c r="AO2251" i="3" s="1"/>
  <c r="AC2251" i="3"/>
  <c r="AB2251" i="3"/>
  <c r="AD2251" i="3" s="1"/>
  <c r="X2251" i="3"/>
  <c r="V2251" i="3"/>
  <c r="T2251" i="3"/>
  <c r="R2251" i="3"/>
  <c r="P2251" i="3"/>
  <c r="N2251" i="3"/>
  <c r="L2251" i="3"/>
  <c r="H2251" i="3"/>
  <c r="AH2247" i="3"/>
  <c r="AJ2247" i="3" s="1"/>
  <c r="AL2247" i="3" s="1"/>
  <c r="AN2247" i="3" s="1"/>
  <c r="AP2247" i="3" s="1"/>
  <c r="AG2247" i="3"/>
  <c r="AI2247" i="3" s="1"/>
  <c r="AK2247" i="3" s="1"/>
  <c r="AM2247" i="3" s="1"/>
  <c r="AO2247" i="3" s="1"/>
  <c r="AC2247" i="3"/>
  <c r="AB2247" i="3"/>
  <c r="AD2247" i="3" s="1"/>
  <c r="X2247" i="3"/>
  <c r="V2247" i="3"/>
  <c r="T2247" i="3"/>
  <c r="R2247" i="3"/>
  <c r="P2247" i="3"/>
  <c r="N2247" i="3"/>
  <c r="L2247" i="3"/>
  <c r="H2247" i="3"/>
  <c r="AH2246" i="3"/>
  <c r="AJ2246" i="3" s="1"/>
  <c r="AL2246" i="3" s="1"/>
  <c r="AN2246" i="3" s="1"/>
  <c r="AP2246" i="3" s="1"/>
  <c r="AG2246" i="3"/>
  <c r="AI2246" i="3" s="1"/>
  <c r="AK2246" i="3" s="1"/>
  <c r="AM2246" i="3" s="1"/>
  <c r="AO2246" i="3" s="1"/>
  <c r="AC2246" i="3"/>
  <c r="AB2246" i="3"/>
  <c r="AD2246" i="3" s="1"/>
  <c r="X2246" i="3"/>
  <c r="V2246" i="3"/>
  <c r="T2246" i="3"/>
  <c r="R2246" i="3"/>
  <c r="P2246" i="3"/>
  <c r="N2246" i="3"/>
  <c r="L2246" i="3"/>
  <c r="H2246" i="3"/>
  <c r="AH2245" i="3"/>
  <c r="AJ2245" i="3" s="1"/>
  <c r="AL2245" i="3" s="1"/>
  <c r="AN2245" i="3" s="1"/>
  <c r="AP2245" i="3" s="1"/>
  <c r="AG2245" i="3"/>
  <c r="AI2245" i="3" s="1"/>
  <c r="AK2245" i="3" s="1"/>
  <c r="AM2245" i="3" s="1"/>
  <c r="AO2245" i="3" s="1"/>
  <c r="AC2245" i="3"/>
  <c r="AB2245" i="3"/>
  <c r="AD2245" i="3" s="1"/>
  <c r="X2245" i="3"/>
  <c r="V2245" i="3"/>
  <c r="T2245" i="3"/>
  <c r="R2245" i="3"/>
  <c r="P2245" i="3"/>
  <c r="N2245" i="3"/>
  <c r="L2245" i="3"/>
  <c r="H2245" i="3"/>
  <c r="AH2244" i="3"/>
  <c r="AJ2244" i="3" s="1"/>
  <c r="AL2244" i="3" s="1"/>
  <c r="AN2244" i="3" s="1"/>
  <c r="AP2244" i="3" s="1"/>
  <c r="AG2244" i="3"/>
  <c r="AI2244" i="3" s="1"/>
  <c r="AK2244" i="3" s="1"/>
  <c r="AM2244" i="3" s="1"/>
  <c r="AO2244" i="3" s="1"/>
  <c r="AC2244" i="3"/>
  <c r="AB2244" i="3"/>
  <c r="AD2244" i="3" s="1"/>
  <c r="X2244" i="3"/>
  <c r="V2244" i="3"/>
  <c r="T2244" i="3"/>
  <c r="R2244" i="3"/>
  <c r="P2244" i="3"/>
  <c r="N2244" i="3"/>
  <c r="L2244" i="3"/>
  <c r="H2244" i="3"/>
  <c r="AH2243" i="3"/>
  <c r="AJ2243" i="3" s="1"/>
  <c r="AL2243" i="3" s="1"/>
  <c r="AN2243" i="3" s="1"/>
  <c r="AP2243" i="3" s="1"/>
  <c r="AG2243" i="3"/>
  <c r="AI2243" i="3" s="1"/>
  <c r="AK2243" i="3" s="1"/>
  <c r="AM2243" i="3" s="1"/>
  <c r="AO2243" i="3" s="1"/>
  <c r="AC2243" i="3"/>
  <c r="AB2243" i="3"/>
  <c r="AD2243" i="3" s="1"/>
  <c r="X2243" i="3"/>
  <c r="V2243" i="3"/>
  <c r="T2243" i="3"/>
  <c r="R2243" i="3"/>
  <c r="P2243" i="3"/>
  <c r="N2243" i="3"/>
  <c r="L2243" i="3"/>
  <c r="H2243" i="3"/>
  <c r="AH2242" i="3"/>
  <c r="AJ2242" i="3" s="1"/>
  <c r="AL2242" i="3" s="1"/>
  <c r="AN2242" i="3" s="1"/>
  <c r="AP2242" i="3" s="1"/>
  <c r="AG2242" i="3"/>
  <c r="AI2242" i="3" s="1"/>
  <c r="AK2242" i="3" s="1"/>
  <c r="AM2242" i="3" s="1"/>
  <c r="AO2242" i="3" s="1"/>
  <c r="AC2242" i="3"/>
  <c r="AB2242" i="3"/>
  <c r="AD2242" i="3" s="1"/>
  <c r="X2242" i="3"/>
  <c r="V2242" i="3"/>
  <c r="T2242" i="3"/>
  <c r="R2242" i="3"/>
  <c r="P2242" i="3"/>
  <c r="N2242" i="3"/>
  <c r="L2242" i="3"/>
  <c r="H2242" i="3"/>
  <c r="AH1537" i="3"/>
  <c r="AJ1537" i="3" s="1"/>
  <c r="AL1537" i="3" s="1"/>
  <c r="AN1537" i="3" s="1"/>
  <c r="AP1537" i="3" s="1"/>
  <c r="AG1537" i="3"/>
  <c r="AI1537" i="3" s="1"/>
  <c r="AK1537" i="3" s="1"/>
  <c r="AM1537" i="3" s="1"/>
  <c r="AO1537" i="3" s="1"/>
  <c r="AC1537" i="3"/>
  <c r="AB1537" i="3"/>
  <c r="AD1537" i="3" s="1"/>
  <c r="Z1537" i="3"/>
  <c r="X1537" i="3"/>
  <c r="V1537" i="3"/>
  <c r="T1537" i="3"/>
  <c r="R1537" i="3"/>
  <c r="P1537" i="3"/>
  <c r="N1537" i="3"/>
  <c r="L1537" i="3"/>
  <c r="H1537" i="3"/>
  <c r="AH1536" i="3"/>
  <c r="AJ1536" i="3" s="1"/>
  <c r="AL1536" i="3" s="1"/>
  <c r="AN1536" i="3" s="1"/>
  <c r="AP1536" i="3" s="1"/>
  <c r="AG1536" i="3"/>
  <c r="AI1536" i="3" s="1"/>
  <c r="AK1536" i="3" s="1"/>
  <c r="AM1536" i="3" s="1"/>
  <c r="AO1536" i="3" s="1"/>
  <c r="AC1536" i="3"/>
  <c r="AB1536" i="3"/>
  <c r="AD1536" i="3" s="1"/>
  <c r="Z1536" i="3"/>
  <c r="X1536" i="3"/>
  <c r="V1536" i="3"/>
  <c r="T1536" i="3"/>
  <c r="R1536" i="3"/>
  <c r="P1536" i="3"/>
  <c r="N1536" i="3"/>
  <c r="L1536" i="3"/>
  <c r="H1536" i="3"/>
  <c r="AH2429" i="3"/>
  <c r="AJ2429" i="3" s="1"/>
  <c r="AL2429" i="3" s="1"/>
  <c r="AN2429" i="3" s="1"/>
  <c r="AP2429" i="3" s="1"/>
  <c r="AG2429" i="3"/>
  <c r="AI2429" i="3" s="1"/>
  <c r="AK2429" i="3" s="1"/>
  <c r="AM2429" i="3" s="1"/>
  <c r="AO2429" i="3" s="1"/>
  <c r="AC2429" i="3"/>
  <c r="AB2429" i="3"/>
  <c r="AD2429" i="3" s="1"/>
  <c r="Z2429" i="3"/>
  <c r="X2429" i="3"/>
  <c r="V2429" i="3"/>
  <c r="T2429" i="3"/>
  <c r="R2429" i="3"/>
  <c r="P2429" i="3"/>
  <c r="N2429" i="3"/>
  <c r="L2429" i="3"/>
  <c r="H2429" i="3"/>
  <c r="AH2428" i="3"/>
  <c r="AJ2428" i="3" s="1"/>
  <c r="AL2428" i="3" s="1"/>
  <c r="AN2428" i="3" s="1"/>
  <c r="AP2428" i="3" s="1"/>
  <c r="AG2428" i="3"/>
  <c r="AI2428" i="3" s="1"/>
  <c r="AK2428" i="3" s="1"/>
  <c r="AM2428" i="3" s="1"/>
  <c r="AO2428" i="3" s="1"/>
  <c r="AC2428" i="3"/>
  <c r="AB2428" i="3"/>
  <c r="AD2428" i="3" s="1"/>
  <c r="Z2428" i="3"/>
  <c r="X2428" i="3"/>
  <c r="V2428" i="3"/>
  <c r="T2428" i="3"/>
  <c r="R2428" i="3"/>
  <c r="P2428" i="3"/>
  <c r="N2428" i="3"/>
  <c r="L2428" i="3"/>
  <c r="H2428" i="3"/>
  <c r="AH2427" i="3"/>
  <c r="AJ2427" i="3" s="1"/>
  <c r="AL2427" i="3" s="1"/>
  <c r="AN2427" i="3" s="1"/>
  <c r="AP2427" i="3" s="1"/>
  <c r="AG2427" i="3"/>
  <c r="AI2427" i="3" s="1"/>
  <c r="AK2427" i="3" s="1"/>
  <c r="AM2427" i="3" s="1"/>
  <c r="AO2427" i="3" s="1"/>
  <c r="AC2427" i="3"/>
  <c r="AB2427" i="3"/>
  <c r="AD2427" i="3" s="1"/>
  <c r="Z2427" i="3"/>
  <c r="X2427" i="3"/>
  <c r="V2427" i="3"/>
  <c r="T2427" i="3"/>
  <c r="R2427" i="3"/>
  <c r="P2427" i="3"/>
  <c r="N2427" i="3"/>
  <c r="L2427" i="3"/>
  <c r="H2427" i="3"/>
  <c r="AH2426" i="3"/>
  <c r="AJ2426" i="3" s="1"/>
  <c r="AL2426" i="3" s="1"/>
  <c r="AN2426" i="3" s="1"/>
  <c r="AP2426" i="3" s="1"/>
  <c r="AG2426" i="3"/>
  <c r="AI2426" i="3" s="1"/>
  <c r="AK2426" i="3" s="1"/>
  <c r="AM2426" i="3" s="1"/>
  <c r="AO2426" i="3" s="1"/>
  <c r="AC2426" i="3"/>
  <c r="AB2426" i="3"/>
  <c r="AD2426" i="3" s="1"/>
  <c r="Z2426" i="3"/>
  <c r="X2426" i="3"/>
  <c r="V2426" i="3"/>
  <c r="T2426" i="3"/>
  <c r="R2426" i="3"/>
  <c r="P2426" i="3"/>
  <c r="N2426" i="3"/>
  <c r="L2426" i="3"/>
  <c r="H2426" i="3"/>
  <c r="AH2425" i="3"/>
  <c r="AJ2425" i="3" s="1"/>
  <c r="AL2425" i="3" s="1"/>
  <c r="AN2425" i="3" s="1"/>
  <c r="AP2425" i="3" s="1"/>
  <c r="AG2425" i="3"/>
  <c r="AI2425" i="3" s="1"/>
  <c r="AK2425" i="3" s="1"/>
  <c r="AM2425" i="3" s="1"/>
  <c r="AO2425" i="3" s="1"/>
  <c r="AC2425" i="3"/>
  <c r="AB2425" i="3"/>
  <c r="AD2425" i="3" s="1"/>
  <c r="Z2425" i="3"/>
  <c r="X2425" i="3"/>
  <c r="V2425" i="3"/>
  <c r="T2425" i="3"/>
  <c r="R2425" i="3"/>
  <c r="P2425" i="3"/>
  <c r="N2425" i="3"/>
  <c r="L2425" i="3"/>
  <c r="H2425" i="3"/>
  <c r="AH2424" i="3"/>
  <c r="AJ2424" i="3" s="1"/>
  <c r="AL2424" i="3" s="1"/>
  <c r="AN2424" i="3" s="1"/>
  <c r="AP2424" i="3" s="1"/>
  <c r="AG2424" i="3"/>
  <c r="AI2424" i="3" s="1"/>
  <c r="AK2424" i="3" s="1"/>
  <c r="AM2424" i="3" s="1"/>
  <c r="AO2424" i="3" s="1"/>
  <c r="AC2424" i="3"/>
  <c r="AB2424" i="3"/>
  <c r="AD2424" i="3" s="1"/>
  <c r="Z2424" i="3"/>
  <c r="X2424" i="3"/>
  <c r="V2424" i="3"/>
  <c r="T2424" i="3"/>
  <c r="R2424" i="3"/>
  <c r="P2424" i="3"/>
  <c r="N2424" i="3"/>
  <c r="L2424" i="3"/>
  <c r="H2424" i="3"/>
  <c r="AH2423" i="3"/>
  <c r="AJ2423" i="3" s="1"/>
  <c r="AL2423" i="3" s="1"/>
  <c r="AN2423" i="3" s="1"/>
  <c r="AP2423" i="3" s="1"/>
  <c r="AG2423" i="3"/>
  <c r="AI2423" i="3" s="1"/>
  <c r="AK2423" i="3" s="1"/>
  <c r="AM2423" i="3" s="1"/>
  <c r="AO2423" i="3" s="1"/>
  <c r="AC2423" i="3"/>
  <c r="AB2423" i="3"/>
  <c r="AD2423" i="3" s="1"/>
  <c r="Z2423" i="3"/>
  <c r="X2423" i="3"/>
  <c r="V2423" i="3"/>
  <c r="T2423" i="3"/>
  <c r="R2423" i="3"/>
  <c r="P2423" i="3"/>
  <c r="N2423" i="3"/>
  <c r="L2423" i="3"/>
  <c r="H2423" i="3"/>
  <c r="AH2422" i="3"/>
  <c r="AJ2422" i="3" s="1"/>
  <c r="AL2422" i="3" s="1"/>
  <c r="AN2422" i="3" s="1"/>
  <c r="AP2422" i="3" s="1"/>
  <c r="AG2422" i="3"/>
  <c r="AI2422" i="3" s="1"/>
  <c r="AK2422" i="3" s="1"/>
  <c r="AM2422" i="3" s="1"/>
  <c r="AO2422" i="3" s="1"/>
  <c r="AC2422" i="3"/>
  <c r="AB2422" i="3"/>
  <c r="AD2422" i="3" s="1"/>
  <c r="Z2422" i="3"/>
  <c r="X2422" i="3"/>
  <c r="V2422" i="3"/>
  <c r="T2422" i="3"/>
  <c r="R2422" i="3"/>
  <c r="P2422" i="3"/>
  <c r="N2422" i="3"/>
  <c r="L2422" i="3"/>
  <c r="H2422" i="3"/>
  <c r="AH2421" i="3"/>
  <c r="AJ2421" i="3" s="1"/>
  <c r="AL2421" i="3" s="1"/>
  <c r="AN2421" i="3" s="1"/>
  <c r="AP2421" i="3" s="1"/>
  <c r="AG2421" i="3"/>
  <c r="AI2421" i="3" s="1"/>
  <c r="AK2421" i="3" s="1"/>
  <c r="AM2421" i="3" s="1"/>
  <c r="AO2421" i="3" s="1"/>
  <c r="AC2421" i="3"/>
  <c r="AB2421" i="3"/>
  <c r="AD2421" i="3" s="1"/>
  <c r="Z2421" i="3"/>
  <c r="X2421" i="3"/>
  <c r="V2421" i="3"/>
  <c r="T2421" i="3"/>
  <c r="R2421" i="3"/>
  <c r="P2421" i="3"/>
  <c r="N2421" i="3"/>
  <c r="L2421" i="3"/>
  <c r="H2421" i="3"/>
  <c r="AH2420" i="3"/>
  <c r="AJ2420" i="3" s="1"/>
  <c r="AL2420" i="3" s="1"/>
  <c r="AN2420" i="3" s="1"/>
  <c r="AP2420" i="3" s="1"/>
  <c r="AG2420" i="3"/>
  <c r="AI2420" i="3" s="1"/>
  <c r="AK2420" i="3" s="1"/>
  <c r="AM2420" i="3" s="1"/>
  <c r="AO2420" i="3" s="1"/>
  <c r="AC2420" i="3"/>
  <c r="AB2420" i="3"/>
  <c r="AD2420" i="3" s="1"/>
  <c r="Z2420" i="3"/>
  <c r="X2420" i="3"/>
  <c r="V2420" i="3"/>
  <c r="T2420" i="3"/>
  <c r="R2420" i="3"/>
  <c r="P2420" i="3"/>
  <c r="N2420" i="3"/>
  <c r="L2420" i="3"/>
  <c r="H2420" i="3"/>
  <c r="AH2419" i="3"/>
  <c r="AJ2419" i="3" s="1"/>
  <c r="AL2419" i="3" s="1"/>
  <c r="AN2419" i="3" s="1"/>
  <c r="AP2419" i="3" s="1"/>
  <c r="AG2419" i="3"/>
  <c r="AI2419" i="3" s="1"/>
  <c r="AK2419" i="3" s="1"/>
  <c r="AM2419" i="3" s="1"/>
  <c r="AO2419" i="3" s="1"/>
  <c r="AC2419" i="3"/>
  <c r="AB2419" i="3"/>
  <c r="AD2419" i="3" s="1"/>
  <c r="Z2419" i="3"/>
  <c r="X2419" i="3"/>
  <c r="V2419" i="3"/>
  <c r="T2419" i="3"/>
  <c r="R2419" i="3"/>
  <c r="P2419" i="3"/>
  <c r="N2419" i="3"/>
  <c r="L2419" i="3"/>
  <c r="H2419" i="3"/>
  <c r="AH2418" i="3"/>
  <c r="AJ2418" i="3" s="1"/>
  <c r="AL2418" i="3" s="1"/>
  <c r="AN2418" i="3" s="1"/>
  <c r="AP2418" i="3" s="1"/>
  <c r="AG2418" i="3"/>
  <c r="AI2418" i="3" s="1"/>
  <c r="AK2418" i="3" s="1"/>
  <c r="AM2418" i="3" s="1"/>
  <c r="AO2418" i="3" s="1"/>
  <c r="AC2418" i="3"/>
  <c r="AB2418" i="3"/>
  <c r="AD2418" i="3" s="1"/>
  <c r="Z2418" i="3"/>
  <c r="X2418" i="3"/>
  <c r="V2418" i="3"/>
  <c r="T2418" i="3"/>
  <c r="R2418" i="3"/>
  <c r="P2418" i="3"/>
  <c r="N2418" i="3"/>
  <c r="L2418" i="3"/>
  <c r="H2418" i="3"/>
  <c r="AH2417" i="3"/>
  <c r="AJ2417" i="3" s="1"/>
  <c r="AL2417" i="3" s="1"/>
  <c r="AN2417" i="3" s="1"/>
  <c r="AP2417" i="3" s="1"/>
  <c r="AG2417" i="3"/>
  <c r="AI2417" i="3" s="1"/>
  <c r="AK2417" i="3" s="1"/>
  <c r="AM2417" i="3" s="1"/>
  <c r="AO2417" i="3" s="1"/>
  <c r="AC2417" i="3"/>
  <c r="AB2417" i="3"/>
  <c r="AD2417" i="3" s="1"/>
  <c r="Z2417" i="3"/>
  <c r="X2417" i="3"/>
  <c r="V2417" i="3"/>
  <c r="T2417" i="3"/>
  <c r="R2417" i="3"/>
  <c r="P2417" i="3"/>
  <c r="N2417" i="3"/>
  <c r="L2417" i="3"/>
  <c r="H2417" i="3"/>
  <c r="AH2416" i="3"/>
  <c r="AJ2416" i="3" s="1"/>
  <c r="AL2416" i="3" s="1"/>
  <c r="AN2416" i="3" s="1"/>
  <c r="AP2416" i="3" s="1"/>
  <c r="AG2416" i="3"/>
  <c r="AI2416" i="3" s="1"/>
  <c r="AK2416" i="3" s="1"/>
  <c r="AM2416" i="3" s="1"/>
  <c r="AO2416" i="3" s="1"/>
  <c r="AC2416" i="3"/>
  <c r="AB2416" i="3"/>
  <c r="AD2416" i="3" s="1"/>
  <c r="Z2416" i="3"/>
  <c r="X2416" i="3"/>
  <c r="V2416" i="3"/>
  <c r="T2416" i="3"/>
  <c r="R2416" i="3"/>
  <c r="P2416" i="3"/>
  <c r="N2416" i="3"/>
  <c r="L2416" i="3"/>
  <c r="H2416" i="3"/>
  <c r="AH2415" i="3"/>
  <c r="AJ2415" i="3" s="1"/>
  <c r="AL2415" i="3" s="1"/>
  <c r="AN2415" i="3" s="1"/>
  <c r="AP2415" i="3" s="1"/>
  <c r="AG2415" i="3"/>
  <c r="AI2415" i="3" s="1"/>
  <c r="AK2415" i="3" s="1"/>
  <c r="AM2415" i="3" s="1"/>
  <c r="AO2415" i="3" s="1"/>
  <c r="AC2415" i="3"/>
  <c r="AB2415" i="3"/>
  <c r="AD2415" i="3" s="1"/>
  <c r="Z2415" i="3"/>
  <c r="X2415" i="3"/>
  <c r="V2415" i="3"/>
  <c r="T2415" i="3"/>
  <c r="R2415" i="3"/>
  <c r="P2415" i="3"/>
  <c r="N2415" i="3"/>
  <c r="L2415" i="3"/>
  <c r="H2415" i="3"/>
  <c r="AH2414" i="3"/>
  <c r="AJ2414" i="3" s="1"/>
  <c r="AL2414" i="3" s="1"/>
  <c r="AN2414" i="3" s="1"/>
  <c r="AP2414" i="3" s="1"/>
  <c r="AG2414" i="3"/>
  <c r="AI2414" i="3" s="1"/>
  <c r="AK2414" i="3" s="1"/>
  <c r="AM2414" i="3" s="1"/>
  <c r="AO2414" i="3" s="1"/>
  <c r="AC2414" i="3"/>
  <c r="AB2414" i="3"/>
  <c r="AD2414" i="3" s="1"/>
  <c r="Z2414" i="3"/>
  <c r="X2414" i="3"/>
  <c r="V2414" i="3"/>
  <c r="T2414" i="3"/>
  <c r="R2414" i="3"/>
  <c r="P2414" i="3"/>
  <c r="N2414" i="3"/>
  <c r="L2414" i="3"/>
  <c r="H2414" i="3"/>
  <c r="AH2413" i="3"/>
  <c r="AJ2413" i="3" s="1"/>
  <c r="AL2413" i="3" s="1"/>
  <c r="AN2413" i="3" s="1"/>
  <c r="AP2413" i="3" s="1"/>
  <c r="AG2413" i="3"/>
  <c r="AI2413" i="3" s="1"/>
  <c r="AK2413" i="3" s="1"/>
  <c r="AM2413" i="3" s="1"/>
  <c r="AO2413" i="3" s="1"/>
  <c r="AC2413" i="3"/>
  <c r="AB2413" i="3"/>
  <c r="AD2413" i="3" s="1"/>
  <c r="Z2413" i="3"/>
  <c r="X2413" i="3"/>
  <c r="V2413" i="3"/>
  <c r="T2413" i="3"/>
  <c r="R2413" i="3"/>
  <c r="P2413" i="3"/>
  <c r="N2413" i="3"/>
  <c r="L2413" i="3"/>
  <c r="H2413" i="3"/>
  <c r="AH2412" i="3"/>
  <c r="AJ2412" i="3" s="1"/>
  <c r="AL2412" i="3" s="1"/>
  <c r="AN2412" i="3" s="1"/>
  <c r="AP2412" i="3" s="1"/>
  <c r="AG2412" i="3"/>
  <c r="AI2412" i="3" s="1"/>
  <c r="AK2412" i="3" s="1"/>
  <c r="AM2412" i="3" s="1"/>
  <c r="AO2412" i="3" s="1"/>
  <c r="AC2412" i="3"/>
  <c r="AB2412" i="3"/>
  <c r="AD2412" i="3" s="1"/>
  <c r="Z2412" i="3"/>
  <c r="X2412" i="3"/>
  <c r="V2412" i="3"/>
  <c r="T2412" i="3"/>
  <c r="R2412" i="3"/>
  <c r="P2412" i="3"/>
  <c r="N2412" i="3"/>
  <c r="L2412" i="3"/>
  <c r="H2412" i="3"/>
  <c r="AH2411" i="3"/>
  <c r="AJ2411" i="3" s="1"/>
  <c r="AL2411" i="3" s="1"/>
  <c r="AN2411" i="3" s="1"/>
  <c r="AP2411" i="3" s="1"/>
  <c r="AG2411" i="3"/>
  <c r="AI2411" i="3" s="1"/>
  <c r="AK2411" i="3" s="1"/>
  <c r="AM2411" i="3" s="1"/>
  <c r="AO2411" i="3" s="1"/>
  <c r="AC2411" i="3"/>
  <c r="AB2411" i="3"/>
  <c r="AD2411" i="3" s="1"/>
  <c r="Z2411" i="3"/>
  <c r="X2411" i="3"/>
  <c r="V2411" i="3"/>
  <c r="T2411" i="3"/>
  <c r="R2411" i="3"/>
  <c r="P2411" i="3"/>
  <c r="N2411" i="3"/>
  <c r="L2411" i="3"/>
  <c r="H2411" i="3"/>
  <c r="AH2410" i="3"/>
  <c r="AJ2410" i="3" s="1"/>
  <c r="AL2410" i="3" s="1"/>
  <c r="AN2410" i="3" s="1"/>
  <c r="AP2410" i="3" s="1"/>
  <c r="AG2410" i="3"/>
  <c r="AI2410" i="3" s="1"/>
  <c r="AK2410" i="3" s="1"/>
  <c r="AM2410" i="3" s="1"/>
  <c r="AO2410" i="3" s="1"/>
  <c r="AC2410" i="3"/>
  <c r="AB2410" i="3"/>
  <c r="AD2410" i="3" s="1"/>
  <c r="Z2410" i="3"/>
  <c r="X2410" i="3"/>
  <c r="V2410" i="3"/>
  <c r="T2410" i="3"/>
  <c r="R2410" i="3"/>
  <c r="P2410" i="3"/>
  <c r="N2410" i="3"/>
  <c r="L2410" i="3"/>
  <c r="H2410" i="3"/>
  <c r="AH2409" i="3"/>
  <c r="AJ2409" i="3" s="1"/>
  <c r="AL2409" i="3" s="1"/>
  <c r="AN2409" i="3" s="1"/>
  <c r="AP2409" i="3" s="1"/>
  <c r="AG2409" i="3"/>
  <c r="AI2409" i="3" s="1"/>
  <c r="AK2409" i="3" s="1"/>
  <c r="AM2409" i="3" s="1"/>
  <c r="AO2409" i="3" s="1"/>
  <c r="AC2409" i="3"/>
  <c r="AB2409" i="3"/>
  <c r="AD2409" i="3" s="1"/>
  <c r="Z2409" i="3"/>
  <c r="X2409" i="3"/>
  <c r="V2409" i="3"/>
  <c r="T2409" i="3"/>
  <c r="R2409" i="3"/>
  <c r="P2409" i="3"/>
  <c r="N2409" i="3"/>
  <c r="L2409" i="3"/>
  <c r="H2409" i="3"/>
  <c r="AH2408" i="3"/>
  <c r="AJ2408" i="3" s="1"/>
  <c r="AL2408" i="3" s="1"/>
  <c r="AN2408" i="3" s="1"/>
  <c r="AP2408" i="3" s="1"/>
  <c r="AG2408" i="3"/>
  <c r="AI2408" i="3" s="1"/>
  <c r="AK2408" i="3" s="1"/>
  <c r="AM2408" i="3" s="1"/>
  <c r="AO2408" i="3" s="1"/>
  <c r="AC2408" i="3"/>
  <c r="AB2408" i="3"/>
  <c r="AD2408" i="3" s="1"/>
  <c r="Z2408" i="3"/>
  <c r="X2408" i="3"/>
  <c r="V2408" i="3"/>
  <c r="T2408" i="3"/>
  <c r="R2408" i="3"/>
  <c r="P2408" i="3"/>
  <c r="N2408" i="3"/>
  <c r="L2408" i="3"/>
  <c r="H2408" i="3"/>
  <c r="AH2407" i="3"/>
  <c r="AJ2407" i="3" s="1"/>
  <c r="AL2407" i="3" s="1"/>
  <c r="AN2407" i="3" s="1"/>
  <c r="AP2407" i="3" s="1"/>
  <c r="AG2407" i="3"/>
  <c r="AI2407" i="3" s="1"/>
  <c r="AK2407" i="3" s="1"/>
  <c r="AM2407" i="3" s="1"/>
  <c r="AO2407" i="3" s="1"/>
  <c r="AC2407" i="3"/>
  <c r="AB2407" i="3"/>
  <c r="AD2407" i="3" s="1"/>
  <c r="Z2407" i="3"/>
  <c r="X2407" i="3"/>
  <c r="V2407" i="3"/>
  <c r="T2407" i="3"/>
  <c r="R2407" i="3"/>
  <c r="P2407" i="3"/>
  <c r="N2407" i="3"/>
  <c r="L2407" i="3"/>
  <c r="H2407" i="3"/>
  <c r="AH2406" i="3"/>
  <c r="AJ2406" i="3" s="1"/>
  <c r="AL2406" i="3" s="1"/>
  <c r="AN2406" i="3" s="1"/>
  <c r="AP2406" i="3" s="1"/>
  <c r="AG2406" i="3"/>
  <c r="AI2406" i="3" s="1"/>
  <c r="AK2406" i="3" s="1"/>
  <c r="AM2406" i="3" s="1"/>
  <c r="AO2406" i="3" s="1"/>
  <c r="AC2406" i="3"/>
  <c r="AB2406" i="3"/>
  <c r="AD2406" i="3" s="1"/>
  <c r="Z2406" i="3"/>
  <c r="X2406" i="3"/>
  <c r="V2406" i="3"/>
  <c r="T2406" i="3"/>
  <c r="R2406" i="3"/>
  <c r="P2406" i="3"/>
  <c r="N2406" i="3"/>
  <c r="L2406" i="3"/>
  <c r="H2406" i="3"/>
  <c r="AH2405" i="3"/>
  <c r="AJ2405" i="3" s="1"/>
  <c r="AL2405" i="3" s="1"/>
  <c r="AN2405" i="3" s="1"/>
  <c r="AP2405" i="3" s="1"/>
  <c r="AG2405" i="3"/>
  <c r="AI2405" i="3" s="1"/>
  <c r="AK2405" i="3" s="1"/>
  <c r="AM2405" i="3" s="1"/>
  <c r="AO2405" i="3" s="1"/>
  <c r="AC2405" i="3"/>
  <c r="AB2405" i="3"/>
  <c r="AD2405" i="3" s="1"/>
  <c r="Z2405" i="3"/>
  <c r="X2405" i="3"/>
  <c r="V2405" i="3"/>
  <c r="T2405" i="3"/>
  <c r="R2405" i="3"/>
  <c r="P2405" i="3"/>
  <c r="N2405" i="3"/>
  <c r="L2405" i="3"/>
  <c r="H2405" i="3"/>
  <c r="AH2404" i="3"/>
  <c r="AJ2404" i="3" s="1"/>
  <c r="AL2404" i="3" s="1"/>
  <c r="AN2404" i="3" s="1"/>
  <c r="AP2404" i="3" s="1"/>
  <c r="AG2404" i="3"/>
  <c r="AI2404" i="3" s="1"/>
  <c r="AK2404" i="3" s="1"/>
  <c r="AM2404" i="3" s="1"/>
  <c r="AO2404" i="3" s="1"/>
  <c r="AC2404" i="3"/>
  <c r="AB2404" i="3"/>
  <c r="AD2404" i="3" s="1"/>
  <c r="Z2404" i="3"/>
  <c r="X2404" i="3"/>
  <c r="V2404" i="3"/>
  <c r="T2404" i="3"/>
  <c r="R2404" i="3"/>
  <c r="P2404" i="3"/>
  <c r="N2404" i="3"/>
  <c r="L2404" i="3"/>
  <c r="H2404" i="3"/>
  <c r="AH2403" i="3"/>
  <c r="AJ2403" i="3" s="1"/>
  <c r="AL2403" i="3" s="1"/>
  <c r="AN2403" i="3" s="1"/>
  <c r="AP2403" i="3" s="1"/>
  <c r="AG2403" i="3"/>
  <c r="AI2403" i="3" s="1"/>
  <c r="AK2403" i="3" s="1"/>
  <c r="AM2403" i="3" s="1"/>
  <c r="AO2403" i="3" s="1"/>
  <c r="AC2403" i="3"/>
  <c r="AB2403" i="3"/>
  <c r="AD2403" i="3" s="1"/>
  <c r="Z2403" i="3"/>
  <c r="X2403" i="3"/>
  <c r="V2403" i="3"/>
  <c r="T2403" i="3"/>
  <c r="R2403" i="3"/>
  <c r="P2403" i="3"/>
  <c r="N2403" i="3"/>
  <c r="L2403" i="3"/>
  <c r="H2403" i="3"/>
  <c r="AH2402" i="3"/>
  <c r="AJ2402" i="3" s="1"/>
  <c r="AL2402" i="3" s="1"/>
  <c r="AN2402" i="3" s="1"/>
  <c r="AP2402" i="3" s="1"/>
  <c r="AG2402" i="3"/>
  <c r="AI2402" i="3" s="1"/>
  <c r="AK2402" i="3" s="1"/>
  <c r="AM2402" i="3" s="1"/>
  <c r="AO2402" i="3" s="1"/>
  <c r="AC2402" i="3"/>
  <c r="AB2402" i="3"/>
  <c r="AD2402" i="3" s="1"/>
  <c r="Z2402" i="3"/>
  <c r="X2402" i="3"/>
  <c r="V2402" i="3"/>
  <c r="T2402" i="3"/>
  <c r="R2402" i="3"/>
  <c r="P2402" i="3"/>
  <c r="N2402" i="3"/>
  <c r="L2402" i="3"/>
  <c r="H2402" i="3"/>
  <c r="AH2401" i="3"/>
  <c r="AJ2401" i="3" s="1"/>
  <c r="AL2401" i="3" s="1"/>
  <c r="AN2401" i="3" s="1"/>
  <c r="AP2401" i="3" s="1"/>
  <c r="AG2401" i="3"/>
  <c r="AI2401" i="3" s="1"/>
  <c r="AK2401" i="3" s="1"/>
  <c r="AM2401" i="3" s="1"/>
  <c r="AO2401" i="3" s="1"/>
  <c r="AC2401" i="3"/>
  <c r="AB2401" i="3"/>
  <c r="AD2401" i="3" s="1"/>
  <c r="Z2401" i="3"/>
  <c r="X2401" i="3"/>
  <c r="V2401" i="3"/>
  <c r="T2401" i="3"/>
  <c r="R2401" i="3"/>
  <c r="P2401" i="3"/>
  <c r="N2401" i="3"/>
  <c r="L2401" i="3"/>
  <c r="H2401" i="3"/>
  <c r="AH2400" i="3"/>
  <c r="AJ2400" i="3" s="1"/>
  <c r="AL2400" i="3" s="1"/>
  <c r="AN2400" i="3" s="1"/>
  <c r="AP2400" i="3" s="1"/>
  <c r="AG2400" i="3"/>
  <c r="AI2400" i="3" s="1"/>
  <c r="AK2400" i="3" s="1"/>
  <c r="AM2400" i="3" s="1"/>
  <c r="AO2400" i="3" s="1"/>
  <c r="AC2400" i="3"/>
  <c r="AB2400" i="3"/>
  <c r="AD2400" i="3" s="1"/>
  <c r="Z2400" i="3"/>
  <c r="X2400" i="3"/>
  <c r="V2400" i="3"/>
  <c r="T2400" i="3"/>
  <c r="R2400" i="3"/>
  <c r="P2400" i="3"/>
  <c r="N2400" i="3"/>
  <c r="L2400" i="3"/>
  <c r="H2400" i="3"/>
  <c r="AH2399" i="3"/>
  <c r="AJ2399" i="3" s="1"/>
  <c r="AL2399" i="3" s="1"/>
  <c r="AN2399" i="3" s="1"/>
  <c r="AP2399" i="3" s="1"/>
  <c r="AG2399" i="3"/>
  <c r="AI2399" i="3" s="1"/>
  <c r="AK2399" i="3" s="1"/>
  <c r="AM2399" i="3" s="1"/>
  <c r="AO2399" i="3" s="1"/>
  <c r="AC2399" i="3"/>
  <c r="AB2399" i="3"/>
  <c r="AD2399" i="3" s="1"/>
  <c r="Z2399" i="3"/>
  <c r="X2399" i="3"/>
  <c r="V2399" i="3"/>
  <c r="T2399" i="3"/>
  <c r="R2399" i="3"/>
  <c r="P2399" i="3"/>
  <c r="N2399" i="3"/>
  <c r="L2399" i="3"/>
  <c r="H2399" i="3"/>
  <c r="AH2398" i="3"/>
  <c r="AJ2398" i="3" s="1"/>
  <c r="AL2398" i="3" s="1"/>
  <c r="AN2398" i="3" s="1"/>
  <c r="AP2398" i="3" s="1"/>
  <c r="AG2398" i="3"/>
  <c r="AI2398" i="3" s="1"/>
  <c r="AK2398" i="3" s="1"/>
  <c r="AM2398" i="3" s="1"/>
  <c r="AO2398" i="3" s="1"/>
  <c r="AC2398" i="3"/>
  <c r="AB2398" i="3"/>
  <c r="AD2398" i="3" s="1"/>
  <c r="Z2398" i="3"/>
  <c r="X2398" i="3"/>
  <c r="V2398" i="3"/>
  <c r="T2398" i="3"/>
  <c r="R2398" i="3"/>
  <c r="P2398" i="3"/>
  <c r="N2398" i="3"/>
  <c r="L2398" i="3"/>
  <c r="H2398" i="3"/>
  <c r="AH2397" i="3"/>
  <c r="AJ2397" i="3" s="1"/>
  <c r="AL2397" i="3" s="1"/>
  <c r="AN2397" i="3" s="1"/>
  <c r="AP2397" i="3" s="1"/>
  <c r="AG2397" i="3"/>
  <c r="AI2397" i="3" s="1"/>
  <c r="AK2397" i="3" s="1"/>
  <c r="AM2397" i="3" s="1"/>
  <c r="AO2397" i="3" s="1"/>
  <c r="AC2397" i="3"/>
  <c r="AB2397" i="3"/>
  <c r="AD2397" i="3" s="1"/>
  <c r="Z2397" i="3"/>
  <c r="X2397" i="3"/>
  <c r="V2397" i="3"/>
  <c r="T2397" i="3"/>
  <c r="R2397" i="3"/>
  <c r="P2397" i="3"/>
  <c r="N2397" i="3"/>
  <c r="L2397" i="3"/>
  <c r="H2397" i="3"/>
  <c r="AH2396" i="3"/>
  <c r="AJ2396" i="3" s="1"/>
  <c r="AL2396" i="3" s="1"/>
  <c r="AN2396" i="3" s="1"/>
  <c r="AP2396" i="3" s="1"/>
  <c r="AG2396" i="3"/>
  <c r="AI2396" i="3" s="1"/>
  <c r="AK2396" i="3" s="1"/>
  <c r="AM2396" i="3" s="1"/>
  <c r="AO2396" i="3" s="1"/>
  <c r="AC2396" i="3"/>
  <c r="AB2396" i="3"/>
  <c r="AD2396" i="3" s="1"/>
  <c r="Z2396" i="3"/>
  <c r="X2396" i="3"/>
  <c r="V2396" i="3"/>
  <c r="T2396" i="3"/>
  <c r="R2396" i="3"/>
  <c r="P2396" i="3"/>
  <c r="N2396" i="3"/>
  <c r="L2396" i="3"/>
  <c r="H2396" i="3"/>
  <c r="AH2395" i="3"/>
  <c r="AJ2395" i="3" s="1"/>
  <c r="AL2395" i="3" s="1"/>
  <c r="AN2395" i="3" s="1"/>
  <c r="AP2395" i="3" s="1"/>
  <c r="AG2395" i="3"/>
  <c r="AI2395" i="3" s="1"/>
  <c r="AK2395" i="3" s="1"/>
  <c r="AM2395" i="3" s="1"/>
  <c r="AO2395" i="3" s="1"/>
  <c r="AC2395" i="3"/>
  <c r="AB2395" i="3"/>
  <c r="AD2395" i="3" s="1"/>
  <c r="Z2395" i="3"/>
  <c r="X2395" i="3"/>
  <c r="V2395" i="3"/>
  <c r="T2395" i="3"/>
  <c r="R2395" i="3"/>
  <c r="P2395" i="3"/>
  <c r="N2395" i="3"/>
  <c r="L2395" i="3"/>
  <c r="H2395" i="3"/>
  <c r="AH2394" i="3"/>
  <c r="AJ2394" i="3" s="1"/>
  <c r="AL2394" i="3" s="1"/>
  <c r="AN2394" i="3" s="1"/>
  <c r="AP2394" i="3" s="1"/>
  <c r="AG2394" i="3"/>
  <c r="AI2394" i="3" s="1"/>
  <c r="AK2394" i="3" s="1"/>
  <c r="AM2394" i="3" s="1"/>
  <c r="AO2394" i="3" s="1"/>
  <c r="AC2394" i="3"/>
  <c r="AB2394" i="3"/>
  <c r="AD2394" i="3" s="1"/>
  <c r="Z2394" i="3"/>
  <c r="X2394" i="3"/>
  <c r="V2394" i="3"/>
  <c r="T2394" i="3"/>
  <c r="R2394" i="3"/>
  <c r="P2394" i="3"/>
  <c r="N2394" i="3"/>
  <c r="L2394" i="3"/>
  <c r="H2394" i="3"/>
  <c r="AH2393" i="3"/>
  <c r="AJ2393" i="3" s="1"/>
  <c r="AL2393" i="3" s="1"/>
  <c r="AN2393" i="3" s="1"/>
  <c r="AP2393" i="3" s="1"/>
  <c r="AG2393" i="3"/>
  <c r="AI2393" i="3" s="1"/>
  <c r="AK2393" i="3" s="1"/>
  <c r="AM2393" i="3" s="1"/>
  <c r="AO2393" i="3" s="1"/>
  <c r="AC2393" i="3"/>
  <c r="AB2393" i="3"/>
  <c r="AD2393" i="3" s="1"/>
  <c r="Z2393" i="3"/>
  <c r="X2393" i="3"/>
  <c r="V2393" i="3"/>
  <c r="T2393" i="3"/>
  <c r="R2393" i="3"/>
  <c r="P2393" i="3"/>
  <c r="N2393" i="3"/>
  <c r="L2393" i="3"/>
  <c r="H2393" i="3"/>
  <c r="AH2392" i="3"/>
  <c r="AJ2392" i="3" s="1"/>
  <c r="AL2392" i="3" s="1"/>
  <c r="AN2392" i="3" s="1"/>
  <c r="AP2392" i="3" s="1"/>
  <c r="AG2392" i="3"/>
  <c r="AI2392" i="3" s="1"/>
  <c r="AK2392" i="3" s="1"/>
  <c r="AM2392" i="3" s="1"/>
  <c r="AO2392" i="3" s="1"/>
  <c r="AC2392" i="3"/>
  <c r="AB2392" i="3"/>
  <c r="AD2392" i="3" s="1"/>
  <c r="Z2392" i="3"/>
  <c r="X2392" i="3"/>
  <c r="V2392" i="3"/>
  <c r="T2392" i="3"/>
  <c r="R2392" i="3"/>
  <c r="P2392" i="3"/>
  <c r="N2392" i="3"/>
  <c r="L2392" i="3"/>
  <c r="H2392" i="3"/>
  <c r="AH2391" i="3"/>
  <c r="AJ2391" i="3" s="1"/>
  <c r="AL2391" i="3" s="1"/>
  <c r="AN2391" i="3" s="1"/>
  <c r="AP2391" i="3" s="1"/>
  <c r="AG2391" i="3"/>
  <c r="AI2391" i="3" s="1"/>
  <c r="AK2391" i="3" s="1"/>
  <c r="AM2391" i="3" s="1"/>
  <c r="AO2391" i="3" s="1"/>
  <c r="AC2391" i="3"/>
  <c r="AB2391" i="3"/>
  <c r="AD2391" i="3" s="1"/>
  <c r="Z2391" i="3"/>
  <c r="X2391" i="3"/>
  <c r="V2391" i="3"/>
  <c r="T2391" i="3"/>
  <c r="R2391" i="3"/>
  <c r="P2391" i="3"/>
  <c r="N2391" i="3"/>
  <c r="L2391" i="3"/>
  <c r="H2391" i="3"/>
  <c r="AH2390" i="3"/>
  <c r="AJ2390" i="3" s="1"/>
  <c r="AL2390" i="3" s="1"/>
  <c r="AN2390" i="3" s="1"/>
  <c r="AP2390" i="3" s="1"/>
  <c r="AG2390" i="3"/>
  <c r="AI2390" i="3" s="1"/>
  <c r="AK2390" i="3" s="1"/>
  <c r="AM2390" i="3" s="1"/>
  <c r="AO2390" i="3" s="1"/>
  <c r="AC2390" i="3"/>
  <c r="AB2390" i="3"/>
  <c r="AD2390" i="3" s="1"/>
  <c r="Z2390" i="3"/>
  <c r="X2390" i="3"/>
  <c r="V2390" i="3"/>
  <c r="T2390" i="3"/>
  <c r="R2390" i="3"/>
  <c r="P2390" i="3"/>
  <c r="N2390" i="3"/>
  <c r="L2390" i="3"/>
  <c r="H2390" i="3"/>
  <c r="AH2389" i="3"/>
  <c r="AJ2389" i="3" s="1"/>
  <c r="AL2389" i="3" s="1"/>
  <c r="AN2389" i="3" s="1"/>
  <c r="AP2389" i="3" s="1"/>
  <c r="AG2389" i="3"/>
  <c r="AI2389" i="3" s="1"/>
  <c r="AK2389" i="3" s="1"/>
  <c r="AM2389" i="3" s="1"/>
  <c r="AO2389" i="3" s="1"/>
  <c r="AC2389" i="3"/>
  <c r="AB2389" i="3"/>
  <c r="AD2389" i="3" s="1"/>
  <c r="Z2389" i="3"/>
  <c r="X2389" i="3"/>
  <c r="V2389" i="3"/>
  <c r="T2389" i="3"/>
  <c r="R2389" i="3"/>
  <c r="P2389" i="3"/>
  <c r="N2389" i="3"/>
  <c r="L2389" i="3"/>
  <c r="H2389" i="3"/>
  <c r="AH2388" i="3"/>
  <c r="AJ2388" i="3" s="1"/>
  <c r="AL2388" i="3" s="1"/>
  <c r="AN2388" i="3" s="1"/>
  <c r="AP2388" i="3" s="1"/>
  <c r="AG2388" i="3"/>
  <c r="AI2388" i="3" s="1"/>
  <c r="AK2388" i="3" s="1"/>
  <c r="AM2388" i="3" s="1"/>
  <c r="AO2388" i="3" s="1"/>
  <c r="AC2388" i="3"/>
  <c r="AB2388" i="3"/>
  <c r="AD2388" i="3" s="1"/>
  <c r="Z2388" i="3"/>
  <c r="X2388" i="3"/>
  <c r="V2388" i="3"/>
  <c r="T2388" i="3"/>
  <c r="R2388" i="3"/>
  <c r="P2388" i="3"/>
  <c r="N2388" i="3"/>
  <c r="L2388" i="3"/>
  <c r="H2388" i="3"/>
  <c r="AH2387" i="3"/>
  <c r="AJ2387" i="3" s="1"/>
  <c r="AL2387" i="3" s="1"/>
  <c r="AN2387" i="3" s="1"/>
  <c r="AP2387" i="3" s="1"/>
  <c r="AG2387" i="3"/>
  <c r="AI2387" i="3" s="1"/>
  <c r="AK2387" i="3" s="1"/>
  <c r="AM2387" i="3" s="1"/>
  <c r="AO2387" i="3" s="1"/>
  <c r="AC2387" i="3"/>
  <c r="AB2387" i="3"/>
  <c r="AD2387" i="3" s="1"/>
  <c r="Z2387" i="3"/>
  <c r="X2387" i="3"/>
  <c r="V2387" i="3"/>
  <c r="T2387" i="3"/>
  <c r="R2387" i="3"/>
  <c r="P2387" i="3"/>
  <c r="N2387" i="3"/>
  <c r="L2387" i="3"/>
  <c r="H2387" i="3"/>
  <c r="AH2386" i="3"/>
  <c r="AJ2386" i="3" s="1"/>
  <c r="AL2386" i="3" s="1"/>
  <c r="AN2386" i="3" s="1"/>
  <c r="AG2386" i="3"/>
  <c r="AI2386" i="3" s="1"/>
  <c r="AK2386" i="3" s="1"/>
  <c r="AM2386" i="3" s="1"/>
  <c r="AO2386" i="3" s="1"/>
  <c r="AC2386" i="3"/>
  <c r="AB2386" i="3"/>
  <c r="AD2386" i="3" s="1"/>
  <c r="Z2386" i="3"/>
  <c r="X2386" i="3"/>
  <c r="V2386" i="3"/>
  <c r="T2386" i="3"/>
  <c r="R2386" i="3"/>
  <c r="P2386" i="3"/>
  <c r="N2386" i="3"/>
  <c r="L2386" i="3"/>
  <c r="H2386" i="3"/>
  <c r="AH2385" i="3"/>
  <c r="AJ2385" i="3" s="1"/>
  <c r="AL2385" i="3" s="1"/>
  <c r="AN2385" i="3" s="1"/>
  <c r="AP2385" i="3" s="1"/>
  <c r="AG2385" i="3"/>
  <c r="AI2385" i="3" s="1"/>
  <c r="AK2385" i="3" s="1"/>
  <c r="AM2385" i="3" s="1"/>
  <c r="AO2385" i="3" s="1"/>
  <c r="AC2385" i="3"/>
  <c r="AB2385" i="3"/>
  <c r="AD2385" i="3" s="1"/>
  <c r="Z2385" i="3"/>
  <c r="X2385" i="3"/>
  <c r="V2385" i="3"/>
  <c r="T2385" i="3"/>
  <c r="R2385" i="3"/>
  <c r="P2385" i="3"/>
  <c r="N2385" i="3"/>
  <c r="L2385" i="3"/>
  <c r="H2385" i="3"/>
  <c r="AH2384" i="3"/>
  <c r="AJ2384" i="3" s="1"/>
  <c r="AL2384" i="3" s="1"/>
  <c r="AN2384" i="3" s="1"/>
  <c r="AP2384" i="3" s="1"/>
  <c r="AG2384" i="3"/>
  <c r="AI2384" i="3" s="1"/>
  <c r="AK2384" i="3" s="1"/>
  <c r="AM2384" i="3" s="1"/>
  <c r="AO2384" i="3" s="1"/>
  <c r="AC2384" i="3"/>
  <c r="AB2384" i="3"/>
  <c r="AD2384" i="3" s="1"/>
  <c r="Z2384" i="3"/>
  <c r="X2384" i="3"/>
  <c r="V2384" i="3"/>
  <c r="T2384" i="3"/>
  <c r="R2384" i="3"/>
  <c r="P2384" i="3"/>
  <c r="N2384" i="3"/>
  <c r="L2384" i="3"/>
  <c r="H2384" i="3"/>
  <c r="AH2383" i="3"/>
  <c r="AJ2383" i="3" s="1"/>
  <c r="AL2383" i="3" s="1"/>
  <c r="AN2383" i="3" s="1"/>
  <c r="AP2383" i="3" s="1"/>
  <c r="AG2383" i="3"/>
  <c r="AI2383" i="3" s="1"/>
  <c r="AK2383" i="3" s="1"/>
  <c r="AM2383" i="3" s="1"/>
  <c r="AO2383" i="3" s="1"/>
  <c r="AC2383" i="3"/>
  <c r="AB2383" i="3"/>
  <c r="AD2383" i="3" s="1"/>
  <c r="Z2383" i="3"/>
  <c r="X2383" i="3"/>
  <c r="V2383" i="3"/>
  <c r="T2383" i="3"/>
  <c r="R2383" i="3"/>
  <c r="P2383" i="3"/>
  <c r="N2383" i="3"/>
  <c r="L2383" i="3"/>
  <c r="H2383" i="3"/>
  <c r="AH2382" i="3"/>
  <c r="AJ2382" i="3" s="1"/>
  <c r="AL2382" i="3" s="1"/>
  <c r="AN2382" i="3" s="1"/>
  <c r="AP2382" i="3" s="1"/>
  <c r="AG2382" i="3"/>
  <c r="AI2382" i="3" s="1"/>
  <c r="AK2382" i="3" s="1"/>
  <c r="AM2382" i="3" s="1"/>
  <c r="AO2382" i="3" s="1"/>
  <c r="AC2382" i="3"/>
  <c r="AB2382" i="3"/>
  <c r="AD2382" i="3" s="1"/>
  <c r="Z2382" i="3"/>
  <c r="X2382" i="3"/>
  <c r="V2382" i="3"/>
  <c r="T2382" i="3"/>
  <c r="R2382" i="3"/>
  <c r="P2382" i="3"/>
  <c r="N2382" i="3"/>
  <c r="L2382" i="3"/>
  <c r="H2382" i="3"/>
  <c r="AH2381" i="3"/>
  <c r="AJ2381" i="3" s="1"/>
  <c r="AL2381" i="3" s="1"/>
  <c r="AN2381" i="3" s="1"/>
  <c r="AP2381" i="3" s="1"/>
  <c r="AG2381" i="3"/>
  <c r="AI2381" i="3" s="1"/>
  <c r="AK2381" i="3" s="1"/>
  <c r="AM2381" i="3" s="1"/>
  <c r="AO2381" i="3" s="1"/>
  <c r="AC2381" i="3"/>
  <c r="AB2381" i="3"/>
  <c r="AD2381" i="3" s="1"/>
  <c r="Z2381" i="3"/>
  <c r="X2381" i="3"/>
  <c r="V2381" i="3"/>
  <c r="T2381" i="3"/>
  <c r="R2381" i="3"/>
  <c r="P2381" i="3"/>
  <c r="N2381" i="3"/>
  <c r="L2381" i="3"/>
  <c r="H2381" i="3"/>
  <c r="AH2380" i="3"/>
  <c r="AJ2380" i="3" s="1"/>
  <c r="AL2380" i="3" s="1"/>
  <c r="AN2380" i="3" s="1"/>
  <c r="AP2380" i="3" s="1"/>
  <c r="AG2380" i="3"/>
  <c r="AI2380" i="3" s="1"/>
  <c r="AK2380" i="3" s="1"/>
  <c r="AM2380" i="3" s="1"/>
  <c r="AO2380" i="3" s="1"/>
  <c r="AC2380" i="3"/>
  <c r="AB2380" i="3"/>
  <c r="AD2380" i="3" s="1"/>
  <c r="Z2380" i="3"/>
  <c r="X2380" i="3"/>
  <c r="V2380" i="3"/>
  <c r="T2380" i="3"/>
  <c r="R2380" i="3"/>
  <c r="P2380" i="3"/>
  <c r="N2380" i="3"/>
  <c r="L2380" i="3"/>
  <c r="H2380" i="3"/>
  <c r="AH2379" i="3"/>
  <c r="AJ2379" i="3" s="1"/>
  <c r="AL2379" i="3" s="1"/>
  <c r="AN2379" i="3" s="1"/>
  <c r="AP2379" i="3" s="1"/>
  <c r="AG2379" i="3"/>
  <c r="AI2379" i="3" s="1"/>
  <c r="AK2379" i="3" s="1"/>
  <c r="AM2379" i="3" s="1"/>
  <c r="AO2379" i="3" s="1"/>
  <c r="AC2379" i="3"/>
  <c r="AB2379" i="3"/>
  <c r="AD2379" i="3" s="1"/>
  <c r="Z2379" i="3"/>
  <c r="X2379" i="3"/>
  <c r="V2379" i="3"/>
  <c r="T2379" i="3"/>
  <c r="R2379" i="3"/>
  <c r="P2379" i="3"/>
  <c r="N2379" i="3"/>
  <c r="L2379" i="3"/>
  <c r="H2379" i="3"/>
  <c r="AH28" i="3"/>
  <c r="AJ28" i="3" s="1"/>
  <c r="AL28" i="3" s="1"/>
  <c r="AN28" i="3" s="1"/>
  <c r="AP28" i="3" s="1"/>
  <c r="AG28" i="3"/>
  <c r="AI28" i="3" s="1"/>
  <c r="AK28" i="3" s="1"/>
  <c r="AM28" i="3" s="1"/>
  <c r="AO28" i="3" s="1"/>
  <c r="AC28" i="3"/>
  <c r="AB28" i="3"/>
  <c r="AD28" i="3" s="1"/>
  <c r="X28" i="3"/>
  <c r="V28" i="3"/>
  <c r="T28" i="3"/>
  <c r="R28" i="3"/>
  <c r="P28" i="3"/>
  <c r="N28" i="3"/>
  <c r="L28" i="3"/>
  <c r="H28" i="3"/>
  <c r="AH2378" i="3"/>
  <c r="AJ2378" i="3" s="1"/>
  <c r="AL2378" i="3" s="1"/>
  <c r="AN2378" i="3" s="1"/>
  <c r="AP2378" i="3" s="1"/>
  <c r="AG2378" i="3"/>
  <c r="AI2378" i="3" s="1"/>
  <c r="AK2378" i="3" s="1"/>
  <c r="AM2378" i="3" s="1"/>
  <c r="AO2378" i="3" s="1"/>
  <c r="AC2378" i="3"/>
  <c r="AB2378" i="3"/>
  <c r="AD2378" i="3" s="1"/>
  <c r="Z2378" i="3"/>
  <c r="X2378" i="3"/>
  <c r="V2378" i="3"/>
  <c r="T2378" i="3"/>
  <c r="R2378" i="3"/>
  <c r="P2378" i="3"/>
  <c r="N2378" i="3"/>
  <c r="L2378" i="3"/>
  <c r="H2378" i="3"/>
  <c r="AH2377" i="3"/>
  <c r="AJ2377" i="3" s="1"/>
  <c r="AL2377" i="3" s="1"/>
  <c r="AN2377" i="3" s="1"/>
  <c r="AP2377" i="3" s="1"/>
  <c r="AG2377" i="3"/>
  <c r="AI2377" i="3" s="1"/>
  <c r="AK2377" i="3" s="1"/>
  <c r="AM2377" i="3" s="1"/>
  <c r="AO2377" i="3" s="1"/>
  <c r="AC2377" i="3"/>
  <c r="AB2377" i="3"/>
  <c r="AD2377" i="3" s="1"/>
  <c r="Z2377" i="3"/>
  <c r="X2377" i="3"/>
  <c r="V2377" i="3"/>
  <c r="T2377" i="3"/>
  <c r="R2377" i="3"/>
  <c r="P2377" i="3"/>
  <c r="N2377" i="3"/>
  <c r="L2377" i="3"/>
  <c r="H2377" i="3"/>
  <c r="AH2376" i="3"/>
  <c r="AJ2376" i="3" s="1"/>
  <c r="AL2376" i="3" s="1"/>
  <c r="AN2376" i="3" s="1"/>
  <c r="AP2376" i="3" s="1"/>
  <c r="AG2376" i="3"/>
  <c r="AI2376" i="3" s="1"/>
  <c r="AK2376" i="3" s="1"/>
  <c r="AM2376" i="3" s="1"/>
  <c r="AO2376" i="3" s="1"/>
  <c r="AC2376" i="3"/>
  <c r="AB2376" i="3"/>
  <c r="AD2376" i="3" s="1"/>
  <c r="Z2376" i="3"/>
  <c r="X2376" i="3"/>
  <c r="V2376" i="3"/>
  <c r="T2376" i="3"/>
  <c r="R2376" i="3"/>
  <c r="P2376" i="3"/>
  <c r="N2376" i="3"/>
  <c r="L2376" i="3"/>
  <c r="H2376" i="3"/>
  <c r="AH2375" i="3"/>
  <c r="AJ2375" i="3" s="1"/>
  <c r="AL2375" i="3" s="1"/>
  <c r="AN2375" i="3" s="1"/>
  <c r="AP2375" i="3" s="1"/>
  <c r="AG2375" i="3"/>
  <c r="AI2375" i="3" s="1"/>
  <c r="AK2375" i="3" s="1"/>
  <c r="AM2375" i="3" s="1"/>
  <c r="AO2375" i="3" s="1"/>
  <c r="AC2375" i="3"/>
  <c r="AB2375" i="3"/>
  <c r="AD2375" i="3" s="1"/>
  <c r="Z2375" i="3"/>
  <c r="X2375" i="3"/>
  <c r="V2375" i="3"/>
  <c r="T2375" i="3"/>
  <c r="R2375" i="3"/>
  <c r="P2375" i="3"/>
  <c r="N2375" i="3"/>
  <c r="L2375" i="3"/>
  <c r="H2375" i="3"/>
  <c r="AH1794" i="3"/>
  <c r="AJ1794" i="3" s="1"/>
  <c r="AL1794" i="3" s="1"/>
  <c r="AN1794" i="3" s="1"/>
  <c r="AP1794" i="3" s="1"/>
  <c r="AG1794" i="3"/>
  <c r="AI1794" i="3" s="1"/>
  <c r="AK1794" i="3" s="1"/>
  <c r="AM1794" i="3" s="1"/>
  <c r="AO1794" i="3" s="1"/>
  <c r="AC1794" i="3"/>
  <c r="AB1794" i="3"/>
  <c r="AD1794" i="3" s="1"/>
  <c r="X1794" i="3"/>
  <c r="V1794" i="3"/>
  <c r="T1794" i="3"/>
  <c r="R1794" i="3"/>
  <c r="P1794" i="3"/>
  <c r="N1794" i="3"/>
  <c r="L1794" i="3"/>
  <c r="H1794" i="3"/>
  <c r="AH1793" i="3"/>
  <c r="AJ1793" i="3" s="1"/>
  <c r="AL1793" i="3" s="1"/>
  <c r="AN1793" i="3" s="1"/>
  <c r="AP1793" i="3" s="1"/>
  <c r="AG1793" i="3"/>
  <c r="AI1793" i="3" s="1"/>
  <c r="AK1793" i="3" s="1"/>
  <c r="AM1793" i="3" s="1"/>
  <c r="AO1793" i="3" s="1"/>
  <c r="AC1793" i="3"/>
  <c r="AB1793" i="3"/>
  <c r="AD1793" i="3" s="1"/>
  <c r="X1793" i="3"/>
  <c r="V1793" i="3"/>
  <c r="T1793" i="3"/>
  <c r="R1793" i="3"/>
  <c r="P1793" i="3"/>
  <c r="N1793" i="3"/>
  <c r="L1793" i="3"/>
  <c r="H1793" i="3"/>
  <c r="AH1792" i="3"/>
  <c r="AJ1792" i="3" s="1"/>
  <c r="AL1792" i="3" s="1"/>
  <c r="AN1792" i="3" s="1"/>
  <c r="AP1792" i="3" s="1"/>
  <c r="AG1792" i="3"/>
  <c r="AI1792" i="3" s="1"/>
  <c r="AK1792" i="3" s="1"/>
  <c r="AM1792" i="3" s="1"/>
  <c r="AO1792" i="3" s="1"/>
  <c r="AC1792" i="3"/>
  <c r="AB1792" i="3"/>
  <c r="AD1792" i="3" s="1"/>
  <c r="X1792" i="3"/>
  <c r="V1792" i="3"/>
  <c r="T1792" i="3"/>
  <c r="R1792" i="3"/>
  <c r="P1792" i="3"/>
  <c r="N1792" i="3"/>
  <c r="L1792" i="3"/>
  <c r="H1792" i="3"/>
  <c r="AH1790" i="3"/>
  <c r="AJ1790" i="3" s="1"/>
  <c r="AL1790" i="3" s="1"/>
  <c r="AN1790" i="3" s="1"/>
  <c r="AP1790" i="3" s="1"/>
  <c r="AG1790" i="3"/>
  <c r="AI1790" i="3" s="1"/>
  <c r="AK1790" i="3" s="1"/>
  <c r="AM1790" i="3" s="1"/>
  <c r="AO1790" i="3" s="1"/>
  <c r="AC1790" i="3"/>
  <c r="AB1790" i="3"/>
  <c r="X1790" i="3"/>
  <c r="V1790" i="3"/>
  <c r="T1790" i="3"/>
  <c r="R1790" i="3"/>
  <c r="P1790" i="3"/>
  <c r="N1790" i="3"/>
  <c r="L1790" i="3"/>
  <c r="H1790" i="3"/>
  <c r="AH1789" i="3"/>
  <c r="AJ1789" i="3" s="1"/>
  <c r="AG1789" i="3"/>
  <c r="AI1789" i="3" s="1"/>
  <c r="AK1789" i="3" s="1"/>
  <c r="AM1789" i="3" s="1"/>
  <c r="AO1789" i="3" s="1"/>
  <c r="AC1789" i="3"/>
  <c r="AB1789" i="3"/>
  <c r="AD1789" i="3" s="1"/>
  <c r="X1789" i="3"/>
  <c r="V1789" i="3"/>
  <c r="T1789" i="3"/>
  <c r="R1789" i="3"/>
  <c r="P1789" i="3"/>
  <c r="N1789" i="3"/>
  <c r="L1789" i="3"/>
  <c r="H1789" i="3"/>
  <c r="AH1788" i="3"/>
  <c r="AJ1788" i="3" s="1"/>
  <c r="AL1788" i="3" s="1"/>
  <c r="AN1788" i="3" s="1"/>
  <c r="AP1788" i="3" s="1"/>
  <c r="AG1788" i="3"/>
  <c r="AI1788" i="3" s="1"/>
  <c r="AK1788" i="3" s="1"/>
  <c r="AM1788" i="3" s="1"/>
  <c r="AO1788" i="3" s="1"/>
  <c r="AC1788" i="3"/>
  <c r="AB1788" i="3"/>
  <c r="AD1788" i="3" s="1"/>
  <c r="X1788" i="3"/>
  <c r="V1788" i="3"/>
  <c r="T1788" i="3"/>
  <c r="R1788" i="3"/>
  <c r="P1788" i="3"/>
  <c r="N1788" i="3"/>
  <c r="L1788" i="3"/>
  <c r="H1788" i="3"/>
  <c r="AH2374" i="3"/>
  <c r="AJ2374" i="3" s="1"/>
  <c r="AL2374" i="3" s="1"/>
  <c r="AN2374" i="3" s="1"/>
  <c r="AP2374" i="3" s="1"/>
  <c r="AG2374" i="3"/>
  <c r="AI2374" i="3" s="1"/>
  <c r="AK2374" i="3" s="1"/>
  <c r="AM2374" i="3" s="1"/>
  <c r="AO2374" i="3" s="1"/>
  <c r="AC2374" i="3"/>
  <c r="AB2374" i="3"/>
  <c r="AD2374" i="3" s="1"/>
  <c r="Z2374" i="3"/>
  <c r="X2374" i="3"/>
  <c r="V2374" i="3"/>
  <c r="T2374" i="3"/>
  <c r="R2374" i="3"/>
  <c r="P2374" i="3"/>
  <c r="N2374" i="3"/>
  <c r="L2374" i="3"/>
  <c r="H2374" i="3"/>
  <c r="AH2373" i="3"/>
  <c r="AJ2373" i="3" s="1"/>
  <c r="AL2373" i="3" s="1"/>
  <c r="AN2373" i="3" s="1"/>
  <c r="AP2373" i="3" s="1"/>
  <c r="AG2373" i="3"/>
  <c r="AI2373" i="3" s="1"/>
  <c r="AK2373" i="3" s="1"/>
  <c r="AM2373" i="3" s="1"/>
  <c r="AO2373" i="3" s="1"/>
  <c r="AC2373" i="3"/>
  <c r="AB2373" i="3"/>
  <c r="AD2373" i="3" s="1"/>
  <c r="Z2373" i="3"/>
  <c r="X2373" i="3"/>
  <c r="V2373" i="3"/>
  <c r="T2373" i="3"/>
  <c r="R2373" i="3"/>
  <c r="P2373" i="3"/>
  <c r="N2373" i="3"/>
  <c r="L2373" i="3"/>
  <c r="H2373" i="3"/>
  <c r="AH2372" i="3"/>
  <c r="AJ2372" i="3" s="1"/>
  <c r="AL2372" i="3" s="1"/>
  <c r="AN2372" i="3" s="1"/>
  <c r="AP2372" i="3" s="1"/>
  <c r="AG2372" i="3"/>
  <c r="AI2372" i="3" s="1"/>
  <c r="AK2372" i="3" s="1"/>
  <c r="AM2372" i="3" s="1"/>
  <c r="AO2372" i="3" s="1"/>
  <c r="AC2372" i="3"/>
  <c r="AB2372" i="3"/>
  <c r="AD2372" i="3" s="1"/>
  <c r="Z2372" i="3"/>
  <c r="X2372" i="3"/>
  <c r="V2372" i="3"/>
  <c r="T2372" i="3"/>
  <c r="R2372" i="3"/>
  <c r="P2372" i="3"/>
  <c r="N2372" i="3"/>
  <c r="L2372" i="3"/>
  <c r="H2372" i="3"/>
  <c r="AH2371" i="3"/>
  <c r="AJ2371" i="3" s="1"/>
  <c r="AL2371" i="3" s="1"/>
  <c r="AN2371" i="3" s="1"/>
  <c r="AP2371" i="3" s="1"/>
  <c r="AG2371" i="3"/>
  <c r="AI2371" i="3" s="1"/>
  <c r="AK2371" i="3" s="1"/>
  <c r="AM2371" i="3" s="1"/>
  <c r="AO2371" i="3" s="1"/>
  <c r="AC2371" i="3"/>
  <c r="AB2371" i="3"/>
  <c r="AD2371" i="3" s="1"/>
  <c r="Z2371" i="3"/>
  <c r="X2371" i="3"/>
  <c r="V2371" i="3"/>
  <c r="T2371" i="3"/>
  <c r="R2371" i="3"/>
  <c r="P2371" i="3"/>
  <c r="N2371" i="3"/>
  <c r="L2371" i="3"/>
  <c r="H2371" i="3"/>
  <c r="AH2370" i="3"/>
  <c r="AJ2370" i="3" s="1"/>
  <c r="AL2370" i="3" s="1"/>
  <c r="AN2370" i="3" s="1"/>
  <c r="AP2370" i="3" s="1"/>
  <c r="AG2370" i="3"/>
  <c r="AI2370" i="3" s="1"/>
  <c r="AK2370" i="3" s="1"/>
  <c r="AM2370" i="3" s="1"/>
  <c r="AO2370" i="3" s="1"/>
  <c r="AC2370" i="3"/>
  <c r="AB2370" i="3"/>
  <c r="AD2370" i="3" s="1"/>
  <c r="Z2370" i="3"/>
  <c r="X2370" i="3"/>
  <c r="V2370" i="3"/>
  <c r="T2370" i="3"/>
  <c r="R2370" i="3"/>
  <c r="P2370" i="3"/>
  <c r="N2370" i="3"/>
  <c r="L2370" i="3"/>
  <c r="H2370" i="3"/>
  <c r="AH2369" i="3"/>
  <c r="AJ2369" i="3" s="1"/>
  <c r="AL2369" i="3" s="1"/>
  <c r="AN2369" i="3" s="1"/>
  <c r="AP2369" i="3" s="1"/>
  <c r="AG2369" i="3"/>
  <c r="AI2369" i="3" s="1"/>
  <c r="AK2369" i="3" s="1"/>
  <c r="AM2369" i="3" s="1"/>
  <c r="AO2369" i="3" s="1"/>
  <c r="AC2369" i="3"/>
  <c r="AB2369" i="3"/>
  <c r="AD2369" i="3" s="1"/>
  <c r="Z2369" i="3"/>
  <c r="X2369" i="3"/>
  <c r="V2369" i="3"/>
  <c r="T2369" i="3"/>
  <c r="R2369" i="3"/>
  <c r="P2369" i="3"/>
  <c r="N2369" i="3"/>
  <c r="L2369" i="3"/>
  <c r="H2369" i="3"/>
  <c r="AH2368" i="3"/>
  <c r="AJ2368" i="3" s="1"/>
  <c r="AL2368" i="3" s="1"/>
  <c r="AN2368" i="3" s="1"/>
  <c r="AP2368" i="3" s="1"/>
  <c r="AG2368" i="3"/>
  <c r="AI2368" i="3" s="1"/>
  <c r="AK2368" i="3" s="1"/>
  <c r="AM2368" i="3" s="1"/>
  <c r="AO2368" i="3" s="1"/>
  <c r="AC2368" i="3"/>
  <c r="AB2368" i="3"/>
  <c r="AD2368" i="3" s="1"/>
  <c r="Z2368" i="3"/>
  <c r="X2368" i="3"/>
  <c r="V2368" i="3"/>
  <c r="T2368" i="3"/>
  <c r="R2368" i="3"/>
  <c r="P2368" i="3"/>
  <c r="N2368" i="3"/>
  <c r="L2368" i="3"/>
  <c r="H2368" i="3"/>
  <c r="AH2367" i="3"/>
  <c r="AJ2367" i="3" s="1"/>
  <c r="AL2367" i="3" s="1"/>
  <c r="AN2367" i="3" s="1"/>
  <c r="AP2367" i="3" s="1"/>
  <c r="AG2367" i="3"/>
  <c r="AI2367" i="3" s="1"/>
  <c r="AK2367" i="3" s="1"/>
  <c r="AM2367" i="3" s="1"/>
  <c r="AO2367" i="3" s="1"/>
  <c r="AC2367" i="3"/>
  <c r="AB2367" i="3"/>
  <c r="AD2367" i="3" s="1"/>
  <c r="Z2367" i="3"/>
  <c r="X2367" i="3"/>
  <c r="V2367" i="3"/>
  <c r="T2367" i="3"/>
  <c r="R2367" i="3"/>
  <c r="P2367" i="3"/>
  <c r="N2367" i="3"/>
  <c r="L2367" i="3"/>
  <c r="H2367" i="3"/>
  <c r="AH2366" i="3"/>
  <c r="AJ2366" i="3" s="1"/>
  <c r="AL2366" i="3" s="1"/>
  <c r="AN2366" i="3" s="1"/>
  <c r="AP2366" i="3" s="1"/>
  <c r="AG2366" i="3"/>
  <c r="AI2366" i="3" s="1"/>
  <c r="AK2366" i="3" s="1"/>
  <c r="AM2366" i="3" s="1"/>
  <c r="AO2366" i="3" s="1"/>
  <c r="AC2366" i="3"/>
  <c r="AB2366" i="3"/>
  <c r="AD2366" i="3" s="1"/>
  <c r="Z2366" i="3"/>
  <c r="X2366" i="3"/>
  <c r="V2366" i="3"/>
  <c r="T2366" i="3"/>
  <c r="R2366" i="3"/>
  <c r="P2366" i="3"/>
  <c r="N2366" i="3"/>
  <c r="L2366" i="3"/>
  <c r="H2366" i="3"/>
  <c r="AH2365" i="3"/>
  <c r="AJ2365" i="3" s="1"/>
  <c r="AL2365" i="3" s="1"/>
  <c r="AN2365" i="3" s="1"/>
  <c r="AP2365" i="3" s="1"/>
  <c r="AG2365" i="3"/>
  <c r="AI2365" i="3" s="1"/>
  <c r="AK2365" i="3" s="1"/>
  <c r="AM2365" i="3" s="1"/>
  <c r="AO2365" i="3" s="1"/>
  <c r="AC2365" i="3"/>
  <c r="AB2365" i="3"/>
  <c r="AD2365" i="3" s="1"/>
  <c r="Z2365" i="3"/>
  <c r="X2365" i="3"/>
  <c r="V2365" i="3"/>
  <c r="T2365" i="3"/>
  <c r="R2365" i="3"/>
  <c r="P2365" i="3"/>
  <c r="N2365" i="3"/>
  <c r="L2365" i="3"/>
  <c r="H2365" i="3"/>
  <c r="AH2364" i="3"/>
  <c r="AJ2364" i="3" s="1"/>
  <c r="AL2364" i="3" s="1"/>
  <c r="AN2364" i="3" s="1"/>
  <c r="AP2364" i="3" s="1"/>
  <c r="AG2364" i="3"/>
  <c r="AI2364" i="3" s="1"/>
  <c r="AK2364" i="3" s="1"/>
  <c r="AM2364" i="3" s="1"/>
  <c r="AO2364" i="3" s="1"/>
  <c r="AC2364" i="3"/>
  <c r="AB2364" i="3"/>
  <c r="AD2364" i="3" s="1"/>
  <c r="Z2364" i="3"/>
  <c r="X2364" i="3"/>
  <c r="V2364" i="3"/>
  <c r="T2364" i="3"/>
  <c r="R2364" i="3"/>
  <c r="P2364" i="3"/>
  <c r="N2364" i="3"/>
  <c r="L2364" i="3"/>
  <c r="H2364" i="3"/>
  <c r="AH2363" i="3"/>
  <c r="AJ2363" i="3" s="1"/>
  <c r="AL2363" i="3" s="1"/>
  <c r="AN2363" i="3" s="1"/>
  <c r="AP2363" i="3" s="1"/>
  <c r="AG2363" i="3"/>
  <c r="AI2363" i="3" s="1"/>
  <c r="AK2363" i="3" s="1"/>
  <c r="AM2363" i="3" s="1"/>
  <c r="AO2363" i="3" s="1"/>
  <c r="AC2363" i="3"/>
  <c r="AB2363" i="3"/>
  <c r="AD2363" i="3" s="1"/>
  <c r="Z2363" i="3"/>
  <c r="X2363" i="3"/>
  <c r="V2363" i="3"/>
  <c r="T2363" i="3"/>
  <c r="R2363" i="3"/>
  <c r="P2363" i="3"/>
  <c r="N2363" i="3"/>
  <c r="L2363" i="3"/>
  <c r="H2363" i="3"/>
  <c r="AH2362" i="3"/>
  <c r="AJ2362" i="3" s="1"/>
  <c r="AL2362" i="3" s="1"/>
  <c r="AN2362" i="3" s="1"/>
  <c r="AP2362" i="3" s="1"/>
  <c r="AG2362" i="3"/>
  <c r="AI2362" i="3" s="1"/>
  <c r="AK2362" i="3" s="1"/>
  <c r="AM2362" i="3" s="1"/>
  <c r="AO2362" i="3" s="1"/>
  <c r="AC2362" i="3"/>
  <c r="AB2362" i="3"/>
  <c r="AD2362" i="3" s="1"/>
  <c r="Z2362" i="3"/>
  <c r="X2362" i="3"/>
  <c r="V2362" i="3"/>
  <c r="T2362" i="3"/>
  <c r="R2362" i="3"/>
  <c r="P2362" i="3"/>
  <c r="N2362" i="3"/>
  <c r="L2362" i="3"/>
  <c r="H2362" i="3"/>
  <c r="AH1791" i="3"/>
  <c r="AJ1791" i="3" s="1"/>
  <c r="AL1791" i="3" s="1"/>
  <c r="AN1791" i="3" s="1"/>
  <c r="AP1791" i="3" s="1"/>
  <c r="AG1791" i="3"/>
  <c r="AI1791" i="3" s="1"/>
  <c r="AK1791" i="3" s="1"/>
  <c r="AM1791" i="3" s="1"/>
  <c r="AO1791" i="3" s="1"/>
  <c r="AC1791" i="3"/>
  <c r="AB1791" i="3"/>
  <c r="AD1791" i="3" s="1"/>
  <c r="X1791" i="3"/>
  <c r="V1791" i="3"/>
  <c r="T1791" i="3"/>
  <c r="R1791" i="3"/>
  <c r="P1791" i="3"/>
  <c r="N1791" i="3"/>
  <c r="L1791" i="3"/>
  <c r="H1791" i="3"/>
  <c r="AH1787" i="3"/>
  <c r="AJ1787" i="3" s="1"/>
  <c r="AL1787" i="3" s="1"/>
  <c r="AN1787" i="3" s="1"/>
  <c r="AP1787" i="3" s="1"/>
  <c r="AG1787" i="3"/>
  <c r="AI1787" i="3" s="1"/>
  <c r="AK1787" i="3" s="1"/>
  <c r="AM1787" i="3" s="1"/>
  <c r="AO1787" i="3" s="1"/>
  <c r="AC1787" i="3"/>
  <c r="AB1787" i="3"/>
  <c r="AD1787" i="3" s="1"/>
  <c r="X1787" i="3"/>
  <c r="V1787" i="3"/>
  <c r="T1787" i="3"/>
  <c r="R1787" i="3"/>
  <c r="P1787" i="3"/>
  <c r="N1787" i="3"/>
  <c r="L1787" i="3"/>
  <c r="H1787" i="3"/>
  <c r="AH2361" i="3"/>
  <c r="AJ2361" i="3" s="1"/>
  <c r="AL2361" i="3" s="1"/>
  <c r="AN2361" i="3" s="1"/>
  <c r="AP2361" i="3" s="1"/>
  <c r="AG2361" i="3"/>
  <c r="AI2361" i="3" s="1"/>
  <c r="AK2361" i="3" s="1"/>
  <c r="AM2361" i="3" s="1"/>
  <c r="AO2361" i="3" s="1"/>
  <c r="AC2361" i="3"/>
  <c r="AB2361" i="3"/>
  <c r="AD2361" i="3" s="1"/>
  <c r="Z2361" i="3"/>
  <c r="X2361" i="3"/>
  <c r="V2361" i="3"/>
  <c r="T2361" i="3"/>
  <c r="R2361" i="3"/>
  <c r="P2361" i="3"/>
  <c r="N2361" i="3"/>
  <c r="L2361" i="3"/>
  <c r="H2361" i="3"/>
  <c r="AH2360" i="3"/>
  <c r="AJ2360" i="3" s="1"/>
  <c r="AL2360" i="3" s="1"/>
  <c r="AN2360" i="3" s="1"/>
  <c r="AP2360" i="3" s="1"/>
  <c r="AG2360" i="3"/>
  <c r="AI2360" i="3" s="1"/>
  <c r="AK2360" i="3" s="1"/>
  <c r="AM2360" i="3" s="1"/>
  <c r="AO2360" i="3" s="1"/>
  <c r="AC2360" i="3"/>
  <c r="AB2360" i="3"/>
  <c r="AD2360" i="3" s="1"/>
  <c r="Z2360" i="3"/>
  <c r="X2360" i="3"/>
  <c r="V2360" i="3"/>
  <c r="T2360" i="3"/>
  <c r="R2360" i="3"/>
  <c r="P2360" i="3"/>
  <c r="N2360" i="3"/>
  <c r="L2360" i="3"/>
  <c r="H2360" i="3"/>
  <c r="AH2359" i="3"/>
  <c r="AJ2359" i="3" s="1"/>
  <c r="AL2359" i="3" s="1"/>
  <c r="AN2359" i="3" s="1"/>
  <c r="AP2359" i="3" s="1"/>
  <c r="AG2359" i="3"/>
  <c r="AI2359" i="3" s="1"/>
  <c r="AK2359" i="3" s="1"/>
  <c r="AM2359" i="3" s="1"/>
  <c r="AO2359" i="3" s="1"/>
  <c r="AC2359" i="3"/>
  <c r="AB2359" i="3"/>
  <c r="AD2359" i="3" s="1"/>
  <c r="Z2359" i="3"/>
  <c r="X2359" i="3"/>
  <c r="V2359" i="3"/>
  <c r="T2359" i="3"/>
  <c r="R2359" i="3"/>
  <c r="P2359" i="3"/>
  <c r="N2359" i="3"/>
  <c r="L2359" i="3"/>
  <c r="H2359" i="3"/>
  <c r="AH2358" i="3"/>
  <c r="AJ2358" i="3" s="1"/>
  <c r="AL2358" i="3" s="1"/>
  <c r="AN2358" i="3" s="1"/>
  <c r="AP2358" i="3" s="1"/>
  <c r="AG2358" i="3"/>
  <c r="AI2358" i="3" s="1"/>
  <c r="AK2358" i="3" s="1"/>
  <c r="AM2358" i="3" s="1"/>
  <c r="AO2358" i="3" s="1"/>
  <c r="AC2358" i="3"/>
  <c r="AB2358" i="3"/>
  <c r="AD2358" i="3" s="1"/>
  <c r="Z2358" i="3"/>
  <c r="X2358" i="3"/>
  <c r="V2358" i="3"/>
  <c r="T2358" i="3"/>
  <c r="R2358" i="3"/>
  <c r="P2358" i="3"/>
  <c r="N2358" i="3"/>
  <c r="L2358" i="3"/>
  <c r="H2358" i="3"/>
  <c r="AH2357" i="3"/>
  <c r="AJ2357" i="3" s="1"/>
  <c r="AL2357" i="3" s="1"/>
  <c r="AN2357" i="3" s="1"/>
  <c r="AP2357" i="3" s="1"/>
  <c r="AG2357" i="3"/>
  <c r="AI2357" i="3" s="1"/>
  <c r="AK2357" i="3" s="1"/>
  <c r="AM2357" i="3" s="1"/>
  <c r="AO2357" i="3" s="1"/>
  <c r="AC2357" i="3"/>
  <c r="AB2357" i="3"/>
  <c r="AD2357" i="3" s="1"/>
  <c r="Z2357" i="3"/>
  <c r="X2357" i="3"/>
  <c r="V2357" i="3"/>
  <c r="T2357" i="3"/>
  <c r="R2357" i="3"/>
  <c r="P2357" i="3"/>
  <c r="N2357" i="3"/>
  <c r="L2357" i="3"/>
  <c r="H2357" i="3"/>
  <c r="AH2356" i="3"/>
  <c r="AJ2356" i="3" s="1"/>
  <c r="AL2356" i="3" s="1"/>
  <c r="AN2356" i="3" s="1"/>
  <c r="AP2356" i="3" s="1"/>
  <c r="AG2356" i="3"/>
  <c r="AI2356" i="3" s="1"/>
  <c r="AK2356" i="3" s="1"/>
  <c r="AM2356" i="3" s="1"/>
  <c r="AO2356" i="3" s="1"/>
  <c r="AC2356" i="3"/>
  <c r="AB2356" i="3"/>
  <c r="AD2356" i="3" s="1"/>
  <c r="Z2356" i="3"/>
  <c r="X2356" i="3"/>
  <c r="V2356" i="3"/>
  <c r="T2356" i="3"/>
  <c r="R2356" i="3"/>
  <c r="P2356" i="3"/>
  <c r="N2356" i="3"/>
  <c r="L2356" i="3"/>
  <c r="H2356" i="3"/>
  <c r="AH2355" i="3"/>
  <c r="AJ2355" i="3" s="1"/>
  <c r="AL2355" i="3" s="1"/>
  <c r="AN2355" i="3" s="1"/>
  <c r="AP2355" i="3" s="1"/>
  <c r="AG2355" i="3"/>
  <c r="AI2355" i="3" s="1"/>
  <c r="AK2355" i="3" s="1"/>
  <c r="AM2355" i="3" s="1"/>
  <c r="AO2355" i="3" s="1"/>
  <c r="AC2355" i="3"/>
  <c r="AB2355" i="3"/>
  <c r="AD2355" i="3" s="1"/>
  <c r="Z2355" i="3"/>
  <c r="X2355" i="3"/>
  <c r="V2355" i="3"/>
  <c r="T2355" i="3"/>
  <c r="R2355" i="3"/>
  <c r="P2355" i="3"/>
  <c r="N2355" i="3"/>
  <c r="L2355" i="3"/>
  <c r="H2355" i="3"/>
  <c r="AH2354" i="3"/>
  <c r="AJ2354" i="3" s="1"/>
  <c r="AL2354" i="3" s="1"/>
  <c r="AN2354" i="3" s="1"/>
  <c r="AP2354" i="3" s="1"/>
  <c r="AG2354" i="3"/>
  <c r="AI2354" i="3" s="1"/>
  <c r="AK2354" i="3" s="1"/>
  <c r="AM2354" i="3" s="1"/>
  <c r="AO2354" i="3" s="1"/>
  <c r="AC2354" i="3"/>
  <c r="AB2354" i="3"/>
  <c r="AD2354" i="3" s="1"/>
  <c r="Z2354" i="3"/>
  <c r="X2354" i="3"/>
  <c r="V2354" i="3"/>
  <c r="T2354" i="3"/>
  <c r="R2354" i="3"/>
  <c r="P2354" i="3"/>
  <c r="N2354" i="3"/>
  <c r="L2354" i="3"/>
  <c r="H2354" i="3"/>
  <c r="AH2353" i="3"/>
  <c r="AJ2353" i="3" s="1"/>
  <c r="AL2353" i="3" s="1"/>
  <c r="AN2353" i="3" s="1"/>
  <c r="AP2353" i="3" s="1"/>
  <c r="AG2353" i="3"/>
  <c r="AI2353" i="3" s="1"/>
  <c r="AK2353" i="3" s="1"/>
  <c r="AM2353" i="3" s="1"/>
  <c r="AO2353" i="3" s="1"/>
  <c r="AC2353" i="3"/>
  <c r="AB2353" i="3"/>
  <c r="AD2353" i="3" s="1"/>
  <c r="Z2353" i="3"/>
  <c r="X2353" i="3"/>
  <c r="V2353" i="3"/>
  <c r="T2353" i="3"/>
  <c r="R2353" i="3"/>
  <c r="P2353" i="3"/>
  <c r="N2353" i="3"/>
  <c r="L2353" i="3"/>
  <c r="H2353" i="3"/>
  <c r="AH2352" i="3"/>
  <c r="AJ2352" i="3" s="1"/>
  <c r="AL2352" i="3" s="1"/>
  <c r="AN2352" i="3" s="1"/>
  <c r="AP2352" i="3" s="1"/>
  <c r="AG2352" i="3"/>
  <c r="AI2352" i="3" s="1"/>
  <c r="AK2352" i="3" s="1"/>
  <c r="AM2352" i="3" s="1"/>
  <c r="AO2352" i="3" s="1"/>
  <c r="AC2352" i="3"/>
  <c r="AB2352" i="3"/>
  <c r="AD2352" i="3" s="1"/>
  <c r="Z2352" i="3"/>
  <c r="X2352" i="3"/>
  <c r="V2352" i="3"/>
  <c r="T2352" i="3"/>
  <c r="R2352" i="3"/>
  <c r="P2352" i="3"/>
  <c r="N2352" i="3"/>
  <c r="L2352" i="3"/>
  <c r="H2352" i="3"/>
  <c r="AH2351" i="3"/>
  <c r="AJ2351" i="3" s="1"/>
  <c r="AL2351" i="3" s="1"/>
  <c r="AN2351" i="3" s="1"/>
  <c r="AP2351" i="3" s="1"/>
  <c r="AG2351" i="3"/>
  <c r="AI2351" i="3" s="1"/>
  <c r="AK2351" i="3" s="1"/>
  <c r="AM2351" i="3" s="1"/>
  <c r="AO2351" i="3" s="1"/>
  <c r="AC2351" i="3"/>
  <c r="AB2351" i="3"/>
  <c r="AD2351" i="3" s="1"/>
  <c r="Z2351" i="3"/>
  <c r="X2351" i="3"/>
  <c r="V2351" i="3"/>
  <c r="T2351" i="3"/>
  <c r="R2351" i="3"/>
  <c r="P2351" i="3"/>
  <c r="N2351" i="3"/>
  <c r="L2351" i="3"/>
  <c r="H2351" i="3"/>
  <c r="AH2350" i="3"/>
  <c r="AJ2350" i="3" s="1"/>
  <c r="AL2350" i="3" s="1"/>
  <c r="AN2350" i="3" s="1"/>
  <c r="AP2350" i="3" s="1"/>
  <c r="AG2350" i="3"/>
  <c r="AI2350" i="3" s="1"/>
  <c r="AK2350" i="3" s="1"/>
  <c r="AM2350" i="3" s="1"/>
  <c r="AO2350" i="3" s="1"/>
  <c r="AC2350" i="3"/>
  <c r="AB2350" i="3"/>
  <c r="AD2350" i="3" s="1"/>
  <c r="Z2350" i="3"/>
  <c r="X2350" i="3"/>
  <c r="V2350" i="3"/>
  <c r="T2350" i="3"/>
  <c r="R2350" i="3"/>
  <c r="P2350" i="3"/>
  <c r="N2350" i="3"/>
  <c r="L2350" i="3"/>
  <c r="H2350" i="3"/>
  <c r="AH2349" i="3"/>
  <c r="AJ2349" i="3" s="1"/>
  <c r="AL2349" i="3" s="1"/>
  <c r="AN2349" i="3" s="1"/>
  <c r="AP2349" i="3" s="1"/>
  <c r="AG2349" i="3"/>
  <c r="AI2349" i="3" s="1"/>
  <c r="AK2349" i="3" s="1"/>
  <c r="AM2349" i="3" s="1"/>
  <c r="AO2349" i="3" s="1"/>
  <c r="AC2349" i="3"/>
  <c r="AB2349" i="3"/>
  <c r="AD2349" i="3" s="1"/>
  <c r="Z2349" i="3"/>
  <c r="X2349" i="3"/>
  <c r="V2349" i="3"/>
  <c r="T2349" i="3"/>
  <c r="R2349" i="3"/>
  <c r="P2349" i="3"/>
  <c r="N2349" i="3"/>
  <c r="L2349" i="3"/>
  <c r="H2349" i="3"/>
  <c r="AH2348" i="3"/>
  <c r="AJ2348" i="3" s="1"/>
  <c r="AL2348" i="3" s="1"/>
  <c r="AN2348" i="3" s="1"/>
  <c r="AP2348" i="3" s="1"/>
  <c r="AG2348" i="3"/>
  <c r="AI2348" i="3" s="1"/>
  <c r="AK2348" i="3" s="1"/>
  <c r="AM2348" i="3" s="1"/>
  <c r="AO2348" i="3" s="1"/>
  <c r="AC2348" i="3"/>
  <c r="AB2348" i="3"/>
  <c r="AD2348" i="3" s="1"/>
  <c r="Z2348" i="3"/>
  <c r="X2348" i="3"/>
  <c r="V2348" i="3"/>
  <c r="T2348" i="3"/>
  <c r="R2348" i="3"/>
  <c r="P2348" i="3"/>
  <c r="N2348" i="3"/>
  <c r="L2348" i="3"/>
  <c r="H2348" i="3"/>
  <c r="AH29" i="3"/>
  <c r="AJ29" i="3" s="1"/>
  <c r="AL29" i="3" s="1"/>
  <c r="AN29" i="3" s="1"/>
  <c r="AP29" i="3" s="1"/>
  <c r="AG29" i="3"/>
  <c r="AI29" i="3" s="1"/>
  <c r="AK29" i="3" s="1"/>
  <c r="AM29" i="3" s="1"/>
  <c r="AO29" i="3" s="1"/>
  <c r="AC29" i="3"/>
  <c r="AB29" i="3"/>
  <c r="AD29" i="3" s="1"/>
  <c r="X29" i="3"/>
  <c r="V29" i="3"/>
  <c r="T29" i="3"/>
  <c r="R29" i="3"/>
  <c r="P29" i="3"/>
  <c r="N29" i="3"/>
  <c r="L29" i="3"/>
  <c r="H29" i="3"/>
  <c r="AH2347" i="3"/>
  <c r="AJ2347" i="3" s="1"/>
  <c r="AL2347" i="3" s="1"/>
  <c r="AN2347" i="3" s="1"/>
  <c r="AP2347" i="3" s="1"/>
  <c r="AG2347" i="3"/>
  <c r="AI2347" i="3" s="1"/>
  <c r="AK2347" i="3" s="1"/>
  <c r="AM2347" i="3" s="1"/>
  <c r="AO2347" i="3" s="1"/>
  <c r="AC2347" i="3"/>
  <c r="AB2347" i="3"/>
  <c r="AD2347" i="3" s="1"/>
  <c r="Z2347" i="3"/>
  <c r="X2347" i="3"/>
  <c r="V2347" i="3"/>
  <c r="T2347" i="3"/>
  <c r="R2347" i="3"/>
  <c r="P2347" i="3"/>
  <c r="N2347" i="3"/>
  <c r="L2347" i="3"/>
  <c r="H2347" i="3"/>
  <c r="AH2346" i="3"/>
  <c r="AJ2346" i="3" s="1"/>
  <c r="AL2346" i="3" s="1"/>
  <c r="AN2346" i="3" s="1"/>
  <c r="AP2346" i="3" s="1"/>
  <c r="AG2346" i="3"/>
  <c r="AI2346" i="3" s="1"/>
  <c r="AK2346" i="3" s="1"/>
  <c r="AM2346" i="3" s="1"/>
  <c r="AO2346" i="3" s="1"/>
  <c r="AC2346" i="3"/>
  <c r="AB2346" i="3"/>
  <c r="AD2346" i="3" s="1"/>
  <c r="Z2346" i="3"/>
  <c r="X2346" i="3"/>
  <c r="V2346" i="3"/>
  <c r="T2346" i="3"/>
  <c r="R2346" i="3"/>
  <c r="P2346" i="3"/>
  <c r="N2346" i="3"/>
  <c r="L2346" i="3"/>
  <c r="H2346" i="3"/>
  <c r="AH2345" i="3"/>
  <c r="AJ2345" i="3" s="1"/>
  <c r="AL2345" i="3" s="1"/>
  <c r="AN2345" i="3" s="1"/>
  <c r="AP2345" i="3" s="1"/>
  <c r="AG2345" i="3"/>
  <c r="AI2345" i="3" s="1"/>
  <c r="AK2345" i="3" s="1"/>
  <c r="AM2345" i="3" s="1"/>
  <c r="AO2345" i="3" s="1"/>
  <c r="AC2345" i="3"/>
  <c r="AB2345" i="3"/>
  <c r="AD2345" i="3" s="1"/>
  <c r="Z2345" i="3"/>
  <c r="X2345" i="3"/>
  <c r="V2345" i="3"/>
  <c r="T2345" i="3"/>
  <c r="R2345" i="3"/>
  <c r="P2345" i="3"/>
  <c r="N2345" i="3"/>
  <c r="L2345" i="3"/>
  <c r="H2345" i="3"/>
  <c r="AH2344" i="3"/>
  <c r="AJ2344" i="3" s="1"/>
  <c r="AL2344" i="3" s="1"/>
  <c r="AN2344" i="3" s="1"/>
  <c r="AP2344" i="3" s="1"/>
  <c r="AG2344" i="3"/>
  <c r="AI2344" i="3" s="1"/>
  <c r="AK2344" i="3" s="1"/>
  <c r="AM2344" i="3" s="1"/>
  <c r="AO2344" i="3" s="1"/>
  <c r="AC2344" i="3"/>
  <c r="AB2344" i="3"/>
  <c r="AD2344" i="3" s="1"/>
  <c r="Z2344" i="3"/>
  <c r="X2344" i="3"/>
  <c r="V2344" i="3"/>
  <c r="T2344" i="3"/>
  <c r="R2344" i="3"/>
  <c r="P2344" i="3"/>
  <c r="N2344" i="3"/>
  <c r="L2344" i="3"/>
  <c r="H2344" i="3"/>
  <c r="AH2343" i="3"/>
  <c r="AJ2343" i="3" s="1"/>
  <c r="AL2343" i="3" s="1"/>
  <c r="AN2343" i="3" s="1"/>
  <c r="AP2343" i="3" s="1"/>
  <c r="AG2343" i="3"/>
  <c r="AI2343" i="3" s="1"/>
  <c r="AK2343" i="3" s="1"/>
  <c r="AM2343" i="3" s="1"/>
  <c r="AO2343" i="3" s="1"/>
  <c r="AC2343" i="3"/>
  <c r="AB2343" i="3"/>
  <c r="AD2343" i="3" s="1"/>
  <c r="Z2343" i="3"/>
  <c r="X2343" i="3"/>
  <c r="V2343" i="3"/>
  <c r="T2343" i="3"/>
  <c r="R2343" i="3"/>
  <c r="P2343" i="3"/>
  <c r="N2343" i="3"/>
  <c r="L2343" i="3"/>
  <c r="H2343" i="3"/>
  <c r="AH2342" i="3"/>
  <c r="AJ2342" i="3" s="1"/>
  <c r="AL2342" i="3" s="1"/>
  <c r="AN2342" i="3" s="1"/>
  <c r="AP2342" i="3" s="1"/>
  <c r="AG2342" i="3"/>
  <c r="AI2342" i="3" s="1"/>
  <c r="AK2342" i="3" s="1"/>
  <c r="AM2342" i="3" s="1"/>
  <c r="AO2342" i="3" s="1"/>
  <c r="AC2342" i="3"/>
  <c r="AB2342" i="3"/>
  <c r="AD2342" i="3" s="1"/>
  <c r="Z2342" i="3"/>
  <c r="X2342" i="3"/>
  <c r="V2342" i="3"/>
  <c r="T2342" i="3"/>
  <c r="R2342" i="3"/>
  <c r="P2342" i="3"/>
  <c r="N2342" i="3"/>
  <c r="L2342" i="3"/>
  <c r="H2342" i="3"/>
  <c r="AH2341" i="3"/>
  <c r="AJ2341" i="3" s="1"/>
  <c r="AL2341" i="3" s="1"/>
  <c r="AN2341" i="3" s="1"/>
  <c r="AP2341" i="3" s="1"/>
  <c r="AG2341" i="3"/>
  <c r="AI2341" i="3" s="1"/>
  <c r="AK2341" i="3" s="1"/>
  <c r="AM2341" i="3" s="1"/>
  <c r="AO2341" i="3" s="1"/>
  <c r="AC2341" i="3"/>
  <c r="AB2341" i="3"/>
  <c r="AD2341" i="3" s="1"/>
  <c r="Z2341" i="3"/>
  <c r="X2341" i="3"/>
  <c r="V2341" i="3"/>
  <c r="T2341" i="3"/>
  <c r="R2341" i="3"/>
  <c r="P2341" i="3"/>
  <c r="N2341" i="3"/>
  <c r="L2341" i="3"/>
  <c r="H2341" i="3"/>
  <c r="AH2340" i="3"/>
  <c r="AJ2340" i="3" s="1"/>
  <c r="AL2340" i="3" s="1"/>
  <c r="AN2340" i="3" s="1"/>
  <c r="AP2340" i="3" s="1"/>
  <c r="AG2340" i="3"/>
  <c r="AI2340" i="3" s="1"/>
  <c r="AK2340" i="3" s="1"/>
  <c r="AM2340" i="3" s="1"/>
  <c r="AO2340" i="3" s="1"/>
  <c r="AC2340" i="3"/>
  <c r="AB2340" i="3"/>
  <c r="AD2340" i="3" s="1"/>
  <c r="Z2340" i="3"/>
  <c r="X2340" i="3"/>
  <c r="V2340" i="3"/>
  <c r="T2340" i="3"/>
  <c r="R2340" i="3"/>
  <c r="P2340" i="3"/>
  <c r="N2340" i="3"/>
  <c r="L2340" i="3"/>
  <c r="H2340" i="3"/>
  <c r="AH2339" i="3"/>
  <c r="AJ2339" i="3" s="1"/>
  <c r="AL2339" i="3" s="1"/>
  <c r="AN2339" i="3" s="1"/>
  <c r="AP2339" i="3" s="1"/>
  <c r="AG2339" i="3"/>
  <c r="AI2339" i="3" s="1"/>
  <c r="AK2339" i="3" s="1"/>
  <c r="AM2339" i="3" s="1"/>
  <c r="AO2339" i="3" s="1"/>
  <c r="AC2339" i="3"/>
  <c r="AB2339" i="3"/>
  <c r="AD2339" i="3" s="1"/>
  <c r="Z2339" i="3"/>
  <c r="X2339" i="3"/>
  <c r="V2339" i="3"/>
  <c r="T2339" i="3"/>
  <c r="R2339" i="3"/>
  <c r="P2339" i="3"/>
  <c r="N2339" i="3"/>
  <c r="L2339" i="3"/>
  <c r="H2339" i="3"/>
  <c r="AH2338" i="3"/>
  <c r="AJ2338" i="3" s="1"/>
  <c r="AL2338" i="3" s="1"/>
  <c r="AN2338" i="3" s="1"/>
  <c r="AP2338" i="3" s="1"/>
  <c r="AG2338" i="3"/>
  <c r="AI2338" i="3" s="1"/>
  <c r="AK2338" i="3" s="1"/>
  <c r="AM2338" i="3" s="1"/>
  <c r="AO2338" i="3" s="1"/>
  <c r="AC2338" i="3"/>
  <c r="AB2338" i="3"/>
  <c r="AD2338" i="3" s="1"/>
  <c r="Z2338" i="3"/>
  <c r="X2338" i="3"/>
  <c r="V2338" i="3"/>
  <c r="T2338" i="3"/>
  <c r="R2338" i="3"/>
  <c r="P2338" i="3"/>
  <c r="N2338" i="3"/>
  <c r="L2338" i="3"/>
  <c r="H2338" i="3"/>
  <c r="AH2337" i="3"/>
  <c r="AJ2337" i="3" s="1"/>
  <c r="AL2337" i="3" s="1"/>
  <c r="AN2337" i="3" s="1"/>
  <c r="AP2337" i="3" s="1"/>
  <c r="AG2337" i="3"/>
  <c r="AI2337" i="3" s="1"/>
  <c r="AK2337" i="3" s="1"/>
  <c r="AM2337" i="3" s="1"/>
  <c r="AO2337" i="3" s="1"/>
  <c r="AC2337" i="3"/>
  <c r="AB2337" i="3"/>
  <c r="AD2337" i="3" s="1"/>
  <c r="Z2337" i="3"/>
  <c r="X2337" i="3"/>
  <c r="V2337" i="3"/>
  <c r="T2337" i="3"/>
  <c r="R2337" i="3"/>
  <c r="P2337" i="3"/>
  <c r="N2337" i="3"/>
  <c r="L2337" i="3"/>
  <c r="H2337" i="3"/>
  <c r="AH2336" i="3"/>
  <c r="AJ2336" i="3" s="1"/>
  <c r="AL2336" i="3" s="1"/>
  <c r="AN2336" i="3" s="1"/>
  <c r="AP2336" i="3" s="1"/>
  <c r="AG2336" i="3"/>
  <c r="AI2336" i="3" s="1"/>
  <c r="AK2336" i="3" s="1"/>
  <c r="AM2336" i="3" s="1"/>
  <c r="AO2336" i="3" s="1"/>
  <c r="AC2336" i="3"/>
  <c r="AB2336" i="3"/>
  <c r="AD2336" i="3" s="1"/>
  <c r="Z2336" i="3"/>
  <c r="X2336" i="3"/>
  <c r="V2336" i="3"/>
  <c r="T2336" i="3"/>
  <c r="R2336" i="3"/>
  <c r="P2336" i="3"/>
  <c r="N2336" i="3"/>
  <c r="L2336" i="3"/>
  <c r="H2336" i="3"/>
  <c r="AH2335" i="3"/>
  <c r="AJ2335" i="3" s="1"/>
  <c r="AL2335" i="3" s="1"/>
  <c r="AN2335" i="3" s="1"/>
  <c r="AP2335" i="3" s="1"/>
  <c r="AG2335" i="3"/>
  <c r="AI2335" i="3" s="1"/>
  <c r="AK2335" i="3" s="1"/>
  <c r="AM2335" i="3" s="1"/>
  <c r="AO2335" i="3" s="1"/>
  <c r="AC2335" i="3"/>
  <c r="AB2335" i="3"/>
  <c r="AD2335" i="3" s="1"/>
  <c r="Z2335" i="3"/>
  <c r="X2335" i="3"/>
  <c r="V2335" i="3"/>
  <c r="T2335" i="3"/>
  <c r="R2335" i="3"/>
  <c r="P2335" i="3"/>
  <c r="N2335" i="3"/>
  <c r="L2335" i="3"/>
  <c r="H2335" i="3"/>
  <c r="AH2334" i="3"/>
  <c r="AJ2334" i="3" s="1"/>
  <c r="AL2334" i="3" s="1"/>
  <c r="AN2334" i="3" s="1"/>
  <c r="AP2334" i="3" s="1"/>
  <c r="AG2334" i="3"/>
  <c r="AI2334" i="3" s="1"/>
  <c r="AK2334" i="3" s="1"/>
  <c r="AM2334" i="3" s="1"/>
  <c r="AO2334" i="3" s="1"/>
  <c r="AC2334" i="3"/>
  <c r="AB2334" i="3"/>
  <c r="AD2334" i="3" s="1"/>
  <c r="Z2334" i="3"/>
  <c r="X2334" i="3"/>
  <c r="V2334" i="3"/>
  <c r="T2334" i="3"/>
  <c r="R2334" i="3"/>
  <c r="P2334" i="3"/>
  <c r="N2334" i="3"/>
  <c r="L2334" i="3"/>
  <c r="H2334" i="3"/>
  <c r="AH2333" i="3"/>
  <c r="AJ2333" i="3" s="1"/>
  <c r="AL2333" i="3" s="1"/>
  <c r="AN2333" i="3" s="1"/>
  <c r="AP2333" i="3" s="1"/>
  <c r="AG2333" i="3"/>
  <c r="AI2333" i="3" s="1"/>
  <c r="AK2333" i="3" s="1"/>
  <c r="AM2333" i="3" s="1"/>
  <c r="AO2333" i="3" s="1"/>
  <c r="AC2333" i="3"/>
  <c r="AB2333" i="3"/>
  <c r="AD2333" i="3" s="1"/>
  <c r="Z2333" i="3"/>
  <c r="X2333" i="3"/>
  <c r="V2333" i="3"/>
  <c r="T2333" i="3"/>
  <c r="R2333" i="3"/>
  <c r="P2333" i="3"/>
  <c r="N2333" i="3"/>
  <c r="L2333" i="3"/>
  <c r="H2333" i="3"/>
  <c r="AH2332" i="3"/>
  <c r="AJ2332" i="3" s="1"/>
  <c r="AL2332" i="3" s="1"/>
  <c r="AN2332" i="3" s="1"/>
  <c r="AP2332" i="3" s="1"/>
  <c r="AG2332" i="3"/>
  <c r="AI2332" i="3" s="1"/>
  <c r="AK2332" i="3" s="1"/>
  <c r="AM2332" i="3" s="1"/>
  <c r="AO2332" i="3" s="1"/>
  <c r="AC2332" i="3"/>
  <c r="AB2332" i="3"/>
  <c r="AD2332" i="3" s="1"/>
  <c r="Z2332" i="3"/>
  <c r="X2332" i="3"/>
  <c r="V2332" i="3"/>
  <c r="T2332" i="3"/>
  <c r="R2332" i="3"/>
  <c r="P2332" i="3"/>
  <c r="N2332" i="3"/>
  <c r="L2332" i="3"/>
  <c r="H2332" i="3"/>
  <c r="AH2331" i="3"/>
  <c r="AJ2331" i="3" s="1"/>
  <c r="AL2331" i="3" s="1"/>
  <c r="AN2331" i="3" s="1"/>
  <c r="AP2331" i="3" s="1"/>
  <c r="AG2331" i="3"/>
  <c r="AI2331" i="3" s="1"/>
  <c r="AK2331" i="3" s="1"/>
  <c r="AM2331" i="3" s="1"/>
  <c r="AO2331" i="3" s="1"/>
  <c r="AC2331" i="3"/>
  <c r="AB2331" i="3"/>
  <c r="AD2331" i="3" s="1"/>
  <c r="Z2331" i="3"/>
  <c r="X2331" i="3"/>
  <c r="V2331" i="3"/>
  <c r="T2331" i="3"/>
  <c r="R2331" i="3"/>
  <c r="P2331" i="3"/>
  <c r="N2331" i="3"/>
  <c r="L2331" i="3"/>
  <c r="H2331" i="3"/>
  <c r="AH2330" i="3"/>
  <c r="AJ2330" i="3" s="1"/>
  <c r="AL2330" i="3" s="1"/>
  <c r="AN2330" i="3" s="1"/>
  <c r="AP2330" i="3" s="1"/>
  <c r="AG2330" i="3"/>
  <c r="AI2330" i="3" s="1"/>
  <c r="AK2330" i="3" s="1"/>
  <c r="AM2330" i="3" s="1"/>
  <c r="AO2330" i="3" s="1"/>
  <c r="AC2330" i="3"/>
  <c r="AB2330" i="3"/>
  <c r="AD2330" i="3" s="1"/>
  <c r="Z2330" i="3"/>
  <c r="X2330" i="3"/>
  <c r="V2330" i="3"/>
  <c r="T2330" i="3"/>
  <c r="R2330" i="3"/>
  <c r="P2330" i="3"/>
  <c r="N2330" i="3"/>
  <c r="L2330" i="3"/>
  <c r="H2330" i="3"/>
  <c r="AH81" i="3"/>
  <c r="AJ81" i="3" s="1"/>
  <c r="AL81" i="3" s="1"/>
  <c r="AN81" i="3" s="1"/>
  <c r="AP81" i="3" s="1"/>
  <c r="AG81" i="3"/>
  <c r="AI81" i="3" s="1"/>
  <c r="AK81" i="3" s="1"/>
  <c r="AM81" i="3" s="1"/>
  <c r="AO81" i="3" s="1"/>
  <c r="AC81" i="3"/>
  <c r="AB81" i="3"/>
  <c r="AD81" i="3" s="1"/>
  <c r="X81" i="3"/>
  <c r="V81" i="3"/>
  <c r="T81" i="3"/>
  <c r="R81" i="3"/>
  <c r="P81" i="3"/>
  <c r="N81" i="3"/>
  <c r="L81" i="3"/>
  <c r="H81" i="3"/>
  <c r="AH2329" i="3"/>
  <c r="AJ2329" i="3" s="1"/>
  <c r="AL2329" i="3" s="1"/>
  <c r="AN2329" i="3" s="1"/>
  <c r="AP2329" i="3" s="1"/>
  <c r="AG2329" i="3"/>
  <c r="AI2329" i="3" s="1"/>
  <c r="AK2329" i="3" s="1"/>
  <c r="AM2329" i="3" s="1"/>
  <c r="AO2329" i="3" s="1"/>
  <c r="AC2329" i="3"/>
  <c r="AB2329" i="3"/>
  <c r="AD2329" i="3" s="1"/>
  <c r="Z2329" i="3"/>
  <c r="X2329" i="3"/>
  <c r="V2329" i="3"/>
  <c r="T2329" i="3"/>
  <c r="R2329" i="3"/>
  <c r="P2329" i="3"/>
  <c r="N2329" i="3"/>
  <c r="L2329" i="3"/>
  <c r="H2329" i="3"/>
  <c r="AH2328" i="3"/>
  <c r="AJ2328" i="3" s="1"/>
  <c r="AL2328" i="3" s="1"/>
  <c r="AN2328" i="3" s="1"/>
  <c r="AP2328" i="3" s="1"/>
  <c r="AG2328" i="3"/>
  <c r="AI2328" i="3" s="1"/>
  <c r="AK2328" i="3" s="1"/>
  <c r="AM2328" i="3" s="1"/>
  <c r="AO2328" i="3" s="1"/>
  <c r="AC2328" i="3"/>
  <c r="AB2328" i="3"/>
  <c r="AD2328" i="3" s="1"/>
  <c r="Z2328" i="3"/>
  <c r="X2328" i="3"/>
  <c r="V2328" i="3"/>
  <c r="T2328" i="3"/>
  <c r="R2328" i="3"/>
  <c r="P2328" i="3"/>
  <c r="N2328" i="3"/>
  <c r="L2328" i="3"/>
  <c r="H2328" i="3"/>
  <c r="AH2327" i="3"/>
  <c r="AJ2327" i="3" s="1"/>
  <c r="AL2327" i="3" s="1"/>
  <c r="AN2327" i="3" s="1"/>
  <c r="AP2327" i="3" s="1"/>
  <c r="AG2327" i="3"/>
  <c r="AI2327" i="3" s="1"/>
  <c r="AK2327" i="3" s="1"/>
  <c r="AM2327" i="3" s="1"/>
  <c r="AO2327" i="3" s="1"/>
  <c r="AC2327" i="3"/>
  <c r="AB2327" i="3"/>
  <c r="AD2327" i="3" s="1"/>
  <c r="Z2327" i="3"/>
  <c r="X2327" i="3"/>
  <c r="V2327" i="3"/>
  <c r="T2327" i="3"/>
  <c r="R2327" i="3"/>
  <c r="P2327" i="3"/>
  <c r="N2327" i="3"/>
  <c r="L2327" i="3"/>
  <c r="H2327" i="3"/>
  <c r="AH2326" i="3"/>
  <c r="AJ2326" i="3" s="1"/>
  <c r="AL2326" i="3" s="1"/>
  <c r="AN2326" i="3" s="1"/>
  <c r="AP2326" i="3" s="1"/>
  <c r="AG2326" i="3"/>
  <c r="AI2326" i="3" s="1"/>
  <c r="AK2326" i="3" s="1"/>
  <c r="AM2326" i="3" s="1"/>
  <c r="AO2326" i="3" s="1"/>
  <c r="AC2326" i="3"/>
  <c r="AB2326" i="3"/>
  <c r="AD2326" i="3" s="1"/>
  <c r="Z2326" i="3"/>
  <c r="X2326" i="3"/>
  <c r="V2326" i="3"/>
  <c r="T2326" i="3"/>
  <c r="R2326" i="3"/>
  <c r="P2326" i="3"/>
  <c r="N2326" i="3"/>
  <c r="L2326" i="3"/>
  <c r="H2326" i="3"/>
  <c r="AH2325" i="3"/>
  <c r="AJ2325" i="3" s="1"/>
  <c r="AL2325" i="3" s="1"/>
  <c r="AN2325" i="3" s="1"/>
  <c r="AP2325" i="3" s="1"/>
  <c r="AG2325" i="3"/>
  <c r="AI2325" i="3" s="1"/>
  <c r="AK2325" i="3" s="1"/>
  <c r="AM2325" i="3" s="1"/>
  <c r="AO2325" i="3" s="1"/>
  <c r="AC2325" i="3"/>
  <c r="AB2325" i="3"/>
  <c r="AD2325" i="3" s="1"/>
  <c r="Z2325" i="3"/>
  <c r="X2325" i="3"/>
  <c r="V2325" i="3"/>
  <c r="T2325" i="3"/>
  <c r="R2325" i="3"/>
  <c r="P2325" i="3"/>
  <c r="N2325" i="3"/>
  <c r="L2325" i="3"/>
  <c r="H2325" i="3"/>
  <c r="AH2324" i="3"/>
  <c r="AJ2324" i="3" s="1"/>
  <c r="AL2324" i="3" s="1"/>
  <c r="AN2324" i="3" s="1"/>
  <c r="AP2324" i="3" s="1"/>
  <c r="AG2324" i="3"/>
  <c r="AI2324" i="3" s="1"/>
  <c r="AK2324" i="3" s="1"/>
  <c r="AM2324" i="3" s="1"/>
  <c r="AO2324" i="3" s="1"/>
  <c r="AC2324" i="3"/>
  <c r="AB2324" i="3"/>
  <c r="AD2324" i="3" s="1"/>
  <c r="Z2324" i="3"/>
  <c r="X2324" i="3"/>
  <c r="V2324" i="3"/>
  <c r="T2324" i="3"/>
  <c r="R2324" i="3"/>
  <c r="P2324" i="3"/>
  <c r="N2324" i="3"/>
  <c r="L2324" i="3"/>
  <c r="H2324" i="3"/>
  <c r="AH2323" i="3"/>
  <c r="AJ2323" i="3" s="1"/>
  <c r="AL2323" i="3" s="1"/>
  <c r="AN2323" i="3" s="1"/>
  <c r="AP2323" i="3" s="1"/>
  <c r="AG2323" i="3"/>
  <c r="AI2323" i="3" s="1"/>
  <c r="AK2323" i="3" s="1"/>
  <c r="AM2323" i="3" s="1"/>
  <c r="AO2323" i="3" s="1"/>
  <c r="AC2323" i="3"/>
  <c r="AB2323" i="3"/>
  <c r="AD2323" i="3" s="1"/>
  <c r="Z2323" i="3"/>
  <c r="X2323" i="3"/>
  <c r="V2323" i="3"/>
  <c r="T2323" i="3"/>
  <c r="R2323" i="3"/>
  <c r="P2323" i="3"/>
  <c r="N2323" i="3"/>
  <c r="L2323" i="3"/>
  <c r="H2323" i="3"/>
  <c r="AH2322" i="3"/>
  <c r="AJ2322" i="3" s="1"/>
  <c r="AL2322" i="3" s="1"/>
  <c r="AN2322" i="3" s="1"/>
  <c r="AP2322" i="3" s="1"/>
  <c r="AG2322" i="3"/>
  <c r="AI2322" i="3" s="1"/>
  <c r="AK2322" i="3" s="1"/>
  <c r="AM2322" i="3" s="1"/>
  <c r="AO2322" i="3" s="1"/>
  <c r="AC2322" i="3"/>
  <c r="AB2322" i="3"/>
  <c r="AD2322" i="3" s="1"/>
  <c r="Z2322" i="3"/>
  <c r="X2322" i="3"/>
  <c r="V2322" i="3"/>
  <c r="T2322" i="3"/>
  <c r="R2322" i="3"/>
  <c r="P2322" i="3"/>
  <c r="N2322" i="3"/>
  <c r="L2322" i="3"/>
  <c r="H2322" i="3"/>
  <c r="AH2321" i="3"/>
  <c r="AJ2321" i="3" s="1"/>
  <c r="AL2321" i="3" s="1"/>
  <c r="AN2321" i="3" s="1"/>
  <c r="AP2321" i="3" s="1"/>
  <c r="AG2321" i="3"/>
  <c r="AI2321" i="3" s="1"/>
  <c r="AK2321" i="3" s="1"/>
  <c r="AM2321" i="3" s="1"/>
  <c r="AO2321" i="3" s="1"/>
  <c r="AC2321" i="3"/>
  <c r="AB2321" i="3"/>
  <c r="AD2321" i="3" s="1"/>
  <c r="Z2321" i="3"/>
  <c r="X2321" i="3"/>
  <c r="V2321" i="3"/>
  <c r="T2321" i="3"/>
  <c r="R2321" i="3"/>
  <c r="P2321" i="3"/>
  <c r="N2321" i="3"/>
  <c r="L2321" i="3"/>
  <c r="H2321" i="3"/>
  <c r="AH2320" i="3"/>
  <c r="AJ2320" i="3" s="1"/>
  <c r="AL2320" i="3" s="1"/>
  <c r="AN2320" i="3" s="1"/>
  <c r="AP2320" i="3" s="1"/>
  <c r="AG2320" i="3"/>
  <c r="AI2320" i="3" s="1"/>
  <c r="AK2320" i="3" s="1"/>
  <c r="AM2320" i="3" s="1"/>
  <c r="AO2320" i="3" s="1"/>
  <c r="AC2320" i="3"/>
  <c r="AB2320" i="3"/>
  <c r="AD2320" i="3" s="1"/>
  <c r="Z2320" i="3"/>
  <c r="X2320" i="3"/>
  <c r="V2320" i="3"/>
  <c r="T2320" i="3"/>
  <c r="R2320" i="3"/>
  <c r="P2320" i="3"/>
  <c r="N2320" i="3"/>
  <c r="L2320" i="3"/>
  <c r="H2320" i="3"/>
  <c r="AH2319" i="3"/>
  <c r="AJ2319" i="3" s="1"/>
  <c r="AL2319" i="3" s="1"/>
  <c r="AN2319" i="3" s="1"/>
  <c r="AP2319" i="3" s="1"/>
  <c r="AG2319" i="3"/>
  <c r="AI2319" i="3" s="1"/>
  <c r="AK2319" i="3" s="1"/>
  <c r="AM2319" i="3" s="1"/>
  <c r="AO2319" i="3" s="1"/>
  <c r="AC2319" i="3"/>
  <c r="AB2319" i="3"/>
  <c r="AD2319" i="3" s="1"/>
  <c r="Z2319" i="3"/>
  <c r="X2319" i="3"/>
  <c r="V2319" i="3"/>
  <c r="T2319" i="3"/>
  <c r="R2319" i="3"/>
  <c r="P2319" i="3"/>
  <c r="N2319" i="3"/>
  <c r="L2319" i="3"/>
  <c r="H2319" i="3"/>
  <c r="AH2318" i="3"/>
  <c r="AJ2318" i="3" s="1"/>
  <c r="AL2318" i="3" s="1"/>
  <c r="AN2318" i="3" s="1"/>
  <c r="AP2318" i="3" s="1"/>
  <c r="AG2318" i="3"/>
  <c r="AI2318" i="3" s="1"/>
  <c r="AK2318" i="3" s="1"/>
  <c r="AM2318" i="3" s="1"/>
  <c r="AO2318" i="3" s="1"/>
  <c r="AC2318" i="3"/>
  <c r="AB2318" i="3"/>
  <c r="AD2318" i="3" s="1"/>
  <c r="Z2318" i="3"/>
  <c r="X2318" i="3"/>
  <c r="V2318" i="3"/>
  <c r="T2318" i="3"/>
  <c r="R2318" i="3"/>
  <c r="P2318" i="3"/>
  <c r="N2318" i="3"/>
  <c r="L2318" i="3"/>
  <c r="H2318" i="3"/>
  <c r="AH27" i="3"/>
  <c r="AJ27" i="3" s="1"/>
  <c r="AL27" i="3" s="1"/>
  <c r="AN27" i="3" s="1"/>
  <c r="AP27" i="3" s="1"/>
  <c r="AG27" i="3"/>
  <c r="AI27" i="3" s="1"/>
  <c r="AK27" i="3" s="1"/>
  <c r="AM27" i="3" s="1"/>
  <c r="AO27" i="3" s="1"/>
  <c r="AC27" i="3"/>
  <c r="AB27" i="3"/>
  <c r="AD27" i="3" s="1"/>
  <c r="X27" i="3"/>
  <c r="V27" i="3"/>
  <c r="T27" i="3"/>
  <c r="R27" i="3"/>
  <c r="P27" i="3"/>
  <c r="N27" i="3"/>
  <c r="L27" i="3"/>
  <c r="H27" i="3"/>
  <c r="AH2317" i="3"/>
  <c r="AJ2317" i="3" s="1"/>
  <c r="AL2317" i="3" s="1"/>
  <c r="AN2317" i="3" s="1"/>
  <c r="AP2317" i="3" s="1"/>
  <c r="AG2317" i="3"/>
  <c r="AI2317" i="3" s="1"/>
  <c r="AK2317" i="3" s="1"/>
  <c r="AM2317" i="3" s="1"/>
  <c r="AO2317" i="3" s="1"/>
  <c r="AC2317" i="3"/>
  <c r="AB2317" i="3"/>
  <c r="AD2317" i="3" s="1"/>
  <c r="Z2317" i="3"/>
  <c r="X2317" i="3"/>
  <c r="V2317" i="3"/>
  <c r="T2317" i="3"/>
  <c r="R2317" i="3"/>
  <c r="P2317" i="3"/>
  <c r="N2317" i="3"/>
  <c r="L2317" i="3"/>
  <c r="H2317" i="3"/>
  <c r="AH74" i="3"/>
  <c r="AJ74" i="3" s="1"/>
  <c r="AL74" i="3" s="1"/>
  <c r="AN74" i="3" s="1"/>
  <c r="AP74" i="3" s="1"/>
  <c r="AG74" i="3"/>
  <c r="AI74" i="3" s="1"/>
  <c r="AK74" i="3" s="1"/>
  <c r="AM74" i="3" s="1"/>
  <c r="AO74" i="3" s="1"/>
  <c r="AC74" i="3"/>
  <c r="AB74" i="3"/>
  <c r="AD74" i="3" s="1"/>
  <c r="X74" i="3"/>
  <c r="V74" i="3"/>
  <c r="T74" i="3"/>
  <c r="R74" i="3"/>
  <c r="P74" i="3"/>
  <c r="N74" i="3"/>
  <c r="L74" i="3"/>
  <c r="H74" i="3"/>
  <c r="AH30" i="3"/>
  <c r="AJ30" i="3" s="1"/>
  <c r="AL30" i="3" s="1"/>
  <c r="AN30" i="3" s="1"/>
  <c r="AP30" i="3" s="1"/>
  <c r="AG30" i="3"/>
  <c r="AI30" i="3" s="1"/>
  <c r="AK30" i="3" s="1"/>
  <c r="AM30" i="3" s="1"/>
  <c r="AO30" i="3" s="1"/>
  <c r="AC30" i="3"/>
  <c r="AB30" i="3"/>
  <c r="AD30" i="3" s="1"/>
  <c r="X30" i="3"/>
  <c r="V30" i="3"/>
  <c r="T30" i="3"/>
  <c r="R30" i="3"/>
  <c r="P30" i="3"/>
  <c r="N30" i="3"/>
  <c r="L30" i="3"/>
  <c r="H30" i="3"/>
  <c r="AH2316" i="3"/>
  <c r="AJ2316" i="3" s="1"/>
  <c r="AL2316" i="3" s="1"/>
  <c r="AN2316" i="3" s="1"/>
  <c r="AP2316" i="3" s="1"/>
  <c r="AG2316" i="3"/>
  <c r="AI2316" i="3" s="1"/>
  <c r="AK2316" i="3" s="1"/>
  <c r="AM2316" i="3" s="1"/>
  <c r="AO2316" i="3" s="1"/>
  <c r="AC2316" i="3"/>
  <c r="AB2316" i="3"/>
  <c r="AD2316" i="3" s="1"/>
  <c r="Z2316" i="3"/>
  <c r="X2316" i="3"/>
  <c r="V2316" i="3"/>
  <c r="T2316" i="3"/>
  <c r="R2316" i="3"/>
  <c r="P2316" i="3"/>
  <c r="N2316" i="3"/>
  <c r="L2316" i="3"/>
  <c r="H2316" i="3"/>
  <c r="AH31" i="3"/>
  <c r="AJ31" i="3" s="1"/>
  <c r="AL31" i="3" s="1"/>
  <c r="AN31" i="3" s="1"/>
  <c r="AP31" i="3" s="1"/>
  <c r="AG31" i="3"/>
  <c r="AI31" i="3" s="1"/>
  <c r="AK31" i="3" s="1"/>
  <c r="AM31" i="3" s="1"/>
  <c r="AO31" i="3" s="1"/>
  <c r="AC31" i="3"/>
  <c r="AB31" i="3"/>
  <c r="AD31" i="3" s="1"/>
  <c r="X31" i="3"/>
  <c r="V31" i="3"/>
  <c r="T31" i="3"/>
  <c r="R31" i="3"/>
  <c r="P31" i="3"/>
  <c r="N31" i="3"/>
  <c r="L31" i="3"/>
  <c r="H31" i="3"/>
  <c r="AH2315" i="3"/>
  <c r="AJ2315" i="3" s="1"/>
  <c r="AL2315" i="3" s="1"/>
  <c r="AN2315" i="3" s="1"/>
  <c r="AP2315" i="3" s="1"/>
  <c r="AG2315" i="3"/>
  <c r="AI2315" i="3" s="1"/>
  <c r="AK2315" i="3" s="1"/>
  <c r="AM2315" i="3" s="1"/>
  <c r="AO2315" i="3" s="1"/>
  <c r="AC2315" i="3"/>
  <c r="AB2315" i="3"/>
  <c r="AD2315" i="3" s="1"/>
  <c r="Z2315" i="3"/>
  <c r="X2315" i="3"/>
  <c r="V2315" i="3"/>
  <c r="T2315" i="3"/>
  <c r="R2315" i="3"/>
  <c r="P2315" i="3"/>
  <c r="N2315" i="3"/>
  <c r="L2315" i="3"/>
  <c r="H2315" i="3"/>
  <c r="AH2" i="3"/>
  <c r="AJ2" i="3" s="1"/>
  <c r="AL2" i="3" s="1"/>
  <c r="AN2" i="3" s="1"/>
  <c r="AP2" i="3" s="1"/>
  <c r="AG2" i="3"/>
  <c r="AI2" i="3" s="1"/>
  <c r="AK2" i="3" s="1"/>
  <c r="AM2" i="3" s="1"/>
  <c r="AO2" i="3" s="1"/>
  <c r="AC2" i="3"/>
  <c r="AB2" i="3"/>
  <c r="AD2" i="3" s="1"/>
  <c r="X2" i="3"/>
  <c r="T2" i="3"/>
  <c r="R2" i="3"/>
  <c r="P2" i="3"/>
  <c r="N2" i="3"/>
  <c r="L2" i="3"/>
  <c r="H2" i="3"/>
  <c r="AH2314" i="3"/>
  <c r="AJ2314" i="3" s="1"/>
  <c r="AL2314" i="3" s="1"/>
  <c r="AN2314" i="3" s="1"/>
  <c r="AP2314" i="3" s="1"/>
  <c r="AG2314" i="3"/>
  <c r="AI2314" i="3" s="1"/>
  <c r="AK2314" i="3" s="1"/>
  <c r="AM2314" i="3" s="1"/>
  <c r="AO2314" i="3" s="1"/>
  <c r="AC2314" i="3"/>
  <c r="AB2314" i="3"/>
  <c r="AD2314" i="3" s="1"/>
  <c r="Z2314" i="3"/>
  <c r="X2314" i="3"/>
  <c r="V2314" i="3"/>
  <c r="T2314" i="3"/>
  <c r="R2314" i="3"/>
  <c r="P2314" i="3"/>
  <c r="N2314" i="3"/>
  <c r="L2314" i="3"/>
  <c r="H2314" i="3"/>
  <c r="AH2313" i="3"/>
  <c r="AJ2313" i="3" s="1"/>
  <c r="AL2313" i="3" s="1"/>
  <c r="AN2313" i="3" s="1"/>
  <c r="AP2313" i="3" s="1"/>
  <c r="AG2313" i="3"/>
  <c r="AI2313" i="3" s="1"/>
  <c r="AK2313" i="3" s="1"/>
  <c r="AM2313" i="3" s="1"/>
  <c r="AO2313" i="3" s="1"/>
  <c r="AC2313" i="3"/>
  <c r="AB2313" i="3"/>
  <c r="AD2313" i="3" s="1"/>
  <c r="Z2313" i="3"/>
  <c r="X2313" i="3"/>
  <c r="V2313" i="3"/>
  <c r="T2313" i="3"/>
  <c r="R2313" i="3"/>
  <c r="P2313" i="3"/>
  <c r="N2313" i="3"/>
  <c r="L2313" i="3"/>
  <c r="H2313" i="3"/>
  <c r="AH76" i="3"/>
  <c r="AJ76" i="3" s="1"/>
  <c r="AL76" i="3" s="1"/>
  <c r="AN76" i="3" s="1"/>
  <c r="AP76" i="3" s="1"/>
  <c r="AG76" i="3"/>
  <c r="AI76" i="3" s="1"/>
  <c r="AK76" i="3" s="1"/>
  <c r="AM76" i="3" s="1"/>
  <c r="AO76" i="3" s="1"/>
  <c r="AC76" i="3"/>
  <c r="AB76" i="3"/>
  <c r="AD76" i="3" s="1"/>
  <c r="X76" i="3"/>
  <c r="V76" i="3"/>
  <c r="T76" i="3"/>
  <c r="R76" i="3"/>
  <c r="P76" i="3"/>
  <c r="N76" i="3"/>
  <c r="L76" i="3"/>
  <c r="H76" i="3"/>
  <c r="AH6" i="3"/>
  <c r="AJ6" i="3" s="1"/>
  <c r="AL6" i="3" s="1"/>
  <c r="AN6" i="3" s="1"/>
  <c r="AP6" i="3" s="1"/>
  <c r="AG6" i="3"/>
  <c r="AI6" i="3" s="1"/>
  <c r="AK6" i="3" s="1"/>
  <c r="AM6" i="3" s="1"/>
  <c r="AO6" i="3" s="1"/>
  <c r="AC6" i="3"/>
  <c r="AB6" i="3"/>
  <c r="AD6" i="3" s="1"/>
  <c r="X6" i="3"/>
  <c r="V6" i="3"/>
  <c r="T6" i="3"/>
  <c r="R6" i="3"/>
  <c r="P6" i="3"/>
  <c r="N6" i="3"/>
  <c r="L6" i="3"/>
  <c r="H6" i="3"/>
  <c r="AH5" i="3"/>
  <c r="AJ5" i="3" s="1"/>
  <c r="AL5" i="3" s="1"/>
  <c r="AN5" i="3" s="1"/>
  <c r="AP5" i="3" s="1"/>
  <c r="AG5" i="3"/>
  <c r="AI5" i="3" s="1"/>
  <c r="AK5" i="3" s="1"/>
  <c r="AM5" i="3" s="1"/>
  <c r="AO5" i="3" s="1"/>
  <c r="AC5" i="3"/>
  <c r="AB5" i="3"/>
  <c r="AD5" i="3" s="1"/>
  <c r="X5" i="3"/>
  <c r="V5" i="3"/>
  <c r="T5" i="3"/>
  <c r="R5" i="3"/>
  <c r="P5" i="3"/>
  <c r="N5" i="3"/>
  <c r="L5" i="3"/>
  <c r="H5" i="3"/>
  <c r="AH4" i="3"/>
  <c r="AJ4" i="3" s="1"/>
  <c r="AG4" i="3"/>
  <c r="AI4" i="3" s="1"/>
  <c r="AK4" i="3" s="1"/>
  <c r="AM4" i="3" s="1"/>
  <c r="AO4" i="3" s="1"/>
  <c r="AC4" i="3"/>
  <c r="AB4" i="3"/>
  <c r="AD4" i="3" s="1"/>
  <c r="X4" i="3"/>
  <c r="V4" i="3"/>
  <c r="T4" i="3"/>
  <c r="R4" i="3"/>
  <c r="P4" i="3"/>
  <c r="N4" i="3"/>
  <c r="L4" i="3"/>
  <c r="H4" i="3"/>
  <c r="AH3" i="3"/>
  <c r="AJ3" i="3" s="1"/>
  <c r="AL3" i="3" s="1"/>
  <c r="AN3" i="3" s="1"/>
  <c r="AP3" i="3" s="1"/>
  <c r="AG3" i="3"/>
  <c r="AC3" i="3"/>
  <c r="AB3" i="3"/>
  <c r="AD3" i="3" s="1"/>
  <c r="X3" i="3"/>
  <c r="V3" i="3"/>
  <c r="T3" i="3"/>
  <c r="R3" i="3"/>
  <c r="P3" i="3"/>
  <c r="N3" i="3"/>
  <c r="L3" i="3"/>
  <c r="H3" i="3"/>
  <c r="AH2312" i="3"/>
  <c r="AJ2312" i="3" s="1"/>
  <c r="AL2312" i="3" s="1"/>
  <c r="AN2312" i="3" s="1"/>
  <c r="AP2312" i="3" s="1"/>
  <c r="AG2312" i="3"/>
  <c r="AI2312" i="3" s="1"/>
  <c r="AK2312" i="3" s="1"/>
  <c r="AM2312" i="3" s="1"/>
  <c r="AO2312" i="3" s="1"/>
  <c r="AC2312" i="3"/>
  <c r="AB2312" i="3"/>
  <c r="AD2312" i="3" s="1"/>
  <c r="Z2312" i="3"/>
  <c r="X2312" i="3"/>
  <c r="V2312" i="3"/>
  <c r="T2312" i="3"/>
  <c r="R2312" i="3"/>
  <c r="P2312" i="3"/>
  <c r="N2312" i="3"/>
  <c r="L2312" i="3"/>
  <c r="H2312" i="3"/>
  <c r="AH2311" i="3"/>
  <c r="AJ2311" i="3" s="1"/>
  <c r="AL2311" i="3" s="1"/>
  <c r="AN2311" i="3" s="1"/>
  <c r="AP2311" i="3" s="1"/>
  <c r="AG2311" i="3"/>
  <c r="AI2311" i="3" s="1"/>
  <c r="AK2311" i="3" s="1"/>
  <c r="AM2311" i="3" s="1"/>
  <c r="AO2311" i="3" s="1"/>
  <c r="AC2311" i="3"/>
  <c r="AB2311" i="3"/>
  <c r="AD2311" i="3" s="1"/>
  <c r="Z2311" i="3"/>
  <c r="X2311" i="3"/>
  <c r="V2311" i="3"/>
  <c r="T2311" i="3"/>
  <c r="R2311" i="3"/>
  <c r="P2311" i="3"/>
  <c r="N2311" i="3"/>
  <c r="L2311" i="3"/>
  <c r="H2311" i="3"/>
  <c r="AH2310" i="3"/>
  <c r="AJ2310" i="3" s="1"/>
  <c r="AL2310" i="3" s="1"/>
  <c r="AN2310" i="3" s="1"/>
  <c r="AP2310" i="3" s="1"/>
  <c r="AG2310" i="3"/>
  <c r="AI2310" i="3" s="1"/>
  <c r="AK2310" i="3" s="1"/>
  <c r="AM2310" i="3" s="1"/>
  <c r="AO2310" i="3" s="1"/>
  <c r="AC2310" i="3"/>
  <c r="AB2310" i="3"/>
  <c r="AD2310" i="3" s="1"/>
  <c r="Z2310" i="3"/>
  <c r="X2310" i="3"/>
  <c r="V2310" i="3"/>
  <c r="T2310" i="3"/>
  <c r="R2310" i="3"/>
  <c r="P2310" i="3"/>
  <c r="N2310" i="3"/>
  <c r="L2310" i="3"/>
  <c r="H2310" i="3"/>
  <c r="AH2309" i="3"/>
  <c r="AJ2309" i="3" s="1"/>
  <c r="AL2309" i="3" s="1"/>
  <c r="AN2309" i="3" s="1"/>
  <c r="AP2309" i="3" s="1"/>
  <c r="AG2309" i="3"/>
  <c r="AI2309" i="3" s="1"/>
  <c r="AK2309" i="3" s="1"/>
  <c r="AM2309" i="3" s="1"/>
  <c r="AO2309" i="3" s="1"/>
  <c r="AC2309" i="3"/>
  <c r="AB2309" i="3"/>
  <c r="AD2309" i="3" s="1"/>
  <c r="Z2309" i="3"/>
  <c r="X2309" i="3"/>
  <c r="V2309" i="3"/>
  <c r="T2309" i="3"/>
  <c r="R2309" i="3"/>
  <c r="P2309" i="3"/>
  <c r="N2309" i="3"/>
  <c r="L2309" i="3"/>
  <c r="H2309" i="3"/>
  <c r="AH2308" i="3"/>
  <c r="AJ2308" i="3" s="1"/>
  <c r="AL2308" i="3" s="1"/>
  <c r="AN2308" i="3" s="1"/>
  <c r="AP2308" i="3" s="1"/>
  <c r="AG2308" i="3"/>
  <c r="AI2308" i="3" s="1"/>
  <c r="AK2308" i="3" s="1"/>
  <c r="AC2308" i="3"/>
  <c r="AB2308" i="3"/>
  <c r="AD2308" i="3" s="1"/>
  <c r="Z2308" i="3"/>
  <c r="X2308" i="3"/>
  <c r="V2308" i="3"/>
  <c r="T2308" i="3"/>
  <c r="R2308" i="3"/>
  <c r="P2308" i="3"/>
  <c r="N2308" i="3"/>
  <c r="L2308" i="3"/>
  <c r="H2308" i="3"/>
  <c r="AH2307" i="3"/>
  <c r="AJ2307" i="3" s="1"/>
  <c r="AL2307" i="3" s="1"/>
  <c r="AN2307" i="3" s="1"/>
  <c r="AP2307" i="3" s="1"/>
  <c r="AG2307" i="3"/>
  <c r="AI2307" i="3" s="1"/>
  <c r="AK2307" i="3" s="1"/>
  <c r="AM2307" i="3" s="1"/>
  <c r="AO2307" i="3" s="1"/>
  <c r="AC2307" i="3"/>
  <c r="AB2307" i="3"/>
  <c r="AD2307" i="3" s="1"/>
  <c r="Z2307" i="3"/>
  <c r="X2307" i="3"/>
  <c r="V2307" i="3"/>
  <c r="T2307" i="3"/>
  <c r="R2307" i="3"/>
  <c r="P2307" i="3"/>
  <c r="N2307" i="3"/>
  <c r="L2307" i="3"/>
  <c r="H2307" i="3"/>
  <c r="AH2306" i="3"/>
  <c r="AJ2306" i="3" s="1"/>
  <c r="AL2306" i="3" s="1"/>
  <c r="AN2306" i="3" s="1"/>
  <c r="AP2306" i="3" s="1"/>
  <c r="AG2306" i="3"/>
  <c r="AI2306" i="3" s="1"/>
  <c r="AK2306" i="3" s="1"/>
  <c r="AM2306" i="3" s="1"/>
  <c r="AO2306" i="3" s="1"/>
  <c r="AC2306" i="3"/>
  <c r="AB2306" i="3"/>
  <c r="AD2306" i="3" s="1"/>
  <c r="Z2306" i="3"/>
  <c r="X2306" i="3"/>
  <c r="V2306" i="3"/>
  <c r="T2306" i="3"/>
  <c r="R2306" i="3"/>
  <c r="P2306" i="3"/>
  <c r="N2306" i="3"/>
  <c r="L2306" i="3"/>
  <c r="H2306" i="3"/>
  <c r="AH2305" i="3"/>
  <c r="AJ2305" i="3" s="1"/>
  <c r="AL2305" i="3" s="1"/>
  <c r="AN2305" i="3" s="1"/>
  <c r="AP2305" i="3" s="1"/>
  <c r="AG2305" i="3"/>
  <c r="AI2305" i="3" s="1"/>
  <c r="AK2305" i="3" s="1"/>
  <c r="AM2305" i="3" s="1"/>
  <c r="AO2305" i="3" s="1"/>
  <c r="AC2305" i="3"/>
  <c r="AB2305" i="3"/>
  <c r="AD2305" i="3" s="1"/>
  <c r="Z2305" i="3"/>
  <c r="X2305" i="3"/>
  <c r="V2305" i="3"/>
  <c r="T2305" i="3"/>
  <c r="R2305" i="3"/>
  <c r="P2305" i="3"/>
  <c r="N2305" i="3"/>
  <c r="L2305" i="3"/>
  <c r="H2305" i="3"/>
  <c r="AH2304" i="3"/>
  <c r="AJ2304" i="3" s="1"/>
  <c r="AL2304" i="3" s="1"/>
  <c r="AN2304" i="3" s="1"/>
  <c r="AP2304" i="3" s="1"/>
  <c r="AG2304" i="3"/>
  <c r="AI2304" i="3" s="1"/>
  <c r="AK2304" i="3" s="1"/>
  <c r="AM2304" i="3" s="1"/>
  <c r="AO2304" i="3" s="1"/>
  <c r="AC2304" i="3"/>
  <c r="AB2304" i="3"/>
  <c r="AD2304" i="3" s="1"/>
  <c r="Z2304" i="3"/>
  <c r="X2304" i="3"/>
  <c r="V2304" i="3"/>
  <c r="T2304" i="3"/>
  <c r="R2304" i="3"/>
  <c r="P2304" i="3"/>
  <c r="N2304" i="3"/>
  <c r="L2304" i="3"/>
  <c r="H2304" i="3"/>
  <c r="AH2303" i="3"/>
  <c r="AJ2303" i="3" s="1"/>
  <c r="AL2303" i="3" s="1"/>
  <c r="AN2303" i="3" s="1"/>
  <c r="AP2303" i="3" s="1"/>
  <c r="AG2303" i="3"/>
  <c r="AI2303" i="3" s="1"/>
  <c r="AK2303" i="3" s="1"/>
  <c r="AM2303" i="3" s="1"/>
  <c r="AO2303" i="3" s="1"/>
  <c r="AC2303" i="3"/>
  <c r="AB2303" i="3"/>
  <c r="AD2303" i="3" s="1"/>
  <c r="Z2303" i="3"/>
  <c r="X2303" i="3"/>
  <c r="V2303" i="3"/>
  <c r="T2303" i="3"/>
  <c r="R2303" i="3"/>
  <c r="P2303" i="3"/>
  <c r="N2303" i="3"/>
  <c r="L2303" i="3"/>
  <c r="H2303" i="3"/>
  <c r="AH2302" i="3"/>
  <c r="AJ2302" i="3" s="1"/>
  <c r="AL2302" i="3" s="1"/>
  <c r="AN2302" i="3" s="1"/>
  <c r="AP2302" i="3" s="1"/>
  <c r="AG2302" i="3"/>
  <c r="AI2302" i="3" s="1"/>
  <c r="AK2302" i="3" s="1"/>
  <c r="AM2302" i="3" s="1"/>
  <c r="AO2302" i="3" s="1"/>
  <c r="AC2302" i="3"/>
  <c r="AB2302" i="3"/>
  <c r="AD2302" i="3" s="1"/>
  <c r="Z2302" i="3"/>
  <c r="X2302" i="3"/>
  <c r="V2302" i="3"/>
  <c r="T2302" i="3"/>
  <c r="R2302" i="3"/>
  <c r="P2302" i="3"/>
  <c r="N2302" i="3"/>
  <c r="L2302" i="3"/>
  <c r="H2302" i="3"/>
  <c r="AH2301" i="3"/>
  <c r="AJ2301" i="3" s="1"/>
  <c r="AL2301" i="3" s="1"/>
  <c r="AN2301" i="3" s="1"/>
  <c r="AP2301" i="3" s="1"/>
  <c r="AG2301" i="3"/>
  <c r="AI2301" i="3" s="1"/>
  <c r="AK2301" i="3" s="1"/>
  <c r="AM2301" i="3" s="1"/>
  <c r="AO2301" i="3" s="1"/>
  <c r="AC2301" i="3"/>
  <c r="AB2301" i="3"/>
  <c r="AD2301" i="3" s="1"/>
  <c r="Z2301" i="3"/>
  <c r="X2301" i="3"/>
  <c r="V2301" i="3"/>
  <c r="T2301" i="3"/>
  <c r="R2301" i="3"/>
  <c r="P2301" i="3"/>
  <c r="N2301" i="3"/>
  <c r="L2301" i="3"/>
  <c r="H2301" i="3"/>
  <c r="AH2300" i="3"/>
  <c r="AJ2300" i="3" s="1"/>
  <c r="AL2300" i="3" s="1"/>
  <c r="AN2300" i="3" s="1"/>
  <c r="AG2300" i="3"/>
  <c r="AI2300" i="3" s="1"/>
  <c r="AK2300" i="3" s="1"/>
  <c r="AM2300" i="3" s="1"/>
  <c r="AO2300" i="3" s="1"/>
  <c r="AC2300" i="3"/>
  <c r="AB2300" i="3"/>
  <c r="AD2300" i="3" s="1"/>
  <c r="Z2300" i="3"/>
  <c r="X2300" i="3"/>
  <c r="V2300" i="3"/>
  <c r="T2300" i="3"/>
  <c r="R2300" i="3"/>
  <c r="P2300" i="3"/>
  <c r="N2300" i="3"/>
  <c r="L2300" i="3"/>
  <c r="H2300" i="3"/>
  <c r="AH2299" i="3"/>
  <c r="AJ2299" i="3" s="1"/>
  <c r="AL2299" i="3" s="1"/>
  <c r="AN2299" i="3" s="1"/>
  <c r="AP2299" i="3" s="1"/>
  <c r="AG2299" i="3"/>
  <c r="AI2299" i="3" s="1"/>
  <c r="AK2299" i="3" s="1"/>
  <c r="AM2299" i="3" s="1"/>
  <c r="AO2299" i="3" s="1"/>
  <c r="AC2299" i="3"/>
  <c r="AB2299" i="3"/>
  <c r="AD2299" i="3" s="1"/>
  <c r="Z2299" i="3"/>
  <c r="X2299" i="3"/>
  <c r="V2299" i="3"/>
  <c r="T2299" i="3"/>
  <c r="R2299" i="3"/>
  <c r="P2299" i="3"/>
  <c r="N2299" i="3"/>
  <c r="L2299" i="3"/>
  <c r="H2299" i="3"/>
  <c r="AH2298" i="3"/>
  <c r="AJ2298" i="3" s="1"/>
  <c r="AL2298" i="3" s="1"/>
  <c r="AN2298" i="3" s="1"/>
  <c r="AP2298" i="3" s="1"/>
  <c r="AG2298" i="3"/>
  <c r="AI2298" i="3" s="1"/>
  <c r="AK2298" i="3" s="1"/>
  <c r="AM2298" i="3" s="1"/>
  <c r="AO2298" i="3" s="1"/>
  <c r="AC2298" i="3"/>
  <c r="AB2298" i="3"/>
  <c r="AD2298" i="3" s="1"/>
  <c r="Z2298" i="3"/>
  <c r="X2298" i="3"/>
  <c r="V2298" i="3"/>
  <c r="T2298" i="3"/>
  <c r="R2298" i="3"/>
  <c r="P2298" i="3"/>
  <c r="N2298" i="3"/>
  <c r="L2298" i="3"/>
  <c r="H2298" i="3"/>
  <c r="AH2297" i="3"/>
  <c r="AJ2297" i="3" s="1"/>
  <c r="AL2297" i="3" s="1"/>
  <c r="AN2297" i="3" s="1"/>
  <c r="AP2297" i="3" s="1"/>
  <c r="AG2297" i="3"/>
  <c r="AI2297" i="3" s="1"/>
  <c r="AK2297" i="3" s="1"/>
  <c r="AM2297" i="3" s="1"/>
  <c r="AO2297" i="3" s="1"/>
  <c r="AC2297" i="3"/>
  <c r="AB2297" i="3"/>
  <c r="AD2297" i="3" s="1"/>
  <c r="Z2297" i="3"/>
  <c r="X2297" i="3"/>
  <c r="V2297" i="3"/>
  <c r="T2297" i="3"/>
  <c r="R2297" i="3"/>
  <c r="P2297" i="3"/>
  <c r="N2297" i="3"/>
  <c r="L2297" i="3"/>
  <c r="H2297" i="3"/>
  <c r="AH2296" i="3"/>
  <c r="AJ2296" i="3" s="1"/>
  <c r="AL2296" i="3" s="1"/>
  <c r="AN2296" i="3" s="1"/>
  <c r="AG2296" i="3"/>
  <c r="AI2296" i="3" s="1"/>
  <c r="AK2296" i="3" s="1"/>
  <c r="AM2296" i="3" s="1"/>
  <c r="AO2296" i="3" s="1"/>
  <c r="AC2296" i="3"/>
  <c r="AB2296" i="3"/>
  <c r="AD2296" i="3" s="1"/>
  <c r="Z2296" i="3"/>
  <c r="X2296" i="3"/>
  <c r="V2296" i="3"/>
  <c r="T2296" i="3"/>
  <c r="R2296" i="3"/>
  <c r="P2296" i="3"/>
  <c r="N2296" i="3"/>
  <c r="L2296" i="3"/>
  <c r="H2296" i="3"/>
  <c r="AH2295" i="3"/>
  <c r="AJ2295" i="3" s="1"/>
  <c r="AL2295" i="3" s="1"/>
  <c r="AN2295" i="3" s="1"/>
  <c r="AP2295" i="3" s="1"/>
  <c r="AG2295" i="3"/>
  <c r="AI2295" i="3" s="1"/>
  <c r="AK2295" i="3" s="1"/>
  <c r="AM2295" i="3" s="1"/>
  <c r="AO2295" i="3" s="1"/>
  <c r="AC2295" i="3"/>
  <c r="AB2295" i="3"/>
  <c r="AD2295" i="3" s="1"/>
  <c r="Z2295" i="3"/>
  <c r="X2295" i="3"/>
  <c r="V2295" i="3"/>
  <c r="T2295" i="3"/>
  <c r="R2295" i="3"/>
  <c r="P2295" i="3"/>
  <c r="N2295" i="3"/>
  <c r="L2295" i="3"/>
  <c r="H2295" i="3"/>
  <c r="AH2294" i="3"/>
  <c r="AJ2294" i="3" s="1"/>
  <c r="AL2294" i="3" s="1"/>
  <c r="AN2294" i="3" s="1"/>
  <c r="AP2294" i="3" s="1"/>
  <c r="AG2294" i="3"/>
  <c r="AI2294" i="3" s="1"/>
  <c r="AK2294" i="3" s="1"/>
  <c r="AM2294" i="3" s="1"/>
  <c r="AO2294" i="3" s="1"/>
  <c r="AC2294" i="3"/>
  <c r="AB2294" i="3"/>
  <c r="AD2294" i="3" s="1"/>
  <c r="Z2294" i="3"/>
  <c r="X2294" i="3"/>
  <c r="V2294" i="3"/>
  <c r="T2294" i="3"/>
  <c r="R2294" i="3"/>
  <c r="P2294" i="3"/>
  <c r="N2294" i="3"/>
  <c r="L2294" i="3"/>
  <c r="H2294" i="3"/>
  <c r="AH2293" i="3"/>
  <c r="AJ2293" i="3" s="1"/>
  <c r="AL2293" i="3" s="1"/>
  <c r="AN2293" i="3" s="1"/>
  <c r="AP2293" i="3" s="1"/>
  <c r="AG2293" i="3"/>
  <c r="AI2293" i="3" s="1"/>
  <c r="AK2293" i="3" s="1"/>
  <c r="AM2293" i="3" s="1"/>
  <c r="AO2293" i="3" s="1"/>
  <c r="AC2293" i="3"/>
  <c r="AB2293" i="3"/>
  <c r="AD2293" i="3" s="1"/>
  <c r="Z2293" i="3"/>
  <c r="X2293" i="3"/>
  <c r="V2293" i="3"/>
  <c r="T2293" i="3"/>
  <c r="R2293" i="3"/>
  <c r="P2293" i="3"/>
  <c r="N2293" i="3"/>
  <c r="L2293" i="3"/>
  <c r="H2293" i="3"/>
  <c r="AH1843" i="3"/>
  <c r="AJ1843" i="3" s="1"/>
  <c r="AL1843" i="3" s="1"/>
  <c r="AN1843" i="3" s="1"/>
  <c r="AG1843" i="3"/>
  <c r="AI1843" i="3" s="1"/>
  <c r="AK1843" i="3" s="1"/>
  <c r="AM1843" i="3" s="1"/>
  <c r="AO1843" i="3" s="1"/>
  <c r="AC1843" i="3"/>
  <c r="AB1843" i="3"/>
  <c r="AD1843" i="3" s="1"/>
  <c r="Z1843" i="3"/>
  <c r="X1843" i="3"/>
  <c r="V1843" i="3"/>
  <c r="T1843" i="3"/>
  <c r="R1843" i="3"/>
  <c r="P1843" i="3"/>
  <c r="N1843" i="3"/>
  <c r="L1843" i="3"/>
  <c r="H1843" i="3"/>
  <c r="AH1837" i="3"/>
  <c r="AJ1837" i="3" s="1"/>
  <c r="AL1837" i="3" s="1"/>
  <c r="AN1837" i="3" s="1"/>
  <c r="AP1837" i="3" s="1"/>
  <c r="AG1837" i="3"/>
  <c r="AI1837" i="3" s="1"/>
  <c r="AK1837" i="3" s="1"/>
  <c r="AM1837" i="3" s="1"/>
  <c r="AO1837" i="3" s="1"/>
  <c r="AC1837" i="3"/>
  <c r="AB1837" i="3"/>
  <c r="AD1837" i="3" s="1"/>
  <c r="Z1837" i="3"/>
  <c r="X1837" i="3"/>
  <c r="V1837" i="3"/>
  <c r="T1837" i="3"/>
  <c r="R1837" i="3"/>
  <c r="P1837" i="3"/>
  <c r="N1837" i="3"/>
  <c r="L1837" i="3"/>
  <c r="H1837" i="3"/>
  <c r="AH390" i="3"/>
  <c r="AJ390" i="3" s="1"/>
  <c r="AL390" i="3" s="1"/>
  <c r="AN390" i="3" s="1"/>
  <c r="AP390" i="3" s="1"/>
  <c r="AG390" i="3"/>
  <c r="AI390" i="3" s="1"/>
  <c r="AK390" i="3" s="1"/>
  <c r="AM390" i="3" s="1"/>
  <c r="AO390" i="3" s="1"/>
  <c r="AC390" i="3"/>
  <c r="AB390" i="3"/>
  <c r="AD390" i="3" s="1"/>
  <c r="X390" i="3"/>
  <c r="V390" i="3"/>
  <c r="T390" i="3"/>
  <c r="R390" i="3"/>
  <c r="P390" i="3"/>
  <c r="N390" i="3"/>
  <c r="L390" i="3"/>
  <c r="H390" i="3"/>
  <c r="AH359" i="3"/>
  <c r="AJ359" i="3" s="1"/>
  <c r="AL359" i="3" s="1"/>
  <c r="AN359" i="3" s="1"/>
  <c r="AP359" i="3" s="1"/>
  <c r="AG359" i="3"/>
  <c r="AI359" i="3" s="1"/>
  <c r="AK359" i="3" s="1"/>
  <c r="AM359" i="3" s="1"/>
  <c r="AO359" i="3" s="1"/>
  <c r="AC359" i="3"/>
  <c r="AB359" i="3"/>
  <c r="AD359" i="3" s="1"/>
  <c r="X359" i="3"/>
  <c r="V359" i="3"/>
  <c r="T359" i="3"/>
  <c r="R359" i="3"/>
  <c r="P359" i="3"/>
  <c r="N359" i="3"/>
  <c r="L359" i="3"/>
  <c r="H359" i="3"/>
  <c r="AH358" i="3"/>
  <c r="AJ358" i="3" s="1"/>
  <c r="AL358" i="3" s="1"/>
  <c r="AN358" i="3" s="1"/>
  <c r="AP358" i="3" s="1"/>
  <c r="AG358" i="3"/>
  <c r="AI358" i="3" s="1"/>
  <c r="AK358" i="3" s="1"/>
  <c r="AM358" i="3" s="1"/>
  <c r="AO358" i="3" s="1"/>
  <c r="AC358" i="3"/>
  <c r="AB358" i="3"/>
  <c r="AD358" i="3" s="1"/>
  <c r="X358" i="3"/>
  <c r="V358" i="3"/>
  <c r="T358" i="3"/>
  <c r="R358" i="3"/>
  <c r="P358" i="3"/>
  <c r="N358" i="3"/>
  <c r="L358" i="3"/>
  <c r="H358" i="3"/>
  <c r="AH357" i="3"/>
  <c r="AJ357" i="3" s="1"/>
  <c r="AL357" i="3" s="1"/>
  <c r="AN357" i="3" s="1"/>
  <c r="AP357" i="3" s="1"/>
  <c r="AG357" i="3"/>
  <c r="AI357" i="3" s="1"/>
  <c r="AK357" i="3" s="1"/>
  <c r="AM357" i="3" s="1"/>
  <c r="AO357" i="3" s="1"/>
  <c r="AC357" i="3"/>
  <c r="AB357" i="3"/>
  <c r="AD357" i="3" s="1"/>
  <c r="X357" i="3"/>
  <c r="V357" i="3"/>
  <c r="T357" i="3"/>
  <c r="R357" i="3"/>
  <c r="P357" i="3"/>
  <c r="N357" i="3"/>
  <c r="L357" i="3"/>
  <c r="H357" i="3"/>
  <c r="AH356" i="3"/>
  <c r="AJ356" i="3" s="1"/>
  <c r="AL356" i="3" s="1"/>
  <c r="AN356" i="3" s="1"/>
  <c r="AP356" i="3" s="1"/>
  <c r="AG356" i="3"/>
  <c r="AI356" i="3" s="1"/>
  <c r="AK356" i="3" s="1"/>
  <c r="AM356" i="3" s="1"/>
  <c r="AO356" i="3" s="1"/>
  <c r="AC356" i="3"/>
  <c r="AB356" i="3"/>
  <c r="AD356" i="3" s="1"/>
  <c r="X356" i="3"/>
  <c r="V356" i="3"/>
  <c r="T356" i="3"/>
  <c r="R356" i="3"/>
  <c r="P356" i="3"/>
  <c r="N356" i="3"/>
  <c r="L356" i="3"/>
  <c r="H356" i="3"/>
  <c r="AH355" i="3"/>
  <c r="AJ355" i="3" s="1"/>
  <c r="AL355" i="3" s="1"/>
  <c r="AN355" i="3" s="1"/>
  <c r="AP355" i="3" s="1"/>
  <c r="AG355" i="3"/>
  <c r="AI355" i="3" s="1"/>
  <c r="AK355" i="3" s="1"/>
  <c r="AM355" i="3" s="1"/>
  <c r="AO355" i="3" s="1"/>
  <c r="AC355" i="3"/>
  <c r="AB355" i="3"/>
  <c r="AD355" i="3" s="1"/>
  <c r="X355" i="3"/>
  <c r="V355" i="3"/>
  <c r="T355" i="3"/>
  <c r="R355" i="3"/>
  <c r="P355" i="3"/>
  <c r="N355" i="3"/>
  <c r="L355" i="3"/>
  <c r="H355" i="3"/>
  <c r="AH354" i="3"/>
  <c r="AJ354" i="3" s="1"/>
  <c r="AL354" i="3" s="1"/>
  <c r="AN354" i="3" s="1"/>
  <c r="AP354" i="3" s="1"/>
  <c r="AG354" i="3"/>
  <c r="AI354" i="3" s="1"/>
  <c r="AK354" i="3" s="1"/>
  <c r="AM354" i="3" s="1"/>
  <c r="AO354" i="3" s="1"/>
  <c r="AC354" i="3"/>
  <c r="AB354" i="3"/>
  <c r="AD354" i="3" s="1"/>
  <c r="X354" i="3"/>
  <c r="V354" i="3"/>
  <c r="T354" i="3"/>
  <c r="R354" i="3"/>
  <c r="P354" i="3"/>
  <c r="N354" i="3"/>
  <c r="L354" i="3"/>
  <c r="H354" i="3"/>
  <c r="AH353" i="3"/>
  <c r="AJ353" i="3" s="1"/>
  <c r="AL353" i="3" s="1"/>
  <c r="AN353" i="3" s="1"/>
  <c r="AP353" i="3" s="1"/>
  <c r="AG353" i="3"/>
  <c r="AI353" i="3" s="1"/>
  <c r="AK353" i="3" s="1"/>
  <c r="AM353" i="3" s="1"/>
  <c r="AO353" i="3" s="1"/>
  <c r="AC353" i="3"/>
  <c r="AB353" i="3"/>
  <c r="AD353" i="3" s="1"/>
  <c r="X353" i="3"/>
  <c r="V353" i="3"/>
  <c r="T353" i="3"/>
  <c r="R353" i="3"/>
  <c r="P353" i="3"/>
  <c r="N353" i="3"/>
  <c r="L353" i="3"/>
  <c r="H353" i="3"/>
  <c r="AH352" i="3"/>
  <c r="AJ352" i="3" s="1"/>
  <c r="AL352" i="3" s="1"/>
  <c r="AN352" i="3" s="1"/>
  <c r="AP352" i="3" s="1"/>
  <c r="AG352" i="3"/>
  <c r="AI352" i="3" s="1"/>
  <c r="AK352" i="3" s="1"/>
  <c r="AM352" i="3" s="1"/>
  <c r="AO352" i="3" s="1"/>
  <c r="AC352" i="3"/>
  <c r="AB352" i="3"/>
  <c r="AD352" i="3" s="1"/>
  <c r="X352" i="3"/>
  <c r="V352" i="3"/>
  <c r="T352" i="3"/>
  <c r="R352" i="3"/>
  <c r="P352" i="3"/>
  <c r="N352" i="3"/>
  <c r="L352" i="3"/>
  <c r="H352" i="3"/>
  <c r="AH335" i="3"/>
  <c r="AJ335" i="3" s="1"/>
  <c r="AL335" i="3" s="1"/>
  <c r="AN335" i="3" s="1"/>
  <c r="AP335" i="3" s="1"/>
  <c r="AG335" i="3"/>
  <c r="AI335" i="3" s="1"/>
  <c r="AK335" i="3" s="1"/>
  <c r="AM335" i="3" s="1"/>
  <c r="AO335" i="3" s="1"/>
  <c r="AC335" i="3"/>
  <c r="AB335" i="3"/>
  <c r="AD335" i="3" s="1"/>
  <c r="X335" i="3"/>
  <c r="V335" i="3"/>
  <c r="T335" i="3"/>
  <c r="R335" i="3"/>
  <c r="P335" i="3"/>
  <c r="N335" i="3"/>
  <c r="L335" i="3"/>
  <c r="H335" i="3"/>
  <c r="AH334" i="3"/>
  <c r="AJ334" i="3" s="1"/>
  <c r="AL334" i="3" s="1"/>
  <c r="AN334" i="3" s="1"/>
  <c r="AP334" i="3" s="1"/>
  <c r="AG334" i="3"/>
  <c r="AI334" i="3" s="1"/>
  <c r="AK334" i="3" s="1"/>
  <c r="AM334" i="3" s="1"/>
  <c r="AO334" i="3" s="1"/>
  <c r="AC334" i="3"/>
  <c r="AB334" i="3"/>
  <c r="AD334" i="3" s="1"/>
  <c r="X334" i="3"/>
  <c r="V334" i="3"/>
  <c r="T334" i="3"/>
  <c r="R334" i="3"/>
  <c r="P334" i="3"/>
  <c r="N334" i="3"/>
  <c r="L334" i="3"/>
  <c r="H334" i="3"/>
  <c r="AH333" i="3"/>
  <c r="AJ333" i="3" s="1"/>
  <c r="AG333" i="3"/>
  <c r="AI333" i="3" s="1"/>
  <c r="AK333" i="3" s="1"/>
  <c r="AM333" i="3" s="1"/>
  <c r="AO333" i="3" s="1"/>
  <c r="AC333" i="3"/>
  <c r="AB333" i="3"/>
  <c r="AD333" i="3" s="1"/>
  <c r="X333" i="3"/>
  <c r="V333" i="3"/>
  <c r="T333" i="3"/>
  <c r="R333" i="3"/>
  <c r="P333" i="3"/>
  <c r="N333" i="3"/>
  <c r="L333" i="3"/>
  <c r="H333" i="3"/>
  <c r="AH332" i="3"/>
  <c r="AJ332" i="3" s="1"/>
  <c r="AL332" i="3" s="1"/>
  <c r="AN332" i="3" s="1"/>
  <c r="AP332" i="3" s="1"/>
  <c r="AG332" i="3"/>
  <c r="AI332" i="3" s="1"/>
  <c r="AK332" i="3" s="1"/>
  <c r="AM332" i="3" s="1"/>
  <c r="AO332" i="3" s="1"/>
  <c r="AC332" i="3"/>
  <c r="AB332" i="3"/>
  <c r="AD332" i="3" s="1"/>
  <c r="X332" i="3"/>
  <c r="V332" i="3"/>
  <c r="T332" i="3"/>
  <c r="R332" i="3"/>
  <c r="P332" i="3"/>
  <c r="N332" i="3"/>
  <c r="L332" i="3"/>
  <c r="H332" i="3"/>
  <c r="AH331" i="3"/>
  <c r="AJ331" i="3" s="1"/>
  <c r="AL331" i="3" s="1"/>
  <c r="AN331" i="3" s="1"/>
  <c r="AP331" i="3" s="1"/>
  <c r="AG331" i="3"/>
  <c r="AI331" i="3" s="1"/>
  <c r="AK331" i="3" s="1"/>
  <c r="AM331" i="3" s="1"/>
  <c r="AO331" i="3" s="1"/>
  <c r="AC331" i="3"/>
  <c r="AB331" i="3"/>
  <c r="AD331" i="3" s="1"/>
  <c r="X331" i="3"/>
  <c r="V331" i="3"/>
  <c r="T331" i="3"/>
  <c r="R331" i="3"/>
  <c r="P331" i="3"/>
  <c r="N331" i="3"/>
  <c r="L331" i="3"/>
  <c r="H331" i="3"/>
  <c r="AH330" i="3"/>
  <c r="AJ330" i="3" s="1"/>
  <c r="AL330" i="3" s="1"/>
  <c r="AN330" i="3" s="1"/>
  <c r="AP330" i="3" s="1"/>
  <c r="AG330" i="3"/>
  <c r="AI330" i="3" s="1"/>
  <c r="AK330" i="3" s="1"/>
  <c r="AM330" i="3" s="1"/>
  <c r="AO330" i="3" s="1"/>
  <c r="AC330" i="3"/>
  <c r="AB330" i="3"/>
  <c r="AD330" i="3" s="1"/>
  <c r="X330" i="3"/>
  <c r="V330" i="3"/>
  <c r="T330" i="3"/>
  <c r="R330" i="3"/>
  <c r="P330" i="3"/>
  <c r="N330" i="3"/>
  <c r="L330" i="3"/>
  <c r="H330" i="3"/>
  <c r="AH329" i="3"/>
  <c r="AJ329" i="3" s="1"/>
  <c r="AL329" i="3" s="1"/>
  <c r="AN329" i="3" s="1"/>
  <c r="AP329" i="3" s="1"/>
  <c r="AG329" i="3"/>
  <c r="AI329" i="3" s="1"/>
  <c r="AK329" i="3" s="1"/>
  <c r="AM329" i="3" s="1"/>
  <c r="AO329" i="3" s="1"/>
  <c r="AC329" i="3"/>
  <c r="AB329" i="3"/>
  <c r="AD329" i="3" s="1"/>
  <c r="X329" i="3"/>
  <c r="V329" i="3"/>
  <c r="T329" i="3"/>
  <c r="R329" i="3"/>
  <c r="P329" i="3"/>
  <c r="N329" i="3"/>
  <c r="L329" i="3"/>
  <c r="H329" i="3"/>
  <c r="AH328" i="3"/>
  <c r="AJ328" i="3" s="1"/>
  <c r="AL328" i="3" s="1"/>
  <c r="AN328" i="3" s="1"/>
  <c r="AP328" i="3" s="1"/>
  <c r="AG328" i="3"/>
  <c r="AI328" i="3" s="1"/>
  <c r="AK328" i="3" s="1"/>
  <c r="AM328" i="3" s="1"/>
  <c r="AO328" i="3" s="1"/>
  <c r="AC328" i="3"/>
  <c r="AB328" i="3"/>
  <c r="AD328" i="3" s="1"/>
  <c r="X328" i="3"/>
  <c r="V328" i="3"/>
  <c r="T328" i="3"/>
  <c r="R328" i="3"/>
  <c r="P328" i="3"/>
  <c r="N328" i="3"/>
  <c r="L328" i="3"/>
  <c r="H328" i="3"/>
  <c r="AH271" i="3"/>
  <c r="AJ271" i="3" s="1"/>
  <c r="AL271" i="3" s="1"/>
  <c r="AN271" i="3" s="1"/>
  <c r="AP271" i="3" s="1"/>
  <c r="AG271" i="3"/>
  <c r="AI271" i="3" s="1"/>
  <c r="AK271" i="3" s="1"/>
  <c r="AM271" i="3" s="1"/>
  <c r="AO271" i="3" s="1"/>
  <c r="AC271" i="3"/>
  <c r="AB271" i="3"/>
  <c r="AD271" i="3" s="1"/>
  <c r="X271" i="3"/>
  <c r="V271" i="3"/>
  <c r="T271" i="3"/>
  <c r="R271" i="3"/>
  <c r="P271" i="3"/>
  <c r="N271" i="3"/>
  <c r="L271" i="3"/>
  <c r="H271" i="3"/>
  <c r="AH270" i="3"/>
  <c r="AJ270" i="3" s="1"/>
  <c r="AL270" i="3" s="1"/>
  <c r="AN270" i="3" s="1"/>
  <c r="AP270" i="3" s="1"/>
  <c r="AG270" i="3"/>
  <c r="AI270" i="3" s="1"/>
  <c r="AK270" i="3" s="1"/>
  <c r="AM270" i="3" s="1"/>
  <c r="AO270" i="3" s="1"/>
  <c r="AC270" i="3"/>
  <c r="AB270" i="3"/>
  <c r="AD270" i="3" s="1"/>
  <c r="X270" i="3"/>
  <c r="V270" i="3"/>
  <c r="T270" i="3"/>
  <c r="R270" i="3"/>
  <c r="P270" i="3"/>
  <c r="N270" i="3"/>
  <c r="L270" i="3"/>
  <c r="H270" i="3"/>
  <c r="AH269" i="3"/>
  <c r="AJ269" i="3" s="1"/>
  <c r="AL269" i="3" s="1"/>
  <c r="AN269" i="3" s="1"/>
  <c r="AP269" i="3" s="1"/>
  <c r="AG269" i="3"/>
  <c r="AI269" i="3" s="1"/>
  <c r="AK269" i="3" s="1"/>
  <c r="AC269" i="3"/>
  <c r="AB269" i="3"/>
  <c r="AD269" i="3" s="1"/>
  <c r="X269" i="3"/>
  <c r="V269" i="3"/>
  <c r="T269" i="3"/>
  <c r="R269" i="3"/>
  <c r="P269" i="3"/>
  <c r="N269" i="3"/>
  <c r="L269" i="3"/>
  <c r="H269" i="3"/>
  <c r="AH268" i="3"/>
  <c r="AJ268" i="3" s="1"/>
  <c r="AL268" i="3" s="1"/>
  <c r="AN268" i="3" s="1"/>
  <c r="AP268" i="3" s="1"/>
  <c r="AG268" i="3"/>
  <c r="AI268" i="3" s="1"/>
  <c r="AK268" i="3" s="1"/>
  <c r="AM268" i="3" s="1"/>
  <c r="AO268" i="3" s="1"/>
  <c r="AC268" i="3"/>
  <c r="AB268" i="3"/>
  <c r="AD268" i="3" s="1"/>
  <c r="X268" i="3"/>
  <c r="V268" i="3"/>
  <c r="T268" i="3"/>
  <c r="R268" i="3"/>
  <c r="P268" i="3"/>
  <c r="N268" i="3"/>
  <c r="L268" i="3"/>
  <c r="H268" i="3"/>
  <c r="AH267" i="3"/>
  <c r="AJ267" i="3" s="1"/>
  <c r="AL267" i="3" s="1"/>
  <c r="AN267" i="3" s="1"/>
  <c r="AP267" i="3" s="1"/>
  <c r="AG267" i="3"/>
  <c r="AI267" i="3" s="1"/>
  <c r="AK267" i="3" s="1"/>
  <c r="AM267" i="3" s="1"/>
  <c r="AO267" i="3" s="1"/>
  <c r="AC267" i="3"/>
  <c r="AB267" i="3"/>
  <c r="AD267" i="3" s="1"/>
  <c r="X267" i="3"/>
  <c r="V267" i="3"/>
  <c r="T267" i="3"/>
  <c r="R267" i="3"/>
  <c r="P267" i="3"/>
  <c r="N267" i="3"/>
  <c r="L267" i="3"/>
  <c r="H267" i="3"/>
  <c r="AH266" i="3"/>
  <c r="AJ266" i="3" s="1"/>
  <c r="AL266" i="3" s="1"/>
  <c r="AN266" i="3" s="1"/>
  <c r="AP266" i="3" s="1"/>
  <c r="AG266" i="3"/>
  <c r="AI266" i="3" s="1"/>
  <c r="AK266" i="3" s="1"/>
  <c r="AM266" i="3" s="1"/>
  <c r="AO266" i="3" s="1"/>
  <c r="AC266" i="3"/>
  <c r="AB266" i="3"/>
  <c r="AD266" i="3" s="1"/>
  <c r="X266" i="3"/>
  <c r="V266" i="3"/>
  <c r="T266" i="3"/>
  <c r="R266" i="3"/>
  <c r="P266" i="3"/>
  <c r="N266" i="3"/>
  <c r="L266" i="3"/>
  <c r="H266" i="3"/>
  <c r="AH265" i="3"/>
  <c r="AJ265" i="3" s="1"/>
  <c r="AL265" i="3" s="1"/>
  <c r="AN265" i="3" s="1"/>
  <c r="AP265" i="3" s="1"/>
  <c r="AG265" i="3"/>
  <c r="AI265" i="3" s="1"/>
  <c r="AK265" i="3" s="1"/>
  <c r="AM265" i="3" s="1"/>
  <c r="AO265" i="3" s="1"/>
  <c r="AC265" i="3"/>
  <c r="AB265" i="3"/>
  <c r="AD265" i="3" s="1"/>
  <c r="X265" i="3"/>
  <c r="V265" i="3"/>
  <c r="T265" i="3"/>
  <c r="R265" i="3"/>
  <c r="P265" i="3"/>
  <c r="N265" i="3"/>
  <c r="L265" i="3"/>
  <c r="H265" i="3"/>
  <c r="AH203" i="3"/>
  <c r="AJ203" i="3" s="1"/>
  <c r="AL203" i="3" s="1"/>
  <c r="AN203" i="3" s="1"/>
  <c r="AP203" i="3" s="1"/>
  <c r="AG203" i="3"/>
  <c r="AI203" i="3" s="1"/>
  <c r="AK203" i="3" s="1"/>
  <c r="AM203" i="3" s="1"/>
  <c r="AO203" i="3" s="1"/>
  <c r="AC203" i="3"/>
  <c r="AB203" i="3"/>
  <c r="AD203" i="3" s="1"/>
  <c r="X203" i="3"/>
  <c r="V203" i="3"/>
  <c r="T203" i="3"/>
  <c r="R203" i="3"/>
  <c r="P203" i="3"/>
  <c r="N203" i="3"/>
  <c r="L203" i="3"/>
  <c r="H203" i="3"/>
  <c r="AH202" i="3"/>
  <c r="AJ202" i="3" s="1"/>
  <c r="AL202" i="3" s="1"/>
  <c r="AN202" i="3" s="1"/>
  <c r="AP202" i="3" s="1"/>
  <c r="AG202" i="3"/>
  <c r="AI202" i="3" s="1"/>
  <c r="AK202" i="3" s="1"/>
  <c r="AM202" i="3" s="1"/>
  <c r="AO202" i="3" s="1"/>
  <c r="AC202" i="3"/>
  <c r="AB202" i="3"/>
  <c r="AD202" i="3" s="1"/>
  <c r="X202" i="3"/>
  <c r="V202" i="3"/>
  <c r="T202" i="3"/>
  <c r="R202" i="3"/>
  <c r="P202" i="3"/>
  <c r="N202" i="3"/>
  <c r="L202" i="3"/>
  <c r="H202" i="3"/>
  <c r="AH201" i="3"/>
  <c r="AJ201" i="3" s="1"/>
  <c r="AL201" i="3" s="1"/>
  <c r="AN201" i="3" s="1"/>
  <c r="AP201" i="3" s="1"/>
  <c r="AG201" i="3"/>
  <c r="AI201" i="3" s="1"/>
  <c r="AK201" i="3" s="1"/>
  <c r="AM201" i="3" s="1"/>
  <c r="AO201" i="3" s="1"/>
  <c r="AC201" i="3"/>
  <c r="AB201" i="3"/>
  <c r="AD201" i="3" s="1"/>
  <c r="X201" i="3"/>
  <c r="V201" i="3"/>
  <c r="T201" i="3"/>
  <c r="R201" i="3"/>
  <c r="P201" i="3"/>
  <c r="N201" i="3"/>
  <c r="L201" i="3"/>
  <c r="H201" i="3"/>
  <c r="AH200" i="3"/>
  <c r="AJ200" i="3" s="1"/>
  <c r="AL200" i="3" s="1"/>
  <c r="AN200" i="3" s="1"/>
  <c r="AP200" i="3" s="1"/>
  <c r="AG200" i="3"/>
  <c r="AI200" i="3" s="1"/>
  <c r="AK200" i="3" s="1"/>
  <c r="AM200" i="3" s="1"/>
  <c r="AO200" i="3" s="1"/>
  <c r="AC200" i="3"/>
  <c r="AB200" i="3"/>
  <c r="AD200" i="3" s="1"/>
  <c r="X200" i="3"/>
  <c r="V200" i="3"/>
  <c r="T200" i="3"/>
  <c r="R200" i="3"/>
  <c r="P200" i="3"/>
  <c r="N200" i="3"/>
  <c r="L200" i="3"/>
  <c r="H200" i="3"/>
  <c r="AH199" i="3"/>
  <c r="AJ199" i="3" s="1"/>
  <c r="AL199" i="3" s="1"/>
  <c r="AN199" i="3" s="1"/>
  <c r="AP199" i="3" s="1"/>
  <c r="AG199" i="3"/>
  <c r="AI199" i="3" s="1"/>
  <c r="AK199" i="3" s="1"/>
  <c r="AM199" i="3" s="1"/>
  <c r="AO199" i="3" s="1"/>
  <c r="AC199" i="3"/>
  <c r="AB199" i="3"/>
  <c r="AD199" i="3" s="1"/>
  <c r="X199" i="3"/>
  <c r="V199" i="3"/>
  <c r="T199" i="3"/>
  <c r="R199" i="3"/>
  <c r="P199" i="3"/>
  <c r="N199" i="3"/>
  <c r="L199" i="3"/>
  <c r="H199" i="3"/>
  <c r="AH198" i="3"/>
  <c r="AJ198" i="3" s="1"/>
  <c r="AL198" i="3" s="1"/>
  <c r="AN198" i="3" s="1"/>
  <c r="AP198" i="3" s="1"/>
  <c r="AG198" i="3"/>
  <c r="AI198" i="3" s="1"/>
  <c r="AK198" i="3" s="1"/>
  <c r="AM198" i="3" s="1"/>
  <c r="AO198" i="3" s="1"/>
  <c r="AC198" i="3"/>
  <c r="AB198" i="3"/>
  <c r="AD198" i="3" s="1"/>
  <c r="X198" i="3"/>
  <c r="V198" i="3"/>
  <c r="T198" i="3"/>
  <c r="R198" i="3"/>
  <c r="P198" i="3"/>
  <c r="N198" i="3"/>
  <c r="L198" i="3"/>
  <c r="H198" i="3"/>
  <c r="AH197" i="3"/>
  <c r="AJ197" i="3" s="1"/>
  <c r="AL197" i="3" s="1"/>
  <c r="AN197" i="3" s="1"/>
  <c r="AP197" i="3" s="1"/>
  <c r="AG197" i="3"/>
  <c r="AI197" i="3" s="1"/>
  <c r="AK197" i="3" s="1"/>
  <c r="AM197" i="3" s="1"/>
  <c r="AO197" i="3" s="1"/>
  <c r="AC197" i="3"/>
  <c r="AB197" i="3"/>
  <c r="AD197" i="3" s="1"/>
  <c r="X197" i="3"/>
  <c r="V197" i="3"/>
  <c r="T197" i="3"/>
  <c r="R197" i="3"/>
  <c r="P197" i="3"/>
  <c r="N197" i="3"/>
  <c r="L197" i="3"/>
  <c r="H197" i="3"/>
  <c r="AH196" i="3"/>
  <c r="AJ196" i="3" s="1"/>
  <c r="AL196" i="3" s="1"/>
  <c r="AN196" i="3" s="1"/>
  <c r="AP196" i="3" s="1"/>
  <c r="AG196" i="3"/>
  <c r="AI196" i="3" s="1"/>
  <c r="AK196" i="3" s="1"/>
  <c r="AM196" i="3" s="1"/>
  <c r="AO196" i="3" s="1"/>
  <c r="AC196" i="3"/>
  <c r="AB196" i="3"/>
  <c r="AD196" i="3" s="1"/>
  <c r="X196" i="3"/>
  <c r="V196" i="3"/>
  <c r="T196" i="3"/>
  <c r="R196" i="3"/>
  <c r="P196" i="3"/>
  <c r="N196" i="3"/>
  <c r="L196" i="3"/>
  <c r="H196" i="3"/>
  <c r="AH166" i="3"/>
  <c r="AJ166" i="3" s="1"/>
  <c r="AL166" i="3" s="1"/>
  <c r="AN166" i="3" s="1"/>
  <c r="AP166" i="3" s="1"/>
  <c r="AG166" i="3"/>
  <c r="AI166" i="3" s="1"/>
  <c r="AK166" i="3" s="1"/>
  <c r="AM166" i="3" s="1"/>
  <c r="AO166" i="3" s="1"/>
  <c r="AC166" i="3"/>
  <c r="AB166" i="3"/>
  <c r="AD166" i="3" s="1"/>
  <c r="X166" i="3"/>
  <c r="V166" i="3"/>
  <c r="T166" i="3"/>
  <c r="R166" i="3"/>
  <c r="P166" i="3"/>
  <c r="N166" i="3"/>
  <c r="L166" i="3"/>
  <c r="H166" i="3"/>
  <c r="AH165" i="3"/>
  <c r="AJ165" i="3" s="1"/>
  <c r="AL165" i="3" s="1"/>
  <c r="AN165" i="3" s="1"/>
  <c r="AP165" i="3" s="1"/>
  <c r="AG165" i="3"/>
  <c r="AI165" i="3" s="1"/>
  <c r="AK165" i="3" s="1"/>
  <c r="AM165" i="3" s="1"/>
  <c r="AO165" i="3" s="1"/>
  <c r="AC165" i="3"/>
  <c r="AB165" i="3"/>
  <c r="AD165" i="3" s="1"/>
  <c r="X165" i="3"/>
  <c r="V165" i="3"/>
  <c r="T165" i="3"/>
  <c r="R165" i="3"/>
  <c r="P165" i="3"/>
  <c r="N165" i="3"/>
  <c r="L165" i="3"/>
  <c r="H165" i="3"/>
  <c r="AH164" i="3"/>
  <c r="AJ164" i="3" s="1"/>
  <c r="AL164" i="3" s="1"/>
  <c r="AN164" i="3" s="1"/>
  <c r="AP164" i="3" s="1"/>
  <c r="AG164" i="3"/>
  <c r="AI164" i="3" s="1"/>
  <c r="AK164" i="3" s="1"/>
  <c r="AM164" i="3" s="1"/>
  <c r="AO164" i="3" s="1"/>
  <c r="AC164" i="3"/>
  <c r="AB164" i="3"/>
  <c r="AD164" i="3" s="1"/>
  <c r="X164" i="3"/>
  <c r="V164" i="3"/>
  <c r="T164" i="3"/>
  <c r="R164" i="3"/>
  <c r="P164" i="3"/>
  <c r="N164" i="3"/>
  <c r="L164" i="3"/>
  <c r="H164" i="3"/>
  <c r="AH163" i="3"/>
  <c r="AJ163" i="3" s="1"/>
  <c r="AL163" i="3" s="1"/>
  <c r="AN163" i="3" s="1"/>
  <c r="AP163" i="3" s="1"/>
  <c r="AG163" i="3"/>
  <c r="AI163" i="3" s="1"/>
  <c r="AK163" i="3" s="1"/>
  <c r="AM163" i="3" s="1"/>
  <c r="AO163" i="3" s="1"/>
  <c r="AC163" i="3"/>
  <c r="AB163" i="3"/>
  <c r="AD163" i="3" s="1"/>
  <c r="X163" i="3"/>
  <c r="V163" i="3"/>
  <c r="T163" i="3"/>
  <c r="R163" i="3"/>
  <c r="P163" i="3"/>
  <c r="N163" i="3"/>
  <c r="L163" i="3"/>
  <c r="H163" i="3"/>
  <c r="AH130" i="3"/>
  <c r="AJ130" i="3" s="1"/>
  <c r="AL130" i="3" s="1"/>
  <c r="AN130" i="3" s="1"/>
  <c r="AP130" i="3" s="1"/>
  <c r="AG130" i="3"/>
  <c r="AI130" i="3" s="1"/>
  <c r="AK130" i="3" s="1"/>
  <c r="AM130" i="3" s="1"/>
  <c r="AO130" i="3" s="1"/>
  <c r="AC130" i="3"/>
  <c r="AB130" i="3"/>
  <c r="AD130" i="3" s="1"/>
  <c r="X130" i="3"/>
  <c r="V130" i="3"/>
  <c r="T130" i="3"/>
  <c r="R130" i="3"/>
  <c r="P130" i="3"/>
  <c r="N130" i="3"/>
  <c r="L130" i="3"/>
  <c r="H130" i="3"/>
  <c r="AH129" i="3"/>
  <c r="AJ129" i="3" s="1"/>
  <c r="AL129" i="3" s="1"/>
  <c r="AN129" i="3" s="1"/>
  <c r="AP129" i="3" s="1"/>
  <c r="AG129" i="3"/>
  <c r="AI129" i="3" s="1"/>
  <c r="AK129" i="3" s="1"/>
  <c r="AM129" i="3" s="1"/>
  <c r="AO129" i="3" s="1"/>
  <c r="AC129" i="3"/>
  <c r="AB129" i="3"/>
  <c r="AD129" i="3" s="1"/>
  <c r="X129" i="3"/>
  <c r="V129" i="3"/>
  <c r="T129" i="3"/>
  <c r="R129" i="3"/>
  <c r="P129" i="3"/>
  <c r="N129" i="3"/>
  <c r="L129" i="3"/>
  <c r="H129" i="3"/>
  <c r="AH128" i="3"/>
  <c r="AJ128" i="3" s="1"/>
  <c r="AL128" i="3" s="1"/>
  <c r="AN128" i="3" s="1"/>
  <c r="AP128" i="3" s="1"/>
  <c r="AG128" i="3"/>
  <c r="AI128" i="3" s="1"/>
  <c r="AK128" i="3" s="1"/>
  <c r="AM128" i="3" s="1"/>
  <c r="AO128" i="3" s="1"/>
  <c r="AC128" i="3"/>
  <c r="AB128" i="3"/>
  <c r="AD128" i="3" s="1"/>
  <c r="X128" i="3"/>
  <c r="V128" i="3"/>
  <c r="T128" i="3"/>
  <c r="R128" i="3"/>
  <c r="P128" i="3"/>
  <c r="N128" i="3"/>
  <c r="L128" i="3"/>
  <c r="H128" i="3"/>
  <c r="AH127" i="3"/>
  <c r="AJ127" i="3" s="1"/>
  <c r="AL127" i="3" s="1"/>
  <c r="AN127" i="3" s="1"/>
  <c r="AP127" i="3" s="1"/>
  <c r="AG127" i="3"/>
  <c r="AI127" i="3" s="1"/>
  <c r="AK127" i="3" s="1"/>
  <c r="AM127" i="3" s="1"/>
  <c r="AO127" i="3" s="1"/>
  <c r="AC127" i="3"/>
  <c r="AB127" i="3"/>
  <c r="AD127" i="3" s="1"/>
  <c r="X127" i="3"/>
  <c r="V127" i="3"/>
  <c r="T127" i="3"/>
  <c r="R127" i="3"/>
  <c r="P127" i="3"/>
  <c r="N127" i="3"/>
  <c r="L127" i="3"/>
  <c r="H127" i="3"/>
  <c r="AH126" i="3"/>
  <c r="AJ126" i="3" s="1"/>
  <c r="AL126" i="3" s="1"/>
  <c r="AN126" i="3" s="1"/>
  <c r="AP126" i="3" s="1"/>
  <c r="AG126" i="3"/>
  <c r="AI126" i="3" s="1"/>
  <c r="AK126" i="3" s="1"/>
  <c r="AM126" i="3" s="1"/>
  <c r="AO126" i="3" s="1"/>
  <c r="AC126" i="3"/>
  <c r="AB126" i="3"/>
  <c r="AD126" i="3" s="1"/>
  <c r="X126" i="3"/>
  <c r="V126" i="3"/>
  <c r="T126" i="3"/>
  <c r="R126" i="3"/>
  <c r="P126" i="3"/>
  <c r="N126" i="3"/>
  <c r="L126" i="3"/>
  <c r="H126" i="3"/>
  <c r="AH125" i="3"/>
  <c r="AJ125" i="3" s="1"/>
  <c r="AL125" i="3" s="1"/>
  <c r="AN125" i="3" s="1"/>
  <c r="AP125" i="3" s="1"/>
  <c r="AG125" i="3"/>
  <c r="AI125" i="3" s="1"/>
  <c r="AK125" i="3" s="1"/>
  <c r="AM125" i="3" s="1"/>
  <c r="AO125" i="3" s="1"/>
  <c r="AC125" i="3"/>
  <c r="AB125" i="3"/>
  <c r="AD125" i="3" s="1"/>
  <c r="X125" i="3"/>
  <c r="V125" i="3"/>
  <c r="T125" i="3"/>
  <c r="R125" i="3"/>
  <c r="P125" i="3"/>
  <c r="N125" i="3"/>
  <c r="L125" i="3"/>
  <c r="H125" i="3"/>
  <c r="AH124" i="3"/>
  <c r="AJ124" i="3" s="1"/>
  <c r="AL124" i="3" s="1"/>
  <c r="AN124" i="3" s="1"/>
  <c r="AP124" i="3" s="1"/>
  <c r="AG124" i="3"/>
  <c r="AI124" i="3" s="1"/>
  <c r="AK124" i="3" s="1"/>
  <c r="AM124" i="3" s="1"/>
  <c r="AO124" i="3" s="1"/>
  <c r="AC124" i="3"/>
  <c r="AB124" i="3"/>
  <c r="AD124" i="3" s="1"/>
  <c r="X124" i="3"/>
  <c r="V124" i="3"/>
  <c r="T124" i="3"/>
  <c r="R124" i="3"/>
  <c r="P124" i="3"/>
  <c r="N124" i="3"/>
  <c r="L124" i="3"/>
  <c r="H124" i="3"/>
  <c r="AH123" i="3"/>
  <c r="AJ123" i="3" s="1"/>
  <c r="AL123" i="3" s="1"/>
  <c r="AN123" i="3" s="1"/>
  <c r="AP123" i="3" s="1"/>
  <c r="AG123" i="3"/>
  <c r="AI123" i="3" s="1"/>
  <c r="AK123" i="3" s="1"/>
  <c r="AM123" i="3" s="1"/>
  <c r="AO123" i="3" s="1"/>
  <c r="AC123" i="3"/>
  <c r="AB123" i="3"/>
  <c r="AD123" i="3" s="1"/>
  <c r="X123" i="3"/>
  <c r="V123" i="3"/>
  <c r="T123" i="3"/>
  <c r="R123" i="3"/>
  <c r="P123" i="3"/>
  <c r="N123" i="3"/>
  <c r="L123" i="3"/>
  <c r="H123" i="3"/>
  <c r="AH122" i="3"/>
  <c r="AJ122" i="3" s="1"/>
  <c r="AL122" i="3" s="1"/>
  <c r="AN122" i="3" s="1"/>
  <c r="AP122" i="3" s="1"/>
  <c r="AG122" i="3"/>
  <c r="AI122" i="3" s="1"/>
  <c r="AK122" i="3" s="1"/>
  <c r="AM122" i="3" s="1"/>
  <c r="AO122" i="3" s="1"/>
  <c r="AC122" i="3"/>
  <c r="AB122" i="3"/>
  <c r="AD122" i="3" s="1"/>
  <c r="X122" i="3"/>
  <c r="V122" i="3"/>
  <c r="T122" i="3"/>
  <c r="R122" i="3"/>
  <c r="P122" i="3"/>
  <c r="N122" i="3"/>
  <c r="L122" i="3"/>
  <c r="H122" i="3"/>
  <c r="AH121" i="3"/>
  <c r="AJ121" i="3" s="1"/>
  <c r="AL121" i="3" s="1"/>
  <c r="AN121" i="3" s="1"/>
  <c r="AP121" i="3" s="1"/>
  <c r="AG121" i="3"/>
  <c r="AI121" i="3" s="1"/>
  <c r="AK121" i="3" s="1"/>
  <c r="AM121" i="3" s="1"/>
  <c r="AO121" i="3" s="1"/>
  <c r="AC121" i="3"/>
  <c r="AB121" i="3"/>
  <c r="AD121" i="3" s="1"/>
  <c r="X121" i="3"/>
  <c r="V121" i="3"/>
  <c r="T121" i="3"/>
  <c r="R121" i="3"/>
  <c r="P121" i="3"/>
  <c r="N121" i="3"/>
  <c r="L121" i="3"/>
  <c r="H121" i="3"/>
  <c r="AH120" i="3"/>
  <c r="AJ120" i="3" s="1"/>
  <c r="AL120" i="3" s="1"/>
  <c r="AN120" i="3" s="1"/>
  <c r="AP120" i="3" s="1"/>
  <c r="AG120" i="3"/>
  <c r="AI120" i="3" s="1"/>
  <c r="AK120" i="3" s="1"/>
  <c r="AM120" i="3" s="1"/>
  <c r="AO120" i="3" s="1"/>
  <c r="AC120" i="3"/>
  <c r="AB120" i="3"/>
  <c r="AD120" i="3" s="1"/>
  <c r="X120" i="3"/>
  <c r="V120" i="3"/>
  <c r="T120" i="3"/>
  <c r="R120" i="3"/>
  <c r="P120" i="3"/>
  <c r="N120" i="3"/>
  <c r="L120" i="3"/>
  <c r="H120" i="3"/>
  <c r="AH119" i="3"/>
  <c r="AJ119" i="3" s="1"/>
  <c r="AL119" i="3" s="1"/>
  <c r="AN119" i="3" s="1"/>
  <c r="AP119" i="3" s="1"/>
  <c r="AG119" i="3"/>
  <c r="AI119" i="3" s="1"/>
  <c r="AK119" i="3" s="1"/>
  <c r="AC119" i="3"/>
  <c r="AB119" i="3"/>
  <c r="AD119" i="3" s="1"/>
  <c r="X119" i="3"/>
  <c r="V119" i="3"/>
  <c r="T119" i="3"/>
  <c r="R119" i="3"/>
  <c r="P119" i="3"/>
  <c r="N119" i="3"/>
  <c r="L119" i="3"/>
  <c r="H119" i="3"/>
  <c r="AH118" i="3"/>
  <c r="AJ118" i="3" s="1"/>
  <c r="AL118" i="3" s="1"/>
  <c r="AN118" i="3" s="1"/>
  <c r="AP118" i="3" s="1"/>
  <c r="AG118" i="3"/>
  <c r="AI118" i="3" s="1"/>
  <c r="AK118" i="3" s="1"/>
  <c r="AM118" i="3" s="1"/>
  <c r="AO118" i="3" s="1"/>
  <c r="AC118" i="3"/>
  <c r="AB118" i="3"/>
  <c r="AD118" i="3" s="1"/>
  <c r="X118" i="3"/>
  <c r="V118" i="3"/>
  <c r="T118" i="3"/>
  <c r="R118" i="3"/>
  <c r="P118" i="3"/>
  <c r="N118" i="3"/>
  <c r="L118" i="3"/>
  <c r="H118" i="3"/>
  <c r="AH446" i="3"/>
  <c r="AJ446" i="3" s="1"/>
  <c r="AL446" i="3" s="1"/>
  <c r="AN446" i="3" s="1"/>
  <c r="AP446" i="3" s="1"/>
  <c r="AG446" i="3"/>
  <c r="AI446" i="3" s="1"/>
  <c r="AK446" i="3" s="1"/>
  <c r="AM446" i="3" s="1"/>
  <c r="AO446" i="3" s="1"/>
  <c r="AC446" i="3"/>
  <c r="AB446" i="3"/>
  <c r="AD446" i="3" s="1"/>
  <c r="X446" i="3"/>
  <c r="V446" i="3"/>
  <c r="T446" i="3"/>
  <c r="R446" i="3"/>
  <c r="P446" i="3"/>
  <c r="N446" i="3"/>
  <c r="L446" i="3"/>
  <c r="H446" i="3"/>
  <c r="AH412" i="3"/>
  <c r="AJ412" i="3" s="1"/>
  <c r="AL412" i="3" s="1"/>
  <c r="AN412" i="3" s="1"/>
  <c r="AP412" i="3" s="1"/>
  <c r="AG412" i="3"/>
  <c r="AI412" i="3" s="1"/>
  <c r="AK412" i="3" s="1"/>
  <c r="AM412" i="3" s="1"/>
  <c r="AO412" i="3" s="1"/>
  <c r="AC412" i="3"/>
  <c r="AB412" i="3"/>
  <c r="AD412" i="3" s="1"/>
  <c r="X412" i="3"/>
  <c r="V412" i="3"/>
  <c r="T412" i="3"/>
  <c r="R412" i="3"/>
  <c r="P412" i="3"/>
  <c r="N412" i="3"/>
  <c r="L412" i="3"/>
  <c r="H412" i="3"/>
  <c r="AH220" i="3"/>
  <c r="AJ220" i="3" s="1"/>
  <c r="AL220" i="3" s="1"/>
  <c r="AN220" i="3" s="1"/>
  <c r="AP220" i="3" s="1"/>
  <c r="AG220" i="3"/>
  <c r="AI220" i="3" s="1"/>
  <c r="AK220" i="3" s="1"/>
  <c r="AM220" i="3" s="1"/>
  <c r="AO220" i="3" s="1"/>
  <c r="AC220" i="3"/>
  <c r="AB220" i="3"/>
  <c r="AD220" i="3" s="1"/>
  <c r="X220" i="3"/>
  <c r="V220" i="3"/>
  <c r="T220" i="3"/>
  <c r="R220" i="3"/>
  <c r="P220" i="3"/>
  <c r="N220" i="3"/>
  <c r="L220" i="3"/>
  <c r="H220" i="3"/>
  <c r="AH219" i="3"/>
  <c r="AJ219" i="3" s="1"/>
  <c r="AL219" i="3" s="1"/>
  <c r="AN219" i="3" s="1"/>
  <c r="AP219" i="3" s="1"/>
  <c r="AG219" i="3"/>
  <c r="AI219" i="3" s="1"/>
  <c r="AK219" i="3" s="1"/>
  <c r="AM219" i="3" s="1"/>
  <c r="AO219" i="3" s="1"/>
  <c r="AC219" i="3"/>
  <c r="AB219" i="3"/>
  <c r="AD219" i="3" s="1"/>
  <c r="X219" i="3"/>
  <c r="V219" i="3"/>
  <c r="T219" i="3"/>
  <c r="R219" i="3"/>
  <c r="P219" i="3"/>
  <c r="N219" i="3"/>
  <c r="L219" i="3"/>
  <c r="H219" i="3"/>
  <c r="AH218" i="3"/>
  <c r="AJ218" i="3" s="1"/>
  <c r="AL218" i="3" s="1"/>
  <c r="AN218" i="3" s="1"/>
  <c r="AP218" i="3" s="1"/>
  <c r="AG218" i="3"/>
  <c r="AI218" i="3" s="1"/>
  <c r="AK218" i="3" s="1"/>
  <c r="AM218" i="3" s="1"/>
  <c r="AO218" i="3" s="1"/>
  <c r="AC218" i="3"/>
  <c r="AB218" i="3"/>
  <c r="AD218" i="3" s="1"/>
  <c r="X218" i="3"/>
  <c r="V218" i="3"/>
  <c r="T218" i="3"/>
  <c r="R218" i="3"/>
  <c r="P218" i="3"/>
  <c r="N218" i="3"/>
  <c r="L218" i="3"/>
  <c r="H218" i="3"/>
  <c r="AH217" i="3"/>
  <c r="AJ217" i="3" s="1"/>
  <c r="AL217" i="3" s="1"/>
  <c r="AN217" i="3" s="1"/>
  <c r="AP217" i="3" s="1"/>
  <c r="AG217" i="3"/>
  <c r="AI217" i="3" s="1"/>
  <c r="AK217" i="3" s="1"/>
  <c r="AM217" i="3" s="1"/>
  <c r="AO217" i="3" s="1"/>
  <c r="AC217" i="3"/>
  <c r="AB217" i="3"/>
  <c r="AD217" i="3" s="1"/>
  <c r="X217" i="3"/>
  <c r="V217" i="3"/>
  <c r="T217" i="3"/>
  <c r="R217" i="3"/>
  <c r="P217" i="3"/>
  <c r="N217" i="3"/>
  <c r="L217" i="3"/>
  <c r="H217" i="3"/>
  <c r="AH1842" i="3"/>
  <c r="AJ1842" i="3" s="1"/>
  <c r="AL1842" i="3" s="1"/>
  <c r="AN1842" i="3" s="1"/>
  <c r="AP1842" i="3" s="1"/>
  <c r="AG1842" i="3"/>
  <c r="AI1842" i="3" s="1"/>
  <c r="AK1842" i="3" s="1"/>
  <c r="AM1842" i="3" s="1"/>
  <c r="AO1842" i="3" s="1"/>
  <c r="AC1842" i="3"/>
  <c r="AB1842" i="3"/>
  <c r="AD1842" i="3" s="1"/>
  <c r="Z1842" i="3"/>
  <c r="X1842" i="3"/>
  <c r="V1842" i="3"/>
  <c r="T1842" i="3"/>
  <c r="R1842" i="3"/>
  <c r="P1842" i="3"/>
  <c r="N1842" i="3"/>
  <c r="L1842" i="3"/>
  <c r="H1842" i="3"/>
  <c r="AH1836" i="3"/>
  <c r="AJ1836" i="3" s="1"/>
  <c r="AL1836" i="3" s="1"/>
  <c r="AN1836" i="3" s="1"/>
  <c r="AP1836" i="3" s="1"/>
  <c r="AG1836" i="3"/>
  <c r="AI1836" i="3" s="1"/>
  <c r="AK1836" i="3" s="1"/>
  <c r="AM1836" i="3" s="1"/>
  <c r="AO1836" i="3" s="1"/>
  <c r="AC1836" i="3"/>
  <c r="AB1836" i="3"/>
  <c r="AD1836" i="3" s="1"/>
  <c r="Z1836" i="3"/>
  <c r="X1836" i="3"/>
  <c r="V1836" i="3"/>
  <c r="T1836" i="3"/>
  <c r="R1836" i="3"/>
  <c r="P1836" i="3"/>
  <c r="N1836" i="3"/>
  <c r="L1836" i="3"/>
  <c r="H1836" i="3"/>
  <c r="AH1559" i="3"/>
  <c r="AJ1559" i="3" s="1"/>
  <c r="AL1559" i="3" s="1"/>
  <c r="AN1559" i="3" s="1"/>
  <c r="AP1559" i="3" s="1"/>
  <c r="AG1559" i="3"/>
  <c r="AI1559" i="3" s="1"/>
  <c r="AK1559" i="3" s="1"/>
  <c r="AM1559" i="3" s="1"/>
  <c r="AO1559" i="3" s="1"/>
  <c r="AC1559" i="3"/>
  <c r="AB1559" i="3"/>
  <c r="AD1559" i="3" s="1"/>
  <c r="Z1559" i="3"/>
  <c r="X1559" i="3"/>
  <c r="V1559" i="3"/>
  <c r="T1559" i="3"/>
  <c r="R1559" i="3"/>
  <c r="P1559" i="3"/>
  <c r="N1559" i="3"/>
  <c r="L1559" i="3"/>
  <c r="H1559" i="3"/>
  <c r="AH1558" i="3"/>
  <c r="AJ1558" i="3" s="1"/>
  <c r="AL1558" i="3" s="1"/>
  <c r="AN1558" i="3" s="1"/>
  <c r="AP1558" i="3" s="1"/>
  <c r="AG1558" i="3"/>
  <c r="AI1558" i="3" s="1"/>
  <c r="AK1558" i="3" s="1"/>
  <c r="AM1558" i="3" s="1"/>
  <c r="AO1558" i="3" s="1"/>
  <c r="AC1558" i="3"/>
  <c r="AB1558" i="3"/>
  <c r="AD1558" i="3" s="1"/>
  <c r="Z1558" i="3"/>
  <c r="X1558" i="3"/>
  <c r="V1558" i="3"/>
  <c r="T1558" i="3"/>
  <c r="R1558" i="3"/>
  <c r="P1558" i="3"/>
  <c r="N1558" i="3"/>
  <c r="L1558" i="3"/>
  <c r="H1558" i="3"/>
  <c r="AH1557" i="3"/>
  <c r="AJ1557" i="3" s="1"/>
  <c r="AL1557" i="3" s="1"/>
  <c r="AN1557" i="3" s="1"/>
  <c r="AP1557" i="3" s="1"/>
  <c r="AG1557" i="3"/>
  <c r="AI1557" i="3" s="1"/>
  <c r="AK1557" i="3" s="1"/>
  <c r="AM1557" i="3" s="1"/>
  <c r="AO1557" i="3" s="1"/>
  <c r="AC1557" i="3"/>
  <c r="AB1557" i="3"/>
  <c r="AD1557" i="3" s="1"/>
  <c r="Z1557" i="3"/>
  <c r="X1557" i="3"/>
  <c r="V1557" i="3"/>
  <c r="T1557" i="3"/>
  <c r="R1557" i="3"/>
  <c r="P1557" i="3"/>
  <c r="N1557" i="3"/>
  <c r="L1557" i="3"/>
  <c r="H1557" i="3"/>
  <c r="AH1556" i="3"/>
  <c r="AJ1556" i="3" s="1"/>
  <c r="AL1556" i="3" s="1"/>
  <c r="AN1556" i="3" s="1"/>
  <c r="AP1556" i="3" s="1"/>
  <c r="AG1556" i="3"/>
  <c r="AI1556" i="3" s="1"/>
  <c r="AK1556" i="3" s="1"/>
  <c r="AM1556" i="3" s="1"/>
  <c r="AO1556" i="3" s="1"/>
  <c r="AC1556" i="3"/>
  <c r="AB1556" i="3"/>
  <c r="AD1556" i="3" s="1"/>
  <c r="Z1556" i="3"/>
  <c r="X1556" i="3"/>
  <c r="V1556" i="3"/>
  <c r="T1556" i="3"/>
  <c r="R1556" i="3"/>
  <c r="P1556" i="3"/>
  <c r="N1556" i="3"/>
  <c r="L1556" i="3"/>
  <c r="H1556" i="3"/>
  <c r="AH1555" i="3"/>
  <c r="AJ1555" i="3" s="1"/>
  <c r="AL1555" i="3" s="1"/>
  <c r="AN1555" i="3" s="1"/>
  <c r="AP1555" i="3" s="1"/>
  <c r="AG1555" i="3"/>
  <c r="AI1555" i="3" s="1"/>
  <c r="AK1555" i="3" s="1"/>
  <c r="AM1555" i="3" s="1"/>
  <c r="AO1555" i="3" s="1"/>
  <c r="AC1555" i="3"/>
  <c r="AB1555" i="3"/>
  <c r="AD1555" i="3" s="1"/>
  <c r="Z1555" i="3"/>
  <c r="X1555" i="3"/>
  <c r="V1555" i="3"/>
  <c r="T1555" i="3"/>
  <c r="R1555" i="3"/>
  <c r="P1555" i="3"/>
  <c r="N1555" i="3"/>
  <c r="L1555" i="3"/>
  <c r="H1555" i="3"/>
  <c r="AH1554" i="3"/>
  <c r="AJ1554" i="3" s="1"/>
  <c r="AL1554" i="3" s="1"/>
  <c r="AN1554" i="3" s="1"/>
  <c r="AP1554" i="3" s="1"/>
  <c r="AG1554" i="3"/>
  <c r="AI1554" i="3" s="1"/>
  <c r="AK1554" i="3" s="1"/>
  <c r="AM1554" i="3" s="1"/>
  <c r="AO1554" i="3" s="1"/>
  <c r="AC1554" i="3"/>
  <c r="AB1554" i="3"/>
  <c r="AD1554" i="3" s="1"/>
  <c r="Z1554" i="3"/>
  <c r="X1554" i="3"/>
  <c r="V1554" i="3"/>
  <c r="T1554" i="3"/>
  <c r="R1554" i="3"/>
  <c r="P1554" i="3"/>
  <c r="N1554" i="3"/>
  <c r="L1554" i="3"/>
  <c r="H1554" i="3"/>
  <c r="AH1553" i="3"/>
  <c r="AJ1553" i="3" s="1"/>
  <c r="AL1553" i="3" s="1"/>
  <c r="AN1553" i="3" s="1"/>
  <c r="AP1553" i="3" s="1"/>
  <c r="AG1553" i="3"/>
  <c r="AI1553" i="3" s="1"/>
  <c r="AK1553" i="3" s="1"/>
  <c r="AM1553" i="3" s="1"/>
  <c r="AO1553" i="3" s="1"/>
  <c r="AC1553" i="3"/>
  <c r="AB1553" i="3"/>
  <c r="AD1553" i="3" s="1"/>
  <c r="Z1553" i="3"/>
  <c r="X1553" i="3"/>
  <c r="V1553" i="3"/>
  <c r="T1553" i="3"/>
  <c r="R1553" i="3"/>
  <c r="P1553" i="3"/>
  <c r="N1553" i="3"/>
  <c r="L1553" i="3"/>
  <c r="H1553" i="3"/>
  <c r="AH1552" i="3"/>
  <c r="AJ1552" i="3" s="1"/>
  <c r="AL1552" i="3" s="1"/>
  <c r="AN1552" i="3" s="1"/>
  <c r="AP1552" i="3" s="1"/>
  <c r="AG1552" i="3"/>
  <c r="AI1552" i="3" s="1"/>
  <c r="AK1552" i="3" s="1"/>
  <c r="AM1552" i="3" s="1"/>
  <c r="AO1552" i="3" s="1"/>
  <c r="AC1552" i="3"/>
  <c r="AB1552" i="3"/>
  <c r="AD1552" i="3" s="1"/>
  <c r="Z1552" i="3"/>
  <c r="X1552" i="3"/>
  <c r="V1552" i="3"/>
  <c r="T1552" i="3"/>
  <c r="R1552" i="3"/>
  <c r="P1552" i="3"/>
  <c r="N1552" i="3"/>
  <c r="L1552" i="3"/>
  <c r="H1552" i="3"/>
  <c r="AH1551" i="3"/>
  <c r="AJ1551" i="3" s="1"/>
  <c r="AL1551" i="3" s="1"/>
  <c r="AN1551" i="3" s="1"/>
  <c r="AP1551" i="3" s="1"/>
  <c r="AG1551" i="3"/>
  <c r="AI1551" i="3" s="1"/>
  <c r="AK1551" i="3" s="1"/>
  <c r="AM1551" i="3" s="1"/>
  <c r="AO1551" i="3" s="1"/>
  <c r="AC1551" i="3"/>
  <c r="AB1551" i="3"/>
  <c r="AD1551" i="3" s="1"/>
  <c r="Z1551" i="3"/>
  <c r="X1551" i="3"/>
  <c r="V1551" i="3"/>
  <c r="T1551" i="3"/>
  <c r="R1551" i="3"/>
  <c r="P1551" i="3"/>
  <c r="N1551" i="3"/>
  <c r="L1551" i="3"/>
  <c r="H1551" i="3"/>
  <c r="AH1550" i="3"/>
  <c r="AJ1550" i="3" s="1"/>
  <c r="AL1550" i="3" s="1"/>
  <c r="AN1550" i="3" s="1"/>
  <c r="AP1550" i="3" s="1"/>
  <c r="AG1550" i="3"/>
  <c r="AI1550" i="3" s="1"/>
  <c r="AK1550" i="3" s="1"/>
  <c r="AC1550" i="3"/>
  <c r="AB1550" i="3"/>
  <c r="AD1550" i="3" s="1"/>
  <c r="Z1550" i="3"/>
  <c r="X1550" i="3"/>
  <c r="V1550" i="3"/>
  <c r="T1550" i="3"/>
  <c r="R1550" i="3"/>
  <c r="P1550" i="3"/>
  <c r="N1550" i="3"/>
  <c r="L1550" i="3"/>
  <c r="H1550" i="3"/>
  <c r="AH1549" i="3"/>
  <c r="AJ1549" i="3" s="1"/>
  <c r="AL1549" i="3" s="1"/>
  <c r="AN1549" i="3" s="1"/>
  <c r="AP1549" i="3" s="1"/>
  <c r="AG1549" i="3"/>
  <c r="AI1549" i="3" s="1"/>
  <c r="AK1549" i="3" s="1"/>
  <c r="AM1549" i="3" s="1"/>
  <c r="AO1549" i="3" s="1"/>
  <c r="AC1549" i="3"/>
  <c r="AB1549" i="3"/>
  <c r="AD1549" i="3" s="1"/>
  <c r="Z1549" i="3"/>
  <c r="X1549" i="3"/>
  <c r="V1549" i="3"/>
  <c r="T1549" i="3"/>
  <c r="R1549" i="3"/>
  <c r="P1549" i="3"/>
  <c r="N1549" i="3"/>
  <c r="L1549" i="3"/>
  <c r="H1549" i="3"/>
  <c r="AH1548" i="3"/>
  <c r="AJ1548" i="3" s="1"/>
  <c r="AL1548" i="3" s="1"/>
  <c r="AN1548" i="3" s="1"/>
  <c r="AP1548" i="3" s="1"/>
  <c r="AG1548" i="3"/>
  <c r="AI1548" i="3" s="1"/>
  <c r="AK1548" i="3" s="1"/>
  <c r="AM1548" i="3" s="1"/>
  <c r="AO1548" i="3" s="1"/>
  <c r="AC1548" i="3"/>
  <c r="AB1548" i="3"/>
  <c r="AD1548" i="3" s="1"/>
  <c r="Z1548" i="3"/>
  <c r="X1548" i="3"/>
  <c r="V1548" i="3"/>
  <c r="T1548" i="3"/>
  <c r="R1548" i="3"/>
  <c r="P1548" i="3"/>
  <c r="N1548" i="3"/>
  <c r="L1548" i="3"/>
  <c r="H1548" i="3"/>
  <c r="AH1547" i="3"/>
  <c r="AJ1547" i="3" s="1"/>
  <c r="AL1547" i="3" s="1"/>
  <c r="AN1547" i="3" s="1"/>
  <c r="AP1547" i="3" s="1"/>
  <c r="AG1547" i="3"/>
  <c r="AI1547" i="3" s="1"/>
  <c r="AK1547" i="3" s="1"/>
  <c r="AM1547" i="3" s="1"/>
  <c r="AO1547" i="3" s="1"/>
  <c r="AC1547" i="3"/>
  <c r="AB1547" i="3"/>
  <c r="AD1547" i="3" s="1"/>
  <c r="Z1547" i="3"/>
  <c r="X1547" i="3"/>
  <c r="V1547" i="3"/>
  <c r="T1547" i="3"/>
  <c r="R1547" i="3"/>
  <c r="P1547" i="3"/>
  <c r="N1547" i="3"/>
  <c r="L1547" i="3"/>
  <c r="H1547" i="3"/>
  <c r="AH490" i="3"/>
  <c r="AJ490" i="3" s="1"/>
  <c r="AL490" i="3" s="1"/>
  <c r="AN490" i="3" s="1"/>
  <c r="AP490" i="3" s="1"/>
  <c r="AG490" i="3"/>
  <c r="AI490" i="3" s="1"/>
  <c r="AK490" i="3" s="1"/>
  <c r="AM490" i="3" s="1"/>
  <c r="AO490" i="3" s="1"/>
  <c r="AC490" i="3"/>
  <c r="AB490" i="3"/>
  <c r="AD490" i="3" s="1"/>
  <c r="X490" i="3"/>
  <c r="V490" i="3"/>
  <c r="T490" i="3"/>
  <c r="R490" i="3"/>
  <c r="P490" i="3"/>
  <c r="N490" i="3"/>
  <c r="L490" i="3"/>
  <c r="H490" i="3"/>
  <c r="AH489" i="3"/>
  <c r="AJ489" i="3" s="1"/>
  <c r="AL489" i="3" s="1"/>
  <c r="AN489" i="3" s="1"/>
  <c r="AP489" i="3" s="1"/>
  <c r="AG489" i="3"/>
  <c r="AI489" i="3" s="1"/>
  <c r="AK489" i="3" s="1"/>
  <c r="AM489" i="3" s="1"/>
  <c r="AO489" i="3" s="1"/>
  <c r="AC489" i="3"/>
  <c r="AB489" i="3"/>
  <c r="AD489" i="3" s="1"/>
  <c r="X489" i="3"/>
  <c r="V489" i="3"/>
  <c r="T489" i="3"/>
  <c r="R489" i="3"/>
  <c r="P489" i="3"/>
  <c r="N489" i="3"/>
  <c r="L489" i="3"/>
  <c r="H489" i="3"/>
  <c r="AH488" i="3"/>
  <c r="AJ488" i="3" s="1"/>
  <c r="AL488" i="3" s="1"/>
  <c r="AN488" i="3" s="1"/>
  <c r="AP488" i="3" s="1"/>
  <c r="AG488" i="3"/>
  <c r="AI488" i="3" s="1"/>
  <c r="AK488" i="3" s="1"/>
  <c r="AM488" i="3" s="1"/>
  <c r="AO488" i="3" s="1"/>
  <c r="AC488" i="3"/>
  <c r="AB488" i="3"/>
  <c r="AD488" i="3" s="1"/>
  <c r="X488" i="3"/>
  <c r="V488" i="3"/>
  <c r="T488" i="3"/>
  <c r="R488" i="3"/>
  <c r="P488" i="3"/>
  <c r="N488" i="3"/>
  <c r="L488" i="3"/>
  <c r="H488" i="3"/>
  <c r="AH487" i="3"/>
  <c r="AJ487" i="3" s="1"/>
  <c r="AL487" i="3" s="1"/>
  <c r="AN487" i="3" s="1"/>
  <c r="AP487" i="3" s="1"/>
  <c r="AG487" i="3"/>
  <c r="AI487" i="3" s="1"/>
  <c r="AK487" i="3" s="1"/>
  <c r="AM487" i="3" s="1"/>
  <c r="AO487" i="3" s="1"/>
  <c r="AC487" i="3"/>
  <c r="AB487" i="3"/>
  <c r="AD487" i="3" s="1"/>
  <c r="X487" i="3"/>
  <c r="V487" i="3"/>
  <c r="T487" i="3"/>
  <c r="R487" i="3"/>
  <c r="P487" i="3"/>
  <c r="N487" i="3"/>
  <c r="L487" i="3"/>
  <c r="H487" i="3"/>
  <c r="AH486" i="3"/>
  <c r="AJ486" i="3" s="1"/>
  <c r="AL486" i="3" s="1"/>
  <c r="AN486" i="3" s="1"/>
  <c r="AP486" i="3" s="1"/>
  <c r="AG486" i="3"/>
  <c r="AI486" i="3" s="1"/>
  <c r="AK486" i="3" s="1"/>
  <c r="AM486" i="3" s="1"/>
  <c r="AO486" i="3" s="1"/>
  <c r="AC486" i="3"/>
  <c r="AB486" i="3"/>
  <c r="AD486" i="3" s="1"/>
  <c r="X486" i="3"/>
  <c r="V486" i="3"/>
  <c r="T486" i="3"/>
  <c r="R486" i="3"/>
  <c r="P486" i="3"/>
  <c r="N486" i="3"/>
  <c r="L486" i="3"/>
  <c r="H486" i="3"/>
  <c r="AH485" i="3"/>
  <c r="AJ485" i="3" s="1"/>
  <c r="AL485" i="3" s="1"/>
  <c r="AN485" i="3" s="1"/>
  <c r="AP485" i="3" s="1"/>
  <c r="AG485" i="3"/>
  <c r="AI485" i="3" s="1"/>
  <c r="AK485" i="3" s="1"/>
  <c r="AM485" i="3" s="1"/>
  <c r="AO485" i="3" s="1"/>
  <c r="AC485" i="3"/>
  <c r="AB485" i="3"/>
  <c r="AD485" i="3" s="1"/>
  <c r="X485" i="3"/>
  <c r="V485" i="3"/>
  <c r="T485" i="3"/>
  <c r="R485" i="3"/>
  <c r="P485" i="3"/>
  <c r="N485" i="3"/>
  <c r="L485" i="3"/>
  <c r="H485" i="3"/>
  <c r="AH484" i="3"/>
  <c r="AJ484" i="3" s="1"/>
  <c r="AL484" i="3" s="1"/>
  <c r="AN484" i="3" s="1"/>
  <c r="AP484" i="3" s="1"/>
  <c r="AG484" i="3"/>
  <c r="AI484" i="3" s="1"/>
  <c r="AK484" i="3" s="1"/>
  <c r="AM484" i="3" s="1"/>
  <c r="AO484" i="3" s="1"/>
  <c r="AC484" i="3"/>
  <c r="AB484" i="3"/>
  <c r="AD484" i="3" s="1"/>
  <c r="X484" i="3"/>
  <c r="V484" i="3"/>
  <c r="T484" i="3"/>
  <c r="R484" i="3"/>
  <c r="P484" i="3"/>
  <c r="N484" i="3"/>
  <c r="L484" i="3"/>
  <c r="H484" i="3"/>
  <c r="AH483" i="3"/>
  <c r="AJ483" i="3" s="1"/>
  <c r="AL483" i="3" s="1"/>
  <c r="AN483" i="3" s="1"/>
  <c r="AP483" i="3" s="1"/>
  <c r="AG483" i="3"/>
  <c r="AI483" i="3" s="1"/>
  <c r="AK483" i="3" s="1"/>
  <c r="AM483" i="3" s="1"/>
  <c r="AO483" i="3" s="1"/>
  <c r="AC483" i="3"/>
  <c r="AB483" i="3"/>
  <c r="AD483" i="3" s="1"/>
  <c r="X483" i="3"/>
  <c r="V483" i="3"/>
  <c r="T483" i="3"/>
  <c r="R483" i="3"/>
  <c r="P483" i="3"/>
  <c r="N483" i="3"/>
  <c r="L483" i="3"/>
  <c r="H483" i="3"/>
  <c r="AH482" i="3"/>
  <c r="AJ482" i="3" s="1"/>
  <c r="AL482" i="3" s="1"/>
  <c r="AN482" i="3" s="1"/>
  <c r="AP482" i="3" s="1"/>
  <c r="AG482" i="3"/>
  <c r="AI482" i="3" s="1"/>
  <c r="AK482" i="3" s="1"/>
  <c r="AM482" i="3" s="1"/>
  <c r="AO482" i="3" s="1"/>
  <c r="AC482" i="3"/>
  <c r="AB482" i="3"/>
  <c r="AD482" i="3" s="1"/>
  <c r="X482" i="3"/>
  <c r="V482" i="3"/>
  <c r="T482" i="3"/>
  <c r="R482" i="3"/>
  <c r="P482" i="3"/>
  <c r="N482" i="3"/>
  <c r="L482" i="3"/>
  <c r="H482" i="3"/>
  <c r="AH481" i="3"/>
  <c r="AJ481" i="3" s="1"/>
  <c r="AL481" i="3" s="1"/>
  <c r="AN481" i="3" s="1"/>
  <c r="AP481" i="3" s="1"/>
  <c r="AG481" i="3"/>
  <c r="AI481" i="3" s="1"/>
  <c r="AK481" i="3" s="1"/>
  <c r="AM481" i="3" s="1"/>
  <c r="AO481" i="3" s="1"/>
  <c r="AC481" i="3"/>
  <c r="AB481" i="3"/>
  <c r="AD481" i="3" s="1"/>
  <c r="X481" i="3"/>
  <c r="V481" i="3"/>
  <c r="T481" i="3"/>
  <c r="R481" i="3"/>
  <c r="P481" i="3"/>
  <c r="N481" i="3"/>
  <c r="L481" i="3"/>
  <c r="H481" i="3"/>
  <c r="AH480" i="3"/>
  <c r="AJ480" i="3" s="1"/>
  <c r="AL480" i="3" s="1"/>
  <c r="AN480" i="3" s="1"/>
  <c r="AP480" i="3" s="1"/>
  <c r="AG480" i="3"/>
  <c r="AI480" i="3" s="1"/>
  <c r="AK480" i="3" s="1"/>
  <c r="AM480" i="3" s="1"/>
  <c r="AO480" i="3" s="1"/>
  <c r="AC480" i="3"/>
  <c r="AB480" i="3"/>
  <c r="AD480" i="3" s="1"/>
  <c r="X480" i="3"/>
  <c r="V480" i="3"/>
  <c r="T480" i="3"/>
  <c r="R480" i="3"/>
  <c r="P480" i="3"/>
  <c r="N480" i="3"/>
  <c r="L480" i="3"/>
  <c r="H480" i="3"/>
  <c r="AH479" i="3"/>
  <c r="AJ479" i="3" s="1"/>
  <c r="AL479" i="3" s="1"/>
  <c r="AN479" i="3" s="1"/>
  <c r="AP479" i="3" s="1"/>
  <c r="AG479" i="3"/>
  <c r="AI479" i="3" s="1"/>
  <c r="AK479" i="3" s="1"/>
  <c r="AM479" i="3" s="1"/>
  <c r="AO479" i="3" s="1"/>
  <c r="AC479" i="3"/>
  <c r="AB479" i="3"/>
  <c r="AD479" i="3" s="1"/>
  <c r="X479" i="3"/>
  <c r="V479" i="3"/>
  <c r="T479" i="3"/>
  <c r="R479" i="3"/>
  <c r="P479" i="3"/>
  <c r="N479" i="3"/>
  <c r="L479" i="3"/>
  <c r="H479" i="3"/>
  <c r="AH478" i="3"/>
  <c r="AJ478" i="3" s="1"/>
  <c r="AL478" i="3" s="1"/>
  <c r="AN478" i="3" s="1"/>
  <c r="AP478" i="3" s="1"/>
  <c r="AG478" i="3"/>
  <c r="AI478" i="3" s="1"/>
  <c r="AK478" i="3" s="1"/>
  <c r="AM478" i="3" s="1"/>
  <c r="AO478" i="3" s="1"/>
  <c r="AC478" i="3"/>
  <c r="AB478" i="3"/>
  <c r="AD478" i="3" s="1"/>
  <c r="X478" i="3"/>
  <c r="V478" i="3"/>
  <c r="T478" i="3"/>
  <c r="R478" i="3"/>
  <c r="P478" i="3"/>
  <c r="N478" i="3"/>
  <c r="L478" i="3"/>
  <c r="H478" i="3"/>
  <c r="AH477" i="3"/>
  <c r="AJ477" i="3" s="1"/>
  <c r="AL477" i="3" s="1"/>
  <c r="AN477" i="3" s="1"/>
  <c r="AP477" i="3" s="1"/>
  <c r="AG477" i="3"/>
  <c r="AI477" i="3" s="1"/>
  <c r="AK477" i="3" s="1"/>
  <c r="AM477" i="3" s="1"/>
  <c r="AO477" i="3" s="1"/>
  <c r="AC477" i="3"/>
  <c r="AB477" i="3"/>
  <c r="AD477" i="3" s="1"/>
  <c r="X477" i="3"/>
  <c r="V477" i="3"/>
  <c r="T477" i="3"/>
  <c r="R477" i="3"/>
  <c r="P477" i="3"/>
  <c r="N477" i="3"/>
  <c r="L477" i="3"/>
  <c r="H477" i="3"/>
  <c r="AH476" i="3"/>
  <c r="AJ476" i="3" s="1"/>
  <c r="AL476" i="3" s="1"/>
  <c r="AN476" i="3" s="1"/>
  <c r="AP476" i="3" s="1"/>
  <c r="AG476" i="3"/>
  <c r="AI476" i="3" s="1"/>
  <c r="AK476" i="3" s="1"/>
  <c r="AM476" i="3" s="1"/>
  <c r="AO476" i="3" s="1"/>
  <c r="AC476" i="3"/>
  <c r="AB476" i="3"/>
  <c r="X476" i="3"/>
  <c r="V476" i="3"/>
  <c r="T476" i="3"/>
  <c r="R476" i="3"/>
  <c r="P476" i="3"/>
  <c r="N476" i="3"/>
  <c r="L476" i="3"/>
  <c r="H476" i="3"/>
  <c r="AH475" i="3"/>
  <c r="AJ475" i="3" s="1"/>
  <c r="AL475" i="3" s="1"/>
  <c r="AN475" i="3" s="1"/>
  <c r="AP475" i="3" s="1"/>
  <c r="AG475" i="3"/>
  <c r="AI475" i="3" s="1"/>
  <c r="AK475" i="3" s="1"/>
  <c r="AM475" i="3" s="1"/>
  <c r="AO475" i="3" s="1"/>
  <c r="AC475" i="3"/>
  <c r="AB475" i="3"/>
  <c r="AD475" i="3" s="1"/>
  <c r="X475" i="3"/>
  <c r="V475" i="3"/>
  <c r="T475" i="3"/>
  <c r="R475" i="3"/>
  <c r="P475" i="3"/>
  <c r="N475" i="3"/>
  <c r="L475" i="3"/>
  <c r="H475" i="3"/>
  <c r="AH474" i="3"/>
  <c r="AJ474" i="3" s="1"/>
  <c r="AL474" i="3" s="1"/>
  <c r="AN474" i="3" s="1"/>
  <c r="AP474" i="3" s="1"/>
  <c r="AG474" i="3"/>
  <c r="AI474" i="3" s="1"/>
  <c r="AK474" i="3" s="1"/>
  <c r="AM474" i="3" s="1"/>
  <c r="AO474" i="3" s="1"/>
  <c r="AC474" i="3"/>
  <c r="AB474" i="3"/>
  <c r="AD474" i="3" s="1"/>
  <c r="X474" i="3"/>
  <c r="V474" i="3"/>
  <c r="T474" i="3"/>
  <c r="R474" i="3"/>
  <c r="P474" i="3"/>
  <c r="N474" i="3"/>
  <c r="L474" i="3"/>
  <c r="H474" i="3"/>
  <c r="AH473" i="3"/>
  <c r="AJ473" i="3" s="1"/>
  <c r="AL473" i="3" s="1"/>
  <c r="AN473" i="3" s="1"/>
  <c r="AP473" i="3" s="1"/>
  <c r="AG473" i="3"/>
  <c r="AI473" i="3" s="1"/>
  <c r="AK473" i="3" s="1"/>
  <c r="AM473" i="3" s="1"/>
  <c r="AO473" i="3" s="1"/>
  <c r="AC473" i="3"/>
  <c r="AB473" i="3"/>
  <c r="AD473" i="3" s="1"/>
  <c r="X473" i="3"/>
  <c r="V473" i="3"/>
  <c r="T473" i="3"/>
  <c r="R473" i="3"/>
  <c r="P473" i="3"/>
  <c r="N473" i="3"/>
  <c r="L473" i="3"/>
  <c r="H473" i="3"/>
  <c r="AH472" i="3"/>
  <c r="AJ472" i="3" s="1"/>
  <c r="AL472" i="3" s="1"/>
  <c r="AN472" i="3" s="1"/>
  <c r="AP472" i="3" s="1"/>
  <c r="AG472" i="3"/>
  <c r="AI472" i="3" s="1"/>
  <c r="AK472" i="3" s="1"/>
  <c r="AM472" i="3" s="1"/>
  <c r="AO472" i="3" s="1"/>
  <c r="AC472" i="3"/>
  <c r="AB472" i="3"/>
  <c r="AD472" i="3" s="1"/>
  <c r="X472" i="3"/>
  <c r="V472" i="3"/>
  <c r="T472" i="3"/>
  <c r="R472" i="3"/>
  <c r="P472" i="3"/>
  <c r="N472" i="3"/>
  <c r="L472" i="3"/>
  <c r="H472" i="3"/>
  <c r="AH471" i="3"/>
  <c r="AJ471" i="3" s="1"/>
  <c r="AL471" i="3" s="1"/>
  <c r="AN471" i="3" s="1"/>
  <c r="AP471" i="3" s="1"/>
  <c r="AG471" i="3"/>
  <c r="AI471" i="3" s="1"/>
  <c r="AK471" i="3" s="1"/>
  <c r="AM471" i="3" s="1"/>
  <c r="AO471" i="3" s="1"/>
  <c r="AC471" i="3"/>
  <c r="AB471" i="3"/>
  <c r="AD471" i="3" s="1"/>
  <c r="X471" i="3"/>
  <c r="V471" i="3"/>
  <c r="T471" i="3"/>
  <c r="R471" i="3"/>
  <c r="P471" i="3"/>
  <c r="N471" i="3"/>
  <c r="L471" i="3"/>
  <c r="H471" i="3"/>
  <c r="AH470" i="3"/>
  <c r="AJ470" i="3" s="1"/>
  <c r="AL470" i="3" s="1"/>
  <c r="AN470" i="3" s="1"/>
  <c r="AP470" i="3" s="1"/>
  <c r="AG470" i="3"/>
  <c r="AI470" i="3" s="1"/>
  <c r="AK470" i="3" s="1"/>
  <c r="AM470" i="3" s="1"/>
  <c r="AO470" i="3" s="1"/>
  <c r="AC470" i="3"/>
  <c r="AB470" i="3"/>
  <c r="AD470" i="3" s="1"/>
  <c r="X470" i="3"/>
  <c r="V470" i="3"/>
  <c r="T470" i="3"/>
  <c r="R470" i="3"/>
  <c r="P470" i="3"/>
  <c r="N470" i="3"/>
  <c r="L470" i="3"/>
  <c r="H470" i="3"/>
  <c r="AH469" i="3"/>
  <c r="AJ469" i="3" s="1"/>
  <c r="AL469" i="3" s="1"/>
  <c r="AN469" i="3" s="1"/>
  <c r="AP469" i="3" s="1"/>
  <c r="AG469" i="3"/>
  <c r="AI469" i="3" s="1"/>
  <c r="AK469" i="3" s="1"/>
  <c r="AM469" i="3" s="1"/>
  <c r="AO469" i="3" s="1"/>
  <c r="AC469" i="3"/>
  <c r="AB469" i="3"/>
  <c r="AD469" i="3" s="1"/>
  <c r="X469" i="3"/>
  <c r="V469" i="3"/>
  <c r="T469" i="3"/>
  <c r="R469" i="3"/>
  <c r="P469" i="3"/>
  <c r="N469" i="3"/>
  <c r="L469" i="3"/>
  <c r="H469" i="3"/>
  <c r="AH468" i="3"/>
  <c r="AJ468" i="3" s="1"/>
  <c r="AL468" i="3" s="1"/>
  <c r="AN468" i="3" s="1"/>
  <c r="AP468" i="3" s="1"/>
  <c r="AG468" i="3"/>
  <c r="AI468" i="3" s="1"/>
  <c r="AK468" i="3" s="1"/>
  <c r="AM468" i="3" s="1"/>
  <c r="AO468" i="3" s="1"/>
  <c r="AC468" i="3"/>
  <c r="AB468" i="3"/>
  <c r="AD468" i="3" s="1"/>
  <c r="X468" i="3"/>
  <c r="V468" i="3"/>
  <c r="T468" i="3"/>
  <c r="R468" i="3"/>
  <c r="P468" i="3"/>
  <c r="N468" i="3"/>
  <c r="L468" i="3"/>
  <c r="H468" i="3"/>
  <c r="AH467" i="3"/>
  <c r="AJ467" i="3" s="1"/>
  <c r="AL467" i="3" s="1"/>
  <c r="AG467" i="3"/>
  <c r="AI467" i="3" s="1"/>
  <c r="AK467" i="3" s="1"/>
  <c r="AM467" i="3" s="1"/>
  <c r="AO467" i="3" s="1"/>
  <c r="AC467" i="3"/>
  <c r="AB467" i="3"/>
  <c r="AD467" i="3" s="1"/>
  <c r="X467" i="3"/>
  <c r="V467" i="3"/>
  <c r="T467" i="3"/>
  <c r="R467" i="3"/>
  <c r="P467" i="3"/>
  <c r="N467" i="3"/>
  <c r="L467" i="3"/>
  <c r="H467" i="3"/>
  <c r="AH466" i="3"/>
  <c r="AJ466" i="3" s="1"/>
  <c r="AL466" i="3" s="1"/>
  <c r="AN466" i="3" s="1"/>
  <c r="AP466" i="3" s="1"/>
  <c r="AG466" i="3"/>
  <c r="AI466" i="3" s="1"/>
  <c r="AK466" i="3" s="1"/>
  <c r="AM466" i="3" s="1"/>
  <c r="AO466" i="3" s="1"/>
  <c r="AC466" i="3"/>
  <c r="AB466" i="3"/>
  <c r="AD466" i="3" s="1"/>
  <c r="X466" i="3"/>
  <c r="V466" i="3"/>
  <c r="T466" i="3"/>
  <c r="R466" i="3"/>
  <c r="P466" i="3"/>
  <c r="N466" i="3"/>
  <c r="L466" i="3"/>
  <c r="H466" i="3"/>
  <c r="AH465" i="3"/>
  <c r="AJ465" i="3" s="1"/>
  <c r="AL465" i="3" s="1"/>
  <c r="AN465" i="3" s="1"/>
  <c r="AP465" i="3" s="1"/>
  <c r="AG465" i="3"/>
  <c r="AI465" i="3" s="1"/>
  <c r="AK465" i="3" s="1"/>
  <c r="AM465" i="3" s="1"/>
  <c r="AO465" i="3" s="1"/>
  <c r="AC465" i="3"/>
  <c r="AB465" i="3"/>
  <c r="AD465" i="3" s="1"/>
  <c r="X465" i="3"/>
  <c r="V465" i="3"/>
  <c r="T465" i="3"/>
  <c r="R465" i="3"/>
  <c r="P465" i="3"/>
  <c r="N465" i="3"/>
  <c r="L465" i="3"/>
  <c r="H465" i="3"/>
  <c r="AH1424" i="3"/>
  <c r="AJ1424" i="3" s="1"/>
  <c r="AL1424" i="3" s="1"/>
  <c r="AN1424" i="3" s="1"/>
  <c r="AP1424" i="3" s="1"/>
  <c r="AG1424" i="3"/>
  <c r="AI1424" i="3" s="1"/>
  <c r="AK1424" i="3" s="1"/>
  <c r="AM1424" i="3" s="1"/>
  <c r="AO1424" i="3" s="1"/>
  <c r="AC1424" i="3"/>
  <c r="AB1424" i="3"/>
  <c r="AD1424" i="3" s="1"/>
  <c r="X1424" i="3"/>
  <c r="V1424" i="3"/>
  <c r="T1424" i="3"/>
  <c r="R1424" i="3"/>
  <c r="N1424" i="3"/>
  <c r="L1424" i="3"/>
  <c r="H1424" i="3"/>
  <c r="AH1423" i="3"/>
  <c r="AJ1423" i="3" s="1"/>
  <c r="AL1423" i="3" s="1"/>
  <c r="AN1423" i="3" s="1"/>
  <c r="AP1423" i="3" s="1"/>
  <c r="AG1423" i="3"/>
  <c r="AI1423" i="3" s="1"/>
  <c r="AK1423" i="3" s="1"/>
  <c r="AM1423" i="3" s="1"/>
  <c r="AO1423" i="3" s="1"/>
  <c r="AC1423" i="3"/>
  <c r="AB1423" i="3"/>
  <c r="AD1423" i="3" s="1"/>
  <c r="X1423" i="3"/>
  <c r="V1423" i="3"/>
  <c r="T1423" i="3"/>
  <c r="R1423" i="3"/>
  <c r="N1423" i="3"/>
  <c r="L1423" i="3"/>
  <c r="H1423" i="3"/>
  <c r="AH1422" i="3"/>
  <c r="AJ1422" i="3" s="1"/>
  <c r="AL1422" i="3" s="1"/>
  <c r="AN1422" i="3" s="1"/>
  <c r="AP1422" i="3" s="1"/>
  <c r="AG1422" i="3"/>
  <c r="AI1422" i="3" s="1"/>
  <c r="AK1422" i="3" s="1"/>
  <c r="AM1422" i="3" s="1"/>
  <c r="AO1422" i="3" s="1"/>
  <c r="AC1422" i="3"/>
  <c r="AB1422" i="3"/>
  <c r="AD1422" i="3" s="1"/>
  <c r="X1422" i="3"/>
  <c r="V1422" i="3"/>
  <c r="T1422" i="3"/>
  <c r="R1422" i="3"/>
  <c r="N1422" i="3"/>
  <c r="L1422" i="3"/>
  <c r="H1422" i="3"/>
  <c r="AH1421" i="3"/>
  <c r="AJ1421" i="3" s="1"/>
  <c r="AL1421" i="3" s="1"/>
  <c r="AN1421" i="3" s="1"/>
  <c r="AP1421" i="3" s="1"/>
  <c r="AG1421" i="3"/>
  <c r="AI1421" i="3" s="1"/>
  <c r="AK1421" i="3" s="1"/>
  <c r="AM1421" i="3" s="1"/>
  <c r="AO1421" i="3" s="1"/>
  <c r="AC1421" i="3"/>
  <c r="AB1421" i="3"/>
  <c r="AD1421" i="3" s="1"/>
  <c r="X1421" i="3"/>
  <c r="V1421" i="3"/>
  <c r="T1421" i="3"/>
  <c r="R1421" i="3"/>
  <c r="N1421" i="3"/>
  <c r="L1421" i="3"/>
  <c r="H1421" i="3"/>
  <c r="AH1420" i="3"/>
  <c r="AJ1420" i="3" s="1"/>
  <c r="AL1420" i="3" s="1"/>
  <c r="AN1420" i="3" s="1"/>
  <c r="AP1420" i="3" s="1"/>
  <c r="AG1420" i="3"/>
  <c r="AI1420" i="3" s="1"/>
  <c r="AK1420" i="3" s="1"/>
  <c r="AM1420" i="3" s="1"/>
  <c r="AO1420" i="3" s="1"/>
  <c r="AC1420" i="3"/>
  <c r="AB1420" i="3"/>
  <c r="AD1420" i="3" s="1"/>
  <c r="X1420" i="3"/>
  <c r="V1420" i="3"/>
  <c r="T1420" i="3"/>
  <c r="R1420" i="3"/>
  <c r="N1420" i="3"/>
  <c r="L1420" i="3"/>
  <c r="H1420" i="3"/>
  <c r="AH1419" i="3"/>
  <c r="AJ1419" i="3" s="1"/>
  <c r="AL1419" i="3" s="1"/>
  <c r="AN1419" i="3" s="1"/>
  <c r="AP1419" i="3" s="1"/>
  <c r="AG1419" i="3"/>
  <c r="AI1419" i="3" s="1"/>
  <c r="AK1419" i="3" s="1"/>
  <c r="AM1419" i="3" s="1"/>
  <c r="AO1419" i="3" s="1"/>
  <c r="AC1419" i="3"/>
  <c r="AB1419" i="3"/>
  <c r="AD1419" i="3" s="1"/>
  <c r="X1419" i="3"/>
  <c r="V1419" i="3"/>
  <c r="T1419" i="3"/>
  <c r="R1419" i="3"/>
  <c r="N1419" i="3"/>
  <c r="L1419" i="3"/>
  <c r="H1419" i="3"/>
  <c r="AH1418" i="3"/>
  <c r="AJ1418" i="3" s="1"/>
  <c r="AL1418" i="3" s="1"/>
  <c r="AN1418" i="3" s="1"/>
  <c r="AP1418" i="3" s="1"/>
  <c r="AG1418" i="3"/>
  <c r="AI1418" i="3" s="1"/>
  <c r="AK1418" i="3" s="1"/>
  <c r="AM1418" i="3" s="1"/>
  <c r="AO1418" i="3" s="1"/>
  <c r="AC1418" i="3"/>
  <c r="AB1418" i="3"/>
  <c r="AD1418" i="3" s="1"/>
  <c r="X1418" i="3"/>
  <c r="V1418" i="3"/>
  <c r="T1418" i="3"/>
  <c r="R1418" i="3"/>
  <c r="N1418" i="3"/>
  <c r="L1418" i="3"/>
  <c r="H1418" i="3"/>
  <c r="AH1845" i="3"/>
  <c r="AJ1845" i="3" s="1"/>
  <c r="AL1845" i="3" s="1"/>
  <c r="AN1845" i="3" s="1"/>
  <c r="AP1845" i="3" s="1"/>
  <c r="AG1845" i="3"/>
  <c r="AI1845" i="3" s="1"/>
  <c r="AK1845" i="3" s="1"/>
  <c r="AM1845" i="3" s="1"/>
  <c r="AO1845" i="3" s="1"/>
  <c r="AC1845" i="3"/>
  <c r="AB1845" i="3"/>
  <c r="AD1845" i="3" s="1"/>
  <c r="Z1845" i="3"/>
  <c r="X1845" i="3"/>
  <c r="V1845" i="3"/>
  <c r="T1845" i="3"/>
  <c r="R1845" i="3"/>
  <c r="P1845" i="3"/>
  <c r="N1845" i="3"/>
  <c r="L1845" i="3"/>
  <c r="H1845" i="3"/>
  <c r="AH1841" i="3"/>
  <c r="AJ1841" i="3" s="1"/>
  <c r="AL1841" i="3" s="1"/>
  <c r="AN1841" i="3" s="1"/>
  <c r="AP1841" i="3" s="1"/>
  <c r="AG1841" i="3"/>
  <c r="AI1841" i="3" s="1"/>
  <c r="AK1841" i="3" s="1"/>
  <c r="AM1841" i="3" s="1"/>
  <c r="AO1841" i="3" s="1"/>
  <c r="AC1841" i="3"/>
  <c r="AB1841" i="3"/>
  <c r="AD1841" i="3" s="1"/>
  <c r="Z1841" i="3"/>
  <c r="X1841" i="3"/>
  <c r="V1841" i="3"/>
  <c r="T1841" i="3"/>
  <c r="R1841" i="3"/>
  <c r="P1841" i="3"/>
  <c r="N1841" i="3"/>
  <c r="L1841" i="3"/>
  <c r="H1841" i="3"/>
  <c r="AH1840" i="3"/>
  <c r="AJ1840" i="3" s="1"/>
  <c r="AL1840" i="3" s="1"/>
  <c r="AN1840" i="3" s="1"/>
  <c r="AP1840" i="3" s="1"/>
  <c r="AG1840" i="3"/>
  <c r="AI1840" i="3" s="1"/>
  <c r="AK1840" i="3" s="1"/>
  <c r="AM1840" i="3" s="1"/>
  <c r="AO1840" i="3" s="1"/>
  <c r="AC1840" i="3"/>
  <c r="AB1840" i="3"/>
  <c r="AD1840" i="3" s="1"/>
  <c r="Z1840" i="3"/>
  <c r="X1840" i="3"/>
  <c r="V1840" i="3"/>
  <c r="T1840" i="3"/>
  <c r="R1840" i="3"/>
  <c r="P1840" i="3"/>
  <c r="N1840" i="3"/>
  <c r="L1840" i="3"/>
  <c r="H1840" i="3"/>
  <c r="AH1839" i="3"/>
  <c r="AJ1839" i="3" s="1"/>
  <c r="AL1839" i="3" s="1"/>
  <c r="AN1839" i="3" s="1"/>
  <c r="AP1839" i="3" s="1"/>
  <c r="AG1839" i="3"/>
  <c r="AI1839" i="3" s="1"/>
  <c r="AK1839" i="3" s="1"/>
  <c r="AM1839" i="3" s="1"/>
  <c r="AO1839" i="3" s="1"/>
  <c r="AC1839" i="3"/>
  <c r="AB1839" i="3"/>
  <c r="AD1839" i="3" s="1"/>
  <c r="Z1839" i="3"/>
  <c r="X1839" i="3"/>
  <c r="V1839" i="3"/>
  <c r="T1839" i="3"/>
  <c r="R1839" i="3"/>
  <c r="P1839" i="3"/>
  <c r="N1839" i="3"/>
  <c r="L1839" i="3"/>
  <c r="H1839" i="3"/>
  <c r="AH1835" i="3"/>
  <c r="AJ1835" i="3" s="1"/>
  <c r="AL1835" i="3" s="1"/>
  <c r="AN1835" i="3" s="1"/>
  <c r="AP1835" i="3" s="1"/>
  <c r="AG1835" i="3"/>
  <c r="AI1835" i="3" s="1"/>
  <c r="AK1835" i="3" s="1"/>
  <c r="AM1835" i="3" s="1"/>
  <c r="AO1835" i="3" s="1"/>
  <c r="AC1835" i="3"/>
  <c r="AB1835" i="3"/>
  <c r="AD1835" i="3" s="1"/>
  <c r="Z1835" i="3"/>
  <c r="X1835" i="3"/>
  <c r="V1835" i="3"/>
  <c r="T1835" i="3"/>
  <c r="R1835" i="3"/>
  <c r="P1835" i="3"/>
  <c r="N1835" i="3"/>
  <c r="L1835" i="3"/>
  <c r="H1835" i="3"/>
  <c r="AH1834" i="3"/>
  <c r="AJ1834" i="3" s="1"/>
  <c r="AL1834" i="3" s="1"/>
  <c r="AN1834" i="3" s="1"/>
  <c r="AP1834" i="3" s="1"/>
  <c r="AG1834" i="3"/>
  <c r="AI1834" i="3" s="1"/>
  <c r="AK1834" i="3" s="1"/>
  <c r="AM1834" i="3" s="1"/>
  <c r="AO1834" i="3" s="1"/>
  <c r="AC1834" i="3"/>
  <c r="AB1834" i="3"/>
  <c r="AD1834" i="3" s="1"/>
  <c r="Z1834" i="3"/>
  <c r="X1834" i="3"/>
  <c r="V1834" i="3"/>
  <c r="T1834" i="3"/>
  <c r="R1834" i="3"/>
  <c r="P1834" i="3"/>
  <c r="N1834" i="3"/>
  <c r="L1834" i="3"/>
  <c r="H1834" i="3"/>
  <c r="AH1833" i="3"/>
  <c r="AJ1833" i="3" s="1"/>
  <c r="AL1833" i="3" s="1"/>
  <c r="AN1833" i="3" s="1"/>
  <c r="AP1833" i="3" s="1"/>
  <c r="AG1833" i="3"/>
  <c r="AI1833" i="3" s="1"/>
  <c r="AK1833" i="3" s="1"/>
  <c r="AM1833" i="3" s="1"/>
  <c r="AO1833" i="3" s="1"/>
  <c r="AC1833" i="3"/>
  <c r="AB1833" i="3"/>
  <c r="AD1833" i="3" s="1"/>
  <c r="Z1833" i="3"/>
  <c r="X1833" i="3"/>
  <c r="V1833" i="3"/>
  <c r="T1833" i="3"/>
  <c r="R1833" i="3"/>
  <c r="P1833" i="3"/>
  <c r="N1833" i="3"/>
  <c r="L1833" i="3"/>
  <c r="H1833" i="3"/>
  <c r="AH1832" i="3"/>
  <c r="AJ1832" i="3" s="1"/>
  <c r="AL1832" i="3" s="1"/>
  <c r="AN1832" i="3" s="1"/>
  <c r="AP1832" i="3" s="1"/>
  <c r="AG1832" i="3"/>
  <c r="AI1832" i="3" s="1"/>
  <c r="AK1832" i="3" s="1"/>
  <c r="AM1832" i="3" s="1"/>
  <c r="AO1832" i="3" s="1"/>
  <c r="AC1832" i="3"/>
  <c r="AB1832" i="3"/>
  <c r="AD1832" i="3" s="1"/>
  <c r="Z1832" i="3"/>
  <c r="X1832" i="3"/>
  <c r="V1832" i="3"/>
  <c r="T1832" i="3"/>
  <c r="R1832" i="3"/>
  <c r="P1832" i="3"/>
  <c r="N1832" i="3"/>
  <c r="L1832" i="3"/>
  <c r="H1832" i="3"/>
  <c r="AH73" i="3"/>
  <c r="AJ73" i="3" s="1"/>
  <c r="AL73" i="3" s="1"/>
  <c r="AN73" i="3" s="1"/>
  <c r="AP73" i="3" s="1"/>
  <c r="AG73" i="3"/>
  <c r="AI73" i="3" s="1"/>
  <c r="AK73" i="3" s="1"/>
  <c r="AM73" i="3" s="1"/>
  <c r="AD73" i="3"/>
  <c r="AC73" i="3"/>
  <c r="Z73" i="3"/>
  <c r="X73" i="3"/>
  <c r="V73" i="3"/>
  <c r="T73" i="3"/>
  <c r="R73" i="3"/>
  <c r="P73" i="3"/>
  <c r="N73" i="3"/>
  <c r="L73" i="3"/>
  <c r="H73" i="3"/>
  <c r="AH52" i="3"/>
  <c r="AJ52" i="3" s="1"/>
  <c r="AL52" i="3" s="1"/>
  <c r="AN52" i="3" s="1"/>
  <c r="AP52" i="3" s="1"/>
  <c r="AG52" i="3"/>
  <c r="AI52" i="3" s="1"/>
  <c r="AK52" i="3" s="1"/>
  <c r="AM52" i="3" s="1"/>
  <c r="AO52" i="3" s="1"/>
  <c r="AC52" i="3"/>
  <c r="AB52" i="3"/>
  <c r="AD52" i="3" s="1"/>
  <c r="Z52" i="3"/>
  <c r="X52" i="3"/>
  <c r="V52" i="3"/>
  <c r="T52" i="3"/>
  <c r="R52" i="3"/>
  <c r="P52" i="3"/>
  <c r="N52" i="3"/>
  <c r="L52" i="3"/>
  <c r="H52" i="3"/>
  <c r="AH51" i="3"/>
  <c r="AJ51" i="3" s="1"/>
  <c r="AL51" i="3" s="1"/>
  <c r="AN51" i="3" s="1"/>
  <c r="AP51" i="3" s="1"/>
  <c r="AG51" i="3"/>
  <c r="AI51" i="3" s="1"/>
  <c r="AK51" i="3" s="1"/>
  <c r="AM51" i="3" s="1"/>
  <c r="AO51" i="3" s="1"/>
  <c r="AC51" i="3"/>
  <c r="AB51" i="3"/>
  <c r="AD51" i="3" s="1"/>
  <c r="Z51" i="3"/>
  <c r="X51" i="3"/>
  <c r="V51" i="3"/>
  <c r="T51" i="3"/>
  <c r="R51" i="3"/>
  <c r="P51" i="3"/>
  <c r="N51" i="3"/>
  <c r="L51" i="3"/>
  <c r="H51" i="3"/>
  <c r="AH49" i="3"/>
  <c r="AJ49" i="3" s="1"/>
  <c r="AL49" i="3" s="1"/>
  <c r="AN49" i="3" s="1"/>
  <c r="AP49" i="3" s="1"/>
  <c r="AG49" i="3"/>
  <c r="AI49" i="3" s="1"/>
  <c r="AK49" i="3" s="1"/>
  <c r="AM49" i="3" s="1"/>
  <c r="AO49" i="3" s="1"/>
  <c r="AC49" i="3"/>
  <c r="AB49" i="3"/>
  <c r="AD49" i="3" s="1"/>
  <c r="Z49" i="3"/>
  <c r="X49" i="3"/>
  <c r="V49" i="3"/>
  <c r="T49" i="3"/>
  <c r="R49" i="3"/>
  <c r="P49" i="3"/>
  <c r="N49" i="3"/>
  <c r="L49" i="3"/>
  <c r="H49" i="3"/>
  <c r="AH37" i="3"/>
  <c r="AJ37" i="3" s="1"/>
  <c r="AG37" i="3"/>
  <c r="AI37" i="3" s="1"/>
  <c r="AK37" i="3" s="1"/>
  <c r="AM37" i="3" s="1"/>
  <c r="AO37" i="3" s="1"/>
  <c r="AC37" i="3"/>
  <c r="AB37" i="3"/>
  <c r="AD37" i="3" s="1"/>
  <c r="Z37" i="3"/>
  <c r="X37" i="3"/>
  <c r="V37" i="3"/>
  <c r="T37" i="3"/>
  <c r="R37" i="3"/>
  <c r="P37" i="3"/>
  <c r="N37" i="3"/>
  <c r="L37" i="3"/>
  <c r="H37" i="3"/>
  <c r="AH150" i="3"/>
  <c r="AJ150" i="3" s="1"/>
  <c r="AL150" i="3" s="1"/>
  <c r="AN150" i="3" s="1"/>
  <c r="AP150" i="3" s="1"/>
  <c r="AG150" i="3"/>
  <c r="AI150" i="3" s="1"/>
  <c r="AK150" i="3" s="1"/>
  <c r="AM150" i="3" s="1"/>
  <c r="AO150" i="3" s="1"/>
  <c r="AC150" i="3"/>
  <c r="AB150" i="3"/>
  <c r="AD150" i="3" s="1"/>
  <c r="X150" i="3"/>
  <c r="V150" i="3"/>
  <c r="T150" i="3"/>
  <c r="R150" i="3"/>
  <c r="P150" i="3"/>
  <c r="N150" i="3"/>
  <c r="L150" i="3"/>
  <c r="H150" i="3"/>
  <c r="AH149" i="3"/>
  <c r="AJ149" i="3" s="1"/>
  <c r="AL149" i="3" s="1"/>
  <c r="AN149" i="3" s="1"/>
  <c r="AP149" i="3" s="1"/>
  <c r="AG149" i="3"/>
  <c r="AI149" i="3" s="1"/>
  <c r="AK149" i="3" s="1"/>
  <c r="AM149" i="3" s="1"/>
  <c r="AO149" i="3" s="1"/>
  <c r="AC149" i="3"/>
  <c r="AB149" i="3"/>
  <c r="AD149" i="3" s="1"/>
  <c r="X149" i="3"/>
  <c r="V149" i="3"/>
  <c r="T149" i="3"/>
  <c r="R149" i="3"/>
  <c r="P149" i="3"/>
  <c r="N149" i="3"/>
  <c r="L149" i="3"/>
  <c r="H149" i="3"/>
  <c r="AH148" i="3"/>
  <c r="AJ148" i="3" s="1"/>
  <c r="AL148" i="3" s="1"/>
  <c r="AN148" i="3" s="1"/>
  <c r="AP148" i="3" s="1"/>
  <c r="AG148" i="3"/>
  <c r="AI148" i="3" s="1"/>
  <c r="AK148" i="3" s="1"/>
  <c r="AM148" i="3" s="1"/>
  <c r="AO148" i="3" s="1"/>
  <c r="AC148" i="3"/>
  <c r="AB148" i="3"/>
  <c r="AD148" i="3" s="1"/>
  <c r="X148" i="3"/>
  <c r="V148" i="3"/>
  <c r="T148" i="3"/>
  <c r="R148" i="3"/>
  <c r="P148" i="3"/>
  <c r="N148" i="3"/>
  <c r="L148" i="3"/>
  <c r="H148" i="3"/>
  <c r="AH147" i="3"/>
  <c r="AJ147" i="3" s="1"/>
  <c r="AL147" i="3" s="1"/>
  <c r="AN147" i="3" s="1"/>
  <c r="AP147" i="3" s="1"/>
  <c r="AG147" i="3"/>
  <c r="AI147" i="3" s="1"/>
  <c r="AK147" i="3" s="1"/>
  <c r="AM147" i="3" s="1"/>
  <c r="AO147" i="3" s="1"/>
  <c r="AC147" i="3"/>
  <c r="AB147" i="3"/>
  <c r="AD147" i="3" s="1"/>
  <c r="X147" i="3"/>
  <c r="V147" i="3"/>
  <c r="T147" i="3"/>
  <c r="R147" i="3"/>
  <c r="P147" i="3"/>
  <c r="N147" i="3"/>
  <c r="L147" i="3"/>
  <c r="H147" i="3"/>
  <c r="AH146" i="3"/>
  <c r="AJ146" i="3" s="1"/>
  <c r="AL146" i="3" s="1"/>
  <c r="AN146" i="3" s="1"/>
  <c r="AP146" i="3" s="1"/>
  <c r="AG146" i="3"/>
  <c r="AI146" i="3" s="1"/>
  <c r="AK146" i="3" s="1"/>
  <c r="AM146" i="3" s="1"/>
  <c r="AO146" i="3" s="1"/>
  <c r="AC146" i="3"/>
  <c r="AB146" i="3"/>
  <c r="AD146" i="3" s="1"/>
  <c r="X146" i="3"/>
  <c r="V146" i="3"/>
  <c r="T146" i="3"/>
  <c r="R146" i="3"/>
  <c r="P146" i="3"/>
  <c r="N146" i="3"/>
  <c r="L146" i="3"/>
  <c r="H146" i="3"/>
  <c r="AH145" i="3"/>
  <c r="AJ145" i="3" s="1"/>
  <c r="AL145" i="3" s="1"/>
  <c r="AN145" i="3" s="1"/>
  <c r="AP145" i="3" s="1"/>
  <c r="AG145" i="3"/>
  <c r="AI145" i="3" s="1"/>
  <c r="AK145" i="3" s="1"/>
  <c r="AM145" i="3" s="1"/>
  <c r="AO145" i="3" s="1"/>
  <c r="AC145" i="3"/>
  <c r="AB145" i="3"/>
  <c r="AD145" i="3" s="1"/>
  <c r="X145" i="3"/>
  <c r="V145" i="3"/>
  <c r="T145" i="3"/>
  <c r="R145" i="3"/>
  <c r="P145" i="3"/>
  <c r="N145" i="3"/>
  <c r="L145" i="3"/>
  <c r="H145" i="3"/>
  <c r="AH144" i="3"/>
  <c r="AJ144" i="3" s="1"/>
  <c r="AL144" i="3" s="1"/>
  <c r="AN144" i="3" s="1"/>
  <c r="AP144" i="3" s="1"/>
  <c r="AG144" i="3"/>
  <c r="AI144" i="3" s="1"/>
  <c r="AK144" i="3" s="1"/>
  <c r="AM144" i="3" s="1"/>
  <c r="AO144" i="3" s="1"/>
  <c r="AC144" i="3"/>
  <c r="AB144" i="3"/>
  <c r="AD144" i="3" s="1"/>
  <c r="X144" i="3"/>
  <c r="V144" i="3"/>
  <c r="T144" i="3"/>
  <c r="R144" i="3"/>
  <c r="P144" i="3"/>
  <c r="N144" i="3"/>
  <c r="L144" i="3"/>
  <c r="H144" i="3"/>
  <c r="AH143" i="3"/>
  <c r="AJ143" i="3" s="1"/>
  <c r="AL143" i="3" s="1"/>
  <c r="AG143" i="3"/>
  <c r="AI143" i="3" s="1"/>
  <c r="AK143" i="3" s="1"/>
  <c r="AM143" i="3" s="1"/>
  <c r="AO143" i="3" s="1"/>
  <c r="AC143" i="3"/>
  <c r="AB143" i="3"/>
  <c r="AD143" i="3" s="1"/>
  <c r="X143" i="3"/>
  <c r="V143" i="3"/>
  <c r="T143" i="3"/>
  <c r="R143" i="3"/>
  <c r="P143" i="3"/>
  <c r="N143" i="3"/>
  <c r="L143" i="3"/>
  <c r="H143" i="3"/>
  <c r="AH48" i="3"/>
  <c r="AJ48" i="3" s="1"/>
  <c r="AL48" i="3" s="1"/>
  <c r="AN48" i="3" s="1"/>
  <c r="AP48" i="3" s="1"/>
  <c r="AG48" i="3"/>
  <c r="AI48" i="3" s="1"/>
  <c r="AK48" i="3" s="1"/>
  <c r="AM48" i="3" s="1"/>
  <c r="AO48" i="3" s="1"/>
  <c r="AD48" i="3"/>
  <c r="AC48" i="3"/>
  <c r="Z48" i="3"/>
  <c r="X48" i="3"/>
  <c r="V48" i="3"/>
  <c r="T48" i="3"/>
  <c r="R48" i="3"/>
  <c r="P48" i="3"/>
  <c r="N48" i="3"/>
  <c r="L48" i="3"/>
  <c r="H48" i="3"/>
  <c r="AH47" i="3"/>
  <c r="AJ47" i="3" s="1"/>
  <c r="AL47" i="3" s="1"/>
  <c r="AN47" i="3" s="1"/>
  <c r="AP47" i="3" s="1"/>
  <c r="AG47" i="3"/>
  <c r="AI47" i="3" s="1"/>
  <c r="AK47" i="3" s="1"/>
  <c r="AM47" i="3" s="1"/>
  <c r="AO47" i="3" s="1"/>
  <c r="AD47" i="3"/>
  <c r="AC47" i="3"/>
  <c r="Z47" i="3"/>
  <c r="X47" i="3"/>
  <c r="V47" i="3"/>
  <c r="T47" i="3"/>
  <c r="R47" i="3"/>
  <c r="P47" i="3"/>
  <c r="N47" i="3"/>
  <c r="L47" i="3"/>
  <c r="H47" i="3"/>
  <c r="AH46" i="3"/>
  <c r="AJ46" i="3" s="1"/>
  <c r="AL46" i="3" s="1"/>
  <c r="AN46" i="3" s="1"/>
  <c r="AP46" i="3" s="1"/>
  <c r="AG46" i="3"/>
  <c r="AI46" i="3" s="1"/>
  <c r="AK46" i="3" s="1"/>
  <c r="AM46" i="3" s="1"/>
  <c r="AO46" i="3" s="1"/>
  <c r="AD46" i="3"/>
  <c r="AC46" i="3"/>
  <c r="Z46" i="3"/>
  <c r="X46" i="3"/>
  <c r="V46" i="3"/>
  <c r="T46" i="3"/>
  <c r="R46" i="3"/>
  <c r="P46" i="3"/>
  <c r="N46" i="3"/>
  <c r="L46" i="3"/>
  <c r="H46" i="3"/>
  <c r="AH45" i="3"/>
  <c r="AJ45" i="3" s="1"/>
  <c r="AL45" i="3" s="1"/>
  <c r="AN45" i="3" s="1"/>
  <c r="AP45" i="3" s="1"/>
  <c r="AG45" i="3"/>
  <c r="AI45" i="3" s="1"/>
  <c r="AK45" i="3" s="1"/>
  <c r="AM45" i="3" s="1"/>
  <c r="AO45" i="3" s="1"/>
  <c r="AD45" i="3"/>
  <c r="AC45" i="3"/>
  <c r="Z45" i="3"/>
  <c r="X45" i="3"/>
  <c r="V45" i="3"/>
  <c r="T45" i="3"/>
  <c r="R45" i="3"/>
  <c r="P45" i="3"/>
  <c r="N45" i="3"/>
  <c r="L45" i="3"/>
  <c r="H45" i="3"/>
  <c r="AH44" i="3"/>
  <c r="AJ44" i="3" s="1"/>
  <c r="AL44" i="3" s="1"/>
  <c r="AN44" i="3" s="1"/>
  <c r="AP44" i="3" s="1"/>
  <c r="AG44" i="3"/>
  <c r="AI44" i="3" s="1"/>
  <c r="AK44" i="3" s="1"/>
  <c r="AM44" i="3" s="1"/>
  <c r="AO44" i="3" s="1"/>
  <c r="AD44" i="3"/>
  <c r="AC44" i="3"/>
  <c r="Z44" i="3"/>
  <c r="X44" i="3"/>
  <c r="V44" i="3"/>
  <c r="T44" i="3"/>
  <c r="R44" i="3"/>
  <c r="P44" i="3"/>
  <c r="N44" i="3"/>
  <c r="L44" i="3"/>
  <c r="H44" i="3"/>
  <c r="AH43" i="3"/>
  <c r="AJ43" i="3" s="1"/>
  <c r="AL43" i="3" s="1"/>
  <c r="AN43" i="3" s="1"/>
  <c r="AP43" i="3" s="1"/>
  <c r="AG43" i="3"/>
  <c r="AI43" i="3" s="1"/>
  <c r="AK43" i="3" s="1"/>
  <c r="AM43" i="3" s="1"/>
  <c r="AO43" i="3" s="1"/>
  <c r="AD43" i="3"/>
  <c r="AC43" i="3"/>
  <c r="Z43" i="3"/>
  <c r="X43" i="3"/>
  <c r="V43" i="3"/>
  <c r="T43" i="3"/>
  <c r="R43" i="3"/>
  <c r="P43" i="3"/>
  <c r="N43" i="3"/>
  <c r="L43" i="3"/>
  <c r="H43" i="3"/>
  <c r="AH42" i="3"/>
  <c r="AJ42" i="3" s="1"/>
  <c r="AL42" i="3" s="1"/>
  <c r="AN42" i="3" s="1"/>
  <c r="AP42" i="3" s="1"/>
  <c r="AG42" i="3"/>
  <c r="AI42" i="3" s="1"/>
  <c r="AK42" i="3" s="1"/>
  <c r="AM42" i="3" s="1"/>
  <c r="AO42" i="3" s="1"/>
  <c r="AD42" i="3"/>
  <c r="AC42" i="3"/>
  <c r="Z42" i="3"/>
  <c r="X42" i="3"/>
  <c r="V42" i="3"/>
  <c r="T42" i="3"/>
  <c r="R42" i="3"/>
  <c r="P42" i="3"/>
  <c r="N42" i="3"/>
  <c r="L42" i="3"/>
  <c r="H42" i="3"/>
  <c r="AH41" i="3"/>
  <c r="AJ41" i="3" s="1"/>
  <c r="AL41" i="3" s="1"/>
  <c r="AN41" i="3" s="1"/>
  <c r="AP41" i="3" s="1"/>
  <c r="AG41" i="3"/>
  <c r="AI41" i="3" s="1"/>
  <c r="AK41" i="3" s="1"/>
  <c r="AM41" i="3" s="1"/>
  <c r="AD41" i="3"/>
  <c r="AC41" i="3"/>
  <c r="Z41" i="3"/>
  <c r="X41" i="3"/>
  <c r="V41" i="3"/>
  <c r="T41" i="3"/>
  <c r="R41" i="3"/>
  <c r="P41" i="3"/>
  <c r="N41" i="3"/>
  <c r="L41" i="3"/>
  <c r="H41" i="3"/>
  <c r="AH40" i="3"/>
  <c r="AJ40" i="3" s="1"/>
  <c r="AL40" i="3" s="1"/>
  <c r="AN40" i="3" s="1"/>
  <c r="AP40" i="3" s="1"/>
  <c r="AG40" i="3"/>
  <c r="AI40" i="3" s="1"/>
  <c r="AK40" i="3" s="1"/>
  <c r="AM40" i="3" s="1"/>
  <c r="AO40" i="3" s="1"/>
  <c r="AD40" i="3"/>
  <c r="AC40" i="3"/>
  <c r="Z40" i="3"/>
  <c r="X40" i="3"/>
  <c r="V40" i="3"/>
  <c r="T40" i="3"/>
  <c r="R40" i="3"/>
  <c r="P40" i="3"/>
  <c r="N40" i="3"/>
  <c r="L40" i="3"/>
  <c r="H40" i="3"/>
  <c r="AH39" i="3"/>
  <c r="AJ39" i="3" s="1"/>
  <c r="AL39" i="3" s="1"/>
  <c r="AN39" i="3" s="1"/>
  <c r="AP39" i="3" s="1"/>
  <c r="AG39" i="3"/>
  <c r="AI39" i="3" s="1"/>
  <c r="AK39" i="3" s="1"/>
  <c r="AM39" i="3" s="1"/>
  <c r="AO39" i="3" s="1"/>
  <c r="AD39" i="3"/>
  <c r="AC39" i="3"/>
  <c r="Z39" i="3"/>
  <c r="X39" i="3"/>
  <c r="V39" i="3"/>
  <c r="T39" i="3"/>
  <c r="R39" i="3"/>
  <c r="P39" i="3"/>
  <c r="N39" i="3"/>
  <c r="L39" i="3"/>
  <c r="H39" i="3"/>
  <c r="AH38" i="3"/>
  <c r="AJ38" i="3" s="1"/>
  <c r="AL38" i="3" s="1"/>
  <c r="AN38" i="3" s="1"/>
  <c r="AP38" i="3" s="1"/>
  <c r="AG38" i="3"/>
  <c r="AI38" i="3" s="1"/>
  <c r="AK38" i="3" s="1"/>
  <c r="AM38" i="3" s="1"/>
  <c r="AO38" i="3" s="1"/>
  <c r="AD38" i="3"/>
  <c r="AC38" i="3"/>
  <c r="Z38" i="3"/>
  <c r="X38" i="3"/>
  <c r="V38" i="3"/>
  <c r="T38" i="3"/>
  <c r="R38" i="3"/>
  <c r="P38" i="3"/>
  <c r="N38" i="3"/>
  <c r="L38" i="3"/>
  <c r="H38" i="3"/>
  <c r="AH309" i="3"/>
  <c r="AJ309" i="3" s="1"/>
  <c r="AL309" i="3" s="1"/>
  <c r="AN309" i="3" s="1"/>
  <c r="AP309" i="3" s="1"/>
  <c r="AG309" i="3"/>
  <c r="AI309" i="3" s="1"/>
  <c r="AK309" i="3" s="1"/>
  <c r="AM309" i="3" s="1"/>
  <c r="AO309" i="3" s="1"/>
  <c r="AC309" i="3"/>
  <c r="AB309" i="3"/>
  <c r="AD309" i="3" s="1"/>
  <c r="X309" i="3"/>
  <c r="V309" i="3"/>
  <c r="T309" i="3"/>
  <c r="R309" i="3"/>
  <c r="P309" i="3"/>
  <c r="N309" i="3"/>
  <c r="L309" i="3"/>
  <c r="H309" i="3"/>
  <c r="AH296" i="3"/>
  <c r="AJ296" i="3" s="1"/>
  <c r="AL296" i="3" s="1"/>
  <c r="AN296" i="3" s="1"/>
  <c r="AP296" i="3" s="1"/>
  <c r="AG296" i="3"/>
  <c r="AI296" i="3" s="1"/>
  <c r="AK296" i="3" s="1"/>
  <c r="AM296" i="3" s="1"/>
  <c r="AO296" i="3" s="1"/>
  <c r="AC296" i="3"/>
  <c r="AB296" i="3"/>
  <c r="AD296" i="3" s="1"/>
  <c r="X296" i="3"/>
  <c r="V296" i="3"/>
  <c r="T296" i="3"/>
  <c r="R296" i="3"/>
  <c r="P296" i="3"/>
  <c r="N296" i="3"/>
  <c r="L296" i="3"/>
  <c r="H296" i="3"/>
  <c r="AH295" i="3"/>
  <c r="AJ295" i="3" s="1"/>
  <c r="AL295" i="3" s="1"/>
  <c r="AN295" i="3" s="1"/>
  <c r="AP295" i="3" s="1"/>
  <c r="AG295" i="3"/>
  <c r="AI295" i="3" s="1"/>
  <c r="AK295" i="3" s="1"/>
  <c r="AM295" i="3" s="1"/>
  <c r="AO295" i="3" s="1"/>
  <c r="AC295" i="3"/>
  <c r="AB295" i="3"/>
  <c r="AD295" i="3" s="1"/>
  <c r="X295" i="3"/>
  <c r="V295" i="3"/>
  <c r="T295" i="3"/>
  <c r="R295" i="3"/>
  <c r="P295" i="3"/>
  <c r="N295" i="3"/>
  <c r="L295" i="3"/>
  <c r="H295" i="3"/>
  <c r="AH294" i="3"/>
  <c r="AJ294" i="3" s="1"/>
  <c r="AL294" i="3" s="1"/>
  <c r="AN294" i="3" s="1"/>
  <c r="AP294" i="3" s="1"/>
  <c r="AG294" i="3"/>
  <c r="AI294" i="3" s="1"/>
  <c r="AK294" i="3" s="1"/>
  <c r="AM294" i="3" s="1"/>
  <c r="AO294" i="3" s="1"/>
  <c r="AC294" i="3"/>
  <c r="AB294" i="3"/>
  <c r="AD294" i="3" s="1"/>
  <c r="X294" i="3"/>
  <c r="V294" i="3"/>
  <c r="T294" i="3"/>
  <c r="R294" i="3"/>
  <c r="P294" i="3"/>
  <c r="N294" i="3"/>
  <c r="L294" i="3"/>
  <c r="H294" i="3"/>
  <c r="AH293" i="3"/>
  <c r="AJ293" i="3" s="1"/>
  <c r="AG293" i="3"/>
  <c r="AI293" i="3" s="1"/>
  <c r="AK293" i="3" s="1"/>
  <c r="AM293" i="3" s="1"/>
  <c r="AO293" i="3" s="1"/>
  <c r="AC293" i="3"/>
  <c r="AB293" i="3"/>
  <c r="AD293" i="3" s="1"/>
  <c r="X293" i="3"/>
  <c r="V293" i="3"/>
  <c r="T293" i="3"/>
  <c r="R293" i="3"/>
  <c r="P293" i="3"/>
  <c r="N293" i="3"/>
  <c r="L293" i="3"/>
  <c r="H293" i="3"/>
  <c r="AH258" i="3"/>
  <c r="AJ258" i="3" s="1"/>
  <c r="AL258" i="3" s="1"/>
  <c r="AN258" i="3" s="1"/>
  <c r="AP258" i="3" s="1"/>
  <c r="AG258" i="3"/>
  <c r="AI258" i="3" s="1"/>
  <c r="AK258" i="3" s="1"/>
  <c r="AM258" i="3" s="1"/>
  <c r="AO258" i="3" s="1"/>
  <c r="AC258" i="3"/>
  <c r="AB258" i="3"/>
  <c r="AD258" i="3" s="1"/>
  <c r="X258" i="3"/>
  <c r="V258" i="3"/>
  <c r="T258" i="3"/>
  <c r="R258" i="3"/>
  <c r="P258" i="3"/>
  <c r="N258" i="3"/>
  <c r="L258" i="3"/>
  <c r="H258" i="3"/>
  <c r="AH249" i="3"/>
  <c r="AJ249" i="3" s="1"/>
  <c r="AL249" i="3" s="1"/>
  <c r="AN249" i="3" s="1"/>
  <c r="AP249" i="3" s="1"/>
  <c r="AG249" i="3"/>
  <c r="AI249" i="3" s="1"/>
  <c r="AK249" i="3" s="1"/>
  <c r="AM249" i="3" s="1"/>
  <c r="AO249" i="3" s="1"/>
  <c r="AC249" i="3"/>
  <c r="AB249" i="3"/>
  <c r="AD249" i="3" s="1"/>
  <c r="X249" i="3"/>
  <c r="V249" i="3"/>
  <c r="T249" i="3"/>
  <c r="R249" i="3"/>
  <c r="P249" i="3"/>
  <c r="N249" i="3"/>
  <c r="L249" i="3"/>
  <c r="H249" i="3"/>
  <c r="AH240" i="3"/>
  <c r="AJ240" i="3" s="1"/>
  <c r="AL240" i="3" s="1"/>
  <c r="AN240" i="3" s="1"/>
  <c r="AP240" i="3" s="1"/>
  <c r="AG240" i="3"/>
  <c r="AI240" i="3" s="1"/>
  <c r="AK240" i="3" s="1"/>
  <c r="AM240" i="3" s="1"/>
  <c r="AO240" i="3" s="1"/>
  <c r="AC240" i="3"/>
  <c r="AB240" i="3"/>
  <c r="AD240" i="3" s="1"/>
  <c r="X240" i="3"/>
  <c r="V240" i="3"/>
  <c r="T240" i="3"/>
  <c r="R240" i="3"/>
  <c r="P240" i="3"/>
  <c r="N240" i="3"/>
  <c r="L240" i="3"/>
  <c r="H240" i="3"/>
  <c r="AH239" i="3"/>
  <c r="AJ239" i="3" s="1"/>
  <c r="AL239" i="3" s="1"/>
  <c r="AN239" i="3" s="1"/>
  <c r="AP239" i="3" s="1"/>
  <c r="AG239" i="3"/>
  <c r="AI239" i="3" s="1"/>
  <c r="AK239" i="3" s="1"/>
  <c r="AM239" i="3" s="1"/>
  <c r="AO239" i="3" s="1"/>
  <c r="AC239" i="3"/>
  <c r="AB239" i="3"/>
  <c r="AD239" i="3" s="1"/>
  <c r="X239" i="3"/>
  <c r="V239" i="3"/>
  <c r="T239" i="3"/>
  <c r="R239" i="3"/>
  <c r="P239" i="3"/>
  <c r="N239" i="3"/>
  <c r="L239" i="3"/>
  <c r="H239" i="3"/>
  <c r="AH2236" i="3"/>
  <c r="AJ2236" i="3" s="1"/>
  <c r="AL2236" i="3" s="1"/>
  <c r="AN2236" i="3" s="1"/>
  <c r="AP2236" i="3" s="1"/>
  <c r="AG2236" i="3"/>
  <c r="AI2236" i="3" s="1"/>
  <c r="AK2236" i="3" s="1"/>
  <c r="AM2236" i="3" s="1"/>
  <c r="AO2236" i="3" s="1"/>
  <c r="AC2236" i="3"/>
  <c r="AB2236" i="3"/>
  <c r="AD2236" i="3" s="1"/>
  <c r="Z2236" i="3"/>
  <c r="X2236" i="3"/>
  <c r="V2236" i="3"/>
  <c r="T2236" i="3"/>
  <c r="R2236" i="3"/>
  <c r="P2236" i="3"/>
  <c r="N2236" i="3"/>
  <c r="L2236" i="3"/>
  <c r="H2236" i="3"/>
  <c r="AH463" i="3"/>
  <c r="AJ463" i="3" s="1"/>
  <c r="AL463" i="3" s="1"/>
  <c r="AN463" i="3" s="1"/>
  <c r="AP463" i="3" s="1"/>
  <c r="AG463" i="3"/>
  <c r="AI463" i="3" s="1"/>
  <c r="AK463" i="3" s="1"/>
  <c r="AM463" i="3" s="1"/>
  <c r="AO463" i="3" s="1"/>
  <c r="AC463" i="3"/>
  <c r="AB463" i="3"/>
  <c r="AD463" i="3" s="1"/>
  <c r="X463" i="3"/>
  <c r="V463" i="3"/>
  <c r="T463" i="3"/>
  <c r="R463" i="3"/>
  <c r="P463" i="3"/>
  <c r="N463" i="3"/>
  <c r="L463" i="3"/>
  <c r="H463" i="3"/>
  <c r="AH462" i="3"/>
  <c r="AJ462" i="3" s="1"/>
  <c r="AL462" i="3" s="1"/>
  <c r="AN462" i="3" s="1"/>
  <c r="AP462" i="3" s="1"/>
  <c r="AG462" i="3"/>
  <c r="AI462" i="3" s="1"/>
  <c r="AK462" i="3" s="1"/>
  <c r="AM462" i="3" s="1"/>
  <c r="AO462" i="3" s="1"/>
  <c r="AC462" i="3"/>
  <c r="AB462" i="3"/>
  <c r="AD462" i="3" s="1"/>
  <c r="X462" i="3"/>
  <c r="V462" i="3"/>
  <c r="T462" i="3"/>
  <c r="R462" i="3"/>
  <c r="P462" i="3"/>
  <c r="N462" i="3"/>
  <c r="L462" i="3"/>
  <c r="H462" i="3"/>
  <c r="AH461" i="3"/>
  <c r="AJ461" i="3" s="1"/>
  <c r="AL461" i="3" s="1"/>
  <c r="AN461" i="3" s="1"/>
  <c r="AP461" i="3" s="1"/>
  <c r="AG461" i="3"/>
  <c r="AI461" i="3" s="1"/>
  <c r="AK461" i="3" s="1"/>
  <c r="AM461" i="3" s="1"/>
  <c r="AO461" i="3" s="1"/>
  <c r="AC461" i="3"/>
  <c r="AB461" i="3"/>
  <c r="AD461" i="3" s="1"/>
  <c r="X461" i="3"/>
  <c r="V461" i="3"/>
  <c r="T461" i="3"/>
  <c r="R461" i="3"/>
  <c r="P461" i="3"/>
  <c r="N461" i="3"/>
  <c r="L461" i="3"/>
  <c r="H461" i="3"/>
  <c r="AH460" i="3"/>
  <c r="AJ460" i="3" s="1"/>
  <c r="AL460" i="3" s="1"/>
  <c r="AN460" i="3" s="1"/>
  <c r="AP460" i="3" s="1"/>
  <c r="AG460" i="3"/>
  <c r="AI460" i="3" s="1"/>
  <c r="AK460" i="3" s="1"/>
  <c r="AM460" i="3" s="1"/>
  <c r="AO460" i="3" s="1"/>
  <c r="AC460" i="3"/>
  <c r="AB460" i="3"/>
  <c r="AD460" i="3" s="1"/>
  <c r="X460" i="3"/>
  <c r="V460" i="3"/>
  <c r="T460" i="3"/>
  <c r="R460" i="3"/>
  <c r="P460" i="3"/>
  <c r="N460" i="3"/>
  <c r="L460" i="3"/>
  <c r="H460" i="3"/>
  <c r="AH459" i="3"/>
  <c r="AJ459" i="3" s="1"/>
  <c r="AL459" i="3" s="1"/>
  <c r="AN459" i="3" s="1"/>
  <c r="AP459" i="3" s="1"/>
  <c r="AG459" i="3"/>
  <c r="AI459" i="3" s="1"/>
  <c r="AK459" i="3" s="1"/>
  <c r="AM459" i="3" s="1"/>
  <c r="AO459" i="3" s="1"/>
  <c r="AC459" i="3"/>
  <c r="AB459" i="3"/>
  <c r="AD459" i="3" s="1"/>
  <c r="X459" i="3"/>
  <c r="V459" i="3"/>
  <c r="T459" i="3"/>
  <c r="R459" i="3"/>
  <c r="P459" i="3"/>
  <c r="N459" i="3"/>
  <c r="L459" i="3"/>
  <c r="H459" i="3"/>
  <c r="AH458" i="3"/>
  <c r="AJ458" i="3" s="1"/>
  <c r="AL458" i="3" s="1"/>
  <c r="AN458" i="3" s="1"/>
  <c r="AP458" i="3" s="1"/>
  <c r="AG458" i="3"/>
  <c r="AI458" i="3" s="1"/>
  <c r="AK458" i="3" s="1"/>
  <c r="AM458" i="3" s="1"/>
  <c r="AO458" i="3" s="1"/>
  <c r="AC458" i="3"/>
  <c r="AB458" i="3"/>
  <c r="AD458" i="3" s="1"/>
  <c r="X458" i="3"/>
  <c r="V458" i="3"/>
  <c r="T458" i="3"/>
  <c r="R458" i="3"/>
  <c r="P458" i="3"/>
  <c r="N458" i="3"/>
  <c r="L458" i="3"/>
  <c r="H458" i="3"/>
  <c r="AH457" i="3"/>
  <c r="AJ457" i="3" s="1"/>
  <c r="AL457" i="3" s="1"/>
  <c r="AN457" i="3" s="1"/>
  <c r="AP457" i="3" s="1"/>
  <c r="AG457" i="3"/>
  <c r="AI457" i="3" s="1"/>
  <c r="AK457" i="3" s="1"/>
  <c r="AM457" i="3" s="1"/>
  <c r="AO457" i="3" s="1"/>
  <c r="AC457" i="3"/>
  <c r="AB457" i="3"/>
  <c r="AD457" i="3" s="1"/>
  <c r="X457" i="3"/>
  <c r="V457" i="3"/>
  <c r="T457" i="3"/>
  <c r="R457" i="3"/>
  <c r="P457" i="3"/>
  <c r="N457" i="3"/>
  <c r="L457" i="3"/>
  <c r="H457" i="3"/>
  <c r="AH456" i="3"/>
  <c r="AJ456" i="3" s="1"/>
  <c r="AL456" i="3" s="1"/>
  <c r="AN456" i="3" s="1"/>
  <c r="AP456" i="3" s="1"/>
  <c r="AG456" i="3"/>
  <c r="AI456" i="3" s="1"/>
  <c r="AK456" i="3" s="1"/>
  <c r="AM456" i="3" s="1"/>
  <c r="AO456" i="3" s="1"/>
  <c r="AC456" i="3"/>
  <c r="AB456" i="3"/>
  <c r="AD456" i="3" s="1"/>
  <c r="X456" i="3"/>
  <c r="V456" i="3"/>
  <c r="T456" i="3"/>
  <c r="R456" i="3"/>
  <c r="P456" i="3"/>
  <c r="N456" i="3"/>
  <c r="L456" i="3"/>
  <c r="H456" i="3"/>
  <c r="AH455" i="3"/>
  <c r="AJ455" i="3" s="1"/>
  <c r="AL455" i="3" s="1"/>
  <c r="AN455" i="3" s="1"/>
  <c r="AP455" i="3" s="1"/>
  <c r="AG455" i="3"/>
  <c r="AI455" i="3" s="1"/>
  <c r="AK455" i="3" s="1"/>
  <c r="AM455" i="3" s="1"/>
  <c r="AO455" i="3" s="1"/>
  <c r="AC455" i="3"/>
  <c r="AB455" i="3"/>
  <c r="AD455" i="3" s="1"/>
  <c r="X455" i="3"/>
  <c r="V455" i="3"/>
  <c r="T455" i="3"/>
  <c r="R455" i="3"/>
  <c r="P455" i="3"/>
  <c r="N455" i="3"/>
  <c r="L455" i="3"/>
  <c r="H455" i="3"/>
  <c r="AH454" i="3"/>
  <c r="AJ454" i="3" s="1"/>
  <c r="AL454" i="3" s="1"/>
  <c r="AN454" i="3" s="1"/>
  <c r="AP454" i="3" s="1"/>
  <c r="AG454" i="3"/>
  <c r="AI454" i="3" s="1"/>
  <c r="AK454" i="3" s="1"/>
  <c r="AM454" i="3" s="1"/>
  <c r="AO454" i="3" s="1"/>
  <c r="AC454" i="3"/>
  <c r="AB454" i="3"/>
  <c r="AD454" i="3" s="1"/>
  <c r="X454" i="3"/>
  <c r="V454" i="3"/>
  <c r="T454" i="3"/>
  <c r="R454" i="3"/>
  <c r="P454" i="3"/>
  <c r="N454" i="3"/>
  <c r="L454" i="3"/>
  <c r="H454" i="3"/>
  <c r="AH453" i="3"/>
  <c r="AJ453" i="3" s="1"/>
  <c r="AL453" i="3" s="1"/>
  <c r="AN453" i="3" s="1"/>
  <c r="AP453" i="3" s="1"/>
  <c r="AG453" i="3"/>
  <c r="AI453" i="3" s="1"/>
  <c r="AK453" i="3" s="1"/>
  <c r="AM453" i="3" s="1"/>
  <c r="AO453" i="3" s="1"/>
  <c r="AC453" i="3"/>
  <c r="AB453" i="3"/>
  <c r="AD453" i="3" s="1"/>
  <c r="X453" i="3"/>
  <c r="V453" i="3"/>
  <c r="T453" i="3"/>
  <c r="R453" i="3"/>
  <c r="P453" i="3"/>
  <c r="N453" i="3"/>
  <c r="L453" i="3"/>
  <c r="H453" i="3"/>
  <c r="AH452" i="3"/>
  <c r="AJ452" i="3" s="1"/>
  <c r="AL452" i="3" s="1"/>
  <c r="AN452" i="3" s="1"/>
  <c r="AP452" i="3" s="1"/>
  <c r="AG452" i="3"/>
  <c r="AI452" i="3" s="1"/>
  <c r="AK452" i="3" s="1"/>
  <c r="AM452" i="3" s="1"/>
  <c r="AO452" i="3" s="1"/>
  <c r="AC452" i="3"/>
  <c r="AB452" i="3"/>
  <c r="AD452" i="3" s="1"/>
  <c r="X452" i="3"/>
  <c r="V452" i="3"/>
  <c r="T452" i="3"/>
  <c r="R452" i="3"/>
  <c r="P452" i="3"/>
  <c r="N452" i="3"/>
  <c r="L452" i="3"/>
  <c r="H452" i="3"/>
  <c r="AH445" i="3"/>
  <c r="AJ445" i="3" s="1"/>
  <c r="AL445" i="3" s="1"/>
  <c r="AN445" i="3" s="1"/>
  <c r="AP445" i="3" s="1"/>
  <c r="AG445" i="3"/>
  <c r="AI445" i="3" s="1"/>
  <c r="AK445" i="3" s="1"/>
  <c r="AM445" i="3" s="1"/>
  <c r="AO445" i="3" s="1"/>
  <c r="AC445" i="3"/>
  <c r="AB445" i="3"/>
  <c r="AD445" i="3" s="1"/>
  <c r="X445" i="3"/>
  <c r="V445" i="3"/>
  <c r="T445" i="3"/>
  <c r="R445" i="3"/>
  <c r="P445" i="3"/>
  <c r="N445" i="3"/>
  <c r="L445" i="3"/>
  <c r="H445" i="3"/>
  <c r="AH444" i="3"/>
  <c r="AJ444" i="3" s="1"/>
  <c r="AL444" i="3" s="1"/>
  <c r="AN444" i="3" s="1"/>
  <c r="AP444" i="3" s="1"/>
  <c r="AG444" i="3"/>
  <c r="AI444" i="3" s="1"/>
  <c r="AK444" i="3" s="1"/>
  <c r="AM444" i="3" s="1"/>
  <c r="AO444" i="3" s="1"/>
  <c r="AC444" i="3"/>
  <c r="AB444" i="3"/>
  <c r="AD444" i="3" s="1"/>
  <c r="X444" i="3"/>
  <c r="V444" i="3"/>
  <c r="T444" i="3"/>
  <c r="R444" i="3"/>
  <c r="P444" i="3"/>
  <c r="N444" i="3"/>
  <c r="L444" i="3"/>
  <c r="H444" i="3"/>
  <c r="AH443" i="3"/>
  <c r="AJ443" i="3" s="1"/>
  <c r="AL443" i="3" s="1"/>
  <c r="AN443" i="3" s="1"/>
  <c r="AP443" i="3" s="1"/>
  <c r="AG443" i="3"/>
  <c r="AI443" i="3" s="1"/>
  <c r="AK443" i="3" s="1"/>
  <c r="AM443" i="3" s="1"/>
  <c r="AO443" i="3" s="1"/>
  <c r="AC443" i="3"/>
  <c r="AB443" i="3"/>
  <c r="AD443" i="3" s="1"/>
  <c r="X443" i="3"/>
  <c r="V443" i="3"/>
  <c r="T443" i="3"/>
  <c r="R443" i="3"/>
  <c r="P443" i="3"/>
  <c r="N443" i="3"/>
  <c r="L443" i="3"/>
  <c r="H443" i="3"/>
  <c r="AH409" i="3"/>
  <c r="AJ409" i="3" s="1"/>
  <c r="AL409" i="3" s="1"/>
  <c r="AN409" i="3" s="1"/>
  <c r="AP409" i="3" s="1"/>
  <c r="AG409" i="3"/>
  <c r="AI409" i="3" s="1"/>
  <c r="AK409" i="3" s="1"/>
  <c r="AM409" i="3" s="1"/>
  <c r="AO409" i="3" s="1"/>
  <c r="AC409" i="3"/>
  <c r="AB409" i="3"/>
  <c r="AD409" i="3" s="1"/>
  <c r="X409" i="3"/>
  <c r="V409" i="3"/>
  <c r="T409" i="3"/>
  <c r="R409" i="3"/>
  <c r="P409" i="3"/>
  <c r="N409" i="3"/>
  <c r="L409" i="3"/>
  <c r="H409" i="3"/>
  <c r="AH408" i="3"/>
  <c r="AJ408" i="3" s="1"/>
  <c r="AL408" i="3" s="1"/>
  <c r="AN408" i="3" s="1"/>
  <c r="AP408" i="3" s="1"/>
  <c r="AG408" i="3"/>
  <c r="AI408" i="3" s="1"/>
  <c r="AK408" i="3" s="1"/>
  <c r="AM408" i="3" s="1"/>
  <c r="AO408" i="3" s="1"/>
  <c r="AC408" i="3"/>
  <c r="AB408" i="3"/>
  <c r="AD408" i="3" s="1"/>
  <c r="X408" i="3"/>
  <c r="V408" i="3"/>
  <c r="T408" i="3"/>
  <c r="R408" i="3"/>
  <c r="P408" i="3"/>
  <c r="N408" i="3"/>
  <c r="L408" i="3"/>
  <c r="H408" i="3"/>
  <c r="AH407" i="3"/>
  <c r="AJ407" i="3" s="1"/>
  <c r="AL407" i="3" s="1"/>
  <c r="AN407" i="3" s="1"/>
  <c r="AP407" i="3" s="1"/>
  <c r="AG407" i="3"/>
  <c r="AI407" i="3" s="1"/>
  <c r="AK407" i="3" s="1"/>
  <c r="AM407" i="3" s="1"/>
  <c r="AO407" i="3" s="1"/>
  <c r="AC407" i="3"/>
  <c r="AB407" i="3"/>
  <c r="AD407" i="3" s="1"/>
  <c r="X407" i="3"/>
  <c r="V407" i="3"/>
  <c r="T407" i="3"/>
  <c r="R407" i="3"/>
  <c r="P407" i="3"/>
  <c r="N407" i="3"/>
  <c r="L407" i="3"/>
  <c r="H407" i="3"/>
  <c r="AH406" i="3"/>
  <c r="AJ406" i="3" s="1"/>
  <c r="AL406" i="3" s="1"/>
  <c r="AN406" i="3" s="1"/>
  <c r="AP406" i="3" s="1"/>
  <c r="AG406" i="3"/>
  <c r="AI406" i="3" s="1"/>
  <c r="AK406" i="3" s="1"/>
  <c r="AM406" i="3" s="1"/>
  <c r="AO406" i="3" s="1"/>
  <c r="AC406" i="3"/>
  <c r="AB406" i="3"/>
  <c r="AD406" i="3" s="1"/>
  <c r="X406" i="3"/>
  <c r="V406" i="3"/>
  <c r="T406" i="3"/>
  <c r="R406" i="3"/>
  <c r="P406" i="3"/>
  <c r="N406" i="3"/>
  <c r="L406" i="3"/>
  <c r="H406" i="3"/>
  <c r="AH405" i="3"/>
  <c r="AJ405" i="3" s="1"/>
  <c r="AL405" i="3" s="1"/>
  <c r="AN405" i="3" s="1"/>
  <c r="AP405" i="3" s="1"/>
  <c r="AG405" i="3"/>
  <c r="AI405" i="3" s="1"/>
  <c r="AK405" i="3" s="1"/>
  <c r="AM405" i="3" s="1"/>
  <c r="AO405" i="3" s="1"/>
  <c r="AC405" i="3"/>
  <c r="AB405" i="3"/>
  <c r="AD405" i="3" s="1"/>
  <c r="X405" i="3"/>
  <c r="V405" i="3"/>
  <c r="T405" i="3"/>
  <c r="R405" i="3"/>
  <c r="P405" i="3"/>
  <c r="N405" i="3"/>
  <c r="L405" i="3"/>
  <c r="H405" i="3"/>
  <c r="AH404" i="3"/>
  <c r="AJ404" i="3" s="1"/>
  <c r="AL404" i="3" s="1"/>
  <c r="AN404" i="3" s="1"/>
  <c r="AP404" i="3" s="1"/>
  <c r="AG404" i="3"/>
  <c r="AI404" i="3" s="1"/>
  <c r="AK404" i="3" s="1"/>
  <c r="AM404" i="3" s="1"/>
  <c r="AO404" i="3" s="1"/>
  <c r="AC404" i="3"/>
  <c r="AB404" i="3"/>
  <c r="AD404" i="3" s="1"/>
  <c r="X404" i="3"/>
  <c r="V404" i="3"/>
  <c r="T404" i="3"/>
  <c r="R404" i="3"/>
  <c r="P404" i="3"/>
  <c r="N404" i="3"/>
  <c r="L404" i="3"/>
  <c r="H404" i="3"/>
  <c r="AH403" i="3"/>
  <c r="AJ403" i="3" s="1"/>
  <c r="AL403" i="3" s="1"/>
  <c r="AN403" i="3" s="1"/>
  <c r="AP403" i="3" s="1"/>
  <c r="AG403" i="3"/>
  <c r="AI403" i="3" s="1"/>
  <c r="AK403" i="3" s="1"/>
  <c r="AM403" i="3" s="1"/>
  <c r="AO403" i="3" s="1"/>
  <c r="AC403" i="3"/>
  <c r="AB403" i="3"/>
  <c r="AD403" i="3" s="1"/>
  <c r="X403" i="3"/>
  <c r="V403" i="3"/>
  <c r="T403" i="3"/>
  <c r="R403" i="3"/>
  <c r="P403" i="3"/>
  <c r="N403" i="3"/>
  <c r="L403" i="3"/>
  <c r="H403" i="3"/>
  <c r="AH402" i="3"/>
  <c r="AJ402" i="3" s="1"/>
  <c r="AL402" i="3" s="1"/>
  <c r="AN402" i="3" s="1"/>
  <c r="AP402" i="3" s="1"/>
  <c r="AG402" i="3"/>
  <c r="AI402" i="3" s="1"/>
  <c r="AK402" i="3" s="1"/>
  <c r="AM402" i="3" s="1"/>
  <c r="AO402" i="3" s="1"/>
  <c r="AC402" i="3"/>
  <c r="AB402" i="3"/>
  <c r="AD402" i="3" s="1"/>
  <c r="X402" i="3"/>
  <c r="V402" i="3"/>
  <c r="T402" i="3"/>
  <c r="R402" i="3"/>
  <c r="P402" i="3"/>
  <c r="N402" i="3"/>
  <c r="L402" i="3"/>
  <c r="H402" i="3"/>
  <c r="AH401" i="3"/>
  <c r="AJ401" i="3" s="1"/>
  <c r="AL401" i="3" s="1"/>
  <c r="AN401" i="3" s="1"/>
  <c r="AP401" i="3" s="1"/>
  <c r="AG401" i="3"/>
  <c r="AI401" i="3" s="1"/>
  <c r="AK401" i="3" s="1"/>
  <c r="AM401" i="3" s="1"/>
  <c r="AO401" i="3" s="1"/>
  <c r="AC401" i="3"/>
  <c r="AB401" i="3"/>
  <c r="AD401" i="3" s="1"/>
  <c r="X401" i="3"/>
  <c r="V401" i="3"/>
  <c r="T401" i="3"/>
  <c r="R401" i="3"/>
  <c r="P401" i="3"/>
  <c r="N401" i="3"/>
  <c r="L401" i="3"/>
  <c r="H401" i="3"/>
  <c r="AH400" i="3"/>
  <c r="AJ400" i="3" s="1"/>
  <c r="AL400" i="3" s="1"/>
  <c r="AN400" i="3" s="1"/>
  <c r="AP400" i="3" s="1"/>
  <c r="AG400" i="3"/>
  <c r="AI400" i="3" s="1"/>
  <c r="AK400" i="3" s="1"/>
  <c r="AM400" i="3" s="1"/>
  <c r="AO400" i="3" s="1"/>
  <c r="AC400" i="3"/>
  <c r="AB400" i="3"/>
  <c r="AD400" i="3" s="1"/>
  <c r="X400" i="3"/>
  <c r="V400" i="3"/>
  <c r="T400" i="3"/>
  <c r="R400" i="3"/>
  <c r="P400" i="3"/>
  <c r="N400" i="3"/>
  <c r="L400" i="3"/>
  <c r="H400" i="3"/>
  <c r="AH399" i="3"/>
  <c r="AJ399" i="3" s="1"/>
  <c r="AL399" i="3" s="1"/>
  <c r="AN399" i="3" s="1"/>
  <c r="AP399" i="3" s="1"/>
  <c r="AG399" i="3"/>
  <c r="AI399" i="3" s="1"/>
  <c r="AK399" i="3" s="1"/>
  <c r="AM399" i="3" s="1"/>
  <c r="AO399" i="3" s="1"/>
  <c r="AC399" i="3"/>
  <c r="AB399" i="3"/>
  <c r="AD399" i="3" s="1"/>
  <c r="X399" i="3"/>
  <c r="V399" i="3"/>
  <c r="T399" i="3"/>
  <c r="R399" i="3"/>
  <c r="P399" i="3"/>
  <c r="N399" i="3"/>
  <c r="L399" i="3"/>
  <c r="H399" i="3"/>
  <c r="AH398" i="3"/>
  <c r="AJ398" i="3" s="1"/>
  <c r="AL398" i="3" s="1"/>
  <c r="AN398" i="3" s="1"/>
  <c r="AP398" i="3" s="1"/>
  <c r="AG398" i="3"/>
  <c r="AI398" i="3" s="1"/>
  <c r="AK398" i="3" s="1"/>
  <c r="AM398" i="3" s="1"/>
  <c r="AO398" i="3" s="1"/>
  <c r="AC398" i="3"/>
  <c r="AB398" i="3"/>
  <c r="AD398" i="3" s="1"/>
  <c r="X398" i="3"/>
  <c r="V398" i="3"/>
  <c r="T398" i="3"/>
  <c r="R398" i="3"/>
  <c r="P398" i="3"/>
  <c r="N398" i="3"/>
  <c r="L398" i="3"/>
  <c r="H398" i="3"/>
  <c r="AH397" i="3"/>
  <c r="AJ397" i="3" s="1"/>
  <c r="AL397" i="3" s="1"/>
  <c r="AN397" i="3" s="1"/>
  <c r="AP397" i="3" s="1"/>
  <c r="AG397" i="3"/>
  <c r="AI397" i="3" s="1"/>
  <c r="AK397" i="3" s="1"/>
  <c r="AM397" i="3" s="1"/>
  <c r="AO397" i="3" s="1"/>
  <c r="AC397" i="3"/>
  <c r="AB397" i="3"/>
  <c r="AD397" i="3" s="1"/>
  <c r="X397" i="3"/>
  <c r="V397" i="3"/>
  <c r="T397" i="3"/>
  <c r="R397" i="3"/>
  <c r="P397" i="3"/>
  <c r="N397" i="3"/>
  <c r="L397" i="3"/>
  <c r="H397" i="3"/>
  <c r="AH396" i="3"/>
  <c r="AJ396" i="3" s="1"/>
  <c r="AL396" i="3" s="1"/>
  <c r="AN396" i="3" s="1"/>
  <c r="AP396" i="3" s="1"/>
  <c r="AG396" i="3"/>
  <c r="AI396" i="3" s="1"/>
  <c r="AK396" i="3" s="1"/>
  <c r="AM396" i="3" s="1"/>
  <c r="AO396" i="3" s="1"/>
  <c r="AC396" i="3"/>
  <c r="AB396" i="3"/>
  <c r="AD396" i="3" s="1"/>
  <c r="X396" i="3"/>
  <c r="V396" i="3"/>
  <c r="T396" i="3"/>
  <c r="R396" i="3"/>
  <c r="P396" i="3"/>
  <c r="N396" i="3"/>
  <c r="L396" i="3"/>
  <c r="H396" i="3"/>
  <c r="AH395" i="3"/>
  <c r="AJ395" i="3" s="1"/>
  <c r="AL395" i="3" s="1"/>
  <c r="AN395" i="3" s="1"/>
  <c r="AP395" i="3" s="1"/>
  <c r="AG395" i="3"/>
  <c r="AI395" i="3" s="1"/>
  <c r="AK395" i="3" s="1"/>
  <c r="AM395" i="3" s="1"/>
  <c r="AO395" i="3" s="1"/>
  <c r="AC395" i="3"/>
  <c r="AB395" i="3"/>
  <c r="AD395" i="3" s="1"/>
  <c r="X395" i="3"/>
  <c r="V395" i="3"/>
  <c r="T395" i="3"/>
  <c r="R395" i="3"/>
  <c r="P395" i="3"/>
  <c r="N395" i="3"/>
  <c r="L395" i="3"/>
  <c r="H395" i="3"/>
  <c r="AH394" i="3"/>
  <c r="AJ394" i="3" s="1"/>
  <c r="AL394" i="3" s="1"/>
  <c r="AN394" i="3" s="1"/>
  <c r="AP394" i="3" s="1"/>
  <c r="AG394" i="3"/>
  <c r="AI394" i="3" s="1"/>
  <c r="AK394" i="3" s="1"/>
  <c r="AM394" i="3" s="1"/>
  <c r="AO394" i="3" s="1"/>
  <c r="AC394" i="3"/>
  <c r="AB394" i="3"/>
  <c r="AD394" i="3" s="1"/>
  <c r="X394" i="3"/>
  <c r="V394" i="3"/>
  <c r="T394" i="3"/>
  <c r="R394" i="3"/>
  <c r="P394" i="3"/>
  <c r="N394" i="3"/>
  <c r="L394" i="3"/>
  <c r="H394" i="3"/>
  <c r="AH393" i="3"/>
  <c r="AJ393" i="3" s="1"/>
  <c r="AL393" i="3" s="1"/>
  <c r="AN393" i="3" s="1"/>
  <c r="AP393" i="3" s="1"/>
  <c r="AG393" i="3"/>
  <c r="AI393" i="3" s="1"/>
  <c r="AK393" i="3" s="1"/>
  <c r="AM393" i="3" s="1"/>
  <c r="AO393" i="3" s="1"/>
  <c r="AC393" i="3"/>
  <c r="AB393" i="3"/>
  <c r="X393" i="3"/>
  <c r="V393" i="3"/>
  <c r="T393" i="3"/>
  <c r="R393" i="3"/>
  <c r="P393" i="3"/>
  <c r="N393" i="3"/>
  <c r="L393" i="3"/>
  <c r="H393" i="3"/>
  <c r="AH392" i="3"/>
  <c r="AJ392" i="3" s="1"/>
  <c r="AL392" i="3" s="1"/>
  <c r="AN392" i="3" s="1"/>
  <c r="AP392" i="3" s="1"/>
  <c r="AG392" i="3"/>
  <c r="AI392" i="3" s="1"/>
  <c r="AK392" i="3" s="1"/>
  <c r="AM392" i="3" s="1"/>
  <c r="AO392" i="3" s="1"/>
  <c r="AC392" i="3"/>
  <c r="AB392" i="3"/>
  <c r="AD392" i="3" s="1"/>
  <c r="X392" i="3"/>
  <c r="V392" i="3"/>
  <c r="T392" i="3"/>
  <c r="R392" i="3"/>
  <c r="P392" i="3"/>
  <c r="N392" i="3"/>
  <c r="L392" i="3"/>
  <c r="H392" i="3"/>
  <c r="AH391" i="3"/>
  <c r="AJ391" i="3" s="1"/>
  <c r="AL391" i="3" s="1"/>
  <c r="AN391" i="3" s="1"/>
  <c r="AP391" i="3" s="1"/>
  <c r="AG391" i="3"/>
  <c r="AI391" i="3" s="1"/>
  <c r="AK391" i="3" s="1"/>
  <c r="AM391" i="3" s="1"/>
  <c r="AO391" i="3" s="1"/>
  <c r="AC391" i="3"/>
  <c r="AB391" i="3"/>
  <c r="AD391" i="3" s="1"/>
  <c r="X391" i="3"/>
  <c r="V391" i="3"/>
  <c r="T391" i="3"/>
  <c r="R391" i="3"/>
  <c r="P391" i="3"/>
  <c r="N391" i="3"/>
  <c r="L391" i="3"/>
  <c r="H391" i="3"/>
  <c r="AH389" i="3"/>
  <c r="AJ389" i="3" s="1"/>
  <c r="AL389" i="3" s="1"/>
  <c r="AN389" i="3" s="1"/>
  <c r="AP389" i="3" s="1"/>
  <c r="AG389" i="3"/>
  <c r="AI389" i="3" s="1"/>
  <c r="AK389" i="3" s="1"/>
  <c r="AM389" i="3" s="1"/>
  <c r="AO389" i="3" s="1"/>
  <c r="AC389" i="3"/>
  <c r="AB389" i="3"/>
  <c r="AD389" i="3" s="1"/>
  <c r="X389" i="3"/>
  <c r="V389" i="3"/>
  <c r="T389" i="3"/>
  <c r="R389" i="3"/>
  <c r="P389" i="3"/>
  <c r="N389" i="3"/>
  <c r="L389" i="3"/>
  <c r="H389" i="3"/>
  <c r="AH388" i="3"/>
  <c r="AJ388" i="3" s="1"/>
  <c r="AL388" i="3" s="1"/>
  <c r="AN388" i="3" s="1"/>
  <c r="AP388" i="3" s="1"/>
  <c r="AG388" i="3"/>
  <c r="AI388" i="3" s="1"/>
  <c r="AK388" i="3" s="1"/>
  <c r="AM388" i="3" s="1"/>
  <c r="AO388" i="3" s="1"/>
  <c r="AC388" i="3"/>
  <c r="AB388" i="3"/>
  <c r="AD388" i="3" s="1"/>
  <c r="X388" i="3"/>
  <c r="V388" i="3"/>
  <c r="T388" i="3"/>
  <c r="R388" i="3"/>
  <c r="P388" i="3"/>
  <c r="N388" i="3"/>
  <c r="L388" i="3"/>
  <c r="H388" i="3"/>
  <c r="AH386" i="3"/>
  <c r="AJ386" i="3" s="1"/>
  <c r="AL386" i="3" s="1"/>
  <c r="AN386" i="3" s="1"/>
  <c r="AP386" i="3" s="1"/>
  <c r="AG386" i="3"/>
  <c r="AI386" i="3" s="1"/>
  <c r="AK386" i="3" s="1"/>
  <c r="AM386" i="3" s="1"/>
  <c r="AO386" i="3" s="1"/>
  <c r="AC386" i="3"/>
  <c r="AB386" i="3"/>
  <c r="AD386" i="3" s="1"/>
  <c r="X386" i="3"/>
  <c r="V386" i="3"/>
  <c r="T386" i="3"/>
  <c r="R386" i="3"/>
  <c r="P386" i="3"/>
  <c r="N386" i="3"/>
  <c r="L386" i="3"/>
  <c r="H386" i="3"/>
  <c r="AH385" i="3"/>
  <c r="AJ385" i="3" s="1"/>
  <c r="AL385" i="3" s="1"/>
  <c r="AN385" i="3" s="1"/>
  <c r="AP385" i="3" s="1"/>
  <c r="AG385" i="3"/>
  <c r="AI385" i="3" s="1"/>
  <c r="AK385" i="3" s="1"/>
  <c r="AM385" i="3" s="1"/>
  <c r="AO385" i="3" s="1"/>
  <c r="AC385" i="3"/>
  <c r="AB385" i="3"/>
  <c r="AD385" i="3" s="1"/>
  <c r="X385" i="3"/>
  <c r="V385" i="3"/>
  <c r="T385" i="3"/>
  <c r="R385" i="3"/>
  <c r="P385" i="3"/>
  <c r="N385" i="3"/>
  <c r="L385" i="3"/>
  <c r="H385" i="3"/>
  <c r="AH384" i="3"/>
  <c r="AJ384" i="3" s="1"/>
  <c r="AL384" i="3" s="1"/>
  <c r="AN384" i="3" s="1"/>
  <c r="AP384" i="3" s="1"/>
  <c r="AG384" i="3"/>
  <c r="AI384" i="3" s="1"/>
  <c r="AK384" i="3" s="1"/>
  <c r="AM384" i="3" s="1"/>
  <c r="AO384" i="3" s="1"/>
  <c r="AC384" i="3"/>
  <c r="AB384" i="3"/>
  <c r="AD384" i="3" s="1"/>
  <c r="X384" i="3"/>
  <c r="V384" i="3"/>
  <c r="T384" i="3"/>
  <c r="R384" i="3"/>
  <c r="P384" i="3"/>
  <c r="N384" i="3"/>
  <c r="L384" i="3"/>
  <c r="H384" i="3"/>
  <c r="AH383" i="3"/>
  <c r="AJ383" i="3" s="1"/>
  <c r="AL383" i="3" s="1"/>
  <c r="AN383" i="3" s="1"/>
  <c r="AP383" i="3" s="1"/>
  <c r="AG383" i="3"/>
  <c r="AI383" i="3" s="1"/>
  <c r="AK383" i="3" s="1"/>
  <c r="AM383" i="3" s="1"/>
  <c r="AO383" i="3" s="1"/>
  <c r="AC383" i="3"/>
  <c r="AB383" i="3"/>
  <c r="X383" i="3"/>
  <c r="V383" i="3"/>
  <c r="T383" i="3"/>
  <c r="R383" i="3"/>
  <c r="P383" i="3"/>
  <c r="N383" i="3"/>
  <c r="L383" i="3"/>
  <c r="H383" i="3"/>
  <c r="AH382" i="3"/>
  <c r="AJ382" i="3" s="1"/>
  <c r="AL382" i="3" s="1"/>
  <c r="AN382" i="3" s="1"/>
  <c r="AP382" i="3" s="1"/>
  <c r="AG382" i="3"/>
  <c r="AI382" i="3" s="1"/>
  <c r="AK382" i="3" s="1"/>
  <c r="AM382" i="3" s="1"/>
  <c r="AO382" i="3" s="1"/>
  <c r="AC382" i="3"/>
  <c r="AB382" i="3"/>
  <c r="AD382" i="3" s="1"/>
  <c r="X382" i="3"/>
  <c r="V382" i="3"/>
  <c r="T382" i="3"/>
  <c r="R382" i="3"/>
  <c r="P382" i="3"/>
  <c r="N382" i="3"/>
  <c r="L382" i="3"/>
  <c r="H382" i="3"/>
  <c r="AH381" i="3"/>
  <c r="AJ381" i="3" s="1"/>
  <c r="AL381" i="3" s="1"/>
  <c r="AN381" i="3" s="1"/>
  <c r="AP381" i="3" s="1"/>
  <c r="AG381" i="3"/>
  <c r="AI381" i="3" s="1"/>
  <c r="AK381" i="3" s="1"/>
  <c r="AM381" i="3" s="1"/>
  <c r="AO381" i="3" s="1"/>
  <c r="AC381" i="3"/>
  <c r="AB381" i="3"/>
  <c r="AD381" i="3" s="1"/>
  <c r="X381" i="3"/>
  <c r="V381" i="3"/>
  <c r="T381" i="3"/>
  <c r="R381" i="3"/>
  <c r="P381" i="3"/>
  <c r="N381" i="3"/>
  <c r="L381" i="3"/>
  <c r="H381" i="3"/>
  <c r="AH380" i="3"/>
  <c r="AJ380" i="3" s="1"/>
  <c r="AL380" i="3" s="1"/>
  <c r="AN380" i="3" s="1"/>
  <c r="AP380" i="3" s="1"/>
  <c r="AG380" i="3"/>
  <c r="AI380" i="3" s="1"/>
  <c r="AK380" i="3" s="1"/>
  <c r="AM380" i="3" s="1"/>
  <c r="AO380" i="3" s="1"/>
  <c r="AC380" i="3"/>
  <c r="AB380" i="3"/>
  <c r="AD380" i="3" s="1"/>
  <c r="X380" i="3"/>
  <c r="V380" i="3"/>
  <c r="T380" i="3"/>
  <c r="R380" i="3"/>
  <c r="P380" i="3"/>
  <c r="N380" i="3"/>
  <c r="L380" i="3"/>
  <c r="H380" i="3"/>
  <c r="AH379" i="3"/>
  <c r="AJ379" i="3" s="1"/>
  <c r="AL379" i="3" s="1"/>
  <c r="AN379" i="3" s="1"/>
  <c r="AP379" i="3" s="1"/>
  <c r="AG379" i="3"/>
  <c r="AI379" i="3" s="1"/>
  <c r="AK379" i="3" s="1"/>
  <c r="AM379" i="3" s="1"/>
  <c r="AO379" i="3" s="1"/>
  <c r="AC379" i="3"/>
  <c r="AB379" i="3"/>
  <c r="AD379" i="3" s="1"/>
  <c r="X379" i="3"/>
  <c r="V379" i="3"/>
  <c r="T379" i="3"/>
  <c r="R379" i="3"/>
  <c r="P379" i="3"/>
  <c r="N379" i="3"/>
  <c r="L379" i="3"/>
  <c r="H379" i="3"/>
  <c r="AH378" i="3"/>
  <c r="AJ378" i="3" s="1"/>
  <c r="AL378" i="3" s="1"/>
  <c r="AN378" i="3" s="1"/>
  <c r="AP378" i="3" s="1"/>
  <c r="AG378" i="3"/>
  <c r="AI378" i="3" s="1"/>
  <c r="AK378" i="3" s="1"/>
  <c r="AM378" i="3" s="1"/>
  <c r="AO378" i="3" s="1"/>
  <c r="AC378" i="3"/>
  <c r="AB378" i="3"/>
  <c r="AD378" i="3" s="1"/>
  <c r="X378" i="3"/>
  <c r="V378" i="3"/>
  <c r="T378" i="3"/>
  <c r="R378" i="3"/>
  <c r="P378" i="3"/>
  <c r="N378" i="3"/>
  <c r="L378" i="3"/>
  <c r="H378" i="3"/>
  <c r="AH377" i="3"/>
  <c r="AJ377" i="3" s="1"/>
  <c r="AL377" i="3" s="1"/>
  <c r="AN377" i="3" s="1"/>
  <c r="AP377" i="3" s="1"/>
  <c r="AG377" i="3"/>
  <c r="AI377" i="3" s="1"/>
  <c r="AK377" i="3" s="1"/>
  <c r="AM377" i="3" s="1"/>
  <c r="AO377" i="3" s="1"/>
  <c r="AC377" i="3"/>
  <c r="AB377" i="3"/>
  <c r="AD377" i="3" s="1"/>
  <c r="X377" i="3"/>
  <c r="V377" i="3"/>
  <c r="T377" i="3"/>
  <c r="R377" i="3"/>
  <c r="P377" i="3"/>
  <c r="N377" i="3"/>
  <c r="L377" i="3"/>
  <c r="H377" i="3"/>
  <c r="AH376" i="3"/>
  <c r="AJ376" i="3" s="1"/>
  <c r="AL376" i="3" s="1"/>
  <c r="AN376" i="3" s="1"/>
  <c r="AP376" i="3" s="1"/>
  <c r="AG376" i="3"/>
  <c r="AI376" i="3" s="1"/>
  <c r="AK376" i="3" s="1"/>
  <c r="AM376" i="3" s="1"/>
  <c r="AO376" i="3" s="1"/>
  <c r="AC376" i="3"/>
  <c r="AB376" i="3"/>
  <c r="AD376" i="3" s="1"/>
  <c r="X376" i="3"/>
  <c r="V376" i="3"/>
  <c r="T376" i="3"/>
  <c r="R376" i="3"/>
  <c r="P376" i="3"/>
  <c r="N376" i="3"/>
  <c r="L376" i="3"/>
  <c r="H376" i="3"/>
  <c r="AH375" i="3"/>
  <c r="AJ375" i="3" s="1"/>
  <c r="AL375" i="3" s="1"/>
  <c r="AN375" i="3" s="1"/>
  <c r="AP375" i="3" s="1"/>
  <c r="AG375" i="3"/>
  <c r="AI375" i="3" s="1"/>
  <c r="AK375" i="3" s="1"/>
  <c r="AM375" i="3" s="1"/>
  <c r="AO375" i="3" s="1"/>
  <c r="AC375" i="3"/>
  <c r="AB375" i="3"/>
  <c r="X375" i="3"/>
  <c r="V375" i="3"/>
  <c r="T375" i="3"/>
  <c r="R375" i="3"/>
  <c r="P375" i="3"/>
  <c r="N375" i="3"/>
  <c r="L375" i="3"/>
  <c r="H375" i="3"/>
  <c r="AH374" i="3"/>
  <c r="AJ374" i="3" s="1"/>
  <c r="AL374" i="3" s="1"/>
  <c r="AN374" i="3" s="1"/>
  <c r="AP374" i="3" s="1"/>
  <c r="AG374" i="3"/>
  <c r="AI374" i="3" s="1"/>
  <c r="AK374" i="3" s="1"/>
  <c r="AM374" i="3" s="1"/>
  <c r="AO374" i="3" s="1"/>
  <c r="AC374" i="3"/>
  <c r="AB374" i="3"/>
  <c r="AD374" i="3" s="1"/>
  <c r="X374" i="3"/>
  <c r="V374" i="3"/>
  <c r="T374" i="3"/>
  <c r="R374" i="3"/>
  <c r="P374" i="3"/>
  <c r="N374" i="3"/>
  <c r="L374" i="3"/>
  <c r="H374" i="3"/>
  <c r="AH373" i="3"/>
  <c r="AJ373" i="3" s="1"/>
  <c r="AL373" i="3" s="1"/>
  <c r="AN373" i="3" s="1"/>
  <c r="AP373" i="3" s="1"/>
  <c r="AG373" i="3"/>
  <c r="AI373" i="3" s="1"/>
  <c r="AK373" i="3" s="1"/>
  <c r="AM373" i="3" s="1"/>
  <c r="AO373" i="3" s="1"/>
  <c r="AC373" i="3"/>
  <c r="AB373" i="3"/>
  <c r="AD373" i="3" s="1"/>
  <c r="X373" i="3"/>
  <c r="V373" i="3"/>
  <c r="T373" i="3"/>
  <c r="R373" i="3"/>
  <c r="P373" i="3"/>
  <c r="N373" i="3"/>
  <c r="L373" i="3"/>
  <c r="H373" i="3"/>
  <c r="AH372" i="3"/>
  <c r="AJ372" i="3" s="1"/>
  <c r="AL372" i="3" s="1"/>
  <c r="AN372" i="3" s="1"/>
  <c r="AP372" i="3" s="1"/>
  <c r="AG372" i="3"/>
  <c r="AI372" i="3" s="1"/>
  <c r="AK372" i="3" s="1"/>
  <c r="AM372" i="3" s="1"/>
  <c r="AO372" i="3" s="1"/>
  <c r="AC372" i="3"/>
  <c r="AB372" i="3"/>
  <c r="AD372" i="3" s="1"/>
  <c r="X372" i="3"/>
  <c r="V372" i="3"/>
  <c r="T372" i="3"/>
  <c r="R372" i="3"/>
  <c r="P372" i="3"/>
  <c r="N372" i="3"/>
  <c r="L372" i="3"/>
  <c r="H372" i="3"/>
  <c r="AH371" i="3"/>
  <c r="AJ371" i="3" s="1"/>
  <c r="AL371" i="3" s="1"/>
  <c r="AN371" i="3" s="1"/>
  <c r="AP371" i="3" s="1"/>
  <c r="AG371" i="3"/>
  <c r="AI371" i="3" s="1"/>
  <c r="AK371" i="3" s="1"/>
  <c r="AM371" i="3" s="1"/>
  <c r="AO371" i="3" s="1"/>
  <c r="AC371" i="3"/>
  <c r="AB371" i="3"/>
  <c r="AD371" i="3" s="1"/>
  <c r="X371" i="3"/>
  <c r="V371" i="3"/>
  <c r="T371" i="3"/>
  <c r="R371" i="3"/>
  <c r="P371" i="3"/>
  <c r="N371" i="3"/>
  <c r="L371" i="3"/>
  <c r="H371" i="3"/>
  <c r="AH370" i="3"/>
  <c r="AJ370" i="3" s="1"/>
  <c r="AL370" i="3" s="1"/>
  <c r="AN370" i="3" s="1"/>
  <c r="AP370" i="3" s="1"/>
  <c r="AG370" i="3"/>
  <c r="AI370" i="3" s="1"/>
  <c r="AK370" i="3" s="1"/>
  <c r="AM370" i="3" s="1"/>
  <c r="AO370" i="3" s="1"/>
  <c r="AC370" i="3"/>
  <c r="AB370" i="3"/>
  <c r="AD370" i="3" s="1"/>
  <c r="X370" i="3"/>
  <c r="V370" i="3"/>
  <c r="T370" i="3"/>
  <c r="R370" i="3"/>
  <c r="P370" i="3"/>
  <c r="N370" i="3"/>
  <c r="L370" i="3"/>
  <c r="H370" i="3"/>
  <c r="AH369" i="3"/>
  <c r="AJ369" i="3" s="1"/>
  <c r="AL369" i="3" s="1"/>
  <c r="AN369" i="3" s="1"/>
  <c r="AP369" i="3" s="1"/>
  <c r="AG369" i="3"/>
  <c r="AI369" i="3" s="1"/>
  <c r="AK369" i="3" s="1"/>
  <c r="AM369" i="3" s="1"/>
  <c r="AO369" i="3" s="1"/>
  <c r="AC369" i="3"/>
  <c r="AB369" i="3"/>
  <c r="AD369" i="3" s="1"/>
  <c r="X369" i="3"/>
  <c r="V369" i="3"/>
  <c r="T369" i="3"/>
  <c r="R369" i="3"/>
  <c r="P369" i="3"/>
  <c r="N369" i="3"/>
  <c r="L369" i="3"/>
  <c r="H369" i="3"/>
  <c r="AH368" i="3"/>
  <c r="AJ368" i="3" s="1"/>
  <c r="AL368" i="3" s="1"/>
  <c r="AN368" i="3" s="1"/>
  <c r="AP368" i="3" s="1"/>
  <c r="AG368" i="3"/>
  <c r="AI368" i="3" s="1"/>
  <c r="AK368" i="3" s="1"/>
  <c r="AM368" i="3" s="1"/>
  <c r="AO368" i="3" s="1"/>
  <c r="AC368" i="3"/>
  <c r="AB368" i="3"/>
  <c r="AD368" i="3" s="1"/>
  <c r="X368" i="3"/>
  <c r="V368" i="3"/>
  <c r="T368" i="3"/>
  <c r="R368" i="3"/>
  <c r="P368" i="3"/>
  <c r="N368" i="3"/>
  <c r="L368" i="3"/>
  <c r="H368" i="3"/>
  <c r="AH367" i="3"/>
  <c r="AJ367" i="3" s="1"/>
  <c r="AL367" i="3" s="1"/>
  <c r="AN367" i="3" s="1"/>
  <c r="AP367" i="3" s="1"/>
  <c r="AG367" i="3"/>
  <c r="AI367" i="3" s="1"/>
  <c r="AK367" i="3" s="1"/>
  <c r="AM367" i="3" s="1"/>
  <c r="AO367" i="3" s="1"/>
  <c r="AC367" i="3"/>
  <c r="AB367" i="3"/>
  <c r="X367" i="3"/>
  <c r="V367" i="3"/>
  <c r="T367" i="3"/>
  <c r="R367" i="3"/>
  <c r="P367" i="3"/>
  <c r="N367" i="3"/>
  <c r="L367" i="3"/>
  <c r="H367" i="3"/>
  <c r="AH366" i="3"/>
  <c r="AJ366" i="3" s="1"/>
  <c r="AL366" i="3" s="1"/>
  <c r="AN366" i="3" s="1"/>
  <c r="AP366" i="3" s="1"/>
  <c r="AG366" i="3"/>
  <c r="AI366" i="3" s="1"/>
  <c r="AK366" i="3" s="1"/>
  <c r="AM366" i="3" s="1"/>
  <c r="AO366" i="3" s="1"/>
  <c r="AC366" i="3"/>
  <c r="AB366" i="3"/>
  <c r="AD366" i="3" s="1"/>
  <c r="X366" i="3"/>
  <c r="V366" i="3"/>
  <c r="T366" i="3"/>
  <c r="R366" i="3"/>
  <c r="P366" i="3"/>
  <c r="N366" i="3"/>
  <c r="L366" i="3"/>
  <c r="H366" i="3"/>
  <c r="AH365" i="3"/>
  <c r="AJ365" i="3" s="1"/>
  <c r="AL365" i="3" s="1"/>
  <c r="AN365" i="3" s="1"/>
  <c r="AP365" i="3" s="1"/>
  <c r="AG365" i="3"/>
  <c r="AI365" i="3" s="1"/>
  <c r="AK365" i="3" s="1"/>
  <c r="AM365" i="3" s="1"/>
  <c r="AO365" i="3" s="1"/>
  <c r="AC365" i="3"/>
  <c r="AB365" i="3"/>
  <c r="AD365" i="3" s="1"/>
  <c r="X365" i="3"/>
  <c r="V365" i="3"/>
  <c r="T365" i="3"/>
  <c r="R365" i="3"/>
  <c r="P365" i="3"/>
  <c r="N365" i="3"/>
  <c r="L365" i="3"/>
  <c r="H365" i="3"/>
  <c r="AH364" i="3"/>
  <c r="AJ364" i="3" s="1"/>
  <c r="AL364" i="3" s="1"/>
  <c r="AN364" i="3" s="1"/>
  <c r="AP364" i="3" s="1"/>
  <c r="AG364" i="3"/>
  <c r="AI364" i="3" s="1"/>
  <c r="AK364" i="3" s="1"/>
  <c r="AM364" i="3" s="1"/>
  <c r="AO364" i="3" s="1"/>
  <c r="AC364" i="3"/>
  <c r="AB364" i="3"/>
  <c r="AD364" i="3" s="1"/>
  <c r="X364" i="3"/>
  <c r="V364" i="3"/>
  <c r="T364" i="3"/>
  <c r="R364" i="3"/>
  <c r="P364" i="3"/>
  <c r="N364" i="3"/>
  <c r="L364" i="3"/>
  <c r="H364" i="3"/>
  <c r="AH363" i="3"/>
  <c r="AJ363" i="3" s="1"/>
  <c r="AL363" i="3" s="1"/>
  <c r="AN363" i="3" s="1"/>
  <c r="AP363" i="3" s="1"/>
  <c r="AG363" i="3"/>
  <c r="AI363" i="3" s="1"/>
  <c r="AK363" i="3" s="1"/>
  <c r="AM363" i="3" s="1"/>
  <c r="AO363" i="3" s="1"/>
  <c r="AC363" i="3"/>
  <c r="AB363" i="3"/>
  <c r="AD363" i="3" s="1"/>
  <c r="X363" i="3"/>
  <c r="V363" i="3"/>
  <c r="T363" i="3"/>
  <c r="R363" i="3"/>
  <c r="P363" i="3"/>
  <c r="N363" i="3"/>
  <c r="L363" i="3"/>
  <c r="H363" i="3"/>
  <c r="AH351" i="3"/>
  <c r="AJ351" i="3" s="1"/>
  <c r="AL351" i="3" s="1"/>
  <c r="AN351" i="3" s="1"/>
  <c r="AP351" i="3" s="1"/>
  <c r="AG351" i="3"/>
  <c r="AI351" i="3" s="1"/>
  <c r="AK351" i="3" s="1"/>
  <c r="AM351" i="3" s="1"/>
  <c r="AO351" i="3" s="1"/>
  <c r="AC351" i="3"/>
  <c r="AB351" i="3"/>
  <c r="AD351" i="3" s="1"/>
  <c r="X351" i="3"/>
  <c r="V351" i="3"/>
  <c r="T351" i="3"/>
  <c r="R351" i="3"/>
  <c r="P351" i="3"/>
  <c r="N351" i="3"/>
  <c r="L351" i="3"/>
  <c r="H351" i="3"/>
  <c r="AH350" i="3"/>
  <c r="AJ350" i="3" s="1"/>
  <c r="AL350" i="3" s="1"/>
  <c r="AN350" i="3" s="1"/>
  <c r="AP350" i="3" s="1"/>
  <c r="AG350" i="3"/>
  <c r="AI350" i="3" s="1"/>
  <c r="AK350" i="3" s="1"/>
  <c r="AM350" i="3" s="1"/>
  <c r="AO350" i="3" s="1"/>
  <c r="AC350" i="3"/>
  <c r="AB350" i="3"/>
  <c r="AD350" i="3" s="1"/>
  <c r="X350" i="3"/>
  <c r="V350" i="3"/>
  <c r="T350" i="3"/>
  <c r="R350" i="3"/>
  <c r="P350" i="3"/>
  <c r="N350" i="3"/>
  <c r="L350" i="3"/>
  <c r="H350" i="3"/>
  <c r="AH349" i="3"/>
  <c r="AJ349" i="3" s="1"/>
  <c r="AL349" i="3" s="1"/>
  <c r="AN349" i="3" s="1"/>
  <c r="AP349" i="3" s="1"/>
  <c r="AG349" i="3"/>
  <c r="AI349" i="3" s="1"/>
  <c r="AK349" i="3" s="1"/>
  <c r="AM349" i="3" s="1"/>
  <c r="AO349" i="3" s="1"/>
  <c r="AC349" i="3"/>
  <c r="AB349" i="3"/>
  <c r="AD349" i="3" s="1"/>
  <c r="X349" i="3"/>
  <c r="V349" i="3"/>
  <c r="T349" i="3"/>
  <c r="R349" i="3"/>
  <c r="P349" i="3"/>
  <c r="N349" i="3"/>
  <c r="L349" i="3"/>
  <c r="H349" i="3"/>
  <c r="AH348" i="3"/>
  <c r="AJ348" i="3" s="1"/>
  <c r="AL348" i="3" s="1"/>
  <c r="AN348" i="3" s="1"/>
  <c r="AP348" i="3" s="1"/>
  <c r="AG348" i="3"/>
  <c r="AI348" i="3" s="1"/>
  <c r="AK348" i="3" s="1"/>
  <c r="AM348" i="3" s="1"/>
  <c r="AO348" i="3" s="1"/>
  <c r="AC348" i="3"/>
  <c r="AB348" i="3"/>
  <c r="X348" i="3"/>
  <c r="V348" i="3"/>
  <c r="T348" i="3"/>
  <c r="R348" i="3"/>
  <c r="P348" i="3"/>
  <c r="N348" i="3"/>
  <c r="L348" i="3"/>
  <c r="H348" i="3"/>
  <c r="AH347" i="3"/>
  <c r="AJ347" i="3" s="1"/>
  <c r="AL347" i="3" s="1"/>
  <c r="AN347" i="3" s="1"/>
  <c r="AP347" i="3" s="1"/>
  <c r="AG347" i="3"/>
  <c r="AI347" i="3" s="1"/>
  <c r="AK347" i="3" s="1"/>
  <c r="AM347" i="3" s="1"/>
  <c r="AO347" i="3" s="1"/>
  <c r="AC347" i="3"/>
  <c r="AB347" i="3"/>
  <c r="AD347" i="3" s="1"/>
  <c r="X347" i="3"/>
  <c r="V347" i="3"/>
  <c r="T347" i="3"/>
  <c r="R347" i="3"/>
  <c r="P347" i="3"/>
  <c r="N347" i="3"/>
  <c r="L347" i="3"/>
  <c r="H347" i="3"/>
  <c r="AH346" i="3"/>
  <c r="AJ346" i="3" s="1"/>
  <c r="AL346" i="3" s="1"/>
  <c r="AN346" i="3" s="1"/>
  <c r="AP346" i="3" s="1"/>
  <c r="AG346" i="3"/>
  <c r="AI346" i="3" s="1"/>
  <c r="AK346" i="3" s="1"/>
  <c r="AM346" i="3" s="1"/>
  <c r="AO346" i="3" s="1"/>
  <c r="AC346" i="3"/>
  <c r="AB346" i="3"/>
  <c r="AD346" i="3" s="1"/>
  <c r="X346" i="3"/>
  <c r="V346" i="3"/>
  <c r="T346" i="3"/>
  <c r="R346" i="3"/>
  <c r="P346" i="3"/>
  <c r="N346" i="3"/>
  <c r="L346" i="3"/>
  <c r="H346" i="3"/>
  <c r="AH345" i="3"/>
  <c r="AJ345" i="3" s="1"/>
  <c r="AL345" i="3" s="1"/>
  <c r="AN345" i="3" s="1"/>
  <c r="AP345" i="3" s="1"/>
  <c r="AG345" i="3"/>
  <c r="AI345" i="3" s="1"/>
  <c r="AK345" i="3" s="1"/>
  <c r="AM345" i="3" s="1"/>
  <c r="AO345" i="3" s="1"/>
  <c r="AC345" i="3"/>
  <c r="AB345" i="3"/>
  <c r="AD345" i="3" s="1"/>
  <c r="X345" i="3"/>
  <c r="V345" i="3"/>
  <c r="T345" i="3"/>
  <c r="R345" i="3"/>
  <c r="P345" i="3"/>
  <c r="N345" i="3"/>
  <c r="L345" i="3"/>
  <c r="H345" i="3"/>
  <c r="AH344" i="3"/>
  <c r="AJ344" i="3" s="1"/>
  <c r="AL344" i="3" s="1"/>
  <c r="AN344" i="3" s="1"/>
  <c r="AP344" i="3" s="1"/>
  <c r="AG344" i="3"/>
  <c r="AI344" i="3" s="1"/>
  <c r="AK344" i="3" s="1"/>
  <c r="AM344" i="3" s="1"/>
  <c r="AO344" i="3" s="1"/>
  <c r="AC344" i="3"/>
  <c r="AB344" i="3"/>
  <c r="AD344" i="3" s="1"/>
  <c r="X344" i="3"/>
  <c r="V344" i="3"/>
  <c r="T344" i="3"/>
  <c r="R344" i="3"/>
  <c r="P344" i="3"/>
  <c r="N344" i="3"/>
  <c r="L344" i="3"/>
  <c r="H344" i="3"/>
  <c r="AH327" i="3"/>
  <c r="AJ327" i="3" s="1"/>
  <c r="AL327" i="3" s="1"/>
  <c r="AN327" i="3" s="1"/>
  <c r="AP327" i="3" s="1"/>
  <c r="AG327" i="3"/>
  <c r="AI327" i="3" s="1"/>
  <c r="AK327" i="3" s="1"/>
  <c r="AM327" i="3" s="1"/>
  <c r="AO327" i="3" s="1"/>
  <c r="AC327" i="3"/>
  <c r="AB327" i="3"/>
  <c r="AD327" i="3" s="1"/>
  <c r="X327" i="3"/>
  <c r="V327" i="3"/>
  <c r="T327" i="3"/>
  <c r="R327" i="3"/>
  <c r="P327" i="3"/>
  <c r="N327" i="3"/>
  <c r="L327" i="3"/>
  <c r="H327" i="3"/>
  <c r="AH326" i="3"/>
  <c r="AJ326" i="3" s="1"/>
  <c r="AL326" i="3" s="1"/>
  <c r="AN326" i="3" s="1"/>
  <c r="AP326" i="3" s="1"/>
  <c r="AG326" i="3"/>
  <c r="AI326" i="3" s="1"/>
  <c r="AK326" i="3" s="1"/>
  <c r="AM326" i="3" s="1"/>
  <c r="AO326" i="3" s="1"/>
  <c r="AC326" i="3"/>
  <c r="AB326" i="3"/>
  <c r="AD326" i="3" s="1"/>
  <c r="X326" i="3"/>
  <c r="V326" i="3"/>
  <c r="T326" i="3"/>
  <c r="R326" i="3"/>
  <c r="P326" i="3"/>
  <c r="N326" i="3"/>
  <c r="L326" i="3"/>
  <c r="H326" i="3"/>
  <c r="AH325" i="3"/>
  <c r="AJ325" i="3" s="1"/>
  <c r="AL325" i="3" s="1"/>
  <c r="AN325" i="3" s="1"/>
  <c r="AP325" i="3" s="1"/>
  <c r="AG325" i="3"/>
  <c r="AI325" i="3" s="1"/>
  <c r="AK325" i="3" s="1"/>
  <c r="AM325" i="3" s="1"/>
  <c r="AO325" i="3" s="1"/>
  <c r="AC325" i="3"/>
  <c r="AB325" i="3"/>
  <c r="AD325" i="3" s="1"/>
  <c r="X325" i="3"/>
  <c r="V325" i="3"/>
  <c r="T325" i="3"/>
  <c r="R325" i="3"/>
  <c r="P325" i="3"/>
  <c r="N325" i="3"/>
  <c r="L325" i="3"/>
  <c r="H325" i="3"/>
  <c r="AH324" i="3"/>
  <c r="AJ324" i="3" s="1"/>
  <c r="AL324" i="3" s="1"/>
  <c r="AN324" i="3" s="1"/>
  <c r="AP324" i="3" s="1"/>
  <c r="AG324" i="3"/>
  <c r="AI324" i="3" s="1"/>
  <c r="AK324" i="3" s="1"/>
  <c r="AM324" i="3" s="1"/>
  <c r="AO324" i="3" s="1"/>
  <c r="AC324" i="3"/>
  <c r="AB324" i="3"/>
  <c r="X324" i="3"/>
  <c r="V324" i="3"/>
  <c r="T324" i="3"/>
  <c r="R324" i="3"/>
  <c r="P324" i="3"/>
  <c r="N324" i="3"/>
  <c r="L324" i="3"/>
  <c r="H324" i="3"/>
  <c r="AH323" i="3"/>
  <c r="AJ323" i="3" s="1"/>
  <c r="AL323" i="3" s="1"/>
  <c r="AN323" i="3" s="1"/>
  <c r="AP323" i="3" s="1"/>
  <c r="AG323" i="3"/>
  <c r="AI323" i="3" s="1"/>
  <c r="AK323" i="3" s="1"/>
  <c r="AM323" i="3" s="1"/>
  <c r="AO323" i="3" s="1"/>
  <c r="AC323" i="3"/>
  <c r="AB323" i="3"/>
  <c r="AD323" i="3" s="1"/>
  <c r="X323" i="3"/>
  <c r="V323" i="3"/>
  <c r="T323" i="3"/>
  <c r="R323" i="3"/>
  <c r="P323" i="3"/>
  <c r="N323" i="3"/>
  <c r="L323" i="3"/>
  <c r="H323" i="3"/>
  <c r="AH322" i="3"/>
  <c r="AJ322" i="3" s="1"/>
  <c r="AL322" i="3" s="1"/>
  <c r="AN322" i="3" s="1"/>
  <c r="AP322" i="3" s="1"/>
  <c r="AG322" i="3"/>
  <c r="AI322" i="3" s="1"/>
  <c r="AK322" i="3" s="1"/>
  <c r="AM322" i="3" s="1"/>
  <c r="AO322" i="3" s="1"/>
  <c r="AC322" i="3"/>
  <c r="AB322" i="3"/>
  <c r="AD322" i="3" s="1"/>
  <c r="X322" i="3"/>
  <c r="V322" i="3"/>
  <c r="T322" i="3"/>
  <c r="R322" i="3"/>
  <c r="P322" i="3"/>
  <c r="N322" i="3"/>
  <c r="L322" i="3"/>
  <c r="H322" i="3"/>
  <c r="AH321" i="3"/>
  <c r="AJ321" i="3" s="1"/>
  <c r="AL321" i="3" s="1"/>
  <c r="AN321" i="3" s="1"/>
  <c r="AP321" i="3" s="1"/>
  <c r="AG321" i="3"/>
  <c r="AI321" i="3" s="1"/>
  <c r="AK321" i="3" s="1"/>
  <c r="AM321" i="3" s="1"/>
  <c r="AO321" i="3" s="1"/>
  <c r="AC321" i="3"/>
  <c r="AB321" i="3"/>
  <c r="AD321" i="3" s="1"/>
  <c r="X321" i="3"/>
  <c r="V321" i="3"/>
  <c r="T321" i="3"/>
  <c r="R321" i="3"/>
  <c r="P321" i="3"/>
  <c r="N321" i="3"/>
  <c r="L321" i="3"/>
  <c r="H321" i="3"/>
  <c r="AH320" i="3"/>
  <c r="AJ320" i="3" s="1"/>
  <c r="AL320" i="3" s="1"/>
  <c r="AN320" i="3" s="1"/>
  <c r="AP320" i="3" s="1"/>
  <c r="AG320" i="3"/>
  <c r="AI320" i="3" s="1"/>
  <c r="AK320" i="3" s="1"/>
  <c r="AM320" i="3" s="1"/>
  <c r="AO320" i="3" s="1"/>
  <c r="AC320" i="3"/>
  <c r="AB320" i="3"/>
  <c r="AD320" i="3" s="1"/>
  <c r="X320" i="3"/>
  <c r="V320" i="3"/>
  <c r="T320" i="3"/>
  <c r="R320" i="3"/>
  <c r="P320" i="3"/>
  <c r="N320" i="3"/>
  <c r="L320" i="3"/>
  <c r="H320" i="3"/>
  <c r="AH319" i="3"/>
  <c r="AJ319" i="3" s="1"/>
  <c r="AL319" i="3" s="1"/>
  <c r="AN319" i="3" s="1"/>
  <c r="AP319" i="3" s="1"/>
  <c r="AG319" i="3"/>
  <c r="AI319" i="3" s="1"/>
  <c r="AK319" i="3" s="1"/>
  <c r="AM319" i="3" s="1"/>
  <c r="AO319" i="3" s="1"/>
  <c r="AC319" i="3"/>
  <c r="AB319" i="3"/>
  <c r="AD319" i="3" s="1"/>
  <c r="X319" i="3"/>
  <c r="V319" i="3"/>
  <c r="T319" i="3"/>
  <c r="R319" i="3"/>
  <c r="P319" i="3"/>
  <c r="N319" i="3"/>
  <c r="L319" i="3"/>
  <c r="H319" i="3"/>
  <c r="AH318" i="3"/>
  <c r="AJ318" i="3" s="1"/>
  <c r="AL318" i="3" s="1"/>
  <c r="AN318" i="3" s="1"/>
  <c r="AP318" i="3" s="1"/>
  <c r="AG318" i="3"/>
  <c r="AI318" i="3" s="1"/>
  <c r="AK318" i="3" s="1"/>
  <c r="AM318" i="3" s="1"/>
  <c r="AO318" i="3" s="1"/>
  <c r="AC318" i="3"/>
  <c r="AB318" i="3"/>
  <c r="AD318" i="3" s="1"/>
  <c r="X318" i="3"/>
  <c r="V318" i="3"/>
  <c r="T318" i="3"/>
  <c r="R318" i="3"/>
  <c r="P318" i="3"/>
  <c r="N318" i="3"/>
  <c r="L318" i="3"/>
  <c r="H318" i="3"/>
  <c r="AH317" i="3"/>
  <c r="AJ317" i="3" s="1"/>
  <c r="AL317" i="3" s="1"/>
  <c r="AN317" i="3" s="1"/>
  <c r="AP317" i="3" s="1"/>
  <c r="AG317" i="3"/>
  <c r="AI317" i="3" s="1"/>
  <c r="AK317" i="3" s="1"/>
  <c r="AM317" i="3" s="1"/>
  <c r="AO317" i="3" s="1"/>
  <c r="AC317" i="3"/>
  <c r="AB317" i="3"/>
  <c r="AD317" i="3" s="1"/>
  <c r="X317" i="3"/>
  <c r="V317" i="3"/>
  <c r="T317" i="3"/>
  <c r="R317" i="3"/>
  <c r="P317" i="3"/>
  <c r="N317" i="3"/>
  <c r="L317" i="3"/>
  <c r="H317" i="3"/>
  <c r="AH316" i="3"/>
  <c r="AJ316" i="3" s="1"/>
  <c r="AL316" i="3" s="1"/>
  <c r="AN316" i="3" s="1"/>
  <c r="AP316" i="3" s="1"/>
  <c r="AG316" i="3"/>
  <c r="AI316" i="3" s="1"/>
  <c r="AK316" i="3" s="1"/>
  <c r="AM316" i="3" s="1"/>
  <c r="AO316" i="3" s="1"/>
  <c r="AC316" i="3"/>
  <c r="AB316" i="3"/>
  <c r="X316" i="3"/>
  <c r="V316" i="3"/>
  <c r="T316" i="3"/>
  <c r="R316" i="3"/>
  <c r="P316" i="3"/>
  <c r="N316" i="3"/>
  <c r="L316" i="3"/>
  <c r="H316" i="3"/>
  <c r="AH315" i="3"/>
  <c r="AJ315" i="3" s="1"/>
  <c r="AL315" i="3" s="1"/>
  <c r="AN315" i="3" s="1"/>
  <c r="AP315" i="3" s="1"/>
  <c r="AG315" i="3"/>
  <c r="AI315" i="3" s="1"/>
  <c r="AK315" i="3" s="1"/>
  <c r="AM315" i="3" s="1"/>
  <c r="AO315" i="3" s="1"/>
  <c r="AC315" i="3"/>
  <c r="AB315" i="3"/>
  <c r="AD315" i="3" s="1"/>
  <c r="X315" i="3"/>
  <c r="V315" i="3"/>
  <c r="T315" i="3"/>
  <c r="R315" i="3"/>
  <c r="P315" i="3"/>
  <c r="N315" i="3"/>
  <c r="L315" i="3"/>
  <c r="H315" i="3"/>
  <c r="AH314" i="3"/>
  <c r="AJ314" i="3" s="1"/>
  <c r="AL314" i="3" s="1"/>
  <c r="AN314" i="3" s="1"/>
  <c r="AP314" i="3" s="1"/>
  <c r="AG314" i="3"/>
  <c r="AI314" i="3" s="1"/>
  <c r="AK314" i="3" s="1"/>
  <c r="AM314" i="3" s="1"/>
  <c r="AO314" i="3" s="1"/>
  <c r="AC314" i="3"/>
  <c r="AB314" i="3"/>
  <c r="AD314" i="3" s="1"/>
  <c r="X314" i="3"/>
  <c r="V314" i="3"/>
  <c r="T314" i="3"/>
  <c r="R314" i="3"/>
  <c r="P314" i="3"/>
  <c r="N314" i="3"/>
  <c r="L314" i="3"/>
  <c r="H314" i="3"/>
  <c r="AH313" i="3"/>
  <c r="AJ313" i="3" s="1"/>
  <c r="AL313" i="3" s="1"/>
  <c r="AN313" i="3" s="1"/>
  <c r="AP313" i="3" s="1"/>
  <c r="AG313" i="3"/>
  <c r="AI313" i="3" s="1"/>
  <c r="AK313" i="3" s="1"/>
  <c r="AM313" i="3" s="1"/>
  <c r="AO313" i="3" s="1"/>
  <c r="AC313" i="3"/>
  <c r="AB313" i="3"/>
  <c r="AD313" i="3" s="1"/>
  <c r="X313" i="3"/>
  <c r="V313" i="3"/>
  <c r="T313" i="3"/>
  <c r="R313" i="3"/>
  <c r="P313" i="3"/>
  <c r="N313" i="3"/>
  <c r="L313" i="3"/>
  <c r="H313" i="3"/>
  <c r="AH312" i="3"/>
  <c r="AJ312" i="3" s="1"/>
  <c r="AL312" i="3" s="1"/>
  <c r="AN312" i="3" s="1"/>
  <c r="AP312" i="3" s="1"/>
  <c r="AG312" i="3"/>
  <c r="AI312" i="3" s="1"/>
  <c r="AK312" i="3" s="1"/>
  <c r="AM312" i="3" s="1"/>
  <c r="AO312" i="3" s="1"/>
  <c r="AC312" i="3"/>
  <c r="AB312" i="3"/>
  <c r="AD312" i="3" s="1"/>
  <c r="X312" i="3"/>
  <c r="V312" i="3"/>
  <c r="T312" i="3"/>
  <c r="R312" i="3"/>
  <c r="P312" i="3"/>
  <c r="N312" i="3"/>
  <c r="L312" i="3"/>
  <c r="H312" i="3"/>
  <c r="AH311" i="3"/>
  <c r="AJ311" i="3" s="1"/>
  <c r="AL311" i="3" s="1"/>
  <c r="AN311" i="3" s="1"/>
  <c r="AP311" i="3" s="1"/>
  <c r="AG311" i="3"/>
  <c r="AI311" i="3" s="1"/>
  <c r="AK311" i="3" s="1"/>
  <c r="AM311" i="3" s="1"/>
  <c r="AO311" i="3" s="1"/>
  <c r="AC311" i="3"/>
  <c r="AB311" i="3"/>
  <c r="AD311" i="3" s="1"/>
  <c r="X311" i="3"/>
  <c r="V311" i="3"/>
  <c r="T311" i="3"/>
  <c r="R311" i="3"/>
  <c r="P311" i="3"/>
  <c r="N311" i="3"/>
  <c r="L311" i="3"/>
  <c r="H311" i="3"/>
  <c r="AH310" i="3"/>
  <c r="AJ310" i="3" s="1"/>
  <c r="AL310" i="3" s="1"/>
  <c r="AN310" i="3" s="1"/>
  <c r="AP310" i="3" s="1"/>
  <c r="AG310" i="3"/>
  <c r="AI310" i="3" s="1"/>
  <c r="AK310" i="3" s="1"/>
  <c r="AM310" i="3" s="1"/>
  <c r="AO310" i="3" s="1"/>
  <c r="AC310" i="3"/>
  <c r="AB310" i="3"/>
  <c r="AD310" i="3" s="1"/>
  <c r="X310" i="3"/>
  <c r="V310" i="3"/>
  <c r="T310" i="3"/>
  <c r="R310" i="3"/>
  <c r="P310" i="3"/>
  <c r="N310" i="3"/>
  <c r="L310" i="3"/>
  <c r="H310" i="3"/>
  <c r="AH308" i="3"/>
  <c r="AJ308" i="3" s="1"/>
  <c r="AL308" i="3" s="1"/>
  <c r="AN308" i="3" s="1"/>
  <c r="AP308" i="3" s="1"/>
  <c r="AG308" i="3"/>
  <c r="AI308" i="3" s="1"/>
  <c r="AK308" i="3" s="1"/>
  <c r="AM308" i="3" s="1"/>
  <c r="AO308" i="3" s="1"/>
  <c r="AC308" i="3"/>
  <c r="AB308" i="3"/>
  <c r="AD308" i="3" s="1"/>
  <c r="X308" i="3"/>
  <c r="V308" i="3"/>
  <c r="T308" i="3"/>
  <c r="R308" i="3"/>
  <c r="P308" i="3"/>
  <c r="N308" i="3"/>
  <c r="L308" i="3"/>
  <c r="H308" i="3"/>
  <c r="AH307" i="3"/>
  <c r="AJ307" i="3" s="1"/>
  <c r="AL307" i="3" s="1"/>
  <c r="AN307" i="3" s="1"/>
  <c r="AP307" i="3" s="1"/>
  <c r="AG307" i="3"/>
  <c r="AI307" i="3" s="1"/>
  <c r="AK307" i="3" s="1"/>
  <c r="AM307" i="3" s="1"/>
  <c r="AO307" i="3" s="1"/>
  <c r="AC307" i="3"/>
  <c r="AB307" i="3"/>
  <c r="X307" i="3"/>
  <c r="V307" i="3"/>
  <c r="T307" i="3"/>
  <c r="R307" i="3"/>
  <c r="P307" i="3"/>
  <c r="N307" i="3"/>
  <c r="L307" i="3"/>
  <c r="H307" i="3"/>
  <c r="AH306" i="3"/>
  <c r="AJ306" i="3" s="1"/>
  <c r="AL306" i="3" s="1"/>
  <c r="AN306" i="3" s="1"/>
  <c r="AP306" i="3" s="1"/>
  <c r="AG306" i="3"/>
  <c r="AI306" i="3" s="1"/>
  <c r="AK306" i="3" s="1"/>
  <c r="AM306" i="3" s="1"/>
  <c r="AO306" i="3" s="1"/>
  <c r="AC306" i="3"/>
  <c r="AB306" i="3"/>
  <c r="AD306" i="3" s="1"/>
  <c r="X306" i="3"/>
  <c r="V306" i="3"/>
  <c r="T306" i="3"/>
  <c r="R306" i="3"/>
  <c r="P306" i="3"/>
  <c r="N306" i="3"/>
  <c r="L306" i="3"/>
  <c r="H306" i="3"/>
  <c r="AH305" i="3"/>
  <c r="AJ305" i="3" s="1"/>
  <c r="AL305" i="3" s="1"/>
  <c r="AN305" i="3" s="1"/>
  <c r="AP305" i="3" s="1"/>
  <c r="AG305" i="3"/>
  <c r="AI305" i="3" s="1"/>
  <c r="AK305" i="3" s="1"/>
  <c r="AM305" i="3" s="1"/>
  <c r="AO305" i="3" s="1"/>
  <c r="AC305" i="3"/>
  <c r="AB305" i="3"/>
  <c r="AD305" i="3" s="1"/>
  <c r="X305" i="3"/>
  <c r="V305" i="3"/>
  <c r="T305" i="3"/>
  <c r="R305" i="3"/>
  <c r="P305" i="3"/>
  <c r="N305" i="3"/>
  <c r="L305" i="3"/>
  <c r="H305" i="3"/>
  <c r="AH304" i="3"/>
  <c r="AJ304" i="3" s="1"/>
  <c r="AL304" i="3" s="1"/>
  <c r="AN304" i="3" s="1"/>
  <c r="AP304" i="3" s="1"/>
  <c r="AG304" i="3"/>
  <c r="AI304" i="3" s="1"/>
  <c r="AK304" i="3" s="1"/>
  <c r="AM304" i="3" s="1"/>
  <c r="AO304" i="3" s="1"/>
  <c r="AC304" i="3"/>
  <c r="AB304" i="3"/>
  <c r="AD304" i="3" s="1"/>
  <c r="X304" i="3"/>
  <c r="V304" i="3"/>
  <c r="T304" i="3"/>
  <c r="R304" i="3"/>
  <c r="P304" i="3"/>
  <c r="N304" i="3"/>
  <c r="L304" i="3"/>
  <c r="H304" i="3"/>
  <c r="AH303" i="3"/>
  <c r="AJ303" i="3" s="1"/>
  <c r="AL303" i="3" s="1"/>
  <c r="AN303" i="3" s="1"/>
  <c r="AP303" i="3" s="1"/>
  <c r="AG303" i="3"/>
  <c r="AI303" i="3" s="1"/>
  <c r="AK303" i="3" s="1"/>
  <c r="AM303" i="3" s="1"/>
  <c r="AO303" i="3" s="1"/>
  <c r="AC303" i="3"/>
  <c r="AB303" i="3"/>
  <c r="AD303" i="3" s="1"/>
  <c r="X303" i="3"/>
  <c r="V303" i="3"/>
  <c r="T303" i="3"/>
  <c r="R303" i="3"/>
  <c r="P303" i="3"/>
  <c r="N303" i="3"/>
  <c r="L303" i="3"/>
  <c r="H303" i="3"/>
  <c r="AH302" i="3"/>
  <c r="AJ302" i="3" s="1"/>
  <c r="AL302" i="3" s="1"/>
  <c r="AN302" i="3" s="1"/>
  <c r="AP302" i="3" s="1"/>
  <c r="AG302" i="3"/>
  <c r="AI302" i="3" s="1"/>
  <c r="AK302" i="3" s="1"/>
  <c r="AM302" i="3" s="1"/>
  <c r="AO302" i="3" s="1"/>
  <c r="AC302" i="3"/>
  <c r="AB302" i="3"/>
  <c r="AD302" i="3" s="1"/>
  <c r="X302" i="3"/>
  <c r="V302" i="3"/>
  <c r="T302" i="3"/>
  <c r="R302" i="3"/>
  <c r="P302" i="3"/>
  <c r="N302" i="3"/>
  <c r="L302" i="3"/>
  <c r="H302" i="3"/>
  <c r="AH301" i="3"/>
  <c r="AJ301" i="3" s="1"/>
  <c r="AL301" i="3" s="1"/>
  <c r="AN301" i="3" s="1"/>
  <c r="AP301" i="3" s="1"/>
  <c r="AG301" i="3"/>
  <c r="AI301" i="3" s="1"/>
  <c r="AK301" i="3" s="1"/>
  <c r="AM301" i="3" s="1"/>
  <c r="AO301" i="3" s="1"/>
  <c r="AC301" i="3"/>
  <c r="AB301" i="3"/>
  <c r="AD301" i="3" s="1"/>
  <c r="X301" i="3"/>
  <c r="V301" i="3"/>
  <c r="T301" i="3"/>
  <c r="R301" i="3"/>
  <c r="P301" i="3"/>
  <c r="N301" i="3"/>
  <c r="L301" i="3"/>
  <c r="H301" i="3"/>
  <c r="AH300" i="3"/>
  <c r="AJ300" i="3" s="1"/>
  <c r="AL300" i="3" s="1"/>
  <c r="AN300" i="3" s="1"/>
  <c r="AP300" i="3" s="1"/>
  <c r="AG300" i="3"/>
  <c r="AI300" i="3" s="1"/>
  <c r="AK300" i="3" s="1"/>
  <c r="AM300" i="3" s="1"/>
  <c r="AO300" i="3" s="1"/>
  <c r="AC300" i="3"/>
  <c r="AB300" i="3"/>
  <c r="AD300" i="3" s="1"/>
  <c r="X300" i="3"/>
  <c r="V300" i="3"/>
  <c r="T300" i="3"/>
  <c r="R300" i="3"/>
  <c r="P300" i="3"/>
  <c r="N300" i="3"/>
  <c r="L300" i="3"/>
  <c r="H300" i="3"/>
  <c r="AH299" i="3"/>
  <c r="AJ299" i="3" s="1"/>
  <c r="AL299" i="3" s="1"/>
  <c r="AN299" i="3" s="1"/>
  <c r="AP299" i="3" s="1"/>
  <c r="AG299" i="3"/>
  <c r="AI299" i="3" s="1"/>
  <c r="AK299" i="3" s="1"/>
  <c r="AM299" i="3" s="1"/>
  <c r="AO299" i="3" s="1"/>
  <c r="AC299" i="3"/>
  <c r="AB299" i="3"/>
  <c r="X299" i="3"/>
  <c r="V299" i="3"/>
  <c r="T299" i="3"/>
  <c r="R299" i="3"/>
  <c r="P299" i="3"/>
  <c r="N299" i="3"/>
  <c r="L299" i="3"/>
  <c r="H299" i="3"/>
  <c r="AH298" i="3"/>
  <c r="AJ298" i="3" s="1"/>
  <c r="AL298" i="3" s="1"/>
  <c r="AN298" i="3" s="1"/>
  <c r="AP298" i="3" s="1"/>
  <c r="AG298" i="3"/>
  <c r="AI298" i="3" s="1"/>
  <c r="AK298" i="3" s="1"/>
  <c r="AM298" i="3" s="1"/>
  <c r="AO298" i="3" s="1"/>
  <c r="AC298" i="3"/>
  <c r="AB298" i="3"/>
  <c r="AD298" i="3" s="1"/>
  <c r="X298" i="3"/>
  <c r="V298" i="3"/>
  <c r="T298" i="3"/>
  <c r="R298" i="3"/>
  <c r="P298" i="3"/>
  <c r="N298" i="3"/>
  <c r="L298" i="3"/>
  <c r="H298" i="3"/>
  <c r="AH297" i="3"/>
  <c r="AJ297" i="3" s="1"/>
  <c r="AL297" i="3" s="1"/>
  <c r="AN297" i="3" s="1"/>
  <c r="AP297" i="3" s="1"/>
  <c r="AG297" i="3"/>
  <c r="AI297" i="3" s="1"/>
  <c r="AK297" i="3" s="1"/>
  <c r="AM297" i="3" s="1"/>
  <c r="AO297" i="3" s="1"/>
  <c r="AC297" i="3"/>
  <c r="AB297" i="3"/>
  <c r="AD297" i="3" s="1"/>
  <c r="X297" i="3"/>
  <c r="V297" i="3"/>
  <c r="T297" i="3"/>
  <c r="R297" i="3"/>
  <c r="P297" i="3"/>
  <c r="N297" i="3"/>
  <c r="L297" i="3"/>
  <c r="H297" i="3"/>
  <c r="AH292" i="3"/>
  <c r="AJ292" i="3" s="1"/>
  <c r="AL292" i="3" s="1"/>
  <c r="AN292" i="3" s="1"/>
  <c r="AP292" i="3" s="1"/>
  <c r="AG292" i="3"/>
  <c r="AI292" i="3" s="1"/>
  <c r="AK292" i="3" s="1"/>
  <c r="AM292" i="3" s="1"/>
  <c r="AO292" i="3" s="1"/>
  <c r="AC292" i="3"/>
  <c r="AB292" i="3"/>
  <c r="AD292" i="3" s="1"/>
  <c r="X292" i="3"/>
  <c r="V292" i="3"/>
  <c r="T292" i="3"/>
  <c r="R292" i="3"/>
  <c r="P292" i="3"/>
  <c r="N292" i="3"/>
  <c r="L292" i="3"/>
  <c r="H292" i="3"/>
  <c r="AH291" i="3"/>
  <c r="AJ291" i="3" s="1"/>
  <c r="AL291" i="3" s="1"/>
  <c r="AN291" i="3" s="1"/>
  <c r="AP291" i="3" s="1"/>
  <c r="AG291" i="3"/>
  <c r="AI291" i="3" s="1"/>
  <c r="AK291" i="3" s="1"/>
  <c r="AM291" i="3" s="1"/>
  <c r="AO291" i="3" s="1"/>
  <c r="AC291" i="3"/>
  <c r="AB291" i="3"/>
  <c r="AD291" i="3" s="1"/>
  <c r="X291" i="3"/>
  <c r="V291" i="3"/>
  <c r="T291" i="3"/>
  <c r="R291" i="3"/>
  <c r="P291" i="3"/>
  <c r="N291" i="3"/>
  <c r="L291" i="3"/>
  <c r="H291" i="3"/>
  <c r="AH290" i="3"/>
  <c r="AJ290" i="3" s="1"/>
  <c r="AL290" i="3" s="1"/>
  <c r="AN290" i="3" s="1"/>
  <c r="AP290" i="3" s="1"/>
  <c r="AG290" i="3"/>
  <c r="AI290" i="3" s="1"/>
  <c r="AK290" i="3" s="1"/>
  <c r="AM290" i="3" s="1"/>
  <c r="AO290" i="3" s="1"/>
  <c r="AC290" i="3"/>
  <c r="AB290" i="3"/>
  <c r="AD290" i="3" s="1"/>
  <c r="X290" i="3"/>
  <c r="V290" i="3"/>
  <c r="T290" i="3"/>
  <c r="R290" i="3"/>
  <c r="P290" i="3"/>
  <c r="N290" i="3"/>
  <c r="L290" i="3"/>
  <c r="H290" i="3"/>
  <c r="AH289" i="3"/>
  <c r="AJ289" i="3" s="1"/>
  <c r="AL289" i="3" s="1"/>
  <c r="AN289" i="3" s="1"/>
  <c r="AP289" i="3" s="1"/>
  <c r="AG289" i="3"/>
  <c r="AI289" i="3" s="1"/>
  <c r="AK289" i="3" s="1"/>
  <c r="AM289" i="3" s="1"/>
  <c r="AO289" i="3" s="1"/>
  <c r="AC289" i="3"/>
  <c r="AB289" i="3"/>
  <c r="AD289" i="3" s="1"/>
  <c r="X289" i="3"/>
  <c r="V289" i="3"/>
  <c r="T289" i="3"/>
  <c r="R289" i="3"/>
  <c r="P289" i="3"/>
  <c r="N289" i="3"/>
  <c r="L289" i="3"/>
  <c r="H289" i="3"/>
  <c r="AH288" i="3"/>
  <c r="AJ288" i="3" s="1"/>
  <c r="AL288" i="3" s="1"/>
  <c r="AN288" i="3" s="1"/>
  <c r="AP288" i="3" s="1"/>
  <c r="AG288" i="3"/>
  <c r="AI288" i="3" s="1"/>
  <c r="AK288" i="3" s="1"/>
  <c r="AM288" i="3" s="1"/>
  <c r="AO288" i="3" s="1"/>
  <c r="AC288" i="3"/>
  <c r="AB288" i="3"/>
  <c r="AD288" i="3" s="1"/>
  <c r="X288" i="3"/>
  <c r="V288" i="3"/>
  <c r="T288" i="3"/>
  <c r="R288" i="3"/>
  <c r="P288" i="3"/>
  <c r="N288" i="3"/>
  <c r="L288" i="3"/>
  <c r="H288" i="3"/>
  <c r="AH287" i="3"/>
  <c r="AJ287" i="3" s="1"/>
  <c r="AL287" i="3" s="1"/>
  <c r="AN287" i="3" s="1"/>
  <c r="AP287" i="3" s="1"/>
  <c r="AG287" i="3"/>
  <c r="AI287" i="3" s="1"/>
  <c r="AK287" i="3" s="1"/>
  <c r="AM287" i="3" s="1"/>
  <c r="AO287" i="3" s="1"/>
  <c r="AC287" i="3"/>
  <c r="AB287" i="3"/>
  <c r="X287" i="3"/>
  <c r="V287" i="3"/>
  <c r="T287" i="3"/>
  <c r="R287" i="3"/>
  <c r="P287" i="3"/>
  <c r="N287" i="3"/>
  <c r="L287" i="3"/>
  <c r="H287" i="3"/>
  <c r="AH286" i="3"/>
  <c r="AJ286" i="3" s="1"/>
  <c r="AL286" i="3" s="1"/>
  <c r="AN286" i="3" s="1"/>
  <c r="AP286" i="3" s="1"/>
  <c r="AG286" i="3"/>
  <c r="AI286" i="3" s="1"/>
  <c r="AK286" i="3" s="1"/>
  <c r="AM286" i="3" s="1"/>
  <c r="AO286" i="3" s="1"/>
  <c r="AC286" i="3"/>
  <c r="AB286" i="3"/>
  <c r="AD286" i="3" s="1"/>
  <c r="X286" i="3"/>
  <c r="V286" i="3"/>
  <c r="T286" i="3"/>
  <c r="R286" i="3"/>
  <c r="P286" i="3"/>
  <c r="N286" i="3"/>
  <c r="L286" i="3"/>
  <c r="H286" i="3"/>
  <c r="AH285" i="3"/>
  <c r="AJ285" i="3" s="1"/>
  <c r="AL285" i="3" s="1"/>
  <c r="AN285" i="3" s="1"/>
  <c r="AP285" i="3" s="1"/>
  <c r="AG285" i="3"/>
  <c r="AI285" i="3" s="1"/>
  <c r="AK285" i="3" s="1"/>
  <c r="AM285" i="3" s="1"/>
  <c r="AO285" i="3" s="1"/>
  <c r="AC285" i="3"/>
  <c r="AB285" i="3"/>
  <c r="AD285" i="3" s="1"/>
  <c r="X285" i="3"/>
  <c r="V285" i="3"/>
  <c r="T285" i="3"/>
  <c r="R285" i="3"/>
  <c r="P285" i="3"/>
  <c r="N285" i="3"/>
  <c r="L285" i="3"/>
  <c r="H285" i="3"/>
  <c r="AH284" i="3"/>
  <c r="AJ284" i="3" s="1"/>
  <c r="AL284" i="3" s="1"/>
  <c r="AN284" i="3" s="1"/>
  <c r="AP284" i="3" s="1"/>
  <c r="AG284" i="3"/>
  <c r="AI284" i="3" s="1"/>
  <c r="AK284" i="3" s="1"/>
  <c r="AM284" i="3" s="1"/>
  <c r="AO284" i="3" s="1"/>
  <c r="AC284" i="3"/>
  <c r="AB284" i="3"/>
  <c r="AD284" i="3" s="1"/>
  <c r="X284" i="3"/>
  <c r="V284" i="3"/>
  <c r="T284" i="3"/>
  <c r="R284" i="3"/>
  <c r="P284" i="3"/>
  <c r="N284" i="3"/>
  <c r="L284" i="3"/>
  <c r="H284" i="3"/>
  <c r="AH283" i="3"/>
  <c r="AJ283" i="3" s="1"/>
  <c r="AL283" i="3" s="1"/>
  <c r="AN283" i="3" s="1"/>
  <c r="AP283" i="3" s="1"/>
  <c r="AG283" i="3"/>
  <c r="AI283" i="3" s="1"/>
  <c r="AK283" i="3" s="1"/>
  <c r="AM283" i="3" s="1"/>
  <c r="AO283" i="3" s="1"/>
  <c r="AC283" i="3"/>
  <c r="AB283" i="3"/>
  <c r="AD283" i="3" s="1"/>
  <c r="X283" i="3"/>
  <c r="V283" i="3"/>
  <c r="T283" i="3"/>
  <c r="R283" i="3"/>
  <c r="P283" i="3"/>
  <c r="N283" i="3"/>
  <c r="L283" i="3"/>
  <c r="H283" i="3"/>
  <c r="AH282" i="3"/>
  <c r="AJ282" i="3" s="1"/>
  <c r="AL282" i="3" s="1"/>
  <c r="AN282" i="3" s="1"/>
  <c r="AP282" i="3" s="1"/>
  <c r="AG282" i="3"/>
  <c r="AI282" i="3" s="1"/>
  <c r="AK282" i="3" s="1"/>
  <c r="AM282" i="3" s="1"/>
  <c r="AO282" i="3" s="1"/>
  <c r="AC282" i="3"/>
  <c r="AB282" i="3"/>
  <c r="AD282" i="3" s="1"/>
  <c r="X282" i="3"/>
  <c r="V282" i="3"/>
  <c r="T282" i="3"/>
  <c r="R282" i="3"/>
  <c r="P282" i="3"/>
  <c r="N282" i="3"/>
  <c r="L282" i="3"/>
  <c r="H282" i="3"/>
  <c r="AH281" i="3"/>
  <c r="AJ281" i="3" s="1"/>
  <c r="AL281" i="3" s="1"/>
  <c r="AN281" i="3" s="1"/>
  <c r="AP281" i="3" s="1"/>
  <c r="AG281" i="3"/>
  <c r="AI281" i="3" s="1"/>
  <c r="AK281" i="3" s="1"/>
  <c r="AM281" i="3" s="1"/>
  <c r="AO281" i="3" s="1"/>
  <c r="AC281" i="3"/>
  <c r="AB281" i="3"/>
  <c r="AD281" i="3" s="1"/>
  <c r="X281" i="3"/>
  <c r="V281" i="3"/>
  <c r="T281" i="3"/>
  <c r="R281" i="3"/>
  <c r="P281" i="3"/>
  <c r="N281" i="3"/>
  <c r="L281" i="3"/>
  <c r="H281" i="3"/>
  <c r="AH264" i="3"/>
  <c r="AJ264" i="3" s="1"/>
  <c r="AL264" i="3" s="1"/>
  <c r="AN264" i="3" s="1"/>
  <c r="AP264" i="3" s="1"/>
  <c r="AG264" i="3"/>
  <c r="AI264" i="3" s="1"/>
  <c r="AK264" i="3" s="1"/>
  <c r="AM264" i="3" s="1"/>
  <c r="AO264" i="3" s="1"/>
  <c r="AC264" i="3"/>
  <c r="AB264" i="3"/>
  <c r="AD264" i="3" s="1"/>
  <c r="X264" i="3"/>
  <c r="V264" i="3"/>
  <c r="T264" i="3"/>
  <c r="R264" i="3"/>
  <c r="P264" i="3"/>
  <c r="N264" i="3"/>
  <c r="L264" i="3"/>
  <c r="H264" i="3"/>
  <c r="AH263" i="3"/>
  <c r="AJ263" i="3" s="1"/>
  <c r="AL263" i="3" s="1"/>
  <c r="AN263" i="3" s="1"/>
  <c r="AP263" i="3" s="1"/>
  <c r="AG263" i="3"/>
  <c r="AI263" i="3" s="1"/>
  <c r="AK263" i="3" s="1"/>
  <c r="AM263" i="3" s="1"/>
  <c r="AO263" i="3" s="1"/>
  <c r="AC263" i="3"/>
  <c r="AB263" i="3"/>
  <c r="X263" i="3"/>
  <c r="V263" i="3"/>
  <c r="T263" i="3"/>
  <c r="R263" i="3"/>
  <c r="P263" i="3"/>
  <c r="N263" i="3"/>
  <c r="L263" i="3"/>
  <c r="H263" i="3"/>
  <c r="AH262" i="3"/>
  <c r="AJ262" i="3" s="1"/>
  <c r="AL262" i="3" s="1"/>
  <c r="AN262" i="3" s="1"/>
  <c r="AP262" i="3" s="1"/>
  <c r="AG262" i="3"/>
  <c r="AI262" i="3" s="1"/>
  <c r="AK262" i="3" s="1"/>
  <c r="AM262" i="3" s="1"/>
  <c r="AO262" i="3" s="1"/>
  <c r="AC262" i="3"/>
  <c r="AB262" i="3"/>
  <c r="AD262" i="3" s="1"/>
  <c r="X262" i="3"/>
  <c r="V262" i="3"/>
  <c r="T262" i="3"/>
  <c r="R262" i="3"/>
  <c r="P262" i="3"/>
  <c r="N262" i="3"/>
  <c r="L262" i="3"/>
  <c r="H262" i="3"/>
  <c r="AH261" i="3"/>
  <c r="AJ261" i="3" s="1"/>
  <c r="AL261" i="3" s="1"/>
  <c r="AN261" i="3" s="1"/>
  <c r="AP261" i="3" s="1"/>
  <c r="AG261" i="3"/>
  <c r="AI261" i="3" s="1"/>
  <c r="AK261" i="3" s="1"/>
  <c r="AM261" i="3" s="1"/>
  <c r="AO261" i="3" s="1"/>
  <c r="AC261" i="3"/>
  <c r="AB261" i="3"/>
  <c r="AD261" i="3" s="1"/>
  <c r="X261" i="3"/>
  <c r="V261" i="3"/>
  <c r="T261" i="3"/>
  <c r="R261" i="3"/>
  <c r="P261" i="3"/>
  <c r="N261" i="3"/>
  <c r="L261" i="3"/>
  <c r="H261" i="3"/>
  <c r="AH260" i="3"/>
  <c r="AJ260" i="3" s="1"/>
  <c r="AL260" i="3" s="1"/>
  <c r="AN260" i="3" s="1"/>
  <c r="AP260" i="3" s="1"/>
  <c r="AG260" i="3"/>
  <c r="AI260" i="3" s="1"/>
  <c r="AK260" i="3" s="1"/>
  <c r="AM260" i="3" s="1"/>
  <c r="AO260" i="3" s="1"/>
  <c r="AC260" i="3"/>
  <c r="AB260" i="3"/>
  <c r="AD260" i="3" s="1"/>
  <c r="X260" i="3"/>
  <c r="V260" i="3"/>
  <c r="T260" i="3"/>
  <c r="R260" i="3"/>
  <c r="P260" i="3"/>
  <c r="N260" i="3"/>
  <c r="L260" i="3"/>
  <c r="H260" i="3"/>
  <c r="AH259" i="3"/>
  <c r="AJ259" i="3" s="1"/>
  <c r="AL259" i="3" s="1"/>
  <c r="AN259" i="3" s="1"/>
  <c r="AP259" i="3" s="1"/>
  <c r="AG259" i="3"/>
  <c r="AI259" i="3" s="1"/>
  <c r="AK259" i="3" s="1"/>
  <c r="AM259" i="3" s="1"/>
  <c r="AO259" i="3" s="1"/>
  <c r="AC259" i="3"/>
  <c r="AB259" i="3"/>
  <c r="AD259" i="3" s="1"/>
  <c r="X259" i="3"/>
  <c r="V259" i="3"/>
  <c r="T259" i="3"/>
  <c r="R259" i="3"/>
  <c r="P259" i="3"/>
  <c r="N259" i="3"/>
  <c r="L259" i="3"/>
  <c r="H259" i="3"/>
  <c r="AH257" i="3"/>
  <c r="AJ257" i="3" s="1"/>
  <c r="AL257" i="3" s="1"/>
  <c r="AN257" i="3" s="1"/>
  <c r="AP257" i="3" s="1"/>
  <c r="AG257" i="3"/>
  <c r="AI257" i="3" s="1"/>
  <c r="AK257" i="3" s="1"/>
  <c r="AM257" i="3" s="1"/>
  <c r="AO257" i="3" s="1"/>
  <c r="AC257" i="3"/>
  <c r="AB257" i="3"/>
  <c r="AD257" i="3" s="1"/>
  <c r="X257" i="3"/>
  <c r="V257" i="3"/>
  <c r="T257" i="3"/>
  <c r="R257" i="3"/>
  <c r="P257" i="3"/>
  <c r="N257" i="3"/>
  <c r="L257" i="3"/>
  <c r="H257" i="3"/>
  <c r="AH256" i="3"/>
  <c r="AJ256" i="3" s="1"/>
  <c r="AL256" i="3" s="1"/>
  <c r="AN256" i="3" s="1"/>
  <c r="AP256" i="3" s="1"/>
  <c r="AG256" i="3"/>
  <c r="AI256" i="3" s="1"/>
  <c r="AK256" i="3" s="1"/>
  <c r="AM256" i="3" s="1"/>
  <c r="AO256" i="3" s="1"/>
  <c r="AC256" i="3"/>
  <c r="AB256" i="3"/>
  <c r="AD256" i="3" s="1"/>
  <c r="X256" i="3"/>
  <c r="V256" i="3"/>
  <c r="T256" i="3"/>
  <c r="R256" i="3"/>
  <c r="P256" i="3"/>
  <c r="N256" i="3"/>
  <c r="L256" i="3"/>
  <c r="H256" i="3"/>
  <c r="AH255" i="3"/>
  <c r="AJ255" i="3" s="1"/>
  <c r="AL255" i="3" s="1"/>
  <c r="AN255" i="3" s="1"/>
  <c r="AP255" i="3" s="1"/>
  <c r="AG255" i="3"/>
  <c r="AI255" i="3" s="1"/>
  <c r="AK255" i="3" s="1"/>
  <c r="AM255" i="3" s="1"/>
  <c r="AO255" i="3" s="1"/>
  <c r="AC255" i="3"/>
  <c r="AB255" i="3"/>
  <c r="AD255" i="3" s="1"/>
  <c r="X255" i="3"/>
  <c r="V255" i="3"/>
  <c r="T255" i="3"/>
  <c r="R255" i="3"/>
  <c r="P255" i="3"/>
  <c r="N255" i="3"/>
  <c r="L255" i="3"/>
  <c r="H255" i="3"/>
  <c r="AH254" i="3"/>
  <c r="AJ254" i="3" s="1"/>
  <c r="AL254" i="3" s="1"/>
  <c r="AN254" i="3" s="1"/>
  <c r="AP254" i="3" s="1"/>
  <c r="AG254" i="3"/>
  <c r="AI254" i="3" s="1"/>
  <c r="AK254" i="3" s="1"/>
  <c r="AM254" i="3" s="1"/>
  <c r="AO254" i="3" s="1"/>
  <c r="AC254" i="3"/>
  <c r="AB254" i="3"/>
  <c r="X254" i="3"/>
  <c r="V254" i="3"/>
  <c r="T254" i="3"/>
  <c r="R254" i="3"/>
  <c r="P254" i="3"/>
  <c r="N254" i="3"/>
  <c r="L254" i="3"/>
  <c r="H254" i="3"/>
  <c r="AH253" i="3"/>
  <c r="AJ253" i="3" s="1"/>
  <c r="AL253" i="3" s="1"/>
  <c r="AN253" i="3" s="1"/>
  <c r="AP253" i="3" s="1"/>
  <c r="AG253" i="3"/>
  <c r="AI253" i="3" s="1"/>
  <c r="AK253" i="3" s="1"/>
  <c r="AM253" i="3" s="1"/>
  <c r="AO253" i="3" s="1"/>
  <c r="AC253" i="3"/>
  <c r="AB253" i="3"/>
  <c r="AD253" i="3" s="1"/>
  <c r="X253" i="3"/>
  <c r="V253" i="3"/>
  <c r="T253" i="3"/>
  <c r="R253" i="3"/>
  <c r="P253" i="3"/>
  <c r="N253" i="3"/>
  <c r="L253" i="3"/>
  <c r="H253" i="3"/>
  <c r="AH252" i="3"/>
  <c r="AJ252" i="3" s="1"/>
  <c r="AL252" i="3" s="1"/>
  <c r="AN252" i="3" s="1"/>
  <c r="AP252" i="3" s="1"/>
  <c r="AG252" i="3"/>
  <c r="AI252" i="3" s="1"/>
  <c r="AK252" i="3" s="1"/>
  <c r="AM252" i="3" s="1"/>
  <c r="AO252" i="3" s="1"/>
  <c r="AC252" i="3"/>
  <c r="AB252" i="3"/>
  <c r="AD252" i="3" s="1"/>
  <c r="X252" i="3"/>
  <c r="V252" i="3"/>
  <c r="T252" i="3"/>
  <c r="R252" i="3"/>
  <c r="P252" i="3"/>
  <c r="N252" i="3"/>
  <c r="L252" i="3"/>
  <c r="H252" i="3"/>
  <c r="AH251" i="3"/>
  <c r="AJ251" i="3" s="1"/>
  <c r="AL251" i="3" s="1"/>
  <c r="AN251" i="3" s="1"/>
  <c r="AP251" i="3" s="1"/>
  <c r="AG251" i="3"/>
  <c r="AI251" i="3" s="1"/>
  <c r="AK251" i="3" s="1"/>
  <c r="AM251" i="3" s="1"/>
  <c r="AO251" i="3" s="1"/>
  <c r="AC251" i="3"/>
  <c r="AB251" i="3"/>
  <c r="AD251" i="3" s="1"/>
  <c r="X251" i="3"/>
  <c r="V251" i="3"/>
  <c r="T251" i="3"/>
  <c r="R251" i="3"/>
  <c r="P251" i="3"/>
  <c r="N251" i="3"/>
  <c r="L251" i="3"/>
  <c r="H251" i="3"/>
  <c r="AH250" i="3"/>
  <c r="AJ250" i="3" s="1"/>
  <c r="AL250" i="3" s="1"/>
  <c r="AN250" i="3" s="1"/>
  <c r="AP250" i="3" s="1"/>
  <c r="AG250" i="3"/>
  <c r="AI250" i="3" s="1"/>
  <c r="AK250" i="3" s="1"/>
  <c r="AM250" i="3" s="1"/>
  <c r="AO250" i="3" s="1"/>
  <c r="AC250" i="3"/>
  <c r="AB250" i="3"/>
  <c r="AD250" i="3" s="1"/>
  <c r="X250" i="3"/>
  <c r="V250" i="3"/>
  <c r="T250" i="3"/>
  <c r="R250" i="3"/>
  <c r="P250" i="3"/>
  <c r="N250" i="3"/>
  <c r="L250" i="3"/>
  <c r="H250" i="3"/>
  <c r="AH248" i="3"/>
  <c r="AJ248" i="3" s="1"/>
  <c r="AL248" i="3" s="1"/>
  <c r="AN248" i="3" s="1"/>
  <c r="AP248" i="3" s="1"/>
  <c r="AG248" i="3"/>
  <c r="AI248" i="3" s="1"/>
  <c r="AK248" i="3" s="1"/>
  <c r="AM248" i="3" s="1"/>
  <c r="AO248" i="3" s="1"/>
  <c r="AC248" i="3"/>
  <c r="AB248" i="3"/>
  <c r="AD248" i="3" s="1"/>
  <c r="X248" i="3"/>
  <c r="V248" i="3"/>
  <c r="T248" i="3"/>
  <c r="R248" i="3"/>
  <c r="P248" i="3"/>
  <c r="N248" i="3"/>
  <c r="L248" i="3"/>
  <c r="H248" i="3"/>
  <c r="AH247" i="3"/>
  <c r="AJ247" i="3" s="1"/>
  <c r="AL247" i="3" s="1"/>
  <c r="AN247" i="3" s="1"/>
  <c r="AP247" i="3" s="1"/>
  <c r="AG247" i="3"/>
  <c r="AI247" i="3" s="1"/>
  <c r="AK247" i="3" s="1"/>
  <c r="AM247" i="3" s="1"/>
  <c r="AO247" i="3" s="1"/>
  <c r="AC247" i="3"/>
  <c r="AB247" i="3"/>
  <c r="AD247" i="3" s="1"/>
  <c r="X247" i="3"/>
  <c r="V247" i="3"/>
  <c r="T247" i="3"/>
  <c r="R247" i="3"/>
  <c r="P247" i="3"/>
  <c r="N247" i="3"/>
  <c r="L247" i="3"/>
  <c r="H247" i="3"/>
  <c r="AH246" i="3"/>
  <c r="AJ246" i="3" s="1"/>
  <c r="AL246" i="3" s="1"/>
  <c r="AN246" i="3" s="1"/>
  <c r="AP246" i="3" s="1"/>
  <c r="AG246" i="3"/>
  <c r="AI246" i="3" s="1"/>
  <c r="AK246" i="3" s="1"/>
  <c r="AM246" i="3" s="1"/>
  <c r="AO246" i="3" s="1"/>
  <c r="AC246" i="3"/>
  <c r="AB246" i="3"/>
  <c r="AD246" i="3" s="1"/>
  <c r="X246" i="3"/>
  <c r="V246" i="3"/>
  <c r="T246" i="3"/>
  <c r="R246" i="3"/>
  <c r="P246" i="3"/>
  <c r="N246" i="3"/>
  <c r="L246" i="3"/>
  <c r="H246" i="3"/>
  <c r="AH245" i="3"/>
  <c r="AJ245" i="3" s="1"/>
  <c r="AL245" i="3" s="1"/>
  <c r="AN245" i="3" s="1"/>
  <c r="AP245" i="3" s="1"/>
  <c r="AG245" i="3"/>
  <c r="AI245" i="3" s="1"/>
  <c r="AK245" i="3" s="1"/>
  <c r="AM245" i="3" s="1"/>
  <c r="AO245" i="3" s="1"/>
  <c r="AC245" i="3"/>
  <c r="AB245" i="3"/>
  <c r="X245" i="3"/>
  <c r="V245" i="3"/>
  <c r="T245" i="3"/>
  <c r="R245" i="3"/>
  <c r="P245" i="3"/>
  <c r="N245" i="3"/>
  <c r="L245" i="3"/>
  <c r="H245" i="3"/>
  <c r="AH244" i="3"/>
  <c r="AJ244" i="3" s="1"/>
  <c r="AL244" i="3" s="1"/>
  <c r="AN244" i="3" s="1"/>
  <c r="AP244" i="3" s="1"/>
  <c r="AG244" i="3"/>
  <c r="AI244" i="3" s="1"/>
  <c r="AK244" i="3" s="1"/>
  <c r="AM244" i="3" s="1"/>
  <c r="AO244" i="3" s="1"/>
  <c r="AC244" i="3"/>
  <c r="AB244" i="3"/>
  <c r="AD244" i="3" s="1"/>
  <c r="X244" i="3"/>
  <c r="V244" i="3"/>
  <c r="T244" i="3"/>
  <c r="R244" i="3"/>
  <c r="P244" i="3"/>
  <c r="N244" i="3"/>
  <c r="L244" i="3"/>
  <c r="H244" i="3"/>
  <c r="AH243" i="3"/>
  <c r="AJ243" i="3" s="1"/>
  <c r="AL243" i="3" s="1"/>
  <c r="AN243" i="3" s="1"/>
  <c r="AP243" i="3" s="1"/>
  <c r="AG243" i="3"/>
  <c r="AI243" i="3" s="1"/>
  <c r="AK243" i="3" s="1"/>
  <c r="AM243" i="3" s="1"/>
  <c r="AO243" i="3" s="1"/>
  <c r="AC243" i="3"/>
  <c r="AB243" i="3"/>
  <c r="AD243" i="3" s="1"/>
  <c r="X243" i="3"/>
  <c r="V243" i="3"/>
  <c r="T243" i="3"/>
  <c r="R243" i="3"/>
  <c r="P243" i="3"/>
  <c r="N243" i="3"/>
  <c r="L243" i="3"/>
  <c r="H243" i="3"/>
  <c r="AH242" i="3"/>
  <c r="AJ242" i="3" s="1"/>
  <c r="AL242" i="3" s="1"/>
  <c r="AN242" i="3" s="1"/>
  <c r="AP242" i="3" s="1"/>
  <c r="AG242" i="3"/>
  <c r="AI242" i="3" s="1"/>
  <c r="AK242" i="3" s="1"/>
  <c r="AM242" i="3" s="1"/>
  <c r="AO242" i="3" s="1"/>
  <c r="AC242" i="3"/>
  <c r="AB242" i="3"/>
  <c r="AD242" i="3" s="1"/>
  <c r="X242" i="3"/>
  <c r="V242" i="3"/>
  <c r="T242" i="3"/>
  <c r="R242" i="3"/>
  <c r="P242" i="3"/>
  <c r="N242" i="3"/>
  <c r="L242" i="3"/>
  <c r="H242" i="3"/>
  <c r="AH241" i="3"/>
  <c r="AJ241" i="3" s="1"/>
  <c r="AL241" i="3" s="1"/>
  <c r="AN241" i="3" s="1"/>
  <c r="AP241" i="3" s="1"/>
  <c r="AG241" i="3"/>
  <c r="AI241" i="3" s="1"/>
  <c r="AK241" i="3" s="1"/>
  <c r="AM241" i="3" s="1"/>
  <c r="AO241" i="3" s="1"/>
  <c r="AC241" i="3"/>
  <c r="AB241" i="3"/>
  <c r="AD241" i="3" s="1"/>
  <c r="X241" i="3"/>
  <c r="V241" i="3"/>
  <c r="T241" i="3"/>
  <c r="R241" i="3"/>
  <c r="P241" i="3"/>
  <c r="N241" i="3"/>
  <c r="L241" i="3"/>
  <c r="H241" i="3"/>
  <c r="AH238" i="3"/>
  <c r="AJ238" i="3" s="1"/>
  <c r="AL238" i="3" s="1"/>
  <c r="AN238" i="3" s="1"/>
  <c r="AP238" i="3" s="1"/>
  <c r="AG238" i="3"/>
  <c r="AI238" i="3" s="1"/>
  <c r="AK238" i="3" s="1"/>
  <c r="AM238" i="3" s="1"/>
  <c r="AO238" i="3" s="1"/>
  <c r="AC238" i="3"/>
  <c r="AB238" i="3"/>
  <c r="AD238" i="3" s="1"/>
  <c r="X238" i="3"/>
  <c r="V238" i="3"/>
  <c r="T238" i="3"/>
  <c r="R238" i="3"/>
  <c r="P238" i="3"/>
  <c r="N238" i="3"/>
  <c r="L238" i="3"/>
  <c r="H238" i="3"/>
  <c r="AH237" i="3"/>
  <c r="AJ237" i="3" s="1"/>
  <c r="AL237" i="3" s="1"/>
  <c r="AN237" i="3" s="1"/>
  <c r="AP237" i="3" s="1"/>
  <c r="AG237" i="3"/>
  <c r="AI237" i="3" s="1"/>
  <c r="AK237" i="3" s="1"/>
  <c r="AM237" i="3" s="1"/>
  <c r="AO237" i="3" s="1"/>
  <c r="AC237" i="3"/>
  <c r="AB237" i="3"/>
  <c r="AD237" i="3" s="1"/>
  <c r="X237" i="3"/>
  <c r="V237" i="3"/>
  <c r="T237" i="3"/>
  <c r="R237" i="3"/>
  <c r="P237" i="3"/>
  <c r="N237" i="3"/>
  <c r="L237" i="3"/>
  <c r="H237" i="3"/>
  <c r="AH236" i="3"/>
  <c r="AJ236" i="3" s="1"/>
  <c r="AL236" i="3" s="1"/>
  <c r="AN236" i="3" s="1"/>
  <c r="AP236" i="3" s="1"/>
  <c r="AG236" i="3"/>
  <c r="AI236" i="3" s="1"/>
  <c r="AK236" i="3" s="1"/>
  <c r="AM236" i="3" s="1"/>
  <c r="AO236" i="3" s="1"/>
  <c r="AC236" i="3"/>
  <c r="AB236" i="3"/>
  <c r="AD236" i="3" s="1"/>
  <c r="X236" i="3"/>
  <c r="V236" i="3"/>
  <c r="T236" i="3"/>
  <c r="R236" i="3"/>
  <c r="P236" i="3"/>
  <c r="N236" i="3"/>
  <c r="L236" i="3"/>
  <c r="H236" i="3"/>
  <c r="AH235" i="3"/>
  <c r="AJ235" i="3" s="1"/>
  <c r="AL235" i="3" s="1"/>
  <c r="AN235" i="3" s="1"/>
  <c r="AP235" i="3" s="1"/>
  <c r="AG235" i="3"/>
  <c r="AI235" i="3" s="1"/>
  <c r="AK235" i="3" s="1"/>
  <c r="AM235" i="3" s="1"/>
  <c r="AO235" i="3" s="1"/>
  <c r="AC235" i="3"/>
  <c r="AB235" i="3"/>
  <c r="X235" i="3"/>
  <c r="V235" i="3"/>
  <c r="T235" i="3"/>
  <c r="R235" i="3"/>
  <c r="P235" i="3"/>
  <c r="N235" i="3"/>
  <c r="L235" i="3"/>
  <c r="H235" i="3"/>
  <c r="AH234" i="3"/>
  <c r="AJ234" i="3" s="1"/>
  <c r="AL234" i="3" s="1"/>
  <c r="AN234" i="3" s="1"/>
  <c r="AP234" i="3" s="1"/>
  <c r="AG234" i="3"/>
  <c r="AI234" i="3" s="1"/>
  <c r="AK234" i="3" s="1"/>
  <c r="AM234" i="3" s="1"/>
  <c r="AO234" i="3" s="1"/>
  <c r="AC234" i="3"/>
  <c r="AB234" i="3"/>
  <c r="AD234" i="3" s="1"/>
  <c r="X234" i="3"/>
  <c r="V234" i="3"/>
  <c r="T234" i="3"/>
  <c r="R234" i="3"/>
  <c r="P234" i="3"/>
  <c r="N234" i="3"/>
  <c r="L234" i="3"/>
  <c r="H234" i="3"/>
  <c r="AH233" i="3"/>
  <c r="AJ233" i="3" s="1"/>
  <c r="AL233" i="3" s="1"/>
  <c r="AN233" i="3" s="1"/>
  <c r="AP233" i="3" s="1"/>
  <c r="AG233" i="3"/>
  <c r="AI233" i="3" s="1"/>
  <c r="AK233" i="3" s="1"/>
  <c r="AM233" i="3" s="1"/>
  <c r="AO233" i="3" s="1"/>
  <c r="AC233" i="3"/>
  <c r="AB233" i="3"/>
  <c r="AD233" i="3" s="1"/>
  <c r="X233" i="3"/>
  <c r="V233" i="3"/>
  <c r="T233" i="3"/>
  <c r="R233" i="3"/>
  <c r="P233" i="3"/>
  <c r="N233" i="3"/>
  <c r="L233" i="3"/>
  <c r="H233" i="3"/>
  <c r="AH232" i="3"/>
  <c r="AJ232" i="3" s="1"/>
  <c r="AL232" i="3" s="1"/>
  <c r="AN232" i="3" s="1"/>
  <c r="AP232" i="3" s="1"/>
  <c r="AG232" i="3"/>
  <c r="AI232" i="3" s="1"/>
  <c r="AK232" i="3" s="1"/>
  <c r="AM232" i="3" s="1"/>
  <c r="AO232" i="3" s="1"/>
  <c r="AC232" i="3"/>
  <c r="AB232" i="3"/>
  <c r="AD232" i="3" s="1"/>
  <c r="X232" i="3"/>
  <c r="V232" i="3"/>
  <c r="T232" i="3"/>
  <c r="R232" i="3"/>
  <c r="P232" i="3"/>
  <c r="N232" i="3"/>
  <c r="L232" i="3"/>
  <c r="H232" i="3"/>
  <c r="AH231" i="3"/>
  <c r="AJ231" i="3" s="1"/>
  <c r="AL231" i="3" s="1"/>
  <c r="AN231" i="3" s="1"/>
  <c r="AP231" i="3" s="1"/>
  <c r="AG231" i="3"/>
  <c r="AI231" i="3" s="1"/>
  <c r="AK231" i="3" s="1"/>
  <c r="AM231" i="3" s="1"/>
  <c r="AO231" i="3" s="1"/>
  <c r="AC231" i="3"/>
  <c r="AB231" i="3"/>
  <c r="AD231" i="3" s="1"/>
  <c r="X231" i="3"/>
  <c r="V231" i="3"/>
  <c r="T231" i="3"/>
  <c r="R231" i="3"/>
  <c r="P231" i="3"/>
  <c r="N231" i="3"/>
  <c r="L231" i="3"/>
  <c r="H231" i="3"/>
  <c r="AH230" i="3"/>
  <c r="AJ230" i="3" s="1"/>
  <c r="AL230" i="3" s="1"/>
  <c r="AN230" i="3" s="1"/>
  <c r="AP230" i="3" s="1"/>
  <c r="AG230" i="3"/>
  <c r="AI230" i="3" s="1"/>
  <c r="AK230" i="3" s="1"/>
  <c r="AM230" i="3" s="1"/>
  <c r="AO230" i="3" s="1"/>
  <c r="AC230" i="3"/>
  <c r="AB230" i="3"/>
  <c r="AD230" i="3" s="1"/>
  <c r="X230" i="3"/>
  <c r="V230" i="3"/>
  <c r="T230" i="3"/>
  <c r="R230" i="3"/>
  <c r="P230" i="3"/>
  <c r="N230" i="3"/>
  <c r="L230" i="3"/>
  <c r="H230" i="3"/>
  <c r="AH229" i="3"/>
  <c r="AJ229" i="3" s="1"/>
  <c r="AL229" i="3" s="1"/>
  <c r="AN229" i="3" s="1"/>
  <c r="AP229" i="3" s="1"/>
  <c r="AG229" i="3"/>
  <c r="AI229" i="3" s="1"/>
  <c r="AK229" i="3" s="1"/>
  <c r="AM229" i="3" s="1"/>
  <c r="AO229" i="3" s="1"/>
  <c r="AC229" i="3"/>
  <c r="AB229" i="3"/>
  <c r="AD229" i="3" s="1"/>
  <c r="X229" i="3"/>
  <c r="V229" i="3"/>
  <c r="T229" i="3"/>
  <c r="R229" i="3"/>
  <c r="P229" i="3"/>
  <c r="N229" i="3"/>
  <c r="L229" i="3"/>
  <c r="H229" i="3"/>
  <c r="AH228" i="3"/>
  <c r="AJ228" i="3" s="1"/>
  <c r="AL228" i="3" s="1"/>
  <c r="AN228" i="3" s="1"/>
  <c r="AP228" i="3" s="1"/>
  <c r="AG228" i="3"/>
  <c r="AI228" i="3" s="1"/>
  <c r="AK228" i="3" s="1"/>
  <c r="AM228" i="3" s="1"/>
  <c r="AO228" i="3" s="1"/>
  <c r="AC228" i="3"/>
  <c r="AB228" i="3"/>
  <c r="AD228" i="3" s="1"/>
  <c r="X228" i="3"/>
  <c r="V228" i="3"/>
  <c r="T228" i="3"/>
  <c r="R228" i="3"/>
  <c r="P228" i="3"/>
  <c r="N228" i="3"/>
  <c r="L228" i="3"/>
  <c r="H228" i="3"/>
  <c r="AH227" i="3"/>
  <c r="AJ227" i="3" s="1"/>
  <c r="AL227" i="3" s="1"/>
  <c r="AN227" i="3" s="1"/>
  <c r="AP227" i="3" s="1"/>
  <c r="AG227" i="3"/>
  <c r="AI227" i="3" s="1"/>
  <c r="AK227" i="3" s="1"/>
  <c r="AM227" i="3" s="1"/>
  <c r="AO227" i="3" s="1"/>
  <c r="AC227" i="3"/>
  <c r="AB227" i="3"/>
  <c r="X227" i="3"/>
  <c r="V227" i="3"/>
  <c r="T227" i="3"/>
  <c r="R227" i="3"/>
  <c r="P227" i="3"/>
  <c r="N227" i="3"/>
  <c r="L227" i="3"/>
  <c r="H227" i="3"/>
  <c r="AH226" i="3"/>
  <c r="AJ226" i="3" s="1"/>
  <c r="AL226" i="3" s="1"/>
  <c r="AN226" i="3" s="1"/>
  <c r="AP226" i="3" s="1"/>
  <c r="AG226" i="3"/>
  <c r="AI226" i="3" s="1"/>
  <c r="AK226" i="3" s="1"/>
  <c r="AM226" i="3" s="1"/>
  <c r="AO226" i="3" s="1"/>
  <c r="AC226" i="3"/>
  <c r="AB226" i="3"/>
  <c r="AD226" i="3" s="1"/>
  <c r="X226" i="3"/>
  <c r="V226" i="3"/>
  <c r="T226" i="3"/>
  <c r="R226" i="3"/>
  <c r="P226" i="3"/>
  <c r="N226" i="3"/>
  <c r="L226" i="3"/>
  <c r="H226" i="3"/>
  <c r="AH225" i="3"/>
  <c r="AJ225" i="3" s="1"/>
  <c r="AL225" i="3" s="1"/>
  <c r="AN225" i="3" s="1"/>
  <c r="AP225" i="3" s="1"/>
  <c r="AG225" i="3"/>
  <c r="AI225" i="3" s="1"/>
  <c r="AK225" i="3" s="1"/>
  <c r="AM225" i="3" s="1"/>
  <c r="AO225" i="3" s="1"/>
  <c r="AC225" i="3"/>
  <c r="AB225" i="3"/>
  <c r="AD225" i="3" s="1"/>
  <c r="X225" i="3"/>
  <c r="V225" i="3"/>
  <c r="T225" i="3"/>
  <c r="R225" i="3"/>
  <c r="P225" i="3"/>
  <c r="N225" i="3"/>
  <c r="L225" i="3"/>
  <c r="H225" i="3"/>
  <c r="AH224" i="3"/>
  <c r="AJ224" i="3" s="1"/>
  <c r="AL224" i="3" s="1"/>
  <c r="AN224" i="3" s="1"/>
  <c r="AP224" i="3" s="1"/>
  <c r="AG224" i="3"/>
  <c r="AI224" i="3" s="1"/>
  <c r="AK224" i="3" s="1"/>
  <c r="AM224" i="3" s="1"/>
  <c r="AO224" i="3" s="1"/>
  <c r="AC224" i="3"/>
  <c r="AB224" i="3"/>
  <c r="AD224" i="3" s="1"/>
  <c r="X224" i="3"/>
  <c r="V224" i="3"/>
  <c r="T224" i="3"/>
  <c r="R224" i="3"/>
  <c r="P224" i="3"/>
  <c r="N224" i="3"/>
  <c r="L224" i="3"/>
  <c r="H224" i="3"/>
  <c r="AH216" i="3"/>
  <c r="AJ216" i="3" s="1"/>
  <c r="AL216" i="3" s="1"/>
  <c r="AN216" i="3" s="1"/>
  <c r="AP216" i="3" s="1"/>
  <c r="AG216" i="3"/>
  <c r="AI216" i="3" s="1"/>
  <c r="AK216" i="3" s="1"/>
  <c r="AM216" i="3" s="1"/>
  <c r="AO216" i="3" s="1"/>
  <c r="AC216" i="3"/>
  <c r="AB216" i="3"/>
  <c r="AD216" i="3" s="1"/>
  <c r="X216" i="3"/>
  <c r="V216" i="3"/>
  <c r="T216" i="3"/>
  <c r="R216" i="3"/>
  <c r="P216" i="3"/>
  <c r="N216" i="3"/>
  <c r="L216" i="3"/>
  <c r="H216" i="3"/>
  <c r="AH215" i="3"/>
  <c r="AJ215" i="3" s="1"/>
  <c r="AL215" i="3" s="1"/>
  <c r="AN215" i="3" s="1"/>
  <c r="AP215" i="3" s="1"/>
  <c r="AG215" i="3"/>
  <c r="AI215" i="3" s="1"/>
  <c r="AK215" i="3" s="1"/>
  <c r="AM215" i="3" s="1"/>
  <c r="AO215" i="3" s="1"/>
  <c r="AC215" i="3"/>
  <c r="AB215" i="3"/>
  <c r="AD215" i="3" s="1"/>
  <c r="X215" i="3"/>
  <c r="V215" i="3"/>
  <c r="T215" i="3"/>
  <c r="R215" i="3"/>
  <c r="P215" i="3"/>
  <c r="N215" i="3"/>
  <c r="L215" i="3"/>
  <c r="H215" i="3"/>
  <c r="AH214" i="3"/>
  <c r="AJ214" i="3" s="1"/>
  <c r="AL214" i="3" s="1"/>
  <c r="AN214" i="3" s="1"/>
  <c r="AP214" i="3" s="1"/>
  <c r="AG214" i="3"/>
  <c r="AI214" i="3" s="1"/>
  <c r="AK214" i="3" s="1"/>
  <c r="AM214" i="3" s="1"/>
  <c r="AO214" i="3" s="1"/>
  <c r="AC214" i="3"/>
  <c r="AB214" i="3"/>
  <c r="AD214" i="3" s="1"/>
  <c r="X214" i="3"/>
  <c r="V214" i="3"/>
  <c r="T214" i="3"/>
  <c r="R214" i="3"/>
  <c r="P214" i="3"/>
  <c r="N214" i="3"/>
  <c r="L214" i="3"/>
  <c r="H214" i="3"/>
  <c r="AH213" i="3"/>
  <c r="AJ213" i="3" s="1"/>
  <c r="AL213" i="3" s="1"/>
  <c r="AN213" i="3" s="1"/>
  <c r="AP213" i="3" s="1"/>
  <c r="AG213" i="3"/>
  <c r="AI213" i="3" s="1"/>
  <c r="AK213" i="3" s="1"/>
  <c r="AM213" i="3" s="1"/>
  <c r="AO213" i="3" s="1"/>
  <c r="AC213" i="3"/>
  <c r="AB213" i="3"/>
  <c r="AD213" i="3" s="1"/>
  <c r="X213" i="3"/>
  <c r="V213" i="3"/>
  <c r="T213" i="3"/>
  <c r="R213" i="3"/>
  <c r="P213" i="3"/>
  <c r="N213" i="3"/>
  <c r="L213" i="3"/>
  <c r="H213" i="3"/>
  <c r="AH195" i="3"/>
  <c r="AJ195" i="3" s="1"/>
  <c r="AL195" i="3" s="1"/>
  <c r="AN195" i="3" s="1"/>
  <c r="AP195" i="3" s="1"/>
  <c r="AG195" i="3"/>
  <c r="AI195" i="3" s="1"/>
  <c r="AK195" i="3" s="1"/>
  <c r="AM195" i="3" s="1"/>
  <c r="AO195" i="3" s="1"/>
  <c r="AC195" i="3"/>
  <c r="AB195" i="3"/>
  <c r="X195" i="3"/>
  <c r="V195" i="3"/>
  <c r="T195" i="3"/>
  <c r="R195" i="3"/>
  <c r="P195" i="3"/>
  <c r="N195" i="3"/>
  <c r="L195" i="3"/>
  <c r="H195" i="3"/>
  <c r="AH194" i="3"/>
  <c r="AJ194" i="3" s="1"/>
  <c r="AL194" i="3" s="1"/>
  <c r="AN194" i="3" s="1"/>
  <c r="AP194" i="3" s="1"/>
  <c r="AG194" i="3"/>
  <c r="AI194" i="3" s="1"/>
  <c r="AK194" i="3" s="1"/>
  <c r="AM194" i="3" s="1"/>
  <c r="AO194" i="3" s="1"/>
  <c r="AC194" i="3"/>
  <c r="AB194" i="3"/>
  <c r="AD194" i="3" s="1"/>
  <c r="X194" i="3"/>
  <c r="V194" i="3"/>
  <c r="T194" i="3"/>
  <c r="R194" i="3"/>
  <c r="P194" i="3"/>
  <c r="N194" i="3"/>
  <c r="L194" i="3"/>
  <c r="H194" i="3"/>
  <c r="AH193" i="3"/>
  <c r="AJ193" i="3" s="1"/>
  <c r="AL193" i="3" s="1"/>
  <c r="AN193" i="3" s="1"/>
  <c r="AP193" i="3" s="1"/>
  <c r="AG193" i="3"/>
  <c r="AI193" i="3" s="1"/>
  <c r="AK193" i="3" s="1"/>
  <c r="AM193" i="3" s="1"/>
  <c r="AO193" i="3" s="1"/>
  <c r="AC193" i="3"/>
  <c r="AB193" i="3"/>
  <c r="AD193" i="3" s="1"/>
  <c r="X193" i="3"/>
  <c r="V193" i="3"/>
  <c r="T193" i="3"/>
  <c r="R193" i="3"/>
  <c r="P193" i="3"/>
  <c r="N193" i="3"/>
  <c r="L193" i="3"/>
  <c r="H193" i="3"/>
  <c r="AH192" i="3"/>
  <c r="AJ192" i="3" s="1"/>
  <c r="AL192" i="3" s="1"/>
  <c r="AN192" i="3" s="1"/>
  <c r="AP192" i="3" s="1"/>
  <c r="AG192" i="3"/>
  <c r="AI192" i="3" s="1"/>
  <c r="AK192" i="3" s="1"/>
  <c r="AM192" i="3" s="1"/>
  <c r="AO192" i="3" s="1"/>
  <c r="AC192" i="3"/>
  <c r="AB192" i="3"/>
  <c r="AD192" i="3" s="1"/>
  <c r="X192" i="3"/>
  <c r="V192" i="3"/>
  <c r="T192" i="3"/>
  <c r="R192" i="3"/>
  <c r="P192" i="3"/>
  <c r="N192" i="3"/>
  <c r="L192" i="3"/>
  <c r="H192" i="3"/>
  <c r="AH191" i="3"/>
  <c r="AJ191" i="3" s="1"/>
  <c r="AL191" i="3" s="1"/>
  <c r="AN191" i="3" s="1"/>
  <c r="AP191" i="3" s="1"/>
  <c r="AG191" i="3"/>
  <c r="AI191" i="3" s="1"/>
  <c r="AK191" i="3" s="1"/>
  <c r="AM191" i="3" s="1"/>
  <c r="AO191" i="3" s="1"/>
  <c r="AC191" i="3"/>
  <c r="AB191" i="3"/>
  <c r="AD191" i="3" s="1"/>
  <c r="X191" i="3"/>
  <c r="V191" i="3"/>
  <c r="T191" i="3"/>
  <c r="R191" i="3"/>
  <c r="P191" i="3"/>
  <c r="N191" i="3"/>
  <c r="L191" i="3"/>
  <c r="H191" i="3"/>
  <c r="AH190" i="3"/>
  <c r="AJ190" i="3" s="1"/>
  <c r="AL190" i="3" s="1"/>
  <c r="AN190" i="3" s="1"/>
  <c r="AP190" i="3" s="1"/>
  <c r="AG190" i="3"/>
  <c r="AI190" i="3" s="1"/>
  <c r="AK190" i="3" s="1"/>
  <c r="AM190" i="3" s="1"/>
  <c r="AO190" i="3" s="1"/>
  <c r="AC190" i="3"/>
  <c r="AB190" i="3"/>
  <c r="AD190" i="3" s="1"/>
  <c r="X190" i="3"/>
  <c r="V190" i="3"/>
  <c r="T190" i="3"/>
  <c r="R190" i="3"/>
  <c r="P190" i="3"/>
  <c r="N190" i="3"/>
  <c r="L190" i="3"/>
  <c r="H190" i="3"/>
  <c r="AH189" i="3"/>
  <c r="AJ189" i="3" s="1"/>
  <c r="AL189" i="3" s="1"/>
  <c r="AN189" i="3" s="1"/>
  <c r="AP189" i="3" s="1"/>
  <c r="AG189" i="3"/>
  <c r="AI189" i="3" s="1"/>
  <c r="AK189" i="3" s="1"/>
  <c r="AM189" i="3" s="1"/>
  <c r="AO189" i="3" s="1"/>
  <c r="AC189" i="3"/>
  <c r="AB189" i="3"/>
  <c r="AD189" i="3" s="1"/>
  <c r="X189" i="3"/>
  <c r="V189" i="3"/>
  <c r="T189" i="3"/>
  <c r="R189" i="3"/>
  <c r="P189" i="3"/>
  <c r="N189" i="3"/>
  <c r="L189" i="3"/>
  <c r="H189" i="3"/>
  <c r="AH188" i="3"/>
  <c r="AJ188" i="3" s="1"/>
  <c r="AL188" i="3" s="1"/>
  <c r="AN188" i="3" s="1"/>
  <c r="AP188" i="3" s="1"/>
  <c r="AG188" i="3"/>
  <c r="AI188" i="3" s="1"/>
  <c r="AK188" i="3" s="1"/>
  <c r="AM188" i="3" s="1"/>
  <c r="AO188" i="3" s="1"/>
  <c r="AC188" i="3"/>
  <c r="AB188" i="3"/>
  <c r="AD188" i="3" s="1"/>
  <c r="X188" i="3"/>
  <c r="V188" i="3"/>
  <c r="T188" i="3"/>
  <c r="R188" i="3"/>
  <c r="P188" i="3"/>
  <c r="N188" i="3"/>
  <c r="L188" i="3"/>
  <c r="H188" i="3"/>
  <c r="AH187" i="3"/>
  <c r="AJ187" i="3" s="1"/>
  <c r="AL187" i="3" s="1"/>
  <c r="AN187" i="3" s="1"/>
  <c r="AP187" i="3" s="1"/>
  <c r="AG187" i="3"/>
  <c r="AI187" i="3" s="1"/>
  <c r="AK187" i="3" s="1"/>
  <c r="AM187" i="3" s="1"/>
  <c r="AO187" i="3" s="1"/>
  <c r="AC187" i="3"/>
  <c r="AB187" i="3"/>
  <c r="X187" i="3"/>
  <c r="V187" i="3"/>
  <c r="T187" i="3"/>
  <c r="R187" i="3"/>
  <c r="P187" i="3"/>
  <c r="N187" i="3"/>
  <c r="L187" i="3"/>
  <c r="H187" i="3"/>
  <c r="AH186" i="3"/>
  <c r="AJ186" i="3" s="1"/>
  <c r="AL186" i="3" s="1"/>
  <c r="AN186" i="3" s="1"/>
  <c r="AP186" i="3" s="1"/>
  <c r="AG186" i="3"/>
  <c r="AI186" i="3" s="1"/>
  <c r="AK186" i="3" s="1"/>
  <c r="AM186" i="3" s="1"/>
  <c r="AO186" i="3" s="1"/>
  <c r="AC186" i="3"/>
  <c r="AB186" i="3"/>
  <c r="AD186" i="3" s="1"/>
  <c r="X186" i="3"/>
  <c r="V186" i="3"/>
  <c r="T186" i="3"/>
  <c r="R186" i="3"/>
  <c r="P186" i="3"/>
  <c r="N186" i="3"/>
  <c r="L186" i="3"/>
  <c r="H186" i="3"/>
  <c r="AH185" i="3"/>
  <c r="AJ185" i="3" s="1"/>
  <c r="AL185" i="3" s="1"/>
  <c r="AN185" i="3" s="1"/>
  <c r="AP185" i="3" s="1"/>
  <c r="AG185" i="3"/>
  <c r="AI185" i="3" s="1"/>
  <c r="AK185" i="3" s="1"/>
  <c r="AM185" i="3" s="1"/>
  <c r="AO185" i="3" s="1"/>
  <c r="AC185" i="3"/>
  <c r="AB185" i="3"/>
  <c r="AD185" i="3" s="1"/>
  <c r="X185" i="3"/>
  <c r="V185" i="3"/>
  <c r="T185" i="3"/>
  <c r="R185" i="3"/>
  <c r="P185" i="3"/>
  <c r="N185" i="3"/>
  <c r="L185" i="3"/>
  <c r="H185" i="3"/>
  <c r="AH184" i="3"/>
  <c r="AJ184" i="3" s="1"/>
  <c r="AL184" i="3" s="1"/>
  <c r="AN184" i="3" s="1"/>
  <c r="AP184" i="3" s="1"/>
  <c r="AG184" i="3"/>
  <c r="AI184" i="3" s="1"/>
  <c r="AK184" i="3" s="1"/>
  <c r="AM184" i="3" s="1"/>
  <c r="AO184" i="3" s="1"/>
  <c r="AC184" i="3"/>
  <c r="AB184" i="3"/>
  <c r="AD184" i="3" s="1"/>
  <c r="X184" i="3"/>
  <c r="V184" i="3"/>
  <c r="T184" i="3"/>
  <c r="R184" i="3"/>
  <c r="P184" i="3"/>
  <c r="N184" i="3"/>
  <c r="L184" i="3"/>
  <c r="H184" i="3"/>
  <c r="AH183" i="3"/>
  <c r="AJ183" i="3" s="1"/>
  <c r="AL183" i="3" s="1"/>
  <c r="AN183" i="3" s="1"/>
  <c r="AP183" i="3" s="1"/>
  <c r="AG183" i="3"/>
  <c r="AI183" i="3" s="1"/>
  <c r="AK183" i="3" s="1"/>
  <c r="AM183" i="3" s="1"/>
  <c r="AO183" i="3" s="1"/>
  <c r="AC183" i="3"/>
  <c r="AB183" i="3"/>
  <c r="AD183" i="3" s="1"/>
  <c r="X183" i="3"/>
  <c r="V183" i="3"/>
  <c r="T183" i="3"/>
  <c r="R183" i="3"/>
  <c r="P183" i="3"/>
  <c r="N183" i="3"/>
  <c r="L183" i="3"/>
  <c r="H183" i="3"/>
  <c r="AH182" i="3"/>
  <c r="AJ182" i="3" s="1"/>
  <c r="AL182" i="3" s="1"/>
  <c r="AN182" i="3" s="1"/>
  <c r="AP182" i="3" s="1"/>
  <c r="AG182" i="3"/>
  <c r="AI182" i="3" s="1"/>
  <c r="AK182" i="3" s="1"/>
  <c r="AM182" i="3" s="1"/>
  <c r="AO182" i="3" s="1"/>
  <c r="AC182" i="3"/>
  <c r="AB182" i="3"/>
  <c r="AD182" i="3" s="1"/>
  <c r="X182" i="3"/>
  <c r="V182" i="3"/>
  <c r="T182" i="3"/>
  <c r="R182" i="3"/>
  <c r="P182" i="3"/>
  <c r="N182" i="3"/>
  <c r="L182" i="3"/>
  <c r="H182" i="3"/>
  <c r="AH181" i="3"/>
  <c r="AJ181" i="3" s="1"/>
  <c r="AL181" i="3" s="1"/>
  <c r="AN181" i="3" s="1"/>
  <c r="AP181" i="3" s="1"/>
  <c r="AG181" i="3"/>
  <c r="AI181" i="3" s="1"/>
  <c r="AK181" i="3" s="1"/>
  <c r="AM181" i="3" s="1"/>
  <c r="AO181" i="3" s="1"/>
  <c r="AC181" i="3"/>
  <c r="AB181" i="3"/>
  <c r="AD181" i="3" s="1"/>
  <c r="X181" i="3"/>
  <c r="V181" i="3"/>
  <c r="T181" i="3"/>
  <c r="R181" i="3"/>
  <c r="P181" i="3"/>
  <c r="N181" i="3"/>
  <c r="L181" i="3"/>
  <c r="H181" i="3"/>
  <c r="AH180" i="3"/>
  <c r="AJ180" i="3" s="1"/>
  <c r="AL180" i="3" s="1"/>
  <c r="AN180" i="3" s="1"/>
  <c r="AP180" i="3" s="1"/>
  <c r="AG180" i="3"/>
  <c r="AI180" i="3" s="1"/>
  <c r="AK180" i="3" s="1"/>
  <c r="AM180" i="3" s="1"/>
  <c r="AO180" i="3" s="1"/>
  <c r="AC180" i="3"/>
  <c r="AB180" i="3"/>
  <c r="AD180" i="3" s="1"/>
  <c r="X180" i="3"/>
  <c r="V180" i="3"/>
  <c r="T180" i="3"/>
  <c r="R180" i="3"/>
  <c r="P180" i="3"/>
  <c r="N180" i="3"/>
  <c r="L180" i="3"/>
  <c r="H180" i="3"/>
  <c r="AH179" i="3"/>
  <c r="AJ179" i="3" s="1"/>
  <c r="AL179" i="3" s="1"/>
  <c r="AN179" i="3" s="1"/>
  <c r="AP179" i="3" s="1"/>
  <c r="AG179" i="3"/>
  <c r="AI179" i="3" s="1"/>
  <c r="AK179" i="3" s="1"/>
  <c r="AM179" i="3" s="1"/>
  <c r="AO179" i="3" s="1"/>
  <c r="AC179" i="3"/>
  <c r="AB179" i="3"/>
  <c r="X179" i="3"/>
  <c r="V179" i="3"/>
  <c r="T179" i="3"/>
  <c r="R179" i="3"/>
  <c r="P179" i="3"/>
  <c r="N179" i="3"/>
  <c r="L179" i="3"/>
  <c r="H179" i="3"/>
  <c r="AH178" i="3"/>
  <c r="AJ178" i="3" s="1"/>
  <c r="AL178" i="3" s="1"/>
  <c r="AN178" i="3" s="1"/>
  <c r="AP178" i="3" s="1"/>
  <c r="AG178" i="3"/>
  <c r="AI178" i="3" s="1"/>
  <c r="AK178" i="3" s="1"/>
  <c r="AM178" i="3" s="1"/>
  <c r="AO178" i="3" s="1"/>
  <c r="AC178" i="3"/>
  <c r="AB178" i="3"/>
  <c r="AD178" i="3" s="1"/>
  <c r="X178" i="3"/>
  <c r="V178" i="3"/>
  <c r="T178" i="3"/>
  <c r="R178" i="3"/>
  <c r="P178" i="3"/>
  <c r="N178" i="3"/>
  <c r="L178" i="3"/>
  <c r="H178" i="3"/>
  <c r="AH177" i="3"/>
  <c r="AJ177" i="3" s="1"/>
  <c r="AL177" i="3" s="1"/>
  <c r="AN177" i="3" s="1"/>
  <c r="AP177" i="3" s="1"/>
  <c r="AG177" i="3"/>
  <c r="AI177" i="3" s="1"/>
  <c r="AK177" i="3" s="1"/>
  <c r="AM177" i="3" s="1"/>
  <c r="AO177" i="3" s="1"/>
  <c r="AC177" i="3"/>
  <c r="AB177" i="3"/>
  <c r="AD177" i="3" s="1"/>
  <c r="X177" i="3"/>
  <c r="V177" i="3"/>
  <c r="T177" i="3"/>
  <c r="R177" i="3"/>
  <c r="P177" i="3"/>
  <c r="N177" i="3"/>
  <c r="L177" i="3"/>
  <c r="H177" i="3"/>
  <c r="AH176" i="3"/>
  <c r="AJ176" i="3" s="1"/>
  <c r="AL176" i="3" s="1"/>
  <c r="AN176" i="3" s="1"/>
  <c r="AP176" i="3" s="1"/>
  <c r="AG176" i="3"/>
  <c r="AI176" i="3" s="1"/>
  <c r="AK176" i="3" s="1"/>
  <c r="AM176" i="3" s="1"/>
  <c r="AO176" i="3" s="1"/>
  <c r="AC176" i="3"/>
  <c r="AB176" i="3"/>
  <c r="AD176" i="3" s="1"/>
  <c r="X176" i="3"/>
  <c r="V176" i="3"/>
  <c r="T176" i="3"/>
  <c r="R176" i="3"/>
  <c r="P176" i="3"/>
  <c r="N176" i="3"/>
  <c r="L176" i="3"/>
  <c r="H176" i="3"/>
  <c r="AH175" i="3"/>
  <c r="AJ175" i="3" s="1"/>
  <c r="AL175" i="3" s="1"/>
  <c r="AN175" i="3" s="1"/>
  <c r="AP175" i="3" s="1"/>
  <c r="AG175" i="3"/>
  <c r="AI175" i="3" s="1"/>
  <c r="AK175" i="3" s="1"/>
  <c r="AM175" i="3" s="1"/>
  <c r="AO175" i="3" s="1"/>
  <c r="AC175" i="3"/>
  <c r="AB175" i="3"/>
  <c r="AD175" i="3" s="1"/>
  <c r="X175" i="3"/>
  <c r="V175" i="3"/>
  <c r="T175" i="3"/>
  <c r="R175" i="3"/>
  <c r="P175" i="3"/>
  <c r="N175" i="3"/>
  <c r="L175" i="3"/>
  <c r="H175" i="3"/>
  <c r="AH174" i="3"/>
  <c r="AJ174" i="3" s="1"/>
  <c r="AL174" i="3" s="1"/>
  <c r="AN174" i="3" s="1"/>
  <c r="AP174" i="3" s="1"/>
  <c r="AG174" i="3"/>
  <c r="AI174" i="3" s="1"/>
  <c r="AK174" i="3" s="1"/>
  <c r="AM174" i="3" s="1"/>
  <c r="AO174" i="3" s="1"/>
  <c r="AC174" i="3"/>
  <c r="AB174" i="3"/>
  <c r="AD174" i="3" s="1"/>
  <c r="X174" i="3"/>
  <c r="V174" i="3"/>
  <c r="T174" i="3"/>
  <c r="R174" i="3"/>
  <c r="P174" i="3"/>
  <c r="N174" i="3"/>
  <c r="L174" i="3"/>
  <c r="H174" i="3"/>
  <c r="AH173" i="3"/>
  <c r="AJ173" i="3" s="1"/>
  <c r="AL173" i="3" s="1"/>
  <c r="AN173" i="3" s="1"/>
  <c r="AP173" i="3" s="1"/>
  <c r="AG173" i="3"/>
  <c r="AI173" i="3" s="1"/>
  <c r="AK173" i="3" s="1"/>
  <c r="AM173" i="3" s="1"/>
  <c r="AO173" i="3" s="1"/>
  <c r="AC173" i="3"/>
  <c r="AB173" i="3"/>
  <c r="AD173" i="3" s="1"/>
  <c r="X173" i="3"/>
  <c r="V173" i="3"/>
  <c r="T173" i="3"/>
  <c r="R173" i="3"/>
  <c r="P173" i="3"/>
  <c r="N173" i="3"/>
  <c r="L173" i="3"/>
  <c r="H173" i="3"/>
  <c r="AH172" i="3"/>
  <c r="AJ172" i="3" s="1"/>
  <c r="AL172" i="3" s="1"/>
  <c r="AN172" i="3" s="1"/>
  <c r="AP172" i="3" s="1"/>
  <c r="AG172" i="3"/>
  <c r="AI172" i="3" s="1"/>
  <c r="AK172" i="3" s="1"/>
  <c r="AM172" i="3" s="1"/>
  <c r="AO172" i="3" s="1"/>
  <c r="AC172" i="3"/>
  <c r="AB172" i="3"/>
  <c r="AD172" i="3" s="1"/>
  <c r="X172" i="3"/>
  <c r="V172" i="3"/>
  <c r="T172" i="3"/>
  <c r="R172" i="3"/>
  <c r="P172" i="3"/>
  <c r="N172" i="3"/>
  <c r="L172" i="3"/>
  <c r="H172" i="3"/>
  <c r="AH171" i="3"/>
  <c r="AJ171" i="3" s="1"/>
  <c r="AL171" i="3" s="1"/>
  <c r="AN171" i="3" s="1"/>
  <c r="AP171" i="3" s="1"/>
  <c r="AG171" i="3"/>
  <c r="AI171" i="3" s="1"/>
  <c r="AK171" i="3" s="1"/>
  <c r="AM171" i="3" s="1"/>
  <c r="AO171" i="3" s="1"/>
  <c r="AC171" i="3"/>
  <c r="AB171" i="3"/>
  <c r="AD171" i="3" s="1"/>
  <c r="X171" i="3"/>
  <c r="V171" i="3"/>
  <c r="T171" i="3"/>
  <c r="R171" i="3"/>
  <c r="P171" i="3"/>
  <c r="N171" i="3"/>
  <c r="L171" i="3"/>
  <c r="H171" i="3"/>
  <c r="AH170" i="3"/>
  <c r="AJ170" i="3" s="1"/>
  <c r="AL170" i="3" s="1"/>
  <c r="AN170" i="3" s="1"/>
  <c r="AP170" i="3" s="1"/>
  <c r="AG170" i="3"/>
  <c r="AI170" i="3" s="1"/>
  <c r="AK170" i="3" s="1"/>
  <c r="AM170" i="3" s="1"/>
  <c r="AO170" i="3" s="1"/>
  <c r="AC170" i="3"/>
  <c r="AB170" i="3"/>
  <c r="AD170" i="3" s="1"/>
  <c r="X170" i="3"/>
  <c r="V170" i="3"/>
  <c r="T170" i="3"/>
  <c r="R170" i="3"/>
  <c r="P170" i="3"/>
  <c r="N170" i="3"/>
  <c r="L170" i="3"/>
  <c r="H170" i="3"/>
  <c r="AH162" i="3"/>
  <c r="AJ162" i="3" s="1"/>
  <c r="AL162" i="3" s="1"/>
  <c r="AN162" i="3" s="1"/>
  <c r="AP162" i="3" s="1"/>
  <c r="AG162" i="3"/>
  <c r="AI162" i="3" s="1"/>
  <c r="AK162" i="3" s="1"/>
  <c r="AM162" i="3" s="1"/>
  <c r="AO162" i="3" s="1"/>
  <c r="AC162" i="3"/>
  <c r="AB162" i="3"/>
  <c r="AD162" i="3" s="1"/>
  <c r="X162" i="3"/>
  <c r="V162" i="3"/>
  <c r="T162" i="3"/>
  <c r="R162" i="3"/>
  <c r="P162" i="3"/>
  <c r="N162" i="3"/>
  <c r="L162" i="3"/>
  <c r="H162" i="3"/>
  <c r="AH161" i="3"/>
  <c r="AJ161" i="3" s="1"/>
  <c r="AL161" i="3" s="1"/>
  <c r="AN161" i="3" s="1"/>
  <c r="AP161" i="3" s="1"/>
  <c r="AG161" i="3"/>
  <c r="AI161" i="3" s="1"/>
  <c r="AK161" i="3" s="1"/>
  <c r="AM161" i="3" s="1"/>
  <c r="AO161" i="3" s="1"/>
  <c r="AC161" i="3"/>
  <c r="AB161" i="3"/>
  <c r="X161" i="3"/>
  <c r="V161" i="3"/>
  <c r="T161" i="3"/>
  <c r="R161" i="3"/>
  <c r="P161" i="3"/>
  <c r="N161" i="3"/>
  <c r="L161" i="3"/>
  <c r="H161" i="3"/>
  <c r="AH160" i="3"/>
  <c r="AJ160" i="3" s="1"/>
  <c r="AL160" i="3" s="1"/>
  <c r="AN160" i="3" s="1"/>
  <c r="AP160" i="3" s="1"/>
  <c r="AG160" i="3"/>
  <c r="AI160" i="3" s="1"/>
  <c r="AK160" i="3" s="1"/>
  <c r="AM160" i="3" s="1"/>
  <c r="AO160" i="3" s="1"/>
  <c r="AC160" i="3"/>
  <c r="AB160" i="3"/>
  <c r="AD160" i="3" s="1"/>
  <c r="X160" i="3"/>
  <c r="V160" i="3"/>
  <c r="T160" i="3"/>
  <c r="R160" i="3"/>
  <c r="P160" i="3"/>
  <c r="N160" i="3"/>
  <c r="L160" i="3"/>
  <c r="H160" i="3"/>
  <c r="AH159" i="3"/>
  <c r="AJ159" i="3" s="1"/>
  <c r="AL159" i="3" s="1"/>
  <c r="AN159" i="3" s="1"/>
  <c r="AP159" i="3" s="1"/>
  <c r="AG159" i="3"/>
  <c r="AI159" i="3" s="1"/>
  <c r="AK159" i="3" s="1"/>
  <c r="AM159" i="3" s="1"/>
  <c r="AO159" i="3" s="1"/>
  <c r="AC159" i="3"/>
  <c r="AB159" i="3"/>
  <c r="AD159" i="3" s="1"/>
  <c r="X159" i="3"/>
  <c r="V159" i="3"/>
  <c r="T159" i="3"/>
  <c r="R159" i="3"/>
  <c r="P159" i="3"/>
  <c r="N159" i="3"/>
  <c r="L159" i="3"/>
  <c r="H159" i="3"/>
  <c r="AH158" i="3"/>
  <c r="AJ158" i="3" s="1"/>
  <c r="AL158" i="3" s="1"/>
  <c r="AN158" i="3" s="1"/>
  <c r="AP158" i="3" s="1"/>
  <c r="AG158" i="3"/>
  <c r="AI158" i="3" s="1"/>
  <c r="AK158" i="3" s="1"/>
  <c r="AM158" i="3" s="1"/>
  <c r="AO158" i="3" s="1"/>
  <c r="AC158" i="3"/>
  <c r="AB158" i="3"/>
  <c r="AD158" i="3" s="1"/>
  <c r="X158" i="3"/>
  <c r="V158" i="3"/>
  <c r="T158" i="3"/>
  <c r="R158" i="3"/>
  <c r="P158" i="3"/>
  <c r="N158" i="3"/>
  <c r="L158" i="3"/>
  <c r="H158" i="3"/>
  <c r="AH157" i="3"/>
  <c r="AJ157" i="3" s="1"/>
  <c r="AL157" i="3" s="1"/>
  <c r="AN157" i="3" s="1"/>
  <c r="AP157" i="3" s="1"/>
  <c r="AG157" i="3"/>
  <c r="AI157" i="3" s="1"/>
  <c r="AK157" i="3" s="1"/>
  <c r="AM157" i="3" s="1"/>
  <c r="AO157" i="3" s="1"/>
  <c r="AC157" i="3"/>
  <c r="AB157" i="3"/>
  <c r="AD157" i="3" s="1"/>
  <c r="X157" i="3"/>
  <c r="V157" i="3"/>
  <c r="T157" i="3"/>
  <c r="R157" i="3"/>
  <c r="P157" i="3"/>
  <c r="N157" i="3"/>
  <c r="L157" i="3"/>
  <c r="H157" i="3"/>
  <c r="AH156" i="3"/>
  <c r="AJ156" i="3" s="1"/>
  <c r="AL156" i="3" s="1"/>
  <c r="AN156" i="3" s="1"/>
  <c r="AP156" i="3" s="1"/>
  <c r="AG156" i="3"/>
  <c r="AI156" i="3" s="1"/>
  <c r="AK156" i="3" s="1"/>
  <c r="AM156" i="3" s="1"/>
  <c r="AO156" i="3" s="1"/>
  <c r="AC156" i="3"/>
  <c r="AB156" i="3"/>
  <c r="AD156" i="3" s="1"/>
  <c r="X156" i="3"/>
  <c r="V156" i="3"/>
  <c r="T156" i="3"/>
  <c r="R156" i="3"/>
  <c r="P156" i="3"/>
  <c r="N156" i="3"/>
  <c r="L156" i="3"/>
  <c r="H156" i="3"/>
  <c r="AH155" i="3"/>
  <c r="AJ155" i="3" s="1"/>
  <c r="AL155" i="3" s="1"/>
  <c r="AN155" i="3" s="1"/>
  <c r="AP155" i="3" s="1"/>
  <c r="AG155" i="3"/>
  <c r="AI155" i="3" s="1"/>
  <c r="AK155" i="3" s="1"/>
  <c r="AM155" i="3" s="1"/>
  <c r="AO155" i="3" s="1"/>
  <c r="AC155" i="3"/>
  <c r="AB155" i="3"/>
  <c r="AD155" i="3" s="1"/>
  <c r="X155" i="3"/>
  <c r="V155" i="3"/>
  <c r="T155" i="3"/>
  <c r="R155" i="3"/>
  <c r="P155" i="3"/>
  <c r="N155" i="3"/>
  <c r="L155" i="3"/>
  <c r="H155" i="3"/>
  <c r="AH154" i="3"/>
  <c r="AJ154" i="3" s="1"/>
  <c r="AL154" i="3" s="1"/>
  <c r="AN154" i="3" s="1"/>
  <c r="AP154" i="3" s="1"/>
  <c r="AG154" i="3"/>
  <c r="AI154" i="3" s="1"/>
  <c r="AK154" i="3" s="1"/>
  <c r="AM154" i="3" s="1"/>
  <c r="AO154" i="3" s="1"/>
  <c r="AC154" i="3"/>
  <c r="AB154" i="3"/>
  <c r="AD154" i="3" s="1"/>
  <c r="X154" i="3"/>
  <c r="V154" i="3"/>
  <c r="T154" i="3"/>
  <c r="R154" i="3"/>
  <c r="P154" i="3"/>
  <c r="N154" i="3"/>
  <c r="L154" i="3"/>
  <c r="H154" i="3"/>
  <c r="AH153" i="3"/>
  <c r="AJ153" i="3" s="1"/>
  <c r="AL153" i="3" s="1"/>
  <c r="AN153" i="3" s="1"/>
  <c r="AP153" i="3" s="1"/>
  <c r="AG153" i="3"/>
  <c r="AI153" i="3" s="1"/>
  <c r="AK153" i="3" s="1"/>
  <c r="AM153" i="3" s="1"/>
  <c r="AO153" i="3" s="1"/>
  <c r="AC153" i="3"/>
  <c r="AB153" i="3"/>
  <c r="X153" i="3"/>
  <c r="V153" i="3"/>
  <c r="T153" i="3"/>
  <c r="R153" i="3"/>
  <c r="P153" i="3"/>
  <c r="N153" i="3"/>
  <c r="L153" i="3"/>
  <c r="H153" i="3"/>
  <c r="AH152" i="3"/>
  <c r="AJ152" i="3" s="1"/>
  <c r="AG152" i="3"/>
  <c r="AI152" i="3" s="1"/>
  <c r="AK152" i="3" s="1"/>
  <c r="AM152" i="3" s="1"/>
  <c r="AO152" i="3" s="1"/>
  <c r="AC152" i="3"/>
  <c r="AB152" i="3"/>
  <c r="AD152" i="3" s="1"/>
  <c r="X152" i="3"/>
  <c r="V152" i="3"/>
  <c r="T152" i="3"/>
  <c r="R152" i="3"/>
  <c r="P152" i="3"/>
  <c r="N152" i="3"/>
  <c r="L152" i="3"/>
  <c r="H152" i="3"/>
  <c r="AH151" i="3"/>
  <c r="AJ151" i="3" s="1"/>
  <c r="AL151" i="3" s="1"/>
  <c r="AN151" i="3" s="1"/>
  <c r="AP151" i="3" s="1"/>
  <c r="AG151" i="3"/>
  <c r="AI151" i="3" s="1"/>
  <c r="AK151" i="3" s="1"/>
  <c r="AM151" i="3" s="1"/>
  <c r="AO151" i="3" s="1"/>
  <c r="AC151" i="3"/>
  <c r="AB151" i="3"/>
  <c r="AD151" i="3" s="1"/>
  <c r="X151" i="3"/>
  <c r="V151" i="3"/>
  <c r="T151" i="3"/>
  <c r="R151" i="3"/>
  <c r="P151" i="3"/>
  <c r="N151" i="3"/>
  <c r="L151" i="3"/>
  <c r="H151" i="3"/>
  <c r="AH117" i="3"/>
  <c r="AJ117" i="3" s="1"/>
  <c r="AL117" i="3" s="1"/>
  <c r="AN117" i="3" s="1"/>
  <c r="AP117" i="3" s="1"/>
  <c r="AG117" i="3"/>
  <c r="AI117" i="3" s="1"/>
  <c r="AK117" i="3" s="1"/>
  <c r="AM117" i="3" s="1"/>
  <c r="AO117" i="3" s="1"/>
  <c r="AC117" i="3"/>
  <c r="AB117" i="3"/>
  <c r="AD117" i="3" s="1"/>
  <c r="X117" i="3"/>
  <c r="V117" i="3"/>
  <c r="T117" i="3"/>
  <c r="R117" i="3"/>
  <c r="P117" i="3"/>
  <c r="N117" i="3"/>
  <c r="L117" i="3"/>
  <c r="H117" i="3"/>
  <c r="AH116" i="3"/>
  <c r="AJ116" i="3" s="1"/>
  <c r="AL116" i="3" s="1"/>
  <c r="AN116" i="3" s="1"/>
  <c r="AP116" i="3" s="1"/>
  <c r="AG116" i="3"/>
  <c r="AI116" i="3" s="1"/>
  <c r="AK116" i="3" s="1"/>
  <c r="AM116" i="3" s="1"/>
  <c r="AO116" i="3" s="1"/>
  <c r="AC116" i="3"/>
  <c r="AB116" i="3"/>
  <c r="AD116" i="3" s="1"/>
  <c r="X116" i="3"/>
  <c r="V116" i="3"/>
  <c r="T116" i="3"/>
  <c r="R116" i="3"/>
  <c r="P116" i="3"/>
  <c r="N116" i="3"/>
  <c r="L116" i="3"/>
  <c r="H116" i="3"/>
  <c r="AH115" i="3"/>
  <c r="AJ115" i="3" s="1"/>
  <c r="AL115" i="3" s="1"/>
  <c r="AN115" i="3" s="1"/>
  <c r="AP115" i="3" s="1"/>
  <c r="AG115" i="3"/>
  <c r="AI115" i="3" s="1"/>
  <c r="AK115" i="3" s="1"/>
  <c r="AM115" i="3" s="1"/>
  <c r="AO115" i="3" s="1"/>
  <c r="AC115" i="3"/>
  <c r="AB115" i="3"/>
  <c r="AD115" i="3" s="1"/>
  <c r="X115" i="3"/>
  <c r="V115" i="3"/>
  <c r="T115" i="3"/>
  <c r="R115" i="3"/>
  <c r="P115" i="3"/>
  <c r="N115" i="3"/>
  <c r="L115" i="3"/>
  <c r="H115" i="3"/>
  <c r="AH113" i="3"/>
  <c r="AJ113" i="3" s="1"/>
  <c r="AL113" i="3" s="1"/>
  <c r="AN113" i="3" s="1"/>
  <c r="AP113" i="3" s="1"/>
  <c r="AG113" i="3"/>
  <c r="AI113" i="3" s="1"/>
  <c r="AK113" i="3" s="1"/>
  <c r="AM113" i="3" s="1"/>
  <c r="AO113" i="3" s="1"/>
  <c r="AC113" i="3"/>
  <c r="AB113" i="3"/>
  <c r="AD113" i="3" s="1"/>
  <c r="X113" i="3"/>
  <c r="V113" i="3"/>
  <c r="T113" i="3"/>
  <c r="R113" i="3"/>
  <c r="P113" i="3"/>
  <c r="N113" i="3"/>
  <c r="L113" i="3"/>
  <c r="H113" i="3"/>
  <c r="AH112" i="3"/>
  <c r="AJ112" i="3" s="1"/>
  <c r="AL112" i="3" s="1"/>
  <c r="AN112" i="3" s="1"/>
  <c r="AP112" i="3" s="1"/>
  <c r="AG112" i="3"/>
  <c r="AI112" i="3" s="1"/>
  <c r="AK112" i="3" s="1"/>
  <c r="AM112" i="3" s="1"/>
  <c r="AO112" i="3" s="1"/>
  <c r="AC112" i="3"/>
  <c r="AB112" i="3"/>
  <c r="AD112" i="3" s="1"/>
  <c r="X112" i="3"/>
  <c r="V112" i="3"/>
  <c r="T112" i="3"/>
  <c r="R112" i="3"/>
  <c r="P112" i="3"/>
  <c r="N112" i="3"/>
  <c r="L112" i="3"/>
  <c r="H112" i="3"/>
  <c r="AH111" i="3"/>
  <c r="AJ111" i="3" s="1"/>
  <c r="AL111" i="3" s="1"/>
  <c r="AN111" i="3" s="1"/>
  <c r="AP111" i="3" s="1"/>
  <c r="AG111" i="3"/>
  <c r="AI111" i="3" s="1"/>
  <c r="AK111" i="3" s="1"/>
  <c r="AM111" i="3" s="1"/>
  <c r="AO111" i="3" s="1"/>
  <c r="AC111" i="3"/>
  <c r="AB111" i="3"/>
  <c r="X111" i="3"/>
  <c r="V111" i="3"/>
  <c r="T111" i="3"/>
  <c r="R111" i="3"/>
  <c r="P111" i="3"/>
  <c r="N111" i="3"/>
  <c r="L111" i="3"/>
  <c r="H111" i="3"/>
  <c r="AH110" i="3"/>
  <c r="AJ110" i="3" s="1"/>
  <c r="AL110" i="3" s="1"/>
  <c r="AN110" i="3" s="1"/>
  <c r="AP110" i="3" s="1"/>
  <c r="AG110" i="3"/>
  <c r="AI110" i="3" s="1"/>
  <c r="AK110" i="3" s="1"/>
  <c r="AM110" i="3" s="1"/>
  <c r="AO110" i="3" s="1"/>
  <c r="AC110" i="3"/>
  <c r="AB110" i="3"/>
  <c r="AD110" i="3" s="1"/>
  <c r="X110" i="3"/>
  <c r="V110" i="3"/>
  <c r="T110" i="3"/>
  <c r="R110" i="3"/>
  <c r="P110" i="3"/>
  <c r="N110" i="3"/>
  <c r="L110" i="3"/>
  <c r="H110" i="3"/>
  <c r="AH109" i="3"/>
  <c r="AJ109" i="3" s="1"/>
  <c r="AL109" i="3" s="1"/>
  <c r="AN109" i="3" s="1"/>
  <c r="AP109" i="3" s="1"/>
  <c r="AG109" i="3"/>
  <c r="AI109" i="3" s="1"/>
  <c r="AK109" i="3" s="1"/>
  <c r="AM109" i="3" s="1"/>
  <c r="AO109" i="3" s="1"/>
  <c r="AC109" i="3"/>
  <c r="AB109" i="3"/>
  <c r="AD109" i="3" s="1"/>
  <c r="X109" i="3"/>
  <c r="V109" i="3"/>
  <c r="T109" i="3"/>
  <c r="R109" i="3"/>
  <c r="P109" i="3"/>
  <c r="N109" i="3"/>
  <c r="L109" i="3"/>
  <c r="H109" i="3"/>
  <c r="AH108" i="3"/>
  <c r="AJ108" i="3" s="1"/>
  <c r="AL108" i="3" s="1"/>
  <c r="AN108" i="3" s="1"/>
  <c r="AP108" i="3" s="1"/>
  <c r="AG108" i="3"/>
  <c r="AI108" i="3" s="1"/>
  <c r="AK108" i="3" s="1"/>
  <c r="AM108" i="3" s="1"/>
  <c r="AO108" i="3" s="1"/>
  <c r="AC108" i="3"/>
  <c r="AB108" i="3"/>
  <c r="AD108" i="3" s="1"/>
  <c r="X108" i="3"/>
  <c r="V108" i="3"/>
  <c r="T108" i="3"/>
  <c r="R108" i="3"/>
  <c r="P108" i="3"/>
  <c r="N108" i="3"/>
  <c r="L108" i="3"/>
  <c r="H108" i="3"/>
  <c r="AH107" i="3"/>
  <c r="AJ107" i="3" s="1"/>
  <c r="AL107" i="3" s="1"/>
  <c r="AN107" i="3" s="1"/>
  <c r="AP107" i="3" s="1"/>
  <c r="AG107" i="3"/>
  <c r="AI107" i="3" s="1"/>
  <c r="AK107" i="3" s="1"/>
  <c r="AM107" i="3" s="1"/>
  <c r="AO107" i="3" s="1"/>
  <c r="AC107" i="3"/>
  <c r="AB107" i="3"/>
  <c r="AD107" i="3" s="1"/>
  <c r="X107" i="3"/>
  <c r="V107" i="3"/>
  <c r="T107" i="3"/>
  <c r="R107" i="3"/>
  <c r="P107" i="3"/>
  <c r="N107" i="3"/>
  <c r="L107" i="3"/>
  <c r="H107" i="3"/>
  <c r="AH106" i="3"/>
  <c r="AJ106" i="3" s="1"/>
  <c r="AL106" i="3" s="1"/>
  <c r="AN106" i="3" s="1"/>
  <c r="AP106" i="3" s="1"/>
  <c r="AG106" i="3"/>
  <c r="AI106" i="3" s="1"/>
  <c r="AK106" i="3" s="1"/>
  <c r="AM106" i="3" s="1"/>
  <c r="AO106" i="3" s="1"/>
  <c r="AC106" i="3"/>
  <c r="AB106" i="3"/>
  <c r="AD106" i="3" s="1"/>
  <c r="X106" i="3"/>
  <c r="V106" i="3"/>
  <c r="T106" i="3"/>
  <c r="R106" i="3"/>
  <c r="P106" i="3"/>
  <c r="N106" i="3"/>
  <c r="L106" i="3"/>
  <c r="H106" i="3"/>
  <c r="AH105" i="3"/>
  <c r="AJ105" i="3" s="1"/>
  <c r="AL105" i="3" s="1"/>
  <c r="AN105" i="3" s="1"/>
  <c r="AP105" i="3" s="1"/>
  <c r="AG105" i="3"/>
  <c r="AI105" i="3" s="1"/>
  <c r="AK105" i="3" s="1"/>
  <c r="AM105" i="3" s="1"/>
  <c r="AO105" i="3" s="1"/>
  <c r="AC105" i="3"/>
  <c r="AB105" i="3"/>
  <c r="AD105" i="3" s="1"/>
  <c r="X105" i="3"/>
  <c r="V105" i="3"/>
  <c r="T105" i="3"/>
  <c r="R105" i="3"/>
  <c r="P105" i="3"/>
  <c r="N105" i="3"/>
  <c r="L105" i="3"/>
  <c r="H105" i="3"/>
  <c r="AH104" i="3"/>
  <c r="AJ104" i="3" s="1"/>
  <c r="AL104" i="3" s="1"/>
  <c r="AN104" i="3" s="1"/>
  <c r="AP104" i="3" s="1"/>
  <c r="AG104" i="3"/>
  <c r="AI104" i="3" s="1"/>
  <c r="AK104" i="3" s="1"/>
  <c r="AM104" i="3" s="1"/>
  <c r="AO104" i="3" s="1"/>
  <c r="AC104" i="3"/>
  <c r="AB104" i="3"/>
  <c r="AD104" i="3" s="1"/>
  <c r="X104" i="3"/>
  <c r="V104" i="3"/>
  <c r="T104" i="3"/>
  <c r="R104" i="3"/>
  <c r="P104" i="3"/>
  <c r="N104" i="3"/>
  <c r="L104" i="3"/>
  <c r="H104" i="3"/>
  <c r="AH103" i="3"/>
  <c r="AJ103" i="3" s="1"/>
  <c r="AL103" i="3" s="1"/>
  <c r="AN103" i="3" s="1"/>
  <c r="AP103" i="3" s="1"/>
  <c r="AG103" i="3"/>
  <c r="AI103" i="3" s="1"/>
  <c r="AK103" i="3" s="1"/>
  <c r="AM103" i="3" s="1"/>
  <c r="AO103" i="3" s="1"/>
  <c r="AC103" i="3"/>
  <c r="AB103" i="3"/>
  <c r="X103" i="3"/>
  <c r="V103" i="3"/>
  <c r="T103" i="3"/>
  <c r="R103" i="3"/>
  <c r="P103" i="3"/>
  <c r="N103" i="3"/>
  <c r="L103" i="3"/>
  <c r="H103" i="3"/>
  <c r="AH102" i="3"/>
  <c r="AJ102" i="3" s="1"/>
  <c r="AL102" i="3" s="1"/>
  <c r="AN102" i="3" s="1"/>
  <c r="AP102" i="3" s="1"/>
  <c r="AG102" i="3"/>
  <c r="AI102" i="3" s="1"/>
  <c r="AK102" i="3" s="1"/>
  <c r="AM102" i="3" s="1"/>
  <c r="AO102" i="3" s="1"/>
  <c r="AC102" i="3"/>
  <c r="AB102" i="3"/>
  <c r="AD102" i="3" s="1"/>
  <c r="X102" i="3"/>
  <c r="V102" i="3"/>
  <c r="T102" i="3"/>
  <c r="R102" i="3"/>
  <c r="P102" i="3"/>
  <c r="N102" i="3"/>
  <c r="L102" i="3"/>
  <c r="H102" i="3"/>
  <c r="AH101" i="3"/>
  <c r="AJ101" i="3" s="1"/>
  <c r="AL101" i="3" s="1"/>
  <c r="AN101" i="3" s="1"/>
  <c r="AP101" i="3" s="1"/>
  <c r="AG101" i="3"/>
  <c r="AI101" i="3" s="1"/>
  <c r="AK101" i="3" s="1"/>
  <c r="AM101" i="3" s="1"/>
  <c r="AO101" i="3" s="1"/>
  <c r="AC101" i="3"/>
  <c r="AB101" i="3"/>
  <c r="AD101" i="3" s="1"/>
  <c r="X101" i="3"/>
  <c r="V101" i="3"/>
  <c r="T101" i="3"/>
  <c r="R101" i="3"/>
  <c r="P101" i="3"/>
  <c r="N101" i="3"/>
  <c r="L101" i="3"/>
  <c r="H101" i="3"/>
  <c r="AH100" i="3"/>
  <c r="AJ100" i="3" s="1"/>
  <c r="AL100" i="3" s="1"/>
  <c r="AN100" i="3" s="1"/>
  <c r="AP100" i="3" s="1"/>
  <c r="AG100" i="3"/>
  <c r="AI100" i="3" s="1"/>
  <c r="AK100" i="3" s="1"/>
  <c r="AM100" i="3" s="1"/>
  <c r="AO100" i="3" s="1"/>
  <c r="AC100" i="3"/>
  <c r="AB100" i="3"/>
  <c r="AD100" i="3" s="1"/>
  <c r="X100" i="3"/>
  <c r="V100" i="3"/>
  <c r="T100" i="3"/>
  <c r="R100" i="3"/>
  <c r="P100" i="3"/>
  <c r="N100" i="3"/>
  <c r="L100" i="3"/>
  <c r="H100" i="3"/>
  <c r="AH99" i="3"/>
  <c r="AJ99" i="3" s="1"/>
  <c r="AL99" i="3" s="1"/>
  <c r="AN99" i="3" s="1"/>
  <c r="AP99" i="3" s="1"/>
  <c r="AG99" i="3"/>
  <c r="AI99" i="3" s="1"/>
  <c r="AK99" i="3" s="1"/>
  <c r="AM99" i="3" s="1"/>
  <c r="AO99" i="3" s="1"/>
  <c r="AC99" i="3"/>
  <c r="AB99" i="3"/>
  <c r="AD99" i="3" s="1"/>
  <c r="X99" i="3"/>
  <c r="V99" i="3"/>
  <c r="T99" i="3"/>
  <c r="R99" i="3"/>
  <c r="P99" i="3"/>
  <c r="N99" i="3"/>
  <c r="L99" i="3"/>
  <c r="H99" i="3"/>
  <c r="AH98" i="3"/>
  <c r="AJ98" i="3" s="1"/>
  <c r="AL98" i="3" s="1"/>
  <c r="AN98" i="3" s="1"/>
  <c r="AP98" i="3" s="1"/>
  <c r="AG98" i="3"/>
  <c r="AI98" i="3" s="1"/>
  <c r="AK98" i="3" s="1"/>
  <c r="AM98" i="3" s="1"/>
  <c r="AO98" i="3" s="1"/>
  <c r="AC98" i="3"/>
  <c r="AB98" i="3"/>
  <c r="AD98" i="3" s="1"/>
  <c r="X98" i="3"/>
  <c r="V98" i="3"/>
  <c r="T98" i="3"/>
  <c r="R98" i="3"/>
  <c r="P98" i="3"/>
  <c r="N98" i="3"/>
  <c r="L98" i="3"/>
  <c r="H98" i="3"/>
  <c r="AH97" i="3"/>
  <c r="AJ97" i="3" s="1"/>
  <c r="AL97" i="3" s="1"/>
  <c r="AN97" i="3" s="1"/>
  <c r="AP97" i="3" s="1"/>
  <c r="AG97" i="3"/>
  <c r="AI97" i="3" s="1"/>
  <c r="AK97" i="3" s="1"/>
  <c r="AM97" i="3" s="1"/>
  <c r="AO97" i="3" s="1"/>
  <c r="AC97" i="3"/>
  <c r="AB97" i="3"/>
  <c r="AD97" i="3" s="1"/>
  <c r="X97" i="3"/>
  <c r="V97" i="3"/>
  <c r="T97" i="3"/>
  <c r="R97" i="3"/>
  <c r="P97" i="3"/>
  <c r="N97" i="3"/>
  <c r="L97" i="3"/>
  <c r="H97" i="3"/>
  <c r="AH96" i="3"/>
  <c r="AJ96" i="3" s="1"/>
  <c r="AL96" i="3" s="1"/>
  <c r="AN96" i="3" s="1"/>
  <c r="AP96" i="3" s="1"/>
  <c r="AG96" i="3"/>
  <c r="AI96" i="3" s="1"/>
  <c r="AK96" i="3" s="1"/>
  <c r="AM96" i="3" s="1"/>
  <c r="AO96" i="3" s="1"/>
  <c r="AC96" i="3"/>
  <c r="AB96" i="3"/>
  <c r="AD96" i="3" s="1"/>
  <c r="X96" i="3"/>
  <c r="V96" i="3"/>
  <c r="T96" i="3"/>
  <c r="R96" i="3"/>
  <c r="P96" i="3"/>
  <c r="N96" i="3"/>
  <c r="L96" i="3"/>
  <c r="H96" i="3"/>
  <c r="AH95" i="3"/>
  <c r="AJ95" i="3" s="1"/>
  <c r="AL95" i="3" s="1"/>
  <c r="AN95" i="3" s="1"/>
  <c r="AP95" i="3" s="1"/>
  <c r="AG95" i="3"/>
  <c r="AI95" i="3" s="1"/>
  <c r="AK95" i="3" s="1"/>
  <c r="AM95" i="3" s="1"/>
  <c r="AO95" i="3" s="1"/>
  <c r="AC95" i="3"/>
  <c r="AB95" i="3"/>
  <c r="X95" i="3"/>
  <c r="V95" i="3"/>
  <c r="T95" i="3"/>
  <c r="R95" i="3"/>
  <c r="P95" i="3"/>
  <c r="N95" i="3"/>
  <c r="L95" i="3"/>
  <c r="H95" i="3"/>
  <c r="AH94" i="3"/>
  <c r="AJ94" i="3" s="1"/>
  <c r="AL94" i="3" s="1"/>
  <c r="AN94" i="3" s="1"/>
  <c r="AP94" i="3" s="1"/>
  <c r="AG94" i="3"/>
  <c r="AI94" i="3" s="1"/>
  <c r="AK94" i="3" s="1"/>
  <c r="AM94" i="3" s="1"/>
  <c r="AO94" i="3" s="1"/>
  <c r="AC94" i="3"/>
  <c r="AB94" i="3"/>
  <c r="AD94" i="3" s="1"/>
  <c r="X94" i="3"/>
  <c r="V94" i="3"/>
  <c r="T94" i="3"/>
  <c r="R94" i="3"/>
  <c r="P94" i="3"/>
  <c r="N94" i="3"/>
  <c r="L94" i="3"/>
  <c r="H94" i="3"/>
  <c r="AH93" i="3"/>
  <c r="AJ93" i="3" s="1"/>
  <c r="AL93" i="3" s="1"/>
  <c r="AN93" i="3" s="1"/>
  <c r="AP93" i="3" s="1"/>
  <c r="AG93" i="3"/>
  <c r="AI93" i="3" s="1"/>
  <c r="AK93" i="3" s="1"/>
  <c r="AM93" i="3" s="1"/>
  <c r="AO93" i="3" s="1"/>
  <c r="AC93" i="3"/>
  <c r="AB93" i="3"/>
  <c r="AD93" i="3" s="1"/>
  <c r="X93" i="3"/>
  <c r="V93" i="3"/>
  <c r="T93" i="3"/>
  <c r="R93" i="3"/>
  <c r="P93" i="3"/>
  <c r="N93" i="3"/>
  <c r="L93" i="3"/>
  <c r="H93" i="3"/>
  <c r="AH92" i="3"/>
  <c r="AJ92" i="3" s="1"/>
  <c r="AL92" i="3" s="1"/>
  <c r="AN92" i="3" s="1"/>
  <c r="AP92" i="3" s="1"/>
  <c r="AG92" i="3"/>
  <c r="AI92" i="3" s="1"/>
  <c r="AK92" i="3" s="1"/>
  <c r="AM92" i="3" s="1"/>
  <c r="AO92" i="3" s="1"/>
  <c r="AC92" i="3"/>
  <c r="AB92" i="3"/>
  <c r="AD92" i="3" s="1"/>
  <c r="X92" i="3"/>
  <c r="V92" i="3"/>
  <c r="T92" i="3"/>
  <c r="R92" i="3"/>
  <c r="P92" i="3"/>
  <c r="N92" i="3"/>
  <c r="L92" i="3"/>
  <c r="H92" i="3"/>
  <c r="AH91" i="3"/>
  <c r="AJ91" i="3" s="1"/>
  <c r="AL91" i="3" s="1"/>
  <c r="AN91" i="3" s="1"/>
  <c r="AP91" i="3" s="1"/>
  <c r="AG91" i="3"/>
  <c r="AI91" i="3" s="1"/>
  <c r="AK91" i="3" s="1"/>
  <c r="AM91" i="3" s="1"/>
  <c r="AO91" i="3" s="1"/>
  <c r="AC91" i="3"/>
  <c r="AB91" i="3"/>
  <c r="AD91" i="3" s="1"/>
  <c r="X91" i="3"/>
  <c r="V91" i="3"/>
  <c r="T91" i="3"/>
  <c r="R91" i="3"/>
  <c r="P91" i="3"/>
  <c r="N91" i="3"/>
  <c r="L91" i="3"/>
  <c r="H91" i="3"/>
  <c r="AH90" i="3"/>
  <c r="AJ90" i="3" s="1"/>
  <c r="AL90" i="3" s="1"/>
  <c r="AN90" i="3" s="1"/>
  <c r="AP90" i="3" s="1"/>
  <c r="AG90" i="3"/>
  <c r="AI90" i="3" s="1"/>
  <c r="AK90" i="3" s="1"/>
  <c r="AM90" i="3" s="1"/>
  <c r="AO90" i="3" s="1"/>
  <c r="AC90" i="3"/>
  <c r="AB90" i="3"/>
  <c r="AD90" i="3" s="1"/>
  <c r="X90" i="3"/>
  <c r="V90" i="3"/>
  <c r="T90" i="3"/>
  <c r="R90" i="3"/>
  <c r="P90" i="3"/>
  <c r="N90" i="3"/>
  <c r="L90" i="3"/>
  <c r="H90" i="3"/>
  <c r="AH89" i="3"/>
  <c r="AJ89" i="3" s="1"/>
  <c r="AL89" i="3" s="1"/>
  <c r="AN89" i="3" s="1"/>
  <c r="AP89" i="3" s="1"/>
  <c r="AG89" i="3"/>
  <c r="AI89" i="3" s="1"/>
  <c r="AK89" i="3" s="1"/>
  <c r="AM89" i="3" s="1"/>
  <c r="AO89" i="3" s="1"/>
  <c r="AC89" i="3"/>
  <c r="AB89" i="3"/>
  <c r="AD89" i="3" s="1"/>
  <c r="X89" i="3"/>
  <c r="V89" i="3"/>
  <c r="T89" i="3"/>
  <c r="R89" i="3"/>
  <c r="P89" i="3"/>
  <c r="N89" i="3"/>
  <c r="L89" i="3"/>
  <c r="H89" i="3"/>
  <c r="AH88" i="3"/>
  <c r="AJ88" i="3" s="1"/>
  <c r="AL88" i="3" s="1"/>
  <c r="AN88" i="3" s="1"/>
  <c r="AP88" i="3" s="1"/>
  <c r="AG88" i="3"/>
  <c r="AI88" i="3" s="1"/>
  <c r="AK88" i="3" s="1"/>
  <c r="AM88" i="3" s="1"/>
  <c r="AO88" i="3" s="1"/>
  <c r="AC88" i="3"/>
  <c r="AB88" i="3"/>
  <c r="AD88" i="3" s="1"/>
  <c r="X88" i="3"/>
  <c r="V88" i="3"/>
  <c r="T88" i="3"/>
  <c r="R88" i="3"/>
  <c r="P88" i="3"/>
  <c r="N88" i="3"/>
  <c r="L88" i="3"/>
  <c r="H88" i="3"/>
  <c r="AH87" i="3"/>
  <c r="AJ87" i="3" s="1"/>
  <c r="AL87" i="3" s="1"/>
  <c r="AN87" i="3" s="1"/>
  <c r="AP87" i="3" s="1"/>
  <c r="AG87" i="3"/>
  <c r="AI87" i="3" s="1"/>
  <c r="AK87" i="3" s="1"/>
  <c r="AM87" i="3" s="1"/>
  <c r="AO87" i="3" s="1"/>
  <c r="AC87" i="3"/>
  <c r="AB87" i="3"/>
  <c r="X87" i="3"/>
  <c r="V87" i="3"/>
  <c r="T87" i="3"/>
  <c r="R87" i="3"/>
  <c r="P87" i="3"/>
  <c r="N87" i="3"/>
  <c r="L87" i="3"/>
  <c r="H87" i="3"/>
  <c r="AH86" i="3"/>
  <c r="AJ86" i="3" s="1"/>
  <c r="AG86" i="3"/>
  <c r="AI86" i="3" s="1"/>
  <c r="AK86" i="3" s="1"/>
  <c r="AM86" i="3" s="1"/>
  <c r="AO86" i="3" s="1"/>
  <c r="AC86" i="3"/>
  <c r="AB86" i="3"/>
  <c r="AD86" i="3" s="1"/>
  <c r="X86" i="3"/>
  <c r="V86" i="3"/>
  <c r="T86" i="3"/>
  <c r="R86" i="3"/>
  <c r="P86" i="3"/>
  <c r="N86" i="3"/>
  <c r="L86" i="3"/>
  <c r="H86" i="3"/>
  <c r="AH85" i="3"/>
  <c r="AJ85" i="3" s="1"/>
  <c r="AL85" i="3" s="1"/>
  <c r="AN85" i="3" s="1"/>
  <c r="AP85" i="3" s="1"/>
  <c r="AG85" i="3"/>
  <c r="AI85" i="3" s="1"/>
  <c r="AK85" i="3" s="1"/>
  <c r="AM85" i="3" s="1"/>
  <c r="AO85" i="3" s="1"/>
  <c r="AC85" i="3"/>
  <c r="AB85" i="3"/>
  <c r="AD85" i="3" s="1"/>
  <c r="X85" i="3"/>
  <c r="V85" i="3"/>
  <c r="T85" i="3"/>
  <c r="R85" i="3"/>
  <c r="P85" i="3"/>
  <c r="N85" i="3"/>
  <c r="L85" i="3"/>
  <c r="H85" i="3"/>
  <c r="AH84" i="3"/>
  <c r="AJ84" i="3" s="1"/>
  <c r="AL84" i="3" s="1"/>
  <c r="AN84" i="3" s="1"/>
  <c r="AP84" i="3" s="1"/>
  <c r="AG84" i="3"/>
  <c r="AI84" i="3" s="1"/>
  <c r="AK84" i="3" s="1"/>
  <c r="AM84" i="3" s="1"/>
  <c r="AO84" i="3" s="1"/>
  <c r="AC84" i="3"/>
  <c r="AB84" i="3"/>
  <c r="AD84" i="3" s="1"/>
  <c r="X84" i="3"/>
  <c r="V84" i="3"/>
  <c r="T84" i="3"/>
  <c r="R84" i="3"/>
  <c r="P84" i="3"/>
  <c r="N84" i="3"/>
  <c r="L84" i="3"/>
  <c r="H84" i="3"/>
  <c r="AH83" i="3"/>
  <c r="AJ83" i="3" s="1"/>
  <c r="AL83" i="3" s="1"/>
  <c r="AN83" i="3" s="1"/>
  <c r="AP83" i="3" s="1"/>
  <c r="AG83" i="3"/>
  <c r="AI83" i="3" s="1"/>
  <c r="AK83" i="3" s="1"/>
  <c r="AM83" i="3" s="1"/>
  <c r="AO83" i="3" s="1"/>
  <c r="AC83" i="3"/>
  <c r="AB83" i="3"/>
  <c r="AD83" i="3" s="1"/>
  <c r="X83" i="3"/>
  <c r="V83" i="3"/>
  <c r="T83" i="3"/>
  <c r="R83" i="3"/>
  <c r="P83" i="3"/>
  <c r="N83" i="3"/>
  <c r="L83" i="3"/>
  <c r="H83" i="3"/>
  <c r="AH82" i="3"/>
  <c r="AJ82" i="3" s="1"/>
  <c r="AL82" i="3" s="1"/>
  <c r="AN82" i="3" s="1"/>
  <c r="AP82" i="3" s="1"/>
  <c r="AG82" i="3"/>
  <c r="AI82" i="3" s="1"/>
  <c r="AK82" i="3" s="1"/>
  <c r="AM82" i="3" s="1"/>
  <c r="AO82" i="3" s="1"/>
  <c r="AC82" i="3"/>
  <c r="AB82" i="3"/>
  <c r="AD82" i="3" s="1"/>
  <c r="X82" i="3"/>
  <c r="V82" i="3"/>
  <c r="T82" i="3"/>
  <c r="R82" i="3"/>
  <c r="P82" i="3"/>
  <c r="N82" i="3"/>
  <c r="L82" i="3"/>
  <c r="H82" i="3"/>
  <c r="AH77" i="3"/>
  <c r="AJ77" i="3" s="1"/>
  <c r="AL77" i="3" s="1"/>
  <c r="AN77" i="3" s="1"/>
  <c r="AP77" i="3" s="1"/>
  <c r="AG77" i="3"/>
  <c r="AI77" i="3" s="1"/>
  <c r="AK77" i="3" s="1"/>
  <c r="AM77" i="3" s="1"/>
  <c r="AO77" i="3" s="1"/>
  <c r="AD77" i="3"/>
  <c r="AC77" i="3"/>
  <c r="Z77" i="3"/>
  <c r="X77" i="3"/>
  <c r="V77" i="3"/>
  <c r="T77" i="3"/>
  <c r="R77" i="3"/>
  <c r="P77" i="3"/>
  <c r="N77" i="3"/>
  <c r="L77" i="3"/>
  <c r="H77" i="3"/>
  <c r="AH72" i="3"/>
  <c r="AJ72" i="3" s="1"/>
  <c r="AL72" i="3" s="1"/>
  <c r="AN72" i="3" s="1"/>
  <c r="AP72" i="3" s="1"/>
  <c r="AG72" i="3"/>
  <c r="AI72" i="3" s="1"/>
  <c r="AK72" i="3" s="1"/>
  <c r="AM72" i="3" s="1"/>
  <c r="AO72" i="3" s="1"/>
  <c r="AD72" i="3"/>
  <c r="AC72" i="3"/>
  <c r="Z72" i="3"/>
  <c r="X72" i="3"/>
  <c r="V72" i="3"/>
  <c r="T72" i="3"/>
  <c r="R72" i="3"/>
  <c r="P72" i="3"/>
  <c r="N72" i="3"/>
  <c r="L72" i="3"/>
  <c r="H72" i="3"/>
  <c r="AH71" i="3"/>
  <c r="AJ71" i="3" s="1"/>
  <c r="AL71" i="3" s="1"/>
  <c r="AN71" i="3" s="1"/>
  <c r="AP71" i="3" s="1"/>
  <c r="AG71" i="3"/>
  <c r="AI71" i="3" s="1"/>
  <c r="AK71" i="3" s="1"/>
  <c r="AM71" i="3" s="1"/>
  <c r="AO71" i="3" s="1"/>
  <c r="AC71" i="3"/>
  <c r="AB71" i="3"/>
  <c r="AD71" i="3" s="1"/>
  <c r="Z71" i="3"/>
  <c r="X71" i="3"/>
  <c r="V71" i="3"/>
  <c r="T71" i="3"/>
  <c r="R71" i="3"/>
  <c r="P71" i="3"/>
  <c r="N71" i="3"/>
  <c r="L71" i="3"/>
  <c r="H71" i="3"/>
  <c r="AH70" i="3"/>
  <c r="AJ70" i="3" s="1"/>
  <c r="AL70" i="3" s="1"/>
  <c r="AN70" i="3" s="1"/>
  <c r="AP70" i="3" s="1"/>
  <c r="AG70" i="3"/>
  <c r="AI70" i="3" s="1"/>
  <c r="AK70" i="3" s="1"/>
  <c r="AM70" i="3" s="1"/>
  <c r="AO70" i="3" s="1"/>
  <c r="AC70" i="3"/>
  <c r="AB70" i="3"/>
  <c r="AD70" i="3" s="1"/>
  <c r="Z70" i="3"/>
  <c r="X70" i="3"/>
  <c r="V70" i="3"/>
  <c r="T70" i="3"/>
  <c r="R70" i="3"/>
  <c r="P70" i="3"/>
  <c r="N70" i="3"/>
  <c r="L70" i="3"/>
  <c r="H70" i="3"/>
  <c r="AH69" i="3"/>
  <c r="AJ69" i="3" s="1"/>
  <c r="AL69" i="3" s="1"/>
  <c r="AN69" i="3" s="1"/>
  <c r="AP69" i="3" s="1"/>
  <c r="AG69" i="3"/>
  <c r="AI69" i="3" s="1"/>
  <c r="AK69" i="3" s="1"/>
  <c r="AM69" i="3" s="1"/>
  <c r="AO69" i="3" s="1"/>
  <c r="AC69" i="3"/>
  <c r="AB69" i="3"/>
  <c r="AD69" i="3" s="1"/>
  <c r="Z69" i="3"/>
  <c r="X69" i="3"/>
  <c r="V69" i="3"/>
  <c r="T69" i="3"/>
  <c r="R69" i="3"/>
  <c r="P69" i="3"/>
  <c r="N69" i="3"/>
  <c r="L69" i="3"/>
  <c r="H69" i="3"/>
  <c r="AH36" i="3"/>
  <c r="AJ36" i="3" s="1"/>
  <c r="AL36" i="3" s="1"/>
  <c r="AN36" i="3" s="1"/>
  <c r="AP36" i="3" s="1"/>
  <c r="AG36" i="3"/>
  <c r="AI36" i="3" s="1"/>
  <c r="AK36" i="3" s="1"/>
  <c r="AM36" i="3" s="1"/>
  <c r="AO36" i="3" s="1"/>
  <c r="AC36" i="3"/>
  <c r="AB36" i="3"/>
  <c r="AD36" i="3" s="1"/>
  <c r="Z36" i="3"/>
  <c r="X36" i="3"/>
  <c r="V36" i="3"/>
  <c r="T36" i="3"/>
  <c r="R36" i="3"/>
  <c r="P36" i="3"/>
  <c r="N36" i="3"/>
  <c r="L36" i="3"/>
  <c r="H36" i="3"/>
  <c r="AH35" i="3"/>
  <c r="AJ35" i="3" s="1"/>
  <c r="AL35" i="3" s="1"/>
  <c r="AN35" i="3" s="1"/>
  <c r="AP35" i="3" s="1"/>
  <c r="AG35" i="3"/>
  <c r="AI35" i="3" s="1"/>
  <c r="AK35" i="3" s="1"/>
  <c r="AM35" i="3" s="1"/>
  <c r="AO35" i="3" s="1"/>
  <c r="AC35" i="3"/>
  <c r="AB35" i="3"/>
  <c r="AD35" i="3" s="1"/>
  <c r="Z35" i="3"/>
  <c r="X35" i="3"/>
  <c r="V35" i="3"/>
  <c r="T35" i="3"/>
  <c r="R35" i="3"/>
  <c r="P35" i="3"/>
  <c r="N35" i="3"/>
  <c r="L35" i="3"/>
  <c r="H35" i="3"/>
  <c r="AH34" i="3"/>
  <c r="AJ34" i="3" s="1"/>
  <c r="AL34" i="3" s="1"/>
  <c r="AN34" i="3" s="1"/>
  <c r="AP34" i="3" s="1"/>
  <c r="AG34" i="3"/>
  <c r="AI34" i="3" s="1"/>
  <c r="AK34" i="3" s="1"/>
  <c r="AM34" i="3" s="1"/>
  <c r="AO34" i="3" s="1"/>
  <c r="AC34" i="3"/>
  <c r="AB34" i="3"/>
  <c r="AD34" i="3" s="1"/>
  <c r="Z34" i="3"/>
  <c r="X34" i="3"/>
  <c r="V34" i="3"/>
  <c r="T34" i="3"/>
  <c r="R34" i="3"/>
  <c r="P34" i="3"/>
  <c r="N34" i="3"/>
  <c r="L34" i="3"/>
  <c r="H34" i="3"/>
  <c r="AH33" i="3"/>
  <c r="AJ33" i="3" s="1"/>
  <c r="AL33" i="3" s="1"/>
  <c r="AN33" i="3" s="1"/>
  <c r="AP33" i="3" s="1"/>
  <c r="AG33" i="3"/>
  <c r="AI33" i="3" s="1"/>
  <c r="AK33" i="3" s="1"/>
  <c r="AM33" i="3" s="1"/>
  <c r="AO33" i="3" s="1"/>
  <c r="AD33" i="3"/>
  <c r="AC33" i="3"/>
  <c r="Z33" i="3"/>
  <c r="X33" i="3"/>
  <c r="V33" i="3"/>
  <c r="T33" i="3"/>
  <c r="R33" i="3"/>
  <c r="P33" i="3"/>
  <c r="N33" i="3"/>
  <c r="L33" i="3"/>
  <c r="H33" i="3"/>
  <c r="AH32" i="3"/>
  <c r="AJ32" i="3" s="1"/>
  <c r="AL32" i="3" s="1"/>
  <c r="AN32" i="3" s="1"/>
  <c r="AP32" i="3" s="1"/>
  <c r="AG32" i="3"/>
  <c r="AI32" i="3" s="1"/>
  <c r="AK32" i="3" s="1"/>
  <c r="AM32" i="3" s="1"/>
  <c r="AO32" i="3" s="1"/>
  <c r="AC32" i="3"/>
  <c r="AB32" i="3"/>
  <c r="AD32" i="3" s="1"/>
  <c r="Z32" i="3"/>
  <c r="X32" i="3"/>
  <c r="V32" i="3"/>
  <c r="T32" i="3"/>
  <c r="R32" i="3"/>
  <c r="P32" i="3"/>
  <c r="N32" i="3"/>
  <c r="L32" i="3"/>
  <c r="H32" i="3"/>
  <c r="AH1220" i="3"/>
  <c r="AJ1220" i="3" s="1"/>
  <c r="AG1220" i="3"/>
  <c r="AI1220" i="3" s="1"/>
  <c r="AK1220" i="3" s="1"/>
  <c r="AM1220" i="3" s="1"/>
  <c r="AO1220" i="3" s="1"/>
  <c r="AC1220" i="3"/>
  <c r="AB1220" i="3"/>
  <c r="AD1220" i="3" s="1"/>
  <c r="X1220" i="3"/>
  <c r="V1220" i="3"/>
  <c r="T1220" i="3"/>
  <c r="R1220" i="3"/>
  <c r="N1220" i="3"/>
  <c r="L1220" i="3"/>
  <c r="H1220" i="3"/>
  <c r="AH1197" i="3"/>
  <c r="AJ1197" i="3" s="1"/>
  <c r="AL1197" i="3" s="1"/>
  <c r="AN1197" i="3" s="1"/>
  <c r="AP1197" i="3" s="1"/>
  <c r="AG1197" i="3"/>
  <c r="AI1197" i="3" s="1"/>
  <c r="AK1197" i="3" s="1"/>
  <c r="AM1197" i="3" s="1"/>
  <c r="AO1197" i="3" s="1"/>
  <c r="AC1197" i="3"/>
  <c r="AB1197" i="3"/>
  <c r="AD1197" i="3" s="1"/>
  <c r="X1197" i="3"/>
  <c r="V1197" i="3"/>
  <c r="T1197" i="3"/>
  <c r="R1197" i="3"/>
  <c r="N1197" i="3"/>
  <c r="L1197" i="3"/>
  <c r="H1197" i="3"/>
  <c r="AH1219" i="3"/>
  <c r="AJ1219" i="3" s="1"/>
  <c r="AL1219" i="3" s="1"/>
  <c r="AN1219" i="3" s="1"/>
  <c r="AP1219" i="3" s="1"/>
  <c r="AG1219" i="3"/>
  <c r="AI1219" i="3" s="1"/>
  <c r="AK1219" i="3" s="1"/>
  <c r="AM1219" i="3" s="1"/>
  <c r="AO1219" i="3" s="1"/>
  <c r="AC1219" i="3"/>
  <c r="AB1219" i="3"/>
  <c r="AD1219" i="3" s="1"/>
  <c r="X1219" i="3"/>
  <c r="V1219" i="3"/>
  <c r="T1219" i="3"/>
  <c r="R1219" i="3"/>
  <c r="N1219" i="3"/>
  <c r="L1219" i="3"/>
  <c r="H1219" i="3"/>
  <c r="AH1196" i="3"/>
  <c r="AJ1196" i="3" s="1"/>
  <c r="AL1196" i="3" s="1"/>
  <c r="AN1196" i="3" s="1"/>
  <c r="AP1196" i="3" s="1"/>
  <c r="AG1196" i="3"/>
  <c r="AI1196" i="3" s="1"/>
  <c r="AK1196" i="3" s="1"/>
  <c r="AM1196" i="3" s="1"/>
  <c r="AO1196" i="3" s="1"/>
  <c r="AC1196" i="3"/>
  <c r="AB1196" i="3"/>
  <c r="AD1196" i="3" s="1"/>
  <c r="X1196" i="3"/>
  <c r="V1196" i="3"/>
  <c r="T1196" i="3"/>
  <c r="R1196" i="3"/>
  <c r="N1196" i="3"/>
  <c r="L1196" i="3"/>
  <c r="H1196" i="3"/>
  <c r="AH1216" i="3"/>
  <c r="AJ1216" i="3" s="1"/>
  <c r="AL1216" i="3" s="1"/>
  <c r="AN1216" i="3" s="1"/>
  <c r="AP1216" i="3" s="1"/>
  <c r="AG1216" i="3"/>
  <c r="AI1216" i="3" s="1"/>
  <c r="AK1216" i="3" s="1"/>
  <c r="AM1216" i="3" s="1"/>
  <c r="AO1216" i="3" s="1"/>
  <c r="AC1216" i="3"/>
  <c r="AB1216" i="3"/>
  <c r="AD1216" i="3" s="1"/>
  <c r="X1216" i="3"/>
  <c r="V1216" i="3"/>
  <c r="T1216" i="3"/>
  <c r="R1216" i="3"/>
  <c r="N1216" i="3"/>
  <c r="L1216" i="3"/>
  <c r="H1216" i="3"/>
  <c r="AH1211" i="3"/>
  <c r="AJ1211" i="3" s="1"/>
  <c r="AL1211" i="3" s="1"/>
  <c r="AN1211" i="3" s="1"/>
  <c r="AP1211" i="3" s="1"/>
  <c r="AG1211" i="3"/>
  <c r="AI1211" i="3" s="1"/>
  <c r="AK1211" i="3" s="1"/>
  <c r="AM1211" i="3" s="1"/>
  <c r="AO1211" i="3" s="1"/>
  <c r="AC1211" i="3"/>
  <c r="AB1211" i="3"/>
  <c r="AD1211" i="3" s="1"/>
  <c r="X1211" i="3"/>
  <c r="V1211" i="3"/>
  <c r="T1211" i="3"/>
  <c r="R1211" i="3"/>
  <c r="N1211" i="3"/>
  <c r="L1211" i="3"/>
  <c r="H1211" i="3"/>
  <c r="AH1202" i="3"/>
  <c r="AJ1202" i="3" s="1"/>
  <c r="AL1202" i="3" s="1"/>
  <c r="AN1202" i="3" s="1"/>
  <c r="AP1202" i="3" s="1"/>
  <c r="AG1202" i="3"/>
  <c r="AI1202" i="3" s="1"/>
  <c r="AK1202" i="3" s="1"/>
  <c r="AM1202" i="3" s="1"/>
  <c r="AO1202" i="3" s="1"/>
  <c r="AC1202" i="3"/>
  <c r="AB1202" i="3"/>
  <c r="AD1202" i="3" s="1"/>
  <c r="X1202" i="3"/>
  <c r="V1202" i="3"/>
  <c r="T1202" i="3"/>
  <c r="R1202" i="3"/>
  <c r="N1202" i="3"/>
  <c r="L1202" i="3"/>
  <c r="H1202" i="3"/>
  <c r="AH1215" i="3"/>
  <c r="AJ1215" i="3" s="1"/>
  <c r="AL1215" i="3" s="1"/>
  <c r="AN1215" i="3" s="1"/>
  <c r="AP1215" i="3" s="1"/>
  <c r="AG1215" i="3"/>
  <c r="AI1215" i="3" s="1"/>
  <c r="AK1215" i="3" s="1"/>
  <c r="AM1215" i="3" s="1"/>
  <c r="AO1215" i="3" s="1"/>
  <c r="AC1215" i="3"/>
  <c r="AB1215" i="3"/>
  <c r="AD1215" i="3" s="1"/>
  <c r="X1215" i="3"/>
  <c r="V1215" i="3"/>
  <c r="T1215" i="3"/>
  <c r="R1215" i="3"/>
  <c r="N1215" i="3"/>
  <c r="L1215" i="3"/>
  <c r="H1215" i="3"/>
  <c r="AH1217" i="3"/>
  <c r="AJ1217" i="3" s="1"/>
  <c r="AL1217" i="3" s="1"/>
  <c r="AN1217" i="3" s="1"/>
  <c r="AP1217" i="3" s="1"/>
  <c r="AG1217" i="3"/>
  <c r="AI1217" i="3" s="1"/>
  <c r="AK1217" i="3" s="1"/>
  <c r="AM1217" i="3" s="1"/>
  <c r="AO1217" i="3" s="1"/>
  <c r="AC1217" i="3"/>
  <c r="AB1217" i="3"/>
  <c r="AD1217" i="3" s="1"/>
  <c r="X1217" i="3"/>
  <c r="V1217" i="3"/>
  <c r="T1217" i="3"/>
  <c r="R1217" i="3"/>
  <c r="N1217" i="3"/>
  <c r="L1217" i="3"/>
  <c r="H1217" i="3"/>
  <c r="AH1213" i="3"/>
  <c r="AJ1213" i="3" s="1"/>
  <c r="AL1213" i="3" s="1"/>
  <c r="AN1213" i="3" s="1"/>
  <c r="AP1213" i="3" s="1"/>
  <c r="AG1213" i="3"/>
  <c r="AI1213" i="3" s="1"/>
  <c r="AK1213" i="3" s="1"/>
  <c r="AM1213" i="3" s="1"/>
  <c r="AO1213" i="3" s="1"/>
  <c r="AC1213" i="3"/>
  <c r="AB1213" i="3"/>
  <c r="AD1213" i="3" s="1"/>
  <c r="X1213" i="3"/>
  <c r="V1213" i="3"/>
  <c r="T1213" i="3"/>
  <c r="R1213" i="3"/>
  <c r="N1213" i="3"/>
  <c r="L1213" i="3"/>
  <c r="H1213" i="3"/>
  <c r="AH1212" i="3"/>
  <c r="AJ1212" i="3" s="1"/>
  <c r="AL1212" i="3" s="1"/>
  <c r="AN1212" i="3" s="1"/>
  <c r="AP1212" i="3" s="1"/>
  <c r="AG1212" i="3"/>
  <c r="AI1212" i="3" s="1"/>
  <c r="AK1212" i="3" s="1"/>
  <c r="AM1212" i="3" s="1"/>
  <c r="AO1212" i="3" s="1"/>
  <c r="AC1212" i="3"/>
  <c r="AB1212" i="3"/>
  <c r="AD1212" i="3" s="1"/>
  <c r="X1212" i="3"/>
  <c r="V1212" i="3"/>
  <c r="T1212" i="3"/>
  <c r="R1212" i="3"/>
  <c r="N1212" i="3"/>
  <c r="L1212" i="3"/>
  <c r="H1212" i="3"/>
  <c r="AH1203" i="3"/>
  <c r="AJ1203" i="3" s="1"/>
  <c r="AL1203" i="3" s="1"/>
  <c r="AN1203" i="3" s="1"/>
  <c r="AP1203" i="3" s="1"/>
  <c r="AG1203" i="3"/>
  <c r="AI1203" i="3" s="1"/>
  <c r="AK1203" i="3" s="1"/>
  <c r="AM1203" i="3" s="1"/>
  <c r="AO1203" i="3" s="1"/>
  <c r="AC1203" i="3"/>
  <c r="AB1203" i="3"/>
  <c r="AD1203" i="3" s="1"/>
  <c r="X1203" i="3"/>
  <c r="V1203" i="3"/>
  <c r="T1203" i="3"/>
  <c r="R1203" i="3"/>
  <c r="N1203" i="3"/>
  <c r="L1203" i="3"/>
  <c r="H1203" i="3"/>
  <c r="AH1218" i="3"/>
  <c r="AJ1218" i="3" s="1"/>
  <c r="AL1218" i="3" s="1"/>
  <c r="AN1218" i="3" s="1"/>
  <c r="AP1218" i="3" s="1"/>
  <c r="AG1218" i="3"/>
  <c r="AI1218" i="3" s="1"/>
  <c r="AK1218" i="3" s="1"/>
  <c r="AM1218" i="3" s="1"/>
  <c r="AO1218" i="3" s="1"/>
  <c r="AC1218" i="3"/>
  <c r="AB1218" i="3"/>
  <c r="AD1218" i="3" s="1"/>
  <c r="X1218" i="3"/>
  <c r="V1218" i="3"/>
  <c r="T1218" i="3"/>
  <c r="R1218" i="3"/>
  <c r="N1218" i="3"/>
  <c r="L1218" i="3"/>
  <c r="H1218" i="3"/>
  <c r="AH1199" i="3"/>
  <c r="AJ1199" i="3" s="1"/>
  <c r="AL1199" i="3" s="1"/>
  <c r="AN1199" i="3" s="1"/>
  <c r="AP1199" i="3" s="1"/>
  <c r="AG1199" i="3"/>
  <c r="AI1199" i="3" s="1"/>
  <c r="AK1199" i="3" s="1"/>
  <c r="AM1199" i="3" s="1"/>
  <c r="AO1199" i="3" s="1"/>
  <c r="AC1199" i="3"/>
  <c r="AB1199" i="3"/>
  <c r="AD1199" i="3" s="1"/>
  <c r="X1199" i="3"/>
  <c r="V1199" i="3"/>
  <c r="T1199" i="3"/>
  <c r="R1199" i="3"/>
  <c r="N1199" i="3"/>
  <c r="L1199" i="3"/>
  <c r="H1199" i="3"/>
  <c r="AH1205" i="3"/>
  <c r="AJ1205" i="3" s="1"/>
  <c r="AL1205" i="3" s="1"/>
  <c r="AN1205" i="3" s="1"/>
  <c r="AP1205" i="3" s="1"/>
  <c r="AG1205" i="3"/>
  <c r="AI1205" i="3" s="1"/>
  <c r="AK1205" i="3" s="1"/>
  <c r="AM1205" i="3" s="1"/>
  <c r="AO1205" i="3" s="1"/>
  <c r="AC1205" i="3"/>
  <c r="AB1205" i="3"/>
  <c r="AD1205" i="3" s="1"/>
  <c r="X1205" i="3"/>
  <c r="V1205" i="3"/>
  <c r="T1205" i="3"/>
  <c r="R1205" i="3"/>
  <c r="N1205" i="3"/>
  <c r="L1205" i="3"/>
  <c r="H1205" i="3"/>
  <c r="AH1210" i="3"/>
  <c r="AJ1210" i="3" s="1"/>
  <c r="AL1210" i="3" s="1"/>
  <c r="AN1210" i="3" s="1"/>
  <c r="AP1210" i="3" s="1"/>
  <c r="AG1210" i="3"/>
  <c r="AI1210" i="3" s="1"/>
  <c r="AK1210" i="3" s="1"/>
  <c r="AM1210" i="3" s="1"/>
  <c r="AO1210" i="3" s="1"/>
  <c r="AC1210" i="3"/>
  <c r="AB1210" i="3"/>
  <c r="AD1210" i="3" s="1"/>
  <c r="X1210" i="3"/>
  <c r="V1210" i="3"/>
  <c r="T1210" i="3"/>
  <c r="R1210" i="3"/>
  <c r="N1210" i="3"/>
  <c r="L1210" i="3"/>
  <c r="H1210" i="3"/>
  <c r="AH1201" i="3"/>
  <c r="AJ1201" i="3" s="1"/>
  <c r="AL1201" i="3" s="1"/>
  <c r="AN1201" i="3" s="1"/>
  <c r="AP1201" i="3" s="1"/>
  <c r="AG1201" i="3"/>
  <c r="AI1201" i="3" s="1"/>
  <c r="AK1201" i="3" s="1"/>
  <c r="AM1201" i="3" s="1"/>
  <c r="AO1201" i="3" s="1"/>
  <c r="AC1201" i="3"/>
  <c r="AB1201" i="3"/>
  <c r="AD1201" i="3" s="1"/>
  <c r="X1201" i="3"/>
  <c r="V1201" i="3"/>
  <c r="T1201" i="3"/>
  <c r="R1201" i="3"/>
  <c r="N1201" i="3"/>
  <c r="L1201" i="3"/>
  <c r="H1201" i="3"/>
  <c r="AH1209" i="3"/>
  <c r="AJ1209" i="3" s="1"/>
  <c r="AL1209" i="3" s="1"/>
  <c r="AN1209" i="3" s="1"/>
  <c r="AP1209" i="3" s="1"/>
  <c r="AG1209" i="3"/>
  <c r="AI1209" i="3" s="1"/>
  <c r="AK1209" i="3" s="1"/>
  <c r="AM1209" i="3" s="1"/>
  <c r="AO1209" i="3" s="1"/>
  <c r="AC1209" i="3"/>
  <c r="AB1209" i="3"/>
  <c r="AD1209" i="3" s="1"/>
  <c r="X1209" i="3"/>
  <c r="V1209" i="3"/>
  <c r="T1209" i="3"/>
  <c r="R1209" i="3"/>
  <c r="N1209" i="3"/>
  <c r="L1209" i="3"/>
  <c r="H1209" i="3"/>
  <c r="AH1200" i="3"/>
  <c r="AJ1200" i="3" s="1"/>
  <c r="AL1200" i="3" s="1"/>
  <c r="AN1200" i="3" s="1"/>
  <c r="AP1200" i="3" s="1"/>
  <c r="AG1200" i="3"/>
  <c r="AI1200" i="3" s="1"/>
  <c r="AK1200" i="3" s="1"/>
  <c r="AM1200" i="3" s="1"/>
  <c r="AO1200" i="3" s="1"/>
  <c r="AC1200" i="3"/>
  <c r="AB1200" i="3"/>
  <c r="AD1200" i="3" s="1"/>
  <c r="X1200" i="3"/>
  <c r="V1200" i="3"/>
  <c r="T1200" i="3"/>
  <c r="R1200" i="3"/>
  <c r="N1200" i="3"/>
  <c r="L1200" i="3"/>
  <c r="H1200" i="3"/>
  <c r="AH1195" i="3"/>
  <c r="AJ1195" i="3" s="1"/>
  <c r="AL1195" i="3" s="1"/>
  <c r="AN1195" i="3" s="1"/>
  <c r="AP1195" i="3" s="1"/>
  <c r="AG1195" i="3"/>
  <c r="AI1195" i="3" s="1"/>
  <c r="AK1195" i="3" s="1"/>
  <c r="AM1195" i="3" s="1"/>
  <c r="AO1195" i="3" s="1"/>
  <c r="AC1195" i="3"/>
  <c r="AB1195" i="3"/>
  <c r="AD1195" i="3" s="1"/>
  <c r="X1195" i="3"/>
  <c r="V1195" i="3"/>
  <c r="T1195" i="3"/>
  <c r="R1195" i="3"/>
  <c r="N1195" i="3"/>
  <c r="L1195" i="3"/>
  <c r="H1195" i="3"/>
  <c r="AH1204" i="3"/>
  <c r="AJ1204" i="3" s="1"/>
  <c r="AL1204" i="3" s="1"/>
  <c r="AN1204" i="3" s="1"/>
  <c r="AP1204" i="3" s="1"/>
  <c r="AG1204" i="3"/>
  <c r="AI1204" i="3" s="1"/>
  <c r="AK1204" i="3" s="1"/>
  <c r="AM1204" i="3" s="1"/>
  <c r="AO1204" i="3" s="1"/>
  <c r="AC1204" i="3"/>
  <c r="AB1204" i="3"/>
  <c r="AD1204" i="3" s="1"/>
  <c r="X1204" i="3"/>
  <c r="V1204" i="3"/>
  <c r="T1204" i="3"/>
  <c r="R1204" i="3"/>
  <c r="N1204" i="3"/>
  <c r="L1204" i="3"/>
  <c r="H1204" i="3"/>
  <c r="AH1206" i="3"/>
  <c r="AJ1206" i="3" s="1"/>
  <c r="AL1206" i="3" s="1"/>
  <c r="AN1206" i="3" s="1"/>
  <c r="AP1206" i="3" s="1"/>
  <c r="AG1206" i="3"/>
  <c r="AI1206" i="3" s="1"/>
  <c r="AK1206" i="3" s="1"/>
  <c r="AM1206" i="3" s="1"/>
  <c r="AO1206" i="3" s="1"/>
  <c r="AC1206" i="3"/>
  <c r="AB1206" i="3"/>
  <c r="AD1206" i="3" s="1"/>
  <c r="X1206" i="3"/>
  <c r="V1206" i="3"/>
  <c r="T1206" i="3"/>
  <c r="R1206" i="3"/>
  <c r="N1206" i="3"/>
  <c r="L1206" i="3"/>
  <c r="H1206" i="3"/>
  <c r="AH1194" i="3"/>
  <c r="AJ1194" i="3" s="1"/>
  <c r="AL1194" i="3" s="1"/>
  <c r="AN1194" i="3" s="1"/>
  <c r="AP1194" i="3" s="1"/>
  <c r="AG1194" i="3"/>
  <c r="AI1194" i="3" s="1"/>
  <c r="AK1194" i="3" s="1"/>
  <c r="AM1194" i="3" s="1"/>
  <c r="AO1194" i="3" s="1"/>
  <c r="AC1194" i="3"/>
  <c r="AB1194" i="3"/>
  <c r="AD1194" i="3" s="1"/>
  <c r="X1194" i="3"/>
  <c r="V1194" i="3"/>
  <c r="T1194" i="3"/>
  <c r="R1194" i="3"/>
  <c r="N1194" i="3"/>
  <c r="L1194" i="3"/>
  <c r="H1194" i="3"/>
  <c r="AH1193" i="3"/>
  <c r="AJ1193" i="3" s="1"/>
  <c r="AL1193" i="3" s="1"/>
  <c r="AN1193" i="3" s="1"/>
  <c r="AP1193" i="3" s="1"/>
  <c r="AG1193" i="3"/>
  <c r="AI1193" i="3" s="1"/>
  <c r="AK1193" i="3" s="1"/>
  <c r="AM1193" i="3" s="1"/>
  <c r="AO1193" i="3" s="1"/>
  <c r="AC1193" i="3"/>
  <c r="AB1193" i="3"/>
  <c r="AD1193" i="3" s="1"/>
  <c r="X1193" i="3"/>
  <c r="V1193" i="3"/>
  <c r="T1193" i="3"/>
  <c r="R1193" i="3"/>
  <c r="N1193" i="3"/>
  <c r="L1193" i="3"/>
  <c r="H1193" i="3"/>
  <c r="AH1198" i="3"/>
  <c r="AJ1198" i="3" s="1"/>
  <c r="AL1198" i="3" s="1"/>
  <c r="AN1198" i="3" s="1"/>
  <c r="AP1198" i="3" s="1"/>
  <c r="AG1198" i="3"/>
  <c r="AI1198" i="3" s="1"/>
  <c r="AK1198" i="3" s="1"/>
  <c r="AM1198" i="3" s="1"/>
  <c r="AO1198" i="3" s="1"/>
  <c r="AC1198" i="3"/>
  <c r="AB1198" i="3"/>
  <c r="AD1198" i="3" s="1"/>
  <c r="X1198" i="3"/>
  <c r="V1198" i="3"/>
  <c r="T1198" i="3"/>
  <c r="R1198" i="3"/>
  <c r="N1198" i="3"/>
  <c r="L1198" i="3"/>
  <c r="H1198" i="3"/>
  <c r="AH1192" i="3"/>
  <c r="AJ1192" i="3" s="1"/>
  <c r="AL1192" i="3" s="1"/>
  <c r="AN1192" i="3" s="1"/>
  <c r="AP1192" i="3" s="1"/>
  <c r="AG1192" i="3"/>
  <c r="AI1192" i="3" s="1"/>
  <c r="AK1192" i="3" s="1"/>
  <c r="AM1192" i="3" s="1"/>
  <c r="AO1192" i="3" s="1"/>
  <c r="AC1192" i="3"/>
  <c r="AB1192" i="3"/>
  <c r="AD1192" i="3" s="1"/>
  <c r="X1192" i="3"/>
  <c r="V1192" i="3"/>
  <c r="T1192" i="3"/>
  <c r="R1192" i="3"/>
  <c r="N1192" i="3"/>
  <c r="L1192" i="3"/>
  <c r="H1192" i="3"/>
  <c r="AH1181" i="3"/>
  <c r="AJ1181" i="3" s="1"/>
  <c r="AL1181" i="3" s="1"/>
  <c r="AN1181" i="3" s="1"/>
  <c r="AP1181" i="3" s="1"/>
  <c r="AG1181" i="3"/>
  <c r="AI1181" i="3" s="1"/>
  <c r="AK1181" i="3" s="1"/>
  <c r="AM1181" i="3" s="1"/>
  <c r="AO1181" i="3" s="1"/>
  <c r="AC1181" i="3"/>
  <c r="AB1181" i="3"/>
  <c r="AD1181" i="3" s="1"/>
  <c r="X1181" i="3"/>
  <c r="V1181" i="3"/>
  <c r="T1181" i="3"/>
  <c r="R1181" i="3"/>
  <c r="N1181" i="3"/>
  <c r="L1181" i="3"/>
  <c r="H1181" i="3"/>
  <c r="AH1184" i="3"/>
  <c r="AJ1184" i="3" s="1"/>
  <c r="AL1184" i="3" s="1"/>
  <c r="AN1184" i="3" s="1"/>
  <c r="AP1184" i="3" s="1"/>
  <c r="AG1184" i="3"/>
  <c r="AI1184" i="3" s="1"/>
  <c r="AK1184" i="3" s="1"/>
  <c r="AM1184" i="3" s="1"/>
  <c r="AO1184" i="3" s="1"/>
  <c r="AC1184" i="3"/>
  <c r="AB1184" i="3"/>
  <c r="AD1184" i="3" s="1"/>
  <c r="X1184" i="3"/>
  <c r="V1184" i="3"/>
  <c r="T1184" i="3"/>
  <c r="R1184" i="3"/>
  <c r="N1184" i="3"/>
  <c r="L1184" i="3"/>
  <c r="H1184" i="3"/>
  <c r="AH1178" i="3"/>
  <c r="AJ1178" i="3" s="1"/>
  <c r="AL1178" i="3" s="1"/>
  <c r="AN1178" i="3" s="1"/>
  <c r="AP1178" i="3" s="1"/>
  <c r="AG1178" i="3"/>
  <c r="AI1178" i="3" s="1"/>
  <c r="AK1178" i="3" s="1"/>
  <c r="AM1178" i="3" s="1"/>
  <c r="AO1178" i="3" s="1"/>
  <c r="AC1178" i="3"/>
  <c r="AB1178" i="3"/>
  <c r="AD1178" i="3" s="1"/>
  <c r="X1178" i="3"/>
  <c r="V1178" i="3"/>
  <c r="T1178" i="3"/>
  <c r="R1178" i="3"/>
  <c r="N1178" i="3"/>
  <c r="L1178" i="3"/>
  <c r="H1178" i="3"/>
  <c r="AH1180" i="3"/>
  <c r="AJ1180" i="3" s="1"/>
  <c r="AL1180" i="3" s="1"/>
  <c r="AN1180" i="3" s="1"/>
  <c r="AP1180" i="3" s="1"/>
  <c r="AG1180" i="3"/>
  <c r="AI1180" i="3" s="1"/>
  <c r="AK1180" i="3" s="1"/>
  <c r="AM1180" i="3" s="1"/>
  <c r="AO1180" i="3" s="1"/>
  <c r="AC1180" i="3"/>
  <c r="AB1180" i="3"/>
  <c r="AD1180" i="3" s="1"/>
  <c r="X1180" i="3"/>
  <c r="V1180" i="3"/>
  <c r="T1180" i="3"/>
  <c r="R1180" i="3"/>
  <c r="N1180" i="3"/>
  <c r="L1180" i="3"/>
  <c r="H1180" i="3"/>
  <c r="AH1171" i="3"/>
  <c r="AJ1171" i="3" s="1"/>
  <c r="AL1171" i="3" s="1"/>
  <c r="AN1171" i="3" s="1"/>
  <c r="AP1171" i="3" s="1"/>
  <c r="AG1171" i="3"/>
  <c r="AI1171" i="3" s="1"/>
  <c r="AK1171" i="3" s="1"/>
  <c r="AM1171" i="3" s="1"/>
  <c r="AO1171" i="3" s="1"/>
  <c r="AC1171" i="3"/>
  <c r="AB1171" i="3"/>
  <c r="AD1171" i="3" s="1"/>
  <c r="X1171" i="3"/>
  <c r="V1171" i="3"/>
  <c r="T1171" i="3"/>
  <c r="R1171" i="3"/>
  <c r="N1171" i="3"/>
  <c r="L1171" i="3"/>
  <c r="H1171" i="3"/>
  <c r="AH1183" i="3"/>
  <c r="AJ1183" i="3" s="1"/>
  <c r="AL1183" i="3" s="1"/>
  <c r="AN1183" i="3" s="1"/>
  <c r="AP1183" i="3" s="1"/>
  <c r="AG1183" i="3"/>
  <c r="AI1183" i="3" s="1"/>
  <c r="AK1183" i="3" s="1"/>
  <c r="AM1183" i="3" s="1"/>
  <c r="AO1183" i="3" s="1"/>
  <c r="AC1183" i="3"/>
  <c r="AB1183" i="3"/>
  <c r="AD1183" i="3" s="1"/>
  <c r="X1183" i="3"/>
  <c r="V1183" i="3"/>
  <c r="T1183" i="3"/>
  <c r="R1183" i="3"/>
  <c r="N1183" i="3"/>
  <c r="L1183" i="3"/>
  <c r="H1183" i="3"/>
  <c r="AH1179" i="3"/>
  <c r="AJ1179" i="3" s="1"/>
  <c r="AG1179" i="3"/>
  <c r="AI1179" i="3" s="1"/>
  <c r="AK1179" i="3" s="1"/>
  <c r="AM1179" i="3" s="1"/>
  <c r="AO1179" i="3" s="1"/>
  <c r="AC1179" i="3"/>
  <c r="AB1179" i="3"/>
  <c r="AD1179" i="3" s="1"/>
  <c r="X1179" i="3"/>
  <c r="V1179" i="3"/>
  <c r="T1179" i="3"/>
  <c r="R1179" i="3"/>
  <c r="N1179" i="3"/>
  <c r="L1179" i="3"/>
  <c r="H1179" i="3"/>
  <c r="AH1177" i="3"/>
  <c r="AJ1177" i="3" s="1"/>
  <c r="AL1177" i="3" s="1"/>
  <c r="AN1177" i="3" s="1"/>
  <c r="AP1177" i="3" s="1"/>
  <c r="AG1177" i="3"/>
  <c r="AI1177" i="3" s="1"/>
  <c r="AK1177" i="3" s="1"/>
  <c r="AM1177" i="3" s="1"/>
  <c r="AO1177" i="3" s="1"/>
  <c r="AC1177" i="3"/>
  <c r="AB1177" i="3"/>
  <c r="AD1177" i="3" s="1"/>
  <c r="X1177" i="3"/>
  <c r="V1177" i="3"/>
  <c r="T1177" i="3"/>
  <c r="R1177" i="3"/>
  <c r="N1177" i="3"/>
  <c r="L1177" i="3"/>
  <c r="H1177" i="3"/>
  <c r="AH1173" i="3"/>
  <c r="AJ1173" i="3" s="1"/>
  <c r="AL1173" i="3" s="1"/>
  <c r="AN1173" i="3" s="1"/>
  <c r="AP1173" i="3" s="1"/>
  <c r="AG1173" i="3"/>
  <c r="AI1173" i="3" s="1"/>
  <c r="AK1173" i="3" s="1"/>
  <c r="AM1173" i="3" s="1"/>
  <c r="AO1173" i="3" s="1"/>
  <c r="AC1173" i="3"/>
  <c r="AB1173" i="3"/>
  <c r="AD1173" i="3" s="1"/>
  <c r="X1173" i="3"/>
  <c r="V1173" i="3"/>
  <c r="T1173" i="3"/>
  <c r="R1173" i="3"/>
  <c r="N1173" i="3"/>
  <c r="L1173" i="3"/>
  <c r="H1173" i="3"/>
  <c r="AH1182" i="3"/>
  <c r="AJ1182" i="3" s="1"/>
  <c r="AL1182" i="3" s="1"/>
  <c r="AN1182" i="3" s="1"/>
  <c r="AP1182" i="3" s="1"/>
  <c r="AG1182" i="3"/>
  <c r="AI1182" i="3" s="1"/>
  <c r="AK1182" i="3" s="1"/>
  <c r="AM1182" i="3" s="1"/>
  <c r="AO1182" i="3" s="1"/>
  <c r="AC1182" i="3"/>
  <c r="AB1182" i="3"/>
  <c r="AD1182" i="3" s="1"/>
  <c r="X1182" i="3"/>
  <c r="V1182" i="3"/>
  <c r="T1182" i="3"/>
  <c r="R1182" i="3"/>
  <c r="N1182" i="3"/>
  <c r="L1182" i="3"/>
  <c r="H1182" i="3"/>
  <c r="AH1176" i="3"/>
  <c r="AJ1176" i="3" s="1"/>
  <c r="AL1176" i="3" s="1"/>
  <c r="AN1176" i="3" s="1"/>
  <c r="AP1176" i="3" s="1"/>
  <c r="AG1176" i="3"/>
  <c r="AI1176" i="3" s="1"/>
  <c r="AK1176" i="3" s="1"/>
  <c r="AM1176" i="3" s="1"/>
  <c r="AO1176" i="3" s="1"/>
  <c r="AC1176" i="3"/>
  <c r="AB1176" i="3"/>
  <c r="AD1176" i="3" s="1"/>
  <c r="X1176" i="3"/>
  <c r="V1176" i="3"/>
  <c r="T1176" i="3"/>
  <c r="R1176" i="3"/>
  <c r="N1176" i="3"/>
  <c r="L1176" i="3"/>
  <c r="H1176" i="3"/>
  <c r="AH1207" i="3"/>
  <c r="AJ1207" i="3" s="1"/>
  <c r="AL1207" i="3" s="1"/>
  <c r="AN1207" i="3" s="1"/>
  <c r="AP1207" i="3" s="1"/>
  <c r="AG1207" i="3"/>
  <c r="AI1207" i="3" s="1"/>
  <c r="AK1207" i="3" s="1"/>
  <c r="AM1207" i="3" s="1"/>
  <c r="AO1207" i="3" s="1"/>
  <c r="AC1207" i="3"/>
  <c r="AB1207" i="3"/>
  <c r="AD1207" i="3" s="1"/>
  <c r="X1207" i="3"/>
  <c r="V1207" i="3"/>
  <c r="T1207" i="3"/>
  <c r="R1207" i="3"/>
  <c r="N1207" i="3"/>
  <c r="L1207" i="3"/>
  <c r="H1207" i="3"/>
  <c r="AH1169" i="3"/>
  <c r="AJ1169" i="3" s="1"/>
  <c r="AL1169" i="3" s="1"/>
  <c r="AN1169" i="3" s="1"/>
  <c r="AP1169" i="3" s="1"/>
  <c r="AG1169" i="3"/>
  <c r="AI1169" i="3" s="1"/>
  <c r="AK1169" i="3" s="1"/>
  <c r="AM1169" i="3" s="1"/>
  <c r="AO1169" i="3" s="1"/>
  <c r="AC1169" i="3"/>
  <c r="AB1169" i="3"/>
  <c r="AD1169" i="3" s="1"/>
  <c r="X1169" i="3"/>
  <c r="V1169" i="3"/>
  <c r="T1169" i="3"/>
  <c r="R1169" i="3"/>
  <c r="N1169" i="3"/>
  <c r="L1169" i="3"/>
  <c r="H1169" i="3"/>
  <c r="AH1168" i="3"/>
  <c r="AJ1168" i="3" s="1"/>
  <c r="AL1168" i="3" s="1"/>
  <c r="AN1168" i="3" s="1"/>
  <c r="AP1168" i="3" s="1"/>
  <c r="AG1168" i="3"/>
  <c r="AI1168" i="3" s="1"/>
  <c r="AK1168" i="3" s="1"/>
  <c r="AM1168" i="3" s="1"/>
  <c r="AO1168" i="3" s="1"/>
  <c r="AC1168" i="3"/>
  <c r="AB1168" i="3"/>
  <c r="AD1168" i="3" s="1"/>
  <c r="X1168" i="3"/>
  <c r="V1168" i="3"/>
  <c r="T1168" i="3"/>
  <c r="R1168" i="3"/>
  <c r="N1168" i="3"/>
  <c r="L1168" i="3"/>
  <c r="H1168" i="3"/>
  <c r="AH1164" i="3"/>
  <c r="AJ1164" i="3" s="1"/>
  <c r="AL1164" i="3" s="1"/>
  <c r="AN1164" i="3" s="1"/>
  <c r="AP1164" i="3" s="1"/>
  <c r="AG1164" i="3"/>
  <c r="AI1164" i="3" s="1"/>
  <c r="AK1164" i="3" s="1"/>
  <c r="AM1164" i="3" s="1"/>
  <c r="AO1164" i="3" s="1"/>
  <c r="AC1164" i="3"/>
  <c r="AB1164" i="3"/>
  <c r="AD1164" i="3" s="1"/>
  <c r="X1164" i="3"/>
  <c r="V1164" i="3"/>
  <c r="T1164" i="3"/>
  <c r="R1164" i="3"/>
  <c r="N1164" i="3"/>
  <c r="L1164" i="3"/>
  <c r="H1164" i="3"/>
  <c r="AH1166" i="3"/>
  <c r="AJ1166" i="3" s="1"/>
  <c r="AL1166" i="3" s="1"/>
  <c r="AN1166" i="3" s="1"/>
  <c r="AP1166" i="3" s="1"/>
  <c r="AG1166" i="3"/>
  <c r="AI1166" i="3" s="1"/>
  <c r="AK1166" i="3" s="1"/>
  <c r="AM1166" i="3" s="1"/>
  <c r="AO1166" i="3" s="1"/>
  <c r="AC1166" i="3"/>
  <c r="AB1166" i="3"/>
  <c r="AD1166" i="3" s="1"/>
  <c r="X1166" i="3"/>
  <c r="V1166" i="3"/>
  <c r="T1166" i="3"/>
  <c r="R1166" i="3"/>
  <c r="N1166" i="3"/>
  <c r="L1166" i="3"/>
  <c r="H1166" i="3"/>
  <c r="AH1174" i="3"/>
  <c r="AJ1174" i="3" s="1"/>
  <c r="AL1174" i="3" s="1"/>
  <c r="AN1174" i="3" s="1"/>
  <c r="AP1174" i="3" s="1"/>
  <c r="AG1174" i="3"/>
  <c r="AI1174" i="3" s="1"/>
  <c r="AK1174" i="3" s="1"/>
  <c r="AM1174" i="3" s="1"/>
  <c r="AO1174" i="3" s="1"/>
  <c r="AC1174" i="3"/>
  <c r="AB1174" i="3"/>
  <c r="AD1174" i="3" s="1"/>
  <c r="X1174" i="3"/>
  <c r="V1174" i="3"/>
  <c r="T1174" i="3"/>
  <c r="R1174" i="3"/>
  <c r="N1174" i="3"/>
  <c r="L1174" i="3"/>
  <c r="H1174" i="3"/>
  <c r="AH1165" i="3"/>
  <c r="AJ1165" i="3" s="1"/>
  <c r="AL1165" i="3" s="1"/>
  <c r="AN1165" i="3" s="1"/>
  <c r="AP1165" i="3" s="1"/>
  <c r="AG1165" i="3"/>
  <c r="AI1165" i="3" s="1"/>
  <c r="AK1165" i="3" s="1"/>
  <c r="AM1165" i="3" s="1"/>
  <c r="AO1165" i="3" s="1"/>
  <c r="AC1165" i="3"/>
  <c r="AB1165" i="3"/>
  <c r="AD1165" i="3" s="1"/>
  <c r="X1165" i="3"/>
  <c r="V1165" i="3"/>
  <c r="T1165" i="3"/>
  <c r="R1165" i="3"/>
  <c r="N1165" i="3"/>
  <c r="L1165" i="3"/>
  <c r="H1165" i="3"/>
  <c r="AH1208" i="3"/>
  <c r="AJ1208" i="3" s="1"/>
  <c r="AL1208" i="3" s="1"/>
  <c r="AN1208" i="3" s="1"/>
  <c r="AP1208" i="3" s="1"/>
  <c r="AG1208" i="3"/>
  <c r="AI1208" i="3" s="1"/>
  <c r="AK1208" i="3" s="1"/>
  <c r="AM1208" i="3" s="1"/>
  <c r="AO1208" i="3" s="1"/>
  <c r="AC1208" i="3"/>
  <c r="AB1208" i="3"/>
  <c r="AD1208" i="3" s="1"/>
  <c r="X1208" i="3"/>
  <c r="V1208" i="3"/>
  <c r="T1208" i="3"/>
  <c r="R1208" i="3"/>
  <c r="N1208" i="3"/>
  <c r="L1208" i="3"/>
  <c r="H1208" i="3"/>
  <c r="AH1170" i="3"/>
  <c r="AJ1170" i="3" s="1"/>
  <c r="AL1170" i="3" s="1"/>
  <c r="AN1170" i="3" s="1"/>
  <c r="AP1170" i="3" s="1"/>
  <c r="AG1170" i="3"/>
  <c r="AI1170" i="3" s="1"/>
  <c r="AK1170" i="3" s="1"/>
  <c r="AM1170" i="3" s="1"/>
  <c r="AO1170" i="3" s="1"/>
  <c r="AC1170" i="3"/>
  <c r="AB1170" i="3"/>
  <c r="AD1170" i="3" s="1"/>
  <c r="X1170" i="3"/>
  <c r="V1170" i="3"/>
  <c r="T1170" i="3"/>
  <c r="R1170" i="3"/>
  <c r="N1170" i="3"/>
  <c r="L1170" i="3"/>
  <c r="H1170" i="3"/>
  <c r="AH1188" i="3"/>
  <c r="AJ1188" i="3" s="1"/>
  <c r="AL1188" i="3" s="1"/>
  <c r="AN1188" i="3" s="1"/>
  <c r="AP1188" i="3" s="1"/>
  <c r="AG1188" i="3"/>
  <c r="AI1188" i="3" s="1"/>
  <c r="AK1188" i="3" s="1"/>
  <c r="AM1188" i="3" s="1"/>
  <c r="AO1188" i="3" s="1"/>
  <c r="AC1188" i="3"/>
  <c r="AB1188" i="3"/>
  <c r="AD1188" i="3" s="1"/>
  <c r="X1188" i="3"/>
  <c r="V1188" i="3"/>
  <c r="T1188" i="3"/>
  <c r="R1188" i="3"/>
  <c r="N1188" i="3"/>
  <c r="L1188" i="3"/>
  <c r="H1188" i="3"/>
  <c r="AH1187" i="3"/>
  <c r="AJ1187" i="3" s="1"/>
  <c r="AL1187" i="3" s="1"/>
  <c r="AN1187" i="3" s="1"/>
  <c r="AP1187" i="3" s="1"/>
  <c r="AG1187" i="3"/>
  <c r="AI1187" i="3" s="1"/>
  <c r="AK1187" i="3" s="1"/>
  <c r="AM1187" i="3" s="1"/>
  <c r="AO1187" i="3" s="1"/>
  <c r="AC1187" i="3"/>
  <c r="AB1187" i="3"/>
  <c r="AD1187" i="3" s="1"/>
  <c r="X1187" i="3"/>
  <c r="V1187" i="3"/>
  <c r="T1187" i="3"/>
  <c r="R1187" i="3"/>
  <c r="N1187" i="3"/>
  <c r="L1187" i="3"/>
  <c r="H1187" i="3"/>
  <c r="AH1186" i="3"/>
  <c r="AJ1186" i="3" s="1"/>
  <c r="AL1186" i="3" s="1"/>
  <c r="AN1186" i="3" s="1"/>
  <c r="AP1186" i="3" s="1"/>
  <c r="AG1186" i="3"/>
  <c r="AI1186" i="3" s="1"/>
  <c r="AK1186" i="3" s="1"/>
  <c r="AM1186" i="3" s="1"/>
  <c r="AO1186" i="3" s="1"/>
  <c r="AC1186" i="3"/>
  <c r="AB1186" i="3"/>
  <c r="AD1186" i="3" s="1"/>
  <c r="X1186" i="3"/>
  <c r="V1186" i="3"/>
  <c r="T1186" i="3"/>
  <c r="R1186" i="3"/>
  <c r="N1186" i="3"/>
  <c r="L1186" i="3"/>
  <c r="H1186" i="3"/>
  <c r="AH1191" i="3"/>
  <c r="AJ1191" i="3" s="1"/>
  <c r="AL1191" i="3" s="1"/>
  <c r="AN1191" i="3" s="1"/>
  <c r="AP1191" i="3" s="1"/>
  <c r="AG1191" i="3"/>
  <c r="AI1191" i="3" s="1"/>
  <c r="AK1191" i="3" s="1"/>
  <c r="AM1191" i="3" s="1"/>
  <c r="AO1191" i="3" s="1"/>
  <c r="AC1191" i="3"/>
  <c r="AB1191" i="3"/>
  <c r="AD1191" i="3" s="1"/>
  <c r="X1191" i="3"/>
  <c r="V1191" i="3"/>
  <c r="T1191" i="3"/>
  <c r="R1191" i="3"/>
  <c r="N1191" i="3"/>
  <c r="L1191" i="3"/>
  <c r="H1191" i="3"/>
  <c r="AH1189" i="3"/>
  <c r="AJ1189" i="3" s="1"/>
  <c r="AL1189" i="3" s="1"/>
  <c r="AN1189" i="3" s="1"/>
  <c r="AP1189" i="3" s="1"/>
  <c r="AG1189" i="3"/>
  <c r="AI1189" i="3" s="1"/>
  <c r="AK1189" i="3" s="1"/>
  <c r="AM1189" i="3" s="1"/>
  <c r="AO1189" i="3" s="1"/>
  <c r="AC1189" i="3"/>
  <c r="AB1189" i="3"/>
  <c r="AD1189" i="3" s="1"/>
  <c r="X1189" i="3"/>
  <c r="V1189" i="3"/>
  <c r="T1189" i="3"/>
  <c r="R1189" i="3"/>
  <c r="N1189" i="3"/>
  <c r="L1189" i="3"/>
  <c r="H1189" i="3"/>
  <c r="AH1190" i="3"/>
  <c r="AJ1190" i="3" s="1"/>
  <c r="AL1190" i="3" s="1"/>
  <c r="AN1190" i="3" s="1"/>
  <c r="AP1190" i="3" s="1"/>
  <c r="AG1190" i="3"/>
  <c r="AI1190" i="3" s="1"/>
  <c r="AK1190" i="3" s="1"/>
  <c r="AM1190" i="3" s="1"/>
  <c r="AO1190" i="3" s="1"/>
  <c r="AC1190" i="3"/>
  <c r="AB1190" i="3"/>
  <c r="AD1190" i="3" s="1"/>
  <c r="X1190" i="3"/>
  <c r="V1190" i="3"/>
  <c r="T1190" i="3"/>
  <c r="R1190" i="3"/>
  <c r="N1190" i="3"/>
  <c r="L1190" i="3"/>
  <c r="H1190" i="3"/>
  <c r="AH1172" i="3"/>
  <c r="AJ1172" i="3" s="1"/>
  <c r="AL1172" i="3" s="1"/>
  <c r="AN1172" i="3" s="1"/>
  <c r="AP1172" i="3" s="1"/>
  <c r="AG1172" i="3"/>
  <c r="AI1172" i="3" s="1"/>
  <c r="AK1172" i="3" s="1"/>
  <c r="AM1172" i="3" s="1"/>
  <c r="AO1172" i="3" s="1"/>
  <c r="AC1172" i="3"/>
  <c r="AB1172" i="3"/>
  <c r="AD1172" i="3" s="1"/>
  <c r="X1172" i="3"/>
  <c r="V1172" i="3"/>
  <c r="T1172" i="3"/>
  <c r="R1172" i="3"/>
  <c r="N1172" i="3"/>
  <c r="L1172" i="3"/>
  <c r="H1172" i="3"/>
  <c r="AH1185" i="3"/>
  <c r="AJ1185" i="3" s="1"/>
  <c r="AL1185" i="3" s="1"/>
  <c r="AN1185" i="3" s="1"/>
  <c r="AP1185" i="3" s="1"/>
  <c r="AG1185" i="3"/>
  <c r="AI1185" i="3" s="1"/>
  <c r="AK1185" i="3" s="1"/>
  <c r="AM1185" i="3" s="1"/>
  <c r="AO1185" i="3" s="1"/>
  <c r="AC1185" i="3"/>
  <c r="AB1185" i="3"/>
  <c r="AD1185" i="3" s="1"/>
  <c r="X1185" i="3"/>
  <c r="V1185" i="3"/>
  <c r="T1185" i="3"/>
  <c r="R1185" i="3"/>
  <c r="N1185" i="3"/>
  <c r="L1185" i="3"/>
  <c r="H1185" i="3"/>
  <c r="AH1175" i="3"/>
  <c r="AJ1175" i="3" s="1"/>
  <c r="AL1175" i="3" s="1"/>
  <c r="AN1175" i="3" s="1"/>
  <c r="AP1175" i="3" s="1"/>
  <c r="AG1175" i="3"/>
  <c r="AI1175" i="3" s="1"/>
  <c r="AK1175" i="3" s="1"/>
  <c r="AM1175" i="3" s="1"/>
  <c r="AO1175" i="3" s="1"/>
  <c r="AC1175" i="3"/>
  <c r="AB1175" i="3"/>
  <c r="AD1175" i="3" s="1"/>
  <c r="X1175" i="3"/>
  <c r="V1175" i="3"/>
  <c r="T1175" i="3"/>
  <c r="R1175" i="3"/>
  <c r="N1175" i="3"/>
  <c r="L1175" i="3"/>
  <c r="H1175" i="3"/>
  <c r="AH1546" i="3"/>
  <c r="AJ1546" i="3" s="1"/>
  <c r="AL1546" i="3" s="1"/>
  <c r="AN1546" i="3" s="1"/>
  <c r="AP1546" i="3" s="1"/>
  <c r="AG1546" i="3"/>
  <c r="AI1546" i="3" s="1"/>
  <c r="AK1546" i="3" s="1"/>
  <c r="AM1546" i="3" s="1"/>
  <c r="AO1546" i="3" s="1"/>
  <c r="AC1546" i="3"/>
  <c r="AB1546" i="3"/>
  <c r="AD1546" i="3" s="1"/>
  <c r="X1546" i="3"/>
  <c r="V1546" i="3"/>
  <c r="T1546" i="3"/>
  <c r="R1546" i="3"/>
  <c r="P1546" i="3"/>
  <c r="N1546" i="3"/>
  <c r="L1546" i="3"/>
  <c r="H1546" i="3"/>
  <c r="AH600" i="3"/>
  <c r="AJ600" i="3" s="1"/>
  <c r="AL600" i="3" s="1"/>
  <c r="AN600" i="3" s="1"/>
  <c r="AP600" i="3" s="1"/>
  <c r="AG600" i="3"/>
  <c r="AI600" i="3" s="1"/>
  <c r="AK600" i="3" s="1"/>
  <c r="AM600" i="3" s="1"/>
  <c r="AO600" i="3" s="1"/>
  <c r="AC600" i="3"/>
  <c r="AB600" i="3"/>
  <c r="AD600" i="3" s="1"/>
  <c r="X600" i="3"/>
  <c r="V600" i="3"/>
  <c r="T600" i="3"/>
  <c r="R600" i="3"/>
  <c r="N600" i="3"/>
  <c r="L600" i="3"/>
  <c r="H600" i="3"/>
  <c r="AH561" i="3"/>
  <c r="AJ561" i="3" s="1"/>
  <c r="AL561" i="3" s="1"/>
  <c r="AN561" i="3" s="1"/>
  <c r="AP561" i="3" s="1"/>
  <c r="AG561" i="3"/>
  <c r="AI561" i="3" s="1"/>
  <c r="AK561" i="3" s="1"/>
  <c r="AM561" i="3" s="1"/>
  <c r="AO561" i="3" s="1"/>
  <c r="AC561" i="3"/>
  <c r="AB561" i="3"/>
  <c r="AD561" i="3" s="1"/>
  <c r="X561" i="3"/>
  <c r="V561" i="3"/>
  <c r="T561" i="3"/>
  <c r="R561" i="3"/>
  <c r="N561" i="3"/>
  <c r="L561" i="3"/>
  <c r="H561" i="3"/>
  <c r="AH562" i="3"/>
  <c r="AJ562" i="3" s="1"/>
  <c r="AL562" i="3" s="1"/>
  <c r="AN562" i="3" s="1"/>
  <c r="AP562" i="3" s="1"/>
  <c r="AG562" i="3"/>
  <c r="AI562" i="3" s="1"/>
  <c r="AK562" i="3" s="1"/>
  <c r="AM562" i="3" s="1"/>
  <c r="AO562" i="3" s="1"/>
  <c r="AC562" i="3"/>
  <c r="AB562" i="3"/>
  <c r="AD562" i="3" s="1"/>
  <c r="X562" i="3"/>
  <c r="V562" i="3"/>
  <c r="T562" i="3"/>
  <c r="R562" i="3"/>
  <c r="N562" i="3"/>
  <c r="L562" i="3"/>
  <c r="H562" i="3"/>
  <c r="AH601" i="3"/>
  <c r="AJ601" i="3" s="1"/>
  <c r="AL601" i="3" s="1"/>
  <c r="AN601" i="3" s="1"/>
  <c r="AP601" i="3" s="1"/>
  <c r="AG601" i="3"/>
  <c r="AI601" i="3" s="1"/>
  <c r="AK601" i="3" s="1"/>
  <c r="AM601" i="3" s="1"/>
  <c r="AO601" i="3" s="1"/>
  <c r="AC601" i="3"/>
  <c r="AB601" i="3"/>
  <c r="AD601" i="3" s="1"/>
  <c r="X601" i="3"/>
  <c r="V601" i="3"/>
  <c r="T601" i="3"/>
  <c r="R601" i="3"/>
  <c r="N601" i="3"/>
  <c r="L601" i="3"/>
  <c r="H601" i="3"/>
  <c r="AH590" i="3"/>
  <c r="AJ590" i="3" s="1"/>
  <c r="AL590" i="3" s="1"/>
  <c r="AN590" i="3" s="1"/>
  <c r="AP590" i="3" s="1"/>
  <c r="AG590" i="3"/>
  <c r="AI590" i="3" s="1"/>
  <c r="AK590" i="3" s="1"/>
  <c r="AM590" i="3" s="1"/>
  <c r="AO590" i="3" s="1"/>
  <c r="AC590" i="3"/>
  <c r="AB590" i="3"/>
  <c r="AD590" i="3" s="1"/>
  <c r="X590" i="3"/>
  <c r="V590" i="3"/>
  <c r="T590" i="3"/>
  <c r="R590" i="3"/>
  <c r="N590" i="3"/>
  <c r="L590" i="3"/>
  <c r="H590" i="3"/>
  <c r="AH582" i="3"/>
  <c r="AJ582" i="3" s="1"/>
  <c r="AL582" i="3" s="1"/>
  <c r="AN582" i="3" s="1"/>
  <c r="AP582" i="3" s="1"/>
  <c r="AG582" i="3"/>
  <c r="AI582" i="3" s="1"/>
  <c r="AK582" i="3" s="1"/>
  <c r="AM582" i="3" s="1"/>
  <c r="AO582" i="3" s="1"/>
  <c r="AC582" i="3"/>
  <c r="AB582" i="3"/>
  <c r="AD582" i="3" s="1"/>
  <c r="X582" i="3"/>
  <c r="V582" i="3"/>
  <c r="T582" i="3"/>
  <c r="R582" i="3"/>
  <c r="N582" i="3"/>
  <c r="L582" i="3"/>
  <c r="H582" i="3"/>
  <c r="AH586" i="3"/>
  <c r="AJ586" i="3" s="1"/>
  <c r="AL586" i="3" s="1"/>
  <c r="AN586" i="3" s="1"/>
  <c r="AP586" i="3" s="1"/>
  <c r="AG586" i="3"/>
  <c r="AI586" i="3" s="1"/>
  <c r="AK586" i="3" s="1"/>
  <c r="AM586" i="3" s="1"/>
  <c r="AO586" i="3" s="1"/>
  <c r="AC586" i="3"/>
  <c r="AB586" i="3"/>
  <c r="AD586" i="3" s="1"/>
  <c r="X586" i="3"/>
  <c r="V586" i="3"/>
  <c r="T586" i="3"/>
  <c r="R586" i="3"/>
  <c r="N586" i="3"/>
  <c r="L586" i="3"/>
  <c r="H586" i="3"/>
  <c r="AH568" i="3"/>
  <c r="AJ568" i="3" s="1"/>
  <c r="AL568" i="3" s="1"/>
  <c r="AN568" i="3" s="1"/>
  <c r="AP568" i="3" s="1"/>
  <c r="AG568" i="3"/>
  <c r="AI568" i="3" s="1"/>
  <c r="AK568" i="3" s="1"/>
  <c r="AM568" i="3" s="1"/>
  <c r="AO568" i="3" s="1"/>
  <c r="AC568" i="3"/>
  <c r="AB568" i="3"/>
  <c r="AD568" i="3" s="1"/>
  <c r="X568" i="3"/>
  <c r="V568" i="3"/>
  <c r="T568" i="3"/>
  <c r="R568" i="3"/>
  <c r="N568" i="3"/>
  <c r="L568" i="3"/>
  <c r="H568" i="3"/>
  <c r="AH569" i="3"/>
  <c r="AJ569" i="3" s="1"/>
  <c r="AL569" i="3" s="1"/>
  <c r="AN569" i="3" s="1"/>
  <c r="AP569" i="3" s="1"/>
  <c r="AG569" i="3"/>
  <c r="AI569" i="3" s="1"/>
  <c r="AK569" i="3" s="1"/>
  <c r="AM569" i="3" s="1"/>
  <c r="AO569" i="3" s="1"/>
  <c r="AC569" i="3"/>
  <c r="AB569" i="3"/>
  <c r="AD569" i="3" s="1"/>
  <c r="X569" i="3"/>
  <c r="V569" i="3"/>
  <c r="T569" i="3"/>
  <c r="R569" i="3"/>
  <c r="N569" i="3"/>
  <c r="L569" i="3"/>
  <c r="H569" i="3"/>
  <c r="AH1167" i="3"/>
  <c r="AJ1167" i="3" s="1"/>
  <c r="AL1167" i="3" s="1"/>
  <c r="AN1167" i="3" s="1"/>
  <c r="AP1167" i="3" s="1"/>
  <c r="AG1167" i="3"/>
  <c r="AI1167" i="3" s="1"/>
  <c r="AK1167" i="3" s="1"/>
  <c r="AM1167" i="3" s="1"/>
  <c r="AO1167" i="3" s="1"/>
  <c r="AC1167" i="3"/>
  <c r="AB1167" i="3"/>
  <c r="AD1167" i="3" s="1"/>
  <c r="X1167" i="3"/>
  <c r="V1167" i="3"/>
  <c r="T1167" i="3"/>
  <c r="R1167" i="3"/>
  <c r="N1167" i="3"/>
  <c r="L1167" i="3"/>
  <c r="H1167" i="3"/>
  <c r="AH584" i="3"/>
  <c r="AJ584" i="3" s="1"/>
  <c r="AL584" i="3" s="1"/>
  <c r="AN584" i="3" s="1"/>
  <c r="AP584" i="3" s="1"/>
  <c r="AG584" i="3"/>
  <c r="AI584" i="3" s="1"/>
  <c r="AK584" i="3" s="1"/>
  <c r="AM584" i="3" s="1"/>
  <c r="AO584" i="3" s="1"/>
  <c r="AC584" i="3"/>
  <c r="AB584" i="3"/>
  <c r="AD584" i="3" s="1"/>
  <c r="X584" i="3"/>
  <c r="V584" i="3"/>
  <c r="T584" i="3"/>
  <c r="R584" i="3"/>
  <c r="N584" i="3"/>
  <c r="L584" i="3"/>
  <c r="H584" i="3"/>
  <c r="AH571" i="3"/>
  <c r="AJ571" i="3" s="1"/>
  <c r="AL571" i="3" s="1"/>
  <c r="AN571" i="3" s="1"/>
  <c r="AP571" i="3" s="1"/>
  <c r="AG571" i="3"/>
  <c r="AI571" i="3" s="1"/>
  <c r="AK571" i="3" s="1"/>
  <c r="AM571" i="3" s="1"/>
  <c r="AO571" i="3" s="1"/>
  <c r="AC571" i="3"/>
  <c r="AB571" i="3"/>
  <c r="AD571" i="3" s="1"/>
  <c r="X571" i="3"/>
  <c r="V571" i="3"/>
  <c r="T571" i="3"/>
  <c r="R571" i="3"/>
  <c r="N571" i="3"/>
  <c r="L571" i="3"/>
  <c r="H571" i="3"/>
  <c r="AH1163" i="3"/>
  <c r="AJ1163" i="3" s="1"/>
  <c r="AL1163" i="3" s="1"/>
  <c r="AN1163" i="3" s="1"/>
  <c r="AP1163" i="3" s="1"/>
  <c r="AG1163" i="3"/>
  <c r="AI1163" i="3" s="1"/>
  <c r="AK1163" i="3" s="1"/>
  <c r="AC1163" i="3"/>
  <c r="AB1163" i="3"/>
  <c r="AD1163" i="3" s="1"/>
  <c r="X1163" i="3"/>
  <c r="V1163" i="3"/>
  <c r="T1163" i="3"/>
  <c r="R1163" i="3"/>
  <c r="N1163" i="3"/>
  <c r="L1163" i="3"/>
  <c r="H1163" i="3"/>
  <c r="AH589" i="3"/>
  <c r="AJ589" i="3" s="1"/>
  <c r="AL589" i="3" s="1"/>
  <c r="AN589" i="3" s="1"/>
  <c r="AP589" i="3" s="1"/>
  <c r="AG589" i="3"/>
  <c r="AI589" i="3" s="1"/>
  <c r="AK589" i="3" s="1"/>
  <c r="AM589" i="3" s="1"/>
  <c r="AO589" i="3" s="1"/>
  <c r="AC589" i="3"/>
  <c r="AB589" i="3"/>
  <c r="AD589" i="3" s="1"/>
  <c r="X589" i="3"/>
  <c r="V589" i="3"/>
  <c r="T589" i="3"/>
  <c r="R589" i="3"/>
  <c r="N589" i="3"/>
  <c r="L589" i="3"/>
  <c r="H589" i="3"/>
  <c r="AH570" i="3"/>
  <c r="AJ570" i="3" s="1"/>
  <c r="AL570" i="3" s="1"/>
  <c r="AN570" i="3" s="1"/>
  <c r="AP570" i="3" s="1"/>
  <c r="AG570" i="3"/>
  <c r="AI570" i="3" s="1"/>
  <c r="AK570" i="3" s="1"/>
  <c r="AM570" i="3" s="1"/>
  <c r="AO570" i="3" s="1"/>
  <c r="AC570" i="3"/>
  <c r="AB570" i="3"/>
  <c r="AD570" i="3" s="1"/>
  <c r="X570" i="3"/>
  <c r="V570" i="3"/>
  <c r="T570" i="3"/>
  <c r="R570" i="3"/>
  <c r="N570" i="3"/>
  <c r="L570" i="3"/>
  <c r="H570" i="3"/>
  <c r="AH599" i="3"/>
  <c r="AJ599" i="3" s="1"/>
  <c r="AL599" i="3" s="1"/>
  <c r="AN599" i="3" s="1"/>
  <c r="AP599" i="3" s="1"/>
  <c r="AG599" i="3"/>
  <c r="AI599" i="3" s="1"/>
  <c r="AK599" i="3" s="1"/>
  <c r="AM599" i="3" s="1"/>
  <c r="AO599" i="3" s="1"/>
  <c r="AC599" i="3"/>
  <c r="AB599" i="3"/>
  <c r="AD599" i="3" s="1"/>
  <c r="X599" i="3"/>
  <c r="V599" i="3"/>
  <c r="T599" i="3"/>
  <c r="R599" i="3"/>
  <c r="N599" i="3"/>
  <c r="L599" i="3"/>
  <c r="H599" i="3"/>
  <c r="AH598" i="3"/>
  <c r="AJ598" i="3" s="1"/>
  <c r="AL598" i="3" s="1"/>
  <c r="AN598" i="3" s="1"/>
  <c r="AP598" i="3" s="1"/>
  <c r="AG598" i="3"/>
  <c r="AI598" i="3" s="1"/>
  <c r="AK598" i="3" s="1"/>
  <c r="AM598" i="3" s="1"/>
  <c r="AO598" i="3" s="1"/>
  <c r="AC598" i="3"/>
  <c r="AB598" i="3"/>
  <c r="AD598" i="3" s="1"/>
  <c r="X598" i="3"/>
  <c r="V598" i="3"/>
  <c r="T598" i="3"/>
  <c r="R598" i="3"/>
  <c r="N598" i="3"/>
  <c r="L598" i="3"/>
  <c r="H598" i="3"/>
  <c r="AH602" i="3"/>
  <c r="AJ602" i="3" s="1"/>
  <c r="AL602" i="3" s="1"/>
  <c r="AN602" i="3" s="1"/>
  <c r="AP602" i="3" s="1"/>
  <c r="AG602" i="3"/>
  <c r="AI602" i="3" s="1"/>
  <c r="AK602" i="3" s="1"/>
  <c r="AM602" i="3" s="1"/>
  <c r="AO602" i="3" s="1"/>
  <c r="AC602" i="3"/>
  <c r="AB602" i="3"/>
  <c r="AD602" i="3" s="1"/>
  <c r="X602" i="3"/>
  <c r="V602" i="3"/>
  <c r="T602" i="3"/>
  <c r="R602" i="3"/>
  <c r="N602" i="3"/>
  <c r="L602" i="3"/>
  <c r="H602" i="3"/>
  <c r="AH588" i="3"/>
  <c r="AJ588" i="3" s="1"/>
  <c r="AL588" i="3" s="1"/>
  <c r="AN588" i="3" s="1"/>
  <c r="AP588" i="3" s="1"/>
  <c r="AG588" i="3"/>
  <c r="AI588" i="3" s="1"/>
  <c r="AK588" i="3" s="1"/>
  <c r="AM588" i="3" s="1"/>
  <c r="AO588" i="3" s="1"/>
  <c r="AC588" i="3"/>
  <c r="AB588" i="3"/>
  <c r="AD588" i="3" s="1"/>
  <c r="X588" i="3"/>
  <c r="V588" i="3"/>
  <c r="T588" i="3"/>
  <c r="R588" i="3"/>
  <c r="N588" i="3"/>
  <c r="L588" i="3"/>
  <c r="H588" i="3"/>
  <c r="AH567" i="3"/>
  <c r="AJ567" i="3" s="1"/>
  <c r="AL567" i="3" s="1"/>
  <c r="AN567" i="3" s="1"/>
  <c r="AP567" i="3" s="1"/>
  <c r="AG567" i="3"/>
  <c r="AI567" i="3" s="1"/>
  <c r="AK567" i="3" s="1"/>
  <c r="AM567" i="3" s="1"/>
  <c r="AO567" i="3" s="1"/>
  <c r="AC567" i="3"/>
  <c r="AB567" i="3"/>
  <c r="AD567" i="3" s="1"/>
  <c r="X567" i="3"/>
  <c r="V567" i="3"/>
  <c r="T567" i="3"/>
  <c r="R567" i="3"/>
  <c r="N567" i="3"/>
  <c r="L567" i="3"/>
  <c r="H567" i="3"/>
  <c r="AH587" i="3"/>
  <c r="AJ587" i="3" s="1"/>
  <c r="AL587" i="3" s="1"/>
  <c r="AN587" i="3" s="1"/>
  <c r="AP587" i="3" s="1"/>
  <c r="AG587" i="3"/>
  <c r="AI587" i="3" s="1"/>
  <c r="AK587" i="3" s="1"/>
  <c r="AM587" i="3" s="1"/>
  <c r="AO587" i="3" s="1"/>
  <c r="AC587" i="3"/>
  <c r="AB587" i="3"/>
  <c r="AD587" i="3" s="1"/>
  <c r="X587" i="3"/>
  <c r="V587" i="3"/>
  <c r="T587" i="3"/>
  <c r="R587" i="3"/>
  <c r="N587" i="3"/>
  <c r="L587" i="3"/>
  <c r="H587" i="3"/>
  <c r="AH585" i="3"/>
  <c r="AJ585" i="3" s="1"/>
  <c r="AL585" i="3" s="1"/>
  <c r="AN585" i="3" s="1"/>
  <c r="AP585" i="3" s="1"/>
  <c r="AG585" i="3"/>
  <c r="AI585" i="3" s="1"/>
  <c r="AK585" i="3" s="1"/>
  <c r="AM585" i="3" s="1"/>
  <c r="AO585" i="3" s="1"/>
  <c r="AC585" i="3"/>
  <c r="AB585" i="3"/>
  <c r="AD585" i="3" s="1"/>
  <c r="X585" i="3"/>
  <c r="V585" i="3"/>
  <c r="T585" i="3"/>
  <c r="R585" i="3"/>
  <c r="N585" i="3"/>
  <c r="L585" i="3"/>
  <c r="H585" i="3"/>
  <c r="AH591" i="3"/>
  <c r="AJ591" i="3" s="1"/>
  <c r="AL591" i="3" s="1"/>
  <c r="AN591" i="3" s="1"/>
  <c r="AP591" i="3" s="1"/>
  <c r="AG591" i="3"/>
  <c r="AI591" i="3" s="1"/>
  <c r="AK591" i="3" s="1"/>
  <c r="AM591" i="3" s="1"/>
  <c r="AO591" i="3" s="1"/>
  <c r="AC591" i="3"/>
  <c r="AB591" i="3"/>
  <c r="AD591" i="3" s="1"/>
  <c r="X591" i="3"/>
  <c r="V591" i="3"/>
  <c r="T591" i="3"/>
  <c r="R591" i="3"/>
  <c r="N591" i="3"/>
  <c r="L591" i="3"/>
  <c r="H591" i="3"/>
  <c r="AH583" i="3"/>
  <c r="AJ583" i="3" s="1"/>
  <c r="AL583" i="3" s="1"/>
  <c r="AN583" i="3" s="1"/>
  <c r="AP583" i="3" s="1"/>
  <c r="AG583" i="3"/>
  <c r="AI583" i="3" s="1"/>
  <c r="AK583" i="3" s="1"/>
  <c r="AM583" i="3" s="1"/>
  <c r="AO583" i="3" s="1"/>
  <c r="AC583" i="3"/>
  <c r="AB583" i="3"/>
  <c r="AD583" i="3" s="1"/>
  <c r="X583" i="3"/>
  <c r="V583" i="3"/>
  <c r="T583" i="3"/>
  <c r="R583" i="3"/>
  <c r="N583" i="3"/>
  <c r="L583" i="3"/>
  <c r="H583" i="3"/>
  <c r="AH563" i="3"/>
  <c r="AJ563" i="3" s="1"/>
  <c r="AL563" i="3" s="1"/>
  <c r="AN563" i="3" s="1"/>
  <c r="AP563" i="3" s="1"/>
  <c r="AG563" i="3"/>
  <c r="AI563" i="3" s="1"/>
  <c r="AK563" i="3" s="1"/>
  <c r="AM563" i="3" s="1"/>
  <c r="AO563" i="3" s="1"/>
  <c r="AC563" i="3"/>
  <c r="AB563" i="3"/>
  <c r="AD563" i="3" s="1"/>
  <c r="X563" i="3"/>
  <c r="V563" i="3"/>
  <c r="T563" i="3"/>
  <c r="R563" i="3"/>
  <c r="N563" i="3"/>
  <c r="L563" i="3"/>
  <c r="H563" i="3"/>
  <c r="AH580" i="3"/>
  <c r="AJ580" i="3" s="1"/>
  <c r="AL580" i="3" s="1"/>
  <c r="AN580" i="3" s="1"/>
  <c r="AP580" i="3" s="1"/>
  <c r="AG580" i="3"/>
  <c r="AI580" i="3" s="1"/>
  <c r="AK580" i="3" s="1"/>
  <c r="AM580" i="3" s="1"/>
  <c r="AO580" i="3" s="1"/>
  <c r="AC580" i="3"/>
  <c r="AB580" i="3"/>
  <c r="AD580" i="3" s="1"/>
  <c r="X580" i="3"/>
  <c r="V580" i="3"/>
  <c r="T580" i="3"/>
  <c r="R580" i="3"/>
  <c r="N580" i="3"/>
  <c r="L580" i="3"/>
  <c r="H580" i="3"/>
  <c r="AH579" i="3"/>
  <c r="AJ579" i="3" s="1"/>
  <c r="AL579" i="3" s="1"/>
  <c r="AN579" i="3" s="1"/>
  <c r="AP579" i="3" s="1"/>
  <c r="AG579" i="3"/>
  <c r="AI579" i="3" s="1"/>
  <c r="AK579" i="3" s="1"/>
  <c r="AM579" i="3" s="1"/>
  <c r="AO579" i="3" s="1"/>
  <c r="AC579" i="3"/>
  <c r="AB579" i="3"/>
  <c r="AD579" i="3" s="1"/>
  <c r="X579" i="3"/>
  <c r="V579" i="3"/>
  <c r="T579" i="3"/>
  <c r="R579" i="3"/>
  <c r="N579" i="3"/>
  <c r="L579" i="3"/>
  <c r="H579" i="3"/>
  <c r="AH597" i="3"/>
  <c r="AJ597" i="3" s="1"/>
  <c r="AL597" i="3" s="1"/>
  <c r="AN597" i="3" s="1"/>
  <c r="AP597" i="3" s="1"/>
  <c r="AG597" i="3"/>
  <c r="AI597" i="3" s="1"/>
  <c r="AK597" i="3" s="1"/>
  <c r="AM597" i="3" s="1"/>
  <c r="AO597" i="3" s="1"/>
  <c r="AC597" i="3"/>
  <c r="AB597" i="3"/>
  <c r="AD597" i="3" s="1"/>
  <c r="X597" i="3"/>
  <c r="V597" i="3"/>
  <c r="T597" i="3"/>
  <c r="R597" i="3"/>
  <c r="N597" i="3"/>
  <c r="L597" i="3"/>
  <c r="H597" i="3"/>
  <c r="AH566" i="3"/>
  <c r="AJ566" i="3" s="1"/>
  <c r="AG566" i="3"/>
  <c r="AI566" i="3" s="1"/>
  <c r="AK566" i="3" s="1"/>
  <c r="AM566" i="3" s="1"/>
  <c r="AO566" i="3" s="1"/>
  <c r="AC566" i="3"/>
  <c r="AB566" i="3"/>
  <c r="AD566" i="3" s="1"/>
  <c r="X566" i="3"/>
  <c r="V566" i="3"/>
  <c r="T566" i="3"/>
  <c r="R566" i="3"/>
  <c r="N566" i="3"/>
  <c r="L566" i="3"/>
  <c r="H566" i="3"/>
  <c r="AH575" i="3"/>
  <c r="AJ575" i="3" s="1"/>
  <c r="AL575" i="3" s="1"/>
  <c r="AN575" i="3" s="1"/>
  <c r="AP575" i="3" s="1"/>
  <c r="AG575" i="3"/>
  <c r="AI575" i="3" s="1"/>
  <c r="AK575" i="3" s="1"/>
  <c r="AM575" i="3" s="1"/>
  <c r="AO575" i="3" s="1"/>
  <c r="AC575" i="3"/>
  <c r="AB575" i="3"/>
  <c r="AD575" i="3" s="1"/>
  <c r="X575" i="3"/>
  <c r="V575" i="3"/>
  <c r="T575" i="3"/>
  <c r="R575" i="3"/>
  <c r="N575" i="3"/>
  <c r="L575" i="3"/>
  <c r="H575" i="3"/>
  <c r="AH564" i="3"/>
  <c r="AJ564" i="3" s="1"/>
  <c r="AL564" i="3" s="1"/>
  <c r="AN564" i="3" s="1"/>
  <c r="AP564" i="3" s="1"/>
  <c r="AG564" i="3"/>
  <c r="AI564" i="3" s="1"/>
  <c r="AK564" i="3" s="1"/>
  <c r="AM564" i="3" s="1"/>
  <c r="AO564" i="3" s="1"/>
  <c r="AC564" i="3"/>
  <c r="AB564" i="3"/>
  <c r="AD564" i="3" s="1"/>
  <c r="X564" i="3"/>
  <c r="V564" i="3"/>
  <c r="T564" i="3"/>
  <c r="R564" i="3"/>
  <c r="N564" i="3"/>
  <c r="L564" i="3"/>
  <c r="H564" i="3"/>
  <c r="AH565" i="3"/>
  <c r="AJ565" i="3" s="1"/>
  <c r="AL565" i="3" s="1"/>
  <c r="AN565" i="3" s="1"/>
  <c r="AP565" i="3" s="1"/>
  <c r="AG565" i="3"/>
  <c r="AI565" i="3" s="1"/>
  <c r="AK565" i="3" s="1"/>
  <c r="AM565" i="3" s="1"/>
  <c r="AO565" i="3" s="1"/>
  <c r="AC565" i="3"/>
  <c r="AB565" i="3"/>
  <c r="AD565" i="3" s="1"/>
  <c r="X565" i="3"/>
  <c r="V565" i="3"/>
  <c r="T565" i="3"/>
  <c r="R565" i="3"/>
  <c r="N565" i="3"/>
  <c r="L565" i="3"/>
  <c r="H565" i="3"/>
  <c r="AH596" i="3"/>
  <c r="AJ596" i="3" s="1"/>
  <c r="AL596" i="3" s="1"/>
  <c r="AN596" i="3" s="1"/>
  <c r="AP596" i="3" s="1"/>
  <c r="AG596" i="3"/>
  <c r="AI596" i="3" s="1"/>
  <c r="AK596" i="3" s="1"/>
  <c r="AM596" i="3" s="1"/>
  <c r="AO596" i="3" s="1"/>
  <c r="AC596" i="3"/>
  <c r="AB596" i="3"/>
  <c r="AD596" i="3" s="1"/>
  <c r="X596" i="3"/>
  <c r="V596" i="3"/>
  <c r="T596" i="3"/>
  <c r="R596" i="3"/>
  <c r="N596" i="3"/>
  <c r="L596" i="3"/>
  <c r="H596" i="3"/>
  <c r="AH595" i="3"/>
  <c r="AJ595" i="3" s="1"/>
  <c r="AL595" i="3" s="1"/>
  <c r="AN595" i="3" s="1"/>
  <c r="AP595" i="3" s="1"/>
  <c r="AG595" i="3"/>
  <c r="AI595" i="3" s="1"/>
  <c r="AK595" i="3" s="1"/>
  <c r="AM595" i="3" s="1"/>
  <c r="AO595" i="3" s="1"/>
  <c r="AC595" i="3"/>
  <c r="AB595" i="3"/>
  <c r="AD595" i="3" s="1"/>
  <c r="X595" i="3"/>
  <c r="V595" i="3"/>
  <c r="T595" i="3"/>
  <c r="R595" i="3"/>
  <c r="N595" i="3"/>
  <c r="L595" i="3"/>
  <c r="H595" i="3"/>
  <c r="AH578" i="3"/>
  <c r="AJ578" i="3" s="1"/>
  <c r="AL578" i="3" s="1"/>
  <c r="AN578" i="3" s="1"/>
  <c r="AP578" i="3" s="1"/>
  <c r="AG578" i="3"/>
  <c r="AI578" i="3" s="1"/>
  <c r="AK578" i="3" s="1"/>
  <c r="AM578" i="3" s="1"/>
  <c r="AO578" i="3" s="1"/>
  <c r="AC578" i="3"/>
  <c r="AB578" i="3"/>
  <c r="AD578" i="3" s="1"/>
  <c r="X578" i="3"/>
  <c r="V578" i="3"/>
  <c r="T578" i="3"/>
  <c r="R578" i="3"/>
  <c r="N578" i="3"/>
  <c r="L578" i="3"/>
  <c r="H578" i="3"/>
  <c r="AH576" i="3"/>
  <c r="AJ576" i="3" s="1"/>
  <c r="AL576" i="3" s="1"/>
  <c r="AN576" i="3" s="1"/>
  <c r="AP576" i="3" s="1"/>
  <c r="AG576" i="3"/>
  <c r="AI576" i="3" s="1"/>
  <c r="AK576" i="3" s="1"/>
  <c r="AM576" i="3" s="1"/>
  <c r="AO576" i="3" s="1"/>
  <c r="AC576" i="3"/>
  <c r="AB576" i="3"/>
  <c r="AD576" i="3" s="1"/>
  <c r="X576" i="3"/>
  <c r="V576" i="3"/>
  <c r="T576" i="3"/>
  <c r="R576" i="3"/>
  <c r="N576" i="3"/>
  <c r="L576" i="3"/>
  <c r="H576" i="3"/>
  <c r="AH594" i="3"/>
  <c r="AJ594" i="3" s="1"/>
  <c r="AL594" i="3" s="1"/>
  <c r="AN594" i="3" s="1"/>
  <c r="AP594" i="3" s="1"/>
  <c r="AG594" i="3"/>
  <c r="AI594" i="3" s="1"/>
  <c r="AK594" i="3" s="1"/>
  <c r="AM594" i="3" s="1"/>
  <c r="AO594" i="3" s="1"/>
  <c r="AC594" i="3"/>
  <c r="AB594" i="3"/>
  <c r="AD594" i="3" s="1"/>
  <c r="X594" i="3"/>
  <c r="V594" i="3"/>
  <c r="T594" i="3"/>
  <c r="R594" i="3"/>
  <c r="N594" i="3"/>
  <c r="L594" i="3"/>
  <c r="H594" i="3"/>
  <c r="AH573" i="3"/>
  <c r="AJ573" i="3" s="1"/>
  <c r="AL573" i="3" s="1"/>
  <c r="AN573" i="3" s="1"/>
  <c r="AP573" i="3" s="1"/>
  <c r="AG573" i="3"/>
  <c r="AI573" i="3" s="1"/>
  <c r="AK573" i="3" s="1"/>
  <c r="AM573" i="3" s="1"/>
  <c r="AO573" i="3" s="1"/>
  <c r="AC573" i="3"/>
  <c r="AB573" i="3"/>
  <c r="AD573" i="3" s="1"/>
  <c r="X573" i="3"/>
  <c r="V573" i="3"/>
  <c r="T573" i="3"/>
  <c r="R573" i="3"/>
  <c r="N573" i="3"/>
  <c r="L573" i="3"/>
  <c r="H573" i="3"/>
  <c r="AH572" i="3"/>
  <c r="AJ572" i="3" s="1"/>
  <c r="AL572" i="3" s="1"/>
  <c r="AN572" i="3" s="1"/>
  <c r="AP572" i="3" s="1"/>
  <c r="AG572" i="3"/>
  <c r="AI572" i="3" s="1"/>
  <c r="AK572" i="3" s="1"/>
  <c r="AM572" i="3" s="1"/>
  <c r="AO572" i="3" s="1"/>
  <c r="AC572" i="3"/>
  <c r="AB572" i="3"/>
  <c r="AD572" i="3" s="1"/>
  <c r="X572" i="3"/>
  <c r="V572" i="3"/>
  <c r="T572" i="3"/>
  <c r="R572" i="3"/>
  <c r="N572" i="3"/>
  <c r="L572" i="3"/>
  <c r="H572" i="3"/>
  <c r="AH881" i="3"/>
  <c r="AJ881" i="3" s="1"/>
  <c r="AL881" i="3" s="1"/>
  <c r="AN881" i="3" s="1"/>
  <c r="AG881" i="3"/>
  <c r="AI881" i="3" s="1"/>
  <c r="AK881" i="3" s="1"/>
  <c r="AM881" i="3" s="1"/>
  <c r="AO881" i="3" s="1"/>
  <c r="AC881" i="3"/>
  <c r="AB881" i="3"/>
  <c r="AD881" i="3" s="1"/>
  <c r="X881" i="3"/>
  <c r="V881" i="3"/>
  <c r="T881" i="3"/>
  <c r="R881" i="3"/>
  <c r="N881" i="3"/>
  <c r="L881" i="3"/>
  <c r="H881" i="3"/>
  <c r="AH577" i="3"/>
  <c r="AJ577" i="3" s="1"/>
  <c r="AL577" i="3" s="1"/>
  <c r="AN577" i="3" s="1"/>
  <c r="AP577" i="3" s="1"/>
  <c r="AG577" i="3"/>
  <c r="AI577" i="3" s="1"/>
  <c r="AK577" i="3" s="1"/>
  <c r="AM577" i="3" s="1"/>
  <c r="AO577" i="3" s="1"/>
  <c r="AC577" i="3"/>
  <c r="AB577" i="3"/>
  <c r="AD577" i="3" s="1"/>
  <c r="X577" i="3"/>
  <c r="V577" i="3"/>
  <c r="T577" i="3"/>
  <c r="R577" i="3"/>
  <c r="N577" i="3"/>
  <c r="L577" i="3"/>
  <c r="H577" i="3"/>
  <c r="AH581" i="3"/>
  <c r="AJ581" i="3" s="1"/>
  <c r="AL581" i="3" s="1"/>
  <c r="AN581" i="3" s="1"/>
  <c r="AP581" i="3" s="1"/>
  <c r="AG581" i="3"/>
  <c r="AI581" i="3" s="1"/>
  <c r="AK581" i="3" s="1"/>
  <c r="AM581" i="3" s="1"/>
  <c r="AO581" i="3" s="1"/>
  <c r="AC581" i="3"/>
  <c r="AB581" i="3"/>
  <c r="AD581" i="3" s="1"/>
  <c r="X581" i="3"/>
  <c r="V581" i="3"/>
  <c r="T581" i="3"/>
  <c r="R581" i="3"/>
  <c r="N581" i="3"/>
  <c r="L581" i="3"/>
  <c r="H581" i="3"/>
  <c r="AH592" i="3"/>
  <c r="AJ592" i="3" s="1"/>
  <c r="AL592" i="3" s="1"/>
  <c r="AN592" i="3" s="1"/>
  <c r="AP592" i="3" s="1"/>
  <c r="AG592" i="3"/>
  <c r="AI592" i="3" s="1"/>
  <c r="AK592" i="3" s="1"/>
  <c r="AM592" i="3" s="1"/>
  <c r="AO592" i="3" s="1"/>
  <c r="AC592" i="3"/>
  <c r="AB592" i="3"/>
  <c r="AD592" i="3" s="1"/>
  <c r="X592" i="3"/>
  <c r="V592" i="3"/>
  <c r="T592" i="3"/>
  <c r="R592" i="3"/>
  <c r="N592" i="3"/>
  <c r="L592" i="3"/>
  <c r="H592" i="3"/>
  <c r="AH574" i="3"/>
  <c r="AJ574" i="3" s="1"/>
  <c r="AL574" i="3" s="1"/>
  <c r="AN574" i="3" s="1"/>
  <c r="AG574" i="3"/>
  <c r="AI574" i="3" s="1"/>
  <c r="AK574" i="3" s="1"/>
  <c r="AM574" i="3" s="1"/>
  <c r="AO574" i="3" s="1"/>
  <c r="AC574" i="3"/>
  <c r="AB574" i="3"/>
  <c r="AD574" i="3" s="1"/>
  <c r="X574" i="3"/>
  <c r="V574" i="3"/>
  <c r="T574" i="3"/>
  <c r="R574" i="3"/>
  <c r="N574" i="3"/>
  <c r="L574" i="3"/>
  <c r="H574" i="3"/>
  <c r="AH593" i="3"/>
  <c r="AJ593" i="3" s="1"/>
  <c r="AL593" i="3" s="1"/>
  <c r="AN593" i="3" s="1"/>
  <c r="AP593" i="3" s="1"/>
  <c r="AG593" i="3"/>
  <c r="AI593" i="3" s="1"/>
  <c r="AK593" i="3" s="1"/>
  <c r="AM593" i="3" s="1"/>
  <c r="AO593" i="3" s="1"/>
  <c r="AC593" i="3"/>
  <c r="AB593" i="3"/>
  <c r="AD593" i="3" s="1"/>
  <c r="X593" i="3"/>
  <c r="V593" i="3"/>
  <c r="T593" i="3"/>
  <c r="R593" i="3"/>
  <c r="N593" i="3"/>
  <c r="L593" i="3"/>
  <c r="H593" i="3"/>
  <c r="AH1214" i="3"/>
  <c r="AJ1214" i="3" s="1"/>
  <c r="AL1214" i="3" s="1"/>
  <c r="AN1214" i="3" s="1"/>
  <c r="AP1214" i="3" s="1"/>
  <c r="AG1214" i="3"/>
  <c r="AI1214" i="3" s="1"/>
  <c r="AK1214" i="3" s="1"/>
  <c r="AM1214" i="3" s="1"/>
  <c r="AO1214" i="3" s="1"/>
  <c r="AC1214" i="3"/>
  <c r="AB1214" i="3"/>
  <c r="AD1214" i="3" s="1"/>
  <c r="X1214" i="3"/>
  <c r="V1214" i="3"/>
  <c r="T1214" i="3"/>
  <c r="R1214" i="3"/>
  <c r="N1214" i="3"/>
  <c r="L1214" i="3"/>
  <c r="H1214" i="3"/>
  <c r="AH1162" i="3"/>
  <c r="AJ1162" i="3" s="1"/>
  <c r="AL1162" i="3" s="1"/>
  <c r="AN1162" i="3" s="1"/>
  <c r="AP1162" i="3" s="1"/>
  <c r="AG1162" i="3"/>
  <c r="AI1162" i="3" s="1"/>
  <c r="AK1162" i="3" s="1"/>
  <c r="AM1162" i="3" s="1"/>
  <c r="AO1162" i="3" s="1"/>
  <c r="AC1162" i="3"/>
  <c r="AB1162" i="3"/>
  <c r="AD1162" i="3" s="1"/>
  <c r="X1162" i="3"/>
  <c r="V1162" i="3"/>
  <c r="T1162" i="3"/>
  <c r="R1162" i="3"/>
  <c r="N1162" i="3"/>
  <c r="L1162" i="3"/>
  <c r="H1162" i="3"/>
  <c r="AH1222" i="3"/>
  <c r="AJ1222" i="3" s="1"/>
  <c r="AL1222" i="3" s="1"/>
  <c r="AN1222" i="3" s="1"/>
  <c r="AP1222" i="3" s="1"/>
  <c r="AG1222" i="3"/>
  <c r="AI1222" i="3" s="1"/>
  <c r="AK1222" i="3" s="1"/>
  <c r="AM1222" i="3" s="1"/>
  <c r="AO1222" i="3" s="1"/>
  <c r="AC1222" i="3"/>
  <c r="AB1222" i="3"/>
  <c r="AD1222" i="3" s="1"/>
  <c r="X1222" i="3"/>
  <c r="V1222" i="3"/>
  <c r="T1222" i="3"/>
  <c r="R1222" i="3"/>
  <c r="N1222" i="3"/>
  <c r="L1222" i="3"/>
  <c r="H1222" i="3"/>
  <c r="AH1224" i="3"/>
  <c r="AJ1224" i="3" s="1"/>
  <c r="AL1224" i="3" s="1"/>
  <c r="AN1224" i="3" s="1"/>
  <c r="AP1224" i="3" s="1"/>
  <c r="AG1224" i="3"/>
  <c r="AI1224" i="3" s="1"/>
  <c r="AK1224" i="3" s="1"/>
  <c r="AM1224" i="3" s="1"/>
  <c r="AO1224" i="3" s="1"/>
  <c r="AC1224" i="3"/>
  <c r="AB1224" i="3"/>
  <c r="AD1224" i="3" s="1"/>
  <c r="X1224" i="3"/>
  <c r="V1224" i="3"/>
  <c r="T1224" i="3"/>
  <c r="R1224" i="3"/>
  <c r="N1224" i="3"/>
  <c r="L1224" i="3"/>
  <c r="H1224" i="3"/>
  <c r="AH1225" i="3"/>
  <c r="AJ1225" i="3" s="1"/>
  <c r="AL1225" i="3" s="1"/>
  <c r="AN1225" i="3" s="1"/>
  <c r="AP1225" i="3" s="1"/>
  <c r="AG1225" i="3"/>
  <c r="AI1225" i="3" s="1"/>
  <c r="AK1225" i="3" s="1"/>
  <c r="AM1225" i="3" s="1"/>
  <c r="AO1225" i="3" s="1"/>
  <c r="AC1225" i="3"/>
  <c r="AB1225" i="3"/>
  <c r="AD1225" i="3" s="1"/>
  <c r="X1225" i="3"/>
  <c r="V1225" i="3"/>
  <c r="T1225" i="3"/>
  <c r="R1225" i="3"/>
  <c r="N1225" i="3"/>
  <c r="L1225" i="3"/>
  <c r="H1225" i="3"/>
  <c r="AH1221" i="3"/>
  <c r="AJ1221" i="3" s="1"/>
  <c r="AL1221" i="3" s="1"/>
  <c r="AN1221" i="3" s="1"/>
  <c r="AP1221" i="3" s="1"/>
  <c r="AG1221" i="3"/>
  <c r="AI1221" i="3" s="1"/>
  <c r="AK1221" i="3" s="1"/>
  <c r="AM1221" i="3" s="1"/>
  <c r="AO1221" i="3" s="1"/>
  <c r="AC1221" i="3"/>
  <c r="AB1221" i="3"/>
  <c r="AD1221" i="3" s="1"/>
  <c r="X1221" i="3"/>
  <c r="V1221" i="3"/>
  <c r="T1221" i="3"/>
  <c r="R1221" i="3"/>
  <c r="N1221" i="3"/>
  <c r="L1221" i="3"/>
  <c r="H1221" i="3"/>
  <c r="AH1223" i="3"/>
  <c r="AJ1223" i="3" s="1"/>
  <c r="AL1223" i="3" s="1"/>
  <c r="AN1223" i="3" s="1"/>
  <c r="AP1223" i="3" s="1"/>
  <c r="AG1223" i="3"/>
  <c r="AI1223" i="3" s="1"/>
  <c r="AK1223" i="3" s="1"/>
  <c r="AM1223" i="3" s="1"/>
  <c r="AO1223" i="3" s="1"/>
  <c r="AC1223" i="3"/>
  <c r="AB1223" i="3"/>
  <c r="AD1223" i="3" s="1"/>
  <c r="X1223" i="3"/>
  <c r="V1223" i="3"/>
  <c r="T1223" i="3"/>
  <c r="R1223" i="3"/>
  <c r="N1223" i="3"/>
  <c r="L1223" i="3"/>
  <c r="H1223" i="3"/>
  <c r="AH559" i="3"/>
  <c r="AJ559" i="3" s="1"/>
  <c r="AL559" i="3" s="1"/>
  <c r="AN559" i="3" s="1"/>
  <c r="AP559" i="3" s="1"/>
  <c r="AG559" i="3"/>
  <c r="AI559" i="3" s="1"/>
  <c r="AK559" i="3" s="1"/>
  <c r="AM559" i="3" s="1"/>
  <c r="AO559" i="3" s="1"/>
  <c r="AC559" i="3"/>
  <c r="AB559" i="3"/>
  <c r="AD559" i="3" s="1"/>
  <c r="X559" i="3"/>
  <c r="V559" i="3"/>
  <c r="T559" i="3"/>
  <c r="R559" i="3"/>
  <c r="N559" i="3"/>
  <c r="L559" i="3"/>
  <c r="H559" i="3"/>
  <c r="AH560" i="3"/>
  <c r="AJ560" i="3" s="1"/>
  <c r="AL560" i="3" s="1"/>
  <c r="AN560" i="3" s="1"/>
  <c r="AP560" i="3" s="1"/>
  <c r="AG560" i="3"/>
  <c r="AI560" i="3" s="1"/>
  <c r="AK560" i="3" s="1"/>
  <c r="AM560" i="3" s="1"/>
  <c r="AO560" i="3" s="1"/>
  <c r="AC560" i="3"/>
  <c r="AB560" i="3"/>
  <c r="AD560" i="3" s="1"/>
  <c r="X560" i="3"/>
  <c r="V560" i="3"/>
  <c r="T560" i="3"/>
  <c r="R560" i="3"/>
  <c r="N560" i="3"/>
  <c r="L560" i="3"/>
  <c r="H560" i="3"/>
  <c r="AH557" i="3"/>
  <c r="AJ557" i="3" s="1"/>
  <c r="AL557" i="3" s="1"/>
  <c r="AN557" i="3" s="1"/>
  <c r="AP557" i="3" s="1"/>
  <c r="AG557" i="3"/>
  <c r="AI557" i="3" s="1"/>
  <c r="AK557" i="3" s="1"/>
  <c r="AM557" i="3" s="1"/>
  <c r="AO557" i="3" s="1"/>
  <c r="AC557" i="3"/>
  <c r="AB557" i="3"/>
  <c r="AD557" i="3" s="1"/>
  <c r="X557" i="3"/>
  <c r="V557" i="3"/>
  <c r="T557" i="3"/>
  <c r="R557" i="3"/>
  <c r="N557" i="3"/>
  <c r="L557" i="3"/>
  <c r="H557" i="3"/>
  <c r="AH556" i="3"/>
  <c r="AJ556" i="3" s="1"/>
  <c r="AL556" i="3" s="1"/>
  <c r="AN556" i="3" s="1"/>
  <c r="AP556" i="3" s="1"/>
  <c r="AG556" i="3"/>
  <c r="AI556" i="3" s="1"/>
  <c r="AK556" i="3" s="1"/>
  <c r="AM556" i="3" s="1"/>
  <c r="AO556" i="3" s="1"/>
  <c r="AC556" i="3"/>
  <c r="AB556" i="3"/>
  <c r="AD556" i="3" s="1"/>
  <c r="X556" i="3"/>
  <c r="V556" i="3"/>
  <c r="T556" i="3"/>
  <c r="R556" i="3"/>
  <c r="N556" i="3"/>
  <c r="L556" i="3"/>
  <c r="H556" i="3"/>
  <c r="AH558" i="3"/>
  <c r="AJ558" i="3" s="1"/>
  <c r="AL558" i="3" s="1"/>
  <c r="AN558" i="3" s="1"/>
  <c r="AP558" i="3" s="1"/>
  <c r="AG558" i="3"/>
  <c r="AI558" i="3" s="1"/>
  <c r="AK558" i="3" s="1"/>
  <c r="AM558" i="3" s="1"/>
  <c r="AO558" i="3" s="1"/>
  <c r="AC558" i="3"/>
  <c r="AB558" i="3"/>
  <c r="AD558" i="3" s="1"/>
  <c r="X558" i="3"/>
  <c r="V558" i="3"/>
  <c r="T558" i="3"/>
  <c r="R558" i="3"/>
  <c r="N558" i="3"/>
  <c r="L558" i="3"/>
  <c r="H558" i="3"/>
  <c r="AH2444" i="3"/>
  <c r="AJ2444" i="3" s="1"/>
  <c r="AL2444" i="3" s="1"/>
  <c r="AN2444" i="3" s="1"/>
  <c r="AP2444" i="3" s="1"/>
  <c r="AG2444" i="3"/>
  <c r="AI2444" i="3" s="1"/>
  <c r="AK2444" i="3" s="1"/>
  <c r="AM2444" i="3" s="1"/>
  <c r="AO2444" i="3" s="1"/>
  <c r="AC2444" i="3"/>
  <c r="AB2444" i="3"/>
  <c r="AD2444" i="3" s="1"/>
  <c r="X2444" i="3"/>
  <c r="V2444" i="3"/>
  <c r="T2444" i="3"/>
  <c r="R2444" i="3"/>
  <c r="P2444" i="3"/>
  <c r="N2444" i="3"/>
  <c r="L2444" i="3"/>
  <c r="H2444" i="3"/>
  <c r="AH2443" i="3"/>
  <c r="AJ2443" i="3" s="1"/>
  <c r="AL2443" i="3" s="1"/>
  <c r="AN2443" i="3" s="1"/>
  <c r="AP2443" i="3" s="1"/>
  <c r="AG2443" i="3"/>
  <c r="AI2443" i="3" s="1"/>
  <c r="AK2443" i="3" s="1"/>
  <c r="AM2443" i="3" s="1"/>
  <c r="AO2443" i="3" s="1"/>
  <c r="AC2443" i="3"/>
  <c r="AB2443" i="3"/>
  <c r="AD2443" i="3" s="1"/>
  <c r="X2443" i="3"/>
  <c r="V2443" i="3"/>
  <c r="T2443" i="3"/>
  <c r="R2443" i="3"/>
  <c r="P2443" i="3"/>
  <c r="N2443" i="3"/>
  <c r="L2443" i="3"/>
  <c r="H2443" i="3"/>
  <c r="AH1149" i="3"/>
  <c r="AJ1149" i="3" s="1"/>
  <c r="AL1149" i="3" s="1"/>
  <c r="AN1149" i="3" s="1"/>
  <c r="AP1149" i="3" s="1"/>
  <c r="AG1149" i="3"/>
  <c r="AI1149" i="3" s="1"/>
  <c r="AK1149" i="3" s="1"/>
  <c r="AM1149" i="3" s="1"/>
  <c r="AO1149" i="3" s="1"/>
  <c r="AC1149" i="3"/>
  <c r="AB1149" i="3"/>
  <c r="AD1149" i="3" s="1"/>
  <c r="X1149" i="3"/>
  <c r="V1149" i="3"/>
  <c r="T1149" i="3"/>
  <c r="R1149" i="3"/>
  <c r="N1149" i="3"/>
  <c r="L1149" i="3"/>
  <c r="H1149" i="3"/>
  <c r="AH1136" i="3"/>
  <c r="AJ1136" i="3" s="1"/>
  <c r="AL1136" i="3" s="1"/>
  <c r="AN1136" i="3" s="1"/>
  <c r="AP1136" i="3" s="1"/>
  <c r="AG1136" i="3"/>
  <c r="AI1136" i="3" s="1"/>
  <c r="AK1136" i="3" s="1"/>
  <c r="AM1136" i="3" s="1"/>
  <c r="AO1136" i="3" s="1"/>
  <c r="AC1136" i="3"/>
  <c r="AB1136" i="3"/>
  <c r="AD1136" i="3" s="1"/>
  <c r="X1136" i="3"/>
  <c r="V1136" i="3"/>
  <c r="T1136" i="3"/>
  <c r="R1136" i="3"/>
  <c r="N1136" i="3"/>
  <c r="L1136" i="3"/>
  <c r="H1136" i="3"/>
  <c r="AH1129" i="3"/>
  <c r="AJ1129" i="3" s="1"/>
  <c r="AL1129" i="3" s="1"/>
  <c r="AN1129" i="3" s="1"/>
  <c r="AP1129" i="3" s="1"/>
  <c r="AG1129" i="3"/>
  <c r="AI1129" i="3" s="1"/>
  <c r="AK1129" i="3" s="1"/>
  <c r="AM1129" i="3" s="1"/>
  <c r="AO1129" i="3" s="1"/>
  <c r="AC1129" i="3"/>
  <c r="AB1129" i="3"/>
  <c r="AD1129" i="3" s="1"/>
  <c r="X1129" i="3"/>
  <c r="V1129" i="3"/>
  <c r="T1129" i="3"/>
  <c r="R1129" i="3"/>
  <c r="N1129" i="3"/>
  <c r="L1129" i="3"/>
  <c r="H1129" i="3"/>
  <c r="AH1152" i="3"/>
  <c r="AJ1152" i="3" s="1"/>
  <c r="AL1152" i="3" s="1"/>
  <c r="AN1152" i="3" s="1"/>
  <c r="AP1152" i="3" s="1"/>
  <c r="AG1152" i="3"/>
  <c r="AI1152" i="3" s="1"/>
  <c r="AK1152" i="3" s="1"/>
  <c r="AM1152" i="3" s="1"/>
  <c r="AO1152" i="3" s="1"/>
  <c r="AC1152" i="3"/>
  <c r="AB1152" i="3"/>
  <c r="AD1152" i="3" s="1"/>
  <c r="X1152" i="3"/>
  <c r="V1152" i="3"/>
  <c r="T1152" i="3"/>
  <c r="R1152" i="3"/>
  <c r="N1152" i="3"/>
  <c r="L1152" i="3"/>
  <c r="H1152" i="3"/>
  <c r="AH1088" i="3"/>
  <c r="AJ1088" i="3" s="1"/>
  <c r="AL1088" i="3" s="1"/>
  <c r="AN1088" i="3" s="1"/>
  <c r="AP1088" i="3" s="1"/>
  <c r="AG1088" i="3"/>
  <c r="AI1088" i="3" s="1"/>
  <c r="AK1088" i="3" s="1"/>
  <c r="AM1088" i="3" s="1"/>
  <c r="AO1088" i="3" s="1"/>
  <c r="AC1088" i="3"/>
  <c r="AB1088" i="3"/>
  <c r="AD1088" i="3" s="1"/>
  <c r="X1088" i="3"/>
  <c r="V1088" i="3"/>
  <c r="T1088" i="3"/>
  <c r="R1088" i="3"/>
  <c r="N1088" i="3"/>
  <c r="L1088" i="3"/>
  <c r="H1088" i="3"/>
  <c r="AH1144" i="3"/>
  <c r="AJ1144" i="3" s="1"/>
  <c r="AL1144" i="3" s="1"/>
  <c r="AN1144" i="3" s="1"/>
  <c r="AP1144" i="3" s="1"/>
  <c r="AG1144" i="3"/>
  <c r="AI1144" i="3" s="1"/>
  <c r="AK1144" i="3" s="1"/>
  <c r="AM1144" i="3" s="1"/>
  <c r="AO1144" i="3" s="1"/>
  <c r="AC1144" i="3"/>
  <c r="AB1144" i="3"/>
  <c r="AD1144" i="3" s="1"/>
  <c r="X1144" i="3"/>
  <c r="V1144" i="3"/>
  <c r="T1144" i="3"/>
  <c r="R1144" i="3"/>
  <c r="N1144" i="3"/>
  <c r="L1144" i="3"/>
  <c r="H1144" i="3"/>
  <c r="AH1156" i="3"/>
  <c r="AJ1156" i="3" s="1"/>
  <c r="AL1156" i="3" s="1"/>
  <c r="AN1156" i="3" s="1"/>
  <c r="AP1156" i="3" s="1"/>
  <c r="AG1156" i="3"/>
  <c r="AI1156" i="3" s="1"/>
  <c r="AK1156" i="3" s="1"/>
  <c r="AM1156" i="3" s="1"/>
  <c r="AO1156" i="3" s="1"/>
  <c r="AC1156" i="3"/>
  <c r="AB1156" i="3"/>
  <c r="AD1156" i="3" s="1"/>
  <c r="X1156" i="3"/>
  <c r="V1156" i="3"/>
  <c r="T1156" i="3"/>
  <c r="R1156" i="3"/>
  <c r="N1156" i="3"/>
  <c r="L1156" i="3"/>
  <c r="H1156" i="3"/>
  <c r="AH1151" i="3"/>
  <c r="AJ1151" i="3" s="1"/>
  <c r="AL1151" i="3" s="1"/>
  <c r="AN1151" i="3" s="1"/>
  <c r="AP1151" i="3" s="1"/>
  <c r="AG1151" i="3"/>
  <c r="AI1151" i="3" s="1"/>
  <c r="AK1151" i="3" s="1"/>
  <c r="AM1151" i="3" s="1"/>
  <c r="AO1151" i="3" s="1"/>
  <c r="AC1151" i="3"/>
  <c r="AB1151" i="3"/>
  <c r="AD1151" i="3" s="1"/>
  <c r="X1151" i="3"/>
  <c r="V1151" i="3"/>
  <c r="T1151" i="3"/>
  <c r="R1151" i="3"/>
  <c r="N1151" i="3"/>
  <c r="L1151" i="3"/>
  <c r="H1151" i="3"/>
  <c r="AH1150" i="3"/>
  <c r="AJ1150" i="3" s="1"/>
  <c r="AL1150" i="3" s="1"/>
  <c r="AN1150" i="3" s="1"/>
  <c r="AP1150" i="3" s="1"/>
  <c r="AG1150" i="3"/>
  <c r="AI1150" i="3" s="1"/>
  <c r="AK1150" i="3" s="1"/>
  <c r="AM1150" i="3" s="1"/>
  <c r="AO1150" i="3" s="1"/>
  <c r="AC1150" i="3"/>
  <c r="AB1150" i="3"/>
  <c r="AD1150" i="3" s="1"/>
  <c r="X1150" i="3"/>
  <c r="V1150" i="3"/>
  <c r="T1150" i="3"/>
  <c r="R1150" i="3"/>
  <c r="N1150" i="3"/>
  <c r="L1150" i="3"/>
  <c r="H1150" i="3"/>
  <c r="AH1155" i="3"/>
  <c r="AJ1155" i="3" s="1"/>
  <c r="AL1155" i="3" s="1"/>
  <c r="AN1155" i="3" s="1"/>
  <c r="AP1155" i="3" s="1"/>
  <c r="AG1155" i="3"/>
  <c r="AI1155" i="3" s="1"/>
  <c r="AK1155" i="3" s="1"/>
  <c r="AM1155" i="3" s="1"/>
  <c r="AO1155" i="3" s="1"/>
  <c r="AC1155" i="3"/>
  <c r="AB1155" i="3"/>
  <c r="AD1155" i="3" s="1"/>
  <c r="X1155" i="3"/>
  <c r="V1155" i="3"/>
  <c r="T1155" i="3"/>
  <c r="R1155" i="3"/>
  <c r="N1155" i="3"/>
  <c r="L1155" i="3"/>
  <c r="H1155" i="3"/>
  <c r="AH1140" i="3"/>
  <c r="AJ1140" i="3" s="1"/>
  <c r="AL1140" i="3" s="1"/>
  <c r="AN1140" i="3" s="1"/>
  <c r="AP1140" i="3" s="1"/>
  <c r="AG1140" i="3"/>
  <c r="AI1140" i="3" s="1"/>
  <c r="AK1140" i="3" s="1"/>
  <c r="AM1140" i="3" s="1"/>
  <c r="AO1140" i="3" s="1"/>
  <c r="AC1140" i="3"/>
  <c r="AB1140" i="3"/>
  <c r="AD1140" i="3" s="1"/>
  <c r="X1140" i="3"/>
  <c r="V1140" i="3"/>
  <c r="T1140" i="3"/>
  <c r="R1140" i="3"/>
  <c r="N1140" i="3"/>
  <c r="L1140" i="3"/>
  <c r="H1140" i="3"/>
  <c r="AH1138" i="3"/>
  <c r="AJ1138" i="3" s="1"/>
  <c r="AL1138" i="3" s="1"/>
  <c r="AN1138" i="3" s="1"/>
  <c r="AP1138" i="3" s="1"/>
  <c r="AG1138" i="3"/>
  <c r="AI1138" i="3" s="1"/>
  <c r="AK1138" i="3" s="1"/>
  <c r="AM1138" i="3" s="1"/>
  <c r="AO1138" i="3" s="1"/>
  <c r="AC1138" i="3"/>
  <c r="AB1138" i="3"/>
  <c r="AD1138" i="3" s="1"/>
  <c r="X1138" i="3"/>
  <c r="V1138" i="3"/>
  <c r="T1138" i="3"/>
  <c r="R1138" i="3"/>
  <c r="N1138" i="3"/>
  <c r="L1138" i="3"/>
  <c r="H1138" i="3"/>
  <c r="AH1134" i="3"/>
  <c r="AJ1134" i="3" s="1"/>
  <c r="AL1134" i="3" s="1"/>
  <c r="AN1134" i="3" s="1"/>
  <c r="AP1134" i="3" s="1"/>
  <c r="AG1134" i="3"/>
  <c r="AI1134" i="3" s="1"/>
  <c r="AK1134" i="3" s="1"/>
  <c r="AM1134" i="3" s="1"/>
  <c r="AO1134" i="3" s="1"/>
  <c r="AC1134" i="3"/>
  <c r="AB1134" i="3"/>
  <c r="AD1134" i="3" s="1"/>
  <c r="X1134" i="3"/>
  <c r="V1134" i="3"/>
  <c r="T1134" i="3"/>
  <c r="R1134" i="3"/>
  <c r="N1134" i="3"/>
  <c r="L1134" i="3"/>
  <c r="H1134" i="3"/>
  <c r="AH1146" i="3"/>
  <c r="AJ1146" i="3" s="1"/>
  <c r="AL1146" i="3" s="1"/>
  <c r="AN1146" i="3" s="1"/>
  <c r="AP1146" i="3" s="1"/>
  <c r="AG1146" i="3"/>
  <c r="AI1146" i="3" s="1"/>
  <c r="AK1146" i="3" s="1"/>
  <c r="AM1146" i="3" s="1"/>
  <c r="AO1146" i="3" s="1"/>
  <c r="AC1146" i="3"/>
  <c r="AB1146" i="3"/>
  <c r="AD1146" i="3" s="1"/>
  <c r="X1146" i="3"/>
  <c r="V1146" i="3"/>
  <c r="T1146" i="3"/>
  <c r="R1146" i="3"/>
  <c r="N1146" i="3"/>
  <c r="L1146" i="3"/>
  <c r="H1146" i="3"/>
  <c r="AH1132" i="3"/>
  <c r="AJ1132" i="3" s="1"/>
  <c r="AL1132" i="3" s="1"/>
  <c r="AN1132" i="3" s="1"/>
  <c r="AP1132" i="3" s="1"/>
  <c r="AG1132" i="3"/>
  <c r="AI1132" i="3" s="1"/>
  <c r="AC1132" i="3"/>
  <c r="AB1132" i="3"/>
  <c r="AD1132" i="3" s="1"/>
  <c r="X1132" i="3"/>
  <c r="V1132" i="3"/>
  <c r="T1132" i="3"/>
  <c r="R1132" i="3"/>
  <c r="N1132" i="3"/>
  <c r="L1132" i="3"/>
  <c r="H1132" i="3"/>
  <c r="AH1154" i="3"/>
  <c r="AJ1154" i="3" s="1"/>
  <c r="AL1154" i="3" s="1"/>
  <c r="AN1154" i="3" s="1"/>
  <c r="AP1154" i="3" s="1"/>
  <c r="AG1154" i="3"/>
  <c r="AI1154" i="3" s="1"/>
  <c r="AK1154" i="3" s="1"/>
  <c r="AM1154" i="3" s="1"/>
  <c r="AO1154" i="3" s="1"/>
  <c r="AC1154" i="3"/>
  <c r="AB1154" i="3"/>
  <c r="AD1154" i="3" s="1"/>
  <c r="X1154" i="3"/>
  <c r="V1154" i="3"/>
  <c r="T1154" i="3"/>
  <c r="R1154" i="3"/>
  <c r="N1154" i="3"/>
  <c r="L1154" i="3"/>
  <c r="H1154" i="3"/>
  <c r="AH1153" i="3"/>
  <c r="AJ1153" i="3" s="1"/>
  <c r="AL1153" i="3" s="1"/>
  <c r="AN1153" i="3" s="1"/>
  <c r="AP1153" i="3" s="1"/>
  <c r="AG1153" i="3"/>
  <c r="AI1153" i="3" s="1"/>
  <c r="AK1153" i="3" s="1"/>
  <c r="AM1153" i="3" s="1"/>
  <c r="AO1153" i="3" s="1"/>
  <c r="AC1153" i="3"/>
  <c r="AB1153" i="3"/>
  <c r="AD1153" i="3" s="1"/>
  <c r="X1153" i="3"/>
  <c r="V1153" i="3"/>
  <c r="T1153" i="3"/>
  <c r="R1153" i="3"/>
  <c r="N1153" i="3"/>
  <c r="L1153" i="3"/>
  <c r="H1153" i="3"/>
  <c r="AH1148" i="3"/>
  <c r="AJ1148" i="3" s="1"/>
  <c r="AL1148" i="3" s="1"/>
  <c r="AN1148" i="3" s="1"/>
  <c r="AP1148" i="3" s="1"/>
  <c r="AG1148" i="3"/>
  <c r="AI1148" i="3" s="1"/>
  <c r="AK1148" i="3" s="1"/>
  <c r="AM1148" i="3" s="1"/>
  <c r="AO1148" i="3" s="1"/>
  <c r="AC1148" i="3"/>
  <c r="AB1148" i="3"/>
  <c r="AD1148" i="3" s="1"/>
  <c r="X1148" i="3"/>
  <c r="V1148" i="3"/>
  <c r="T1148" i="3"/>
  <c r="R1148" i="3"/>
  <c r="N1148" i="3"/>
  <c r="L1148" i="3"/>
  <c r="H1148" i="3"/>
  <c r="AH1147" i="3"/>
  <c r="AJ1147" i="3" s="1"/>
  <c r="AL1147" i="3" s="1"/>
  <c r="AN1147" i="3" s="1"/>
  <c r="AP1147" i="3" s="1"/>
  <c r="AG1147" i="3"/>
  <c r="AI1147" i="3" s="1"/>
  <c r="AK1147" i="3" s="1"/>
  <c r="AM1147" i="3" s="1"/>
  <c r="AO1147" i="3" s="1"/>
  <c r="AC1147" i="3"/>
  <c r="AB1147" i="3"/>
  <c r="AD1147" i="3" s="1"/>
  <c r="X1147" i="3"/>
  <c r="V1147" i="3"/>
  <c r="T1147" i="3"/>
  <c r="R1147" i="3"/>
  <c r="N1147" i="3"/>
  <c r="L1147" i="3"/>
  <c r="H1147" i="3"/>
  <c r="AH1145" i="3"/>
  <c r="AJ1145" i="3" s="1"/>
  <c r="AL1145" i="3" s="1"/>
  <c r="AN1145" i="3" s="1"/>
  <c r="AP1145" i="3" s="1"/>
  <c r="AG1145" i="3"/>
  <c r="AI1145" i="3" s="1"/>
  <c r="AK1145" i="3" s="1"/>
  <c r="AM1145" i="3" s="1"/>
  <c r="AO1145" i="3" s="1"/>
  <c r="AC1145" i="3"/>
  <c r="AB1145" i="3"/>
  <c r="AD1145" i="3" s="1"/>
  <c r="X1145" i="3"/>
  <c r="V1145" i="3"/>
  <c r="T1145" i="3"/>
  <c r="R1145" i="3"/>
  <c r="N1145" i="3"/>
  <c r="L1145" i="3"/>
  <c r="H1145" i="3"/>
  <c r="AH1143" i="3"/>
  <c r="AJ1143" i="3" s="1"/>
  <c r="AL1143" i="3" s="1"/>
  <c r="AN1143" i="3" s="1"/>
  <c r="AP1143" i="3" s="1"/>
  <c r="AG1143" i="3"/>
  <c r="AI1143" i="3" s="1"/>
  <c r="AK1143" i="3" s="1"/>
  <c r="AM1143" i="3" s="1"/>
  <c r="AO1143" i="3" s="1"/>
  <c r="AC1143" i="3"/>
  <c r="AB1143" i="3"/>
  <c r="AD1143" i="3" s="1"/>
  <c r="X1143" i="3"/>
  <c r="V1143" i="3"/>
  <c r="T1143" i="3"/>
  <c r="R1143" i="3"/>
  <c r="N1143" i="3"/>
  <c r="L1143" i="3"/>
  <c r="H1143" i="3"/>
  <c r="AH1142" i="3"/>
  <c r="AJ1142" i="3" s="1"/>
  <c r="AL1142" i="3" s="1"/>
  <c r="AN1142" i="3" s="1"/>
  <c r="AP1142" i="3" s="1"/>
  <c r="AG1142" i="3"/>
  <c r="AI1142" i="3" s="1"/>
  <c r="AK1142" i="3" s="1"/>
  <c r="AM1142" i="3" s="1"/>
  <c r="AO1142" i="3" s="1"/>
  <c r="AC1142" i="3"/>
  <c r="AB1142" i="3"/>
  <c r="AD1142" i="3" s="1"/>
  <c r="X1142" i="3"/>
  <c r="V1142" i="3"/>
  <c r="T1142" i="3"/>
  <c r="R1142" i="3"/>
  <c r="N1142" i="3"/>
  <c r="L1142" i="3"/>
  <c r="H1142" i="3"/>
  <c r="AH1141" i="3"/>
  <c r="AJ1141" i="3" s="1"/>
  <c r="AL1141" i="3" s="1"/>
  <c r="AN1141" i="3" s="1"/>
  <c r="AP1141" i="3" s="1"/>
  <c r="AG1141" i="3"/>
  <c r="AI1141" i="3" s="1"/>
  <c r="AK1141" i="3" s="1"/>
  <c r="AM1141" i="3" s="1"/>
  <c r="AO1141" i="3" s="1"/>
  <c r="AC1141" i="3"/>
  <c r="AB1141" i="3"/>
  <c r="AD1141" i="3" s="1"/>
  <c r="X1141" i="3"/>
  <c r="V1141" i="3"/>
  <c r="T1141" i="3"/>
  <c r="R1141" i="3"/>
  <c r="N1141" i="3"/>
  <c r="L1141" i="3"/>
  <c r="H1141" i="3"/>
  <c r="AH1139" i="3"/>
  <c r="AJ1139" i="3" s="1"/>
  <c r="AL1139" i="3" s="1"/>
  <c r="AN1139" i="3" s="1"/>
  <c r="AP1139" i="3" s="1"/>
  <c r="AG1139" i="3"/>
  <c r="AI1139" i="3" s="1"/>
  <c r="AK1139" i="3" s="1"/>
  <c r="AM1139" i="3" s="1"/>
  <c r="AO1139" i="3" s="1"/>
  <c r="AC1139" i="3"/>
  <c r="AB1139" i="3"/>
  <c r="AD1139" i="3" s="1"/>
  <c r="X1139" i="3"/>
  <c r="V1139" i="3"/>
  <c r="T1139" i="3"/>
  <c r="R1139" i="3"/>
  <c r="N1139" i="3"/>
  <c r="L1139" i="3"/>
  <c r="H1139" i="3"/>
  <c r="AH1137" i="3"/>
  <c r="AJ1137" i="3" s="1"/>
  <c r="AL1137" i="3" s="1"/>
  <c r="AN1137" i="3" s="1"/>
  <c r="AP1137" i="3" s="1"/>
  <c r="AG1137" i="3"/>
  <c r="AI1137" i="3" s="1"/>
  <c r="AK1137" i="3" s="1"/>
  <c r="AM1137" i="3" s="1"/>
  <c r="AO1137" i="3" s="1"/>
  <c r="AC1137" i="3"/>
  <c r="AB1137" i="3"/>
  <c r="AD1137" i="3" s="1"/>
  <c r="X1137" i="3"/>
  <c r="V1137" i="3"/>
  <c r="T1137" i="3"/>
  <c r="R1137" i="3"/>
  <c r="N1137" i="3"/>
  <c r="L1137" i="3"/>
  <c r="H1137" i="3"/>
  <c r="AH1135" i="3"/>
  <c r="AJ1135" i="3" s="1"/>
  <c r="AL1135" i="3" s="1"/>
  <c r="AN1135" i="3" s="1"/>
  <c r="AP1135" i="3" s="1"/>
  <c r="AG1135" i="3"/>
  <c r="AI1135" i="3" s="1"/>
  <c r="AK1135" i="3" s="1"/>
  <c r="AM1135" i="3" s="1"/>
  <c r="AO1135" i="3" s="1"/>
  <c r="AC1135" i="3"/>
  <c r="AB1135" i="3"/>
  <c r="AD1135" i="3" s="1"/>
  <c r="X1135" i="3"/>
  <c r="V1135" i="3"/>
  <c r="T1135" i="3"/>
  <c r="R1135" i="3"/>
  <c r="N1135" i="3"/>
  <c r="L1135" i="3"/>
  <c r="H1135" i="3"/>
  <c r="AH1133" i="3"/>
  <c r="AJ1133" i="3" s="1"/>
  <c r="AL1133" i="3" s="1"/>
  <c r="AN1133" i="3" s="1"/>
  <c r="AP1133" i="3" s="1"/>
  <c r="AG1133" i="3"/>
  <c r="AI1133" i="3" s="1"/>
  <c r="AK1133" i="3" s="1"/>
  <c r="AM1133" i="3" s="1"/>
  <c r="AO1133" i="3" s="1"/>
  <c r="AC1133" i="3"/>
  <c r="AB1133" i="3"/>
  <c r="AD1133" i="3" s="1"/>
  <c r="X1133" i="3"/>
  <c r="V1133" i="3"/>
  <c r="T1133" i="3"/>
  <c r="R1133" i="3"/>
  <c r="N1133" i="3"/>
  <c r="L1133" i="3"/>
  <c r="H1133" i="3"/>
  <c r="AH1131" i="3"/>
  <c r="AJ1131" i="3" s="1"/>
  <c r="AL1131" i="3" s="1"/>
  <c r="AN1131" i="3" s="1"/>
  <c r="AP1131" i="3" s="1"/>
  <c r="AG1131" i="3"/>
  <c r="AI1131" i="3" s="1"/>
  <c r="AK1131" i="3" s="1"/>
  <c r="AM1131" i="3" s="1"/>
  <c r="AO1131" i="3" s="1"/>
  <c r="AC1131" i="3"/>
  <c r="AB1131" i="3"/>
  <c r="AD1131" i="3" s="1"/>
  <c r="X1131" i="3"/>
  <c r="V1131" i="3"/>
  <c r="T1131" i="3"/>
  <c r="R1131" i="3"/>
  <c r="N1131" i="3"/>
  <c r="L1131" i="3"/>
  <c r="H1131" i="3"/>
  <c r="AH1130" i="3"/>
  <c r="AJ1130" i="3" s="1"/>
  <c r="AL1130" i="3" s="1"/>
  <c r="AN1130" i="3" s="1"/>
  <c r="AP1130" i="3" s="1"/>
  <c r="AG1130" i="3"/>
  <c r="AI1130" i="3" s="1"/>
  <c r="AK1130" i="3" s="1"/>
  <c r="AM1130" i="3" s="1"/>
  <c r="AO1130" i="3" s="1"/>
  <c r="AC1130" i="3"/>
  <c r="AB1130" i="3"/>
  <c r="AD1130" i="3" s="1"/>
  <c r="X1130" i="3"/>
  <c r="V1130" i="3"/>
  <c r="T1130" i="3"/>
  <c r="R1130" i="3"/>
  <c r="N1130" i="3"/>
  <c r="L1130" i="3"/>
  <c r="H1130" i="3"/>
  <c r="AH1128" i="3"/>
  <c r="AJ1128" i="3" s="1"/>
  <c r="AL1128" i="3" s="1"/>
  <c r="AN1128" i="3" s="1"/>
  <c r="AP1128" i="3" s="1"/>
  <c r="AG1128" i="3"/>
  <c r="AI1128" i="3" s="1"/>
  <c r="AK1128" i="3" s="1"/>
  <c r="AM1128" i="3" s="1"/>
  <c r="AO1128" i="3" s="1"/>
  <c r="AC1128" i="3"/>
  <c r="AB1128" i="3"/>
  <c r="AD1128" i="3" s="1"/>
  <c r="X1128" i="3"/>
  <c r="V1128" i="3"/>
  <c r="T1128" i="3"/>
  <c r="R1128" i="3"/>
  <c r="N1128" i="3"/>
  <c r="L1128" i="3"/>
  <c r="H1128" i="3"/>
  <c r="AH1087" i="3"/>
  <c r="AJ1087" i="3" s="1"/>
  <c r="AL1087" i="3" s="1"/>
  <c r="AN1087" i="3" s="1"/>
  <c r="AP1087" i="3" s="1"/>
  <c r="AG1087" i="3"/>
  <c r="AI1087" i="3" s="1"/>
  <c r="AK1087" i="3" s="1"/>
  <c r="AM1087" i="3" s="1"/>
  <c r="AO1087" i="3" s="1"/>
  <c r="AC1087" i="3"/>
  <c r="AB1087" i="3"/>
  <c r="AD1087" i="3" s="1"/>
  <c r="X1087" i="3"/>
  <c r="V1087" i="3"/>
  <c r="T1087" i="3"/>
  <c r="R1087" i="3"/>
  <c r="N1087" i="3"/>
  <c r="L1087" i="3"/>
  <c r="H1087" i="3"/>
  <c r="AH1103" i="3"/>
  <c r="AJ1103" i="3" s="1"/>
  <c r="AL1103" i="3" s="1"/>
  <c r="AN1103" i="3" s="1"/>
  <c r="AP1103" i="3" s="1"/>
  <c r="AG1103" i="3"/>
  <c r="AI1103" i="3" s="1"/>
  <c r="AK1103" i="3" s="1"/>
  <c r="AM1103" i="3" s="1"/>
  <c r="AO1103" i="3" s="1"/>
  <c r="AC1103" i="3"/>
  <c r="AB1103" i="3"/>
  <c r="AD1103" i="3" s="1"/>
  <c r="X1103" i="3"/>
  <c r="V1103" i="3"/>
  <c r="T1103" i="3"/>
  <c r="R1103" i="3"/>
  <c r="N1103" i="3"/>
  <c r="L1103" i="3"/>
  <c r="H1103" i="3"/>
  <c r="AH1101" i="3"/>
  <c r="AJ1101" i="3" s="1"/>
  <c r="AL1101" i="3" s="1"/>
  <c r="AN1101" i="3" s="1"/>
  <c r="AP1101" i="3" s="1"/>
  <c r="AG1101" i="3"/>
  <c r="AI1101" i="3" s="1"/>
  <c r="AK1101" i="3" s="1"/>
  <c r="AM1101" i="3" s="1"/>
  <c r="AO1101" i="3" s="1"/>
  <c r="AC1101" i="3"/>
  <c r="AB1101" i="3"/>
  <c r="AD1101" i="3" s="1"/>
  <c r="X1101" i="3"/>
  <c r="V1101" i="3"/>
  <c r="T1101" i="3"/>
  <c r="R1101" i="3"/>
  <c r="N1101" i="3"/>
  <c r="L1101" i="3"/>
  <c r="H1101" i="3"/>
  <c r="AH1120" i="3"/>
  <c r="AJ1120" i="3" s="1"/>
  <c r="AL1120" i="3" s="1"/>
  <c r="AN1120" i="3" s="1"/>
  <c r="AP1120" i="3" s="1"/>
  <c r="AG1120" i="3"/>
  <c r="AI1120" i="3" s="1"/>
  <c r="AK1120" i="3" s="1"/>
  <c r="AM1120" i="3" s="1"/>
  <c r="AO1120" i="3" s="1"/>
  <c r="AC1120" i="3"/>
  <c r="AB1120" i="3"/>
  <c r="AD1120" i="3" s="1"/>
  <c r="X1120" i="3"/>
  <c r="V1120" i="3"/>
  <c r="T1120" i="3"/>
  <c r="R1120" i="3"/>
  <c r="N1120" i="3"/>
  <c r="L1120" i="3"/>
  <c r="H1120" i="3"/>
  <c r="AH1083" i="3"/>
  <c r="AJ1083" i="3" s="1"/>
  <c r="AL1083" i="3" s="1"/>
  <c r="AN1083" i="3" s="1"/>
  <c r="AP1083" i="3" s="1"/>
  <c r="AG1083" i="3"/>
  <c r="AI1083" i="3" s="1"/>
  <c r="AK1083" i="3" s="1"/>
  <c r="AM1083" i="3" s="1"/>
  <c r="AO1083" i="3" s="1"/>
  <c r="AC1083" i="3"/>
  <c r="AB1083" i="3"/>
  <c r="AD1083" i="3" s="1"/>
  <c r="X1083" i="3"/>
  <c r="V1083" i="3"/>
  <c r="T1083" i="3"/>
  <c r="R1083" i="3"/>
  <c r="N1083" i="3"/>
  <c r="L1083" i="3"/>
  <c r="H1083" i="3"/>
  <c r="AH1102" i="3"/>
  <c r="AJ1102" i="3" s="1"/>
  <c r="AL1102" i="3" s="1"/>
  <c r="AN1102" i="3" s="1"/>
  <c r="AP1102" i="3" s="1"/>
  <c r="AG1102" i="3"/>
  <c r="AI1102" i="3" s="1"/>
  <c r="AK1102" i="3" s="1"/>
  <c r="AM1102" i="3" s="1"/>
  <c r="AO1102" i="3" s="1"/>
  <c r="AC1102" i="3"/>
  <c r="AB1102" i="3"/>
  <c r="AD1102" i="3" s="1"/>
  <c r="X1102" i="3"/>
  <c r="V1102" i="3"/>
  <c r="T1102" i="3"/>
  <c r="R1102" i="3"/>
  <c r="N1102" i="3"/>
  <c r="L1102" i="3"/>
  <c r="H1102" i="3"/>
  <c r="AH1099" i="3"/>
  <c r="AJ1099" i="3" s="1"/>
  <c r="AG1099" i="3"/>
  <c r="AI1099" i="3" s="1"/>
  <c r="AK1099" i="3" s="1"/>
  <c r="AM1099" i="3" s="1"/>
  <c r="AO1099" i="3" s="1"/>
  <c r="AC1099" i="3"/>
  <c r="AB1099" i="3"/>
  <c r="AD1099" i="3" s="1"/>
  <c r="X1099" i="3"/>
  <c r="V1099" i="3"/>
  <c r="T1099" i="3"/>
  <c r="R1099" i="3"/>
  <c r="N1099" i="3"/>
  <c r="L1099" i="3"/>
  <c r="H1099" i="3"/>
  <c r="AH1098" i="3"/>
  <c r="AJ1098" i="3" s="1"/>
  <c r="AL1098" i="3" s="1"/>
  <c r="AN1098" i="3" s="1"/>
  <c r="AP1098" i="3" s="1"/>
  <c r="AG1098" i="3"/>
  <c r="AI1098" i="3" s="1"/>
  <c r="AK1098" i="3" s="1"/>
  <c r="AM1098" i="3" s="1"/>
  <c r="AO1098" i="3" s="1"/>
  <c r="AC1098" i="3"/>
  <c r="AB1098" i="3"/>
  <c r="AD1098" i="3" s="1"/>
  <c r="X1098" i="3"/>
  <c r="V1098" i="3"/>
  <c r="T1098" i="3"/>
  <c r="R1098" i="3"/>
  <c r="N1098" i="3"/>
  <c r="L1098" i="3"/>
  <c r="H1098" i="3"/>
  <c r="AH1126" i="3"/>
  <c r="AJ1126" i="3" s="1"/>
  <c r="AL1126" i="3" s="1"/>
  <c r="AN1126" i="3" s="1"/>
  <c r="AP1126" i="3" s="1"/>
  <c r="AG1126" i="3"/>
  <c r="AI1126" i="3" s="1"/>
  <c r="AK1126" i="3" s="1"/>
  <c r="AM1126" i="3" s="1"/>
  <c r="AO1126" i="3" s="1"/>
  <c r="AC1126" i="3"/>
  <c r="AB1126" i="3"/>
  <c r="AD1126" i="3" s="1"/>
  <c r="X1126" i="3"/>
  <c r="V1126" i="3"/>
  <c r="T1126" i="3"/>
  <c r="R1126" i="3"/>
  <c r="N1126" i="3"/>
  <c r="L1126" i="3"/>
  <c r="H1126" i="3"/>
  <c r="AH1159" i="3"/>
  <c r="AJ1159" i="3" s="1"/>
  <c r="AL1159" i="3" s="1"/>
  <c r="AN1159" i="3" s="1"/>
  <c r="AP1159" i="3" s="1"/>
  <c r="AG1159" i="3"/>
  <c r="AI1159" i="3" s="1"/>
  <c r="AK1159" i="3" s="1"/>
  <c r="AM1159" i="3" s="1"/>
  <c r="AO1159" i="3" s="1"/>
  <c r="AC1159" i="3"/>
  <c r="AB1159" i="3"/>
  <c r="AD1159" i="3" s="1"/>
  <c r="X1159" i="3"/>
  <c r="V1159" i="3"/>
  <c r="T1159" i="3"/>
  <c r="R1159" i="3"/>
  <c r="N1159" i="3"/>
  <c r="L1159" i="3"/>
  <c r="H1159" i="3"/>
  <c r="AH1158" i="3"/>
  <c r="AJ1158" i="3" s="1"/>
  <c r="AL1158" i="3" s="1"/>
  <c r="AN1158" i="3" s="1"/>
  <c r="AP1158" i="3" s="1"/>
  <c r="AG1158" i="3"/>
  <c r="AI1158" i="3" s="1"/>
  <c r="AK1158" i="3" s="1"/>
  <c r="AM1158" i="3" s="1"/>
  <c r="AO1158" i="3" s="1"/>
  <c r="AC1158" i="3"/>
  <c r="AB1158" i="3"/>
  <c r="AD1158" i="3" s="1"/>
  <c r="X1158" i="3"/>
  <c r="V1158" i="3"/>
  <c r="T1158" i="3"/>
  <c r="R1158" i="3"/>
  <c r="N1158" i="3"/>
  <c r="L1158" i="3"/>
  <c r="H1158" i="3"/>
  <c r="AH1110" i="3"/>
  <c r="AJ1110" i="3" s="1"/>
  <c r="AL1110" i="3" s="1"/>
  <c r="AN1110" i="3" s="1"/>
  <c r="AP1110" i="3" s="1"/>
  <c r="AG1110" i="3"/>
  <c r="AI1110" i="3" s="1"/>
  <c r="AK1110" i="3" s="1"/>
  <c r="AM1110" i="3" s="1"/>
  <c r="AO1110" i="3" s="1"/>
  <c r="AC1110" i="3"/>
  <c r="AB1110" i="3"/>
  <c r="AD1110" i="3" s="1"/>
  <c r="X1110" i="3"/>
  <c r="V1110" i="3"/>
  <c r="T1110" i="3"/>
  <c r="R1110" i="3"/>
  <c r="N1110" i="3"/>
  <c r="L1110" i="3"/>
  <c r="H1110" i="3"/>
  <c r="AH1161" i="3"/>
  <c r="AJ1161" i="3" s="1"/>
  <c r="AL1161" i="3" s="1"/>
  <c r="AN1161" i="3" s="1"/>
  <c r="AP1161" i="3" s="1"/>
  <c r="AG1161" i="3"/>
  <c r="AI1161" i="3" s="1"/>
  <c r="AK1161" i="3" s="1"/>
  <c r="AM1161" i="3" s="1"/>
  <c r="AO1161" i="3" s="1"/>
  <c r="AC1161" i="3"/>
  <c r="AB1161" i="3"/>
  <c r="AD1161" i="3" s="1"/>
  <c r="X1161" i="3"/>
  <c r="V1161" i="3"/>
  <c r="T1161" i="3"/>
  <c r="R1161" i="3"/>
  <c r="N1161" i="3"/>
  <c r="L1161" i="3"/>
  <c r="H1161" i="3"/>
  <c r="AH1108" i="3"/>
  <c r="AJ1108" i="3" s="1"/>
  <c r="AL1108" i="3" s="1"/>
  <c r="AN1108" i="3" s="1"/>
  <c r="AP1108" i="3" s="1"/>
  <c r="AG1108" i="3"/>
  <c r="AI1108" i="3" s="1"/>
  <c r="AK1108" i="3" s="1"/>
  <c r="AM1108" i="3" s="1"/>
  <c r="AO1108" i="3" s="1"/>
  <c r="AC1108" i="3"/>
  <c r="AB1108" i="3"/>
  <c r="AD1108" i="3" s="1"/>
  <c r="X1108" i="3"/>
  <c r="V1108" i="3"/>
  <c r="T1108" i="3"/>
  <c r="R1108" i="3"/>
  <c r="N1108" i="3"/>
  <c r="L1108" i="3"/>
  <c r="H1108" i="3"/>
  <c r="AH1109" i="3"/>
  <c r="AJ1109" i="3" s="1"/>
  <c r="AL1109" i="3" s="1"/>
  <c r="AN1109" i="3" s="1"/>
  <c r="AP1109" i="3" s="1"/>
  <c r="AG1109" i="3"/>
  <c r="AI1109" i="3" s="1"/>
  <c r="AK1109" i="3" s="1"/>
  <c r="AM1109" i="3" s="1"/>
  <c r="AO1109" i="3" s="1"/>
  <c r="AC1109" i="3"/>
  <c r="AB1109" i="3"/>
  <c r="AD1109" i="3" s="1"/>
  <c r="X1109" i="3"/>
  <c r="V1109" i="3"/>
  <c r="T1109" i="3"/>
  <c r="R1109" i="3"/>
  <c r="N1109" i="3"/>
  <c r="L1109" i="3"/>
  <c r="H1109" i="3"/>
  <c r="AH1104" i="3"/>
  <c r="AJ1104" i="3" s="1"/>
  <c r="AL1104" i="3" s="1"/>
  <c r="AN1104" i="3" s="1"/>
  <c r="AP1104" i="3" s="1"/>
  <c r="AG1104" i="3"/>
  <c r="AI1104" i="3" s="1"/>
  <c r="AK1104" i="3" s="1"/>
  <c r="AM1104" i="3" s="1"/>
  <c r="AO1104" i="3" s="1"/>
  <c r="AC1104" i="3"/>
  <c r="AB1104" i="3"/>
  <c r="AD1104" i="3" s="1"/>
  <c r="X1104" i="3"/>
  <c r="V1104" i="3"/>
  <c r="T1104" i="3"/>
  <c r="R1104" i="3"/>
  <c r="N1104" i="3"/>
  <c r="L1104" i="3"/>
  <c r="H1104" i="3"/>
  <c r="AH1116" i="3"/>
  <c r="AJ1116" i="3" s="1"/>
  <c r="AL1116" i="3" s="1"/>
  <c r="AN1116" i="3" s="1"/>
  <c r="AP1116" i="3" s="1"/>
  <c r="AG1116" i="3"/>
  <c r="AI1116" i="3" s="1"/>
  <c r="AK1116" i="3" s="1"/>
  <c r="AM1116" i="3" s="1"/>
  <c r="AO1116" i="3" s="1"/>
  <c r="AC1116" i="3"/>
  <c r="AB1116" i="3"/>
  <c r="AD1116" i="3" s="1"/>
  <c r="X1116" i="3"/>
  <c r="V1116" i="3"/>
  <c r="T1116" i="3"/>
  <c r="R1116" i="3"/>
  <c r="N1116" i="3"/>
  <c r="L1116" i="3"/>
  <c r="H1116" i="3"/>
  <c r="AH1122" i="3"/>
  <c r="AJ1122" i="3" s="1"/>
  <c r="AL1122" i="3" s="1"/>
  <c r="AN1122" i="3" s="1"/>
  <c r="AP1122" i="3" s="1"/>
  <c r="AG1122" i="3"/>
  <c r="AI1122" i="3" s="1"/>
  <c r="AK1122" i="3" s="1"/>
  <c r="AM1122" i="3" s="1"/>
  <c r="AO1122" i="3" s="1"/>
  <c r="AC1122" i="3"/>
  <c r="AB1122" i="3"/>
  <c r="AD1122" i="3" s="1"/>
  <c r="X1122" i="3"/>
  <c r="V1122" i="3"/>
  <c r="T1122" i="3"/>
  <c r="R1122" i="3"/>
  <c r="N1122" i="3"/>
  <c r="L1122" i="3"/>
  <c r="H1122" i="3"/>
  <c r="AH1121" i="3"/>
  <c r="AJ1121" i="3" s="1"/>
  <c r="AL1121" i="3" s="1"/>
  <c r="AN1121" i="3" s="1"/>
  <c r="AP1121" i="3" s="1"/>
  <c r="AG1121" i="3"/>
  <c r="AI1121" i="3" s="1"/>
  <c r="AK1121" i="3" s="1"/>
  <c r="AM1121" i="3" s="1"/>
  <c r="AO1121" i="3" s="1"/>
  <c r="AC1121" i="3"/>
  <c r="AB1121" i="3"/>
  <c r="AD1121" i="3" s="1"/>
  <c r="X1121" i="3"/>
  <c r="V1121" i="3"/>
  <c r="T1121" i="3"/>
  <c r="R1121" i="3"/>
  <c r="N1121" i="3"/>
  <c r="L1121" i="3"/>
  <c r="H1121" i="3"/>
  <c r="AH1123" i="3"/>
  <c r="AJ1123" i="3" s="1"/>
  <c r="AL1123" i="3" s="1"/>
  <c r="AN1123" i="3" s="1"/>
  <c r="AP1123" i="3" s="1"/>
  <c r="AG1123" i="3"/>
  <c r="AI1123" i="3" s="1"/>
  <c r="AK1123" i="3" s="1"/>
  <c r="AM1123" i="3" s="1"/>
  <c r="AO1123" i="3" s="1"/>
  <c r="AC1123" i="3"/>
  <c r="AB1123" i="3"/>
  <c r="AD1123" i="3" s="1"/>
  <c r="X1123" i="3"/>
  <c r="V1123" i="3"/>
  <c r="T1123" i="3"/>
  <c r="R1123" i="3"/>
  <c r="N1123" i="3"/>
  <c r="L1123" i="3"/>
  <c r="H1123" i="3"/>
  <c r="AH1114" i="3"/>
  <c r="AJ1114" i="3" s="1"/>
  <c r="AL1114" i="3" s="1"/>
  <c r="AN1114" i="3" s="1"/>
  <c r="AP1114" i="3" s="1"/>
  <c r="AG1114" i="3"/>
  <c r="AI1114" i="3" s="1"/>
  <c r="AK1114" i="3" s="1"/>
  <c r="AM1114" i="3" s="1"/>
  <c r="AO1114" i="3" s="1"/>
  <c r="AC1114" i="3"/>
  <c r="AB1114" i="3"/>
  <c r="AD1114" i="3" s="1"/>
  <c r="X1114" i="3"/>
  <c r="V1114" i="3"/>
  <c r="T1114" i="3"/>
  <c r="R1114" i="3"/>
  <c r="N1114" i="3"/>
  <c r="L1114" i="3"/>
  <c r="H1114" i="3"/>
  <c r="AH1111" i="3"/>
  <c r="AJ1111" i="3" s="1"/>
  <c r="AL1111" i="3" s="1"/>
  <c r="AN1111" i="3" s="1"/>
  <c r="AP1111" i="3" s="1"/>
  <c r="AG1111" i="3"/>
  <c r="AI1111" i="3" s="1"/>
  <c r="AK1111" i="3" s="1"/>
  <c r="AM1111" i="3" s="1"/>
  <c r="AO1111" i="3" s="1"/>
  <c r="AC1111" i="3"/>
  <c r="AB1111" i="3"/>
  <c r="AD1111" i="3" s="1"/>
  <c r="X1111" i="3"/>
  <c r="V1111" i="3"/>
  <c r="T1111" i="3"/>
  <c r="R1111" i="3"/>
  <c r="N1111" i="3"/>
  <c r="L1111" i="3"/>
  <c r="H1111" i="3"/>
  <c r="AH1119" i="3"/>
  <c r="AJ1119" i="3" s="1"/>
  <c r="AL1119" i="3" s="1"/>
  <c r="AN1119" i="3" s="1"/>
  <c r="AP1119" i="3" s="1"/>
  <c r="AG1119" i="3"/>
  <c r="AI1119" i="3" s="1"/>
  <c r="AK1119" i="3" s="1"/>
  <c r="AM1119" i="3" s="1"/>
  <c r="AO1119" i="3" s="1"/>
  <c r="AC1119" i="3"/>
  <c r="AB1119" i="3"/>
  <c r="AD1119" i="3" s="1"/>
  <c r="X1119" i="3"/>
  <c r="V1119" i="3"/>
  <c r="T1119" i="3"/>
  <c r="R1119" i="3"/>
  <c r="N1119" i="3"/>
  <c r="L1119" i="3"/>
  <c r="H1119" i="3"/>
  <c r="AH1160" i="3"/>
  <c r="AJ1160" i="3" s="1"/>
  <c r="AL1160" i="3" s="1"/>
  <c r="AN1160" i="3" s="1"/>
  <c r="AP1160" i="3" s="1"/>
  <c r="AG1160" i="3"/>
  <c r="AI1160" i="3" s="1"/>
  <c r="AK1160" i="3" s="1"/>
  <c r="AM1160" i="3" s="1"/>
  <c r="AO1160" i="3" s="1"/>
  <c r="AC1160" i="3"/>
  <c r="AB1160" i="3"/>
  <c r="AD1160" i="3" s="1"/>
  <c r="X1160" i="3"/>
  <c r="V1160" i="3"/>
  <c r="T1160" i="3"/>
  <c r="R1160" i="3"/>
  <c r="N1160" i="3"/>
  <c r="L1160" i="3"/>
  <c r="H1160" i="3"/>
  <c r="AH1157" i="3"/>
  <c r="AJ1157" i="3" s="1"/>
  <c r="AL1157" i="3" s="1"/>
  <c r="AN1157" i="3" s="1"/>
  <c r="AP1157" i="3" s="1"/>
  <c r="AG1157" i="3"/>
  <c r="AI1157" i="3" s="1"/>
  <c r="AK1157" i="3" s="1"/>
  <c r="AM1157" i="3" s="1"/>
  <c r="AO1157" i="3" s="1"/>
  <c r="AC1157" i="3"/>
  <c r="AB1157" i="3"/>
  <c r="AD1157" i="3" s="1"/>
  <c r="X1157" i="3"/>
  <c r="V1157" i="3"/>
  <c r="T1157" i="3"/>
  <c r="R1157" i="3"/>
  <c r="N1157" i="3"/>
  <c r="L1157" i="3"/>
  <c r="H1157" i="3"/>
  <c r="AH1086" i="3"/>
  <c r="AJ1086" i="3" s="1"/>
  <c r="AL1086" i="3" s="1"/>
  <c r="AN1086" i="3" s="1"/>
  <c r="AP1086" i="3" s="1"/>
  <c r="AG1086" i="3"/>
  <c r="AI1086" i="3" s="1"/>
  <c r="AK1086" i="3" s="1"/>
  <c r="AM1086" i="3" s="1"/>
  <c r="AO1086" i="3" s="1"/>
  <c r="AC1086" i="3"/>
  <c r="AB1086" i="3"/>
  <c r="AD1086" i="3" s="1"/>
  <c r="X1086" i="3"/>
  <c r="V1086" i="3"/>
  <c r="T1086" i="3"/>
  <c r="R1086" i="3"/>
  <c r="N1086" i="3"/>
  <c r="L1086" i="3"/>
  <c r="H1086" i="3"/>
  <c r="AH1107" i="3"/>
  <c r="AJ1107" i="3" s="1"/>
  <c r="AL1107" i="3" s="1"/>
  <c r="AN1107" i="3" s="1"/>
  <c r="AP1107" i="3" s="1"/>
  <c r="AG1107" i="3"/>
  <c r="AI1107" i="3" s="1"/>
  <c r="AK1107" i="3" s="1"/>
  <c r="AM1107" i="3" s="1"/>
  <c r="AO1107" i="3" s="1"/>
  <c r="AC1107" i="3"/>
  <c r="AB1107" i="3"/>
  <c r="AD1107" i="3" s="1"/>
  <c r="X1107" i="3"/>
  <c r="V1107" i="3"/>
  <c r="T1107" i="3"/>
  <c r="R1107" i="3"/>
  <c r="N1107" i="3"/>
  <c r="L1107" i="3"/>
  <c r="H1107" i="3"/>
  <c r="AH1127" i="3"/>
  <c r="AJ1127" i="3" s="1"/>
  <c r="AL1127" i="3" s="1"/>
  <c r="AN1127" i="3" s="1"/>
  <c r="AP1127" i="3" s="1"/>
  <c r="AG1127" i="3"/>
  <c r="AI1127" i="3" s="1"/>
  <c r="AK1127" i="3" s="1"/>
  <c r="AM1127" i="3" s="1"/>
  <c r="AO1127" i="3" s="1"/>
  <c r="AC1127" i="3"/>
  <c r="AB1127" i="3"/>
  <c r="AD1127" i="3" s="1"/>
  <c r="X1127" i="3"/>
  <c r="V1127" i="3"/>
  <c r="T1127" i="3"/>
  <c r="R1127" i="3"/>
  <c r="N1127" i="3"/>
  <c r="L1127" i="3"/>
  <c r="H1127" i="3"/>
  <c r="AH1125" i="3"/>
  <c r="AJ1125" i="3" s="1"/>
  <c r="AL1125" i="3" s="1"/>
  <c r="AN1125" i="3" s="1"/>
  <c r="AP1125" i="3" s="1"/>
  <c r="AG1125" i="3"/>
  <c r="AI1125" i="3" s="1"/>
  <c r="AK1125" i="3" s="1"/>
  <c r="AM1125" i="3" s="1"/>
  <c r="AO1125" i="3" s="1"/>
  <c r="AC1125" i="3"/>
  <c r="AB1125" i="3"/>
  <c r="AD1125" i="3" s="1"/>
  <c r="X1125" i="3"/>
  <c r="V1125" i="3"/>
  <c r="T1125" i="3"/>
  <c r="R1125" i="3"/>
  <c r="N1125" i="3"/>
  <c r="L1125" i="3"/>
  <c r="H1125" i="3"/>
  <c r="AH1124" i="3"/>
  <c r="AJ1124" i="3" s="1"/>
  <c r="AL1124" i="3" s="1"/>
  <c r="AN1124" i="3" s="1"/>
  <c r="AP1124" i="3" s="1"/>
  <c r="AG1124" i="3"/>
  <c r="AI1124" i="3" s="1"/>
  <c r="AK1124" i="3" s="1"/>
  <c r="AM1124" i="3" s="1"/>
  <c r="AO1124" i="3" s="1"/>
  <c r="AC1124" i="3"/>
  <c r="AB1124" i="3"/>
  <c r="AD1124" i="3" s="1"/>
  <c r="X1124" i="3"/>
  <c r="V1124" i="3"/>
  <c r="T1124" i="3"/>
  <c r="R1124" i="3"/>
  <c r="N1124" i="3"/>
  <c r="L1124" i="3"/>
  <c r="H1124" i="3"/>
  <c r="AH1115" i="3"/>
  <c r="AJ1115" i="3" s="1"/>
  <c r="AL1115" i="3" s="1"/>
  <c r="AN1115" i="3" s="1"/>
  <c r="AP1115" i="3" s="1"/>
  <c r="AG1115" i="3"/>
  <c r="AI1115" i="3" s="1"/>
  <c r="AK1115" i="3" s="1"/>
  <c r="AM1115" i="3" s="1"/>
  <c r="AO1115" i="3" s="1"/>
  <c r="AC1115" i="3"/>
  <c r="AB1115" i="3"/>
  <c r="AD1115" i="3" s="1"/>
  <c r="X1115" i="3"/>
  <c r="V1115" i="3"/>
  <c r="T1115" i="3"/>
  <c r="R1115" i="3"/>
  <c r="N1115" i="3"/>
  <c r="L1115" i="3"/>
  <c r="H1115" i="3"/>
  <c r="AH1113" i="3"/>
  <c r="AJ1113" i="3" s="1"/>
  <c r="AL1113" i="3" s="1"/>
  <c r="AN1113" i="3" s="1"/>
  <c r="AP1113" i="3" s="1"/>
  <c r="AG1113" i="3"/>
  <c r="AI1113" i="3" s="1"/>
  <c r="AK1113" i="3" s="1"/>
  <c r="AM1113" i="3" s="1"/>
  <c r="AO1113" i="3" s="1"/>
  <c r="AC1113" i="3"/>
  <c r="AB1113" i="3"/>
  <c r="AD1113" i="3" s="1"/>
  <c r="X1113" i="3"/>
  <c r="V1113" i="3"/>
  <c r="T1113" i="3"/>
  <c r="R1113" i="3"/>
  <c r="N1113" i="3"/>
  <c r="L1113" i="3"/>
  <c r="H1113" i="3"/>
  <c r="AH1112" i="3"/>
  <c r="AJ1112" i="3" s="1"/>
  <c r="AL1112" i="3" s="1"/>
  <c r="AN1112" i="3" s="1"/>
  <c r="AP1112" i="3" s="1"/>
  <c r="AG1112" i="3"/>
  <c r="AI1112" i="3" s="1"/>
  <c r="AK1112" i="3" s="1"/>
  <c r="AM1112" i="3" s="1"/>
  <c r="AO1112" i="3" s="1"/>
  <c r="AC1112" i="3"/>
  <c r="AB1112" i="3"/>
  <c r="AD1112" i="3" s="1"/>
  <c r="X1112" i="3"/>
  <c r="V1112" i="3"/>
  <c r="T1112" i="3"/>
  <c r="R1112" i="3"/>
  <c r="N1112" i="3"/>
  <c r="L1112" i="3"/>
  <c r="H1112" i="3"/>
  <c r="AH1106" i="3"/>
  <c r="AJ1106" i="3" s="1"/>
  <c r="AL1106" i="3" s="1"/>
  <c r="AN1106" i="3" s="1"/>
  <c r="AP1106" i="3" s="1"/>
  <c r="AG1106" i="3"/>
  <c r="AI1106" i="3" s="1"/>
  <c r="AK1106" i="3" s="1"/>
  <c r="AM1106" i="3" s="1"/>
  <c r="AO1106" i="3" s="1"/>
  <c r="AC1106" i="3"/>
  <c r="AB1106" i="3"/>
  <c r="AD1106" i="3" s="1"/>
  <c r="X1106" i="3"/>
  <c r="V1106" i="3"/>
  <c r="T1106" i="3"/>
  <c r="R1106" i="3"/>
  <c r="N1106" i="3"/>
  <c r="L1106" i="3"/>
  <c r="H1106" i="3"/>
  <c r="AH1105" i="3"/>
  <c r="AJ1105" i="3" s="1"/>
  <c r="AL1105" i="3" s="1"/>
  <c r="AN1105" i="3" s="1"/>
  <c r="AP1105" i="3" s="1"/>
  <c r="AG1105" i="3"/>
  <c r="AI1105" i="3" s="1"/>
  <c r="AK1105" i="3" s="1"/>
  <c r="AM1105" i="3" s="1"/>
  <c r="AO1105" i="3" s="1"/>
  <c r="AC1105" i="3"/>
  <c r="AB1105" i="3"/>
  <c r="AD1105" i="3" s="1"/>
  <c r="X1105" i="3"/>
  <c r="V1105" i="3"/>
  <c r="T1105" i="3"/>
  <c r="R1105" i="3"/>
  <c r="N1105" i="3"/>
  <c r="L1105" i="3"/>
  <c r="H1105" i="3"/>
  <c r="AH1118" i="3"/>
  <c r="AJ1118" i="3" s="1"/>
  <c r="AL1118" i="3" s="1"/>
  <c r="AN1118" i="3" s="1"/>
  <c r="AP1118" i="3" s="1"/>
  <c r="AG1118" i="3"/>
  <c r="AI1118" i="3" s="1"/>
  <c r="AK1118" i="3" s="1"/>
  <c r="AM1118" i="3" s="1"/>
  <c r="AO1118" i="3" s="1"/>
  <c r="AC1118" i="3"/>
  <c r="AB1118" i="3"/>
  <c r="AD1118" i="3" s="1"/>
  <c r="X1118" i="3"/>
  <c r="V1118" i="3"/>
  <c r="T1118" i="3"/>
  <c r="R1118" i="3"/>
  <c r="N1118" i="3"/>
  <c r="L1118" i="3"/>
  <c r="H1118" i="3"/>
  <c r="AH1084" i="3"/>
  <c r="AJ1084" i="3" s="1"/>
  <c r="AL1084" i="3" s="1"/>
  <c r="AN1084" i="3" s="1"/>
  <c r="AP1084" i="3" s="1"/>
  <c r="AG1084" i="3"/>
  <c r="AI1084" i="3" s="1"/>
  <c r="AK1084" i="3" s="1"/>
  <c r="AM1084" i="3" s="1"/>
  <c r="AO1084" i="3" s="1"/>
  <c r="AC1084" i="3"/>
  <c r="AB1084" i="3"/>
  <c r="AD1084" i="3" s="1"/>
  <c r="X1084" i="3"/>
  <c r="V1084" i="3"/>
  <c r="T1084" i="3"/>
  <c r="R1084" i="3"/>
  <c r="N1084" i="3"/>
  <c r="L1084" i="3"/>
  <c r="H1084" i="3"/>
  <c r="AH1117" i="3"/>
  <c r="AJ1117" i="3" s="1"/>
  <c r="AL1117" i="3" s="1"/>
  <c r="AN1117" i="3" s="1"/>
  <c r="AP1117" i="3" s="1"/>
  <c r="AG1117" i="3"/>
  <c r="AI1117" i="3" s="1"/>
  <c r="AK1117" i="3" s="1"/>
  <c r="AM1117" i="3" s="1"/>
  <c r="AO1117" i="3" s="1"/>
  <c r="AC1117" i="3"/>
  <c r="AB1117" i="3"/>
  <c r="AD1117" i="3" s="1"/>
  <c r="X1117" i="3"/>
  <c r="V1117" i="3"/>
  <c r="T1117" i="3"/>
  <c r="R1117" i="3"/>
  <c r="N1117" i="3"/>
  <c r="L1117" i="3"/>
  <c r="H1117" i="3"/>
  <c r="AH1082" i="3"/>
  <c r="AJ1082" i="3" s="1"/>
  <c r="AL1082" i="3" s="1"/>
  <c r="AN1082" i="3" s="1"/>
  <c r="AP1082" i="3" s="1"/>
  <c r="AG1082" i="3"/>
  <c r="AI1082" i="3" s="1"/>
  <c r="AK1082" i="3" s="1"/>
  <c r="AM1082" i="3" s="1"/>
  <c r="AO1082" i="3" s="1"/>
  <c r="AC1082" i="3"/>
  <c r="AB1082" i="3"/>
  <c r="AD1082" i="3" s="1"/>
  <c r="X1082" i="3"/>
  <c r="V1082" i="3"/>
  <c r="T1082" i="3"/>
  <c r="R1082" i="3"/>
  <c r="N1082" i="3"/>
  <c r="L1082" i="3"/>
  <c r="H1082" i="3"/>
  <c r="AH1069" i="3"/>
  <c r="AJ1069" i="3" s="1"/>
  <c r="AL1069" i="3" s="1"/>
  <c r="AN1069" i="3" s="1"/>
  <c r="AP1069" i="3" s="1"/>
  <c r="AG1069" i="3"/>
  <c r="AI1069" i="3" s="1"/>
  <c r="AK1069" i="3" s="1"/>
  <c r="AM1069" i="3" s="1"/>
  <c r="AO1069" i="3" s="1"/>
  <c r="AC1069" i="3"/>
  <c r="AB1069" i="3"/>
  <c r="AD1069" i="3" s="1"/>
  <c r="X1069" i="3"/>
  <c r="V1069" i="3"/>
  <c r="T1069" i="3"/>
  <c r="R1069" i="3"/>
  <c r="N1069" i="3"/>
  <c r="L1069" i="3"/>
  <c r="H1069" i="3"/>
  <c r="AH1073" i="3"/>
  <c r="AJ1073" i="3" s="1"/>
  <c r="AL1073" i="3" s="1"/>
  <c r="AN1073" i="3" s="1"/>
  <c r="AP1073" i="3" s="1"/>
  <c r="AG1073" i="3"/>
  <c r="AI1073" i="3" s="1"/>
  <c r="AK1073" i="3" s="1"/>
  <c r="AM1073" i="3" s="1"/>
  <c r="AO1073" i="3" s="1"/>
  <c r="AC1073" i="3"/>
  <c r="AB1073" i="3"/>
  <c r="AD1073" i="3" s="1"/>
  <c r="X1073" i="3"/>
  <c r="V1073" i="3"/>
  <c r="T1073" i="3"/>
  <c r="R1073" i="3"/>
  <c r="N1073" i="3"/>
  <c r="L1073" i="3"/>
  <c r="H1073" i="3"/>
  <c r="AH1074" i="3"/>
  <c r="AJ1074" i="3" s="1"/>
  <c r="AL1074" i="3" s="1"/>
  <c r="AN1074" i="3" s="1"/>
  <c r="AP1074" i="3" s="1"/>
  <c r="AG1074" i="3"/>
  <c r="AI1074" i="3" s="1"/>
  <c r="AK1074" i="3" s="1"/>
  <c r="AM1074" i="3" s="1"/>
  <c r="AO1074" i="3" s="1"/>
  <c r="AC1074" i="3"/>
  <c r="AB1074" i="3"/>
  <c r="AD1074" i="3" s="1"/>
  <c r="X1074" i="3"/>
  <c r="V1074" i="3"/>
  <c r="T1074" i="3"/>
  <c r="R1074" i="3"/>
  <c r="N1074" i="3"/>
  <c r="L1074" i="3"/>
  <c r="H1074" i="3"/>
  <c r="AH1075" i="3"/>
  <c r="AJ1075" i="3" s="1"/>
  <c r="AL1075" i="3" s="1"/>
  <c r="AN1075" i="3" s="1"/>
  <c r="AP1075" i="3" s="1"/>
  <c r="AG1075" i="3"/>
  <c r="AI1075" i="3" s="1"/>
  <c r="AK1075" i="3" s="1"/>
  <c r="AM1075" i="3" s="1"/>
  <c r="AO1075" i="3" s="1"/>
  <c r="AC1075" i="3"/>
  <c r="AB1075" i="3"/>
  <c r="AD1075" i="3" s="1"/>
  <c r="X1075" i="3"/>
  <c r="V1075" i="3"/>
  <c r="T1075" i="3"/>
  <c r="R1075" i="3"/>
  <c r="N1075" i="3"/>
  <c r="L1075" i="3"/>
  <c r="H1075" i="3"/>
  <c r="AH1071" i="3"/>
  <c r="AJ1071" i="3" s="1"/>
  <c r="AL1071" i="3" s="1"/>
  <c r="AN1071" i="3" s="1"/>
  <c r="AP1071" i="3" s="1"/>
  <c r="AG1071" i="3"/>
  <c r="AI1071" i="3" s="1"/>
  <c r="AK1071" i="3" s="1"/>
  <c r="AM1071" i="3" s="1"/>
  <c r="AO1071" i="3" s="1"/>
  <c r="AC1071" i="3"/>
  <c r="AB1071" i="3"/>
  <c r="AD1071" i="3" s="1"/>
  <c r="X1071" i="3"/>
  <c r="V1071" i="3"/>
  <c r="T1071" i="3"/>
  <c r="R1071" i="3"/>
  <c r="N1071" i="3"/>
  <c r="L1071" i="3"/>
  <c r="H1071" i="3"/>
  <c r="AH1070" i="3"/>
  <c r="AJ1070" i="3" s="1"/>
  <c r="AL1070" i="3" s="1"/>
  <c r="AN1070" i="3" s="1"/>
  <c r="AP1070" i="3" s="1"/>
  <c r="AG1070" i="3"/>
  <c r="AI1070" i="3" s="1"/>
  <c r="AK1070" i="3" s="1"/>
  <c r="AC1070" i="3"/>
  <c r="AB1070" i="3"/>
  <c r="AD1070" i="3" s="1"/>
  <c r="X1070" i="3"/>
  <c r="V1070" i="3"/>
  <c r="T1070" i="3"/>
  <c r="R1070" i="3"/>
  <c r="N1070" i="3"/>
  <c r="L1070" i="3"/>
  <c r="H1070" i="3"/>
  <c r="AH1092" i="3"/>
  <c r="AJ1092" i="3" s="1"/>
  <c r="AL1092" i="3" s="1"/>
  <c r="AN1092" i="3" s="1"/>
  <c r="AP1092" i="3" s="1"/>
  <c r="AG1092" i="3"/>
  <c r="AI1092" i="3" s="1"/>
  <c r="AK1092" i="3" s="1"/>
  <c r="AM1092" i="3" s="1"/>
  <c r="AO1092" i="3" s="1"/>
  <c r="AC1092" i="3"/>
  <c r="AB1092" i="3"/>
  <c r="AD1092" i="3" s="1"/>
  <c r="X1092" i="3"/>
  <c r="V1092" i="3"/>
  <c r="T1092" i="3"/>
  <c r="R1092" i="3"/>
  <c r="N1092" i="3"/>
  <c r="L1092" i="3"/>
  <c r="H1092" i="3"/>
  <c r="AH1094" i="3"/>
  <c r="AJ1094" i="3" s="1"/>
  <c r="AL1094" i="3" s="1"/>
  <c r="AN1094" i="3" s="1"/>
  <c r="AP1094" i="3" s="1"/>
  <c r="AG1094" i="3"/>
  <c r="AI1094" i="3" s="1"/>
  <c r="AK1094" i="3" s="1"/>
  <c r="AM1094" i="3" s="1"/>
  <c r="AO1094" i="3" s="1"/>
  <c r="AC1094" i="3"/>
  <c r="AB1094" i="3"/>
  <c r="AD1094" i="3" s="1"/>
  <c r="X1094" i="3"/>
  <c r="V1094" i="3"/>
  <c r="T1094" i="3"/>
  <c r="R1094" i="3"/>
  <c r="N1094" i="3"/>
  <c r="L1094" i="3"/>
  <c r="H1094" i="3"/>
  <c r="AH1072" i="3"/>
  <c r="AJ1072" i="3" s="1"/>
  <c r="AL1072" i="3" s="1"/>
  <c r="AN1072" i="3" s="1"/>
  <c r="AP1072" i="3" s="1"/>
  <c r="AG1072" i="3"/>
  <c r="AI1072" i="3" s="1"/>
  <c r="AK1072" i="3" s="1"/>
  <c r="AM1072" i="3" s="1"/>
  <c r="AO1072" i="3" s="1"/>
  <c r="AC1072" i="3"/>
  <c r="AB1072" i="3"/>
  <c r="AD1072" i="3" s="1"/>
  <c r="X1072" i="3"/>
  <c r="V1072" i="3"/>
  <c r="T1072" i="3"/>
  <c r="R1072" i="3"/>
  <c r="N1072" i="3"/>
  <c r="L1072" i="3"/>
  <c r="H1072" i="3"/>
  <c r="AH1081" i="3"/>
  <c r="AJ1081" i="3" s="1"/>
  <c r="AL1081" i="3" s="1"/>
  <c r="AN1081" i="3" s="1"/>
  <c r="AP1081" i="3" s="1"/>
  <c r="AG1081" i="3"/>
  <c r="AI1081" i="3" s="1"/>
  <c r="AK1081" i="3" s="1"/>
  <c r="AC1081" i="3"/>
  <c r="AB1081" i="3"/>
  <c r="AD1081" i="3" s="1"/>
  <c r="X1081" i="3"/>
  <c r="V1081" i="3"/>
  <c r="T1081" i="3"/>
  <c r="R1081" i="3"/>
  <c r="N1081" i="3"/>
  <c r="L1081" i="3"/>
  <c r="H1081" i="3"/>
  <c r="AH1077" i="3"/>
  <c r="AJ1077" i="3" s="1"/>
  <c r="AL1077" i="3" s="1"/>
  <c r="AN1077" i="3" s="1"/>
  <c r="AP1077" i="3" s="1"/>
  <c r="AG1077" i="3"/>
  <c r="AI1077" i="3" s="1"/>
  <c r="AK1077" i="3" s="1"/>
  <c r="AM1077" i="3" s="1"/>
  <c r="AO1077" i="3" s="1"/>
  <c r="AC1077" i="3"/>
  <c r="AB1077" i="3"/>
  <c r="AD1077" i="3" s="1"/>
  <c r="X1077" i="3"/>
  <c r="V1077" i="3"/>
  <c r="T1077" i="3"/>
  <c r="R1077" i="3"/>
  <c r="N1077" i="3"/>
  <c r="L1077" i="3"/>
  <c r="H1077" i="3"/>
  <c r="AH1076" i="3"/>
  <c r="AJ1076" i="3" s="1"/>
  <c r="AL1076" i="3" s="1"/>
  <c r="AN1076" i="3" s="1"/>
  <c r="AP1076" i="3" s="1"/>
  <c r="AG1076" i="3"/>
  <c r="AI1076" i="3" s="1"/>
  <c r="AK1076" i="3" s="1"/>
  <c r="AM1076" i="3" s="1"/>
  <c r="AO1076" i="3" s="1"/>
  <c r="AC1076" i="3"/>
  <c r="AB1076" i="3"/>
  <c r="AD1076" i="3" s="1"/>
  <c r="X1076" i="3"/>
  <c r="V1076" i="3"/>
  <c r="T1076" i="3"/>
  <c r="R1076" i="3"/>
  <c r="N1076" i="3"/>
  <c r="L1076" i="3"/>
  <c r="H1076" i="3"/>
  <c r="AH1079" i="3"/>
  <c r="AJ1079" i="3" s="1"/>
  <c r="AL1079" i="3" s="1"/>
  <c r="AN1079" i="3" s="1"/>
  <c r="AP1079" i="3" s="1"/>
  <c r="AG1079" i="3"/>
  <c r="AI1079" i="3" s="1"/>
  <c r="AK1079" i="3" s="1"/>
  <c r="AM1079" i="3" s="1"/>
  <c r="AO1079" i="3" s="1"/>
  <c r="AC1079" i="3"/>
  <c r="AB1079" i="3"/>
  <c r="AD1079" i="3" s="1"/>
  <c r="X1079" i="3"/>
  <c r="V1079" i="3"/>
  <c r="T1079" i="3"/>
  <c r="R1079" i="3"/>
  <c r="N1079" i="3"/>
  <c r="L1079" i="3"/>
  <c r="H1079" i="3"/>
  <c r="AH1080" i="3"/>
  <c r="AJ1080" i="3" s="1"/>
  <c r="AL1080" i="3" s="1"/>
  <c r="AN1080" i="3" s="1"/>
  <c r="AP1080" i="3" s="1"/>
  <c r="AG1080" i="3"/>
  <c r="AI1080" i="3" s="1"/>
  <c r="AK1080" i="3" s="1"/>
  <c r="AC1080" i="3"/>
  <c r="AB1080" i="3"/>
  <c r="AD1080" i="3" s="1"/>
  <c r="X1080" i="3"/>
  <c r="V1080" i="3"/>
  <c r="T1080" i="3"/>
  <c r="R1080" i="3"/>
  <c r="N1080" i="3"/>
  <c r="L1080" i="3"/>
  <c r="H1080" i="3"/>
  <c r="AH1093" i="3"/>
  <c r="AJ1093" i="3" s="1"/>
  <c r="AL1093" i="3" s="1"/>
  <c r="AN1093" i="3" s="1"/>
  <c r="AP1093" i="3" s="1"/>
  <c r="AG1093" i="3"/>
  <c r="AI1093" i="3" s="1"/>
  <c r="AK1093" i="3" s="1"/>
  <c r="AM1093" i="3" s="1"/>
  <c r="AO1093" i="3" s="1"/>
  <c r="AC1093" i="3"/>
  <c r="AB1093" i="3"/>
  <c r="AD1093" i="3" s="1"/>
  <c r="X1093" i="3"/>
  <c r="V1093" i="3"/>
  <c r="T1093" i="3"/>
  <c r="R1093" i="3"/>
  <c r="N1093" i="3"/>
  <c r="L1093" i="3"/>
  <c r="H1093" i="3"/>
  <c r="AH1095" i="3"/>
  <c r="AJ1095" i="3" s="1"/>
  <c r="AL1095" i="3" s="1"/>
  <c r="AN1095" i="3" s="1"/>
  <c r="AP1095" i="3" s="1"/>
  <c r="AG1095" i="3"/>
  <c r="AI1095" i="3" s="1"/>
  <c r="AK1095" i="3" s="1"/>
  <c r="AM1095" i="3" s="1"/>
  <c r="AO1095" i="3" s="1"/>
  <c r="AC1095" i="3"/>
  <c r="AB1095" i="3"/>
  <c r="AD1095" i="3" s="1"/>
  <c r="X1095" i="3"/>
  <c r="V1095" i="3"/>
  <c r="T1095" i="3"/>
  <c r="R1095" i="3"/>
  <c r="N1095" i="3"/>
  <c r="L1095" i="3"/>
  <c r="H1095" i="3"/>
  <c r="AH1068" i="3"/>
  <c r="AJ1068" i="3" s="1"/>
  <c r="AL1068" i="3" s="1"/>
  <c r="AN1068" i="3" s="1"/>
  <c r="AP1068" i="3" s="1"/>
  <c r="AG1068" i="3"/>
  <c r="AI1068" i="3" s="1"/>
  <c r="AK1068" i="3" s="1"/>
  <c r="AM1068" i="3" s="1"/>
  <c r="AO1068" i="3" s="1"/>
  <c r="AC1068" i="3"/>
  <c r="AB1068" i="3"/>
  <c r="AD1068" i="3" s="1"/>
  <c r="X1068" i="3"/>
  <c r="V1068" i="3"/>
  <c r="T1068" i="3"/>
  <c r="R1068" i="3"/>
  <c r="N1068" i="3"/>
  <c r="L1068" i="3"/>
  <c r="H1068" i="3"/>
  <c r="AH1078" i="3"/>
  <c r="AJ1078" i="3" s="1"/>
  <c r="AL1078" i="3" s="1"/>
  <c r="AN1078" i="3" s="1"/>
  <c r="AP1078" i="3" s="1"/>
  <c r="AG1078" i="3"/>
  <c r="AI1078" i="3" s="1"/>
  <c r="AK1078" i="3" s="1"/>
  <c r="AM1078" i="3" s="1"/>
  <c r="AO1078" i="3" s="1"/>
  <c r="AC1078" i="3"/>
  <c r="AB1078" i="3"/>
  <c r="AD1078" i="3" s="1"/>
  <c r="X1078" i="3"/>
  <c r="V1078" i="3"/>
  <c r="T1078" i="3"/>
  <c r="R1078" i="3"/>
  <c r="N1078" i="3"/>
  <c r="L1078" i="3"/>
  <c r="H1078" i="3"/>
  <c r="AH1100" i="3"/>
  <c r="AJ1100" i="3" s="1"/>
  <c r="AL1100" i="3" s="1"/>
  <c r="AN1100" i="3" s="1"/>
  <c r="AP1100" i="3" s="1"/>
  <c r="AG1100" i="3"/>
  <c r="AI1100" i="3" s="1"/>
  <c r="AK1100" i="3" s="1"/>
  <c r="AM1100" i="3" s="1"/>
  <c r="AO1100" i="3" s="1"/>
  <c r="AC1100" i="3"/>
  <c r="AB1100" i="3"/>
  <c r="AD1100" i="3" s="1"/>
  <c r="X1100" i="3"/>
  <c r="V1100" i="3"/>
  <c r="T1100" i="3"/>
  <c r="R1100" i="3"/>
  <c r="N1100" i="3"/>
  <c r="L1100" i="3"/>
  <c r="H1100" i="3"/>
  <c r="AH1085" i="3"/>
  <c r="AJ1085" i="3" s="1"/>
  <c r="AL1085" i="3" s="1"/>
  <c r="AN1085" i="3" s="1"/>
  <c r="AP1085" i="3" s="1"/>
  <c r="AG1085" i="3"/>
  <c r="AI1085" i="3" s="1"/>
  <c r="AK1085" i="3" s="1"/>
  <c r="AM1085" i="3" s="1"/>
  <c r="AO1085" i="3" s="1"/>
  <c r="AC1085" i="3"/>
  <c r="AB1085" i="3"/>
  <c r="AD1085" i="3" s="1"/>
  <c r="X1085" i="3"/>
  <c r="V1085" i="3"/>
  <c r="T1085" i="3"/>
  <c r="R1085" i="3"/>
  <c r="N1085" i="3"/>
  <c r="L1085" i="3"/>
  <c r="H1085" i="3"/>
  <c r="AH1097" i="3"/>
  <c r="AJ1097" i="3" s="1"/>
  <c r="AL1097" i="3" s="1"/>
  <c r="AN1097" i="3" s="1"/>
  <c r="AP1097" i="3" s="1"/>
  <c r="AG1097" i="3"/>
  <c r="AI1097" i="3" s="1"/>
  <c r="AK1097" i="3" s="1"/>
  <c r="AM1097" i="3" s="1"/>
  <c r="AO1097" i="3" s="1"/>
  <c r="AC1097" i="3"/>
  <c r="AB1097" i="3"/>
  <c r="AD1097" i="3" s="1"/>
  <c r="X1097" i="3"/>
  <c r="V1097" i="3"/>
  <c r="T1097" i="3"/>
  <c r="R1097" i="3"/>
  <c r="N1097" i="3"/>
  <c r="L1097" i="3"/>
  <c r="H1097" i="3"/>
  <c r="AH1090" i="3"/>
  <c r="AJ1090" i="3" s="1"/>
  <c r="AL1090" i="3" s="1"/>
  <c r="AN1090" i="3" s="1"/>
  <c r="AP1090" i="3" s="1"/>
  <c r="AG1090" i="3"/>
  <c r="AI1090" i="3" s="1"/>
  <c r="AK1090" i="3" s="1"/>
  <c r="AM1090" i="3" s="1"/>
  <c r="AO1090" i="3" s="1"/>
  <c r="AC1090" i="3"/>
  <c r="AB1090" i="3"/>
  <c r="AD1090" i="3" s="1"/>
  <c r="X1090" i="3"/>
  <c r="V1090" i="3"/>
  <c r="T1090" i="3"/>
  <c r="R1090" i="3"/>
  <c r="N1090" i="3"/>
  <c r="L1090" i="3"/>
  <c r="H1090" i="3"/>
  <c r="AH1096" i="3"/>
  <c r="AJ1096" i="3" s="1"/>
  <c r="AL1096" i="3" s="1"/>
  <c r="AN1096" i="3" s="1"/>
  <c r="AP1096" i="3" s="1"/>
  <c r="AG1096" i="3"/>
  <c r="AI1096" i="3" s="1"/>
  <c r="AK1096" i="3" s="1"/>
  <c r="AM1096" i="3" s="1"/>
  <c r="AO1096" i="3" s="1"/>
  <c r="AC1096" i="3"/>
  <c r="AB1096" i="3"/>
  <c r="AD1096" i="3" s="1"/>
  <c r="X1096" i="3"/>
  <c r="V1096" i="3"/>
  <c r="T1096" i="3"/>
  <c r="R1096" i="3"/>
  <c r="N1096" i="3"/>
  <c r="L1096" i="3"/>
  <c r="H1096" i="3"/>
  <c r="AH1091" i="3"/>
  <c r="AJ1091" i="3" s="1"/>
  <c r="AL1091" i="3" s="1"/>
  <c r="AN1091" i="3" s="1"/>
  <c r="AP1091" i="3" s="1"/>
  <c r="AG1091" i="3"/>
  <c r="AI1091" i="3" s="1"/>
  <c r="AK1091" i="3" s="1"/>
  <c r="AM1091" i="3" s="1"/>
  <c r="AO1091" i="3" s="1"/>
  <c r="AC1091" i="3"/>
  <c r="AB1091" i="3"/>
  <c r="AD1091" i="3" s="1"/>
  <c r="X1091" i="3"/>
  <c r="V1091" i="3"/>
  <c r="T1091" i="3"/>
  <c r="R1091" i="3"/>
  <c r="N1091" i="3"/>
  <c r="L1091" i="3"/>
  <c r="H1091" i="3"/>
  <c r="AH1089" i="3"/>
  <c r="AJ1089" i="3" s="1"/>
  <c r="AL1089" i="3" s="1"/>
  <c r="AN1089" i="3" s="1"/>
  <c r="AP1089" i="3" s="1"/>
  <c r="AG1089" i="3"/>
  <c r="AI1089" i="3" s="1"/>
  <c r="AK1089" i="3" s="1"/>
  <c r="AM1089" i="3" s="1"/>
  <c r="AO1089" i="3" s="1"/>
  <c r="AC1089" i="3"/>
  <c r="AB1089" i="3"/>
  <c r="AD1089" i="3" s="1"/>
  <c r="X1089" i="3"/>
  <c r="V1089" i="3"/>
  <c r="T1089" i="3"/>
  <c r="R1089" i="3"/>
  <c r="N1089" i="3"/>
  <c r="L1089" i="3"/>
  <c r="H1089" i="3"/>
  <c r="AH906" i="3"/>
  <c r="AJ906" i="3" s="1"/>
  <c r="AL906" i="3" s="1"/>
  <c r="AN906" i="3" s="1"/>
  <c r="AP906" i="3" s="1"/>
  <c r="AG906" i="3"/>
  <c r="AI906" i="3" s="1"/>
  <c r="AK906" i="3" s="1"/>
  <c r="AM906" i="3" s="1"/>
  <c r="AO906" i="3" s="1"/>
  <c r="AC906" i="3"/>
  <c r="AB906" i="3"/>
  <c r="AD906" i="3" s="1"/>
  <c r="X906" i="3"/>
  <c r="V906" i="3"/>
  <c r="T906" i="3"/>
  <c r="R906" i="3"/>
  <c r="N906" i="3"/>
  <c r="L906" i="3"/>
  <c r="H906" i="3"/>
  <c r="AH915" i="3"/>
  <c r="AJ915" i="3" s="1"/>
  <c r="AL915" i="3" s="1"/>
  <c r="AN915" i="3" s="1"/>
  <c r="AP915" i="3" s="1"/>
  <c r="AG915" i="3"/>
  <c r="AI915" i="3" s="1"/>
  <c r="AK915" i="3" s="1"/>
  <c r="AM915" i="3" s="1"/>
  <c r="AO915" i="3" s="1"/>
  <c r="AC915" i="3"/>
  <c r="AB915" i="3"/>
  <c r="AD915" i="3" s="1"/>
  <c r="X915" i="3"/>
  <c r="V915" i="3"/>
  <c r="T915" i="3"/>
  <c r="R915" i="3"/>
  <c r="N915" i="3"/>
  <c r="L915" i="3"/>
  <c r="H915" i="3"/>
  <c r="AH887" i="3"/>
  <c r="AJ887" i="3" s="1"/>
  <c r="AL887" i="3" s="1"/>
  <c r="AN887" i="3" s="1"/>
  <c r="AP887" i="3" s="1"/>
  <c r="AG887" i="3"/>
  <c r="AI887" i="3" s="1"/>
  <c r="AK887" i="3" s="1"/>
  <c r="AM887" i="3" s="1"/>
  <c r="AO887" i="3" s="1"/>
  <c r="AC887" i="3"/>
  <c r="AB887" i="3"/>
  <c r="AD887" i="3" s="1"/>
  <c r="X887" i="3"/>
  <c r="V887" i="3"/>
  <c r="T887" i="3"/>
  <c r="R887" i="3"/>
  <c r="N887" i="3"/>
  <c r="L887" i="3"/>
  <c r="H887" i="3"/>
  <c r="AH886" i="3"/>
  <c r="AJ886" i="3" s="1"/>
  <c r="AL886" i="3" s="1"/>
  <c r="AN886" i="3" s="1"/>
  <c r="AP886" i="3" s="1"/>
  <c r="AG886" i="3"/>
  <c r="AI886" i="3" s="1"/>
  <c r="AK886" i="3" s="1"/>
  <c r="AM886" i="3" s="1"/>
  <c r="AO886" i="3" s="1"/>
  <c r="AC886" i="3"/>
  <c r="AB886" i="3"/>
  <c r="AD886" i="3" s="1"/>
  <c r="X886" i="3"/>
  <c r="V886" i="3"/>
  <c r="T886" i="3"/>
  <c r="R886" i="3"/>
  <c r="N886" i="3"/>
  <c r="L886" i="3"/>
  <c r="H886" i="3"/>
  <c r="AH891" i="3"/>
  <c r="AJ891" i="3" s="1"/>
  <c r="AL891" i="3" s="1"/>
  <c r="AN891" i="3" s="1"/>
  <c r="AP891" i="3" s="1"/>
  <c r="AG891" i="3"/>
  <c r="AI891" i="3" s="1"/>
  <c r="AK891" i="3" s="1"/>
  <c r="AM891" i="3" s="1"/>
  <c r="AO891" i="3" s="1"/>
  <c r="AC891" i="3"/>
  <c r="AB891" i="3"/>
  <c r="AD891" i="3" s="1"/>
  <c r="X891" i="3"/>
  <c r="V891" i="3"/>
  <c r="T891" i="3"/>
  <c r="R891" i="3"/>
  <c r="N891" i="3"/>
  <c r="L891" i="3"/>
  <c r="H891" i="3"/>
  <c r="AH888" i="3"/>
  <c r="AJ888" i="3" s="1"/>
  <c r="AL888" i="3" s="1"/>
  <c r="AN888" i="3" s="1"/>
  <c r="AP888" i="3" s="1"/>
  <c r="AG888" i="3"/>
  <c r="AI888" i="3" s="1"/>
  <c r="AK888" i="3" s="1"/>
  <c r="AM888" i="3" s="1"/>
  <c r="AO888" i="3" s="1"/>
  <c r="AC888" i="3"/>
  <c r="AB888" i="3"/>
  <c r="AD888" i="3" s="1"/>
  <c r="X888" i="3"/>
  <c r="V888" i="3"/>
  <c r="T888" i="3"/>
  <c r="R888" i="3"/>
  <c r="N888" i="3"/>
  <c r="L888" i="3"/>
  <c r="H888" i="3"/>
  <c r="AH912" i="3"/>
  <c r="AJ912" i="3" s="1"/>
  <c r="AL912" i="3" s="1"/>
  <c r="AN912" i="3" s="1"/>
  <c r="AP912" i="3" s="1"/>
  <c r="AG912" i="3"/>
  <c r="AI912" i="3" s="1"/>
  <c r="AK912" i="3" s="1"/>
  <c r="AM912" i="3" s="1"/>
  <c r="AO912" i="3" s="1"/>
  <c r="AC912" i="3"/>
  <c r="AB912" i="3"/>
  <c r="AD912" i="3" s="1"/>
  <c r="X912" i="3"/>
  <c r="V912" i="3"/>
  <c r="T912" i="3"/>
  <c r="R912" i="3"/>
  <c r="N912" i="3"/>
  <c r="L912" i="3"/>
  <c r="H912" i="3"/>
  <c r="AH917" i="3"/>
  <c r="AJ917" i="3" s="1"/>
  <c r="AL917" i="3" s="1"/>
  <c r="AN917" i="3" s="1"/>
  <c r="AP917" i="3" s="1"/>
  <c r="AG917" i="3"/>
  <c r="AI917" i="3" s="1"/>
  <c r="AK917" i="3" s="1"/>
  <c r="AM917" i="3" s="1"/>
  <c r="AO917" i="3" s="1"/>
  <c r="AC917" i="3"/>
  <c r="AB917" i="3"/>
  <c r="AD917" i="3" s="1"/>
  <c r="X917" i="3"/>
  <c r="V917" i="3"/>
  <c r="T917" i="3"/>
  <c r="R917" i="3"/>
  <c r="N917" i="3"/>
  <c r="L917" i="3"/>
  <c r="H917" i="3"/>
  <c r="AH916" i="3"/>
  <c r="AJ916" i="3" s="1"/>
  <c r="AL916" i="3" s="1"/>
  <c r="AN916" i="3" s="1"/>
  <c r="AP916" i="3" s="1"/>
  <c r="AG916" i="3"/>
  <c r="AI916" i="3" s="1"/>
  <c r="AK916" i="3" s="1"/>
  <c r="AM916" i="3" s="1"/>
  <c r="AO916" i="3" s="1"/>
  <c r="AC916" i="3"/>
  <c r="AB916" i="3"/>
  <c r="AD916" i="3" s="1"/>
  <c r="X916" i="3"/>
  <c r="V916" i="3"/>
  <c r="T916" i="3"/>
  <c r="R916" i="3"/>
  <c r="N916" i="3"/>
  <c r="L916" i="3"/>
  <c r="H916" i="3"/>
  <c r="AH890" i="3"/>
  <c r="AJ890" i="3" s="1"/>
  <c r="AL890" i="3" s="1"/>
  <c r="AN890" i="3" s="1"/>
  <c r="AP890" i="3" s="1"/>
  <c r="AG890" i="3"/>
  <c r="AI890" i="3" s="1"/>
  <c r="AK890" i="3" s="1"/>
  <c r="AM890" i="3" s="1"/>
  <c r="AO890" i="3" s="1"/>
  <c r="AC890" i="3"/>
  <c r="AB890" i="3"/>
  <c r="AD890" i="3" s="1"/>
  <c r="X890" i="3"/>
  <c r="V890" i="3"/>
  <c r="T890" i="3"/>
  <c r="R890" i="3"/>
  <c r="N890" i="3"/>
  <c r="L890" i="3"/>
  <c r="H890" i="3"/>
  <c r="AH889" i="3"/>
  <c r="AJ889" i="3" s="1"/>
  <c r="AL889" i="3" s="1"/>
  <c r="AN889" i="3" s="1"/>
  <c r="AP889" i="3" s="1"/>
  <c r="AG889" i="3"/>
  <c r="AI889" i="3" s="1"/>
  <c r="AK889" i="3" s="1"/>
  <c r="AM889" i="3" s="1"/>
  <c r="AO889" i="3" s="1"/>
  <c r="AC889" i="3"/>
  <c r="AB889" i="3"/>
  <c r="AD889" i="3" s="1"/>
  <c r="X889" i="3"/>
  <c r="V889" i="3"/>
  <c r="T889" i="3"/>
  <c r="R889" i="3"/>
  <c r="N889" i="3"/>
  <c r="L889" i="3"/>
  <c r="H889" i="3"/>
  <c r="AH885" i="3"/>
  <c r="AJ885" i="3" s="1"/>
  <c r="AL885" i="3" s="1"/>
  <c r="AN885" i="3" s="1"/>
  <c r="AP885" i="3" s="1"/>
  <c r="AG885" i="3"/>
  <c r="AI885" i="3" s="1"/>
  <c r="AK885" i="3" s="1"/>
  <c r="AM885" i="3" s="1"/>
  <c r="AO885" i="3" s="1"/>
  <c r="AC885" i="3"/>
  <c r="AB885" i="3"/>
  <c r="AD885" i="3" s="1"/>
  <c r="X885" i="3"/>
  <c r="V885" i="3"/>
  <c r="T885" i="3"/>
  <c r="R885" i="3"/>
  <c r="N885" i="3"/>
  <c r="L885" i="3"/>
  <c r="H885" i="3"/>
  <c r="AH884" i="3"/>
  <c r="AJ884" i="3" s="1"/>
  <c r="AL884" i="3" s="1"/>
  <c r="AN884" i="3" s="1"/>
  <c r="AP884" i="3" s="1"/>
  <c r="AG884" i="3"/>
  <c r="AI884" i="3" s="1"/>
  <c r="AK884" i="3" s="1"/>
  <c r="AM884" i="3" s="1"/>
  <c r="AO884" i="3" s="1"/>
  <c r="AC884" i="3"/>
  <c r="AB884" i="3"/>
  <c r="AD884" i="3" s="1"/>
  <c r="X884" i="3"/>
  <c r="V884" i="3"/>
  <c r="T884" i="3"/>
  <c r="R884" i="3"/>
  <c r="N884" i="3"/>
  <c r="L884" i="3"/>
  <c r="H884" i="3"/>
  <c r="AH883" i="3"/>
  <c r="AJ883" i="3" s="1"/>
  <c r="AL883" i="3" s="1"/>
  <c r="AN883" i="3" s="1"/>
  <c r="AP883" i="3" s="1"/>
  <c r="AG883" i="3"/>
  <c r="AI883" i="3" s="1"/>
  <c r="AK883" i="3" s="1"/>
  <c r="AM883" i="3" s="1"/>
  <c r="AO883" i="3" s="1"/>
  <c r="AC883" i="3"/>
  <c r="AB883" i="3"/>
  <c r="AD883" i="3" s="1"/>
  <c r="X883" i="3"/>
  <c r="V883" i="3"/>
  <c r="T883" i="3"/>
  <c r="R883" i="3"/>
  <c r="N883" i="3"/>
  <c r="L883" i="3"/>
  <c r="H883" i="3"/>
  <c r="AH907" i="3"/>
  <c r="AJ907" i="3" s="1"/>
  <c r="AL907" i="3" s="1"/>
  <c r="AN907" i="3" s="1"/>
  <c r="AP907" i="3" s="1"/>
  <c r="AG907" i="3"/>
  <c r="AI907" i="3" s="1"/>
  <c r="AK907" i="3" s="1"/>
  <c r="AM907" i="3" s="1"/>
  <c r="AO907" i="3" s="1"/>
  <c r="AC907" i="3"/>
  <c r="AB907" i="3"/>
  <c r="AD907" i="3" s="1"/>
  <c r="X907" i="3"/>
  <c r="V907" i="3"/>
  <c r="T907" i="3"/>
  <c r="R907" i="3"/>
  <c r="N907" i="3"/>
  <c r="L907" i="3"/>
  <c r="H907" i="3"/>
  <c r="AH899" i="3"/>
  <c r="AJ899" i="3" s="1"/>
  <c r="AL899" i="3" s="1"/>
  <c r="AN899" i="3" s="1"/>
  <c r="AP899" i="3" s="1"/>
  <c r="AG899" i="3"/>
  <c r="AI899" i="3" s="1"/>
  <c r="AK899" i="3" s="1"/>
  <c r="AM899" i="3" s="1"/>
  <c r="AO899" i="3" s="1"/>
  <c r="AC899" i="3"/>
  <c r="AB899" i="3"/>
  <c r="AD899" i="3" s="1"/>
  <c r="X899" i="3"/>
  <c r="V899" i="3"/>
  <c r="T899" i="3"/>
  <c r="R899" i="3"/>
  <c r="N899" i="3"/>
  <c r="L899" i="3"/>
  <c r="H899" i="3"/>
  <c r="AH898" i="3"/>
  <c r="AJ898" i="3" s="1"/>
  <c r="AL898" i="3" s="1"/>
  <c r="AN898" i="3" s="1"/>
  <c r="AP898" i="3" s="1"/>
  <c r="AG898" i="3"/>
  <c r="AI898" i="3" s="1"/>
  <c r="AK898" i="3" s="1"/>
  <c r="AM898" i="3" s="1"/>
  <c r="AO898" i="3" s="1"/>
  <c r="AC898" i="3"/>
  <c r="AB898" i="3"/>
  <c r="AD898" i="3" s="1"/>
  <c r="X898" i="3"/>
  <c r="V898" i="3"/>
  <c r="T898" i="3"/>
  <c r="R898" i="3"/>
  <c r="N898" i="3"/>
  <c r="L898" i="3"/>
  <c r="H898" i="3"/>
  <c r="AH896" i="3"/>
  <c r="AJ896" i="3" s="1"/>
  <c r="AL896" i="3" s="1"/>
  <c r="AN896" i="3" s="1"/>
  <c r="AP896" i="3" s="1"/>
  <c r="AG896" i="3"/>
  <c r="AI896" i="3" s="1"/>
  <c r="AK896" i="3" s="1"/>
  <c r="AM896" i="3" s="1"/>
  <c r="AO896" i="3" s="1"/>
  <c r="AC896" i="3"/>
  <c r="AB896" i="3"/>
  <c r="AD896" i="3" s="1"/>
  <c r="X896" i="3"/>
  <c r="V896" i="3"/>
  <c r="T896" i="3"/>
  <c r="R896" i="3"/>
  <c r="N896" i="3"/>
  <c r="L896" i="3"/>
  <c r="H896" i="3"/>
  <c r="AH914" i="3"/>
  <c r="AJ914" i="3" s="1"/>
  <c r="AL914" i="3" s="1"/>
  <c r="AN914" i="3" s="1"/>
  <c r="AP914" i="3" s="1"/>
  <c r="AG914" i="3"/>
  <c r="AI914" i="3" s="1"/>
  <c r="AK914" i="3" s="1"/>
  <c r="AM914" i="3" s="1"/>
  <c r="AO914" i="3" s="1"/>
  <c r="AC914" i="3"/>
  <c r="AB914" i="3"/>
  <c r="AD914" i="3" s="1"/>
  <c r="X914" i="3"/>
  <c r="V914" i="3"/>
  <c r="T914" i="3"/>
  <c r="R914" i="3"/>
  <c r="N914" i="3"/>
  <c r="L914" i="3"/>
  <c r="H914" i="3"/>
  <c r="AH910" i="3"/>
  <c r="AJ910" i="3" s="1"/>
  <c r="AL910" i="3" s="1"/>
  <c r="AN910" i="3" s="1"/>
  <c r="AP910" i="3" s="1"/>
  <c r="AG910" i="3"/>
  <c r="AI910" i="3" s="1"/>
  <c r="AK910" i="3" s="1"/>
  <c r="AM910" i="3" s="1"/>
  <c r="AO910" i="3" s="1"/>
  <c r="AC910" i="3"/>
  <c r="AB910" i="3"/>
  <c r="AD910" i="3" s="1"/>
  <c r="X910" i="3"/>
  <c r="V910" i="3"/>
  <c r="T910" i="3"/>
  <c r="R910" i="3"/>
  <c r="N910" i="3"/>
  <c r="L910" i="3"/>
  <c r="H910" i="3"/>
  <c r="AH882" i="3"/>
  <c r="AJ882" i="3" s="1"/>
  <c r="AL882" i="3" s="1"/>
  <c r="AN882" i="3" s="1"/>
  <c r="AP882" i="3" s="1"/>
  <c r="AG882" i="3"/>
  <c r="AI882" i="3" s="1"/>
  <c r="AK882" i="3" s="1"/>
  <c r="AM882" i="3" s="1"/>
  <c r="AO882" i="3" s="1"/>
  <c r="AC882" i="3"/>
  <c r="AB882" i="3"/>
  <c r="AD882" i="3" s="1"/>
  <c r="X882" i="3"/>
  <c r="V882" i="3"/>
  <c r="T882" i="3"/>
  <c r="R882" i="3"/>
  <c r="N882" i="3"/>
  <c r="L882" i="3"/>
  <c r="H882" i="3"/>
  <c r="AH900" i="3"/>
  <c r="AJ900" i="3" s="1"/>
  <c r="AL900" i="3" s="1"/>
  <c r="AN900" i="3" s="1"/>
  <c r="AP900" i="3" s="1"/>
  <c r="AG900" i="3"/>
  <c r="AI900" i="3" s="1"/>
  <c r="AK900" i="3" s="1"/>
  <c r="AM900" i="3" s="1"/>
  <c r="AO900" i="3" s="1"/>
  <c r="AC900" i="3"/>
  <c r="AB900" i="3"/>
  <c r="AD900" i="3" s="1"/>
  <c r="X900" i="3"/>
  <c r="V900" i="3"/>
  <c r="T900" i="3"/>
  <c r="R900" i="3"/>
  <c r="N900" i="3"/>
  <c r="L900" i="3"/>
  <c r="H900" i="3"/>
  <c r="AH895" i="3"/>
  <c r="AJ895" i="3" s="1"/>
  <c r="AL895" i="3" s="1"/>
  <c r="AN895" i="3" s="1"/>
  <c r="AP895" i="3" s="1"/>
  <c r="AG895" i="3"/>
  <c r="AI895" i="3" s="1"/>
  <c r="AK895" i="3" s="1"/>
  <c r="AM895" i="3" s="1"/>
  <c r="AO895" i="3" s="1"/>
  <c r="AC895" i="3"/>
  <c r="AB895" i="3"/>
  <c r="AD895" i="3" s="1"/>
  <c r="X895" i="3"/>
  <c r="V895" i="3"/>
  <c r="T895" i="3"/>
  <c r="R895" i="3"/>
  <c r="N895" i="3"/>
  <c r="L895" i="3"/>
  <c r="H895" i="3"/>
  <c r="AH893" i="3"/>
  <c r="AJ893" i="3" s="1"/>
  <c r="AL893" i="3" s="1"/>
  <c r="AN893" i="3" s="1"/>
  <c r="AP893" i="3" s="1"/>
  <c r="AG893" i="3"/>
  <c r="AI893" i="3" s="1"/>
  <c r="AK893" i="3" s="1"/>
  <c r="AM893" i="3" s="1"/>
  <c r="AO893" i="3" s="1"/>
  <c r="AC893" i="3"/>
  <c r="AB893" i="3"/>
  <c r="AD893" i="3" s="1"/>
  <c r="X893" i="3"/>
  <c r="V893" i="3"/>
  <c r="T893" i="3"/>
  <c r="R893" i="3"/>
  <c r="N893" i="3"/>
  <c r="L893" i="3"/>
  <c r="H893" i="3"/>
  <c r="AH928" i="3"/>
  <c r="AJ928" i="3" s="1"/>
  <c r="AL928" i="3" s="1"/>
  <c r="AN928" i="3" s="1"/>
  <c r="AP928" i="3" s="1"/>
  <c r="AG928" i="3"/>
  <c r="AI928" i="3" s="1"/>
  <c r="AK928" i="3" s="1"/>
  <c r="AM928" i="3" s="1"/>
  <c r="AO928" i="3" s="1"/>
  <c r="AC928" i="3"/>
  <c r="AB928" i="3"/>
  <c r="AD928" i="3" s="1"/>
  <c r="X928" i="3"/>
  <c r="V928" i="3"/>
  <c r="T928" i="3"/>
  <c r="R928" i="3"/>
  <c r="N928" i="3"/>
  <c r="L928" i="3"/>
  <c r="H928" i="3"/>
  <c r="AH897" i="3"/>
  <c r="AJ897" i="3" s="1"/>
  <c r="AL897" i="3" s="1"/>
  <c r="AN897" i="3" s="1"/>
  <c r="AP897" i="3" s="1"/>
  <c r="AG897" i="3"/>
  <c r="AI897" i="3" s="1"/>
  <c r="AK897" i="3" s="1"/>
  <c r="AM897" i="3" s="1"/>
  <c r="AO897" i="3" s="1"/>
  <c r="AC897" i="3"/>
  <c r="AB897" i="3"/>
  <c r="AD897" i="3" s="1"/>
  <c r="X897" i="3"/>
  <c r="V897" i="3"/>
  <c r="T897" i="3"/>
  <c r="R897" i="3"/>
  <c r="N897" i="3"/>
  <c r="L897" i="3"/>
  <c r="H897" i="3"/>
  <c r="AH894" i="3"/>
  <c r="AJ894" i="3" s="1"/>
  <c r="AL894" i="3" s="1"/>
  <c r="AN894" i="3" s="1"/>
  <c r="AP894" i="3" s="1"/>
  <c r="AG894" i="3"/>
  <c r="AI894" i="3" s="1"/>
  <c r="AK894" i="3" s="1"/>
  <c r="AM894" i="3" s="1"/>
  <c r="AO894" i="3" s="1"/>
  <c r="AC894" i="3"/>
  <c r="AB894" i="3"/>
  <c r="AD894" i="3" s="1"/>
  <c r="X894" i="3"/>
  <c r="V894" i="3"/>
  <c r="T894" i="3"/>
  <c r="R894" i="3"/>
  <c r="N894" i="3"/>
  <c r="L894" i="3"/>
  <c r="H894" i="3"/>
  <c r="AH904" i="3"/>
  <c r="AJ904" i="3" s="1"/>
  <c r="AL904" i="3" s="1"/>
  <c r="AN904" i="3" s="1"/>
  <c r="AP904" i="3" s="1"/>
  <c r="AG904" i="3"/>
  <c r="AI904" i="3" s="1"/>
  <c r="AK904" i="3" s="1"/>
  <c r="AM904" i="3" s="1"/>
  <c r="AO904" i="3" s="1"/>
  <c r="AC904" i="3"/>
  <c r="AB904" i="3"/>
  <c r="AD904" i="3" s="1"/>
  <c r="X904" i="3"/>
  <c r="V904" i="3"/>
  <c r="T904" i="3"/>
  <c r="R904" i="3"/>
  <c r="N904" i="3"/>
  <c r="L904" i="3"/>
  <c r="H904" i="3"/>
  <c r="AH905" i="3"/>
  <c r="AJ905" i="3" s="1"/>
  <c r="AL905" i="3" s="1"/>
  <c r="AN905" i="3" s="1"/>
  <c r="AP905" i="3" s="1"/>
  <c r="AG905" i="3"/>
  <c r="AI905" i="3" s="1"/>
  <c r="AK905" i="3" s="1"/>
  <c r="AM905" i="3" s="1"/>
  <c r="AO905" i="3" s="1"/>
  <c r="AC905" i="3"/>
  <c r="AB905" i="3"/>
  <c r="AD905" i="3" s="1"/>
  <c r="X905" i="3"/>
  <c r="V905" i="3"/>
  <c r="T905" i="3"/>
  <c r="R905" i="3"/>
  <c r="N905" i="3"/>
  <c r="L905" i="3"/>
  <c r="H905" i="3"/>
  <c r="AH925" i="3"/>
  <c r="AJ925" i="3" s="1"/>
  <c r="AL925" i="3" s="1"/>
  <c r="AN925" i="3" s="1"/>
  <c r="AP925" i="3" s="1"/>
  <c r="AG925" i="3"/>
  <c r="AI925" i="3" s="1"/>
  <c r="AK925" i="3" s="1"/>
  <c r="AM925" i="3" s="1"/>
  <c r="AO925" i="3" s="1"/>
  <c r="AC925" i="3"/>
  <c r="AB925" i="3"/>
  <c r="AD925" i="3" s="1"/>
  <c r="X925" i="3"/>
  <c r="V925" i="3"/>
  <c r="T925" i="3"/>
  <c r="R925" i="3"/>
  <c r="N925" i="3"/>
  <c r="L925" i="3"/>
  <c r="H925" i="3"/>
  <c r="AH920" i="3"/>
  <c r="AJ920" i="3" s="1"/>
  <c r="AL920" i="3" s="1"/>
  <c r="AN920" i="3" s="1"/>
  <c r="AP920" i="3" s="1"/>
  <c r="AG920" i="3"/>
  <c r="AI920" i="3" s="1"/>
  <c r="AK920" i="3" s="1"/>
  <c r="AM920" i="3" s="1"/>
  <c r="AO920" i="3" s="1"/>
  <c r="AC920" i="3"/>
  <c r="AB920" i="3"/>
  <c r="AD920" i="3" s="1"/>
  <c r="X920" i="3"/>
  <c r="V920" i="3"/>
  <c r="T920" i="3"/>
  <c r="R920" i="3"/>
  <c r="N920" i="3"/>
  <c r="L920" i="3"/>
  <c r="H920" i="3"/>
  <c r="AH892" i="3"/>
  <c r="AJ892" i="3" s="1"/>
  <c r="AL892" i="3" s="1"/>
  <c r="AN892" i="3" s="1"/>
  <c r="AP892" i="3" s="1"/>
  <c r="AG892" i="3"/>
  <c r="AI892" i="3" s="1"/>
  <c r="AK892" i="3" s="1"/>
  <c r="AM892" i="3" s="1"/>
  <c r="AO892" i="3" s="1"/>
  <c r="AC892" i="3"/>
  <c r="AB892" i="3"/>
  <c r="AD892" i="3" s="1"/>
  <c r="X892" i="3"/>
  <c r="V892" i="3"/>
  <c r="T892" i="3"/>
  <c r="R892" i="3"/>
  <c r="N892" i="3"/>
  <c r="L892" i="3"/>
  <c r="H892" i="3"/>
  <c r="AH911" i="3"/>
  <c r="AJ911" i="3" s="1"/>
  <c r="AL911" i="3" s="1"/>
  <c r="AN911" i="3" s="1"/>
  <c r="AP911" i="3" s="1"/>
  <c r="AG911" i="3"/>
  <c r="AI911" i="3" s="1"/>
  <c r="AK911" i="3" s="1"/>
  <c r="AM911" i="3" s="1"/>
  <c r="AO911" i="3" s="1"/>
  <c r="AC911" i="3"/>
  <c r="AB911" i="3"/>
  <c r="AD911" i="3" s="1"/>
  <c r="X911" i="3"/>
  <c r="V911" i="3"/>
  <c r="T911" i="3"/>
  <c r="R911" i="3"/>
  <c r="N911" i="3"/>
  <c r="L911" i="3"/>
  <c r="H911" i="3"/>
  <c r="AH902" i="3"/>
  <c r="AJ902" i="3" s="1"/>
  <c r="AL902" i="3" s="1"/>
  <c r="AN902" i="3" s="1"/>
  <c r="AP902" i="3" s="1"/>
  <c r="AG902" i="3"/>
  <c r="AI902" i="3" s="1"/>
  <c r="AK902" i="3" s="1"/>
  <c r="AM902" i="3" s="1"/>
  <c r="AO902" i="3" s="1"/>
  <c r="AC902" i="3"/>
  <c r="AB902" i="3"/>
  <c r="AD902" i="3" s="1"/>
  <c r="X902" i="3"/>
  <c r="V902" i="3"/>
  <c r="T902" i="3"/>
  <c r="R902" i="3"/>
  <c r="N902" i="3"/>
  <c r="L902" i="3"/>
  <c r="H902" i="3"/>
  <c r="AH875" i="3"/>
  <c r="AJ875" i="3" s="1"/>
  <c r="AL875" i="3" s="1"/>
  <c r="AN875" i="3" s="1"/>
  <c r="AP875" i="3" s="1"/>
  <c r="AG875" i="3"/>
  <c r="AI875" i="3" s="1"/>
  <c r="AK875" i="3" s="1"/>
  <c r="AM875" i="3" s="1"/>
  <c r="AO875" i="3" s="1"/>
  <c r="AC875" i="3"/>
  <c r="AB875" i="3"/>
  <c r="AD875" i="3" s="1"/>
  <c r="X875" i="3"/>
  <c r="V875" i="3"/>
  <c r="T875" i="3"/>
  <c r="R875" i="3"/>
  <c r="N875" i="3"/>
  <c r="L875" i="3"/>
  <c r="H875" i="3"/>
  <c r="AH909" i="3"/>
  <c r="AJ909" i="3" s="1"/>
  <c r="AL909" i="3" s="1"/>
  <c r="AN909" i="3" s="1"/>
  <c r="AP909" i="3" s="1"/>
  <c r="AG909" i="3"/>
  <c r="AI909" i="3" s="1"/>
  <c r="AK909" i="3" s="1"/>
  <c r="AM909" i="3" s="1"/>
  <c r="AO909" i="3" s="1"/>
  <c r="AC909" i="3"/>
  <c r="AB909" i="3"/>
  <c r="AD909" i="3" s="1"/>
  <c r="X909" i="3"/>
  <c r="V909" i="3"/>
  <c r="T909" i="3"/>
  <c r="R909" i="3"/>
  <c r="N909" i="3"/>
  <c r="L909" i="3"/>
  <c r="H909" i="3"/>
  <c r="AH913" i="3"/>
  <c r="AJ913" i="3" s="1"/>
  <c r="AL913" i="3" s="1"/>
  <c r="AN913" i="3" s="1"/>
  <c r="AP913" i="3" s="1"/>
  <c r="AG913" i="3"/>
  <c r="AI913" i="3" s="1"/>
  <c r="AK913" i="3" s="1"/>
  <c r="AM913" i="3" s="1"/>
  <c r="AO913" i="3" s="1"/>
  <c r="AC913" i="3"/>
  <c r="AB913" i="3"/>
  <c r="AD913" i="3" s="1"/>
  <c r="X913" i="3"/>
  <c r="V913" i="3"/>
  <c r="T913" i="3"/>
  <c r="R913" i="3"/>
  <c r="N913" i="3"/>
  <c r="L913" i="3"/>
  <c r="H913" i="3"/>
  <c r="AH903" i="3"/>
  <c r="AJ903" i="3" s="1"/>
  <c r="AL903" i="3" s="1"/>
  <c r="AN903" i="3" s="1"/>
  <c r="AP903" i="3" s="1"/>
  <c r="AG903" i="3"/>
  <c r="AI903" i="3" s="1"/>
  <c r="AK903" i="3" s="1"/>
  <c r="AM903" i="3" s="1"/>
  <c r="AO903" i="3" s="1"/>
  <c r="AC903" i="3"/>
  <c r="AB903" i="3"/>
  <c r="AD903" i="3" s="1"/>
  <c r="X903" i="3"/>
  <c r="V903" i="3"/>
  <c r="T903" i="3"/>
  <c r="R903" i="3"/>
  <c r="N903" i="3"/>
  <c r="L903" i="3"/>
  <c r="H903" i="3"/>
  <c r="AH908" i="3"/>
  <c r="AJ908" i="3" s="1"/>
  <c r="AL908" i="3" s="1"/>
  <c r="AN908" i="3" s="1"/>
  <c r="AP908" i="3" s="1"/>
  <c r="AG908" i="3"/>
  <c r="AI908" i="3" s="1"/>
  <c r="AK908" i="3" s="1"/>
  <c r="AM908" i="3" s="1"/>
  <c r="AO908" i="3" s="1"/>
  <c r="AC908" i="3"/>
  <c r="AB908" i="3"/>
  <c r="AD908" i="3" s="1"/>
  <c r="X908" i="3"/>
  <c r="V908" i="3"/>
  <c r="T908" i="3"/>
  <c r="R908" i="3"/>
  <c r="N908" i="3"/>
  <c r="L908" i="3"/>
  <c r="H908" i="3"/>
  <c r="AH927" i="3"/>
  <c r="AJ927" i="3" s="1"/>
  <c r="AL927" i="3" s="1"/>
  <c r="AN927" i="3" s="1"/>
  <c r="AP927" i="3" s="1"/>
  <c r="AG927" i="3"/>
  <c r="AI927" i="3" s="1"/>
  <c r="AK927" i="3" s="1"/>
  <c r="AM927" i="3" s="1"/>
  <c r="AO927" i="3" s="1"/>
  <c r="AC927" i="3"/>
  <c r="AB927" i="3"/>
  <c r="AD927" i="3" s="1"/>
  <c r="X927" i="3"/>
  <c r="V927" i="3"/>
  <c r="T927" i="3"/>
  <c r="R927" i="3"/>
  <c r="N927" i="3"/>
  <c r="L927" i="3"/>
  <c r="H927" i="3"/>
  <c r="AH876" i="3"/>
  <c r="AJ876" i="3" s="1"/>
  <c r="AL876" i="3" s="1"/>
  <c r="AN876" i="3" s="1"/>
  <c r="AP876" i="3" s="1"/>
  <c r="AG876" i="3"/>
  <c r="AI876" i="3" s="1"/>
  <c r="AK876" i="3" s="1"/>
  <c r="AM876" i="3" s="1"/>
  <c r="AO876" i="3" s="1"/>
  <c r="AC876" i="3"/>
  <c r="AB876" i="3"/>
  <c r="AD876" i="3" s="1"/>
  <c r="X876" i="3"/>
  <c r="V876" i="3"/>
  <c r="T876" i="3"/>
  <c r="R876" i="3"/>
  <c r="N876" i="3"/>
  <c r="L876" i="3"/>
  <c r="H876" i="3"/>
  <c r="AH926" i="3"/>
  <c r="AJ926" i="3" s="1"/>
  <c r="AL926" i="3" s="1"/>
  <c r="AN926" i="3" s="1"/>
  <c r="AP926" i="3" s="1"/>
  <c r="AG926" i="3"/>
  <c r="AI926" i="3" s="1"/>
  <c r="AK926" i="3" s="1"/>
  <c r="AM926" i="3" s="1"/>
  <c r="AO926" i="3" s="1"/>
  <c r="AC926" i="3"/>
  <c r="AB926" i="3"/>
  <c r="AD926" i="3" s="1"/>
  <c r="X926" i="3"/>
  <c r="V926" i="3"/>
  <c r="T926" i="3"/>
  <c r="R926" i="3"/>
  <c r="N926" i="3"/>
  <c r="L926" i="3"/>
  <c r="H926" i="3"/>
  <c r="AH924" i="3"/>
  <c r="AJ924" i="3" s="1"/>
  <c r="AL924" i="3" s="1"/>
  <c r="AN924" i="3" s="1"/>
  <c r="AP924" i="3" s="1"/>
  <c r="AG924" i="3"/>
  <c r="AI924" i="3" s="1"/>
  <c r="AK924" i="3" s="1"/>
  <c r="AM924" i="3" s="1"/>
  <c r="AO924" i="3" s="1"/>
  <c r="AC924" i="3"/>
  <c r="AB924" i="3"/>
  <c r="AD924" i="3" s="1"/>
  <c r="X924" i="3"/>
  <c r="V924" i="3"/>
  <c r="T924" i="3"/>
  <c r="R924" i="3"/>
  <c r="N924" i="3"/>
  <c r="L924" i="3"/>
  <c r="H924" i="3"/>
  <c r="AH923" i="3"/>
  <c r="AJ923" i="3" s="1"/>
  <c r="AL923" i="3" s="1"/>
  <c r="AN923" i="3" s="1"/>
  <c r="AP923" i="3" s="1"/>
  <c r="AG923" i="3"/>
  <c r="AI923" i="3" s="1"/>
  <c r="AK923" i="3" s="1"/>
  <c r="AM923" i="3" s="1"/>
  <c r="AO923" i="3" s="1"/>
  <c r="AC923" i="3"/>
  <c r="AB923" i="3"/>
  <c r="AD923" i="3" s="1"/>
  <c r="X923" i="3"/>
  <c r="V923" i="3"/>
  <c r="T923" i="3"/>
  <c r="R923" i="3"/>
  <c r="N923" i="3"/>
  <c r="L923" i="3"/>
  <c r="H923" i="3"/>
  <c r="AH870" i="3"/>
  <c r="AJ870" i="3" s="1"/>
  <c r="AL870" i="3" s="1"/>
  <c r="AN870" i="3" s="1"/>
  <c r="AP870" i="3" s="1"/>
  <c r="AG870" i="3"/>
  <c r="AI870" i="3" s="1"/>
  <c r="AK870" i="3" s="1"/>
  <c r="AM870" i="3" s="1"/>
  <c r="AO870" i="3" s="1"/>
  <c r="AC870" i="3"/>
  <c r="AB870" i="3"/>
  <c r="AD870" i="3" s="1"/>
  <c r="X870" i="3"/>
  <c r="V870" i="3"/>
  <c r="T870" i="3"/>
  <c r="R870" i="3"/>
  <c r="N870" i="3"/>
  <c r="L870" i="3"/>
  <c r="H870" i="3"/>
  <c r="AH880" i="3"/>
  <c r="AJ880" i="3" s="1"/>
  <c r="AL880" i="3" s="1"/>
  <c r="AN880" i="3" s="1"/>
  <c r="AP880" i="3" s="1"/>
  <c r="AG880" i="3"/>
  <c r="AI880" i="3" s="1"/>
  <c r="AK880" i="3" s="1"/>
  <c r="AM880" i="3" s="1"/>
  <c r="AO880" i="3" s="1"/>
  <c r="AC880" i="3"/>
  <c r="AB880" i="3"/>
  <c r="AD880" i="3" s="1"/>
  <c r="X880" i="3"/>
  <c r="V880" i="3"/>
  <c r="T880" i="3"/>
  <c r="R880" i="3"/>
  <c r="N880" i="3"/>
  <c r="L880" i="3"/>
  <c r="H880" i="3"/>
  <c r="AH877" i="3"/>
  <c r="AJ877" i="3" s="1"/>
  <c r="AL877" i="3" s="1"/>
  <c r="AN877" i="3" s="1"/>
  <c r="AP877" i="3" s="1"/>
  <c r="AG877" i="3"/>
  <c r="AI877" i="3" s="1"/>
  <c r="AK877" i="3" s="1"/>
  <c r="AC877" i="3"/>
  <c r="AB877" i="3"/>
  <c r="AD877" i="3" s="1"/>
  <c r="X877" i="3"/>
  <c r="V877" i="3"/>
  <c r="T877" i="3"/>
  <c r="R877" i="3"/>
  <c r="N877" i="3"/>
  <c r="L877" i="3"/>
  <c r="H877" i="3"/>
  <c r="AH918" i="3"/>
  <c r="AJ918" i="3" s="1"/>
  <c r="AL918" i="3" s="1"/>
  <c r="AN918" i="3" s="1"/>
  <c r="AP918" i="3" s="1"/>
  <c r="AG918" i="3"/>
  <c r="AI918" i="3" s="1"/>
  <c r="AK918" i="3" s="1"/>
  <c r="AM918" i="3" s="1"/>
  <c r="AO918" i="3" s="1"/>
  <c r="AC918" i="3"/>
  <c r="AB918" i="3"/>
  <c r="AD918" i="3" s="1"/>
  <c r="X918" i="3"/>
  <c r="V918" i="3"/>
  <c r="T918" i="3"/>
  <c r="R918" i="3"/>
  <c r="N918" i="3"/>
  <c r="L918" i="3"/>
  <c r="H918" i="3"/>
  <c r="AH901" i="3"/>
  <c r="AJ901" i="3" s="1"/>
  <c r="AL901" i="3" s="1"/>
  <c r="AN901" i="3" s="1"/>
  <c r="AP901" i="3" s="1"/>
  <c r="AG901" i="3"/>
  <c r="AI901" i="3" s="1"/>
  <c r="AK901" i="3" s="1"/>
  <c r="AM901" i="3" s="1"/>
  <c r="AO901" i="3" s="1"/>
  <c r="AC901" i="3"/>
  <c r="AB901" i="3"/>
  <c r="AD901" i="3" s="1"/>
  <c r="X901" i="3"/>
  <c r="V901" i="3"/>
  <c r="T901" i="3"/>
  <c r="R901" i="3"/>
  <c r="N901" i="3"/>
  <c r="L901" i="3"/>
  <c r="H901" i="3"/>
  <c r="AH921" i="3"/>
  <c r="AJ921" i="3" s="1"/>
  <c r="AL921" i="3" s="1"/>
  <c r="AN921" i="3" s="1"/>
  <c r="AP921" i="3" s="1"/>
  <c r="AG921" i="3"/>
  <c r="AI921" i="3" s="1"/>
  <c r="AK921" i="3" s="1"/>
  <c r="AM921" i="3" s="1"/>
  <c r="AO921" i="3" s="1"/>
  <c r="AC921" i="3"/>
  <c r="AB921" i="3"/>
  <c r="AD921" i="3" s="1"/>
  <c r="X921" i="3"/>
  <c r="V921" i="3"/>
  <c r="T921" i="3"/>
  <c r="R921" i="3"/>
  <c r="N921" i="3"/>
  <c r="L921" i="3"/>
  <c r="H921" i="3"/>
  <c r="AH878" i="3"/>
  <c r="AJ878" i="3" s="1"/>
  <c r="AL878" i="3" s="1"/>
  <c r="AN878" i="3" s="1"/>
  <c r="AP878" i="3" s="1"/>
  <c r="AG878" i="3"/>
  <c r="AI878" i="3" s="1"/>
  <c r="AK878" i="3" s="1"/>
  <c r="AM878" i="3" s="1"/>
  <c r="AO878" i="3" s="1"/>
  <c r="AC878" i="3"/>
  <c r="AB878" i="3"/>
  <c r="AD878" i="3" s="1"/>
  <c r="X878" i="3"/>
  <c r="V878" i="3"/>
  <c r="T878" i="3"/>
  <c r="R878" i="3"/>
  <c r="N878" i="3"/>
  <c r="L878" i="3"/>
  <c r="H878" i="3"/>
  <c r="AH919" i="3"/>
  <c r="AJ919" i="3" s="1"/>
  <c r="AL919" i="3" s="1"/>
  <c r="AN919" i="3" s="1"/>
  <c r="AP919" i="3" s="1"/>
  <c r="AG919" i="3"/>
  <c r="AI919" i="3" s="1"/>
  <c r="AK919" i="3" s="1"/>
  <c r="AM919" i="3" s="1"/>
  <c r="AO919" i="3" s="1"/>
  <c r="AC919" i="3"/>
  <c r="AB919" i="3"/>
  <c r="AD919" i="3" s="1"/>
  <c r="X919" i="3"/>
  <c r="V919" i="3"/>
  <c r="T919" i="3"/>
  <c r="R919" i="3"/>
  <c r="N919" i="3"/>
  <c r="L919" i="3"/>
  <c r="H919" i="3"/>
  <c r="AH871" i="3"/>
  <c r="AJ871" i="3" s="1"/>
  <c r="AL871" i="3" s="1"/>
  <c r="AN871" i="3" s="1"/>
  <c r="AP871" i="3" s="1"/>
  <c r="AG871" i="3"/>
  <c r="AI871" i="3" s="1"/>
  <c r="AK871" i="3" s="1"/>
  <c r="AM871" i="3" s="1"/>
  <c r="AO871" i="3" s="1"/>
  <c r="AC871" i="3"/>
  <c r="AB871" i="3"/>
  <c r="AD871" i="3" s="1"/>
  <c r="X871" i="3"/>
  <c r="V871" i="3"/>
  <c r="T871" i="3"/>
  <c r="R871" i="3"/>
  <c r="N871" i="3"/>
  <c r="L871" i="3"/>
  <c r="H871" i="3"/>
  <c r="AH872" i="3"/>
  <c r="AJ872" i="3" s="1"/>
  <c r="AL872" i="3" s="1"/>
  <c r="AN872" i="3" s="1"/>
  <c r="AP872" i="3" s="1"/>
  <c r="AG872" i="3"/>
  <c r="AI872" i="3" s="1"/>
  <c r="AK872" i="3" s="1"/>
  <c r="AM872" i="3" s="1"/>
  <c r="AO872" i="3" s="1"/>
  <c r="AC872" i="3"/>
  <c r="AB872" i="3"/>
  <c r="AD872" i="3" s="1"/>
  <c r="X872" i="3"/>
  <c r="V872" i="3"/>
  <c r="T872" i="3"/>
  <c r="R872" i="3"/>
  <c r="N872" i="3"/>
  <c r="L872" i="3"/>
  <c r="H872" i="3"/>
  <c r="AH922" i="3"/>
  <c r="AJ922" i="3" s="1"/>
  <c r="AL922" i="3" s="1"/>
  <c r="AN922" i="3" s="1"/>
  <c r="AP922" i="3" s="1"/>
  <c r="AG922" i="3"/>
  <c r="AI922" i="3" s="1"/>
  <c r="AK922" i="3" s="1"/>
  <c r="AM922" i="3" s="1"/>
  <c r="AO922" i="3" s="1"/>
  <c r="AC922" i="3"/>
  <c r="AB922" i="3"/>
  <c r="AD922" i="3" s="1"/>
  <c r="X922" i="3"/>
  <c r="V922" i="3"/>
  <c r="T922" i="3"/>
  <c r="R922" i="3"/>
  <c r="N922" i="3"/>
  <c r="L922" i="3"/>
  <c r="H922" i="3"/>
  <c r="AH879" i="3"/>
  <c r="AJ879" i="3" s="1"/>
  <c r="AL879" i="3" s="1"/>
  <c r="AN879" i="3" s="1"/>
  <c r="AP879" i="3" s="1"/>
  <c r="AG879" i="3"/>
  <c r="AI879" i="3" s="1"/>
  <c r="AK879" i="3" s="1"/>
  <c r="AM879" i="3" s="1"/>
  <c r="AO879" i="3" s="1"/>
  <c r="AC879" i="3"/>
  <c r="AB879" i="3"/>
  <c r="AD879" i="3" s="1"/>
  <c r="X879" i="3"/>
  <c r="V879" i="3"/>
  <c r="T879" i="3"/>
  <c r="R879" i="3"/>
  <c r="N879" i="3"/>
  <c r="L879" i="3"/>
  <c r="H879" i="3"/>
  <c r="AH874" i="3"/>
  <c r="AJ874" i="3" s="1"/>
  <c r="AL874" i="3" s="1"/>
  <c r="AN874" i="3" s="1"/>
  <c r="AP874" i="3" s="1"/>
  <c r="AG874" i="3"/>
  <c r="AI874" i="3" s="1"/>
  <c r="AK874" i="3" s="1"/>
  <c r="AM874" i="3" s="1"/>
  <c r="AO874" i="3" s="1"/>
  <c r="AC874" i="3"/>
  <c r="AB874" i="3"/>
  <c r="AD874" i="3" s="1"/>
  <c r="X874" i="3"/>
  <c r="V874" i="3"/>
  <c r="T874" i="3"/>
  <c r="R874" i="3"/>
  <c r="N874" i="3"/>
  <c r="L874" i="3"/>
  <c r="H874" i="3"/>
  <c r="AH873" i="3"/>
  <c r="AJ873" i="3" s="1"/>
  <c r="AL873" i="3" s="1"/>
  <c r="AN873" i="3" s="1"/>
  <c r="AP873" i="3" s="1"/>
  <c r="AG873" i="3"/>
  <c r="AI873" i="3" s="1"/>
  <c r="AK873" i="3" s="1"/>
  <c r="AM873" i="3" s="1"/>
  <c r="AO873" i="3" s="1"/>
  <c r="AC873" i="3"/>
  <c r="AB873" i="3"/>
  <c r="AD873" i="3" s="1"/>
  <c r="X873" i="3"/>
  <c r="V873" i="3"/>
  <c r="T873" i="3"/>
  <c r="R873" i="3"/>
  <c r="N873" i="3"/>
  <c r="L873" i="3"/>
  <c r="H873" i="3"/>
  <c r="AH1051" i="3"/>
  <c r="AJ1051" i="3" s="1"/>
  <c r="AL1051" i="3" s="1"/>
  <c r="AN1051" i="3" s="1"/>
  <c r="AP1051" i="3" s="1"/>
  <c r="AG1051" i="3"/>
  <c r="AI1051" i="3" s="1"/>
  <c r="AK1051" i="3" s="1"/>
  <c r="AM1051" i="3" s="1"/>
  <c r="AO1051" i="3" s="1"/>
  <c r="AC1051" i="3"/>
  <c r="AB1051" i="3"/>
  <c r="AD1051" i="3" s="1"/>
  <c r="X1051" i="3"/>
  <c r="V1051" i="3"/>
  <c r="T1051" i="3"/>
  <c r="R1051" i="3"/>
  <c r="N1051" i="3"/>
  <c r="L1051" i="3"/>
  <c r="H1051" i="3"/>
  <c r="AH1049" i="3"/>
  <c r="AJ1049" i="3" s="1"/>
  <c r="AL1049" i="3" s="1"/>
  <c r="AN1049" i="3" s="1"/>
  <c r="AP1049" i="3" s="1"/>
  <c r="AG1049" i="3"/>
  <c r="AI1049" i="3" s="1"/>
  <c r="AK1049" i="3" s="1"/>
  <c r="AM1049" i="3" s="1"/>
  <c r="AO1049" i="3" s="1"/>
  <c r="AC1049" i="3"/>
  <c r="AB1049" i="3"/>
  <c r="AD1049" i="3" s="1"/>
  <c r="X1049" i="3"/>
  <c r="V1049" i="3"/>
  <c r="T1049" i="3"/>
  <c r="R1049" i="3"/>
  <c r="N1049" i="3"/>
  <c r="L1049" i="3"/>
  <c r="H1049" i="3"/>
  <c r="AH1050" i="3"/>
  <c r="AJ1050" i="3" s="1"/>
  <c r="AL1050" i="3" s="1"/>
  <c r="AN1050" i="3" s="1"/>
  <c r="AP1050" i="3" s="1"/>
  <c r="AG1050" i="3"/>
  <c r="AI1050" i="3" s="1"/>
  <c r="AK1050" i="3" s="1"/>
  <c r="AM1050" i="3" s="1"/>
  <c r="AO1050" i="3" s="1"/>
  <c r="AC1050" i="3"/>
  <c r="AB1050" i="3"/>
  <c r="AD1050" i="3" s="1"/>
  <c r="X1050" i="3"/>
  <c r="V1050" i="3"/>
  <c r="T1050" i="3"/>
  <c r="R1050" i="3"/>
  <c r="N1050" i="3"/>
  <c r="L1050" i="3"/>
  <c r="H1050" i="3"/>
  <c r="AH985" i="3"/>
  <c r="AJ985" i="3" s="1"/>
  <c r="AL985" i="3" s="1"/>
  <c r="AN985" i="3" s="1"/>
  <c r="AP985" i="3" s="1"/>
  <c r="AG985" i="3"/>
  <c r="AI985" i="3" s="1"/>
  <c r="AK985" i="3" s="1"/>
  <c r="AM985" i="3" s="1"/>
  <c r="AO985" i="3" s="1"/>
  <c r="AC985" i="3"/>
  <c r="AB985" i="3"/>
  <c r="AD985" i="3" s="1"/>
  <c r="X985" i="3"/>
  <c r="V985" i="3"/>
  <c r="T985" i="3"/>
  <c r="R985" i="3"/>
  <c r="N985" i="3"/>
  <c r="L985" i="3"/>
  <c r="H985" i="3"/>
  <c r="AH973" i="3"/>
  <c r="AJ973" i="3" s="1"/>
  <c r="AL973" i="3" s="1"/>
  <c r="AN973" i="3" s="1"/>
  <c r="AP973" i="3" s="1"/>
  <c r="AG973" i="3"/>
  <c r="AI973" i="3" s="1"/>
  <c r="AK973" i="3" s="1"/>
  <c r="AM973" i="3" s="1"/>
  <c r="AO973" i="3" s="1"/>
  <c r="AC973" i="3"/>
  <c r="AB973" i="3"/>
  <c r="AD973" i="3" s="1"/>
  <c r="X973" i="3"/>
  <c r="V973" i="3"/>
  <c r="T973" i="3"/>
  <c r="R973" i="3"/>
  <c r="N973" i="3"/>
  <c r="L973" i="3"/>
  <c r="H973" i="3"/>
  <c r="AH978" i="3"/>
  <c r="AJ978" i="3" s="1"/>
  <c r="AL978" i="3" s="1"/>
  <c r="AN978" i="3" s="1"/>
  <c r="AP978" i="3" s="1"/>
  <c r="AG978" i="3"/>
  <c r="AI978" i="3" s="1"/>
  <c r="AK978" i="3" s="1"/>
  <c r="AM978" i="3" s="1"/>
  <c r="AO978" i="3" s="1"/>
  <c r="AC978" i="3"/>
  <c r="AB978" i="3"/>
  <c r="AD978" i="3" s="1"/>
  <c r="X978" i="3"/>
  <c r="V978" i="3"/>
  <c r="T978" i="3"/>
  <c r="R978" i="3"/>
  <c r="N978" i="3"/>
  <c r="L978" i="3"/>
  <c r="H978" i="3"/>
  <c r="AH977" i="3"/>
  <c r="AJ977" i="3" s="1"/>
  <c r="AL977" i="3" s="1"/>
  <c r="AN977" i="3" s="1"/>
  <c r="AP977" i="3" s="1"/>
  <c r="AG977" i="3"/>
  <c r="AI977" i="3" s="1"/>
  <c r="AK977" i="3" s="1"/>
  <c r="AM977" i="3" s="1"/>
  <c r="AO977" i="3" s="1"/>
  <c r="AC977" i="3"/>
  <c r="AB977" i="3"/>
  <c r="AD977" i="3" s="1"/>
  <c r="X977" i="3"/>
  <c r="V977" i="3"/>
  <c r="T977" i="3"/>
  <c r="R977" i="3"/>
  <c r="N977" i="3"/>
  <c r="L977" i="3"/>
  <c r="H977" i="3"/>
  <c r="AH976" i="3"/>
  <c r="AJ976" i="3" s="1"/>
  <c r="AL976" i="3" s="1"/>
  <c r="AN976" i="3" s="1"/>
  <c r="AP976" i="3" s="1"/>
  <c r="AG976" i="3"/>
  <c r="AI976" i="3" s="1"/>
  <c r="AK976" i="3" s="1"/>
  <c r="AM976" i="3" s="1"/>
  <c r="AO976" i="3" s="1"/>
  <c r="AC976" i="3"/>
  <c r="AB976" i="3"/>
  <c r="AD976" i="3" s="1"/>
  <c r="X976" i="3"/>
  <c r="V976" i="3"/>
  <c r="T976" i="3"/>
  <c r="R976" i="3"/>
  <c r="N976" i="3"/>
  <c r="L976" i="3"/>
  <c r="H976" i="3"/>
  <c r="AH974" i="3"/>
  <c r="AJ974" i="3" s="1"/>
  <c r="AL974" i="3" s="1"/>
  <c r="AN974" i="3" s="1"/>
  <c r="AP974" i="3" s="1"/>
  <c r="AG974" i="3"/>
  <c r="AI974" i="3" s="1"/>
  <c r="AK974" i="3" s="1"/>
  <c r="AM974" i="3" s="1"/>
  <c r="AO974" i="3" s="1"/>
  <c r="AC974" i="3"/>
  <c r="AB974" i="3"/>
  <c r="AD974" i="3" s="1"/>
  <c r="X974" i="3"/>
  <c r="V974" i="3"/>
  <c r="T974" i="3"/>
  <c r="R974" i="3"/>
  <c r="N974" i="3"/>
  <c r="L974" i="3"/>
  <c r="H974" i="3"/>
  <c r="AH1038" i="3"/>
  <c r="AJ1038" i="3" s="1"/>
  <c r="AL1038" i="3" s="1"/>
  <c r="AN1038" i="3" s="1"/>
  <c r="AP1038" i="3" s="1"/>
  <c r="AG1038" i="3"/>
  <c r="AI1038" i="3" s="1"/>
  <c r="AK1038" i="3" s="1"/>
  <c r="AM1038" i="3" s="1"/>
  <c r="AO1038" i="3" s="1"/>
  <c r="AC1038" i="3"/>
  <c r="AB1038" i="3"/>
  <c r="AD1038" i="3" s="1"/>
  <c r="X1038" i="3"/>
  <c r="V1038" i="3"/>
  <c r="T1038" i="3"/>
  <c r="R1038" i="3"/>
  <c r="N1038" i="3"/>
  <c r="L1038" i="3"/>
  <c r="H1038" i="3"/>
  <c r="AH967" i="3"/>
  <c r="AJ967" i="3" s="1"/>
  <c r="AL967" i="3" s="1"/>
  <c r="AN967" i="3" s="1"/>
  <c r="AP967" i="3" s="1"/>
  <c r="AG967" i="3"/>
  <c r="AI967" i="3" s="1"/>
  <c r="AK967" i="3" s="1"/>
  <c r="AM967" i="3" s="1"/>
  <c r="AO967" i="3" s="1"/>
  <c r="AC967" i="3"/>
  <c r="AB967" i="3"/>
  <c r="AD967" i="3" s="1"/>
  <c r="X967" i="3"/>
  <c r="V967" i="3"/>
  <c r="T967" i="3"/>
  <c r="R967" i="3"/>
  <c r="N967" i="3"/>
  <c r="L967" i="3"/>
  <c r="H967" i="3"/>
  <c r="AH979" i="3"/>
  <c r="AJ979" i="3" s="1"/>
  <c r="AL979" i="3" s="1"/>
  <c r="AN979" i="3" s="1"/>
  <c r="AP979" i="3" s="1"/>
  <c r="AG979" i="3"/>
  <c r="AI979" i="3" s="1"/>
  <c r="AK979" i="3" s="1"/>
  <c r="AM979" i="3" s="1"/>
  <c r="AO979" i="3" s="1"/>
  <c r="AC979" i="3"/>
  <c r="AB979" i="3"/>
  <c r="AD979" i="3" s="1"/>
  <c r="X979" i="3"/>
  <c r="V979" i="3"/>
  <c r="T979" i="3"/>
  <c r="R979" i="3"/>
  <c r="N979" i="3"/>
  <c r="L979" i="3"/>
  <c r="H979" i="3"/>
  <c r="AH975" i="3"/>
  <c r="AJ975" i="3" s="1"/>
  <c r="AL975" i="3" s="1"/>
  <c r="AN975" i="3" s="1"/>
  <c r="AP975" i="3" s="1"/>
  <c r="AG975" i="3"/>
  <c r="AI975" i="3" s="1"/>
  <c r="AK975" i="3" s="1"/>
  <c r="AM975" i="3" s="1"/>
  <c r="AO975" i="3" s="1"/>
  <c r="AC975" i="3"/>
  <c r="AB975" i="3"/>
  <c r="AD975" i="3" s="1"/>
  <c r="X975" i="3"/>
  <c r="V975" i="3"/>
  <c r="T975" i="3"/>
  <c r="R975" i="3"/>
  <c r="N975" i="3"/>
  <c r="L975" i="3"/>
  <c r="H975" i="3"/>
  <c r="AH1048" i="3"/>
  <c r="AJ1048" i="3" s="1"/>
  <c r="AL1048" i="3" s="1"/>
  <c r="AN1048" i="3" s="1"/>
  <c r="AP1048" i="3" s="1"/>
  <c r="AG1048" i="3"/>
  <c r="AI1048" i="3" s="1"/>
  <c r="AK1048" i="3" s="1"/>
  <c r="AM1048" i="3" s="1"/>
  <c r="AO1048" i="3" s="1"/>
  <c r="AC1048" i="3"/>
  <c r="AB1048" i="3"/>
  <c r="AD1048" i="3" s="1"/>
  <c r="X1048" i="3"/>
  <c r="V1048" i="3"/>
  <c r="T1048" i="3"/>
  <c r="R1048" i="3"/>
  <c r="N1048" i="3"/>
  <c r="L1048" i="3"/>
  <c r="H1048" i="3"/>
  <c r="AH941" i="3"/>
  <c r="AJ941" i="3" s="1"/>
  <c r="AL941" i="3" s="1"/>
  <c r="AN941" i="3" s="1"/>
  <c r="AP941" i="3" s="1"/>
  <c r="AG941" i="3"/>
  <c r="AI941" i="3" s="1"/>
  <c r="AK941" i="3" s="1"/>
  <c r="AM941" i="3" s="1"/>
  <c r="AO941" i="3" s="1"/>
  <c r="AC941" i="3"/>
  <c r="AB941" i="3"/>
  <c r="AD941" i="3" s="1"/>
  <c r="X941" i="3"/>
  <c r="V941" i="3"/>
  <c r="T941" i="3"/>
  <c r="R941" i="3"/>
  <c r="N941" i="3"/>
  <c r="L941" i="3"/>
  <c r="H941" i="3"/>
  <c r="AH940" i="3"/>
  <c r="AJ940" i="3" s="1"/>
  <c r="AL940" i="3" s="1"/>
  <c r="AN940" i="3" s="1"/>
  <c r="AP940" i="3" s="1"/>
  <c r="AG940" i="3"/>
  <c r="AI940" i="3" s="1"/>
  <c r="AK940" i="3" s="1"/>
  <c r="AM940" i="3" s="1"/>
  <c r="AO940" i="3" s="1"/>
  <c r="AC940" i="3"/>
  <c r="AB940" i="3"/>
  <c r="AD940" i="3" s="1"/>
  <c r="X940" i="3"/>
  <c r="V940" i="3"/>
  <c r="T940" i="3"/>
  <c r="R940" i="3"/>
  <c r="N940" i="3"/>
  <c r="L940" i="3"/>
  <c r="H940" i="3"/>
  <c r="AH965" i="3"/>
  <c r="AJ965" i="3" s="1"/>
  <c r="AL965" i="3" s="1"/>
  <c r="AN965" i="3" s="1"/>
  <c r="AP965" i="3" s="1"/>
  <c r="AG965" i="3"/>
  <c r="AI965" i="3" s="1"/>
  <c r="AK965" i="3" s="1"/>
  <c r="AM965" i="3" s="1"/>
  <c r="AO965" i="3" s="1"/>
  <c r="AC965" i="3"/>
  <c r="AB965" i="3"/>
  <c r="AD965" i="3" s="1"/>
  <c r="X965" i="3"/>
  <c r="V965" i="3"/>
  <c r="T965" i="3"/>
  <c r="R965" i="3"/>
  <c r="N965" i="3"/>
  <c r="L965" i="3"/>
  <c r="H965" i="3"/>
  <c r="AH971" i="3"/>
  <c r="AJ971" i="3" s="1"/>
  <c r="AL971" i="3" s="1"/>
  <c r="AN971" i="3" s="1"/>
  <c r="AP971" i="3" s="1"/>
  <c r="AG971" i="3"/>
  <c r="AI971" i="3" s="1"/>
  <c r="AK971" i="3" s="1"/>
  <c r="AM971" i="3" s="1"/>
  <c r="AO971" i="3" s="1"/>
  <c r="AC971" i="3"/>
  <c r="AB971" i="3"/>
  <c r="AD971" i="3" s="1"/>
  <c r="X971" i="3"/>
  <c r="V971" i="3"/>
  <c r="T971" i="3"/>
  <c r="R971" i="3"/>
  <c r="N971" i="3"/>
  <c r="L971" i="3"/>
  <c r="H971" i="3"/>
  <c r="AH962" i="3"/>
  <c r="AJ962" i="3" s="1"/>
  <c r="AL962" i="3" s="1"/>
  <c r="AN962" i="3" s="1"/>
  <c r="AP962" i="3" s="1"/>
  <c r="AG962" i="3"/>
  <c r="AI962" i="3" s="1"/>
  <c r="AK962" i="3" s="1"/>
  <c r="AM962" i="3" s="1"/>
  <c r="AO962" i="3" s="1"/>
  <c r="AC962" i="3"/>
  <c r="AB962" i="3"/>
  <c r="AD962" i="3" s="1"/>
  <c r="X962" i="3"/>
  <c r="V962" i="3"/>
  <c r="T962" i="3"/>
  <c r="R962" i="3"/>
  <c r="N962" i="3"/>
  <c r="L962" i="3"/>
  <c r="H962" i="3"/>
  <c r="AH966" i="3"/>
  <c r="AJ966" i="3" s="1"/>
  <c r="AL966" i="3" s="1"/>
  <c r="AN966" i="3" s="1"/>
  <c r="AP966" i="3" s="1"/>
  <c r="AG966" i="3"/>
  <c r="AI966" i="3" s="1"/>
  <c r="AK966" i="3" s="1"/>
  <c r="AM966" i="3" s="1"/>
  <c r="AO966" i="3" s="1"/>
  <c r="AC966" i="3"/>
  <c r="AB966" i="3"/>
  <c r="AD966" i="3" s="1"/>
  <c r="X966" i="3"/>
  <c r="V966" i="3"/>
  <c r="T966" i="3"/>
  <c r="R966" i="3"/>
  <c r="N966" i="3"/>
  <c r="L966" i="3"/>
  <c r="H966" i="3"/>
  <c r="AH969" i="3"/>
  <c r="AJ969" i="3" s="1"/>
  <c r="AL969" i="3" s="1"/>
  <c r="AN969" i="3" s="1"/>
  <c r="AP969" i="3" s="1"/>
  <c r="AG969" i="3"/>
  <c r="AI969" i="3" s="1"/>
  <c r="AK969" i="3" s="1"/>
  <c r="AM969" i="3" s="1"/>
  <c r="AO969" i="3" s="1"/>
  <c r="AC969" i="3"/>
  <c r="AB969" i="3"/>
  <c r="AD969" i="3" s="1"/>
  <c r="X969" i="3"/>
  <c r="V969" i="3"/>
  <c r="T969" i="3"/>
  <c r="R969" i="3"/>
  <c r="N969" i="3"/>
  <c r="L969" i="3"/>
  <c r="H969" i="3"/>
  <c r="AH960" i="3"/>
  <c r="AJ960" i="3" s="1"/>
  <c r="AL960" i="3" s="1"/>
  <c r="AN960" i="3" s="1"/>
  <c r="AP960" i="3" s="1"/>
  <c r="AG960" i="3"/>
  <c r="AI960" i="3" s="1"/>
  <c r="AK960" i="3" s="1"/>
  <c r="AM960" i="3" s="1"/>
  <c r="AO960" i="3" s="1"/>
  <c r="AC960" i="3"/>
  <c r="AB960" i="3"/>
  <c r="AD960" i="3" s="1"/>
  <c r="X960" i="3"/>
  <c r="V960" i="3"/>
  <c r="T960" i="3"/>
  <c r="R960" i="3"/>
  <c r="N960" i="3"/>
  <c r="L960" i="3"/>
  <c r="H960" i="3"/>
  <c r="AH958" i="3"/>
  <c r="AJ958" i="3" s="1"/>
  <c r="AL958" i="3" s="1"/>
  <c r="AN958" i="3" s="1"/>
  <c r="AP958" i="3" s="1"/>
  <c r="AG958" i="3"/>
  <c r="AI958" i="3" s="1"/>
  <c r="AK958" i="3" s="1"/>
  <c r="AM958" i="3" s="1"/>
  <c r="AO958" i="3" s="1"/>
  <c r="AC958" i="3"/>
  <c r="AB958" i="3"/>
  <c r="AD958" i="3" s="1"/>
  <c r="X958" i="3"/>
  <c r="V958" i="3"/>
  <c r="T958" i="3"/>
  <c r="R958" i="3"/>
  <c r="N958" i="3"/>
  <c r="L958" i="3"/>
  <c r="H958" i="3"/>
  <c r="AH957" i="3"/>
  <c r="AJ957" i="3" s="1"/>
  <c r="AL957" i="3" s="1"/>
  <c r="AN957" i="3" s="1"/>
  <c r="AP957" i="3" s="1"/>
  <c r="AG957" i="3"/>
  <c r="AI957" i="3" s="1"/>
  <c r="AK957" i="3" s="1"/>
  <c r="AM957" i="3" s="1"/>
  <c r="AO957" i="3" s="1"/>
  <c r="AC957" i="3"/>
  <c r="AB957" i="3"/>
  <c r="AD957" i="3" s="1"/>
  <c r="X957" i="3"/>
  <c r="V957" i="3"/>
  <c r="T957" i="3"/>
  <c r="R957" i="3"/>
  <c r="N957" i="3"/>
  <c r="L957" i="3"/>
  <c r="H957" i="3"/>
  <c r="AH956" i="3"/>
  <c r="AJ956" i="3" s="1"/>
  <c r="AL956" i="3" s="1"/>
  <c r="AN956" i="3" s="1"/>
  <c r="AP956" i="3" s="1"/>
  <c r="AG956" i="3"/>
  <c r="AI956" i="3" s="1"/>
  <c r="AK956" i="3" s="1"/>
  <c r="AM956" i="3" s="1"/>
  <c r="AO956" i="3" s="1"/>
  <c r="AC956" i="3"/>
  <c r="AB956" i="3"/>
  <c r="AD956" i="3" s="1"/>
  <c r="X956" i="3"/>
  <c r="V956" i="3"/>
  <c r="T956" i="3"/>
  <c r="R956" i="3"/>
  <c r="N956" i="3"/>
  <c r="L956" i="3"/>
  <c r="H956" i="3"/>
  <c r="AH955" i="3"/>
  <c r="AJ955" i="3" s="1"/>
  <c r="AL955" i="3" s="1"/>
  <c r="AN955" i="3" s="1"/>
  <c r="AP955" i="3" s="1"/>
  <c r="AG955" i="3"/>
  <c r="AI955" i="3" s="1"/>
  <c r="AK955" i="3" s="1"/>
  <c r="AM955" i="3" s="1"/>
  <c r="AO955" i="3" s="1"/>
  <c r="AC955" i="3"/>
  <c r="AB955" i="3"/>
  <c r="AD955" i="3" s="1"/>
  <c r="X955" i="3"/>
  <c r="V955" i="3"/>
  <c r="T955" i="3"/>
  <c r="R955" i="3"/>
  <c r="N955" i="3"/>
  <c r="L955" i="3"/>
  <c r="H955" i="3"/>
  <c r="AH946" i="3"/>
  <c r="AJ946" i="3" s="1"/>
  <c r="AL946" i="3" s="1"/>
  <c r="AN946" i="3" s="1"/>
  <c r="AP946" i="3" s="1"/>
  <c r="AG946" i="3"/>
  <c r="AI946" i="3" s="1"/>
  <c r="AK946" i="3" s="1"/>
  <c r="AM946" i="3" s="1"/>
  <c r="AO946" i="3" s="1"/>
  <c r="AC946" i="3"/>
  <c r="AB946" i="3"/>
  <c r="AD946" i="3" s="1"/>
  <c r="X946" i="3"/>
  <c r="V946" i="3"/>
  <c r="T946" i="3"/>
  <c r="R946" i="3"/>
  <c r="N946" i="3"/>
  <c r="L946" i="3"/>
  <c r="H946" i="3"/>
  <c r="AH1034" i="3"/>
  <c r="AJ1034" i="3" s="1"/>
  <c r="AL1034" i="3" s="1"/>
  <c r="AN1034" i="3" s="1"/>
  <c r="AP1034" i="3" s="1"/>
  <c r="AG1034" i="3"/>
  <c r="AI1034" i="3" s="1"/>
  <c r="AK1034" i="3" s="1"/>
  <c r="AM1034" i="3" s="1"/>
  <c r="AO1034" i="3" s="1"/>
  <c r="AC1034" i="3"/>
  <c r="AB1034" i="3"/>
  <c r="AD1034" i="3" s="1"/>
  <c r="X1034" i="3"/>
  <c r="V1034" i="3"/>
  <c r="T1034" i="3"/>
  <c r="R1034" i="3"/>
  <c r="N1034" i="3"/>
  <c r="L1034" i="3"/>
  <c r="H1034" i="3"/>
  <c r="AH1019" i="3"/>
  <c r="AJ1019" i="3" s="1"/>
  <c r="AL1019" i="3" s="1"/>
  <c r="AN1019" i="3" s="1"/>
  <c r="AP1019" i="3" s="1"/>
  <c r="AG1019" i="3"/>
  <c r="AI1019" i="3" s="1"/>
  <c r="AK1019" i="3" s="1"/>
  <c r="AM1019" i="3" s="1"/>
  <c r="AO1019" i="3" s="1"/>
  <c r="AC1019" i="3"/>
  <c r="AB1019" i="3"/>
  <c r="AD1019" i="3" s="1"/>
  <c r="X1019" i="3"/>
  <c r="V1019" i="3"/>
  <c r="T1019" i="3"/>
  <c r="R1019" i="3"/>
  <c r="N1019" i="3"/>
  <c r="L1019" i="3"/>
  <c r="H1019" i="3"/>
  <c r="AH934" i="3"/>
  <c r="AJ934" i="3" s="1"/>
  <c r="AL934" i="3" s="1"/>
  <c r="AN934" i="3" s="1"/>
  <c r="AP934" i="3" s="1"/>
  <c r="AG934" i="3"/>
  <c r="AI934" i="3" s="1"/>
  <c r="AK934" i="3" s="1"/>
  <c r="AM934" i="3" s="1"/>
  <c r="AO934" i="3" s="1"/>
  <c r="AC934" i="3"/>
  <c r="AB934" i="3"/>
  <c r="AD934" i="3" s="1"/>
  <c r="X934" i="3"/>
  <c r="V934" i="3"/>
  <c r="T934" i="3"/>
  <c r="R934" i="3"/>
  <c r="N934" i="3"/>
  <c r="L934" i="3"/>
  <c r="H934" i="3"/>
  <c r="AH1010" i="3"/>
  <c r="AJ1010" i="3" s="1"/>
  <c r="AL1010" i="3" s="1"/>
  <c r="AN1010" i="3" s="1"/>
  <c r="AP1010" i="3" s="1"/>
  <c r="AG1010" i="3"/>
  <c r="AI1010" i="3" s="1"/>
  <c r="AK1010" i="3" s="1"/>
  <c r="AM1010" i="3" s="1"/>
  <c r="AO1010" i="3" s="1"/>
  <c r="AC1010" i="3"/>
  <c r="AB1010" i="3"/>
  <c r="AD1010" i="3" s="1"/>
  <c r="X1010" i="3"/>
  <c r="V1010" i="3"/>
  <c r="T1010" i="3"/>
  <c r="R1010" i="3"/>
  <c r="N1010" i="3"/>
  <c r="L1010" i="3"/>
  <c r="H1010" i="3"/>
  <c r="AH951" i="3"/>
  <c r="AJ951" i="3" s="1"/>
  <c r="AL951" i="3" s="1"/>
  <c r="AN951" i="3" s="1"/>
  <c r="AP951" i="3" s="1"/>
  <c r="AG951" i="3"/>
  <c r="AI951" i="3" s="1"/>
  <c r="AK951" i="3" s="1"/>
  <c r="AM951" i="3" s="1"/>
  <c r="AO951" i="3" s="1"/>
  <c r="AC951" i="3"/>
  <c r="AB951" i="3"/>
  <c r="AD951" i="3" s="1"/>
  <c r="X951" i="3"/>
  <c r="V951" i="3"/>
  <c r="T951" i="3"/>
  <c r="R951" i="3"/>
  <c r="N951" i="3"/>
  <c r="L951" i="3"/>
  <c r="H951" i="3"/>
  <c r="AH932" i="3"/>
  <c r="AJ932" i="3" s="1"/>
  <c r="AL932" i="3" s="1"/>
  <c r="AN932" i="3" s="1"/>
  <c r="AP932" i="3" s="1"/>
  <c r="AG932" i="3"/>
  <c r="AI932" i="3" s="1"/>
  <c r="AK932" i="3" s="1"/>
  <c r="AM932" i="3" s="1"/>
  <c r="AO932" i="3" s="1"/>
  <c r="AC932" i="3"/>
  <c r="AB932" i="3"/>
  <c r="AD932" i="3" s="1"/>
  <c r="X932" i="3"/>
  <c r="V932" i="3"/>
  <c r="T932" i="3"/>
  <c r="R932" i="3"/>
  <c r="N932" i="3"/>
  <c r="L932" i="3"/>
  <c r="H932" i="3"/>
  <c r="AH953" i="3"/>
  <c r="AJ953" i="3" s="1"/>
  <c r="AL953" i="3" s="1"/>
  <c r="AN953" i="3" s="1"/>
  <c r="AP953" i="3" s="1"/>
  <c r="AG953" i="3"/>
  <c r="AI953" i="3" s="1"/>
  <c r="AK953" i="3" s="1"/>
  <c r="AM953" i="3" s="1"/>
  <c r="AO953" i="3" s="1"/>
  <c r="AC953" i="3"/>
  <c r="AB953" i="3"/>
  <c r="AD953" i="3" s="1"/>
  <c r="X953" i="3"/>
  <c r="V953" i="3"/>
  <c r="T953" i="3"/>
  <c r="R953" i="3"/>
  <c r="N953" i="3"/>
  <c r="L953" i="3"/>
  <c r="H953" i="3"/>
  <c r="AH952" i="3"/>
  <c r="AJ952" i="3" s="1"/>
  <c r="AL952" i="3" s="1"/>
  <c r="AN952" i="3" s="1"/>
  <c r="AP952" i="3" s="1"/>
  <c r="AG952" i="3"/>
  <c r="AI952" i="3" s="1"/>
  <c r="AK952" i="3" s="1"/>
  <c r="AM952" i="3" s="1"/>
  <c r="AO952" i="3" s="1"/>
  <c r="AC952" i="3"/>
  <c r="AB952" i="3"/>
  <c r="AD952" i="3" s="1"/>
  <c r="X952" i="3"/>
  <c r="V952" i="3"/>
  <c r="T952" i="3"/>
  <c r="R952" i="3"/>
  <c r="N952" i="3"/>
  <c r="L952" i="3"/>
  <c r="H952" i="3"/>
  <c r="AH996" i="3"/>
  <c r="AJ996" i="3" s="1"/>
  <c r="AL996" i="3" s="1"/>
  <c r="AN996" i="3" s="1"/>
  <c r="AP996" i="3" s="1"/>
  <c r="AG996" i="3"/>
  <c r="AI996" i="3" s="1"/>
  <c r="AK996" i="3" s="1"/>
  <c r="AM996" i="3" s="1"/>
  <c r="AO996" i="3" s="1"/>
  <c r="AC996" i="3"/>
  <c r="AB996" i="3"/>
  <c r="AD996" i="3" s="1"/>
  <c r="X996" i="3"/>
  <c r="V996" i="3"/>
  <c r="T996" i="3"/>
  <c r="R996" i="3"/>
  <c r="N996" i="3"/>
  <c r="L996" i="3"/>
  <c r="H996" i="3"/>
  <c r="AH981" i="3"/>
  <c r="AJ981" i="3" s="1"/>
  <c r="AL981" i="3" s="1"/>
  <c r="AN981" i="3" s="1"/>
  <c r="AP981" i="3" s="1"/>
  <c r="AG981" i="3"/>
  <c r="AI981" i="3" s="1"/>
  <c r="AK981" i="3" s="1"/>
  <c r="AM981" i="3" s="1"/>
  <c r="AO981" i="3" s="1"/>
  <c r="AC981" i="3"/>
  <c r="AB981" i="3"/>
  <c r="AD981" i="3" s="1"/>
  <c r="X981" i="3"/>
  <c r="V981" i="3"/>
  <c r="T981" i="3"/>
  <c r="R981" i="3"/>
  <c r="N981" i="3"/>
  <c r="L981" i="3"/>
  <c r="H981" i="3"/>
  <c r="AH1043" i="3"/>
  <c r="AJ1043" i="3" s="1"/>
  <c r="AL1043" i="3" s="1"/>
  <c r="AN1043" i="3" s="1"/>
  <c r="AP1043" i="3" s="1"/>
  <c r="AG1043" i="3"/>
  <c r="AI1043" i="3" s="1"/>
  <c r="AK1043" i="3" s="1"/>
  <c r="AM1043" i="3" s="1"/>
  <c r="AO1043" i="3" s="1"/>
  <c r="AC1043" i="3"/>
  <c r="AB1043" i="3"/>
  <c r="AD1043" i="3" s="1"/>
  <c r="X1043" i="3"/>
  <c r="V1043" i="3"/>
  <c r="T1043" i="3"/>
  <c r="R1043" i="3"/>
  <c r="N1043" i="3"/>
  <c r="L1043" i="3"/>
  <c r="H1043" i="3"/>
  <c r="AH1015" i="3"/>
  <c r="AJ1015" i="3" s="1"/>
  <c r="AL1015" i="3" s="1"/>
  <c r="AN1015" i="3" s="1"/>
  <c r="AP1015" i="3" s="1"/>
  <c r="AG1015" i="3"/>
  <c r="AI1015" i="3" s="1"/>
  <c r="AK1015" i="3" s="1"/>
  <c r="AM1015" i="3" s="1"/>
  <c r="AO1015" i="3" s="1"/>
  <c r="AC1015" i="3"/>
  <c r="AB1015" i="3"/>
  <c r="AD1015" i="3" s="1"/>
  <c r="X1015" i="3"/>
  <c r="V1015" i="3"/>
  <c r="T1015" i="3"/>
  <c r="R1015" i="3"/>
  <c r="N1015" i="3"/>
  <c r="L1015" i="3"/>
  <c r="H1015" i="3"/>
  <c r="AH1005" i="3"/>
  <c r="AJ1005" i="3" s="1"/>
  <c r="AL1005" i="3" s="1"/>
  <c r="AN1005" i="3" s="1"/>
  <c r="AP1005" i="3" s="1"/>
  <c r="AG1005" i="3"/>
  <c r="AI1005" i="3" s="1"/>
  <c r="AK1005" i="3" s="1"/>
  <c r="AM1005" i="3" s="1"/>
  <c r="AO1005" i="3" s="1"/>
  <c r="AC1005" i="3"/>
  <c r="AB1005" i="3"/>
  <c r="AD1005" i="3" s="1"/>
  <c r="X1005" i="3"/>
  <c r="V1005" i="3"/>
  <c r="T1005" i="3"/>
  <c r="R1005" i="3"/>
  <c r="N1005" i="3"/>
  <c r="L1005" i="3"/>
  <c r="H1005" i="3"/>
  <c r="AH1028" i="3"/>
  <c r="AJ1028" i="3" s="1"/>
  <c r="AL1028" i="3" s="1"/>
  <c r="AN1028" i="3" s="1"/>
  <c r="AP1028" i="3" s="1"/>
  <c r="AG1028" i="3"/>
  <c r="AI1028" i="3" s="1"/>
  <c r="AK1028" i="3" s="1"/>
  <c r="AM1028" i="3" s="1"/>
  <c r="AO1028" i="3" s="1"/>
  <c r="AC1028" i="3"/>
  <c r="AB1028" i="3"/>
  <c r="AD1028" i="3" s="1"/>
  <c r="X1028" i="3"/>
  <c r="V1028" i="3"/>
  <c r="T1028" i="3"/>
  <c r="R1028" i="3"/>
  <c r="N1028" i="3"/>
  <c r="L1028" i="3"/>
  <c r="H1028" i="3"/>
  <c r="AH942" i="3"/>
  <c r="AJ942" i="3" s="1"/>
  <c r="AL942" i="3" s="1"/>
  <c r="AN942" i="3" s="1"/>
  <c r="AP942" i="3" s="1"/>
  <c r="AG942" i="3"/>
  <c r="AI942" i="3" s="1"/>
  <c r="AK942" i="3" s="1"/>
  <c r="AM942" i="3" s="1"/>
  <c r="AO942" i="3" s="1"/>
  <c r="AC942" i="3"/>
  <c r="AB942" i="3"/>
  <c r="AD942" i="3" s="1"/>
  <c r="X942" i="3"/>
  <c r="V942" i="3"/>
  <c r="T942" i="3"/>
  <c r="R942" i="3"/>
  <c r="N942" i="3"/>
  <c r="L942" i="3"/>
  <c r="H942" i="3"/>
  <c r="AH1031" i="3"/>
  <c r="AJ1031" i="3" s="1"/>
  <c r="AL1031" i="3" s="1"/>
  <c r="AN1031" i="3" s="1"/>
  <c r="AP1031" i="3" s="1"/>
  <c r="AG1031" i="3"/>
  <c r="AI1031" i="3" s="1"/>
  <c r="AK1031" i="3" s="1"/>
  <c r="AM1031" i="3" s="1"/>
  <c r="AO1031" i="3" s="1"/>
  <c r="AC1031" i="3"/>
  <c r="AB1031" i="3"/>
  <c r="AD1031" i="3" s="1"/>
  <c r="X1031" i="3"/>
  <c r="V1031" i="3"/>
  <c r="T1031" i="3"/>
  <c r="R1031" i="3"/>
  <c r="N1031" i="3"/>
  <c r="L1031" i="3"/>
  <c r="H1031" i="3"/>
  <c r="AH1046" i="3"/>
  <c r="AJ1046" i="3" s="1"/>
  <c r="AL1046" i="3" s="1"/>
  <c r="AN1046" i="3" s="1"/>
  <c r="AP1046" i="3" s="1"/>
  <c r="AG1046" i="3"/>
  <c r="AI1046" i="3" s="1"/>
  <c r="AK1046" i="3" s="1"/>
  <c r="AM1046" i="3" s="1"/>
  <c r="AO1046" i="3" s="1"/>
  <c r="AC1046" i="3"/>
  <c r="AB1046" i="3"/>
  <c r="AD1046" i="3" s="1"/>
  <c r="X1046" i="3"/>
  <c r="V1046" i="3"/>
  <c r="T1046" i="3"/>
  <c r="R1046" i="3"/>
  <c r="N1046" i="3"/>
  <c r="L1046" i="3"/>
  <c r="H1046" i="3"/>
  <c r="AH968" i="3"/>
  <c r="AJ968" i="3" s="1"/>
  <c r="AL968" i="3" s="1"/>
  <c r="AN968" i="3" s="1"/>
  <c r="AP968" i="3" s="1"/>
  <c r="AG968" i="3"/>
  <c r="AI968" i="3" s="1"/>
  <c r="AK968" i="3" s="1"/>
  <c r="AM968" i="3" s="1"/>
  <c r="AO968" i="3" s="1"/>
  <c r="AC968" i="3"/>
  <c r="AB968" i="3"/>
  <c r="AD968" i="3" s="1"/>
  <c r="X968" i="3"/>
  <c r="V968" i="3"/>
  <c r="T968" i="3"/>
  <c r="R968" i="3"/>
  <c r="N968" i="3"/>
  <c r="L968" i="3"/>
  <c r="H968" i="3"/>
  <c r="AH995" i="3"/>
  <c r="AJ995" i="3" s="1"/>
  <c r="AL995" i="3" s="1"/>
  <c r="AN995" i="3" s="1"/>
  <c r="AP995" i="3" s="1"/>
  <c r="AG995" i="3"/>
  <c r="AI995" i="3" s="1"/>
  <c r="AK995" i="3" s="1"/>
  <c r="AM995" i="3" s="1"/>
  <c r="AO995" i="3" s="1"/>
  <c r="AC995" i="3"/>
  <c r="AB995" i="3"/>
  <c r="AD995" i="3" s="1"/>
  <c r="X995" i="3"/>
  <c r="V995" i="3"/>
  <c r="T995" i="3"/>
  <c r="R995" i="3"/>
  <c r="N995" i="3"/>
  <c r="L995" i="3"/>
  <c r="H995" i="3"/>
  <c r="AH1027" i="3"/>
  <c r="AJ1027" i="3" s="1"/>
  <c r="AL1027" i="3" s="1"/>
  <c r="AN1027" i="3" s="1"/>
  <c r="AP1027" i="3" s="1"/>
  <c r="AG1027" i="3"/>
  <c r="AI1027" i="3" s="1"/>
  <c r="AK1027" i="3" s="1"/>
  <c r="AM1027" i="3" s="1"/>
  <c r="AO1027" i="3" s="1"/>
  <c r="AC1027" i="3"/>
  <c r="AB1027" i="3"/>
  <c r="AD1027" i="3" s="1"/>
  <c r="X1027" i="3"/>
  <c r="V1027" i="3"/>
  <c r="T1027" i="3"/>
  <c r="R1027" i="3"/>
  <c r="N1027" i="3"/>
  <c r="L1027" i="3"/>
  <c r="H1027" i="3"/>
  <c r="AH1009" i="3"/>
  <c r="AJ1009" i="3" s="1"/>
  <c r="AL1009" i="3" s="1"/>
  <c r="AN1009" i="3" s="1"/>
  <c r="AP1009" i="3" s="1"/>
  <c r="AG1009" i="3"/>
  <c r="AI1009" i="3" s="1"/>
  <c r="AK1009" i="3" s="1"/>
  <c r="AM1009" i="3" s="1"/>
  <c r="AO1009" i="3" s="1"/>
  <c r="AC1009" i="3"/>
  <c r="AB1009" i="3"/>
  <c r="AD1009" i="3" s="1"/>
  <c r="X1009" i="3"/>
  <c r="V1009" i="3"/>
  <c r="T1009" i="3"/>
  <c r="R1009" i="3"/>
  <c r="N1009" i="3"/>
  <c r="L1009" i="3"/>
  <c r="H1009" i="3"/>
  <c r="AH970" i="3"/>
  <c r="AJ970" i="3" s="1"/>
  <c r="AL970" i="3" s="1"/>
  <c r="AN970" i="3" s="1"/>
  <c r="AP970" i="3" s="1"/>
  <c r="AG970" i="3"/>
  <c r="AI970" i="3" s="1"/>
  <c r="AK970" i="3" s="1"/>
  <c r="AM970" i="3" s="1"/>
  <c r="AO970" i="3" s="1"/>
  <c r="AC970" i="3"/>
  <c r="AB970" i="3"/>
  <c r="AD970" i="3" s="1"/>
  <c r="X970" i="3"/>
  <c r="V970" i="3"/>
  <c r="T970" i="3"/>
  <c r="R970" i="3"/>
  <c r="N970" i="3"/>
  <c r="L970" i="3"/>
  <c r="H970" i="3"/>
  <c r="AH990" i="3"/>
  <c r="AJ990" i="3" s="1"/>
  <c r="AL990" i="3" s="1"/>
  <c r="AN990" i="3" s="1"/>
  <c r="AP990" i="3" s="1"/>
  <c r="AG990" i="3"/>
  <c r="AI990" i="3" s="1"/>
  <c r="AK990" i="3" s="1"/>
  <c r="AM990" i="3" s="1"/>
  <c r="AO990" i="3" s="1"/>
  <c r="AC990" i="3"/>
  <c r="AB990" i="3"/>
  <c r="AD990" i="3" s="1"/>
  <c r="X990" i="3"/>
  <c r="V990" i="3"/>
  <c r="T990" i="3"/>
  <c r="R990" i="3"/>
  <c r="N990" i="3"/>
  <c r="L990" i="3"/>
  <c r="H990" i="3"/>
  <c r="AH933" i="3"/>
  <c r="AJ933" i="3" s="1"/>
  <c r="AL933" i="3" s="1"/>
  <c r="AN933" i="3" s="1"/>
  <c r="AP933" i="3" s="1"/>
  <c r="AG933" i="3"/>
  <c r="AI933" i="3" s="1"/>
  <c r="AK933" i="3" s="1"/>
  <c r="AM933" i="3" s="1"/>
  <c r="AO933" i="3" s="1"/>
  <c r="AC933" i="3"/>
  <c r="AB933" i="3"/>
  <c r="AD933" i="3" s="1"/>
  <c r="X933" i="3"/>
  <c r="V933" i="3"/>
  <c r="T933" i="3"/>
  <c r="R933" i="3"/>
  <c r="N933" i="3"/>
  <c r="L933" i="3"/>
  <c r="H933" i="3"/>
  <c r="AH1032" i="3"/>
  <c r="AJ1032" i="3" s="1"/>
  <c r="AL1032" i="3" s="1"/>
  <c r="AN1032" i="3" s="1"/>
  <c r="AP1032" i="3" s="1"/>
  <c r="AG1032" i="3"/>
  <c r="AI1032" i="3" s="1"/>
  <c r="AK1032" i="3" s="1"/>
  <c r="AM1032" i="3" s="1"/>
  <c r="AO1032" i="3" s="1"/>
  <c r="AC1032" i="3"/>
  <c r="AB1032" i="3"/>
  <c r="AD1032" i="3" s="1"/>
  <c r="X1032" i="3"/>
  <c r="V1032" i="3"/>
  <c r="T1032" i="3"/>
  <c r="R1032" i="3"/>
  <c r="N1032" i="3"/>
  <c r="L1032" i="3"/>
  <c r="H1032" i="3"/>
  <c r="AH961" i="3"/>
  <c r="AJ961" i="3" s="1"/>
  <c r="AL961" i="3" s="1"/>
  <c r="AN961" i="3" s="1"/>
  <c r="AP961" i="3" s="1"/>
  <c r="AG961" i="3"/>
  <c r="AI961" i="3" s="1"/>
  <c r="AK961" i="3" s="1"/>
  <c r="AM961" i="3" s="1"/>
  <c r="AO961" i="3" s="1"/>
  <c r="AC961" i="3"/>
  <c r="AB961" i="3"/>
  <c r="AD961" i="3" s="1"/>
  <c r="X961" i="3"/>
  <c r="V961" i="3"/>
  <c r="T961" i="3"/>
  <c r="R961" i="3"/>
  <c r="N961" i="3"/>
  <c r="L961" i="3"/>
  <c r="H961" i="3"/>
  <c r="AH1014" i="3"/>
  <c r="AJ1014" i="3" s="1"/>
  <c r="AL1014" i="3" s="1"/>
  <c r="AN1014" i="3" s="1"/>
  <c r="AP1014" i="3" s="1"/>
  <c r="AG1014" i="3"/>
  <c r="AI1014" i="3" s="1"/>
  <c r="AK1014" i="3" s="1"/>
  <c r="AM1014" i="3" s="1"/>
  <c r="AO1014" i="3" s="1"/>
  <c r="AC1014" i="3"/>
  <c r="AB1014" i="3"/>
  <c r="AD1014" i="3" s="1"/>
  <c r="X1014" i="3"/>
  <c r="V1014" i="3"/>
  <c r="T1014" i="3"/>
  <c r="R1014" i="3"/>
  <c r="N1014" i="3"/>
  <c r="L1014" i="3"/>
  <c r="H1014" i="3"/>
  <c r="AH980" i="3"/>
  <c r="AJ980" i="3" s="1"/>
  <c r="AL980" i="3" s="1"/>
  <c r="AN980" i="3" s="1"/>
  <c r="AP980" i="3" s="1"/>
  <c r="AG980" i="3"/>
  <c r="AI980" i="3" s="1"/>
  <c r="AK980" i="3" s="1"/>
  <c r="AM980" i="3" s="1"/>
  <c r="AO980" i="3" s="1"/>
  <c r="AC980" i="3"/>
  <c r="AB980" i="3"/>
  <c r="AD980" i="3" s="1"/>
  <c r="X980" i="3"/>
  <c r="V980" i="3"/>
  <c r="T980" i="3"/>
  <c r="R980" i="3"/>
  <c r="N980" i="3"/>
  <c r="L980" i="3"/>
  <c r="H980" i="3"/>
  <c r="AH1040" i="3"/>
  <c r="AJ1040" i="3" s="1"/>
  <c r="AL1040" i="3" s="1"/>
  <c r="AN1040" i="3" s="1"/>
  <c r="AP1040" i="3" s="1"/>
  <c r="AG1040" i="3"/>
  <c r="AI1040" i="3" s="1"/>
  <c r="AK1040" i="3" s="1"/>
  <c r="AM1040" i="3" s="1"/>
  <c r="AO1040" i="3" s="1"/>
  <c r="AC1040" i="3"/>
  <c r="AB1040" i="3"/>
  <c r="AD1040" i="3" s="1"/>
  <c r="X1040" i="3"/>
  <c r="V1040" i="3"/>
  <c r="T1040" i="3"/>
  <c r="R1040" i="3"/>
  <c r="N1040" i="3"/>
  <c r="L1040" i="3"/>
  <c r="H1040" i="3"/>
  <c r="AH1003" i="3"/>
  <c r="AJ1003" i="3" s="1"/>
  <c r="AL1003" i="3" s="1"/>
  <c r="AN1003" i="3" s="1"/>
  <c r="AP1003" i="3" s="1"/>
  <c r="AG1003" i="3"/>
  <c r="AI1003" i="3" s="1"/>
  <c r="AK1003" i="3" s="1"/>
  <c r="AM1003" i="3" s="1"/>
  <c r="AO1003" i="3" s="1"/>
  <c r="AC1003" i="3"/>
  <c r="AB1003" i="3"/>
  <c r="AD1003" i="3" s="1"/>
  <c r="X1003" i="3"/>
  <c r="V1003" i="3"/>
  <c r="T1003" i="3"/>
  <c r="R1003" i="3"/>
  <c r="N1003" i="3"/>
  <c r="L1003" i="3"/>
  <c r="H1003" i="3"/>
  <c r="AH1044" i="3"/>
  <c r="AJ1044" i="3" s="1"/>
  <c r="AL1044" i="3" s="1"/>
  <c r="AN1044" i="3" s="1"/>
  <c r="AP1044" i="3" s="1"/>
  <c r="AG1044" i="3"/>
  <c r="AI1044" i="3" s="1"/>
  <c r="AK1044" i="3" s="1"/>
  <c r="AM1044" i="3" s="1"/>
  <c r="AO1044" i="3" s="1"/>
  <c r="AC1044" i="3"/>
  <c r="AB1044" i="3"/>
  <c r="AD1044" i="3" s="1"/>
  <c r="X1044" i="3"/>
  <c r="V1044" i="3"/>
  <c r="T1044" i="3"/>
  <c r="R1044" i="3"/>
  <c r="N1044" i="3"/>
  <c r="L1044" i="3"/>
  <c r="H1044" i="3"/>
  <c r="AH1039" i="3"/>
  <c r="AJ1039" i="3" s="1"/>
  <c r="AL1039" i="3" s="1"/>
  <c r="AN1039" i="3" s="1"/>
  <c r="AP1039" i="3" s="1"/>
  <c r="AG1039" i="3"/>
  <c r="AI1039" i="3" s="1"/>
  <c r="AK1039" i="3" s="1"/>
  <c r="AM1039" i="3" s="1"/>
  <c r="AO1039" i="3" s="1"/>
  <c r="AC1039" i="3"/>
  <c r="AB1039" i="3"/>
  <c r="AD1039" i="3" s="1"/>
  <c r="X1039" i="3"/>
  <c r="V1039" i="3"/>
  <c r="T1039" i="3"/>
  <c r="R1039" i="3"/>
  <c r="N1039" i="3"/>
  <c r="L1039" i="3"/>
  <c r="H1039" i="3"/>
  <c r="AH1035" i="3"/>
  <c r="AJ1035" i="3" s="1"/>
  <c r="AL1035" i="3" s="1"/>
  <c r="AN1035" i="3" s="1"/>
  <c r="AP1035" i="3" s="1"/>
  <c r="AG1035" i="3"/>
  <c r="AI1035" i="3" s="1"/>
  <c r="AK1035" i="3" s="1"/>
  <c r="AM1035" i="3" s="1"/>
  <c r="AO1035" i="3" s="1"/>
  <c r="AC1035" i="3"/>
  <c r="AB1035" i="3"/>
  <c r="AD1035" i="3" s="1"/>
  <c r="X1035" i="3"/>
  <c r="V1035" i="3"/>
  <c r="T1035" i="3"/>
  <c r="R1035" i="3"/>
  <c r="N1035" i="3"/>
  <c r="L1035" i="3"/>
  <c r="H1035" i="3"/>
  <c r="AH1017" i="3"/>
  <c r="AJ1017" i="3" s="1"/>
  <c r="AL1017" i="3" s="1"/>
  <c r="AN1017" i="3" s="1"/>
  <c r="AP1017" i="3" s="1"/>
  <c r="AG1017" i="3"/>
  <c r="AI1017" i="3" s="1"/>
  <c r="AK1017" i="3" s="1"/>
  <c r="AM1017" i="3" s="1"/>
  <c r="AO1017" i="3" s="1"/>
  <c r="AC1017" i="3"/>
  <c r="AB1017" i="3"/>
  <c r="AD1017" i="3" s="1"/>
  <c r="X1017" i="3"/>
  <c r="V1017" i="3"/>
  <c r="T1017" i="3"/>
  <c r="R1017" i="3"/>
  <c r="N1017" i="3"/>
  <c r="L1017" i="3"/>
  <c r="H1017" i="3"/>
  <c r="AH1004" i="3"/>
  <c r="AJ1004" i="3" s="1"/>
  <c r="AL1004" i="3" s="1"/>
  <c r="AN1004" i="3" s="1"/>
  <c r="AP1004" i="3" s="1"/>
  <c r="AG1004" i="3"/>
  <c r="AI1004" i="3" s="1"/>
  <c r="AK1004" i="3" s="1"/>
  <c r="AM1004" i="3" s="1"/>
  <c r="AO1004" i="3" s="1"/>
  <c r="AC1004" i="3"/>
  <c r="AB1004" i="3"/>
  <c r="AD1004" i="3" s="1"/>
  <c r="X1004" i="3"/>
  <c r="V1004" i="3"/>
  <c r="T1004" i="3"/>
  <c r="R1004" i="3"/>
  <c r="N1004" i="3"/>
  <c r="L1004" i="3"/>
  <c r="H1004" i="3"/>
  <c r="AH1047" i="3"/>
  <c r="AJ1047" i="3" s="1"/>
  <c r="AL1047" i="3" s="1"/>
  <c r="AN1047" i="3" s="1"/>
  <c r="AP1047" i="3" s="1"/>
  <c r="AG1047" i="3"/>
  <c r="AI1047" i="3" s="1"/>
  <c r="AK1047" i="3" s="1"/>
  <c r="AM1047" i="3" s="1"/>
  <c r="AO1047" i="3" s="1"/>
  <c r="AC1047" i="3"/>
  <c r="AB1047" i="3"/>
  <c r="AD1047" i="3" s="1"/>
  <c r="X1047" i="3"/>
  <c r="V1047" i="3"/>
  <c r="T1047" i="3"/>
  <c r="R1047" i="3"/>
  <c r="N1047" i="3"/>
  <c r="L1047" i="3"/>
  <c r="H1047" i="3"/>
  <c r="AH1012" i="3"/>
  <c r="AJ1012" i="3" s="1"/>
  <c r="AL1012" i="3" s="1"/>
  <c r="AN1012" i="3" s="1"/>
  <c r="AP1012" i="3" s="1"/>
  <c r="AG1012" i="3"/>
  <c r="AI1012" i="3" s="1"/>
  <c r="AC1012" i="3"/>
  <c r="AB1012" i="3"/>
  <c r="AD1012" i="3" s="1"/>
  <c r="X1012" i="3"/>
  <c r="V1012" i="3"/>
  <c r="T1012" i="3"/>
  <c r="R1012" i="3"/>
  <c r="N1012" i="3"/>
  <c r="L1012" i="3"/>
  <c r="H1012" i="3"/>
  <c r="AH963" i="3"/>
  <c r="AJ963" i="3" s="1"/>
  <c r="AL963" i="3" s="1"/>
  <c r="AN963" i="3" s="1"/>
  <c r="AP963" i="3" s="1"/>
  <c r="AG963" i="3"/>
  <c r="AI963" i="3" s="1"/>
  <c r="AC963" i="3"/>
  <c r="AB963" i="3"/>
  <c r="AD963" i="3" s="1"/>
  <c r="X963" i="3"/>
  <c r="V963" i="3"/>
  <c r="T963" i="3"/>
  <c r="R963" i="3"/>
  <c r="N963" i="3"/>
  <c r="L963" i="3"/>
  <c r="H963" i="3"/>
  <c r="AH1020" i="3"/>
  <c r="AJ1020" i="3" s="1"/>
  <c r="AL1020" i="3" s="1"/>
  <c r="AN1020" i="3" s="1"/>
  <c r="AP1020" i="3" s="1"/>
  <c r="AG1020" i="3"/>
  <c r="AI1020" i="3" s="1"/>
  <c r="AK1020" i="3" s="1"/>
  <c r="AM1020" i="3" s="1"/>
  <c r="AO1020" i="3" s="1"/>
  <c r="AC1020" i="3"/>
  <c r="AB1020" i="3"/>
  <c r="AD1020" i="3" s="1"/>
  <c r="X1020" i="3"/>
  <c r="V1020" i="3"/>
  <c r="T1020" i="3"/>
  <c r="R1020" i="3"/>
  <c r="N1020" i="3"/>
  <c r="L1020" i="3"/>
  <c r="H1020" i="3"/>
  <c r="AH949" i="3"/>
  <c r="AJ949" i="3" s="1"/>
  <c r="AL949" i="3" s="1"/>
  <c r="AN949" i="3" s="1"/>
  <c r="AP949" i="3" s="1"/>
  <c r="AG949" i="3"/>
  <c r="AI949" i="3" s="1"/>
  <c r="AK949" i="3" s="1"/>
  <c r="AM949" i="3" s="1"/>
  <c r="AO949" i="3" s="1"/>
  <c r="AC949" i="3"/>
  <c r="AB949" i="3"/>
  <c r="AD949" i="3" s="1"/>
  <c r="X949" i="3"/>
  <c r="V949" i="3"/>
  <c r="T949" i="3"/>
  <c r="R949" i="3"/>
  <c r="N949" i="3"/>
  <c r="L949" i="3"/>
  <c r="H949" i="3"/>
  <c r="AH948" i="3"/>
  <c r="AJ948" i="3" s="1"/>
  <c r="AL948" i="3" s="1"/>
  <c r="AN948" i="3" s="1"/>
  <c r="AP948" i="3" s="1"/>
  <c r="AG948" i="3"/>
  <c r="AI948" i="3" s="1"/>
  <c r="AK948" i="3" s="1"/>
  <c r="AM948" i="3" s="1"/>
  <c r="AO948" i="3" s="1"/>
  <c r="AC948" i="3"/>
  <c r="AB948" i="3"/>
  <c r="AD948" i="3" s="1"/>
  <c r="X948" i="3"/>
  <c r="V948" i="3"/>
  <c r="T948" i="3"/>
  <c r="R948" i="3"/>
  <c r="N948" i="3"/>
  <c r="L948" i="3"/>
  <c r="H948" i="3"/>
  <c r="AH1041" i="3"/>
  <c r="AJ1041" i="3" s="1"/>
  <c r="AL1041" i="3" s="1"/>
  <c r="AN1041" i="3" s="1"/>
  <c r="AP1041" i="3" s="1"/>
  <c r="AG1041" i="3"/>
  <c r="AI1041" i="3" s="1"/>
  <c r="AK1041" i="3" s="1"/>
  <c r="AM1041" i="3" s="1"/>
  <c r="AO1041" i="3" s="1"/>
  <c r="AC1041" i="3"/>
  <c r="AB1041" i="3"/>
  <c r="AD1041" i="3" s="1"/>
  <c r="X1041" i="3"/>
  <c r="V1041" i="3"/>
  <c r="T1041" i="3"/>
  <c r="R1041" i="3"/>
  <c r="N1041" i="3"/>
  <c r="L1041" i="3"/>
  <c r="H1041" i="3"/>
  <c r="AH1030" i="3"/>
  <c r="AJ1030" i="3" s="1"/>
  <c r="AL1030" i="3" s="1"/>
  <c r="AN1030" i="3" s="1"/>
  <c r="AP1030" i="3" s="1"/>
  <c r="AG1030" i="3"/>
  <c r="AI1030" i="3" s="1"/>
  <c r="AK1030" i="3" s="1"/>
  <c r="AM1030" i="3" s="1"/>
  <c r="AO1030" i="3" s="1"/>
  <c r="AC1030" i="3"/>
  <c r="AB1030" i="3"/>
  <c r="AD1030" i="3" s="1"/>
  <c r="X1030" i="3"/>
  <c r="V1030" i="3"/>
  <c r="T1030" i="3"/>
  <c r="R1030" i="3"/>
  <c r="N1030" i="3"/>
  <c r="L1030" i="3"/>
  <c r="H1030" i="3"/>
  <c r="AH1037" i="3"/>
  <c r="AJ1037" i="3" s="1"/>
  <c r="AL1037" i="3" s="1"/>
  <c r="AN1037" i="3" s="1"/>
  <c r="AP1037" i="3" s="1"/>
  <c r="AG1037" i="3"/>
  <c r="AI1037" i="3" s="1"/>
  <c r="AK1037" i="3" s="1"/>
  <c r="AM1037" i="3" s="1"/>
  <c r="AO1037" i="3" s="1"/>
  <c r="AC1037" i="3"/>
  <c r="AB1037" i="3"/>
  <c r="AD1037" i="3" s="1"/>
  <c r="X1037" i="3"/>
  <c r="V1037" i="3"/>
  <c r="T1037" i="3"/>
  <c r="R1037" i="3"/>
  <c r="N1037" i="3"/>
  <c r="L1037" i="3"/>
  <c r="H1037" i="3"/>
  <c r="AH1018" i="3"/>
  <c r="AJ1018" i="3" s="1"/>
  <c r="AL1018" i="3" s="1"/>
  <c r="AN1018" i="3" s="1"/>
  <c r="AP1018" i="3" s="1"/>
  <c r="AG1018" i="3"/>
  <c r="AI1018" i="3" s="1"/>
  <c r="AK1018" i="3" s="1"/>
  <c r="AM1018" i="3" s="1"/>
  <c r="AO1018" i="3" s="1"/>
  <c r="AC1018" i="3"/>
  <c r="AB1018" i="3"/>
  <c r="AD1018" i="3" s="1"/>
  <c r="X1018" i="3"/>
  <c r="V1018" i="3"/>
  <c r="T1018" i="3"/>
  <c r="R1018" i="3"/>
  <c r="N1018" i="3"/>
  <c r="L1018" i="3"/>
  <c r="H1018" i="3"/>
  <c r="AH1006" i="3"/>
  <c r="AJ1006" i="3" s="1"/>
  <c r="AL1006" i="3" s="1"/>
  <c r="AN1006" i="3" s="1"/>
  <c r="AP1006" i="3" s="1"/>
  <c r="AG1006" i="3"/>
  <c r="AI1006" i="3" s="1"/>
  <c r="AK1006" i="3" s="1"/>
  <c r="AM1006" i="3" s="1"/>
  <c r="AO1006" i="3" s="1"/>
  <c r="AC1006" i="3"/>
  <c r="AB1006" i="3"/>
  <c r="AD1006" i="3" s="1"/>
  <c r="X1006" i="3"/>
  <c r="V1006" i="3"/>
  <c r="T1006" i="3"/>
  <c r="R1006" i="3"/>
  <c r="N1006" i="3"/>
  <c r="L1006" i="3"/>
  <c r="H1006" i="3"/>
  <c r="AH994" i="3"/>
  <c r="AJ994" i="3" s="1"/>
  <c r="AL994" i="3" s="1"/>
  <c r="AN994" i="3" s="1"/>
  <c r="AP994" i="3" s="1"/>
  <c r="AG994" i="3"/>
  <c r="AI994" i="3" s="1"/>
  <c r="AK994" i="3" s="1"/>
  <c r="AM994" i="3" s="1"/>
  <c r="AO994" i="3" s="1"/>
  <c r="AC994" i="3"/>
  <c r="AB994" i="3"/>
  <c r="AD994" i="3" s="1"/>
  <c r="X994" i="3"/>
  <c r="V994" i="3"/>
  <c r="T994" i="3"/>
  <c r="R994" i="3"/>
  <c r="N994" i="3"/>
  <c r="L994" i="3"/>
  <c r="H994" i="3"/>
  <c r="AH1008" i="3"/>
  <c r="AJ1008" i="3" s="1"/>
  <c r="AL1008" i="3" s="1"/>
  <c r="AN1008" i="3" s="1"/>
  <c r="AP1008" i="3" s="1"/>
  <c r="AG1008" i="3"/>
  <c r="AI1008" i="3" s="1"/>
  <c r="AK1008" i="3" s="1"/>
  <c r="AM1008" i="3" s="1"/>
  <c r="AO1008" i="3" s="1"/>
  <c r="AC1008" i="3"/>
  <c r="AB1008" i="3"/>
  <c r="AD1008" i="3" s="1"/>
  <c r="X1008" i="3"/>
  <c r="V1008" i="3"/>
  <c r="T1008" i="3"/>
  <c r="R1008" i="3"/>
  <c r="N1008" i="3"/>
  <c r="L1008" i="3"/>
  <c r="H1008" i="3"/>
  <c r="AH1029" i="3"/>
  <c r="AJ1029" i="3" s="1"/>
  <c r="AL1029" i="3" s="1"/>
  <c r="AN1029" i="3" s="1"/>
  <c r="AP1029" i="3" s="1"/>
  <c r="AG1029" i="3"/>
  <c r="AI1029" i="3" s="1"/>
  <c r="AK1029" i="3" s="1"/>
  <c r="AM1029" i="3" s="1"/>
  <c r="AO1029" i="3" s="1"/>
  <c r="AC1029" i="3"/>
  <c r="AB1029" i="3"/>
  <c r="AD1029" i="3" s="1"/>
  <c r="X1029" i="3"/>
  <c r="V1029" i="3"/>
  <c r="T1029" i="3"/>
  <c r="R1029" i="3"/>
  <c r="N1029" i="3"/>
  <c r="L1029" i="3"/>
  <c r="H1029" i="3"/>
  <c r="AH1007" i="3"/>
  <c r="AJ1007" i="3" s="1"/>
  <c r="AL1007" i="3" s="1"/>
  <c r="AN1007" i="3" s="1"/>
  <c r="AP1007" i="3" s="1"/>
  <c r="AG1007" i="3"/>
  <c r="AI1007" i="3" s="1"/>
  <c r="AK1007" i="3" s="1"/>
  <c r="AM1007" i="3" s="1"/>
  <c r="AO1007" i="3" s="1"/>
  <c r="AC1007" i="3"/>
  <c r="AB1007" i="3"/>
  <c r="AD1007" i="3" s="1"/>
  <c r="X1007" i="3"/>
  <c r="V1007" i="3"/>
  <c r="T1007" i="3"/>
  <c r="R1007" i="3"/>
  <c r="N1007" i="3"/>
  <c r="L1007" i="3"/>
  <c r="H1007" i="3"/>
  <c r="AH1016" i="3"/>
  <c r="AJ1016" i="3" s="1"/>
  <c r="AL1016" i="3" s="1"/>
  <c r="AN1016" i="3" s="1"/>
  <c r="AP1016" i="3" s="1"/>
  <c r="AG1016" i="3"/>
  <c r="AI1016" i="3" s="1"/>
  <c r="AK1016" i="3" s="1"/>
  <c r="AM1016" i="3" s="1"/>
  <c r="AO1016" i="3" s="1"/>
  <c r="AC1016" i="3"/>
  <c r="AB1016" i="3"/>
  <c r="AD1016" i="3" s="1"/>
  <c r="X1016" i="3"/>
  <c r="V1016" i="3"/>
  <c r="T1016" i="3"/>
  <c r="R1016" i="3"/>
  <c r="N1016" i="3"/>
  <c r="L1016" i="3"/>
  <c r="H1016" i="3"/>
  <c r="AH947" i="3"/>
  <c r="AJ947" i="3" s="1"/>
  <c r="AL947" i="3" s="1"/>
  <c r="AN947" i="3" s="1"/>
  <c r="AP947" i="3" s="1"/>
  <c r="AG947" i="3"/>
  <c r="AI947" i="3" s="1"/>
  <c r="AK947" i="3" s="1"/>
  <c r="AM947" i="3" s="1"/>
  <c r="AO947" i="3" s="1"/>
  <c r="AC947" i="3"/>
  <c r="AB947" i="3"/>
  <c r="AD947" i="3" s="1"/>
  <c r="X947" i="3"/>
  <c r="V947" i="3"/>
  <c r="T947" i="3"/>
  <c r="R947" i="3"/>
  <c r="N947" i="3"/>
  <c r="L947" i="3"/>
  <c r="H947" i="3"/>
  <c r="AH939" i="3"/>
  <c r="AJ939" i="3" s="1"/>
  <c r="AL939" i="3" s="1"/>
  <c r="AN939" i="3" s="1"/>
  <c r="AP939" i="3" s="1"/>
  <c r="AG939" i="3"/>
  <c r="AI939" i="3" s="1"/>
  <c r="AK939" i="3" s="1"/>
  <c r="AM939" i="3" s="1"/>
  <c r="AO939" i="3" s="1"/>
  <c r="AC939" i="3"/>
  <c r="AB939" i="3"/>
  <c r="AD939" i="3" s="1"/>
  <c r="X939" i="3"/>
  <c r="V939" i="3"/>
  <c r="T939" i="3"/>
  <c r="R939" i="3"/>
  <c r="N939" i="3"/>
  <c r="L939" i="3"/>
  <c r="H939" i="3"/>
  <c r="AH993" i="3"/>
  <c r="AJ993" i="3" s="1"/>
  <c r="AL993" i="3" s="1"/>
  <c r="AN993" i="3" s="1"/>
  <c r="AP993" i="3" s="1"/>
  <c r="AG993" i="3"/>
  <c r="AI993" i="3" s="1"/>
  <c r="AK993" i="3" s="1"/>
  <c r="AM993" i="3" s="1"/>
  <c r="AO993" i="3" s="1"/>
  <c r="AC993" i="3"/>
  <c r="AB993" i="3"/>
  <c r="AD993" i="3" s="1"/>
  <c r="X993" i="3"/>
  <c r="V993" i="3"/>
  <c r="T993" i="3"/>
  <c r="R993" i="3"/>
  <c r="N993" i="3"/>
  <c r="L993" i="3"/>
  <c r="H993" i="3"/>
  <c r="AH1045" i="3"/>
  <c r="AJ1045" i="3" s="1"/>
  <c r="AL1045" i="3" s="1"/>
  <c r="AN1045" i="3" s="1"/>
  <c r="AP1045" i="3" s="1"/>
  <c r="AG1045" i="3"/>
  <c r="AI1045" i="3" s="1"/>
  <c r="AK1045" i="3" s="1"/>
  <c r="AM1045" i="3" s="1"/>
  <c r="AO1045" i="3" s="1"/>
  <c r="AC1045" i="3"/>
  <c r="AB1045" i="3"/>
  <c r="AD1045" i="3" s="1"/>
  <c r="X1045" i="3"/>
  <c r="V1045" i="3"/>
  <c r="T1045" i="3"/>
  <c r="R1045" i="3"/>
  <c r="N1045" i="3"/>
  <c r="L1045" i="3"/>
  <c r="H1045" i="3"/>
  <c r="AH1042" i="3"/>
  <c r="AJ1042" i="3" s="1"/>
  <c r="AL1042" i="3" s="1"/>
  <c r="AN1042" i="3" s="1"/>
  <c r="AP1042" i="3" s="1"/>
  <c r="AG1042" i="3"/>
  <c r="AI1042" i="3" s="1"/>
  <c r="AK1042" i="3" s="1"/>
  <c r="AM1042" i="3" s="1"/>
  <c r="AO1042" i="3" s="1"/>
  <c r="AC1042" i="3"/>
  <c r="AB1042" i="3"/>
  <c r="AD1042" i="3" s="1"/>
  <c r="X1042" i="3"/>
  <c r="V1042" i="3"/>
  <c r="T1042" i="3"/>
  <c r="R1042" i="3"/>
  <c r="N1042" i="3"/>
  <c r="L1042" i="3"/>
  <c r="H1042" i="3"/>
  <c r="AH1036" i="3"/>
  <c r="AJ1036" i="3" s="1"/>
  <c r="AL1036" i="3" s="1"/>
  <c r="AN1036" i="3" s="1"/>
  <c r="AP1036" i="3" s="1"/>
  <c r="AG1036" i="3"/>
  <c r="AI1036" i="3" s="1"/>
  <c r="AK1036" i="3" s="1"/>
  <c r="AM1036" i="3" s="1"/>
  <c r="AO1036" i="3" s="1"/>
  <c r="AC1036" i="3"/>
  <c r="AB1036" i="3"/>
  <c r="AD1036" i="3" s="1"/>
  <c r="X1036" i="3"/>
  <c r="V1036" i="3"/>
  <c r="T1036" i="3"/>
  <c r="R1036" i="3"/>
  <c r="N1036" i="3"/>
  <c r="L1036" i="3"/>
  <c r="H1036" i="3"/>
  <c r="AH991" i="3"/>
  <c r="AJ991" i="3" s="1"/>
  <c r="AL991" i="3" s="1"/>
  <c r="AN991" i="3" s="1"/>
  <c r="AP991" i="3" s="1"/>
  <c r="AG991" i="3"/>
  <c r="AI991" i="3" s="1"/>
  <c r="AK991" i="3" s="1"/>
  <c r="AM991" i="3" s="1"/>
  <c r="AO991" i="3" s="1"/>
  <c r="AC991" i="3"/>
  <c r="AB991" i="3"/>
  <c r="AD991" i="3" s="1"/>
  <c r="X991" i="3"/>
  <c r="V991" i="3"/>
  <c r="T991" i="3"/>
  <c r="R991" i="3"/>
  <c r="N991" i="3"/>
  <c r="L991" i="3"/>
  <c r="H991" i="3"/>
  <c r="AH989" i="3"/>
  <c r="AJ989" i="3" s="1"/>
  <c r="AL989" i="3" s="1"/>
  <c r="AN989" i="3" s="1"/>
  <c r="AP989" i="3" s="1"/>
  <c r="AG989" i="3"/>
  <c r="AI989" i="3" s="1"/>
  <c r="AK989" i="3" s="1"/>
  <c r="AM989" i="3" s="1"/>
  <c r="AO989" i="3" s="1"/>
  <c r="AC989" i="3"/>
  <c r="AB989" i="3"/>
  <c r="AD989" i="3" s="1"/>
  <c r="X989" i="3"/>
  <c r="V989" i="3"/>
  <c r="T989" i="3"/>
  <c r="R989" i="3"/>
  <c r="N989" i="3"/>
  <c r="L989" i="3"/>
  <c r="H989" i="3"/>
  <c r="AH1000" i="3"/>
  <c r="AJ1000" i="3" s="1"/>
  <c r="AL1000" i="3" s="1"/>
  <c r="AN1000" i="3" s="1"/>
  <c r="AP1000" i="3" s="1"/>
  <c r="AG1000" i="3"/>
  <c r="AI1000" i="3" s="1"/>
  <c r="AK1000" i="3" s="1"/>
  <c r="AM1000" i="3" s="1"/>
  <c r="AO1000" i="3" s="1"/>
  <c r="AC1000" i="3"/>
  <c r="AB1000" i="3"/>
  <c r="AD1000" i="3" s="1"/>
  <c r="X1000" i="3"/>
  <c r="V1000" i="3"/>
  <c r="T1000" i="3"/>
  <c r="R1000" i="3"/>
  <c r="N1000" i="3"/>
  <c r="L1000" i="3"/>
  <c r="H1000" i="3"/>
  <c r="AH935" i="3"/>
  <c r="AJ935" i="3" s="1"/>
  <c r="AL935" i="3" s="1"/>
  <c r="AN935" i="3" s="1"/>
  <c r="AP935" i="3" s="1"/>
  <c r="AG935" i="3"/>
  <c r="AI935" i="3" s="1"/>
  <c r="AK935" i="3" s="1"/>
  <c r="AM935" i="3" s="1"/>
  <c r="AO935" i="3" s="1"/>
  <c r="AC935" i="3"/>
  <c r="AB935" i="3"/>
  <c r="AD935" i="3" s="1"/>
  <c r="X935" i="3"/>
  <c r="V935" i="3"/>
  <c r="T935" i="3"/>
  <c r="R935" i="3"/>
  <c r="N935" i="3"/>
  <c r="L935" i="3"/>
  <c r="H935" i="3"/>
  <c r="AH1033" i="3"/>
  <c r="AJ1033" i="3" s="1"/>
  <c r="AL1033" i="3" s="1"/>
  <c r="AN1033" i="3" s="1"/>
  <c r="AP1033" i="3" s="1"/>
  <c r="AG1033" i="3"/>
  <c r="AI1033" i="3" s="1"/>
  <c r="AK1033" i="3" s="1"/>
  <c r="AM1033" i="3" s="1"/>
  <c r="AO1033" i="3" s="1"/>
  <c r="AC1033" i="3"/>
  <c r="AB1033" i="3"/>
  <c r="AD1033" i="3" s="1"/>
  <c r="X1033" i="3"/>
  <c r="V1033" i="3"/>
  <c r="T1033" i="3"/>
  <c r="R1033" i="3"/>
  <c r="N1033" i="3"/>
  <c r="L1033" i="3"/>
  <c r="H1033" i="3"/>
  <c r="AH1025" i="3"/>
  <c r="AJ1025" i="3" s="1"/>
  <c r="AL1025" i="3" s="1"/>
  <c r="AN1025" i="3" s="1"/>
  <c r="AP1025" i="3" s="1"/>
  <c r="AG1025" i="3"/>
  <c r="AI1025" i="3" s="1"/>
  <c r="AK1025" i="3" s="1"/>
  <c r="AM1025" i="3" s="1"/>
  <c r="AO1025" i="3" s="1"/>
  <c r="AC1025" i="3"/>
  <c r="AB1025" i="3"/>
  <c r="AD1025" i="3" s="1"/>
  <c r="X1025" i="3"/>
  <c r="V1025" i="3"/>
  <c r="T1025" i="3"/>
  <c r="R1025" i="3"/>
  <c r="N1025" i="3"/>
  <c r="L1025" i="3"/>
  <c r="H1025" i="3"/>
  <c r="AH1013" i="3"/>
  <c r="AJ1013" i="3" s="1"/>
  <c r="AL1013" i="3" s="1"/>
  <c r="AN1013" i="3" s="1"/>
  <c r="AP1013" i="3" s="1"/>
  <c r="AG1013" i="3"/>
  <c r="AI1013" i="3" s="1"/>
  <c r="AK1013" i="3" s="1"/>
  <c r="AM1013" i="3" s="1"/>
  <c r="AO1013" i="3" s="1"/>
  <c r="AC1013" i="3"/>
  <c r="AB1013" i="3"/>
  <c r="AD1013" i="3" s="1"/>
  <c r="X1013" i="3"/>
  <c r="V1013" i="3"/>
  <c r="T1013" i="3"/>
  <c r="R1013" i="3"/>
  <c r="N1013" i="3"/>
  <c r="L1013" i="3"/>
  <c r="H1013" i="3"/>
  <c r="AH1002" i="3"/>
  <c r="AJ1002" i="3" s="1"/>
  <c r="AL1002" i="3" s="1"/>
  <c r="AN1002" i="3" s="1"/>
  <c r="AP1002" i="3" s="1"/>
  <c r="AG1002" i="3"/>
  <c r="AI1002" i="3" s="1"/>
  <c r="AK1002" i="3" s="1"/>
  <c r="AM1002" i="3" s="1"/>
  <c r="AO1002" i="3" s="1"/>
  <c r="AC1002" i="3"/>
  <c r="AB1002" i="3"/>
  <c r="AD1002" i="3" s="1"/>
  <c r="X1002" i="3"/>
  <c r="V1002" i="3"/>
  <c r="T1002" i="3"/>
  <c r="R1002" i="3"/>
  <c r="N1002" i="3"/>
  <c r="L1002" i="3"/>
  <c r="H1002" i="3"/>
  <c r="AH950" i="3"/>
  <c r="AJ950" i="3" s="1"/>
  <c r="AL950" i="3" s="1"/>
  <c r="AN950" i="3" s="1"/>
  <c r="AP950" i="3" s="1"/>
  <c r="AG950" i="3"/>
  <c r="AI950" i="3" s="1"/>
  <c r="AK950" i="3" s="1"/>
  <c r="AM950" i="3" s="1"/>
  <c r="AO950" i="3" s="1"/>
  <c r="AC950" i="3"/>
  <c r="AB950" i="3"/>
  <c r="AD950" i="3" s="1"/>
  <c r="X950" i="3"/>
  <c r="V950" i="3"/>
  <c r="T950" i="3"/>
  <c r="R950" i="3"/>
  <c r="N950" i="3"/>
  <c r="L950" i="3"/>
  <c r="H950" i="3"/>
  <c r="AH936" i="3"/>
  <c r="AJ936" i="3" s="1"/>
  <c r="AL936" i="3" s="1"/>
  <c r="AN936" i="3" s="1"/>
  <c r="AP936" i="3" s="1"/>
  <c r="AG936" i="3"/>
  <c r="AI936" i="3" s="1"/>
  <c r="AK936" i="3" s="1"/>
  <c r="AM936" i="3" s="1"/>
  <c r="AO936" i="3" s="1"/>
  <c r="AC936" i="3"/>
  <c r="AB936" i="3"/>
  <c r="AD936" i="3" s="1"/>
  <c r="X936" i="3"/>
  <c r="V936" i="3"/>
  <c r="T936" i="3"/>
  <c r="R936" i="3"/>
  <c r="N936" i="3"/>
  <c r="L936" i="3"/>
  <c r="H936" i="3"/>
  <c r="AH1021" i="3"/>
  <c r="AJ1021" i="3" s="1"/>
  <c r="AL1021" i="3" s="1"/>
  <c r="AN1021" i="3" s="1"/>
  <c r="AP1021" i="3" s="1"/>
  <c r="AG1021" i="3"/>
  <c r="AI1021" i="3" s="1"/>
  <c r="AK1021" i="3" s="1"/>
  <c r="AM1021" i="3" s="1"/>
  <c r="AO1021" i="3" s="1"/>
  <c r="AC1021" i="3"/>
  <c r="AB1021" i="3"/>
  <c r="AD1021" i="3" s="1"/>
  <c r="X1021" i="3"/>
  <c r="V1021" i="3"/>
  <c r="T1021" i="3"/>
  <c r="R1021" i="3"/>
  <c r="N1021" i="3"/>
  <c r="L1021" i="3"/>
  <c r="H1021" i="3"/>
  <c r="AH998" i="3"/>
  <c r="AJ998" i="3" s="1"/>
  <c r="AL998" i="3" s="1"/>
  <c r="AN998" i="3" s="1"/>
  <c r="AP998" i="3" s="1"/>
  <c r="AG998" i="3"/>
  <c r="AI998" i="3" s="1"/>
  <c r="AK998" i="3" s="1"/>
  <c r="AM998" i="3" s="1"/>
  <c r="AO998" i="3" s="1"/>
  <c r="AC998" i="3"/>
  <c r="AB998" i="3"/>
  <c r="AD998" i="3" s="1"/>
  <c r="X998" i="3"/>
  <c r="V998" i="3"/>
  <c r="T998" i="3"/>
  <c r="R998" i="3"/>
  <c r="N998" i="3"/>
  <c r="L998" i="3"/>
  <c r="H998" i="3"/>
  <c r="AH945" i="3"/>
  <c r="AJ945" i="3" s="1"/>
  <c r="AL945" i="3" s="1"/>
  <c r="AN945" i="3" s="1"/>
  <c r="AP945" i="3" s="1"/>
  <c r="AG945" i="3"/>
  <c r="AI945" i="3" s="1"/>
  <c r="AK945" i="3" s="1"/>
  <c r="AM945" i="3" s="1"/>
  <c r="AO945" i="3" s="1"/>
  <c r="AC945" i="3"/>
  <c r="AB945" i="3"/>
  <c r="AD945" i="3" s="1"/>
  <c r="X945" i="3"/>
  <c r="V945" i="3"/>
  <c r="T945" i="3"/>
  <c r="R945" i="3"/>
  <c r="N945" i="3"/>
  <c r="L945" i="3"/>
  <c r="H945" i="3"/>
  <c r="AH944" i="3"/>
  <c r="AJ944" i="3" s="1"/>
  <c r="AL944" i="3" s="1"/>
  <c r="AN944" i="3" s="1"/>
  <c r="AP944" i="3" s="1"/>
  <c r="AG944" i="3"/>
  <c r="AI944" i="3" s="1"/>
  <c r="AK944" i="3" s="1"/>
  <c r="AM944" i="3" s="1"/>
  <c r="AO944" i="3" s="1"/>
  <c r="AC944" i="3"/>
  <c r="AB944" i="3"/>
  <c r="AD944" i="3" s="1"/>
  <c r="X944" i="3"/>
  <c r="V944" i="3"/>
  <c r="T944" i="3"/>
  <c r="R944" i="3"/>
  <c r="N944" i="3"/>
  <c r="L944" i="3"/>
  <c r="H944" i="3"/>
  <c r="AH964" i="3"/>
  <c r="AJ964" i="3" s="1"/>
  <c r="AL964" i="3" s="1"/>
  <c r="AN964" i="3" s="1"/>
  <c r="AP964" i="3" s="1"/>
  <c r="AG964" i="3"/>
  <c r="AI964" i="3" s="1"/>
  <c r="AK964" i="3" s="1"/>
  <c r="AM964" i="3" s="1"/>
  <c r="AO964" i="3" s="1"/>
  <c r="AC964" i="3"/>
  <c r="AB964" i="3"/>
  <c r="AD964" i="3" s="1"/>
  <c r="X964" i="3"/>
  <c r="V964" i="3"/>
  <c r="T964" i="3"/>
  <c r="R964" i="3"/>
  <c r="N964" i="3"/>
  <c r="L964" i="3"/>
  <c r="H964" i="3"/>
  <c r="AH999" i="3"/>
  <c r="AJ999" i="3" s="1"/>
  <c r="AL999" i="3" s="1"/>
  <c r="AN999" i="3" s="1"/>
  <c r="AP999" i="3" s="1"/>
  <c r="AG999" i="3"/>
  <c r="AI999" i="3" s="1"/>
  <c r="AK999" i="3" s="1"/>
  <c r="AM999" i="3" s="1"/>
  <c r="AO999" i="3" s="1"/>
  <c r="AC999" i="3"/>
  <c r="AB999" i="3"/>
  <c r="AD999" i="3" s="1"/>
  <c r="X999" i="3"/>
  <c r="V999" i="3"/>
  <c r="T999" i="3"/>
  <c r="R999" i="3"/>
  <c r="N999" i="3"/>
  <c r="L999" i="3"/>
  <c r="H999" i="3"/>
  <c r="AH1022" i="3"/>
  <c r="AJ1022" i="3" s="1"/>
  <c r="AL1022" i="3" s="1"/>
  <c r="AN1022" i="3" s="1"/>
  <c r="AP1022" i="3" s="1"/>
  <c r="AG1022" i="3"/>
  <c r="AI1022" i="3" s="1"/>
  <c r="AK1022" i="3" s="1"/>
  <c r="AM1022" i="3" s="1"/>
  <c r="AO1022" i="3" s="1"/>
  <c r="AC1022" i="3"/>
  <c r="AB1022" i="3"/>
  <c r="AD1022" i="3" s="1"/>
  <c r="X1022" i="3"/>
  <c r="V1022" i="3"/>
  <c r="T1022" i="3"/>
  <c r="R1022" i="3"/>
  <c r="N1022" i="3"/>
  <c r="L1022" i="3"/>
  <c r="H1022" i="3"/>
  <c r="AH1024" i="3"/>
  <c r="AJ1024" i="3" s="1"/>
  <c r="AL1024" i="3" s="1"/>
  <c r="AN1024" i="3" s="1"/>
  <c r="AP1024" i="3" s="1"/>
  <c r="AG1024" i="3"/>
  <c r="AI1024" i="3" s="1"/>
  <c r="AK1024" i="3" s="1"/>
  <c r="AM1024" i="3" s="1"/>
  <c r="AO1024" i="3" s="1"/>
  <c r="AC1024" i="3"/>
  <c r="AB1024" i="3"/>
  <c r="AD1024" i="3" s="1"/>
  <c r="X1024" i="3"/>
  <c r="V1024" i="3"/>
  <c r="T1024" i="3"/>
  <c r="R1024" i="3"/>
  <c r="N1024" i="3"/>
  <c r="L1024" i="3"/>
  <c r="H1024" i="3"/>
  <c r="AH982" i="3"/>
  <c r="AJ982" i="3" s="1"/>
  <c r="AL982" i="3" s="1"/>
  <c r="AN982" i="3" s="1"/>
  <c r="AP982" i="3" s="1"/>
  <c r="AG982" i="3"/>
  <c r="AI982" i="3" s="1"/>
  <c r="AK982" i="3" s="1"/>
  <c r="AM982" i="3" s="1"/>
  <c r="AO982" i="3" s="1"/>
  <c r="AC982" i="3"/>
  <c r="AB982" i="3"/>
  <c r="AD982" i="3" s="1"/>
  <c r="X982" i="3"/>
  <c r="V982" i="3"/>
  <c r="T982" i="3"/>
  <c r="R982" i="3"/>
  <c r="N982" i="3"/>
  <c r="L982" i="3"/>
  <c r="H982" i="3"/>
  <c r="AH954" i="3"/>
  <c r="AJ954" i="3" s="1"/>
  <c r="AL954" i="3" s="1"/>
  <c r="AN954" i="3" s="1"/>
  <c r="AP954" i="3" s="1"/>
  <c r="AG954" i="3"/>
  <c r="AI954" i="3" s="1"/>
  <c r="AK954" i="3" s="1"/>
  <c r="AM954" i="3" s="1"/>
  <c r="AO954" i="3" s="1"/>
  <c r="AC954" i="3"/>
  <c r="AB954" i="3"/>
  <c r="AD954" i="3" s="1"/>
  <c r="X954" i="3"/>
  <c r="V954" i="3"/>
  <c r="T954" i="3"/>
  <c r="R954" i="3"/>
  <c r="N954" i="3"/>
  <c r="L954" i="3"/>
  <c r="H954" i="3"/>
  <c r="AH1001" i="3"/>
  <c r="AJ1001" i="3" s="1"/>
  <c r="AL1001" i="3" s="1"/>
  <c r="AN1001" i="3" s="1"/>
  <c r="AP1001" i="3" s="1"/>
  <c r="AG1001" i="3"/>
  <c r="AI1001" i="3" s="1"/>
  <c r="AK1001" i="3" s="1"/>
  <c r="AM1001" i="3" s="1"/>
  <c r="AO1001" i="3" s="1"/>
  <c r="AC1001" i="3"/>
  <c r="AB1001" i="3"/>
  <c r="AD1001" i="3" s="1"/>
  <c r="X1001" i="3"/>
  <c r="V1001" i="3"/>
  <c r="T1001" i="3"/>
  <c r="R1001" i="3"/>
  <c r="N1001" i="3"/>
  <c r="L1001" i="3"/>
  <c r="H1001" i="3"/>
  <c r="AH1026" i="3"/>
  <c r="AJ1026" i="3" s="1"/>
  <c r="AL1026" i="3" s="1"/>
  <c r="AN1026" i="3" s="1"/>
  <c r="AP1026" i="3" s="1"/>
  <c r="AG1026" i="3"/>
  <c r="AI1026" i="3" s="1"/>
  <c r="AK1026" i="3" s="1"/>
  <c r="AM1026" i="3" s="1"/>
  <c r="AO1026" i="3" s="1"/>
  <c r="AC1026" i="3"/>
  <c r="AB1026" i="3"/>
  <c r="AD1026" i="3" s="1"/>
  <c r="X1026" i="3"/>
  <c r="V1026" i="3"/>
  <c r="T1026" i="3"/>
  <c r="R1026" i="3"/>
  <c r="N1026" i="3"/>
  <c r="L1026" i="3"/>
  <c r="H1026" i="3"/>
  <c r="AH1023" i="3"/>
  <c r="AJ1023" i="3" s="1"/>
  <c r="AL1023" i="3" s="1"/>
  <c r="AN1023" i="3" s="1"/>
  <c r="AP1023" i="3" s="1"/>
  <c r="AG1023" i="3"/>
  <c r="AI1023" i="3" s="1"/>
  <c r="AK1023" i="3" s="1"/>
  <c r="AM1023" i="3" s="1"/>
  <c r="AO1023" i="3" s="1"/>
  <c r="AC1023" i="3"/>
  <c r="AB1023" i="3"/>
  <c r="AD1023" i="3" s="1"/>
  <c r="X1023" i="3"/>
  <c r="V1023" i="3"/>
  <c r="T1023" i="3"/>
  <c r="R1023" i="3"/>
  <c r="N1023" i="3"/>
  <c r="L1023" i="3"/>
  <c r="H1023" i="3"/>
  <c r="AH1011" i="3"/>
  <c r="AJ1011" i="3" s="1"/>
  <c r="AL1011" i="3" s="1"/>
  <c r="AN1011" i="3" s="1"/>
  <c r="AP1011" i="3" s="1"/>
  <c r="AG1011" i="3"/>
  <c r="AI1011" i="3" s="1"/>
  <c r="AK1011" i="3" s="1"/>
  <c r="AM1011" i="3" s="1"/>
  <c r="AO1011" i="3" s="1"/>
  <c r="AC1011" i="3"/>
  <c r="AB1011" i="3"/>
  <c r="AD1011" i="3" s="1"/>
  <c r="X1011" i="3"/>
  <c r="V1011" i="3"/>
  <c r="T1011" i="3"/>
  <c r="R1011" i="3"/>
  <c r="N1011" i="3"/>
  <c r="L1011" i="3"/>
  <c r="H1011" i="3"/>
  <c r="AH992" i="3"/>
  <c r="AJ992" i="3" s="1"/>
  <c r="AL992" i="3" s="1"/>
  <c r="AN992" i="3" s="1"/>
  <c r="AP992" i="3" s="1"/>
  <c r="AG992" i="3"/>
  <c r="AI992" i="3" s="1"/>
  <c r="AK992" i="3" s="1"/>
  <c r="AM992" i="3" s="1"/>
  <c r="AO992" i="3" s="1"/>
  <c r="AC992" i="3"/>
  <c r="AB992" i="3"/>
  <c r="AD992" i="3" s="1"/>
  <c r="X992" i="3"/>
  <c r="V992" i="3"/>
  <c r="T992" i="3"/>
  <c r="R992" i="3"/>
  <c r="N992" i="3"/>
  <c r="L992" i="3"/>
  <c r="H992" i="3"/>
  <c r="AH988" i="3"/>
  <c r="AJ988" i="3" s="1"/>
  <c r="AL988" i="3" s="1"/>
  <c r="AN988" i="3" s="1"/>
  <c r="AP988" i="3" s="1"/>
  <c r="AG988" i="3"/>
  <c r="AI988" i="3" s="1"/>
  <c r="AK988" i="3" s="1"/>
  <c r="AM988" i="3" s="1"/>
  <c r="AO988" i="3" s="1"/>
  <c r="AC988" i="3"/>
  <c r="AB988" i="3"/>
  <c r="AD988" i="3" s="1"/>
  <c r="X988" i="3"/>
  <c r="V988" i="3"/>
  <c r="T988" i="3"/>
  <c r="R988" i="3"/>
  <c r="N988" i="3"/>
  <c r="L988" i="3"/>
  <c r="H988" i="3"/>
  <c r="AH986" i="3"/>
  <c r="AJ986" i="3" s="1"/>
  <c r="AL986" i="3" s="1"/>
  <c r="AN986" i="3" s="1"/>
  <c r="AP986" i="3" s="1"/>
  <c r="AG986" i="3"/>
  <c r="AI986" i="3" s="1"/>
  <c r="AK986" i="3" s="1"/>
  <c r="AM986" i="3" s="1"/>
  <c r="AO986" i="3" s="1"/>
  <c r="AC986" i="3"/>
  <c r="AB986" i="3"/>
  <c r="AD986" i="3" s="1"/>
  <c r="X986" i="3"/>
  <c r="V986" i="3"/>
  <c r="T986" i="3"/>
  <c r="R986" i="3"/>
  <c r="N986" i="3"/>
  <c r="L986" i="3"/>
  <c r="H986" i="3"/>
  <c r="AH997" i="3"/>
  <c r="AJ997" i="3" s="1"/>
  <c r="AL997" i="3" s="1"/>
  <c r="AN997" i="3" s="1"/>
  <c r="AP997" i="3" s="1"/>
  <c r="AG997" i="3"/>
  <c r="AI997" i="3" s="1"/>
  <c r="AK997" i="3" s="1"/>
  <c r="AM997" i="3" s="1"/>
  <c r="AO997" i="3" s="1"/>
  <c r="AC997" i="3"/>
  <c r="AB997" i="3"/>
  <c r="AD997" i="3" s="1"/>
  <c r="X997" i="3"/>
  <c r="V997" i="3"/>
  <c r="T997" i="3"/>
  <c r="R997" i="3"/>
  <c r="N997" i="3"/>
  <c r="L997" i="3"/>
  <c r="H997" i="3"/>
  <c r="AH943" i="3"/>
  <c r="AJ943" i="3" s="1"/>
  <c r="AL943" i="3" s="1"/>
  <c r="AN943" i="3" s="1"/>
  <c r="AP943" i="3" s="1"/>
  <c r="AG943" i="3"/>
  <c r="AI943" i="3" s="1"/>
  <c r="AK943" i="3" s="1"/>
  <c r="AM943" i="3" s="1"/>
  <c r="AO943" i="3" s="1"/>
  <c r="AC943" i="3"/>
  <c r="AB943" i="3"/>
  <c r="AD943" i="3" s="1"/>
  <c r="X943" i="3"/>
  <c r="V943" i="3"/>
  <c r="T943" i="3"/>
  <c r="R943" i="3"/>
  <c r="N943" i="3"/>
  <c r="L943" i="3"/>
  <c r="H943" i="3"/>
  <c r="AH931" i="3"/>
  <c r="AJ931" i="3" s="1"/>
  <c r="AL931" i="3" s="1"/>
  <c r="AN931" i="3" s="1"/>
  <c r="AP931" i="3" s="1"/>
  <c r="AG931" i="3"/>
  <c r="AI931" i="3" s="1"/>
  <c r="AK931" i="3" s="1"/>
  <c r="AM931" i="3" s="1"/>
  <c r="AO931" i="3" s="1"/>
  <c r="AC931" i="3"/>
  <c r="AB931" i="3"/>
  <c r="AD931" i="3" s="1"/>
  <c r="X931" i="3"/>
  <c r="V931" i="3"/>
  <c r="T931" i="3"/>
  <c r="R931" i="3"/>
  <c r="N931" i="3"/>
  <c r="L931" i="3"/>
  <c r="H931" i="3"/>
  <c r="AH937" i="3"/>
  <c r="AJ937" i="3" s="1"/>
  <c r="AL937" i="3" s="1"/>
  <c r="AN937" i="3" s="1"/>
  <c r="AP937" i="3" s="1"/>
  <c r="AG937" i="3"/>
  <c r="AI937" i="3" s="1"/>
  <c r="AK937" i="3" s="1"/>
  <c r="AM937" i="3" s="1"/>
  <c r="AO937" i="3" s="1"/>
  <c r="AC937" i="3"/>
  <c r="AB937" i="3"/>
  <c r="AD937" i="3" s="1"/>
  <c r="X937" i="3"/>
  <c r="V937" i="3"/>
  <c r="T937" i="3"/>
  <c r="R937" i="3"/>
  <c r="N937" i="3"/>
  <c r="L937" i="3"/>
  <c r="H937" i="3"/>
  <c r="AH929" i="3"/>
  <c r="AJ929" i="3" s="1"/>
  <c r="AL929" i="3" s="1"/>
  <c r="AN929" i="3" s="1"/>
  <c r="AP929" i="3" s="1"/>
  <c r="AG929" i="3"/>
  <c r="AI929" i="3" s="1"/>
  <c r="AK929" i="3" s="1"/>
  <c r="AM929" i="3" s="1"/>
  <c r="AO929" i="3" s="1"/>
  <c r="AC929" i="3"/>
  <c r="AB929" i="3"/>
  <c r="AD929" i="3" s="1"/>
  <c r="X929" i="3"/>
  <c r="V929" i="3"/>
  <c r="T929" i="3"/>
  <c r="R929" i="3"/>
  <c r="N929" i="3"/>
  <c r="L929" i="3"/>
  <c r="H929" i="3"/>
  <c r="AH983" i="3"/>
  <c r="AJ983" i="3" s="1"/>
  <c r="AL983" i="3" s="1"/>
  <c r="AN983" i="3" s="1"/>
  <c r="AP983" i="3" s="1"/>
  <c r="AG983" i="3"/>
  <c r="AI983" i="3" s="1"/>
  <c r="AK983" i="3" s="1"/>
  <c r="AM983" i="3" s="1"/>
  <c r="AO983" i="3" s="1"/>
  <c r="AC983" i="3"/>
  <c r="AB983" i="3"/>
  <c r="AD983" i="3" s="1"/>
  <c r="X983" i="3"/>
  <c r="V983" i="3"/>
  <c r="T983" i="3"/>
  <c r="R983" i="3"/>
  <c r="N983" i="3"/>
  <c r="L983" i="3"/>
  <c r="H983" i="3"/>
  <c r="AH984" i="3"/>
  <c r="AJ984" i="3" s="1"/>
  <c r="AL984" i="3" s="1"/>
  <c r="AN984" i="3" s="1"/>
  <c r="AP984" i="3" s="1"/>
  <c r="AG984" i="3"/>
  <c r="AI984" i="3" s="1"/>
  <c r="AK984" i="3" s="1"/>
  <c r="AM984" i="3" s="1"/>
  <c r="AO984" i="3" s="1"/>
  <c r="AC984" i="3"/>
  <c r="AB984" i="3"/>
  <c r="AD984" i="3" s="1"/>
  <c r="X984" i="3"/>
  <c r="V984" i="3"/>
  <c r="T984" i="3"/>
  <c r="R984" i="3"/>
  <c r="N984" i="3"/>
  <c r="L984" i="3"/>
  <c r="H984" i="3"/>
  <c r="AH930" i="3"/>
  <c r="AJ930" i="3" s="1"/>
  <c r="AL930" i="3" s="1"/>
  <c r="AN930" i="3" s="1"/>
  <c r="AP930" i="3" s="1"/>
  <c r="AG930" i="3"/>
  <c r="AI930" i="3" s="1"/>
  <c r="AK930" i="3" s="1"/>
  <c r="AM930" i="3" s="1"/>
  <c r="AO930" i="3" s="1"/>
  <c r="AC930" i="3"/>
  <c r="AB930" i="3"/>
  <c r="AD930" i="3" s="1"/>
  <c r="X930" i="3"/>
  <c r="V930" i="3"/>
  <c r="T930" i="3"/>
  <c r="R930" i="3"/>
  <c r="N930" i="3"/>
  <c r="L930" i="3"/>
  <c r="H930" i="3"/>
  <c r="AH959" i="3"/>
  <c r="AJ959" i="3" s="1"/>
  <c r="AL959" i="3" s="1"/>
  <c r="AN959" i="3" s="1"/>
  <c r="AP959" i="3" s="1"/>
  <c r="AG959" i="3"/>
  <c r="AI959" i="3" s="1"/>
  <c r="AK959" i="3" s="1"/>
  <c r="AM959" i="3" s="1"/>
  <c r="AO959" i="3" s="1"/>
  <c r="AC959" i="3"/>
  <c r="AB959" i="3"/>
  <c r="AD959" i="3" s="1"/>
  <c r="X959" i="3"/>
  <c r="V959" i="3"/>
  <c r="T959" i="3"/>
  <c r="R959" i="3"/>
  <c r="N959" i="3"/>
  <c r="L959" i="3"/>
  <c r="H959" i="3"/>
  <c r="AH938" i="3"/>
  <c r="AJ938" i="3" s="1"/>
  <c r="AL938" i="3" s="1"/>
  <c r="AN938" i="3" s="1"/>
  <c r="AP938" i="3" s="1"/>
  <c r="AG938" i="3"/>
  <c r="AI938" i="3" s="1"/>
  <c r="AK938" i="3" s="1"/>
  <c r="AM938" i="3" s="1"/>
  <c r="AO938" i="3" s="1"/>
  <c r="AC938" i="3"/>
  <c r="AB938" i="3"/>
  <c r="AD938" i="3" s="1"/>
  <c r="X938" i="3"/>
  <c r="V938" i="3"/>
  <c r="T938" i="3"/>
  <c r="R938" i="3"/>
  <c r="N938" i="3"/>
  <c r="L938" i="3"/>
  <c r="H938" i="3"/>
  <c r="AH987" i="3"/>
  <c r="AJ987" i="3" s="1"/>
  <c r="AL987" i="3" s="1"/>
  <c r="AN987" i="3" s="1"/>
  <c r="AP987" i="3" s="1"/>
  <c r="AG987" i="3"/>
  <c r="AI987" i="3" s="1"/>
  <c r="AK987" i="3" s="1"/>
  <c r="AM987" i="3" s="1"/>
  <c r="AO987" i="3" s="1"/>
  <c r="AC987" i="3"/>
  <c r="AB987" i="3"/>
  <c r="AD987" i="3" s="1"/>
  <c r="X987" i="3"/>
  <c r="V987" i="3"/>
  <c r="T987" i="3"/>
  <c r="R987" i="3"/>
  <c r="N987" i="3"/>
  <c r="L987" i="3"/>
  <c r="H987" i="3"/>
  <c r="AH869" i="3"/>
  <c r="AJ869" i="3" s="1"/>
  <c r="AL869" i="3" s="1"/>
  <c r="AN869" i="3" s="1"/>
  <c r="AP869" i="3" s="1"/>
  <c r="AG869" i="3"/>
  <c r="AI869" i="3" s="1"/>
  <c r="AK869" i="3" s="1"/>
  <c r="AM869" i="3" s="1"/>
  <c r="AO869" i="3" s="1"/>
  <c r="AC869" i="3"/>
  <c r="AB869" i="3"/>
  <c r="AD869" i="3" s="1"/>
  <c r="X869" i="3"/>
  <c r="V869" i="3"/>
  <c r="T869" i="3"/>
  <c r="R869" i="3"/>
  <c r="P869" i="3"/>
  <c r="N869" i="3"/>
  <c r="L869" i="3"/>
  <c r="H869" i="3"/>
  <c r="AH972" i="3"/>
  <c r="AJ972" i="3" s="1"/>
  <c r="AL972" i="3" s="1"/>
  <c r="AN972" i="3" s="1"/>
  <c r="AP972" i="3" s="1"/>
  <c r="AG972" i="3"/>
  <c r="AI972" i="3" s="1"/>
  <c r="AK972" i="3" s="1"/>
  <c r="AM972" i="3" s="1"/>
  <c r="AO972" i="3" s="1"/>
  <c r="AC972" i="3"/>
  <c r="AB972" i="3"/>
  <c r="AD972" i="3" s="1"/>
  <c r="X972" i="3"/>
  <c r="V972" i="3"/>
  <c r="T972" i="3"/>
  <c r="R972" i="3"/>
  <c r="N972" i="3"/>
  <c r="L972" i="3"/>
  <c r="H972" i="3"/>
  <c r="AH794" i="3"/>
  <c r="AJ794" i="3" s="1"/>
  <c r="AL794" i="3" s="1"/>
  <c r="AN794" i="3" s="1"/>
  <c r="AP794" i="3" s="1"/>
  <c r="AG794" i="3"/>
  <c r="AI794" i="3" s="1"/>
  <c r="AK794" i="3" s="1"/>
  <c r="AM794" i="3" s="1"/>
  <c r="AO794" i="3" s="1"/>
  <c r="AC794" i="3"/>
  <c r="AB794" i="3"/>
  <c r="AD794" i="3" s="1"/>
  <c r="X794" i="3"/>
  <c r="V794" i="3"/>
  <c r="T794" i="3"/>
  <c r="R794" i="3"/>
  <c r="N794" i="3"/>
  <c r="L794" i="3"/>
  <c r="H794" i="3"/>
  <c r="AH707" i="3"/>
  <c r="AJ707" i="3" s="1"/>
  <c r="AL707" i="3" s="1"/>
  <c r="AN707" i="3" s="1"/>
  <c r="AP707" i="3" s="1"/>
  <c r="AG707" i="3"/>
  <c r="AI707" i="3" s="1"/>
  <c r="AK707" i="3" s="1"/>
  <c r="AM707" i="3" s="1"/>
  <c r="AO707" i="3" s="1"/>
  <c r="AC707" i="3"/>
  <c r="AB707" i="3"/>
  <c r="AD707" i="3" s="1"/>
  <c r="X707" i="3"/>
  <c r="V707" i="3"/>
  <c r="T707" i="3"/>
  <c r="R707" i="3"/>
  <c r="N707" i="3"/>
  <c r="L707" i="3"/>
  <c r="H707" i="3"/>
  <c r="AH723" i="3"/>
  <c r="AJ723" i="3" s="1"/>
  <c r="AL723" i="3" s="1"/>
  <c r="AN723" i="3" s="1"/>
  <c r="AP723" i="3" s="1"/>
  <c r="AG723" i="3"/>
  <c r="AI723" i="3" s="1"/>
  <c r="AK723" i="3" s="1"/>
  <c r="AM723" i="3" s="1"/>
  <c r="AO723" i="3" s="1"/>
  <c r="AC723" i="3"/>
  <c r="AB723" i="3"/>
  <c r="AD723" i="3" s="1"/>
  <c r="X723" i="3"/>
  <c r="V723" i="3"/>
  <c r="T723" i="3"/>
  <c r="R723" i="3"/>
  <c r="N723" i="3"/>
  <c r="L723" i="3"/>
  <c r="H723" i="3"/>
  <c r="AH532" i="3"/>
  <c r="AJ532" i="3" s="1"/>
  <c r="AL532" i="3" s="1"/>
  <c r="AN532" i="3" s="1"/>
  <c r="AP532" i="3" s="1"/>
  <c r="AG532" i="3"/>
  <c r="AI532" i="3" s="1"/>
  <c r="AK532" i="3" s="1"/>
  <c r="AM532" i="3" s="1"/>
  <c r="AO532" i="3" s="1"/>
  <c r="AC532" i="3"/>
  <c r="AB532" i="3"/>
  <c r="AD532" i="3" s="1"/>
  <c r="X532" i="3"/>
  <c r="V532" i="3"/>
  <c r="T532" i="3"/>
  <c r="R532" i="3"/>
  <c r="N532" i="3"/>
  <c r="L532" i="3"/>
  <c r="H532" i="3"/>
  <c r="AH520" i="3"/>
  <c r="AJ520" i="3" s="1"/>
  <c r="AL520" i="3" s="1"/>
  <c r="AN520" i="3" s="1"/>
  <c r="AP520" i="3" s="1"/>
  <c r="AG520" i="3"/>
  <c r="AI520" i="3" s="1"/>
  <c r="AK520" i="3" s="1"/>
  <c r="AM520" i="3" s="1"/>
  <c r="AO520" i="3" s="1"/>
  <c r="AC520" i="3"/>
  <c r="AB520" i="3"/>
  <c r="AD520" i="3" s="1"/>
  <c r="X520" i="3"/>
  <c r="V520" i="3"/>
  <c r="T520" i="3"/>
  <c r="R520" i="3"/>
  <c r="N520" i="3"/>
  <c r="L520" i="3"/>
  <c r="H520" i="3"/>
  <c r="AH833" i="3"/>
  <c r="AJ833" i="3" s="1"/>
  <c r="AL833" i="3" s="1"/>
  <c r="AN833" i="3" s="1"/>
  <c r="AP833" i="3" s="1"/>
  <c r="AG833" i="3"/>
  <c r="AI833" i="3" s="1"/>
  <c r="AK833" i="3" s="1"/>
  <c r="AM833" i="3" s="1"/>
  <c r="AO833" i="3" s="1"/>
  <c r="AC833" i="3"/>
  <c r="AB833" i="3"/>
  <c r="AD833" i="3" s="1"/>
  <c r="X833" i="3"/>
  <c r="V833" i="3"/>
  <c r="T833" i="3"/>
  <c r="R833" i="3"/>
  <c r="N833" i="3"/>
  <c r="L833" i="3"/>
  <c r="H833" i="3"/>
  <c r="AH841" i="3"/>
  <c r="AJ841" i="3" s="1"/>
  <c r="AL841" i="3" s="1"/>
  <c r="AN841" i="3" s="1"/>
  <c r="AP841" i="3" s="1"/>
  <c r="AG841" i="3"/>
  <c r="AI841" i="3" s="1"/>
  <c r="AK841" i="3" s="1"/>
  <c r="AM841" i="3" s="1"/>
  <c r="AO841" i="3" s="1"/>
  <c r="AC841" i="3"/>
  <c r="AB841" i="3"/>
  <c r="AD841" i="3" s="1"/>
  <c r="X841" i="3"/>
  <c r="V841" i="3"/>
  <c r="T841" i="3"/>
  <c r="R841" i="3"/>
  <c r="N841" i="3"/>
  <c r="L841" i="3"/>
  <c r="H841" i="3"/>
  <c r="AH496" i="3"/>
  <c r="AJ496" i="3" s="1"/>
  <c r="AL496" i="3" s="1"/>
  <c r="AN496" i="3" s="1"/>
  <c r="AP496" i="3" s="1"/>
  <c r="AG496" i="3"/>
  <c r="AI496" i="3" s="1"/>
  <c r="AK496" i="3" s="1"/>
  <c r="AM496" i="3" s="1"/>
  <c r="AO496" i="3" s="1"/>
  <c r="AC496" i="3"/>
  <c r="AB496" i="3"/>
  <c r="AD496" i="3" s="1"/>
  <c r="X496" i="3"/>
  <c r="V496" i="3"/>
  <c r="T496" i="3"/>
  <c r="R496" i="3"/>
  <c r="N496" i="3"/>
  <c r="L496" i="3"/>
  <c r="H496" i="3"/>
  <c r="AH782" i="3"/>
  <c r="AJ782" i="3" s="1"/>
  <c r="AL782" i="3" s="1"/>
  <c r="AN782" i="3" s="1"/>
  <c r="AP782" i="3" s="1"/>
  <c r="AG782" i="3"/>
  <c r="AI782" i="3" s="1"/>
  <c r="AK782" i="3" s="1"/>
  <c r="AM782" i="3" s="1"/>
  <c r="AO782" i="3" s="1"/>
  <c r="AC782" i="3"/>
  <c r="AB782" i="3"/>
  <c r="AD782" i="3" s="1"/>
  <c r="X782" i="3"/>
  <c r="V782" i="3"/>
  <c r="T782" i="3"/>
  <c r="R782" i="3"/>
  <c r="N782" i="3"/>
  <c r="L782" i="3"/>
  <c r="H782" i="3"/>
  <c r="AH612" i="3"/>
  <c r="AJ612" i="3" s="1"/>
  <c r="AL612" i="3" s="1"/>
  <c r="AN612" i="3" s="1"/>
  <c r="AP612" i="3" s="1"/>
  <c r="AG612" i="3"/>
  <c r="AI612" i="3" s="1"/>
  <c r="AK612" i="3" s="1"/>
  <c r="AM612" i="3" s="1"/>
  <c r="AO612" i="3" s="1"/>
  <c r="AC612" i="3"/>
  <c r="AB612" i="3"/>
  <c r="AD612" i="3" s="1"/>
  <c r="X612" i="3"/>
  <c r="V612" i="3"/>
  <c r="T612" i="3"/>
  <c r="R612" i="3"/>
  <c r="N612" i="3"/>
  <c r="L612" i="3"/>
  <c r="H612" i="3"/>
  <c r="AH771" i="3"/>
  <c r="AJ771" i="3" s="1"/>
  <c r="AL771" i="3" s="1"/>
  <c r="AN771" i="3" s="1"/>
  <c r="AP771" i="3" s="1"/>
  <c r="AG771" i="3"/>
  <c r="AI771" i="3" s="1"/>
  <c r="AK771" i="3" s="1"/>
  <c r="AM771" i="3" s="1"/>
  <c r="AO771" i="3" s="1"/>
  <c r="AC771" i="3"/>
  <c r="AB771" i="3"/>
  <c r="AD771" i="3" s="1"/>
  <c r="X771" i="3"/>
  <c r="V771" i="3"/>
  <c r="T771" i="3"/>
  <c r="R771" i="3"/>
  <c r="N771" i="3"/>
  <c r="L771" i="3"/>
  <c r="H771" i="3"/>
  <c r="AH796" i="3"/>
  <c r="AJ796" i="3" s="1"/>
  <c r="AL796" i="3" s="1"/>
  <c r="AN796" i="3" s="1"/>
  <c r="AP796" i="3" s="1"/>
  <c r="AG796" i="3"/>
  <c r="AI796" i="3" s="1"/>
  <c r="AK796" i="3" s="1"/>
  <c r="AM796" i="3" s="1"/>
  <c r="AO796" i="3" s="1"/>
  <c r="AC796" i="3"/>
  <c r="AB796" i="3"/>
  <c r="AD796" i="3" s="1"/>
  <c r="X796" i="3"/>
  <c r="V796" i="3"/>
  <c r="T796" i="3"/>
  <c r="R796" i="3"/>
  <c r="N796" i="3"/>
  <c r="L796" i="3"/>
  <c r="H796" i="3"/>
  <c r="AH606" i="3"/>
  <c r="AJ606" i="3" s="1"/>
  <c r="AG606" i="3"/>
  <c r="AI606" i="3" s="1"/>
  <c r="AK606" i="3" s="1"/>
  <c r="AM606" i="3" s="1"/>
  <c r="AO606" i="3" s="1"/>
  <c r="AC606" i="3"/>
  <c r="AB606" i="3"/>
  <c r="AD606" i="3" s="1"/>
  <c r="X606" i="3"/>
  <c r="V606" i="3"/>
  <c r="T606" i="3"/>
  <c r="R606" i="3"/>
  <c r="N606" i="3"/>
  <c r="L606" i="3"/>
  <c r="H606" i="3"/>
  <c r="AH498" i="3"/>
  <c r="AJ498" i="3" s="1"/>
  <c r="AL498" i="3" s="1"/>
  <c r="AN498" i="3" s="1"/>
  <c r="AP498" i="3" s="1"/>
  <c r="AG498" i="3"/>
  <c r="AI498" i="3" s="1"/>
  <c r="AK498" i="3" s="1"/>
  <c r="AM498" i="3" s="1"/>
  <c r="AO498" i="3" s="1"/>
  <c r="AC498" i="3"/>
  <c r="AB498" i="3"/>
  <c r="AD498" i="3" s="1"/>
  <c r="X498" i="3"/>
  <c r="V498" i="3"/>
  <c r="T498" i="3"/>
  <c r="R498" i="3"/>
  <c r="N498" i="3"/>
  <c r="L498" i="3"/>
  <c r="H498" i="3"/>
  <c r="AH684" i="3"/>
  <c r="AJ684" i="3" s="1"/>
  <c r="AL684" i="3" s="1"/>
  <c r="AN684" i="3" s="1"/>
  <c r="AP684" i="3" s="1"/>
  <c r="AG684" i="3"/>
  <c r="AI684" i="3" s="1"/>
  <c r="AK684" i="3" s="1"/>
  <c r="AM684" i="3" s="1"/>
  <c r="AO684" i="3" s="1"/>
  <c r="AC684" i="3"/>
  <c r="AB684" i="3"/>
  <c r="AD684" i="3" s="1"/>
  <c r="X684" i="3"/>
  <c r="V684" i="3"/>
  <c r="T684" i="3"/>
  <c r="R684" i="3"/>
  <c r="N684" i="3"/>
  <c r="L684" i="3"/>
  <c r="H684" i="3"/>
  <c r="AH816" i="3"/>
  <c r="AJ816" i="3" s="1"/>
  <c r="AL816" i="3" s="1"/>
  <c r="AN816" i="3" s="1"/>
  <c r="AP816" i="3" s="1"/>
  <c r="AG816" i="3"/>
  <c r="AI816" i="3" s="1"/>
  <c r="AK816" i="3" s="1"/>
  <c r="AM816" i="3" s="1"/>
  <c r="AO816" i="3" s="1"/>
  <c r="AC816" i="3"/>
  <c r="AB816" i="3"/>
  <c r="AD816" i="3" s="1"/>
  <c r="X816" i="3"/>
  <c r="V816" i="3"/>
  <c r="T816" i="3"/>
  <c r="R816" i="3"/>
  <c r="N816" i="3"/>
  <c r="L816" i="3"/>
  <c r="H816" i="3"/>
  <c r="AH860" i="3"/>
  <c r="AJ860" i="3" s="1"/>
  <c r="AL860" i="3" s="1"/>
  <c r="AN860" i="3" s="1"/>
  <c r="AP860" i="3" s="1"/>
  <c r="AG860" i="3"/>
  <c r="AI860" i="3" s="1"/>
  <c r="AK860" i="3" s="1"/>
  <c r="AM860" i="3" s="1"/>
  <c r="AO860" i="3" s="1"/>
  <c r="AC860" i="3"/>
  <c r="AB860" i="3"/>
  <c r="AD860" i="3" s="1"/>
  <c r="X860" i="3"/>
  <c r="V860" i="3"/>
  <c r="T860" i="3"/>
  <c r="R860" i="3"/>
  <c r="N860" i="3"/>
  <c r="L860" i="3"/>
  <c r="H860" i="3"/>
  <c r="AH758" i="3"/>
  <c r="AJ758" i="3" s="1"/>
  <c r="AL758" i="3" s="1"/>
  <c r="AN758" i="3" s="1"/>
  <c r="AP758" i="3" s="1"/>
  <c r="AG758" i="3"/>
  <c r="AI758" i="3" s="1"/>
  <c r="AK758" i="3" s="1"/>
  <c r="AM758" i="3" s="1"/>
  <c r="AO758" i="3" s="1"/>
  <c r="AC758" i="3"/>
  <c r="AB758" i="3"/>
  <c r="AD758" i="3" s="1"/>
  <c r="X758" i="3"/>
  <c r="V758" i="3"/>
  <c r="T758" i="3"/>
  <c r="R758" i="3"/>
  <c r="N758" i="3"/>
  <c r="L758" i="3"/>
  <c r="H758" i="3"/>
  <c r="AH861" i="3"/>
  <c r="AJ861" i="3" s="1"/>
  <c r="AL861" i="3" s="1"/>
  <c r="AN861" i="3" s="1"/>
  <c r="AP861" i="3" s="1"/>
  <c r="AG861" i="3"/>
  <c r="AI861" i="3" s="1"/>
  <c r="AK861" i="3" s="1"/>
  <c r="AM861" i="3" s="1"/>
  <c r="AO861" i="3" s="1"/>
  <c r="AC861" i="3"/>
  <c r="AB861" i="3"/>
  <c r="AD861" i="3" s="1"/>
  <c r="X861" i="3"/>
  <c r="V861" i="3"/>
  <c r="T861" i="3"/>
  <c r="R861" i="3"/>
  <c r="N861" i="3"/>
  <c r="L861" i="3"/>
  <c r="H861" i="3"/>
  <c r="AH757" i="3"/>
  <c r="AJ757" i="3" s="1"/>
  <c r="AL757" i="3" s="1"/>
  <c r="AN757" i="3" s="1"/>
  <c r="AP757" i="3" s="1"/>
  <c r="AG757" i="3"/>
  <c r="AI757" i="3" s="1"/>
  <c r="AK757" i="3" s="1"/>
  <c r="AM757" i="3" s="1"/>
  <c r="AO757" i="3" s="1"/>
  <c r="AC757" i="3"/>
  <c r="AB757" i="3"/>
  <c r="AD757" i="3" s="1"/>
  <c r="X757" i="3"/>
  <c r="V757" i="3"/>
  <c r="T757" i="3"/>
  <c r="R757" i="3"/>
  <c r="N757" i="3"/>
  <c r="L757" i="3"/>
  <c r="H757" i="3"/>
  <c r="AH820" i="3"/>
  <c r="AJ820" i="3" s="1"/>
  <c r="AL820" i="3" s="1"/>
  <c r="AN820" i="3" s="1"/>
  <c r="AP820" i="3" s="1"/>
  <c r="AG820" i="3"/>
  <c r="AI820" i="3" s="1"/>
  <c r="AK820" i="3" s="1"/>
  <c r="AM820" i="3" s="1"/>
  <c r="AO820" i="3" s="1"/>
  <c r="AC820" i="3"/>
  <c r="AB820" i="3"/>
  <c r="AD820" i="3" s="1"/>
  <c r="X820" i="3"/>
  <c r="V820" i="3"/>
  <c r="T820" i="3"/>
  <c r="R820" i="3"/>
  <c r="N820" i="3"/>
  <c r="L820" i="3"/>
  <c r="H820" i="3"/>
  <c r="AH680" i="3"/>
  <c r="AJ680" i="3" s="1"/>
  <c r="AL680" i="3" s="1"/>
  <c r="AN680" i="3" s="1"/>
  <c r="AP680" i="3" s="1"/>
  <c r="AG680" i="3"/>
  <c r="AI680" i="3" s="1"/>
  <c r="AK680" i="3" s="1"/>
  <c r="AM680" i="3" s="1"/>
  <c r="AO680" i="3" s="1"/>
  <c r="AC680" i="3"/>
  <c r="AB680" i="3"/>
  <c r="AD680" i="3" s="1"/>
  <c r="X680" i="3"/>
  <c r="V680" i="3"/>
  <c r="T680" i="3"/>
  <c r="R680" i="3"/>
  <c r="N680" i="3"/>
  <c r="L680" i="3"/>
  <c r="H680" i="3"/>
  <c r="AH780" i="3"/>
  <c r="AJ780" i="3" s="1"/>
  <c r="AL780" i="3" s="1"/>
  <c r="AN780" i="3" s="1"/>
  <c r="AP780" i="3" s="1"/>
  <c r="AG780" i="3"/>
  <c r="AI780" i="3" s="1"/>
  <c r="AK780" i="3" s="1"/>
  <c r="AM780" i="3" s="1"/>
  <c r="AO780" i="3" s="1"/>
  <c r="AC780" i="3"/>
  <c r="AB780" i="3"/>
  <c r="AD780" i="3" s="1"/>
  <c r="X780" i="3"/>
  <c r="V780" i="3"/>
  <c r="T780" i="3"/>
  <c r="R780" i="3"/>
  <c r="N780" i="3"/>
  <c r="L780" i="3"/>
  <c r="H780" i="3"/>
  <c r="AH637" i="3"/>
  <c r="AJ637" i="3" s="1"/>
  <c r="AL637" i="3" s="1"/>
  <c r="AN637" i="3" s="1"/>
  <c r="AP637" i="3" s="1"/>
  <c r="AG637" i="3"/>
  <c r="AI637" i="3" s="1"/>
  <c r="AK637" i="3" s="1"/>
  <c r="AM637" i="3" s="1"/>
  <c r="AO637" i="3" s="1"/>
  <c r="AC637" i="3"/>
  <c r="AB637" i="3"/>
  <c r="AD637" i="3" s="1"/>
  <c r="X637" i="3"/>
  <c r="V637" i="3"/>
  <c r="T637" i="3"/>
  <c r="R637" i="3"/>
  <c r="N637" i="3"/>
  <c r="L637" i="3"/>
  <c r="H637" i="3"/>
  <c r="AH732" i="3"/>
  <c r="AJ732" i="3" s="1"/>
  <c r="AL732" i="3" s="1"/>
  <c r="AN732" i="3" s="1"/>
  <c r="AP732" i="3" s="1"/>
  <c r="AG732" i="3"/>
  <c r="AI732" i="3" s="1"/>
  <c r="AK732" i="3" s="1"/>
  <c r="AM732" i="3" s="1"/>
  <c r="AO732" i="3" s="1"/>
  <c r="AC732" i="3"/>
  <c r="AB732" i="3"/>
  <c r="AD732" i="3" s="1"/>
  <c r="X732" i="3"/>
  <c r="V732" i="3"/>
  <c r="T732" i="3"/>
  <c r="R732" i="3"/>
  <c r="N732" i="3"/>
  <c r="L732" i="3"/>
  <c r="H732" i="3"/>
  <c r="AH683" i="3"/>
  <c r="AJ683" i="3" s="1"/>
  <c r="AL683" i="3" s="1"/>
  <c r="AN683" i="3" s="1"/>
  <c r="AP683" i="3" s="1"/>
  <c r="AG683" i="3"/>
  <c r="AI683" i="3" s="1"/>
  <c r="AK683" i="3" s="1"/>
  <c r="AM683" i="3" s="1"/>
  <c r="AO683" i="3" s="1"/>
  <c r="AC683" i="3"/>
  <c r="AB683" i="3"/>
  <c r="AD683" i="3" s="1"/>
  <c r="X683" i="3"/>
  <c r="V683" i="3"/>
  <c r="T683" i="3"/>
  <c r="R683" i="3"/>
  <c r="N683" i="3"/>
  <c r="L683" i="3"/>
  <c r="H683" i="3"/>
  <c r="AH681" i="3"/>
  <c r="AJ681" i="3" s="1"/>
  <c r="AL681" i="3" s="1"/>
  <c r="AN681" i="3" s="1"/>
  <c r="AP681" i="3" s="1"/>
  <c r="AG681" i="3"/>
  <c r="AI681" i="3" s="1"/>
  <c r="AK681" i="3" s="1"/>
  <c r="AM681" i="3" s="1"/>
  <c r="AO681" i="3" s="1"/>
  <c r="AC681" i="3"/>
  <c r="AB681" i="3"/>
  <c r="AD681" i="3" s="1"/>
  <c r="X681" i="3"/>
  <c r="V681" i="3"/>
  <c r="T681" i="3"/>
  <c r="R681" i="3"/>
  <c r="N681" i="3"/>
  <c r="L681" i="3"/>
  <c r="H681" i="3"/>
  <c r="AH624" i="3"/>
  <c r="AJ624" i="3" s="1"/>
  <c r="AL624" i="3" s="1"/>
  <c r="AN624" i="3" s="1"/>
  <c r="AP624" i="3" s="1"/>
  <c r="AG624" i="3"/>
  <c r="AI624" i="3" s="1"/>
  <c r="AK624" i="3" s="1"/>
  <c r="AM624" i="3" s="1"/>
  <c r="AO624" i="3" s="1"/>
  <c r="AC624" i="3"/>
  <c r="AB624" i="3"/>
  <c r="AD624" i="3" s="1"/>
  <c r="X624" i="3"/>
  <c r="V624" i="3"/>
  <c r="T624" i="3"/>
  <c r="R624" i="3"/>
  <c r="N624" i="3"/>
  <c r="L624" i="3"/>
  <c r="H624" i="3"/>
  <c r="AH811" i="3"/>
  <c r="AJ811" i="3" s="1"/>
  <c r="AG811" i="3"/>
  <c r="AI811" i="3" s="1"/>
  <c r="AK811" i="3" s="1"/>
  <c r="AM811" i="3" s="1"/>
  <c r="AO811" i="3" s="1"/>
  <c r="AC811" i="3"/>
  <c r="AB811" i="3"/>
  <c r="AD811" i="3" s="1"/>
  <c r="X811" i="3"/>
  <c r="V811" i="3"/>
  <c r="T811" i="3"/>
  <c r="R811" i="3"/>
  <c r="N811" i="3"/>
  <c r="L811" i="3"/>
  <c r="H811" i="3"/>
  <c r="AH623" i="3"/>
  <c r="AJ623" i="3" s="1"/>
  <c r="AL623" i="3" s="1"/>
  <c r="AN623" i="3" s="1"/>
  <c r="AP623" i="3" s="1"/>
  <c r="AG623" i="3"/>
  <c r="AI623" i="3" s="1"/>
  <c r="AK623" i="3" s="1"/>
  <c r="AM623" i="3" s="1"/>
  <c r="AO623" i="3" s="1"/>
  <c r="AC623" i="3"/>
  <c r="AB623" i="3"/>
  <c r="AD623" i="3" s="1"/>
  <c r="X623" i="3"/>
  <c r="V623" i="3"/>
  <c r="T623" i="3"/>
  <c r="R623" i="3"/>
  <c r="N623" i="3"/>
  <c r="L623" i="3"/>
  <c r="H623" i="3"/>
  <c r="AH768" i="3"/>
  <c r="AJ768" i="3" s="1"/>
  <c r="AL768" i="3" s="1"/>
  <c r="AN768" i="3" s="1"/>
  <c r="AP768" i="3" s="1"/>
  <c r="AG768" i="3"/>
  <c r="AI768" i="3" s="1"/>
  <c r="AK768" i="3" s="1"/>
  <c r="AM768" i="3" s="1"/>
  <c r="AO768" i="3" s="1"/>
  <c r="AC768" i="3"/>
  <c r="AB768" i="3"/>
  <c r="AD768" i="3" s="1"/>
  <c r="X768" i="3"/>
  <c r="V768" i="3"/>
  <c r="T768" i="3"/>
  <c r="R768" i="3"/>
  <c r="N768" i="3"/>
  <c r="L768" i="3"/>
  <c r="H768" i="3"/>
  <c r="AH814" i="3"/>
  <c r="AJ814" i="3" s="1"/>
  <c r="AL814" i="3" s="1"/>
  <c r="AN814" i="3" s="1"/>
  <c r="AP814" i="3" s="1"/>
  <c r="AG814" i="3"/>
  <c r="AI814" i="3" s="1"/>
  <c r="AK814" i="3" s="1"/>
  <c r="AM814" i="3" s="1"/>
  <c r="AO814" i="3" s="1"/>
  <c r="AC814" i="3"/>
  <c r="AB814" i="3"/>
  <c r="AD814" i="3" s="1"/>
  <c r="X814" i="3"/>
  <c r="V814" i="3"/>
  <c r="T814" i="3"/>
  <c r="R814" i="3"/>
  <c r="N814" i="3"/>
  <c r="L814" i="3"/>
  <c r="H814" i="3"/>
  <c r="AH693" i="3"/>
  <c r="AJ693" i="3" s="1"/>
  <c r="AL693" i="3" s="1"/>
  <c r="AN693" i="3" s="1"/>
  <c r="AP693" i="3" s="1"/>
  <c r="AG693" i="3"/>
  <c r="AI693" i="3" s="1"/>
  <c r="AK693" i="3" s="1"/>
  <c r="AM693" i="3" s="1"/>
  <c r="AO693" i="3" s="1"/>
  <c r="AC693" i="3"/>
  <c r="AB693" i="3"/>
  <c r="AD693" i="3" s="1"/>
  <c r="X693" i="3"/>
  <c r="V693" i="3"/>
  <c r="T693" i="3"/>
  <c r="R693" i="3"/>
  <c r="N693" i="3"/>
  <c r="L693" i="3"/>
  <c r="H693" i="3"/>
  <c r="AH689" i="3"/>
  <c r="AJ689" i="3" s="1"/>
  <c r="AL689" i="3" s="1"/>
  <c r="AN689" i="3" s="1"/>
  <c r="AP689" i="3" s="1"/>
  <c r="AG689" i="3"/>
  <c r="AI689" i="3" s="1"/>
  <c r="AK689" i="3" s="1"/>
  <c r="AM689" i="3" s="1"/>
  <c r="AO689" i="3" s="1"/>
  <c r="AC689" i="3"/>
  <c r="AB689" i="3"/>
  <c r="AD689" i="3" s="1"/>
  <c r="X689" i="3"/>
  <c r="V689" i="3"/>
  <c r="T689" i="3"/>
  <c r="R689" i="3"/>
  <c r="N689" i="3"/>
  <c r="L689" i="3"/>
  <c r="H689" i="3"/>
  <c r="AH688" i="3"/>
  <c r="AJ688" i="3" s="1"/>
  <c r="AL688" i="3" s="1"/>
  <c r="AN688" i="3" s="1"/>
  <c r="AP688" i="3" s="1"/>
  <c r="AG688" i="3"/>
  <c r="AI688" i="3" s="1"/>
  <c r="AK688" i="3" s="1"/>
  <c r="AM688" i="3" s="1"/>
  <c r="AO688" i="3" s="1"/>
  <c r="AC688" i="3"/>
  <c r="AB688" i="3"/>
  <c r="AD688" i="3" s="1"/>
  <c r="X688" i="3"/>
  <c r="V688" i="3"/>
  <c r="T688" i="3"/>
  <c r="R688" i="3"/>
  <c r="N688" i="3"/>
  <c r="L688" i="3"/>
  <c r="H688" i="3"/>
  <c r="AH660" i="3"/>
  <c r="AJ660" i="3" s="1"/>
  <c r="AL660" i="3" s="1"/>
  <c r="AN660" i="3" s="1"/>
  <c r="AP660" i="3" s="1"/>
  <c r="AG660" i="3"/>
  <c r="AI660" i="3" s="1"/>
  <c r="AK660" i="3" s="1"/>
  <c r="AM660" i="3" s="1"/>
  <c r="AO660" i="3" s="1"/>
  <c r="AC660" i="3"/>
  <c r="AB660" i="3"/>
  <c r="AD660" i="3" s="1"/>
  <c r="X660" i="3"/>
  <c r="V660" i="3"/>
  <c r="T660" i="3"/>
  <c r="R660" i="3"/>
  <c r="N660" i="3"/>
  <c r="L660" i="3"/>
  <c r="H660" i="3"/>
  <c r="AH774" i="3"/>
  <c r="AJ774" i="3" s="1"/>
  <c r="AL774" i="3" s="1"/>
  <c r="AN774" i="3" s="1"/>
  <c r="AP774" i="3" s="1"/>
  <c r="AG774" i="3"/>
  <c r="AI774" i="3" s="1"/>
  <c r="AK774" i="3" s="1"/>
  <c r="AM774" i="3" s="1"/>
  <c r="AO774" i="3" s="1"/>
  <c r="AC774" i="3"/>
  <c r="AB774" i="3"/>
  <c r="AD774" i="3" s="1"/>
  <c r="X774" i="3"/>
  <c r="V774" i="3"/>
  <c r="T774" i="3"/>
  <c r="R774" i="3"/>
  <c r="N774" i="3"/>
  <c r="L774" i="3"/>
  <c r="H774" i="3"/>
  <c r="AH649" i="3"/>
  <c r="AJ649" i="3" s="1"/>
  <c r="AL649" i="3" s="1"/>
  <c r="AN649" i="3" s="1"/>
  <c r="AP649" i="3" s="1"/>
  <c r="AG649" i="3"/>
  <c r="AI649" i="3" s="1"/>
  <c r="AK649" i="3" s="1"/>
  <c r="AM649" i="3" s="1"/>
  <c r="AO649" i="3" s="1"/>
  <c r="AC649" i="3"/>
  <c r="AB649" i="3"/>
  <c r="AD649" i="3" s="1"/>
  <c r="X649" i="3"/>
  <c r="V649" i="3"/>
  <c r="T649" i="3"/>
  <c r="R649" i="3"/>
  <c r="N649" i="3"/>
  <c r="L649" i="3"/>
  <c r="H649" i="3"/>
  <c r="AH802" i="3"/>
  <c r="AJ802" i="3" s="1"/>
  <c r="AL802" i="3" s="1"/>
  <c r="AN802" i="3" s="1"/>
  <c r="AP802" i="3" s="1"/>
  <c r="AG802" i="3"/>
  <c r="AI802" i="3" s="1"/>
  <c r="AK802" i="3" s="1"/>
  <c r="AM802" i="3" s="1"/>
  <c r="AO802" i="3" s="1"/>
  <c r="AC802" i="3"/>
  <c r="AB802" i="3"/>
  <c r="AD802" i="3" s="1"/>
  <c r="X802" i="3"/>
  <c r="V802" i="3"/>
  <c r="T802" i="3"/>
  <c r="R802" i="3"/>
  <c r="N802" i="3"/>
  <c r="L802" i="3"/>
  <c r="H802" i="3"/>
  <c r="AH737" i="3"/>
  <c r="AJ737" i="3" s="1"/>
  <c r="AL737" i="3" s="1"/>
  <c r="AN737" i="3" s="1"/>
  <c r="AP737" i="3" s="1"/>
  <c r="AG737" i="3"/>
  <c r="AI737" i="3" s="1"/>
  <c r="AK737" i="3" s="1"/>
  <c r="AM737" i="3" s="1"/>
  <c r="AO737" i="3" s="1"/>
  <c r="AC737" i="3"/>
  <c r="AB737" i="3"/>
  <c r="AD737" i="3" s="1"/>
  <c r="X737" i="3"/>
  <c r="V737" i="3"/>
  <c r="T737" i="3"/>
  <c r="R737" i="3"/>
  <c r="N737" i="3"/>
  <c r="L737" i="3"/>
  <c r="H737" i="3"/>
  <c r="AH528" i="3"/>
  <c r="AJ528" i="3" s="1"/>
  <c r="AL528" i="3" s="1"/>
  <c r="AN528" i="3" s="1"/>
  <c r="AP528" i="3" s="1"/>
  <c r="AG528" i="3"/>
  <c r="AI528" i="3" s="1"/>
  <c r="AK528" i="3" s="1"/>
  <c r="AM528" i="3" s="1"/>
  <c r="AO528" i="3" s="1"/>
  <c r="AC528" i="3"/>
  <c r="AB528" i="3"/>
  <c r="AD528" i="3" s="1"/>
  <c r="X528" i="3"/>
  <c r="V528" i="3"/>
  <c r="T528" i="3"/>
  <c r="R528" i="3"/>
  <c r="N528" i="3"/>
  <c r="L528" i="3"/>
  <c r="H528" i="3"/>
  <c r="AH638" i="3"/>
  <c r="AJ638" i="3" s="1"/>
  <c r="AL638" i="3" s="1"/>
  <c r="AN638" i="3" s="1"/>
  <c r="AP638" i="3" s="1"/>
  <c r="AG638" i="3"/>
  <c r="AI638" i="3" s="1"/>
  <c r="AK638" i="3" s="1"/>
  <c r="AM638" i="3" s="1"/>
  <c r="AO638" i="3" s="1"/>
  <c r="AC638" i="3"/>
  <c r="AB638" i="3"/>
  <c r="AD638" i="3" s="1"/>
  <c r="X638" i="3"/>
  <c r="V638" i="3"/>
  <c r="T638" i="3"/>
  <c r="R638" i="3"/>
  <c r="N638" i="3"/>
  <c r="L638" i="3"/>
  <c r="H638" i="3"/>
  <c r="AH813" i="3"/>
  <c r="AJ813" i="3" s="1"/>
  <c r="AL813" i="3" s="1"/>
  <c r="AN813" i="3" s="1"/>
  <c r="AP813" i="3" s="1"/>
  <c r="AG813" i="3"/>
  <c r="AI813" i="3" s="1"/>
  <c r="AK813" i="3" s="1"/>
  <c r="AM813" i="3" s="1"/>
  <c r="AO813" i="3" s="1"/>
  <c r="AC813" i="3"/>
  <c r="AB813" i="3"/>
  <c r="AD813" i="3" s="1"/>
  <c r="X813" i="3"/>
  <c r="V813" i="3"/>
  <c r="T813" i="3"/>
  <c r="R813" i="3"/>
  <c r="N813" i="3"/>
  <c r="L813" i="3"/>
  <c r="H813" i="3"/>
  <c r="AH764" i="3"/>
  <c r="AJ764" i="3" s="1"/>
  <c r="AL764" i="3" s="1"/>
  <c r="AN764" i="3" s="1"/>
  <c r="AP764" i="3" s="1"/>
  <c r="AG764" i="3"/>
  <c r="AI764" i="3" s="1"/>
  <c r="AK764" i="3" s="1"/>
  <c r="AM764" i="3" s="1"/>
  <c r="AO764" i="3" s="1"/>
  <c r="AC764" i="3"/>
  <c r="AB764" i="3"/>
  <c r="AD764" i="3" s="1"/>
  <c r="X764" i="3"/>
  <c r="V764" i="3"/>
  <c r="T764" i="3"/>
  <c r="R764" i="3"/>
  <c r="N764" i="3"/>
  <c r="L764" i="3"/>
  <c r="H764" i="3"/>
  <c r="AH630" i="3"/>
  <c r="AJ630" i="3" s="1"/>
  <c r="AL630" i="3" s="1"/>
  <c r="AN630" i="3" s="1"/>
  <c r="AP630" i="3" s="1"/>
  <c r="AG630" i="3"/>
  <c r="AI630" i="3" s="1"/>
  <c r="AK630" i="3" s="1"/>
  <c r="AM630" i="3" s="1"/>
  <c r="AO630" i="3" s="1"/>
  <c r="AC630" i="3"/>
  <c r="AB630" i="3"/>
  <c r="AD630" i="3" s="1"/>
  <c r="X630" i="3"/>
  <c r="V630" i="3"/>
  <c r="T630" i="3"/>
  <c r="R630" i="3"/>
  <c r="N630" i="3"/>
  <c r="L630" i="3"/>
  <c r="H630" i="3"/>
  <c r="AH706" i="3"/>
  <c r="AJ706" i="3" s="1"/>
  <c r="AL706" i="3" s="1"/>
  <c r="AN706" i="3" s="1"/>
  <c r="AP706" i="3" s="1"/>
  <c r="AG706" i="3"/>
  <c r="AI706" i="3" s="1"/>
  <c r="AK706" i="3" s="1"/>
  <c r="AM706" i="3" s="1"/>
  <c r="AO706" i="3" s="1"/>
  <c r="AC706" i="3"/>
  <c r="AB706" i="3"/>
  <c r="AD706" i="3" s="1"/>
  <c r="X706" i="3"/>
  <c r="V706" i="3"/>
  <c r="T706" i="3"/>
  <c r="R706" i="3"/>
  <c r="N706" i="3"/>
  <c r="L706" i="3"/>
  <c r="H706" i="3"/>
  <c r="AH832" i="3"/>
  <c r="AJ832" i="3" s="1"/>
  <c r="AL832" i="3" s="1"/>
  <c r="AN832" i="3" s="1"/>
  <c r="AP832" i="3" s="1"/>
  <c r="AG832" i="3"/>
  <c r="AI832" i="3" s="1"/>
  <c r="AK832" i="3" s="1"/>
  <c r="AM832" i="3" s="1"/>
  <c r="AO832" i="3" s="1"/>
  <c r="AC832" i="3"/>
  <c r="AB832" i="3"/>
  <c r="AD832" i="3" s="1"/>
  <c r="X832" i="3"/>
  <c r="V832" i="3"/>
  <c r="T832" i="3"/>
  <c r="R832" i="3"/>
  <c r="N832" i="3"/>
  <c r="L832" i="3"/>
  <c r="H832" i="3"/>
  <c r="AH607" i="3"/>
  <c r="AJ607" i="3" s="1"/>
  <c r="AL607" i="3" s="1"/>
  <c r="AN607" i="3" s="1"/>
  <c r="AP607" i="3" s="1"/>
  <c r="AG607" i="3"/>
  <c r="AI607" i="3" s="1"/>
  <c r="AK607" i="3" s="1"/>
  <c r="AM607" i="3" s="1"/>
  <c r="AO607" i="3" s="1"/>
  <c r="AC607" i="3"/>
  <c r="AB607" i="3"/>
  <c r="AD607" i="3" s="1"/>
  <c r="X607" i="3"/>
  <c r="V607" i="3"/>
  <c r="T607" i="3"/>
  <c r="R607" i="3"/>
  <c r="N607" i="3"/>
  <c r="L607" i="3"/>
  <c r="H607" i="3"/>
  <c r="AH819" i="3"/>
  <c r="AJ819" i="3" s="1"/>
  <c r="AL819" i="3" s="1"/>
  <c r="AN819" i="3" s="1"/>
  <c r="AP819" i="3" s="1"/>
  <c r="AG819" i="3"/>
  <c r="AI819" i="3" s="1"/>
  <c r="AK819" i="3" s="1"/>
  <c r="AM819" i="3" s="1"/>
  <c r="AO819" i="3" s="1"/>
  <c r="AC819" i="3"/>
  <c r="AB819" i="3"/>
  <c r="AD819" i="3" s="1"/>
  <c r="X819" i="3"/>
  <c r="V819" i="3"/>
  <c r="T819" i="3"/>
  <c r="R819" i="3"/>
  <c r="N819" i="3"/>
  <c r="L819" i="3"/>
  <c r="H819" i="3"/>
  <c r="AH616" i="3"/>
  <c r="AJ616" i="3" s="1"/>
  <c r="AL616" i="3" s="1"/>
  <c r="AN616" i="3" s="1"/>
  <c r="AP616" i="3" s="1"/>
  <c r="AG616" i="3"/>
  <c r="AI616" i="3" s="1"/>
  <c r="AK616" i="3" s="1"/>
  <c r="AM616" i="3" s="1"/>
  <c r="AO616" i="3" s="1"/>
  <c r="AC616" i="3"/>
  <c r="AB616" i="3"/>
  <c r="AD616" i="3" s="1"/>
  <c r="X616" i="3"/>
  <c r="V616" i="3"/>
  <c r="T616" i="3"/>
  <c r="R616" i="3"/>
  <c r="N616" i="3"/>
  <c r="L616" i="3"/>
  <c r="H616" i="3"/>
  <c r="AH831" i="3"/>
  <c r="AJ831" i="3" s="1"/>
  <c r="AL831" i="3" s="1"/>
  <c r="AN831" i="3" s="1"/>
  <c r="AP831" i="3" s="1"/>
  <c r="AG831" i="3"/>
  <c r="AI831" i="3" s="1"/>
  <c r="AK831" i="3" s="1"/>
  <c r="AM831" i="3" s="1"/>
  <c r="AO831" i="3" s="1"/>
  <c r="AC831" i="3"/>
  <c r="AB831" i="3"/>
  <c r="AD831" i="3" s="1"/>
  <c r="X831" i="3"/>
  <c r="V831" i="3"/>
  <c r="T831" i="3"/>
  <c r="R831" i="3"/>
  <c r="N831" i="3"/>
  <c r="L831" i="3"/>
  <c r="H831" i="3"/>
  <c r="AH678" i="3"/>
  <c r="AJ678" i="3" s="1"/>
  <c r="AL678" i="3" s="1"/>
  <c r="AN678" i="3" s="1"/>
  <c r="AP678" i="3" s="1"/>
  <c r="AG678" i="3"/>
  <c r="AI678" i="3" s="1"/>
  <c r="AK678" i="3" s="1"/>
  <c r="AM678" i="3" s="1"/>
  <c r="AO678" i="3" s="1"/>
  <c r="AC678" i="3"/>
  <c r="AB678" i="3"/>
  <c r="AD678" i="3" s="1"/>
  <c r="X678" i="3"/>
  <c r="V678" i="3"/>
  <c r="T678" i="3"/>
  <c r="R678" i="3"/>
  <c r="N678" i="3"/>
  <c r="L678" i="3"/>
  <c r="H678" i="3"/>
  <c r="AH650" i="3"/>
  <c r="AJ650" i="3" s="1"/>
  <c r="AL650" i="3" s="1"/>
  <c r="AN650" i="3" s="1"/>
  <c r="AP650" i="3" s="1"/>
  <c r="AG650" i="3"/>
  <c r="AI650" i="3" s="1"/>
  <c r="AK650" i="3" s="1"/>
  <c r="AM650" i="3" s="1"/>
  <c r="AO650" i="3" s="1"/>
  <c r="AC650" i="3"/>
  <c r="AB650" i="3"/>
  <c r="AD650" i="3" s="1"/>
  <c r="X650" i="3"/>
  <c r="V650" i="3"/>
  <c r="T650" i="3"/>
  <c r="R650" i="3"/>
  <c r="N650" i="3"/>
  <c r="L650" i="3"/>
  <c r="H650" i="3"/>
  <c r="AH692" i="3"/>
  <c r="AJ692" i="3" s="1"/>
  <c r="AL692" i="3" s="1"/>
  <c r="AN692" i="3" s="1"/>
  <c r="AP692" i="3" s="1"/>
  <c r="AG692" i="3"/>
  <c r="AI692" i="3" s="1"/>
  <c r="AK692" i="3" s="1"/>
  <c r="AM692" i="3" s="1"/>
  <c r="AO692" i="3" s="1"/>
  <c r="AC692" i="3"/>
  <c r="AB692" i="3"/>
  <c r="AD692" i="3" s="1"/>
  <c r="X692" i="3"/>
  <c r="V692" i="3"/>
  <c r="T692" i="3"/>
  <c r="R692" i="3"/>
  <c r="N692" i="3"/>
  <c r="L692" i="3"/>
  <c r="H692" i="3"/>
  <c r="AH738" i="3"/>
  <c r="AJ738" i="3" s="1"/>
  <c r="AL738" i="3" s="1"/>
  <c r="AN738" i="3" s="1"/>
  <c r="AP738" i="3" s="1"/>
  <c r="AG738" i="3"/>
  <c r="AI738" i="3" s="1"/>
  <c r="AK738" i="3" s="1"/>
  <c r="AM738" i="3" s="1"/>
  <c r="AO738" i="3" s="1"/>
  <c r="AC738" i="3"/>
  <c r="AB738" i="3"/>
  <c r="AD738" i="3" s="1"/>
  <c r="X738" i="3"/>
  <c r="V738" i="3"/>
  <c r="T738" i="3"/>
  <c r="R738" i="3"/>
  <c r="N738" i="3"/>
  <c r="L738" i="3"/>
  <c r="H738" i="3"/>
  <c r="AH691" i="3"/>
  <c r="AJ691" i="3" s="1"/>
  <c r="AL691" i="3" s="1"/>
  <c r="AN691" i="3" s="1"/>
  <c r="AP691" i="3" s="1"/>
  <c r="AG691" i="3"/>
  <c r="AI691" i="3" s="1"/>
  <c r="AK691" i="3" s="1"/>
  <c r="AM691" i="3" s="1"/>
  <c r="AO691" i="3" s="1"/>
  <c r="AC691" i="3"/>
  <c r="AB691" i="3"/>
  <c r="AD691" i="3" s="1"/>
  <c r="X691" i="3"/>
  <c r="V691" i="3"/>
  <c r="T691" i="3"/>
  <c r="R691" i="3"/>
  <c r="N691" i="3"/>
  <c r="L691" i="3"/>
  <c r="H691" i="3"/>
  <c r="AH765" i="3"/>
  <c r="AJ765" i="3" s="1"/>
  <c r="AL765" i="3" s="1"/>
  <c r="AN765" i="3" s="1"/>
  <c r="AP765" i="3" s="1"/>
  <c r="AG765" i="3"/>
  <c r="AI765" i="3" s="1"/>
  <c r="AK765" i="3" s="1"/>
  <c r="AM765" i="3" s="1"/>
  <c r="AO765" i="3" s="1"/>
  <c r="AC765" i="3"/>
  <c r="AB765" i="3"/>
  <c r="AD765" i="3" s="1"/>
  <c r="X765" i="3"/>
  <c r="V765" i="3"/>
  <c r="T765" i="3"/>
  <c r="R765" i="3"/>
  <c r="N765" i="3"/>
  <c r="L765" i="3"/>
  <c r="H765" i="3"/>
  <c r="AH666" i="3"/>
  <c r="AJ666" i="3" s="1"/>
  <c r="AL666" i="3" s="1"/>
  <c r="AN666" i="3" s="1"/>
  <c r="AP666" i="3" s="1"/>
  <c r="AG666" i="3"/>
  <c r="AI666" i="3" s="1"/>
  <c r="AK666" i="3" s="1"/>
  <c r="AM666" i="3" s="1"/>
  <c r="AO666" i="3" s="1"/>
  <c r="AC666" i="3"/>
  <c r="AB666" i="3"/>
  <c r="AD666" i="3" s="1"/>
  <c r="X666" i="3"/>
  <c r="V666" i="3"/>
  <c r="T666" i="3"/>
  <c r="R666" i="3"/>
  <c r="N666" i="3"/>
  <c r="L666" i="3"/>
  <c r="H666" i="3"/>
  <c r="AH636" i="3"/>
  <c r="AJ636" i="3" s="1"/>
  <c r="AL636" i="3" s="1"/>
  <c r="AN636" i="3" s="1"/>
  <c r="AP636" i="3" s="1"/>
  <c r="AG636" i="3"/>
  <c r="AI636" i="3" s="1"/>
  <c r="AK636" i="3" s="1"/>
  <c r="AM636" i="3" s="1"/>
  <c r="AO636" i="3" s="1"/>
  <c r="AC636" i="3"/>
  <c r="AB636" i="3"/>
  <c r="AD636" i="3" s="1"/>
  <c r="X636" i="3"/>
  <c r="V636" i="3"/>
  <c r="T636" i="3"/>
  <c r="R636" i="3"/>
  <c r="N636" i="3"/>
  <c r="L636" i="3"/>
  <c r="H636" i="3"/>
  <c r="AH775" i="3"/>
  <c r="AJ775" i="3" s="1"/>
  <c r="AL775" i="3" s="1"/>
  <c r="AN775" i="3" s="1"/>
  <c r="AP775" i="3" s="1"/>
  <c r="AG775" i="3"/>
  <c r="AI775" i="3" s="1"/>
  <c r="AK775" i="3" s="1"/>
  <c r="AM775" i="3" s="1"/>
  <c r="AO775" i="3" s="1"/>
  <c r="AC775" i="3"/>
  <c r="AB775" i="3"/>
  <c r="AD775" i="3" s="1"/>
  <c r="X775" i="3"/>
  <c r="V775" i="3"/>
  <c r="T775" i="3"/>
  <c r="R775" i="3"/>
  <c r="N775" i="3"/>
  <c r="L775" i="3"/>
  <c r="H775" i="3"/>
  <c r="AH617" i="3"/>
  <c r="AJ617" i="3" s="1"/>
  <c r="AL617" i="3" s="1"/>
  <c r="AN617" i="3" s="1"/>
  <c r="AP617" i="3" s="1"/>
  <c r="AG617" i="3"/>
  <c r="AI617" i="3" s="1"/>
  <c r="AK617" i="3" s="1"/>
  <c r="AM617" i="3" s="1"/>
  <c r="AO617" i="3" s="1"/>
  <c r="AC617" i="3"/>
  <c r="AB617" i="3"/>
  <c r="AD617" i="3" s="1"/>
  <c r="X617" i="3"/>
  <c r="V617" i="3"/>
  <c r="T617" i="3"/>
  <c r="R617" i="3"/>
  <c r="N617" i="3"/>
  <c r="L617" i="3"/>
  <c r="H617" i="3"/>
  <c r="AH800" i="3"/>
  <c r="AJ800" i="3" s="1"/>
  <c r="AL800" i="3" s="1"/>
  <c r="AN800" i="3" s="1"/>
  <c r="AP800" i="3" s="1"/>
  <c r="AG800" i="3"/>
  <c r="AI800" i="3" s="1"/>
  <c r="AK800" i="3" s="1"/>
  <c r="AM800" i="3" s="1"/>
  <c r="AO800" i="3" s="1"/>
  <c r="AC800" i="3"/>
  <c r="AB800" i="3"/>
  <c r="AD800" i="3" s="1"/>
  <c r="X800" i="3"/>
  <c r="V800" i="3"/>
  <c r="T800" i="3"/>
  <c r="R800" i="3"/>
  <c r="N800" i="3"/>
  <c r="L800" i="3"/>
  <c r="H800" i="3"/>
  <c r="AH734" i="3"/>
  <c r="AJ734" i="3" s="1"/>
  <c r="AL734" i="3" s="1"/>
  <c r="AN734" i="3" s="1"/>
  <c r="AP734" i="3" s="1"/>
  <c r="AG734" i="3"/>
  <c r="AI734" i="3" s="1"/>
  <c r="AK734" i="3" s="1"/>
  <c r="AM734" i="3" s="1"/>
  <c r="AO734" i="3" s="1"/>
  <c r="AC734" i="3"/>
  <c r="AB734" i="3"/>
  <c r="AD734" i="3" s="1"/>
  <c r="X734" i="3"/>
  <c r="V734" i="3"/>
  <c r="T734" i="3"/>
  <c r="R734" i="3"/>
  <c r="N734" i="3"/>
  <c r="L734" i="3"/>
  <c r="H734" i="3"/>
  <c r="AH679" i="3"/>
  <c r="AJ679" i="3" s="1"/>
  <c r="AL679" i="3" s="1"/>
  <c r="AN679" i="3" s="1"/>
  <c r="AP679" i="3" s="1"/>
  <c r="AG679" i="3"/>
  <c r="AI679" i="3" s="1"/>
  <c r="AK679" i="3" s="1"/>
  <c r="AM679" i="3" s="1"/>
  <c r="AO679" i="3" s="1"/>
  <c r="AC679" i="3"/>
  <c r="AB679" i="3"/>
  <c r="AD679" i="3" s="1"/>
  <c r="X679" i="3"/>
  <c r="V679" i="3"/>
  <c r="T679" i="3"/>
  <c r="R679" i="3"/>
  <c r="N679" i="3"/>
  <c r="L679" i="3"/>
  <c r="H679" i="3"/>
  <c r="AH686" i="3"/>
  <c r="AJ686" i="3" s="1"/>
  <c r="AL686" i="3" s="1"/>
  <c r="AN686" i="3" s="1"/>
  <c r="AP686" i="3" s="1"/>
  <c r="AG686" i="3"/>
  <c r="AI686" i="3" s="1"/>
  <c r="AK686" i="3" s="1"/>
  <c r="AM686" i="3" s="1"/>
  <c r="AO686" i="3" s="1"/>
  <c r="AC686" i="3"/>
  <c r="AB686" i="3"/>
  <c r="AD686" i="3" s="1"/>
  <c r="X686" i="3"/>
  <c r="V686" i="3"/>
  <c r="T686" i="3"/>
  <c r="R686" i="3"/>
  <c r="N686" i="3"/>
  <c r="L686" i="3"/>
  <c r="H686" i="3"/>
  <c r="AH817" i="3"/>
  <c r="AJ817" i="3" s="1"/>
  <c r="AL817" i="3" s="1"/>
  <c r="AN817" i="3" s="1"/>
  <c r="AP817" i="3" s="1"/>
  <c r="AG817" i="3"/>
  <c r="AI817" i="3" s="1"/>
  <c r="AK817" i="3" s="1"/>
  <c r="AM817" i="3" s="1"/>
  <c r="AO817" i="3" s="1"/>
  <c r="AC817" i="3"/>
  <c r="AB817" i="3"/>
  <c r="AD817" i="3" s="1"/>
  <c r="X817" i="3"/>
  <c r="V817" i="3"/>
  <c r="T817" i="3"/>
  <c r="R817" i="3"/>
  <c r="N817" i="3"/>
  <c r="L817" i="3"/>
  <c r="H817" i="3"/>
  <c r="AH753" i="3"/>
  <c r="AJ753" i="3" s="1"/>
  <c r="AL753" i="3" s="1"/>
  <c r="AN753" i="3" s="1"/>
  <c r="AP753" i="3" s="1"/>
  <c r="AG753" i="3"/>
  <c r="AI753" i="3" s="1"/>
  <c r="AK753" i="3" s="1"/>
  <c r="AM753" i="3" s="1"/>
  <c r="AO753" i="3" s="1"/>
  <c r="AC753" i="3"/>
  <c r="AB753" i="3"/>
  <c r="AD753" i="3" s="1"/>
  <c r="X753" i="3"/>
  <c r="V753" i="3"/>
  <c r="T753" i="3"/>
  <c r="R753" i="3"/>
  <c r="N753" i="3"/>
  <c r="L753" i="3"/>
  <c r="H753" i="3"/>
  <c r="AH725" i="3"/>
  <c r="AJ725" i="3" s="1"/>
  <c r="AL725" i="3" s="1"/>
  <c r="AN725" i="3" s="1"/>
  <c r="AP725" i="3" s="1"/>
  <c r="AG725" i="3"/>
  <c r="AI725" i="3" s="1"/>
  <c r="AK725" i="3" s="1"/>
  <c r="AM725" i="3" s="1"/>
  <c r="AO725" i="3" s="1"/>
  <c r="AC725" i="3"/>
  <c r="AB725" i="3"/>
  <c r="AD725" i="3" s="1"/>
  <c r="X725" i="3"/>
  <c r="V725" i="3"/>
  <c r="T725" i="3"/>
  <c r="R725" i="3"/>
  <c r="N725" i="3"/>
  <c r="L725" i="3"/>
  <c r="H725" i="3"/>
  <c r="AH821" i="3"/>
  <c r="AJ821" i="3" s="1"/>
  <c r="AL821" i="3" s="1"/>
  <c r="AN821" i="3" s="1"/>
  <c r="AP821" i="3" s="1"/>
  <c r="AG821" i="3"/>
  <c r="AI821" i="3" s="1"/>
  <c r="AK821" i="3" s="1"/>
  <c r="AM821" i="3" s="1"/>
  <c r="AO821" i="3" s="1"/>
  <c r="AC821" i="3"/>
  <c r="AB821" i="3"/>
  <c r="AD821" i="3" s="1"/>
  <c r="X821" i="3"/>
  <c r="V821" i="3"/>
  <c r="T821" i="3"/>
  <c r="R821" i="3"/>
  <c r="N821" i="3"/>
  <c r="L821" i="3"/>
  <c r="H821" i="3"/>
  <c r="AH690" i="3"/>
  <c r="AJ690" i="3" s="1"/>
  <c r="AL690" i="3" s="1"/>
  <c r="AN690" i="3" s="1"/>
  <c r="AP690" i="3" s="1"/>
  <c r="AG690" i="3"/>
  <c r="AI690" i="3" s="1"/>
  <c r="AK690" i="3" s="1"/>
  <c r="AM690" i="3" s="1"/>
  <c r="AO690" i="3" s="1"/>
  <c r="AC690" i="3"/>
  <c r="AB690" i="3"/>
  <c r="AD690" i="3" s="1"/>
  <c r="X690" i="3"/>
  <c r="V690" i="3"/>
  <c r="T690" i="3"/>
  <c r="R690" i="3"/>
  <c r="N690" i="3"/>
  <c r="L690" i="3"/>
  <c r="H690" i="3"/>
  <c r="AH510" i="3"/>
  <c r="AJ510" i="3" s="1"/>
  <c r="AL510" i="3" s="1"/>
  <c r="AN510" i="3" s="1"/>
  <c r="AP510" i="3" s="1"/>
  <c r="AG510" i="3"/>
  <c r="AI510" i="3" s="1"/>
  <c r="AK510" i="3" s="1"/>
  <c r="AM510" i="3" s="1"/>
  <c r="AO510" i="3" s="1"/>
  <c r="AC510" i="3"/>
  <c r="AB510" i="3"/>
  <c r="AD510" i="3" s="1"/>
  <c r="X510" i="3"/>
  <c r="V510" i="3"/>
  <c r="T510" i="3"/>
  <c r="R510" i="3"/>
  <c r="N510" i="3"/>
  <c r="L510" i="3"/>
  <c r="H510" i="3"/>
  <c r="AH716" i="3"/>
  <c r="AJ716" i="3" s="1"/>
  <c r="AL716" i="3" s="1"/>
  <c r="AN716" i="3" s="1"/>
  <c r="AP716" i="3" s="1"/>
  <c r="AG716" i="3"/>
  <c r="AI716" i="3" s="1"/>
  <c r="AK716" i="3" s="1"/>
  <c r="AM716" i="3" s="1"/>
  <c r="AO716" i="3" s="1"/>
  <c r="AC716" i="3"/>
  <c r="AB716" i="3"/>
  <c r="AD716" i="3" s="1"/>
  <c r="X716" i="3"/>
  <c r="V716" i="3"/>
  <c r="T716" i="3"/>
  <c r="R716" i="3"/>
  <c r="N716" i="3"/>
  <c r="L716" i="3"/>
  <c r="H716" i="3"/>
  <c r="AH825" i="3"/>
  <c r="AJ825" i="3" s="1"/>
  <c r="AL825" i="3" s="1"/>
  <c r="AN825" i="3" s="1"/>
  <c r="AP825" i="3" s="1"/>
  <c r="AG825" i="3"/>
  <c r="AI825" i="3" s="1"/>
  <c r="AK825" i="3" s="1"/>
  <c r="AM825" i="3" s="1"/>
  <c r="AO825" i="3" s="1"/>
  <c r="AC825" i="3"/>
  <c r="AB825" i="3"/>
  <c r="AD825" i="3" s="1"/>
  <c r="X825" i="3"/>
  <c r="V825" i="3"/>
  <c r="T825" i="3"/>
  <c r="R825" i="3"/>
  <c r="N825" i="3"/>
  <c r="L825" i="3"/>
  <c r="H825" i="3"/>
  <c r="AH834" i="3"/>
  <c r="AJ834" i="3" s="1"/>
  <c r="AL834" i="3" s="1"/>
  <c r="AN834" i="3" s="1"/>
  <c r="AP834" i="3" s="1"/>
  <c r="AG834" i="3"/>
  <c r="AI834" i="3" s="1"/>
  <c r="AK834" i="3" s="1"/>
  <c r="AM834" i="3" s="1"/>
  <c r="AO834" i="3" s="1"/>
  <c r="AC834" i="3"/>
  <c r="AB834" i="3"/>
  <c r="AD834" i="3" s="1"/>
  <c r="X834" i="3"/>
  <c r="V834" i="3"/>
  <c r="T834" i="3"/>
  <c r="R834" i="3"/>
  <c r="N834" i="3"/>
  <c r="L834" i="3"/>
  <c r="H834" i="3"/>
  <c r="AH777" i="3"/>
  <c r="AJ777" i="3" s="1"/>
  <c r="AL777" i="3" s="1"/>
  <c r="AN777" i="3" s="1"/>
  <c r="AP777" i="3" s="1"/>
  <c r="AG777" i="3"/>
  <c r="AI777" i="3" s="1"/>
  <c r="AK777" i="3" s="1"/>
  <c r="AM777" i="3" s="1"/>
  <c r="AO777" i="3" s="1"/>
  <c r="AC777" i="3"/>
  <c r="AB777" i="3"/>
  <c r="AD777" i="3" s="1"/>
  <c r="X777" i="3"/>
  <c r="V777" i="3"/>
  <c r="T777" i="3"/>
  <c r="R777" i="3"/>
  <c r="N777" i="3"/>
  <c r="L777" i="3"/>
  <c r="H777" i="3"/>
  <c r="AH626" i="3"/>
  <c r="AJ626" i="3" s="1"/>
  <c r="AL626" i="3" s="1"/>
  <c r="AN626" i="3" s="1"/>
  <c r="AP626" i="3" s="1"/>
  <c r="AG626" i="3"/>
  <c r="AI626" i="3" s="1"/>
  <c r="AK626" i="3" s="1"/>
  <c r="AM626" i="3" s="1"/>
  <c r="AO626" i="3" s="1"/>
  <c r="AC626" i="3"/>
  <c r="AB626" i="3"/>
  <c r="AD626" i="3" s="1"/>
  <c r="X626" i="3"/>
  <c r="V626" i="3"/>
  <c r="T626" i="3"/>
  <c r="R626" i="3"/>
  <c r="N626" i="3"/>
  <c r="L626" i="3"/>
  <c r="H626" i="3"/>
  <c r="AH702" i="3"/>
  <c r="AJ702" i="3" s="1"/>
  <c r="AL702" i="3" s="1"/>
  <c r="AN702" i="3" s="1"/>
  <c r="AP702" i="3" s="1"/>
  <c r="AG702" i="3"/>
  <c r="AI702" i="3" s="1"/>
  <c r="AK702" i="3" s="1"/>
  <c r="AM702" i="3" s="1"/>
  <c r="AO702" i="3" s="1"/>
  <c r="AC702" i="3"/>
  <c r="AB702" i="3"/>
  <c r="AD702" i="3" s="1"/>
  <c r="X702" i="3"/>
  <c r="V702" i="3"/>
  <c r="T702" i="3"/>
  <c r="R702" i="3"/>
  <c r="N702" i="3"/>
  <c r="L702" i="3"/>
  <c r="H702" i="3"/>
  <c r="AH801" i="3"/>
  <c r="AJ801" i="3" s="1"/>
  <c r="AL801" i="3" s="1"/>
  <c r="AN801" i="3" s="1"/>
  <c r="AP801" i="3" s="1"/>
  <c r="AG801" i="3"/>
  <c r="AI801" i="3" s="1"/>
  <c r="AK801" i="3" s="1"/>
  <c r="AM801" i="3" s="1"/>
  <c r="AO801" i="3" s="1"/>
  <c r="AC801" i="3"/>
  <c r="AB801" i="3"/>
  <c r="AD801" i="3" s="1"/>
  <c r="X801" i="3"/>
  <c r="V801" i="3"/>
  <c r="T801" i="3"/>
  <c r="R801" i="3"/>
  <c r="N801" i="3"/>
  <c r="L801" i="3"/>
  <c r="H801" i="3"/>
  <c r="AH866" i="3"/>
  <c r="AJ866" i="3" s="1"/>
  <c r="AL866" i="3" s="1"/>
  <c r="AN866" i="3" s="1"/>
  <c r="AP866" i="3" s="1"/>
  <c r="AG866" i="3"/>
  <c r="AI866" i="3" s="1"/>
  <c r="AK866" i="3" s="1"/>
  <c r="AM866" i="3" s="1"/>
  <c r="AO866" i="3" s="1"/>
  <c r="AC866" i="3"/>
  <c r="AB866" i="3"/>
  <c r="AD866" i="3" s="1"/>
  <c r="X866" i="3"/>
  <c r="V866" i="3"/>
  <c r="T866" i="3"/>
  <c r="R866" i="3"/>
  <c r="N866" i="3"/>
  <c r="L866" i="3"/>
  <c r="H866" i="3"/>
  <c r="AH659" i="3"/>
  <c r="AJ659" i="3" s="1"/>
  <c r="AL659" i="3" s="1"/>
  <c r="AN659" i="3" s="1"/>
  <c r="AP659" i="3" s="1"/>
  <c r="AG659" i="3"/>
  <c r="AI659" i="3" s="1"/>
  <c r="AK659" i="3" s="1"/>
  <c r="AM659" i="3" s="1"/>
  <c r="AO659" i="3" s="1"/>
  <c r="AC659" i="3"/>
  <c r="AB659" i="3"/>
  <c r="AD659" i="3" s="1"/>
  <c r="X659" i="3"/>
  <c r="V659" i="3"/>
  <c r="T659" i="3"/>
  <c r="R659" i="3"/>
  <c r="N659" i="3"/>
  <c r="L659" i="3"/>
  <c r="H659" i="3"/>
  <c r="AH818" i="3"/>
  <c r="AJ818" i="3" s="1"/>
  <c r="AL818" i="3" s="1"/>
  <c r="AN818" i="3" s="1"/>
  <c r="AP818" i="3" s="1"/>
  <c r="AG818" i="3"/>
  <c r="AI818" i="3" s="1"/>
  <c r="AK818" i="3" s="1"/>
  <c r="AM818" i="3" s="1"/>
  <c r="AO818" i="3" s="1"/>
  <c r="AC818" i="3"/>
  <c r="AB818" i="3"/>
  <c r="AD818" i="3" s="1"/>
  <c r="X818" i="3"/>
  <c r="V818" i="3"/>
  <c r="T818" i="3"/>
  <c r="R818" i="3"/>
  <c r="N818" i="3"/>
  <c r="L818" i="3"/>
  <c r="H818" i="3"/>
  <c r="AH697" i="3"/>
  <c r="AJ697" i="3" s="1"/>
  <c r="AL697" i="3" s="1"/>
  <c r="AN697" i="3" s="1"/>
  <c r="AP697" i="3" s="1"/>
  <c r="AG697" i="3"/>
  <c r="AI697" i="3" s="1"/>
  <c r="AK697" i="3" s="1"/>
  <c r="AM697" i="3" s="1"/>
  <c r="AO697" i="3" s="1"/>
  <c r="AC697" i="3"/>
  <c r="AB697" i="3"/>
  <c r="AD697" i="3" s="1"/>
  <c r="X697" i="3"/>
  <c r="V697" i="3"/>
  <c r="T697" i="3"/>
  <c r="R697" i="3"/>
  <c r="N697" i="3"/>
  <c r="L697" i="3"/>
  <c r="H697" i="3"/>
  <c r="AH784" i="3"/>
  <c r="AJ784" i="3" s="1"/>
  <c r="AL784" i="3" s="1"/>
  <c r="AN784" i="3" s="1"/>
  <c r="AP784" i="3" s="1"/>
  <c r="AG784" i="3"/>
  <c r="AI784" i="3" s="1"/>
  <c r="AK784" i="3" s="1"/>
  <c r="AM784" i="3" s="1"/>
  <c r="AO784" i="3" s="1"/>
  <c r="AC784" i="3"/>
  <c r="AB784" i="3"/>
  <c r="AD784" i="3" s="1"/>
  <c r="X784" i="3"/>
  <c r="V784" i="3"/>
  <c r="T784" i="3"/>
  <c r="R784" i="3"/>
  <c r="N784" i="3"/>
  <c r="L784" i="3"/>
  <c r="H784" i="3"/>
  <c r="AH751" i="3"/>
  <c r="AJ751" i="3" s="1"/>
  <c r="AL751" i="3" s="1"/>
  <c r="AN751" i="3" s="1"/>
  <c r="AP751" i="3" s="1"/>
  <c r="AG751" i="3"/>
  <c r="AI751" i="3" s="1"/>
  <c r="AK751" i="3" s="1"/>
  <c r="AM751" i="3" s="1"/>
  <c r="AO751" i="3" s="1"/>
  <c r="AC751" i="3"/>
  <c r="AB751" i="3"/>
  <c r="AD751" i="3" s="1"/>
  <c r="X751" i="3"/>
  <c r="V751" i="3"/>
  <c r="T751" i="3"/>
  <c r="R751" i="3"/>
  <c r="N751" i="3"/>
  <c r="L751" i="3"/>
  <c r="H751" i="3"/>
  <c r="AH619" i="3"/>
  <c r="AJ619" i="3" s="1"/>
  <c r="AL619" i="3" s="1"/>
  <c r="AN619" i="3" s="1"/>
  <c r="AP619" i="3" s="1"/>
  <c r="AG619" i="3"/>
  <c r="AI619" i="3" s="1"/>
  <c r="AK619" i="3" s="1"/>
  <c r="AM619" i="3" s="1"/>
  <c r="AO619" i="3" s="1"/>
  <c r="AC619" i="3"/>
  <c r="AB619" i="3"/>
  <c r="AD619" i="3" s="1"/>
  <c r="X619" i="3"/>
  <c r="V619" i="3"/>
  <c r="T619" i="3"/>
  <c r="R619" i="3"/>
  <c r="N619" i="3"/>
  <c r="L619" i="3"/>
  <c r="H619" i="3"/>
  <c r="AH675" i="3"/>
  <c r="AJ675" i="3" s="1"/>
  <c r="AL675" i="3" s="1"/>
  <c r="AN675" i="3" s="1"/>
  <c r="AP675" i="3" s="1"/>
  <c r="AG675" i="3"/>
  <c r="AI675" i="3" s="1"/>
  <c r="AK675" i="3" s="1"/>
  <c r="AM675" i="3" s="1"/>
  <c r="AO675" i="3" s="1"/>
  <c r="AC675" i="3"/>
  <c r="AB675" i="3"/>
  <c r="AD675" i="3" s="1"/>
  <c r="X675" i="3"/>
  <c r="V675" i="3"/>
  <c r="T675" i="3"/>
  <c r="R675" i="3"/>
  <c r="N675" i="3"/>
  <c r="L675" i="3"/>
  <c r="H675" i="3"/>
  <c r="AH803" i="3"/>
  <c r="AJ803" i="3" s="1"/>
  <c r="AL803" i="3" s="1"/>
  <c r="AN803" i="3" s="1"/>
  <c r="AP803" i="3" s="1"/>
  <c r="AG803" i="3"/>
  <c r="AI803" i="3" s="1"/>
  <c r="AK803" i="3" s="1"/>
  <c r="AM803" i="3" s="1"/>
  <c r="AO803" i="3" s="1"/>
  <c r="AC803" i="3"/>
  <c r="AB803" i="3"/>
  <c r="AD803" i="3" s="1"/>
  <c r="X803" i="3"/>
  <c r="V803" i="3"/>
  <c r="T803" i="3"/>
  <c r="R803" i="3"/>
  <c r="N803" i="3"/>
  <c r="L803" i="3"/>
  <c r="H803" i="3"/>
  <c r="AH1802" i="3"/>
  <c r="AJ1802" i="3" s="1"/>
  <c r="AL1802" i="3" s="1"/>
  <c r="AN1802" i="3" s="1"/>
  <c r="AP1802" i="3" s="1"/>
  <c r="AG1802" i="3"/>
  <c r="AI1802" i="3" s="1"/>
  <c r="AK1802" i="3" s="1"/>
  <c r="AM1802" i="3" s="1"/>
  <c r="AO1802" i="3" s="1"/>
  <c r="AC1802" i="3"/>
  <c r="AB1802" i="3"/>
  <c r="AD1802" i="3" s="1"/>
  <c r="X1802" i="3"/>
  <c r="V1802" i="3"/>
  <c r="T1802" i="3"/>
  <c r="R1802" i="3"/>
  <c r="N1802" i="3"/>
  <c r="L1802" i="3"/>
  <c r="H1802" i="3"/>
  <c r="AH627" i="3"/>
  <c r="AJ627" i="3" s="1"/>
  <c r="AL627" i="3" s="1"/>
  <c r="AN627" i="3" s="1"/>
  <c r="AP627" i="3" s="1"/>
  <c r="AG627" i="3"/>
  <c r="AI627" i="3" s="1"/>
  <c r="AK627" i="3" s="1"/>
  <c r="AM627" i="3" s="1"/>
  <c r="AO627" i="3" s="1"/>
  <c r="AC627" i="3"/>
  <c r="AB627" i="3"/>
  <c r="AD627" i="3" s="1"/>
  <c r="X627" i="3"/>
  <c r="V627" i="3"/>
  <c r="T627" i="3"/>
  <c r="R627" i="3"/>
  <c r="N627" i="3"/>
  <c r="L627" i="3"/>
  <c r="H627" i="3"/>
  <c r="AH647" i="3"/>
  <c r="AJ647" i="3" s="1"/>
  <c r="AL647" i="3" s="1"/>
  <c r="AN647" i="3" s="1"/>
  <c r="AP647" i="3" s="1"/>
  <c r="AG647" i="3"/>
  <c r="AI647" i="3" s="1"/>
  <c r="AK647" i="3" s="1"/>
  <c r="AM647" i="3" s="1"/>
  <c r="AO647" i="3" s="1"/>
  <c r="AC647" i="3"/>
  <c r="AB647" i="3"/>
  <c r="AD647" i="3" s="1"/>
  <c r="X647" i="3"/>
  <c r="V647" i="3"/>
  <c r="T647" i="3"/>
  <c r="R647" i="3"/>
  <c r="N647" i="3"/>
  <c r="L647" i="3"/>
  <c r="H647" i="3"/>
  <c r="AH687" i="3"/>
  <c r="AJ687" i="3" s="1"/>
  <c r="AL687" i="3" s="1"/>
  <c r="AN687" i="3" s="1"/>
  <c r="AP687" i="3" s="1"/>
  <c r="AG687" i="3"/>
  <c r="AI687" i="3" s="1"/>
  <c r="AK687" i="3" s="1"/>
  <c r="AM687" i="3" s="1"/>
  <c r="AO687" i="3" s="1"/>
  <c r="AC687" i="3"/>
  <c r="AB687" i="3"/>
  <c r="AD687" i="3" s="1"/>
  <c r="X687" i="3"/>
  <c r="V687" i="3"/>
  <c r="T687" i="3"/>
  <c r="R687" i="3"/>
  <c r="N687" i="3"/>
  <c r="L687" i="3"/>
  <c r="H687" i="3"/>
  <c r="AH661" i="3"/>
  <c r="AJ661" i="3" s="1"/>
  <c r="AL661" i="3" s="1"/>
  <c r="AN661" i="3" s="1"/>
  <c r="AP661" i="3" s="1"/>
  <c r="AG661" i="3"/>
  <c r="AI661" i="3" s="1"/>
  <c r="AK661" i="3" s="1"/>
  <c r="AM661" i="3" s="1"/>
  <c r="AO661" i="3" s="1"/>
  <c r="AC661" i="3"/>
  <c r="AB661" i="3"/>
  <c r="AD661" i="3" s="1"/>
  <c r="X661" i="3"/>
  <c r="V661" i="3"/>
  <c r="T661" i="3"/>
  <c r="R661" i="3"/>
  <c r="N661" i="3"/>
  <c r="L661" i="3"/>
  <c r="H661" i="3"/>
  <c r="AH529" i="3"/>
  <c r="AJ529" i="3" s="1"/>
  <c r="AL529" i="3" s="1"/>
  <c r="AN529" i="3" s="1"/>
  <c r="AP529" i="3" s="1"/>
  <c r="AG529" i="3"/>
  <c r="AI529" i="3" s="1"/>
  <c r="AK529" i="3" s="1"/>
  <c r="AM529" i="3" s="1"/>
  <c r="AO529" i="3" s="1"/>
  <c r="AC529" i="3"/>
  <c r="AB529" i="3"/>
  <c r="AD529" i="3" s="1"/>
  <c r="X529" i="3"/>
  <c r="V529" i="3"/>
  <c r="T529" i="3"/>
  <c r="R529" i="3"/>
  <c r="N529" i="3"/>
  <c r="L529" i="3"/>
  <c r="H529" i="3"/>
  <c r="AH515" i="3"/>
  <c r="AJ515" i="3" s="1"/>
  <c r="AL515" i="3" s="1"/>
  <c r="AN515" i="3" s="1"/>
  <c r="AP515" i="3" s="1"/>
  <c r="AG515" i="3"/>
  <c r="AI515" i="3" s="1"/>
  <c r="AK515" i="3" s="1"/>
  <c r="AM515" i="3" s="1"/>
  <c r="AO515" i="3" s="1"/>
  <c r="AC515" i="3"/>
  <c r="AB515" i="3"/>
  <c r="AD515" i="3" s="1"/>
  <c r="X515" i="3"/>
  <c r="V515" i="3"/>
  <c r="T515" i="3"/>
  <c r="R515" i="3"/>
  <c r="N515" i="3"/>
  <c r="L515" i="3"/>
  <c r="H515" i="3"/>
  <c r="AH719" i="3"/>
  <c r="AJ719" i="3" s="1"/>
  <c r="AL719" i="3" s="1"/>
  <c r="AN719" i="3" s="1"/>
  <c r="AP719" i="3" s="1"/>
  <c r="AG719" i="3"/>
  <c r="AI719" i="3" s="1"/>
  <c r="AK719" i="3" s="1"/>
  <c r="AM719" i="3" s="1"/>
  <c r="AO719" i="3" s="1"/>
  <c r="AC719" i="3"/>
  <c r="AB719" i="3"/>
  <c r="AD719" i="3" s="1"/>
  <c r="X719" i="3"/>
  <c r="V719" i="3"/>
  <c r="T719" i="3"/>
  <c r="R719" i="3"/>
  <c r="N719" i="3"/>
  <c r="L719" i="3"/>
  <c r="H719" i="3"/>
  <c r="AH720" i="3"/>
  <c r="AJ720" i="3" s="1"/>
  <c r="AL720" i="3" s="1"/>
  <c r="AN720" i="3" s="1"/>
  <c r="AP720" i="3" s="1"/>
  <c r="AG720" i="3"/>
  <c r="AI720" i="3" s="1"/>
  <c r="AK720" i="3" s="1"/>
  <c r="AM720" i="3" s="1"/>
  <c r="AO720" i="3" s="1"/>
  <c r="AC720" i="3"/>
  <c r="AB720" i="3"/>
  <c r="AD720" i="3" s="1"/>
  <c r="X720" i="3"/>
  <c r="V720" i="3"/>
  <c r="T720" i="3"/>
  <c r="R720" i="3"/>
  <c r="N720" i="3"/>
  <c r="L720" i="3"/>
  <c r="H720" i="3"/>
  <c r="AH677" i="3"/>
  <c r="AJ677" i="3" s="1"/>
  <c r="AL677" i="3" s="1"/>
  <c r="AN677" i="3" s="1"/>
  <c r="AP677" i="3" s="1"/>
  <c r="AG677" i="3"/>
  <c r="AI677" i="3" s="1"/>
  <c r="AK677" i="3" s="1"/>
  <c r="AM677" i="3" s="1"/>
  <c r="AO677" i="3" s="1"/>
  <c r="AC677" i="3"/>
  <c r="AB677" i="3"/>
  <c r="AD677" i="3" s="1"/>
  <c r="X677" i="3"/>
  <c r="V677" i="3"/>
  <c r="T677" i="3"/>
  <c r="R677" i="3"/>
  <c r="N677" i="3"/>
  <c r="L677" i="3"/>
  <c r="H677" i="3"/>
  <c r="AH740" i="3"/>
  <c r="AJ740" i="3" s="1"/>
  <c r="AL740" i="3" s="1"/>
  <c r="AN740" i="3" s="1"/>
  <c r="AP740" i="3" s="1"/>
  <c r="AG740" i="3"/>
  <c r="AI740" i="3" s="1"/>
  <c r="AK740" i="3" s="1"/>
  <c r="AM740" i="3" s="1"/>
  <c r="AO740" i="3" s="1"/>
  <c r="AC740" i="3"/>
  <c r="AB740" i="3"/>
  <c r="AD740" i="3" s="1"/>
  <c r="X740" i="3"/>
  <c r="V740" i="3"/>
  <c r="T740" i="3"/>
  <c r="R740" i="3"/>
  <c r="N740" i="3"/>
  <c r="L740" i="3"/>
  <c r="H740" i="3"/>
  <c r="AH805" i="3"/>
  <c r="AJ805" i="3" s="1"/>
  <c r="AL805" i="3" s="1"/>
  <c r="AN805" i="3" s="1"/>
  <c r="AP805" i="3" s="1"/>
  <c r="AG805" i="3"/>
  <c r="AI805" i="3" s="1"/>
  <c r="AK805" i="3" s="1"/>
  <c r="AM805" i="3" s="1"/>
  <c r="AO805" i="3" s="1"/>
  <c r="AC805" i="3"/>
  <c r="AB805" i="3"/>
  <c r="AD805" i="3" s="1"/>
  <c r="X805" i="3"/>
  <c r="V805" i="3"/>
  <c r="T805" i="3"/>
  <c r="R805" i="3"/>
  <c r="N805" i="3"/>
  <c r="L805" i="3"/>
  <c r="H805" i="3"/>
  <c r="AH804" i="3"/>
  <c r="AJ804" i="3" s="1"/>
  <c r="AL804" i="3" s="1"/>
  <c r="AN804" i="3" s="1"/>
  <c r="AP804" i="3" s="1"/>
  <c r="AG804" i="3"/>
  <c r="AI804" i="3" s="1"/>
  <c r="AK804" i="3" s="1"/>
  <c r="AM804" i="3" s="1"/>
  <c r="AO804" i="3" s="1"/>
  <c r="AC804" i="3"/>
  <c r="AB804" i="3"/>
  <c r="AD804" i="3" s="1"/>
  <c r="X804" i="3"/>
  <c r="V804" i="3"/>
  <c r="T804" i="3"/>
  <c r="R804" i="3"/>
  <c r="N804" i="3"/>
  <c r="L804" i="3"/>
  <c r="H804" i="3"/>
  <c r="AH1817" i="3"/>
  <c r="AJ1817" i="3" s="1"/>
  <c r="AL1817" i="3" s="1"/>
  <c r="AN1817" i="3" s="1"/>
  <c r="AP1817" i="3" s="1"/>
  <c r="AG1817" i="3"/>
  <c r="AI1817" i="3" s="1"/>
  <c r="AK1817" i="3" s="1"/>
  <c r="AM1817" i="3" s="1"/>
  <c r="AO1817" i="3" s="1"/>
  <c r="AC1817" i="3"/>
  <c r="AB1817" i="3"/>
  <c r="AD1817" i="3" s="1"/>
  <c r="X1817" i="3"/>
  <c r="V1817" i="3"/>
  <c r="T1817" i="3"/>
  <c r="R1817" i="3"/>
  <c r="N1817" i="3"/>
  <c r="L1817" i="3"/>
  <c r="H1817" i="3"/>
  <c r="AH727" i="3"/>
  <c r="AJ727" i="3" s="1"/>
  <c r="AL727" i="3" s="1"/>
  <c r="AG727" i="3"/>
  <c r="AI727" i="3" s="1"/>
  <c r="AK727" i="3" s="1"/>
  <c r="AM727" i="3" s="1"/>
  <c r="AO727" i="3" s="1"/>
  <c r="AC727" i="3"/>
  <c r="AB727" i="3"/>
  <c r="AD727" i="3" s="1"/>
  <c r="X727" i="3"/>
  <c r="V727" i="3"/>
  <c r="T727" i="3"/>
  <c r="R727" i="3"/>
  <c r="N727" i="3"/>
  <c r="L727" i="3"/>
  <c r="H727" i="3"/>
  <c r="AH514" i="3"/>
  <c r="AJ514" i="3" s="1"/>
  <c r="AL514" i="3" s="1"/>
  <c r="AN514" i="3" s="1"/>
  <c r="AP514" i="3" s="1"/>
  <c r="AG514" i="3"/>
  <c r="AI514" i="3" s="1"/>
  <c r="AK514" i="3" s="1"/>
  <c r="AM514" i="3" s="1"/>
  <c r="AO514" i="3" s="1"/>
  <c r="AC514" i="3"/>
  <c r="AB514" i="3"/>
  <c r="AD514" i="3" s="1"/>
  <c r="X514" i="3"/>
  <c r="V514" i="3"/>
  <c r="T514" i="3"/>
  <c r="R514" i="3"/>
  <c r="N514" i="3"/>
  <c r="L514" i="3"/>
  <c r="H514" i="3"/>
  <c r="AH502" i="3"/>
  <c r="AJ502" i="3" s="1"/>
  <c r="AL502" i="3" s="1"/>
  <c r="AN502" i="3" s="1"/>
  <c r="AP502" i="3" s="1"/>
  <c r="AG502" i="3"/>
  <c r="AI502" i="3" s="1"/>
  <c r="AK502" i="3" s="1"/>
  <c r="AM502" i="3" s="1"/>
  <c r="AO502" i="3" s="1"/>
  <c r="AC502" i="3"/>
  <c r="AB502" i="3"/>
  <c r="AD502" i="3" s="1"/>
  <c r="X502" i="3"/>
  <c r="V502" i="3"/>
  <c r="T502" i="3"/>
  <c r="R502" i="3"/>
  <c r="N502" i="3"/>
  <c r="L502" i="3"/>
  <c r="H502" i="3"/>
  <c r="AH843" i="3"/>
  <c r="AJ843" i="3" s="1"/>
  <c r="AL843" i="3" s="1"/>
  <c r="AN843" i="3" s="1"/>
  <c r="AP843" i="3" s="1"/>
  <c r="AG843" i="3"/>
  <c r="AI843" i="3" s="1"/>
  <c r="AK843" i="3" s="1"/>
  <c r="AM843" i="3" s="1"/>
  <c r="AO843" i="3" s="1"/>
  <c r="AC843" i="3"/>
  <c r="AB843" i="3"/>
  <c r="AD843" i="3" s="1"/>
  <c r="X843" i="3"/>
  <c r="V843" i="3"/>
  <c r="T843" i="3"/>
  <c r="R843" i="3"/>
  <c r="N843" i="3"/>
  <c r="L843" i="3"/>
  <c r="H843" i="3"/>
  <c r="AH733" i="3"/>
  <c r="AJ733" i="3" s="1"/>
  <c r="AL733" i="3" s="1"/>
  <c r="AN733" i="3" s="1"/>
  <c r="AP733" i="3" s="1"/>
  <c r="AG733" i="3"/>
  <c r="AI733" i="3" s="1"/>
  <c r="AK733" i="3" s="1"/>
  <c r="AM733" i="3" s="1"/>
  <c r="AO733" i="3" s="1"/>
  <c r="AC733" i="3"/>
  <c r="AB733" i="3"/>
  <c r="AD733" i="3" s="1"/>
  <c r="X733" i="3"/>
  <c r="V733" i="3"/>
  <c r="T733" i="3"/>
  <c r="R733" i="3"/>
  <c r="N733" i="3"/>
  <c r="L733" i="3"/>
  <c r="H733" i="3"/>
  <c r="AH735" i="3"/>
  <c r="AJ735" i="3" s="1"/>
  <c r="AL735" i="3" s="1"/>
  <c r="AN735" i="3" s="1"/>
  <c r="AP735" i="3" s="1"/>
  <c r="AG735" i="3"/>
  <c r="AI735" i="3" s="1"/>
  <c r="AK735" i="3" s="1"/>
  <c r="AM735" i="3" s="1"/>
  <c r="AO735" i="3" s="1"/>
  <c r="AC735" i="3"/>
  <c r="AB735" i="3"/>
  <c r="AD735" i="3" s="1"/>
  <c r="X735" i="3"/>
  <c r="V735" i="3"/>
  <c r="T735" i="3"/>
  <c r="R735" i="3"/>
  <c r="N735" i="3"/>
  <c r="L735" i="3"/>
  <c r="H735" i="3"/>
  <c r="AH810" i="3"/>
  <c r="AJ810" i="3" s="1"/>
  <c r="AL810" i="3" s="1"/>
  <c r="AN810" i="3" s="1"/>
  <c r="AP810" i="3" s="1"/>
  <c r="AG810" i="3"/>
  <c r="AI810" i="3" s="1"/>
  <c r="AK810" i="3" s="1"/>
  <c r="AM810" i="3" s="1"/>
  <c r="AO810" i="3" s="1"/>
  <c r="AC810" i="3"/>
  <c r="AB810" i="3"/>
  <c r="AD810" i="3" s="1"/>
  <c r="X810" i="3"/>
  <c r="V810" i="3"/>
  <c r="T810" i="3"/>
  <c r="R810" i="3"/>
  <c r="N810" i="3"/>
  <c r="L810" i="3"/>
  <c r="H810" i="3"/>
  <c r="AH809" i="3"/>
  <c r="AJ809" i="3" s="1"/>
  <c r="AL809" i="3" s="1"/>
  <c r="AN809" i="3" s="1"/>
  <c r="AP809" i="3" s="1"/>
  <c r="AG809" i="3"/>
  <c r="AI809" i="3" s="1"/>
  <c r="AK809" i="3" s="1"/>
  <c r="AM809" i="3" s="1"/>
  <c r="AO809" i="3" s="1"/>
  <c r="AC809" i="3"/>
  <c r="AB809" i="3"/>
  <c r="AD809" i="3" s="1"/>
  <c r="X809" i="3"/>
  <c r="V809" i="3"/>
  <c r="T809" i="3"/>
  <c r="R809" i="3"/>
  <c r="N809" i="3"/>
  <c r="L809" i="3"/>
  <c r="H809" i="3"/>
  <c r="AH726" i="3"/>
  <c r="AJ726" i="3" s="1"/>
  <c r="AL726" i="3" s="1"/>
  <c r="AN726" i="3" s="1"/>
  <c r="AP726" i="3" s="1"/>
  <c r="AG726" i="3"/>
  <c r="AI726" i="3" s="1"/>
  <c r="AK726" i="3" s="1"/>
  <c r="AM726" i="3" s="1"/>
  <c r="AO726" i="3" s="1"/>
  <c r="AC726" i="3"/>
  <c r="AB726" i="3"/>
  <c r="AD726" i="3" s="1"/>
  <c r="X726" i="3"/>
  <c r="V726" i="3"/>
  <c r="T726" i="3"/>
  <c r="R726" i="3"/>
  <c r="N726" i="3"/>
  <c r="L726" i="3"/>
  <c r="H726" i="3"/>
  <c r="AH700" i="3"/>
  <c r="AJ700" i="3" s="1"/>
  <c r="AG700" i="3"/>
  <c r="AI700" i="3" s="1"/>
  <c r="AK700" i="3" s="1"/>
  <c r="AM700" i="3" s="1"/>
  <c r="AO700" i="3" s="1"/>
  <c r="AC700" i="3"/>
  <c r="AB700" i="3"/>
  <c r="AD700" i="3" s="1"/>
  <c r="X700" i="3"/>
  <c r="V700" i="3"/>
  <c r="T700" i="3"/>
  <c r="R700" i="3"/>
  <c r="N700" i="3"/>
  <c r="L700" i="3"/>
  <c r="H700" i="3"/>
  <c r="AH708" i="3"/>
  <c r="AJ708" i="3" s="1"/>
  <c r="AL708" i="3" s="1"/>
  <c r="AN708" i="3" s="1"/>
  <c r="AP708" i="3" s="1"/>
  <c r="AG708" i="3"/>
  <c r="AI708" i="3" s="1"/>
  <c r="AK708" i="3" s="1"/>
  <c r="AM708" i="3" s="1"/>
  <c r="AO708" i="3" s="1"/>
  <c r="AC708" i="3"/>
  <c r="AB708" i="3"/>
  <c r="AD708" i="3" s="1"/>
  <c r="X708" i="3"/>
  <c r="V708" i="3"/>
  <c r="T708" i="3"/>
  <c r="R708" i="3"/>
  <c r="N708" i="3"/>
  <c r="L708" i="3"/>
  <c r="H708" i="3"/>
  <c r="AH744" i="3"/>
  <c r="AJ744" i="3" s="1"/>
  <c r="AL744" i="3" s="1"/>
  <c r="AN744" i="3" s="1"/>
  <c r="AP744" i="3" s="1"/>
  <c r="AG744" i="3"/>
  <c r="AI744" i="3" s="1"/>
  <c r="AK744" i="3" s="1"/>
  <c r="AM744" i="3" s="1"/>
  <c r="AO744" i="3" s="1"/>
  <c r="AC744" i="3"/>
  <c r="AB744" i="3"/>
  <c r="AD744" i="3" s="1"/>
  <c r="X744" i="3"/>
  <c r="V744" i="3"/>
  <c r="T744" i="3"/>
  <c r="R744" i="3"/>
  <c r="N744" i="3"/>
  <c r="L744" i="3"/>
  <c r="H744" i="3"/>
  <c r="AH741" i="3"/>
  <c r="AJ741" i="3" s="1"/>
  <c r="AL741" i="3" s="1"/>
  <c r="AN741" i="3" s="1"/>
  <c r="AP741" i="3" s="1"/>
  <c r="AG741" i="3"/>
  <c r="AI741" i="3" s="1"/>
  <c r="AK741" i="3" s="1"/>
  <c r="AM741" i="3" s="1"/>
  <c r="AO741" i="3" s="1"/>
  <c r="AC741" i="3"/>
  <c r="AB741" i="3"/>
  <c r="AD741" i="3" s="1"/>
  <c r="X741" i="3"/>
  <c r="V741" i="3"/>
  <c r="T741" i="3"/>
  <c r="R741" i="3"/>
  <c r="N741" i="3"/>
  <c r="L741" i="3"/>
  <c r="H741" i="3"/>
  <c r="AH769" i="3"/>
  <c r="AJ769" i="3" s="1"/>
  <c r="AL769" i="3" s="1"/>
  <c r="AN769" i="3" s="1"/>
  <c r="AP769" i="3" s="1"/>
  <c r="AG769" i="3"/>
  <c r="AI769" i="3" s="1"/>
  <c r="AK769" i="3" s="1"/>
  <c r="AM769" i="3" s="1"/>
  <c r="AO769" i="3" s="1"/>
  <c r="AC769" i="3"/>
  <c r="AB769" i="3"/>
  <c r="AD769" i="3" s="1"/>
  <c r="X769" i="3"/>
  <c r="V769" i="3"/>
  <c r="T769" i="3"/>
  <c r="R769" i="3"/>
  <c r="N769" i="3"/>
  <c r="L769" i="3"/>
  <c r="H769" i="3"/>
  <c r="AH762" i="3"/>
  <c r="AJ762" i="3" s="1"/>
  <c r="AL762" i="3" s="1"/>
  <c r="AN762" i="3" s="1"/>
  <c r="AP762" i="3" s="1"/>
  <c r="AG762" i="3"/>
  <c r="AI762" i="3" s="1"/>
  <c r="AK762" i="3" s="1"/>
  <c r="AM762" i="3" s="1"/>
  <c r="AO762" i="3" s="1"/>
  <c r="AC762" i="3"/>
  <c r="AB762" i="3"/>
  <c r="AD762" i="3" s="1"/>
  <c r="X762" i="3"/>
  <c r="V762" i="3"/>
  <c r="T762" i="3"/>
  <c r="R762" i="3"/>
  <c r="N762" i="3"/>
  <c r="L762" i="3"/>
  <c r="H762" i="3"/>
  <c r="AH531" i="3"/>
  <c r="AJ531" i="3" s="1"/>
  <c r="AL531" i="3" s="1"/>
  <c r="AN531" i="3" s="1"/>
  <c r="AP531" i="3" s="1"/>
  <c r="AG531" i="3"/>
  <c r="AI531" i="3" s="1"/>
  <c r="AK531" i="3" s="1"/>
  <c r="AM531" i="3" s="1"/>
  <c r="AO531" i="3" s="1"/>
  <c r="AC531" i="3"/>
  <c r="AB531" i="3"/>
  <c r="AD531" i="3" s="1"/>
  <c r="X531" i="3"/>
  <c r="V531" i="3"/>
  <c r="T531" i="3"/>
  <c r="R531" i="3"/>
  <c r="N531" i="3"/>
  <c r="L531" i="3"/>
  <c r="H531" i="3"/>
  <c r="AH863" i="3"/>
  <c r="AJ863" i="3" s="1"/>
  <c r="AL863" i="3" s="1"/>
  <c r="AN863" i="3" s="1"/>
  <c r="AP863" i="3" s="1"/>
  <c r="AG863" i="3"/>
  <c r="AI863" i="3" s="1"/>
  <c r="AK863" i="3" s="1"/>
  <c r="AM863" i="3" s="1"/>
  <c r="AO863" i="3" s="1"/>
  <c r="AC863" i="3"/>
  <c r="AB863" i="3"/>
  <c r="AD863" i="3" s="1"/>
  <c r="X863" i="3"/>
  <c r="V863" i="3"/>
  <c r="T863" i="3"/>
  <c r="R863" i="3"/>
  <c r="N863" i="3"/>
  <c r="L863" i="3"/>
  <c r="H863" i="3"/>
  <c r="AH850" i="3"/>
  <c r="AJ850" i="3" s="1"/>
  <c r="AL850" i="3" s="1"/>
  <c r="AN850" i="3" s="1"/>
  <c r="AP850" i="3" s="1"/>
  <c r="AG850" i="3"/>
  <c r="AI850" i="3" s="1"/>
  <c r="AK850" i="3" s="1"/>
  <c r="AM850" i="3" s="1"/>
  <c r="AO850" i="3" s="1"/>
  <c r="AC850" i="3"/>
  <c r="AB850" i="3"/>
  <c r="AD850" i="3" s="1"/>
  <c r="X850" i="3"/>
  <c r="V850" i="3"/>
  <c r="T850" i="3"/>
  <c r="R850" i="3"/>
  <c r="N850" i="3"/>
  <c r="L850" i="3"/>
  <c r="H850" i="3"/>
  <c r="AH767" i="3"/>
  <c r="AJ767" i="3" s="1"/>
  <c r="AL767" i="3" s="1"/>
  <c r="AN767" i="3" s="1"/>
  <c r="AP767" i="3" s="1"/>
  <c r="AG767" i="3"/>
  <c r="AI767" i="3" s="1"/>
  <c r="AK767" i="3" s="1"/>
  <c r="AM767" i="3" s="1"/>
  <c r="AO767" i="3" s="1"/>
  <c r="AC767" i="3"/>
  <c r="AB767" i="3"/>
  <c r="AD767" i="3" s="1"/>
  <c r="X767" i="3"/>
  <c r="V767" i="3"/>
  <c r="T767" i="3"/>
  <c r="R767" i="3"/>
  <c r="N767" i="3"/>
  <c r="L767" i="3"/>
  <c r="H767" i="3"/>
  <c r="AH648" i="3"/>
  <c r="AJ648" i="3" s="1"/>
  <c r="AL648" i="3" s="1"/>
  <c r="AN648" i="3" s="1"/>
  <c r="AP648" i="3" s="1"/>
  <c r="AG648" i="3"/>
  <c r="AI648" i="3" s="1"/>
  <c r="AK648" i="3" s="1"/>
  <c r="AM648" i="3" s="1"/>
  <c r="AO648" i="3" s="1"/>
  <c r="AC648" i="3"/>
  <c r="AB648" i="3"/>
  <c r="AD648" i="3" s="1"/>
  <c r="X648" i="3"/>
  <c r="V648" i="3"/>
  <c r="T648" i="3"/>
  <c r="R648" i="3"/>
  <c r="N648" i="3"/>
  <c r="L648" i="3"/>
  <c r="H648" i="3"/>
  <c r="AH633" i="3"/>
  <c r="AJ633" i="3" s="1"/>
  <c r="AL633" i="3" s="1"/>
  <c r="AN633" i="3" s="1"/>
  <c r="AP633" i="3" s="1"/>
  <c r="AG633" i="3"/>
  <c r="AI633" i="3" s="1"/>
  <c r="AK633" i="3" s="1"/>
  <c r="AM633" i="3" s="1"/>
  <c r="AO633" i="3" s="1"/>
  <c r="AC633" i="3"/>
  <c r="AB633" i="3"/>
  <c r="AD633" i="3" s="1"/>
  <c r="X633" i="3"/>
  <c r="V633" i="3"/>
  <c r="T633" i="3"/>
  <c r="R633" i="3"/>
  <c r="N633" i="3"/>
  <c r="L633" i="3"/>
  <c r="H633" i="3"/>
  <c r="AH620" i="3"/>
  <c r="AJ620" i="3" s="1"/>
  <c r="AL620" i="3" s="1"/>
  <c r="AN620" i="3" s="1"/>
  <c r="AP620" i="3" s="1"/>
  <c r="AG620" i="3"/>
  <c r="AI620" i="3" s="1"/>
  <c r="AK620" i="3" s="1"/>
  <c r="AM620" i="3" s="1"/>
  <c r="AO620" i="3" s="1"/>
  <c r="AC620" i="3"/>
  <c r="AB620" i="3"/>
  <c r="AD620" i="3" s="1"/>
  <c r="X620" i="3"/>
  <c r="V620" i="3"/>
  <c r="T620" i="3"/>
  <c r="R620" i="3"/>
  <c r="N620" i="3"/>
  <c r="L620" i="3"/>
  <c r="H620" i="3"/>
  <c r="AH605" i="3"/>
  <c r="AJ605" i="3" s="1"/>
  <c r="AL605" i="3" s="1"/>
  <c r="AN605" i="3" s="1"/>
  <c r="AP605" i="3" s="1"/>
  <c r="AG605" i="3"/>
  <c r="AI605" i="3" s="1"/>
  <c r="AK605" i="3" s="1"/>
  <c r="AM605" i="3" s="1"/>
  <c r="AO605" i="3" s="1"/>
  <c r="AC605" i="3"/>
  <c r="AB605" i="3"/>
  <c r="AD605" i="3" s="1"/>
  <c r="X605" i="3"/>
  <c r="V605" i="3"/>
  <c r="T605" i="3"/>
  <c r="R605" i="3"/>
  <c r="N605" i="3"/>
  <c r="L605" i="3"/>
  <c r="H605" i="3"/>
  <c r="AH840" i="3"/>
  <c r="AJ840" i="3" s="1"/>
  <c r="AL840" i="3" s="1"/>
  <c r="AN840" i="3" s="1"/>
  <c r="AP840" i="3" s="1"/>
  <c r="AG840" i="3"/>
  <c r="AI840" i="3" s="1"/>
  <c r="AK840" i="3" s="1"/>
  <c r="AM840" i="3" s="1"/>
  <c r="AO840" i="3" s="1"/>
  <c r="AC840" i="3"/>
  <c r="AB840" i="3"/>
  <c r="AD840" i="3" s="1"/>
  <c r="X840" i="3"/>
  <c r="V840" i="3"/>
  <c r="T840" i="3"/>
  <c r="R840" i="3"/>
  <c r="N840" i="3"/>
  <c r="L840" i="3"/>
  <c r="H840" i="3"/>
  <c r="AH696" i="3"/>
  <c r="AJ696" i="3" s="1"/>
  <c r="AL696" i="3" s="1"/>
  <c r="AN696" i="3" s="1"/>
  <c r="AP696" i="3" s="1"/>
  <c r="AG696" i="3"/>
  <c r="AI696" i="3" s="1"/>
  <c r="AK696" i="3" s="1"/>
  <c r="AM696" i="3" s="1"/>
  <c r="AO696" i="3" s="1"/>
  <c r="AC696" i="3"/>
  <c r="AB696" i="3"/>
  <c r="AD696" i="3" s="1"/>
  <c r="X696" i="3"/>
  <c r="V696" i="3"/>
  <c r="T696" i="3"/>
  <c r="R696" i="3"/>
  <c r="N696" i="3"/>
  <c r="L696" i="3"/>
  <c r="H696" i="3"/>
  <c r="AH615" i="3"/>
  <c r="AJ615" i="3" s="1"/>
  <c r="AL615" i="3" s="1"/>
  <c r="AN615" i="3" s="1"/>
  <c r="AP615" i="3" s="1"/>
  <c r="AG615" i="3"/>
  <c r="AI615" i="3" s="1"/>
  <c r="AK615" i="3" s="1"/>
  <c r="AM615" i="3" s="1"/>
  <c r="AO615" i="3" s="1"/>
  <c r="AC615" i="3"/>
  <c r="AB615" i="3"/>
  <c r="AD615" i="3" s="1"/>
  <c r="X615" i="3"/>
  <c r="V615" i="3"/>
  <c r="T615" i="3"/>
  <c r="R615" i="3"/>
  <c r="N615" i="3"/>
  <c r="L615" i="3"/>
  <c r="H615" i="3"/>
  <c r="AH718" i="3"/>
  <c r="AJ718" i="3" s="1"/>
  <c r="AL718" i="3" s="1"/>
  <c r="AN718" i="3" s="1"/>
  <c r="AP718" i="3" s="1"/>
  <c r="AG718" i="3"/>
  <c r="AI718" i="3" s="1"/>
  <c r="AK718" i="3" s="1"/>
  <c r="AM718" i="3" s="1"/>
  <c r="AO718" i="3" s="1"/>
  <c r="AC718" i="3"/>
  <c r="AB718" i="3"/>
  <c r="AD718" i="3" s="1"/>
  <c r="X718" i="3"/>
  <c r="V718" i="3"/>
  <c r="T718" i="3"/>
  <c r="R718" i="3"/>
  <c r="N718" i="3"/>
  <c r="L718" i="3"/>
  <c r="H718" i="3"/>
  <c r="AH663" i="3"/>
  <c r="AJ663" i="3" s="1"/>
  <c r="AL663" i="3" s="1"/>
  <c r="AN663" i="3" s="1"/>
  <c r="AP663" i="3" s="1"/>
  <c r="AG663" i="3"/>
  <c r="AI663" i="3" s="1"/>
  <c r="AK663" i="3" s="1"/>
  <c r="AM663" i="3" s="1"/>
  <c r="AO663" i="3" s="1"/>
  <c r="AC663" i="3"/>
  <c r="AB663" i="3"/>
  <c r="AD663" i="3" s="1"/>
  <c r="X663" i="3"/>
  <c r="V663" i="3"/>
  <c r="T663" i="3"/>
  <c r="R663" i="3"/>
  <c r="N663" i="3"/>
  <c r="L663" i="3"/>
  <c r="H663" i="3"/>
  <c r="AH721" i="3"/>
  <c r="AJ721" i="3" s="1"/>
  <c r="AL721" i="3" s="1"/>
  <c r="AN721" i="3" s="1"/>
  <c r="AP721" i="3" s="1"/>
  <c r="AG721" i="3"/>
  <c r="AI721" i="3" s="1"/>
  <c r="AK721" i="3" s="1"/>
  <c r="AM721" i="3" s="1"/>
  <c r="AO721" i="3" s="1"/>
  <c r="AC721" i="3"/>
  <c r="AB721" i="3"/>
  <c r="AD721" i="3" s="1"/>
  <c r="X721" i="3"/>
  <c r="V721" i="3"/>
  <c r="T721" i="3"/>
  <c r="R721" i="3"/>
  <c r="N721" i="3"/>
  <c r="L721" i="3"/>
  <c r="H721" i="3"/>
  <c r="AH519" i="3"/>
  <c r="AJ519" i="3" s="1"/>
  <c r="AL519" i="3" s="1"/>
  <c r="AN519" i="3" s="1"/>
  <c r="AP519" i="3" s="1"/>
  <c r="AG519" i="3"/>
  <c r="AI519" i="3" s="1"/>
  <c r="AK519" i="3" s="1"/>
  <c r="AM519" i="3" s="1"/>
  <c r="AO519" i="3" s="1"/>
  <c r="AC519" i="3"/>
  <c r="AB519" i="3"/>
  <c r="AD519" i="3" s="1"/>
  <c r="X519" i="3"/>
  <c r="V519" i="3"/>
  <c r="T519" i="3"/>
  <c r="R519" i="3"/>
  <c r="N519" i="3"/>
  <c r="L519" i="3"/>
  <c r="H519" i="3"/>
  <c r="AH790" i="3"/>
  <c r="AJ790" i="3" s="1"/>
  <c r="AL790" i="3" s="1"/>
  <c r="AN790" i="3" s="1"/>
  <c r="AP790" i="3" s="1"/>
  <c r="AG790" i="3"/>
  <c r="AI790" i="3" s="1"/>
  <c r="AK790" i="3" s="1"/>
  <c r="AM790" i="3" s="1"/>
  <c r="AO790" i="3" s="1"/>
  <c r="AC790" i="3"/>
  <c r="AB790" i="3"/>
  <c r="AD790" i="3" s="1"/>
  <c r="X790" i="3"/>
  <c r="V790" i="3"/>
  <c r="T790" i="3"/>
  <c r="R790" i="3"/>
  <c r="N790" i="3"/>
  <c r="L790" i="3"/>
  <c r="H790" i="3"/>
  <c r="AH704" i="3"/>
  <c r="AJ704" i="3" s="1"/>
  <c r="AL704" i="3" s="1"/>
  <c r="AN704" i="3" s="1"/>
  <c r="AP704" i="3" s="1"/>
  <c r="AG704" i="3"/>
  <c r="AI704" i="3" s="1"/>
  <c r="AK704" i="3" s="1"/>
  <c r="AM704" i="3" s="1"/>
  <c r="AO704" i="3" s="1"/>
  <c r="AC704" i="3"/>
  <c r="AB704" i="3"/>
  <c r="AD704" i="3" s="1"/>
  <c r="X704" i="3"/>
  <c r="V704" i="3"/>
  <c r="T704" i="3"/>
  <c r="R704" i="3"/>
  <c r="N704" i="3"/>
  <c r="L704" i="3"/>
  <c r="H704" i="3"/>
  <c r="AH776" i="3"/>
  <c r="AJ776" i="3" s="1"/>
  <c r="AL776" i="3" s="1"/>
  <c r="AN776" i="3" s="1"/>
  <c r="AP776" i="3" s="1"/>
  <c r="AG776" i="3"/>
  <c r="AI776" i="3" s="1"/>
  <c r="AK776" i="3" s="1"/>
  <c r="AC776" i="3"/>
  <c r="AB776" i="3"/>
  <c r="AD776" i="3" s="1"/>
  <c r="X776" i="3"/>
  <c r="V776" i="3"/>
  <c r="T776" i="3"/>
  <c r="R776" i="3"/>
  <c r="N776" i="3"/>
  <c r="L776" i="3"/>
  <c r="H776" i="3"/>
  <c r="AH618" i="3"/>
  <c r="AJ618" i="3" s="1"/>
  <c r="AL618" i="3" s="1"/>
  <c r="AN618" i="3" s="1"/>
  <c r="AP618" i="3" s="1"/>
  <c r="AG618" i="3"/>
  <c r="AI618" i="3" s="1"/>
  <c r="AK618" i="3" s="1"/>
  <c r="AM618" i="3" s="1"/>
  <c r="AO618" i="3" s="1"/>
  <c r="AC618" i="3"/>
  <c r="AB618" i="3"/>
  <c r="AD618" i="3" s="1"/>
  <c r="X618" i="3"/>
  <c r="V618" i="3"/>
  <c r="T618" i="3"/>
  <c r="R618" i="3"/>
  <c r="N618" i="3"/>
  <c r="L618" i="3"/>
  <c r="H618" i="3"/>
  <c r="AH509" i="3"/>
  <c r="AJ509" i="3" s="1"/>
  <c r="AL509" i="3" s="1"/>
  <c r="AN509" i="3" s="1"/>
  <c r="AP509" i="3" s="1"/>
  <c r="AG509" i="3"/>
  <c r="AI509" i="3" s="1"/>
  <c r="AK509" i="3" s="1"/>
  <c r="AM509" i="3" s="1"/>
  <c r="AO509" i="3" s="1"/>
  <c r="AC509" i="3"/>
  <c r="AB509" i="3"/>
  <c r="AD509" i="3" s="1"/>
  <c r="X509" i="3"/>
  <c r="V509" i="3"/>
  <c r="T509" i="3"/>
  <c r="R509" i="3"/>
  <c r="N509" i="3"/>
  <c r="L509" i="3"/>
  <c r="H509" i="3"/>
  <c r="AH507" i="3"/>
  <c r="AJ507" i="3" s="1"/>
  <c r="AL507" i="3" s="1"/>
  <c r="AN507" i="3" s="1"/>
  <c r="AP507" i="3" s="1"/>
  <c r="AG507" i="3"/>
  <c r="AI507" i="3" s="1"/>
  <c r="AK507" i="3" s="1"/>
  <c r="AM507" i="3" s="1"/>
  <c r="AO507" i="3" s="1"/>
  <c r="AC507" i="3"/>
  <c r="AB507" i="3"/>
  <c r="AD507" i="3" s="1"/>
  <c r="X507" i="3"/>
  <c r="V507" i="3"/>
  <c r="T507" i="3"/>
  <c r="R507" i="3"/>
  <c r="N507" i="3"/>
  <c r="L507" i="3"/>
  <c r="H507" i="3"/>
  <c r="AH664" i="3"/>
  <c r="AJ664" i="3" s="1"/>
  <c r="AL664" i="3" s="1"/>
  <c r="AN664" i="3" s="1"/>
  <c r="AP664" i="3" s="1"/>
  <c r="AG664" i="3"/>
  <c r="AI664" i="3" s="1"/>
  <c r="AK664" i="3" s="1"/>
  <c r="AM664" i="3" s="1"/>
  <c r="AO664" i="3" s="1"/>
  <c r="AC664" i="3"/>
  <c r="AB664" i="3"/>
  <c r="AD664" i="3" s="1"/>
  <c r="X664" i="3"/>
  <c r="V664" i="3"/>
  <c r="T664" i="3"/>
  <c r="R664" i="3"/>
  <c r="N664" i="3"/>
  <c r="L664" i="3"/>
  <c r="H664" i="3"/>
  <c r="AH766" i="3"/>
  <c r="AJ766" i="3" s="1"/>
  <c r="AL766" i="3" s="1"/>
  <c r="AN766" i="3" s="1"/>
  <c r="AP766" i="3" s="1"/>
  <c r="AG766" i="3"/>
  <c r="AI766" i="3" s="1"/>
  <c r="AK766" i="3" s="1"/>
  <c r="AM766" i="3" s="1"/>
  <c r="AO766" i="3" s="1"/>
  <c r="AC766" i="3"/>
  <c r="AB766" i="3"/>
  <c r="AD766" i="3" s="1"/>
  <c r="X766" i="3"/>
  <c r="V766" i="3"/>
  <c r="T766" i="3"/>
  <c r="R766" i="3"/>
  <c r="N766" i="3"/>
  <c r="L766" i="3"/>
  <c r="H766" i="3"/>
  <c r="AH629" i="3"/>
  <c r="AJ629" i="3" s="1"/>
  <c r="AL629" i="3" s="1"/>
  <c r="AN629" i="3" s="1"/>
  <c r="AP629" i="3" s="1"/>
  <c r="AG629" i="3"/>
  <c r="AI629" i="3" s="1"/>
  <c r="AK629" i="3" s="1"/>
  <c r="AM629" i="3" s="1"/>
  <c r="AO629" i="3" s="1"/>
  <c r="AC629" i="3"/>
  <c r="AB629" i="3"/>
  <c r="AD629" i="3" s="1"/>
  <c r="X629" i="3"/>
  <c r="V629" i="3"/>
  <c r="T629" i="3"/>
  <c r="R629" i="3"/>
  <c r="N629" i="3"/>
  <c r="L629" i="3"/>
  <c r="H629" i="3"/>
  <c r="AH524" i="3"/>
  <c r="AJ524" i="3" s="1"/>
  <c r="AL524" i="3" s="1"/>
  <c r="AN524" i="3" s="1"/>
  <c r="AP524" i="3" s="1"/>
  <c r="AG524" i="3"/>
  <c r="AI524" i="3" s="1"/>
  <c r="AK524" i="3" s="1"/>
  <c r="AM524" i="3" s="1"/>
  <c r="AO524" i="3" s="1"/>
  <c r="AC524" i="3"/>
  <c r="AB524" i="3"/>
  <c r="AD524" i="3" s="1"/>
  <c r="X524" i="3"/>
  <c r="V524" i="3"/>
  <c r="T524" i="3"/>
  <c r="R524" i="3"/>
  <c r="N524" i="3"/>
  <c r="L524" i="3"/>
  <c r="H524" i="3"/>
  <c r="AH835" i="3"/>
  <c r="AJ835" i="3" s="1"/>
  <c r="AL835" i="3" s="1"/>
  <c r="AN835" i="3" s="1"/>
  <c r="AP835" i="3" s="1"/>
  <c r="AG835" i="3"/>
  <c r="AI835" i="3" s="1"/>
  <c r="AK835" i="3" s="1"/>
  <c r="AM835" i="3" s="1"/>
  <c r="AO835" i="3" s="1"/>
  <c r="AC835" i="3"/>
  <c r="AB835" i="3"/>
  <c r="AD835" i="3" s="1"/>
  <c r="X835" i="3"/>
  <c r="V835" i="3"/>
  <c r="T835" i="3"/>
  <c r="R835" i="3"/>
  <c r="N835" i="3"/>
  <c r="L835" i="3"/>
  <c r="H835" i="3"/>
  <c r="AH635" i="3"/>
  <c r="AJ635" i="3" s="1"/>
  <c r="AL635" i="3" s="1"/>
  <c r="AN635" i="3" s="1"/>
  <c r="AP635" i="3" s="1"/>
  <c r="AG635" i="3"/>
  <c r="AI635" i="3" s="1"/>
  <c r="AK635" i="3" s="1"/>
  <c r="AM635" i="3" s="1"/>
  <c r="AO635" i="3" s="1"/>
  <c r="AC635" i="3"/>
  <c r="AB635" i="3"/>
  <c r="AD635" i="3" s="1"/>
  <c r="X635" i="3"/>
  <c r="V635" i="3"/>
  <c r="T635" i="3"/>
  <c r="R635" i="3"/>
  <c r="N635" i="3"/>
  <c r="L635" i="3"/>
  <c r="H635" i="3"/>
  <c r="AH851" i="3"/>
  <c r="AJ851" i="3" s="1"/>
  <c r="AL851" i="3" s="1"/>
  <c r="AN851" i="3" s="1"/>
  <c r="AP851" i="3" s="1"/>
  <c r="AG851" i="3"/>
  <c r="AI851" i="3" s="1"/>
  <c r="AK851" i="3" s="1"/>
  <c r="AM851" i="3" s="1"/>
  <c r="AO851" i="3" s="1"/>
  <c r="AC851" i="3"/>
  <c r="AB851" i="3"/>
  <c r="AD851" i="3" s="1"/>
  <c r="X851" i="3"/>
  <c r="V851" i="3"/>
  <c r="T851" i="3"/>
  <c r="R851" i="3"/>
  <c r="N851" i="3"/>
  <c r="L851" i="3"/>
  <c r="H851" i="3"/>
  <c r="AH859" i="3"/>
  <c r="AJ859" i="3" s="1"/>
  <c r="AL859" i="3" s="1"/>
  <c r="AN859" i="3" s="1"/>
  <c r="AP859" i="3" s="1"/>
  <c r="AG859" i="3"/>
  <c r="AI859" i="3" s="1"/>
  <c r="AK859" i="3" s="1"/>
  <c r="AM859" i="3" s="1"/>
  <c r="AO859" i="3" s="1"/>
  <c r="AC859" i="3"/>
  <c r="AB859" i="3"/>
  <c r="AD859" i="3" s="1"/>
  <c r="X859" i="3"/>
  <c r="V859" i="3"/>
  <c r="T859" i="3"/>
  <c r="R859" i="3"/>
  <c r="N859" i="3"/>
  <c r="L859" i="3"/>
  <c r="H859" i="3"/>
  <c r="AH516" i="3"/>
  <c r="AJ516" i="3" s="1"/>
  <c r="AL516" i="3" s="1"/>
  <c r="AN516" i="3" s="1"/>
  <c r="AP516" i="3" s="1"/>
  <c r="AG516" i="3"/>
  <c r="AI516" i="3" s="1"/>
  <c r="AK516" i="3" s="1"/>
  <c r="AM516" i="3" s="1"/>
  <c r="AO516" i="3" s="1"/>
  <c r="AC516" i="3"/>
  <c r="AB516" i="3"/>
  <c r="AD516" i="3" s="1"/>
  <c r="X516" i="3"/>
  <c r="V516" i="3"/>
  <c r="T516" i="3"/>
  <c r="R516" i="3"/>
  <c r="N516" i="3"/>
  <c r="L516" i="3"/>
  <c r="H516" i="3"/>
  <c r="AH676" i="3"/>
  <c r="AJ676" i="3" s="1"/>
  <c r="AL676" i="3" s="1"/>
  <c r="AN676" i="3" s="1"/>
  <c r="AP676" i="3" s="1"/>
  <c r="AG676" i="3"/>
  <c r="AI676" i="3" s="1"/>
  <c r="AK676" i="3" s="1"/>
  <c r="AM676" i="3" s="1"/>
  <c r="AO676" i="3" s="1"/>
  <c r="AC676" i="3"/>
  <c r="AB676" i="3"/>
  <c r="AD676" i="3" s="1"/>
  <c r="X676" i="3"/>
  <c r="V676" i="3"/>
  <c r="T676" i="3"/>
  <c r="R676" i="3"/>
  <c r="N676" i="3"/>
  <c r="L676" i="3"/>
  <c r="H676" i="3"/>
  <c r="AH499" i="3"/>
  <c r="AJ499" i="3" s="1"/>
  <c r="AL499" i="3" s="1"/>
  <c r="AN499" i="3" s="1"/>
  <c r="AP499" i="3" s="1"/>
  <c r="AG499" i="3"/>
  <c r="AI499" i="3" s="1"/>
  <c r="AK499" i="3" s="1"/>
  <c r="AM499" i="3" s="1"/>
  <c r="AO499" i="3" s="1"/>
  <c r="AC499" i="3"/>
  <c r="AB499" i="3"/>
  <c r="AD499" i="3" s="1"/>
  <c r="X499" i="3"/>
  <c r="V499" i="3"/>
  <c r="T499" i="3"/>
  <c r="R499" i="3"/>
  <c r="N499" i="3"/>
  <c r="L499" i="3"/>
  <c r="H499" i="3"/>
  <c r="AH867" i="3"/>
  <c r="AJ867" i="3" s="1"/>
  <c r="AL867" i="3" s="1"/>
  <c r="AN867" i="3" s="1"/>
  <c r="AP867" i="3" s="1"/>
  <c r="AG867" i="3"/>
  <c r="AI867" i="3" s="1"/>
  <c r="AK867" i="3" s="1"/>
  <c r="AM867" i="3" s="1"/>
  <c r="AO867" i="3" s="1"/>
  <c r="AC867" i="3"/>
  <c r="AB867" i="3"/>
  <c r="AD867" i="3" s="1"/>
  <c r="X867" i="3"/>
  <c r="V867" i="3"/>
  <c r="T867" i="3"/>
  <c r="R867" i="3"/>
  <c r="N867" i="3"/>
  <c r="L867" i="3"/>
  <c r="H867" i="3"/>
  <c r="AH694" i="3"/>
  <c r="AJ694" i="3" s="1"/>
  <c r="AL694" i="3" s="1"/>
  <c r="AN694" i="3" s="1"/>
  <c r="AP694" i="3" s="1"/>
  <c r="AG694" i="3"/>
  <c r="AI694" i="3" s="1"/>
  <c r="AK694" i="3" s="1"/>
  <c r="AM694" i="3" s="1"/>
  <c r="AO694" i="3" s="1"/>
  <c r="AC694" i="3"/>
  <c r="AB694" i="3"/>
  <c r="AD694" i="3" s="1"/>
  <c r="X694" i="3"/>
  <c r="V694" i="3"/>
  <c r="T694" i="3"/>
  <c r="R694" i="3"/>
  <c r="N694" i="3"/>
  <c r="L694" i="3"/>
  <c r="H694" i="3"/>
  <c r="AH839" i="3"/>
  <c r="AJ839" i="3" s="1"/>
  <c r="AL839" i="3" s="1"/>
  <c r="AN839" i="3" s="1"/>
  <c r="AP839" i="3" s="1"/>
  <c r="AG839" i="3"/>
  <c r="AI839" i="3" s="1"/>
  <c r="AK839" i="3" s="1"/>
  <c r="AM839" i="3" s="1"/>
  <c r="AO839" i="3" s="1"/>
  <c r="AC839" i="3"/>
  <c r="AB839" i="3"/>
  <c r="AD839" i="3" s="1"/>
  <c r="X839" i="3"/>
  <c r="V839" i="3"/>
  <c r="T839" i="3"/>
  <c r="R839" i="3"/>
  <c r="N839" i="3"/>
  <c r="L839" i="3"/>
  <c r="H839" i="3"/>
  <c r="AH789" i="3"/>
  <c r="AJ789" i="3" s="1"/>
  <c r="AL789" i="3" s="1"/>
  <c r="AN789" i="3" s="1"/>
  <c r="AP789" i="3" s="1"/>
  <c r="AG789" i="3"/>
  <c r="AI789" i="3" s="1"/>
  <c r="AK789" i="3" s="1"/>
  <c r="AM789" i="3" s="1"/>
  <c r="AO789" i="3" s="1"/>
  <c r="AC789" i="3"/>
  <c r="AB789" i="3"/>
  <c r="AD789" i="3" s="1"/>
  <c r="X789" i="3"/>
  <c r="V789" i="3"/>
  <c r="T789" i="3"/>
  <c r="R789" i="3"/>
  <c r="N789" i="3"/>
  <c r="L789" i="3"/>
  <c r="H789" i="3"/>
  <c r="AH795" i="3"/>
  <c r="AJ795" i="3" s="1"/>
  <c r="AL795" i="3" s="1"/>
  <c r="AN795" i="3" s="1"/>
  <c r="AP795" i="3" s="1"/>
  <c r="AG795" i="3"/>
  <c r="AI795" i="3" s="1"/>
  <c r="AK795" i="3" s="1"/>
  <c r="AM795" i="3" s="1"/>
  <c r="AO795" i="3" s="1"/>
  <c r="AC795" i="3"/>
  <c r="AB795" i="3"/>
  <c r="AD795" i="3" s="1"/>
  <c r="X795" i="3"/>
  <c r="V795" i="3"/>
  <c r="T795" i="3"/>
  <c r="R795" i="3"/>
  <c r="N795" i="3"/>
  <c r="L795" i="3"/>
  <c r="H795" i="3"/>
  <c r="AH699" i="3"/>
  <c r="AJ699" i="3" s="1"/>
  <c r="AL699" i="3" s="1"/>
  <c r="AN699" i="3" s="1"/>
  <c r="AP699" i="3" s="1"/>
  <c r="AG699" i="3"/>
  <c r="AI699" i="3" s="1"/>
  <c r="AK699" i="3" s="1"/>
  <c r="AM699" i="3" s="1"/>
  <c r="AO699" i="3" s="1"/>
  <c r="AC699" i="3"/>
  <c r="AB699" i="3"/>
  <c r="AD699" i="3" s="1"/>
  <c r="X699" i="3"/>
  <c r="V699" i="3"/>
  <c r="T699" i="3"/>
  <c r="R699" i="3"/>
  <c r="N699" i="3"/>
  <c r="L699" i="3"/>
  <c r="H699" i="3"/>
  <c r="AH625" i="3"/>
  <c r="AJ625" i="3" s="1"/>
  <c r="AL625" i="3" s="1"/>
  <c r="AN625" i="3" s="1"/>
  <c r="AP625" i="3" s="1"/>
  <c r="AG625" i="3"/>
  <c r="AI625" i="3" s="1"/>
  <c r="AK625" i="3" s="1"/>
  <c r="AM625" i="3" s="1"/>
  <c r="AO625" i="3" s="1"/>
  <c r="AC625" i="3"/>
  <c r="AB625" i="3"/>
  <c r="AD625" i="3" s="1"/>
  <c r="X625" i="3"/>
  <c r="V625" i="3"/>
  <c r="T625" i="3"/>
  <c r="R625" i="3"/>
  <c r="N625" i="3"/>
  <c r="L625" i="3"/>
  <c r="H625" i="3"/>
  <c r="AH799" i="3"/>
  <c r="AJ799" i="3" s="1"/>
  <c r="AL799" i="3" s="1"/>
  <c r="AN799" i="3" s="1"/>
  <c r="AP799" i="3" s="1"/>
  <c r="AG799" i="3"/>
  <c r="AI799" i="3" s="1"/>
  <c r="AK799" i="3" s="1"/>
  <c r="AM799" i="3" s="1"/>
  <c r="AO799" i="3" s="1"/>
  <c r="AC799" i="3"/>
  <c r="AB799" i="3"/>
  <c r="AD799" i="3" s="1"/>
  <c r="X799" i="3"/>
  <c r="V799" i="3"/>
  <c r="T799" i="3"/>
  <c r="R799" i="3"/>
  <c r="N799" i="3"/>
  <c r="L799" i="3"/>
  <c r="H799" i="3"/>
  <c r="AH621" i="3"/>
  <c r="AJ621" i="3" s="1"/>
  <c r="AL621" i="3" s="1"/>
  <c r="AN621" i="3" s="1"/>
  <c r="AP621" i="3" s="1"/>
  <c r="AG621" i="3"/>
  <c r="AI621" i="3" s="1"/>
  <c r="AK621" i="3" s="1"/>
  <c r="AM621" i="3" s="1"/>
  <c r="AO621" i="3" s="1"/>
  <c r="AC621" i="3"/>
  <c r="AB621" i="3"/>
  <c r="AD621" i="3" s="1"/>
  <c r="X621" i="3"/>
  <c r="V621" i="3"/>
  <c r="T621" i="3"/>
  <c r="R621" i="3"/>
  <c r="N621" i="3"/>
  <c r="L621" i="3"/>
  <c r="H621" i="3"/>
  <c r="AH500" i="3"/>
  <c r="AJ500" i="3" s="1"/>
  <c r="AL500" i="3" s="1"/>
  <c r="AN500" i="3" s="1"/>
  <c r="AP500" i="3" s="1"/>
  <c r="AG500" i="3"/>
  <c r="AI500" i="3" s="1"/>
  <c r="AK500" i="3" s="1"/>
  <c r="AM500" i="3" s="1"/>
  <c r="AO500" i="3" s="1"/>
  <c r="AC500" i="3"/>
  <c r="AB500" i="3"/>
  <c r="AD500" i="3" s="1"/>
  <c r="X500" i="3"/>
  <c r="V500" i="3"/>
  <c r="T500" i="3"/>
  <c r="R500" i="3"/>
  <c r="N500" i="3"/>
  <c r="L500" i="3"/>
  <c r="H500" i="3"/>
  <c r="AH815" i="3"/>
  <c r="AJ815" i="3" s="1"/>
  <c r="AL815" i="3" s="1"/>
  <c r="AN815" i="3" s="1"/>
  <c r="AP815" i="3" s="1"/>
  <c r="AG815" i="3"/>
  <c r="AI815" i="3" s="1"/>
  <c r="AK815" i="3" s="1"/>
  <c r="AM815" i="3" s="1"/>
  <c r="AO815" i="3" s="1"/>
  <c r="AC815" i="3"/>
  <c r="AB815" i="3"/>
  <c r="AD815" i="3" s="1"/>
  <c r="X815" i="3"/>
  <c r="V815" i="3"/>
  <c r="T815" i="3"/>
  <c r="R815" i="3"/>
  <c r="N815" i="3"/>
  <c r="L815" i="3"/>
  <c r="H815" i="3"/>
  <c r="AH614" i="3"/>
  <c r="AJ614" i="3" s="1"/>
  <c r="AL614" i="3" s="1"/>
  <c r="AN614" i="3" s="1"/>
  <c r="AP614" i="3" s="1"/>
  <c r="AG614" i="3"/>
  <c r="AI614" i="3" s="1"/>
  <c r="AK614" i="3" s="1"/>
  <c r="AM614" i="3" s="1"/>
  <c r="AO614" i="3" s="1"/>
  <c r="AC614" i="3"/>
  <c r="AB614" i="3"/>
  <c r="AD614" i="3" s="1"/>
  <c r="X614" i="3"/>
  <c r="V614" i="3"/>
  <c r="T614" i="3"/>
  <c r="R614" i="3"/>
  <c r="N614" i="3"/>
  <c r="L614" i="3"/>
  <c r="H614" i="3"/>
  <c r="AH781" i="3"/>
  <c r="AJ781" i="3" s="1"/>
  <c r="AL781" i="3" s="1"/>
  <c r="AN781" i="3" s="1"/>
  <c r="AP781" i="3" s="1"/>
  <c r="AG781" i="3"/>
  <c r="AI781" i="3" s="1"/>
  <c r="AK781" i="3" s="1"/>
  <c r="AM781" i="3" s="1"/>
  <c r="AO781" i="3" s="1"/>
  <c r="AC781" i="3"/>
  <c r="AB781" i="3"/>
  <c r="AD781" i="3" s="1"/>
  <c r="X781" i="3"/>
  <c r="V781" i="3"/>
  <c r="T781" i="3"/>
  <c r="R781" i="3"/>
  <c r="N781" i="3"/>
  <c r="L781" i="3"/>
  <c r="H781" i="3"/>
  <c r="AH812" i="3"/>
  <c r="AJ812" i="3" s="1"/>
  <c r="AL812" i="3" s="1"/>
  <c r="AN812" i="3" s="1"/>
  <c r="AP812" i="3" s="1"/>
  <c r="AG812" i="3"/>
  <c r="AI812" i="3" s="1"/>
  <c r="AK812" i="3" s="1"/>
  <c r="AM812" i="3" s="1"/>
  <c r="AO812" i="3" s="1"/>
  <c r="AC812" i="3"/>
  <c r="AB812" i="3"/>
  <c r="AD812" i="3" s="1"/>
  <c r="X812" i="3"/>
  <c r="V812" i="3"/>
  <c r="T812" i="3"/>
  <c r="R812" i="3"/>
  <c r="N812" i="3"/>
  <c r="L812" i="3"/>
  <c r="H812" i="3"/>
  <c r="AH755" i="3"/>
  <c r="AJ755" i="3" s="1"/>
  <c r="AL755" i="3" s="1"/>
  <c r="AN755" i="3" s="1"/>
  <c r="AP755" i="3" s="1"/>
  <c r="AG755" i="3"/>
  <c r="AI755" i="3" s="1"/>
  <c r="AK755" i="3" s="1"/>
  <c r="AM755" i="3" s="1"/>
  <c r="AO755" i="3" s="1"/>
  <c r="AC755" i="3"/>
  <c r="AB755" i="3"/>
  <c r="AD755" i="3" s="1"/>
  <c r="X755" i="3"/>
  <c r="V755" i="3"/>
  <c r="T755" i="3"/>
  <c r="R755" i="3"/>
  <c r="N755" i="3"/>
  <c r="L755" i="3"/>
  <c r="H755" i="3"/>
  <c r="AH709" i="3"/>
  <c r="AJ709" i="3" s="1"/>
  <c r="AL709" i="3" s="1"/>
  <c r="AN709" i="3" s="1"/>
  <c r="AP709" i="3" s="1"/>
  <c r="AG709" i="3"/>
  <c r="AI709" i="3" s="1"/>
  <c r="AK709" i="3" s="1"/>
  <c r="AM709" i="3" s="1"/>
  <c r="AO709" i="3" s="1"/>
  <c r="AC709" i="3"/>
  <c r="AB709" i="3"/>
  <c r="AD709" i="3" s="1"/>
  <c r="X709" i="3"/>
  <c r="V709" i="3"/>
  <c r="T709" i="3"/>
  <c r="R709" i="3"/>
  <c r="N709" i="3"/>
  <c r="L709" i="3"/>
  <c r="H709" i="3"/>
  <c r="AH849" i="3"/>
  <c r="AJ849" i="3" s="1"/>
  <c r="AL849" i="3" s="1"/>
  <c r="AN849" i="3" s="1"/>
  <c r="AP849" i="3" s="1"/>
  <c r="AG849" i="3"/>
  <c r="AI849" i="3" s="1"/>
  <c r="AK849" i="3" s="1"/>
  <c r="AM849" i="3" s="1"/>
  <c r="AO849" i="3" s="1"/>
  <c r="AC849" i="3"/>
  <c r="AB849" i="3"/>
  <c r="AD849" i="3" s="1"/>
  <c r="X849" i="3"/>
  <c r="V849" i="3"/>
  <c r="T849" i="3"/>
  <c r="R849" i="3"/>
  <c r="N849" i="3"/>
  <c r="L849" i="3"/>
  <c r="H849" i="3"/>
  <c r="AH842" i="3"/>
  <c r="AJ842" i="3" s="1"/>
  <c r="AL842" i="3" s="1"/>
  <c r="AN842" i="3" s="1"/>
  <c r="AP842" i="3" s="1"/>
  <c r="AG842" i="3"/>
  <c r="AI842" i="3" s="1"/>
  <c r="AK842" i="3" s="1"/>
  <c r="AM842" i="3" s="1"/>
  <c r="AO842" i="3" s="1"/>
  <c r="AC842" i="3"/>
  <c r="AB842" i="3"/>
  <c r="AD842" i="3" s="1"/>
  <c r="X842" i="3"/>
  <c r="V842" i="3"/>
  <c r="T842" i="3"/>
  <c r="R842" i="3"/>
  <c r="N842" i="3"/>
  <c r="L842" i="3"/>
  <c r="H842" i="3"/>
  <c r="AH673" i="3"/>
  <c r="AJ673" i="3" s="1"/>
  <c r="AL673" i="3" s="1"/>
  <c r="AN673" i="3" s="1"/>
  <c r="AP673" i="3" s="1"/>
  <c r="AG673" i="3"/>
  <c r="AI673" i="3" s="1"/>
  <c r="AK673" i="3" s="1"/>
  <c r="AM673" i="3" s="1"/>
  <c r="AO673" i="3" s="1"/>
  <c r="AC673" i="3"/>
  <c r="AB673" i="3"/>
  <c r="AD673" i="3" s="1"/>
  <c r="X673" i="3"/>
  <c r="V673" i="3"/>
  <c r="T673" i="3"/>
  <c r="R673" i="3"/>
  <c r="N673" i="3"/>
  <c r="L673" i="3"/>
  <c r="H673" i="3"/>
  <c r="AH523" i="3"/>
  <c r="AJ523" i="3" s="1"/>
  <c r="AL523" i="3" s="1"/>
  <c r="AN523" i="3" s="1"/>
  <c r="AP523" i="3" s="1"/>
  <c r="AG523" i="3"/>
  <c r="AI523" i="3" s="1"/>
  <c r="AK523" i="3" s="1"/>
  <c r="AM523" i="3" s="1"/>
  <c r="AO523" i="3" s="1"/>
  <c r="AC523" i="3"/>
  <c r="AB523" i="3"/>
  <c r="AD523" i="3" s="1"/>
  <c r="X523" i="3"/>
  <c r="V523" i="3"/>
  <c r="T523" i="3"/>
  <c r="R523" i="3"/>
  <c r="N523" i="3"/>
  <c r="L523" i="3"/>
  <c r="H523" i="3"/>
  <c r="AH652" i="3"/>
  <c r="AJ652" i="3" s="1"/>
  <c r="AL652" i="3" s="1"/>
  <c r="AN652" i="3" s="1"/>
  <c r="AP652" i="3" s="1"/>
  <c r="AG652" i="3"/>
  <c r="AI652" i="3" s="1"/>
  <c r="AK652" i="3" s="1"/>
  <c r="AM652" i="3" s="1"/>
  <c r="AO652" i="3" s="1"/>
  <c r="AC652" i="3"/>
  <c r="AB652" i="3"/>
  <c r="AD652" i="3" s="1"/>
  <c r="X652" i="3"/>
  <c r="V652" i="3"/>
  <c r="T652" i="3"/>
  <c r="R652" i="3"/>
  <c r="N652" i="3"/>
  <c r="L652" i="3"/>
  <c r="H652" i="3"/>
  <c r="AH646" i="3"/>
  <c r="AJ646" i="3" s="1"/>
  <c r="AL646" i="3" s="1"/>
  <c r="AN646" i="3" s="1"/>
  <c r="AP646" i="3" s="1"/>
  <c r="AG646" i="3"/>
  <c r="AI646" i="3" s="1"/>
  <c r="AK646" i="3" s="1"/>
  <c r="AM646" i="3" s="1"/>
  <c r="AO646" i="3" s="1"/>
  <c r="AC646" i="3"/>
  <c r="AB646" i="3"/>
  <c r="AD646" i="3" s="1"/>
  <c r="X646" i="3"/>
  <c r="V646" i="3"/>
  <c r="T646" i="3"/>
  <c r="R646" i="3"/>
  <c r="N646" i="3"/>
  <c r="L646" i="3"/>
  <c r="H646" i="3"/>
  <c r="AH518" i="3"/>
  <c r="AJ518" i="3" s="1"/>
  <c r="AL518" i="3" s="1"/>
  <c r="AN518" i="3" s="1"/>
  <c r="AP518" i="3" s="1"/>
  <c r="AG518" i="3"/>
  <c r="AI518" i="3" s="1"/>
  <c r="AK518" i="3" s="1"/>
  <c r="AM518" i="3" s="1"/>
  <c r="AO518" i="3" s="1"/>
  <c r="AC518" i="3"/>
  <c r="AB518" i="3"/>
  <c r="AD518" i="3" s="1"/>
  <c r="X518" i="3"/>
  <c r="V518" i="3"/>
  <c r="T518" i="3"/>
  <c r="R518" i="3"/>
  <c r="N518" i="3"/>
  <c r="L518" i="3"/>
  <c r="H518" i="3"/>
  <c r="AH522" i="3"/>
  <c r="AJ522" i="3" s="1"/>
  <c r="AL522" i="3" s="1"/>
  <c r="AN522" i="3" s="1"/>
  <c r="AP522" i="3" s="1"/>
  <c r="AG522" i="3"/>
  <c r="AI522" i="3" s="1"/>
  <c r="AK522" i="3" s="1"/>
  <c r="AM522" i="3" s="1"/>
  <c r="AO522" i="3" s="1"/>
  <c r="AC522" i="3"/>
  <c r="AB522" i="3"/>
  <c r="AD522" i="3" s="1"/>
  <c r="X522" i="3"/>
  <c r="V522" i="3"/>
  <c r="T522" i="3"/>
  <c r="R522" i="3"/>
  <c r="N522" i="3"/>
  <c r="L522" i="3"/>
  <c r="H522" i="3"/>
  <c r="AH521" i="3"/>
  <c r="AJ521" i="3" s="1"/>
  <c r="AL521" i="3" s="1"/>
  <c r="AN521" i="3" s="1"/>
  <c r="AP521" i="3" s="1"/>
  <c r="AG521" i="3"/>
  <c r="AI521" i="3" s="1"/>
  <c r="AK521" i="3" s="1"/>
  <c r="AM521" i="3" s="1"/>
  <c r="AO521" i="3" s="1"/>
  <c r="AC521" i="3"/>
  <c r="AB521" i="3"/>
  <c r="AD521" i="3" s="1"/>
  <c r="X521" i="3"/>
  <c r="V521" i="3"/>
  <c r="T521" i="3"/>
  <c r="R521" i="3"/>
  <c r="N521" i="3"/>
  <c r="L521" i="3"/>
  <c r="H521" i="3"/>
  <c r="AH508" i="3"/>
  <c r="AJ508" i="3" s="1"/>
  <c r="AL508" i="3" s="1"/>
  <c r="AN508" i="3" s="1"/>
  <c r="AP508" i="3" s="1"/>
  <c r="AG508" i="3"/>
  <c r="AI508" i="3" s="1"/>
  <c r="AK508" i="3" s="1"/>
  <c r="AM508" i="3" s="1"/>
  <c r="AO508" i="3" s="1"/>
  <c r="AC508" i="3"/>
  <c r="AB508" i="3"/>
  <c r="AD508" i="3" s="1"/>
  <c r="X508" i="3"/>
  <c r="V508" i="3"/>
  <c r="T508" i="3"/>
  <c r="R508" i="3"/>
  <c r="N508" i="3"/>
  <c r="L508" i="3"/>
  <c r="H508" i="3"/>
  <c r="AH864" i="3"/>
  <c r="AJ864" i="3" s="1"/>
  <c r="AL864" i="3" s="1"/>
  <c r="AN864" i="3" s="1"/>
  <c r="AP864" i="3" s="1"/>
  <c r="AG864" i="3"/>
  <c r="AI864" i="3" s="1"/>
  <c r="AK864" i="3" s="1"/>
  <c r="AM864" i="3" s="1"/>
  <c r="AO864" i="3" s="1"/>
  <c r="AC864" i="3"/>
  <c r="AB864" i="3"/>
  <c r="AD864" i="3" s="1"/>
  <c r="X864" i="3"/>
  <c r="V864" i="3"/>
  <c r="T864" i="3"/>
  <c r="R864" i="3"/>
  <c r="N864" i="3"/>
  <c r="L864" i="3"/>
  <c r="H864" i="3"/>
  <c r="AH640" i="3"/>
  <c r="AJ640" i="3" s="1"/>
  <c r="AL640" i="3" s="1"/>
  <c r="AN640" i="3" s="1"/>
  <c r="AP640" i="3" s="1"/>
  <c r="AG640" i="3"/>
  <c r="AI640" i="3" s="1"/>
  <c r="AK640" i="3" s="1"/>
  <c r="AM640" i="3" s="1"/>
  <c r="AO640" i="3" s="1"/>
  <c r="AC640" i="3"/>
  <c r="AB640" i="3"/>
  <c r="AD640" i="3" s="1"/>
  <c r="X640" i="3"/>
  <c r="V640" i="3"/>
  <c r="T640" i="3"/>
  <c r="R640" i="3"/>
  <c r="N640" i="3"/>
  <c r="L640" i="3"/>
  <c r="H640" i="3"/>
  <c r="AH698" i="3"/>
  <c r="AJ698" i="3" s="1"/>
  <c r="AL698" i="3" s="1"/>
  <c r="AN698" i="3" s="1"/>
  <c r="AP698" i="3" s="1"/>
  <c r="AG698" i="3"/>
  <c r="AI698" i="3" s="1"/>
  <c r="AK698" i="3" s="1"/>
  <c r="AM698" i="3" s="1"/>
  <c r="AO698" i="3" s="1"/>
  <c r="AC698" i="3"/>
  <c r="AB698" i="3"/>
  <c r="AD698" i="3" s="1"/>
  <c r="X698" i="3"/>
  <c r="V698" i="3"/>
  <c r="T698" i="3"/>
  <c r="R698" i="3"/>
  <c r="N698" i="3"/>
  <c r="L698" i="3"/>
  <c r="H698" i="3"/>
  <c r="AH772" i="3"/>
  <c r="AJ772" i="3" s="1"/>
  <c r="AL772" i="3" s="1"/>
  <c r="AN772" i="3" s="1"/>
  <c r="AP772" i="3" s="1"/>
  <c r="AG772" i="3"/>
  <c r="AI772" i="3" s="1"/>
  <c r="AK772" i="3" s="1"/>
  <c r="AM772" i="3" s="1"/>
  <c r="AO772" i="3" s="1"/>
  <c r="AC772" i="3"/>
  <c r="AB772" i="3"/>
  <c r="AD772" i="3" s="1"/>
  <c r="X772" i="3"/>
  <c r="V772" i="3"/>
  <c r="T772" i="3"/>
  <c r="R772" i="3"/>
  <c r="N772" i="3"/>
  <c r="L772" i="3"/>
  <c r="H772" i="3"/>
  <c r="AH526" i="3"/>
  <c r="AJ526" i="3" s="1"/>
  <c r="AL526" i="3" s="1"/>
  <c r="AN526" i="3" s="1"/>
  <c r="AP526" i="3" s="1"/>
  <c r="AG526" i="3"/>
  <c r="AI526" i="3" s="1"/>
  <c r="AK526" i="3" s="1"/>
  <c r="AM526" i="3" s="1"/>
  <c r="AO526" i="3" s="1"/>
  <c r="AC526" i="3"/>
  <c r="AB526" i="3"/>
  <c r="AD526" i="3" s="1"/>
  <c r="X526" i="3"/>
  <c r="V526" i="3"/>
  <c r="T526" i="3"/>
  <c r="R526" i="3"/>
  <c r="N526" i="3"/>
  <c r="L526" i="3"/>
  <c r="H526" i="3"/>
  <c r="AH506" i="3"/>
  <c r="AJ506" i="3" s="1"/>
  <c r="AL506" i="3" s="1"/>
  <c r="AN506" i="3" s="1"/>
  <c r="AP506" i="3" s="1"/>
  <c r="AG506" i="3"/>
  <c r="AI506" i="3" s="1"/>
  <c r="AK506" i="3" s="1"/>
  <c r="AM506" i="3" s="1"/>
  <c r="AO506" i="3" s="1"/>
  <c r="AC506" i="3"/>
  <c r="AB506" i="3"/>
  <c r="AD506" i="3" s="1"/>
  <c r="X506" i="3"/>
  <c r="V506" i="3"/>
  <c r="T506" i="3"/>
  <c r="R506" i="3"/>
  <c r="N506" i="3"/>
  <c r="L506" i="3"/>
  <c r="H506" i="3"/>
  <c r="AH505" i="3"/>
  <c r="AJ505" i="3" s="1"/>
  <c r="AL505" i="3" s="1"/>
  <c r="AN505" i="3" s="1"/>
  <c r="AP505" i="3" s="1"/>
  <c r="AG505" i="3"/>
  <c r="AI505" i="3" s="1"/>
  <c r="AK505" i="3" s="1"/>
  <c r="AM505" i="3" s="1"/>
  <c r="AO505" i="3" s="1"/>
  <c r="AC505" i="3"/>
  <c r="AB505" i="3"/>
  <c r="AD505" i="3" s="1"/>
  <c r="X505" i="3"/>
  <c r="V505" i="3"/>
  <c r="T505" i="3"/>
  <c r="R505" i="3"/>
  <c r="N505" i="3"/>
  <c r="L505" i="3"/>
  <c r="H505" i="3"/>
  <c r="AH613" i="3"/>
  <c r="AJ613" i="3" s="1"/>
  <c r="AL613" i="3" s="1"/>
  <c r="AN613" i="3" s="1"/>
  <c r="AP613" i="3" s="1"/>
  <c r="AG613" i="3"/>
  <c r="AI613" i="3" s="1"/>
  <c r="AK613" i="3" s="1"/>
  <c r="AM613" i="3" s="1"/>
  <c r="AO613" i="3" s="1"/>
  <c r="AC613" i="3"/>
  <c r="AB613" i="3"/>
  <c r="AD613" i="3" s="1"/>
  <c r="X613" i="3"/>
  <c r="V613" i="3"/>
  <c r="T613" i="3"/>
  <c r="R613" i="3"/>
  <c r="N613" i="3"/>
  <c r="L613" i="3"/>
  <c r="H613" i="3"/>
  <c r="AH668" i="3"/>
  <c r="AJ668" i="3" s="1"/>
  <c r="AL668" i="3" s="1"/>
  <c r="AN668" i="3" s="1"/>
  <c r="AP668" i="3" s="1"/>
  <c r="AG668" i="3"/>
  <c r="AI668" i="3" s="1"/>
  <c r="AK668" i="3" s="1"/>
  <c r="AM668" i="3" s="1"/>
  <c r="AO668" i="3" s="1"/>
  <c r="AC668" i="3"/>
  <c r="AB668" i="3"/>
  <c r="AD668" i="3" s="1"/>
  <c r="X668" i="3"/>
  <c r="V668" i="3"/>
  <c r="T668" i="3"/>
  <c r="R668" i="3"/>
  <c r="N668" i="3"/>
  <c r="L668" i="3"/>
  <c r="H668" i="3"/>
  <c r="AH494" i="3"/>
  <c r="AJ494" i="3" s="1"/>
  <c r="AL494" i="3" s="1"/>
  <c r="AN494" i="3" s="1"/>
  <c r="AP494" i="3" s="1"/>
  <c r="AG494" i="3"/>
  <c r="AI494" i="3" s="1"/>
  <c r="AK494" i="3" s="1"/>
  <c r="AM494" i="3" s="1"/>
  <c r="AO494" i="3" s="1"/>
  <c r="AC494" i="3"/>
  <c r="AB494" i="3"/>
  <c r="AD494" i="3" s="1"/>
  <c r="X494" i="3"/>
  <c r="V494" i="3"/>
  <c r="T494" i="3"/>
  <c r="R494" i="3"/>
  <c r="N494" i="3"/>
  <c r="L494" i="3"/>
  <c r="H494" i="3"/>
  <c r="AH504" i="3"/>
  <c r="AJ504" i="3" s="1"/>
  <c r="AL504" i="3" s="1"/>
  <c r="AN504" i="3" s="1"/>
  <c r="AP504" i="3" s="1"/>
  <c r="AG504" i="3"/>
  <c r="AI504" i="3" s="1"/>
  <c r="AK504" i="3" s="1"/>
  <c r="AM504" i="3" s="1"/>
  <c r="AO504" i="3" s="1"/>
  <c r="AC504" i="3"/>
  <c r="AB504" i="3"/>
  <c r="AD504" i="3" s="1"/>
  <c r="X504" i="3"/>
  <c r="V504" i="3"/>
  <c r="T504" i="3"/>
  <c r="R504" i="3"/>
  <c r="N504" i="3"/>
  <c r="L504" i="3"/>
  <c r="H504" i="3"/>
  <c r="AH503" i="3"/>
  <c r="AJ503" i="3" s="1"/>
  <c r="AL503" i="3" s="1"/>
  <c r="AN503" i="3" s="1"/>
  <c r="AP503" i="3" s="1"/>
  <c r="AG503" i="3"/>
  <c r="AI503" i="3" s="1"/>
  <c r="AK503" i="3" s="1"/>
  <c r="AM503" i="3" s="1"/>
  <c r="AO503" i="3" s="1"/>
  <c r="AC503" i="3"/>
  <c r="AB503" i="3"/>
  <c r="AD503" i="3" s="1"/>
  <c r="X503" i="3"/>
  <c r="V503" i="3"/>
  <c r="T503" i="3"/>
  <c r="R503" i="3"/>
  <c r="N503" i="3"/>
  <c r="L503" i="3"/>
  <c r="H503" i="3"/>
  <c r="AH527" i="3"/>
  <c r="AJ527" i="3" s="1"/>
  <c r="AL527" i="3" s="1"/>
  <c r="AN527" i="3" s="1"/>
  <c r="AP527" i="3" s="1"/>
  <c r="AG527" i="3"/>
  <c r="AI527" i="3" s="1"/>
  <c r="AK527" i="3" s="1"/>
  <c r="AM527" i="3" s="1"/>
  <c r="AO527" i="3" s="1"/>
  <c r="AC527" i="3"/>
  <c r="AB527" i="3"/>
  <c r="AD527" i="3" s="1"/>
  <c r="X527" i="3"/>
  <c r="V527" i="3"/>
  <c r="T527" i="3"/>
  <c r="R527" i="3"/>
  <c r="N527" i="3"/>
  <c r="L527" i="3"/>
  <c r="H527" i="3"/>
  <c r="AH517" i="3"/>
  <c r="AJ517" i="3" s="1"/>
  <c r="AL517" i="3" s="1"/>
  <c r="AN517" i="3" s="1"/>
  <c r="AP517" i="3" s="1"/>
  <c r="AG517" i="3"/>
  <c r="AI517" i="3" s="1"/>
  <c r="AK517" i="3" s="1"/>
  <c r="AM517" i="3" s="1"/>
  <c r="AO517" i="3" s="1"/>
  <c r="AC517" i="3"/>
  <c r="AB517" i="3"/>
  <c r="AD517" i="3" s="1"/>
  <c r="X517" i="3"/>
  <c r="V517" i="3"/>
  <c r="T517" i="3"/>
  <c r="R517" i="3"/>
  <c r="N517" i="3"/>
  <c r="L517" i="3"/>
  <c r="H517" i="3"/>
  <c r="AH512" i="3"/>
  <c r="AJ512" i="3" s="1"/>
  <c r="AL512" i="3" s="1"/>
  <c r="AN512" i="3" s="1"/>
  <c r="AP512" i="3" s="1"/>
  <c r="AG512" i="3"/>
  <c r="AI512" i="3" s="1"/>
  <c r="AK512" i="3" s="1"/>
  <c r="AM512" i="3" s="1"/>
  <c r="AO512" i="3" s="1"/>
  <c r="AC512" i="3"/>
  <c r="AB512" i="3"/>
  <c r="AD512" i="3" s="1"/>
  <c r="X512" i="3"/>
  <c r="V512" i="3"/>
  <c r="T512" i="3"/>
  <c r="R512" i="3"/>
  <c r="N512" i="3"/>
  <c r="L512" i="3"/>
  <c r="H512" i="3"/>
  <c r="AH511" i="3"/>
  <c r="AJ511" i="3" s="1"/>
  <c r="AL511" i="3" s="1"/>
  <c r="AN511" i="3" s="1"/>
  <c r="AP511" i="3" s="1"/>
  <c r="AG511" i="3"/>
  <c r="AI511" i="3" s="1"/>
  <c r="AK511" i="3" s="1"/>
  <c r="AM511" i="3" s="1"/>
  <c r="AO511" i="3" s="1"/>
  <c r="AC511" i="3"/>
  <c r="AB511" i="3"/>
  <c r="AD511" i="3" s="1"/>
  <c r="X511" i="3"/>
  <c r="V511" i="3"/>
  <c r="T511" i="3"/>
  <c r="R511" i="3"/>
  <c r="N511" i="3"/>
  <c r="L511" i="3"/>
  <c r="H511" i="3"/>
  <c r="AH501" i="3"/>
  <c r="AJ501" i="3" s="1"/>
  <c r="AL501" i="3" s="1"/>
  <c r="AN501" i="3" s="1"/>
  <c r="AP501" i="3" s="1"/>
  <c r="AG501" i="3"/>
  <c r="AI501" i="3" s="1"/>
  <c r="AK501" i="3" s="1"/>
  <c r="AM501" i="3" s="1"/>
  <c r="AO501" i="3" s="1"/>
  <c r="AC501" i="3"/>
  <c r="AB501" i="3"/>
  <c r="AD501" i="3" s="1"/>
  <c r="X501" i="3"/>
  <c r="V501" i="3"/>
  <c r="T501" i="3"/>
  <c r="R501" i="3"/>
  <c r="N501" i="3"/>
  <c r="L501" i="3"/>
  <c r="H501" i="3"/>
  <c r="AH743" i="3"/>
  <c r="AJ743" i="3" s="1"/>
  <c r="AL743" i="3" s="1"/>
  <c r="AN743" i="3" s="1"/>
  <c r="AP743" i="3" s="1"/>
  <c r="AG743" i="3"/>
  <c r="AI743" i="3" s="1"/>
  <c r="AK743" i="3" s="1"/>
  <c r="AM743" i="3" s="1"/>
  <c r="AO743" i="3" s="1"/>
  <c r="AC743" i="3"/>
  <c r="AB743" i="3"/>
  <c r="AD743" i="3" s="1"/>
  <c r="X743" i="3"/>
  <c r="V743" i="3"/>
  <c r="T743" i="3"/>
  <c r="R743" i="3"/>
  <c r="N743" i="3"/>
  <c r="L743" i="3"/>
  <c r="H743" i="3"/>
  <c r="AH770" i="3"/>
  <c r="AJ770" i="3" s="1"/>
  <c r="AL770" i="3" s="1"/>
  <c r="AN770" i="3" s="1"/>
  <c r="AP770" i="3" s="1"/>
  <c r="AG770" i="3"/>
  <c r="AI770" i="3" s="1"/>
  <c r="AK770" i="3" s="1"/>
  <c r="AM770" i="3" s="1"/>
  <c r="AO770" i="3" s="1"/>
  <c r="AC770" i="3"/>
  <c r="AB770" i="3"/>
  <c r="AD770" i="3" s="1"/>
  <c r="X770" i="3"/>
  <c r="V770" i="3"/>
  <c r="T770" i="3"/>
  <c r="R770" i="3"/>
  <c r="N770" i="3"/>
  <c r="L770" i="3"/>
  <c r="H770" i="3"/>
  <c r="AH736" i="3"/>
  <c r="AJ736" i="3" s="1"/>
  <c r="AL736" i="3" s="1"/>
  <c r="AN736" i="3" s="1"/>
  <c r="AP736" i="3" s="1"/>
  <c r="AG736" i="3"/>
  <c r="AI736" i="3" s="1"/>
  <c r="AK736" i="3" s="1"/>
  <c r="AM736" i="3" s="1"/>
  <c r="AO736" i="3" s="1"/>
  <c r="AC736" i="3"/>
  <c r="AB736" i="3"/>
  <c r="AD736" i="3" s="1"/>
  <c r="X736" i="3"/>
  <c r="V736" i="3"/>
  <c r="T736" i="3"/>
  <c r="R736" i="3"/>
  <c r="N736" i="3"/>
  <c r="L736" i="3"/>
  <c r="H736" i="3"/>
  <c r="AH643" i="3"/>
  <c r="AJ643" i="3" s="1"/>
  <c r="AL643" i="3" s="1"/>
  <c r="AN643" i="3" s="1"/>
  <c r="AP643" i="3" s="1"/>
  <c r="AG643" i="3"/>
  <c r="AI643" i="3" s="1"/>
  <c r="AK643" i="3" s="1"/>
  <c r="AM643" i="3" s="1"/>
  <c r="AO643" i="3" s="1"/>
  <c r="AC643" i="3"/>
  <c r="AB643" i="3"/>
  <c r="AD643" i="3" s="1"/>
  <c r="X643" i="3"/>
  <c r="V643" i="3"/>
  <c r="T643" i="3"/>
  <c r="R643" i="3"/>
  <c r="N643" i="3"/>
  <c r="L643" i="3"/>
  <c r="H643" i="3"/>
  <c r="AH712" i="3"/>
  <c r="AJ712" i="3" s="1"/>
  <c r="AL712" i="3" s="1"/>
  <c r="AN712" i="3" s="1"/>
  <c r="AP712" i="3" s="1"/>
  <c r="AG712" i="3"/>
  <c r="AI712" i="3" s="1"/>
  <c r="AK712" i="3" s="1"/>
  <c r="AM712" i="3" s="1"/>
  <c r="AO712" i="3" s="1"/>
  <c r="AC712" i="3"/>
  <c r="AB712" i="3"/>
  <c r="AD712" i="3" s="1"/>
  <c r="X712" i="3"/>
  <c r="V712" i="3"/>
  <c r="T712" i="3"/>
  <c r="R712" i="3"/>
  <c r="N712" i="3"/>
  <c r="L712" i="3"/>
  <c r="H712" i="3"/>
  <c r="AH642" i="3"/>
  <c r="AJ642" i="3" s="1"/>
  <c r="AL642" i="3" s="1"/>
  <c r="AN642" i="3" s="1"/>
  <c r="AP642" i="3" s="1"/>
  <c r="AG642" i="3"/>
  <c r="AI642" i="3" s="1"/>
  <c r="AK642" i="3" s="1"/>
  <c r="AM642" i="3" s="1"/>
  <c r="AO642" i="3" s="1"/>
  <c r="AC642" i="3"/>
  <c r="AB642" i="3"/>
  <c r="AD642" i="3" s="1"/>
  <c r="X642" i="3"/>
  <c r="V642" i="3"/>
  <c r="T642" i="3"/>
  <c r="R642" i="3"/>
  <c r="N642" i="3"/>
  <c r="L642" i="3"/>
  <c r="H642" i="3"/>
  <c r="AH747" i="3"/>
  <c r="AJ747" i="3" s="1"/>
  <c r="AL747" i="3" s="1"/>
  <c r="AN747" i="3" s="1"/>
  <c r="AP747" i="3" s="1"/>
  <c r="AG747" i="3"/>
  <c r="AI747" i="3" s="1"/>
  <c r="AK747" i="3" s="1"/>
  <c r="AM747" i="3" s="1"/>
  <c r="AO747" i="3" s="1"/>
  <c r="AC747" i="3"/>
  <c r="AB747" i="3"/>
  <c r="AD747" i="3" s="1"/>
  <c r="X747" i="3"/>
  <c r="V747" i="3"/>
  <c r="T747" i="3"/>
  <c r="R747" i="3"/>
  <c r="N747" i="3"/>
  <c r="L747" i="3"/>
  <c r="H747" i="3"/>
  <c r="AH750" i="3"/>
  <c r="AJ750" i="3" s="1"/>
  <c r="AL750" i="3" s="1"/>
  <c r="AN750" i="3" s="1"/>
  <c r="AP750" i="3" s="1"/>
  <c r="AG750" i="3"/>
  <c r="AI750" i="3" s="1"/>
  <c r="AK750" i="3" s="1"/>
  <c r="AM750" i="3" s="1"/>
  <c r="AO750" i="3" s="1"/>
  <c r="AC750" i="3"/>
  <c r="AB750" i="3"/>
  <c r="AD750" i="3" s="1"/>
  <c r="X750" i="3"/>
  <c r="V750" i="3"/>
  <c r="T750" i="3"/>
  <c r="R750" i="3"/>
  <c r="N750" i="3"/>
  <c r="L750" i="3"/>
  <c r="H750" i="3"/>
  <c r="AH846" i="3"/>
  <c r="AJ846" i="3" s="1"/>
  <c r="AL846" i="3" s="1"/>
  <c r="AN846" i="3" s="1"/>
  <c r="AP846" i="3" s="1"/>
  <c r="AG846" i="3"/>
  <c r="AI846" i="3" s="1"/>
  <c r="AK846" i="3" s="1"/>
  <c r="AM846" i="3" s="1"/>
  <c r="AO846" i="3" s="1"/>
  <c r="AC846" i="3"/>
  <c r="AB846" i="3"/>
  <c r="AD846" i="3" s="1"/>
  <c r="X846" i="3"/>
  <c r="V846" i="3"/>
  <c r="T846" i="3"/>
  <c r="R846" i="3"/>
  <c r="N846" i="3"/>
  <c r="L846" i="3"/>
  <c r="H846" i="3"/>
  <c r="AH760" i="3"/>
  <c r="AJ760" i="3" s="1"/>
  <c r="AL760" i="3" s="1"/>
  <c r="AN760" i="3" s="1"/>
  <c r="AP760" i="3" s="1"/>
  <c r="AG760" i="3"/>
  <c r="AI760" i="3" s="1"/>
  <c r="AK760" i="3" s="1"/>
  <c r="AM760" i="3" s="1"/>
  <c r="AO760" i="3" s="1"/>
  <c r="AC760" i="3"/>
  <c r="AB760" i="3"/>
  <c r="AD760" i="3" s="1"/>
  <c r="X760" i="3"/>
  <c r="V760" i="3"/>
  <c r="T760" i="3"/>
  <c r="R760" i="3"/>
  <c r="N760" i="3"/>
  <c r="L760" i="3"/>
  <c r="H760" i="3"/>
  <c r="AH530" i="3"/>
  <c r="AJ530" i="3" s="1"/>
  <c r="AL530" i="3" s="1"/>
  <c r="AN530" i="3" s="1"/>
  <c r="AP530" i="3" s="1"/>
  <c r="AG530" i="3"/>
  <c r="AI530" i="3" s="1"/>
  <c r="AK530" i="3" s="1"/>
  <c r="AM530" i="3" s="1"/>
  <c r="AO530" i="3" s="1"/>
  <c r="AC530" i="3"/>
  <c r="AB530" i="3"/>
  <c r="AD530" i="3" s="1"/>
  <c r="X530" i="3"/>
  <c r="V530" i="3"/>
  <c r="T530" i="3"/>
  <c r="R530" i="3"/>
  <c r="N530" i="3"/>
  <c r="L530" i="3"/>
  <c r="H530" i="3"/>
  <c r="AH722" i="3"/>
  <c r="AJ722" i="3" s="1"/>
  <c r="AL722" i="3" s="1"/>
  <c r="AN722" i="3" s="1"/>
  <c r="AP722" i="3" s="1"/>
  <c r="AG722" i="3"/>
  <c r="AI722" i="3" s="1"/>
  <c r="AK722" i="3" s="1"/>
  <c r="AM722" i="3" s="1"/>
  <c r="AO722" i="3" s="1"/>
  <c r="AC722" i="3"/>
  <c r="AB722" i="3"/>
  <c r="AD722" i="3" s="1"/>
  <c r="X722" i="3"/>
  <c r="V722" i="3"/>
  <c r="T722" i="3"/>
  <c r="R722" i="3"/>
  <c r="N722" i="3"/>
  <c r="L722" i="3"/>
  <c r="H722" i="3"/>
  <c r="AH852" i="3"/>
  <c r="AJ852" i="3" s="1"/>
  <c r="AL852" i="3" s="1"/>
  <c r="AN852" i="3" s="1"/>
  <c r="AP852" i="3" s="1"/>
  <c r="AG852" i="3"/>
  <c r="AI852" i="3" s="1"/>
  <c r="AK852" i="3" s="1"/>
  <c r="AM852" i="3" s="1"/>
  <c r="AO852" i="3" s="1"/>
  <c r="AC852" i="3"/>
  <c r="AB852" i="3"/>
  <c r="AD852" i="3" s="1"/>
  <c r="X852" i="3"/>
  <c r="V852" i="3"/>
  <c r="T852" i="3"/>
  <c r="R852" i="3"/>
  <c r="N852" i="3"/>
  <c r="L852" i="3"/>
  <c r="H852" i="3"/>
  <c r="AH662" i="3"/>
  <c r="AJ662" i="3" s="1"/>
  <c r="AL662" i="3" s="1"/>
  <c r="AN662" i="3" s="1"/>
  <c r="AP662" i="3" s="1"/>
  <c r="AG662" i="3"/>
  <c r="AI662" i="3" s="1"/>
  <c r="AK662" i="3" s="1"/>
  <c r="AM662" i="3" s="1"/>
  <c r="AO662" i="3" s="1"/>
  <c r="AC662" i="3"/>
  <c r="AB662" i="3"/>
  <c r="AD662" i="3" s="1"/>
  <c r="X662" i="3"/>
  <c r="V662" i="3"/>
  <c r="T662" i="3"/>
  <c r="R662" i="3"/>
  <c r="N662" i="3"/>
  <c r="L662" i="3"/>
  <c r="H662" i="3"/>
  <c r="AH645" i="3"/>
  <c r="AJ645" i="3" s="1"/>
  <c r="AL645" i="3" s="1"/>
  <c r="AN645" i="3" s="1"/>
  <c r="AP645" i="3" s="1"/>
  <c r="AG645" i="3"/>
  <c r="AI645" i="3" s="1"/>
  <c r="AK645" i="3" s="1"/>
  <c r="AM645" i="3" s="1"/>
  <c r="AO645" i="3" s="1"/>
  <c r="AC645" i="3"/>
  <c r="AB645" i="3"/>
  <c r="AD645" i="3" s="1"/>
  <c r="X645" i="3"/>
  <c r="V645" i="3"/>
  <c r="T645" i="3"/>
  <c r="R645" i="3"/>
  <c r="N645" i="3"/>
  <c r="L645" i="3"/>
  <c r="H645" i="3"/>
  <c r="AH682" i="3"/>
  <c r="AJ682" i="3" s="1"/>
  <c r="AL682" i="3" s="1"/>
  <c r="AN682" i="3" s="1"/>
  <c r="AP682" i="3" s="1"/>
  <c r="AG682" i="3"/>
  <c r="AI682" i="3" s="1"/>
  <c r="AK682" i="3" s="1"/>
  <c r="AM682" i="3" s="1"/>
  <c r="AO682" i="3" s="1"/>
  <c r="AC682" i="3"/>
  <c r="AB682" i="3"/>
  <c r="AD682" i="3" s="1"/>
  <c r="X682" i="3"/>
  <c r="V682" i="3"/>
  <c r="T682" i="3"/>
  <c r="R682" i="3"/>
  <c r="N682" i="3"/>
  <c r="L682" i="3"/>
  <c r="H682" i="3"/>
  <c r="AH752" i="3"/>
  <c r="AJ752" i="3" s="1"/>
  <c r="AL752" i="3" s="1"/>
  <c r="AN752" i="3" s="1"/>
  <c r="AP752" i="3" s="1"/>
  <c r="AG752" i="3"/>
  <c r="AI752" i="3" s="1"/>
  <c r="AK752" i="3" s="1"/>
  <c r="AM752" i="3" s="1"/>
  <c r="AO752" i="3" s="1"/>
  <c r="AC752" i="3"/>
  <c r="AB752" i="3"/>
  <c r="AD752" i="3" s="1"/>
  <c r="X752" i="3"/>
  <c r="V752" i="3"/>
  <c r="T752" i="3"/>
  <c r="R752" i="3"/>
  <c r="N752" i="3"/>
  <c r="L752" i="3"/>
  <c r="H752" i="3"/>
  <c r="AH1818" i="3"/>
  <c r="AJ1818" i="3" s="1"/>
  <c r="AL1818" i="3" s="1"/>
  <c r="AN1818" i="3" s="1"/>
  <c r="AP1818" i="3" s="1"/>
  <c r="AG1818" i="3"/>
  <c r="AI1818" i="3" s="1"/>
  <c r="AK1818" i="3" s="1"/>
  <c r="AM1818" i="3" s="1"/>
  <c r="AO1818" i="3" s="1"/>
  <c r="AC1818" i="3"/>
  <c r="AB1818" i="3"/>
  <c r="AD1818" i="3" s="1"/>
  <c r="X1818" i="3"/>
  <c r="V1818" i="3"/>
  <c r="T1818" i="3"/>
  <c r="R1818" i="3"/>
  <c r="N1818" i="3"/>
  <c r="L1818" i="3"/>
  <c r="H1818" i="3"/>
  <c r="AH525" i="3"/>
  <c r="AJ525" i="3" s="1"/>
  <c r="AL525" i="3" s="1"/>
  <c r="AN525" i="3" s="1"/>
  <c r="AP525" i="3" s="1"/>
  <c r="AG525" i="3"/>
  <c r="AI525" i="3" s="1"/>
  <c r="AK525" i="3" s="1"/>
  <c r="AM525" i="3" s="1"/>
  <c r="AO525" i="3" s="1"/>
  <c r="AC525" i="3"/>
  <c r="AB525" i="3"/>
  <c r="AD525" i="3" s="1"/>
  <c r="X525" i="3"/>
  <c r="V525" i="3"/>
  <c r="T525" i="3"/>
  <c r="R525" i="3"/>
  <c r="N525" i="3"/>
  <c r="L525" i="3"/>
  <c r="H525" i="3"/>
  <c r="AH862" i="3"/>
  <c r="AJ862" i="3" s="1"/>
  <c r="AL862" i="3" s="1"/>
  <c r="AN862" i="3" s="1"/>
  <c r="AP862" i="3" s="1"/>
  <c r="AG862" i="3"/>
  <c r="AI862" i="3" s="1"/>
  <c r="AK862" i="3" s="1"/>
  <c r="AM862" i="3" s="1"/>
  <c r="AO862" i="3" s="1"/>
  <c r="AC862" i="3"/>
  <c r="AB862" i="3"/>
  <c r="AD862" i="3" s="1"/>
  <c r="X862" i="3"/>
  <c r="V862" i="3"/>
  <c r="T862" i="3"/>
  <c r="R862" i="3"/>
  <c r="N862" i="3"/>
  <c r="L862" i="3"/>
  <c r="H862" i="3"/>
  <c r="AH748" i="3"/>
  <c r="AJ748" i="3" s="1"/>
  <c r="AL748" i="3" s="1"/>
  <c r="AN748" i="3" s="1"/>
  <c r="AP748" i="3" s="1"/>
  <c r="AG748" i="3"/>
  <c r="AI748" i="3" s="1"/>
  <c r="AK748" i="3" s="1"/>
  <c r="AM748" i="3" s="1"/>
  <c r="AO748" i="3" s="1"/>
  <c r="AC748" i="3"/>
  <c r="AB748" i="3"/>
  <c r="AD748" i="3" s="1"/>
  <c r="X748" i="3"/>
  <c r="V748" i="3"/>
  <c r="T748" i="3"/>
  <c r="R748" i="3"/>
  <c r="N748" i="3"/>
  <c r="L748" i="3"/>
  <c r="H748" i="3"/>
  <c r="AH669" i="3"/>
  <c r="AJ669" i="3" s="1"/>
  <c r="AL669" i="3" s="1"/>
  <c r="AN669" i="3" s="1"/>
  <c r="AP669" i="3" s="1"/>
  <c r="AG669" i="3"/>
  <c r="AI669" i="3" s="1"/>
  <c r="AK669" i="3" s="1"/>
  <c r="AM669" i="3" s="1"/>
  <c r="AO669" i="3" s="1"/>
  <c r="AC669" i="3"/>
  <c r="AB669" i="3"/>
  <c r="AD669" i="3" s="1"/>
  <c r="X669" i="3"/>
  <c r="V669" i="3"/>
  <c r="T669" i="3"/>
  <c r="R669" i="3"/>
  <c r="N669" i="3"/>
  <c r="L669" i="3"/>
  <c r="H669" i="3"/>
  <c r="AH829" i="3"/>
  <c r="AJ829" i="3" s="1"/>
  <c r="AL829" i="3" s="1"/>
  <c r="AN829" i="3" s="1"/>
  <c r="AP829" i="3" s="1"/>
  <c r="AG829" i="3"/>
  <c r="AI829" i="3" s="1"/>
  <c r="AK829" i="3" s="1"/>
  <c r="AM829" i="3" s="1"/>
  <c r="AO829" i="3" s="1"/>
  <c r="AC829" i="3"/>
  <c r="AB829" i="3"/>
  <c r="AD829" i="3" s="1"/>
  <c r="X829" i="3"/>
  <c r="V829" i="3"/>
  <c r="T829" i="3"/>
  <c r="R829" i="3"/>
  <c r="N829" i="3"/>
  <c r="L829" i="3"/>
  <c r="H829" i="3"/>
  <c r="AH739" i="3"/>
  <c r="AJ739" i="3" s="1"/>
  <c r="AL739" i="3" s="1"/>
  <c r="AN739" i="3" s="1"/>
  <c r="AP739" i="3" s="1"/>
  <c r="AG739" i="3"/>
  <c r="AI739" i="3" s="1"/>
  <c r="AK739" i="3" s="1"/>
  <c r="AM739" i="3" s="1"/>
  <c r="AO739" i="3" s="1"/>
  <c r="AC739" i="3"/>
  <c r="AB739" i="3"/>
  <c r="AD739" i="3" s="1"/>
  <c r="X739" i="3"/>
  <c r="V739" i="3"/>
  <c r="T739" i="3"/>
  <c r="R739" i="3"/>
  <c r="N739" i="3"/>
  <c r="L739" i="3"/>
  <c r="H739" i="3"/>
  <c r="AH685" i="3"/>
  <c r="AJ685" i="3" s="1"/>
  <c r="AL685" i="3" s="1"/>
  <c r="AN685" i="3" s="1"/>
  <c r="AP685" i="3" s="1"/>
  <c r="AG685" i="3"/>
  <c r="AI685" i="3" s="1"/>
  <c r="AK685" i="3" s="1"/>
  <c r="AC685" i="3"/>
  <c r="AB685" i="3"/>
  <c r="AD685" i="3" s="1"/>
  <c r="X685" i="3"/>
  <c r="V685" i="3"/>
  <c r="T685" i="3"/>
  <c r="R685" i="3"/>
  <c r="N685" i="3"/>
  <c r="L685" i="3"/>
  <c r="H685" i="3"/>
  <c r="AH742" i="3"/>
  <c r="AJ742" i="3" s="1"/>
  <c r="AL742" i="3" s="1"/>
  <c r="AN742" i="3" s="1"/>
  <c r="AP742" i="3" s="1"/>
  <c r="AG742" i="3"/>
  <c r="AI742" i="3" s="1"/>
  <c r="AK742" i="3" s="1"/>
  <c r="AM742" i="3" s="1"/>
  <c r="AO742" i="3" s="1"/>
  <c r="AC742" i="3"/>
  <c r="AB742" i="3"/>
  <c r="AD742" i="3" s="1"/>
  <c r="X742" i="3"/>
  <c r="V742" i="3"/>
  <c r="T742" i="3"/>
  <c r="R742" i="3"/>
  <c r="N742" i="3"/>
  <c r="L742" i="3"/>
  <c r="H742" i="3"/>
  <c r="AH865" i="3"/>
  <c r="AJ865" i="3" s="1"/>
  <c r="AL865" i="3" s="1"/>
  <c r="AN865" i="3" s="1"/>
  <c r="AP865" i="3" s="1"/>
  <c r="AG865" i="3"/>
  <c r="AI865" i="3" s="1"/>
  <c r="AK865" i="3" s="1"/>
  <c r="AM865" i="3" s="1"/>
  <c r="AO865" i="3" s="1"/>
  <c r="AC865" i="3"/>
  <c r="AB865" i="3"/>
  <c r="AD865" i="3" s="1"/>
  <c r="X865" i="3"/>
  <c r="V865" i="3"/>
  <c r="T865" i="3"/>
  <c r="R865" i="3"/>
  <c r="N865" i="3"/>
  <c r="L865" i="3"/>
  <c r="H865" i="3"/>
  <c r="AH756" i="3"/>
  <c r="AJ756" i="3" s="1"/>
  <c r="AL756" i="3" s="1"/>
  <c r="AN756" i="3" s="1"/>
  <c r="AP756" i="3" s="1"/>
  <c r="AG756" i="3"/>
  <c r="AI756" i="3" s="1"/>
  <c r="AK756" i="3" s="1"/>
  <c r="AM756" i="3" s="1"/>
  <c r="AO756" i="3" s="1"/>
  <c r="AC756" i="3"/>
  <c r="AB756" i="3"/>
  <c r="AD756" i="3" s="1"/>
  <c r="X756" i="3"/>
  <c r="V756" i="3"/>
  <c r="T756" i="3"/>
  <c r="R756" i="3"/>
  <c r="N756" i="3"/>
  <c r="L756" i="3"/>
  <c r="H756" i="3"/>
  <c r="AH701" i="3"/>
  <c r="AJ701" i="3" s="1"/>
  <c r="AL701" i="3" s="1"/>
  <c r="AN701" i="3" s="1"/>
  <c r="AP701" i="3" s="1"/>
  <c r="AG701" i="3"/>
  <c r="AI701" i="3" s="1"/>
  <c r="AK701" i="3" s="1"/>
  <c r="AM701" i="3" s="1"/>
  <c r="AO701" i="3" s="1"/>
  <c r="AC701" i="3"/>
  <c r="AB701" i="3"/>
  <c r="AD701" i="3" s="1"/>
  <c r="X701" i="3"/>
  <c r="V701" i="3"/>
  <c r="T701" i="3"/>
  <c r="R701" i="3"/>
  <c r="N701" i="3"/>
  <c r="L701" i="3"/>
  <c r="H701" i="3"/>
  <c r="AH773" i="3"/>
  <c r="AJ773" i="3" s="1"/>
  <c r="AL773" i="3" s="1"/>
  <c r="AN773" i="3" s="1"/>
  <c r="AP773" i="3" s="1"/>
  <c r="AG773" i="3"/>
  <c r="AI773" i="3" s="1"/>
  <c r="AK773" i="3" s="1"/>
  <c r="AM773" i="3" s="1"/>
  <c r="AO773" i="3" s="1"/>
  <c r="AC773" i="3"/>
  <c r="AB773" i="3"/>
  <c r="AD773" i="3" s="1"/>
  <c r="X773" i="3"/>
  <c r="V773" i="3"/>
  <c r="T773" i="3"/>
  <c r="R773" i="3"/>
  <c r="N773" i="3"/>
  <c r="L773" i="3"/>
  <c r="H773" i="3"/>
  <c r="AH651" i="3"/>
  <c r="AJ651" i="3" s="1"/>
  <c r="AL651" i="3" s="1"/>
  <c r="AN651" i="3" s="1"/>
  <c r="AP651" i="3" s="1"/>
  <c r="AG651" i="3"/>
  <c r="AI651" i="3" s="1"/>
  <c r="AK651" i="3" s="1"/>
  <c r="AM651" i="3" s="1"/>
  <c r="AO651" i="3" s="1"/>
  <c r="AC651" i="3"/>
  <c r="AB651" i="3"/>
  <c r="AD651" i="3" s="1"/>
  <c r="X651" i="3"/>
  <c r="V651" i="3"/>
  <c r="T651" i="3"/>
  <c r="R651" i="3"/>
  <c r="N651" i="3"/>
  <c r="L651" i="3"/>
  <c r="H651" i="3"/>
  <c r="AH853" i="3"/>
  <c r="AJ853" i="3" s="1"/>
  <c r="AL853" i="3" s="1"/>
  <c r="AN853" i="3" s="1"/>
  <c r="AP853" i="3" s="1"/>
  <c r="AG853" i="3"/>
  <c r="AI853" i="3" s="1"/>
  <c r="AK853" i="3" s="1"/>
  <c r="AM853" i="3" s="1"/>
  <c r="AO853" i="3" s="1"/>
  <c r="AC853" i="3"/>
  <c r="AB853" i="3"/>
  <c r="AD853" i="3" s="1"/>
  <c r="X853" i="3"/>
  <c r="V853" i="3"/>
  <c r="T853" i="3"/>
  <c r="R853" i="3"/>
  <c r="N853" i="3"/>
  <c r="L853" i="3"/>
  <c r="H853" i="3"/>
  <c r="AH493" i="3"/>
  <c r="AJ493" i="3" s="1"/>
  <c r="AL493" i="3" s="1"/>
  <c r="AN493" i="3" s="1"/>
  <c r="AP493" i="3" s="1"/>
  <c r="AG493" i="3"/>
  <c r="AI493" i="3" s="1"/>
  <c r="AK493" i="3" s="1"/>
  <c r="AM493" i="3" s="1"/>
  <c r="AO493" i="3" s="1"/>
  <c r="AC493" i="3"/>
  <c r="AB493" i="3"/>
  <c r="X493" i="3"/>
  <c r="V493" i="3"/>
  <c r="T493" i="3"/>
  <c r="R493" i="3"/>
  <c r="N493" i="3"/>
  <c r="L493" i="3"/>
  <c r="H493" i="3"/>
  <c r="AH761" i="3"/>
  <c r="AJ761" i="3" s="1"/>
  <c r="AL761" i="3" s="1"/>
  <c r="AN761" i="3" s="1"/>
  <c r="AP761" i="3" s="1"/>
  <c r="AG761" i="3"/>
  <c r="AI761" i="3" s="1"/>
  <c r="AK761" i="3" s="1"/>
  <c r="AM761" i="3" s="1"/>
  <c r="AO761" i="3" s="1"/>
  <c r="AC761" i="3"/>
  <c r="AB761" i="3"/>
  <c r="AD761" i="3" s="1"/>
  <c r="X761" i="3"/>
  <c r="V761" i="3"/>
  <c r="T761" i="3"/>
  <c r="R761" i="3"/>
  <c r="N761" i="3"/>
  <c r="L761" i="3"/>
  <c r="H761" i="3"/>
  <c r="AH628" i="3"/>
  <c r="AJ628" i="3" s="1"/>
  <c r="AL628" i="3" s="1"/>
  <c r="AN628" i="3" s="1"/>
  <c r="AP628" i="3" s="1"/>
  <c r="AG628" i="3"/>
  <c r="AI628" i="3" s="1"/>
  <c r="AK628" i="3" s="1"/>
  <c r="AC628" i="3"/>
  <c r="AB628" i="3"/>
  <c r="AD628" i="3" s="1"/>
  <c r="X628" i="3"/>
  <c r="V628" i="3"/>
  <c r="T628" i="3"/>
  <c r="R628" i="3"/>
  <c r="N628" i="3"/>
  <c r="L628" i="3"/>
  <c r="H628" i="3"/>
  <c r="AH658" i="3"/>
  <c r="AJ658" i="3" s="1"/>
  <c r="AL658" i="3" s="1"/>
  <c r="AN658" i="3" s="1"/>
  <c r="AP658" i="3" s="1"/>
  <c r="AG658" i="3"/>
  <c r="AI658" i="3" s="1"/>
  <c r="AK658" i="3" s="1"/>
  <c r="AM658" i="3" s="1"/>
  <c r="AO658" i="3" s="1"/>
  <c r="AC658" i="3"/>
  <c r="AB658" i="3"/>
  <c r="AD658" i="3" s="1"/>
  <c r="X658" i="3"/>
  <c r="V658" i="3"/>
  <c r="T658" i="3"/>
  <c r="R658" i="3"/>
  <c r="N658" i="3"/>
  <c r="L658" i="3"/>
  <c r="H658" i="3"/>
  <c r="AH728" i="3"/>
  <c r="AJ728" i="3" s="1"/>
  <c r="AL728" i="3" s="1"/>
  <c r="AN728" i="3" s="1"/>
  <c r="AP728" i="3" s="1"/>
  <c r="AG728" i="3"/>
  <c r="AI728" i="3" s="1"/>
  <c r="AK728" i="3" s="1"/>
  <c r="AM728" i="3" s="1"/>
  <c r="AO728" i="3" s="1"/>
  <c r="AC728" i="3"/>
  <c r="AB728" i="3"/>
  <c r="AD728" i="3" s="1"/>
  <c r="X728" i="3"/>
  <c r="V728" i="3"/>
  <c r="T728" i="3"/>
  <c r="R728" i="3"/>
  <c r="N728" i="3"/>
  <c r="L728" i="3"/>
  <c r="H728" i="3"/>
  <c r="AH611" i="3"/>
  <c r="AJ611" i="3" s="1"/>
  <c r="AL611" i="3" s="1"/>
  <c r="AN611" i="3" s="1"/>
  <c r="AP611" i="3" s="1"/>
  <c r="AG611" i="3"/>
  <c r="AI611" i="3" s="1"/>
  <c r="AK611" i="3" s="1"/>
  <c r="AM611" i="3" s="1"/>
  <c r="AO611" i="3" s="1"/>
  <c r="AC611" i="3"/>
  <c r="AB611" i="3"/>
  <c r="AD611" i="3" s="1"/>
  <c r="X611" i="3"/>
  <c r="V611" i="3"/>
  <c r="T611" i="3"/>
  <c r="R611" i="3"/>
  <c r="N611" i="3"/>
  <c r="L611" i="3"/>
  <c r="H611" i="3"/>
  <c r="AH714" i="3"/>
  <c r="AJ714" i="3" s="1"/>
  <c r="AL714" i="3" s="1"/>
  <c r="AN714" i="3" s="1"/>
  <c r="AP714" i="3" s="1"/>
  <c r="AG714" i="3"/>
  <c r="AI714" i="3" s="1"/>
  <c r="AK714" i="3" s="1"/>
  <c r="AM714" i="3" s="1"/>
  <c r="AO714" i="3" s="1"/>
  <c r="AC714" i="3"/>
  <c r="AB714" i="3"/>
  <c r="AD714" i="3" s="1"/>
  <c r="X714" i="3"/>
  <c r="V714" i="3"/>
  <c r="T714" i="3"/>
  <c r="R714" i="3"/>
  <c r="N714" i="3"/>
  <c r="L714" i="3"/>
  <c r="H714" i="3"/>
  <c r="AH672" i="3"/>
  <c r="AJ672" i="3" s="1"/>
  <c r="AL672" i="3" s="1"/>
  <c r="AN672" i="3" s="1"/>
  <c r="AP672" i="3" s="1"/>
  <c r="AG672" i="3"/>
  <c r="AI672" i="3" s="1"/>
  <c r="AK672" i="3" s="1"/>
  <c r="AM672" i="3" s="1"/>
  <c r="AO672" i="3" s="1"/>
  <c r="AC672" i="3"/>
  <c r="AB672" i="3"/>
  <c r="AD672" i="3" s="1"/>
  <c r="X672" i="3"/>
  <c r="V672" i="3"/>
  <c r="T672" i="3"/>
  <c r="R672" i="3"/>
  <c r="N672" i="3"/>
  <c r="L672" i="3"/>
  <c r="H672" i="3"/>
  <c r="AH703" i="3"/>
  <c r="AJ703" i="3" s="1"/>
  <c r="AL703" i="3" s="1"/>
  <c r="AN703" i="3" s="1"/>
  <c r="AP703" i="3" s="1"/>
  <c r="AG703" i="3"/>
  <c r="AI703" i="3" s="1"/>
  <c r="AK703" i="3" s="1"/>
  <c r="AM703" i="3" s="1"/>
  <c r="AO703" i="3" s="1"/>
  <c r="AC703" i="3"/>
  <c r="AB703" i="3"/>
  <c r="AD703" i="3" s="1"/>
  <c r="X703" i="3"/>
  <c r="V703" i="3"/>
  <c r="T703" i="3"/>
  <c r="R703" i="3"/>
  <c r="N703" i="3"/>
  <c r="L703" i="3"/>
  <c r="H703" i="3"/>
  <c r="AH838" i="3"/>
  <c r="AJ838" i="3" s="1"/>
  <c r="AL838" i="3" s="1"/>
  <c r="AN838" i="3" s="1"/>
  <c r="AP838" i="3" s="1"/>
  <c r="AG838" i="3"/>
  <c r="AI838" i="3" s="1"/>
  <c r="AK838" i="3" s="1"/>
  <c r="AM838" i="3" s="1"/>
  <c r="AO838" i="3" s="1"/>
  <c r="AC838" i="3"/>
  <c r="AB838" i="3"/>
  <c r="AD838" i="3" s="1"/>
  <c r="X838" i="3"/>
  <c r="V838" i="3"/>
  <c r="T838" i="3"/>
  <c r="R838" i="3"/>
  <c r="N838" i="3"/>
  <c r="L838" i="3"/>
  <c r="H838" i="3"/>
  <c r="AH731" i="3"/>
  <c r="AJ731" i="3" s="1"/>
  <c r="AL731" i="3" s="1"/>
  <c r="AN731" i="3" s="1"/>
  <c r="AP731" i="3" s="1"/>
  <c r="AG731" i="3"/>
  <c r="AI731" i="3" s="1"/>
  <c r="AK731" i="3" s="1"/>
  <c r="AM731" i="3" s="1"/>
  <c r="AO731" i="3" s="1"/>
  <c r="AC731" i="3"/>
  <c r="AB731" i="3"/>
  <c r="AD731" i="3" s="1"/>
  <c r="X731" i="3"/>
  <c r="V731" i="3"/>
  <c r="T731" i="3"/>
  <c r="R731" i="3"/>
  <c r="N731" i="3"/>
  <c r="L731" i="3"/>
  <c r="H731" i="3"/>
  <c r="AH746" i="3"/>
  <c r="AJ746" i="3" s="1"/>
  <c r="AL746" i="3" s="1"/>
  <c r="AN746" i="3" s="1"/>
  <c r="AP746" i="3" s="1"/>
  <c r="AG746" i="3"/>
  <c r="AI746" i="3" s="1"/>
  <c r="AK746" i="3" s="1"/>
  <c r="AM746" i="3" s="1"/>
  <c r="AO746" i="3" s="1"/>
  <c r="AC746" i="3"/>
  <c r="AB746" i="3"/>
  <c r="AD746" i="3" s="1"/>
  <c r="X746" i="3"/>
  <c r="V746" i="3"/>
  <c r="T746" i="3"/>
  <c r="R746" i="3"/>
  <c r="N746" i="3"/>
  <c r="L746" i="3"/>
  <c r="H746" i="3"/>
  <c r="AH495" i="3"/>
  <c r="AJ495" i="3" s="1"/>
  <c r="AL495" i="3" s="1"/>
  <c r="AN495" i="3" s="1"/>
  <c r="AP495" i="3" s="1"/>
  <c r="AG495" i="3"/>
  <c r="AI495" i="3" s="1"/>
  <c r="AK495" i="3" s="1"/>
  <c r="AC495" i="3"/>
  <c r="AB495" i="3"/>
  <c r="AD495" i="3" s="1"/>
  <c r="X495" i="3"/>
  <c r="V495" i="3"/>
  <c r="T495" i="3"/>
  <c r="R495" i="3"/>
  <c r="N495" i="3"/>
  <c r="L495" i="3"/>
  <c r="H495" i="3"/>
  <c r="AH491" i="3"/>
  <c r="AJ491" i="3" s="1"/>
  <c r="AL491" i="3" s="1"/>
  <c r="AN491" i="3" s="1"/>
  <c r="AP491" i="3" s="1"/>
  <c r="AG491" i="3"/>
  <c r="AI491" i="3" s="1"/>
  <c r="AK491" i="3" s="1"/>
  <c r="AM491" i="3" s="1"/>
  <c r="AO491" i="3" s="1"/>
  <c r="AC491" i="3"/>
  <c r="AB491" i="3"/>
  <c r="AD491" i="3" s="1"/>
  <c r="X491" i="3"/>
  <c r="V491" i="3"/>
  <c r="T491" i="3"/>
  <c r="R491" i="3"/>
  <c r="N491" i="3"/>
  <c r="L491" i="3"/>
  <c r="H491" i="3"/>
  <c r="AH793" i="3"/>
  <c r="AJ793" i="3" s="1"/>
  <c r="AL793" i="3" s="1"/>
  <c r="AN793" i="3" s="1"/>
  <c r="AP793" i="3" s="1"/>
  <c r="AG793" i="3"/>
  <c r="AI793" i="3" s="1"/>
  <c r="AK793" i="3" s="1"/>
  <c r="AM793" i="3" s="1"/>
  <c r="AO793" i="3" s="1"/>
  <c r="AC793" i="3"/>
  <c r="AB793" i="3"/>
  <c r="AD793" i="3" s="1"/>
  <c r="X793" i="3"/>
  <c r="V793" i="3"/>
  <c r="T793" i="3"/>
  <c r="R793" i="3"/>
  <c r="N793" i="3"/>
  <c r="L793" i="3"/>
  <c r="H793" i="3"/>
  <c r="AH729" i="3"/>
  <c r="AJ729" i="3" s="1"/>
  <c r="AL729" i="3" s="1"/>
  <c r="AN729" i="3" s="1"/>
  <c r="AP729" i="3" s="1"/>
  <c r="AG729" i="3"/>
  <c r="AI729" i="3" s="1"/>
  <c r="AK729" i="3" s="1"/>
  <c r="AM729" i="3" s="1"/>
  <c r="AO729" i="3" s="1"/>
  <c r="AC729" i="3"/>
  <c r="AB729" i="3"/>
  <c r="AD729" i="3" s="1"/>
  <c r="X729" i="3"/>
  <c r="V729" i="3"/>
  <c r="T729" i="3"/>
  <c r="R729" i="3"/>
  <c r="N729" i="3"/>
  <c r="L729" i="3"/>
  <c r="H729" i="3"/>
  <c r="AH759" i="3"/>
  <c r="AJ759" i="3" s="1"/>
  <c r="AL759" i="3" s="1"/>
  <c r="AN759" i="3" s="1"/>
  <c r="AP759" i="3" s="1"/>
  <c r="AG759" i="3"/>
  <c r="AI759" i="3" s="1"/>
  <c r="AK759" i="3" s="1"/>
  <c r="AM759" i="3" s="1"/>
  <c r="AO759" i="3" s="1"/>
  <c r="AC759" i="3"/>
  <c r="AB759" i="3"/>
  <c r="AD759" i="3" s="1"/>
  <c r="X759" i="3"/>
  <c r="V759" i="3"/>
  <c r="T759" i="3"/>
  <c r="R759" i="3"/>
  <c r="N759" i="3"/>
  <c r="L759" i="3"/>
  <c r="H759" i="3"/>
  <c r="AH604" i="3"/>
  <c r="AJ604" i="3" s="1"/>
  <c r="AL604" i="3" s="1"/>
  <c r="AN604" i="3" s="1"/>
  <c r="AP604" i="3" s="1"/>
  <c r="AG604" i="3"/>
  <c r="AI604" i="3" s="1"/>
  <c r="AK604" i="3" s="1"/>
  <c r="AM604" i="3" s="1"/>
  <c r="AO604" i="3" s="1"/>
  <c r="AC604" i="3"/>
  <c r="AB604" i="3"/>
  <c r="AD604" i="3" s="1"/>
  <c r="X604" i="3"/>
  <c r="V604" i="3"/>
  <c r="T604" i="3"/>
  <c r="R604" i="3"/>
  <c r="N604" i="3"/>
  <c r="L604" i="3"/>
  <c r="H604" i="3"/>
  <c r="AH497" i="3"/>
  <c r="AJ497" i="3" s="1"/>
  <c r="AL497" i="3" s="1"/>
  <c r="AN497" i="3" s="1"/>
  <c r="AP497" i="3" s="1"/>
  <c r="AG497" i="3"/>
  <c r="AI497" i="3" s="1"/>
  <c r="AC497" i="3"/>
  <c r="AB497" i="3"/>
  <c r="AD497" i="3" s="1"/>
  <c r="X497" i="3"/>
  <c r="V497" i="3"/>
  <c r="T497" i="3"/>
  <c r="R497" i="3"/>
  <c r="N497" i="3"/>
  <c r="L497" i="3"/>
  <c r="H497" i="3"/>
  <c r="AH826" i="3"/>
  <c r="AJ826" i="3" s="1"/>
  <c r="AL826" i="3" s="1"/>
  <c r="AN826" i="3" s="1"/>
  <c r="AP826" i="3" s="1"/>
  <c r="AG826" i="3"/>
  <c r="AI826" i="3" s="1"/>
  <c r="AK826" i="3" s="1"/>
  <c r="AM826" i="3" s="1"/>
  <c r="AO826" i="3" s="1"/>
  <c r="AC826" i="3"/>
  <c r="AB826" i="3"/>
  <c r="AD826" i="3" s="1"/>
  <c r="X826" i="3"/>
  <c r="V826" i="3"/>
  <c r="T826" i="3"/>
  <c r="R826" i="3"/>
  <c r="N826" i="3"/>
  <c r="L826" i="3"/>
  <c r="H826" i="3"/>
  <c r="AH705" i="3"/>
  <c r="AJ705" i="3" s="1"/>
  <c r="AL705" i="3" s="1"/>
  <c r="AN705" i="3" s="1"/>
  <c r="AP705" i="3" s="1"/>
  <c r="AG705" i="3"/>
  <c r="AI705" i="3" s="1"/>
  <c r="AK705" i="3" s="1"/>
  <c r="AM705" i="3" s="1"/>
  <c r="AO705" i="3" s="1"/>
  <c r="AC705" i="3"/>
  <c r="AB705" i="3"/>
  <c r="AD705" i="3" s="1"/>
  <c r="X705" i="3"/>
  <c r="V705" i="3"/>
  <c r="T705" i="3"/>
  <c r="R705" i="3"/>
  <c r="N705" i="3"/>
  <c r="L705" i="3"/>
  <c r="H705" i="3"/>
  <c r="AH657" i="3"/>
  <c r="AJ657" i="3" s="1"/>
  <c r="AL657" i="3" s="1"/>
  <c r="AN657" i="3" s="1"/>
  <c r="AP657" i="3" s="1"/>
  <c r="AG657" i="3"/>
  <c r="AI657" i="3" s="1"/>
  <c r="AK657" i="3" s="1"/>
  <c r="AM657" i="3" s="1"/>
  <c r="AO657" i="3" s="1"/>
  <c r="AC657" i="3"/>
  <c r="AB657" i="3"/>
  <c r="AD657" i="3" s="1"/>
  <c r="X657" i="3"/>
  <c r="V657" i="3"/>
  <c r="T657" i="3"/>
  <c r="R657" i="3"/>
  <c r="N657" i="3"/>
  <c r="L657" i="3"/>
  <c r="H657" i="3"/>
  <c r="AH724" i="3"/>
  <c r="AJ724" i="3" s="1"/>
  <c r="AL724" i="3" s="1"/>
  <c r="AN724" i="3" s="1"/>
  <c r="AP724" i="3" s="1"/>
  <c r="AG724" i="3"/>
  <c r="AI724" i="3" s="1"/>
  <c r="AK724" i="3" s="1"/>
  <c r="AM724" i="3" s="1"/>
  <c r="AO724" i="3" s="1"/>
  <c r="AC724" i="3"/>
  <c r="AB724" i="3"/>
  <c r="AD724" i="3" s="1"/>
  <c r="X724" i="3"/>
  <c r="V724" i="3"/>
  <c r="T724" i="3"/>
  <c r="R724" i="3"/>
  <c r="N724" i="3"/>
  <c r="L724" i="3"/>
  <c r="H724" i="3"/>
  <c r="AH609" i="3"/>
  <c r="AJ609" i="3" s="1"/>
  <c r="AL609" i="3" s="1"/>
  <c r="AN609" i="3" s="1"/>
  <c r="AP609" i="3" s="1"/>
  <c r="AG609" i="3"/>
  <c r="AI609" i="3" s="1"/>
  <c r="AK609" i="3" s="1"/>
  <c r="AM609" i="3" s="1"/>
  <c r="AO609" i="3" s="1"/>
  <c r="AC609" i="3"/>
  <c r="AB609" i="3"/>
  <c r="AD609" i="3" s="1"/>
  <c r="X609" i="3"/>
  <c r="V609" i="3"/>
  <c r="T609" i="3"/>
  <c r="R609" i="3"/>
  <c r="N609" i="3"/>
  <c r="L609" i="3"/>
  <c r="H609" i="3"/>
  <c r="AH787" i="3"/>
  <c r="AJ787" i="3" s="1"/>
  <c r="AL787" i="3" s="1"/>
  <c r="AN787" i="3" s="1"/>
  <c r="AP787" i="3" s="1"/>
  <c r="AG787" i="3"/>
  <c r="AI787" i="3" s="1"/>
  <c r="AK787" i="3" s="1"/>
  <c r="AM787" i="3" s="1"/>
  <c r="AO787" i="3" s="1"/>
  <c r="AC787" i="3"/>
  <c r="AB787" i="3"/>
  <c r="AD787" i="3" s="1"/>
  <c r="X787" i="3"/>
  <c r="V787" i="3"/>
  <c r="T787" i="3"/>
  <c r="R787" i="3"/>
  <c r="N787" i="3"/>
  <c r="L787" i="3"/>
  <c r="H787" i="3"/>
  <c r="AH868" i="3"/>
  <c r="AJ868" i="3" s="1"/>
  <c r="AL868" i="3" s="1"/>
  <c r="AN868" i="3" s="1"/>
  <c r="AP868" i="3" s="1"/>
  <c r="AG868" i="3"/>
  <c r="AI868" i="3" s="1"/>
  <c r="AK868" i="3" s="1"/>
  <c r="AM868" i="3" s="1"/>
  <c r="AO868" i="3" s="1"/>
  <c r="AC868" i="3"/>
  <c r="AB868" i="3"/>
  <c r="AD868" i="3" s="1"/>
  <c r="X868" i="3"/>
  <c r="V868" i="3"/>
  <c r="T868" i="3"/>
  <c r="R868" i="3"/>
  <c r="N868" i="3"/>
  <c r="L868" i="3"/>
  <c r="H868" i="3"/>
  <c r="AH730" i="3"/>
  <c r="AJ730" i="3" s="1"/>
  <c r="AL730" i="3" s="1"/>
  <c r="AN730" i="3" s="1"/>
  <c r="AP730" i="3" s="1"/>
  <c r="AG730" i="3"/>
  <c r="AI730" i="3" s="1"/>
  <c r="AK730" i="3" s="1"/>
  <c r="AM730" i="3" s="1"/>
  <c r="AO730" i="3" s="1"/>
  <c r="AC730" i="3"/>
  <c r="AB730" i="3"/>
  <c r="AD730" i="3" s="1"/>
  <c r="X730" i="3"/>
  <c r="V730" i="3"/>
  <c r="T730" i="3"/>
  <c r="R730" i="3"/>
  <c r="N730" i="3"/>
  <c r="L730" i="3"/>
  <c r="H730" i="3"/>
  <c r="AH856" i="3"/>
  <c r="AJ856" i="3" s="1"/>
  <c r="AL856" i="3" s="1"/>
  <c r="AN856" i="3" s="1"/>
  <c r="AP856" i="3" s="1"/>
  <c r="AG856" i="3"/>
  <c r="AI856" i="3" s="1"/>
  <c r="AC856" i="3"/>
  <c r="AB856" i="3"/>
  <c r="AD856" i="3" s="1"/>
  <c r="X856" i="3"/>
  <c r="V856" i="3"/>
  <c r="T856" i="3"/>
  <c r="R856" i="3"/>
  <c r="N856" i="3"/>
  <c r="L856" i="3"/>
  <c r="H856" i="3"/>
  <c r="AH717" i="3"/>
  <c r="AJ717" i="3" s="1"/>
  <c r="AL717" i="3" s="1"/>
  <c r="AN717" i="3" s="1"/>
  <c r="AP717" i="3" s="1"/>
  <c r="AG717" i="3"/>
  <c r="AI717" i="3" s="1"/>
  <c r="AK717" i="3" s="1"/>
  <c r="AM717" i="3" s="1"/>
  <c r="AO717" i="3" s="1"/>
  <c r="AC717" i="3"/>
  <c r="AB717" i="3"/>
  <c r="AD717" i="3" s="1"/>
  <c r="X717" i="3"/>
  <c r="V717" i="3"/>
  <c r="T717" i="3"/>
  <c r="R717" i="3"/>
  <c r="N717" i="3"/>
  <c r="L717" i="3"/>
  <c r="H717" i="3"/>
  <c r="AH492" i="3"/>
  <c r="AJ492" i="3" s="1"/>
  <c r="AL492" i="3" s="1"/>
  <c r="AN492" i="3" s="1"/>
  <c r="AP492" i="3" s="1"/>
  <c r="AG492" i="3"/>
  <c r="AI492" i="3" s="1"/>
  <c r="AK492" i="3" s="1"/>
  <c r="AM492" i="3" s="1"/>
  <c r="AO492" i="3" s="1"/>
  <c r="AC492" i="3"/>
  <c r="AB492" i="3"/>
  <c r="AD492" i="3" s="1"/>
  <c r="X492" i="3"/>
  <c r="V492" i="3"/>
  <c r="T492" i="3"/>
  <c r="R492" i="3"/>
  <c r="N492" i="3"/>
  <c r="L492" i="3"/>
  <c r="H492" i="3"/>
  <c r="AH754" i="3"/>
  <c r="AJ754" i="3" s="1"/>
  <c r="AL754" i="3" s="1"/>
  <c r="AN754" i="3" s="1"/>
  <c r="AP754" i="3" s="1"/>
  <c r="AG754" i="3"/>
  <c r="AI754" i="3" s="1"/>
  <c r="AK754" i="3" s="1"/>
  <c r="AM754" i="3" s="1"/>
  <c r="AO754" i="3" s="1"/>
  <c r="AC754" i="3"/>
  <c r="AB754" i="3"/>
  <c r="AD754" i="3" s="1"/>
  <c r="X754" i="3"/>
  <c r="V754" i="3"/>
  <c r="T754" i="3"/>
  <c r="R754" i="3"/>
  <c r="N754" i="3"/>
  <c r="L754" i="3"/>
  <c r="H754" i="3"/>
  <c r="AH836" i="3"/>
  <c r="AJ836" i="3" s="1"/>
  <c r="AL836" i="3" s="1"/>
  <c r="AN836" i="3" s="1"/>
  <c r="AP836" i="3" s="1"/>
  <c r="AG836" i="3"/>
  <c r="AI836" i="3" s="1"/>
  <c r="AK836" i="3" s="1"/>
  <c r="AM836" i="3" s="1"/>
  <c r="AO836" i="3" s="1"/>
  <c r="AC836" i="3"/>
  <c r="AB836" i="3"/>
  <c r="AD836" i="3" s="1"/>
  <c r="X836" i="3"/>
  <c r="V836" i="3"/>
  <c r="T836" i="3"/>
  <c r="R836" i="3"/>
  <c r="N836" i="3"/>
  <c r="L836" i="3"/>
  <c r="H836" i="3"/>
  <c r="AH779" i="3"/>
  <c r="AJ779" i="3" s="1"/>
  <c r="AL779" i="3" s="1"/>
  <c r="AN779" i="3" s="1"/>
  <c r="AP779" i="3" s="1"/>
  <c r="AG779" i="3"/>
  <c r="AI779" i="3" s="1"/>
  <c r="AK779" i="3" s="1"/>
  <c r="AM779" i="3" s="1"/>
  <c r="AO779" i="3" s="1"/>
  <c r="AC779" i="3"/>
  <c r="AB779" i="3"/>
  <c r="AD779" i="3" s="1"/>
  <c r="X779" i="3"/>
  <c r="V779" i="3"/>
  <c r="T779" i="3"/>
  <c r="R779" i="3"/>
  <c r="N779" i="3"/>
  <c r="L779" i="3"/>
  <c r="H779" i="3"/>
  <c r="AH763" i="3"/>
  <c r="AJ763" i="3" s="1"/>
  <c r="AL763" i="3" s="1"/>
  <c r="AN763" i="3" s="1"/>
  <c r="AP763" i="3" s="1"/>
  <c r="AG763" i="3"/>
  <c r="AI763" i="3" s="1"/>
  <c r="AK763" i="3" s="1"/>
  <c r="AM763" i="3" s="1"/>
  <c r="AO763" i="3" s="1"/>
  <c r="AC763" i="3"/>
  <c r="AB763" i="3"/>
  <c r="AD763" i="3" s="1"/>
  <c r="X763" i="3"/>
  <c r="V763" i="3"/>
  <c r="T763" i="3"/>
  <c r="R763" i="3"/>
  <c r="N763" i="3"/>
  <c r="L763" i="3"/>
  <c r="H763" i="3"/>
  <c r="AH778" i="3"/>
  <c r="AJ778" i="3" s="1"/>
  <c r="AL778" i="3" s="1"/>
  <c r="AN778" i="3" s="1"/>
  <c r="AP778" i="3" s="1"/>
  <c r="AG778" i="3"/>
  <c r="AI778" i="3" s="1"/>
  <c r="AK778" i="3" s="1"/>
  <c r="AM778" i="3" s="1"/>
  <c r="AO778" i="3" s="1"/>
  <c r="AC778" i="3"/>
  <c r="AB778" i="3"/>
  <c r="AD778" i="3" s="1"/>
  <c r="X778" i="3"/>
  <c r="V778" i="3"/>
  <c r="T778" i="3"/>
  <c r="R778" i="3"/>
  <c r="N778" i="3"/>
  <c r="L778" i="3"/>
  <c r="H778" i="3"/>
  <c r="AH513" i="3"/>
  <c r="AJ513" i="3" s="1"/>
  <c r="AL513" i="3" s="1"/>
  <c r="AN513" i="3" s="1"/>
  <c r="AP513" i="3" s="1"/>
  <c r="AG513" i="3"/>
  <c r="AI513" i="3" s="1"/>
  <c r="AK513" i="3" s="1"/>
  <c r="AM513" i="3" s="1"/>
  <c r="AO513" i="3" s="1"/>
  <c r="AC513" i="3"/>
  <c r="AB513" i="3"/>
  <c r="AD513" i="3" s="1"/>
  <c r="X513" i="3"/>
  <c r="V513" i="3"/>
  <c r="T513" i="3"/>
  <c r="R513" i="3"/>
  <c r="N513" i="3"/>
  <c r="L513" i="3"/>
  <c r="H513" i="3"/>
  <c r="AH667" i="3"/>
  <c r="AJ667" i="3" s="1"/>
  <c r="AL667" i="3" s="1"/>
  <c r="AN667" i="3" s="1"/>
  <c r="AP667" i="3" s="1"/>
  <c r="AG667" i="3"/>
  <c r="AI667" i="3" s="1"/>
  <c r="AK667" i="3" s="1"/>
  <c r="AM667" i="3" s="1"/>
  <c r="AO667" i="3" s="1"/>
  <c r="AC667" i="3"/>
  <c r="AB667" i="3"/>
  <c r="AD667" i="3" s="1"/>
  <c r="X667" i="3"/>
  <c r="V667" i="3"/>
  <c r="T667" i="3"/>
  <c r="R667" i="3"/>
  <c r="N667" i="3"/>
  <c r="L667" i="3"/>
  <c r="H667" i="3"/>
  <c r="AH622" i="3"/>
  <c r="AJ622" i="3" s="1"/>
  <c r="AL622" i="3" s="1"/>
  <c r="AN622" i="3" s="1"/>
  <c r="AP622" i="3" s="1"/>
  <c r="AG622" i="3"/>
  <c r="AI622" i="3" s="1"/>
  <c r="AK622" i="3" s="1"/>
  <c r="AM622" i="3" s="1"/>
  <c r="AO622" i="3" s="1"/>
  <c r="AC622" i="3"/>
  <c r="AB622" i="3"/>
  <c r="AD622" i="3" s="1"/>
  <c r="X622" i="3"/>
  <c r="V622" i="3"/>
  <c r="T622" i="3"/>
  <c r="R622" i="3"/>
  <c r="N622" i="3"/>
  <c r="L622" i="3"/>
  <c r="H622" i="3"/>
  <c r="AH848" i="3"/>
  <c r="AJ848" i="3" s="1"/>
  <c r="AL848" i="3" s="1"/>
  <c r="AN848" i="3" s="1"/>
  <c r="AP848" i="3" s="1"/>
  <c r="AG848" i="3"/>
  <c r="AI848" i="3" s="1"/>
  <c r="AK848" i="3" s="1"/>
  <c r="AM848" i="3" s="1"/>
  <c r="AO848" i="3" s="1"/>
  <c r="AC848" i="3"/>
  <c r="AB848" i="3"/>
  <c r="AD848" i="3" s="1"/>
  <c r="X848" i="3"/>
  <c r="V848" i="3"/>
  <c r="T848" i="3"/>
  <c r="R848" i="3"/>
  <c r="N848" i="3"/>
  <c r="L848" i="3"/>
  <c r="H848" i="3"/>
  <c r="AH837" i="3"/>
  <c r="AJ837" i="3" s="1"/>
  <c r="AL837" i="3" s="1"/>
  <c r="AN837" i="3" s="1"/>
  <c r="AP837" i="3" s="1"/>
  <c r="AG837" i="3"/>
  <c r="AI837" i="3" s="1"/>
  <c r="AK837" i="3" s="1"/>
  <c r="AM837" i="3" s="1"/>
  <c r="AO837" i="3" s="1"/>
  <c r="AC837" i="3"/>
  <c r="AB837" i="3"/>
  <c r="AD837" i="3" s="1"/>
  <c r="X837" i="3"/>
  <c r="V837" i="3"/>
  <c r="T837" i="3"/>
  <c r="R837" i="3"/>
  <c r="N837" i="3"/>
  <c r="L837" i="3"/>
  <c r="H837" i="3"/>
  <c r="AH745" i="3"/>
  <c r="AJ745" i="3" s="1"/>
  <c r="AL745" i="3" s="1"/>
  <c r="AN745" i="3" s="1"/>
  <c r="AP745" i="3" s="1"/>
  <c r="AG745" i="3"/>
  <c r="AI745" i="3" s="1"/>
  <c r="AK745" i="3" s="1"/>
  <c r="AM745" i="3" s="1"/>
  <c r="AO745" i="3" s="1"/>
  <c r="AC745" i="3"/>
  <c r="AB745" i="3"/>
  <c r="AD745" i="3" s="1"/>
  <c r="X745" i="3"/>
  <c r="V745" i="3"/>
  <c r="T745" i="3"/>
  <c r="R745" i="3"/>
  <c r="N745" i="3"/>
  <c r="L745" i="3"/>
  <c r="H745" i="3"/>
  <c r="AH674" i="3"/>
  <c r="AJ674" i="3" s="1"/>
  <c r="AL674" i="3" s="1"/>
  <c r="AN674" i="3" s="1"/>
  <c r="AP674" i="3" s="1"/>
  <c r="AG674" i="3"/>
  <c r="AI674" i="3" s="1"/>
  <c r="AK674" i="3" s="1"/>
  <c r="AM674" i="3" s="1"/>
  <c r="AO674" i="3" s="1"/>
  <c r="AC674" i="3"/>
  <c r="AB674" i="3"/>
  <c r="AD674" i="3" s="1"/>
  <c r="X674" i="3"/>
  <c r="V674" i="3"/>
  <c r="T674" i="3"/>
  <c r="R674" i="3"/>
  <c r="N674" i="3"/>
  <c r="L674" i="3"/>
  <c r="H674" i="3"/>
  <c r="AH749" i="3"/>
  <c r="AJ749" i="3" s="1"/>
  <c r="AL749" i="3" s="1"/>
  <c r="AN749" i="3" s="1"/>
  <c r="AP749" i="3" s="1"/>
  <c r="AG749" i="3"/>
  <c r="AI749" i="3" s="1"/>
  <c r="AK749" i="3" s="1"/>
  <c r="AM749" i="3" s="1"/>
  <c r="AO749" i="3" s="1"/>
  <c r="AC749" i="3"/>
  <c r="AB749" i="3"/>
  <c r="AD749" i="3" s="1"/>
  <c r="X749" i="3"/>
  <c r="V749" i="3"/>
  <c r="T749" i="3"/>
  <c r="R749" i="3"/>
  <c r="N749" i="3"/>
  <c r="L749" i="3"/>
  <c r="H749" i="3"/>
  <c r="AH641" i="3"/>
  <c r="AJ641" i="3" s="1"/>
  <c r="AL641" i="3" s="1"/>
  <c r="AN641" i="3" s="1"/>
  <c r="AP641" i="3" s="1"/>
  <c r="AG641" i="3"/>
  <c r="AI641" i="3" s="1"/>
  <c r="AK641" i="3" s="1"/>
  <c r="AM641" i="3" s="1"/>
  <c r="AO641" i="3" s="1"/>
  <c r="AC641" i="3"/>
  <c r="AB641" i="3"/>
  <c r="AD641" i="3" s="1"/>
  <c r="X641" i="3"/>
  <c r="V641" i="3"/>
  <c r="T641" i="3"/>
  <c r="R641" i="3"/>
  <c r="N641" i="3"/>
  <c r="L641" i="3"/>
  <c r="H641" i="3"/>
  <c r="AH792" i="3"/>
  <c r="AJ792" i="3" s="1"/>
  <c r="AL792" i="3" s="1"/>
  <c r="AN792" i="3" s="1"/>
  <c r="AP792" i="3" s="1"/>
  <c r="AG792" i="3"/>
  <c r="AI792" i="3" s="1"/>
  <c r="AK792" i="3" s="1"/>
  <c r="AM792" i="3" s="1"/>
  <c r="AO792" i="3" s="1"/>
  <c r="AC792" i="3"/>
  <c r="AB792" i="3"/>
  <c r="X792" i="3"/>
  <c r="V792" i="3"/>
  <c r="T792" i="3"/>
  <c r="R792" i="3"/>
  <c r="N792" i="3"/>
  <c r="L792" i="3"/>
  <c r="H792" i="3"/>
  <c r="AH610" i="3"/>
  <c r="AJ610" i="3" s="1"/>
  <c r="AL610" i="3" s="1"/>
  <c r="AN610" i="3" s="1"/>
  <c r="AP610" i="3" s="1"/>
  <c r="AG610" i="3"/>
  <c r="AI610" i="3" s="1"/>
  <c r="AK610" i="3" s="1"/>
  <c r="AM610" i="3" s="1"/>
  <c r="AO610" i="3" s="1"/>
  <c r="AC610" i="3"/>
  <c r="AB610" i="3"/>
  <c r="AD610" i="3" s="1"/>
  <c r="X610" i="3"/>
  <c r="V610" i="3"/>
  <c r="T610" i="3"/>
  <c r="R610" i="3"/>
  <c r="N610" i="3"/>
  <c r="L610" i="3"/>
  <c r="H610" i="3"/>
  <c r="AH654" i="3"/>
  <c r="AJ654" i="3" s="1"/>
  <c r="AL654" i="3" s="1"/>
  <c r="AN654" i="3" s="1"/>
  <c r="AP654" i="3" s="1"/>
  <c r="AG654" i="3"/>
  <c r="AI654" i="3" s="1"/>
  <c r="AK654" i="3" s="1"/>
  <c r="AM654" i="3" s="1"/>
  <c r="AO654" i="3" s="1"/>
  <c r="AC654" i="3"/>
  <c r="AB654" i="3"/>
  <c r="AD654" i="3" s="1"/>
  <c r="X654" i="3"/>
  <c r="V654" i="3"/>
  <c r="T654" i="3"/>
  <c r="R654" i="3"/>
  <c r="N654" i="3"/>
  <c r="L654" i="3"/>
  <c r="H654" i="3"/>
  <c r="AH847" i="3"/>
  <c r="AJ847" i="3" s="1"/>
  <c r="AL847" i="3" s="1"/>
  <c r="AN847" i="3" s="1"/>
  <c r="AP847" i="3" s="1"/>
  <c r="AG847" i="3"/>
  <c r="AI847" i="3" s="1"/>
  <c r="AK847" i="3" s="1"/>
  <c r="AM847" i="3" s="1"/>
  <c r="AO847" i="3" s="1"/>
  <c r="AC847" i="3"/>
  <c r="AB847" i="3"/>
  <c r="AD847" i="3" s="1"/>
  <c r="X847" i="3"/>
  <c r="V847" i="3"/>
  <c r="T847" i="3"/>
  <c r="R847" i="3"/>
  <c r="N847" i="3"/>
  <c r="L847" i="3"/>
  <c r="H847" i="3"/>
  <c r="AH855" i="3"/>
  <c r="AJ855" i="3" s="1"/>
  <c r="AL855" i="3" s="1"/>
  <c r="AN855" i="3" s="1"/>
  <c r="AP855" i="3" s="1"/>
  <c r="AG855" i="3"/>
  <c r="AI855" i="3" s="1"/>
  <c r="AC855" i="3"/>
  <c r="AB855" i="3"/>
  <c r="AD855" i="3" s="1"/>
  <c r="X855" i="3"/>
  <c r="V855" i="3"/>
  <c r="T855" i="3"/>
  <c r="R855" i="3"/>
  <c r="N855" i="3"/>
  <c r="L855" i="3"/>
  <c r="H855" i="3"/>
  <c r="AH828" i="3"/>
  <c r="AJ828" i="3" s="1"/>
  <c r="AL828" i="3" s="1"/>
  <c r="AN828" i="3" s="1"/>
  <c r="AP828" i="3" s="1"/>
  <c r="AG828" i="3"/>
  <c r="AI828" i="3" s="1"/>
  <c r="AK828" i="3" s="1"/>
  <c r="AM828" i="3" s="1"/>
  <c r="AO828" i="3" s="1"/>
  <c r="AC828" i="3"/>
  <c r="AB828" i="3"/>
  <c r="AD828" i="3" s="1"/>
  <c r="X828" i="3"/>
  <c r="V828" i="3"/>
  <c r="T828" i="3"/>
  <c r="R828" i="3"/>
  <c r="N828" i="3"/>
  <c r="L828" i="3"/>
  <c r="H828" i="3"/>
  <c r="AH785" i="3"/>
  <c r="AJ785" i="3" s="1"/>
  <c r="AL785" i="3" s="1"/>
  <c r="AN785" i="3" s="1"/>
  <c r="AP785" i="3" s="1"/>
  <c r="AG785" i="3"/>
  <c r="AI785" i="3" s="1"/>
  <c r="AK785" i="3" s="1"/>
  <c r="AM785" i="3" s="1"/>
  <c r="AO785" i="3" s="1"/>
  <c r="AC785" i="3"/>
  <c r="AB785" i="3"/>
  <c r="AD785" i="3" s="1"/>
  <c r="X785" i="3"/>
  <c r="V785" i="3"/>
  <c r="T785" i="3"/>
  <c r="R785" i="3"/>
  <c r="N785" i="3"/>
  <c r="L785" i="3"/>
  <c r="H785" i="3"/>
  <c r="AH830" i="3"/>
  <c r="AJ830" i="3" s="1"/>
  <c r="AL830" i="3" s="1"/>
  <c r="AN830" i="3" s="1"/>
  <c r="AP830" i="3" s="1"/>
  <c r="AG830" i="3"/>
  <c r="AI830" i="3" s="1"/>
  <c r="AK830" i="3" s="1"/>
  <c r="AM830" i="3" s="1"/>
  <c r="AO830" i="3" s="1"/>
  <c r="AC830" i="3"/>
  <c r="AB830" i="3"/>
  <c r="AD830" i="3" s="1"/>
  <c r="X830" i="3"/>
  <c r="V830" i="3"/>
  <c r="T830" i="3"/>
  <c r="R830" i="3"/>
  <c r="N830" i="3"/>
  <c r="L830" i="3"/>
  <c r="H830" i="3"/>
  <c r="AH634" i="3"/>
  <c r="AJ634" i="3" s="1"/>
  <c r="AL634" i="3" s="1"/>
  <c r="AN634" i="3" s="1"/>
  <c r="AP634" i="3" s="1"/>
  <c r="AG634" i="3"/>
  <c r="AI634" i="3" s="1"/>
  <c r="AK634" i="3" s="1"/>
  <c r="AM634" i="3" s="1"/>
  <c r="AO634" i="3" s="1"/>
  <c r="AC634" i="3"/>
  <c r="AB634" i="3"/>
  <c r="X634" i="3"/>
  <c r="V634" i="3"/>
  <c r="T634" i="3"/>
  <c r="R634" i="3"/>
  <c r="N634" i="3"/>
  <c r="L634" i="3"/>
  <c r="H634" i="3"/>
  <c r="AH845" i="3"/>
  <c r="AJ845" i="3" s="1"/>
  <c r="AL845" i="3" s="1"/>
  <c r="AN845" i="3" s="1"/>
  <c r="AP845" i="3" s="1"/>
  <c r="AG845" i="3"/>
  <c r="AI845" i="3" s="1"/>
  <c r="AK845" i="3" s="1"/>
  <c r="AM845" i="3" s="1"/>
  <c r="AO845" i="3" s="1"/>
  <c r="AC845" i="3"/>
  <c r="AB845" i="3"/>
  <c r="AD845" i="3" s="1"/>
  <c r="X845" i="3"/>
  <c r="V845" i="3"/>
  <c r="T845" i="3"/>
  <c r="R845" i="3"/>
  <c r="N845" i="3"/>
  <c r="L845" i="3"/>
  <c r="H845" i="3"/>
  <c r="AH844" i="3"/>
  <c r="AJ844" i="3" s="1"/>
  <c r="AL844" i="3" s="1"/>
  <c r="AN844" i="3" s="1"/>
  <c r="AP844" i="3" s="1"/>
  <c r="AG844" i="3"/>
  <c r="AI844" i="3" s="1"/>
  <c r="AK844" i="3" s="1"/>
  <c r="AM844" i="3" s="1"/>
  <c r="AO844" i="3" s="1"/>
  <c r="AC844" i="3"/>
  <c r="AB844" i="3"/>
  <c r="AD844" i="3" s="1"/>
  <c r="X844" i="3"/>
  <c r="V844" i="3"/>
  <c r="T844" i="3"/>
  <c r="R844" i="3"/>
  <c r="N844" i="3"/>
  <c r="L844" i="3"/>
  <c r="H844" i="3"/>
  <c r="AH788" i="3"/>
  <c r="AJ788" i="3" s="1"/>
  <c r="AL788" i="3" s="1"/>
  <c r="AN788" i="3" s="1"/>
  <c r="AP788" i="3" s="1"/>
  <c r="AG788" i="3"/>
  <c r="AI788" i="3" s="1"/>
  <c r="AK788" i="3" s="1"/>
  <c r="AM788" i="3" s="1"/>
  <c r="AO788" i="3" s="1"/>
  <c r="AC788" i="3"/>
  <c r="AB788" i="3"/>
  <c r="AD788" i="3" s="1"/>
  <c r="X788" i="3"/>
  <c r="V788" i="3"/>
  <c r="T788" i="3"/>
  <c r="R788" i="3"/>
  <c r="N788" i="3"/>
  <c r="L788" i="3"/>
  <c r="H788" i="3"/>
  <c r="AH671" i="3"/>
  <c r="AJ671" i="3" s="1"/>
  <c r="AL671" i="3" s="1"/>
  <c r="AN671" i="3" s="1"/>
  <c r="AP671" i="3" s="1"/>
  <c r="AG671" i="3"/>
  <c r="AI671" i="3" s="1"/>
  <c r="AK671" i="3" s="1"/>
  <c r="AM671" i="3" s="1"/>
  <c r="AO671" i="3" s="1"/>
  <c r="AC671" i="3"/>
  <c r="AB671" i="3"/>
  <c r="X671" i="3"/>
  <c r="V671" i="3"/>
  <c r="T671" i="3"/>
  <c r="R671" i="3"/>
  <c r="N671" i="3"/>
  <c r="L671" i="3"/>
  <c r="H671" i="3"/>
  <c r="AH639" i="3"/>
  <c r="AJ639" i="3" s="1"/>
  <c r="AL639" i="3" s="1"/>
  <c r="AN639" i="3" s="1"/>
  <c r="AP639" i="3" s="1"/>
  <c r="AG639" i="3"/>
  <c r="AI639" i="3" s="1"/>
  <c r="AK639" i="3" s="1"/>
  <c r="AM639" i="3" s="1"/>
  <c r="AO639" i="3" s="1"/>
  <c r="AC639" i="3"/>
  <c r="AB639" i="3"/>
  <c r="AD639" i="3" s="1"/>
  <c r="X639" i="3"/>
  <c r="V639" i="3"/>
  <c r="T639" i="3"/>
  <c r="R639" i="3"/>
  <c r="N639" i="3"/>
  <c r="L639" i="3"/>
  <c r="H639" i="3"/>
  <c r="AH670" i="3"/>
  <c r="AJ670" i="3" s="1"/>
  <c r="AL670" i="3" s="1"/>
  <c r="AN670" i="3" s="1"/>
  <c r="AP670" i="3" s="1"/>
  <c r="AG670" i="3"/>
  <c r="AI670" i="3" s="1"/>
  <c r="AK670" i="3" s="1"/>
  <c r="AM670" i="3" s="1"/>
  <c r="AO670" i="3" s="1"/>
  <c r="AC670" i="3"/>
  <c r="AB670" i="3"/>
  <c r="AD670" i="3" s="1"/>
  <c r="X670" i="3"/>
  <c r="V670" i="3"/>
  <c r="T670" i="3"/>
  <c r="R670" i="3"/>
  <c r="N670" i="3"/>
  <c r="L670" i="3"/>
  <c r="H670" i="3"/>
  <c r="AH695" i="3"/>
  <c r="AJ695" i="3" s="1"/>
  <c r="AL695" i="3" s="1"/>
  <c r="AN695" i="3" s="1"/>
  <c r="AP695" i="3" s="1"/>
  <c r="AG695" i="3"/>
  <c r="AI695" i="3" s="1"/>
  <c r="AK695" i="3" s="1"/>
  <c r="AM695" i="3" s="1"/>
  <c r="AO695" i="3" s="1"/>
  <c r="AC695" i="3"/>
  <c r="AB695" i="3"/>
  <c r="AD695" i="3" s="1"/>
  <c r="X695" i="3"/>
  <c r="V695" i="3"/>
  <c r="T695" i="3"/>
  <c r="R695" i="3"/>
  <c r="N695" i="3"/>
  <c r="L695" i="3"/>
  <c r="H695" i="3"/>
  <c r="AH858" i="3"/>
  <c r="AJ858" i="3" s="1"/>
  <c r="AL858" i="3" s="1"/>
  <c r="AN858" i="3" s="1"/>
  <c r="AP858" i="3" s="1"/>
  <c r="AG858" i="3"/>
  <c r="AI858" i="3" s="1"/>
  <c r="AK858" i="3" s="1"/>
  <c r="AM858" i="3" s="1"/>
  <c r="AO858" i="3" s="1"/>
  <c r="AC858" i="3"/>
  <c r="AB858" i="3"/>
  <c r="AD858" i="3" s="1"/>
  <c r="X858" i="3"/>
  <c r="V858" i="3"/>
  <c r="T858" i="3"/>
  <c r="R858" i="3"/>
  <c r="N858" i="3"/>
  <c r="L858" i="3"/>
  <c r="H858" i="3"/>
  <c r="AH823" i="3"/>
  <c r="AJ823" i="3" s="1"/>
  <c r="AL823" i="3" s="1"/>
  <c r="AN823" i="3" s="1"/>
  <c r="AP823" i="3" s="1"/>
  <c r="AG823" i="3"/>
  <c r="AI823" i="3" s="1"/>
  <c r="AK823" i="3" s="1"/>
  <c r="AM823" i="3" s="1"/>
  <c r="AO823" i="3" s="1"/>
  <c r="AC823" i="3"/>
  <c r="AB823" i="3"/>
  <c r="AD823" i="3" s="1"/>
  <c r="X823" i="3"/>
  <c r="V823" i="3"/>
  <c r="T823" i="3"/>
  <c r="R823" i="3"/>
  <c r="N823" i="3"/>
  <c r="L823" i="3"/>
  <c r="H823" i="3"/>
  <c r="AH632" i="3"/>
  <c r="AJ632" i="3" s="1"/>
  <c r="AL632" i="3" s="1"/>
  <c r="AN632" i="3" s="1"/>
  <c r="AP632" i="3" s="1"/>
  <c r="AG632" i="3"/>
  <c r="AI632" i="3" s="1"/>
  <c r="AK632" i="3" s="1"/>
  <c r="AM632" i="3" s="1"/>
  <c r="AO632" i="3" s="1"/>
  <c r="AC632" i="3"/>
  <c r="AB632" i="3"/>
  <c r="AD632" i="3" s="1"/>
  <c r="X632" i="3"/>
  <c r="V632" i="3"/>
  <c r="T632" i="3"/>
  <c r="R632" i="3"/>
  <c r="N632" i="3"/>
  <c r="L632" i="3"/>
  <c r="H632" i="3"/>
  <c r="AH631" i="3"/>
  <c r="AJ631" i="3" s="1"/>
  <c r="AL631" i="3" s="1"/>
  <c r="AN631" i="3" s="1"/>
  <c r="AP631" i="3" s="1"/>
  <c r="AG631" i="3"/>
  <c r="AI631" i="3" s="1"/>
  <c r="AK631" i="3" s="1"/>
  <c r="AM631" i="3" s="1"/>
  <c r="AO631" i="3" s="1"/>
  <c r="AC631" i="3"/>
  <c r="AB631" i="3"/>
  <c r="AD631" i="3" s="1"/>
  <c r="X631" i="3"/>
  <c r="V631" i="3"/>
  <c r="T631" i="3"/>
  <c r="R631" i="3"/>
  <c r="N631" i="3"/>
  <c r="L631" i="3"/>
  <c r="H631" i="3"/>
  <c r="AH655" i="3"/>
  <c r="AJ655" i="3" s="1"/>
  <c r="AL655" i="3" s="1"/>
  <c r="AN655" i="3" s="1"/>
  <c r="AP655" i="3" s="1"/>
  <c r="AG655" i="3"/>
  <c r="AI655" i="3" s="1"/>
  <c r="AK655" i="3" s="1"/>
  <c r="AM655" i="3" s="1"/>
  <c r="AO655" i="3" s="1"/>
  <c r="AC655" i="3"/>
  <c r="AB655" i="3"/>
  <c r="X655" i="3"/>
  <c r="V655" i="3"/>
  <c r="T655" i="3"/>
  <c r="R655" i="3"/>
  <c r="N655" i="3"/>
  <c r="L655" i="3"/>
  <c r="H655" i="3"/>
  <c r="AH608" i="3"/>
  <c r="AJ608" i="3" s="1"/>
  <c r="AL608" i="3" s="1"/>
  <c r="AN608" i="3" s="1"/>
  <c r="AP608" i="3" s="1"/>
  <c r="AG608" i="3"/>
  <c r="AI608" i="3" s="1"/>
  <c r="AK608" i="3" s="1"/>
  <c r="AM608" i="3" s="1"/>
  <c r="AO608" i="3" s="1"/>
  <c r="AC608" i="3"/>
  <c r="AB608" i="3"/>
  <c r="AD608" i="3" s="1"/>
  <c r="X608" i="3"/>
  <c r="V608" i="3"/>
  <c r="T608" i="3"/>
  <c r="R608" i="3"/>
  <c r="N608" i="3"/>
  <c r="L608" i="3"/>
  <c r="H608" i="3"/>
  <c r="AH644" i="3"/>
  <c r="AJ644" i="3" s="1"/>
  <c r="AL644" i="3" s="1"/>
  <c r="AN644" i="3" s="1"/>
  <c r="AP644" i="3" s="1"/>
  <c r="AG644" i="3"/>
  <c r="AI644" i="3" s="1"/>
  <c r="AK644" i="3" s="1"/>
  <c r="AM644" i="3" s="1"/>
  <c r="AO644" i="3" s="1"/>
  <c r="AC644" i="3"/>
  <c r="AB644" i="3"/>
  <c r="AD644" i="3" s="1"/>
  <c r="X644" i="3"/>
  <c r="V644" i="3"/>
  <c r="T644" i="3"/>
  <c r="R644" i="3"/>
  <c r="N644" i="3"/>
  <c r="L644" i="3"/>
  <c r="H644" i="3"/>
  <c r="AH824" i="3"/>
  <c r="AJ824" i="3" s="1"/>
  <c r="AL824" i="3" s="1"/>
  <c r="AN824" i="3" s="1"/>
  <c r="AP824" i="3" s="1"/>
  <c r="AG824" i="3"/>
  <c r="AI824" i="3" s="1"/>
  <c r="AK824" i="3" s="1"/>
  <c r="AM824" i="3" s="1"/>
  <c r="AO824" i="3" s="1"/>
  <c r="AC824" i="3"/>
  <c r="AB824" i="3"/>
  <c r="AD824" i="3" s="1"/>
  <c r="X824" i="3"/>
  <c r="V824" i="3"/>
  <c r="T824" i="3"/>
  <c r="R824" i="3"/>
  <c r="N824" i="3"/>
  <c r="L824" i="3"/>
  <c r="H824" i="3"/>
  <c r="AH822" i="3"/>
  <c r="AJ822" i="3" s="1"/>
  <c r="AL822" i="3" s="1"/>
  <c r="AN822" i="3" s="1"/>
  <c r="AP822" i="3" s="1"/>
  <c r="AG822" i="3"/>
  <c r="AI822" i="3" s="1"/>
  <c r="AK822" i="3" s="1"/>
  <c r="AM822" i="3" s="1"/>
  <c r="AO822" i="3" s="1"/>
  <c r="AC822" i="3"/>
  <c r="AB822" i="3"/>
  <c r="X822" i="3"/>
  <c r="V822" i="3"/>
  <c r="T822" i="3"/>
  <c r="R822" i="3"/>
  <c r="N822" i="3"/>
  <c r="L822" i="3"/>
  <c r="H822" i="3"/>
  <c r="AH797" i="3"/>
  <c r="AJ797" i="3" s="1"/>
  <c r="AL797" i="3" s="1"/>
  <c r="AN797" i="3" s="1"/>
  <c r="AP797" i="3" s="1"/>
  <c r="AG797" i="3"/>
  <c r="AI797" i="3" s="1"/>
  <c r="AK797" i="3" s="1"/>
  <c r="AM797" i="3" s="1"/>
  <c r="AO797" i="3" s="1"/>
  <c r="AC797" i="3"/>
  <c r="AB797" i="3"/>
  <c r="AD797" i="3" s="1"/>
  <c r="X797" i="3"/>
  <c r="V797" i="3"/>
  <c r="T797" i="3"/>
  <c r="R797" i="3"/>
  <c r="N797" i="3"/>
  <c r="L797" i="3"/>
  <c r="H797" i="3"/>
  <c r="AH791" i="3"/>
  <c r="AJ791" i="3" s="1"/>
  <c r="AL791" i="3" s="1"/>
  <c r="AN791" i="3" s="1"/>
  <c r="AP791" i="3" s="1"/>
  <c r="AG791" i="3"/>
  <c r="AI791" i="3" s="1"/>
  <c r="AK791" i="3" s="1"/>
  <c r="AM791" i="3" s="1"/>
  <c r="AO791" i="3" s="1"/>
  <c r="AC791" i="3"/>
  <c r="AB791" i="3"/>
  <c r="AD791" i="3" s="1"/>
  <c r="X791" i="3"/>
  <c r="V791" i="3"/>
  <c r="T791" i="3"/>
  <c r="R791" i="3"/>
  <c r="N791" i="3"/>
  <c r="L791" i="3"/>
  <c r="H791" i="3"/>
  <c r="AH798" i="3"/>
  <c r="AJ798" i="3" s="1"/>
  <c r="AL798" i="3" s="1"/>
  <c r="AN798" i="3" s="1"/>
  <c r="AP798" i="3" s="1"/>
  <c r="AG798" i="3"/>
  <c r="AI798" i="3" s="1"/>
  <c r="AK798" i="3" s="1"/>
  <c r="AM798" i="3" s="1"/>
  <c r="AO798" i="3" s="1"/>
  <c r="AC798" i="3"/>
  <c r="AB798" i="3"/>
  <c r="AD798" i="3" s="1"/>
  <c r="X798" i="3"/>
  <c r="V798" i="3"/>
  <c r="T798" i="3"/>
  <c r="R798" i="3"/>
  <c r="N798" i="3"/>
  <c r="L798" i="3"/>
  <c r="H798" i="3"/>
  <c r="AH665" i="3"/>
  <c r="AJ665" i="3" s="1"/>
  <c r="AL665" i="3" s="1"/>
  <c r="AN665" i="3" s="1"/>
  <c r="AP665" i="3" s="1"/>
  <c r="AG665" i="3"/>
  <c r="AI665" i="3" s="1"/>
  <c r="AK665" i="3" s="1"/>
  <c r="AM665" i="3" s="1"/>
  <c r="AO665" i="3" s="1"/>
  <c r="AC665" i="3"/>
  <c r="AB665" i="3"/>
  <c r="X665" i="3"/>
  <c r="V665" i="3"/>
  <c r="T665" i="3"/>
  <c r="R665" i="3"/>
  <c r="N665" i="3"/>
  <c r="L665" i="3"/>
  <c r="H665" i="3"/>
  <c r="AH653" i="3"/>
  <c r="AJ653" i="3" s="1"/>
  <c r="AL653" i="3" s="1"/>
  <c r="AN653" i="3" s="1"/>
  <c r="AP653" i="3" s="1"/>
  <c r="AG653" i="3"/>
  <c r="AI653" i="3" s="1"/>
  <c r="AK653" i="3" s="1"/>
  <c r="AM653" i="3" s="1"/>
  <c r="AO653" i="3" s="1"/>
  <c r="AC653" i="3"/>
  <c r="AB653" i="3"/>
  <c r="AD653" i="3" s="1"/>
  <c r="X653" i="3"/>
  <c r="V653" i="3"/>
  <c r="T653" i="3"/>
  <c r="R653" i="3"/>
  <c r="N653" i="3"/>
  <c r="L653" i="3"/>
  <c r="H653" i="3"/>
  <c r="AH857" i="3"/>
  <c r="AJ857" i="3" s="1"/>
  <c r="AL857" i="3" s="1"/>
  <c r="AN857" i="3" s="1"/>
  <c r="AP857" i="3" s="1"/>
  <c r="AG857" i="3"/>
  <c r="AI857" i="3" s="1"/>
  <c r="AK857" i="3" s="1"/>
  <c r="AM857" i="3" s="1"/>
  <c r="AO857" i="3" s="1"/>
  <c r="AC857" i="3"/>
  <c r="AB857" i="3"/>
  <c r="AD857" i="3" s="1"/>
  <c r="X857" i="3"/>
  <c r="V857" i="3"/>
  <c r="T857" i="3"/>
  <c r="R857" i="3"/>
  <c r="N857" i="3"/>
  <c r="L857" i="3"/>
  <c r="H857" i="3"/>
  <c r="AH603" i="3"/>
  <c r="AJ603" i="3" s="1"/>
  <c r="AL603" i="3" s="1"/>
  <c r="AN603" i="3" s="1"/>
  <c r="AP603" i="3" s="1"/>
  <c r="AG603" i="3"/>
  <c r="AI603" i="3" s="1"/>
  <c r="AK603" i="3" s="1"/>
  <c r="AM603" i="3" s="1"/>
  <c r="AO603" i="3" s="1"/>
  <c r="AC603" i="3"/>
  <c r="AB603" i="3"/>
  <c r="AD603" i="3" s="1"/>
  <c r="X603" i="3"/>
  <c r="V603" i="3"/>
  <c r="T603" i="3"/>
  <c r="R603" i="3"/>
  <c r="N603" i="3"/>
  <c r="L603" i="3"/>
  <c r="H603" i="3"/>
  <c r="AH656" i="3"/>
  <c r="AJ656" i="3" s="1"/>
  <c r="AL656" i="3" s="1"/>
  <c r="AN656" i="3" s="1"/>
  <c r="AP656" i="3" s="1"/>
  <c r="AG656" i="3"/>
  <c r="AI656" i="3" s="1"/>
  <c r="AK656" i="3" s="1"/>
  <c r="AM656" i="3" s="1"/>
  <c r="AO656" i="3" s="1"/>
  <c r="AC656" i="3"/>
  <c r="AB656" i="3"/>
  <c r="X656" i="3"/>
  <c r="V656" i="3"/>
  <c r="T656" i="3"/>
  <c r="R656" i="3"/>
  <c r="N656" i="3"/>
  <c r="L656" i="3"/>
  <c r="H656" i="3"/>
  <c r="AH808" i="3"/>
  <c r="AJ808" i="3" s="1"/>
  <c r="AL808" i="3" s="1"/>
  <c r="AN808" i="3" s="1"/>
  <c r="AP808" i="3" s="1"/>
  <c r="AG808" i="3"/>
  <c r="AI808" i="3" s="1"/>
  <c r="AK808" i="3" s="1"/>
  <c r="AM808" i="3" s="1"/>
  <c r="AO808" i="3" s="1"/>
  <c r="AC808" i="3"/>
  <c r="AB808" i="3"/>
  <c r="AD808" i="3" s="1"/>
  <c r="X808" i="3"/>
  <c r="V808" i="3"/>
  <c r="T808" i="3"/>
  <c r="R808" i="3"/>
  <c r="N808" i="3"/>
  <c r="L808" i="3"/>
  <c r="H808" i="3"/>
  <c r="AH786" i="3"/>
  <c r="AJ786" i="3" s="1"/>
  <c r="AL786" i="3" s="1"/>
  <c r="AN786" i="3" s="1"/>
  <c r="AP786" i="3" s="1"/>
  <c r="AG786" i="3"/>
  <c r="AI786" i="3" s="1"/>
  <c r="AK786" i="3" s="1"/>
  <c r="AM786" i="3" s="1"/>
  <c r="AO786" i="3" s="1"/>
  <c r="AC786" i="3"/>
  <c r="AB786" i="3"/>
  <c r="AD786" i="3" s="1"/>
  <c r="X786" i="3"/>
  <c r="V786" i="3"/>
  <c r="T786" i="3"/>
  <c r="R786" i="3"/>
  <c r="N786" i="3"/>
  <c r="L786" i="3"/>
  <c r="H786" i="3"/>
  <c r="AH854" i="3"/>
  <c r="AJ854" i="3" s="1"/>
  <c r="AL854" i="3" s="1"/>
  <c r="AN854" i="3" s="1"/>
  <c r="AP854" i="3" s="1"/>
  <c r="AG854" i="3"/>
  <c r="AI854" i="3" s="1"/>
  <c r="AK854" i="3" s="1"/>
  <c r="AM854" i="3" s="1"/>
  <c r="AO854" i="3" s="1"/>
  <c r="AC854" i="3"/>
  <c r="AB854" i="3"/>
  <c r="AD854" i="3" s="1"/>
  <c r="X854" i="3"/>
  <c r="V854" i="3"/>
  <c r="T854" i="3"/>
  <c r="R854" i="3"/>
  <c r="N854" i="3"/>
  <c r="L854" i="3"/>
  <c r="H854" i="3"/>
  <c r="AH711" i="3"/>
  <c r="AJ711" i="3" s="1"/>
  <c r="AL711" i="3" s="1"/>
  <c r="AN711" i="3" s="1"/>
  <c r="AP711" i="3" s="1"/>
  <c r="AG711" i="3"/>
  <c r="AI711" i="3" s="1"/>
  <c r="AK711" i="3" s="1"/>
  <c r="AM711" i="3" s="1"/>
  <c r="AO711" i="3" s="1"/>
  <c r="AC711" i="3"/>
  <c r="AB711" i="3"/>
  <c r="X711" i="3"/>
  <c r="V711" i="3"/>
  <c r="T711" i="3"/>
  <c r="R711" i="3"/>
  <c r="N711" i="3"/>
  <c r="L711" i="3"/>
  <c r="H711" i="3"/>
  <c r="AH710" i="3"/>
  <c r="AJ710" i="3" s="1"/>
  <c r="AL710" i="3" s="1"/>
  <c r="AN710" i="3" s="1"/>
  <c r="AP710" i="3" s="1"/>
  <c r="AG710" i="3"/>
  <c r="AI710" i="3" s="1"/>
  <c r="AK710" i="3" s="1"/>
  <c r="AM710" i="3" s="1"/>
  <c r="AO710" i="3" s="1"/>
  <c r="AC710" i="3"/>
  <c r="AB710" i="3"/>
  <c r="AD710" i="3" s="1"/>
  <c r="X710" i="3"/>
  <c r="V710" i="3"/>
  <c r="T710" i="3"/>
  <c r="R710" i="3"/>
  <c r="N710" i="3"/>
  <c r="L710" i="3"/>
  <c r="H710" i="3"/>
  <c r="AH713" i="3"/>
  <c r="AJ713" i="3" s="1"/>
  <c r="AL713" i="3" s="1"/>
  <c r="AN713" i="3" s="1"/>
  <c r="AP713" i="3" s="1"/>
  <c r="AG713" i="3"/>
  <c r="AI713" i="3" s="1"/>
  <c r="AK713" i="3" s="1"/>
  <c r="AM713" i="3" s="1"/>
  <c r="AO713" i="3" s="1"/>
  <c r="AC713" i="3"/>
  <c r="AB713" i="3"/>
  <c r="AD713" i="3" s="1"/>
  <c r="X713" i="3"/>
  <c r="V713" i="3"/>
  <c r="T713" i="3"/>
  <c r="R713" i="3"/>
  <c r="N713" i="3"/>
  <c r="L713" i="3"/>
  <c r="H713" i="3"/>
  <c r="AH807" i="3"/>
  <c r="AJ807" i="3" s="1"/>
  <c r="AL807" i="3" s="1"/>
  <c r="AN807" i="3" s="1"/>
  <c r="AP807" i="3" s="1"/>
  <c r="AG807" i="3"/>
  <c r="AI807" i="3" s="1"/>
  <c r="AK807" i="3" s="1"/>
  <c r="AM807" i="3" s="1"/>
  <c r="AO807" i="3" s="1"/>
  <c r="AC807" i="3"/>
  <c r="AB807" i="3"/>
  <c r="AD807" i="3" s="1"/>
  <c r="X807" i="3"/>
  <c r="V807" i="3"/>
  <c r="T807" i="3"/>
  <c r="R807" i="3"/>
  <c r="N807" i="3"/>
  <c r="L807" i="3"/>
  <c r="H807" i="3"/>
  <c r="AH806" i="3"/>
  <c r="AJ806" i="3" s="1"/>
  <c r="AL806" i="3" s="1"/>
  <c r="AN806" i="3" s="1"/>
  <c r="AP806" i="3" s="1"/>
  <c r="AG806" i="3"/>
  <c r="AI806" i="3" s="1"/>
  <c r="AK806" i="3" s="1"/>
  <c r="AM806" i="3" s="1"/>
  <c r="AO806" i="3" s="1"/>
  <c r="AC806" i="3"/>
  <c r="AB806" i="3"/>
  <c r="X806" i="3"/>
  <c r="V806" i="3"/>
  <c r="T806" i="3"/>
  <c r="R806" i="3"/>
  <c r="N806" i="3"/>
  <c r="L806" i="3"/>
  <c r="H806" i="3"/>
  <c r="AH783" i="3"/>
  <c r="AJ783" i="3" s="1"/>
  <c r="AL783" i="3" s="1"/>
  <c r="AN783" i="3" s="1"/>
  <c r="AP783" i="3" s="1"/>
  <c r="AG783" i="3"/>
  <c r="AI783" i="3" s="1"/>
  <c r="AK783" i="3" s="1"/>
  <c r="AM783" i="3" s="1"/>
  <c r="AO783" i="3" s="1"/>
  <c r="AC783" i="3"/>
  <c r="AB783" i="3"/>
  <c r="AD783" i="3" s="1"/>
  <c r="X783" i="3"/>
  <c r="V783" i="3"/>
  <c r="T783" i="3"/>
  <c r="R783" i="3"/>
  <c r="N783" i="3"/>
  <c r="L783" i="3"/>
  <c r="H783" i="3"/>
  <c r="AH827" i="3"/>
  <c r="AJ827" i="3" s="1"/>
  <c r="AL827" i="3" s="1"/>
  <c r="AN827" i="3" s="1"/>
  <c r="AP827" i="3" s="1"/>
  <c r="AG827" i="3"/>
  <c r="AI827" i="3" s="1"/>
  <c r="AK827" i="3" s="1"/>
  <c r="AM827" i="3" s="1"/>
  <c r="AO827" i="3" s="1"/>
  <c r="AC827" i="3"/>
  <c r="AB827" i="3"/>
  <c r="AD827" i="3" s="1"/>
  <c r="X827" i="3"/>
  <c r="V827" i="3"/>
  <c r="T827" i="3"/>
  <c r="R827" i="3"/>
  <c r="N827" i="3"/>
  <c r="L827" i="3"/>
  <c r="H827" i="3"/>
  <c r="AH715" i="3"/>
  <c r="AJ715" i="3" s="1"/>
  <c r="AL715" i="3" s="1"/>
  <c r="AN715" i="3" s="1"/>
  <c r="AP715" i="3" s="1"/>
  <c r="AG715" i="3"/>
  <c r="AI715" i="3" s="1"/>
  <c r="AK715" i="3" s="1"/>
  <c r="AM715" i="3" s="1"/>
  <c r="AO715" i="3" s="1"/>
  <c r="AC715" i="3"/>
  <c r="AB715" i="3"/>
  <c r="AD715" i="3" s="1"/>
  <c r="X715" i="3"/>
  <c r="V715" i="3"/>
  <c r="T715" i="3"/>
  <c r="R715" i="3"/>
  <c r="N715" i="3"/>
  <c r="L715" i="3"/>
  <c r="H715" i="3"/>
  <c r="AH555" i="3"/>
  <c r="AJ555" i="3" s="1"/>
  <c r="AL555" i="3" s="1"/>
  <c r="AN555" i="3" s="1"/>
  <c r="AP555" i="3" s="1"/>
  <c r="AG555" i="3"/>
  <c r="AI555" i="3" s="1"/>
  <c r="AK555" i="3" s="1"/>
  <c r="AM555" i="3" s="1"/>
  <c r="AO555" i="3" s="1"/>
  <c r="AC555" i="3"/>
  <c r="AB555" i="3"/>
  <c r="X555" i="3"/>
  <c r="V555" i="3"/>
  <c r="T555" i="3"/>
  <c r="R555" i="3"/>
  <c r="N555" i="3"/>
  <c r="L555" i="3"/>
  <c r="H555" i="3"/>
  <c r="AH554" i="3"/>
  <c r="AJ554" i="3" s="1"/>
  <c r="AL554" i="3" s="1"/>
  <c r="AN554" i="3" s="1"/>
  <c r="AP554" i="3" s="1"/>
  <c r="AG554" i="3"/>
  <c r="AI554" i="3" s="1"/>
  <c r="AK554" i="3" s="1"/>
  <c r="AM554" i="3" s="1"/>
  <c r="AO554" i="3" s="1"/>
  <c r="AC554" i="3"/>
  <c r="AB554" i="3"/>
  <c r="AD554" i="3" s="1"/>
  <c r="X554" i="3"/>
  <c r="V554" i="3"/>
  <c r="T554" i="3"/>
  <c r="R554" i="3"/>
  <c r="N554" i="3"/>
  <c r="L554" i="3"/>
  <c r="H554" i="3"/>
  <c r="AH553" i="3"/>
  <c r="AJ553" i="3" s="1"/>
  <c r="AL553" i="3" s="1"/>
  <c r="AN553" i="3" s="1"/>
  <c r="AP553" i="3" s="1"/>
  <c r="AG553" i="3"/>
  <c r="AI553" i="3" s="1"/>
  <c r="AK553" i="3" s="1"/>
  <c r="AM553" i="3" s="1"/>
  <c r="AO553" i="3" s="1"/>
  <c r="AC553" i="3"/>
  <c r="AB553" i="3"/>
  <c r="AD553" i="3" s="1"/>
  <c r="X553" i="3"/>
  <c r="V553" i="3"/>
  <c r="T553" i="3"/>
  <c r="R553" i="3"/>
  <c r="N553" i="3"/>
  <c r="L553" i="3"/>
  <c r="H553" i="3"/>
  <c r="AH552" i="3"/>
  <c r="AJ552" i="3" s="1"/>
  <c r="AL552" i="3" s="1"/>
  <c r="AN552" i="3" s="1"/>
  <c r="AP552" i="3" s="1"/>
  <c r="AG552" i="3"/>
  <c r="AI552" i="3" s="1"/>
  <c r="AK552" i="3" s="1"/>
  <c r="AM552" i="3" s="1"/>
  <c r="AO552" i="3" s="1"/>
  <c r="AC552" i="3"/>
  <c r="AB552" i="3"/>
  <c r="AD552" i="3" s="1"/>
  <c r="X552" i="3"/>
  <c r="V552" i="3"/>
  <c r="T552" i="3"/>
  <c r="R552" i="3"/>
  <c r="N552" i="3"/>
  <c r="L552" i="3"/>
  <c r="H552" i="3"/>
  <c r="AH551" i="3"/>
  <c r="AJ551" i="3" s="1"/>
  <c r="AL551" i="3" s="1"/>
  <c r="AN551" i="3" s="1"/>
  <c r="AP551" i="3" s="1"/>
  <c r="AG551" i="3"/>
  <c r="AI551" i="3" s="1"/>
  <c r="AK551" i="3" s="1"/>
  <c r="AM551" i="3" s="1"/>
  <c r="AO551" i="3" s="1"/>
  <c r="AC551" i="3"/>
  <c r="AB551" i="3"/>
  <c r="X551" i="3"/>
  <c r="V551" i="3"/>
  <c r="T551" i="3"/>
  <c r="R551" i="3"/>
  <c r="N551" i="3"/>
  <c r="L551" i="3"/>
  <c r="H551" i="3"/>
  <c r="AH550" i="3"/>
  <c r="AJ550" i="3" s="1"/>
  <c r="AL550" i="3" s="1"/>
  <c r="AN550" i="3" s="1"/>
  <c r="AP550" i="3" s="1"/>
  <c r="AG550" i="3"/>
  <c r="AI550" i="3" s="1"/>
  <c r="AK550" i="3" s="1"/>
  <c r="AM550" i="3" s="1"/>
  <c r="AO550" i="3" s="1"/>
  <c r="AC550" i="3"/>
  <c r="AB550" i="3"/>
  <c r="AD550" i="3" s="1"/>
  <c r="X550" i="3"/>
  <c r="V550" i="3"/>
  <c r="T550" i="3"/>
  <c r="R550" i="3"/>
  <c r="N550" i="3"/>
  <c r="L550" i="3"/>
  <c r="H550" i="3"/>
  <c r="AH549" i="3"/>
  <c r="AJ549" i="3" s="1"/>
  <c r="AL549" i="3" s="1"/>
  <c r="AN549" i="3" s="1"/>
  <c r="AP549" i="3" s="1"/>
  <c r="AG549" i="3"/>
  <c r="AI549" i="3" s="1"/>
  <c r="AK549" i="3" s="1"/>
  <c r="AM549" i="3" s="1"/>
  <c r="AO549" i="3" s="1"/>
  <c r="AC549" i="3"/>
  <c r="AB549" i="3"/>
  <c r="AD549" i="3" s="1"/>
  <c r="X549" i="3"/>
  <c r="V549" i="3"/>
  <c r="T549" i="3"/>
  <c r="R549" i="3"/>
  <c r="N549" i="3"/>
  <c r="L549" i="3"/>
  <c r="H549" i="3"/>
  <c r="AH548" i="3"/>
  <c r="AJ548" i="3" s="1"/>
  <c r="AL548" i="3" s="1"/>
  <c r="AN548" i="3" s="1"/>
  <c r="AP548" i="3" s="1"/>
  <c r="AG548" i="3"/>
  <c r="AI548" i="3" s="1"/>
  <c r="AK548" i="3" s="1"/>
  <c r="AM548" i="3" s="1"/>
  <c r="AO548" i="3" s="1"/>
  <c r="AC548" i="3"/>
  <c r="AB548" i="3"/>
  <c r="AD548" i="3" s="1"/>
  <c r="X548" i="3"/>
  <c r="V548" i="3"/>
  <c r="T548" i="3"/>
  <c r="R548" i="3"/>
  <c r="N548" i="3"/>
  <c r="L548" i="3"/>
  <c r="H548" i="3"/>
  <c r="AH547" i="3"/>
  <c r="AJ547" i="3" s="1"/>
  <c r="AL547" i="3" s="1"/>
  <c r="AN547" i="3" s="1"/>
  <c r="AP547" i="3" s="1"/>
  <c r="AG547" i="3"/>
  <c r="AI547" i="3" s="1"/>
  <c r="AK547" i="3" s="1"/>
  <c r="AM547" i="3" s="1"/>
  <c r="AO547" i="3" s="1"/>
  <c r="AC547" i="3"/>
  <c r="AB547" i="3"/>
  <c r="X547" i="3"/>
  <c r="V547" i="3"/>
  <c r="T547" i="3"/>
  <c r="R547" i="3"/>
  <c r="N547" i="3"/>
  <c r="L547" i="3"/>
  <c r="H547" i="3"/>
  <c r="AH546" i="3"/>
  <c r="AJ546" i="3" s="1"/>
  <c r="AL546" i="3" s="1"/>
  <c r="AN546" i="3" s="1"/>
  <c r="AP546" i="3" s="1"/>
  <c r="AG546" i="3"/>
  <c r="AI546" i="3" s="1"/>
  <c r="AK546" i="3" s="1"/>
  <c r="AM546" i="3" s="1"/>
  <c r="AO546" i="3" s="1"/>
  <c r="AC546" i="3"/>
  <c r="AB546" i="3"/>
  <c r="AD546" i="3" s="1"/>
  <c r="X546" i="3"/>
  <c r="V546" i="3"/>
  <c r="T546" i="3"/>
  <c r="R546" i="3"/>
  <c r="N546" i="3"/>
  <c r="L546" i="3"/>
  <c r="H546" i="3"/>
  <c r="AH545" i="3"/>
  <c r="AJ545" i="3" s="1"/>
  <c r="AL545" i="3" s="1"/>
  <c r="AN545" i="3" s="1"/>
  <c r="AP545" i="3" s="1"/>
  <c r="AG545" i="3"/>
  <c r="AI545" i="3" s="1"/>
  <c r="AK545" i="3" s="1"/>
  <c r="AM545" i="3" s="1"/>
  <c r="AO545" i="3" s="1"/>
  <c r="AC545" i="3"/>
  <c r="AB545" i="3"/>
  <c r="AD545" i="3" s="1"/>
  <c r="X545" i="3"/>
  <c r="V545" i="3"/>
  <c r="T545" i="3"/>
  <c r="R545" i="3"/>
  <c r="N545" i="3"/>
  <c r="L545" i="3"/>
  <c r="H545" i="3"/>
  <c r="AH544" i="3"/>
  <c r="AJ544" i="3" s="1"/>
  <c r="AL544" i="3" s="1"/>
  <c r="AN544" i="3" s="1"/>
  <c r="AP544" i="3" s="1"/>
  <c r="AG544" i="3"/>
  <c r="AI544" i="3" s="1"/>
  <c r="AK544" i="3" s="1"/>
  <c r="AM544" i="3" s="1"/>
  <c r="AO544" i="3" s="1"/>
  <c r="AC544" i="3"/>
  <c r="AB544" i="3"/>
  <c r="AD544" i="3" s="1"/>
  <c r="X544" i="3"/>
  <c r="V544" i="3"/>
  <c r="T544" i="3"/>
  <c r="R544" i="3"/>
  <c r="N544" i="3"/>
  <c r="L544" i="3"/>
  <c r="H544" i="3"/>
  <c r="AH543" i="3"/>
  <c r="AJ543" i="3" s="1"/>
  <c r="AL543" i="3" s="1"/>
  <c r="AN543" i="3" s="1"/>
  <c r="AP543" i="3" s="1"/>
  <c r="AG543" i="3"/>
  <c r="AI543" i="3" s="1"/>
  <c r="AK543" i="3" s="1"/>
  <c r="AM543" i="3" s="1"/>
  <c r="AO543" i="3" s="1"/>
  <c r="AC543" i="3"/>
  <c r="AB543" i="3"/>
  <c r="X543" i="3"/>
  <c r="V543" i="3"/>
  <c r="T543" i="3"/>
  <c r="R543" i="3"/>
  <c r="N543" i="3"/>
  <c r="L543" i="3"/>
  <c r="H543" i="3"/>
  <c r="AH542" i="3"/>
  <c r="AJ542" i="3" s="1"/>
  <c r="AL542" i="3" s="1"/>
  <c r="AN542" i="3" s="1"/>
  <c r="AP542" i="3" s="1"/>
  <c r="AG542" i="3"/>
  <c r="AI542" i="3" s="1"/>
  <c r="AK542" i="3" s="1"/>
  <c r="AM542" i="3" s="1"/>
  <c r="AO542" i="3" s="1"/>
  <c r="AC542" i="3"/>
  <c r="AB542" i="3"/>
  <c r="AD542" i="3" s="1"/>
  <c r="X542" i="3"/>
  <c r="V542" i="3"/>
  <c r="T542" i="3"/>
  <c r="R542" i="3"/>
  <c r="N542" i="3"/>
  <c r="L542" i="3"/>
  <c r="H542" i="3"/>
  <c r="AH541" i="3"/>
  <c r="AJ541" i="3" s="1"/>
  <c r="AL541" i="3" s="1"/>
  <c r="AN541" i="3" s="1"/>
  <c r="AP541" i="3" s="1"/>
  <c r="AG541" i="3"/>
  <c r="AI541" i="3" s="1"/>
  <c r="AK541" i="3" s="1"/>
  <c r="AM541" i="3" s="1"/>
  <c r="AO541" i="3" s="1"/>
  <c r="AC541" i="3"/>
  <c r="AB541" i="3"/>
  <c r="AD541" i="3" s="1"/>
  <c r="X541" i="3"/>
  <c r="V541" i="3"/>
  <c r="T541" i="3"/>
  <c r="R541" i="3"/>
  <c r="N541" i="3"/>
  <c r="L541" i="3"/>
  <c r="H541" i="3"/>
  <c r="AH540" i="3"/>
  <c r="AJ540" i="3" s="1"/>
  <c r="AL540" i="3" s="1"/>
  <c r="AN540" i="3" s="1"/>
  <c r="AP540" i="3" s="1"/>
  <c r="AG540" i="3"/>
  <c r="AI540" i="3" s="1"/>
  <c r="AK540" i="3" s="1"/>
  <c r="AM540" i="3" s="1"/>
  <c r="AO540" i="3" s="1"/>
  <c r="AC540" i="3"/>
  <c r="AB540" i="3"/>
  <c r="AD540" i="3" s="1"/>
  <c r="X540" i="3"/>
  <c r="V540" i="3"/>
  <c r="T540" i="3"/>
  <c r="R540" i="3"/>
  <c r="N540" i="3"/>
  <c r="L540" i="3"/>
  <c r="H540" i="3"/>
  <c r="AH539" i="3"/>
  <c r="AJ539" i="3" s="1"/>
  <c r="AL539" i="3" s="1"/>
  <c r="AN539" i="3" s="1"/>
  <c r="AP539" i="3" s="1"/>
  <c r="AG539" i="3"/>
  <c r="AI539" i="3" s="1"/>
  <c r="AK539" i="3" s="1"/>
  <c r="AM539" i="3" s="1"/>
  <c r="AO539" i="3" s="1"/>
  <c r="AC539" i="3"/>
  <c r="AB539" i="3"/>
  <c r="X539" i="3"/>
  <c r="V539" i="3"/>
  <c r="T539" i="3"/>
  <c r="R539" i="3"/>
  <c r="N539" i="3"/>
  <c r="L539" i="3"/>
  <c r="H539" i="3"/>
  <c r="AH538" i="3"/>
  <c r="AJ538" i="3" s="1"/>
  <c r="AL538" i="3" s="1"/>
  <c r="AN538" i="3" s="1"/>
  <c r="AP538" i="3" s="1"/>
  <c r="AG538" i="3"/>
  <c r="AI538" i="3" s="1"/>
  <c r="AK538" i="3" s="1"/>
  <c r="AM538" i="3" s="1"/>
  <c r="AO538" i="3" s="1"/>
  <c r="AC538" i="3"/>
  <c r="AB538" i="3"/>
  <c r="AD538" i="3" s="1"/>
  <c r="X538" i="3"/>
  <c r="V538" i="3"/>
  <c r="T538" i="3"/>
  <c r="R538" i="3"/>
  <c r="N538" i="3"/>
  <c r="L538" i="3"/>
  <c r="H538" i="3"/>
  <c r="AH537" i="3"/>
  <c r="AJ537" i="3" s="1"/>
  <c r="AL537" i="3" s="1"/>
  <c r="AN537" i="3" s="1"/>
  <c r="AP537" i="3" s="1"/>
  <c r="AG537" i="3"/>
  <c r="AI537" i="3" s="1"/>
  <c r="AK537" i="3" s="1"/>
  <c r="AM537" i="3" s="1"/>
  <c r="AO537" i="3" s="1"/>
  <c r="AC537" i="3"/>
  <c r="AB537" i="3"/>
  <c r="AD537" i="3" s="1"/>
  <c r="X537" i="3"/>
  <c r="V537" i="3"/>
  <c r="T537" i="3"/>
  <c r="R537" i="3"/>
  <c r="N537" i="3"/>
  <c r="L537" i="3"/>
  <c r="H537" i="3"/>
  <c r="AH536" i="3"/>
  <c r="AJ536" i="3" s="1"/>
  <c r="AL536" i="3" s="1"/>
  <c r="AN536" i="3" s="1"/>
  <c r="AP536" i="3" s="1"/>
  <c r="AG536" i="3"/>
  <c r="AI536" i="3" s="1"/>
  <c r="AK536" i="3" s="1"/>
  <c r="AM536" i="3" s="1"/>
  <c r="AO536" i="3" s="1"/>
  <c r="AC536" i="3"/>
  <c r="AB536" i="3"/>
  <c r="AD536" i="3" s="1"/>
  <c r="X536" i="3"/>
  <c r="V536" i="3"/>
  <c r="T536" i="3"/>
  <c r="R536" i="3"/>
  <c r="N536" i="3"/>
  <c r="L536" i="3"/>
  <c r="H536" i="3"/>
  <c r="AH535" i="3"/>
  <c r="AJ535" i="3" s="1"/>
  <c r="AL535" i="3" s="1"/>
  <c r="AN535" i="3" s="1"/>
  <c r="AP535" i="3" s="1"/>
  <c r="AG535" i="3"/>
  <c r="AI535" i="3" s="1"/>
  <c r="AK535" i="3" s="1"/>
  <c r="AM535" i="3" s="1"/>
  <c r="AO535" i="3" s="1"/>
  <c r="AC535" i="3"/>
  <c r="AB535" i="3"/>
  <c r="X535" i="3"/>
  <c r="V535" i="3"/>
  <c r="T535" i="3"/>
  <c r="R535" i="3"/>
  <c r="N535" i="3"/>
  <c r="L535" i="3"/>
  <c r="H535" i="3"/>
  <c r="AH534" i="3"/>
  <c r="AJ534" i="3" s="1"/>
  <c r="AL534" i="3" s="1"/>
  <c r="AN534" i="3" s="1"/>
  <c r="AP534" i="3" s="1"/>
  <c r="AG534" i="3"/>
  <c r="AI534" i="3" s="1"/>
  <c r="AK534" i="3" s="1"/>
  <c r="AM534" i="3" s="1"/>
  <c r="AO534" i="3" s="1"/>
  <c r="AC534" i="3"/>
  <c r="AB534" i="3"/>
  <c r="AD534" i="3" s="1"/>
  <c r="X534" i="3"/>
  <c r="V534" i="3"/>
  <c r="T534" i="3"/>
  <c r="R534" i="3"/>
  <c r="N534" i="3"/>
  <c r="L534" i="3"/>
  <c r="H534" i="3"/>
  <c r="AH533" i="3"/>
  <c r="AJ533" i="3" s="1"/>
  <c r="AL533" i="3" s="1"/>
  <c r="AN533" i="3" s="1"/>
  <c r="AP533" i="3" s="1"/>
  <c r="AG533" i="3"/>
  <c r="AI533" i="3" s="1"/>
  <c r="AK533" i="3" s="1"/>
  <c r="AM533" i="3" s="1"/>
  <c r="AO533" i="3" s="1"/>
  <c r="AC533" i="3"/>
  <c r="AB533" i="3"/>
  <c r="AD533" i="3" s="1"/>
  <c r="X533" i="3"/>
  <c r="V533" i="3"/>
  <c r="T533" i="3"/>
  <c r="R533" i="3"/>
  <c r="N533" i="3"/>
  <c r="L533" i="3"/>
  <c r="H533" i="3"/>
  <c r="AH68" i="3"/>
  <c r="AJ68" i="3" s="1"/>
  <c r="AL68" i="3" s="1"/>
  <c r="AN68" i="3" s="1"/>
  <c r="AP68" i="3" s="1"/>
  <c r="AG68" i="3"/>
  <c r="AI68" i="3" s="1"/>
  <c r="AK68" i="3" s="1"/>
  <c r="AM68" i="3" s="1"/>
  <c r="AO68" i="3" s="1"/>
  <c r="AC68" i="3"/>
  <c r="AB68" i="3"/>
  <c r="AD68" i="3" s="1"/>
  <c r="Z68" i="3"/>
  <c r="X68" i="3"/>
  <c r="V68" i="3"/>
  <c r="T68" i="3"/>
  <c r="R68" i="3"/>
  <c r="P68" i="3"/>
  <c r="N68" i="3"/>
  <c r="L68" i="3"/>
  <c r="H68" i="3"/>
  <c r="AH67" i="3"/>
  <c r="AJ67" i="3" s="1"/>
  <c r="AL67" i="3" s="1"/>
  <c r="AN67" i="3" s="1"/>
  <c r="AP67" i="3" s="1"/>
  <c r="AG67" i="3"/>
  <c r="AI67" i="3" s="1"/>
  <c r="AK67" i="3" s="1"/>
  <c r="AM67" i="3" s="1"/>
  <c r="AO67" i="3" s="1"/>
  <c r="AC67" i="3"/>
  <c r="AB67" i="3"/>
  <c r="AD67" i="3" s="1"/>
  <c r="Z67" i="3"/>
  <c r="X67" i="3"/>
  <c r="V67" i="3"/>
  <c r="T67" i="3"/>
  <c r="R67" i="3"/>
  <c r="P67" i="3"/>
  <c r="N67" i="3"/>
  <c r="L67" i="3"/>
  <c r="H67" i="3"/>
  <c r="AH54" i="3"/>
  <c r="AJ54" i="3" s="1"/>
  <c r="AL54" i="3" s="1"/>
  <c r="AN54" i="3" s="1"/>
  <c r="AP54" i="3" s="1"/>
  <c r="AG54" i="3"/>
  <c r="AI54" i="3" s="1"/>
  <c r="AK54" i="3" s="1"/>
  <c r="AM54" i="3" s="1"/>
  <c r="AO54" i="3" s="1"/>
  <c r="AC54" i="3"/>
  <c r="AB54" i="3"/>
  <c r="AD54" i="3" s="1"/>
  <c r="X54" i="3"/>
  <c r="V54" i="3"/>
  <c r="T54" i="3"/>
  <c r="R54" i="3"/>
  <c r="P54" i="3"/>
  <c r="N54" i="3"/>
  <c r="L54" i="3"/>
  <c r="H54" i="3"/>
  <c r="AH53" i="3"/>
  <c r="AJ53" i="3" s="1"/>
  <c r="AL53" i="3" s="1"/>
  <c r="AN53" i="3" s="1"/>
  <c r="AP53" i="3" s="1"/>
  <c r="AG53" i="3"/>
  <c r="AI53" i="3" s="1"/>
  <c r="AK53" i="3" s="1"/>
  <c r="AM53" i="3" s="1"/>
  <c r="AO53" i="3" s="1"/>
  <c r="AC53" i="3"/>
  <c r="AB53" i="3"/>
  <c r="AD53" i="3" s="1"/>
  <c r="X53" i="3"/>
  <c r="V53" i="3"/>
  <c r="T53" i="3"/>
  <c r="R53" i="3"/>
  <c r="P53" i="3"/>
  <c r="N53" i="3"/>
  <c r="L53" i="3"/>
  <c r="H53" i="3"/>
  <c r="AH1056" i="3"/>
  <c r="AJ1056" i="3" s="1"/>
  <c r="AL1056" i="3" s="1"/>
  <c r="AN1056" i="3" s="1"/>
  <c r="AP1056" i="3" s="1"/>
  <c r="AG1056" i="3"/>
  <c r="AI1056" i="3" s="1"/>
  <c r="AK1056" i="3" s="1"/>
  <c r="AM1056" i="3" s="1"/>
  <c r="AO1056" i="3" s="1"/>
  <c r="AC1056" i="3"/>
  <c r="AB1056" i="3"/>
  <c r="AD1056" i="3" s="1"/>
  <c r="X1056" i="3"/>
  <c r="V1056" i="3"/>
  <c r="T1056" i="3"/>
  <c r="R1056" i="3"/>
  <c r="N1056" i="3"/>
  <c r="L1056" i="3"/>
  <c r="H1056" i="3"/>
  <c r="AH1054" i="3"/>
  <c r="AJ1054" i="3" s="1"/>
  <c r="AL1054" i="3" s="1"/>
  <c r="AN1054" i="3" s="1"/>
  <c r="AP1054" i="3" s="1"/>
  <c r="AG1054" i="3"/>
  <c r="AI1054" i="3" s="1"/>
  <c r="AK1054" i="3" s="1"/>
  <c r="AM1054" i="3" s="1"/>
  <c r="AO1054" i="3" s="1"/>
  <c r="AC1054" i="3"/>
  <c r="AB1054" i="3"/>
  <c r="AD1054" i="3" s="1"/>
  <c r="X1054" i="3"/>
  <c r="V1054" i="3"/>
  <c r="T1054" i="3"/>
  <c r="R1054" i="3"/>
  <c r="N1054" i="3"/>
  <c r="L1054" i="3"/>
  <c r="H1054" i="3"/>
  <c r="AH1063" i="3"/>
  <c r="AJ1063" i="3" s="1"/>
  <c r="AL1063" i="3" s="1"/>
  <c r="AN1063" i="3" s="1"/>
  <c r="AP1063" i="3" s="1"/>
  <c r="AG1063" i="3"/>
  <c r="AI1063" i="3" s="1"/>
  <c r="AK1063" i="3" s="1"/>
  <c r="AM1063" i="3" s="1"/>
  <c r="AO1063" i="3" s="1"/>
  <c r="AC1063" i="3"/>
  <c r="AB1063" i="3"/>
  <c r="AD1063" i="3" s="1"/>
  <c r="X1063" i="3"/>
  <c r="V1063" i="3"/>
  <c r="T1063" i="3"/>
  <c r="R1063" i="3"/>
  <c r="N1063" i="3"/>
  <c r="L1063" i="3"/>
  <c r="H1063" i="3"/>
  <c r="AH1061" i="3"/>
  <c r="AJ1061" i="3" s="1"/>
  <c r="AL1061" i="3" s="1"/>
  <c r="AN1061" i="3" s="1"/>
  <c r="AP1061" i="3" s="1"/>
  <c r="AG1061" i="3"/>
  <c r="AI1061" i="3" s="1"/>
  <c r="AK1061" i="3" s="1"/>
  <c r="AM1061" i="3" s="1"/>
  <c r="AO1061" i="3" s="1"/>
  <c r="AC1061" i="3"/>
  <c r="AB1061" i="3"/>
  <c r="AD1061" i="3" s="1"/>
  <c r="X1061" i="3"/>
  <c r="V1061" i="3"/>
  <c r="T1061" i="3"/>
  <c r="R1061" i="3"/>
  <c r="N1061" i="3"/>
  <c r="L1061" i="3"/>
  <c r="H1061" i="3"/>
  <c r="AH1062" i="3"/>
  <c r="AJ1062" i="3" s="1"/>
  <c r="AL1062" i="3" s="1"/>
  <c r="AN1062" i="3" s="1"/>
  <c r="AP1062" i="3" s="1"/>
  <c r="AG1062" i="3"/>
  <c r="AI1062" i="3" s="1"/>
  <c r="AC1062" i="3"/>
  <c r="AB1062" i="3"/>
  <c r="AD1062" i="3" s="1"/>
  <c r="X1062" i="3"/>
  <c r="V1062" i="3"/>
  <c r="T1062" i="3"/>
  <c r="R1062" i="3"/>
  <c r="N1062" i="3"/>
  <c r="L1062" i="3"/>
  <c r="H1062" i="3"/>
  <c r="AH1053" i="3"/>
  <c r="AJ1053" i="3" s="1"/>
  <c r="AL1053" i="3" s="1"/>
  <c r="AN1053" i="3" s="1"/>
  <c r="AP1053" i="3" s="1"/>
  <c r="AG1053" i="3"/>
  <c r="AI1053" i="3" s="1"/>
  <c r="AK1053" i="3" s="1"/>
  <c r="AM1053" i="3" s="1"/>
  <c r="AO1053" i="3" s="1"/>
  <c r="AC1053" i="3"/>
  <c r="AB1053" i="3"/>
  <c r="AD1053" i="3" s="1"/>
  <c r="X1053" i="3"/>
  <c r="V1053" i="3"/>
  <c r="T1053" i="3"/>
  <c r="R1053" i="3"/>
  <c r="N1053" i="3"/>
  <c r="L1053" i="3"/>
  <c r="H1053" i="3"/>
  <c r="AH1067" i="3"/>
  <c r="AJ1067" i="3" s="1"/>
  <c r="AL1067" i="3" s="1"/>
  <c r="AN1067" i="3" s="1"/>
  <c r="AP1067" i="3" s="1"/>
  <c r="AG1067" i="3"/>
  <c r="AI1067" i="3" s="1"/>
  <c r="AK1067" i="3" s="1"/>
  <c r="AM1067" i="3" s="1"/>
  <c r="AO1067" i="3" s="1"/>
  <c r="AC1067" i="3"/>
  <c r="AB1067" i="3"/>
  <c r="AD1067" i="3" s="1"/>
  <c r="X1067" i="3"/>
  <c r="V1067" i="3"/>
  <c r="T1067" i="3"/>
  <c r="R1067" i="3"/>
  <c r="N1067" i="3"/>
  <c r="L1067" i="3"/>
  <c r="H1067" i="3"/>
  <c r="AH1831" i="3"/>
  <c r="AJ1831" i="3" s="1"/>
  <c r="AL1831" i="3" s="1"/>
  <c r="AN1831" i="3" s="1"/>
  <c r="AP1831" i="3" s="1"/>
  <c r="AG1831" i="3"/>
  <c r="AI1831" i="3" s="1"/>
  <c r="AK1831" i="3" s="1"/>
  <c r="AM1831" i="3" s="1"/>
  <c r="AO1831" i="3" s="1"/>
  <c r="AC1831" i="3"/>
  <c r="AB1831" i="3"/>
  <c r="AD1831" i="3" s="1"/>
  <c r="X1831" i="3"/>
  <c r="V1831" i="3"/>
  <c r="T1831" i="3"/>
  <c r="R1831" i="3"/>
  <c r="N1831" i="3"/>
  <c r="L1831" i="3"/>
  <c r="H1831" i="3"/>
  <c r="AH1064" i="3"/>
  <c r="AJ1064" i="3" s="1"/>
  <c r="AL1064" i="3" s="1"/>
  <c r="AN1064" i="3" s="1"/>
  <c r="AP1064" i="3" s="1"/>
  <c r="AG1064" i="3"/>
  <c r="AI1064" i="3" s="1"/>
  <c r="AK1064" i="3" s="1"/>
  <c r="AM1064" i="3" s="1"/>
  <c r="AO1064" i="3" s="1"/>
  <c r="AC1064" i="3"/>
  <c r="AB1064" i="3"/>
  <c r="AD1064" i="3" s="1"/>
  <c r="X1064" i="3"/>
  <c r="V1064" i="3"/>
  <c r="T1064" i="3"/>
  <c r="R1064" i="3"/>
  <c r="N1064" i="3"/>
  <c r="L1064" i="3"/>
  <c r="H1064" i="3"/>
  <c r="AH1066" i="3"/>
  <c r="AJ1066" i="3" s="1"/>
  <c r="AL1066" i="3" s="1"/>
  <c r="AN1066" i="3" s="1"/>
  <c r="AP1066" i="3" s="1"/>
  <c r="AG1066" i="3"/>
  <c r="AI1066" i="3" s="1"/>
  <c r="AK1066" i="3" s="1"/>
  <c r="AM1066" i="3" s="1"/>
  <c r="AO1066" i="3" s="1"/>
  <c r="AC1066" i="3"/>
  <c r="AB1066" i="3"/>
  <c r="AD1066" i="3" s="1"/>
  <c r="X1066" i="3"/>
  <c r="V1066" i="3"/>
  <c r="T1066" i="3"/>
  <c r="R1066" i="3"/>
  <c r="N1066" i="3"/>
  <c r="L1066" i="3"/>
  <c r="H1066" i="3"/>
  <c r="AH1052" i="3"/>
  <c r="AJ1052" i="3" s="1"/>
  <c r="AL1052" i="3" s="1"/>
  <c r="AN1052" i="3" s="1"/>
  <c r="AP1052" i="3" s="1"/>
  <c r="AG1052" i="3"/>
  <c r="AI1052" i="3" s="1"/>
  <c r="AK1052" i="3" s="1"/>
  <c r="AM1052" i="3" s="1"/>
  <c r="AO1052" i="3" s="1"/>
  <c r="AC1052" i="3"/>
  <c r="AB1052" i="3"/>
  <c r="AD1052" i="3" s="1"/>
  <c r="X1052" i="3"/>
  <c r="V1052" i="3"/>
  <c r="T1052" i="3"/>
  <c r="R1052" i="3"/>
  <c r="N1052" i="3"/>
  <c r="L1052" i="3"/>
  <c r="H1052" i="3"/>
  <c r="AH1065" i="3"/>
  <c r="AJ1065" i="3" s="1"/>
  <c r="AL1065" i="3" s="1"/>
  <c r="AN1065" i="3" s="1"/>
  <c r="AP1065" i="3" s="1"/>
  <c r="AG1065" i="3"/>
  <c r="AI1065" i="3" s="1"/>
  <c r="AK1065" i="3" s="1"/>
  <c r="AM1065" i="3" s="1"/>
  <c r="AO1065" i="3" s="1"/>
  <c r="AC1065" i="3"/>
  <c r="AB1065" i="3"/>
  <c r="AD1065" i="3" s="1"/>
  <c r="X1065" i="3"/>
  <c r="V1065" i="3"/>
  <c r="T1065" i="3"/>
  <c r="R1065" i="3"/>
  <c r="N1065" i="3"/>
  <c r="L1065" i="3"/>
  <c r="H1065" i="3"/>
  <c r="AH1059" i="3"/>
  <c r="AJ1059" i="3" s="1"/>
  <c r="AL1059" i="3" s="1"/>
  <c r="AN1059" i="3" s="1"/>
  <c r="AP1059" i="3" s="1"/>
  <c r="AG1059" i="3"/>
  <c r="AI1059" i="3" s="1"/>
  <c r="AK1059" i="3" s="1"/>
  <c r="AM1059" i="3" s="1"/>
  <c r="AO1059" i="3" s="1"/>
  <c r="AC1059" i="3"/>
  <c r="AB1059" i="3"/>
  <c r="AD1059" i="3" s="1"/>
  <c r="X1059" i="3"/>
  <c r="V1059" i="3"/>
  <c r="T1059" i="3"/>
  <c r="R1059" i="3"/>
  <c r="N1059" i="3"/>
  <c r="L1059" i="3"/>
  <c r="H1059" i="3"/>
  <c r="AH1055" i="3"/>
  <c r="AJ1055" i="3" s="1"/>
  <c r="AL1055" i="3" s="1"/>
  <c r="AN1055" i="3" s="1"/>
  <c r="AP1055" i="3" s="1"/>
  <c r="AG1055" i="3"/>
  <c r="AI1055" i="3" s="1"/>
  <c r="AK1055" i="3" s="1"/>
  <c r="AM1055" i="3" s="1"/>
  <c r="AO1055" i="3" s="1"/>
  <c r="AC1055" i="3"/>
  <c r="AB1055" i="3"/>
  <c r="AD1055" i="3" s="1"/>
  <c r="X1055" i="3"/>
  <c r="V1055" i="3"/>
  <c r="T1055" i="3"/>
  <c r="R1055" i="3"/>
  <c r="N1055" i="3"/>
  <c r="L1055" i="3"/>
  <c r="H1055" i="3"/>
  <c r="AH1060" i="3"/>
  <c r="AJ1060" i="3" s="1"/>
  <c r="AL1060" i="3" s="1"/>
  <c r="AN1060" i="3" s="1"/>
  <c r="AP1060" i="3" s="1"/>
  <c r="AG1060" i="3"/>
  <c r="AI1060" i="3" s="1"/>
  <c r="AK1060" i="3" s="1"/>
  <c r="AM1060" i="3" s="1"/>
  <c r="AO1060" i="3" s="1"/>
  <c r="AC1060" i="3"/>
  <c r="AB1060" i="3"/>
  <c r="AD1060" i="3" s="1"/>
  <c r="X1060" i="3"/>
  <c r="V1060" i="3"/>
  <c r="T1060" i="3"/>
  <c r="R1060" i="3"/>
  <c r="N1060" i="3"/>
  <c r="L1060" i="3"/>
  <c r="H1060" i="3"/>
  <c r="AH1058" i="3"/>
  <c r="AJ1058" i="3" s="1"/>
  <c r="AL1058" i="3" s="1"/>
  <c r="AN1058" i="3" s="1"/>
  <c r="AP1058" i="3" s="1"/>
  <c r="AG1058" i="3"/>
  <c r="AI1058" i="3" s="1"/>
  <c r="AK1058" i="3" s="1"/>
  <c r="AM1058" i="3" s="1"/>
  <c r="AO1058" i="3" s="1"/>
  <c r="AC1058" i="3"/>
  <c r="AB1058" i="3"/>
  <c r="AD1058" i="3" s="1"/>
  <c r="X1058" i="3"/>
  <c r="V1058" i="3"/>
  <c r="T1058" i="3"/>
  <c r="R1058" i="3"/>
  <c r="N1058" i="3"/>
  <c r="L1058" i="3"/>
  <c r="H1058" i="3"/>
  <c r="AH1057" i="3"/>
  <c r="AJ1057" i="3" s="1"/>
  <c r="AL1057" i="3" s="1"/>
  <c r="AN1057" i="3" s="1"/>
  <c r="AP1057" i="3" s="1"/>
  <c r="AG1057" i="3"/>
  <c r="AI1057" i="3" s="1"/>
  <c r="AK1057" i="3" s="1"/>
  <c r="AM1057" i="3" s="1"/>
  <c r="AO1057" i="3" s="1"/>
  <c r="AC1057" i="3"/>
  <c r="AB1057" i="3"/>
  <c r="AD1057" i="3" s="1"/>
  <c r="X1057" i="3"/>
  <c r="V1057" i="3"/>
  <c r="T1057" i="3"/>
  <c r="R1057" i="3"/>
  <c r="N1057" i="3"/>
  <c r="L1057" i="3"/>
  <c r="H1057" i="3"/>
  <c r="AH1705" i="3"/>
  <c r="AJ1705" i="3" s="1"/>
  <c r="AL1705" i="3" s="1"/>
  <c r="AN1705" i="3" s="1"/>
  <c r="AP1705" i="3" s="1"/>
  <c r="AG1705" i="3"/>
  <c r="AI1705" i="3" s="1"/>
  <c r="AK1705" i="3" s="1"/>
  <c r="AM1705" i="3" s="1"/>
  <c r="AO1705" i="3" s="1"/>
  <c r="AC1705" i="3"/>
  <c r="AB1705" i="3"/>
  <c r="AD1705" i="3" s="1"/>
  <c r="Z1705" i="3"/>
  <c r="X1705" i="3"/>
  <c r="V1705" i="3"/>
  <c r="T1705" i="3"/>
  <c r="R1705" i="3"/>
  <c r="P1705" i="3"/>
  <c r="N1705" i="3"/>
  <c r="L1705" i="3"/>
  <c r="H1705" i="3"/>
  <c r="AH1673" i="3"/>
  <c r="AJ1673" i="3" s="1"/>
  <c r="AL1673" i="3" s="1"/>
  <c r="AN1673" i="3" s="1"/>
  <c r="AP1673" i="3" s="1"/>
  <c r="AG1673" i="3"/>
  <c r="AI1673" i="3" s="1"/>
  <c r="AK1673" i="3" s="1"/>
  <c r="AM1673" i="3" s="1"/>
  <c r="AO1673" i="3" s="1"/>
  <c r="AC1673" i="3"/>
  <c r="AB1673" i="3"/>
  <c r="AD1673" i="3" s="1"/>
  <c r="Z1673" i="3"/>
  <c r="X1673" i="3"/>
  <c r="V1673" i="3"/>
  <c r="T1673" i="3"/>
  <c r="R1673" i="3"/>
  <c r="P1673" i="3"/>
  <c r="N1673" i="3"/>
  <c r="L1673" i="3"/>
  <c r="H1673" i="3"/>
  <c r="AH1672" i="3"/>
  <c r="AJ1672" i="3" s="1"/>
  <c r="AL1672" i="3" s="1"/>
  <c r="AN1672" i="3" s="1"/>
  <c r="AP1672" i="3" s="1"/>
  <c r="AG1672" i="3"/>
  <c r="AI1672" i="3" s="1"/>
  <c r="AK1672" i="3" s="1"/>
  <c r="AM1672" i="3" s="1"/>
  <c r="AO1672" i="3" s="1"/>
  <c r="AC1672" i="3"/>
  <c r="AB1672" i="3"/>
  <c r="AD1672" i="3" s="1"/>
  <c r="Z1672" i="3"/>
  <c r="X1672" i="3"/>
  <c r="V1672" i="3"/>
  <c r="T1672" i="3"/>
  <c r="R1672" i="3"/>
  <c r="P1672" i="3"/>
  <c r="N1672" i="3"/>
  <c r="L1672" i="3"/>
  <c r="H1672" i="3"/>
  <c r="AH1671" i="3"/>
  <c r="AJ1671" i="3" s="1"/>
  <c r="AL1671" i="3" s="1"/>
  <c r="AN1671" i="3" s="1"/>
  <c r="AP1671" i="3" s="1"/>
  <c r="AG1671" i="3"/>
  <c r="AI1671" i="3" s="1"/>
  <c r="AK1671" i="3" s="1"/>
  <c r="AM1671" i="3" s="1"/>
  <c r="AO1671" i="3" s="1"/>
  <c r="AC1671" i="3"/>
  <c r="AB1671" i="3"/>
  <c r="AD1671" i="3" s="1"/>
  <c r="Z1671" i="3"/>
  <c r="X1671" i="3"/>
  <c r="V1671" i="3"/>
  <c r="T1671" i="3"/>
  <c r="R1671" i="3"/>
  <c r="P1671" i="3"/>
  <c r="N1671" i="3"/>
  <c r="L1671" i="3"/>
  <c r="H1671" i="3"/>
  <c r="AH1670" i="3"/>
  <c r="AJ1670" i="3" s="1"/>
  <c r="AL1670" i="3" s="1"/>
  <c r="AN1670" i="3" s="1"/>
  <c r="AP1670" i="3" s="1"/>
  <c r="AG1670" i="3"/>
  <c r="AI1670" i="3" s="1"/>
  <c r="AK1670" i="3" s="1"/>
  <c r="AM1670" i="3" s="1"/>
  <c r="AO1670" i="3" s="1"/>
  <c r="AC1670" i="3"/>
  <c r="AB1670" i="3"/>
  <c r="AD1670" i="3" s="1"/>
  <c r="Z1670" i="3"/>
  <c r="X1670" i="3"/>
  <c r="V1670" i="3"/>
  <c r="T1670" i="3"/>
  <c r="R1670" i="3"/>
  <c r="P1670" i="3"/>
  <c r="N1670" i="3"/>
  <c r="L1670" i="3"/>
  <c r="H1670" i="3"/>
  <c r="AH1669" i="3"/>
  <c r="AJ1669" i="3" s="1"/>
  <c r="AL1669" i="3" s="1"/>
  <c r="AN1669" i="3" s="1"/>
  <c r="AP1669" i="3" s="1"/>
  <c r="AG1669" i="3"/>
  <c r="AI1669" i="3" s="1"/>
  <c r="AK1669" i="3" s="1"/>
  <c r="AM1669" i="3" s="1"/>
  <c r="AO1669" i="3" s="1"/>
  <c r="AC1669" i="3"/>
  <c r="AB1669" i="3"/>
  <c r="AD1669" i="3" s="1"/>
  <c r="Z1669" i="3"/>
  <c r="X1669" i="3"/>
  <c r="V1669" i="3"/>
  <c r="T1669" i="3"/>
  <c r="R1669" i="3"/>
  <c r="P1669" i="3"/>
  <c r="N1669" i="3"/>
  <c r="L1669" i="3"/>
  <c r="H1669" i="3"/>
  <c r="AH1640" i="3"/>
  <c r="AJ1640" i="3" s="1"/>
  <c r="AL1640" i="3" s="1"/>
  <c r="AN1640" i="3" s="1"/>
  <c r="AP1640" i="3" s="1"/>
  <c r="AG1640" i="3"/>
  <c r="AI1640" i="3" s="1"/>
  <c r="AK1640" i="3" s="1"/>
  <c r="AM1640" i="3" s="1"/>
  <c r="AO1640" i="3" s="1"/>
  <c r="AC1640" i="3"/>
  <c r="AB1640" i="3"/>
  <c r="AD1640" i="3" s="1"/>
  <c r="Z1640" i="3"/>
  <c r="X1640" i="3"/>
  <c r="V1640" i="3"/>
  <c r="T1640" i="3"/>
  <c r="R1640" i="3"/>
  <c r="P1640" i="3"/>
  <c r="N1640" i="3"/>
  <c r="L1640" i="3"/>
  <c r="H1640" i="3"/>
  <c r="AH1582" i="3"/>
  <c r="AJ1582" i="3" s="1"/>
  <c r="AL1582" i="3" s="1"/>
  <c r="AN1582" i="3" s="1"/>
  <c r="AP1582" i="3" s="1"/>
  <c r="AG1582" i="3"/>
  <c r="AI1582" i="3" s="1"/>
  <c r="AK1582" i="3" s="1"/>
  <c r="AM1582" i="3" s="1"/>
  <c r="AO1582" i="3" s="1"/>
  <c r="AC1582" i="3"/>
  <c r="AB1582" i="3"/>
  <c r="AD1582" i="3" s="1"/>
  <c r="Z1582" i="3"/>
  <c r="X1582" i="3"/>
  <c r="V1582" i="3"/>
  <c r="T1582" i="3"/>
  <c r="R1582" i="3"/>
  <c r="P1582" i="3"/>
  <c r="N1582" i="3"/>
  <c r="L1582" i="3"/>
  <c r="H1582" i="3"/>
  <c r="AH1581" i="3"/>
  <c r="AJ1581" i="3" s="1"/>
  <c r="AL1581" i="3" s="1"/>
  <c r="AN1581" i="3" s="1"/>
  <c r="AP1581" i="3" s="1"/>
  <c r="AG1581" i="3"/>
  <c r="AI1581" i="3" s="1"/>
  <c r="AK1581" i="3" s="1"/>
  <c r="AM1581" i="3" s="1"/>
  <c r="AO1581" i="3" s="1"/>
  <c r="AC1581" i="3"/>
  <c r="AB1581" i="3"/>
  <c r="AD1581" i="3" s="1"/>
  <c r="Z1581" i="3"/>
  <c r="X1581" i="3"/>
  <c r="V1581" i="3"/>
  <c r="T1581" i="3"/>
  <c r="R1581" i="3"/>
  <c r="P1581" i="3"/>
  <c r="N1581" i="3"/>
  <c r="L1581" i="3"/>
  <c r="H1581" i="3"/>
  <c r="AH1580" i="3"/>
  <c r="AJ1580" i="3" s="1"/>
  <c r="AL1580" i="3" s="1"/>
  <c r="AN1580" i="3" s="1"/>
  <c r="AP1580" i="3" s="1"/>
  <c r="AG1580" i="3"/>
  <c r="AI1580" i="3" s="1"/>
  <c r="AK1580" i="3" s="1"/>
  <c r="AM1580" i="3" s="1"/>
  <c r="AO1580" i="3" s="1"/>
  <c r="AC1580" i="3"/>
  <c r="AB1580" i="3"/>
  <c r="AD1580" i="3" s="1"/>
  <c r="Z1580" i="3"/>
  <c r="X1580" i="3"/>
  <c r="V1580" i="3"/>
  <c r="T1580" i="3"/>
  <c r="R1580" i="3"/>
  <c r="P1580" i="3"/>
  <c r="N1580" i="3"/>
  <c r="L1580" i="3"/>
  <c r="H1580" i="3"/>
  <c r="AH1579" i="3"/>
  <c r="AJ1579" i="3" s="1"/>
  <c r="AL1579" i="3" s="1"/>
  <c r="AN1579" i="3" s="1"/>
  <c r="AP1579" i="3" s="1"/>
  <c r="AG1579" i="3"/>
  <c r="AI1579" i="3" s="1"/>
  <c r="AK1579" i="3" s="1"/>
  <c r="AM1579" i="3" s="1"/>
  <c r="AO1579" i="3" s="1"/>
  <c r="AC1579" i="3"/>
  <c r="AB1579" i="3"/>
  <c r="AD1579" i="3" s="1"/>
  <c r="Z1579" i="3"/>
  <c r="X1579" i="3"/>
  <c r="V1579" i="3"/>
  <c r="T1579" i="3"/>
  <c r="R1579" i="3"/>
  <c r="P1579" i="3"/>
  <c r="N1579" i="3"/>
  <c r="L1579" i="3"/>
  <c r="H1579" i="3"/>
  <c r="AH1633" i="3"/>
  <c r="AJ1633" i="3" s="1"/>
  <c r="AL1633" i="3" s="1"/>
  <c r="AN1633" i="3" s="1"/>
  <c r="AP1633" i="3" s="1"/>
  <c r="AG1633" i="3"/>
  <c r="AI1633" i="3" s="1"/>
  <c r="AK1633" i="3" s="1"/>
  <c r="AM1633" i="3" s="1"/>
  <c r="AO1633" i="3" s="1"/>
  <c r="AC1633" i="3"/>
  <c r="AB1633" i="3"/>
  <c r="AD1633" i="3" s="1"/>
  <c r="Z1633" i="3"/>
  <c r="X1633" i="3"/>
  <c r="V1633" i="3"/>
  <c r="T1633" i="3"/>
  <c r="R1633" i="3"/>
  <c r="P1633" i="3"/>
  <c r="N1633" i="3"/>
  <c r="L1633" i="3"/>
  <c r="H1633" i="3"/>
  <c r="AH1699" i="3"/>
  <c r="AJ1699" i="3" s="1"/>
  <c r="AL1699" i="3" s="1"/>
  <c r="AN1699" i="3" s="1"/>
  <c r="AP1699" i="3" s="1"/>
  <c r="AG1699" i="3"/>
  <c r="AI1699" i="3" s="1"/>
  <c r="AK1699" i="3" s="1"/>
  <c r="AM1699" i="3" s="1"/>
  <c r="AO1699" i="3" s="1"/>
  <c r="AC1699" i="3"/>
  <c r="AB1699" i="3"/>
  <c r="AD1699" i="3" s="1"/>
  <c r="Z1699" i="3"/>
  <c r="X1699" i="3"/>
  <c r="V1699" i="3"/>
  <c r="T1699" i="3"/>
  <c r="R1699" i="3"/>
  <c r="P1699" i="3"/>
  <c r="N1699" i="3"/>
  <c r="L1699" i="3"/>
  <c r="H1699" i="3"/>
  <c r="AH1668" i="3"/>
  <c r="AJ1668" i="3" s="1"/>
  <c r="AL1668" i="3" s="1"/>
  <c r="AN1668" i="3" s="1"/>
  <c r="AP1668" i="3" s="1"/>
  <c r="AG1668" i="3"/>
  <c r="AI1668" i="3" s="1"/>
  <c r="AK1668" i="3" s="1"/>
  <c r="AM1668" i="3" s="1"/>
  <c r="AO1668" i="3" s="1"/>
  <c r="AC1668" i="3"/>
  <c r="AB1668" i="3"/>
  <c r="AD1668" i="3" s="1"/>
  <c r="Z1668" i="3"/>
  <c r="X1668" i="3"/>
  <c r="V1668" i="3"/>
  <c r="T1668" i="3"/>
  <c r="R1668" i="3"/>
  <c r="P1668" i="3"/>
  <c r="N1668" i="3"/>
  <c r="L1668" i="3"/>
  <c r="H1668" i="3"/>
  <c r="AH1639" i="3"/>
  <c r="AJ1639" i="3" s="1"/>
  <c r="AL1639" i="3" s="1"/>
  <c r="AN1639" i="3" s="1"/>
  <c r="AP1639" i="3" s="1"/>
  <c r="AG1639" i="3"/>
  <c r="AI1639" i="3" s="1"/>
  <c r="AK1639" i="3" s="1"/>
  <c r="AM1639" i="3" s="1"/>
  <c r="AO1639" i="3" s="1"/>
  <c r="AC1639" i="3"/>
  <c r="AB1639" i="3"/>
  <c r="AD1639" i="3" s="1"/>
  <c r="Z1639" i="3"/>
  <c r="X1639" i="3"/>
  <c r="V1639" i="3"/>
  <c r="T1639" i="3"/>
  <c r="R1639" i="3"/>
  <c r="P1639" i="3"/>
  <c r="N1639" i="3"/>
  <c r="L1639" i="3"/>
  <c r="H1639" i="3"/>
  <c r="AH1578" i="3"/>
  <c r="AJ1578" i="3" s="1"/>
  <c r="AL1578" i="3" s="1"/>
  <c r="AN1578" i="3" s="1"/>
  <c r="AP1578" i="3" s="1"/>
  <c r="AG1578" i="3"/>
  <c r="AI1578" i="3" s="1"/>
  <c r="AK1578" i="3" s="1"/>
  <c r="AM1578" i="3" s="1"/>
  <c r="AO1578" i="3" s="1"/>
  <c r="AC1578" i="3"/>
  <c r="AB1578" i="3"/>
  <c r="AD1578" i="3" s="1"/>
  <c r="Z1578" i="3"/>
  <c r="X1578" i="3"/>
  <c r="V1578" i="3"/>
  <c r="T1578" i="3"/>
  <c r="R1578" i="3"/>
  <c r="P1578" i="3"/>
  <c r="N1578" i="3"/>
  <c r="L1578" i="3"/>
  <c r="H1578" i="3"/>
  <c r="AH1632" i="3"/>
  <c r="AJ1632" i="3" s="1"/>
  <c r="AL1632" i="3" s="1"/>
  <c r="AN1632" i="3" s="1"/>
  <c r="AP1632" i="3" s="1"/>
  <c r="AG1632" i="3"/>
  <c r="AI1632" i="3" s="1"/>
  <c r="AK1632" i="3" s="1"/>
  <c r="AM1632" i="3" s="1"/>
  <c r="AO1632" i="3" s="1"/>
  <c r="AC1632" i="3"/>
  <c r="AB1632" i="3"/>
  <c r="AD1632" i="3" s="1"/>
  <c r="Z1632" i="3"/>
  <c r="X1632" i="3"/>
  <c r="V1632" i="3"/>
  <c r="T1632" i="3"/>
  <c r="R1632" i="3"/>
  <c r="P1632" i="3"/>
  <c r="N1632" i="3"/>
  <c r="L1632" i="3"/>
  <c r="H1632" i="3"/>
  <c r="AH1704" i="3"/>
  <c r="AJ1704" i="3" s="1"/>
  <c r="AL1704" i="3" s="1"/>
  <c r="AN1704" i="3" s="1"/>
  <c r="AP1704" i="3" s="1"/>
  <c r="AG1704" i="3"/>
  <c r="AI1704" i="3" s="1"/>
  <c r="AK1704" i="3" s="1"/>
  <c r="AM1704" i="3" s="1"/>
  <c r="AO1704" i="3" s="1"/>
  <c r="AC1704" i="3"/>
  <c r="AB1704" i="3"/>
  <c r="AD1704" i="3" s="1"/>
  <c r="Z1704" i="3"/>
  <c r="X1704" i="3"/>
  <c r="V1704" i="3"/>
  <c r="T1704" i="3"/>
  <c r="R1704" i="3"/>
  <c r="P1704" i="3"/>
  <c r="N1704" i="3"/>
  <c r="L1704" i="3"/>
  <c r="H1704" i="3"/>
  <c r="AH1638" i="3"/>
  <c r="AJ1638" i="3" s="1"/>
  <c r="AL1638" i="3" s="1"/>
  <c r="AN1638" i="3" s="1"/>
  <c r="AP1638" i="3" s="1"/>
  <c r="AG1638" i="3"/>
  <c r="AI1638" i="3" s="1"/>
  <c r="AK1638" i="3" s="1"/>
  <c r="AM1638" i="3" s="1"/>
  <c r="AO1638" i="3" s="1"/>
  <c r="AC1638" i="3"/>
  <c r="AB1638" i="3"/>
  <c r="AD1638" i="3" s="1"/>
  <c r="Z1638" i="3"/>
  <c r="X1638" i="3"/>
  <c r="V1638" i="3"/>
  <c r="T1638" i="3"/>
  <c r="R1638" i="3"/>
  <c r="P1638" i="3"/>
  <c r="N1638" i="3"/>
  <c r="L1638" i="3"/>
  <c r="H1638" i="3"/>
  <c r="AH1577" i="3"/>
  <c r="AJ1577" i="3" s="1"/>
  <c r="AL1577" i="3" s="1"/>
  <c r="AN1577" i="3" s="1"/>
  <c r="AP1577" i="3" s="1"/>
  <c r="AG1577" i="3"/>
  <c r="AI1577" i="3" s="1"/>
  <c r="AK1577" i="3" s="1"/>
  <c r="AM1577" i="3" s="1"/>
  <c r="AO1577" i="3" s="1"/>
  <c r="AC1577" i="3"/>
  <c r="AB1577" i="3"/>
  <c r="AD1577" i="3" s="1"/>
  <c r="Z1577" i="3"/>
  <c r="X1577" i="3"/>
  <c r="V1577" i="3"/>
  <c r="T1577" i="3"/>
  <c r="R1577" i="3"/>
  <c r="P1577" i="3"/>
  <c r="N1577" i="3"/>
  <c r="L1577" i="3"/>
  <c r="H1577" i="3"/>
  <c r="AH1641" i="3"/>
  <c r="AJ1641" i="3" s="1"/>
  <c r="AL1641" i="3" s="1"/>
  <c r="AN1641" i="3" s="1"/>
  <c r="AP1641" i="3" s="1"/>
  <c r="AG1641" i="3"/>
  <c r="AI1641" i="3" s="1"/>
  <c r="AK1641" i="3" s="1"/>
  <c r="AM1641" i="3" s="1"/>
  <c r="AO1641" i="3" s="1"/>
  <c r="AC1641" i="3"/>
  <c r="AB1641" i="3"/>
  <c r="AD1641" i="3" s="1"/>
  <c r="Z1641" i="3"/>
  <c r="X1641" i="3"/>
  <c r="V1641" i="3"/>
  <c r="T1641" i="3"/>
  <c r="R1641" i="3"/>
  <c r="P1641" i="3"/>
  <c r="N1641" i="3"/>
  <c r="L1641" i="3"/>
  <c r="H1641" i="3"/>
  <c r="AH1667" i="3"/>
  <c r="AJ1667" i="3" s="1"/>
  <c r="AL1667" i="3" s="1"/>
  <c r="AN1667" i="3" s="1"/>
  <c r="AP1667" i="3" s="1"/>
  <c r="AG1667" i="3"/>
  <c r="AI1667" i="3" s="1"/>
  <c r="AK1667" i="3" s="1"/>
  <c r="AM1667" i="3" s="1"/>
  <c r="AO1667" i="3" s="1"/>
  <c r="AC1667" i="3"/>
  <c r="AB1667" i="3"/>
  <c r="AD1667" i="3" s="1"/>
  <c r="Z1667" i="3"/>
  <c r="X1667" i="3"/>
  <c r="V1667" i="3"/>
  <c r="T1667" i="3"/>
  <c r="R1667" i="3"/>
  <c r="P1667" i="3"/>
  <c r="N1667" i="3"/>
  <c r="L1667" i="3"/>
  <c r="H1667" i="3"/>
  <c r="AH1631" i="3"/>
  <c r="AJ1631" i="3" s="1"/>
  <c r="AL1631" i="3" s="1"/>
  <c r="AN1631" i="3" s="1"/>
  <c r="AP1631" i="3" s="1"/>
  <c r="AG1631" i="3"/>
  <c r="AI1631" i="3" s="1"/>
  <c r="AK1631" i="3" s="1"/>
  <c r="AM1631" i="3" s="1"/>
  <c r="AO1631" i="3" s="1"/>
  <c r="AC1631" i="3"/>
  <c r="AB1631" i="3"/>
  <c r="AD1631" i="3" s="1"/>
  <c r="Z1631" i="3"/>
  <c r="X1631" i="3"/>
  <c r="V1631" i="3"/>
  <c r="T1631" i="3"/>
  <c r="R1631" i="3"/>
  <c r="P1631" i="3"/>
  <c r="N1631" i="3"/>
  <c r="L1631" i="3"/>
  <c r="H1631" i="3"/>
  <c r="AH1637" i="3"/>
  <c r="AJ1637" i="3" s="1"/>
  <c r="AL1637" i="3" s="1"/>
  <c r="AG1637" i="3"/>
  <c r="AI1637" i="3" s="1"/>
  <c r="AK1637" i="3" s="1"/>
  <c r="AM1637" i="3" s="1"/>
  <c r="AO1637" i="3" s="1"/>
  <c r="AC1637" i="3"/>
  <c r="AB1637" i="3"/>
  <c r="AD1637" i="3" s="1"/>
  <c r="Z1637" i="3"/>
  <c r="X1637" i="3"/>
  <c r="V1637" i="3"/>
  <c r="T1637" i="3"/>
  <c r="R1637" i="3"/>
  <c r="P1637" i="3"/>
  <c r="N1637" i="3"/>
  <c r="L1637" i="3"/>
  <c r="H1637" i="3"/>
  <c r="AH1717" i="3"/>
  <c r="AJ1717" i="3" s="1"/>
  <c r="AL1717" i="3" s="1"/>
  <c r="AN1717" i="3" s="1"/>
  <c r="AP1717" i="3" s="1"/>
  <c r="AG1717" i="3"/>
  <c r="AI1717" i="3" s="1"/>
  <c r="AK1717" i="3" s="1"/>
  <c r="AM1717" i="3" s="1"/>
  <c r="AO1717" i="3" s="1"/>
  <c r="AC1717" i="3"/>
  <c r="AB1717" i="3"/>
  <c r="AD1717" i="3" s="1"/>
  <c r="Z1717" i="3"/>
  <c r="X1717" i="3"/>
  <c r="V1717" i="3"/>
  <c r="T1717" i="3"/>
  <c r="R1717" i="3"/>
  <c r="P1717" i="3"/>
  <c r="N1717" i="3"/>
  <c r="L1717" i="3"/>
  <c r="H1717" i="3"/>
  <c r="AH1707" i="3"/>
  <c r="AJ1707" i="3" s="1"/>
  <c r="AL1707" i="3" s="1"/>
  <c r="AN1707" i="3" s="1"/>
  <c r="AP1707" i="3" s="1"/>
  <c r="AG1707" i="3"/>
  <c r="AI1707" i="3" s="1"/>
  <c r="AK1707" i="3" s="1"/>
  <c r="AM1707" i="3" s="1"/>
  <c r="AO1707" i="3" s="1"/>
  <c r="AC1707" i="3"/>
  <c r="AB1707" i="3"/>
  <c r="AD1707" i="3" s="1"/>
  <c r="Z1707" i="3"/>
  <c r="X1707" i="3"/>
  <c r="V1707" i="3"/>
  <c r="T1707" i="3"/>
  <c r="R1707" i="3"/>
  <c r="P1707" i="3"/>
  <c r="N1707" i="3"/>
  <c r="L1707" i="3"/>
  <c r="H1707" i="3"/>
  <c r="AH1690" i="3"/>
  <c r="AJ1690" i="3" s="1"/>
  <c r="AL1690" i="3" s="1"/>
  <c r="AN1690" i="3" s="1"/>
  <c r="AP1690" i="3" s="1"/>
  <c r="AG1690" i="3"/>
  <c r="AI1690" i="3" s="1"/>
  <c r="AK1690" i="3" s="1"/>
  <c r="AM1690" i="3" s="1"/>
  <c r="AO1690" i="3" s="1"/>
  <c r="AC1690" i="3"/>
  <c r="AB1690" i="3"/>
  <c r="AD1690" i="3" s="1"/>
  <c r="Z1690" i="3"/>
  <c r="X1690" i="3"/>
  <c r="V1690" i="3"/>
  <c r="T1690" i="3"/>
  <c r="R1690" i="3"/>
  <c r="P1690" i="3"/>
  <c r="N1690" i="3"/>
  <c r="L1690" i="3"/>
  <c r="H1690" i="3"/>
  <c r="AH1741" i="3"/>
  <c r="AJ1741" i="3" s="1"/>
  <c r="AL1741" i="3" s="1"/>
  <c r="AG1741" i="3"/>
  <c r="AI1741" i="3" s="1"/>
  <c r="AK1741" i="3" s="1"/>
  <c r="AM1741" i="3" s="1"/>
  <c r="AO1741" i="3" s="1"/>
  <c r="AC1741" i="3"/>
  <c r="AB1741" i="3"/>
  <c r="AD1741" i="3" s="1"/>
  <c r="Z1741" i="3"/>
  <c r="X1741" i="3"/>
  <c r="V1741" i="3"/>
  <c r="T1741" i="3"/>
  <c r="R1741" i="3"/>
  <c r="P1741" i="3"/>
  <c r="N1741" i="3"/>
  <c r="L1741" i="3"/>
  <c r="H1741" i="3"/>
  <c r="AH1710" i="3"/>
  <c r="AJ1710" i="3" s="1"/>
  <c r="AL1710" i="3" s="1"/>
  <c r="AN1710" i="3" s="1"/>
  <c r="AP1710" i="3" s="1"/>
  <c r="AG1710" i="3"/>
  <c r="AI1710" i="3" s="1"/>
  <c r="AK1710" i="3" s="1"/>
  <c r="AM1710" i="3" s="1"/>
  <c r="AO1710" i="3" s="1"/>
  <c r="AC1710" i="3"/>
  <c r="AB1710" i="3"/>
  <c r="AD1710" i="3" s="1"/>
  <c r="Z1710" i="3"/>
  <c r="X1710" i="3"/>
  <c r="V1710" i="3"/>
  <c r="T1710" i="3"/>
  <c r="R1710" i="3"/>
  <c r="P1710" i="3"/>
  <c r="N1710" i="3"/>
  <c r="L1710" i="3"/>
  <c r="H1710" i="3"/>
  <c r="AH1630" i="3"/>
  <c r="AJ1630" i="3" s="1"/>
  <c r="AL1630" i="3" s="1"/>
  <c r="AN1630" i="3" s="1"/>
  <c r="AP1630" i="3" s="1"/>
  <c r="AG1630" i="3"/>
  <c r="AI1630" i="3" s="1"/>
  <c r="AK1630" i="3" s="1"/>
  <c r="AM1630" i="3" s="1"/>
  <c r="AO1630" i="3" s="1"/>
  <c r="AC1630" i="3"/>
  <c r="AB1630" i="3"/>
  <c r="AD1630" i="3" s="1"/>
  <c r="Z1630" i="3"/>
  <c r="X1630" i="3"/>
  <c r="V1630" i="3"/>
  <c r="T1630" i="3"/>
  <c r="R1630" i="3"/>
  <c r="P1630" i="3"/>
  <c r="N1630" i="3"/>
  <c r="L1630" i="3"/>
  <c r="H1630" i="3"/>
  <c r="AH1689" i="3"/>
  <c r="AJ1689" i="3" s="1"/>
  <c r="AL1689" i="3" s="1"/>
  <c r="AN1689" i="3" s="1"/>
  <c r="AP1689" i="3" s="1"/>
  <c r="AG1689" i="3"/>
  <c r="AI1689" i="3" s="1"/>
  <c r="AK1689" i="3" s="1"/>
  <c r="AM1689" i="3" s="1"/>
  <c r="AO1689" i="3" s="1"/>
  <c r="AC1689" i="3"/>
  <c r="AB1689" i="3"/>
  <c r="AD1689" i="3" s="1"/>
  <c r="Z1689" i="3"/>
  <c r="X1689" i="3"/>
  <c r="V1689" i="3"/>
  <c r="T1689" i="3"/>
  <c r="R1689" i="3"/>
  <c r="P1689" i="3"/>
  <c r="N1689" i="3"/>
  <c r="L1689" i="3"/>
  <c r="H1689" i="3"/>
  <c r="AH1666" i="3"/>
  <c r="AJ1666" i="3" s="1"/>
  <c r="AL1666" i="3" s="1"/>
  <c r="AN1666" i="3" s="1"/>
  <c r="AP1666" i="3" s="1"/>
  <c r="AG1666" i="3"/>
  <c r="AI1666" i="3" s="1"/>
  <c r="AK1666" i="3" s="1"/>
  <c r="AM1666" i="3" s="1"/>
  <c r="AO1666" i="3" s="1"/>
  <c r="AC1666" i="3"/>
  <c r="AB1666" i="3"/>
  <c r="AD1666" i="3" s="1"/>
  <c r="Z1666" i="3"/>
  <c r="X1666" i="3"/>
  <c r="V1666" i="3"/>
  <c r="T1666" i="3"/>
  <c r="R1666" i="3"/>
  <c r="P1666" i="3"/>
  <c r="N1666" i="3"/>
  <c r="L1666" i="3"/>
  <c r="H1666" i="3"/>
  <c r="AH1636" i="3"/>
  <c r="AJ1636" i="3" s="1"/>
  <c r="AL1636" i="3" s="1"/>
  <c r="AN1636" i="3" s="1"/>
  <c r="AP1636" i="3" s="1"/>
  <c r="AG1636" i="3"/>
  <c r="AI1636" i="3" s="1"/>
  <c r="AK1636" i="3" s="1"/>
  <c r="AM1636" i="3" s="1"/>
  <c r="AO1636" i="3" s="1"/>
  <c r="AC1636" i="3"/>
  <c r="AB1636" i="3"/>
  <c r="AD1636" i="3" s="1"/>
  <c r="Z1636" i="3"/>
  <c r="X1636" i="3"/>
  <c r="V1636" i="3"/>
  <c r="T1636" i="3"/>
  <c r="R1636" i="3"/>
  <c r="P1636" i="3"/>
  <c r="N1636" i="3"/>
  <c r="L1636" i="3"/>
  <c r="H1636" i="3"/>
  <c r="AH1647" i="3"/>
  <c r="AJ1647" i="3" s="1"/>
  <c r="AL1647" i="3" s="1"/>
  <c r="AN1647" i="3" s="1"/>
  <c r="AP1647" i="3" s="1"/>
  <c r="AG1647" i="3"/>
  <c r="AI1647" i="3" s="1"/>
  <c r="AK1647" i="3" s="1"/>
  <c r="AM1647" i="3" s="1"/>
  <c r="AO1647" i="3" s="1"/>
  <c r="AC1647" i="3"/>
  <c r="AB1647" i="3"/>
  <c r="AD1647" i="3" s="1"/>
  <c r="Z1647" i="3"/>
  <c r="X1647" i="3"/>
  <c r="V1647" i="3"/>
  <c r="T1647" i="3"/>
  <c r="R1647" i="3"/>
  <c r="P1647" i="3"/>
  <c r="N1647" i="3"/>
  <c r="L1647" i="3"/>
  <c r="H1647" i="3"/>
  <c r="AH1576" i="3"/>
  <c r="AJ1576" i="3" s="1"/>
  <c r="AL1576" i="3" s="1"/>
  <c r="AN1576" i="3" s="1"/>
  <c r="AP1576" i="3" s="1"/>
  <c r="AG1576" i="3"/>
  <c r="AI1576" i="3" s="1"/>
  <c r="AK1576" i="3" s="1"/>
  <c r="AM1576" i="3" s="1"/>
  <c r="AO1576" i="3" s="1"/>
  <c r="AC1576" i="3"/>
  <c r="AB1576" i="3"/>
  <c r="AD1576" i="3" s="1"/>
  <c r="Z1576" i="3"/>
  <c r="X1576" i="3"/>
  <c r="V1576" i="3"/>
  <c r="T1576" i="3"/>
  <c r="R1576" i="3"/>
  <c r="P1576" i="3"/>
  <c r="N1576" i="3"/>
  <c r="L1576" i="3"/>
  <c r="H1576" i="3"/>
  <c r="AH1587" i="3"/>
  <c r="AJ1587" i="3" s="1"/>
  <c r="AL1587" i="3" s="1"/>
  <c r="AN1587" i="3" s="1"/>
  <c r="AP1587" i="3" s="1"/>
  <c r="AG1587" i="3"/>
  <c r="AI1587" i="3" s="1"/>
  <c r="AK1587" i="3" s="1"/>
  <c r="AM1587" i="3" s="1"/>
  <c r="AO1587" i="3" s="1"/>
  <c r="AC1587" i="3"/>
  <c r="AB1587" i="3"/>
  <c r="AD1587" i="3" s="1"/>
  <c r="Z1587" i="3"/>
  <c r="X1587" i="3"/>
  <c r="V1587" i="3"/>
  <c r="T1587" i="3"/>
  <c r="R1587" i="3"/>
  <c r="P1587" i="3"/>
  <c r="N1587" i="3"/>
  <c r="L1587" i="3"/>
  <c r="H1587" i="3"/>
  <c r="AH1754" i="3"/>
  <c r="AJ1754" i="3" s="1"/>
  <c r="AL1754" i="3" s="1"/>
  <c r="AN1754" i="3" s="1"/>
  <c r="AP1754" i="3" s="1"/>
  <c r="AG1754" i="3"/>
  <c r="AI1754" i="3" s="1"/>
  <c r="AK1754" i="3" s="1"/>
  <c r="AM1754" i="3" s="1"/>
  <c r="AO1754" i="3" s="1"/>
  <c r="AC1754" i="3"/>
  <c r="AB1754" i="3"/>
  <c r="AD1754" i="3" s="1"/>
  <c r="Z1754" i="3"/>
  <c r="X1754" i="3"/>
  <c r="V1754" i="3"/>
  <c r="T1754" i="3"/>
  <c r="R1754" i="3"/>
  <c r="P1754" i="3"/>
  <c r="N1754" i="3"/>
  <c r="L1754" i="3"/>
  <c r="H1754" i="3"/>
  <c r="AH1688" i="3"/>
  <c r="AJ1688" i="3" s="1"/>
  <c r="AL1688" i="3" s="1"/>
  <c r="AN1688" i="3" s="1"/>
  <c r="AP1688" i="3" s="1"/>
  <c r="AG1688" i="3"/>
  <c r="AI1688" i="3" s="1"/>
  <c r="AK1688" i="3" s="1"/>
  <c r="AM1688" i="3" s="1"/>
  <c r="AO1688" i="3" s="1"/>
  <c r="AC1688" i="3"/>
  <c r="AB1688" i="3"/>
  <c r="AD1688" i="3" s="1"/>
  <c r="Z1688" i="3"/>
  <c r="X1688" i="3"/>
  <c r="V1688" i="3"/>
  <c r="T1688" i="3"/>
  <c r="R1688" i="3"/>
  <c r="P1688" i="3"/>
  <c r="N1688" i="3"/>
  <c r="L1688" i="3"/>
  <c r="H1688" i="3"/>
  <c r="AH1575" i="3"/>
  <c r="AJ1575" i="3" s="1"/>
  <c r="AL1575" i="3" s="1"/>
  <c r="AN1575" i="3" s="1"/>
  <c r="AP1575" i="3" s="1"/>
  <c r="AG1575" i="3"/>
  <c r="AI1575" i="3" s="1"/>
  <c r="AK1575" i="3" s="1"/>
  <c r="AM1575" i="3" s="1"/>
  <c r="AO1575" i="3" s="1"/>
  <c r="AC1575" i="3"/>
  <c r="AB1575" i="3"/>
  <c r="AD1575" i="3" s="1"/>
  <c r="Z1575" i="3"/>
  <c r="X1575" i="3"/>
  <c r="V1575" i="3"/>
  <c r="T1575" i="3"/>
  <c r="R1575" i="3"/>
  <c r="P1575" i="3"/>
  <c r="N1575" i="3"/>
  <c r="L1575" i="3"/>
  <c r="H1575" i="3"/>
  <c r="AH1703" i="3"/>
  <c r="AJ1703" i="3" s="1"/>
  <c r="AL1703" i="3" s="1"/>
  <c r="AN1703" i="3" s="1"/>
  <c r="AP1703" i="3" s="1"/>
  <c r="AG1703" i="3"/>
  <c r="AI1703" i="3" s="1"/>
  <c r="AK1703" i="3" s="1"/>
  <c r="AM1703" i="3" s="1"/>
  <c r="AO1703" i="3" s="1"/>
  <c r="AC1703" i="3"/>
  <c r="AB1703" i="3"/>
  <c r="AD1703" i="3" s="1"/>
  <c r="Z1703" i="3"/>
  <c r="X1703" i="3"/>
  <c r="V1703" i="3"/>
  <c r="T1703" i="3"/>
  <c r="R1703" i="3"/>
  <c r="P1703" i="3"/>
  <c r="N1703" i="3"/>
  <c r="L1703" i="3"/>
  <c r="H1703" i="3"/>
  <c r="AH1629" i="3"/>
  <c r="AJ1629" i="3" s="1"/>
  <c r="AL1629" i="3" s="1"/>
  <c r="AN1629" i="3" s="1"/>
  <c r="AP1629" i="3" s="1"/>
  <c r="AG1629" i="3"/>
  <c r="AI1629" i="3" s="1"/>
  <c r="AK1629" i="3" s="1"/>
  <c r="AM1629" i="3" s="1"/>
  <c r="AO1629" i="3" s="1"/>
  <c r="AC1629" i="3"/>
  <c r="AB1629" i="3"/>
  <c r="AD1629" i="3" s="1"/>
  <c r="Z1629" i="3"/>
  <c r="X1629" i="3"/>
  <c r="V1629" i="3"/>
  <c r="T1629" i="3"/>
  <c r="R1629" i="3"/>
  <c r="P1629" i="3"/>
  <c r="N1629" i="3"/>
  <c r="L1629" i="3"/>
  <c r="H1629" i="3"/>
  <c r="AH1661" i="3"/>
  <c r="AJ1661" i="3" s="1"/>
  <c r="AL1661" i="3" s="1"/>
  <c r="AN1661" i="3" s="1"/>
  <c r="AP1661" i="3" s="1"/>
  <c r="AG1661" i="3"/>
  <c r="AI1661" i="3" s="1"/>
  <c r="AK1661" i="3" s="1"/>
  <c r="AM1661" i="3" s="1"/>
  <c r="AO1661" i="3" s="1"/>
  <c r="AC1661" i="3"/>
  <c r="AB1661" i="3"/>
  <c r="AD1661" i="3" s="1"/>
  <c r="Z1661" i="3"/>
  <c r="X1661" i="3"/>
  <c r="V1661" i="3"/>
  <c r="T1661" i="3"/>
  <c r="R1661" i="3"/>
  <c r="P1661" i="3"/>
  <c r="N1661" i="3"/>
  <c r="L1661" i="3"/>
  <c r="H1661" i="3"/>
  <c r="AH1711" i="3"/>
  <c r="AJ1711" i="3" s="1"/>
  <c r="AL1711" i="3" s="1"/>
  <c r="AN1711" i="3" s="1"/>
  <c r="AP1711" i="3" s="1"/>
  <c r="AG1711" i="3"/>
  <c r="AI1711" i="3" s="1"/>
  <c r="AK1711" i="3" s="1"/>
  <c r="AM1711" i="3" s="1"/>
  <c r="AO1711" i="3" s="1"/>
  <c r="AC1711" i="3"/>
  <c r="AB1711" i="3"/>
  <c r="AD1711" i="3" s="1"/>
  <c r="Z1711" i="3"/>
  <c r="X1711" i="3"/>
  <c r="V1711" i="3"/>
  <c r="T1711" i="3"/>
  <c r="R1711" i="3"/>
  <c r="P1711" i="3"/>
  <c r="N1711" i="3"/>
  <c r="L1711" i="3"/>
  <c r="H1711" i="3"/>
  <c r="AH1687" i="3"/>
  <c r="AJ1687" i="3" s="1"/>
  <c r="AL1687" i="3" s="1"/>
  <c r="AN1687" i="3" s="1"/>
  <c r="AP1687" i="3" s="1"/>
  <c r="AG1687" i="3"/>
  <c r="AI1687" i="3" s="1"/>
  <c r="AK1687" i="3" s="1"/>
  <c r="AM1687" i="3" s="1"/>
  <c r="AO1687" i="3" s="1"/>
  <c r="AC1687" i="3"/>
  <c r="AB1687" i="3"/>
  <c r="AD1687" i="3" s="1"/>
  <c r="Z1687" i="3"/>
  <c r="X1687" i="3"/>
  <c r="V1687" i="3"/>
  <c r="T1687" i="3"/>
  <c r="R1687" i="3"/>
  <c r="P1687" i="3"/>
  <c r="N1687" i="3"/>
  <c r="L1687" i="3"/>
  <c r="H1687" i="3"/>
  <c r="AH1626" i="3"/>
  <c r="AJ1626" i="3" s="1"/>
  <c r="AL1626" i="3" s="1"/>
  <c r="AN1626" i="3" s="1"/>
  <c r="AP1626" i="3" s="1"/>
  <c r="AG1626" i="3"/>
  <c r="AI1626" i="3" s="1"/>
  <c r="AK1626" i="3" s="1"/>
  <c r="AM1626" i="3" s="1"/>
  <c r="AO1626" i="3" s="1"/>
  <c r="AC1626" i="3"/>
  <c r="AB1626" i="3"/>
  <c r="AD1626" i="3" s="1"/>
  <c r="Z1626" i="3"/>
  <c r="X1626" i="3"/>
  <c r="V1626" i="3"/>
  <c r="T1626" i="3"/>
  <c r="R1626" i="3"/>
  <c r="P1626" i="3"/>
  <c r="N1626" i="3"/>
  <c r="L1626" i="3"/>
  <c r="H1626" i="3"/>
  <c r="AH1635" i="3"/>
  <c r="AJ1635" i="3" s="1"/>
  <c r="AL1635" i="3" s="1"/>
  <c r="AN1635" i="3" s="1"/>
  <c r="AP1635" i="3" s="1"/>
  <c r="AG1635" i="3"/>
  <c r="AI1635" i="3" s="1"/>
  <c r="AK1635" i="3" s="1"/>
  <c r="AM1635" i="3" s="1"/>
  <c r="AO1635" i="3" s="1"/>
  <c r="AC1635" i="3"/>
  <c r="AB1635" i="3"/>
  <c r="AD1635" i="3" s="1"/>
  <c r="Z1635" i="3"/>
  <c r="X1635" i="3"/>
  <c r="V1635" i="3"/>
  <c r="T1635" i="3"/>
  <c r="R1635" i="3"/>
  <c r="P1635" i="3"/>
  <c r="N1635" i="3"/>
  <c r="L1635" i="3"/>
  <c r="H1635" i="3"/>
  <c r="AH1660" i="3"/>
  <c r="AJ1660" i="3" s="1"/>
  <c r="AL1660" i="3" s="1"/>
  <c r="AN1660" i="3" s="1"/>
  <c r="AP1660" i="3" s="1"/>
  <c r="AG1660" i="3"/>
  <c r="AI1660" i="3" s="1"/>
  <c r="AK1660" i="3" s="1"/>
  <c r="AM1660" i="3" s="1"/>
  <c r="AO1660" i="3" s="1"/>
  <c r="AC1660" i="3"/>
  <c r="AB1660" i="3"/>
  <c r="AD1660" i="3" s="1"/>
  <c r="Z1660" i="3"/>
  <c r="X1660" i="3"/>
  <c r="V1660" i="3"/>
  <c r="T1660" i="3"/>
  <c r="R1660" i="3"/>
  <c r="P1660" i="3"/>
  <c r="N1660" i="3"/>
  <c r="L1660" i="3"/>
  <c r="H1660" i="3"/>
  <c r="AH1618" i="3"/>
  <c r="AJ1618" i="3" s="1"/>
  <c r="AL1618" i="3" s="1"/>
  <c r="AN1618" i="3" s="1"/>
  <c r="AP1618" i="3" s="1"/>
  <c r="AG1618" i="3"/>
  <c r="AI1618" i="3" s="1"/>
  <c r="AK1618" i="3" s="1"/>
  <c r="AM1618" i="3" s="1"/>
  <c r="AO1618" i="3" s="1"/>
  <c r="AC1618" i="3"/>
  <c r="AB1618" i="3"/>
  <c r="AD1618" i="3" s="1"/>
  <c r="Z1618" i="3"/>
  <c r="X1618" i="3"/>
  <c r="V1618" i="3"/>
  <c r="T1618" i="3"/>
  <c r="R1618" i="3"/>
  <c r="P1618" i="3"/>
  <c r="N1618" i="3"/>
  <c r="L1618" i="3"/>
  <c r="H1618" i="3"/>
  <c r="AH1622" i="3"/>
  <c r="AJ1622" i="3" s="1"/>
  <c r="AL1622" i="3" s="1"/>
  <c r="AN1622" i="3" s="1"/>
  <c r="AP1622" i="3" s="1"/>
  <c r="AG1622" i="3"/>
  <c r="AI1622" i="3" s="1"/>
  <c r="AK1622" i="3" s="1"/>
  <c r="AM1622" i="3" s="1"/>
  <c r="AO1622" i="3" s="1"/>
  <c r="AC1622" i="3"/>
  <c r="AB1622" i="3"/>
  <c r="AD1622" i="3" s="1"/>
  <c r="Z1622" i="3"/>
  <c r="X1622" i="3"/>
  <c r="V1622" i="3"/>
  <c r="T1622" i="3"/>
  <c r="R1622" i="3"/>
  <c r="P1622" i="3"/>
  <c r="N1622" i="3"/>
  <c r="L1622" i="3"/>
  <c r="H1622" i="3"/>
  <c r="AH1646" i="3"/>
  <c r="AJ1646" i="3" s="1"/>
  <c r="AL1646" i="3" s="1"/>
  <c r="AN1646" i="3" s="1"/>
  <c r="AP1646" i="3" s="1"/>
  <c r="AG1646" i="3"/>
  <c r="AI1646" i="3" s="1"/>
  <c r="AK1646" i="3" s="1"/>
  <c r="AM1646" i="3" s="1"/>
  <c r="AO1646" i="3" s="1"/>
  <c r="AC1646" i="3"/>
  <c r="AB1646" i="3"/>
  <c r="AD1646" i="3" s="1"/>
  <c r="Z1646" i="3"/>
  <c r="X1646" i="3"/>
  <c r="V1646" i="3"/>
  <c r="T1646" i="3"/>
  <c r="R1646" i="3"/>
  <c r="P1646" i="3"/>
  <c r="N1646" i="3"/>
  <c r="L1646" i="3"/>
  <c r="H1646" i="3"/>
  <c r="AH1574" i="3"/>
  <c r="AJ1574" i="3" s="1"/>
  <c r="AL1574" i="3" s="1"/>
  <c r="AN1574" i="3" s="1"/>
  <c r="AP1574" i="3" s="1"/>
  <c r="AG1574" i="3"/>
  <c r="AI1574" i="3" s="1"/>
  <c r="AK1574" i="3" s="1"/>
  <c r="AM1574" i="3" s="1"/>
  <c r="AO1574" i="3" s="1"/>
  <c r="AC1574" i="3"/>
  <c r="AB1574" i="3"/>
  <c r="AD1574" i="3" s="1"/>
  <c r="Z1574" i="3"/>
  <c r="X1574" i="3"/>
  <c r="V1574" i="3"/>
  <c r="T1574" i="3"/>
  <c r="R1574" i="3"/>
  <c r="P1574" i="3"/>
  <c r="N1574" i="3"/>
  <c r="L1574" i="3"/>
  <c r="H1574" i="3"/>
  <c r="AH1643" i="3"/>
  <c r="AJ1643" i="3" s="1"/>
  <c r="AL1643" i="3" s="1"/>
  <c r="AN1643" i="3" s="1"/>
  <c r="AP1643" i="3" s="1"/>
  <c r="AG1643" i="3"/>
  <c r="AI1643" i="3" s="1"/>
  <c r="AK1643" i="3" s="1"/>
  <c r="AM1643" i="3" s="1"/>
  <c r="AO1643" i="3" s="1"/>
  <c r="AC1643" i="3"/>
  <c r="AB1643" i="3"/>
  <c r="AD1643" i="3" s="1"/>
  <c r="Z1643" i="3"/>
  <c r="X1643" i="3"/>
  <c r="V1643" i="3"/>
  <c r="T1643" i="3"/>
  <c r="R1643" i="3"/>
  <c r="P1643" i="3"/>
  <c r="N1643" i="3"/>
  <c r="L1643" i="3"/>
  <c r="H1643" i="3"/>
  <c r="AH1686" i="3"/>
  <c r="AJ1686" i="3" s="1"/>
  <c r="AL1686" i="3" s="1"/>
  <c r="AN1686" i="3" s="1"/>
  <c r="AP1686" i="3" s="1"/>
  <c r="AG1686" i="3"/>
  <c r="AI1686" i="3" s="1"/>
  <c r="AK1686" i="3" s="1"/>
  <c r="AM1686" i="3" s="1"/>
  <c r="AO1686" i="3" s="1"/>
  <c r="AC1686" i="3"/>
  <c r="AB1686" i="3"/>
  <c r="AD1686" i="3" s="1"/>
  <c r="Z1686" i="3"/>
  <c r="X1686" i="3"/>
  <c r="V1686" i="3"/>
  <c r="T1686" i="3"/>
  <c r="R1686" i="3"/>
  <c r="P1686" i="3"/>
  <c r="N1686" i="3"/>
  <c r="L1686" i="3"/>
  <c r="H1686" i="3"/>
  <c r="AH1753" i="3"/>
  <c r="AJ1753" i="3" s="1"/>
  <c r="AL1753" i="3" s="1"/>
  <c r="AN1753" i="3" s="1"/>
  <c r="AP1753" i="3" s="1"/>
  <c r="AG1753" i="3"/>
  <c r="AI1753" i="3" s="1"/>
  <c r="AK1753" i="3" s="1"/>
  <c r="AM1753" i="3" s="1"/>
  <c r="AO1753" i="3" s="1"/>
  <c r="AC1753" i="3"/>
  <c r="AB1753" i="3"/>
  <c r="AD1753" i="3" s="1"/>
  <c r="Z1753" i="3"/>
  <c r="X1753" i="3"/>
  <c r="V1753" i="3"/>
  <c r="T1753" i="3"/>
  <c r="R1753" i="3"/>
  <c r="P1753" i="3"/>
  <c r="N1753" i="3"/>
  <c r="L1753" i="3"/>
  <c r="H1753" i="3"/>
  <c r="AH1716" i="3"/>
  <c r="AJ1716" i="3" s="1"/>
  <c r="AL1716" i="3" s="1"/>
  <c r="AN1716" i="3" s="1"/>
  <c r="AP1716" i="3" s="1"/>
  <c r="AG1716" i="3"/>
  <c r="AI1716" i="3" s="1"/>
  <c r="AK1716" i="3" s="1"/>
  <c r="AM1716" i="3" s="1"/>
  <c r="AO1716" i="3" s="1"/>
  <c r="AC1716" i="3"/>
  <c r="AB1716" i="3"/>
  <c r="AD1716" i="3" s="1"/>
  <c r="Z1716" i="3"/>
  <c r="X1716" i="3"/>
  <c r="V1716" i="3"/>
  <c r="T1716" i="3"/>
  <c r="R1716" i="3"/>
  <c r="P1716" i="3"/>
  <c r="N1716" i="3"/>
  <c r="L1716" i="3"/>
  <c r="H1716" i="3"/>
  <c r="AH1706" i="3"/>
  <c r="AJ1706" i="3" s="1"/>
  <c r="AL1706" i="3" s="1"/>
  <c r="AN1706" i="3" s="1"/>
  <c r="AP1706" i="3" s="1"/>
  <c r="AG1706" i="3"/>
  <c r="AI1706" i="3" s="1"/>
  <c r="AK1706" i="3" s="1"/>
  <c r="AM1706" i="3" s="1"/>
  <c r="AO1706" i="3" s="1"/>
  <c r="AC1706" i="3"/>
  <c r="AB1706" i="3"/>
  <c r="AD1706" i="3" s="1"/>
  <c r="Z1706" i="3"/>
  <c r="X1706" i="3"/>
  <c r="V1706" i="3"/>
  <c r="T1706" i="3"/>
  <c r="R1706" i="3"/>
  <c r="P1706" i="3"/>
  <c r="N1706" i="3"/>
  <c r="L1706" i="3"/>
  <c r="H1706" i="3"/>
  <c r="AH1662" i="3"/>
  <c r="AJ1662" i="3" s="1"/>
  <c r="AL1662" i="3" s="1"/>
  <c r="AN1662" i="3" s="1"/>
  <c r="AP1662" i="3" s="1"/>
  <c r="AG1662" i="3"/>
  <c r="AI1662" i="3" s="1"/>
  <c r="AK1662" i="3" s="1"/>
  <c r="AM1662" i="3" s="1"/>
  <c r="AO1662" i="3" s="1"/>
  <c r="AC1662" i="3"/>
  <c r="AB1662" i="3"/>
  <c r="AD1662" i="3" s="1"/>
  <c r="Z1662" i="3"/>
  <c r="X1662" i="3"/>
  <c r="V1662" i="3"/>
  <c r="T1662" i="3"/>
  <c r="R1662" i="3"/>
  <c r="P1662" i="3"/>
  <c r="N1662" i="3"/>
  <c r="L1662" i="3"/>
  <c r="H1662" i="3"/>
  <c r="AH1659" i="3"/>
  <c r="AJ1659" i="3" s="1"/>
  <c r="AL1659" i="3" s="1"/>
  <c r="AN1659" i="3" s="1"/>
  <c r="AP1659" i="3" s="1"/>
  <c r="AG1659" i="3"/>
  <c r="AI1659" i="3" s="1"/>
  <c r="AK1659" i="3" s="1"/>
  <c r="AM1659" i="3" s="1"/>
  <c r="AO1659" i="3" s="1"/>
  <c r="AC1659" i="3"/>
  <c r="AB1659" i="3"/>
  <c r="AD1659" i="3" s="1"/>
  <c r="Z1659" i="3"/>
  <c r="X1659" i="3"/>
  <c r="V1659" i="3"/>
  <c r="T1659" i="3"/>
  <c r="R1659" i="3"/>
  <c r="P1659" i="3"/>
  <c r="N1659" i="3"/>
  <c r="L1659" i="3"/>
  <c r="H1659" i="3"/>
  <c r="AH1615" i="3"/>
  <c r="AJ1615" i="3" s="1"/>
  <c r="AL1615" i="3" s="1"/>
  <c r="AN1615" i="3" s="1"/>
  <c r="AP1615" i="3" s="1"/>
  <c r="AG1615" i="3"/>
  <c r="AI1615" i="3" s="1"/>
  <c r="AK1615" i="3" s="1"/>
  <c r="AM1615" i="3" s="1"/>
  <c r="AO1615" i="3" s="1"/>
  <c r="AC1615" i="3"/>
  <c r="AB1615" i="3"/>
  <c r="AD1615" i="3" s="1"/>
  <c r="Z1615" i="3"/>
  <c r="X1615" i="3"/>
  <c r="V1615" i="3"/>
  <c r="T1615" i="3"/>
  <c r="R1615" i="3"/>
  <c r="P1615" i="3"/>
  <c r="N1615" i="3"/>
  <c r="L1615" i="3"/>
  <c r="H1615" i="3"/>
  <c r="AH1573" i="3"/>
  <c r="AJ1573" i="3" s="1"/>
  <c r="AL1573" i="3" s="1"/>
  <c r="AN1573" i="3" s="1"/>
  <c r="AP1573" i="3" s="1"/>
  <c r="AG1573" i="3"/>
  <c r="AI1573" i="3" s="1"/>
  <c r="AK1573" i="3" s="1"/>
  <c r="AM1573" i="3" s="1"/>
  <c r="AO1573" i="3" s="1"/>
  <c r="AC1573" i="3"/>
  <c r="AB1573" i="3"/>
  <c r="AD1573" i="3" s="1"/>
  <c r="Z1573" i="3"/>
  <c r="X1573" i="3"/>
  <c r="V1573" i="3"/>
  <c r="T1573" i="3"/>
  <c r="R1573" i="3"/>
  <c r="P1573" i="3"/>
  <c r="N1573" i="3"/>
  <c r="L1573" i="3"/>
  <c r="H1573" i="3"/>
  <c r="AH1685" i="3"/>
  <c r="AJ1685" i="3" s="1"/>
  <c r="AL1685" i="3" s="1"/>
  <c r="AN1685" i="3" s="1"/>
  <c r="AP1685" i="3" s="1"/>
  <c r="AG1685" i="3"/>
  <c r="AI1685" i="3" s="1"/>
  <c r="AK1685" i="3" s="1"/>
  <c r="AM1685" i="3" s="1"/>
  <c r="AO1685" i="3" s="1"/>
  <c r="AC1685" i="3"/>
  <c r="AB1685" i="3"/>
  <c r="AD1685" i="3" s="1"/>
  <c r="Z1685" i="3"/>
  <c r="X1685" i="3"/>
  <c r="V1685" i="3"/>
  <c r="T1685" i="3"/>
  <c r="R1685" i="3"/>
  <c r="P1685" i="3"/>
  <c r="N1685" i="3"/>
  <c r="L1685" i="3"/>
  <c r="H1685" i="3"/>
  <c r="AH1714" i="3"/>
  <c r="AJ1714" i="3" s="1"/>
  <c r="AL1714" i="3" s="1"/>
  <c r="AN1714" i="3" s="1"/>
  <c r="AP1714" i="3" s="1"/>
  <c r="AG1714" i="3"/>
  <c r="AI1714" i="3" s="1"/>
  <c r="AK1714" i="3" s="1"/>
  <c r="AM1714" i="3" s="1"/>
  <c r="AO1714" i="3" s="1"/>
  <c r="AC1714" i="3"/>
  <c r="AB1714" i="3"/>
  <c r="AD1714" i="3" s="1"/>
  <c r="Z1714" i="3"/>
  <c r="X1714" i="3"/>
  <c r="V1714" i="3"/>
  <c r="T1714" i="3"/>
  <c r="R1714" i="3"/>
  <c r="P1714" i="3"/>
  <c r="N1714" i="3"/>
  <c r="L1714" i="3"/>
  <c r="H1714" i="3"/>
  <c r="AH1709" i="3"/>
  <c r="AJ1709" i="3" s="1"/>
  <c r="AL1709" i="3" s="1"/>
  <c r="AN1709" i="3" s="1"/>
  <c r="AP1709" i="3" s="1"/>
  <c r="AG1709" i="3"/>
  <c r="AI1709" i="3" s="1"/>
  <c r="AK1709" i="3" s="1"/>
  <c r="AM1709" i="3" s="1"/>
  <c r="AO1709" i="3" s="1"/>
  <c r="AC1709" i="3"/>
  <c r="AB1709" i="3"/>
  <c r="AD1709" i="3" s="1"/>
  <c r="Z1709" i="3"/>
  <c r="X1709" i="3"/>
  <c r="V1709" i="3"/>
  <c r="T1709" i="3"/>
  <c r="R1709" i="3"/>
  <c r="P1709" i="3"/>
  <c r="N1709" i="3"/>
  <c r="L1709" i="3"/>
  <c r="H1709" i="3"/>
  <c r="AH1665" i="3"/>
  <c r="AJ1665" i="3" s="1"/>
  <c r="AL1665" i="3" s="1"/>
  <c r="AN1665" i="3" s="1"/>
  <c r="AP1665" i="3" s="1"/>
  <c r="AG1665" i="3"/>
  <c r="AI1665" i="3" s="1"/>
  <c r="AK1665" i="3" s="1"/>
  <c r="AM1665" i="3" s="1"/>
  <c r="AO1665" i="3" s="1"/>
  <c r="AC1665" i="3"/>
  <c r="AB1665" i="3"/>
  <c r="AD1665" i="3" s="1"/>
  <c r="Z1665" i="3"/>
  <c r="X1665" i="3"/>
  <c r="V1665" i="3"/>
  <c r="T1665" i="3"/>
  <c r="R1665" i="3"/>
  <c r="P1665" i="3"/>
  <c r="N1665" i="3"/>
  <c r="L1665" i="3"/>
  <c r="H1665" i="3"/>
  <c r="AH1658" i="3"/>
  <c r="AJ1658" i="3" s="1"/>
  <c r="AL1658" i="3" s="1"/>
  <c r="AN1658" i="3" s="1"/>
  <c r="AP1658" i="3" s="1"/>
  <c r="AG1658" i="3"/>
  <c r="AI1658" i="3" s="1"/>
  <c r="AK1658" i="3" s="1"/>
  <c r="AM1658" i="3" s="1"/>
  <c r="AO1658" i="3" s="1"/>
  <c r="AC1658" i="3"/>
  <c r="AB1658" i="3"/>
  <c r="AD1658" i="3" s="1"/>
  <c r="Z1658" i="3"/>
  <c r="X1658" i="3"/>
  <c r="V1658" i="3"/>
  <c r="T1658" i="3"/>
  <c r="R1658" i="3"/>
  <c r="P1658" i="3"/>
  <c r="N1658" i="3"/>
  <c r="L1658" i="3"/>
  <c r="H1658" i="3"/>
  <c r="AH1657" i="3"/>
  <c r="AJ1657" i="3" s="1"/>
  <c r="AL1657" i="3" s="1"/>
  <c r="AN1657" i="3" s="1"/>
  <c r="AP1657" i="3" s="1"/>
  <c r="AG1657" i="3"/>
  <c r="AI1657" i="3" s="1"/>
  <c r="AK1657" i="3" s="1"/>
  <c r="AM1657" i="3" s="1"/>
  <c r="AO1657" i="3" s="1"/>
  <c r="AC1657" i="3"/>
  <c r="AB1657" i="3"/>
  <c r="AD1657" i="3" s="1"/>
  <c r="Z1657" i="3"/>
  <c r="X1657" i="3"/>
  <c r="V1657" i="3"/>
  <c r="T1657" i="3"/>
  <c r="R1657" i="3"/>
  <c r="P1657" i="3"/>
  <c r="N1657" i="3"/>
  <c r="L1657" i="3"/>
  <c r="H1657" i="3"/>
  <c r="AH1645" i="3"/>
  <c r="AJ1645" i="3" s="1"/>
  <c r="AL1645" i="3" s="1"/>
  <c r="AN1645" i="3" s="1"/>
  <c r="AP1645" i="3" s="1"/>
  <c r="AG1645" i="3"/>
  <c r="AI1645" i="3" s="1"/>
  <c r="AK1645" i="3" s="1"/>
  <c r="AM1645" i="3" s="1"/>
  <c r="AO1645" i="3" s="1"/>
  <c r="AC1645" i="3"/>
  <c r="AB1645" i="3"/>
  <c r="AD1645" i="3" s="1"/>
  <c r="Z1645" i="3"/>
  <c r="X1645" i="3"/>
  <c r="V1645" i="3"/>
  <c r="T1645" i="3"/>
  <c r="R1645" i="3"/>
  <c r="P1645" i="3"/>
  <c r="N1645" i="3"/>
  <c r="L1645" i="3"/>
  <c r="H1645" i="3"/>
  <c r="AH1702" i="3"/>
  <c r="AJ1702" i="3" s="1"/>
  <c r="AL1702" i="3" s="1"/>
  <c r="AN1702" i="3" s="1"/>
  <c r="AP1702" i="3" s="1"/>
  <c r="AG1702" i="3"/>
  <c r="AI1702" i="3" s="1"/>
  <c r="AK1702" i="3" s="1"/>
  <c r="AM1702" i="3" s="1"/>
  <c r="AO1702" i="3" s="1"/>
  <c r="AC1702" i="3"/>
  <c r="AB1702" i="3"/>
  <c r="AD1702" i="3" s="1"/>
  <c r="Z1702" i="3"/>
  <c r="X1702" i="3"/>
  <c r="V1702" i="3"/>
  <c r="T1702" i="3"/>
  <c r="R1702" i="3"/>
  <c r="P1702" i="3"/>
  <c r="N1702" i="3"/>
  <c r="L1702" i="3"/>
  <c r="H1702" i="3"/>
  <c r="AH1684" i="3"/>
  <c r="AJ1684" i="3" s="1"/>
  <c r="AL1684" i="3" s="1"/>
  <c r="AN1684" i="3" s="1"/>
  <c r="AP1684" i="3" s="1"/>
  <c r="AG1684" i="3"/>
  <c r="AI1684" i="3" s="1"/>
  <c r="AK1684" i="3" s="1"/>
  <c r="AM1684" i="3" s="1"/>
  <c r="AO1684" i="3" s="1"/>
  <c r="AC1684" i="3"/>
  <c r="AB1684" i="3"/>
  <c r="AD1684" i="3" s="1"/>
  <c r="Z1684" i="3"/>
  <c r="X1684" i="3"/>
  <c r="V1684" i="3"/>
  <c r="T1684" i="3"/>
  <c r="R1684" i="3"/>
  <c r="P1684" i="3"/>
  <c r="N1684" i="3"/>
  <c r="L1684" i="3"/>
  <c r="H1684" i="3"/>
  <c r="AH1601" i="3"/>
  <c r="AJ1601" i="3" s="1"/>
  <c r="AL1601" i="3" s="1"/>
  <c r="AN1601" i="3" s="1"/>
  <c r="AP1601" i="3" s="1"/>
  <c r="AG1601" i="3"/>
  <c r="AI1601" i="3" s="1"/>
  <c r="AK1601" i="3" s="1"/>
  <c r="AM1601" i="3" s="1"/>
  <c r="AO1601" i="3" s="1"/>
  <c r="AC1601" i="3"/>
  <c r="AB1601" i="3"/>
  <c r="AD1601" i="3" s="1"/>
  <c r="Z1601" i="3"/>
  <c r="X1601" i="3"/>
  <c r="V1601" i="3"/>
  <c r="T1601" i="3"/>
  <c r="R1601" i="3"/>
  <c r="P1601" i="3"/>
  <c r="N1601" i="3"/>
  <c r="L1601" i="3"/>
  <c r="H1601" i="3"/>
  <c r="AH1656" i="3"/>
  <c r="AJ1656" i="3" s="1"/>
  <c r="AL1656" i="3" s="1"/>
  <c r="AN1656" i="3" s="1"/>
  <c r="AP1656" i="3" s="1"/>
  <c r="AG1656" i="3"/>
  <c r="AI1656" i="3" s="1"/>
  <c r="AK1656" i="3" s="1"/>
  <c r="AM1656" i="3" s="1"/>
  <c r="AO1656" i="3" s="1"/>
  <c r="AC1656" i="3"/>
  <c r="AB1656" i="3"/>
  <c r="AD1656" i="3" s="1"/>
  <c r="Z1656" i="3"/>
  <c r="X1656" i="3"/>
  <c r="V1656" i="3"/>
  <c r="T1656" i="3"/>
  <c r="R1656" i="3"/>
  <c r="P1656" i="3"/>
  <c r="N1656" i="3"/>
  <c r="L1656" i="3"/>
  <c r="H1656" i="3"/>
  <c r="AH1586" i="3"/>
  <c r="AJ1586" i="3" s="1"/>
  <c r="AL1586" i="3" s="1"/>
  <c r="AN1586" i="3" s="1"/>
  <c r="AP1586" i="3" s="1"/>
  <c r="AG1586" i="3"/>
  <c r="AI1586" i="3" s="1"/>
  <c r="AK1586" i="3" s="1"/>
  <c r="AM1586" i="3" s="1"/>
  <c r="AO1586" i="3" s="1"/>
  <c r="AC1586" i="3"/>
  <c r="AB1586" i="3"/>
  <c r="AD1586" i="3" s="1"/>
  <c r="Z1586" i="3"/>
  <c r="X1586" i="3"/>
  <c r="V1586" i="3"/>
  <c r="T1586" i="3"/>
  <c r="R1586" i="3"/>
  <c r="P1586" i="3"/>
  <c r="N1586" i="3"/>
  <c r="L1586" i="3"/>
  <c r="H1586" i="3"/>
  <c r="AH1600" i="3"/>
  <c r="AJ1600" i="3" s="1"/>
  <c r="AL1600" i="3" s="1"/>
  <c r="AN1600" i="3" s="1"/>
  <c r="AP1600" i="3" s="1"/>
  <c r="AG1600" i="3"/>
  <c r="AI1600" i="3" s="1"/>
  <c r="AK1600" i="3" s="1"/>
  <c r="AM1600" i="3" s="1"/>
  <c r="AO1600" i="3" s="1"/>
  <c r="AC1600" i="3"/>
  <c r="AB1600" i="3"/>
  <c r="AD1600" i="3" s="1"/>
  <c r="Z1600" i="3"/>
  <c r="X1600" i="3"/>
  <c r="V1600" i="3"/>
  <c r="T1600" i="3"/>
  <c r="R1600" i="3"/>
  <c r="P1600" i="3"/>
  <c r="N1600" i="3"/>
  <c r="L1600" i="3"/>
  <c r="H1600" i="3"/>
  <c r="AH1720" i="3"/>
  <c r="AJ1720" i="3" s="1"/>
  <c r="AL1720" i="3" s="1"/>
  <c r="AN1720" i="3" s="1"/>
  <c r="AP1720" i="3" s="1"/>
  <c r="AG1720" i="3"/>
  <c r="AI1720" i="3" s="1"/>
  <c r="AK1720" i="3" s="1"/>
  <c r="AM1720" i="3" s="1"/>
  <c r="AO1720" i="3" s="1"/>
  <c r="AC1720" i="3"/>
  <c r="AB1720" i="3"/>
  <c r="AD1720" i="3" s="1"/>
  <c r="Z1720" i="3"/>
  <c r="X1720" i="3"/>
  <c r="V1720" i="3"/>
  <c r="T1720" i="3"/>
  <c r="R1720" i="3"/>
  <c r="P1720" i="3"/>
  <c r="N1720" i="3"/>
  <c r="L1720" i="3"/>
  <c r="H1720" i="3"/>
  <c r="AH1692" i="3"/>
  <c r="AJ1692" i="3" s="1"/>
  <c r="AL1692" i="3" s="1"/>
  <c r="AN1692" i="3" s="1"/>
  <c r="AP1692" i="3" s="1"/>
  <c r="AG1692" i="3"/>
  <c r="AI1692" i="3" s="1"/>
  <c r="AK1692" i="3" s="1"/>
  <c r="AM1692" i="3" s="1"/>
  <c r="AO1692" i="3" s="1"/>
  <c r="AC1692" i="3"/>
  <c r="AB1692" i="3"/>
  <c r="AD1692" i="3" s="1"/>
  <c r="Z1692" i="3"/>
  <c r="X1692" i="3"/>
  <c r="V1692" i="3"/>
  <c r="T1692" i="3"/>
  <c r="R1692" i="3"/>
  <c r="P1692" i="3"/>
  <c r="N1692" i="3"/>
  <c r="L1692" i="3"/>
  <c r="H1692" i="3"/>
  <c r="AH1655" i="3"/>
  <c r="AJ1655" i="3" s="1"/>
  <c r="AL1655" i="3" s="1"/>
  <c r="AN1655" i="3" s="1"/>
  <c r="AP1655" i="3" s="1"/>
  <c r="AG1655" i="3"/>
  <c r="AI1655" i="3" s="1"/>
  <c r="AK1655" i="3" s="1"/>
  <c r="AM1655" i="3" s="1"/>
  <c r="AO1655" i="3" s="1"/>
  <c r="AC1655" i="3"/>
  <c r="AB1655" i="3"/>
  <c r="AD1655" i="3" s="1"/>
  <c r="Z1655" i="3"/>
  <c r="X1655" i="3"/>
  <c r="V1655" i="3"/>
  <c r="T1655" i="3"/>
  <c r="R1655" i="3"/>
  <c r="P1655" i="3"/>
  <c r="N1655" i="3"/>
  <c r="L1655" i="3"/>
  <c r="H1655" i="3"/>
  <c r="AH1721" i="3"/>
  <c r="AJ1721" i="3" s="1"/>
  <c r="AL1721" i="3" s="1"/>
  <c r="AN1721" i="3" s="1"/>
  <c r="AP1721" i="3" s="1"/>
  <c r="AG1721" i="3"/>
  <c r="AI1721" i="3" s="1"/>
  <c r="AK1721" i="3" s="1"/>
  <c r="AM1721" i="3" s="1"/>
  <c r="AO1721" i="3" s="1"/>
  <c r="AC1721" i="3"/>
  <c r="AB1721" i="3"/>
  <c r="AD1721" i="3" s="1"/>
  <c r="Z1721" i="3"/>
  <c r="X1721" i="3"/>
  <c r="V1721" i="3"/>
  <c r="T1721" i="3"/>
  <c r="R1721" i="3"/>
  <c r="P1721" i="3"/>
  <c r="N1721" i="3"/>
  <c r="L1721" i="3"/>
  <c r="H1721" i="3"/>
  <c r="AH1614" i="3"/>
  <c r="AJ1614" i="3" s="1"/>
  <c r="AL1614" i="3" s="1"/>
  <c r="AN1614" i="3" s="1"/>
  <c r="AP1614" i="3" s="1"/>
  <c r="AG1614" i="3"/>
  <c r="AI1614" i="3" s="1"/>
  <c r="AK1614" i="3" s="1"/>
  <c r="AM1614" i="3" s="1"/>
  <c r="AO1614" i="3" s="1"/>
  <c r="AC1614" i="3"/>
  <c r="AB1614" i="3"/>
  <c r="AD1614" i="3" s="1"/>
  <c r="Z1614" i="3"/>
  <c r="X1614" i="3"/>
  <c r="V1614" i="3"/>
  <c r="T1614" i="3"/>
  <c r="R1614" i="3"/>
  <c r="P1614" i="3"/>
  <c r="N1614" i="3"/>
  <c r="L1614" i="3"/>
  <c r="H1614" i="3"/>
  <c r="AH1644" i="3"/>
  <c r="AJ1644" i="3" s="1"/>
  <c r="AL1644" i="3" s="1"/>
  <c r="AN1644" i="3" s="1"/>
  <c r="AP1644" i="3" s="1"/>
  <c r="AG1644" i="3"/>
  <c r="AI1644" i="3" s="1"/>
  <c r="AK1644" i="3" s="1"/>
  <c r="AM1644" i="3" s="1"/>
  <c r="AO1644" i="3" s="1"/>
  <c r="AC1644" i="3"/>
  <c r="AB1644" i="3"/>
  <c r="AD1644" i="3" s="1"/>
  <c r="Z1644" i="3"/>
  <c r="X1644" i="3"/>
  <c r="V1644" i="3"/>
  <c r="T1644" i="3"/>
  <c r="R1644" i="3"/>
  <c r="P1644" i="3"/>
  <c r="N1644" i="3"/>
  <c r="L1644" i="3"/>
  <c r="H1644" i="3"/>
  <c r="AH1698" i="3"/>
  <c r="AJ1698" i="3" s="1"/>
  <c r="AL1698" i="3" s="1"/>
  <c r="AN1698" i="3" s="1"/>
  <c r="AP1698" i="3" s="1"/>
  <c r="AG1698" i="3"/>
  <c r="AI1698" i="3" s="1"/>
  <c r="AK1698" i="3" s="1"/>
  <c r="AM1698" i="3" s="1"/>
  <c r="AO1698" i="3" s="1"/>
  <c r="AC1698" i="3"/>
  <c r="AB1698" i="3"/>
  <c r="AD1698" i="3" s="1"/>
  <c r="Z1698" i="3"/>
  <c r="X1698" i="3"/>
  <c r="V1698" i="3"/>
  <c r="T1698" i="3"/>
  <c r="R1698" i="3"/>
  <c r="P1698" i="3"/>
  <c r="N1698" i="3"/>
  <c r="L1698" i="3"/>
  <c r="H1698" i="3"/>
  <c r="AH1683" i="3"/>
  <c r="AJ1683" i="3" s="1"/>
  <c r="AL1683" i="3" s="1"/>
  <c r="AN1683" i="3" s="1"/>
  <c r="AP1683" i="3" s="1"/>
  <c r="AG1683" i="3"/>
  <c r="AI1683" i="3" s="1"/>
  <c r="AK1683" i="3" s="1"/>
  <c r="AM1683" i="3" s="1"/>
  <c r="AO1683" i="3" s="1"/>
  <c r="AC1683" i="3"/>
  <c r="AB1683" i="3"/>
  <c r="AD1683" i="3" s="1"/>
  <c r="Z1683" i="3"/>
  <c r="X1683" i="3"/>
  <c r="V1683" i="3"/>
  <c r="T1683" i="3"/>
  <c r="R1683" i="3"/>
  <c r="P1683" i="3"/>
  <c r="N1683" i="3"/>
  <c r="L1683" i="3"/>
  <c r="H1683" i="3"/>
  <c r="AH1634" i="3"/>
  <c r="AJ1634" i="3" s="1"/>
  <c r="AL1634" i="3" s="1"/>
  <c r="AN1634" i="3" s="1"/>
  <c r="AP1634" i="3" s="1"/>
  <c r="AG1634" i="3"/>
  <c r="AI1634" i="3" s="1"/>
  <c r="AK1634" i="3" s="1"/>
  <c r="AM1634" i="3" s="1"/>
  <c r="AO1634" i="3" s="1"/>
  <c r="AC1634" i="3"/>
  <c r="AB1634" i="3"/>
  <c r="AD1634" i="3" s="1"/>
  <c r="Z1634" i="3"/>
  <c r="X1634" i="3"/>
  <c r="V1634" i="3"/>
  <c r="T1634" i="3"/>
  <c r="R1634" i="3"/>
  <c r="P1634" i="3"/>
  <c r="N1634" i="3"/>
  <c r="L1634" i="3"/>
  <c r="H1634" i="3"/>
  <c r="AH1592" i="3"/>
  <c r="AJ1592" i="3" s="1"/>
  <c r="AL1592" i="3" s="1"/>
  <c r="AN1592" i="3" s="1"/>
  <c r="AP1592" i="3" s="1"/>
  <c r="AG1592" i="3"/>
  <c r="AI1592" i="3" s="1"/>
  <c r="AK1592" i="3" s="1"/>
  <c r="AM1592" i="3" s="1"/>
  <c r="AO1592" i="3" s="1"/>
  <c r="AC1592" i="3"/>
  <c r="AB1592" i="3"/>
  <c r="AD1592" i="3" s="1"/>
  <c r="Z1592" i="3"/>
  <c r="X1592" i="3"/>
  <c r="V1592" i="3"/>
  <c r="T1592" i="3"/>
  <c r="R1592" i="3"/>
  <c r="P1592" i="3"/>
  <c r="N1592" i="3"/>
  <c r="L1592" i="3"/>
  <c r="H1592" i="3"/>
  <c r="AH1654" i="3"/>
  <c r="AJ1654" i="3" s="1"/>
  <c r="AL1654" i="3" s="1"/>
  <c r="AN1654" i="3" s="1"/>
  <c r="AP1654" i="3" s="1"/>
  <c r="AG1654" i="3"/>
  <c r="AI1654" i="3" s="1"/>
  <c r="AK1654" i="3" s="1"/>
  <c r="AM1654" i="3" s="1"/>
  <c r="AO1654" i="3" s="1"/>
  <c r="AC1654" i="3"/>
  <c r="AB1654" i="3"/>
  <c r="AD1654" i="3" s="1"/>
  <c r="Z1654" i="3"/>
  <c r="X1654" i="3"/>
  <c r="V1654" i="3"/>
  <c r="T1654" i="3"/>
  <c r="R1654" i="3"/>
  <c r="P1654" i="3"/>
  <c r="N1654" i="3"/>
  <c r="L1654" i="3"/>
  <c r="H1654" i="3"/>
  <c r="AH1599" i="3"/>
  <c r="AJ1599" i="3" s="1"/>
  <c r="AL1599" i="3" s="1"/>
  <c r="AN1599" i="3" s="1"/>
  <c r="AP1599" i="3" s="1"/>
  <c r="AG1599" i="3"/>
  <c r="AI1599" i="3" s="1"/>
  <c r="AK1599" i="3" s="1"/>
  <c r="AM1599" i="3" s="1"/>
  <c r="AO1599" i="3" s="1"/>
  <c r="AC1599" i="3"/>
  <c r="AB1599" i="3"/>
  <c r="AD1599" i="3" s="1"/>
  <c r="Z1599" i="3"/>
  <c r="X1599" i="3"/>
  <c r="V1599" i="3"/>
  <c r="T1599" i="3"/>
  <c r="R1599" i="3"/>
  <c r="P1599" i="3"/>
  <c r="N1599" i="3"/>
  <c r="L1599" i="3"/>
  <c r="H1599" i="3"/>
  <c r="AH1625" i="3"/>
  <c r="AJ1625" i="3" s="1"/>
  <c r="AL1625" i="3" s="1"/>
  <c r="AN1625" i="3" s="1"/>
  <c r="AP1625" i="3" s="1"/>
  <c r="AG1625" i="3"/>
  <c r="AI1625" i="3" s="1"/>
  <c r="AK1625" i="3" s="1"/>
  <c r="AM1625" i="3" s="1"/>
  <c r="AO1625" i="3" s="1"/>
  <c r="AC1625" i="3"/>
  <c r="AB1625" i="3"/>
  <c r="AD1625" i="3" s="1"/>
  <c r="Z1625" i="3"/>
  <c r="X1625" i="3"/>
  <c r="V1625" i="3"/>
  <c r="T1625" i="3"/>
  <c r="R1625" i="3"/>
  <c r="P1625" i="3"/>
  <c r="N1625" i="3"/>
  <c r="L1625" i="3"/>
  <c r="H1625" i="3"/>
  <c r="AH1653" i="3"/>
  <c r="AJ1653" i="3" s="1"/>
  <c r="AL1653" i="3" s="1"/>
  <c r="AN1653" i="3" s="1"/>
  <c r="AP1653" i="3" s="1"/>
  <c r="AG1653" i="3"/>
  <c r="AI1653" i="3" s="1"/>
  <c r="AK1653" i="3" s="1"/>
  <c r="AM1653" i="3" s="1"/>
  <c r="AO1653" i="3" s="1"/>
  <c r="AC1653" i="3"/>
  <c r="AB1653" i="3"/>
  <c r="AD1653" i="3" s="1"/>
  <c r="Z1653" i="3"/>
  <c r="X1653" i="3"/>
  <c r="V1653" i="3"/>
  <c r="T1653" i="3"/>
  <c r="R1653" i="3"/>
  <c r="P1653" i="3"/>
  <c r="N1653" i="3"/>
  <c r="L1653" i="3"/>
  <c r="H1653" i="3"/>
  <c r="AH1740" i="3"/>
  <c r="AJ1740" i="3" s="1"/>
  <c r="AL1740" i="3" s="1"/>
  <c r="AN1740" i="3" s="1"/>
  <c r="AP1740" i="3" s="1"/>
  <c r="AG1740" i="3"/>
  <c r="AI1740" i="3" s="1"/>
  <c r="AK1740" i="3" s="1"/>
  <c r="AM1740" i="3" s="1"/>
  <c r="AO1740" i="3" s="1"/>
  <c r="AC1740" i="3"/>
  <c r="AB1740" i="3"/>
  <c r="AD1740" i="3" s="1"/>
  <c r="Z1740" i="3"/>
  <c r="X1740" i="3"/>
  <c r="V1740" i="3"/>
  <c r="T1740" i="3"/>
  <c r="R1740" i="3"/>
  <c r="P1740" i="3"/>
  <c r="N1740" i="3"/>
  <c r="L1740" i="3"/>
  <c r="H1740" i="3"/>
  <c r="AH1628" i="3"/>
  <c r="AJ1628" i="3" s="1"/>
  <c r="AL1628" i="3" s="1"/>
  <c r="AN1628" i="3" s="1"/>
  <c r="AP1628" i="3" s="1"/>
  <c r="AG1628" i="3"/>
  <c r="AI1628" i="3" s="1"/>
  <c r="AK1628" i="3" s="1"/>
  <c r="AM1628" i="3" s="1"/>
  <c r="AO1628" i="3" s="1"/>
  <c r="AC1628" i="3"/>
  <c r="AB1628" i="3"/>
  <c r="AD1628" i="3" s="1"/>
  <c r="Z1628" i="3"/>
  <c r="X1628" i="3"/>
  <c r="V1628" i="3"/>
  <c r="T1628" i="3"/>
  <c r="R1628" i="3"/>
  <c r="P1628" i="3"/>
  <c r="N1628" i="3"/>
  <c r="L1628" i="3"/>
  <c r="H1628" i="3"/>
  <c r="AH1621" i="3"/>
  <c r="AJ1621" i="3" s="1"/>
  <c r="AL1621" i="3" s="1"/>
  <c r="AN1621" i="3" s="1"/>
  <c r="AP1621" i="3" s="1"/>
  <c r="AG1621" i="3"/>
  <c r="AI1621" i="3" s="1"/>
  <c r="AK1621" i="3" s="1"/>
  <c r="AM1621" i="3" s="1"/>
  <c r="AO1621" i="3" s="1"/>
  <c r="AC1621" i="3"/>
  <c r="AB1621" i="3"/>
  <c r="AD1621" i="3" s="1"/>
  <c r="Z1621" i="3"/>
  <c r="X1621" i="3"/>
  <c r="V1621" i="3"/>
  <c r="T1621" i="3"/>
  <c r="R1621" i="3"/>
  <c r="P1621" i="3"/>
  <c r="N1621" i="3"/>
  <c r="L1621" i="3"/>
  <c r="H1621" i="3"/>
  <c r="AH1603" i="3"/>
  <c r="AJ1603" i="3" s="1"/>
  <c r="AL1603" i="3" s="1"/>
  <c r="AN1603" i="3" s="1"/>
  <c r="AP1603" i="3" s="1"/>
  <c r="AG1603" i="3"/>
  <c r="AI1603" i="3" s="1"/>
  <c r="AK1603" i="3" s="1"/>
  <c r="AM1603" i="3" s="1"/>
  <c r="AO1603" i="3" s="1"/>
  <c r="AC1603" i="3"/>
  <c r="AB1603" i="3"/>
  <c r="AD1603" i="3" s="1"/>
  <c r="Z1603" i="3"/>
  <c r="X1603" i="3"/>
  <c r="V1603" i="3"/>
  <c r="T1603" i="3"/>
  <c r="R1603" i="3"/>
  <c r="P1603" i="3"/>
  <c r="N1603" i="3"/>
  <c r="L1603" i="3"/>
  <c r="H1603" i="3"/>
  <c r="AH1613" i="3"/>
  <c r="AJ1613" i="3" s="1"/>
  <c r="AL1613" i="3" s="1"/>
  <c r="AN1613" i="3" s="1"/>
  <c r="AP1613" i="3" s="1"/>
  <c r="AG1613" i="3"/>
  <c r="AI1613" i="3" s="1"/>
  <c r="AK1613" i="3" s="1"/>
  <c r="AM1613" i="3" s="1"/>
  <c r="AO1613" i="3" s="1"/>
  <c r="AC1613" i="3"/>
  <c r="AB1613" i="3"/>
  <c r="AD1613" i="3" s="1"/>
  <c r="Z1613" i="3"/>
  <c r="X1613" i="3"/>
  <c r="V1613" i="3"/>
  <c r="T1613" i="3"/>
  <c r="R1613" i="3"/>
  <c r="P1613" i="3"/>
  <c r="N1613" i="3"/>
  <c r="L1613" i="3"/>
  <c r="H1613" i="3"/>
  <c r="AH1572" i="3"/>
  <c r="AJ1572" i="3" s="1"/>
  <c r="AL1572" i="3" s="1"/>
  <c r="AN1572" i="3" s="1"/>
  <c r="AP1572" i="3" s="1"/>
  <c r="AG1572" i="3"/>
  <c r="AI1572" i="3" s="1"/>
  <c r="AK1572" i="3" s="1"/>
  <c r="AM1572" i="3" s="1"/>
  <c r="AO1572" i="3" s="1"/>
  <c r="AC1572" i="3"/>
  <c r="AB1572" i="3"/>
  <c r="AD1572" i="3" s="1"/>
  <c r="Z1572" i="3"/>
  <c r="X1572" i="3"/>
  <c r="V1572" i="3"/>
  <c r="T1572" i="3"/>
  <c r="R1572" i="3"/>
  <c r="P1572" i="3"/>
  <c r="N1572" i="3"/>
  <c r="L1572" i="3"/>
  <c r="H1572" i="3"/>
  <c r="AH1591" i="3"/>
  <c r="AJ1591" i="3" s="1"/>
  <c r="AL1591" i="3" s="1"/>
  <c r="AN1591" i="3" s="1"/>
  <c r="AP1591" i="3" s="1"/>
  <c r="AG1591" i="3"/>
  <c r="AI1591" i="3" s="1"/>
  <c r="AK1591" i="3" s="1"/>
  <c r="AM1591" i="3" s="1"/>
  <c r="AO1591" i="3" s="1"/>
  <c r="AC1591" i="3"/>
  <c r="AB1591" i="3"/>
  <c r="AD1591" i="3" s="1"/>
  <c r="Z1591" i="3"/>
  <c r="X1591" i="3"/>
  <c r="V1591" i="3"/>
  <c r="T1591" i="3"/>
  <c r="R1591" i="3"/>
  <c r="P1591" i="3"/>
  <c r="N1591" i="3"/>
  <c r="L1591" i="3"/>
  <c r="H1591" i="3"/>
  <c r="AH1594" i="3"/>
  <c r="AJ1594" i="3" s="1"/>
  <c r="AL1594" i="3" s="1"/>
  <c r="AN1594" i="3" s="1"/>
  <c r="AP1594" i="3" s="1"/>
  <c r="AG1594" i="3"/>
  <c r="AI1594" i="3" s="1"/>
  <c r="AK1594" i="3" s="1"/>
  <c r="AM1594" i="3" s="1"/>
  <c r="AO1594" i="3" s="1"/>
  <c r="AC1594" i="3"/>
  <c r="AB1594" i="3"/>
  <c r="AD1594" i="3" s="1"/>
  <c r="Z1594" i="3"/>
  <c r="X1594" i="3"/>
  <c r="V1594" i="3"/>
  <c r="T1594" i="3"/>
  <c r="R1594" i="3"/>
  <c r="P1594" i="3"/>
  <c r="N1594" i="3"/>
  <c r="L1594" i="3"/>
  <c r="H1594" i="3"/>
  <c r="AH1627" i="3"/>
  <c r="AJ1627" i="3" s="1"/>
  <c r="AL1627" i="3" s="1"/>
  <c r="AN1627" i="3" s="1"/>
  <c r="AP1627" i="3" s="1"/>
  <c r="AG1627" i="3"/>
  <c r="AI1627" i="3" s="1"/>
  <c r="AK1627" i="3" s="1"/>
  <c r="AM1627" i="3" s="1"/>
  <c r="AO1627" i="3" s="1"/>
  <c r="AC1627" i="3"/>
  <c r="AB1627" i="3"/>
  <c r="AD1627" i="3" s="1"/>
  <c r="Z1627" i="3"/>
  <c r="X1627" i="3"/>
  <c r="V1627" i="3"/>
  <c r="T1627" i="3"/>
  <c r="R1627" i="3"/>
  <c r="P1627" i="3"/>
  <c r="N1627" i="3"/>
  <c r="L1627" i="3"/>
  <c r="H1627" i="3"/>
  <c r="AH1732" i="3"/>
  <c r="AJ1732" i="3" s="1"/>
  <c r="AL1732" i="3" s="1"/>
  <c r="AN1732" i="3" s="1"/>
  <c r="AP1732" i="3" s="1"/>
  <c r="AG1732" i="3"/>
  <c r="AI1732" i="3" s="1"/>
  <c r="AK1732" i="3" s="1"/>
  <c r="AM1732" i="3" s="1"/>
  <c r="AO1732" i="3" s="1"/>
  <c r="AC1732" i="3"/>
  <c r="AB1732" i="3"/>
  <c r="AD1732" i="3" s="1"/>
  <c r="Z1732" i="3"/>
  <c r="X1732" i="3"/>
  <c r="V1732" i="3"/>
  <c r="T1732" i="3"/>
  <c r="R1732" i="3"/>
  <c r="P1732" i="3"/>
  <c r="N1732" i="3"/>
  <c r="L1732" i="3"/>
  <c r="H1732" i="3"/>
  <c r="AH1571" i="3"/>
  <c r="AJ1571" i="3" s="1"/>
  <c r="AL1571" i="3" s="1"/>
  <c r="AN1571" i="3" s="1"/>
  <c r="AP1571" i="3" s="1"/>
  <c r="AG1571" i="3"/>
  <c r="AI1571" i="3" s="1"/>
  <c r="AK1571" i="3" s="1"/>
  <c r="AM1571" i="3" s="1"/>
  <c r="AO1571" i="3" s="1"/>
  <c r="AC1571" i="3"/>
  <c r="AB1571" i="3"/>
  <c r="AD1571" i="3" s="1"/>
  <c r="Z1571" i="3"/>
  <c r="X1571" i="3"/>
  <c r="V1571" i="3"/>
  <c r="T1571" i="3"/>
  <c r="R1571" i="3"/>
  <c r="P1571" i="3"/>
  <c r="N1571" i="3"/>
  <c r="L1571" i="3"/>
  <c r="H1571" i="3"/>
  <c r="AH1612" i="3"/>
  <c r="AJ1612" i="3" s="1"/>
  <c r="AL1612" i="3" s="1"/>
  <c r="AN1612" i="3" s="1"/>
  <c r="AP1612" i="3" s="1"/>
  <c r="AG1612" i="3"/>
  <c r="AI1612" i="3" s="1"/>
  <c r="AK1612" i="3" s="1"/>
  <c r="AM1612" i="3" s="1"/>
  <c r="AO1612" i="3" s="1"/>
  <c r="AC1612" i="3"/>
  <c r="AB1612" i="3"/>
  <c r="AD1612" i="3" s="1"/>
  <c r="Z1612" i="3"/>
  <c r="X1612" i="3"/>
  <c r="V1612" i="3"/>
  <c r="T1612" i="3"/>
  <c r="R1612" i="3"/>
  <c r="P1612" i="3"/>
  <c r="N1612" i="3"/>
  <c r="L1612" i="3"/>
  <c r="H1612" i="3"/>
  <c r="AH1652" i="3"/>
  <c r="AJ1652" i="3" s="1"/>
  <c r="AL1652" i="3" s="1"/>
  <c r="AN1652" i="3" s="1"/>
  <c r="AP1652" i="3" s="1"/>
  <c r="AG1652" i="3"/>
  <c r="AI1652" i="3" s="1"/>
  <c r="AK1652" i="3" s="1"/>
  <c r="AM1652" i="3" s="1"/>
  <c r="AO1652" i="3" s="1"/>
  <c r="AC1652" i="3"/>
  <c r="AB1652" i="3"/>
  <c r="AD1652" i="3" s="1"/>
  <c r="Z1652" i="3"/>
  <c r="X1652" i="3"/>
  <c r="V1652" i="3"/>
  <c r="T1652" i="3"/>
  <c r="R1652" i="3"/>
  <c r="P1652" i="3"/>
  <c r="N1652" i="3"/>
  <c r="L1652" i="3"/>
  <c r="H1652" i="3"/>
  <c r="AH1691" i="3"/>
  <c r="AJ1691" i="3" s="1"/>
  <c r="AL1691" i="3" s="1"/>
  <c r="AN1691" i="3" s="1"/>
  <c r="AP1691" i="3" s="1"/>
  <c r="AG1691" i="3"/>
  <c r="AI1691" i="3" s="1"/>
  <c r="AK1691" i="3" s="1"/>
  <c r="AM1691" i="3" s="1"/>
  <c r="AO1691" i="3" s="1"/>
  <c r="AC1691" i="3"/>
  <c r="AB1691" i="3"/>
  <c r="AD1691" i="3" s="1"/>
  <c r="Z1691" i="3"/>
  <c r="X1691" i="3"/>
  <c r="V1691" i="3"/>
  <c r="T1691" i="3"/>
  <c r="R1691" i="3"/>
  <c r="P1691" i="3"/>
  <c r="N1691" i="3"/>
  <c r="L1691" i="3"/>
  <c r="H1691" i="3"/>
  <c r="AH2231" i="3"/>
  <c r="AJ2231" i="3" s="1"/>
  <c r="AL2231" i="3" s="1"/>
  <c r="AN2231" i="3" s="1"/>
  <c r="AP2231" i="3" s="1"/>
  <c r="AG2231" i="3"/>
  <c r="AI2231" i="3" s="1"/>
  <c r="AK2231" i="3" s="1"/>
  <c r="AM2231" i="3" s="1"/>
  <c r="AO2231" i="3" s="1"/>
  <c r="AC2231" i="3"/>
  <c r="AB2231" i="3"/>
  <c r="AD2231" i="3" s="1"/>
  <c r="Z2231" i="3"/>
  <c r="X2231" i="3"/>
  <c r="V2231" i="3"/>
  <c r="T2231" i="3"/>
  <c r="R2231" i="3"/>
  <c r="P2231" i="3"/>
  <c r="N2231" i="3"/>
  <c r="L2231" i="3"/>
  <c r="H2231" i="3"/>
  <c r="AH1712" i="3"/>
  <c r="AJ1712" i="3" s="1"/>
  <c r="AL1712" i="3" s="1"/>
  <c r="AN1712" i="3" s="1"/>
  <c r="AP1712" i="3" s="1"/>
  <c r="AG1712" i="3"/>
  <c r="AI1712" i="3" s="1"/>
  <c r="AK1712" i="3" s="1"/>
  <c r="AM1712" i="3" s="1"/>
  <c r="AO1712" i="3" s="1"/>
  <c r="AC1712" i="3"/>
  <c r="AB1712" i="3"/>
  <c r="AD1712" i="3" s="1"/>
  <c r="Z1712" i="3"/>
  <c r="X1712" i="3"/>
  <c r="V1712" i="3"/>
  <c r="T1712" i="3"/>
  <c r="R1712" i="3"/>
  <c r="P1712" i="3"/>
  <c r="N1712" i="3"/>
  <c r="L1712" i="3"/>
  <c r="H1712" i="3"/>
  <c r="AH1611" i="3"/>
  <c r="AJ1611" i="3" s="1"/>
  <c r="AL1611" i="3" s="1"/>
  <c r="AN1611" i="3" s="1"/>
  <c r="AP1611" i="3" s="1"/>
  <c r="AG1611" i="3"/>
  <c r="AI1611" i="3" s="1"/>
  <c r="AK1611" i="3" s="1"/>
  <c r="AM1611" i="3" s="1"/>
  <c r="AO1611" i="3" s="1"/>
  <c r="AC1611" i="3"/>
  <c r="AB1611" i="3"/>
  <c r="AD1611" i="3" s="1"/>
  <c r="Z1611" i="3"/>
  <c r="X1611" i="3"/>
  <c r="V1611" i="3"/>
  <c r="T1611" i="3"/>
  <c r="R1611" i="3"/>
  <c r="P1611" i="3"/>
  <c r="N1611" i="3"/>
  <c r="L1611" i="3"/>
  <c r="H1611" i="3"/>
  <c r="AH1598" i="3"/>
  <c r="AJ1598" i="3" s="1"/>
  <c r="AL1598" i="3" s="1"/>
  <c r="AN1598" i="3" s="1"/>
  <c r="AP1598" i="3" s="1"/>
  <c r="AG1598" i="3"/>
  <c r="AI1598" i="3" s="1"/>
  <c r="AK1598" i="3" s="1"/>
  <c r="AM1598" i="3" s="1"/>
  <c r="AO1598" i="3" s="1"/>
  <c r="AC1598" i="3"/>
  <c r="AB1598" i="3"/>
  <c r="AD1598" i="3" s="1"/>
  <c r="Z1598" i="3"/>
  <c r="X1598" i="3"/>
  <c r="V1598" i="3"/>
  <c r="T1598" i="3"/>
  <c r="R1598" i="3"/>
  <c r="P1598" i="3"/>
  <c r="N1598" i="3"/>
  <c r="L1598" i="3"/>
  <c r="H1598" i="3"/>
  <c r="AH1590" i="3"/>
  <c r="AJ1590" i="3" s="1"/>
  <c r="AL1590" i="3" s="1"/>
  <c r="AN1590" i="3" s="1"/>
  <c r="AP1590" i="3" s="1"/>
  <c r="AG1590" i="3"/>
  <c r="AI1590" i="3" s="1"/>
  <c r="AK1590" i="3" s="1"/>
  <c r="AM1590" i="3" s="1"/>
  <c r="AO1590" i="3" s="1"/>
  <c r="AC1590" i="3"/>
  <c r="AB1590" i="3"/>
  <c r="AD1590" i="3" s="1"/>
  <c r="Z1590" i="3"/>
  <c r="X1590" i="3"/>
  <c r="V1590" i="3"/>
  <c r="T1590" i="3"/>
  <c r="R1590" i="3"/>
  <c r="P1590" i="3"/>
  <c r="N1590" i="3"/>
  <c r="L1590" i="3"/>
  <c r="H1590" i="3"/>
  <c r="AH2229" i="3"/>
  <c r="AJ2229" i="3" s="1"/>
  <c r="AL2229" i="3" s="1"/>
  <c r="AN2229" i="3" s="1"/>
  <c r="AP2229" i="3" s="1"/>
  <c r="AG2229" i="3"/>
  <c r="AI2229" i="3" s="1"/>
  <c r="AK2229" i="3" s="1"/>
  <c r="AM2229" i="3" s="1"/>
  <c r="AO2229" i="3" s="1"/>
  <c r="AC2229" i="3"/>
  <c r="AB2229" i="3"/>
  <c r="AD2229" i="3" s="1"/>
  <c r="Z2229" i="3"/>
  <c r="X2229" i="3"/>
  <c r="V2229" i="3"/>
  <c r="T2229" i="3"/>
  <c r="R2229" i="3"/>
  <c r="P2229" i="3"/>
  <c r="N2229" i="3"/>
  <c r="L2229" i="3"/>
  <c r="H2229" i="3"/>
  <c r="AH1570" i="3"/>
  <c r="AJ1570" i="3" s="1"/>
  <c r="AL1570" i="3" s="1"/>
  <c r="AN1570" i="3" s="1"/>
  <c r="AP1570" i="3" s="1"/>
  <c r="AG1570" i="3"/>
  <c r="AI1570" i="3" s="1"/>
  <c r="AK1570" i="3" s="1"/>
  <c r="AM1570" i="3" s="1"/>
  <c r="AO1570" i="3" s="1"/>
  <c r="AC1570" i="3"/>
  <c r="AB1570" i="3"/>
  <c r="AD1570" i="3" s="1"/>
  <c r="Z1570" i="3"/>
  <c r="X1570" i="3"/>
  <c r="V1570" i="3"/>
  <c r="T1570" i="3"/>
  <c r="R1570" i="3"/>
  <c r="P1570" i="3"/>
  <c r="N1570" i="3"/>
  <c r="L1570" i="3"/>
  <c r="H1570" i="3"/>
  <c r="AH1697" i="3"/>
  <c r="AJ1697" i="3" s="1"/>
  <c r="AL1697" i="3" s="1"/>
  <c r="AN1697" i="3" s="1"/>
  <c r="AP1697" i="3" s="1"/>
  <c r="AG1697" i="3"/>
  <c r="AI1697" i="3" s="1"/>
  <c r="AK1697" i="3" s="1"/>
  <c r="AM1697" i="3" s="1"/>
  <c r="AO1697" i="3" s="1"/>
  <c r="AC1697" i="3"/>
  <c r="AB1697" i="3"/>
  <c r="AD1697" i="3" s="1"/>
  <c r="Z1697" i="3"/>
  <c r="X1697" i="3"/>
  <c r="V1697" i="3"/>
  <c r="T1697" i="3"/>
  <c r="R1697" i="3"/>
  <c r="P1697" i="3"/>
  <c r="N1697" i="3"/>
  <c r="L1697" i="3"/>
  <c r="H1697" i="3"/>
  <c r="AH1708" i="3"/>
  <c r="AJ1708" i="3" s="1"/>
  <c r="AL1708" i="3" s="1"/>
  <c r="AN1708" i="3" s="1"/>
  <c r="AP1708" i="3" s="1"/>
  <c r="AG1708" i="3"/>
  <c r="AI1708" i="3" s="1"/>
  <c r="AK1708" i="3" s="1"/>
  <c r="AM1708" i="3" s="1"/>
  <c r="AO1708" i="3" s="1"/>
  <c r="AC1708" i="3"/>
  <c r="AB1708" i="3"/>
  <c r="AD1708" i="3" s="1"/>
  <c r="Z1708" i="3"/>
  <c r="X1708" i="3"/>
  <c r="V1708" i="3"/>
  <c r="T1708" i="3"/>
  <c r="R1708" i="3"/>
  <c r="P1708" i="3"/>
  <c r="N1708" i="3"/>
  <c r="L1708" i="3"/>
  <c r="H1708" i="3"/>
  <c r="AH1664" i="3"/>
  <c r="AJ1664" i="3" s="1"/>
  <c r="AL1664" i="3" s="1"/>
  <c r="AN1664" i="3" s="1"/>
  <c r="AP1664" i="3" s="1"/>
  <c r="AG1664" i="3"/>
  <c r="AI1664" i="3" s="1"/>
  <c r="AK1664" i="3" s="1"/>
  <c r="AM1664" i="3" s="1"/>
  <c r="AO1664" i="3" s="1"/>
  <c r="AC1664" i="3"/>
  <c r="AB1664" i="3"/>
  <c r="AD1664" i="3" s="1"/>
  <c r="Z1664" i="3"/>
  <c r="X1664" i="3"/>
  <c r="V1664" i="3"/>
  <c r="T1664" i="3"/>
  <c r="R1664" i="3"/>
  <c r="P1664" i="3"/>
  <c r="N1664" i="3"/>
  <c r="L1664" i="3"/>
  <c r="H1664" i="3"/>
  <c r="AH1682" i="3"/>
  <c r="AJ1682" i="3" s="1"/>
  <c r="AL1682" i="3" s="1"/>
  <c r="AN1682" i="3" s="1"/>
  <c r="AP1682" i="3" s="1"/>
  <c r="AG1682" i="3"/>
  <c r="AI1682" i="3" s="1"/>
  <c r="AK1682" i="3" s="1"/>
  <c r="AM1682" i="3" s="1"/>
  <c r="AO1682" i="3" s="1"/>
  <c r="AC1682" i="3"/>
  <c r="AB1682" i="3"/>
  <c r="AD1682" i="3" s="1"/>
  <c r="Z1682" i="3"/>
  <c r="X1682" i="3"/>
  <c r="V1682" i="3"/>
  <c r="T1682" i="3"/>
  <c r="R1682" i="3"/>
  <c r="P1682" i="3"/>
  <c r="N1682" i="3"/>
  <c r="L1682" i="3"/>
  <c r="H1682" i="3"/>
  <c r="AH1610" i="3"/>
  <c r="AJ1610" i="3" s="1"/>
  <c r="AL1610" i="3" s="1"/>
  <c r="AN1610" i="3" s="1"/>
  <c r="AP1610" i="3" s="1"/>
  <c r="AG1610" i="3"/>
  <c r="AI1610" i="3" s="1"/>
  <c r="AK1610" i="3" s="1"/>
  <c r="AM1610" i="3" s="1"/>
  <c r="AO1610" i="3" s="1"/>
  <c r="AC1610" i="3"/>
  <c r="AB1610" i="3"/>
  <c r="AD1610" i="3" s="1"/>
  <c r="Z1610" i="3"/>
  <c r="X1610" i="3"/>
  <c r="V1610" i="3"/>
  <c r="T1610" i="3"/>
  <c r="R1610" i="3"/>
  <c r="P1610" i="3"/>
  <c r="N1610" i="3"/>
  <c r="L1610" i="3"/>
  <c r="H1610" i="3"/>
  <c r="AH1663" i="3"/>
  <c r="AJ1663" i="3" s="1"/>
  <c r="AG1663" i="3"/>
  <c r="AI1663" i="3" s="1"/>
  <c r="AK1663" i="3" s="1"/>
  <c r="AM1663" i="3" s="1"/>
  <c r="AO1663" i="3" s="1"/>
  <c r="AC1663" i="3"/>
  <c r="AB1663" i="3"/>
  <c r="AD1663" i="3" s="1"/>
  <c r="Z1663" i="3"/>
  <c r="X1663" i="3"/>
  <c r="V1663" i="3"/>
  <c r="T1663" i="3"/>
  <c r="R1663" i="3"/>
  <c r="P1663" i="3"/>
  <c r="N1663" i="3"/>
  <c r="L1663" i="3"/>
  <c r="H1663" i="3"/>
  <c r="AH1651" i="3"/>
  <c r="AJ1651" i="3" s="1"/>
  <c r="AL1651" i="3" s="1"/>
  <c r="AN1651" i="3" s="1"/>
  <c r="AP1651" i="3" s="1"/>
  <c r="AG1651" i="3"/>
  <c r="AI1651" i="3" s="1"/>
  <c r="AK1651" i="3" s="1"/>
  <c r="AM1651" i="3" s="1"/>
  <c r="AO1651" i="3" s="1"/>
  <c r="AC1651" i="3"/>
  <c r="AB1651" i="3"/>
  <c r="AD1651" i="3" s="1"/>
  <c r="Z1651" i="3"/>
  <c r="X1651" i="3"/>
  <c r="V1651" i="3"/>
  <c r="T1651" i="3"/>
  <c r="R1651" i="3"/>
  <c r="P1651" i="3"/>
  <c r="N1651" i="3"/>
  <c r="L1651" i="3"/>
  <c r="H1651" i="3"/>
  <c r="AH1776" i="3"/>
  <c r="AJ1776" i="3" s="1"/>
  <c r="AL1776" i="3" s="1"/>
  <c r="AN1776" i="3" s="1"/>
  <c r="AP1776" i="3" s="1"/>
  <c r="AG1776" i="3"/>
  <c r="AI1776" i="3" s="1"/>
  <c r="AK1776" i="3" s="1"/>
  <c r="AM1776" i="3" s="1"/>
  <c r="AO1776" i="3" s="1"/>
  <c r="AC1776" i="3"/>
  <c r="AB1776" i="3"/>
  <c r="AD1776" i="3" s="1"/>
  <c r="Z1776" i="3"/>
  <c r="X1776" i="3"/>
  <c r="V1776" i="3"/>
  <c r="T1776" i="3"/>
  <c r="R1776" i="3"/>
  <c r="P1776" i="3"/>
  <c r="N1776" i="3"/>
  <c r="L1776" i="3"/>
  <c r="H1776" i="3"/>
  <c r="AH1737" i="3"/>
  <c r="AJ1737" i="3" s="1"/>
  <c r="AL1737" i="3" s="1"/>
  <c r="AN1737" i="3" s="1"/>
  <c r="AP1737" i="3" s="1"/>
  <c r="AG1737" i="3"/>
  <c r="AI1737" i="3" s="1"/>
  <c r="AK1737" i="3" s="1"/>
  <c r="AM1737" i="3" s="1"/>
  <c r="AO1737" i="3" s="1"/>
  <c r="AC1737" i="3"/>
  <c r="AB1737" i="3"/>
  <c r="AD1737" i="3" s="1"/>
  <c r="Z1737" i="3"/>
  <c r="X1737" i="3"/>
  <c r="V1737" i="3"/>
  <c r="T1737" i="3"/>
  <c r="R1737" i="3"/>
  <c r="P1737" i="3"/>
  <c r="N1737" i="3"/>
  <c r="L1737" i="3"/>
  <c r="H1737" i="3"/>
  <c r="AH1609" i="3"/>
  <c r="AJ1609" i="3" s="1"/>
  <c r="AL1609" i="3" s="1"/>
  <c r="AN1609" i="3" s="1"/>
  <c r="AP1609" i="3" s="1"/>
  <c r="AG1609" i="3"/>
  <c r="AI1609" i="3" s="1"/>
  <c r="AK1609" i="3" s="1"/>
  <c r="AM1609" i="3" s="1"/>
  <c r="AO1609" i="3" s="1"/>
  <c r="AC1609" i="3"/>
  <c r="AB1609" i="3"/>
  <c r="AD1609" i="3" s="1"/>
  <c r="Z1609" i="3"/>
  <c r="X1609" i="3"/>
  <c r="V1609" i="3"/>
  <c r="T1609" i="3"/>
  <c r="R1609" i="3"/>
  <c r="P1609" i="3"/>
  <c r="N1609" i="3"/>
  <c r="L1609" i="3"/>
  <c r="H1609" i="3"/>
  <c r="AH1620" i="3"/>
  <c r="AJ1620" i="3" s="1"/>
  <c r="AL1620" i="3" s="1"/>
  <c r="AN1620" i="3" s="1"/>
  <c r="AP1620" i="3" s="1"/>
  <c r="AG1620" i="3"/>
  <c r="AI1620" i="3" s="1"/>
  <c r="AK1620" i="3" s="1"/>
  <c r="AM1620" i="3" s="1"/>
  <c r="AO1620" i="3" s="1"/>
  <c r="AC1620" i="3"/>
  <c r="AB1620" i="3"/>
  <c r="AD1620" i="3" s="1"/>
  <c r="Z1620" i="3"/>
  <c r="X1620" i="3"/>
  <c r="V1620" i="3"/>
  <c r="T1620" i="3"/>
  <c r="R1620" i="3"/>
  <c r="P1620" i="3"/>
  <c r="N1620" i="3"/>
  <c r="L1620" i="3"/>
  <c r="H1620" i="3"/>
  <c r="AH1642" i="3"/>
  <c r="AJ1642" i="3" s="1"/>
  <c r="AL1642" i="3" s="1"/>
  <c r="AN1642" i="3" s="1"/>
  <c r="AP1642" i="3" s="1"/>
  <c r="AG1642" i="3"/>
  <c r="AI1642" i="3" s="1"/>
  <c r="AK1642" i="3" s="1"/>
  <c r="AM1642" i="3" s="1"/>
  <c r="AO1642" i="3" s="1"/>
  <c r="AC1642" i="3"/>
  <c r="AB1642" i="3"/>
  <c r="AD1642" i="3" s="1"/>
  <c r="Z1642" i="3"/>
  <c r="X1642" i="3"/>
  <c r="V1642" i="3"/>
  <c r="T1642" i="3"/>
  <c r="R1642" i="3"/>
  <c r="P1642" i="3"/>
  <c r="N1642" i="3"/>
  <c r="L1642" i="3"/>
  <c r="H1642" i="3"/>
  <c r="AH1713" i="3"/>
  <c r="AJ1713" i="3" s="1"/>
  <c r="AL1713" i="3" s="1"/>
  <c r="AN1713" i="3" s="1"/>
  <c r="AP1713" i="3" s="1"/>
  <c r="AG1713" i="3"/>
  <c r="AI1713" i="3" s="1"/>
  <c r="AK1713" i="3" s="1"/>
  <c r="AM1713" i="3" s="1"/>
  <c r="AO1713" i="3" s="1"/>
  <c r="AC1713" i="3"/>
  <c r="AB1713" i="3"/>
  <c r="AD1713" i="3" s="1"/>
  <c r="Z1713" i="3"/>
  <c r="X1713" i="3"/>
  <c r="V1713" i="3"/>
  <c r="T1713" i="3"/>
  <c r="R1713" i="3"/>
  <c r="P1713" i="3"/>
  <c r="N1713" i="3"/>
  <c r="L1713" i="3"/>
  <c r="H1713" i="3"/>
  <c r="AH2230" i="3"/>
  <c r="AJ2230" i="3" s="1"/>
  <c r="AL2230" i="3" s="1"/>
  <c r="AN2230" i="3" s="1"/>
  <c r="AP2230" i="3" s="1"/>
  <c r="AG2230" i="3"/>
  <c r="AI2230" i="3" s="1"/>
  <c r="AK2230" i="3" s="1"/>
  <c r="AM2230" i="3" s="1"/>
  <c r="AO2230" i="3" s="1"/>
  <c r="AC2230" i="3"/>
  <c r="AB2230" i="3"/>
  <c r="AD2230" i="3" s="1"/>
  <c r="Z2230" i="3"/>
  <c r="X2230" i="3"/>
  <c r="V2230" i="3"/>
  <c r="T2230" i="3"/>
  <c r="R2230" i="3"/>
  <c r="P2230" i="3"/>
  <c r="N2230" i="3"/>
  <c r="L2230" i="3"/>
  <c r="H2230" i="3"/>
  <c r="AH1624" i="3"/>
  <c r="AJ1624" i="3" s="1"/>
  <c r="AL1624" i="3" s="1"/>
  <c r="AN1624" i="3" s="1"/>
  <c r="AP1624" i="3" s="1"/>
  <c r="AG1624" i="3"/>
  <c r="AI1624" i="3" s="1"/>
  <c r="AK1624" i="3" s="1"/>
  <c r="AM1624" i="3" s="1"/>
  <c r="AO1624" i="3" s="1"/>
  <c r="AC1624" i="3"/>
  <c r="AB1624" i="3"/>
  <c r="AD1624" i="3" s="1"/>
  <c r="Z1624" i="3"/>
  <c r="X1624" i="3"/>
  <c r="V1624" i="3"/>
  <c r="T1624" i="3"/>
  <c r="R1624" i="3"/>
  <c r="P1624" i="3"/>
  <c r="N1624" i="3"/>
  <c r="L1624" i="3"/>
  <c r="H1624" i="3"/>
  <c r="AH1731" i="3"/>
  <c r="AJ1731" i="3" s="1"/>
  <c r="AL1731" i="3" s="1"/>
  <c r="AN1731" i="3" s="1"/>
  <c r="AP1731" i="3" s="1"/>
  <c r="AG1731" i="3"/>
  <c r="AI1731" i="3" s="1"/>
  <c r="AK1731" i="3" s="1"/>
  <c r="AM1731" i="3" s="1"/>
  <c r="AO1731" i="3" s="1"/>
  <c r="AC1731" i="3"/>
  <c r="AB1731" i="3"/>
  <c r="AD1731" i="3" s="1"/>
  <c r="Z1731" i="3"/>
  <c r="X1731" i="3"/>
  <c r="V1731" i="3"/>
  <c r="T1731" i="3"/>
  <c r="R1731" i="3"/>
  <c r="P1731" i="3"/>
  <c r="N1731" i="3"/>
  <c r="L1731" i="3"/>
  <c r="H1731" i="3"/>
  <c r="AH1597" i="3"/>
  <c r="AJ1597" i="3" s="1"/>
  <c r="AL1597" i="3" s="1"/>
  <c r="AN1597" i="3" s="1"/>
  <c r="AP1597" i="3" s="1"/>
  <c r="AG1597" i="3"/>
  <c r="AI1597" i="3" s="1"/>
  <c r="AK1597" i="3" s="1"/>
  <c r="AM1597" i="3" s="1"/>
  <c r="AO1597" i="3" s="1"/>
  <c r="AC1597" i="3"/>
  <c r="AB1597" i="3"/>
  <c r="AD1597" i="3" s="1"/>
  <c r="Z1597" i="3"/>
  <c r="X1597" i="3"/>
  <c r="V1597" i="3"/>
  <c r="T1597" i="3"/>
  <c r="R1597" i="3"/>
  <c r="P1597" i="3"/>
  <c r="N1597" i="3"/>
  <c r="L1597" i="3"/>
  <c r="H1597" i="3"/>
  <c r="AH1589" i="3"/>
  <c r="AJ1589" i="3" s="1"/>
  <c r="AL1589" i="3" s="1"/>
  <c r="AN1589" i="3" s="1"/>
  <c r="AP1589" i="3" s="1"/>
  <c r="AG1589" i="3"/>
  <c r="AI1589" i="3" s="1"/>
  <c r="AK1589" i="3" s="1"/>
  <c r="AM1589" i="3" s="1"/>
  <c r="AO1589" i="3" s="1"/>
  <c r="AC1589" i="3"/>
  <c r="AB1589" i="3"/>
  <c r="AD1589" i="3" s="1"/>
  <c r="Z1589" i="3"/>
  <c r="X1589" i="3"/>
  <c r="V1589" i="3"/>
  <c r="T1589" i="3"/>
  <c r="R1589" i="3"/>
  <c r="P1589" i="3"/>
  <c r="N1589" i="3"/>
  <c r="L1589" i="3"/>
  <c r="H1589" i="3"/>
  <c r="AH1569" i="3"/>
  <c r="AJ1569" i="3" s="1"/>
  <c r="AL1569" i="3" s="1"/>
  <c r="AN1569" i="3" s="1"/>
  <c r="AP1569" i="3" s="1"/>
  <c r="AG1569" i="3"/>
  <c r="AI1569" i="3" s="1"/>
  <c r="AK1569" i="3" s="1"/>
  <c r="AM1569" i="3" s="1"/>
  <c r="AO1569" i="3" s="1"/>
  <c r="AC1569" i="3"/>
  <c r="AB1569" i="3"/>
  <c r="AD1569" i="3" s="1"/>
  <c r="Z1569" i="3"/>
  <c r="X1569" i="3"/>
  <c r="V1569" i="3"/>
  <c r="T1569" i="3"/>
  <c r="R1569" i="3"/>
  <c r="P1569" i="3"/>
  <c r="N1569" i="3"/>
  <c r="L1569" i="3"/>
  <c r="H1569" i="3"/>
  <c r="AH1730" i="3"/>
  <c r="AJ1730" i="3" s="1"/>
  <c r="AL1730" i="3" s="1"/>
  <c r="AN1730" i="3" s="1"/>
  <c r="AP1730" i="3" s="1"/>
  <c r="AG1730" i="3"/>
  <c r="AI1730" i="3" s="1"/>
  <c r="AK1730" i="3" s="1"/>
  <c r="AM1730" i="3" s="1"/>
  <c r="AO1730" i="3" s="1"/>
  <c r="AC1730" i="3"/>
  <c r="AB1730" i="3"/>
  <c r="AD1730" i="3" s="1"/>
  <c r="Z1730" i="3"/>
  <c r="X1730" i="3"/>
  <c r="V1730" i="3"/>
  <c r="T1730" i="3"/>
  <c r="R1730" i="3"/>
  <c r="P1730" i="3"/>
  <c r="N1730" i="3"/>
  <c r="L1730" i="3"/>
  <c r="H1730" i="3"/>
  <c r="AH1593" i="3"/>
  <c r="AJ1593" i="3" s="1"/>
  <c r="AL1593" i="3" s="1"/>
  <c r="AN1593" i="3" s="1"/>
  <c r="AP1593" i="3" s="1"/>
  <c r="AG1593" i="3"/>
  <c r="AI1593" i="3" s="1"/>
  <c r="AK1593" i="3" s="1"/>
  <c r="AM1593" i="3" s="1"/>
  <c r="AO1593" i="3" s="1"/>
  <c r="AC1593" i="3"/>
  <c r="AB1593" i="3"/>
  <c r="AD1593" i="3" s="1"/>
  <c r="Z1593" i="3"/>
  <c r="X1593" i="3"/>
  <c r="V1593" i="3"/>
  <c r="T1593" i="3"/>
  <c r="R1593" i="3"/>
  <c r="P1593" i="3"/>
  <c r="N1593" i="3"/>
  <c r="L1593" i="3"/>
  <c r="H1593" i="3"/>
  <c r="AH1568" i="3"/>
  <c r="AJ1568" i="3" s="1"/>
  <c r="AG1568" i="3"/>
  <c r="AI1568" i="3" s="1"/>
  <c r="AK1568" i="3" s="1"/>
  <c r="AM1568" i="3" s="1"/>
  <c r="AO1568" i="3" s="1"/>
  <c r="AC1568" i="3"/>
  <c r="AB1568" i="3"/>
  <c r="AD1568" i="3" s="1"/>
  <c r="Z1568" i="3"/>
  <c r="X1568" i="3"/>
  <c r="V1568" i="3"/>
  <c r="T1568" i="3"/>
  <c r="R1568" i="3"/>
  <c r="P1568" i="3"/>
  <c r="N1568" i="3"/>
  <c r="L1568" i="3"/>
  <c r="H1568" i="3"/>
  <c r="AH1650" i="3"/>
  <c r="AJ1650" i="3" s="1"/>
  <c r="AL1650" i="3" s="1"/>
  <c r="AN1650" i="3" s="1"/>
  <c r="AP1650" i="3" s="1"/>
  <c r="AG1650" i="3"/>
  <c r="AI1650" i="3" s="1"/>
  <c r="AK1650" i="3" s="1"/>
  <c r="AM1650" i="3" s="1"/>
  <c r="AO1650" i="3" s="1"/>
  <c r="AC1650" i="3"/>
  <c r="AB1650" i="3"/>
  <c r="AD1650" i="3" s="1"/>
  <c r="Z1650" i="3"/>
  <c r="X1650" i="3"/>
  <c r="V1650" i="3"/>
  <c r="T1650" i="3"/>
  <c r="R1650" i="3"/>
  <c r="P1650" i="3"/>
  <c r="N1650" i="3"/>
  <c r="L1650" i="3"/>
  <c r="H1650" i="3"/>
  <c r="AH1719" i="3"/>
  <c r="AJ1719" i="3" s="1"/>
  <c r="AL1719" i="3" s="1"/>
  <c r="AN1719" i="3" s="1"/>
  <c r="AP1719" i="3" s="1"/>
  <c r="AG1719" i="3"/>
  <c r="AI1719" i="3" s="1"/>
  <c r="AK1719" i="3" s="1"/>
  <c r="AM1719" i="3" s="1"/>
  <c r="AO1719" i="3" s="1"/>
  <c r="AC1719" i="3"/>
  <c r="AB1719" i="3"/>
  <c r="AD1719" i="3" s="1"/>
  <c r="Z1719" i="3"/>
  <c r="X1719" i="3"/>
  <c r="V1719" i="3"/>
  <c r="T1719" i="3"/>
  <c r="R1719" i="3"/>
  <c r="P1719" i="3"/>
  <c r="N1719" i="3"/>
  <c r="L1719" i="3"/>
  <c r="H1719" i="3"/>
  <c r="AH1752" i="3"/>
  <c r="AJ1752" i="3" s="1"/>
  <c r="AL1752" i="3" s="1"/>
  <c r="AN1752" i="3" s="1"/>
  <c r="AP1752" i="3" s="1"/>
  <c r="AG1752" i="3"/>
  <c r="AI1752" i="3" s="1"/>
  <c r="AK1752" i="3" s="1"/>
  <c r="AM1752" i="3" s="1"/>
  <c r="AO1752" i="3" s="1"/>
  <c r="AC1752" i="3"/>
  <c r="AB1752" i="3"/>
  <c r="AD1752" i="3" s="1"/>
  <c r="Z1752" i="3"/>
  <c r="X1752" i="3"/>
  <c r="V1752" i="3"/>
  <c r="T1752" i="3"/>
  <c r="R1752" i="3"/>
  <c r="P1752" i="3"/>
  <c r="N1752" i="3"/>
  <c r="L1752" i="3"/>
  <c r="H1752" i="3"/>
  <c r="AH1775" i="3"/>
  <c r="AJ1775" i="3" s="1"/>
  <c r="AL1775" i="3" s="1"/>
  <c r="AN1775" i="3" s="1"/>
  <c r="AP1775" i="3" s="1"/>
  <c r="AG1775" i="3"/>
  <c r="AI1775" i="3" s="1"/>
  <c r="AK1775" i="3" s="1"/>
  <c r="AM1775" i="3" s="1"/>
  <c r="AO1775" i="3" s="1"/>
  <c r="AC1775" i="3"/>
  <c r="AB1775" i="3"/>
  <c r="AD1775" i="3" s="1"/>
  <c r="Z1775" i="3"/>
  <c r="X1775" i="3"/>
  <c r="V1775" i="3"/>
  <c r="T1775" i="3"/>
  <c r="R1775" i="3"/>
  <c r="P1775" i="3"/>
  <c r="N1775" i="3"/>
  <c r="L1775" i="3"/>
  <c r="H1775" i="3"/>
  <c r="AH1751" i="3"/>
  <c r="AJ1751" i="3" s="1"/>
  <c r="AL1751" i="3" s="1"/>
  <c r="AN1751" i="3" s="1"/>
  <c r="AP1751" i="3" s="1"/>
  <c r="AG1751" i="3"/>
  <c r="AI1751" i="3" s="1"/>
  <c r="AK1751" i="3" s="1"/>
  <c r="AM1751" i="3" s="1"/>
  <c r="AO1751" i="3" s="1"/>
  <c r="AC1751" i="3"/>
  <c r="AB1751" i="3"/>
  <c r="AD1751" i="3" s="1"/>
  <c r="Z1751" i="3"/>
  <c r="X1751" i="3"/>
  <c r="V1751" i="3"/>
  <c r="T1751" i="3"/>
  <c r="R1751" i="3"/>
  <c r="P1751" i="3"/>
  <c r="N1751" i="3"/>
  <c r="L1751" i="3"/>
  <c r="H1751" i="3"/>
  <c r="AH1729" i="3"/>
  <c r="AJ1729" i="3" s="1"/>
  <c r="AL1729" i="3" s="1"/>
  <c r="AN1729" i="3" s="1"/>
  <c r="AP1729" i="3" s="1"/>
  <c r="AG1729" i="3"/>
  <c r="AI1729" i="3" s="1"/>
  <c r="AK1729" i="3" s="1"/>
  <c r="AM1729" i="3" s="1"/>
  <c r="AO1729" i="3" s="1"/>
  <c r="AC1729" i="3"/>
  <c r="AB1729" i="3"/>
  <c r="AD1729" i="3" s="1"/>
  <c r="Z1729" i="3"/>
  <c r="X1729" i="3"/>
  <c r="V1729" i="3"/>
  <c r="T1729" i="3"/>
  <c r="R1729" i="3"/>
  <c r="P1729" i="3"/>
  <c r="N1729" i="3"/>
  <c r="L1729" i="3"/>
  <c r="H1729" i="3"/>
  <c r="AH1608" i="3"/>
  <c r="AJ1608" i="3" s="1"/>
  <c r="AL1608" i="3" s="1"/>
  <c r="AN1608" i="3" s="1"/>
  <c r="AP1608" i="3" s="1"/>
  <c r="AG1608" i="3"/>
  <c r="AI1608" i="3" s="1"/>
  <c r="AK1608" i="3" s="1"/>
  <c r="AM1608" i="3" s="1"/>
  <c r="AO1608" i="3" s="1"/>
  <c r="AC1608" i="3"/>
  <c r="AB1608" i="3"/>
  <c r="AD1608" i="3" s="1"/>
  <c r="Z1608" i="3"/>
  <c r="X1608" i="3"/>
  <c r="V1608" i="3"/>
  <c r="T1608" i="3"/>
  <c r="R1608" i="3"/>
  <c r="P1608" i="3"/>
  <c r="N1608" i="3"/>
  <c r="L1608" i="3"/>
  <c r="H1608" i="3"/>
  <c r="AH1602" i="3"/>
  <c r="AJ1602" i="3" s="1"/>
  <c r="AL1602" i="3" s="1"/>
  <c r="AN1602" i="3" s="1"/>
  <c r="AP1602" i="3" s="1"/>
  <c r="AG1602" i="3"/>
  <c r="AI1602" i="3" s="1"/>
  <c r="AK1602" i="3" s="1"/>
  <c r="AM1602" i="3" s="1"/>
  <c r="AO1602" i="3" s="1"/>
  <c r="AC1602" i="3"/>
  <c r="AB1602" i="3"/>
  <c r="AD1602" i="3" s="1"/>
  <c r="Z1602" i="3"/>
  <c r="X1602" i="3"/>
  <c r="V1602" i="3"/>
  <c r="T1602" i="3"/>
  <c r="R1602" i="3"/>
  <c r="P1602" i="3"/>
  <c r="N1602" i="3"/>
  <c r="L1602" i="3"/>
  <c r="H1602" i="3"/>
  <c r="AH1567" i="3"/>
  <c r="AJ1567" i="3" s="1"/>
  <c r="AL1567" i="3" s="1"/>
  <c r="AN1567" i="3" s="1"/>
  <c r="AP1567" i="3" s="1"/>
  <c r="AG1567" i="3"/>
  <c r="AI1567" i="3" s="1"/>
  <c r="AK1567" i="3" s="1"/>
  <c r="AM1567" i="3" s="1"/>
  <c r="AO1567" i="3" s="1"/>
  <c r="AC1567" i="3"/>
  <c r="AB1567" i="3"/>
  <c r="AD1567" i="3" s="1"/>
  <c r="Z1567" i="3"/>
  <c r="X1567" i="3"/>
  <c r="V1567" i="3"/>
  <c r="T1567" i="3"/>
  <c r="R1567" i="3"/>
  <c r="P1567" i="3"/>
  <c r="N1567" i="3"/>
  <c r="L1567" i="3"/>
  <c r="H1567" i="3"/>
  <c r="AH1693" i="3"/>
  <c r="AJ1693" i="3" s="1"/>
  <c r="AL1693" i="3" s="1"/>
  <c r="AN1693" i="3" s="1"/>
  <c r="AP1693" i="3" s="1"/>
  <c r="AG1693" i="3"/>
  <c r="AI1693" i="3" s="1"/>
  <c r="AK1693" i="3" s="1"/>
  <c r="AM1693" i="3" s="1"/>
  <c r="AO1693" i="3" s="1"/>
  <c r="AC1693" i="3"/>
  <c r="AB1693" i="3"/>
  <c r="AD1693" i="3" s="1"/>
  <c r="Z1693" i="3"/>
  <c r="X1693" i="3"/>
  <c r="V1693" i="3"/>
  <c r="T1693" i="3"/>
  <c r="R1693" i="3"/>
  <c r="P1693" i="3"/>
  <c r="N1693" i="3"/>
  <c r="L1693" i="3"/>
  <c r="H1693" i="3"/>
  <c r="AH1736" i="3"/>
  <c r="AJ1736" i="3" s="1"/>
  <c r="AL1736" i="3" s="1"/>
  <c r="AN1736" i="3" s="1"/>
  <c r="AP1736" i="3" s="1"/>
  <c r="AG1736" i="3"/>
  <c r="AI1736" i="3" s="1"/>
  <c r="AK1736" i="3" s="1"/>
  <c r="AM1736" i="3" s="1"/>
  <c r="AO1736" i="3" s="1"/>
  <c r="AC1736" i="3"/>
  <c r="AB1736" i="3"/>
  <c r="AD1736" i="3" s="1"/>
  <c r="Z1736" i="3"/>
  <c r="X1736" i="3"/>
  <c r="V1736" i="3"/>
  <c r="T1736" i="3"/>
  <c r="R1736" i="3"/>
  <c r="P1736" i="3"/>
  <c r="N1736" i="3"/>
  <c r="L1736" i="3"/>
  <c r="H1736" i="3"/>
  <c r="AH1619" i="3"/>
  <c r="AJ1619" i="3" s="1"/>
  <c r="AL1619" i="3" s="1"/>
  <c r="AN1619" i="3" s="1"/>
  <c r="AP1619" i="3" s="1"/>
  <c r="AG1619" i="3"/>
  <c r="AI1619" i="3" s="1"/>
  <c r="AK1619" i="3" s="1"/>
  <c r="AM1619" i="3" s="1"/>
  <c r="AO1619" i="3" s="1"/>
  <c r="AC1619" i="3"/>
  <c r="AB1619" i="3"/>
  <c r="AD1619" i="3" s="1"/>
  <c r="Z1619" i="3"/>
  <c r="X1619" i="3"/>
  <c r="V1619" i="3"/>
  <c r="T1619" i="3"/>
  <c r="R1619" i="3"/>
  <c r="P1619" i="3"/>
  <c r="N1619" i="3"/>
  <c r="L1619" i="3"/>
  <c r="H1619" i="3"/>
  <c r="AH1617" i="3"/>
  <c r="AJ1617" i="3" s="1"/>
  <c r="AL1617" i="3" s="1"/>
  <c r="AN1617" i="3" s="1"/>
  <c r="AP1617" i="3" s="1"/>
  <c r="AG1617" i="3"/>
  <c r="AI1617" i="3" s="1"/>
  <c r="AK1617" i="3" s="1"/>
  <c r="AM1617" i="3" s="1"/>
  <c r="AO1617" i="3" s="1"/>
  <c r="AC1617" i="3"/>
  <c r="AB1617" i="3"/>
  <c r="AD1617" i="3" s="1"/>
  <c r="Z1617" i="3"/>
  <c r="X1617" i="3"/>
  <c r="V1617" i="3"/>
  <c r="T1617" i="3"/>
  <c r="R1617" i="3"/>
  <c r="P1617" i="3"/>
  <c r="N1617" i="3"/>
  <c r="L1617" i="3"/>
  <c r="H1617" i="3"/>
  <c r="AH1735" i="3"/>
  <c r="AJ1735" i="3" s="1"/>
  <c r="AL1735" i="3" s="1"/>
  <c r="AN1735" i="3" s="1"/>
  <c r="AP1735" i="3" s="1"/>
  <c r="AG1735" i="3"/>
  <c r="AI1735" i="3" s="1"/>
  <c r="AK1735" i="3" s="1"/>
  <c r="AM1735" i="3" s="1"/>
  <c r="AO1735" i="3" s="1"/>
  <c r="AC1735" i="3"/>
  <c r="AB1735" i="3"/>
  <c r="AD1735" i="3" s="1"/>
  <c r="Z1735" i="3"/>
  <c r="X1735" i="3"/>
  <c r="V1735" i="3"/>
  <c r="T1735" i="3"/>
  <c r="R1735" i="3"/>
  <c r="P1735" i="3"/>
  <c r="N1735" i="3"/>
  <c r="L1735" i="3"/>
  <c r="H1735" i="3"/>
  <c r="AH1728" i="3"/>
  <c r="AJ1728" i="3" s="1"/>
  <c r="AL1728" i="3" s="1"/>
  <c r="AN1728" i="3" s="1"/>
  <c r="AP1728" i="3" s="1"/>
  <c r="AG1728" i="3"/>
  <c r="AI1728" i="3" s="1"/>
  <c r="AK1728" i="3" s="1"/>
  <c r="AM1728" i="3" s="1"/>
  <c r="AO1728" i="3" s="1"/>
  <c r="AC1728" i="3"/>
  <c r="AB1728" i="3"/>
  <c r="AD1728" i="3" s="1"/>
  <c r="Z1728" i="3"/>
  <c r="X1728" i="3"/>
  <c r="V1728" i="3"/>
  <c r="T1728" i="3"/>
  <c r="R1728" i="3"/>
  <c r="P1728" i="3"/>
  <c r="N1728" i="3"/>
  <c r="L1728" i="3"/>
  <c r="H1728" i="3"/>
  <c r="AH1607" i="3"/>
  <c r="AJ1607" i="3" s="1"/>
  <c r="AL1607" i="3" s="1"/>
  <c r="AN1607" i="3" s="1"/>
  <c r="AP1607" i="3" s="1"/>
  <c r="AG1607" i="3"/>
  <c r="AI1607" i="3" s="1"/>
  <c r="AK1607" i="3" s="1"/>
  <c r="AM1607" i="3" s="1"/>
  <c r="AO1607" i="3" s="1"/>
  <c r="AC1607" i="3"/>
  <c r="AB1607" i="3"/>
  <c r="AD1607" i="3" s="1"/>
  <c r="Z1607" i="3"/>
  <c r="X1607" i="3"/>
  <c r="V1607" i="3"/>
  <c r="T1607" i="3"/>
  <c r="R1607" i="3"/>
  <c r="P1607" i="3"/>
  <c r="N1607" i="3"/>
  <c r="L1607" i="3"/>
  <c r="H1607" i="3"/>
  <c r="AH1616" i="3"/>
  <c r="AJ1616" i="3" s="1"/>
  <c r="AL1616" i="3" s="1"/>
  <c r="AN1616" i="3" s="1"/>
  <c r="AP1616" i="3" s="1"/>
  <c r="AG1616" i="3"/>
  <c r="AI1616" i="3" s="1"/>
  <c r="AK1616" i="3" s="1"/>
  <c r="AM1616" i="3" s="1"/>
  <c r="AO1616" i="3" s="1"/>
  <c r="AC1616" i="3"/>
  <c r="AB1616" i="3"/>
  <c r="AD1616" i="3" s="1"/>
  <c r="Z1616" i="3"/>
  <c r="X1616" i="3"/>
  <c r="V1616" i="3"/>
  <c r="T1616" i="3"/>
  <c r="R1616" i="3"/>
  <c r="P1616" i="3"/>
  <c r="N1616" i="3"/>
  <c r="L1616" i="3"/>
  <c r="H1616" i="3"/>
  <c r="AH1727" i="3"/>
  <c r="AJ1727" i="3" s="1"/>
  <c r="AL1727" i="3" s="1"/>
  <c r="AN1727" i="3" s="1"/>
  <c r="AP1727" i="3" s="1"/>
  <c r="AG1727" i="3"/>
  <c r="AI1727" i="3" s="1"/>
  <c r="AK1727" i="3" s="1"/>
  <c r="AM1727" i="3" s="1"/>
  <c r="AO1727" i="3" s="1"/>
  <c r="AC1727" i="3"/>
  <c r="AB1727" i="3"/>
  <c r="AD1727" i="3" s="1"/>
  <c r="Z1727" i="3"/>
  <c r="X1727" i="3"/>
  <c r="V1727" i="3"/>
  <c r="T1727" i="3"/>
  <c r="R1727" i="3"/>
  <c r="P1727" i="3"/>
  <c r="N1727" i="3"/>
  <c r="L1727" i="3"/>
  <c r="H1727" i="3"/>
  <c r="AH1696" i="3"/>
  <c r="AJ1696" i="3" s="1"/>
  <c r="AL1696" i="3" s="1"/>
  <c r="AN1696" i="3" s="1"/>
  <c r="AP1696" i="3" s="1"/>
  <c r="AG1696" i="3"/>
  <c r="AI1696" i="3" s="1"/>
  <c r="AK1696" i="3" s="1"/>
  <c r="AM1696" i="3" s="1"/>
  <c r="AO1696" i="3" s="1"/>
  <c r="AC1696" i="3"/>
  <c r="AB1696" i="3"/>
  <c r="AD1696" i="3" s="1"/>
  <c r="Z1696" i="3"/>
  <c r="X1696" i="3"/>
  <c r="V1696" i="3"/>
  <c r="T1696" i="3"/>
  <c r="R1696" i="3"/>
  <c r="P1696" i="3"/>
  <c r="N1696" i="3"/>
  <c r="L1696" i="3"/>
  <c r="H1696" i="3"/>
  <c r="AH1762" i="3"/>
  <c r="AJ1762" i="3" s="1"/>
  <c r="AL1762" i="3" s="1"/>
  <c r="AN1762" i="3" s="1"/>
  <c r="AP1762" i="3" s="1"/>
  <c r="AG1762" i="3"/>
  <c r="AI1762" i="3" s="1"/>
  <c r="AK1762" i="3" s="1"/>
  <c r="AM1762" i="3" s="1"/>
  <c r="AO1762" i="3" s="1"/>
  <c r="AC1762" i="3"/>
  <c r="AB1762" i="3"/>
  <c r="AD1762" i="3" s="1"/>
  <c r="Z1762" i="3"/>
  <c r="X1762" i="3"/>
  <c r="V1762" i="3"/>
  <c r="T1762" i="3"/>
  <c r="R1762" i="3"/>
  <c r="P1762" i="3"/>
  <c r="N1762" i="3"/>
  <c r="L1762" i="3"/>
  <c r="H1762" i="3"/>
  <c r="AH1761" i="3"/>
  <c r="AJ1761" i="3" s="1"/>
  <c r="AL1761" i="3" s="1"/>
  <c r="AN1761" i="3" s="1"/>
  <c r="AP1761" i="3" s="1"/>
  <c r="AG1761" i="3"/>
  <c r="AI1761" i="3" s="1"/>
  <c r="AK1761" i="3" s="1"/>
  <c r="AM1761" i="3" s="1"/>
  <c r="AO1761" i="3" s="1"/>
  <c r="AC1761" i="3"/>
  <c r="AB1761" i="3"/>
  <c r="AD1761" i="3" s="1"/>
  <c r="Z1761" i="3"/>
  <c r="X1761" i="3"/>
  <c r="V1761" i="3"/>
  <c r="T1761" i="3"/>
  <c r="R1761" i="3"/>
  <c r="P1761" i="3"/>
  <c r="N1761" i="3"/>
  <c r="L1761" i="3"/>
  <c r="H1761" i="3"/>
  <c r="AH1760" i="3"/>
  <c r="AJ1760" i="3" s="1"/>
  <c r="AL1760" i="3" s="1"/>
  <c r="AN1760" i="3" s="1"/>
  <c r="AP1760" i="3" s="1"/>
  <c r="AG1760" i="3"/>
  <c r="AI1760" i="3" s="1"/>
  <c r="AK1760" i="3" s="1"/>
  <c r="AM1760" i="3" s="1"/>
  <c r="AO1760" i="3" s="1"/>
  <c r="AC1760" i="3"/>
  <c r="AB1760" i="3"/>
  <c r="AD1760" i="3" s="1"/>
  <c r="Z1760" i="3"/>
  <c r="X1760" i="3"/>
  <c r="V1760" i="3"/>
  <c r="T1760" i="3"/>
  <c r="R1760" i="3"/>
  <c r="P1760" i="3"/>
  <c r="N1760" i="3"/>
  <c r="L1760" i="3"/>
  <c r="H1760" i="3"/>
  <c r="AH1759" i="3"/>
  <c r="AJ1759" i="3" s="1"/>
  <c r="AL1759" i="3" s="1"/>
  <c r="AN1759" i="3" s="1"/>
  <c r="AP1759" i="3" s="1"/>
  <c r="AG1759" i="3"/>
  <c r="AI1759" i="3" s="1"/>
  <c r="AK1759" i="3" s="1"/>
  <c r="AM1759" i="3" s="1"/>
  <c r="AO1759" i="3" s="1"/>
  <c r="AC1759" i="3"/>
  <c r="AB1759" i="3"/>
  <c r="AD1759" i="3" s="1"/>
  <c r="Z1759" i="3"/>
  <c r="X1759" i="3"/>
  <c r="V1759" i="3"/>
  <c r="T1759" i="3"/>
  <c r="R1759" i="3"/>
  <c r="P1759" i="3"/>
  <c r="N1759" i="3"/>
  <c r="L1759" i="3"/>
  <c r="H1759" i="3"/>
  <c r="AH1758" i="3"/>
  <c r="AJ1758" i="3" s="1"/>
  <c r="AL1758" i="3" s="1"/>
  <c r="AN1758" i="3" s="1"/>
  <c r="AP1758" i="3" s="1"/>
  <c r="AG1758" i="3"/>
  <c r="AI1758" i="3" s="1"/>
  <c r="AK1758" i="3" s="1"/>
  <c r="AM1758" i="3" s="1"/>
  <c r="AO1758" i="3" s="1"/>
  <c r="AC1758" i="3"/>
  <c r="AB1758" i="3"/>
  <c r="AD1758" i="3" s="1"/>
  <c r="Z1758" i="3"/>
  <c r="X1758" i="3"/>
  <c r="V1758" i="3"/>
  <c r="T1758" i="3"/>
  <c r="R1758" i="3"/>
  <c r="P1758" i="3"/>
  <c r="N1758" i="3"/>
  <c r="L1758" i="3"/>
  <c r="H1758" i="3"/>
  <c r="AH1566" i="3"/>
  <c r="AJ1566" i="3" s="1"/>
  <c r="AL1566" i="3" s="1"/>
  <c r="AN1566" i="3" s="1"/>
  <c r="AP1566" i="3" s="1"/>
  <c r="AG1566" i="3"/>
  <c r="AI1566" i="3" s="1"/>
  <c r="AK1566" i="3" s="1"/>
  <c r="AM1566" i="3" s="1"/>
  <c r="AO1566" i="3" s="1"/>
  <c r="AC1566" i="3"/>
  <c r="AB1566" i="3"/>
  <c r="AD1566" i="3" s="1"/>
  <c r="Z1566" i="3"/>
  <c r="X1566" i="3"/>
  <c r="V1566" i="3"/>
  <c r="T1566" i="3"/>
  <c r="R1566" i="3"/>
  <c r="P1566" i="3"/>
  <c r="N1566" i="3"/>
  <c r="L1566" i="3"/>
  <c r="H1566" i="3"/>
  <c r="AH1763" i="3"/>
  <c r="AJ1763" i="3" s="1"/>
  <c r="AL1763" i="3" s="1"/>
  <c r="AN1763" i="3" s="1"/>
  <c r="AP1763" i="3" s="1"/>
  <c r="AG1763" i="3"/>
  <c r="AI1763" i="3" s="1"/>
  <c r="AK1763" i="3" s="1"/>
  <c r="AM1763" i="3" s="1"/>
  <c r="AO1763" i="3" s="1"/>
  <c r="AC1763" i="3"/>
  <c r="AB1763" i="3"/>
  <c r="AD1763" i="3" s="1"/>
  <c r="Z1763" i="3"/>
  <c r="X1763" i="3"/>
  <c r="V1763" i="3"/>
  <c r="T1763" i="3"/>
  <c r="R1763" i="3"/>
  <c r="P1763" i="3"/>
  <c r="N1763" i="3"/>
  <c r="L1763" i="3"/>
  <c r="H1763" i="3"/>
  <c r="AH1764" i="3"/>
  <c r="AJ1764" i="3" s="1"/>
  <c r="AL1764" i="3" s="1"/>
  <c r="AN1764" i="3" s="1"/>
  <c r="AP1764" i="3" s="1"/>
  <c r="AG1764" i="3"/>
  <c r="AI1764" i="3" s="1"/>
  <c r="AK1764" i="3" s="1"/>
  <c r="AM1764" i="3" s="1"/>
  <c r="AO1764" i="3" s="1"/>
  <c r="AC1764" i="3"/>
  <c r="AB1764" i="3"/>
  <c r="AD1764" i="3" s="1"/>
  <c r="Z1764" i="3"/>
  <c r="X1764" i="3"/>
  <c r="V1764" i="3"/>
  <c r="T1764" i="3"/>
  <c r="R1764" i="3"/>
  <c r="P1764" i="3"/>
  <c r="N1764" i="3"/>
  <c r="L1764" i="3"/>
  <c r="H1764" i="3"/>
  <c r="AH1649" i="3"/>
  <c r="AJ1649" i="3" s="1"/>
  <c r="AL1649" i="3" s="1"/>
  <c r="AN1649" i="3" s="1"/>
  <c r="AP1649" i="3" s="1"/>
  <c r="AG1649" i="3"/>
  <c r="AI1649" i="3" s="1"/>
  <c r="AK1649" i="3" s="1"/>
  <c r="AM1649" i="3" s="1"/>
  <c r="AO1649" i="3" s="1"/>
  <c r="AC1649" i="3"/>
  <c r="AB1649" i="3"/>
  <c r="AD1649" i="3" s="1"/>
  <c r="Z1649" i="3"/>
  <c r="X1649" i="3"/>
  <c r="V1649" i="3"/>
  <c r="T1649" i="3"/>
  <c r="R1649" i="3"/>
  <c r="P1649" i="3"/>
  <c r="N1649" i="3"/>
  <c r="L1649" i="3"/>
  <c r="H1649" i="3"/>
  <c r="AH1606" i="3"/>
  <c r="AJ1606" i="3" s="1"/>
  <c r="AL1606" i="3" s="1"/>
  <c r="AN1606" i="3" s="1"/>
  <c r="AP1606" i="3" s="1"/>
  <c r="AG1606" i="3"/>
  <c r="AI1606" i="3" s="1"/>
  <c r="AK1606" i="3" s="1"/>
  <c r="AM1606" i="3" s="1"/>
  <c r="AO1606" i="3" s="1"/>
  <c r="AC1606" i="3"/>
  <c r="AB1606" i="3"/>
  <c r="AD1606" i="3" s="1"/>
  <c r="Z1606" i="3"/>
  <c r="X1606" i="3"/>
  <c r="V1606" i="3"/>
  <c r="T1606" i="3"/>
  <c r="R1606" i="3"/>
  <c r="P1606" i="3"/>
  <c r="N1606" i="3"/>
  <c r="L1606" i="3"/>
  <c r="H1606" i="3"/>
  <c r="AH1700" i="3"/>
  <c r="AJ1700" i="3" s="1"/>
  <c r="AL1700" i="3" s="1"/>
  <c r="AN1700" i="3" s="1"/>
  <c r="AP1700" i="3" s="1"/>
  <c r="AG1700" i="3"/>
  <c r="AI1700" i="3" s="1"/>
  <c r="AK1700" i="3" s="1"/>
  <c r="AM1700" i="3" s="1"/>
  <c r="AO1700" i="3" s="1"/>
  <c r="AC1700" i="3"/>
  <c r="AB1700" i="3"/>
  <c r="AD1700" i="3" s="1"/>
  <c r="Z1700" i="3"/>
  <c r="X1700" i="3"/>
  <c r="V1700" i="3"/>
  <c r="T1700" i="3"/>
  <c r="R1700" i="3"/>
  <c r="P1700" i="3"/>
  <c r="N1700" i="3"/>
  <c r="L1700" i="3"/>
  <c r="H1700" i="3"/>
  <c r="AH1596" i="3"/>
  <c r="AJ1596" i="3" s="1"/>
  <c r="AL1596" i="3" s="1"/>
  <c r="AN1596" i="3" s="1"/>
  <c r="AP1596" i="3" s="1"/>
  <c r="AG1596" i="3"/>
  <c r="AI1596" i="3" s="1"/>
  <c r="AK1596" i="3" s="1"/>
  <c r="AM1596" i="3" s="1"/>
  <c r="AO1596" i="3" s="1"/>
  <c r="AC1596" i="3"/>
  <c r="AB1596" i="3"/>
  <c r="AD1596" i="3" s="1"/>
  <c r="Z1596" i="3"/>
  <c r="X1596" i="3"/>
  <c r="V1596" i="3"/>
  <c r="T1596" i="3"/>
  <c r="R1596" i="3"/>
  <c r="P1596" i="3"/>
  <c r="N1596" i="3"/>
  <c r="L1596" i="3"/>
  <c r="H1596" i="3"/>
  <c r="AH1739" i="3"/>
  <c r="AJ1739" i="3" s="1"/>
  <c r="AL1739" i="3" s="1"/>
  <c r="AN1739" i="3" s="1"/>
  <c r="AP1739" i="3" s="1"/>
  <c r="AG1739" i="3"/>
  <c r="AI1739" i="3" s="1"/>
  <c r="AK1739" i="3" s="1"/>
  <c r="AM1739" i="3" s="1"/>
  <c r="AO1739" i="3" s="1"/>
  <c r="AC1739" i="3"/>
  <c r="AB1739" i="3"/>
  <c r="AD1739" i="3" s="1"/>
  <c r="Z1739" i="3"/>
  <c r="X1739" i="3"/>
  <c r="V1739" i="3"/>
  <c r="T1739" i="3"/>
  <c r="R1739" i="3"/>
  <c r="P1739" i="3"/>
  <c r="N1739" i="3"/>
  <c r="L1739" i="3"/>
  <c r="H1739" i="3"/>
  <c r="AH1734" i="3"/>
  <c r="AJ1734" i="3" s="1"/>
  <c r="AL1734" i="3" s="1"/>
  <c r="AN1734" i="3" s="1"/>
  <c r="AP1734" i="3" s="1"/>
  <c r="AG1734" i="3"/>
  <c r="AI1734" i="3" s="1"/>
  <c r="AK1734" i="3" s="1"/>
  <c r="AM1734" i="3" s="1"/>
  <c r="AO1734" i="3" s="1"/>
  <c r="AC1734" i="3"/>
  <c r="AB1734" i="3"/>
  <c r="AD1734" i="3" s="1"/>
  <c r="Z1734" i="3"/>
  <c r="X1734" i="3"/>
  <c r="V1734" i="3"/>
  <c r="T1734" i="3"/>
  <c r="R1734" i="3"/>
  <c r="P1734" i="3"/>
  <c r="N1734" i="3"/>
  <c r="L1734" i="3"/>
  <c r="H1734" i="3"/>
  <c r="AH1681" i="3"/>
  <c r="AJ1681" i="3" s="1"/>
  <c r="AL1681" i="3" s="1"/>
  <c r="AN1681" i="3" s="1"/>
  <c r="AP1681" i="3" s="1"/>
  <c r="AG1681" i="3"/>
  <c r="AI1681" i="3" s="1"/>
  <c r="AK1681" i="3" s="1"/>
  <c r="AM1681" i="3" s="1"/>
  <c r="AO1681" i="3" s="1"/>
  <c r="AC1681" i="3"/>
  <c r="AB1681" i="3"/>
  <c r="AD1681" i="3" s="1"/>
  <c r="Z1681" i="3"/>
  <c r="X1681" i="3"/>
  <c r="V1681" i="3"/>
  <c r="T1681" i="3"/>
  <c r="R1681" i="3"/>
  <c r="P1681" i="3"/>
  <c r="N1681" i="3"/>
  <c r="L1681" i="3"/>
  <c r="H1681" i="3"/>
  <c r="AH1565" i="3"/>
  <c r="AJ1565" i="3" s="1"/>
  <c r="AL1565" i="3" s="1"/>
  <c r="AN1565" i="3" s="1"/>
  <c r="AP1565" i="3" s="1"/>
  <c r="AG1565" i="3"/>
  <c r="AI1565" i="3" s="1"/>
  <c r="AK1565" i="3" s="1"/>
  <c r="AM1565" i="3" s="1"/>
  <c r="AO1565" i="3" s="1"/>
  <c r="AC1565" i="3"/>
  <c r="AB1565" i="3"/>
  <c r="AD1565" i="3" s="1"/>
  <c r="Z1565" i="3"/>
  <c r="X1565" i="3"/>
  <c r="V1565" i="3"/>
  <c r="T1565" i="3"/>
  <c r="R1565" i="3"/>
  <c r="P1565" i="3"/>
  <c r="N1565" i="3"/>
  <c r="L1565" i="3"/>
  <c r="H1565" i="3"/>
  <c r="AH1738" i="3"/>
  <c r="AJ1738" i="3" s="1"/>
  <c r="AL1738" i="3" s="1"/>
  <c r="AN1738" i="3" s="1"/>
  <c r="AP1738" i="3" s="1"/>
  <c r="AG1738" i="3"/>
  <c r="AI1738" i="3" s="1"/>
  <c r="AK1738" i="3" s="1"/>
  <c r="AM1738" i="3" s="1"/>
  <c r="AO1738" i="3" s="1"/>
  <c r="AC1738" i="3"/>
  <c r="AB1738" i="3"/>
  <c r="AD1738" i="3" s="1"/>
  <c r="Z1738" i="3"/>
  <c r="X1738" i="3"/>
  <c r="V1738" i="3"/>
  <c r="T1738" i="3"/>
  <c r="R1738" i="3"/>
  <c r="P1738" i="3"/>
  <c r="N1738" i="3"/>
  <c r="L1738" i="3"/>
  <c r="H1738" i="3"/>
  <c r="AH1564" i="3"/>
  <c r="AJ1564" i="3" s="1"/>
  <c r="AL1564" i="3" s="1"/>
  <c r="AN1564" i="3" s="1"/>
  <c r="AP1564" i="3" s="1"/>
  <c r="AG1564" i="3"/>
  <c r="AI1564" i="3" s="1"/>
  <c r="AK1564" i="3" s="1"/>
  <c r="AM1564" i="3" s="1"/>
  <c r="AO1564" i="3" s="1"/>
  <c r="AC1564" i="3"/>
  <c r="AB1564" i="3"/>
  <c r="AD1564" i="3" s="1"/>
  <c r="Z1564" i="3"/>
  <c r="X1564" i="3"/>
  <c r="V1564" i="3"/>
  <c r="T1564" i="3"/>
  <c r="R1564" i="3"/>
  <c r="P1564" i="3"/>
  <c r="N1564" i="3"/>
  <c r="L1564" i="3"/>
  <c r="H1564" i="3"/>
  <c r="AH1605" i="3"/>
  <c r="AJ1605" i="3" s="1"/>
  <c r="AL1605" i="3" s="1"/>
  <c r="AN1605" i="3" s="1"/>
  <c r="AP1605" i="3" s="1"/>
  <c r="AG1605" i="3"/>
  <c r="AI1605" i="3" s="1"/>
  <c r="AK1605" i="3" s="1"/>
  <c r="AM1605" i="3" s="1"/>
  <c r="AO1605" i="3" s="1"/>
  <c r="AC1605" i="3"/>
  <c r="AB1605" i="3"/>
  <c r="AD1605" i="3" s="1"/>
  <c r="Z1605" i="3"/>
  <c r="X1605" i="3"/>
  <c r="V1605" i="3"/>
  <c r="T1605" i="3"/>
  <c r="R1605" i="3"/>
  <c r="P1605" i="3"/>
  <c r="N1605" i="3"/>
  <c r="L1605" i="3"/>
  <c r="H1605" i="3"/>
  <c r="AH1563" i="3"/>
  <c r="AJ1563" i="3" s="1"/>
  <c r="AL1563" i="3" s="1"/>
  <c r="AN1563" i="3" s="1"/>
  <c r="AP1563" i="3" s="1"/>
  <c r="AG1563" i="3"/>
  <c r="AI1563" i="3" s="1"/>
  <c r="AK1563" i="3" s="1"/>
  <c r="AM1563" i="3" s="1"/>
  <c r="AO1563" i="3" s="1"/>
  <c r="AC1563" i="3"/>
  <c r="AB1563" i="3"/>
  <c r="AD1563" i="3" s="1"/>
  <c r="Z1563" i="3"/>
  <c r="X1563" i="3"/>
  <c r="V1563" i="3"/>
  <c r="T1563" i="3"/>
  <c r="R1563" i="3"/>
  <c r="P1563" i="3"/>
  <c r="N1563" i="3"/>
  <c r="L1563" i="3"/>
  <c r="H1563" i="3"/>
  <c r="AH1726" i="3"/>
  <c r="AJ1726" i="3" s="1"/>
  <c r="AL1726" i="3" s="1"/>
  <c r="AN1726" i="3" s="1"/>
  <c r="AP1726" i="3" s="1"/>
  <c r="AG1726" i="3"/>
  <c r="AI1726" i="3" s="1"/>
  <c r="AK1726" i="3" s="1"/>
  <c r="AM1726" i="3" s="1"/>
  <c r="AO1726" i="3" s="1"/>
  <c r="AC1726" i="3"/>
  <c r="AB1726" i="3"/>
  <c r="AD1726" i="3" s="1"/>
  <c r="Z1726" i="3"/>
  <c r="X1726" i="3"/>
  <c r="V1726" i="3"/>
  <c r="T1726" i="3"/>
  <c r="R1726" i="3"/>
  <c r="P1726" i="3"/>
  <c r="N1726" i="3"/>
  <c r="L1726" i="3"/>
  <c r="H1726" i="3"/>
  <c r="AH1725" i="3"/>
  <c r="AJ1725" i="3" s="1"/>
  <c r="AL1725" i="3" s="1"/>
  <c r="AN1725" i="3" s="1"/>
  <c r="AP1725" i="3" s="1"/>
  <c r="AG1725" i="3"/>
  <c r="AI1725" i="3" s="1"/>
  <c r="AK1725" i="3" s="1"/>
  <c r="AM1725" i="3" s="1"/>
  <c r="AO1725" i="3" s="1"/>
  <c r="AC1725" i="3"/>
  <c r="AB1725" i="3"/>
  <c r="AD1725" i="3" s="1"/>
  <c r="Z1725" i="3"/>
  <c r="X1725" i="3"/>
  <c r="V1725" i="3"/>
  <c r="T1725" i="3"/>
  <c r="R1725" i="3"/>
  <c r="P1725" i="3"/>
  <c r="N1725" i="3"/>
  <c r="L1725" i="3"/>
  <c r="H1725" i="3"/>
  <c r="AH1562" i="3"/>
  <c r="AJ1562" i="3" s="1"/>
  <c r="AL1562" i="3" s="1"/>
  <c r="AN1562" i="3" s="1"/>
  <c r="AP1562" i="3" s="1"/>
  <c r="AG1562" i="3"/>
  <c r="AI1562" i="3" s="1"/>
  <c r="AK1562" i="3" s="1"/>
  <c r="AM1562" i="3" s="1"/>
  <c r="AO1562" i="3" s="1"/>
  <c r="AC1562" i="3"/>
  <c r="AB1562" i="3"/>
  <c r="AD1562" i="3" s="1"/>
  <c r="Z1562" i="3"/>
  <c r="X1562" i="3"/>
  <c r="V1562" i="3"/>
  <c r="T1562" i="3"/>
  <c r="R1562" i="3"/>
  <c r="P1562" i="3"/>
  <c r="N1562" i="3"/>
  <c r="L1562" i="3"/>
  <c r="H1562" i="3"/>
  <c r="AH1718" i="3"/>
  <c r="AJ1718" i="3" s="1"/>
  <c r="AL1718" i="3" s="1"/>
  <c r="AN1718" i="3" s="1"/>
  <c r="AP1718" i="3" s="1"/>
  <c r="AG1718" i="3"/>
  <c r="AI1718" i="3" s="1"/>
  <c r="AK1718" i="3" s="1"/>
  <c r="AM1718" i="3" s="1"/>
  <c r="AO1718" i="3" s="1"/>
  <c r="AC1718" i="3"/>
  <c r="AB1718" i="3"/>
  <c r="AD1718" i="3" s="1"/>
  <c r="Z1718" i="3"/>
  <c r="X1718" i="3"/>
  <c r="V1718" i="3"/>
  <c r="T1718" i="3"/>
  <c r="R1718" i="3"/>
  <c r="P1718" i="3"/>
  <c r="N1718" i="3"/>
  <c r="L1718" i="3"/>
  <c r="H1718" i="3"/>
  <c r="AH1588" i="3"/>
  <c r="AJ1588" i="3" s="1"/>
  <c r="AL1588" i="3" s="1"/>
  <c r="AN1588" i="3" s="1"/>
  <c r="AP1588" i="3" s="1"/>
  <c r="AG1588" i="3"/>
  <c r="AI1588" i="3" s="1"/>
  <c r="AK1588" i="3" s="1"/>
  <c r="AM1588" i="3" s="1"/>
  <c r="AO1588" i="3" s="1"/>
  <c r="AC1588" i="3"/>
  <c r="AB1588" i="3"/>
  <c r="AD1588" i="3" s="1"/>
  <c r="Z1588" i="3"/>
  <c r="X1588" i="3"/>
  <c r="V1588" i="3"/>
  <c r="T1588" i="3"/>
  <c r="R1588" i="3"/>
  <c r="P1588" i="3"/>
  <c r="N1588" i="3"/>
  <c r="L1588" i="3"/>
  <c r="H1588" i="3"/>
  <c r="AH1595" i="3"/>
  <c r="AJ1595" i="3" s="1"/>
  <c r="AL1595" i="3" s="1"/>
  <c r="AN1595" i="3" s="1"/>
  <c r="AP1595" i="3" s="1"/>
  <c r="AG1595" i="3"/>
  <c r="AI1595" i="3" s="1"/>
  <c r="AK1595" i="3" s="1"/>
  <c r="AM1595" i="3" s="1"/>
  <c r="AO1595" i="3" s="1"/>
  <c r="AC1595" i="3"/>
  <c r="AB1595" i="3"/>
  <c r="AD1595" i="3" s="1"/>
  <c r="Z1595" i="3"/>
  <c r="X1595" i="3"/>
  <c r="V1595" i="3"/>
  <c r="T1595" i="3"/>
  <c r="R1595" i="3"/>
  <c r="P1595" i="3"/>
  <c r="N1595" i="3"/>
  <c r="L1595" i="3"/>
  <c r="H1595" i="3"/>
  <c r="AH1733" i="3"/>
  <c r="AJ1733" i="3" s="1"/>
  <c r="AL1733" i="3" s="1"/>
  <c r="AN1733" i="3" s="1"/>
  <c r="AP1733" i="3" s="1"/>
  <c r="AG1733" i="3"/>
  <c r="AI1733" i="3" s="1"/>
  <c r="AK1733" i="3" s="1"/>
  <c r="AM1733" i="3" s="1"/>
  <c r="AO1733" i="3" s="1"/>
  <c r="AC1733" i="3"/>
  <c r="AB1733" i="3"/>
  <c r="AD1733" i="3" s="1"/>
  <c r="Z1733" i="3"/>
  <c r="X1733" i="3"/>
  <c r="V1733" i="3"/>
  <c r="T1733" i="3"/>
  <c r="R1733" i="3"/>
  <c r="P1733" i="3"/>
  <c r="N1733" i="3"/>
  <c r="L1733" i="3"/>
  <c r="H1733" i="3"/>
  <c r="AH1648" i="3"/>
  <c r="AJ1648" i="3" s="1"/>
  <c r="AL1648" i="3" s="1"/>
  <c r="AN1648" i="3" s="1"/>
  <c r="AP1648" i="3" s="1"/>
  <c r="AG1648" i="3"/>
  <c r="AI1648" i="3" s="1"/>
  <c r="AK1648" i="3" s="1"/>
  <c r="AM1648" i="3" s="1"/>
  <c r="AO1648" i="3" s="1"/>
  <c r="AC1648" i="3"/>
  <c r="AB1648" i="3"/>
  <c r="AD1648" i="3" s="1"/>
  <c r="Z1648" i="3"/>
  <c r="X1648" i="3"/>
  <c r="V1648" i="3"/>
  <c r="T1648" i="3"/>
  <c r="R1648" i="3"/>
  <c r="P1648" i="3"/>
  <c r="N1648" i="3"/>
  <c r="L1648" i="3"/>
  <c r="H1648" i="3"/>
  <c r="AH1724" i="3"/>
  <c r="AJ1724" i="3" s="1"/>
  <c r="AL1724" i="3" s="1"/>
  <c r="AN1724" i="3" s="1"/>
  <c r="AP1724" i="3" s="1"/>
  <c r="AG1724" i="3"/>
  <c r="AI1724" i="3" s="1"/>
  <c r="AK1724" i="3" s="1"/>
  <c r="AM1724" i="3" s="1"/>
  <c r="AO1724" i="3" s="1"/>
  <c r="AC1724" i="3"/>
  <c r="AB1724" i="3"/>
  <c r="AD1724" i="3" s="1"/>
  <c r="Z1724" i="3"/>
  <c r="X1724" i="3"/>
  <c r="V1724" i="3"/>
  <c r="T1724" i="3"/>
  <c r="R1724" i="3"/>
  <c r="P1724" i="3"/>
  <c r="N1724" i="3"/>
  <c r="L1724" i="3"/>
  <c r="H1724" i="3"/>
  <c r="AH1723" i="3"/>
  <c r="AJ1723" i="3" s="1"/>
  <c r="AL1723" i="3" s="1"/>
  <c r="AN1723" i="3" s="1"/>
  <c r="AP1723" i="3" s="1"/>
  <c r="AG1723" i="3"/>
  <c r="AI1723" i="3" s="1"/>
  <c r="AK1723" i="3" s="1"/>
  <c r="AM1723" i="3" s="1"/>
  <c r="AO1723" i="3" s="1"/>
  <c r="AC1723" i="3"/>
  <c r="AB1723" i="3"/>
  <c r="AD1723" i="3" s="1"/>
  <c r="Z1723" i="3"/>
  <c r="X1723" i="3"/>
  <c r="V1723" i="3"/>
  <c r="T1723" i="3"/>
  <c r="R1723" i="3"/>
  <c r="P1723" i="3"/>
  <c r="N1723" i="3"/>
  <c r="L1723" i="3"/>
  <c r="H1723" i="3"/>
  <c r="AH1561" i="3"/>
  <c r="AJ1561" i="3" s="1"/>
  <c r="AL1561" i="3" s="1"/>
  <c r="AN1561" i="3" s="1"/>
  <c r="AP1561" i="3" s="1"/>
  <c r="AG1561" i="3"/>
  <c r="AI1561" i="3" s="1"/>
  <c r="AK1561" i="3" s="1"/>
  <c r="AM1561" i="3" s="1"/>
  <c r="AO1561" i="3" s="1"/>
  <c r="AC1561" i="3"/>
  <c r="AB1561" i="3"/>
  <c r="AD1561" i="3" s="1"/>
  <c r="Z1561" i="3"/>
  <c r="X1561" i="3"/>
  <c r="V1561" i="3"/>
  <c r="T1561" i="3"/>
  <c r="R1561" i="3"/>
  <c r="P1561" i="3"/>
  <c r="N1561" i="3"/>
  <c r="L1561" i="3"/>
  <c r="H1561" i="3"/>
  <c r="AH1701" i="3"/>
  <c r="AJ1701" i="3" s="1"/>
  <c r="AL1701" i="3" s="1"/>
  <c r="AN1701" i="3" s="1"/>
  <c r="AP1701" i="3" s="1"/>
  <c r="AG1701" i="3"/>
  <c r="AI1701" i="3" s="1"/>
  <c r="AK1701" i="3" s="1"/>
  <c r="AM1701" i="3" s="1"/>
  <c r="AO1701" i="3" s="1"/>
  <c r="AC1701" i="3"/>
  <c r="AB1701" i="3"/>
  <c r="AD1701" i="3" s="1"/>
  <c r="Z1701" i="3"/>
  <c r="X1701" i="3"/>
  <c r="V1701" i="3"/>
  <c r="T1701" i="3"/>
  <c r="R1701" i="3"/>
  <c r="P1701" i="3"/>
  <c r="N1701" i="3"/>
  <c r="L1701" i="3"/>
  <c r="H1701" i="3"/>
  <c r="AH1604" i="3"/>
  <c r="AJ1604" i="3" s="1"/>
  <c r="AL1604" i="3" s="1"/>
  <c r="AN1604" i="3" s="1"/>
  <c r="AP1604" i="3" s="1"/>
  <c r="AG1604" i="3"/>
  <c r="AI1604" i="3" s="1"/>
  <c r="AK1604" i="3" s="1"/>
  <c r="AM1604" i="3" s="1"/>
  <c r="AO1604" i="3" s="1"/>
  <c r="AC1604" i="3"/>
  <c r="AB1604" i="3"/>
  <c r="AD1604" i="3" s="1"/>
  <c r="Z1604" i="3"/>
  <c r="X1604" i="3"/>
  <c r="V1604" i="3"/>
  <c r="T1604" i="3"/>
  <c r="R1604" i="3"/>
  <c r="P1604" i="3"/>
  <c r="N1604" i="3"/>
  <c r="L1604" i="3"/>
  <c r="H1604" i="3"/>
  <c r="AH1722" i="3"/>
  <c r="AJ1722" i="3" s="1"/>
  <c r="AL1722" i="3" s="1"/>
  <c r="AN1722" i="3" s="1"/>
  <c r="AP1722" i="3" s="1"/>
  <c r="AG1722" i="3"/>
  <c r="AI1722" i="3" s="1"/>
  <c r="AK1722" i="3" s="1"/>
  <c r="AM1722" i="3" s="1"/>
  <c r="AO1722" i="3" s="1"/>
  <c r="AC1722" i="3"/>
  <c r="AB1722" i="3"/>
  <c r="AD1722" i="3" s="1"/>
  <c r="Z1722" i="3"/>
  <c r="X1722" i="3"/>
  <c r="V1722" i="3"/>
  <c r="T1722" i="3"/>
  <c r="R1722" i="3"/>
  <c r="P1722" i="3"/>
  <c r="N1722" i="3"/>
  <c r="L1722" i="3"/>
  <c r="H1722" i="3"/>
  <c r="AH1680" i="3"/>
  <c r="AJ1680" i="3" s="1"/>
  <c r="AL1680" i="3" s="1"/>
  <c r="AN1680" i="3" s="1"/>
  <c r="AP1680" i="3" s="1"/>
  <c r="AG1680" i="3"/>
  <c r="AI1680" i="3" s="1"/>
  <c r="AK1680" i="3" s="1"/>
  <c r="AM1680" i="3" s="1"/>
  <c r="AO1680" i="3" s="1"/>
  <c r="AC1680" i="3"/>
  <c r="AB1680" i="3"/>
  <c r="AD1680" i="3" s="1"/>
  <c r="Z1680" i="3"/>
  <c r="X1680" i="3"/>
  <c r="V1680" i="3"/>
  <c r="T1680" i="3"/>
  <c r="R1680" i="3"/>
  <c r="P1680" i="3"/>
  <c r="N1680" i="3"/>
  <c r="L1680" i="3"/>
  <c r="H1680" i="3"/>
  <c r="AH1679" i="3"/>
  <c r="AJ1679" i="3" s="1"/>
  <c r="AL1679" i="3" s="1"/>
  <c r="AN1679" i="3" s="1"/>
  <c r="AP1679" i="3" s="1"/>
  <c r="AG1679" i="3"/>
  <c r="AI1679" i="3" s="1"/>
  <c r="AK1679" i="3" s="1"/>
  <c r="AM1679" i="3" s="1"/>
  <c r="AO1679" i="3" s="1"/>
  <c r="AC1679" i="3"/>
  <c r="AB1679" i="3"/>
  <c r="AD1679" i="3" s="1"/>
  <c r="Z1679" i="3"/>
  <c r="X1679" i="3"/>
  <c r="V1679" i="3"/>
  <c r="T1679" i="3"/>
  <c r="R1679" i="3"/>
  <c r="P1679" i="3"/>
  <c r="N1679" i="3"/>
  <c r="L1679" i="3"/>
  <c r="H1679" i="3"/>
  <c r="AH1755" i="3"/>
  <c r="AJ1755" i="3" s="1"/>
  <c r="AL1755" i="3" s="1"/>
  <c r="AN1755" i="3" s="1"/>
  <c r="AP1755" i="3" s="1"/>
  <c r="AG1755" i="3"/>
  <c r="AI1755" i="3" s="1"/>
  <c r="AK1755" i="3" s="1"/>
  <c r="AM1755" i="3" s="1"/>
  <c r="AO1755" i="3" s="1"/>
  <c r="AC1755" i="3"/>
  <c r="AB1755" i="3"/>
  <c r="AD1755" i="3" s="1"/>
  <c r="Z1755" i="3"/>
  <c r="X1755" i="3"/>
  <c r="V1755" i="3"/>
  <c r="T1755" i="3"/>
  <c r="R1755" i="3"/>
  <c r="P1755" i="3"/>
  <c r="N1755" i="3"/>
  <c r="L1755" i="3"/>
  <c r="H1755" i="3"/>
  <c r="AH1745" i="3"/>
  <c r="AJ1745" i="3" s="1"/>
  <c r="AL1745" i="3" s="1"/>
  <c r="AN1745" i="3" s="1"/>
  <c r="AP1745" i="3" s="1"/>
  <c r="AG1745" i="3"/>
  <c r="AI1745" i="3" s="1"/>
  <c r="AK1745" i="3" s="1"/>
  <c r="AM1745" i="3" s="1"/>
  <c r="AO1745" i="3" s="1"/>
  <c r="AC1745" i="3"/>
  <c r="AB1745" i="3"/>
  <c r="AD1745" i="3" s="1"/>
  <c r="Z1745" i="3"/>
  <c r="X1745" i="3"/>
  <c r="V1745" i="3"/>
  <c r="T1745" i="3"/>
  <c r="R1745" i="3"/>
  <c r="P1745" i="3"/>
  <c r="N1745" i="3"/>
  <c r="L1745" i="3"/>
  <c r="H1745" i="3"/>
  <c r="AH1744" i="3"/>
  <c r="AJ1744" i="3" s="1"/>
  <c r="AL1744" i="3" s="1"/>
  <c r="AN1744" i="3" s="1"/>
  <c r="AP1744" i="3" s="1"/>
  <c r="AG1744" i="3"/>
  <c r="AI1744" i="3" s="1"/>
  <c r="AK1744" i="3" s="1"/>
  <c r="AM1744" i="3" s="1"/>
  <c r="AO1744" i="3" s="1"/>
  <c r="AC1744" i="3"/>
  <c r="AB1744" i="3"/>
  <c r="AD1744" i="3" s="1"/>
  <c r="Z1744" i="3"/>
  <c r="X1744" i="3"/>
  <c r="V1744" i="3"/>
  <c r="T1744" i="3"/>
  <c r="R1744" i="3"/>
  <c r="P1744" i="3"/>
  <c r="N1744" i="3"/>
  <c r="L1744" i="3"/>
  <c r="H1744" i="3"/>
  <c r="AH1715" i="3"/>
  <c r="AJ1715" i="3" s="1"/>
  <c r="AL1715" i="3" s="1"/>
  <c r="AN1715" i="3" s="1"/>
  <c r="AP1715" i="3" s="1"/>
  <c r="AG1715" i="3"/>
  <c r="AI1715" i="3" s="1"/>
  <c r="AK1715" i="3" s="1"/>
  <c r="AM1715" i="3" s="1"/>
  <c r="AO1715" i="3" s="1"/>
  <c r="AC1715" i="3"/>
  <c r="AB1715" i="3"/>
  <c r="AD1715" i="3" s="1"/>
  <c r="Z1715" i="3"/>
  <c r="X1715" i="3"/>
  <c r="V1715" i="3"/>
  <c r="T1715" i="3"/>
  <c r="R1715" i="3"/>
  <c r="P1715" i="3"/>
  <c r="N1715" i="3"/>
  <c r="L1715" i="3"/>
  <c r="H1715" i="3"/>
  <c r="AH1694" i="3"/>
  <c r="AJ1694" i="3" s="1"/>
  <c r="AL1694" i="3" s="1"/>
  <c r="AN1694" i="3" s="1"/>
  <c r="AP1694" i="3" s="1"/>
  <c r="AG1694" i="3"/>
  <c r="AI1694" i="3" s="1"/>
  <c r="AK1694" i="3" s="1"/>
  <c r="AM1694" i="3" s="1"/>
  <c r="AO1694" i="3" s="1"/>
  <c r="AC1694" i="3"/>
  <c r="AB1694" i="3"/>
  <c r="AD1694" i="3" s="1"/>
  <c r="Z1694" i="3"/>
  <c r="X1694" i="3"/>
  <c r="V1694" i="3"/>
  <c r="T1694" i="3"/>
  <c r="R1694" i="3"/>
  <c r="P1694" i="3"/>
  <c r="N1694" i="3"/>
  <c r="L1694" i="3"/>
  <c r="H1694" i="3"/>
  <c r="AH1585" i="3"/>
  <c r="AJ1585" i="3" s="1"/>
  <c r="AL1585" i="3" s="1"/>
  <c r="AN1585" i="3" s="1"/>
  <c r="AP1585" i="3" s="1"/>
  <c r="AG1585" i="3"/>
  <c r="AI1585" i="3" s="1"/>
  <c r="AK1585" i="3" s="1"/>
  <c r="AM1585" i="3" s="1"/>
  <c r="AO1585" i="3" s="1"/>
  <c r="AC1585" i="3"/>
  <c r="AB1585" i="3"/>
  <c r="AD1585" i="3" s="1"/>
  <c r="Z1585" i="3"/>
  <c r="X1585" i="3"/>
  <c r="V1585" i="3"/>
  <c r="T1585" i="3"/>
  <c r="R1585" i="3"/>
  <c r="P1585" i="3"/>
  <c r="N1585" i="3"/>
  <c r="L1585" i="3"/>
  <c r="H1585" i="3"/>
  <c r="AH1584" i="3"/>
  <c r="AJ1584" i="3" s="1"/>
  <c r="AL1584" i="3" s="1"/>
  <c r="AN1584" i="3" s="1"/>
  <c r="AP1584" i="3" s="1"/>
  <c r="AG1584" i="3"/>
  <c r="AI1584" i="3" s="1"/>
  <c r="AK1584" i="3" s="1"/>
  <c r="AM1584" i="3" s="1"/>
  <c r="AO1584" i="3" s="1"/>
  <c r="AC1584" i="3"/>
  <c r="AB1584" i="3"/>
  <c r="AD1584" i="3" s="1"/>
  <c r="Z1584" i="3"/>
  <c r="X1584" i="3"/>
  <c r="V1584" i="3"/>
  <c r="T1584" i="3"/>
  <c r="R1584" i="3"/>
  <c r="P1584" i="3"/>
  <c r="N1584" i="3"/>
  <c r="L1584" i="3"/>
  <c r="H1584" i="3"/>
  <c r="AH1583" i="3"/>
  <c r="AJ1583" i="3" s="1"/>
  <c r="AL1583" i="3" s="1"/>
  <c r="AN1583" i="3" s="1"/>
  <c r="AP1583" i="3" s="1"/>
  <c r="AG1583" i="3"/>
  <c r="AI1583" i="3" s="1"/>
  <c r="AK1583" i="3" s="1"/>
  <c r="AM1583" i="3" s="1"/>
  <c r="AO1583" i="3" s="1"/>
  <c r="AC1583" i="3"/>
  <c r="AB1583" i="3"/>
  <c r="AD1583" i="3" s="1"/>
  <c r="Z1583" i="3"/>
  <c r="X1583" i="3"/>
  <c r="V1583" i="3"/>
  <c r="T1583" i="3"/>
  <c r="R1583" i="3"/>
  <c r="P1583" i="3"/>
  <c r="N1583" i="3"/>
  <c r="L1583" i="3"/>
  <c r="H1583" i="3"/>
  <c r="AH1756" i="3"/>
  <c r="AJ1756" i="3" s="1"/>
  <c r="AL1756" i="3" s="1"/>
  <c r="AN1756" i="3" s="1"/>
  <c r="AP1756" i="3" s="1"/>
  <c r="AG1756" i="3"/>
  <c r="AI1756" i="3" s="1"/>
  <c r="AK1756" i="3" s="1"/>
  <c r="AM1756" i="3" s="1"/>
  <c r="AO1756" i="3" s="1"/>
  <c r="AC1756" i="3"/>
  <c r="AB1756" i="3"/>
  <c r="AD1756" i="3" s="1"/>
  <c r="Z1756" i="3"/>
  <c r="X1756" i="3"/>
  <c r="V1756" i="3"/>
  <c r="T1756" i="3"/>
  <c r="R1756" i="3"/>
  <c r="P1756" i="3"/>
  <c r="N1756" i="3"/>
  <c r="L1756" i="3"/>
  <c r="H1756" i="3"/>
  <c r="AH1695" i="3"/>
  <c r="AJ1695" i="3" s="1"/>
  <c r="AL1695" i="3" s="1"/>
  <c r="AN1695" i="3" s="1"/>
  <c r="AP1695" i="3" s="1"/>
  <c r="AG1695" i="3"/>
  <c r="AI1695" i="3" s="1"/>
  <c r="AK1695" i="3" s="1"/>
  <c r="AM1695" i="3" s="1"/>
  <c r="AO1695" i="3" s="1"/>
  <c r="AC1695" i="3"/>
  <c r="AB1695" i="3"/>
  <c r="AD1695" i="3" s="1"/>
  <c r="Z1695" i="3"/>
  <c r="X1695" i="3"/>
  <c r="V1695" i="3"/>
  <c r="T1695" i="3"/>
  <c r="R1695" i="3"/>
  <c r="P1695" i="3"/>
  <c r="N1695" i="3"/>
  <c r="L1695" i="3"/>
  <c r="H1695" i="3"/>
  <c r="AH1676" i="3"/>
  <c r="AJ1676" i="3" s="1"/>
  <c r="AL1676" i="3" s="1"/>
  <c r="AN1676" i="3" s="1"/>
  <c r="AP1676" i="3" s="1"/>
  <c r="AG1676" i="3"/>
  <c r="AI1676" i="3" s="1"/>
  <c r="AK1676" i="3" s="1"/>
  <c r="AM1676" i="3" s="1"/>
  <c r="AO1676" i="3" s="1"/>
  <c r="AC1676" i="3"/>
  <c r="AB1676" i="3"/>
  <c r="AD1676" i="3" s="1"/>
  <c r="Z1676" i="3"/>
  <c r="X1676" i="3"/>
  <c r="V1676" i="3"/>
  <c r="T1676" i="3"/>
  <c r="R1676" i="3"/>
  <c r="P1676" i="3"/>
  <c r="N1676" i="3"/>
  <c r="L1676" i="3"/>
  <c r="H1676" i="3"/>
  <c r="AH1750" i="3"/>
  <c r="AJ1750" i="3" s="1"/>
  <c r="AL1750" i="3" s="1"/>
  <c r="AN1750" i="3" s="1"/>
  <c r="AP1750" i="3" s="1"/>
  <c r="AG1750" i="3"/>
  <c r="AI1750" i="3" s="1"/>
  <c r="AK1750" i="3" s="1"/>
  <c r="AM1750" i="3" s="1"/>
  <c r="AO1750" i="3" s="1"/>
  <c r="AC1750" i="3"/>
  <c r="AB1750" i="3"/>
  <c r="AD1750" i="3" s="1"/>
  <c r="Z1750" i="3"/>
  <c r="X1750" i="3"/>
  <c r="V1750" i="3"/>
  <c r="T1750" i="3"/>
  <c r="R1750" i="3"/>
  <c r="P1750" i="3"/>
  <c r="N1750" i="3"/>
  <c r="L1750" i="3"/>
  <c r="H1750" i="3"/>
  <c r="AH1743" i="3"/>
  <c r="AJ1743" i="3" s="1"/>
  <c r="AL1743" i="3" s="1"/>
  <c r="AN1743" i="3" s="1"/>
  <c r="AP1743" i="3" s="1"/>
  <c r="AG1743" i="3"/>
  <c r="AI1743" i="3" s="1"/>
  <c r="AK1743" i="3" s="1"/>
  <c r="AM1743" i="3" s="1"/>
  <c r="AO1743" i="3" s="1"/>
  <c r="AC1743" i="3"/>
  <c r="AB1743" i="3"/>
  <c r="AD1743" i="3" s="1"/>
  <c r="Z1743" i="3"/>
  <c r="X1743" i="3"/>
  <c r="V1743" i="3"/>
  <c r="T1743" i="3"/>
  <c r="R1743" i="3"/>
  <c r="P1743" i="3"/>
  <c r="N1743" i="3"/>
  <c r="L1743" i="3"/>
  <c r="H1743" i="3"/>
  <c r="AH1675" i="3"/>
  <c r="AJ1675" i="3" s="1"/>
  <c r="AL1675" i="3" s="1"/>
  <c r="AN1675" i="3" s="1"/>
  <c r="AP1675" i="3" s="1"/>
  <c r="AG1675" i="3"/>
  <c r="AI1675" i="3" s="1"/>
  <c r="AK1675" i="3" s="1"/>
  <c r="AM1675" i="3" s="1"/>
  <c r="AO1675" i="3" s="1"/>
  <c r="AC1675" i="3"/>
  <c r="AB1675" i="3"/>
  <c r="AD1675" i="3" s="1"/>
  <c r="Z1675" i="3"/>
  <c r="X1675" i="3"/>
  <c r="V1675" i="3"/>
  <c r="T1675" i="3"/>
  <c r="R1675" i="3"/>
  <c r="P1675" i="3"/>
  <c r="N1675" i="3"/>
  <c r="L1675" i="3"/>
  <c r="H1675" i="3"/>
  <c r="AH1742" i="3"/>
  <c r="AJ1742" i="3" s="1"/>
  <c r="AL1742" i="3" s="1"/>
  <c r="AN1742" i="3" s="1"/>
  <c r="AP1742" i="3" s="1"/>
  <c r="AG1742" i="3"/>
  <c r="AI1742" i="3" s="1"/>
  <c r="AK1742" i="3" s="1"/>
  <c r="AM1742" i="3" s="1"/>
  <c r="AO1742" i="3" s="1"/>
  <c r="AC1742" i="3"/>
  <c r="AB1742" i="3"/>
  <c r="AD1742" i="3" s="1"/>
  <c r="Z1742" i="3"/>
  <c r="X1742" i="3"/>
  <c r="V1742" i="3"/>
  <c r="T1742" i="3"/>
  <c r="R1742" i="3"/>
  <c r="P1742" i="3"/>
  <c r="N1742" i="3"/>
  <c r="L1742" i="3"/>
  <c r="H1742" i="3"/>
  <c r="AH1674" i="3"/>
  <c r="AJ1674" i="3" s="1"/>
  <c r="AL1674" i="3" s="1"/>
  <c r="AN1674" i="3" s="1"/>
  <c r="AP1674" i="3" s="1"/>
  <c r="AG1674" i="3"/>
  <c r="AI1674" i="3" s="1"/>
  <c r="AK1674" i="3" s="1"/>
  <c r="AM1674" i="3" s="1"/>
  <c r="AO1674" i="3" s="1"/>
  <c r="AC1674" i="3"/>
  <c r="AB1674" i="3"/>
  <c r="AD1674" i="3" s="1"/>
  <c r="Z1674" i="3"/>
  <c r="X1674" i="3"/>
  <c r="V1674" i="3"/>
  <c r="T1674" i="3"/>
  <c r="R1674" i="3"/>
  <c r="P1674" i="3"/>
  <c r="N1674" i="3"/>
  <c r="L1674" i="3"/>
  <c r="H1674" i="3"/>
  <c r="AH1757" i="3"/>
  <c r="AJ1757" i="3" s="1"/>
  <c r="AG1757" i="3"/>
  <c r="AI1757" i="3" s="1"/>
  <c r="AK1757" i="3" s="1"/>
  <c r="AM1757" i="3" s="1"/>
  <c r="AO1757" i="3" s="1"/>
  <c r="AC1757" i="3"/>
  <c r="AB1757" i="3"/>
  <c r="AD1757" i="3" s="1"/>
  <c r="Z1757" i="3"/>
  <c r="X1757" i="3"/>
  <c r="V1757" i="3"/>
  <c r="T1757" i="3"/>
  <c r="R1757" i="3"/>
  <c r="P1757" i="3"/>
  <c r="N1757" i="3"/>
  <c r="L1757" i="3"/>
  <c r="H1757" i="3"/>
  <c r="AH1678" i="3"/>
  <c r="AJ1678" i="3" s="1"/>
  <c r="AL1678" i="3" s="1"/>
  <c r="AN1678" i="3" s="1"/>
  <c r="AP1678" i="3" s="1"/>
  <c r="AG1678" i="3"/>
  <c r="AI1678" i="3" s="1"/>
  <c r="AK1678" i="3" s="1"/>
  <c r="AM1678" i="3" s="1"/>
  <c r="AO1678" i="3" s="1"/>
  <c r="AC1678" i="3"/>
  <c r="AB1678" i="3"/>
  <c r="AD1678" i="3" s="1"/>
  <c r="Z1678" i="3"/>
  <c r="X1678" i="3"/>
  <c r="V1678" i="3"/>
  <c r="T1678" i="3"/>
  <c r="R1678" i="3"/>
  <c r="P1678" i="3"/>
  <c r="N1678" i="3"/>
  <c r="L1678" i="3"/>
  <c r="H1678" i="3"/>
  <c r="AH1749" i="3"/>
  <c r="AJ1749" i="3" s="1"/>
  <c r="AL1749" i="3" s="1"/>
  <c r="AN1749" i="3" s="1"/>
  <c r="AP1749" i="3" s="1"/>
  <c r="AG1749" i="3"/>
  <c r="AI1749" i="3" s="1"/>
  <c r="AK1749" i="3" s="1"/>
  <c r="AM1749" i="3" s="1"/>
  <c r="AO1749" i="3" s="1"/>
  <c r="AC1749" i="3"/>
  <c r="AB1749" i="3"/>
  <c r="AD1749" i="3" s="1"/>
  <c r="Z1749" i="3"/>
  <c r="X1749" i="3"/>
  <c r="V1749" i="3"/>
  <c r="T1749" i="3"/>
  <c r="R1749" i="3"/>
  <c r="P1749" i="3"/>
  <c r="N1749" i="3"/>
  <c r="L1749" i="3"/>
  <c r="H1749" i="3"/>
  <c r="AH1748" i="3"/>
  <c r="AJ1748" i="3" s="1"/>
  <c r="AL1748" i="3" s="1"/>
  <c r="AN1748" i="3" s="1"/>
  <c r="AP1748" i="3" s="1"/>
  <c r="AG1748" i="3"/>
  <c r="AI1748" i="3" s="1"/>
  <c r="AK1748" i="3" s="1"/>
  <c r="AM1748" i="3" s="1"/>
  <c r="AO1748" i="3" s="1"/>
  <c r="AC1748" i="3"/>
  <c r="AB1748" i="3"/>
  <c r="AD1748" i="3" s="1"/>
  <c r="Z1748" i="3"/>
  <c r="X1748" i="3"/>
  <c r="V1748" i="3"/>
  <c r="T1748" i="3"/>
  <c r="R1748" i="3"/>
  <c r="P1748" i="3"/>
  <c r="N1748" i="3"/>
  <c r="L1748" i="3"/>
  <c r="H1748" i="3"/>
  <c r="AH1747" i="3"/>
  <c r="AJ1747" i="3" s="1"/>
  <c r="AL1747" i="3" s="1"/>
  <c r="AN1747" i="3" s="1"/>
  <c r="AP1747" i="3" s="1"/>
  <c r="AG1747" i="3"/>
  <c r="AI1747" i="3" s="1"/>
  <c r="AK1747" i="3" s="1"/>
  <c r="AM1747" i="3" s="1"/>
  <c r="AO1747" i="3" s="1"/>
  <c r="AC1747" i="3"/>
  <c r="AB1747" i="3"/>
  <c r="AD1747" i="3" s="1"/>
  <c r="Z1747" i="3"/>
  <c r="X1747" i="3"/>
  <c r="V1747" i="3"/>
  <c r="T1747" i="3"/>
  <c r="R1747" i="3"/>
  <c r="P1747" i="3"/>
  <c r="N1747" i="3"/>
  <c r="L1747" i="3"/>
  <c r="H1747" i="3"/>
  <c r="AH1746" i="3"/>
  <c r="AJ1746" i="3" s="1"/>
  <c r="AL1746" i="3" s="1"/>
  <c r="AN1746" i="3" s="1"/>
  <c r="AP1746" i="3" s="1"/>
  <c r="AG1746" i="3"/>
  <c r="AI1746" i="3" s="1"/>
  <c r="AK1746" i="3" s="1"/>
  <c r="AM1746" i="3" s="1"/>
  <c r="AO1746" i="3" s="1"/>
  <c r="AC1746" i="3"/>
  <c r="AB1746" i="3"/>
  <c r="AD1746" i="3" s="1"/>
  <c r="Z1746" i="3"/>
  <c r="X1746" i="3"/>
  <c r="V1746" i="3"/>
  <c r="T1746" i="3"/>
  <c r="R1746" i="3"/>
  <c r="P1746" i="3"/>
  <c r="N1746" i="3"/>
  <c r="L1746" i="3"/>
  <c r="H1746" i="3"/>
  <c r="AH1677" i="3"/>
  <c r="AJ1677" i="3" s="1"/>
  <c r="AL1677" i="3" s="1"/>
  <c r="AN1677" i="3" s="1"/>
  <c r="AP1677" i="3" s="1"/>
  <c r="AG1677" i="3"/>
  <c r="AI1677" i="3" s="1"/>
  <c r="AK1677" i="3" s="1"/>
  <c r="AM1677" i="3" s="1"/>
  <c r="AO1677" i="3" s="1"/>
  <c r="AC1677" i="3"/>
  <c r="AB1677" i="3"/>
  <c r="AD1677" i="3" s="1"/>
  <c r="Z1677" i="3"/>
  <c r="X1677" i="3"/>
  <c r="V1677" i="3"/>
  <c r="T1677" i="3"/>
  <c r="R1677" i="3"/>
  <c r="P1677" i="3"/>
  <c r="N1677" i="3"/>
  <c r="L1677" i="3"/>
  <c r="H1677" i="3"/>
  <c r="AH2445" i="3"/>
  <c r="AJ2445" i="3" s="1"/>
  <c r="AL2445" i="3" s="1"/>
  <c r="AN2445" i="3" s="1"/>
  <c r="AP2445" i="3" s="1"/>
  <c r="AG2445" i="3"/>
  <c r="AI2445" i="3" s="1"/>
  <c r="AK2445" i="3" s="1"/>
  <c r="AM2445" i="3" s="1"/>
  <c r="AO2445" i="3" s="1"/>
  <c r="AC2445" i="3"/>
  <c r="AB2445" i="3"/>
  <c r="AD2445" i="3" s="1"/>
  <c r="Z2445" i="3"/>
  <c r="X2445" i="3"/>
  <c r="V2445" i="3"/>
  <c r="T2445" i="3"/>
  <c r="R2445" i="3"/>
  <c r="P2445" i="3"/>
  <c r="N2445" i="3"/>
  <c r="L2445" i="3"/>
  <c r="H2445" i="3"/>
  <c r="AH1623" i="3"/>
  <c r="AJ1623" i="3" s="1"/>
  <c r="AL1623" i="3" s="1"/>
  <c r="AN1623" i="3" s="1"/>
  <c r="AP1623" i="3" s="1"/>
  <c r="AG1623" i="3"/>
  <c r="AI1623" i="3" s="1"/>
  <c r="AK1623" i="3" s="1"/>
  <c r="AM1623" i="3" s="1"/>
  <c r="AO1623" i="3" s="1"/>
  <c r="AC1623" i="3"/>
  <c r="AB1623" i="3"/>
  <c r="AD1623" i="3" s="1"/>
  <c r="Z1623" i="3"/>
  <c r="X1623" i="3"/>
  <c r="V1623" i="3"/>
  <c r="T1623" i="3"/>
  <c r="R1623" i="3"/>
  <c r="P1623" i="3"/>
  <c r="N1623" i="3"/>
  <c r="L1623" i="3"/>
  <c r="H1623" i="3"/>
  <c r="AH1417" i="3"/>
  <c r="AJ1417" i="3" s="1"/>
  <c r="AL1417" i="3" s="1"/>
  <c r="AN1417" i="3" s="1"/>
  <c r="AP1417" i="3" s="1"/>
  <c r="AG1417" i="3"/>
  <c r="AI1417" i="3" s="1"/>
  <c r="AK1417" i="3" s="1"/>
  <c r="AM1417" i="3" s="1"/>
  <c r="AO1417" i="3" s="1"/>
  <c r="AC1417" i="3"/>
  <c r="AB1417" i="3"/>
  <c r="AD1417" i="3" s="1"/>
  <c r="X1417" i="3"/>
  <c r="V1417" i="3"/>
  <c r="T1417" i="3"/>
  <c r="R1417" i="3"/>
  <c r="P1417" i="3"/>
  <c r="N1417" i="3"/>
  <c r="L1417" i="3"/>
  <c r="H1417" i="3"/>
  <c r="AH1415" i="3"/>
  <c r="AJ1415" i="3" s="1"/>
  <c r="AL1415" i="3" s="1"/>
  <c r="AN1415" i="3" s="1"/>
  <c r="AP1415" i="3" s="1"/>
  <c r="AG1415" i="3"/>
  <c r="AI1415" i="3" s="1"/>
  <c r="AK1415" i="3" s="1"/>
  <c r="AM1415" i="3" s="1"/>
  <c r="AO1415" i="3" s="1"/>
  <c r="AC1415" i="3"/>
  <c r="AB1415" i="3"/>
  <c r="AD1415" i="3" s="1"/>
  <c r="X1415" i="3"/>
  <c r="V1415" i="3"/>
  <c r="T1415" i="3"/>
  <c r="R1415" i="3"/>
  <c r="P1415" i="3"/>
  <c r="N1415" i="3"/>
  <c r="L1415" i="3"/>
  <c r="H1415" i="3"/>
  <c r="AH1414" i="3"/>
  <c r="AJ1414" i="3" s="1"/>
  <c r="AL1414" i="3" s="1"/>
  <c r="AN1414" i="3" s="1"/>
  <c r="AP1414" i="3" s="1"/>
  <c r="AG1414" i="3"/>
  <c r="AI1414" i="3" s="1"/>
  <c r="AK1414" i="3" s="1"/>
  <c r="AM1414" i="3" s="1"/>
  <c r="AO1414" i="3" s="1"/>
  <c r="AC1414" i="3"/>
  <c r="AB1414" i="3"/>
  <c r="AD1414" i="3" s="1"/>
  <c r="X1414" i="3"/>
  <c r="V1414" i="3"/>
  <c r="T1414" i="3"/>
  <c r="R1414" i="3"/>
  <c r="P1414" i="3"/>
  <c r="N1414" i="3"/>
  <c r="L1414" i="3"/>
  <c r="H1414" i="3"/>
  <c r="AH1412" i="3"/>
  <c r="AJ1412" i="3" s="1"/>
  <c r="AL1412" i="3" s="1"/>
  <c r="AN1412" i="3" s="1"/>
  <c r="AP1412" i="3" s="1"/>
  <c r="AG1412" i="3"/>
  <c r="AI1412" i="3" s="1"/>
  <c r="AK1412" i="3" s="1"/>
  <c r="AM1412" i="3" s="1"/>
  <c r="AO1412" i="3" s="1"/>
  <c r="AC1412" i="3"/>
  <c r="AB1412" i="3"/>
  <c r="AD1412" i="3" s="1"/>
  <c r="X1412" i="3"/>
  <c r="V1412" i="3"/>
  <c r="T1412" i="3"/>
  <c r="R1412" i="3"/>
  <c r="P1412" i="3"/>
  <c r="N1412" i="3"/>
  <c r="L1412" i="3"/>
  <c r="H1412" i="3"/>
  <c r="AH1411" i="3"/>
  <c r="AJ1411" i="3" s="1"/>
  <c r="AL1411" i="3" s="1"/>
  <c r="AN1411" i="3" s="1"/>
  <c r="AP1411" i="3" s="1"/>
  <c r="AG1411" i="3"/>
  <c r="AI1411" i="3" s="1"/>
  <c r="AK1411" i="3" s="1"/>
  <c r="AM1411" i="3" s="1"/>
  <c r="AO1411" i="3" s="1"/>
  <c r="AC1411" i="3"/>
  <c r="AB1411" i="3"/>
  <c r="AD1411" i="3" s="1"/>
  <c r="X1411" i="3"/>
  <c r="V1411" i="3"/>
  <c r="T1411" i="3"/>
  <c r="R1411" i="3"/>
  <c r="P1411" i="3"/>
  <c r="N1411" i="3"/>
  <c r="L1411" i="3"/>
  <c r="H1411" i="3"/>
  <c r="AH1409" i="3"/>
  <c r="AJ1409" i="3" s="1"/>
  <c r="AL1409" i="3" s="1"/>
  <c r="AN1409" i="3" s="1"/>
  <c r="AP1409" i="3" s="1"/>
  <c r="AG1409" i="3"/>
  <c r="AI1409" i="3" s="1"/>
  <c r="AK1409" i="3" s="1"/>
  <c r="AM1409" i="3" s="1"/>
  <c r="AO1409" i="3" s="1"/>
  <c r="AC1409" i="3"/>
  <c r="AB1409" i="3"/>
  <c r="AD1409" i="3" s="1"/>
  <c r="X1409" i="3"/>
  <c r="V1409" i="3"/>
  <c r="T1409" i="3"/>
  <c r="R1409" i="3"/>
  <c r="P1409" i="3"/>
  <c r="N1409" i="3"/>
  <c r="L1409" i="3"/>
  <c r="H1409" i="3"/>
  <c r="AH1408" i="3"/>
  <c r="AJ1408" i="3" s="1"/>
  <c r="AL1408" i="3" s="1"/>
  <c r="AN1408" i="3" s="1"/>
  <c r="AP1408" i="3" s="1"/>
  <c r="AG1408" i="3"/>
  <c r="AI1408" i="3" s="1"/>
  <c r="AK1408" i="3" s="1"/>
  <c r="AM1408" i="3" s="1"/>
  <c r="AO1408" i="3" s="1"/>
  <c r="AC1408" i="3"/>
  <c r="AB1408" i="3"/>
  <c r="AD1408" i="3" s="1"/>
  <c r="X1408" i="3"/>
  <c r="V1408" i="3"/>
  <c r="T1408" i="3"/>
  <c r="R1408" i="3"/>
  <c r="P1408" i="3"/>
  <c r="N1408" i="3"/>
  <c r="L1408" i="3"/>
  <c r="H1408" i="3"/>
  <c r="AH1406" i="3"/>
  <c r="AJ1406" i="3" s="1"/>
  <c r="AL1406" i="3" s="1"/>
  <c r="AN1406" i="3" s="1"/>
  <c r="AP1406" i="3" s="1"/>
  <c r="AG1406" i="3"/>
  <c r="AI1406" i="3" s="1"/>
  <c r="AK1406" i="3" s="1"/>
  <c r="AM1406" i="3" s="1"/>
  <c r="AO1406" i="3" s="1"/>
  <c r="AC1406" i="3"/>
  <c r="AB1406" i="3"/>
  <c r="AD1406" i="3" s="1"/>
  <c r="X1406" i="3"/>
  <c r="V1406" i="3"/>
  <c r="T1406" i="3"/>
  <c r="R1406" i="3"/>
  <c r="P1406" i="3"/>
  <c r="N1406" i="3"/>
  <c r="L1406" i="3"/>
  <c r="H1406" i="3"/>
  <c r="AH1405" i="3"/>
  <c r="AJ1405" i="3" s="1"/>
  <c r="AL1405" i="3" s="1"/>
  <c r="AN1405" i="3" s="1"/>
  <c r="AP1405" i="3" s="1"/>
  <c r="AG1405" i="3"/>
  <c r="AI1405" i="3" s="1"/>
  <c r="AK1405" i="3" s="1"/>
  <c r="AM1405" i="3" s="1"/>
  <c r="AO1405" i="3" s="1"/>
  <c r="AC1405" i="3"/>
  <c r="AB1405" i="3"/>
  <c r="AD1405" i="3" s="1"/>
  <c r="X1405" i="3"/>
  <c r="V1405" i="3"/>
  <c r="T1405" i="3"/>
  <c r="R1405" i="3"/>
  <c r="P1405" i="3"/>
  <c r="N1405" i="3"/>
  <c r="L1405" i="3"/>
  <c r="H1405" i="3"/>
  <c r="AH1403" i="3"/>
  <c r="AJ1403" i="3" s="1"/>
  <c r="AL1403" i="3" s="1"/>
  <c r="AN1403" i="3" s="1"/>
  <c r="AP1403" i="3" s="1"/>
  <c r="AG1403" i="3"/>
  <c r="AI1403" i="3" s="1"/>
  <c r="AC1403" i="3"/>
  <c r="AB1403" i="3"/>
  <c r="AD1403" i="3" s="1"/>
  <c r="X1403" i="3"/>
  <c r="V1403" i="3"/>
  <c r="T1403" i="3"/>
  <c r="R1403" i="3"/>
  <c r="P1403" i="3"/>
  <c r="N1403" i="3"/>
  <c r="L1403" i="3"/>
  <c r="H1403" i="3"/>
  <c r="AH1402" i="3"/>
  <c r="AJ1402" i="3" s="1"/>
  <c r="AL1402" i="3" s="1"/>
  <c r="AN1402" i="3" s="1"/>
  <c r="AP1402" i="3" s="1"/>
  <c r="AG1402" i="3"/>
  <c r="AI1402" i="3" s="1"/>
  <c r="AK1402" i="3" s="1"/>
  <c r="AM1402" i="3" s="1"/>
  <c r="AO1402" i="3" s="1"/>
  <c r="AC1402" i="3"/>
  <c r="AB1402" i="3"/>
  <c r="AD1402" i="3" s="1"/>
  <c r="X1402" i="3"/>
  <c r="V1402" i="3"/>
  <c r="T1402" i="3"/>
  <c r="R1402" i="3"/>
  <c r="P1402" i="3"/>
  <c r="N1402" i="3"/>
  <c r="L1402" i="3"/>
  <c r="H1402" i="3"/>
  <c r="AH1400" i="3"/>
  <c r="AJ1400" i="3" s="1"/>
  <c r="AL1400" i="3" s="1"/>
  <c r="AN1400" i="3" s="1"/>
  <c r="AP1400" i="3" s="1"/>
  <c r="AG1400" i="3"/>
  <c r="AI1400" i="3" s="1"/>
  <c r="AK1400" i="3" s="1"/>
  <c r="AM1400" i="3" s="1"/>
  <c r="AO1400" i="3" s="1"/>
  <c r="AC1400" i="3"/>
  <c r="AB1400" i="3"/>
  <c r="AD1400" i="3" s="1"/>
  <c r="X1400" i="3"/>
  <c r="V1400" i="3"/>
  <c r="T1400" i="3"/>
  <c r="R1400" i="3"/>
  <c r="P1400" i="3"/>
  <c r="N1400" i="3"/>
  <c r="L1400" i="3"/>
  <c r="H1400" i="3"/>
  <c r="AH1399" i="3"/>
  <c r="AJ1399" i="3" s="1"/>
  <c r="AL1399" i="3" s="1"/>
  <c r="AN1399" i="3" s="1"/>
  <c r="AP1399" i="3" s="1"/>
  <c r="AG1399" i="3"/>
  <c r="AI1399" i="3" s="1"/>
  <c r="AK1399" i="3" s="1"/>
  <c r="AM1399" i="3" s="1"/>
  <c r="AO1399" i="3" s="1"/>
  <c r="AC1399" i="3"/>
  <c r="AB1399" i="3"/>
  <c r="AD1399" i="3" s="1"/>
  <c r="X1399" i="3"/>
  <c r="V1399" i="3"/>
  <c r="T1399" i="3"/>
  <c r="R1399" i="3"/>
  <c r="P1399" i="3"/>
  <c r="N1399" i="3"/>
  <c r="L1399" i="3"/>
  <c r="H1399" i="3"/>
  <c r="AH1397" i="3"/>
  <c r="AJ1397" i="3" s="1"/>
  <c r="AL1397" i="3" s="1"/>
  <c r="AN1397" i="3" s="1"/>
  <c r="AP1397" i="3" s="1"/>
  <c r="AG1397" i="3"/>
  <c r="AI1397" i="3" s="1"/>
  <c r="AK1397" i="3" s="1"/>
  <c r="AM1397" i="3" s="1"/>
  <c r="AO1397" i="3" s="1"/>
  <c r="AC1397" i="3"/>
  <c r="AB1397" i="3"/>
  <c r="AD1397" i="3" s="1"/>
  <c r="X1397" i="3"/>
  <c r="V1397" i="3"/>
  <c r="T1397" i="3"/>
  <c r="R1397" i="3"/>
  <c r="P1397" i="3"/>
  <c r="N1397" i="3"/>
  <c r="L1397" i="3"/>
  <c r="H1397" i="3"/>
  <c r="AH1396" i="3"/>
  <c r="AJ1396" i="3" s="1"/>
  <c r="AL1396" i="3" s="1"/>
  <c r="AN1396" i="3" s="1"/>
  <c r="AP1396" i="3" s="1"/>
  <c r="AG1396" i="3"/>
  <c r="AI1396" i="3" s="1"/>
  <c r="AK1396" i="3" s="1"/>
  <c r="AM1396" i="3" s="1"/>
  <c r="AO1396" i="3" s="1"/>
  <c r="AC1396" i="3"/>
  <c r="AB1396" i="3"/>
  <c r="AD1396" i="3" s="1"/>
  <c r="X1396" i="3"/>
  <c r="V1396" i="3"/>
  <c r="T1396" i="3"/>
  <c r="R1396" i="3"/>
  <c r="P1396" i="3"/>
  <c r="N1396" i="3"/>
  <c r="L1396" i="3"/>
  <c r="H1396" i="3"/>
  <c r="AH1394" i="3"/>
  <c r="AJ1394" i="3" s="1"/>
  <c r="AL1394" i="3" s="1"/>
  <c r="AN1394" i="3" s="1"/>
  <c r="AP1394" i="3" s="1"/>
  <c r="AG1394" i="3"/>
  <c r="AI1394" i="3" s="1"/>
  <c r="AK1394" i="3" s="1"/>
  <c r="AM1394" i="3" s="1"/>
  <c r="AO1394" i="3" s="1"/>
  <c r="AC1394" i="3"/>
  <c r="AB1394" i="3"/>
  <c r="AD1394" i="3" s="1"/>
  <c r="X1394" i="3"/>
  <c r="V1394" i="3"/>
  <c r="T1394" i="3"/>
  <c r="R1394" i="3"/>
  <c r="P1394" i="3"/>
  <c r="N1394" i="3"/>
  <c r="L1394" i="3"/>
  <c r="H1394" i="3"/>
  <c r="AH1393" i="3"/>
  <c r="AJ1393" i="3" s="1"/>
  <c r="AL1393" i="3" s="1"/>
  <c r="AN1393" i="3" s="1"/>
  <c r="AP1393" i="3" s="1"/>
  <c r="AG1393" i="3"/>
  <c r="AI1393" i="3" s="1"/>
  <c r="AK1393" i="3" s="1"/>
  <c r="AM1393" i="3" s="1"/>
  <c r="AO1393" i="3" s="1"/>
  <c r="AC1393" i="3"/>
  <c r="AB1393" i="3"/>
  <c r="AD1393" i="3" s="1"/>
  <c r="X1393" i="3"/>
  <c r="V1393" i="3"/>
  <c r="T1393" i="3"/>
  <c r="R1393" i="3"/>
  <c r="P1393" i="3"/>
  <c r="N1393" i="3"/>
  <c r="L1393" i="3"/>
  <c r="H1393" i="3"/>
  <c r="AH1391" i="3"/>
  <c r="AJ1391" i="3" s="1"/>
  <c r="AL1391" i="3" s="1"/>
  <c r="AN1391" i="3" s="1"/>
  <c r="AP1391" i="3" s="1"/>
  <c r="AG1391" i="3"/>
  <c r="AI1391" i="3" s="1"/>
  <c r="AK1391" i="3" s="1"/>
  <c r="AM1391" i="3" s="1"/>
  <c r="AO1391" i="3" s="1"/>
  <c r="AC1391" i="3"/>
  <c r="AB1391" i="3"/>
  <c r="AD1391" i="3" s="1"/>
  <c r="X1391" i="3"/>
  <c r="V1391" i="3"/>
  <c r="T1391" i="3"/>
  <c r="R1391" i="3"/>
  <c r="P1391" i="3"/>
  <c r="N1391" i="3"/>
  <c r="L1391" i="3"/>
  <c r="H1391" i="3"/>
  <c r="AH1390" i="3"/>
  <c r="AJ1390" i="3" s="1"/>
  <c r="AL1390" i="3" s="1"/>
  <c r="AN1390" i="3" s="1"/>
  <c r="AP1390" i="3" s="1"/>
  <c r="AG1390" i="3"/>
  <c r="AI1390" i="3" s="1"/>
  <c r="AK1390" i="3" s="1"/>
  <c r="AM1390" i="3" s="1"/>
  <c r="AO1390" i="3" s="1"/>
  <c r="AC1390" i="3"/>
  <c r="AB1390" i="3"/>
  <c r="AD1390" i="3" s="1"/>
  <c r="X1390" i="3"/>
  <c r="V1390" i="3"/>
  <c r="T1390" i="3"/>
  <c r="R1390" i="3"/>
  <c r="P1390" i="3"/>
  <c r="N1390" i="3"/>
  <c r="L1390" i="3"/>
  <c r="H1390" i="3"/>
  <c r="AH2210" i="3"/>
  <c r="AJ2210" i="3" s="1"/>
  <c r="AL2210" i="3" s="1"/>
  <c r="AN2210" i="3" s="1"/>
  <c r="AP2210" i="3" s="1"/>
  <c r="AG2210" i="3"/>
  <c r="AI2210" i="3" s="1"/>
  <c r="AK2210" i="3" s="1"/>
  <c r="AM2210" i="3" s="1"/>
  <c r="AO2210" i="3" s="1"/>
  <c r="AD2210" i="3"/>
  <c r="AC2210" i="3"/>
  <c r="Z2210" i="3"/>
  <c r="X2210" i="3"/>
  <c r="V2210" i="3"/>
  <c r="T2210" i="3"/>
  <c r="R2210" i="3"/>
  <c r="P2210" i="3"/>
  <c r="N2210" i="3"/>
  <c r="L2210" i="3"/>
  <c r="H2210" i="3"/>
  <c r="AH2209" i="3"/>
  <c r="AJ2209" i="3" s="1"/>
  <c r="AL2209" i="3" s="1"/>
  <c r="AN2209" i="3" s="1"/>
  <c r="AP2209" i="3" s="1"/>
  <c r="AG2209" i="3"/>
  <c r="AI2209" i="3" s="1"/>
  <c r="AK2209" i="3" s="1"/>
  <c r="AM2209" i="3" s="1"/>
  <c r="AO2209" i="3" s="1"/>
  <c r="AD2209" i="3"/>
  <c r="AC2209" i="3"/>
  <c r="Z2209" i="3"/>
  <c r="X2209" i="3"/>
  <c r="V2209" i="3"/>
  <c r="T2209" i="3"/>
  <c r="R2209" i="3"/>
  <c r="P2209" i="3"/>
  <c r="N2209" i="3"/>
  <c r="L2209" i="3"/>
  <c r="H2209" i="3"/>
  <c r="AH2208" i="3"/>
  <c r="AJ2208" i="3" s="1"/>
  <c r="AL2208" i="3" s="1"/>
  <c r="AN2208" i="3" s="1"/>
  <c r="AP2208" i="3" s="1"/>
  <c r="AG2208" i="3"/>
  <c r="AI2208" i="3" s="1"/>
  <c r="AK2208" i="3" s="1"/>
  <c r="AM2208" i="3" s="1"/>
  <c r="AO2208" i="3" s="1"/>
  <c r="AD2208" i="3"/>
  <c r="AC2208" i="3"/>
  <c r="Z2208" i="3"/>
  <c r="X2208" i="3"/>
  <c r="V2208" i="3"/>
  <c r="T2208" i="3"/>
  <c r="R2208" i="3"/>
  <c r="P2208" i="3"/>
  <c r="N2208" i="3"/>
  <c r="L2208" i="3"/>
  <c r="H2208" i="3"/>
  <c r="AH2207" i="3"/>
  <c r="AJ2207" i="3" s="1"/>
  <c r="AL2207" i="3" s="1"/>
  <c r="AN2207" i="3" s="1"/>
  <c r="AP2207" i="3" s="1"/>
  <c r="AG2207" i="3"/>
  <c r="AI2207" i="3" s="1"/>
  <c r="AK2207" i="3" s="1"/>
  <c r="AM2207" i="3" s="1"/>
  <c r="AO2207" i="3" s="1"/>
  <c r="AD2207" i="3"/>
  <c r="AC2207" i="3"/>
  <c r="Z2207" i="3"/>
  <c r="X2207" i="3"/>
  <c r="V2207" i="3"/>
  <c r="T2207" i="3"/>
  <c r="R2207" i="3"/>
  <c r="P2207" i="3"/>
  <c r="N2207" i="3"/>
  <c r="L2207" i="3"/>
  <c r="H2207" i="3"/>
  <c r="AH2206" i="3"/>
  <c r="AJ2206" i="3" s="1"/>
  <c r="AL2206" i="3" s="1"/>
  <c r="AN2206" i="3" s="1"/>
  <c r="AP2206" i="3" s="1"/>
  <c r="AG2206" i="3"/>
  <c r="AI2206" i="3" s="1"/>
  <c r="AK2206" i="3" s="1"/>
  <c r="AM2206" i="3" s="1"/>
  <c r="AO2206" i="3" s="1"/>
  <c r="AD2206" i="3"/>
  <c r="AC2206" i="3"/>
  <c r="Z2206" i="3"/>
  <c r="X2206" i="3"/>
  <c r="V2206" i="3"/>
  <c r="T2206" i="3"/>
  <c r="R2206" i="3"/>
  <c r="P2206" i="3"/>
  <c r="N2206" i="3"/>
  <c r="L2206" i="3"/>
  <c r="H2206" i="3"/>
  <c r="AH2205" i="3"/>
  <c r="AJ2205" i="3" s="1"/>
  <c r="AL2205" i="3" s="1"/>
  <c r="AN2205" i="3" s="1"/>
  <c r="AP2205" i="3" s="1"/>
  <c r="AG2205" i="3"/>
  <c r="AI2205" i="3" s="1"/>
  <c r="AK2205" i="3" s="1"/>
  <c r="AM2205" i="3" s="1"/>
  <c r="AO2205" i="3" s="1"/>
  <c r="AD2205" i="3"/>
  <c r="AC2205" i="3"/>
  <c r="Z2205" i="3"/>
  <c r="X2205" i="3"/>
  <c r="V2205" i="3"/>
  <c r="T2205" i="3"/>
  <c r="R2205" i="3"/>
  <c r="P2205" i="3"/>
  <c r="N2205" i="3"/>
  <c r="L2205" i="3"/>
  <c r="H2205" i="3"/>
  <c r="AH2204" i="3"/>
  <c r="AJ2204" i="3" s="1"/>
  <c r="AL2204" i="3" s="1"/>
  <c r="AN2204" i="3" s="1"/>
  <c r="AP2204" i="3" s="1"/>
  <c r="AG2204" i="3"/>
  <c r="AI2204" i="3" s="1"/>
  <c r="AK2204" i="3" s="1"/>
  <c r="AM2204" i="3" s="1"/>
  <c r="AO2204" i="3" s="1"/>
  <c r="AD2204" i="3"/>
  <c r="AC2204" i="3"/>
  <c r="Z2204" i="3"/>
  <c r="X2204" i="3"/>
  <c r="V2204" i="3"/>
  <c r="T2204" i="3"/>
  <c r="R2204" i="3"/>
  <c r="P2204" i="3"/>
  <c r="N2204" i="3"/>
  <c r="L2204" i="3"/>
  <c r="H2204" i="3"/>
  <c r="AH2203" i="3"/>
  <c r="AJ2203" i="3" s="1"/>
  <c r="AL2203" i="3" s="1"/>
  <c r="AN2203" i="3" s="1"/>
  <c r="AP2203" i="3" s="1"/>
  <c r="AG2203" i="3"/>
  <c r="AI2203" i="3" s="1"/>
  <c r="AK2203" i="3" s="1"/>
  <c r="AM2203" i="3" s="1"/>
  <c r="AO2203" i="3" s="1"/>
  <c r="AD2203" i="3"/>
  <c r="AC2203" i="3"/>
  <c r="Z2203" i="3"/>
  <c r="X2203" i="3"/>
  <c r="V2203" i="3"/>
  <c r="T2203" i="3"/>
  <c r="R2203" i="3"/>
  <c r="P2203" i="3"/>
  <c r="N2203" i="3"/>
  <c r="L2203" i="3"/>
  <c r="H2203" i="3"/>
  <c r="AH2202" i="3"/>
  <c r="AJ2202" i="3" s="1"/>
  <c r="AL2202" i="3" s="1"/>
  <c r="AN2202" i="3" s="1"/>
  <c r="AP2202" i="3" s="1"/>
  <c r="AG2202" i="3"/>
  <c r="AI2202" i="3" s="1"/>
  <c r="AK2202" i="3" s="1"/>
  <c r="AM2202" i="3" s="1"/>
  <c r="AO2202" i="3" s="1"/>
  <c r="AD2202" i="3"/>
  <c r="AC2202" i="3"/>
  <c r="Z2202" i="3"/>
  <c r="X2202" i="3"/>
  <c r="V2202" i="3"/>
  <c r="T2202" i="3"/>
  <c r="R2202" i="3"/>
  <c r="P2202" i="3"/>
  <c r="N2202" i="3"/>
  <c r="L2202" i="3"/>
  <c r="H2202" i="3"/>
  <c r="AH2201" i="3"/>
  <c r="AJ2201" i="3" s="1"/>
  <c r="AL2201" i="3" s="1"/>
  <c r="AN2201" i="3" s="1"/>
  <c r="AP2201" i="3" s="1"/>
  <c r="AG2201" i="3"/>
  <c r="AI2201" i="3" s="1"/>
  <c r="AK2201" i="3" s="1"/>
  <c r="AM2201" i="3" s="1"/>
  <c r="AO2201" i="3" s="1"/>
  <c r="AD2201" i="3"/>
  <c r="AC2201" i="3"/>
  <c r="Z2201" i="3"/>
  <c r="X2201" i="3"/>
  <c r="V2201" i="3"/>
  <c r="T2201" i="3"/>
  <c r="R2201" i="3"/>
  <c r="P2201" i="3"/>
  <c r="N2201" i="3"/>
  <c r="L2201" i="3"/>
  <c r="H2201" i="3"/>
  <c r="AH2200" i="3"/>
  <c r="AJ2200" i="3" s="1"/>
  <c r="AL2200" i="3" s="1"/>
  <c r="AN2200" i="3" s="1"/>
  <c r="AP2200" i="3" s="1"/>
  <c r="AG2200" i="3"/>
  <c r="AI2200" i="3" s="1"/>
  <c r="AK2200" i="3" s="1"/>
  <c r="AM2200" i="3" s="1"/>
  <c r="AO2200" i="3" s="1"/>
  <c r="AD2200" i="3"/>
  <c r="AC2200" i="3"/>
  <c r="Z2200" i="3"/>
  <c r="X2200" i="3"/>
  <c r="V2200" i="3"/>
  <c r="T2200" i="3"/>
  <c r="R2200" i="3"/>
  <c r="P2200" i="3"/>
  <c r="N2200" i="3"/>
  <c r="L2200" i="3"/>
  <c r="H2200" i="3"/>
  <c r="AH2199" i="3"/>
  <c r="AJ2199" i="3" s="1"/>
  <c r="AL2199" i="3" s="1"/>
  <c r="AN2199" i="3" s="1"/>
  <c r="AP2199" i="3" s="1"/>
  <c r="AG2199" i="3"/>
  <c r="AI2199" i="3" s="1"/>
  <c r="AK2199" i="3" s="1"/>
  <c r="AM2199" i="3" s="1"/>
  <c r="AO2199" i="3" s="1"/>
  <c r="AD2199" i="3"/>
  <c r="AC2199" i="3"/>
  <c r="Z2199" i="3"/>
  <c r="X2199" i="3"/>
  <c r="V2199" i="3"/>
  <c r="T2199" i="3"/>
  <c r="R2199" i="3"/>
  <c r="P2199" i="3"/>
  <c r="N2199" i="3"/>
  <c r="L2199" i="3"/>
  <c r="H2199" i="3"/>
  <c r="AH2198" i="3"/>
  <c r="AJ2198" i="3" s="1"/>
  <c r="AL2198" i="3" s="1"/>
  <c r="AN2198" i="3" s="1"/>
  <c r="AP2198" i="3" s="1"/>
  <c r="AG2198" i="3"/>
  <c r="AI2198" i="3" s="1"/>
  <c r="AK2198" i="3" s="1"/>
  <c r="AM2198" i="3" s="1"/>
  <c r="AO2198" i="3" s="1"/>
  <c r="AD2198" i="3"/>
  <c r="AC2198" i="3"/>
  <c r="Z2198" i="3"/>
  <c r="X2198" i="3"/>
  <c r="V2198" i="3"/>
  <c r="T2198" i="3"/>
  <c r="R2198" i="3"/>
  <c r="P2198" i="3"/>
  <c r="N2198" i="3"/>
  <c r="L2198" i="3"/>
  <c r="H2198" i="3"/>
  <c r="AH2197" i="3"/>
  <c r="AJ2197" i="3" s="1"/>
  <c r="AL2197" i="3" s="1"/>
  <c r="AN2197" i="3" s="1"/>
  <c r="AP2197" i="3" s="1"/>
  <c r="AG2197" i="3"/>
  <c r="AI2197" i="3" s="1"/>
  <c r="AK2197" i="3" s="1"/>
  <c r="AM2197" i="3" s="1"/>
  <c r="AO2197" i="3" s="1"/>
  <c r="AD2197" i="3"/>
  <c r="AC2197" i="3"/>
  <c r="Z2197" i="3"/>
  <c r="X2197" i="3"/>
  <c r="V2197" i="3"/>
  <c r="T2197" i="3"/>
  <c r="R2197" i="3"/>
  <c r="P2197" i="3"/>
  <c r="N2197" i="3"/>
  <c r="L2197" i="3"/>
  <c r="H2197" i="3"/>
  <c r="AH2288" i="3"/>
  <c r="AJ2288" i="3" s="1"/>
  <c r="AL2288" i="3" s="1"/>
  <c r="AN2288" i="3" s="1"/>
  <c r="AP2288" i="3" s="1"/>
  <c r="AG2288" i="3"/>
  <c r="AI2288" i="3" s="1"/>
  <c r="AK2288" i="3" s="1"/>
  <c r="AM2288" i="3" s="1"/>
  <c r="AO2288" i="3" s="1"/>
  <c r="AC2288" i="3"/>
  <c r="AB2288" i="3"/>
  <c r="AD2288" i="3" s="1"/>
  <c r="Z2288" i="3"/>
  <c r="X2288" i="3"/>
  <c r="V2288" i="3"/>
  <c r="T2288" i="3"/>
  <c r="R2288" i="3"/>
  <c r="P2288" i="3"/>
  <c r="N2288" i="3"/>
  <c r="L2288" i="3"/>
  <c r="H2288" i="3"/>
  <c r="AH2287" i="3"/>
  <c r="AJ2287" i="3" s="1"/>
  <c r="AL2287" i="3" s="1"/>
  <c r="AN2287" i="3" s="1"/>
  <c r="AP2287" i="3" s="1"/>
  <c r="AG2287" i="3"/>
  <c r="AI2287" i="3" s="1"/>
  <c r="AD2287" i="3"/>
  <c r="AC2287" i="3"/>
  <c r="Z2287" i="3"/>
  <c r="X2287" i="3"/>
  <c r="V2287" i="3"/>
  <c r="T2287" i="3"/>
  <c r="R2287" i="3"/>
  <c r="P2287" i="3"/>
  <c r="N2287" i="3"/>
  <c r="L2287" i="3"/>
  <c r="H2287" i="3"/>
  <c r="AH2286" i="3"/>
  <c r="AJ2286" i="3" s="1"/>
  <c r="AL2286" i="3" s="1"/>
  <c r="AN2286" i="3" s="1"/>
  <c r="AP2286" i="3" s="1"/>
  <c r="AG2286" i="3"/>
  <c r="AI2286" i="3" s="1"/>
  <c r="AK2286" i="3" s="1"/>
  <c r="AM2286" i="3" s="1"/>
  <c r="AO2286" i="3" s="1"/>
  <c r="AC2286" i="3"/>
  <c r="AB2286" i="3"/>
  <c r="AD2286" i="3" s="1"/>
  <c r="Z2286" i="3"/>
  <c r="X2286" i="3"/>
  <c r="V2286" i="3"/>
  <c r="T2286" i="3"/>
  <c r="R2286" i="3"/>
  <c r="P2286" i="3"/>
  <c r="N2286" i="3"/>
  <c r="L2286" i="3"/>
  <c r="H2286" i="3"/>
  <c r="AH2285" i="3"/>
  <c r="AJ2285" i="3" s="1"/>
  <c r="AL2285" i="3" s="1"/>
  <c r="AN2285" i="3" s="1"/>
  <c r="AP2285" i="3" s="1"/>
  <c r="AG2285" i="3"/>
  <c r="AI2285" i="3" s="1"/>
  <c r="AK2285" i="3" s="1"/>
  <c r="AM2285" i="3" s="1"/>
  <c r="AO2285" i="3" s="1"/>
  <c r="AC2285" i="3"/>
  <c r="AB2285" i="3"/>
  <c r="AD2285" i="3" s="1"/>
  <c r="Z2285" i="3"/>
  <c r="X2285" i="3"/>
  <c r="V2285" i="3"/>
  <c r="T2285" i="3"/>
  <c r="R2285" i="3"/>
  <c r="P2285" i="3"/>
  <c r="N2285" i="3"/>
  <c r="L2285" i="3"/>
  <c r="H2285" i="3"/>
  <c r="AH1560" i="3"/>
  <c r="AJ1560" i="3" s="1"/>
  <c r="AL1560" i="3" s="1"/>
  <c r="AN1560" i="3" s="1"/>
  <c r="AP1560" i="3" s="1"/>
  <c r="AG1560" i="3"/>
  <c r="AI1560" i="3" s="1"/>
  <c r="AK1560" i="3" s="1"/>
  <c r="AM1560" i="3" s="1"/>
  <c r="AO1560" i="3" s="1"/>
  <c r="AC1560" i="3"/>
  <c r="AB1560" i="3"/>
  <c r="AD1560" i="3" s="1"/>
  <c r="Z1560" i="3"/>
  <c r="X1560" i="3"/>
  <c r="V1560" i="3"/>
  <c r="T1560" i="3"/>
  <c r="R1560" i="3"/>
  <c r="P1560" i="3"/>
  <c r="N1560" i="3"/>
  <c r="L1560" i="3"/>
  <c r="H1560" i="3"/>
  <c r="AH2284" i="3"/>
  <c r="AJ2284" i="3" s="1"/>
  <c r="AL2284" i="3" s="1"/>
  <c r="AN2284" i="3" s="1"/>
  <c r="AP2284" i="3" s="1"/>
  <c r="AG2284" i="3"/>
  <c r="AI2284" i="3" s="1"/>
  <c r="AK2284" i="3" s="1"/>
  <c r="AM2284" i="3" s="1"/>
  <c r="AO2284" i="3" s="1"/>
  <c r="AD2284" i="3"/>
  <c r="AC2284" i="3"/>
  <c r="Z2284" i="3"/>
  <c r="X2284" i="3"/>
  <c r="V2284" i="3"/>
  <c r="T2284" i="3"/>
  <c r="R2284" i="3"/>
  <c r="P2284" i="3"/>
  <c r="N2284" i="3"/>
  <c r="L2284" i="3"/>
  <c r="H2284" i="3"/>
  <c r="AH2283" i="3"/>
  <c r="AJ2283" i="3" s="1"/>
  <c r="AL2283" i="3" s="1"/>
  <c r="AN2283" i="3" s="1"/>
  <c r="AP2283" i="3" s="1"/>
  <c r="AG2283" i="3"/>
  <c r="AI2283" i="3" s="1"/>
  <c r="AK2283" i="3" s="1"/>
  <c r="AM2283" i="3" s="1"/>
  <c r="AO2283" i="3" s="1"/>
  <c r="AD2283" i="3"/>
  <c r="AC2283" i="3"/>
  <c r="Z2283" i="3"/>
  <c r="X2283" i="3"/>
  <c r="V2283" i="3"/>
  <c r="T2283" i="3"/>
  <c r="R2283" i="3"/>
  <c r="P2283" i="3"/>
  <c r="N2283" i="3"/>
  <c r="L2283" i="3"/>
  <c r="H2283" i="3"/>
  <c r="AH2282" i="3"/>
  <c r="AJ2282" i="3" s="1"/>
  <c r="AL2282" i="3" s="1"/>
  <c r="AN2282" i="3" s="1"/>
  <c r="AP2282" i="3" s="1"/>
  <c r="AG2282" i="3"/>
  <c r="AI2282" i="3" s="1"/>
  <c r="AK2282" i="3" s="1"/>
  <c r="AM2282" i="3" s="1"/>
  <c r="AO2282" i="3" s="1"/>
  <c r="AD2282" i="3"/>
  <c r="AC2282" i="3"/>
  <c r="Z2282" i="3"/>
  <c r="X2282" i="3"/>
  <c r="V2282" i="3"/>
  <c r="T2282" i="3"/>
  <c r="R2282" i="3"/>
  <c r="P2282" i="3"/>
  <c r="N2282" i="3"/>
  <c r="L2282" i="3"/>
  <c r="H2282" i="3"/>
  <c r="AH2281" i="3"/>
  <c r="AJ2281" i="3" s="1"/>
  <c r="AL2281" i="3" s="1"/>
  <c r="AN2281" i="3" s="1"/>
  <c r="AP2281" i="3" s="1"/>
  <c r="AG2281" i="3"/>
  <c r="AI2281" i="3" s="1"/>
  <c r="AK2281" i="3" s="1"/>
  <c r="AM2281" i="3" s="1"/>
  <c r="AO2281" i="3" s="1"/>
  <c r="AC2281" i="3"/>
  <c r="AB2281" i="3"/>
  <c r="AD2281" i="3" s="1"/>
  <c r="Z2281" i="3"/>
  <c r="X2281" i="3"/>
  <c r="V2281" i="3"/>
  <c r="T2281" i="3"/>
  <c r="R2281" i="3"/>
  <c r="P2281" i="3"/>
  <c r="N2281" i="3"/>
  <c r="L2281" i="3"/>
  <c r="H2281" i="3"/>
  <c r="AH2280" i="3"/>
  <c r="AJ2280" i="3" s="1"/>
  <c r="AL2280" i="3" s="1"/>
  <c r="AN2280" i="3" s="1"/>
  <c r="AP2280" i="3" s="1"/>
  <c r="AG2280" i="3"/>
  <c r="AI2280" i="3" s="1"/>
  <c r="AK2280" i="3" s="1"/>
  <c r="AM2280" i="3" s="1"/>
  <c r="AO2280" i="3" s="1"/>
  <c r="AC2280" i="3"/>
  <c r="AB2280" i="3"/>
  <c r="AD2280" i="3" s="1"/>
  <c r="Z2280" i="3"/>
  <c r="X2280" i="3"/>
  <c r="V2280" i="3"/>
  <c r="T2280" i="3"/>
  <c r="R2280" i="3"/>
  <c r="P2280" i="3"/>
  <c r="N2280" i="3"/>
  <c r="L2280" i="3"/>
  <c r="H2280" i="3"/>
  <c r="AH2279" i="3"/>
  <c r="AJ2279" i="3" s="1"/>
  <c r="AL2279" i="3" s="1"/>
  <c r="AN2279" i="3" s="1"/>
  <c r="AP2279" i="3" s="1"/>
  <c r="AG2279" i="3"/>
  <c r="AI2279" i="3" s="1"/>
  <c r="AK2279" i="3" s="1"/>
  <c r="AM2279" i="3" s="1"/>
  <c r="AO2279" i="3" s="1"/>
  <c r="AC2279" i="3"/>
  <c r="AB2279" i="3"/>
  <c r="AD2279" i="3" s="1"/>
  <c r="Z2279" i="3"/>
  <c r="X2279" i="3"/>
  <c r="V2279" i="3"/>
  <c r="T2279" i="3"/>
  <c r="R2279" i="3"/>
  <c r="P2279" i="3"/>
  <c r="N2279" i="3"/>
  <c r="L2279" i="3"/>
  <c r="H2279" i="3"/>
  <c r="AH2278" i="3"/>
  <c r="AJ2278" i="3" s="1"/>
  <c r="AL2278" i="3" s="1"/>
  <c r="AN2278" i="3" s="1"/>
  <c r="AP2278" i="3" s="1"/>
  <c r="AG2278" i="3"/>
  <c r="AI2278" i="3" s="1"/>
  <c r="AK2278" i="3" s="1"/>
  <c r="AM2278" i="3" s="1"/>
  <c r="AO2278" i="3" s="1"/>
  <c r="AC2278" i="3"/>
  <c r="AB2278" i="3"/>
  <c r="AD2278" i="3" s="1"/>
  <c r="Z2278" i="3"/>
  <c r="X2278" i="3"/>
  <c r="V2278" i="3"/>
  <c r="T2278" i="3"/>
  <c r="R2278" i="3"/>
  <c r="P2278" i="3"/>
  <c r="N2278" i="3"/>
  <c r="L2278" i="3"/>
  <c r="H2278" i="3"/>
  <c r="AH2277" i="3"/>
  <c r="AJ2277" i="3" s="1"/>
  <c r="AL2277" i="3" s="1"/>
  <c r="AN2277" i="3" s="1"/>
  <c r="AP2277" i="3" s="1"/>
  <c r="AG2277" i="3"/>
  <c r="AI2277" i="3" s="1"/>
  <c r="AK2277" i="3" s="1"/>
  <c r="AM2277" i="3" s="1"/>
  <c r="AO2277" i="3" s="1"/>
  <c r="AC2277" i="3"/>
  <c r="AB2277" i="3"/>
  <c r="AD2277" i="3" s="1"/>
  <c r="Z2277" i="3"/>
  <c r="X2277" i="3"/>
  <c r="V2277" i="3"/>
  <c r="T2277" i="3"/>
  <c r="R2277" i="3"/>
  <c r="P2277" i="3"/>
  <c r="N2277" i="3"/>
  <c r="L2277" i="3"/>
  <c r="H2277" i="3"/>
  <c r="AH2276" i="3"/>
  <c r="AJ2276" i="3" s="1"/>
  <c r="AL2276" i="3" s="1"/>
  <c r="AN2276" i="3" s="1"/>
  <c r="AP2276" i="3" s="1"/>
  <c r="AG2276" i="3"/>
  <c r="AI2276" i="3" s="1"/>
  <c r="AK2276" i="3" s="1"/>
  <c r="AM2276" i="3" s="1"/>
  <c r="AO2276" i="3" s="1"/>
  <c r="AC2276" i="3"/>
  <c r="AB2276" i="3"/>
  <c r="AD2276" i="3" s="1"/>
  <c r="Z2276" i="3"/>
  <c r="X2276" i="3"/>
  <c r="V2276" i="3"/>
  <c r="T2276" i="3"/>
  <c r="R2276" i="3"/>
  <c r="P2276" i="3"/>
  <c r="N2276" i="3"/>
  <c r="L2276" i="3"/>
  <c r="H2276" i="3"/>
  <c r="AH2275" i="3"/>
  <c r="AJ2275" i="3" s="1"/>
  <c r="AL2275" i="3" s="1"/>
  <c r="AN2275" i="3" s="1"/>
  <c r="AP2275" i="3" s="1"/>
  <c r="AG2275" i="3"/>
  <c r="AI2275" i="3" s="1"/>
  <c r="AK2275" i="3" s="1"/>
  <c r="AM2275" i="3" s="1"/>
  <c r="AO2275" i="3" s="1"/>
  <c r="AC2275" i="3"/>
  <c r="AB2275" i="3"/>
  <c r="AD2275" i="3" s="1"/>
  <c r="Z2275" i="3"/>
  <c r="X2275" i="3"/>
  <c r="V2275" i="3"/>
  <c r="T2275" i="3"/>
  <c r="R2275" i="3"/>
  <c r="P2275" i="3"/>
  <c r="N2275" i="3"/>
  <c r="L2275" i="3"/>
  <c r="H2275" i="3"/>
  <c r="AH2274" i="3"/>
  <c r="AJ2274" i="3" s="1"/>
  <c r="AL2274" i="3" s="1"/>
  <c r="AN2274" i="3" s="1"/>
  <c r="AP2274" i="3" s="1"/>
  <c r="AG2274" i="3"/>
  <c r="AI2274" i="3" s="1"/>
  <c r="AK2274" i="3" s="1"/>
  <c r="AM2274" i="3" s="1"/>
  <c r="AO2274" i="3" s="1"/>
  <c r="AC2274" i="3"/>
  <c r="AB2274" i="3"/>
  <c r="AD2274" i="3" s="1"/>
  <c r="Z2274" i="3"/>
  <c r="X2274" i="3"/>
  <c r="V2274" i="3"/>
  <c r="T2274" i="3"/>
  <c r="R2274" i="3"/>
  <c r="P2274" i="3"/>
  <c r="N2274" i="3"/>
  <c r="L2274" i="3"/>
  <c r="H2274" i="3"/>
  <c r="AH2273" i="3"/>
  <c r="AJ2273" i="3" s="1"/>
  <c r="AL2273" i="3" s="1"/>
  <c r="AN2273" i="3" s="1"/>
  <c r="AP2273" i="3" s="1"/>
  <c r="AG2273" i="3"/>
  <c r="AI2273" i="3" s="1"/>
  <c r="AK2273" i="3" s="1"/>
  <c r="AM2273" i="3" s="1"/>
  <c r="AO2273" i="3" s="1"/>
  <c r="AC2273" i="3"/>
  <c r="AB2273" i="3"/>
  <c r="AD2273" i="3" s="1"/>
  <c r="Z2273" i="3"/>
  <c r="X2273" i="3"/>
  <c r="V2273" i="3"/>
  <c r="T2273" i="3"/>
  <c r="R2273" i="3"/>
  <c r="P2273" i="3"/>
  <c r="N2273" i="3"/>
  <c r="L2273" i="3"/>
  <c r="H2273" i="3"/>
  <c r="AH2272" i="3"/>
  <c r="AJ2272" i="3" s="1"/>
  <c r="AL2272" i="3" s="1"/>
  <c r="AN2272" i="3" s="1"/>
  <c r="AP2272" i="3" s="1"/>
  <c r="AG2272" i="3"/>
  <c r="AI2272" i="3" s="1"/>
  <c r="AK2272" i="3" s="1"/>
  <c r="AM2272" i="3" s="1"/>
  <c r="AO2272" i="3" s="1"/>
  <c r="AC2272" i="3"/>
  <c r="AB2272" i="3"/>
  <c r="AD2272" i="3" s="1"/>
  <c r="Z2272" i="3"/>
  <c r="X2272" i="3"/>
  <c r="V2272" i="3"/>
  <c r="T2272" i="3"/>
  <c r="R2272" i="3"/>
  <c r="P2272" i="3"/>
  <c r="N2272" i="3"/>
  <c r="L2272" i="3"/>
  <c r="H2272" i="3"/>
  <c r="AH2269" i="3"/>
  <c r="AJ2269" i="3" s="1"/>
  <c r="AL2269" i="3" s="1"/>
  <c r="AN2269" i="3" s="1"/>
  <c r="AP2269" i="3" s="1"/>
  <c r="AG2269" i="3"/>
  <c r="AI2269" i="3" s="1"/>
  <c r="AK2269" i="3" s="1"/>
  <c r="AM2269" i="3" s="1"/>
  <c r="AO2269" i="3" s="1"/>
  <c r="AC2269" i="3"/>
  <c r="AB2269" i="3"/>
  <c r="AD2269" i="3" s="1"/>
  <c r="Z2269" i="3"/>
  <c r="X2269" i="3"/>
  <c r="V2269" i="3"/>
  <c r="T2269" i="3"/>
  <c r="R2269" i="3"/>
  <c r="P2269" i="3"/>
  <c r="N2269" i="3"/>
  <c r="L2269" i="3"/>
  <c r="H2269" i="3"/>
  <c r="AH2268" i="3"/>
  <c r="AJ2268" i="3" s="1"/>
  <c r="AL2268" i="3" s="1"/>
  <c r="AN2268" i="3" s="1"/>
  <c r="AP2268" i="3" s="1"/>
  <c r="AG2268" i="3"/>
  <c r="AI2268" i="3" s="1"/>
  <c r="AK2268" i="3" s="1"/>
  <c r="AM2268" i="3" s="1"/>
  <c r="AO2268" i="3" s="1"/>
  <c r="AD2268" i="3"/>
  <c r="AC2268" i="3"/>
  <c r="Z2268" i="3"/>
  <c r="X2268" i="3"/>
  <c r="V2268" i="3"/>
  <c r="T2268" i="3"/>
  <c r="R2268" i="3"/>
  <c r="P2268" i="3"/>
  <c r="N2268" i="3"/>
  <c r="L2268" i="3"/>
  <c r="H2268" i="3"/>
  <c r="AH2267" i="3"/>
  <c r="AJ2267" i="3" s="1"/>
  <c r="AL2267" i="3" s="1"/>
  <c r="AN2267" i="3" s="1"/>
  <c r="AP2267" i="3" s="1"/>
  <c r="AG2267" i="3"/>
  <c r="AI2267" i="3" s="1"/>
  <c r="AK2267" i="3" s="1"/>
  <c r="AM2267" i="3" s="1"/>
  <c r="AO2267" i="3" s="1"/>
  <c r="AD2267" i="3"/>
  <c r="AC2267" i="3"/>
  <c r="Z2267" i="3"/>
  <c r="X2267" i="3"/>
  <c r="V2267" i="3"/>
  <c r="T2267" i="3"/>
  <c r="R2267" i="3"/>
  <c r="P2267" i="3"/>
  <c r="N2267" i="3"/>
  <c r="L2267" i="3"/>
  <c r="H2267" i="3"/>
  <c r="AH2266" i="3"/>
  <c r="AJ2266" i="3" s="1"/>
  <c r="AL2266" i="3" s="1"/>
  <c r="AN2266" i="3" s="1"/>
  <c r="AP2266" i="3" s="1"/>
  <c r="AG2266" i="3"/>
  <c r="AI2266" i="3" s="1"/>
  <c r="AK2266" i="3" s="1"/>
  <c r="AM2266" i="3" s="1"/>
  <c r="AO2266" i="3" s="1"/>
  <c r="AC2266" i="3"/>
  <c r="AB2266" i="3"/>
  <c r="AD2266" i="3" s="1"/>
  <c r="Z2266" i="3"/>
  <c r="X2266" i="3"/>
  <c r="V2266" i="3"/>
  <c r="T2266" i="3"/>
  <c r="R2266" i="3"/>
  <c r="P2266" i="3"/>
  <c r="N2266" i="3"/>
  <c r="L2266" i="3"/>
  <c r="H2266" i="3"/>
  <c r="AH2265" i="3"/>
  <c r="AJ2265" i="3" s="1"/>
  <c r="AL2265" i="3" s="1"/>
  <c r="AN2265" i="3" s="1"/>
  <c r="AP2265" i="3" s="1"/>
  <c r="AG2265" i="3"/>
  <c r="AI2265" i="3" s="1"/>
  <c r="AK2265" i="3" s="1"/>
  <c r="AM2265" i="3" s="1"/>
  <c r="AO2265" i="3" s="1"/>
  <c r="AC2265" i="3"/>
  <c r="AB2265" i="3"/>
  <c r="AD2265" i="3" s="1"/>
  <c r="Z2265" i="3"/>
  <c r="X2265" i="3"/>
  <c r="V2265" i="3"/>
  <c r="T2265" i="3"/>
  <c r="R2265" i="3"/>
  <c r="P2265" i="3"/>
  <c r="N2265" i="3"/>
  <c r="L2265" i="3"/>
  <c r="H2265" i="3"/>
  <c r="AH2264" i="3"/>
  <c r="AJ2264" i="3" s="1"/>
  <c r="AL2264" i="3" s="1"/>
  <c r="AN2264" i="3" s="1"/>
  <c r="AP2264" i="3" s="1"/>
  <c r="AG2264" i="3"/>
  <c r="AI2264" i="3" s="1"/>
  <c r="AK2264" i="3" s="1"/>
  <c r="AM2264" i="3" s="1"/>
  <c r="AO2264" i="3" s="1"/>
  <c r="AC2264" i="3"/>
  <c r="AB2264" i="3"/>
  <c r="AD2264" i="3" s="1"/>
  <c r="Z2264" i="3"/>
  <c r="X2264" i="3"/>
  <c r="V2264" i="3"/>
  <c r="T2264" i="3"/>
  <c r="R2264" i="3"/>
  <c r="P2264" i="3"/>
  <c r="N2264" i="3"/>
  <c r="L2264" i="3"/>
  <c r="H2264" i="3"/>
  <c r="AH2263" i="3"/>
  <c r="AJ2263" i="3" s="1"/>
  <c r="AL2263" i="3" s="1"/>
  <c r="AN2263" i="3" s="1"/>
  <c r="AP2263" i="3" s="1"/>
  <c r="AG2263" i="3"/>
  <c r="AI2263" i="3" s="1"/>
  <c r="AK2263" i="3" s="1"/>
  <c r="AM2263" i="3" s="1"/>
  <c r="AO2263" i="3" s="1"/>
  <c r="AD2263" i="3"/>
  <c r="AC2263" i="3"/>
  <c r="Z2263" i="3"/>
  <c r="X2263" i="3"/>
  <c r="V2263" i="3"/>
  <c r="T2263" i="3"/>
  <c r="R2263" i="3"/>
  <c r="P2263" i="3"/>
  <c r="N2263" i="3"/>
  <c r="L2263" i="3"/>
  <c r="H2263" i="3"/>
  <c r="AH2262" i="3"/>
  <c r="AJ2262" i="3" s="1"/>
  <c r="AL2262" i="3" s="1"/>
  <c r="AN2262" i="3" s="1"/>
  <c r="AP2262" i="3" s="1"/>
  <c r="AG2262" i="3"/>
  <c r="AI2262" i="3" s="1"/>
  <c r="AK2262" i="3" s="1"/>
  <c r="AM2262" i="3" s="1"/>
  <c r="AO2262" i="3" s="1"/>
  <c r="AD2262" i="3"/>
  <c r="AC2262" i="3"/>
  <c r="Z2262" i="3"/>
  <c r="X2262" i="3"/>
  <c r="V2262" i="3"/>
  <c r="T2262" i="3"/>
  <c r="R2262" i="3"/>
  <c r="P2262" i="3"/>
  <c r="N2262" i="3"/>
  <c r="L2262" i="3"/>
  <c r="H2262" i="3"/>
  <c r="AH2261" i="3"/>
  <c r="AJ2261" i="3" s="1"/>
  <c r="AL2261" i="3" s="1"/>
  <c r="AN2261" i="3" s="1"/>
  <c r="AP2261" i="3" s="1"/>
  <c r="AG2261" i="3"/>
  <c r="AI2261" i="3" s="1"/>
  <c r="AK2261" i="3" s="1"/>
  <c r="AM2261" i="3" s="1"/>
  <c r="AO2261" i="3" s="1"/>
  <c r="AC2261" i="3"/>
  <c r="AB2261" i="3"/>
  <c r="AD2261" i="3" s="1"/>
  <c r="Z2261" i="3"/>
  <c r="X2261" i="3"/>
  <c r="V2261" i="3"/>
  <c r="T2261" i="3"/>
  <c r="R2261" i="3"/>
  <c r="P2261" i="3"/>
  <c r="N2261" i="3"/>
  <c r="L2261" i="3"/>
  <c r="H2261" i="3"/>
  <c r="AH2260" i="3"/>
  <c r="AJ2260" i="3" s="1"/>
  <c r="AL2260" i="3" s="1"/>
  <c r="AN2260" i="3" s="1"/>
  <c r="AP2260" i="3" s="1"/>
  <c r="AG2260" i="3"/>
  <c r="AI2260" i="3" s="1"/>
  <c r="AK2260" i="3" s="1"/>
  <c r="AM2260" i="3" s="1"/>
  <c r="AO2260" i="3" s="1"/>
  <c r="AC2260" i="3"/>
  <c r="AB2260" i="3"/>
  <c r="AD2260" i="3" s="1"/>
  <c r="Z2260" i="3"/>
  <c r="X2260" i="3"/>
  <c r="V2260" i="3"/>
  <c r="T2260" i="3"/>
  <c r="R2260" i="3"/>
  <c r="P2260" i="3"/>
  <c r="N2260" i="3"/>
  <c r="L2260" i="3"/>
  <c r="H2260" i="3"/>
  <c r="AH2259" i="3"/>
  <c r="AJ2259" i="3" s="1"/>
  <c r="AL2259" i="3" s="1"/>
  <c r="AN2259" i="3" s="1"/>
  <c r="AP2259" i="3" s="1"/>
  <c r="AG2259" i="3"/>
  <c r="AI2259" i="3" s="1"/>
  <c r="AK2259" i="3" s="1"/>
  <c r="AM2259" i="3" s="1"/>
  <c r="AO2259" i="3" s="1"/>
  <c r="AC2259" i="3"/>
  <c r="AB2259" i="3"/>
  <c r="AD2259" i="3" s="1"/>
  <c r="Z2259" i="3"/>
  <c r="X2259" i="3"/>
  <c r="V2259" i="3"/>
  <c r="T2259" i="3"/>
  <c r="R2259" i="3"/>
  <c r="P2259" i="3"/>
  <c r="N2259" i="3"/>
  <c r="L2259" i="3"/>
  <c r="H2259" i="3"/>
  <c r="AH2258" i="3"/>
  <c r="AJ2258" i="3" s="1"/>
  <c r="AL2258" i="3" s="1"/>
  <c r="AN2258" i="3" s="1"/>
  <c r="AP2258" i="3" s="1"/>
  <c r="AG2258" i="3"/>
  <c r="AI2258" i="3" s="1"/>
  <c r="AK2258" i="3" s="1"/>
  <c r="AM2258" i="3" s="1"/>
  <c r="AO2258" i="3" s="1"/>
  <c r="AC2258" i="3"/>
  <c r="AB2258" i="3"/>
  <c r="AD2258" i="3" s="1"/>
  <c r="Z2258" i="3"/>
  <c r="X2258" i="3"/>
  <c r="V2258" i="3"/>
  <c r="T2258" i="3"/>
  <c r="R2258" i="3"/>
  <c r="P2258" i="3"/>
  <c r="N2258" i="3"/>
  <c r="L2258" i="3"/>
  <c r="H2258" i="3"/>
  <c r="AH2257" i="3"/>
  <c r="AJ2257" i="3" s="1"/>
  <c r="AL2257" i="3" s="1"/>
  <c r="AN2257" i="3" s="1"/>
  <c r="AP2257" i="3" s="1"/>
  <c r="AG2257" i="3"/>
  <c r="AI2257" i="3" s="1"/>
  <c r="AK2257" i="3" s="1"/>
  <c r="AM2257" i="3" s="1"/>
  <c r="AO2257" i="3" s="1"/>
  <c r="AC2257" i="3"/>
  <c r="AB2257" i="3"/>
  <c r="AD2257" i="3" s="1"/>
  <c r="Z2257" i="3"/>
  <c r="X2257" i="3"/>
  <c r="V2257" i="3"/>
  <c r="T2257" i="3"/>
  <c r="R2257" i="3"/>
  <c r="P2257" i="3"/>
  <c r="N2257" i="3"/>
  <c r="L2257" i="3"/>
  <c r="H2257" i="3"/>
  <c r="AH2256" i="3"/>
  <c r="AJ2256" i="3" s="1"/>
  <c r="AL2256" i="3" s="1"/>
  <c r="AN2256" i="3" s="1"/>
  <c r="AP2256" i="3" s="1"/>
  <c r="AG2256" i="3"/>
  <c r="AI2256" i="3" s="1"/>
  <c r="AK2256" i="3" s="1"/>
  <c r="AM2256" i="3" s="1"/>
  <c r="AO2256" i="3" s="1"/>
  <c r="AC2256" i="3"/>
  <c r="AB2256" i="3"/>
  <c r="AD2256" i="3" s="1"/>
  <c r="Z2256" i="3"/>
  <c r="X2256" i="3"/>
  <c r="V2256" i="3"/>
  <c r="T2256" i="3"/>
  <c r="R2256" i="3"/>
  <c r="P2256" i="3"/>
  <c r="N2256" i="3"/>
  <c r="L2256" i="3"/>
  <c r="H2256" i="3"/>
  <c r="AH2255" i="3"/>
  <c r="AJ2255" i="3" s="1"/>
  <c r="AL2255" i="3" s="1"/>
  <c r="AN2255" i="3" s="1"/>
  <c r="AP2255" i="3" s="1"/>
  <c r="AG2255" i="3"/>
  <c r="AI2255" i="3" s="1"/>
  <c r="AK2255" i="3" s="1"/>
  <c r="AM2255" i="3" s="1"/>
  <c r="AO2255" i="3" s="1"/>
  <c r="AC2255" i="3"/>
  <c r="AB2255" i="3"/>
  <c r="AD2255" i="3" s="1"/>
  <c r="Z2255" i="3"/>
  <c r="X2255" i="3"/>
  <c r="V2255" i="3"/>
  <c r="T2255" i="3"/>
  <c r="R2255" i="3"/>
  <c r="P2255" i="3"/>
  <c r="N2255" i="3"/>
  <c r="L2255" i="3"/>
  <c r="H2255" i="3"/>
  <c r="AH2254" i="3"/>
  <c r="AJ2254" i="3" s="1"/>
  <c r="AL2254" i="3" s="1"/>
  <c r="AN2254" i="3" s="1"/>
  <c r="AP2254" i="3" s="1"/>
  <c r="AG2254" i="3"/>
  <c r="AI2254" i="3" s="1"/>
  <c r="AK2254" i="3" s="1"/>
  <c r="AM2254" i="3" s="1"/>
  <c r="AO2254" i="3" s="1"/>
  <c r="AC2254" i="3"/>
  <c r="AB2254" i="3"/>
  <c r="AD2254" i="3" s="1"/>
  <c r="Z2254" i="3"/>
  <c r="X2254" i="3"/>
  <c r="V2254" i="3"/>
  <c r="T2254" i="3"/>
  <c r="R2254" i="3"/>
  <c r="P2254" i="3"/>
  <c r="N2254" i="3"/>
  <c r="L2254" i="3"/>
  <c r="H2254" i="3"/>
  <c r="AH2253" i="3"/>
  <c r="AJ2253" i="3" s="1"/>
  <c r="AL2253" i="3" s="1"/>
  <c r="AN2253" i="3" s="1"/>
  <c r="AP2253" i="3" s="1"/>
  <c r="AG2253" i="3"/>
  <c r="AI2253" i="3" s="1"/>
  <c r="AK2253" i="3" s="1"/>
  <c r="AM2253" i="3" s="1"/>
  <c r="AO2253" i="3" s="1"/>
  <c r="AD2253" i="3"/>
  <c r="AC2253" i="3"/>
  <c r="Z2253" i="3"/>
  <c r="X2253" i="3"/>
  <c r="V2253" i="3"/>
  <c r="T2253" i="3"/>
  <c r="R2253" i="3"/>
  <c r="P2253" i="3"/>
  <c r="N2253" i="3"/>
  <c r="L2253" i="3"/>
  <c r="H2253" i="3"/>
  <c r="AH2250" i="3"/>
  <c r="AJ2250" i="3" s="1"/>
  <c r="AL2250" i="3" s="1"/>
  <c r="AN2250" i="3" s="1"/>
  <c r="AP2250" i="3" s="1"/>
  <c r="AG2250" i="3"/>
  <c r="AI2250" i="3" s="1"/>
  <c r="AK2250" i="3" s="1"/>
  <c r="AM2250" i="3" s="1"/>
  <c r="AO2250" i="3" s="1"/>
  <c r="AC2250" i="3"/>
  <c r="AB2250" i="3"/>
  <c r="AD2250" i="3" s="1"/>
  <c r="Z2250" i="3"/>
  <c r="X2250" i="3"/>
  <c r="V2250" i="3"/>
  <c r="T2250" i="3"/>
  <c r="R2250" i="3"/>
  <c r="P2250" i="3"/>
  <c r="N2250" i="3"/>
  <c r="L2250" i="3"/>
  <c r="H2250" i="3"/>
  <c r="AH2249" i="3"/>
  <c r="AJ2249" i="3" s="1"/>
  <c r="AL2249" i="3" s="1"/>
  <c r="AN2249" i="3" s="1"/>
  <c r="AP2249" i="3" s="1"/>
  <c r="AG2249" i="3"/>
  <c r="AI2249" i="3" s="1"/>
  <c r="AK2249" i="3" s="1"/>
  <c r="AM2249" i="3" s="1"/>
  <c r="AO2249" i="3" s="1"/>
  <c r="AC2249" i="3"/>
  <c r="AB2249" i="3"/>
  <c r="AD2249" i="3" s="1"/>
  <c r="Z2249" i="3"/>
  <c r="X2249" i="3"/>
  <c r="V2249" i="3"/>
  <c r="T2249" i="3"/>
  <c r="R2249" i="3"/>
  <c r="P2249" i="3"/>
  <c r="N2249" i="3"/>
  <c r="L2249" i="3"/>
  <c r="H2249" i="3"/>
  <c r="AH2248" i="3"/>
  <c r="AJ2248" i="3" s="1"/>
  <c r="AL2248" i="3" s="1"/>
  <c r="AN2248" i="3" s="1"/>
  <c r="AP2248" i="3" s="1"/>
  <c r="AG2248" i="3"/>
  <c r="AI2248" i="3" s="1"/>
  <c r="AK2248" i="3" s="1"/>
  <c r="AM2248" i="3" s="1"/>
  <c r="AO2248" i="3" s="1"/>
  <c r="AC2248" i="3"/>
  <c r="AB2248" i="3"/>
  <c r="AD2248" i="3" s="1"/>
  <c r="Z2248" i="3"/>
  <c r="X2248" i="3"/>
  <c r="V2248" i="3"/>
  <c r="T2248" i="3"/>
  <c r="R2248" i="3"/>
  <c r="P2248" i="3"/>
  <c r="N2248" i="3"/>
  <c r="L2248" i="3"/>
  <c r="H2248" i="3"/>
  <c r="AH2228" i="3"/>
  <c r="AJ2228" i="3" s="1"/>
  <c r="AL2228" i="3" s="1"/>
  <c r="AN2228" i="3" s="1"/>
  <c r="AP2228" i="3" s="1"/>
  <c r="AG2228" i="3"/>
  <c r="AI2228" i="3" s="1"/>
  <c r="AK2228" i="3" s="1"/>
  <c r="AM2228" i="3" s="1"/>
  <c r="AO2228" i="3" s="1"/>
  <c r="AD2228" i="3"/>
  <c r="AC2228" i="3"/>
  <c r="Z2228" i="3"/>
  <c r="X2228" i="3"/>
  <c r="V2228" i="3"/>
  <c r="T2228" i="3"/>
  <c r="R2228" i="3"/>
  <c r="P2228" i="3"/>
  <c r="N2228" i="3"/>
  <c r="L2228" i="3"/>
  <c r="H2228" i="3"/>
  <c r="AH2227" i="3"/>
  <c r="AJ2227" i="3" s="1"/>
  <c r="AL2227" i="3" s="1"/>
  <c r="AN2227" i="3" s="1"/>
  <c r="AP2227" i="3" s="1"/>
  <c r="AG2227" i="3"/>
  <c r="AI2227" i="3" s="1"/>
  <c r="AK2227" i="3" s="1"/>
  <c r="AM2227" i="3" s="1"/>
  <c r="AO2227" i="3" s="1"/>
  <c r="AD2227" i="3"/>
  <c r="AC2227" i="3"/>
  <c r="Z2227" i="3"/>
  <c r="X2227" i="3"/>
  <c r="V2227" i="3"/>
  <c r="T2227" i="3"/>
  <c r="R2227" i="3"/>
  <c r="P2227" i="3"/>
  <c r="N2227" i="3"/>
  <c r="L2227" i="3"/>
  <c r="H2227" i="3"/>
  <c r="AH2226" i="3"/>
  <c r="AJ2226" i="3" s="1"/>
  <c r="AL2226" i="3" s="1"/>
  <c r="AN2226" i="3" s="1"/>
  <c r="AP2226" i="3" s="1"/>
  <c r="AG2226" i="3"/>
  <c r="AI2226" i="3" s="1"/>
  <c r="AK2226" i="3" s="1"/>
  <c r="AM2226" i="3" s="1"/>
  <c r="AO2226" i="3" s="1"/>
  <c r="AD2226" i="3"/>
  <c r="AC2226" i="3"/>
  <c r="Z2226" i="3"/>
  <c r="X2226" i="3"/>
  <c r="V2226" i="3"/>
  <c r="T2226" i="3"/>
  <c r="R2226" i="3"/>
  <c r="P2226" i="3"/>
  <c r="N2226" i="3"/>
  <c r="L2226" i="3"/>
  <c r="H2226" i="3"/>
  <c r="AH2225" i="3"/>
  <c r="AJ2225" i="3" s="1"/>
  <c r="AL2225" i="3" s="1"/>
  <c r="AN2225" i="3" s="1"/>
  <c r="AP2225" i="3" s="1"/>
  <c r="AG2225" i="3"/>
  <c r="AI2225" i="3" s="1"/>
  <c r="AK2225" i="3" s="1"/>
  <c r="AM2225" i="3" s="1"/>
  <c r="AO2225" i="3" s="1"/>
  <c r="AC2225" i="3"/>
  <c r="AB2225" i="3"/>
  <c r="AD2225" i="3" s="1"/>
  <c r="Z2225" i="3"/>
  <c r="X2225" i="3"/>
  <c r="V2225" i="3"/>
  <c r="T2225" i="3"/>
  <c r="R2225" i="3"/>
  <c r="P2225" i="3"/>
  <c r="N2225" i="3"/>
  <c r="L2225" i="3"/>
  <c r="H2225" i="3"/>
  <c r="AH2224" i="3"/>
  <c r="AJ2224" i="3" s="1"/>
  <c r="AL2224" i="3" s="1"/>
  <c r="AN2224" i="3" s="1"/>
  <c r="AP2224" i="3" s="1"/>
  <c r="AG2224" i="3"/>
  <c r="AI2224" i="3" s="1"/>
  <c r="AK2224" i="3" s="1"/>
  <c r="AM2224" i="3" s="1"/>
  <c r="AO2224" i="3" s="1"/>
  <c r="AC2224" i="3"/>
  <c r="AB2224" i="3"/>
  <c r="AD2224" i="3" s="1"/>
  <c r="Z2224" i="3"/>
  <c r="X2224" i="3"/>
  <c r="V2224" i="3"/>
  <c r="T2224" i="3"/>
  <c r="R2224" i="3"/>
  <c r="P2224" i="3"/>
  <c r="N2224" i="3"/>
  <c r="L2224" i="3"/>
  <c r="H2224" i="3"/>
  <c r="AH2223" i="3"/>
  <c r="AJ2223" i="3" s="1"/>
  <c r="AL2223" i="3" s="1"/>
  <c r="AN2223" i="3" s="1"/>
  <c r="AP2223" i="3" s="1"/>
  <c r="AG2223" i="3"/>
  <c r="AI2223" i="3" s="1"/>
  <c r="AK2223" i="3" s="1"/>
  <c r="AM2223" i="3" s="1"/>
  <c r="AO2223" i="3" s="1"/>
  <c r="AC2223" i="3"/>
  <c r="AB2223" i="3"/>
  <c r="AD2223" i="3" s="1"/>
  <c r="Z2223" i="3"/>
  <c r="X2223" i="3"/>
  <c r="V2223" i="3"/>
  <c r="T2223" i="3"/>
  <c r="R2223" i="3"/>
  <c r="P2223" i="3"/>
  <c r="N2223" i="3"/>
  <c r="L2223" i="3"/>
  <c r="H2223" i="3"/>
  <c r="AH2222" i="3"/>
  <c r="AJ2222" i="3" s="1"/>
  <c r="AL2222" i="3" s="1"/>
  <c r="AN2222" i="3" s="1"/>
  <c r="AP2222" i="3" s="1"/>
  <c r="AG2222" i="3"/>
  <c r="AI2222" i="3" s="1"/>
  <c r="AK2222" i="3" s="1"/>
  <c r="AM2222" i="3" s="1"/>
  <c r="AO2222" i="3" s="1"/>
  <c r="AC2222" i="3"/>
  <c r="AB2222" i="3"/>
  <c r="AD2222" i="3" s="1"/>
  <c r="Z2222" i="3"/>
  <c r="X2222" i="3"/>
  <c r="V2222" i="3"/>
  <c r="T2222" i="3"/>
  <c r="R2222" i="3"/>
  <c r="P2222" i="3"/>
  <c r="N2222" i="3"/>
  <c r="L2222" i="3"/>
  <c r="H2222" i="3"/>
  <c r="AH2221" i="3"/>
  <c r="AJ2221" i="3" s="1"/>
  <c r="AL2221" i="3" s="1"/>
  <c r="AN2221" i="3" s="1"/>
  <c r="AP2221" i="3" s="1"/>
  <c r="AG2221" i="3"/>
  <c r="AI2221" i="3" s="1"/>
  <c r="AK2221" i="3" s="1"/>
  <c r="AM2221" i="3" s="1"/>
  <c r="AO2221" i="3" s="1"/>
  <c r="AC2221" i="3"/>
  <c r="AB2221" i="3"/>
  <c r="AD2221" i="3" s="1"/>
  <c r="Z2221" i="3"/>
  <c r="X2221" i="3"/>
  <c r="V2221" i="3"/>
  <c r="T2221" i="3"/>
  <c r="R2221" i="3"/>
  <c r="P2221" i="3"/>
  <c r="N2221" i="3"/>
  <c r="L2221" i="3"/>
  <c r="H2221" i="3"/>
  <c r="AH2220" i="3"/>
  <c r="AJ2220" i="3" s="1"/>
  <c r="AL2220" i="3" s="1"/>
  <c r="AN2220" i="3" s="1"/>
  <c r="AP2220" i="3" s="1"/>
  <c r="AG2220" i="3"/>
  <c r="AI2220" i="3" s="1"/>
  <c r="AK2220" i="3" s="1"/>
  <c r="AM2220" i="3" s="1"/>
  <c r="AO2220" i="3" s="1"/>
  <c r="AC2220" i="3"/>
  <c r="AB2220" i="3"/>
  <c r="AD2220" i="3" s="1"/>
  <c r="Z2220" i="3"/>
  <c r="X2220" i="3"/>
  <c r="V2220" i="3"/>
  <c r="T2220" i="3"/>
  <c r="R2220" i="3"/>
  <c r="P2220" i="3"/>
  <c r="N2220" i="3"/>
  <c r="L2220" i="3"/>
  <c r="H2220" i="3"/>
  <c r="AH2219" i="3"/>
  <c r="AJ2219" i="3" s="1"/>
  <c r="AL2219" i="3" s="1"/>
  <c r="AN2219" i="3" s="1"/>
  <c r="AP2219" i="3" s="1"/>
  <c r="AG2219" i="3"/>
  <c r="AI2219" i="3" s="1"/>
  <c r="AK2219" i="3" s="1"/>
  <c r="AM2219" i="3" s="1"/>
  <c r="AO2219" i="3" s="1"/>
  <c r="AC2219" i="3"/>
  <c r="AB2219" i="3"/>
  <c r="AD2219" i="3" s="1"/>
  <c r="Z2219" i="3"/>
  <c r="X2219" i="3"/>
  <c r="V2219" i="3"/>
  <c r="T2219" i="3"/>
  <c r="R2219" i="3"/>
  <c r="P2219" i="3"/>
  <c r="N2219" i="3"/>
  <c r="L2219" i="3"/>
  <c r="H2219" i="3"/>
  <c r="AH2218" i="3"/>
  <c r="AJ2218" i="3" s="1"/>
  <c r="AL2218" i="3" s="1"/>
  <c r="AN2218" i="3" s="1"/>
  <c r="AP2218" i="3" s="1"/>
  <c r="AG2218" i="3"/>
  <c r="AI2218" i="3" s="1"/>
  <c r="AK2218" i="3" s="1"/>
  <c r="AM2218" i="3" s="1"/>
  <c r="AO2218" i="3" s="1"/>
  <c r="AC2218" i="3"/>
  <c r="AB2218" i="3"/>
  <c r="AD2218" i="3" s="1"/>
  <c r="Z2218" i="3"/>
  <c r="X2218" i="3"/>
  <c r="V2218" i="3"/>
  <c r="T2218" i="3"/>
  <c r="R2218" i="3"/>
  <c r="P2218" i="3"/>
  <c r="N2218" i="3"/>
  <c r="L2218" i="3"/>
  <c r="H2218" i="3"/>
  <c r="AH2217" i="3"/>
  <c r="AJ2217" i="3" s="1"/>
  <c r="AL2217" i="3" s="1"/>
  <c r="AN2217" i="3" s="1"/>
  <c r="AP2217" i="3" s="1"/>
  <c r="AG2217" i="3"/>
  <c r="AI2217" i="3" s="1"/>
  <c r="AK2217" i="3" s="1"/>
  <c r="AM2217" i="3" s="1"/>
  <c r="AO2217" i="3" s="1"/>
  <c r="AC2217" i="3"/>
  <c r="AB2217" i="3"/>
  <c r="AD2217" i="3" s="1"/>
  <c r="Z2217" i="3"/>
  <c r="X2217" i="3"/>
  <c r="V2217" i="3"/>
  <c r="T2217" i="3"/>
  <c r="R2217" i="3"/>
  <c r="P2217" i="3"/>
  <c r="N2217" i="3"/>
  <c r="L2217" i="3"/>
  <c r="H2217" i="3"/>
  <c r="AH2216" i="3"/>
  <c r="AJ2216" i="3" s="1"/>
  <c r="AL2216" i="3" s="1"/>
  <c r="AN2216" i="3" s="1"/>
  <c r="AP2216" i="3" s="1"/>
  <c r="AG2216" i="3"/>
  <c r="AI2216" i="3" s="1"/>
  <c r="AK2216" i="3" s="1"/>
  <c r="AM2216" i="3" s="1"/>
  <c r="AO2216" i="3" s="1"/>
  <c r="AC2216" i="3"/>
  <c r="AB2216" i="3"/>
  <c r="AD2216" i="3" s="1"/>
  <c r="Z2216" i="3"/>
  <c r="X2216" i="3"/>
  <c r="V2216" i="3"/>
  <c r="T2216" i="3"/>
  <c r="R2216" i="3"/>
  <c r="P2216" i="3"/>
  <c r="N2216" i="3"/>
  <c r="L2216" i="3"/>
  <c r="H2216" i="3"/>
  <c r="AH2215" i="3"/>
  <c r="AJ2215" i="3" s="1"/>
  <c r="AL2215" i="3" s="1"/>
  <c r="AN2215" i="3" s="1"/>
  <c r="AP2215" i="3" s="1"/>
  <c r="AG2215" i="3"/>
  <c r="AI2215" i="3" s="1"/>
  <c r="AK2215" i="3" s="1"/>
  <c r="AM2215" i="3" s="1"/>
  <c r="AO2215" i="3" s="1"/>
  <c r="AC2215" i="3"/>
  <c r="AB2215" i="3"/>
  <c r="AD2215" i="3" s="1"/>
  <c r="Z2215" i="3"/>
  <c r="X2215" i="3"/>
  <c r="V2215" i="3"/>
  <c r="T2215" i="3"/>
  <c r="R2215" i="3"/>
  <c r="P2215" i="3"/>
  <c r="N2215" i="3"/>
  <c r="L2215" i="3"/>
  <c r="H2215" i="3"/>
  <c r="AH2214" i="3"/>
  <c r="AJ2214" i="3" s="1"/>
  <c r="AL2214" i="3" s="1"/>
  <c r="AN2214" i="3" s="1"/>
  <c r="AP2214" i="3" s="1"/>
  <c r="AG2214" i="3"/>
  <c r="AI2214" i="3" s="1"/>
  <c r="AK2214" i="3" s="1"/>
  <c r="AM2214" i="3" s="1"/>
  <c r="AO2214" i="3" s="1"/>
  <c r="AD2214" i="3"/>
  <c r="AC2214" i="3"/>
  <c r="Z2214" i="3"/>
  <c r="X2214" i="3"/>
  <c r="V2214" i="3"/>
  <c r="T2214" i="3"/>
  <c r="R2214" i="3"/>
  <c r="P2214" i="3"/>
  <c r="N2214" i="3"/>
  <c r="L2214" i="3"/>
  <c r="H2214" i="3"/>
  <c r="AH2213" i="3"/>
  <c r="AJ2213" i="3" s="1"/>
  <c r="AL2213" i="3" s="1"/>
  <c r="AN2213" i="3" s="1"/>
  <c r="AP2213" i="3" s="1"/>
  <c r="AG2213" i="3"/>
  <c r="AI2213" i="3" s="1"/>
  <c r="AK2213" i="3" s="1"/>
  <c r="AM2213" i="3" s="1"/>
  <c r="AO2213" i="3" s="1"/>
  <c r="AD2213" i="3"/>
  <c r="AC2213" i="3"/>
  <c r="Z2213" i="3"/>
  <c r="X2213" i="3"/>
  <c r="V2213" i="3"/>
  <c r="T2213" i="3"/>
  <c r="R2213" i="3"/>
  <c r="P2213" i="3"/>
  <c r="N2213" i="3"/>
  <c r="L2213" i="3"/>
  <c r="H2213" i="3"/>
  <c r="AH2211" i="3"/>
  <c r="AJ2211" i="3" s="1"/>
  <c r="AG2211" i="3"/>
  <c r="AI2211" i="3" s="1"/>
  <c r="AK2211" i="3" s="1"/>
  <c r="AM2211" i="3" s="1"/>
  <c r="AO2211" i="3" s="1"/>
  <c r="AD2211" i="3"/>
  <c r="AC2211" i="3"/>
  <c r="Z2211" i="3"/>
  <c r="X2211" i="3"/>
  <c r="V2211" i="3"/>
  <c r="T2211" i="3"/>
  <c r="R2211" i="3"/>
  <c r="P2211" i="3"/>
  <c r="N2211" i="3"/>
  <c r="L2211" i="3"/>
  <c r="H2211" i="3"/>
  <c r="AH2196" i="3"/>
  <c r="AJ2196" i="3" s="1"/>
  <c r="AL2196" i="3" s="1"/>
  <c r="AN2196" i="3" s="1"/>
  <c r="AP2196" i="3" s="1"/>
  <c r="AG2196" i="3"/>
  <c r="AI2196" i="3" s="1"/>
  <c r="AK2196" i="3" s="1"/>
  <c r="AM2196" i="3" s="1"/>
  <c r="AO2196" i="3" s="1"/>
  <c r="AC2196" i="3"/>
  <c r="AB2196" i="3"/>
  <c r="AD2196" i="3" s="1"/>
  <c r="Z2196" i="3"/>
  <c r="X2196" i="3"/>
  <c r="V2196" i="3"/>
  <c r="T2196" i="3"/>
  <c r="R2196" i="3"/>
  <c r="P2196" i="3"/>
  <c r="N2196" i="3"/>
  <c r="L2196" i="3"/>
  <c r="H2196" i="3"/>
  <c r="AH2195" i="3"/>
  <c r="AJ2195" i="3" s="1"/>
  <c r="AL2195" i="3" s="1"/>
  <c r="AN2195" i="3" s="1"/>
  <c r="AP2195" i="3" s="1"/>
  <c r="AG2195" i="3"/>
  <c r="AI2195" i="3" s="1"/>
  <c r="AK2195" i="3" s="1"/>
  <c r="AM2195" i="3" s="1"/>
  <c r="AO2195" i="3" s="1"/>
  <c r="AC2195" i="3"/>
  <c r="AB2195" i="3"/>
  <c r="AD2195" i="3" s="1"/>
  <c r="Z2195" i="3"/>
  <c r="X2195" i="3"/>
  <c r="V2195" i="3"/>
  <c r="T2195" i="3"/>
  <c r="R2195" i="3"/>
  <c r="P2195" i="3"/>
  <c r="N2195" i="3"/>
  <c r="L2195" i="3"/>
  <c r="H2195" i="3"/>
  <c r="AH2194" i="3"/>
  <c r="AJ2194" i="3" s="1"/>
  <c r="AL2194" i="3" s="1"/>
  <c r="AN2194" i="3" s="1"/>
  <c r="AP2194" i="3" s="1"/>
  <c r="AG2194" i="3"/>
  <c r="AI2194" i="3" s="1"/>
  <c r="AK2194" i="3" s="1"/>
  <c r="AM2194" i="3" s="1"/>
  <c r="AO2194" i="3" s="1"/>
  <c r="AD2194" i="3"/>
  <c r="AC2194" i="3"/>
  <c r="Z2194" i="3"/>
  <c r="X2194" i="3"/>
  <c r="V2194" i="3"/>
  <c r="T2194" i="3"/>
  <c r="R2194" i="3"/>
  <c r="P2194" i="3"/>
  <c r="N2194" i="3"/>
  <c r="L2194" i="3"/>
  <c r="H2194" i="3"/>
  <c r="AH2193" i="3"/>
  <c r="AJ2193" i="3" s="1"/>
  <c r="AL2193" i="3" s="1"/>
  <c r="AN2193" i="3" s="1"/>
  <c r="AP2193" i="3" s="1"/>
  <c r="AG2193" i="3"/>
  <c r="AI2193" i="3" s="1"/>
  <c r="AK2193" i="3" s="1"/>
  <c r="AM2193" i="3" s="1"/>
  <c r="AO2193" i="3" s="1"/>
  <c r="AD2193" i="3"/>
  <c r="AC2193" i="3"/>
  <c r="Z2193" i="3"/>
  <c r="X2193" i="3"/>
  <c r="V2193" i="3"/>
  <c r="T2193" i="3"/>
  <c r="R2193" i="3"/>
  <c r="P2193" i="3"/>
  <c r="N2193" i="3"/>
  <c r="L2193" i="3"/>
  <c r="H2193" i="3"/>
  <c r="AH2192" i="3"/>
  <c r="AJ2192" i="3" s="1"/>
  <c r="AL2192" i="3" s="1"/>
  <c r="AN2192" i="3" s="1"/>
  <c r="AP2192" i="3" s="1"/>
  <c r="AG2192" i="3"/>
  <c r="AI2192" i="3" s="1"/>
  <c r="AK2192" i="3" s="1"/>
  <c r="AM2192" i="3" s="1"/>
  <c r="AO2192" i="3" s="1"/>
  <c r="AD2192" i="3"/>
  <c r="AC2192" i="3"/>
  <c r="Z2192" i="3"/>
  <c r="X2192" i="3"/>
  <c r="V2192" i="3"/>
  <c r="T2192" i="3"/>
  <c r="R2192" i="3"/>
  <c r="P2192" i="3"/>
  <c r="N2192" i="3"/>
  <c r="L2192" i="3"/>
  <c r="H2192" i="3"/>
  <c r="AH2191" i="3"/>
  <c r="AJ2191" i="3" s="1"/>
  <c r="AL2191" i="3" s="1"/>
  <c r="AN2191" i="3" s="1"/>
  <c r="AP2191" i="3" s="1"/>
  <c r="AG2191" i="3"/>
  <c r="AI2191" i="3" s="1"/>
  <c r="AK2191" i="3" s="1"/>
  <c r="AM2191" i="3" s="1"/>
  <c r="AO2191" i="3" s="1"/>
  <c r="AD2191" i="3"/>
  <c r="AC2191" i="3"/>
  <c r="Z2191" i="3"/>
  <c r="X2191" i="3"/>
  <c r="V2191" i="3"/>
  <c r="T2191" i="3"/>
  <c r="R2191" i="3"/>
  <c r="P2191" i="3"/>
  <c r="N2191" i="3"/>
  <c r="L2191" i="3"/>
  <c r="H2191" i="3"/>
  <c r="AH2190" i="3"/>
  <c r="AJ2190" i="3" s="1"/>
  <c r="AL2190" i="3" s="1"/>
  <c r="AN2190" i="3" s="1"/>
  <c r="AP2190" i="3" s="1"/>
  <c r="AG2190" i="3"/>
  <c r="AI2190" i="3" s="1"/>
  <c r="AK2190" i="3" s="1"/>
  <c r="AM2190" i="3" s="1"/>
  <c r="AD2190" i="3"/>
  <c r="AC2190" i="3"/>
  <c r="Z2190" i="3"/>
  <c r="X2190" i="3"/>
  <c r="V2190" i="3"/>
  <c r="T2190" i="3"/>
  <c r="R2190" i="3"/>
  <c r="P2190" i="3"/>
  <c r="N2190" i="3"/>
  <c r="L2190" i="3"/>
  <c r="H2190" i="3"/>
  <c r="AH2189" i="3"/>
  <c r="AJ2189" i="3" s="1"/>
  <c r="AL2189" i="3" s="1"/>
  <c r="AG2189" i="3"/>
  <c r="AI2189" i="3" s="1"/>
  <c r="AK2189" i="3" s="1"/>
  <c r="AM2189" i="3" s="1"/>
  <c r="AO2189" i="3" s="1"/>
  <c r="AD2189" i="3"/>
  <c r="AC2189" i="3"/>
  <c r="Z2189" i="3"/>
  <c r="X2189" i="3"/>
  <c r="V2189" i="3"/>
  <c r="T2189" i="3"/>
  <c r="R2189" i="3"/>
  <c r="P2189" i="3"/>
  <c r="N2189" i="3"/>
  <c r="L2189" i="3"/>
  <c r="H2189" i="3"/>
  <c r="AH2188" i="3"/>
  <c r="AJ2188" i="3" s="1"/>
  <c r="AL2188" i="3" s="1"/>
  <c r="AN2188" i="3" s="1"/>
  <c r="AP2188" i="3" s="1"/>
  <c r="AG2188" i="3"/>
  <c r="AI2188" i="3" s="1"/>
  <c r="AK2188" i="3" s="1"/>
  <c r="AM2188" i="3" s="1"/>
  <c r="AO2188" i="3" s="1"/>
  <c r="AD2188" i="3"/>
  <c r="AC2188" i="3"/>
  <c r="Z2188" i="3"/>
  <c r="X2188" i="3"/>
  <c r="V2188" i="3"/>
  <c r="T2188" i="3"/>
  <c r="R2188" i="3"/>
  <c r="P2188" i="3"/>
  <c r="N2188" i="3"/>
  <c r="L2188" i="3"/>
  <c r="H2188" i="3"/>
  <c r="AH2187" i="3"/>
  <c r="AJ2187" i="3" s="1"/>
  <c r="AG2187" i="3"/>
  <c r="AI2187" i="3" s="1"/>
  <c r="AK2187" i="3" s="1"/>
  <c r="AM2187" i="3" s="1"/>
  <c r="AO2187" i="3" s="1"/>
  <c r="AD2187" i="3"/>
  <c r="AC2187" i="3"/>
  <c r="Z2187" i="3"/>
  <c r="X2187" i="3"/>
  <c r="V2187" i="3"/>
  <c r="T2187" i="3"/>
  <c r="R2187" i="3"/>
  <c r="P2187" i="3"/>
  <c r="N2187" i="3"/>
  <c r="L2187" i="3"/>
  <c r="H2187" i="3"/>
  <c r="AH2186" i="3"/>
  <c r="AJ2186" i="3" s="1"/>
  <c r="AL2186" i="3" s="1"/>
  <c r="AN2186" i="3" s="1"/>
  <c r="AP2186" i="3" s="1"/>
  <c r="AG2186" i="3"/>
  <c r="AI2186" i="3" s="1"/>
  <c r="AK2186" i="3" s="1"/>
  <c r="AM2186" i="3" s="1"/>
  <c r="AO2186" i="3" s="1"/>
  <c r="AD2186" i="3"/>
  <c r="AC2186" i="3"/>
  <c r="Z2186" i="3"/>
  <c r="X2186" i="3"/>
  <c r="V2186" i="3"/>
  <c r="T2186" i="3"/>
  <c r="R2186" i="3"/>
  <c r="P2186" i="3"/>
  <c r="N2186" i="3"/>
  <c r="L2186" i="3"/>
  <c r="H2186" i="3"/>
  <c r="AH2185" i="3"/>
  <c r="AJ2185" i="3" s="1"/>
  <c r="AL2185" i="3" s="1"/>
  <c r="AN2185" i="3" s="1"/>
  <c r="AP2185" i="3" s="1"/>
  <c r="AG2185" i="3"/>
  <c r="AI2185" i="3" s="1"/>
  <c r="AK2185" i="3" s="1"/>
  <c r="AM2185" i="3" s="1"/>
  <c r="AO2185" i="3" s="1"/>
  <c r="AD2185" i="3"/>
  <c r="AC2185" i="3"/>
  <c r="Z2185" i="3"/>
  <c r="X2185" i="3"/>
  <c r="V2185" i="3"/>
  <c r="T2185" i="3"/>
  <c r="R2185" i="3"/>
  <c r="P2185" i="3"/>
  <c r="N2185" i="3"/>
  <c r="L2185" i="3"/>
  <c r="H2185" i="3"/>
  <c r="AH2184" i="3"/>
  <c r="AJ2184" i="3" s="1"/>
  <c r="AL2184" i="3" s="1"/>
  <c r="AN2184" i="3" s="1"/>
  <c r="AP2184" i="3" s="1"/>
  <c r="AG2184" i="3"/>
  <c r="AI2184" i="3" s="1"/>
  <c r="AK2184" i="3" s="1"/>
  <c r="AM2184" i="3" s="1"/>
  <c r="AO2184" i="3" s="1"/>
  <c r="AD2184" i="3"/>
  <c r="AC2184" i="3"/>
  <c r="Z2184" i="3"/>
  <c r="X2184" i="3"/>
  <c r="V2184" i="3"/>
  <c r="T2184" i="3"/>
  <c r="R2184" i="3"/>
  <c r="P2184" i="3"/>
  <c r="N2184" i="3"/>
  <c r="L2184" i="3"/>
  <c r="H2184" i="3"/>
  <c r="AH2183" i="3"/>
  <c r="AJ2183" i="3" s="1"/>
  <c r="AL2183" i="3" s="1"/>
  <c r="AN2183" i="3" s="1"/>
  <c r="AP2183" i="3" s="1"/>
  <c r="AG2183" i="3"/>
  <c r="AI2183" i="3" s="1"/>
  <c r="AK2183" i="3" s="1"/>
  <c r="AM2183" i="3" s="1"/>
  <c r="AO2183" i="3" s="1"/>
  <c r="AD2183" i="3"/>
  <c r="AC2183" i="3"/>
  <c r="Z2183" i="3"/>
  <c r="X2183" i="3"/>
  <c r="V2183" i="3"/>
  <c r="T2183" i="3"/>
  <c r="R2183" i="3"/>
  <c r="P2183" i="3"/>
  <c r="N2183" i="3"/>
  <c r="L2183" i="3"/>
  <c r="H2183" i="3"/>
  <c r="AH2182" i="3"/>
  <c r="AJ2182" i="3" s="1"/>
  <c r="AL2182" i="3" s="1"/>
  <c r="AN2182" i="3" s="1"/>
  <c r="AP2182" i="3" s="1"/>
  <c r="AG2182" i="3"/>
  <c r="AI2182" i="3" s="1"/>
  <c r="AK2182" i="3" s="1"/>
  <c r="AM2182" i="3" s="1"/>
  <c r="AO2182" i="3" s="1"/>
  <c r="AD2182" i="3"/>
  <c r="AC2182" i="3"/>
  <c r="Z2182" i="3"/>
  <c r="X2182" i="3"/>
  <c r="V2182" i="3"/>
  <c r="T2182" i="3"/>
  <c r="R2182" i="3"/>
  <c r="P2182" i="3"/>
  <c r="N2182" i="3"/>
  <c r="L2182" i="3"/>
  <c r="H2182" i="3"/>
  <c r="AH2181" i="3"/>
  <c r="AJ2181" i="3" s="1"/>
  <c r="AL2181" i="3" s="1"/>
  <c r="AN2181" i="3" s="1"/>
  <c r="AP2181" i="3" s="1"/>
  <c r="AG2181" i="3"/>
  <c r="AI2181" i="3" s="1"/>
  <c r="AK2181" i="3" s="1"/>
  <c r="AM2181" i="3" s="1"/>
  <c r="AO2181" i="3" s="1"/>
  <c r="AD2181" i="3"/>
  <c r="AC2181" i="3"/>
  <c r="Z2181" i="3"/>
  <c r="X2181" i="3"/>
  <c r="V2181" i="3"/>
  <c r="T2181" i="3"/>
  <c r="R2181" i="3"/>
  <c r="P2181" i="3"/>
  <c r="N2181" i="3"/>
  <c r="L2181" i="3"/>
  <c r="H2181" i="3"/>
  <c r="AH2180" i="3"/>
  <c r="AJ2180" i="3" s="1"/>
  <c r="AL2180" i="3" s="1"/>
  <c r="AN2180" i="3" s="1"/>
  <c r="AP2180" i="3" s="1"/>
  <c r="AG2180" i="3"/>
  <c r="AI2180" i="3" s="1"/>
  <c r="AK2180" i="3" s="1"/>
  <c r="AM2180" i="3" s="1"/>
  <c r="AO2180" i="3" s="1"/>
  <c r="AD2180" i="3"/>
  <c r="AC2180" i="3"/>
  <c r="Z2180" i="3"/>
  <c r="X2180" i="3"/>
  <c r="V2180" i="3"/>
  <c r="T2180" i="3"/>
  <c r="R2180" i="3"/>
  <c r="P2180" i="3"/>
  <c r="N2180" i="3"/>
  <c r="L2180" i="3"/>
  <c r="H2180" i="3"/>
  <c r="AH2179" i="3"/>
  <c r="AJ2179" i="3" s="1"/>
  <c r="AL2179" i="3" s="1"/>
  <c r="AN2179" i="3" s="1"/>
  <c r="AP2179" i="3" s="1"/>
  <c r="AG2179" i="3"/>
  <c r="AI2179" i="3" s="1"/>
  <c r="AK2179" i="3" s="1"/>
  <c r="AM2179" i="3" s="1"/>
  <c r="AO2179" i="3" s="1"/>
  <c r="AC2179" i="3"/>
  <c r="AB2179" i="3"/>
  <c r="AD2179" i="3" s="1"/>
  <c r="Z2179" i="3"/>
  <c r="X2179" i="3"/>
  <c r="V2179" i="3"/>
  <c r="T2179" i="3"/>
  <c r="R2179" i="3"/>
  <c r="P2179" i="3"/>
  <c r="N2179" i="3"/>
  <c r="L2179" i="3"/>
  <c r="H2179" i="3"/>
  <c r="AH2178" i="3"/>
  <c r="AJ2178" i="3" s="1"/>
  <c r="AG2178" i="3"/>
  <c r="AI2178" i="3" s="1"/>
  <c r="AK2178" i="3" s="1"/>
  <c r="AM2178" i="3" s="1"/>
  <c r="AO2178" i="3" s="1"/>
  <c r="AD2178" i="3"/>
  <c r="AC2178" i="3"/>
  <c r="Z2178" i="3"/>
  <c r="X2178" i="3"/>
  <c r="V2178" i="3"/>
  <c r="T2178" i="3"/>
  <c r="R2178" i="3"/>
  <c r="P2178" i="3"/>
  <c r="N2178" i="3"/>
  <c r="L2178" i="3"/>
  <c r="H2178" i="3"/>
  <c r="AH2177" i="3"/>
  <c r="AJ2177" i="3" s="1"/>
  <c r="AL2177" i="3" s="1"/>
  <c r="AN2177" i="3" s="1"/>
  <c r="AP2177" i="3" s="1"/>
  <c r="AG2177" i="3"/>
  <c r="AI2177" i="3" s="1"/>
  <c r="AK2177" i="3" s="1"/>
  <c r="AM2177" i="3" s="1"/>
  <c r="AO2177" i="3" s="1"/>
  <c r="AD2177" i="3"/>
  <c r="AC2177" i="3"/>
  <c r="Z2177" i="3"/>
  <c r="X2177" i="3"/>
  <c r="V2177" i="3"/>
  <c r="T2177" i="3"/>
  <c r="R2177" i="3"/>
  <c r="P2177" i="3"/>
  <c r="N2177" i="3"/>
  <c r="L2177" i="3"/>
  <c r="H2177" i="3"/>
  <c r="AH2176" i="3"/>
  <c r="AJ2176" i="3" s="1"/>
  <c r="AL2176" i="3" s="1"/>
  <c r="AN2176" i="3" s="1"/>
  <c r="AP2176" i="3" s="1"/>
  <c r="AG2176" i="3"/>
  <c r="AI2176" i="3" s="1"/>
  <c r="AK2176" i="3" s="1"/>
  <c r="AM2176" i="3" s="1"/>
  <c r="AO2176" i="3" s="1"/>
  <c r="AD2176" i="3"/>
  <c r="AC2176" i="3"/>
  <c r="Z2176" i="3"/>
  <c r="X2176" i="3"/>
  <c r="V2176" i="3"/>
  <c r="T2176" i="3"/>
  <c r="R2176" i="3"/>
  <c r="P2176" i="3"/>
  <c r="N2176" i="3"/>
  <c r="L2176" i="3"/>
  <c r="H2176" i="3"/>
  <c r="AH2175" i="3"/>
  <c r="AJ2175" i="3" s="1"/>
  <c r="AL2175" i="3" s="1"/>
  <c r="AN2175" i="3" s="1"/>
  <c r="AP2175" i="3" s="1"/>
  <c r="AG2175" i="3"/>
  <c r="AI2175" i="3" s="1"/>
  <c r="AK2175" i="3" s="1"/>
  <c r="AM2175" i="3" s="1"/>
  <c r="AO2175" i="3" s="1"/>
  <c r="AD2175" i="3"/>
  <c r="AC2175" i="3"/>
  <c r="Z2175" i="3"/>
  <c r="X2175" i="3"/>
  <c r="V2175" i="3"/>
  <c r="T2175" i="3"/>
  <c r="R2175" i="3"/>
  <c r="P2175" i="3"/>
  <c r="N2175" i="3"/>
  <c r="L2175" i="3"/>
  <c r="H2175" i="3"/>
  <c r="AH2174" i="3"/>
  <c r="AJ2174" i="3" s="1"/>
  <c r="AL2174" i="3" s="1"/>
  <c r="AN2174" i="3" s="1"/>
  <c r="AP2174" i="3" s="1"/>
  <c r="AG2174" i="3"/>
  <c r="AI2174" i="3" s="1"/>
  <c r="AK2174" i="3" s="1"/>
  <c r="AM2174" i="3" s="1"/>
  <c r="AO2174" i="3" s="1"/>
  <c r="AD2174" i="3"/>
  <c r="AC2174" i="3"/>
  <c r="Z2174" i="3"/>
  <c r="X2174" i="3"/>
  <c r="V2174" i="3"/>
  <c r="T2174" i="3"/>
  <c r="R2174" i="3"/>
  <c r="P2174" i="3"/>
  <c r="N2174" i="3"/>
  <c r="L2174" i="3"/>
  <c r="H2174" i="3"/>
  <c r="AH2173" i="3"/>
  <c r="AJ2173" i="3" s="1"/>
  <c r="AL2173" i="3" s="1"/>
  <c r="AN2173" i="3" s="1"/>
  <c r="AP2173" i="3" s="1"/>
  <c r="AG2173" i="3"/>
  <c r="AI2173" i="3" s="1"/>
  <c r="AK2173" i="3" s="1"/>
  <c r="AM2173" i="3" s="1"/>
  <c r="AO2173" i="3" s="1"/>
  <c r="AD2173" i="3"/>
  <c r="AC2173" i="3"/>
  <c r="Z2173" i="3"/>
  <c r="X2173" i="3"/>
  <c r="V2173" i="3"/>
  <c r="T2173" i="3"/>
  <c r="R2173" i="3"/>
  <c r="P2173" i="3"/>
  <c r="N2173" i="3"/>
  <c r="L2173" i="3"/>
  <c r="H2173" i="3"/>
  <c r="AH2172" i="3"/>
  <c r="AJ2172" i="3" s="1"/>
  <c r="AL2172" i="3" s="1"/>
  <c r="AN2172" i="3" s="1"/>
  <c r="AP2172" i="3" s="1"/>
  <c r="AG2172" i="3"/>
  <c r="AI2172" i="3" s="1"/>
  <c r="AK2172" i="3" s="1"/>
  <c r="AM2172" i="3" s="1"/>
  <c r="AO2172" i="3" s="1"/>
  <c r="AD2172" i="3"/>
  <c r="AC2172" i="3"/>
  <c r="Z2172" i="3"/>
  <c r="X2172" i="3"/>
  <c r="V2172" i="3"/>
  <c r="T2172" i="3"/>
  <c r="R2172" i="3"/>
  <c r="P2172" i="3"/>
  <c r="N2172" i="3"/>
  <c r="L2172" i="3"/>
  <c r="H2172" i="3"/>
  <c r="AH2171" i="3"/>
  <c r="AJ2171" i="3" s="1"/>
  <c r="AL2171" i="3" s="1"/>
  <c r="AN2171" i="3" s="1"/>
  <c r="AP2171" i="3" s="1"/>
  <c r="AG2171" i="3"/>
  <c r="AI2171" i="3" s="1"/>
  <c r="AK2171" i="3" s="1"/>
  <c r="AM2171" i="3" s="1"/>
  <c r="AO2171" i="3" s="1"/>
  <c r="AD2171" i="3"/>
  <c r="AC2171" i="3"/>
  <c r="Z2171" i="3"/>
  <c r="X2171" i="3"/>
  <c r="V2171" i="3"/>
  <c r="T2171" i="3"/>
  <c r="R2171" i="3"/>
  <c r="P2171" i="3"/>
  <c r="N2171" i="3"/>
  <c r="L2171" i="3"/>
  <c r="H2171" i="3"/>
  <c r="AH2170" i="3"/>
  <c r="AJ2170" i="3" s="1"/>
  <c r="AL2170" i="3" s="1"/>
  <c r="AN2170" i="3" s="1"/>
  <c r="AP2170" i="3" s="1"/>
  <c r="AG2170" i="3"/>
  <c r="AI2170" i="3" s="1"/>
  <c r="AK2170" i="3" s="1"/>
  <c r="AM2170" i="3" s="1"/>
  <c r="AO2170" i="3" s="1"/>
  <c r="AD2170" i="3"/>
  <c r="AC2170" i="3"/>
  <c r="Z2170" i="3"/>
  <c r="X2170" i="3"/>
  <c r="V2170" i="3"/>
  <c r="T2170" i="3"/>
  <c r="R2170" i="3"/>
  <c r="P2170" i="3"/>
  <c r="N2170" i="3"/>
  <c r="L2170" i="3"/>
  <c r="H2170" i="3"/>
  <c r="AH2169" i="3"/>
  <c r="AJ2169" i="3" s="1"/>
  <c r="AL2169" i="3" s="1"/>
  <c r="AN2169" i="3" s="1"/>
  <c r="AP2169" i="3" s="1"/>
  <c r="AG2169" i="3"/>
  <c r="AI2169" i="3" s="1"/>
  <c r="AK2169" i="3" s="1"/>
  <c r="AM2169" i="3" s="1"/>
  <c r="AO2169" i="3" s="1"/>
  <c r="AD2169" i="3"/>
  <c r="AC2169" i="3"/>
  <c r="Z2169" i="3"/>
  <c r="X2169" i="3"/>
  <c r="V2169" i="3"/>
  <c r="T2169" i="3"/>
  <c r="R2169" i="3"/>
  <c r="P2169" i="3"/>
  <c r="N2169" i="3"/>
  <c r="L2169" i="3"/>
  <c r="H2169" i="3"/>
  <c r="AH2168" i="3"/>
  <c r="AJ2168" i="3" s="1"/>
  <c r="AL2168" i="3" s="1"/>
  <c r="AN2168" i="3" s="1"/>
  <c r="AP2168" i="3" s="1"/>
  <c r="AG2168" i="3"/>
  <c r="AI2168" i="3" s="1"/>
  <c r="AK2168" i="3" s="1"/>
  <c r="AM2168" i="3" s="1"/>
  <c r="AO2168" i="3" s="1"/>
  <c r="AD2168" i="3"/>
  <c r="AC2168" i="3"/>
  <c r="Z2168" i="3"/>
  <c r="X2168" i="3"/>
  <c r="V2168" i="3"/>
  <c r="T2168" i="3"/>
  <c r="R2168" i="3"/>
  <c r="P2168" i="3"/>
  <c r="N2168" i="3"/>
  <c r="L2168" i="3"/>
  <c r="H2168" i="3"/>
  <c r="AH2167" i="3"/>
  <c r="AJ2167" i="3" s="1"/>
  <c r="AL2167" i="3" s="1"/>
  <c r="AN2167" i="3" s="1"/>
  <c r="AP2167" i="3" s="1"/>
  <c r="AG2167" i="3"/>
  <c r="AI2167" i="3" s="1"/>
  <c r="AK2167" i="3" s="1"/>
  <c r="AM2167" i="3" s="1"/>
  <c r="AO2167" i="3" s="1"/>
  <c r="AD2167" i="3"/>
  <c r="AC2167" i="3"/>
  <c r="Z2167" i="3"/>
  <c r="X2167" i="3"/>
  <c r="V2167" i="3"/>
  <c r="T2167" i="3"/>
  <c r="R2167" i="3"/>
  <c r="P2167" i="3"/>
  <c r="N2167" i="3"/>
  <c r="L2167" i="3"/>
  <c r="H2167" i="3"/>
  <c r="AH2166" i="3"/>
  <c r="AJ2166" i="3" s="1"/>
  <c r="AL2166" i="3" s="1"/>
  <c r="AN2166" i="3" s="1"/>
  <c r="AP2166" i="3" s="1"/>
  <c r="AG2166" i="3"/>
  <c r="AI2166" i="3" s="1"/>
  <c r="AK2166" i="3" s="1"/>
  <c r="AM2166" i="3" s="1"/>
  <c r="AO2166" i="3" s="1"/>
  <c r="AD2166" i="3"/>
  <c r="AC2166" i="3"/>
  <c r="Z2166" i="3"/>
  <c r="X2166" i="3"/>
  <c r="V2166" i="3"/>
  <c r="T2166" i="3"/>
  <c r="R2166" i="3"/>
  <c r="P2166" i="3"/>
  <c r="N2166" i="3"/>
  <c r="L2166" i="3"/>
  <c r="H2166" i="3"/>
  <c r="AH2165" i="3"/>
  <c r="AJ2165" i="3" s="1"/>
  <c r="AL2165" i="3" s="1"/>
  <c r="AN2165" i="3" s="1"/>
  <c r="AP2165" i="3" s="1"/>
  <c r="AG2165" i="3"/>
  <c r="AI2165" i="3" s="1"/>
  <c r="AK2165" i="3" s="1"/>
  <c r="AD2165" i="3"/>
  <c r="AC2165" i="3"/>
  <c r="Z2165" i="3"/>
  <c r="X2165" i="3"/>
  <c r="V2165" i="3"/>
  <c r="T2165" i="3"/>
  <c r="R2165" i="3"/>
  <c r="P2165" i="3"/>
  <c r="N2165" i="3"/>
  <c r="L2165" i="3"/>
  <c r="H2165" i="3"/>
  <c r="AH2164" i="3"/>
  <c r="AJ2164" i="3" s="1"/>
  <c r="AL2164" i="3" s="1"/>
  <c r="AN2164" i="3" s="1"/>
  <c r="AP2164" i="3" s="1"/>
  <c r="AG2164" i="3"/>
  <c r="AI2164" i="3" s="1"/>
  <c r="AK2164" i="3" s="1"/>
  <c r="AM2164" i="3" s="1"/>
  <c r="AO2164" i="3" s="1"/>
  <c r="AD2164" i="3"/>
  <c r="AC2164" i="3"/>
  <c r="Z2164" i="3"/>
  <c r="X2164" i="3"/>
  <c r="V2164" i="3"/>
  <c r="T2164" i="3"/>
  <c r="R2164" i="3"/>
  <c r="P2164" i="3"/>
  <c r="N2164" i="3"/>
  <c r="L2164" i="3"/>
  <c r="H2164" i="3"/>
  <c r="AH2163" i="3"/>
  <c r="AJ2163" i="3" s="1"/>
  <c r="AL2163" i="3" s="1"/>
  <c r="AN2163" i="3" s="1"/>
  <c r="AP2163" i="3" s="1"/>
  <c r="AG2163" i="3"/>
  <c r="AI2163" i="3" s="1"/>
  <c r="AK2163" i="3" s="1"/>
  <c r="AM2163" i="3" s="1"/>
  <c r="AO2163" i="3" s="1"/>
  <c r="AD2163" i="3"/>
  <c r="AC2163" i="3"/>
  <c r="Z2163" i="3"/>
  <c r="X2163" i="3"/>
  <c r="V2163" i="3"/>
  <c r="T2163" i="3"/>
  <c r="R2163" i="3"/>
  <c r="P2163" i="3"/>
  <c r="N2163" i="3"/>
  <c r="L2163" i="3"/>
  <c r="H2163" i="3"/>
  <c r="AH2162" i="3"/>
  <c r="AJ2162" i="3" s="1"/>
  <c r="AG2162" i="3"/>
  <c r="AI2162" i="3" s="1"/>
  <c r="AK2162" i="3" s="1"/>
  <c r="AM2162" i="3" s="1"/>
  <c r="AO2162" i="3" s="1"/>
  <c r="AD2162" i="3"/>
  <c r="AC2162" i="3"/>
  <c r="Z2162" i="3"/>
  <c r="X2162" i="3"/>
  <c r="V2162" i="3"/>
  <c r="T2162" i="3"/>
  <c r="R2162" i="3"/>
  <c r="P2162" i="3"/>
  <c r="N2162" i="3"/>
  <c r="L2162" i="3"/>
  <c r="H2162" i="3"/>
  <c r="AH2161" i="3"/>
  <c r="AJ2161" i="3" s="1"/>
  <c r="AL2161" i="3" s="1"/>
  <c r="AN2161" i="3" s="1"/>
  <c r="AP2161" i="3" s="1"/>
  <c r="AG2161" i="3"/>
  <c r="AI2161" i="3" s="1"/>
  <c r="AK2161" i="3" s="1"/>
  <c r="AM2161" i="3" s="1"/>
  <c r="AO2161" i="3" s="1"/>
  <c r="AD2161" i="3"/>
  <c r="AC2161" i="3"/>
  <c r="Z2161" i="3"/>
  <c r="X2161" i="3"/>
  <c r="V2161" i="3"/>
  <c r="T2161" i="3"/>
  <c r="R2161" i="3"/>
  <c r="P2161" i="3"/>
  <c r="N2161" i="3"/>
  <c r="L2161" i="3"/>
  <c r="H2161" i="3"/>
  <c r="AH2160" i="3"/>
  <c r="AJ2160" i="3" s="1"/>
  <c r="AL2160" i="3" s="1"/>
  <c r="AN2160" i="3" s="1"/>
  <c r="AP2160" i="3" s="1"/>
  <c r="AG2160" i="3"/>
  <c r="AI2160" i="3" s="1"/>
  <c r="AK2160" i="3" s="1"/>
  <c r="AM2160" i="3" s="1"/>
  <c r="AO2160" i="3" s="1"/>
  <c r="AD2160" i="3"/>
  <c r="AC2160" i="3"/>
  <c r="Z2160" i="3"/>
  <c r="X2160" i="3"/>
  <c r="V2160" i="3"/>
  <c r="T2160" i="3"/>
  <c r="R2160" i="3"/>
  <c r="P2160" i="3"/>
  <c r="N2160" i="3"/>
  <c r="L2160" i="3"/>
  <c r="H2160" i="3"/>
  <c r="AH2159" i="3"/>
  <c r="AJ2159" i="3" s="1"/>
  <c r="AL2159" i="3" s="1"/>
  <c r="AN2159" i="3" s="1"/>
  <c r="AP2159" i="3" s="1"/>
  <c r="AG2159" i="3"/>
  <c r="AI2159" i="3" s="1"/>
  <c r="AK2159" i="3" s="1"/>
  <c r="AM2159" i="3" s="1"/>
  <c r="AO2159" i="3" s="1"/>
  <c r="AD2159" i="3"/>
  <c r="AC2159" i="3"/>
  <c r="Z2159" i="3"/>
  <c r="X2159" i="3"/>
  <c r="V2159" i="3"/>
  <c r="T2159" i="3"/>
  <c r="R2159" i="3"/>
  <c r="P2159" i="3"/>
  <c r="N2159" i="3"/>
  <c r="L2159" i="3"/>
  <c r="H2159" i="3"/>
  <c r="AH2158" i="3"/>
  <c r="AJ2158" i="3" s="1"/>
  <c r="AL2158" i="3" s="1"/>
  <c r="AN2158" i="3" s="1"/>
  <c r="AP2158" i="3" s="1"/>
  <c r="AG2158" i="3"/>
  <c r="AI2158" i="3" s="1"/>
  <c r="AK2158" i="3" s="1"/>
  <c r="AM2158" i="3" s="1"/>
  <c r="AO2158" i="3" s="1"/>
  <c r="AD2158" i="3"/>
  <c r="AC2158" i="3"/>
  <c r="Z2158" i="3"/>
  <c r="X2158" i="3"/>
  <c r="V2158" i="3"/>
  <c r="T2158" i="3"/>
  <c r="R2158" i="3"/>
  <c r="P2158" i="3"/>
  <c r="N2158" i="3"/>
  <c r="L2158" i="3"/>
  <c r="H2158" i="3"/>
  <c r="AH2157" i="3"/>
  <c r="AJ2157" i="3" s="1"/>
  <c r="AL2157" i="3" s="1"/>
  <c r="AN2157" i="3" s="1"/>
  <c r="AP2157" i="3" s="1"/>
  <c r="AG2157" i="3"/>
  <c r="AI2157" i="3" s="1"/>
  <c r="AK2157" i="3" s="1"/>
  <c r="AM2157" i="3" s="1"/>
  <c r="AO2157" i="3" s="1"/>
  <c r="AD2157" i="3"/>
  <c r="AC2157" i="3"/>
  <c r="Z2157" i="3"/>
  <c r="X2157" i="3"/>
  <c r="V2157" i="3"/>
  <c r="T2157" i="3"/>
  <c r="R2157" i="3"/>
  <c r="P2157" i="3"/>
  <c r="N2157" i="3"/>
  <c r="L2157" i="3"/>
  <c r="H2157" i="3"/>
  <c r="AH2156" i="3"/>
  <c r="AJ2156" i="3" s="1"/>
  <c r="AL2156" i="3" s="1"/>
  <c r="AN2156" i="3" s="1"/>
  <c r="AP2156" i="3" s="1"/>
  <c r="AG2156" i="3"/>
  <c r="AI2156" i="3" s="1"/>
  <c r="AK2156" i="3" s="1"/>
  <c r="AM2156" i="3" s="1"/>
  <c r="AO2156" i="3" s="1"/>
  <c r="AD2156" i="3"/>
  <c r="AC2156" i="3"/>
  <c r="Z2156" i="3"/>
  <c r="X2156" i="3"/>
  <c r="V2156" i="3"/>
  <c r="T2156" i="3"/>
  <c r="R2156" i="3"/>
  <c r="P2156" i="3"/>
  <c r="N2156" i="3"/>
  <c r="L2156" i="3"/>
  <c r="H2156" i="3"/>
  <c r="AH2155" i="3"/>
  <c r="AJ2155" i="3" s="1"/>
  <c r="AL2155" i="3" s="1"/>
  <c r="AN2155" i="3" s="1"/>
  <c r="AP2155" i="3" s="1"/>
  <c r="AG2155" i="3"/>
  <c r="AI2155" i="3" s="1"/>
  <c r="AK2155" i="3" s="1"/>
  <c r="AM2155" i="3" s="1"/>
  <c r="AO2155" i="3" s="1"/>
  <c r="AD2155" i="3"/>
  <c r="AC2155" i="3"/>
  <c r="Z2155" i="3"/>
  <c r="X2155" i="3"/>
  <c r="V2155" i="3"/>
  <c r="T2155" i="3"/>
  <c r="R2155" i="3"/>
  <c r="P2155" i="3"/>
  <c r="N2155" i="3"/>
  <c r="L2155" i="3"/>
  <c r="H2155" i="3"/>
  <c r="AH2154" i="3"/>
  <c r="AJ2154" i="3" s="1"/>
  <c r="AL2154" i="3" s="1"/>
  <c r="AN2154" i="3" s="1"/>
  <c r="AP2154" i="3" s="1"/>
  <c r="AG2154" i="3"/>
  <c r="AI2154" i="3" s="1"/>
  <c r="AK2154" i="3" s="1"/>
  <c r="AM2154" i="3" s="1"/>
  <c r="AO2154" i="3" s="1"/>
  <c r="AD2154" i="3"/>
  <c r="AC2154" i="3"/>
  <c r="Z2154" i="3"/>
  <c r="X2154" i="3"/>
  <c r="V2154" i="3"/>
  <c r="T2154" i="3"/>
  <c r="R2154" i="3"/>
  <c r="P2154" i="3"/>
  <c r="N2154" i="3"/>
  <c r="L2154" i="3"/>
  <c r="H2154" i="3"/>
  <c r="AH2153" i="3"/>
  <c r="AJ2153" i="3" s="1"/>
  <c r="AL2153" i="3" s="1"/>
  <c r="AN2153" i="3" s="1"/>
  <c r="AP2153" i="3" s="1"/>
  <c r="AG2153" i="3"/>
  <c r="AI2153" i="3" s="1"/>
  <c r="AK2153" i="3" s="1"/>
  <c r="AM2153" i="3" s="1"/>
  <c r="AO2153" i="3" s="1"/>
  <c r="AD2153" i="3"/>
  <c r="AC2153" i="3"/>
  <c r="Z2153" i="3"/>
  <c r="X2153" i="3"/>
  <c r="V2153" i="3"/>
  <c r="T2153" i="3"/>
  <c r="R2153" i="3"/>
  <c r="P2153" i="3"/>
  <c r="N2153" i="3"/>
  <c r="L2153" i="3"/>
  <c r="H2153" i="3"/>
  <c r="AH2152" i="3"/>
  <c r="AJ2152" i="3" s="1"/>
  <c r="AL2152" i="3" s="1"/>
  <c r="AN2152" i="3" s="1"/>
  <c r="AP2152" i="3" s="1"/>
  <c r="AG2152" i="3"/>
  <c r="AI2152" i="3" s="1"/>
  <c r="AK2152" i="3" s="1"/>
  <c r="AM2152" i="3" s="1"/>
  <c r="AO2152" i="3" s="1"/>
  <c r="AD2152" i="3"/>
  <c r="AC2152" i="3"/>
  <c r="Z2152" i="3"/>
  <c r="X2152" i="3"/>
  <c r="V2152" i="3"/>
  <c r="T2152" i="3"/>
  <c r="R2152" i="3"/>
  <c r="P2152" i="3"/>
  <c r="N2152" i="3"/>
  <c r="L2152" i="3"/>
  <c r="H2152" i="3"/>
  <c r="AH2151" i="3"/>
  <c r="AJ2151" i="3" s="1"/>
  <c r="AL2151" i="3" s="1"/>
  <c r="AN2151" i="3" s="1"/>
  <c r="AP2151" i="3" s="1"/>
  <c r="AG2151" i="3"/>
  <c r="AI2151" i="3" s="1"/>
  <c r="AK2151" i="3" s="1"/>
  <c r="AM2151" i="3" s="1"/>
  <c r="AO2151" i="3" s="1"/>
  <c r="AD2151" i="3"/>
  <c r="AC2151" i="3"/>
  <c r="Z2151" i="3"/>
  <c r="X2151" i="3"/>
  <c r="V2151" i="3"/>
  <c r="T2151" i="3"/>
  <c r="R2151" i="3"/>
  <c r="P2151" i="3"/>
  <c r="N2151" i="3"/>
  <c r="L2151" i="3"/>
  <c r="H2151" i="3"/>
  <c r="AH2150" i="3"/>
  <c r="AJ2150" i="3" s="1"/>
  <c r="AL2150" i="3" s="1"/>
  <c r="AN2150" i="3" s="1"/>
  <c r="AP2150" i="3" s="1"/>
  <c r="AG2150" i="3"/>
  <c r="AI2150" i="3" s="1"/>
  <c r="AK2150" i="3" s="1"/>
  <c r="AM2150" i="3" s="1"/>
  <c r="AO2150" i="3" s="1"/>
  <c r="AD2150" i="3"/>
  <c r="AC2150" i="3"/>
  <c r="Z2150" i="3"/>
  <c r="X2150" i="3"/>
  <c r="V2150" i="3"/>
  <c r="T2150" i="3"/>
  <c r="R2150" i="3"/>
  <c r="P2150" i="3"/>
  <c r="N2150" i="3"/>
  <c r="L2150" i="3"/>
  <c r="H2150" i="3"/>
  <c r="AH2149" i="3"/>
  <c r="AJ2149" i="3" s="1"/>
  <c r="AL2149" i="3" s="1"/>
  <c r="AN2149" i="3" s="1"/>
  <c r="AP2149" i="3" s="1"/>
  <c r="AG2149" i="3"/>
  <c r="AI2149" i="3" s="1"/>
  <c r="AK2149" i="3" s="1"/>
  <c r="AM2149" i="3" s="1"/>
  <c r="AO2149" i="3" s="1"/>
  <c r="AD2149" i="3"/>
  <c r="AC2149" i="3"/>
  <c r="Z2149" i="3"/>
  <c r="X2149" i="3"/>
  <c r="V2149" i="3"/>
  <c r="T2149" i="3"/>
  <c r="R2149" i="3"/>
  <c r="P2149" i="3"/>
  <c r="N2149" i="3"/>
  <c r="L2149" i="3"/>
  <c r="H2149" i="3"/>
  <c r="AH2148" i="3"/>
  <c r="AJ2148" i="3" s="1"/>
  <c r="AL2148" i="3" s="1"/>
  <c r="AN2148" i="3" s="1"/>
  <c r="AP2148" i="3" s="1"/>
  <c r="AG2148" i="3"/>
  <c r="AI2148" i="3" s="1"/>
  <c r="AK2148" i="3" s="1"/>
  <c r="AM2148" i="3" s="1"/>
  <c r="AO2148" i="3" s="1"/>
  <c r="AD2148" i="3"/>
  <c r="AC2148" i="3"/>
  <c r="Z2148" i="3"/>
  <c r="X2148" i="3"/>
  <c r="V2148" i="3"/>
  <c r="T2148" i="3"/>
  <c r="R2148" i="3"/>
  <c r="P2148" i="3"/>
  <c r="N2148" i="3"/>
  <c r="L2148" i="3"/>
  <c r="H2148" i="3"/>
  <c r="AH2147" i="3"/>
  <c r="AJ2147" i="3" s="1"/>
  <c r="AL2147" i="3" s="1"/>
  <c r="AN2147" i="3" s="1"/>
  <c r="AP2147" i="3" s="1"/>
  <c r="AG2147" i="3"/>
  <c r="AI2147" i="3" s="1"/>
  <c r="AK2147" i="3" s="1"/>
  <c r="AM2147" i="3" s="1"/>
  <c r="AO2147" i="3" s="1"/>
  <c r="AC2147" i="3"/>
  <c r="AB2147" i="3"/>
  <c r="AD2147" i="3" s="1"/>
  <c r="Z2147" i="3"/>
  <c r="X2147" i="3"/>
  <c r="V2147" i="3"/>
  <c r="T2147" i="3"/>
  <c r="R2147" i="3"/>
  <c r="P2147" i="3"/>
  <c r="N2147" i="3"/>
  <c r="L2147" i="3"/>
  <c r="H2147" i="3"/>
  <c r="AH2146" i="3"/>
  <c r="AJ2146" i="3" s="1"/>
  <c r="AL2146" i="3" s="1"/>
  <c r="AN2146" i="3" s="1"/>
  <c r="AP2146" i="3" s="1"/>
  <c r="AG2146" i="3"/>
  <c r="AI2146" i="3" s="1"/>
  <c r="AK2146" i="3" s="1"/>
  <c r="AM2146" i="3" s="1"/>
  <c r="AO2146" i="3" s="1"/>
  <c r="AC2146" i="3"/>
  <c r="AB2146" i="3"/>
  <c r="AD2146" i="3" s="1"/>
  <c r="Z2146" i="3"/>
  <c r="X2146" i="3"/>
  <c r="V2146" i="3"/>
  <c r="T2146" i="3"/>
  <c r="R2146" i="3"/>
  <c r="P2146" i="3"/>
  <c r="N2146" i="3"/>
  <c r="L2146" i="3"/>
  <c r="H2146" i="3"/>
  <c r="AH2145" i="3"/>
  <c r="AJ2145" i="3" s="1"/>
  <c r="AL2145" i="3" s="1"/>
  <c r="AN2145" i="3" s="1"/>
  <c r="AP2145" i="3" s="1"/>
  <c r="AG2145" i="3"/>
  <c r="AI2145" i="3" s="1"/>
  <c r="AK2145" i="3" s="1"/>
  <c r="AM2145" i="3" s="1"/>
  <c r="AO2145" i="3" s="1"/>
  <c r="AC2145" i="3"/>
  <c r="AB2145" i="3"/>
  <c r="AD2145" i="3" s="1"/>
  <c r="Z2145" i="3"/>
  <c r="X2145" i="3"/>
  <c r="V2145" i="3"/>
  <c r="T2145" i="3"/>
  <c r="R2145" i="3"/>
  <c r="P2145" i="3"/>
  <c r="N2145" i="3"/>
  <c r="L2145" i="3"/>
  <c r="H2145" i="3"/>
  <c r="AH2144" i="3"/>
  <c r="AJ2144" i="3" s="1"/>
  <c r="AL2144" i="3" s="1"/>
  <c r="AN2144" i="3" s="1"/>
  <c r="AP2144" i="3" s="1"/>
  <c r="AG2144" i="3"/>
  <c r="AI2144" i="3" s="1"/>
  <c r="AK2144" i="3" s="1"/>
  <c r="AM2144" i="3" s="1"/>
  <c r="AO2144" i="3" s="1"/>
  <c r="AD2144" i="3"/>
  <c r="AC2144" i="3"/>
  <c r="Z2144" i="3"/>
  <c r="X2144" i="3"/>
  <c r="V2144" i="3"/>
  <c r="T2144" i="3"/>
  <c r="R2144" i="3"/>
  <c r="P2144" i="3"/>
  <c r="N2144" i="3"/>
  <c r="L2144" i="3"/>
  <c r="H2144" i="3"/>
  <c r="AH2143" i="3"/>
  <c r="AJ2143" i="3" s="1"/>
  <c r="AL2143" i="3" s="1"/>
  <c r="AN2143" i="3" s="1"/>
  <c r="AP2143" i="3" s="1"/>
  <c r="AG2143" i="3"/>
  <c r="AI2143" i="3" s="1"/>
  <c r="AK2143" i="3" s="1"/>
  <c r="AM2143" i="3" s="1"/>
  <c r="AO2143" i="3" s="1"/>
  <c r="AD2143" i="3"/>
  <c r="AC2143" i="3"/>
  <c r="Z2143" i="3"/>
  <c r="X2143" i="3"/>
  <c r="V2143" i="3"/>
  <c r="T2143" i="3"/>
  <c r="R2143" i="3"/>
  <c r="P2143" i="3"/>
  <c r="N2143" i="3"/>
  <c r="L2143" i="3"/>
  <c r="H2143" i="3"/>
  <c r="AH2142" i="3"/>
  <c r="AJ2142" i="3" s="1"/>
  <c r="AL2142" i="3" s="1"/>
  <c r="AN2142" i="3" s="1"/>
  <c r="AP2142" i="3" s="1"/>
  <c r="AG2142" i="3"/>
  <c r="AI2142" i="3" s="1"/>
  <c r="AK2142" i="3" s="1"/>
  <c r="AM2142" i="3" s="1"/>
  <c r="AO2142" i="3" s="1"/>
  <c r="AD2142" i="3"/>
  <c r="AC2142" i="3"/>
  <c r="Z2142" i="3"/>
  <c r="X2142" i="3"/>
  <c r="V2142" i="3"/>
  <c r="T2142" i="3"/>
  <c r="R2142" i="3"/>
  <c r="P2142" i="3"/>
  <c r="N2142" i="3"/>
  <c r="L2142" i="3"/>
  <c r="H2142" i="3"/>
  <c r="AH2141" i="3"/>
  <c r="AJ2141" i="3" s="1"/>
  <c r="AL2141" i="3" s="1"/>
  <c r="AN2141" i="3" s="1"/>
  <c r="AP2141" i="3" s="1"/>
  <c r="AG2141" i="3"/>
  <c r="AI2141" i="3" s="1"/>
  <c r="AK2141" i="3" s="1"/>
  <c r="AM2141" i="3" s="1"/>
  <c r="AO2141" i="3" s="1"/>
  <c r="AD2141" i="3"/>
  <c r="AC2141" i="3"/>
  <c r="Z2141" i="3"/>
  <c r="X2141" i="3"/>
  <c r="V2141" i="3"/>
  <c r="T2141" i="3"/>
  <c r="R2141" i="3"/>
  <c r="P2141" i="3"/>
  <c r="N2141" i="3"/>
  <c r="L2141" i="3"/>
  <c r="H2141" i="3"/>
  <c r="AH2140" i="3"/>
  <c r="AJ2140" i="3" s="1"/>
  <c r="AL2140" i="3" s="1"/>
  <c r="AN2140" i="3" s="1"/>
  <c r="AP2140" i="3" s="1"/>
  <c r="AG2140" i="3"/>
  <c r="AI2140" i="3" s="1"/>
  <c r="AK2140" i="3" s="1"/>
  <c r="AM2140" i="3" s="1"/>
  <c r="AO2140" i="3" s="1"/>
  <c r="AD2140" i="3"/>
  <c r="AC2140" i="3"/>
  <c r="Z2140" i="3"/>
  <c r="X2140" i="3"/>
  <c r="V2140" i="3"/>
  <c r="T2140" i="3"/>
  <c r="R2140" i="3"/>
  <c r="P2140" i="3"/>
  <c r="N2140" i="3"/>
  <c r="L2140" i="3"/>
  <c r="H2140" i="3"/>
  <c r="AH2139" i="3"/>
  <c r="AJ2139" i="3" s="1"/>
  <c r="AL2139" i="3" s="1"/>
  <c r="AN2139" i="3" s="1"/>
  <c r="AP2139" i="3" s="1"/>
  <c r="AG2139" i="3"/>
  <c r="AI2139" i="3" s="1"/>
  <c r="AK2139" i="3" s="1"/>
  <c r="AM2139" i="3" s="1"/>
  <c r="AO2139" i="3" s="1"/>
  <c r="AD2139" i="3"/>
  <c r="AC2139" i="3"/>
  <c r="Z2139" i="3"/>
  <c r="X2139" i="3"/>
  <c r="V2139" i="3"/>
  <c r="T2139" i="3"/>
  <c r="R2139" i="3"/>
  <c r="P2139" i="3"/>
  <c r="N2139" i="3"/>
  <c r="L2139" i="3"/>
  <c r="H2139" i="3"/>
  <c r="AH2138" i="3"/>
  <c r="AJ2138" i="3" s="1"/>
  <c r="AL2138" i="3" s="1"/>
  <c r="AN2138" i="3" s="1"/>
  <c r="AP2138" i="3" s="1"/>
  <c r="AG2138" i="3"/>
  <c r="AI2138" i="3" s="1"/>
  <c r="AK2138" i="3" s="1"/>
  <c r="AM2138" i="3" s="1"/>
  <c r="AO2138" i="3" s="1"/>
  <c r="AD2138" i="3"/>
  <c r="AC2138" i="3"/>
  <c r="Z2138" i="3"/>
  <c r="X2138" i="3"/>
  <c r="V2138" i="3"/>
  <c r="T2138" i="3"/>
  <c r="R2138" i="3"/>
  <c r="P2138" i="3"/>
  <c r="N2138" i="3"/>
  <c r="L2138" i="3"/>
  <c r="H2138" i="3"/>
  <c r="AH2137" i="3"/>
  <c r="AJ2137" i="3" s="1"/>
  <c r="AL2137" i="3" s="1"/>
  <c r="AN2137" i="3" s="1"/>
  <c r="AP2137" i="3" s="1"/>
  <c r="AG2137" i="3"/>
  <c r="AI2137" i="3" s="1"/>
  <c r="AK2137" i="3" s="1"/>
  <c r="AM2137" i="3" s="1"/>
  <c r="AO2137" i="3" s="1"/>
  <c r="AD2137" i="3"/>
  <c r="AC2137" i="3"/>
  <c r="Z2137" i="3"/>
  <c r="X2137" i="3"/>
  <c r="V2137" i="3"/>
  <c r="T2137" i="3"/>
  <c r="R2137" i="3"/>
  <c r="P2137" i="3"/>
  <c r="N2137" i="3"/>
  <c r="L2137" i="3"/>
  <c r="H2137" i="3"/>
  <c r="AH2136" i="3"/>
  <c r="AJ2136" i="3" s="1"/>
  <c r="AL2136" i="3" s="1"/>
  <c r="AN2136" i="3" s="1"/>
  <c r="AP2136" i="3" s="1"/>
  <c r="AG2136" i="3"/>
  <c r="AI2136" i="3" s="1"/>
  <c r="AK2136" i="3" s="1"/>
  <c r="AM2136" i="3" s="1"/>
  <c r="AO2136" i="3" s="1"/>
  <c r="AD2136" i="3"/>
  <c r="AC2136" i="3"/>
  <c r="Z2136" i="3"/>
  <c r="X2136" i="3"/>
  <c r="V2136" i="3"/>
  <c r="T2136" i="3"/>
  <c r="R2136" i="3"/>
  <c r="P2136" i="3"/>
  <c r="N2136" i="3"/>
  <c r="L2136" i="3"/>
  <c r="H2136" i="3"/>
  <c r="AH2135" i="3"/>
  <c r="AJ2135" i="3" s="1"/>
  <c r="AG2135" i="3"/>
  <c r="AI2135" i="3" s="1"/>
  <c r="AK2135" i="3" s="1"/>
  <c r="AM2135" i="3" s="1"/>
  <c r="AO2135" i="3" s="1"/>
  <c r="AD2135" i="3"/>
  <c r="AC2135" i="3"/>
  <c r="Z2135" i="3"/>
  <c r="X2135" i="3"/>
  <c r="V2135" i="3"/>
  <c r="T2135" i="3"/>
  <c r="R2135" i="3"/>
  <c r="P2135" i="3"/>
  <c r="N2135" i="3"/>
  <c r="L2135" i="3"/>
  <c r="H2135" i="3"/>
  <c r="AH2134" i="3"/>
  <c r="AJ2134" i="3" s="1"/>
  <c r="AL2134" i="3" s="1"/>
  <c r="AN2134" i="3" s="1"/>
  <c r="AP2134" i="3" s="1"/>
  <c r="AG2134" i="3"/>
  <c r="AI2134" i="3" s="1"/>
  <c r="AK2134" i="3" s="1"/>
  <c r="AM2134" i="3" s="1"/>
  <c r="AO2134" i="3" s="1"/>
  <c r="AD2134" i="3"/>
  <c r="AC2134" i="3"/>
  <c r="Z2134" i="3"/>
  <c r="X2134" i="3"/>
  <c r="V2134" i="3"/>
  <c r="T2134" i="3"/>
  <c r="R2134" i="3"/>
  <c r="P2134" i="3"/>
  <c r="N2134" i="3"/>
  <c r="L2134" i="3"/>
  <c r="H2134" i="3"/>
  <c r="AH2133" i="3"/>
  <c r="AJ2133" i="3" s="1"/>
  <c r="AL2133" i="3" s="1"/>
  <c r="AN2133" i="3" s="1"/>
  <c r="AP2133" i="3" s="1"/>
  <c r="AG2133" i="3"/>
  <c r="AI2133" i="3" s="1"/>
  <c r="AK2133" i="3" s="1"/>
  <c r="AM2133" i="3" s="1"/>
  <c r="AO2133" i="3" s="1"/>
  <c r="AD2133" i="3"/>
  <c r="AC2133" i="3"/>
  <c r="Z2133" i="3"/>
  <c r="X2133" i="3"/>
  <c r="V2133" i="3"/>
  <c r="T2133" i="3"/>
  <c r="R2133" i="3"/>
  <c r="P2133" i="3"/>
  <c r="N2133" i="3"/>
  <c r="L2133" i="3"/>
  <c r="H2133" i="3"/>
  <c r="AH2132" i="3"/>
  <c r="AJ2132" i="3" s="1"/>
  <c r="AL2132" i="3" s="1"/>
  <c r="AN2132" i="3" s="1"/>
  <c r="AP2132" i="3" s="1"/>
  <c r="AG2132" i="3"/>
  <c r="AI2132" i="3" s="1"/>
  <c r="AK2132" i="3" s="1"/>
  <c r="AM2132" i="3" s="1"/>
  <c r="AO2132" i="3" s="1"/>
  <c r="AD2132" i="3"/>
  <c r="AC2132" i="3"/>
  <c r="Z2132" i="3"/>
  <c r="X2132" i="3"/>
  <c r="V2132" i="3"/>
  <c r="T2132" i="3"/>
  <c r="R2132" i="3"/>
  <c r="P2132" i="3"/>
  <c r="N2132" i="3"/>
  <c r="L2132" i="3"/>
  <c r="H2132" i="3"/>
  <c r="AH2131" i="3"/>
  <c r="AJ2131" i="3" s="1"/>
  <c r="AL2131" i="3" s="1"/>
  <c r="AN2131" i="3" s="1"/>
  <c r="AP2131" i="3" s="1"/>
  <c r="AG2131" i="3"/>
  <c r="AI2131" i="3" s="1"/>
  <c r="AK2131" i="3" s="1"/>
  <c r="AM2131" i="3" s="1"/>
  <c r="AO2131" i="3" s="1"/>
  <c r="AD2131" i="3"/>
  <c r="AC2131" i="3"/>
  <c r="Z2131" i="3"/>
  <c r="X2131" i="3"/>
  <c r="V2131" i="3"/>
  <c r="T2131" i="3"/>
  <c r="R2131" i="3"/>
  <c r="P2131" i="3"/>
  <c r="N2131" i="3"/>
  <c r="L2131" i="3"/>
  <c r="H2131" i="3"/>
  <c r="AH2130" i="3"/>
  <c r="AJ2130" i="3" s="1"/>
  <c r="AL2130" i="3" s="1"/>
  <c r="AN2130" i="3" s="1"/>
  <c r="AP2130" i="3" s="1"/>
  <c r="AG2130" i="3"/>
  <c r="AI2130" i="3" s="1"/>
  <c r="AK2130" i="3" s="1"/>
  <c r="AM2130" i="3" s="1"/>
  <c r="AO2130" i="3" s="1"/>
  <c r="AD2130" i="3"/>
  <c r="AC2130" i="3"/>
  <c r="Z2130" i="3"/>
  <c r="X2130" i="3"/>
  <c r="V2130" i="3"/>
  <c r="T2130" i="3"/>
  <c r="R2130" i="3"/>
  <c r="P2130" i="3"/>
  <c r="N2130" i="3"/>
  <c r="L2130" i="3"/>
  <c r="H2130" i="3"/>
  <c r="AH2129" i="3"/>
  <c r="AJ2129" i="3" s="1"/>
  <c r="AL2129" i="3" s="1"/>
  <c r="AN2129" i="3" s="1"/>
  <c r="AP2129" i="3" s="1"/>
  <c r="AG2129" i="3"/>
  <c r="AI2129" i="3" s="1"/>
  <c r="AK2129" i="3" s="1"/>
  <c r="AM2129" i="3" s="1"/>
  <c r="AO2129" i="3" s="1"/>
  <c r="AD2129" i="3"/>
  <c r="AC2129" i="3"/>
  <c r="Z2129" i="3"/>
  <c r="X2129" i="3"/>
  <c r="V2129" i="3"/>
  <c r="T2129" i="3"/>
  <c r="R2129" i="3"/>
  <c r="P2129" i="3"/>
  <c r="N2129" i="3"/>
  <c r="L2129" i="3"/>
  <c r="H2129" i="3"/>
  <c r="AH2128" i="3"/>
  <c r="AJ2128" i="3" s="1"/>
  <c r="AL2128" i="3" s="1"/>
  <c r="AN2128" i="3" s="1"/>
  <c r="AP2128" i="3" s="1"/>
  <c r="AG2128" i="3"/>
  <c r="AI2128" i="3" s="1"/>
  <c r="AK2128" i="3" s="1"/>
  <c r="AD2128" i="3"/>
  <c r="AC2128" i="3"/>
  <c r="Z2128" i="3"/>
  <c r="X2128" i="3"/>
  <c r="V2128" i="3"/>
  <c r="T2128" i="3"/>
  <c r="R2128" i="3"/>
  <c r="P2128" i="3"/>
  <c r="N2128" i="3"/>
  <c r="L2128" i="3"/>
  <c r="H2128" i="3"/>
  <c r="AH2127" i="3"/>
  <c r="AJ2127" i="3" s="1"/>
  <c r="AL2127" i="3" s="1"/>
  <c r="AN2127" i="3" s="1"/>
  <c r="AP2127" i="3" s="1"/>
  <c r="AG2127" i="3"/>
  <c r="AI2127" i="3" s="1"/>
  <c r="AK2127" i="3" s="1"/>
  <c r="AM2127" i="3" s="1"/>
  <c r="AO2127" i="3" s="1"/>
  <c r="AD2127" i="3"/>
  <c r="AC2127" i="3"/>
  <c r="Z2127" i="3"/>
  <c r="X2127" i="3"/>
  <c r="V2127" i="3"/>
  <c r="T2127" i="3"/>
  <c r="R2127" i="3"/>
  <c r="P2127" i="3"/>
  <c r="N2127" i="3"/>
  <c r="L2127" i="3"/>
  <c r="H2127" i="3"/>
  <c r="AH2126" i="3"/>
  <c r="AJ2126" i="3" s="1"/>
  <c r="AL2126" i="3" s="1"/>
  <c r="AN2126" i="3" s="1"/>
  <c r="AP2126" i="3" s="1"/>
  <c r="AG2126" i="3"/>
  <c r="AI2126" i="3" s="1"/>
  <c r="AK2126" i="3" s="1"/>
  <c r="AM2126" i="3" s="1"/>
  <c r="AO2126" i="3" s="1"/>
  <c r="AD2126" i="3"/>
  <c r="AC2126" i="3"/>
  <c r="Z2126" i="3"/>
  <c r="X2126" i="3"/>
  <c r="V2126" i="3"/>
  <c r="T2126" i="3"/>
  <c r="R2126" i="3"/>
  <c r="P2126" i="3"/>
  <c r="N2126" i="3"/>
  <c r="L2126" i="3"/>
  <c r="H2126" i="3"/>
  <c r="AH2125" i="3"/>
  <c r="AJ2125" i="3" s="1"/>
  <c r="AL2125" i="3" s="1"/>
  <c r="AN2125" i="3" s="1"/>
  <c r="AP2125" i="3" s="1"/>
  <c r="AG2125" i="3"/>
  <c r="AI2125" i="3" s="1"/>
  <c r="AK2125" i="3" s="1"/>
  <c r="AM2125" i="3" s="1"/>
  <c r="AO2125" i="3" s="1"/>
  <c r="AD2125" i="3"/>
  <c r="AC2125" i="3"/>
  <c r="Z2125" i="3"/>
  <c r="X2125" i="3"/>
  <c r="V2125" i="3"/>
  <c r="T2125" i="3"/>
  <c r="R2125" i="3"/>
  <c r="P2125" i="3"/>
  <c r="N2125" i="3"/>
  <c r="L2125" i="3"/>
  <c r="H2125" i="3"/>
  <c r="AH2124" i="3"/>
  <c r="AJ2124" i="3" s="1"/>
  <c r="AL2124" i="3" s="1"/>
  <c r="AN2124" i="3" s="1"/>
  <c r="AP2124" i="3" s="1"/>
  <c r="AG2124" i="3"/>
  <c r="AI2124" i="3" s="1"/>
  <c r="AK2124" i="3" s="1"/>
  <c r="AM2124" i="3" s="1"/>
  <c r="AO2124" i="3" s="1"/>
  <c r="AD2124" i="3"/>
  <c r="AC2124" i="3"/>
  <c r="Z2124" i="3"/>
  <c r="X2124" i="3"/>
  <c r="V2124" i="3"/>
  <c r="T2124" i="3"/>
  <c r="R2124" i="3"/>
  <c r="P2124" i="3"/>
  <c r="N2124" i="3"/>
  <c r="L2124" i="3"/>
  <c r="H2124" i="3"/>
  <c r="AH2123" i="3"/>
  <c r="AJ2123" i="3" s="1"/>
  <c r="AL2123" i="3" s="1"/>
  <c r="AN2123" i="3" s="1"/>
  <c r="AP2123" i="3" s="1"/>
  <c r="AG2123" i="3"/>
  <c r="AI2123" i="3" s="1"/>
  <c r="AK2123" i="3" s="1"/>
  <c r="AM2123" i="3" s="1"/>
  <c r="AO2123" i="3" s="1"/>
  <c r="AD2123" i="3"/>
  <c r="AC2123" i="3"/>
  <c r="Z2123" i="3"/>
  <c r="X2123" i="3"/>
  <c r="V2123" i="3"/>
  <c r="T2123" i="3"/>
  <c r="R2123" i="3"/>
  <c r="P2123" i="3"/>
  <c r="N2123" i="3"/>
  <c r="L2123" i="3"/>
  <c r="H2123" i="3"/>
  <c r="AH2122" i="3"/>
  <c r="AJ2122" i="3" s="1"/>
  <c r="AL2122" i="3" s="1"/>
  <c r="AN2122" i="3" s="1"/>
  <c r="AP2122" i="3" s="1"/>
  <c r="AG2122" i="3"/>
  <c r="AI2122" i="3" s="1"/>
  <c r="AK2122" i="3" s="1"/>
  <c r="AM2122" i="3" s="1"/>
  <c r="AO2122" i="3" s="1"/>
  <c r="AD2122" i="3"/>
  <c r="AC2122" i="3"/>
  <c r="Z2122" i="3"/>
  <c r="X2122" i="3"/>
  <c r="V2122" i="3"/>
  <c r="T2122" i="3"/>
  <c r="R2122" i="3"/>
  <c r="P2122" i="3"/>
  <c r="N2122" i="3"/>
  <c r="L2122" i="3"/>
  <c r="H2122" i="3"/>
  <c r="AH2121" i="3"/>
  <c r="AJ2121" i="3" s="1"/>
  <c r="AL2121" i="3" s="1"/>
  <c r="AN2121" i="3" s="1"/>
  <c r="AP2121" i="3" s="1"/>
  <c r="AG2121" i="3"/>
  <c r="AI2121" i="3" s="1"/>
  <c r="AK2121" i="3" s="1"/>
  <c r="AM2121" i="3" s="1"/>
  <c r="AO2121" i="3" s="1"/>
  <c r="AD2121" i="3"/>
  <c r="AC2121" i="3"/>
  <c r="Z2121" i="3"/>
  <c r="X2121" i="3"/>
  <c r="V2121" i="3"/>
  <c r="T2121" i="3"/>
  <c r="R2121" i="3"/>
  <c r="P2121" i="3"/>
  <c r="N2121" i="3"/>
  <c r="L2121" i="3"/>
  <c r="H2121" i="3"/>
  <c r="AH2120" i="3"/>
  <c r="AJ2120" i="3" s="1"/>
  <c r="AL2120" i="3" s="1"/>
  <c r="AN2120" i="3" s="1"/>
  <c r="AP2120" i="3" s="1"/>
  <c r="AG2120" i="3"/>
  <c r="AI2120" i="3" s="1"/>
  <c r="AK2120" i="3" s="1"/>
  <c r="AM2120" i="3" s="1"/>
  <c r="AO2120" i="3" s="1"/>
  <c r="AD2120" i="3"/>
  <c r="AC2120" i="3"/>
  <c r="Z2120" i="3"/>
  <c r="X2120" i="3"/>
  <c r="V2120" i="3"/>
  <c r="T2120" i="3"/>
  <c r="R2120" i="3"/>
  <c r="P2120" i="3"/>
  <c r="N2120" i="3"/>
  <c r="L2120" i="3"/>
  <c r="H2120" i="3"/>
  <c r="AH2119" i="3"/>
  <c r="AJ2119" i="3" s="1"/>
  <c r="AG2119" i="3"/>
  <c r="AI2119" i="3" s="1"/>
  <c r="AK2119" i="3" s="1"/>
  <c r="AM2119" i="3" s="1"/>
  <c r="AO2119" i="3" s="1"/>
  <c r="AD2119" i="3"/>
  <c r="AC2119" i="3"/>
  <c r="Z2119" i="3"/>
  <c r="X2119" i="3"/>
  <c r="V2119" i="3"/>
  <c r="T2119" i="3"/>
  <c r="R2119" i="3"/>
  <c r="P2119" i="3"/>
  <c r="N2119" i="3"/>
  <c r="L2119" i="3"/>
  <c r="H2119" i="3"/>
  <c r="AH2118" i="3"/>
  <c r="AJ2118" i="3" s="1"/>
  <c r="AL2118" i="3" s="1"/>
  <c r="AN2118" i="3" s="1"/>
  <c r="AP2118" i="3" s="1"/>
  <c r="AG2118" i="3"/>
  <c r="AI2118" i="3" s="1"/>
  <c r="AK2118" i="3" s="1"/>
  <c r="AM2118" i="3" s="1"/>
  <c r="AO2118" i="3" s="1"/>
  <c r="AD2118" i="3"/>
  <c r="AC2118" i="3"/>
  <c r="Z2118" i="3"/>
  <c r="X2118" i="3"/>
  <c r="V2118" i="3"/>
  <c r="T2118" i="3"/>
  <c r="R2118" i="3"/>
  <c r="P2118" i="3"/>
  <c r="N2118" i="3"/>
  <c r="L2118" i="3"/>
  <c r="H2118" i="3"/>
  <c r="AH2117" i="3"/>
  <c r="AJ2117" i="3" s="1"/>
  <c r="AL2117" i="3" s="1"/>
  <c r="AN2117" i="3" s="1"/>
  <c r="AP2117" i="3" s="1"/>
  <c r="AG2117" i="3"/>
  <c r="AI2117" i="3" s="1"/>
  <c r="AK2117" i="3" s="1"/>
  <c r="AM2117" i="3" s="1"/>
  <c r="AO2117" i="3" s="1"/>
  <c r="AD2117" i="3"/>
  <c r="AC2117" i="3"/>
  <c r="Z2117" i="3"/>
  <c r="X2117" i="3"/>
  <c r="V2117" i="3"/>
  <c r="T2117" i="3"/>
  <c r="R2117" i="3"/>
  <c r="P2117" i="3"/>
  <c r="N2117" i="3"/>
  <c r="L2117" i="3"/>
  <c r="H2117" i="3"/>
  <c r="AH2116" i="3"/>
  <c r="AJ2116" i="3" s="1"/>
  <c r="AL2116" i="3" s="1"/>
  <c r="AN2116" i="3" s="1"/>
  <c r="AP2116" i="3" s="1"/>
  <c r="AG2116" i="3"/>
  <c r="AI2116" i="3" s="1"/>
  <c r="AK2116" i="3" s="1"/>
  <c r="AM2116" i="3" s="1"/>
  <c r="AO2116" i="3" s="1"/>
  <c r="AD2116" i="3"/>
  <c r="AC2116" i="3"/>
  <c r="Z2116" i="3"/>
  <c r="X2116" i="3"/>
  <c r="V2116" i="3"/>
  <c r="T2116" i="3"/>
  <c r="R2116" i="3"/>
  <c r="P2116" i="3"/>
  <c r="N2116" i="3"/>
  <c r="L2116" i="3"/>
  <c r="H2116" i="3"/>
  <c r="AH2115" i="3"/>
  <c r="AJ2115" i="3" s="1"/>
  <c r="AL2115" i="3" s="1"/>
  <c r="AN2115" i="3" s="1"/>
  <c r="AP2115" i="3" s="1"/>
  <c r="AG2115" i="3"/>
  <c r="AI2115" i="3" s="1"/>
  <c r="AK2115" i="3" s="1"/>
  <c r="AM2115" i="3" s="1"/>
  <c r="AO2115" i="3" s="1"/>
  <c r="AD2115" i="3"/>
  <c r="AC2115" i="3"/>
  <c r="Z2115" i="3"/>
  <c r="X2115" i="3"/>
  <c r="V2115" i="3"/>
  <c r="T2115" i="3"/>
  <c r="R2115" i="3"/>
  <c r="P2115" i="3"/>
  <c r="N2115" i="3"/>
  <c r="L2115" i="3"/>
  <c r="H2115" i="3"/>
  <c r="AH2114" i="3"/>
  <c r="AJ2114" i="3" s="1"/>
  <c r="AL2114" i="3" s="1"/>
  <c r="AN2114" i="3" s="1"/>
  <c r="AP2114" i="3" s="1"/>
  <c r="AG2114" i="3"/>
  <c r="AI2114" i="3" s="1"/>
  <c r="AK2114" i="3" s="1"/>
  <c r="AM2114" i="3" s="1"/>
  <c r="AO2114" i="3" s="1"/>
  <c r="AD2114" i="3"/>
  <c r="AC2114" i="3"/>
  <c r="Z2114" i="3"/>
  <c r="X2114" i="3"/>
  <c r="V2114" i="3"/>
  <c r="T2114" i="3"/>
  <c r="R2114" i="3"/>
  <c r="P2114" i="3"/>
  <c r="N2114" i="3"/>
  <c r="L2114" i="3"/>
  <c r="H2114" i="3"/>
  <c r="AH2113" i="3"/>
  <c r="AJ2113" i="3" s="1"/>
  <c r="AL2113" i="3" s="1"/>
  <c r="AN2113" i="3" s="1"/>
  <c r="AP2113" i="3" s="1"/>
  <c r="AG2113" i="3"/>
  <c r="AI2113" i="3" s="1"/>
  <c r="AK2113" i="3" s="1"/>
  <c r="AM2113" i="3" s="1"/>
  <c r="AO2113" i="3" s="1"/>
  <c r="AD2113" i="3"/>
  <c r="AC2113" i="3"/>
  <c r="Z2113" i="3"/>
  <c r="X2113" i="3"/>
  <c r="V2113" i="3"/>
  <c r="T2113" i="3"/>
  <c r="R2113" i="3"/>
  <c r="P2113" i="3"/>
  <c r="N2113" i="3"/>
  <c r="L2113" i="3"/>
  <c r="H2113" i="3"/>
  <c r="AH2112" i="3"/>
  <c r="AJ2112" i="3" s="1"/>
  <c r="AL2112" i="3" s="1"/>
  <c r="AN2112" i="3" s="1"/>
  <c r="AP2112" i="3" s="1"/>
  <c r="AG2112" i="3"/>
  <c r="AI2112" i="3" s="1"/>
  <c r="AK2112" i="3" s="1"/>
  <c r="AM2112" i="3" s="1"/>
  <c r="AO2112" i="3" s="1"/>
  <c r="AD2112" i="3"/>
  <c r="AC2112" i="3"/>
  <c r="Z2112" i="3"/>
  <c r="X2112" i="3"/>
  <c r="V2112" i="3"/>
  <c r="T2112" i="3"/>
  <c r="R2112" i="3"/>
  <c r="P2112" i="3"/>
  <c r="N2112" i="3"/>
  <c r="L2112" i="3"/>
  <c r="H2112" i="3"/>
  <c r="AH2111" i="3"/>
  <c r="AJ2111" i="3" s="1"/>
  <c r="AL2111" i="3" s="1"/>
  <c r="AN2111" i="3" s="1"/>
  <c r="AP2111" i="3" s="1"/>
  <c r="AG2111" i="3"/>
  <c r="AI2111" i="3" s="1"/>
  <c r="AK2111" i="3" s="1"/>
  <c r="AM2111" i="3" s="1"/>
  <c r="AO2111" i="3" s="1"/>
  <c r="AD2111" i="3"/>
  <c r="AC2111" i="3"/>
  <c r="Z2111" i="3"/>
  <c r="X2111" i="3"/>
  <c r="V2111" i="3"/>
  <c r="T2111" i="3"/>
  <c r="R2111" i="3"/>
  <c r="P2111" i="3"/>
  <c r="N2111" i="3"/>
  <c r="L2111" i="3"/>
  <c r="H2111" i="3"/>
  <c r="AH2110" i="3"/>
  <c r="AJ2110" i="3" s="1"/>
  <c r="AL2110" i="3" s="1"/>
  <c r="AN2110" i="3" s="1"/>
  <c r="AP2110" i="3" s="1"/>
  <c r="AG2110" i="3"/>
  <c r="AI2110" i="3" s="1"/>
  <c r="AK2110" i="3" s="1"/>
  <c r="AM2110" i="3" s="1"/>
  <c r="AO2110" i="3" s="1"/>
  <c r="AD2110" i="3"/>
  <c r="AC2110" i="3"/>
  <c r="Z2110" i="3"/>
  <c r="X2110" i="3"/>
  <c r="V2110" i="3"/>
  <c r="T2110" i="3"/>
  <c r="R2110" i="3"/>
  <c r="P2110" i="3"/>
  <c r="N2110" i="3"/>
  <c r="L2110" i="3"/>
  <c r="H2110" i="3"/>
  <c r="AH2109" i="3"/>
  <c r="AJ2109" i="3" s="1"/>
  <c r="AL2109" i="3" s="1"/>
  <c r="AN2109" i="3" s="1"/>
  <c r="AP2109" i="3" s="1"/>
  <c r="AG2109" i="3"/>
  <c r="AI2109" i="3" s="1"/>
  <c r="AK2109" i="3" s="1"/>
  <c r="AM2109" i="3" s="1"/>
  <c r="AO2109" i="3" s="1"/>
  <c r="AD2109" i="3"/>
  <c r="AC2109" i="3"/>
  <c r="Z2109" i="3"/>
  <c r="X2109" i="3"/>
  <c r="V2109" i="3"/>
  <c r="T2109" i="3"/>
  <c r="R2109" i="3"/>
  <c r="P2109" i="3"/>
  <c r="N2109" i="3"/>
  <c r="L2109" i="3"/>
  <c r="H2109" i="3"/>
  <c r="AH2108" i="3"/>
  <c r="AJ2108" i="3" s="1"/>
  <c r="AL2108" i="3" s="1"/>
  <c r="AN2108" i="3" s="1"/>
  <c r="AP2108" i="3" s="1"/>
  <c r="AG2108" i="3"/>
  <c r="AI2108" i="3" s="1"/>
  <c r="AK2108" i="3" s="1"/>
  <c r="AM2108" i="3" s="1"/>
  <c r="AO2108" i="3" s="1"/>
  <c r="AD2108" i="3"/>
  <c r="AC2108" i="3"/>
  <c r="Z2108" i="3"/>
  <c r="X2108" i="3"/>
  <c r="V2108" i="3"/>
  <c r="T2108" i="3"/>
  <c r="R2108" i="3"/>
  <c r="P2108" i="3"/>
  <c r="N2108" i="3"/>
  <c r="L2108" i="3"/>
  <c r="H2108" i="3"/>
  <c r="AH2107" i="3"/>
  <c r="AJ2107" i="3" s="1"/>
  <c r="AL2107" i="3" s="1"/>
  <c r="AN2107" i="3" s="1"/>
  <c r="AP2107" i="3" s="1"/>
  <c r="AG2107" i="3"/>
  <c r="AI2107" i="3" s="1"/>
  <c r="AK2107" i="3" s="1"/>
  <c r="AM2107" i="3" s="1"/>
  <c r="AO2107" i="3" s="1"/>
  <c r="AD2107" i="3"/>
  <c r="AC2107" i="3"/>
  <c r="Z2107" i="3"/>
  <c r="X2107" i="3"/>
  <c r="V2107" i="3"/>
  <c r="T2107" i="3"/>
  <c r="R2107" i="3"/>
  <c r="P2107" i="3"/>
  <c r="N2107" i="3"/>
  <c r="L2107" i="3"/>
  <c r="H2107" i="3"/>
  <c r="AH2106" i="3"/>
  <c r="AJ2106" i="3" s="1"/>
  <c r="AL2106" i="3" s="1"/>
  <c r="AN2106" i="3" s="1"/>
  <c r="AP2106" i="3" s="1"/>
  <c r="AG2106" i="3"/>
  <c r="AI2106" i="3" s="1"/>
  <c r="AK2106" i="3" s="1"/>
  <c r="AD2106" i="3"/>
  <c r="AC2106" i="3"/>
  <c r="Z2106" i="3"/>
  <c r="X2106" i="3"/>
  <c r="V2106" i="3"/>
  <c r="T2106" i="3"/>
  <c r="R2106" i="3"/>
  <c r="P2106" i="3"/>
  <c r="N2106" i="3"/>
  <c r="L2106" i="3"/>
  <c r="H2106" i="3"/>
  <c r="AH2105" i="3"/>
  <c r="AJ2105" i="3" s="1"/>
  <c r="AL2105" i="3" s="1"/>
  <c r="AG2105" i="3"/>
  <c r="AI2105" i="3" s="1"/>
  <c r="AK2105" i="3" s="1"/>
  <c r="AM2105" i="3" s="1"/>
  <c r="AO2105" i="3" s="1"/>
  <c r="AD2105" i="3"/>
  <c r="AC2105" i="3"/>
  <c r="Z2105" i="3"/>
  <c r="X2105" i="3"/>
  <c r="V2105" i="3"/>
  <c r="T2105" i="3"/>
  <c r="R2105" i="3"/>
  <c r="P2105" i="3"/>
  <c r="N2105" i="3"/>
  <c r="L2105" i="3"/>
  <c r="H2105" i="3"/>
  <c r="AH2104" i="3"/>
  <c r="AJ2104" i="3" s="1"/>
  <c r="AL2104" i="3" s="1"/>
  <c r="AN2104" i="3" s="1"/>
  <c r="AP2104" i="3" s="1"/>
  <c r="AG2104" i="3"/>
  <c r="AI2104" i="3" s="1"/>
  <c r="AD2104" i="3"/>
  <c r="AC2104" i="3"/>
  <c r="Z2104" i="3"/>
  <c r="X2104" i="3"/>
  <c r="V2104" i="3"/>
  <c r="T2104" i="3"/>
  <c r="R2104" i="3"/>
  <c r="P2104" i="3"/>
  <c r="N2104" i="3"/>
  <c r="L2104" i="3"/>
  <c r="H2104" i="3"/>
  <c r="AH2103" i="3"/>
  <c r="AJ2103" i="3" s="1"/>
  <c r="AL2103" i="3" s="1"/>
  <c r="AN2103" i="3" s="1"/>
  <c r="AP2103" i="3" s="1"/>
  <c r="AG2103" i="3"/>
  <c r="AI2103" i="3" s="1"/>
  <c r="AK2103" i="3" s="1"/>
  <c r="AM2103" i="3" s="1"/>
  <c r="AO2103" i="3" s="1"/>
  <c r="AD2103" i="3"/>
  <c r="AC2103" i="3"/>
  <c r="Z2103" i="3"/>
  <c r="X2103" i="3"/>
  <c r="V2103" i="3"/>
  <c r="T2103" i="3"/>
  <c r="R2103" i="3"/>
  <c r="P2103" i="3"/>
  <c r="N2103" i="3"/>
  <c r="L2103" i="3"/>
  <c r="H2103" i="3"/>
  <c r="AH2102" i="3"/>
  <c r="AJ2102" i="3" s="1"/>
  <c r="AL2102" i="3" s="1"/>
  <c r="AN2102" i="3" s="1"/>
  <c r="AP2102" i="3" s="1"/>
  <c r="AG2102" i="3"/>
  <c r="AI2102" i="3" s="1"/>
  <c r="AK2102" i="3" s="1"/>
  <c r="AM2102" i="3" s="1"/>
  <c r="AO2102" i="3" s="1"/>
  <c r="AD2102" i="3"/>
  <c r="AC2102" i="3"/>
  <c r="Z2102" i="3"/>
  <c r="X2102" i="3"/>
  <c r="V2102" i="3"/>
  <c r="T2102" i="3"/>
  <c r="R2102" i="3"/>
  <c r="P2102" i="3"/>
  <c r="N2102" i="3"/>
  <c r="L2102" i="3"/>
  <c r="H2102" i="3"/>
  <c r="AH2101" i="3"/>
  <c r="AJ2101" i="3" s="1"/>
  <c r="AL2101" i="3" s="1"/>
  <c r="AN2101" i="3" s="1"/>
  <c r="AP2101" i="3" s="1"/>
  <c r="AG2101" i="3"/>
  <c r="AI2101" i="3" s="1"/>
  <c r="AK2101" i="3" s="1"/>
  <c r="AM2101" i="3" s="1"/>
  <c r="AO2101" i="3" s="1"/>
  <c r="AD2101" i="3"/>
  <c r="AC2101" i="3"/>
  <c r="Z2101" i="3"/>
  <c r="X2101" i="3"/>
  <c r="V2101" i="3"/>
  <c r="T2101" i="3"/>
  <c r="R2101" i="3"/>
  <c r="P2101" i="3"/>
  <c r="N2101" i="3"/>
  <c r="L2101" i="3"/>
  <c r="H2101" i="3"/>
  <c r="AH2100" i="3"/>
  <c r="AJ2100" i="3" s="1"/>
  <c r="AL2100" i="3" s="1"/>
  <c r="AN2100" i="3" s="1"/>
  <c r="AP2100" i="3" s="1"/>
  <c r="AG2100" i="3"/>
  <c r="AI2100" i="3" s="1"/>
  <c r="AK2100" i="3" s="1"/>
  <c r="AM2100" i="3" s="1"/>
  <c r="AO2100" i="3" s="1"/>
  <c r="AD2100" i="3"/>
  <c r="AC2100" i="3"/>
  <c r="Z2100" i="3"/>
  <c r="X2100" i="3"/>
  <c r="V2100" i="3"/>
  <c r="T2100" i="3"/>
  <c r="R2100" i="3"/>
  <c r="P2100" i="3"/>
  <c r="N2100" i="3"/>
  <c r="L2100" i="3"/>
  <c r="H2100" i="3"/>
  <c r="AH2099" i="3"/>
  <c r="AJ2099" i="3" s="1"/>
  <c r="AL2099" i="3" s="1"/>
  <c r="AN2099" i="3" s="1"/>
  <c r="AP2099" i="3" s="1"/>
  <c r="AG2099" i="3"/>
  <c r="AI2099" i="3" s="1"/>
  <c r="AK2099" i="3" s="1"/>
  <c r="AM2099" i="3" s="1"/>
  <c r="AO2099" i="3" s="1"/>
  <c r="AD2099" i="3"/>
  <c r="AC2099" i="3"/>
  <c r="Z2099" i="3"/>
  <c r="X2099" i="3"/>
  <c r="V2099" i="3"/>
  <c r="T2099" i="3"/>
  <c r="R2099" i="3"/>
  <c r="P2099" i="3"/>
  <c r="N2099" i="3"/>
  <c r="L2099" i="3"/>
  <c r="H2099" i="3"/>
  <c r="AH2098" i="3"/>
  <c r="AJ2098" i="3" s="1"/>
  <c r="AL2098" i="3" s="1"/>
  <c r="AN2098" i="3" s="1"/>
  <c r="AP2098" i="3" s="1"/>
  <c r="AG2098" i="3"/>
  <c r="AI2098" i="3" s="1"/>
  <c r="AD2098" i="3"/>
  <c r="AC2098" i="3"/>
  <c r="Z2098" i="3"/>
  <c r="X2098" i="3"/>
  <c r="V2098" i="3"/>
  <c r="T2098" i="3"/>
  <c r="R2098" i="3"/>
  <c r="P2098" i="3"/>
  <c r="N2098" i="3"/>
  <c r="L2098" i="3"/>
  <c r="H2098" i="3"/>
  <c r="AH2097" i="3"/>
  <c r="AJ2097" i="3" s="1"/>
  <c r="AL2097" i="3" s="1"/>
  <c r="AG2097" i="3"/>
  <c r="AI2097" i="3" s="1"/>
  <c r="AK2097" i="3" s="1"/>
  <c r="AM2097" i="3" s="1"/>
  <c r="AO2097" i="3" s="1"/>
  <c r="AD2097" i="3"/>
  <c r="AC2097" i="3"/>
  <c r="Z2097" i="3"/>
  <c r="X2097" i="3"/>
  <c r="V2097" i="3"/>
  <c r="T2097" i="3"/>
  <c r="R2097" i="3"/>
  <c r="P2097" i="3"/>
  <c r="N2097" i="3"/>
  <c r="L2097" i="3"/>
  <c r="H2097" i="3"/>
  <c r="AH2096" i="3"/>
  <c r="AJ2096" i="3" s="1"/>
  <c r="AL2096" i="3" s="1"/>
  <c r="AN2096" i="3" s="1"/>
  <c r="AP2096" i="3" s="1"/>
  <c r="AG2096" i="3"/>
  <c r="AI2096" i="3" s="1"/>
  <c r="AK2096" i="3" s="1"/>
  <c r="AM2096" i="3" s="1"/>
  <c r="AO2096" i="3" s="1"/>
  <c r="AD2096" i="3"/>
  <c r="AC2096" i="3"/>
  <c r="Z2096" i="3"/>
  <c r="X2096" i="3"/>
  <c r="V2096" i="3"/>
  <c r="T2096" i="3"/>
  <c r="R2096" i="3"/>
  <c r="P2096" i="3"/>
  <c r="N2096" i="3"/>
  <c r="L2096" i="3"/>
  <c r="H2096" i="3"/>
  <c r="AH2095" i="3"/>
  <c r="AJ2095" i="3" s="1"/>
  <c r="AL2095" i="3" s="1"/>
  <c r="AN2095" i="3" s="1"/>
  <c r="AP2095" i="3" s="1"/>
  <c r="AG2095" i="3"/>
  <c r="AI2095" i="3" s="1"/>
  <c r="AK2095" i="3" s="1"/>
  <c r="AM2095" i="3" s="1"/>
  <c r="AO2095" i="3" s="1"/>
  <c r="AD2095" i="3"/>
  <c r="AC2095" i="3"/>
  <c r="Z2095" i="3"/>
  <c r="X2095" i="3"/>
  <c r="V2095" i="3"/>
  <c r="T2095" i="3"/>
  <c r="R2095" i="3"/>
  <c r="P2095" i="3"/>
  <c r="N2095" i="3"/>
  <c r="L2095" i="3"/>
  <c r="H2095" i="3"/>
  <c r="AH2094" i="3"/>
  <c r="AJ2094" i="3" s="1"/>
  <c r="AL2094" i="3" s="1"/>
  <c r="AN2094" i="3" s="1"/>
  <c r="AP2094" i="3" s="1"/>
  <c r="AG2094" i="3"/>
  <c r="AI2094" i="3" s="1"/>
  <c r="AK2094" i="3" s="1"/>
  <c r="AM2094" i="3" s="1"/>
  <c r="AO2094" i="3" s="1"/>
  <c r="AD2094" i="3"/>
  <c r="AC2094" i="3"/>
  <c r="Z2094" i="3"/>
  <c r="X2094" i="3"/>
  <c r="V2094" i="3"/>
  <c r="T2094" i="3"/>
  <c r="R2094" i="3"/>
  <c r="P2094" i="3"/>
  <c r="N2094" i="3"/>
  <c r="L2094" i="3"/>
  <c r="H2094" i="3"/>
  <c r="AH2093" i="3"/>
  <c r="AJ2093" i="3" s="1"/>
  <c r="AL2093" i="3" s="1"/>
  <c r="AN2093" i="3" s="1"/>
  <c r="AP2093" i="3" s="1"/>
  <c r="AG2093" i="3"/>
  <c r="AI2093" i="3" s="1"/>
  <c r="AK2093" i="3" s="1"/>
  <c r="AM2093" i="3" s="1"/>
  <c r="AO2093" i="3" s="1"/>
  <c r="AD2093" i="3"/>
  <c r="AC2093" i="3"/>
  <c r="Z2093" i="3"/>
  <c r="X2093" i="3"/>
  <c r="V2093" i="3"/>
  <c r="T2093" i="3"/>
  <c r="R2093" i="3"/>
  <c r="P2093" i="3"/>
  <c r="N2093" i="3"/>
  <c r="L2093" i="3"/>
  <c r="H2093" i="3"/>
  <c r="AH2092" i="3"/>
  <c r="AJ2092" i="3" s="1"/>
  <c r="AL2092" i="3" s="1"/>
  <c r="AN2092" i="3" s="1"/>
  <c r="AP2092" i="3" s="1"/>
  <c r="AG2092" i="3"/>
  <c r="AI2092" i="3" s="1"/>
  <c r="AK2092" i="3" s="1"/>
  <c r="AM2092" i="3" s="1"/>
  <c r="AO2092" i="3" s="1"/>
  <c r="AD2092" i="3"/>
  <c r="AC2092" i="3"/>
  <c r="Z2092" i="3"/>
  <c r="X2092" i="3"/>
  <c r="V2092" i="3"/>
  <c r="T2092" i="3"/>
  <c r="R2092" i="3"/>
  <c r="P2092" i="3"/>
  <c r="N2092" i="3"/>
  <c r="L2092" i="3"/>
  <c r="H2092" i="3"/>
  <c r="AH2091" i="3"/>
  <c r="AJ2091" i="3" s="1"/>
  <c r="AL2091" i="3" s="1"/>
  <c r="AN2091" i="3" s="1"/>
  <c r="AP2091" i="3" s="1"/>
  <c r="AG2091" i="3"/>
  <c r="AI2091" i="3" s="1"/>
  <c r="AK2091" i="3" s="1"/>
  <c r="AM2091" i="3" s="1"/>
  <c r="AO2091" i="3" s="1"/>
  <c r="AD2091" i="3"/>
  <c r="AC2091" i="3"/>
  <c r="Z2091" i="3"/>
  <c r="X2091" i="3"/>
  <c r="V2091" i="3"/>
  <c r="T2091" i="3"/>
  <c r="R2091" i="3"/>
  <c r="P2091" i="3"/>
  <c r="N2091" i="3"/>
  <c r="L2091" i="3"/>
  <c r="H2091" i="3"/>
  <c r="AH2090" i="3"/>
  <c r="AJ2090" i="3" s="1"/>
  <c r="AL2090" i="3" s="1"/>
  <c r="AN2090" i="3" s="1"/>
  <c r="AP2090" i="3" s="1"/>
  <c r="AG2090" i="3"/>
  <c r="AI2090" i="3" s="1"/>
  <c r="AK2090" i="3" s="1"/>
  <c r="AD2090" i="3"/>
  <c r="AC2090" i="3"/>
  <c r="Z2090" i="3"/>
  <c r="X2090" i="3"/>
  <c r="V2090" i="3"/>
  <c r="T2090" i="3"/>
  <c r="R2090" i="3"/>
  <c r="P2090" i="3"/>
  <c r="N2090" i="3"/>
  <c r="L2090" i="3"/>
  <c r="H2090" i="3"/>
  <c r="AH2089" i="3"/>
  <c r="AJ2089" i="3" s="1"/>
  <c r="AL2089" i="3" s="1"/>
  <c r="AG2089" i="3"/>
  <c r="AI2089" i="3" s="1"/>
  <c r="AK2089" i="3" s="1"/>
  <c r="AM2089" i="3" s="1"/>
  <c r="AO2089" i="3" s="1"/>
  <c r="AD2089" i="3"/>
  <c r="AC2089" i="3"/>
  <c r="Z2089" i="3"/>
  <c r="X2089" i="3"/>
  <c r="V2089" i="3"/>
  <c r="T2089" i="3"/>
  <c r="R2089" i="3"/>
  <c r="P2089" i="3"/>
  <c r="N2089" i="3"/>
  <c r="L2089" i="3"/>
  <c r="H2089" i="3"/>
  <c r="AH2088" i="3"/>
  <c r="AJ2088" i="3" s="1"/>
  <c r="AL2088" i="3" s="1"/>
  <c r="AN2088" i="3" s="1"/>
  <c r="AP2088" i="3" s="1"/>
  <c r="AG2088" i="3"/>
  <c r="AI2088" i="3" s="1"/>
  <c r="AK2088" i="3" s="1"/>
  <c r="AM2088" i="3" s="1"/>
  <c r="AO2088" i="3" s="1"/>
  <c r="AD2088" i="3"/>
  <c r="AC2088" i="3"/>
  <c r="Z2088" i="3"/>
  <c r="X2088" i="3"/>
  <c r="V2088" i="3"/>
  <c r="T2088" i="3"/>
  <c r="R2088" i="3"/>
  <c r="P2088" i="3"/>
  <c r="N2088" i="3"/>
  <c r="L2088" i="3"/>
  <c r="H2088" i="3"/>
  <c r="AH2087" i="3"/>
  <c r="AJ2087" i="3" s="1"/>
  <c r="AL2087" i="3" s="1"/>
  <c r="AN2087" i="3" s="1"/>
  <c r="AP2087" i="3" s="1"/>
  <c r="AG2087" i="3"/>
  <c r="AI2087" i="3" s="1"/>
  <c r="AK2087" i="3" s="1"/>
  <c r="AM2087" i="3" s="1"/>
  <c r="AO2087" i="3" s="1"/>
  <c r="AD2087" i="3"/>
  <c r="AC2087" i="3"/>
  <c r="Z2087" i="3"/>
  <c r="X2087" i="3"/>
  <c r="V2087" i="3"/>
  <c r="T2087" i="3"/>
  <c r="R2087" i="3"/>
  <c r="P2087" i="3"/>
  <c r="N2087" i="3"/>
  <c r="L2087" i="3"/>
  <c r="H2087" i="3"/>
  <c r="AH2086" i="3"/>
  <c r="AJ2086" i="3" s="1"/>
  <c r="AL2086" i="3" s="1"/>
  <c r="AN2086" i="3" s="1"/>
  <c r="AP2086" i="3" s="1"/>
  <c r="AG2086" i="3"/>
  <c r="AI2086" i="3" s="1"/>
  <c r="AK2086" i="3" s="1"/>
  <c r="AM2086" i="3" s="1"/>
  <c r="AO2086" i="3" s="1"/>
  <c r="AD2086" i="3"/>
  <c r="AC2086" i="3"/>
  <c r="Z2086" i="3"/>
  <c r="X2086" i="3"/>
  <c r="V2086" i="3"/>
  <c r="T2086" i="3"/>
  <c r="R2086" i="3"/>
  <c r="P2086" i="3"/>
  <c r="N2086" i="3"/>
  <c r="L2086" i="3"/>
  <c r="H2086" i="3"/>
  <c r="AH2085" i="3"/>
  <c r="AJ2085" i="3" s="1"/>
  <c r="AL2085" i="3" s="1"/>
  <c r="AN2085" i="3" s="1"/>
  <c r="AP2085" i="3" s="1"/>
  <c r="AG2085" i="3"/>
  <c r="AI2085" i="3" s="1"/>
  <c r="AK2085" i="3" s="1"/>
  <c r="AM2085" i="3" s="1"/>
  <c r="AO2085" i="3" s="1"/>
  <c r="AD2085" i="3"/>
  <c r="AC2085" i="3"/>
  <c r="Z2085" i="3"/>
  <c r="X2085" i="3"/>
  <c r="V2085" i="3"/>
  <c r="T2085" i="3"/>
  <c r="R2085" i="3"/>
  <c r="P2085" i="3"/>
  <c r="N2085" i="3"/>
  <c r="L2085" i="3"/>
  <c r="H2085" i="3"/>
  <c r="AH2084" i="3"/>
  <c r="AJ2084" i="3" s="1"/>
  <c r="AL2084" i="3" s="1"/>
  <c r="AN2084" i="3" s="1"/>
  <c r="AP2084" i="3" s="1"/>
  <c r="AG2084" i="3"/>
  <c r="AI2084" i="3" s="1"/>
  <c r="AK2084" i="3" s="1"/>
  <c r="AM2084" i="3" s="1"/>
  <c r="AO2084" i="3" s="1"/>
  <c r="AD2084" i="3"/>
  <c r="AC2084" i="3"/>
  <c r="Z2084" i="3"/>
  <c r="X2084" i="3"/>
  <c r="V2084" i="3"/>
  <c r="T2084" i="3"/>
  <c r="R2084" i="3"/>
  <c r="P2084" i="3"/>
  <c r="N2084" i="3"/>
  <c r="L2084" i="3"/>
  <c r="H2084" i="3"/>
  <c r="AH2083" i="3"/>
  <c r="AJ2083" i="3" s="1"/>
  <c r="AL2083" i="3" s="1"/>
  <c r="AN2083" i="3" s="1"/>
  <c r="AP2083" i="3" s="1"/>
  <c r="AG2083" i="3"/>
  <c r="AI2083" i="3" s="1"/>
  <c r="AK2083" i="3" s="1"/>
  <c r="AM2083" i="3" s="1"/>
  <c r="AO2083" i="3" s="1"/>
  <c r="AD2083" i="3"/>
  <c r="AC2083" i="3"/>
  <c r="Z2083" i="3"/>
  <c r="X2083" i="3"/>
  <c r="V2083" i="3"/>
  <c r="T2083" i="3"/>
  <c r="R2083" i="3"/>
  <c r="P2083" i="3"/>
  <c r="N2083" i="3"/>
  <c r="L2083" i="3"/>
  <c r="H2083" i="3"/>
  <c r="AH2082" i="3"/>
  <c r="AJ2082" i="3" s="1"/>
  <c r="AL2082" i="3" s="1"/>
  <c r="AN2082" i="3" s="1"/>
  <c r="AP2082" i="3" s="1"/>
  <c r="AG2082" i="3"/>
  <c r="AI2082" i="3" s="1"/>
  <c r="AK2082" i="3" s="1"/>
  <c r="AM2082" i="3" s="1"/>
  <c r="AO2082" i="3" s="1"/>
  <c r="AD2082" i="3"/>
  <c r="AC2082" i="3"/>
  <c r="Z2082" i="3"/>
  <c r="X2082" i="3"/>
  <c r="V2082" i="3"/>
  <c r="T2082" i="3"/>
  <c r="R2082" i="3"/>
  <c r="P2082" i="3"/>
  <c r="N2082" i="3"/>
  <c r="L2082" i="3"/>
  <c r="H2082" i="3"/>
  <c r="AH2081" i="3"/>
  <c r="AJ2081" i="3" s="1"/>
  <c r="AL2081" i="3" s="1"/>
  <c r="AG2081" i="3"/>
  <c r="AI2081" i="3" s="1"/>
  <c r="AK2081" i="3" s="1"/>
  <c r="AM2081" i="3" s="1"/>
  <c r="AO2081" i="3" s="1"/>
  <c r="AD2081" i="3"/>
  <c r="AC2081" i="3"/>
  <c r="Z2081" i="3"/>
  <c r="X2081" i="3"/>
  <c r="V2081" i="3"/>
  <c r="T2081" i="3"/>
  <c r="R2081" i="3"/>
  <c r="P2081" i="3"/>
  <c r="N2081" i="3"/>
  <c r="L2081" i="3"/>
  <c r="H2081" i="3"/>
  <c r="AH2080" i="3"/>
  <c r="AJ2080" i="3" s="1"/>
  <c r="AL2080" i="3" s="1"/>
  <c r="AN2080" i="3" s="1"/>
  <c r="AP2080" i="3" s="1"/>
  <c r="AG2080" i="3"/>
  <c r="AI2080" i="3" s="1"/>
  <c r="AK2080" i="3" s="1"/>
  <c r="AM2080" i="3" s="1"/>
  <c r="AO2080" i="3" s="1"/>
  <c r="AD2080" i="3"/>
  <c r="AC2080" i="3"/>
  <c r="Z2080" i="3"/>
  <c r="X2080" i="3"/>
  <c r="V2080" i="3"/>
  <c r="T2080" i="3"/>
  <c r="R2080" i="3"/>
  <c r="P2080" i="3"/>
  <c r="N2080" i="3"/>
  <c r="L2080" i="3"/>
  <c r="H2080" i="3"/>
  <c r="AH2079" i="3"/>
  <c r="AJ2079" i="3" s="1"/>
  <c r="AL2079" i="3" s="1"/>
  <c r="AN2079" i="3" s="1"/>
  <c r="AP2079" i="3" s="1"/>
  <c r="AG2079" i="3"/>
  <c r="AI2079" i="3" s="1"/>
  <c r="AK2079" i="3" s="1"/>
  <c r="AM2079" i="3" s="1"/>
  <c r="AO2079" i="3" s="1"/>
  <c r="AD2079" i="3"/>
  <c r="AC2079" i="3"/>
  <c r="Z2079" i="3"/>
  <c r="X2079" i="3"/>
  <c r="V2079" i="3"/>
  <c r="T2079" i="3"/>
  <c r="R2079" i="3"/>
  <c r="P2079" i="3"/>
  <c r="N2079" i="3"/>
  <c r="L2079" i="3"/>
  <c r="H2079" i="3"/>
  <c r="AH2078" i="3"/>
  <c r="AJ2078" i="3" s="1"/>
  <c r="AL2078" i="3" s="1"/>
  <c r="AN2078" i="3" s="1"/>
  <c r="AP2078" i="3" s="1"/>
  <c r="AG2078" i="3"/>
  <c r="AI2078" i="3" s="1"/>
  <c r="AK2078" i="3" s="1"/>
  <c r="AM2078" i="3" s="1"/>
  <c r="AO2078" i="3" s="1"/>
  <c r="AD2078" i="3"/>
  <c r="AC2078" i="3"/>
  <c r="Z2078" i="3"/>
  <c r="X2078" i="3"/>
  <c r="V2078" i="3"/>
  <c r="T2078" i="3"/>
  <c r="R2078" i="3"/>
  <c r="P2078" i="3"/>
  <c r="N2078" i="3"/>
  <c r="L2078" i="3"/>
  <c r="H2078" i="3"/>
  <c r="AH2077" i="3"/>
  <c r="AJ2077" i="3" s="1"/>
  <c r="AL2077" i="3" s="1"/>
  <c r="AN2077" i="3" s="1"/>
  <c r="AP2077" i="3" s="1"/>
  <c r="AG2077" i="3"/>
  <c r="AI2077" i="3" s="1"/>
  <c r="AK2077" i="3" s="1"/>
  <c r="AM2077" i="3" s="1"/>
  <c r="AO2077" i="3" s="1"/>
  <c r="AD2077" i="3"/>
  <c r="AC2077" i="3"/>
  <c r="Z2077" i="3"/>
  <c r="X2077" i="3"/>
  <c r="V2077" i="3"/>
  <c r="T2077" i="3"/>
  <c r="R2077" i="3"/>
  <c r="P2077" i="3"/>
  <c r="N2077" i="3"/>
  <c r="L2077" i="3"/>
  <c r="H2077" i="3"/>
  <c r="AH2076" i="3"/>
  <c r="AJ2076" i="3" s="1"/>
  <c r="AL2076" i="3" s="1"/>
  <c r="AN2076" i="3" s="1"/>
  <c r="AP2076" i="3" s="1"/>
  <c r="AG2076" i="3"/>
  <c r="AI2076" i="3" s="1"/>
  <c r="AK2076" i="3" s="1"/>
  <c r="AM2076" i="3" s="1"/>
  <c r="AO2076" i="3" s="1"/>
  <c r="AD2076" i="3"/>
  <c r="AC2076" i="3"/>
  <c r="Z2076" i="3"/>
  <c r="X2076" i="3"/>
  <c r="V2076" i="3"/>
  <c r="T2076" i="3"/>
  <c r="R2076" i="3"/>
  <c r="P2076" i="3"/>
  <c r="N2076" i="3"/>
  <c r="L2076" i="3"/>
  <c r="H2076" i="3"/>
  <c r="AH2075" i="3"/>
  <c r="AJ2075" i="3" s="1"/>
  <c r="AL2075" i="3" s="1"/>
  <c r="AN2075" i="3" s="1"/>
  <c r="AP2075" i="3" s="1"/>
  <c r="AG2075" i="3"/>
  <c r="AI2075" i="3" s="1"/>
  <c r="AK2075" i="3" s="1"/>
  <c r="AM2075" i="3" s="1"/>
  <c r="AO2075" i="3" s="1"/>
  <c r="AD2075" i="3"/>
  <c r="AC2075" i="3"/>
  <c r="Z2075" i="3"/>
  <c r="X2075" i="3"/>
  <c r="V2075" i="3"/>
  <c r="T2075" i="3"/>
  <c r="R2075" i="3"/>
  <c r="P2075" i="3"/>
  <c r="N2075" i="3"/>
  <c r="L2075" i="3"/>
  <c r="H2075" i="3"/>
  <c r="AH2074" i="3"/>
  <c r="AJ2074" i="3" s="1"/>
  <c r="AL2074" i="3" s="1"/>
  <c r="AN2074" i="3" s="1"/>
  <c r="AP2074" i="3" s="1"/>
  <c r="AG2074" i="3"/>
  <c r="AI2074" i="3" s="1"/>
  <c r="AK2074" i="3" s="1"/>
  <c r="AM2074" i="3" s="1"/>
  <c r="AO2074" i="3" s="1"/>
  <c r="AD2074" i="3"/>
  <c r="AC2074" i="3"/>
  <c r="Z2074" i="3"/>
  <c r="X2074" i="3"/>
  <c r="V2074" i="3"/>
  <c r="T2074" i="3"/>
  <c r="R2074" i="3"/>
  <c r="P2074" i="3"/>
  <c r="N2074" i="3"/>
  <c r="L2074" i="3"/>
  <c r="H2074" i="3"/>
  <c r="AH2073" i="3"/>
  <c r="AJ2073" i="3" s="1"/>
  <c r="AL2073" i="3" s="1"/>
  <c r="AN2073" i="3" s="1"/>
  <c r="AP2073" i="3" s="1"/>
  <c r="AG2073" i="3"/>
  <c r="AI2073" i="3" s="1"/>
  <c r="AK2073" i="3" s="1"/>
  <c r="AM2073" i="3" s="1"/>
  <c r="AO2073" i="3" s="1"/>
  <c r="AD2073" i="3"/>
  <c r="AC2073" i="3"/>
  <c r="Z2073" i="3"/>
  <c r="X2073" i="3"/>
  <c r="V2073" i="3"/>
  <c r="T2073" i="3"/>
  <c r="R2073" i="3"/>
  <c r="P2073" i="3"/>
  <c r="N2073" i="3"/>
  <c r="L2073" i="3"/>
  <c r="H2073" i="3"/>
  <c r="AH2072" i="3"/>
  <c r="AJ2072" i="3" s="1"/>
  <c r="AL2072" i="3" s="1"/>
  <c r="AN2072" i="3" s="1"/>
  <c r="AP2072" i="3" s="1"/>
  <c r="AG2072" i="3"/>
  <c r="AI2072" i="3" s="1"/>
  <c r="AK2072" i="3" s="1"/>
  <c r="AM2072" i="3" s="1"/>
  <c r="AO2072" i="3" s="1"/>
  <c r="AD2072" i="3"/>
  <c r="AC2072" i="3"/>
  <c r="Z2072" i="3"/>
  <c r="X2072" i="3"/>
  <c r="V2072" i="3"/>
  <c r="T2072" i="3"/>
  <c r="R2072" i="3"/>
  <c r="P2072" i="3"/>
  <c r="N2072" i="3"/>
  <c r="L2072" i="3"/>
  <c r="H2072" i="3"/>
  <c r="AH2071" i="3"/>
  <c r="AJ2071" i="3" s="1"/>
  <c r="AG2071" i="3"/>
  <c r="AI2071" i="3" s="1"/>
  <c r="AK2071" i="3" s="1"/>
  <c r="AM2071" i="3" s="1"/>
  <c r="AO2071" i="3" s="1"/>
  <c r="AD2071" i="3"/>
  <c r="AC2071" i="3"/>
  <c r="Z2071" i="3"/>
  <c r="X2071" i="3"/>
  <c r="V2071" i="3"/>
  <c r="T2071" i="3"/>
  <c r="R2071" i="3"/>
  <c r="P2071" i="3"/>
  <c r="N2071" i="3"/>
  <c r="L2071" i="3"/>
  <c r="H2071" i="3"/>
  <c r="AH2070" i="3"/>
  <c r="AJ2070" i="3" s="1"/>
  <c r="AL2070" i="3" s="1"/>
  <c r="AN2070" i="3" s="1"/>
  <c r="AP2070" i="3" s="1"/>
  <c r="AG2070" i="3"/>
  <c r="AI2070" i="3" s="1"/>
  <c r="AK2070" i="3" s="1"/>
  <c r="AM2070" i="3" s="1"/>
  <c r="AO2070" i="3" s="1"/>
  <c r="AD2070" i="3"/>
  <c r="AC2070" i="3"/>
  <c r="Z2070" i="3"/>
  <c r="X2070" i="3"/>
  <c r="V2070" i="3"/>
  <c r="T2070" i="3"/>
  <c r="R2070" i="3"/>
  <c r="P2070" i="3"/>
  <c r="N2070" i="3"/>
  <c r="L2070" i="3"/>
  <c r="H2070" i="3"/>
  <c r="AH2069" i="3"/>
  <c r="AJ2069" i="3" s="1"/>
  <c r="AL2069" i="3" s="1"/>
  <c r="AN2069" i="3" s="1"/>
  <c r="AP2069" i="3" s="1"/>
  <c r="AG2069" i="3"/>
  <c r="AI2069" i="3" s="1"/>
  <c r="AK2069" i="3" s="1"/>
  <c r="AM2069" i="3" s="1"/>
  <c r="AO2069" i="3" s="1"/>
  <c r="AD2069" i="3"/>
  <c r="AC2069" i="3"/>
  <c r="Z2069" i="3"/>
  <c r="X2069" i="3"/>
  <c r="V2069" i="3"/>
  <c r="T2069" i="3"/>
  <c r="R2069" i="3"/>
  <c r="P2069" i="3"/>
  <c r="N2069" i="3"/>
  <c r="L2069" i="3"/>
  <c r="H2069" i="3"/>
  <c r="AH2068" i="3"/>
  <c r="AJ2068" i="3" s="1"/>
  <c r="AL2068" i="3" s="1"/>
  <c r="AN2068" i="3" s="1"/>
  <c r="AP2068" i="3" s="1"/>
  <c r="AG2068" i="3"/>
  <c r="AI2068" i="3" s="1"/>
  <c r="AK2068" i="3" s="1"/>
  <c r="AM2068" i="3" s="1"/>
  <c r="AO2068" i="3" s="1"/>
  <c r="AD2068" i="3"/>
  <c r="AC2068" i="3"/>
  <c r="Z2068" i="3"/>
  <c r="X2068" i="3"/>
  <c r="V2068" i="3"/>
  <c r="T2068" i="3"/>
  <c r="R2068" i="3"/>
  <c r="P2068" i="3"/>
  <c r="N2068" i="3"/>
  <c r="L2068" i="3"/>
  <c r="H2068" i="3"/>
  <c r="AH2067" i="3"/>
  <c r="AJ2067" i="3" s="1"/>
  <c r="AL2067" i="3" s="1"/>
  <c r="AN2067" i="3" s="1"/>
  <c r="AP2067" i="3" s="1"/>
  <c r="AG2067" i="3"/>
  <c r="AI2067" i="3" s="1"/>
  <c r="AK2067" i="3" s="1"/>
  <c r="AM2067" i="3" s="1"/>
  <c r="AO2067" i="3" s="1"/>
  <c r="AD2067" i="3"/>
  <c r="AC2067" i="3"/>
  <c r="Z2067" i="3"/>
  <c r="X2067" i="3"/>
  <c r="V2067" i="3"/>
  <c r="T2067" i="3"/>
  <c r="R2067" i="3"/>
  <c r="P2067" i="3"/>
  <c r="N2067" i="3"/>
  <c r="L2067" i="3"/>
  <c r="H2067" i="3"/>
  <c r="AH2066" i="3"/>
  <c r="AJ2066" i="3" s="1"/>
  <c r="AL2066" i="3" s="1"/>
  <c r="AN2066" i="3" s="1"/>
  <c r="AP2066" i="3" s="1"/>
  <c r="AG2066" i="3"/>
  <c r="AI2066" i="3" s="1"/>
  <c r="AK2066" i="3" s="1"/>
  <c r="AM2066" i="3" s="1"/>
  <c r="AO2066" i="3" s="1"/>
  <c r="AD2066" i="3"/>
  <c r="AC2066" i="3"/>
  <c r="Z2066" i="3"/>
  <c r="X2066" i="3"/>
  <c r="V2066" i="3"/>
  <c r="T2066" i="3"/>
  <c r="R2066" i="3"/>
  <c r="P2066" i="3"/>
  <c r="N2066" i="3"/>
  <c r="L2066" i="3"/>
  <c r="H2066" i="3"/>
  <c r="AH2065" i="3"/>
  <c r="AJ2065" i="3" s="1"/>
  <c r="AL2065" i="3" s="1"/>
  <c r="AN2065" i="3" s="1"/>
  <c r="AP2065" i="3" s="1"/>
  <c r="AG2065" i="3"/>
  <c r="AI2065" i="3" s="1"/>
  <c r="AK2065" i="3" s="1"/>
  <c r="AM2065" i="3" s="1"/>
  <c r="AO2065" i="3" s="1"/>
  <c r="AD2065" i="3"/>
  <c r="AC2065" i="3"/>
  <c r="Z2065" i="3"/>
  <c r="X2065" i="3"/>
  <c r="V2065" i="3"/>
  <c r="T2065" i="3"/>
  <c r="R2065" i="3"/>
  <c r="P2065" i="3"/>
  <c r="N2065" i="3"/>
  <c r="L2065" i="3"/>
  <c r="H2065" i="3"/>
  <c r="AH2064" i="3"/>
  <c r="AJ2064" i="3" s="1"/>
  <c r="AL2064" i="3" s="1"/>
  <c r="AN2064" i="3" s="1"/>
  <c r="AP2064" i="3" s="1"/>
  <c r="AG2064" i="3"/>
  <c r="AI2064" i="3" s="1"/>
  <c r="AK2064" i="3" s="1"/>
  <c r="AM2064" i="3" s="1"/>
  <c r="AO2064" i="3" s="1"/>
  <c r="AD2064" i="3"/>
  <c r="AC2064" i="3"/>
  <c r="Z2064" i="3"/>
  <c r="X2064" i="3"/>
  <c r="V2064" i="3"/>
  <c r="T2064" i="3"/>
  <c r="R2064" i="3"/>
  <c r="P2064" i="3"/>
  <c r="N2064" i="3"/>
  <c r="L2064" i="3"/>
  <c r="H2064" i="3"/>
  <c r="AH2063" i="3"/>
  <c r="AJ2063" i="3" s="1"/>
  <c r="AL2063" i="3" s="1"/>
  <c r="AN2063" i="3" s="1"/>
  <c r="AP2063" i="3" s="1"/>
  <c r="AG2063" i="3"/>
  <c r="AI2063" i="3" s="1"/>
  <c r="AK2063" i="3" s="1"/>
  <c r="AM2063" i="3" s="1"/>
  <c r="AO2063" i="3" s="1"/>
  <c r="AD2063" i="3"/>
  <c r="AC2063" i="3"/>
  <c r="Z2063" i="3"/>
  <c r="X2063" i="3"/>
  <c r="V2063" i="3"/>
  <c r="T2063" i="3"/>
  <c r="R2063" i="3"/>
  <c r="P2063" i="3"/>
  <c r="N2063" i="3"/>
  <c r="L2063" i="3"/>
  <c r="H2063" i="3"/>
  <c r="AH2062" i="3"/>
  <c r="AJ2062" i="3" s="1"/>
  <c r="AL2062" i="3" s="1"/>
  <c r="AN2062" i="3" s="1"/>
  <c r="AP2062" i="3" s="1"/>
  <c r="AG2062" i="3"/>
  <c r="AI2062" i="3" s="1"/>
  <c r="AK2062" i="3" s="1"/>
  <c r="AM2062" i="3" s="1"/>
  <c r="AO2062" i="3" s="1"/>
  <c r="AD2062" i="3"/>
  <c r="AC2062" i="3"/>
  <c r="Z2062" i="3"/>
  <c r="X2062" i="3"/>
  <c r="V2062" i="3"/>
  <c r="T2062" i="3"/>
  <c r="R2062" i="3"/>
  <c r="P2062" i="3"/>
  <c r="N2062" i="3"/>
  <c r="L2062" i="3"/>
  <c r="H2062" i="3"/>
  <c r="AH2061" i="3"/>
  <c r="AJ2061" i="3" s="1"/>
  <c r="AL2061" i="3" s="1"/>
  <c r="AN2061" i="3" s="1"/>
  <c r="AP2061" i="3" s="1"/>
  <c r="AG2061" i="3"/>
  <c r="AI2061" i="3" s="1"/>
  <c r="AK2061" i="3" s="1"/>
  <c r="AM2061" i="3" s="1"/>
  <c r="AO2061" i="3" s="1"/>
  <c r="AD2061" i="3"/>
  <c r="AC2061" i="3"/>
  <c r="Z2061" i="3"/>
  <c r="X2061" i="3"/>
  <c r="V2061" i="3"/>
  <c r="T2061" i="3"/>
  <c r="R2061" i="3"/>
  <c r="P2061" i="3"/>
  <c r="N2061" i="3"/>
  <c r="L2061" i="3"/>
  <c r="H2061" i="3"/>
  <c r="AH2060" i="3"/>
  <c r="AJ2060" i="3" s="1"/>
  <c r="AL2060" i="3" s="1"/>
  <c r="AN2060" i="3" s="1"/>
  <c r="AP2060" i="3" s="1"/>
  <c r="AG2060" i="3"/>
  <c r="AI2060" i="3" s="1"/>
  <c r="AK2060" i="3" s="1"/>
  <c r="AM2060" i="3" s="1"/>
  <c r="AO2060" i="3" s="1"/>
  <c r="AD2060" i="3"/>
  <c r="AC2060" i="3"/>
  <c r="Z2060" i="3"/>
  <c r="X2060" i="3"/>
  <c r="V2060" i="3"/>
  <c r="T2060" i="3"/>
  <c r="R2060" i="3"/>
  <c r="P2060" i="3"/>
  <c r="N2060" i="3"/>
  <c r="L2060" i="3"/>
  <c r="H2060" i="3"/>
  <c r="AH2059" i="3"/>
  <c r="AJ2059" i="3" s="1"/>
  <c r="AL2059" i="3" s="1"/>
  <c r="AN2059" i="3" s="1"/>
  <c r="AP2059" i="3" s="1"/>
  <c r="AG2059" i="3"/>
  <c r="AI2059" i="3" s="1"/>
  <c r="AK2059" i="3" s="1"/>
  <c r="AM2059" i="3" s="1"/>
  <c r="AO2059" i="3" s="1"/>
  <c r="AD2059" i="3"/>
  <c r="AC2059" i="3"/>
  <c r="Z2059" i="3"/>
  <c r="X2059" i="3"/>
  <c r="V2059" i="3"/>
  <c r="T2059" i="3"/>
  <c r="R2059" i="3"/>
  <c r="P2059" i="3"/>
  <c r="N2059" i="3"/>
  <c r="L2059" i="3"/>
  <c r="H2059" i="3"/>
  <c r="AH2058" i="3"/>
  <c r="AJ2058" i="3" s="1"/>
  <c r="AL2058" i="3" s="1"/>
  <c r="AN2058" i="3" s="1"/>
  <c r="AP2058" i="3" s="1"/>
  <c r="AG2058" i="3"/>
  <c r="AI2058" i="3" s="1"/>
  <c r="AK2058" i="3" s="1"/>
  <c r="AM2058" i="3" s="1"/>
  <c r="AO2058" i="3" s="1"/>
  <c r="AD2058" i="3"/>
  <c r="AC2058" i="3"/>
  <c r="Z2058" i="3"/>
  <c r="X2058" i="3"/>
  <c r="V2058" i="3"/>
  <c r="T2058" i="3"/>
  <c r="R2058" i="3"/>
  <c r="P2058" i="3"/>
  <c r="N2058" i="3"/>
  <c r="L2058" i="3"/>
  <c r="H2058" i="3"/>
  <c r="AH2057" i="3"/>
  <c r="AJ2057" i="3" s="1"/>
  <c r="AL2057" i="3" s="1"/>
  <c r="AN2057" i="3" s="1"/>
  <c r="AP2057" i="3" s="1"/>
  <c r="AG2057" i="3"/>
  <c r="AI2057" i="3" s="1"/>
  <c r="AK2057" i="3" s="1"/>
  <c r="AM2057" i="3" s="1"/>
  <c r="AO2057" i="3" s="1"/>
  <c r="AD2057" i="3"/>
  <c r="AC2057" i="3"/>
  <c r="Z2057" i="3"/>
  <c r="X2057" i="3"/>
  <c r="V2057" i="3"/>
  <c r="T2057" i="3"/>
  <c r="R2057" i="3"/>
  <c r="P2057" i="3"/>
  <c r="N2057" i="3"/>
  <c r="L2057" i="3"/>
  <c r="H2057" i="3"/>
  <c r="AH2056" i="3"/>
  <c r="AJ2056" i="3" s="1"/>
  <c r="AL2056" i="3" s="1"/>
  <c r="AN2056" i="3" s="1"/>
  <c r="AP2056" i="3" s="1"/>
  <c r="AG2056" i="3"/>
  <c r="AI2056" i="3" s="1"/>
  <c r="AK2056" i="3" s="1"/>
  <c r="AM2056" i="3" s="1"/>
  <c r="AO2056" i="3" s="1"/>
  <c r="AD2056" i="3"/>
  <c r="AC2056" i="3"/>
  <c r="Z2056" i="3"/>
  <c r="X2056" i="3"/>
  <c r="V2056" i="3"/>
  <c r="T2056" i="3"/>
  <c r="R2056" i="3"/>
  <c r="P2056" i="3"/>
  <c r="N2056" i="3"/>
  <c r="L2056" i="3"/>
  <c r="H2056" i="3"/>
  <c r="AH2055" i="3"/>
  <c r="AJ2055" i="3" s="1"/>
  <c r="AL2055" i="3" s="1"/>
  <c r="AN2055" i="3" s="1"/>
  <c r="AP2055" i="3" s="1"/>
  <c r="AG2055" i="3"/>
  <c r="AI2055" i="3" s="1"/>
  <c r="AK2055" i="3" s="1"/>
  <c r="AM2055" i="3" s="1"/>
  <c r="AO2055" i="3" s="1"/>
  <c r="AD2055" i="3"/>
  <c r="AC2055" i="3"/>
  <c r="Z2055" i="3"/>
  <c r="X2055" i="3"/>
  <c r="V2055" i="3"/>
  <c r="T2055" i="3"/>
  <c r="R2055" i="3"/>
  <c r="P2055" i="3"/>
  <c r="N2055" i="3"/>
  <c r="L2055" i="3"/>
  <c r="H2055" i="3"/>
  <c r="AH2054" i="3"/>
  <c r="AJ2054" i="3" s="1"/>
  <c r="AL2054" i="3" s="1"/>
  <c r="AN2054" i="3" s="1"/>
  <c r="AP2054" i="3" s="1"/>
  <c r="AG2054" i="3"/>
  <c r="AI2054" i="3" s="1"/>
  <c r="AK2054" i="3" s="1"/>
  <c r="AM2054" i="3" s="1"/>
  <c r="AO2054" i="3" s="1"/>
  <c r="AD2054" i="3"/>
  <c r="AC2054" i="3"/>
  <c r="Z2054" i="3"/>
  <c r="X2054" i="3"/>
  <c r="V2054" i="3"/>
  <c r="T2054" i="3"/>
  <c r="R2054" i="3"/>
  <c r="P2054" i="3"/>
  <c r="N2054" i="3"/>
  <c r="L2054" i="3"/>
  <c r="H2054" i="3"/>
  <c r="AH2053" i="3"/>
  <c r="AJ2053" i="3" s="1"/>
  <c r="AL2053" i="3" s="1"/>
  <c r="AN2053" i="3" s="1"/>
  <c r="AP2053" i="3" s="1"/>
  <c r="AG2053" i="3"/>
  <c r="AI2053" i="3" s="1"/>
  <c r="AK2053" i="3" s="1"/>
  <c r="AM2053" i="3" s="1"/>
  <c r="AO2053" i="3" s="1"/>
  <c r="AD2053" i="3"/>
  <c r="AC2053" i="3"/>
  <c r="Z2053" i="3"/>
  <c r="X2053" i="3"/>
  <c r="V2053" i="3"/>
  <c r="T2053" i="3"/>
  <c r="R2053" i="3"/>
  <c r="P2053" i="3"/>
  <c r="N2053" i="3"/>
  <c r="L2053" i="3"/>
  <c r="H2053" i="3"/>
  <c r="AH2052" i="3"/>
  <c r="AJ2052" i="3" s="1"/>
  <c r="AL2052" i="3" s="1"/>
  <c r="AN2052" i="3" s="1"/>
  <c r="AP2052" i="3" s="1"/>
  <c r="AG2052" i="3"/>
  <c r="AI2052" i="3" s="1"/>
  <c r="AK2052" i="3" s="1"/>
  <c r="AM2052" i="3" s="1"/>
  <c r="AO2052" i="3" s="1"/>
  <c r="AD2052" i="3"/>
  <c r="AC2052" i="3"/>
  <c r="Z2052" i="3"/>
  <c r="X2052" i="3"/>
  <c r="V2052" i="3"/>
  <c r="T2052" i="3"/>
  <c r="R2052" i="3"/>
  <c r="P2052" i="3"/>
  <c r="N2052" i="3"/>
  <c r="L2052" i="3"/>
  <c r="H2052" i="3"/>
  <c r="AH2051" i="3"/>
  <c r="AJ2051" i="3" s="1"/>
  <c r="AL2051" i="3" s="1"/>
  <c r="AN2051" i="3" s="1"/>
  <c r="AP2051" i="3" s="1"/>
  <c r="AG2051" i="3"/>
  <c r="AI2051" i="3" s="1"/>
  <c r="AK2051" i="3" s="1"/>
  <c r="AD2051" i="3"/>
  <c r="AC2051" i="3"/>
  <c r="Z2051" i="3"/>
  <c r="X2051" i="3"/>
  <c r="V2051" i="3"/>
  <c r="T2051" i="3"/>
  <c r="R2051" i="3"/>
  <c r="P2051" i="3"/>
  <c r="N2051" i="3"/>
  <c r="L2051" i="3"/>
  <c r="H2051" i="3"/>
  <c r="AH2050" i="3"/>
  <c r="AJ2050" i="3" s="1"/>
  <c r="AL2050" i="3" s="1"/>
  <c r="AG2050" i="3"/>
  <c r="AI2050" i="3" s="1"/>
  <c r="AK2050" i="3" s="1"/>
  <c r="AM2050" i="3" s="1"/>
  <c r="AO2050" i="3" s="1"/>
  <c r="AD2050" i="3"/>
  <c r="AC2050" i="3"/>
  <c r="Z2050" i="3"/>
  <c r="X2050" i="3"/>
  <c r="V2050" i="3"/>
  <c r="T2050" i="3"/>
  <c r="R2050" i="3"/>
  <c r="P2050" i="3"/>
  <c r="N2050" i="3"/>
  <c r="L2050" i="3"/>
  <c r="H2050" i="3"/>
  <c r="AH2049" i="3"/>
  <c r="AJ2049" i="3" s="1"/>
  <c r="AL2049" i="3" s="1"/>
  <c r="AN2049" i="3" s="1"/>
  <c r="AP2049" i="3" s="1"/>
  <c r="AG2049" i="3"/>
  <c r="AI2049" i="3" s="1"/>
  <c r="AK2049" i="3" s="1"/>
  <c r="AM2049" i="3" s="1"/>
  <c r="AO2049" i="3" s="1"/>
  <c r="AD2049" i="3"/>
  <c r="AC2049" i="3"/>
  <c r="Z2049" i="3"/>
  <c r="X2049" i="3"/>
  <c r="V2049" i="3"/>
  <c r="T2049" i="3"/>
  <c r="R2049" i="3"/>
  <c r="P2049" i="3"/>
  <c r="N2049" i="3"/>
  <c r="L2049" i="3"/>
  <c r="H2049" i="3"/>
  <c r="AH2048" i="3"/>
  <c r="AJ2048" i="3" s="1"/>
  <c r="AL2048" i="3" s="1"/>
  <c r="AN2048" i="3" s="1"/>
  <c r="AP2048" i="3" s="1"/>
  <c r="AG2048" i="3"/>
  <c r="AI2048" i="3" s="1"/>
  <c r="AK2048" i="3" s="1"/>
  <c r="AM2048" i="3" s="1"/>
  <c r="AO2048" i="3" s="1"/>
  <c r="AD2048" i="3"/>
  <c r="AC2048" i="3"/>
  <c r="Z2048" i="3"/>
  <c r="X2048" i="3"/>
  <c r="V2048" i="3"/>
  <c r="T2048" i="3"/>
  <c r="R2048" i="3"/>
  <c r="P2048" i="3"/>
  <c r="N2048" i="3"/>
  <c r="L2048" i="3"/>
  <c r="H2048" i="3"/>
  <c r="AH2047" i="3"/>
  <c r="AJ2047" i="3" s="1"/>
  <c r="AL2047" i="3" s="1"/>
  <c r="AN2047" i="3" s="1"/>
  <c r="AP2047" i="3" s="1"/>
  <c r="AG2047" i="3"/>
  <c r="AI2047" i="3" s="1"/>
  <c r="AK2047" i="3" s="1"/>
  <c r="AM2047" i="3" s="1"/>
  <c r="AO2047" i="3" s="1"/>
  <c r="AD2047" i="3"/>
  <c r="AC2047" i="3"/>
  <c r="Z2047" i="3"/>
  <c r="X2047" i="3"/>
  <c r="V2047" i="3"/>
  <c r="T2047" i="3"/>
  <c r="R2047" i="3"/>
  <c r="P2047" i="3"/>
  <c r="N2047" i="3"/>
  <c r="L2047" i="3"/>
  <c r="H2047" i="3"/>
  <c r="AH2046" i="3"/>
  <c r="AJ2046" i="3" s="1"/>
  <c r="AL2046" i="3" s="1"/>
  <c r="AN2046" i="3" s="1"/>
  <c r="AP2046" i="3" s="1"/>
  <c r="AG2046" i="3"/>
  <c r="AI2046" i="3" s="1"/>
  <c r="AK2046" i="3" s="1"/>
  <c r="AM2046" i="3" s="1"/>
  <c r="AO2046" i="3" s="1"/>
  <c r="AD2046" i="3"/>
  <c r="AC2046" i="3"/>
  <c r="Z2046" i="3"/>
  <c r="X2046" i="3"/>
  <c r="V2046" i="3"/>
  <c r="T2046" i="3"/>
  <c r="R2046" i="3"/>
  <c r="P2046" i="3"/>
  <c r="N2046" i="3"/>
  <c r="L2046" i="3"/>
  <c r="H2046" i="3"/>
  <c r="AH2045" i="3"/>
  <c r="AJ2045" i="3" s="1"/>
  <c r="AL2045" i="3" s="1"/>
  <c r="AN2045" i="3" s="1"/>
  <c r="AP2045" i="3" s="1"/>
  <c r="AG2045" i="3"/>
  <c r="AI2045" i="3" s="1"/>
  <c r="AK2045" i="3" s="1"/>
  <c r="AM2045" i="3" s="1"/>
  <c r="AO2045" i="3" s="1"/>
  <c r="AD2045" i="3"/>
  <c r="AC2045" i="3"/>
  <c r="Z2045" i="3"/>
  <c r="X2045" i="3"/>
  <c r="V2045" i="3"/>
  <c r="T2045" i="3"/>
  <c r="R2045" i="3"/>
  <c r="P2045" i="3"/>
  <c r="N2045" i="3"/>
  <c r="L2045" i="3"/>
  <c r="H2045" i="3"/>
  <c r="AH2044" i="3"/>
  <c r="AJ2044" i="3" s="1"/>
  <c r="AL2044" i="3" s="1"/>
  <c r="AN2044" i="3" s="1"/>
  <c r="AP2044" i="3" s="1"/>
  <c r="AG2044" i="3"/>
  <c r="AI2044" i="3" s="1"/>
  <c r="AK2044" i="3" s="1"/>
  <c r="AM2044" i="3" s="1"/>
  <c r="AO2044" i="3" s="1"/>
  <c r="AC2044" i="3"/>
  <c r="AB2044" i="3"/>
  <c r="AD2044" i="3" s="1"/>
  <c r="Z2044" i="3"/>
  <c r="X2044" i="3"/>
  <c r="V2044" i="3"/>
  <c r="T2044" i="3"/>
  <c r="R2044" i="3"/>
  <c r="P2044" i="3"/>
  <c r="N2044" i="3"/>
  <c r="L2044" i="3"/>
  <c r="H2044" i="3"/>
  <c r="AH2043" i="3"/>
  <c r="AJ2043" i="3" s="1"/>
  <c r="AL2043" i="3" s="1"/>
  <c r="AN2043" i="3" s="1"/>
  <c r="AP2043" i="3" s="1"/>
  <c r="AG2043" i="3"/>
  <c r="AI2043" i="3" s="1"/>
  <c r="AK2043" i="3" s="1"/>
  <c r="AM2043" i="3" s="1"/>
  <c r="AO2043" i="3" s="1"/>
  <c r="AD2043" i="3"/>
  <c r="AC2043" i="3"/>
  <c r="Z2043" i="3"/>
  <c r="X2043" i="3"/>
  <c r="V2043" i="3"/>
  <c r="T2043" i="3"/>
  <c r="R2043" i="3"/>
  <c r="P2043" i="3"/>
  <c r="N2043" i="3"/>
  <c r="L2043" i="3"/>
  <c r="H2043" i="3"/>
  <c r="AH2042" i="3"/>
  <c r="AJ2042" i="3" s="1"/>
  <c r="AL2042" i="3" s="1"/>
  <c r="AN2042" i="3" s="1"/>
  <c r="AP2042" i="3" s="1"/>
  <c r="AG2042" i="3"/>
  <c r="AI2042" i="3" s="1"/>
  <c r="AD2042" i="3"/>
  <c r="AC2042" i="3"/>
  <c r="Z2042" i="3"/>
  <c r="X2042" i="3"/>
  <c r="V2042" i="3"/>
  <c r="T2042" i="3"/>
  <c r="R2042" i="3"/>
  <c r="P2042" i="3"/>
  <c r="N2042" i="3"/>
  <c r="L2042" i="3"/>
  <c r="H2042" i="3"/>
  <c r="AH2041" i="3"/>
  <c r="AJ2041" i="3" s="1"/>
  <c r="AL2041" i="3" s="1"/>
  <c r="AG2041" i="3"/>
  <c r="AI2041" i="3" s="1"/>
  <c r="AK2041" i="3" s="1"/>
  <c r="AM2041" i="3" s="1"/>
  <c r="AO2041" i="3" s="1"/>
  <c r="AD2041" i="3"/>
  <c r="AC2041" i="3"/>
  <c r="Z2041" i="3"/>
  <c r="X2041" i="3"/>
  <c r="V2041" i="3"/>
  <c r="T2041" i="3"/>
  <c r="R2041" i="3"/>
  <c r="P2041" i="3"/>
  <c r="N2041" i="3"/>
  <c r="L2041" i="3"/>
  <c r="H2041" i="3"/>
  <c r="AH2040" i="3"/>
  <c r="AJ2040" i="3" s="1"/>
  <c r="AL2040" i="3" s="1"/>
  <c r="AN2040" i="3" s="1"/>
  <c r="AP2040" i="3" s="1"/>
  <c r="AG2040" i="3"/>
  <c r="AI2040" i="3" s="1"/>
  <c r="AK2040" i="3" s="1"/>
  <c r="AM2040" i="3" s="1"/>
  <c r="AO2040" i="3" s="1"/>
  <c r="AD2040" i="3"/>
  <c r="AC2040" i="3"/>
  <c r="Z2040" i="3"/>
  <c r="X2040" i="3"/>
  <c r="V2040" i="3"/>
  <c r="T2040" i="3"/>
  <c r="R2040" i="3"/>
  <c r="P2040" i="3"/>
  <c r="N2040" i="3"/>
  <c r="L2040" i="3"/>
  <c r="H2040" i="3"/>
  <c r="AH2039" i="3"/>
  <c r="AJ2039" i="3" s="1"/>
  <c r="AL2039" i="3" s="1"/>
  <c r="AN2039" i="3" s="1"/>
  <c r="AP2039" i="3" s="1"/>
  <c r="AG2039" i="3"/>
  <c r="AI2039" i="3" s="1"/>
  <c r="AK2039" i="3" s="1"/>
  <c r="AM2039" i="3" s="1"/>
  <c r="AO2039" i="3" s="1"/>
  <c r="AD2039" i="3"/>
  <c r="AC2039" i="3"/>
  <c r="Z2039" i="3"/>
  <c r="X2039" i="3"/>
  <c r="V2039" i="3"/>
  <c r="T2039" i="3"/>
  <c r="R2039" i="3"/>
  <c r="P2039" i="3"/>
  <c r="N2039" i="3"/>
  <c r="L2039" i="3"/>
  <c r="H2039" i="3"/>
  <c r="AH2038" i="3"/>
  <c r="AJ2038" i="3" s="1"/>
  <c r="AL2038" i="3" s="1"/>
  <c r="AN2038" i="3" s="1"/>
  <c r="AP2038" i="3" s="1"/>
  <c r="AG2038" i="3"/>
  <c r="AI2038" i="3" s="1"/>
  <c r="AD2038" i="3"/>
  <c r="AC2038" i="3"/>
  <c r="Z2038" i="3"/>
  <c r="X2038" i="3"/>
  <c r="V2038" i="3"/>
  <c r="T2038" i="3"/>
  <c r="R2038" i="3"/>
  <c r="P2038" i="3"/>
  <c r="N2038" i="3"/>
  <c r="L2038" i="3"/>
  <c r="H2038" i="3"/>
  <c r="AH2037" i="3"/>
  <c r="AJ2037" i="3" s="1"/>
  <c r="AL2037" i="3" s="1"/>
  <c r="AN2037" i="3" s="1"/>
  <c r="AP2037" i="3" s="1"/>
  <c r="AG2037" i="3"/>
  <c r="AI2037" i="3" s="1"/>
  <c r="AK2037" i="3" s="1"/>
  <c r="AM2037" i="3" s="1"/>
  <c r="AO2037" i="3" s="1"/>
  <c r="AD2037" i="3"/>
  <c r="AC2037" i="3"/>
  <c r="Z2037" i="3"/>
  <c r="X2037" i="3"/>
  <c r="V2037" i="3"/>
  <c r="T2037" i="3"/>
  <c r="R2037" i="3"/>
  <c r="P2037" i="3"/>
  <c r="N2037" i="3"/>
  <c r="L2037" i="3"/>
  <c r="H2037" i="3"/>
  <c r="AH2036" i="3"/>
  <c r="AJ2036" i="3" s="1"/>
  <c r="AL2036" i="3" s="1"/>
  <c r="AN2036" i="3" s="1"/>
  <c r="AP2036" i="3" s="1"/>
  <c r="AG2036" i="3"/>
  <c r="AI2036" i="3" s="1"/>
  <c r="AK2036" i="3" s="1"/>
  <c r="AM2036" i="3" s="1"/>
  <c r="AO2036" i="3" s="1"/>
  <c r="AD2036" i="3"/>
  <c r="AC2036" i="3"/>
  <c r="Z2036" i="3"/>
  <c r="X2036" i="3"/>
  <c r="V2036" i="3"/>
  <c r="T2036" i="3"/>
  <c r="R2036" i="3"/>
  <c r="P2036" i="3"/>
  <c r="N2036" i="3"/>
  <c r="L2036" i="3"/>
  <c r="H2036" i="3"/>
  <c r="AH2035" i="3"/>
  <c r="AJ2035" i="3" s="1"/>
  <c r="AL2035" i="3" s="1"/>
  <c r="AN2035" i="3" s="1"/>
  <c r="AP2035" i="3" s="1"/>
  <c r="AG2035" i="3"/>
  <c r="AI2035" i="3" s="1"/>
  <c r="AK2035" i="3" s="1"/>
  <c r="AM2035" i="3" s="1"/>
  <c r="AO2035" i="3" s="1"/>
  <c r="AD2035" i="3"/>
  <c r="AC2035" i="3"/>
  <c r="Z2035" i="3"/>
  <c r="X2035" i="3"/>
  <c r="V2035" i="3"/>
  <c r="T2035" i="3"/>
  <c r="R2035" i="3"/>
  <c r="P2035" i="3"/>
  <c r="N2035" i="3"/>
  <c r="L2035" i="3"/>
  <c r="H2035" i="3"/>
  <c r="AH2034" i="3"/>
  <c r="AJ2034" i="3" s="1"/>
  <c r="AL2034" i="3" s="1"/>
  <c r="AN2034" i="3" s="1"/>
  <c r="AP2034" i="3" s="1"/>
  <c r="AG2034" i="3"/>
  <c r="AI2034" i="3" s="1"/>
  <c r="AK2034" i="3" s="1"/>
  <c r="AM2034" i="3" s="1"/>
  <c r="AO2034" i="3" s="1"/>
  <c r="AD2034" i="3"/>
  <c r="AC2034" i="3"/>
  <c r="Z2034" i="3"/>
  <c r="X2034" i="3"/>
  <c r="V2034" i="3"/>
  <c r="T2034" i="3"/>
  <c r="R2034" i="3"/>
  <c r="P2034" i="3"/>
  <c r="N2034" i="3"/>
  <c r="L2034" i="3"/>
  <c r="H2034" i="3"/>
  <c r="AH2033" i="3"/>
  <c r="AJ2033" i="3" s="1"/>
  <c r="AL2033" i="3" s="1"/>
  <c r="AN2033" i="3" s="1"/>
  <c r="AP2033" i="3" s="1"/>
  <c r="AG2033" i="3"/>
  <c r="AI2033" i="3" s="1"/>
  <c r="AK2033" i="3" s="1"/>
  <c r="AM2033" i="3" s="1"/>
  <c r="AO2033" i="3" s="1"/>
  <c r="AD2033" i="3"/>
  <c r="AC2033" i="3"/>
  <c r="Z2033" i="3"/>
  <c r="X2033" i="3"/>
  <c r="V2033" i="3"/>
  <c r="T2033" i="3"/>
  <c r="R2033" i="3"/>
  <c r="P2033" i="3"/>
  <c r="N2033" i="3"/>
  <c r="L2033" i="3"/>
  <c r="H2033" i="3"/>
  <c r="AH2032" i="3"/>
  <c r="AJ2032" i="3" s="1"/>
  <c r="AL2032" i="3" s="1"/>
  <c r="AN2032" i="3" s="1"/>
  <c r="AP2032" i="3" s="1"/>
  <c r="AG2032" i="3"/>
  <c r="AI2032" i="3" s="1"/>
  <c r="AK2032" i="3" s="1"/>
  <c r="AM2032" i="3" s="1"/>
  <c r="AO2032" i="3" s="1"/>
  <c r="AD2032" i="3"/>
  <c r="AC2032" i="3"/>
  <c r="Z2032" i="3"/>
  <c r="X2032" i="3"/>
  <c r="V2032" i="3"/>
  <c r="T2032" i="3"/>
  <c r="R2032" i="3"/>
  <c r="P2032" i="3"/>
  <c r="N2032" i="3"/>
  <c r="L2032" i="3"/>
  <c r="H2032" i="3"/>
  <c r="AH2031" i="3"/>
  <c r="AJ2031" i="3" s="1"/>
  <c r="AL2031" i="3" s="1"/>
  <c r="AN2031" i="3" s="1"/>
  <c r="AP2031" i="3" s="1"/>
  <c r="AG2031" i="3"/>
  <c r="AI2031" i="3" s="1"/>
  <c r="AK2031" i="3" s="1"/>
  <c r="AM2031" i="3" s="1"/>
  <c r="AO2031" i="3" s="1"/>
  <c r="AD2031" i="3"/>
  <c r="AC2031" i="3"/>
  <c r="Z2031" i="3"/>
  <c r="X2031" i="3"/>
  <c r="V2031" i="3"/>
  <c r="T2031" i="3"/>
  <c r="R2031" i="3"/>
  <c r="P2031" i="3"/>
  <c r="N2031" i="3"/>
  <c r="L2031" i="3"/>
  <c r="H2031" i="3"/>
  <c r="AH2030" i="3"/>
  <c r="AJ2030" i="3" s="1"/>
  <c r="AL2030" i="3" s="1"/>
  <c r="AN2030" i="3" s="1"/>
  <c r="AP2030" i="3" s="1"/>
  <c r="AG2030" i="3"/>
  <c r="AI2030" i="3" s="1"/>
  <c r="AK2030" i="3" s="1"/>
  <c r="AM2030" i="3" s="1"/>
  <c r="AO2030" i="3" s="1"/>
  <c r="AD2030" i="3"/>
  <c r="AC2030" i="3"/>
  <c r="Z2030" i="3"/>
  <c r="X2030" i="3"/>
  <c r="V2030" i="3"/>
  <c r="T2030" i="3"/>
  <c r="R2030" i="3"/>
  <c r="P2030" i="3"/>
  <c r="N2030" i="3"/>
  <c r="L2030" i="3"/>
  <c r="H2030" i="3"/>
  <c r="AH2029" i="3"/>
  <c r="AJ2029" i="3" s="1"/>
  <c r="AL2029" i="3" s="1"/>
  <c r="AN2029" i="3" s="1"/>
  <c r="AP2029" i="3" s="1"/>
  <c r="AG2029" i="3"/>
  <c r="AI2029" i="3" s="1"/>
  <c r="AK2029" i="3" s="1"/>
  <c r="AM2029" i="3" s="1"/>
  <c r="AO2029" i="3" s="1"/>
  <c r="AD2029" i="3"/>
  <c r="AC2029" i="3"/>
  <c r="Z2029" i="3"/>
  <c r="X2029" i="3"/>
  <c r="V2029" i="3"/>
  <c r="T2029" i="3"/>
  <c r="R2029" i="3"/>
  <c r="P2029" i="3"/>
  <c r="N2029" i="3"/>
  <c r="L2029" i="3"/>
  <c r="H2029" i="3"/>
  <c r="AH2028" i="3"/>
  <c r="AJ2028" i="3" s="1"/>
  <c r="AL2028" i="3" s="1"/>
  <c r="AN2028" i="3" s="1"/>
  <c r="AP2028" i="3" s="1"/>
  <c r="AG2028" i="3"/>
  <c r="AI2028" i="3" s="1"/>
  <c r="AK2028" i="3" s="1"/>
  <c r="AM2028" i="3" s="1"/>
  <c r="AO2028" i="3" s="1"/>
  <c r="AD2028" i="3"/>
  <c r="AC2028" i="3"/>
  <c r="Z2028" i="3"/>
  <c r="X2028" i="3"/>
  <c r="V2028" i="3"/>
  <c r="T2028" i="3"/>
  <c r="R2028" i="3"/>
  <c r="P2028" i="3"/>
  <c r="N2028" i="3"/>
  <c r="L2028" i="3"/>
  <c r="H2028" i="3"/>
  <c r="AH2027" i="3"/>
  <c r="AJ2027" i="3" s="1"/>
  <c r="AL2027" i="3" s="1"/>
  <c r="AN2027" i="3" s="1"/>
  <c r="AP2027" i="3" s="1"/>
  <c r="AG2027" i="3"/>
  <c r="AI2027" i="3" s="1"/>
  <c r="AK2027" i="3" s="1"/>
  <c r="AM2027" i="3" s="1"/>
  <c r="AO2027" i="3" s="1"/>
  <c r="AD2027" i="3"/>
  <c r="AC2027" i="3"/>
  <c r="Z2027" i="3"/>
  <c r="X2027" i="3"/>
  <c r="V2027" i="3"/>
  <c r="T2027" i="3"/>
  <c r="R2027" i="3"/>
  <c r="P2027" i="3"/>
  <c r="N2027" i="3"/>
  <c r="L2027" i="3"/>
  <c r="H2027" i="3"/>
  <c r="AH2026" i="3"/>
  <c r="AJ2026" i="3" s="1"/>
  <c r="AL2026" i="3" s="1"/>
  <c r="AN2026" i="3" s="1"/>
  <c r="AP2026" i="3" s="1"/>
  <c r="AG2026" i="3"/>
  <c r="AI2026" i="3" s="1"/>
  <c r="AK2026" i="3" s="1"/>
  <c r="AD2026" i="3"/>
  <c r="AC2026" i="3"/>
  <c r="Z2026" i="3"/>
  <c r="X2026" i="3"/>
  <c r="V2026" i="3"/>
  <c r="T2026" i="3"/>
  <c r="R2026" i="3"/>
  <c r="P2026" i="3"/>
  <c r="N2026" i="3"/>
  <c r="L2026" i="3"/>
  <c r="H2026" i="3"/>
  <c r="AH2025" i="3"/>
  <c r="AJ2025" i="3" s="1"/>
  <c r="AL2025" i="3" s="1"/>
  <c r="AG2025" i="3"/>
  <c r="AI2025" i="3" s="1"/>
  <c r="AK2025" i="3" s="1"/>
  <c r="AM2025" i="3" s="1"/>
  <c r="AO2025" i="3" s="1"/>
  <c r="AD2025" i="3"/>
  <c r="AC2025" i="3"/>
  <c r="Z2025" i="3"/>
  <c r="X2025" i="3"/>
  <c r="V2025" i="3"/>
  <c r="T2025" i="3"/>
  <c r="R2025" i="3"/>
  <c r="P2025" i="3"/>
  <c r="N2025" i="3"/>
  <c r="L2025" i="3"/>
  <c r="H2025" i="3"/>
  <c r="AH2024" i="3"/>
  <c r="AJ2024" i="3" s="1"/>
  <c r="AL2024" i="3" s="1"/>
  <c r="AN2024" i="3" s="1"/>
  <c r="AP2024" i="3" s="1"/>
  <c r="AG2024" i="3"/>
  <c r="AI2024" i="3" s="1"/>
  <c r="AK2024" i="3" s="1"/>
  <c r="AM2024" i="3" s="1"/>
  <c r="AO2024" i="3" s="1"/>
  <c r="AD2024" i="3"/>
  <c r="AC2024" i="3"/>
  <c r="Z2024" i="3"/>
  <c r="X2024" i="3"/>
  <c r="V2024" i="3"/>
  <c r="T2024" i="3"/>
  <c r="R2024" i="3"/>
  <c r="P2024" i="3"/>
  <c r="N2024" i="3"/>
  <c r="L2024" i="3"/>
  <c r="H2024" i="3"/>
  <c r="AH2023" i="3"/>
  <c r="AJ2023" i="3" s="1"/>
  <c r="AL2023" i="3" s="1"/>
  <c r="AN2023" i="3" s="1"/>
  <c r="AP2023" i="3" s="1"/>
  <c r="AG2023" i="3"/>
  <c r="AI2023" i="3" s="1"/>
  <c r="AK2023" i="3" s="1"/>
  <c r="AM2023" i="3" s="1"/>
  <c r="AO2023" i="3" s="1"/>
  <c r="AD2023" i="3"/>
  <c r="AC2023" i="3"/>
  <c r="Z2023" i="3"/>
  <c r="X2023" i="3"/>
  <c r="V2023" i="3"/>
  <c r="T2023" i="3"/>
  <c r="R2023" i="3"/>
  <c r="P2023" i="3"/>
  <c r="N2023" i="3"/>
  <c r="L2023" i="3"/>
  <c r="H2023" i="3"/>
  <c r="AH2022" i="3"/>
  <c r="AJ2022" i="3" s="1"/>
  <c r="AL2022" i="3" s="1"/>
  <c r="AN2022" i="3" s="1"/>
  <c r="AP2022" i="3" s="1"/>
  <c r="AG2022" i="3"/>
  <c r="AI2022" i="3" s="1"/>
  <c r="AK2022" i="3" s="1"/>
  <c r="AM2022" i="3" s="1"/>
  <c r="AO2022" i="3" s="1"/>
  <c r="AD2022" i="3"/>
  <c r="AC2022" i="3"/>
  <c r="Z2022" i="3"/>
  <c r="X2022" i="3"/>
  <c r="V2022" i="3"/>
  <c r="T2022" i="3"/>
  <c r="R2022" i="3"/>
  <c r="P2022" i="3"/>
  <c r="N2022" i="3"/>
  <c r="L2022" i="3"/>
  <c r="H2022" i="3"/>
  <c r="AH2021" i="3"/>
  <c r="AJ2021" i="3" s="1"/>
  <c r="AL2021" i="3" s="1"/>
  <c r="AN2021" i="3" s="1"/>
  <c r="AP2021" i="3" s="1"/>
  <c r="AG2021" i="3"/>
  <c r="AI2021" i="3" s="1"/>
  <c r="AK2021" i="3" s="1"/>
  <c r="AM2021" i="3" s="1"/>
  <c r="AO2021" i="3" s="1"/>
  <c r="AD2021" i="3"/>
  <c r="AC2021" i="3"/>
  <c r="Z2021" i="3"/>
  <c r="X2021" i="3"/>
  <c r="V2021" i="3"/>
  <c r="T2021" i="3"/>
  <c r="R2021" i="3"/>
  <c r="P2021" i="3"/>
  <c r="N2021" i="3"/>
  <c r="L2021" i="3"/>
  <c r="H2021" i="3"/>
  <c r="AH2019" i="3"/>
  <c r="AJ2019" i="3" s="1"/>
  <c r="AL2019" i="3" s="1"/>
  <c r="AN2019" i="3" s="1"/>
  <c r="AP2019" i="3" s="1"/>
  <c r="AG2019" i="3"/>
  <c r="AI2019" i="3" s="1"/>
  <c r="AK2019" i="3" s="1"/>
  <c r="AM2019" i="3" s="1"/>
  <c r="AO2019" i="3" s="1"/>
  <c r="AD2019" i="3"/>
  <c r="AC2019" i="3"/>
  <c r="Z2019" i="3"/>
  <c r="X2019" i="3"/>
  <c r="V2019" i="3"/>
  <c r="T2019" i="3"/>
  <c r="R2019" i="3"/>
  <c r="P2019" i="3"/>
  <c r="N2019" i="3"/>
  <c r="L2019" i="3"/>
  <c r="H2019" i="3"/>
  <c r="AH2018" i="3"/>
  <c r="AJ2018" i="3" s="1"/>
  <c r="AL2018" i="3" s="1"/>
  <c r="AN2018" i="3" s="1"/>
  <c r="AP2018" i="3" s="1"/>
  <c r="AG2018" i="3"/>
  <c r="AI2018" i="3" s="1"/>
  <c r="AK2018" i="3" s="1"/>
  <c r="AM2018" i="3" s="1"/>
  <c r="AO2018" i="3" s="1"/>
  <c r="AD2018" i="3"/>
  <c r="AC2018" i="3"/>
  <c r="Z2018" i="3"/>
  <c r="X2018" i="3"/>
  <c r="V2018" i="3"/>
  <c r="T2018" i="3"/>
  <c r="R2018" i="3"/>
  <c r="P2018" i="3"/>
  <c r="N2018" i="3"/>
  <c r="L2018" i="3"/>
  <c r="H2018" i="3"/>
  <c r="AH2017" i="3"/>
  <c r="AJ2017" i="3" s="1"/>
  <c r="AL2017" i="3" s="1"/>
  <c r="AN2017" i="3" s="1"/>
  <c r="AP2017" i="3" s="1"/>
  <c r="AG2017" i="3"/>
  <c r="AI2017" i="3" s="1"/>
  <c r="AK2017" i="3" s="1"/>
  <c r="AM2017" i="3" s="1"/>
  <c r="AO2017" i="3" s="1"/>
  <c r="AD2017" i="3"/>
  <c r="AC2017" i="3"/>
  <c r="Z2017" i="3"/>
  <c r="X2017" i="3"/>
  <c r="V2017" i="3"/>
  <c r="T2017" i="3"/>
  <c r="R2017" i="3"/>
  <c r="P2017" i="3"/>
  <c r="N2017" i="3"/>
  <c r="L2017" i="3"/>
  <c r="H2017" i="3"/>
  <c r="AH2016" i="3"/>
  <c r="AJ2016" i="3" s="1"/>
  <c r="AL2016" i="3" s="1"/>
  <c r="AN2016" i="3" s="1"/>
  <c r="AP2016" i="3" s="1"/>
  <c r="AG2016" i="3"/>
  <c r="AI2016" i="3" s="1"/>
  <c r="AK2016" i="3" s="1"/>
  <c r="AM2016" i="3" s="1"/>
  <c r="AD2016" i="3"/>
  <c r="AC2016" i="3"/>
  <c r="Z2016" i="3"/>
  <c r="X2016" i="3"/>
  <c r="V2016" i="3"/>
  <c r="T2016" i="3"/>
  <c r="R2016" i="3"/>
  <c r="P2016" i="3"/>
  <c r="N2016" i="3"/>
  <c r="L2016" i="3"/>
  <c r="H2016" i="3"/>
  <c r="AH2015" i="3"/>
  <c r="AJ2015" i="3" s="1"/>
  <c r="AL2015" i="3" s="1"/>
  <c r="AN2015" i="3" s="1"/>
  <c r="AP2015" i="3" s="1"/>
  <c r="AG2015" i="3"/>
  <c r="AI2015" i="3" s="1"/>
  <c r="AK2015" i="3" s="1"/>
  <c r="AM2015" i="3" s="1"/>
  <c r="AO2015" i="3" s="1"/>
  <c r="AD2015" i="3"/>
  <c r="AC2015" i="3"/>
  <c r="Z2015" i="3"/>
  <c r="X2015" i="3"/>
  <c r="V2015" i="3"/>
  <c r="T2015" i="3"/>
  <c r="R2015" i="3"/>
  <c r="P2015" i="3"/>
  <c r="N2015" i="3"/>
  <c r="L2015" i="3"/>
  <c r="H2015" i="3"/>
  <c r="AH2014" i="3"/>
  <c r="AJ2014" i="3" s="1"/>
  <c r="AL2014" i="3" s="1"/>
  <c r="AN2014" i="3" s="1"/>
  <c r="AP2014" i="3" s="1"/>
  <c r="AG2014" i="3"/>
  <c r="AI2014" i="3" s="1"/>
  <c r="AK2014" i="3" s="1"/>
  <c r="AM2014" i="3" s="1"/>
  <c r="AO2014" i="3" s="1"/>
  <c r="AD2014" i="3"/>
  <c r="AC2014" i="3"/>
  <c r="Z2014" i="3"/>
  <c r="X2014" i="3"/>
  <c r="V2014" i="3"/>
  <c r="T2014" i="3"/>
  <c r="R2014" i="3"/>
  <c r="P2014" i="3"/>
  <c r="N2014" i="3"/>
  <c r="L2014" i="3"/>
  <c r="H2014" i="3"/>
  <c r="AH2013" i="3"/>
  <c r="AJ2013" i="3" s="1"/>
  <c r="AL2013" i="3" s="1"/>
  <c r="AN2013" i="3" s="1"/>
  <c r="AP2013" i="3" s="1"/>
  <c r="AG2013" i="3"/>
  <c r="AI2013" i="3" s="1"/>
  <c r="AK2013" i="3" s="1"/>
  <c r="AM2013" i="3" s="1"/>
  <c r="AO2013" i="3" s="1"/>
  <c r="AD2013" i="3"/>
  <c r="AC2013" i="3"/>
  <c r="Z2013" i="3"/>
  <c r="X2013" i="3"/>
  <c r="V2013" i="3"/>
  <c r="T2013" i="3"/>
  <c r="R2013" i="3"/>
  <c r="P2013" i="3"/>
  <c r="N2013" i="3"/>
  <c r="L2013" i="3"/>
  <c r="H2013" i="3"/>
  <c r="AH2012" i="3"/>
  <c r="AJ2012" i="3" s="1"/>
  <c r="AL2012" i="3" s="1"/>
  <c r="AN2012" i="3" s="1"/>
  <c r="AP2012" i="3" s="1"/>
  <c r="AG2012" i="3"/>
  <c r="AI2012" i="3" s="1"/>
  <c r="AK2012" i="3" s="1"/>
  <c r="AM2012" i="3" s="1"/>
  <c r="AO2012" i="3" s="1"/>
  <c r="AD2012" i="3"/>
  <c r="AC2012" i="3"/>
  <c r="Z2012" i="3"/>
  <c r="X2012" i="3"/>
  <c r="V2012" i="3"/>
  <c r="T2012" i="3"/>
  <c r="R2012" i="3"/>
  <c r="P2012" i="3"/>
  <c r="N2012" i="3"/>
  <c r="L2012" i="3"/>
  <c r="H2012" i="3"/>
  <c r="AH2011" i="3"/>
  <c r="AJ2011" i="3" s="1"/>
  <c r="AL2011" i="3" s="1"/>
  <c r="AN2011" i="3" s="1"/>
  <c r="AP2011" i="3" s="1"/>
  <c r="AG2011" i="3"/>
  <c r="AI2011" i="3" s="1"/>
  <c r="AK2011" i="3" s="1"/>
  <c r="AM2011" i="3" s="1"/>
  <c r="AO2011" i="3" s="1"/>
  <c r="AD2011" i="3"/>
  <c r="AC2011" i="3"/>
  <c r="Z2011" i="3"/>
  <c r="X2011" i="3"/>
  <c r="V2011" i="3"/>
  <c r="T2011" i="3"/>
  <c r="R2011" i="3"/>
  <c r="P2011" i="3"/>
  <c r="N2011" i="3"/>
  <c r="L2011" i="3"/>
  <c r="H2011" i="3"/>
  <c r="AH2010" i="3"/>
  <c r="AJ2010" i="3" s="1"/>
  <c r="AL2010" i="3" s="1"/>
  <c r="AN2010" i="3" s="1"/>
  <c r="AP2010" i="3" s="1"/>
  <c r="AG2010" i="3"/>
  <c r="AI2010" i="3" s="1"/>
  <c r="AK2010" i="3" s="1"/>
  <c r="AM2010" i="3" s="1"/>
  <c r="AO2010" i="3" s="1"/>
  <c r="AD2010" i="3"/>
  <c r="AC2010" i="3"/>
  <c r="Z2010" i="3"/>
  <c r="X2010" i="3"/>
  <c r="V2010" i="3"/>
  <c r="T2010" i="3"/>
  <c r="R2010" i="3"/>
  <c r="P2010" i="3"/>
  <c r="N2010" i="3"/>
  <c r="L2010" i="3"/>
  <c r="H2010" i="3"/>
  <c r="AH2009" i="3"/>
  <c r="AJ2009" i="3" s="1"/>
  <c r="AL2009" i="3" s="1"/>
  <c r="AN2009" i="3" s="1"/>
  <c r="AP2009" i="3" s="1"/>
  <c r="AG2009" i="3"/>
  <c r="AI2009" i="3" s="1"/>
  <c r="AK2009" i="3" s="1"/>
  <c r="AM2009" i="3" s="1"/>
  <c r="AO2009" i="3" s="1"/>
  <c r="AD2009" i="3"/>
  <c r="AC2009" i="3"/>
  <c r="Z2009" i="3"/>
  <c r="X2009" i="3"/>
  <c r="V2009" i="3"/>
  <c r="T2009" i="3"/>
  <c r="R2009" i="3"/>
  <c r="P2009" i="3"/>
  <c r="N2009" i="3"/>
  <c r="L2009" i="3"/>
  <c r="H2009" i="3"/>
  <c r="AH2008" i="3"/>
  <c r="AJ2008" i="3" s="1"/>
  <c r="AL2008" i="3" s="1"/>
  <c r="AN2008" i="3" s="1"/>
  <c r="AP2008" i="3" s="1"/>
  <c r="AG2008" i="3"/>
  <c r="AI2008" i="3" s="1"/>
  <c r="AK2008" i="3" s="1"/>
  <c r="AM2008" i="3" s="1"/>
  <c r="AD2008" i="3"/>
  <c r="AC2008" i="3"/>
  <c r="Z2008" i="3"/>
  <c r="X2008" i="3"/>
  <c r="V2008" i="3"/>
  <c r="T2008" i="3"/>
  <c r="R2008" i="3"/>
  <c r="P2008" i="3"/>
  <c r="N2008" i="3"/>
  <c r="L2008" i="3"/>
  <c r="H2008" i="3"/>
  <c r="AH2007" i="3"/>
  <c r="AJ2007" i="3" s="1"/>
  <c r="AL2007" i="3" s="1"/>
  <c r="AN2007" i="3" s="1"/>
  <c r="AP2007" i="3" s="1"/>
  <c r="AG2007" i="3"/>
  <c r="AI2007" i="3" s="1"/>
  <c r="AK2007" i="3" s="1"/>
  <c r="AM2007" i="3" s="1"/>
  <c r="AO2007" i="3" s="1"/>
  <c r="AD2007" i="3"/>
  <c r="AC2007" i="3"/>
  <c r="Z2007" i="3"/>
  <c r="X2007" i="3"/>
  <c r="V2007" i="3"/>
  <c r="T2007" i="3"/>
  <c r="R2007" i="3"/>
  <c r="P2007" i="3"/>
  <c r="N2007" i="3"/>
  <c r="L2007" i="3"/>
  <c r="H2007" i="3"/>
  <c r="AH2006" i="3"/>
  <c r="AJ2006" i="3" s="1"/>
  <c r="AL2006" i="3" s="1"/>
  <c r="AN2006" i="3" s="1"/>
  <c r="AP2006" i="3" s="1"/>
  <c r="AG2006" i="3"/>
  <c r="AI2006" i="3" s="1"/>
  <c r="AK2006" i="3" s="1"/>
  <c r="AM2006" i="3" s="1"/>
  <c r="AO2006" i="3" s="1"/>
  <c r="AD2006" i="3"/>
  <c r="AC2006" i="3"/>
  <c r="Z2006" i="3"/>
  <c r="X2006" i="3"/>
  <c r="V2006" i="3"/>
  <c r="T2006" i="3"/>
  <c r="R2006" i="3"/>
  <c r="P2006" i="3"/>
  <c r="N2006" i="3"/>
  <c r="L2006" i="3"/>
  <c r="H2006" i="3"/>
  <c r="AH2005" i="3"/>
  <c r="AJ2005" i="3" s="1"/>
  <c r="AL2005" i="3" s="1"/>
  <c r="AN2005" i="3" s="1"/>
  <c r="AP2005" i="3" s="1"/>
  <c r="AG2005" i="3"/>
  <c r="AI2005" i="3" s="1"/>
  <c r="AK2005" i="3" s="1"/>
  <c r="AM2005" i="3" s="1"/>
  <c r="AO2005" i="3" s="1"/>
  <c r="AD2005" i="3"/>
  <c r="AC2005" i="3"/>
  <c r="Z2005" i="3"/>
  <c r="X2005" i="3"/>
  <c r="V2005" i="3"/>
  <c r="T2005" i="3"/>
  <c r="R2005" i="3"/>
  <c r="P2005" i="3"/>
  <c r="N2005" i="3"/>
  <c r="L2005" i="3"/>
  <c r="H2005" i="3"/>
  <c r="AH2004" i="3"/>
  <c r="AJ2004" i="3" s="1"/>
  <c r="AL2004" i="3" s="1"/>
  <c r="AN2004" i="3" s="1"/>
  <c r="AP2004" i="3" s="1"/>
  <c r="AG2004" i="3"/>
  <c r="AI2004" i="3" s="1"/>
  <c r="AK2004" i="3" s="1"/>
  <c r="AM2004" i="3" s="1"/>
  <c r="AO2004" i="3" s="1"/>
  <c r="AD2004" i="3"/>
  <c r="AC2004" i="3"/>
  <c r="Z2004" i="3"/>
  <c r="X2004" i="3"/>
  <c r="V2004" i="3"/>
  <c r="T2004" i="3"/>
  <c r="R2004" i="3"/>
  <c r="P2004" i="3"/>
  <c r="N2004" i="3"/>
  <c r="L2004" i="3"/>
  <c r="H2004" i="3"/>
  <c r="AH2003" i="3"/>
  <c r="AJ2003" i="3" s="1"/>
  <c r="AL2003" i="3" s="1"/>
  <c r="AN2003" i="3" s="1"/>
  <c r="AP2003" i="3" s="1"/>
  <c r="AG2003" i="3"/>
  <c r="AI2003" i="3" s="1"/>
  <c r="AK2003" i="3" s="1"/>
  <c r="AM2003" i="3" s="1"/>
  <c r="AO2003" i="3" s="1"/>
  <c r="AD2003" i="3"/>
  <c r="AC2003" i="3"/>
  <c r="Z2003" i="3"/>
  <c r="X2003" i="3"/>
  <c r="V2003" i="3"/>
  <c r="T2003" i="3"/>
  <c r="R2003" i="3"/>
  <c r="P2003" i="3"/>
  <c r="N2003" i="3"/>
  <c r="L2003" i="3"/>
  <c r="H2003" i="3"/>
  <c r="AH2002" i="3"/>
  <c r="AJ2002" i="3" s="1"/>
  <c r="AL2002" i="3" s="1"/>
  <c r="AN2002" i="3" s="1"/>
  <c r="AP2002" i="3" s="1"/>
  <c r="AG2002" i="3"/>
  <c r="AI2002" i="3" s="1"/>
  <c r="AK2002" i="3" s="1"/>
  <c r="AM2002" i="3" s="1"/>
  <c r="AO2002" i="3" s="1"/>
  <c r="AD2002" i="3"/>
  <c r="AC2002" i="3"/>
  <c r="Z2002" i="3"/>
  <c r="X2002" i="3"/>
  <c r="V2002" i="3"/>
  <c r="T2002" i="3"/>
  <c r="R2002" i="3"/>
  <c r="P2002" i="3"/>
  <c r="N2002" i="3"/>
  <c r="L2002" i="3"/>
  <c r="H2002" i="3"/>
  <c r="AH2001" i="3"/>
  <c r="AJ2001" i="3" s="1"/>
  <c r="AL2001" i="3" s="1"/>
  <c r="AN2001" i="3" s="1"/>
  <c r="AP2001" i="3" s="1"/>
  <c r="AG2001" i="3"/>
  <c r="AI2001" i="3" s="1"/>
  <c r="AK2001" i="3" s="1"/>
  <c r="AM2001" i="3" s="1"/>
  <c r="AO2001" i="3" s="1"/>
  <c r="AD2001" i="3"/>
  <c r="AC2001" i="3"/>
  <c r="Z2001" i="3"/>
  <c r="X2001" i="3"/>
  <c r="V2001" i="3"/>
  <c r="T2001" i="3"/>
  <c r="R2001" i="3"/>
  <c r="P2001" i="3"/>
  <c r="N2001" i="3"/>
  <c r="L2001" i="3"/>
  <c r="H2001" i="3"/>
  <c r="AH2000" i="3"/>
  <c r="AJ2000" i="3" s="1"/>
  <c r="AL2000" i="3" s="1"/>
  <c r="AN2000" i="3" s="1"/>
  <c r="AP2000" i="3" s="1"/>
  <c r="AG2000" i="3"/>
  <c r="AI2000" i="3" s="1"/>
  <c r="AK2000" i="3" s="1"/>
  <c r="AM2000" i="3" s="1"/>
  <c r="AO2000" i="3" s="1"/>
  <c r="AD2000" i="3"/>
  <c r="AC2000" i="3"/>
  <c r="Z2000" i="3"/>
  <c r="X2000" i="3"/>
  <c r="V2000" i="3"/>
  <c r="T2000" i="3"/>
  <c r="R2000" i="3"/>
  <c r="P2000" i="3"/>
  <c r="N2000" i="3"/>
  <c r="L2000" i="3"/>
  <c r="H2000" i="3"/>
  <c r="AH1999" i="3"/>
  <c r="AJ1999" i="3" s="1"/>
  <c r="AL1999" i="3" s="1"/>
  <c r="AN1999" i="3" s="1"/>
  <c r="AP1999" i="3" s="1"/>
  <c r="AG1999" i="3"/>
  <c r="AI1999" i="3" s="1"/>
  <c r="AK1999" i="3" s="1"/>
  <c r="AM1999" i="3" s="1"/>
  <c r="AO1999" i="3" s="1"/>
  <c r="AD1999" i="3"/>
  <c r="AC1999" i="3"/>
  <c r="Z1999" i="3"/>
  <c r="X1999" i="3"/>
  <c r="V1999" i="3"/>
  <c r="T1999" i="3"/>
  <c r="R1999" i="3"/>
  <c r="P1999" i="3"/>
  <c r="N1999" i="3"/>
  <c r="L1999" i="3"/>
  <c r="H1999" i="3"/>
  <c r="AH1998" i="3"/>
  <c r="AJ1998" i="3" s="1"/>
  <c r="AL1998" i="3" s="1"/>
  <c r="AN1998" i="3" s="1"/>
  <c r="AP1998" i="3" s="1"/>
  <c r="AG1998" i="3"/>
  <c r="AI1998" i="3" s="1"/>
  <c r="AK1998" i="3" s="1"/>
  <c r="AM1998" i="3" s="1"/>
  <c r="AO1998" i="3" s="1"/>
  <c r="AD1998" i="3"/>
  <c r="AC1998" i="3"/>
  <c r="Z1998" i="3"/>
  <c r="X1998" i="3"/>
  <c r="V1998" i="3"/>
  <c r="T1998" i="3"/>
  <c r="R1998" i="3"/>
  <c r="P1998" i="3"/>
  <c r="N1998" i="3"/>
  <c r="L1998" i="3"/>
  <c r="H1998" i="3"/>
  <c r="AH1997" i="3"/>
  <c r="AJ1997" i="3" s="1"/>
  <c r="AL1997" i="3" s="1"/>
  <c r="AN1997" i="3" s="1"/>
  <c r="AP1997" i="3" s="1"/>
  <c r="AG1997" i="3"/>
  <c r="AI1997" i="3" s="1"/>
  <c r="AK1997" i="3" s="1"/>
  <c r="AM1997" i="3" s="1"/>
  <c r="AO1997" i="3" s="1"/>
  <c r="AD1997" i="3"/>
  <c r="AC1997" i="3"/>
  <c r="Z1997" i="3"/>
  <c r="X1997" i="3"/>
  <c r="V1997" i="3"/>
  <c r="T1997" i="3"/>
  <c r="R1997" i="3"/>
  <c r="P1997" i="3"/>
  <c r="N1997" i="3"/>
  <c r="L1997" i="3"/>
  <c r="H1997" i="3"/>
  <c r="AH1996" i="3"/>
  <c r="AJ1996" i="3" s="1"/>
  <c r="AL1996" i="3" s="1"/>
  <c r="AN1996" i="3" s="1"/>
  <c r="AP1996" i="3" s="1"/>
  <c r="AG1996" i="3"/>
  <c r="AI1996" i="3" s="1"/>
  <c r="AK1996" i="3" s="1"/>
  <c r="AM1996" i="3" s="1"/>
  <c r="AO1996" i="3" s="1"/>
  <c r="AD1996" i="3"/>
  <c r="AC1996" i="3"/>
  <c r="Z1996" i="3"/>
  <c r="X1996" i="3"/>
  <c r="V1996" i="3"/>
  <c r="T1996" i="3"/>
  <c r="R1996" i="3"/>
  <c r="P1996" i="3"/>
  <c r="N1996" i="3"/>
  <c r="L1996" i="3"/>
  <c r="H1996" i="3"/>
  <c r="AH1995" i="3"/>
  <c r="AJ1995" i="3" s="1"/>
  <c r="AL1995" i="3" s="1"/>
  <c r="AN1995" i="3" s="1"/>
  <c r="AP1995" i="3" s="1"/>
  <c r="AG1995" i="3"/>
  <c r="AI1995" i="3" s="1"/>
  <c r="AK1995" i="3" s="1"/>
  <c r="AM1995" i="3" s="1"/>
  <c r="AO1995" i="3" s="1"/>
  <c r="AD1995" i="3"/>
  <c r="AC1995" i="3"/>
  <c r="Z1995" i="3"/>
  <c r="X1995" i="3"/>
  <c r="V1995" i="3"/>
  <c r="T1995" i="3"/>
  <c r="R1995" i="3"/>
  <c r="P1995" i="3"/>
  <c r="N1995" i="3"/>
  <c r="L1995" i="3"/>
  <c r="H1995" i="3"/>
  <c r="AH1994" i="3"/>
  <c r="AJ1994" i="3" s="1"/>
  <c r="AL1994" i="3" s="1"/>
  <c r="AN1994" i="3" s="1"/>
  <c r="AP1994" i="3" s="1"/>
  <c r="AG1994" i="3"/>
  <c r="AI1994" i="3" s="1"/>
  <c r="AK1994" i="3" s="1"/>
  <c r="AM1994" i="3" s="1"/>
  <c r="AO1994" i="3" s="1"/>
  <c r="AD1994" i="3"/>
  <c r="AC1994" i="3"/>
  <c r="Z1994" i="3"/>
  <c r="X1994" i="3"/>
  <c r="V1994" i="3"/>
  <c r="T1994" i="3"/>
  <c r="R1994" i="3"/>
  <c r="P1994" i="3"/>
  <c r="N1994" i="3"/>
  <c r="L1994" i="3"/>
  <c r="H1994" i="3"/>
  <c r="AH1993" i="3"/>
  <c r="AJ1993" i="3" s="1"/>
  <c r="AL1993" i="3" s="1"/>
  <c r="AN1993" i="3" s="1"/>
  <c r="AP1993" i="3" s="1"/>
  <c r="AG1993" i="3"/>
  <c r="AI1993" i="3" s="1"/>
  <c r="AK1993" i="3" s="1"/>
  <c r="AM1993" i="3" s="1"/>
  <c r="AO1993" i="3" s="1"/>
  <c r="AD1993" i="3"/>
  <c r="AC1993" i="3"/>
  <c r="Z1993" i="3"/>
  <c r="X1993" i="3"/>
  <c r="V1993" i="3"/>
  <c r="T1993" i="3"/>
  <c r="R1993" i="3"/>
  <c r="P1993" i="3"/>
  <c r="N1993" i="3"/>
  <c r="L1993" i="3"/>
  <c r="H1993" i="3"/>
  <c r="AH1992" i="3"/>
  <c r="AJ1992" i="3" s="1"/>
  <c r="AL1992" i="3" s="1"/>
  <c r="AN1992" i="3" s="1"/>
  <c r="AP1992" i="3" s="1"/>
  <c r="AG1992" i="3"/>
  <c r="AI1992" i="3" s="1"/>
  <c r="AK1992" i="3" s="1"/>
  <c r="AM1992" i="3" s="1"/>
  <c r="AO1992" i="3" s="1"/>
  <c r="AD1992" i="3"/>
  <c r="AC1992" i="3"/>
  <c r="Z1992" i="3"/>
  <c r="X1992" i="3"/>
  <c r="V1992" i="3"/>
  <c r="T1992" i="3"/>
  <c r="R1992" i="3"/>
  <c r="P1992" i="3"/>
  <c r="N1992" i="3"/>
  <c r="L1992" i="3"/>
  <c r="H1992" i="3"/>
  <c r="AH1991" i="3"/>
  <c r="AJ1991" i="3" s="1"/>
  <c r="AL1991" i="3" s="1"/>
  <c r="AN1991" i="3" s="1"/>
  <c r="AP1991" i="3" s="1"/>
  <c r="AG1991" i="3"/>
  <c r="AI1991" i="3" s="1"/>
  <c r="AK1991" i="3" s="1"/>
  <c r="AM1991" i="3" s="1"/>
  <c r="AO1991" i="3" s="1"/>
  <c r="AD1991" i="3"/>
  <c r="AC1991" i="3"/>
  <c r="Z1991" i="3"/>
  <c r="X1991" i="3"/>
  <c r="V1991" i="3"/>
  <c r="T1991" i="3"/>
  <c r="R1991" i="3"/>
  <c r="P1991" i="3"/>
  <c r="N1991" i="3"/>
  <c r="L1991" i="3"/>
  <c r="H1991" i="3"/>
  <c r="AH1990" i="3"/>
  <c r="AJ1990" i="3" s="1"/>
  <c r="AL1990" i="3" s="1"/>
  <c r="AN1990" i="3" s="1"/>
  <c r="AP1990" i="3" s="1"/>
  <c r="AG1990" i="3"/>
  <c r="AI1990" i="3" s="1"/>
  <c r="AK1990" i="3" s="1"/>
  <c r="AM1990" i="3" s="1"/>
  <c r="AO1990" i="3" s="1"/>
  <c r="AD1990" i="3"/>
  <c r="AC1990" i="3"/>
  <c r="Z1990" i="3"/>
  <c r="X1990" i="3"/>
  <c r="V1990" i="3"/>
  <c r="T1990" i="3"/>
  <c r="R1990" i="3"/>
  <c r="P1990" i="3"/>
  <c r="N1990" i="3"/>
  <c r="L1990" i="3"/>
  <c r="H1990" i="3"/>
  <c r="AH1989" i="3"/>
  <c r="AJ1989" i="3" s="1"/>
  <c r="AL1989" i="3" s="1"/>
  <c r="AN1989" i="3" s="1"/>
  <c r="AP1989" i="3" s="1"/>
  <c r="AG1989" i="3"/>
  <c r="AI1989" i="3" s="1"/>
  <c r="AK1989" i="3" s="1"/>
  <c r="AM1989" i="3" s="1"/>
  <c r="AO1989" i="3" s="1"/>
  <c r="AD1989" i="3"/>
  <c r="AC1989" i="3"/>
  <c r="Z1989" i="3"/>
  <c r="X1989" i="3"/>
  <c r="V1989" i="3"/>
  <c r="T1989" i="3"/>
  <c r="R1989" i="3"/>
  <c r="P1989" i="3"/>
  <c r="N1989" i="3"/>
  <c r="L1989" i="3"/>
  <c r="H1989" i="3"/>
  <c r="AH1988" i="3"/>
  <c r="AJ1988" i="3" s="1"/>
  <c r="AL1988" i="3" s="1"/>
  <c r="AN1988" i="3" s="1"/>
  <c r="AP1988" i="3" s="1"/>
  <c r="AG1988" i="3"/>
  <c r="AI1988" i="3" s="1"/>
  <c r="AK1988" i="3" s="1"/>
  <c r="AM1988" i="3" s="1"/>
  <c r="AO1988" i="3" s="1"/>
  <c r="AD1988" i="3"/>
  <c r="AC1988" i="3"/>
  <c r="Z1988" i="3"/>
  <c r="X1988" i="3"/>
  <c r="V1988" i="3"/>
  <c r="T1988" i="3"/>
  <c r="R1988" i="3"/>
  <c r="P1988" i="3"/>
  <c r="N1988" i="3"/>
  <c r="L1988" i="3"/>
  <c r="H1988" i="3"/>
  <c r="AH1987" i="3"/>
  <c r="AJ1987" i="3" s="1"/>
  <c r="AL1987" i="3" s="1"/>
  <c r="AN1987" i="3" s="1"/>
  <c r="AP1987" i="3" s="1"/>
  <c r="AG1987" i="3"/>
  <c r="AI1987" i="3" s="1"/>
  <c r="AD1987" i="3"/>
  <c r="AC1987" i="3"/>
  <c r="Z1987" i="3"/>
  <c r="X1987" i="3"/>
  <c r="V1987" i="3"/>
  <c r="T1987" i="3"/>
  <c r="R1987" i="3"/>
  <c r="P1987" i="3"/>
  <c r="N1987" i="3"/>
  <c r="L1987" i="3"/>
  <c r="H1987" i="3"/>
  <c r="AH1986" i="3"/>
  <c r="AJ1986" i="3" s="1"/>
  <c r="AL1986" i="3" s="1"/>
  <c r="AN1986" i="3" s="1"/>
  <c r="AP1986" i="3" s="1"/>
  <c r="AG1986" i="3"/>
  <c r="AI1986" i="3" s="1"/>
  <c r="AD1986" i="3"/>
  <c r="AC1986" i="3"/>
  <c r="Z1986" i="3"/>
  <c r="X1986" i="3"/>
  <c r="V1986" i="3"/>
  <c r="T1986" i="3"/>
  <c r="R1986" i="3"/>
  <c r="P1986" i="3"/>
  <c r="N1986" i="3"/>
  <c r="L1986" i="3"/>
  <c r="H1986" i="3"/>
  <c r="AH1985" i="3"/>
  <c r="AJ1985" i="3" s="1"/>
  <c r="AL1985" i="3" s="1"/>
  <c r="AN1985" i="3" s="1"/>
  <c r="AP1985" i="3" s="1"/>
  <c r="AG1985" i="3"/>
  <c r="AI1985" i="3" s="1"/>
  <c r="AK1985" i="3" s="1"/>
  <c r="AM1985" i="3" s="1"/>
  <c r="AO1985" i="3" s="1"/>
  <c r="AD1985" i="3"/>
  <c r="AC1985" i="3"/>
  <c r="Z1985" i="3"/>
  <c r="X1985" i="3"/>
  <c r="V1985" i="3"/>
  <c r="T1985" i="3"/>
  <c r="R1985" i="3"/>
  <c r="P1985" i="3"/>
  <c r="N1985" i="3"/>
  <c r="L1985" i="3"/>
  <c r="H1985" i="3"/>
  <c r="AH1984" i="3"/>
  <c r="AJ1984" i="3" s="1"/>
  <c r="AL1984" i="3" s="1"/>
  <c r="AN1984" i="3" s="1"/>
  <c r="AP1984" i="3" s="1"/>
  <c r="AG1984" i="3"/>
  <c r="AI1984" i="3" s="1"/>
  <c r="AK1984" i="3" s="1"/>
  <c r="AM1984" i="3" s="1"/>
  <c r="AO1984" i="3" s="1"/>
  <c r="AD1984" i="3"/>
  <c r="AC1984" i="3"/>
  <c r="Z1984" i="3"/>
  <c r="X1984" i="3"/>
  <c r="V1984" i="3"/>
  <c r="T1984" i="3"/>
  <c r="R1984" i="3"/>
  <c r="P1984" i="3"/>
  <c r="N1984" i="3"/>
  <c r="L1984" i="3"/>
  <c r="H1984" i="3"/>
  <c r="AH1983" i="3"/>
  <c r="AJ1983" i="3" s="1"/>
  <c r="AL1983" i="3" s="1"/>
  <c r="AN1983" i="3" s="1"/>
  <c r="AP1983" i="3" s="1"/>
  <c r="AG1983" i="3"/>
  <c r="AI1983" i="3" s="1"/>
  <c r="AK1983" i="3" s="1"/>
  <c r="AM1983" i="3" s="1"/>
  <c r="AO1983" i="3" s="1"/>
  <c r="AD1983" i="3"/>
  <c r="AC1983" i="3"/>
  <c r="Z1983" i="3"/>
  <c r="X1983" i="3"/>
  <c r="V1983" i="3"/>
  <c r="T1983" i="3"/>
  <c r="R1983" i="3"/>
  <c r="P1983" i="3"/>
  <c r="N1983" i="3"/>
  <c r="L1983" i="3"/>
  <c r="H1983" i="3"/>
  <c r="AH1982" i="3"/>
  <c r="AJ1982" i="3" s="1"/>
  <c r="AL1982" i="3" s="1"/>
  <c r="AN1982" i="3" s="1"/>
  <c r="AP1982" i="3" s="1"/>
  <c r="AG1982" i="3"/>
  <c r="AI1982" i="3" s="1"/>
  <c r="AK1982" i="3" s="1"/>
  <c r="AM1982" i="3" s="1"/>
  <c r="AO1982" i="3" s="1"/>
  <c r="AD1982" i="3"/>
  <c r="AC1982" i="3"/>
  <c r="Z1982" i="3"/>
  <c r="X1982" i="3"/>
  <c r="V1982" i="3"/>
  <c r="T1982" i="3"/>
  <c r="R1982" i="3"/>
  <c r="P1982" i="3"/>
  <c r="N1982" i="3"/>
  <c r="L1982" i="3"/>
  <c r="H1982" i="3"/>
  <c r="AH1981" i="3"/>
  <c r="AJ1981" i="3" s="1"/>
  <c r="AL1981" i="3" s="1"/>
  <c r="AN1981" i="3" s="1"/>
  <c r="AP1981" i="3" s="1"/>
  <c r="AG1981" i="3"/>
  <c r="AI1981" i="3" s="1"/>
  <c r="AK1981" i="3" s="1"/>
  <c r="AM1981" i="3" s="1"/>
  <c r="AO1981" i="3" s="1"/>
  <c r="AD1981" i="3"/>
  <c r="AC1981" i="3"/>
  <c r="Z1981" i="3"/>
  <c r="X1981" i="3"/>
  <c r="V1981" i="3"/>
  <c r="T1981" i="3"/>
  <c r="R1981" i="3"/>
  <c r="P1981" i="3"/>
  <c r="N1981" i="3"/>
  <c r="L1981" i="3"/>
  <c r="H1981" i="3"/>
  <c r="AH1980" i="3"/>
  <c r="AJ1980" i="3" s="1"/>
  <c r="AL1980" i="3" s="1"/>
  <c r="AN1980" i="3" s="1"/>
  <c r="AP1980" i="3" s="1"/>
  <c r="AG1980" i="3"/>
  <c r="AI1980" i="3" s="1"/>
  <c r="AK1980" i="3" s="1"/>
  <c r="AM1980" i="3" s="1"/>
  <c r="AO1980" i="3" s="1"/>
  <c r="AD1980" i="3"/>
  <c r="AC1980" i="3"/>
  <c r="Z1980" i="3"/>
  <c r="X1980" i="3"/>
  <c r="V1980" i="3"/>
  <c r="T1980" i="3"/>
  <c r="R1980" i="3"/>
  <c r="P1980" i="3"/>
  <c r="N1980" i="3"/>
  <c r="L1980" i="3"/>
  <c r="H1980" i="3"/>
  <c r="AH1979" i="3"/>
  <c r="AJ1979" i="3" s="1"/>
  <c r="AL1979" i="3" s="1"/>
  <c r="AN1979" i="3" s="1"/>
  <c r="AP1979" i="3" s="1"/>
  <c r="AG1979" i="3"/>
  <c r="AI1979" i="3" s="1"/>
  <c r="AD1979" i="3"/>
  <c r="AC1979" i="3"/>
  <c r="Z1979" i="3"/>
  <c r="X1979" i="3"/>
  <c r="V1979" i="3"/>
  <c r="T1979" i="3"/>
  <c r="R1979" i="3"/>
  <c r="P1979" i="3"/>
  <c r="N1979" i="3"/>
  <c r="L1979" i="3"/>
  <c r="H1979" i="3"/>
  <c r="AH1978" i="3"/>
  <c r="AJ1978" i="3" s="1"/>
  <c r="AL1978" i="3" s="1"/>
  <c r="AN1978" i="3" s="1"/>
  <c r="AP1978" i="3" s="1"/>
  <c r="AG1978" i="3"/>
  <c r="AI1978" i="3" s="1"/>
  <c r="AK1978" i="3" s="1"/>
  <c r="AM1978" i="3" s="1"/>
  <c r="AO1978" i="3" s="1"/>
  <c r="AD1978" i="3"/>
  <c r="AC1978" i="3"/>
  <c r="Z1978" i="3"/>
  <c r="X1978" i="3"/>
  <c r="V1978" i="3"/>
  <c r="T1978" i="3"/>
  <c r="R1978" i="3"/>
  <c r="P1978" i="3"/>
  <c r="N1978" i="3"/>
  <c r="L1978" i="3"/>
  <c r="H1978" i="3"/>
  <c r="AH1977" i="3"/>
  <c r="AJ1977" i="3" s="1"/>
  <c r="AL1977" i="3" s="1"/>
  <c r="AN1977" i="3" s="1"/>
  <c r="AP1977" i="3" s="1"/>
  <c r="AG1977" i="3"/>
  <c r="AI1977" i="3" s="1"/>
  <c r="AK1977" i="3" s="1"/>
  <c r="AM1977" i="3" s="1"/>
  <c r="AO1977" i="3" s="1"/>
  <c r="AD1977" i="3"/>
  <c r="AC1977" i="3"/>
  <c r="Z1977" i="3"/>
  <c r="X1977" i="3"/>
  <c r="V1977" i="3"/>
  <c r="T1977" i="3"/>
  <c r="R1977" i="3"/>
  <c r="P1977" i="3"/>
  <c r="N1977" i="3"/>
  <c r="L1977" i="3"/>
  <c r="H1977" i="3"/>
  <c r="AH1976" i="3"/>
  <c r="AJ1976" i="3" s="1"/>
  <c r="AL1976" i="3" s="1"/>
  <c r="AN1976" i="3" s="1"/>
  <c r="AP1976" i="3" s="1"/>
  <c r="AG1976" i="3"/>
  <c r="AI1976" i="3" s="1"/>
  <c r="AK1976" i="3" s="1"/>
  <c r="AM1976" i="3" s="1"/>
  <c r="AO1976" i="3" s="1"/>
  <c r="AD1976" i="3"/>
  <c r="AC1976" i="3"/>
  <c r="Z1976" i="3"/>
  <c r="X1976" i="3"/>
  <c r="V1976" i="3"/>
  <c r="T1976" i="3"/>
  <c r="R1976" i="3"/>
  <c r="P1976" i="3"/>
  <c r="N1976" i="3"/>
  <c r="L1976" i="3"/>
  <c r="H1976" i="3"/>
  <c r="AH1975" i="3"/>
  <c r="AJ1975" i="3" s="1"/>
  <c r="AL1975" i="3" s="1"/>
  <c r="AN1975" i="3" s="1"/>
  <c r="AP1975" i="3" s="1"/>
  <c r="AG1975" i="3"/>
  <c r="AI1975" i="3" s="1"/>
  <c r="AK1975" i="3" s="1"/>
  <c r="AM1975" i="3" s="1"/>
  <c r="AO1975" i="3" s="1"/>
  <c r="AD1975" i="3"/>
  <c r="AC1975" i="3"/>
  <c r="Z1975" i="3"/>
  <c r="X1975" i="3"/>
  <c r="V1975" i="3"/>
  <c r="T1975" i="3"/>
  <c r="R1975" i="3"/>
  <c r="P1975" i="3"/>
  <c r="N1975" i="3"/>
  <c r="L1975" i="3"/>
  <c r="H1975" i="3"/>
  <c r="AH1974" i="3"/>
  <c r="AJ1974" i="3" s="1"/>
  <c r="AL1974" i="3" s="1"/>
  <c r="AN1974" i="3" s="1"/>
  <c r="AP1974" i="3" s="1"/>
  <c r="AG1974" i="3"/>
  <c r="AI1974" i="3" s="1"/>
  <c r="AK1974" i="3" s="1"/>
  <c r="AM1974" i="3" s="1"/>
  <c r="AO1974" i="3" s="1"/>
  <c r="AD1974" i="3"/>
  <c r="AC1974" i="3"/>
  <c r="Z1974" i="3"/>
  <c r="X1974" i="3"/>
  <c r="V1974" i="3"/>
  <c r="T1974" i="3"/>
  <c r="R1974" i="3"/>
  <c r="P1974" i="3"/>
  <c r="N1974" i="3"/>
  <c r="L1974" i="3"/>
  <c r="H1974" i="3"/>
  <c r="AH1973" i="3"/>
  <c r="AJ1973" i="3" s="1"/>
  <c r="AL1973" i="3" s="1"/>
  <c r="AN1973" i="3" s="1"/>
  <c r="AP1973" i="3" s="1"/>
  <c r="AG1973" i="3"/>
  <c r="AI1973" i="3" s="1"/>
  <c r="AK1973" i="3" s="1"/>
  <c r="AM1973" i="3" s="1"/>
  <c r="AO1973" i="3" s="1"/>
  <c r="AD1973" i="3"/>
  <c r="AC1973" i="3"/>
  <c r="Z1973" i="3"/>
  <c r="X1973" i="3"/>
  <c r="V1973" i="3"/>
  <c r="T1973" i="3"/>
  <c r="R1973" i="3"/>
  <c r="P1973" i="3"/>
  <c r="N1973" i="3"/>
  <c r="L1973" i="3"/>
  <c r="H1973" i="3"/>
  <c r="AH1972" i="3"/>
  <c r="AJ1972" i="3" s="1"/>
  <c r="AL1972" i="3" s="1"/>
  <c r="AN1972" i="3" s="1"/>
  <c r="AP1972" i="3" s="1"/>
  <c r="AG1972" i="3"/>
  <c r="AI1972" i="3" s="1"/>
  <c r="AK1972" i="3" s="1"/>
  <c r="AM1972" i="3" s="1"/>
  <c r="AO1972" i="3" s="1"/>
  <c r="AD1972" i="3"/>
  <c r="AC1972" i="3"/>
  <c r="Z1972" i="3"/>
  <c r="X1972" i="3"/>
  <c r="V1972" i="3"/>
  <c r="T1972" i="3"/>
  <c r="R1972" i="3"/>
  <c r="P1972" i="3"/>
  <c r="N1972" i="3"/>
  <c r="L1972" i="3"/>
  <c r="H1972" i="3"/>
  <c r="AH1971" i="3"/>
  <c r="AJ1971" i="3" s="1"/>
  <c r="AL1971" i="3" s="1"/>
  <c r="AN1971" i="3" s="1"/>
  <c r="AP1971" i="3" s="1"/>
  <c r="AG1971" i="3"/>
  <c r="AI1971" i="3" s="1"/>
  <c r="AD1971" i="3"/>
  <c r="AC1971" i="3"/>
  <c r="Z1971" i="3"/>
  <c r="X1971" i="3"/>
  <c r="V1971" i="3"/>
  <c r="T1971" i="3"/>
  <c r="R1971" i="3"/>
  <c r="P1971" i="3"/>
  <c r="N1971" i="3"/>
  <c r="L1971" i="3"/>
  <c r="H1971" i="3"/>
  <c r="AH1970" i="3"/>
  <c r="AJ1970" i="3" s="1"/>
  <c r="AL1970" i="3" s="1"/>
  <c r="AN1970" i="3" s="1"/>
  <c r="AP1970" i="3" s="1"/>
  <c r="AG1970" i="3"/>
  <c r="AI1970" i="3" s="1"/>
  <c r="AD1970" i="3"/>
  <c r="AC1970" i="3"/>
  <c r="Z1970" i="3"/>
  <c r="X1970" i="3"/>
  <c r="V1970" i="3"/>
  <c r="T1970" i="3"/>
  <c r="R1970" i="3"/>
  <c r="P1970" i="3"/>
  <c r="N1970" i="3"/>
  <c r="L1970" i="3"/>
  <c r="H1970" i="3"/>
  <c r="AH1969" i="3"/>
  <c r="AJ1969" i="3" s="1"/>
  <c r="AL1969" i="3" s="1"/>
  <c r="AN1969" i="3" s="1"/>
  <c r="AP1969" i="3" s="1"/>
  <c r="AG1969" i="3"/>
  <c r="AI1969" i="3" s="1"/>
  <c r="AK1969" i="3" s="1"/>
  <c r="AM1969" i="3" s="1"/>
  <c r="AO1969" i="3" s="1"/>
  <c r="AD1969" i="3"/>
  <c r="AC1969" i="3"/>
  <c r="Z1969" i="3"/>
  <c r="X1969" i="3"/>
  <c r="V1969" i="3"/>
  <c r="T1969" i="3"/>
  <c r="R1969" i="3"/>
  <c r="P1969" i="3"/>
  <c r="N1969" i="3"/>
  <c r="L1969" i="3"/>
  <c r="H1969" i="3"/>
  <c r="AH1968" i="3"/>
  <c r="AJ1968" i="3" s="1"/>
  <c r="AL1968" i="3" s="1"/>
  <c r="AN1968" i="3" s="1"/>
  <c r="AP1968" i="3" s="1"/>
  <c r="AG1968" i="3"/>
  <c r="AI1968" i="3" s="1"/>
  <c r="AK1968" i="3" s="1"/>
  <c r="AM1968" i="3" s="1"/>
  <c r="AO1968" i="3" s="1"/>
  <c r="AD1968" i="3"/>
  <c r="AC1968" i="3"/>
  <c r="Z1968" i="3"/>
  <c r="X1968" i="3"/>
  <c r="V1968" i="3"/>
  <c r="T1968" i="3"/>
  <c r="R1968" i="3"/>
  <c r="P1968" i="3"/>
  <c r="N1968" i="3"/>
  <c r="L1968" i="3"/>
  <c r="H1968" i="3"/>
  <c r="AH1967" i="3"/>
  <c r="AJ1967" i="3" s="1"/>
  <c r="AL1967" i="3" s="1"/>
  <c r="AN1967" i="3" s="1"/>
  <c r="AP1967" i="3" s="1"/>
  <c r="AG1967" i="3"/>
  <c r="AI1967" i="3" s="1"/>
  <c r="AK1967" i="3" s="1"/>
  <c r="AM1967" i="3" s="1"/>
  <c r="AO1967" i="3" s="1"/>
  <c r="AD1967" i="3"/>
  <c r="AC1967" i="3"/>
  <c r="Z1967" i="3"/>
  <c r="X1967" i="3"/>
  <c r="V1967" i="3"/>
  <c r="T1967" i="3"/>
  <c r="R1967" i="3"/>
  <c r="P1967" i="3"/>
  <c r="N1967" i="3"/>
  <c r="L1967" i="3"/>
  <c r="H1967" i="3"/>
  <c r="AH1966" i="3"/>
  <c r="AJ1966" i="3" s="1"/>
  <c r="AL1966" i="3" s="1"/>
  <c r="AN1966" i="3" s="1"/>
  <c r="AP1966" i="3" s="1"/>
  <c r="AG1966" i="3"/>
  <c r="AI1966" i="3" s="1"/>
  <c r="AK1966" i="3" s="1"/>
  <c r="AM1966" i="3" s="1"/>
  <c r="AO1966" i="3" s="1"/>
  <c r="AD1966" i="3"/>
  <c r="AC1966" i="3"/>
  <c r="Z1966" i="3"/>
  <c r="X1966" i="3"/>
  <c r="V1966" i="3"/>
  <c r="T1966" i="3"/>
  <c r="R1966" i="3"/>
  <c r="P1966" i="3"/>
  <c r="N1966" i="3"/>
  <c r="L1966" i="3"/>
  <c r="H1966" i="3"/>
  <c r="AH1965" i="3"/>
  <c r="AJ1965" i="3" s="1"/>
  <c r="AL1965" i="3" s="1"/>
  <c r="AN1965" i="3" s="1"/>
  <c r="AP1965" i="3" s="1"/>
  <c r="AG1965" i="3"/>
  <c r="AI1965" i="3" s="1"/>
  <c r="AK1965" i="3" s="1"/>
  <c r="AM1965" i="3" s="1"/>
  <c r="AO1965" i="3" s="1"/>
  <c r="AD1965" i="3"/>
  <c r="AC1965" i="3"/>
  <c r="Z1965" i="3"/>
  <c r="X1965" i="3"/>
  <c r="V1965" i="3"/>
  <c r="T1965" i="3"/>
  <c r="R1965" i="3"/>
  <c r="P1965" i="3"/>
  <c r="N1965" i="3"/>
  <c r="L1965" i="3"/>
  <c r="H1965" i="3"/>
  <c r="AH1964" i="3"/>
  <c r="AJ1964" i="3" s="1"/>
  <c r="AL1964" i="3" s="1"/>
  <c r="AN1964" i="3" s="1"/>
  <c r="AP1964" i="3" s="1"/>
  <c r="AG1964" i="3"/>
  <c r="AI1964" i="3" s="1"/>
  <c r="AK1964" i="3" s="1"/>
  <c r="AM1964" i="3" s="1"/>
  <c r="AO1964" i="3" s="1"/>
  <c r="AD1964" i="3"/>
  <c r="AC1964" i="3"/>
  <c r="Z1964" i="3"/>
  <c r="X1964" i="3"/>
  <c r="V1964" i="3"/>
  <c r="T1964" i="3"/>
  <c r="R1964" i="3"/>
  <c r="P1964" i="3"/>
  <c r="N1964" i="3"/>
  <c r="L1964" i="3"/>
  <c r="H1964" i="3"/>
  <c r="AH1963" i="3"/>
  <c r="AJ1963" i="3" s="1"/>
  <c r="AL1963" i="3" s="1"/>
  <c r="AN1963" i="3" s="1"/>
  <c r="AP1963" i="3" s="1"/>
  <c r="AG1963" i="3"/>
  <c r="AI1963" i="3" s="1"/>
  <c r="AD1963" i="3"/>
  <c r="AC1963" i="3"/>
  <c r="Z1963" i="3"/>
  <c r="X1963" i="3"/>
  <c r="V1963" i="3"/>
  <c r="T1963" i="3"/>
  <c r="R1963" i="3"/>
  <c r="P1963" i="3"/>
  <c r="N1963" i="3"/>
  <c r="L1963" i="3"/>
  <c r="H1963" i="3"/>
  <c r="AH1962" i="3"/>
  <c r="AJ1962" i="3" s="1"/>
  <c r="AL1962" i="3" s="1"/>
  <c r="AN1962" i="3" s="1"/>
  <c r="AP1962" i="3" s="1"/>
  <c r="AG1962" i="3"/>
  <c r="AI1962" i="3" s="1"/>
  <c r="AD1962" i="3"/>
  <c r="AC1962" i="3"/>
  <c r="Z1962" i="3"/>
  <c r="X1962" i="3"/>
  <c r="V1962" i="3"/>
  <c r="T1962" i="3"/>
  <c r="R1962" i="3"/>
  <c r="P1962" i="3"/>
  <c r="N1962" i="3"/>
  <c r="L1962" i="3"/>
  <c r="H1962" i="3"/>
  <c r="AH1961" i="3"/>
  <c r="AJ1961" i="3" s="1"/>
  <c r="AL1961" i="3" s="1"/>
  <c r="AN1961" i="3" s="1"/>
  <c r="AP1961" i="3" s="1"/>
  <c r="AG1961" i="3"/>
  <c r="AI1961" i="3" s="1"/>
  <c r="AK1961" i="3" s="1"/>
  <c r="AM1961" i="3" s="1"/>
  <c r="AO1961" i="3" s="1"/>
  <c r="AD1961" i="3"/>
  <c r="AC1961" i="3"/>
  <c r="Z1961" i="3"/>
  <c r="X1961" i="3"/>
  <c r="V1961" i="3"/>
  <c r="T1961" i="3"/>
  <c r="R1961" i="3"/>
  <c r="P1961" i="3"/>
  <c r="N1961" i="3"/>
  <c r="L1961" i="3"/>
  <c r="H1961" i="3"/>
  <c r="AH1960" i="3"/>
  <c r="AJ1960" i="3" s="1"/>
  <c r="AL1960" i="3" s="1"/>
  <c r="AN1960" i="3" s="1"/>
  <c r="AP1960" i="3" s="1"/>
  <c r="AG1960" i="3"/>
  <c r="AI1960" i="3" s="1"/>
  <c r="AK1960" i="3" s="1"/>
  <c r="AM1960" i="3" s="1"/>
  <c r="AO1960" i="3" s="1"/>
  <c r="AD1960" i="3"/>
  <c r="AC1960" i="3"/>
  <c r="Z1960" i="3"/>
  <c r="X1960" i="3"/>
  <c r="V1960" i="3"/>
  <c r="T1960" i="3"/>
  <c r="R1960" i="3"/>
  <c r="P1960" i="3"/>
  <c r="N1960" i="3"/>
  <c r="L1960" i="3"/>
  <c r="H1960" i="3"/>
  <c r="AH1959" i="3"/>
  <c r="AJ1959" i="3" s="1"/>
  <c r="AL1959" i="3" s="1"/>
  <c r="AN1959" i="3" s="1"/>
  <c r="AP1959" i="3" s="1"/>
  <c r="AG1959" i="3"/>
  <c r="AI1959" i="3" s="1"/>
  <c r="AK1959" i="3" s="1"/>
  <c r="AM1959" i="3" s="1"/>
  <c r="AO1959" i="3" s="1"/>
  <c r="AD1959" i="3"/>
  <c r="AC1959" i="3"/>
  <c r="Z1959" i="3"/>
  <c r="X1959" i="3"/>
  <c r="V1959" i="3"/>
  <c r="T1959" i="3"/>
  <c r="R1959" i="3"/>
  <c r="P1959" i="3"/>
  <c r="N1959" i="3"/>
  <c r="L1959" i="3"/>
  <c r="H1959" i="3"/>
  <c r="AH1958" i="3"/>
  <c r="AJ1958" i="3" s="1"/>
  <c r="AL1958" i="3" s="1"/>
  <c r="AN1958" i="3" s="1"/>
  <c r="AP1958" i="3" s="1"/>
  <c r="AG1958" i="3"/>
  <c r="AI1958" i="3" s="1"/>
  <c r="AK1958" i="3" s="1"/>
  <c r="AM1958" i="3" s="1"/>
  <c r="AO1958" i="3" s="1"/>
  <c r="AD1958" i="3"/>
  <c r="AC1958" i="3"/>
  <c r="Z1958" i="3"/>
  <c r="X1958" i="3"/>
  <c r="V1958" i="3"/>
  <c r="T1958" i="3"/>
  <c r="R1958" i="3"/>
  <c r="P1958" i="3"/>
  <c r="N1958" i="3"/>
  <c r="L1958" i="3"/>
  <c r="H1958" i="3"/>
  <c r="AH1957" i="3"/>
  <c r="AJ1957" i="3" s="1"/>
  <c r="AL1957" i="3" s="1"/>
  <c r="AN1957" i="3" s="1"/>
  <c r="AP1957" i="3" s="1"/>
  <c r="AG1957" i="3"/>
  <c r="AI1957" i="3" s="1"/>
  <c r="AK1957" i="3" s="1"/>
  <c r="AM1957" i="3" s="1"/>
  <c r="AO1957" i="3" s="1"/>
  <c r="AD1957" i="3"/>
  <c r="AC1957" i="3"/>
  <c r="Z1957" i="3"/>
  <c r="X1957" i="3"/>
  <c r="V1957" i="3"/>
  <c r="T1957" i="3"/>
  <c r="R1957" i="3"/>
  <c r="P1957" i="3"/>
  <c r="N1957" i="3"/>
  <c r="L1957" i="3"/>
  <c r="H1957" i="3"/>
  <c r="AH1956" i="3"/>
  <c r="AJ1956" i="3" s="1"/>
  <c r="AL1956" i="3" s="1"/>
  <c r="AN1956" i="3" s="1"/>
  <c r="AP1956" i="3" s="1"/>
  <c r="AG1956" i="3"/>
  <c r="AI1956" i="3" s="1"/>
  <c r="AK1956" i="3" s="1"/>
  <c r="AM1956" i="3" s="1"/>
  <c r="AO1956" i="3" s="1"/>
  <c r="AD1956" i="3"/>
  <c r="AC1956" i="3"/>
  <c r="Z1956" i="3"/>
  <c r="X1956" i="3"/>
  <c r="V1956" i="3"/>
  <c r="T1956" i="3"/>
  <c r="R1956" i="3"/>
  <c r="P1956" i="3"/>
  <c r="N1956" i="3"/>
  <c r="L1956" i="3"/>
  <c r="H1956" i="3"/>
  <c r="AH1955" i="3"/>
  <c r="AJ1955" i="3" s="1"/>
  <c r="AL1955" i="3" s="1"/>
  <c r="AN1955" i="3" s="1"/>
  <c r="AP1955" i="3" s="1"/>
  <c r="AG1955" i="3"/>
  <c r="AI1955" i="3" s="1"/>
  <c r="AD1955" i="3"/>
  <c r="AC1955" i="3"/>
  <c r="Z1955" i="3"/>
  <c r="X1955" i="3"/>
  <c r="V1955" i="3"/>
  <c r="T1955" i="3"/>
  <c r="R1955" i="3"/>
  <c r="P1955" i="3"/>
  <c r="N1955" i="3"/>
  <c r="L1955" i="3"/>
  <c r="H1955" i="3"/>
  <c r="AH1954" i="3"/>
  <c r="AJ1954" i="3" s="1"/>
  <c r="AL1954" i="3" s="1"/>
  <c r="AN1954" i="3" s="1"/>
  <c r="AP1954" i="3" s="1"/>
  <c r="AG1954" i="3"/>
  <c r="AI1954" i="3" s="1"/>
  <c r="AD1954" i="3"/>
  <c r="AC1954" i="3"/>
  <c r="Z1954" i="3"/>
  <c r="X1954" i="3"/>
  <c r="V1954" i="3"/>
  <c r="T1954" i="3"/>
  <c r="R1954" i="3"/>
  <c r="P1954" i="3"/>
  <c r="N1954" i="3"/>
  <c r="L1954" i="3"/>
  <c r="H1954" i="3"/>
  <c r="AH1953" i="3"/>
  <c r="AJ1953" i="3" s="1"/>
  <c r="AL1953" i="3" s="1"/>
  <c r="AN1953" i="3" s="1"/>
  <c r="AP1953" i="3" s="1"/>
  <c r="AG1953" i="3"/>
  <c r="AI1953" i="3" s="1"/>
  <c r="AK1953" i="3" s="1"/>
  <c r="AM1953" i="3" s="1"/>
  <c r="AO1953" i="3" s="1"/>
  <c r="AD1953" i="3"/>
  <c r="AC1953" i="3"/>
  <c r="Z1953" i="3"/>
  <c r="X1953" i="3"/>
  <c r="V1953" i="3"/>
  <c r="T1953" i="3"/>
  <c r="R1953" i="3"/>
  <c r="P1953" i="3"/>
  <c r="N1953" i="3"/>
  <c r="L1953" i="3"/>
  <c r="H1953" i="3"/>
  <c r="AH1952" i="3"/>
  <c r="AJ1952" i="3" s="1"/>
  <c r="AL1952" i="3" s="1"/>
  <c r="AN1952" i="3" s="1"/>
  <c r="AP1952" i="3" s="1"/>
  <c r="AG1952" i="3"/>
  <c r="AI1952" i="3" s="1"/>
  <c r="AK1952" i="3" s="1"/>
  <c r="AM1952" i="3" s="1"/>
  <c r="AO1952" i="3" s="1"/>
  <c r="AD1952" i="3"/>
  <c r="AC1952" i="3"/>
  <c r="Z1952" i="3"/>
  <c r="X1952" i="3"/>
  <c r="V1952" i="3"/>
  <c r="T1952" i="3"/>
  <c r="R1952" i="3"/>
  <c r="P1952" i="3"/>
  <c r="N1952" i="3"/>
  <c r="L1952" i="3"/>
  <c r="H1952" i="3"/>
  <c r="AH1951" i="3"/>
  <c r="AJ1951" i="3" s="1"/>
  <c r="AL1951" i="3" s="1"/>
  <c r="AN1951" i="3" s="1"/>
  <c r="AP1951" i="3" s="1"/>
  <c r="AG1951" i="3"/>
  <c r="AI1951" i="3" s="1"/>
  <c r="AK1951" i="3" s="1"/>
  <c r="AM1951" i="3" s="1"/>
  <c r="AO1951" i="3" s="1"/>
  <c r="AD1951" i="3"/>
  <c r="AC1951" i="3"/>
  <c r="Z1951" i="3"/>
  <c r="X1951" i="3"/>
  <c r="V1951" i="3"/>
  <c r="T1951" i="3"/>
  <c r="R1951" i="3"/>
  <c r="P1951" i="3"/>
  <c r="N1951" i="3"/>
  <c r="L1951" i="3"/>
  <c r="H1951" i="3"/>
  <c r="AH1950" i="3"/>
  <c r="AJ1950" i="3" s="1"/>
  <c r="AL1950" i="3" s="1"/>
  <c r="AN1950" i="3" s="1"/>
  <c r="AP1950" i="3" s="1"/>
  <c r="AG1950" i="3"/>
  <c r="AI1950" i="3" s="1"/>
  <c r="AK1950" i="3" s="1"/>
  <c r="AM1950" i="3" s="1"/>
  <c r="AO1950" i="3" s="1"/>
  <c r="AD1950" i="3"/>
  <c r="AC1950" i="3"/>
  <c r="Z1950" i="3"/>
  <c r="X1950" i="3"/>
  <c r="V1950" i="3"/>
  <c r="T1950" i="3"/>
  <c r="R1950" i="3"/>
  <c r="P1950" i="3"/>
  <c r="N1950" i="3"/>
  <c r="L1950" i="3"/>
  <c r="H1950" i="3"/>
  <c r="AH1949" i="3"/>
  <c r="AJ1949" i="3" s="1"/>
  <c r="AL1949" i="3" s="1"/>
  <c r="AN1949" i="3" s="1"/>
  <c r="AP1949" i="3" s="1"/>
  <c r="AG1949" i="3"/>
  <c r="AI1949" i="3" s="1"/>
  <c r="AK1949" i="3" s="1"/>
  <c r="AM1949" i="3" s="1"/>
  <c r="AO1949" i="3" s="1"/>
  <c r="AD1949" i="3"/>
  <c r="AC1949" i="3"/>
  <c r="Z1949" i="3"/>
  <c r="X1949" i="3"/>
  <c r="V1949" i="3"/>
  <c r="T1949" i="3"/>
  <c r="R1949" i="3"/>
  <c r="P1949" i="3"/>
  <c r="N1949" i="3"/>
  <c r="L1949" i="3"/>
  <c r="H1949" i="3"/>
  <c r="AH1948" i="3"/>
  <c r="AJ1948" i="3" s="1"/>
  <c r="AL1948" i="3" s="1"/>
  <c r="AN1948" i="3" s="1"/>
  <c r="AP1948" i="3" s="1"/>
  <c r="AG1948" i="3"/>
  <c r="AI1948" i="3" s="1"/>
  <c r="AK1948" i="3" s="1"/>
  <c r="AM1948" i="3" s="1"/>
  <c r="AO1948" i="3" s="1"/>
  <c r="AD1948" i="3"/>
  <c r="AC1948" i="3"/>
  <c r="Z1948" i="3"/>
  <c r="X1948" i="3"/>
  <c r="V1948" i="3"/>
  <c r="T1948" i="3"/>
  <c r="R1948" i="3"/>
  <c r="P1948" i="3"/>
  <c r="N1948" i="3"/>
  <c r="L1948" i="3"/>
  <c r="H1948" i="3"/>
  <c r="AH1947" i="3"/>
  <c r="AJ1947" i="3" s="1"/>
  <c r="AL1947" i="3" s="1"/>
  <c r="AN1947" i="3" s="1"/>
  <c r="AP1947" i="3" s="1"/>
  <c r="AG1947" i="3"/>
  <c r="AI1947" i="3" s="1"/>
  <c r="AD1947" i="3"/>
  <c r="AC1947" i="3"/>
  <c r="Z1947" i="3"/>
  <c r="X1947" i="3"/>
  <c r="V1947" i="3"/>
  <c r="T1947" i="3"/>
  <c r="R1947" i="3"/>
  <c r="P1947" i="3"/>
  <c r="N1947" i="3"/>
  <c r="L1947" i="3"/>
  <c r="H1947" i="3"/>
  <c r="AH1946" i="3"/>
  <c r="AJ1946" i="3" s="1"/>
  <c r="AL1946" i="3" s="1"/>
  <c r="AN1946" i="3" s="1"/>
  <c r="AP1946" i="3" s="1"/>
  <c r="AG1946" i="3"/>
  <c r="AI1946" i="3" s="1"/>
  <c r="AK1946" i="3" s="1"/>
  <c r="AM1946" i="3" s="1"/>
  <c r="AO1946" i="3" s="1"/>
  <c r="AD1946" i="3"/>
  <c r="AC1946" i="3"/>
  <c r="Z1946" i="3"/>
  <c r="X1946" i="3"/>
  <c r="V1946" i="3"/>
  <c r="T1946" i="3"/>
  <c r="R1946" i="3"/>
  <c r="P1946" i="3"/>
  <c r="N1946" i="3"/>
  <c r="L1946" i="3"/>
  <c r="H1946" i="3"/>
  <c r="AH1945" i="3"/>
  <c r="AJ1945" i="3" s="1"/>
  <c r="AL1945" i="3" s="1"/>
  <c r="AN1945" i="3" s="1"/>
  <c r="AP1945" i="3" s="1"/>
  <c r="AG1945" i="3"/>
  <c r="AI1945" i="3" s="1"/>
  <c r="AK1945" i="3" s="1"/>
  <c r="AM1945" i="3" s="1"/>
  <c r="AO1945" i="3" s="1"/>
  <c r="AD1945" i="3"/>
  <c r="AC1945" i="3"/>
  <c r="Z1945" i="3"/>
  <c r="X1945" i="3"/>
  <c r="V1945" i="3"/>
  <c r="T1945" i="3"/>
  <c r="R1945" i="3"/>
  <c r="P1945" i="3"/>
  <c r="N1945" i="3"/>
  <c r="L1945" i="3"/>
  <c r="H1945" i="3"/>
  <c r="AH1944" i="3"/>
  <c r="AJ1944" i="3" s="1"/>
  <c r="AL1944" i="3" s="1"/>
  <c r="AN1944" i="3" s="1"/>
  <c r="AP1944" i="3" s="1"/>
  <c r="AG1944" i="3"/>
  <c r="AI1944" i="3" s="1"/>
  <c r="AK1944" i="3" s="1"/>
  <c r="AM1944" i="3" s="1"/>
  <c r="AO1944" i="3" s="1"/>
  <c r="AD1944" i="3"/>
  <c r="AC1944" i="3"/>
  <c r="Z1944" i="3"/>
  <c r="X1944" i="3"/>
  <c r="V1944" i="3"/>
  <c r="T1944" i="3"/>
  <c r="R1944" i="3"/>
  <c r="P1944" i="3"/>
  <c r="N1944" i="3"/>
  <c r="L1944" i="3"/>
  <c r="H1944" i="3"/>
  <c r="AH1943" i="3"/>
  <c r="AJ1943" i="3" s="1"/>
  <c r="AL1943" i="3" s="1"/>
  <c r="AN1943" i="3" s="1"/>
  <c r="AP1943" i="3" s="1"/>
  <c r="AG1943" i="3"/>
  <c r="AI1943" i="3" s="1"/>
  <c r="AK1943" i="3" s="1"/>
  <c r="AM1943" i="3" s="1"/>
  <c r="AO1943" i="3" s="1"/>
  <c r="AD1943" i="3"/>
  <c r="AC1943" i="3"/>
  <c r="Z1943" i="3"/>
  <c r="X1943" i="3"/>
  <c r="V1943" i="3"/>
  <c r="T1943" i="3"/>
  <c r="R1943" i="3"/>
  <c r="P1943" i="3"/>
  <c r="N1943" i="3"/>
  <c r="L1943" i="3"/>
  <c r="H1943" i="3"/>
  <c r="AH1942" i="3"/>
  <c r="AJ1942" i="3" s="1"/>
  <c r="AL1942" i="3" s="1"/>
  <c r="AN1942" i="3" s="1"/>
  <c r="AP1942" i="3" s="1"/>
  <c r="AG1942" i="3"/>
  <c r="AI1942" i="3" s="1"/>
  <c r="AK1942" i="3" s="1"/>
  <c r="AM1942" i="3" s="1"/>
  <c r="AO1942" i="3" s="1"/>
  <c r="AD1942" i="3"/>
  <c r="AC1942" i="3"/>
  <c r="Z1942" i="3"/>
  <c r="X1942" i="3"/>
  <c r="V1942" i="3"/>
  <c r="T1942" i="3"/>
  <c r="R1942" i="3"/>
  <c r="P1942" i="3"/>
  <c r="N1942" i="3"/>
  <c r="L1942" i="3"/>
  <c r="H1942" i="3"/>
  <c r="AH1941" i="3"/>
  <c r="AJ1941" i="3" s="1"/>
  <c r="AL1941" i="3" s="1"/>
  <c r="AN1941" i="3" s="1"/>
  <c r="AP1941" i="3" s="1"/>
  <c r="AG1941" i="3"/>
  <c r="AI1941" i="3" s="1"/>
  <c r="AK1941" i="3" s="1"/>
  <c r="AM1941" i="3" s="1"/>
  <c r="AO1941" i="3" s="1"/>
  <c r="AD1941" i="3"/>
  <c r="AC1941" i="3"/>
  <c r="Z1941" i="3"/>
  <c r="X1941" i="3"/>
  <c r="V1941" i="3"/>
  <c r="T1941" i="3"/>
  <c r="R1941" i="3"/>
  <c r="P1941" i="3"/>
  <c r="N1941" i="3"/>
  <c r="L1941" i="3"/>
  <c r="H1941" i="3"/>
  <c r="AH1940" i="3"/>
  <c r="AJ1940" i="3" s="1"/>
  <c r="AL1940" i="3" s="1"/>
  <c r="AN1940" i="3" s="1"/>
  <c r="AP1940" i="3" s="1"/>
  <c r="AG1940" i="3"/>
  <c r="AI1940" i="3" s="1"/>
  <c r="AK1940" i="3" s="1"/>
  <c r="AM1940" i="3" s="1"/>
  <c r="AO1940" i="3" s="1"/>
  <c r="AD1940" i="3"/>
  <c r="AC1940" i="3"/>
  <c r="Z1940" i="3"/>
  <c r="X1940" i="3"/>
  <c r="V1940" i="3"/>
  <c r="T1940" i="3"/>
  <c r="R1940" i="3"/>
  <c r="P1940" i="3"/>
  <c r="N1940" i="3"/>
  <c r="L1940" i="3"/>
  <c r="H1940" i="3"/>
  <c r="AH1939" i="3"/>
  <c r="AJ1939" i="3" s="1"/>
  <c r="AL1939" i="3" s="1"/>
  <c r="AN1939" i="3" s="1"/>
  <c r="AP1939" i="3" s="1"/>
  <c r="AG1939" i="3"/>
  <c r="AI1939" i="3" s="1"/>
  <c r="AD1939" i="3"/>
  <c r="AC1939" i="3"/>
  <c r="Z1939" i="3"/>
  <c r="X1939" i="3"/>
  <c r="V1939" i="3"/>
  <c r="T1939" i="3"/>
  <c r="R1939" i="3"/>
  <c r="P1939" i="3"/>
  <c r="N1939" i="3"/>
  <c r="L1939" i="3"/>
  <c r="H1939" i="3"/>
  <c r="AH1938" i="3"/>
  <c r="AJ1938" i="3" s="1"/>
  <c r="AL1938" i="3" s="1"/>
  <c r="AN1938" i="3" s="1"/>
  <c r="AP1938" i="3" s="1"/>
  <c r="AG1938" i="3"/>
  <c r="AI1938" i="3" s="1"/>
  <c r="AD1938" i="3"/>
  <c r="AC1938" i="3"/>
  <c r="Z1938" i="3"/>
  <c r="X1938" i="3"/>
  <c r="V1938" i="3"/>
  <c r="T1938" i="3"/>
  <c r="R1938" i="3"/>
  <c r="P1938" i="3"/>
  <c r="N1938" i="3"/>
  <c r="L1938" i="3"/>
  <c r="H1938" i="3"/>
  <c r="AH1937" i="3"/>
  <c r="AJ1937" i="3" s="1"/>
  <c r="AL1937" i="3" s="1"/>
  <c r="AN1937" i="3" s="1"/>
  <c r="AP1937" i="3" s="1"/>
  <c r="AG1937" i="3"/>
  <c r="AI1937" i="3" s="1"/>
  <c r="AK1937" i="3" s="1"/>
  <c r="AM1937" i="3" s="1"/>
  <c r="AO1937" i="3" s="1"/>
  <c r="AD1937" i="3"/>
  <c r="AC1937" i="3"/>
  <c r="Z1937" i="3"/>
  <c r="X1937" i="3"/>
  <c r="V1937" i="3"/>
  <c r="T1937" i="3"/>
  <c r="R1937" i="3"/>
  <c r="P1937" i="3"/>
  <c r="N1937" i="3"/>
  <c r="L1937" i="3"/>
  <c r="H1937" i="3"/>
  <c r="AH1936" i="3"/>
  <c r="AJ1936" i="3" s="1"/>
  <c r="AL1936" i="3" s="1"/>
  <c r="AN1936" i="3" s="1"/>
  <c r="AP1936" i="3" s="1"/>
  <c r="AG1936" i="3"/>
  <c r="AI1936" i="3" s="1"/>
  <c r="AK1936" i="3" s="1"/>
  <c r="AM1936" i="3" s="1"/>
  <c r="AO1936" i="3" s="1"/>
  <c r="AD1936" i="3"/>
  <c r="AC1936" i="3"/>
  <c r="Z1936" i="3"/>
  <c r="X1936" i="3"/>
  <c r="V1936" i="3"/>
  <c r="T1936" i="3"/>
  <c r="R1936" i="3"/>
  <c r="P1936" i="3"/>
  <c r="N1936" i="3"/>
  <c r="L1936" i="3"/>
  <c r="H1936" i="3"/>
  <c r="AH1935" i="3"/>
  <c r="AJ1935" i="3" s="1"/>
  <c r="AL1935" i="3" s="1"/>
  <c r="AN1935" i="3" s="1"/>
  <c r="AP1935" i="3" s="1"/>
  <c r="AG1935" i="3"/>
  <c r="AI1935" i="3" s="1"/>
  <c r="AK1935" i="3" s="1"/>
  <c r="AM1935" i="3" s="1"/>
  <c r="AO1935" i="3" s="1"/>
  <c r="AD1935" i="3"/>
  <c r="AC1935" i="3"/>
  <c r="Z1935" i="3"/>
  <c r="X1935" i="3"/>
  <c r="V1935" i="3"/>
  <c r="T1935" i="3"/>
  <c r="R1935" i="3"/>
  <c r="P1935" i="3"/>
  <c r="N1935" i="3"/>
  <c r="L1935" i="3"/>
  <c r="H1935" i="3"/>
  <c r="AH1934" i="3"/>
  <c r="AJ1934" i="3" s="1"/>
  <c r="AL1934" i="3" s="1"/>
  <c r="AN1934" i="3" s="1"/>
  <c r="AP1934" i="3" s="1"/>
  <c r="AG1934" i="3"/>
  <c r="AI1934" i="3" s="1"/>
  <c r="AK1934" i="3" s="1"/>
  <c r="AM1934" i="3" s="1"/>
  <c r="AO1934" i="3" s="1"/>
  <c r="AD1934" i="3"/>
  <c r="AC1934" i="3"/>
  <c r="Z1934" i="3"/>
  <c r="X1934" i="3"/>
  <c r="V1934" i="3"/>
  <c r="T1934" i="3"/>
  <c r="R1934" i="3"/>
  <c r="P1934" i="3"/>
  <c r="N1934" i="3"/>
  <c r="L1934" i="3"/>
  <c r="H1934" i="3"/>
  <c r="AH1933" i="3"/>
  <c r="AJ1933" i="3" s="1"/>
  <c r="AL1933" i="3" s="1"/>
  <c r="AN1933" i="3" s="1"/>
  <c r="AP1933" i="3" s="1"/>
  <c r="AG1933" i="3"/>
  <c r="AI1933" i="3" s="1"/>
  <c r="AK1933" i="3" s="1"/>
  <c r="AM1933" i="3" s="1"/>
  <c r="AO1933" i="3" s="1"/>
  <c r="AD1933" i="3"/>
  <c r="AC1933" i="3"/>
  <c r="Z1933" i="3"/>
  <c r="X1933" i="3"/>
  <c r="V1933" i="3"/>
  <c r="T1933" i="3"/>
  <c r="R1933" i="3"/>
  <c r="P1933" i="3"/>
  <c r="N1933" i="3"/>
  <c r="L1933" i="3"/>
  <c r="H1933" i="3"/>
  <c r="AH1932" i="3"/>
  <c r="AJ1932" i="3" s="1"/>
  <c r="AL1932" i="3" s="1"/>
  <c r="AN1932" i="3" s="1"/>
  <c r="AP1932" i="3" s="1"/>
  <c r="AG1932" i="3"/>
  <c r="AI1932" i="3" s="1"/>
  <c r="AK1932" i="3" s="1"/>
  <c r="AM1932" i="3" s="1"/>
  <c r="AO1932" i="3" s="1"/>
  <c r="AD1932" i="3"/>
  <c r="AC1932" i="3"/>
  <c r="Z1932" i="3"/>
  <c r="X1932" i="3"/>
  <c r="V1932" i="3"/>
  <c r="T1932" i="3"/>
  <c r="R1932" i="3"/>
  <c r="P1932" i="3"/>
  <c r="N1932" i="3"/>
  <c r="L1932" i="3"/>
  <c r="H1932" i="3"/>
  <c r="AH1931" i="3"/>
  <c r="AJ1931" i="3" s="1"/>
  <c r="AL1931" i="3" s="1"/>
  <c r="AN1931" i="3" s="1"/>
  <c r="AP1931" i="3" s="1"/>
  <c r="AG1931" i="3"/>
  <c r="AI1931" i="3" s="1"/>
  <c r="AD1931" i="3"/>
  <c r="AC1931" i="3"/>
  <c r="Z1931" i="3"/>
  <c r="X1931" i="3"/>
  <c r="V1931" i="3"/>
  <c r="T1931" i="3"/>
  <c r="R1931" i="3"/>
  <c r="P1931" i="3"/>
  <c r="N1931" i="3"/>
  <c r="L1931" i="3"/>
  <c r="H1931" i="3"/>
  <c r="AH1930" i="3"/>
  <c r="AJ1930" i="3" s="1"/>
  <c r="AL1930" i="3" s="1"/>
  <c r="AN1930" i="3" s="1"/>
  <c r="AP1930" i="3" s="1"/>
  <c r="AG1930" i="3"/>
  <c r="AI1930" i="3" s="1"/>
  <c r="AD1930" i="3"/>
  <c r="AC1930" i="3"/>
  <c r="Z1930" i="3"/>
  <c r="X1930" i="3"/>
  <c r="V1930" i="3"/>
  <c r="T1930" i="3"/>
  <c r="R1930" i="3"/>
  <c r="P1930" i="3"/>
  <c r="N1930" i="3"/>
  <c r="L1930" i="3"/>
  <c r="H1930" i="3"/>
  <c r="AH1929" i="3"/>
  <c r="AJ1929" i="3" s="1"/>
  <c r="AL1929" i="3" s="1"/>
  <c r="AN1929" i="3" s="1"/>
  <c r="AP1929" i="3" s="1"/>
  <c r="AG1929" i="3"/>
  <c r="AI1929" i="3" s="1"/>
  <c r="AK1929" i="3" s="1"/>
  <c r="AM1929" i="3" s="1"/>
  <c r="AO1929" i="3" s="1"/>
  <c r="AD1929" i="3"/>
  <c r="AC1929" i="3"/>
  <c r="Z1929" i="3"/>
  <c r="X1929" i="3"/>
  <c r="V1929" i="3"/>
  <c r="T1929" i="3"/>
  <c r="R1929" i="3"/>
  <c r="P1929" i="3"/>
  <c r="N1929" i="3"/>
  <c r="L1929" i="3"/>
  <c r="H1929" i="3"/>
  <c r="AH1928" i="3"/>
  <c r="AJ1928" i="3" s="1"/>
  <c r="AL1928" i="3" s="1"/>
  <c r="AN1928" i="3" s="1"/>
  <c r="AP1928" i="3" s="1"/>
  <c r="AG1928" i="3"/>
  <c r="AI1928" i="3" s="1"/>
  <c r="AK1928" i="3" s="1"/>
  <c r="AM1928" i="3" s="1"/>
  <c r="AO1928" i="3" s="1"/>
  <c r="AD1928" i="3"/>
  <c r="AC1928" i="3"/>
  <c r="Z1928" i="3"/>
  <c r="X1928" i="3"/>
  <c r="V1928" i="3"/>
  <c r="T1928" i="3"/>
  <c r="R1928" i="3"/>
  <c r="P1928" i="3"/>
  <c r="N1928" i="3"/>
  <c r="L1928" i="3"/>
  <c r="H1928" i="3"/>
  <c r="AH1927" i="3"/>
  <c r="AJ1927" i="3" s="1"/>
  <c r="AL1927" i="3" s="1"/>
  <c r="AN1927" i="3" s="1"/>
  <c r="AP1927" i="3" s="1"/>
  <c r="AG1927" i="3"/>
  <c r="AI1927" i="3" s="1"/>
  <c r="AK1927" i="3" s="1"/>
  <c r="AM1927" i="3" s="1"/>
  <c r="AO1927" i="3" s="1"/>
  <c r="AD1927" i="3"/>
  <c r="AC1927" i="3"/>
  <c r="Z1927" i="3"/>
  <c r="X1927" i="3"/>
  <c r="V1927" i="3"/>
  <c r="T1927" i="3"/>
  <c r="R1927" i="3"/>
  <c r="P1927" i="3"/>
  <c r="N1927" i="3"/>
  <c r="L1927" i="3"/>
  <c r="H1927" i="3"/>
  <c r="AH1926" i="3"/>
  <c r="AJ1926" i="3" s="1"/>
  <c r="AL1926" i="3" s="1"/>
  <c r="AN1926" i="3" s="1"/>
  <c r="AP1926" i="3" s="1"/>
  <c r="AG1926" i="3"/>
  <c r="AI1926" i="3" s="1"/>
  <c r="AK1926" i="3" s="1"/>
  <c r="AM1926" i="3" s="1"/>
  <c r="AO1926" i="3" s="1"/>
  <c r="AD1926" i="3"/>
  <c r="AC1926" i="3"/>
  <c r="Z1926" i="3"/>
  <c r="X1926" i="3"/>
  <c r="V1926" i="3"/>
  <c r="T1926" i="3"/>
  <c r="R1926" i="3"/>
  <c r="P1926" i="3"/>
  <c r="N1926" i="3"/>
  <c r="L1926" i="3"/>
  <c r="H1926" i="3"/>
  <c r="AH1925" i="3"/>
  <c r="AJ1925" i="3" s="1"/>
  <c r="AL1925" i="3" s="1"/>
  <c r="AN1925" i="3" s="1"/>
  <c r="AP1925" i="3" s="1"/>
  <c r="AG1925" i="3"/>
  <c r="AI1925" i="3" s="1"/>
  <c r="AK1925" i="3" s="1"/>
  <c r="AM1925" i="3" s="1"/>
  <c r="AO1925" i="3" s="1"/>
  <c r="AD1925" i="3"/>
  <c r="AC1925" i="3"/>
  <c r="Z1925" i="3"/>
  <c r="X1925" i="3"/>
  <c r="V1925" i="3"/>
  <c r="T1925" i="3"/>
  <c r="R1925" i="3"/>
  <c r="P1925" i="3"/>
  <c r="N1925" i="3"/>
  <c r="L1925" i="3"/>
  <c r="H1925" i="3"/>
  <c r="AH1924" i="3"/>
  <c r="AJ1924" i="3" s="1"/>
  <c r="AL1924" i="3" s="1"/>
  <c r="AN1924" i="3" s="1"/>
  <c r="AP1924" i="3" s="1"/>
  <c r="AG1924" i="3"/>
  <c r="AI1924" i="3" s="1"/>
  <c r="AK1924" i="3" s="1"/>
  <c r="AM1924" i="3" s="1"/>
  <c r="AO1924" i="3" s="1"/>
  <c r="AD1924" i="3"/>
  <c r="AC1924" i="3"/>
  <c r="Z1924" i="3"/>
  <c r="X1924" i="3"/>
  <c r="V1924" i="3"/>
  <c r="T1924" i="3"/>
  <c r="R1924" i="3"/>
  <c r="P1924" i="3"/>
  <c r="N1924" i="3"/>
  <c r="L1924" i="3"/>
  <c r="H1924" i="3"/>
  <c r="AH1923" i="3"/>
  <c r="AJ1923" i="3" s="1"/>
  <c r="AL1923" i="3" s="1"/>
  <c r="AN1923" i="3" s="1"/>
  <c r="AP1923" i="3" s="1"/>
  <c r="AG1923" i="3"/>
  <c r="AI1923" i="3" s="1"/>
  <c r="AD1923" i="3"/>
  <c r="AC1923" i="3"/>
  <c r="Z1923" i="3"/>
  <c r="X1923" i="3"/>
  <c r="V1923" i="3"/>
  <c r="T1923" i="3"/>
  <c r="R1923" i="3"/>
  <c r="P1923" i="3"/>
  <c r="N1923" i="3"/>
  <c r="L1923" i="3"/>
  <c r="H1923" i="3"/>
  <c r="AH1922" i="3"/>
  <c r="AJ1922" i="3" s="1"/>
  <c r="AL1922" i="3" s="1"/>
  <c r="AN1922" i="3" s="1"/>
  <c r="AP1922" i="3" s="1"/>
  <c r="AG1922" i="3"/>
  <c r="AI1922" i="3" s="1"/>
  <c r="AD1922" i="3"/>
  <c r="AC1922" i="3"/>
  <c r="Z1922" i="3"/>
  <c r="X1922" i="3"/>
  <c r="V1922" i="3"/>
  <c r="T1922" i="3"/>
  <c r="R1922" i="3"/>
  <c r="P1922" i="3"/>
  <c r="N1922" i="3"/>
  <c r="L1922" i="3"/>
  <c r="H1922" i="3"/>
  <c r="AH1921" i="3"/>
  <c r="AJ1921" i="3" s="1"/>
  <c r="AL1921" i="3" s="1"/>
  <c r="AN1921" i="3" s="1"/>
  <c r="AP1921" i="3" s="1"/>
  <c r="AG1921" i="3"/>
  <c r="AI1921" i="3" s="1"/>
  <c r="AK1921" i="3" s="1"/>
  <c r="AM1921" i="3" s="1"/>
  <c r="AO1921" i="3" s="1"/>
  <c r="AD1921" i="3"/>
  <c r="AC1921" i="3"/>
  <c r="Z1921" i="3"/>
  <c r="X1921" i="3"/>
  <c r="V1921" i="3"/>
  <c r="T1921" i="3"/>
  <c r="R1921" i="3"/>
  <c r="P1921" i="3"/>
  <c r="N1921" i="3"/>
  <c r="L1921" i="3"/>
  <c r="H1921" i="3"/>
  <c r="AH1920" i="3"/>
  <c r="AJ1920" i="3" s="1"/>
  <c r="AL1920" i="3" s="1"/>
  <c r="AN1920" i="3" s="1"/>
  <c r="AP1920" i="3" s="1"/>
  <c r="AG1920" i="3"/>
  <c r="AI1920" i="3" s="1"/>
  <c r="AK1920" i="3" s="1"/>
  <c r="AM1920" i="3" s="1"/>
  <c r="AO1920" i="3" s="1"/>
  <c r="AD1920" i="3"/>
  <c r="AC1920" i="3"/>
  <c r="Z1920" i="3"/>
  <c r="X1920" i="3"/>
  <c r="V1920" i="3"/>
  <c r="T1920" i="3"/>
  <c r="R1920" i="3"/>
  <c r="P1920" i="3"/>
  <c r="N1920" i="3"/>
  <c r="L1920" i="3"/>
  <c r="H1920" i="3"/>
  <c r="AH1919" i="3"/>
  <c r="AJ1919" i="3" s="1"/>
  <c r="AL1919" i="3" s="1"/>
  <c r="AN1919" i="3" s="1"/>
  <c r="AP1919" i="3" s="1"/>
  <c r="AG1919" i="3"/>
  <c r="AI1919" i="3" s="1"/>
  <c r="AK1919" i="3" s="1"/>
  <c r="AM1919" i="3" s="1"/>
  <c r="AO1919" i="3" s="1"/>
  <c r="AD1919" i="3"/>
  <c r="AC1919" i="3"/>
  <c r="Z1919" i="3"/>
  <c r="X1919" i="3"/>
  <c r="V1919" i="3"/>
  <c r="T1919" i="3"/>
  <c r="R1919" i="3"/>
  <c r="P1919" i="3"/>
  <c r="N1919" i="3"/>
  <c r="L1919" i="3"/>
  <c r="H1919" i="3"/>
  <c r="AH1918" i="3"/>
  <c r="AJ1918" i="3" s="1"/>
  <c r="AL1918" i="3" s="1"/>
  <c r="AN1918" i="3" s="1"/>
  <c r="AP1918" i="3" s="1"/>
  <c r="AG1918" i="3"/>
  <c r="AI1918" i="3" s="1"/>
  <c r="AK1918" i="3" s="1"/>
  <c r="AM1918" i="3" s="1"/>
  <c r="AO1918" i="3" s="1"/>
  <c r="AD1918" i="3"/>
  <c r="AC1918" i="3"/>
  <c r="Z1918" i="3"/>
  <c r="X1918" i="3"/>
  <c r="V1918" i="3"/>
  <c r="T1918" i="3"/>
  <c r="R1918" i="3"/>
  <c r="P1918" i="3"/>
  <c r="N1918" i="3"/>
  <c r="L1918" i="3"/>
  <c r="H1918" i="3"/>
  <c r="AH1917" i="3"/>
  <c r="AJ1917" i="3" s="1"/>
  <c r="AL1917" i="3" s="1"/>
  <c r="AN1917" i="3" s="1"/>
  <c r="AP1917" i="3" s="1"/>
  <c r="AG1917" i="3"/>
  <c r="AI1917" i="3" s="1"/>
  <c r="AK1917" i="3" s="1"/>
  <c r="AM1917" i="3" s="1"/>
  <c r="AO1917" i="3" s="1"/>
  <c r="AD1917" i="3"/>
  <c r="AC1917" i="3"/>
  <c r="Z1917" i="3"/>
  <c r="X1917" i="3"/>
  <c r="V1917" i="3"/>
  <c r="T1917" i="3"/>
  <c r="R1917" i="3"/>
  <c r="P1917" i="3"/>
  <c r="N1917" i="3"/>
  <c r="L1917" i="3"/>
  <c r="H1917" i="3"/>
  <c r="AH1916" i="3"/>
  <c r="AJ1916" i="3" s="1"/>
  <c r="AL1916" i="3" s="1"/>
  <c r="AN1916" i="3" s="1"/>
  <c r="AP1916" i="3" s="1"/>
  <c r="AG1916" i="3"/>
  <c r="AI1916" i="3" s="1"/>
  <c r="AK1916" i="3" s="1"/>
  <c r="AM1916" i="3" s="1"/>
  <c r="AO1916" i="3" s="1"/>
  <c r="AD1916" i="3"/>
  <c r="AC1916" i="3"/>
  <c r="Z1916" i="3"/>
  <c r="X1916" i="3"/>
  <c r="V1916" i="3"/>
  <c r="T1916" i="3"/>
  <c r="R1916" i="3"/>
  <c r="P1916" i="3"/>
  <c r="N1916" i="3"/>
  <c r="L1916" i="3"/>
  <c r="H1916" i="3"/>
  <c r="AH1915" i="3"/>
  <c r="AJ1915" i="3" s="1"/>
  <c r="AL1915" i="3" s="1"/>
  <c r="AN1915" i="3" s="1"/>
  <c r="AP1915" i="3" s="1"/>
  <c r="AG1915" i="3"/>
  <c r="AI1915" i="3" s="1"/>
  <c r="AD1915" i="3"/>
  <c r="AC1915" i="3"/>
  <c r="Z1915" i="3"/>
  <c r="X1915" i="3"/>
  <c r="V1915" i="3"/>
  <c r="T1915" i="3"/>
  <c r="R1915" i="3"/>
  <c r="P1915" i="3"/>
  <c r="N1915" i="3"/>
  <c r="L1915" i="3"/>
  <c r="H1915" i="3"/>
  <c r="AH1914" i="3"/>
  <c r="AJ1914" i="3" s="1"/>
  <c r="AL1914" i="3" s="1"/>
  <c r="AN1914" i="3" s="1"/>
  <c r="AP1914" i="3" s="1"/>
  <c r="AG1914" i="3"/>
  <c r="AI1914" i="3" s="1"/>
  <c r="AD1914" i="3"/>
  <c r="AC1914" i="3"/>
  <c r="Z1914" i="3"/>
  <c r="X1914" i="3"/>
  <c r="V1914" i="3"/>
  <c r="T1914" i="3"/>
  <c r="R1914" i="3"/>
  <c r="P1914" i="3"/>
  <c r="N1914" i="3"/>
  <c r="L1914" i="3"/>
  <c r="H1914" i="3"/>
  <c r="AH1913" i="3"/>
  <c r="AJ1913" i="3" s="1"/>
  <c r="AL1913" i="3" s="1"/>
  <c r="AN1913" i="3" s="1"/>
  <c r="AP1913" i="3" s="1"/>
  <c r="AG1913" i="3"/>
  <c r="AI1913" i="3" s="1"/>
  <c r="AK1913" i="3" s="1"/>
  <c r="AM1913" i="3" s="1"/>
  <c r="AO1913" i="3" s="1"/>
  <c r="AD1913" i="3"/>
  <c r="AC1913" i="3"/>
  <c r="Z1913" i="3"/>
  <c r="X1913" i="3"/>
  <c r="V1913" i="3"/>
  <c r="T1913" i="3"/>
  <c r="R1913" i="3"/>
  <c r="P1913" i="3"/>
  <c r="N1913" i="3"/>
  <c r="L1913" i="3"/>
  <c r="H1913" i="3"/>
  <c r="AH1912" i="3"/>
  <c r="AJ1912" i="3" s="1"/>
  <c r="AL1912" i="3" s="1"/>
  <c r="AN1912" i="3" s="1"/>
  <c r="AP1912" i="3" s="1"/>
  <c r="AG1912" i="3"/>
  <c r="AI1912" i="3" s="1"/>
  <c r="AK1912" i="3" s="1"/>
  <c r="AM1912" i="3" s="1"/>
  <c r="AO1912" i="3" s="1"/>
  <c r="AD1912" i="3"/>
  <c r="AC1912" i="3"/>
  <c r="Z1912" i="3"/>
  <c r="X1912" i="3"/>
  <c r="V1912" i="3"/>
  <c r="T1912" i="3"/>
  <c r="R1912" i="3"/>
  <c r="P1912" i="3"/>
  <c r="N1912" i="3"/>
  <c r="L1912" i="3"/>
  <c r="H1912" i="3"/>
  <c r="AH1911" i="3"/>
  <c r="AJ1911" i="3" s="1"/>
  <c r="AL1911" i="3" s="1"/>
  <c r="AN1911" i="3" s="1"/>
  <c r="AP1911" i="3" s="1"/>
  <c r="AG1911" i="3"/>
  <c r="AI1911" i="3" s="1"/>
  <c r="AK1911" i="3" s="1"/>
  <c r="AM1911" i="3" s="1"/>
  <c r="AO1911" i="3" s="1"/>
  <c r="AD1911" i="3"/>
  <c r="AC1911" i="3"/>
  <c r="Z1911" i="3"/>
  <c r="X1911" i="3"/>
  <c r="V1911" i="3"/>
  <c r="T1911" i="3"/>
  <c r="R1911" i="3"/>
  <c r="P1911" i="3"/>
  <c r="N1911" i="3"/>
  <c r="L1911" i="3"/>
  <c r="H1911" i="3"/>
  <c r="AH1910" i="3"/>
  <c r="AJ1910" i="3" s="1"/>
  <c r="AL1910" i="3" s="1"/>
  <c r="AN1910" i="3" s="1"/>
  <c r="AP1910" i="3" s="1"/>
  <c r="AG1910" i="3"/>
  <c r="AI1910" i="3" s="1"/>
  <c r="AK1910" i="3" s="1"/>
  <c r="AM1910" i="3" s="1"/>
  <c r="AO1910" i="3" s="1"/>
  <c r="AD1910" i="3"/>
  <c r="AC1910" i="3"/>
  <c r="Z1910" i="3"/>
  <c r="X1910" i="3"/>
  <c r="V1910" i="3"/>
  <c r="T1910" i="3"/>
  <c r="R1910" i="3"/>
  <c r="P1910" i="3"/>
  <c r="N1910" i="3"/>
  <c r="L1910" i="3"/>
  <c r="H1910" i="3"/>
  <c r="AH1909" i="3"/>
  <c r="AJ1909" i="3" s="1"/>
  <c r="AL1909" i="3" s="1"/>
  <c r="AN1909" i="3" s="1"/>
  <c r="AP1909" i="3" s="1"/>
  <c r="AG1909" i="3"/>
  <c r="AI1909" i="3" s="1"/>
  <c r="AK1909" i="3" s="1"/>
  <c r="AM1909" i="3" s="1"/>
  <c r="AO1909" i="3" s="1"/>
  <c r="AD1909" i="3"/>
  <c r="AC1909" i="3"/>
  <c r="Z1909" i="3"/>
  <c r="X1909" i="3"/>
  <c r="V1909" i="3"/>
  <c r="T1909" i="3"/>
  <c r="R1909" i="3"/>
  <c r="P1909" i="3"/>
  <c r="N1909" i="3"/>
  <c r="L1909" i="3"/>
  <c r="H1909" i="3"/>
  <c r="AH1908" i="3"/>
  <c r="AJ1908" i="3" s="1"/>
  <c r="AL1908" i="3" s="1"/>
  <c r="AN1908" i="3" s="1"/>
  <c r="AP1908" i="3" s="1"/>
  <c r="AG1908" i="3"/>
  <c r="AI1908" i="3" s="1"/>
  <c r="AK1908" i="3" s="1"/>
  <c r="AM1908" i="3" s="1"/>
  <c r="AO1908" i="3" s="1"/>
  <c r="AD1908" i="3"/>
  <c r="AC1908" i="3"/>
  <c r="Z1908" i="3"/>
  <c r="X1908" i="3"/>
  <c r="V1908" i="3"/>
  <c r="T1908" i="3"/>
  <c r="R1908" i="3"/>
  <c r="P1908" i="3"/>
  <c r="N1908" i="3"/>
  <c r="L1908" i="3"/>
  <c r="H1908" i="3"/>
  <c r="AH1907" i="3"/>
  <c r="AJ1907" i="3" s="1"/>
  <c r="AL1907" i="3" s="1"/>
  <c r="AN1907" i="3" s="1"/>
  <c r="AP1907" i="3" s="1"/>
  <c r="AG1907" i="3"/>
  <c r="AI1907" i="3" s="1"/>
  <c r="AD1907" i="3"/>
  <c r="AC1907" i="3"/>
  <c r="Z1907" i="3"/>
  <c r="X1907" i="3"/>
  <c r="V1907" i="3"/>
  <c r="T1907" i="3"/>
  <c r="R1907" i="3"/>
  <c r="P1907" i="3"/>
  <c r="N1907" i="3"/>
  <c r="L1907" i="3"/>
  <c r="H1907" i="3"/>
  <c r="AH1906" i="3"/>
  <c r="AJ1906" i="3" s="1"/>
  <c r="AL1906" i="3" s="1"/>
  <c r="AN1906" i="3" s="1"/>
  <c r="AP1906" i="3" s="1"/>
  <c r="AG1906" i="3"/>
  <c r="AI1906" i="3" s="1"/>
  <c r="AD1906" i="3"/>
  <c r="AC1906" i="3"/>
  <c r="Z1906" i="3"/>
  <c r="X1906" i="3"/>
  <c r="V1906" i="3"/>
  <c r="T1906" i="3"/>
  <c r="R1906" i="3"/>
  <c r="P1906" i="3"/>
  <c r="N1906" i="3"/>
  <c r="L1906" i="3"/>
  <c r="H1906" i="3"/>
  <c r="AH1905" i="3"/>
  <c r="AJ1905" i="3" s="1"/>
  <c r="AL1905" i="3" s="1"/>
  <c r="AN1905" i="3" s="1"/>
  <c r="AP1905" i="3" s="1"/>
  <c r="AG1905" i="3"/>
  <c r="AI1905" i="3" s="1"/>
  <c r="AK1905" i="3" s="1"/>
  <c r="AM1905" i="3" s="1"/>
  <c r="AO1905" i="3" s="1"/>
  <c r="AD1905" i="3"/>
  <c r="AC1905" i="3"/>
  <c r="Z1905" i="3"/>
  <c r="X1905" i="3"/>
  <c r="V1905" i="3"/>
  <c r="T1905" i="3"/>
  <c r="R1905" i="3"/>
  <c r="P1905" i="3"/>
  <c r="N1905" i="3"/>
  <c r="L1905" i="3"/>
  <c r="H1905" i="3"/>
  <c r="AH1904" i="3"/>
  <c r="AJ1904" i="3" s="1"/>
  <c r="AL1904" i="3" s="1"/>
  <c r="AN1904" i="3" s="1"/>
  <c r="AP1904" i="3" s="1"/>
  <c r="AG1904" i="3"/>
  <c r="AI1904" i="3" s="1"/>
  <c r="AK1904" i="3" s="1"/>
  <c r="AM1904" i="3" s="1"/>
  <c r="AO1904" i="3" s="1"/>
  <c r="AD1904" i="3"/>
  <c r="AC1904" i="3"/>
  <c r="Z1904" i="3"/>
  <c r="X1904" i="3"/>
  <c r="V1904" i="3"/>
  <c r="T1904" i="3"/>
  <c r="R1904" i="3"/>
  <c r="P1904" i="3"/>
  <c r="N1904" i="3"/>
  <c r="L1904" i="3"/>
  <c r="H1904" i="3"/>
  <c r="AH1903" i="3"/>
  <c r="AJ1903" i="3" s="1"/>
  <c r="AL1903" i="3" s="1"/>
  <c r="AN1903" i="3" s="1"/>
  <c r="AP1903" i="3" s="1"/>
  <c r="AG1903" i="3"/>
  <c r="AI1903" i="3" s="1"/>
  <c r="AK1903" i="3" s="1"/>
  <c r="AM1903" i="3" s="1"/>
  <c r="AO1903" i="3" s="1"/>
  <c r="AD1903" i="3"/>
  <c r="AC1903" i="3"/>
  <c r="Z1903" i="3"/>
  <c r="X1903" i="3"/>
  <c r="V1903" i="3"/>
  <c r="T1903" i="3"/>
  <c r="R1903" i="3"/>
  <c r="P1903" i="3"/>
  <c r="N1903" i="3"/>
  <c r="L1903" i="3"/>
  <c r="H1903" i="3"/>
  <c r="AH1902" i="3"/>
  <c r="AJ1902" i="3" s="1"/>
  <c r="AL1902" i="3" s="1"/>
  <c r="AN1902" i="3" s="1"/>
  <c r="AP1902" i="3" s="1"/>
  <c r="AG1902" i="3"/>
  <c r="AI1902" i="3" s="1"/>
  <c r="AK1902" i="3" s="1"/>
  <c r="AM1902" i="3" s="1"/>
  <c r="AO1902" i="3" s="1"/>
  <c r="AD1902" i="3"/>
  <c r="AC1902" i="3"/>
  <c r="Z1902" i="3"/>
  <c r="X1902" i="3"/>
  <c r="V1902" i="3"/>
  <c r="T1902" i="3"/>
  <c r="R1902" i="3"/>
  <c r="P1902" i="3"/>
  <c r="N1902" i="3"/>
  <c r="L1902" i="3"/>
  <c r="H1902" i="3"/>
  <c r="AH1901" i="3"/>
  <c r="AJ1901" i="3" s="1"/>
  <c r="AL1901" i="3" s="1"/>
  <c r="AN1901" i="3" s="1"/>
  <c r="AP1901" i="3" s="1"/>
  <c r="AG1901" i="3"/>
  <c r="AI1901" i="3" s="1"/>
  <c r="AK1901" i="3" s="1"/>
  <c r="AM1901" i="3" s="1"/>
  <c r="AO1901" i="3" s="1"/>
  <c r="AD1901" i="3"/>
  <c r="AC1901" i="3"/>
  <c r="Z1901" i="3"/>
  <c r="X1901" i="3"/>
  <c r="V1901" i="3"/>
  <c r="T1901" i="3"/>
  <c r="R1901" i="3"/>
  <c r="P1901" i="3"/>
  <c r="N1901" i="3"/>
  <c r="L1901" i="3"/>
  <c r="H1901" i="3"/>
  <c r="AH1900" i="3"/>
  <c r="AJ1900" i="3" s="1"/>
  <c r="AL1900" i="3" s="1"/>
  <c r="AN1900" i="3" s="1"/>
  <c r="AP1900" i="3" s="1"/>
  <c r="AG1900" i="3"/>
  <c r="AI1900" i="3" s="1"/>
  <c r="AK1900" i="3" s="1"/>
  <c r="AM1900" i="3" s="1"/>
  <c r="AO1900" i="3" s="1"/>
  <c r="AD1900" i="3"/>
  <c r="AC1900" i="3"/>
  <c r="Z1900" i="3"/>
  <c r="X1900" i="3"/>
  <c r="V1900" i="3"/>
  <c r="T1900" i="3"/>
  <c r="R1900" i="3"/>
  <c r="P1900" i="3"/>
  <c r="N1900" i="3"/>
  <c r="L1900" i="3"/>
  <c r="H1900" i="3"/>
  <c r="AH1899" i="3"/>
  <c r="AJ1899" i="3" s="1"/>
  <c r="AL1899" i="3" s="1"/>
  <c r="AN1899" i="3" s="1"/>
  <c r="AP1899" i="3" s="1"/>
  <c r="AG1899" i="3"/>
  <c r="AI1899" i="3" s="1"/>
  <c r="AD1899" i="3"/>
  <c r="AC1899" i="3"/>
  <c r="Z1899" i="3"/>
  <c r="X1899" i="3"/>
  <c r="V1899" i="3"/>
  <c r="T1899" i="3"/>
  <c r="R1899" i="3"/>
  <c r="P1899" i="3"/>
  <c r="N1899" i="3"/>
  <c r="L1899" i="3"/>
  <c r="H1899" i="3"/>
  <c r="AH1898" i="3"/>
  <c r="AJ1898" i="3" s="1"/>
  <c r="AL1898" i="3" s="1"/>
  <c r="AN1898" i="3" s="1"/>
  <c r="AP1898" i="3" s="1"/>
  <c r="AG1898" i="3"/>
  <c r="AI1898" i="3" s="1"/>
  <c r="AD1898" i="3"/>
  <c r="AC1898" i="3"/>
  <c r="Z1898" i="3"/>
  <c r="X1898" i="3"/>
  <c r="V1898" i="3"/>
  <c r="T1898" i="3"/>
  <c r="R1898" i="3"/>
  <c r="P1898" i="3"/>
  <c r="N1898" i="3"/>
  <c r="L1898" i="3"/>
  <c r="H1898" i="3"/>
  <c r="AH1897" i="3"/>
  <c r="AJ1897" i="3" s="1"/>
  <c r="AL1897" i="3" s="1"/>
  <c r="AN1897" i="3" s="1"/>
  <c r="AP1897" i="3" s="1"/>
  <c r="AG1897" i="3"/>
  <c r="AI1897" i="3" s="1"/>
  <c r="AK1897" i="3" s="1"/>
  <c r="AM1897" i="3" s="1"/>
  <c r="AO1897" i="3" s="1"/>
  <c r="AD1897" i="3"/>
  <c r="AC1897" i="3"/>
  <c r="Z1897" i="3"/>
  <c r="X1897" i="3"/>
  <c r="V1897" i="3"/>
  <c r="T1897" i="3"/>
  <c r="R1897" i="3"/>
  <c r="P1897" i="3"/>
  <c r="N1897" i="3"/>
  <c r="L1897" i="3"/>
  <c r="H1897" i="3"/>
  <c r="AH1896" i="3"/>
  <c r="AJ1896" i="3" s="1"/>
  <c r="AL1896" i="3" s="1"/>
  <c r="AN1896" i="3" s="1"/>
  <c r="AP1896" i="3" s="1"/>
  <c r="AG1896" i="3"/>
  <c r="AI1896" i="3" s="1"/>
  <c r="AK1896" i="3" s="1"/>
  <c r="AM1896" i="3" s="1"/>
  <c r="AO1896" i="3" s="1"/>
  <c r="AD1896" i="3"/>
  <c r="AC1896" i="3"/>
  <c r="Z1896" i="3"/>
  <c r="X1896" i="3"/>
  <c r="V1896" i="3"/>
  <c r="T1896" i="3"/>
  <c r="R1896" i="3"/>
  <c r="P1896" i="3"/>
  <c r="N1896" i="3"/>
  <c r="L1896" i="3"/>
  <c r="H1896" i="3"/>
  <c r="AH1895" i="3"/>
  <c r="AJ1895" i="3" s="1"/>
  <c r="AL1895" i="3" s="1"/>
  <c r="AN1895" i="3" s="1"/>
  <c r="AP1895" i="3" s="1"/>
  <c r="AG1895" i="3"/>
  <c r="AI1895" i="3" s="1"/>
  <c r="AK1895" i="3" s="1"/>
  <c r="AM1895" i="3" s="1"/>
  <c r="AO1895" i="3" s="1"/>
  <c r="AD1895" i="3"/>
  <c r="AC1895" i="3"/>
  <c r="Z1895" i="3"/>
  <c r="X1895" i="3"/>
  <c r="V1895" i="3"/>
  <c r="T1895" i="3"/>
  <c r="R1895" i="3"/>
  <c r="P1895" i="3"/>
  <c r="N1895" i="3"/>
  <c r="L1895" i="3"/>
  <c r="H1895" i="3"/>
  <c r="AH1894" i="3"/>
  <c r="AJ1894" i="3" s="1"/>
  <c r="AL1894" i="3" s="1"/>
  <c r="AN1894" i="3" s="1"/>
  <c r="AP1894" i="3" s="1"/>
  <c r="AG1894" i="3"/>
  <c r="AI1894" i="3" s="1"/>
  <c r="AK1894" i="3" s="1"/>
  <c r="AM1894" i="3" s="1"/>
  <c r="AO1894" i="3" s="1"/>
  <c r="AD1894" i="3"/>
  <c r="AC1894" i="3"/>
  <c r="Z1894" i="3"/>
  <c r="X1894" i="3"/>
  <c r="V1894" i="3"/>
  <c r="T1894" i="3"/>
  <c r="R1894" i="3"/>
  <c r="P1894" i="3"/>
  <c r="N1894" i="3"/>
  <c r="L1894" i="3"/>
  <c r="H1894" i="3"/>
  <c r="AH1893" i="3"/>
  <c r="AJ1893" i="3" s="1"/>
  <c r="AL1893" i="3" s="1"/>
  <c r="AN1893" i="3" s="1"/>
  <c r="AP1893" i="3" s="1"/>
  <c r="AG1893" i="3"/>
  <c r="AI1893" i="3" s="1"/>
  <c r="AK1893" i="3" s="1"/>
  <c r="AM1893" i="3" s="1"/>
  <c r="AO1893" i="3" s="1"/>
  <c r="AD1893" i="3"/>
  <c r="AC1893" i="3"/>
  <c r="Z1893" i="3"/>
  <c r="X1893" i="3"/>
  <c r="V1893" i="3"/>
  <c r="T1893" i="3"/>
  <c r="R1893" i="3"/>
  <c r="P1893" i="3"/>
  <c r="N1893" i="3"/>
  <c r="L1893" i="3"/>
  <c r="H1893" i="3"/>
  <c r="AH1892" i="3"/>
  <c r="AJ1892" i="3" s="1"/>
  <c r="AL1892" i="3" s="1"/>
  <c r="AN1892" i="3" s="1"/>
  <c r="AP1892" i="3" s="1"/>
  <c r="AG1892" i="3"/>
  <c r="AI1892" i="3" s="1"/>
  <c r="AK1892" i="3" s="1"/>
  <c r="AM1892" i="3" s="1"/>
  <c r="AO1892" i="3" s="1"/>
  <c r="AD1892" i="3"/>
  <c r="AC1892" i="3"/>
  <c r="Z1892" i="3"/>
  <c r="X1892" i="3"/>
  <c r="V1892" i="3"/>
  <c r="T1892" i="3"/>
  <c r="R1892" i="3"/>
  <c r="P1892" i="3"/>
  <c r="N1892" i="3"/>
  <c r="L1892" i="3"/>
  <c r="H1892" i="3"/>
  <c r="AH1891" i="3"/>
  <c r="AJ1891" i="3" s="1"/>
  <c r="AL1891" i="3" s="1"/>
  <c r="AN1891" i="3" s="1"/>
  <c r="AP1891" i="3" s="1"/>
  <c r="AG1891" i="3"/>
  <c r="AI1891" i="3" s="1"/>
  <c r="AD1891" i="3"/>
  <c r="AC1891" i="3"/>
  <c r="Z1891" i="3"/>
  <c r="X1891" i="3"/>
  <c r="V1891" i="3"/>
  <c r="T1891" i="3"/>
  <c r="R1891" i="3"/>
  <c r="P1891" i="3"/>
  <c r="N1891" i="3"/>
  <c r="L1891" i="3"/>
  <c r="H1891" i="3"/>
  <c r="AH1890" i="3"/>
  <c r="AJ1890" i="3" s="1"/>
  <c r="AL1890" i="3" s="1"/>
  <c r="AN1890" i="3" s="1"/>
  <c r="AP1890" i="3" s="1"/>
  <c r="AG1890" i="3"/>
  <c r="AI1890" i="3" s="1"/>
  <c r="AD1890" i="3"/>
  <c r="AC1890" i="3"/>
  <c r="Z1890" i="3"/>
  <c r="X1890" i="3"/>
  <c r="V1890" i="3"/>
  <c r="T1890" i="3"/>
  <c r="R1890" i="3"/>
  <c r="P1890" i="3"/>
  <c r="N1890" i="3"/>
  <c r="L1890" i="3"/>
  <c r="H1890" i="3"/>
  <c r="AH1889" i="3"/>
  <c r="AJ1889" i="3" s="1"/>
  <c r="AL1889" i="3" s="1"/>
  <c r="AN1889" i="3" s="1"/>
  <c r="AP1889" i="3" s="1"/>
  <c r="AG1889" i="3"/>
  <c r="AI1889" i="3" s="1"/>
  <c r="AK1889" i="3" s="1"/>
  <c r="AM1889" i="3" s="1"/>
  <c r="AO1889" i="3" s="1"/>
  <c r="AD1889" i="3"/>
  <c r="AC1889" i="3"/>
  <c r="Z1889" i="3"/>
  <c r="X1889" i="3"/>
  <c r="V1889" i="3"/>
  <c r="T1889" i="3"/>
  <c r="R1889" i="3"/>
  <c r="P1889" i="3"/>
  <c r="N1889" i="3"/>
  <c r="L1889" i="3"/>
  <c r="H1889" i="3"/>
  <c r="AH1888" i="3"/>
  <c r="AJ1888" i="3" s="1"/>
  <c r="AL1888" i="3" s="1"/>
  <c r="AN1888" i="3" s="1"/>
  <c r="AP1888" i="3" s="1"/>
  <c r="AG1888" i="3"/>
  <c r="AI1888" i="3" s="1"/>
  <c r="AK1888" i="3" s="1"/>
  <c r="AM1888" i="3" s="1"/>
  <c r="AO1888" i="3" s="1"/>
  <c r="AD1888" i="3"/>
  <c r="AC1888" i="3"/>
  <c r="Z1888" i="3"/>
  <c r="X1888" i="3"/>
  <c r="V1888" i="3"/>
  <c r="T1888" i="3"/>
  <c r="R1888" i="3"/>
  <c r="P1888" i="3"/>
  <c r="N1888" i="3"/>
  <c r="L1888" i="3"/>
  <c r="H1888" i="3"/>
  <c r="AH1887" i="3"/>
  <c r="AJ1887" i="3" s="1"/>
  <c r="AL1887" i="3" s="1"/>
  <c r="AN1887" i="3" s="1"/>
  <c r="AP1887" i="3" s="1"/>
  <c r="AG1887" i="3"/>
  <c r="AI1887" i="3" s="1"/>
  <c r="AK1887" i="3" s="1"/>
  <c r="AM1887" i="3" s="1"/>
  <c r="AO1887" i="3" s="1"/>
  <c r="AD1887" i="3"/>
  <c r="AC1887" i="3"/>
  <c r="Z1887" i="3"/>
  <c r="X1887" i="3"/>
  <c r="V1887" i="3"/>
  <c r="T1887" i="3"/>
  <c r="R1887" i="3"/>
  <c r="P1887" i="3"/>
  <c r="N1887" i="3"/>
  <c r="L1887" i="3"/>
  <c r="H1887" i="3"/>
  <c r="AH1886" i="3"/>
  <c r="AJ1886" i="3" s="1"/>
  <c r="AL1886" i="3" s="1"/>
  <c r="AN1886" i="3" s="1"/>
  <c r="AP1886" i="3" s="1"/>
  <c r="AG1886" i="3"/>
  <c r="AI1886" i="3" s="1"/>
  <c r="AK1886" i="3" s="1"/>
  <c r="AM1886" i="3" s="1"/>
  <c r="AO1886" i="3" s="1"/>
  <c r="AD1886" i="3"/>
  <c r="AC1886" i="3"/>
  <c r="Z1886" i="3"/>
  <c r="X1886" i="3"/>
  <c r="V1886" i="3"/>
  <c r="T1886" i="3"/>
  <c r="R1886" i="3"/>
  <c r="P1886" i="3"/>
  <c r="N1886" i="3"/>
  <c r="L1886" i="3"/>
  <c r="H1886" i="3"/>
  <c r="AH1885" i="3"/>
  <c r="AJ1885" i="3" s="1"/>
  <c r="AL1885" i="3" s="1"/>
  <c r="AN1885" i="3" s="1"/>
  <c r="AP1885" i="3" s="1"/>
  <c r="AG1885" i="3"/>
  <c r="AI1885" i="3" s="1"/>
  <c r="AK1885" i="3" s="1"/>
  <c r="AM1885" i="3" s="1"/>
  <c r="AO1885" i="3" s="1"/>
  <c r="AD1885" i="3"/>
  <c r="AC1885" i="3"/>
  <c r="Z1885" i="3"/>
  <c r="X1885" i="3"/>
  <c r="V1885" i="3"/>
  <c r="T1885" i="3"/>
  <c r="R1885" i="3"/>
  <c r="P1885" i="3"/>
  <c r="N1885" i="3"/>
  <c r="L1885" i="3"/>
  <c r="H1885" i="3"/>
  <c r="AH1884" i="3"/>
  <c r="AJ1884" i="3" s="1"/>
  <c r="AL1884" i="3" s="1"/>
  <c r="AN1884" i="3" s="1"/>
  <c r="AP1884" i="3" s="1"/>
  <c r="AG1884" i="3"/>
  <c r="AI1884" i="3" s="1"/>
  <c r="AK1884" i="3" s="1"/>
  <c r="AM1884" i="3" s="1"/>
  <c r="AO1884" i="3" s="1"/>
  <c r="AD1884" i="3"/>
  <c r="AC1884" i="3"/>
  <c r="Z1884" i="3"/>
  <c r="X1884" i="3"/>
  <c r="V1884" i="3"/>
  <c r="T1884" i="3"/>
  <c r="R1884" i="3"/>
  <c r="P1884" i="3"/>
  <c r="N1884" i="3"/>
  <c r="L1884" i="3"/>
  <c r="H1884" i="3"/>
  <c r="AH1883" i="3"/>
  <c r="AJ1883" i="3" s="1"/>
  <c r="AL1883" i="3" s="1"/>
  <c r="AN1883" i="3" s="1"/>
  <c r="AP1883" i="3" s="1"/>
  <c r="AG1883" i="3"/>
  <c r="AI1883" i="3" s="1"/>
  <c r="AD1883" i="3"/>
  <c r="AC1883" i="3"/>
  <c r="Z1883" i="3"/>
  <c r="X1883" i="3"/>
  <c r="V1883" i="3"/>
  <c r="T1883" i="3"/>
  <c r="R1883" i="3"/>
  <c r="P1883" i="3"/>
  <c r="N1883" i="3"/>
  <c r="L1883" i="3"/>
  <c r="H1883" i="3"/>
  <c r="AH1882" i="3"/>
  <c r="AJ1882" i="3" s="1"/>
  <c r="AL1882" i="3" s="1"/>
  <c r="AN1882" i="3" s="1"/>
  <c r="AP1882" i="3" s="1"/>
  <c r="AG1882" i="3"/>
  <c r="AI1882" i="3" s="1"/>
  <c r="AK1882" i="3" s="1"/>
  <c r="AM1882" i="3" s="1"/>
  <c r="AO1882" i="3" s="1"/>
  <c r="AD1882" i="3"/>
  <c r="AC1882" i="3"/>
  <c r="Z1882" i="3"/>
  <c r="X1882" i="3"/>
  <c r="V1882" i="3"/>
  <c r="T1882" i="3"/>
  <c r="R1882" i="3"/>
  <c r="P1882" i="3"/>
  <c r="N1882" i="3"/>
  <c r="L1882" i="3"/>
  <c r="H1882" i="3"/>
  <c r="AH1881" i="3"/>
  <c r="AJ1881" i="3" s="1"/>
  <c r="AL1881" i="3" s="1"/>
  <c r="AN1881" i="3" s="1"/>
  <c r="AP1881" i="3" s="1"/>
  <c r="AG1881" i="3"/>
  <c r="AI1881" i="3" s="1"/>
  <c r="AK1881" i="3" s="1"/>
  <c r="AM1881" i="3" s="1"/>
  <c r="AO1881" i="3" s="1"/>
  <c r="AD1881" i="3"/>
  <c r="AC1881" i="3"/>
  <c r="Z1881" i="3"/>
  <c r="X1881" i="3"/>
  <c r="V1881" i="3"/>
  <c r="T1881" i="3"/>
  <c r="R1881" i="3"/>
  <c r="P1881" i="3"/>
  <c r="N1881" i="3"/>
  <c r="L1881" i="3"/>
  <c r="H1881" i="3"/>
  <c r="AH1880" i="3"/>
  <c r="AJ1880" i="3" s="1"/>
  <c r="AL1880" i="3" s="1"/>
  <c r="AN1880" i="3" s="1"/>
  <c r="AP1880" i="3" s="1"/>
  <c r="AG1880" i="3"/>
  <c r="AI1880" i="3" s="1"/>
  <c r="AK1880" i="3" s="1"/>
  <c r="AM1880" i="3" s="1"/>
  <c r="AO1880" i="3" s="1"/>
  <c r="AD1880" i="3"/>
  <c r="AC1880" i="3"/>
  <c r="Z1880" i="3"/>
  <c r="X1880" i="3"/>
  <c r="V1880" i="3"/>
  <c r="T1880" i="3"/>
  <c r="R1880" i="3"/>
  <c r="P1880" i="3"/>
  <c r="N1880" i="3"/>
  <c r="L1880" i="3"/>
  <c r="H1880" i="3"/>
  <c r="AH1879" i="3"/>
  <c r="AJ1879" i="3" s="1"/>
  <c r="AL1879" i="3" s="1"/>
  <c r="AN1879" i="3" s="1"/>
  <c r="AP1879" i="3" s="1"/>
  <c r="AG1879" i="3"/>
  <c r="AI1879" i="3" s="1"/>
  <c r="AK1879" i="3" s="1"/>
  <c r="AM1879" i="3" s="1"/>
  <c r="AO1879" i="3" s="1"/>
  <c r="AD1879" i="3"/>
  <c r="AC1879" i="3"/>
  <c r="Z1879" i="3"/>
  <c r="X1879" i="3"/>
  <c r="V1879" i="3"/>
  <c r="T1879" i="3"/>
  <c r="R1879" i="3"/>
  <c r="P1879" i="3"/>
  <c r="N1879" i="3"/>
  <c r="L1879" i="3"/>
  <c r="H1879" i="3"/>
  <c r="AH1878" i="3"/>
  <c r="AJ1878" i="3" s="1"/>
  <c r="AL1878" i="3" s="1"/>
  <c r="AN1878" i="3" s="1"/>
  <c r="AP1878" i="3" s="1"/>
  <c r="AG1878" i="3"/>
  <c r="AI1878" i="3" s="1"/>
  <c r="AK1878" i="3" s="1"/>
  <c r="AM1878" i="3" s="1"/>
  <c r="AO1878" i="3" s="1"/>
  <c r="AD1878" i="3"/>
  <c r="AC1878" i="3"/>
  <c r="Z1878" i="3"/>
  <c r="X1878" i="3"/>
  <c r="V1878" i="3"/>
  <c r="T1878" i="3"/>
  <c r="R1878" i="3"/>
  <c r="P1878" i="3"/>
  <c r="N1878" i="3"/>
  <c r="L1878" i="3"/>
  <c r="H1878" i="3"/>
  <c r="AH1877" i="3"/>
  <c r="AJ1877" i="3" s="1"/>
  <c r="AL1877" i="3" s="1"/>
  <c r="AN1877" i="3" s="1"/>
  <c r="AP1877" i="3" s="1"/>
  <c r="AG1877" i="3"/>
  <c r="AI1877" i="3" s="1"/>
  <c r="AK1877" i="3" s="1"/>
  <c r="AM1877" i="3" s="1"/>
  <c r="AO1877" i="3" s="1"/>
  <c r="AD1877" i="3"/>
  <c r="AC1877" i="3"/>
  <c r="Z1877" i="3"/>
  <c r="X1877" i="3"/>
  <c r="V1877" i="3"/>
  <c r="T1877" i="3"/>
  <c r="R1877" i="3"/>
  <c r="P1877" i="3"/>
  <c r="N1877" i="3"/>
  <c r="L1877" i="3"/>
  <c r="H1877" i="3"/>
  <c r="AH1876" i="3"/>
  <c r="AJ1876" i="3" s="1"/>
  <c r="AL1876" i="3" s="1"/>
  <c r="AN1876" i="3" s="1"/>
  <c r="AP1876" i="3" s="1"/>
  <c r="AG1876" i="3"/>
  <c r="AI1876" i="3" s="1"/>
  <c r="AK1876" i="3" s="1"/>
  <c r="AM1876" i="3" s="1"/>
  <c r="AO1876" i="3" s="1"/>
  <c r="AD1876" i="3"/>
  <c r="AC1876" i="3"/>
  <c r="Z1876" i="3"/>
  <c r="X1876" i="3"/>
  <c r="V1876" i="3"/>
  <c r="T1876" i="3"/>
  <c r="R1876" i="3"/>
  <c r="P1876" i="3"/>
  <c r="N1876" i="3"/>
  <c r="L1876" i="3"/>
  <c r="H1876" i="3"/>
  <c r="AH1875" i="3"/>
  <c r="AJ1875" i="3" s="1"/>
  <c r="AL1875" i="3" s="1"/>
  <c r="AN1875" i="3" s="1"/>
  <c r="AP1875" i="3" s="1"/>
  <c r="AG1875" i="3"/>
  <c r="AI1875" i="3" s="1"/>
  <c r="AK1875" i="3" s="1"/>
  <c r="AM1875" i="3" s="1"/>
  <c r="AO1875" i="3" s="1"/>
  <c r="AD1875" i="3"/>
  <c r="AC1875" i="3"/>
  <c r="Z1875" i="3"/>
  <c r="X1875" i="3"/>
  <c r="V1875" i="3"/>
  <c r="T1875" i="3"/>
  <c r="R1875" i="3"/>
  <c r="P1875" i="3"/>
  <c r="N1875" i="3"/>
  <c r="L1875" i="3"/>
  <c r="H1875" i="3"/>
  <c r="AH1874" i="3"/>
  <c r="AJ1874" i="3" s="1"/>
  <c r="AL1874" i="3" s="1"/>
  <c r="AN1874" i="3" s="1"/>
  <c r="AP1874" i="3" s="1"/>
  <c r="AG1874" i="3"/>
  <c r="AI1874" i="3" s="1"/>
  <c r="AD1874" i="3"/>
  <c r="AC1874" i="3"/>
  <c r="Z1874" i="3"/>
  <c r="X1874" i="3"/>
  <c r="V1874" i="3"/>
  <c r="T1874" i="3"/>
  <c r="R1874" i="3"/>
  <c r="P1874" i="3"/>
  <c r="N1874" i="3"/>
  <c r="L1874" i="3"/>
  <c r="H1874" i="3"/>
  <c r="AH1873" i="3"/>
  <c r="AJ1873" i="3" s="1"/>
  <c r="AL1873" i="3" s="1"/>
  <c r="AN1873" i="3" s="1"/>
  <c r="AP1873" i="3" s="1"/>
  <c r="AG1873" i="3"/>
  <c r="AI1873" i="3" s="1"/>
  <c r="AK1873" i="3" s="1"/>
  <c r="AM1873" i="3" s="1"/>
  <c r="AO1873" i="3" s="1"/>
  <c r="AD1873" i="3"/>
  <c r="AC1873" i="3"/>
  <c r="Z1873" i="3"/>
  <c r="X1873" i="3"/>
  <c r="V1873" i="3"/>
  <c r="T1873" i="3"/>
  <c r="R1873" i="3"/>
  <c r="P1873" i="3"/>
  <c r="N1873" i="3"/>
  <c r="L1873" i="3"/>
  <c r="H1873" i="3"/>
  <c r="AH1872" i="3"/>
  <c r="AJ1872" i="3" s="1"/>
  <c r="AL1872" i="3" s="1"/>
  <c r="AN1872" i="3" s="1"/>
  <c r="AP1872" i="3" s="1"/>
  <c r="AG1872" i="3"/>
  <c r="AI1872" i="3" s="1"/>
  <c r="AK1872" i="3" s="1"/>
  <c r="AM1872" i="3" s="1"/>
  <c r="AO1872" i="3" s="1"/>
  <c r="AD1872" i="3"/>
  <c r="AC1872" i="3"/>
  <c r="Z1872" i="3"/>
  <c r="X1872" i="3"/>
  <c r="V1872" i="3"/>
  <c r="T1872" i="3"/>
  <c r="R1872" i="3"/>
  <c r="P1872" i="3"/>
  <c r="N1872" i="3"/>
  <c r="L1872" i="3"/>
  <c r="H1872" i="3"/>
  <c r="AH1871" i="3"/>
  <c r="AJ1871" i="3" s="1"/>
  <c r="AL1871" i="3" s="1"/>
  <c r="AN1871" i="3" s="1"/>
  <c r="AP1871" i="3" s="1"/>
  <c r="AG1871" i="3"/>
  <c r="AI1871" i="3" s="1"/>
  <c r="AK1871" i="3" s="1"/>
  <c r="AM1871" i="3" s="1"/>
  <c r="AO1871" i="3" s="1"/>
  <c r="AD1871" i="3"/>
  <c r="AC1871" i="3"/>
  <c r="Z1871" i="3"/>
  <c r="X1871" i="3"/>
  <c r="V1871" i="3"/>
  <c r="T1871" i="3"/>
  <c r="R1871" i="3"/>
  <c r="P1871" i="3"/>
  <c r="N1871" i="3"/>
  <c r="L1871" i="3"/>
  <c r="H1871" i="3"/>
  <c r="AH1870" i="3"/>
  <c r="AJ1870" i="3" s="1"/>
  <c r="AL1870" i="3" s="1"/>
  <c r="AN1870" i="3" s="1"/>
  <c r="AP1870" i="3" s="1"/>
  <c r="AG1870" i="3"/>
  <c r="AI1870" i="3" s="1"/>
  <c r="AK1870" i="3" s="1"/>
  <c r="AM1870" i="3" s="1"/>
  <c r="AO1870" i="3" s="1"/>
  <c r="AD1870" i="3"/>
  <c r="AC1870" i="3"/>
  <c r="Z1870" i="3"/>
  <c r="X1870" i="3"/>
  <c r="V1870" i="3"/>
  <c r="T1870" i="3"/>
  <c r="R1870" i="3"/>
  <c r="P1870" i="3"/>
  <c r="N1870" i="3"/>
  <c r="L1870" i="3"/>
  <c r="H1870" i="3"/>
  <c r="AH1869" i="3"/>
  <c r="AJ1869" i="3" s="1"/>
  <c r="AL1869" i="3" s="1"/>
  <c r="AN1869" i="3" s="1"/>
  <c r="AP1869" i="3" s="1"/>
  <c r="AG1869" i="3"/>
  <c r="AI1869" i="3" s="1"/>
  <c r="AK1869" i="3" s="1"/>
  <c r="AM1869" i="3" s="1"/>
  <c r="AO1869" i="3" s="1"/>
  <c r="AD1869" i="3"/>
  <c r="AC1869" i="3"/>
  <c r="Z1869" i="3"/>
  <c r="X1869" i="3"/>
  <c r="V1869" i="3"/>
  <c r="T1869" i="3"/>
  <c r="R1869" i="3"/>
  <c r="P1869" i="3"/>
  <c r="N1869" i="3"/>
  <c r="L1869" i="3"/>
  <c r="H1869" i="3"/>
  <c r="AH1868" i="3"/>
  <c r="AJ1868" i="3" s="1"/>
  <c r="AL1868" i="3" s="1"/>
  <c r="AN1868" i="3" s="1"/>
  <c r="AP1868" i="3" s="1"/>
  <c r="AG1868" i="3"/>
  <c r="AI1868" i="3" s="1"/>
  <c r="AK1868" i="3" s="1"/>
  <c r="AM1868" i="3" s="1"/>
  <c r="AO1868" i="3" s="1"/>
  <c r="AD1868" i="3"/>
  <c r="AC1868" i="3"/>
  <c r="Z1868" i="3"/>
  <c r="X1868" i="3"/>
  <c r="V1868" i="3"/>
  <c r="T1868" i="3"/>
  <c r="R1868" i="3"/>
  <c r="P1868" i="3"/>
  <c r="N1868" i="3"/>
  <c r="L1868" i="3"/>
  <c r="H1868" i="3"/>
  <c r="AH1867" i="3"/>
  <c r="AJ1867" i="3" s="1"/>
  <c r="AL1867" i="3" s="1"/>
  <c r="AN1867" i="3" s="1"/>
  <c r="AP1867" i="3" s="1"/>
  <c r="AG1867" i="3"/>
  <c r="AI1867" i="3" s="1"/>
  <c r="AD1867" i="3"/>
  <c r="AC1867" i="3"/>
  <c r="Z1867" i="3"/>
  <c r="X1867" i="3"/>
  <c r="V1867" i="3"/>
  <c r="T1867" i="3"/>
  <c r="R1867" i="3"/>
  <c r="P1867" i="3"/>
  <c r="N1867" i="3"/>
  <c r="L1867" i="3"/>
  <c r="H1867" i="3"/>
  <c r="AH1866" i="3"/>
  <c r="AJ1866" i="3" s="1"/>
  <c r="AL1866" i="3" s="1"/>
  <c r="AN1866" i="3" s="1"/>
  <c r="AP1866" i="3" s="1"/>
  <c r="AG1866" i="3"/>
  <c r="AI1866" i="3" s="1"/>
  <c r="AK1866" i="3" s="1"/>
  <c r="AM1866" i="3" s="1"/>
  <c r="AO1866" i="3" s="1"/>
  <c r="AD1866" i="3"/>
  <c r="AC1866" i="3"/>
  <c r="Z1866" i="3"/>
  <c r="X1866" i="3"/>
  <c r="V1866" i="3"/>
  <c r="T1866" i="3"/>
  <c r="R1866" i="3"/>
  <c r="P1866" i="3"/>
  <c r="N1866" i="3"/>
  <c r="L1866" i="3"/>
  <c r="H1866" i="3"/>
  <c r="AH1865" i="3"/>
  <c r="AJ1865" i="3" s="1"/>
  <c r="AL1865" i="3" s="1"/>
  <c r="AN1865" i="3" s="1"/>
  <c r="AP1865" i="3" s="1"/>
  <c r="AG1865" i="3"/>
  <c r="AI1865" i="3" s="1"/>
  <c r="AK1865" i="3" s="1"/>
  <c r="AM1865" i="3" s="1"/>
  <c r="AO1865" i="3" s="1"/>
  <c r="AD1865" i="3"/>
  <c r="AC1865" i="3"/>
  <c r="Z1865" i="3"/>
  <c r="X1865" i="3"/>
  <c r="V1865" i="3"/>
  <c r="T1865" i="3"/>
  <c r="R1865" i="3"/>
  <c r="P1865" i="3"/>
  <c r="N1865" i="3"/>
  <c r="L1865" i="3"/>
  <c r="H1865" i="3"/>
  <c r="AH1864" i="3"/>
  <c r="AJ1864" i="3" s="1"/>
  <c r="AL1864" i="3" s="1"/>
  <c r="AN1864" i="3" s="1"/>
  <c r="AP1864" i="3" s="1"/>
  <c r="AG1864" i="3"/>
  <c r="AI1864" i="3" s="1"/>
  <c r="AK1864" i="3" s="1"/>
  <c r="AM1864" i="3" s="1"/>
  <c r="AO1864" i="3" s="1"/>
  <c r="AD1864" i="3"/>
  <c r="AC1864" i="3"/>
  <c r="Z1864" i="3"/>
  <c r="X1864" i="3"/>
  <c r="V1864" i="3"/>
  <c r="T1864" i="3"/>
  <c r="R1864" i="3"/>
  <c r="P1864" i="3"/>
  <c r="N1864" i="3"/>
  <c r="L1864" i="3"/>
  <c r="H1864" i="3"/>
  <c r="AH1863" i="3"/>
  <c r="AJ1863" i="3" s="1"/>
  <c r="AL1863" i="3" s="1"/>
  <c r="AN1863" i="3" s="1"/>
  <c r="AP1863" i="3" s="1"/>
  <c r="AG1863" i="3"/>
  <c r="AI1863" i="3" s="1"/>
  <c r="AK1863" i="3" s="1"/>
  <c r="AM1863" i="3" s="1"/>
  <c r="AO1863" i="3" s="1"/>
  <c r="AD1863" i="3"/>
  <c r="AC1863" i="3"/>
  <c r="Z1863" i="3"/>
  <c r="X1863" i="3"/>
  <c r="V1863" i="3"/>
  <c r="T1863" i="3"/>
  <c r="R1863" i="3"/>
  <c r="P1863" i="3"/>
  <c r="N1863" i="3"/>
  <c r="L1863" i="3"/>
  <c r="H1863" i="3"/>
  <c r="AH1862" i="3"/>
  <c r="AJ1862" i="3" s="1"/>
  <c r="AL1862" i="3" s="1"/>
  <c r="AN1862" i="3" s="1"/>
  <c r="AP1862" i="3" s="1"/>
  <c r="AG1862" i="3"/>
  <c r="AI1862" i="3" s="1"/>
  <c r="AK1862" i="3" s="1"/>
  <c r="AM1862" i="3" s="1"/>
  <c r="AO1862" i="3" s="1"/>
  <c r="AD1862" i="3"/>
  <c r="AC1862" i="3"/>
  <c r="Z1862" i="3"/>
  <c r="X1862" i="3"/>
  <c r="V1862" i="3"/>
  <c r="T1862" i="3"/>
  <c r="R1862" i="3"/>
  <c r="P1862" i="3"/>
  <c r="N1862" i="3"/>
  <c r="L1862" i="3"/>
  <c r="H1862" i="3"/>
  <c r="AH1861" i="3"/>
  <c r="AJ1861" i="3" s="1"/>
  <c r="AL1861" i="3" s="1"/>
  <c r="AN1861" i="3" s="1"/>
  <c r="AP1861" i="3" s="1"/>
  <c r="AG1861" i="3"/>
  <c r="AI1861" i="3" s="1"/>
  <c r="AK1861" i="3" s="1"/>
  <c r="AM1861" i="3" s="1"/>
  <c r="AO1861" i="3" s="1"/>
  <c r="AD1861" i="3"/>
  <c r="AC1861" i="3"/>
  <c r="Z1861" i="3"/>
  <c r="X1861" i="3"/>
  <c r="V1861" i="3"/>
  <c r="T1861" i="3"/>
  <c r="R1861" i="3"/>
  <c r="P1861" i="3"/>
  <c r="N1861" i="3"/>
  <c r="L1861" i="3"/>
  <c r="H1861" i="3"/>
  <c r="AH1860" i="3"/>
  <c r="AJ1860" i="3" s="1"/>
  <c r="AL1860" i="3" s="1"/>
  <c r="AN1860" i="3" s="1"/>
  <c r="AP1860" i="3" s="1"/>
  <c r="AG1860" i="3"/>
  <c r="AI1860" i="3" s="1"/>
  <c r="AK1860" i="3" s="1"/>
  <c r="AM1860" i="3" s="1"/>
  <c r="AO1860" i="3" s="1"/>
  <c r="AD1860" i="3"/>
  <c r="AC1860" i="3"/>
  <c r="Z1860" i="3"/>
  <c r="X1860" i="3"/>
  <c r="V1860" i="3"/>
  <c r="T1860" i="3"/>
  <c r="R1860" i="3"/>
  <c r="P1860" i="3"/>
  <c r="N1860" i="3"/>
  <c r="L1860" i="3"/>
  <c r="H1860" i="3"/>
  <c r="AH1859" i="3"/>
  <c r="AJ1859" i="3" s="1"/>
  <c r="AL1859" i="3" s="1"/>
  <c r="AN1859" i="3" s="1"/>
  <c r="AP1859" i="3" s="1"/>
  <c r="AG1859" i="3"/>
  <c r="AI1859" i="3" s="1"/>
  <c r="AD1859" i="3"/>
  <c r="AC1859" i="3"/>
  <c r="Z1859" i="3"/>
  <c r="X1859" i="3"/>
  <c r="V1859" i="3"/>
  <c r="T1859" i="3"/>
  <c r="R1859" i="3"/>
  <c r="P1859" i="3"/>
  <c r="N1859" i="3"/>
  <c r="L1859" i="3"/>
  <c r="H1859" i="3"/>
  <c r="AH1858" i="3"/>
  <c r="AJ1858" i="3" s="1"/>
  <c r="AL1858" i="3" s="1"/>
  <c r="AN1858" i="3" s="1"/>
  <c r="AP1858" i="3" s="1"/>
  <c r="AG1858" i="3"/>
  <c r="AI1858" i="3" s="1"/>
  <c r="AC1858" i="3"/>
  <c r="AB1858" i="3"/>
  <c r="AD1858" i="3" s="1"/>
  <c r="Z1858" i="3"/>
  <c r="X1858" i="3"/>
  <c r="V1858" i="3"/>
  <c r="T1858" i="3"/>
  <c r="R1858" i="3"/>
  <c r="P1858" i="3"/>
  <c r="N1858" i="3"/>
  <c r="L1858" i="3"/>
  <c r="H1858" i="3"/>
  <c r="AH1857" i="3"/>
  <c r="AJ1857" i="3" s="1"/>
  <c r="AL1857" i="3" s="1"/>
  <c r="AN1857" i="3" s="1"/>
  <c r="AP1857" i="3" s="1"/>
  <c r="AG1857" i="3"/>
  <c r="AI1857" i="3" s="1"/>
  <c r="AC1857" i="3"/>
  <c r="AB1857" i="3"/>
  <c r="AD1857" i="3" s="1"/>
  <c r="Z1857" i="3"/>
  <c r="X1857" i="3"/>
  <c r="V1857" i="3"/>
  <c r="T1857" i="3"/>
  <c r="R1857" i="3"/>
  <c r="P1857" i="3"/>
  <c r="N1857" i="3"/>
  <c r="L1857" i="3"/>
  <c r="H1857" i="3"/>
  <c r="AH1856" i="3"/>
  <c r="AJ1856" i="3" s="1"/>
  <c r="AL1856" i="3" s="1"/>
  <c r="AN1856" i="3" s="1"/>
  <c r="AP1856" i="3" s="1"/>
  <c r="AG1856" i="3"/>
  <c r="AI1856" i="3" s="1"/>
  <c r="AD1856" i="3"/>
  <c r="AC1856" i="3"/>
  <c r="Z1856" i="3"/>
  <c r="X1856" i="3"/>
  <c r="V1856" i="3"/>
  <c r="T1856" i="3"/>
  <c r="R1856" i="3"/>
  <c r="P1856" i="3"/>
  <c r="N1856" i="3"/>
  <c r="L1856" i="3"/>
  <c r="H1856" i="3"/>
  <c r="AH1855" i="3"/>
  <c r="AJ1855" i="3" s="1"/>
  <c r="AL1855" i="3" s="1"/>
  <c r="AN1855" i="3" s="1"/>
  <c r="AP1855" i="3" s="1"/>
  <c r="AG1855" i="3"/>
  <c r="AI1855" i="3" s="1"/>
  <c r="AK1855" i="3" s="1"/>
  <c r="AM1855" i="3" s="1"/>
  <c r="AO1855" i="3" s="1"/>
  <c r="AD1855" i="3"/>
  <c r="AC1855" i="3"/>
  <c r="Z1855" i="3"/>
  <c r="X1855" i="3"/>
  <c r="V1855" i="3"/>
  <c r="T1855" i="3"/>
  <c r="R1855" i="3"/>
  <c r="P1855" i="3"/>
  <c r="N1855" i="3"/>
  <c r="L1855" i="3"/>
  <c r="H1855" i="3"/>
  <c r="AH1854" i="3"/>
  <c r="AJ1854" i="3" s="1"/>
  <c r="AL1854" i="3" s="1"/>
  <c r="AN1854" i="3" s="1"/>
  <c r="AP1854" i="3" s="1"/>
  <c r="AG1854" i="3"/>
  <c r="AI1854" i="3" s="1"/>
  <c r="AK1854" i="3" s="1"/>
  <c r="AM1854" i="3" s="1"/>
  <c r="AO1854" i="3" s="1"/>
  <c r="AD1854" i="3"/>
  <c r="AC1854" i="3"/>
  <c r="Z1854" i="3"/>
  <c r="X1854" i="3"/>
  <c r="V1854" i="3"/>
  <c r="T1854" i="3"/>
  <c r="R1854" i="3"/>
  <c r="P1854" i="3"/>
  <c r="N1854" i="3"/>
  <c r="L1854" i="3"/>
  <c r="H1854" i="3"/>
  <c r="AH1853" i="3"/>
  <c r="AJ1853" i="3" s="1"/>
  <c r="AL1853" i="3" s="1"/>
  <c r="AN1853" i="3" s="1"/>
  <c r="AP1853" i="3" s="1"/>
  <c r="AG1853" i="3"/>
  <c r="AI1853" i="3" s="1"/>
  <c r="AK1853" i="3" s="1"/>
  <c r="AM1853" i="3" s="1"/>
  <c r="AO1853" i="3" s="1"/>
  <c r="AD1853" i="3"/>
  <c r="AC1853" i="3"/>
  <c r="Z1853" i="3"/>
  <c r="X1853" i="3"/>
  <c r="V1853" i="3"/>
  <c r="T1853" i="3"/>
  <c r="R1853" i="3"/>
  <c r="P1853" i="3"/>
  <c r="N1853" i="3"/>
  <c r="L1853" i="3"/>
  <c r="H1853" i="3"/>
  <c r="AH1852" i="3"/>
  <c r="AJ1852" i="3" s="1"/>
  <c r="AL1852" i="3" s="1"/>
  <c r="AN1852" i="3" s="1"/>
  <c r="AP1852" i="3" s="1"/>
  <c r="AG1852" i="3"/>
  <c r="AI1852" i="3" s="1"/>
  <c r="AK1852" i="3" s="1"/>
  <c r="AM1852" i="3" s="1"/>
  <c r="AO1852" i="3" s="1"/>
  <c r="AD1852" i="3"/>
  <c r="AC1852" i="3"/>
  <c r="Z1852" i="3"/>
  <c r="X1852" i="3"/>
  <c r="V1852" i="3"/>
  <c r="T1852" i="3"/>
  <c r="R1852" i="3"/>
  <c r="P1852" i="3"/>
  <c r="N1852" i="3"/>
  <c r="L1852" i="3"/>
  <c r="H1852" i="3"/>
  <c r="AH1851" i="3"/>
  <c r="AJ1851" i="3" s="1"/>
  <c r="AL1851" i="3" s="1"/>
  <c r="AN1851" i="3" s="1"/>
  <c r="AP1851" i="3" s="1"/>
  <c r="AG1851" i="3"/>
  <c r="AI1851" i="3" s="1"/>
  <c r="AK1851" i="3" s="1"/>
  <c r="AM1851" i="3" s="1"/>
  <c r="AO1851" i="3" s="1"/>
  <c r="AD1851" i="3"/>
  <c r="AC1851" i="3"/>
  <c r="Z1851" i="3"/>
  <c r="X1851" i="3"/>
  <c r="V1851" i="3"/>
  <c r="T1851" i="3"/>
  <c r="R1851" i="3"/>
  <c r="P1851" i="3"/>
  <c r="N1851" i="3"/>
  <c r="L1851" i="3"/>
  <c r="H1851" i="3"/>
  <c r="AH1850" i="3"/>
  <c r="AJ1850" i="3" s="1"/>
  <c r="AL1850" i="3" s="1"/>
  <c r="AN1850" i="3" s="1"/>
  <c r="AP1850" i="3" s="1"/>
  <c r="AG1850" i="3"/>
  <c r="AI1850" i="3" s="1"/>
  <c r="AK1850" i="3" s="1"/>
  <c r="AM1850" i="3" s="1"/>
  <c r="AO1850" i="3" s="1"/>
  <c r="AD1850" i="3"/>
  <c r="AC1850" i="3"/>
  <c r="Z1850" i="3"/>
  <c r="X1850" i="3"/>
  <c r="V1850" i="3"/>
  <c r="T1850" i="3"/>
  <c r="R1850" i="3"/>
  <c r="P1850" i="3"/>
  <c r="N1850" i="3"/>
  <c r="L1850" i="3"/>
  <c r="H1850" i="3"/>
  <c r="AH1849" i="3"/>
  <c r="AJ1849" i="3" s="1"/>
  <c r="AL1849" i="3" s="1"/>
  <c r="AN1849" i="3" s="1"/>
  <c r="AP1849" i="3" s="1"/>
  <c r="AG1849" i="3"/>
  <c r="AI1849" i="3" s="1"/>
  <c r="AD1849" i="3"/>
  <c r="AC1849" i="3"/>
  <c r="Z1849" i="3"/>
  <c r="X1849" i="3"/>
  <c r="V1849" i="3"/>
  <c r="T1849" i="3"/>
  <c r="R1849" i="3"/>
  <c r="P1849" i="3"/>
  <c r="N1849" i="3"/>
  <c r="L1849" i="3"/>
  <c r="H1849" i="3"/>
  <c r="AH1848" i="3"/>
  <c r="AJ1848" i="3" s="1"/>
  <c r="AL1848" i="3" s="1"/>
  <c r="AN1848" i="3" s="1"/>
  <c r="AP1848" i="3" s="1"/>
  <c r="AG1848" i="3"/>
  <c r="AI1848" i="3" s="1"/>
  <c r="AK1848" i="3" s="1"/>
  <c r="AD1848" i="3"/>
  <c r="AC1848" i="3"/>
  <c r="Z1848" i="3"/>
  <c r="X1848" i="3"/>
  <c r="V1848" i="3"/>
  <c r="T1848" i="3"/>
  <c r="R1848" i="3"/>
  <c r="P1848" i="3"/>
  <c r="N1848" i="3"/>
  <c r="L1848" i="3"/>
  <c r="H1848" i="3"/>
  <c r="AH1847" i="3"/>
  <c r="AJ1847" i="3" s="1"/>
  <c r="AL1847" i="3" s="1"/>
  <c r="AN1847" i="3" s="1"/>
  <c r="AP1847" i="3" s="1"/>
  <c r="AG1847" i="3"/>
  <c r="AI1847" i="3" s="1"/>
  <c r="AK1847" i="3" s="1"/>
  <c r="AM1847" i="3" s="1"/>
  <c r="AO1847" i="3" s="1"/>
  <c r="AD1847" i="3"/>
  <c r="AC1847" i="3"/>
  <c r="Z1847" i="3"/>
  <c r="X1847" i="3"/>
  <c r="V1847" i="3"/>
  <c r="T1847" i="3"/>
  <c r="R1847" i="3"/>
  <c r="P1847" i="3"/>
  <c r="N1847" i="3"/>
  <c r="L1847" i="3"/>
  <c r="H1847" i="3"/>
  <c r="AH1846" i="3"/>
  <c r="AJ1846" i="3" s="1"/>
  <c r="AL1846" i="3" s="1"/>
  <c r="AN1846" i="3" s="1"/>
  <c r="AP1846" i="3" s="1"/>
  <c r="AG1846" i="3"/>
  <c r="AI1846" i="3" s="1"/>
  <c r="AK1846" i="3" s="1"/>
  <c r="AM1846" i="3" s="1"/>
  <c r="AO1846" i="3" s="1"/>
  <c r="AC1846" i="3"/>
  <c r="AB1846" i="3"/>
  <c r="AD1846" i="3" s="1"/>
  <c r="Z1846" i="3"/>
  <c r="X1846" i="3"/>
  <c r="V1846" i="3"/>
  <c r="T1846" i="3"/>
  <c r="R1846" i="3"/>
  <c r="P1846" i="3"/>
  <c r="N1846" i="3"/>
  <c r="L1846" i="3"/>
  <c r="H1846" i="3"/>
  <c r="AH1779" i="3"/>
  <c r="AJ1779" i="3" s="1"/>
  <c r="AL1779" i="3" s="1"/>
  <c r="AN1779" i="3" s="1"/>
  <c r="AP1779" i="3" s="1"/>
  <c r="AG1779" i="3"/>
  <c r="AI1779" i="3" s="1"/>
  <c r="AK1779" i="3" s="1"/>
  <c r="AM1779" i="3" s="1"/>
  <c r="AO1779" i="3" s="1"/>
  <c r="AC1779" i="3"/>
  <c r="AB1779" i="3"/>
  <c r="AD1779" i="3" s="1"/>
  <c r="Z1779" i="3"/>
  <c r="X1779" i="3"/>
  <c r="V1779" i="3"/>
  <c r="T1779" i="3"/>
  <c r="R1779" i="3"/>
  <c r="P1779" i="3"/>
  <c r="N1779" i="3"/>
  <c r="L1779" i="3"/>
  <c r="H1779" i="3"/>
  <c r="AH1778" i="3"/>
  <c r="AJ1778" i="3" s="1"/>
  <c r="AL1778" i="3" s="1"/>
  <c r="AN1778" i="3" s="1"/>
  <c r="AP1778" i="3" s="1"/>
  <c r="AG1778" i="3"/>
  <c r="AI1778" i="3" s="1"/>
  <c r="AK1778" i="3" s="1"/>
  <c r="AM1778" i="3" s="1"/>
  <c r="AO1778" i="3" s="1"/>
  <c r="AC1778" i="3"/>
  <c r="AB1778" i="3"/>
  <c r="AD1778" i="3" s="1"/>
  <c r="Z1778" i="3"/>
  <c r="X1778" i="3"/>
  <c r="V1778" i="3"/>
  <c r="T1778" i="3"/>
  <c r="R1778" i="3"/>
  <c r="P1778" i="3"/>
  <c r="N1778" i="3"/>
  <c r="L1778" i="3"/>
  <c r="H1778" i="3"/>
  <c r="AH1777" i="3"/>
  <c r="AJ1777" i="3" s="1"/>
  <c r="AL1777" i="3" s="1"/>
  <c r="AN1777" i="3" s="1"/>
  <c r="AP1777" i="3" s="1"/>
  <c r="AG1777" i="3"/>
  <c r="AI1777" i="3" s="1"/>
  <c r="AK1777" i="3" s="1"/>
  <c r="AM1777" i="3" s="1"/>
  <c r="AO1777" i="3" s="1"/>
  <c r="AC1777" i="3"/>
  <c r="AB1777" i="3"/>
  <c r="AD1777" i="3" s="1"/>
  <c r="Z1777" i="3"/>
  <c r="X1777" i="3"/>
  <c r="V1777" i="3"/>
  <c r="T1777" i="3"/>
  <c r="R1777" i="3"/>
  <c r="P1777" i="3"/>
  <c r="N1777" i="3"/>
  <c r="L1777" i="3"/>
  <c r="H1777" i="3"/>
  <c r="AH1774" i="3"/>
  <c r="AJ1774" i="3" s="1"/>
  <c r="AL1774" i="3" s="1"/>
  <c r="AN1774" i="3" s="1"/>
  <c r="AP1774" i="3" s="1"/>
  <c r="AG1774" i="3"/>
  <c r="AI1774" i="3" s="1"/>
  <c r="AK1774" i="3" s="1"/>
  <c r="AM1774" i="3" s="1"/>
  <c r="AO1774" i="3" s="1"/>
  <c r="AC1774" i="3"/>
  <c r="AB1774" i="3"/>
  <c r="AD1774" i="3" s="1"/>
  <c r="Z1774" i="3"/>
  <c r="X1774" i="3"/>
  <c r="V1774" i="3"/>
  <c r="T1774" i="3"/>
  <c r="R1774" i="3"/>
  <c r="P1774" i="3"/>
  <c r="N1774" i="3"/>
  <c r="L1774" i="3"/>
  <c r="H1774" i="3"/>
  <c r="AH1773" i="3"/>
  <c r="AJ1773" i="3" s="1"/>
  <c r="AL1773" i="3" s="1"/>
  <c r="AN1773" i="3" s="1"/>
  <c r="AP1773" i="3" s="1"/>
  <c r="AG1773" i="3"/>
  <c r="AI1773" i="3" s="1"/>
  <c r="AK1773" i="3" s="1"/>
  <c r="AM1773" i="3" s="1"/>
  <c r="AO1773" i="3" s="1"/>
  <c r="AC1773" i="3"/>
  <c r="AB1773" i="3"/>
  <c r="AD1773" i="3" s="1"/>
  <c r="Z1773" i="3"/>
  <c r="X1773" i="3"/>
  <c r="V1773" i="3"/>
  <c r="T1773" i="3"/>
  <c r="R1773" i="3"/>
  <c r="P1773" i="3"/>
  <c r="N1773" i="3"/>
  <c r="L1773" i="3"/>
  <c r="H1773" i="3"/>
  <c r="AH1772" i="3"/>
  <c r="AJ1772" i="3" s="1"/>
  <c r="AL1772" i="3" s="1"/>
  <c r="AN1772" i="3" s="1"/>
  <c r="AP1772" i="3" s="1"/>
  <c r="AG1772" i="3"/>
  <c r="AI1772" i="3" s="1"/>
  <c r="AK1772" i="3" s="1"/>
  <c r="AM1772" i="3" s="1"/>
  <c r="AO1772" i="3" s="1"/>
  <c r="AC1772" i="3"/>
  <c r="AB1772" i="3"/>
  <c r="AD1772" i="3" s="1"/>
  <c r="Z1772" i="3"/>
  <c r="X1772" i="3"/>
  <c r="V1772" i="3"/>
  <c r="T1772" i="3"/>
  <c r="R1772" i="3"/>
  <c r="P1772" i="3"/>
  <c r="N1772" i="3"/>
  <c r="L1772" i="3"/>
  <c r="H1772" i="3"/>
  <c r="AH1771" i="3"/>
  <c r="AJ1771" i="3" s="1"/>
  <c r="AL1771" i="3" s="1"/>
  <c r="AN1771" i="3" s="1"/>
  <c r="AP1771" i="3" s="1"/>
  <c r="AG1771" i="3"/>
  <c r="AI1771" i="3" s="1"/>
  <c r="AK1771" i="3" s="1"/>
  <c r="AM1771" i="3" s="1"/>
  <c r="AO1771" i="3" s="1"/>
  <c r="AC1771" i="3"/>
  <c r="AB1771" i="3"/>
  <c r="AD1771" i="3" s="1"/>
  <c r="Z1771" i="3"/>
  <c r="X1771" i="3"/>
  <c r="V1771" i="3"/>
  <c r="T1771" i="3"/>
  <c r="R1771" i="3"/>
  <c r="P1771" i="3"/>
  <c r="N1771" i="3"/>
  <c r="L1771" i="3"/>
  <c r="H1771" i="3"/>
  <c r="AH1247" i="3"/>
  <c r="AJ1247" i="3" s="1"/>
  <c r="AL1247" i="3" s="1"/>
  <c r="AN1247" i="3" s="1"/>
  <c r="AP1247" i="3" s="1"/>
  <c r="AG1247" i="3"/>
  <c r="AI1247" i="3" s="1"/>
  <c r="AK1247" i="3" s="1"/>
  <c r="AM1247" i="3" s="1"/>
  <c r="AO1247" i="3" s="1"/>
  <c r="AD1247" i="3"/>
  <c r="AC1247" i="3"/>
  <c r="Z1247" i="3"/>
  <c r="X1247" i="3"/>
  <c r="V1247" i="3"/>
  <c r="T1247" i="3"/>
  <c r="R1247" i="3"/>
  <c r="P1247" i="3"/>
  <c r="N1247" i="3"/>
  <c r="L1247" i="3"/>
  <c r="H1247" i="3"/>
  <c r="AH1246" i="3"/>
  <c r="AJ1246" i="3" s="1"/>
  <c r="AL1246" i="3" s="1"/>
  <c r="AN1246" i="3" s="1"/>
  <c r="AP1246" i="3" s="1"/>
  <c r="AG1246" i="3"/>
  <c r="AI1246" i="3" s="1"/>
  <c r="AK1246" i="3" s="1"/>
  <c r="AM1246" i="3" s="1"/>
  <c r="AO1246" i="3" s="1"/>
  <c r="AD1246" i="3"/>
  <c r="AC1246" i="3"/>
  <c r="Z1246" i="3"/>
  <c r="X1246" i="3"/>
  <c r="V1246" i="3"/>
  <c r="T1246" i="3"/>
  <c r="R1246" i="3"/>
  <c r="P1246" i="3"/>
  <c r="N1246" i="3"/>
  <c r="L1246" i="3"/>
  <c r="H1246" i="3"/>
  <c r="AH1245" i="3"/>
  <c r="AJ1245" i="3" s="1"/>
  <c r="AL1245" i="3" s="1"/>
  <c r="AN1245" i="3" s="1"/>
  <c r="AP1245" i="3" s="1"/>
  <c r="AG1245" i="3"/>
  <c r="AI1245" i="3" s="1"/>
  <c r="AK1245" i="3" s="1"/>
  <c r="AM1245" i="3" s="1"/>
  <c r="AO1245" i="3" s="1"/>
  <c r="AD1245" i="3"/>
  <c r="AC1245" i="3"/>
  <c r="Z1245" i="3"/>
  <c r="X1245" i="3"/>
  <c r="V1245" i="3"/>
  <c r="T1245" i="3"/>
  <c r="R1245" i="3"/>
  <c r="P1245" i="3"/>
  <c r="N1245" i="3"/>
  <c r="L1245" i="3"/>
  <c r="H1245" i="3"/>
  <c r="AH1244" i="3"/>
  <c r="AJ1244" i="3" s="1"/>
  <c r="AL1244" i="3" s="1"/>
  <c r="AN1244" i="3" s="1"/>
  <c r="AP1244" i="3" s="1"/>
  <c r="AG1244" i="3"/>
  <c r="AI1244" i="3" s="1"/>
  <c r="AK1244" i="3" s="1"/>
  <c r="AM1244" i="3" s="1"/>
  <c r="AO1244" i="3" s="1"/>
  <c r="AC1244" i="3"/>
  <c r="AB1244" i="3"/>
  <c r="AD1244" i="3" s="1"/>
  <c r="Z1244" i="3"/>
  <c r="X1244" i="3"/>
  <c r="V1244" i="3"/>
  <c r="T1244" i="3"/>
  <c r="R1244" i="3"/>
  <c r="P1244" i="3"/>
  <c r="N1244" i="3"/>
  <c r="L1244" i="3"/>
  <c r="H1244" i="3"/>
  <c r="AH1241" i="3"/>
  <c r="AJ1241" i="3" s="1"/>
  <c r="AL1241" i="3" s="1"/>
  <c r="AN1241" i="3" s="1"/>
  <c r="AP1241" i="3" s="1"/>
  <c r="AG1241" i="3"/>
  <c r="AI1241" i="3" s="1"/>
  <c r="AK1241" i="3" s="1"/>
  <c r="AM1241" i="3" s="1"/>
  <c r="AO1241" i="3" s="1"/>
  <c r="AD1241" i="3"/>
  <c r="AC1241" i="3"/>
  <c r="Z1241" i="3"/>
  <c r="X1241" i="3"/>
  <c r="V1241" i="3"/>
  <c r="T1241" i="3"/>
  <c r="R1241" i="3"/>
  <c r="P1241" i="3"/>
  <c r="N1241" i="3"/>
  <c r="L1241" i="3"/>
  <c r="H1241" i="3"/>
  <c r="AH1231" i="3"/>
  <c r="AJ1231" i="3" s="1"/>
  <c r="AL1231" i="3" s="1"/>
  <c r="AN1231" i="3" s="1"/>
  <c r="AP1231" i="3" s="1"/>
  <c r="AG1231" i="3"/>
  <c r="AI1231" i="3" s="1"/>
  <c r="AK1231" i="3" s="1"/>
  <c r="AM1231" i="3" s="1"/>
  <c r="AO1231" i="3" s="1"/>
  <c r="AD1231" i="3"/>
  <c r="AC1231" i="3"/>
  <c r="Z1231" i="3"/>
  <c r="X1231" i="3"/>
  <c r="V1231" i="3"/>
  <c r="T1231" i="3"/>
  <c r="R1231" i="3"/>
  <c r="P1231" i="3"/>
  <c r="N1231" i="3"/>
  <c r="L1231" i="3"/>
  <c r="H1231" i="3"/>
  <c r="AH1230" i="3"/>
  <c r="AJ1230" i="3" s="1"/>
  <c r="AL1230" i="3" s="1"/>
  <c r="AN1230" i="3" s="1"/>
  <c r="AP1230" i="3" s="1"/>
  <c r="AG1230" i="3"/>
  <c r="AI1230" i="3" s="1"/>
  <c r="AK1230" i="3" s="1"/>
  <c r="AM1230" i="3" s="1"/>
  <c r="AO1230" i="3" s="1"/>
  <c r="AD1230" i="3"/>
  <c r="AC1230" i="3"/>
  <c r="Z1230" i="3"/>
  <c r="X1230" i="3"/>
  <c r="V1230" i="3"/>
  <c r="T1230" i="3"/>
  <c r="R1230" i="3"/>
  <c r="P1230" i="3"/>
  <c r="N1230" i="3"/>
  <c r="L1230" i="3"/>
  <c r="H1230" i="3"/>
  <c r="AH1229" i="3"/>
  <c r="AJ1229" i="3" s="1"/>
  <c r="AL1229" i="3" s="1"/>
  <c r="AN1229" i="3" s="1"/>
  <c r="AP1229" i="3" s="1"/>
  <c r="AG1229" i="3"/>
  <c r="AI1229" i="3" s="1"/>
  <c r="AD1229" i="3"/>
  <c r="AC1229" i="3"/>
  <c r="Z1229" i="3"/>
  <c r="X1229" i="3"/>
  <c r="V1229" i="3"/>
  <c r="T1229" i="3"/>
  <c r="R1229" i="3"/>
  <c r="P1229" i="3"/>
  <c r="N1229" i="3"/>
  <c r="L1229" i="3"/>
  <c r="H1229" i="3"/>
  <c r="AH1228" i="3"/>
  <c r="AJ1228" i="3" s="1"/>
  <c r="AL1228" i="3" s="1"/>
  <c r="AN1228" i="3" s="1"/>
  <c r="AP1228" i="3" s="1"/>
  <c r="AG1228" i="3"/>
  <c r="AI1228" i="3" s="1"/>
  <c r="AK1228" i="3" s="1"/>
  <c r="AM1228" i="3" s="1"/>
  <c r="AO1228" i="3" s="1"/>
  <c r="AD1228" i="3"/>
  <c r="AC1228" i="3"/>
  <c r="Z1228" i="3"/>
  <c r="X1228" i="3"/>
  <c r="V1228" i="3"/>
  <c r="T1228" i="3"/>
  <c r="R1228" i="3"/>
  <c r="P1228" i="3"/>
  <c r="N1228" i="3"/>
  <c r="L1228" i="3"/>
  <c r="H1228" i="3"/>
  <c r="AH1227" i="3"/>
  <c r="AJ1227" i="3" s="1"/>
  <c r="AL1227" i="3" s="1"/>
  <c r="AN1227" i="3" s="1"/>
  <c r="AP1227" i="3" s="1"/>
  <c r="AG1227" i="3"/>
  <c r="AI1227" i="3" s="1"/>
  <c r="AK1227" i="3" s="1"/>
  <c r="AM1227" i="3" s="1"/>
  <c r="AO1227" i="3" s="1"/>
  <c r="AD1227" i="3"/>
  <c r="AC1227" i="3"/>
  <c r="Z1227" i="3"/>
  <c r="X1227" i="3"/>
  <c r="V1227" i="3"/>
  <c r="T1227" i="3"/>
  <c r="R1227" i="3"/>
  <c r="P1227" i="3"/>
  <c r="N1227" i="3"/>
  <c r="L1227" i="3"/>
  <c r="H1227" i="3"/>
  <c r="AH1226" i="3"/>
  <c r="AJ1226" i="3" s="1"/>
  <c r="AL1226" i="3" s="1"/>
  <c r="AN1226" i="3" s="1"/>
  <c r="AP1226" i="3" s="1"/>
  <c r="AG1226" i="3"/>
  <c r="AI1226" i="3" s="1"/>
  <c r="AK1226" i="3" s="1"/>
  <c r="AM1226" i="3" s="1"/>
  <c r="AO1226" i="3" s="1"/>
  <c r="AD1226" i="3"/>
  <c r="AC1226" i="3"/>
  <c r="Z1226" i="3"/>
  <c r="X1226" i="3"/>
  <c r="V1226" i="3"/>
  <c r="T1226" i="3"/>
  <c r="R1226" i="3"/>
  <c r="P1226" i="3"/>
  <c r="N1226" i="3"/>
  <c r="L1226" i="3"/>
  <c r="H1226" i="3"/>
  <c r="AJ2235" i="3"/>
  <c r="AL2235" i="3" s="1"/>
  <c r="AN2235" i="3" s="1"/>
  <c r="AP2235" i="3" s="1"/>
  <c r="AI2235" i="3"/>
  <c r="AK2235" i="3" s="1"/>
  <c r="AM2235" i="3" s="1"/>
  <c r="AO2235" i="3" s="1"/>
  <c r="AC2235" i="3"/>
  <c r="AB2235" i="3"/>
  <c r="AD2235" i="3" s="1"/>
  <c r="X2235" i="3"/>
  <c r="T2235" i="3"/>
  <c r="R2235" i="3"/>
  <c r="P2235" i="3"/>
  <c r="L2235" i="3"/>
  <c r="H2235" i="3"/>
  <c r="V2235" i="3" s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4" i="1"/>
  <c r="F619" i="4" l="1"/>
  <c r="F602" i="4"/>
  <c r="E242" i="4"/>
  <c r="E696" i="4"/>
  <c r="E584" i="4"/>
  <c r="E480" i="4"/>
  <c r="E392" i="4"/>
  <c r="F120" i="4"/>
  <c r="E32" i="4"/>
  <c r="F760" i="4"/>
  <c r="F343" i="4"/>
  <c r="F14" i="4"/>
  <c r="E703" i="4"/>
  <c r="F663" i="4"/>
  <c r="F599" i="4"/>
  <c r="E559" i="4"/>
  <c r="F191" i="4"/>
  <c r="F584" i="4"/>
  <c r="F489" i="4"/>
  <c r="AK772" i="4"/>
  <c r="AI772" i="4"/>
  <c r="AG772" i="4"/>
  <c r="AE772" i="4"/>
  <c r="AK708" i="4"/>
  <c r="AI708" i="4"/>
  <c r="AG708" i="4"/>
  <c r="AE708" i="4"/>
  <c r="AK660" i="4"/>
  <c r="AI660" i="4"/>
  <c r="AG660" i="4"/>
  <c r="AE660" i="4"/>
  <c r="AC660" i="4"/>
  <c r="F660" i="4" s="1"/>
  <c r="AK588" i="4"/>
  <c r="AI588" i="4"/>
  <c r="AG588" i="4"/>
  <c r="AE588" i="4"/>
  <c r="AC588" i="4"/>
  <c r="E588" i="4" s="1"/>
  <c r="AK556" i="4"/>
  <c r="AI556" i="4"/>
  <c r="AG556" i="4"/>
  <c r="AE556" i="4"/>
  <c r="AC556" i="4"/>
  <c r="AK500" i="4"/>
  <c r="AI500" i="4"/>
  <c r="AG500" i="4"/>
  <c r="AE500" i="4"/>
  <c r="AC500" i="4"/>
  <c r="AK444" i="4"/>
  <c r="AI444" i="4"/>
  <c r="AG444" i="4"/>
  <c r="AE444" i="4"/>
  <c r="AC444" i="4"/>
  <c r="AK388" i="4"/>
  <c r="AI388" i="4"/>
  <c r="AG388" i="4"/>
  <c r="AE388" i="4"/>
  <c r="AC388" i="4"/>
  <c r="AK364" i="4"/>
  <c r="AI364" i="4"/>
  <c r="AG364" i="4"/>
  <c r="AE364" i="4"/>
  <c r="AC364" i="4"/>
  <c r="AK300" i="4"/>
  <c r="AI300" i="4"/>
  <c r="AG300" i="4"/>
  <c r="AE300" i="4"/>
  <c r="AC300" i="4"/>
  <c r="AK244" i="4"/>
  <c r="AI244" i="4"/>
  <c r="AG244" i="4"/>
  <c r="AE244" i="4"/>
  <c r="AC244" i="4"/>
  <c r="AK188" i="4"/>
  <c r="AI188" i="4"/>
  <c r="AG188" i="4"/>
  <c r="AE188" i="4"/>
  <c r="AC188" i="4"/>
  <c r="AK132" i="4"/>
  <c r="AI132" i="4"/>
  <c r="AG132" i="4"/>
  <c r="AE132" i="4"/>
  <c r="AC132" i="4"/>
  <c r="AK76" i="4"/>
  <c r="AI76" i="4"/>
  <c r="AG76" i="4"/>
  <c r="AE76" i="4"/>
  <c r="AC76" i="4"/>
  <c r="AK28" i="4"/>
  <c r="AI28" i="4"/>
  <c r="AG28" i="4"/>
  <c r="AE28" i="4"/>
  <c r="AC28" i="4"/>
  <c r="AK771" i="4"/>
  <c r="AI771" i="4"/>
  <c r="AG771" i="4"/>
  <c r="AE771" i="4"/>
  <c r="E771" i="4" s="1"/>
  <c r="AK763" i="4"/>
  <c r="AI763" i="4"/>
  <c r="AG763" i="4"/>
  <c r="AE763" i="4"/>
  <c r="AK755" i="4"/>
  <c r="AI755" i="4"/>
  <c r="AG755" i="4"/>
  <c r="AE755" i="4"/>
  <c r="AK747" i="4"/>
  <c r="AI747" i="4"/>
  <c r="AG747" i="4"/>
  <c r="AE747" i="4"/>
  <c r="AK739" i="4"/>
  <c r="AI739" i="4"/>
  <c r="AG739" i="4"/>
  <c r="AE739" i="4"/>
  <c r="AK731" i="4"/>
  <c r="AI731" i="4"/>
  <c r="AG731" i="4"/>
  <c r="AE731" i="4"/>
  <c r="AK723" i="4"/>
  <c r="AI723" i="4"/>
  <c r="AG723" i="4"/>
  <c r="AE723" i="4"/>
  <c r="AK715" i="4"/>
  <c r="AI715" i="4"/>
  <c r="AG715" i="4"/>
  <c r="AE715" i="4"/>
  <c r="AK707" i="4"/>
  <c r="AI707" i="4"/>
  <c r="AG707" i="4"/>
  <c r="AE707" i="4"/>
  <c r="AK699" i="4"/>
  <c r="AI699" i="4"/>
  <c r="AG699" i="4"/>
  <c r="AE699" i="4"/>
  <c r="AK691" i="4"/>
  <c r="AI691" i="4"/>
  <c r="AG691" i="4"/>
  <c r="AE691" i="4"/>
  <c r="F691" i="4" s="1"/>
  <c r="AC691" i="4"/>
  <c r="AK683" i="4"/>
  <c r="AI683" i="4"/>
  <c r="AG683" i="4"/>
  <c r="AE683" i="4"/>
  <c r="AC683" i="4"/>
  <c r="F683" i="4" s="1"/>
  <c r="AK675" i="4"/>
  <c r="AI675" i="4"/>
  <c r="AG675" i="4"/>
  <c r="AE675" i="4"/>
  <c r="AC675" i="4"/>
  <c r="AK667" i="4"/>
  <c r="AI667" i="4"/>
  <c r="AG667" i="4"/>
  <c r="AE667" i="4"/>
  <c r="AC667" i="4"/>
  <c r="E667" i="4" s="1"/>
  <c r="AK659" i="4"/>
  <c r="AI659" i="4"/>
  <c r="AG659" i="4"/>
  <c r="AE659" i="4"/>
  <c r="AC659" i="4"/>
  <c r="AK651" i="4"/>
  <c r="AI651" i="4"/>
  <c r="AG651" i="4"/>
  <c r="AE651" i="4"/>
  <c r="AC651" i="4"/>
  <c r="AK643" i="4"/>
  <c r="AI643" i="4"/>
  <c r="AG643" i="4"/>
  <c r="AE643" i="4"/>
  <c r="AC643" i="4"/>
  <c r="AK635" i="4"/>
  <c r="AI635" i="4"/>
  <c r="AG635" i="4"/>
  <c r="AE635" i="4"/>
  <c r="AC635" i="4"/>
  <c r="AK627" i="4"/>
  <c r="AI627" i="4"/>
  <c r="AG627" i="4"/>
  <c r="AE627" i="4"/>
  <c r="AC627" i="4"/>
  <c r="AK619" i="4"/>
  <c r="AI619" i="4"/>
  <c r="AG619" i="4"/>
  <c r="AE619" i="4"/>
  <c r="AC619" i="4"/>
  <c r="E619" i="4" s="1"/>
  <c r="AK611" i="4"/>
  <c r="AI611" i="4"/>
  <c r="AG611" i="4"/>
  <c r="AE611" i="4"/>
  <c r="AC611" i="4"/>
  <c r="AK603" i="4"/>
  <c r="AI603" i="4"/>
  <c r="AG603" i="4"/>
  <c r="AE603" i="4"/>
  <c r="AC603" i="4"/>
  <c r="AK595" i="4"/>
  <c r="AI595" i="4"/>
  <c r="AG595" i="4"/>
  <c r="AE595" i="4"/>
  <c r="AC595" i="4"/>
  <c r="E595" i="4" s="1"/>
  <c r="AK587" i="4"/>
  <c r="AI587" i="4"/>
  <c r="AG587" i="4"/>
  <c r="AE587" i="4"/>
  <c r="AC587" i="4"/>
  <c r="AK579" i="4"/>
  <c r="AI579" i="4"/>
  <c r="AG579" i="4"/>
  <c r="AE579" i="4"/>
  <c r="AC579" i="4"/>
  <c r="AK571" i="4"/>
  <c r="AI571" i="4"/>
  <c r="AG571" i="4"/>
  <c r="AE571" i="4"/>
  <c r="AC571" i="4"/>
  <c r="AK563" i="4"/>
  <c r="AI563" i="4"/>
  <c r="AG563" i="4"/>
  <c r="AE563" i="4"/>
  <c r="AC563" i="4"/>
  <c r="AK555" i="4"/>
  <c r="AI555" i="4"/>
  <c r="AG555" i="4"/>
  <c r="AE555" i="4"/>
  <c r="AC555" i="4"/>
  <c r="AK547" i="4"/>
  <c r="AI547" i="4"/>
  <c r="AG547" i="4"/>
  <c r="AE547" i="4"/>
  <c r="AC547" i="4"/>
  <c r="AK539" i="4"/>
  <c r="AI539" i="4"/>
  <c r="AG539" i="4"/>
  <c r="AE539" i="4"/>
  <c r="AC539" i="4"/>
  <c r="AK531" i="4"/>
  <c r="AI531" i="4"/>
  <c r="AG531" i="4"/>
  <c r="AE531" i="4"/>
  <c r="AC531" i="4"/>
  <c r="AK523" i="4"/>
  <c r="AI523" i="4"/>
  <c r="AG523" i="4"/>
  <c r="AE523" i="4"/>
  <c r="AC523" i="4"/>
  <c r="AK515" i="4"/>
  <c r="AI515" i="4"/>
  <c r="AG515" i="4"/>
  <c r="AE515" i="4"/>
  <c r="AC515" i="4"/>
  <c r="AK507" i="4"/>
  <c r="F507" i="4" s="1"/>
  <c r="AI507" i="4"/>
  <c r="AG507" i="4"/>
  <c r="AE507" i="4"/>
  <c r="AC507" i="4"/>
  <c r="AK499" i="4"/>
  <c r="AI499" i="4"/>
  <c r="AG499" i="4"/>
  <c r="AE499" i="4"/>
  <c r="AC499" i="4"/>
  <c r="AK491" i="4"/>
  <c r="AI491" i="4"/>
  <c r="AG491" i="4"/>
  <c r="AE491" i="4"/>
  <c r="AC491" i="4"/>
  <c r="AK483" i="4"/>
  <c r="AI483" i="4"/>
  <c r="AG483" i="4"/>
  <c r="AE483" i="4"/>
  <c r="AC483" i="4"/>
  <c r="AK475" i="4"/>
  <c r="AI475" i="4"/>
  <c r="AG475" i="4"/>
  <c r="AE475" i="4"/>
  <c r="AC475" i="4"/>
  <c r="AK467" i="4"/>
  <c r="AI467" i="4"/>
  <c r="AG467" i="4"/>
  <c r="AE467" i="4"/>
  <c r="AC467" i="4"/>
  <c r="AK459" i="4"/>
  <c r="AI459" i="4"/>
  <c r="AG459" i="4"/>
  <c r="F459" i="4" s="1"/>
  <c r="AE459" i="4"/>
  <c r="AC459" i="4"/>
  <c r="AK451" i="4"/>
  <c r="AI451" i="4"/>
  <c r="AG451" i="4"/>
  <c r="AE451" i="4"/>
  <c r="AC451" i="4"/>
  <c r="AK443" i="4"/>
  <c r="AI443" i="4"/>
  <c r="AG443" i="4"/>
  <c r="AE443" i="4"/>
  <c r="AC443" i="4"/>
  <c r="AK435" i="4"/>
  <c r="AI435" i="4"/>
  <c r="AG435" i="4"/>
  <c r="AE435" i="4"/>
  <c r="AC435" i="4"/>
  <c r="AK427" i="4"/>
  <c r="AI427" i="4"/>
  <c r="AG427" i="4"/>
  <c r="AE427" i="4"/>
  <c r="AC427" i="4"/>
  <c r="AK419" i="4"/>
  <c r="AI419" i="4"/>
  <c r="AG419" i="4"/>
  <c r="AE419" i="4"/>
  <c r="AC419" i="4"/>
  <c r="AK411" i="4"/>
  <c r="AI411" i="4"/>
  <c r="AG411" i="4"/>
  <c r="AE411" i="4"/>
  <c r="AC411" i="4"/>
  <c r="AK403" i="4"/>
  <c r="AI403" i="4"/>
  <c r="AG403" i="4"/>
  <c r="AE403" i="4"/>
  <c r="AC403" i="4"/>
  <c r="AK395" i="4"/>
  <c r="AI395" i="4"/>
  <c r="AG395" i="4"/>
  <c r="AE395" i="4"/>
  <c r="AC395" i="4"/>
  <c r="AK387" i="4"/>
  <c r="AI387" i="4"/>
  <c r="AG387" i="4"/>
  <c r="AE387" i="4"/>
  <c r="AC387" i="4"/>
  <c r="E387" i="4" s="1"/>
  <c r="AK379" i="4"/>
  <c r="AI379" i="4"/>
  <c r="AG379" i="4"/>
  <c r="AE379" i="4"/>
  <c r="AC379" i="4"/>
  <c r="AK371" i="4"/>
  <c r="AI371" i="4"/>
  <c r="AG371" i="4"/>
  <c r="AE371" i="4"/>
  <c r="AC371" i="4"/>
  <c r="AK363" i="4"/>
  <c r="AI363" i="4"/>
  <c r="AG363" i="4"/>
  <c r="AE363" i="4"/>
  <c r="AC363" i="4"/>
  <c r="E363" i="4" s="1"/>
  <c r="AK355" i="4"/>
  <c r="AI355" i="4"/>
  <c r="AG355" i="4"/>
  <c r="AE355" i="4"/>
  <c r="AC355" i="4"/>
  <c r="AK347" i="4"/>
  <c r="AI347" i="4"/>
  <c r="AG347" i="4"/>
  <c r="AE347" i="4"/>
  <c r="AC347" i="4"/>
  <c r="AK339" i="4"/>
  <c r="AI339" i="4"/>
  <c r="AG339" i="4"/>
  <c r="AE339" i="4"/>
  <c r="AC339" i="4"/>
  <c r="AK331" i="4"/>
  <c r="AI331" i="4"/>
  <c r="AG331" i="4"/>
  <c r="F331" i="4" s="1"/>
  <c r="AE331" i="4"/>
  <c r="AC331" i="4"/>
  <c r="AK323" i="4"/>
  <c r="AI323" i="4"/>
  <c r="AG323" i="4"/>
  <c r="AE323" i="4"/>
  <c r="AC323" i="4"/>
  <c r="AK315" i="4"/>
  <c r="AI315" i="4"/>
  <c r="AG315" i="4"/>
  <c r="AE315" i="4"/>
  <c r="AC315" i="4"/>
  <c r="AK307" i="4"/>
  <c r="AI307" i="4"/>
  <c r="AG307" i="4"/>
  <c r="AE307" i="4"/>
  <c r="AC307" i="4"/>
  <c r="AK299" i="4"/>
  <c r="AI299" i="4"/>
  <c r="AG299" i="4"/>
  <c r="AE299" i="4"/>
  <c r="AC299" i="4"/>
  <c r="AK291" i="4"/>
  <c r="AI291" i="4"/>
  <c r="AG291" i="4"/>
  <c r="AE291" i="4"/>
  <c r="AC291" i="4"/>
  <c r="AK283" i="4"/>
  <c r="AI283" i="4"/>
  <c r="AG283" i="4"/>
  <c r="AE283" i="4"/>
  <c r="AC283" i="4"/>
  <c r="AK275" i="4"/>
  <c r="AI275" i="4"/>
  <c r="AG275" i="4"/>
  <c r="AE275" i="4"/>
  <c r="AC275" i="4"/>
  <c r="AK267" i="4"/>
  <c r="AI267" i="4"/>
  <c r="AG267" i="4"/>
  <c r="AE267" i="4"/>
  <c r="AC267" i="4"/>
  <c r="AK259" i="4"/>
  <c r="AI259" i="4"/>
  <c r="AG259" i="4"/>
  <c r="AE259" i="4"/>
  <c r="AC259" i="4"/>
  <c r="AK251" i="4"/>
  <c r="AI251" i="4"/>
  <c r="AG251" i="4"/>
  <c r="AE251" i="4"/>
  <c r="AC251" i="4"/>
  <c r="AK243" i="4"/>
  <c r="AI243" i="4"/>
  <c r="AG243" i="4"/>
  <c r="AE243" i="4"/>
  <c r="AC243" i="4"/>
  <c r="F243" i="4" s="1"/>
  <c r="AK235" i="4"/>
  <c r="AI235" i="4"/>
  <c r="AG235" i="4"/>
  <c r="AE235" i="4"/>
  <c r="AC235" i="4"/>
  <c r="AK227" i="4"/>
  <c r="AI227" i="4"/>
  <c r="AG227" i="4"/>
  <c r="AE227" i="4"/>
  <c r="AC227" i="4"/>
  <c r="AK219" i="4"/>
  <c r="AI219" i="4"/>
  <c r="AG219" i="4"/>
  <c r="AE219" i="4"/>
  <c r="AC219" i="4"/>
  <c r="AK211" i="4"/>
  <c r="AI211" i="4"/>
  <c r="AG211" i="4"/>
  <c r="AE211" i="4"/>
  <c r="AC211" i="4"/>
  <c r="AK203" i="4"/>
  <c r="AI203" i="4"/>
  <c r="AG203" i="4"/>
  <c r="AE203" i="4"/>
  <c r="AC203" i="4"/>
  <c r="AK195" i="4"/>
  <c r="AI195" i="4"/>
  <c r="AG195" i="4"/>
  <c r="AE195" i="4"/>
  <c r="AC195" i="4"/>
  <c r="AK187" i="4"/>
  <c r="F187" i="4" s="1"/>
  <c r="AI187" i="4"/>
  <c r="AG187" i="4"/>
  <c r="AE187" i="4"/>
  <c r="AC187" i="4"/>
  <c r="AK179" i="4"/>
  <c r="AI179" i="4"/>
  <c r="AG179" i="4"/>
  <c r="AE179" i="4"/>
  <c r="AC179" i="4"/>
  <c r="F179" i="4" s="1"/>
  <c r="AK171" i="4"/>
  <c r="AG171" i="4"/>
  <c r="AI171" i="4"/>
  <c r="AE171" i="4"/>
  <c r="AC171" i="4"/>
  <c r="AK163" i="4"/>
  <c r="AI163" i="4"/>
  <c r="AG163" i="4"/>
  <c r="AE163" i="4"/>
  <c r="AC163" i="4"/>
  <c r="AK155" i="4"/>
  <c r="AI155" i="4"/>
  <c r="AG155" i="4"/>
  <c r="AE155" i="4"/>
  <c r="AC155" i="4"/>
  <c r="AK147" i="4"/>
  <c r="AI147" i="4"/>
  <c r="AG147" i="4"/>
  <c r="AE147" i="4"/>
  <c r="AC147" i="4"/>
  <c r="E147" i="4" s="1"/>
  <c r="AK139" i="4"/>
  <c r="AI139" i="4"/>
  <c r="AG139" i="4"/>
  <c r="AE139" i="4"/>
  <c r="AC139" i="4"/>
  <c r="AK131" i="4"/>
  <c r="AI131" i="4"/>
  <c r="AG131" i="4"/>
  <c r="AE131" i="4"/>
  <c r="AC131" i="4"/>
  <c r="E131" i="4" s="1"/>
  <c r="AK123" i="4"/>
  <c r="AI123" i="4"/>
  <c r="AG123" i="4"/>
  <c r="AE123" i="4"/>
  <c r="AC123" i="4"/>
  <c r="AK115" i="4"/>
  <c r="AI115" i="4"/>
  <c r="AG115" i="4"/>
  <c r="AE115" i="4"/>
  <c r="AC115" i="4"/>
  <c r="AK107" i="4"/>
  <c r="AI107" i="4"/>
  <c r="AG107" i="4"/>
  <c r="AE107" i="4"/>
  <c r="AC107" i="4"/>
  <c r="AK99" i="4"/>
  <c r="AI99" i="4"/>
  <c r="AG99" i="4"/>
  <c r="AE99" i="4"/>
  <c r="AC99" i="4"/>
  <c r="AK91" i="4"/>
  <c r="AI91" i="4"/>
  <c r="AE91" i="4"/>
  <c r="AG91" i="4"/>
  <c r="AC91" i="4"/>
  <c r="E91" i="4" s="1"/>
  <c r="AK83" i="4"/>
  <c r="AI83" i="4"/>
  <c r="AG83" i="4"/>
  <c r="AE83" i="4"/>
  <c r="AC83" i="4"/>
  <c r="AK75" i="4"/>
  <c r="AI75" i="4"/>
  <c r="AG75" i="4"/>
  <c r="AE75" i="4"/>
  <c r="AC75" i="4"/>
  <c r="AK67" i="4"/>
  <c r="AI67" i="4"/>
  <c r="AG67" i="4"/>
  <c r="AE67" i="4"/>
  <c r="AC67" i="4"/>
  <c r="AK59" i="4"/>
  <c r="F59" i="4" s="1"/>
  <c r="AI59" i="4"/>
  <c r="AG59" i="4"/>
  <c r="AE59" i="4"/>
  <c r="AC59" i="4"/>
  <c r="AK51" i="4"/>
  <c r="AI51" i="4"/>
  <c r="AG51" i="4"/>
  <c r="AE51" i="4"/>
  <c r="AC51" i="4"/>
  <c r="AK43" i="4"/>
  <c r="AG43" i="4"/>
  <c r="AI43" i="4"/>
  <c r="AE43" i="4"/>
  <c r="AC43" i="4"/>
  <c r="AK35" i="4"/>
  <c r="AI35" i="4"/>
  <c r="AG35" i="4"/>
  <c r="AE35" i="4"/>
  <c r="AC35" i="4"/>
  <c r="AK27" i="4"/>
  <c r="AI27" i="4"/>
  <c r="AG27" i="4"/>
  <c r="AE27" i="4"/>
  <c r="AC27" i="4"/>
  <c r="AK19" i="4"/>
  <c r="AI19" i="4"/>
  <c r="AG19" i="4"/>
  <c r="AE19" i="4"/>
  <c r="AC19" i="4"/>
  <c r="AK11" i="4"/>
  <c r="AI11" i="4"/>
  <c r="AG11" i="4"/>
  <c r="AE11" i="4"/>
  <c r="AC11" i="4"/>
  <c r="AK3" i="4"/>
  <c r="AI3" i="4"/>
  <c r="AG3" i="4"/>
  <c r="AE3" i="4"/>
  <c r="AC3" i="4"/>
  <c r="AC772" i="4"/>
  <c r="E772" i="4" s="1"/>
  <c r="AC708" i="4"/>
  <c r="AK724" i="4"/>
  <c r="AI724" i="4"/>
  <c r="AG724" i="4"/>
  <c r="AE724" i="4"/>
  <c r="AK644" i="4"/>
  <c r="AI644" i="4"/>
  <c r="AG644" i="4"/>
  <c r="AE644" i="4"/>
  <c r="AC644" i="4"/>
  <c r="F644" i="4" s="1"/>
  <c r="AK596" i="4"/>
  <c r="AI596" i="4"/>
  <c r="AG596" i="4"/>
  <c r="AE596" i="4"/>
  <c r="AC596" i="4"/>
  <c r="AK532" i="4"/>
  <c r="AI532" i="4"/>
  <c r="AG532" i="4"/>
  <c r="AE532" i="4"/>
  <c r="AC532" i="4"/>
  <c r="AK484" i="4"/>
  <c r="AI484" i="4"/>
  <c r="AG484" i="4"/>
  <c r="AE484" i="4"/>
  <c r="AC484" i="4"/>
  <c r="AK420" i="4"/>
  <c r="AI420" i="4"/>
  <c r="AG420" i="4"/>
  <c r="AE420" i="4"/>
  <c r="AC420" i="4"/>
  <c r="AK340" i="4"/>
  <c r="AI340" i="4"/>
  <c r="AG340" i="4"/>
  <c r="AE340" i="4"/>
  <c r="AC340" i="4"/>
  <c r="AK276" i="4"/>
  <c r="AI276" i="4"/>
  <c r="AG276" i="4"/>
  <c r="AE276" i="4"/>
  <c r="AC276" i="4"/>
  <c r="AK212" i="4"/>
  <c r="AI212" i="4"/>
  <c r="AG212" i="4"/>
  <c r="AE212" i="4"/>
  <c r="AC212" i="4"/>
  <c r="AK164" i="4"/>
  <c r="AI164" i="4"/>
  <c r="AG164" i="4"/>
  <c r="AE164" i="4"/>
  <c r="AC164" i="4"/>
  <c r="AK92" i="4"/>
  <c r="AI92" i="4"/>
  <c r="AG92" i="4"/>
  <c r="AE92" i="4"/>
  <c r="AC92" i="4"/>
  <c r="AK4" i="4"/>
  <c r="AI4" i="4"/>
  <c r="AG4" i="4"/>
  <c r="AE4" i="4"/>
  <c r="AC4" i="4"/>
  <c r="AK770" i="4"/>
  <c r="AI770" i="4"/>
  <c r="AG770" i="4"/>
  <c r="AE770" i="4"/>
  <c r="AK762" i="4"/>
  <c r="AG762" i="4"/>
  <c r="AI762" i="4"/>
  <c r="AE762" i="4"/>
  <c r="AK754" i="4"/>
  <c r="AI754" i="4"/>
  <c r="AG754" i="4"/>
  <c r="AE754" i="4"/>
  <c r="AK746" i="4"/>
  <c r="AG746" i="4"/>
  <c r="AI746" i="4"/>
  <c r="AE746" i="4"/>
  <c r="AK738" i="4"/>
  <c r="AI738" i="4"/>
  <c r="AG738" i="4"/>
  <c r="AE738" i="4"/>
  <c r="AK730" i="4"/>
  <c r="AG730" i="4"/>
  <c r="AE730" i="4"/>
  <c r="AI730" i="4"/>
  <c r="AK722" i="4"/>
  <c r="AI722" i="4"/>
  <c r="AG722" i="4"/>
  <c r="AE722" i="4"/>
  <c r="AK714" i="4"/>
  <c r="AG714" i="4"/>
  <c r="AI714" i="4"/>
  <c r="AE714" i="4"/>
  <c r="AK706" i="4"/>
  <c r="AI706" i="4"/>
  <c r="AG706" i="4"/>
  <c r="AE706" i="4"/>
  <c r="AK698" i="4"/>
  <c r="AG698" i="4"/>
  <c r="AE698" i="4"/>
  <c r="AI698" i="4"/>
  <c r="AK690" i="4"/>
  <c r="AI690" i="4"/>
  <c r="AG690" i="4"/>
  <c r="AE690" i="4"/>
  <c r="AK682" i="4"/>
  <c r="AI682" i="4"/>
  <c r="AG682" i="4"/>
  <c r="AE682" i="4"/>
  <c r="AC682" i="4"/>
  <c r="AK674" i="4"/>
  <c r="AI674" i="4"/>
  <c r="AG674" i="4"/>
  <c r="AE674" i="4"/>
  <c r="AC674" i="4"/>
  <c r="AK666" i="4"/>
  <c r="AI666" i="4"/>
  <c r="AG666" i="4"/>
  <c r="AE666" i="4"/>
  <c r="AC666" i="4"/>
  <c r="AK658" i="4"/>
  <c r="AI658" i="4"/>
  <c r="AG658" i="4"/>
  <c r="AE658" i="4"/>
  <c r="AC658" i="4"/>
  <c r="AK650" i="4"/>
  <c r="AI650" i="4"/>
  <c r="AG650" i="4"/>
  <c r="AE650" i="4"/>
  <c r="E650" i="4" s="1"/>
  <c r="AC650" i="4"/>
  <c r="AK642" i="4"/>
  <c r="AI642" i="4"/>
  <c r="AG642" i="4"/>
  <c r="AE642" i="4"/>
  <c r="AC642" i="4"/>
  <c r="AK634" i="4"/>
  <c r="AI634" i="4"/>
  <c r="AG634" i="4"/>
  <c r="AE634" i="4"/>
  <c r="AC634" i="4"/>
  <c r="AK626" i="4"/>
  <c r="AI626" i="4"/>
  <c r="AG626" i="4"/>
  <c r="AE626" i="4"/>
  <c r="AC626" i="4"/>
  <c r="AK618" i="4"/>
  <c r="AI618" i="4"/>
  <c r="AG618" i="4"/>
  <c r="AE618" i="4"/>
  <c r="AC618" i="4"/>
  <c r="AK610" i="4"/>
  <c r="AI610" i="4"/>
  <c r="AG610" i="4"/>
  <c r="AE610" i="4"/>
  <c r="AC610" i="4"/>
  <c r="AK602" i="4"/>
  <c r="AI602" i="4"/>
  <c r="AG602" i="4"/>
  <c r="AE602" i="4"/>
  <c r="AC602" i="4"/>
  <c r="E602" i="4" s="1"/>
  <c r="AK594" i="4"/>
  <c r="E594" i="4" s="1"/>
  <c r="AI594" i="4"/>
  <c r="AG594" i="4"/>
  <c r="AE594" i="4"/>
  <c r="AC594" i="4"/>
  <c r="AK586" i="4"/>
  <c r="AI586" i="4"/>
  <c r="AG586" i="4"/>
  <c r="AE586" i="4"/>
  <c r="AC586" i="4"/>
  <c r="AK578" i="4"/>
  <c r="AI578" i="4"/>
  <c r="AG578" i="4"/>
  <c r="AE578" i="4"/>
  <c r="AC578" i="4"/>
  <c r="AK570" i="4"/>
  <c r="AI570" i="4"/>
  <c r="AG570" i="4"/>
  <c r="AE570" i="4"/>
  <c r="AC570" i="4"/>
  <c r="AK562" i="4"/>
  <c r="AI562" i="4"/>
  <c r="AG562" i="4"/>
  <c r="AE562" i="4"/>
  <c r="AC562" i="4"/>
  <c r="AK554" i="4"/>
  <c r="AI554" i="4"/>
  <c r="AG554" i="4"/>
  <c r="AE554" i="4"/>
  <c r="AC554" i="4"/>
  <c r="E554" i="4" s="1"/>
  <c r="AK546" i="4"/>
  <c r="AI546" i="4"/>
  <c r="AG546" i="4"/>
  <c r="AE546" i="4"/>
  <c r="AC546" i="4"/>
  <c r="AK538" i="4"/>
  <c r="AI538" i="4"/>
  <c r="AG538" i="4"/>
  <c r="AE538" i="4"/>
  <c r="AC538" i="4"/>
  <c r="AK530" i="4"/>
  <c r="AI530" i="4"/>
  <c r="AG530" i="4"/>
  <c r="AE530" i="4"/>
  <c r="AC530" i="4"/>
  <c r="AK522" i="4"/>
  <c r="AI522" i="4"/>
  <c r="AG522" i="4"/>
  <c r="AE522" i="4"/>
  <c r="AC522" i="4"/>
  <c r="AK514" i="4"/>
  <c r="AI514" i="4"/>
  <c r="AG514" i="4"/>
  <c r="AE514" i="4"/>
  <c r="AC514" i="4"/>
  <c r="AK506" i="4"/>
  <c r="AI506" i="4"/>
  <c r="AG506" i="4"/>
  <c r="AE506" i="4"/>
  <c r="AC506" i="4"/>
  <c r="AK498" i="4"/>
  <c r="AI498" i="4"/>
  <c r="AG498" i="4"/>
  <c r="AE498" i="4"/>
  <c r="AC498" i="4"/>
  <c r="F498" i="4" s="1"/>
  <c r="AK490" i="4"/>
  <c r="AI490" i="4"/>
  <c r="AG490" i="4"/>
  <c r="AE490" i="4"/>
  <c r="AC490" i="4"/>
  <c r="AK482" i="4"/>
  <c r="AI482" i="4"/>
  <c r="AG482" i="4"/>
  <c r="AE482" i="4"/>
  <c r="AC482" i="4"/>
  <c r="AK474" i="4"/>
  <c r="AI474" i="4"/>
  <c r="AG474" i="4"/>
  <c r="AE474" i="4"/>
  <c r="AC474" i="4"/>
  <c r="AK466" i="4"/>
  <c r="AI466" i="4"/>
  <c r="AG466" i="4"/>
  <c r="AE466" i="4"/>
  <c r="AC466" i="4"/>
  <c r="AK458" i="4"/>
  <c r="AI458" i="4"/>
  <c r="AG458" i="4"/>
  <c r="AE458" i="4"/>
  <c r="AC458" i="4"/>
  <c r="AK450" i="4"/>
  <c r="AI450" i="4"/>
  <c r="AG450" i="4"/>
  <c r="AE450" i="4"/>
  <c r="AC450" i="4"/>
  <c r="AK442" i="4"/>
  <c r="AI442" i="4"/>
  <c r="AG442" i="4"/>
  <c r="AE442" i="4"/>
  <c r="AC442" i="4"/>
  <c r="AK434" i="4"/>
  <c r="AI434" i="4"/>
  <c r="AG434" i="4"/>
  <c r="AE434" i="4"/>
  <c r="AC434" i="4"/>
  <c r="E434" i="4" s="1"/>
  <c r="AK426" i="4"/>
  <c r="AI426" i="4"/>
  <c r="AG426" i="4"/>
  <c r="AE426" i="4"/>
  <c r="AC426" i="4"/>
  <c r="E426" i="4" s="1"/>
  <c r="AK418" i="4"/>
  <c r="AI418" i="4"/>
  <c r="AG418" i="4"/>
  <c r="E418" i="4" s="1"/>
  <c r="AE418" i="4"/>
  <c r="AC418" i="4"/>
  <c r="AK410" i="4"/>
  <c r="AI410" i="4"/>
  <c r="AG410" i="4"/>
  <c r="AE410" i="4"/>
  <c r="AC410" i="4"/>
  <c r="AK402" i="4"/>
  <c r="AI402" i="4"/>
  <c r="AG402" i="4"/>
  <c r="AE402" i="4"/>
  <c r="AC402" i="4"/>
  <c r="AK394" i="4"/>
  <c r="AI394" i="4"/>
  <c r="AG394" i="4"/>
  <c r="AE394" i="4"/>
  <c r="AC394" i="4"/>
  <c r="AK386" i="4"/>
  <c r="AI386" i="4"/>
  <c r="AG386" i="4"/>
  <c r="AE386" i="4"/>
  <c r="AC386" i="4"/>
  <c r="AI378" i="4"/>
  <c r="AG378" i="4"/>
  <c r="AK378" i="4"/>
  <c r="AE378" i="4"/>
  <c r="AC378" i="4"/>
  <c r="AK370" i="4"/>
  <c r="AI370" i="4"/>
  <c r="AG370" i="4"/>
  <c r="AE370" i="4"/>
  <c r="AC370" i="4"/>
  <c r="E370" i="4" s="1"/>
  <c r="AK362" i="4"/>
  <c r="AI362" i="4"/>
  <c r="AG362" i="4"/>
  <c r="AE362" i="4"/>
  <c r="AC362" i="4"/>
  <c r="AK354" i="4"/>
  <c r="AI354" i="4"/>
  <c r="AG354" i="4"/>
  <c r="AE354" i="4"/>
  <c r="AC354" i="4"/>
  <c r="AK346" i="4"/>
  <c r="AI346" i="4"/>
  <c r="AG346" i="4"/>
  <c r="AE346" i="4"/>
  <c r="AC346" i="4"/>
  <c r="AK338" i="4"/>
  <c r="AI338" i="4"/>
  <c r="AG338" i="4"/>
  <c r="AE338" i="4"/>
  <c r="AC338" i="4"/>
  <c r="AK330" i="4"/>
  <c r="AI330" i="4"/>
  <c r="AG330" i="4"/>
  <c r="AE330" i="4"/>
  <c r="AC330" i="4"/>
  <c r="AK322" i="4"/>
  <c r="AI322" i="4"/>
  <c r="AG322" i="4"/>
  <c r="AE322" i="4"/>
  <c r="AC322" i="4"/>
  <c r="AK314" i="4"/>
  <c r="AI314" i="4"/>
  <c r="AG314" i="4"/>
  <c r="AE314" i="4"/>
  <c r="AC314" i="4"/>
  <c r="E314" i="4" s="1"/>
  <c r="AK306" i="4"/>
  <c r="AI306" i="4"/>
  <c r="AG306" i="4"/>
  <c r="AE306" i="4"/>
  <c r="AC306" i="4"/>
  <c r="AK298" i="4"/>
  <c r="AG298" i="4"/>
  <c r="AI298" i="4"/>
  <c r="AE298" i="4"/>
  <c r="AC298" i="4"/>
  <c r="AK290" i="4"/>
  <c r="AI290" i="4"/>
  <c r="AG290" i="4"/>
  <c r="AE290" i="4"/>
  <c r="AC290" i="4"/>
  <c r="AK282" i="4"/>
  <c r="AI282" i="4"/>
  <c r="AG282" i="4"/>
  <c r="AE282" i="4"/>
  <c r="AC282" i="4"/>
  <c r="E282" i="4" s="1"/>
  <c r="AK274" i="4"/>
  <c r="F274" i="4" s="1"/>
  <c r="AI274" i="4"/>
  <c r="AG274" i="4"/>
  <c r="AE274" i="4"/>
  <c r="AC274" i="4"/>
  <c r="AK266" i="4"/>
  <c r="AI266" i="4"/>
  <c r="AG266" i="4"/>
  <c r="AE266" i="4"/>
  <c r="AC266" i="4"/>
  <c r="AK258" i="4"/>
  <c r="AI258" i="4"/>
  <c r="AG258" i="4"/>
  <c r="AE258" i="4"/>
  <c r="AC258" i="4"/>
  <c r="AK250" i="4"/>
  <c r="AI250" i="4"/>
  <c r="AG250" i="4"/>
  <c r="AE250" i="4"/>
  <c r="AC250" i="4"/>
  <c r="AK242" i="4"/>
  <c r="AI242" i="4"/>
  <c r="AG242" i="4"/>
  <c r="AE242" i="4"/>
  <c r="AC242" i="4"/>
  <c r="F242" i="4" s="1"/>
  <c r="AK234" i="4"/>
  <c r="AI234" i="4"/>
  <c r="AG234" i="4"/>
  <c r="AE234" i="4"/>
  <c r="AC234" i="4"/>
  <c r="AK226" i="4"/>
  <c r="AI226" i="4"/>
  <c r="AG226" i="4"/>
  <c r="AE226" i="4"/>
  <c r="AC226" i="4"/>
  <c r="AK218" i="4"/>
  <c r="AI218" i="4"/>
  <c r="AG218" i="4"/>
  <c r="AE218" i="4"/>
  <c r="AC218" i="4"/>
  <c r="AK210" i="4"/>
  <c r="AI210" i="4"/>
  <c r="AG210" i="4"/>
  <c r="AE210" i="4"/>
  <c r="AC210" i="4"/>
  <c r="F210" i="4" s="1"/>
  <c r="AK202" i="4"/>
  <c r="AI202" i="4"/>
  <c r="AG202" i="4"/>
  <c r="AE202" i="4"/>
  <c r="AC202" i="4"/>
  <c r="AK194" i="4"/>
  <c r="AI194" i="4"/>
  <c r="AG194" i="4"/>
  <c r="AE194" i="4"/>
  <c r="AC194" i="4"/>
  <c r="AK186" i="4"/>
  <c r="AI186" i="4"/>
  <c r="AG186" i="4"/>
  <c r="AE186" i="4"/>
  <c r="AC186" i="4"/>
  <c r="AK178" i="4"/>
  <c r="AI178" i="4"/>
  <c r="AG178" i="4"/>
  <c r="AE178" i="4"/>
  <c r="AC178" i="4"/>
  <c r="AK170" i="4"/>
  <c r="AI170" i="4"/>
  <c r="AG170" i="4"/>
  <c r="AE170" i="4"/>
  <c r="AC170" i="4"/>
  <c r="E170" i="4" s="1"/>
  <c r="AK162" i="4"/>
  <c r="AI162" i="4"/>
  <c r="AG162" i="4"/>
  <c r="AE162" i="4"/>
  <c r="AC162" i="4"/>
  <c r="AK154" i="4"/>
  <c r="AI154" i="4"/>
  <c r="AG154" i="4"/>
  <c r="AE154" i="4"/>
  <c r="AC154" i="4"/>
  <c r="AK146" i="4"/>
  <c r="AI146" i="4"/>
  <c r="AG146" i="4"/>
  <c r="AE146" i="4"/>
  <c r="AC146" i="4"/>
  <c r="AK138" i="4"/>
  <c r="AI138" i="4"/>
  <c r="AG138" i="4"/>
  <c r="AE138" i="4"/>
  <c r="AC138" i="4"/>
  <c r="AK130" i="4"/>
  <c r="AI130" i="4"/>
  <c r="AG130" i="4"/>
  <c r="AE130" i="4"/>
  <c r="AC130" i="4"/>
  <c r="AK122" i="4"/>
  <c r="AI122" i="4"/>
  <c r="AG122" i="4"/>
  <c r="AE122" i="4"/>
  <c r="AC122" i="4"/>
  <c r="AK114" i="4"/>
  <c r="AI114" i="4"/>
  <c r="AG114" i="4"/>
  <c r="AE114" i="4"/>
  <c r="AC114" i="4"/>
  <c r="AK106" i="4"/>
  <c r="AI106" i="4"/>
  <c r="AG106" i="4"/>
  <c r="AE106" i="4"/>
  <c r="AC106" i="4"/>
  <c r="AK98" i="4"/>
  <c r="AI98" i="4"/>
  <c r="AG98" i="4"/>
  <c r="AE98" i="4"/>
  <c r="AC98" i="4"/>
  <c r="AK90" i="4"/>
  <c r="AI90" i="4"/>
  <c r="AG90" i="4"/>
  <c r="AE90" i="4"/>
  <c r="AC90" i="4"/>
  <c r="E90" i="4" s="1"/>
  <c r="AK82" i="4"/>
  <c r="AI82" i="4"/>
  <c r="AG82" i="4"/>
  <c r="AE82" i="4"/>
  <c r="AC82" i="4"/>
  <c r="AK74" i="4"/>
  <c r="AI74" i="4"/>
  <c r="AG74" i="4"/>
  <c r="AE74" i="4"/>
  <c r="AC74" i="4"/>
  <c r="AK66" i="4"/>
  <c r="AI66" i="4"/>
  <c r="AG66" i="4"/>
  <c r="AE66" i="4"/>
  <c r="AC66" i="4"/>
  <c r="AK58" i="4"/>
  <c r="AI58" i="4"/>
  <c r="AG58" i="4"/>
  <c r="AE58" i="4"/>
  <c r="AC58" i="4"/>
  <c r="AK50" i="4"/>
  <c r="AI50" i="4"/>
  <c r="AG50" i="4"/>
  <c r="AE50" i="4"/>
  <c r="AC50" i="4"/>
  <c r="AK42" i="4"/>
  <c r="AI42" i="4"/>
  <c r="AG42" i="4"/>
  <c r="AE42" i="4"/>
  <c r="AC42" i="4"/>
  <c r="AK34" i="4"/>
  <c r="AI34" i="4"/>
  <c r="AG34" i="4"/>
  <c r="AE34" i="4"/>
  <c r="AC34" i="4"/>
  <c r="AK26" i="4"/>
  <c r="AI26" i="4"/>
  <c r="AG26" i="4"/>
  <c r="AE26" i="4"/>
  <c r="AC26" i="4"/>
  <c r="AK18" i="4"/>
  <c r="AI18" i="4"/>
  <c r="AG18" i="4"/>
  <c r="AE18" i="4"/>
  <c r="AC18" i="4"/>
  <c r="AK10" i="4"/>
  <c r="AI10" i="4"/>
  <c r="AG10" i="4"/>
  <c r="AE10" i="4"/>
  <c r="AC10" i="4"/>
  <c r="F10" i="4" s="1"/>
  <c r="AK748" i="4"/>
  <c r="AI748" i="4"/>
  <c r="AG748" i="4"/>
  <c r="AE748" i="4"/>
  <c r="AK684" i="4"/>
  <c r="AI684" i="4"/>
  <c r="AG684" i="4"/>
  <c r="F684" i="4" s="1"/>
  <c r="AE684" i="4"/>
  <c r="AC684" i="4"/>
  <c r="AK628" i="4"/>
  <c r="AI628" i="4"/>
  <c r="AG628" i="4"/>
  <c r="AE628" i="4"/>
  <c r="AC628" i="4"/>
  <c r="AK572" i="4"/>
  <c r="AI572" i="4"/>
  <c r="AG572" i="4"/>
  <c r="AE572" i="4"/>
  <c r="AC572" i="4"/>
  <c r="AK516" i="4"/>
  <c r="AI516" i="4"/>
  <c r="AG516" i="4"/>
  <c r="AE516" i="4"/>
  <c r="AC516" i="4"/>
  <c r="AK476" i="4"/>
  <c r="AI476" i="4"/>
  <c r="AG476" i="4"/>
  <c r="AE476" i="4"/>
  <c r="AC476" i="4"/>
  <c r="AK428" i="4"/>
  <c r="AI428" i="4"/>
  <c r="AG428" i="4"/>
  <c r="AE428" i="4"/>
  <c r="AC428" i="4"/>
  <c r="AK372" i="4"/>
  <c r="AI372" i="4"/>
  <c r="AG372" i="4"/>
  <c r="AE372" i="4"/>
  <c r="AC372" i="4"/>
  <c r="AK316" i="4"/>
  <c r="AI316" i="4"/>
  <c r="AG316" i="4"/>
  <c r="AE316" i="4"/>
  <c r="AC316" i="4"/>
  <c r="AK260" i="4"/>
  <c r="AI260" i="4"/>
  <c r="AG260" i="4"/>
  <c r="AE260" i="4"/>
  <c r="AC260" i="4"/>
  <c r="AK236" i="4"/>
  <c r="AI236" i="4"/>
  <c r="AG236" i="4"/>
  <c r="AE236" i="4"/>
  <c r="AC236" i="4"/>
  <c r="AK180" i="4"/>
  <c r="AI180" i="4"/>
  <c r="AG180" i="4"/>
  <c r="AE180" i="4"/>
  <c r="AC180" i="4"/>
  <c r="AK116" i="4"/>
  <c r="AI116" i="4"/>
  <c r="AG116" i="4"/>
  <c r="AE116" i="4"/>
  <c r="AC116" i="4"/>
  <c r="F116" i="4" s="1"/>
  <c r="AK60" i="4"/>
  <c r="AI60" i="4"/>
  <c r="AG60" i="4"/>
  <c r="AE60" i="4"/>
  <c r="AC60" i="4"/>
  <c r="AK36" i="4"/>
  <c r="AI36" i="4"/>
  <c r="AG36" i="4"/>
  <c r="AE36" i="4"/>
  <c r="AC36" i="4"/>
  <c r="AK769" i="4"/>
  <c r="AI769" i="4"/>
  <c r="AG769" i="4"/>
  <c r="AE769" i="4"/>
  <c r="AK761" i="4"/>
  <c r="AI761" i="4"/>
  <c r="AG761" i="4"/>
  <c r="AE761" i="4"/>
  <c r="AK753" i="4"/>
  <c r="AI753" i="4"/>
  <c r="AG753" i="4"/>
  <c r="AE753" i="4"/>
  <c r="AK745" i="4"/>
  <c r="AI745" i="4"/>
  <c r="AG745" i="4"/>
  <c r="AE745" i="4"/>
  <c r="AK737" i="4"/>
  <c r="AI737" i="4"/>
  <c r="AG737" i="4"/>
  <c r="AE737" i="4"/>
  <c r="AK729" i="4"/>
  <c r="AI729" i="4"/>
  <c r="AG729" i="4"/>
  <c r="AE729" i="4"/>
  <c r="AK721" i="4"/>
  <c r="AI721" i="4"/>
  <c r="AG721" i="4"/>
  <c r="AE721" i="4"/>
  <c r="AK713" i="4"/>
  <c r="AI713" i="4"/>
  <c r="AG713" i="4"/>
  <c r="AE713" i="4"/>
  <c r="AK705" i="4"/>
  <c r="AI705" i="4"/>
  <c r="AG705" i="4"/>
  <c r="AE705" i="4"/>
  <c r="AK697" i="4"/>
  <c r="AI697" i="4"/>
  <c r="AG697" i="4"/>
  <c r="AE697" i="4"/>
  <c r="AK689" i="4"/>
  <c r="AI689" i="4"/>
  <c r="AG689" i="4"/>
  <c r="AE689" i="4"/>
  <c r="AC689" i="4"/>
  <c r="AK681" i="4"/>
  <c r="AI681" i="4"/>
  <c r="AG681" i="4"/>
  <c r="AE681" i="4"/>
  <c r="AC681" i="4"/>
  <c r="AK673" i="4"/>
  <c r="AI673" i="4"/>
  <c r="AG673" i="4"/>
  <c r="AE673" i="4"/>
  <c r="AC673" i="4"/>
  <c r="F673" i="4" s="1"/>
  <c r="AK665" i="4"/>
  <c r="AI665" i="4"/>
  <c r="AG665" i="4"/>
  <c r="AE665" i="4"/>
  <c r="AC665" i="4"/>
  <c r="AK657" i="4"/>
  <c r="AI657" i="4"/>
  <c r="AG657" i="4"/>
  <c r="AE657" i="4"/>
  <c r="AC657" i="4"/>
  <c r="AK649" i="4"/>
  <c r="AI649" i="4"/>
  <c r="AG649" i="4"/>
  <c r="AE649" i="4"/>
  <c r="AC649" i="4"/>
  <c r="AK641" i="4"/>
  <c r="AI641" i="4"/>
  <c r="AG641" i="4"/>
  <c r="AE641" i="4"/>
  <c r="AC641" i="4"/>
  <c r="AK633" i="4"/>
  <c r="AG633" i="4"/>
  <c r="AI633" i="4"/>
  <c r="AE633" i="4"/>
  <c r="AC633" i="4"/>
  <c r="F633" i="4" s="1"/>
  <c r="AK625" i="4"/>
  <c r="AI625" i="4"/>
  <c r="AG625" i="4"/>
  <c r="AE625" i="4"/>
  <c r="AC625" i="4"/>
  <c r="F625" i="4" s="1"/>
  <c r="AK617" i="4"/>
  <c r="AI617" i="4"/>
  <c r="AG617" i="4"/>
  <c r="AE617" i="4"/>
  <c r="AC617" i="4"/>
  <c r="AK609" i="4"/>
  <c r="AI609" i="4"/>
  <c r="AG609" i="4"/>
  <c r="AE609" i="4"/>
  <c r="AC609" i="4"/>
  <c r="AK601" i="4"/>
  <c r="AI601" i="4"/>
  <c r="AG601" i="4"/>
  <c r="AE601" i="4"/>
  <c r="AC601" i="4"/>
  <c r="E601" i="4" s="1"/>
  <c r="AK593" i="4"/>
  <c r="F593" i="4" s="1"/>
  <c r="AI593" i="4"/>
  <c r="AG593" i="4"/>
  <c r="AE593" i="4"/>
  <c r="AC593" i="4"/>
  <c r="AK585" i="4"/>
  <c r="AI585" i="4"/>
  <c r="AG585" i="4"/>
  <c r="AE585" i="4"/>
  <c r="AC585" i="4"/>
  <c r="AK577" i="4"/>
  <c r="AI577" i="4"/>
  <c r="AG577" i="4"/>
  <c r="AE577" i="4"/>
  <c r="AC577" i="4"/>
  <c r="AK569" i="4"/>
  <c r="AI569" i="4"/>
  <c r="AG569" i="4"/>
  <c r="AE569" i="4"/>
  <c r="AC569" i="4"/>
  <c r="AK561" i="4"/>
  <c r="AI561" i="4"/>
  <c r="AG561" i="4"/>
  <c r="AE561" i="4"/>
  <c r="AC561" i="4"/>
  <c r="AK553" i="4"/>
  <c r="AI553" i="4"/>
  <c r="AG553" i="4"/>
  <c r="AE553" i="4"/>
  <c r="AC553" i="4"/>
  <c r="AK545" i="4"/>
  <c r="AI545" i="4"/>
  <c r="AG545" i="4"/>
  <c r="AE545" i="4"/>
  <c r="AC545" i="4"/>
  <c r="AK537" i="4"/>
  <c r="AI537" i="4"/>
  <c r="AG537" i="4"/>
  <c r="AE537" i="4"/>
  <c r="AC537" i="4"/>
  <c r="F537" i="4" s="1"/>
  <c r="AK529" i="4"/>
  <c r="AI529" i="4"/>
  <c r="AG529" i="4"/>
  <c r="AE529" i="4"/>
  <c r="AC529" i="4"/>
  <c r="AK521" i="4"/>
  <c r="AI521" i="4"/>
  <c r="AG521" i="4"/>
  <c r="AE521" i="4"/>
  <c r="AC521" i="4"/>
  <c r="E521" i="4" s="1"/>
  <c r="AK513" i="4"/>
  <c r="AI513" i="4"/>
  <c r="AG513" i="4"/>
  <c r="AE513" i="4"/>
  <c r="AC513" i="4"/>
  <c r="AK505" i="4"/>
  <c r="AI505" i="4"/>
  <c r="F505" i="4" s="1"/>
  <c r="AG505" i="4"/>
  <c r="AE505" i="4"/>
  <c r="AC505" i="4"/>
  <c r="AK497" i="4"/>
  <c r="AI497" i="4"/>
  <c r="AE497" i="4"/>
  <c r="AG497" i="4"/>
  <c r="AC497" i="4"/>
  <c r="E497" i="4" s="1"/>
  <c r="AK489" i="4"/>
  <c r="AI489" i="4"/>
  <c r="AE489" i="4"/>
  <c r="AG489" i="4"/>
  <c r="AC489" i="4"/>
  <c r="AK481" i="4"/>
  <c r="AI481" i="4"/>
  <c r="AE481" i="4"/>
  <c r="AG481" i="4"/>
  <c r="AC481" i="4"/>
  <c r="AK473" i="4"/>
  <c r="AI473" i="4"/>
  <c r="AG473" i="4"/>
  <c r="AE473" i="4"/>
  <c r="AC473" i="4"/>
  <c r="AK465" i="4"/>
  <c r="E465" i="4" s="1"/>
  <c r="AI465" i="4"/>
  <c r="AE465" i="4"/>
  <c r="AG465" i="4"/>
  <c r="AC465" i="4"/>
  <c r="AK457" i="4"/>
  <c r="AI457" i="4"/>
  <c r="AE457" i="4"/>
  <c r="AG457" i="4"/>
  <c r="AC457" i="4"/>
  <c r="AK449" i="4"/>
  <c r="AI449" i="4"/>
  <c r="AE449" i="4"/>
  <c r="AG449" i="4"/>
  <c r="AC449" i="4"/>
  <c r="AK441" i="4"/>
  <c r="AI441" i="4"/>
  <c r="AG441" i="4"/>
  <c r="AE441" i="4"/>
  <c r="AC441" i="4"/>
  <c r="AK433" i="4"/>
  <c r="AI433" i="4"/>
  <c r="AE433" i="4"/>
  <c r="AG433" i="4"/>
  <c r="AC433" i="4"/>
  <c r="AK425" i="4"/>
  <c r="AI425" i="4"/>
  <c r="AE425" i="4"/>
  <c r="AG425" i="4"/>
  <c r="AC425" i="4"/>
  <c r="AK417" i="4"/>
  <c r="AI417" i="4"/>
  <c r="AE417" i="4"/>
  <c r="AG417" i="4"/>
  <c r="AC417" i="4"/>
  <c r="AK409" i="4"/>
  <c r="AI409" i="4"/>
  <c r="AG409" i="4"/>
  <c r="AE409" i="4"/>
  <c r="AC409" i="4"/>
  <c r="E409" i="4" s="1"/>
  <c r="AK401" i="4"/>
  <c r="AI401" i="4"/>
  <c r="AG401" i="4"/>
  <c r="AE401" i="4"/>
  <c r="AC401" i="4"/>
  <c r="AK393" i="4"/>
  <c r="AI393" i="4"/>
  <c r="AG393" i="4"/>
  <c r="AE393" i="4"/>
  <c r="AC393" i="4"/>
  <c r="AK385" i="4"/>
  <c r="AI385" i="4"/>
  <c r="AG385" i="4"/>
  <c r="AE385" i="4"/>
  <c r="AC385" i="4"/>
  <c r="AK377" i="4"/>
  <c r="AI377" i="4"/>
  <c r="AG377" i="4"/>
  <c r="AE377" i="4"/>
  <c r="AC377" i="4"/>
  <c r="AK369" i="4"/>
  <c r="AI369" i="4"/>
  <c r="AG369" i="4"/>
  <c r="AE369" i="4"/>
  <c r="AC369" i="4"/>
  <c r="E369" i="4" s="1"/>
  <c r="AK361" i="4"/>
  <c r="AI361" i="4"/>
  <c r="AG361" i="4"/>
  <c r="AE361" i="4"/>
  <c r="AC361" i="4"/>
  <c r="AK353" i="4"/>
  <c r="AI353" i="4"/>
  <c r="AG353" i="4"/>
  <c r="AE353" i="4"/>
  <c r="AC353" i="4"/>
  <c r="AK345" i="4"/>
  <c r="AI345" i="4"/>
  <c r="AG345" i="4"/>
  <c r="AE345" i="4"/>
  <c r="AC345" i="4"/>
  <c r="F345" i="4" s="1"/>
  <c r="AK337" i="4"/>
  <c r="AI337" i="4"/>
  <c r="AG337" i="4"/>
  <c r="AE337" i="4"/>
  <c r="AC337" i="4"/>
  <c r="AK329" i="4"/>
  <c r="AI329" i="4"/>
  <c r="AG329" i="4"/>
  <c r="AE329" i="4"/>
  <c r="AC329" i="4"/>
  <c r="F329" i="4" s="1"/>
  <c r="AK321" i="4"/>
  <c r="AI321" i="4"/>
  <c r="AG321" i="4"/>
  <c r="AE321" i="4"/>
  <c r="AC321" i="4"/>
  <c r="AK313" i="4"/>
  <c r="AI313" i="4"/>
  <c r="AG313" i="4"/>
  <c r="AE313" i="4"/>
  <c r="AC313" i="4"/>
  <c r="AK305" i="4"/>
  <c r="AI305" i="4"/>
  <c r="AG305" i="4"/>
  <c r="AE305" i="4"/>
  <c r="AC305" i="4"/>
  <c r="F305" i="4" s="1"/>
  <c r="AK297" i="4"/>
  <c r="AI297" i="4"/>
  <c r="AG297" i="4"/>
  <c r="AE297" i="4"/>
  <c r="AC297" i="4"/>
  <c r="AK289" i="4"/>
  <c r="AI289" i="4"/>
  <c r="AG289" i="4"/>
  <c r="AE289" i="4"/>
  <c r="AC289" i="4"/>
  <c r="AK281" i="4"/>
  <c r="AI281" i="4"/>
  <c r="AG281" i="4"/>
  <c r="AE281" i="4"/>
  <c r="AC281" i="4"/>
  <c r="AK273" i="4"/>
  <c r="AI273" i="4"/>
  <c r="AG273" i="4"/>
  <c r="AE273" i="4"/>
  <c r="AC273" i="4"/>
  <c r="AK265" i="4"/>
  <c r="AI265" i="4"/>
  <c r="AG265" i="4"/>
  <c r="AE265" i="4"/>
  <c r="AC265" i="4"/>
  <c r="AK257" i="4"/>
  <c r="AI257" i="4"/>
  <c r="AG257" i="4"/>
  <c r="AE257" i="4"/>
  <c r="AC257" i="4"/>
  <c r="AK249" i="4"/>
  <c r="AI249" i="4"/>
  <c r="AG249" i="4"/>
  <c r="AE249" i="4"/>
  <c r="AC249" i="4"/>
  <c r="AK241" i="4"/>
  <c r="AI241" i="4"/>
  <c r="AG241" i="4"/>
  <c r="AE241" i="4"/>
  <c r="AC241" i="4"/>
  <c r="AK233" i="4"/>
  <c r="AI233" i="4"/>
  <c r="AG233" i="4"/>
  <c r="AE233" i="4"/>
  <c r="AC233" i="4"/>
  <c r="AK225" i="4"/>
  <c r="AI225" i="4"/>
  <c r="AG225" i="4"/>
  <c r="AE225" i="4"/>
  <c r="AC225" i="4"/>
  <c r="AK217" i="4"/>
  <c r="AI217" i="4"/>
  <c r="AG217" i="4"/>
  <c r="AE217" i="4"/>
  <c r="AC217" i="4"/>
  <c r="AK209" i="4"/>
  <c r="AI209" i="4"/>
  <c r="AG209" i="4"/>
  <c r="AE209" i="4"/>
  <c r="AC209" i="4"/>
  <c r="AK201" i="4"/>
  <c r="AI201" i="4"/>
  <c r="AG201" i="4"/>
  <c r="AE201" i="4"/>
  <c r="AC201" i="4"/>
  <c r="E201" i="4" s="1"/>
  <c r="AK193" i="4"/>
  <c r="AI193" i="4"/>
  <c r="AG193" i="4"/>
  <c r="AE193" i="4"/>
  <c r="AC193" i="4"/>
  <c r="AK185" i="4"/>
  <c r="AI185" i="4"/>
  <c r="AG185" i="4"/>
  <c r="AE185" i="4"/>
  <c r="AC185" i="4"/>
  <c r="AK177" i="4"/>
  <c r="AI177" i="4"/>
  <c r="AG177" i="4"/>
  <c r="AE177" i="4"/>
  <c r="AC177" i="4"/>
  <c r="F177" i="4" s="1"/>
  <c r="AK169" i="4"/>
  <c r="AI169" i="4"/>
  <c r="AG169" i="4"/>
  <c r="AE169" i="4"/>
  <c r="AC169" i="4"/>
  <c r="AK161" i="4"/>
  <c r="AI161" i="4"/>
  <c r="AG161" i="4"/>
  <c r="E161" i="4" s="1"/>
  <c r="AE161" i="4"/>
  <c r="AC161" i="4"/>
  <c r="F161" i="4" s="1"/>
  <c r="AK153" i="4"/>
  <c r="AI153" i="4"/>
  <c r="AG153" i="4"/>
  <c r="AE153" i="4"/>
  <c r="AC153" i="4"/>
  <c r="AK145" i="4"/>
  <c r="AI145" i="4"/>
  <c r="AG145" i="4"/>
  <c r="AE145" i="4"/>
  <c r="AC145" i="4"/>
  <c r="AK137" i="4"/>
  <c r="AI137" i="4"/>
  <c r="AG137" i="4"/>
  <c r="AE137" i="4"/>
  <c r="AC137" i="4"/>
  <c r="E137" i="4" s="1"/>
  <c r="AK129" i="4"/>
  <c r="AI129" i="4"/>
  <c r="AG129" i="4"/>
  <c r="AE129" i="4"/>
  <c r="AC129" i="4"/>
  <c r="AK121" i="4"/>
  <c r="AI121" i="4"/>
  <c r="AG121" i="4"/>
  <c r="AE121" i="4"/>
  <c r="AC121" i="4"/>
  <c r="E121" i="4" s="1"/>
  <c r="AK113" i="4"/>
  <c r="AI113" i="4"/>
  <c r="AG113" i="4"/>
  <c r="AE113" i="4"/>
  <c r="AC113" i="4"/>
  <c r="AK105" i="4"/>
  <c r="AI105" i="4"/>
  <c r="AG105" i="4"/>
  <c r="AE105" i="4"/>
  <c r="AC105" i="4"/>
  <c r="AK97" i="4"/>
  <c r="AI97" i="4"/>
  <c r="AE97" i="4"/>
  <c r="AG97" i="4"/>
  <c r="AC97" i="4"/>
  <c r="AK89" i="4"/>
  <c r="AI89" i="4"/>
  <c r="AG89" i="4"/>
  <c r="AE89" i="4"/>
  <c r="AC89" i="4"/>
  <c r="E89" i="4" s="1"/>
  <c r="AK81" i="4"/>
  <c r="AI81" i="4"/>
  <c r="AG81" i="4"/>
  <c r="AE81" i="4"/>
  <c r="AC81" i="4"/>
  <c r="AK73" i="4"/>
  <c r="AI73" i="4"/>
  <c r="AG73" i="4"/>
  <c r="AE73" i="4"/>
  <c r="AC73" i="4"/>
  <c r="E73" i="4" s="1"/>
  <c r="AK65" i="4"/>
  <c r="AI65" i="4"/>
  <c r="AG65" i="4"/>
  <c r="AE65" i="4"/>
  <c r="AC65" i="4"/>
  <c r="AK57" i="4"/>
  <c r="AI57" i="4"/>
  <c r="E57" i="4" s="1"/>
  <c r="AE57" i="4"/>
  <c r="AG57" i="4"/>
  <c r="AC57" i="4"/>
  <c r="AK49" i="4"/>
  <c r="AI49" i="4"/>
  <c r="AG49" i="4"/>
  <c r="AE49" i="4"/>
  <c r="AC49" i="4"/>
  <c r="E49" i="4" s="1"/>
  <c r="AK41" i="4"/>
  <c r="AI41" i="4"/>
  <c r="AG41" i="4"/>
  <c r="AE41" i="4"/>
  <c r="AC41" i="4"/>
  <c r="AK33" i="4"/>
  <c r="AI33" i="4"/>
  <c r="AG33" i="4"/>
  <c r="AE33" i="4"/>
  <c r="AC33" i="4"/>
  <c r="AK25" i="4"/>
  <c r="AI25" i="4"/>
  <c r="AE25" i="4"/>
  <c r="AG25" i="4"/>
  <c r="AC25" i="4"/>
  <c r="E25" i="4" s="1"/>
  <c r="AK17" i="4"/>
  <c r="AI17" i="4"/>
  <c r="AG17" i="4"/>
  <c r="AE17" i="4"/>
  <c r="AC17" i="4"/>
  <c r="AK9" i="4"/>
  <c r="AI9" i="4"/>
  <c r="AG9" i="4"/>
  <c r="AE9" i="4"/>
  <c r="AC9" i="4"/>
  <c r="F9" i="4" s="1"/>
  <c r="AC771" i="4"/>
  <c r="AC763" i="4"/>
  <c r="AC755" i="4"/>
  <c r="AC747" i="4"/>
  <c r="AC739" i="4"/>
  <c r="AC731" i="4"/>
  <c r="AC723" i="4"/>
  <c r="AC715" i="4"/>
  <c r="F715" i="4" s="1"/>
  <c r="AC707" i="4"/>
  <c r="AC699" i="4"/>
  <c r="F699" i="4" s="1"/>
  <c r="AK756" i="4"/>
  <c r="AI756" i="4"/>
  <c r="AG756" i="4"/>
  <c r="AE756" i="4"/>
  <c r="AK700" i="4"/>
  <c r="AI700" i="4"/>
  <c r="AG700" i="4"/>
  <c r="AE700" i="4"/>
  <c r="F700" i="4" s="1"/>
  <c r="AK652" i="4"/>
  <c r="AI652" i="4"/>
  <c r="AG652" i="4"/>
  <c r="AE652" i="4"/>
  <c r="AC652" i="4"/>
  <c r="E652" i="4" s="1"/>
  <c r="AK612" i="4"/>
  <c r="AI612" i="4"/>
  <c r="AG612" i="4"/>
  <c r="AE612" i="4"/>
  <c r="AC612" i="4"/>
  <c r="AK548" i="4"/>
  <c r="AI548" i="4"/>
  <c r="AG548" i="4"/>
  <c r="AE548" i="4"/>
  <c r="AC548" i="4"/>
  <c r="AK492" i="4"/>
  <c r="AI492" i="4"/>
  <c r="AG492" i="4"/>
  <c r="AE492" i="4"/>
  <c r="AC492" i="4"/>
  <c r="AK436" i="4"/>
  <c r="AI436" i="4"/>
  <c r="AG436" i="4"/>
  <c r="AE436" i="4"/>
  <c r="AC436" i="4"/>
  <c r="AK380" i="4"/>
  <c r="AI380" i="4"/>
  <c r="AG380" i="4"/>
  <c r="AE380" i="4"/>
  <c r="AC380" i="4"/>
  <c r="E380" i="4" s="1"/>
  <c r="AK332" i="4"/>
  <c r="AI332" i="4"/>
  <c r="AG332" i="4"/>
  <c r="AE332" i="4"/>
  <c r="AC332" i="4"/>
  <c r="AK284" i="4"/>
  <c r="AI284" i="4"/>
  <c r="AG284" i="4"/>
  <c r="AE284" i="4"/>
  <c r="AC284" i="4"/>
  <c r="AK196" i="4"/>
  <c r="AI196" i="4"/>
  <c r="AG196" i="4"/>
  <c r="AE196" i="4"/>
  <c r="AC196" i="4"/>
  <c r="AK140" i="4"/>
  <c r="AI140" i="4"/>
  <c r="AG140" i="4"/>
  <c r="AE140" i="4"/>
  <c r="AC140" i="4"/>
  <c r="AK108" i="4"/>
  <c r="AI108" i="4"/>
  <c r="AG108" i="4"/>
  <c r="AE108" i="4"/>
  <c r="AC108" i="4"/>
  <c r="AK52" i="4"/>
  <c r="AI52" i="4"/>
  <c r="AG52" i="4"/>
  <c r="AE52" i="4"/>
  <c r="AC52" i="4"/>
  <c r="AK768" i="4"/>
  <c r="AI768" i="4"/>
  <c r="AG768" i="4"/>
  <c r="AE768" i="4"/>
  <c r="E768" i="4" s="1"/>
  <c r="AK760" i="4"/>
  <c r="AI760" i="4"/>
  <c r="AG760" i="4"/>
  <c r="AE760" i="4"/>
  <c r="E760" i="4" s="1"/>
  <c r="AK752" i="4"/>
  <c r="AI752" i="4"/>
  <c r="AG752" i="4"/>
  <c r="AE752" i="4"/>
  <c r="AK744" i="4"/>
  <c r="AI744" i="4"/>
  <c r="AG744" i="4"/>
  <c r="AE744" i="4"/>
  <c r="AK736" i="4"/>
  <c r="AI736" i="4"/>
  <c r="AG736" i="4"/>
  <c r="AE736" i="4"/>
  <c r="E736" i="4" s="1"/>
  <c r="AI728" i="4"/>
  <c r="AK728" i="4"/>
  <c r="AG728" i="4"/>
  <c r="AE728" i="4"/>
  <c r="AK720" i="4"/>
  <c r="AI720" i="4"/>
  <c r="AG720" i="4"/>
  <c r="AE720" i="4"/>
  <c r="AK712" i="4"/>
  <c r="AI712" i="4"/>
  <c r="AG712" i="4"/>
  <c r="AE712" i="4"/>
  <c r="AK704" i="4"/>
  <c r="AI704" i="4"/>
  <c r="AG704" i="4"/>
  <c r="AE704" i="4"/>
  <c r="AK696" i="4"/>
  <c r="AI696" i="4"/>
  <c r="AG696" i="4"/>
  <c r="AE696" i="4"/>
  <c r="F696" i="4" s="1"/>
  <c r="AK688" i="4"/>
  <c r="AI688" i="4"/>
  <c r="AG688" i="4"/>
  <c r="AE688" i="4"/>
  <c r="AC688" i="4"/>
  <c r="AK680" i="4"/>
  <c r="AI680" i="4"/>
  <c r="AG680" i="4"/>
  <c r="AE680" i="4"/>
  <c r="AC680" i="4"/>
  <c r="E680" i="4" s="1"/>
  <c r="AK672" i="4"/>
  <c r="AI672" i="4"/>
  <c r="AG672" i="4"/>
  <c r="AE672" i="4"/>
  <c r="AC672" i="4"/>
  <c r="AK664" i="4"/>
  <c r="AI664" i="4"/>
  <c r="AG664" i="4"/>
  <c r="AE664" i="4"/>
  <c r="AC664" i="4"/>
  <c r="AI656" i="4"/>
  <c r="AG656" i="4"/>
  <c r="AK656" i="4"/>
  <c r="AE656" i="4"/>
  <c r="AC656" i="4"/>
  <c r="AK648" i="4"/>
  <c r="AI648" i="4"/>
  <c r="AG648" i="4"/>
  <c r="AE648" i="4"/>
  <c r="AC648" i="4"/>
  <c r="AK640" i="4"/>
  <c r="AI640" i="4"/>
  <c r="AG640" i="4"/>
  <c r="AE640" i="4"/>
  <c r="AC640" i="4"/>
  <c r="E640" i="4" s="1"/>
  <c r="AK632" i="4"/>
  <c r="AI632" i="4"/>
  <c r="AG632" i="4"/>
  <c r="AE632" i="4"/>
  <c r="AC632" i="4"/>
  <c r="F632" i="4" s="1"/>
  <c r="AK624" i="4"/>
  <c r="AI624" i="4"/>
  <c r="AG624" i="4"/>
  <c r="AE624" i="4"/>
  <c r="AC624" i="4"/>
  <c r="E624" i="4" s="1"/>
  <c r="AK616" i="4"/>
  <c r="AI616" i="4"/>
  <c r="AG616" i="4"/>
  <c r="AE616" i="4"/>
  <c r="AC616" i="4"/>
  <c r="AK608" i="4"/>
  <c r="AI608" i="4"/>
  <c r="AG608" i="4"/>
  <c r="AE608" i="4"/>
  <c r="AC608" i="4"/>
  <c r="AK600" i="4"/>
  <c r="AI600" i="4"/>
  <c r="AG600" i="4"/>
  <c r="AE600" i="4"/>
  <c r="AC600" i="4"/>
  <c r="F600" i="4" s="1"/>
  <c r="AK592" i="4"/>
  <c r="AI592" i="4"/>
  <c r="AG592" i="4"/>
  <c r="AE592" i="4"/>
  <c r="AC592" i="4"/>
  <c r="E592" i="4" s="1"/>
  <c r="AK584" i="4"/>
  <c r="AI584" i="4"/>
  <c r="AG584" i="4"/>
  <c r="AE584" i="4"/>
  <c r="AC584" i="4"/>
  <c r="AK576" i="4"/>
  <c r="AI576" i="4"/>
  <c r="AG576" i="4"/>
  <c r="AE576" i="4"/>
  <c r="AC576" i="4"/>
  <c r="AK568" i="4"/>
  <c r="AI568" i="4"/>
  <c r="AG568" i="4"/>
  <c r="AE568" i="4"/>
  <c r="AC568" i="4"/>
  <c r="E568" i="4" s="1"/>
  <c r="AK560" i="4"/>
  <c r="AI560" i="4"/>
  <c r="AG560" i="4"/>
  <c r="AE560" i="4"/>
  <c r="AC560" i="4"/>
  <c r="AK552" i="4"/>
  <c r="AI552" i="4"/>
  <c r="AG552" i="4"/>
  <c r="AE552" i="4"/>
  <c r="AC552" i="4"/>
  <c r="F552" i="4" s="1"/>
  <c r="AK544" i="4"/>
  <c r="AI544" i="4"/>
  <c r="AG544" i="4"/>
  <c r="AE544" i="4"/>
  <c r="AC544" i="4"/>
  <c r="AK536" i="4"/>
  <c r="AI536" i="4"/>
  <c r="AG536" i="4"/>
  <c r="AE536" i="4"/>
  <c r="AC536" i="4"/>
  <c r="AK528" i="4"/>
  <c r="AI528" i="4"/>
  <c r="AG528" i="4"/>
  <c r="AE528" i="4"/>
  <c r="AC528" i="4"/>
  <c r="E528" i="4" s="1"/>
  <c r="AK520" i="4"/>
  <c r="AI520" i="4"/>
  <c r="AG520" i="4"/>
  <c r="AE520" i="4"/>
  <c r="AC520" i="4"/>
  <c r="E520" i="4" s="1"/>
  <c r="AK512" i="4"/>
  <c r="AI512" i="4"/>
  <c r="AG512" i="4"/>
  <c r="AE512" i="4"/>
  <c r="AC512" i="4"/>
  <c r="F512" i="4" s="1"/>
  <c r="AK504" i="4"/>
  <c r="AI504" i="4"/>
  <c r="AG504" i="4"/>
  <c r="AE504" i="4"/>
  <c r="AC504" i="4"/>
  <c r="AK496" i="4"/>
  <c r="AI496" i="4"/>
  <c r="AG496" i="4"/>
  <c r="AE496" i="4"/>
  <c r="AC496" i="4"/>
  <c r="AK488" i="4"/>
  <c r="AI488" i="4"/>
  <c r="AG488" i="4"/>
  <c r="AE488" i="4"/>
  <c r="AC488" i="4"/>
  <c r="E488" i="4" s="1"/>
  <c r="AK480" i="4"/>
  <c r="AI480" i="4"/>
  <c r="AG480" i="4"/>
  <c r="AE480" i="4"/>
  <c r="AC480" i="4"/>
  <c r="F480" i="4" s="1"/>
  <c r="AK472" i="4"/>
  <c r="AI472" i="4"/>
  <c r="AG472" i="4"/>
  <c r="AE472" i="4"/>
  <c r="AC472" i="4"/>
  <c r="AK464" i="4"/>
  <c r="AI464" i="4"/>
  <c r="AG464" i="4"/>
  <c r="AE464" i="4"/>
  <c r="AC464" i="4"/>
  <c r="AK456" i="4"/>
  <c r="AI456" i="4"/>
  <c r="AG456" i="4"/>
  <c r="AE456" i="4"/>
  <c r="AC456" i="4"/>
  <c r="AK448" i="4"/>
  <c r="AI448" i="4"/>
  <c r="AG448" i="4"/>
  <c r="AE448" i="4"/>
  <c r="AC448" i="4"/>
  <c r="F448" i="4" s="1"/>
  <c r="AK440" i="4"/>
  <c r="AI440" i="4"/>
  <c r="AG440" i="4"/>
  <c r="AE440" i="4"/>
  <c r="AC440" i="4"/>
  <c r="E440" i="4" s="1"/>
  <c r="AK432" i="4"/>
  <c r="AI432" i="4"/>
  <c r="AG432" i="4"/>
  <c r="AE432" i="4"/>
  <c r="AC432" i="4"/>
  <c r="AK424" i="4"/>
  <c r="AI424" i="4"/>
  <c r="AG424" i="4"/>
  <c r="AE424" i="4"/>
  <c r="AC424" i="4"/>
  <c r="F424" i="4" s="1"/>
  <c r="AK416" i="4"/>
  <c r="AI416" i="4"/>
  <c r="AG416" i="4"/>
  <c r="AE416" i="4"/>
  <c r="AC416" i="4"/>
  <c r="AK408" i="4"/>
  <c r="AI408" i="4"/>
  <c r="AG408" i="4"/>
  <c r="AE408" i="4"/>
  <c r="AC408" i="4"/>
  <c r="AK400" i="4"/>
  <c r="AI400" i="4"/>
  <c r="AG400" i="4"/>
  <c r="AE400" i="4"/>
  <c r="AC400" i="4"/>
  <c r="E400" i="4" s="1"/>
  <c r="AK392" i="4"/>
  <c r="AI392" i="4"/>
  <c r="AE392" i="4"/>
  <c r="AG392" i="4"/>
  <c r="AC392" i="4"/>
  <c r="AK384" i="4"/>
  <c r="AI384" i="4"/>
  <c r="AG384" i="4"/>
  <c r="AE384" i="4"/>
  <c r="AC384" i="4"/>
  <c r="AK376" i="4"/>
  <c r="AI376" i="4"/>
  <c r="AG376" i="4"/>
  <c r="AE376" i="4"/>
  <c r="AC376" i="4"/>
  <c r="AK368" i="4"/>
  <c r="AI368" i="4"/>
  <c r="AG368" i="4"/>
  <c r="AE368" i="4"/>
  <c r="AC368" i="4"/>
  <c r="AK360" i="4"/>
  <c r="AI360" i="4"/>
  <c r="AE360" i="4"/>
  <c r="AG360" i="4"/>
  <c r="AC360" i="4"/>
  <c r="AK352" i="4"/>
  <c r="AI352" i="4"/>
  <c r="AG352" i="4"/>
  <c r="AE352" i="4"/>
  <c r="AC352" i="4"/>
  <c r="AK344" i="4"/>
  <c r="AI344" i="4"/>
  <c r="AG344" i="4"/>
  <c r="AE344" i="4"/>
  <c r="AC344" i="4"/>
  <c r="AK336" i="4"/>
  <c r="AI336" i="4"/>
  <c r="AG336" i="4"/>
  <c r="AE336" i="4"/>
  <c r="AC336" i="4"/>
  <c r="AK328" i="4"/>
  <c r="AI328" i="4"/>
  <c r="AE328" i="4"/>
  <c r="AG328" i="4"/>
  <c r="AC328" i="4"/>
  <c r="AK320" i="4"/>
  <c r="AI320" i="4"/>
  <c r="AG320" i="4"/>
  <c r="AE320" i="4"/>
  <c r="AC320" i="4"/>
  <c r="AK312" i="4"/>
  <c r="AI312" i="4"/>
  <c r="AG312" i="4"/>
  <c r="AE312" i="4"/>
  <c r="AC312" i="4"/>
  <c r="AK304" i="4"/>
  <c r="AI304" i="4"/>
  <c r="AG304" i="4"/>
  <c r="AE304" i="4"/>
  <c r="AC304" i="4"/>
  <c r="AK296" i="4"/>
  <c r="AI296" i="4"/>
  <c r="AE296" i="4"/>
  <c r="AG296" i="4"/>
  <c r="AC296" i="4"/>
  <c r="AK288" i="4"/>
  <c r="AI288" i="4"/>
  <c r="AG288" i="4"/>
  <c r="AE288" i="4"/>
  <c r="AC288" i="4"/>
  <c r="AK280" i="4"/>
  <c r="AI280" i="4"/>
  <c r="E280" i="4" s="1"/>
  <c r="AG280" i="4"/>
  <c r="AE280" i="4"/>
  <c r="AC280" i="4"/>
  <c r="AK272" i="4"/>
  <c r="AI272" i="4"/>
  <c r="AG272" i="4"/>
  <c r="AE272" i="4"/>
  <c r="AC272" i="4"/>
  <c r="AK264" i="4"/>
  <c r="AI264" i="4"/>
  <c r="AE264" i="4"/>
  <c r="AG264" i="4"/>
  <c r="AC264" i="4"/>
  <c r="E264" i="4" s="1"/>
  <c r="AK256" i="4"/>
  <c r="AI256" i="4"/>
  <c r="AG256" i="4"/>
  <c r="AE256" i="4"/>
  <c r="AC256" i="4"/>
  <c r="AK248" i="4"/>
  <c r="AI248" i="4"/>
  <c r="AG248" i="4"/>
  <c r="AE248" i="4"/>
  <c r="AC248" i="4"/>
  <c r="E248" i="4" s="1"/>
  <c r="AK240" i="4"/>
  <c r="AI240" i="4"/>
  <c r="AG240" i="4"/>
  <c r="AE240" i="4"/>
  <c r="AC240" i="4"/>
  <c r="AK232" i="4"/>
  <c r="AI232" i="4"/>
  <c r="AG232" i="4"/>
  <c r="AE232" i="4"/>
  <c r="E232" i="4" s="1"/>
  <c r="AC232" i="4"/>
  <c r="AK224" i="4"/>
  <c r="AI224" i="4"/>
  <c r="AG224" i="4"/>
  <c r="AE224" i="4"/>
  <c r="AC224" i="4"/>
  <c r="E224" i="4" s="1"/>
  <c r="AK216" i="4"/>
  <c r="AI216" i="4"/>
  <c r="AG216" i="4"/>
  <c r="AE216" i="4"/>
  <c r="AC216" i="4"/>
  <c r="AK208" i="4"/>
  <c r="AI208" i="4"/>
  <c r="AG208" i="4"/>
  <c r="AE208" i="4"/>
  <c r="AC208" i="4"/>
  <c r="AK200" i="4"/>
  <c r="AI200" i="4"/>
  <c r="AG200" i="4"/>
  <c r="AE200" i="4"/>
  <c r="AC200" i="4"/>
  <c r="E200" i="4" s="1"/>
  <c r="AK192" i="4"/>
  <c r="AI192" i="4"/>
  <c r="AG192" i="4"/>
  <c r="E192" i="4" s="1"/>
  <c r="AE192" i="4"/>
  <c r="AC192" i="4"/>
  <c r="AK184" i="4"/>
  <c r="AI184" i="4"/>
  <c r="AG184" i="4"/>
  <c r="AE184" i="4"/>
  <c r="AC184" i="4"/>
  <c r="E184" i="4" s="1"/>
  <c r="AK176" i="4"/>
  <c r="AI176" i="4"/>
  <c r="AG176" i="4"/>
  <c r="AE176" i="4"/>
  <c r="AC176" i="4"/>
  <c r="AK168" i="4"/>
  <c r="AI168" i="4"/>
  <c r="AG168" i="4"/>
  <c r="AE168" i="4"/>
  <c r="AC168" i="4"/>
  <c r="AK160" i="4"/>
  <c r="AI160" i="4"/>
  <c r="AG160" i="4"/>
  <c r="AE160" i="4"/>
  <c r="AC160" i="4"/>
  <c r="E160" i="4" s="1"/>
  <c r="AK152" i="4"/>
  <c r="AI152" i="4"/>
  <c r="E152" i="4" s="1"/>
  <c r="AG152" i="4"/>
  <c r="AE152" i="4"/>
  <c r="AC152" i="4"/>
  <c r="AK144" i="4"/>
  <c r="AI144" i="4"/>
  <c r="AG144" i="4"/>
  <c r="AE144" i="4"/>
  <c r="AC144" i="4"/>
  <c r="AK136" i="4"/>
  <c r="AI136" i="4"/>
  <c r="AE136" i="4"/>
  <c r="AG136" i="4"/>
  <c r="AC136" i="4"/>
  <c r="F136" i="4" s="1"/>
  <c r="AK128" i="4"/>
  <c r="AI128" i="4"/>
  <c r="AG128" i="4"/>
  <c r="AE128" i="4"/>
  <c r="AC128" i="4"/>
  <c r="AK120" i="4"/>
  <c r="AI120" i="4"/>
  <c r="AG120" i="4"/>
  <c r="AE120" i="4"/>
  <c r="AC120" i="4"/>
  <c r="E120" i="4" s="1"/>
  <c r="AK112" i="4"/>
  <c r="AI112" i="4"/>
  <c r="AG112" i="4"/>
  <c r="AE112" i="4"/>
  <c r="AC112" i="4"/>
  <c r="AK104" i="4"/>
  <c r="AI104" i="4"/>
  <c r="AG104" i="4"/>
  <c r="AE104" i="4"/>
  <c r="AC104" i="4"/>
  <c r="AK96" i="4"/>
  <c r="AI96" i="4"/>
  <c r="AG96" i="4"/>
  <c r="AE96" i="4"/>
  <c r="AC96" i="4"/>
  <c r="E96" i="4" s="1"/>
  <c r="AK88" i="4"/>
  <c r="AI88" i="4"/>
  <c r="AG88" i="4"/>
  <c r="AE88" i="4"/>
  <c r="AC88" i="4"/>
  <c r="AK80" i="4"/>
  <c r="AI80" i="4"/>
  <c r="AG80" i="4"/>
  <c r="AE80" i="4"/>
  <c r="AC80" i="4"/>
  <c r="AK72" i="4"/>
  <c r="AI72" i="4"/>
  <c r="AG72" i="4"/>
  <c r="AE72" i="4"/>
  <c r="AC72" i="4"/>
  <c r="E72" i="4" s="1"/>
  <c r="AK64" i="4"/>
  <c r="AI64" i="4"/>
  <c r="AG64" i="4"/>
  <c r="E64" i="4" s="1"/>
  <c r="AE64" i="4"/>
  <c r="AC64" i="4"/>
  <c r="AK56" i="4"/>
  <c r="AI56" i="4"/>
  <c r="AG56" i="4"/>
  <c r="AE56" i="4"/>
  <c r="AC56" i="4"/>
  <c r="E56" i="4" s="1"/>
  <c r="AK48" i="4"/>
  <c r="AI48" i="4"/>
  <c r="AG48" i="4"/>
  <c r="AE48" i="4"/>
  <c r="AC48" i="4"/>
  <c r="AK40" i="4"/>
  <c r="AI40" i="4"/>
  <c r="AG40" i="4"/>
  <c r="AE40" i="4"/>
  <c r="AC40" i="4"/>
  <c r="AK32" i="4"/>
  <c r="AI32" i="4"/>
  <c r="AG32" i="4"/>
  <c r="AE32" i="4"/>
  <c r="AC32" i="4"/>
  <c r="F32" i="4" s="1"/>
  <c r="AK24" i="4"/>
  <c r="AI24" i="4"/>
  <c r="AG24" i="4"/>
  <c r="AE24" i="4"/>
  <c r="AC24" i="4"/>
  <c r="AK16" i="4"/>
  <c r="AI16" i="4"/>
  <c r="AG16" i="4"/>
  <c r="AE16" i="4"/>
  <c r="AC16" i="4"/>
  <c r="AK8" i="4"/>
  <c r="AI8" i="4"/>
  <c r="AG8" i="4"/>
  <c r="AE8" i="4"/>
  <c r="AC8" i="4"/>
  <c r="F8" i="4" s="1"/>
  <c r="AC690" i="4"/>
  <c r="AK740" i="4"/>
  <c r="AI740" i="4"/>
  <c r="AG740" i="4"/>
  <c r="AE740" i="4"/>
  <c r="AK676" i="4"/>
  <c r="AI676" i="4"/>
  <c r="AG676" i="4"/>
  <c r="AE676" i="4"/>
  <c r="AC676" i="4"/>
  <c r="AK620" i="4"/>
  <c r="AI620" i="4"/>
  <c r="AG620" i="4"/>
  <c r="AE620" i="4"/>
  <c r="AC620" i="4"/>
  <c r="AK564" i="4"/>
  <c r="AI564" i="4"/>
  <c r="AG564" i="4"/>
  <c r="AE564" i="4"/>
  <c r="AC564" i="4"/>
  <c r="AK508" i="4"/>
  <c r="AI508" i="4"/>
  <c r="AG508" i="4"/>
  <c r="AE508" i="4"/>
  <c r="AC508" i="4"/>
  <c r="AK460" i="4"/>
  <c r="AI460" i="4"/>
  <c r="AG460" i="4"/>
  <c r="AE460" i="4"/>
  <c r="AC460" i="4"/>
  <c r="AK396" i="4"/>
  <c r="AI396" i="4"/>
  <c r="AG396" i="4"/>
  <c r="AE396" i="4"/>
  <c r="AC396" i="4"/>
  <c r="AK324" i="4"/>
  <c r="AI324" i="4"/>
  <c r="AG324" i="4"/>
  <c r="AE324" i="4"/>
  <c r="AC324" i="4"/>
  <c r="AK268" i="4"/>
  <c r="AI268" i="4"/>
  <c r="AG268" i="4"/>
  <c r="AE268" i="4"/>
  <c r="AC268" i="4"/>
  <c r="AK204" i="4"/>
  <c r="AI204" i="4"/>
  <c r="AG204" i="4"/>
  <c r="AE204" i="4"/>
  <c r="AC204" i="4"/>
  <c r="AK148" i="4"/>
  <c r="AI148" i="4"/>
  <c r="AG148" i="4"/>
  <c r="AE148" i="4"/>
  <c r="AC148" i="4"/>
  <c r="AK100" i="4"/>
  <c r="AI100" i="4"/>
  <c r="AG100" i="4"/>
  <c r="AE100" i="4"/>
  <c r="AC100" i="4"/>
  <c r="AK20" i="4"/>
  <c r="AI20" i="4"/>
  <c r="AG20" i="4"/>
  <c r="AE20" i="4"/>
  <c r="AC20" i="4"/>
  <c r="AK2" i="4"/>
  <c r="AI2" i="4"/>
  <c r="F2" i="4" s="1"/>
  <c r="AG2" i="4"/>
  <c r="AE2" i="4"/>
  <c r="AK767" i="4"/>
  <c r="AI767" i="4"/>
  <c r="AG767" i="4"/>
  <c r="AE767" i="4"/>
  <c r="E767" i="4" s="1"/>
  <c r="AK759" i="4"/>
  <c r="AI759" i="4"/>
  <c r="AG759" i="4"/>
  <c r="AE759" i="4"/>
  <c r="AK751" i="4"/>
  <c r="AI751" i="4"/>
  <c r="AG751" i="4"/>
  <c r="AE751" i="4"/>
  <c r="AK743" i="4"/>
  <c r="AI743" i="4"/>
  <c r="AG743" i="4"/>
  <c r="AE743" i="4"/>
  <c r="AK735" i="4"/>
  <c r="AI735" i="4"/>
  <c r="AG735" i="4"/>
  <c r="AE735" i="4"/>
  <c r="F735" i="4" s="1"/>
  <c r="AK727" i="4"/>
  <c r="AI727" i="4"/>
  <c r="AG727" i="4"/>
  <c r="AE727" i="4"/>
  <c r="AK719" i="4"/>
  <c r="AI719" i="4"/>
  <c r="AG719" i="4"/>
  <c r="AE719" i="4"/>
  <c r="E719" i="4" s="1"/>
  <c r="AK711" i="4"/>
  <c r="AI711" i="4"/>
  <c r="AG711" i="4"/>
  <c r="AE711" i="4"/>
  <c r="AK703" i="4"/>
  <c r="AI703" i="4"/>
  <c r="AG703" i="4"/>
  <c r="AE703" i="4"/>
  <c r="F703" i="4" s="1"/>
  <c r="AK695" i="4"/>
  <c r="AI695" i="4"/>
  <c r="AG695" i="4"/>
  <c r="AE695" i="4"/>
  <c r="AK687" i="4"/>
  <c r="AI687" i="4"/>
  <c r="AG687" i="4"/>
  <c r="AE687" i="4"/>
  <c r="AC687" i="4"/>
  <c r="F687" i="4" s="1"/>
  <c r="AK679" i="4"/>
  <c r="AI679" i="4"/>
  <c r="AG679" i="4"/>
  <c r="AE679" i="4"/>
  <c r="AC679" i="4"/>
  <c r="AK671" i="4"/>
  <c r="AI671" i="4"/>
  <c r="AG671" i="4"/>
  <c r="AE671" i="4"/>
  <c r="AC671" i="4"/>
  <c r="AK663" i="4"/>
  <c r="AI663" i="4"/>
  <c r="AG663" i="4"/>
  <c r="AE663" i="4"/>
  <c r="AC663" i="4"/>
  <c r="E663" i="4" s="1"/>
  <c r="AK655" i="4"/>
  <c r="AI655" i="4"/>
  <c r="AG655" i="4"/>
  <c r="AE655" i="4"/>
  <c r="AC655" i="4"/>
  <c r="AK647" i="4"/>
  <c r="AI647" i="4"/>
  <c r="AG647" i="4"/>
  <c r="AE647" i="4"/>
  <c r="AC647" i="4"/>
  <c r="AK639" i="4"/>
  <c r="AI639" i="4"/>
  <c r="AG639" i="4"/>
  <c r="AE639" i="4"/>
  <c r="AC639" i="4"/>
  <c r="E639" i="4" s="1"/>
  <c r="AK631" i="4"/>
  <c r="AI631" i="4"/>
  <c r="AG631" i="4"/>
  <c r="F631" i="4" s="1"/>
  <c r="AE631" i="4"/>
  <c r="AC631" i="4"/>
  <c r="AK623" i="4"/>
  <c r="AI623" i="4"/>
  <c r="AG623" i="4"/>
  <c r="AE623" i="4"/>
  <c r="AC623" i="4"/>
  <c r="E623" i="4" s="1"/>
  <c r="AI615" i="4"/>
  <c r="AK615" i="4"/>
  <c r="AG615" i="4"/>
  <c r="AE615" i="4"/>
  <c r="AC615" i="4"/>
  <c r="AK607" i="4"/>
  <c r="AI607" i="4"/>
  <c r="AG607" i="4"/>
  <c r="AE607" i="4"/>
  <c r="AC607" i="4"/>
  <c r="AK599" i="4"/>
  <c r="AI599" i="4"/>
  <c r="AG599" i="4"/>
  <c r="AE599" i="4"/>
  <c r="AC599" i="4"/>
  <c r="E599" i="4" s="1"/>
  <c r="AK591" i="4"/>
  <c r="AI591" i="4"/>
  <c r="AG591" i="4"/>
  <c r="AE591" i="4"/>
  <c r="AC591" i="4"/>
  <c r="AK583" i="4"/>
  <c r="AI583" i="4"/>
  <c r="AG583" i="4"/>
  <c r="AE583" i="4"/>
  <c r="AC583" i="4"/>
  <c r="AK575" i="4"/>
  <c r="AI575" i="4"/>
  <c r="AG575" i="4"/>
  <c r="AE575" i="4"/>
  <c r="AC575" i="4"/>
  <c r="F575" i="4" s="1"/>
  <c r="AK567" i="4"/>
  <c r="AI567" i="4"/>
  <c r="AG567" i="4"/>
  <c r="AE567" i="4"/>
  <c r="AC567" i="4"/>
  <c r="AK559" i="4"/>
  <c r="AI559" i="4"/>
  <c r="AG559" i="4"/>
  <c r="AE559" i="4"/>
  <c r="AC559" i="4"/>
  <c r="F559" i="4" s="1"/>
  <c r="AK551" i="4"/>
  <c r="AI551" i="4"/>
  <c r="AG551" i="4"/>
  <c r="AE551" i="4"/>
  <c r="AC551" i="4"/>
  <c r="AK543" i="4"/>
  <c r="AI543" i="4"/>
  <c r="AG543" i="4"/>
  <c r="AE543" i="4"/>
  <c r="AC543" i="4"/>
  <c r="AK535" i="4"/>
  <c r="AI535" i="4"/>
  <c r="AG535" i="4"/>
  <c r="AE535" i="4"/>
  <c r="AC535" i="4"/>
  <c r="AK527" i="4"/>
  <c r="AI527" i="4"/>
  <c r="AG527" i="4"/>
  <c r="AE527" i="4"/>
  <c r="AC527" i="4"/>
  <c r="AK519" i="4"/>
  <c r="AI519" i="4"/>
  <c r="AG519" i="4"/>
  <c r="AE519" i="4"/>
  <c r="AC519" i="4"/>
  <c r="AK511" i="4"/>
  <c r="AI511" i="4"/>
  <c r="AG511" i="4"/>
  <c r="AE511" i="4"/>
  <c r="AC511" i="4"/>
  <c r="F511" i="4" s="1"/>
  <c r="AK503" i="4"/>
  <c r="AI503" i="4"/>
  <c r="AG503" i="4"/>
  <c r="F503" i="4" s="1"/>
  <c r="AE503" i="4"/>
  <c r="AC503" i="4"/>
  <c r="AK495" i="4"/>
  <c r="AI495" i="4"/>
  <c r="AG495" i="4"/>
  <c r="AE495" i="4"/>
  <c r="AC495" i="4"/>
  <c r="F495" i="4" s="1"/>
  <c r="AK487" i="4"/>
  <c r="AI487" i="4"/>
  <c r="AG487" i="4"/>
  <c r="AE487" i="4"/>
  <c r="AC487" i="4"/>
  <c r="AK479" i="4"/>
  <c r="AI479" i="4"/>
  <c r="AG479" i="4"/>
  <c r="AE479" i="4"/>
  <c r="AC479" i="4"/>
  <c r="AK471" i="4"/>
  <c r="AI471" i="4"/>
  <c r="AG471" i="4"/>
  <c r="AE471" i="4"/>
  <c r="AC471" i="4"/>
  <c r="E471" i="4" s="1"/>
  <c r="AK463" i="4"/>
  <c r="AI463" i="4"/>
  <c r="E463" i="4" s="1"/>
  <c r="AG463" i="4"/>
  <c r="AE463" i="4"/>
  <c r="AC463" i="4"/>
  <c r="AK455" i="4"/>
  <c r="AI455" i="4"/>
  <c r="AG455" i="4"/>
  <c r="AE455" i="4"/>
  <c r="AC455" i="4"/>
  <c r="AK447" i="4"/>
  <c r="AI447" i="4"/>
  <c r="AG447" i="4"/>
  <c r="AE447" i="4"/>
  <c r="AC447" i="4"/>
  <c r="E447" i="4" s="1"/>
  <c r="AK439" i="4"/>
  <c r="AI439" i="4"/>
  <c r="AG439" i="4"/>
  <c r="AE439" i="4"/>
  <c r="AC439" i="4"/>
  <c r="AK431" i="4"/>
  <c r="AI431" i="4"/>
  <c r="AG431" i="4"/>
  <c r="AE431" i="4"/>
  <c r="AC431" i="4"/>
  <c r="E431" i="4" s="1"/>
  <c r="AK423" i="4"/>
  <c r="AI423" i="4"/>
  <c r="AG423" i="4"/>
  <c r="AE423" i="4"/>
  <c r="AC423" i="4"/>
  <c r="AK415" i="4"/>
  <c r="AI415" i="4"/>
  <c r="AG415" i="4"/>
  <c r="AE415" i="4"/>
  <c r="E415" i="4" s="1"/>
  <c r="AC415" i="4"/>
  <c r="AK407" i="4"/>
  <c r="AI407" i="4"/>
  <c r="AG407" i="4"/>
  <c r="AE407" i="4"/>
  <c r="AC407" i="4"/>
  <c r="E407" i="4" s="1"/>
  <c r="AK399" i="4"/>
  <c r="AI399" i="4"/>
  <c r="AG399" i="4"/>
  <c r="AE399" i="4"/>
  <c r="AC399" i="4"/>
  <c r="AK391" i="4"/>
  <c r="AI391" i="4"/>
  <c r="AG391" i="4"/>
  <c r="AE391" i="4"/>
  <c r="AC391" i="4"/>
  <c r="AK383" i="4"/>
  <c r="AI383" i="4"/>
  <c r="AG383" i="4"/>
  <c r="AE383" i="4"/>
  <c r="AC383" i="4"/>
  <c r="F383" i="4" s="1"/>
  <c r="AK375" i="4"/>
  <c r="AI375" i="4"/>
  <c r="AG375" i="4"/>
  <c r="E375" i="4" s="1"/>
  <c r="AE375" i="4"/>
  <c r="AC375" i="4"/>
  <c r="AK367" i="4"/>
  <c r="AI367" i="4"/>
  <c r="AG367" i="4"/>
  <c r="AE367" i="4"/>
  <c r="AC367" i="4"/>
  <c r="F367" i="4" s="1"/>
  <c r="AK359" i="4"/>
  <c r="AI359" i="4"/>
  <c r="AG359" i="4"/>
  <c r="AE359" i="4"/>
  <c r="AC359" i="4"/>
  <c r="AK351" i="4"/>
  <c r="AI351" i="4"/>
  <c r="AG351" i="4"/>
  <c r="AE351" i="4"/>
  <c r="AC351" i="4"/>
  <c r="AK343" i="4"/>
  <c r="AI343" i="4"/>
  <c r="AG343" i="4"/>
  <c r="AE343" i="4"/>
  <c r="AC343" i="4"/>
  <c r="E343" i="4" s="1"/>
  <c r="AK335" i="4"/>
  <c r="AI335" i="4"/>
  <c r="AG335" i="4"/>
  <c r="AE335" i="4"/>
  <c r="AC335" i="4"/>
  <c r="AK327" i="4"/>
  <c r="AI327" i="4"/>
  <c r="AG327" i="4"/>
  <c r="AE327" i="4"/>
  <c r="AC327" i="4"/>
  <c r="AK319" i="4"/>
  <c r="AI319" i="4"/>
  <c r="AG319" i="4"/>
  <c r="AE319" i="4"/>
  <c r="AC319" i="4"/>
  <c r="E319" i="4" s="1"/>
  <c r="AK311" i="4"/>
  <c r="AI311" i="4"/>
  <c r="AG311" i="4"/>
  <c r="AE311" i="4"/>
  <c r="AC311" i="4"/>
  <c r="AK303" i="4"/>
  <c r="AI303" i="4"/>
  <c r="AG303" i="4"/>
  <c r="AE303" i="4"/>
  <c r="AC303" i="4"/>
  <c r="E303" i="4" s="1"/>
  <c r="AK295" i="4"/>
  <c r="E295" i="4" s="1"/>
  <c r="AI295" i="4"/>
  <c r="AG295" i="4"/>
  <c r="AE295" i="4"/>
  <c r="AC295" i="4"/>
  <c r="AK287" i="4"/>
  <c r="AI287" i="4"/>
  <c r="AG287" i="4"/>
  <c r="AE287" i="4"/>
  <c r="AC287" i="4"/>
  <c r="AK279" i="4"/>
  <c r="AI279" i="4"/>
  <c r="AG279" i="4"/>
  <c r="AE279" i="4"/>
  <c r="AC279" i="4"/>
  <c r="F279" i="4" s="1"/>
  <c r="AK271" i="4"/>
  <c r="AI271" i="4"/>
  <c r="AG271" i="4"/>
  <c r="AE271" i="4"/>
  <c r="AC271" i="4"/>
  <c r="AK263" i="4"/>
  <c r="AI263" i="4"/>
  <c r="AG263" i="4"/>
  <c r="AE263" i="4"/>
  <c r="AC263" i="4"/>
  <c r="AK255" i="4"/>
  <c r="AI255" i="4"/>
  <c r="AG255" i="4"/>
  <c r="AE255" i="4"/>
  <c r="AC255" i="4"/>
  <c r="F255" i="4" s="1"/>
  <c r="AK247" i="4"/>
  <c r="AI247" i="4"/>
  <c r="AG247" i="4"/>
  <c r="AE247" i="4"/>
  <c r="AC247" i="4"/>
  <c r="AK239" i="4"/>
  <c r="AI239" i="4"/>
  <c r="AG239" i="4"/>
  <c r="AE239" i="4"/>
  <c r="AC239" i="4"/>
  <c r="E239" i="4" s="1"/>
  <c r="AK231" i="4"/>
  <c r="AI231" i="4"/>
  <c r="AG231" i="4"/>
  <c r="AE231" i="4"/>
  <c r="AC231" i="4"/>
  <c r="AK223" i="4"/>
  <c r="AI223" i="4"/>
  <c r="AG223" i="4"/>
  <c r="AE223" i="4"/>
  <c r="E223" i="4" s="1"/>
  <c r="AC223" i="4"/>
  <c r="AK215" i="4"/>
  <c r="AI215" i="4"/>
  <c r="AG215" i="4"/>
  <c r="AE215" i="4"/>
  <c r="AC215" i="4"/>
  <c r="E215" i="4" s="1"/>
  <c r="AK207" i="4"/>
  <c r="AI207" i="4"/>
  <c r="AG207" i="4"/>
  <c r="AE207" i="4"/>
  <c r="AC207" i="4"/>
  <c r="AK199" i="4"/>
  <c r="AI199" i="4"/>
  <c r="AG199" i="4"/>
  <c r="AE199" i="4"/>
  <c r="AC199" i="4"/>
  <c r="AK191" i="4"/>
  <c r="AI191" i="4"/>
  <c r="AG191" i="4"/>
  <c r="AE191" i="4"/>
  <c r="AC191" i="4"/>
  <c r="E191" i="4" s="1"/>
  <c r="AK183" i="4"/>
  <c r="AI183" i="4"/>
  <c r="AG183" i="4"/>
  <c r="AE183" i="4"/>
  <c r="AC183" i="4"/>
  <c r="AK175" i="4"/>
  <c r="AI175" i="4"/>
  <c r="AG175" i="4"/>
  <c r="AE175" i="4"/>
  <c r="AC175" i="4"/>
  <c r="AK167" i="4"/>
  <c r="AI167" i="4"/>
  <c r="AG167" i="4"/>
  <c r="AE167" i="4"/>
  <c r="AC167" i="4"/>
  <c r="AK159" i="4"/>
  <c r="AI159" i="4"/>
  <c r="AG159" i="4"/>
  <c r="AE159" i="4"/>
  <c r="AC159" i="4"/>
  <c r="AK151" i="4"/>
  <c r="AI151" i="4"/>
  <c r="AG151" i="4"/>
  <c r="AE151" i="4"/>
  <c r="AC151" i="4"/>
  <c r="E151" i="4" s="1"/>
  <c r="AK143" i="4"/>
  <c r="AI143" i="4"/>
  <c r="AG143" i="4"/>
  <c r="AE143" i="4"/>
  <c r="AC143" i="4"/>
  <c r="AK135" i="4"/>
  <c r="AI135" i="4"/>
  <c r="AG135" i="4"/>
  <c r="AE135" i="4"/>
  <c r="AC135" i="4"/>
  <c r="AK127" i="4"/>
  <c r="AI127" i="4"/>
  <c r="AG127" i="4"/>
  <c r="AE127" i="4"/>
  <c r="AC127" i="4"/>
  <c r="AK119" i="4"/>
  <c r="AI119" i="4"/>
  <c r="AG119" i="4"/>
  <c r="AE119" i="4"/>
  <c r="AC119" i="4"/>
  <c r="AK111" i="4"/>
  <c r="AI111" i="4"/>
  <c r="AG111" i="4"/>
  <c r="AE111" i="4"/>
  <c r="AC111" i="4"/>
  <c r="AK103" i="4"/>
  <c r="AI103" i="4"/>
  <c r="AG103" i="4"/>
  <c r="AE103" i="4"/>
  <c r="AC103" i="4"/>
  <c r="AK95" i="4"/>
  <c r="AI95" i="4"/>
  <c r="AG95" i="4"/>
  <c r="AE95" i="4"/>
  <c r="AC95" i="4"/>
  <c r="AK87" i="4"/>
  <c r="AI87" i="4"/>
  <c r="AG87" i="4"/>
  <c r="AE87" i="4"/>
  <c r="AC87" i="4"/>
  <c r="E87" i="4" s="1"/>
  <c r="AK79" i="4"/>
  <c r="AI79" i="4"/>
  <c r="F79" i="4" s="1"/>
  <c r="AE79" i="4"/>
  <c r="AG79" i="4"/>
  <c r="AC79" i="4"/>
  <c r="AK71" i="4"/>
  <c r="AI71" i="4"/>
  <c r="AG71" i="4"/>
  <c r="AE71" i="4"/>
  <c r="AC71" i="4"/>
  <c r="AK63" i="4"/>
  <c r="AI63" i="4"/>
  <c r="AG63" i="4"/>
  <c r="AE63" i="4"/>
  <c r="AC63" i="4"/>
  <c r="E63" i="4" s="1"/>
  <c r="AK55" i="4"/>
  <c r="AI55" i="4"/>
  <c r="AG55" i="4"/>
  <c r="AE55" i="4"/>
  <c r="AC55" i="4"/>
  <c r="AK47" i="4"/>
  <c r="AI47" i="4"/>
  <c r="AG47" i="4"/>
  <c r="AE47" i="4"/>
  <c r="AC47" i="4"/>
  <c r="F47" i="4" s="1"/>
  <c r="AK39" i="4"/>
  <c r="E39" i="4" s="1"/>
  <c r="AI39" i="4"/>
  <c r="AG39" i="4"/>
  <c r="AE39" i="4"/>
  <c r="AC39" i="4"/>
  <c r="AK31" i="4"/>
  <c r="AI31" i="4"/>
  <c r="AG31" i="4"/>
  <c r="AE31" i="4"/>
  <c r="AC31" i="4"/>
  <c r="AK23" i="4"/>
  <c r="AI23" i="4"/>
  <c r="AG23" i="4"/>
  <c r="AE23" i="4"/>
  <c r="AC23" i="4"/>
  <c r="E23" i="4" s="1"/>
  <c r="AK15" i="4"/>
  <c r="AI15" i="4"/>
  <c r="AG15" i="4"/>
  <c r="AE15" i="4"/>
  <c r="AC15" i="4"/>
  <c r="AK7" i="4"/>
  <c r="AI7" i="4"/>
  <c r="AG7" i="4"/>
  <c r="AE7" i="4"/>
  <c r="AC7" i="4"/>
  <c r="AC770" i="4"/>
  <c r="AC762" i="4"/>
  <c r="AC754" i="4"/>
  <c r="AC746" i="4"/>
  <c r="F746" i="4" s="1"/>
  <c r="AC738" i="4"/>
  <c r="AC730" i="4"/>
  <c r="F730" i="4" s="1"/>
  <c r="AC722" i="4"/>
  <c r="AC714" i="4"/>
  <c r="AC706" i="4"/>
  <c r="E706" i="4" s="1"/>
  <c r="AC698" i="4"/>
  <c r="E698" i="4" s="1"/>
  <c r="AK764" i="4"/>
  <c r="AI764" i="4"/>
  <c r="AG764" i="4"/>
  <c r="AE764" i="4"/>
  <c r="AK716" i="4"/>
  <c r="AI716" i="4"/>
  <c r="AG716" i="4"/>
  <c r="AE716" i="4"/>
  <c r="AK668" i="4"/>
  <c r="AI668" i="4"/>
  <c r="AG668" i="4"/>
  <c r="AE668" i="4"/>
  <c r="AC668" i="4"/>
  <c r="AK580" i="4"/>
  <c r="AI580" i="4"/>
  <c r="AG580" i="4"/>
  <c r="AE580" i="4"/>
  <c r="AC580" i="4"/>
  <c r="AK524" i="4"/>
  <c r="AI524" i="4"/>
  <c r="AG524" i="4"/>
  <c r="AE524" i="4"/>
  <c r="AC524" i="4"/>
  <c r="AK452" i="4"/>
  <c r="AI452" i="4"/>
  <c r="AG452" i="4"/>
  <c r="AE452" i="4"/>
  <c r="AC452" i="4"/>
  <c r="AK404" i="4"/>
  <c r="AI404" i="4"/>
  <c r="AG404" i="4"/>
  <c r="AE404" i="4"/>
  <c r="AC404" i="4"/>
  <c r="AK348" i="4"/>
  <c r="AI348" i="4"/>
  <c r="AG348" i="4"/>
  <c r="AE348" i="4"/>
  <c r="AC348" i="4"/>
  <c r="AK292" i="4"/>
  <c r="AI292" i="4"/>
  <c r="AG292" i="4"/>
  <c r="AE292" i="4"/>
  <c r="AC292" i="4"/>
  <c r="AK220" i="4"/>
  <c r="AI220" i="4"/>
  <c r="AG220" i="4"/>
  <c r="AE220" i="4"/>
  <c r="AC220" i="4"/>
  <c r="AK156" i="4"/>
  <c r="AI156" i="4"/>
  <c r="AG156" i="4"/>
  <c r="AE156" i="4"/>
  <c r="AC156" i="4"/>
  <c r="AK68" i="4"/>
  <c r="AI68" i="4"/>
  <c r="AG68" i="4"/>
  <c r="AE68" i="4"/>
  <c r="AC68" i="4"/>
  <c r="AK44" i="4"/>
  <c r="AI44" i="4"/>
  <c r="AG44" i="4"/>
  <c r="AE44" i="4"/>
  <c r="AC44" i="4"/>
  <c r="AK774" i="4"/>
  <c r="AI774" i="4"/>
  <c r="AG774" i="4"/>
  <c r="AE774" i="4"/>
  <c r="AK766" i="4"/>
  <c r="AG766" i="4"/>
  <c r="AI766" i="4"/>
  <c r="AE766" i="4"/>
  <c r="AK758" i="4"/>
  <c r="AI758" i="4"/>
  <c r="AG758" i="4"/>
  <c r="AE758" i="4"/>
  <c r="AK750" i="4"/>
  <c r="AI750" i="4"/>
  <c r="AG750" i="4"/>
  <c r="AE750" i="4"/>
  <c r="AK742" i="4"/>
  <c r="AI742" i="4"/>
  <c r="AG742" i="4"/>
  <c r="AE742" i="4"/>
  <c r="AK734" i="4"/>
  <c r="AG734" i="4"/>
  <c r="AI734" i="4"/>
  <c r="AE734" i="4"/>
  <c r="AK726" i="4"/>
  <c r="AI726" i="4"/>
  <c r="AG726" i="4"/>
  <c r="AE726" i="4"/>
  <c r="AK718" i="4"/>
  <c r="AI718" i="4"/>
  <c r="AG718" i="4"/>
  <c r="AE718" i="4"/>
  <c r="AK710" i="4"/>
  <c r="AI710" i="4"/>
  <c r="AG710" i="4"/>
  <c r="AE710" i="4"/>
  <c r="AK702" i="4"/>
  <c r="AG702" i="4"/>
  <c r="AI702" i="4"/>
  <c r="F702" i="4" s="1"/>
  <c r="AE702" i="4"/>
  <c r="AK694" i="4"/>
  <c r="AI694" i="4"/>
  <c r="AG694" i="4"/>
  <c r="AE694" i="4"/>
  <c r="AK686" i="4"/>
  <c r="AI686" i="4"/>
  <c r="AG686" i="4"/>
  <c r="AE686" i="4"/>
  <c r="AC686" i="4"/>
  <c r="AK678" i="4"/>
  <c r="AI678" i="4"/>
  <c r="AG678" i="4"/>
  <c r="AE678" i="4"/>
  <c r="AC678" i="4"/>
  <c r="F678" i="4" s="1"/>
  <c r="AK670" i="4"/>
  <c r="AI670" i="4"/>
  <c r="AG670" i="4"/>
  <c r="AE670" i="4"/>
  <c r="AC670" i="4"/>
  <c r="AK662" i="4"/>
  <c r="AI662" i="4"/>
  <c r="AG662" i="4"/>
  <c r="AE662" i="4"/>
  <c r="AC662" i="4"/>
  <c r="AK654" i="4"/>
  <c r="AI654" i="4"/>
  <c r="AG654" i="4"/>
  <c r="AE654" i="4"/>
  <c r="AC654" i="4"/>
  <c r="E654" i="4" s="1"/>
  <c r="AK646" i="4"/>
  <c r="AI646" i="4"/>
  <c r="AG646" i="4"/>
  <c r="AE646" i="4"/>
  <c r="AC646" i="4"/>
  <c r="AK638" i="4"/>
  <c r="AI638" i="4"/>
  <c r="AG638" i="4"/>
  <c r="AE638" i="4"/>
  <c r="AC638" i="4"/>
  <c r="AK630" i="4"/>
  <c r="AI630" i="4"/>
  <c r="AG630" i="4"/>
  <c r="AE630" i="4"/>
  <c r="AC630" i="4"/>
  <c r="AK622" i="4"/>
  <c r="AI622" i="4"/>
  <c r="AG622" i="4"/>
  <c r="AE622" i="4"/>
  <c r="AC622" i="4"/>
  <c r="AK614" i="4"/>
  <c r="AI614" i="4"/>
  <c r="AG614" i="4"/>
  <c r="AE614" i="4"/>
  <c r="AC614" i="4"/>
  <c r="AK606" i="4"/>
  <c r="AI606" i="4"/>
  <c r="AG606" i="4"/>
  <c r="AE606" i="4"/>
  <c r="AC606" i="4"/>
  <c r="AK598" i="4"/>
  <c r="AI598" i="4"/>
  <c r="AG598" i="4"/>
  <c r="AE598" i="4"/>
  <c r="AC598" i="4"/>
  <c r="AK590" i="4"/>
  <c r="AI590" i="4"/>
  <c r="AG590" i="4"/>
  <c r="AE590" i="4"/>
  <c r="AC590" i="4"/>
  <c r="AK582" i="4"/>
  <c r="AI582" i="4"/>
  <c r="AG582" i="4"/>
  <c r="AE582" i="4"/>
  <c r="AC582" i="4"/>
  <c r="AK574" i="4"/>
  <c r="AI574" i="4"/>
  <c r="AG574" i="4"/>
  <c r="AE574" i="4"/>
  <c r="AC574" i="4"/>
  <c r="AK566" i="4"/>
  <c r="AI566" i="4"/>
  <c r="AG566" i="4"/>
  <c r="AE566" i="4"/>
  <c r="AC566" i="4"/>
  <c r="AK558" i="4"/>
  <c r="AI558" i="4"/>
  <c r="AG558" i="4"/>
  <c r="AE558" i="4"/>
  <c r="AC558" i="4"/>
  <c r="AK550" i="4"/>
  <c r="AI550" i="4"/>
  <c r="AG550" i="4"/>
  <c r="AE550" i="4"/>
  <c r="AC550" i="4"/>
  <c r="AK542" i="4"/>
  <c r="AI542" i="4"/>
  <c r="AG542" i="4"/>
  <c r="AE542" i="4"/>
  <c r="AC542" i="4"/>
  <c r="AK534" i="4"/>
  <c r="AI534" i="4"/>
  <c r="AG534" i="4"/>
  <c r="AE534" i="4"/>
  <c r="AC534" i="4"/>
  <c r="AK526" i="4"/>
  <c r="AI526" i="4"/>
  <c r="AG526" i="4"/>
  <c r="AE526" i="4"/>
  <c r="AC526" i="4"/>
  <c r="AK518" i="4"/>
  <c r="AI518" i="4"/>
  <c r="AG518" i="4"/>
  <c r="AE518" i="4"/>
  <c r="AC518" i="4"/>
  <c r="AI510" i="4"/>
  <c r="AK510" i="4"/>
  <c r="AG510" i="4"/>
  <c r="AE510" i="4"/>
  <c r="AC510" i="4"/>
  <c r="AK502" i="4"/>
  <c r="AI502" i="4"/>
  <c r="AG502" i="4"/>
  <c r="AE502" i="4"/>
  <c r="AC502" i="4"/>
  <c r="AK494" i="4"/>
  <c r="AI494" i="4"/>
  <c r="AG494" i="4"/>
  <c r="AE494" i="4"/>
  <c r="AC494" i="4"/>
  <c r="AK486" i="4"/>
  <c r="AI486" i="4"/>
  <c r="AG486" i="4"/>
  <c r="AE486" i="4"/>
  <c r="AC486" i="4"/>
  <c r="AK478" i="4"/>
  <c r="AI478" i="4"/>
  <c r="AG478" i="4"/>
  <c r="AE478" i="4"/>
  <c r="AC478" i="4"/>
  <c r="AK470" i="4"/>
  <c r="AI470" i="4"/>
  <c r="AG470" i="4"/>
  <c r="AE470" i="4"/>
  <c r="AC470" i="4"/>
  <c r="AK462" i="4"/>
  <c r="AI462" i="4"/>
  <c r="AG462" i="4"/>
  <c r="AE462" i="4"/>
  <c r="AC462" i="4"/>
  <c r="F462" i="4" s="1"/>
  <c r="AK454" i="4"/>
  <c r="AI454" i="4"/>
  <c r="AG454" i="4"/>
  <c r="AE454" i="4"/>
  <c r="AC454" i="4"/>
  <c r="AI446" i="4"/>
  <c r="AK446" i="4"/>
  <c r="AG446" i="4"/>
  <c r="AE446" i="4"/>
  <c r="AC446" i="4"/>
  <c r="AK438" i="4"/>
  <c r="AI438" i="4"/>
  <c r="AG438" i="4"/>
  <c r="AE438" i="4"/>
  <c r="AC438" i="4"/>
  <c r="AK430" i="4"/>
  <c r="AI430" i="4"/>
  <c r="AG430" i="4"/>
  <c r="AE430" i="4"/>
  <c r="AC430" i="4"/>
  <c r="AK422" i="4"/>
  <c r="AI422" i="4"/>
  <c r="AG422" i="4"/>
  <c r="AE422" i="4"/>
  <c r="AC422" i="4"/>
  <c r="AK414" i="4"/>
  <c r="AI414" i="4"/>
  <c r="AG414" i="4"/>
  <c r="AE414" i="4"/>
  <c r="AC414" i="4"/>
  <c r="AK406" i="4"/>
  <c r="AG406" i="4"/>
  <c r="AI406" i="4"/>
  <c r="AE406" i="4"/>
  <c r="AC406" i="4"/>
  <c r="AK398" i="4"/>
  <c r="AI398" i="4"/>
  <c r="AG398" i="4"/>
  <c r="AE398" i="4"/>
  <c r="AC398" i="4"/>
  <c r="AK390" i="4"/>
  <c r="AI390" i="4"/>
  <c r="AG390" i="4"/>
  <c r="AE390" i="4"/>
  <c r="AC390" i="4"/>
  <c r="AK382" i="4"/>
  <c r="AI382" i="4"/>
  <c r="AG382" i="4"/>
  <c r="AE382" i="4"/>
  <c r="AC382" i="4"/>
  <c r="AK374" i="4"/>
  <c r="AI374" i="4"/>
  <c r="AG374" i="4"/>
  <c r="AE374" i="4"/>
  <c r="AC374" i="4"/>
  <c r="AK366" i="4"/>
  <c r="AI366" i="4"/>
  <c r="AG366" i="4"/>
  <c r="AE366" i="4"/>
  <c r="AC366" i="4"/>
  <c r="AK358" i="4"/>
  <c r="AI358" i="4"/>
  <c r="AG358" i="4"/>
  <c r="AE358" i="4"/>
  <c r="AC358" i="4"/>
  <c r="F358" i="4" s="1"/>
  <c r="AK350" i="4"/>
  <c r="E350" i="4" s="1"/>
  <c r="AI350" i="4"/>
  <c r="AG350" i="4"/>
  <c r="AE350" i="4"/>
  <c r="AC350" i="4"/>
  <c r="AK342" i="4"/>
  <c r="AI342" i="4"/>
  <c r="AG342" i="4"/>
  <c r="AE342" i="4"/>
  <c r="AC342" i="4"/>
  <c r="AK334" i="4"/>
  <c r="AI334" i="4"/>
  <c r="AG334" i="4"/>
  <c r="AE334" i="4"/>
  <c r="AC334" i="4"/>
  <c r="AK326" i="4"/>
  <c r="AI326" i="4"/>
  <c r="AG326" i="4"/>
  <c r="AE326" i="4"/>
  <c r="AC326" i="4"/>
  <c r="AK318" i="4"/>
  <c r="AI318" i="4"/>
  <c r="AG318" i="4"/>
  <c r="AE318" i="4"/>
  <c r="AC318" i="4"/>
  <c r="AK310" i="4"/>
  <c r="AI310" i="4"/>
  <c r="AG310" i="4"/>
  <c r="AE310" i="4"/>
  <c r="AC310" i="4"/>
  <c r="AK302" i="4"/>
  <c r="AI302" i="4"/>
  <c r="AG302" i="4"/>
  <c r="AE302" i="4"/>
  <c r="AC302" i="4"/>
  <c r="AK294" i="4"/>
  <c r="AI294" i="4"/>
  <c r="AG294" i="4"/>
  <c r="AE294" i="4"/>
  <c r="AC294" i="4"/>
  <c r="AK286" i="4"/>
  <c r="AI286" i="4"/>
  <c r="AG286" i="4"/>
  <c r="AE286" i="4"/>
  <c r="AC286" i="4"/>
  <c r="AK278" i="4"/>
  <c r="AI278" i="4"/>
  <c r="AG278" i="4"/>
  <c r="AE278" i="4"/>
  <c r="AC278" i="4"/>
  <c r="AK270" i="4"/>
  <c r="AI270" i="4"/>
  <c r="AG270" i="4"/>
  <c r="AE270" i="4"/>
  <c r="AC270" i="4"/>
  <c r="AK262" i="4"/>
  <c r="AI262" i="4"/>
  <c r="AG262" i="4"/>
  <c r="AE262" i="4"/>
  <c r="AC262" i="4"/>
  <c r="AK254" i="4"/>
  <c r="AI254" i="4"/>
  <c r="AG254" i="4"/>
  <c r="AE254" i="4"/>
  <c r="AC254" i="4"/>
  <c r="AK246" i="4"/>
  <c r="AI246" i="4"/>
  <c r="AG246" i="4"/>
  <c r="AE246" i="4"/>
  <c r="AC246" i="4"/>
  <c r="AK238" i="4"/>
  <c r="AI238" i="4"/>
  <c r="AG238" i="4"/>
  <c r="AE238" i="4"/>
  <c r="AC238" i="4"/>
  <c r="AK230" i="4"/>
  <c r="AI230" i="4"/>
  <c r="AG230" i="4"/>
  <c r="AE230" i="4"/>
  <c r="AC230" i="4"/>
  <c r="AK222" i="4"/>
  <c r="AI222" i="4"/>
  <c r="AG222" i="4"/>
  <c r="AE222" i="4"/>
  <c r="AC222" i="4"/>
  <c r="AK214" i="4"/>
  <c r="AI214" i="4"/>
  <c r="AG214" i="4"/>
  <c r="AE214" i="4"/>
  <c r="AC214" i="4"/>
  <c r="AK206" i="4"/>
  <c r="AI206" i="4"/>
  <c r="AG206" i="4"/>
  <c r="AE206" i="4"/>
  <c r="AC206" i="4"/>
  <c r="AK198" i="4"/>
  <c r="AI198" i="4"/>
  <c r="AG198" i="4"/>
  <c r="AE198" i="4"/>
  <c r="AC198" i="4"/>
  <c r="AK190" i="4"/>
  <c r="AI190" i="4"/>
  <c r="AG190" i="4"/>
  <c r="AE190" i="4"/>
  <c r="AC190" i="4"/>
  <c r="AK182" i="4"/>
  <c r="AI182" i="4"/>
  <c r="AG182" i="4"/>
  <c r="AE182" i="4"/>
  <c r="AC182" i="4"/>
  <c r="E182" i="4" s="1"/>
  <c r="AK174" i="4"/>
  <c r="AI174" i="4"/>
  <c r="AG174" i="4"/>
  <c r="AE174" i="4"/>
  <c r="AC174" i="4"/>
  <c r="AK166" i="4"/>
  <c r="AI166" i="4"/>
  <c r="AG166" i="4"/>
  <c r="AE166" i="4"/>
  <c r="AC166" i="4"/>
  <c r="E166" i="4" s="1"/>
  <c r="AK158" i="4"/>
  <c r="AI158" i="4"/>
  <c r="AG158" i="4"/>
  <c r="AE158" i="4"/>
  <c r="AC158" i="4"/>
  <c r="AK150" i="4"/>
  <c r="AI150" i="4"/>
  <c r="AG150" i="4"/>
  <c r="AE150" i="4"/>
  <c r="AC150" i="4"/>
  <c r="AK142" i="4"/>
  <c r="AI142" i="4"/>
  <c r="AG142" i="4"/>
  <c r="AE142" i="4"/>
  <c r="AC142" i="4"/>
  <c r="AK134" i="4"/>
  <c r="AI134" i="4"/>
  <c r="AG134" i="4"/>
  <c r="AE134" i="4"/>
  <c r="AC134" i="4"/>
  <c r="AK126" i="4"/>
  <c r="AI126" i="4"/>
  <c r="AG126" i="4"/>
  <c r="AE126" i="4"/>
  <c r="AC126" i="4"/>
  <c r="AK118" i="4"/>
  <c r="AI118" i="4"/>
  <c r="AG118" i="4"/>
  <c r="AE118" i="4"/>
  <c r="AC118" i="4"/>
  <c r="AK110" i="4"/>
  <c r="AI110" i="4"/>
  <c r="AG110" i="4"/>
  <c r="E110" i="4" s="1"/>
  <c r="AE110" i="4"/>
  <c r="AC110" i="4"/>
  <c r="AK102" i="4"/>
  <c r="AI102" i="4"/>
  <c r="AG102" i="4"/>
  <c r="AE102" i="4"/>
  <c r="AC102" i="4"/>
  <c r="AK94" i="4"/>
  <c r="AI94" i="4"/>
  <c r="AG94" i="4"/>
  <c r="AE94" i="4"/>
  <c r="AC94" i="4"/>
  <c r="AK86" i="4"/>
  <c r="AI86" i="4"/>
  <c r="AG86" i="4"/>
  <c r="AE86" i="4"/>
  <c r="AC86" i="4"/>
  <c r="AK78" i="4"/>
  <c r="AI78" i="4"/>
  <c r="AG78" i="4"/>
  <c r="AE78" i="4"/>
  <c r="AC78" i="4"/>
  <c r="AK70" i="4"/>
  <c r="AI70" i="4"/>
  <c r="AG70" i="4"/>
  <c r="AE70" i="4"/>
  <c r="AC70" i="4"/>
  <c r="AK62" i="4"/>
  <c r="AI62" i="4"/>
  <c r="AG62" i="4"/>
  <c r="AE62" i="4"/>
  <c r="AC62" i="4"/>
  <c r="AK54" i="4"/>
  <c r="AI54" i="4"/>
  <c r="AG54" i="4"/>
  <c r="AE54" i="4"/>
  <c r="AC54" i="4"/>
  <c r="AK46" i="4"/>
  <c r="AI46" i="4"/>
  <c r="AG46" i="4"/>
  <c r="E46" i="4" s="1"/>
  <c r="AE46" i="4"/>
  <c r="AC46" i="4"/>
  <c r="AK38" i="4"/>
  <c r="AI38" i="4"/>
  <c r="AG38" i="4"/>
  <c r="AE38" i="4"/>
  <c r="AC38" i="4"/>
  <c r="AK30" i="4"/>
  <c r="AI30" i="4"/>
  <c r="AG30" i="4"/>
  <c r="AE30" i="4"/>
  <c r="AC30" i="4"/>
  <c r="AK22" i="4"/>
  <c r="AI22" i="4"/>
  <c r="AG22" i="4"/>
  <c r="AE22" i="4"/>
  <c r="AC22" i="4"/>
  <c r="AK14" i="4"/>
  <c r="AI14" i="4"/>
  <c r="AG14" i="4"/>
  <c r="AE14" i="4"/>
  <c r="AC14" i="4"/>
  <c r="E14" i="4" s="1"/>
  <c r="AK6" i="4"/>
  <c r="AI6" i="4"/>
  <c r="AG6" i="4"/>
  <c r="AE6" i="4"/>
  <c r="AC6" i="4"/>
  <c r="AK732" i="4"/>
  <c r="AI732" i="4"/>
  <c r="AG732" i="4"/>
  <c r="AE732" i="4"/>
  <c r="AK692" i="4"/>
  <c r="AI692" i="4"/>
  <c r="AG692" i="4"/>
  <c r="AE692" i="4"/>
  <c r="AK636" i="4"/>
  <c r="AI636" i="4"/>
  <c r="AG636" i="4"/>
  <c r="AE636" i="4"/>
  <c r="AC636" i="4"/>
  <c r="AK604" i="4"/>
  <c r="AI604" i="4"/>
  <c r="AG604" i="4"/>
  <c r="AE604" i="4"/>
  <c r="AC604" i="4"/>
  <c r="F604" i="4" s="1"/>
  <c r="AK540" i="4"/>
  <c r="AI540" i="4"/>
  <c r="AG540" i="4"/>
  <c r="AE540" i="4"/>
  <c r="AC540" i="4"/>
  <c r="AK468" i="4"/>
  <c r="AI468" i="4"/>
  <c r="AG468" i="4"/>
  <c r="AE468" i="4"/>
  <c r="AC468" i="4"/>
  <c r="E468" i="4" s="1"/>
  <c r="AK412" i="4"/>
  <c r="AI412" i="4"/>
  <c r="AG412" i="4"/>
  <c r="AE412" i="4"/>
  <c r="AC412" i="4"/>
  <c r="AK356" i="4"/>
  <c r="AI356" i="4"/>
  <c r="AG356" i="4"/>
  <c r="AE356" i="4"/>
  <c r="AC356" i="4"/>
  <c r="AK308" i="4"/>
  <c r="AI308" i="4"/>
  <c r="AG308" i="4"/>
  <c r="AE308" i="4"/>
  <c r="AC308" i="4"/>
  <c r="AK252" i="4"/>
  <c r="AI252" i="4"/>
  <c r="AG252" i="4"/>
  <c r="AE252" i="4"/>
  <c r="AC252" i="4"/>
  <c r="AK228" i="4"/>
  <c r="AI228" i="4"/>
  <c r="AG228" i="4"/>
  <c r="AE228" i="4"/>
  <c r="AC228" i="4"/>
  <c r="AK172" i="4"/>
  <c r="AI172" i="4"/>
  <c r="AG172" i="4"/>
  <c r="AE172" i="4"/>
  <c r="AC172" i="4"/>
  <c r="AK124" i="4"/>
  <c r="AI124" i="4"/>
  <c r="AG124" i="4"/>
  <c r="AE124" i="4"/>
  <c r="AC124" i="4"/>
  <c r="AK84" i="4"/>
  <c r="AI84" i="4"/>
  <c r="AG84" i="4"/>
  <c r="AE84" i="4"/>
  <c r="AC84" i="4"/>
  <c r="AK12" i="4"/>
  <c r="AI12" i="4"/>
  <c r="AG12" i="4"/>
  <c r="AE12" i="4"/>
  <c r="AC12" i="4"/>
  <c r="AK773" i="4"/>
  <c r="AI773" i="4"/>
  <c r="AG773" i="4"/>
  <c r="AE773" i="4"/>
  <c r="AK765" i="4"/>
  <c r="AI765" i="4"/>
  <c r="AG765" i="4"/>
  <c r="AE765" i="4"/>
  <c r="AK757" i="4"/>
  <c r="AI757" i="4"/>
  <c r="AG757" i="4"/>
  <c r="AE757" i="4"/>
  <c r="AK749" i="4"/>
  <c r="AI749" i="4"/>
  <c r="AG749" i="4"/>
  <c r="AE749" i="4"/>
  <c r="AK741" i="4"/>
  <c r="AI741" i="4"/>
  <c r="AG741" i="4"/>
  <c r="AE741" i="4"/>
  <c r="AK733" i="4"/>
  <c r="AI733" i="4"/>
  <c r="AG733" i="4"/>
  <c r="AE733" i="4"/>
  <c r="AK725" i="4"/>
  <c r="AI725" i="4"/>
  <c r="AG725" i="4"/>
  <c r="AE725" i="4"/>
  <c r="AK717" i="4"/>
  <c r="AI717" i="4"/>
  <c r="AG717" i="4"/>
  <c r="AE717" i="4"/>
  <c r="AK709" i="4"/>
  <c r="AI709" i="4"/>
  <c r="AG709" i="4"/>
  <c r="AE709" i="4"/>
  <c r="AK701" i="4"/>
  <c r="AI701" i="4"/>
  <c r="AG701" i="4"/>
  <c r="AE701" i="4"/>
  <c r="AK693" i="4"/>
  <c r="AI693" i="4"/>
  <c r="AG693" i="4"/>
  <c r="AE693" i="4"/>
  <c r="AK685" i="4"/>
  <c r="AI685" i="4"/>
  <c r="AG685" i="4"/>
  <c r="AC685" i="4"/>
  <c r="AE685" i="4"/>
  <c r="AK677" i="4"/>
  <c r="AI677" i="4"/>
  <c r="AG677" i="4"/>
  <c r="AE677" i="4"/>
  <c r="AC677" i="4"/>
  <c r="AK669" i="4"/>
  <c r="AI669" i="4"/>
  <c r="AG669" i="4"/>
  <c r="AE669" i="4"/>
  <c r="AC669" i="4"/>
  <c r="AK661" i="4"/>
  <c r="AI661" i="4"/>
  <c r="AG661" i="4"/>
  <c r="AE661" i="4"/>
  <c r="AC661" i="4"/>
  <c r="AK653" i="4"/>
  <c r="AI653" i="4"/>
  <c r="AG653" i="4"/>
  <c r="AC653" i="4"/>
  <c r="AE653" i="4"/>
  <c r="AK645" i="4"/>
  <c r="AI645" i="4"/>
  <c r="AG645" i="4"/>
  <c r="AE645" i="4"/>
  <c r="AC645" i="4"/>
  <c r="AK637" i="4"/>
  <c r="AI637" i="4"/>
  <c r="AG637" i="4"/>
  <c r="AE637" i="4"/>
  <c r="AC637" i="4"/>
  <c r="AK629" i="4"/>
  <c r="AI629" i="4"/>
  <c r="AG629" i="4"/>
  <c r="AE629" i="4"/>
  <c r="AC629" i="4"/>
  <c r="AK621" i="4"/>
  <c r="AI621" i="4"/>
  <c r="AG621" i="4"/>
  <c r="AC621" i="4"/>
  <c r="AE621" i="4"/>
  <c r="AK613" i="4"/>
  <c r="AI613" i="4"/>
  <c r="AG613" i="4"/>
  <c r="AE613" i="4"/>
  <c r="AC613" i="4"/>
  <c r="AK605" i="4"/>
  <c r="AI605" i="4"/>
  <c r="AG605" i="4"/>
  <c r="AE605" i="4"/>
  <c r="AC605" i="4"/>
  <c r="E605" i="4" s="1"/>
  <c r="AK597" i="4"/>
  <c r="AI597" i="4"/>
  <c r="AG597" i="4"/>
  <c r="AE597" i="4"/>
  <c r="AC597" i="4"/>
  <c r="AK589" i="4"/>
  <c r="AI589" i="4"/>
  <c r="AG589" i="4"/>
  <c r="AC589" i="4"/>
  <c r="AE589" i="4"/>
  <c r="AK581" i="4"/>
  <c r="AI581" i="4"/>
  <c r="AG581" i="4"/>
  <c r="AE581" i="4"/>
  <c r="AC581" i="4"/>
  <c r="AK573" i="4"/>
  <c r="AI573" i="4"/>
  <c r="AG573" i="4"/>
  <c r="AE573" i="4"/>
  <c r="AC573" i="4"/>
  <c r="AK565" i="4"/>
  <c r="AI565" i="4"/>
  <c r="AG565" i="4"/>
  <c r="AE565" i="4"/>
  <c r="AC565" i="4"/>
  <c r="AK557" i="4"/>
  <c r="AI557" i="4"/>
  <c r="AG557" i="4"/>
  <c r="AC557" i="4"/>
  <c r="AE557" i="4"/>
  <c r="AK549" i="4"/>
  <c r="AI549" i="4"/>
  <c r="AG549" i="4"/>
  <c r="AE549" i="4"/>
  <c r="AC549" i="4"/>
  <c r="AK541" i="4"/>
  <c r="AI541" i="4"/>
  <c r="AG541" i="4"/>
  <c r="AE541" i="4"/>
  <c r="AC541" i="4"/>
  <c r="AK533" i="4"/>
  <c r="AI533" i="4"/>
  <c r="AG533" i="4"/>
  <c r="AE533" i="4"/>
  <c r="AC533" i="4"/>
  <c r="AK525" i="4"/>
  <c r="AI525" i="4"/>
  <c r="AG525" i="4"/>
  <c r="AC525" i="4"/>
  <c r="AE525" i="4"/>
  <c r="AK517" i="4"/>
  <c r="AI517" i="4"/>
  <c r="AG517" i="4"/>
  <c r="AE517" i="4"/>
  <c r="AC517" i="4"/>
  <c r="AK509" i="4"/>
  <c r="AI509" i="4"/>
  <c r="AG509" i="4"/>
  <c r="AE509" i="4"/>
  <c r="AC509" i="4"/>
  <c r="AK501" i="4"/>
  <c r="AI501" i="4"/>
  <c r="AG501" i="4"/>
  <c r="AE501" i="4"/>
  <c r="AC501" i="4"/>
  <c r="AK493" i="4"/>
  <c r="AI493" i="4"/>
  <c r="AG493" i="4"/>
  <c r="AE493" i="4"/>
  <c r="AC493" i="4"/>
  <c r="AK485" i="4"/>
  <c r="AI485" i="4"/>
  <c r="AG485" i="4"/>
  <c r="AE485" i="4"/>
  <c r="AC485" i="4"/>
  <c r="AK477" i="4"/>
  <c r="AI477" i="4"/>
  <c r="AE477" i="4"/>
  <c r="AG477" i="4"/>
  <c r="AC477" i="4"/>
  <c r="AK469" i="4"/>
  <c r="AI469" i="4"/>
  <c r="AE469" i="4"/>
  <c r="AG469" i="4"/>
  <c r="AC469" i="4"/>
  <c r="AK461" i="4"/>
  <c r="AI461" i="4"/>
  <c r="AG461" i="4"/>
  <c r="AE461" i="4"/>
  <c r="AC461" i="4"/>
  <c r="AK453" i="4"/>
  <c r="AI453" i="4"/>
  <c r="AG453" i="4"/>
  <c r="AE453" i="4"/>
  <c r="AC453" i="4"/>
  <c r="E453" i="4" s="1"/>
  <c r="AK445" i="4"/>
  <c r="AI445" i="4"/>
  <c r="AE445" i="4"/>
  <c r="AG445" i="4"/>
  <c r="AC445" i="4"/>
  <c r="AK437" i="4"/>
  <c r="AI437" i="4"/>
  <c r="AE437" i="4"/>
  <c r="AG437" i="4"/>
  <c r="AC437" i="4"/>
  <c r="AK429" i="4"/>
  <c r="AI429" i="4"/>
  <c r="AG429" i="4"/>
  <c r="AE429" i="4"/>
  <c r="AC429" i="4"/>
  <c r="AK421" i="4"/>
  <c r="AI421" i="4"/>
  <c r="AG421" i="4"/>
  <c r="AE421" i="4"/>
  <c r="AC421" i="4"/>
  <c r="AK413" i="4"/>
  <c r="AI413" i="4"/>
  <c r="AE413" i="4"/>
  <c r="AG413" i="4"/>
  <c r="AC413" i="4"/>
  <c r="AK405" i="4"/>
  <c r="AI405" i="4"/>
  <c r="AG405" i="4"/>
  <c r="AE405" i="4"/>
  <c r="AC405" i="4"/>
  <c r="AK397" i="4"/>
  <c r="AG397" i="4"/>
  <c r="AI397" i="4"/>
  <c r="AE397" i="4"/>
  <c r="AC397" i="4"/>
  <c r="AK389" i="4"/>
  <c r="AI389" i="4"/>
  <c r="AG389" i="4"/>
  <c r="AE389" i="4"/>
  <c r="AC389" i="4"/>
  <c r="AK381" i="4"/>
  <c r="AI381" i="4"/>
  <c r="AG381" i="4"/>
  <c r="AE381" i="4"/>
  <c r="AC381" i="4"/>
  <c r="AK373" i="4"/>
  <c r="AI373" i="4"/>
  <c r="AG373" i="4"/>
  <c r="AE373" i="4"/>
  <c r="AC373" i="4"/>
  <c r="AK365" i="4"/>
  <c r="AI365" i="4"/>
  <c r="AG365" i="4"/>
  <c r="AE365" i="4"/>
  <c r="AC365" i="4"/>
  <c r="AK357" i="4"/>
  <c r="AI357" i="4"/>
  <c r="AG357" i="4"/>
  <c r="AE357" i="4"/>
  <c r="AC357" i="4"/>
  <c r="AK349" i="4"/>
  <c r="AI349" i="4"/>
  <c r="AG349" i="4"/>
  <c r="AE349" i="4"/>
  <c r="AC349" i="4"/>
  <c r="AK341" i="4"/>
  <c r="AI341" i="4"/>
  <c r="AG341" i="4"/>
  <c r="AE341" i="4"/>
  <c r="AC341" i="4"/>
  <c r="AK333" i="4"/>
  <c r="AI333" i="4"/>
  <c r="AG333" i="4"/>
  <c r="AE333" i="4"/>
  <c r="AC333" i="4"/>
  <c r="AK325" i="4"/>
  <c r="AI325" i="4"/>
  <c r="AG325" i="4"/>
  <c r="AE325" i="4"/>
  <c r="AC325" i="4"/>
  <c r="AK317" i="4"/>
  <c r="AI317" i="4"/>
  <c r="AG317" i="4"/>
  <c r="AE317" i="4"/>
  <c r="AC317" i="4"/>
  <c r="AK309" i="4"/>
  <c r="AI309" i="4"/>
  <c r="AG309" i="4"/>
  <c r="AE309" i="4"/>
  <c r="AC309" i="4"/>
  <c r="AK301" i="4"/>
  <c r="AI301" i="4"/>
  <c r="AG301" i="4"/>
  <c r="AE301" i="4"/>
  <c r="AC301" i="4"/>
  <c r="AK293" i="4"/>
  <c r="AI293" i="4"/>
  <c r="AG293" i="4"/>
  <c r="AE293" i="4"/>
  <c r="AC293" i="4"/>
  <c r="AK285" i="4"/>
  <c r="AI285" i="4"/>
  <c r="AG285" i="4"/>
  <c r="AE285" i="4"/>
  <c r="AC285" i="4"/>
  <c r="AK277" i="4"/>
  <c r="AI277" i="4"/>
  <c r="AG277" i="4"/>
  <c r="AE277" i="4"/>
  <c r="AC277" i="4"/>
  <c r="AK269" i="4"/>
  <c r="AI269" i="4"/>
  <c r="AG269" i="4"/>
  <c r="AE269" i="4"/>
  <c r="AC269" i="4"/>
  <c r="AK261" i="4"/>
  <c r="AI261" i="4"/>
  <c r="AG261" i="4"/>
  <c r="AE261" i="4"/>
  <c r="AC261" i="4"/>
  <c r="E261" i="4" s="1"/>
  <c r="AK253" i="4"/>
  <c r="AI253" i="4"/>
  <c r="AG253" i="4"/>
  <c r="AE253" i="4"/>
  <c r="AC253" i="4"/>
  <c r="AK245" i="4"/>
  <c r="AI245" i="4"/>
  <c r="AG245" i="4"/>
  <c r="AE245" i="4"/>
  <c r="AC245" i="4"/>
  <c r="AK237" i="4"/>
  <c r="AI237" i="4"/>
  <c r="AG237" i="4"/>
  <c r="AE237" i="4"/>
  <c r="AC237" i="4"/>
  <c r="AK229" i="4"/>
  <c r="AI229" i="4"/>
  <c r="AG229" i="4"/>
  <c r="AE229" i="4"/>
  <c r="AC229" i="4"/>
  <c r="AK221" i="4"/>
  <c r="AI221" i="4"/>
  <c r="AG221" i="4"/>
  <c r="AE221" i="4"/>
  <c r="AC221" i="4"/>
  <c r="AK213" i="4"/>
  <c r="AI213" i="4"/>
  <c r="AG213" i="4"/>
  <c r="AE213" i="4"/>
  <c r="AC213" i="4"/>
  <c r="AK205" i="4"/>
  <c r="AI205" i="4"/>
  <c r="AG205" i="4"/>
  <c r="AE205" i="4"/>
  <c r="AC205" i="4"/>
  <c r="AK197" i="4"/>
  <c r="AI197" i="4"/>
  <c r="AG197" i="4"/>
  <c r="AE197" i="4"/>
  <c r="AC197" i="4"/>
  <c r="AK189" i="4"/>
  <c r="AI189" i="4"/>
  <c r="AG189" i="4"/>
  <c r="AE189" i="4"/>
  <c r="AC189" i="4"/>
  <c r="AK181" i="4"/>
  <c r="AI181" i="4"/>
  <c r="AG181" i="4"/>
  <c r="AE181" i="4"/>
  <c r="AC181" i="4"/>
  <c r="AK173" i="4"/>
  <c r="AI173" i="4"/>
  <c r="AG173" i="4"/>
  <c r="AE173" i="4"/>
  <c r="AC173" i="4"/>
  <c r="AK165" i="4"/>
  <c r="AI165" i="4"/>
  <c r="AG165" i="4"/>
  <c r="AE165" i="4"/>
  <c r="AC165" i="4"/>
  <c r="AK157" i="4"/>
  <c r="AI157" i="4"/>
  <c r="AG157" i="4"/>
  <c r="AE157" i="4"/>
  <c r="AC157" i="4"/>
  <c r="AK149" i="4"/>
  <c r="AI149" i="4"/>
  <c r="AG149" i="4"/>
  <c r="AE149" i="4"/>
  <c r="AC149" i="4"/>
  <c r="AK141" i="4"/>
  <c r="AI141" i="4"/>
  <c r="AG141" i="4"/>
  <c r="AE141" i="4"/>
  <c r="AC141" i="4"/>
  <c r="AK133" i="4"/>
  <c r="AI133" i="4"/>
  <c r="AG133" i="4"/>
  <c r="AE133" i="4"/>
  <c r="AC133" i="4"/>
  <c r="AK125" i="4"/>
  <c r="AI125" i="4"/>
  <c r="AG125" i="4"/>
  <c r="AE125" i="4"/>
  <c r="AC125" i="4"/>
  <c r="AK117" i="4"/>
  <c r="AI117" i="4"/>
  <c r="AG117" i="4"/>
  <c r="AE117" i="4"/>
  <c r="AC117" i="4"/>
  <c r="AK109" i="4"/>
  <c r="AI109" i="4"/>
  <c r="AE109" i="4"/>
  <c r="AG109" i="4"/>
  <c r="AC109" i="4"/>
  <c r="AK101" i="4"/>
  <c r="AI101" i="4"/>
  <c r="AE101" i="4"/>
  <c r="AG101" i="4"/>
  <c r="AC101" i="4"/>
  <c r="AK93" i="4"/>
  <c r="AI93" i="4"/>
  <c r="AG93" i="4"/>
  <c r="AE93" i="4"/>
  <c r="AC93" i="4"/>
  <c r="AK85" i="4"/>
  <c r="AI85" i="4"/>
  <c r="AG85" i="4"/>
  <c r="AE85" i="4"/>
  <c r="AC85" i="4"/>
  <c r="AK77" i="4"/>
  <c r="AI77" i="4"/>
  <c r="AE77" i="4"/>
  <c r="AG77" i="4"/>
  <c r="AC77" i="4"/>
  <c r="AK69" i="4"/>
  <c r="AI69" i="4"/>
  <c r="AE69" i="4"/>
  <c r="AG69" i="4"/>
  <c r="AC69" i="4"/>
  <c r="AK61" i="4"/>
  <c r="AI61" i="4"/>
  <c r="AG61" i="4"/>
  <c r="AE61" i="4"/>
  <c r="AC61" i="4"/>
  <c r="AK53" i="4"/>
  <c r="AI53" i="4"/>
  <c r="AE53" i="4"/>
  <c r="AG53" i="4"/>
  <c r="AC53" i="4"/>
  <c r="AK45" i="4"/>
  <c r="AI45" i="4"/>
  <c r="AG45" i="4"/>
  <c r="AE45" i="4"/>
  <c r="AC45" i="4"/>
  <c r="AK37" i="4"/>
  <c r="AI37" i="4"/>
  <c r="AE37" i="4"/>
  <c r="AG37" i="4"/>
  <c r="AC37" i="4"/>
  <c r="AK29" i="4"/>
  <c r="AI29" i="4"/>
  <c r="AG29" i="4"/>
  <c r="AE29" i="4"/>
  <c r="AC29" i="4"/>
  <c r="AK21" i="4"/>
  <c r="AI21" i="4"/>
  <c r="AE21" i="4"/>
  <c r="AG21" i="4"/>
  <c r="AC21" i="4"/>
  <c r="AK13" i="4"/>
  <c r="AI13" i="4"/>
  <c r="AG13" i="4"/>
  <c r="AE13" i="4"/>
  <c r="AC13" i="4"/>
  <c r="AK5" i="4"/>
  <c r="AI5" i="4"/>
  <c r="AE5" i="4"/>
  <c r="AG5" i="4"/>
  <c r="AC5" i="4"/>
  <c r="AC773" i="4"/>
  <c r="AC769" i="4"/>
  <c r="AC765" i="4"/>
  <c r="E765" i="4" s="1"/>
  <c r="AC761" i="4"/>
  <c r="AC757" i="4"/>
  <c r="AC753" i="4"/>
  <c r="AC749" i="4"/>
  <c r="AC745" i="4"/>
  <c r="AC741" i="4"/>
  <c r="AC737" i="4"/>
  <c r="AC733" i="4"/>
  <c r="F733" i="4" s="1"/>
  <c r="AC729" i="4"/>
  <c r="AC725" i="4"/>
  <c r="AC721" i="4"/>
  <c r="AC717" i="4"/>
  <c r="AC713" i="4"/>
  <c r="AC709" i="4"/>
  <c r="AC705" i="4"/>
  <c r="AC701" i="4"/>
  <c r="F701" i="4" s="1"/>
  <c r="AC697" i="4"/>
  <c r="AC693" i="4"/>
  <c r="F1608" i="3"/>
  <c r="F1201" i="3"/>
  <c r="G690" i="3"/>
  <c r="F1571" i="3"/>
  <c r="F508" i="3"/>
  <c r="G1073" i="3"/>
  <c r="G1729" i="3"/>
  <c r="F494" i="3"/>
  <c r="F46" i="3"/>
  <c r="F1587" i="3"/>
  <c r="F1814" i="3"/>
  <c r="G2307" i="3"/>
  <c r="F1028" i="3"/>
  <c r="F33" i="3"/>
  <c r="F65" i="3"/>
  <c r="F1292" i="3"/>
  <c r="F2112" i="3"/>
  <c r="G1875" i="3"/>
  <c r="G2032" i="3"/>
  <c r="G2267" i="3"/>
  <c r="F1227" i="3"/>
  <c r="F2129" i="3"/>
  <c r="F2172" i="3"/>
  <c r="G2265" i="3"/>
  <c r="G2221" i="3"/>
  <c r="F1391" i="3"/>
  <c r="F1679" i="3"/>
  <c r="G1064" i="3"/>
  <c r="G622" i="3"/>
  <c r="G766" i="3"/>
  <c r="F997" i="3"/>
  <c r="F1010" i="3"/>
  <c r="G2230" i="3"/>
  <c r="G1592" i="3"/>
  <c r="F2445" i="3"/>
  <c r="G1726" i="3"/>
  <c r="G1646" i="3"/>
  <c r="G1641" i="3"/>
  <c r="G724" i="3"/>
  <c r="F1689" i="3"/>
  <c r="G820" i="3"/>
  <c r="F889" i="3"/>
  <c r="G501" i="3"/>
  <c r="G1634" i="3"/>
  <c r="F1055" i="3"/>
  <c r="F696" i="3"/>
  <c r="G563" i="3"/>
  <c r="G2376" i="3"/>
  <c r="F1634" i="3"/>
  <c r="F538" i="3"/>
  <c r="G518" i="3"/>
  <c r="F516" i="3"/>
  <c r="F593" i="3"/>
  <c r="F1186" i="3"/>
  <c r="F261" i="3"/>
  <c r="G97" i="3"/>
  <c r="G30" i="3"/>
  <c r="G2399" i="3"/>
  <c r="G598" i="3"/>
  <c r="F225" i="3"/>
  <c r="G453" i="3"/>
  <c r="F2374" i="3"/>
  <c r="G2378" i="3"/>
  <c r="G2398" i="3"/>
  <c r="F314" i="3"/>
  <c r="G366" i="3"/>
  <c r="F121" i="3"/>
  <c r="G2304" i="3"/>
  <c r="G27" i="3"/>
  <c r="F2367" i="3"/>
  <c r="F922" i="3"/>
  <c r="G178" i="3"/>
  <c r="F118" i="3"/>
  <c r="G2394" i="3"/>
  <c r="F9" i="3"/>
  <c r="G1442" i="3"/>
  <c r="G75" i="3"/>
  <c r="G1428" i="3"/>
  <c r="G1828" i="3"/>
  <c r="G206" i="3"/>
  <c r="G2301" i="3"/>
  <c r="G2402" i="3"/>
  <c r="F1276" i="3"/>
  <c r="G1782" i="3"/>
  <c r="G28" i="3"/>
  <c r="G1805" i="3"/>
  <c r="G1808" i="3"/>
  <c r="F415" i="3"/>
  <c r="F1428" i="3"/>
  <c r="G1463" i="3"/>
  <c r="G1493" i="3"/>
  <c r="G1488" i="3"/>
  <c r="F1321" i="3"/>
  <c r="G1313" i="3"/>
  <c r="F1302" i="3"/>
  <c r="F1829" i="3"/>
  <c r="G141" i="3"/>
  <c r="F167" i="3"/>
  <c r="F1820" i="3"/>
  <c r="F1812" i="3"/>
  <c r="G1511" i="3"/>
  <c r="G1363" i="3"/>
  <c r="F1333" i="3"/>
  <c r="G1454" i="3"/>
  <c r="F2145" i="3"/>
  <c r="F2181" i="3"/>
  <c r="F2064" i="3"/>
  <c r="F2148" i="3"/>
  <c r="G2088" i="3"/>
  <c r="AK2104" i="3"/>
  <c r="AM2104" i="3" s="1"/>
  <c r="AO2104" i="3" s="1"/>
  <c r="F1998" i="3"/>
  <c r="G2073" i="3"/>
  <c r="G1244" i="3"/>
  <c r="G1893" i="3"/>
  <c r="G1903" i="3"/>
  <c r="F1999" i="3"/>
  <c r="G2033" i="3"/>
  <c r="F2088" i="3"/>
  <c r="F1244" i="3"/>
  <c r="F1245" i="3"/>
  <c r="G1851" i="3"/>
  <c r="G1853" i="3"/>
  <c r="F1854" i="3"/>
  <c r="G1901" i="3"/>
  <c r="G1905" i="3"/>
  <c r="G1917" i="3"/>
  <c r="F1936" i="3"/>
  <c r="F1960" i="3"/>
  <c r="G1967" i="3"/>
  <c r="G1975" i="3"/>
  <c r="G1983" i="3"/>
  <c r="G2015" i="3"/>
  <c r="G2072" i="3"/>
  <c r="G2080" i="3"/>
  <c r="G2120" i="3"/>
  <c r="G2139" i="3"/>
  <c r="G2157" i="3"/>
  <c r="F2173" i="3"/>
  <c r="G1913" i="3"/>
  <c r="G2058" i="3"/>
  <c r="F2063" i="3"/>
  <c r="G2064" i="3"/>
  <c r="G2065" i="3"/>
  <c r="F2121" i="3"/>
  <c r="F2130" i="3"/>
  <c r="G1231" i="3"/>
  <c r="G1247" i="3"/>
  <c r="G1846" i="3"/>
  <c r="G1855" i="3"/>
  <c r="F1860" i="3"/>
  <c r="G1878" i="3"/>
  <c r="F1880" i="3"/>
  <c r="G1882" i="3"/>
  <c r="G1885" i="3"/>
  <c r="G1886" i="3"/>
  <c r="G1892" i="3"/>
  <c r="G1909" i="3"/>
  <c r="G1920" i="3"/>
  <c r="F1927" i="3"/>
  <c r="G1934" i="3"/>
  <c r="G1937" i="3"/>
  <c r="G1946" i="3"/>
  <c r="G1961" i="3"/>
  <c r="G2000" i="3"/>
  <c r="G2031" i="3"/>
  <c r="F2031" i="3"/>
  <c r="F2032" i="3"/>
  <c r="F2073" i="3"/>
  <c r="F2095" i="3"/>
  <c r="F2111" i="3"/>
  <c r="G2112" i="3"/>
  <c r="G2113" i="3"/>
  <c r="F2143" i="3"/>
  <c r="G2166" i="3"/>
  <c r="G1879" i="3"/>
  <c r="F2013" i="3"/>
  <c r="G2023" i="3"/>
  <c r="F2065" i="3"/>
  <c r="G2082" i="3"/>
  <c r="F2096" i="3"/>
  <c r="G2225" i="3"/>
  <c r="F2103" i="3"/>
  <c r="F2113" i="3"/>
  <c r="G2122" i="3"/>
  <c r="G2217" i="3"/>
  <c r="G1993" i="3"/>
  <c r="G2138" i="3"/>
  <c r="G2216" i="3"/>
  <c r="G2224" i="3"/>
  <c r="G1904" i="3"/>
  <c r="F1968" i="3"/>
  <c r="F1976" i="3"/>
  <c r="F1984" i="3"/>
  <c r="F1997" i="3"/>
  <c r="G2007" i="3"/>
  <c r="G2039" i="3"/>
  <c r="G2049" i="3"/>
  <c r="G2056" i="3"/>
  <c r="F2057" i="3"/>
  <c r="F2087" i="3"/>
  <c r="F2127" i="3"/>
  <c r="F2196" i="3"/>
  <c r="G2273" i="3"/>
  <c r="G2277" i="3"/>
  <c r="G2266" i="3"/>
  <c r="G2223" i="3"/>
  <c r="F2263" i="3"/>
  <c r="G2281" i="3"/>
  <c r="G1560" i="3"/>
  <c r="G1739" i="3"/>
  <c r="F1598" i="3"/>
  <c r="G1582" i="3"/>
  <c r="F513" i="3"/>
  <c r="F1583" i="3"/>
  <c r="G1590" i="3"/>
  <c r="G1621" i="3"/>
  <c r="G1657" i="3"/>
  <c r="F1632" i="3"/>
  <c r="G2286" i="3"/>
  <c r="G2205" i="3"/>
  <c r="G2285" i="3"/>
  <c r="G1699" i="3"/>
  <c r="F1669" i="3"/>
  <c r="F1563" i="3"/>
  <c r="F1596" i="3"/>
  <c r="F1758" i="3"/>
  <c r="G1617" i="3"/>
  <c r="G1629" i="3"/>
  <c r="G1754" i="3"/>
  <c r="F1641" i="3"/>
  <c r="G814" i="3"/>
  <c r="F1035" i="3"/>
  <c r="G1390" i="3"/>
  <c r="F1414" i="3"/>
  <c r="G1585" i="3"/>
  <c r="F1725" i="3"/>
  <c r="F1734" i="3"/>
  <c r="G1662" i="3"/>
  <c r="F1054" i="3"/>
  <c r="G1802" i="3"/>
  <c r="G860" i="3"/>
  <c r="F1560" i="3"/>
  <c r="F1755" i="3"/>
  <c r="G1722" i="3"/>
  <c r="G1605" i="3"/>
  <c r="F1607" i="3"/>
  <c r="F1602" i="3"/>
  <c r="F1610" i="3"/>
  <c r="F2229" i="3"/>
  <c r="F1732" i="3"/>
  <c r="F1683" i="3"/>
  <c r="F1720" i="3"/>
  <c r="F1622" i="3"/>
  <c r="F1640" i="3"/>
  <c r="F1066" i="3"/>
  <c r="G781" i="3"/>
  <c r="F1037" i="3"/>
  <c r="AL566" i="3"/>
  <c r="AN566" i="3" s="1"/>
  <c r="AP566" i="3" s="1"/>
  <c r="F2285" i="3"/>
  <c r="G1745" i="3"/>
  <c r="F1759" i="3"/>
  <c r="G1761" i="3"/>
  <c r="G1616" i="3"/>
  <c r="G1567" i="3"/>
  <c r="G1594" i="3"/>
  <c r="F1628" i="3"/>
  <c r="G1615" i="3"/>
  <c r="F1710" i="3"/>
  <c r="G972" i="3"/>
  <c r="F2286" i="3"/>
  <c r="G1394" i="3"/>
  <c r="G1409" i="3"/>
  <c r="F1756" i="3"/>
  <c r="F1593" i="3"/>
  <c r="F1713" i="3"/>
  <c r="F1601" i="3"/>
  <c r="G1645" i="3"/>
  <c r="F1657" i="3"/>
  <c r="G1710" i="3"/>
  <c r="F1390" i="3"/>
  <c r="G1675" i="3"/>
  <c r="G1695" i="3"/>
  <c r="F1726" i="3"/>
  <c r="G1732" i="3"/>
  <c r="F1600" i="3"/>
  <c r="F1631" i="3"/>
  <c r="F1577" i="3"/>
  <c r="F1633" i="3"/>
  <c r="G1052" i="3"/>
  <c r="F550" i="3"/>
  <c r="G1391" i="3"/>
  <c r="F1393" i="3"/>
  <c r="F1402" i="3"/>
  <c r="G1405" i="3"/>
  <c r="F1648" i="3"/>
  <c r="G1683" i="3"/>
  <c r="G1586" i="3"/>
  <c r="F1658" i="3"/>
  <c r="F1753" i="3"/>
  <c r="G1717" i="3"/>
  <c r="F1053" i="3"/>
  <c r="G54" i="3"/>
  <c r="F745" i="3"/>
  <c r="F701" i="3"/>
  <c r="F712" i="3"/>
  <c r="G1018" i="3"/>
  <c r="G827" i="3"/>
  <c r="G703" i="3"/>
  <c r="G728" i="3"/>
  <c r="F651" i="3"/>
  <c r="G519" i="3"/>
  <c r="G1817" i="3"/>
  <c r="F777" i="3"/>
  <c r="F998" i="3"/>
  <c r="F1096" i="3"/>
  <c r="F542" i="3"/>
  <c r="G844" i="3"/>
  <c r="G674" i="3"/>
  <c r="F848" i="3"/>
  <c r="G667" i="3"/>
  <c r="F829" i="3"/>
  <c r="F646" i="3"/>
  <c r="G673" i="3"/>
  <c r="G794" i="3"/>
  <c r="F938" i="3"/>
  <c r="F1001" i="3"/>
  <c r="F958" i="3"/>
  <c r="F979" i="3"/>
  <c r="AL293" i="3"/>
  <c r="AN293" i="3" s="1"/>
  <c r="AP293" i="3" s="1"/>
  <c r="F705" i="3"/>
  <c r="G838" i="3"/>
  <c r="F728" i="3"/>
  <c r="G526" i="3"/>
  <c r="G620" i="3"/>
  <c r="G661" i="3"/>
  <c r="G751" i="3"/>
  <c r="G702" i="3"/>
  <c r="G817" i="3"/>
  <c r="G630" i="3"/>
  <c r="G496" i="3"/>
  <c r="F992" i="3"/>
  <c r="F1033" i="3"/>
  <c r="F1003" i="3"/>
  <c r="F980" i="3"/>
  <c r="F970" i="3"/>
  <c r="F1085" i="3"/>
  <c r="G1183" i="3"/>
  <c r="F32" i="3"/>
  <c r="F534" i="3"/>
  <c r="F837" i="3"/>
  <c r="F657" i="3"/>
  <c r="F604" i="3"/>
  <c r="F793" i="3"/>
  <c r="F842" i="3"/>
  <c r="G795" i="3"/>
  <c r="F735" i="3"/>
  <c r="G627" i="3"/>
  <c r="G607" i="3"/>
  <c r="G693" i="3"/>
  <c r="F983" i="3"/>
  <c r="F1022" i="3"/>
  <c r="F950" i="3"/>
  <c r="F1018" i="3"/>
  <c r="G1037" i="3"/>
  <c r="G1041" i="3"/>
  <c r="F895" i="3"/>
  <c r="F906" i="3"/>
  <c r="F556" i="3"/>
  <c r="G541" i="3"/>
  <c r="F546" i="3"/>
  <c r="G791" i="3"/>
  <c r="F838" i="3"/>
  <c r="G502" i="3"/>
  <c r="G954" i="3"/>
  <c r="F991" i="3"/>
  <c r="F1007" i="3"/>
  <c r="F1029" i="3"/>
  <c r="F1006" i="3"/>
  <c r="F1041" i="3"/>
  <c r="F949" i="3"/>
  <c r="F946" i="3"/>
  <c r="F1076" i="3"/>
  <c r="G577" i="3"/>
  <c r="F569" i="3"/>
  <c r="G759" i="3"/>
  <c r="F743" i="3"/>
  <c r="G834" i="3"/>
  <c r="F732" i="3"/>
  <c r="F929" i="3"/>
  <c r="F999" i="3"/>
  <c r="G935" i="3"/>
  <c r="F1153" i="3"/>
  <c r="F1149" i="3"/>
  <c r="F731" i="3"/>
  <c r="F611" i="3"/>
  <c r="F846" i="3"/>
  <c r="G643" i="3"/>
  <c r="F812" i="3"/>
  <c r="G697" i="3"/>
  <c r="G692" i="3"/>
  <c r="G678" i="3"/>
  <c r="G737" i="3"/>
  <c r="F1036" i="3"/>
  <c r="F901" i="3"/>
  <c r="G1098" i="3"/>
  <c r="F969" i="3"/>
  <c r="F940" i="3"/>
  <c r="F1050" i="3"/>
  <c r="F1077" i="3"/>
  <c r="F1086" i="3"/>
  <c r="F1159" i="3"/>
  <c r="F1172" i="3"/>
  <c r="F1190" i="3"/>
  <c r="G1177" i="3"/>
  <c r="F1204" i="3"/>
  <c r="F1195" i="3"/>
  <c r="G1197" i="3"/>
  <c r="F233" i="3"/>
  <c r="F1034" i="3"/>
  <c r="F1095" i="3"/>
  <c r="F1092" i="3"/>
  <c r="G1120" i="3"/>
  <c r="F1137" i="3"/>
  <c r="F1148" i="3"/>
  <c r="G593" i="3"/>
  <c r="G585" i="3"/>
  <c r="F600" i="3"/>
  <c r="G1194" i="3"/>
  <c r="F322" i="3"/>
  <c r="F932" i="3"/>
  <c r="F870" i="3"/>
  <c r="F1089" i="3"/>
  <c r="G1157" i="3"/>
  <c r="F1156" i="3"/>
  <c r="F563" i="3"/>
  <c r="G1175" i="3"/>
  <c r="F1208" i="3"/>
  <c r="F1165" i="3"/>
  <c r="F1218" i="3"/>
  <c r="F1203" i="3"/>
  <c r="G382" i="3"/>
  <c r="G392" i="3"/>
  <c r="G406" i="3"/>
  <c r="G952" i="3"/>
  <c r="F957" i="3"/>
  <c r="F971" i="3"/>
  <c r="G883" i="3"/>
  <c r="G916" i="3"/>
  <c r="G1074" i="3"/>
  <c r="F1084" i="3"/>
  <c r="G1129" i="3"/>
  <c r="F1136" i="3"/>
  <c r="F558" i="3"/>
  <c r="G1191" i="3"/>
  <c r="G1164" i="3"/>
  <c r="G1209" i="3"/>
  <c r="G1217" i="3"/>
  <c r="F399" i="3"/>
  <c r="G249" i="3"/>
  <c r="F48" i="3"/>
  <c r="F882" i="3"/>
  <c r="G1121" i="3"/>
  <c r="F1116" i="3"/>
  <c r="G1224" i="3"/>
  <c r="G594" i="3"/>
  <c r="F596" i="3"/>
  <c r="G589" i="3"/>
  <c r="F1176" i="3"/>
  <c r="F1181" i="3"/>
  <c r="F1216" i="3"/>
  <c r="G234" i="3"/>
  <c r="F985" i="3"/>
  <c r="G926" i="3"/>
  <c r="F1115" i="3"/>
  <c r="F1127" i="3"/>
  <c r="F1134" i="3"/>
  <c r="G1156" i="3"/>
  <c r="G575" i="3"/>
  <c r="F598" i="3"/>
  <c r="F84" i="3"/>
  <c r="G1038" i="3"/>
  <c r="G923" i="3"/>
  <c r="F891" i="3"/>
  <c r="F1090" i="3"/>
  <c r="G1106" i="3"/>
  <c r="F1158" i="3"/>
  <c r="G582" i="3"/>
  <c r="F1178" i="3"/>
  <c r="G47" i="3"/>
  <c r="F92" i="3"/>
  <c r="G157" i="3"/>
  <c r="G194" i="3"/>
  <c r="G297" i="3"/>
  <c r="G346" i="3"/>
  <c r="F459" i="3"/>
  <c r="G38" i="3"/>
  <c r="F39" i="3"/>
  <c r="G40" i="3"/>
  <c r="F489" i="3"/>
  <c r="G1547" i="3"/>
  <c r="F356" i="3"/>
  <c r="F159" i="3"/>
  <c r="G244" i="3"/>
  <c r="G261" i="3"/>
  <c r="F298" i="3"/>
  <c r="G301" i="3"/>
  <c r="F381" i="3"/>
  <c r="G385" i="3"/>
  <c r="G444" i="3"/>
  <c r="G458" i="3"/>
  <c r="G460" i="3"/>
  <c r="G2305" i="3"/>
  <c r="G2312" i="3"/>
  <c r="G91" i="3"/>
  <c r="G233" i="3"/>
  <c r="F243" i="3"/>
  <c r="G323" i="3"/>
  <c r="F45" i="3"/>
  <c r="F93" i="3"/>
  <c r="G186" i="3"/>
  <c r="G253" i="3"/>
  <c r="G310" i="3"/>
  <c r="G377" i="3"/>
  <c r="G378" i="3"/>
  <c r="F443" i="3"/>
  <c r="F457" i="3"/>
  <c r="F52" i="3"/>
  <c r="F1423" i="3"/>
  <c r="G220" i="3"/>
  <c r="G2293" i="3"/>
  <c r="G2297" i="3"/>
  <c r="G2309" i="3"/>
  <c r="F101" i="3"/>
  <c r="F117" i="3"/>
  <c r="F177" i="3"/>
  <c r="G182" i="3"/>
  <c r="G226" i="3"/>
  <c r="F252" i="3"/>
  <c r="G306" i="3"/>
  <c r="G315" i="3"/>
  <c r="G395" i="3"/>
  <c r="F150" i="3"/>
  <c r="F484" i="3"/>
  <c r="G2406" i="3"/>
  <c r="F109" i="3"/>
  <c r="G170" i="3"/>
  <c r="G243" i="3"/>
  <c r="G262" i="3"/>
  <c r="G286" i="3"/>
  <c r="F297" i="3"/>
  <c r="G347" i="3"/>
  <c r="F366" i="3"/>
  <c r="G374" i="3"/>
  <c r="F391" i="3"/>
  <c r="G475" i="3"/>
  <c r="F1549" i="3"/>
  <c r="G219" i="3"/>
  <c r="F352" i="3"/>
  <c r="G2310" i="3"/>
  <c r="G191" i="3"/>
  <c r="F244" i="3"/>
  <c r="F285" i="3"/>
  <c r="F346" i="3"/>
  <c r="G398" i="3"/>
  <c r="F38" i="3"/>
  <c r="G39" i="3"/>
  <c r="F40" i="3"/>
  <c r="F475" i="3"/>
  <c r="G217" i="3"/>
  <c r="G123" i="3"/>
  <c r="F2298" i="3"/>
  <c r="F2309" i="3"/>
  <c r="F2373" i="3"/>
  <c r="G2375" i="3"/>
  <c r="F477" i="3"/>
  <c r="F220" i="3"/>
  <c r="G166" i="3"/>
  <c r="F199" i="3"/>
  <c r="G200" i="3"/>
  <c r="F328" i="3"/>
  <c r="F2311" i="3"/>
  <c r="G2316" i="3"/>
  <c r="G2335" i="3"/>
  <c r="G2390" i="3"/>
  <c r="G2397" i="3"/>
  <c r="F418" i="3"/>
  <c r="F1434" i="3"/>
  <c r="F1421" i="3"/>
  <c r="F1555" i="3"/>
  <c r="F218" i="3"/>
  <c r="F332" i="3"/>
  <c r="F2302" i="3"/>
  <c r="F268" i="3"/>
  <c r="F2303" i="3"/>
  <c r="G2384" i="3"/>
  <c r="F1420" i="3"/>
  <c r="G478" i="3"/>
  <c r="F1548" i="3"/>
  <c r="F2294" i="3"/>
  <c r="F2366" i="3"/>
  <c r="G1421" i="3"/>
  <c r="G477" i="3"/>
  <c r="G201" i="3"/>
  <c r="F390" i="3"/>
  <c r="G2325" i="3"/>
  <c r="F2365" i="3"/>
  <c r="G2377" i="3"/>
  <c r="F122" i="3"/>
  <c r="F166" i="3"/>
  <c r="F203" i="3"/>
  <c r="G81" i="3"/>
  <c r="G2326" i="3"/>
  <c r="F2327" i="3"/>
  <c r="G2331" i="3"/>
  <c r="G2339" i="3"/>
  <c r="G2347" i="3"/>
  <c r="F2364" i="3"/>
  <c r="F2372" i="3"/>
  <c r="G2401" i="3"/>
  <c r="G2405" i="3"/>
  <c r="G57" i="3"/>
  <c r="G19" i="3"/>
  <c r="G1510" i="3"/>
  <c r="F2363" i="3"/>
  <c r="F2371" i="3"/>
  <c r="F2244" i="3"/>
  <c r="F437" i="3"/>
  <c r="F1804" i="3"/>
  <c r="G1499" i="3"/>
  <c r="F27" i="3"/>
  <c r="F2319" i="3"/>
  <c r="F2362" i="3"/>
  <c r="F2370" i="3"/>
  <c r="F1388" i="3"/>
  <c r="F2369" i="3"/>
  <c r="G2385" i="3"/>
  <c r="F1282" i="3"/>
  <c r="G2343" i="3"/>
  <c r="F2368" i="3"/>
  <c r="F2382" i="3"/>
  <c r="G2387" i="3"/>
  <c r="G2389" i="3"/>
  <c r="G2391" i="3"/>
  <c r="G2392" i="3"/>
  <c r="F2410" i="3"/>
  <c r="F2418" i="3"/>
  <c r="G2425" i="3"/>
  <c r="G2245" i="3"/>
  <c r="F57" i="3"/>
  <c r="G1431" i="3"/>
  <c r="F1401" i="3"/>
  <c r="F1788" i="3"/>
  <c r="G2393" i="3"/>
  <c r="G2407" i="3"/>
  <c r="G2409" i="3"/>
  <c r="G2417" i="3"/>
  <c r="G421" i="3"/>
  <c r="G427" i="3"/>
  <c r="F2240" i="3"/>
  <c r="G23" i="3"/>
  <c r="F1442" i="3"/>
  <c r="G2403" i="3"/>
  <c r="F2426" i="3"/>
  <c r="G419" i="3"/>
  <c r="F1280" i="3"/>
  <c r="G1427" i="3"/>
  <c r="G1535" i="3"/>
  <c r="F1489" i="3"/>
  <c r="F1492" i="3"/>
  <c r="F1362" i="3"/>
  <c r="F1816" i="3"/>
  <c r="F1441" i="3"/>
  <c r="G1443" i="3"/>
  <c r="G1481" i="3"/>
  <c r="G1507" i="3"/>
  <c r="G1453" i="3"/>
  <c r="G1469" i="3"/>
  <c r="G1479" i="3"/>
  <c r="F140" i="3"/>
  <c r="AL1770" i="3"/>
  <c r="AN1770" i="3" s="1"/>
  <c r="AP1770" i="3" s="1"/>
  <c r="F1799" i="3"/>
  <c r="F1347" i="3"/>
  <c r="G1472" i="3"/>
  <c r="G1518" i="3"/>
  <c r="G1519" i="3"/>
  <c r="G1495" i="3"/>
  <c r="F1521" i="3"/>
  <c r="G1809" i="3"/>
  <c r="AL1368" i="3"/>
  <c r="AN1368" i="3" s="1"/>
  <c r="AP1368" i="3" s="1"/>
  <c r="G1506" i="3"/>
  <c r="F1476" i="3"/>
  <c r="F1259" i="3"/>
  <c r="G1540" i="3"/>
  <c r="F1827" i="3"/>
  <c r="F450" i="3"/>
  <c r="G9" i="3"/>
  <c r="G13" i="3"/>
  <c r="F1385" i="3"/>
  <c r="F1429" i="3"/>
  <c r="F1519" i="3"/>
  <c r="F1458" i="3"/>
  <c r="F1462" i="3"/>
  <c r="G1492" i="3"/>
  <c r="F1253" i="3"/>
  <c r="F1798" i="3"/>
  <c r="F1346" i="3"/>
  <c r="F1459" i="3"/>
  <c r="G1480" i="3"/>
  <c r="G1259" i="3"/>
  <c r="F1266" i="3"/>
  <c r="G434" i="3"/>
  <c r="F451" i="3"/>
  <c r="G1804" i="3"/>
  <c r="F1454" i="3"/>
  <c r="G1490" i="3"/>
  <c r="G1253" i="3"/>
  <c r="F1398" i="3"/>
  <c r="AM360" i="3"/>
  <c r="AO360" i="3" s="1"/>
  <c r="AL1380" i="3"/>
  <c r="AN1380" i="3" s="1"/>
  <c r="AP1380" i="3" s="1"/>
  <c r="F1380" i="3" s="1"/>
  <c r="G1278" i="3"/>
  <c r="F1825" i="3"/>
  <c r="G168" i="3"/>
  <c r="G1769" i="3"/>
  <c r="G1250" i="3"/>
  <c r="G2241" i="3"/>
  <c r="F1821" i="3"/>
  <c r="F1340" i="3"/>
  <c r="F1341" i="3"/>
  <c r="G211" i="3"/>
  <c r="F1769" i="3"/>
  <c r="F1317" i="3"/>
  <c r="G1301" i="3"/>
  <c r="G1815" i="3"/>
  <c r="G1342" i="3"/>
  <c r="F1783" i="3"/>
  <c r="G1298" i="3"/>
  <c r="G1820" i="3"/>
  <c r="F1342" i="3"/>
  <c r="F1828" i="3"/>
  <c r="G1829" i="3"/>
  <c r="F274" i="3"/>
  <c r="G1367" i="3"/>
  <c r="F1369" i="3"/>
  <c r="F50" i="3"/>
  <c r="F1334" i="3"/>
  <c r="F1260" i="3"/>
  <c r="F1315" i="3"/>
  <c r="G1302" i="3"/>
  <c r="F337" i="3"/>
  <c r="F1768" i="3"/>
  <c r="F1844" i="3"/>
  <c r="F1511" i="3"/>
  <c r="G1522" i="3"/>
  <c r="F1252" i="3"/>
  <c r="G1362" i="3"/>
  <c r="F1357" i="3"/>
  <c r="F1301" i="3"/>
  <c r="G1295" i="3"/>
  <c r="G1276" i="3"/>
  <c r="F1300" i="3"/>
  <c r="F169" i="3"/>
  <c r="G139" i="3"/>
  <c r="G1821" i="3"/>
  <c r="F1326" i="3"/>
  <c r="AK1947" i="3"/>
  <c r="AM1947" i="3" s="1"/>
  <c r="AO1947" i="3" s="1"/>
  <c r="AN2097" i="3"/>
  <c r="AP2097" i="3" s="1"/>
  <c r="G1230" i="3"/>
  <c r="G1777" i="3"/>
  <c r="G1850" i="3"/>
  <c r="F1863" i="3"/>
  <c r="G1871" i="3"/>
  <c r="F1872" i="3"/>
  <c r="F1878" i="3"/>
  <c r="F1892" i="3"/>
  <c r="G1900" i="3"/>
  <c r="G1916" i="3"/>
  <c r="G1926" i="3"/>
  <c r="F1928" i="3"/>
  <c r="AK1931" i="3"/>
  <c r="AM1931" i="3" s="1"/>
  <c r="AO1931" i="3" s="1"/>
  <c r="G1933" i="3"/>
  <c r="F1934" i="3"/>
  <c r="G1949" i="3"/>
  <c r="G1950" i="3"/>
  <c r="G1957" i="3"/>
  <c r="G1958" i="3"/>
  <c r="G1964" i="3"/>
  <c r="G1968" i="3"/>
  <c r="G1972" i="3"/>
  <c r="G1976" i="3"/>
  <c r="G1980" i="3"/>
  <c r="G1984" i="3"/>
  <c r="G1988" i="3"/>
  <c r="G1990" i="3"/>
  <c r="G2001" i="3"/>
  <c r="AM2051" i="3"/>
  <c r="AO2051" i="3" s="1"/>
  <c r="AM2106" i="3"/>
  <c r="AO2106" i="3" s="1"/>
  <c r="G2220" i="3"/>
  <c r="AK1955" i="3"/>
  <c r="AM1955" i="3" s="1"/>
  <c r="AO1955" i="3" s="1"/>
  <c r="AK1962" i="3"/>
  <c r="AM1962" i="3" s="1"/>
  <c r="AO1962" i="3" s="1"/>
  <c r="G2024" i="3"/>
  <c r="G1227" i="3"/>
  <c r="G1772" i="3"/>
  <c r="F1864" i="3"/>
  <c r="G1866" i="3"/>
  <c r="AK1867" i="3"/>
  <c r="AM1867" i="3" s="1"/>
  <c r="AO1867" i="3" s="1"/>
  <c r="G1869" i="3"/>
  <c r="G1870" i="3"/>
  <c r="G1877" i="3"/>
  <c r="G1881" i="3"/>
  <c r="G1888" i="3"/>
  <c r="G1896" i="3"/>
  <c r="F1900" i="3"/>
  <c r="G1912" i="3"/>
  <c r="F1916" i="3"/>
  <c r="F1919" i="3"/>
  <c r="F1926" i="3"/>
  <c r="G1927" i="3"/>
  <c r="G1940" i="3"/>
  <c r="G1945" i="3"/>
  <c r="G1953" i="3"/>
  <c r="AK1954" i="3"/>
  <c r="AM1954" i="3" s="1"/>
  <c r="AO1954" i="3" s="1"/>
  <c r="G1998" i="3"/>
  <c r="AM2128" i="3"/>
  <c r="AO2128" i="3" s="1"/>
  <c r="AL2135" i="3"/>
  <c r="AN2135" i="3" s="1"/>
  <c r="AP2135" i="3" s="1"/>
  <c r="F2154" i="3"/>
  <c r="F2170" i="3"/>
  <c r="AL2211" i="3"/>
  <c r="AN2211" i="3" s="1"/>
  <c r="AP2211" i="3" s="1"/>
  <c r="AK1938" i="3"/>
  <c r="AM1938" i="3" s="1"/>
  <c r="AO1938" i="3" s="1"/>
  <c r="G1943" i="3"/>
  <c r="G1959" i="3"/>
  <c r="G1991" i="3"/>
  <c r="AN2025" i="3"/>
  <c r="AP2025" i="3" s="1"/>
  <c r="AO2190" i="3"/>
  <c r="G2190" i="3" s="1"/>
  <c r="F1230" i="3"/>
  <c r="F1246" i="3"/>
  <c r="F1247" i="3"/>
  <c r="G1779" i="3"/>
  <c r="G1854" i="3"/>
  <c r="G1862" i="3"/>
  <c r="G1863" i="3"/>
  <c r="G1873" i="3"/>
  <c r="AK1874" i="3"/>
  <c r="AM1874" i="3" s="1"/>
  <c r="AO1874" i="3" s="1"/>
  <c r="G1884" i="3"/>
  <c r="F1895" i="3"/>
  <c r="G1908" i="3"/>
  <c r="F1920" i="3"/>
  <c r="AK1923" i="3"/>
  <c r="AM1923" i="3" s="1"/>
  <c r="AO1923" i="3" s="1"/>
  <c r="G1925" i="3"/>
  <c r="G1929" i="3"/>
  <c r="AK1930" i="3"/>
  <c r="AM1930" i="3" s="1"/>
  <c r="AO1930" i="3" s="1"/>
  <c r="G1936" i="3"/>
  <c r="G1948" i="3"/>
  <c r="G1956" i="3"/>
  <c r="G1960" i="3"/>
  <c r="F1978" i="3"/>
  <c r="G2040" i="3"/>
  <c r="AN2041" i="3"/>
  <c r="AP2041" i="3" s="1"/>
  <c r="AM2090" i="3"/>
  <c r="AO2090" i="3" s="1"/>
  <c r="F1952" i="3"/>
  <c r="G1774" i="3"/>
  <c r="AK1849" i="3"/>
  <c r="AM1849" i="3" s="1"/>
  <c r="AO1849" i="3" s="1"/>
  <c r="F1853" i="3"/>
  <c r="AK1859" i="3"/>
  <c r="AM1859" i="3" s="1"/>
  <c r="AO1859" i="3" s="1"/>
  <c r="G1861" i="3"/>
  <c r="G1865" i="3"/>
  <c r="G1876" i="3"/>
  <c r="F1884" i="3"/>
  <c r="G1902" i="3"/>
  <c r="F1911" i="3"/>
  <c r="G1918" i="3"/>
  <c r="G1919" i="3"/>
  <c r="F1948" i="3"/>
  <c r="F1967" i="3"/>
  <c r="AO2008" i="3"/>
  <c r="F2008" i="3" s="1"/>
  <c r="AN2050" i="3"/>
  <c r="AP2050" i="3" s="1"/>
  <c r="F2055" i="3"/>
  <c r="AN2105" i="3"/>
  <c r="AP2105" i="3" s="1"/>
  <c r="AL2162" i="3"/>
  <c r="AN2162" i="3" s="1"/>
  <c r="AP2162" i="3" s="1"/>
  <c r="G2235" i="3"/>
  <c r="F1226" i="3"/>
  <c r="G1241" i="3"/>
  <c r="G1245" i="3"/>
  <c r="G1246" i="3"/>
  <c r="G1771" i="3"/>
  <c r="G1847" i="3"/>
  <c r="G1868" i="3"/>
  <c r="F1876" i="3"/>
  <c r="G1880" i="3"/>
  <c r="F1882" i="3"/>
  <c r="F1887" i="3"/>
  <c r="F1888" i="3"/>
  <c r="AK1891" i="3"/>
  <c r="AM1891" i="3" s="1"/>
  <c r="AO1891" i="3" s="1"/>
  <c r="G1891" i="3" s="1"/>
  <c r="G1894" i="3"/>
  <c r="G1895" i="3"/>
  <c r="F1896" i="3"/>
  <c r="AK1899" i="3"/>
  <c r="AM1899" i="3" s="1"/>
  <c r="AO1899" i="3" s="1"/>
  <c r="F1902" i="3"/>
  <c r="F1912" i="3"/>
  <c r="AK1915" i="3"/>
  <c r="AM1915" i="3" s="1"/>
  <c r="AO1915" i="3" s="1"/>
  <c r="F1918" i="3"/>
  <c r="G1921" i="3"/>
  <c r="AK1922" i="3"/>
  <c r="AM1922" i="3" s="1"/>
  <c r="AO1922" i="3" s="1"/>
  <c r="G1932" i="3"/>
  <c r="G1944" i="3"/>
  <c r="F1946" i="3"/>
  <c r="G1952" i="3"/>
  <c r="F1975" i="3"/>
  <c r="G2006" i="3"/>
  <c r="AM2026" i="3"/>
  <c r="AO2026" i="3" s="1"/>
  <c r="G2026" i="3" s="1"/>
  <c r="G2048" i="3"/>
  <c r="F2146" i="3"/>
  <c r="F1944" i="3"/>
  <c r="G1951" i="3"/>
  <c r="G1778" i="3"/>
  <c r="G1852" i="3"/>
  <c r="AK1858" i="3"/>
  <c r="AM1858" i="3" s="1"/>
  <c r="AO1858" i="3" s="1"/>
  <c r="F1868" i="3"/>
  <c r="G1872" i="3"/>
  <c r="AK1907" i="3"/>
  <c r="AM1907" i="3" s="1"/>
  <c r="AO1907" i="3" s="1"/>
  <c r="G1910" i="3"/>
  <c r="G1911" i="3"/>
  <c r="G1928" i="3"/>
  <c r="F1935" i="3"/>
  <c r="G1938" i="3"/>
  <c r="AK1939" i="3"/>
  <c r="AM1939" i="3" s="1"/>
  <c r="AO1939" i="3" s="1"/>
  <c r="F1943" i="3"/>
  <c r="F1951" i="3"/>
  <c r="AK1963" i="3"/>
  <c r="AM1963" i="3" s="1"/>
  <c r="AO1963" i="3" s="1"/>
  <c r="AK1971" i="3"/>
  <c r="AM1971" i="3" s="1"/>
  <c r="AO1971" i="3" s="1"/>
  <c r="AK1979" i="3"/>
  <c r="AM1979" i="3" s="1"/>
  <c r="AO1979" i="3" s="1"/>
  <c r="AK1987" i="3"/>
  <c r="AM1987" i="3" s="1"/>
  <c r="AO1987" i="3" s="1"/>
  <c r="AO2016" i="3"/>
  <c r="G2016" i="3" s="1"/>
  <c r="AK2038" i="3"/>
  <c r="AM2038" i="3" s="1"/>
  <c r="AO2038" i="3" s="1"/>
  <c r="F2079" i="3"/>
  <c r="AN2081" i="3"/>
  <c r="AP2081" i="3" s="1"/>
  <c r="AN2089" i="3"/>
  <c r="AP2089" i="3" s="1"/>
  <c r="AK1856" i="3"/>
  <c r="AM1856" i="3" s="1"/>
  <c r="AO1856" i="3" s="1"/>
  <c r="AK1883" i="3"/>
  <c r="AM1883" i="3" s="1"/>
  <c r="AO1883" i="3" s="1"/>
  <c r="AK1906" i="3"/>
  <c r="AM1906" i="3" s="1"/>
  <c r="AO1906" i="3" s="1"/>
  <c r="G1935" i="3"/>
  <c r="AK1970" i="3"/>
  <c r="AM1970" i="3" s="1"/>
  <c r="AO1970" i="3" s="1"/>
  <c r="AK1986" i="3"/>
  <c r="AM1986" i="3" s="1"/>
  <c r="AO1986" i="3" s="1"/>
  <c r="G1992" i="3"/>
  <c r="G1226" i="3"/>
  <c r="G1228" i="3"/>
  <c r="AK1229" i="3"/>
  <c r="AM1229" i="3" s="1"/>
  <c r="AO1229" i="3" s="1"/>
  <c r="F1229" i="3" s="1"/>
  <c r="G1773" i="3"/>
  <c r="AM1848" i="3"/>
  <c r="AO1848" i="3" s="1"/>
  <c r="F1852" i="3"/>
  <c r="AK1857" i="3"/>
  <c r="AM1857" i="3" s="1"/>
  <c r="AO1857" i="3" s="1"/>
  <c r="G1860" i="3"/>
  <c r="G1864" i="3"/>
  <c r="F1866" i="3"/>
  <c r="F1871" i="3"/>
  <c r="F1875" i="3"/>
  <c r="G1887" i="3"/>
  <c r="G1889" i="3"/>
  <c r="AK1890" i="3"/>
  <c r="AM1890" i="3" s="1"/>
  <c r="AO1890" i="3" s="1"/>
  <c r="G1897" i="3"/>
  <c r="AK1898" i="3"/>
  <c r="AM1898" i="3" s="1"/>
  <c r="AO1898" i="3" s="1"/>
  <c r="F1910" i="3"/>
  <c r="AK1914" i="3"/>
  <c r="AM1914" i="3" s="1"/>
  <c r="AO1914" i="3" s="1"/>
  <c r="G1924" i="3"/>
  <c r="G1941" i="3"/>
  <c r="G1942" i="3"/>
  <c r="G1965" i="3"/>
  <c r="G1966" i="3"/>
  <c r="G1969" i="3"/>
  <c r="G1973" i="3"/>
  <c r="G1974" i="3"/>
  <c r="G1977" i="3"/>
  <c r="G1978" i="3"/>
  <c r="G1981" i="3"/>
  <c r="G1982" i="3"/>
  <c r="G1985" i="3"/>
  <c r="G1989" i="3"/>
  <c r="F2000" i="3"/>
  <c r="F2005" i="3"/>
  <c r="G2014" i="3"/>
  <c r="G2034" i="3"/>
  <c r="F2047" i="3"/>
  <c r="AL2071" i="3"/>
  <c r="AN2071" i="3" s="1"/>
  <c r="AP2071" i="3" s="1"/>
  <c r="AL2119" i="3"/>
  <c r="AN2119" i="3" s="1"/>
  <c r="AP2119" i="3" s="1"/>
  <c r="AL2178" i="3"/>
  <c r="AN2178" i="3" s="1"/>
  <c r="AP2178" i="3" s="1"/>
  <c r="AL2187" i="3"/>
  <c r="AN2187" i="3" s="1"/>
  <c r="AP2187" i="3" s="1"/>
  <c r="AN2189" i="3"/>
  <c r="AP2189" i="3" s="1"/>
  <c r="G2061" i="3"/>
  <c r="F2094" i="3"/>
  <c r="G2109" i="3"/>
  <c r="G2121" i="3"/>
  <c r="G2191" i="3"/>
  <c r="F2260" i="3"/>
  <c r="F1228" i="3"/>
  <c r="F1771" i="3"/>
  <c r="F1772" i="3"/>
  <c r="F1773" i="3"/>
  <c r="F1774" i="3"/>
  <c r="F1777" i="3"/>
  <c r="F1778" i="3"/>
  <c r="F1779" i="3"/>
  <c r="F1846" i="3"/>
  <c r="F1847" i="3"/>
  <c r="F1855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G1995" i="3"/>
  <c r="F1995" i="3"/>
  <c r="G2002" i="3"/>
  <c r="F2002" i="3"/>
  <c r="F2007" i="3"/>
  <c r="F2009" i="3"/>
  <c r="F2015" i="3"/>
  <c r="F2017" i="3"/>
  <c r="F2024" i="3"/>
  <c r="F2037" i="3"/>
  <c r="G2044" i="3"/>
  <c r="F2044" i="3"/>
  <c r="F2049" i="3"/>
  <c r="G2057" i="3"/>
  <c r="F2062" i="3"/>
  <c r="G2068" i="3"/>
  <c r="F2068" i="3"/>
  <c r="G2069" i="3"/>
  <c r="G2070" i="3"/>
  <c r="F2072" i="3"/>
  <c r="G2075" i="3"/>
  <c r="F2075" i="3"/>
  <c r="G2084" i="3"/>
  <c r="F2084" i="3"/>
  <c r="G2100" i="3"/>
  <c r="F2100" i="3"/>
  <c r="G2111" i="3"/>
  <c r="G2141" i="3"/>
  <c r="G2146" i="3"/>
  <c r="G2152" i="3"/>
  <c r="F2153" i="3"/>
  <c r="G2168" i="3"/>
  <c r="G2175" i="3"/>
  <c r="F2175" i="3"/>
  <c r="G2179" i="3"/>
  <c r="F2180" i="3"/>
  <c r="G2183" i="3"/>
  <c r="G2184" i="3"/>
  <c r="F2184" i="3"/>
  <c r="G2188" i="3"/>
  <c r="G2227" i="3"/>
  <c r="F2269" i="3"/>
  <c r="G2272" i="3"/>
  <c r="F2275" i="3"/>
  <c r="G2276" i="3"/>
  <c r="F2279" i="3"/>
  <c r="G2280" i="3"/>
  <c r="F1992" i="3"/>
  <c r="G2037" i="3"/>
  <c r="G2043" i="3"/>
  <c r="F2043" i="3"/>
  <c r="G2115" i="3"/>
  <c r="F2115" i="3"/>
  <c r="F2149" i="3"/>
  <c r="F2156" i="3"/>
  <c r="G2170" i="3"/>
  <c r="G2253" i="3"/>
  <c r="F2257" i="3"/>
  <c r="F2261" i="3"/>
  <c r="F1904" i="3"/>
  <c r="F1990" i="3"/>
  <c r="G1996" i="3"/>
  <c r="G2010" i="3"/>
  <c r="F2010" i="3"/>
  <c r="G2018" i="3"/>
  <c r="F2018" i="3"/>
  <c r="G2030" i="3"/>
  <c r="F2039" i="3"/>
  <c r="F2070" i="3"/>
  <c r="G2125" i="3"/>
  <c r="G2126" i="3"/>
  <c r="G2131" i="3"/>
  <c r="F2138" i="3"/>
  <c r="G2147" i="3"/>
  <c r="G2150" i="3"/>
  <c r="G2151" i="3"/>
  <c r="F2151" i="3"/>
  <c r="G2154" i="3"/>
  <c r="AM2165" i="3"/>
  <c r="AO2165" i="3" s="1"/>
  <c r="G2173" i="3"/>
  <c r="G2186" i="3"/>
  <c r="F2195" i="3"/>
  <c r="F2215" i="3"/>
  <c r="F2219" i="3"/>
  <c r="F2223" i="3"/>
  <c r="G2248" i="3"/>
  <c r="F2267" i="3"/>
  <c r="G2110" i="3"/>
  <c r="G2143" i="3"/>
  <c r="G2169" i="3"/>
  <c r="G2215" i="3"/>
  <c r="F2222" i="3"/>
  <c r="F2226" i="3"/>
  <c r="G2228" i="3"/>
  <c r="F2228" i="3"/>
  <c r="G2254" i="3"/>
  <c r="F2258" i="3"/>
  <c r="F2262" i="3"/>
  <c r="G2284" i="3"/>
  <c r="F2284" i="3"/>
  <c r="F1879" i="3"/>
  <c r="F1903" i="3"/>
  <c r="F1959" i="3"/>
  <c r="F1983" i="3"/>
  <c r="F1996" i="3"/>
  <c r="G2003" i="3"/>
  <c r="F2003" i="3"/>
  <c r="G2011" i="3"/>
  <c r="F2011" i="3"/>
  <c r="G2019" i="3"/>
  <c r="F2019" i="3"/>
  <c r="AK2042" i="3"/>
  <c r="AM2042" i="3" s="1"/>
  <c r="AO2042" i="3" s="1"/>
  <c r="G2045" i="3"/>
  <c r="F2045" i="3"/>
  <c r="G2063" i="3"/>
  <c r="G2085" i="3"/>
  <c r="G2086" i="3"/>
  <c r="G2091" i="3"/>
  <c r="F2091" i="3"/>
  <c r="AK2098" i="3"/>
  <c r="AM2098" i="3" s="1"/>
  <c r="AO2098" i="3" s="1"/>
  <c r="G2101" i="3"/>
  <c r="G2102" i="3"/>
  <c r="G2107" i="3"/>
  <c r="F2107" i="3"/>
  <c r="G2116" i="3"/>
  <c r="F2116" i="3"/>
  <c r="G2127" i="3"/>
  <c r="G2129" i="3"/>
  <c r="F2136" i="3"/>
  <c r="F2147" i="3"/>
  <c r="G2148" i="3"/>
  <c r="F2163" i="3"/>
  <c r="G2176" i="3"/>
  <c r="G2177" i="3"/>
  <c r="G2180" i="3"/>
  <c r="G2181" i="3"/>
  <c r="G2185" i="3"/>
  <c r="F2186" i="3"/>
  <c r="G2192" i="3"/>
  <c r="F2192" i="3"/>
  <c r="F2213" i="3"/>
  <c r="F2272" i="3"/>
  <c r="F2276" i="3"/>
  <c r="F2280" i="3"/>
  <c r="G2022" i="3"/>
  <c r="G2060" i="3"/>
  <c r="F2060" i="3"/>
  <c r="G2124" i="3"/>
  <c r="F2124" i="3"/>
  <c r="G2153" i="3"/>
  <c r="F1862" i="3"/>
  <c r="F1870" i="3"/>
  <c r="F1886" i="3"/>
  <c r="F1894" i="3"/>
  <c r="F1942" i="3"/>
  <c r="F1950" i="3"/>
  <c r="F1958" i="3"/>
  <c r="F1966" i="3"/>
  <c r="F1974" i="3"/>
  <c r="F1982" i="3"/>
  <c r="G1997" i="3"/>
  <c r="G2004" i="3"/>
  <c r="G2012" i="3"/>
  <c r="G2021" i="3"/>
  <c r="F2022" i="3"/>
  <c r="G2027" i="3"/>
  <c r="F2027" i="3"/>
  <c r="F2034" i="3"/>
  <c r="G2046" i="3"/>
  <c r="G2052" i="3"/>
  <c r="F2052" i="3"/>
  <c r="G2076" i="3"/>
  <c r="F2076" i="3"/>
  <c r="F2086" i="3"/>
  <c r="G2087" i="3"/>
  <c r="F2102" i="3"/>
  <c r="G2103" i="3"/>
  <c r="F2122" i="3"/>
  <c r="F2157" i="3"/>
  <c r="G2194" i="3"/>
  <c r="G2195" i="3"/>
  <c r="F2216" i="3"/>
  <c r="F2220" i="3"/>
  <c r="F2224" i="3"/>
  <c r="F2264" i="3"/>
  <c r="G2268" i="3"/>
  <c r="G1999" i="3"/>
  <c r="G2013" i="3"/>
  <c r="G2067" i="3"/>
  <c r="F2067" i="3"/>
  <c r="G2096" i="3"/>
  <c r="G2142" i="3"/>
  <c r="F2218" i="3"/>
  <c r="G2250" i="3"/>
  <c r="F2256" i="3"/>
  <c r="F2266" i="3"/>
  <c r="G2283" i="3"/>
  <c r="F2235" i="3"/>
  <c r="F1241" i="3"/>
  <c r="F1851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1" i="3"/>
  <c r="F1993" i="3"/>
  <c r="F2012" i="3"/>
  <c r="F2021" i="3"/>
  <c r="G2028" i="3"/>
  <c r="F2028" i="3"/>
  <c r="F2040" i="3"/>
  <c r="G2053" i="3"/>
  <c r="F2053" i="3"/>
  <c r="F2058" i="3"/>
  <c r="G2066" i="3"/>
  <c r="F2082" i="3"/>
  <c r="G2092" i="3"/>
  <c r="F2092" i="3"/>
  <c r="G2114" i="3"/>
  <c r="G2117" i="3"/>
  <c r="G2118" i="3"/>
  <c r="F2120" i="3"/>
  <c r="G2123" i="3"/>
  <c r="F2123" i="3"/>
  <c r="G2132" i="3"/>
  <c r="F2132" i="3"/>
  <c r="G2136" i="3"/>
  <c r="G2137" i="3"/>
  <c r="F2144" i="3"/>
  <c r="F2155" i="3"/>
  <c r="G2158" i="3"/>
  <c r="G2159" i="3"/>
  <c r="F2159" i="3"/>
  <c r="G2163" i="3"/>
  <c r="G2164" i="3"/>
  <c r="F2171" i="3"/>
  <c r="G2193" i="3"/>
  <c r="F2194" i="3"/>
  <c r="G2196" i="3"/>
  <c r="G2213" i="3"/>
  <c r="G2214" i="3"/>
  <c r="G2249" i="3"/>
  <c r="F2268" i="3"/>
  <c r="F2273" i="3"/>
  <c r="G2274" i="3"/>
  <c r="F2277" i="3"/>
  <c r="G2278" i="3"/>
  <c r="F2281" i="3"/>
  <c r="G2282" i="3"/>
  <c r="G2062" i="3"/>
  <c r="F2074" i="3"/>
  <c r="G2095" i="3"/>
  <c r="F2182" i="3"/>
  <c r="G2219" i="3"/>
  <c r="G2255" i="3"/>
  <c r="F2259" i="3"/>
  <c r="F1231" i="3"/>
  <c r="F1850" i="3"/>
  <c r="F1908" i="3"/>
  <c r="F1924" i="3"/>
  <c r="F1932" i="3"/>
  <c r="F1940" i="3"/>
  <c r="F1956" i="3"/>
  <c r="F1964" i="3"/>
  <c r="F1972" i="3"/>
  <c r="F1980" i="3"/>
  <c r="F1988" i="3"/>
  <c r="G2005" i="3"/>
  <c r="F2006" i="3"/>
  <c r="F2014" i="3"/>
  <c r="F2023" i="3"/>
  <c r="G2029" i="3"/>
  <c r="F2030" i="3"/>
  <c r="F2033" i="3"/>
  <c r="G2035" i="3"/>
  <c r="F2035" i="3"/>
  <c r="G2047" i="3"/>
  <c r="F2048" i="3"/>
  <c r="G2054" i="3"/>
  <c r="F2056" i="3"/>
  <c r="G2074" i="3"/>
  <c r="G2077" i="3"/>
  <c r="G2078" i="3"/>
  <c r="F2080" i="3"/>
  <c r="G2083" i="3"/>
  <c r="F2083" i="3"/>
  <c r="G2108" i="3"/>
  <c r="F2108" i="3"/>
  <c r="F2118" i="3"/>
  <c r="G2130" i="3"/>
  <c r="G2134" i="3"/>
  <c r="F2137" i="3"/>
  <c r="G2149" i="3"/>
  <c r="G2161" i="3"/>
  <c r="F2164" i="3"/>
  <c r="G2174" i="3"/>
  <c r="G2182" i="3"/>
  <c r="F2214" i="3"/>
  <c r="F2217" i="3"/>
  <c r="G2218" i="3"/>
  <c r="F2221" i="3"/>
  <c r="G2222" i="3"/>
  <c r="F2225" i="3"/>
  <c r="G2226" i="3"/>
  <c r="G2264" i="3"/>
  <c r="F2265" i="3"/>
  <c r="G1994" i="3"/>
  <c r="F1994" i="3"/>
  <c r="F2001" i="3"/>
  <c r="G2009" i="3"/>
  <c r="G2017" i="3"/>
  <c r="F2029" i="3"/>
  <c r="G2036" i="3"/>
  <c r="F2036" i="3"/>
  <c r="G2055" i="3"/>
  <c r="G2059" i="3"/>
  <c r="F2059" i="3"/>
  <c r="F2066" i="3"/>
  <c r="G2079" i="3"/>
  <c r="G2093" i="3"/>
  <c r="G2094" i="3"/>
  <c r="G2099" i="3"/>
  <c r="F2099" i="3"/>
  <c r="F2114" i="3"/>
  <c r="G2133" i="3"/>
  <c r="G2140" i="3"/>
  <c r="F2140" i="3"/>
  <c r="G2144" i="3"/>
  <c r="G2145" i="3"/>
  <c r="G2155" i="3"/>
  <c r="G2156" i="3"/>
  <c r="G2160" i="3"/>
  <c r="G2167" i="3"/>
  <c r="F2167" i="3"/>
  <c r="G2171" i="3"/>
  <c r="G2172" i="3"/>
  <c r="F2179" i="3"/>
  <c r="F2188" i="3"/>
  <c r="G2256" i="3"/>
  <c r="G2257" i="3"/>
  <c r="G2258" i="3"/>
  <c r="G2259" i="3"/>
  <c r="G2260" i="3"/>
  <c r="G2261" i="3"/>
  <c r="G2262" i="3"/>
  <c r="G2263" i="3"/>
  <c r="G2269" i="3"/>
  <c r="F2274" i="3"/>
  <c r="G2275" i="3"/>
  <c r="F2278" i="3"/>
  <c r="G2279" i="3"/>
  <c r="F2282" i="3"/>
  <c r="F2004" i="3"/>
  <c r="F2046" i="3"/>
  <c r="F2054" i="3"/>
  <c r="F2078" i="3"/>
  <c r="F2110" i="3"/>
  <c r="F2126" i="3"/>
  <c r="F2134" i="3"/>
  <c r="F2142" i="3"/>
  <c r="F2161" i="3"/>
  <c r="F2169" i="3"/>
  <c r="F2177" i="3"/>
  <c r="F2254" i="3"/>
  <c r="F2255" i="3"/>
  <c r="F2061" i="3"/>
  <c r="F2069" i="3"/>
  <c r="F2077" i="3"/>
  <c r="F2085" i="3"/>
  <c r="F2093" i="3"/>
  <c r="F2101" i="3"/>
  <c r="F2109" i="3"/>
  <c r="F2117" i="3"/>
  <c r="F2125" i="3"/>
  <c r="F2133" i="3"/>
  <c r="F2141" i="3"/>
  <c r="F2152" i="3"/>
  <c r="F2160" i="3"/>
  <c r="F2168" i="3"/>
  <c r="F2176" i="3"/>
  <c r="F2185" i="3"/>
  <c r="F2193" i="3"/>
  <c r="F2248" i="3"/>
  <c r="F2249" i="3"/>
  <c r="F2250" i="3"/>
  <c r="F2253" i="3"/>
  <c r="F2131" i="3"/>
  <c r="F2139" i="3"/>
  <c r="F2150" i="3"/>
  <c r="F2158" i="3"/>
  <c r="F2166" i="3"/>
  <c r="F2174" i="3"/>
  <c r="F2183" i="3"/>
  <c r="F2191" i="3"/>
  <c r="F2227" i="3"/>
  <c r="F2283" i="3"/>
  <c r="AK2287" i="3"/>
  <c r="AM2287" i="3" s="1"/>
  <c r="AO2287" i="3" s="1"/>
  <c r="G2197" i="3"/>
  <c r="G2288" i="3"/>
  <c r="G2204" i="3"/>
  <c r="F2204" i="3"/>
  <c r="G2206" i="3"/>
  <c r="AK1403" i="3"/>
  <c r="AM1403" i="3" s="1"/>
  <c r="AO1403" i="3" s="1"/>
  <c r="F2288" i="3"/>
  <c r="F2197" i="3"/>
  <c r="F1409" i="3"/>
  <c r="G1411" i="3"/>
  <c r="G1715" i="3"/>
  <c r="F1715" i="3"/>
  <c r="G1744" i="3"/>
  <c r="F1744" i="3"/>
  <c r="G2210" i="3"/>
  <c r="G1399" i="3"/>
  <c r="F1408" i="3"/>
  <c r="G1408" i="3"/>
  <c r="G1415" i="3"/>
  <c r="G1417" i="3"/>
  <c r="G1565" i="3"/>
  <c r="F1565" i="3"/>
  <c r="G1681" i="3"/>
  <c r="F1681" i="3"/>
  <c r="G2203" i="3"/>
  <c r="G1406" i="3"/>
  <c r="F1415" i="3"/>
  <c r="G1750" i="3"/>
  <c r="F1750" i="3"/>
  <c r="G1676" i="3"/>
  <c r="F1676" i="3"/>
  <c r="AL1663" i="3"/>
  <c r="AN1663" i="3" s="1"/>
  <c r="AP1663" i="3" s="1"/>
  <c r="F1662" i="3"/>
  <c r="G2202" i="3"/>
  <c r="G2209" i="3"/>
  <c r="F1417" i="3"/>
  <c r="G1563" i="3"/>
  <c r="G1721" i="3"/>
  <c r="F1721" i="3"/>
  <c r="G2198" i="3"/>
  <c r="F2198" i="3"/>
  <c r="G2201" i="3"/>
  <c r="F2205" i="3"/>
  <c r="F1396" i="3"/>
  <c r="G1396" i="3"/>
  <c r="G1397" i="3"/>
  <c r="F1397" i="3"/>
  <c r="F1405" i="3"/>
  <c r="G1414" i="3"/>
  <c r="AL1757" i="3"/>
  <c r="AN1757" i="3" s="1"/>
  <c r="AP1757" i="3" s="1"/>
  <c r="F1674" i="3"/>
  <c r="AL1568" i="3"/>
  <c r="AN1568" i="3" s="1"/>
  <c r="AP1568" i="3" s="1"/>
  <c r="G1609" i="3"/>
  <c r="G1614" i="3"/>
  <c r="G715" i="3"/>
  <c r="F715" i="3"/>
  <c r="F2199" i="3"/>
  <c r="G2199" i="3"/>
  <c r="F2200" i="3"/>
  <c r="F2208" i="3"/>
  <c r="G1393" i="3"/>
  <c r="G1402" i="3"/>
  <c r="G1412" i="3"/>
  <c r="G2200" i="3"/>
  <c r="F2203" i="3"/>
  <c r="F2207" i="3"/>
  <c r="G2207" i="3"/>
  <c r="G2208" i="3"/>
  <c r="G1400" i="3"/>
  <c r="G1623" i="3"/>
  <c r="G1751" i="3"/>
  <c r="G1642" i="3"/>
  <c r="F2206" i="3"/>
  <c r="F1394" i="3"/>
  <c r="F1406" i="3"/>
  <c r="F1623" i="3"/>
  <c r="G1723" i="3"/>
  <c r="F1724" i="3"/>
  <c r="G1595" i="3"/>
  <c r="F1566" i="3"/>
  <c r="G1758" i="3"/>
  <c r="G2229" i="3"/>
  <c r="F1590" i="3"/>
  <c r="G1598" i="3"/>
  <c r="G1712" i="3"/>
  <c r="G1654" i="3"/>
  <c r="F1654" i="3"/>
  <c r="G1698" i="3"/>
  <c r="F1614" i="3"/>
  <c r="G1720" i="3"/>
  <c r="G1573" i="3"/>
  <c r="F1573" i="3"/>
  <c r="F1659" i="3"/>
  <c r="G1706" i="3"/>
  <c r="G1575" i="3"/>
  <c r="G1688" i="3"/>
  <c r="F1578" i="3"/>
  <c r="G1578" i="3"/>
  <c r="AD806" i="3"/>
  <c r="G806" i="3" s="1"/>
  <c r="AK855" i="3"/>
  <c r="AM855" i="3" s="1"/>
  <c r="AO855" i="3" s="1"/>
  <c r="G1747" i="3"/>
  <c r="F1695" i="3"/>
  <c r="G1756" i="3"/>
  <c r="F1745" i="3"/>
  <c r="G1755" i="3"/>
  <c r="G1604" i="3"/>
  <c r="G1764" i="3"/>
  <c r="F1764" i="3"/>
  <c r="G1763" i="3"/>
  <c r="F1763" i="3"/>
  <c r="G1728" i="3"/>
  <c r="G1735" i="3"/>
  <c r="G1736" i="3"/>
  <c r="F1736" i="3"/>
  <c r="G1693" i="3"/>
  <c r="F1693" i="3"/>
  <c r="F1567" i="3"/>
  <c r="G1602" i="3"/>
  <c r="G1624" i="3"/>
  <c r="F2230" i="3"/>
  <c r="G1620" i="3"/>
  <c r="G1708" i="3"/>
  <c r="G1627" i="3"/>
  <c r="G1603" i="3"/>
  <c r="F1621" i="3"/>
  <c r="G1628" i="3"/>
  <c r="G1625" i="3"/>
  <c r="G1599" i="3"/>
  <c r="F1599" i="3"/>
  <c r="G1655" i="3"/>
  <c r="F1655" i="3"/>
  <c r="G1656" i="3"/>
  <c r="G1714" i="3"/>
  <c r="G1685" i="3"/>
  <c r="F1685" i="3"/>
  <c r="G1716" i="3"/>
  <c r="AK856" i="3"/>
  <c r="AM856" i="3" s="1"/>
  <c r="AO856" i="3" s="1"/>
  <c r="AM776" i="3"/>
  <c r="AO776" i="3" s="1"/>
  <c r="F1678" i="3"/>
  <c r="G1725" i="3"/>
  <c r="G1564" i="3"/>
  <c r="G1760" i="3"/>
  <c r="F1775" i="3"/>
  <c r="F1650" i="3"/>
  <c r="G1713" i="3"/>
  <c r="F1651" i="3"/>
  <c r="G1612" i="3"/>
  <c r="G1702" i="3"/>
  <c r="F1702" i="3"/>
  <c r="G1665" i="3"/>
  <c r="G1643" i="3"/>
  <c r="F1643" i="3"/>
  <c r="G1660" i="3"/>
  <c r="G1636" i="3"/>
  <c r="AD543" i="3"/>
  <c r="G543" i="3" s="1"/>
  <c r="AD634" i="3"/>
  <c r="G634" i="3" s="1"/>
  <c r="AM685" i="3"/>
  <c r="AO685" i="3" s="1"/>
  <c r="G613" i="3"/>
  <c r="F613" i="3"/>
  <c r="F2202" i="3"/>
  <c r="F2210" i="3"/>
  <c r="F1400" i="3"/>
  <c r="F1412" i="3"/>
  <c r="G1748" i="3"/>
  <c r="F1748" i="3"/>
  <c r="G1749" i="3"/>
  <c r="F1749" i="3"/>
  <c r="G1584" i="3"/>
  <c r="G1680" i="3"/>
  <c r="G1701" i="3"/>
  <c r="F1701" i="3"/>
  <c r="G1561" i="3"/>
  <c r="F1561" i="3"/>
  <c r="F1723" i="3"/>
  <c r="G1724" i="3"/>
  <c r="G1588" i="3"/>
  <c r="G1606" i="3"/>
  <c r="G1566" i="3"/>
  <c r="G1759" i="3"/>
  <c r="G1762" i="3"/>
  <c r="G1569" i="3"/>
  <c r="G1737" i="3"/>
  <c r="F1737" i="3"/>
  <c r="G1776" i="3"/>
  <c r="F1776" i="3"/>
  <c r="G1697" i="3"/>
  <c r="F1697" i="3"/>
  <c r="G1570" i="3"/>
  <c r="F1570" i="3"/>
  <c r="G2231" i="3"/>
  <c r="G1692" i="3"/>
  <c r="G1600" i="3"/>
  <c r="G1601" i="3"/>
  <c r="G1684" i="3"/>
  <c r="F1684" i="3"/>
  <c r="G1658" i="3"/>
  <c r="G1709" i="3"/>
  <c r="G1753" i="3"/>
  <c r="G1686" i="3"/>
  <c r="F1686" i="3"/>
  <c r="G1574" i="3"/>
  <c r="F1646" i="3"/>
  <c r="G1618" i="3"/>
  <c r="F1635" i="3"/>
  <c r="F1688" i="3"/>
  <c r="G1065" i="3"/>
  <c r="F1065" i="3"/>
  <c r="G788" i="3"/>
  <c r="F788" i="3"/>
  <c r="F2201" i="3"/>
  <c r="F2209" i="3"/>
  <c r="F1399" i="3"/>
  <c r="F1411" i="3"/>
  <c r="G1583" i="3"/>
  <c r="G1679" i="3"/>
  <c r="G1700" i="3"/>
  <c r="G1608" i="3"/>
  <c r="G1775" i="3"/>
  <c r="G1752" i="3"/>
  <c r="F1752" i="3"/>
  <c r="G1719" i="3"/>
  <c r="F1719" i="3"/>
  <c r="G1730" i="3"/>
  <c r="F1589" i="3"/>
  <c r="F1591" i="3"/>
  <c r="F1603" i="3"/>
  <c r="G1622" i="3"/>
  <c r="G1687" i="3"/>
  <c r="F1687" i="3"/>
  <c r="G1711" i="3"/>
  <c r="G1661" i="3"/>
  <c r="G540" i="3"/>
  <c r="F540" i="3"/>
  <c r="AD822" i="3"/>
  <c r="G822" i="3" s="1"/>
  <c r="F779" i="3"/>
  <c r="G2445" i="3"/>
  <c r="G1677" i="3"/>
  <c r="G1742" i="3"/>
  <c r="G1734" i="3"/>
  <c r="F1739" i="3"/>
  <c r="G1596" i="3"/>
  <c r="G1649" i="3"/>
  <c r="F1616" i="3"/>
  <c r="G1607" i="3"/>
  <c r="G1619" i="3"/>
  <c r="G1682" i="3"/>
  <c r="G1653" i="3"/>
  <c r="G1659" i="3"/>
  <c r="F1574" i="3"/>
  <c r="G1635" i="3"/>
  <c r="G1626" i="3"/>
  <c r="F1626" i="3"/>
  <c r="F1703" i="3"/>
  <c r="G1630" i="3"/>
  <c r="G1668" i="3"/>
  <c r="G1670" i="3"/>
  <c r="G1746" i="3"/>
  <c r="G1678" i="3"/>
  <c r="G1674" i="3"/>
  <c r="G1743" i="3"/>
  <c r="G1694" i="3"/>
  <c r="G1648" i="3"/>
  <c r="G1733" i="3"/>
  <c r="G1718" i="3"/>
  <c r="F1718" i="3"/>
  <c r="G1562" i="3"/>
  <c r="F1562" i="3"/>
  <c r="G1738" i="3"/>
  <c r="G1696" i="3"/>
  <c r="F1696" i="3"/>
  <c r="G1727" i="3"/>
  <c r="F1727" i="3"/>
  <c r="F1728" i="3"/>
  <c r="G1650" i="3"/>
  <c r="F1568" i="3"/>
  <c r="G1593" i="3"/>
  <c r="G1589" i="3"/>
  <c r="G1597" i="3"/>
  <c r="F1597" i="3"/>
  <c r="G1731" i="3"/>
  <c r="F1731" i="3"/>
  <c r="F1624" i="3"/>
  <c r="G1651" i="3"/>
  <c r="G1610" i="3"/>
  <c r="G1664" i="3"/>
  <c r="G1611" i="3"/>
  <c r="G1691" i="3"/>
  <c r="F1691" i="3"/>
  <c r="G1652" i="3"/>
  <c r="F1652" i="3"/>
  <c r="F1612" i="3"/>
  <c r="G1571" i="3"/>
  <c r="G1591" i="3"/>
  <c r="G1572" i="3"/>
  <c r="F1572" i="3"/>
  <c r="G1613" i="3"/>
  <c r="F1613" i="3"/>
  <c r="G1740" i="3"/>
  <c r="F1625" i="3"/>
  <c r="G1644" i="3"/>
  <c r="F1714" i="3"/>
  <c r="G1666" i="3"/>
  <c r="AN1741" i="3"/>
  <c r="AP1741" i="3" s="1"/>
  <c r="AN1637" i="3"/>
  <c r="AP1637" i="3" s="1"/>
  <c r="F1637" i="3" s="1"/>
  <c r="G1639" i="3"/>
  <c r="F1639" i="3"/>
  <c r="AK1062" i="3"/>
  <c r="AM1062" i="3" s="1"/>
  <c r="AO1062" i="3" s="1"/>
  <c r="G798" i="3"/>
  <c r="F798" i="3"/>
  <c r="AK497" i="3"/>
  <c r="AM497" i="3" s="1"/>
  <c r="AO497" i="3" s="1"/>
  <c r="F1677" i="3"/>
  <c r="F1742" i="3"/>
  <c r="F1584" i="3"/>
  <c r="F1680" i="3"/>
  <c r="F1733" i="3"/>
  <c r="F1605" i="3"/>
  <c r="F1700" i="3"/>
  <c r="F1760" i="3"/>
  <c r="F1735" i="3"/>
  <c r="F1729" i="3"/>
  <c r="F1730" i="3"/>
  <c r="F1642" i="3"/>
  <c r="F1682" i="3"/>
  <c r="F1611" i="3"/>
  <c r="F1627" i="3"/>
  <c r="F1740" i="3"/>
  <c r="F1698" i="3"/>
  <c r="F1586" i="3"/>
  <c r="F1665" i="3"/>
  <c r="F1706" i="3"/>
  <c r="F1618" i="3"/>
  <c r="F1575" i="3"/>
  <c r="F1666" i="3"/>
  <c r="G1690" i="3"/>
  <c r="F1690" i="3"/>
  <c r="G1581" i="3"/>
  <c r="G1671" i="3"/>
  <c r="G1672" i="3"/>
  <c r="G1673" i="3"/>
  <c r="F1673" i="3"/>
  <c r="F1052" i="3"/>
  <c r="G1053" i="3"/>
  <c r="G67" i="3"/>
  <c r="G546" i="3"/>
  <c r="G710" i="3"/>
  <c r="G608" i="3"/>
  <c r="G828" i="3"/>
  <c r="G763" i="3"/>
  <c r="G717" i="3"/>
  <c r="G787" i="3"/>
  <c r="F787" i="3"/>
  <c r="AD493" i="3"/>
  <c r="G493" i="3" s="1"/>
  <c r="F773" i="3"/>
  <c r="G527" i="3"/>
  <c r="F506" i="3"/>
  <c r="G709" i="3"/>
  <c r="F709" i="3"/>
  <c r="F500" i="3"/>
  <c r="G694" i="3"/>
  <c r="F1746" i="3"/>
  <c r="F1675" i="3"/>
  <c r="F1585" i="3"/>
  <c r="F1722" i="3"/>
  <c r="F1595" i="3"/>
  <c r="F1564" i="3"/>
  <c r="F1606" i="3"/>
  <c r="F1761" i="3"/>
  <c r="F1617" i="3"/>
  <c r="F1751" i="3"/>
  <c r="F1569" i="3"/>
  <c r="F1620" i="3"/>
  <c r="F1664" i="3"/>
  <c r="F1712" i="3"/>
  <c r="F1594" i="3"/>
  <c r="F1653" i="3"/>
  <c r="F1644" i="3"/>
  <c r="F1656" i="3"/>
  <c r="F1709" i="3"/>
  <c r="F1716" i="3"/>
  <c r="F1660" i="3"/>
  <c r="F1661" i="3"/>
  <c r="G1587" i="3"/>
  <c r="G1647" i="3"/>
  <c r="F1647" i="3"/>
  <c r="G1707" i="3"/>
  <c r="F1707" i="3"/>
  <c r="G1577" i="3"/>
  <c r="G1638" i="3"/>
  <c r="G1704" i="3"/>
  <c r="F1704" i="3"/>
  <c r="G1058" i="3"/>
  <c r="F1058" i="3"/>
  <c r="G1060" i="3"/>
  <c r="G1059" i="3"/>
  <c r="G53" i="3"/>
  <c r="F53" i="3"/>
  <c r="F67" i="3"/>
  <c r="G68" i="3"/>
  <c r="G536" i="3"/>
  <c r="F536" i="3"/>
  <c r="G537" i="3"/>
  <c r="AD539" i="3"/>
  <c r="G539" i="3" s="1"/>
  <c r="G552" i="3"/>
  <c r="F552" i="3"/>
  <c r="G553" i="3"/>
  <c r="AD555" i="3"/>
  <c r="G555" i="3" s="1"/>
  <c r="G603" i="3"/>
  <c r="F603" i="3"/>
  <c r="G857" i="3"/>
  <c r="AD665" i="3"/>
  <c r="G665" i="3" s="1"/>
  <c r="G695" i="3"/>
  <c r="F695" i="3"/>
  <c r="G670" i="3"/>
  <c r="AD671" i="3"/>
  <c r="G671" i="3" s="1"/>
  <c r="G641" i="3"/>
  <c r="F641" i="3"/>
  <c r="G668" i="3"/>
  <c r="G531" i="3"/>
  <c r="F531" i="3"/>
  <c r="AN727" i="3"/>
  <c r="AP727" i="3" s="1"/>
  <c r="G936" i="3"/>
  <c r="F936" i="3"/>
  <c r="F1747" i="3"/>
  <c r="F1743" i="3"/>
  <c r="F1694" i="3"/>
  <c r="F1604" i="3"/>
  <c r="F1588" i="3"/>
  <c r="F1738" i="3"/>
  <c r="F1649" i="3"/>
  <c r="F1762" i="3"/>
  <c r="F1619" i="3"/>
  <c r="F1609" i="3"/>
  <c r="F1708" i="3"/>
  <c r="F2231" i="3"/>
  <c r="F1629" i="3"/>
  <c r="F1630" i="3"/>
  <c r="G1631" i="3"/>
  <c r="F1668" i="3"/>
  <c r="F1582" i="3"/>
  <c r="G1640" i="3"/>
  <c r="G1669" i="3"/>
  <c r="F1705" i="3"/>
  <c r="F1060" i="3"/>
  <c r="G1066" i="3"/>
  <c r="F1064" i="3"/>
  <c r="F68" i="3"/>
  <c r="G542" i="3"/>
  <c r="G783" i="3"/>
  <c r="G797" i="3"/>
  <c r="F670" i="3"/>
  <c r="G845" i="3"/>
  <c r="F836" i="3"/>
  <c r="F724" i="3"/>
  <c r="G705" i="3"/>
  <c r="AM495" i="3"/>
  <c r="AO495" i="3" s="1"/>
  <c r="AM628" i="3"/>
  <c r="AO628" i="3" s="1"/>
  <c r="F699" i="3"/>
  <c r="F664" i="3"/>
  <c r="F863" i="3"/>
  <c r="F809" i="3"/>
  <c r="F1754" i="3"/>
  <c r="G1667" i="3"/>
  <c r="F1699" i="3"/>
  <c r="G1057" i="3"/>
  <c r="G1061" i="3"/>
  <c r="F1061" i="3"/>
  <c r="G1063" i="3"/>
  <c r="G1056" i="3"/>
  <c r="G533" i="3"/>
  <c r="AD535" i="3"/>
  <c r="G535" i="3" s="1"/>
  <c r="G548" i="3"/>
  <c r="F548" i="3"/>
  <c r="G549" i="3"/>
  <c r="AD551" i="3"/>
  <c r="G551" i="3" s="1"/>
  <c r="G854" i="3"/>
  <c r="F854" i="3"/>
  <c r="G786" i="3"/>
  <c r="AD656" i="3"/>
  <c r="G656" i="3" s="1"/>
  <c r="G631" i="3"/>
  <c r="F631" i="3"/>
  <c r="G632" i="3"/>
  <c r="G858" i="3"/>
  <c r="G847" i="3"/>
  <c r="F847" i="3"/>
  <c r="G654" i="3"/>
  <c r="AD792" i="3"/>
  <c r="G792" i="3" s="1"/>
  <c r="F749" i="3"/>
  <c r="G745" i="3"/>
  <c r="F868" i="3"/>
  <c r="G658" i="3"/>
  <c r="F658" i="3"/>
  <c r="F761" i="3"/>
  <c r="F835" i="3"/>
  <c r="F1717" i="3"/>
  <c r="G1579" i="3"/>
  <c r="G1580" i="3"/>
  <c r="F1580" i="3"/>
  <c r="F1670" i="3"/>
  <c r="G1705" i="3"/>
  <c r="G1055" i="3"/>
  <c r="F1059" i="3"/>
  <c r="F1063" i="3"/>
  <c r="G538" i="3"/>
  <c r="G554" i="3"/>
  <c r="G653" i="3"/>
  <c r="F632" i="3"/>
  <c r="G639" i="3"/>
  <c r="F778" i="3"/>
  <c r="G779" i="3"/>
  <c r="F754" i="3"/>
  <c r="F491" i="3"/>
  <c r="G736" i="3"/>
  <c r="F736" i="3"/>
  <c r="F772" i="3"/>
  <c r="G652" i="3"/>
  <c r="G500" i="3"/>
  <c r="F694" i="3"/>
  <c r="F721" i="3"/>
  <c r="F1592" i="3"/>
  <c r="F1692" i="3"/>
  <c r="F1645" i="3"/>
  <c r="F1615" i="3"/>
  <c r="G1703" i="3"/>
  <c r="G1689" i="3"/>
  <c r="G1632" i="3"/>
  <c r="G1633" i="3"/>
  <c r="F1671" i="3"/>
  <c r="G1831" i="3"/>
  <c r="F1831" i="3"/>
  <c r="G1067" i="3"/>
  <c r="G544" i="3"/>
  <c r="F544" i="3"/>
  <c r="G545" i="3"/>
  <c r="AD547" i="3"/>
  <c r="G547" i="3" s="1"/>
  <c r="G807" i="3"/>
  <c r="F807" i="3"/>
  <c r="G713" i="3"/>
  <c r="AD711" i="3"/>
  <c r="G711" i="3" s="1"/>
  <c r="G824" i="3"/>
  <c r="F824" i="3"/>
  <c r="G644" i="3"/>
  <c r="AD655" i="3"/>
  <c r="G655" i="3" s="1"/>
  <c r="G830" i="3"/>
  <c r="F830" i="3"/>
  <c r="G785" i="3"/>
  <c r="G511" i="3"/>
  <c r="F511" i="3"/>
  <c r="G616" i="3"/>
  <c r="F1711" i="3"/>
  <c r="G1576" i="3"/>
  <c r="F1576" i="3"/>
  <c r="F1636" i="3"/>
  <c r="F1667" i="3"/>
  <c r="F1581" i="3"/>
  <c r="F1057" i="3"/>
  <c r="F1067" i="3"/>
  <c r="G1054" i="3"/>
  <c r="F1056" i="3"/>
  <c r="G534" i="3"/>
  <c r="G550" i="3"/>
  <c r="G808" i="3"/>
  <c r="G823" i="3"/>
  <c r="F858" i="3"/>
  <c r="G610" i="3"/>
  <c r="G492" i="3"/>
  <c r="F730" i="3"/>
  <c r="F517" i="3"/>
  <c r="G503" i="3"/>
  <c r="F503" i="3"/>
  <c r="F633" i="3"/>
  <c r="AL700" i="3"/>
  <c r="AN700" i="3" s="1"/>
  <c r="AP700" i="3" s="1"/>
  <c r="F757" i="3"/>
  <c r="G757" i="3"/>
  <c r="F554" i="3"/>
  <c r="F783" i="3"/>
  <c r="F710" i="3"/>
  <c r="F808" i="3"/>
  <c r="F653" i="3"/>
  <c r="F797" i="3"/>
  <c r="F608" i="3"/>
  <c r="F823" i="3"/>
  <c r="F639" i="3"/>
  <c r="F845" i="3"/>
  <c r="F828" i="3"/>
  <c r="F610" i="3"/>
  <c r="F622" i="3"/>
  <c r="F492" i="3"/>
  <c r="G826" i="3"/>
  <c r="F826" i="3"/>
  <c r="F759" i="3"/>
  <c r="G714" i="3"/>
  <c r="G611" i="3"/>
  <c r="G756" i="3"/>
  <c r="G865" i="3"/>
  <c r="F742" i="3"/>
  <c r="G748" i="3"/>
  <c r="G752" i="3"/>
  <c r="G852" i="3"/>
  <c r="G640" i="3"/>
  <c r="F640" i="3"/>
  <c r="G521" i="3"/>
  <c r="G646" i="3"/>
  <c r="G815" i="3"/>
  <c r="G839" i="3"/>
  <c r="G851" i="3"/>
  <c r="F851" i="3"/>
  <c r="G524" i="3"/>
  <c r="G509" i="3"/>
  <c r="F509" i="3"/>
  <c r="G704" i="3"/>
  <c r="G718" i="3"/>
  <c r="F718" i="3"/>
  <c r="G840" i="3"/>
  <c r="G767" i="3"/>
  <c r="F767" i="3"/>
  <c r="G741" i="3"/>
  <c r="G809" i="3"/>
  <c r="G740" i="3"/>
  <c r="G677" i="3"/>
  <c r="G720" i="3"/>
  <c r="F803" i="3"/>
  <c r="G619" i="3"/>
  <c r="G818" i="3"/>
  <c r="G659" i="3"/>
  <c r="G626" i="3"/>
  <c r="G679" i="3"/>
  <c r="G617" i="3"/>
  <c r="G764" i="3"/>
  <c r="G528" i="3"/>
  <c r="AL811" i="3"/>
  <c r="AN811" i="3" s="1"/>
  <c r="AP811" i="3" s="1"/>
  <c r="F954" i="3"/>
  <c r="F945" i="3"/>
  <c r="G1021" i="3"/>
  <c r="G848" i="3"/>
  <c r="G513" i="3"/>
  <c r="G754" i="3"/>
  <c r="G657" i="3"/>
  <c r="G761" i="3"/>
  <c r="G853" i="3"/>
  <c r="F853" i="3"/>
  <c r="G669" i="3"/>
  <c r="F525" i="3"/>
  <c r="G1818" i="3"/>
  <c r="F645" i="3"/>
  <c r="G662" i="3"/>
  <c r="F530" i="3"/>
  <c r="G846" i="3"/>
  <c r="G712" i="3"/>
  <c r="G799" i="3"/>
  <c r="F799" i="3"/>
  <c r="G499" i="3"/>
  <c r="F499" i="3"/>
  <c r="G769" i="3"/>
  <c r="F769" i="3"/>
  <c r="F708" i="3"/>
  <c r="F866" i="3"/>
  <c r="G782" i="3"/>
  <c r="F1011" i="3"/>
  <c r="F533" i="3"/>
  <c r="F537" i="3"/>
  <c r="F541" i="3"/>
  <c r="F545" i="3"/>
  <c r="F549" i="3"/>
  <c r="F553" i="3"/>
  <c r="F827" i="3"/>
  <c r="F713" i="3"/>
  <c r="F786" i="3"/>
  <c r="F857" i="3"/>
  <c r="F791" i="3"/>
  <c r="F644" i="3"/>
  <c r="F844" i="3"/>
  <c r="F785" i="3"/>
  <c r="F654" i="3"/>
  <c r="G729" i="3"/>
  <c r="F729" i="3"/>
  <c r="G651" i="3"/>
  <c r="G773" i="3"/>
  <c r="G701" i="3"/>
  <c r="G829" i="3"/>
  <c r="G760" i="3"/>
  <c r="F747" i="3"/>
  <c r="G642" i="3"/>
  <c r="G698" i="3"/>
  <c r="G508" i="3"/>
  <c r="G812" i="3"/>
  <c r="G835" i="3"/>
  <c r="G696" i="3"/>
  <c r="G863" i="3"/>
  <c r="G733" i="3"/>
  <c r="G804" i="3"/>
  <c r="G719" i="3"/>
  <c r="F719" i="3"/>
  <c r="G647" i="3"/>
  <c r="F510" i="3"/>
  <c r="G725" i="3"/>
  <c r="G686" i="3"/>
  <c r="G819" i="3"/>
  <c r="G624" i="3"/>
  <c r="G959" i="3"/>
  <c r="G1016" i="3"/>
  <c r="F1016" i="3"/>
  <c r="AK963" i="3"/>
  <c r="AM963" i="3" s="1"/>
  <c r="AO963" i="3" s="1"/>
  <c r="F1638" i="3"/>
  <c r="F1579" i="3"/>
  <c r="F1672" i="3"/>
  <c r="F54" i="3"/>
  <c r="G749" i="3"/>
  <c r="F667" i="3"/>
  <c r="F717" i="3"/>
  <c r="G730" i="3"/>
  <c r="G604" i="3"/>
  <c r="G793" i="3"/>
  <c r="G739" i="3"/>
  <c r="F669" i="3"/>
  <c r="F1818" i="3"/>
  <c r="G645" i="3"/>
  <c r="F662" i="3"/>
  <c r="G530" i="3"/>
  <c r="G743" i="3"/>
  <c r="G517" i="3"/>
  <c r="G494" i="3"/>
  <c r="G506" i="3"/>
  <c r="G864" i="3"/>
  <c r="G523" i="3"/>
  <c r="F523" i="3"/>
  <c r="G849" i="3"/>
  <c r="G699" i="3"/>
  <c r="G635" i="3"/>
  <c r="G618" i="3"/>
  <c r="G615" i="3"/>
  <c r="G850" i="3"/>
  <c r="G708" i="3"/>
  <c r="G825" i="3"/>
  <c r="G716" i="3"/>
  <c r="G666" i="3"/>
  <c r="F660" i="3"/>
  <c r="G660" i="3"/>
  <c r="G637" i="3"/>
  <c r="G816" i="3"/>
  <c r="F532" i="3"/>
  <c r="G532" i="3"/>
  <c r="F935" i="3"/>
  <c r="F993" i="3"/>
  <c r="G947" i="3"/>
  <c r="F674" i="3"/>
  <c r="F763" i="3"/>
  <c r="G491" i="3"/>
  <c r="G746" i="3"/>
  <c r="F746" i="3"/>
  <c r="F703" i="3"/>
  <c r="G862" i="3"/>
  <c r="G525" i="3"/>
  <c r="G682" i="3"/>
  <c r="G722" i="3"/>
  <c r="F760" i="3"/>
  <c r="F642" i="3"/>
  <c r="G770" i="3"/>
  <c r="G512" i="3"/>
  <c r="G504" i="3"/>
  <c r="G505" i="3"/>
  <c r="F698" i="3"/>
  <c r="G522" i="3"/>
  <c r="F522" i="3"/>
  <c r="G755" i="3"/>
  <c r="G625" i="3"/>
  <c r="G516" i="3"/>
  <c r="G859" i="3"/>
  <c r="G629" i="3"/>
  <c r="F629" i="3"/>
  <c r="G507" i="3"/>
  <c r="G790" i="3"/>
  <c r="F790" i="3"/>
  <c r="G663" i="3"/>
  <c r="G605" i="3"/>
  <c r="F605" i="3"/>
  <c r="G648" i="3"/>
  <c r="G762" i="3"/>
  <c r="G726" i="3"/>
  <c r="F726" i="3"/>
  <c r="G810" i="3"/>
  <c r="F810" i="3"/>
  <c r="G843" i="3"/>
  <c r="G805" i="3"/>
  <c r="F805" i="3"/>
  <c r="G821" i="3"/>
  <c r="G691" i="3"/>
  <c r="G650" i="3"/>
  <c r="G649" i="3"/>
  <c r="AL606" i="3"/>
  <c r="AN606" i="3" s="1"/>
  <c r="AP606" i="3" s="1"/>
  <c r="G988" i="3"/>
  <c r="F988" i="3"/>
  <c r="F1002" i="3"/>
  <c r="F939" i="3"/>
  <c r="G837" i="3"/>
  <c r="G778" i="3"/>
  <c r="G836" i="3"/>
  <c r="G731" i="3"/>
  <c r="F714" i="3"/>
  <c r="F865" i="3"/>
  <c r="G685" i="3"/>
  <c r="F748" i="3"/>
  <c r="F752" i="3"/>
  <c r="F852" i="3"/>
  <c r="G750" i="3"/>
  <c r="G747" i="3"/>
  <c r="G842" i="3"/>
  <c r="G614" i="3"/>
  <c r="F614" i="3"/>
  <c r="G621" i="3"/>
  <c r="G789" i="3"/>
  <c r="F789" i="3"/>
  <c r="G867" i="3"/>
  <c r="F687" i="3"/>
  <c r="G675" i="3"/>
  <c r="G800" i="3"/>
  <c r="G638" i="3"/>
  <c r="G774" i="3"/>
  <c r="G732" i="3"/>
  <c r="F782" i="3"/>
  <c r="G520" i="3"/>
  <c r="F943" i="3"/>
  <c r="G986" i="3"/>
  <c r="G868" i="3"/>
  <c r="G609" i="3"/>
  <c r="F609" i="3"/>
  <c r="G672" i="3"/>
  <c r="F672" i="3"/>
  <c r="G742" i="3"/>
  <c r="F770" i="3"/>
  <c r="F512" i="3"/>
  <c r="F504" i="3"/>
  <c r="F505" i="3"/>
  <c r="G772" i="3"/>
  <c r="G676" i="3"/>
  <c r="G664" i="3"/>
  <c r="G721" i="3"/>
  <c r="G633" i="3"/>
  <c r="G744" i="3"/>
  <c r="G514" i="3"/>
  <c r="F514" i="3"/>
  <c r="G515" i="3"/>
  <c r="G529" i="3"/>
  <c r="F784" i="3"/>
  <c r="G801" i="3"/>
  <c r="G775" i="3"/>
  <c r="G765" i="3"/>
  <c r="G706" i="3"/>
  <c r="G796" i="3"/>
  <c r="F959" i="3"/>
  <c r="F762" i="3"/>
  <c r="F843" i="3"/>
  <c r="F1817" i="3"/>
  <c r="F677" i="3"/>
  <c r="F529" i="3"/>
  <c r="F627" i="3"/>
  <c r="F818" i="3"/>
  <c r="F825" i="3"/>
  <c r="G768" i="3"/>
  <c r="F768" i="3"/>
  <c r="G623" i="3"/>
  <c r="F623" i="3"/>
  <c r="G684" i="3"/>
  <c r="F684" i="3"/>
  <c r="G498" i="3"/>
  <c r="F498" i="3"/>
  <c r="G869" i="3"/>
  <c r="F869" i="3"/>
  <c r="G983" i="3"/>
  <c r="G1022" i="3"/>
  <c r="G991" i="3"/>
  <c r="F1039" i="3"/>
  <c r="F967" i="3"/>
  <c r="F874" i="3"/>
  <c r="F924" i="3"/>
  <c r="G903" i="3"/>
  <c r="F875" i="3"/>
  <c r="F916" i="3"/>
  <c r="G886" i="3"/>
  <c r="AM1080" i="3"/>
  <c r="AO1080" i="3" s="1"/>
  <c r="F1094" i="3"/>
  <c r="F1073" i="3"/>
  <c r="F1105" i="3"/>
  <c r="F1101" i="3"/>
  <c r="G559" i="3"/>
  <c r="F756" i="3"/>
  <c r="F739" i="3"/>
  <c r="F862" i="3"/>
  <c r="F682" i="3"/>
  <c r="F722" i="3"/>
  <c r="F750" i="3"/>
  <c r="F643" i="3"/>
  <c r="F501" i="3"/>
  <c r="F527" i="3"/>
  <c r="F668" i="3"/>
  <c r="F526" i="3"/>
  <c r="F864" i="3"/>
  <c r="F518" i="3"/>
  <c r="F673" i="3"/>
  <c r="F755" i="3"/>
  <c r="F815" i="3"/>
  <c r="F625" i="3"/>
  <c r="F839" i="3"/>
  <c r="F676" i="3"/>
  <c r="F635" i="3"/>
  <c r="F766" i="3"/>
  <c r="F618" i="3"/>
  <c r="F519" i="3"/>
  <c r="F615" i="3"/>
  <c r="F620" i="3"/>
  <c r="F850" i="3"/>
  <c r="F741" i="3"/>
  <c r="F647" i="3"/>
  <c r="F1802" i="3"/>
  <c r="F697" i="3"/>
  <c r="F659" i="3"/>
  <c r="F834" i="3"/>
  <c r="F716" i="3"/>
  <c r="F774" i="3"/>
  <c r="F814" i="3"/>
  <c r="F820" i="3"/>
  <c r="F816" i="3"/>
  <c r="F520" i="3"/>
  <c r="F972" i="3"/>
  <c r="G987" i="3"/>
  <c r="F987" i="3"/>
  <c r="G929" i="3"/>
  <c r="G1023" i="3"/>
  <c r="G1026" i="3"/>
  <c r="F1026" i="3"/>
  <c r="G999" i="3"/>
  <c r="G1013" i="3"/>
  <c r="G1025" i="3"/>
  <c r="F1025" i="3"/>
  <c r="G1036" i="3"/>
  <c r="G1008" i="3"/>
  <c r="G994" i="3"/>
  <c r="F994" i="3"/>
  <c r="G1030" i="3"/>
  <c r="F1030" i="3"/>
  <c r="G1020" i="3"/>
  <c r="F1020" i="3"/>
  <c r="F962" i="3"/>
  <c r="F974" i="3"/>
  <c r="F977" i="3"/>
  <c r="F873" i="3"/>
  <c r="G901" i="3"/>
  <c r="F887" i="3"/>
  <c r="AL1099" i="3"/>
  <c r="AN1099" i="3" s="1"/>
  <c r="AP1099" i="3" s="1"/>
  <c r="F1222" i="3"/>
  <c r="F515" i="3"/>
  <c r="G803" i="3"/>
  <c r="G866" i="3"/>
  <c r="G510" i="3"/>
  <c r="F821" i="3"/>
  <c r="F725" i="3"/>
  <c r="G753" i="3"/>
  <c r="F753" i="3"/>
  <c r="F686" i="3"/>
  <c r="F679" i="3"/>
  <c r="G734" i="3"/>
  <c r="F734" i="3"/>
  <c r="F617" i="3"/>
  <c r="F775" i="3"/>
  <c r="G636" i="3"/>
  <c r="F636" i="3"/>
  <c r="F765" i="3"/>
  <c r="F691" i="3"/>
  <c r="G738" i="3"/>
  <c r="F738" i="3"/>
  <c r="F650" i="3"/>
  <c r="F678" i="3"/>
  <c r="G831" i="3"/>
  <c r="F831" i="3"/>
  <c r="F819" i="3"/>
  <c r="F607" i="3"/>
  <c r="G832" i="3"/>
  <c r="F832" i="3"/>
  <c r="F630" i="3"/>
  <c r="F764" i="3"/>
  <c r="G813" i="3"/>
  <c r="F813" i="3"/>
  <c r="F528" i="3"/>
  <c r="F737" i="3"/>
  <c r="G802" i="3"/>
  <c r="F802" i="3"/>
  <c r="G681" i="3"/>
  <c r="F681" i="3"/>
  <c r="G683" i="3"/>
  <c r="F683" i="3"/>
  <c r="G771" i="3"/>
  <c r="F771" i="3"/>
  <c r="G612" i="3"/>
  <c r="F612" i="3"/>
  <c r="G943" i="3"/>
  <c r="G945" i="3"/>
  <c r="G993" i="3"/>
  <c r="F948" i="3"/>
  <c r="F933" i="3"/>
  <c r="F1027" i="3"/>
  <c r="F981" i="3"/>
  <c r="G1010" i="3"/>
  <c r="G955" i="3"/>
  <c r="G969" i="3"/>
  <c r="G940" i="3"/>
  <c r="G1048" i="3"/>
  <c r="G1051" i="3"/>
  <c r="F1051" i="3"/>
  <c r="F878" i="3"/>
  <c r="F908" i="3"/>
  <c r="F920" i="3"/>
  <c r="F894" i="3"/>
  <c r="G1096" i="3"/>
  <c r="G1085" i="3"/>
  <c r="AM1081" i="3"/>
  <c r="AO1081" i="3" s="1"/>
  <c r="F1082" i="3"/>
  <c r="G1160" i="3"/>
  <c r="G1123" i="3"/>
  <c r="G735" i="3"/>
  <c r="F740" i="3"/>
  <c r="F693" i="3"/>
  <c r="F624" i="3"/>
  <c r="F860" i="3"/>
  <c r="F796" i="3"/>
  <c r="F794" i="3"/>
  <c r="G930" i="3"/>
  <c r="G984" i="3"/>
  <c r="F984" i="3"/>
  <c r="G997" i="3"/>
  <c r="G982" i="3"/>
  <c r="G1024" i="3"/>
  <c r="F1024" i="3"/>
  <c r="G998" i="3"/>
  <c r="G1000" i="3"/>
  <c r="G989" i="3"/>
  <c r="F989" i="3"/>
  <c r="G939" i="3"/>
  <c r="F1017" i="3"/>
  <c r="F941" i="3"/>
  <c r="G871" i="3"/>
  <c r="F871" i="3"/>
  <c r="F907" i="3"/>
  <c r="G1091" i="3"/>
  <c r="G1112" i="3"/>
  <c r="F1125" i="3"/>
  <c r="F1121" i="3"/>
  <c r="F1130" i="3"/>
  <c r="F619" i="3"/>
  <c r="F702" i="3"/>
  <c r="F690" i="3"/>
  <c r="F817" i="3"/>
  <c r="F800" i="3"/>
  <c r="F666" i="3"/>
  <c r="F692" i="3"/>
  <c r="F616" i="3"/>
  <c r="F706" i="3"/>
  <c r="F638" i="3"/>
  <c r="F649" i="3"/>
  <c r="G780" i="3"/>
  <c r="F780" i="3"/>
  <c r="G680" i="3"/>
  <c r="F680" i="3"/>
  <c r="G841" i="3"/>
  <c r="F841" i="3"/>
  <c r="G833" i="3"/>
  <c r="F833" i="3"/>
  <c r="G992" i="3"/>
  <c r="G950" i="3"/>
  <c r="G1007" i="3"/>
  <c r="F1044" i="3"/>
  <c r="G1014" i="3"/>
  <c r="F1014" i="3"/>
  <c r="G1019" i="3"/>
  <c r="AM877" i="3"/>
  <c r="AO877" i="3" s="1"/>
  <c r="F877" i="3" s="1"/>
  <c r="G884" i="3"/>
  <c r="F884" i="3"/>
  <c r="F1091" i="3"/>
  <c r="F1075" i="3"/>
  <c r="F1112" i="3"/>
  <c r="F1119" i="3"/>
  <c r="F1104" i="3"/>
  <c r="G1101" i="3"/>
  <c r="F521" i="3"/>
  <c r="F652" i="3"/>
  <c r="F849" i="3"/>
  <c r="F781" i="3"/>
  <c r="F621" i="3"/>
  <c r="F795" i="3"/>
  <c r="F867" i="3"/>
  <c r="F859" i="3"/>
  <c r="F524" i="3"/>
  <c r="F507" i="3"/>
  <c r="F704" i="3"/>
  <c r="F663" i="3"/>
  <c r="F840" i="3"/>
  <c r="F648" i="3"/>
  <c r="F744" i="3"/>
  <c r="F733" i="3"/>
  <c r="F502" i="3"/>
  <c r="F804" i="3"/>
  <c r="F720" i="3"/>
  <c r="F661" i="3"/>
  <c r="F675" i="3"/>
  <c r="F751" i="3"/>
  <c r="F801" i="3"/>
  <c r="F626" i="3"/>
  <c r="F637" i="3"/>
  <c r="F496" i="3"/>
  <c r="G937" i="3"/>
  <c r="G931" i="3"/>
  <c r="F931" i="3"/>
  <c r="G1011" i="3"/>
  <c r="G964" i="3"/>
  <c r="G944" i="3"/>
  <c r="F944" i="3"/>
  <c r="G1002" i="3"/>
  <c r="G1042" i="3"/>
  <c r="G1045" i="3"/>
  <c r="F1045" i="3"/>
  <c r="G1029" i="3"/>
  <c r="AK1012" i="3"/>
  <c r="AM1012" i="3" s="1"/>
  <c r="AO1012" i="3" s="1"/>
  <c r="F1047" i="3"/>
  <c r="F1040" i="3"/>
  <c r="F961" i="3"/>
  <c r="F968" i="3"/>
  <c r="F952" i="3"/>
  <c r="F1019" i="3"/>
  <c r="G960" i="3"/>
  <c r="G965" i="3"/>
  <c r="F965" i="3"/>
  <c r="G973" i="3"/>
  <c r="F973" i="3"/>
  <c r="F876" i="3"/>
  <c r="G913" i="3"/>
  <c r="F913" i="3"/>
  <c r="G910" i="3"/>
  <c r="G1078" i="3"/>
  <c r="F1078" i="3"/>
  <c r="F1109" i="3"/>
  <c r="AK1132" i="3"/>
  <c r="AM1132" i="3" s="1"/>
  <c r="AO1132" i="3" s="1"/>
  <c r="G687" i="3"/>
  <c r="G784" i="3"/>
  <c r="G777" i="3"/>
  <c r="G688" i="3"/>
  <c r="F688" i="3"/>
  <c r="G689" i="3"/>
  <c r="F689" i="3"/>
  <c r="G861" i="3"/>
  <c r="F861" i="3"/>
  <c r="G758" i="3"/>
  <c r="F758" i="3"/>
  <c r="G723" i="3"/>
  <c r="F723" i="3"/>
  <c r="G707" i="3"/>
  <c r="F707" i="3"/>
  <c r="G938" i="3"/>
  <c r="G1001" i="3"/>
  <c r="G1033" i="3"/>
  <c r="G1006" i="3"/>
  <c r="G1003" i="3"/>
  <c r="F1031" i="3"/>
  <c r="F914" i="3"/>
  <c r="F912" i="3"/>
  <c r="AM1070" i="3"/>
  <c r="AO1070" i="3" s="1"/>
  <c r="F1102" i="3"/>
  <c r="AD375" i="3"/>
  <c r="F375" i="3" s="1"/>
  <c r="G376" i="3"/>
  <c r="F376" i="3"/>
  <c r="AL37" i="3"/>
  <c r="AN37" i="3" s="1"/>
  <c r="AP37" i="3" s="1"/>
  <c r="AN467" i="3"/>
  <c r="AP467" i="3" s="1"/>
  <c r="AP1843" i="3"/>
  <c r="F1843" i="3" s="1"/>
  <c r="AL4" i="3"/>
  <c r="AN4" i="3" s="1"/>
  <c r="AP4" i="3" s="1"/>
  <c r="G413" i="3"/>
  <c r="F413" i="3"/>
  <c r="G948" i="3"/>
  <c r="G1044" i="3"/>
  <c r="G1040" i="3"/>
  <c r="G933" i="3"/>
  <c r="G1009" i="3"/>
  <c r="G1046" i="3"/>
  <c r="G1005" i="3"/>
  <c r="G1015" i="3"/>
  <c r="G996" i="3"/>
  <c r="G934" i="3"/>
  <c r="G956" i="3"/>
  <c r="F966" i="3"/>
  <c r="G971" i="3"/>
  <c r="G975" i="3"/>
  <c r="G978" i="3"/>
  <c r="G872" i="3"/>
  <c r="G918" i="3"/>
  <c r="G870" i="3"/>
  <c r="G876" i="3"/>
  <c r="G902" i="3"/>
  <c r="G911" i="3"/>
  <c r="G925" i="3"/>
  <c r="G905" i="3"/>
  <c r="G897" i="3"/>
  <c r="G928" i="3"/>
  <c r="G882" i="3"/>
  <c r="G898" i="3"/>
  <c r="G891" i="3"/>
  <c r="G1089" i="3"/>
  <c r="G1100" i="3"/>
  <c r="G1093" i="3"/>
  <c r="G1084" i="3"/>
  <c r="G1127" i="3"/>
  <c r="G1107" i="3"/>
  <c r="G1111" i="3"/>
  <c r="G1116" i="3"/>
  <c r="G1161" i="3"/>
  <c r="F1161" i="3"/>
  <c r="F1120" i="3"/>
  <c r="G1131" i="3"/>
  <c r="G1133" i="3"/>
  <c r="F1133" i="3"/>
  <c r="G1141" i="3"/>
  <c r="G1142" i="3"/>
  <c r="G556" i="3"/>
  <c r="G557" i="3"/>
  <c r="F557" i="3"/>
  <c r="F1223" i="3"/>
  <c r="G1222" i="3"/>
  <c r="G578" i="3"/>
  <c r="F578" i="3"/>
  <c r="G1215" i="3"/>
  <c r="AL86" i="3"/>
  <c r="AN86" i="3" s="1"/>
  <c r="AP86" i="3" s="1"/>
  <c r="F86" i="3" s="1"/>
  <c r="G1017" i="3"/>
  <c r="G1039" i="3"/>
  <c r="G951" i="3"/>
  <c r="F1048" i="3"/>
  <c r="G967" i="3"/>
  <c r="G977" i="3"/>
  <c r="G1049" i="3"/>
  <c r="G922" i="3"/>
  <c r="F872" i="3"/>
  <c r="G921" i="3"/>
  <c r="G875" i="3"/>
  <c r="G920" i="3"/>
  <c r="G896" i="3"/>
  <c r="G907" i="3"/>
  <c r="G906" i="3"/>
  <c r="G1097" i="3"/>
  <c r="F1100" i="3"/>
  <c r="G1095" i="3"/>
  <c r="F1093" i="3"/>
  <c r="G1076" i="3"/>
  <c r="G1094" i="3"/>
  <c r="G1124" i="3"/>
  <c r="G1125" i="3"/>
  <c r="F1157" i="3"/>
  <c r="F1111" i="3"/>
  <c r="F1123" i="3"/>
  <c r="G1108" i="3"/>
  <c r="F1098" i="3"/>
  <c r="G1103" i="3"/>
  <c r="G1087" i="3"/>
  <c r="F1087" i="3"/>
  <c r="F1142" i="3"/>
  <c r="G1146" i="3"/>
  <c r="F1146" i="3"/>
  <c r="G1136" i="3"/>
  <c r="F2444" i="3"/>
  <c r="F576" i="3"/>
  <c r="G576" i="3"/>
  <c r="G1004" i="3"/>
  <c r="G1032" i="3"/>
  <c r="F1009" i="3"/>
  <c r="G968" i="3"/>
  <c r="F1046" i="3"/>
  <c r="F1005" i="3"/>
  <c r="F996" i="3"/>
  <c r="G946" i="3"/>
  <c r="G958" i="3"/>
  <c r="G976" i="3"/>
  <c r="G1050" i="3"/>
  <c r="G880" i="3"/>
  <c r="G908" i="3"/>
  <c r="F903" i="3"/>
  <c r="G909" i="3"/>
  <c r="F902" i="3"/>
  <c r="F925" i="3"/>
  <c r="F897" i="3"/>
  <c r="G895" i="3"/>
  <c r="G900" i="3"/>
  <c r="F883" i="3"/>
  <c r="G890" i="3"/>
  <c r="F890" i="3"/>
  <c r="G912" i="3"/>
  <c r="G888" i="3"/>
  <c r="F1097" i="3"/>
  <c r="G1079" i="3"/>
  <c r="G1072" i="3"/>
  <c r="G1117" i="3"/>
  <c r="G1119" i="3"/>
  <c r="G1122" i="3"/>
  <c r="G1110" i="3"/>
  <c r="G1158" i="3"/>
  <c r="F1131" i="3"/>
  <c r="G1135" i="3"/>
  <c r="G1137" i="3"/>
  <c r="G1155" i="3"/>
  <c r="G558" i="3"/>
  <c r="AP881" i="3"/>
  <c r="F881" i="3" s="1"/>
  <c r="F151" i="3"/>
  <c r="G1047" i="3"/>
  <c r="F1004" i="3"/>
  <c r="G1035" i="3"/>
  <c r="G961" i="3"/>
  <c r="G970" i="3"/>
  <c r="G995" i="3"/>
  <c r="G1028" i="3"/>
  <c r="G981" i="3"/>
  <c r="G1034" i="3"/>
  <c r="G957" i="3"/>
  <c r="G962" i="3"/>
  <c r="G941" i="3"/>
  <c r="G985" i="3"/>
  <c r="G874" i="3"/>
  <c r="G879" i="3"/>
  <c r="F926" i="3"/>
  <c r="F909" i="3"/>
  <c r="G894" i="3"/>
  <c r="F896" i="3"/>
  <c r="G885" i="3"/>
  <c r="G889" i="3"/>
  <c r="G887" i="3"/>
  <c r="G915" i="3"/>
  <c r="G1090" i="3"/>
  <c r="G1075" i="3"/>
  <c r="F1074" i="3"/>
  <c r="G1105" i="3"/>
  <c r="F1106" i="3"/>
  <c r="G1113" i="3"/>
  <c r="G1114" i="3"/>
  <c r="G1109" i="3"/>
  <c r="F1108" i="3"/>
  <c r="F1110" i="3"/>
  <c r="G1102" i="3"/>
  <c r="G1083" i="3"/>
  <c r="F1083" i="3"/>
  <c r="F1135" i="3"/>
  <c r="G1148" i="3"/>
  <c r="F1150" i="3"/>
  <c r="G1144" i="3"/>
  <c r="G597" i="3"/>
  <c r="F597" i="3"/>
  <c r="AL1179" i="3"/>
  <c r="AN1179" i="3" s="1"/>
  <c r="AP1179" i="3" s="1"/>
  <c r="AL1220" i="3"/>
  <c r="AN1220" i="3" s="1"/>
  <c r="AP1220" i="3" s="1"/>
  <c r="F1220" i="3" s="1"/>
  <c r="F930" i="3"/>
  <c r="F937" i="3"/>
  <c r="F986" i="3"/>
  <c r="F1023" i="3"/>
  <c r="F982" i="3"/>
  <c r="F964" i="3"/>
  <c r="F1021" i="3"/>
  <c r="F1013" i="3"/>
  <c r="F1000" i="3"/>
  <c r="F1042" i="3"/>
  <c r="F947" i="3"/>
  <c r="F1008" i="3"/>
  <c r="F1032" i="3"/>
  <c r="G942" i="3"/>
  <c r="F1015" i="3"/>
  <c r="G1043" i="3"/>
  <c r="G932" i="3"/>
  <c r="F951" i="3"/>
  <c r="F956" i="3"/>
  <c r="G966" i="3"/>
  <c r="F975" i="3"/>
  <c r="G979" i="3"/>
  <c r="G878" i="3"/>
  <c r="F921" i="3"/>
  <c r="F880" i="3"/>
  <c r="G924" i="3"/>
  <c r="F911" i="3"/>
  <c r="G892" i="3"/>
  <c r="F905" i="3"/>
  <c r="G904" i="3"/>
  <c r="F928" i="3"/>
  <c r="F900" i="3"/>
  <c r="G914" i="3"/>
  <c r="F898" i="3"/>
  <c r="G899" i="3"/>
  <c r="F885" i="3"/>
  <c r="F888" i="3"/>
  <c r="G1068" i="3"/>
  <c r="G1071" i="3"/>
  <c r="G1082" i="3"/>
  <c r="F1117" i="3"/>
  <c r="F1113" i="3"/>
  <c r="G1115" i="3"/>
  <c r="F1124" i="3"/>
  <c r="F1107" i="3"/>
  <c r="G1086" i="3"/>
  <c r="F1114" i="3"/>
  <c r="F1122" i="3"/>
  <c r="F1103" i="3"/>
  <c r="G1128" i="3"/>
  <c r="G1130" i="3"/>
  <c r="F1141" i="3"/>
  <c r="F1129" i="3"/>
  <c r="AP574" i="3"/>
  <c r="G574" i="3" s="1"/>
  <c r="G564" i="3"/>
  <c r="F85" i="3"/>
  <c r="G949" i="3"/>
  <c r="G980" i="3"/>
  <c r="G990" i="3"/>
  <c r="G1027" i="3"/>
  <c r="G1031" i="3"/>
  <c r="G953" i="3"/>
  <c r="G974" i="3"/>
  <c r="F976" i="3"/>
  <c r="G873" i="3"/>
  <c r="G919" i="3"/>
  <c r="G927" i="3"/>
  <c r="G893" i="3"/>
  <c r="G917" i="3"/>
  <c r="F915" i="3"/>
  <c r="G1077" i="3"/>
  <c r="G1092" i="3"/>
  <c r="G1069" i="3"/>
  <c r="G1118" i="3"/>
  <c r="G1104" i="3"/>
  <c r="G1159" i="3"/>
  <c r="G1126" i="3"/>
  <c r="F1126" i="3"/>
  <c r="F1128" i="3"/>
  <c r="G1139" i="3"/>
  <c r="F1139" i="3"/>
  <c r="G1147" i="3"/>
  <c r="G1140" i="3"/>
  <c r="F1140" i="3"/>
  <c r="F1155" i="3"/>
  <c r="F1144" i="3"/>
  <c r="F1088" i="3"/>
  <c r="F2443" i="3"/>
  <c r="F559" i="3"/>
  <c r="G1223" i="3"/>
  <c r="G1221" i="3"/>
  <c r="F1221" i="3"/>
  <c r="AM1163" i="3"/>
  <c r="AO1163" i="3" s="1"/>
  <c r="AL152" i="3"/>
  <c r="AN152" i="3" s="1"/>
  <c r="AP152" i="3" s="1"/>
  <c r="G1143" i="3"/>
  <c r="G560" i="3"/>
  <c r="G1162" i="3"/>
  <c r="F1162" i="3"/>
  <c r="G1214" i="3"/>
  <c r="F1214" i="3"/>
  <c r="G596" i="3"/>
  <c r="G565" i="3"/>
  <c r="F565" i="3"/>
  <c r="G1167" i="3"/>
  <c r="G562" i="3"/>
  <c r="G600" i="3"/>
  <c r="G1546" i="3"/>
  <c r="F1546" i="3"/>
  <c r="G1208" i="3"/>
  <c r="G1207" i="3"/>
  <c r="G1182" i="3"/>
  <c r="F1171" i="3"/>
  <c r="G1181" i="3"/>
  <c r="F1193" i="3"/>
  <c r="G1218" i="3"/>
  <c r="G1203" i="3"/>
  <c r="G1211" i="3"/>
  <c r="G84" i="3"/>
  <c r="F89" i="3"/>
  <c r="G90" i="3"/>
  <c r="G94" i="3"/>
  <c r="AD95" i="3"/>
  <c r="F95" i="3" s="1"/>
  <c r="G96" i="3"/>
  <c r="F96" i="3"/>
  <c r="G109" i="3"/>
  <c r="G117" i="3"/>
  <c r="F155" i="3"/>
  <c r="G156" i="3"/>
  <c r="G160" i="3"/>
  <c r="AD161" i="3"/>
  <c r="G161" i="3" s="1"/>
  <c r="G162" i="3"/>
  <c r="F162" i="3"/>
  <c r="G298" i="3"/>
  <c r="F990" i="3"/>
  <c r="F995" i="3"/>
  <c r="F942" i="3"/>
  <c r="F1043" i="3"/>
  <c r="F953" i="3"/>
  <c r="F934" i="3"/>
  <c r="F955" i="3"/>
  <c r="F960" i="3"/>
  <c r="F1038" i="3"/>
  <c r="F978" i="3"/>
  <c r="F1049" i="3"/>
  <c r="F879" i="3"/>
  <c r="F919" i="3"/>
  <c r="F918" i="3"/>
  <c r="F923" i="3"/>
  <c r="F927" i="3"/>
  <c r="F892" i="3"/>
  <c r="F904" i="3"/>
  <c r="F893" i="3"/>
  <c r="F910" i="3"/>
  <c r="F899" i="3"/>
  <c r="F917" i="3"/>
  <c r="F886" i="3"/>
  <c r="F1068" i="3"/>
  <c r="F1079" i="3"/>
  <c r="F1072" i="3"/>
  <c r="F1071" i="3"/>
  <c r="F1069" i="3"/>
  <c r="F1118" i="3"/>
  <c r="F1160" i="3"/>
  <c r="G1145" i="3"/>
  <c r="F1147" i="3"/>
  <c r="G1153" i="3"/>
  <c r="G2444" i="3"/>
  <c r="F560" i="3"/>
  <c r="G1225" i="3"/>
  <c r="F1225" i="3"/>
  <c r="F1224" i="3"/>
  <c r="F594" i="3"/>
  <c r="G586" i="3"/>
  <c r="G590" i="3"/>
  <c r="G601" i="3"/>
  <c r="F601" i="3"/>
  <c r="G1186" i="3"/>
  <c r="G1166" i="3"/>
  <c r="G1168" i="3"/>
  <c r="F1173" i="3"/>
  <c r="G1171" i="3"/>
  <c r="F1184" i="3"/>
  <c r="F1198" i="3"/>
  <c r="G1201" i="3"/>
  <c r="G1213" i="3"/>
  <c r="F1219" i="3"/>
  <c r="G83" i="3"/>
  <c r="G89" i="3"/>
  <c r="F110" i="3"/>
  <c r="G116" i="3"/>
  <c r="G155" i="3"/>
  <c r="F305" i="3"/>
  <c r="F1145" i="3"/>
  <c r="G1154" i="3"/>
  <c r="G1134" i="3"/>
  <c r="F573" i="3"/>
  <c r="F566" i="3"/>
  <c r="F587" i="3"/>
  <c r="G602" i="3"/>
  <c r="G584" i="3"/>
  <c r="G569" i="3"/>
  <c r="G568" i="3"/>
  <c r="F568" i="3"/>
  <c r="G1172" i="3"/>
  <c r="G1170" i="3"/>
  <c r="G1165" i="3"/>
  <c r="F1169" i="3"/>
  <c r="G1173" i="3"/>
  <c r="F1183" i="3"/>
  <c r="G1204" i="3"/>
  <c r="G1199" i="3"/>
  <c r="F1202" i="3"/>
  <c r="G1219" i="3"/>
  <c r="F77" i="3"/>
  <c r="G82" i="3"/>
  <c r="AD87" i="3"/>
  <c r="F87" i="3" s="1"/>
  <c r="G88" i="3"/>
  <c r="F88" i="3"/>
  <c r="G101" i="3"/>
  <c r="G108" i="3"/>
  <c r="F113" i="3"/>
  <c r="G115" i="3"/>
  <c r="AD153" i="3"/>
  <c r="F153" i="3" s="1"/>
  <c r="G154" i="3"/>
  <c r="F154" i="3"/>
  <c r="AD195" i="3"/>
  <c r="F195" i="3" s="1"/>
  <c r="G213" i="3"/>
  <c r="F213" i="3"/>
  <c r="F1154" i="3"/>
  <c r="G1138" i="3"/>
  <c r="G1150" i="3"/>
  <c r="G573" i="3"/>
  <c r="G570" i="3"/>
  <c r="G571" i="3"/>
  <c r="F571" i="3"/>
  <c r="G1187" i="3"/>
  <c r="F1174" i="3"/>
  <c r="G1169" i="3"/>
  <c r="F1182" i="3"/>
  <c r="G1198" i="3"/>
  <c r="G1210" i="3"/>
  <c r="F1212" i="3"/>
  <c r="G1202" i="3"/>
  <c r="F1196" i="3"/>
  <c r="G34" i="3"/>
  <c r="F34" i="3"/>
  <c r="G35" i="3"/>
  <c r="F35" i="3"/>
  <c r="G36" i="3"/>
  <c r="F36" i="3"/>
  <c r="G69" i="3"/>
  <c r="F69" i="3"/>
  <c r="G70" i="3"/>
  <c r="F70" i="3"/>
  <c r="G71" i="3"/>
  <c r="F71" i="3"/>
  <c r="G72" i="3"/>
  <c r="F72" i="3"/>
  <c r="G77" i="3"/>
  <c r="F100" i="3"/>
  <c r="F102" i="3"/>
  <c r="G107" i="3"/>
  <c r="G113" i="3"/>
  <c r="F173" i="3"/>
  <c r="F1138" i="3"/>
  <c r="G1151" i="3"/>
  <c r="G1088" i="3"/>
  <c r="G572" i="3"/>
  <c r="F572" i="3"/>
  <c r="G580" i="3"/>
  <c r="G588" i="3"/>
  <c r="G599" i="3"/>
  <c r="F599" i="3"/>
  <c r="G1185" i="3"/>
  <c r="G1190" i="3"/>
  <c r="F1188" i="3"/>
  <c r="G1174" i="3"/>
  <c r="F1168" i="3"/>
  <c r="G1178" i="3"/>
  <c r="G1206" i="3"/>
  <c r="G1195" i="3"/>
  <c r="F1205" i="3"/>
  <c r="G1212" i="3"/>
  <c r="F1215" i="3"/>
  <c r="G93" i="3"/>
  <c r="G100" i="3"/>
  <c r="F105" i="3"/>
  <c r="G106" i="3"/>
  <c r="G110" i="3"/>
  <c r="AD111" i="3"/>
  <c r="G111" i="3" s="1"/>
  <c r="G112" i="3"/>
  <c r="F112" i="3"/>
  <c r="G159" i="3"/>
  <c r="G173" i="3"/>
  <c r="F365" i="3"/>
  <c r="F1151" i="3"/>
  <c r="G1152" i="3"/>
  <c r="G1149" i="3"/>
  <c r="F577" i="3"/>
  <c r="F595" i="3"/>
  <c r="G591" i="3"/>
  <c r="G587" i="3"/>
  <c r="G567" i="3"/>
  <c r="F567" i="3"/>
  <c r="F1189" i="3"/>
  <c r="G1188" i="3"/>
  <c r="F1164" i="3"/>
  <c r="G1192" i="3"/>
  <c r="G1193" i="3"/>
  <c r="F1200" i="3"/>
  <c r="G1205" i="3"/>
  <c r="F1217" i="3"/>
  <c r="G32" i="3"/>
  <c r="G33" i="3"/>
  <c r="F94" i="3"/>
  <c r="G99" i="3"/>
  <c r="G105" i="3"/>
  <c r="F160" i="3"/>
  <c r="G172" i="3"/>
  <c r="AD187" i="3"/>
  <c r="G187" i="3" s="1"/>
  <c r="G188" i="3"/>
  <c r="F188" i="3"/>
  <c r="F1143" i="3"/>
  <c r="F1152" i="3"/>
  <c r="G2443" i="3"/>
  <c r="G592" i="3"/>
  <c r="F592" i="3"/>
  <c r="G581" i="3"/>
  <c r="F581" i="3"/>
  <c r="G595" i="3"/>
  <c r="G579" i="3"/>
  <c r="G583" i="3"/>
  <c r="F583" i="3"/>
  <c r="F590" i="3"/>
  <c r="G561" i="3"/>
  <c r="F1175" i="3"/>
  <c r="G1189" i="3"/>
  <c r="F1187" i="3"/>
  <c r="G1176" i="3"/>
  <c r="G1180" i="3"/>
  <c r="G1184" i="3"/>
  <c r="F1194" i="3"/>
  <c r="G1200" i="3"/>
  <c r="F1210" i="3"/>
  <c r="G1216" i="3"/>
  <c r="G1196" i="3"/>
  <c r="G85" i="3"/>
  <c r="G92" i="3"/>
  <c r="F97" i="3"/>
  <c r="G98" i="3"/>
  <c r="G102" i="3"/>
  <c r="AD103" i="3"/>
  <c r="F103" i="3" s="1"/>
  <c r="G104" i="3"/>
  <c r="F104" i="3"/>
  <c r="G151" i="3"/>
  <c r="G158" i="3"/>
  <c r="F170" i="3"/>
  <c r="G171" i="3"/>
  <c r="F575" i="3"/>
  <c r="F580" i="3"/>
  <c r="F585" i="3"/>
  <c r="F602" i="3"/>
  <c r="F589" i="3"/>
  <c r="F1167" i="3"/>
  <c r="F582" i="3"/>
  <c r="F561" i="3"/>
  <c r="F108" i="3"/>
  <c r="F158" i="3"/>
  <c r="G181" i="3"/>
  <c r="F181" i="3"/>
  <c r="G190" i="3"/>
  <c r="G215" i="3"/>
  <c r="G232" i="3"/>
  <c r="G241" i="3"/>
  <c r="AD245" i="3"/>
  <c r="F245" i="3" s="1"/>
  <c r="G246" i="3"/>
  <c r="F246" i="3"/>
  <c r="G247" i="3"/>
  <c r="G248" i="3"/>
  <c r="G260" i="3"/>
  <c r="G281" i="3"/>
  <c r="G282" i="3"/>
  <c r="G291" i="3"/>
  <c r="AD299" i="3"/>
  <c r="G299" i="3" s="1"/>
  <c r="G300" i="3"/>
  <c r="F300" i="3"/>
  <c r="G305" i="3"/>
  <c r="G345" i="3"/>
  <c r="G363" i="3"/>
  <c r="F404" i="3"/>
  <c r="AN143" i="3"/>
  <c r="AP143" i="3" s="1"/>
  <c r="F148" i="3"/>
  <c r="G149" i="3"/>
  <c r="G51" i="3"/>
  <c r="F1185" i="3"/>
  <c r="F1191" i="3"/>
  <c r="F1170" i="3"/>
  <c r="F1166" i="3"/>
  <c r="F1207" i="3"/>
  <c r="F1177" i="3"/>
  <c r="F1180" i="3"/>
  <c r="F1192" i="3"/>
  <c r="F1206" i="3"/>
  <c r="F1209" i="3"/>
  <c r="F1199" i="3"/>
  <c r="F1213" i="3"/>
  <c r="F1211" i="3"/>
  <c r="F1197" i="3"/>
  <c r="F83" i="3"/>
  <c r="F91" i="3"/>
  <c r="F99" i="3"/>
  <c r="F107" i="3"/>
  <c r="F116" i="3"/>
  <c r="F157" i="3"/>
  <c r="F172" i="3"/>
  <c r="F178" i="3"/>
  <c r="F185" i="3"/>
  <c r="G189" i="3"/>
  <c r="F189" i="3"/>
  <c r="F193" i="3"/>
  <c r="G214" i="3"/>
  <c r="F214" i="3"/>
  <c r="G225" i="3"/>
  <c r="F262" i="3"/>
  <c r="G304" i="3"/>
  <c r="G314" i="3"/>
  <c r="G322" i="3"/>
  <c r="AD367" i="3"/>
  <c r="F367" i="3" s="1"/>
  <c r="G368" i="3"/>
  <c r="F368" i="3"/>
  <c r="F369" i="3"/>
  <c r="G370" i="3"/>
  <c r="F373" i="3"/>
  <c r="G389" i="3"/>
  <c r="G391" i="3"/>
  <c r="G397" i="3"/>
  <c r="G403" i="3"/>
  <c r="F445" i="3"/>
  <c r="AM119" i="3"/>
  <c r="AO119" i="3" s="1"/>
  <c r="F564" i="3"/>
  <c r="F579" i="3"/>
  <c r="F591" i="3"/>
  <c r="F588" i="3"/>
  <c r="F570" i="3"/>
  <c r="F584" i="3"/>
  <c r="F586" i="3"/>
  <c r="F562" i="3"/>
  <c r="F82" i="3"/>
  <c r="F90" i="3"/>
  <c r="F98" i="3"/>
  <c r="F106" i="3"/>
  <c r="F115" i="3"/>
  <c r="F156" i="3"/>
  <c r="F171" i="3"/>
  <c r="G176" i="3"/>
  <c r="G177" i="3"/>
  <c r="F186" i="3"/>
  <c r="F194" i="3"/>
  <c r="G231" i="3"/>
  <c r="F234" i="3"/>
  <c r="G259" i="3"/>
  <c r="AD263" i="3"/>
  <c r="G263" i="3" s="1"/>
  <c r="G264" i="3"/>
  <c r="F264" i="3"/>
  <c r="G285" i="3"/>
  <c r="F306" i="3"/>
  <c r="G313" i="3"/>
  <c r="G321" i="3"/>
  <c r="G344" i="3"/>
  <c r="F347" i="3"/>
  <c r="G369" i="3"/>
  <c r="G405" i="3"/>
  <c r="G452" i="3"/>
  <c r="AO41" i="3"/>
  <c r="F41" i="3" s="1"/>
  <c r="G184" i="3"/>
  <c r="G224" i="3"/>
  <c r="AD235" i="3"/>
  <c r="G235" i="3" s="1"/>
  <c r="G236" i="3"/>
  <c r="F236" i="3"/>
  <c r="G237" i="3"/>
  <c r="G238" i="3"/>
  <c r="G251" i="3"/>
  <c r="G284" i="3"/>
  <c r="G289" i="3"/>
  <c r="G290" i="3"/>
  <c r="G303" i="3"/>
  <c r="AD307" i="3"/>
  <c r="G307" i="3" s="1"/>
  <c r="G308" i="3"/>
  <c r="F308" i="3"/>
  <c r="F310" i="3"/>
  <c r="AD348" i="3"/>
  <c r="F348" i="3" s="1"/>
  <c r="G349" i="3"/>
  <c r="F349" i="3"/>
  <c r="F350" i="3"/>
  <c r="G351" i="3"/>
  <c r="G380" i="3"/>
  <c r="G381" i="3"/>
  <c r="G388" i="3"/>
  <c r="F392" i="3"/>
  <c r="F402" i="3"/>
  <c r="F240" i="3"/>
  <c r="F258" i="3"/>
  <c r="F483" i="3"/>
  <c r="G174" i="3"/>
  <c r="G175" i="3"/>
  <c r="G183" i="3"/>
  <c r="G185" i="3"/>
  <c r="G192" i="3"/>
  <c r="F226" i="3"/>
  <c r="G252" i="3"/>
  <c r="F253" i="3"/>
  <c r="F286" i="3"/>
  <c r="G312" i="3"/>
  <c r="F315" i="3"/>
  <c r="G320" i="3"/>
  <c r="F323" i="3"/>
  <c r="G350" i="3"/>
  <c r="G372" i="3"/>
  <c r="G373" i="3"/>
  <c r="AD393" i="3"/>
  <c r="G393" i="3" s="1"/>
  <c r="G394" i="3"/>
  <c r="F394" i="3"/>
  <c r="G396" i="3"/>
  <c r="G147" i="3"/>
  <c r="G1556" i="3"/>
  <c r="F1556" i="3"/>
  <c r="G216" i="3"/>
  <c r="G228" i="3"/>
  <c r="F228" i="3"/>
  <c r="G230" i="3"/>
  <c r="G250" i="3"/>
  <c r="AD254" i="3"/>
  <c r="G254" i="3" s="1"/>
  <c r="G255" i="3"/>
  <c r="F255" i="3"/>
  <c r="G256" i="3"/>
  <c r="G257" i="3"/>
  <c r="G283" i="3"/>
  <c r="AD287" i="3"/>
  <c r="G287" i="3" s="1"/>
  <c r="G288" i="3"/>
  <c r="F288" i="3"/>
  <c r="G311" i="3"/>
  <c r="AD316" i="3"/>
  <c r="F316" i="3" s="1"/>
  <c r="G317" i="3"/>
  <c r="F317" i="3"/>
  <c r="G318" i="3"/>
  <c r="G319" i="3"/>
  <c r="AD324" i="3"/>
  <c r="G324" i="3" s="1"/>
  <c r="G325" i="3"/>
  <c r="F325" i="3"/>
  <c r="F326" i="3"/>
  <c r="G327" i="3"/>
  <c r="G379" i="3"/>
  <c r="F382" i="3"/>
  <c r="AO73" i="3"/>
  <c r="G73" i="3" s="1"/>
  <c r="F469" i="3"/>
  <c r="F174" i="3"/>
  <c r="AD179" i="3"/>
  <c r="G179" i="3" s="1"/>
  <c r="G180" i="3"/>
  <c r="F180" i="3"/>
  <c r="G193" i="3"/>
  <c r="AD227" i="3"/>
  <c r="G227" i="3" s="1"/>
  <c r="G229" i="3"/>
  <c r="F229" i="3"/>
  <c r="G242" i="3"/>
  <c r="G292" i="3"/>
  <c r="F301" i="3"/>
  <c r="G302" i="3"/>
  <c r="G326" i="3"/>
  <c r="G364" i="3"/>
  <c r="G365" i="3"/>
  <c r="G371" i="3"/>
  <c r="F374" i="3"/>
  <c r="AD383" i="3"/>
  <c r="G383" i="3" s="1"/>
  <c r="G384" i="3"/>
  <c r="F384" i="3"/>
  <c r="F385" i="3"/>
  <c r="G386" i="3"/>
  <c r="F481" i="3"/>
  <c r="F176" i="3"/>
  <c r="F184" i="3"/>
  <c r="F192" i="3"/>
  <c r="F224" i="3"/>
  <c r="F232" i="3"/>
  <c r="F242" i="3"/>
  <c r="F251" i="3"/>
  <c r="F260" i="3"/>
  <c r="F284" i="3"/>
  <c r="F292" i="3"/>
  <c r="F304" i="3"/>
  <c r="F313" i="3"/>
  <c r="F321" i="3"/>
  <c r="F345" i="3"/>
  <c r="F364" i="3"/>
  <c r="F372" i="3"/>
  <c r="F380" i="3"/>
  <c r="F389" i="3"/>
  <c r="F398" i="3"/>
  <c r="F147" i="3"/>
  <c r="G1832" i="3"/>
  <c r="F1832" i="3"/>
  <c r="G1839" i="3"/>
  <c r="F1839" i="3"/>
  <c r="G1418" i="3"/>
  <c r="F1418" i="3"/>
  <c r="G1420" i="3"/>
  <c r="G1422" i="3"/>
  <c r="F1422" i="3"/>
  <c r="G472" i="3"/>
  <c r="F1552" i="3"/>
  <c r="G1554" i="3"/>
  <c r="G1555" i="3"/>
  <c r="F1842" i="3"/>
  <c r="F126" i="3"/>
  <c r="G127" i="3"/>
  <c r="F127" i="3"/>
  <c r="AM269" i="3"/>
  <c r="AO269" i="3" s="1"/>
  <c r="AL333" i="3"/>
  <c r="AN333" i="3" s="1"/>
  <c r="AP333" i="3" s="1"/>
  <c r="G333" i="3" s="1"/>
  <c r="F2299" i="3"/>
  <c r="G2299" i="3"/>
  <c r="AI3" i="3"/>
  <c r="AK3" i="3" s="1"/>
  <c r="AM3" i="3" s="1"/>
  <c r="AO3" i="3" s="1"/>
  <c r="F175" i="3"/>
  <c r="F183" i="3"/>
  <c r="F191" i="3"/>
  <c r="F216" i="3"/>
  <c r="F231" i="3"/>
  <c r="F241" i="3"/>
  <c r="F250" i="3"/>
  <c r="F259" i="3"/>
  <c r="F283" i="3"/>
  <c r="F291" i="3"/>
  <c r="F303" i="3"/>
  <c r="F312" i="3"/>
  <c r="F320" i="3"/>
  <c r="F344" i="3"/>
  <c r="F363" i="3"/>
  <c r="F371" i="3"/>
  <c r="F379" i="3"/>
  <c r="F388" i="3"/>
  <c r="F397" i="3"/>
  <c r="G399" i="3"/>
  <c r="F249" i="3"/>
  <c r="F294" i="3"/>
  <c r="G46" i="3"/>
  <c r="F47" i="3"/>
  <c r="G48" i="3"/>
  <c r="G49" i="3"/>
  <c r="F473" i="3"/>
  <c r="G486" i="3"/>
  <c r="G490" i="3"/>
  <c r="F490" i="3"/>
  <c r="G1548" i="3"/>
  <c r="F1559" i="3"/>
  <c r="G353" i="3"/>
  <c r="AM2308" i="3"/>
  <c r="AO2308" i="3" s="1"/>
  <c r="F182" i="3"/>
  <c r="F190" i="3"/>
  <c r="F215" i="3"/>
  <c r="F230" i="3"/>
  <c r="F238" i="3"/>
  <c r="F248" i="3"/>
  <c r="F257" i="3"/>
  <c r="F282" i="3"/>
  <c r="F290" i="3"/>
  <c r="F302" i="3"/>
  <c r="F311" i="3"/>
  <c r="F319" i="3"/>
  <c r="F327" i="3"/>
  <c r="F351" i="3"/>
  <c r="F370" i="3"/>
  <c r="F378" i="3"/>
  <c r="F386" i="3"/>
  <c r="F396" i="3"/>
  <c r="G400" i="3"/>
  <c r="F400" i="3"/>
  <c r="G401" i="3"/>
  <c r="F461" i="3"/>
  <c r="G239" i="3"/>
  <c r="G240" i="3"/>
  <c r="G294" i="3"/>
  <c r="G295" i="3"/>
  <c r="F295" i="3"/>
  <c r="G296" i="3"/>
  <c r="G42" i="3"/>
  <c r="F42" i="3"/>
  <c r="G148" i="3"/>
  <c r="G150" i="3"/>
  <c r="G1833" i="3"/>
  <c r="F1833" i="3"/>
  <c r="G1840" i="3"/>
  <c r="F1840" i="3"/>
  <c r="G1423" i="3"/>
  <c r="G470" i="3"/>
  <c r="G484" i="3"/>
  <c r="F1547" i="3"/>
  <c r="F1557" i="3"/>
  <c r="F1837" i="3"/>
  <c r="G1837" i="3"/>
  <c r="AP2296" i="3"/>
  <c r="G2296" i="3" s="1"/>
  <c r="F237" i="3"/>
  <c r="F247" i="3"/>
  <c r="F256" i="3"/>
  <c r="F281" i="3"/>
  <c r="F289" i="3"/>
  <c r="F318" i="3"/>
  <c r="F377" i="3"/>
  <c r="F395" i="3"/>
  <c r="G402" i="3"/>
  <c r="F406" i="3"/>
  <c r="F453" i="3"/>
  <c r="F458" i="3"/>
  <c r="G459" i="3"/>
  <c r="F460" i="3"/>
  <c r="G461" i="3"/>
  <c r="G462" i="3"/>
  <c r="F462" i="3"/>
  <c r="G463" i="3"/>
  <c r="G2236" i="3"/>
  <c r="F239" i="3"/>
  <c r="G258" i="3"/>
  <c r="G43" i="3"/>
  <c r="F43" i="3"/>
  <c r="F149" i="3"/>
  <c r="F49" i="3"/>
  <c r="G52" i="3"/>
  <c r="F465" i="3"/>
  <c r="G468" i="3"/>
  <c r="G469" i="3"/>
  <c r="G485" i="3"/>
  <c r="F485" i="3"/>
  <c r="F130" i="3"/>
  <c r="F403" i="3"/>
  <c r="F405" i="3"/>
  <c r="G409" i="3"/>
  <c r="G443" i="3"/>
  <c r="G445" i="3"/>
  <c r="F452" i="3"/>
  <c r="G456" i="3"/>
  <c r="G457" i="3"/>
  <c r="G309" i="3"/>
  <c r="G44" i="3"/>
  <c r="G144" i="3"/>
  <c r="F144" i="3"/>
  <c r="F51" i="3"/>
  <c r="G1834" i="3"/>
  <c r="F1834" i="3"/>
  <c r="G1841" i="3"/>
  <c r="F1841" i="3"/>
  <c r="G466" i="3"/>
  <c r="AD476" i="3"/>
  <c r="F476" i="3" s="1"/>
  <c r="G1549" i="3"/>
  <c r="G1552" i="3"/>
  <c r="G1553" i="3"/>
  <c r="F1553" i="3"/>
  <c r="G1842" i="3"/>
  <c r="G163" i="3"/>
  <c r="G407" i="3"/>
  <c r="F407" i="3"/>
  <c r="G408" i="3"/>
  <c r="F444" i="3"/>
  <c r="G454" i="3"/>
  <c r="F454" i="3"/>
  <c r="G455" i="3"/>
  <c r="F309" i="3"/>
  <c r="G145" i="3"/>
  <c r="F145" i="3"/>
  <c r="G146" i="3"/>
  <c r="F1424" i="3"/>
  <c r="F479" i="3"/>
  <c r="G482" i="3"/>
  <c r="F482" i="3"/>
  <c r="G483" i="3"/>
  <c r="G1551" i="3"/>
  <c r="F1551" i="3"/>
  <c r="F1554" i="3"/>
  <c r="G1559" i="3"/>
  <c r="G1836" i="3"/>
  <c r="F1836" i="3"/>
  <c r="G198" i="3"/>
  <c r="F198" i="3"/>
  <c r="G265" i="3"/>
  <c r="G357" i="3"/>
  <c r="F2295" i="3"/>
  <c r="G2295" i="3"/>
  <c r="AP2300" i="3"/>
  <c r="G2300" i="3" s="1"/>
  <c r="G404" i="3"/>
  <c r="G45" i="3"/>
  <c r="G1835" i="3"/>
  <c r="F1835" i="3"/>
  <c r="G1845" i="3"/>
  <c r="F1845" i="3"/>
  <c r="G1419" i="3"/>
  <c r="F466" i="3"/>
  <c r="G474" i="3"/>
  <c r="F474" i="3"/>
  <c r="AM1550" i="3"/>
  <c r="AO1550" i="3" s="1"/>
  <c r="G1557" i="3"/>
  <c r="G1558" i="3"/>
  <c r="F1558" i="3"/>
  <c r="G165" i="3"/>
  <c r="F165" i="3"/>
  <c r="F401" i="3"/>
  <c r="F409" i="3"/>
  <c r="F456" i="3"/>
  <c r="F2236" i="3"/>
  <c r="G471" i="3"/>
  <c r="G412" i="3"/>
  <c r="F412" i="3"/>
  <c r="G446" i="3"/>
  <c r="F446" i="3"/>
  <c r="F128" i="3"/>
  <c r="G199" i="3"/>
  <c r="F200" i="3"/>
  <c r="F265" i="3"/>
  <c r="G266" i="3"/>
  <c r="F266" i="3"/>
  <c r="F2304" i="3"/>
  <c r="F2312" i="3"/>
  <c r="G2318" i="3"/>
  <c r="F408" i="3"/>
  <c r="F455" i="3"/>
  <c r="F463" i="3"/>
  <c r="F296" i="3"/>
  <c r="F44" i="3"/>
  <c r="F146" i="3"/>
  <c r="F1419" i="3"/>
  <c r="F468" i="3"/>
  <c r="G473" i="3"/>
  <c r="G481" i="3"/>
  <c r="F486" i="3"/>
  <c r="G489" i="3"/>
  <c r="G121" i="3"/>
  <c r="G164" i="3"/>
  <c r="G335" i="3"/>
  <c r="F335" i="3"/>
  <c r="G355" i="3"/>
  <c r="F355" i="3"/>
  <c r="G2294" i="3"/>
  <c r="G2298" i="3"/>
  <c r="G2302" i="3"/>
  <c r="F2305" i="3"/>
  <c r="F6" i="3"/>
  <c r="F219" i="3"/>
  <c r="G122" i="3"/>
  <c r="G125" i="3"/>
  <c r="F125" i="3"/>
  <c r="F163" i="3"/>
  <c r="F196" i="3"/>
  <c r="G197" i="3"/>
  <c r="F197" i="3"/>
  <c r="G329" i="3"/>
  <c r="G352" i="3"/>
  <c r="G356" i="3"/>
  <c r="F357" i="3"/>
  <c r="G359" i="3"/>
  <c r="F359" i="3"/>
  <c r="G390" i="3"/>
  <c r="F2306" i="3"/>
  <c r="G1424" i="3"/>
  <c r="G479" i="3"/>
  <c r="G218" i="3"/>
  <c r="F120" i="3"/>
  <c r="F123" i="3"/>
  <c r="G124" i="3"/>
  <c r="G128" i="3"/>
  <c r="G271" i="3"/>
  <c r="F271" i="3"/>
  <c r="G328" i="3"/>
  <c r="G331" i="3"/>
  <c r="F331" i="3"/>
  <c r="G334" i="3"/>
  <c r="F2293" i="3"/>
  <c r="F2297" i="3"/>
  <c r="F2301" i="3"/>
  <c r="G2303" i="3"/>
  <c r="F2307" i="3"/>
  <c r="G2311" i="3"/>
  <c r="G5" i="3"/>
  <c r="F74" i="3"/>
  <c r="F470" i="3"/>
  <c r="F472" i="3"/>
  <c r="G487" i="3"/>
  <c r="F487" i="3"/>
  <c r="G126" i="3"/>
  <c r="G332" i="3"/>
  <c r="F353" i="3"/>
  <c r="G354" i="3"/>
  <c r="F354" i="3"/>
  <c r="G358" i="3"/>
  <c r="F2315" i="3"/>
  <c r="F217" i="3"/>
  <c r="G118" i="3"/>
  <c r="G129" i="3"/>
  <c r="F129" i="3"/>
  <c r="G202" i="3"/>
  <c r="F202" i="3"/>
  <c r="G203" i="3"/>
  <c r="G267" i="3"/>
  <c r="F267" i="3"/>
  <c r="G270" i="3"/>
  <c r="AL1789" i="3"/>
  <c r="AN1789" i="3" s="1"/>
  <c r="AP1789" i="3" s="1"/>
  <c r="G465" i="3"/>
  <c r="F471" i="3"/>
  <c r="F478" i="3"/>
  <c r="G480" i="3"/>
  <c r="F480" i="3"/>
  <c r="G488" i="3"/>
  <c r="F488" i="3"/>
  <c r="G120" i="3"/>
  <c r="G130" i="3"/>
  <c r="G196" i="3"/>
  <c r="G268" i="3"/>
  <c r="F329" i="3"/>
  <c r="G330" i="3"/>
  <c r="F330" i="3"/>
  <c r="G2306" i="3"/>
  <c r="F2310" i="3"/>
  <c r="F76" i="3"/>
  <c r="G76" i="3"/>
  <c r="F31" i="3"/>
  <c r="G2317" i="3"/>
  <c r="G2313" i="3"/>
  <c r="F2316" i="3"/>
  <c r="F2317" i="3"/>
  <c r="G2319" i="3"/>
  <c r="F2320" i="3"/>
  <c r="G2327" i="3"/>
  <c r="F2328" i="3"/>
  <c r="G2334" i="3"/>
  <c r="G2342" i="3"/>
  <c r="G1791" i="3"/>
  <c r="F1793" i="3"/>
  <c r="G1794" i="3"/>
  <c r="G2395" i="3"/>
  <c r="G2396" i="3"/>
  <c r="F124" i="3"/>
  <c r="F164" i="3"/>
  <c r="F201" i="3"/>
  <c r="F270" i="3"/>
  <c r="F334" i="3"/>
  <c r="F358" i="3"/>
  <c r="G2320" i="3"/>
  <c r="F2321" i="3"/>
  <c r="G2328" i="3"/>
  <c r="F2329" i="3"/>
  <c r="G2337" i="3"/>
  <c r="G2345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1787" i="3"/>
  <c r="G1793" i="3"/>
  <c r="AP2386" i="3"/>
  <c r="G2386" i="3" s="1"/>
  <c r="G2251" i="3"/>
  <c r="F2251" i="3"/>
  <c r="G1444" i="3"/>
  <c r="F1444" i="3"/>
  <c r="G1455" i="3"/>
  <c r="F1455" i="3"/>
  <c r="G2314" i="3"/>
  <c r="F30" i="3"/>
  <c r="G2321" i="3"/>
  <c r="F2322" i="3"/>
  <c r="G2329" i="3"/>
  <c r="F81" i="3"/>
  <c r="G2332" i="3"/>
  <c r="G2340" i="3"/>
  <c r="G29" i="3"/>
  <c r="AD1790" i="3"/>
  <c r="F1790" i="3" s="1"/>
  <c r="G1792" i="3"/>
  <c r="F1792" i="3"/>
  <c r="G2400" i="3"/>
  <c r="AL429" i="3"/>
  <c r="AN429" i="3" s="1"/>
  <c r="AP429" i="3" s="1"/>
  <c r="F5" i="3"/>
  <c r="G2" i="3"/>
  <c r="G2322" i="3"/>
  <c r="F2323" i="3"/>
  <c r="F420" i="3"/>
  <c r="G2315" i="3"/>
  <c r="G74" i="3"/>
  <c r="G2323" i="3"/>
  <c r="F2324" i="3"/>
  <c r="G2330" i="3"/>
  <c r="G2338" i="3"/>
  <c r="G2346" i="3"/>
  <c r="G2381" i="3"/>
  <c r="G2382" i="3"/>
  <c r="F2383" i="3"/>
  <c r="G2383" i="3"/>
  <c r="G2404" i="3"/>
  <c r="F2245" i="3"/>
  <c r="AM58" i="3"/>
  <c r="AO58" i="3" s="1"/>
  <c r="G2324" i="3"/>
  <c r="F2325" i="3"/>
  <c r="G2333" i="3"/>
  <c r="G2341" i="3"/>
  <c r="G2380" i="3"/>
  <c r="G2388" i="3"/>
  <c r="G6" i="3"/>
  <c r="G31" i="3"/>
  <c r="F2318" i="3"/>
  <c r="F2326" i="3"/>
  <c r="G2336" i="3"/>
  <c r="G2344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1788" i="3"/>
  <c r="G2379" i="3"/>
  <c r="G417" i="3"/>
  <c r="F417" i="3"/>
  <c r="F2313" i="3"/>
  <c r="F2314" i="3"/>
  <c r="F2" i="3"/>
  <c r="F1791" i="3"/>
  <c r="F2379" i="3"/>
  <c r="F2380" i="3"/>
  <c r="F2381" i="3"/>
  <c r="F2389" i="3"/>
  <c r="F2393" i="3"/>
  <c r="F2397" i="3"/>
  <c r="F2401" i="3"/>
  <c r="F2405" i="3"/>
  <c r="G2410" i="3"/>
  <c r="F2411" i="3"/>
  <c r="G2418" i="3"/>
  <c r="F2419" i="3"/>
  <c r="G2426" i="3"/>
  <c r="F2427" i="3"/>
  <c r="G2246" i="3"/>
  <c r="G2247" i="3"/>
  <c r="F2247" i="3"/>
  <c r="F59" i="3"/>
  <c r="G66" i="3"/>
  <c r="F66" i="3"/>
  <c r="G447" i="3"/>
  <c r="AP1478" i="3"/>
  <c r="G1478" i="3" s="1"/>
  <c r="AM1312" i="3"/>
  <c r="AO1312" i="3" s="1"/>
  <c r="G1312" i="3" s="1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1787" i="3"/>
  <c r="F2375" i="3"/>
  <c r="F2376" i="3"/>
  <c r="F2377" i="3"/>
  <c r="F2378" i="3"/>
  <c r="F28" i="3"/>
  <c r="G2411" i="3"/>
  <c r="F2412" i="3"/>
  <c r="G2419" i="3"/>
  <c r="F2420" i="3"/>
  <c r="G2427" i="3"/>
  <c r="F2428" i="3"/>
  <c r="G2244" i="3"/>
  <c r="G2252" i="3"/>
  <c r="F2252" i="3"/>
  <c r="F55" i="3"/>
  <c r="G65" i="3"/>
  <c r="F414" i="3"/>
  <c r="G414" i="3"/>
  <c r="AK428" i="3"/>
  <c r="AM428" i="3" s="1"/>
  <c r="AO428" i="3" s="1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9" i="3"/>
  <c r="F1794" i="3"/>
  <c r="F2384" i="3"/>
  <c r="F2390" i="3"/>
  <c r="F2394" i="3"/>
  <c r="F2398" i="3"/>
  <c r="F2402" i="3"/>
  <c r="F2406" i="3"/>
  <c r="G2412" i="3"/>
  <c r="F2413" i="3"/>
  <c r="G2420" i="3"/>
  <c r="F2421" i="3"/>
  <c r="G2428" i="3"/>
  <c r="F2429" i="3"/>
  <c r="F1536" i="3"/>
  <c r="G2243" i="3"/>
  <c r="G55" i="3"/>
  <c r="G64" i="3"/>
  <c r="AK1349" i="3"/>
  <c r="AM1349" i="3" s="1"/>
  <c r="AO1349" i="3" s="1"/>
  <c r="G12" i="3"/>
  <c r="F12" i="3"/>
  <c r="F2387" i="3"/>
  <c r="G2413" i="3"/>
  <c r="F2414" i="3"/>
  <c r="G2421" i="3"/>
  <c r="F2422" i="3"/>
  <c r="G2429" i="3"/>
  <c r="F1537" i="3"/>
  <c r="G61" i="3"/>
  <c r="F61" i="3"/>
  <c r="G449" i="3"/>
  <c r="F449" i="3"/>
  <c r="G416" i="3"/>
  <c r="G420" i="3"/>
  <c r="G426" i="3"/>
  <c r="F440" i="3"/>
  <c r="F2391" i="3"/>
  <c r="F2395" i="3"/>
  <c r="F2399" i="3"/>
  <c r="F2403" i="3"/>
  <c r="F2407" i="3"/>
  <c r="G2414" i="3"/>
  <c r="F2415" i="3"/>
  <c r="G2422" i="3"/>
  <c r="F2423" i="3"/>
  <c r="G1536" i="3"/>
  <c r="F2242" i="3"/>
  <c r="F2246" i="3"/>
  <c r="G59" i="3"/>
  <c r="G60" i="3"/>
  <c r="F60" i="3"/>
  <c r="G450" i="3"/>
  <c r="G1502" i="3"/>
  <c r="F1502" i="3"/>
  <c r="F2385" i="3"/>
  <c r="F2408" i="3"/>
  <c r="G2415" i="3"/>
  <c r="F2416" i="3"/>
  <c r="G2423" i="3"/>
  <c r="F2424" i="3"/>
  <c r="G1537" i="3"/>
  <c r="G62" i="3"/>
  <c r="F62" i="3"/>
  <c r="F63" i="3"/>
  <c r="G2238" i="3"/>
  <c r="AN1482" i="3"/>
  <c r="AP1482" i="3" s="1"/>
  <c r="G1482" i="3" s="1"/>
  <c r="F2388" i="3"/>
  <c r="F2392" i="3"/>
  <c r="F2396" i="3"/>
  <c r="F2400" i="3"/>
  <c r="F2404" i="3"/>
  <c r="G2408" i="3"/>
  <c r="F2409" i="3"/>
  <c r="G2416" i="3"/>
  <c r="F2417" i="3"/>
  <c r="G2424" i="3"/>
  <c r="F2425" i="3"/>
  <c r="G2242" i="3"/>
  <c r="G56" i="3"/>
  <c r="G63" i="3"/>
  <c r="G2237" i="3"/>
  <c r="F75" i="3"/>
  <c r="F419" i="3"/>
  <c r="F1345" i="3"/>
  <c r="G1345" i="3"/>
  <c r="F24" i="3"/>
  <c r="G1451" i="3"/>
  <c r="F1481" i="3"/>
  <c r="F2243" i="3"/>
  <c r="F56" i="3"/>
  <c r="F64" i="3"/>
  <c r="F2238" i="3"/>
  <c r="F421" i="3"/>
  <c r="G422" i="3"/>
  <c r="G424" i="3"/>
  <c r="F424" i="3"/>
  <c r="G425" i="3"/>
  <c r="F425" i="3"/>
  <c r="F426" i="3"/>
  <c r="F441" i="3"/>
  <c r="G442" i="3"/>
  <c r="F1348" i="3"/>
  <c r="G22" i="3"/>
  <c r="G1441" i="3"/>
  <c r="G1460" i="3"/>
  <c r="F1463" i="3"/>
  <c r="G16" i="3"/>
  <c r="G415" i="3"/>
  <c r="G418" i="3"/>
  <c r="G423" i="3"/>
  <c r="F423" i="3"/>
  <c r="G430" i="3"/>
  <c r="G432" i="3"/>
  <c r="F432" i="3"/>
  <c r="G433" i="3"/>
  <c r="F433" i="3"/>
  <c r="F434" i="3"/>
  <c r="F435" i="3"/>
  <c r="G438" i="3"/>
  <c r="F438" i="3"/>
  <c r="F2239" i="3"/>
  <c r="G1803" i="3"/>
  <c r="F1803" i="3"/>
  <c r="G8" i="3"/>
  <c r="F8" i="3"/>
  <c r="F23" i="3"/>
  <c r="G1471" i="3"/>
  <c r="F1471" i="3"/>
  <c r="G1494" i="3"/>
  <c r="F1494" i="3"/>
  <c r="G7" i="3"/>
  <c r="F7" i="3"/>
  <c r="AD15" i="3"/>
  <c r="G15" i="3" s="1"/>
  <c r="F447" i="3"/>
  <c r="F422" i="3"/>
  <c r="G431" i="3"/>
  <c r="F431" i="3"/>
  <c r="G439" i="3"/>
  <c r="F439" i="3"/>
  <c r="G20" i="3"/>
  <c r="G1386" i="3"/>
  <c r="F1386" i="3"/>
  <c r="AM1430" i="3"/>
  <c r="AO1430" i="3" s="1"/>
  <c r="AL1448" i="3"/>
  <c r="AN1448" i="3" s="1"/>
  <c r="AP1448" i="3" s="1"/>
  <c r="G1452" i="3"/>
  <c r="F1452" i="3"/>
  <c r="AN1464" i="3"/>
  <c r="AP1464" i="3" s="1"/>
  <c r="G1513" i="3"/>
  <c r="F1513" i="3"/>
  <c r="F2237" i="3"/>
  <c r="F430" i="3"/>
  <c r="G18" i="3"/>
  <c r="F18" i="3"/>
  <c r="F20" i="3"/>
  <c r="G1473" i="3"/>
  <c r="G1503" i="3"/>
  <c r="F1446" i="3"/>
  <c r="F416" i="3"/>
  <c r="F436" i="3"/>
  <c r="G436" i="3"/>
  <c r="G440" i="3"/>
  <c r="F1344" i="3"/>
  <c r="G21" i="3"/>
  <c r="F21" i="3"/>
  <c r="G24" i="3"/>
  <c r="F1432" i="3"/>
  <c r="F1435" i="3"/>
  <c r="G1435" i="3"/>
  <c r="G1447" i="3"/>
  <c r="G1467" i="3"/>
  <c r="G1468" i="3"/>
  <c r="F1468" i="3"/>
  <c r="G1528" i="3"/>
  <c r="G1438" i="3"/>
  <c r="F1438" i="3"/>
  <c r="G448" i="3"/>
  <c r="F448" i="3"/>
  <c r="F427" i="3"/>
  <c r="G441" i="3"/>
  <c r="G1336" i="3"/>
  <c r="F1336" i="3"/>
  <c r="F1337" i="3"/>
  <c r="G1347" i="3"/>
  <c r="G1350" i="3"/>
  <c r="F1350" i="3"/>
  <c r="G25" i="3"/>
  <c r="F1431" i="3"/>
  <c r="G1432" i="3"/>
  <c r="F442" i="3"/>
  <c r="G1385" i="3"/>
  <c r="G1456" i="3"/>
  <c r="F1473" i="3"/>
  <c r="F1506" i="3"/>
  <c r="G1508" i="3"/>
  <c r="G1520" i="3"/>
  <c r="G1530" i="3"/>
  <c r="F1530" i="3"/>
  <c r="G1265" i="3"/>
  <c r="F1265" i="3"/>
  <c r="G1539" i="3"/>
  <c r="F1539" i="3"/>
  <c r="AK1274" i="3"/>
  <c r="AM1274" i="3" s="1"/>
  <c r="AO1274" i="3" s="1"/>
  <c r="G1824" i="3"/>
  <c r="F1824" i="3"/>
  <c r="G411" i="3"/>
  <c r="F411" i="3"/>
  <c r="G1361" i="3"/>
  <c r="F1361" i="3"/>
  <c r="G2240" i="3"/>
  <c r="G1280" i="3"/>
  <c r="F13" i="3"/>
  <c r="G1425" i="3"/>
  <c r="F1425" i="3"/>
  <c r="G1436" i="3"/>
  <c r="F1436" i="3"/>
  <c r="F1443" i="3"/>
  <c r="F1447" i="3"/>
  <c r="F1507" i="3"/>
  <c r="G1509" i="3"/>
  <c r="F1528" i="3"/>
  <c r="G1486" i="3"/>
  <c r="G10" i="3"/>
  <c r="G1449" i="3"/>
  <c r="F1496" i="3"/>
  <c r="F1515" i="3"/>
  <c r="F1809" i="3"/>
  <c r="F1541" i="3"/>
  <c r="G1541" i="3"/>
  <c r="G435" i="3"/>
  <c r="G1344" i="3"/>
  <c r="F19" i="3"/>
  <c r="G1426" i="3"/>
  <c r="G1459" i="3"/>
  <c r="F1460" i="3"/>
  <c r="G1474" i="3"/>
  <c r="F1508" i="3"/>
  <c r="G1512" i="3"/>
  <c r="F1518" i="3"/>
  <c r="G1806" i="3"/>
  <c r="F1806" i="3"/>
  <c r="F1488" i="3"/>
  <c r="F1427" i="3"/>
  <c r="G1437" i="3"/>
  <c r="F1437" i="3"/>
  <c r="F1445" i="3"/>
  <c r="G1445" i="3"/>
  <c r="F1453" i="3"/>
  <c r="G1466" i="3"/>
  <c r="F1484" i="3"/>
  <c r="G1498" i="3"/>
  <c r="F1498" i="3"/>
  <c r="G1491" i="3"/>
  <c r="G1388" i="3"/>
  <c r="F1410" i="3"/>
  <c r="F1416" i="3"/>
  <c r="G1358" i="3"/>
  <c r="F1358" i="3"/>
  <c r="G1319" i="3"/>
  <c r="F1319" i="3"/>
  <c r="AM1303" i="3"/>
  <c r="AO1303" i="3" s="1"/>
  <c r="G437" i="3"/>
  <c r="G451" i="3"/>
  <c r="G1346" i="3"/>
  <c r="G1439" i="3"/>
  <c r="F1439" i="3"/>
  <c r="F1509" i="3"/>
  <c r="G1807" i="3"/>
  <c r="F1807" i="3"/>
  <c r="G14" i="3"/>
  <c r="F1449" i="3"/>
  <c r="G1461" i="3"/>
  <c r="F1466" i="3"/>
  <c r="F1469" i="3"/>
  <c r="AK1529" i="3"/>
  <c r="AM1529" i="3" s="1"/>
  <c r="AO1529" i="3" s="1"/>
  <c r="F1263" i="3"/>
  <c r="G1263" i="3"/>
  <c r="G1262" i="3"/>
  <c r="F1262" i="3"/>
  <c r="F1392" i="3"/>
  <c r="F1304" i="3"/>
  <c r="G2239" i="3"/>
  <c r="G1337" i="3"/>
  <c r="G1348" i="3"/>
  <c r="F1805" i="3"/>
  <c r="F22" i="3"/>
  <c r="F25" i="3"/>
  <c r="G1429" i="3"/>
  <c r="G1440" i="3"/>
  <c r="F1512" i="3"/>
  <c r="F1487" i="3"/>
  <c r="G1433" i="3"/>
  <c r="G1450" i="3"/>
  <c r="F1450" i="3"/>
  <c r="G1457" i="3"/>
  <c r="G1465" i="3"/>
  <c r="F1480" i="3"/>
  <c r="AK1483" i="3"/>
  <c r="AM1483" i="3" s="1"/>
  <c r="AO1483" i="3" s="1"/>
  <c r="F1808" i="3"/>
  <c r="F1491" i="3"/>
  <c r="G1261" i="3"/>
  <c r="F1261" i="3"/>
  <c r="F1267" i="3"/>
  <c r="G1267" i="3"/>
  <c r="AM1353" i="3"/>
  <c r="AO1353" i="3" s="1"/>
  <c r="G1286" i="3"/>
  <c r="F1286" i="3"/>
  <c r="F1451" i="3"/>
  <c r="F1467" i="3"/>
  <c r="F1474" i="3"/>
  <c r="F1493" i="3"/>
  <c r="G1485" i="3"/>
  <c r="F1485" i="3"/>
  <c r="G11" i="3"/>
  <c r="F11" i="3"/>
  <c r="F14" i="3"/>
  <c r="G17" i="3"/>
  <c r="F17" i="3"/>
  <c r="G1470" i="3"/>
  <c r="F1470" i="3"/>
  <c r="G1477" i="3"/>
  <c r="AK1497" i="3"/>
  <c r="AM1497" i="3" s="1"/>
  <c r="AO1497" i="3" s="1"/>
  <c r="G1258" i="3"/>
  <c r="F1258" i="3"/>
  <c r="F1486" i="3"/>
  <c r="G1434" i="3"/>
  <c r="G1458" i="3"/>
  <c r="G1475" i="3"/>
  <c r="F1475" i="3"/>
  <c r="G1534" i="3"/>
  <c r="F1535" i="3"/>
  <c r="F1499" i="3"/>
  <c r="G1264" i="3"/>
  <c r="F1264" i="3"/>
  <c r="G2290" i="3"/>
  <c r="G2442" i="3"/>
  <c r="F2442" i="3"/>
  <c r="F1426" i="3"/>
  <c r="F1440" i="3"/>
  <c r="F1456" i="3"/>
  <c r="F1472" i="3"/>
  <c r="F1503" i="3"/>
  <c r="G1462" i="3"/>
  <c r="G1533" i="3"/>
  <c r="F1534" i="3"/>
  <c r="G1254" i="3"/>
  <c r="F1254" i="3"/>
  <c r="G1544" i="3"/>
  <c r="AJ2289" i="3"/>
  <c r="AL2289" i="3" s="1"/>
  <c r="AN2289" i="3" s="1"/>
  <c r="AP2289" i="3" s="1"/>
  <c r="F2292" i="3"/>
  <c r="G2292" i="3"/>
  <c r="G1351" i="3"/>
  <c r="F1308" i="3"/>
  <c r="F10" i="3"/>
  <c r="G1446" i="3"/>
  <c r="G1476" i="3"/>
  <c r="F1479" i="3"/>
  <c r="G1505" i="3"/>
  <c r="F1514" i="3"/>
  <c r="G1532" i="3"/>
  <c r="F1533" i="3"/>
  <c r="G1255" i="3"/>
  <c r="F1255" i="3"/>
  <c r="G1282" i="3"/>
  <c r="AL1389" i="3"/>
  <c r="AN1389" i="3" s="1"/>
  <c r="AP1389" i="3" s="1"/>
  <c r="G1389" i="3" s="1"/>
  <c r="G1401" i="3"/>
  <c r="AL1413" i="3"/>
  <c r="AN1413" i="3" s="1"/>
  <c r="AP1413" i="3" s="1"/>
  <c r="F2270" i="3"/>
  <c r="G2291" i="3"/>
  <c r="F2291" i="3"/>
  <c r="G1339" i="3"/>
  <c r="G1341" i="3"/>
  <c r="F1314" i="3"/>
  <c r="F1320" i="3"/>
  <c r="F16" i="3"/>
  <c r="F1465" i="3"/>
  <c r="G1484" i="3"/>
  <c r="F1495" i="3"/>
  <c r="G1496" i="3"/>
  <c r="G1500" i="3"/>
  <c r="F1500" i="3"/>
  <c r="G1501" i="3"/>
  <c r="F1501" i="3"/>
  <c r="G1504" i="3"/>
  <c r="F1504" i="3"/>
  <c r="F1505" i="3"/>
  <c r="F1520" i="3"/>
  <c r="G1521" i="3"/>
  <c r="G1531" i="3"/>
  <c r="F1531" i="3"/>
  <c r="F1532" i="3"/>
  <c r="G1256" i="3"/>
  <c r="F1256" i="3"/>
  <c r="G1543" i="3"/>
  <c r="F1543" i="3"/>
  <c r="G1545" i="3"/>
  <c r="F1352" i="3"/>
  <c r="G1359" i="3"/>
  <c r="G1269" i="3"/>
  <c r="F1269" i="3"/>
  <c r="AL1283" i="3"/>
  <c r="AN1283" i="3" s="1"/>
  <c r="AP1283" i="3" s="1"/>
  <c r="G1283" i="3" s="1"/>
  <c r="F1309" i="3"/>
  <c r="AM1785" i="3"/>
  <c r="AO1785" i="3" s="1"/>
  <c r="G1785" i="3" s="1"/>
  <c r="G1487" i="3"/>
  <c r="F1433" i="3"/>
  <c r="F1457" i="3"/>
  <c r="F1461" i="3"/>
  <c r="F1477" i="3"/>
  <c r="G1514" i="3"/>
  <c r="G1515" i="3"/>
  <c r="G1489" i="3"/>
  <c r="F1490" i="3"/>
  <c r="G1257" i="3"/>
  <c r="F1257" i="3"/>
  <c r="F1404" i="3"/>
  <c r="G1542" i="3"/>
  <c r="F1542" i="3"/>
  <c r="F2290" i="3"/>
  <c r="F1268" i="3"/>
  <c r="G1268" i="3"/>
  <c r="G1308" i="3"/>
  <c r="G1279" i="3"/>
  <c r="F1279" i="3"/>
  <c r="G1281" i="3"/>
  <c r="F1281" i="3"/>
  <c r="G1395" i="3"/>
  <c r="F1395" i="3"/>
  <c r="G1398" i="3"/>
  <c r="G1416" i="3"/>
  <c r="G1819" i="3"/>
  <c r="F1819" i="3"/>
  <c r="G1338" i="3"/>
  <c r="F1338" i="3"/>
  <c r="F1339" i="3"/>
  <c r="G1305" i="3"/>
  <c r="F1305" i="3"/>
  <c r="F1295" i="3"/>
  <c r="G1320" i="3"/>
  <c r="G1291" i="3"/>
  <c r="G1340" i="3"/>
  <c r="F1351" i="3"/>
  <c r="G1352" i="3"/>
  <c r="G1314" i="3"/>
  <c r="G1318" i="3"/>
  <c r="F1318" i="3"/>
  <c r="G1307" i="3"/>
  <c r="G1311" i="3"/>
  <c r="F1272" i="3"/>
  <c r="G1404" i="3"/>
  <c r="F1510" i="3"/>
  <c r="G1516" i="3"/>
  <c r="F1516" i="3"/>
  <c r="G1356" i="3"/>
  <c r="G1321" i="3"/>
  <c r="G1304" i="3"/>
  <c r="F1307" i="3"/>
  <c r="G1309" i="3"/>
  <c r="F1310" i="3"/>
  <c r="F1311" i="3"/>
  <c r="F1313" i="3"/>
  <c r="AK1273" i="3"/>
  <c r="AM1273" i="3" s="1"/>
  <c r="AO1273" i="3" s="1"/>
  <c r="G1316" i="3"/>
  <c r="G1783" i="3"/>
  <c r="F1527" i="3"/>
  <c r="G1527" i="3"/>
  <c r="F1822" i="3"/>
  <c r="G1822" i="3"/>
  <c r="F1830" i="3"/>
  <c r="G1830" i="3"/>
  <c r="G1266" i="3"/>
  <c r="G1355" i="3"/>
  <c r="F1355" i="3"/>
  <c r="F1356" i="3"/>
  <c r="G1306" i="3"/>
  <c r="F1306" i="3"/>
  <c r="G1310" i="3"/>
  <c r="F1271" i="3"/>
  <c r="F1781" i="3"/>
  <c r="G1781" i="3"/>
  <c r="G1786" i="3"/>
  <c r="G1387" i="3"/>
  <c r="F1387" i="3"/>
  <c r="G1407" i="3"/>
  <c r="F1407" i="3"/>
  <c r="G1410" i="3"/>
  <c r="F1540" i="3"/>
  <c r="G1354" i="3"/>
  <c r="F1354" i="3"/>
  <c r="G1780" i="3"/>
  <c r="F1784" i="3"/>
  <c r="G1784" i="3"/>
  <c r="G1392" i="3"/>
  <c r="F1544" i="3"/>
  <c r="F1545" i="3"/>
  <c r="G2270" i="3"/>
  <c r="G1357" i="3"/>
  <c r="F1359" i="3"/>
  <c r="G1260" i="3"/>
  <c r="G1275" i="3"/>
  <c r="F1275" i="3"/>
  <c r="G1826" i="3"/>
  <c r="F1826" i="3"/>
  <c r="AK133" i="3"/>
  <c r="AM133" i="3" s="1"/>
  <c r="AO133" i="3" s="1"/>
  <c r="G272" i="3"/>
  <c r="F272" i="3"/>
  <c r="G278" i="3"/>
  <c r="G279" i="3"/>
  <c r="F279" i="3"/>
  <c r="AM338" i="3"/>
  <c r="AO338" i="3" s="1"/>
  <c r="G338" i="3" s="1"/>
  <c r="G1813" i="3"/>
  <c r="F1813" i="3"/>
  <c r="F1270" i="3"/>
  <c r="G1271" i="3"/>
  <c r="G1272" i="3"/>
  <c r="G1277" i="3"/>
  <c r="F1277" i="3"/>
  <c r="G1315" i="3"/>
  <c r="F1782" i="3"/>
  <c r="G1825" i="3"/>
  <c r="G140" i="3"/>
  <c r="G207" i="3"/>
  <c r="F207" i="3"/>
  <c r="G273" i="3"/>
  <c r="F343" i="3"/>
  <c r="F1298" i="3"/>
  <c r="G1823" i="3"/>
  <c r="F1823" i="3"/>
  <c r="G410" i="3"/>
  <c r="F410" i="3"/>
  <c r="AK208" i="3"/>
  <c r="AM208" i="3" s="1"/>
  <c r="AO208" i="3" s="1"/>
  <c r="F209" i="3"/>
  <c r="G277" i="3"/>
  <c r="F277" i="3"/>
  <c r="G336" i="3"/>
  <c r="G134" i="3"/>
  <c r="G1287" i="3"/>
  <c r="G1288" i="3"/>
  <c r="F1786" i="3"/>
  <c r="G1297" i="3"/>
  <c r="F1297" i="3"/>
  <c r="G1299" i="3"/>
  <c r="F1299" i="3"/>
  <c r="G1827" i="3"/>
  <c r="F210" i="3"/>
  <c r="G210" i="3"/>
  <c r="G131" i="3"/>
  <c r="F131" i="3"/>
  <c r="F222" i="3"/>
  <c r="G341" i="3"/>
  <c r="G464" i="3"/>
  <c r="AO1767" i="3"/>
  <c r="G1767" i="3" s="1"/>
  <c r="G1285" i="3"/>
  <c r="F1316" i="3"/>
  <c r="G1317" i="3"/>
  <c r="F1291" i="3"/>
  <c r="F205" i="3"/>
  <c r="F206" i="3"/>
  <c r="G387" i="3"/>
  <c r="G1270" i="3"/>
  <c r="G1284" i="3"/>
  <c r="F1288" i="3"/>
  <c r="F1780" i="3"/>
  <c r="G1296" i="3"/>
  <c r="F1296" i="3"/>
  <c r="G1300" i="3"/>
  <c r="G212" i="3"/>
  <c r="F212" i="3"/>
  <c r="F132" i="3"/>
  <c r="G275" i="3"/>
  <c r="AD361" i="3"/>
  <c r="F361" i="3" s="1"/>
  <c r="F211" i="3"/>
  <c r="G132" i="3"/>
  <c r="G221" i="3"/>
  <c r="F221" i="3"/>
  <c r="G223" i="3"/>
  <c r="F223" i="3"/>
  <c r="F278" i="3"/>
  <c r="F362" i="3"/>
  <c r="F387" i="3"/>
  <c r="G136" i="3"/>
  <c r="F136" i="3"/>
  <c r="G2212" i="3"/>
  <c r="F2212" i="3"/>
  <c r="F1243" i="3"/>
  <c r="F80" i="3"/>
  <c r="F168" i="3"/>
  <c r="G169" i="3"/>
  <c r="G280" i="3"/>
  <c r="F341" i="3"/>
  <c r="F464" i="3"/>
  <c r="G135" i="3"/>
  <c r="G1765" i="3"/>
  <c r="G1242" i="3"/>
  <c r="F1242" i="3"/>
  <c r="G1249" i="3"/>
  <c r="F1290" i="3"/>
  <c r="F1278" i="3"/>
  <c r="F1284" i="3"/>
  <c r="F1285" i="3"/>
  <c r="F1287" i="3"/>
  <c r="F141" i="3"/>
  <c r="G167" i="3"/>
  <c r="F275" i="3"/>
  <c r="G276" i="3"/>
  <c r="F276" i="3"/>
  <c r="G340" i="3"/>
  <c r="F340" i="3"/>
  <c r="G342" i="3"/>
  <c r="F342" i="3"/>
  <c r="F134" i="3"/>
  <c r="G1248" i="3"/>
  <c r="G142" i="3"/>
  <c r="G274" i="3"/>
  <c r="F339" i="3"/>
  <c r="F139" i="3"/>
  <c r="G204" i="3"/>
  <c r="F204" i="3"/>
  <c r="G209" i="3"/>
  <c r="F273" i="3"/>
  <c r="F280" i="3"/>
  <c r="G337" i="3"/>
  <c r="G339" i="3"/>
  <c r="G343" i="3"/>
  <c r="G205" i="3"/>
  <c r="G114" i="3"/>
  <c r="F114" i="3"/>
  <c r="G222" i="3"/>
  <c r="F336" i="3"/>
  <c r="G362" i="3"/>
  <c r="F137" i="3"/>
  <c r="G138" i="3"/>
  <c r="F138" i="3"/>
  <c r="G1838" i="3"/>
  <c r="F1838" i="3"/>
  <c r="G1844" i="3"/>
  <c r="G78" i="3"/>
  <c r="G1289" i="3"/>
  <c r="F1367" i="3"/>
  <c r="G1370" i="3"/>
  <c r="G137" i="3"/>
  <c r="G1240" i="3"/>
  <c r="F1240" i="3"/>
  <c r="G80" i="3"/>
  <c r="G1290" i="3"/>
  <c r="AI79" i="3"/>
  <c r="AK79" i="3" s="1"/>
  <c r="AM79" i="3" s="1"/>
  <c r="AO79" i="3" s="1"/>
  <c r="G1768" i="3"/>
  <c r="G1243" i="3"/>
  <c r="G2020" i="3"/>
  <c r="AK1234" i="3"/>
  <c r="AM1234" i="3" s="1"/>
  <c r="AO1234" i="3" s="1"/>
  <c r="G1236" i="3"/>
  <c r="F1236" i="3"/>
  <c r="G1293" i="3"/>
  <c r="F142" i="3"/>
  <c r="F1765" i="3"/>
  <c r="G1239" i="3"/>
  <c r="F1239" i="3"/>
  <c r="G1238" i="3"/>
  <c r="G1233" i="3"/>
  <c r="F1233" i="3"/>
  <c r="AM1335" i="3"/>
  <c r="AO1335" i="3" s="1"/>
  <c r="F135" i="3"/>
  <c r="G1766" i="3"/>
  <c r="F1766" i="3"/>
  <c r="G1366" i="3"/>
  <c r="F1366" i="3"/>
  <c r="G2435" i="3"/>
  <c r="F2435" i="3"/>
  <c r="G2437" i="3"/>
  <c r="F2437" i="3"/>
  <c r="G2436" i="3"/>
  <c r="F2436" i="3"/>
  <c r="G1523" i="3"/>
  <c r="F1797" i="3"/>
  <c r="F2232" i="3"/>
  <c r="G2232" i="3"/>
  <c r="G1371" i="3"/>
  <c r="F1372" i="3"/>
  <c r="F1525" i="3"/>
  <c r="F1249" i="3"/>
  <c r="F1250" i="3"/>
  <c r="F2020" i="3"/>
  <c r="F1238" i="3"/>
  <c r="F1248" i="3"/>
  <c r="F78" i="3"/>
  <c r="F2241" i="3"/>
  <c r="F1289" i="3"/>
  <c r="G1369" i="3"/>
  <c r="F1370" i="3"/>
  <c r="G1384" i="3"/>
  <c r="G2430" i="3"/>
  <c r="F2430" i="3"/>
  <c r="G2438" i="3"/>
  <c r="F2438" i="3"/>
  <c r="G1795" i="3"/>
  <c r="G1796" i="3"/>
  <c r="F1796" i="3"/>
  <c r="F1251" i="3"/>
  <c r="G1365" i="3"/>
  <c r="G1328" i="3"/>
  <c r="F1330" i="3"/>
  <c r="G1330" i="3"/>
  <c r="G1331" i="3"/>
  <c r="G1343" i="3"/>
  <c r="G2431" i="3"/>
  <c r="F2431" i="3"/>
  <c r="G2439" i="3"/>
  <c r="F2439" i="3"/>
  <c r="G1517" i="3"/>
  <c r="F1517" i="3"/>
  <c r="F1364" i="3"/>
  <c r="G2432" i="3"/>
  <c r="F2432" i="3"/>
  <c r="G2440" i="3"/>
  <c r="F2440" i="3"/>
  <c r="G2441" i="3"/>
  <c r="G26" i="3"/>
  <c r="G1811" i="3"/>
  <c r="F1232" i="3"/>
  <c r="G1232" i="3"/>
  <c r="F1237" i="3"/>
  <c r="G1237" i="3"/>
  <c r="G1799" i="3"/>
  <c r="G1327" i="3"/>
  <c r="F1327" i="3"/>
  <c r="AL1378" i="3"/>
  <c r="AN1378" i="3" s="1"/>
  <c r="AP1378" i="3" s="1"/>
  <c r="G1381" i="3"/>
  <c r="G2433" i="3"/>
  <c r="F2433" i="3"/>
  <c r="G50" i="3"/>
  <c r="G1812" i="3"/>
  <c r="AM1235" i="3"/>
  <c r="AO1235" i="3" s="1"/>
  <c r="G1329" i="3"/>
  <c r="F1329" i="3"/>
  <c r="AD1379" i="3"/>
  <c r="F1379" i="3" s="1"/>
  <c r="G1292" i="3"/>
  <c r="F1293" i="3"/>
  <c r="G1294" i="3"/>
  <c r="G1360" i="3"/>
  <c r="F1360" i="3"/>
  <c r="G2434" i="3"/>
  <c r="F2434" i="3"/>
  <c r="F1810" i="3"/>
  <c r="G1810" i="3"/>
  <c r="F1377" i="3"/>
  <c r="F1815" i="3"/>
  <c r="G1252" i="3"/>
  <c r="F1374" i="3"/>
  <c r="G1375" i="3"/>
  <c r="F1375" i="3"/>
  <c r="F1376" i="3"/>
  <c r="G1801" i="3"/>
  <c r="F1328" i="3"/>
  <c r="G1376" i="3"/>
  <c r="G1377" i="3"/>
  <c r="G1526" i="3"/>
  <c r="G1538" i="3"/>
  <c r="G1322" i="3"/>
  <c r="F1523" i="3"/>
  <c r="G1797" i="3"/>
  <c r="G1798" i="3"/>
  <c r="F1800" i="3"/>
  <c r="F1363" i="3"/>
  <c r="G1364" i="3"/>
  <c r="F1365" i="3"/>
  <c r="F1331" i="3"/>
  <c r="G1332" i="3"/>
  <c r="F1332" i="3"/>
  <c r="G1333" i="3"/>
  <c r="G1334" i="3"/>
  <c r="G1373" i="3"/>
  <c r="F1381" i="3"/>
  <c r="F1526" i="3"/>
  <c r="F1322" i="3"/>
  <c r="F2441" i="3"/>
  <c r="F26" i="3"/>
  <c r="F1811" i="3"/>
  <c r="G2233" i="3"/>
  <c r="G2234" i="3"/>
  <c r="F2234" i="3"/>
  <c r="G2271" i="3"/>
  <c r="G1323" i="3"/>
  <c r="G1382" i="3"/>
  <c r="F1538" i="3"/>
  <c r="G1816" i="3"/>
  <c r="F1343" i="3"/>
  <c r="F1294" i="3"/>
  <c r="F1384" i="3"/>
  <c r="F1522" i="3"/>
  <c r="G1814" i="3"/>
  <c r="G1800" i="3"/>
  <c r="F1323" i="3"/>
  <c r="G1324" i="3"/>
  <c r="F1324" i="3"/>
  <c r="F1371" i="3"/>
  <c r="G1372" i="3"/>
  <c r="F1373" i="3"/>
  <c r="F1382" i="3"/>
  <c r="G1383" i="3"/>
  <c r="F1383" i="3"/>
  <c r="G1524" i="3"/>
  <c r="F1524" i="3"/>
  <c r="G1525" i="3"/>
  <c r="F1801" i="3"/>
  <c r="G1251" i="3"/>
  <c r="G1325" i="3"/>
  <c r="F1325" i="3"/>
  <c r="G1326" i="3"/>
  <c r="G1374" i="3"/>
  <c r="F2271" i="3"/>
  <c r="F1795" i="3"/>
  <c r="F2233" i="3"/>
  <c r="E769" i="4" l="1"/>
  <c r="F769" i="4"/>
  <c r="F181" i="4"/>
  <c r="E181" i="4"/>
  <c r="E245" i="4"/>
  <c r="F245" i="4"/>
  <c r="E309" i="4"/>
  <c r="F309" i="4"/>
  <c r="E565" i="4"/>
  <c r="F565" i="4"/>
  <c r="E653" i="4"/>
  <c r="F653" i="4"/>
  <c r="F318" i="4"/>
  <c r="E318" i="4"/>
  <c r="E510" i="4"/>
  <c r="F510" i="4"/>
  <c r="E574" i="4"/>
  <c r="F574" i="4"/>
  <c r="F348" i="4"/>
  <c r="E348" i="4"/>
  <c r="E71" i="4"/>
  <c r="F71" i="4"/>
  <c r="E135" i="4"/>
  <c r="F135" i="4"/>
  <c r="F263" i="4"/>
  <c r="E263" i="4"/>
  <c r="E117" i="4"/>
  <c r="F117" i="4"/>
  <c r="E437" i="4"/>
  <c r="F437" i="4"/>
  <c r="E636" i="4"/>
  <c r="F636" i="4"/>
  <c r="E190" i="4"/>
  <c r="F190" i="4"/>
  <c r="E705" i="4"/>
  <c r="F705" i="4"/>
  <c r="E373" i="4"/>
  <c r="F373" i="4"/>
  <c r="E589" i="4"/>
  <c r="F589" i="4"/>
  <c r="E629" i="4"/>
  <c r="F629" i="4"/>
  <c r="F62" i="4"/>
  <c r="E62" i="4"/>
  <c r="E126" i="4"/>
  <c r="F126" i="4"/>
  <c r="E199" i="4"/>
  <c r="F199" i="4"/>
  <c r="F327" i="4"/>
  <c r="E327" i="4"/>
  <c r="E391" i="4"/>
  <c r="F391" i="4"/>
  <c r="E455" i="4"/>
  <c r="F455" i="4"/>
  <c r="E647" i="4"/>
  <c r="F647" i="4"/>
  <c r="E396" i="4"/>
  <c r="F396" i="4"/>
  <c r="E16" i="4"/>
  <c r="F16" i="4"/>
  <c r="E80" i="4"/>
  <c r="F80" i="4"/>
  <c r="E144" i="4"/>
  <c r="F144" i="4"/>
  <c r="F741" i="4"/>
  <c r="F85" i="4"/>
  <c r="E222" i="4"/>
  <c r="F350" i="4"/>
  <c r="F39" i="4"/>
  <c r="E103" i="4"/>
  <c r="E167" i="4"/>
  <c r="E231" i="4"/>
  <c r="E359" i="4"/>
  <c r="F423" i="4"/>
  <c r="E487" i="4"/>
  <c r="E551" i="4"/>
  <c r="E615" i="4"/>
  <c r="E679" i="4"/>
  <c r="E48" i="4"/>
  <c r="E176" i="4"/>
  <c r="F304" i="4"/>
  <c r="E737" i="4"/>
  <c r="F737" i="4"/>
  <c r="E525" i="4"/>
  <c r="F525" i="4"/>
  <c r="E228" i="4"/>
  <c r="F228" i="4"/>
  <c r="F254" i="4"/>
  <c r="E254" i="4"/>
  <c r="E382" i="4"/>
  <c r="F382" i="4"/>
  <c r="E446" i="4"/>
  <c r="F446" i="4"/>
  <c r="F638" i="4"/>
  <c r="E638" i="4"/>
  <c r="E714" i="4"/>
  <c r="F714" i="4"/>
  <c r="E519" i="4"/>
  <c r="F519" i="4"/>
  <c r="E583" i="4"/>
  <c r="F583" i="4"/>
  <c r="E272" i="4"/>
  <c r="F272" i="4"/>
  <c r="F336" i="4"/>
  <c r="E336" i="4"/>
  <c r="F773" i="4"/>
  <c r="F725" i="4"/>
  <c r="F189" i="4"/>
  <c r="E445" i="4"/>
  <c r="E6" i="4"/>
  <c r="E15" i="4"/>
  <c r="E143" i="4"/>
  <c r="E207" i="4"/>
  <c r="F271" i="4"/>
  <c r="E335" i="4"/>
  <c r="F463" i="4"/>
  <c r="E591" i="4"/>
  <c r="E655" i="4"/>
  <c r="F24" i="4"/>
  <c r="E88" i="4"/>
  <c r="F152" i="4"/>
  <c r="E216" i="4"/>
  <c r="F280" i="4"/>
  <c r="E53" i="4"/>
  <c r="F53" i="4"/>
  <c r="E501" i="4"/>
  <c r="F501" i="4"/>
  <c r="E7" i="4"/>
  <c r="F7" i="4"/>
  <c r="E208" i="4"/>
  <c r="F208" i="4"/>
  <c r="F421" i="4"/>
  <c r="F110" i="4"/>
  <c r="F174" i="4"/>
  <c r="E366" i="4"/>
  <c r="E494" i="4"/>
  <c r="E558" i="4"/>
  <c r="E220" i="4"/>
  <c r="E55" i="4"/>
  <c r="E247" i="4"/>
  <c r="E311" i="4"/>
  <c r="E503" i="4"/>
  <c r="E567" i="4"/>
  <c r="E631" i="4"/>
  <c r="E695" i="4"/>
  <c r="E711" i="4"/>
  <c r="F727" i="4"/>
  <c r="F743" i="4"/>
  <c r="E759" i="4"/>
  <c r="E2" i="4"/>
  <c r="F64" i="4"/>
  <c r="E128" i="4"/>
  <c r="E256" i="4"/>
  <c r="F320" i="4"/>
  <c r="E278" i="4"/>
  <c r="F534" i="4"/>
  <c r="E734" i="4"/>
  <c r="E766" i="4"/>
  <c r="E31" i="4"/>
  <c r="E95" i="4"/>
  <c r="E159" i="4"/>
  <c r="F223" i="4"/>
  <c r="E287" i="4"/>
  <c r="E351" i="4"/>
  <c r="E479" i="4"/>
  <c r="E607" i="4"/>
  <c r="E671" i="4"/>
  <c r="F40" i="4"/>
  <c r="F104" i="4"/>
  <c r="E168" i="4"/>
  <c r="F232" i="4"/>
  <c r="E296" i="4"/>
  <c r="E464" i="4"/>
  <c r="F464" i="4"/>
  <c r="E723" i="4"/>
  <c r="F723" i="4"/>
  <c r="E372" i="4"/>
  <c r="F372" i="4"/>
  <c r="F306" i="4"/>
  <c r="E306" i="4"/>
  <c r="E276" i="4"/>
  <c r="F276" i="4"/>
  <c r="E155" i="4"/>
  <c r="F155" i="4"/>
  <c r="E283" i="4"/>
  <c r="F283" i="4"/>
  <c r="E347" i="4"/>
  <c r="F347" i="4"/>
  <c r="E411" i="4"/>
  <c r="F411" i="4"/>
  <c r="E475" i="4"/>
  <c r="F475" i="4"/>
  <c r="E603" i="4"/>
  <c r="F603" i="4"/>
  <c r="E157" i="4"/>
  <c r="F157" i="4"/>
  <c r="E541" i="4"/>
  <c r="F541" i="4"/>
  <c r="E669" i="4"/>
  <c r="F669" i="4"/>
  <c r="E38" i="4"/>
  <c r="F38" i="4"/>
  <c r="E102" i="4"/>
  <c r="F102" i="4"/>
  <c r="E204" i="4"/>
  <c r="F204" i="4"/>
  <c r="F676" i="4"/>
  <c r="E676" i="4"/>
  <c r="E312" i="4"/>
  <c r="F312" i="4"/>
  <c r="F376" i="4"/>
  <c r="E376" i="4"/>
  <c r="F504" i="4"/>
  <c r="E504" i="4"/>
  <c r="E712" i="4"/>
  <c r="F712" i="4"/>
  <c r="E728" i="4"/>
  <c r="F728" i="4"/>
  <c r="F744" i="4"/>
  <c r="E744" i="4"/>
  <c r="E52" i="4"/>
  <c r="F52" i="4"/>
  <c r="E492" i="4"/>
  <c r="F492" i="4"/>
  <c r="F756" i="4"/>
  <c r="E756" i="4"/>
  <c r="E731" i="4"/>
  <c r="F731" i="4"/>
  <c r="F153" i="4"/>
  <c r="E153" i="4"/>
  <c r="E217" i="4"/>
  <c r="F217" i="4"/>
  <c r="F281" i="4"/>
  <c r="E281" i="4"/>
  <c r="F473" i="4"/>
  <c r="E473" i="4"/>
  <c r="E665" i="4"/>
  <c r="F665" i="4"/>
  <c r="E236" i="4"/>
  <c r="F236" i="4"/>
  <c r="E628" i="4"/>
  <c r="F628" i="4"/>
  <c r="E26" i="4"/>
  <c r="F26" i="4"/>
  <c r="F154" i="4"/>
  <c r="E154" i="4"/>
  <c r="E218" i="4"/>
  <c r="F218" i="4"/>
  <c r="E346" i="4"/>
  <c r="F346" i="4"/>
  <c r="E410" i="4"/>
  <c r="F410" i="4"/>
  <c r="E474" i="4"/>
  <c r="F474" i="4"/>
  <c r="F538" i="4"/>
  <c r="E538" i="4"/>
  <c r="F666" i="4"/>
  <c r="E666" i="4"/>
  <c r="E92" i="4"/>
  <c r="F92" i="4"/>
  <c r="E596" i="4"/>
  <c r="F596" i="4"/>
  <c r="E3" i="4"/>
  <c r="F3" i="4"/>
  <c r="F67" i="4"/>
  <c r="E67" i="4"/>
  <c r="E195" i="4"/>
  <c r="F195" i="4"/>
  <c r="E259" i="4"/>
  <c r="F259" i="4"/>
  <c r="E323" i="4"/>
  <c r="F323" i="4"/>
  <c r="E451" i="4"/>
  <c r="F451" i="4"/>
  <c r="E515" i="4"/>
  <c r="F515" i="4"/>
  <c r="E579" i="4"/>
  <c r="F579" i="4"/>
  <c r="E643" i="4"/>
  <c r="F643" i="4"/>
  <c r="E76" i="4"/>
  <c r="F76" i="4"/>
  <c r="F500" i="4"/>
  <c r="E500" i="4"/>
  <c r="F592" i="4"/>
  <c r="E47" i="4"/>
  <c r="F87" i="4"/>
  <c r="F143" i="4"/>
  <c r="F231" i="4"/>
  <c r="F303" i="4"/>
  <c r="F335" i="4"/>
  <c r="E383" i="4"/>
  <c r="E423" i="4"/>
  <c r="F471" i="4"/>
  <c r="F567" i="4"/>
  <c r="F166" i="4"/>
  <c r="F366" i="4"/>
  <c r="F49" i="4"/>
  <c r="F369" i="4"/>
  <c r="F765" i="4"/>
  <c r="F72" i="4"/>
  <c r="F160" i="4"/>
  <c r="F200" i="4"/>
  <c r="F248" i="4"/>
  <c r="F400" i="4"/>
  <c r="F488" i="4"/>
  <c r="F736" i="4"/>
  <c r="F89" i="4"/>
  <c r="F605" i="4"/>
  <c r="F73" i="4"/>
  <c r="E177" i="4"/>
  <c r="E329" i="4"/>
  <c r="F497" i="4"/>
  <c r="E358" i="4"/>
  <c r="F91" i="4"/>
  <c r="E539" i="4"/>
  <c r="F539" i="4"/>
  <c r="E709" i="4"/>
  <c r="F709" i="4"/>
  <c r="E294" i="4"/>
  <c r="F294" i="4"/>
  <c r="E422" i="4"/>
  <c r="F422" i="4"/>
  <c r="E668" i="4"/>
  <c r="F668" i="4"/>
  <c r="F722" i="4"/>
  <c r="E722" i="4"/>
  <c r="E175" i="4"/>
  <c r="F175" i="4"/>
  <c r="E713" i="4"/>
  <c r="F713" i="4"/>
  <c r="E745" i="4"/>
  <c r="F745" i="4"/>
  <c r="E5" i="4"/>
  <c r="F5" i="4"/>
  <c r="E69" i="4"/>
  <c r="F69" i="4"/>
  <c r="E133" i="4"/>
  <c r="F133" i="4"/>
  <c r="E197" i="4"/>
  <c r="F197" i="4"/>
  <c r="E325" i="4"/>
  <c r="F325" i="4"/>
  <c r="E389" i="4"/>
  <c r="F389" i="4"/>
  <c r="F517" i="4"/>
  <c r="E517" i="4"/>
  <c r="E581" i="4"/>
  <c r="F581" i="4"/>
  <c r="E645" i="4"/>
  <c r="F645" i="4"/>
  <c r="E308" i="4"/>
  <c r="F308" i="4"/>
  <c r="E78" i="4"/>
  <c r="F78" i="4"/>
  <c r="E142" i="4"/>
  <c r="F142" i="4"/>
  <c r="E206" i="4"/>
  <c r="F206" i="4"/>
  <c r="E270" i="4"/>
  <c r="F270" i="4"/>
  <c r="E334" i="4"/>
  <c r="F334" i="4"/>
  <c r="E398" i="4"/>
  <c r="F398" i="4"/>
  <c r="E526" i="4"/>
  <c r="F590" i="4"/>
  <c r="E590" i="4"/>
  <c r="E452" i="4"/>
  <c r="F452" i="4"/>
  <c r="F764" i="4"/>
  <c r="E764" i="4"/>
  <c r="F535" i="4"/>
  <c r="E535" i="4"/>
  <c r="E751" i="4"/>
  <c r="F751" i="4"/>
  <c r="F20" i="4"/>
  <c r="E20" i="4"/>
  <c r="E508" i="4"/>
  <c r="F508" i="4"/>
  <c r="F690" i="4"/>
  <c r="E690" i="4"/>
  <c r="E288" i="4"/>
  <c r="F288" i="4"/>
  <c r="F352" i="4"/>
  <c r="E352" i="4"/>
  <c r="F416" i="4"/>
  <c r="E416" i="4"/>
  <c r="F544" i="4"/>
  <c r="E544" i="4"/>
  <c r="F608" i="4"/>
  <c r="E608" i="4"/>
  <c r="E672" i="4"/>
  <c r="F672" i="4"/>
  <c r="E332" i="4"/>
  <c r="F332" i="4"/>
  <c r="E739" i="4"/>
  <c r="F739" i="4"/>
  <c r="F65" i="4"/>
  <c r="E65" i="4"/>
  <c r="E129" i="4"/>
  <c r="F129" i="4"/>
  <c r="F193" i="4"/>
  <c r="F257" i="4"/>
  <c r="E321" i="4"/>
  <c r="F321" i="4"/>
  <c r="E385" i="4"/>
  <c r="E449" i="4"/>
  <c r="F449" i="4"/>
  <c r="F513" i="4"/>
  <c r="E513" i="4"/>
  <c r="E577" i="4"/>
  <c r="F577" i="4"/>
  <c r="F641" i="4"/>
  <c r="E641" i="4"/>
  <c r="F60" i="4"/>
  <c r="E60" i="4"/>
  <c r="E476" i="4"/>
  <c r="F476" i="4"/>
  <c r="E66" i="4"/>
  <c r="F66" i="4"/>
  <c r="E130" i="4"/>
  <c r="F130" i="4"/>
  <c r="E194" i="4"/>
  <c r="F194" i="4"/>
  <c r="E258" i="4"/>
  <c r="F258" i="4"/>
  <c r="E322" i="4"/>
  <c r="F322" i="4"/>
  <c r="E386" i="4"/>
  <c r="F386" i="4"/>
  <c r="E450" i="4"/>
  <c r="F450" i="4"/>
  <c r="E514" i="4"/>
  <c r="F514" i="4"/>
  <c r="E578" i="4"/>
  <c r="F578" i="4"/>
  <c r="E642" i="4"/>
  <c r="F642" i="4"/>
  <c r="E420" i="4"/>
  <c r="F420" i="4"/>
  <c r="E43" i="4"/>
  <c r="F43" i="4"/>
  <c r="F107" i="4"/>
  <c r="E107" i="4"/>
  <c r="E171" i="4"/>
  <c r="F171" i="4"/>
  <c r="E235" i="4"/>
  <c r="F235" i="4"/>
  <c r="F299" i="4"/>
  <c r="E299" i="4"/>
  <c r="F427" i="4"/>
  <c r="E427" i="4"/>
  <c r="E491" i="4"/>
  <c r="F491" i="4"/>
  <c r="E555" i="4"/>
  <c r="F555" i="4"/>
  <c r="E364" i="4"/>
  <c r="F364" i="4"/>
  <c r="F168" i="4"/>
  <c r="F247" i="4"/>
  <c r="F526" i="4"/>
  <c r="E271" i="4"/>
  <c r="F607" i="4"/>
  <c r="F639" i="4"/>
  <c r="E727" i="4"/>
  <c r="F409" i="4"/>
  <c r="F698" i="4"/>
  <c r="F772" i="4"/>
  <c r="E40" i="4"/>
  <c r="F128" i="4"/>
  <c r="E699" i="4"/>
  <c r="E193" i="4"/>
  <c r="E345" i="4"/>
  <c r="E462" i="4"/>
  <c r="E730" i="4"/>
  <c r="F147" i="4"/>
  <c r="F595" i="4"/>
  <c r="F261" i="4"/>
  <c r="E285" i="4"/>
  <c r="F285" i="4"/>
  <c r="E732" i="4"/>
  <c r="F732" i="4"/>
  <c r="F230" i="4"/>
  <c r="E230" i="4"/>
  <c r="F717" i="4"/>
  <c r="E717" i="4"/>
  <c r="E749" i="4"/>
  <c r="F749" i="4"/>
  <c r="E45" i="4"/>
  <c r="F45" i="4"/>
  <c r="E109" i="4"/>
  <c r="F109" i="4"/>
  <c r="F173" i="4"/>
  <c r="E173" i="4"/>
  <c r="E237" i="4"/>
  <c r="F237" i="4"/>
  <c r="E301" i="4"/>
  <c r="F301" i="4"/>
  <c r="E365" i="4"/>
  <c r="F365" i="4"/>
  <c r="E429" i="4"/>
  <c r="F429" i="4"/>
  <c r="F493" i="4"/>
  <c r="E493" i="4"/>
  <c r="E172" i="4"/>
  <c r="F172" i="4"/>
  <c r="E604" i="4"/>
  <c r="F54" i="4"/>
  <c r="E54" i="4"/>
  <c r="F118" i="4"/>
  <c r="F246" i="4"/>
  <c r="E246" i="4"/>
  <c r="F310" i="4"/>
  <c r="F374" i="4"/>
  <c r="E438" i="4"/>
  <c r="F438" i="4"/>
  <c r="E502" i="4"/>
  <c r="F502" i="4"/>
  <c r="E566" i="4"/>
  <c r="F566" i="4"/>
  <c r="F630" i="4"/>
  <c r="E630" i="4"/>
  <c r="E694" i="4"/>
  <c r="F694" i="4"/>
  <c r="F710" i="4"/>
  <c r="E710" i="4"/>
  <c r="F726" i="4"/>
  <c r="E726" i="4"/>
  <c r="F742" i="4"/>
  <c r="E742" i="4"/>
  <c r="E758" i="4"/>
  <c r="F758" i="4"/>
  <c r="E774" i="4"/>
  <c r="F774" i="4"/>
  <c r="E292" i="4"/>
  <c r="F292" i="4"/>
  <c r="E738" i="4"/>
  <c r="F738" i="4"/>
  <c r="F127" i="4"/>
  <c r="E511" i="4"/>
  <c r="E324" i="4"/>
  <c r="F324" i="4"/>
  <c r="F328" i="4"/>
  <c r="F392" i="4"/>
  <c r="F456" i="4"/>
  <c r="E648" i="4"/>
  <c r="E140" i="4"/>
  <c r="F140" i="4"/>
  <c r="E612" i="4"/>
  <c r="F747" i="4"/>
  <c r="E747" i="4"/>
  <c r="E41" i="4"/>
  <c r="F105" i="4"/>
  <c r="F169" i="4"/>
  <c r="E169" i="4"/>
  <c r="F233" i="4"/>
  <c r="E297" i="4"/>
  <c r="F297" i="4"/>
  <c r="F361" i="4"/>
  <c r="F425" i="4"/>
  <c r="E489" i="4"/>
  <c r="F553" i="4"/>
  <c r="E617" i="4"/>
  <c r="F617" i="4"/>
  <c r="F681" i="4"/>
  <c r="E316" i="4"/>
  <c r="F316" i="4"/>
  <c r="E748" i="4"/>
  <c r="F748" i="4"/>
  <c r="E42" i="4"/>
  <c r="E106" i="4"/>
  <c r="F106" i="4"/>
  <c r="F234" i="4"/>
  <c r="E234" i="4"/>
  <c r="E298" i="4"/>
  <c r="F298" i="4"/>
  <c r="E362" i="4"/>
  <c r="F362" i="4"/>
  <c r="F490" i="4"/>
  <c r="E490" i="4"/>
  <c r="E618" i="4"/>
  <c r="F618" i="4"/>
  <c r="F682" i="4"/>
  <c r="E682" i="4"/>
  <c r="F212" i="4"/>
  <c r="E212" i="4"/>
  <c r="E724" i="4"/>
  <c r="F724" i="4"/>
  <c r="E19" i="4"/>
  <c r="F19" i="4"/>
  <c r="E83" i="4"/>
  <c r="F83" i="4"/>
  <c r="E211" i="4"/>
  <c r="F211" i="4"/>
  <c r="E275" i="4"/>
  <c r="F275" i="4"/>
  <c r="E339" i="4"/>
  <c r="F339" i="4"/>
  <c r="E403" i="4"/>
  <c r="F403" i="4"/>
  <c r="E467" i="4"/>
  <c r="F467" i="4"/>
  <c r="F531" i="4"/>
  <c r="E531" i="4"/>
  <c r="E659" i="4"/>
  <c r="F659" i="4"/>
  <c r="E188" i="4"/>
  <c r="F188" i="4"/>
  <c r="F640" i="4"/>
  <c r="F55" i="4"/>
  <c r="F95" i="4"/>
  <c r="F151" i="4"/>
  <c r="F239" i="4"/>
  <c r="F311" i="4"/>
  <c r="F351" i="4"/>
  <c r="F431" i="4"/>
  <c r="F479" i="4"/>
  <c r="E575" i="4"/>
  <c r="E735" i="4"/>
  <c r="F6" i="4"/>
  <c r="F222" i="4"/>
  <c r="F445" i="4"/>
  <c r="F719" i="4"/>
  <c r="E8" i="4"/>
  <c r="E424" i="4"/>
  <c r="E105" i="4"/>
  <c r="E361" i="4"/>
  <c r="E537" i="4"/>
  <c r="F42" i="4"/>
  <c r="F370" i="4"/>
  <c r="E118" i="4"/>
  <c r="E715" i="4"/>
  <c r="F241" i="4"/>
  <c r="E241" i="4"/>
  <c r="F433" i="4"/>
  <c r="E433" i="4"/>
  <c r="E50" i="4"/>
  <c r="F50" i="4"/>
  <c r="E114" i="4"/>
  <c r="F114" i="4"/>
  <c r="E626" i="4"/>
  <c r="F626" i="4"/>
  <c r="E27" i="4"/>
  <c r="F27" i="4"/>
  <c r="E29" i="4"/>
  <c r="F29" i="4"/>
  <c r="E721" i="4"/>
  <c r="F721" i="4"/>
  <c r="F753" i="4"/>
  <c r="E21" i="4"/>
  <c r="F21" i="4"/>
  <c r="E85" i="4"/>
  <c r="E149" i="4"/>
  <c r="F149" i="4"/>
  <c r="E213" i="4"/>
  <c r="F213" i="4"/>
  <c r="E277" i="4"/>
  <c r="F277" i="4"/>
  <c r="E341" i="4"/>
  <c r="F341" i="4"/>
  <c r="E405" i="4"/>
  <c r="F405" i="4"/>
  <c r="E469" i="4"/>
  <c r="E533" i="4"/>
  <c r="F533" i="4"/>
  <c r="F557" i="4"/>
  <c r="E557" i="4"/>
  <c r="E597" i="4"/>
  <c r="F597" i="4"/>
  <c r="E621" i="4"/>
  <c r="F621" i="4"/>
  <c r="E661" i="4"/>
  <c r="E685" i="4"/>
  <c r="F685" i="4"/>
  <c r="E12" i="4"/>
  <c r="F412" i="4"/>
  <c r="E412" i="4"/>
  <c r="F30" i="4"/>
  <c r="E30" i="4"/>
  <c r="E94" i="4"/>
  <c r="F94" i="4"/>
  <c r="E158" i="4"/>
  <c r="F158" i="4"/>
  <c r="E286" i="4"/>
  <c r="F414" i="4"/>
  <c r="E414" i="4"/>
  <c r="F478" i="4"/>
  <c r="E478" i="4"/>
  <c r="E542" i="4"/>
  <c r="F606" i="4"/>
  <c r="E606" i="4"/>
  <c r="E670" i="4"/>
  <c r="F670" i="4"/>
  <c r="E68" i="4"/>
  <c r="F68" i="4"/>
  <c r="E580" i="4"/>
  <c r="F580" i="4"/>
  <c r="F295" i="4"/>
  <c r="F679" i="4"/>
  <c r="E148" i="4"/>
  <c r="F148" i="4"/>
  <c r="E620" i="4"/>
  <c r="F620" i="4"/>
  <c r="E112" i="4"/>
  <c r="F112" i="4"/>
  <c r="E240" i="4"/>
  <c r="F240" i="4"/>
  <c r="E304" i="4"/>
  <c r="E368" i="4"/>
  <c r="F432" i="4"/>
  <c r="E432" i="4"/>
  <c r="E496" i="4"/>
  <c r="F496" i="4"/>
  <c r="E560" i="4"/>
  <c r="F624" i="4"/>
  <c r="E688" i="4"/>
  <c r="E436" i="4"/>
  <c r="F436" i="4"/>
  <c r="E755" i="4"/>
  <c r="F755" i="4"/>
  <c r="E17" i="4"/>
  <c r="F17" i="4"/>
  <c r="E81" i="4"/>
  <c r="F81" i="4"/>
  <c r="F145" i="4"/>
  <c r="E145" i="4"/>
  <c r="E209" i="4"/>
  <c r="F273" i="4"/>
  <c r="E337" i="4"/>
  <c r="F337" i="4"/>
  <c r="E401" i="4"/>
  <c r="F465" i="4"/>
  <c r="F529" i="4"/>
  <c r="E529" i="4"/>
  <c r="E593" i="4"/>
  <c r="E657" i="4"/>
  <c r="F657" i="4"/>
  <c r="E180" i="4"/>
  <c r="F180" i="4"/>
  <c r="F572" i="4"/>
  <c r="E572" i="4"/>
  <c r="E18" i="4"/>
  <c r="F18" i="4"/>
  <c r="F82" i="4"/>
  <c r="F146" i="4"/>
  <c r="E146" i="4"/>
  <c r="E210" i="4"/>
  <c r="E274" i="4"/>
  <c r="F338" i="4"/>
  <c r="E338" i="4"/>
  <c r="E402" i="4"/>
  <c r="F402" i="4"/>
  <c r="F466" i="4"/>
  <c r="E530" i="4"/>
  <c r="F530" i="4"/>
  <c r="F594" i="4"/>
  <c r="F658" i="4"/>
  <c r="E658" i="4"/>
  <c r="F4" i="4"/>
  <c r="E4" i="4"/>
  <c r="F532" i="4"/>
  <c r="E532" i="4"/>
  <c r="E59" i="4"/>
  <c r="E123" i="4"/>
  <c r="F123" i="4"/>
  <c r="E187" i="4"/>
  <c r="F251" i="4"/>
  <c r="E251" i="4"/>
  <c r="E315" i="4"/>
  <c r="F315" i="4"/>
  <c r="E379" i="4"/>
  <c r="F379" i="4"/>
  <c r="E443" i="4"/>
  <c r="F443" i="4"/>
  <c r="E507" i="4"/>
  <c r="E571" i="4"/>
  <c r="F571" i="4"/>
  <c r="E635" i="4"/>
  <c r="F635" i="4"/>
  <c r="E28" i="4"/>
  <c r="F28" i="4"/>
  <c r="F444" i="4"/>
  <c r="E444" i="4"/>
  <c r="F48" i="4"/>
  <c r="F368" i="4"/>
  <c r="F542" i="4"/>
  <c r="E683" i="4"/>
  <c r="F23" i="4"/>
  <c r="F207" i="4"/>
  <c r="E279" i="4"/>
  <c r="F615" i="4"/>
  <c r="E687" i="4"/>
  <c r="F170" i="4"/>
  <c r="F469" i="4"/>
  <c r="E136" i="4"/>
  <c r="F176" i="4"/>
  <c r="F264" i="4"/>
  <c r="E328" i="4"/>
  <c r="F440" i="4"/>
  <c r="F520" i="4"/>
  <c r="E632" i="4"/>
  <c r="F182" i="4"/>
  <c r="F426" i="4"/>
  <c r="F121" i="4"/>
  <c r="E233" i="4"/>
  <c r="F385" i="4"/>
  <c r="E553" i="4"/>
  <c r="E82" i="4"/>
  <c r="F434" i="4"/>
  <c r="E310" i="4"/>
  <c r="F12" i="4"/>
  <c r="E701" i="4"/>
  <c r="F656" i="4"/>
  <c r="E656" i="4"/>
  <c r="E196" i="4"/>
  <c r="F196" i="4"/>
  <c r="F113" i="4"/>
  <c r="E113" i="4"/>
  <c r="F561" i="4"/>
  <c r="E561" i="4"/>
  <c r="E689" i="4"/>
  <c r="F689" i="4"/>
  <c r="E178" i="4"/>
  <c r="F178" i="4"/>
  <c r="E562" i="4"/>
  <c r="F562" i="4"/>
  <c r="F219" i="4"/>
  <c r="E219" i="4"/>
  <c r="E244" i="4"/>
  <c r="F244" i="4"/>
  <c r="E305" i="4"/>
  <c r="E773" i="4"/>
  <c r="E93" i="4"/>
  <c r="F93" i="4"/>
  <c r="E221" i="4"/>
  <c r="F221" i="4"/>
  <c r="E349" i="4"/>
  <c r="F349" i="4"/>
  <c r="F84" i="4"/>
  <c r="E84" i="4"/>
  <c r="F486" i="4"/>
  <c r="E486" i="4"/>
  <c r="F693" i="4"/>
  <c r="E693" i="4"/>
  <c r="E725" i="4"/>
  <c r="F757" i="4"/>
  <c r="E757" i="4"/>
  <c r="E61" i="4"/>
  <c r="F61" i="4"/>
  <c r="E125" i="4"/>
  <c r="E189" i="4"/>
  <c r="F253" i="4"/>
  <c r="E253" i="4"/>
  <c r="E317" i="4"/>
  <c r="F317" i="4"/>
  <c r="E381" i="4"/>
  <c r="F381" i="4"/>
  <c r="E509" i="4"/>
  <c r="F509" i="4"/>
  <c r="E573" i="4"/>
  <c r="F573" i="4"/>
  <c r="F637" i="4"/>
  <c r="E637" i="4"/>
  <c r="E252" i="4"/>
  <c r="F252" i="4"/>
  <c r="E692" i="4"/>
  <c r="F692" i="4"/>
  <c r="F70" i="4"/>
  <c r="E70" i="4"/>
  <c r="E134" i="4"/>
  <c r="F134" i="4"/>
  <c r="E198" i="4"/>
  <c r="F198" i="4"/>
  <c r="E262" i="4"/>
  <c r="F262" i="4"/>
  <c r="E326" i="4"/>
  <c r="F326" i="4"/>
  <c r="F390" i="4"/>
  <c r="E390" i="4"/>
  <c r="F454" i="4"/>
  <c r="E454" i="4"/>
  <c r="E518" i="4"/>
  <c r="F518" i="4"/>
  <c r="F582" i="4"/>
  <c r="E582" i="4"/>
  <c r="F646" i="4"/>
  <c r="E646" i="4"/>
  <c r="E404" i="4"/>
  <c r="F404" i="4"/>
  <c r="E754" i="4"/>
  <c r="F15" i="4"/>
  <c r="E79" i="4"/>
  <c r="F399" i="4"/>
  <c r="E527" i="4"/>
  <c r="E460" i="4"/>
  <c r="F460" i="4"/>
  <c r="F344" i="4"/>
  <c r="E408" i="4"/>
  <c r="F408" i="4"/>
  <c r="F472" i="4"/>
  <c r="E536" i="4"/>
  <c r="F536" i="4"/>
  <c r="E600" i="4"/>
  <c r="F664" i="4"/>
  <c r="E664" i="4"/>
  <c r="F704" i="4"/>
  <c r="E704" i="4"/>
  <c r="E720" i="4"/>
  <c r="F720" i="4"/>
  <c r="E752" i="4"/>
  <c r="F752" i="4"/>
  <c r="F768" i="4"/>
  <c r="E284" i="4"/>
  <c r="F284" i="4"/>
  <c r="E700" i="4"/>
  <c r="E763" i="4"/>
  <c r="F763" i="4"/>
  <c r="F57" i="4"/>
  <c r="F185" i="4"/>
  <c r="E185" i="4"/>
  <c r="F249" i="4"/>
  <c r="E249" i="4"/>
  <c r="E313" i="4"/>
  <c r="F313" i="4"/>
  <c r="F377" i="4"/>
  <c r="E377" i="4"/>
  <c r="F441" i="4"/>
  <c r="E505" i="4"/>
  <c r="E569" i="4"/>
  <c r="F569" i="4"/>
  <c r="E633" i="4"/>
  <c r="F36" i="4"/>
  <c r="E36" i="4"/>
  <c r="E428" i="4"/>
  <c r="F428" i="4"/>
  <c r="E58" i="4"/>
  <c r="F58" i="4"/>
  <c r="E122" i="4"/>
  <c r="E186" i="4"/>
  <c r="F186" i="4"/>
  <c r="E250" i="4"/>
  <c r="F250" i="4"/>
  <c r="F314" i="4"/>
  <c r="F378" i="4"/>
  <c r="E378" i="4"/>
  <c r="E442" i="4"/>
  <c r="F442" i="4"/>
  <c r="E506" i="4"/>
  <c r="E570" i="4"/>
  <c r="F570" i="4"/>
  <c r="E634" i="4"/>
  <c r="F634" i="4"/>
  <c r="F340" i="4"/>
  <c r="E340" i="4"/>
  <c r="F35" i="4"/>
  <c r="E35" i="4"/>
  <c r="F99" i="4"/>
  <c r="E99" i="4"/>
  <c r="E163" i="4"/>
  <c r="F163" i="4"/>
  <c r="E227" i="4"/>
  <c r="F227" i="4"/>
  <c r="E291" i="4"/>
  <c r="E355" i="4"/>
  <c r="F355" i="4"/>
  <c r="E419" i="4"/>
  <c r="E483" i="4"/>
  <c r="F483" i="4"/>
  <c r="E547" i="4"/>
  <c r="F547" i="4"/>
  <c r="E611" i="4"/>
  <c r="F611" i="4"/>
  <c r="F675" i="4"/>
  <c r="E675" i="4"/>
  <c r="F300" i="4"/>
  <c r="E300" i="4"/>
  <c r="F652" i="4"/>
  <c r="F88" i="4"/>
  <c r="F387" i="4"/>
  <c r="F63" i="4"/>
  <c r="F103" i="4"/>
  <c r="F159" i="4"/>
  <c r="F319" i="4"/>
  <c r="F359" i="4"/>
  <c r="E399" i="4"/>
  <c r="F447" i="4"/>
  <c r="F487" i="4"/>
  <c r="F551" i="4"/>
  <c r="F695" i="4"/>
  <c r="F278" i="4"/>
  <c r="F209" i="4"/>
  <c r="F612" i="4"/>
  <c r="F56" i="4"/>
  <c r="F216" i="4"/>
  <c r="F506" i="4"/>
  <c r="F25" i="4"/>
  <c r="E257" i="4"/>
  <c r="F401" i="4"/>
  <c r="F601" i="4"/>
  <c r="E678" i="4"/>
  <c r="F122" i="4"/>
  <c r="E466" i="4"/>
  <c r="F125" i="4"/>
  <c r="F291" i="4"/>
  <c r="E746" i="4"/>
  <c r="E741" i="4"/>
  <c r="E413" i="4"/>
  <c r="F413" i="4"/>
  <c r="E477" i="4"/>
  <c r="F477" i="4"/>
  <c r="E697" i="4"/>
  <c r="E729" i="4"/>
  <c r="F729" i="4"/>
  <c r="E761" i="4"/>
  <c r="F761" i="4"/>
  <c r="E37" i="4"/>
  <c r="F37" i="4"/>
  <c r="E101" i="4"/>
  <c r="F101" i="4"/>
  <c r="E165" i="4"/>
  <c r="F165" i="4"/>
  <c r="E229" i="4"/>
  <c r="F229" i="4"/>
  <c r="E293" i="4"/>
  <c r="F293" i="4"/>
  <c r="E357" i="4"/>
  <c r="F357" i="4"/>
  <c r="E421" i="4"/>
  <c r="F485" i="4"/>
  <c r="E485" i="4"/>
  <c r="E549" i="4"/>
  <c r="F549" i="4"/>
  <c r="E613" i="4"/>
  <c r="F613" i="4"/>
  <c r="E677" i="4"/>
  <c r="F677" i="4"/>
  <c r="E124" i="4"/>
  <c r="F124" i="4"/>
  <c r="E540" i="4"/>
  <c r="F540" i="4"/>
  <c r="F46" i="4"/>
  <c r="E174" i="4"/>
  <c r="E238" i="4"/>
  <c r="F238" i="4"/>
  <c r="E302" i="4"/>
  <c r="F302" i="4"/>
  <c r="E430" i="4"/>
  <c r="F430" i="4"/>
  <c r="F494" i="4"/>
  <c r="F558" i="4"/>
  <c r="E622" i="4"/>
  <c r="F622" i="4"/>
  <c r="E686" i="4"/>
  <c r="F686" i="4"/>
  <c r="F220" i="4"/>
  <c r="F716" i="4"/>
  <c r="E716" i="4"/>
  <c r="F762" i="4"/>
  <c r="E762" i="4"/>
  <c r="E119" i="4"/>
  <c r="E183" i="4"/>
  <c r="F375" i="4"/>
  <c r="E439" i="4"/>
  <c r="F439" i="4"/>
  <c r="F711" i="4"/>
  <c r="E743" i="4"/>
  <c r="F759" i="4"/>
  <c r="F268" i="4"/>
  <c r="E268" i="4"/>
  <c r="E740" i="4"/>
  <c r="F740" i="4"/>
  <c r="F192" i="4"/>
  <c r="F256" i="4"/>
  <c r="E320" i="4"/>
  <c r="F384" i="4"/>
  <c r="E448" i="4"/>
  <c r="E512" i="4"/>
  <c r="E576" i="4"/>
  <c r="F576" i="4"/>
  <c r="F108" i="4"/>
  <c r="E108" i="4"/>
  <c r="F548" i="4"/>
  <c r="E548" i="4"/>
  <c r="E707" i="4"/>
  <c r="F707" i="4"/>
  <c r="F771" i="4"/>
  <c r="F33" i="4"/>
  <c r="F97" i="4"/>
  <c r="E97" i="4"/>
  <c r="E225" i="4"/>
  <c r="F225" i="4"/>
  <c r="F289" i="4"/>
  <c r="F353" i="4"/>
  <c r="E353" i="4"/>
  <c r="E417" i="4"/>
  <c r="F417" i="4"/>
  <c r="F481" i="4"/>
  <c r="E481" i="4"/>
  <c r="E545" i="4"/>
  <c r="F545" i="4"/>
  <c r="F609" i="4"/>
  <c r="E609" i="4"/>
  <c r="E673" i="4"/>
  <c r="E260" i="4"/>
  <c r="F260" i="4"/>
  <c r="E684" i="4"/>
  <c r="E34" i="4"/>
  <c r="F34" i="4"/>
  <c r="E98" i="4"/>
  <c r="F98" i="4"/>
  <c r="E162" i="4"/>
  <c r="E226" i="4"/>
  <c r="F226" i="4"/>
  <c r="E290" i="4"/>
  <c r="F290" i="4"/>
  <c r="E354" i="4"/>
  <c r="F418" i="4"/>
  <c r="E482" i="4"/>
  <c r="F482" i="4"/>
  <c r="F546" i="4"/>
  <c r="E546" i="4"/>
  <c r="E610" i="4"/>
  <c r="F610" i="4"/>
  <c r="E674" i="4"/>
  <c r="F674" i="4"/>
  <c r="E164" i="4"/>
  <c r="F164" i="4"/>
  <c r="E644" i="4"/>
  <c r="E11" i="4"/>
  <c r="F75" i="4"/>
  <c r="E75" i="4"/>
  <c r="E139" i="4"/>
  <c r="F139" i="4"/>
  <c r="F203" i="4"/>
  <c r="E203" i="4"/>
  <c r="E267" i="4"/>
  <c r="F267" i="4"/>
  <c r="E331" i="4"/>
  <c r="F395" i="4"/>
  <c r="E395" i="4"/>
  <c r="E459" i="4"/>
  <c r="E523" i="4"/>
  <c r="F523" i="4"/>
  <c r="E587" i="4"/>
  <c r="F587" i="4"/>
  <c r="F651" i="4"/>
  <c r="E651" i="4"/>
  <c r="E132" i="4"/>
  <c r="F132" i="4"/>
  <c r="E556" i="4"/>
  <c r="F556" i="4"/>
  <c r="F354" i="4"/>
  <c r="E733" i="4"/>
  <c r="F215" i="4"/>
  <c r="E255" i="4"/>
  <c r="F287" i="4"/>
  <c r="F407" i="4"/>
  <c r="F591" i="4"/>
  <c r="F623" i="4"/>
  <c r="F655" i="4"/>
  <c r="F767" i="4"/>
  <c r="F453" i="4"/>
  <c r="F224" i="4"/>
  <c r="F654" i="4"/>
  <c r="E24" i="4"/>
  <c r="F96" i="4"/>
  <c r="F184" i="4"/>
  <c r="E344" i="4"/>
  <c r="E456" i="4"/>
  <c r="F528" i="4"/>
  <c r="F648" i="4"/>
  <c r="E374" i="4"/>
  <c r="F527" i="4"/>
  <c r="E33" i="4"/>
  <c r="E273" i="4"/>
  <c r="E425" i="4"/>
  <c r="E625" i="4"/>
  <c r="F119" i="4"/>
  <c r="F162" i="4"/>
  <c r="E498" i="4"/>
  <c r="F588" i="4"/>
  <c r="F363" i="4"/>
  <c r="F667" i="4"/>
  <c r="E550" i="4"/>
  <c r="F550" i="4"/>
  <c r="E614" i="4"/>
  <c r="F614" i="4"/>
  <c r="F156" i="4"/>
  <c r="E156" i="4"/>
  <c r="F111" i="4"/>
  <c r="E111" i="4"/>
  <c r="E13" i="4"/>
  <c r="F13" i="4"/>
  <c r="E77" i="4"/>
  <c r="F77" i="4"/>
  <c r="E141" i="4"/>
  <c r="F141" i="4"/>
  <c r="E205" i="4"/>
  <c r="F205" i="4"/>
  <c r="F269" i="4"/>
  <c r="E269" i="4"/>
  <c r="E333" i="4"/>
  <c r="F333" i="4"/>
  <c r="F397" i="4"/>
  <c r="E397" i="4"/>
  <c r="E461" i="4"/>
  <c r="F461" i="4"/>
  <c r="E356" i="4"/>
  <c r="F356" i="4"/>
  <c r="E22" i="4"/>
  <c r="F22" i="4"/>
  <c r="E86" i="4"/>
  <c r="F86" i="4"/>
  <c r="E150" i="4"/>
  <c r="F150" i="4"/>
  <c r="E214" i="4"/>
  <c r="F214" i="4"/>
  <c r="F342" i="4"/>
  <c r="E342" i="4"/>
  <c r="F406" i="4"/>
  <c r="E406" i="4"/>
  <c r="E470" i="4"/>
  <c r="F470" i="4"/>
  <c r="E534" i="4"/>
  <c r="E598" i="4"/>
  <c r="F598" i="4"/>
  <c r="E662" i="4"/>
  <c r="F662" i="4"/>
  <c r="E702" i="4"/>
  <c r="E718" i="4"/>
  <c r="F718" i="4"/>
  <c r="F734" i="4"/>
  <c r="E750" i="4"/>
  <c r="F750" i="4"/>
  <c r="F766" i="4"/>
  <c r="F44" i="4"/>
  <c r="E44" i="4"/>
  <c r="E524" i="4"/>
  <c r="F524" i="4"/>
  <c r="F706" i="4"/>
  <c r="E770" i="4"/>
  <c r="F770" i="4"/>
  <c r="F31" i="4"/>
  <c r="F415" i="4"/>
  <c r="E543" i="4"/>
  <c r="F543" i="4"/>
  <c r="F671" i="4"/>
  <c r="E100" i="4"/>
  <c r="F100" i="4"/>
  <c r="E564" i="4"/>
  <c r="F564" i="4"/>
  <c r="E104" i="4"/>
  <c r="F296" i="4"/>
  <c r="E360" i="4"/>
  <c r="F360" i="4"/>
  <c r="E552" i="4"/>
  <c r="E616" i="4"/>
  <c r="F616" i="4"/>
  <c r="F680" i="4"/>
  <c r="F380" i="4"/>
  <c r="E9" i="4"/>
  <c r="F137" i="4"/>
  <c r="F201" i="4"/>
  <c r="E265" i="4"/>
  <c r="F265" i="4"/>
  <c r="E393" i="4"/>
  <c r="F393" i="4"/>
  <c r="F457" i="4"/>
  <c r="E457" i="4"/>
  <c r="F521" i="4"/>
  <c r="E585" i="4"/>
  <c r="F585" i="4"/>
  <c r="F649" i="4"/>
  <c r="E649" i="4"/>
  <c r="E116" i="4"/>
  <c r="E516" i="4"/>
  <c r="F516" i="4"/>
  <c r="E10" i="4"/>
  <c r="F74" i="4"/>
  <c r="E74" i="4"/>
  <c r="E138" i="4"/>
  <c r="F138" i="4"/>
  <c r="F202" i="4"/>
  <c r="F266" i="4"/>
  <c r="E266" i="4"/>
  <c r="E330" i="4"/>
  <c r="F330" i="4"/>
  <c r="E394" i="4"/>
  <c r="F394" i="4"/>
  <c r="F458" i="4"/>
  <c r="E458" i="4"/>
  <c r="E522" i="4"/>
  <c r="F522" i="4"/>
  <c r="E586" i="4"/>
  <c r="F586" i="4"/>
  <c r="F650" i="4"/>
  <c r="F484" i="4"/>
  <c r="E484" i="4"/>
  <c r="E708" i="4"/>
  <c r="F708" i="4"/>
  <c r="E51" i="4"/>
  <c r="F51" i="4"/>
  <c r="E115" i="4"/>
  <c r="F115" i="4"/>
  <c r="E179" i="4"/>
  <c r="E243" i="4"/>
  <c r="E307" i="4"/>
  <c r="F307" i="4"/>
  <c r="E371" i="4"/>
  <c r="E435" i="4"/>
  <c r="F435" i="4"/>
  <c r="E499" i="4"/>
  <c r="F499" i="4"/>
  <c r="F563" i="4"/>
  <c r="E563" i="4"/>
  <c r="E627" i="4"/>
  <c r="F627" i="4"/>
  <c r="E691" i="4"/>
  <c r="E388" i="4"/>
  <c r="F388" i="4"/>
  <c r="F167" i="4"/>
  <c r="F131" i="4"/>
  <c r="F468" i="4"/>
  <c r="E753" i="4"/>
  <c r="E127" i="4"/>
  <c r="E367" i="4"/>
  <c r="E495" i="4"/>
  <c r="F282" i="4"/>
  <c r="F286" i="4"/>
  <c r="F661" i="4"/>
  <c r="F754" i="4"/>
  <c r="E384" i="4"/>
  <c r="E472" i="4"/>
  <c r="F560" i="4"/>
  <c r="F688" i="4"/>
  <c r="F90" i="4"/>
  <c r="F568" i="4"/>
  <c r="F41" i="4"/>
  <c r="E289" i="4"/>
  <c r="E441" i="4"/>
  <c r="E681" i="4"/>
  <c r="F371" i="4"/>
  <c r="E202" i="4"/>
  <c r="F554" i="4"/>
  <c r="F11" i="4"/>
  <c r="F419" i="4"/>
  <c r="E660" i="4"/>
  <c r="F183" i="4"/>
  <c r="F697" i="4"/>
  <c r="G1380" i="3"/>
  <c r="G1179" i="3"/>
  <c r="F1931" i="3"/>
  <c r="G776" i="3"/>
  <c r="F1955" i="3"/>
  <c r="G497" i="3"/>
  <c r="F2296" i="3"/>
  <c r="F495" i="3"/>
  <c r="G963" i="3"/>
  <c r="F324" i="3"/>
  <c r="G856" i="3"/>
  <c r="G1220" i="3"/>
  <c r="G700" i="3"/>
  <c r="G3" i="3"/>
  <c r="F338" i="3"/>
  <c r="G877" i="3"/>
  <c r="F1273" i="3"/>
  <c r="G1954" i="3"/>
  <c r="G1448" i="3"/>
  <c r="F269" i="3"/>
  <c r="G628" i="3"/>
  <c r="F119" i="3"/>
  <c r="F1353" i="3"/>
  <c r="G95" i="3"/>
  <c r="G1349" i="3"/>
  <c r="F665" i="3"/>
  <c r="G1770" i="3"/>
  <c r="F1478" i="3"/>
  <c r="F37" i="3"/>
  <c r="F360" i="3"/>
  <c r="G2051" i="3"/>
  <c r="G360" i="3"/>
  <c r="F133" i="3"/>
  <c r="G1568" i="3"/>
  <c r="F208" i="3"/>
  <c r="G881" i="3"/>
  <c r="F2016" i="3"/>
  <c r="G1790" i="3"/>
  <c r="F393" i="3"/>
  <c r="F73" i="3"/>
  <c r="F2104" i="3"/>
  <c r="G2071" i="3"/>
  <c r="F2300" i="3"/>
  <c r="F2071" i="3"/>
  <c r="F2050" i="3"/>
  <c r="G1379" i="3"/>
  <c r="F2190" i="3"/>
  <c r="F254" i="3"/>
  <c r="F535" i="3"/>
  <c r="F1179" i="3"/>
  <c r="F2308" i="3"/>
  <c r="G476" i="3"/>
  <c r="G152" i="3"/>
  <c r="G467" i="3"/>
  <c r="F606" i="3"/>
  <c r="F2178" i="3"/>
  <c r="F1922" i="3"/>
  <c r="F2041" i="3"/>
  <c r="G79" i="3"/>
  <c r="F1497" i="3"/>
  <c r="F152" i="3"/>
  <c r="F2026" i="3"/>
  <c r="F2105" i="3"/>
  <c r="F493" i="3"/>
  <c r="G2178" i="3"/>
  <c r="F3" i="3"/>
  <c r="G361" i="3"/>
  <c r="G429" i="3"/>
  <c r="F2287" i="3"/>
  <c r="G1867" i="3"/>
  <c r="G566" i="3"/>
  <c r="G1234" i="3"/>
  <c r="F1767" i="3"/>
  <c r="F1789" i="3"/>
  <c r="F383" i="3"/>
  <c r="G375" i="3"/>
  <c r="G245" i="3"/>
  <c r="F235" i="3"/>
  <c r="F161" i="3"/>
  <c r="F574" i="3"/>
  <c r="F1081" i="3"/>
  <c r="F655" i="3"/>
  <c r="F792" i="3"/>
  <c r="F1757" i="3"/>
  <c r="F543" i="3"/>
  <c r="G1757" i="3"/>
  <c r="F2162" i="3"/>
  <c r="F1915" i="3"/>
  <c r="F2097" i="3"/>
  <c r="F187" i="3"/>
  <c r="G87" i="3"/>
  <c r="G1070" i="3"/>
  <c r="F855" i="3"/>
  <c r="G2135" i="3"/>
  <c r="F2106" i="3"/>
  <c r="G2025" i="3"/>
  <c r="F1413" i="3"/>
  <c r="F333" i="3"/>
  <c r="G367" i="3"/>
  <c r="G103" i="3"/>
  <c r="F1132" i="3"/>
  <c r="G1080" i="3"/>
  <c r="G37" i="3"/>
  <c r="G1663" i="3"/>
  <c r="F2090" i="3"/>
  <c r="F1770" i="3"/>
  <c r="F1785" i="3"/>
  <c r="F467" i="3"/>
  <c r="G195" i="3"/>
  <c r="F811" i="3"/>
  <c r="G1970" i="3"/>
  <c r="F429" i="3"/>
  <c r="F143" i="3"/>
  <c r="F711" i="3"/>
  <c r="G495" i="3"/>
  <c r="G2038" i="3"/>
  <c r="F2051" i="3"/>
  <c r="G1939" i="3"/>
  <c r="F1954" i="3"/>
  <c r="F15" i="3"/>
  <c r="F227" i="3"/>
  <c r="G143" i="3"/>
  <c r="F111" i="3"/>
  <c r="F634" i="3"/>
  <c r="G2162" i="3"/>
  <c r="G1979" i="3"/>
  <c r="F1464" i="3"/>
  <c r="G811" i="3"/>
  <c r="F539" i="3"/>
  <c r="G2189" i="3"/>
  <c r="F2189" i="3"/>
  <c r="G2050" i="3"/>
  <c r="G1848" i="3"/>
  <c r="F2135" i="3"/>
  <c r="G1235" i="3"/>
  <c r="F1859" i="3"/>
  <c r="G2104" i="3"/>
  <c r="G1464" i="3"/>
  <c r="G41" i="3"/>
  <c r="G316" i="3"/>
  <c r="F822" i="3"/>
  <c r="G1403" i="3"/>
  <c r="F1890" i="3"/>
  <c r="G1857" i="3"/>
  <c r="G1923" i="3"/>
  <c r="F1874" i="3"/>
  <c r="F1234" i="3"/>
  <c r="F1368" i="3"/>
  <c r="G855" i="3"/>
  <c r="G2211" i="3"/>
  <c r="F2098" i="3"/>
  <c r="F1947" i="3"/>
  <c r="G1843" i="3"/>
  <c r="F700" i="3"/>
  <c r="F551" i="3"/>
  <c r="F1741" i="3"/>
  <c r="G1741" i="3"/>
  <c r="G1987" i="3"/>
  <c r="F1939" i="3"/>
  <c r="F2211" i="3"/>
  <c r="G1368" i="3"/>
  <c r="G293" i="3"/>
  <c r="F293" i="3"/>
  <c r="F806" i="3"/>
  <c r="F2042" i="3"/>
  <c r="F1848" i="3"/>
  <c r="G2081" i="3"/>
  <c r="G2119" i="3"/>
  <c r="F1970" i="3"/>
  <c r="G1899" i="3"/>
  <c r="F179" i="3"/>
  <c r="F287" i="3"/>
  <c r="F263" i="3"/>
  <c r="F299" i="3"/>
  <c r="G153" i="3"/>
  <c r="F547" i="3"/>
  <c r="F656" i="3"/>
  <c r="F555" i="3"/>
  <c r="F1898" i="3"/>
  <c r="F1986" i="3"/>
  <c r="G1898" i="3"/>
  <c r="G2008" i="3"/>
  <c r="G1274" i="3"/>
  <c r="F1235" i="3"/>
  <c r="F2289" i="3"/>
  <c r="G2289" i="3"/>
  <c r="G1353" i="3"/>
  <c r="G1529" i="3"/>
  <c r="G1303" i="3"/>
  <c r="F1430" i="3"/>
  <c r="F307" i="3"/>
  <c r="G119" i="3"/>
  <c r="G348" i="3"/>
  <c r="F1012" i="3"/>
  <c r="F1062" i="3"/>
  <c r="F1663" i="3"/>
  <c r="F685" i="3"/>
  <c r="F1856" i="3"/>
  <c r="F2038" i="3"/>
  <c r="G1858" i="3"/>
  <c r="G2165" i="3"/>
  <c r="G1915" i="3"/>
  <c r="G2105" i="3"/>
  <c r="F1987" i="3"/>
  <c r="G1859" i="3"/>
  <c r="G2041" i="3"/>
  <c r="F1930" i="3"/>
  <c r="F1962" i="3"/>
  <c r="G1931" i="3"/>
  <c r="F4" i="3"/>
  <c r="G208" i="3"/>
  <c r="F1529" i="3"/>
  <c r="F1303" i="3"/>
  <c r="G2308" i="3"/>
  <c r="F727" i="3"/>
  <c r="F1099" i="3"/>
  <c r="F1080" i="3"/>
  <c r="F497" i="3"/>
  <c r="F2119" i="3"/>
  <c r="F2089" i="3"/>
  <c r="G1971" i="3"/>
  <c r="G1907" i="3"/>
  <c r="G1856" i="3"/>
  <c r="G1229" i="3"/>
  <c r="F1979" i="3"/>
  <c r="F1899" i="3"/>
  <c r="F1938" i="3"/>
  <c r="F2128" i="3"/>
  <c r="G1955" i="3"/>
  <c r="G2097" i="3"/>
  <c r="F1335" i="3"/>
  <c r="F1274" i="3"/>
  <c r="G133" i="3"/>
  <c r="F1389" i="3"/>
  <c r="F1448" i="3"/>
  <c r="G58" i="3"/>
  <c r="G86" i="3"/>
  <c r="F1312" i="3"/>
  <c r="F1070" i="3"/>
  <c r="F776" i="3"/>
  <c r="G2287" i="3"/>
  <c r="F2165" i="3"/>
  <c r="G2098" i="3"/>
  <c r="G1914" i="3"/>
  <c r="F1971" i="3"/>
  <c r="F1907" i="3"/>
  <c r="F1857" i="3"/>
  <c r="F1858" i="3"/>
  <c r="G1930" i="3"/>
  <c r="G1874" i="3"/>
  <c r="F79" i="3"/>
  <c r="G1413" i="3"/>
  <c r="F1283" i="3"/>
  <c r="G1483" i="3"/>
  <c r="G1430" i="3"/>
  <c r="F2386" i="3"/>
  <c r="F58" i="3"/>
  <c r="G1789" i="3"/>
  <c r="G1550" i="3"/>
  <c r="G269" i="3"/>
  <c r="G1163" i="3"/>
  <c r="G1012" i="3"/>
  <c r="G1099" i="3"/>
  <c r="F628" i="3"/>
  <c r="G1986" i="3"/>
  <c r="G2089" i="3"/>
  <c r="G1906" i="3"/>
  <c r="F1891" i="3"/>
  <c r="G2128" i="3"/>
  <c r="F1849" i="3"/>
  <c r="G1273" i="3"/>
  <c r="F1483" i="3"/>
  <c r="F1482" i="3"/>
  <c r="F1349" i="3"/>
  <c r="F1550" i="3"/>
  <c r="G1081" i="3"/>
  <c r="G1132" i="3"/>
  <c r="G1637" i="3"/>
  <c r="F856" i="3"/>
  <c r="F1403" i="3"/>
  <c r="F1914" i="3"/>
  <c r="G2042" i="3"/>
  <c r="F1906" i="3"/>
  <c r="F2081" i="3"/>
  <c r="G1963" i="3"/>
  <c r="F1883" i="3"/>
  <c r="F1963" i="3"/>
  <c r="F2025" i="3"/>
  <c r="G1947" i="3"/>
  <c r="G428" i="3"/>
  <c r="F1378" i="3"/>
  <c r="G1378" i="3"/>
  <c r="G1335" i="3"/>
  <c r="G1497" i="3"/>
  <c r="F428" i="3"/>
  <c r="F1163" i="3"/>
  <c r="G4" i="3"/>
  <c r="G606" i="3"/>
  <c r="F963" i="3"/>
  <c r="G727" i="3"/>
  <c r="F671" i="3"/>
  <c r="G1062" i="3"/>
  <c r="G2187" i="3"/>
  <c r="F2187" i="3"/>
  <c r="G1883" i="3"/>
  <c r="G1962" i="3"/>
  <c r="G1890" i="3"/>
  <c r="G1849" i="3"/>
  <c r="G2090" i="3"/>
  <c r="G1922" i="3"/>
  <c r="G2106" i="3"/>
  <c r="F1923" i="3"/>
  <c r="F1867" i="3"/>
  <c r="AW3" i="1" l="1"/>
  <c r="AT3" i="1"/>
  <c r="AX3" i="1" s="1"/>
  <c r="V3538" i="1"/>
  <c r="V3539" i="1"/>
  <c r="V3604" i="1"/>
  <c r="V3605" i="1"/>
  <c r="V3540" i="1"/>
  <c r="V3541" i="1"/>
  <c r="V3606" i="1"/>
  <c r="V3607" i="1"/>
  <c r="V3608" i="1"/>
  <c r="V3609" i="1"/>
  <c r="V3542" i="1"/>
  <c r="V3543" i="1"/>
  <c r="V3544" i="1"/>
  <c r="V3545" i="1"/>
  <c r="V3546" i="1"/>
  <c r="V3547" i="1"/>
  <c r="V3548" i="1"/>
  <c r="V3549" i="1"/>
  <c r="V2903" i="1"/>
  <c r="V2904" i="1"/>
  <c r="V2905" i="1"/>
  <c r="V2906" i="1"/>
  <c r="V2907" i="1"/>
  <c r="V3166" i="1"/>
  <c r="V3147" i="1"/>
  <c r="V3148" i="1"/>
  <c r="V3149" i="1"/>
  <c r="V3150" i="1"/>
  <c r="V3151" i="1"/>
  <c r="V3152" i="1"/>
  <c r="V3153" i="1"/>
  <c r="V3154" i="1"/>
  <c r="V3155" i="1"/>
  <c r="V3156" i="1"/>
  <c r="V3157" i="1"/>
  <c r="V3167" i="1"/>
  <c r="V3168" i="1"/>
  <c r="V3169" i="1"/>
  <c r="V2092" i="1"/>
  <c r="V2093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2094" i="1"/>
  <c r="V2095" i="1"/>
  <c r="V2908" i="1"/>
  <c r="V2909" i="1"/>
  <c r="V2910" i="1"/>
  <c r="V2911" i="1"/>
  <c r="V3170" i="1"/>
  <c r="V3489" i="1"/>
  <c r="V2912" i="1"/>
  <c r="V3865" i="1"/>
  <c r="V3932" i="1"/>
  <c r="V3866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3799" i="1"/>
  <c r="V2945" i="1"/>
  <c r="V2946" i="1"/>
  <c r="V2947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800" i="1"/>
  <c r="V3801" i="1"/>
  <c r="V3802" i="1"/>
  <c r="V3831" i="1"/>
  <c r="V3832" i="1"/>
  <c r="V3833" i="1"/>
  <c r="V3834" i="1"/>
  <c r="V3835" i="1"/>
  <c r="V3836" i="1"/>
  <c r="V3787" i="1"/>
  <c r="V3788" i="1"/>
  <c r="V3789" i="1"/>
  <c r="V3158" i="1"/>
  <c r="V3159" i="1"/>
  <c r="V3160" i="1"/>
  <c r="V3161" i="1"/>
  <c r="V3162" i="1"/>
  <c r="V3163" i="1"/>
  <c r="V3164" i="1"/>
  <c r="V3165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3256" i="1"/>
  <c r="V3257" i="1"/>
  <c r="V3258" i="1"/>
  <c r="V3259" i="1"/>
  <c r="V3803" i="1"/>
  <c r="V3804" i="1"/>
  <c r="V3805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3260" i="1"/>
  <c r="V3261" i="1"/>
  <c r="V3262" i="1"/>
  <c r="V3263" i="1"/>
  <c r="V3264" i="1"/>
  <c r="V3265" i="1"/>
  <c r="V3266" i="1"/>
  <c r="V3267" i="1"/>
  <c r="V3790" i="1"/>
  <c r="V3791" i="1"/>
  <c r="V3792" i="1"/>
  <c r="V3793" i="1"/>
  <c r="V3794" i="1"/>
  <c r="V3795" i="1"/>
  <c r="V3796" i="1"/>
  <c r="V3797" i="1"/>
  <c r="V3798" i="1"/>
  <c r="V2986" i="1"/>
  <c r="V2987" i="1"/>
  <c r="V2988" i="1"/>
  <c r="V2989" i="1"/>
  <c r="V3227" i="1"/>
  <c r="V3228" i="1"/>
  <c r="V3229" i="1"/>
  <c r="V3230" i="1"/>
  <c r="V3806" i="1"/>
  <c r="V3807" i="1"/>
  <c r="V3808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138" i="1"/>
  <c r="V3139" i="1"/>
  <c r="V3005" i="1"/>
  <c r="V3006" i="1"/>
  <c r="V3007" i="1"/>
  <c r="V3008" i="1"/>
  <c r="V3009" i="1"/>
  <c r="V3010" i="1"/>
  <c r="V3011" i="1"/>
  <c r="V3012" i="1"/>
  <c r="V3140" i="1"/>
  <c r="V3013" i="1"/>
  <c r="V3014" i="1"/>
  <c r="V3015" i="1"/>
  <c r="V3016" i="1"/>
  <c r="V3017" i="1"/>
  <c r="V3018" i="1"/>
  <c r="V3019" i="1"/>
  <c r="V3020" i="1"/>
  <c r="V3141" i="1"/>
  <c r="V3021" i="1"/>
  <c r="V3022" i="1"/>
  <c r="V3023" i="1"/>
  <c r="V3024" i="1"/>
  <c r="V3025" i="1"/>
  <c r="V3026" i="1"/>
  <c r="V3268" i="1"/>
  <c r="V3269" i="1"/>
  <c r="V3270" i="1"/>
  <c r="V3271" i="1"/>
  <c r="V3272" i="1"/>
  <c r="V3273" i="1"/>
  <c r="V3274" i="1"/>
  <c r="V3809" i="1"/>
  <c r="V3810" i="1"/>
  <c r="V3811" i="1"/>
  <c r="V3812" i="1"/>
  <c r="V3813" i="1"/>
  <c r="V3814" i="1"/>
  <c r="V3815" i="1"/>
  <c r="V3816" i="1"/>
  <c r="V3817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142" i="1"/>
  <c r="V3143" i="1"/>
  <c r="V3144" i="1"/>
  <c r="V3145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146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275" i="1"/>
  <c r="V3276" i="1"/>
  <c r="V3277" i="1"/>
  <c r="V3278" i="1"/>
  <c r="V3279" i="1"/>
  <c r="V3280" i="1"/>
  <c r="V3281" i="1"/>
  <c r="V3282" i="1"/>
  <c r="V3818" i="1"/>
  <c r="V3819" i="1"/>
  <c r="V3820" i="1"/>
  <c r="V3821" i="1"/>
  <c r="V3822" i="1"/>
  <c r="V3823" i="1"/>
  <c r="V3824" i="1"/>
  <c r="V3825" i="1"/>
  <c r="V3069" i="1"/>
  <c r="V3070" i="1"/>
  <c r="V3071" i="1"/>
  <c r="V3072" i="1"/>
  <c r="V3073" i="1"/>
  <c r="V3074" i="1"/>
  <c r="V3075" i="1"/>
  <c r="V3076" i="1"/>
  <c r="V3283" i="1"/>
  <c r="V3284" i="1"/>
  <c r="V3285" i="1"/>
  <c r="V3286" i="1"/>
  <c r="V3287" i="1"/>
  <c r="V3288" i="1"/>
  <c r="V3289" i="1"/>
  <c r="V3290" i="1"/>
  <c r="V3826" i="1"/>
  <c r="V3827" i="1"/>
  <c r="V3828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829" i="1"/>
  <c r="V3101" i="1"/>
  <c r="V3102" i="1"/>
  <c r="V3291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785" i="1"/>
  <c r="V3786" i="1"/>
  <c r="V3231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122" i="1"/>
  <c r="V3123" i="1"/>
  <c r="V3124" i="1"/>
  <c r="V3232" i="1"/>
  <c r="V3483" i="1"/>
  <c r="V3484" i="1"/>
  <c r="V3485" i="1"/>
  <c r="V3486" i="1"/>
  <c r="V35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830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2512" i="1"/>
  <c r="V28" i="1"/>
  <c r="V29" i="1"/>
  <c r="V30" i="1"/>
  <c r="V31" i="1"/>
  <c r="V32" i="1"/>
  <c r="V33" i="1"/>
  <c r="V3913" i="1"/>
  <c r="V3914" i="1"/>
  <c r="V3915" i="1"/>
  <c r="V3916" i="1"/>
  <c r="V3917" i="1"/>
  <c r="V3918" i="1"/>
  <c r="V34" i="1"/>
  <c r="V35" i="1"/>
  <c r="V36" i="1"/>
  <c r="V37" i="1"/>
  <c r="V38" i="1"/>
  <c r="V3930" i="1"/>
  <c r="V3931" i="1"/>
  <c r="V3663" i="1"/>
  <c r="V3668" i="1"/>
  <c r="V3669" i="1"/>
  <c r="V3670" i="1"/>
  <c r="V3671" i="1"/>
  <c r="V3672" i="1"/>
  <c r="V3664" i="1"/>
  <c r="V3722" i="1"/>
  <c r="V3673" i="1"/>
  <c r="V3674" i="1"/>
  <c r="V3665" i="1"/>
  <c r="V3675" i="1"/>
  <c r="V3676" i="1"/>
  <c r="V3677" i="1"/>
  <c r="V3678" i="1"/>
  <c r="V3723" i="1"/>
  <c r="V3724" i="1"/>
  <c r="V3744" i="1"/>
  <c r="V3745" i="1"/>
  <c r="V3746" i="1"/>
  <c r="V3747" i="1"/>
  <c r="V3748" i="1"/>
  <c r="V3749" i="1"/>
  <c r="V3750" i="1"/>
  <c r="V3751" i="1"/>
  <c r="V3752" i="1"/>
  <c r="V3525" i="1"/>
  <c r="V3727" i="1"/>
  <c r="V3753" i="1"/>
  <c r="V3754" i="1"/>
  <c r="V3728" i="1"/>
  <c r="V3755" i="1"/>
  <c r="V3756" i="1"/>
  <c r="V3874" i="1"/>
  <c r="V3875" i="1"/>
  <c r="V3767" i="1"/>
  <c r="V3876" i="1"/>
  <c r="V3877" i="1"/>
  <c r="V3878" i="1"/>
  <c r="V3729" i="1"/>
  <c r="V3768" i="1"/>
  <c r="V3769" i="1"/>
  <c r="V3770" i="1"/>
  <c r="V3771" i="1"/>
  <c r="V3772" i="1"/>
  <c r="V3773" i="1"/>
  <c r="V3774" i="1"/>
  <c r="V3757" i="1"/>
  <c r="V3758" i="1"/>
  <c r="V3759" i="1"/>
  <c r="V3730" i="1"/>
  <c r="V3731" i="1"/>
  <c r="V3732" i="1"/>
  <c r="V3733" i="1"/>
  <c r="V3968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526" i="1"/>
  <c r="V3527" i="1"/>
  <c r="V3709" i="1"/>
  <c r="V3710" i="1"/>
  <c r="V3711" i="1"/>
  <c r="V3712" i="1"/>
  <c r="V3969" i="1"/>
  <c r="V3970" i="1"/>
  <c r="V3528" i="1"/>
  <c r="V3529" i="1"/>
  <c r="V3530" i="1"/>
  <c r="V3531" i="1"/>
  <c r="V3532" i="1"/>
  <c r="V3533" i="1"/>
  <c r="V3534" i="1"/>
  <c r="V3713" i="1"/>
  <c r="V3714" i="1"/>
  <c r="V3715" i="1"/>
  <c r="V3716" i="1"/>
  <c r="V3717" i="1"/>
  <c r="V3718" i="1"/>
  <c r="V3719" i="1"/>
  <c r="V3720" i="1"/>
  <c r="V3721" i="1"/>
  <c r="V3879" i="1"/>
  <c r="V3880" i="1"/>
  <c r="V3933" i="1"/>
  <c r="V3934" i="1"/>
  <c r="V3935" i="1"/>
  <c r="V3936" i="1"/>
  <c r="V3881" i="1"/>
  <c r="V3882" i="1"/>
  <c r="V3883" i="1"/>
  <c r="V3884" i="1"/>
  <c r="V3885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886" i="1"/>
  <c r="V3550" i="1"/>
  <c r="V3551" i="1"/>
  <c r="V3679" i="1"/>
  <c r="V3666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3552" i="1"/>
  <c r="V3553" i="1"/>
  <c r="V3610" i="1"/>
  <c r="V3611" i="1"/>
  <c r="V3554" i="1"/>
  <c r="V3555" i="1"/>
  <c r="V3556" i="1"/>
  <c r="V3557" i="1"/>
  <c r="V3612" i="1"/>
  <c r="V3613" i="1"/>
  <c r="V3558" i="1"/>
  <c r="V3559" i="1"/>
  <c r="V3614" i="1"/>
  <c r="V3615" i="1"/>
  <c r="V3560" i="1"/>
  <c r="V3561" i="1"/>
  <c r="V3562" i="1"/>
  <c r="V3563" i="1"/>
  <c r="V3564" i="1"/>
  <c r="V3565" i="1"/>
  <c r="V3616" i="1"/>
  <c r="V3617" i="1"/>
  <c r="V3566" i="1"/>
  <c r="V3567" i="1"/>
  <c r="V3618" i="1"/>
  <c r="V3619" i="1"/>
  <c r="V3568" i="1"/>
  <c r="V3569" i="1"/>
  <c r="V3620" i="1"/>
  <c r="V3621" i="1"/>
  <c r="V3570" i="1"/>
  <c r="V3571" i="1"/>
  <c r="V3622" i="1"/>
  <c r="V3623" i="1"/>
  <c r="V3572" i="1"/>
  <c r="V3573" i="1"/>
  <c r="V3624" i="1"/>
  <c r="V3625" i="1"/>
  <c r="V3574" i="1"/>
  <c r="V3575" i="1"/>
  <c r="V3626" i="1"/>
  <c r="V3627" i="1"/>
  <c r="V3576" i="1"/>
  <c r="V3577" i="1"/>
  <c r="V3628" i="1"/>
  <c r="V3629" i="1"/>
  <c r="V3578" i="1"/>
  <c r="V3579" i="1"/>
  <c r="V3580" i="1"/>
  <c r="V3581" i="1"/>
  <c r="V3630" i="1"/>
  <c r="V3631" i="1"/>
  <c r="V3632" i="1"/>
  <c r="V3633" i="1"/>
  <c r="V3634" i="1"/>
  <c r="V3635" i="1"/>
  <c r="V3582" i="1"/>
  <c r="V3583" i="1"/>
  <c r="V3636" i="1"/>
  <c r="V3637" i="1"/>
  <c r="V3599" i="1"/>
  <c r="V3600" i="1"/>
  <c r="V3601" i="1"/>
  <c r="V3602" i="1"/>
  <c r="V3659" i="1"/>
  <c r="V3660" i="1"/>
  <c r="V3661" i="1"/>
  <c r="V3662" i="1"/>
  <c r="V3584" i="1"/>
  <c r="V3585" i="1"/>
  <c r="V3638" i="1"/>
  <c r="V3639" i="1"/>
  <c r="V3640" i="1"/>
  <c r="V3641" i="1"/>
  <c r="V3667" i="1"/>
  <c r="V3642" i="1"/>
  <c r="V3643" i="1"/>
  <c r="V3586" i="1"/>
  <c r="V3587" i="1"/>
  <c r="V3644" i="1"/>
  <c r="V3645" i="1"/>
  <c r="V3588" i="1"/>
  <c r="V3589" i="1"/>
  <c r="V3590" i="1"/>
  <c r="V3591" i="1"/>
  <c r="V3592" i="1"/>
  <c r="V3593" i="1"/>
  <c r="V3646" i="1"/>
  <c r="V3647" i="1"/>
  <c r="V3594" i="1"/>
  <c r="V3595" i="1"/>
  <c r="V3648" i="1"/>
  <c r="V3649" i="1"/>
  <c r="V3963" i="1"/>
  <c r="V3964" i="1"/>
  <c r="V3965" i="1"/>
  <c r="V3775" i="1"/>
  <c r="V3596" i="1"/>
  <c r="V3650" i="1"/>
  <c r="V3651" i="1"/>
  <c r="V3652" i="1"/>
  <c r="V3653" i="1"/>
  <c r="V3654" i="1"/>
  <c r="V3655" i="1"/>
  <c r="V3656" i="1"/>
  <c r="V3461" i="1"/>
  <c r="V3462" i="1"/>
  <c r="V3966" i="1"/>
  <c r="V2847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1736" i="1"/>
  <c r="V1826" i="1"/>
  <c r="V3840" i="1"/>
  <c r="V3841" i="1"/>
  <c r="V3842" i="1"/>
  <c r="V3837" i="1"/>
  <c r="V3838" i="1"/>
  <c r="V3839" i="1"/>
  <c r="V39" i="1"/>
  <c r="V40" i="1"/>
  <c r="V41" i="1"/>
  <c r="V42" i="1"/>
  <c r="V43" i="1"/>
  <c r="V44" i="1"/>
  <c r="V45" i="1"/>
  <c r="V3760" i="1"/>
  <c r="V3761" i="1"/>
  <c r="V3762" i="1"/>
  <c r="V3763" i="1"/>
  <c r="V3764" i="1"/>
  <c r="V3765" i="1"/>
  <c r="V3766" i="1"/>
  <c r="V3919" i="1"/>
  <c r="V3920" i="1"/>
  <c r="V3921" i="1"/>
  <c r="V3922" i="1"/>
  <c r="V3923" i="1"/>
  <c r="V3924" i="1"/>
  <c r="V3925" i="1"/>
  <c r="V3535" i="1"/>
  <c r="V3536" i="1"/>
  <c r="V3537" i="1"/>
  <c r="V3597" i="1"/>
  <c r="V3598" i="1"/>
  <c r="V3657" i="1"/>
  <c r="V3658" i="1"/>
  <c r="V3967" i="1"/>
  <c r="V3776" i="1"/>
  <c r="V3777" i="1"/>
  <c r="V3778" i="1"/>
  <c r="V3779" i="1"/>
  <c r="V3780" i="1"/>
  <c r="V3781" i="1"/>
  <c r="V3782" i="1"/>
  <c r="V3783" i="1"/>
  <c r="V3784" i="1"/>
  <c r="V3171" i="1"/>
  <c r="V3172" i="1"/>
  <c r="V3173" i="1"/>
  <c r="V3174" i="1"/>
  <c r="V3225" i="1"/>
  <c r="V3293" i="1"/>
  <c r="V3843" i="1"/>
  <c r="V3175" i="1"/>
  <c r="V3176" i="1"/>
  <c r="V3177" i="1"/>
  <c r="V3226" i="1"/>
  <c r="V3294" i="1"/>
  <c r="V3844" i="1"/>
  <c r="V3178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3926" i="1"/>
  <c r="V3927" i="1"/>
  <c r="V3928" i="1"/>
  <c r="V3" i="1"/>
  <c r="V3137" i="1"/>
  <c r="V3487" i="1"/>
  <c r="V3488" i="1"/>
  <c r="V3520" i="1"/>
  <c r="V3521" i="1"/>
  <c r="V3873" i="1"/>
  <c r="V3463" i="1"/>
  <c r="V3464" i="1"/>
  <c r="V3465" i="1"/>
  <c r="V3466" i="1"/>
  <c r="V3467" i="1"/>
  <c r="V3468" i="1"/>
  <c r="V413" i="1"/>
  <c r="V414" i="1"/>
  <c r="V415" i="1"/>
  <c r="V3469" i="1"/>
  <c r="V3470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3929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1737" i="1"/>
  <c r="V1738" i="1"/>
  <c r="V1739" i="1"/>
  <c r="V1740" i="1"/>
  <c r="V2787" i="1"/>
  <c r="V2788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23" i="1"/>
  <c r="V1824" i="1"/>
  <c r="V1825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789" i="1"/>
  <c r="V3233" i="1"/>
  <c r="V3234" i="1"/>
  <c r="V3235" i="1"/>
  <c r="V3236" i="1"/>
  <c r="V3237" i="1"/>
  <c r="V3238" i="1"/>
  <c r="V3252" i="1"/>
  <c r="V3253" i="1"/>
  <c r="V3254" i="1"/>
  <c r="V3255" i="1"/>
  <c r="V3292" i="1"/>
  <c r="V3453" i="1"/>
  <c r="V3454" i="1"/>
  <c r="V3455" i="1"/>
  <c r="V3456" i="1"/>
  <c r="V3457" i="1"/>
  <c r="V3458" i="1"/>
  <c r="V3459" i="1"/>
  <c r="V3460" i="1"/>
  <c r="V3522" i="1"/>
  <c r="V3523" i="1"/>
  <c r="V3855" i="1"/>
  <c r="V3856" i="1"/>
  <c r="V3857" i="1"/>
  <c r="V3858" i="1"/>
  <c r="V3859" i="1"/>
  <c r="V3860" i="1"/>
  <c r="V3861" i="1"/>
  <c r="V3862" i="1"/>
  <c r="V3863" i="1"/>
  <c r="V3864" i="1"/>
  <c r="V3867" i="1"/>
  <c r="V3868" i="1"/>
  <c r="V3869" i="1"/>
  <c r="V3870" i="1"/>
  <c r="V3871" i="1"/>
  <c r="V3872" i="1"/>
  <c r="V3971" i="1"/>
  <c r="V3972" i="1"/>
  <c r="V3973" i="1"/>
  <c r="V3603" i="1"/>
  <c r="V3896" i="1"/>
  <c r="V3897" i="1"/>
  <c r="V3898" i="1"/>
  <c r="V3887" i="1"/>
  <c r="V3888" i="1"/>
  <c r="V3889" i="1"/>
  <c r="V3890" i="1"/>
  <c r="V3891" i="1"/>
  <c r="V3892" i="1"/>
  <c r="V3893" i="1"/>
  <c r="V3894" i="1"/>
  <c r="V3895" i="1"/>
  <c r="V3317" i="1"/>
  <c r="V3327" i="1"/>
  <c r="V3322" i="1"/>
  <c r="V3316" i="1"/>
  <c r="V3315" i="1"/>
  <c r="V3318" i="1"/>
  <c r="V3326" i="1"/>
  <c r="V3329" i="1"/>
  <c r="V3392" i="1"/>
  <c r="V3391" i="1"/>
  <c r="V3395" i="1"/>
  <c r="V3393" i="1"/>
  <c r="V3394" i="1"/>
  <c r="V3396" i="1"/>
  <c r="V3324" i="1"/>
  <c r="V3342" i="1"/>
  <c r="V3361" i="1"/>
  <c r="V3401" i="1"/>
  <c r="V3376" i="1"/>
  <c r="V3377" i="1"/>
  <c r="V3305" i="1"/>
  <c r="V3320" i="1"/>
  <c r="V3332" i="1"/>
  <c r="V3351" i="1"/>
  <c r="V3341" i="1"/>
  <c r="V3307" i="1"/>
  <c r="V3425" i="1"/>
  <c r="V3426" i="1"/>
  <c r="V3432" i="1"/>
  <c r="V3404" i="1"/>
  <c r="V3421" i="1"/>
  <c r="V3422" i="1"/>
  <c r="V3433" i="1"/>
  <c r="V3373" i="1"/>
  <c r="V3399" i="1"/>
  <c r="V3400" i="1"/>
  <c r="V3367" i="1"/>
  <c r="V3435" i="1"/>
  <c r="V3436" i="1"/>
  <c r="V3374" i="1"/>
  <c r="V3371" i="1"/>
  <c r="V3402" i="1"/>
  <c r="V3372" i="1"/>
  <c r="V3370" i="1"/>
  <c r="V3325" i="1"/>
  <c r="V3381" i="1"/>
  <c r="V3349" i="1"/>
  <c r="V3382" i="1"/>
  <c r="V3437" i="1"/>
  <c r="V3438" i="1"/>
  <c r="V3411" i="1"/>
  <c r="V3417" i="1"/>
  <c r="V3412" i="1"/>
  <c r="V3418" i="1"/>
  <c r="V3423" i="1"/>
  <c r="V3428" i="1"/>
  <c r="V3413" i="1"/>
  <c r="V3419" i="1"/>
  <c r="V3424" i="1"/>
  <c r="V3431" i="1"/>
  <c r="V3379" i="1"/>
  <c r="V3380" i="1"/>
  <c r="V3397" i="1"/>
  <c r="V3398" i="1"/>
  <c r="V3414" i="1"/>
  <c r="V3427" i="1"/>
  <c r="V3429" i="1"/>
  <c r="V3430" i="1"/>
  <c r="V3439" i="1"/>
  <c r="V3440" i="1"/>
  <c r="V3441" i="1"/>
  <c r="V3442" i="1"/>
  <c r="V3443" i="1"/>
  <c r="V3444" i="1"/>
  <c r="V3445" i="1"/>
  <c r="V3368" i="1"/>
  <c r="V3369" i="1"/>
  <c r="V3337" i="1"/>
  <c r="V3359" i="1"/>
  <c r="V3415" i="1"/>
  <c r="V3434" i="1"/>
  <c r="V3446" i="1"/>
  <c r="V3447" i="1"/>
  <c r="V3385" i="1"/>
  <c r="V3386" i="1"/>
  <c r="V3389" i="1"/>
  <c r="V3378" i="1"/>
  <c r="V3330" i="1"/>
  <c r="V3344" i="1"/>
  <c r="V3350" i="1"/>
  <c r="V3360" i="1"/>
  <c r="V3363" i="1"/>
  <c r="V3365" i="1"/>
  <c r="V3295" i="1"/>
  <c r="V3297" i="1"/>
  <c r="V3299" i="1"/>
  <c r="V3300" i="1"/>
  <c r="V3302" i="1"/>
  <c r="V3304" i="1"/>
  <c r="V3308" i="1"/>
  <c r="V3310" i="1"/>
  <c r="V3314" i="1"/>
  <c r="V3323" i="1"/>
  <c r="V3328" i="1"/>
  <c r="V3336" i="1"/>
  <c r="V3345" i="1"/>
  <c r="V3358" i="1"/>
  <c r="V3364" i="1"/>
  <c r="V3366" i="1"/>
  <c r="V3346" i="1"/>
  <c r="V3334" i="1"/>
  <c r="V3348" i="1"/>
  <c r="V3357" i="1"/>
  <c r="V3362" i="1"/>
  <c r="V3296" i="1"/>
  <c r="V3298" i="1"/>
  <c r="V3301" i="1"/>
  <c r="V3303" i="1"/>
  <c r="V3306" i="1"/>
  <c r="V3321" i="1"/>
  <c r="V3333" i="1"/>
  <c r="V3311" i="1"/>
  <c r="V3313" i="1"/>
  <c r="V3340" i="1"/>
  <c r="V3352" i="1"/>
  <c r="V3353" i="1"/>
  <c r="V3354" i="1"/>
  <c r="V3338" i="1"/>
  <c r="V3403" i="1"/>
  <c r="V3355" i="1"/>
  <c r="V3312" i="1"/>
  <c r="V3339" i="1"/>
  <c r="V3356" i="1"/>
  <c r="V3347" i="1"/>
  <c r="V3331" i="1"/>
  <c r="V3343" i="1"/>
  <c r="V3405" i="1"/>
  <c r="V3335" i="1"/>
  <c r="V3387" i="1"/>
  <c r="V3420" i="1"/>
  <c r="V3388" i="1"/>
  <c r="V3408" i="1"/>
  <c r="V3406" i="1"/>
  <c r="V3409" i="1"/>
  <c r="V3383" i="1"/>
  <c r="V3384" i="1"/>
  <c r="V3309" i="1"/>
  <c r="V3416" i="1"/>
  <c r="V3407" i="1"/>
  <c r="V3410" i="1"/>
  <c r="V3390" i="1"/>
  <c r="V3375" i="1"/>
  <c r="V3448" i="1"/>
  <c r="V3449" i="1"/>
  <c r="V3450" i="1"/>
  <c r="V3451" i="1"/>
  <c r="V3452" i="1"/>
  <c r="V3319" i="1"/>
  <c r="V1882" i="1"/>
  <c r="V1886" i="1"/>
  <c r="V1883" i="1"/>
  <c r="V1884" i="1"/>
  <c r="V1875" i="1"/>
  <c r="V1877" i="1"/>
  <c r="V1887" i="1"/>
  <c r="V1888" i="1"/>
  <c r="V1874" i="1"/>
  <c r="V1876" i="1"/>
  <c r="V1879" i="1"/>
  <c r="V1871" i="1"/>
  <c r="V1878" i="1"/>
  <c r="V1868" i="1"/>
  <c r="V1870" i="1"/>
  <c r="V1869" i="1"/>
  <c r="V1872" i="1"/>
  <c r="V1867" i="1"/>
  <c r="V1889" i="1"/>
  <c r="V1885" i="1"/>
  <c r="V1873" i="1"/>
  <c r="V1881" i="1"/>
  <c r="V1880" i="1"/>
  <c r="V1890" i="1"/>
  <c r="V1891" i="1"/>
  <c r="V1955" i="1"/>
  <c r="V2023" i="1"/>
  <c r="V1895" i="1"/>
  <c r="V1908" i="1"/>
  <c r="V1906" i="1"/>
  <c r="V1910" i="1"/>
  <c r="V1920" i="1"/>
  <c r="V1936" i="1"/>
  <c r="V1948" i="1"/>
  <c r="V1977" i="1"/>
  <c r="V1967" i="1"/>
  <c r="V1982" i="1"/>
  <c r="V2015" i="1"/>
  <c r="V2024" i="1"/>
  <c r="V2036" i="1"/>
  <c r="V2040" i="1"/>
  <c r="V2055" i="1"/>
  <c r="V2059" i="1"/>
  <c r="V2064" i="1"/>
  <c r="V2065" i="1"/>
  <c r="V2066" i="1"/>
  <c r="V2067" i="1"/>
  <c r="V1903" i="1"/>
  <c r="V1945" i="1"/>
  <c r="V1946" i="1"/>
  <c r="V1980" i="1"/>
  <c r="V1900" i="1"/>
  <c r="V1914" i="1"/>
  <c r="V1950" i="1"/>
  <c r="V1970" i="1"/>
  <c r="V1990" i="1"/>
  <c r="V2002" i="1"/>
  <c r="V2005" i="1"/>
  <c r="V1937" i="1"/>
  <c r="V1984" i="1"/>
  <c r="V1893" i="1"/>
  <c r="V1907" i="1"/>
  <c r="V1916" i="1"/>
  <c r="V1938" i="1"/>
  <c r="V1929" i="1"/>
  <c r="V1957" i="1"/>
  <c r="V1962" i="1"/>
  <c r="V1971" i="1"/>
  <c r="V1983" i="1"/>
  <c r="V1976" i="1"/>
  <c r="V1997" i="1"/>
  <c r="V2016" i="1"/>
  <c r="V2027" i="1"/>
  <c r="V1933" i="1"/>
  <c r="V1918" i="1"/>
  <c r="V1956" i="1"/>
  <c r="V1985" i="1"/>
  <c r="V2026" i="1"/>
  <c r="V2003" i="1"/>
  <c r="V2039" i="1"/>
  <c r="V1921" i="1"/>
  <c r="V1922" i="1"/>
  <c r="V1923" i="1"/>
  <c r="V1924" i="1"/>
  <c r="V1925" i="1"/>
  <c r="V2020" i="1"/>
  <c r="V2050" i="1"/>
  <c r="V1901" i="1"/>
  <c r="V1949" i="1"/>
  <c r="V1969" i="1"/>
  <c r="V1992" i="1"/>
  <c r="V1981" i="1"/>
  <c r="V1928" i="1"/>
  <c r="V1932" i="1"/>
  <c r="V1902" i="1"/>
  <c r="V1943" i="1"/>
  <c r="V2001" i="1"/>
  <c r="V1952" i="1"/>
  <c r="V1989" i="1"/>
  <c r="V1968" i="1"/>
  <c r="V1979" i="1"/>
  <c r="V1986" i="1"/>
  <c r="V2034" i="1"/>
  <c r="V2045" i="1"/>
  <c r="V2052" i="1"/>
  <c r="V2058" i="1"/>
  <c r="V2063" i="1"/>
  <c r="V1993" i="1"/>
  <c r="V2029" i="1"/>
  <c r="V2042" i="1"/>
  <c r="V2051" i="1"/>
  <c r="V2056" i="1"/>
  <c r="V2060" i="1"/>
  <c r="V2068" i="1"/>
  <c r="V1998" i="1"/>
  <c r="V2054" i="1"/>
  <c r="V1996" i="1"/>
  <c r="V2008" i="1"/>
  <c r="V2025" i="1"/>
  <c r="V2041" i="1"/>
  <c r="V1898" i="1"/>
  <c r="V1917" i="1"/>
  <c r="V1944" i="1"/>
  <c r="V1960" i="1"/>
  <c r="V1975" i="1"/>
  <c r="V1988" i="1"/>
  <c r="V1999" i="1"/>
  <c r="V2004" i="1"/>
  <c r="V2009" i="1"/>
  <c r="V2010" i="1"/>
  <c r="V2017" i="1"/>
  <c r="V1991" i="1"/>
  <c r="V2028" i="1"/>
  <c r="V2033" i="1"/>
  <c r="V1892" i="1"/>
  <c r="V1896" i="1"/>
  <c r="V1904" i="1"/>
  <c r="V1905" i="1"/>
  <c r="V1927" i="1"/>
  <c r="V1939" i="1"/>
  <c r="V1947" i="1"/>
  <c r="V1951" i="1"/>
  <c r="V1897" i="1"/>
  <c r="V1978" i="1"/>
  <c r="V1930" i="1"/>
  <c r="V1941" i="1"/>
  <c r="V1959" i="1"/>
  <c r="V1934" i="1"/>
  <c r="V1958" i="1"/>
  <c r="V1909" i="1"/>
  <c r="V1913" i="1"/>
  <c r="V1987" i="1"/>
  <c r="V2047" i="1"/>
  <c r="V1899" i="1"/>
  <c r="V1912" i="1"/>
  <c r="V1931" i="1"/>
  <c r="V1964" i="1"/>
  <c r="V2011" i="1"/>
  <c r="V2043" i="1"/>
  <c r="V2053" i="1"/>
  <c r="V2061" i="1"/>
  <c r="V2069" i="1"/>
  <c r="V2070" i="1"/>
  <c r="V2071" i="1"/>
  <c r="V2072" i="1"/>
  <c r="V2073" i="1"/>
  <c r="V1972" i="1"/>
  <c r="V1911" i="1"/>
  <c r="V1963" i="1"/>
  <c r="V1994" i="1"/>
  <c r="V2006" i="1"/>
  <c r="V2014" i="1"/>
  <c r="V2022" i="1"/>
  <c r="V2031" i="1"/>
  <c r="V2037" i="1"/>
  <c r="V2044" i="1"/>
  <c r="V2048" i="1"/>
  <c r="V1974" i="1"/>
  <c r="V2000" i="1"/>
  <c r="V1935" i="1"/>
  <c r="V1926" i="1"/>
  <c r="V1966" i="1"/>
  <c r="V1995" i="1"/>
  <c r="V2021" i="1"/>
  <c r="V2038" i="1"/>
  <c r="V2062" i="1"/>
  <c r="V1973" i="1"/>
  <c r="V2018" i="1"/>
  <c r="V1961" i="1"/>
  <c r="V1915" i="1"/>
  <c r="V2007" i="1"/>
  <c r="V2035" i="1"/>
  <c r="V2057" i="1"/>
  <c r="V2074" i="1"/>
  <c r="V2019" i="1"/>
  <c r="V2049" i="1"/>
  <c r="V1965" i="1"/>
  <c r="V2012" i="1"/>
  <c r="V2046" i="1"/>
  <c r="V2032" i="1"/>
  <c r="V1919" i="1"/>
  <c r="V1942" i="1"/>
  <c r="V1940" i="1"/>
  <c r="V1953" i="1"/>
  <c r="V1894" i="1"/>
  <c r="V1954" i="1"/>
  <c r="V2013" i="1"/>
  <c r="V2030" i="1"/>
  <c r="V1866" i="1"/>
  <c r="T1882" i="1"/>
  <c r="T1886" i="1"/>
  <c r="T1883" i="1"/>
  <c r="T1884" i="1"/>
  <c r="T1875" i="1"/>
  <c r="T1877" i="1"/>
  <c r="T1887" i="1"/>
  <c r="T1888" i="1"/>
  <c r="T1874" i="1"/>
  <c r="T1876" i="1"/>
  <c r="T1879" i="1"/>
  <c r="T1871" i="1"/>
  <c r="T1878" i="1"/>
  <c r="T1868" i="1"/>
  <c r="T1870" i="1"/>
  <c r="T1869" i="1"/>
  <c r="T1872" i="1"/>
  <c r="T1867" i="1"/>
  <c r="T1889" i="1"/>
  <c r="T1885" i="1"/>
  <c r="T1873" i="1"/>
  <c r="T1881" i="1"/>
  <c r="T1880" i="1"/>
  <c r="T1890" i="1"/>
  <c r="T1891" i="1"/>
  <c r="T1955" i="1"/>
  <c r="T2023" i="1"/>
  <c r="T1895" i="1"/>
  <c r="T1908" i="1"/>
  <c r="T1906" i="1"/>
  <c r="T1910" i="1"/>
  <c r="T1920" i="1"/>
  <c r="T1936" i="1"/>
  <c r="T1948" i="1"/>
  <c r="T1977" i="1"/>
  <c r="T1967" i="1"/>
  <c r="T1982" i="1"/>
  <c r="T2015" i="1"/>
  <c r="T2024" i="1"/>
  <c r="T2036" i="1"/>
  <c r="T2040" i="1"/>
  <c r="T2055" i="1"/>
  <c r="T2059" i="1"/>
  <c r="T2064" i="1"/>
  <c r="T2065" i="1"/>
  <c r="T2066" i="1"/>
  <c r="T2067" i="1"/>
  <c r="T1903" i="1"/>
  <c r="T1945" i="1"/>
  <c r="T1946" i="1"/>
  <c r="T1980" i="1"/>
  <c r="T1900" i="1"/>
  <c r="T1914" i="1"/>
  <c r="T1950" i="1"/>
  <c r="T1970" i="1"/>
  <c r="T1990" i="1"/>
  <c r="T2002" i="1"/>
  <c r="T2005" i="1"/>
  <c r="T1937" i="1"/>
  <c r="T1984" i="1"/>
  <c r="T1893" i="1"/>
  <c r="T1907" i="1"/>
  <c r="T1916" i="1"/>
  <c r="T1938" i="1"/>
  <c r="T1929" i="1"/>
  <c r="T1957" i="1"/>
  <c r="T1962" i="1"/>
  <c r="T1971" i="1"/>
  <c r="T1983" i="1"/>
  <c r="T1976" i="1"/>
  <c r="T1997" i="1"/>
  <c r="T2016" i="1"/>
  <c r="T2027" i="1"/>
  <c r="T1933" i="1"/>
  <c r="T1918" i="1"/>
  <c r="T1956" i="1"/>
  <c r="T1985" i="1"/>
  <c r="T2026" i="1"/>
  <c r="T2003" i="1"/>
  <c r="T2039" i="1"/>
  <c r="T1921" i="1"/>
  <c r="T1922" i="1"/>
  <c r="T1923" i="1"/>
  <c r="T1924" i="1"/>
  <c r="T1925" i="1"/>
  <c r="T2020" i="1"/>
  <c r="T2050" i="1"/>
  <c r="T1901" i="1"/>
  <c r="T1949" i="1"/>
  <c r="T1969" i="1"/>
  <c r="T1992" i="1"/>
  <c r="T1981" i="1"/>
  <c r="T1928" i="1"/>
  <c r="T1932" i="1"/>
  <c r="T1902" i="1"/>
  <c r="T1943" i="1"/>
  <c r="T2001" i="1"/>
  <c r="T1952" i="1"/>
  <c r="T1989" i="1"/>
  <c r="T1968" i="1"/>
  <c r="T1979" i="1"/>
  <c r="T1986" i="1"/>
  <c r="T2034" i="1"/>
  <c r="T2045" i="1"/>
  <c r="T2052" i="1"/>
  <c r="T2058" i="1"/>
  <c r="T2063" i="1"/>
  <c r="T1993" i="1"/>
  <c r="T2029" i="1"/>
  <c r="T2042" i="1"/>
  <c r="T2051" i="1"/>
  <c r="T2056" i="1"/>
  <c r="T2060" i="1"/>
  <c r="T2068" i="1"/>
  <c r="T1998" i="1"/>
  <c r="T2054" i="1"/>
  <c r="T1996" i="1"/>
  <c r="T2008" i="1"/>
  <c r="T2025" i="1"/>
  <c r="T2041" i="1"/>
  <c r="T1898" i="1"/>
  <c r="T1917" i="1"/>
  <c r="T1944" i="1"/>
  <c r="T1960" i="1"/>
  <c r="T1975" i="1"/>
  <c r="T1988" i="1"/>
  <c r="T1999" i="1"/>
  <c r="T2004" i="1"/>
  <c r="T2009" i="1"/>
  <c r="T2010" i="1"/>
  <c r="T2017" i="1"/>
  <c r="T1991" i="1"/>
  <c r="T2028" i="1"/>
  <c r="T2033" i="1"/>
  <c r="T1892" i="1"/>
  <c r="T1896" i="1"/>
  <c r="T1904" i="1"/>
  <c r="T1905" i="1"/>
  <c r="T1927" i="1"/>
  <c r="T1939" i="1"/>
  <c r="T1947" i="1"/>
  <c r="T1951" i="1"/>
  <c r="T1897" i="1"/>
  <c r="T1978" i="1"/>
  <c r="T1930" i="1"/>
  <c r="T1941" i="1"/>
  <c r="T1959" i="1"/>
  <c r="T1934" i="1"/>
  <c r="T1958" i="1"/>
  <c r="T1909" i="1"/>
  <c r="T1913" i="1"/>
  <c r="T1987" i="1"/>
  <c r="T2047" i="1"/>
  <c r="T1899" i="1"/>
  <c r="T1912" i="1"/>
  <c r="T1931" i="1"/>
  <c r="T1964" i="1"/>
  <c r="T2011" i="1"/>
  <c r="T2043" i="1"/>
  <c r="T2053" i="1"/>
  <c r="T2061" i="1"/>
  <c r="T2069" i="1"/>
  <c r="T2070" i="1"/>
  <c r="T2071" i="1"/>
  <c r="T2072" i="1"/>
  <c r="T2073" i="1"/>
  <c r="T1972" i="1"/>
  <c r="T1911" i="1"/>
  <c r="T1963" i="1"/>
  <c r="T1994" i="1"/>
  <c r="T2006" i="1"/>
  <c r="T2014" i="1"/>
  <c r="T2022" i="1"/>
  <c r="T2031" i="1"/>
  <c r="T2037" i="1"/>
  <c r="T2044" i="1"/>
  <c r="T2048" i="1"/>
  <c r="T1974" i="1"/>
  <c r="T2000" i="1"/>
  <c r="T1935" i="1"/>
  <c r="T1926" i="1"/>
  <c r="T1966" i="1"/>
  <c r="T1995" i="1"/>
  <c r="T2021" i="1"/>
  <c r="T2038" i="1"/>
  <c r="T2062" i="1"/>
  <c r="T1973" i="1"/>
  <c r="T2018" i="1"/>
  <c r="T1961" i="1"/>
  <c r="T1915" i="1"/>
  <c r="T2007" i="1"/>
  <c r="T2035" i="1"/>
  <c r="T2057" i="1"/>
  <c r="T2074" i="1"/>
  <c r="T2019" i="1"/>
  <c r="T2049" i="1"/>
  <c r="T1965" i="1"/>
  <c r="T2012" i="1"/>
  <c r="T2046" i="1"/>
  <c r="T2032" i="1"/>
  <c r="T1919" i="1"/>
  <c r="T1942" i="1"/>
  <c r="T1940" i="1"/>
  <c r="T1953" i="1"/>
  <c r="T1894" i="1"/>
  <c r="T1954" i="1"/>
  <c r="T2013" i="1"/>
  <c r="T2030" i="1"/>
  <c r="T1866" i="1"/>
  <c r="V3852" i="1"/>
  <c r="V3845" i="1"/>
  <c r="V3848" i="1"/>
  <c r="V3850" i="1"/>
  <c r="V3851" i="1"/>
  <c r="V3849" i="1"/>
  <c r="V3847" i="1"/>
  <c r="V3846" i="1"/>
  <c r="V3854" i="1"/>
  <c r="V3853" i="1"/>
  <c r="T3852" i="1"/>
  <c r="T3845" i="1"/>
  <c r="T3848" i="1"/>
  <c r="T3850" i="1"/>
  <c r="T3851" i="1"/>
  <c r="T3849" i="1"/>
  <c r="T3847" i="1"/>
  <c r="T3846" i="1"/>
  <c r="T3854" i="1"/>
  <c r="T385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150" i="1"/>
  <c r="H47" i="1"/>
  <c r="H48" i="1"/>
  <c r="H49" i="1"/>
  <c r="H50" i="1"/>
  <c r="H51" i="1"/>
  <c r="H52" i="1"/>
  <c r="H53" i="1"/>
  <c r="H54" i="1"/>
  <c r="H55" i="1"/>
  <c r="H57" i="1"/>
  <c r="H58" i="1"/>
  <c r="H59" i="1"/>
  <c r="H60" i="1"/>
  <c r="H61" i="1"/>
  <c r="H62" i="1"/>
  <c r="H63" i="1"/>
  <c r="H64" i="1"/>
  <c r="H65" i="1"/>
  <c r="H66" i="1"/>
  <c r="H67" i="1"/>
  <c r="H76" i="1"/>
  <c r="H77" i="1"/>
  <c r="H78" i="1"/>
  <c r="H79" i="1"/>
  <c r="H73" i="1"/>
  <c r="H114" i="1"/>
  <c r="H85" i="1"/>
  <c r="H87" i="1"/>
  <c r="H88" i="1"/>
  <c r="H89" i="1"/>
  <c r="H117" i="1"/>
  <c r="H100" i="1"/>
  <c r="H101" i="1"/>
  <c r="H102" i="1"/>
  <c r="H103" i="1"/>
  <c r="H104" i="1"/>
  <c r="H105" i="1"/>
  <c r="H106" i="1"/>
  <c r="H113" i="1"/>
  <c r="H107" i="1"/>
  <c r="H108" i="1"/>
  <c r="H109" i="1"/>
  <c r="H110" i="1"/>
  <c r="H111" i="1"/>
  <c r="H112" i="1"/>
  <c r="H160" i="1"/>
  <c r="H417" i="1"/>
  <c r="H418" i="1"/>
  <c r="H343" i="1"/>
  <c r="H125" i="1"/>
  <c r="H126" i="1"/>
  <c r="H127" i="1"/>
  <c r="H128" i="1"/>
  <c r="H133" i="1"/>
  <c r="H134" i="1"/>
  <c r="H139" i="1"/>
  <c r="H141" i="1"/>
  <c r="H436" i="1"/>
  <c r="H146" i="1"/>
  <c r="H147" i="1"/>
  <c r="H148" i="1"/>
  <c r="H353" i="1"/>
  <c r="H354" i="1"/>
  <c r="H80" i="1"/>
  <c r="H151" i="1"/>
  <c r="H422" i="1"/>
  <c r="H159" i="1"/>
  <c r="H162" i="1"/>
  <c r="H164" i="1"/>
  <c r="H165" i="1"/>
  <c r="H166" i="1"/>
  <c r="H167" i="1"/>
  <c r="H222" i="1"/>
  <c r="H394" i="1"/>
  <c r="H35" i="1"/>
  <c r="H440" i="1"/>
  <c r="H442" i="1"/>
  <c r="H170" i="1"/>
  <c r="H336" i="1"/>
  <c r="H337" i="1"/>
  <c r="H338" i="1"/>
  <c r="H177" i="1"/>
  <c r="H178" i="1"/>
  <c r="H298" i="1"/>
  <c r="H214" i="1"/>
  <c r="H215" i="1"/>
  <c r="H216" i="1"/>
  <c r="H217" i="1"/>
  <c r="H180" i="1"/>
  <c r="H230" i="1"/>
  <c r="H231" i="1"/>
  <c r="H232" i="1"/>
  <c r="H185" i="1"/>
  <c r="H186" i="1"/>
  <c r="H187" i="1"/>
  <c r="H188" i="1"/>
  <c r="H189" i="1"/>
  <c r="H190" i="1"/>
  <c r="H191" i="1"/>
  <c r="H192" i="1"/>
  <c r="H439" i="1"/>
  <c r="H196" i="1"/>
  <c r="H195" i="1"/>
  <c r="H378" i="1"/>
  <c r="H70" i="1"/>
  <c r="H219" i="1"/>
  <c r="H155" i="1"/>
  <c r="H156" i="1"/>
  <c r="H157" i="1"/>
  <c r="H158" i="1"/>
  <c r="H371" i="1"/>
  <c r="H424" i="1"/>
  <c r="H396" i="1"/>
  <c r="H46" i="1"/>
  <c r="H41" i="1"/>
  <c r="H42" i="1"/>
  <c r="H301" i="1"/>
  <c r="H302" i="1"/>
  <c r="H303" i="1"/>
  <c r="H81" i="1"/>
  <c r="H118" i="1"/>
  <c r="H119" i="1"/>
  <c r="H149" i="1"/>
  <c r="H163" i="1"/>
  <c r="H207" i="1"/>
  <c r="H208" i="1"/>
  <c r="H209" i="1"/>
  <c r="H210" i="1"/>
  <c r="H211" i="1"/>
  <c r="H212" i="1"/>
  <c r="H213" i="1"/>
  <c r="H197" i="1"/>
  <c r="H198" i="1"/>
  <c r="H199" i="1"/>
  <c r="H200" i="1"/>
  <c r="H201" i="1"/>
  <c r="H202" i="1"/>
  <c r="H203" i="1"/>
  <c r="H204" i="1"/>
  <c r="H205" i="1"/>
  <c r="H206" i="1"/>
  <c r="H379" i="1"/>
  <c r="H380" i="1"/>
  <c r="H381" i="1"/>
  <c r="H382" i="1"/>
  <c r="H383" i="1"/>
  <c r="H384" i="1"/>
  <c r="H254" i="1"/>
  <c r="H255" i="1"/>
  <c r="H256" i="1"/>
  <c r="H257" i="1"/>
  <c r="H258" i="1"/>
  <c r="H259" i="1"/>
  <c r="H265" i="1"/>
  <c r="H266" i="1"/>
  <c r="H267" i="1"/>
  <c r="H268" i="1"/>
  <c r="H269" i="1"/>
  <c r="H270" i="1"/>
  <c r="H271" i="1"/>
  <c r="H273" i="1"/>
  <c r="H274" i="1"/>
  <c r="H39" i="1"/>
  <c r="H277" i="1"/>
  <c r="H385" i="1"/>
  <c r="H386" i="1"/>
  <c r="H387" i="1"/>
  <c r="H388" i="1"/>
  <c r="H389" i="1"/>
  <c r="H390" i="1"/>
  <c r="H297" i="1"/>
  <c r="H307" i="1"/>
  <c r="H308" i="1"/>
  <c r="H145" i="1"/>
  <c r="H130" i="1"/>
  <c r="H40" i="1"/>
  <c r="H377" i="1"/>
  <c r="H441" i="1"/>
  <c r="H221" i="1"/>
  <c r="H227" i="1"/>
  <c r="H93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144" i="1"/>
  <c r="H247" i="1"/>
  <c r="H248" i="1"/>
  <c r="H249" i="1"/>
  <c r="H250" i="1"/>
  <c r="H322" i="1"/>
  <c r="H409" i="1"/>
  <c r="H410" i="1"/>
  <c r="H251" i="1"/>
  <c r="H142" i="1"/>
  <c r="H143" i="1"/>
  <c r="H325" i="1"/>
  <c r="H326" i="1"/>
  <c r="H327" i="1"/>
  <c r="H328" i="1"/>
  <c r="H329" i="1"/>
  <c r="H330" i="1"/>
  <c r="H331" i="1"/>
  <c r="H400" i="1"/>
  <c r="H311" i="1"/>
  <c r="H253" i="1"/>
  <c r="H36" i="1"/>
  <c r="H260" i="1"/>
  <c r="H261" i="1"/>
  <c r="H262" i="1"/>
  <c r="H263" i="1"/>
  <c r="H264" i="1"/>
  <c r="H405" i="1"/>
  <c r="H324" i="1"/>
  <c r="H304" i="1"/>
  <c r="H305" i="1"/>
  <c r="H306" i="1"/>
  <c r="H435" i="1"/>
  <c r="H438" i="1"/>
  <c r="H434" i="1"/>
  <c r="H275" i="1"/>
  <c r="H279" i="1"/>
  <c r="H419" i="1"/>
  <c r="H420" i="1"/>
  <c r="H421" i="1"/>
  <c r="H406" i="1"/>
  <c r="H407" i="1"/>
  <c r="H408" i="1"/>
  <c r="H276" i="1"/>
  <c r="H295" i="1"/>
  <c r="H285" i="1"/>
  <c r="H286" i="1"/>
  <c r="H287" i="1"/>
  <c r="H288" i="1"/>
  <c r="H294" i="1"/>
  <c r="H153" i="1"/>
  <c r="H154" i="1"/>
  <c r="H289" i="1"/>
  <c r="H290" i="1"/>
  <c r="H291" i="1"/>
  <c r="H309" i="1"/>
  <c r="H401" i="1"/>
  <c r="H402" i="1"/>
  <c r="H403" i="1"/>
  <c r="H404" i="1"/>
  <c r="H437" i="1"/>
  <c r="H129" i="1"/>
  <c r="H423" i="1"/>
  <c r="H292" i="1"/>
  <c r="H293" i="1"/>
  <c r="H223" i="1"/>
  <c r="H373" i="1"/>
  <c r="H312" i="1"/>
  <c r="H313" i="1"/>
  <c r="H318" i="1"/>
  <c r="H319" i="1"/>
  <c r="H320" i="1"/>
  <c r="H321" i="1"/>
  <c r="H323" i="1"/>
  <c r="H433" i="1"/>
  <c r="H68" i="1"/>
  <c r="H69" i="1"/>
  <c r="H339" i="1"/>
  <c r="H399" i="1"/>
  <c r="H37" i="1"/>
  <c r="H38" i="1"/>
  <c r="H342" i="1"/>
  <c r="H372" i="1"/>
  <c r="H347" i="1"/>
  <c r="H348" i="1"/>
  <c r="H352" i="1"/>
  <c r="H395" i="1"/>
  <c r="H355" i="1"/>
  <c r="H356" i="1"/>
  <c r="H357" i="1"/>
  <c r="H358" i="1"/>
  <c r="H359" i="1"/>
  <c r="H360" i="1"/>
  <c r="H361" i="1"/>
  <c r="H362" i="1"/>
  <c r="H363" i="1"/>
  <c r="H374" i="1"/>
  <c r="H375" i="1"/>
  <c r="H376" i="1"/>
  <c r="H391" i="1"/>
  <c r="H392" i="1"/>
  <c r="H393" i="1"/>
  <c r="H94" i="1"/>
  <c r="H95" i="1"/>
  <c r="H96" i="1"/>
  <c r="H97" i="1"/>
  <c r="H98" i="1"/>
  <c r="H99" i="1"/>
  <c r="H226" i="1"/>
  <c r="H278" i="1"/>
  <c r="H91" i="1"/>
  <c r="H228" i="1"/>
  <c r="H229" i="1"/>
  <c r="H224" i="1"/>
  <c r="H225" i="1"/>
  <c r="H416" i="1"/>
  <c r="H175" i="1"/>
  <c r="H176" i="1"/>
  <c r="H174" i="1"/>
  <c r="H173" i="1"/>
  <c r="H252" i="1"/>
  <c r="H135" i="1"/>
  <c r="H272" i="1"/>
  <c r="H124" i="1"/>
  <c r="H120" i="1"/>
  <c r="H121" i="1"/>
  <c r="H122" i="1"/>
  <c r="H123" i="1"/>
  <c r="H92" i="1"/>
  <c r="H398" i="1"/>
  <c r="H314" i="1"/>
  <c r="H315" i="1"/>
  <c r="H316" i="1"/>
  <c r="H317" i="1"/>
  <c r="H28" i="1"/>
  <c r="H29" i="1"/>
  <c r="H281" i="1"/>
  <c r="H282" i="1"/>
  <c r="H283" i="1"/>
  <c r="H284" i="1"/>
  <c r="H299" i="1"/>
  <c r="H300" i="1"/>
  <c r="H341" i="1"/>
  <c r="H82" i="1"/>
  <c r="H193" i="1"/>
  <c r="H194" i="1"/>
  <c r="H220" i="1"/>
  <c r="H131" i="1"/>
  <c r="H74" i="1"/>
  <c r="H75" i="1"/>
  <c r="H83" i="1"/>
  <c r="H84" i="1"/>
  <c r="H425" i="1"/>
  <c r="H426" i="1"/>
  <c r="H140" i="1"/>
  <c r="H33" i="1"/>
  <c r="H280" i="1"/>
  <c r="H332" i="1"/>
  <c r="H30" i="1"/>
  <c r="H233" i="1"/>
  <c r="H234" i="1"/>
  <c r="H168" i="1"/>
  <c r="H169" i="1"/>
  <c r="H34" i="1"/>
  <c r="H172" i="1"/>
  <c r="H344" i="1"/>
  <c r="H345" i="1"/>
  <c r="H346" i="1"/>
  <c r="H430" i="1"/>
  <c r="H431" i="1"/>
  <c r="H181" i="1"/>
  <c r="H182" i="1"/>
  <c r="H183" i="1"/>
  <c r="H184" i="1"/>
  <c r="H310" i="1"/>
  <c r="H152" i="1"/>
  <c r="H31" i="1"/>
  <c r="H32" i="1"/>
  <c r="H115" i="1"/>
  <c r="H116" i="1"/>
  <c r="H414" i="1"/>
  <c r="H415" i="1"/>
  <c r="H413" i="1"/>
  <c r="H218" i="1"/>
  <c r="H179" i="1"/>
  <c r="H56" i="1"/>
  <c r="H349" i="1"/>
  <c r="H350" i="1"/>
  <c r="H351" i="1"/>
  <c r="H296" i="1"/>
  <c r="H86" i="1"/>
  <c r="H364" i="1"/>
  <c r="H365" i="1"/>
  <c r="H366" i="1"/>
  <c r="H367" i="1"/>
  <c r="H368" i="1"/>
  <c r="H369" i="1"/>
  <c r="H370" i="1"/>
  <c r="H71" i="1"/>
  <c r="H72" i="1"/>
  <c r="H411" i="1"/>
  <c r="H90" i="1"/>
  <c r="H161" i="1"/>
  <c r="H340" i="1"/>
  <c r="H443" i="1"/>
  <c r="H444" i="1"/>
  <c r="H445" i="1"/>
  <c r="H412" i="1"/>
  <c r="H136" i="1"/>
  <c r="H137" i="1"/>
  <c r="H138" i="1"/>
  <c r="H171" i="1"/>
  <c r="H333" i="1"/>
  <c r="H334" i="1"/>
  <c r="H335" i="1"/>
  <c r="H397" i="1"/>
  <c r="H132" i="1"/>
  <c r="H432" i="1"/>
  <c r="H428" i="1"/>
  <c r="H427" i="1"/>
  <c r="H429" i="1"/>
  <c r="H43" i="1"/>
  <c r="H44" i="1"/>
  <c r="H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54" i="1"/>
  <c r="H1745" i="1"/>
  <c r="H1749" i="1"/>
  <c r="H1750" i="1"/>
  <c r="H1741" i="1"/>
  <c r="H1742" i="1"/>
  <c r="H1743" i="1"/>
  <c r="H1744" i="1"/>
  <c r="H1746" i="1"/>
  <c r="H1747" i="1"/>
  <c r="H1748" i="1"/>
  <c r="H1751" i="1"/>
  <c r="H1752" i="1"/>
  <c r="H1753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82" i="1"/>
  <c r="H1886" i="1"/>
  <c r="H1883" i="1"/>
  <c r="H1884" i="1"/>
  <c r="H1875" i="1"/>
  <c r="H1877" i="1"/>
  <c r="H1887" i="1"/>
  <c r="H1888" i="1"/>
  <c r="H1874" i="1"/>
  <c r="H1876" i="1"/>
  <c r="H1879" i="1"/>
  <c r="H1871" i="1"/>
  <c r="H1878" i="1"/>
  <c r="H1868" i="1"/>
  <c r="H1870" i="1"/>
  <c r="H1869" i="1"/>
  <c r="H1872" i="1"/>
  <c r="H1867" i="1"/>
  <c r="H1889" i="1"/>
  <c r="H1885" i="1"/>
  <c r="H1873" i="1"/>
  <c r="H1881" i="1"/>
  <c r="H1880" i="1"/>
  <c r="H1890" i="1"/>
  <c r="H1891" i="1"/>
  <c r="H1955" i="1"/>
  <c r="H2023" i="1"/>
  <c r="H1895" i="1"/>
  <c r="H1908" i="1"/>
  <c r="H1906" i="1"/>
  <c r="H1910" i="1"/>
  <c r="H1920" i="1"/>
  <c r="H1936" i="1"/>
  <c r="H1948" i="1"/>
  <c r="H1977" i="1"/>
  <c r="H1967" i="1"/>
  <c r="H1982" i="1"/>
  <c r="H2015" i="1"/>
  <c r="H2024" i="1"/>
  <c r="H2036" i="1"/>
  <c r="H2040" i="1"/>
  <c r="H2055" i="1"/>
  <c r="H2059" i="1"/>
  <c r="H2064" i="1"/>
  <c r="H2065" i="1"/>
  <c r="H2066" i="1"/>
  <c r="H2067" i="1"/>
  <c r="H1903" i="1"/>
  <c r="H1945" i="1"/>
  <c r="H1946" i="1"/>
  <c r="H1980" i="1"/>
  <c r="H1900" i="1"/>
  <c r="H1914" i="1"/>
  <c r="H1950" i="1"/>
  <c r="H1970" i="1"/>
  <c r="H1990" i="1"/>
  <c r="H2002" i="1"/>
  <c r="H2005" i="1"/>
  <c r="H1937" i="1"/>
  <c r="H1984" i="1"/>
  <c r="H1893" i="1"/>
  <c r="H1907" i="1"/>
  <c r="H1916" i="1"/>
  <c r="H1938" i="1"/>
  <c r="H1929" i="1"/>
  <c r="H1957" i="1"/>
  <c r="H1962" i="1"/>
  <c r="H1971" i="1"/>
  <c r="H1983" i="1"/>
  <c r="H1976" i="1"/>
  <c r="H1997" i="1"/>
  <c r="H2016" i="1"/>
  <c r="H2027" i="1"/>
  <c r="H1933" i="1"/>
  <c r="H1918" i="1"/>
  <c r="H1956" i="1"/>
  <c r="H1985" i="1"/>
  <c r="H2026" i="1"/>
  <c r="H2003" i="1"/>
  <c r="H2039" i="1"/>
  <c r="H1921" i="1"/>
  <c r="H1922" i="1"/>
  <c r="H1923" i="1"/>
  <c r="H1924" i="1"/>
  <c r="H1925" i="1"/>
  <c r="H2020" i="1"/>
  <c r="H2050" i="1"/>
  <c r="H1901" i="1"/>
  <c r="H1949" i="1"/>
  <c r="H1969" i="1"/>
  <c r="H1992" i="1"/>
  <c r="H1981" i="1"/>
  <c r="H1928" i="1"/>
  <c r="H1932" i="1"/>
  <c r="H1902" i="1"/>
  <c r="H1943" i="1"/>
  <c r="H2001" i="1"/>
  <c r="H1952" i="1"/>
  <c r="H1989" i="1"/>
  <c r="H1968" i="1"/>
  <c r="H1979" i="1"/>
  <c r="H1986" i="1"/>
  <c r="H2034" i="1"/>
  <c r="H2045" i="1"/>
  <c r="H2052" i="1"/>
  <c r="H2058" i="1"/>
  <c r="H2063" i="1"/>
  <c r="H1993" i="1"/>
  <c r="H2029" i="1"/>
  <c r="H2042" i="1"/>
  <c r="H2051" i="1"/>
  <c r="H2056" i="1"/>
  <c r="H2060" i="1"/>
  <c r="H2068" i="1"/>
  <c r="H1998" i="1"/>
  <c r="H2054" i="1"/>
  <c r="H1996" i="1"/>
  <c r="H2008" i="1"/>
  <c r="H2025" i="1"/>
  <c r="H2041" i="1"/>
  <c r="H1898" i="1"/>
  <c r="H1917" i="1"/>
  <c r="H1944" i="1"/>
  <c r="H1960" i="1"/>
  <c r="H1975" i="1"/>
  <c r="H1988" i="1"/>
  <c r="H1999" i="1"/>
  <c r="H2004" i="1"/>
  <c r="H2009" i="1"/>
  <c r="H2010" i="1"/>
  <c r="H2017" i="1"/>
  <c r="H1991" i="1"/>
  <c r="H2028" i="1"/>
  <c r="H2033" i="1"/>
  <c r="H1892" i="1"/>
  <c r="H1896" i="1"/>
  <c r="H1904" i="1"/>
  <c r="H1905" i="1"/>
  <c r="H1927" i="1"/>
  <c r="H1939" i="1"/>
  <c r="H1947" i="1"/>
  <c r="H1951" i="1"/>
  <c r="H1897" i="1"/>
  <c r="H1978" i="1"/>
  <c r="H1930" i="1"/>
  <c r="H1941" i="1"/>
  <c r="H1959" i="1"/>
  <c r="H1934" i="1"/>
  <c r="H1958" i="1"/>
  <c r="H1909" i="1"/>
  <c r="H1913" i="1"/>
  <c r="H1987" i="1"/>
  <c r="H2047" i="1"/>
  <c r="H1899" i="1"/>
  <c r="H1912" i="1"/>
  <c r="H1931" i="1"/>
  <c r="H1964" i="1"/>
  <c r="H2011" i="1"/>
  <c r="H2043" i="1"/>
  <c r="H2053" i="1"/>
  <c r="H2061" i="1"/>
  <c r="H2069" i="1"/>
  <c r="H2070" i="1"/>
  <c r="H2071" i="1"/>
  <c r="H2072" i="1"/>
  <c r="H2073" i="1"/>
  <c r="H1972" i="1"/>
  <c r="H1911" i="1"/>
  <c r="H1963" i="1"/>
  <c r="H1994" i="1"/>
  <c r="H2006" i="1"/>
  <c r="H2014" i="1"/>
  <c r="H2022" i="1"/>
  <c r="H2031" i="1"/>
  <c r="H2037" i="1"/>
  <c r="H2044" i="1"/>
  <c r="H2048" i="1"/>
  <c r="H1974" i="1"/>
  <c r="H2000" i="1"/>
  <c r="H1935" i="1"/>
  <c r="H1926" i="1"/>
  <c r="H1966" i="1"/>
  <c r="H1995" i="1"/>
  <c r="H2021" i="1"/>
  <c r="H2038" i="1"/>
  <c r="H2062" i="1"/>
  <c r="H1973" i="1"/>
  <c r="H2018" i="1"/>
  <c r="H1961" i="1"/>
  <c r="H1915" i="1"/>
  <c r="H2007" i="1"/>
  <c r="H2035" i="1"/>
  <c r="H2057" i="1"/>
  <c r="H2074" i="1"/>
  <c r="H2019" i="1"/>
  <c r="H2049" i="1"/>
  <c r="H1965" i="1"/>
  <c r="H2012" i="1"/>
  <c r="H2046" i="1"/>
  <c r="H2032" i="1"/>
  <c r="H1919" i="1"/>
  <c r="H1942" i="1"/>
  <c r="H1940" i="1"/>
  <c r="H1953" i="1"/>
  <c r="H1894" i="1"/>
  <c r="H1954" i="1"/>
  <c r="H2013" i="1"/>
  <c r="H2030" i="1"/>
  <c r="H2093" i="1"/>
  <c r="H2075" i="1"/>
  <c r="H2094" i="1"/>
  <c r="H2095" i="1"/>
  <c r="H2082" i="1"/>
  <c r="H2091" i="1"/>
  <c r="H2089" i="1"/>
  <c r="H2087" i="1"/>
  <c r="H2088" i="1"/>
  <c r="H2083" i="1"/>
  <c r="H2086" i="1"/>
  <c r="H2084" i="1"/>
  <c r="H2079" i="1"/>
  <c r="H2077" i="1"/>
  <c r="H2090" i="1"/>
  <c r="H2085" i="1"/>
  <c r="H2076" i="1"/>
  <c r="H2081" i="1"/>
  <c r="H2078" i="1"/>
  <c r="H2080" i="1"/>
  <c r="H2092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8" i="1"/>
  <c r="H2179" i="1"/>
  <c r="H2181" i="1"/>
  <c r="H2182" i="1"/>
  <c r="H2183" i="1"/>
  <c r="H2184" i="1"/>
  <c r="H2185" i="1"/>
  <c r="H2186" i="1"/>
  <c r="H2187" i="1"/>
  <c r="H2188" i="1"/>
  <c r="H2189" i="1"/>
  <c r="H2192" i="1"/>
  <c r="H2191" i="1"/>
  <c r="H2193" i="1"/>
  <c r="H2194" i="1"/>
  <c r="H2180" i="1"/>
  <c r="H2177" i="1"/>
  <c r="H2190" i="1"/>
  <c r="H2195" i="1"/>
  <c r="H2197" i="1"/>
  <c r="H2198" i="1"/>
  <c r="H2199" i="1"/>
  <c r="H2196" i="1"/>
  <c r="H2286" i="1"/>
  <c r="H2287" i="1"/>
  <c r="H2288" i="1"/>
  <c r="H2289" i="1"/>
  <c r="H2402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401" i="1"/>
  <c r="H2317" i="1"/>
  <c r="H2316" i="1"/>
  <c r="H2318" i="1"/>
  <c r="H2319" i="1"/>
  <c r="H2320" i="1"/>
  <c r="H2323" i="1"/>
  <c r="H2321" i="1"/>
  <c r="H2324" i="1"/>
  <c r="H2322" i="1"/>
  <c r="H2326" i="1"/>
  <c r="H2325" i="1"/>
  <c r="H2328" i="1"/>
  <c r="H2327" i="1"/>
  <c r="H2329" i="1"/>
  <c r="H2330" i="1"/>
  <c r="H2332" i="1"/>
  <c r="H2331" i="1"/>
  <c r="H2333" i="1"/>
  <c r="H2334" i="1"/>
  <c r="H2335" i="1"/>
  <c r="H2336" i="1"/>
  <c r="H2338" i="1"/>
  <c r="H2339" i="1"/>
  <c r="H2337" i="1"/>
  <c r="H2340" i="1"/>
  <c r="H2511" i="1"/>
  <c r="H2341" i="1"/>
  <c r="H2342" i="1"/>
  <c r="H2344" i="1"/>
  <c r="H2343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6" i="1"/>
  <c r="H2385" i="1"/>
  <c r="H2387" i="1"/>
  <c r="H2388" i="1"/>
  <c r="H2389" i="1"/>
  <c r="H2390" i="1"/>
  <c r="H2391" i="1"/>
  <c r="H2392" i="1"/>
  <c r="H2393" i="1"/>
  <c r="H2394" i="1"/>
  <c r="H2395" i="1"/>
  <c r="H2396" i="1"/>
  <c r="H2398" i="1"/>
  <c r="H2397" i="1"/>
  <c r="H2399" i="1"/>
  <c r="H2400" i="1"/>
  <c r="H2403" i="1"/>
  <c r="H2404" i="1"/>
  <c r="H2405" i="1"/>
  <c r="H2406" i="1"/>
  <c r="H2407" i="1"/>
  <c r="H2408" i="1"/>
  <c r="H2409" i="1"/>
  <c r="H2410" i="1"/>
  <c r="H2412" i="1"/>
  <c r="H2411" i="1"/>
  <c r="H2413" i="1"/>
  <c r="H2415" i="1"/>
  <c r="H2414" i="1"/>
  <c r="H2416" i="1"/>
  <c r="H2417" i="1"/>
  <c r="H2418" i="1"/>
  <c r="H2419" i="1"/>
  <c r="H2420" i="1"/>
  <c r="H2421" i="1"/>
  <c r="H2422" i="1"/>
  <c r="H2423" i="1"/>
  <c r="H2424" i="1"/>
  <c r="H2425" i="1"/>
  <c r="H2426" i="1"/>
  <c r="H2428" i="1"/>
  <c r="H2427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5" i="1"/>
  <c r="H2444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8" i="1"/>
  <c r="H2476" i="1"/>
  <c r="H2477" i="1"/>
  <c r="H2479" i="1"/>
  <c r="H2480" i="1"/>
  <c r="H2481" i="1"/>
  <c r="H2482" i="1"/>
  <c r="H2483" i="1"/>
  <c r="H2484" i="1"/>
  <c r="H2485" i="1"/>
  <c r="H2486" i="1"/>
  <c r="H2487" i="1"/>
  <c r="H2488" i="1"/>
  <c r="H2201" i="1"/>
  <c r="H2200" i="1"/>
  <c r="H2202" i="1"/>
  <c r="H2203" i="1"/>
  <c r="H2204" i="1"/>
  <c r="H2205" i="1"/>
  <c r="H2207" i="1"/>
  <c r="H2206" i="1"/>
  <c r="H2208" i="1"/>
  <c r="H2209" i="1"/>
  <c r="H2490" i="1"/>
  <c r="H2489" i="1"/>
  <c r="H2491" i="1"/>
  <c r="H2492" i="1"/>
  <c r="H2493" i="1"/>
  <c r="H2494" i="1"/>
  <c r="H2495" i="1"/>
  <c r="H2496" i="1"/>
  <c r="H2497" i="1"/>
  <c r="H2498" i="1"/>
  <c r="H2499" i="1"/>
  <c r="H2500" i="1"/>
  <c r="H2210" i="1"/>
  <c r="H2211" i="1"/>
  <c r="H2213" i="1"/>
  <c r="H2212" i="1"/>
  <c r="H2214" i="1"/>
  <c r="H2215" i="1"/>
  <c r="H2216" i="1"/>
  <c r="H2217" i="1"/>
  <c r="H2218" i="1"/>
  <c r="H2219" i="1"/>
  <c r="H2220" i="1"/>
  <c r="H2221" i="1"/>
  <c r="H2222" i="1"/>
  <c r="H2501" i="1"/>
  <c r="H2502" i="1"/>
  <c r="H2503" i="1"/>
  <c r="H2223" i="1"/>
  <c r="H2225" i="1"/>
  <c r="H2224" i="1"/>
  <c r="H2226" i="1"/>
  <c r="H2227" i="1"/>
  <c r="H2228" i="1"/>
  <c r="H2229" i="1"/>
  <c r="H2230" i="1"/>
  <c r="H2232" i="1"/>
  <c r="H2231" i="1"/>
  <c r="H2233" i="1"/>
  <c r="H2234" i="1"/>
  <c r="H2235" i="1"/>
  <c r="H2236" i="1"/>
  <c r="H2237" i="1"/>
  <c r="H2238" i="1"/>
  <c r="H2239" i="1"/>
  <c r="H2240" i="1"/>
  <c r="H2241" i="1"/>
  <c r="H2243" i="1"/>
  <c r="H2242" i="1"/>
  <c r="H2504" i="1"/>
  <c r="H2505" i="1"/>
  <c r="H2244" i="1"/>
  <c r="H2245" i="1"/>
  <c r="H2246" i="1"/>
  <c r="H2247" i="1"/>
  <c r="H2248" i="1"/>
  <c r="H2249" i="1"/>
  <c r="H2250" i="1"/>
  <c r="H2251" i="1"/>
  <c r="H2253" i="1"/>
  <c r="H2252" i="1"/>
  <c r="H2254" i="1"/>
  <c r="H2255" i="1"/>
  <c r="H2256" i="1"/>
  <c r="H2257" i="1"/>
  <c r="H2506" i="1"/>
  <c r="H2507" i="1"/>
  <c r="H2508" i="1"/>
  <c r="H2258" i="1"/>
  <c r="H2259" i="1"/>
  <c r="H2260" i="1"/>
  <c r="H2261" i="1"/>
  <c r="H2262" i="1"/>
  <c r="H2263" i="1"/>
  <c r="H2264" i="1"/>
  <c r="H2265" i="1"/>
  <c r="H2266" i="1"/>
  <c r="H2509" i="1"/>
  <c r="H2267" i="1"/>
  <c r="H2268" i="1"/>
  <c r="H2270" i="1"/>
  <c r="H2269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510" i="1"/>
  <c r="H2512" i="1"/>
  <c r="H2525" i="1"/>
  <c r="H2526" i="1"/>
  <c r="H2527" i="1"/>
  <c r="H2528" i="1"/>
  <c r="H2529" i="1"/>
  <c r="H2530" i="1"/>
  <c r="H2532" i="1"/>
  <c r="H2533" i="1"/>
  <c r="H2534" i="1"/>
  <c r="H2535" i="1"/>
  <c r="H2536" i="1"/>
  <c r="H2537" i="1"/>
  <c r="H2538" i="1"/>
  <c r="H2539" i="1"/>
  <c r="H2531" i="1"/>
  <c r="H2600" i="1"/>
  <c r="H2601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6" i="1"/>
  <c r="H2555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5" i="1"/>
  <c r="H2584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2" i="1"/>
  <c r="H2603" i="1"/>
  <c r="H2604" i="1"/>
  <c r="H2605" i="1"/>
  <c r="H2606" i="1"/>
  <c r="H2607" i="1"/>
  <c r="H2608" i="1"/>
  <c r="H2612" i="1"/>
  <c r="H2611" i="1"/>
  <c r="H2609" i="1"/>
  <c r="H2610" i="1"/>
  <c r="H2613" i="1"/>
  <c r="H2614" i="1"/>
  <c r="H2615" i="1"/>
  <c r="H2616" i="1"/>
  <c r="H2617" i="1"/>
  <c r="H2618" i="1"/>
  <c r="H2619" i="1"/>
  <c r="H2620" i="1"/>
  <c r="H2621" i="1"/>
  <c r="H2524" i="1"/>
  <c r="H2622" i="1"/>
  <c r="H2623" i="1"/>
  <c r="H2624" i="1"/>
  <c r="H2634" i="1"/>
  <c r="H2626" i="1"/>
  <c r="H2627" i="1"/>
  <c r="H2628" i="1"/>
  <c r="H2513" i="1"/>
  <c r="H2625" i="1"/>
  <c r="H2629" i="1"/>
  <c r="H2630" i="1"/>
  <c r="H2514" i="1"/>
  <c r="H2515" i="1"/>
  <c r="H2516" i="1"/>
  <c r="H2517" i="1"/>
  <c r="H2518" i="1"/>
  <c r="H2519" i="1"/>
  <c r="H2631" i="1"/>
  <c r="H2520" i="1"/>
  <c r="H2521" i="1"/>
  <c r="H2522" i="1"/>
  <c r="H2523" i="1"/>
  <c r="H2632" i="1"/>
  <c r="H2633" i="1"/>
  <c r="H2665" i="1"/>
  <c r="H2666" i="1"/>
  <c r="H2667" i="1"/>
  <c r="H2668" i="1"/>
  <c r="H2669" i="1"/>
  <c r="H2670" i="1"/>
  <c r="H2671" i="1"/>
  <c r="H2672" i="1"/>
  <c r="H2673" i="1"/>
  <c r="H2674" i="1"/>
  <c r="H2675" i="1"/>
  <c r="H2677" i="1"/>
  <c r="H2676" i="1"/>
  <c r="H2678" i="1"/>
  <c r="H2679" i="1"/>
  <c r="H2680" i="1"/>
  <c r="H2681" i="1"/>
  <c r="H2682" i="1"/>
  <c r="H2683" i="1"/>
  <c r="H2685" i="1"/>
  <c r="H2684" i="1"/>
  <c r="H2686" i="1"/>
  <c r="H2687" i="1"/>
  <c r="H2688" i="1"/>
  <c r="H2635" i="1"/>
  <c r="H2636" i="1"/>
  <c r="H2637" i="1"/>
  <c r="H2638" i="1"/>
  <c r="H2690" i="1"/>
  <c r="H2689" i="1"/>
  <c r="H2691" i="1"/>
  <c r="H2639" i="1"/>
  <c r="H2640" i="1"/>
  <c r="H2641" i="1"/>
  <c r="H2642" i="1"/>
  <c r="H269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717" i="1"/>
  <c r="H2718" i="1"/>
  <c r="H2719" i="1"/>
  <c r="H2720" i="1"/>
  <c r="H2721" i="1"/>
  <c r="H2723" i="1"/>
  <c r="H2725" i="1"/>
  <c r="H2726" i="1"/>
  <c r="H2729" i="1"/>
  <c r="H2722" i="1"/>
  <c r="H2724" i="1"/>
  <c r="H2727" i="1"/>
  <c r="H2728" i="1"/>
  <c r="H2782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83" i="1"/>
  <c r="H2742" i="1"/>
  <c r="H2744" i="1"/>
  <c r="H2743" i="1"/>
  <c r="H2745" i="1"/>
  <c r="H2746" i="1"/>
  <c r="H2747" i="1"/>
  <c r="H2748" i="1"/>
  <c r="H2750" i="1"/>
  <c r="H2751" i="1"/>
  <c r="H2752" i="1"/>
  <c r="H2753" i="1"/>
  <c r="H2754" i="1"/>
  <c r="H2755" i="1"/>
  <c r="H2758" i="1"/>
  <c r="H2759" i="1"/>
  <c r="H2760" i="1"/>
  <c r="H2771" i="1"/>
  <c r="H2756" i="1"/>
  <c r="H2761" i="1"/>
  <c r="H2762" i="1"/>
  <c r="H2763" i="1"/>
  <c r="H2765" i="1"/>
  <c r="H2766" i="1"/>
  <c r="H2767" i="1"/>
  <c r="H2764" i="1"/>
  <c r="H2757" i="1"/>
  <c r="H2768" i="1"/>
  <c r="H2769" i="1"/>
  <c r="H2770" i="1"/>
  <c r="H2787" i="1"/>
  <c r="H2772" i="1"/>
  <c r="H2693" i="1"/>
  <c r="H2694" i="1"/>
  <c r="H2695" i="1"/>
  <c r="H2696" i="1"/>
  <c r="H2773" i="1"/>
  <c r="H2784" i="1"/>
  <c r="H2785" i="1"/>
  <c r="H2786" i="1"/>
  <c r="H2774" i="1"/>
  <c r="H2777" i="1"/>
  <c r="H2775" i="1"/>
  <c r="H2776" i="1"/>
  <c r="H2697" i="1"/>
  <c r="H2698" i="1"/>
  <c r="H2699" i="1"/>
  <c r="H2749" i="1"/>
  <c r="H2788" i="1"/>
  <c r="H2778" i="1"/>
  <c r="H2779" i="1"/>
  <c r="H2700" i="1"/>
  <c r="H2701" i="1"/>
  <c r="H2702" i="1"/>
  <c r="H2703" i="1"/>
  <c r="H2704" i="1"/>
  <c r="H2780" i="1"/>
  <c r="H2705" i="1"/>
  <c r="H2707" i="1"/>
  <c r="H2706" i="1"/>
  <c r="H2708" i="1"/>
  <c r="H2709" i="1"/>
  <c r="H2710" i="1"/>
  <c r="H2711" i="1"/>
  <c r="H2781" i="1"/>
  <c r="H2712" i="1"/>
  <c r="H2713" i="1"/>
  <c r="H2714" i="1"/>
  <c r="H2715" i="1"/>
  <c r="H2716" i="1"/>
  <c r="H2789" i="1"/>
  <c r="H2790" i="1"/>
  <c r="H2791" i="1"/>
  <c r="H2792" i="1"/>
  <c r="H2793" i="1"/>
  <c r="H2794" i="1"/>
  <c r="H2797" i="1"/>
  <c r="H2798" i="1"/>
  <c r="H2800" i="1"/>
  <c r="H2796" i="1"/>
  <c r="H2795" i="1"/>
  <c r="H2799" i="1"/>
  <c r="H2834" i="1"/>
  <c r="H2813" i="1"/>
  <c r="H2814" i="1"/>
  <c r="H2815" i="1"/>
  <c r="H2837" i="1"/>
  <c r="H2816" i="1"/>
  <c r="H2817" i="1"/>
  <c r="H2818" i="1"/>
  <c r="H2845" i="1"/>
  <c r="H2819" i="1"/>
  <c r="H2821" i="1"/>
  <c r="H2820" i="1"/>
  <c r="H2822" i="1"/>
  <c r="H2846" i="1"/>
  <c r="H2823" i="1"/>
  <c r="H2824" i="1"/>
  <c r="H2825" i="1"/>
  <c r="H2826" i="1"/>
  <c r="H2827" i="1"/>
  <c r="H2828" i="1"/>
  <c r="H2801" i="1"/>
  <c r="H2829" i="1"/>
  <c r="H2830" i="1"/>
  <c r="H2831" i="1"/>
  <c r="H2832" i="1"/>
  <c r="H2833" i="1"/>
  <c r="H2835" i="1"/>
  <c r="H2836" i="1"/>
  <c r="H2847" i="1"/>
  <c r="H2802" i="1"/>
  <c r="H2803" i="1"/>
  <c r="H2838" i="1"/>
  <c r="H2804" i="1"/>
  <c r="H2839" i="1"/>
  <c r="H2840" i="1"/>
  <c r="H2805" i="1"/>
  <c r="H2806" i="1"/>
  <c r="H2808" i="1"/>
  <c r="H2841" i="1"/>
  <c r="H2842" i="1"/>
  <c r="H2843" i="1"/>
  <c r="H2809" i="1"/>
  <c r="H2810" i="1"/>
  <c r="H2807" i="1"/>
  <c r="H2844" i="1"/>
  <c r="H2811" i="1"/>
  <c r="H2812" i="1"/>
  <c r="H2848" i="1"/>
  <c r="H2858" i="1"/>
  <c r="H2866" i="1"/>
  <c r="H2867" i="1"/>
  <c r="H2869" i="1"/>
  <c r="H2870" i="1"/>
  <c r="H2871" i="1"/>
  <c r="H2873" i="1"/>
  <c r="H2874" i="1"/>
  <c r="H2857" i="1"/>
  <c r="H2875" i="1"/>
  <c r="H2849" i="1"/>
  <c r="H2863" i="1"/>
  <c r="H2864" i="1"/>
  <c r="H2850" i="1"/>
  <c r="H2851" i="1"/>
  <c r="H2876" i="1"/>
  <c r="H2860" i="1"/>
  <c r="H2852" i="1"/>
  <c r="H2853" i="1"/>
  <c r="H2854" i="1"/>
  <c r="H2859" i="1"/>
  <c r="H2862" i="1"/>
  <c r="H2855" i="1"/>
  <c r="H2868" i="1"/>
  <c r="H2861" i="1"/>
  <c r="H2872" i="1"/>
  <c r="H2856" i="1"/>
  <c r="H2865" i="1"/>
  <c r="H2878" i="1"/>
  <c r="H2886" i="1"/>
  <c r="H2885" i="1"/>
  <c r="H2895" i="1"/>
  <c r="H2890" i="1"/>
  <c r="H2881" i="1"/>
  <c r="H2887" i="1"/>
  <c r="H2898" i="1"/>
  <c r="H2900" i="1"/>
  <c r="H2888" i="1"/>
  <c r="H2892" i="1"/>
  <c r="H2877" i="1"/>
  <c r="H2879" i="1"/>
  <c r="H2897" i="1"/>
  <c r="H2894" i="1"/>
  <c r="H2899" i="1"/>
  <c r="H2893" i="1"/>
  <c r="H2891" i="1"/>
  <c r="H2889" i="1"/>
  <c r="H2880" i="1"/>
  <c r="H2883" i="1"/>
  <c r="H2882" i="1"/>
  <c r="H2884" i="1"/>
  <c r="H2896" i="1"/>
  <c r="H2901" i="1"/>
  <c r="H2902" i="1"/>
  <c r="H2912" i="1"/>
  <c r="H3124" i="1"/>
  <c r="H3122" i="1"/>
  <c r="H2903" i="1"/>
  <c r="H3123" i="1"/>
  <c r="H2907" i="1"/>
  <c r="H2904" i="1"/>
  <c r="H2905" i="1"/>
  <c r="H2906" i="1"/>
  <c r="H3086" i="1"/>
  <c r="H3081" i="1"/>
  <c r="H3087" i="1"/>
  <c r="H3088" i="1"/>
  <c r="H3109" i="1"/>
  <c r="H3110" i="1"/>
  <c r="H3112" i="1"/>
  <c r="H3089" i="1"/>
  <c r="H3090" i="1"/>
  <c r="H3091" i="1"/>
  <c r="H3092" i="1"/>
  <c r="H3084" i="1"/>
  <c r="H3085" i="1"/>
  <c r="H3077" i="1"/>
  <c r="H3082" i="1"/>
  <c r="H3083" i="1"/>
  <c r="H3078" i="1"/>
  <c r="H3079" i="1"/>
  <c r="H3080" i="1"/>
  <c r="H3114" i="1"/>
  <c r="H2947" i="1"/>
  <c r="H3100" i="1"/>
  <c r="H3099" i="1"/>
  <c r="H3103" i="1"/>
  <c r="H3104" i="1"/>
  <c r="H3106" i="1"/>
  <c r="H3107" i="1"/>
  <c r="H3101" i="1"/>
  <c r="H3113" i="1"/>
  <c r="H2909" i="1"/>
  <c r="H2910" i="1"/>
  <c r="H2911" i="1"/>
  <c r="H3111" i="1"/>
  <c r="H3102" i="1"/>
  <c r="H3097" i="1"/>
  <c r="H3098" i="1"/>
  <c r="H3095" i="1"/>
  <c r="H3096" i="1"/>
  <c r="H3093" i="1"/>
  <c r="H3094" i="1"/>
  <c r="H3105" i="1"/>
  <c r="H2908" i="1"/>
  <c r="H3117" i="1"/>
  <c r="H2921" i="1"/>
  <c r="H2922" i="1"/>
  <c r="H3118" i="1"/>
  <c r="H3119" i="1"/>
  <c r="H2996" i="1"/>
  <c r="H2994" i="1"/>
  <c r="H2995" i="1"/>
  <c r="H3069" i="1"/>
  <c r="H3070" i="1"/>
  <c r="H2956" i="1"/>
  <c r="H2957" i="1"/>
  <c r="H2972" i="1"/>
  <c r="H2973" i="1"/>
  <c r="H3027" i="1"/>
  <c r="H3028" i="1"/>
  <c r="H3029" i="1"/>
  <c r="H3030" i="1"/>
  <c r="H2962" i="1"/>
  <c r="H2963" i="1"/>
  <c r="H3057" i="1"/>
  <c r="H3058" i="1"/>
  <c r="H3059" i="1"/>
  <c r="H3060" i="1"/>
  <c r="H2997" i="1"/>
  <c r="H2998" i="1"/>
  <c r="H3009" i="1"/>
  <c r="H3010" i="1"/>
  <c r="H3011" i="1"/>
  <c r="H3012" i="1"/>
  <c r="H2929" i="1"/>
  <c r="H2930" i="1"/>
  <c r="H2923" i="1"/>
  <c r="H2924" i="1"/>
  <c r="H3039" i="1"/>
  <c r="H3040" i="1"/>
  <c r="H3041" i="1"/>
  <c r="H3042" i="1"/>
  <c r="H3025" i="1"/>
  <c r="H3026" i="1"/>
  <c r="H3061" i="1"/>
  <c r="H3062" i="1"/>
  <c r="H3063" i="1"/>
  <c r="H3064" i="1"/>
  <c r="H3013" i="1"/>
  <c r="H3014" i="1"/>
  <c r="H3023" i="1"/>
  <c r="H3024" i="1"/>
  <c r="H3065" i="1"/>
  <c r="H3066" i="1"/>
  <c r="H3007" i="1"/>
  <c r="H3008" i="1"/>
  <c r="H2915" i="1"/>
  <c r="H2916" i="1"/>
  <c r="H2941" i="1"/>
  <c r="H2942" i="1"/>
  <c r="H2943" i="1"/>
  <c r="H2944" i="1"/>
  <c r="H3043" i="1"/>
  <c r="H3044" i="1"/>
  <c r="H3045" i="1"/>
  <c r="H3046" i="1"/>
  <c r="H3049" i="1"/>
  <c r="H3050" i="1"/>
  <c r="H3053" i="1"/>
  <c r="H3054" i="1"/>
  <c r="H3055" i="1"/>
  <c r="H3056" i="1"/>
  <c r="H3051" i="1"/>
  <c r="H3052" i="1"/>
  <c r="H2927" i="1"/>
  <c r="H2928" i="1"/>
  <c r="H2945" i="1"/>
  <c r="H2946" i="1"/>
  <c r="H3001" i="1"/>
  <c r="H3002" i="1"/>
  <c r="H3003" i="1"/>
  <c r="H3004" i="1"/>
  <c r="H3005" i="1"/>
  <c r="H3006" i="1"/>
  <c r="H2933" i="1"/>
  <c r="H2934" i="1"/>
  <c r="H2935" i="1"/>
  <c r="H2936" i="1"/>
  <c r="H2960" i="1"/>
  <c r="H2961" i="1"/>
  <c r="H3067" i="1"/>
  <c r="H3068" i="1"/>
  <c r="H3017" i="1"/>
  <c r="H3018" i="1"/>
  <c r="H3019" i="1"/>
  <c r="H3020" i="1"/>
  <c r="H2948" i="1"/>
  <c r="H2949" i="1"/>
  <c r="H2992" i="1"/>
  <c r="H2993" i="1"/>
  <c r="H2913" i="1"/>
  <c r="H2914" i="1"/>
  <c r="H3115" i="1"/>
  <c r="H3116" i="1"/>
  <c r="H2958" i="1"/>
  <c r="H2959" i="1"/>
  <c r="H3125" i="1"/>
  <c r="H3136" i="1"/>
  <c r="H3108" i="1"/>
  <c r="H3071" i="1"/>
  <c r="H3072" i="1"/>
  <c r="H3073" i="1"/>
  <c r="H3074" i="1"/>
  <c r="H3075" i="1"/>
  <c r="H3076" i="1"/>
  <c r="H2974" i="1"/>
  <c r="H2975" i="1"/>
  <c r="H2976" i="1"/>
  <c r="H2977" i="1"/>
  <c r="H2978" i="1"/>
  <c r="H2979" i="1"/>
  <c r="H3031" i="1"/>
  <c r="H3032" i="1"/>
  <c r="H3033" i="1"/>
  <c r="H3034" i="1"/>
  <c r="H3035" i="1"/>
  <c r="H3036" i="1"/>
  <c r="H3037" i="1"/>
  <c r="H3038" i="1"/>
  <c r="H3047" i="1"/>
  <c r="H3048" i="1"/>
  <c r="H2982" i="1"/>
  <c r="H2983" i="1"/>
  <c r="H2980" i="1"/>
  <c r="H2981" i="1"/>
  <c r="H2984" i="1"/>
  <c r="H2985" i="1"/>
  <c r="H2964" i="1"/>
  <c r="H2965" i="1"/>
  <c r="H2966" i="1"/>
  <c r="H2967" i="1"/>
  <c r="H3015" i="1"/>
  <c r="H3016" i="1"/>
  <c r="H3120" i="1"/>
  <c r="H3121" i="1"/>
  <c r="H2931" i="1"/>
  <c r="H2932" i="1"/>
  <c r="H2925" i="1"/>
  <c r="H2926" i="1"/>
  <c r="H3021" i="1"/>
  <c r="H3022" i="1"/>
  <c r="H2917" i="1"/>
  <c r="H2918" i="1"/>
  <c r="H2919" i="1"/>
  <c r="H2920" i="1"/>
  <c r="H2986" i="1"/>
  <c r="H2987" i="1"/>
  <c r="H2988" i="1"/>
  <c r="H2989" i="1"/>
  <c r="H2999" i="1"/>
  <c r="H3000" i="1"/>
  <c r="H2937" i="1"/>
  <c r="H2938" i="1"/>
  <c r="H2939" i="1"/>
  <c r="H2940" i="1"/>
  <c r="H2952" i="1"/>
  <c r="H2953" i="1"/>
  <c r="H2954" i="1"/>
  <c r="H2955" i="1"/>
  <c r="H2990" i="1"/>
  <c r="H2991" i="1"/>
  <c r="H2968" i="1"/>
  <c r="H2969" i="1"/>
  <c r="H2970" i="1"/>
  <c r="H2971" i="1"/>
  <c r="H2950" i="1"/>
  <c r="H2951" i="1"/>
  <c r="H3128" i="1"/>
  <c r="H3129" i="1"/>
  <c r="H3132" i="1"/>
  <c r="H3133" i="1"/>
  <c r="H3134" i="1"/>
  <c r="H3135" i="1"/>
  <c r="H3130" i="1"/>
  <c r="H3131" i="1"/>
  <c r="H3126" i="1"/>
  <c r="H3127" i="1"/>
  <c r="H3137" i="1"/>
  <c r="H3140" i="1"/>
  <c r="H3142" i="1"/>
  <c r="H3143" i="1"/>
  <c r="H3144" i="1"/>
  <c r="H3145" i="1"/>
  <c r="H3146" i="1"/>
  <c r="H3138" i="1"/>
  <c r="H3139" i="1"/>
  <c r="H3141" i="1"/>
  <c r="H3148" i="1"/>
  <c r="H3149" i="1"/>
  <c r="H3154" i="1"/>
  <c r="H3155" i="1"/>
  <c r="H3147" i="1"/>
  <c r="H3152" i="1"/>
  <c r="H3153" i="1"/>
  <c r="H3150" i="1"/>
  <c r="H3151" i="1"/>
  <c r="H3156" i="1"/>
  <c r="H3157" i="1"/>
  <c r="H3158" i="1"/>
  <c r="H3159" i="1"/>
  <c r="H3160" i="1"/>
  <c r="H3161" i="1"/>
  <c r="H3162" i="1"/>
  <c r="H3163" i="1"/>
  <c r="H3164" i="1"/>
  <c r="H3165" i="1"/>
  <c r="H3175" i="1"/>
  <c r="H3176" i="1"/>
  <c r="H3171" i="1"/>
  <c r="H3172" i="1"/>
  <c r="H3173" i="1"/>
  <c r="H3174" i="1"/>
  <c r="H3178" i="1"/>
  <c r="H3177" i="1"/>
  <c r="H3167" i="1"/>
  <c r="H3168" i="1"/>
  <c r="H3169" i="1"/>
  <c r="H3166" i="1"/>
  <c r="H3170" i="1"/>
  <c r="H3179" i="1"/>
  <c r="H3180" i="1"/>
  <c r="H3181" i="1"/>
  <c r="H3182" i="1"/>
  <c r="H3183" i="1"/>
  <c r="H3184" i="1"/>
  <c r="H3185" i="1"/>
  <c r="H3202" i="1"/>
  <c r="H3201" i="1"/>
  <c r="H3211" i="1"/>
  <c r="H3196" i="1"/>
  <c r="H3200" i="1"/>
  <c r="H3198" i="1"/>
  <c r="H3199" i="1"/>
  <c r="H3195" i="1"/>
  <c r="H3203" i="1"/>
  <c r="H3193" i="1"/>
  <c r="H3192" i="1"/>
  <c r="H3191" i="1"/>
  <c r="H3205" i="1"/>
  <c r="H3204" i="1"/>
  <c r="H3197" i="1"/>
  <c r="H3189" i="1"/>
  <c r="H3188" i="1"/>
  <c r="H3209" i="1"/>
  <c r="H3210" i="1"/>
  <c r="H3186" i="1"/>
  <c r="H3187" i="1"/>
  <c r="H3194" i="1"/>
  <c r="H3208" i="1"/>
  <c r="H3207" i="1"/>
  <c r="H3206" i="1"/>
  <c r="H3190" i="1"/>
  <c r="H3221" i="1"/>
  <c r="H3216" i="1"/>
  <c r="H3217" i="1"/>
  <c r="H3223" i="1"/>
  <c r="H3219" i="1"/>
  <c r="H3218" i="1"/>
  <c r="H3213" i="1"/>
  <c r="H3224" i="1"/>
  <c r="H3215" i="1"/>
  <c r="H3212" i="1"/>
  <c r="H3220" i="1"/>
  <c r="H3214" i="1"/>
  <c r="H3222" i="1"/>
  <c r="H3225" i="1"/>
  <c r="H3226" i="1"/>
  <c r="H3232" i="1"/>
  <c r="H3227" i="1"/>
  <c r="H3229" i="1"/>
  <c r="H3230" i="1"/>
  <c r="H3231" i="1"/>
  <c r="H3228" i="1"/>
  <c r="H3233" i="1"/>
  <c r="H3234" i="1"/>
  <c r="H3235" i="1"/>
  <c r="H3236" i="1"/>
  <c r="H3237" i="1"/>
  <c r="H3238" i="1"/>
  <c r="H3250" i="1"/>
  <c r="H3251" i="1"/>
  <c r="H3240" i="1"/>
  <c r="H3241" i="1"/>
  <c r="H3245" i="1"/>
  <c r="H3246" i="1"/>
  <c r="H3243" i="1"/>
  <c r="H3249" i="1"/>
  <c r="H3248" i="1"/>
  <c r="H3239" i="1"/>
  <c r="H3244" i="1"/>
  <c r="H3242" i="1"/>
  <c r="H3247" i="1"/>
  <c r="H3252" i="1"/>
  <c r="H3253" i="1"/>
  <c r="H3254" i="1"/>
  <c r="H3255" i="1"/>
  <c r="H3284" i="1"/>
  <c r="H3285" i="1"/>
  <c r="H3287" i="1"/>
  <c r="H3291" i="1"/>
  <c r="H3281" i="1"/>
  <c r="H3282" i="1"/>
  <c r="H3273" i="1"/>
  <c r="H3274" i="1"/>
  <c r="H3259" i="1"/>
  <c r="H3263" i="1"/>
  <c r="H3264" i="1"/>
  <c r="H3277" i="1"/>
  <c r="H3278" i="1"/>
  <c r="H3267" i="1"/>
  <c r="H3279" i="1"/>
  <c r="H3280" i="1"/>
  <c r="H3257" i="1"/>
  <c r="H3258" i="1"/>
  <c r="H3272" i="1"/>
  <c r="H3288" i="1"/>
  <c r="H3290" i="1"/>
  <c r="H3289" i="1"/>
  <c r="H3286" i="1"/>
  <c r="H3266" i="1"/>
  <c r="H3261" i="1"/>
  <c r="H3270" i="1"/>
  <c r="H3271" i="1"/>
  <c r="H3283" i="1"/>
  <c r="H3262" i="1"/>
  <c r="H3275" i="1"/>
  <c r="H3276" i="1"/>
  <c r="H3265" i="1"/>
  <c r="H3260" i="1"/>
  <c r="H3256" i="1"/>
  <c r="H3268" i="1"/>
  <c r="H3269" i="1"/>
  <c r="H3292" i="1"/>
  <c r="H3293" i="1"/>
  <c r="H3294" i="1"/>
  <c r="H3319" i="1"/>
  <c r="H3317" i="1"/>
  <c r="H3327" i="1"/>
  <c r="H3322" i="1"/>
  <c r="H3316" i="1"/>
  <c r="H3315" i="1"/>
  <c r="H3318" i="1"/>
  <c r="H3326" i="1"/>
  <c r="H3329" i="1"/>
  <c r="H3392" i="1"/>
  <c r="H3391" i="1"/>
  <c r="H3395" i="1"/>
  <c r="H3393" i="1"/>
  <c r="H3394" i="1"/>
  <c r="H3396" i="1"/>
  <c r="H3324" i="1"/>
  <c r="H3342" i="1"/>
  <c r="H3361" i="1"/>
  <c r="H3401" i="1"/>
  <c r="H3376" i="1"/>
  <c r="H3377" i="1"/>
  <c r="H3305" i="1"/>
  <c r="H3320" i="1"/>
  <c r="H3332" i="1"/>
  <c r="H3351" i="1"/>
  <c r="H3341" i="1"/>
  <c r="H3307" i="1"/>
  <c r="H3425" i="1"/>
  <c r="H3426" i="1"/>
  <c r="H3432" i="1"/>
  <c r="H3404" i="1"/>
  <c r="H3421" i="1"/>
  <c r="H3422" i="1"/>
  <c r="H3433" i="1"/>
  <c r="H3373" i="1"/>
  <c r="H3399" i="1"/>
  <c r="H3400" i="1"/>
  <c r="H3367" i="1"/>
  <c r="H3435" i="1"/>
  <c r="H3436" i="1"/>
  <c r="H3374" i="1"/>
  <c r="H3371" i="1"/>
  <c r="H3402" i="1"/>
  <c r="H3372" i="1"/>
  <c r="H3370" i="1"/>
  <c r="H3325" i="1"/>
  <c r="H3381" i="1"/>
  <c r="H3349" i="1"/>
  <c r="H3382" i="1"/>
  <c r="H3437" i="1"/>
  <c r="H3438" i="1"/>
  <c r="H3411" i="1"/>
  <c r="H3417" i="1"/>
  <c r="H3412" i="1"/>
  <c r="H3418" i="1"/>
  <c r="H3423" i="1"/>
  <c r="H3428" i="1"/>
  <c r="H3413" i="1"/>
  <c r="H3419" i="1"/>
  <c r="H3424" i="1"/>
  <c r="H3431" i="1"/>
  <c r="H3379" i="1"/>
  <c r="H3380" i="1"/>
  <c r="H3397" i="1"/>
  <c r="H3398" i="1"/>
  <c r="H3414" i="1"/>
  <c r="H3427" i="1"/>
  <c r="H3429" i="1"/>
  <c r="H3430" i="1"/>
  <c r="H3439" i="1"/>
  <c r="H3440" i="1"/>
  <c r="H3441" i="1"/>
  <c r="H3442" i="1"/>
  <c r="H3443" i="1"/>
  <c r="H3444" i="1"/>
  <c r="H3445" i="1"/>
  <c r="H3368" i="1"/>
  <c r="H3369" i="1"/>
  <c r="H3337" i="1"/>
  <c r="H3359" i="1"/>
  <c r="H3415" i="1"/>
  <c r="H3434" i="1"/>
  <c r="H3446" i="1"/>
  <c r="H3447" i="1"/>
  <c r="H3385" i="1"/>
  <c r="H3386" i="1"/>
  <c r="H3389" i="1"/>
  <c r="H3378" i="1"/>
  <c r="H3330" i="1"/>
  <c r="H3344" i="1"/>
  <c r="H3350" i="1"/>
  <c r="H3360" i="1"/>
  <c r="H3363" i="1"/>
  <c r="H3365" i="1"/>
  <c r="H3295" i="1"/>
  <c r="H3297" i="1"/>
  <c r="H3299" i="1"/>
  <c r="H3300" i="1"/>
  <c r="H3302" i="1"/>
  <c r="H3304" i="1"/>
  <c r="H3308" i="1"/>
  <c r="H3310" i="1"/>
  <c r="H3314" i="1"/>
  <c r="H3323" i="1"/>
  <c r="H3328" i="1"/>
  <c r="H3336" i="1"/>
  <c r="H3345" i="1"/>
  <c r="H3358" i="1"/>
  <c r="H3364" i="1"/>
  <c r="H3366" i="1"/>
  <c r="H3346" i="1"/>
  <c r="H3334" i="1"/>
  <c r="H3348" i="1"/>
  <c r="H3357" i="1"/>
  <c r="H3362" i="1"/>
  <c r="H3296" i="1"/>
  <c r="H3298" i="1"/>
  <c r="H3301" i="1"/>
  <c r="H3303" i="1"/>
  <c r="H3306" i="1"/>
  <c r="H3321" i="1"/>
  <c r="H3333" i="1"/>
  <c r="H3311" i="1"/>
  <c r="H3313" i="1"/>
  <c r="H3340" i="1"/>
  <c r="H3352" i="1"/>
  <c r="H3353" i="1"/>
  <c r="H3354" i="1"/>
  <c r="H3338" i="1"/>
  <c r="H3403" i="1"/>
  <c r="H3355" i="1"/>
  <c r="H3312" i="1"/>
  <c r="H3339" i="1"/>
  <c r="H3356" i="1"/>
  <c r="H3347" i="1"/>
  <c r="H3331" i="1"/>
  <c r="H3343" i="1"/>
  <c r="H3405" i="1"/>
  <c r="H3335" i="1"/>
  <c r="H3387" i="1"/>
  <c r="H3420" i="1"/>
  <c r="H3388" i="1"/>
  <c r="H3408" i="1"/>
  <c r="H3406" i="1"/>
  <c r="H3409" i="1"/>
  <c r="H3383" i="1"/>
  <c r="H3384" i="1"/>
  <c r="H3309" i="1"/>
  <c r="H3416" i="1"/>
  <c r="H3407" i="1"/>
  <c r="H3410" i="1"/>
  <c r="H3390" i="1"/>
  <c r="H3375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4" i="1"/>
  <c r="H3467" i="1"/>
  <c r="H3466" i="1"/>
  <c r="H3468" i="1"/>
  <c r="H3463" i="1"/>
  <c r="H3465" i="1"/>
  <c r="H3470" i="1"/>
  <c r="H3469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518" i="1"/>
  <c r="H3516" i="1"/>
  <c r="H3517" i="1"/>
  <c r="H3503" i="1"/>
  <c r="H3501" i="1"/>
  <c r="H3505" i="1"/>
  <c r="H3515" i="1"/>
  <c r="H3504" i="1"/>
  <c r="H3514" i="1"/>
  <c r="H3489" i="1"/>
  <c r="H3519" i="1"/>
  <c r="H3513" i="1"/>
  <c r="H3495" i="1"/>
  <c r="H3508" i="1"/>
  <c r="H3502" i="1"/>
  <c r="H3500" i="1"/>
  <c r="H3506" i="1"/>
  <c r="H3509" i="1"/>
  <c r="H3507" i="1"/>
  <c r="H3492" i="1"/>
  <c r="H3493" i="1"/>
  <c r="H3496" i="1"/>
  <c r="H3497" i="1"/>
  <c r="H3498" i="1"/>
  <c r="H3494" i="1"/>
  <c r="H3491" i="1"/>
  <c r="H3490" i="1"/>
  <c r="H3510" i="1"/>
  <c r="H3511" i="1"/>
  <c r="H3499" i="1"/>
  <c r="H3512" i="1"/>
  <c r="H3520" i="1"/>
  <c r="H3521" i="1"/>
  <c r="H3522" i="1"/>
  <c r="H3523" i="1"/>
  <c r="H3524" i="1"/>
  <c r="H3531" i="1"/>
  <c r="H3530" i="1"/>
  <c r="H3533" i="1"/>
  <c r="H3534" i="1"/>
  <c r="H3528" i="1"/>
  <c r="H3529" i="1"/>
  <c r="H3532" i="1"/>
  <c r="H3535" i="1"/>
  <c r="H3525" i="1"/>
  <c r="H3536" i="1"/>
  <c r="H3526" i="1"/>
  <c r="H3527" i="1"/>
  <c r="H3537" i="1"/>
  <c r="H3594" i="1"/>
  <c r="H3595" i="1"/>
  <c r="H3552" i="1"/>
  <c r="H3553" i="1"/>
  <c r="H3597" i="1"/>
  <c r="H3598" i="1"/>
  <c r="H3556" i="1"/>
  <c r="H3557" i="1"/>
  <c r="H3542" i="1"/>
  <c r="H3543" i="1"/>
  <c r="H3544" i="1"/>
  <c r="H3545" i="1"/>
  <c r="H3538" i="1"/>
  <c r="H3539" i="1"/>
  <c r="H3568" i="1"/>
  <c r="H3569" i="1"/>
  <c r="H3570" i="1"/>
  <c r="H3571" i="1"/>
  <c r="H3554" i="1"/>
  <c r="H3555" i="1"/>
  <c r="H3564" i="1"/>
  <c r="H3565" i="1"/>
  <c r="H3546" i="1"/>
  <c r="H3547" i="1"/>
  <c r="H3548" i="1"/>
  <c r="H3549" i="1"/>
  <c r="H3560" i="1"/>
  <c r="H3561" i="1"/>
  <c r="H3566" i="1"/>
  <c r="H3567" i="1"/>
  <c r="H3592" i="1"/>
  <c r="H3593" i="1"/>
  <c r="H3582" i="1"/>
  <c r="H3583" i="1"/>
  <c r="H3578" i="1"/>
  <c r="H3579" i="1"/>
  <c r="H3572" i="1"/>
  <c r="H3573" i="1"/>
  <c r="H3580" i="1"/>
  <c r="H3581" i="1"/>
  <c r="H3586" i="1"/>
  <c r="H3587" i="1"/>
  <c r="H3574" i="1"/>
  <c r="H3575" i="1"/>
  <c r="H3596" i="1"/>
  <c r="H3584" i="1"/>
  <c r="H3585" i="1"/>
  <c r="H3576" i="1"/>
  <c r="H3577" i="1"/>
  <c r="H3550" i="1"/>
  <c r="H3551" i="1"/>
  <c r="H3558" i="1"/>
  <c r="H3559" i="1"/>
  <c r="H3540" i="1"/>
  <c r="H3541" i="1"/>
  <c r="H3562" i="1"/>
  <c r="H3563" i="1"/>
  <c r="H3588" i="1"/>
  <c r="H3589" i="1"/>
  <c r="H3590" i="1"/>
  <c r="H3591" i="1"/>
  <c r="H3602" i="1"/>
  <c r="H3601" i="1"/>
  <c r="H3599" i="1"/>
  <c r="H3600" i="1"/>
  <c r="H3648" i="1"/>
  <c r="H3649" i="1"/>
  <c r="H3610" i="1"/>
  <c r="H3611" i="1"/>
  <c r="H3657" i="1"/>
  <c r="H3658" i="1"/>
  <c r="H3612" i="1"/>
  <c r="H3613" i="1"/>
  <c r="H3604" i="1"/>
  <c r="H3605" i="1"/>
  <c r="H3620" i="1"/>
  <c r="H3621" i="1"/>
  <c r="H3622" i="1"/>
  <c r="H3623" i="1"/>
  <c r="H3616" i="1"/>
  <c r="H3617" i="1"/>
  <c r="H3603" i="1"/>
  <c r="H3618" i="1"/>
  <c r="H3619" i="1"/>
  <c r="H3646" i="1"/>
  <c r="H3647" i="1"/>
  <c r="H3634" i="1"/>
  <c r="H3635" i="1"/>
  <c r="H3632" i="1"/>
  <c r="H3633" i="1"/>
  <c r="H3636" i="1"/>
  <c r="H3637" i="1"/>
  <c r="H3624" i="1"/>
  <c r="H3625" i="1"/>
  <c r="H3630" i="1"/>
  <c r="H3631" i="1"/>
  <c r="H3644" i="1"/>
  <c r="H3645" i="1"/>
  <c r="H3642" i="1"/>
  <c r="H3643" i="1"/>
  <c r="H3626" i="1"/>
  <c r="H3627" i="1"/>
  <c r="H3650" i="1"/>
  <c r="H3638" i="1"/>
  <c r="H3639" i="1"/>
  <c r="H3628" i="1"/>
  <c r="H3629" i="1"/>
  <c r="H3653" i="1"/>
  <c r="H3654" i="1"/>
  <c r="H3651" i="1"/>
  <c r="H3652" i="1"/>
  <c r="H3655" i="1"/>
  <c r="H3656" i="1"/>
  <c r="H3614" i="1"/>
  <c r="H3615" i="1"/>
  <c r="H3606" i="1"/>
  <c r="H3607" i="1"/>
  <c r="H3608" i="1"/>
  <c r="H3609" i="1"/>
  <c r="H3640" i="1"/>
  <c r="H3641" i="1"/>
  <c r="H3662" i="1"/>
  <c r="H3661" i="1"/>
  <c r="H3659" i="1"/>
  <c r="H3660" i="1"/>
  <c r="H3667" i="1"/>
  <c r="H3663" i="1"/>
  <c r="H3664" i="1"/>
  <c r="H3666" i="1"/>
  <c r="H3665" i="1"/>
  <c r="H3668" i="1"/>
  <c r="H3672" i="1"/>
  <c r="H3670" i="1"/>
  <c r="H3673" i="1"/>
  <c r="H3669" i="1"/>
  <c r="H3678" i="1"/>
  <c r="H3677" i="1"/>
  <c r="H3671" i="1"/>
  <c r="H3674" i="1"/>
  <c r="H3675" i="1"/>
  <c r="H3676" i="1"/>
  <c r="H3679" i="1"/>
  <c r="H3701" i="1"/>
  <c r="H3694" i="1"/>
  <c r="H3703" i="1"/>
  <c r="H3688" i="1"/>
  <c r="H3692" i="1"/>
  <c r="H3702" i="1"/>
  <c r="H3693" i="1"/>
  <c r="H3683" i="1"/>
  <c r="H3690" i="1"/>
  <c r="H3685" i="1"/>
  <c r="H3680" i="1"/>
  <c r="H3684" i="1"/>
  <c r="H3686" i="1"/>
  <c r="H3691" i="1"/>
  <c r="H3682" i="1"/>
  <c r="H3681" i="1"/>
  <c r="H3689" i="1"/>
  <c r="H3687" i="1"/>
  <c r="H3695" i="1"/>
  <c r="H3696" i="1"/>
  <c r="H3697" i="1"/>
  <c r="H3698" i="1"/>
  <c r="H3699" i="1"/>
  <c r="H3700" i="1"/>
  <c r="H3704" i="1"/>
  <c r="H3705" i="1"/>
  <c r="H3706" i="1"/>
  <c r="H3707" i="1"/>
  <c r="H3708" i="1"/>
  <c r="H3715" i="1"/>
  <c r="H3716" i="1"/>
  <c r="H3717" i="1"/>
  <c r="H3718" i="1"/>
  <c r="H3719" i="1"/>
  <c r="H3709" i="1"/>
  <c r="H3720" i="1"/>
  <c r="H3714" i="1"/>
  <c r="H3712" i="1"/>
  <c r="H3710" i="1"/>
  <c r="H3711" i="1"/>
  <c r="H3713" i="1"/>
  <c r="H3721" i="1"/>
  <c r="H3724" i="1"/>
  <c r="H3723" i="1"/>
  <c r="H3722" i="1"/>
  <c r="H3730" i="1"/>
  <c r="H3731" i="1"/>
  <c r="H3732" i="1"/>
  <c r="H3726" i="1"/>
  <c r="H3725" i="1"/>
  <c r="H3728" i="1"/>
  <c r="H3729" i="1"/>
  <c r="H3733" i="1"/>
  <c r="H3727" i="1"/>
  <c r="H3754" i="1"/>
  <c r="H3755" i="1"/>
  <c r="H3756" i="1"/>
  <c r="H3759" i="1"/>
  <c r="H3757" i="1"/>
  <c r="H3758" i="1"/>
  <c r="H3766" i="1"/>
  <c r="H3763" i="1"/>
  <c r="H3764" i="1"/>
  <c r="H3761" i="1"/>
  <c r="H3752" i="1"/>
  <c r="H3750" i="1"/>
  <c r="H3747" i="1"/>
  <c r="H3745" i="1"/>
  <c r="H3753" i="1"/>
  <c r="H3749" i="1"/>
  <c r="H3765" i="1"/>
  <c r="H3736" i="1"/>
  <c r="H3737" i="1"/>
  <c r="H3740" i="1"/>
  <c r="H3741" i="1"/>
  <c r="H3735" i="1"/>
  <c r="H3739" i="1"/>
  <c r="H3738" i="1"/>
  <c r="H3742" i="1"/>
  <c r="H3743" i="1"/>
  <c r="H3734" i="1"/>
  <c r="H3744" i="1"/>
  <c r="H3762" i="1"/>
  <c r="H3760" i="1"/>
  <c r="H3751" i="1"/>
  <c r="H3746" i="1"/>
  <c r="H3748" i="1"/>
  <c r="H3767" i="1"/>
  <c r="H3773" i="1"/>
  <c r="H3772" i="1"/>
  <c r="H3770" i="1"/>
  <c r="H3769" i="1"/>
  <c r="H3771" i="1"/>
  <c r="H3774" i="1"/>
  <c r="H3768" i="1"/>
  <c r="H3776" i="1"/>
  <c r="H3777" i="1"/>
  <c r="H3778" i="1"/>
  <c r="H3779" i="1"/>
  <c r="H3780" i="1"/>
  <c r="H3781" i="1"/>
  <c r="H3782" i="1"/>
  <c r="H3783" i="1"/>
  <c r="H3784" i="1"/>
  <c r="H3775" i="1"/>
  <c r="H3785" i="1"/>
  <c r="H3786" i="1"/>
  <c r="H3787" i="1"/>
  <c r="H3788" i="1"/>
  <c r="H3789" i="1"/>
  <c r="H3792" i="1"/>
  <c r="H3794" i="1"/>
  <c r="H3790" i="1"/>
  <c r="H3793" i="1"/>
  <c r="H3797" i="1"/>
  <c r="H3795" i="1"/>
  <c r="H3798" i="1"/>
  <c r="H3791" i="1"/>
  <c r="H3796" i="1"/>
  <c r="H3829" i="1"/>
  <c r="H3830" i="1"/>
  <c r="H3799" i="1"/>
  <c r="H3826" i="1"/>
  <c r="H3803" i="1"/>
  <c r="H3822" i="1"/>
  <c r="H3823" i="1"/>
  <c r="H3815" i="1"/>
  <c r="H3818" i="1"/>
  <c r="H3819" i="1"/>
  <c r="H3800" i="1"/>
  <c r="H3806" i="1"/>
  <c r="H3809" i="1"/>
  <c r="H3810" i="1"/>
  <c r="H3827" i="1"/>
  <c r="H3828" i="1"/>
  <c r="H3805" i="1"/>
  <c r="H3825" i="1"/>
  <c r="H3817" i="1"/>
  <c r="H3820" i="1"/>
  <c r="H3821" i="1"/>
  <c r="H3801" i="1"/>
  <c r="H3802" i="1"/>
  <c r="H3807" i="1"/>
  <c r="H3808" i="1"/>
  <c r="H3811" i="1"/>
  <c r="H3812" i="1"/>
  <c r="H3813" i="1"/>
  <c r="H3814" i="1"/>
  <c r="H3804" i="1"/>
  <c r="H3824" i="1"/>
  <c r="H3816" i="1"/>
  <c r="H3831" i="1"/>
  <c r="H3834" i="1"/>
  <c r="H3833" i="1"/>
  <c r="H3836" i="1"/>
  <c r="H3832" i="1"/>
  <c r="H3835" i="1"/>
  <c r="H3838" i="1"/>
  <c r="H3837" i="1"/>
  <c r="H3839" i="1"/>
  <c r="H3841" i="1"/>
  <c r="H3840" i="1"/>
  <c r="H3842" i="1"/>
  <c r="H3843" i="1"/>
  <c r="H3844" i="1"/>
  <c r="H3853" i="1"/>
  <c r="H3852" i="1"/>
  <c r="H3845" i="1"/>
  <c r="H3848" i="1"/>
  <c r="H3850" i="1"/>
  <c r="H3851" i="1"/>
  <c r="H3849" i="1"/>
  <c r="H3847" i="1"/>
  <c r="H3846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86" i="1"/>
  <c r="H3879" i="1"/>
  <c r="H3883" i="1"/>
  <c r="H3882" i="1"/>
  <c r="H3884" i="1"/>
  <c r="H3881" i="1"/>
  <c r="H3885" i="1"/>
  <c r="H3880" i="1"/>
  <c r="H3895" i="1"/>
  <c r="H3896" i="1"/>
  <c r="H3897" i="1"/>
  <c r="H3898" i="1"/>
  <c r="H3887" i="1"/>
  <c r="H3888" i="1"/>
  <c r="H3889" i="1"/>
  <c r="H3890" i="1"/>
  <c r="H3891" i="1"/>
  <c r="H3892" i="1"/>
  <c r="H3893" i="1"/>
  <c r="H3894" i="1"/>
  <c r="H3902" i="1"/>
  <c r="H3900" i="1"/>
  <c r="H3905" i="1"/>
  <c r="H3906" i="1"/>
  <c r="H3901" i="1"/>
  <c r="H3904" i="1"/>
  <c r="H3903" i="1"/>
  <c r="H3899" i="1"/>
  <c r="H3907" i="1"/>
  <c r="H3908" i="1"/>
  <c r="H3909" i="1"/>
  <c r="H3910" i="1"/>
  <c r="H3911" i="1"/>
  <c r="H3912" i="1"/>
  <c r="H3918" i="1"/>
  <c r="H3916" i="1"/>
  <c r="H3926" i="1"/>
  <c r="H3923" i="1"/>
  <c r="H3924" i="1"/>
  <c r="H3925" i="1"/>
  <c r="H3919" i="1"/>
  <c r="H3920" i="1"/>
  <c r="H3921" i="1"/>
  <c r="H3922" i="1"/>
  <c r="H3927" i="1"/>
  <c r="H3928" i="1"/>
  <c r="H3917" i="1"/>
  <c r="H3913" i="1"/>
  <c r="H3914" i="1"/>
  <c r="H3915" i="1"/>
  <c r="H3929" i="1"/>
  <c r="H3931" i="1"/>
  <c r="H3930" i="1"/>
  <c r="H3934" i="1"/>
  <c r="H3932" i="1"/>
  <c r="H3933" i="1"/>
  <c r="H3935" i="1"/>
  <c r="H3936" i="1"/>
  <c r="H3939" i="1"/>
  <c r="H3940" i="1"/>
  <c r="H3942" i="1"/>
  <c r="H3941" i="1"/>
  <c r="H3937" i="1"/>
  <c r="H3947" i="1"/>
  <c r="H3943" i="1"/>
  <c r="H3945" i="1"/>
  <c r="H3949" i="1"/>
  <c r="H3938" i="1"/>
  <c r="H3948" i="1"/>
  <c r="H3944" i="1"/>
  <c r="H3946" i="1"/>
  <c r="H3955" i="1"/>
  <c r="H3954" i="1"/>
  <c r="H3951" i="1"/>
  <c r="H3950" i="1"/>
  <c r="H3952" i="1"/>
  <c r="H3953" i="1"/>
  <c r="H3956" i="1"/>
  <c r="H3959" i="1"/>
  <c r="H3957" i="1"/>
  <c r="H3958" i="1"/>
  <c r="H3961" i="1"/>
  <c r="H3962" i="1"/>
  <c r="H3960" i="1"/>
  <c r="H3966" i="1"/>
  <c r="H3963" i="1"/>
  <c r="H3965" i="1"/>
  <c r="H3964" i="1"/>
  <c r="H3967" i="1"/>
  <c r="H3968" i="1"/>
  <c r="H3970" i="1"/>
  <c r="H3969" i="1"/>
  <c r="H3971" i="1"/>
  <c r="H3972" i="1"/>
  <c r="H3973" i="1"/>
  <c r="H3" i="1"/>
  <c r="AH3" i="1" s="1"/>
  <c r="BG3" i="1" l="1"/>
  <c r="BJ3" i="1" s="1"/>
  <c r="BM3" i="1" s="1"/>
  <c r="BP3" i="1" s="1"/>
  <c r="BF3" i="1"/>
  <c r="BI3" i="1" s="1"/>
  <c r="BL3" i="1" s="1"/>
  <c r="BO3" i="1" s="1"/>
  <c r="BE5" i="1"/>
  <c r="BH5" i="1" s="1"/>
  <c r="BK5" i="1" s="1"/>
  <c r="BN5" i="1" s="1"/>
  <c r="BE6" i="1"/>
  <c r="BH6" i="1" s="1"/>
  <c r="BK6" i="1" s="1"/>
  <c r="BN6" i="1" s="1"/>
  <c r="BE7" i="1"/>
  <c r="BH7" i="1" s="1"/>
  <c r="BK7" i="1" s="1"/>
  <c r="BN7" i="1" s="1"/>
  <c r="BE8" i="1"/>
  <c r="BH8" i="1" s="1"/>
  <c r="BK8" i="1" s="1"/>
  <c r="BN8" i="1" s="1"/>
  <c r="BE9" i="1"/>
  <c r="BH9" i="1" s="1"/>
  <c r="BK9" i="1" s="1"/>
  <c r="BN9" i="1" s="1"/>
  <c r="BE10" i="1"/>
  <c r="BH10" i="1" s="1"/>
  <c r="BK10" i="1" s="1"/>
  <c r="BN10" i="1" s="1"/>
  <c r="BE11" i="1"/>
  <c r="BH11" i="1" s="1"/>
  <c r="BK11" i="1" s="1"/>
  <c r="BN11" i="1" s="1"/>
  <c r="BE12" i="1"/>
  <c r="BH12" i="1" s="1"/>
  <c r="BK12" i="1" s="1"/>
  <c r="BN12" i="1" s="1"/>
  <c r="BE13" i="1"/>
  <c r="BH13" i="1" s="1"/>
  <c r="BK13" i="1" s="1"/>
  <c r="BN13" i="1" s="1"/>
  <c r="BE14" i="1"/>
  <c r="BH14" i="1" s="1"/>
  <c r="BK14" i="1" s="1"/>
  <c r="BN14" i="1" s="1"/>
  <c r="BE15" i="1"/>
  <c r="BH15" i="1" s="1"/>
  <c r="BK15" i="1" s="1"/>
  <c r="BN15" i="1" s="1"/>
  <c r="BE16" i="1"/>
  <c r="BH16" i="1" s="1"/>
  <c r="BK16" i="1" s="1"/>
  <c r="BN16" i="1" s="1"/>
  <c r="BE17" i="1"/>
  <c r="BH17" i="1" s="1"/>
  <c r="BK17" i="1" s="1"/>
  <c r="BN17" i="1" s="1"/>
  <c r="BE18" i="1"/>
  <c r="BH18" i="1" s="1"/>
  <c r="BK18" i="1" s="1"/>
  <c r="BN18" i="1" s="1"/>
  <c r="BE19" i="1"/>
  <c r="BH19" i="1" s="1"/>
  <c r="BK19" i="1" s="1"/>
  <c r="BN19" i="1" s="1"/>
  <c r="BE20" i="1"/>
  <c r="BH20" i="1" s="1"/>
  <c r="BK20" i="1" s="1"/>
  <c r="BN20" i="1" s="1"/>
  <c r="BE21" i="1"/>
  <c r="BH21" i="1" s="1"/>
  <c r="BK21" i="1" s="1"/>
  <c r="BN21" i="1" s="1"/>
  <c r="BE22" i="1"/>
  <c r="BH22" i="1" s="1"/>
  <c r="BK22" i="1" s="1"/>
  <c r="BN22" i="1" s="1"/>
  <c r="BE23" i="1"/>
  <c r="BH23" i="1" s="1"/>
  <c r="BK23" i="1" s="1"/>
  <c r="BN23" i="1" s="1"/>
  <c r="BE24" i="1"/>
  <c r="BH24" i="1" s="1"/>
  <c r="BK24" i="1" s="1"/>
  <c r="BN24" i="1" s="1"/>
  <c r="BE25" i="1"/>
  <c r="BH25" i="1" s="1"/>
  <c r="BK25" i="1" s="1"/>
  <c r="BN25" i="1" s="1"/>
  <c r="BE26" i="1"/>
  <c r="BH26" i="1" s="1"/>
  <c r="BK26" i="1" s="1"/>
  <c r="BN26" i="1" s="1"/>
  <c r="BE27" i="1"/>
  <c r="BH27" i="1" s="1"/>
  <c r="BK27" i="1" s="1"/>
  <c r="BN27" i="1" s="1"/>
  <c r="BE4" i="1"/>
  <c r="BH4" i="1" s="1"/>
  <c r="BK4" i="1" s="1"/>
  <c r="BN4" i="1" s="1"/>
  <c r="BC47" i="1"/>
  <c r="BF47" i="1" s="1"/>
  <c r="BI47" i="1" s="1"/>
  <c r="BL47" i="1" s="1"/>
  <c r="BO47" i="1" s="1"/>
  <c r="BD47" i="1"/>
  <c r="BG47" i="1" s="1"/>
  <c r="BJ47" i="1" s="1"/>
  <c r="BM47" i="1" s="1"/>
  <c r="BP47" i="1" s="1"/>
  <c r="BC48" i="1"/>
  <c r="BF48" i="1" s="1"/>
  <c r="BI48" i="1" s="1"/>
  <c r="BL48" i="1" s="1"/>
  <c r="BO48" i="1" s="1"/>
  <c r="BD48" i="1"/>
  <c r="BG48" i="1" s="1"/>
  <c r="BJ48" i="1" s="1"/>
  <c r="BM48" i="1" s="1"/>
  <c r="BP48" i="1" s="1"/>
  <c r="BC49" i="1"/>
  <c r="BF49" i="1" s="1"/>
  <c r="BI49" i="1" s="1"/>
  <c r="BL49" i="1" s="1"/>
  <c r="BO49" i="1" s="1"/>
  <c r="BD49" i="1"/>
  <c r="BG49" i="1" s="1"/>
  <c r="BJ49" i="1" s="1"/>
  <c r="BM49" i="1" s="1"/>
  <c r="BP49" i="1" s="1"/>
  <c r="BC50" i="1"/>
  <c r="BF50" i="1" s="1"/>
  <c r="BI50" i="1" s="1"/>
  <c r="BL50" i="1" s="1"/>
  <c r="BO50" i="1" s="1"/>
  <c r="BD50" i="1"/>
  <c r="BG50" i="1" s="1"/>
  <c r="BJ50" i="1" s="1"/>
  <c r="BM50" i="1" s="1"/>
  <c r="BP50" i="1" s="1"/>
  <c r="BC51" i="1"/>
  <c r="BF51" i="1" s="1"/>
  <c r="BI51" i="1" s="1"/>
  <c r="BL51" i="1" s="1"/>
  <c r="BO51" i="1" s="1"/>
  <c r="BD51" i="1"/>
  <c r="BG51" i="1" s="1"/>
  <c r="BJ51" i="1" s="1"/>
  <c r="BM51" i="1" s="1"/>
  <c r="BP51" i="1" s="1"/>
  <c r="BC52" i="1"/>
  <c r="BF52" i="1" s="1"/>
  <c r="BI52" i="1" s="1"/>
  <c r="BL52" i="1" s="1"/>
  <c r="BO52" i="1" s="1"/>
  <c r="BD52" i="1"/>
  <c r="BG52" i="1" s="1"/>
  <c r="BJ52" i="1" s="1"/>
  <c r="BM52" i="1" s="1"/>
  <c r="BP52" i="1" s="1"/>
  <c r="BC53" i="1"/>
  <c r="BF53" i="1" s="1"/>
  <c r="BI53" i="1" s="1"/>
  <c r="BL53" i="1" s="1"/>
  <c r="BO53" i="1" s="1"/>
  <c r="BD53" i="1"/>
  <c r="BG53" i="1" s="1"/>
  <c r="BJ53" i="1" s="1"/>
  <c r="BM53" i="1" s="1"/>
  <c r="BP53" i="1" s="1"/>
  <c r="BC54" i="1"/>
  <c r="BF54" i="1" s="1"/>
  <c r="BI54" i="1" s="1"/>
  <c r="BL54" i="1" s="1"/>
  <c r="BO54" i="1" s="1"/>
  <c r="BD54" i="1"/>
  <c r="BG54" i="1" s="1"/>
  <c r="BJ54" i="1" s="1"/>
  <c r="BM54" i="1" s="1"/>
  <c r="BP54" i="1" s="1"/>
  <c r="BC55" i="1"/>
  <c r="BF55" i="1" s="1"/>
  <c r="BI55" i="1" s="1"/>
  <c r="BL55" i="1" s="1"/>
  <c r="BO55" i="1" s="1"/>
  <c r="BD55" i="1"/>
  <c r="BG55" i="1" s="1"/>
  <c r="BJ55" i="1" s="1"/>
  <c r="BM55" i="1" s="1"/>
  <c r="BP55" i="1" s="1"/>
  <c r="BC57" i="1"/>
  <c r="BF57" i="1" s="1"/>
  <c r="BI57" i="1" s="1"/>
  <c r="BL57" i="1" s="1"/>
  <c r="BO57" i="1" s="1"/>
  <c r="BD57" i="1"/>
  <c r="BG57" i="1" s="1"/>
  <c r="BJ57" i="1" s="1"/>
  <c r="BM57" i="1" s="1"/>
  <c r="BP57" i="1" s="1"/>
  <c r="BC58" i="1"/>
  <c r="BF58" i="1" s="1"/>
  <c r="BI58" i="1" s="1"/>
  <c r="BL58" i="1" s="1"/>
  <c r="BO58" i="1" s="1"/>
  <c r="BD58" i="1"/>
  <c r="BG58" i="1" s="1"/>
  <c r="BJ58" i="1" s="1"/>
  <c r="BM58" i="1" s="1"/>
  <c r="BP58" i="1" s="1"/>
  <c r="BC59" i="1"/>
  <c r="BF59" i="1" s="1"/>
  <c r="BI59" i="1" s="1"/>
  <c r="BL59" i="1" s="1"/>
  <c r="BO59" i="1" s="1"/>
  <c r="BD59" i="1"/>
  <c r="BG59" i="1" s="1"/>
  <c r="BJ59" i="1" s="1"/>
  <c r="BM59" i="1" s="1"/>
  <c r="BP59" i="1" s="1"/>
  <c r="BC60" i="1"/>
  <c r="BF60" i="1" s="1"/>
  <c r="BI60" i="1" s="1"/>
  <c r="BL60" i="1" s="1"/>
  <c r="BO60" i="1" s="1"/>
  <c r="BD60" i="1"/>
  <c r="BG60" i="1" s="1"/>
  <c r="BJ60" i="1" s="1"/>
  <c r="BM60" i="1" s="1"/>
  <c r="BP60" i="1" s="1"/>
  <c r="BC61" i="1"/>
  <c r="BF61" i="1" s="1"/>
  <c r="BI61" i="1" s="1"/>
  <c r="BL61" i="1" s="1"/>
  <c r="BO61" i="1" s="1"/>
  <c r="BD61" i="1"/>
  <c r="BG61" i="1" s="1"/>
  <c r="BJ61" i="1" s="1"/>
  <c r="BM61" i="1" s="1"/>
  <c r="BP61" i="1" s="1"/>
  <c r="BC62" i="1"/>
  <c r="BF62" i="1" s="1"/>
  <c r="BI62" i="1" s="1"/>
  <c r="BL62" i="1" s="1"/>
  <c r="BO62" i="1" s="1"/>
  <c r="BD62" i="1"/>
  <c r="BG62" i="1" s="1"/>
  <c r="BJ62" i="1" s="1"/>
  <c r="BM62" i="1" s="1"/>
  <c r="BP62" i="1" s="1"/>
  <c r="BC63" i="1"/>
  <c r="BF63" i="1" s="1"/>
  <c r="BI63" i="1" s="1"/>
  <c r="BL63" i="1" s="1"/>
  <c r="BO63" i="1" s="1"/>
  <c r="BD63" i="1"/>
  <c r="BG63" i="1" s="1"/>
  <c r="BJ63" i="1" s="1"/>
  <c r="BM63" i="1" s="1"/>
  <c r="BP63" i="1" s="1"/>
  <c r="BC64" i="1"/>
  <c r="BF64" i="1" s="1"/>
  <c r="BI64" i="1" s="1"/>
  <c r="BL64" i="1" s="1"/>
  <c r="BO64" i="1" s="1"/>
  <c r="BD64" i="1"/>
  <c r="BG64" i="1" s="1"/>
  <c r="BJ64" i="1" s="1"/>
  <c r="BM64" i="1" s="1"/>
  <c r="BP64" i="1" s="1"/>
  <c r="BC65" i="1"/>
  <c r="BF65" i="1" s="1"/>
  <c r="BI65" i="1" s="1"/>
  <c r="BL65" i="1" s="1"/>
  <c r="BO65" i="1" s="1"/>
  <c r="BD65" i="1"/>
  <c r="BG65" i="1" s="1"/>
  <c r="BJ65" i="1" s="1"/>
  <c r="BM65" i="1" s="1"/>
  <c r="BP65" i="1" s="1"/>
  <c r="BC66" i="1"/>
  <c r="BF66" i="1" s="1"/>
  <c r="BI66" i="1" s="1"/>
  <c r="BL66" i="1" s="1"/>
  <c r="BO66" i="1" s="1"/>
  <c r="BD66" i="1"/>
  <c r="BG66" i="1" s="1"/>
  <c r="BJ66" i="1" s="1"/>
  <c r="BM66" i="1" s="1"/>
  <c r="BP66" i="1" s="1"/>
  <c r="BC67" i="1"/>
  <c r="BF67" i="1" s="1"/>
  <c r="BI67" i="1" s="1"/>
  <c r="BL67" i="1" s="1"/>
  <c r="BO67" i="1" s="1"/>
  <c r="BD67" i="1"/>
  <c r="BG67" i="1" s="1"/>
  <c r="BJ67" i="1" s="1"/>
  <c r="BM67" i="1" s="1"/>
  <c r="BP67" i="1" s="1"/>
  <c r="BC76" i="1"/>
  <c r="BF76" i="1" s="1"/>
  <c r="BI76" i="1" s="1"/>
  <c r="BL76" i="1" s="1"/>
  <c r="BO76" i="1" s="1"/>
  <c r="BD76" i="1"/>
  <c r="BG76" i="1" s="1"/>
  <c r="BJ76" i="1" s="1"/>
  <c r="BM76" i="1" s="1"/>
  <c r="BP76" i="1" s="1"/>
  <c r="BC77" i="1"/>
  <c r="BF77" i="1" s="1"/>
  <c r="BI77" i="1" s="1"/>
  <c r="BL77" i="1" s="1"/>
  <c r="BO77" i="1" s="1"/>
  <c r="BD77" i="1"/>
  <c r="BG77" i="1" s="1"/>
  <c r="BJ77" i="1" s="1"/>
  <c r="BM77" i="1" s="1"/>
  <c r="BP77" i="1" s="1"/>
  <c r="BC78" i="1"/>
  <c r="BF78" i="1" s="1"/>
  <c r="BI78" i="1" s="1"/>
  <c r="BL78" i="1" s="1"/>
  <c r="BO78" i="1" s="1"/>
  <c r="BD78" i="1"/>
  <c r="BG78" i="1" s="1"/>
  <c r="BJ78" i="1" s="1"/>
  <c r="BM78" i="1" s="1"/>
  <c r="BP78" i="1" s="1"/>
  <c r="BC79" i="1"/>
  <c r="BF79" i="1" s="1"/>
  <c r="BI79" i="1" s="1"/>
  <c r="BL79" i="1" s="1"/>
  <c r="BO79" i="1" s="1"/>
  <c r="BD79" i="1"/>
  <c r="BG79" i="1" s="1"/>
  <c r="BJ79" i="1" s="1"/>
  <c r="BM79" i="1" s="1"/>
  <c r="BP79" i="1" s="1"/>
  <c r="BC73" i="1"/>
  <c r="BF73" i="1" s="1"/>
  <c r="BI73" i="1" s="1"/>
  <c r="BL73" i="1" s="1"/>
  <c r="BO73" i="1" s="1"/>
  <c r="BD73" i="1"/>
  <c r="BG73" i="1" s="1"/>
  <c r="BJ73" i="1" s="1"/>
  <c r="BM73" i="1" s="1"/>
  <c r="BP73" i="1" s="1"/>
  <c r="BC114" i="1"/>
  <c r="BF114" i="1" s="1"/>
  <c r="BI114" i="1" s="1"/>
  <c r="BL114" i="1" s="1"/>
  <c r="BO114" i="1" s="1"/>
  <c r="BD114" i="1"/>
  <c r="BG114" i="1" s="1"/>
  <c r="BJ114" i="1" s="1"/>
  <c r="BM114" i="1" s="1"/>
  <c r="BP114" i="1" s="1"/>
  <c r="BC85" i="1"/>
  <c r="BF85" i="1" s="1"/>
  <c r="BI85" i="1" s="1"/>
  <c r="BL85" i="1" s="1"/>
  <c r="BO85" i="1" s="1"/>
  <c r="BD85" i="1"/>
  <c r="BG85" i="1" s="1"/>
  <c r="BJ85" i="1" s="1"/>
  <c r="BM85" i="1" s="1"/>
  <c r="BP85" i="1" s="1"/>
  <c r="BC87" i="1"/>
  <c r="BF87" i="1" s="1"/>
  <c r="BI87" i="1" s="1"/>
  <c r="BL87" i="1" s="1"/>
  <c r="BO87" i="1" s="1"/>
  <c r="BD87" i="1"/>
  <c r="BG87" i="1" s="1"/>
  <c r="BJ87" i="1" s="1"/>
  <c r="BM87" i="1" s="1"/>
  <c r="BP87" i="1" s="1"/>
  <c r="BC88" i="1"/>
  <c r="BF88" i="1" s="1"/>
  <c r="BI88" i="1" s="1"/>
  <c r="BL88" i="1" s="1"/>
  <c r="BO88" i="1" s="1"/>
  <c r="BD88" i="1"/>
  <c r="BG88" i="1" s="1"/>
  <c r="BJ88" i="1" s="1"/>
  <c r="BM88" i="1" s="1"/>
  <c r="BP88" i="1" s="1"/>
  <c r="BC89" i="1"/>
  <c r="BF89" i="1" s="1"/>
  <c r="BI89" i="1" s="1"/>
  <c r="BL89" i="1" s="1"/>
  <c r="BO89" i="1" s="1"/>
  <c r="BD89" i="1"/>
  <c r="BG89" i="1" s="1"/>
  <c r="BJ89" i="1" s="1"/>
  <c r="BM89" i="1" s="1"/>
  <c r="BP89" i="1" s="1"/>
  <c r="BC117" i="1"/>
  <c r="BF117" i="1" s="1"/>
  <c r="BI117" i="1" s="1"/>
  <c r="BL117" i="1" s="1"/>
  <c r="BO117" i="1" s="1"/>
  <c r="BD117" i="1"/>
  <c r="BG117" i="1" s="1"/>
  <c r="BJ117" i="1" s="1"/>
  <c r="BM117" i="1" s="1"/>
  <c r="BP117" i="1" s="1"/>
  <c r="BC100" i="1"/>
  <c r="BF100" i="1" s="1"/>
  <c r="BI100" i="1" s="1"/>
  <c r="BL100" i="1" s="1"/>
  <c r="BO100" i="1" s="1"/>
  <c r="BD100" i="1"/>
  <c r="BG100" i="1" s="1"/>
  <c r="BJ100" i="1" s="1"/>
  <c r="BM100" i="1" s="1"/>
  <c r="BP100" i="1" s="1"/>
  <c r="BC101" i="1"/>
  <c r="BF101" i="1" s="1"/>
  <c r="BI101" i="1" s="1"/>
  <c r="BL101" i="1" s="1"/>
  <c r="BO101" i="1" s="1"/>
  <c r="BD101" i="1"/>
  <c r="BG101" i="1" s="1"/>
  <c r="BJ101" i="1" s="1"/>
  <c r="BM101" i="1" s="1"/>
  <c r="BP101" i="1" s="1"/>
  <c r="BC102" i="1"/>
  <c r="BF102" i="1" s="1"/>
  <c r="BI102" i="1" s="1"/>
  <c r="BL102" i="1" s="1"/>
  <c r="BO102" i="1" s="1"/>
  <c r="BD102" i="1"/>
  <c r="BG102" i="1" s="1"/>
  <c r="BJ102" i="1" s="1"/>
  <c r="BM102" i="1" s="1"/>
  <c r="BP102" i="1" s="1"/>
  <c r="BC103" i="1"/>
  <c r="BF103" i="1" s="1"/>
  <c r="BI103" i="1" s="1"/>
  <c r="BL103" i="1" s="1"/>
  <c r="BO103" i="1" s="1"/>
  <c r="BD103" i="1"/>
  <c r="BG103" i="1" s="1"/>
  <c r="BJ103" i="1" s="1"/>
  <c r="BM103" i="1" s="1"/>
  <c r="BP103" i="1" s="1"/>
  <c r="BC104" i="1"/>
  <c r="BF104" i="1" s="1"/>
  <c r="BI104" i="1" s="1"/>
  <c r="BL104" i="1" s="1"/>
  <c r="BO104" i="1" s="1"/>
  <c r="BD104" i="1"/>
  <c r="BG104" i="1" s="1"/>
  <c r="BJ104" i="1" s="1"/>
  <c r="BM104" i="1" s="1"/>
  <c r="BP104" i="1" s="1"/>
  <c r="BC105" i="1"/>
  <c r="BF105" i="1" s="1"/>
  <c r="BI105" i="1" s="1"/>
  <c r="BL105" i="1" s="1"/>
  <c r="BO105" i="1" s="1"/>
  <c r="BD105" i="1"/>
  <c r="BG105" i="1" s="1"/>
  <c r="BJ105" i="1" s="1"/>
  <c r="BM105" i="1" s="1"/>
  <c r="BP105" i="1" s="1"/>
  <c r="BC106" i="1"/>
  <c r="BF106" i="1" s="1"/>
  <c r="BI106" i="1" s="1"/>
  <c r="BL106" i="1" s="1"/>
  <c r="BO106" i="1" s="1"/>
  <c r="BD106" i="1"/>
  <c r="BG106" i="1" s="1"/>
  <c r="BJ106" i="1" s="1"/>
  <c r="BM106" i="1" s="1"/>
  <c r="BP106" i="1" s="1"/>
  <c r="BC113" i="1"/>
  <c r="BF113" i="1" s="1"/>
  <c r="BI113" i="1" s="1"/>
  <c r="BL113" i="1" s="1"/>
  <c r="BO113" i="1" s="1"/>
  <c r="BD113" i="1"/>
  <c r="BG113" i="1" s="1"/>
  <c r="BJ113" i="1" s="1"/>
  <c r="BM113" i="1" s="1"/>
  <c r="BP113" i="1" s="1"/>
  <c r="BC107" i="1"/>
  <c r="BF107" i="1" s="1"/>
  <c r="BI107" i="1" s="1"/>
  <c r="BL107" i="1" s="1"/>
  <c r="BO107" i="1" s="1"/>
  <c r="BD107" i="1"/>
  <c r="BG107" i="1" s="1"/>
  <c r="BJ107" i="1" s="1"/>
  <c r="BM107" i="1" s="1"/>
  <c r="BP107" i="1" s="1"/>
  <c r="BC108" i="1"/>
  <c r="BF108" i="1" s="1"/>
  <c r="BI108" i="1" s="1"/>
  <c r="BL108" i="1" s="1"/>
  <c r="BO108" i="1" s="1"/>
  <c r="BD108" i="1"/>
  <c r="BG108" i="1" s="1"/>
  <c r="BJ108" i="1" s="1"/>
  <c r="BM108" i="1" s="1"/>
  <c r="BP108" i="1" s="1"/>
  <c r="BC109" i="1"/>
  <c r="BF109" i="1" s="1"/>
  <c r="BI109" i="1" s="1"/>
  <c r="BL109" i="1" s="1"/>
  <c r="BO109" i="1" s="1"/>
  <c r="BD109" i="1"/>
  <c r="BG109" i="1" s="1"/>
  <c r="BJ109" i="1" s="1"/>
  <c r="BM109" i="1" s="1"/>
  <c r="BP109" i="1" s="1"/>
  <c r="BC110" i="1"/>
  <c r="BF110" i="1" s="1"/>
  <c r="BI110" i="1" s="1"/>
  <c r="BL110" i="1" s="1"/>
  <c r="BO110" i="1" s="1"/>
  <c r="BD110" i="1"/>
  <c r="BG110" i="1" s="1"/>
  <c r="BJ110" i="1" s="1"/>
  <c r="BM110" i="1" s="1"/>
  <c r="BP110" i="1" s="1"/>
  <c r="BC111" i="1"/>
  <c r="BF111" i="1" s="1"/>
  <c r="BI111" i="1" s="1"/>
  <c r="BL111" i="1" s="1"/>
  <c r="BO111" i="1" s="1"/>
  <c r="BD111" i="1"/>
  <c r="BG111" i="1" s="1"/>
  <c r="BJ111" i="1" s="1"/>
  <c r="BM111" i="1" s="1"/>
  <c r="BP111" i="1" s="1"/>
  <c r="BC112" i="1"/>
  <c r="BF112" i="1" s="1"/>
  <c r="BI112" i="1" s="1"/>
  <c r="BL112" i="1" s="1"/>
  <c r="BO112" i="1" s="1"/>
  <c r="BD112" i="1"/>
  <c r="BG112" i="1" s="1"/>
  <c r="BJ112" i="1" s="1"/>
  <c r="BM112" i="1" s="1"/>
  <c r="BP112" i="1" s="1"/>
  <c r="BC160" i="1"/>
  <c r="BF160" i="1" s="1"/>
  <c r="BI160" i="1" s="1"/>
  <c r="BL160" i="1" s="1"/>
  <c r="BO160" i="1" s="1"/>
  <c r="BD160" i="1"/>
  <c r="BG160" i="1" s="1"/>
  <c r="BJ160" i="1" s="1"/>
  <c r="BM160" i="1" s="1"/>
  <c r="BP160" i="1" s="1"/>
  <c r="BC417" i="1"/>
  <c r="BF417" i="1" s="1"/>
  <c r="BI417" i="1" s="1"/>
  <c r="BL417" i="1" s="1"/>
  <c r="BO417" i="1" s="1"/>
  <c r="BD417" i="1"/>
  <c r="BG417" i="1" s="1"/>
  <c r="BJ417" i="1" s="1"/>
  <c r="BM417" i="1" s="1"/>
  <c r="BP417" i="1" s="1"/>
  <c r="BC418" i="1"/>
  <c r="BF418" i="1" s="1"/>
  <c r="BI418" i="1" s="1"/>
  <c r="BL418" i="1" s="1"/>
  <c r="BO418" i="1" s="1"/>
  <c r="BD418" i="1"/>
  <c r="BG418" i="1" s="1"/>
  <c r="BJ418" i="1" s="1"/>
  <c r="BM418" i="1" s="1"/>
  <c r="BP418" i="1" s="1"/>
  <c r="BC343" i="1"/>
  <c r="BF343" i="1" s="1"/>
  <c r="BI343" i="1" s="1"/>
  <c r="BL343" i="1" s="1"/>
  <c r="BO343" i="1" s="1"/>
  <c r="BD343" i="1"/>
  <c r="BG343" i="1" s="1"/>
  <c r="BJ343" i="1" s="1"/>
  <c r="BM343" i="1" s="1"/>
  <c r="BP343" i="1" s="1"/>
  <c r="BC125" i="1"/>
  <c r="BF125" i="1" s="1"/>
  <c r="BI125" i="1" s="1"/>
  <c r="BL125" i="1" s="1"/>
  <c r="BO125" i="1" s="1"/>
  <c r="BD125" i="1"/>
  <c r="BG125" i="1" s="1"/>
  <c r="BJ125" i="1" s="1"/>
  <c r="BM125" i="1" s="1"/>
  <c r="BP125" i="1" s="1"/>
  <c r="BC126" i="1"/>
  <c r="BF126" i="1" s="1"/>
  <c r="BI126" i="1" s="1"/>
  <c r="BL126" i="1" s="1"/>
  <c r="BO126" i="1" s="1"/>
  <c r="BD126" i="1"/>
  <c r="BG126" i="1" s="1"/>
  <c r="BJ126" i="1" s="1"/>
  <c r="BM126" i="1" s="1"/>
  <c r="BP126" i="1" s="1"/>
  <c r="BC127" i="1"/>
  <c r="BF127" i="1" s="1"/>
  <c r="BI127" i="1" s="1"/>
  <c r="BL127" i="1" s="1"/>
  <c r="BO127" i="1" s="1"/>
  <c r="BD127" i="1"/>
  <c r="BG127" i="1" s="1"/>
  <c r="BJ127" i="1" s="1"/>
  <c r="BM127" i="1" s="1"/>
  <c r="BP127" i="1" s="1"/>
  <c r="BC128" i="1"/>
  <c r="BF128" i="1" s="1"/>
  <c r="BI128" i="1" s="1"/>
  <c r="BL128" i="1" s="1"/>
  <c r="BO128" i="1" s="1"/>
  <c r="BD128" i="1"/>
  <c r="BG128" i="1" s="1"/>
  <c r="BJ128" i="1" s="1"/>
  <c r="BM128" i="1" s="1"/>
  <c r="BP128" i="1" s="1"/>
  <c r="BC133" i="1"/>
  <c r="BF133" i="1" s="1"/>
  <c r="BI133" i="1" s="1"/>
  <c r="BL133" i="1" s="1"/>
  <c r="BO133" i="1" s="1"/>
  <c r="BD133" i="1"/>
  <c r="BG133" i="1" s="1"/>
  <c r="BJ133" i="1" s="1"/>
  <c r="BM133" i="1" s="1"/>
  <c r="BP133" i="1" s="1"/>
  <c r="BC134" i="1"/>
  <c r="BF134" i="1" s="1"/>
  <c r="BI134" i="1" s="1"/>
  <c r="BL134" i="1" s="1"/>
  <c r="BO134" i="1" s="1"/>
  <c r="BD134" i="1"/>
  <c r="BG134" i="1" s="1"/>
  <c r="BJ134" i="1" s="1"/>
  <c r="BM134" i="1" s="1"/>
  <c r="BP134" i="1" s="1"/>
  <c r="BC139" i="1"/>
  <c r="BF139" i="1" s="1"/>
  <c r="BI139" i="1" s="1"/>
  <c r="BL139" i="1" s="1"/>
  <c r="BO139" i="1" s="1"/>
  <c r="BD139" i="1"/>
  <c r="BG139" i="1" s="1"/>
  <c r="BJ139" i="1" s="1"/>
  <c r="BM139" i="1" s="1"/>
  <c r="BP139" i="1" s="1"/>
  <c r="BC141" i="1"/>
  <c r="BF141" i="1" s="1"/>
  <c r="BI141" i="1" s="1"/>
  <c r="BL141" i="1" s="1"/>
  <c r="BO141" i="1" s="1"/>
  <c r="BD141" i="1"/>
  <c r="BG141" i="1" s="1"/>
  <c r="BJ141" i="1" s="1"/>
  <c r="BM141" i="1" s="1"/>
  <c r="BP141" i="1" s="1"/>
  <c r="BC436" i="1"/>
  <c r="BF436" i="1" s="1"/>
  <c r="BI436" i="1" s="1"/>
  <c r="BL436" i="1" s="1"/>
  <c r="BO436" i="1" s="1"/>
  <c r="BD436" i="1"/>
  <c r="BG436" i="1" s="1"/>
  <c r="BJ436" i="1" s="1"/>
  <c r="BM436" i="1" s="1"/>
  <c r="BP436" i="1" s="1"/>
  <c r="BC146" i="1"/>
  <c r="BF146" i="1" s="1"/>
  <c r="BI146" i="1" s="1"/>
  <c r="BL146" i="1" s="1"/>
  <c r="BO146" i="1" s="1"/>
  <c r="BD146" i="1"/>
  <c r="BG146" i="1" s="1"/>
  <c r="BJ146" i="1" s="1"/>
  <c r="BM146" i="1" s="1"/>
  <c r="BP146" i="1" s="1"/>
  <c r="BC147" i="1"/>
  <c r="BF147" i="1" s="1"/>
  <c r="BI147" i="1" s="1"/>
  <c r="BL147" i="1" s="1"/>
  <c r="BO147" i="1" s="1"/>
  <c r="BD147" i="1"/>
  <c r="BG147" i="1" s="1"/>
  <c r="BJ147" i="1" s="1"/>
  <c r="BM147" i="1" s="1"/>
  <c r="BP147" i="1" s="1"/>
  <c r="BC148" i="1"/>
  <c r="BF148" i="1" s="1"/>
  <c r="BI148" i="1" s="1"/>
  <c r="BL148" i="1" s="1"/>
  <c r="BO148" i="1" s="1"/>
  <c r="BD148" i="1"/>
  <c r="BG148" i="1" s="1"/>
  <c r="BJ148" i="1" s="1"/>
  <c r="BM148" i="1" s="1"/>
  <c r="BP148" i="1" s="1"/>
  <c r="BC353" i="1"/>
  <c r="BF353" i="1" s="1"/>
  <c r="BI353" i="1" s="1"/>
  <c r="BL353" i="1" s="1"/>
  <c r="BO353" i="1" s="1"/>
  <c r="BD353" i="1"/>
  <c r="BG353" i="1" s="1"/>
  <c r="BJ353" i="1" s="1"/>
  <c r="BM353" i="1" s="1"/>
  <c r="BP353" i="1" s="1"/>
  <c r="BC354" i="1"/>
  <c r="BF354" i="1" s="1"/>
  <c r="BI354" i="1" s="1"/>
  <c r="BL354" i="1" s="1"/>
  <c r="BO354" i="1" s="1"/>
  <c r="BD354" i="1"/>
  <c r="BG354" i="1" s="1"/>
  <c r="BJ354" i="1" s="1"/>
  <c r="BM354" i="1" s="1"/>
  <c r="BP354" i="1" s="1"/>
  <c r="BC80" i="1"/>
  <c r="BF80" i="1" s="1"/>
  <c r="BI80" i="1" s="1"/>
  <c r="BL80" i="1" s="1"/>
  <c r="BO80" i="1" s="1"/>
  <c r="BD80" i="1"/>
  <c r="BG80" i="1" s="1"/>
  <c r="BJ80" i="1" s="1"/>
  <c r="BM80" i="1" s="1"/>
  <c r="BP80" i="1" s="1"/>
  <c r="BC151" i="1"/>
  <c r="BF151" i="1" s="1"/>
  <c r="BI151" i="1" s="1"/>
  <c r="BL151" i="1" s="1"/>
  <c r="BO151" i="1" s="1"/>
  <c r="BD151" i="1"/>
  <c r="BG151" i="1" s="1"/>
  <c r="BJ151" i="1" s="1"/>
  <c r="BM151" i="1" s="1"/>
  <c r="BP151" i="1" s="1"/>
  <c r="BC422" i="1"/>
  <c r="BF422" i="1" s="1"/>
  <c r="BI422" i="1" s="1"/>
  <c r="BL422" i="1" s="1"/>
  <c r="BO422" i="1" s="1"/>
  <c r="BD422" i="1"/>
  <c r="BG422" i="1" s="1"/>
  <c r="BJ422" i="1" s="1"/>
  <c r="BM422" i="1" s="1"/>
  <c r="BP422" i="1" s="1"/>
  <c r="BC159" i="1"/>
  <c r="BF159" i="1" s="1"/>
  <c r="BI159" i="1" s="1"/>
  <c r="BL159" i="1" s="1"/>
  <c r="BO159" i="1" s="1"/>
  <c r="BD159" i="1"/>
  <c r="BG159" i="1" s="1"/>
  <c r="BJ159" i="1" s="1"/>
  <c r="BM159" i="1" s="1"/>
  <c r="BP159" i="1" s="1"/>
  <c r="BC162" i="1"/>
  <c r="BF162" i="1" s="1"/>
  <c r="BI162" i="1" s="1"/>
  <c r="BL162" i="1" s="1"/>
  <c r="BO162" i="1" s="1"/>
  <c r="BD162" i="1"/>
  <c r="BG162" i="1" s="1"/>
  <c r="BJ162" i="1" s="1"/>
  <c r="BM162" i="1" s="1"/>
  <c r="BP162" i="1" s="1"/>
  <c r="BC164" i="1"/>
  <c r="BF164" i="1" s="1"/>
  <c r="BI164" i="1" s="1"/>
  <c r="BL164" i="1" s="1"/>
  <c r="BO164" i="1" s="1"/>
  <c r="BD164" i="1"/>
  <c r="BG164" i="1" s="1"/>
  <c r="BJ164" i="1" s="1"/>
  <c r="BM164" i="1" s="1"/>
  <c r="BP164" i="1" s="1"/>
  <c r="BC165" i="1"/>
  <c r="BF165" i="1" s="1"/>
  <c r="BI165" i="1" s="1"/>
  <c r="BL165" i="1" s="1"/>
  <c r="BO165" i="1" s="1"/>
  <c r="BD165" i="1"/>
  <c r="BG165" i="1" s="1"/>
  <c r="BJ165" i="1" s="1"/>
  <c r="BM165" i="1" s="1"/>
  <c r="BP165" i="1" s="1"/>
  <c r="BC166" i="1"/>
  <c r="BF166" i="1" s="1"/>
  <c r="BI166" i="1" s="1"/>
  <c r="BL166" i="1" s="1"/>
  <c r="BO166" i="1" s="1"/>
  <c r="BD166" i="1"/>
  <c r="BG166" i="1" s="1"/>
  <c r="BJ166" i="1" s="1"/>
  <c r="BM166" i="1" s="1"/>
  <c r="BP166" i="1" s="1"/>
  <c r="BC167" i="1"/>
  <c r="BF167" i="1" s="1"/>
  <c r="BI167" i="1" s="1"/>
  <c r="BL167" i="1" s="1"/>
  <c r="BO167" i="1" s="1"/>
  <c r="BD167" i="1"/>
  <c r="BG167" i="1" s="1"/>
  <c r="BJ167" i="1" s="1"/>
  <c r="BM167" i="1" s="1"/>
  <c r="BP167" i="1" s="1"/>
  <c r="BC222" i="1"/>
  <c r="BF222" i="1" s="1"/>
  <c r="BI222" i="1" s="1"/>
  <c r="BL222" i="1" s="1"/>
  <c r="BO222" i="1" s="1"/>
  <c r="BD222" i="1"/>
  <c r="BG222" i="1" s="1"/>
  <c r="BJ222" i="1" s="1"/>
  <c r="BM222" i="1" s="1"/>
  <c r="BP222" i="1" s="1"/>
  <c r="BC394" i="1"/>
  <c r="BF394" i="1" s="1"/>
  <c r="BI394" i="1" s="1"/>
  <c r="BL394" i="1" s="1"/>
  <c r="BO394" i="1" s="1"/>
  <c r="BD394" i="1"/>
  <c r="BG394" i="1" s="1"/>
  <c r="BJ394" i="1" s="1"/>
  <c r="BM394" i="1" s="1"/>
  <c r="BP394" i="1" s="1"/>
  <c r="BC35" i="1"/>
  <c r="BF35" i="1" s="1"/>
  <c r="BI35" i="1" s="1"/>
  <c r="BL35" i="1" s="1"/>
  <c r="BO35" i="1" s="1"/>
  <c r="BD35" i="1"/>
  <c r="BG35" i="1" s="1"/>
  <c r="BJ35" i="1" s="1"/>
  <c r="BM35" i="1" s="1"/>
  <c r="BP35" i="1" s="1"/>
  <c r="BC440" i="1"/>
  <c r="BF440" i="1" s="1"/>
  <c r="BI440" i="1" s="1"/>
  <c r="BL440" i="1" s="1"/>
  <c r="BO440" i="1" s="1"/>
  <c r="BD440" i="1"/>
  <c r="BG440" i="1" s="1"/>
  <c r="BJ440" i="1" s="1"/>
  <c r="BM440" i="1" s="1"/>
  <c r="BP440" i="1" s="1"/>
  <c r="BC442" i="1"/>
  <c r="BF442" i="1" s="1"/>
  <c r="BI442" i="1" s="1"/>
  <c r="BL442" i="1" s="1"/>
  <c r="BO442" i="1" s="1"/>
  <c r="BD442" i="1"/>
  <c r="BG442" i="1" s="1"/>
  <c r="BJ442" i="1" s="1"/>
  <c r="BM442" i="1" s="1"/>
  <c r="BP442" i="1" s="1"/>
  <c r="BC170" i="1"/>
  <c r="BF170" i="1" s="1"/>
  <c r="BI170" i="1" s="1"/>
  <c r="BL170" i="1" s="1"/>
  <c r="BO170" i="1" s="1"/>
  <c r="BD170" i="1"/>
  <c r="BG170" i="1" s="1"/>
  <c r="BJ170" i="1" s="1"/>
  <c r="BM170" i="1" s="1"/>
  <c r="BP170" i="1" s="1"/>
  <c r="BC336" i="1"/>
  <c r="BF336" i="1" s="1"/>
  <c r="BI336" i="1" s="1"/>
  <c r="BL336" i="1" s="1"/>
  <c r="BO336" i="1" s="1"/>
  <c r="BD336" i="1"/>
  <c r="BG336" i="1" s="1"/>
  <c r="BJ336" i="1" s="1"/>
  <c r="BM336" i="1" s="1"/>
  <c r="BP336" i="1" s="1"/>
  <c r="BC337" i="1"/>
  <c r="BF337" i="1" s="1"/>
  <c r="BI337" i="1" s="1"/>
  <c r="BL337" i="1" s="1"/>
  <c r="BO337" i="1" s="1"/>
  <c r="BD337" i="1"/>
  <c r="BG337" i="1" s="1"/>
  <c r="BJ337" i="1" s="1"/>
  <c r="BM337" i="1" s="1"/>
  <c r="BP337" i="1" s="1"/>
  <c r="BC338" i="1"/>
  <c r="BF338" i="1" s="1"/>
  <c r="BI338" i="1" s="1"/>
  <c r="BL338" i="1" s="1"/>
  <c r="BO338" i="1" s="1"/>
  <c r="BD338" i="1"/>
  <c r="BG338" i="1" s="1"/>
  <c r="BJ338" i="1" s="1"/>
  <c r="BM338" i="1" s="1"/>
  <c r="BP338" i="1" s="1"/>
  <c r="BC177" i="1"/>
  <c r="BF177" i="1" s="1"/>
  <c r="BI177" i="1" s="1"/>
  <c r="BL177" i="1" s="1"/>
  <c r="BO177" i="1" s="1"/>
  <c r="BD177" i="1"/>
  <c r="BG177" i="1" s="1"/>
  <c r="BJ177" i="1" s="1"/>
  <c r="BM177" i="1" s="1"/>
  <c r="BP177" i="1" s="1"/>
  <c r="BC178" i="1"/>
  <c r="BF178" i="1" s="1"/>
  <c r="BI178" i="1" s="1"/>
  <c r="BL178" i="1" s="1"/>
  <c r="BO178" i="1" s="1"/>
  <c r="BD178" i="1"/>
  <c r="BG178" i="1" s="1"/>
  <c r="BJ178" i="1" s="1"/>
  <c r="BM178" i="1" s="1"/>
  <c r="BP178" i="1" s="1"/>
  <c r="BC298" i="1"/>
  <c r="BF298" i="1" s="1"/>
  <c r="BI298" i="1" s="1"/>
  <c r="BL298" i="1" s="1"/>
  <c r="BO298" i="1" s="1"/>
  <c r="BD298" i="1"/>
  <c r="BG298" i="1" s="1"/>
  <c r="BJ298" i="1" s="1"/>
  <c r="BM298" i="1" s="1"/>
  <c r="BP298" i="1" s="1"/>
  <c r="BC214" i="1"/>
  <c r="BF214" i="1" s="1"/>
  <c r="BI214" i="1" s="1"/>
  <c r="BL214" i="1" s="1"/>
  <c r="BO214" i="1" s="1"/>
  <c r="BD214" i="1"/>
  <c r="BG214" i="1" s="1"/>
  <c r="BJ214" i="1" s="1"/>
  <c r="BM214" i="1" s="1"/>
  <c r="BP214" i="1" s="1"/>
  <c r="BC215" i="1"/>
  <c r="BF215" i="1" s="1"/>
  <c r="BI215" i="1" s="1"/>
  <c r="BL215" i="1" s="1"/>
  <c r="BO215" i="1" s="1"/>
  <c r="BD215" i="1"/>
  <c r="BG215" i="1" s="1"/>
  <c r="BJ215" i="1" s="1"/>
  <c r="BM215" i="1" s="1"/>
  <c r="BP215" i="1" s="1"/>
  <c r="BC216" i="1"/>
  <c r="BF216" i="1" s="1"/>
  <c r="BI216" i="1" s="1"/>
  <c r="BL216" i="1" s="1"/>
  <c r="BO216" i="1" s="1"/>
  <c r="BD216" i="1"/>
  <c r="BG216" i="1" s="1"/>
  <c r="BJ216" i="1" s="1"/>
  <c r="BM216" i="1" s="1"/>
  <c r="BP216" i="1" s="1"/>
  <c r="BC217" i="1"/>
  <c r="BF217" i="1" s="1"/>
  <c r="BI217" i="1" s="1"/>
  <c r="BL217" i="1" s="1"/>
  <c r="BO217" i="1" s="1"/>
  <c r="BD217" i="1"/>
  <c r="BG217" i="1" s="1"/>
  <c r="BJ217" i="1" s="1"/>
  <c r="BM217" i="1" s="1"/>
  <c r="BP217" i="1" s="1"/>
  <c r="BC180" i="1"/>
  <c r="BF180" i="1" s="1"/>
  <c r="BI180" i="1" s="1"/>
  <c r="BL180" i="1" s="1"/>
  <c r="BO180" i="1" s="1"/>
  <c r="BD180" i="1"/>
  <c r="BG180" i="1" s="1"/>
  <c r="BJ180" i="1" s="1"/>
  <c r="BM180" i="1" s="1"/>
  <c r="BP180" i="1" s="1"/>
  <c r="BC230" i="1"/>
  <c r="BF230" i="1" s="1"/>
  <c r="BI230" i="1" s="1"/>
  <c r="BL230" i="1" s="1"/>
  <c r="BO230" i="1" s="1"/>
  <c r="BD230" i="1"/>
  <c r="BG230" i="1" s="1"/>
  <c r="BJ230" i="1" s="1"/>
  <c r="BM230" i="1" s="1"/>
  <c r="BP230" i="1" s="1"/>
  <c r="BC231" i="1"/>
  <c r="BF231" i="1" s="1"/>
  <c r="BI231" i="1" s="1"/>
  <c r="BL231" i="1" s="1"/>
  <c r="BO231" i="1" s="1"/>
  <c r="BD231" i="1"/>
  <c r="BG231" i="1" s="1"/>
  <c r="BJ231" i="1" s="1"/>
  <c r="BM231" i="1" s="1"/>
  <c r="BP231" i="1" s="1"/>
  <c r="BC232" i="1"/>
  <c r="BF232" i="1" s="1"/>
  <c r="BI232" i="1" s="1"/>
  <c r="BL232" i="1" s="1"/>
  <c r="BO232" i="1" s="1"/>
  <c r="BD232" i="1"/>
  <c r="BG232" i="1" s="1"/>
  <c r="BJ232" i="1" s="1"/>
  <c r="BM232" i="1" s="1"/>
  <c r="BP232" i="1" s="1"/>
  <c r="BC185" i="1"/>
  <c r="BF185" i="1" s="1"/>
  <c r="BI185" i="1" s="1"/>
  <c r="BL185" i="1" s="1"/>
  <c r="BO185" i="1" s="1"/>
  <c r="BD185" i="1"/>
  <c r="BG185" i="1" s="1"/>
  <c r="BJ185" i="1" s="1"/>
  <c r="BM185" i="1" s="1"/>
  <c r="BP185" i="1" s="1"/>
  <c r="BC186" i="1"/>
  <c r="BF186" i="1" s="1"/>
  <c r="BI186" i="1" s="1"/>
  <c r="BL186" i="1" s="1"/>
  <c r="BO186" i="1" s="1"/>
  <c r="BD186" i="1"/>
  <c r="BG186" i="1" s="1"/>
  <c r="BJ186" i="1" s="1"/>
  <c r="BM186" i="1" s="1"/>
  <c r="BP186" i="1" s="1"/>
  <c r="BC187" i="1"/>
  <c r="BF187" i="1" s="1"/>
  <c r="BI187" i="1" s="1"/>
  <c r="BL187" i="1" s="1"/>
  <c r="BO187" i="1" s="1"/>
  <c r="BD187" i="1"/>
  <c r="BG187" i="1" s="1"/>
  <c r="BJ187" i="1" s="1"/>
  <c r="BM187" i="1" s="1"/>
  <c r="BP187" i="1" s="1"/>
  <c r="BC188" i="1"/>
  <c r="BF188" i="1" s="1"/>
  <c r="BI188" i="1" s="1"/>
  <c r="BL188" i="1" s="1"/>
  <c r="BO188" i="1" s="1"/>
  <c r="BD188" i="1"/>
  <c r="BG188" i="1" s="1"/>
  <c r="BJ188" i="1" s="1"/>
  <c r="BM188" i="1" s="1"/>
  <c r="BP188" i="1" s="1"/>
  <c r="BC189" i="1"/>
  <c r="BF189" i="1" s="1"/>
  <c r="BI189" i="1" s="1"/>
  <c r="BL189" i="1" s="1"/>
  <c r="BO189" i="1" s="1"/>
  <c r="BD189" i="1"/>
  <c r="BG189" i="1" s="1"/>
  <c r="BJ189" i="1" s="1"/>
  <c r="BM189" i="1" s="1"/>
  <c r="BP189" i="1" s="1"/>
  <c r="BC190" i="1"/>
  <c r="BF190" i="1" s="1"/>
  <c r="BI190" i="1" s="1"/>
  <c r="BL190" i="1" s="1"/>
  <c r="BO190" i="1" s="1"/>
  <c r="BD190" i="1"/>
  <c r="BG190" i="1" s="1"/>
  <c r="BJ190" i="1" s="1"/>
  <c r="BM190" i="1" s="1"/>
  <c r="BP190" i="1" s="1"/>
  <c r="BC191" i="1"/>
  <c r="BF191" i="1" s="1"/>
  <c r="BI191" i="1" s="1"/>
  <c r="BL191" i="1" s="1"/>
  <c r="BO191" i="1" s="1"/>
  <c r="BD191" i="1"/>
  <c r="BG191" i="1" s="1"/>
  <c r="BJ191" i="1" s="1"/>
  <c r="BM191" i="1" s="1"/>
  <c r="BP191" i="1" s="1"/>
  <c r="BC192" i="1"/>
  <c r="BF192" i="1" s="1"/>
  <c r="BI192" i="1" s="1"/>
  <c r="BL192" i="1" s="1"/>
  <c r="BO192" i="1" s="1"/>
  <c r="BD192" i="1"/>
  <c r="BG192" i="1" s="1"/>
  <c r="BJ192" i="1" s="1"/>
  <c r="BM192" i="1" s="1"/>
  <c r="BP192" i="1" s="1"/>
  <c r="BC439" i="1"/>
  <c r="BF439" i="1" s="1"/>
  <c r="BI439" i="1" s="1"/>
  <c r="BL439" i="1" s="1"/>
  <c r="BO439" i="1" s="1"/>
  <c r="BD439" i="1"/>
  <c r="BG439" i="1" s="1"/>
  <c r="BJ439" i="1" s="1"/>
  <c r="BM439" i="1" s="1"/>
  <c r="BP439" i="1" s="1"/>
  <c r="BC196" i="1"/>
  <c r="BF196" i="1" s="1"/>
  <c r="BI196" i="1" s="1"/>
  <c r="BL196" i="1" s="1"/>
  <c r="BO196" i="1" s="1"/>
  <c r="BD196" i="1"/>
  <c r="BG196" i="1" s="1"/>
  <c r="BJ196" i="1" s="1"/>
  <c r="BM196" i="1" s="1"/>
  <c r="BP196" i="1" s="1"/>
  <c r="BC195" i="1"/>
  <c r="BF195" i="1" s="1"/>
  <c r="BI195" i="1" s="1"/>
  <c r="BL195" i="1" s="1"/>
  <c r="BO195" i="1" s="1"/>
  <c r="BD195" i="1"/>
  <c r="BG195" i="1" s="1"/>
  <c r="BJ195" i="1" s="1"/>
  <c r="BM195" i="1" s="1"/>
  <c r="BP195" i="1" s="1"/>
  <c r="BC378" i="1"/>
  <c r="BF378" i="1" s="1"/>
  <c r="BI378" i="1" s="1"/>
  <c r="BL378" i="1" s="1"/>
  <c r="BO378" i="1" s="1"/>
  <c r="BD378" i="1"/>
  <c r="BG378" i="1" s="1"/>
  <c r="BJ378" i="1" s="1"/>
  <c r="BM378" i="1" s="1"/>
  <c r="BP378" i="1" s="1"/>
  <c r="BC70" i="1"/>
  <c r="BF70" i="1" s="1"/>
  <c r="BI70" i="1" s="1"/>
  <c r="BL70" i="1" s="1"/>
  <c r="BO70" i="1" s="1"/>
  <c r="BD70" i="1"/>
  <c r="BG70" i="1" s="1"/>
  <c r="BJ70" i="1" s="1"/>
  <c r="BM70" i="1" s="1"/>
  <c r="BP70" i="1" s="1"/>
  <c r="BC219" i="1"/>
  <c r="BF219" i="1" s="1"/>
  <c r="BI219" i="1" s="1"/>
  <c r="BL219" i="1" s="1"/>
  <c r="BO219" i="1" s="1"/>
  <c r="BD219" i="1"/>
  <c r="BG219" i="1" s="1"/>
  <c r="BJ219" i="1" s="1"/>
  <c r="BM219" i="1" s="1"/>
  <c r="BP219" i="1" s="1"/>
  <c r="BC155" i="1"/>
  <c r="BF155" i="1" s="1"/>
  <c r="BI155" i="1" s="1"/>
  <c r="BL155" i="1" s="1"/>
  <c r="BO155" i="1" s="1"/>
  <c r="BD155" i="1"/>
  <c r="BG155" i="1" s="1"/>
  <c r="BJ155" i="1" s="1"/>
  <c r="BM155" i="1" s="1"/>
  <c r="BP155" i="1" s="1"/>
  <c r="BC156" i="1"/>
  <c r="BF156" i="1" s="1"/>
  <c r="BI156" i="1" s="1"/>
  <c r="BL156" i="1" s="1"/>
  <c r="BO156" i="1" s="1"/>
  <c r="BD156" i="1"/>
  <c r="BG156" i="1" s="1"/>
  <c r="BJ156" i="1" s="1"/>
  <c r="BM156" i="1" s="1"/>
  <c r="BP156" i="1" s="1"/>
  <c r="BC157" i="1"/>
  <c r="BF157" i="1" s="1"/>
  <c r="BI157" i="1" s="1"/>
  <c r="BL157" i="1" s="1"/>
  <c r="BO157" i="1" s="1"/>
  <c r="BD157" i="1"/>
  <c r="BG157" i="1" s="1"/>
  <c r="BJ157" i="1" s="1"/>
  <c r="BM157" i="1" s="1"/>
  <c r="BP157" i="1" s="1"/>
  <c r="BC158" i="1"/>
  <c r="BF158" i="1" s="1"/>
  <c r="BI158" i="1" s="1"/>
  <c r="BL158" i="1" s="1"/>
  <c r="BO158" i="1" s="1"/>
  <c r="BD158" i="1"/>
  <c r="BG158" i="1" s="1"/>
  <c r="BJ158" i="1" s="1"/>
  <c r="BM158" i="1" s="1"/>
  <c r="BP158" i="1" s="1"/>
  <c r="BC371" i="1"/>
  <c r="BF371" i="1" s="1"/>
  <c r="BI371" i="1" s="1"/>
  <c r="BL371" i="1" s="1"/>
  <c r="BO371" i="1" s="1"/>
  <c r="BD371" i="1"/>
  <c r="BG371" i="1" s="1"/>
  <c r="BJ371" i="1" s="1"/>
  <c r="BM371" i="1" s="1"/>
  <c r="BP371" i="1" s="1"/>
  <c r="BC424" i="1"/>
  <c r="BF424" i="1" s="1"/>
  <c r="BI424" i="1" s="1"/>
  <c r="BL424" i="1" s="1"/>
  <c r="BO424" i="1" s="1"/>
  <c r="BD424" i="1"/>
  <c r="BG424" i="1" s="1"/>
  <c r="BJ424" i="1" s="1"/>
  <c r="BM424" i="1" s="1"/>
  <c r="BP424" i="1" s="1"/>
  <c r="BC396" i="1"/>
  <c r="BF396" i="1" s="1"/>
  <c r="BI396" i="1" s="1"/>
  <c r="BL396" i="1" s="1"/>
  <c r="BO396" i="1" s="1"/>
  <c r="BD396" i="1"/>
  <c r="BG396" i="1" s="1"/>
  <c r="BJ396" i="1" s="1"/>
  <c r="BM396" i="1" s="1"/>
  <c r="BP396" i="1" s="1"/>
  <c r="BC46" i="1"/>
  <c r="BF46" i="1" s="1"/>
  <c r="BI46" i="1" s="1"/>
  <c r="BL46" i="1" s="1"/>
  <c r="BO46" i="1" s="1"/>
  <c r="BD46" i="1"/>
  <c r="BG46" i="1" s="1"/>
  <c r="BJ46" i="1" s="1"/>
  <c r="BM46" i="1" s="1"/>
  <c r="BP46" i="1" s="1"/>
  <c r="BC41" i="1"/>
  <c r="BF41" i="1" s="1"/>
  <c r="BI41" i="1" s="1"/>
  <c r="BL41" i="1" s="1"/>
  <c r="BO41" i="1" s="1"/>
  <c r="BD41" i="1"/>
  <c r="BG41" i="1" s="1"/>
  <c r="BJ41" i="1" s="1"/>
  <c r="BM41" i="1" s="1"/>
  <c r="BP41" i="1" s="1"/>
  <c r="BC42" i="1"/>
  <c r="BF42" i="1" s="1"/>
  <c r="BI42" i="1" s="1"/>
  <c r="BL42" i="1" s="1"/>
  <c r="BO42" i="1" s="1"/>
  <c r="BD42" i="1"/>
  <c r="BG42" i="1" s="1"/>
  <c r="BJ42" i="1" s="1"/>
  <c r="BM42" i="1" s="1"/>
  <c r="BP42" i="1" s="1"/>
  <c r="BC301" i="1"/>
  <c r="BF301" i="1" s="1"/>
  <c r="BI301" i="1" s="1"/>
  <c r="BL301" i="1" s="1"/>
  <c r="BO301" i="1" s="1"/>
  <c r="BD301" i="1"/>
  <c r="BG301" i="1" s="1"/>
  <c r="BJ301" i="1" s="1"/>
  <c r="BM301" i="1" s="1"/>
  <c r="BP301" i="1" s="1"/>
  <c r="BC302" i="1"/>
  <c r="BF302" i="1" s="1"/>
  <c r="BI302" i="1" s="1"/>
  <c r="BL302" i="1" s="1"/>
  <c r="BO302" i="1" s="1"/>
  <c r="BD302" i="1"/>
  <c r="BG302" i="1" s="1"/>
  <c r="BJ302" i="1" s="1"/>
  <c r="BM302" i="1" s="1"/>
  <c r="BP302" i="1" s="1"/>
  <c r="BC303" i="1"/>
  <c r="BF303" i="1" s="1"/>
  <c r="BI303" i="1" s="1"/>
  <c r="BL303" i="1" s="1"/>
  <c r="BO303" i="1" s="1"/>
  <c r="BD303" i="1"/>
  <c r="BG303" i="1" s="1"/>
  <c r="BJ303" i="1" s="1"/>
  <c r="BM303" i="1" s="1"/>
  <c r="BP303" i="1" s="1"/>
  <c r="BC81" i="1"/>
  <c r="BF81" i="1" s="1"/>
  <c r="BI81" i="1" s="1"/>
  <c r="BL81" i="1" s="1"/>
  <c r="BO81" i="1" s="1"/>
  <c r="BD81" i="1"/>
  <c r="BG81" i="1" s="1"/>
  <c r="BJ81" i="1" s="1"/>
  <c r="BM81" i="1" s="1"/>
  <c r="BP81" i="1" s="1"/>
  <c r="BC118" i="1"/>
  <c r="BF118" i="1" s="1"/>
  <c r="BI118" i="1" s="1"/>
  <c r="BL118" i="1" s="1"/>
  <c r="BO118" i="1" s="1"/>
  <c r="BD118" i="1"/>
  <c r="BG118" i="1" s="1"/>
  <c r="BJ118" i="1" s="1"/>
  <c r="BM118" i="1" s="1"/>
  <c r="BP118" i="1" s="1"/>
  <c r="BC119" i="1"/>
  <c r="BF119" i="1" s="1"/>
  <c r="BI119" i="1" s="1"/>
  <c r="BL119" i="1" s="1"/>
  <c r="BO119" i="1" s="1"/>
  <c r="BD119" i="1"/>
  <c r="BG119" i="1" s="1"/>
  <c r="BJ119" i="1" s="1"/>
  <c r="BM119" i="1" s="1"/>
  <c r="BP119" i="1" s="1"/>
  <c r="BC149" i="1"/>
  <c r="BF149" i="1" s="1"/>
  <c r="BI149" i="1" s="1"/>
  <c r="BL149" i="1" s="1"/>
  <c r="BO149" i="1" s="1"/>
  <c r="BD149" i="1"/>
  <c r="BG149" i="1" s="1"/>
  <c r="BJ149" i="1" s="1"/>
  <c r="BM149" i="1" s="1"/>
  <c r="BP149" i="1" s="1"/>
  <c r="BC163" i="1"/>
  <c r="BF163" i="1" s="1"/>
  <c r="BI163" i="1" s="1"/>
  <c r="BL163" i="1" s="1"/>
  <c r="BO163" i="1" s="1"/>
  <c r="BD163" i="1"/>
  <c r="BG163" i="1" s="1"/>
  <c r="BJ163" i="1" s="1"/>
  <c r="BM163" i="1" s="1"/>
  <c r="BP163" i="1" s="1"/>
  <c r="BC207" i="1"/>
  <c r="BF207" i="1" s="1"/>
  <c r="BI207" i="1" s="1"/>
  <c r="BL207" i="1" s="1"/>
  <c r="BO207" i="1" s="1"/>
  <c r="BD207" i="1"/>
  <c r="BG207" i="1" s="1"/>
  <c r="BJ207" i="1" s="1"/>
  <c r="BM207" i="1" s="1"/>
  <c r="BP207" i="1" s="1"/>
  <c r="BC208" i="1"/>
  <c r="BF208" i="1" s="1"/>
  <c r="BI208" i="1" s="1"/>
  <c r="BL208" i="1" s="1"/>
  <c r="BO208" i="1" s="1"/>
  <c r="BD208" i="1"/>
  <c r="BG208" i="1" s="1"/>
  <c r="BJ208" i="1" s="1"/>
  <c r="BM208" i="1" s="1"/>
  <c r="BP208" i="1" s="1"/>
  <c r="BC209" i="1"/>
  <c r="BF209" i="1" s="1"/>
  <c r="BI209" i="1" s="1"/>
  <c r="BL209" i="1" s="1"/>
  <c r="BO209" i="1" s="1"/>
  <c r="BD209" i="1"/>
  <c r="BG209" i="1" s="1"/>
  <c r="BJ209" i="1" s="1"/>
  <c r="BM209" i="1" s="1"/>
  <c r="BP209" i="1" s="1"/>
  <c r="BC210" i="1"/>
  <c r="BF210" i="1" s="1"/>
  <c r="BI210" i="1" s="1"/>
  <c r="BL210" i="1" s="1"/>
  <c r="BO210" i="1" s="1"/>
  <c r="BD210" i="1"/>
  <c r="BG210" i="1" s="1"/>
  <c r="BJ210" i="1" s="1"/>
  <c r="BM210" i="1" s="1"/>
  <c r="BP210" i="1" s="1"/>
  <c r="BC211" i="1"/>
  <c r="BF211" i="1" s="1"/>
  <c r="BI211" i="1" s="1"/>
  <c r="BL211" i="1" s="1"/>
  <c r="BO211" i="1" s="1"/>
  <c r="BD211" i="1"/>
  <c r="BG211" i="1" s="1"/>
  <c r="BJ211" i="1" s="1"/>
  <c r="BM211" i="1" s="1"/>
  <c r="BP211" i="1" s="1"/>
  <c r="BC212" i="1"/>
  <c r="BF212" i="1" s="1"/>
  <c r="BI212" i="1" s="1"/>
  <c r="BL212" i="1" s="1"/>
  <c r="BO212" i="1" s="1"/>
  <c r="BD212" i="1"/>
  <c r="BG212" i="1" s="1"/>
  <c r="BJ212" i="1" s="1"/>
  <c r="BM212" i="1" s="1"/>
  <c r="BP212" i="1" s="1"/>
  <c r="BC213" i="1"/>
  <c r="BF213" i="1" s="1"/>
  <c r="BI213" i="1" s="1"/>
  <c r="BL213" i="1" s="1"/>
  <c r="BO213" i="1" s="1"/>
  <c r="BD213" i="1"/>
  <c r="BG213" i="1" s="1"/>
  <c r="BJ213" i="1" s="1"/>
  <c r="BM213" i="1" s="1"/>
  <c r="BP213" i="1" s="1"/>
  <c r="BC197" i="1"/>
  <c r="BF197" i="1" s="1"/>
  <c r="BI197" i="1" s="1"/>
  <c r="BL197" i="1" s="1"/>
  <c r="BO197" i="1" s="1"/>
  <c r="BD197" i="1"/>
  <c r="BG197" i="1" s="1"/>
  <c r="BJ197" i="1" s="1"/>
  <c r="BM197" i="1" s="1"/>
  <c r="BP197" i="1" s="1"/>
  <c r="BC198" i="1"/>
  <c r="BF198" i="1" s="1"/>
  <c r="BI198" i="1" s="1"/>
  <c r="BL198" i="1" s="1"/>
  <c r="BO198" i="1" s="1"/>
  <c r="BD198" i="1"/>
  <c r="BG198" i="1" s="1"/>
  <c r="BJ198" i="1" s="1"/>
  <c r="BM198" i="1" s="1"/>
  <c r="BP198" i="1" s="1"/>
  <c r="BC199" i="1"/>
  <c r="BF199" i="1" s="1"/>
  <c r="BI199" i="1" s="1"/>
  <c r="BL199" i="1" s="1"/>
  <c r="BO199" i="1" s="1"/>
  <c r="BD199" i="1"/>
  <c r="BG199" i="1" s="1"/>
  <c r="BJ199" i="1" s="1"/>
  <c r="BM199" i="1" s="1"/>
  <c r="BP199" i="1" s="1"/>
  <c r="BC200" i="1"/>
  <c r="BF200" i="1" s="1"/>
  <c r="BI200" i="1" s="1"/>
  <c r="BL200" i="1" s="1"/>
  <c r="BO200" i="1" s="1"/>
  <c r="BD200" i="1"/>
  <c r="BG200" i="1" s="1"/>
  <c r="BJ200" i="1" s="1"/>
  <c r="BM200" i="1" s="1"/>
  <c r="BP200" i="1" s="1"/>
  <c r="BC201" i="1"/>
  <c r="BF201" i="1" s="1"/>
  <c r="BI201" i="1" s="1"/>
  <c r="BL201" i="1" s="1"/>
  <c r="BO201" i="1" s="1"/>
  <c r="BD201" i="1"/>
  <c r="BG201" i="1" s="1"/>
  <c r="BJ201" i="1" s="1"/>
  <c r="BM201" i="1" s="1"/>
  <c r="BP201" i="1" s="1"/>
  <c r="BC202" i="1"/>
  <c r="BF202" i="1" s="1"/>
  <c r="BI202" i="1" s="1"/>
  <c r="BL202" i="1" s="1"/>
  <c r="BO202" i="1" s="1"/>
  <c r="BD202" i="1"/>
  <c r="BG202" i="1" s="1"/>
  <c r="BJ202" i="1" s="1"/>
  <c r="BM202" i="1" s="1"/>
  <c r="BP202" i="1" s="1"/>
  <c r="BC203" i="1"/>
  <c r="BF203" i="1" s="1"/>
  <c r="BI203" i="1" s="1"/>
  <c r="BL203" i="1" s="1"/>
  <c r="BO203" i="1" s="1"/>
  <c r="BD203" i="1"/>
  <c r="BG203" i="1" s="1"/>
  <c r="BJ203" i="1" s="1"/>
  <c r="BM203" i="1" s="1"/>
  <c r="BP203" i="1" s="1"/>
  <c r="BC204" i="1"/>
  <c r="BF204" i="1" s="1"/>
  <c r="BI204" i="1" s="1"/>
  <c r="BL204" i="1" s="1"/>
  <c r="BO204" i="1" s="1"/>
  <c r="BD204" i="1"/>
  <c r="BG204" i="1" s="1"/>
  <c r="BJ204" i="1" s="1"/>
  <c r="BM204" i="1" s="1"/>
  <c r="BP204" i="1" s="1"/>
  <c r="BC205" i="1"/>
  <c r="BF205" i="1" s="1"/>
  <c r="BI205" i="1" s="1"/>
  <c r="BL205" i="1" s="1"/>
  <c r="BO205" i="1" s="1"/>
  <c r="BD205" i="1"/>
  <c r="BG205" i="1" s="1"/>
  <c r="BJ205" i="1" s="1"/>
  <c r="BM205" i="1" s="1"/>
  <c r="BP205" i="1" s="1"/>
  <c r="BC206" i="1"/>
  <c r="BF206" i="1" s="1"/>
  <c r="BI206" i="1" s="1"/>
  <c r="BL206" i="1" s="1"/>
  <c r="BO206" i="1" s="1"/>
  <c r="BD206" i="1"/>
  <c r="BG206" i="1" s="1"/>
  <c r="BJ206" i="1" s="1"/>
  <c r="BM206" i="1" s="1"/>
  <c r="BP206" i="1" s="1"/>
  <c r="BC379" i="1"/>
  <c r="BF379" i="1" s="1"/>
  <c r="BI379" i="1" s="1"/>
  <c r="BL379" i="1" s="1"/>
  <c r="BO379" i="1" s="1"/>
  <c r="BD379" i="1"/>
  <c r="BG379" i="1" s="1"/>
  <c r="BJ379" i="1" s="1"/>
  <c r="BM379" i="1" s="1"/>
  <c r="BP379" i="1" s="1"/>
  <c r="BC380" i="1"/>
  <c r="BF380" i="1" s="1"/>
  <c r="BI380" i="1" s="1"/>
  <c r="BL380" i="1" s="1"/>
  <c r="BO380" i="1" s="1"/>
  <c r="BD380" i="1"/>
  <c r="BG380" i="1" s="1"/>
  <c r="BJ380" i="1" s="1"/>
  <c r="BM380" i="1" s="1"/>
  <c r="BP380" i="1" s="1"/>
  <c r="BC381" i="1"/>
  <c r="BF381" i="1" s="1"/>
  <c r="BI381" i="1" s="1"/>
  <c r="BL381" i="1" s="1"/>
  <c r="BO381" i="1" s="1"/>
  <c r="BD381" i="1"/>
  <c r="BG381" i="1" s="1"/>
  <c r="BJ381" i="1" s="1"/>
  <c r="BM381" i="1" s="1"/>
  <c r="BP381" i="1" s="1"/>
  <c r="BC382" i="1"/>
  <c r="BF382" i="1" s="1"/>
  <c r="BI382" i="1" s="1"/>
  <c r="BL382" i="1" s="1"/>
  <c r="BO382" i="1" s="1"/>
  <c r="BD382" i="1"/>
  <c r="BG382" i="1" s="1"/>
  <c r="BJ382" i="1" s="1"/>
  <c r="BM382" i="1" s="1"/>
  <c r="BP382" i="1" s="1"/>
  <c r="BC383" i="1"/>
  <c r="BF383" i="1" s="1"/>
  <c r="BI383" i="1" s="1"/>
  <c r="BL383" i="1" s="1"/>
  <c r="BO383" i="1" s="1"/>
  <c r="BD383" i="1"/>
  <c r="BG383" i="1" s="1"/>
  <c r="BJ383" i="1" s="1"/>
  <c r="BM383" i="1" s="1"/>
  <c r="BP383" i="1" s="1"/>
  <c r="BC384" i="1"/>
  <c r="BF384" i="1" s="1"/>
  <c r="BI384" i="1" s="1"/>
  <c r="BL384" i="1" s="1"/>
  <c r="BO384" i="1" s="1"/>
  <c r="BD384" i="1"/>
  <c r="BG384" i="1" s="1"/>
  <c r="BJ384" i="1" s="1"/>
  <c r="BM384" i="1" s="1"/>
  <c r="BP384" i="1" s="1"/>
  <c r="BC254" i="1"/>
  <c r="BF254" i="1" s="1"/>
  <c r="BI254" i="1" s="1"/>
  <c r="BL254" i="1" s="1"/>
  <c r="BO254" i="1" s="1"/>
  <c r="BD254" i="1"/>
  <c r="BG254" i="1" s="1"/>
  <c r="BJ254" i="1" s="1"/>
  <c r="BM254" i="1" s="1"/>
  <c r="BP254" i="1" s="1"/>
  <c r="BC255" i="1"/>
  <c r="BF255" i="1" s="1"/>
  <c r="BI255" i="1" s="1"/>
  <c r="BL255" i="1" s="1"/>
  <c r="BO255" i="1" s="1"/>
  <c r="BD255" i="1"/>
  <c r="BG255" i="1" s="1"/>
  <c r="BJ255" i="1" s="1"/>
  <c r="BM255" i="1" s="1"/>
  <c r="BP255" i="1" s="1"/>
  <c r="BC256" i="1"/>
  <c r="BF256" i="1" s="1"/>
  <c r="BI256" i="1" s="1"/>
  <c r="BL256" i="1" s="1"/>
  <c r="BO256" i="1" s="1"/>
  <c r="BD256" i="1"/>
  <c r="BG256" i="1" s="1"/>
  <c r="BJ256" i="1" s="1"/>
  <c r="BM256" i="1" s="1"/>
  <c r="BP256" i="1" s="1"/>
  <c r="BC257" i="1"/>
  <c r="BF257" i="1" s="1"/>
  <c r="BI257" i="1" s="1"/>
  <c r="BL257" i="1" s="1"/>
  <c r="BO257" i="1" s="1"/>
  <c r="BD257" i="1"/>
  <c r="BG257" i="1" s="1"/>
  <c r="BJ257" i="1" s="1"/>
  <c r="BM257" i="1" s="1"/>
  <c r="BP257" i="1" s="1"/>
  <c r="BC258" i="1"/>
  <c r="BF258" i="1" s="1"/>
  <c r="BI258" i="1" s="1"/>
  <c r="BL258" i="1" s="1"/>
  <c r="BO258" i="1" s="1"/>
  <c r="BD258" i="1"/>
  <c r="BG258" i="1" s="1"/>
  <c r="BJ258" i="1" s="1"/>
  <c r="BM258" i="1" s="1"/>
  <c r="BP258" i="1" s="1"/>
  <c r="BC259" i="1"/>
  <c r="BF259" i="1" s="1"/>
  <c r="BI259" i="1" s="1"/>
  <c r="BL259" i="1" s="1"/>
  <c r="BO259" i="1" s="1"/>
  <c r="BD259" i="1"/>
  <c r="BG259" i="1" s="1"/>
  <c r="BJ259" i="1" s="1"/>
  <c r="BM259" i="1" s="1"/>
  <c r="BP259" i="1" s="1"/>
  <c r="BC265" i="1"/>
  <c r="BF265" i="1" s="1"/>
  <c r="BI265" i="1" s="1"/>
  <c r="BL265" i="1" s="1"/>
  <c r="BO265" i="1" s="1"/>
  <c r="BD265" i="1"/>
  <c r="BG265" i="1" s="1"/>
  <c r="BJ265" i="1" s="1"/>
  <c r="BM265" i="1" s="1"/>
  <c r="BP265" i="1" s="1"/>
  <c r="BC266" i="1"/>
  <c r="BF266" i="1" s="1"/>
  <c r="BI266" i="1" s="1"/>
  <c r="BL266" i="1" s="1"/>
  <c r="BO266" i="1" s="1"/>
  <c r="BD266" i="1"/>
  <c r="BG266" i="1" s="1"/>
  <c r="BJ266" i="1" s="1"/>
  <c r="BM266" i="1" s="1"/>
  <c r="BP266" i="1" s="1"/>
  <c r="BC267" i="1"/>
  <c r="BF267" i="1" s="1"/>
  <c r="BI267" i="1" s="1"/>
  <c r="BL267" i="1" s="1"/>
  <c r="BO267" i="1" s="1"/>
  <c r="BD267" i="1"/>
  <c r="BG267" i="1" s="1"/>
  <c r="BJ267" i="1" s="1"/>
  <c r="BM267" i="1" s="1"/>
  <c r="BP267" i="1" s="1"/>
  <c r="BC268" i="1"/>
  <c r="BF268" i="1" s="1"/>
  <c r="BI268" i="1" s="1"/>
  <c r="BL268" i="1" s="1"/>
  <c r="BO268" i="1" s="1"/>
  <c r="BD268" i="1"/>
  <c r="BG268" i="1" s="1"/>
  <c r="BJ268" i="1" s="1"/>
  <c r="BM268" i="1" s="1"/>
  <c r="BP268" i="1" s="1"/>
  <c r="BC269" i="1"/>
  <c r="BF269" i="1" s="1"/>
  <c r="BI269" i="1" s="1"/>
  <c r="BL269" i="1" s="1"/>
  <c r="BO269" i="1" s="1"/>
  <c r="BD269" i="1"/>
  <c r="BG269" i="1" s="1"/>
  <c r="BJ269" i="1" s="1"/>
  <c r="BM269" i="1" s="1"/>
  <c r="BP269" i="1" s="1"/>
  <c r="BC270" i="1"/>
  <c r="BF270" i="1" s="1"/>
  <c r="BI270" i="1" s="1"/>
  <c r="BL270" i="1" s="1"/>
  <c r="BO270" i="1" s="1"/>
  <c r="BD270" i="1"/>
  <c r="BG270" i="1" s="1"/>
  <c r="BJ270" i="1" s="1"/>
  <c r="BM270" i="1" s="1"/>
  <c r="BP270" i="1" s="1"/>
  <c r="BC271" i="1"/>
  <c r="BF271" i="1" s="1"/>
  <c r="BI271" i="1" s="1"/>
  <c r="BL271" i="1" s="1"/>
  <c r="BO271" i="1" s="1"/>
  <c r="BD271" i="1"/>
  <c r="BG271" i="1" s="1"/>
  <c r="BJ271" i="1" s="1"/>
  <c r="BM271" i="1" s="1"/>
  <c r="BP271" i="1" s="1"/>
  <c r="BC273" i="1"/>
  <c r="BF273" i="1" s="1"/>
  <c r="BI273" i="1" s="1"/>
  <c r="BL273" i="1" s="1"/>
  <c r="BO273" i="1" s="1"/>
  <c r="BD273" i="1"/>
  <c r="BG273" i="1" s="1"/>
  <c r="BJ273" i="1" s="1"/>
  <c r="BM273" i="1" s="1"/>
  <c r="BP273" i="1" s="1"/>
  <c r="BC274" i="1"/>
  <c r="BF274" i="1" s="1"/>
  <c r="BI274" i="1" s="1"/>
  <c r="BL274" i="1" s="1"/>
  <c r="BO274" i="1" s="1"/>
  <c r="BD274" i="1"/>
  <c r="BG274" i="1" s="1"/>
  <c r="BJ274" i="1" s="1"/>
  <c r="BM274" i="1" s="1"/>
  <c r="BP274" i="1" s="1"/>
  <c r="BC39" i="1"/>
  <c r="BF39" i="1" s="1"/>
  <c r="BI39" i="1" s="1"/>
  <c r="BL39" i="1" s="1"/>
  <c r="BO39" i="1" s="1"/>
  <c r="BD39" i="1"/>
  <c r="BG39" i="1" s="1"/>
  <c r="BJ39" i="1" s="1"/>
  <c r="BM39" i="1" s="1"/>
  <c r="BP39" i="1" s="1"/>
  <c r="BC277" i="1"/>
  <c r="BF277" i="1" s="1"/>
  <c r="BI277" i="1" s="1"/>
  <c r="BL277" i="1" s="1"/>
  <c r="BO277" i="1" s="1"/>
  <c r="BD277" i="1"/>
  <c r="BG277" i="1" s="1"/>
  <c r="BJ277" i="1" s="1"/>
  <c r="BM277" i="1" s="1"/>
  <c r="BP277" i="1" s="1"/>
  <c r="BC385" i="1"/>
  <c r="BF385" i="1" s="1"/>
  <c r="BI385" i="1" s="1"/>
  <c r="BL385" i="1" s="1"/>
  <c r="BO385" i="1" s="1"/>
  <c r="BD385" i="1"/>
  <c r="BG385" i="1" s="1"/>
  <c r="BJ385" i="1" s="1"/>
  <c r="BM385" i="1" s="1"/>
  <c r="BP385" i="1" s="1"/>
  <c r="BC386" i="1"/>
  <c r="BF386" i="1" s="1"/>
  <c r="BI386" i="1" s="1"/>
  <c r="BL386" i="1" s="1"/>
  <c r="BO386" i="1" s="1"/>
  <c r="BD386" i="1"/>
  <c r="BG386" i="1" s="1"/>
  <c r="BJ386" i="1" s="1"/>
  <c r="BM386" i="1" s="1"/>
  <c r="BP386" i="1" s="1"/>
  <c r="BC387" i="1"/>
  <c r="BF387" i="1" s="1"/>
  <c r="BI387" i="1" s="1"/>
  <c r="BL387" i="1" s="1"/>
  <c r="BO387" i="1" s="1"/>
  <c r="BD387" i="1"/>
  <c r="BG387" i="1" s="1"/>
  <c r="BJ387" i="1" s="1"/>
  <c r="BM387" i="1" s="1"/>
  <c r="BP387" i="1" s="1"/>
  <c r="BC388" i="1"/>
  <c r="BF388" i="1" s="1"/>
  <c r="BI388" i="1" s="1"/>
  <c r="BL388" i="1" s="1"/>
  <c r="BO388" i="1" s="1"/>
  <c r="BD388" i="1"/>
  <c r="BG388" i="1" s="1"/>
  <c r="BJ388" i="1" s="1"/>
  <c r="BM388" i="1" s="1"/>
  <c r="BP388" i="1" s="1"/>
  <c r="BC389" i="1"/>
  <c r="BF389" i="1" s="1"/>
  <c r="BI389" i="1" s="1"/>
  <c r="BL389" i="1" s="1"/>
  <c r="BO389" i="1" s="1"/>
  <c r="BD389" i="1"/>
  <c r="BG389" i="1" s="1"/>
  <c r="BJ389" i="1" s="1"/>
  <c r="BM389" i="1" s="1"/>
  <c r="BP389" i="1" s="1"/>
  <c r="BC390" i="1"/>
  <c r="BF390" i="1" s="1"/>
  <c r="BI390" i="1" s="1"/>
  <c r="BL390" i="1" s="1"/>
  <c r="BO390" i="1" s="1"/>
  <c r="BD390" i="1"/>
  <c r="BG390" i="1" s="1"/>
  <c r="BJ390" i="1" s="1"/>
  <c r="BM390" i="1" s="1"/>
  <c r="BP390" i="1" s="1"/>
  <c r="BC297" i="1"/>
  <c r="BF297" i="1" s="1"/>
  <c r="BI297" i="1" s="1"/>
  <c r="BL297" i="1" s="1"/>
  <c r="BO297" i="1" s="1"/>
  <c r="BD297" i="1"/>
  <c r="BG297" i="1" s="1"/>
  <c r="BJ297" i="1" s="1"/>
  <c r="BM297" i="1" s="1"/>
  <c r="BP297" i="1" s="1"/>
  <c r="BC307" i="1"/>
  <c r="BF307" i="1" s="1"/>
  <c r="BI307" i="1" s="1"/>
  <c r="BL307" i="1" s="1"/>
  <c r="BO307" i="1" s="1"/>
  <c r="BD307" i="1"/>
  <c r="BG307" i="1" s="1"/>
  <c r="BJ307" i="1" s="1"/>
  <c r="BM307" i="1" s="1"/>
  <c r="BP307" i="1" s="1"/>
  <c r="BC308" i="1"/>
  <c r="BF308" i="1" s="1"/>
  <c r="BI308" i="1" s="1"/>
  <c r="BL308" i="1" s="1"/>
  <c r="BO308" i="1" s="1"/>
  <c r="BD308" i="1"/>
  <c r="BG308" i="1" s="1"/>
  <c r="BJ308" i="1" s="1"/>
  <c r="BM308" i="1" s="1"/>
  <c r="BP308" i="1" s="1"/>
  <c r="BC145" i="1"/>
  <c r="BF145" i="1" s="1"/>
  <c r="BI145" i="1" s="1"/>
  <c r="BL145" i="1" s="1"/>
  <c r="BO145" i="1" s="1"/>
  <c r="BD145" i="1"/>
  <c r="BG145" i="1" s="1"/>
  <c r="BJ145" i="1" s="1"/>
  <c r="BM145" i="1" s="1"/>
  <c r="BP145" i="1" s="1"/>
  <c r="BC130" i="1"/>
  <c r="BF130" i="1" s="1"/>
  <c r="BI130" i="1" s="1"/>
  <c r="BL130" i="1" s="1"/>
  <c r="BO130" i="1" s="1"/>
  <c r="BD130" i="1"/>
  <c r="BG130" i="1" s="1"/>
  <c r="BJ130" i="1" s="1"/>
  <c r="BM130" i="1" s="1"/>
  <c r="BP130" i="1" s="1"/>
  <c r="BC40" i="1"/>
  <c r="BF40" i="1" s="1"/>
  <c r="BI40" i="1" s="1"/>
  <c r="BL40" i="1" s="1"/>
  <c r="BO40" i="1" s="1"/>
  <c r="BD40" i="1"/>
  <c r="BG40" i="1" s="1"/>
  <c r="BJ40" i="1" s="1"/>
  <c r="BM40" i="1" s="1"/>
  <c r="BP40" i="1" s="1"/>
  <c r="BC377" i="1"/>
  <c r="BF377" i="1" s="1"/>
  <c r="BI377" i="1" s="1"/>
  <c r="BL377" i="1" s="1"/>
  <c r="BO377" i="1" s="1"/>
  <c r="BD377" i="1"/>
  <c r="BG377" i="1" s="1"/>
  <c r="BJ377" i="1" s="1"/>
  <c r="BM377" i="1" s="1"/>
  <c r="BP377" i="1" s="1"/>
  <c r="BC441" i="1"/>
  <c r="BF441" i="1" s="1"/>
  <c r="BI441" i="1" s="1"/>
  <c r="BL441" i="1" s="1"/>
  <c r="BO441" i="1" s="1"/>
  <c r="BD441" i="1"/>
  <c r="BG441" i="1" s="1"/>
  <c r="BJ441" i="1" s="1"/>
  <c r="BM441" i="1" s="1"/>
  <c r="BP441" i="1" s="1"/>
  <c r="BC221" i="1"/>
  <c r="BF221" i="1" s="1"/>
  <c r="BI221" i="1" s="1"/>
  <c r="BL221" i="1" s="1"/>
  <c r="BO221" i="1" s="1"/>
  <c r="BD221" i="1"/>
  <c r="BG221" i="1" s="1"/>
  <c r="BJ221" i="1" s="1"/>
  <c r="BM221" i="1" s="1"/>
  <c r="BP221" i="1" s="1"/>
  <c r="BC227" i="1"/>
  <c r="BF227" i="1" s="1"/>
  <c r="BI227" i="1" s="1"/>
  <c r="BL227" i="1" s="1"/>
  <c r="BO227" i="1" s="1"/>
  <c r="BD227" i="1"/>
  <c r="BG227" i="1" s="1"/>
  <c r="BJ227" i="1" s="1"/>
  <c r="BM227" i="1" s="1"/>
  <c r="BP227" i="1" s="1"/>
  <c r="BC93" i="1"/>
  <c r="BF93" i="1" s="1"/>
  <c r="BI93" i="1" s="1"/>
  <c r="BL93" i="1" s="1"/>
  <c r="BO93" i="1" s="1"/>
  <c r="BD93" i="1"/>
  <c r="BG93" i="1" s="1"/>
  <c r="BJ93" i="1" s="1"/>
  <c r="BM93" i="1" s="1"/>
  <c r="BP93" i="1" s="1"/>
  <c r="BC235" i="1"/>
  <c r="BF235" i="1" s="1"/>
  <c r="BI235" i="1" s="1"/>
  <c r="BL235" i="1" s="1"/>
  <c r="BO235" i="1" s="1"/>
  <c r="BD235" i="1"/>
  <c r="BG235" i="1" s="1"/>
  <c r="BJ235" i="1" s="1"/>
  <c r="BM235" i="1" s="1"/>
  <c r="BP235" i="1" s="1"/>
  <c r="BC236" i="1"/>
  <c r="BF236" i="1" s="1"/>
  <c r="BI236" i="1" s="1"/>
  <c r="BL236" i="1" s="1"/>
  <c r="BO236" i="1" s="1"/>
  <c r="BD236" i="1"/>
  <c r="BG236" i="1" s="1"/>
  <c r="BJ236" i="1" s="1"/>
  <c r="BM236" i="1" s="1"/>
  <c r="BP236" i="1" s="1"/>
  <c r="BC237" i="1"/>
  <c r="BF237" i="1" s="1"/>
  <c r="BI237" i="1" s="1"/>
  <c r="BL237" i="1" s="1"/>
  <c r="BO237" i="1" s="1"/>
  <c r="BD237" i="1"/>
  <c r="BG237" i="1" s="1"/>
  <c r="BJ237" i="1" s="1"/>
  <c r="BM237" i="1" s="1"/>
  <c r="BP237" i="1" s="1"/>
  <c r="BC238" i="1"/>
  <c r="BF238" i="1" s="1"/>
  <c r="BI238" i="1" s="1"/>
  <c r="BL238" i="1" s="1"/>
  <c r="BO238" i="1" s="1"/>
  <c r="BD238" i="1"/>
  <c r="BG238" i="1" s="1"/>
  <c r="BJ238" i="1" s="1"/>
  <c r="BM238" i="1" s="1"/>
  <c r="BP238" i="1" s="1"/>
  <c r="BC239" i="1"/>
  <c r="BF239" i="1" s="1"/>
  <c r="BI239" i="1" s="1"/>
  <c r="BL239" i="1" s="1"/>
  <c r="BO239" i="1" s="1"/>
  <c r="BD239" i="1"/>
  <c r="BG239" i="1" s="1"/>
  <c r="BJ239" i="1" s="1"/>
  <c r="BM239" i="1" s="1"/>
  <c r="BP239" i="1" s="1"/>
  <c r="BC240" i="1"/>
  <c r="BF240" i="1" s="1"/>
  <c r="BI240" i="1" s="1"/>
  <c r="BL240" i="1" s="1"/>
  <c r="BO240" i="1" s="1"/>
  <c r="BD240" i="1"/>
  <c r="BG240" i="1" s="1"/>
  <c r="BJ240" i="1" s="1"/>
  <c r="BM240" i="1" s="1"/>
  <c r="BP240" i="1" s="1"/>
  <c r="BC241" i="1"/>
  <c r="BF241" i="1" s="1"/>
  <c r="BI241" i="1" s="1"/>
  <c r="BL241" i="1" s="1"/>
  <c r="BO241" i="1" s="1"/>
  <c r="BD241" i="1"/>
  <c r="BG241" i="1" s="1"/>
  <c r="BJ241" i="1" s="1"/>
  <c r="BM241" i="1" s="1"/>
  <c r="BP241" i="1" s="1"/>
  <c r="BC242" i="1"/>
  <c r="BF242" i="1" s="1"/>
  <c r="BI242" i="1" s="1"/>
  <c r="BL242" i="1" s="1"/>
  <c r="BO242" i="1" s="1"/>
  <c r="BD242" i="1"/>
  <c r="BG242" i="1" s="1"/>
  <c r="BJ242" i="1" s="1"/>
  <c r="BM242" i="1" s="1"/>
  <c r="BP242" i="1" s="1"/>
  <c r="BC243" i="1"/>
  <c r="BF243" i="1" s="1"/>
  <c r="BI243" i="1" s="1"/>
  <c r="BL243" i="1" s="1"/>
  <c r="BO243" i="1" s="1"/>
  <c r="BD243" i="1"/>
  <c r="BG243" i="1" s="1"/>
  <c r="BJ243" i="1" s="1"/>
  <c r="BM243" i="1" s="1"/>
  <c r="BP243" i="1" s="1"/>
  <c r="BC244" i="1"/>
  <c r="BF244" i="1" s="1"/>
  <c r="BI244" i="1" s="1"/>
  <c r="BL244" i="1" s="1"/>
  <c r="BO244" i="1" s="1"/>
  <c r="BD244" i="1"/>
  <c r="BG244" i="1" s="1"/>
  <c r="BJ244" i="1" s="1"/>
  <c r="BM244" i="1" s="1"/>
  <c r="BP244" i="1" s="1"/>
  <c r="BC245" i="1"/>
  <c r="BF245" i="1" s="1"/>
  <c r="BI245" i="1" s="1"/>
  <c r="BL245" i="1" s="1"/>
  <c r="BO245" i="1" s="1"/>
  <c r="BD245" i="1"/>
  <c r="BG245" i="1" s="1"/>
  <c r="BJ245" i="1" s="1"/>
  <c r="BM245" i="1" s="1"/>
  <c r="BP245" i="1" s="1"/>
  <c r="BC246" i="1"/>
  <c r="BF246" i="1" s="1"/>
  <c r="BI246" i="1" s="1"/>
  <c r="BL246" i="1" s="1"/>
  <c r="BO246" i="1" s="1"/>
  <c r="BD246" i="1"/>
  <c r="BG246" i="1" s="1"/>
  <c r="BJ246" i="1" s="1"/>
  <c r="BM246" i="1" s="1"/>
  <c r="BP246" i="1" s="1"/>
  <c r="BC144" i="1"/>
  <c r="BF144" i="1" s="1"/>
  <c r="BI144" i="1" s="1"/>
  <c r="BL144" i="1" s="1"/>
  <c r="BO144" i="1" s="1"/>
  <c r="BD144" i="1"/>
  <c r="BG144" i="1" s="1"/>
  <c r="BJ144" i="1" s="1"/>
  <c r="BM144" i="1" s="1"/>
  <c r="BP144" i="1" s="1"/>
  <c r="BC247" i="1"/>
  <c r="BF247" i="1" s="1"/>
  <c r="BI247" i="1" s="1"/>
  <c r="BL247" i="1" s="1"/>
  <c r="BO247" i="1" s="1"/>
  <c r="BD247" i="1"/>
  <c r="BG247" i="1" s="1"/>
  <c r="BJ247" i="1" s="1"/>
  <c r="BM247" i="1" s="1"/>
  <c r="BP247" i="1" s="1"/>
  <c r="BC248" i="1"/>
  <c r="BF248" i="1" s="1"/>
  <c r="BI248" i="1" s="1"/>
  <c r="BL248" i="1" s="1"/>
  <c r="BO248" i="1" s="1"/>
  <c r="BD248" i="1"/>
  <c r="BG248" i="1" s="1"/>
  <c r="BJ248" i="1" s="1"/>
  <c r="BM248" i="1" s="1"/>
  <c r="BP248" i="1" s="1"/>
  <c r="BC249" i="1"/>
  <c r="BF249" i="1" s="1"/>
  <c r="BI249" i="1" s="1"/>
  <c r="BL249" i="1" s="1"/>
  <c r="BO249" i="1" s="1"/>
  <c r="BD249" i="1"/>
  <c r="BG249" i="1" s="1"/>
  <c r="BJ249" i="1" s="1"/>
  <c r="BM249" i="1" s="1"/>
  <c r="BP249" i="1" s="1"/>
  <c r="BC250" i="1"/>
  <c r="BF250" i="1" s="1"/>
  <c r="BI250" i="1" s="1"/>
  <c r="BL250" i="1" s="1"/>
  <c r="BO250" i="1" s="1"/>
  <c r="BD250" i="1"/>
  <c r="BG250" i="1" s="1"/>
  <c r="BJ250" i="1" s="1"/>
  <c r="BM250" i="1" s="1"/>
  <c r="BP250" i="1" s="1"/>
  <c r="BC322" i="1"/>
  <c r="BF322" i="1" s="1"/>
  <c r="BI322" i="1" s="1"/>
  <c r="BL322" i="1" s="1"/>
  <c r="BO322" i="1" s="1"/>
  <c r="BD322" i="1"/>
  <c r="BG322" i="1" s="1"/>
  <c r="BJ322" i="1" s="1"/>
  <c r="BM322" i="1" s="1"/>
  <c r="BP322" i="1" s="1"/>
  <c r="BC409" i="1"/>
  <c r="BF409" i="1" s="1"/>
  <c r="BI409" i="1" s="1"/>
  <c r="BL409" i="1" s="1"/>
  <c r="BO409" i="1" s="1"/>
  <c r="BD409" i="1"/>
  <c r="BG409" i="1" s="1"/>
  <c r="BJ409" i="1" s="1"/>
  <c r="BM409" i="1" s="1"/>
  <c r="BP409" i="1" s="1"/>
  <c r="BC410" i="1"/>
  <c r="BF410" i="1" s="1"/>
  <c r="BI410" i="1" s="1"/>
  <c r="BL410" i="1" s="1"/>
  <c r="BO410" i="1" s="1"/>
  <c r="BD410" i="1"/>
  <c r="BG410" i="1" s="1"/>
  <c r="BJ410" i="1" s="1"/>
  <c r="BM410" i="1" s="1"/>
  <c r="BP410" i="1" s="1"/>
  <c r="BC251" i="1"/>
  <c r="BF251" i="1" s="1"/>
  <c r="BI251" i="1" s="1"/>
  <c r="BL251" i="1" s="1"/>
  <c r="BO251" i="1" s="1"/>
  <c r="BD251" i="1"/>
  <c r="BG251" i="1" s="1"/>
  <c r="BJ251" i="1" s="1"/>
  <c r="BM251" i="1" s="1"/>
  <c r="BP251" i="1" s="1"/>
  <c r="BC142" i="1"/>
  <c r="BF142" i="1" s="1"/>
  <c r="BI142" i="1" s="1"/>
  <c r="BL142" i="1" s="1"/>
  <c r="BO142" i="1" s="1"/>
  <c r="BD142" i="1"/>
  <c r="BG142" i="1" s="1"/>
  <c r="BJ142" i="1" s="1"/>
  <c r="BM142" i="1" s="1"/>
  <c r="BP142" i="1" s="1"/>
  <c r="BC143" i="1"/>
  <c r="BF143" i="1" s="1"/>
  <c r="BI143" i="1" s="1"/>
  <c r="BL143" i="1" s="1"/>
  <c r="BO143" i="1" s="1"/>
  <c r="BD143" i="1"/>
  <c r="BG143" i="1" s="1"/>
  <c r="BJ143" i="1" s="1"/>
  <c r="BM143" i="1" s="1"/>
  <c r="BP143" i="1" s="1"/>
  <c r="BC325" i="1"/>
  <c r="BF325" i="1" s="1"/>
  <c r="BI325" i="1" s="1"/>
  <c r="BL325" i="1" s="1"/>
  <c r="BO325" i="1" s="1"/>
  <c r="BD325" i="1"/>
  <c r="BG325" i="1" s="1"/>
  <c r="BJ325" i="1" s="1"/>
  <c r="BM325" i="1" s="1"/>
  <c r="BP325" i="1" s="1"/>
  <c r="BC326" i="1"/>
  <c r="BF326" i="1" s="1"/>
  <c r="BI326" i="1" s="1"/>
  <c r="BL326" i="1" s="1"/>
  <c r="BO326" i="1" s="1"/>
  <c r="BD326" i="1"/>
  <c r="BG326" i="1" s="1"/>
  <c r="BJ326" i="1" s="1"/>
  <c r="BM326" i="1" s="1"/>
  <c r="BP326" i="1" s="1"/>
  <c r="BC327" i="1"/>
  <c r="BF327" i="1" s="1"/>
  <c r="BI327" i="1" s="1"/>
  <c r="BL327" i="1" s="1"/>
  <c r="BO327" i="1" s="1"/>
  <c r="BD327" i="1"/>
  <c r="BG327" i="1" s="1"/>
  <c r="BJ327" i="1" s="1"/>
  <c r="BM327" i="1" s="1"/>
  <c r="BP327" i="1" s="1"/>
  <c r="BC328" i="1"/>
  <c r="BF328" i="1" s="1"/>
  <c r="BI328" i="1" s="1"/>
  <c r="BL328" i="1" s="1"/>
  <c r="BO328" i="1" s="1"/>
  <c r="BD328" i="1"/>
  <c r="BG328" i="1" s="1"/>
  <c r="BJ328" i="1" s="1"/>
  <c r="BM328" i="1" s="1"/>
  <c r="BP328" i="1" s="1"/>
  <c r="BC329" i="1"/>
  <c r="BF329" i="1" s="1"/>
  <c r="BI329" i="1" s="1"/>
  <c r="BL329" i="1" s="1"/>
  <c r="BO329" i="1" s="1"/>
  <c r="BD329" i="1"/>
  <c r="BG329" i="1" s="1"/>
  <c r="BJ329" i="1" s="1"/>
  <c r="BM329" i="1" s="1"/>
  <c r="BP329" i="1" s="1"/>
  <c r="BC330" i="1"/>
  <c r="BF330" i="1" s="1"/>
  <c r="BI330" i="1" s="1"/>
  <c r="BL330" i="1" s="1"/>
  <c r="BO330" i="1" s="1"/>
  <c r="BD330" i="1"/>
  <c r="BG330" i="1" s="1"/>
  <c r="BJ330" i="1" s="1"/>
  <c r="BM330" i="1" s="1"/>
  <c r="BP330" i="1" s="1"/>
  <c r="BC331" i="1"/>
  <c r="BF331" i="1" s="1"/>
  <c r="BI331" i="1" s="1"/>
  <c r="BL331" i="1" s="1"/>
  <c r="BO331" i="1" s="1"/>
  <c r="BD331" i="1"/>
  <c r="BG331" i="1" s="1"/>
  <c r="BJ331" i="1" s="1"/>
  <c r="BM331" i="1" s="1"/>
  <c r="BP331" i="1" s="1"/>
  <c r="BC400" i="1"/>
  <c r="BF400" i="1" s="1"/>
  <c r="BI400" i="1" s="1"/>
  <c r="BL400" i="1" s="1"/>
  <c r="BO400" i="1" s="1"/>
  <c r="BD400" i="1"/>
  <c r="BG400" i="1" s="1"/>
  <c r="BJ400" i="1" s="1"/>
  <c r="BM400" i="1" s="1"/>
  <c r="BP400" i="1" s="1"/>
  <c r="BC311" i="1"/>
  <c r="BF311" i="1" s="1"/>
  <c r="BI311" i="1" s="1"/>
  <c r="BL311" i="1" s="1"/>
  <c r="BO311" i="1" s="1"/>
  <c r="BD311" i="1"/>
  <c r="BG311" i="1" s="1"/>
  <c r="BJ311" i="1" s="1"/>
  <c r="BM311" i="1" s="1"/>
  <c r="BP311" i="1" s="1"/>
  <c r="BC253" i="1"/>
  <c r="BF253" i="1" s="1"/>
  <c r="BI253" i="1" s="1"/>
  <c r="BL253" i="1" s="1"/>
  <c r="BO253" i="1" s="1"/>
  <c r="BD253" i="1"/>
  <c r="BG253" i="1" s="1"/>
  <c r="BJ253" i="1" s="1"/>
  <c r="BM253" i="1" s="1"/>
  <c r="BP253" i="1" s="1"/>
  <c r="BC36" i="1"/>
  <c r="BF36" i="1" s="1"/>
  <c r="BI36" i="1" s="1"/>
  <c r="BL36" i="1" s="1"/>
  <c r="BO36" i="1" s="1"/>
  <c r="BD36" i="1"/>
  <c r="BG36" i="1" s="1"/>
  <c r="BJ36" i="1" s="1"/>
  <c r="BM36" i="1" s="1"/>
  <c r="BP36" i="1" s="1"/>
  <c r="BC260" i="1"/>
  <c r="BF260" i="1" s="1"/>
  <c r="BI260" i="1" s="1"/>
  <c r="BL260" i="1" s="1"/>
  <c r="BO260" i="1" s="1"/>
  <c r="BD260" i="1"/>
  <c r="BG260" i="1" s="1"/>
  <c r="BJ260" i="1" s="1"/>
  <c r="BM260" i="1" s="1"/>
  <c r="BP260" i="1" s="1"/>
  <c r="BC261" i="1"/>
  <c r="BF261" i="1" s="1"/>
  <c r="BI261" i="1" s="1"/>
  <c r="BL261" i="1" s="1"/>
  <c r="BO261" i="1" s="1"/>
  <c r="BD261" i="1"/>
  <c r="BG261" i="1" s="1"/>
  <c r="BJ261" i="1" s="1"/>
  <c r="BM261" i="1" s="1"/>
  <c r="BP261" i="1" s="1"/>
  <c r="BC262" i="1"/>
  <c r="BF262" i="1" s="1"/>
  <c r="BI262" i="1" s="1"/>
  <c r="BL262" i="1" s="1"/>
  <c r="BO262" i="1" s="1"/>
  <c r="BD262" i="1"/>
  <c r="BG262" i="1" s="1"/>
  <c r="BJ262" i="1" s="1"/>
  <c r="BM262" i="1" s="1"/>
  <c r="BP262" i="1" s="1"/>
  <c r="BC263" i="1"/>
  <c r="BF263" i="1" s="1"/>
  <c r="BI263" i="1" s="1"/>
  <c r="BL263" i="1" s="1"/>
  <c r="BO263" i="1" s="1"/>
  <c r="BD263" i="1"/>
  <c r="BG263" i="1" s="1"/>
  <c r="BJ263" i="1" s="1"/>
  <c r="BM263" i="1" s="1"/>
  <c r="BP263" i="1" s="1"/>
  <c r="BC264" i="1"/>
  <c r="BF264" i="1" s="1"/>
  <c r="BI264" i="1" s="1"/>
  <c r="BL264" i="1" s="1"/>
  <c r="BO264" i="1" s="1"/>
  <c r="BD264" i="1"/>
  <c r="BG264" i="1" s="1"/>
  <c r="BJ264" i="1" s="1"/>
  <c r="BM264" i="1" s="1"/>
  <c r="BP264" i="1" s="1"/>
  <c r="BC405" i="1"/>
  <c r="BF405" i="1" s="1"/>
  <c r="BI405" i="1" s="1"/>
  <c r="BL405" i="1" s="1"/>
  <c r="BO405" i="1" s="1"/>
  <c r="BD405" i="1"/>
  <c r="BG405" i="1" s="1"/>
  <c r="BJ405" i="1" s="1"/>
  <c r="BM405" i="1" s="1"/>
  <c r="BP405" i="1" s="1"/>
  <c r="BC324" i="1"/>
  <c r="BF324" i="1" s="1"/>
  <c r="BI324" i="1" s="1"/>
  <c r="BL324" i="1" s="1"/>
  <c r="BO324" i="1" s="1"/>
  <c r="BD324" i="1"/>
  <c r="BG324" i="1" s="1"/>
  <c r="BJ324" i="1" s="1"/>
  <c r="BM324" i="1" s="1"/>
  <c r="BP324" i="1" s="1"/>
  <c r="BC304" i="1"/>
  <c r="BF304" i="1" s="1"/>
  <c r="BI304" i="1" s="1"/>
  <c r="BL304" i="1" s="1"/>
  <c r="BO304" i="1" s="1"/>
  <c r="BD304" i="1"/>
  <c r="BG304" i="1" s="1"/>
  <c r="BJ304" i="1" s="1"/>
  <c r="BM304" i="1" s="1"/>
  <c r="BP304" i="1" s="1"/>
  <c r="BC305" i="1"/>
  <c r="BF305" i="1" s="1"/>
  <c r="BI305" i="1" s="1"/>
  <c r="BL305" i="1" s="1"/>
  <c r="BO305" i="1" s="1"/>
  <c r="BD305" i="1"/>
  <c r="BG305" i="1" s="1"/>
  <c r="BJ305" i="1" s="1"/>
  <c r="BM305" i="1" s="1"/>
  <c r="BP305" i="1" s="1"/>
  <c r="BC306" i="1"/>
  <c r="BF306" i="1" s="1"/>
  <c r="BI306" i="1" s="1"/>
  <c r="BL306" i="1" s="1"/>
  <c r="BO306" i="1" s="1"/>
  <c r="BD306" i="1"/>
  <c r="BG306" i="1" s="1"/>
  <c r="BJ306" i="1" s="1"/>
  <c r="BM306" i="1" s="1"/>
  <c r="BP306" i="1" s="1"/>
  <c r="BC435" i="1"/>
  <c r="BF435" i="1" s="1"/>
  <c r="BI435" i="1" s="1"/>
  <c r="BL435" i="1" s="1"/>
  <c r="BO435" i="1" s="1"/>
  <c r="BD435" i="1"/>
  <c r="BG435" i="1" s="1"/>
  <c r="BJ435" i="1" s="1"/>
  <c r="BM435" i="1" s="1"/>
  <c r="BP435" i="1" s="1"/>
  <c r="BC438" i="1"/>
  <c r="BF438" i="1" s="1"/>
  <c r="BI438" i="1" s="1"/>
  <c r="BL438" i="1" s="1"/>
  <c r="BO438" i="1" s="1"/>
  <c r="BD438" i="1"/>
  <c r="BG438" i="1" s="1"/>
  <c r="BJ438" i="1" s="1"/>
  <c r="BM438" i="1" s="1"/>
  <c r="BP438" i="1" s="1"/>
  <c r="BC434" i="1"/>
  <c r="BF434" i="1" s="1"/>
  <c r="BI434" i="1" s="1"/>
  <c r="BL434" i="1" s="1"/>
  <c r="BO434" i="1" s="1"/>
  <c r="BD434" i="1"/>
  <c r="BG434" i="1" s="1"/>
  <c r="BJ434" i="1" s="1"/>
  <c r="BM434" i="1" s="1"/>
  <c r="BP434" i="1" s="1"/>
  <c r="BC275" i="1"/>
  <c r="BF275" i="1" s="1"/>
  <c r="BI275" i="1" s="1"/>
  <c r="BL275" i="1" s="1"/>
  <c r="BO275" i="1" s="1"/>
  <c r="BD275" i="1"/>
  <c r="BG275" i="1" s="1"/>
  <c r="BJ275" i="1" s="1"/>
  <c r="BM275" i="1" s="1"/>
  <c r="BP275" i="1" s="1"/>
  <c r="BC279" i="1"/>
  <c r="BF279" i="1" s="1"/>
  <c r="BI279" i="1" s="1"/>
  <c r="BL279" i="1" s="1"/>
  <c r="BO279" i="1" s="1"/>
  <c r="BD279" i="1"/>
  <c r="BG279" i="1" s="1"/>
  <c r="BJ279" i="1" s="1"/>
  <c r="BM279" i="1" s="1"/>
  <c r="BP279" i="1" s="1"/>
  <c r="BC419" i="1"/>
  <c r="BF419" i="1" s="1"/>
  <c r="BI419" i="1" s="1"/>
  <c r="BL419" i="1" s="1"/>
  <c r="BO419" i="1" s="1"/>
  <c r="BD419" i="1"/>
  <c r="BG419" i="1" s="1"/>
  <c r="BJ419" i="1" s="1"/>
  <c r="BM419" i="1" s="1"/>
  <c r="BP419" i="1" s="1"/>
  <c r="BC420" i="1"/>
  <c r="BF420" i="1" s="1"/>
  <c r="BI420" i="1" s="1"/>
  <c r="BL420" i="1" s="1"/>
  <c r="BO420" i="1" s="1"/>
  <c r="BD420" i="1"/>
  <c r="BG420" i="1" s="1"/>
  <c r="BJ420" i="1" s="1"/>
  <c r="BM420" i="1" s="1"/>
  <c r="BP420" i="1" s="1"/>
  <c r="BC421" i="1"/>
  <c r="BF421" i="1" s="1"/>
  <c r="BI421" i="1" s="1"/>
  <c r="BL421" i="1" s="1"/>
  <c r="BO421" i="1" s="1"/>
  <c r="BD421" i="1"/>
  <c r="BG421" i="1" s="1"/>
  <c r="BJ421" i="1" s="1"/>
  <c r="BM421" i="1" s="1"/>
  <c r="BP421" i="1" s="1"/>
  <c r="BC406" i="1"/>
  <c r="BF406" i="1" s="1"/>
  <c r="BI406" i="1" s="1"/>
  <c r="BL406" i="1" s="1"/>
  <c r="BO406" i="1" s="1"/>
  <c r="BD406" i="1"/>
  <c r="BG406" i="1" s="1"/>
  <c r="BJ406" i="1" s="1"/>
  <c r="BM406" i="1" s="1"/>
  <c r="BP406" i="1" s="1"/>
  <c r="BC407" i="1"/>
  <c r="BF407" i="1" s="1"/>
  <c r="BI407" i="1" s="1"/>
  <c r="BL407" i="1" s="1"/>
  <c r="BO407" i="1" s="1"/>
  <c r="BD407" i="1"/>
  <c r="BG407" i="1" s="1"/>
  <c r="BJ407" i="1" s="1"/>
  <c r="BM407" i="1" s="1"/>
  <c r="BP407" i="1" s="1"/>
  <c r="BC408" i="1"/>
  <c r="BF408" i="1" s="1"/>
  <c r="BI408" i="1" s="1"/>
  <c r="BL408" i="1" s="1"/>
  <c r="BO408" i="1" s="1"/>
  <c r="BD408" i="1"/>
  <c r="BG408" i="1" s="1"/>
  <c r="BJ408" i="1" s="1"/>
  <c r="BM408" i="1" s="1"/>
  <c r="BP408" i="1" s="1"/>
  <c r="BC276" i="1"/>
  <c r="BF276" i="1" s="1"/>
  <c r="BI276" i="1" s="1"/>
  <c r="BL276" i="1" s="1"/>
  <c r="BO276" i="1" s="1"/>
  <c r="BD276" i="1"/>
  <c r="BG276" i="1" s="1"/>
  <c r="BJ276" i="1" s="1"/>
  <c r="BM276" i="1" s="1"/>
  <c r="BP276" i="1" s="1"/>
  <c r="BC295" i="1"/>
  <c r="BF295" i="1" s="1"/>
  <c r="BI295" i="1" s="1"/>
  <c r="BL295" i="1" s="1"/>
  <c r="BO295" i="1" s="1"/>
  <c r="BD295" i="1"/>
  <c r="BG295" i="1" s="1"/>
  <c r="BJ295" i="1" s="1"/>
  <c r="BM295" i="1" s="1"/>
  <c r="BP295" i="1" s="1"/>
  <c r="BC285" i="1"/>
  <c r="BF285" i="1" s="1"/>
  <c r="BI285" i="1" s="1"/>
  <c r="BL285" i="1" s="1"/>
  <c r="BO285" i="1" s="1"/>
  <c r="BD285" i="1"/>
  <c r="BG285" i="1" s="1"/>
  <c r="BJ285" i="1" s="1"/>
  <c r="BM285" i="1" s="1"/>
  <c r="BP285" i="1" s="1"/>
  <c r="BC286" i="1"/>
  <c r="BF286" i="1" s="1"/>
  <c r="BI286" i="1" s="1"/>
  <c r="BL286" i="1" s="1"/>
  <c r="BO286" i="1" s="1"/>
  <c r="BD286" i="1"/>
  <c r="BG286" i="1" s="1"/>
  <c r="BJ286" i="1" s="1"/>
  <c r="BM286" i="1" s="1"/>
  <c r="BP286" i="1" s="1"/>
  <c r="BC287" i="1"/>
  <c r="BF287" i="1" s="1"/>
  <c r="BI287" i="1" s="1"/>
  <c r="BL287" i="1" s="1"/>
  <c r="BO287" i="1" s="1"/>
  <c r="BD287" i="1"/>
  <c r="BG287" i="1" s="1"/>
  <c r="BJ287" i="1" s="1"/>
  <c r="BM287" i="1" s="1"/>
  <c r="BP287" i="1" s="1"/>
  <c r="BC288" i="1"/>
  <c r="BF288" i="1" s="1"/>
  <c r="BI288" i="1" s="1"/>
  <c r="BL288" i="1" s="1"/>
  <c r="BO288" i="1" s="1"/>
  <c r="BD288" i="1"/>
  <c r="BG288" i="1" s="1"/>
  <c r="BJ288" i="1" s="1"/>
  <c r="BM288" i="1" s="1"/>
  <c r="BP288" i="1" s="1"/>
  <c r="BC294" i="1"/>
  <c r="BF294" i="1" s="1"/>
  <c r="BI294" i="1" s="1"/>
  <c r="BL294" i="1" s="1"/>
  <c r="BO294" i="1" s="1"/>
  <c r="BD294" i="1"/>
  <c r="BG294" i="1" s="1"/>
  <c r="BJ294" i="1" s="1"/>
  <c r="BM294" i="1" s="1"/>
  <c r="BP294" i="1" s="1"/>
  <c r="BC153" i="1"/>
  <c r="BF153" i="1" s="1"/>
  <c r="BI153" i="1" s="1"/>
  <c r="BL153" i="1" s="1"/>
  <c r="BO153" i="1" s="1"/>
  <c r="BD153" i="1"/>
  <c r="BG153" i="1" s="1"/>
  <c r="BJ153" i="1" s="1"/>
  <c r="BM153" i="1" s="1"/>
  <c r="BP153" i="1" s="1"/>
  <c r="BC154" i="1"/>
  <c r="BF154" i="1" s="1"/>
  <c r="BI154" i="1" s="1"/>
  <c r="BL154" i="1" s="1"/>
  <c r="BO154" i="1" s="1"/>
  <c r="BD154" i="1"/>
  <c r="BG154" i="1" s="1"/>
  <c r="BJ154" i="1" s="1"/>
  <c r="BM154" i="1" s="1"/>
  <c r="BP154" i="1" s="1"/>
  <c r="BC289" i="1"/>
  <c r="BF289" i="1" s="1"/>
  <c r="BI289" i="1" s="1"/>
  <c r="BL289" i="1" s="1"/>
  <c r="BO289" i="1" s="1"/>
  <c r="BD289" i="1"/>
  <c r="BG289" i="1" s="1"/>
  <c r="BJ289" i="1" s="1"/>
  <c r="BM289" i="1" s="1"/>
  <c r="BP289" i="1" s="1"/>
  <c r="BC290" i="1"/>
  <c r="BF290" i="1" s="1"/>
  <c r="BI290" i="1" s="1"/>
  <c r="BL290" i="1" s="1"/>
  <c r="BO290" i="1" s="1"/>
  <c r="BD290" i="1"/>
  <c r="BG290" i="1" s="1"/>
  <c r="BJ290" i="1" s="1"/>
  <c r="BM290" i="1" s="1"/>
  <c r="BP290" i="1" s="1"/>
  <c r="BC291" i="1"/>
  <c r="BF291" i="1" s="1"/>
  <c r="BI291" i="1" s="1"/>
  <c r="BL291" i="1" s="1"/>
  <c r="BO291" i="1" s="1"/>
  <c r="BD291" i="1"/>
  <c r="BG291" i="1" s="1"/>
  <c r="BJ291" i="1" s="1"/>
  <c r="BM291" i="1" s="1"/>
  <c r="BP291" i="1" s="1"/>
  <c r="BC309" i="1"/>
  <c r="BF309" i="1" s="1"/>
  <c r="BI309" i="1" s="1"/>
  <c r="BL309" i="1" s="1"/>
  <c r="BO309" i="1" s="1"/>
  <c r="BD309" i="1"/>
  <c r="BG309" i="1" s="1"/>
  <c r="BJ309" i="1" s="1"/>
  <c r="BM309" i="1" s="1"/>
  <c r="BP309" i="1" s="1"/>
  <c r="BC401" i="1"/>
  <c r="BF401" i="1" s="1"/>
  <c r="BI401" i="1" s="1"/>
  <c r="BL401" i="1" s="1"/>
  <c r="BO401" i="1" s="1"/>
  <c r="BD401" i="1"/>
  <c r="BG401" i="1" s="1"/>
  <c r="BJ401" i="1" s="1"/>
  <c r="BM401" i="1" s="1"/>
  <c r="BP401" i="1" s="1"/>
  <c r="BC402" i="1"/>
  <c r="BF402" i="1" s="1"/>
  <c r="BI402" i="1" s="1"/>
  <c r="BL402" i="1" s="1"/>
  <c r="BO402" i="1" s="1"/>
  <c r="BD402" i="1"/>
  <c r="BG402" i="1" s="1"/>
  <c r="BJ402" i="1" s="1"/>
  <c r="BM402" i="1" s="1"/>
  <c r="BP402" i="1" s="1"/>
  <c r="BC403" i="1"/>
  <c r="BF403" i="1" s="1"/>
  <c r="BI403" i="1" s="1"/>
  <c r="BL403" i="1" s="1"/>
  <c r="BO403" i="1" s="1"/>
  <c r="BD403" i="1"/>
  <c r="BG403" i="1" s="1"/>
  <c r="BJ403" i="1" s="1"/>
  <c r="BM403" i="1" s="1"/>
  <c r="BP403" i="1" s="1"/>
  <c r="BC404" i="1"/>
  <c r="BF404" i="1" s="1"/>
  <c r="BI404" i="1" s="1"/>
  <c r="BL404" i="1" s="1"/>
  <c r="BO404" i="1" s="1"/>
  <c r="BD404" i="1"/>
  <c r="BG404" i="1" s="1"/>
  <c r="BJ404" i="1" s="1"/>
  <c r="BM404" i="1" s="1"/>
  <c r="BP404" i="1" s="1"/>
  <c r="BC437" i="1"/>
  <c r="BF437" i="1" s="1"/>
  <c r="BI437" i="1" s="1"/>
  <c r="BL437" i="1" s="1"/>
  <c r="BO437" i="1" s="1"/>
  <c r="BD437" i="1"/>
  <c r="BG437" i="1" s="1"/>
  <c r="BJ437" i="1" s="1"/>
  <c r="BM437" i="1" s="1"/>
  <c r="BP437" i="1" s="1"/>
  <c r="BC129" i="1"/>
  <c r="BF129" i="1" s="1"/>
  <c r="BI129" i="1" s="1"/>
  <c r="BL129" i="1" s="1"/>
  <c r="BO129" i="1" s="1"/>
  <c r="BD129" i="1"/>
  <c r="BG129" i="1" s="1"/>
  <c r="BJ129" i="1" s="1"/>
  <c r="BM129" i="1" s="1"/>
  <c r="BP129" i="1" s="1"/>
  <c r="BC423" i="1"/>
  <c r="BF423" i="1" s="1"/>
  <c r="BI423" i="1" s="1"/>
  <c r="BL423" i="1" s="1"/>
  <c r="BO423" i="1" s="1"/>
  <c r="BD423" i="1"/>
  <c r="BG423" i="1" s="1"/>
  <c r="BJ423" i="1" s="1"/>
  <c r="BM423" i="1" s="1"/>
  <c r="BP423" i="1" s="1"/>
  <c r="BC292" i="1"/>
  <c r="BF292" i="1" s="1"/>
  <c r="BI292" i="1" s="1"/>
  <c r="BL292" i="1" s="1"/>
  <c r="BO292" i="1" s="1"/>
  <c r="BD292" i="1"/>
  <c r="BG292" i="1" s="1"/>
  <c r="BJ292" i="1" s="1"/>
  <c r="BM292" i="1" s="1"/>
  <c r="BP292" i="1" s="1"/>
  <c r="BC293" i="1"/>
  <c r="BF293" i="1" s="1"/>
  <c r="BI293" i="1" s="1"/>
  <c r="BL293" i="1" s="1"/>
  <c r="BO293" i="1" s="1"/>
  <c r="BD293" i="1"/>
  <c r="BG293" i="1" s="1"/>
  <c r="BJ293" i="1" s="1"/>
  <c r="BM293" i="1" s="1"/>
  <c r="BP293" i="1" s="1"/>
  <c r="BC223" i="1"/>
  <c r="BF223" i="1" s="1"/>
  <c r="BI223" i="1" s="1"/>
  <c r="BL223" i="1" s="1"/>
  <c r="BO223" i="1" s="1"/>
  <c r="BD223" i="1"/>
  <c r="BG223" i="1" s="1"/>
  <c r="BJ223" i="1" s="1"/>
  <c r="BM223" i="1" s="1"/>
  <c r="BP223" i="1" s="1"/>
  <c r="BC373" i="1"/>
  <c r="BF373" i="1" s="1"/>
  <c r="BI373" i="1" s="1"/>
  <c r="BL373" i="1" s="1"/>
  <c r="BO373" i="1" s="1"/>
  <c r="BD373" i="1"/>
  <c r="BG373" i="1" s="1"/>
  <c r="BJ373" i="1" s="1"/>
  <c r="BM373" i="1" s="1"/>
  <c r="BP373" i="1" s="1"/>
  <c r="BC312" i="1"/>
  <c r="BF312" i="1" s="1"/>
  <c r="BI312" i="1" s="1"/>
  <c r="BL312" i="1" s="1"/>
  <c r="BO312" i="1" s="1"/>
  <c r="BD312" i="1"/>
  <c r="BG312" i="1" s="1"/>
  <c r="BJ312" i="1" s="1"/>
  <c r="BM312" i="1" s="1"/>
  <c r="BP312" i="1" s="1"/>
  <c r="BC313" i="1"/>
  <c r="BF313" i="1" s="1"/>
  <c r="BI313" i="1" s="1"/>
  <c r="BL313" i="1" s="1"/>
  <c r="BO313" i="1" s="1"/>
  <c r="BD313" i="1"/>
  <c r="BG313" i="1" s="1"/>
  <c r="BJ313" i="1" s="1"/>
  <c r="BM313" i="1" s="1"/>
  <c r="BP313" i="1" s="1"/>
  <c r="BC318" i="1"/>
  <c r="BF318" i="1" s="1"/>
  <c r="BI318" i="1" s="1"/>
  <c r="BL318" i="1" s="1"/>
  <c r="BO318" i="1" s="1"/>
  <c r="BD318" i="1"/>
  <c r="BG318" i="1" s="1"/>
  <c r="BJ318" i="1" s="1"/>
  <c r="BM318" i="1" s="1"/>
  <c r="BP318" i="1" s="1"/>
  <c r="BC319" i="1"/>
  <c r="BF319" i="1" s="1"/>
  <c r="BI319" i="1" s="1"/>
  <c r="BL319" i="1" s="1"/>
  <c r="BO319" i="1" s="1"/>
  <c r="BD319" i="1"/>
  <c r="BG319" i="1" s="1"/>
  <c r="BJ319" i="1" s="1"/>
  <c r="BM319" i="1" s="1"/>
  <c r="BP319" i="1" s="1"/>
  <c r="BC320" i="1"/>
  <c r="BF320" i="1" s="1"/>
  <c r="BI320" i="1" s="1"/>
  <c r="BL320" i="1" s="1"/>
  <c r="BO320" i="1" s="1"/>
  <c r="BD320" i="1"/>
  <c r="BG320" i="1" s="1"/>
  <c r="BJ320" i="1" s="1"/>
  <c r="BM320" i="1" s="1"/>
  <c r="BP320" i="1" s="1"/>
  <c r="BC321" i="1"/>
  <c r="BF321" i="1" s="1"/>
  <c r="BI321" i="1" s="1"/>
  <c r="BL321" i="1" s="1"/>
  <c r="BO321" i="1" s="1"/>
  <c r="BD321" i="1"/>
  <c r="BG321" i="1" s="1"/>
  <c r="BJ321" i="1" s="1"/>
  <c r="BM321" i="1" s="1"/>
  <c r="BP321" i="1" s="1"/>
  <c r="BC323" i="1"/>
  <c r="BF323" i="1" s="1"/>
  <c r="BI323" i="1" s="1"/>
  <c r="BL323" i="1" s="1"/>
  <c r="BO323" i="1" s="1"/>
  <c r="BD323" i="1"/>
  <c r="BG323" i="1" s="1"/>
  <c r="BJ323" i="1" s="1"/>
  <c r="BM323" i="1" s="1"/>
  <c r="BP323" i="1" s="1"/>
  <c r="BC433" i="1"/>
  <c r="BF433" i="1" s="1"/>
  <c r="BI433" i="1" s="1"/>
  <c r="BL433" i="1" s="1"/>
  <c r="BO433" i="1" s="1"/>
  <c r="BD433" i="1"/>
  <c r="BG433" i="1" s="1"/>
  <c r="BJ433" i="1" s="1"/>
  <c r="BM433" i="1" s="1"/>
  <c r="BP433" i="1" s="1"/>
  <c r="BC68" i="1"/>
  <c r="BF68" i="1" s="1"/>
  <c r="BI68" i="1" s="1"/>
  <c r="BL68" i="1" s="1"/>
  <c r="BO68" i="1" s="1"/>
  <c r="BD68" i="1"/>
  <c r="BG68" i="1" s="1"/>
  <c r="BJ68" i="1" s="1"/>
  <c r="BM68" i="1" s="1"/>
  <c r="BP68" i="1" s="1"/>
  <c r="BC69" i="1"/>
  <c r="BF69" i="1" s="1"/>
  <c r="BI69" i="1" s="1"/>
  <c r="BL69" i="1" s="1"/>
  <c r="BO69" i="1" s="1"/>
  <c r="BD69" i="1"/>
  <c r="BG69" i="1" s="1"/>
  <c r="BJ69" i="1" s="1"/>
  <c r="BM69" i="1" s="1"/>
  <c r="BP69" i="1" s="1"/>
  <c r="BC339" i="1"/>
  <c r="BF339" i="1" s="1"/>
  <c r="BI339" i="1" s="1"/>
  <c r="BL339" i="1" s="1"/>
  <c r="BO339" i="1" s="1"/>
  <c r="BD339" i="1"/>
  <c r="BG339" i="1" s="1"/>
  <c r="BJ339" i="1" s="1"/>
  <c r="BM339" i="1" s="1"/>
  <c r="BP339" i="1" s="1"/>
  <c r="BC399" i="1"/>
  <c r="BF399" i="1" s="1"/>
  <c r="BI399" i="1" s="1"/>
  <c r="BL399" i="1" s="1"/>
  <c r="BO399" i="1" s="1"/>
  <c r="BD399" i="1"/>
  <c r="BG399" i="1" s="1"/>
  <c r="BJ399" i="1" s="1"/>
  <c r="BM399" i="1" s="1"/>
  <c r="BP399" i="1" s="1"/>
  <c r="BC37" i="1"/>
  <c r="BF37" i="1" s="1"/>
  <c r="BI37" i="1" s="1"/>
  <c r="BL37" i="1" s="1"/>
  <c r="BO37" i="1" s="1"/>
  <c r="BD37" i="1"/>
  <c r="BG37" i="1" s="1"/>
  <c r="BJ37" i="1" s="1"/>
  <c r="BM37" i="1" s="1"/>
  <c r="BP37" i="1" s="1"/>
  <c r="BC38" i="1"/>
  <c r="BF38" i="1" s="1"/>
  <c r="BI38" i="1" s="1"/>
  <c r="BL38" i="1" s="1"/>
  <c r="BO38" i="1" s="1"/>
  <c r="BD38" i="1"/>
  <c r="BG38" i="1" s="1"/>
  <c r="BJ38" i="1" s="1"/>
  <c r="BM38" i="1" s="1"/>
  <c r="BP38" i="1" s="1"/>
  <c r="BC342" i="1"/>
  <c r="BF342" i="1" s="1"/>
  <c r="BI342" i="1" s="1"/>
  <c r="BL342" i="1" s="1"/>
  <c r="BO342" i="1" s="1"/>
  <c r="BD342" i="1"/>
  <c r="BG342" i="1" s="1"/>
  <c r="BJ342" i="1" s="1"/>
  <c r="BM342" i="1" s="1"/>
  <c r="BP342" i="1" s="1"/>
  <c r="BC372" i="1"/>
  <c r="BF372" i="1" s="1"/>
  <c r="BI372" i="1" s="1"/>
  <c r="BL372" i="1" s="1"/>
  <c r="BO372" i="1" s="1"/>
  <c r="BD372" i="1"/>
  <c r="BG372" i="1" s="1"/>
  <c r="BJ372" i="1" s="1"/>
  <c r="BM372" i="1" s="1"/>
  <c r="BP372" i="1" s="1"/>
  <c r="BC347" i="1"/>
  <c r="BF347" i="1" s="1"/>
  <c r="BI347" i="1" s="1"/>
  <c r="BL347" i="1" s="1"/>
  <c r="BO347" i="1" s="1"/>
  <c r="BD347" i="1"/>
  <c r="BG347" i="1" s="1"/>
  <c r="BJ347" i="1" s="1"/>
  <c r="BM347" i="1" s="1"/>
  <c r="BP347" i="1" s="1"/>
  <c r="BC348" i="1"/>
  <c r="BF348" i="1" s="1"/>
  <c r="BI348" i="1" s="1"/>
  <c r="BL348" i="1" s="1"/>
  <c r="BO348" i="1" s="1"/>
  <c r="BD348" i="1"/>
  <c r="BG348" i="1" s="1"/>
  <c r="BJ348" i="1" s="1"/>
  <c r="BM348" i="1" s="1"/>
  <c r="BP348" i="1" s="1"/>
  <c r="BC352" i="1"/>
  <c r="BF352" i="1" s="1"/>
  <c r="BI352" i="1" s="1"/>
  <c r="BL352" i="1" s="1"/>
  <c r="BO352" i="1" s="1"/>
  <c r="BD352" i="1"/>
  <c r="BG352" i="1" s="1"/>
  <c r="BJ352" i="1" s="1"/>
  <c r="BM352" i="1" s="1"/>
  <c r="BP352" i="1" s="1"/>
  <c r="BC395" i="1"/>
  <c r="BF395" i="1" s="1"/>
  <c r="BI395" i="1" s="1"/>
  <c r="BL395" i="1" s="1"/>
  <c r="BO395" i="1" s="1"/>
  <c r="BD395" i="1"/>
  <c r="BG395" i="1" s="1"/>
  <c r="BJ395" i="1" s="1"/>
  <c r="BM395" i="1" s="1"/>
  <c r="BP395" i="1" s="1"/>
  <c r="BC355" i="1"/>
  <c r="BF355" i="1" s="1"/>
  <c r="BI355" i="1" s="1"/>
  <c r="BL355" i="1" s="1"/>
  <c r="BO355" i="1" s="1"/>
  <c r="BD355" i="1"/>
  <c r="BG355" i="1" s="1"/>
  <c r="BJ355" i="1" s="1"/>
  <c r="BM355" i="1" s="1"/>
  <c r="BP355" i="1" s="1"/>
  <c r="BC356" i="1"/>
  <c r="BF356" i="1" s="1"/>
  <c r="BI356" i="1" s="1"/>
  <c r="BL356" i="1" s="1"/>
  <c r="BO356" i="1" s="1"/>
  <c r="BD356" i="1"/>
  <c r="BG356" i="1" s="1"/>
  <c r="BJ356" i="1" s="1"/>
  <c r="BM356" i="1" s="1"/>
  <c r="BP356" i="1" s="1"/>
  <c r="BC357" i="1"/>
  <c r="BF357" i="1" s="1"/>
  <c r="BI357" i="1" s="1"/>
  <c r="BL357" i="1" s="1"/>
  <c r="BO357" i="1" s="1"/>
  <c r="BD357" i="1"/>
  <c r="BG357" i="1" s="1"/>
  <c r="BJ357" i="1" s="1"/>
  <c r="BM357" i="1" s="1"/>
  <c r="BP357" i="1" s="1"/>
  <c r="BC358" i="1"/>
  <c r="BF358" i="1" s="1"/>
  <c r="BI358" i="1" s="1"/>
  <c r="BL358" i="1" s="1"/>
  <c r="BO358" i="1" s="1"/>
  <c r="BD358" i="1"/>
  <c r="BG358" i="1" s="1"/>
  <c r="BJ358" i="1" s="1"/>
  <c r="BM358" i="1" s="1"/>
  <c r="BP358" i="1" s="1"/>
  <c r="BC359" i="1"/>
  <c r="BF359" i="1" s="1"/>
  <c r="BI359" i="1" s="1"/>
  <c r="BL359" i="1" s="1"/>
  <c r="BO359" i="1" s="1"/>
  <c r="BD359" i="1"/>
  <c r="BG359" i="1" s="1"/>
  <c r="BJ359" i="1" s="1"/>
  <c r="BM359" i="1" s="1"/>
  <c r="BP359" i="1" s="1"/>
  <c r="BC360" i="1"/>
  <c r="BF360" i="1" s="1"/>
  <c r="BI360" i="1" s="1"/>
  <c r="BL360" i="1" s="1"/>
  <c r="BO360" i="1" s="1"/>
  <c r="BD360" i="1"/>
  <c r="BG360" i="1" s="1"/>
  <c r="BJ360" i="1" s="1"/>
  <c r="BM360" i="1" s="1"/>
  <c r="BP360" i="1" s="1"/>
  <c r="BC361" i="1"/>
  <c r="BF361" i="1" s="1"/>
  <c r="BI361" i="1" s="1"/>
  <c r="BL361" i="1" s="1"/>
  <c r="BO361" i="1" s="1"/>
  <c r="BD361" i="1"/>
  <c r="BG361" i="1" s="1"/>
  <c r="BJ361" i="1" s="1"/>
  <c r="BM361" i="1" s="1"/>
  <c r="BP361" i="1" s="1"/>
  <c r="BC362" i="1"/>
  <c r="BF362" i="1" s="1"/>
  <c r="BI362" i="1" s="1"/>
  <c r="BL362" i="1" s="1"/>
  <c r="BO362" i="1" s="1"/>
  <c r="BD362" i="1"/>
  <c r="BG362" i="1" s="1"/>
  <c r="BJ362" i="1" s="1"/>
  <c r="BM362" i="1" s="1"/>
  <c r="BP362" i="1" s="1"/>
  <c r="BC363" i="1"/>
  <c r="BF363" i="1" s="1"/>
  <c r="BI363" i="1" s="1"/>
  <c r="BL363" i="1" s="1"/>
  <c r="BO363" i="1" s="1"/>
  <c r="BD363" i="1"/>
  <c r="BG363" i="1" s="1"/>
  <c r="BJ363" i="1" s="1"/>
  <c r="BM363" i="1" s="1"/>
  <c r="BP363" i="1" s="1"/>
  <c r="BC374" i="1"/>
  <c r="BF374" i="1" s="1"/>
  <c r="BI374" i="1" s="1"/>
  <c r="BL374" i="1" s="1"/>
  <c r="BO374" i="1" s="1"/>
  <c r="BD374" i="1"/>
  <c r="BG374" i="1" s="1"/>
  <c r="BJ374" i="1" s="1"/>
  <c r="BM374" i="1" s="1"/>
  <c r="BP374" i="1" s="1"/>
  <c r="BC375" i="1"/>
  <c r="BF375" i="1" s="1"/>
  <c r="BI375" i="1" s="1"/>
  <c r="BL375" i="1" s="1"/>
  <c r="BO375" i="1" s="1"/>
  <c r="BD375" i="1"/>
  <c r="BG375" i="1" s="1"/>
  <c r="BJ375" i="1" s="1"/>
  <c r="BM375" i="1" s="1"/>
  <c r="BP375" i="1" s="1"/>
  <c r="BC376" i="1"/>
  <c r="BF376" i="1" s="1"/>
  <c r="BI376" i="1" s="1"/>
  <c r="BL376" i="1" s="1"/>
  <c r="BO376" i="1" s="1"/>
  <c r="BD376" i="1"/>
  <c r="BG376" i="1" s="1"/>
  <c r="BJ376" i="1" s="1"/>
  <c r="BM376" i="1" s="1"/>
  <c r="BP376" i="1" s="1"/>
  <c r="BC391" i="1"/>
  <c r="BF391" i="1" s="1"/>
  <c r="BI391" i="1" s="1"/>
  <c r="BL391" i="1" s="1"/>
  <c r="BO391" i="1" s="1"/>
  <c r="BD391" i="1"/>
  <c r="BG391" i="1" s="1"/>
  <c r="BJ391" i="1" s="1"/>
  <c r="BM391" i="1" s="1"/>
  <c r="BP391" i="1" s="1"/>
  <c r="BC392" i="1"/>
  <c r="BF392" i="1" s="1"/>
  <c r="BI392" i="1" s="1"/>
  <c r="BL392" i="1" s="1"/>
  <c r="BO392" i="1" s="1"/>
  <c r="BD392" i="1"/>
  <c r="BG392" i="1" s="1"/>
  <c r="BJ392" i="1" s="1"/>
  <c r="BM392" i="1" s="1"/>
  <c r="BP392" i="1" s="1"/>
  <c r="BC393" i="1"/>
  <c r="BF393" i="1" s="1"/>
  <c r="BI393" i="1" s="1"/>
  <c r="BL393" i="1" s="1"/>
  <c r="BO393" i="1" s="1"/>
  <c r="BD393" i="1"/>
  <c r="BG393" i="1" s="1"/>
  <c r="BJ393" i="1" s="1"/>
  <c r="BM393" i="1" s="1"/>
  <c r="BP393" i="1" s="1"/>
  <c r="BC94" i="1"/>
  <c r="BF94" i="1" s="1"/>
  <c r="BI94" i="1" s="1"/>
  <c r="BL94" i="1" s="1"/>
  <c r="BO94" i="1" s="1"/>
  <c r="BD94" i="1"/>
  <c r="BG94" i="1" s="1"/>
  <c r="BJ94" i="1" s="1"/>
  <c r="BM94" i="1" s="1"/>
  <c r="BP94" i="1" s="1"/>
  <c r="BC95" i="1"/>
  <c r="BF95" i="1" s="1"/>
  <c r="BI95" i="1" s="1"/>
  <c r="BL95" i="1" s="1"/>
  <c r="BO95" i="1" s="1"/>
  <c r="BD95" i="1"/>
  <c r="BG95" i="1" s="1"/>
  <c r="BJ95" i="1" s="1"/>
  <c r="BM95" i="1" s="1"/>
  <c r="BP95" i="1" s="1"/>
  <c r="BC96" i="1"/>
  <c r="BF96" i="1" s="1"/>
  <c r="BI96" i="1" s="1"/>
  <c r="BL96" i="1" s="1"/>
  <c r="BO96" i="1" s="1"/>
  <c r="BD96" i="1"/>
  <c r="BG96" i="1" s="1"/>
  <c r="BJ96" i="1" s="1"/>
  <c r="BM96" i="1" s="1"/>
  <c r="BP96" i="1" s="1"/>
  <c r="BC97" i="1"/>
  <c r="BF97" i="1" s="1"/>
  <c r="BI97" i="1" s="1"/>
  <c r="BL97" i="1" s="1"/>
  <c r="BO97" i="1" s="1"/>
  <c r="BD97" i="1"/>
  <c r="BG97" i="1" s="1"/>
  <c r="BJ97" i="1" s="1"/>
  <c r="BM97" i="1" s="1"/>
  <c r="BP97" i="1" s="1"/>
  <c r="BC98" i="1"/>
  <c r="BF98" i="1" s="1"/>
  <c r="BI98" i="1" s="1"/>
  <c r="BL98" i="1" s="1"/>
  <c r="BO98" i="1" s="1"/>
  <c r="BD98" i="1"/>
  <c r="BG98" i="1" s="1"/>
  <c r="BJ98" i="1" s="1"/>
  <c r="BM98" i="1" s="1"/>
  <c r="BP98" i="1" s="1"/>
  <c r="BC99" i="1"/>
  <c r="BF99" i="1" s="1"/>
  <c r="BI99" i="1" s="1"/>
  <c r="BL99" i="1" s="1"/>
  <c r="BO99" i="1" s="1"/>
  <c r="BD99" i="1"/>
  <c r="BG99" i="1" s="1"/>
  <c r="BJ99" i="1" s="1"/>
  <c r="BM99" i="1" s="1"/>
  <c r="BP99" i="1" s="1"/>
  <c r="BC226" i="1"/>
  <c r="BF226" i="1" s="1"/>
  <c r="BI226" i="1" s="1"/>
  <c r="BL226" i="1" s="1"/>
  <c r="BO226" i="1" s="1"/>
  <c r="BD226" i="1"/>
  <c r="BG226" i="1" s="1"/>
  <c r="BJ226" i="1" s="1"/>
  <c r="BM226" i="1" s="1"/>
  <c r="BP226" i="1" s="1"/>
  <c r="BC278" i="1"/>
  <c r="BF278" i="1" s="1"/>
  <c r="BI278" i="1" s="1"/>
  <c r="BL278" i="1" s="1"/>
  <c r="BO278" i="1" s="1"/>
  <c r="BD278" i="1"/>
  <c r="BG278" i="1" s="1"/>
  <c r="BJ278" i="1" s="1"/>
  <c r="BM278" i="1" s="1"/>
  <c r="BP278" i="1" s="1"/>
  <c r="BC91" i="1"/>
  <c r="BF91" i="1" s="1"/>
  <c r="BI91" i="1" s="1"/>
  <c r="BL91" i="1" s="1"/>
  <c r="BO91" i="1" s="1"/>
  <c r="BD91" i="1"/>
  <c r="BG91" i="1" s="1"/>
  <c r="BJ91" i="1" s="1"/>
  <c r="BM91" i="1" s="1"/>
  <c r="BP91" i="1" s="1"/>
  <c r="BC228" i="1"/>
  <c r="BF228" i="1" s="1"/>
  <c r="BI228" i="1" s="1"/>
  <c r="BL228" i="1" s="1"/>
  <c r="BO228" i="1" s="1"/>
  <c r="BD228" i="1"/>
  <c r="BG228" i="1" s="1"/>
  <c r="BJ228" i="1" s="1"/>
  <c r="BM228" i="1" s="1"/>
  <c r="BP228" i="1" s="1"/>
  <c r="BC229" i="1"/>
  <c r="BF229" i="1" s="1"/>
  <c r="BI229" i="1" s="1"/>
  <c r="BL229" i="1" s="1"/>
  <c r="BO229" i="1" s="1"/>
  <c r="BD229" i="1"/>
  <c r="BG229" i="1" s="1"/>
  <c r="BJ229" i="1" s="1"/>
  <c r="BM229" i="1" s="1"/>
  <c r="BP229" i="1" s="1"/>
  <c r="BC224" i="1"/>
  <c r="BF224" i="1" s="1"/>
  <c r="BI224" i="1" s="1"/>
  <c r="BL224" i="1" s="1"/>
  <c r="BO224" i="1" s="1"/>
  <c r="BD224" i="1"/>
  <c r="BG224" i="1" s="1"/>
  <c r="BJ224" i="1" s="1"/>
  <c r="BM224" i="1" s="1"/>
  <c r="BP224" i="1" s="1"/>
  <c r="BC225" i="1"/>
  <c r="BF225" i="1" s="1"/>
  <c r="BI225" i="1" s="1"/>
  <c r="BL225" i="1" s="1"/>
  <c r="BO225" i="1" s="1"/>
  <c r="BD225" i="1"/>
  <c r="BG225" i="1" s="1"/>
  <c r="BJ225" i="1" s="1"/>
  <c r="BM225" i="1" s="1"/>
  <c r="BP225" i="1" s="1"/>
  <c r="BC416" i="1"/>
  <c r="BF416" i="1" s="1"/>
  <c r="BI416" i="1" s="1"/>
  <c r="BL416" i="1" s="1"/>
  <c r="BO416" i="1" s="1"/>
  <c r="BD416" i="1"/>
  <c r="BG416" i="1" s="1"/>
  <c r="BJ416" i="1" s="1"/>
  <c r="BM416" i="1" s="1"/>
  <c r="BP416" i="1" s="1"/>
  <c r="BC175" i="1"/>
  <c r="BF175" i="1" s="1"/>
  <c r="BI175" i="1" s="1"/>
  <c r="BL175" i="1" s="1"/>
  <c r="BO175" i="1" s="1"/>
  <c r="BD175" i="1"/>
  <c r="BG175" i="1" s="1"/>
  <c r="BJ175" i="1" s="1"/>
  <c r="BM175" i="1" s="1"/>
  <c r="BP175" i="1" s="1"/>
  <c r="BC176" i="1"/>
  <c r="BF176" i="1" s="1"/>
  <c r="BI176" i="1" s="1"/>
  <c r="BL176" i="1" s="1"/>
  <c r="BO176" i="1" s="1"/>
  <c r="BD176" i="1"/>
  <c r="BG176" i="1" s="1"/>
  <c r="BJ176" i="1" s="1"/>
  <c r="BM176" i="1" s="1"/>
  <c r="BP176" i="1" s="1"/>
  <c r="BC174" i="1"/>
  <c r="BF174" i="1" s="1"/>
  <c r="BI174" i="1" s="1"/>
  <c r="BL174" i="1" s="1"/>
  <c r="BO174" i="1" s="1"/>
  <c r="BD174" i="1"/>
  <c r="BG174" i="1" s="1"/>
  <c r="BJ174" i="1" s="1"/>
  <c r="BM174" i="1" s="1"/>
  <c r="BP174" i="1" s="1"/>
  <c r="BC173" i="1"/>
  <c r="BF173" i="1" s="1"/>
  <c r="BI173" i="1" s="1"/>
  <c r="BL173" i="1" s="1"/>
  <c r="BO173" i="1" s="1"/>
  <c r="BD173" i="1"/>
  <c r="BG173" i="1" s="1"/>
  <c r="BJ173" i="1" s="1"/>
  <c r="BM173" i="1" s="1"/>
  <c r="BP173" i="1" s="1"/>
  <c r="BC252" i="1"/>
  <c r="BF252" i="1" s="1"/>
  <c r="BI252" i="1" s="1"/>
  <c r="BL252" i="1" s="1"/>
  <c r="BO252" i="1" s="1"/>
  <c r="BD252" i="1"/>
  <c r="BG252" i="1" s="1"/>
  <c r="BJ252" i="1" s="1"/>
  <c r="BM252" i="1" s="1"/>
  <c r="BP252" i="1" s="1"/>
  <c r="BC135" i="1"/>
  <c r="BF135" i="1" s="1"/>
  <c r="BI135" i="1" s="1"/>
  <c r="BL135" i="1" s="1"/>
  <c r="BO135" i="1" s="1"/>
  <c r="BD135" i="1"/>
  <c r="BG135" i="1" s="1"/>
  <c r="BJ135" i="1" s="1"/>
  <c r="BM135" i="1" s="1"/>
  <c r="BP135" i="1" s="1"/>
  <c r="BC272" i="1"/>
  <c r="BF272" i="1" s="1"/>
  <c r="BI272" i="1" s="1"/>
  <c r="BL272" i="1" s="1"/>
  <c r="BO272" i="1" s="1"/>
  <c r="BD272" i="1"/>
  <c r="BG272" i="1" s="1"/>
  <c r="BJ272" i="1" s="1"/>
  <c r="BM272" i="1" s="1"/>
  <c r="BP272" i="1" s="1"/>
  <c r="BC124" i="1"/>
  <c r="BF124" i="1" s="1"/>
  <c r="BI124" i="1" s="1"/>
  <c r="BL124" i="1" s="1"/>
  <c r="BO124" i="1" s="1"/>
  <c r="BD124" i="1"/>
  <c r="BG124" i="1" s="1"/>
  <c r="BJ124" i="1" s="1"/>
  <c r="BM124" i="1" s="1"/>
  <c r="BP124" i="1" s="1"/>
  <c r="BC120" i="1"/>
  <c r="BF120" i="1" s="1"/>
  <c r="BI120" i="1" s="1"/>
  <c r="BL120" i="1" s="1"/>
  <c r="BO120" i="1" s="1"/>
  <c r="BD120" i="1"/>
  <c r="BG120" i="1" s="1"/>
  <c r="BJ120" i="1" s="1"/>
  <c r="BM120" i="1" s="1"/>
  <c r="BP120" i="1" s="1"/>
  <c r="BC121" i="1"/>
  <c r="BF121" i="1" s="1"/>
  <c r="BI121" i="1" s="1"/>
  <c r="BL121" i="1" s="1"/>
  <c r="BO121" i="1" s="1"/>
  <c r="BD121" i="1"/>
  <c r="BG121" i="1" s="1"/>
  <c r="BJ121" i="1" s="1"/>
  <c r="BM121" i="1" s="1"/>
  <c r="BP121" i="1" s="1"/>
  <c r="BC122" i="1"/>
  <c r="BF122" i="1" s="1"/>
  <c r="BI122" i="1" s="1"/>
  <c r="BL122" i="1" s="1"/>
  <c r="BO122" i="1" s="1"/>
  <c r="BD122" i="1"/>
  <c r="BG122" i="1" s="1"/>
  <c r="BJ122" i="1" s="1"/>
  <c r="BM122" i="1" s="1"/>
  <c r="BP122" i="1" s="1"/>
  <c r="BC123" i="1"/>
  <c r="BF123" i="1" s="1"/>
  <c r="BI123" i="1" s="1"/>
  <c r="BL123" i="1" s="1"/>
  <c r="BO123" i="1" s="1"/>
  <c r="BD123" i="1"/>
  <c r="BG123" i="1" s="1"/>
  <c r="BJ123" i="1" s="1"/>
  <c r="BM123" i="1" s="1"/>
  <c r="BP123" i="1" s="1"/>
  <c r="BC92" i="1"/>
  <c r="BF92" i="1" s="1"/>
  <c r="BI92" i="1" s="1"/>
  <c r="BL92" i="1" s="1"/>
  <c r="BO92" i="1" s="1"/>
  <c r="BD92" i="1"/>
  <c r="BG92" i="1" s="1"/>
  <c r="BJ92" i="1" s="1"/>
  <c r="BM92" i="1" s="1"/>
  <c r="BP92" i="1" s="1"/>
  <c r="BC398" i="1"/>
  <c r="BF398" i="1" s="1"/>
  <c r="BI398" i="1" s="1"/>
  <c r="BL398" i="1" s="1"/>
  <c r="BO398" i="1" s="1"/>
  <c r="BD398" i="1"/>
  <c r="BG398" i="1" s="1"/>
  <c r="BJ398" i="1" s="1"/>
  <c r="BM398" i="1" s="1"/>
  <c r="BP398" i="1" s="1"/>
  <c r="BC314" i="1"/>
  <c r="BF314" i="1" s="1"/>
  <c r="BI314" i="1" s="1"/>
  <c r="BL314" i="1" s="1"/>
  <c r="BO314" i="1" s="1"/>
  <c r="BD314" i="1"/>
  <c r="BG314" i="1" s="1"/>
  <c r="BJ314" i="1" s="1"/>
  <c r="BM314" i="1" s="1"/>
  <c r="BP314" i="1" s="1"/>
  <c r="BC315" i="1"/>
  <c r="BF315" i="1" s="1"/>
  <c r="BI315" i="1" s="1"/>
  <c r="BL315" i="1" s="1"/>
  <c r="BO315" i="1" s="1"/>
  <c r="BD315" i="1"/>
  <c r="BG315" i="1" s="1"/>
  <c r="BJ315" i="1" s="1"/>
  <c r="BM315" i="1" s="1"/>
  <c r="BP315" i="1" s="1"/>
  <c r="BC316" i="1"/>
  <c r="BF316" i="1" s="1"/>
  <c r="BI316" i="1" s="1"/>
  <c r="BL316" i="1" s="1"/>
  <c r="BO316" i="1" s="1"/>
  <c r="BD316" i="1"/>
  <c r="BG316" i="1" s="1"/>
  <c r="BJ316" i="1" s="1"/>
  <c r="BM316" i="1" s="1"/>
  <c r="BP316" i="1" s="1"/>
  <c r="BC317" i="1"/>
  <c r="BF317" i="1" s="1"/>
  <c r="BI317" i="1" s="1"/>
  <c r="BL317" i="1" s="1"/>
  <c r="BO317" i="1" s="1"/>
  <c r="BD317" i="1"/>
  <c r="BG317" i="1" s="1"/>
  <c r="BJ317" i="1" s="1"/>
  <c r="BM317" i="1" s="1"/>
  <c r="BP317" i="1" s="1"/>
  <c r="BC28" i="1"/>
  <c r="BF28" i="1" s="1"/>
  <c r="BI28" i="1" s="1"/>
  <c r="BL28" i="1" s="1"/>
  <c r="BO28" i="1" s="1"/>
  <c r="BD28" i="1"/>
  <c r="BG28" i="1" s="1"/>
  <c r="BJ28" i="1" s="1"/>
  <c r="BM28" i="1" s="1"/>
  <c r="BP28" i="1" s="1"/>
  <c r="BC29" i="1"/>
  <c r="BF29" i="1" s="1"/>
  <c r="BI29" i="1" s="1"/>
  <c r="BL29" i="1" s="1"/>
  <c r="BO29" i="1" s="1"/>
  <c r="BD29" i="1"/>
  <c r="BG29" i="1" s="1"/>
  <c r="BJ29" i="1" s="1"/>
  <c r="BM29" i="1" s="1"/>
  <c r="BP29" i="1" s="1"/>
  <c r="BC281" i="1"/>
  <c r="BF281" i="1" s="1"/>
  <c r="BI281" i="1" s="1"/>
  <c r="BL281" i="1" s="1"/>
  <c r="BO281" i="1" s="1"/>
  <c r="BD281" i="1"/>
  <c r="BG281" i="1" s="1"/>
  <c r="BJ281" i="1" s="1"/>
  <c r="BM281" i="1" s="1"/>
  <c r="BP281" i="1" s="1"/>
  <c r="BC282" i="1"/>
  <c r="BF282" i="1" s="1"/>
  <c r="BI282" i="1" s="1"/>
  <c r="BL282" i="1" s="1"/>
  <c r="BO282" i="1" s="1"/>
  <c r="BD282" i="1"/>
  <c r="BG282" i="1" s="1"/>
  <c r="BJ282" i="1" s="1"/>
  <c r="BM282" i="1" s="1"/>
  <c r="BP282" i="1" s="1"/>
  <c r="BC283" i="1"/>
  <c r="BF283" i="1" s="1"/>
  <c r="BI283" i="1" s="1"/>
  <c r="BL283" i="1" s="1"/>
  <c r="BO283" i="1" s="1"/>
  <c r="BD283" i="1"/>
  <c r="BG283" i="1" s="1"/>
  <c r="BJ283" i="1" s="1"/>
  <c r="BM283" i="1" s="1"/>
  <c r="BP283" i="1" s="1"/>
  <c r="BC284" i="1"/>
  <c r="BF284" i="1" s="1"/>
  <c r="BI284" i="1" s="1"/>
  <c r="BL284" i="1" s="1"/>
  <c r="BO284" i="1" s="1"/>
  <c r="BD284" i="1"/>
  <c r="BG284" i="1" s="1"/>
  <c r="BJ284" i="1" s="1"/>
  <c r="BM284" i="1" s="1"/>
  <c r="BP284" i="1" s="1"/>
  <c r="BC299" i="1"/>
  <c r="BF299" i="1" s="1"/>
  <c r="BI299" i="1" s="1"/>
  <c r="BL299" i="1" s="1"/>
  <c r="BO299" i="1" s="1"/>
  <c r="BD299" i="1"/>
  <c r="BG299" i="1" s="1"/>
  <c r="BJ299" i="1" s="1"/>
  <c r="BM299" i="1" s="1"/>
  <c r="BP299" i="1" s="1"/>
  <c r="BC300" i="1"/>
  <c r="BF300" i="1" s="1"/>
  <c r="BI300" i="1" s="1"/>
  <c r="BL300" i="1" s="1"/>
  <c r="BO300" i="1" s="1"/>
  <c r="BD300" i="1"/>
  <c r="BG300" i="1" s="1"/>
  <c r="BJ300" i="1" s="1"/>
  <c r="BM300" i="1" s="1"/>
  <c r="BP300" i="1" s="1"/>
  <c r="BC341" i="1"/>
  <c r="BF341" i="1" s="1"/>
  <c r="BI341" i="1" s="1"/>
  <c r="BL341" i="1" s="1"/>
  <c r="BO341" i="1" s="1"/>
  <c r="BD341" i="1"/>
  <c r="BG341" i="1" s="1"/>
  <c r="BJ341" i="1" s="1"/>
  <c r="BM341" i="1" s="1"/>
  <c r="BP341" i="1" s="1"/>
  <c r="BC82" i="1"/>
  <c r="BF82" i="1" s="1"/>
  <c r="BI82" i="1" s="1"/>
  <c r="BL82" i="1" s="1"/>
  <c r="BO82" i="1" s="1"/>
  <c r="BD82" i="1"/>
  <c r="BG82" i="1" s="1"/>
  <c r="BJ82" i="1" s="1"/>
  <c r="BM82" i="1" s="1"/>
  <c r="BP82" i="1" s="1"/>
  <c r="BC193" i="1"/>
  <c r="BF193" i="1" s="1"/>
  <c r="BI193" i="1" s="1"/>
  <c r="BL193" i="1" s="1"/>
  <c r="BO193" i="1" s="1"/>
  <c r="BD193" i="1"/>
  <c r="BG193" i="1" s="1"/>
  <c r="BJ193" i="1" s="1"/>
  <c r="BM193" i="1" s="1"/>
  <c r="BP193" i="1" s="1"/>
  <c r="BC194" i="1"/>
  <c r="BF194" i="1" s="1"/>
  <c r="BI194" i="1" s="1"/>
  <c r="BL194" i="1" s="1"/>
  <c r="BO194" i="1" s="1"/>
  <c r="BD194" i="1"/>
  <c r="BG194" i="1" s="1"/>
  <c r="BJ194" i="1" s="1"/>
  <c r="BM194" i="1" s="1"/>
  <c r="BP194" i="1" s="1"/>
  <c r="BC220" i="1"/>
  <c r="BF220" i="1" s="1"/>
  <c r="BI220" i="1" s="1"/>
  <c r="BL220" i="1" s="1"/>
  <c r="BO220" i="1" s="1"/>
  <c r="BD220" i="1"/>
  <c r="BG220" i="1" s="1"/>
  <c r="BJ220" i="1" s="1"/>
  <c r="BM220" i="1" s="1"/>
  <c r="BP220" i="1" s="1"/>
  <c r="BC131" i="1"/>
  <c r="BF131" i="1" s="1"/>
  <c r="BI131" i="1" s="1"/>
  <c r="BL131" i="1" s="1"/>
  <c r="BO131" i="1" s="1"/>
  <c r="BD131" i="1"/>
  <c r="BG131" i="1" s="1"/>
  <c r="BJ131" i="1" s="1"/>
  <c r="BM131" i="1" s="1"/>
  <c r="BP131" i="1" s="1"/>
  <c r="BC74" i="1"/>
  <c r="BF74" i="1" s="1"/>
  <c r="BI74" i="1" s="1"/>
  <c r="BL74" i="1" s="1"/>
  <c r="BO74" i="1" s="1"/>
  <c r="BD74" i="1"/>
  <c r="BG74" i="1" s="1"/>
  <c r="BJ74" i="1" s="1"/>
  <c r="BM74" i="1" s="1"/>
  <c r="BP74" i="1" s="1"/>
  <c r="BC75" i="1"/>
  <c r="BF75" i="1" s="1"/>
  <c r="BI75" i="1" s="1"/>
  <c r="BL75" i="1" s="1"/>
  <c r="BO75" i="1" s="1"/>
  <c r="BD75" i="1"/>
  <c r="BG75" i="1" s="1"/>
  <c r="BJ75" i="1" s="1"/>
  <c r="BM75" i="1" s="1"/>
  <c r="BP75" i="1" s="1"/>
  <c r="BC83" i="1"/>
  <c r="BF83" i="1" s="1"/>
  <c r="BI83" i="1" s="1"/>
  <c r="BL83" i="1" s="1"/>
  <c r="BO83" i="1" s="1"/>
  <c r="BD83" i="1"/>
  <c r="BG83" i="1" s="1"/>
  <c r="BJ83" i="1" s="1"/>
  <c r="BM83" i="1" s="1"/>
  <c r="BP83" i="1" s="1"/>
  <c r="BC84" i="1"/>
  <c r="BF84" i="1" s="1"/>
  <c r="BI84" i="1" s="1"/>
  <c r="BL84" i="1" s="1"/>
  <c r="BO84" i="1" s="1"/>
  <c r="BD84" i="1"/>
  <c r="BG84" i="1" s="1"/>
  <c r="BJ84" i="1" s="1"/>
  <c r="BM84" i="1" s="1"/>
  <c r="BP84" i="1" s="1"/>
  <c r="BC425" i="1"/>
  <c r="BF425" i="1" s="1"/>
  <c r="BI425" i="1" s="1"/>
  <c r="BL425" i="1" s="1"/>
  <c r="BO425" i="1" s="1"/>
  <c r="BD425" i="1"/>
  <c r="BG425" i="1" s="1"/>
  <c r="BJ425" i="1" s="1"/>
  <c r="BM425" i="1" s="1"/>
  <c r="BP425" i="1" s="1"/>
  <c r="BC426" i="1"/>
  <c r="BF426" i="1" s="1"/>
  <c r="BI426" i="1" s="1"/>
  <c r="BL426" i="1" s="1"/>
  <c r="BO426" i="1" s="1"/>
  <c r="BD426" i="1"/>
  <c r="BG426" i="1" s="1"/>
  <c r="BJ426" i="1" s="1"/>
  <c r="BM426" i="1" s="1"/>
  <c r="BP426" i="1" s="1"/>
  <c r="BC140" i="1"/>
  <c r="BF140" i="1" s="1"/>
  <c r="BI140" i="1" s="1"/>
  <c r="BL140" i="1" s="1"/>
  <c r="BO140" i="1" s="1"/>
  <c r="BD140" i="1"/>
  <c r="BG140" i="1" s="1"/>
  <c r="BJ140" i="1" s="1"/>
  <c r="BM140" i="1" s="1"/>
  <c r="BP140" i="1" s="1"/>
  <c r="BC33" i="1"/>
  <c r="BF33" i="1" s="1"/>
  <c r="BI33" i="1" s="1"/>
  <c r="BL33" i="1" s="1"/>
  <c r="BO33" i="1" s="1"/>
  <c r="BD33" i="1"/>
  <c r="BG33" i="1" s="1"/>
  <c r="BJ33" i="1" s="1"/>
  <c r="BM33" i="1" s="1"/>
  <c r="BP33" i="1" s="1"/>
  <c r="BC280" i="1"/>
  <c r="BF280" i="1" s="1"/>
  <c r="BI280" i="1" s="1"/>
  <c r="BL280" i="1" s="1"/>
  <c r="BO280" i="1" s="1"/>
  <c r="BD280" i="1"/>
  <c r="BG280" i="1" s="1"/>
  <c r="BJ280" i="1" s="1"/>
  <c r="BM280" i="1" s="1"/>
  <c r="BP280" i="1" s="1"/>
  <c r="BC332" i="1"/>
  <c r="BF332" i="1" s="1"/>
  <c r="BI332" i="1" s="1"/>
  <c r="BL332" i="1" s="1"/>
  <c r="BO332" i="1" s="1"/>
  <c r="BD332" i="1"/>
  <c r="BG332" i="1" s="1"/>
  <c r="BJ332" i="1" s="1"/>
  <c r="BM332" i="1" s="1"/>
  <c r="BP332" i="1" s="1"/>
  <c r="BC30" i="1"/>
  <c r="BF30" i="1" s="1"/>
  <c r="BI30" i="1" s="1"/>
  <c r="BL30" i="1" s="1"/>
  <c r="BO30" i="1" s="1"/>
  <c r="BD30" i="1"/>
  <c r="BG30" i="1" s="1"/>
  <c r="BJ30" i="1" s="1"/>
  <c r="BM30" i="1" s="1"/>
  <c r="BP30" i="1" s="1"/>
  <c r="BC233" i="1"/>
  <c r="BF233" i="1" s="1"/>
  <c r="BI233" i="1" s="1"/>
  <c r="BL233" i="1" s="1"/>
  <c r="BO233" i="1" s="1"/>
  <c r="BD233" i="1"/>
  <c r="BG233" i="1" s="1"/>
  <c r="BJ233" i="1" s="1"/>
  <c r="BM233" i="1" s="1"/>
  <c r="BP233" i="1" s="1"/>
  <c r="BC234" i="1"/>
  <c r="BF234" i="1" s="1"/>
  <c r="BI234" i="1" s="1"/>
  <c r="BL234" i="1" s="1"/>
  <c r="BO234" i="1" s="1"/>
  <c r="BD234" i="1"/>
  <c r="BG234" i="1" s="1"/>
  <c r="BJ234" i="1" s="1"/>
  <c r="BM234" i="1" s="1"/>
  <c r="BP234" i="1" s="1"/>
  <c r="BC168" i="1"/>
  <c r="BF168" i="1" s="1"/>
  <c r="BI168" i="1" s="1"/>
  <c r="BL168" i="1" s="1"/>
  <c r="BO168" i="1" s="1"/>
  <c r="BD168" i="1"/>
  <c r="BG168" i="1" s="1"/>
  <c r="BJ168" i="1" s="1"/>
  <c r="BM168" i="1" s="1"/>
  <c r="BP168" i="1" s="1"/>
  <c r="BC169" i="1"/>
  <c r="BF169" i="1" s="1"/>
  <c r="BI169" i="1" s="1"/>
  <c r="BL169" i="1" s="1"/>
  <c r="BO169" i="1" s="1"/>
  <c r="BD169" i="1"/>
  <c r="BG169" i="1" s="1"/>
  <c r="BJ169" i="1" s="1"/>
  <c r="BM169" i="1" s="1"/>
  <c r="BP169" i="1" s="1"/>
  <c r="BC34" i="1"/>
  <c r="BF34" i="1" s="1"/>
  <c r="BI34" i="1" s="1"/>
  <c r="BL34" i="1" s="1"/>
  <c r="BO34" i="1" s="1"/>
  <c r="BD34" i="1"/>
  <c r="BG34" i="1" s="1"/>
  <c r="BJ34" i="1" s="1"/>
  <c r="BM34" i="1" s="1"/>
  <c r="BP34" i="1" s="1"/>
  <c r="BC172" i="1"/>
  <c r="BF172" i="1" s="1"/>
  <c r="BI172" i="1" s="1"/>
  <c r="BL172" i="1" s="1"/>
  <c r="BO172" i="1" s="1"/>
  <c r="BD172" i="1"/>
  <c r="BG172" i="1" s="1"/>
  <c r="BJ172" i="1" s="1"/>
  <c r="BM172" i="1" s="1"/>
  <c r="BP172" i="1" s="1"/>
  <c r="BC344" i="1"/>
  <c r="BF344" i="1" s="1"/>
  <c r="BI344" i="1" s="1"/>
  <c r="BL344" i="1" s="1"/>
  <c r="BO344" i="1" s="1"/>
  <c r="BD344" i="1"/>
  <c r="BG344" i="1" s="1"/>
  <c r="BJ344" i="1" s="1"/>
  <c r="BM344" i="1" s="1"/>
  <c r="BP344" i="1" s="1"/>
  <c r="BC345" i="1"/>
  <c r="BF345" i="1" s="1"/>
  <c r="BI345" i="1" s="1"/>
  <c r="BL345" i="1" s="1"/>
  <c r="BO345" i="1" s="1"/>
  <c r="BD345" i="1"/>
  <c r="BG345" i="1" s="1"/>
  <c r="BJ345" i="1" s="1"/>
  <c r="BM345" i="1" s="1"/>
  <c r="BP345" i="1" s="1"/>
  <c r="BC346" i="1"/>
  <c r="BF346" i="1" s="1"/>
  <c r="BI346" i="1" s="1"/>
  <c r="BL346" i="1" s="1"/>
  <c r="BO346" i="1" s="1"/>
  <c r="BD346" i="1"/>
  <c r="BG346" i="1" s="1"/>
  <c r="BJ346" i="1" s="1"/>
  <c r="BM346" i="1" s="1"/>
  <c r="BP346" i="1" s="1"/>
  <c r="BC430" i="1"/>
  <c r="BF430" i="1" s="1"/>
  <c r="BI430" i="1" s="1"/>
  <c r="BL430" i="1" s="1"/>
  <c r="BO430" i="1" s="1"/>
  <c r="BD430" i="1"/>
  <c r="BG430" i="1" s="1"/>
  <c r="BJ430" i="1" s="1"/>
  <c r="BM430" i="1" s="1"/>
  <c r="BP430" i="1" s="1"/>
  <c r="BC431" i="1"/>
  <c r="BF431" i="1" s="1"/>
  <c r="BI431" i="1" s="1"/>
  <c r="BL431" i="1" s="1"/>
  <c r="BO431" i="1" s="1"/>
  <c r="BD431" i="1"/>
  <c r="BG431" i="1" s="1"/>
  <c r="BJ431" i="1" s="1"/>
  <c r="BM431" i="1" s="1"/>
  <c r="BP431" i="1" s="1"/>
  <c r="BC181" i="1"/>
  <c r="BF181" i="1" s="1"/>
  <c r="BI181" i="1" s="1"/>
  <c r="BL181" i="1" s="1"/>
  <c r="BO181" i="1" s="1"/>
  <c r="BD181" i="1"/>
  <c r="BG181" i="1" s="1"/>
  <c r="BJ181" i="1" s="1"/>
  <c r="BM181" i="1" s="1"/>
  <c r="BP181" i="1" s="1"/>
  <c r="BC182" i="1"/>
  <c r="BF182" i="1" s="1"/>
  <c r="BI182" i="1" s="1"/>
  <c r="BL182" i="1" s="1"/>
  <c r="BO182" i="1" s="1"/>
  <c r="BD182" i="1"/>
  <c r="BG182" i="1" s="1"/>
  <c r="BJ182" i="1" s="1"/>
  <c r="BM182" i="1" s="1"/>
  <c r="BP182" i="1" s="1"/>
  <c r="BC183" i="1"/>
  <c r="BF183" i="1" s="1"/>
  <c r="BI183" i="1" s="1"/>
  <c r="BL183" i="1" s="1"/>
  <c r="BO183" i="1" s="1"/>
  <c r="BD183" i="1"/>
  <c r="BG183" i="1" s="1"/>
  <c r="BJ183" i="1" s="1"/>
  <c r="BM183" i="1" s="1"/>
  <c r="BP183" i="1" s="1"/>
  <c r="BC184" i="1"/>
  <c r="BF184" i="1" s="1"/>
  <c r="BI184" i="1" s="1"/>
  <c r="BL184" i="1" s="1"/>
  <c r="BO184" i="1" s="1"/>
  <c r="BD184" i="1"/>
  <c r="BG184" i="1" s="1"/>
  <c r="BJ184" i="1" s="1"/>
  <c r="BM184" i="1" s="1"/>
  <c r="BP184" i="1" s="1"/>
  <c r="BC310" i="1"/>
  <c r="BF310" i="1" s="1"/>
  <c r="BI310" i="1" s="1"/>
  <c r="BL310" i="1" s="1"/>
  <c r="BO310" i="1" s="1"/>
  <c r="BD310" i="1"/>
  <c r="BG310" i="1" s="1"/>
  <c r="BJ310" i="1" s="1"/>
  <c r="BM310" i="1" s="1"/>
  <c r="BP310" i="1" s="1"/>
  <c r="BC152" i="1"/>
  <c r="BF152" i="1" s="1"/>
  <c r="BI152" i="1" s="1"/>
  <c r="BL152" i="1" s="1"/>
  <c r="BO152" i="1" s="1"/>
  <c r="BD152" i="1"/>
  <c r="BG152" i="1" s="1"/>
  <c r="BJ152" i="1" s="1"/>
  <c r="BM152" i="1" s="1"/>
  <c r="BP152" i="1" s="1"/>
  <c r="BC31" i="1"/>
  <c r="BF31" i="1" s="1"/>
  <c r="BI31" i="1" s="1"/>
  <c r="BL31" i="1" s="1"/>
  <c r="BO31" i="1" s="1"/>
  <c r="BD31" i="1"/>
  <c r="BG31" i="1" s="1"/>
  <c r="BJ31" i="1" s="1"/>
  <c r="BM31" i="1" s="1"/>
  <c r="BP31" i="1" s="1"/>
  <c r="BC32" i="1"/>
  <c r="BF32" i="1" s="1"/>
  <c r="BI32" i="1" s="1"/>
  <c r="BL32" i="1" s="1"/>
  <c r="BO32" i="1" s="1"/>
  <c r="BD32" i="1"/>
  <c r="BG32" i="1" s="1"/>
  <c r="BJ32" i="1" s="1"/>
  <c r="BM32" i="1" s="1"/>
  <c r="BP32" i="1" s="1"/>
  <c r="BC115" i="1"/>
  <c r="BF115" i="1" s="1"/>
  <c r="BI115" i="1" s="1"/>
  <c r="BL115" i="1" s="1"/>
  <c r="BO115" i="1" s="1"/>
  <c r="BD115" i="1"/>
  <c r="BG115" i="1" s="1"/>
  <c r="BJ115" i="1" s="1"/>
  <c r="BM115" i="1" s="1"/>
  <c r="BP115" i="1" s="1"/>
  <c r="BC116" i="1"/>
  <c r="BF116" i="1" s="1"/>
  <c r="BI116" i="1" s="1"/>
  <c r="BL116" i="1" s="1"/>
  <c r="BO116" i="1" s="1"/>
  <c r="BD116" i="1"/>
  <c r="BG116" i="1" s="1"/>
  <c r="BJ116" i="1" s="1"/>
  <c r="BM116" i="1" s="1"/>
  <c r="BP116" i="1" s="1"/>
  <c r="BC414" i="1"/>
  <c r="BF414" i="1" s="1"/>
  <c r="BI414" i="1" s="1"/>
  <c r="BL414" i="1" s="1"/>
  <c r="BO414" i="1" s="1"/>
  <c r="BD414" i="1"/>
  <c r="BG414" i="1" s="1"/>
  <c r="BJ414" i="1" s="1"/>
  <c r="BM414" i="1" s="1"/>
  <c r="BP414" i="1" s="1"/>
  <c r="BC415" i="1"/>
  <c r="BF415" i="1" s="1"/>
  <c r="BI415" i="1" s="1"/>
  <c r="BL415" i="1" s="1"/>
  <c r="BO415" i="1" s="1"/>
  <c r="BD415" i="1"/>
  <c r="BG415" i="1" s="1"/>
  <c r="BJ415" i="1" s="1"/>
  <c r="BM415" i="1" s="1"/>
  <c r="BP415" i="1" s="1"/>
  <c r="BC413" i="1"/>
  <c r="BF413" i="1" s="1"/>
  <c r="BI413" i="1" s="1"/>
  <c r="BL413" i="1" s="1"/>
  <c r="BO413" i="1" s="1"/>
  <c r="BD413" i="1"/>
  <c r="BG413" i="1" s="1"/>
  <c r="BJ413" i="1" s="1"/>
  <c r="BM413" i="1" s="1"/>
  <c r="BP413" i="1" s="1"/>
  <c r="BC218" i="1"/>
  <c r="BF218" i="1" s="1"/>
  <c r="BI218" i="1" s="1"/>
  <c r="BL218" i="1" s="1"/>
  <c r="BO218" i="1" s="1"/>
  <c r="BD218" i="1"/>
  <c r="BG218" i="1" s="1"/>
  <c r="BJ218" i="1" s="1"/>
  <c r="BM218" i="1" s="1"/>
  <c r="BP218" i="1" s="1"/>
  <c r="BC179" i="1"/>
  <c r="BF179" i="1" s="1"/>
  <c r="BI179" i="1" s="1"/>
  <c r="BL179" i="1" s="1"/>
  <c r="BO179" i="1" s="1"/>
  <c r="BD179" i="1"/>
  <c r="BG179" i="1" s="1"/>
  <c r="BJ179" i="1" s="1"/>
  <c r="BM179" i="1" s="1"/>
  <c r="BP179" i="1" s="1"/>
  <c r="BC56" i="1"/>
  <c r="BF56" i="1" s="1"/>
  <c r="BI56" i="1" s="1"/>
  <c r="BL56" i="1" s="1"/>
  <c r="BO56" i="1" s="1"/>
  <c r="BD56" i="1"/>
  <c r="BG56" i="1" s="1"/>
  <c r="BJ56" i="1" s="1"/>
  <c r="BM56" i="1" s="1"/>
  <c r="BP56" i="1" s="1"/>
  <c r="BC349" i="1"/>
  <c r="BF349" i="1" s="1"/>
  <c r="BI349" i="1" s="1"/>
  <c r="BL349" i="1" s="1"/>
  <c r="BO349" i="1" s="1"/>
  <c r="BD349" i="1"/>
  <c r="BG349" i="1" s="1"/>
  <c r="BJ349" i="1" s="1"/>
  <c r="BM349" i="1" s="1"/>
  <c r="BP349" i="1" s="1"/>
  <c r="BC350" i="1"/>
  <c r="BF350" i="1" s="1"/>
  <c r="BI350" i="1" s="1"/>
  <c r="BL350" i="1" s="1"/>
  <c r="BO350" i="1" s="1"/>
  <c r="BD350" i="1"/>
  <c r="BG350" i="1" s="1"/>
  <c r="BJ350" i="1" s="1"/>
  <c r="BM350" i="1" s="1"/>
  <c r="BP350" i="1" s="1"/>
  <c r="BC351" i="1"/>
  <c r="BF351" i="1" s="1"/>
  <c r="BI351" i="1" s="1"/>
  <c r="BL351" i="1" s="1"/>
  <c r="BO351" i="1" s="1"/>
  <c r="BD351" i="1"/>
  <c r="BG351" i="1" s="1"/>
  <c r="BJ351" i="1" s="1"/>
  <c r="BM351" i="1" s="1"/>
  <c r="BP351" i="1" s="1"/>
  <c r="BC296" i="1"/>
  <c r="BF296" i="1" s="1"/>
  <c r="BI296" i="1" s="1"/>
  <c r="BL296" i="1" s="1"/>
  <c r="BO296" i="1" s="1"/>
  <c r="BD296" i="1"/>
  <c r="BG296" i="1" s="1"/>
  <c r="BJ296" i="1" s="1"/>
  <c r="BM296" i="1" s="1"/>
  <c r="BP296" i="1" s="1"/>
  <c r="BC86" i="1"/>
  <c r="BF86" i="1" s="1"/>
  <c r="BI86" i="1" s="1"/>
  <c r="BL86" i="1" s="1"/>
  <c r="BO86" i="1" s="1"/>
  <c r="BD86" i="1"/>
  <c r="BG86" i="1" s="1"/>
  <c r="BJ86" i="1" s="1"/>
  <c r="BM86" i="1" s="1"/>
  <c r="BP86" i="1" s="1"/>
  <c r="BC364" i="1"/>
  <c r="BF364" i="1" s="1"/>
  <c r="BI364" i="1" s="1"/>
  <c r="BL364" i="1" s="1"/>
  <c r="BO364" i="1" s="1"/>
  <c r="BD364" i="1"/>
  <c r="BG364" i="1" s="1"/>
  <c r="BJ364" i="1" s="1"/>
  <c r="BM364" i="1" s="1"/>
  <c r="BP364" i="1" s="1"/>
  <c r="BC365" i="1"/>
  <c r="BF365" i="1" s="1"/>
  <c r="BI365" i="1" s="1"/>
  <c r="BL365" i="1" s="1"/>
  <c r="BO365" i="1" s="1"/>
  <c r="BD365" i="1"/>
  <c r="BG365" i="1" s="1"/>
  <c r="BJ365" i="1" s="1"/>
  <c r="BM365" i="1" s="1"/>
  <c r="BP365" i="1" s="1"/>
  <c r="BC366" i="1"/>
  <c r="BF366" i="1" s="1"/>
  <c r="BI366" i="1" s="1"/>
  <c r="BL366" i="1" s="1"/>
  <c r="BO366" i="1" s="1"/>
  <c r="BD366" i="1"/>
  <c r="BG366" i="1" s="1"/>
  <c r="BJ366" i="1" s="1"/>
  <c r="BM366" i="1" s="1"/>
  <c r="BP366" i="1" s="1"/>
  <c r="BC367" i="1"/>
  <c r="BF367" i="1" s="1"/>
  <c r="BI367" i="1" s="1"/>
  <c r="BL367" i="1" s="1"/>
  <c r="BO367" i="1" s="1"/>
  <c r="BD367" i="1"/>
  <c r="BG367" i="1" s="1"/>
  <c r="BJ367" i="1" s="1"/>
  <c r="BM367" i="1" s="1"/>
  <c r="BP367" i="1" s="1"/>
  <c r="BC368" i="1"/>
  <c r="BF368" i="1" s="1"/>
  <c r="BI368" i="1" s="1"/>
  <c r="BL368" i="1" s="1"/>
  <c r="BO368" i="1" s="1"/>
  <c r="BD368" i="1"/>
  <c r="BG368" i="1" s="1"/>
  <c r="BJ368" i="1" s="1"/>
  <c r="BM368" i="1" s="1"/>
  <c r="BP368" i="1" s="1"/>
  <c r="BC369" i="1"/>
  <c r="BF369" i="1" s="1"/>
  <c r="BI369" i="1" s="1"/>
  <c r="BL369" i="1" s="1"/>
  <c r="BO369" i="1" s="1"/>
  <c r="BD369" i="1"/>
  <c r="BG369" i="1" s="1"/>
  <c r="BJ369" i="1" s="1"/>
  <c r="BM369" i="1" s="1"/>
  <c r="BP369" i="1" s="1"/>
  <c r="BC370" i="1"/>
  <c r="BF370" i="1" s="1"/>
  <c r="BI370" i="1" s="1"/>
  <c r="BL370" i="1" s="1"/>
  <c r="BO370" i="1" s="1"/>
  <c r="BD370" i="1"/>
  <c r="BG370" i="1" s="1"/>
  <c r="BJ370" i="1" s="1"/>
  <c r="BM370" i="1" s="1"/>
  <c r="BP370" i="1" s="1"/>
  <c r="BC71" i="1"/>
  <c r="BF71" i="1" s="1"/>
  <c r="BI71" i="1" s="1"/>
  <c r="BL71" i="1" s="1"/>
  <c r="BO71" i="1" s="1"/>
  <c r="BD71" i="1"/>
  <c r="BG71" i="1" s="1"/>
  <c r="BJ71" i="1" s="1"/>
  <c r="BM71" i="1" s="1"/>
  <c r="BP71" i="1" s="1"/>
  <c r="BC72" i="1"/>
  <c r="BF72" i="1" s="1"/>
  <c r="BI72" i="1" s="1"/>
  <c r="BL72" i="1" s="1"/>
  <c r="BO72" i="1" s="1"/>
  <c r="BD72" i="1"/>
  <c r="BG72" i="1" s="1"/>
  <c r="BJ72" i="1" s="1"/>
  <c r="BM72" i="1" s="1"/>
  <c r="BP72" i="1" s="1"/>
  <c r="BC411" i="1"/>
  <c r="BF411" i="1" s="1"/>
  <c r="BI411" i="1" s="1"/>
  <c r="BL411" i="1" s="1"/>
  <c r="BO411" i="1" s="1"/>
  <c r="BD411" i="1"/>
  <c r="BG411" i="1" s="1"/>
  <c r="BJ411" i="1" s="1"/>
  <c r="BM411" i="1" s="1"/>
  <c r="BP411" i="1" s="1"/>
  <c r="BC90" i="1"/>
  <c r="BF90" i="1" s="1"/>
  <c r="BI90" i="1" s="1"/>
  <c r="BL90" i="1" s="1"/>
  <c r="BO90" i="1" s="1"/>
  <c r="BD90" i="1"/>
  <c r="BG90" i="1" s="1"/>
  <c r="BJ90" i="1" s="1"/>
  <c r="BM90" i="1" s="1"/>
  <c r="BP90" i="1" s="1"/>
  <c r="BC161" i="1"/>
  <c r="BF161" i="1" s="1"/>
  <c r="BI161" i="1" s="1"/>
  <c r="BL161" i="1" s="1"/>
  <c r="BO161" i="1" s="1"/>
  <c r="BD161" i="1"/>
  <c r="BG161" i="1" s="1"/>
  <c r="BJ161" i="1" s="1"/>
  <c r="BM161" i="1" s="1"/>
  <c r="BP161" i="1" s="1"/>
  <c r="BC340" i="1"/>
  <c r="BF340" i="1" s="1"/>
  <c r="BI340" i="1" s="1"/>
  <c r="BL340" i="1" s="1"/>
  <c r="BO340" i="1" s="1"/>
  <c r="BD340" i="1"/>
  <c r="BG340" i="1" s="1"/>
  <c r="BJ340" i="1" s="1"/>
  <c r="BM340" i="1" s="1"/>
  <c r="BP340" i="1" s="1"/>
  <c r="BC443" i="1"/>
  <c r="BF443" i="1" s="1"/>
  <c r="BI443" i="1" s="1"/>
  <c r="BL443" i="1" s="1"/>
  <c r="BO443" i="1" s="1"/>
  <c r="BD443" i="1"/>
  <c r="BG443" i="1" s="1"/>
  <c r="BJ443" i="1" s="1"/>
  <c r="BM443" i="1" s="1"/>
  <c r="BP443" i="1" s="1"/>
  <c r="BC444" i="1"/>
  <c r="BF444" i="1" s="1"/>
  <c r="BI444" i="1" s="1"/>
  <c r="BL444" i="1" s="1"/>
  <c r="BO444" i="1" s="1"/>
  <c r="BD444" i="1"/>
  <c r="BG444" i="1" s="1"/>
  <c r="BJ444" i="1" s="1"/>
  <c r="BM444" i="1" s="1"/>
  <c r="BP444" i="1" s="1"/>
  <c r="BC445" i="1"/>
  <c r="BF445" i="1" s="1"/>
  <c r="BI445" i="1" s="1"/>
  <c r="BL445" i="1" s="1"/>
  <c r="BO445" i="1" s="1"/>
  <c r="BD445" i="1"/>
  <c r="BG445" i="1" s="1"/>
  <c r="BJ445" i="1" s="1"/>
  <c r="BM445" i="1" s="1"/>
  <c r="BP445" i="1" s="1"/>
  <c r="BC412" i="1"/>
  <c r="BF412" i="1" s="1"/>
  <c r="BI412" i="1" s="1"/>
  <c r="BL412" i="1" s="1"/>
  <c r="BO412" i="1" s="1"/>
  <c r="BD412" i="1"/>
  <c r="BG412" i="1" s="1"/>
  <c r="BJ412" i="1" s="1"/>
  <c r="BM412" i="1" s="1"/>
  <c r="BP412" i="1" s="1"/>
  <c r="BC136" i="1"/>
  <c r="BF136" i="1" s="1"/>
  <c r="BI136" i="1" s="1"/>
  <c r="BL136" i="1" s="1"/>
  <c r="BO136" i="1" s="1"/>
  <c r="BD136" i="1"/>
  <c r="BG136" i="1" s="1"/>
  <c r="BJ136" i="1" s="1"/>
  <c r="BM136" i="1" s="1"/>
  <c r="BP136" i="1" s="1"/>
  <c r="BC137" i="1"/>
  <c r="BF137" i="1" s="1"/>
  <c r="BI137" i="1" s="1"/>
  <c r="BL137" i="1" s="1"/>
  <c r="BO137" i="1" s="1"/>
  <c r="BD137" i="1"/>
  <c r="BG137" i="1" s="1"/>
  <c r="BJ137" i="1" s="1"/>
  <c r="BM137" i="1" s="1"/>
  <c r="BP137" i="1" s="1"/>
  <c r="BC138" i="1"/>
  <c r="BF138" i="1" s="1"/>
  <c r="BI138" i="1" s="1"/>
  <c r="BL138" i="1" s="1"/>
  <c r="BO138" i="1" s="1"/>
  <c r="BD138" i="1"/>
  <c r="BG138" i="1" s="1"/>
  <c r="BJ138" i="1" s="1"/>
  <c r="BM138" i="1" s="1"/>
  <c r="BP138" i="1" s="1"/>
  <c r="BC171" i="1"/>
  <c r="BF171" i="1" s="1"/>
  <c r="BI171" i="1" s="1"/>
  <c r="BL171" i="1" s="1"/>
  <c r="BO171" i="1" s="1"/>
  <c r="BD171" i="1"/>
  <c r="BG171" i="1" s="1"/>
  <c r="BJ171" i="1" s="1"/>
  <c r="BM171" i="1" s="1"/>
  <c r="BP171" i="1" s="1"/>
  <c r="BC333" i="1"/>
  <c r="BF333" i="1" s="1"/>
  <c r="BI333" i="1" s="1"/>
  <c r="BL333" i="1" s="1"/>
  <c r="BO333" i="1" s="1"/>
  <c r="BD333" i="1"/>
  <c r="BG333" i="1" s="1"/>
  <c r="BJ333" i="1" s="1"/>
  <c r="BM333" i="1" s="1"/>
  <c r="BP333" i="1" s="1"/>
  <c r="BC334" i="1"/>
  <c r="BF334" i="1" s="1"/>
  <c r="BI334" i="1" s="1"/>
  <c r="BL334" i="1" s="1"/>
  <c r="BO334" i="1" s="1"/>
  <c r="BD334" i="1"/>
  <c r="BG334" i="1" s="1"/>
  <c r="BJ334" i="1" s="1"/>
  <c r="BM334" i="1" s="1"/>
  <c r="BP334" i="1" s="1"/>
  <c r="BC335" i="1"/>
  <c r="BF335" i="1" s="1"/>
  <c r="BI335" i="1" s="1"/>
  <c r="BL335" i="1" s="1"/>
  <c r="BO335" i="1" s="1"/>
  <c r="BD335" i="1"/>
  <c r="BG335" i="1" s="1"/>
  <c r="BJ335" i="1" s="1"/>
  <c r="BM335" i="1" s="1"/>
  <c r="BP335" i="1" s="1"/>
  <c r="BC397" i="1"/>
  <c r="BF397" i="1" s="1"/>
  <c r="BI397" i="1" s="1"/>
  <c r="BL397" i="1" s="1"/>
  <c r="BO397" i="1" s="1"/>
  <c r="BD397" i="1"/>
  <c r="BG397" i="1" s="1"/>
  <c r="BJ397" i="1" s="1"/>
  <c r="BM397" i="1" s="1"/>
  <c r="BP397" i="1" s="1"/>
  <c r="BC132" i="1"/>
  <c r="BF132" i="1" s="1"/>
  <c r="BI132" i="1" s="1"/>
  <c r="BL132" i="1" s="1"/>
  <c r="BO132" i="1" s="1"/>
  <c r="BD132" i="1"/>
  <c r="BG132" i="1" s="1"/>
  <c r="BJ132" i="1" s="1"/>
  <c r="BM132" i="1" s="1"/>
  <c r="BP132" i="1" s="1"/>
  <c r="BC432" i="1"/>
  <c r="BF432" i="1" s="1"/>
  <c r="BI432" i="1" s="1"/>
  <c r="BL432" i="1" s="1"/>
  <c r="BO432" i="1" s="1"/>
  <c r="BD432" i="1"/>
  <c r="BG432" i="1" s="1"/>
  <c r="BJ432" i="1" s="1"/>
  <c r="BM432" i="1" s="1"/>
  <c r="BP432" i="1" s="1"/>
  <c r="BC428" i="1"/>
  <c r="BF428" i="1" s="1"/>
  <c r="BI428" i="1" s="1"/>
  <c r="BL428" i="1" s="1"/>
  <c r="BO428" i="1" s="1"/>
  <c r="BD428" i="1"/>
  <c r="BG428" i="1" s="1"/>
  <c r="BJ428" i="1" s="1"/>
  <c r="BM428" i="1" s="1"/>
  <c r="BP428" i="1" s="1"/>
  <c r="BC427" i="1"/>
  <c r="BF427" i="1" s="1"/>
  <c r="BI427" i="1" s="1"/>
  <c r="BL427" i="1" s="1"/>
  <c r="BO427" i="1" s="1"/>
  <c r="BD427" i="1"/>
  <c r="BG427" i="1" s="1"/>
  <c r="BJ427" i="1" s="1"/>
  <c r="BM427" i="1" s="1"/>
  <c r="BP427" i="1" s="1"/>
  <c r="BC429" i="1"/>
  <c r="BF429" i="1" s="1"/>
  <c r="BI429" i="1" s="1"/>
  <c r="BL429" i="1" s="1"/>
  <c r="BO429" i="1" s="1"/>
  <c r="BD429" i="1"/>
  <c r="BG429" i="1" s="1"/>
  <c r="BJ429" i="1" s="1"/>
  <c r="BM429" i="1" s="1"/>
  <c r="BP429" i="1" s="1"/>
  <c r="BC43" i="1"/>
  <c r="BF43" i="1" s="1"/>
  <c r="BI43" i="1" s="1"/>
  <c r="BL43" i="1" s="1"/>
  <c r="BO43" i="1" s="1"/>
  <c r="BD43" i="1"/>
  <c r="BG43" i="1" s="1"/>
  <c r="BJ43" i="1" s="1"/>
  <c r="BM43" i="1" s="1"/>
  <c r="BP43" i="1" s="1"/>
  <c r="BC44" i="1"/>
  <c r="BF44" i="1" s="1"/>
  <c r="BI44" i="1" s="1"/>
  <c r="BL44" i="1" s="1"/>
  <c r="BO44" i="1" s="1"/>
  <c r="BD44" i="1"/>
  <c r="BG44" i="1" s="1"/>
  <c r="BJ44" i="1" s="1"/>
  <c r="BM44" i="1" s="1"/>
  <c r="BP44" i="1" s="1"/>
  <c r="BC45" i="1"/>
  <c r="BF45" i="1" s="1"/>
  <c r="BI45" i="1" s="1"/>
  <c r="BL45" i="1" s="1"/>
  <c r="BO45" i="1" s="1"/>
  <c r="BD45" i="1"/>
  <c r="BG45" i="1" s="1"/>
  <c r="BJ45" i="1" s="1"/>
  <c r="BM45" i="1" s="1"/>
  <c r="BP45" i="1" s="1"/>
  <c r="BC446" i="1"/>
  <c r="BF446" i="1" s="1"/>
  <c r="BI446" i="1" s="1"/>
  <c r="BL446" i="1" s="1"/>
  <c r="BO446" i="1" s="1"/>
  <c r="BD446" i="1"/>
  <c r="BG446" i="1" s="1"/>
  <c r="BJ446" i="1" s="1"/>
  <c r="BM446" i="1" s="1"/>
  <c r="BP446" i="1" s="1"/>
  <c r="BC447" i="1"/>
  <c r="BF447" i="1" s="1"/>
  <c r="BI447" i="1" s="1"/>
  <c r="BL447" i="1" s="1"/>
  <c r="BO447" i="1" s="1"/>
  <c r="BD447" i="1"/>
  <c r="BG447" i="1" s="1"/>
  <c r="BJ447" i="1" s="1"/>
  <c r="BM447" i="1" s="1"/>
  <c r="BP447" i="1" s="1"/>
  <c r="BC448" i="1"/>
  <c r="BF448" i="1" s="1"/>
  <c r="BI448" i="1" s="1"/>
  <c r="BL448" i="1" s="1"/>
  <c r="BO448" i="1" s="1"/>
  <c r="BD448" i="1"/>
  <c r="BG448" i="1" s="1"/>
  <c r="BJ448" i="1" s="1"/>
  <c r="BM448" i="1" s="1"/>
  <c r="BP448" i="1" s="1"/>
  <c r="BC449" i="1"/>
  <c r="BF449" i="1" s="1"/>
  <c r="BI449" i="1" s="1"/>
  <c r="BL449" i="1" s="1"/>
  <c r="BO449" i="1" s="1"/>
  <c r="BD449" i="1"/>
  <c r="BG449" i="1" s="1"/>
  <c r="BJ449" i="1" s="1"/>
  <c r="BM449" i="1" s="1"/>
  <c r="BP449" i="1" s="1"/>
  <c r="BC450" i="1"/>
  <c r="BF450" i="1" s="1"/>
  <c r="BI450" i="1" s="1"/>
  <c r="BL450" i="1" s="1"/>
  <c r="BO450" i="1" s="1"/>
  <c r="BD450" i="1"/>
  <c r="BG450" i="1" s="1"/>
  <c r="BJ450" i="1" s="1"/>
  <c r="BM450" i="1" s="1"/>
  <c r="BP450" i="1" s="1"/>
  <c r="BC451" i="1"/>
  <c r="BF451" i="1" s="1"/>
  <c r="BI451" i="1" s="1"/>
  <c r="BL451" i="1" s="1"/>
  <c r="BO451" i="1" s="1"/>
  <c r="BD451" i="1"/>
  <c r="BG451" i="1" s="1"/>
  <c r="BJ451" i="1" s="1"/>
  <c r="BM451" i="1" s="1"/>
  <c r="BP451" i="1" s="1"/>
  <c r="BC452" i="1"/>
  <c r="BF452" i="1" s="1"/>
  <c r="BI452" i="1" s="1"/>
  <c r="BL452" i="1" s="1"/>
  <c r="BO452" i="1" s="1"/>
  <c r="BD452" i="1"/>
  <c r="BG452" i="1" s="1"/>
  <c r="BJ452" i="1" s="1"/>
  <c r="BM452" i="1" s="1"/>
  <c r="BP452" i="1" s="1"/>
  <c r="BC453" i="1"/>
  <c r="BF453" i="1" s="1"/>
  <c r="BI453" i="1" s="1"/>
  <c r="BL453" i="1" s="1"/>
  <c r="BO453" i="1" s="1"/>
  <c r="BD453" i="1"/>
  <c r="BG453" i="1" s="1"/>
  <c r="BJ453" i="1" s="1"/>
  <c r="BM453" i="1" s="1"/>
  <c r="BP453" i="1" s="1"/>
  <c r="BC454" i="1"/>
  <c r="BF454" i="1" s="1"/>
  <c r="BI454" i="1" s="1"/>
  <c r="BL454" i="1" s="1"/>
  <c r="BO454" i="1" s="1"/>
  <c r="BD454" i="1"/>
  <c r="BG454" i="1" s="1"/>
  <c r="BJ454" i="1" s="1"/>
  <c r="BM454" i="1" s="1"/>
  <c r="BP454" i="1" s="1"/>
  <c r="BC455" i="1"/>
  <c r="BF455" i="1" s="1"/>
  <c r="BI455" i="1" s="1"/>
  <c r="BL455" i="1" s="1"/>
  <c r="BO455" i="1" s="1"/>
  <c r="BD455" i="1"/>
  <c r="BG455" i="1" s="1"/>
  <c r="BJ455" i="1" s="1"/>
  <c r="BM455" i="1" s="1"/>
  <c r="BP455" i="1" s="1"/>
  <c r="BC456" i="1"/>
  <c r="BF456" i="1" s="1"/>
  <c r="BI456" i="1" s="1"/>
  <c r="BL456" i="1" s="1"/>
  <c r="BO456" i="1" s="1"/>
  <c r="BD456" i="1"/>
  <c r="BG456" i="1" s="1"/>
  <c r="BJ456" i="1" s="1"/>
  <c r="BM456" i="1" s="1"/>
  <c r="BP456" i="1" s="1"/>
  <c r="BC457" i="1"/>
  <c r="BF457" i="1" s="1"/>
  <c r="BI457" i="1" s="1"/>
  <c r="BL457" i="1" s="1"/>
  <c r="BO457" i="1" s="1"/>
  <c r="BD457" i="1"/>
  <c r="BG457" i="1" s="1"/>
  <c r="BJ457" i="1" s="1"/>
  <c r="BM457" i="1" s="1"/>
  <c r="BP457" i="1" s="1"/>
  <c r="BC458" i="1"/>
  <c r="BF458" i="1" s="1"/>
  <c r="BI458" i="1" s="1"/>
  <c r="BL458" i="1" s="1"/>
  <c r="BO458" i="1" s="1"/>
  <c r="BD458" i="1"/>
  <c r="BG458" i="1" s="1"/>
  <c r="BJ458" i="1" s="1"/>
  <c r="BM458" i="1" s="1"/>
  <c r="BP458" i="1" s="1"/>
  <c r="BC459" i="1"/>
  <c r="BF459" i="1" s="1"/>
  <c r="BI459" i="1" s="1"/>
  <c r="BL459" i="1" s="1"/>
  <c r="BO459" i="1" s="1"/>
  <c r="BD459" i="1"/>
  <c r="BG459" i="1" s="1"/>
  <c r="BJ459" i="1" s="1"/>
  <c r="BM459" i="1" s="1"/>
  <c r="BP459" i="1" s="1"/>
  <c r="BC460" i="1"/>
  <c r="BF460" i="1" s="1"/>
  <c r="BI460" i="1" s="1"/>
  <c r="BL460" i="1" s="1"/>
  <c r="BO460" i="1" s="1"/>
  <c r="BD460" i="1"/>
  <c r="BG460" i="1" s="1"/>
  <c r="BJ460" i="1" s="1"/>
  <c r="BM460" i="1" s="1"/>
  <c r="BP460" i="1" s="1"/>
  <c r="BC461" i="1"/>
  <c r="BF461" i="1" s="1"/>
  <c r="BI461" i="1" s="1"/>
  <c r="BL461" i="1" s="1"/>
  <c r="BO461" i="1" s="1"/>
  <c r="BD461" i="1"/>
  <c r="BG461" i="1" s="1"/>
  <c r="BJ461" i="1" s="1"/>
  <c r="BM461" i="1" s="1"/>
  <c r="BP461" i="1" s="1"/>
  <c r="BC462" i="1"/>
  <c r="BF462" i="1" s="1"/>
  <c r="BI462" i="1" s="1"/>
  <c r="BL462" i="1" s="1"/>
  <c r="BO462" i="1" s="1"/>
  <c r="BD462" i="1"/>
  <c r="BG462" i="1" s="1"/>
  <c r="BJ462" i="1" s="1"/>
  <c r="BM462" i="1" s="1"/>
  <c r="BP462" i="1" s="1"/>
  <c r="BC463" i="1"/>
  <c r="BF463" i="1" s="1"/>
  <c r="BI463" i="1" s="1"/>
  <c r="BL463" i="1" s="1"/>
  <c r="BO463" i="1" s="1"/>
  <c r="BD463" i="1"/>
  <c r="BG463" i="1" s="1"/>
  <c r="BJ463" i="1" s="1"/>
  <c r="BM463" i="1" s="1"/>
  <c r="BP463" i="1" s="1"/>
  <c r="BC464" i="1"/>
  <c r="BF464" i="1" s="1"/>
  <c r="BI464" i="1" s="1"/>
  <c r="BL464" i="1" s="1"/>
  <c r="BO464" i="1" s="1"/>
  <c r="BD464" i="1"/>
  <c r="BG464" i="1" s="1"/>
  <c r="BJ464" i="1" s="1"/>
  <c r="BM464" i="1" s="1"/>
  <c r="BP464" i="1" s="1"/>
  <c r="BC465" i="1"/>
  <c r="BF465" i="1" s="1"/>
  <c r="BI465" i="1" s="1"/>
  <c r="BL465" i="1" s="1"/>
  <c r="BO465" i="1" s="1"/>
  <c r="BD465" i="1"/>
  <c r="BG465" i="1" s="1"/>
  <c r="BJ465" i="1" s="1"/>
  <c r="BM465" i="1" s="1"/>
  <c r="BP465" i="1" s="1"/>
  <c r="BC466" i="1"/>
  <c r="BF466" i="1" s="1"/>
  <c r="BI466" i="1" s="1"/>
  <c r="BL466" i="1" s="1"/>
  <c r="BO466" i="1" s="1"/>
  <c r="BD466" i="1"/>
  <c r="BG466" i="1" s="1"/>
  <c r="BJ466" i="1" s="1"/>
  <c r="BM466" i="1" s="1"/>
  <c r="BP466" i="1" s="1"/>
  <c r="BC467" i="1"/>
  <c r="BF467" i="1" s="1"/>
  <c r="BI467" i="1" s="1"/>
  <c r="BL467" i="1" s="1"/>
  <c r="BO467" i="1" s="1"/>
  <c r="BD467" i="1"/>
  <c r="BG467" i="1" s="1"/>
  <c r="BJ467" i="1" s="1"/>
  <c r="BM467" i="1" s="1"/>
  <c r="BP467" i="1" s="1"/>
  <c r="BC468" i="1"/>
  <c r="BF468" i="1" s="1"/>
  <c r="BI468" i="1" s="1"/>
  <c r="BL468" i="1" s="1"/>
  <c r="BO468" i="1" s="1"/>
  <c r="BD468" i="1"/>
  <c r="BG468" i="1" s="1"/>
  <c r="BJ468" i="1" s="1"/>
  <c r="BM468" i="1" s="1"/>
  <c r="BP468" i="1" s="1"/>
  <c r="BC469" i="1"/>
  <c r="BF469" i="1" s="1"/>
  <c r="BI469" i="1" s="1"/>
  <c r="BL469" i="1" s="1"/>
  <c r="BO469" i="1" s="1"/>
  <c r="BD469" i="1"/>
  <c r="BG469" i="1" s="1"/>
  <c r="BJ469" i="1" s="1"/>
  <c r="BM469" i="1" s="1"/>
  <c r="BP469" i="1" s="1"/>
  <c r="BC470" i="1"/>
  <c r="BF470" i="1" s="1"/>
  <c r="BI470" i="1" s="1"/>
  <c r="BL470" i="1" s="1"/>
  <c r="BO470" i="1" s="1"/>
  <c r="BD470" i="1"/>
  <c r="BG470" i="1" s="1"/>
  <c r="BJ470" i="1" s="1"/>
  <c r="BM470" i="1" s="1"/>
  <c r="BP470" i="1" s="1"/>
  <c r="BC471" i="1"/>
  <c r="BF471" i="1" s="1"/>
  <c r="BI471" i="1" s="1"/>
  <c r="BL471" i="1" s="1"/>
  <c r="BO471" i="1" s="1"/>
  <c r="BD471" i="1"/>
  <c r="BG471" i="1" s="1"/>
  <c r="BJ471" i="1" s="1"/>
  <c r="BM471" i="1" s="1"/>
  <c r="BP471" i="1" s="1"/>
  <c r="BC472" i="1"/>
  <c r="BF472" i="1" s="1"/>
  <c r="BI472" i="1" s="1"/>
  <c r="BL472" i="1" s="1"/>
  <c r="BO472" i="1" s="1"/>
  <c r="BD472" i="1"/>
  <c r="BG472" i="1" s="1"/>
  <c r="BJ472" i="1" s="1"/>
  <c r="BM472" i="1" s="1"/>
  <c r="BP472" i="1" s="1"/>
  <c r="BC473" i="1"/>
  <c r="BF473" i="1" s="1"/>
  <c r="BI473" i="1" s="1"/>
  <c r="BL473" i="1" s="1"/>
  <c r="BO473" i="1" s="1"/>
  <c r="BD473" i="1"/>
  <c r="BG473" i="1" s="1"/>
  <c r="BJ473" i="1" s="1"/>
  <c r="BM473" i="1" s="1"/>
  <c r="BP473" i="1" s="1"/>
  <c r="BC474" i="1"/>
  <c r="BF474" i="1" s="1"/>
  <c r="BI474" i="1" s="1"/>
  <c r="BL474" i="1" s="1"/>
  <c r="BO474" i="1" s="1"/>
  <c r="BD474" i="1"/>
  <c r="BG474" i="1" s="1"/>
  <c r="BJ474" i="1" s="1"/>
  <c r="BM474" i="1" s="1"/>
  <c r="BP474" i="1" s="1"/>
  <c r="BC475" i="1"/>
  <c r="BF475" i="1" s="1"/>
  <c r="BI475" i="1" s="1"/>
  <c r="BL475" i="1" s="1"/>
  <c r="BO475" i="1" s="1"/>
  <c r="BD475" i="1"/>
  <c r="BG475" i="1" s="1"/>
  <c r="BJ475" i="1" s="1"/>
  <c r="BM475" i="1" s="1"/>
  <c r="BP475" i="1" s="1"/>
  <c r="BC476" i="1"/>
  <c r="BF476" i="1" s="1"/>
  <c r="BI476" i="1" s="1"/>
  <c r="BL476" i="1" s="1"/>
  <c r="BO476" i="1" s="1"/>
  <c r="BD476" i="1"/>
  <c r="BG476" i="1" s="1"/>
  <c r="BJ476" i="1" s="1"/>
  <c r="BM476" i="1" s="1"/>
  <c r="BP476" i="1" s="1"/>
  <c r="BC477" i="1"/>
  <c r="BF477" i="1" s="1"/>
  <c r="BI477" i="1" s="1"/>
  <c r="BL477" i="1" s="1"/>
  <c r="BO477" i="1" s="1"/>
  <c r="BD477" i="1"/>
  <c r="BG477" i="1" s="1"/>
  <c r="BJ477" i="1" s="1"/>
  <c r="BM477" i="1" s="1"/>
  <c r="BP477" i="1" s="1"/>
  <c r="BC478" i="1"/>
  <c r="BF478" i="1" s="1"/>
  <c r="BI478" i="1" s="1"/>
  <c r="BL478" i="1" s="1"/>
  <c r="BO478" i="1" s="1"/>
  <c r="BD478" i="1"/>
  <c r="BG478" i="1" s="1"/>
  <c r="BJ478" i="1" s="1"/>
  <c r="BM478" i="1" s="1"/>
  <c r="BP478" i="1" s="1"/>
  <c r="BC479" i="1"/>
  <c r="BF479" i="1" s="1"/>
  <c r="BI479" i="1" s="1"/>
  <c r="BL479" i="1" s="1"/>
  <c r="BO479" i="1" s="1"/>
  <c r="BD479" i="1"/>
  <c r="BG479" i="1" s="1"/>
  <c r="BJ479" i="1" s="1"/>
  <c r="BM479" i="1" s="1"/>
  <c r="BP479" i="1" s="1"/>
  <c r="BC480" i="1"/>
  <c r="BF480" i="1" s="1"/>
  <c r="BI480" i="1" s="1"/>
  <c r="BL480" i="1" s="1"/>
  <c r="BO480" i="1" s="1"/>
  <c r="BD480" i="1"/>
  <c r="BG480" i="1" s="1"/>
  <c r="BJ480" i="1" s="1"/>
  <c r="BM480" i="1" s="1"/>
  <c r="BP480" i="1" s="1"/>
  <c r="BC481" i="1"/>
  <c r="BF481" i="1" s="1"/>
  <c r="BI481" i="1" s="1"/>
  <c r="BL481" i="1" s="1"/>
  <c r="BO481" i="1" s="1"/>
  <c r="BD481" i="1"/>
  <c r="BG481" i="1" s="1"/>
  <c r="BJ481" i="1" s="1"/>
  <c r="BM481" i="1" s="1"/>
  <c r="BP481" i="1" s="1"/>
  <c r="BC482" i="1"/>
  <c r="BF482" i="1" s="1"/>
  <c r="BI482" i="1" s="1"/>
  <c r="BL482" i="1" s="1"/>
  <c r="BO482" i="1" s="1"/>
  <c r="BD482" i="1"/>
  <c r="BG482" i="1" s="1"/>
  <c r="BJ482" i="1" s="1"/>
  <c r="BM482" i="1" s="1"/>
  <c r="BP482" i="1" s="1"/>
  <c r="BC483" i="1"/>
  <c r="BF483" i="1" s="1"/>
  <c r="BI483" i="1" s="1"/>
  <c r="BL483" i="1" s="1"/>
  <c r="BO483" i="1" s="1"/>
  <c r="BD483" i="1"/>
  <c r="BG483" i="1" s="1"/>
  <c r="BJ483" i="1" s="1"/>
  <c r="BM483" i="1" s="1"/>
  <c r="BP483" i="1" s="1"/>
  <c r="BC484" i="1"/>
  <c r="BF484" i="1" s="1"/>
  <c r="BI484" i="1" s="1"/>
  <c r="BL484" i="1" s="1"/>
  <c r="BO484" i="1" s="1"/>
  <c r="BD484" i="1"/>
  <c r="BG484" i="1" s="1"/>
  <c r="BJ484" i="1" s="1"/>
  <c r="BM484" i="1" s="1"/>
  <c r="BP484" i="1" s="1"/>
  <c r="BC485" i="1"/>
  <c r="BF485" i="1" s="1"/>
  <c r="BI485" i="1" s="1"/>
  <c r="BL485" i="1" s="1"/>
  <c r="BO485" i="1" s="1"/>
  <c r="BD485" i="1"/>
  <c r="BG485" i="1" s="1"/>
  <c r="BJ485" i="1" s="1"/>
  <c r="BM485" i="1" s="1"/>
  <c r="BP485" i="1" s="1"/>
  <c r="BC486" i="1"/>
  <c r="BF486" i="1" s="1"/>
  <c r="BI486" i="1" s="1"/>
  <c r="BL486" i="1" s="1"/>
  <c r="BO486" i="1" s="1"/>
  <c r="BD486" i="1"/>
  <c r="BG486" i="1" s="1"/>
  <c r="BJ486" i="1" s="1"/>
  <c r="BM486" i="1" s="1"/>
  <c r="BP486" i="1" s="1"/>
  <c r="BC487" i="1"/>
  <c r="BF487" i="1" s="1"/>
  <c r="BI487" i="1" s="1"/>
  <c r="BL487" i="1" s="1"/>
  <c r="BO487" i="1" s="1"/>
  <c r="BD487" i="1"/>
  <c r="BG487" i="1" s="1"/>
  <c r="BJ487" i="1" s="1"/>
  <c r="BM487" i="1" s="1"/>
  <c r="BP487" i="1" s="1"/>
  <c r="BC488" i="1"/>
  <c r="BF488" i="1" s="1"/>
  <c r="BI488" i="1" s="1"/>
  <c r="BL488" i="1" s="1"/>
  <c r="BO488" i="1" s="1"/>
  <c r="BD488" i="1"/>
  <c r="BG488" i="1" s="1"/>
  <c r="BJ488" i="1" s="1"/>
  <c r="BM488" i="1" s="1"/>
  <c r="BP488" i="1" s="1"/>
  <c r="BC489" i="1"/>
  <c r="BF489" i="1" s="1"/>
  <c r="BI489" i="1" s="1"/>
  <c r="BL489" i="1" s="1"/>
  <c r="BO489" i="1" s="1"/>
  <c r="BD489" i="1"/>
  <c r="BG489" i="1" s="1"/>
  <c r="BJ489" i="1" s="1"/>
  <c r="BM489" i="1" s="1"/>
  <c r="BP489" i="1" s="1"/>
  <c r="BC490" i="1"/>
  <c r="BF490" i="1" s="1"/>
  <c r="BI490" i="1" s="1"/>
  <c r="BL490" i="1" s="1"/>
  <c r="BO490" i="1" s="1"/>
  <c r="BD490" i="1"/>
  <c r="BG490" i="1" s="1"/>
  <c r="BJ490" i="1" s="1"/>
  <c r="BM490" i="1" s="1"/>
  <c r="BP490" i="1" s="1"/>
  <c r="BC491" i="1"/>
  <c r="BF491" i="1" s="1"/>
  <c r="BI491" i="1" s="1"/>
  <c r="BL491" i="1" s="1"/>
  <c r="BO491" i="1" s="1"/>
  <c r="BD491" i="1"/>
  <c r="BG491" i="1" s="1"/>
  <c r="BJ491" i="1" s="1"/>
  <c r="BM491" i="1" s="1"/>
  <c r="BP491" i="1" s="1"/>
  <c r="BC492" i="1"/>
  <c r="BF492" i="1" s="1"/>
  <c r="BI492" i="1" s="1"/>
  <c r="BL492" i="1" s="1"/>
  <c r="BO492" i="1" s="1"/>
  <c r="BD492" i="1"/>
  <c r="BG492" i="1" s="1"/>
  <c r="BJ492" i="1" s="1"/>
  <c r="BM492" i="1" s="1"/>
  <c r="BP492" i="1" s="1"/>
  <c r="BC493" i="1"/>
  <c r="BF493" i="1" s="1"/>
  <c r="BI493" i="1" s="1"/>
  <c r="BL493" i="1" s="1"/>
  <c r="BO493" i="1" s="1"/>
  <c r="BD493" i="1"/>
  <c r="BG493" i="1" s="1"/>
  <c r="BJ493" i="1" s="1"/>
  <c r="BM493" i="1" s="1"/>
  <c r="BP493" i="1" s="1"/>
  <c r="BC494" i="1"/>
  <c r="BF494" i="1" s="1"/>
  <c r="BI494" i="1" s="1"/>
  <c r="BL494" i="1" s="1"/>
  <c r="BO494" i="1" s="1"/>
  <c r="BD494" i="1"/>
  <c r="BG494" i="1" s="1"/>
  <c r="BJ494" i="1" s="1"/>
  <c r="BM494" i="1" s="1"/>
  <c r="BP494" i="1" s="1"/>
  <c r="BC495" i="1"/>
  <c r="BF495" i="1" s="1"/>
  <c r="BI495" i="1" s="1"/>
  <c r="BL495" i="1" s="1"/>
  <c r="BO495" i="1" s="1"/>
  <c r="BD495" i="1"/>
  <c r="BG495" i="1" s="1"/>
  <c r="BJ495" i="1" s="1"/>
  <c r="BM495" i="1" s="1"/>
  <c r="BP495" i="1" s="1"/>
  <c r="BC496" i="1"/>
  <c r="BF496" i="1" s="1"/>
  <c r="BI496" i="1" s="1"/>
  <c r="BL496" i="1" s="1"/>
  <c r="BO496" i="1" s="1"/>
  <c r="BD496" i="1"/>
  <c r="BG496" i="1" s="1"/>
  <c r="BJ496" i="1" s="1"/>
  <c r="BM496" i="1" s="1"/>
  <c r="BP496" i="1" s="1"/>
  <c r="BC497" i="1"/>
  <c r="BF497" i="1" s="1"/>
  <c r="BI497" i="1" s="1"/>
  <c r="BL497" i="1" s="1"/>
  <c r="BO497" i="1" s="1"/>
  <c r="BD497" i="1"/>
  <c r="BG497" i="1" s="1"/>
  <c r="BJ497" i="1" s="1"/>
  <c r="BM497" i="1" s="1"/>
  <c r="BP497" i="1" s="1"/>
  <c r="BC498" i="1"/>
  <c r="BF498" i="1" s="1"/>
  <c r="BI498" i="1" s="1"/>
  <c r="BL498" i="1" s="1"/>
  <c r="BO498" i="1" s="1"/>
  <c r="BD498" i="1"/>
  <c r="BG498" i="1" s="1"/>
  <c r="BJ498" i="1" s="1"/>
  <c r="BM498" i="1" s="1"/>
  <c r="BP498" i="1" s="1"/>
  <c r="BC499" i="1"/>
  <c r="BF499" i="1" s="1"/>
  <c r="BI499" i="1" s="1"/>
  <c r="BL499" i="1" s="1"/>
  <c r="BO499" i="1" s="1"/>
  <c r="BD499" i="1"/>
  <c r="BG499" i="1" s="1"/>
  <c r="BJ499" i="1" s="1"/>
  <c r="BM499" i="1" s="1"/>
  <c r="BP499" i="1" s="1"/>
  <c r="BC500" i="1"/>
  <c r="BF500" i="1" s="1"/>
  <c r="BI500" i="1" s="1"/>
  <c r="BL500" i="1" s="1"/>
  <c r="BO500" i="1" s="1"/>
  <c r="BD500" i="1"/>
  <c r="BG500" i="1" s="1"/>
  <c r="BJ500" i="1" s="1"/>
  <c r="BM500" i="1" s="1"/>
  <c r="BP500" i="1" s="1"/>
  <c r="BC501" i="1"/>
  <c r="BF501" i="1" s="1"/>
  <c r="BI501" i="1" s="1"/>
  <c r="BL501" i="1" s="1"/>
  <c r="BO501" i="1" s="1"/>
  <c r="BD501" i="1"/>
  <c r="BG501" i="1" s="1"/>
  <c r="BJ501" i="1" s="1"/>
  <c r="BM501" i="1" s="1"/>
  <c r="BP501" i="1" s="1"/>
  <c r="BC502" i="1"/>
  <c r="BF502" i="1" s="1"/>
  <c r="BI502" i="1" s="1"/>
  <c r="BL502" i="1" s="1"/>
  <c r="BO502" i="1" s="1"/>
  <c r="BD502" i="1"/>
  <c r="BG502" i="1" s="1"/>
  <c r="BJ502" i="1" s="1"/>
  <c r="BM502" i="1" s="1"/>
  <c r="BP502" i="1" s="1"/>
  <c r="BC503" i="1"/>
  <c r="BF503" i="1" s="1"/>
  <c r="BI503" i="1" s="1"/>
  <c r="BL503" i="1" s="1"/>
  <c r="BO503" i="1" s="1"/>
  <c r="BD503" i="1"/>
  <c r="BG503" i="1" s="1"/>
  <c r="BJ503" i="1" s="1"/>
  <c r="BM503" i="1" s="1"/>
  <c r="BP503" i="1" s="1"/>
  <c r="BC504" i="1"/>
  <c r="BF504" i="1" s="1"/>
  <c r="BI504" i="1" s="1"/>
  <c r="BL504" i="1" s="1"/>
  <c r="BO504" i="1" s="1"/>
  <c r="BD504" i="1"/>
  <c r="BG504" i="1" s="1"/>
  <c r="BJ504" i="1" s="1"/>
  <c r="BM504" i="1" s="1"/>
  <c r="BP504" i="1" s="1"/>
  <c r="BC505" i="1"/>
  <c r="BF505" i="1" s="1"/>
  <c r="BI505" i="1" s="1"/>
  <c r="BL505" i="1" s="1"/>
  <c r="BO505" i="1" s="1"/>
  <c r="BD505" i="1"/>
  <c r="BG505" i="1" s="1"/>
  <c r="BJ505" i="1" s="1"/>
  <c r="BM505" i="1" s="1"/>
  <c r="BP505" i="1" s="1"/>
  <c r="BC506" i="1"/>
  <c r="BF506" i="1" s="1"/>
  <c r="BI506" i="1" s="1"/>
  <c r="BL506" i="1" s="1"/>
  <c r="BO506" i="1" s="1"/>
  <c r="BD506" i="1"/>
  <c r="BG506" i="1" s="1"/>
  <c r="BJ506" i="1" s="1"/>
  <c r="BM506" i="1" s="1"/>
  <c r="BP506" i="1" s="1"/>
  <c r="BC507" i="1"/>
  <c r="BF507" i="1" s="1"/>
  <c r="BI507" i="1" s="1"/>
  <c r="BL507" i="1" s="1"/>
  <c r="BO507" i="1" s="1"/>
  <c r="BD507" i="1"/>
  <c r="BG507" i="1" s="1"/>
  <c r="BJ507" i="1" s="1"/>
  <c r="BM507" i="1" s="1"/>
  <c r="BP507" i="1" s="1"/>
  <c r="BC508" i="1"/>
  <c r="BF508" i="1" s="1"/>
  <c r="BI508" i="1" s="1"/>
  <c r="BL508" i="1" s="1"/>
  <c r="BO508" i="1" s="1"/>
  <c r="BD508" i="1"/>
  <c r="BG508" i="1" s="1"/>
  <c r="BJ508" i="1" s="1"/>
  <c r="BM508" i="1" s="1"/>
  <c r="BP508" i="1" s="1"/>
  <c r="BC509" i="1"/>
  <c r="BF509" i="1" s="1"/>
  <c r="BI509" i="1" s="1"/>
  <c r="BL509" i="1" s="1"/>
  <c r="BO509" i="1" s="1"/>
  <c r="BD509" i="1"/>
  <c r="BG509" i="1" s="1"/>
  <c r="BJ509" i="1" s="1"/>
  <c r="BM509" i="1" s="1"/>
  <c r="BP509" i="1" s="1"/>
  <c r="BC510" i="1"/>
  <c r="BF510" i="1" s="1"/>
  <c r="BI510" i="1" s="1"/>
  <c r="BL510" i="1" s="1"/>
  <c r="BO510" i="1" s="1"/>
  <c r="BD510" i="1"/>
  <c r="BG510" i="1" s="1"/>
  <c r="BJ510" i="1" s="1"/>
  <c r="BM510" i="1" s="1"/>
  <c r="BP510" i="1" s="1"/>
  <c r="BC511" i="1"/>
  <c r="BF511" i="1" s="1"/>
  <c r="BI511" i="1" s="1"/>
  <c r="BL511" i="1" s="1"/>
  <c r="BO511" i="1" s="1"/>
  <c r="BD511" i="1"/>
  <c r="BG511" i="1" s="1"/>
  <c r="BJ511" i="1" s="1"/>
  <c r="BM511" i="1" s="1"/>
  <c r="BP511" i="1" s="1"/>
  <c r="BC512" i="1"/>
  <c r="BF512" i="1" s="1"/>
  <c r="BI512" i="1" s="1"/>
  <c r="BL512" i="1" s="1"/>
  <c r="BO512" i="1" s="1"/>
  <c r="BD512" i="1"/>
  <c r="BG512" i="1" s="1"/>
  <c r="BJ512" i="1" s="1"/>
  <c r="BM512" i="1" s="1"/>
  <c r="BP512" i="1" s="1"/>
  <c r="BC513" i="1"/>
  <c r="BF513" i="1" s="1"/>
  <c r="BI513" i="1" s="1"/>
  <c r="BL513" i="1" s="1"/>
  <c r="BO513" i="1" s="1"/>
  <c r="BD513" i="1"/>
  <c r="BG513" i="1" s="1"/>
  <c r="BJ513" i="1" s="1"/>
  <c r="BM513" i="1" s="1"/>
  <c r="BP513" i="1" s="1"/>
  <c r="BC514" i="1"/>
  <c r="BF514" i="1" s="1"/>
  <c r="BI514" i="1" s="1"/>
  <c r="BL514" i="1" s="1"/>
  <c r="BO514" i="1" s="1"/>
  <c r="BD514" i="1"/>
  <c r="BG514" i="1" s="1"/>
  <c r="BJ514" i="1" s="1"/>
  <c r="BM514" i="1" s="1"/>
  <c r="BP514" i="1" s="1"/>
  <c r="BC515" i="1"/>
  <c r="BF515" i="1" s="1"/>
  <c r="BI515" i="1" s="1"/>
  <c r="BL515" i="1" s="1"/>
  <c r="BO515" i="1" s="1"/>
  <c r="BD515" i="1"/>
  <c r="BG515" i="1" s="1"/>
  <c r="BJ515" i="1" s="1"/>
  <c r="BM515" i="1" s="1"/>
  <c r="BP515" i="1" s="1"/>
  <c r="BC516" i="1"/>
  <c r="BF516" i="1" s="1"/>
  <c r="BI516" i="1" s="1"/>
  <c r="BL516" i="1" s="1"/>
  <c r="BO516" i="1" s="1"/>
  <c r="BD516" i="1"/>
  <c r="BG516" i="1" s="1"/>
  <c r="BJ516" i="1" s="1"/>
  <c r="BM516" i="1" s="1"/>
  <c r="BP516" i="1" s="1"/>
  <c r="BC517" i="1"/>
  <c r="BF517" i="1" s="1"/>
  <c r="BI517" i="1" s="1"/>
  <c r="BL517" i="1" s="1"/>
  <c r="BO517" i="1" s="1"/>
  <c r="BD517" i="1"/>
  <c r="BG517" i="1" s="1"/>
  <c r="BJ517" i="1" s="1"/>
  <c r="BM517" i="1" s="1"/>
  <c r="BP517" i="1" s="1"/>
  <c r="BC518" i="1"/>
  <c r="BF518" i="1" s="1"/>
  <c r="BI518" i="1" s="1"/>
  <c r="BL518" i="1" s="1"/>
  <c r="BO518" i="1" s="1"/>
  <c r="BD518" i="1"/>
  <c r="BG518" i="1" s="1"/>
  <c r="BJ518" i="1" s="1"/>
  <c r="BM518" i="1" s="1"/>
  <c r="BP518" i="1" s="1"/>
  <c r="BC519" i="1"/>
  <c r="BF519" i="1" s="1"/>
  <c r="BI519" i="1" s="1"/>
  <c r="BL519" i="1" s="1"/>
  <c r="BO519" i="1" s="1"/>
  <c r="BD519" i="1"/>
  <c r="BG519" i="1" s="1"/>
  <c r="BJ519" i="1" s="1"/>
  <c r="BM519" i="1" s="1"/>
  <c r="BP519" i="1" s="1"/>
  <c r="BC520" i="1"/>
  <c r="BF520" i="1" s="1"/>
  <c r="BI520" i="1" s="1"/>
  <c r="BL520" i="1" s="1"/>
  <c r="BO520" i="1" s="1"/>
  <c r="BD520" i="1"/>
  <c r="BG520" i="1" s="1"/>
  <c r="BJ520" i="1" s="1"/>
  <c r="BM520" i="1" s="1"/>
  <c r="BP520" i="1" s="1"/>
  <c r="BC521" i="1"/>
  <c r="BF521" i="1" s="1"/>
  <c r="BI521" i="1" s="1"/>
  <c r="BL521" i="1" s="1"/>
  <c r="BO521" i="1" s="1"/>
  <c r="BD521" i="1"/>
  <c r="BG521" i="1" s="1"/>
  <c r="BJ521" i="1" s="1"/>
  <c r="BM521" i="1" s="1"/>
  <c r="BP521" i="1" s="1"/>
  <c r="BC522" i="1"/>
  <c r="BF522" i="1" s="1"/>
  <c r="BI522" i="1" s="1"/>
  <c r="BL522" i="1" s="1"/>
  <c r="BO522" i="1" s="1"/>
  <c r="BD522" i="1"/>
  <c r="BG522" i="1" s="1"/>
  <c r="BJ522" i="1" s="1"/>
  <c r="BM522" i="1" s="1"/>
  <c r="BP522" i="1" s="1"/>
  <c r="BC523" i="1"/>
  <c r="BF523" i="1" s="1"/>
  <c r="BI523" i="1" s="1"/>
  <c r="BL523" i="1" s="1"/>
  <c r="BO523" i="1" s="1"/>
  <c r="BD523" i="1"/>
  <c r="BG523" i="1" s="1"/>
  <c r="BJ523" i="1" s="1"/>
  <c r="BM523" i="1" s="1"/>
  <c r="BP523" i="1" s="1"/>
  <c r="BC524" i="1"/>
  <c r="BF524" i="1" s="1"/>
  <c r="BI524" i="1" s="1"/>
  <c r="BL524" i="1" s="1"/>
  <c r="BO524" i="1" s="1"/>
  <c r="BD524" i="1"/>
  <c r="BG524" i="1" s="1"/>
  <c r="BJ524" i="1" s="1"/>
  <c r="BM524" i="1" s="1"/>
  <c r="BP524" i="1" s="1"/>
  <c r="BC525" i="1"/>
  <c r="BF525" i="1" s="1"/>
  <c r="BI525" i="1" s="1"/>
  <c r="BL525" i="1" s="1"/>
  <c r="BO525" i="1" s="1"/>
  <c r="BD525" i="1"/>
  <c r="BG525" i="1" s="1"/>
  <c r="BJ525" i="1" s="1"/>
  <c r="BM525" i="1" s="1"/>
  <c r="BP525" i="1" s="1"/>
  <c r="BC526" i="1"/>
  <c r="BF526" i="1" s="1"/>
  <c r="BI526" i="1" s="1"/>
  <c r="BL526" i="1" s="1"/>
  <c r="BO526" i="1" s="1"/>
  <c r="BD526" i="1"/>
  <c r="BG526" i="1" s="1"/>
  <c r="BJ526" i="1" s="1"/>
  <c r="BM526" i="1" s="1"/>
  <c r="BP526" i="1" s="1"/>
  <c r="BC527" i="1"/>
  <c r="BF527" i="1" s="1"/>
  <c r="BI527" i="1" s="1"/>
  <c r="BL527" i="1" s="1"/>
  <c r="BO527" i="1" s="1"/>
  <c r="BD527" i="1"/>
  <c r="BG527" i="1" s="1"/>
  <c r="BJ527" i="1" s="1"/>
  <c r="BM527" i="1" s="1"/>
  <c r="BP527" i="1" s="1"/>
  <c r="BC528" i="1"/>
  <c r="BF528" i="1" s="1"/>
  <c r="BI528" i="1" s="1"/>
  <c r="BL528" i="1" s="1"/>
  <c r="BO528" i="1" s="1"/>
  <c r="BD528" i="1"/>
  <c r="BG528" i="1" s="1"/>
  <c r="BJ528" i="1" s="1"/>
  <c r="BM528" i="1" s="1"/>
  <c r="BP528" i="1" s="1"/>
  <c r="BC529" i="1"/>
  <c r="BF529" i="1" s="1"/>
  <c r="BI529" i="1" s="1"/>
  <c r="BL529" i="1" s="1"/>
  <c r="BO529" i="1" s="1"/>
  <c r="BD529" i="1"/>
  <c r="BG529" i="1" s="1"/>
  <c r="BJ529" i="1" s="1"/>
  <c r="BM529" i="1" s="1"/>
  <c r="BP529" i="1" s="1"/>
  <c r="BC530" i="1"/>
  <c r="BF530" i="1" s="1"/>
  <c r="BI530" i="1" s="1"/>
  <c r="BL530" i="1" s="1"/>
  <c r="BO530" i="1" s="1"/>
  <c r="BD530" i="1"/>
  <c r="BG530" i="1" s="1"/>
  <c r="BJ530" i="1" s="1"/>
  <c r="BM530" i="1" s="1"/>
  <c r="BP530" i="1" s="1"/>
  <c r="BC531" i="1"/>
  <c r="BF531" i="1" s="1"/>
  <c r="BI531" i="1" s="1"/>
  <c r="BL531" i="1" s="1"/>
  <c r="BO531" i="1" s="1"/>
  <c r="BD531" i="1"/>
  <c r="BG531" i="1" s="1"/>
  <c r="BJ531" i="1" s="1"/>
  <c r="BM531" i="1" s="1"/>
  <c r="BP531" i="1" s="1"/>
  <c r="BC532" i="1"/>
  <c r="BF532" i="1" s="1"/>
  <c r="BI532" i="1" s="1"/>
  <c r="BL532" i="1" s="1"/>
  <c r="BO532" i="1" s="1"/>
  <c r="BD532" i="1"/>
  <c r="BG532" i="1" s="1"/>
  <c r="BJ532" i="1" s="1"/>
  <c r="BM532" i="1" s="1"/>
  <c r="BP532" i="1" s="1"/>
  <c r="BC533" i="1"/>
  <c r="BF533" i="1" s="1"/>
  <c r="BI533" i="1" s="1"/>
  <c r="BL533" i="1" s="1"/>
  <c r="BO533" i="1" s="1"/>
  <c r="BD533" i="1"/>
  <c r="BG533" i="1" s="1"/>
  <c r="BJ533" i="1" s="1"/>
  <c r="BM533" i="1" s="1"/>
  <c r="BP533" i="1" s="1"/>
  <c r="BC534" i="1"/>
  <c r="BF534" i="1" s="1"/>
  <c r="BI534" i="1" s="1"/>
  <c r="BL534" i="1" s="1"/>
  <c r="BO534" i="1" s="1"/>
  <c r="BD534" i="1"/>
  <c r="BG534" i="1" s="1"/>
  <c r="BJ534" i="1" s="1"/>
  <c r="BM534" i="1" s="1"/>
  <c r="BP534" i="1" s="1"/>
  <c r="BC535" i="1"/>
  <c r="BF535" i="1" s="1"/>
  <c r="BI535" i="1" s="1"/>
  <c r="BL535" i="1" s="1"/>
  <c r="BO535" i="1" s="1"/>
  <c r="BD535" i="1"/>
  <c r="BG535" i="1" s="1"/>
  <c r="BJ535" i="1" s="1"/>
  <c r="BM535" i="1" s="1"/>
  <c r="BP535" i="1" s="1"/>
  <c r="BC536" i="1"/>
  <c r="BF536" i="1" s="1"/>
  <c r="BI536" i="1" s="1"/>
  <c r="BL536" i="1" s="1"/>
  <c r="BO536" i="1" s="1"/>
  <c r="BD536" i="1"/>
  <c r="BG536" i="1" s="1"/>
  <c r="BJ536" i="1" s="1"/>
  <c r="BM536" i="1" s="1"/>
  <c r="BP536" i="1" s="1"/>
  <c r="BC537" i="1"/>
  <c r="BF537" i="1" s="1"/>
  <c r="BI537" i="1" s="1"/>
  <c r="BL537" i="1" s="1"/>
  <c r="BO537" i="1" s="1"/>
  <c r="BD537" i="1"/>
  <c r="BG537" i="1" s="1"/>
  <c r="BJ537" i="1" s="1"/>
  <c r="BM537" i="1" s="1"/>
  <c r="BP537" i="1" s="1"/>
  <c r="BC538" i="1"/>
  <c r="BF538" i="1" s="1"/>
  <c r="BI538" i="1" s="1"/>
  <c r="BL538" i="1" s="1"/>
  <c r="BO538" i="1" s="1"/>
  <c r="BD538" i="1"/>
  <c r="BG538" i="1" s="1"/>
  <c r="BJ538" i="1" s="1"/>
  <c r="BM538" i="1" s="1"/>
  <c r="BP538" i="1" s="1"/>
  <c r="BC539" i="1"/>
  <c r="BF539" i="1" s="1"/>
  <c r="BI539" i="1" s="1"/>
  <c r="BL539" i="1" s="1"/>
  <c r="BO539" i="1" s="1"/>
  <c r="BD539" i="1"/>
  <c r="BG539" i="1" s="1"/>
  <c r="BJ539" i="1" s="1"/>
  <c r="BM539" i="1" s="1"/>
  <c r="BP539" i="1" s="1"/>
  <c r="BC540" i="1"/>
  <c r="BF540" i="1" s="1"/>
  <c r="BI540" i="1" s="1"/>
  <c r="BL540" i="1" s="1"/>
  <c r="BO540" i="1" s="1"/>
  <c r="BD540" i="1"/>
  <c r="BG540" i="1" s="1"/>
  <c r="BJ540" i="1" s="1"/>
  <c r="BM540" i="1" s="1"/>
  <c r="BP540" i="1" s="1"/>
  <c r="BC541" i="1"/>
  <c r="BF541" i="1" s="1"/>
  <c r="BI541" i="1" s="1"/>
  <c r="BL541" i="1" s="1"/>
  <c r="BO541" i="1" s="1"/>
  <c r="BD541" i="1"/>
  <c r="BG541" i="1" s="1"/>
  <c r="BJ541" i="1" s="1"/>
  <c r="BM541" i="1" s="1"/>
  <c r="BP541" i="1" s="1"/>
  <c r="BC542" i="1"/>
  <c r="BF542" i="1" s="1"/>
  <c r="BI542" i="1" s="1"/>
  <c r="BL542" i="1" s="1"/>
  <c r="BO542" i="1" s="1"/>
  <c r="BD542" i="1"/>
  <c r="BG542" i="1" s="1"/>
  <c r="BJ542" i="1" s="1"/>
  <c r="BM542" i="1" s="1"/>
  <c r="BP542" i="1" s="1"/>
  <c r="BC543" i="1"/>
  <c r="BF543" i="1" s="1"/>
  <c r="BI543" i="1" s="1"/>
  <c r="BL543" i="1" s="1"/>
  <c r="BO543" i="1" s="1"/>
  <c r="BD543" i="1"/>
  <c r="BG543" i="1" s="1"/>
  <c r="BJ543" i="1" s="1"/>
  <c r="BM543" i="1" s="1"/>
  <c r="BP543" i="1" s="1"/>
  <c r="BC544" i="1"/>
  <c r="BF544" i="1" s="1"/>
  <c r="BI544" i="1" s="1"/>
  <c r="BL544" i="1" s="1"/>
  <c r="BO544" i="1" s="1"/>
  <c r="BD544" i="1"/>
  <c r="BG544" i="1" s="1"/>
  <c r="BJ544" i="1" s="1"/>
  <c r="BM544" i="1" s="1"/>
  <c r="BP544" i="1" s="1"/>
  <c r="BC545" i="1"/>
  <c r="BF545" i="1" s="1"/>
  <c r="BI545" i="1" s="1"/>
  <c r="BL545" i="1" s="1"/>
  <c r="BO545" i="1" s="1"/>
  <c r="BD545" i="1"/>
  <c r="BG545" i="1" s="1"/>
  <c r="BJ545" i="1" s="1"/>
  <c r="BM545" i="1" s="1"/>
  <c r="BP545" i="1" s="1"/>
  <c r="BC546" i="1"/>
  <c r="BF546" i="1" s="1"/>
  <c r="BI546" i="1" s="1"/>
  <c r="BL546" i="1" s="1"/>
  <c r="BO546" i="1" s="1"/>
  <c r="BD546" i="1"/>
  <c r="BG546" i="1" s="1"/>
  <c r="BJ546" i="1" s="1"/>
  <c r="BM546" i="1" s="1"/>
  <c r="BP546" i="1" s="1"/>
  <c r="BC547" i="1"/>
  <c r="BF547" i="1" s="1"/>
  <c r="BI547" i="1" s="1"/>
  <c r="BL547" i="1" s="1"/>
  <c r="BO547" i="1" s="1"/>
  <c r="BD547" i="1"/>
  <c r="BG547" i="1" s="1"/>
  <c r="BJ547" i="1" s="1"/>
  <c r="BM547" i="1" s="1"/>
  <c r="BP547" i="1" s="1"/>
  <c r="BC548" i="1"/>
  <c r="BF548" i="1" s="1"/>
  <c r="BI548" i="1" s="1"/>
  <c r="BL548" i="1" s="1"/>
  <c r="BO548" i="1" s="1"/>
  <c r="BD548" i="1"/>
  <c r="BG548" i="1" s="1"/>
  <c r="BJ548" i="1" s="1"/>
  <c r="BM548" i="1" s="1"/>
  <c r="BP548" i="1" s="1"/>
  <c r="BC549" i="1"/>
  <c r="BF549" i="1" s="1"/>
  <c r="BI549" i="1" s="1"/>
  <c r="BL549" i="1" s="1"/>
  <c r="BO549" i="1" s="1"/>
  <c r="BD549" i="1"/>
  <c r="BG549" i="1" s="1"/>
  <c r="BJ549" i="1" s="1"/>
  <c r="BM549" i="1" s="1"/>
  <c r="BP549" i="1" s="1"/>
  <c r="BC550" i="1"/>
  <c r="BF550" i="1" s="1"/>
  <c r="BI550" i="1" s="1"/>
  <c r="BL550" i="1" s="1"/>
  <c r="BO550" i="1" s="1"/>
  <c r="BD550" i="1"/>
  <c r="BG550" i="1" s="1"/>
  <c r="BJ550" i="1" s="1"/>
  <c r="BM550" i="1" s="1"/>
  <c r="BP550" i="1" s="1"/>
  <c r="BC551" i="1"/>
  <c r="BF551" i="1" s="1"/>
  <c r="BI551" i="1" s="1"/>
  <c r="BL551" i="1" s="1"/>
  <c r="BO551" i="1" s="1"/>
  <c r="BD551" i="1"/>
  <c r="BG551" i="1" s="1"/>
  <c r="BJ551" i="1" s="1"/>
  <c r="BM551" i="1" s="1"/>
  <c r="BP551" i="1" s="1"/>
  <c r="BC552" i="1"/>
  <c r="BF552" i="1" s="1"/>
  <c r="BI552" i="1" s="1"/>
  <c r="BL552" i="1" s="1"/>
  <c r="BO552" i="1" s="1"/>
  <c r="BD552" i="1"/>
  <c r="BG552" i="1" s="1"/>
  <c r="BJ552" i="1" s="1"/>
  <c r="BM552" i="1" s="1"/>
  <c r="BP552" i="1" s="1"/>
  <c r="BC553" i="1"/>
  <c r="BF553" i="1" s="1"/>
  <c r="BI553" i="1" s="1"/>
  <c r="BL553" i="1" s="1"/>
  <c r="BO553" i="1" s="1"/>
  <c r="BD553" i="1"/>
  <c r="BG553" i="1" s="1"/>
  <c r="BJ553" i="1" s="1"/>
  <c r="BM553" i="1" s="1"/>
  <c r="BP553" i="1" s="1"/>
  <c r="BC554" i="1"/>
  <c r="BF554" i="1" s="1"/>
  <c r="BI554" i="1" s="1"/>
  <c r="BL554" i="1" s="1"/>
  <c r="BO554" i="1" s="1"/>
  <c r="BD554" i="1"/>
  <c r="BG554" i="1" s="1"/>
  <c r="BJ554" i="1" s="1"/>
  <c r="BM554" i="1" s="1"/>
  <c r="BP554" i="1" s="1"/>
  <c r="BC555" i="1"/>
  <c r="BF555" i="1" s="1"/>
  <c r="BI555" i="1" s="1"/>
  <c r="BL555" i="1" s="1"/>
  <c r="BO555" i="1" s="1"/>
  <c r="BD555" i="1"/>
  <c r="BG555" i="1" s="1"/>
  <c r="BJ555" i="1" s="1"/>
  <c r="BM555" i="1" s="1"/>
  <c r="BP555" i="1" s="1"/>
  <c r="BC556" i="1"/>
  <c r="BF556" i="1" s="1"/>
  <c r="BI556" i="1" s="1"/>
  <c r="BL556" i="1" s="1"/>
  <c r="BO556" i="1" s="1"/>
  <c r="BD556" i="1"/>
  <c r="BG556" i="1" s="1"/>
  <c r="BJ556" i="1" s="1"/>
  <c r="BM556" i="1" s="1"/>
  <c r="BP556" i="1" s="1"/>
  <c r="BC557" i="1"/>
  <c r="BF557" i="1" s="1"/>
  <c r="BI557" i="1" s="1"/>
  <c r="BL557" i="1" s="1"/>
  <c r="BO557" i="1" s="1"/>
  <c r="BD557" i="1"/>
  <c r="BG557" i="1" s="1"/>
  <c r="BJ557" i="1" s="1"/>
  <c r="BM557" i="1" s="1"/>
  <c r="BP557" i="1" s="1"/>
  <c r="BC558" i="1"/>
  <c r="BF558" i="1" s="1"/>
  <c r="BI558" i="1" s="1"/>
  <c r="BL558" i="1" s="1"/>
  <c r="BO558" i="1" s="1"/>
  <c r="BD558" i="1"/>
  <c r="BG558" i="1" s="1"/>
  <c r="BJ558" i="1" s="1"/>
  <c r="BM558" i="1" s="1"/>
  <c r="BP558" i="1" s="1"/>
  <c r="BC559" i="1"/>
  <c r="BF559" i="1" s="1"/>
  <c r="BI559" i="1" s="1"/>
  <c r="BL559" i="1" s="1"/>
  <c r="BO559" i="1" s="1"/>
  <c r="BD559" i="1"/>
  <c r="BG559" i="1" s="1"/>
  <c r="BJ559" i="1" s="1"/>
  <c r="BM559" i="1" s="1"/>
  <c r="BP559" i="1" s="1"/>
  <c r="BC560" i="1"/>
  <c r="BF560" i="1" s="1"/>
  <c r="BI560" i="1" s="1"/>
  <c r="BL560" i="1" s="1"/>
  <c r="BO560" i="1" s="1"/>
  <c r="BD560" i="1"/>
  <c r="BG560" i="1" s="1"/>
  <c r="BJ560" i="1" s="1"/>
  <c r="BM560" i="1" s="1"/>
  <c r="BP560" i="1" s="1"/>
  <c r="BC561" i="1"/>
  <c r="BF561" i="1" s="1"/>
  <c r="BI561" i="1" s="1"/>
  <c r="BL561" i="1" s="1"/>
  <c r="BO561" i="1" s="1"/>
  <c r="BD561" i="1"/>
  <c r="BG561" i="1" s="1"/>
  <c r="BJ561" i="1" s="1"/>
  <c r="BM561" i="1" s="1"/>
  <c r="BP561" i="1" s="1"/>
  <c r="BC562" i="1"/>
  <c r="BF562" i="1" s="1"/>
  <c r="BI562" i="1" s="1"/>
  <c r="BL562" i="1" s="1"/>
  <c r="BO562" i="1" s="1"/>
  <c r="BD562" i="1"/>
  <c r="BG562" i="1" s="1"/>
  <c r="BJ562" i="1" s="1"/>
  <c r="BM562" i="1" s="1"/>
  <c r="BP562" i="1" s="1"/>
  <c r="BC563" i="1"/>
  <c r="BF563" i="1" s="1"/>
  <c r="BI563" i="1" s="1"/>
  <c r="BL563" i="1" s="1"/>
  <c r="BO563" i="1" s="1"/>
  <c r="BD563" i="1"/>
  <c r="BG563" i="1" s="1"/>
  <c r="BJ563" i="1" s="1"/>
  <c r="BM563" i="1" s="1"/>
  <c r="BP563" i="1" s="1"/>
  <c r="BC564" i="1"/>
  <c r="BF564" i="1" s="1"/>
  <c r="BI564" i="1" s="1"/>
  <c r="BL564" i="1" s="1"/>
  <c r="BO564" i="1" s="1"/>
  <c r="BD564" i="1"/>
  <c r="BG564" i="1" s="1"/>
  <c r="BJ564" i="1" s="1"/>
  <c r="BM564" i="1" s="1"/>
  <c r="BP564" i="1" s="1"/>
  <c r="BC565" i="1"/>
  <c r="BF565" i="1" s="1"/>
  <c r="BI565" i="1" s="1"/>
  <c r="BL565" i="1" s="1"/>
  <c r="BO565" i="1" s="1"/>
  <c r="BD565" i="1"/>
  <c r="BG565" i="1" s="1"/>
  <c r="BJ565" i="1" s="1"/>
  <c r="BM565" i="1" s="1"/>
  <c r="BP565" i="1" s="1"/>
  <c r="BC566" i="1"/>
  <c r="BF566" i="1" s="1"/>
  <c r="BI566" i="1" s="1"/>
  <c r="BL566" i="1" s="1"/>
  <c r="BO566" i="1" s="1"/>
  <c r="BD566" i="1"/>
  <c r="BG566" i="1" s="1"/>
  <c r="BJ566" i="1" s="1"/>
  <c r="BM566" i="1" s="1"/>
  <c r="BP566" i="1" s="1"/>
  <c r="BC567" i="1"/>
  <c r="BF567" i="1" s="1"/>
  <c r="BI567" i="1" s="1"/>
  <c r="BL567" i="1" s="1"/>
  <c r="BO567" i="1" s="1"/>
  <c r="BD567" i="1"/>
  <c r="BG567" i="1" s="1"/>
  <c r="BJ567" i="1" s="1"/>
  <c r="BM567" i="1" s="1"/>
  <c r="BP567" i="1" s="1"/>
  <c r="BC568" i="1"/>
  <c r="BF568" i="1" s="1"/>
  <c r="BI568" i="1" s="1"/>
  <c r="BL568" i="1" s="1"/>
  <c r="BO568" i="1" s="1"/>
  <c r="BD568" i="1"/>
  <c r="BG568" i="1" s="1"/>
  <c r="BJ568" i="1" s="1"/>
  <c r="BM568" i="1" s="1"/>
  <c r="BP568" i="1" s="1"/>
  <c r="BC569" i="1"/>
  <c r="BF569" i="1" s="1"/>
  <c r="BI569" i="1" s="1"/>
  <c r="BL569" i="1" s="1"/>
  <c r="BO569" i="1" s="1"/>
  <c r="BD569" i="1"/>
  <c r="BG569" i="1" s="1"/>
  <c r="BJ569" i="1" s="1"/>
  <c r="BM569" i="1" s="1"/>
  <c r="BP569" i="1" s="1"/>
  <c r="BC570" i="1"/>
  <c r="BF570" i="1" s="1"/>
  <c r="BI570" i="1" s="1"/>
  <c r="BL570" i="1" s="1"/>
  <c r="BO570" i="1" s="1"/>
  <c r="BD570" i="1"/>
  <c r="BG570" i="1" s="1"/>
  <c r="BJ570" i="1" s="1"/>
  <c r="BM570" i="1" s="1"/>
  <c r="BP570" i="1" s="1"/>
  <c r="BC571" i="1"/>
  <c r="BF571" i="1" s="1"/>
  <c r="BI571" i="1" s="1"/>
  <c r="BL571" i="1" s="1"/>
  <c r="BO571" i="1" s="1"/>
  <c r="BD571" i="1"/>
  <c r="BG571" i="1" s="1"/>
  <c r="BJ571" i="1" s="1"/>
  <c r="BM571" i="1" s="1"/>
  <c r="BP571" i="1" s="1"/>
  <c r="BC572" i="1"/>
  <c r="BF572" i="1" s="1"/>
  <c r="BI572" i="1" s="1"/>
  <c r="BL572" i="1" s="1"/>
  <c r="BO572" i="1" s="1"/>
  <c r="BD572" i="1"/>
  <c r="BG572" i="1" s="1"/>
  <c r="BJ572" i="1" s="1"/>
  <c r="BM572" i="1" s="1"/>
  <c r="BP572" i="1" s="1"/>
  <c r="BC573" i="1"/>
  <c r="BF573" i="1" s="1"/>
  <c r="BI573" i="1" s="1"/>
  <c r="BL573" i="1" s="1"/>
  <c r="BO573" i="1" s="1"/>
  <c r="BD573" i="1"/>
  <c r="BG573" i="1" s="1"/>
  <c r="BJ573" i="1" s="1"/>
  <c r="BM573" i="1" s="1"/>
  <c r="BP573" i="1" s="1"/>
  <c r="BC574" i="1"/>
  <c r="BF574" i="1" s="1"/>
  <c r="BI574" i="1" s="1"/>
  <c r="BL574" i="1" s="1"/>
  <c r="BO574" i="1" s="1"/>
  <c r="BD574" i="1"/>
  <c r="BG574" i="1" s="1"/>
  <c r="BJ574" i="1" s="1"/>
  <c r="BM574" i="1" s="1"/>
  <c r="BP574" i="1" s="1"/>
  <c r="BC575" i="1"/>
  <c r="BF575" i="1" s="1"/>
  <c r="BI575" i="1" s="1"/>
  <c r="BL575" i="1" s="1"/>
  <c r="BO575" i="1" s="1"/>
  <c r="BD575" i="1"/>
  <c r="BG575" i="1" s="1"/>
  <c r="BJ575" i="1" s="1"/>
  <c r="BM575" i="1" s="1"/>
  <c r="BP575" i="1" s="1"/>
  <c r="BC576" i="1"/>
  <c r="BF576" i="1" s="1"/>
  <c r="BI576" i="1" s="1"/>
  <c r="BL576" i="1" s="1"/>
  <c r="BO576" i="1" s="1"/>
  <c r="BD576" i="1"/>
  <c r="BG576" i="1" s="1"/>
  <c r="BJ576" i="1" s="1"/>
  <c r="BM576" i="1" s="1"/>
  <c r="BP576" i="1" s="1"/>
  <c r="BC577" i="1"/>
  <c r="BF577" i="1" s="1"/>
  <c r="BI577" i="1" s="1"/>
  <c r="BL577" i="1" s="1"/>
  <c r="BO577" i="1" s="1"/>
  <c r="BD577" i="1"/>
  <c r="BG577" i="1" s="1"/>
  <c r="BJ577" i="1" s="1"/>
  <c r="BM577" i="1" s="1"/>
  <c r="BP577" i="1" s="1"/>
  <c r="BC578" i="1"/>
  <c r="BF578" i="1" s="1"/>
  <c r="BI578" i="1" s="1"/>
  <c r="BL578" i="1" s="1"/>
  <c r="BO578" i="1" s="1"/>
  <c r="BD578" i="1"/>
  <c r="BG578" i="1" s="1"/>
  <c r="BJ578" i="1" s="1"/>
  <c r="BM578" i="1" s="1"/>
  <c r="BP578" i="1" s="1"/>
  <c r="BC579" i="1"/>
  <c r="BF579" i="1" s="1"/>
  <c r="BI579" i="1" s="1"/>
  <c r="BL579" i="1" s="1"/>
  <c r="BO579" i="1" s="1"/>
  <c r="BD579" i="1"/>
  <c r="BG579" i="1" s="1"/>
  <c r="BJ579" i="1" s="1"/>
  <c r="BM579" i="1" s="1"/>
  <c r="BP579" i="1" s="1"/>
  <c r="BC580" i="1"/>
  <c r="BF580" i="1" s="1"/>
  <c r="BI580" i="1" s="1"/>
  <c r="BL580" i="1" s="1"/>
  <c r="BO580" i="1" s="1"/>
  <c r="BD580" i="1"/>
  <c r="BG580" i="1" s="1"/>
  <c r="BJ580" i="1" s="1"/>
  <c r="BM580" i="1" s="1"/>
  <c r="BP580" i="1" s="1"/>
  <c r="BC581" i="1"/>
  <c r="BF581" i="1" s="1"/>
  <c r="BI581" i="1" s="1"/>
  <c r="BL581" i="1" s="1"/>
  <c r="BO581" i="1" s="1"/>
  <c r="BD581" i="1"/>
  <c r="BG581" i="1" s="1"/>
  <c r="BJ581" i="1" s="1"/>
  <c r="BM581" i="1" s="1"/>
  <c r="BP581" i="1" s="1"/>
  <c r="BC582" i="1"/>
  <c r="BF582" i="1" s="1"/>
  <c r="BI582" i="1" s="1"/>
  <c r="BL582" i="1" s="1"/>
  <c r="BO582" i="1" s="1"/>
  <c r="BD582" i="1"/>
  <c r="BG582" i="1" s="1"/>
  <c r="BJ582" i="1" s="1"/>
  <c r="BM582" i="1" s="1"/>
  <c r="BP582" i="1" s="1"/>
  <c r="BC583" i="1"/>
  <c r="BF583" i="1" s="1"/>
  <c r="BI583" i="1" s="1"/>
  <c r="BL583" i="1" s="1"/>
  <c r="BO583" i="1" s="1"/>
  <c r="BD583" i="1"/>
  <c r="BG583" i="1" s="1"/>
  <c r="BJ583" i="1" s="1"/>
  <c r="BM583" i="1" s="1"/>
  <c r="BP583" i="1" s="1"/>
  <c r="BC584" i="1"/>
  <c r="BF584" i="1" s="1"/>
  <c r="BI584" i="1" s="1"/>
  <c r="BL584" i="1" s="1"/>
  <c r="BO584" i="1" s="1"/>
  <c r="BD584" i="1"/>
  <c r="BG584" i="1" s="1"/>
  <c r="BJ584" i="1" s="1"/>
  <c r="BM584" i="1" s="1"/>
  <c r="BP584" i="1" s="1"/>
  <c r="BC585" i="1"/>
  <c r="BF585" i="1" s="1"/>
  <c r="BI585" i="1" s="1"/>
  <c r="BL585" i="1" s="1"/>
  <c r="BO585" i="1" s="1"/>
  <c r="BD585" i="1"/>
  <c r="BG585" i="1" s="1"/>
  <c r="BJ585" i="1" s="1"/>
  <c r="BM585" i="1" s="1"/>
  <c r="BP585" i="1" s="1"/>
  <c r="BC586" i="1"/>
  <c r="BF586" i="1" s="1"/>
  <c r="BI586" i="1" s="1"/>
  <c r="BL586" i="1" s="1"/>
  <c r="BO586" i="1" s="1"/>
  <c r="BD586" i="1"/>
  <c r="BG586" i="1" s="1"/>
  <c r="BJ586" i="1" s="1"/>
  <c r="BM586" i="1" s="1"/>
  <c r="BP586" i="1" s="1"/>
  <c r="BC587" i="1"/>
  <c r="BF587" i="1" s="1"/>
  <c r="BI587" i="1" s="1"/>
  <c r="BL587" i="1" s="1"/>
  <c r="BO587" i="1" s="1"/>
  <c r="BD587" i="1"/>
  <c r="BG587" i="1" s="1"/>
  <c r="BJ587" i="1" s="1"/>
  <c r="BM587" i="1" s="1"/>
  <c r="BP587" i="1" s="1"/>
  <c r="BC588" i="1"/>
  <c r="BF588" i="1" s="1"/>
  <c r="BI588" i="1" s="1"/>
  <c r="BL588" i="1" s="1"/>
  <c r="BO588" i="1" s="1"/>
  <c r="BD588" i="1"/>
  <c r="BG588" i="1" s="1"/>
  <c r="BJ588" i="1" s="1"/>
  <c r="BM588" i="1" s="1"/>
  <c r="BP588" i="1" s="1"/>
  <c r="BC589" i="1"/>
  <c r="BF589" i="1" s="1"/>
  <c r="BI589" i="1" s="1"/>
  <c r="BL589" i="1" s="1"/>
  <c r="BO589" i="1" s="1"/>
  <c r="BD589" i="1"/>
  <c r="BG589" i="1" s="1"/>
  <c r="BJ589" i="1" s="1"/>
  <c r="BM589" i="1" s="1"/>
  <c r="BP589" i="1" s="1"/>
  <c r="BC590" i="1"/>
  <c r="BF590" i="1" s="1"/>
  <c r="BI590" i="1" s="1"/>
  <c r="BL590" i="1" s="1"/>
  <c r="BO590" i="1" s="1"/>
  <c r="BD590" i="1"/>
  <c r="BG590" i="1" s="1"/>
  <c r="BJ590" i="1" s="1"/>
  <c r="BM590" i="1" s="1"/>
  <c r="BP590" i="1" s="1"/>
  <c r="BC591" i="1"/>
  <c r="BF591" i="1" s="1"/>
  <c r="BI591" i="1" s="1"/>
  <c r="BL591" i="1" s="1"/>
  <c r="BO591" i="1" s="1"/>
  <c r="BD591" i="1"/>
  <c r="BG591" i="1" s="1"/>
  <c r="BJ591" i="1" s="1"/>
  <c r="BM591" i="1" s="1"/>
  <c r="BP591" i="1" s="1"/>
  <c r="BC592" i="1"/>
  <c r="BF592" i="1" s="1"/>
  <c r="BI592" i="1" s="1"/>
  <c r="BL592" i="1" s="1"/>
  <c r="BO592" i="1" s="1"/>
  <c r="BD592" i="1"/>
  <c r="BG592" i="1" s="1"/>
  <c r="BJ592" i="1" s="1"/>
  <c r="BM592" i="1" s="1"/>
  <c r="BP592" i="1" s="1"/>
  <c r="BC593" i="1"/>
  <c r="BF593" i="1" s="1"/>
  <c r="BI593" i="1" s="1"/>
  <c r="BL593" i="1" s="1"/>
  <c r="BO593" i="1" s="1"/>
  <c r="BD593" i="1"/>
  <c r="BG593" i="1" s="1"/>
  <c r="BJ593" i="1" s="1"/>
  <c r="BM593" i="1" s="1"/>
  <c r="BP593" i="1" s="1"/>
  <c r="BC594" i="1"/>
  <c r="BF594" i="1" s="1"/>
  <c r="BI594" i="1" s="1"/>
  <c r="BL594" i="1" s="1"/>
  <c r="BO594" i="1" s="1"/>
  <c r="BD594" i="1"/>
  <c r="BG594" i="1" s="1"/>
  <c r="BJ594" i="1" s="1"/>
  <c r="BM594" i="1" s="1"/>
  <c r="BP594" i="1" s="1"/>
  <c r="BC595" i="1"/>
  <c r="BF595" i="1" s="1"/>
  <c r="BI595" i="1" s="1"/>
  <c r="BL595" i="1" s="1"/>
  <c r="BO595" i="1" s="1"/>
  <c r="BD595" i="1"/>
  <c r="BG595" i="1" s="1"/>
  <c r="BJ595" i="1" s="1"/>
  <c r="BM595" i="1" s="1"/>
  <c r="BP595" i="1" s="1"/>
  <c r="BC596" i="1"/>
  <c r="BF596" i="1" s="1"/>
  <c r="BI596" i="1" s="1"/>
  <c r="BL596" i="1" s="1"/>
  <c r="BO596" i="1" s="1"/>
  <c r="BD596" i="1"/>
  <c r="BG596" i="1" s="1"/>
  <c r="BJ596" i="1" s="1"/>
  <c r="BM596" i="1" s="1"/>
  <c r="BP596" i="1" s="1"/>
  <c r="BC597" i="1"/>
  <c r="BF597" i="1" s="1"/>
  <c r="BI597" i="1" s="1"/>
  <c r="BL597" i="1" s="1"/>
  <c r="BO597" i="1" s="1"/>
  <c r="BD597" i="1"/>
  <c r="BG597" i="1" s="1"/>
  <c r="BJ597" i="1" s="1"/>
  <c r="BM597" i="1" s="1"/>
  <c r="BP597" i="1" s="1"/>
  <c r="BC598" i="1"/>
  <c r="BF598" i="1" s="1"/>
  <c r="BI598" i="1" s="1"/>
  <c r="BL598" i="1" s="1"/>
  <c r="BO598" i="1" s="1"/>
  <c r="BD598" i="1"/>
  <c r="BG598" i="1" s="1"/>
  <c r="BJ598" i="1" s="1"/>
  <c r="BM598" i="1" s="1"/>
  <c r="BP598" i="1" s="1"/>
  <c r="BC599" i="1"/>
  <c r="BF599" i="1" s="1"/>
  <c r="BI599" i="1" s="1"/>
  <c r="BL599" i="1" s="1"/>
  <c r="BO599" i="1" s="1"/>
  <c r="BD599" i="1"/>
  <c r="BG599" i="1" s="1"/>
  <c r="BJ599" i="1" s="1"/>
  <c r="BM599" i="1" s="1"/>
  <c r="BP599" i="1" s="1"/>
  <c r="BC600" i="1"/>
  <c r="BF600" i="1" s="1"/>
  <c r="BI600" i="1" s="1"/>
  <c r="BL600" i="1" s="1"/>
  <c r="BO600" i="1" s="1"/>
  <c r="BD600" i="1"/>
  <c r="BG600" i="1" s="1"/>
  <c r="BJ600" i="1" s="1"/>
  <c r="BM600" i="1" s="1"/>
  <c r="BP600" i="1" s="1"/>
  <c r="BC601" i="1"/>
  <c r="BF601" i="1" s="1"/>
  <c r="BI601" i="1" s="1"/>
  <c r="BL601" i="1" s="1"/>
  <c r="BO601" i="1" s="1"/>
  <c r="BD601" i="1"/>
  <c r="BG601" i="1" s="1"/>
  <c r="BJ601" i="1" s="1"/>
  <c r="BM601" i="1" s="1"/>
  <c r="BP601" i="1" s="1"/>
  <c r="BC602" i="1"/>
  <c r="BF602" i="1" s="1"/>
  <c r="BI602" i="1" s="1"/>
  <c r="BL602" i="1" s="1"/>
  <c r="BO602" i="1" s="1"/>
  <c r="BD602" i="1"/>
  <c r="BG602" i="1" s="1"/>
  <c r="BJ602" i="1" s="1"/>
  <c r="BM602" i="1" s="1"/>
  <c r="BP602" i="1" s="1"/>
  <c r="BC603" i="1"/>
  <c r="BF603" i="1" s="1"/>
  <c r="BI603" i="1" s="1"/>
  <c r="BL603" i="1" s="1"/>
  <c r="BO603" i="1" s="1"/>
  <c r="BD603" i="1"/>
  <c r="BG603" i="1" s="1"/>
  <c r="BJ603" i="1" s="1"/>
  <c r="BM603" i="1" s="1"/>
  <c r="BP603" i="1" s="1"/>
  <c r="BC604" i="1"/>
  <c r="BF604" i="1" s="1"/>
  <c r="BI604" i="1" s="1"/>
  <c r="BL604" i="1" s="1"/>
  <c r="BO604" i="1" s="1"/>
  <c r="BD604" i="1"/>
  <c r="BG604" i="1" s="1"/>
  <c r="BJ604" i="1" s="1"/>
  <c r="BM604" i="1" s="1"/>
  <c r="BP604" i="1" s="1"/>
  <c r="BC605" i="1"/>
  <c r="BF605" i="1" s="1"/>
  <c r="BI605" i="1" s="1"/>
  <c r="BL605" i="1" s="1"/>
  <c r="BO605" i="1" s="1"/>
  <c r="BD605" i="1"/>
  <c r="BG605" i="1" s="1"/>
  <c r="BJ605" i="1" s="1"/>
  <c r="BM605" i="1" s="1"/>
  <c r="BP605" i="1" s="1"/>
  <c r="BC606" i="1"/>
  <c r="BF606" i="1" s="1"/>
  <c r="BI606" i="1" s="1"/>
  <c r="BL606" i="1" s="1"/>
  <c r="BO606" i="1" s="1"/>
  <c r="BD606" i="1"/>
  <c r="BG606" i="1" s="1"/>
  <c r="BJ606" i="1" s="1"/>
  <c r="BM606" i="1" s="1"/>
  <c r="BP606" i="1" s="1"/>
  <c r="BC607" i="1"/>
  <c r="BF607" i="1" s="1"/>
  <c r="BI607" i="1" s="1"/>
  <c r="BL607" i="1" s="1"/>
  <c r="BO607" i="1" s="1"/>
  <c r="BD607" i="1"/>
  <c r="BG607" i="1" s="1"/>
  <c r="BJ607" i="1" s="1"/>
  <c r="BM607" i="1" s="1"/>
  <c r="BP607" i="1" s="1"/>
  <c r="BC608" i="1"/>
  <c r="BF608" i="1" s="1"/>
  <c r="BI608" i="1" s="1"/>
  <c r="BL608" i="1" s="1"/>
  <c r="BO608" i="1" s="1"/>
  <c r="BD608" i="1"/>
  <c r="BG608" i="1" s="1"/>
  <c r="BJ608" i="1" s="1"/>
  <c r="BM608" i="1" s="1"/>
  <c r="BP608" i="1" s="1"/>
  <c r="BC609" i="1"/>
  <c r="BF609" i="1" s="1"/>
  <c r="BI609" i="1" s="1"/>
  <c r="BL609" i="1" s="1"/>
  <c r="BO609" i="1" s="1"/>
  <c r="BD609" i="1"/>
  <c r="BG609" i="1" s="1"/>
  <c r="BJ609" i="1" s="1"/>
  <c r="BM609" i="1" s="1"/>
  <c r="BP609" i="1" s="1"/>
  <c r="BC610" i="1"/>
  <c r="BF610" i="1" s="1"/>
  <c r="BI610" i="1" s="1"/>
  <c r="BL610" i="1" s="1"/>
  <c r="BO610" i="1" s="1"/>
  <c r="BD610" i="1"/>
  <c r="BG610" i="1" s="1"/>
  <c r="BJ610" i="1" s="1"/>
  <c r="BM610" i="1" s="1"/>
  <c r="BP610" i="1" s="1"/>
  <c r="BC611" i="1"/>
  <c r="BF611" i="1" s="1"/>
  <c r="BI611" i="1" s="1"/>
  <c r="BL611" i="1" s="1"/>
  <c r="BO611" i="1" s="1"/>
  <c r="BD611" i="1"/>
  <c r="BG611" i="1" s="1"/>
  <c r="BJ611" i="1" s="1"/>
  <c r="BM611" i="1" s="1"/>
  <c r="BP611" i="1" s="1"/>
  <c r="BC612" i="1"/>
  <c r="BF612" i="1" s="1"/>
  <c r="BI612" i="1" s="1"/>
  <c r="BL612" i="1" s="1"/>
  <c r="BO612" i="1" s="1"/>
  <c r="BD612" i="1"/>
  <c r="BG612" i="1" s="1"/>
  <c r="BJ612" i="1" s="1"/>
  <c r="BM612" i="1" s="1"/>
  <c r="BP612" i="1" s="1"/>
  <c r="BC613" i="1"/>
  <c r="BF613" i="1" s="1"/>
  <c r="BI613" i="1" s="1"/>
  <c r="BL613" i="1" s="1"/>
  <c r="BO613" i="1" s="1"/>
  <c r="BD613" i="1"/>
  <c r="BG613" i="1" s="1"/>
  <c r="BJ613" i="1" s="1"/>
  <c r="BM613" i="1" s="1"/>
  <c r="BP613" i="1" s="1"/>
  <c r="BC614" i="1"/>
  <c r="BF614" i="1" s="1"/>
  <c r="BI614" i="1" s="1"/>
  <c r="BL614" i="1" s="1"/>
  <c r="BO614" i="1" s="1"/>
  <c r="BD614" i="1"/>
  <c r="BG614" i="1" s="1"/>
  <c r="BJ614" i="1" s="1"/>
  <c r="BM614" i="1" s="1"/>
  <c r="BP614" i="1" s="1"/>
  <c r="BC615" i="1"/>
  <c r="BF615" i="1" s="1"/>
  <c r="BI615" i="1" s="1"/>
  <c r="BL615" i="1" s="1"/>
  <c r="BO615" i="1" s="1"/>
  <c r="BD615" i="1"/>
  <c r="BG615" i="1" s="1"/>
  <c r="BJ615" i="1" s="1"/>
  <c r="BM615" i="1" s="1"/>
  <c r="BP615" i="1" s="1"/>
  <c r="BC616" i="1"/>
  <c r="BF616" i="1" s="1"/>
  <c r="BI616" i="1" s="1"/>
  <c r="BL616" i="1" s="1"/>
  <c r="BO616" i="1" s="1"/>
  <c r="BD616" i="1"/>
  <c r="BG616" i="1" s="1"/>
  <c r="BJ616" i="1" s="1"/>
  <c r="BM616" i="1" s="1"/>
  <c r="BP616" i="1" s="1"/>
  <c r="BC617" i="1"/>
  <c r="BF617" i="1" s="1"/>
  <c r="BI617" i="1" s="1"/>
  <c r="BL617" i="1" s="1"/>
  <c r="BO617" i="1" s="1"/>
  <c r="BD617" i="1"/>
  <c r="BG617" i="1" s="1"/>
  <c r="BJ617" i="1" s="1"/>
  <c r="BM617" i="1" s="1"/>
  <c r="BP617" i="1" s="1"/>
  <c r="BC618" i="1"/>
  <c r="BF618" i="1" s="1"/>
  <c r="BI618" i="1" s="1"/>
  <c r="BL618" i="1" s="1"/>
  <c r="BO618" i="1" s="1"/>
  <c r="BD618" i="1"/>
  <c r="BG618" i="1" s="1"/>
  <c r="BJ618" i="1" s="1"/>
  <c r="BM618" i="1" s="1"/>
  <c r="BP618" i="1" s="1"/>
  <c r="BC619" i="1"/>
  <c r="BF619" i="1" s="1"/>
  <c r="BI619" i="1" s="1"/>
  <c r="BL619" i="1" s="1"/>
  <c r="BO619" i="1" s="1"/>
  <c r="BD619" i="1"/>
  <c r="BG619" i="1" s="1"/>
  <c r="BJ619" i="1" s="1"/>
  <c r="BM619" i="1" s="1"/>
  <c r="BP619" i="1" s="1"/>
  <c r="BC620" i="1"/>
  <c r="BF620" i="1" s="1"/>
  <c r="BI620" i="1" s="1"/>
  <c r="BL620" i="1" s="1"/>
  <c r="BO620" i="1" s="1"/>
  <c r="BD620" i="1"/>
  <c r="BG620" i="1" s="1"/>
  <c r="BJ620" i="1" s="1"/>
  <c r="BM620" i="1" s="1"/>
  <c r="BP620" i="1" s="1"/>
  <c r="BC621" i="1"/>
  <c r="BF621" i="1" s="1"/>
  <c r="BI621" i="1" s="1"/>
  <c r="BL621" i="1" s="1"/>
  <c r="BO621" i="1" s="1"/>
  <c r="BD621" i="1"/>
  <c r="BG621" i="1" s="1"/>
  <c r="BJ621" i="1" s="1"/>
  <c r="BM621" i="1" s="1"/>
  <c r="BP621" i="1" s="1"/>
  <c r="BC622" i="1"/>
  <c r="BF622" i="1" s="1"/>
  <c r="BI622" i="1" s="1"/>
  <c r="BL622" i="1" s="1"/>
  <c r="BO622" i="1" s="1"/>
  <c r="BD622" i="1"/>
  <c r="BG622" i="1" s="1"/>
  <c r="BJ622" i="1" s="1"/>
  <c r="BM622" i="1" s="1"/>
  <c r="BP622" i="1" s="1"/>
  <c r="BC623" i="1"/>
  <c r="BF623" i="1" s="1"/>
  <c r="BI623" i="1" s="1"/>
  <c r="BL623" i="1" s="1"/>
  <c r="BO623" i="1" s="1"/>
  <c r="BD623" i="1"/>
  <c r="BG623" i="1" s="1"/>
  <c r="BJ623" i="1" s="1"/>
  <c r="BM623" i="1" s="1"/>
  <c r="BP623" i="1" s="1"/>
  <c r="BC624" i="1"/>
  <c r="BF624" i="1" s="1"/>
  <c r="BI624" i="1" s="1"/>
  <c r="BL624" i="1" s="1"/>
  <c r="BO624" i="1" s="1"/>
  <c r="BD624" i="1"/>
  <c r="BG624" i="1" s="1"/>
  <c r="BJ624" i="1" s="1"/>
  <c r="BM624" i="1" s="1"/>
  <c r="BP624" i="1" s="1"/>
  <c r="BC625" i="1"/>
  <c r="BF625" i="1" s="1"/>
  <c r="BI625" i="1" s="1"/>
  <c r="BL625" i="1" s="1"/>
  <c r="BO625" i="1" s="1"/>
  <c r="BD625" i="1"/>
  <c r="BG625" i="1" s="1"/>
  <c r="BJ625" i="1" s="1"/>
  <c r="BM625" i="1" s="1"/>
  <c r="BP625" i="1" s="1"/>
  <c r="BC626" i="1"/>
  <c r="BF626" i="1" s="1"/>
  <c r="BI626" i="1" s="1"/>
  <c r="BL626" i="1" s="1"/>
  <c r="BO626" i="1" s="1"/>
  <c r="BD626" i="1"/>
  <c r="BG626" i="1" s="1"/>
  <c r="BJ626" i="1" s="1"/>
  <c r="BM626" i="1" s="1"/>
  <c r="BP626" i="1" s="1"/>
  <c r="BC627" i="1"/>
  <c r="BF627" i="1" s="1"/>
  <c r="BI627" i="1" s="1"/>
  <c r="BL627" i="1" s="1"/>
  <c r="BO627" i="1" s="1"/>
  <c r="BD627" i="1"/>
  <c r="BG627" i="1" s="1"/>
  <c r="BJ627" i="1" s="1"/>
  <c r="BM627" i="1" s="1"/>
  <c r="BP627" i="1" s="1"/>
  <c r="BC628" i="1"/>
  <c r="BF628" i="1" s="1"/>
  <c r="BI628" i="1" s="1"/>
  <c r="BL628" i="1" s="1"/>
  <c r="BO628" i="1" s="1"/>
  <c r="BD628" i="1"/>
  <c r="BG628" i="1" s="1"/>
  <c r="BJ628" i="1" s="1"/>
  <c r="BM628" i="1" s="1"/>
  <c r="BP628" i="1" s="1"/>
  <c r="BC629" i="1"/>
  <c r="BF629" i="1" s="1"/>
  <c r="BI629" i="1" s="1"/>
  <c r="BL629" i="1" s="1"/>
  <c r="BO629" i="1" s="1"/>
  <c r="BD629" i="1"/>
  <c r="BG629" i="1" s="1"/>
  <c r="BJ629" i="1" s="1"/>
  <c r="BM629" i="1" s="1"/>
  <c r="BP629" i="1" s="1"/>
  <c r="BC630" i="1"/>
  <c r="BF630" i="1" s="1"/>
  <c r="BI630" i="1" s="1"/>
  <c r="BL630" i="1" s="1"/>
  <c r="BO630" i="1" s="1"/>
  <c r="BD630" i="1"/>
  <c r="BG630" i="1" s="1"/>
  <c r="BJ630" i="1" s="1"/>
  <c r="BM630" i="1" s="1"/>
  <c r="BP630" i="1" s="1"/>
  <c r="BC631" i="1"/>
  <c r="BF631" i="1" s="1"/>
  <c r="BI631" i="1" s="1"/>
  <c r="BL631" i="1" s="1"/>
  <c r="BO631" i="1" s="1"/>
  <c r="BD631" i="1"/>
  <c r="BG631" i="1" s="1"/>
  <c r="BJ631" i="1" s="1"/>
  <c r="BM631" i="1" s="1"/>
  <c r="BP631" i="1" s="1"/>
  <c r="BC632" i="1"/>
  <c r="BF632" i="1" s="1"/>
  <c r="BI632" i="1" s="1"/>
  <c r="BL632" i="1" s="1"/>
  <c r="BO632" i="1" s="1"/>
  <c r="BD632" i="1"/>
  <c r="BG632" i="1" s="1"/>
  <c r="BJ632" i="1" s="1"/>
  <c r="BM632" i="1" s="1"/>
  <c r="BP632" i="1" s="1"/>
  <c r="BC633" i="1"/>
  <c r="BF633" i="1" s="1"/>
  <c r="BI633" i="1" s="1"/>
  <c r="BL633" i="1" s="1"/>
  <c r="BO633" i="1" s="1"/>
  <c r="BD633" i="1"/>
  <c r="BG633" i="1" s="1"/>
  <c r="BJ633" i="1" s="1"/>
  <c r="BM633" i="1" s="1"/>
  <c r="BP633" i="1" s="1"/>
  <c r="BC634" i="1"/>
  <c r="BF634" i="1" s="1"/>
  <c r="BI634" i="1" s="1"/>
  <c r="BL634" i="1" s="1"/>
  <c r="BO634" i="1" s="1"/>
  <c r="BD634" i="1"/>
  <c r="BG634" i="1" s="1"/>
  <c r="BJ634" i="1" s="1"/>
  <c r="BM634" i="1" s="1"/>
  <c r="BP634" i="1" s="1"/>
  <c r="BC635" i="1"/>
  <c r="BF635" i="1" s="1"/>
  <c r="BI635" i="1" s="1"/>
  <c r="BL635" i="1" s="1"/>
  <c r="BO635" i="1" s="1"/>
  <c r="BD635" i="1"/>
  <c r="BG635" i="1" s="1"/>
  <c r="BJ635" i="1" s="1"/>
  <c r="BM635" i="1" s="1"/>
  <c r="BP635" i="1" s="1"/>
  <c r="BC636" i="1"/>
  <c r="BF636" i="1" s="1"/>
  <c r="BI636" i="1" s="1"/>
  <c r="BL636" i="1" s="1"/>
  <c r="BO636" i="1" s="1"/>
  <c r="BD636" i="1"/>
  <c r="BG636" i="1" s="1"/>
  <c r="BJ636" i="1" s="1"/>
  <c r="BM636" i="1" s="1"/>
  <c r="BP636" i="1" s="1"/>
  <c r="BC637" i="1"/>
  <c r="BF637" i="1" s="1"/>
  <c r="BI637" i="1" s="1"/>
  <c r="BL637" i="1" s="1"/>
  <c r="BO637" i="1" s="1"/>
  <c r="BD637" i="1"/>
  <c r="BG637" i="1" s="1"/>
  <c r="BJ637" i="1" s="1"/>
  <c r="BM637" i="1" s="1"/>
  <c r="BP637" i="1" s="1"/>
  <c r="BC638" i="1"/>
  <c r="BF638" i="1" s="1"/>
  <c r="BI638" i="1" s="1"/>
  <c r="BL638" i="1" s="1"/>
  <c r="BO638" i="1" s="1"/>
  <c r="BD638" i="1"/>
  <c r="BG638" i="1" s="1"/>
  <c r="BJ638" i="1" s="1"/>
  <c r="BM638" i="1" s="1"/>
  <c r="BP638" i="1" s="1"/>
  <c r="BC639" i="1"/>
  <c r="BF639" i="1" s="1"/>
  <c r="BI639" i="1" s="1"/>
  <c r="BL639" i="1" s="1"/>
  <c r="BO639" i="1" s="1"/>
  <c r="BD639" i="1"/>
  <c r="BG639" i="1" s="1"/>
  <c r="BJ639" i="1" s="1"/>
  <c r="BM639" i="1" s="1"/>
  <c r="BP639" i="1" s="1"/>
  <c r="BC640" i="1"/>
  <c r="BF640" i="1" s="1"/>
  <c r="BI640" i="1" s="1"/>
  <c r="BL640" i="1" s="1"/>
  <c r="BO640" i="1" s="1"/>
  <c r="BD640" i="1"/>
  <c r="BG640" i="1" s="1"/>
  <c r="BJ640" i="1" s="1"/>
  <c r="BM640" i="1" s="1"/>
  <c r="BP640" i="1" s="1"/>
  <c r="BC641" i="1"/>
  <c r="BF641" i="1" s="1"/>
  <c r="BI641" i="1" s="1"/>
  <c r="BL641" i="1" s="1"/>
  <c r="BO641" i="1" s="1"/>
  <c r="BD641" i="1"/>
  <c r="BG641" i="1" s="1"/>
  <c r="BJ641" i="1" s="1"/>
  <c r="BM641" i="1" s="1"/>
  <c r="BP641" i="1" s="1"/>
  <c r="BC642" i="1"/>
  <c r="BF642" i="1" s="1"/>
  <c r="BI642" i="1" s="1"/>
  <c r="BL642" i="1" s="1"/>
  <c r="BO642" i="1" s="1"/>
  <c r="BD642" i="1"/>
  <c r="BG642" i="1" s="1"/>
  <c r="BJ642" i="1" s="1"/>
  <c r="BM642" i="1" s="1"/>
  <c r="BP642" i="1" s="1"/>
  <c r="BC643" i="1"/>
  <c r="BF643" i="1" s="1"/>
  <c r="BI643" i="1" s="1"/>
  <c r="BL643" i="1" s="1"/>
  <c r="BO643" i="1" s="1"/>
  <c r="BD643" i="1"/>
  <c r="BG643" i="1" s="1"/>
  <c r="BJ643" i="1" s="1"/>
  <c r="BM643" i="1" s="1"/>
  <c r="BP643" i="1" s="1"/>
  <c r="BC644" i="1"/>
  <c r="BF644" i="1" s="1"/>
  <c r="BI644" i="1" s="1"/>
  <c r="BL644" i="1" s="1"/>
  <c r="BO644" i="1" s="1"/>
  <c r="BD644" i="1"/>
  <c r="BG644" i="1" s="1"/>
  <c r="BJ644" i="1" s="1"/>
  <c r="BM644" i="1" s="1"/>
  <c r="BP644" i="1" s="1"/>
  <c r="BC645" i="1"/>
  <c r="BF645" i="1" s="1"/>
  <c r="BI645" i="1" s="1"/>
  <c r="BL645" i="1" s="1"/>
  <c r="BO645" i="1" s="1"/>
  <c r="BD645" i="1"/>
  <c r="BG645" i="1" s="1"/>
  <c r="BJ645" i="1" s="1"/>
  <c r="BM645" i="1" s="1"/>
  <c r="BP645" i="1" s="1"/>
  <c r="BC646" i="1"/>
  <c r="BF646" i="1" s="1"/>
  <c r="BI646" i="1" s="1"/>
  <c r="BL646" i="1" s="1"/>
  <c r="BO646" i="1" s="1"/>
  <c r="BD646" i="1"/>
  <c r="BG646" i="1" s="1"/>
  <c r="BJ646" i="1" s="1"/>
  <c r="BM646" i="1" s="1"/>
  <c r="BP646" i="1" s="1"/>
  <c r="BC647" i="1"/>
  <c r="BF647" i="1" s="1"/>
  <c r="BI647" i="1" s="1"/>
  <c r="BL647" i="1" s="1"/>
  <c r="BO647" i="1" s="1"/>
  <c r="BD647" i="1"/>
  <c r="BG647" i="1" s="1"/>
  <c r="BJ647" i="1" s="1"/>
  <c r="BM647" i="1" s="1"/>
  <c r="BP647" i="1" s="1"/>
  <c r="BC648" i="1"/>
  <c r="BF648" i="1" s="1"/>
  <c r="BI648" i="1" s="1"/>
  <c r="BL648" i="1" s="1"/>
  <c r="BO648" i="1" s="1"/>
  <c r="BD648" i="1"/>
  <c r="BG648" i="1" s="1"/>
  <c r="BJ648" i="1" s="1"/>
  <c r="BM648" i="1" s="1"/>
  <c r="BP648" i="1" s="1"/>
  <c r="BC649" i="1"/>
  <c r="BF649" i="1" s="1"/>
  <c r="BI649" i="1" s="1"/>
  <c r="BL649" i="1" s="1"/>
  <c r="BO649" i="1" s="1"/>
  <c r="BD649" i="1"/>
  <c r="BG649" i="1" s="1"/>
  <c r="BJ649" i="1" s="1"/>
  <c r="BM649" i="1" s="1"/>
  <c r="BP649" i="1" s="1"/>
  <c r="BC650" i="1"/>
  <c r="BF650" i="1" s="1"/>
  <c r="BI650" i="1" s="1"/>
  <c r="BL650" i="1" s="1"/>
  <c r="BO650" i="1" s="1"/>
  <c r="BD650" i="1"/>
  <c r="BG650" i="1" s="1"/>
  <c r="BJ650" i="1" s="1"/>
  <c r="BM650" i="1" s="1"/>
  <c r="BP650" i="1" s="1"/>
  <c r="BC651" i="1"/>
  <c r="BF651" i="1" s="1"/>
  <c r="BI651" i="1" s="1"/>
  <c r="BL651" i="1" s="1"/>
  <c r="BO651" i="1" s="1"/>
  <c r="BD651" i="1"/>
  <c r="BG651" i="1" s="1"/>
  <c r="BJ651" i="1" s="1"/>
  <c r="BM651" i="1" s="1"/>
  <c r="BP651" i="1" s="1"/>
  <c r="BC652" i="1"/>
  <c r="BF652" i="1" s="1"/>
  <c r="BI652" i="1" s="1"/>
  <c r="BL652" i="1" s="1"/>
  <c r="BO652" i="1" s="1"/>
  <c r="BD652" i="1"/>
  <c r="BG652" i="1" s="1"/>
  <c r="BJ652" i="1" s="1"/>
  <c r="BM652" i="1" s="1"/>
  <c r="BP652" i="1" s="1"/>
  <c r="BC653" i="1"/>
  <c r="BF653" i="1" s="1"/>
  <c r="BI653" i="1" s="1"/>
  <c r="BL653" i="1" s="1"/>
  <c r="BO653" i="1" s="1"/>
  <c r="BD653" i="1"/>
  <c r="BG653" i="1" s="1"/>
  <c r="BJ653" i="1" s="1"/>
  <c r="BM653" i="1" s="1"/>
  <c r="BP653" i="1" s="1"/>
  <c r="BC654" i="1"/>
  <c r="BF654" i="1" s="1"/>
  <c r="BI654" i="1" s="1"/>
  <c r="BL654" i="1" s="1"/>
  <c r="BO654" i="1" s="1"/>
  <c r="BD654" i="1"/>
  <c r="BG654" i="1" s="1"/>
  <c r="BJ654" i="1" s="1"/>
  <c r="BM654" i="1" s="1"/>
  <c r="BP654" i="1" s="1"/>
  <c r="BC655" i="1"/>
  <c r="BF655" i="1" s="1"/>
  <c r="BI655" i="1" s="1"/>
  <c r="BL655" i="1" s="1"/>
  <c r="BO655" i="1" s="1"/>
  <c r="BD655" i="1"/>
  <c r="BG655" i="1" s="1"/>
  <c r="BJ655" i="1" s="1"/>
  <c r="BM655" i="1" s="1"/>
  <c r="BP655" i="1" s="1"/>
  <c r="BC656" i="1"/>
  <c r="BF656" i="1" s="1"/>
  <c r="BI656" i="1" s="1"/>
  <c r="BL656" i="1" s="1"/>
  <c r="BO656" i="1" s="1"/>
  <c r="BD656" i="1"/>
  <c r="BG656" i="1" s="1"/>
  <c r="BJ656" i="1" s="1"/>
  <c r="BM656" i="1" s="1"/>
  <c r="BP656" i="1" s="1"/>
  <c r="BC657" i="1"/>
  <c r="BF657" i="1" s="1"/>
  <c r="BI657" i="1" s="1"/>
  <c r="BL657" i="1" s="1"/>
  <c r="BO657" i="1" s="1"/>
  <c r="BD657" i="1"/>
  <c r="BG657" i="1" s="1"/>
  <c r="BJ657" i="1" s="1"/>
  <c r="BM657" i="1" s="1"/>
  <c r="BP657" i="1" s="1"/>
  <c r="BC658" i="1"/>
  <c r="BF658" i="1" s="1"/>
  <c r="BI658" i="1" s="1"/>
  <c r="BL658" i="1" s="1"/>
  <c r="BO658" i="1" s="1"/>
  <c r="BD658" i="1"/>
  <c r="BG658" i="1" s="1"/>
  <c r="BJ658" i="1" s="1"/>
  <c r="BM658" i="1" s="1"/>
  <c r="BP658" i="1" s="1"/>
  <c r="BC659" i="1"/>
  <c r="BF659" i="1" s="1"/>
  <c r="BI659" i="1" s="1"/>
  <c r="BL659" i="1" s="1"/>
  <c r="BO659" i="1" s="1"/>
  <c r="BD659" i="1"/>
  <c r="BG659" i="1" s="1"/>
  <c r="BJ659" i="1" s="1"/>
  <c r="BM659" i="1" s="1"/>
  <c r="BP659" i="1" s="1"/>
  <c r="BC660" i="1"/>
  <c r="BF660" i="1" s="1"/>
  <c r="BI660" i="1" s="1"/>
  <c r="BL660" i="1" s="1"/>
  <c r="BO660" i="1" s="1"/>
  <c r="BD660" i="1"/>
  <c r="BG660" i="1" s="1"/>
  <c r="BJ660" i="1" s="1"/>
  <c r="BM660" i="1" s="1"/>
  <c r="BP660" i="1" s="1"/>
  <c r="BC661" i="1"/>
  <c r="BF661" i="1" s="1"/>
  <c r="BI661" i="1" s="1"/>
  <c r="BL661" i="1" s="1"/>
  <c r="BO661" i="1" s="1"/>
  <c r="BD661" i="1"/>
  <c r="BG661" i="1" s="1"/>
  <c r="BJ661" i="1" s="1"/>
  <c r="BM661" i="1" s="1"/>
  <c r="BP661" i="1" s="1"/>
  <c r="BC662" i="1"/>
  <c r="BF662" i="1" s="1"/>
  <c r="BI662" i="1" s="1"/>
  <c r="BL662" i="1" s="1"/>
  <c r="BO662" i="1" s="1"/>
  <c r="BD662" i="1"/>
  <c r="BG662" i="1" s="1"/>
  <c r="BJ662" i="1" s="1"/>
  <c r="BM662" i="1" s="1"/>
  <c r="BP662" i="1" s="1"/>
  <c r="BC663" i="1"/>
  <c r="BF663" i="1" s="1"/>
  <c r="BI663" i="1" s="1"/>
  <c r="BL663" i="1" s="1"/>
  <c r="BO663" i="1" s="1"/>
  <c r="BD663" i="1"/>
  <c r="BG663" i="1" s="1"/>
  <c r="BJ663" i="1" s="1"/>
  <c r="BM663" i="1" s="1"/>
  <c r="BP663" i="1" s="1"/>
  <c r="BC664" i="1"/>
  <c r="BF664" i="1" s="1"/>
  <c r="BI664" i="1" s="1"/>
  <c r="BL664" i="1" s="1"/>
  <c r="BO664" i="1" s="1"/>
  <c r="BD664" i="1"/>
  <c r="BG664" i="1" s="1"/>
  <c r="BJ664" i="1" s="1"/>
  <c r="BM664" i="1" s="1"/>
  <c r="BP664" i="1" s="1"/>
  <c r="BC665" i="1"/>
  <c r="BF665" i="1" s="1"/>
  <c r="BI665" i="1" s="1"/>
  <c r="BL665" i="1" s="1"/>
  <c r="BO665" i="1" s="1"/>
  <c r="BD665" i="1"/>
  <c r="BG665" i="1" s="1"/>
  <c r="BJ665" i="1" s="1"/>
  <c r="BM665" i="1" s="1"/>
  <c r="BP665" i="1" s="1"/>
  <c r="BC666" i="1"/>
  <c r="BF666" i="1" s="1"/>
  <c r="BI666" i="1" s="1"/>
  <c r="BL666" i="1" s="1"/>
  <c r="BO666" i="1" s="1"/>
  <c r="BD666" i="1"/>
  <c r="BG666" i="1" s="1"/>
  <c r="BJ666" i="1" s="1"/>
  <c r="BM666" i="1" s="1"/>
  <c r="BP666" i="1" s="1"/>
  <c r="BC667" i="1"/>
  <c r="BF667" i="1" s="1"/>
  <c r="BI667" i="1" s="1"/>
  <c r="BL667" i="1" s="1"/>
  <c r="BO667" i="1" s="1"/>
  <c r="BD667" i="1"/>
  <c r="BG667" i="1" s="1"/>
  <c r="BJ667" i="1" s="1"/>
  <c r="BM667" i="1" s="1"/>
  <c r="BP667" i="1" s="1"/>
  <c r="BC668" i="1"/>
  <c r="BF668" i="1" s="1"/>
  <c r="BI668" i="1" s="1"/>
  <c r="BL668" i="1" s="1"/>
  <c r="BO668" i="1" s="1"/>
  <c r="BD668" i="1"/>
  <c r="BG668" i="1" s="1"/>
  <c r="BJ668" i="1" s="1"/>
  <c r="BM668" i="1" s="1"/>
  <c r="BP668" i="1" s="1"/>
  <c r="BC669" i="1"/>
  <c r="BF669" i="1" s="1"/>
  <c r="BI669" i="1" s="1"/>
  <c r="BL669" i="1" s="1"/>
  <c r="BO669" i="1" s="1"/>
  <c r="BD669" i="1"/>
  <c r="BG669" i="1" s="1"/>
  <c r="BJ669" i="1" s="1"/>
  <c r="BM669" i="1" s="1"/>
  <c r="BP669" i="1" s="1"/>
  <c r="BC670" i="1"/>
  <c r="BF670" i="1" s="1"/>
  <c r="BI670" i="1" s="1"/>
  <c r="BL670" i="1" s="1"/>
  <c r="BO670" i="1" s="1"/>
  <c r="BD670" i="1"/>
  <c r="BG670" i="1" s="1"/>
  <c r="BJ670" i="1" s="1"/>
  <c r="BM670" i="1" s="1"/>
  <c r="BP670" i="1" s="1"/>
  <c r="BC671" i="1"/>
  <c r="BF671" i="1" s="1"/>
  <c r="BI671" i="1" s="1"/>
  <c r="BL671" i="1" s="1"/>
  <c r="BO671" i="1" s="1"/>
  <c r="BD671" i="1"/>
  <c r="BG671" i="1" s="1"/>
  <c r="BJ671" i="1" s="1"/>
  <c r="BM671" i="1" s="1"/>
  <c r="BP671" i="1" s="1"/>
  <c r="BC672" i="1"/>
  <c r="BF672" i="1" s="1"/>
  <c r="BI672" i="1" s="1"/>
  <c r="BL672" i="1" s="1"/>
  <c r="BO672" i="1" s="1"/>
  <c r="BD672" i="1"/>
  <c r="BG672" i="1" s="1"/>
  <c r="BJ672" i="1" s="1"/>
  <c r="BM672" i="1" s="1"/>
  <c r="BP672" i="1" s="1"/>
  <c r="BC673" i="1"/>
  <c r="BF673" i="1" s="1"/>
  <c r="BI673" i="1" s="1"/>
  <c r="BL673" i="1" s="1"/>
  <c r="BO673" i="1" s="1"/>
  <c r="BD673" i="1"/>
  <c r="BG673" i="1" s="1"/>
  <c r="BJ673" i="1" s="1"/>
  <c r="BM673" i="1" s="1"/>
  <c r="BP673" i="1" s="1"/>
  <c r="BC674" i="1"/>
  <c r="BF674" i="1" s="1"/>
  <c r="BI674" i="1" s="1"/>
  <c r="BL674" i="1" s="1"/>
  <c r="BO674" i="1" s="1"/>
  <c r="BD674" i="1"/>
  <c r="BG674" i="1" s="1"/>
  <c r="BJ674" i="1" s="1"/>
  <c r="BM674" i="1" s="1"/>
  <c r="BP674" i="1" s="1"/>
  <c r="BC675" i="1"/>
  <c r="BF675" i="1" s="1"/>
  <c r="BI675" i="1" s="1"/>
  <c r="BL675" i="1" s="1"/>
  <c r="BO675" i="1" s="1"/>
  <c r="BD675" i="1"/>
  <c r="BG675" i="1" s="1"/>
  <c r="BJ675" i="1" s="1"/>
  <c r="BM675" i="1" s="1"/>
  <c r="BP675" i="1" s="1"/>
  <c r="BC676" i="1"/>
  <c r="BF676" i="1" s="1"/>
  <c r="BI676" i="1" s="1"/>
  <c r="BL676" i="1" s="1"/>
  <c r="BO676" i="1" s="1"/>
  <c r="BD676" i="1"/>
  <c r="BG676" i="1" s="1"/>
  <c r="BJ676" i="1" s="1"/>
  <c r="BM676" i="1" s="1"/>
  <c r="BP676" i="1" s="1"/>
  <c r="BC677" i="1"/>
  <c r="BF677" i="1" s="1"/>
  <c r="BI677" i="1" s="1"/>
  <c r="BL677" i="1" s="1"/>
  <c r="BO677" i="1" s="1"/>
  <c r="BD677" i="1"/>
  <c r="BG677" i="1" s="1"/>
  <c r="BJ677" i="1" s="1"/>
  <c r="BM677" i="1" s="1"/>
  <c r="BP677" i="1" s="1"/>
  <c r="BC678" i="1"/>
  <c r="BF678" i="1" s="1"/>
  <c r="BI678" i="1" s="1"/>
  <c r="BL678" i="1" s="1"/>
  <c r="BO678" i="1" s="1"/>
  <c r="BD678" i="1"/>
  <c r="BG678" i="1" s="1"/>
  <c r="BJ678" i="1" s="1"/>
  <c r="BM678" i="1" s="1"/>
  <c r="BP678" i="1" s="1"/>
  <c r="BC679" i="1"/>
  <c r="BF679" i="1" s="1"/>
  <c r="BI679" i="1" s="1"/>
  <c r="BL679" i="1" s="1"/>
  <c r="BO679" i="1" s="1"/>
  <c r="BD679" i="1"/>
  <c r="BG679" i="1" s="1"/>
  <c r="BJ679" i="1" s="1"/>
  <c r="BM679" i="1" s="1"/>
  <c r="BP679" i="1" s="1"/>
  <c r="BC680" i="1"/>
  <c r="BF680" i="1" s="1"/>
  <c r="BI680" i="1" s="1"/>
  <c r="BL680" i="1" s="1"/>
  <c r="BO680" i="1" s="1"/>
  <c r="BD680" i="1"/>
  <c r="BG680" i="1" s="1"/>
  <c r="BJ680" i="1" s="1"/>
  <c r="BM680" i="1" s="1"/>
  <c r="BP680" i="1" s="1"/>
  <c r="BC681" i="1"/>
  <c r="BF681" i="1" s="1"/>
  <c r="BI681" i="1" s="1"/>
  <c r="BL681" i="1" s="1"/>
  <c r="BO681" i="1" s="1"/>
  <c r="BD681" i="1"/>
  <c r="BG681" i="1" s="1"/>
  <c r="BJ681" i="1" s="1"/>
  <c r="BM681" i="1" s="1"/>
  <c r="BP681" i="1" s="1"/>
  <c r="BC682" i="1"/>
  <c r="BF682" i="1" s="1"/>
  <c r="BI682" i="1" s="1"/>
  <c r="BL682" i="1" s="1"/>
  <c r="BO682" i="1" s="1"/>
  <c r="BD682" i="1"/>
  <c r="BG682" i="1" s="1"/>
  <c r="BJ682" i="1" s="1"/>
  <c r="BM682" i="1" s="1"/>
  <c r="BP682" i="1" s="1"/>
  <c r="BC683" i="1"/>
  <c r="BF683" i="1" s="1"/>
  <c r="BI683" i="1" s="1"/>
  <c r="BL683" i="1" s="1"/>
  <c r="BO683" i="1" s="1"/>
  <c r="BD683" i="1"/>
  <c r="BG683" i="1" s="1"/>
  <c r="BJ683" i="1" s="1"/>
  <c r="BM683" i="1" s="1"/>
  <c r="BP683" i="1" s="1"/>
  <c r="BC684" i="1"/>
  <c r="BF684" i="1" s="1"/>
  <c r="BI684" i="1" s="1"/>
  <c r="BL684" i="1" s="1"/>
  <c r="BO684" i="1" s="1"/>
  <c r="BD684" i="1"/>
  <c r="BG684" i="1" s="1"/>
  <c r="BJ684" i="1" s="1"/>
  <c r="BM684" i="1" s="1"/>
  <c r="BP684" i="1" s="1"/>
  <c r="BC685" i="1"/>
  <c r="BF685" i="1" s="1"/>
  <c r="BI685" i="1" s="1"/>
  <c r="BL685" i="1" s="1"/>
  <c r="BO685" i="1" s="1"/>
  <c r="BD685" i="1"/>
  <c r="BG685" i="1" s="1"/>
  <c r="BJ685" i="1" s="1"/>
  <c r="BM685" i="1" s="1"/>
  <c r="BP685" i="1" s="1"/>
  <c r="BC686" i="1"/>
  <c r="BF686" i="1" s="1"/>
  <c r="BI686" i="1" s="1"/>
  <c r="BL686" i="1" s="1"/>
  <c r="BO686" i="1" s="1"/>
  <c r="BD686" i="1"/>
  <c r="BG686" i="1" s="1"/>
  <c r="BJ686" i="1" s="1"/>
  <c r="BM686" i="1" s="1"/>
  <c r="BP686" i="1" s="1"/>
  <c r="BC687" i="1"/>
  <c r="BF687" i="1" s="1"/>
  <c r="BI687" i="1" s="1"/>
  <c r="BL687" i="1" s="1"/>
  <c r="BO687" i="1" s="1"/>
  <c r="BD687" i="1"/>
  <c r="BG687" i="1" s="1"/>
  <c r="BJ687" i="1" s="1"/>
  <c r="BM687" i="1" s="1"/>
  <c r="BP687" i="1" s="1"/>
  <c r="BC688" i="1"/>
  <c r="BF688" i="1" s="1"/>
  <c r="BI688" i="1" s="1"/>
  <c r="BL688" i="1" s="1"/>
  <c r="BO688" i="1" s="1"/>
  <c r="BD688" i="1"/>
  <c r="BG688" i="1" s="1"/>
  <c r="BJ688" i="1" s="1"/>
  <c r="BM688" i="1" s="1"/>
  <c r="BP688" i="1" s="1"/>
  <c r="BC689" i="1"/>
  <c r="BF689" i="1" s="1"/>
  <c r="BI689" i="1" s="1"/>
  <c r="BL689" i="1" s="1"/>
  <c r="BO689" i="1" s="1"/>
  <c r="BD689" i="1"/>
  <c r="BG689" i="1" s="1"/>
  <c r="BJ689" i="1" s="1"/>
  <c r="BM689" i="1" s="1"/>
  <c r="BP689" i="1" s="1"/>
  <c r="BC690" i="1"/>
  <c r="BF690" i="1" s="1"/>
  <c r="BI690" i="1" s="1"/>
  <c r="BL690" i="1" s="1"/>
  <c r="BO690" i="1" s="1"/>
  <c r="BD690" i="1"/>
  <c r="BG690" i="1" s="1"/>
  <c r="BJ690" i="1" s="1"/>
  <c r="BM690" i="1" s="1"/>
  <c r="BP690" i="1" s="1"/>
  <c r="BC691" i="1"/>
  <c r="BF691" i="1" s="1"/>
  <c r="BI691" i="1" s="1"/>
  <c r="BL691" i="1" s="1"/>
  <c r="BO691" i="1" s="1"/>
  <c r="BD691" i="1"/>
  <c r="BG691" i="1" s="1"/>
  <c r="BJ691" i="1" s="1"/>
  <c r="BM691" i="1" s="1"/>
  <c r="BP691" i="1" s="1"/>
  <c r="BC692" i="1"/>
  <c r="BF692" i="1" s="1"/>
  <c r="BI692" i="1" s="1"/>
  <c r="BL692" i="1" s="1"/>
  <c r="BO692" i="1" s="1"/>
  <c r="BD692" i="1"/>
  <c r="BG692" i="1" s="1"/>
  <c r="BJ692" i="1" s="1"/>
  <c r="BM692" i="1" s="1"/>
  <c r="BP692" i="1" s="1"/>
  <c r="BC693" i="1"/>
  <c r="BF693" i="1" s="1"/>
  <c r="BI693" i="1" s="1"/>
  <c r="BL693" i="1" s="1"/>
  <c r="BO693" i="1" s="1"/>
  <c r="BD693" i="1"/>
  <c r="BG693" i="1" s="1"/>
  <c r="BJ693" i="1" s="1"/>
  <c r="BM693" i="1" s="1"/>
  <c r="BP693" i="1" s="1"/>
  <c r="BC694" i="1"/>
  <c r="BF694" i="1" s="1"/>
  <c r="BI694" i="1" s="1"/>
  <c r="BL694" i="1" s="1"/>
  <c r="BO694" i="1" s="1"/>
  <c r="BD694" i="1"/>
  <c r="BG694" i="1" s="1"/>
  <c r="BJ694" i="1" s="1"/>
  <c r="BM694" i="1" s="1"/>
  <c r="BP694" i="1" s="1"/>
  <c r="BC695" i="1"/>
  <c r="BF695" i="1" s="1"/>
  <c r="BI695" i="1" s="1"/>
  <c r="BL695" i="1" s="1"/>
  <c r="BO695" i="1" s="1"/>
  <c r="BD695" i="1"/>
  <c r="BG695" i="1" s="1"/>
  <c r="BJ695" i="1" s="1"/>
  <c r="BM695" i="1" s="1"/>
  <c r="BP695" i="1" s="1"/>
  <c r="BC696" i="1"/>
  <c r="BF696" i="1" s="1"/>
  <c r="BI696" i="1" s="1"/>
  <c r="BL696" i="1" s="1"/>
  <c r="BO696" i="1" s="1"/>
  <c r="BD696" i="1"/>
  <c r="BG696" i="1" s="1"/>
  <c r="BJ696" i="1" s="1"/>
  <c r="BM696" i="1" s="1"/>
  <c r="BP696" i="1" s="1"/>
  <c r="BC697" i="1"/>
  <c r="BF697" i="1" s="1"/>
  <c r="BI697" i="1" s="1"/>
  <c r="BL697" i="1" s="1"/>
  <c r="BO697" i="1" s="1"/>
  <c r="BD697" i="1"/>
  <c r="BG697" i="1" s="1"/>
  <c r="BJ697" i="1" s="1"/>
  <c r="BM697" i="1" s="1"/>
  <c r="BP697" i="1" s="1"/>
  <c r="BC698" i="1"/>
  <c r="BF698" i="1" s="1"/>
  <c r="BI698" i="1" s="1"/>
  <c r="BL698" i="1" s="1"/>
  <c r="BO698" i="1" s="1"/>
  <c r="BD698" i="1"/>
  <c r="BG698" i="1" s="1"/>
  <c r="BJ698" i="1" s="1"/>
  <c r="BM698" i="1" s="1"/>
  <c r="BP698" i="1" s="1"/>
  <c r="BC699" i="1"/>
  <c r="BF699" i="1" s="1"/>
  <c r="BI699" i="1" s="1"/>
  <c r="BL699" i="1" s="1"/>
  <c r="BO699" i="1" s="1"/>
  <c r="BD699" i="1"/>
  <c r="BG699" i="1" s="1"/>
  <c r="BJ699" i="1" s="1"/>
  <c r="BM699" i="1" s="1"/>
  <c r="BP699" i="1" s="1"/>
  <c r="BC700" i="1"/>
  <c r="BF700" i="1" s="1"/>
  <c r="BI700" i="1" s="1"/>
  <c r="BL700" i="1" s="1"/>
  <c r="BO700" i="1" s="1"/>
  <c r="BD700" i="1"/>
  <c r="BG700" i="1" s="1"/>
  <c r="BJ700" i="1" s="1"/>
  <c r="BM700" i="1" s="1"/>
  <c r="BP700" i="1" s="1"/>
  <c r="BC701" i="1"/>
  <c r="BF701" i="1" s="1"/>
  <c r="BI701" i="1" s="1"/>
  <c r="BL701" i="1" s="1"/>
  <c r="BO701" i="1" s="1"/>
  <c r="BD701" i="1"/>
  <c r="BG701" i="1" s="1"/>
  <c r="BJ701" i="1" s="1"/>
  <c r="BM701" i="1" s="1"/>
  <c r="BP701" i="1" s="1"/>
  <c r="BC702" i="1"/>
  <c r="BF702" i="1" s="1"/>
  <c r="BI702" i="1" s="1"/>
  <c r="BL702" i="1" s="1"/>
  <c r="BO702" i="1" s="1"/>
  <c r="BD702" i="1"/>
  <c r="BG702" i="1" s="1"/>
  <c r="BJ702" i="1" s="1"/>
  <c r="BM702" i="1" s="1"/>
  <c r="BP702" i="1" s="1"/>
  <c r="BC703" i="1"/>
  <c r="BF703" i="1" s="1"/>
  <c r="BI703" i="1" s="1"/>
  <c r="BL703" i="1" s="1"/>
  <c r="BO703" i="1" s="1"/>
  <c r="BD703" i="1"/>
  <c r="BG703" i="1" s="1"/>
  <c r="BJ703" i="1" s="1"/>
  <c r="BM703" i="1" s="1"/>
  <c r="BP703" i="1" s="1"/>
  <c r="BC704" i="1"/>
  <c r="BF704" i="1" s="1"/>
  <c r="BI704" i="1" s="1"/>
  <c r="BL704" i="1" s="1"/>
  <c r="BO704" i="1" s="1"/>
  <c r="BD704" i="1"/>
  <c r="BG704" i="1" s="1"/>
  <c r="BJ704" i="1" s="1"/>
  <c r="BM704" i="1" s="1"/>
  <c r="BP704" i="1" s="1"/>
  <c r="BC705" i="1"/>
  <c r="BF705" i="1" s="1"/>
  <c r="BI705" i="1" s="1"/>
  <c r="BL705" i="1" s="1"/>
  <c r="BO705" i="1" s="1"/>
  <c r="BD705" i="1"/>
  <c r="BG705" i="1" s="1"/>
  <c r="BJ705" i="1" s="1"/>
  <c r="BM705" i="1" s="1"/>
  <c r="BP705" i="1" s="1"/>
  <c r="BC706" i="1"/>
  <c r="BF706" i="1" s="1"/>
  <c r="BI706" i="1" s="1"/>
  <c r="BL706" i="1" s="1"/>
  <c r="BO706" i="1" s="1"/>
  <c r="BD706" i="1"/>
  <c r="BG706" i="1" s="1"/>
  <c r="BJ706" i="1" s="1"/>
  <c r="BM706" i="1" s="1"/>
  <c r="BP706" i="1" s="1"/>
  <c r="BC707" i="1"/>
  <c r="BF707" i="1" s="1"/>
  <c r="BI707" i="1" s="1"/>
  <c r="BL707" i="1" s="1"/>
  <c r="BO707" i="1" s="1"/>
  <c r="BD707" i="1"/>
  <c r="BG707" i="1" s="1"/>
  <c r="BJ707" i="1" s="1"/>
  <c r="BM707" i="1" s="1"/>
  <c r="BP707" i="1" s="1"/>
  <c r="BC708" i="1"/>
  <c r="BF708" i="1" s="1"/>
  <c r="BI708" i="1" s="1"/>
  <c r="BL708" i="1" s="1"/>
  <c r="BO708" i="1" s="1"/>
  <c r="BD708" i="1"/>
  <c r="BG708" i="1" s="1"/>
  <c r="BJ708" i="1" s="1"/>
  <c r="BM708" i="1" s="1"/>
  <c r="BP708" i="1" s="1"/>
  <c r="BC709" i="1"/>
  <c r="BF709" i="1" s="1"/>
  <c r="BI709" i="1" s="1"/>
  <c r="BL709" i="1" s="1"/>
  <c r="BO709" i="1" s="1"/>
  <c r="BD709" i="1"/>
  <c r="BG709" i="1" s="1"/>
  <c r="BJ709" i="1" s="1"/>
  <c r="BM709" i="1" s="1"/>
  <c r="BP709" i="1" s="1"/>
  <c r="BC710" i="1"/>
  <c r="BF710" i="1" s="1"/>
  <c r="BI710" i="1" s="1"/>
  <c r="BL710" i="1" s="1"/>
  <c r="BO710" i="1" s="1"/>
  <c r="BD710" i="1"/>
  <c r="BG710" i="1" s="1"/>
  <c r="BJ710" i="1" s="1"/>
  <c r="BM710" i="1" s="1"/>
  <c r="BP710" i="1" s="1"/>
  <c r="BC711" i="1"/>
  <c r="BF711" i="1" s="1"/>
  <c r="BI711" i="1" s="1"/>
  <c r="BL711" i="1" s="1"/>
  <c r="BO711" i="1" s="1"/>
  <c r="BD711" i="1"/>
  <c r="BG711" i="1" s="1"/>
  <c r="BJ711" i="1" s="1"/>
  <c r="BM711" i="1" s="1"/>
  <c r="BP711" i="1" s="1"/>
  <c r="BC712" i="1"/>
  <c r="BF712" i="1" s="1"/>
  <c r="BI712" i="1" s="1"/>
  <c r="BL712" i="1" s="1"/>
  <c r="BO712" i="1" s="1"/>
  <c r="BD712" i="1"/>
  <c r="BG712" i="1" s="1"/>
  <c r="BJ712" i="1" s="1"/>
  <c r="BM712" i="1" s="1"/>
  <c r="BP712" i="1" s="1"/>
  <c r="BC713" i="1"/>
  <c r="BF713" i="1" s="1"/>
  <c r="BI713" i="1" s="1"/>
  <c r="BL713" i="1" s="1"/>
  <c r="BO713" i="1" s="1"/>
  <c r="BD713" i="1"/>
  <c r="BG713" i="1" s="1"/>
  <c r="BJ713" i="1" s="1"/>
  <c r="BM713" i="1" s="1"/>
  <c r="BP713" i="1" s="1"/>
  <c r="BC714" i="1"/>
  <c r="BF714" i="1" s="1"/>
  <c r="BI714" i="1" s="1"/>
  <c r="BL714" i="1" s="1"/>
  <c r="BO714" i="1" s="1"/>
  <c r="BD714" i="1"/>
  <c r="BG714" i="1" s="1"/>
  <c r="BJ714" i="1" s="1"/>
  <c r="BM714" i="1" s="1"/>
  <c r="BP714" i="1" s="1"/>
  <c r="BC715" i="1"/>
  <c r="BF715" i="1" s="1"/>
  <c r="BI715" i="1" s="1"/>
  <c r="BL715" i="1" s="1"/>
  <c r="BO715" i="1" s="1"/>
  <c r="BD715" i="1"/>
  <c r="BG715" i="1" s="1"/>
  <c r="BJ715" i="1" s="1"/>
  <c r="BM715" i="1" s="1"/>
  <c r="BP715" i="1" s="1"/>
  <c r="BC716" i="1"/>
  <c r="BF716" i="1" s="1"/>
  <c r="BI716" i="1" s="1"/>
  <c r="BL716" i="1" s="1"/>
  <c r="BO716" i="1" s="1"/>
  <c r="BD716" i="1"/>
  <c r="BG716" i="1" s="1"/>
  <c r="BJ716" i="1" s="1"/>
  <c r="BM716" i="1" s="1"/>
  <c r="BP716" i="1" s="1"/>
  <c r="BC717" i="1"/>
  <c r="BF717" i="1" s="1"/>
  <c r="BI717" i="1" s="1"/>
  <c r="BL717" i="1" s="1"/>
  <c r="BO717" i="1" s="1"/>
  <c r="BD717" i="1"/>
  <c r="BG717" i="1" s="1"/>
  <c r="BJ717" i="1" s="1"/>
  <c r="BM717" i="1" s="1"/>
  <c r="BP717" i="1" s="1"/>
  <c r="BC718" i="1"/>
  <c r="BF718" i="1" s="1"/>
  <c r="BI718" i="1" s="1"/>
  <c r="BL718" i="1" s="1"/>
  <c r="BO718" i="1" s="1"/>
  <c r="BD718" i="1"/>
  <c r="BG718" i="1" s="1"/>
  <c r="BJ718" i="1" s="1"/>
  <c r="BM718" i="1" s="1"/>
  <c r="BP718" i="1" s="1"/>
  <c r="BC719" i="1"/>
  <c r="BF719" i="1" s="1"/>
  <c r="BI719" i="1" s="1"/>
  <c r="BL719" i="1" s="1"/>
  <c r="BO719" i="1" s="1"/>
  <c r="BD719" i="1"/>
  <c r="BG719" i="1" s="1"/>
  <c r="BJ719" i="1" s="1"/>
  <c r="BM719" i="1" s="1"/>
  <c r="BP719" i="1" s="1"/>
  <c r="BC720" i="1"/>
  <c r="BF720" i="1" s="1"/>
  <c r="BI720" i="1" s="1"/>
  <c r="BL720" i="1" s="1"/>
  <c r="BO720" i="1" s="1"/>
  <c r="BD720" i="1"/>
  <c r="BG720" i="1" s="1"/>
  <c r="BJ720" i="1" s="1"/>
  <c r="BM720" i="1" s="1"/>
  <c r="BP720" i="1" s="1"/>
  <c r="BC721" i="1"/>
  <c r="BF721" i="1" s="1"/>
  <c r="BI721" i="1" s="1"/>
  <c r="BL721" i="1" s="1"/>
  <c r="BO721" i="1" s="1"/>
  <c r="BD721" i="1"/>
  <c r="BG721" i="1" s="1"/>
  <c r="BJ721" i="1" s="1"/>
  <c r="BM721" i="1" s="1"/>
  <c r="BP721" i="1" s="1"/>
  <c r="BC722" i="1"/>
  <c r="BF722" i="1" s="1"/>
  <c r="BI722" i="1" s="1"/>
  <c r="BL722" i="1" s="1"/>
  <c r="BO722" i="1" s="1"/>
  <c r="BD722" i="1"/>
  <c r="BG722" i="1" s="1"/>
  <c r="BJ722" i="1" s="1"/>
  <c r="BM722" i="1" s="1"/>
  <c r="BP722" i="1" s="1"/>
  <c r="BC723" i="1"/>
  <c r="BF723" i="1" s="1"/>
  <c r="BI723" i="1" s="1"/>
  <c r="BL723" i="1" s="1"/>
  <c r="BO723" i="1" s="1"/>
  <c r="BD723" i="1"/>
  <c r="BG723" i="1" s="1"/>
  <c r="BJ723" i="1" s="1"/>
  <c r="BM723" i="1" s="1"/>
  <c r="BP723" i="1" s="1"/>
  <c r="BC724" i="1"/>
  <c r="BF724" i="1" s="1"/>
  <c r="BI724" i="1" s="1"/>
  <c r="BL724" i="1" s="1"/>
  <c r="BO724" i="1" s="1"/>
  <c r="BD724" i="1"/>
  <c r="BG724" i="1" s="1"/>
  <c r="BJ724" i="1" s="1"/>
  <c r="BM724" i="1" s="1"/>
  <c r="BP724" i="1" s="1"/>
  <c r="BC725" i="1"/>
  <c r="BF725" i="1" s="1"/>
  <c r="BI725" i="1" s="1"/>
  <c r="BL725" i="1" s="1"/>
  <c r="BO725" i="1" s="1"/>
  <c r="BD725" i="1"/>
  <c r="BG725" i="1" s="1"/>
  <c r="BJ725" i="1" s="1"/>
  <c r="BM725" i="1" s="1"/>
  <c r="BP725" i="1" s="1"/>
  <c r="BC726" i="1"/>
  <c r="BF726" i="1" s="1"/>
  <c r="BI726" i="1" s="1"/>
  <c r="BL726" i="1" s="1"/>
  <c r="BO726" i="1" s="1"/>
  <c r="BD726" i="1"/>
  <c r="BG726" i="1" s="1"/>
  <c r="BJ726" i="1" s="1"/>
  <c r="BM726" i="1" s="1"/>
  <c r="BP726" i="1" s="1"/>
  <c r="BC727" i="1"/>
  <c r="BF727" i="1" s="1"/>
  <c r="BI727" i="1" s="1"/>
  <c r="BL727" i="1" s="1"/>
  <c r="BO727" i="1" s="1"/>
  <c r="BD727" i="1"/>
  <c r="BG727" i="1" s="1"/>
  <c r="BJ727" i="1" s="1"/>
  <c r="BM727" i="1" s="1"/>
  <c r="BP727" i="1" s="1"/>
  <c r="BC728" i="1"/>
  <c r="BF728" i="1" s="1"/>
  <c r="BI728" i="1" s="1"/>
  <c r="BL728" i="1" s="1"/>
  <c r="BO728" i="1" s="1"/>
  <c r="BD728" i="1"/>
  <c r="BG728" i="1" s="1"/>
  <c r="BJ728" i="1" s="1"/>
  <c r="BM728" i="1" s="1"/>
  <c r="BP728" i="1" s="1"/>
  <c r="BC729" i="1"/>
  <c r="BF729" i="1" s="1"/>
  <c r="BI729" i="1" s="1"/>
  <c r="BL729" i="1" s="1"/>
  <c r="BO729" i="1" s="1"/>
  <c r="BD729" i="1"/>
  <c r="BG729" i="1" s="1"/>
  <c r="BJ729" i="1" s="1"/>
  <c r="BM729" i="1" s="1"/>
  <c r="BP729" i="1" s="1"/>
  <c r="BC730" i="1"/>
  <c r="BF730" i="1" s="1"/>
  <c r="BI730" i="1" s="1"/>
  <c r="BL730" i="1" s="1"/>
  <c r="BO730" i="1" s="1"/>
  <c r="BD730" i="1"/>
  <c r="BG730" i="1" s="1"/>
  <c r="BJ730" i="1" s="1"/>
  <c r="BM730" i="1" s="1"/>
  <c r="BP730" i="1" s="1"/>
  <c r="BC731" i="1"/>
  <c r="BF731" i="1" s="1"/>
  <c r="BI731" i="1" s="1"/>
  <c r="BL731" i="1" s="1"/>
  <c r="BO731" i="1" s="1"/>
  <c r="BD731" i="1"/>
  <c r="BG731" i="1" s="1"/>
  <c r="BJ731" i="1" s="1"/>
  <c r="BM731" i="1" s="1"/>
  <c r="BP731" i="1" s="1"/>
  <c r="BC732" i="1"/>
  <c r="BF732" i="1" s="1"/>
  <c r="BI732" i="1" s="1"/>
  <c r="BL732" i="1" s="1"/>
  <c r="BO732" i="1" s="1"/>
  <c r="BD732" i="1"/>
  <c r="BG732" i="1" s="1"/>
  <c r="BJ732" i="1" s="1"/>
  <c r="BM732" i="1" s="1"/>
  <c r="BP732" i="1" s="1"/>
  <c r="BC733" i="1"/>
  <c r="BF733" i="1" s="1"/>
  <c r="BI733" i="1" s="1"/>
  <c r="BL733" i="1" s="1"/>
  <c r="BO733" i="1" s="1"/>
  <c r="BD733" i="1"/>
  <c r="BG733" i="1" s="1"/>
  <c r="BJ733" i="1" s="1"/>
  <c r="BM733" i="1" s="1"/>
  <c r="BP733" i="1" s="1"/>
  <c r="BC734" i="1"/>
  <c r="BF734" i="1" s="1"/>
  <c r="BI734" i="1" s="1"/>
  <c r="BL734" i="1" s="1"/>
  <c r="BO734" i="1" s="1"/>
  <c r="BD734" i="1"/>
  <c r="BG734" i="1" s="1"/>
  <c r="BJ734" i="1" s="1"/>
  <c r="BM734" i="1" s="1"/>
  <c r="BP734" i="1" s="1"/>
  <c r="BC735" i="1"/>
  <c r="BF735" i="1" s="1"/>
  <c r="BI735" i="1" s="1"/>
  <c r="BL735" i="1" s="1"/>
  <c r="BO735" i="1" s="1"/>
  <c r="BD735" i="1"/>
  <c r="BG735" i="1" s="1"/>
  <c r="BJ735" i="1" s="1"/>
  <c r="BM735" i="1" s="1"/>
  <c r="BP735" i="1" s="1"/>
  <c r="BC736" i="1"/>
  <c r="BF736" i="1" s="1"/>
  <c r="BI736" i="1" s="1"/>
  <c r="BL736" i="1" s="1"/>
  <c r="BO736" i="1" s="1"/>
  <c r="BD736" i="1"/>
  <c r="BG736" i="1" s="1"/>
  <c r="BJ736" i="1" s="1"/>
  <c r="BM736" i="1" s="1"/>
  <c r="BP736" i="1" s="1"/>
  <c r="BC737" i="1"/>
  <c r="BF737" i="1" s="1"/>
  <c r="BI737" i="1" s="1"/>
  <c r="BL737" i="1" s="1"/>
  <c r="BO737" i="1" s="1"/>
  <c r="BD737" i="1"/>
  <c r="BG737" i="1" s="1"/>
  <c r="BJ737" i="1" s="1"/>
  <c r="BM737" i="1" s="1"/>
  <c r="BP737" i="1" s="1"/>
  <c r="BC738" i="1"/>
  <c r="BF738" i="1" s="1"/>
  <c r="BI738" i="1" s="1"/>
  <c r="BL738" i="1" s="1"/>
  <c r="BO738" i="1" s="1"/>
  <c r="BD738" i="1"/>
  <c r="BG738" i="1" s="1"/>
  <c r="BJ738" i="1" s="1"/>
  <c r="BM738" i="1" s="1"/>
  <c r="BP738" i="1" s="1"/>
  <c r="BC739" i="1"/>
  <c r="BF739" i="1" s="1"/>
  <c r="BI739" i="1" s="1"/>
  <c r="BL739" i="1" s="1"/>
  <c r="BO739" i="1" s="1"/>
  <c r="BD739" i="1"/>
  <c r="BG739" i="1" s="1"/>
  <c r="BJ739" i="1" s="1"/>
  <c r="BM739" i="1" s="1"/>
  <c r="BP739" i="1" s="1"/>
  <c r="BC740" i="1"/>
  <c r="BF740" i="1" s="1"/>
  <c r="BI740" i="1" s="1"/>
  <c r="BL740" i="1" s="1"/>
  <c r="BO740" i="1" s="1"/>
  <c r="BD740" i="1"/>
  <c r="BG740" i="1" s="1"/>
  <c r="BJ740" i="1" s="1"/>
  <c r="BM740" i="1" s="1"/>
  <c r="BP740" i="1" s="1"/>
  <c r="BC741" i="1"/>
  <c r="BF741" i="1" s="1"/>
  <c r="BI741" i="1" s="1"/>
  <c r="BL741" i="1" s="1"/>
  <c r="BO741" i="1" s="1"/>
  <c r="BD741" i="1"/>
  <c r="BG741" i="1" s="1"/>
  <c r="BJ741" i="1" s="1"/>
  <c r="BM741" i="1" s="1"/>
  <c r="BP741" i="1" s="1"/>
  <c r="BC742" i="1"/>
  <c r="BF742" i="1" s="1"/>
  <c r="BI742" i="1" s="1"/>
  <c r="BL742" i="1" s="1"/>
  <c r="BO742" i="1" s="1"/>
  <c r="BD742" i="1"/>
  <c r="BG742" i="1" s="1"/>
  <c r="BJ742" i="1" s="1"/>
  <c r="BM742" i="1" s="1"/>
  <c r="BP742" i="1" s="1"/>
  <c r="BC743" i="1"/>
  <c r="BF743" i="1" s="1"/>
  <c r="BI743" i="1" s="1"/>
  <c r="BL743" i="1" s="1"/>
  <c r="BO743" i="1" s="1"/>
  <c r="BD743" i="1"/>
  <c r="BG743" i="1" s="1"/>
  <c r="BJ743" i="1" s="1"/>
  <c r="BM743" i="1" s="1"/>
  <c r="BP743" i="1" s="1"/>
  <c r="BC744" i="1"/>
  <c r="BF744" i="1" s="1"/>
  <c r="BI744" i="1" s="1"/>
  <c r="BL744" i="1" s="1"/>
  <c r="BO744" i="1" s="1"/>
  <c r="BD744" i="1"/>
  <c r="BG744" i="1" s="1"/>
  <c r="BJ744" i="1" s="1"/>
  <c r="BM744" i="1" s="1"/>
  <c r="BP744" i="1" s="1"/>
  <c r="BC745" i="1"/>
  <c r="BF745" i="1" s="1"/>
  <c r="BI745" i="1" s="1"/>
  <c r="BL745" i="1" s="1"/>
  <c r="BO745" i="1" s="1"/>
  <c r="BD745" i="1"/>
  <c r="BG745" i="1" s="1"/>
  <c r="BJ745" i="1" s="1"/>
  <c r="BM745" i="1" s="1"/>
  <c r="BP745" i="1" s="1"/>
  <c r="BC746" i="1"/>
  <c r="BF746" i="1" s="1"/>
  <c r="BI746" i="1" s="1"/>
  <c r="BL746" i="1" s="1"/>
  <c r="BO746" i="1" s="1"/>
  <c r="BD746" i="1"/>
  <c r="BG746" i="1" s="1"/>
  <c r="BJ746" i="1" s="1"/>
  <c r="BM746" i="1" s="1"/>
  <c r="BP746" i="1" s="1"/>
  <c r="BC747" i="1"/>
  <c r="BF747" i="1" s="1"/>
  <c r="BI747" i="1" s="1"/>
  <c r="BL747" i="1" s="1"/>
  <c r="BO747" i="1" s="1"/>
  <c r="BD747" i="1"/>
  <c r="BG747" i="1" s="1"/>
  <c r="BJ747" i="1" s="1"/>
  <c r="BM747" i="1" s="1"/>
  <c r="BP747" i="1" s="1"/>
  <c r="BC748" i="1"/>
  <c r="BF748" i="1" s="1"/>
  <c r="BI748" i="1" s="1"/>
  <c r="BL748" i="1" s="1"/>
  <c r="BO748" i="1" s="1"/>
  <c r="BD748" i="1"/>
  <c r="BG748" i="1" s="1"/>
  <c r="BJ748" i="1" s="1"/>
  <c r="BM748" i="1" s="1"/>
  <c r="BP748" i="1" s="1"/>
  <c r="BC749" i="1"/>
  <c r="BF749" i="1" s="1"/>
  <c r="BI749" i="1" s="1"/>
  <c r="BL749" i="1" s="1"/>
  <c r="BO749" i="1" s="1"/>
  <c r="BD749" i="1"/>
  <c r="BG749" i="1" s="1"/>
  <c r="BJ749" i="1" s="1"/>
  <c r="BM749" i="1" s="1"/>
  <c r="BP749" i="1" s="1"/>
  <c r="BC750" i="1"/>
  <c r="BF750" i="1" s="1"/>
  <c r="BI750" i="1" s="1"/>
  <c r="BL750" i="1" s="1"/>
  <c r="BO750" i="1" s="1"/>
  <c r="BD750" i="1"/>
  <c r="BG750" i="1" s="1"/>
  <c r="BJ750" i="1" s="1"/>
  <c r="BM750" i="1" s="1"/>
  <c r="BP750" i="1" s="1"/>
  <c r="BC751" i="1"/>
  <c r="BF751" i="1" s="1"/>
  <c r="BI751" i="1" s="1"/>
  <c r="BL751" i="1" s="1"/>
  <c r="BO751" i="1" s="1"/>
  <c r="BD751" i="1"/>
  <c r="BG751" i="1" s="1"/>
  <c r="BJ751" i="1" s="1"/>
  <c r="BM751" i="1" s="1"/>
  <c r="BP751" i="1" s="1"/>
  <c r="BC752" i="1"/>
  <c r="BF752" i="1" s="1"/>
  <c r="BI752" i="1" s="1"/>
  <c r="BL752" i="1" s="1"/>
  <c r="BO752" i="1" s="1"/>
  <c r="BD752" i="1"/>
  <c r="BG752" i="1" s="1"/>
  <c r="BJ752" i="1" s="1"/>
  <c r="BM752" i="1" s="1"/>
  <c r="BP752" i="1" s="1"/>
  <c r="BC753" i="1"/>
  <c r="BF753" i="1" s="1"/>
  <c r="BI753" i="1" s="1"/>
  <c r="BL753" i="1" s="1"/>
  <c r="BO753" i="1" s="1"/>
  <c r="BD753" i="1"/>
  <c r="BG753" i="1" s="1"/>
  <c r="BJ753" i="1" s="1"/>
  <c r="BM753" i="1" s="1"/>
  <c r="BP753" i="1" s="1"/>
  <c r="BC754" i="1"/>
  <c r="BF754" i="1" s="1"/>
  <c r="BI754" i="1" s="1"/>
  <c r="BL754" i="1" s="1"/>
  <c r="BO754" i="1" s="1"/>
  <c r="BD754" i="1"/>
  <c r="BG754" i="1" s="1"/>
  <c r="BJ754" i="1" s="1"/>
  <c r="BM754" i="1" s="1"/>
  <c r="BP754" i="1" s="1"/>
  <c r="BC755" i="1"/>
  <c r="BF755" i="1" s="1"/>
  <c r="BI755" i="1" s="1"/>
  <c r="BL755" i="1" s="1"/>
  <c r="BO755" i="1" s="1"/>
  <c r="BD755" i="1"/>
  <c r="BG755" i="1" s="1"/>
  <c r="BJ755" i="1" s="1"/>
  <c r="BM755" i="1" s="1"/>
  <c r="BP755" i="1" s="1"/>
  <c r="BC756" i="1"/>
  <c r="BF756" i="1" s="1"/>
  <c r="BI756" i="1" s="1"/>
  <c r="BL756" i="1" s="1"/>
  <c r="BO756" i="1" s="1"/>
  <c r="BD756" i="1"/>
  <c r="BG756" i="1" s="1"/>
  <c r="BJ756" i="1" s="1"/>
  <c r="BM756" i="1" s="1"/>
  <c r="BP756" i="1" s="1"/>
  <c r="BC757" i="1"/>
  <c r="BF757" i="1" s="1"/>
  <c r="BI757" i="1" s="1"/>
  <c r="BL757" i="1" s="1"/>
  <c r="BO757" i="1" s="1"/>
  <c r="BD757" i="1"/>
  <c r="BG757" i="1" s="1"/>
  <c r="BJ757" i="1" s="1"/>
  <c r="BM757" i="1" s="1"/>
  <c r="BP757" i="1" s="1"/>
  <c r="BC758" i="1"/>
  <c r="BF758" i="1" s="1"/>
  <c r="BI758" i="1" s="1"/>
  <c r="BL758" i="1" s="1"/>
  <c r="BO758" i="1" s="1"/>
  <c r="BD758" i="1"/>
  <c r="BG758" i="1" s="1"/>
  <c r="BJ758" i="1" s="1"/>
  <c r="BM758" i="1" s="1"/>
  <c r="BP758" i="1" s="1"/>
  <c r="BC759" i="1"/>
  <c r="BF759" i="1" s="1"/>
  <c r="BI759" i="1" s="1"/>
  <c r="BL759" i="1" s="1"/>
  <c r="BO759" i="1" s="1"/>
  <c r="BD759" i="1"/>
  <c r="BG759" i="1" s="1"/>
  <c r="BJ759" i="1" s="1"/>
  <c r="BM759" i="1" s="1"/>
  <c r="BP759" i="1" s="1"/>
  <c r="BC760" i="1"/>
  <c r="BF760" i="1" s="1"/>
  <c r="BI760" i="1" s="1"/>
  <c r="BL760" i="1" s="1"/>
  <c r="BO760" i="1" s="1"/>
  <c r="BD760" i="1"/>
  <c r="BG760" i="1" s="1"/>
  <c r="BJ760" i="1" s="1"/>
  <c r="BM760" i="1" s="1"/>
  <c r="BP760" i="1" s="1"/>
  <c r="BC761" i="1"/>
  <c r="BF761" i="1" s="1"/>
  <c r="BI761" i="1" s="1"/>
  <c r="BL761" i="1" s="1"/>
  <c r="BO761" i="1" s="1"/>
  <c r="BD761" i="1"/>
  <c r="BG761" i="1" s="1"/>
  <c r="BJ761" i="1" s="1"/>
  <c r="BM761" i="1" s="1"/>
  <c r="BP761" i="1" s="1"/>
  <c r="BC762" i="1"/>
  <c r="BF762" i="1" s="1"/>
  <c r="BI762" i="1" s="1"/>
  <c r="BL762" i="1" s="1"/>
  <c r="BO762" i="1" s="1"/>
  <c r="BD762" i="1"/>
  <c r="BG762" i="1" s="1"/>
  <c r="BJ762" i="1" s="1"/>
  <c r="BM762" i="1" s="1"/>
  <c r="BP762" i="1" s="1"/>
  <c r="BC763" i="1"/>
  <c r="BF763" i="1" s="1"/>
  <c r="BI763" i="1" s="1"/>
  <c r="BL763" i="1" s="1"/>
  <c r="BO763" i="1" s="1"/>
  <c r="BD763" i="1"/>
  <c r="BG763" i="1" s="1"/>
  <c r="BJ763" i="1" s="1"/>
  <c r="BM763" i="1" s="1"/>
  <c r="BP763" i="1" s="1"/>
  <c r="BC764" i="1"/>
  <c r="BF764" i="1" s="1"/>
  <c r="BI764" i="1" s="1"/>
  <c r="BL764" i="1" s="1"/>
  <c r="BO764" i="1" s="1"/>
  <c r="BD764" i="1"/>
  <c r="BG764" i="1" s="1"/>
  <c r="BJ764" i="1" s="1"/>
  <c r="BM764" i="1" s="1"/>
  <c r="BP764" i="1" s="1"/>
  <c r="BC765" i="1"/>
  <c r="BF765" i="1" s="1"/>
  <c r="BI765" i="1" s="1"/>
  <c r="BL765" i="1" s="1"/>
  <c r="BO765" i="1" s="1"/>
  <c r="BD765" i="1"/>
  <c r="BG765" i="1" s="1"/>
  <c r="BJ765" i="1" s="1"/>
  <c r="BM765" i="1" s="1"/>
  <c r="BP765" i="1" s="1"/>
  <c r="BC766" i="1"/>
  <c r="BF766" i="1" s="1"/>
  <c r="BI766" i="1" s="1"/>
  <c r="BL766" i="1" s="1"/>
  <c r="BO766" i="1" s="1"/>
  <c r="BD766" i="1"/>
  <c r="BG766" i="1" s="1"/>
  <c r="BJ766" i="1" s="1"/>
  <c r="BM766" i="1" s="1"/>
  <c r="BP766" i="1" s="1"/>
  <c r="BC767" i="1"/>
  <c r="BF767" i="1" s="1"/>
  <c r="BI767" i="1" s="1"/>
  <c r="BL767" i="1" s="1"/>
  <c r="BO767" i="1" s="1"/>
  <c r="BD767" i="1"/>
  <c r="BG767" i="1" s="1"/>
  <c r="BJ767" i="1" s="1"/>
  <c r="BM767" i="1" s="1"/>
  <c r="BP767" i="1" s="1"/>
  <c r="BC768" i="1"/>
  <c r="BF768" i="1" s="1"/>
  <c r="BI768" i="1" s="1"/>
  <c r="BL768" i="1" s="1"/>
  <c r="BO768" i="1" s="1"/>
  <c r="BD768" i="1"/>
  <c r="BG768" i="1" s="1"/>
  <c r="BJ768" i="1" s="1"/>
  <c r="BM768" i="1" s="1"/>
  <c r="BP768" i="1" s="1"/>
  <c r="BC769" i="1"/>
  <c r="BF769" i="1" s="1"/>
  <c r="BI769" i="1" s="1"/>
  <c r="BL769" i="1" s="1"/>
  <c r="BO769" i="1" s="1"/>
  <c r="BD769" i="1"/>
  <c r="BG769" i="1" s="1"/>
  <c r="BJ769" i="1" s="1"/>
  <c r="BM769" i="1" s="1"/>
  <c r="BP769" i="1" s="1"/>
  <c r="BC770" i="1"/>
  <c r="BF770" i="1" s="1"/>
  <c r="BI770" i="1" s="1"/>
  <c r="BL770" i="1" s="1"/>
  <c r="BO770" i="1" s="1"/>
  <c r="BD770" i="1"/>
  <c r="BG770" i="1" s="1"/>
  <c r="BJ770" i="1" s="1"/>
  <c r="BM770" i="1" s="1"/>
  <c r="BP770" i="1" s="1"/>
  <c r="BC771" i="1"/>
  <c r="BF771" i="1" s="1"/>
  <c r="BI771" i="1" s="1"/>
  <c r="BL771" i="1" s="1"/>
  <c r="BO771" i="1" s="1"/>
  <c r="BD771" i="1"/>
  <c r="BG771" i="1" s="1"/>
  <c r="BJ771" i="1" s="1"/>
  <c r="BM771" i="1" s="1"/>
  <c r="BP771" i="1" s="1"/>
  <c r="BC772" i="1"/>
  <c r="BF772" i="1" s="1"/>
  <c r="BI772" i="1" s="1"/>
  <c r="BL772" i="1" s="1"/>
  <c r="BO772" i="1" s="1"/>
  <c r="BD772" i="1"/>
  <c r="BG772" i="1" s="1"/>
  <c r="BJ772" i="1" s="1"/>
  <c r="BM772" i="1" s="1"/>
  <c r="BP772" i="1" s="1"/>
  <c r="BC773" i="1"/>
  <c r="BF773" i="1" s="1"/>
  <c r="BI773" i="1" s="1"/>
  <c r="BL773" i="1" s="1"/>
  <c r="BO773" i="1" s="1"/>
  <c r="BD773" i="1"/>
  <c r="BG773" i="1" s="1"/>
  <c r="BJ773" i="1" s="1"/>
  <c r="BM773" i="1" s="1"/>
  <c r="BP773" i="1" s="1"/>
  <c r="BC774" i="1"/>
  <c r="BF774" i="1" s="1"/>
  <c r="BI774" i="1" s="1"/>
  <c r="BL774" i="1" s="1"/>
  <c r="BO774" i="1" s="1"/>
  <c r="BD774" i="1"/>
  <c r="BG774" i="1" s="1"/>
  <c r="BJ774" i="1" s="1"/>
  <c r="BM774" i="1" s="1"/>
  <c r="BP774" i="1" s="1"/>
  <c r="BC775" i="1"/>
  <c r="BF775" i="1" s="1"/>
  <c r="BI775" i="1" s="1"/>
  <c r="BL775" i="1" s="1"/>
  <c r="BO775" i="1" s="1"/>
  <c r="BD775" i="1"/>
  <c r="BG775" i="1" s="1"/>
  <c r="BJ775" i="1" s="1"/>
  <c r="BM775" i="1" s="1"/>
  <c r="BP775" i="1" s="1"/>
  <c r="BC776" i="1"/>
  <c r="BF776" i="1" s="1"/>
  <c r="BI776" i="1" s="1"/>
  <c r="BL776" i="1" s="1"/>
  <c r="BO776" i="1" s="1"/>
  <c r="BD776" i="1"/>
  <c r="BG776" i="1" s="1"/>
  <c r="BJ776" i="1" s="1"/>
  <c r="BM776" i="1" s="1"/>
  <c r="BP776" i="1" s="1"/>
  <c r="BC777" i="1"/>
  <c r="BF777" i="1" s="1"/>
  <c r="BI777" i="1" s="1"/>
  <c r="BL777" i="1" s="1"/>
  <c r="BO777" i="1" s="1"/>
  <c r="BD777" i="1"/>
  <c r="BG777" i="1" s="1"/>
  <c r="BJ777" i="1" s="1"/>
  <c r="BM777" i="1" s="1"/>
  <c r="BP777" i="1" s="1"/>
  <c r="BC778" i="1"/>
  <c r="BF778" i="1" s="1"/>
  <c r="BI778" i="1" s="1"/>
  <c r="BL778" i="1" s="1"/>
  <c r="BO778" i="1" s="1"/>
  <c r="BD778" i="1"/>
  <c r="BG778" i="1" s="1"/>
  <c r="BJ778" i="1" s="1"/>
  <c r="BM778" i="1" s="1"/>
  <c r="BP778" i="1" s="1"/>
  <c r="BC779" i="1"/>
  <c r="BF779" i="1" s="1"/>
  <c r="BI779" i="1" s="1"/>
  <c r="BL779" i="1" s="1"/>
  <c r="BO779" i="1" s="1"/>
  <c r="BD779" i="1"/>
  <c r="BG779" i="1" s="1"/>
  <c r="BJ779" i="1" s="1"/>
  <c r="BM779" i="1" s="1"/>
  <c r="BP779" i="1" s="1"/>
  <c r="BC780" i="1"/>
  <c r="BF780" i="1" s="1"/>
  <c r="BI780" i="1" s="1"/>
  <c r="BL780" i="1" s="1"/>
  <c r="BO780" i="1" s="1"/>
  <c r="BD780" i="1"/>
  <c r="BG780" i="1" s="1"/>
  <c r="BJ780" i="1" s="1"/>
  <c r="BM780" i="1" s="1"/>
  <c r="BP780" i="1" s="1"/>
  <c r="BC781" i="1"/>
  <c r="BF781" i="1" s="1"/>
  <c r="BI781" i="1" s="1"/>
  <c r="BL781" i="1" s="1"/>
  <c r="BO781" i="1" s="1"/>
  <c r="BD781" i="1"/>
  <c r="BG781" i="1" s="1"/>
  <c r="BJ781" i="1" s="1"/>
  <c r="BM781" i="1" s="1"/>
  <c r="BP781" i="1" s="1"/>
  <c r="BC782" i="1"/>
  <c r="BF782" i="1" s="1"/>
  <c r="BI782" i="1" s="1"/>
  <c r="BL782" i="1" s="1"/>
  <c r="BO782" i="1" s="1"/>
  <c r="BD782" i="1"/>
  <c r="BG782" i="1" s="1"/>
  <c r="BJ782" i="1" s="1"/>
  <c r="BM782" i="1" s="1"/>
  <c r="BP782" i="1" s="1"/>
  <c r="BC783" i="1"/>
  <c r="BF783" i="1" s="1"/>
  <c r="BI783" i="1" s="1"/>
  <c r="BL783" i="1" s="1"/>
  <c r="BO783" i="1" s="1"/>
  <c r="BD783" i="1"/>
  <c r="BG783" i="1" s="1"/>
  <c r="BJ783" i="1" s="1"/>
  <c r="BM783" i="1" s="1"/>
  <c r="BP783" i="1" s="1"/>
  <c r="BC784" i="1"/>
  <c r="BF784" i="1" s="1"/>
  <c r="BI784" i="1" s="1"/>
  <c r="BL784" i="1" s="1"/>
  <c r="BO784" i="1" s="1"/>
  <c r="BD784" i="1"/>
  <c r="BG784" i="1" s="1"/>
  <c r="BJ784" i="1" s="1"/>
  <c r="BM784" i="1" s="1"/>
  <c r="BP784" i="1" s="1"/>
  <c r="BC785" i="1"/>
  <c r="BF785" i="1" s="1"/>
  <c r="BI785" i="1" s="1"/>
  <c r="BL785" i="1" s="1"/>
  <c r="BO785" i="1" s="1"/>
  <c r="BD785" i="1"/>
  <c r="BG785" i="1" s="1"/>
  <c r="BJ785" i="1" s="1"/>
  <c r="BM785" i="1" s="1"/>
  <c r="BP785" i="1" s="1"/>
  <c r="BC786" i="1"/>
  <c r="BF786" i="1" s="1"/>
  <c r="BI786" i="1" s="1"/>
  <c r="BL786" i="1" s="1"/>
  <c r="BO786" i="1" s="1"/>
  <c r="BD786" i="1"/>
  <c r="BG786" i="1" s="1"/>
  <c r="BJ786" i="1" s="1"/>
  <c r="BM786" i="1" s="1"/>
  <c r="BP786" i="1" s="1"/>
  <c r="BC787" i="1"/>
  <c r="BF787" i="1" s="1"/>
  <c r="BI787" i="1" s="1"/>
  <c r="BL787" i="1" s="1"/>
  <c r="BO787" i="1" s="1"/>
  <c r="BD787" i="1"/>
  <c r="BG787" i="1" s="1"/>
  <c r="BJ787" i="1" s="1"/>
  <c r="BM787" i="1" s="1"/>
  <c r="BP787" i="1" s="1"/>
  <c r="BC788" i="1"/>
  <c r="BF788" i="1" s="1"/>
  <c r="BI788" i="1" s="1"/>
  <c r="BL788" i="1" s="1"/>
  <c r="BO788" i="1" s="1"/>
  <c r="BD788" i="1"/>
  <c r="BG788" i="1" s="1"/>
  <c r="BJ788" i="1" s="1"/>
  <c r="BM788" i="1" s="1"/>
  <c r="BP788" i="1" s="1"/>
  <c r="BC789" i="1"/>
  <c r="BF789" i="1" s="1"/>
  <c r="BI789" i="1" s="1"/>
  <c r="BL789" i="1" s="1"/>
  <c r="BO789" i="1" s="1"/>
  <c r="BD789" i="1"/>
  <c r="BG789" i="1" s="1"/>
  <c r="BJ789" i="1" s="1"/>
  <c r="BM789" i="1" s="1"/>
  <c r="BP789" i="1" s="1"/>
  <c r="BC790" i="1"/>
  <c r="BF790" i="1" s="1"/>
  <c r="BI790" i="1" s="1"/>
  <c r="BL790" i="1" s="1"/>
  <c r="BO790" i="1" s="1"/>
  <c r="BD790" i="1"/>
  <c r="BG790" i="1" s="1"/>
  <c r="BJ790" i="1" s="1"/>
  <c r="BM790" i="1" s="1"/>
  <c r="BP790" i="1" s="1"/>
  <c r="BC791" i="1"/>
  <c r="BF791" i="1" s="1"/>
  <c r="BI791" i="1" s="1"/>
  <c r="BL791" i="1" s="1"/>
  <c r="BO791" i="1" s="1"/>
  <c r="BD791" i="1"/>
  <c r="BG791" i="1" s="1"/>
  <c r="BJ791" i="1" s="1"/>
  <c r="BM791" i="1" s="1"/>
  <c r="BP791" i="1" s="1"/>
  <c r="BC792" i="1"/>
  <c r="BF792" i="1" s="1"/>
  <c r="BI792" i="1" s="1"/>
  <c r="BL792" i="1" s="1"/>
  <c r="BO792" i="1" s="1"/>
  <c r="BD792" i="1"/>
  <c r="BG792" i="1" s="1"/>
  <c r="BJ792" i="1" s="1"/>
  <c r="BM792" i="1" s="1"/>
  <c r="BP792" i="1" s="1"/>
  <c r="BC793" i="1"/>
  <c r="BF793" i="1" s="1"/>
  <c r="BI793" i="1" s="1"/>
  <c r="BL793" i="1" s="1"/>
  <c r="BO793" i="1" s="1"/>
  <c r="BD793" i="1"/>
  <c r="BG793" i="1" s="1"/>
  <c r="BJ793" i="1" s="1"/>
  <c r="BM793" i="1" s="1"/>
  <c r="BP793" i="1" s="1"/>
  <c r="BC794" i="1"/>
  <c r="BF794" i="1" s="1"/>
  <c r="BI794" i="1" s="1"/>
  <c r="BL794" i="1" s="1"/>
  <c r="BO794" i="1" s="1"/>
  <c r="BD794" i="1"/>
  <c r="BG794" i="1" s="1"/>
  <c r="BJ794" i="1" s="1"/>
  <c r="BM794" i="1" s="1"/>
  <c r="BP794" i="1" s="1"/>
  <c r="BC795" i="1"/>
  <c r="BF795" i="1" s="1"/>
  <c r="BI795" i="1" s="1"/>
  <c r="BL795" i="1" s="1"/>
  <c r="BO795" i="1" s="1"/>
  <c r="BD795" i="1"/>
  <c r="BG795" i="1" s="1"/>
  <c r="BJ795" i="1" s="1"/>
  <c r="BM795" i="1" s="1"/>
  <c r="BP795" i="1" s="1"/>
  <c r="BC796" i="1"/>
  <c r="BF796" i="1" s="1"/>
  <c r="BI796" i="1" s="1"/>
  <c r="BL796" i="1" s="1"/>
  <c r="BO796" i="1" s="1"/>
  <c r="BD796" i="1"/>
  <c r="BG796" i="1" s="1"/>
  <c r="BJ796" i="1" s="1"/>
  <c r="BM796" i="1" s="1"/>
  <c r="BP796" i="1" s="1"/>
  <c r="BC797" i="1"/>
  <c r="BF797" i="1" s="1"/>
  <c r="BI797" i="1" s="1"/>
  <c r="BL797" i="1" s="1"/>
  <c r="BO797" i="1" s="1"/>
  <c r="BD797" i="1"/>
  <c r="BG797" i="1" s="1"/>
  <c r="BJ797" i="1" s="1"/>
  <c r="BM797" i="1" s="1"/>
  <c r="BP797" i="1" s="1"/>
  <c r="BC798" i="1"/>
  <c r="BF798" i="1" s="1"/>
  <c r="BI798" i="1" s="1"/>
  <c r="BL798" i="1" s="1"/>
  <c r="BO798" i="1" s="1"/>
  <c r="BD798" i="1"/>
  <c r="BG798" i="1" s="1"/>
  <c r="BJ798" i="1" s="1"/>
  <c r="BM798" i="1" s="1"/>
  <c r="BP798" i="1" s="1"/>
  <c r="BC799" i="1"/>
  <c r="BF799" i="1" s="1"/>
  <c r="BI799" i="1" s="1"/>
  <c r="BL799" i="1" s="1"/>
  <c r="BO799" i="1" s="1"/>
  <c r="BD799" i="1"/>
  <c r="BG799" i="1" s="1"/>
  <c r="BJ799" i="1" s="1"/>
  <c r="BM799" i="1" s="1"/>
  <c r="BP799" i="1" s="1"/>
  <c r="BC800" i="1"/>
  <c r="BF800" i="1" s="1"/>
  <c r="BI800" i="1" s="1"/>
  <c r="BL800" i="1" s="1"/>
  <c r="BO800" i="1" s="1"/>
  <c r="BD800" i="1"/>
  <c r="BG800" i="1" s="1"/>
  <c r="BJ800" i="1" s="1"/>
  <c r="BM800" i="1" s="1"/>
  <c r="BP800" i="1" s="1"/>
  <c r="BC801" i="1"/>
  <c r="BF801" i="1" s="1"/>
  <c r="BI801" i="1" s="1"/>
  <c r="BL801" i="1" s="1"/>
  <c r="BO801" i="1" s="1"/>
  <c r="BD801" i="1"/>
  <c r="BG801" i="1" s="1"/>
  <c r="BJ801" i="1" s="1"/>
  <c r="BM801" i="1" s="1"/>
  <c r="BP801" i="1" s="1"/>
  <c r="BC802" i="1"/>
  <c r="BF802" i="1" s="1"/>
  <c r="BI802" i="1" s="1"/>
  <c r="BL802" i="1" s="1"/>
  <c r="BO802" i="1" s="1"/>
  <c r="BD802" i="1"/>
  <c r="BG802" i="1" s="1"/>
  <c r="BJ802" i="1" s="1"/>
  <c r="BM802" i="1" s="1"/>
  <c r="BP802" i="1" s="1"/>
  <c r="BC803" i="1"/>
  <c r="BF803" i="1" s="1"/>
  <c r="BI803" i="1" s="1"/>
  <c r="BL803" i="1" s="1"/>
  <c r="BO803" i="1" s="1"/>
  <c r="BD803" i="1"/>
  <c r="BG803" i="1" s="1"/>
  <c r="BJ803" i="1" s="1"/>
  <c r="BM803" i="1" s="1"/>
  <c r="BP803" i="1" s="1"/>
  <c r="BC804" i="1"/>
  <c r="BF804" i="1" s="1"/>
  <c r="BI804" i="1" s="1"/>
  <c r="BL804" i="1" s="1"/>
  <c r="BO804" i="1" s="1"/>
  <c r="BD804" i="1"/>
  <c r="BG804" i="1" s="1"/>
  <c r="BJ804" i="1" s="1"/>
  <c r="BM804" i="1" s="1"/>
  <c r="BP804" i="1" s="1"/>
  <c r="BC805" i="1"/>
  <c r="BF805" i="1" s="1"/>
  <c r="BI805" i="1" s="1"/>
  <c r="BL805" i="1" s="1"/>
  <c r="BO805" i="1" s="1"/>
  <c r="BD805" i="1"/>
  <c r="BG805" i="1" s="1"/>
  <c r="BJ805" i="1" s="1"/>
  <c r="BM805" i="1" s="1"/>
  <c r="BP805" i="1" s="1"/>
  <c r="BC806" i="1"/>
  <c r="BF806" i="1" s="1"/>
  <c r="BI806" i="1" s="1"/>
  <c r="BL806" i="1" s="1"/>
  <c r="BO806" i="1" s="1"/>
  <c r="BD806" i="1"/>
  <c r="BG806" i="1" s="1"/>
  <c r="BJ806" i="1" s="1"/>
  <c r="BM806" i="1" s="1"/>
  <c r="BP806" i="1" s="1"/>
  <c r="BC807" i="1"/>
  <c r="BF807" i="1" s="1"/>
  <c r="BI807" i="1" s="1"/>
  <c r="BL807" i="1" s="1"/>
  <c r="BO807" i="1" s="1"/>
  <c r="BD807" i="1"/>
  <c r="BG807" i="1" s="1"/>
  <c r="BJ807" i="1" s="1"/>
  <c r="BM807" i="1" s="1"/>
  <c r="BP807" i="1" s="1"/>
  <c r="BC808" i="1"/>
  <c r="BF808" i="1" s="1"/>
  <c r="BI808" i="1" s="1"/>
  <c r="BL808" i="1" s="1"/>
  <c r="BO808" i="1" s="1"/>
  <c r="BD808" i="1"/>
  <c r="BG808" i="1" s="1"/>
  <c r="BJ808" i="1" s="1"/>
  <c r="BM808" i="1" s="1"/>
  <c r="BP808" i="1" s="1"/>
  <c r="BC809" i="1"/>
  <c r="BF809" i="1" s="1"/>
  <c r="BI809" i="1" s="1"/>
  <c r="BL809" i="1" s="1"/>
  <c r="BO809" i="1" s="1"/>
  <c r="BD809" i="1"/>
  <c r="BG809" i="1" s="1"/>
  <c r="BJ809" i="1" s="1"/>
  <c r="BM809" i="1" s="1"/>
  <c r="BP809" i="1" s="1"/>
  <c r="BC810" i="1"/>
  <c r="BF810" i="1" s="1"/>
  <c r="BI810" i="1" s="1"/>
  <c r="BL810" i="1" s="1"/>
  <c r="BO810" i="1" s="1"/>
  <c r="BD810" i="1"/>
  <c r="BG810" i="1" s="1"/>
  <c r="BJ810" i="1" s="1"/>
  <c r="BM810" i="1" s="1"/>
  <c r="BP810" i="1" s="1"/>
  <c r="BC811" i="1"/>
  <c r="BF811" i="1" s="1"/>
  <c r="BI811" i="1" s="1"/>
  <c r="BL811" i="1" s="1"/>
  <c r="BO811" i="1" s="1"/>
  <c r="BD811" i="1"/>
  <c r="BG811" i="1" s="1"/>
  <c r="BJ811" i="1" s="1"/>
  <c r="BM811" i="1" s="1"/>
  <c r="BP811" i="1" s="1"/>
  <c r="BC812" i="1"/>
  <c r="BF812" i="1" s="1"/>
  <c r="BI812" i="1" s="1"/>
  <c r="BL812" i="1" s="1"/>
  <c r="BO812" i="1" s="1"/>
  <c r="BD812" i="1"/>
  <c r="BG812" i="1" s="1"/>
  <c r="BJ812" i="1" s="1"/>
  <c r="BM812" i="1" s="1"/>
  <c r="BP812" i="1" s="1"/>
  <c r="BC813" i="1"/>
  <c r="BF813" i="1" s="1"/>
  <c r="BI813" i="1" s="1"/>
  <c r="BL813" i="1" s="1"/>
  <c r="BO813" i="1" s="1"/>
  <c r="BD813" i="1"/>
  <c r="BG813" i="1" s="1"/>
  <c r="BJ813" i="1" s="1"/>
  <c r="BM813" i="1" s="1"/>
  <c r="BP813" i="1" s="1"/>
  <c r="BC814" i="1"/>
  <c r="BF814" i="1" s="1"/>
  <c r="BI814" i="1" s="1"/>
  <c r="BL814" i="1" s="1"/>
  <c r="BO814" i="1" s="1"/>
  <c r="BD814" i="1"/>
  <c r="BG814" i="1" s="1"/>
  <c r="BJ814" i="1" s="1"/>
  <c r="BM814" i="1" s="1"/>
  <c r="BP814" i="1" s="1"/>
  <c r="BC815" i="1"/>
  <c r="BF815" i="1" s="1"/>
  <c r="BI815" i="1" s="1"/>
  <c r="BL815" i="1" s="1"/>
  <c r="BO815" i="1" s="1"/>
  <c r="BD815" i="1"/>
  <c r="BG815" i="1" s="1"/>
  <c r="BJ815" i="1" s="1"/>
  <c r="BM815" i="1" s="1"/>
  <c r="BP815" i="1" s="1"/>
  <c r="BC816" i="1"/>
  <c r="BF816" i="1" s="1"/>
  <c r="BI816" i="1" s="1"/>
  <c r="BL816" i="1" s="1"/>
  <c r="BO816" i="1" s="1"/>
  <c r="BD816" i="1"/>
  <c r="BG816" i="1" s="1"/>
  <c r="BJ816" i="1" s="1"/>
  <c r="BM816" i="1" s="1"/>
  <c r="BP816" i="1" s="1"/>
  <c r="BC817" i="1"/>
  <c r="BF817" i="1" s="1"/>
  <c r="BI817" i="1" s="1"/>
  <c r="BL817" i="1" s="1"/>
  <c r="BO817" i="1" s="1"/>
  <c r="BD817" i="1"/>
  <c r="BG817" i="1" s="1"/>
  <c r="BJ817" i="1" s="1"/>
  <c r="BM817" i="1" s="1"/>
  <c r="BP817" i="1" s="1"/>
  <c r="BC818" i="1"/>
  <c r="BF818" i="1" s="1"/>
  <c r="BI818" i="1" s="1"/>
  <c r="BL818" i="1" s="1"/>
  <c r="BO818" i="1" s="1"/>
  <c r="BD818" i="1"/>
  <c r="BG818" i="1" s="1"/>
  <c r="BJ818" i="1" s="1"/>
  <c r="BM818" i="1" s="1"/>
  <c r="BP818" i="1" s="1"/>
  <c r="BC819" i="1"/>
  <c r="BF819" i="1" s="1"/>
  <c r="BI819" i="1" s="1"/>
  <c r="BL819" i="1" s="1"/>
  <c r="BO819" i="1" s="1"/>
  <c r="BD819" i="1"/>
  <c r="BG819" i="1" s="1"/>
  <c r="BJ819" i="1" s="1"/>
  <c r="BM819" i="1" s="1"/>
  <c r="BP819" i="1" s="1"/>
  <c r="BC820" i="1"/>
  <c r="BF820" i="1" s="1"/>
  <c r="BI820" i="1" s="1"/>
  <c r="BL820" i="1" s="1"/>
  <c r="BO820" i="1" s="1"/>
  <c r="BD820" i="1"/>
  <c r="BG820" i="1" s="1"/>
  <c r="BJ820" i="1" s="1"/>
  <c r="BM820" i="1" s="1"/>
  <c r="BP820" i="1" s="1"/>
  <c r="BC821" i="1"/>
  <c r="BF821" i="1" s="1"/>
  <c r="BI821" i="1" s="1"/>
  <c r="BL821" i="1" s="1"/>
  <c r="BO821" i="1" s="1"/>
  <c r="BD821" i="1"/>
  <c r="BG821" i="1" s="1"/>
  <c r="BJ821" i="1" s="1"/>
  <c r="BM821" i="1" s="1"/>
  <c r="BP821" i="1" s="1"/>
  <c r="BC822" i="1"/>
  <c r="BF822" i="1" s="1"/>
  <c r="BI822" i="1" s="1"/>
  <c r="BL822" i="1" s="1"/>
  <c r="BO822" i="1" s="1"/>
  <c r="BD822" i="1"/>
  <c r="BG822" i="1" s="1"/>
  <c r="BJ822" i="1" s="1"/>
  <c r="BM822" i="1" s="1"/>
  <c r="BP822" i="1" s="1"/>
  <c r="BC823" i="1"/>
  <c r="BF823" i="1" s="1"/>
  <c r="BI823" i="1" s="1"/>
  <c r="BL823" i="1" s="1"/>
  <c r="BO823" i="1" s="1"/>
  <c r="BD823" i="1"/>
  <c r="BG823" i="1" s="1"/>
  <c r="BJ823" i="1" s="1"/>
  <c r="BM823" i="1" s="1"/>
  <c r="BP823" i="1" s="1"/>
  <c r="BC824" i="1"/>
  <c r="BF824" i="1" s="1"/>
  <c r="BI824" i="1" s="1"/>
  <c r="BL824" i="1" s="1"/>
  <c r="BO824" i="1" s="1"/>
  <c r="BD824" i="1"/>
  <c r="BG824" i="1" s="1"/>
  <c r="BJ824" i="1" s="1"/>
  <c r="BM824" i="1" s="1"/>
  <c r="BP824" i="1" s="1"/>
  <c r="BC825" i="1"/>
  <c r="BF825" i="1" s="1"/>
  <c r="BI825" i="1" s="1"/>
  <c r="BL825" i="1" s="1"/>
  <c r="BO825" i="1" s="1"/>
  <c r="BD825" i="1"/>
  <c r="BG825" i="1" s="1"/>
  <c r="BJ825" i="1" s="1"/>
  <c r="BM825" i="1" s="1"/>
  <c r="BP825" i="1" s="1"/>
  <c r="BC826" i="1"/>
  <c r="BF826" i="1" s="1"/>
  <c r="BI826" i="1" s="1"/>
  <c r="BL826" i="1" s="1"/>
  <c r="BO826" i="1" s="1"/>
  <c r="BD826" i="1"/>
  <c r="BG826" i="1" s="1"/>
  <c r="BJ826" i="1" s="1"/>
  <c r="BM826" i="1" s="1"/>
  <c r="BP826" i="1" s="1"/>
  <c r="BC827" i="1"/>
  <c r="BF827" i="1" s="1"/>
  <c r="BI827" i="1" s="1"/>
  <c r="BL827" i="1" s="1"/>
  <c r="BO827" i="1" s="1"/>
  <c r="BD827" i="1"/>
  <c r="BG827" i="1" s="1"/>
  <c r="BJ827" i="1" s="1"/>
  <c r="BM827" i="1" s="1"/>
  <c r="BP827" i="1" s="1"/>
  <c r="BC828" i="1"/>
  <c r="BF828" i="1" s="1"/>
  <c r="BI828" i="1" s="1"/>
  <c r="BL828" i="1" s="1"/>
  <c r="BO828" i="1" s="1"/>
  <c r="BD828" i="1"/>
  <c r="BG828" i="1" s="1"/>
  <c r="BJ828" i="1" s="1"/>
  <c r="BM828" i="1" s="1"/>
  <c r="BP828" i="1" s="1"/>
  <c r="BC829" i="1"/>
  <c r="BF829" i="1" s="1"/>
  <c r="BI829" i="1" s="1"/>
  <c r="BL829" i="1" s="1"/>
  <c r="BO829" i="1" s="1"/>
  <c r="BD829" i="1"/>
  <c r="BG829" i="1" s="1"/>
  <c r="BJ829" i="1" s="1"/>
  <c r="BM829" i="1" s="1"/>
  <c r="BP829" i="1" s="1"/>
  <c r="BC830" i="1"/>
  <c r="BF830" i="1" s="1"/>
  <c r="BI830" i="1" s="1"/>
  <c r="BL830" i="1" s="1"/>
  <c r="BO830" i="1" s="1"/>
  <c r="BD830" i="1"/>
  <c r="BG830" i="1" s="1"/>
  <c r="BJ830" i="1" s="1"/>
  <c r="BM830" i="1" s="1"/>
  <c r="BP830" i="1" s="1"/>
  <c r="BC831" i="1"/>
  <c r="BF831" i="1" s="1"/>
  <c r="BI831" i="1" s="1"/>
  <c r="BL831" i="1" s="1"/>
  <c r="BO831" i="1" s="1"/>
  <c r="BD831" i="1"/>
  <c r="BG831" i="1" s="1"/>
  <c r="BJ831" i="1" s="1"/>
  <c r="BM831" i="1" s="1"/>
  <c r="BP831" i="1" s="1"/>
  <c r="BC832" i="1"/>
  <c r="BF832" i="1" s="1"/>
  <c r="BI832" i="1" s="1"/>
  <c r="BL832" i="1" s="1"/>
  <c r="BO832" i="1" s="1"/>
  <c r="BD832" i="1"/>
  <c r="BG832" i="1" s="1"/>
  <c r="BJ832" i="1" s="1"/>
  <c r="BM832" i="1" s="1"/>
  <c r="BP832" i="1" s="1"/>
  <c r="BC833" i="1"/>
  <c r="BF833" i="1" s="1"/>
  <c r="BI833" i="1" s="1"/>
  <c r="BL833" i="1" s="1"/>
  <c r="BO833" i="1" s="1"/>
  <c r="BD833" i="1"/>
  <c r="BG833" i="1" s="1"/>
  <c r="BJ833" i="1" s="1"/>
  <c r="BM833" i="1" s="1"/>
  <c r="BP833" i="1" s="1"/>
  <c r="BC834" i="1"/>
  <c r="BF834" i="1" s="1"/>
  <c r="BI834" i="1" s="1"/>
  <c r="BL834" i="1" s="1"/>
  <c r="BO834" i="1" s="1"/>
  <c r="BD834" i="1"/>
  <c r="BG834" i="1" s="1"/>
  <c r="BJ834" i="1" s="1"/>
  <c r="BM834" i="1" s="1"/>
  <c r="BP834" i="1" s="1"/>
  <c r="BC835" i="1"/>
  <c r="BF835" i="1" s="1"/>
  <c r="BI835" i="1" s="1"/>
  <c r="BL835" i="1" s="1"/>
  <c r="BO835" i="1" s="1"/>
  <c r="BD835" i="1"/>
  <c r="BG835" i="1" s="1"/>
  <c r="BJ835" i="1" s="1"/>
  <c r="BM835" i="1" s="1"/>
  <c r="BP835" i="1" s="1"/>
  <c r="BC836" i="1"/>
  <c r="BF836" i="1" s="1"/>
  <c r="BI836" i="1" s="1"/>
  <c r="BL836" i="1" s="1"/>
  <c r="BO836" i="1" s="1"/>
  <c r="BD836" i="1"/>
  <c r="BG836" i="1" s="1"/>
  <c r="BJ836" i="1" s="1"/>
  <c r="BM836" i="1" s="1"/>
  <c r="BP836" i="1" s="1"/>
  <c r="BC837" i="1"/>
  <c r="BF837" i="1" s="1"/>
  <c r="BI837" i="1" s="1"/>
  <c r="BL837" i="1" s="1"/>
  <c r="BO837" i="1" s="1"/>
  <c r="BD837" i="1"/>
  <c r="BG837" i="1" s="1"/>
  <c r="BJ837" i="1" s="1"/>
  <c r="BM837" i="1" s="1"/>
  <c r="BP837" i="1" s="1"/>
  <c r="BC838" i="1"/>
  <c r="BF838" i="1" s="1"/>
  <c r="BI838" i="1" s="1"/>
  <c r="BL838" i="1" s="1"/>
  <c r="BO838" i="1" s="1"/>
  <c r="BD838" i="1"/>
  <c r="BG838" i="1" s="1"/>
  <c r="BJ838" i="1" s="1"/>
  <c r="BM838" i="1" s="1"/>
  <c r="BP838" i="1" s="1"/>
  <c r="BC839" i="1"/>
  <c r="BF839" i="1" s="1"/>
  <c r="BI839" i="1" s="1"/>
  <c r="BL839" i="1" s="1"/>
  <c r="BO839" i="1" s="1"/>
  <c r="BD839" i="1"/>
  <c r="BG839" i="1" s="1"/>
  <c r="BJ839" i="1" s="1"/>
  <c r="BM839" i="1" s="1"/>
  <c r="BP839" i="1" s="1"/>
  <c r="BC840" i="1"/>
  <c r="BF840" i="1" s="1"/>
  <c r="BI840" i="1" s="1"/>
  <c r="BL840" i="1" s="1"/>
  <c r="BO840" i="1" s="1"/>
  <c r="BD840" i="1"/>
  <c r="BG840" i="1" s="1"/>
  <c r="BJ840" i="1" s="1"/>
  <c r="BM840" i="1" s="1"/>
  <c r="BP840" i="1" s="1"/>
  <c r="BC841" i="1"/>
  <c r="BF841" i="1" s="1"/>
  <c r="BI841" i="1" s="1"/>
  <c r="BL841" i="1" s="1"/>
  <c r="BO841" i="1" s="1"/>
  <c r="BD841" i="1"/>
  <c r="BG841" i="1" s="1"/>
  <c r="BJ841" i="1" s="1"/>
  <c r="BM841" i="1" s="1"/>
  <c r="BP841" i="1" s="1"/>
  <c r="BC842" i="1"/>
  <c r="BF842" i="1" s="1"/>
  <c r="BI842" i="1" s="1"/>
  <c r="BL842" i="1" s="1"/>
  <c r="BO842" i="1" s="1"/>
  <c r="BD842" i="1"/>
  <c r="BG842" i="1" s="1"/>
  <c r="BJ842" i="1" s="1"/>
  <c r="BM842" i="1" s="1"/>
  <c r="BP842" i="1" s="1"/>
  <c r="BC843" i="1"/>
  <c r="BF843" i="1" s="1"/>
  <c r="BI843" i="1" s="1"/>
  <c r="BL843" i="1" s="1"/>
  <c r="BO843" i="1" s="1"/>
  <c r="BD843" i="1"/>
  <c r="BG843" i="1" s="1"/>
  <c r="BJ843" i="1" s="1"/>
  <c r="BM843" i="1" s="1"/>
  <c r="BP843" i="1" s="1"/>
  <c r="BC844" i="1"/>
  <c r="BF844" i="1" s="1"/>
  <c r="BI844" i="1" s="1"/>
  <c r="BL844" i="1" s="1"/>
  <c r="BO844" i="1" s="1"/>
  <c r="BD844" i="1"/>
  <c r="BG844" i="1" s="1"/>
  <c r="BJ844" i="1" s="1"/>
  <c r="BM844" i="1" s="1"/>
  <c r="BP844" i="1" s="1"/>
  <c r="BC845" i="1"/>
  <c r="BF845" i="1" s="1"/>
  <c r="BI845" i="1" s="1"/>
  <c r="BL845" i="1" s="1"/>
  <c r="BO845" i="1" s="1"/>
  <c r="BD845" i="1"/>
  <c r="BG845" i="1" s="1"/>
  <c r="BJ845" i="1" s="1"/>
  <c r="BM845" i="1" s="1"/>
  <c r="BP845" i="1" s="1"/>
  <c r="BC846" i="1"/>
  <c r="BF846" i="1" s="1"/>
  <c r="BI846" i="1" s="1"/>
  <c r="BL846" i="1" s="1"/>
  <c r="BO846" i="1" s="1"/>
  <c r="BD846" i="1"/>
  <c r="BG846" i="1" s="1"/>
  <c r="BJ846" i="1" s="1"/>
  <c r="BM846" i="1" s="1"/>
  <c r="BP846" i="1" s="1"/>
  <c r="BC847" i="1"/>
  <c r="BF847" i="1" s="1"/>
  <c r="BI847" i="1" s="1"/>
  <c r="BL847" i="1" s="1"/>
  <c r="BO847" i="1" s="1"/>
  <c r="BD847" i="1"/>
  <c r="BG847" i="1" s="1"/>
  <c r="BJ847" i="1" s="1"/>
  <c r="BM847" i="1" s="1"/>
  <c r="BP847" i="1" s="1"/>
  <c r="BC848" i="1"/>
  <c r="BF848" i="1" s="1"/>
  <c r="BI848" i="1" s="1"/>
  <c r="BL848" i="1" s="1"/>
  <c r="BO848" i="1" s="1"/>
  <c r="BD848" i="1"/>
  <c r="BG848" i="1" s="1"/>
  <c r="BJ848" i="1" s="1"/>
  <c r="BM848" i="1" s="1"/>
  <c r="BP848" i="1" s="1"/>
  <c r="BC849" i="1"/>
  <c r="BF849" i="1" s="1"/>
  <c r="BI849" i="1" s="1"/>
  <c r="BL849" i="1" s="1"/>
  <c r="BO849" i="1" s="1"/>
  <c r="BD849" i="1"/>
  <c r="BG849" i="1" s="1"/>
  <c r="BJ849" i="1" s="1"/>
  <c r="BM849" i="1" s="1"/>
  <c r="BP849" i="1" s="1"/>
  <c r="BC850" i="1"/>
  <c r="BF850" i="1" s="1"/>
  <c r="BI850" i="1" s="1"/>
  <c r="BL850" i="1" s="1"/>
  <c r="BO850" i="1" s="1"/>
  <c r="BD850" i="1"/>
  <c r="BG850" i="1" s="1"/>
  <c r="BJ850" i="1" s="1"/>
  <c r="BM850" i="1" s="1"/>
  <c r="BP850" i="1" s="1"/>
  <c r="BC851" i="1"/>
  <c r="BF851" i="1" s="1"/>
  <c r="BI851" i="1" s="1"/>
  <c r="BL851" i="1" s="1"/>
  <c r="BO851" i="1" s="1"/>
  <c r="BD851" i="1"/>
  <c r="BG851" i="1" s="1"/>
  <c r="BJ851" i="1" s="1"/>
  <c r="BM851" i="1" s="1"/>
  <c r="BP851" i="1" s="1"/>
  <c r="BC852" i="1"/>
  <c r="BF852" i="1" s="1"/>
  <c r="BI852" i="1" s="1"/>
  <c r="BL852" i="1" s="1"/>
  <c r="BO852" i="1" s="1"/>
  <c r="BD852" i="1"/>
  <c r="BG852" i="1" s="1"/>
  <c r="BJ852" i="1" s="1"/>
  <c r="BM852" i="1" s="1"/>
  <c r="BP852" i="1" s="1"/>
  <c r="BC853" i="1"/>
  <c r="BF853" i="1" s="1"/>
  <c r="BI853" i="1" s="1"/>
  <c r="BL853" i="1" s="1"/>
  <c r="BO853" i="1" s="1"/>
  <c r="BD853" i="1"/>
  <c r="BG853" i="1" s="1"/>
  <c r="BJ853" i="1" s="1"/>
  <c r="BM853" i="1" s="1"/>
  <c r="BP853" i="1" s="1"/>
  <c r="BC854" i="1"/>
  <c r="BF854" i="1" s="1"/>
  <c r="BI854" i="1" s="1"/>
  <c r="BL854" i="1" s="1"/>
  <c r="BO854" i="1" s="1"/>
  <c r="BD854" i="1"/>
  <c r="BG854" i="1" s="1"/>
  <c r="BJ854" i="1" s="1"/>
  <c r="BM854" i="1" s="1"/>
  <c r="BP854" i="1" s="1"/>
  <c r="BC855" i="1"/>
  <c r="BF855" i="1" s="1"/>
  <c r="BI855" i="1" s="1"/>
  <c r="BL855" i="1" s="1"/>
  <c r="BO855" i="1" s="1"/>
  <c r="BD855" i="1"/>
  <c r="BG855" i="1" s="1"/>
  <c r="BJ855" i="1" s="1"/>
  <c r="BM855" i="1" s="1"/>
  <c r="BP855" i="1" s="1"/>
  <c r="BC856" i="1"/>
  <c r="BF856" i="1" s="1"/>
  <c r="BI856" i="1" s="1"/>
  <c r="BL856" i="1" s="1"/>
  <c r="BO856" i="1" s="1"/>
  <c r="BD856" i="1"/>
  <c r="BG856" i="1" s="1"/>
  <c r="BJ856" i="1" s="1"/>
  <c r="BM856" i="1" s="1"/>
  <c r="BP856" i="1" s="1"/>
  <c r="BC857" i="1"/>
  <c r="BF857" i="1" s="1"/>
  <c r="BI857" i="1" s="1"/>
  <c r="BL857" i="1" s="1"/>
  <c r="BO857" i="1" s="1"/>
  <c r="BD857" i="1"/>
  <c r="BG857" i="1" s="1"/>
  <c r="BJ857" i="1" s="1"/>
  <c r="BM857" i="1" s="1"/>
  <c r="BP857" i="1" s="1"/>
  <c r="BC858" i="1"/>
  <c r="BF858" i="1" s="1"/>
  <c r="BI858" i="1" s="1"/>
  <c r="BL858" i="1" s="1"/>
  <c r="BO858" i="1" s="1"/>
  <c r="BD858" i="1"/>
  <c r="BG858" i="1" s="1"/>
  <c r="BJ858" i="1" s="1"/>
  <c r="BM858" i="1" s="1"/>
  <c r="BP858" i="1" s="1"/>
  <c r="BC859" i="1"/>
  <c r="BF859" i="1" s="1"/>
  <c r="BI859" i="1" s="1"/>
  <c r="BL859" i="1" s="1"/>
  <c r="BO859" i="1" s="1"/>
  <c r="BD859" i="1"/>
  <c r="BG859" i="1" s="1"/>
  <c r="BJ859" i="1" s="1"/>
  <c r="BM859" i="1" s="1"/>
  <c r="BP859" i="1" s="1"/>
  <c r="BC860" i="1"/>
  <c r="BF860" i="1" s="1"/>
  <c r="BI860" i="1" s="1"/>
  <c r="BL860" i="1" s="1"/>
  <c r="BO860" i="1" s="1"/>
  <c r="BD860" i="1"/>
  <c r="BG860" i="1" s="1"/>
  <c r="BJ860" i="1" s="1"/>
  <c r="BM860" i="1" s="1"/>
  <c r="BP860" i="1" s="1"/>
  <c r="BC861" i="1"/>
  <c r="BF861" i="1" s="1"/>
  <c r="BI861" i="1" s="1"/>
  <c r="BL861" i="1" s="1"/>
  <c r="BO861" i="1" s="1"/>
  <c r="BD861" i="1"/>
  <c r="BG861" i="1" s="1"/>
  <c r="BJ861" i="1" s="1"/>
  <c r="BM861" i="1" s="1"/>
  <c r="BP861" i="1" s="1"/>
  <c r="BC862" i="1"/>
  <c r="BF862" i="1" s="1"/>
  <c r="BI862" i="1" s="1"/>
  <c r="BL862" i="1" s="1"/>
  <c r="BO862" i="1" s="1"/>
  <c r="BD862" i="1"/>
  <c r="BG862" i="1" s="1"/>
  <c r="BJ862" i="1" s="1"/>
  <c r="BM862" i="1" s="1"/>
  <c r="BP862" i="1" s="1"/>
  <c r="BC863" i="1"/>
  <c r="BF863" i="1" s="1"/>
  <c r="BI863" i="1" s="1"/>
  <c r="BL863" i="1" s="1"/>
  <c r="BO863" i="1" s="1"/>
  <c r="BD863" i="1"/>
  <c r="BG863" i="1" s="1"/>
  <c r="BJ863" i="1" s="1"/>
  <c r="BM863" i="1" s="1"/>
  <c r="BP863" i="1" s="1"/>
  <c r="BC864" i="1"/>
  <c r="BF864" i="1" s="1"/>
  <c r="BI864" i="1" s="1"/>
  <c r="BL864" i="1" s="1"/>
  <c r="BO864" i="1" s="1"/>
  <c r="BD864" i="1"/>
  <c r="BG864" i="1" s="1"/>
  <c r="BJ864" i="1" s="1"/>
  <c r="BM864" i="1" s="1"/>
  <c r="BP864" i="1" s="1"/>
  <c r="BC865" i="1"/>
  <c r="BF865" i="1" s="1"/>
  <c r="BI865" i="1" s="1"/>
  <c r="BL865" i="1" s="1"/>
  <c r="BO865" i="1" s="1"/>
  <c r="BD865" i="1"/>
  <c r="BG865" i="1" s="1"/>
  <c r="BJ865" i="1" s="1"/>
  <c r="BM865" i="1" s="1"/>
  <c r="BP865" i="1" s="1"/>
  <c r="BC866" i="1"/>
  <c r="BF866" i="1" s="1"/>
  <c r="BI866" i="1" s="1"/>
  <c r="BL866" i="1" s="1"/>
  <c r="BO866" i="1" s="1"/>
  <c r="BD866" i="1"/>
  <c r="BG866" i="1" s="1"/>
  <c r="BJ866" i="1" s="1"/>
  <c r="BM866" i="1" s="1"/>
  <c r="BP866" i="1" s="1"/>
  <c r="BC867" i="1"/>
  <c r="BF867" i="1" s="1"/>
  <c r="BI867" i="1" s="1"/>
  <c r="BL867" i="1" s="1"/>
  <c r="BO867" i="1" s="1"/>
  <c r="BD867" i="1"/>
  <c r="BG867" i="1" s="1"/>
  <c r="BJ867" i="1" s="1"/>
  <c r="BM867" i="1" s="1"/>
  <c r="BP867" i="1" s="1"/>
  <c r="BC868" i="1"/>
  <c r="BF868" i="1" s="1"/>
  <c r="BI868" i="1" s="1"/>
  <c r="BL868" i="1" s="1"/>
  <c r="BO868" i="1" s="1"/>
  <c r="BD868" i="1"/>
  <c r="BG868" i="1" s="1"/>
  <c r="BJ868" i="1" s="1"/>
  <c r="BM868" i="1" s="1"/>
  <c r="BP868" i="1" s="1"/>
  <c r="BC869" i="1"/>
  <c r="BF869" i="1" s="1"/>
  <c r="BI869" i="1" s="1"/>
  <c r="BL869" i="1" s="1"/>
  <c r="BO869" i="1" s="1"/>
  <c r="BD869" i="1"/>
  <c r="BG869" i="1" s="1"/>
  <c r="BJ869" i="1" s="1"/>
  <c r="BM869" i="1" s="1"/>
  <c r="BP869" i="1" s="1"/>
  <c r="BC870" i="1"/>
  <c r="BF870" i="1" s="1"/>
  <c r="BI870" i="1" s="1"/>
  <c r="BL870" i="1" s="1"/>
  <c r="BO870" i="1" s="1"/>
  <c r="BD870" i="1"/>
  <c r="BG870" i="1" s="1"/>
  <c r="BJ870" i="1" s="1"/>
  <c r="BM870" i="1" s="1"/>
  <c r="BP870" i="1" s="1"/>
  <c r="BC871" i="1"/>
  <c r="BF871" i="1" s="1"/>
  <c r="BI871" i="1" s="1"/>
  <c r="BL871" i="1" s="1"/>
  <c r="BO871" i="1" s="1"/>
  <c r="BD871" i="1"/>
  <c r="BG871" i="1" s="1"/>
  <c r="BJ871" i="1" s="1"/>
  <c r="BM871" i="1" s="1"/>
  <c r="BP871" i="1" s="1"/>
  <c r="BC872" i="1"/>
  <c r="BF872" i="1" s="1"/>
  <c r="BI872" i="1" s="1"/>
  <c r="BL872" i="1" s="1"/>
  <c r="BO872" i="1" s="1"/>
  <c r="BD872" i="1"/>
  <c r="BG872" i="1" s="1"/>
  <c r="BJ872" i="1" s="1"/>
  <c r="BM872" i="1" s="1"/>
  <c r="BP872" i="1" s="1"/>
  <c r="BC873" i="1"/>
  <c r="BF873" i="1" s="1"/>
  <c r="BI873" i="1" s="1"/>
  <c r="BL873" i="1" s="1"/>
  <c r="BO873" i="1" s="1"/>
  <c r="BD873" i="1"/>
  <c r="BG873" i="1" s="1"/>
  <c r="BJ873" i="1" s="1"/>
  <c r="BM873" i="1" s="1"/>
  <c r="BP873" i="1" s="1"/>
  <c r="BC874" i="1"/>
  <c r="BF874" i="1" s="1"/>
  <c r="BI874" i="1" s="1"/>
  <c r="BL874" i="1" s="1"/>
  <c r="BO874" i="1" s="1"/>
  <c r="BD874" i="1"/>
  <c r="BG874" i="1" s="1"/>
  <c r="BJ874" i="1" s="1"/>
  <c r="BM874" i="1" s="1"/>
  <c r="BP874" i="1" s="1"/>
  <c r="BC875" i="1"/>
  <c r="BF875" i="1" s="1"/>
  <c r="BI875" i="1" s="1"/>
  <c r="BL875" i="1" s="1"/>
  <c r="BO875" i="1" s="1"/>
  <c r="BD875" i="1"/>
  <c r="BG875" i="1" s="1"/>
  <c r="BJ875" i="1" s="1"/>
  <c r="BM875" i="1" s="1"/>
  <c r="BP875" i="1" s="1"/>
  <c r="BC876" i="1"/>
  <c r="BF876" i="1" s="1"/>
  <c r="BI876" i="1" s="1"/>
  <c r="BL876" i="1" s="1"/>
  <c r="BO876" i="1" s="1"/>
  <c r="BD876" i="1"/>
  <c r="BG876" i="1" s="1"/>
  <c r="BJ876" i="1" s="1"/>
  <c r="BM876" i="1" s="1"/>
  <c r="BP876" i="1" s="1"/>
  <c r="BC877" i="1"/>
  <c r="BF877" i="1" s="1"/>
  <c r="BI877" i="1" s="1"/>
  <c r="BL877" i="1" s="1"/>
  <c r="BO877" i="1" s="1"/>
  <c r="BD877" i="1"/>
  <c r="BG877" i="1" s="1"/>
  <c r="BJ877" i="1" s="1"/>
  <c r="BM877" i="1" s="1"/>
  <c r="BP877" i="1" s="1"/>
  <c r="BC878" i="1"/>
  <c r="BF878" i="1" s="1"/>
  <c r="BI878" i="1" s="1"/>
  <c r="BL878" i="1" s="1"/>
  <c r="BO878" i="1" s="1"/>
  <c r="BD878" i="1"/>
  <c r="BG878" i="1" s="1"/>
  <c r="BJ878" i="1" s="1"/>
  <c r="BM878" i="1" s="1"/>
  <c r="BP878" i="1" s="1"/>
  <c r="BC879" i="1"/>
  <c r="BF879" i="1" s="1"/>
  <c r="BI879" i="1" s="1"/>
  <c r="BL879" i="1" s="1"/>
  <c r="BO879" i="1" s="1"/>
  <c r="BD879" i="1"/>
  <c r="BG879" i="1" s="1"/>
  <c r="BJ879" i="1" s="1"/>
  <c r="BM879" i="1" s="1"/>
  <c r="BP879" i="1" s="1"/>
  <c r="BC880" i="1"/>
  <c r="BF880" i="1" s="1"/>
  <c r="BI880" i="1" s="1"/>
  <c r="BL880" i="1" s="1"/>
  <c r="BO880" i="1" s="1"/>
  <c r="BD880" i="1"/>
  <c r="BG880" i="1" s="1"/>
  <c r="BJ880" i="1" s="1"/>
  <c r="BM880" i="1" s="1"/>
  <c r="BP880" i="1" s="1"/>
  <c r="BC881" i="1"/>
  <c r="BF881" i="1" s="1"/>
  <c r="BI881" i="1" s="1"/>
  <c r="BL881" i="1" s="1"/>
  <c r="BO881" i="1" s="1"/>
  <c r="BD881" i="1"/>
  <c r="BG881" i="1" s="1"/>
  <c r="BJ881" i="1" s="1"/>
  <c r="BM881" i="1" s="1"/>
  <c r="BP881" i="1" s="1"/>
  <c r="BC882" i="1"/>
  <c r="BF882" i="1" s="1"/>
  <c r="BI882" i="1" s="1"/>
  <c r="BL882" i="1" s="1"/>
  <c r="BO882" i="1" s="1"/>
  <c r="BD882" i="1"/>
  <c r="BG882" i="1" s="1"/>
  <c r="BJ882" i="1" s="1"/>
  <c r="BM882" i="1" s="1"/>
  <c r="BP882" i="1" s="1"/>
  <c r="BC883" i="1"/>
  <c r="BF883" i="1" s="1"/>
  <c r="BI883" i="1" s="1"/>
  <c r="BL883" i="1" s="1"/>
  <c r="BO883" i="1" s="1"/>
  <c r="BD883" i="1"/>
  <c r="BG883" i="1" s="1"/>
  <c r="BJ883" i="1" s="1"/>
  <c r="BM883" i="1" s="1"/>
  <c r="BP883" i="1" s="1"/>
  <c r="BC884" i="1"/>
  <c r="BF884" i="1" s="1"/>
  <c r="BI884" i="1" s="1"/>
  <c r="BL884" i="1" s="1"/>
  <c r="BO884" i="1" s="1"/>
  <c r="BD884" i="1"/>
  <c r="BG884" i="1" s="1"/>
  <c r="BJ884" i="1" s="1"/>
  <c r="BM884" i="1" s="1"/>
  <c r="BP884" i="1" s="1"/>
  <c r="BC885" i="1"/>
  <c r="BF885" i="1" s="1"/>
  <c r="BI885" i="1" s="1"/>
  <c r="BL885" i="1" s="1"/>
  <c r="BO885" i="1" s="1"/>
  <c r="BD885" i="1"/>
  <c r="BG885" i="1" s="1"/>
  <c r="BJ885" i="1" s="1"/>
  <c r="BM885" i="1" s="1"/>
  <c r="BP885" i="1" s="1"/>
  <c r="BC886" i="1"/>
  <c r="BF886" i="1" s="1"/>
  <c r="BI886" i="1" s="1"/>
  <c r="BL886" i="1" s="1"/>
  <c r="BO886" i="1" s="1"/>
  <c r="BD886" i="1"/>
  <c r="BG886" i="1" s="1"/>
  <c r="BJ886" i="1" s="1"/>
  <c r="BM886" i="1" s="1"/>
  <c r="BP886" i="1" s="1"/>
  <c r="BC887" i="1"/>
  <c r="BF887" i="1" s="1"/>
  <c r="BI887" i="1" s="1"/>
  <c r="BL887" i="1" s="1"/>
  <c r="BO887" i="1" s="1"/>
  <c r="BD887" i="1"/>
  <c r="BG887" i="1" s="1"/>
  <c r="BJ887" i="1" s="1"/>
  <c r="BM887" i="1" s="1"/>
  <c r="BP887" i="1" s="1"/>
  <c r="BC888" i="1"/>
  <c r="BF888" i="1" s="1"/>
  <c r="BI888" i="1" s="1"/>
  <c r="BL888" i="1" s="1"/>
  <c r="BO888" i="1" s="1"/>
  <c r="BD888" i="1"/>
  <c r="BG888" i="1" s="1"/>
  <c r="BJ888" i="1" s="1"/>
  <c r="BM888" i="1" s="1"/>
  <c r="BP888" i="1" s="1"/>
  <c r="BC889" i="1"/>
  <c r="BF889" i="1" s="1"/>
  <c r="BI889" i="1" s="1"/>
  <c r="BL889" i="1" s="1"/>
  <c r="BO889" i="1" s="1"/>
  <c r="BD889" i="1"/>
  <c r="BG889" i="1" s="1"/>
  <c r="BJ889" i="1" s="1"/>
  <c r="BM889" i="1" s="1"/>
  <c r="BP889" i="1" s="1"/>
  <c r="BC890" i="1"/>
  <c r="BF890" i="1" s="1"/>
  <c r="BI890" i="1" s="1"/>
  <c r="BL890" i="1" s="1"/>
  <c r="BO890" i="1" s="1"/>
  <c r="BD890" i="1"/>
  <c r="BG890" i="1" s="1"/>
  <c r="BJ890" i="1" s="1"/>
  <c r="BM890" i="1" s="1"/>
  <c r="BP890" i="1" s="1"/>
  <c r="BC891" i="1"/>
  <c r="BF891" i="1" s="1"/>
  <c r="BI891" i="1" s="1"/>
  <c r="BL891" i="1" s="1"/>
  <c r="BO891" i="1" s="1"/>
  <c r="BD891" i="1"/>
  <c r="BG891" i="1" s="1"/>
  <c r="BJ891" i="1" s="1"/>
  <c r="BM891" i="1" s="1"/>
  <c r="BP891" i="1" s="1"/>
  <c r="BC892" i="1"/>
  <c r="BF892" i="1" s="1"/>
  <c r="BI892" i="1" s="1"/>
  <c r="BL892" i="1" s="1"/>
  <c r="BO892" i="1" s="1"/>
  <c r="BD892" i="1"/>
  <c r="BG892" i="1" s="1"/>
  <c r="BJ892" i="1" s="1"/>
  <c r="BM892" i="1" s="1"/>
  <c r="BP892" i="1" s="1"/>
  <c r="BC893" i="1"/>
  <c r="BF893" i="1" s="1"/>
  <c r="BI893" i="1" s="1"/>
  <c r="BL893" i="1" s="1"/>
  <c r="BO893" i="1" s="1"/>
  <c r="BD893" i="1"/>
  <c r="BG893" i="1" s="1"/>
  <c r="BJ893" i="1" s="1"/>
  <c r="BM893" i="1" s="1"/>
  <c r="BP893" i="1" s="1"/>
  <c r="BC894" i="1"/>
  <c r="BF894" i="1" s="1"/>
  <c r="BI894" i="1" s="1"/>
  <c r="BL894" i="1" s="1"/>
  <c r="BO894" i="1" s="1"/>
  <c r="BD894" i="1"/>
  <c r="BG894" i="1" s="1"/>
  <c r="BJ894" i="1" s="1"/>
  <c r="BM894" i="1" s="1"/>
  <c r="BP894" i="1" s="1"/>
  <c r="BC895" i="1"/>
  <c r="BF895" i="1" s="1"/>
  <c r="BI895" i="1" s="1"/>
  <c r="BL895" i="1" s="1"/>
  <c r="BO895" i="1" s="1"/>
  <c r="BD895" i="1"/>
  <c r="BG895" i="1" s="1"/>
  <c r="BJ895" i="1" s="1"/>
  <c r="BM895" i="1" s="1"/>
  <c r="BP895" i="1" s="1"/>
  <c r="BC896" i="1"/>
  <c r="BF896" i="1" s="1"/>
  <c r="BI896" i="1" s="1"/>
  <c r="BL896" i="1" s="1"/>
  <c r="BO896" i="1" s="1"/>
  <c r="BD896" i="1"/>
  <c r="BG896" i="1" s="1"/>
  <c r="BJ896" i="1" s="1"/>
  <c r="BM896" i="1" s="1"/>
  <c r="BP896" i="1" s="1"/>
  <c r="BC897" i="1"/>
  <c r="BF897" i="1" s="1"/>
  <c r="BI897" i="1" s="1"/>
  <c r="BL897" i="1" s="1"/>
  <c r="BO897" i="1" s="1"/>
  <c r="BD897" i="1"/>
  <c r="BG897" i="1" s="1"/>
  <c r="BJ897" i="1" s="1"/>
  <c r="BM897" i="1" s="1"/>
  <c r="BP897" i="1" s="1"/>
  <c r="BC898" i="1"/>
  <c r="BF898" i="1" s="1"/>
  <c r="BI898" i="1" s="1"/>
  <c r="BL898" i="1" s="1"/>
  <c r="BO898" i="1" s="1"/>
  <c r="BD898" i="1"/>
  <c r="BG898" i="1" s="1"/>
  <c r="BJ898" i="1" s="1"/>
  <c r="BM898" i="1" s="1"/>
  <c r="BP898" i="1" s="1"/>
  <c r="BC899" i="1"/>
  <c r="BF899" i="1" s="1"/>
  <c r="BI899" i="1" s="1"/>
  <c r="BL899" i="1" s="1"/>
  <c r="BO899" i="1" s="1"/>
  <c r="BD899" i="1"/>
  <c r="BG899" i="1" s="1"/>
  <c r="BJ899" i="1" s="1"/>
  <c r="BM899" i="1" s="1"/>
  <c r="BP899" i="1" s="1"/>
  <c r="BC900" i="1"/>
  <c r="BF900" i="1" s="1"/>
  <c r="BI900" i="1" s="1"/>
  <c r="BL900" i="1" s="1"/>
  <c r="BO900" i="1" s="1"/>
  <c r="BD900" i="1"/>
  <c r="BG900" i="1" s="1"/>
  <c r="BJ900" i="1" s="1"/>
  <c r="BM900" i="1" s="1"/>
  <c r="BP900" i="1" s="1"/>
  <c r="BC901" i="1"/>
  <c r="BF901" i="1" s="1"/>
  <c r="BI901" i="1" s="1"/>
  <c r="BL901" i="1" s="1"/>
  <c r="BO901" i="1" s="1"/>
  <c r="BD901" i="1"/>
  <c r="BG901" i="1" s="1"/>
  <c r="BJ901" i="1" s="1"/>
  <c r="BM901" i="1" s="1"/>
  <c r="BP901" i="1" s="1"/>
  <c r="BC902" i="1"/>
  <c r="BF902" i="1" s="1"/>
  <c r="BI902" i="1" s="1"/>
  <c r="BL902" i="1" s="1"/>
  <c r="BO902" i="1" s="1"/>
  <c r="BD902" i="1"/>
  <c r="BG902" i="1" s="1"/>
  <c r="BJ902" i="1" s="1"/>
  <c r="BM902" i="1" s="1"/>
  <c r="BP902" i="1" s="1"/>
  <c r="BC903" i="1"/>
  <c r="BF903" i="1" s="1"/>
  <c r="BI903" i="1" s="1"/>
  <c r="BL903" i="1" s="1"/>
  <c r="BO903" i="1" s="1"/>
  <c r="BD903" i="1"/>
  <c r="BG903" i="1" s="1"/>
  <c r="BJ903" i="1" s="1"/>
  <c r="BM903" i="1" s="1"/>
  <c r="BP903" i="1" s="1"/>
  <c r="BC904" i="1"/>
  <c r="BF904" i="1" s="1"/>
  <c r="BI904" i="1" s="1"/>
  <c r="BL904" i="1" s="1"/>
  <c r="BO904" i="1" s="1"/>
  <c r="BD904" i="1"/>
  <c r="BG904" i="1" s="1"/>
  <c r="BJ904" i="1" s="1"/>
  <c r="BM904" i="1" s="1"/>
  <c r="BP904" i="1" s="1"/>
  <c r="BC905" i="1"/>
  <c r="BF905" i="1" s="1"/>
  <c r="BI905" i="1" s="1"/>
  <c r="BL905" i="1" s="1"/>
  <c r="BO905" i="1" s="1"/>
  <c r="BD905" i="1"/>
  <c r="BG905" i="1" s="1"/>
  <c r="BJ905" i="1" s="1"/>
  <c r="BM905" i="1" s="1"/>
  <c r="BP905" i="1" s="1"/>
  <c r="BC906" i="1"/>
  <c r="BF906" i="1" s="1"/>
  <c r="BI906" i="1" s="1"/>
  <c r="BL906" i="1" s="1"/>
  <c r="BO906" i="1" s="1"/>
  <c r="BD906" i="1"/>
  <c r="BG906" i="1" s="1"/>
  <c r="BJ906" i="1" s="1"/>
  <c r="BM906" i="1" s="1"/>
  <c r="BP906" i="1" s="1"/>
  <c r="BC907" i="1"/>
  <c r="BF907" i="1" s="1"/>
  <c r="BI907" i="1" s="1"/>
  <c r="BL907" i="1" s="1"/>
  <c r="BO907" i="1" s="1"/>
  <c r="BD907" i="1"/>
  <c r="BG907" i="1" s="1"/>
  <c r="BJ907" i="1" s="1"/>
  <c r="BM907" i="1" s="1"/>
  <c r="BP907" i="1" s="1"/>
  <c r="BC908" i="1"/>
  <c r="BF908" i="1" s="1"/>
  <c r="BI908" i="1" s="1"/>
  <c r="BL908" i="1" s="1"/>
  <c r="BO908" i="1" s="1"/>
  <c r="BD908" i="1"/>
  <c r="BG908" i="1" s="1"/>
  <c r="BJ908" i="1" s="1"/>
  <c r="BM908" i="1" s="1"/>
  <c r="BP908" i="1" s="1"/>
  <c r="BC909" i="1"/>
  <c r="BF909" i="1" s="1"/>
  <c r="BI909" i="1" s="1"/>
  <c r="BL909" i="1" s="1"/>
  <c r="BO909" i="1" s="1"/>
  <c r="BD909" i="1"/>
  <c r="BG909" i="1" s="1"/>
  <c r="BJ909" i="1" s="1"/>
  <c r="BM909" i="1" s="1"/>
  <c r="BP909" i="1" s="1"/>
  <c r="BC910" i="1"/>
  <c r="BF910" i="1" s="1"/>
  <c r="BI910" i="1" s="1"/>
  <c r="BL910" i="1" s="1"/>
  <c r="BO910" i="1" s="1"/>
  <c r="BD910" i="1"/>
  <c r="BG910" i="1" s="1"/>
  <c r="BJ910" i="1" s="1"/>
  <c r="BM910" i="1" s="1"/>
  <c r="BP910" i="1" s="1"/>
  <c r="BC911" i="1"/>
  <c r="BF911" i="1" s="1"/>
  <c r="BI911" i="1" s="1"/>
  <c r="BL911" i="1" s="1"/>
  <c r="BO911" i="1" s="1"/>
  <c r="BD911" i="1"/>
  <c r="BG911" i="1" s="1"/>
  <c r="BJ911" i="1" s="1"/>
  <c r="BM911" i="1" s="1"/>
  <c r="BP911" i="1" s="1"/>
  <c r="BC912" i="1"/>
  <c r="BF912" i="1" s="1"/>
  <c r="BI912" i="1" s="1"/>
  <c r="BL912" i="1" s="1"/>
  <c r="BO912" i="1" s="1"/>
  <c r="BD912" i="1"/>
  <c r="BG912" i="1" s="1"/>
  <c r="BJ912" i="1" s="1"/>
  <c r="BM912" i="1" s="1"/>
  <c r="BP912" i="1" s="1"/>
  <c r="BC913" i="1"/>
  <c r="BF913" i="1" s="1"/>
  <c r="BI913" i="1" s="1"/>
  <c r="BL913" i="1" s="1"/>
  <c r="BO913" i="1" s="1"/>
  <c r="BD913" i="1"/>
  <c r="BG913" i="1" s="1"/>
  <c r="BJ913" i="1" s="1"/>
  <c r="BM913" i="1" s="1"/>
  <c r="BP913" i="1" s="1"/>
  <c r="BC914" i="1"/>
  <c r="BF914" i="1" s="1"/>
  <c r="BI914" i="1" s="1"/>
  <c r="BL914" i="1" s="1"/>
  <c r="BO914" i="1" s="1"/>
  <c r="BD914" i="1"/>
  <c r="BG914" i="1" s="1"/>
  <c r="BJ914" i="1" s="1"/>
  <c r="BM914" i="1" s="1"/>
  <c r="BP914" i="1" s="1"/>
  <c r="BC915" i="1"/>
  <c r="BF915" i="1" s="1"/>
  <c r="BI915" i="1" s="1"/>
  <c r="BL915" i="1" s="1"/>
  <c r="BO915" i="1" s="1"/>
  <c r="BD915" i="1"/>
  <c r="BG915" i="1" s="1"/>
  <c r="BJ915" i="1" s="1"/>
  <c r="BM915" i="1" s="1"/>
  <c r="BP915" i="1" s="1"/>
  <c r="BC916" i="1"/>
  <c r="BF916" i="1" s="1"/>
  <c r="BI916" i="1" s="1"/>
  <c r="BL916" i="1" s="1"/>
  <c r="BO916" i="1" s="1"/>
  <c r="BD916" i="1"/>
  <c r="BG916" i="1" s="1"/>
  <c r="BJ916" i="1" s="1"/>
  <c r="BM916" i="1" s="1"/>
  <c r="BP916" i="1" s="1"/>
  <c r="BC917" i="1"/>
  <c r="BF917" i="1" s="1"/>
  <c r="BI917" i="1" s="1"/>
  <c r="BL917" i="1" s="1"/>
  <c r="BO917" i="1" s="1"/>
  <c r="BD917" i="1"/>
  <c r="BG917" i="1" s="1"/>
  <c r="BJ917" i="1" s="1"/>
  <c r="BM917" i="1" s="1"/>
  <c r="BP917" i="1" s="1"/>
  <c r="BC918" i="1"/>
  <c r="BF918" i="1" s="1"/>
  <c r="BI918" i="1" s="1"/>
  <c r="BL918" i="1" s="1"/>
  <c r="BO918" i="1" s="1"/>
  <c r="BD918" i="1"/>
  <c r="BG918" i="1" s="1"/>
  <c r="BJ918" i="1" s="1"/>
  <c r="BM918" i="1" s="1"/>
  <c r="BP918" i="1" s="1"/>
  <c r="BC919" i="1"/>
  <c r="BF919" i="1" s="1"/>
  <c r="BI919" i="1" s="1"/>
  <c r="BL919" i="1" s="1"/>
  <c r="BO919" i="1" s="1"/>
  <c r="BD919" i="1"/>
  <c r="BG919" i="1" s="1"/>
  <c r="BJ919" i="1" s="1"/>
  <c r="BM919" i="1" s="1"/>
  <c r="BP919" i="1" s="1"/>
  <c r="BC920" i="1"/>
  <c r="BF920" i="1" s="1"/>
  <c r="BI920" i="1" s="1"/>
  <c r="BL920" i="1" s="1"/>
  <c r="BO920" i="1" s="1"/>
  <c r="BD920" i="1"/>
  <c r="BG920" i="1" s="1"/>
  <c r="BJ920" i="1" s="1"/>
  <c r="BM920" i="1" s="1"/>
  <c r="BP920" i="1" s="1"/>
  <c r="BC921" i="1"/>
  <c r="BF921" i="1" s="1"/>
  <c r="BI921" i="1" s="1"/>
  <c r="BL921" i="1" s="1"/>
  <c r="BO921" i="1" s="1"/>
  <c r="BD921" i="1"/>
  <c r="BG921" i="1" s="1"/>
  <c r="BJ921" i="1" s="1"/>
  <c r="BM921" i="1" s="1"/>
  <c r="BP921" i="1" s="1"/>
  <c r="BC922" i="1"/>
  <c r="BF922" i="1" s="1"/>
  <c r="BI922" i="1" s="1"/>
  <c r="BL922" i="1" s="1"/>
  <c r="BO922" i="1" s="1"/>
  <c r="BD922" i="1"/>
  <c r="BG922" i="1" s="1"/>
  <c r="BJ922" i="1" s="1"/>
  <c r="BM922" i="1" s="1"/>
  <c r="BP922" i="1" s="1"/>
  <c r="BC923" i="1"/>
  <c r="BF923" i="1" s="1"/>
  <c r="BI923" i="1" s="1"/>
  <c r="BL923" i="1" s="1"/>
  <c r="BO923" i="1" s="1"/>
  <c r="BD923" i="1"/>
  <c r="BG923" i="1" s="1"/>
  <c r="BJ923" i="1" s="1"/>
  <c r="BM923" i="1" s="1"/>
  <c r="BP923" i="1" s="1"/>
  <c r="BC924" i="1"/>
  <c r="BF924" i="1" s="1"/>
  <c r="BI924" i="1" s="1"/>
  <c r="BL924" i="1" s="1"/>
  <c r="BO924" i="1" s="1"/>
  <c r="BD924" i="1"/>
  <c r="BG924" i="1" s="1"/>
  <c r="BJ924" i="1" s="1"/>
  <c r="BM924" i="1" s="1"/>
  <c r="BP924" i="1" s="1"/>
  <c r="BC925" i="1"/>
  <c r="BF925" i="1" s="1"/>
  <c r="BI925" i="1" s="1"/>
  <c r="BL925" i="1" s="1"/>
  <c r="BO925" i="1" s="1"/>
  <c r="BD925" i="1"/>
  <c r="BG925" i="1" s="1"/>
  <c r="BJ925" i="1" s="1"/>
  <c r="BM925" i="1" s="1"/>
  <c r="BP925" i="1" s="1"/>
  <c r="BC926" i="1"/>
  <c r="BF926" i="1" s="1"/>
  <c r="BI926" i="1" s="1"/>
  <c r="BL926" i="1" s="1"/>
  <c r="BO926" i="1" s="1"/>
  <c r="BD926" i="1"/>
  <c r="BG926" i="1" s="1"/>
  <c r="BJ926" i="1" s="1"/>
  <c r="BM926" i="1" s="1"/>
  <c r="BP926" i="1" s="1"/>
  <c r="BC927" i="1"/>
  <c r="BF927" i="1" s="1"/>
  <c r="BI927" i="1" s="1"/>
  <c r="BL927" i="1" s="1"/>
  <c r="BO927" i="1" s="1"/>
  <c r="BD927" i="1"/>
  <c r="BG927" i="1" s="1"/>
  <c r="BJ927" i="1" s="1"/>
  <c r="BM927" i="1" s="1"/>
  <c r="BP927" i="1" s="1"/>
  <c r="BC928" i="1"/>
  <c r="BF928" i="1" s="1"/>
  <c r="BI928" i="1" s="1"/>
  <c r="BL928" i="1" s="1"/>
  <c r="BO928" i="1" s="1"/>
  <c r="BD928" i="1"/>
  <c r="BG928" i="1" s="1"/>
  <c r="BJ928" i="1" s="1"/>
  <c r="BM928" i="1" s="1"/>
  <c r="BP928" i="1" s="1"/>
  <c r="BC929" i="1"/>
  <c r="BF929" i="1" s="1"/>
  <c r="BI929" i="1" s="1"/>
  <c r="BL929" i="1" s="1"/>
  <c r="BO929" i="1" s="1"/>
  <c r="BD929" i="1"/>
  <c r="BG929" i="1" s="1"/>
  <c r="BJ929" i="1" s="1"/>
  <c r="BM929" i="1" s="1"/>
  <c r="BP929" i="1" s="1"/>
  <c r="BC930" i="1"/>
  <c r="BF930" i="1" s="1"/>
  <c r="BI930" i="1" s="1"/>
  <c r="BL930" i="1" s="1"/>
  <c r="BO930" i="1" s="1"/>
  <c r="BD930" i="1"/>
  <c r="BG930" i="1" s="1"/>
  <c r="BJ930" i="1" s="1"/>
  <c r="BM930" i="1" s="1"/>
  <c r="BP930" i="1" s="1"/>
  <c r="BC931" i="1"/>
  <c r="BF931" i="1" s="1"/>
  <c r="BI931" i="1" s="1"/>
  <c r="BL931" i="1" s="1"/>
  <c r="BO931" i="1" s="1"/>
  <c r="BD931" i="1"/>
  <c r="BG931" i="1" s="1"/>
  <c r="BJ931" i="1" s="1"/>
  <c r="BM931" i="1" s="1"/>
  <c r="BP931" i="1" s="1"/>
  <c r="BC932" i="1"/>
  <c r="BF932" i="1" s="1"/>
  <c r="BI932" i="1" s="1"/>
  <c r="BL932" i="1" s="1"/>
  <c r="BO932" i="1" s="1"/>
  <c r="BD932" i="1"/>
  <c r="BG932" i="1" s="1"/>
  <c r="BJ932" i="1" s="1"/>
  <c r="BM932" i="1" s="1"/>
  <c r="BP932" i="1" s="1"/>
  <c r="BC933" i="1"/>
  <c r="BF933" i="1" s="1"/>
  <c r="BI933" i="1" s="1"/>
  <c r="BL933" i="1" s="1"/>
  <c r="BO933" i="1" s="1"/>
  <c r="BD933" i="1"/>
  <c r="BG933" i="1" s="1"/>
  <c r="BJ933" i="1" s="1"/>
  <c r="BM933" i="1" s="1"/>
  <c r="BP933" i="1" s="1"/>
  <c r="BC934" i="1"/>
  <c r="BF934" i="1" s="1"/>
  <c r="BI934" i="1" s="1"/>
  <c r="BL934" i="1" s="1"/>
  <c r="BO934" i="1" s="1"/>
  <c r="BD934" i="1"/>
  <c r="BG934" i="1" s="1"/>
  <c r="BJ934" i="1" s="1"/>
  <c r="BM934" i="1" s="1"/>
  <c r="BP934" i="1" s="1"/>
  <c r="BC935" i="1"/>
  <c r="BF935" i="1" s="1"/>
  <c r="BI935" i="1" s="1"/>
  <c r="BL935" i="1" s="1"/>
  <c r="BO935" i="1" s="1"/>
  <c r="BD935" i="1"/>
  <c r="BG935" i="1" s="1"/>
  <c r="BJ935" i="1" s="1"/>
  <c r="BM935" i="1" s="1"/>
  <c r="BP935" i="1" s="1"/>
  <c r="BC936" i="1"/>
  <c r="BF936" i="1" s="1"/>
  <c r="BI936" i="1" s="1"/>
  <c r="BL936" i="1" s="1"/>
  <c r="BO936" i="1" s="1"/>
  <c r="BD936" i="1"/>
  <c r="BG936" i="1" s="1"/>
  <c r="BJ936" i="1" s="1"/>
  <c r="BM936" i="1" s="1"/>
  <c r="BP936" i="1" s="1"/>
  <c r="BC937" i="1"/>
  <c r="BF937" i="1" s="1"/>
  <c r="BI937" i="1" s="1"/>
  <c r="BL937" i="1" s="1"/>
  <c r="BO937" i="1" s="1"/>
  <c r="BD937" i="1"/>
  <c r="BG937" i="1" s="1"/>
  <c r="BJ937" i="1" s="1"/>
  <c r="BM937" i="1" s="1"/>
  <c r="BP937" i="1" s="1"/>
  <c r="BC938" i="1"/>
  <c r="BF938" i="1" s="1"/>
  <c r="BI938" i="1" s="1"/>
  <c r="BL938" i="1" s="1"/>
  <c r="BO938" i="1" s="1"/>
  <c r="BD938" i="1"/>
  <c r="BG938" i="1" s="1"/>
  <c r="BJ938" i="1" s="1"/>
  <c r="BM938" i="1" s="1"/>
  <c r="BP938" i="1" s="1"/>
  <c r="BC939" i="1"/>
  <c r="BF939" i="1" s="1"/>
  <c r="BI939" i="1" s="1"/>
  <c r="BL939" i="1" s="1"/>
  <c r="BO939" i="1" s="1"/>
  <c r="BD939" i="1"/>
  <c r="BG939" i="1" s="1"/>
  <c r="BJ939" i="1" s="1"/>
  <c r="BM939" i="1" s="1"/>
  <c r="BP939" i="1" s="1"/>
  <c r="BC940" i="1"/>
  <c r="BF940" i="1" s="1"/>
  <c r="BI940" i="1" s="1"/>
  <c r="BL940" i="1" s="1"/>
  <c r="BO940" i="1" s="1"/>
  <c r="BD940" i="1"/>
  <c r="BG940" i="1" s="1"/>
  <c r="BJ940" i="1" s="1"/>
  <c r="BM940" i="1" s="1"/>
  <c r="BP940" i="1" s="1"/>
  <c r="BC941" i="1"/>
  <c r="BF941" i="1" s="1"/>
  <c r="BI941" i="1" s="1"/>
  <c r="BL941" i="1" s="1"/>
  <c r="BO941" i="1" s="1"/>
  <c r="BD941" i="1"/>
  <c r="BG941" i="1" s="1"/>
  <c r="BJ941" i="1" s="1"/>
  <c r="BM941" i="1" s="1"/>
  <c r="BP941" i="1" s="1"/>
  <c r="BC942" i="1"/>
  <c r="BF942" i="1" s="1"/>
  <c r="BI942" i="1" s="1"/>
  <c r="BL942" i="1" s="1"/>
  <c r="BO942" i="1" s="1"/>
  <c r="BD942" i="1"/>
  <c r="BG942" i="1" s="1"/>
  <c r="BJ942" i="1" s="1"/>
  <c r="BM942" i="1" s="1"/>
  <c r="BP942" i="1" s="1"/>
  <c r="BC943" i="1"/>
  <c r="BF943" i="1" s="1"/>
  <c r="BI943" i="1" s="1"/>
  <c r="BL943" i="1" s="1"/>
  <c r="BO943" i="1" s="1"/>
  <c r="BD943" i="1"/>
  <c r="BG943" i="1" s="1"/>
  <c r="BJ943" i="1" s="1"/>
  <c r="BM943" i="1" s="1"/>
  <c r="BP943" i="1" s="1"/>
  <c r="BC944" i="1"/>
  <c r="BF944" i="1" s="1"/>
  <c r="BI944" i="1" s="1"/>
  <c r="BL944" i="1" s="1"/>
  <c r="BO944" i="1" s="1"/>
  <c r="BD944" i="1"/>
  <c r="BG944" i="1" s="1"/>
  <c r="BJ944" i="1" s="1"/>
  <c r="BM944" i="1" s="1"/>
  <c r="BP944" i="1" s="1"/>
  <c r="BC945" i="1"/>
  <c r="BF945" i="1" s="1"/>
  <c r="BI945" i="1" s="1"/>
  <c r="BL945" i="1" s="1"/>
  <c r="BO945" i="1" s="1"/>
  <c r="BD945" i="1"/>
  <c r="BG945" i="1" s="1"/>
  <c r="BJ945" i="1" s="1"/>
  <c r="BM945" i="1" s="1"/>
  <c r="BP945" i="1" s="1"/>
  <c r="BC946" i="1"/>
  <c r="BF946" i="1" s="1"/>
  <c r="BI946" i="1" s="1"/>
  <c r="BL946" i="1" s="1"/>
  <c r="BO946" i="1" s="1"/>
  <c r="BD946" i="1"/>
  <c r="BG946" i="1" s="1"/>
  <c r="BJ946" i="1" s="1"/>
  <c r="BM946" i="1" s="1"/>
  <c r="BP946" i="1" s="1"/>
  <c r="BC947" i="1"/>
  <c r="BF947" i="1" s="1"/>
  <c r="BI947" i="1" s="1"/>
  <c r="BL947" i="1" s="1"/>
  <c r="BO947" i="1" s="1"/>
  <c r="BD947" i="1"/>
  <c r="BG947" i="1" s="1"/>
  <c r="BJ947" i="1" s="1"/>
  <c r="BM947" i="1" s="1"/>
  <c r="BP947" i="1" s="1"/>
  <c r="BC948" i="1"/>
  <c r="BF948" i="1" s="1"/>
  <c r="BI948" i="1" s="1"/>
  <c r="BL948" i="1" s="1"/>
  <c r="BO948" i="1" s="1"/>
  <c r="BD948" i="1"/>
  <c r="BG948" i="1" s="1"/>
  <c r="BJ948" i="1" s="1"/>
  <c r="BM948" i="1" s="1"/>
  <c r="BP948" i="1" s="1"/>
  <c r="BC949" i="1"/>
  <c r="BF949" i="1" s="1"/>
  <c r="BI949" i="1" s="1"/>
  <c r="BL949" i="1" s="1"/>
  <c r="BO949" i="1" s="1"/>
  <c r="BD949" i="1"/>
  <c r="BG949" i="1" s="1"/>
  <c r="BJ949" i="1" s="1"/>
  <c r="BM949" i="1" s="1"/>
  <c r="BP949" i="1" s="1"/>
  <c r="BC950" i="1"/>
  <c r="BF950" i="1" s="1"/>
  <c r="BI950" i="1" s="1"/>
  <c r="BL950" i="1" s="1"/>
  <c r="BO950" i="1" s="1"/>
  <c r="BD950" i="1"/>
  <c r="BG950" i="1" s="1"/>
  <c r="BJ950" i="1" s="1"/>
  <c r="BM950" i="1" s="1"/>
  <c r="BP950" i="1" s="1"/>
  <c r="BC951" i="1"/>
  <c r="BF951" i="1" s="1"/>
  <c r="BI951" i="1" s="1"/>
  <c r="BL951" i="1" s="1"/>
  <c r="BO951" i="1" s="1"/>
  <c r="BD951" i="1"/>
  <c r="BG951" i="1" s="1"/>
  <c r="BJ951" i="1" s="1"/>
  <c r="BM951" i="1" s="1"/>
  <c r="BP951" i="1" s="1"/>
  <c r="BC952" i="1"/>
  <c r="BF952" i="1" s="1"/>
  <c r="BI952" i="1" s="1"/>
  <c r="BL952" i="1" s="1"/>
  <c r="BO952" i="1" s="1"/>
  <c r="BD952" i="1"/>
  <c r="BG952" i="1" s="1"/>
  <c r="BJ952" i="1" s="1"/>
  <c r="BM952" i="1" s="1"/>
  <c r="BP952" i="1" s="1"/>
  <c r="BC953" i="1"/>
  <c r="BF953" i="1" s="1"/>
  <c r="BI953" i="1" s="1"/>
  <c r="BL953" i="1" s="1"/>
  <c r="BO953" i="1" s="1"/>
  <c r="BD953" i="1"/>
  <c r="BG953" i="1" s="1"/>
  <c r="BJ953" i="1" s="1"/>
  <c r="BM953" i="1" s="1"/>
  <c r="BP953" i="1" s="1"/>
  <c r="BC954" i="1"/>
  <c r="BF954" i="1" s="1"/>
  <c r="BI954" i="1" s="1"/>
  <c r="BL954" i="1" s="1"/>
  <c r="BO954" i="1" s="1"/>
  <c r="BD954" i="1"/>
  <c r="BG954" i="1" s="1"/>
  <c r="BJ954" i="1" s="1"/>
  <c r="BM954" i="1" s="1"/>
  <c r="BP954" i="1" s="1"/>
  <c r="BC955" i="1"/>
  <c r="BF955" i="1" s="1"/>
  <c r="BI955" i="1" s="1"/>
  <c r="BL955" i="1" s="1"/>
  <c r="BO955" i="1" s="1"/>
  <c r="BD955" i="1"/>
  <c r="BG955" i="1" s="1"/>
  <c r="BJ955" i="1" s="1"/>
  <c r="BM955" i="1" s="1"/>
  <c r="BP955" i="1" s="1"/>
  <c r="BC956" i="1"/>
  <c r="BF956" i="1" s="1"/>
  <c r="BI956" i="1" s="1"/>
  <c r="BL956" i="1" s="1"/>
  <c r="BO956" i="1" s="1"/>
  <c r="BD956" i="1"/>
  <c r="BG956" i="1" s="1"/>
  <c r="BJ956" i="1" s="1"/>
  <c r="BM956" i="1" s="1"/>
  <c r="BP956" i="1" s="1"/>
  <c r="BC957" i="1"/>
  <c r="BF957" i="1" s="1"/>
  <c r="BI957" i="1" s="1"/>
  <c r="BL957" i="1" s="1"/>
  <c r="BO957" i="1" s="1"/>
  <c r="BD957" i="1"/>
  <c r="BG957" i="1" s="1"/>
  <c r="BJ957" i="1" s="1"/>
  <c r="BM957" i="1" s="1"/>
  <c r="BP957" i="1" s="1"/>
  <c r="BC958" i="1"/>
  <c r="BF958" i="1" s="1"/>
  <c r="BI958" i="1" s="1"/>
  <c r="BL958" i="1" s="1"/>
  <c r="BO958" i="1" s="1"/>
  <c r="BD958" i="1"/>
  <c r="BG958" i="1" s="1"/>
  <c r="BJ958" i="1" s="1"/>
  <c r="BM958" i="1" s="1"/>
  <c r="BP958" i="1" s="1"/>
  <c r="BC959" i="1"/>
  <c r="BF959" i="1" s="1"/>
  <c r="BI959" i="1" s="1"/>
  <c r="BL959" i="1" s="1"/>
  <c r="BO959" i="1" s="1"/>
  <c r="BD959" i="1"/>
  <c r="BG959" i="1" s="1"/>
  <c r="BJ959" i="1" s="1"/>
  <c r="BM959" i="1" s="1"/>
  <c r="BP959" i="1" s="1"/>
  <c r="BC960" i="1"/>
  <c r="BF960" i="1" s="1"/>
  <c r="BI960" i="1" s="1"/>
  <c r="BL960" i="1" s="1"/>
  <c r="BO960" i="1" s="1"/>
  <c r="BD960" i="1"/>
  <c r="BG960" i="1" s="1"/>
  <c r="BJ960" i="1" s="1"/>
  <c r="BM960" i="1" s="1"/>
  <c r="BP960" i="1" s="1"/>
  <c r="BC961" i="1"/>
  <c r="BF961" i="1" s="1"/>
  <c r="BI961" i="1" s="1"/>
  <c r="BL961" i="1" s="1"/>
  <c r="BO961" i="1" s="1"/>
  <c r="BD961" i="1"/>
  <c r="BG961" i="1" s="1"/>
  <c r="BJ961" i="1" s="1"/>
  <c r="BM961" i="1" s="1"/>
  <c r="BP961" i="1" s="1"/>
  <c r="BC962" i="1"/>
  <c r="BF962" i="1" s="1"/>
  <c r="BI962" i="1" s="1"/>
  <c r="BL962" i="1" s="1"/>
  <c r="BO962" i="1" s="1"/>
  <c r="BD962" i="1"/>
  <c r="BG962" i="1" s="1"/>
  <c r="BJ962" i="1" s="1"/>
  <c r="BM962" i="1" s="1"/>
  <c r="BP962" i="1" s="1"/>
  <c r="BC963" i="1"/>
  <c r="BF963" i="1" s="1"/>
  <c r="BI963" i="1" s="1"/>
  <c r="BL963" i="1" s="1"/>
  <c r="BO963" i="1" s="1"/>
  <c r="BD963" i="1"/>
  <c r="BG963" i="1" s="1"/>
  <c r="BJ963" i="1" s="1"/>
  <c r="BM963" i="1" s="1"/>
  <c r="BP963" i="1" s="1"/>
  <c r="BC964" i="1"/>
  <c r="BF964" i="1" s="1"/>
  <c r="BI964" i="1" s="1"/>
  <c r="BL964" i="1" s="1"/>
  <c r="BO964" i="1" s="1"/>
  <c r="BD964" i="1"/>
  <c r="BG964" i="1" s="1"/>
  <c r="BJ964" i="1" s="1"/>
  <c r="BM964" i="1" s="1"/>
  <c r="BP964" i="1" s="1"/>
  <c r="BC965" i="1"/>
  <c r="BF965" i="1" s="1"/>
  <c r="BI965" i="1" s="1"/>
  <c r="BL965" i="1" s="1"/>
  <c r="BO965" i="1" s="1"/>
  <c r="BD965" i="1"/>
  <c r="BG965" i="1" s="1"/>
  <c r="BJ965" i="1" s="1"/>
  <c r="BM965" i="1" s="1"/>
  <c r="BP965" i="1" s="1"/>
  <c r="BC966" i="1"/>
  <c r="BF966" i="1" s="1"/>
  <c r="BI966" i="1" s="1"/>
  <c r="BL966" i="1" s="1"/>
  <c r="BO966" i="1" s="1"/>
  <c r="BD966" i="1"/>
  <c r="BG966" i="1" s="1"/>
  <c r="BJ966" i="1" s="1"/>
  <c r="BM966" i="1" s="1"/>
  <c r="BP966" i="1" s="1"/>
  <c r="BC967" i="1"/>
  <c r="BF967" i="1" s="1"/>
  <c r="BI967" i="1" s="1"/>
  <c r="BL967" i="1" s="1"/>
  <c r="BO967" i="1" s="1"/>
  <c r="BD967" i="1"/>
  <c r="BG967" i="1" s="1"/>
  <c r="BJ967" i="1" s="1"/>
  <c r="BM967" i="1" s="1"/>
  <c r="BP967" i="1" s="1"/>
  <c r="BC968" i="1"/>
  <c r="BF968" i="1" s="1"/>
  <c r="BI968" i="1" s="1"/>
  <c r="BL968" i="1" s="1"/>
  <c r="BO968" i="1" s="1"/>
  <c r="BD968" i="1"/>
  <c r="BG968" i="1" s="1"/>
  <c r="BJ968" i="1" s="1"/>
  <c r="BM968" i="1" s="1"/>
  <c r="BP968" i="1" s="1"/>
  <c r="BC969" i="1"/>
  <c r="BF969" i="1" s="1"/>
  <c r="BI969" i="1" s="1"/>
  <c r="BL969" i="1" s="1"/>
  <c r="BO969" i="1" s="1"/>
  <c r="BD969" i="1"/>
  <c r="BG969" i="1" s="1"/>
  <c r="BJ969" i="1" s="1"/>
  <c r="BM969" i="1" s="1"/>
  <c r="BP969" i="1" s="1"/>
  <c r="BC970" i="1"/>
  <c r="BF970" i="1" s="1"/>
  <c r="BI970" i="1" s="1"/>
  <c r="BL970" i="1" s="1"/>
  <c r="BO970" i="1" s="1"/>
  <c r="BD970" i="1"/>
  <c r="BG970" i="1" s="1"/>
  <c r="BJ970" i="1" s="1"/>
  <c r="BM970" i="1" s="1"/>
  <c r="BP970" i="1" s="1"/>
  <c r="BC971" i="1"/>
  <c r="BF971" i="1" s="1"/>
  <c r="BI971" i="1" s="1"/>
  <c r="BL971" i="1" s="1"/>
  <c r="BO971" i="1" s="1"/>
  <c r="BD971" i="1"/>
  <c r="BG971" i="1" s="1"/>
  <c r="BJ971" i="1" s="1"/>
  <c r="BM971" i="1" s="1"/>
  <c r="BP971" i="1" s="1"/>
  <c r="BC972" i="1"/>
  <c r="BF972" i="1" s="1"/>
  <c r="BI972" i="1" s="1"/>
  <c r="BL972" i="1" s="1"/>
  <c r="BO972" i="1" s="1"/>
  <c r="BD972" i="1"/>
  <c r="BG972" i="1" s="1"/>
  <c r="BJ972" i="1" s="1"/>
  <c r="BM972" i="1" s="1"/>
  <c r="BP972" i="1" s="1"/>
  <c r="BC973" i="1"/>
  <c r="BF973" i="1" s="1"/>
  <c r="BI973" i="1" s="1"/>
  <c r="BL973" i="1" s="1"/>
  <c r="BO973" i="1" s="1"/>
  <c r="BD973" i="1"/>
  <c r="BG973" i="1" s="1"/>
  <c r="BJ973" i="1" s="1"/>
  <c r="BM973" i="1" s="1"/>
  <c r="BP973" i="1" s="1"/>
  <c r="BC974" i="1"/>
  <c r="BF974" i="1" s="1"/>
  <c r="BI974" i="1" s="1"/>
  <c r="BL974" i="1" s="1"/>
  <c r="BO974" i="1" s="1"/>
  <c r="BD974" i="1"/>
  <c r="BG974" i="1" s="1"/>
  <c r="BJ974" i="1" s="1"/>
  <c r="BM974" i="1" s="1"/>
  <c r="BP974" i="1" s="1"/>
  <c r="BC975" i="1"/>
  <c r="BF975" i="1" s="1"/>
  <c r="BI975" i="1" s="1"/>
  <c r="BL975" i="1" s="1"/>
  <c r="BO975" i="1" s="1"/>
  <c r="BD975" i="1"/>
  <c r="BG975" i="1" s="1"/>
  <c r="BJ975" i="1" s="1"/>
  <c r="BM975" i="1" s="1"/>
  <c r="BP975" i="1" s="1"/>
  <c r="BC976" i="1"/>
  <c r="BF976" i="1" s="1"/>
  <c r="BI976" i="1" s="1"/>
  <c r="BL976" i="1" s="1"/>
  <c r="BO976" i="1" s="1"/>
  <c r="BD976" i="1"/>
  <c r="BG976" i="1" s="1"/>
  <c r="BJ976" i="1" s="1"/>
  <c r="BM976" i="1" s="1"/>
  <c r="BP976" i="1" s="1"/>
  <c r="BC977" i="1"/>
  <c r="BF977" i="1" s="1"/>
  <c r="BI977" i="1" s="1"/>
  <c r="BL977" i="1" s="1"/>
  <c r="BO977" i="1" s="1"/>
  <c r="BD977" i="1"/>
  <c r="BG977" i="1" s="1"/>
  <c r="BJ977" i="1" s="1"/>
  <c r="BM977" i="1" s="1"/>
  <c r="BP977" i="1" s="1"/>
  <c r="BC978" i="1"/>
  <c r="BF978" i="1" s="1"/>
  <c r="BI978" i="1" s="1"/>
  <c r="BL978" i="1" s="1"/>
  <c r="BO978" i="1" s="1"/>
  <c r="BD978" i="1"/>
  <c r="BG978" i="1" s="1"/>
  <c r="BJ978" i="1" s="1"/>
  <c r="BM978" i="1" s="1"/>
  <c r="BP978" i="1" s="1"/>
  <c r="BC979" i="1"/>
  <c r="BF979" i="1" s="1"/>
  <c r="BI979" i="1" s="1"/>
  <c r="BL979" i="1" s="1"/>
  <c r="BO979" i="1" s="1"/>
  <c r="BD979" i="1"/>
  <c r="BG979" i="1" s="1"/>
  <c r="BJ979" i="1" s="1"/>
  <c r="BM979" i="1" s="1"/>
  <c r="BP979" i="1" s="1"/>
  <c r="BC980" i="1"/>
  <c r="BF980" i="1" s="1"/>
  <c r="BI980" i="1" s="1"/>
  <c r="BL980" i="1" s="1"/>
  <c r="BO980" i="1" s="1"/>
  <c r="BD980" i="1"/>
  <c r="BG980" i="1" s="1"/>
  <c r="BJ980" i="1" s="1"/>
  <c r="BM980" i="1" s="1"/>
  <c r="BP980" i="1" s="1"/>
  <c r="BC981" i="1"/>
  <c r="BF981" i="1" s="1"/>
  <c r="BI981" i="1" s="1"/>
  <c r="BL981" i="1" s="1"/>
  <c r="BO981" i="1" s="1"/>
  <c r="BD981" i="1"/>
  <c r="BG981" i="1" s="1"/>
  <c r="BJ981" i="1" s="1"/>
  <c r="BM981" i="1" s="1"/>
  <c r="BP981" i="1" s="1"/>
  <c r="BC982" i="1"/>
  <c r="BF982" i="1" s="1"/>
  <c r="BI982" i="1" s="1"/>
  <c r="BL982" i="1" s="1"/>
  <c r="BO982" i="1" s="1"/>
  <c r="BD982" i="1"/>
  <c r="BG982" i="1" s="1"/>
  <c r="BJ982" i="1" s="1"/>
  <c r="BM982" i="1" s="1"/>
  <c r="BP982" i="1" s="1"/>
  <c r="BC983" i="1"/>
  <c r="BF983" i="1" s="1"/>
  <c r="BI983" i="1" s="1"/>
  <c r="BL983" i="1" s="1"/>
  <c r="BO983" i="1" s="1"/>
  <c r="BD983" i="1"/>
  <c r="BG983" i="1" s="1"/>
  <c r="BJ983" i="1" s="1"/>
  <c r="BM983" i="1" s="1"/>
  <c r="BP983" i="1" s="1"/>
  <c r="BC984" i="1"/>
  <c r="BF984" i="1" s="1"/>
  <c r="BI984" i="1" s="1"/>
  <c r="BL984" i="1" s="1"/>
  <c r="BO984" i="1" s="1"/>
  <c r="BD984" i="1"/>
  <c r="BG984" i="1" s="1"/>
  <c r="BJ984" i="1" s="1"/>
  <c r="BM984" i="1" s="1"/>
  <c r="BP984" i="1" s="1"/>
  <c r="BC985" i="1"/>
  <c r="BF985" i="1" s="1"/>
  <c r="BI985" i="1" s="1"/>
  <c r="BL985" i="1" s="1"/>
  <c r="BO985" i="1" s="1"/>
  <c r="BD985" i="1"/>
  <c r="BG985" i="1" s="1"/>
  <c r="BJ985" i="1" s="1"/>
  <c r="BM985" i="1" s="1"/>
  <c r="BP985" i="1" s="1"/>
  <c r="BC986" i="1"/>
  <c r="BF986" i="1" s="1"/>
  <c r="BI986" i="1" s="1"/>
  <c r="BL986" i="1" s="1"/>
  <c r="BO986" i="1" s="1"/>
  <c r="BD986" i="1"/>
  <c r="BG986" i="1" s="1"/>
  <c r="BJ986" i="1" s="1"/>
  <c r="BM986" i="1" s="1"/>
  <c r="BP986" i="1" s="1"/>
  <c r="BC987" i="1"/>
  <c r="BF987" i="1" s="1"/>
  <c r="BI987" i="1" s="1"/>
  <c r="BL987" i="1" s="1"/>
  <c r="BO987" i="1" s="1"/>
  <c r="BD987" i="1"/>
  <c r="BG987" i="1" s="1"/>
  <c r="BJ987" i="1" s="1"/>
  <c r="BM987" i="1" s="1"/>
  <c r="BP987" i="1" s="1"/>
  <c r="BC988" i="1"/>
  <c r="BF988" i="1" s="1"/>
  <c r="BI988" i="1" s="1"/>
  <c r="BL988" i="1" s="1"/>
  <c r="BO988" i="1" s="1"/>
  <c r="BD988" i="1"/>
  <c r="BG988" i="1" s="1"/>
  <c r="BJ988" i="1" s="1"/>
  <c r="BM988" i="1" s="1"/>
  <c r="BP988" i="1" s="1"/>
  <c r="BC989" i="1"/>
  <c r="BF989" i="1" s="1"/>
  <c r="BI989" i="1" s="1"/>
  <c r="BL989" i="1" s="1"/>
  <c r="BO989" i="1" s="1"/>
  <c r="BD989" i="1"/>
  <c r="BG989" i="1" s="1"/>
  <c r="BJ989" i="1" s="1"/>
  <c r="BM989" i="1" s="1"/>
  <c r="BP989" i="1" s="1"/>
  <c r="BC990" i="1"/>
  <c r="BF990" i="1" s="1"/>
  <c r="BI990" i="1" s="1"/>
  <c r="BL990" i="1" s="1"/>
  <c r="BO990" i="1" s="1"/>
  <c r="BD990" i="1"/>
  <c r="BG990" i="1" s="1"/>
  <c r="BJ990" i="1" s="1"/>
  <c r="BM990" i="1" s="1"/>
  <c r="BP990" i="1" s="1"/>
  <c r="BC991" i="1"/>
  <c r="BF991" i="1" s="1"/>
  <c r="BI991" i="1" s="1"/>
  <c r="BL991" i="1" s="1"/>
  <c r="BO991" i="1" s="1"/>
  <c r="BD991" i="1"/>
  <c r="BG991" i="1" s="1"/>
  <c r="BJ991" i="1" s="1"/>
  <c r="BM991" i="1" s="1"/>
  <c r="BP991" i="1" s="1"/>
  <c r="BC992" i="1"/>
  <c r="BF992" i="1" s="1"/>
  <c r="BI992" i="1" s="1"/>
  <c r="BL992" i="1" s="1"/>
  <c r="BO992" i="1" s="1"/>
  <c r="BD992" i="1"/>
  <c r="BG992" i="1" s="1"/>
  <c r="BJ992" i="1" s="1"/>
  <c r="BM992" i="1" s="1"/>
  <c r="BP992" i="1" s="1"/>
  <c r="BC993" i="1"/>
  <c r="BF993" i="1" s="1"/>
  <c r="BI993" i="1" s="1"/>
  <c r="BL993" i="1" s="1"/>
  <c r="BO993" i="1" s="1"/>
  <c r="BD993" i="1"/>
  <c r="BG993" i="1" s="1"/>
  <c r="BJ993" i="1" s="1"/>
  <c r="BM993" i="1" s="1"/>
  <c r="BP993" i="1" s="1"/>
  <c r="BC994" i="1"/>
  <c r="BF994" i="1" s="1"/>
  <c r="BI994" i="1" s="1"/>
  <c r="BL994" i="1" s="1"/>
  <c r="BO994" i="1" s="1"/>
  <c r="BD994" i="1"/>
  <c r="BG994" i="1" s="1"/>
  <c r="BJ994" i="1" s="1"/>
  <c r="BM994" i="1" s="1"/>
  <c r="BP994" i="1" s="1"/>
  <c r="BC995" i="1"/>
  <c r="BF995" i="1" s="1"/>
  <c r="BI995" i="1" s="1"/>
  <c r="BL995" i="1" s="1"/>
  <c r="BO995" i="1" s="1"/>
  <c r="BD995" i="1"/>
  <c r="BG995" i="1" s="1"/>
  <c r="BJ995" i="1" s="1"/>
  <c r="BM995" i="1" s="1"/>
  <c r="BP995" i="1" s="1"/>
  <c r="BC996" i="1"/>
  <c r="BF996" i="1" s="1"/>
  <c r="BI996" i="1" s="1"/>
  <c r="BL996" i="1" s="1"/>
  <c r="BO996" i="1" s="1"/>
  <c r="BD996" i="1"/>
  <c r="BG996" i="1" s="1"/>
  <c r="BJ996" i="1" s="1"/>
  <c r="BM996" i="1" s="1"/>
  <c r="BP996" i="1" s="1"/>
  <c r="BC997" i="1"/>
  <c r="BF997" i="1" s="1"/>
  <c r="BI997" i="1" s="1"/>
  <c r="BL997" i="1" s="1"/>
  <c r="BO997" i="1" s="1"/>
  <c r="BD997" i="1"/>
  <c r="BG997" i="1" s="1"/>
  <c r="BJ997" i="1" s="1"/>
  <c r="BM997" i="1" s="1"/>
  <c r="BP997" i="1" s="1"/>
  <c r="BC998" i="1"/>
  <c r="BF998" i="1" s="1"/>
  <c r="BI998" i="1" s="1"/>
  <c r="BL998" i="1" s="1"/>
  <c r="BO998" i="1" s="1"/>
  <c r="BD998" i="1"/>
  <c r="BG998" i="1" s="1"/>
  <c r="BJ998" i="1" s="1"/>
  <c r="BM998" i="1" s="1"/>
  <c r="BP998" i="1" s="1"/>
  <c r="BC999" i="1"/>
  <c r="BF999" i="1" s="1"/>
  <c r="BI999" i="1" s="1"/>
  <c r="BL999" i="1" s="1"/>
  <c r="BO999" i="1" s="1"/>
  <c r="BD999" i="1"/>
  <c r="BG999" i="1" s="1"/>
  <c r="BJ999" i="1" s="1"/>
  <c r="BM999" i="1" s="1"/>
  <c r="BP999" i="1" s="1"/>
  <c r="BC1000" i="1"/>
  <c r="BF1000" i="1" s="1"/>
  <c r="BI1000" i="1" s="1"/>
  <c r="BL1000" i="1" s="1"/>
  <c r="BO1000" i="1" s="1"/>
  <c r="BD1000" i="1"/>
  <c r="BG1000" i="1" s="1"/>
  <c r="BJ1000" i="1" s="1"/>
  <c r="BM1000" i="1" s="1"/>
  <c r="BP1000" i="1" s="1"/>
  <c r="BC1001" i="1"/>
  <c r="BF1001" i="1" s="1"/>
  <c r="BI1001" i="1" s="1"/>
  <c r="BL1001" i="1" s="1"/>
  <c r="BO1001" i="1" s="1"/>
  <c r="BD1001" i="1"/>
  <c r="BG1001" i="1" s="1"/>
  <c r="BJ1001" i="1" s="1"/>
  <c r="BM1001" i="1" s="1"/>
  <c r="BP1001" i="1" s="1"/>
  <c r="BC1002" i="1"/>
  <c r="BF1002" i="1" s="1"/>
  <c r="BI1002" i="1" s="1"/>
  <c r="BL1002" i="1" s="1"/>
  <c r="BO1002" i="1" s="1"/>
  <c r="BD1002" i="1"/>
  <c r="BG1002" i="1" s="1"/>
  <c r="BJ1002" i="1" s="1"/>
  <c r="BM1002" i="1" s="1"/>
  <c r="BP1002" i="1" s="1"/>
  <c r="BC1003" i="1"/>
  <c r="BF1003" i="1" s="1"/>
  <c r="BI1003" i="1" s="1"/>
  <c r="BL1003" i="1" s="1"/>
  <c r="BO1003" i="1" s="1"/>
  <c r="BD1003" i="1"/>
  <c r="BG1003" i="1" s="1"/>
  <c r="BJ1003" i="1" s="1"/>
  <c r="BM1003" i="1" s="1"/>
  <c r="BP1003" i="1" s="1"/>
  <c r="BC1004" i="1"/>
  <c r="BF1004" i="1" s="1"/>
  <c r="BI1004" i="1" s="1"/>
  <c r="BL1004" i="1" s="1"/>
  <c r="BO1004" i="1" s="1"/>
  <c r="BD1004" i="1"/>
  <c r="BG1004" i="1" s="1"/>
  <c r="BJ1004" i="1" s="1"/>
  <c r="BM1004" i="1" s="1"/>
  <c r="BP1004" i="1" s="1"/>
  <c r="BC1005" i="1"/>
  <c r="BF1005" i="1" s="1"/>
  <c r="BI1005" i="1" s="1"/>
  <c r="BL1005" i="1" s="1"/>
  <c r="BO1005" i="1" s="1"/>
  <c r="BD1005" i="1"/>
  <c r="BG1005" i="1" s="1"/>
  <c r="BJ1005" i="1" s="1"/>
  <c r="BM1005" i="1" s="1"/>
  <c r="BP1005" i="1" s="1"/>
  <c r="BC1006" i="1"/>
  <c r="BF1006" i="1" s="1"/>
  <c r="BI1006" i="1" s="1"/>
  <c r="BL1006" i="1" s="1"/>
  <c r="BO1006" i="1" s="1"/>
  <c r="BD1006" i="1"/>
  <c r="BG1006" i="1" s="1"/>
  <c r="BJ1006" i="1" s="1"/>
  <c r="BM1006" i="1" s="1"/>
  <c r="BP1006" i="1" s="1"/>
  <c r="BC1007" i="1"/>
  <c r="BF1007" i="1" s="1"/>
  <c r="BI1007" i="1" s="1"/>
  <c r="BL1007" i="1" s="1"/>
  <c r="BO1007" i="1" s="1"/>
  <c r="BD1007" i="1"/>
  <c r="BG1007" i="1" s="1"/>
  <c r="BJ1007" i="1" s="1"/>
  <c r="BM1007" i="1" s="1"/>
  <c r="BP1007" i="1" s="1"/>
  <c r="BC1008" i="1"/>
  <c r="BF1008" i="1" s="1"/>
  <c r="BI1008" i="1" s="1"/>
  <c r="BL1008" i="1" s="1"/>
  <c r="BO1008" i="1" s="1"/>
  <c r="BD1008" i="1"/>
  <c r="BG1008" i="1" s="1"/>
  <c r="BJ1008" i="1" s="1"/>
  <c r="BM1008" i="1" s="1"/>
  <c r="BP1008" i="1" s="1"/>
  <c r="BC1009" i="1"/>
  <c r="BF1009" i="1" s="1"/>
  <c r="BI1009" i="1" s="1"/>
  <c r="BL1009" i="1" s="1"/>
  <c r="BO1009" i="1" s="1"/>
  <c r="BD1009" i="1"/>
  <c r="BG1009" i="1" s="1"/>
  <c r="BJ1009" i="1" s="1"/>
  <c r="BM1009" i="1" s="1"/>
  <c r="BP1009" i="1" s="1"/>
  <c r="BC1010" i="1"/>
  <c r="BF1010" i="1" s="1"/>
  <c r="BI1010" i="1" s="1"/>
  <c r="BL1010" i="1" s="1"/>
  <c r="BO1010" i="1" s="1"/>
  <c r="BD1010" i="1"/>
  <c r="BG1010" i="1" s="1"/>
  <c r="BJ1010" i="1" s="1"/>
  <c r="BM1010" i="1" s="1"/>
  <c r="BP1010" i="1" s="1"/>
  <c r="BC1011" i="1"/>
  <c r="BF1011" i="1" s="1"/>
  <c r="BI1011" i="1" s="1"/>
  <c r="BL1011" i="1" s="1"/>
  <c r="BO1011" i="1" s="1"/>
  <c r="BD1011" i="1"/>
  <c r="BG1011" i="1" s="1"/>
  <c r="BJ1011" i="1" s="1"/>
  <c r="BM1011" i="1" s="1"/>
  <c r="BP1011" i="1" s="1"/>
  <c r="BC1012" i="1"/>
  <c r="BF1012" i="1" s="1"/>
  <c r="BI1012" i="1" s="1"/>
  <c r="BL1012" i="1" s="1"/>
  <c r="BO1012" i="1" s="1"/>
  <c r="BD1012" i="1"/>
  <c r="BG1012" i="1" s="1"/>
  <c r="BJ1012" i="1" s="1"/>
  <c r="BM1012" i="1" s="1"/>
  <c r="BP1012" i="1" s="1"/>
  <c r="BC1013" i="1"/>
  <c r="BF1013" i="1" s="1"/>
  <c r="BI1013" i="1" s="1"/>
  <c r="BL1013" i="1" s="1"/>
  <c r="BO1013" i="1" s="1"/>
  <c r="BD1013" i="1"/>
  <c r="BG1013" i="1" s="1"/>
  <c r="BJ1013" i="1" s="1"/>
  <c r="BM1013" i="1" s="1"/>
  <c r="BP1013" i="1" s="1"/>
  <c r="BC1014" i="1"/>
  <c r="BF1014" i="1" s="1"/>
  <c r="BI1014" i="1" s="1"/>
  <c r="BL1014" i="1" s="1"/>
  <c r="BO1014" i="1" s="1"/>
  <c r="BD1014" i="1"/>
  <c r="BG1014" i="1" s="1"/>
  <c r="BJ1014" i="1" s="1"/>
  <c r="BM1014" i="1" s="1"/>
  <c r="BP1014" i="1" s="1"/>
  <c r="BC1015" i="1"/>
  <c r="BF1015" i="1" s="1"/>
  <c r="BI1015" i="1" s="1"/>
  <c r="BL1015" i="1" s="1"/>
  <c r="BO1015" i="1" s="1"/>
  <c r="BD1015" i="1"/>
  <c r="BG1015" i="1" s="1"/>
  <c r="BJ1015" i="1" s="1"/>
  <c r="BM1015" i="1" s="1"/>
  <c r="BP1015" i="1" s="1"/>
  <c r="BC1016" i="1"/>
  <c r="BF1016" i="1" s="1"/>
  <c r="BI1016" i="1" s="1"/>
  <c r="BL1016" i="1" s="1"/>
  <c r="BO1016" i="1" s="1"/>
  <c r="BD1016" i="1"/>
  <c r="BG1016" i="1" s="1"/>
  <c r="BJ1016" i="1" s="1"/>
  <c r="BM1016" i="1" s="1"/>
  <c r="BP1016" i="1" s="1"/>
  <c r="BC1017" i="1"/>
  <c r="BF1017" i="1" s="1"/>
  <c r="BI1017" i="1" s="1"/>
  <c r="BL1017" i="1" s="1"/>
  <c r="BO1017" i="1" s="1"/>
  <c r="BD1017" i="1"/>
  <c r="BG1017" i="1" s="1"/>
  <c r="BJ1017" i="1" s="1"/>
  <c r="BM1017" i="1" s="1"/>
  <c r="BP1017" i="1" s="1"/>
  <c r="BC1018" i="1"/>
  <c r="BF1018" i="1" s="1"/>
  <c r="BI1018" i="1" s="1"/>
  <c r="BL1018" i="1" s="1"/>
  <c r="BO1018" i="1" s="1"/>
  <c r="BD1018" i="1"/>
  <c r="BG1018" i="1" s="1"/>
  <c r="BJ1018" i="1" s="1"/>
  <c r="BM1018" i="1" s="1"/>
  <c r="BP1018" i="1" s="1"/>
  <c r="BC1019" i="1"/>
  <c r="BF1019" i="1" s="1"/>
  <c r="BI1019" i="1" s="1"/>
  <c r="BL1019" i="1" s="1"/>
  <c r="BO1019" i="1" s="1"/>
  <c r="BD1019" i="1"/>
  <c r="BG1019" i="1" s="1"/>
  <c r="BJ1019" i="1" s="1"/>
  <c r="BM1019" i="1" s="1"/>
  <c r="BP1019" i="1" s="1"/>
  <c r="BC1020" i="1"/>
  <c r="BF1020" i="1" s="1"/>
  <c r="BI1020" i="1" s="1"/>
  <c r="BL1020" i="1" s="1"/>
  <c r="BO1020" i="1" s="1"/>
  <c r="BD1020" i="1"/>
  <c r="BG1020" i="1" s="1"/>
  <c r="BJ1020" i="1" s="1"/>
  <c r="BM1020" i="1" s="1"/>
  <c r="BP1020" i="1" s="1"/>
  <c r="BC1021" i="1"/>
  <c r="BF1021" i="1" s="1"/>
  <c r="BI1021" i="1" s="1"/>
  <c r="BL1021" i="1" s="1"/>
  <c r="BO1021" i="1" s="1"/>
  <c r="BD1021" i="1"/>
  <c r="BG1021" i="1" s="1"/>
  <c r="BJ1021" i="1" s="1"/>
  <c r="BM1021" i="1" s="1"/>
  <c r="BP1021" i="1" s="1"/>
  <c r="BC1022" i="1"/>
  <c r="BF1022" i="1" s="1"/>
  <c r="BI1022" i="1" s="1"/>
  <c r="BL1022" i="1" s="1"/>
  <c r="BO1022" i="1" s="1"/>
  <c r="BD1022" i="1"/>
  <c r="BG1022" i="1" s="1"/>
  <c r="BJ1022" i="1" s="1"/>
  <c r="BM1022" i="1" s="1"/>
  <c r="BP1022" i="1" s="1"/>
  <c r="BC1023" i="1"/>
  <c r="BF1023" i="1" s="1"/>
  <c r="BI1023" i="1" s="1"/>
  <c r="BL1023" i="1" s="1"/>
  <c r="BO1023" i="1" s="1"/>
  <c r="BD1023" i="1"/>
  <c r="BG1023" i="1" s="1"/>
  <c r="BJ1023" i="1" s="1"/>
  <c r="BM1023" i="1" s="1"/>
  <c r="BP1023" i="1" s="1"/>
  <c r="BC1024" i="1"/>
  <c r="BF1024" i="1" s="1"/>
  <c r="BI1024" i="1" s="1"/>
  <c r="BL1024" i="1" s="1"/>
  <c r="BO1024" i="1" s="1"/>
  <c r="BD1024" i="1"/>
  <c r="BG1024" i="1" s="1"/>
  <c r="BJ1024" i="1" s="1"/>
  <c r="BM1024" i="1" s="1"/>
  <c r="BP1024" i="1" s="1"/>
  <c r="BC1025" i="1"/>
  <c r="BF1025" i="1" s="1"/>
  <c r="BI1025" i="1" s="1"/>
  <c r="BL1025" i="1" s="1"/>
  <c r="BO1025" i="1" s="1"/>
  <c r="BD1025" i="1"/>
  <c r="BG1025" i="1" s="1"/>
  <c r="BJ1025" i="1" s="1"/>
  <c r="BM1025" i="1" s="1"/>
  <c r="BP1025" i="1" s="1"/>
  <c r="BC1026" i="1"/>
  <c r="BF1026" i="1" s="1"/>
  <c r="BI1026" i="1" s="1"/>
  <c r="BL1026" i="1" s="1"/>
  <c r="BO1026" i="1" s="1"/>
  <c r="BD1026" i="1"/>
  <c r="BG1026" i="1" s="1"/>
  <c r="BJ1026" i="1" s="1"/>
  <c r="BM1026" i="1" s="1"/>
  <c r="BP1026" i="1" s="1"/>
  <c r="BC1027" i="1"/>
  <c r="BF1027" i="1" s="1"/>
  <c r="BI1027" i="1" s="1"/>
  <c r="BL1027" i="1" s="1"/>
  <c r="BO1027" i="1" s="1"/>
  <c r="BD1027" i="1"/>
  <c r="BG1027" i="1" s="1"/>
  <c r="BJ1027" i="1" s="1"/>
  <c r="BM1027" i="1" s="1"/>
  <c r="BP1027" i="1" s="1"/>
  <c r="BC1028" i="1"/>
  <c r="BF1028" i="1" s="1"/>
  <c r="BI1028" i="1" s="1"/>
  <c r="BL1028" i="1" s="1"/>
  <c r="BO1028" i="1" s="1"/>
  <c r="BD1028" i="1"/>
  <c r="BG1028" i="1" s="1"/>
  <c r="BJ1028" i="1" s="1"/>
  <c r="BM1028" i="1" s="1"/>
  <c r="BP1028" i="1" s="1"/>
  <c r="BC1029" i="1"/>
  <c r="BF1029" i="1" s="1"/>
  <c r="BI1029" i="1" s="1"/>
  <c r="BL1029" i="1" s="1"/>
  <c r="BO1029" i="1" s="1"/>
  <c r="BD1029" i="1"/>
  <c r="BG1029" i="1" s="1"/>
  <c r="BJ1029" i="1" s="1"/>
  <c r="BM1029" i="1" s="1"/>
  <c r="BP1029" i="1" s="1"/>
  <c r="BC1030" i="1"/>
  <c r="BF1030" i="1" s="1"/>
  <c r="BI1030" i="1" s="1"/>
  <c r="BL1030" i="1" s="1"/>
  <c r="BO1030" i="1" s="1"/>
  <c r="BD1030" i="1"/>
  <c r="BG1030" i="1" s="1"/>
  <c r="BJ1030" i="1" s="1"/>
  <c r="BM1030" i="1" s="1"/>
  <c r="BP1030" i="1" s="1"/>
  <c r="BC1031" i="1"/>
  <c r="BF1031" i="1" s="1"/>
  <c r="BI1031" i="1" s="1"/>
  <c r="BL1031" i="1" s="1"/>
  <c r="BO1031" i="1" s="1"/>
  <c r="BD1031" i="1"/>
  <c r="BG1031" i="1" s="1"/>
  <c r="BJ1031" i="1" s="1"/>
  <c r="BM1031" i="1" s="1"/>
  <c r="BP1031" i="1" s="1"/>
  <c r="BC1032" i="1"/>
  <c r="BF1032" i="1" s="1"/>
  <c r="BI1032" i="1" s="1"/>
  <c r="BL1032" i="1" s="1"/>
  <c r="BO1032" i="1" s="1"/>
  <c r="BD1032" i="1"/>
  <c r="BG1032" i="1" s="1"/>
  <c r="BJ1032" i="1" s="1"/>
  <c r="BM1032" i="1" s="1"/>
  <c r="BP1032" i="1" s="1"/>
  <c r="BC1033" i="1"/>
  <c r="BF1033" i="1" s="1"/>
  <c r="BI1033" i="1" s="1"/>
  <c r="BL1033" i="1" s="1"/>
  <c r="BO1033" i="1" s="1"/>
  <c r="BD1033" i="1"/>
  <c r="BG1033" i="1" s="1"/>
  <c r="BJ1033" i="1" s="1"/>
  <c r="BM1033" i="1" s="1"/>
  <c r="BP1033" i="1" s="1"/>
  <c r="BC1034" i="1"/>
  <c r="BF1034" i="1" s="1"/>
  <c r="BI1034" i="1" s="1"/>
  <c r="BL1034" i="1" s="1"/>
  <c r="BO1034" i="1" s="1"/>
  <c r="BD1034" i="1"/>
  <c r="BG1034" i="1" s="1"/>
  <c r="BJ1034" i="1" s="1"/>
  <c r="BM1034" i="1" s="1"/>
  <c r="BP1034" i="1" s="1"/>
  <c r="BC1035" i="1"/>
  <c r="BF1035" i="1" s="1"/>
  <c r="BI1035" i="1" s="1"/>
  <c r="BL1035" i="1" s="1"/>
  <c r="BO1035" i="1" s="1"/>
  <c r="BD1035" i="1"/>
  <c r="BG1035" i="1" s="1"/>
  <c r="BJ1035" i="1" s="1"/>
  <c r="BM1035" i="1" s="1"/>
  <c r="BP1035" i="1" s="1"/>
  <c r="BC1036" i="1"/>
  <c r="BF1036" i="1" s="1"/>
  <c r="BI1036" i="1" s="1"/>
  <c r="BL1036" i="1" s="1"/>
  <c r="BO1036" i="1" s="1"/>
  <c r="BD1036" i="1"/>
  <c r="BG1036" i="1" s="1"/>
  <c r="BJ1036" i="1" s="1"/>
  <c r="BM1036" i="1" s="1"/>
  <c r="BP1036" i="1" s="1"/>
  <c r="BC1037" i="1"/>
  <c r="BF1037" i="1" s="1"/>
  <c r="BI1037" i="1" s="1"/>
  <c r="BL1037" i="1" s="1"/>
  <c r="BO1037" i="1" s="1"/>
  <c r="BD1037" i="1"/>
  <c r="BG1037" i="1" s="1"/>
  <c r="BJ1037" i="1" s="1"/>
  <c r="BM1037" i="1" s="1"/>
  <c r="BP1037" i="1" s="1"/>
  <c r="BC1038" i="1"/>
  <c r="BF1038" i="1" s="1"/>
  <c r="BI1038" i="1" s="1"/>
  <c r="BL1038" i="1" s="1"/>
  <c r="BO1038" i="1" s="1"/>
  <c r="BD1038" i="1"/>
  <c r="BG1038" i="1" s="1"/>
  <c r="BJ1038" i="1" s="1"/>
  <c r="BM1038" i="1" s="1"/>
  <c r="BP1038" i="1" s="1"/>
  <c r="BC1039" i="1"/>
  <c r="BF1039" i="1" s="1"/>
  <c r="BI1039" i="1" s="1"/>
  <c r="BL1039" i="1" s="1"/>
  <c r="BO1039" i="1" s="1"/>
  <c r="BD1039" i="1"/>
  <c r="BG1039" i="1" s="1"/>
  <c r="BJ1039" i="1" s="1"/>
  <c r="BM1039" i="1" s="1"/>
  <c r="BP1039" i="1" s="1"/>
  <c r="BC1040" i="1"/>
  <c r="BF1040" i="1" s="1"/>
  <c r="BI1040" i="1" s="1"/>
  <c r="BL1040" i="1" s="1"/>
  <c r="BO1040" i="1" s="1"/>
  <c r="BD1040" i="1"/>
  <c r="BG1040" i="1" s="1"/>
  <c r="BJ1040" i="1" s="1"/>
  <c r="BM1040" i="1" s="1"/>
  <c r="BP1040" i="1" s="1"/>
  <c r="BC1041" i="1"/>
  <c r="BF1041" i="1" s="1"/>
  <c r="BI1041" i="1" s="1"/>
  <c r="BL1041" i="1" s="1"/>
  <c r="BO1041" i="1" s="1"/>
  <c r="BD1041" i="1"/>
  <c r="BG1041" i="1" s="1"/>
  <c r="BJ1041" i="1" s="1"/>
  <c r="BM1041" i="1" s="1"/>
  <c r="BP1041" i="1" s="1"/>
  <c r="BC1042" i="1"/>
  <c r="BF1042" i="1" s="1"/>
  <c r="BI1042" i="1" s="1"/>
  <c r="BL1042" i="1" s="1"/>
  <c r="BO1042" i="1" s="1"/>
  <c r="BD1042" i="1"/>
  <c r="BG1042" i="1" s="1"/>
  <c r="BJ1042" i="1" s="1"/>
  <c r="BM1042" i="1" s="1"/>
  <c r="BP1042" i="1" s="1"/>
  <c r="BC1043" i="1"/>
  <c r="BF1043" i="1" s="1"/>
  <c r="BI1043" i="1" s="1"/>
  <c r="BL1043" i="1" s="1"/>
  <c r="BO1043" i="1" s="1"/>
  <c r="BD1043" i="1"/>
  <c r="BG1043" i="1" s="1"/>
  <c r="BJ1043" i="1" s="1"/>
  <c r="BM1043" i="1" s="1"/>
  <c r="BP1043" i="1" s="1"/>
  <c r="BC1044" i="1"/>
  <c r="BF1044" i="1" s="1"/>
  <c r="BI1044" i="1" s="1"/>
  <c r="BL1044" i="1" s="1"/>
  <c r="BO1044" i="1" s="1"/>
  <c r="BD1044" i="1"/>
  <c r="BG1044" i="1" s="1"/>
  <c r="BJ1044" i="1" s="1"/>
  <c r="BM1044" i="1" s="1"/>
  <c r="BP1044" i="1" s="1"/>
  <c r="BC1045" i="1"/>
  <c r="BF1045" i="1" s="1"/>
  <c r="BI1045" i="1" s="1"/>
  <c r="BL1045" i="1" s="1"/>
  <c r="BO1045" i="1" s="1"/>
  <c r="BD1045" i="1"/>
  <c r="BG1045" i="1" s="1"/>
  <c r="BJ1045" i="1" s="1"/>
  <c r="BM1045" i="1" s="1"/>
  <c r="BP1045" i="1" s="1"/>
  <c r="BC1046" i="1"/>
  <c r="BF1046" i="1" s="1"/>
  <c r="BI1046" i="1" s="1"/>
  <c r="BL1046" i="1" s="1"/>
  <c r="BO1046" i="1" s="1"/>
  <c r="BD1046" i="1"/>
  <c r="BG1046" i="1" s="1"/>
  <c r="BJ1046" i="1" s="1"/>
  <c r="BM1046" i="1" s="1"/>
  <c r="BP1046" i="1" s="1"/>
  <c r="BC1047" i="1"/>
  <c r="BF1047" i="1" s="1"/>
  <c r="BI1047" i="1" s="1"/>
  <c r="BL1047" i="1" s="1"/>
  <c r="BO1047" i="1" s="1"/>
  <c r="BD1047" i="1"/>
  <c r="BG1047" i="1" s="1"/>
  <c r="BJ1047" i="1" s="1"/>
  <c r="BM1047" i="1" s="1"/>
  <c r="BP1047" i="1" s="1"/>
  <c r="BC1048" i="1"/>
  <c r="BF1048" i="1" s="1"/>
  <c r="BI1048" i="1" s="1"/>
  <c r="BL1048" i="1" s="1"/>
  <c r="BO1048" i="1" s="1"/>
  <c r="BD1048" i="1"/>
  <c r="BG1048" i="1" s="1"/>
  <c r="BJ1048" i="1" s="1"/>
  <c r="BM1048" i="1" s="1"/>
  <c r="BP1048" i="1" s="1"/>
  <c r="BC1049" i="1"/>
  <c r="BF1049" i="1" s="1"/>
  <c r="BI1049" i="1" s="1"/>
  <c r="BL1049" i="1" s="1"/>
  <c r="BO1049" i="1" s="1"/>
  <c r="BD1049" i="1"/>
  <c r="BG1049" i="1" s="1"/>
  <c r="BJ1049" i="1" s="1"/>
  <c r="BM1049" i="1" s="1"/>
  <c r="BP1049" i="1" s="1"/>
  <c r="BC1050" i="1"/>
  <c r="BF1050" i="1" s="1"/>
  <c r="BI1050" i="1" s="1"/>
  <c r="BL1050" i="1" s="1"/>
  <c r="BO1050" i="1" s="1"/>
  <c r="BD1050" i="1"/>
  <c r="BG1050" i="1" s="1"/>
  <c r="BJ1050" i="1" s="1"/>
  <c r="BM1050" i="1" s="1"/>
  <c r="BP1050" i="1" s="1"/>
  <c r="BC1051" i="1"/>
  <c r="BF1051" i="1" s="1"/>
  <c r="BI1051" i="1" s="1"/>
  <c r="BL1051" i="1" s="1"/>
  <c r="BO1051" i="1" s="1"/>
  <c r="BD1051" i="1"/>
  <c r="BG1051" i="1" s="1"/>
  <c r="BJ1051" i="1" s="1"/>
  <c r="BM1051" i="1" s="1"/>
  <c r="BP1051" i="1" s="1"/>
  <c r="BC1052" i="1"/>
  <c r="BF1052" i="1" s="1"/>
  <c r="BI1052" i="1" s="1"/>
  <c r="BL1052" i="1" s="1"/>
  <c r="BO1052" i="1" s="1"/>
  <c r="BD1052" i="1"/>
  <c r="BG1052" i="1" s="1"/>
  <c r="BJ1052" i="1" s="1"/>
  <c r="BM1052" i="1" s="1"/>
  <c r="BP1052" i="1" s="1"/>
  <c r="BC1053" i="1"/>
  <c r="BF1053" i="1" s="1"/>
  <c r="BI1053" i="1" s="1"/>
  <c r="BL1053" i="1" s="1"/>
  <c r="BO1053" i="1" s="1"/>
  <c r="BD1053" i="1"/>
  <c r="BG1053" i="1" s="1"/>
  <c r="BJ1053" i="1" s="1"/>
  <c r="BM1053" i="1" s="1"/>
  <c r="BP1053" i="1" s="1"/>
  <c r="BC1054" i="1"/>
  <c r="BF1054" i="1" s="1"/>
  <c r="BI1054" i="1" s="1"/>
  <c r="BL1054" i="1" s="1"/>
  <c r="BO1054" i="1" s="1"/>
  <c r="BD1054" i="1"/>
  <c r="BG1054" i="1" s="1"/>
  <c r="BJ1054" i="1" s="1"/>
  <c r="BM1054" i="1" s="1"/>
  <c r="BP1054" i="1" s="1"/>
  <c r="BC1055" i="1"/>
  <c r="BF1055" i="1" s="1"/>
  <c r="BI1055" i="1" s="1"/>
  <c r="BL1055" i="1" s="1"/>
  <c r="BO1055" i="1" s="1"/>
  <c r="BD1055" i="1"/>
  <c r="BG1055" i="1" s="1"/>
  <c r="BJ1055" i="1" s="1"/>
  <c r="BM1055" i="1" s="1"/>
  <c r="BP1055" i="1" s="1"/>
  <c r="BC1056" i="1"/>
  <c r="BF1056" i="1" s="1"/>
  <c r="BI1056" i="1" s="1"/>
  <c r="BL1056" i="1" s="1"/>
  <c r="BO1056" i="1" s="1"/>
  <c r="BD1056" i="1"/>
  <c r="BG1056" i="1" s="1"/>
  <c r="BJ1056" i="1" s="1"/>
  <c r="BM1056" i="1" s="1"/>
  <c r="BP1056" i="1" s="1"/>
  <c r="BC1057" i="1"/>
  <c r="BF1057" i="1" s="1"/>
  <c r="BI1057" i="1" s="1"/>
  <c r="BL1057" i="1" s="1"/>
  <c r="BO1057" i="1" s="1"/>
  <c r="BD1057" i="1"/>
  <c r="BG1057" i="1" s="1"/>
  <c r="BJ1057" i="1" s="1"/>
  <c r="BM1057" i="1" s="1"/>
  <c r="BP1057" i="1" s="1"/>
  <c r="BC1058" i="1"/>
  <c r="BF1058" i="1" s="1"/>
  <c r="BI1058" i="1" s="1"/>
  <c r="BL1058" i="1" s="1"/>
  <c r="BO1058" i="1" s="1"/>
  <c r="BD1058" i="1"/>
  <c r="BG1058" i="1" s="1"/>
  <c r="BJ1058" i="1" s="1"/>
  <c r="BM1058" i="1" s="1"/>
  <c r="BP1058" i="1" s="1"/>
  <c r="BC1059" i="1"/>
  <c r="BF1059" i="1" s="1"/>
  <c r="BI1059" i="1" s="1"/>
  <c r="BL1059" i="1" s="1"/>
  <c r="BO1059" i="1" s="1"/>
  <c r="BD1059" i="1"/>
  <c r="BG1059" i="1" s="1"/>
  <c r="BJ1059" i="1" s="1"/>
  <c r="BM1059" i="1" s="1"/>
  <c r="BP1059" i="1" s="1"/>
  <c r="BC1060" i="1"/>
  <c r="BF1060" i="1" s="1"/>
  <c r="BI1060" i="1" s="1"/>
  <c r="BL1060" i="1" s="1"/>
  <c r="BO1060" i="1" s="1"/>
  <c r="BD1060" i="1"/>
  <c r="BG1060" i="1" s="1"/>
  <c r="BJ1060" i="1" s="1"/>
  <c r="BM1060" i="1" s="1"/>
  <c r="BP1060" i="1" s="1"/>
  <c r="BC1061" i="1"/>
  <c r="BF1061" i="1" s="1"/>
  <c r="BI1061" i="1" s="1"/>
  <c r="BL1061" i="1" s="1"/>
  <c r="BO1061" i="1" s="1"/>
  <c r="BD1061" i="1"/>
  <c r="BG1061" i="1" s="1"/>
  <c r="BJ1061" i="1" s="1"/>
  <c r="BM1061" i="1" s="1"/>
  <c r="BP1061" i="1" s="1"/>
  <c r="BC1062" i="1"/>
  <c r="BF1062" i="1" s="1"/>
  <c r="BI1062" i="1" s="1"/>
  <c r="BL1062" i="1" s="1"/>
  <c r="BO1062" i="1" s="1"/>
  <c r="BD1062" i="1"/>
  <c r="BG1062" i="1" s="1"/>
  <c r="BJ1062" i="1" s="1"/>
  <c r="BM1062" i="1" s="1"/>
  <c r="BP1062" i="1" s="1"/>
  <c r="BC1063" i="1"/>
  <c r="BF1063" i="1" s="1"/>
  <c r="BI1063" i="1" s="1"/>
  <c r="BL1063" i="1" s="1"/>
  <c r="BO1063" i="1" s="1"/>
  <c r="BD1063" i="1"/>
  <c r="BG1063" i="1" s="1"/>
  <c r="BJ1063" i="1" s="1"/>
  <c r="BM1063" i="1" s="1"/>
  <c r="BP1063" i="1" s="1"/>
  <c r="BC1064" i="1"/>
  <c r="BF1064" i="1" s="1"/>
  <c r="BI1064" i="1" s="1"/>
  <c r="BL1064" i="1" s="1"/>
  <c r="BO1064" i="1" s="1"/>
  <c r="BD1064" i="1"/>
  <c r="BG1064" i="1" s="1"/>
  <c r="BJ1064" i="1" s="1"/>
  <c r="BM1064" i="1" s="1"/>
  <c r="BP1064" i="1" s="1"/>
  <c r="BC1065" i="1"/>
  <c r="BF1065" i="1" s="1"/>
  <c r="BI1065" i="1" s="1"/>
  <c r="BL1065" i="1" s="1"/>
  <c r="BO1065" i="1" s="1"/>
  <c r="BD1065" i="1"/>
  <c r="BG1065" i="1" s="1"/>
  <c r="BJ1065" i="1" s="1"/>
  <c r="BM1065" i="1" s="1"/>
  <c r="BP1065" i="1" s="1"/>
  <c r="BC1066" i="1"/>
  <c r="BF1066" i="1" s="1"/>
  <c r="BI1066" i="1" s="1"/>
  <c r="BL1066" i="1" s="1"/>
  <c r="BO1066" i="1" s="1"/>
  <c r="BD1066" i="1"/>
  <c r="BG1066" i="1" s="1"/>
  <c r="BJ1066" i="1" s="1"/>
  <c r="BM1066" i="1" s="1"/>
  <c r="BP1066" i="1" s="1"/>
  <c r="BC1067" i="1"/>
  <c r="BF1067" i="1" s="1"/>
  <c r="BI1067" i="1" s="1"/>
  <c r="BL1067" i="1" s="1"/>
  <c r="BO1067" i="1" s="1"/>
  <c r="BD1067" i="1"/>
  <c r="BG1067" i="1" s="1"/>
  <c r="BJ1067" i="1" s="1"/>
  <c r="BM1067" i="1" s="1"/>
  <c r="BP1067" i="1" s="1"/>
  <c r="BC1068" i="1"/>
  <c r="BF1068" i="1" s="1"/>
  <c r="BI1068" i="1" s="1"/>
  <c r="BL1068" i="1" s="1"/>
  <c r="BO1068" i="1" s="1"/>
  <c r="BD1068" i="1"/>
  <c r="BG1068" i="1" s="1"/>
  <c r="BJ1068" i="1" s="1"/>
  <c r="BM1068" i="1" s="1"/>
  <c r="BP1068" i="1" s="1"/>
  <c r="BC1069" i="1"/>
  <c r="BF1069" i="1" s="1"/>
  <c r="BI1069" i="1" s="1"/>
  <c r="BL1069" i="1" s="1"/>
  <c r="BO1069" i="1" s="1"/>
  <c r="BD1069" i="1"/>
  <c r="BG1069" i="1" s="1"/>
  <c r="BJ1069" i="1" s="1"/>
  <c r="BM1069" i="1" s="1"/>
  <c r="BP1069" i="1" s="1"/>
  <c r="BC1070" i="1"/>
  <c r="BF1070" i="1" s="1"/>
  <c r="BI1070" i="1" s="1"/>
  <c r="BL1070" i="1" s="1"/>
  <c r="BO1070" i="1" s="1"/>
  <c r="BD1070" i="1"/>
  <c r="BG1070" i="1" s="1"/>
  <c r="BJ1070" i="1" s="1"/>
  <c r="BM1070" i="1" s="1"/>
  <c r="BP1070" i="1" s="1"/>
  <c r="BC1071" i="1"/>
  <c r="BF1071" i="1" s="1"/>
  <c r="BI1071" i="1" s="1"/>
  <c r="BL1071" i="1" s="1"/>
  <c r="BO1071" i="1" s="1"/>
  <c r="BD1071" i="1"/>
  <c r="BG1071" i="1" s="1"/>
  <c r="BJ1071" i="1" s="1"/>
  <c r="BM1071" i="1" s="1"/>
  <c r="BP1071" i="1" s="1"/>
  <c r="BC1072" i="1"/>
  <c r="BF1072" i="1" s="1"/>
  <c r="BI1072" i="1" s="1"/>
  <c r="BL1072" i="1" s="1"/>
  <c r="BO1072" i="1" s="1"/>
  <c r="BD1072" i="1"/>
  <c r="BG1072" i="1" s="1"/>
  <c r="BJ1072" i="1" s="1"/>
  <c r="BM1072" i="1" s="1"/>
  <c r="BP1072" i="1" s="1"/>
  <c r="BC1073" i="1"/>
  <c r="BF1073" i="1" s="1"/>
  <c r="BI1073" i="1" s="1"/>
  <c r="BL1073" i="1" s="1"/>
  <c r="BO1073" i="1" s="1"/>
  <c r="BD1073" i="1"/>
  <c r="BG1073" i="1" s="1"/>
  <c r="BJ1073" i="1" s="1"/>
  <c r="BM1073" i="1" s="1"/>
  <c r="BP1073" i="1" s="1"/>
  <c r="BC1074" i="1"/>
  <c r="BF1074" i="1" s="1"/>
  <c r="BI1074" i="1" s="1"/>
  <c r="BL1074" i="1" s="1"/>
  <c r="BO1074" i="1" s="1"/>
  <c r="BD1074" i="1"/>
  <c r="BG1074" i="1" s="1"/>
  <c r="BJ1074" i="1" s="1"/>
  <c r="BM1074" i="1" s="1"/>
  <c r="BP1074" i="1" s="1"/>
  <c r="BC1075" i="1"/>
  <c r="BF1075" i="1" s="1"/>
  <c r="BI1075" i="1" s="1"/>
  <c r="BL1075" i="1" s="1"/>
  <c r="BO1075" i="1" s="1"/>
  <c r="BD1075" i="1"/>
  <c r="BG1075" i="1" s="1"/>
  <c r="BJ1075" i="1" s="1"/>
  <c r="BM1075" i="1" s="1"/>
  <c r="BP1075" i="1" s="1"/>
  <c r="BC1076" i="1"/>
  <c r="BF1076" i="1" s="1"/>
  <c r="BI1076" i="1" s="1"/>
  <c r="BL1076" i="1" s="1"/>
  <c r="BO1076" i="1" s="1"/>
  <c r="BD1076" i="1"/>
  <c r="BG1076" i="1" s="1"/>
  <c r="BJ1076" i="1" s="1"/>
  <c r="BM1076" i="1" s="1"/>
  <c r="BP1076" i="1" s="1"/>
  <c r="BC1077" i="1"/>
  <c r="BF1077" i="1" s="1"/>
  <c r="BI1077" i="1" s="1"/>
  <c r="BL1077" i="1" s="1"/>
  <c r="BO1077" i="1" s="1"/>
  <c r="BD1077" i="1"/>
  <c r="BG1077" i="1" s="1"/>
  <c r="BJ1077" i="1" s="1"/>
  <c r="BM1077" i="1" s="1"/>
  <c r="BP1077" i="1" s="1"/>
  <c r="BC1078" i="1"/>
  <c r="BF1078" i="1" s="1"/>
  <c r="BI1078" i="1" s="1"/>
  <c r="BL1078" i="1" s="1"/>
  <c r="BO1078" i="1" s="1"/>
  <c r="BD1078" i="1"/>
  <c r="BG1078" i="1" s="1"/>
  <c r="BJ1078" i="1" s="1"/>
  <c r="BM1078" i="1" s="1"/>
  <c r="BP1078" i="1" s="1"/>
  <c r="BC1079" i="1"/>
  <c r="BF1079" i="1" s="1"/>
  <c r="BI1079" i="1" s="1"/>
  <c r="BL1079" i="1" s="1"/>
  <c r="BO1079" i="1" s="1"/>
  <c r="BD1079" i="1"/>
  <c r="BG1079" i="1" s="1"/>
  <c r="BJ1079" i="1" s="1"/>
  <c r="BM1079" i="1" s="1"/>
  <c r="BP1079" i="1" s="1"/>
  <c r="BC1080" i="1"/>
  <c r="BF1080" i="1" s="1"/>
  <c r="BI1080" i="1" s="1"/>
  <c r="BL1080" i="1" s="1"/>
  <c r="BO1080" i="1" s="1"/>
  <c r="BD1080" i="1"/>
  <c r="BG1080" i="1" s="1"/>
  <c r="BJ1080" i="1" s="1"/>
  <c r="BM1080" i="1" s="1"/>
  <c r="BP1080" i="1" s="1"/>
  <c r="BC1081" i="1"/>
  <c r="BF1081" i="1" s="1"/>
  <c r="BI1081" i="1" s="1"/>
  <c r="BL1081" i="1" s="1"/>
  <c r="BO1081" i="1" s="1"/>
  <c r="BD1081" i="1"/>
  <c r="BG1081" i="1" s="1"/>
  <c r="BJ1081" i="1" s="1"/>
  <c r="BM1081" i="1" s="1"/>
  <c r="BP1081" i="1" s="1"/>
  <c r="BC1082" i="1"/>
  <c r="BF1082" i="1" s="1"/>
  <c r="BI1082" i="1" s="1"/>
  <c r="BL1082" i="1" s="1"/>
  <c r="BO1082" i="1" s="1"/>
  <c r="BD1082" i="1"/>
  <c r="BG1082" i="1" s="1"/>
  <c r="BJ1082" i="1" s="1"/>
  <c r="BM1082" i="1" s="1"/>
  <c r="BP1082" i="1" s="1"/>
  <c r="BC1083" i="1"/>
  <c r="BF1083" i="1" s="1"/>
  <c r="BI1083" i="1" s="1"/>
  <c r="BL1083" i="1" s="1"/>
  <c r="BO1083" i="1" s="1"/>
  <c r="BD1083" i="1"/>
  <c r="BG1083" i="1" s="1"/>
  <c r="BJ1083" i="1" s="1"/>
  <c r="BM1083" i="1" s="1"/>
  <c r="BP1083" i="1" s="1"/>
  <c r="BC1084" i="1"/>
  <c r="BF1084" i="1" s="1"/>
  <c r="BI1084" i="1" s="1"/>
  <c r="BL1084" i="1" s="1"/>
  <c r="BO1084" i="1" s="1"/>
  <c r="BD1084" i="1"/>
  <c r="BG1084" i="1" s="1"/>
  <c r="BJ1084" i="1" s="1"/>
  <c r="BM1084" i="1" s="1"/>
  <c r="BP1084" i="1" s="1"/>
  <c r="BC1085" i="1"/>
  <c r="BF1085" i="1" s="1"/>
  <c r="BI1085" i="1" s="1"/>
  <c r="BL1085" i="1" s="1"/>
  <c r="BO1085" i="1" s="1"/>
  <c r="BD1085" i="1"/>
  <c r="BG1085" i="1" s="1"/>
  <c r="BJ1085" i="1" s="1"/>
  <c r="BM1085" i="1" s="1"/>
  <c r="BP1085" i="1" s="1"/>
  <c r="BC1086" i="1"/>
  <c r="BF1086" i="1" s="1"/>
  <c r="BI1086" i="1" s="1"/>
  <c r="BL1086" i="1" s="1"/>
  <c r="BO1086" i="1" s="1"/>
  <c r="BD1086" i="1"/>
  <c r="BG1086" i="1" s="1"/>
  <c r="BJ1086" i="1" s="1"/>
  <c r="BM1086" i="1" s="1"/>
  <c r="BP1086" i="1" s="1"/>
  <c r="BC1087" i="1"/>
  <c r="BF1087" i="1" s="1"/>
  <c r="BI1087" i="1" s="1"/>
  <c r="BL1087" i="1" s="1"/>
  <c r="BO1087" i="1" s="1"/>
  <c r="BD1087" i="1"/>
  <c r="BG1087" i="1" s="1"/>
  <c r="BJ1087" i="1" s="1"/>
  <c r="BM1087" i="1" s="1"/>
  <c r="BP1087" i="1" s="1"/>
  <c r="BC1088" i="1"/>
  <c r="BF1088" i="1" s="1"/>
  <c r="BI1088" i="1" s="1"/>
  <c r="BL1088" i="1" s="1"/>
  <c r="BO1088" i="1" s="1"/>
  <c r="BD1088" i="1"/>
  <c r="BG1088" i="1" s="1"/>
  <c r="BJ1088" i="1" s="1"/>
  <c r="BM1088" i="1" s="1"/>
  <c r="BP1088" i="1" s="1"/>
  <c r="BC1089" i="1"/>
  <c r="BF1089" i="1" s="1"/>
  <c r="BI1089" i="1" s="1"/>
  <c r="BL1089" i="1" s="1"/>
  <c r="BO1089" i="1" s="1"/>
  <c r="BD1089" i="1"/>
  <c r="BG1089" i="1" s="1"/>
  <c r="BJ1089" i="1" s="1"/>
  <c r="BM1089" i="1" s="1"/>
  <c r="BP1089" i="1" s="1"/>
  <c r="BC1090" i="1"/>
  <c r="BF1090" i="1" s="1"/>
  <c r="BI1090" i="1" s="1"/>
  <c r="BL1090" i="1" s="1"/>
  <c r="BO1090" i="1" s="1"/>
  <c r="BD1090" i="1"/>
  <c r="BG1090" i="1" s="1"/>
  <c r="BJ1090" i="1" s="1"/>
  <c r="BM1090" i="1" s="1"/>
  <c r="BP1090" i="1" s="1"/>
  <c r="BC1091" i="1"/>
  <c r="BF1091" i="1" s="1"/>
  <c r="BI1091" i="1" s="1"/>
  <c r="BL1091" i="1" s="1"/>
  <c r="BO1091" i="1" s="1"/>
  <c r="BD1091" i="1"/>
  <c r="BG1091" i="1" s="1"/>
  <c r="BJ1091" i="1" s="1"/>
  <c r="BM1091" i="1" s="1"/>
  <c r="BP1091" i="1" s="1"/>
  <c r="BC1092" i="1"/>
  <c r="BF1092" i="1" s="1"/>
  <c r="BI1092" i="1" s="1"/>
  <c r="BL1092" i="1" s="1"/>
  <c r="BO1092" i="1" s="1"/>
  <c r="BD1092" i="1"/>
  <c r="BG1092" i="1" s="1"/>
  <c r="BJ1092" i="1" s="1"/>
  <c r="BM1092" i="1" s="1"/>
  <c r="BP1092" i="1" s="1"/>
  <c r="BC1093" i="1"/>
  <c r="BF1093" i="1" s="1"/>
  <c r="BI1093" i="1" s="1"/>
  <c r="BL1093" i="1" s="1"/>
  <c r="BO1093" i="1" s="1"/>
  <c r="BD1093" i="1"/>
  <c r="BG1093" i="1" s="1"/>
  <c r="BJ1093" i="1" s="1"/>
  <c r="BM1093" i="1" s="1"/>
  <c r="BP1093" i="1" s="1"/>
  <c r="BC1094" i="1"/>
  <c r="BF1094" i="1" s="1"/>
  <c r="BI1094" i="1" s="1"/>
  <c r="BL1094" i="1" s="1"/>
  <c r="BO1094" i="1" s="1"/>
  <c r="BD1094" i="1"/>
  <c r="BG1094" i="1" s="1"/>
  <c r="BJ1094" i="1" s="1"/>
  <c r="BM1094" i="1" s="1"/>
  <c r="BP1094" i="1" s="1"/>
  <c r="BC1095" i="1"/>
  <c r="BF1095" i="1" s="1"/>
  <c r="BI1095" i="1" s="1"/>
  <c r="BL1095" i="1" s="1"/>
  <c r="BO1095" i="1" s="1"/>
  <c r="BD1095" i="1"/>
  <c r="BG1095" i="1" s="1"/>
  <c r="BJ1095" i="1" s="1"/>
  <c r="BM1095" i="1" s="1"/>
  <c r="BP1095" i="1" s="1"/>
  <c r="BC1096" i="1"/>
  <c r="BF1096" i="1" s="1"/>
  <c r="BI1096" i="1" s="1"/>
  <c r="BL1096" i="1" s="1"/>
  <c r="BO1096" i="1" s="1"/>
  <c r="BD1096" i="1"/>
  <c r="BG1096" i="1" s="1"/>
  <c r="BJ1096" i="1" s="1"/>
  <c r="BM1096" i="1" s="1"/>
  <c r="BP1096" i="1" s="1"/>
  <c r="BC1097" i="1"/>
  <c r="BF1097" i="1" s="1"/>
  <c r="BI1097" i="1" s="1"/>
  <c r="BL1097" i="1" s="1"/>
  <c r="BO1097" i="1" s="1"/>
  <c r="BD1097" i="1"/>
  <c r="BG1097" i="1" s="1"/>
  <c r="BJ1097" i="1" s="1"/>
  <c r="BM1097" i="1" s="1"/>
  <c r="BP1097" i="1" s="1"/>
  <c r="BC1098" i="1"/>
  <c r="BF1098" i="1" s="1"/>
  <c r="BI1098" i="1" s="1"/>
  <c r="BL1098" i="1" s="1"/>
  <c r="BO1098" i="1" s="1"/>
  <c r="BD1098" i="1"/>
  <c r="BG1098" i="1" s="1"/>
  <c r="BJ1098" i="1" s="1"/>
  <c r="BM1098" i="1" s="1"/>
  <c r="BP1098" i="1" s="1"/>
  <c r="BC1099" i="1"/>
  <c r="BF1099" i="1" s="1"/>
  <c r="BI1099" i="1" s="1"/>
  <c r="BL1099" i="1" s="1"/>
  <c r="BO1099" i="1" s="1"/>
  <c r="BD1099" i="1"/>
  <c r="BG1099" i="1" s="1"/>
  <c r="BJ1099" i="1" s="1"/>
  <c r="BM1099" i="1" s="1"/>
  <c r="BP1099" i="1" s="1"/>
  <c r="BC1100" i="1"/>
  <c r="BF1100" i="1" s="1"/>
  <c r="BI1100" i="1" s="1"/>
  <c r="BL1100" i="1" s="1"/>
  <c r="BO1100" i="1" s="1"/>
  <c r="BD1100" i="1"/>
  <c r="BG1100" i="1" s="1"/>
  <c r="BJ1100" i="1" s="1"/>
  <c r="BM1100" i="1" s="1"/>
  <c r="BP1100" i="1" s="1"/>
  <c r="BC1101" i="1"/>
  <c r="BF1101" i="1" s="1"/>
  <c r="BI1101" i="1" s="1"/>
  <c r="BL1101" i="1" s="1"/>
  <c r="BO1101" i="1" s="1"/>
  <c r="BD1101" i="1"/>
  <c r="BG1101" i="1" s="1"/>
  <c r="BJ1101" i="1" s="1"/>
  <c r="BM1101" i="1" s="1"/>
  <c r="BP1101" i="1" s="1"/>
  <c r="BC1102" i="1"/>
  <c r="BF1102" i="1" s="1"/>
  <c r="BI1102" i="1" s="1"/>
  <c r="BL1102" i="1" s="1"/>
  <c r="BO1102" i="1" s="1"/>
  <c r="BD1102" i="1"/>
  <c r="BG1102" i="1" s="1"/>
  <c r="BJ1102" i="1" s="1"/>
  <c r="BM1102" i="1" s="1"/>
  <c r="BP1102" i="1" s="1"/>
  <c r="BC1103" i="1"/>
  <c r="BF1103" i="1" s="1"/>
  <c r="BI1103" i="1" s="1"/>
  <c r="BL1103" i="1" s="1"/>
  <c r="BO1103" i="1" s="1"/>
  <c r="BD1103" i="1"/>
  <c r="BG1103" i="1" s="1"/>
  <c r="BJ1103" i="1" s="1"/>
  <c r="BM1103" i="1" s="1"/>
  <c r="BP1103" i="1" s="1"/>
  <c r="BC1104" i="1"/>
  <c r="BF1104" i="1" s="1"/>
  <c r="BI1104" i="1" s="1"/>
  <c r="BL1104" i="1" s="1"/>
  <c r="BO1104" i="1" s="1"/>
  <c r="BD1104" i="1"/>
  <c r="BG1104" i="1" s="1"/>
  <c r="BJ1104" i="1" s="1"/>
  <c r="BM1104" i="1" s="1"/>
  <c r="BP1104" i="1" s="1"/>
  <c r="BC1105" i="1"/>
  <c r="BF1105" i="1" s="1"/>
  <c r="BI1105" i="1" s="1"/>
  <c r="BL1105" i="1" s="1"/>
  <c r="BO1105" i="1" s="1"/>
  <c r="BD1105" i="1"/>
  <c r="BG1105" i="1" s="1"/>
  <c r="BJ1105" i="1" s="1"/>
  <c r="BM1105" i="1" s="1"/>
  <c r="BP1105" i="1" s="1"/>
  <c r="BC1106" i="1"/>
  <c r="BF1106" i="1" s="1"/>
  <c r="BI1106" i="1" s="1"/>
  <c r="BL1106" i="1" s="1"/>
  <c r="BO1106" i="1" s="1"/>
  <c r="BD1106" i="1"/>
  <c r="BG1106" i="1" s="1"/>
  <c r="BJ1106" i="1" s="1"/>
  <c r="BM1106" i="1" s="1"/>
  <c r="BP1106" i="1" s="1"/>
  <c r="BC1107" i="1"/>
  <c r="BF1107" i="1" s="1"/>
  <c r="BI1107" i="1" s="1"/>
  <c r="BL1107" i="1" s="1"/>
  <c r="BO1107" i="1" s="1"/>
  <c r="BD1107" i="1"/>
  <c r="BG1107" i="1" s="1"/>
  <c r="BJ1107" i="1" s="1"/>
  <c r="BM1107" i="1" s="1"/>
  <c r="BP1107" i="1" s="1"/>
  <c r="BC1108" i="1"/>
  <c r="BF1108" i="1" s="1"/>
  <c r="BI1108" i="1" s="1"/>
  <c r="BL1108" i="1" s="1"/>
  <c r="BO1108" i="1" s="1"/>
  <c r="BD1108" i="1"/>
  <c r="BG1108" i="1" s="1"/>
  <c r="BJ1108" i="1" s="1"/>
  <c r="BM1108" i="1" s="1"/>
  <c r="BP1108" i="1" s="1"/>
  <c r="BC1109" i="1"/>
  <c r="BF1109" i="1" s="1"/>
  <c r="BI1109" i="1" s="1"/>
  <c r="BL1109" i="1" s="1"/>
  <c r="BO1109" i="1" s="1"/>
  <c r="BD1109" i="1"/>
  <c r="BG1109" i="1" s="1"/>
  <c r="BJ1109" i="1" s="1"/>
  <c r="BM1109" i="1" s="1"/>
  <c r="BP1109" i="1" s="1"/>
  <c r="BC1110" i="1"/>
  <c r="BF1110" i="1" s="1"/>
  <c r="BI1110" i="1" s="1"/>
  <c r="BL1110" i="1" s="1"/>
  <c r="BO1110" i="1" s="1"/>
  <c r="BD1110" i="1"/>
  <c r="BG1110" i="1" s="1"/>
  <c r="BJ1110" i="1" s="1"/>
  <c r="BM1110" i="1" s="1"/>
  <c r="BP1110" i="1" s="1"/>
  <c r="BC1111" i="1"/>
  <c r="BF1111" i="1" s="1"/>
  <c r="BI1111" i="1" s="1"/>
  <c r="BL1111" i="1" s="1"/>
  <c r="BO1111" i="1" s="1"/>
  <c r="BD1111" i="1"/>
  <c r="BG1111" i="1" s="1"/>
  <c r="BJ1111" i="1" s="1"/>
  <c r="BM1111" i="1" s="1"/>
  <c r="BP1111" i="1" s="1"/>
  <c r="BC1112" i="1"/>
  <c r="BF1112" i="1" s="1"/>
  <c r="BI1112" i="1" s="1"/>
  <c r="BL1112" i="1" s="1"/>
  <c r="BO1112" i="1" s="1"/>
  <c r="BD1112" i="1"/>
  <c r="BG1112" i="1" s="1"/>
  <c r="BJ1112" i="1" s="1"/>
  <c r="BM1112" i="1" s="1"/>
  <c r="BP1112" i="1" s="1"/>
  <c r="BC1113" i="1"/>
  <c r="BF1113" i="1" s="1"/>
  <c r="BI1113" i="1" s="1"/>
  <c r="BL1113" i="1" s="1"/>
  <c r="BO1113" i="1" s="1"/>
  <c r="BD1113" i="1"/>
  <c r="BG1113" i="1" s="1"/>
  <c r="BJ1113" i="1" s="1"/>
  <c r="BM1113" i="1" s="1"/>
  <c r="BP1113" i="1" s="1"/>
  <c r="BC1114" i="1"/>
  <c r="BF1114" i="1" s="1"/>
  <c r="BI1114" i="1" s="1"/>
  <c r="BL1114" i="1" s="1"/>
  <c r="BO1114" i="1" s="1"/>
  <c r="BD1114" i="1"/>
  <c r="BG1114" i="1" s="1"/>
  <c r="BJ1114" i="1" s="1"/>
  <c r="BM1114" i="1" s="1"/>
  <c r="BP1114" i="1" s="1"/>
  <c r="BC1115" i="1"/>
  <c r="BF1115" i="1" s="1"/>
  <c r="BI1115" i="1" s="1"/>
  <c r="BL1115" i="1" s="1"/>
  <c r="BO1115" i="1" s="1"/>
  <c r="BD1115" i="1"/>
  <c r="BG1115" i="1" s="1"/>
  <c r="BJ1115" i="1" s="1"/>
  <c r="BM1115" i="1" s="1"/>
  <c r="BP1115" i="1" s="1"/>
  <c r="BC1116" i="1"/>
  <c r="BF1116" i="1" s="1"/>
  <c r="BI1116" i="1" s="1"/>
  <c r="BL1116" i="1" s="1"/>
  <c r="BO1116" i="1" s="1"/>
  <c r="BD1116" i="1"/>
  <c r="BG1116" i="1" s="1"/>
  <c r="BJ1116" i="1" s="1"/>
  <c r="BM1116" i="1" s="1"/>
  <c r="BP1116" i="1" s="1"/>
  <c r="BC1117" i="1"/>
  <c r="BF1117" i="1" s="1"/>
  <c r="BI1117" i="1" s="1"/>
  <c r="BL1117" i="1" s="1"/>
  <c r="BO1117" i="1" s="1"/>
  <c r="BD1117" i="1"/>
  <c r="BG1117" i="1" s="1"/>
  <c r="BJ1117" i="1" s="1"/>
  <c r="BM1117" i="1" s="1"/>
  <c r="BP1117" i="1" s="1"/>
  <c r="BC1118" i="1"/>
  <c r="BF1118" i="1" s="1"/>
  <c r="BI1118" i="1" s="1"/>
  <c r="BL1118" i="1" s="1"/>
  <c r="BO1118" i="1" s="1"/>
  <c r="BD1118" i="1"/>
  <c r="BG1118" i="1" s="1"/>
  <c r="BJ1118" i="1" s="1"/>
  <c r="BM1118" i="1" s="1"/>
  <c r="BP1118" i="1" s="1"/>
  <c r="BC1119" i="1"/>
  <c r="BF1119" i="1" s="1"/>
  <c r="BI1119" i="1" s="1"/>
  <c r="BL1119" i="1" s="1"/>
  <c r="BO1119" i="1" s="1"/>
  <c r="BD1119" i="1"/>
  <c r="BG1119" i="1" s="1"/>
  <c r="BJ1119" i="1" s="1"/>
  <c r="BM1119" i="1" s="1"/>
  <c r="BP1119" i="1" s="1"/>
  <c r="BC1120" i="1"/>
  <c r="BF1120" i="1" s="1"/>
  <c r="BI1120" i="1" s="1"/>
  <c r="BL1120" i="1" s="1"/>
  <c r="BO1120" i="1" s="1"/>
  <c r="BD1120" i="1"/>
  <c r="BG1120" i="1" s="1"/>
  <c r="BJ1120" i="1" s="1"/>
  <c r="BM1120" i="1" s="1"/>
  <c r="BP1120" i="1" s="1"/>
  <c r="BC1121" i="1"/>
  <c r="BF1121" i="1" s="1"/>
  <c r="BI1121" i="1" s="1"/>
  <c r="BL1121" i="1" s="1"/>
  <c r="BO1121" i="1" s="1"/>
  <c r="BD1121" i="1"/>
  <c r="BG1121" i="1" s="1"/>
  <c r="BJ1121" i="1" s="1"/>
  <c r="BM1121" i="1" s="1"/>
  <c r="BP1121" i="1" s="1"/>
  <c r="BC1122" i="1"/>
  <c r="BF1122" i="1" s="1"/>
  <c r="BI1122" i="1" s="1"/>
  <c r="BL1122" i="1" s="1"/>
  <c r="BO1122" i="1" s="1"/>
  <c r="BD1122" i="1"/>
  <c r="BG1122" i="1" s="1"/>
  <c r="BJ1122" i="1" s="1"/>
  <c r="BM1122" i="1" s="1"/>
  <c r="BP1122" i="1" s="1"/>
  <c r="BC1123" i="1"/>
  <c r="BF1123" i="1" s="1"/>
  <c r="BI1123" i="1" s="1"/>
  <c r="BL1123" i="1" s="1"/>
  <c r="BO1123" i="1" s="1"/>
  <c r="BD1123" i="1"/>
  <c r="BG1123" i="1" s="1"/>
  <c r="BJ1123" i="1" s="1"/>
  <c r="BM1123" i="1" s="1"/>
  <c r="BP1123" i="1" s="1"/>
  <c r="BC1124" i="1"/>
  <c r="BF1124" i="1" s="1"/>
  <c r="BI1124" i="1" s="1"/>
  <c r="BL1124" i="1" s="1"/>
  <c r="BO1124" i="1" s="1"/>
  <c r="BD1124" i="1"/>
  <c r="BG1124" i="1" s="1"/>
  <c r="BJ1124" i="1" s="1"/>
  <c r="BM1124" i="1" s="1"/>
  <c r="BP1124" i="1" s="1"/>
  <c r="BC1125" i="1"/>
  <c r="BF1125" i="1" s="1"/>
  <c r="BI1125" i="1" s="1"/>
  <c r="BL1125" i="1" s="1"/>
  <c r="BO1125" i="1" s="1"/>
  <c r="BD1125" i="1"/>
  <c r="BG1125" i="1" s="1"/>
  <c r="BJ1125" i="1" s="1"/>
  <c r="BM1125" i="1" s="1"/>
  <c r="BP1125" i="1" s="1"/>
  <c r="BC1126" i="1"/>
  <c r="BF1126" i="1" s="1"/>
  <c r="BI1126" i="1" s="1"/>
  <c r="BL1126" i="1" s="1"/>
  <c r="BO1126" i="1" s="1"/>
  <c r="BD1126" i="1"/>
  <c r="BG1126" i="1" s="1"/>
  <c r="BJ1126" i="1" s="1"/>
  <c r="BM1126" i="1" s="1"/>
  <c r="BP1126" i="1" s="1"/>
  <c r="BC1127" i="1"/>
  <c r="BF1127" i="1" s="1"/>
  <c r="BI1127" i="1" s="1"/>
  <c r="BL1127" i="1" s="1"/>
  <c r="BO1127" i="1" s="1"/>
  <c r="BD1127" i="1"/>
  <c r="BG1127" i="1" s="1"/>
  <c r="BJ1127" i="1" s="1"/>
  <c r="BM1127" i="1" s="1"/>
  <c r="BP1127" i="1" s="1"/>
  <c r="BC1128" i="1"/>
  <c r="BF1128" i="1" s="1"/>
  <c r="BI1128" i="1" s="1"/>
  <c r="BL1128" i="1" s="1"/>
  <c r="BO1128" i="1" s="1"/>
  <c r="BD1128" i="1"/>
  <c r="BG1128" i="1" s="1"/>
  <c r="BJ1128" i="1" s="1"/>
  <c r="BM1128" i="1" s="1"/>
  <c r="BP1128" i="1" s="1"/>
  <c r="BC1129" i="1"/>
  <c r="BF1129" i="1" s="1"/>
  <c r="BI1129" i="1" s="1"/>
  <c r="BL1129" i="1" s="1"/>
  <c r="BO1129" i="1" s="1"/>
  <c r="BD1129" i="1"/>
  <c r="BG1129" i="1" s="1"/>
  <c r="BJ1129" i="1" s="1"/>
  <c r="BM1129" i="1" s="1"/>
  <c r="BP1129" i="1" s="1"/>
  <c r="BC1130" i="1"/>
  <c r="BF1130" i="1" s="1"/>
  <c r="BI1130" i="1" s="1"/>
  <c r="BL1130" i="1" s="1"/>
  <c r="BO1130" i="1" s="1"/>
  <c r="BD1130" i="1"/>
  <c r="BG1130" i="1" s="1"/>
  <c r="BJ1130" i="1" s="1"/>
  <c r="BM1130" i="1" s="1"/>
  <c r="BP1130" i="1" s="1"/>
  <c r="BC1131" i="1"/>
  <c r="BF1131" i="1" s="1"/>
  <c r="BI1131" i="1" s="1"/>
  <c r="BL1131" i="1" s="1"/>
  <c r="BO1131" i="1" s="1"/>
  <c r="BD1131" i="1"/>
  <c r="BG1131" i="1" s="1"/>
  <c r="BJ1131" i="1" s="1"/>
  <c r="BM1131" i="1" s="1"/>
  <c r="BP1131" i="1" s="1"/>
  <c r="BC1132" i="1"/>
  <c r="BF1132" i="1" s="1"/>
  <c r="BI1132" i="1" s="1"/>
  <c r="BL1132" i="1" s="1"/>
  <c r="BO1132" i="1" s="1"/>
  <c r="BD1132" i="1"/>
  <c r="BG1132" i="1" s="1"/>
  <c r="BJ1132" i="1" s="1"/>
  <c r="BM1132" i="1" s="1"/>
  <c r="BP1132" i="1" s="1"/>
  <c r="BC1133" i="1"/>
  <c r="BF1133" i="1" s="1"/>
  <c r="BI1133" i="1" s="1"/>
  <c r="BL1133" i="1" s="1"/>
  <c r="BO1133" i="1" s="1"/>
  <c r="BD1133" i="1"/>
  <c r="BG1133" i="1" s="1"/>
  <c r="BJ1133" i="1" s="1"/>
  <c r="BM1133" i="1" s="1"/>
  <c r="BP1133" i="1" s="1"/>
  <c r="BC1134" i="1"/>
  <c r="BF1134" i="1" s="1"/>
  <c r="BI1134" i="1" s="1"/>
  <c r="BL1134" i="1" s="1"/>
  <c r="BO1134" i="1" s="1"/>
  <c r="BD1134" i="1"/>
  <c r="BG1134" i="1" s="1"/>
  <c r="BJ1134" i="1" s="1"/>
  <c r="BM1134" i="1" s="1"/>
  <c r="BP1134" i="1" s="1"/>
  <c r="BC1135" i="1"/>
  <c r="BF1135" i="1" s="1"/>
  <c r="BI1135" i="1" s="1"/>
  <c r="BL1135" i="1" s="1"/>
  <c r="BO1135" i="1" s="1"/>
  <c r="BD1135" i="1"/>
  <c r="BG1135" i="1" s="1"/>
  <c r="BJ1135" i="1" s="1"/>
  <c r="BM1135" i="1" s="1"/>
  <c r="BP1135" i="1" s="1"/>
  <c r="BC1136" i="1"/>
  <c r="BF1136" i="1" s="1"/>
  <c r="BI1136" i="1" s="1"/>
  <c r="BL1136" i="1" s="1"/>
  <c r="BO1136" i="1" s="1"/>
  <c r="BD1136" i="1"/>
  <c r="BG1136" i="1" s="1"/>
  <c r="BJ1136" i="1" s="1"/>
  <c r="BM1136" i="1" s="1"/>
  <c r="BP1136" i="1" s="1"/>
  <c r="BC1137" i="1"/>
  <c r="BF1137" i="1" s="1"/>
  <c r="BI1137" i="1" s="1"/>
  <c r="BL1137" i="1" s="1"/>
  <c r="BO1137" i="1" s="1"/>
  <c r="BD1137" i="1"/>
  <c r="BG1137" i="1" s="1"/>
  <c r="BJ1137" i="1" s="1"/>
  <c r="BM1137" i="1" s="1"/>
  <c r="BP1137" i="1" s="1"/>
  <c r="BC1138" i="1"/>
  <c r="BF1138" i="1" s="1"/>
  <c r="BI1138" i="1" s="1"/>
  <c r="BL1138" i="1" s="1"/>
  <c r="BO1138" i="1" s="1"/>
  <c r="BD1138" i="1"/>
  <c r="BG1138" i="1" s="1"/>
  <c r="BJ1138" i="1" s="1"/>
  <c r="BM1138" i="1" s="1"/>
  <c r="BP1138" i="1" s="1"/>
  <c r="BC1139" i="1"/>
  <c r="BF1139" i="1" s="1"/>
  <c r="BI1139" i="1" s="1"/>
  <c r="BL1139" i="1" s="1"/>
  <c r="BO1139" i="1" s="1"/>
  <c r="BD1139" i="1"/>
  <c r="BG1139" i="1" s="1"/>
  <c r="BJ1139" i="1" s="1"/>
  <c r="BM1139" i="1" s="1"/>
  <c r="BP1139" i="1" s="1"/>
  <c r="BC1140" i="1"/>
  <c r="BF1140" i="1" s="1"/>
  <c r="BI1140" i="1" s="1"/>
  <c r="BL1140" i="1" s="1"/>
  <c r="BO1140" i="1" s="1"/>
  <c r="BD1140" i="1"/>
  <c r="BG1140" i="1" s="1"/>
  <c r="BJ1140" i="1" s="1"/>
  <c r="BM1140" i="1" s="1"/>
  <c r="BP1140" i="1" s="1"/>
  <c r="BC1141" i="1"/>
  <c r="BF1141" i="1" s="1"/>
  <c r="BI1141" i="1" s="1"/>
  <c r="BL1141" i="1" s="1"/>
  <c r="BO1141" i="1" s="1"/>
  <c r="BD1141" i="1"/>
  <c r="BG1141" i="1" s="1"/>
  <c r="BJ1141" i="1" s="1"/>
  <c r="BM1141" i="1" s="1"/>
  <c r="BP1141" i="1" s="1"/>
  <c r="BC1142" i="1"/>
  <c r="BF1142" i="1" s="1"/>
  <c r="BI1142" i="1" s="1"/>
  <c r="BL1142" i="1" s="1"/>
  <c r="BO1142" i="1" s="1"/>
  <c r="BD1142" i="1"/>
  <c r="BG1142" i="1" s="1"/>
  <c r="BJ1142" i="1" s="1"/>
  <c r="BM1142" i="1" s="1"/>
  <c r="BP1142" i="1" s="1"/>
  <c r="BC1143" i="1"/>
  <c r="BF1143" i="1" s="1"/>
  <c r="BI1143" i="1" s="1"/>
  <c r="BL1143" i="1" s="1"/>
  <c r="BO1143" i="1" s="1"/>
  <c r="BD1143" i="1"/>
  <c r="BG1143" i="1" s="1"/>
  <c r="BJ1143" i="1" s="1"/>
  <c r="BM1143" i="1" s="1"/>
  <c r="BP1143" i="1" s="1"/>
  <c r="BC1144" i="1"/>
  <c r="BF1144" i="1" s="1"/>
  <c r="BI1144" i="1" s="1"/>
  <c r="BL1144" i="1" s="1"/>
  <c r="BO1144" i="1" s="1"/>
  <c r="BD1144" i="1"/>
  <c r="BG1144" i="1" s="1"/>
  <c r="BJ1144" i="1" s="1"/>
  <c r="BM1144" i="1" s="1"/>
  <c r="BP1144" i="1" s="1"/>
  <c r="BC1145" i="1"/>
  <c r="BF1145" i="1" s="1"/>
  <c r="BI1145" i="1" s="1"/>
  <c r="BL1145" i="1" s="1"/>
  <c r="BO1145" i="1" s="1"/>
  <c r="BD1145" i="1"/>
  <c r="BG1145" i="1" s="1"/>
  <c r="BJ1145" i="1" s="1"/>
  <c r="BM1145" i="1" s="1"/>
  <c r="BP1145" i="1" s="1"/>
  <c r="BC1146" i="1"/>
  <c r="BF1146" i="1" s="1"/>
  <c r="BI1146" i="1" s="1"/>
  <c r="BL1146" i="1" s="1"/>
  <c r="BO1146" i="1" s="1"/>
  <c r="BD1146" i="1"/>
  <c r="BG1146" i="1" s="1"/>
  <c r="BJ1146" i="1" s="1"/>
  <c r="BM1146" i="1" s="1"/>
  <c r="BP1146" i="1" s="1"/>
  <c r="BC1147" i="1"/>
  <c r="BF1147" i="1" s="1"/>
  <c r="BI1147" i="1" s="1"/>
  <c r="BL1147" i="1" s="1"/>
  <c r="BO1147" i="1" s="1"/>
  <c r="BD1147" i="1"/>
  <c r="BG1147" i="1" s="1"/>
  <c r="BJ1147" i="1" s="1"/>
  <c r="BM1147" i="1" s="1"/>
  <c r="BP1147" i="1" s="1"/>
  <c r="BC1148" i="1"/>
  <c r="BF1148" i="1" s="1"/>
  <c r="BI1148" i="1" s="1"/>
  <c r="BL1148" i="1" s="1"/>
  <c r="BO1148" i="1" s="1"/>
  <c r="BD1148" i="1"/>
  <c r="BG1148" i="1" s="1"/>
  <c r="BJ1148" i="1" s="1"/>
  <c r="BM1148" i="1" s="1"/>
  <c r="BP1148" i="1" s="1"/>
  <c r="BC1149" i="1"/>
  <c r="BF1149" i="1" s="1"/>
  <c r="BI1149" i="1" s="1"/>
  <c r="BL1149" i="1" s="1"/>
  <c r="BO1149" i="1" s="1"/>
  <c r="BD1149" i="1"/>
  <c r="BG1149" i="1" s="1"/>
  <c r="BJ1149" i="1" s="1"/>
  <c r="BM1149" i="1" s="1"/>
  <c r="BP1149" i="1" s="1"/>
  <c r="BC1150" i="1"/>
  <c r="BF1150" i="1" s="1"/>
  <c r="BI1150" i="1" s="1"/>
  <c r="BL1150" i="1" s="1"/>
  <c r="BO1150" i="1" s="1"/>
  <c r="BD1150" i="1"/>
  <c r="BG1150" i="1" s="1"/>
  <c r="BJ1150" i="1" s="1"/>
  <c r="BM1150" i="1" s="1"/>
  <c r="BP1150" i="1" s="1"/>
  <c r="BC1151" i="1"/>
  <c r="BF1151" i="1" s="1"/>
  <c r="BI1151" i="1" s="1"/>
  <c r="BL1151" i="1" s="1"/>
  <c r="BO1151" i="1" s="1"/>
  <c r="BD1151" i="1"/>
  <c r="BG1151" i="1" s="1"/>
  <c r="BJ1151" i="1" s="1"/>
  <c r="BM1151" i="1" s="1"/>
  <c r="BP1151" i="1" s="1"/>
  <c r="BC1152" i="1"/>
  <c r="BF1152" i="1" s="1"/>
  <c r="BI1152" i="1" s="1"/>
  <c r="BL1152" i="1" s="1"/>
  <c r="BO1152" i="1" s="1"/>
  <c r="BD1152" i="1"/>
  <c r="BG1152" i="1" s="1"/>
  <c r="BJ1152" i="1" s="1"/>
  <c r="BM1152" i="1" s="1"/>
  <c r="BP1152" i="1" s="1"/>
  <c r="BC1153" i="1"/>
  <c r="BF1153" i="1" s="1"/>
  <c r="BI1153" i="1" s="1"/>
  <c r="BL1153" i="1" s="1"/>
  <c r="BO1153" i="1" s="1"/>
  <c r="BD1153" i="1"/>
  <c r="BG1153" i="1" s="1"/>
  <c r="BJ1153" i="1" s="1"/>
  <c r="BM1153" i="1" s="1"/>
  <c r="BP1153" i="1" s="1"/>
  <c r="BC1154" i="1"/>
  <c r="BF1154" i="1" s="1"/>
  <c r="BI1154" i="1" s="1"/>
  <c r="BL1154" i="1" s="1"/>
  <c r="BO1154" i="1" s="1"/>
  <c r="BD1154" i="1"/>
  <c r="BG1154" i="1" s="1"/>
  <c r="BJ1154" i="1" s="1"/>
  <c r="BM1154" i="1" s="1"/>
  <c r="BP1154" i="1" s="1"/>
  <c r="BC1155" i="1"/>
  <c r="BF1155" i="1" s="1"/>
  <c r="BI1155" i="1" s="1"/>
  <c r="BL1155" i="1" s="1"/>
  <c r="BO1155" i="1" s="1"/>
  <c r="BD1155" i="1"/>
  <c r="BG1155" i="1" s="1"/>
  <c r="BJ1155" i="1" s="1"/>
  <c r="BM1155" i="1" s="1"/>
  <c r="BP1155" i="1" s="1"/>
  <c r="BC1156" i="1"/>
  <c r="BF1156" i="1" s="1"/>
  <c r="BI1156" i="1" s="1"/>
  <c r="BL1156" i="1" s="1"/>
  <c r="BO1156" i="1" s="1"/>
  <c r="BD1156" i="1"/>
  <c r="BG1156" i="1" s="1"/>
  <c r="BJ1156" i="1" s="1"/>
  <c r="BM1156" i="1" s="1"/>
  <c r="BP1156" i="1" s="1"/>
  <c r="BC1157" i="1"/>
  <c r="BF1157" i="1" s="1"/>
  <c r="BI1157" i="1" s="1"/>
  <c r="BL1157" i="1" s="1"/>
  <c r="BO1157" i="1" s="1"/>
  <c r="BD1157" i="1"/>
  <c r="BG1157" i="1" s="1"/>
  <c r="BJ1157" i="1" s="1"/>
  <c r="BM1157" i="1" s="1"/>
  <c r="BP1157" i="1" s="1"/>
  <c r="BC1158" i="1"/>
  <c r="BF1158" i="1" s="1"/>
  <c r="BI1158" i="1" s="1"/>
  <c r="BL1158" i="1" s="1"/>
  <c r="BO1158" i="1" s="1"/>
  <c r="BD1158" i="1"/>
  <c r="BG1158" i="1" s="1"/>
  <c r="BJ1158" i="1" s="1"/>
  <c r="BM1158" i="1" s="1"/>
  <c r="BP1158" i="1" s="1"/>
  <c r="BC1159" i="1"/>
  <c r="BF1159" i="1" s="1"/>
  <c r="BI1159" i="1" s="1"/>
  <c r="BL1159" i="1" s="1"/>
  <c r="BO1159" i="1" s="1"/>
  <c r="BD1159" i="1"/>
  <c r="BG1159" i="1" s="1"/>
  <c r="BJ1159" i="1" s="1"/>
  <c r="BM1159" i="1" s="1"/>
  <c r="BP1159" i="1" s="1"/>
  <c r="BC1160" i="1"/>
  <c r="BF1160" i="1" s="1"/>
  <c r="BI1160" i="1" s="1"/>
  <c r="BL1160" i="1" s="1"/>
  <c r="BO1160" i="1" s="1"/>
  <c r="BD1160" i="1"/>
  <c r="BG1160" i="1" s="1"/>
  <c r="BJ1160" i="1" s="1"/>
  <c r="BM1160" i="1" s="1"/>
  <c r="BP1160" i="1" s="1"/>
  <c r="BC1161" i="1"/>
  <c r="BF1161" i="1" s="1"/>
  <c r="BI1161" i="1" s="1"/>
  <c r="BL1161" i="1" s="1"/>
  <c r="BO1161" i="1" s="1"/>
  <c r="BD1161" i="1"/>
  <c r="BG1161" i="1" s="1"/>
  <c r="BJ1161" i="1" s="1"/>
  <c r="BM1161" i="1" s="1"/>
  <c r="BP1161" i="1" s="1"/>
  <c r="BC1162" i="1"/>
  <c r="BF1162" i="1" s="1"/>
  <c r="BI1162" i="1" s="1"/>
  <c r="BL1162" i="1" s="1"/>
  <c r="BO1162" i="1" s="1"/>
  <c r="BD1162" i="1"/>
  <c r="BG1162" i="1" s="1"/>
  <c r="BJ1162" i="1" s="1"/>
  <c r="BM1162" i="1" s="1"/>
  <c r="BP1162" i="1" s="1"/>
  <c r="BC1163" i="1"/>
  <c r="BF1163" i="1" s="1"/>
  <c r="BI1163" i="1" s="1"/>
  <c r="BL1163" i="1" s="1"/>
  <c r="BO1163" i="1" s="1"/>
  <c r="BD1163" i="1"/>
  <c r="BG1163" i="1" s="1"/>
  <c r="BJ1163" i="1" s="1"/>
  <c r="BM1163" i="1" s="1"/>
  <c r="BP1163" i="1" s="1"/>
  <c r="BC1164" i="1"/>
  <c r="BF1164" i="1" s="1"/>
  <c r="BI1164" i="1" s="1"/>
  <c r="BL1164" i="1" s="1"/>
  <c r="BO1164" i="1" s="1"/>
  <c r="BD1164" i="1"/>
  <c r="BG1164" i="1" s="1"/>
  <c r="BJ1164" i="1" s="1"/>
  <c r="BM1164" i="1" s="1"/>
  <c r="BP1164" i="1" s="1"/>
  <c r="BC1165" i="1"/>
  <c r="BF1165" i="1" s="1"/>
  <c r="BI1165" i="1" s="1"/>
  <c r="BL1165" i="1" s="1"/>
  <c r="BO1165" i="1" s="1"/>
  <c r="BD1165" i="1"/>
  <c r="BG1165" i="1" s="1"/>
  <c r="BJ1165" i="1" s="1"/>
  <c r="BM1165" i="1" s="1"/>
  <c r="BP1165" i="1" s="1"/>
  <c r="BC1166" i="1"/>
  <c r="BF1166" i="1" s="1"/>
  <c r="BI1166" i="1" s="1"/>
  <c r="BL1166" i="1" s="1"/>
  <c r="BO1166" i="1" s="1"/>
  <c r="BD1166" i="1"/>
  <c r="BG1166" i="1" s="1"/>
  <c r="BJ1166" i="1" s="1"/>
  <c r="BM1166" i="1" s="1"/>
  <c r="BP1166" i="1" s="1"/>
  <c r="BC1167" i="1"/>
  <c r="BF1167" i="1" s="1"/>
  <c r="BI1167" i="1" s="1"/>
  <c r="BL1167" i="1" s="1"/>
  <c r="BO1167" i="1" s="1"/>
  <c r="BD1167" i="1"/>
  <c r="BG1167" i="1" s="1"/>
  <c r="BJ1167" i="1" s="1"/>
  <c r="BM1167" i="1" s="1"/>
  <c r="BP1167" i="1" s="1"/>
  <c r="BC1168" i="1"/>
  <c r="BF1168" i="1" s="1"/>
  <c r="BI1168" i="1" s="1"/>
  <c r="BL1168" i="1" s="1"/>
  <c r="BO1168" i="1" s="1"/>
  <c r="BD1168" i="1"/>
  <c r="BG1168" i="1" s="1"/>
  <c r="BJ1168" i="1" s="1"/>
  <c r="BM1168" i="1" s="1"/>
  <c r="BP1168" i="1" s="1"/>
  <c r="BC1169" i="1"/>
  <c r="BF1169" i="1" s="1"/>
  <c r="BI1169" i="1" s="1"/>
  <c r="BL1169" i="1" s="1"/>
  <c r="BO1169" i="1" s="1"/>
  <c r="BD1169" i="1"/>
  <c r="BG1169" i="1" s="1"/>
  <c r="BJ1169" i="1" s="1"/>
  <c r="BM1169" i="1" s="1"/>
  <c r="BP1169" i="1" s="1"/>
  <c r="BC1170" i="1"/>
  <c r="BF1170" i="1" s="1"/>
  <c r="BI1170" i="1" s="1"/>
  <c r="BL1170" i="1" s="1"/>
  <c r="BO1170" i="1" s="1"/>
  <c r="BD1170" i="1"/>
  <c r="BG1170" i="1" s="1"/>
  <c r="BJ1170" i="1" s="1"/>
  <c r="BM1170" i="1" s="1"/>
  <c r="BP1170" i="1" s="1"/>
  <c r="BC1171" i="1"/>
  <c r="BF1171" i="1" s="1"/>
  <c r="BI1171" i="1" s="1"/>
  <c r="BL1171" i="1" s="1"/>
  <c r="BO1171" i="1" s="1"/>
  <c r="BD1171" i="1"/>
  <c r="BG1171" i="1" s="1"/>
  <c r="BJ1171" i="1" s="1"/>
  <c r="BM1171" i="1" s="1"/>
  <c r="BP1171" i="1" s="1"/>
  <c r="BC1172" i="1"/>
  <c r="BF1172" i="1" s="1"/>
  <c r="BI1172" i="1" s="1"/>
  <c r="BL1172" i="1" s="1"/>
  <c r="BO1172" i="1" s="1"/>
  <c r="BD1172" i="1"/>
  <c r="BG1172" i="1" s="1"/>
  <c r="BJ1172" i="1" s="1"/>
  <c r="BM1172" i="1" s="1"/>
  <c r="BP1172" i="1" s="1"/>
  <c r="BC1173" i="1"/>
  <c r="BF1173" i="1" s="1"/>
  <c r="BI1173" i="1" s="1"/>
  <c r="BL1173" i="1" s="1"/>
  <c r="BO1173" i="1" s="1"/>
  <c r="BD1173" i="1"/>
  <c r="BG1173" i="1" s="1"/>
  <c r="BJ1173" i="1" s="1"/>
  <c r="BM1173" i="1" s="1"/>
  <c r="BP1173" i="1" s="1"/>
  <c r="BC1174" i="1"/>
  <c r="BF1174" i="1" s="1"/>
  <c r="BI1174" i="1" s="1"/>
  <c r="BL1174" i="1" s="1"/>
  <c r="BO1174" i="1" s="1"/>
  <c r="BD1174" i="1"/>
  <c r="BG1174" i="1" s="1"/>
  <c r="BJ1174" i="1" s="1"/>
  <c r="BM1174" i="1" s="1"/>
  <c r="BP1174" i="1" s="1"/>
  <c r="BC1175" i="1"/>
  <c r="BF1175" i="1" s="1"/>
  <c r="BI1175" i="1" s="1"/>
  <c r="BL1175" i="1" s="1"/>
  <c r="BO1175" i="1" s="1"/>
  <c r="BD1175" i="1"/>
  <c r="BG1175" i="1" s="1"/>
  <c r="BJ1175" i="1" s="1"/>
  <c r="BM1175" i="1" s="1"/>
  <c r="BP1175" i="1" s="1"/>
  <c r="BC1176" i="1"/>
  <c r="BF1176" i="1" s="1"/>
  <c r="BI1176" i="1" s="1"/>
  <c r="BL1176" i="1" s="1"/>
  <c r="BO1176" i="1" s="1"/>
  <c r="BD1176" i="1"/>
  <c r="BG1176" i="1" s="1"/>
  <c r="BJ1176" i="1" s="1"/>
  <c r="BM1176" i="1" s="1"/>
  <c r="BP1176" i="1" s="1"/>
  <c r="BC1177" i="1"/>
  <c r="BF1177" i="1" s="1"/>
  <c r="BI1177" i="1" s="1"/>
  <c r="BL1177" i="1" s="1"/>
  <c r="BO1177" i="1" s="1"/>
  <c r="BD1177" i="1"/>
  <c r="BG1177" i="1" s="1"/>
  <c r="BJ1177" i="1" s="1"/>
  <c r="BM1177" i="1" s="1"/>
  <c r="BP1177" i="1" s="1"/>
  <c r="BC1178" i="1"/>
  <c r="BF1178" i="1" s="1"/>
  <c r="BI1178" i="1" s="1"/>
  <c r="BL1178" i="1" s="1"/>
  <c r="BO1178" i="1" s="1"/>
  <c r="BD1178" i="1"/>
  <c r="BG1178" i="1" s="1"/>
  <c r="BJ1178" i="1" s="1"/>
  <c r="BM1178" i="1" s="1"/>
  <c r="BP1178" i="1" s="1"/>
  <c r="BC1179" i="1"/>
  <c r="BF1179" i="1" s="1"/>
  <c r="BI1179" i="1" s="1"/>
  <c r="BL1179" i="1" s="1"/>
  <c r="BO1179" i="1" s="1"/>
  <c r="BD1179" i="1"/>
  <c r="BG1179" i="1" s="1"/>
  <c r="BJ1179" i="1" s="1"/>
  <c r="BM1179" i="1" s="1"/>
  <c r="BP1179" i="1" s="1"/>
  <c r="BC1180" i="1"/>
  <c r="BF1180" i="1" s="1"/>
  <c r="BI1180" i="1" s="1"/>
  <c r="BL1180" i="1" s="1"/>
  <c r="BO1180" i="1" s="1"/>
  <c r="BD1180" i="1"/>
  <c r="BG1180" i="1" s="1"/>
  <c r="BJ1180" i="1" s="1"/>
  <c r="BM1180" i="1" s="1"/>
  <c r="BP1180" i="1" s="1"/>
  <c r="BC1181" i="1"/>
  <c r="BF1181" i="1" s="1"/>
  <c r="BI1181" i="1" s="1"/>
  <c r="BL1181" i="1" s="1"/>
  <c r="BO1181" i="1" s="1"/>
  <c r="BD1181" i="1"/>
  <c r="BG1181" i="1" s="1"/>
  <c r="BJ1181" i="1" s="1"/>
  <c r="BM1181" i="1" s="1"/>
  <c r="BP1181" i="1" s="1"/>
  <c r="BC1182" i="1"/>
  <c r="BF1182" i="1" s="1"/>
  <c r="BI1182" i="1" s="1"/>
  <c r="BL1182" i="1" s="1"/>
  <c r="BO1182" i="1" s="1"/>
  <c r="BD1182" i="1"/>
  <c r="BG1182" i="1" s="1"/>
  <c r="BJ1182" i="1" s="1"/>
  <c r="BM1182" i="1" s="1"/>
  <c r="BP1182" i="1" s="1"/>
  <c r="BC1183" i="1"/>
  <c r="BF1183" i="1" s="1"/>
  <c r="BI1183" i="1" s="1"/>
  <c r="BL1183" i="1" s="1"/>
  <c r="BO1183" i="1" s="1"/>
  <c r="BD1183" i="1"/>
  <c r="BG1183" i="1" s="1"/>
  <c r="BJ1183" i="1" s="1"/>
  <c r="BM1183" i="1" s="1"/>
  <c r="BP1183" i="1" s="1"/>
  <c r="BC1184" i="1"/>
  <c r="BF1184" i="1" s="1"/>
  <c r="BI1184" i="1" s="1"/>
  <c r="BL1184" i="1" s="1"/>
  <c r="BO1184" i="1" s="1"/>
  <c r="BD1184" i="1"/>
  <c r="BG1184" i="1" s="1"/>
  <c r="BJ1184" i="1" s="1"/>
  <c r="BM1184" i="1" s="1"/>
  <c r="BP1184" i="1" s="1"/>
  <c r="BC1185" i="1"/>
  <c r="BF1185" i="1" s="1"/>
  <c r="BI1185" i="1" s="1"/>
  <c r="BL1185" i="1" s="1"/>
  <c r="BO1185" i="1" s="1"/>
  <c r="BD1185" i="1"/>
  <c r="BG1185" i="1" s="1"/>
  <c r="BJ1185" i="1" s="1"/>
  <c r="BM1185" i="1" s="1"/>
  <c r="BP1185" i="1" s="1"/>
  <c r="BC1186" i="1"/>
  <c r="BF1186" i="1" s="1"/>
  <c r="BI1186" i="1" s="1"/>
  <c r="BL1186" i="1" s="1"/>
  <c r="BO1186" i="1" s="1"/>
  <c r="BD1186" i="1"/>
  <c r="BG1186" i="1" s="1"/>
  <c r="BJ1186" i="1" s="1"/>
  <c r="BM1186" i="1" s="1"/>
  <c r="BP1186" i="1" s="1"/>
  <c r="BC1187" i="1"/>
  <c r="BF1187" i="1" s="1"/>
  <c r="BI1187" i="1" s="1"/>
  <c r="BL1187" i="1" s="1"/>
  <c r="BO1187" i="1" s="1"/>
  <c r="BD1187" i="1"/>
  <c r="BG1187" i="1" s="1"/>
  <c r="BJ1187" i="1" s="1"/>
  <c r="BM1187" i="1" s="1"/>
  <c r="BP1187" i="1" s="1"/>
  <c r="BC1188" i="1"/>
  <c r="BF1188" i="1" s="1"/>
  <c r="BI1188" i="1" s="1"/>
  <c r="BL1188" i="1" s="1"/>
  <c r="BO1188" i="1" s="1"/>
  <c r="BD1188" i="1"/>
  <c r="BG1188" i="1" s="1"/>
  <c r="BJ1188" i="1" s="1"/>
  <c r="BM1188" i="1" s="1"/>
  <c r="BP1188" i="1" s="1"/>
  <c r="BC1189" i="1"/>
  <c r="BF1189" i="1" s="1"/>
  <c r="BI1189" i="1" s="1"/>
  <c r="BL1189" i="1" s="1"/>
  <c r="BO1189" i="1" s="1"/>
  <c r="BD1189" i="1"/>
  <c r="BG1189" i="1" s="1"/>
  <c r="BJ1189" i="1" s="1"/>
  <c r="BM1189" i="1" s="1"/>
  <c r="BP1189" i="1" s="1"/>
  <c r="BC1190" i="1"/>
  <c r="BF1190" i="1" s="1"/>
  <c r="BI1190" i="1" s="1"/>
  <c r="BL1190" i="1" s="1"/>
  <c r="BO1190" i="1" s="1"/>
  <c r="BD1190" i="1"/>
  <c r="BG1190" i="1" s="1"/>
  <c r="BJ1190" i="1" s="1"/>
  <c r="BM1190" i="1" s="1"/>
  <c r="BP1190" i="1" s="1"/>
  <c r="BC1191" i="1"/>
  <c r="BF1191" i="1" s="1"/>
  <c r="BI1191" i="1" s="1"/>
  <c r="BL1191" i="1" s="1"/>
  <c r="BO1191" i="1" s="1"/>
  <c r="BD1191" i="1"/>
  <c r="BG1191" i="1" s="1"/>
  <c r="BJ1191" i="1" s="1"/>
  <c r="BM1191" i="1" s="1"/>
  <c r="BP1191" i="1" s="1"/>
  <c r="BC1192" i="1"/>
  <c r="BF1192" i="1" s="1"/>
  <c r="BI1192" i="1" s="1"/>
  <c r="BL1192" i="1" s="1"/>
  <c r="BO1192" i="1" s="1"/>
  <c r="BD1192" i="1"/>
  <c r="BG1192" i="1" s="1"/>
  <c r="BJ1192" i="1" s="1"/>
  <c r="BM1192" i="1" s="1"/>
  <c r="BP1192" i="1" s="1"/>
  <c r="BC1193" i="1"/>
  <c r="BF1193" i="1" s="1"/>
  <c r="BI1193" i="1" s="1"/>
  <c r="BL1193" i="1" s="1"/>
  <c r="BO1193" i="1" s="1"/>
  <c r="BD1193" i="1"/>
  <c r="BG1193" i="1" s="1"/>
  <c r="BJ1193" i="1" s="1"/>
  <c r="BM1193" i="1" s="1"/>
  <c r="BP1193" i="1" s="1"/>
  <c r="BC1194" i="1"/>
  <c r="BF1194" i="1" s="1"/>
  <c r="BI1194" i="1" s="1"/>
  <c r="BL1194" i="1" s="1"/>
  <c r="BO1194" i="1" s="1"/>
  <c r="BD1194" i="1"/>
  <c r="BG1194" i="1" s="1"/>
  <c r="BJ1194" i="1" s="1"/>
  <c r="BM1194" i="1" s="1"/>
  <c r="BP1194" i="1" s="1"/>
  <c r="BC1195" i="1"/>
  <c r="BF1195" i="1" s="1"/>
  <c r="BI1195" i="1" s="1"/>
  <c r="BL1195" i="1" s="1"/>
  <c r="BO1195" i="1" s="1"/>
  <c r="BD1195" i="1"/>
  <c r="BG1195" i="1" s="1"/>
  <c r="BJ1195" i="1" s="1"/>
  <c r="BM1195" i="1" s="1"/>
  <c r="BP1195" i="1" s="1"/>
  <c r="BC1196" i="1"/>
  <c r="BF1196" i="1" s="1"/>
  <c r="BI1196" i="1" s="1"/>
  <c r="BL1196" i="1" s="1"/>
  <c r="BO1196" i="1" s="1"/>
  <c r="BD1196" i="1"/>
  <c r="BG1196" i="1" s="1"/>
  <c r="BJ1196" i="1" s="1"/>
  <c r="BM1196" i="1" s="1"/>
  <c r="BP1196" i="1" s="1"/>
  <c r="BC1197" i="1"/>
  <c r="BF1197" i="1" s="1"/>
  <c r="BI1197" i="1" s="1"/>
  <c r="BL1197" i="1" s="1"/>
  <c r="BO1197" i="1" s="1"/>
  <c r="BD1197" i="1"/>
  <c r="BG1197" i="1" s="1"/>
  <c r="BJ1197" i="1" s="1"/>
  <c r="BM1197" i="1" s="1"/>
  <c r="BP1197" i="1" s="1"/>
  <c r="BC1198" i="1"/>
  <c r="BF1198" i="1" s="1"/>
  <c r="BI1198" i="1" s="1"/>
  <c r="BL1198" i="1" s="1"/>
  <c r="BO1198" i="1" s="1"/>
  <c r="BD1198" i="1"/>
  <c r="BG1198" i="1" s="1"/>
  <c r="BJ1198" i="1" s="1"/>
  <c r="BM1198" i="1" s="1"/>
  <c r="BP1198" i="1" s="1"/>
  <c r="BC1199" i="1"/>
  <c r="BF1199" i="1" s="1"/>
  <c r="BI1199" i="1" s="1"/>
  <c r="BL1199" i="1" s="1"/>
  <c r="BO1199" i="1" s="1"/>
  <c r="BD1199" i="1"/>
  <c r="BG1199" i="1" s="1"/>
  <c r="BJ1199" i="1" s="1"/>
  <c r="BM1199" i="1" s="1"/>
  <c r="BP1199" i="1" s="1"/>
  <c r="BC1200" i="1"/>
  <c r="BF1200" i="1" s="1"/>
  <c r="BI1200" i="1" s="1"/>
  <c r="BL1200" i="1" s="1"/>
  <c r="BO1200" i="1" s="1"/>
  <c r="BD1200" i="1"/>
  <c r="BG1200" i="1" s="1"/>
  <c r="BJ1200" i="1" s="1"/>
  <c r="BM1200" i="1" s="1"/>
  <c r="BP1200" i="1" s="1"/>
  <c r="BC1201" i="1"/>
  <c r="BF1201" i="1" s="1"/>
  <c r="BI1201" i="1" s="1"/>
  <c r="BL1201" i="1" s="1"/>
  <c r="BO1201" i="1" s="1"/>
  <c r="BD1201" i="1"/>
  <c r="BG1201" i="1" s="1"/>
  <c r="BJ1201" i="1" s="1"/>
  <c r="BM1201" i="1" s="1"/>
  <c r="BP1201" i="1" s="1"/>
  <c r="BC1202" i="1"/>
  <c r="BF1202" i="1" s="1"/>
  <c r="BI1202" i="1" s="1"/>
  <c r="BL1202" i="1" s="1"/>
  <c r="BO1202" i="1" s="1"/>
  <c r="BD1202" i="1"/>
  <c r="BG1202" i="1" s="1"/>
  <c r="BJ1202" i="1" s="1"/>
  <c r="BM1202" i="1" s="1"/>
  <c r="BP1202" i="1" s="1"/>
  <c r="BC1203" i="1"/>
  <c r="BF1203" i="1" s="1"/>
  <c r="BI1203" i="1" s="1"/>
  <c r="BL1203" i="1" s="1"/>
  <c r="BO1203" i="1" s="1"/>
  <c r="BD1203" i="1"/>
  <c r="BG1203" i="1" s="1"/>
  <c r="BJ1203" i="1" s="1"/>
  <c r="BM1203" i="1" s="1"/>
  <c r="BP1203" i="1" s="1"/>
  <c r="BC1204" i="1"/>
  <c r="BF1204" i="1" s="1"/>
  <c r="BI1204" i="1" s="1"/>
  <c r="BL1204" i="1" s="1"/>
  <c r="BO1204" i="1" s="1"/>
  <c r="BD1204" i="1"/>
  <c r="BG1204" i="1" s="1"/>
  <c r="BJ1204" i="1" s="1"/>
  <c r="BM1204" i="1" s="1"/>
  <c r="BP1204" i="1" s="1"/>
  <c r="BC1205" i="1"/>
  <c r="BF1205" i="1" s="1"/>
  <c r="BI1205" i="1" s="1"/>
  <c r="BL1205" i="1" s="1"/>
  <c r="BO1205" i="1" s="1"/>
  <c r="BD1205" i="1"/>
  <c r="BG1205" i="1" s="1"/>
  <c r="BJ1205" i="1" s="1"/>
  <c r="BM1205" i="1" s="1"/>
  <c r="BP1205" i="1" s="1"/>
  <c r="BC1206" i="1"/>
  <c r="BF1206" i="1" s="1"/>
  <c r="BI1206" i="1" s="1"/>
  <c r="BL1206" i="1" s="1"/>
  <c r="BO1206" i="1" s="1"/>
  <c r="BD1206" i="1"/>
  <c r="BG1206" i="1" s="1"/>
  <c r="BJ1206" i="1" s="1"/>
  <c r="BM1206" i="1" s="1"/>
  <c r="BP1206" i="1" s="1"/>
  <c r="BC1207" i="1"/>
  <c r="BF1207" i="1" s="1"/>
  <c r="BI1207" i="1" s="1"/>
  <c r="BL1207" i="1" s="1"/>
  <c r="BO1207" i="1" s="1"/>
  <c r="BD1207" i="1"/>
  <c r="BG1207" i="1" s="1"/>
  <c r="BJ1207" i="1" s="1"/>
  <c r="BM1207" i="1" s="1"/>
  <c r="BP1207" i="1" s="1"/>
  <c r="BC1208" i="1"/>
  <c r="BF1208" i="1" s="1"/>
  <c r="BI1208" i="1" s="1"/>
  <c r="BL1208" i="1" s="1"/>
  <c r="BO1208" i="1" s="1"/>
  <c r="BD1208" i="1"/>
  <c r="BG1208" i="1" s="1"/>
  <c r="BJ1208" i="1" s="1"/>
  <c r="BM1208" i="1" s="1"/>
  <c r="BP1208" i="1" s="1"/>
  <c r="BC1209" i="1"/>
  <c r="BF1209" i="1" s="1"/>
  <c r="BI1209" i="1" s="1"/>
  <c r="BL1209" i="1" s="1"/>
  <c r="BO1209" i="1" s="1"/>
  <c r="BD1209" i="1"/>
  <c r="BG1209" i="1" s="1"/>
  <c r="BJ1209" i="1" s="1"/>
  <c r="BM1209" i="1" s="1"/>
  <c r="BP1209" i="1" s="1"/>
  <c r="BC1210" i="1"/>
  <c r="BF1210" i="1" s="1"/>
  <c r="BI1210" i="1" s="1"/>
  <c r="BL1210" i="1" s="1"/>
  <c r="BO1210" i="1" s="1"/>
  <c r="BD1210" i="1"/>
  <c r="BG1210" i="1" s="1"/>
  <c r="BJ1210" i="1" s="1"/>
  <c r="BM1210" i="1" s="1"/>
  <c r="BP1210" i="1" s="1"/>
  <c r="BC1211" i="1"/>
  <c r="BF1211" i="1" s="1"/>
  <c r="BI1211" i="1" s="1"/>
  <c r="BL1211" i="1" s="1"/>
  <c r="BO1211" i="1" s="1"/>
  <c r="BD1211" i="1"/>
  <c r="BG1211" i="1" s="1"/>
  <c r="BJ1211" i="1" s="1"/>
  <c r="BM1211" i="1" s="1"/>
  <c r="BP1211" i="1" s="1"/>
  <c r="BC1212" i="1"/>
  <c r="BF1212" i="1" s="1"/>
  <c r="BI1212" i="1" s="1"/>
  <c r="BL1212" i="1" s="1"/>
  <c r="BO1212" i="1" s="1"/>
  <c r="BD1212" i="1"/>
  <c r="BG1212" i="1" s="1"/>
  <c r="BJ1212" i="1" s="1"/>
  <c r="BM1212" i="1" s="1"/>
  <c r="BP1212" i="1" s="1"/>
  <c r="BC1213" i="1"/>
  <c r="BF1213" i="1" s="1"/>
  <c r="BI1213" i="1" s="1"/>
  <c r="BL1213" i="1" s="1"/>
  <c r="BO1213" i="1" s="1"/>
  <c r="BD1213" i="1"/>
  <c r="BG1213" i="1" s="1"/>
  <c r="BJ1213" i="1" s="1"/>
  <c r="BM1213" i="1" s="1"/>
  <c r="BP1213" i="1" s="1"/>
  <c r="BC1214" i="1"/>
  <c r="BF1214" i="1" s="1"/>
  <c r="BI1214" i="1" s="1"/>
  <c r="BL1214" i="1" s="1"/>
  <c r="BO1214" i="1" s="1"/>
  <c r="BD1214" i="1"/>
  <c r="BG1214" i="1" s="1"/>
  <c r="BJ1214" i="1" s="1"/>
  <c r="BM1214" i="1" s="1"/>
  <c r="BP1214" i="1" s="1"/>
  <c r="BC1215" i="1"/>
  <c r="BF1215" i="1" s="1"/>
  <c r="BI1215" i="1" s="1"/>
  <c r="BL1215" i="1" s="1"/>
  <c r="BO1215" i="1" s="1"/>
  <c r="BD1215" i="1"/>
  <c r="BG1215" i="1" s="1"/>
  <c r="BJ1215" i="1" s="1"/>
  <c r="BM1215" i="1" s="1"/>
  <c r="BP1215" i="1" s="1"/>
  <c r="BC1216" i="1"/>
  <c r="BF1216" i="1" s="1"/>
  <c r="BI1216" i="1" s="1"/>
  <c r="BL1216" i="1" s="1"/>
  <c r="BO1216" i="1" s="1"/>
  <c r="BD1216" i="1"/>
  <c r="BG1216" i="1" s="1"/>
  <c r="BJ1216" i="1" s="1"/>
  <c r="BM1216" i="1" s="1"/>
  <c r="BP1216" i="1" s="1"/>
  <c r="BC1217" i="1"/>
  <c r="BF1217" i="1" s="1"/>
  <c r="BI1217" i="1" s="1"/>
  <c r="BL1217" i="1" s="1"/>
  <c r="BO1217" i="1" s="1"/>
  <c r="BD1217" i="1"/>
  <c r="BG1217" i="1" s="1"/>
  <c r="BJ1217" i="1" s="1"/>
  <c r="BM1217" i="1" s="1"/>
  <c r="BP1217" i="1" s="1"/>
  <c r="BC1218" i="1"/>
  <c r="BF1218" i="1" s="1"/>
  <c r="BI1218" i="1" s="1"/>
  <c r="BL1218" i="1" s="1"/>
  <c r="BO1218" i="1" s="1"/>
  <c r="BD1218" i="1"/>
  <c r="BG1218" i="1" s="1"/>
  <c r="BJ1218" i="1" s="1"/>
  <c r="BM1218" i="1" s="1"/>
  <c r="BP1218" i="1" s="1"/>
  <c r="BC1219" i="1"/>
  <c r="BF1219" i="1" s="1"/>
  <c r="BI1219" i="1" s="1"/>
  <c r="BL1219" i="1" s="1"/>
  <c r="BO1219" i="1" s="1"/>
  <c r="BD1219" i="1"/>
  <c r="BG1219" i="1" s="1"/>
  <c r="BJ1219" i="1" s="1"/>
  <c r="BM1219" i="1" s="1"/>
  <c r="BP1219" i="1" s="1"/>
  <c r="BC1220" i="1"/>
  <c r="BF1220" i="1" s="1"/>
  <c r="BI1220" i="1" s="1"/>
  <c r="BL1220" i="1" s="1"/>
  <c r="BO1220" i="1" s="1"/>
  <c r="BD1220" i="1"/>
  <c r="BG1220" i="1" s="1"/>
  <c r="BJ1220" i="1" s="1"/>
  <c r="BM1220" i="1" s="1"/>
  <c r="BP1220" i="1" s="1"/>
  <c r="BC1221" i="1"/>
  <c r="BF1221" i="1" s="1"/>
  <c r="BI1221" i="1" s="1"/>
  <c r="BL1221" i="1" s="1"/>
  <c r="BO1221" i="1" s="1"/>
  <c r="BD1221" i="1"/>
  <c r="BG1221" i="1" s="1"/>
  <c r="BJ1221" i="1" s="1"/>
  <c r="BM1221" i="1" s="1"/>
  <c r="BP1221" i="1" s="1"/>
  <c r="BC1222" i="1"/>
  <c r="BF1222" i="1" s="1"/>
  <c r="BI1222" i="1" s="1"/>
  <c r="BL1222" i="1" s="1"/>
  <c r="BO1222" i="1" s="1"/>
  <c r="BD1222" i="1"/>
  <c r="BG1222" i="1" s="1"/>
  <c r="BJ1222" i="1" s="1"/>
  <c r="BM1222" i="1" s="1"/>
  <c r="BP1222" i="1" s="1"/>
  <c r="BC1223" i="1"/>
  <c r="BF1223" i="1" s="1"/>
  <c r="BI1223" i="1" s="1"/>
  <c r="BL1223" i="1" s="1"/>
  <c r="BO1223" i="1" s="1"/>
  <c r="BD1223" i="1"/>
  <c r="BG1223" i="1" s="1"/>
  <c r="BJ1223" i="1" s="1"/>
  <c r="BM1223" i="1" s="1"/>
  <c r="BP1223" i="1" s="1"/>
  <c r="BC1224" i="1"/>
  <c r="BF1224" i="1" s="1"/>
  <c r="BI1224" i="1" s="1"/>
  <c r="BL1224" i="1" s="1"/>
  <c r="BO1224" i="1" s="1"/>
  <c r="BD1224" i="1"/>
  <c r="BG1224" i="1" s="1"/>
  <c r="BJ1224" i="1" s="1"/>
  <c r="BM1224" i="1" s="1"/>
  <c r="BP1224" i="1" s="1"/>
  <c r="BC1225" i="1"/>
  <c r="BF1225" i="1" s="1"/>
  <c r="BI1225" i="1" s="1"/>
  <c r="BL1225" i="1" s="1"/>
  <c r="BO1225" i="1" s="1"/>
  <c r="BD1225" i="1"/>
  <c r="BG1225" i="1" s="1"/>
  <c r="BJ1225" i="1" s="1"/>
  <c r="BM1225" i="1" s="1"/>
  <c r="BP1225" i="1" s="1"/>
  <c r="BC1226" i="1"/>
  <c r="BF1226" i="1" s="1"/>
  <c r="BI1226" i="1" s="1"/>
  <c r="BL1226" i="1" s="1"/>
  <c r="BO1226" i="1" s="1"/>
  <c r="BD1226" i="1"/>
  <c r="BG1226" i="1" s="1"/>
  <c r="BJ1226" i="1" s="1"/>
  <c r="BM1226" i="1" s="1"/>
  <c r="BP1226" i="1" s="1"/>
  <c r="BC1227" i="1"/>
  <c r="BF1227" i="1" s="1"/>
  <c r="BI1227" i="1" s="1"/>
  <c r="BL1227" i="1" s="1"/>
  <c r="BO1227" i="1" s="1"/>
  <c r="BD1227" i="1"/>
  <c r="BG1227" i="1" s="1"/>
  <c r="BJ1227" i="1" s="1"/>
  <c r="BM1227" i="1" s="1"/>
  <c r="BP1227" i="1" s="1"/>
  <c r="BC1228" i="1"/>
  <c r="BF1228" i="1" s="1"/>
  <c r="BI1228" i="1" s="1"/>
  <c r="BL1228" i="1" s="1"/>
  <c r="BO1228" i="1" s="1"/>
  <c r="BD1228" i="1"/>
  <c r="BG1228" i="1" s="1"/>
  <c r="BJ1228" i="1" s="1"/>
  <c r="BM1228" i="1" s="1"/>
  <c r="BP1228" i="1" s="1"/>
  <c r="BC1229" i="1"/>
  <c r="BF1229" i="1" s="1"/>
  <c r="BI1229" i="1" s="1"/>
  <c r="BL1229" i="1" s="1"/>
  <c r="BO1229" i="1" s="1"/>
  <c r="BD1229" i="1"/>
  <c r="BG1229" i="1" s="1"/>
  <c r="BJ1229" i="1" s="1"/>
  <c r="BM1229" i="1" s="1"/>
  <c r="BP1229" i="1" s="1"/>
  <c r="BC1230" i="1"/>
  <c r="BF1230" i="1" s="1"/>
  <c r="BI1230" i="1" s="1"/>
  <c r="BL1230" i="1" s="1"/>
  <c r="BO1230" i="1" s="1"/>
  <c r="BD1230" i="1"/>
  <c r="BG1230" i="1" s="1"/>
  <c r="BJ1230" i="1" s="1"/>
  <c r="BM1230" i="1" s="1"/>
  <c r="BP1230" i="1" s="1"/>
  <c r="BC1231" i="1"/>
  <c r="BF1231" i="1" s="1"/>
  <c r="BI1231" i="1" s="1"/>
  <c r="BL1231" i="1" s="1"/>
  <c r="BO1231" i="1" s="1"/>
  <c r="BD1231" i="1"/>
  <c r="BG1231" i="1" s="1"/>
  <c r="BJ1231" i="1" s="1"/>
  <c r="BM1231" i="1" s="1"/>
  <c r="BP1231" i="1" s="1"/>
  <c r="BC1232" i="1"/>
  <c r="BF1232" i="1" s="1"/>
  <c r="BI1232" i="1" s="1"/>
  <c r="BL1232" i="1" s="1"/>
  <c r="BO1232" i="1" s="1"/>
  <c r="BD1232" i="1"/>
  <c r="BG1232" i="1" s="1"/>
  <c r="BJ1232" i="1" s="1"/>
  <c r="BM1232" i="1" s="1"/>
  <c r="BP1232" i="1" s="1"/>
  <c r="BC1233" i="1"/>
  <c r="BF1233" i="1" s="1"/>
  <c r="BI1233" i="1" s="1"/>
  <c r="BL1233" i="1" s="1"/>
  <c r="BO1233" i="1" s="1"/>
  <c r="BD1233" i="1"/>
  <c r="BG1233" i="1" s="1"/>
  <c r="BJ1233" i="1" s="1"/>
  <c r="BM1233" i="1" s="1"/>
  <c r="BP1233" i="1" s="1"/>
  <c r="BC1234" i="1"/>
  <c r="BF1234" i="1" s="1"/>
  <c r="BI1234" i="1" s="1"/>
  <c r="BL1234" i="1" s="1"/>
  <c r="BO1234" i="1" s="1"/>
  <c r="BD1234" i="1"/>
  <c r="BG1234" i="1" s="1"/>
  <c r="BJ1234" i="1" s="1"/>
  <c r="BM1234" i="1" s="1"/>
  <c r="BP1234" i="1" s="1"/>
  <c r="BC1235" i="1"/>
  <c r="BF1235" i="1" s="1"/>
  <c r="BI1235" i="1" s="1"/>
  <c r="BL1235" i="1" s="1"/>
  <c r="BO1235" i="1" s="1"/>
  <c r="BD1235" i="1"/>
  <c r="BG1235" i="1" s="1"/>
  <c r="BJ1235" i="1" s="1"/>
  <c r="BM1235" i="1" s="1"/>
  <c r="BP1235" i="1" s="1"/>
  <c r="BC1236" i="1"/>
  <c r="BF1236" i="1" s="1"/>
  <c r="BI1236" i="1" s="1"/>
  <c r="BL1236" i="1" s="1"/>
  <c r="BO1236" i="1" s="1"/>
  <c r="BD1236" i="1"/>
  <c r="BG1236" i="1" s="1"/>
  <c r="BJ1236" i="1" s="1"/>
  <c r="BM1236" i="1" s="1"/>
  <c r="BP1236" i="1" s="1"/>
  <c r="BC1237" i="1"/>
  <c r="BF1237" i="1" s="1"/>
  <c r="BI1237" i="1" s="1"/>
  <c r="BL1237" i="1" s="1"/>
  <c r="BO1237" i="1" s="1"/>
  <c r="BD1237" i="1"/>
  <c r="BG1237" i="1" s="1"/>
  <c r="BJ1237" i="1" s="1"/>
  <c r="BM1237" i="1" s="1"/>
  <c r="BP1237" i="1" s="1"/>
  <c r="BC1238" i="1"/>
  <c r="BF1238" i="1" s="1"/>
  <c r="BI1238" i="1" s="1"/>
  <c r="BL1238" i="1" s="1"/>
  <c r="BO1238" i="1" s="1"/>
  <c r="BD1238" i="1"/>
  <c r="BG1238" i="1" s="1"/>
  <c r="BJ1238" i="1" s="1"/>
  <c r="BM1238" i="1" s="1"/>
  <c r="BP1238" i="1" s="1"/>
  <c r="BC1239" i="1"/>
  <c r="BF1239" i="1" s="1"/>
  <c r="BI1239" i="1" s="1"/>
  <c r="BL1239" i="1" s="1"/>
  <c r="BO1239" i="1" s="1"/>
  <c r="BD1239" i="1"/>
  <c r="BG1239" i="1" s="1"/>
  <c r="BJ1239" i="1" s="1"/>
  <c r="BM1239" i="1" s="1"/>
  <c r="BP1239" i="1" s="1"/>
  <c r="BC1240" i="1"/>
  <c r="BF1240" i="1" s="1"/>
  <c r="BI1240" i="1" s="1"/>
  <c r="BL1240" i="1" s="1"/>
  <c r="BO1240" i="1" s="1"/>
  <c r="BD1240" i="1"/>
  <c r="BG1240" i="1" s="1"/>
  <c r="BJ1240" i="1" s="1"/>
  <c r="BM1240" i="1" s="1"/>
  <c r="BP1240" i="1" s="1"/>
  <c r="BC1241" i="1"/>
  <c r="BF1241" i="1" s="1"/>
  <c r="BI1241" i="1" s="1"/>
  <c r="BL1241" i="1" s="1"/>
  <c r="BO1241" i="1" s="1"/>
  <c r="BD1241" i="1"/>
  <c r="BG1241" i="1" s="1"/>
  <c r="BJ1241" i="1" s="1"/>
  <c r="BM1241" i="1" s="1"/>
  <c r="BP1241" i="1" s="1"/>
  <c r="BC1242" i="1"/>
  <c r="BF1242" i="1" s="1"/>
  <c r="BI1242" i="1" s="1"/>
  <c r="BL1242" i="1" s="1"/>
  <c r="BO1242" i="1" s="1"/>
  <c r="BD1242" i="1"/>
  <c r="BG1242" i="1" s="1"/>
  <c r="BJ1242" i="1" s="1"/>
  <c r="BM1242" i="1" s="1"/>
  <c r="BP1242" i="1" s="1"/>
  <c r="BC1243" i="1"/>
  <c r="BF1243" i="1" s="1"/>
  <c r="BI1243" i="1" s="1"/>
  <c r="BL1243" i="1" s="1"/>
  <c r="BO1243" i="1" s="1"/>
  <c r="BD1243" i="1"/>
  <c r="BG1243" i="1" s="1"/>
  <c r="BJ1243" i="1" s="1"/>
  <c r="BM1243" i="1" s="1"/>
  <c r="BP1243" i="1" s="1"/>
  <c r="BC1244" i="1"/>
  <c r="BF1244" i="1" s="1"/>
  <c r="BI1244" i="1" s="1"/>
  <c r="BL1244" i="1" s="1"/>
  <c r="BO1244" i="1" s="1"/>
  <c r="BD1244" i="1"/>
  <c r="BG1244" i="1" s="1"/>
  <c r="BJ1244" i="1" s="1"/>
  <c r="BM1244" i="1" s="1"/>
  <c r="BP1244" i="1" s="1"/>
  <c r="BC1245" i="1"/>
  <c r="BF1245" i="1" s="1"/>
  <c r="BI1245" i="1" s="1"/>
  <c r="BL1245" i="1" s="1"/>
  <c r="BO1245" i="1" s="1"/>
  <c r="BD1245" i="1"/>
  <c r="BG1245" i="1" s="1"/>
  <c r="BJ1245" i="1" s="1"/>
  <c r="BM1245" i="1" s="1"/>
  <c r="BP1245" i="1" s="1"/>
  <c r="BC1246" i="1"/>
  <c r="BF1246" i="1" s="1"/>
  <c r="BI1246" i="1" s="1"/>
  <c r="BL1246" i="1" s="1"/>
  <c r="BO1246" i="1" s="1"/>
  <c r="BD1246" i="1"/>
  <c r="BG1246" i="1" s="1"/>
  <c r="BJ1246" i="1" s="1"/>
  <c r="BM1246" i="1" s="1"/>
  <c r="BP1246" i="1" s="1"/>
  <c r="BC1247" i="1"/>
  <c r="BF1247" i="1" s="1"/>
  <c r="BI1247" i="1" s="1"/>
  <c r="BL1247" i="1" s="1"/>
  <c r="BO1247" i="1" s="1"/>
  <c r="BD1247" i="1"/>
  <c r="BG1247" i="1" s="1"/>
  <c r="BJ1247" i="1" s="1"/>
  <c r="BM1247" i="1" s="1"/>
  <c r="BP1247" i="1" s="1"/>
  <c r="BC1248" i="1"/>
  <c r="BF1248" i="1" s="1"/>
  <c r="BI1248" i="1" s="1"/>
  <c r="BL1248" i="1" s="1"/>
  <c r="BO1248" i="1" s="1"/>
  <c r="BD1248" i="1"/>
  <c r="BG1248" i="1" s="1"/>
  <c r="BJ1248" i="1" s="1"/>
  <c r="BM1248" i="1" s="1"/>
  <c r="BP1248" i="1" s="1"/>
  <c r="BC1249" i="1"/>
  <c r="BF1249" i="1" s="1"/>
  <c r="BI1249" i="1" s="1"/>
  <c r="BL1249" i="1" s="1"/>
  <c r="BO1249" i="1" s="1"/>
  <c r="BD1249" i="1"/>
  <c r="BG1249" i="1" s="1"/>
  <c r="BJ1249" i="1" s="1"/>
  <c r="BM1249" i="1" s="1"/>
  <c r="BP1249" i="1" s="1"/>
  <c r="BC1250" i="1"/>
  <c r="BF1250" i="1" s="1"/>
  <c r="BI1250" i="1" s="1"/>
  <c r="BL1250" i="1" s="1"/>
  <c r="BO1250" i="1" s="1"/>
  <c r="BD1250" i="1"/>
  <c r="BG1250" i="1" s="1"/>
  <c r="BJ1250" i="1" s="1"/>
  <c r="BM1250" i="1" s="1"/>
  <c r="BP1250" i="1" s="1"/>
  <c r="BC1251" i="1"/>
  <c r="BF1251" i="1" s="1"/>
  <c r="BI1251" i="1" s="1"/>
  <c r="BL1251" i="1" s="1"/>
  <c r="BO1251" i="1" s="1"/>
  <c r="BD1251" i="1"/>
  <c r="BG1251" i="1" s="1"/>
  <c r="BJ1251" i="1" s="1"/>
  <c r="BM1251" i="1" s="1"/>
  <c r="BP1251" i="1" s="1"/>
  <c r="BC1252" i="1"/>
  <c r="BF1252" i="1" s="1"/>
  <c r="BI1252" i="1" s="1"/>
  <c r="BL1252" i="1" s="1"/>
  <c r="BO1252" i="1" s="1"/>
  <c r="BD1252" i="1"/>
  <c r="BG1252" i="1" s="1"/>
  <c r="BJ1252" i="1" s="1"/>
  <c r="BM1252" i="1" s="1"/>
  <c r="BP1252" i="1" s="1"/>
  <c r="BC1253" i="1"/>
  <c r="BF1253" i="1" s="1"/>
  <c r="BI1253" i="1" s="1"/>
  <c r="BL1253" i="1" s="1"/>
  <c r="BO1253" i="1" s="1"/>
  <c r="BD1253" i="1"/>
  <c r="BG1253" i="1" s="1"/>
  <c r="BJ1253" i="1" s="1"/>
  <c r="BM1253" i="1" s="1"/>
  <c r="BP1253" i="1" s="1"/>
  <c r="BC1254" i="1"/>
  <c r="BF1254" i="1" s="1"/>
  <c r="BI1254" i="1" s="1"/>
  <c r="BL1254" i="1" s="1"/>
  <c r="BO1254" i="1" s="1"/>
  <c r="BD1254" i="1"/>
  <c r="BG1254" i="1" s="1"/>
  <c r="BJ1254" i="1" s="1"/>
  <c r="BM1254" i="1" s="1"/>
  <c r="BP1254" i="1" s="1"/>
  <c r="BC1255" i="1"/>
  <c r="BF1255" i="1" s="1"/>
  <c r="BI1255" i="1" s="1"/>
  <c r="BL1255" i="1" s="1"/>
  <c r="BO1255" i="1" s="1"/>
  <c r="BD1255" i="1"/>
  <c r="BG1255" i="1" s="1"/>
  <c r="BJ1255" i="1" s="1"/>
  <c r="BM1255" i="1" s="1"/>
  <c r="BP1255" i="1" s="1"/>
  <c r="BC1256" i="1"/>
  <c r="BF1256" i="1" s="1"/>
  <c r="BI1256" i="1" s="1"/>
  <c r="BL1256" i="1" s="1"/>
  <c r="BO1256" i="1" s="1"/>
  <c r="BD1256" i="1"/>
  <c r="BG1256" i="1" s="1"/>
  <c r="BJ1256" i="1" s="1"/>
  <c r="BM1256" i="1" s="1"/>
  <c r="BP1256" i="1" s="1"/>
  <c r="BC1257" i="1"/>
  <c r="BF1257" i="1" s="1"/>
  <c r="BI1257" i="1" s="1"/>
  <c r="BL1257" i="1" s="1"/>
  <c r="BO1257" i="1" s="1"/>
  <c r="BD1257" i="1"/>
  <c r="BG1257" i="1" s="1"/>
  <c r="BJ1257" i="1" s="1"/>
  <c r="BM1257" i="1" s="1"/>
  <c r="BP1257" i="1" s="1"/>
  <c r="BC1258" i="1"/>
  <c r="BF1258" i="1" s="1"/>
  <c r="BI1258" i="1" s="1"/>
  <c r="BL1258" i="1" s="1"/>
  <c r="BO1258" i="1" s="1"/>
  <c r="BD1258" i="1"/>
  <c r="BG1258" i="1" s="1"/>
  <c r="BJ1258" i="1" s="1"/>
  <c r="BM1258" i="1" s="1"/>
  <c r="BP1258" i="1" s="1"/>
  <c r="BC1259" i="1"/>
  <c r="BF1259" i="1" s="1"/>
  <c r="BI1259" i="1" s="1"/>
  <c r="BL1259" i="1" s="1"/>
  <c r="BO1259" i="1" s="1"/>
  <c r="BD1259" i="1"/>
  <c r="BG1259" i="1" s="1"/>
  <c r="BJ1259" i="1" s="1"/>
  <c r="BM1259" i="1" s="1"/>
  <c r="BP1259" i="1" s="1"/>
  <c r="BC1260" i="1"/>
  <c r="BF1260" i="1" s="1"/>
  <c r="BI1260" i="1" s="1"/>
  <c r="BL1260" i="1" s="1"/>
  <c r="BO1260" i="1" s="1"/>
  <c r="BD1260" i="1"/>
  <c r="BG1260" i="1" s="1"/>
  <c r="BJ1260" i="1" s="1"/>
  <c r="BM1260" i="1" s="1"/>
  <c r="BP1260" i="1" s="1"/>
  <c r="BC1261" i="1"/>
  <c r="BF1261" i="1" s="1"/>
  <c r="BI1261" i="1" s="1"/>
  <c r="BL1261" i="1" s="1"/>
  <c r="BO1261" i="1" s="1"/>
  <c r="BD1261" i="1"/>
  <c r="BG1261" i="1" s="1"/>
  <c r="BJ1261" i="1" s="1"/>
  <c r="BM1261" i="1" s="1"/>
  <c r="BP1261" i="1" s="1"/>
  <c r="BC1262" i="1"/>
  <c r="BF1262" i="1" s="1"/>
  <c r="BI1262" i="1" s="1"/>
  <c r="BL1262" i="1" s="1"/>
  <c r="BO1262" i="1" s="1"/>
  <c r="BD1262" i="1"/>
  <c r="BG1262" i="1" s="1"/>
  <c r="BJ1262" i="1" s="1"/>
  <c r="BM1262" i="1" s="1"/>
  <c r="BP1262" i="1" s="1"/>
  <c r="BC1263" i="1"/>
  <c r="BF1263" i="1" s="1"/>
  <c r="BI1263" i="1" s="1"/>
  <c r="BL1263" i="1" s="1"/>
  <c r="BO1263" i="1" s="1"/>
  <c r="BD1263" i="1"/>
  <c r="BG1263" i="1" s="1"/>
  <c r="BJ1263" i="1" s="1"/>
  <c r="BM1263" i="1" s="1"/>
  <c r="BP1263" i="1" s="1"/>
  <c r="BC1264" i="1"/>
  <c r="BF1264" i="1" s="1"/>
  <c r="BI1264" i="1" s="1"/>
  <c r="BL1264" i="1" s="1"/>
  <c r="BO1264" i="1" s="1"/>
  <c r="BD1264" i="1"/>
  <c r="BG1264" i="1" s="1"/>
  <c r="BJ1264" i="1" s="1"/>
  <c r="BM1264" i="1" s="1"/>
  <c r="BP1264" i="1" s="1"/>
  <c r="BC1265" i="1"/>
  <c r="BF1265" i="1" s="1"/>
  <c r="BI1265" i="1" s="1"/>
  <c r="BL1265" i="1" s="1"/>
  <c r="BO1265" i="1" s="1"/>
  <c r="BD1265" i="1"/>
  <c r="BG1265" i="1" s="1"/>
  <c r="BJ1265" i="1" s="1"/>
  <c r="BM1265" i="1" s="1"/>
  <c r="BP1265" i="1" s="1"/>
  <c r="BC1266" i="1"/>
  <c r="BF1266" i="1" s="1"/>
  <c r="BI1266" i="1" s="1"/>
  <c r="BL1266" i="1" s="1"/>
  <c r="BO1266" i="1" s="1"/>
  <c r="BD1266" i="1"/>
  <c r="BG1266" i="1" s="1"/>
  <c r="BJ1266" i="1" s="1"/>
  <c r="BM1266" i="1" s="1"/>
  <c r="BP1266" i="1" s="1"/>
  <c r="BC1267" i="1"/>
  <c r="BF1267" i="1" s="1"/>
  <c r="BI1267" i="1" s="1"/>
  <c r="BL1267" i="1" s="1"/>
  <c r="BO1267" i="1" s="1"/>
  <c r="BD1267" i="1"/>
  <c r="BG1267" i="1" s="1"/>
  <c r="BJ1267" i="1" s="1"/>
  <c r="BM1267" i="1" s="1"/>
  <c r="BP1267" i="1" s="1"/>
  <c r="BC1268" i="1"/>
  <c r="BF1268" i="1" s="1"/>
  <c r="BI1268" i="1" s="1"/>
  <c r="BL1268" i="1" s="1"/>
  <c r="BO1268" i="1" s="1"/>
  <c r="BD1268" i="1"/>
  <c r="BG1268" i="1" s="1"/>
  <c r="BJ1268" i="1" s="1"/>
  <c r="BM1268" i="1" s="1"/>
  <c r="BP1268" i="1" s="1"/>
  <c r="BC1269" i="1"/>
  <c r="BF1269" i="1" s="1"/>
  <c r="BI1269" i="1" s="1"/>
  <c r="BL1269" i="1" s="1"/>
  <c r="BO1269" i="1" s="1"/>
  <c r="BD1269" i="1"/>
  <c r="BG1269" i="1" s="1"/>
  <c r="BJ1269" i="1" s="1"/>
  <c r="BM1269" i="1" s="1"/>
  <c r="BP1269" i="1" s="1"/>
  <c r="BC1270" i="1"/>
  <c r="BF1270" i="1" s="1"/>
  <c r="BI1270" i="1" s="1"/>
  <c r="BL1270" i="1" s="1"/>
  <c r="BO1270" i="1" s="1"/>
  <c r="BD1270" i="1"/>
  <c r="BG1270" i="1" s="1"/>
  <c r="BJ1270" i="1" s="1"/>
  <c r="BM1270" i="1" s="1"/>
  <c r="BP1270" i="1" s="1"/>
  <c r="BC1271" i="1"/>
  <c r="BF1271" i="1" s="1"/>
  <c r="BI1271" i="1" s="1"/>
  <c r="BL1271" i="1" s="1"/>
  <c r="BO1271" i="1" s="1"/>
  <c r="BD1271" i="1"/>
  <c r="BG1271" i="1" s="1"/>
  <c r="BJ1271" i="1" s="1"/>
  <c r="BM1271" i="1" s="1"/>
  <c r="BP1271" i="1" s="1"/>
  <c r="BC1272" i="1"/>
  <c r="BF1272" i="1" s="1"/>
  <c r="BI1272" i="1" s="1"/>
  <c r="BL1272" i="1" s="1"/>
  <c r="BO1272" i="1" s="1"/>
  <c r="BD1272" i="1"/>
  <c r="BG1272" i="1" s="1"/>
  <c r="BJ1272" i="1" s="1"/>
  <c r="BM1272" i="1" s="1"/>
  <c r="BP1272" i="1" s="1"/>
  <c r="BC1273" i="1"/>
  <c r="BF1273" i="1" s="1"/>
  <c r="BI1273" i="1" s="1"/>
  <c r="BL1273" i="1" s="1"/>
  <c r="BO1273" i="1" s="1"/>
  <c r="BD1273" i="1"/>
  <c r="BG1273" i="1" s="1"/>
  <c r="BJ1273" i="1" s="1"/>
  <c r="BM1273" i="1" s="1"/>
  <c r="BP1273" i="1" s="1"/>
  <c r="BC1274" i="1"/>
  <c r="BF1274" i="1" s="1"/>
  <c r="BI1274" i="1" s="1"/>
  <c r="BL1274" i="1" s="1"/>
  <c r="BO1274" i="1" s="1"/>
  <c r="BD1274" i="1"/>
  <c r="BG1274" i="1" s="1"/>
  <c r="BJ1274" i="1" s="1"/>
  <c r="BM1274" i="1" s="1"/>
  <c r="BP1274" i="1" s="1"/>
  <c r="BC1275" i="1"/>
  <c r="BF1275" i="1" s="1"/>
  <c r="BI1275" i="1" s="1"/>
  <c r="BL1275" i="1" s="1"/>
  <c r="BO1275" i="1" s="1"/>
  <c r="BD1275" i="1"/>
  <c r="BG1275" i="1" s="1"/>
  <c r="BJ1275" i="1" s="1"/>
  <c r="BM1275" i="1" s="1"/>
  <c r="BP1275" i="1" s="1"/>
  <c r="BC1276" i="1"/>
  <c r="BF1276" i="1" s="1"/>
  <c r="BI1276" i="1" s="1"/>
  <c r="BL1276" i="1" s="1"/>
  <c r="BO1276" i="1" s="1"/>
  <c r="BD1276" i="1"/>
  <c r="BG1276" i="1" s="1"/>
  <c r="BJ1276" i="1" s="1"/>
  <c r="BM1276" i="1" s="1"/>
  <c r="BP1276" i="1" s="1"/>
  <c r="BC1277" i="1"/>
  <c r="BF1277" i="1" s="1"/>
  <c r="BI1277" i="1" s="1"/>
  <c r="BL1277" i="1" s="1"/>
  <c r="BO1277" i="1" s="1"/>
  <c r="BD1277" i="1"/>
  <c r="BG1277" i="1" s="1"/>
  <c r="BJ1277" i="1" s="1"/>
  <c r="BM1277" i="1" s="1"/>
  <c r="BP1277" i="1" s="1"/>
  <c r="BC1278" i="1"/>
  <c r="BF1278" i="1" s="1"/>
  <c r="BI1278" i="1" s="1"/>
  <c r="BL1278" i="1" s="1"/>
  <c r="BO1278" i="1" s="1"/>
  <c r="BD1278" i="1"/>
  <c r="BG1278" i="1" s="1"/>
  <c r="BJ1278" i="1" s="1"/>
  <c r="BM1278" i="1" s="1"/>
  <c r="BP1278" i="1" s="1"/>
  <c r="BC1279" i="1"/>
  <c r="BF1279" i="1" s="1"/>
  <c r="BI1279" i="1" s="1"/>
  <c r="BL1279" i="1" s="1"/>
  <c r="BO1279" i="1" s="1"/>
  <c r="BD1279" i="1"/>
  <c r="BG1279" i="1" s="1"/>
  <c r="BJ1279" i="1" s="1"/>
  <c r="BM1279" i="1" s="1"/>
  <c r="BP1279" i="1" s="1"/>
  <c r="BC1280" i="1"/>
  <c r="BF1280" i="1" s="1"/>
  <c r="BI1280" i="1" s="1"/>
  <c r="BL1280" i="1" s="1"/>
  <c r="BO1280" i="1" s="1"/>
  <c r="BD1280" i="1"/>
  <c r="BG1280" i="1" s="1"/>
  <c r="BJ1280" i="1" s="1"/>
  <c r="BM1280" i="1" s="1"/>
  <c r="BP1280" i="1" s="1"/>
  <c r="BC1281" i="1"/>
  <c r="BF1281" i="1" s="1"/>
  <c r="BI1281" i="1" s="1"/>
  <c r="BL1281" i="1" s="1"/>
  <c r="BO1281" i="1" s="1"/>
  <c r="BD1281" i="1"/>
  <c r="BG1281" i="1" s="1"/>
  <c r="BJ1281" i="1" s="1"/>
  <c r="BM1281" i="1" s="1"/>
  <c r="BP1281" i="1" s="1"/>
  <c r="BC1282" i="1"/>
  <c r="BF1282" i="1" s="1"/>
  <c r="BI1282" i="1" s="1"/>
  <c r="BL1282" i="1" s="1"/>
  <c r="BO1282" i="1" s="1"/>
  <c r="BD1282" i="1"/>
  <c r="BG1282" i="1" s="1"/>
  <c r="BJ1282" i="1" s="1"/>
  <c r="BM1282" i="1" s="1"/>
  <c r="BP1282" i="1" s="1"/>
  <c r="BC1283" i="1"/>
  <c r="BF1283" i="1" s="1"/>
  <c r="BI1283" i="1" s="1"/>
  <c r="BL1283" i="1" s="1"/>
  <c r="BO1283" i="1" s="1"/>
  <c r="BD1283" i="1"/>
  <c r="BG1283" i="1" s="1"/>
  <c r="BJ1283" i="1" s="1"/>
  <c r="BM1283" i="1" s="1"/>
  <c r="BP1283" i="1" s="1"/>
  <c r="BC1284" i="1"/>
  <c r="BF1284" i="1" s="1"/>
  <c r="BI1284" i="1" s="1"/>
  <c r="BL1284" i="1" s="1"/>
  <c r="BO1284" i="1" s="1"/>
  <c r="BD1284" i="1"/>
  <c r="BG1284" i="1" s="1"/>
  <c r="BJ1284" i="1" s="1"/>
  <c r="BM1284" i="1" s="1"/>
  <c r="BP1284" i="1" s="1"/>
  <c r="BC1285" i="1"/>
  <c r="BF1285" i="1" s="1"/>
  <c r="BI1285" i="1" s="1"/>
  <c r="BL1285" i="1" s="1"/>
  <c r="BO1285" i="1" s="1"/>
  <c r="BD1285" i="1"/>
  <c r="BG1285" i="1" s="1"/>
  <c r="BJ1285" i="1" s="1"/>
  <c r="BM1285" i="1" s="1"/>
  <c r="BP1285" i="1" s="1"/>
  <c r="BC1286" i="1"/>
  <c r="BF1286" i="1" s="1"/>
  <c r="BI1286" i="1" s="1"/>
  <c r="BL1286" i="1" s="1"/>
  <c r="BO1286" i="1" s="1"/>
  <c r="BD1286" i="1"/>
  <c r="BG1286" i="1" s="1"/>
  <c r="BJ1286" i="1" s="1"/>
  <c r="BM1286" i="1" s="1"/>
  <c r="BP1286" i="1" s="1"/>
  <c r="BC1287" i="1"/>
  <c r="BF1287" i="1" s="1"/>
  <c r="BI1287" i="1" s="1"/>
  <c r="BL1287" i="1" s="1"/>
  <c r="BO1287" i="1" s="1"/>
  <c r="BD1287" i="1"/>
  <c r="BG1287" i="1" s="1"/>
  <c r="BJ1287" i="1" s="1"/>
  <c r="BM1287" i="1" s="1"/>
  <c r="BP1287" i="1" s="1"/>
  <c r="BC1288" i="1"/>
  <c r="BF1288" i="1" s="1"/>
  <c r="BI1288" i="1" s="1"/>
  <c r="BL1288" i="1" s="1"/>
  <c r="BO1288" i="1" s="1"/>
  <c r="BD1288" i="1"/>
  <c r="BG1288" i="1" s="1"/>
  <c r="BJ1288" i="1" s="1"/>
  <c r="BM1288" i="1" s="1"/>
  <c r="BP1288" i="1" s="1"/>
  <c r="BC1289" i="1"/>
  <c r="BF1289" i="1" s="1"/>
  <c r="BI1289" i="1" s="1"/>
  <c r="BL1289" i="1" s="1"/>
  <c r="BO1289" i="1" s="1"/>
  <c r="BD1289" i="1"/>
  <c r="BG1289" i="1" s="1"/>
  <c r="BJ1289" i="1" s="1"/>
  <c r="BM1289" i="1" s="1"/>
  <c r="BP1289" i="1" s="1"/>
  <c r="BC1290" i="1"/>
  <c r="BF1290" i="1" s="1"/>
  <c r="BI1290" i="1" s="1"/>
  <c r="BL1290" i="1" s="1"/>
  <c r="BO1290" i="1" s="1"/>
  <c r="BD1290" i="1"/>
  <c r="BG1290" i="1" s="1"/>
  <c r="BJ1290" i="1" s="1"/>
  <c r="BM1290" i="1" s="1"/>
  <c r="BP1290" i="1" s="1"/>
  <c r="BC1291" i="1"/>
  <c r="BF1291" i="1" s="1"/>
  <c r="BI1291" i="1" s="1"/>
  <c r="BL1291" i="1" s="1"/>
  <c r="BO1291" i="1" s="1"/>
  <c r="BD1291" i="1"/>
  <c r="BG1291" i="1" s="1"/>
  <c r="BJ1291" i="1" s="1"/>
  <c r="BM1291" i="1" s="1"/>
  <c r="BP1291" i="1" s="1"/>
  <c r="BC1292" i="1"/>
  <c r="BF1292" i="1" s="1"/>
  <c r="BI1292" i="1" s="1"/>
  <c r="BL1292" i="1" s="1"/>
  <c r="BO1292" i="1" s="1"/>
  <c r="BD1292" i="1"/>
  <c r="BG1292" i="1" s="1"/>
  <c r="BJ1292" i="1" s="1"/>
  <c r="BM1292" i="1" s="1"/>
  <c r="BP1292" i="1" s="1"/>
  <c r="BC1293" i="1"/>
  <c r="BF1293" i="1" s="1"/>
  <c r="BI1293" i="1" s="1"/>
  <c r="BL1293" i="1" s="1"/>
  <c r="BO1293" i="1" s="1"/>
  <c r="BD1293" i="1"/>
  <c r="BG1293" i="1" s="1"/>
  <c r="BJ1293" i="1" s="1"/>
  <c r="BM1293" i="1" s="1"/>
  <c r="BP1293" i="1" s="1"/>
  <c r="BC1294" i="1"/>
  <c r="BF1294" i="1" s="1"/>
  <c r="BI1294" i="1" s="1"/>
  <c r="BL1294" i="1" s="1"/>
  <c r="BO1294" i="1" s="1"/>
  <c r="BD1294" i="1"/>
  <c r="BG1294" i="1" s="1"/>
  <c r="BJ1294" i="1" s="1"/>
  <c r="BM1294" i="1" s="1"/>
  <c r="BP1294" i="1" s="1"/>
  <c r="BC1295" i="1"/>
  <c r="BF1295" i="1" s="1"/>
  <c r="BI1295" i="1" s="1"/>
  <c r="BL1295" i="1" s="1"/>
  <c r="BO1295" i="1" s="1"/>
  <c r="BD1295" i="1"/>
  <c r="BG1295" i="1" s="1"/>
  <c r="BJ1295" i="1" s="1"/>
  <c r="BM1295" i="1" s="1"/>
  <c r="BP1295" i="1" s="1"/>
  <c r="BC1296" i="1"/>
  <c r="BF1296" i="1" s="1"/>
  <c r="BI1296" i="1" s="1"/>
  <c r="BL1296" i="1" s="1"/>
  <c r="BO1296" i="1" s="1"/>
  <c r="BD1296" i="1"/>
  <c r="BG1296" i="1" s="1"/>
  <c r="BJ1296" i="1" s="1"/>
  <c r="BM1296" i="1" s="1"/>
  <c r="BP1296" i="1" s="1"/>
  <c r="BC1297" i="1"/>
  <c r="BF1297" i="1" s="1"/>
  <c r="BI1297" i="1" s="1"/>
  <c r="BL1297" i="1" s="1"/>
  <c r="BO1297" i="1" s="1"/>
  <c r="BD1297" i="1"/>
  <c r="BG1297" i="1" s="1"/>
  <c r="BJ1297" i="1" s="1"/>
  <c r="BM1297" i="1" s="1"/>
  <c r="BP1297" i="1" s="1"/>
  <c r="BC1298" i="1"/>
  <c r="BF1298" i="1" s="1"/>
  <c r="BI1298" i="1" s="1"/>
  <c r="BL1298" i="1" s="1"/>
  <c r="BO1298" i="1" s="1"/>
  <c r="BD1298" i="1"/>
  <c r="BG1298" i="1" s="1"/>
  <c r="BJ1298" i="1" s="1"/>
  <c r="BM1298" i="1" s="1"/>
  <c r="BP1298" i="1" s="1"/>
  <c r="BC1299" i="1"/>
  <c r="BF1299" i="1" s="1"/>
  <c r="BI1299" i="1" s="1"/>
  <c r="BL1299" i="1" s="1"/>
  <c r="BO1299" i="1" s="1"/>
  <c r="BD1299" i="1"/>
  <c r="BG1299" i="1" s="1"/>
  <c r="BJ1299" i="1" s="1"/>
  <c r="BM1299" i="1" s="1"/>
  <c r="BP1299" i="1" s="1"/>
  <c r="BC1300" i="1"/>
  <c r="BF1300" i="1" s="1"/>
  <c r="BI1300" i="1" s="1"/>
  <c r="BL1300" i="1" s="1"/>
  <c r="BO1300" i="1" s="1"/>
  <c r="BD1300" i="1"/>
  <c r="BG1300" i="1" s="1"/>
  <c r="BJ1300" i="1" s="1"/>
  <c r="BM1300" i="1" s="1"/>
  <c r="BP1300" i="1" s="1"/>
  <c r="BC1301" i="1"/>
  <c r="BF1301" i="1" s="1"/>
  <c r="BI1301" i="1" s="1"/>
  <c r="BL1301" i="1" s="1"/>
  <c r="BO1301" i="1" s="1"/>
  <c r="BD1301" i="1"/>
  <c r="BG1301" i="1" s="1"/>
  <c r="BJ1301" i="1" s="1"/>
  <c r="BM1301" i="1" s="1"/>
  <c r="BP1301" i="1" s="1"/>
  <c r="BC1302" i="1"/>
  <c r="BF1302" i="1" s="1"/>
  <c r="BI1302" i="1" s="1"/>
  <c r="BL1302" i="1" s="1"/>
  <c r="BO1302" i="1" s="1"/>
  <c r="BD1302" i="1"/>
  <c r="BG1302" i="1" s="1"/>
  <c r="BJ1302" i="1" s="1"/>
  <c r="BM1302" i="1" s="1"/>
  <c r="BP1302" i="1" s="1"/>
  <c r="BC1303" i="1"/>
  <c r="BF1303" i="1" s="1"/>
  <c r="BI1303" i="1" s="1"/>
  <c r="BL1303" i="1" s="1"/>
  <c r="BO1303" i="1" s="1"/>
  <c r="BD1303" i="1"/>
  <c r="BG1303" i="1" s="1"/>
  <c r="BJ1303" i="1" s="1"/>
  <c r="BM1303" i="1" s="1"/>
  <c r="BP1303" i="1" s="1"/>
  <c r="BC1304" i="1"/>
  <c r="BF1304" i="1" s="1"/>
  <c r="BI1304" i="1" s="1"/>
  <c r="BL1304" i="1" s="1"/>
  <c r="BO1304" i="1" s="1"/>
  <c r="BD1304" i="1"/>
  <c r="BG1304" i="1" s="1"/>
  <c r="BJ1304" i="1" s="1"/>
  <c r="BM1304" i="1" s="1"/>
  <c r="BP1304" i="1" s="1"/>
  <c r="BC1305" i="1"/>
  <c r="BF1305" i="1" s="1"/>
  <c r="BI1305" i="1" s="1"/>
  <c r="BL1305" i="1" s="1"/>
  <c r="BO1305" i="1" s="1"/>
  <c r="BD1305" i="1"/>
  <c r="BG1305" i="1" s="1"/>
  <c r="BJ1305" i="1" s="1"/>
  <c r="BM1305" i="1" s="1"/>
  <c r="BP1305" i="1" s="1"/>
  <c r="BC1306" i="1"/>
  <c r="BF1306" i="1" s="1"/>
  <c r="BI1306" i="1" s="1"/>
  <c r="BL1306" i="1" s="1"/>
  <c r="BO1306" i="1" s="1"/>
  <c r="BD1306" i="1"/>
  <c r="BG1306" i="1" s="1"/>
  <c r="BJ1306" i="1" s="1"/>
  <c r="BM1306" i="1" s="1"/>
  <c r="BP1306" i="1" s="1"/>
  <c r="BC1307" i="1"/>
  <c r="BF1307" i="1" s="1"/>
  <c r="BI1307" i="1" s="1"/>
  <c r="BL1307" i="1" s="1"/>
  <c r="BO1307" i="1" s="1"/>
  <c r="BD1307" i="1"/>
  <c r="BG1307" i="1" s="1"/>
  <c r="BJ1307" i="1" s="1"/>
  <c r="BM1307" i="1" s="1"/>
  <c r="BP1307" i="1" s="1"/>
  <c r="BC1308" i="1"/>
  <c r="BF1308" i="1" s="1"/>
  <c r="BI1308" i="1" s="1"/>
  <c r="BL1308" i="1" s="1"/>
  <c r="BO1308" i="1" s="1"/>
  <c r="BD1308" i="1"/>
  <c r="BG1308" i="1" s="1"/>
  <c r="BJ1308" i="1" s="1"/>
  <c r="BM1308" i="1" s="1"/>
  <c r="BP1308" i="1" s="1"/>
  <c r="BC1309" i="1"/>
  <c r="BF1309" i="1" s="1"/>
  <c r="BI1309" i="1" s="1"/>
  <c r="BL1309" i="1" s="1"/>
  <c r="BO1309" i="1" s="1"/>
  <c r="BD1309" i="1"/>
  <c r="BG1309" i="1" s="1"/>
  <c r="BJ1309" i="1" s="1"/>
  <c r="BM1309" i="1" s="1"/>
  <c r="BP1309" i="1" s="1"/>
  <c r="BC1310" i="1"/>
  <c r="BF1310" i="1" s="1"/>
  <c r="BI1310" i="1" s="1"/>
  <c r="BL1310" i="1" s="1"/>
  <c r="BO1310" i="1" s="1"/>
  <c r="BD1310" i="1"/>
  <c r="BG1310" i="1" s="1"/>
  <c r="BJ1310" i="1" s="1"/>
  <c r="BM1310" i="1" s="1"/>
  <c r="BP1310" i="1" s="1"/>
  <c r="BC1311" i="1"/>
  <c r="BF1311" i="1" s="1"/>
  <c r="BI1311" i="1" s="1"/>
  <c r="BL1311" i="1" s="1"/>
  <c r="BO1311" i="1" s="1"/>
  <c r="BD1311" i="1"/>
  <c r="BG1311" i="1" s="1"/>
  <c r="BJ1311" i="1" s="1"/>
  <c r="BM1311" i="1" s="1"/>
  <c r="BP1311" i="1" s="1"/>
  <c r="BC1312" i="1"/>
  <c r="BF1312" i="1" s="1"/>
  <c r="BI1312" i="1" s="1"/>
  <c r="BL1312" i="1" s="1"/>
  <c r="BO1312" i="1" s="1"/>
  <c r="BD1312" i="1"/>
  <c r="BG1312" i="1" s="1"/>
  <c r="BJ1312" i="1" s="1"/>
  <c r="BM1312" i="1" s="1"/>
  <c r="BP1312" i="1" s="1"/>
  <c r="BC1313" i="1"/>
  <c r="BF1313" i="1" s="1"/>
  <c r="BI1313" i="1" s="1"/>
  <c r="BL1313" i="1" s="1"/>
  <c r="BO1313" i="1" s="1"/>
  <c r="BD1313" i="1"/>
  <c r="BG1313" i="1" s="1"/>
  <c r="BJ1313" i="1" s="1"/>
  <c r="BM1313" i="1" s="1"/>
  <c r="BP1313" i="1" s="1"/>
  <c r="BC1314" i="1"/>
  <c r="BF1314" i="1" s="1"/>
  <c r="BI1314" i="1" s="1"/>
  <c r="BL1314" i="1" s="1"/>
  <c r="BO1314" i="1" s="1"/>
  <c r="BD1314" i="1"/>
  <c r="BG1314" i="1" s="1"/>
  <c r="BJ1314" i="1" s="1"/>
  <c r="BM1314" i="1" s="1"/>
  <c r="BP1314" i="1" s="1"/>
  <c r="BC1315" i="1"/>
  <c r="BF1315" i="1" s="1"/>
  <c r="BI1315" i="1" s="1"/>
  <c r="BL1315" i="1" s="1"/>
  <c r="BO1315" i="1" s="1"/>
  <c r="BD1315" i="1"/>
  <c r="BG1315" i="1" s="1"/>
  <c r="BJ1315" i="1" s="1"/>
  <c r="BM1315" i="1" s="1"/>
  <c r="BP1315" i="1" s="1"/>
  <c r="BC1316" i="1"/>
  <c r="BF1316" i="1" s="1"/>
  <c r="BI1316" i="1" s="1"/>
  <c r="BL1316" i="1" s="1"/>
  <c r="BO1316" i="1" s="1"/>
  <c r="BD1316" i="1"/>
  <c r="BG1316" i="1" s="1"/>
  <c r="BJ1316" i="1" s="1"/>
  <c r="BM1316" i="1" s="1"/>
  <c r="BP1316" i="1" s="1"/>
  <c r="BC1317" i="1"/>
  <c r="BF1317" i="1" s="1"/>
  <c r="BI1317" i="1" s="1"/>
  <c r="BL1317" i="1" s="1"/>
  <c r="BO1317" i="1" s="1"/>
  <c r="BD1317" i="1"/>
  <c r="BG1317" i="1" s="1"/>
  <c r="BJ1317" i="1" s="1"/>
  <c r="BM1317" i="1" s="1"/>
  <c r="BP1317" i="1" s="1"/>
  <c r="BC1318" i="1"/>
  <c r="BF1318" i="1" s="1"/>
  <c r="BI1318" i="1" s="1"/>
  <c r="BL1318" i="1" s="1"/>
  <c r="BO1318" i="1" s="1"/>
  <c r="BD1318" i="1"/>
  <c r="BG1318" i="1" s="1"/>
  <c r="BJ1318" i="1" s="1"/>
  <c r="BM1318" i="1" s="1"/>
  <c r="BP1318" i="1" s="1"/>
  <c r="BC1319" i="1"/>
  <c r="BF1319" i="1" s="1"/>
  <c r="BI1319" i="1" s="1"/>
  <c r="BL1319" i="1" s="1"/>
  <c r="BO1319" i="1" s="1"/>
  <c r="BD1319" i="1"/>
  <c r="BG1319" i="1" s="1"/>
  <c r="BJ1319" i="1" s="1"/>
  <c r="BM1319" i="1" s="1"/>
  <c r="BP1319" i="1" s="1"/>
  <c r="BC1320" i="1"/>
  <c r="BF1320" i="1" s="1"/>
  <c r="BI1320" i="1" s="1"/>
  <c r="BL1320" i="1" s="1"/>
  <c r="BO1320" i="1" s="1"/>
  <c r="BD1320" i="1"/>
  <c r="BG1320" i="1" s="1"/>
  <c r="BJ1320" i="1" s="1"/>
  <c r="BM1320" i="1" s="1"/>
  <c r="BP1320" i="1" s="1"/>
  <c r="BC1321" i="1"/>
  <c r="BF1321" i="1" s="1"/>
  <c r="BI1321" i="1" s="1"/>
  <c r="BL1321" i="1" s="1"/>
  <c r="BO1321" i="1" s="1"/>
  <c r="BD1321" i="1"/>
  <c r="BG1321" i="1" s="1"/>
  <c r="BJ1321" i="1" s="1"/>
  <c r="BM1321" i="1" s="1"/>
  <c r="BP1321" i="1" s="1"/>
  <c r="BC1322" i="1"/>
  <c r="BF1322" i="1" s="1"/>
  <c r="BI1322" i="1" s="1"/>
  <c r="BL1322" i="1" s="1"/>
  <c r="BO1322" i="1" s="1"/>
  <c r="BD1322" i="1"/>
  <c r="BG1322" i="1" s="1"/>
  <c r="BJ1322" i="1" s="1"/>
  <c r="BM1322" i="1" s="1"/>
  <c r="BP1322" i="1" s="1"/>
  <c r="BC1323" i="1"/>
  <c r="BF1323" i="1" s="1"/>
  <c r="BI1323" i="1" s="1"/>
  <c r="BL1323" i="1" s="1"/>
  <c r="BO1323" i="1" s="1"/>
  <c r="BD1323" i="1"/>
  <c r="BG1323" i="1" s="1"/>
  <c r="BJ1323" i="1" s="1"/>
  <c r="BM1323" i="1" s="1"/>
  <c r="BP1323" i="1" s="1"/>
  <c r="BC1324" i="1"/>
  <c r="BF1324" i="1" s="1"/>
  <c r="BI1324" i="1" s="1"/>
  <c r="BL1324" i="1" s="1"/>
  <c r="BO1324" i="1" s="1"/>
  <c r="BD1324" i="1"/>
  <c r="BG1324" i="1" s="1"/>
  <c r="BJ1324" i="1" s="1"/>
  <c r="BM1324" i="1" s="1"/>
  <c r="BP1324" i="1" s="1"/>
  <c r="BC1325" i="1"/>
  <c r="BF1325" i="1" s="1"/>
  <c r="BI1325" i="1" s="1"/>
  <c r="BL1325" i="1" s="1"/>
  <c r="BO1325" i="1" s="1"/>
  <c r="BD1325" i="1"/>
  <c r="BG1325" i="1" s="1"/>
  <c r="BJ1325" i="1" s="1"/>
  <c r="BM1325" i="1" s="1"/>
  <c r="BP1325" i="1" s="1"/>
  <c r="BC1326" i="1"/>
  <c r="BF1326" i="1" s="1"/>
  <c r="BI1326" i="1" s="1"/>
  <c r="BL1326" i="1" s="1"/>
  <c r="BO1326" i="1" s="1"/>
  <c r="BD1326" i="1"/>
  <c r="BG1326" i="1" s="1"/>
  <c r="BJ1326" i="1" s="1"/>
  <c r="BM1326" i="1" s="1"/>
  <c r="BP1326" i="1" s="1"/>
  <c r="BC1327" i="1"/>
  <c r="BF1327" i="1" s="1"/>
  <c r="BI1327" i="1" s="1"/>
  <c r="BL1327" i="1" s="1"/>
  <c r="BO1327" i="1" s="1"/>
  <c r="BD1327" i="1"/>
  <c r="BG1327" i="1" s="1"/>
  <c r="BJ1327" i="1" s="1"/>
  <c r="BM1327" i="1" s="1"/>
  <c r="BP1327" i="1" s="1"/>
  <c r="BC1328" i="1"/>
  <c r="BF1328" i="1" s="1"/>
  <c r="BI1328" i="1" s="1"/>
  <c r="BL1328" i="1" s="1"/>
  <c r="BO1328" i="1" s="1"/>
  <c r="BD1328" i="1"/>
  <c r="BG1328" i="1" s="1"/>
  <c r="BJ1328" i="1" s="1"/>
  <c r="BM1328" i="1" s="1"/>
  <c r="BP1328" i="1" s="1"/>
  <c r="BC1329" i="1"/>
  <c r="BF1329" i="1" s="1"/>
  <c r="BI1329" i="1" s="1"/>
  <c r="BL1329" i="1" s="1"/>
  <c r="BO1329" i="1" s="1"/>
  <c r="BD1329" i="1"/>
  <c r="BG1329" i="1" s="1"/>
  <c r="BJ1329" i="1" s="1"/>
  <c r="BM1329" i="1" s="1"/>
  <c r="BP1329" i="1" s="1"/>
  <c r="BC1330" i="1"/>
  <c r="BF1330" i="1" s="1"/>
  <c r="BI1330" i="1" s="1"/>
  <c r="BL1330" i="1" s="1"/>
  <c r="BO1330" i="1" s="1"/>
  <c r="BD1330" i="1"/>
  <c r="BG1330" i="1" s="1"/>
  <c r="BJ1330" i="1" s="1"/>
  <c r="BM1330" i="1" s="1"/>
  <c r="BP1330" i="1" s="1"/>
  <c r="BC1331" i="1"/>
  <c r="BF1331" i="1" s="1"/>
  <c r="BI1331" i="1" s="1"/>
  <c r="BL1331" i="1" s="1"/>
  <c r="BO1331" i="1" s="1"/>
  <c r="BD1331" i="1"/>
  <c r="BG1331" i="1" s="1"/>
  <c r="BJ1331" i="1" s="1"/>
  <c r="BM1331" i="1" s="1"/>
  <c r="BP1331" i="1" s="1"/>
  <c r="BC1332" i="1"/>
  <c r="BF1332" i="1" s="1"/>
  <c r="BI1332" i="1" s="1"/>
  <c r="BL1332" i="1" s="1"/>
  <c r="BO1332" i="1" s="1"/>
  <c r="BD1332" i="1"/>
  <c r="BG1332" i="1" s="1"/>
  <c r="BJ1332" i="1" s="1"/>
  <c r="BM1332" i="1" s="1"/>
  <c r="BP1332" i="1" s="1"/>
  <c r="BC1333" i="1"/>
  <c r="BF1333" i="1" s="1"/>
  <c r="BI1333" i="1" s="1"/>
  <c r="BL1333" i="1" s="1"/>
  <c r="BO1333" i="1" s="1"/>
  <c r="BD1333" i="1"/>
  <c r="BG1333" i="1" s="1"/>
  <c r="BJ1333" i="1" s="1"/>
  <c r="BM1333" i="1" s="1"/>
  <c r="BP1333" i="1" s="1"/>
  <c r="BC1334" i="1"/>
  <c r="BF1334" i="1" s="1"/>
  <c r="BI1334" i="1" s="1"/>
  <c r="BL1334" i="1" s="1"/>
  <c r="BO1334" i="1" s="1"/>
  <c r="BD1334" i="1"/>
  <c r="BG1334" i="1" s="1"/>
  <c r="BJ1334" i="1" s="1"/>
  <c r="BM1334" i="1" s="1"/>
  <c r="BP1334" i="1" s="1"/>
  <c r="BC1335" i="1"/>
  <c r="BF1335" i="1" s="1"/>
  <c r="BI1335" i="1" s="1"/>
  <c r="BL1335" i="1" s="1"/>
  <c r="BO1335" i="1" s="1"/>
  <c r="BD1335" i="1"/>
  <c r="BG1335" i="1" s="1"/>
  <c r="BJ1335" i="1" s="1"/>
  <c r="BM1335" i="1" s="1"/>
  <c r="BP1335" i="1" s="1"/>
  <c r="BC1336" i="1"/>
  <c r="BF1336" i="1" s="1"/>
  <c r="BI1336" i="1" s="1"/>
  <c r="BL1336" i="1" s="1"/>
  <c r="BO1336" i="1" s="1"/>
  <c r="BD1336" i="1"/>
  <c r="BG1336" i="1" s="1"/>
  <c r="BJ1336" i="1" s="1"/>
  <c r="BM1336" i="1" s="1"/>
  <c r="BP1336" i="1" s="1"/>
  <c r="BC1337" i="1"/>
  <c r="BF1337" i="1" s="1"/>
  <c r="BI1337" i="1" s="1"/>
  <c r="BL1337" i="1" s="1"/>
  <c r="BO1337" i="1" s="1"/>
  <c r="BD1337" i="1"/>
  <c r="BG1337" i="1" s="1"/>
  <c r="BJ1337" i="1" s="1"/>
  <c r="BM1337" i="1" s="1"/>
  <c r="BP1337" i="1" s="1"/>
  <c r="BC1338" i="1"/>
  <c r="BF1338" i="1" s="1"/>
  <c r="BI1338" i="1" s="1"/>
  <c r="BL1338" i="1" s="1"/>
  <c r="BO1338" i="1" s="1"/>
  <c r="BD1338" i="1"/>
  <c r="BG1338" i="1" s="1"/>
  <c r="BJ1338" i="1" s="1"/>
  <c r="BM1338" i="1" s="1"/>
  <c r="BP1338" i="1" s="1"/>
  <c r="BC1339" i="1"/>
  <c r="BF1339" i="1" s="1"/>
  <c r="BI1339" i="1" s="1"/>
  <c r="BL1339" i="1" s="1"/>
  <c r="BO1339" i="1" s="1"/>
  <c r="BD1339" i="1"/>
  <c r="BG1339" i="1" s="1"/>
  <c r="BJ1339" i="1" s="1"/>
  <c r="BM1339" i="1" s="1"/>
  <c r="BP1339" i="1" s="1"/>
  <c r="BC1340" i="1"/>
  <c r="BF1340" i="1" s="1"/>
  <c r="BI1340" i="1" s="1"/>
  <c r="BL1340" i="1" s="1"/>
  <c r="BO1340" i="1" s="1"/>
  <c r="BD1340" i="1"/>
  <c r="BG1340" i="1" s="1"/>
  <c r="BJ1340" i="1" s="1"/>
  <c r="BM1340" i="1" s="1"/>
  <c r="BP1340" i="1" s="1"/>
  <c r="BC1341" i="1"/>
  <c r="BF1341" i="1" s="1"/>
  <c r="BI1341" i="1" s="1"/>
  <c r="BL1341" i="1" s="1"/>
  <c r="BO1341" i="1" s="1"/>
  <c r="BD1341" i="1"/>
  <c r="BG1341" i="1" s="1"/>
  <c r="BJ1341" i="1" s="1"/>
  <c r="BM1341" i="1" s="1"/>
  <c r="BP1341" i="1" s="1"/>
  <c r="BC1342" i="1"/>
  <c r="BF1342" i="1" s="1"/>
  <c r="BI1342" i="1" s="1"/>
  <c r="BL1342" i="1" s="1"/>
  <c r="BO1342" i="1" s="1"/>
  <c r="BD1342" i="1"/>
  <c r="BG1342" i="1" s="1"/>
  <c r="BJ1342" i="1" s="1"/>
  <c r="BM1342" i="1" s="1"/>
  <c r="BP1342" i="1" s="1"/>
  <c r="BC1343" i="1"/>
  <c r="BF1343" i="1" s="1"/>
  <c r="BI1343" i="1" s="1"/>
  <c r="BL1343" i="1" s="1"/>
  <c r="BO1343" i="1" s="1"/>
  <c r="BD1343" i="1"/>
  <c r="BG1343" i="1" s="1"/>
  <c r="BJ1343" i="1" s="1"/>
  <c r="BM1343" i="1" s="1"/>
  <c r="BP1343" i="1" s="1"/>
  <c r="BC1344" i="1"/>
  <c r="BF1344" i="1" s="1"/>
  <c r="BI1344" i="1" s="1"/>
  <c r="BL1344" i="1" s="1"/>
  <c r="BO1344" i="1" s="1"/>
  <c r="BD1344" i="1"/>
  <c r="BG1344" i="1" s="1"/>
  <c r="BJ1344" i="1" s="1"/>
  <c r="BM1344" i="1" s="1"/>
  <c r="BP1344" i="1" s="1"/>
  <c r="BC1345" i="1"/>
  <c r="BF1345" i="1" s="1"/>
  <c r="BI1345" i="1" s="1"/>
  <c r="BL1345" i="1" s="1"/>
  <c r="BO1345" i="1" s="1"/>
  <c r="BD1345" i="1"/>
  <c r="BG1345" i="1" s="1"/>
  <c r="BJ1345" i="1" s="1"/>
  <c r="BM1345" i="1" s="1"/>
  <c r="BP1345" i="1" s="1"/>
  <c r="BC1346" i="1"/>
  <c r="BF1346" i="1" s="1"/>
  <c r="BI1346" i="1" s="1"/>
  <c r="BL1346" i="1" s="1"/>
  <c r="BO1346" i="1" s="1"/>
  <c r="BD1346" i="1"/>
  <c r="BG1346" i="1" s="1"/>
  <c r="BJ1346" i="1" s="1"/>
  <c r="BM1346" i="1" s="1"/>
  <c r="BP1346" i="1" s="1"/>
  <c r="BC1347" i="1"/>
  <c r="BF1347" i="1" s="1"/>
  <c r="BI1347" i="1" s="1"/>
  <c r="BL1347" i="1" s="1"/>
  <c r="BO1347" i="1" s="1"/>
  <c r="BD1347" i="1"/>
  <c r="BG1347" i="1" s="1"/>
  <c r="BJ1347" i="1" s="1"/>
  <c r="BM1347" i="1" s="1"/>
  <c r="BP1347" i="1" s="1"/>
  <c r="BC1348" i="1"/>
  <c r="BF1348" i="1" s="1"/>
  <c r="BI1348" i="1" s="1"/>
  <c r="BL1348" i="1" s="1"/>
  <c r="BO1348" i="1" s="1"/>
  <c r="BD1348" i="1"/>
  <c r="BG1348" i="1" s="1"/>
  <c r="BJ1348" i="1" s="1"/>
  <c r="BM1348" i="1" s="1"/>
  <c r="BP1348" i="1" s="1"/>
  <c r="BC1349" i="1"/>
  <c r="BF1349" i="1" s="1"/>
  <c r="BI1349" i="1" s="1"/>
  <c r="BL1349" i="1" s="1"/>
  <c r="BO1349" i="1" s="1"/>
  <c r="BD1349" i="1"/>
  <c r="BG1349" i="1" s="1"/>
  <c r="BJ1349" i="1" s="1"/>
  <c r="BM1349" i="1" s="1"/>
  <c r="BP1349" i="1" s="1"/>
  <c r="BC1350" i="1"/>
  <c r="BF1350" i="1" s="1"/>
  <c r="BI1350" i="1" s="1"/>
  <c r="BL1350" i="1" s="1"/>
  <c r="BO1350" i="1" s="1"/>
  <c r="BD1350" i="1"/>
  <c r="BG1350" i="1" s="1"/>
  <c r="BJ1350" i="1" s="1"/>
  <c r="BM1350" i="1" s="1"/>
  <c r="BP1350" i="1" s="1"/>
  <c r="BC1351" i="1"/>
  <c r="BF1351" i="1" s="1"/>
  <c r="BI1351" i="1" s="1"/>
  <c r="BL1351" i="1" s="1"/>
  <c r="BO1351" i="1" s="1"/>
  <c r="BD1351" i="1"/>
  <c r="BG1351" i="1" s="1"/>
  <c r="BJ1351" i="1" s="1"/>
  <c r="BM1351" i="1" s="1"/>
  <c r="BP1351" i="1" s="1"/>
  <c r="BC1352" i="1"/>
  <c r="BF1352" i="1" s="1"/>
  <c r="BI1352" i="1" s="1"/>
  <c r="BL1352" i="1" s="1"/>
  <c r="BO1352" i="1" s="1"/>
  <c r="BD1352" i="1"/>
  <c r="BG1352" i="1" s="1"/>
  <c r="BJ1352" i="1" s="1"/>
  <c r="BM1352" i="1" s="1"/>
  <c r="BP1352" i="1" s="1"/>
  <c r="BC1353" i="1"/>
  <c r="BF1353" i="1" s="1"/>
  <c r="BI1353" i="1" s="1"/>
  <c r="BL1353" i="1" s="1"/>
  <c r="BO1353" i="1" s="1"/>
  <c r="BD1353" i="1"/>
  <c r="BG1353" i="1" s="1"/>
  <c r="BJ1353" i="1" s="1"/>
  <c r="BM1353" i="1" s="1"/>
  <c r="BP1353" i="1" s="1"/>
  <c r="BC1354" i="1"/>
  <c r="BF1354" i="1" s="1"/>
  <c r="BI1354" i="1" s="1"/>
  <c r="BL1354" i="1" s="1"/>
  <c r="BO1354" i="1" s="1"/>
  <c r="BD1354" i="1"/>
  <c r="BG1354" i="1" s="1"/>
  <c r="BJ1354" i="1" s="1"/>
  <c r="BM1354" i="1" s="1"/>
  <c r="BP1354" i="1" s="1"/>
  <c r="BC1355" i="1"/>
  <c r="BF1355" i="1" s="1"/>
  <c r="BI1355" i="1" s="1"/>
  <c r="BL1355" i="1" s="1"/>
  <c r="BO1355" i="1" s="1"/>
  <c r="BD1355" i="1"/>
  <c r="BG1355" i="1" s="1"/>
  <c r="BJ1355" i="1" s="1"/>
  <c r="BM1355" i="1" s="1"/>
  <c r="BP1355" i="1" s="1"/>
  <c r="BC1356" i="1"/>
  <c r="BF1356" i="1" s="1"/>
  <c r="BI1356" i="1" s="1"/>
  <c r="BL1356" i="1" s="1"/>
  <c r="BO1356" i="1" s="1"/>
  <c r="BD1356" i="1"/>
  <c r="BG1356" i="1" s="1"/>
  <c r="BJ1356" i="1" s="1"/>
  <c r="BM1356" i="1" s="1"/>
  <c r="BP1356" i="1" s="1"/>
  <c r="BC1357" i="1"/>
  <c r="BF1357" i="1" s="1"/>
  <c r="BI1357" i="1" s="1"/>
  <c r="BL1357" i="1" s="1"/>
  <c r="BO1357" i="1" s="1"/>
  <c r="BD1357" i="1"/>
  <c r="BG1357" i="1" s="1"/>
  <c r="BJ1357" i="1" s="1"/>
  <c r="BM1357" i="1" s="1"/>
  <c r="BP1357" i="1" s="1"/>
  <c r="BC1358" i="1"/>
  <c r="BF1358" i="1" s="1"/>
  <c r="BI1358" i="1" s="1"/>
  <c r="BL1358" i="1" s="1"/>
  <c r="BO1358" i="1" s="1"/>
  <c r="BD1358" i="1"/>
  <c r="BG1358" i="1" s="1"/>
  <c r="BJ1358" i="1" s="1"/>
  <c r="BM1358" i="1" s="1"/>
  <c r="BP1358" i="1" s="1"/>
  <c r="BC1359" i="1"/>
  <c r="BF1359" i="1" s="1"/>
  <c r="BI1359" i="1" s="1"/>
  <c r="BL1359" i="1" s="1"/>
  <c r="BO1359" i="1" s="1"/>
  <c r="BD1359" i="1"/>
  <c r="BG1359" i="1" s="1"/>
  <c r="BJ1359" i="1" s="1"/>
  <c r="BM1359" i="1" s="1"/>
  <c r="BP1359" i="1" s="1"/>
  <c r="BC1360" i="1"/>
  <c r="BF1360" i="1" s="1"/>
  <c r="BI1360" i="1" s="1"/>
  <c r="BL1360" i="1" s="1"/>
  <c r="BO1360" i="1" s="1"/>
  <c r="BD1360" i="1"/>
  <c r="BG1360" i="1" s="1"/>
  <c r="BJ1360" i="1" s="1"/>
  <c r="BM1360" i="1" s="1"/>
  <c r="BP1360" i="1" s="1"/>
  <c r="BC1361" i="1"/>
  <c r="BF1361" i="1" s="1"/>
  <c r="BI1361" i="1" s="1"/>
  <c r="BL1361" i="1" s="1"/>
  <c r="BO1361" i="1" s="1"/>
  <c r="BD1361" i="1"/>
  <c r="BG1361" i="1" s="1"/>
  <c r="BJ1361" i="1" s="1"/>
  <c r="BM1361" i="1" s="1"/>
  <c r="BP1361" i="1" s="1"/>
  <c r="BC1362" i="1"/>
  <c r="BF1362" i="1" s="1"/>
  <c r="BI1362" i="1" s="1"/>
  <c r="BL1362" i="1" s="1"/>
  <c r="BO1362" i="1" s="1"/>
  <c r="BD1362" i="1"/>
  <c r="BG1362" i="1" s="1"/>
  <c r="BJ1362" i="1" s="1"/>
  <c r="BM1362" i="1" s="1"/>
  <c r="BP1362" i="1" s="1"/>
  <c r="BC1363" i="1"/>
  <c r="BF1363" i="1" s="1"/>
  <c r="BI1363" i="1" s="1"/>
  <c r="BL1363" i="1" s="1"/>
  <c r="BO1363" i="1" s="1"/>
  <c r="BD1363" i="1"/>
  <c r="BG1363" i="1" s="1"/>
  <c r="BJ1363" i="1" s="1"/>
  <c r="BM1363" i="1" s="1"/>
  <c r="BP1363" i="1" s="1"/>
  <c r="BC1364" i="1"/>
  <c r="BF1364" i="1" s="1"/>
  <c r="BI1364" i="1" s="1"/>
  <c r="BL1364" i="1" s="1"/>
  <c r="BO1364" i="1" s="1"/>
  <c r="BD1364" i="1"/>
  <c r="BG1364" i="1" s="1"/>
  <c r="BJ1364" i="1" s="1"/>
  <c r="BM1364" i="1" s="1"/>
  <c r="BP1364" i="1" s="1"/>
  <c r="BC1365" i="1"/>
  <c r="BF1365" i="1" s="1"/>
  <c r="BI1365" i="1" s="1"/>
  <c r="BL1365" i="1" s="1"/>
  <c r="BO1365" i="1" s="1"/>
  <c r="BD1365" i="1"/>
  <c r="BG1365" i="1" s="1"/>
  <c r="BJ1365" i="1" s="1"/>
  <c r="BM1365" i="1" s="1"/>
  <c r="BP1365" i="1" s="1"/>
  <c r="BC1366" i="1"/>
  <c r="BF1366" i="1" s="1"/>
  <c r="BI1366" i="1" s="1"/>
  <c r="BL1366" i="1" s="1"/>
  <c r="BO1366" i="1" s="1"/>
  <c r="BD1366" i="1"/>
  <c r="BG1366" i="1" s="1"/>
  <c r="BJ1366" i="1" s="1"/>
  <c r="BM1366" i="1" s="1"/>
  <c r="BP1366" i="1" s="1"/>
  <c r="BC1367" i="1"/>
  <c r="BF1367" i="1" s="1"/>
  <c r="BI1367" i="1" s="1"/>
  <c r="BL1367" i="1" s="1"/>
  <c r="BO1367" i="1" s="1"/>
  <c r="BD1367" i="1"/>
  <c r="BG1367" i="1" s="1"/>
  <c r="BJ1367" i="1" s="1"/>
  <c r="BM1367" i="1" s="1"/>
  <c r="BP1367" i="1" s="1"/>
  <c r="BC1368" i="1"/>
  <c r="BF1368" i="1" s="1"/>
  <c r="BI1368" i="1" s="1"/>
  <c r="BL1368" i="1" s="1"/>
  <c r="BO1368" i="1" s="1"/>
  <c r="BD1368" i="1"/>
  <c r="BG1368" i="1" s="1"/>
  <c r="BJ1368" i="1" s="1"/>
  <c r="BM1368" i="1" s="1"/>
  <c r="BP1368" i="1" s="1"/>
  <c r="BC1369" i="1"/>
  <c r="BF1369" i="1" s="1"/>
  <c r="BI1369" i="1" s="1"/>
  <c r="BL1369" i="1" s="1"/>
  <c r="BO1369" i="1" s="1"/>
  <c r="BD1369" i="1"/>
  <c r="BG1369" i="1" s="1"/>
  <c r="BJ1369" i="1" s="1"/>
  <c r="BM1369" i="1" s="1"/>
  <c r="BP1369" i="1" s="1"/>
  <c r="BC1370" i="1"/>
  <c r="BF1370" i="1" s="1"/>
  <c r="BI1370" i="1" s="1"/>
  <c r="BL1370" i="1" s="1"/>
  <c r="BO1370" i="1" s="1"/>
  <c r="BD1370" i="1"/>
  <c r="BG1370" i="1" s="1"/>
  <c r="BJ1370" i="1" s="1"/>
  <c r="BM1370" i="1" s="1"/>
  <c r="BP1370" i="1" s="1"/>
  <c r="BC1371" i="1"/>
  <c r="BF1371" i="1" s="1"/>
  <c r="BI1371" i="1" s="1"/>
  <c r="BL1371" i="1" s="1"/>
  <c r="BO1371" i="1" s="1"/>
  <c r="BD1371" i="1"/>
  <c r="BG1371" i="1" s="1"/>
  <c r="BJ1371" i="1" s="1"/>
  <c r="BM1371" i="1" s="1"/>
  <c r="BP1371" i="1" s="1"/>
  <c r="BC1372" i="1"/>
  <c r="BF1372" i="1" s="1"/>
  <c r="BI1372" i="1" s="1"/>
  <c r="BL1372" i="1" s="1"/>
  <c r="BO1372" i="1" s="1"/>
  <c r="BD1372" i="1"/>
  <c r="BG1372" i="1" s="1"/>
  <c r="BJ1372" i="1" s="1"/>
  <c r="BM1372" i="1" s="1"/>
  <c r="BP1372" i="1" s="1"/>
  <c r="BC1373" i="1"/>
  <c r="BF1373" i="1" s="1"/>
  <c r="BI1373" i="1" s="1"/>
  <c r="BL1373" i="1" s="1"/>
  <c r="BO1373" i="1" s="1"/>
  <c r="BD1373" i="1"/>
  <c r="BG1373" i="1" s="1"/>
  <c r="BJ1373" i="1" s="1"/>
  <c r="BM1373" i="1" s="1"/>
  <c r="BP1373" i="1" s="1"/>
  <c r="BC1374" i="1"/>
  <c r="BF1374" i="1" s="1"/>
  <c r="BI1374" i="1" s="1"/>
  <c r="BL1374" i="1" s="1"/>
  <c r="BO1374" i="1" s="1"/>
  <c r="BD1374" i="1"/>
  <c r="BG1374" i="1" s="1"/>
  <c r="BJ1374" i="1" s="1"/>
  <c r="BM1374" i="1" s="1"/>
  <c r="BP1374" i="1" s="1"/>
  <c r="BC1375" i="1"/>
  <c r="BF1375" i="1" s="1"/>
  <c r="BI1375" i="1" s="1"/>
  <c r="BL1375" i="1" s="1"/>
  <c r="BO1375" i="1" s="1"/>
  <c r="BD1375" i="1"/>
  <c r="BG1375" i="1" s="1"/>
  <c r="BJ1375" i="1" s="1"/>
  <c r="BM1375" i="1" s="1"/>
  <c r="BP1375" i="1" s="1"/>
  <c r="BC1376" i="1"/>
  <c r="BF1376" i="1" s="1"/>
  <c r="BI1376" i="1" s="1"/>
  <c r="BL1376" i="1" s="1"/>
  <c r="BO1376" i="1" s="1"/>
  <c r="BD1376" i="1"/>
  <c r="BG1376" i="1" s="1"/>
  <c r="BJ1376" i="1" s="1"/>
  <c r="BM1376" i="1" s="1"/>
  <c r="BP1376" i="1" s="1"/>
  <c r="BC1377" i="1"/>
  <c r="BF1377" i="1" s="1"/>
  <c r="BI1377" i="1" s="1"/>
  <c r="BL1377" i="1" s="1"/>
  <c r="BO1377" i="1" s="1"/>
  <c r="BD1377" i="1"/>
  <c r="BG1377" i="1" s="1"/>
  <c r="BJ1377" i="1" s="1"/>
  <c r="BM1377" i="1" s="1"/>
  <c r="BP1377" i="1" s="1"/>
  <c r="BC1378" i="1"/>
  <c r="BF1378" i="1" s="1"/>
  <c r="BI1378" i="1" s="1"/>
  <c r="BL1378" i="1" s="1"/>
  <c r="BO1378" i="1" s="1"/>
  <c r="BD1378" i="1"/>
  <c r="BG1378" i="1" s="1"/>
  <c r="BJ1378" i="1" s="1"/>
  <c r="BM1378" i="1" s="1"/>
  <c r="BP1378" i="1" s="1"/>
  <c r="BC1379" i="1"/>
  <c r="BF1379" i="1" s="1"/>
  <c r="BI1379" i="1" s="1"/>
  <c r="BL1379" i="1" s="1"/>
  <c r="BO1379" i="1" s="1"/>
  <c r="BD1379" i="1"/>
  <c r="BG1379" i="1" s="1"/>
  <c r="BJ1379" i="1" s="1"/>
  <c r="BM1379" i="1" s="1"/>
  <c r="BP1379" i="1" s="1"/>
  <c r="BC1380" i="1"/>
  <c r="BF1380" i="1" s="1"/>
  <c r="BI1380" i="1" s="1"/>
  <c r="BL1380" i="1" s="1"/>
  <c r="BO1380" i="1" s="1"/>
  <c r="BD1380" i="1"/>
  <c r="BG1380" i="1" s="1"/>
  <c r="BJ1380" i="1" s="1"/>
  <c r="BM1380" i="1" s="1"/>
  <c r="BP1380" i="1" s="1"/>
  <c r="BC1381" i="1"/>
  <c r="BF1381" i="1" s="1"/>
  <c r="BI1381" i="1" s="1"/>
  <c r="BL1381" i="1" s="1"/>
  <c r="BO1381" i="1" s="1"/>
  <c r="BD1381" i="1"/>
  <c r="BG1381" i="1" s="1"/>
  <c r="BJ1381" i="1" s="1"/>
  <c r="BM1381" i="1" s="1"/>
  <c r="BP1381" i="1" s="1"/>
  <c r="BC1382" i="1"/>
  <c r="BF1382" i="1" s="1"/>
  <c r="BI1382" i="1" s="1"/>
  <c r="BL1382" i="1" s="1"/>
  <c r="BO1382" i="1" s="1"/>
  <c r="BD1382" i="1"/>
  <c r="BG1382" i="1" s="1"/>
  <c r="BJ1382" i="1" s="1"/>
  <c r="BM1382" i="1" s="1"/>
  <c r="BP1382" i="1" s="1"/>
  <c r="BC1383" i="1"/>
  <c r="BF1383" i="1" s="1"/>
  <c r="BI1383" i="1" s="1"/>
  <c r="BL1383" i="1" s="1"/>
  <c r="BO1383" i="1" s="1"/>
  <c r="BD1383" i="1"/>
  <c r="BG1383" i="1" s="1"/>
  <c r="BJ1383" i="1" s="1"/>
  <c r="BM1383" i="1" s="1"/>
  <c r="BP1383" i="1" s="1"/>
  <c r="BC1384" i="1"/>
  <c r="BF1384" i="1" s="1"/>
  <c r="BI1384" i="1" s="1"/>
  <c r="BL1384" i="1" s="1"/>
  <c r="BO1384" i="1" s="1"/>
  <c r="BD1384" i="1"/>
  <c r="BG1384" i="1" s="1"/>
  <c r="BJ1384" i="1" s="1"/>
  <c r="BM1384" i="1" s="1"/>
  <c r="BP1384" i="1" s="1"/>
  <c r="BC1385" i="1"/>
  <c r="BF1385" i="1" s="1"/>
  <c r="BI1385" i="1" s="1"/>
  <c r="BL1385" i="1" s="1"/>
  <c r="BO1385" i="1" s="1"/>
  <c r="BD1385" i="1"/>
  <c r="BG1385" i="1" s="1"/>
  <c r="BJ1385" i="1" s="1"/>
  <c r="BM1385" i="1" s="1"/>
  <c r="BP1385" i="1" s="1"/>
  <c r="BC1386" i="1"/>
  <c r="BF1386" i="1" s="1"/>
  <c r="BI1386" i="1" s="1"/>
  <c r="BL1386" i="1" s="1"/>
  <c r="BO1386" i="1" s="1"/>
  <c r="BD1386" i="1"/>
  <c r="BG1386" i="1" s="1"/>
  <c r="BJ1386" i="1" s="1"/>
  <c r="BM1386" i="1" s="1"/>
  <c r="BP1386" i="1" s="1"/>
  <c r="BC1387" i="1"/>
  <c r="BF1387" i="1" s="1"/>
  <c r="BI1387" i="1" s="1"/>
  <c r="BL1387" i="1" s="1"/>
  <c r="BO1387" i="1" s="1"/>
  <c r="BD1387" i="1"/>
  <c r="BG1387" i="1" s="1"/>
  <c r="BJ1387" i="1" s="1"/>
  <c r="BM1387" i="1" s="1"/>
  <c r="BP1387" i="1" s="1"/>
  <c r="BC1388" i="1"/>
  <c r="BF1388" i="1" s="1"/>
  <c r="BI1388" i="1" s="1"/>
  <c r="BL1388" i="1" s="1"/>
  <c r="BO1388" i="1" s="1"/>
  <c r="BD1388" i="1"/>
  <c r="BG1388" i="1" s="1"/>
  <c r="BJ1388" i="1" s="1"/>
  <c r="BM1388" i="1" s="1"/>
  <c r="BP1388" i="1" s="1"/>
  <c r="BC1389" i="1"/>
  <c r="BF1389" i="1" s="1"/>
  <c r="BI1389" i="1" s="1"/>
  <c r="BL1389" i="1" s="1"/>
  <c r="BO1389" i="1" s="1"/>
  <c r="BD1389" i="1"/>
  <c r="BG1389" i="1" s="1"/>
  <c r="BJ1389" i="1" s="1"/>
  <c r="BM1389" i="1" s="1"/>
  <c r="BP1389" i="1" s="1"/>
  <c r="BC1390" i="1"/>
  <c r="BF1390" i="1" s="1"/>
  <c r="BI1390" i="1" s="1"/>
  <c r="BL1390" i="1" s="1"/>
  <c r="BO1390" i="1" s="1"/>
  <c r="BD1390" i="1"/>
  <c r="BG1390" i="1" s="1"/>
  <c r="BJ1390" i="1" s="1"/>
  <c r="BM1390" i="1" s="1"/>
  <c r="BP1390" i="1" s="1"/>
  <c r="BC1391" i="1"/>
  <c r="BF1391" i="1" s="1"/>
  <c r="BI1391" i="1" s="1"/>
  <c r="BL1391" i="1" s="1"/>
  <c r="BO1391" i="1" s="1"/>
  <c r="BD1391" i="1"/>
  <c r="BG1391" i="1" s="1"/>
  <c r="BJ1391" i="1" s="1"/>
  <c r="BM1391" i="1" s="1"/>
  <c r="BP1391" i="1" s="1"/>
  <c r="BC1392" i="1"/>
  <c r="BF1392" i="1" s="1"/>
  <c r="BI1392" i="1" s="1"/>
  <c r="BL1392" i="1" s="1"/>
  <c r="BO1392" i="1" s="1"/>
  <c r="BD1392" i="1"/>
  <c r="BG1392" i="1" s="1"/>
  <c r="BJ1392" i="1" s="1"/>
  <c r="BM1392" i="1" s="1"/>
  <c r="BP1392" i="1" s="1"/>
  <c r="BC1393" i="1"/>
  <c r="BF1393" i="1" s="1"/>
  <c r="BI1393" i="1" s="1"/>
  <c r="BL1393" i="1" s="1"/>
  <c r="BO1393" i="1" s="1"/>
  <c r="BD1393" i="1"/>
  <c r="BG1393" i="1" s="1"/>
  <c r="BJ1393" i="1" s="1"/>
  <c r="BM1393" i="1" s="1"/>
  <c r="BP1393" i="1" s="1"/>
  <c r="BC1394" i="1"/>
  <c r="BF1394" i="1" s="1"/>
  <c r="BI1394" i="1" s="1"/>
  <c r="BL1394" i="1" s="1"/>
  <c r="BO1394" i="1" s="1"/>
  <c r="BD1394" i="1"/>
  <c r="BG1394" i="1" s="1"/>
  <c r="BJ1394" i="1" s="1"/>
  <c r="BM1394" i="1" s="1"/>
  <c r="BP1394" i="1" s="1"/>
  <c r="BC1395" i="1"/>
  <c r="BF1395" i="1" s="1"/>
  <c r="BI1395" i="1" s="1"/>
  <c r="BL1395" i="1" s="1"/>
  <c r="BO1395" i="1" s="1"/>
  <c r="BD1395" i="1"/>
  <c r="BG1395" i="1" s="1"/>
  <c r="BJ1395" i="1" s="1"/>
  <c r="BM1395" i="1" s="1"/>
  <c r="BP1395" i="1" s="1"/>
  <c r="BC1396" i="1"/>
  <c r="BF1396" i="1" s="1"/>
  <c r="BI1396" i="1" s="1"/>
  <c r="BL1396" i="1" s="1"/>
  <c r="BO1396" i="1" s="1"/>
  <c r="BD1396" i="1"/>
  <c r="BG1396" i="1" s="1"/>
  <c r="BJ1396" i="1" s="1"/>
  <c r="BM1396" i="1" s="1"/>
  <c r="BP1396" i="1" s="1"/>
  <c r="BC1397" i="1"/>
  <c r="BF1397" i="1" s="1"/>
  <c r="BI1397" i="1" s="1"/>
  <c r="BL1397" i="1" s="1"/>
  <c r="BO1397" i="1" s="1"/>
  <c r="BD1397" i="1"/>
  <c r="BG1397" i="1" s="1"/>
  <c r="BJ1397" i="1" s="1"/>
  <c r="BM1397" i="1" s="1"/>
  <c r="BP1397" i="1" s="1"/>
  <c r="BC1398" i="1"/>
  <c r="BF1398" i="1" s="1"/>
  <c r="BI1398" i="1" s="1"/>
  <c r="BL1398" i="1" s="1"/>
  <c r="BO1398" i="1" s="1"/>
  <c r="BD1398" i="1"/>
  <c r="BG1398" i="1" s="1"/>
  <c r="BJ1398" i="1" s="1"/>
  <c r="BM1398" i="1" s="1"/>
  <c r="BP1398" i="1" s="1"/>
  <c r="BC1399" i="1"/>
  <c r="BF1399" i="1" s="1"/>
  <c r="BI1399" i="1" s="1"/>
  <c r="BL1399" i="1" s="1"/>
  <c r="BO1399" i="1" s="1"/>
  <c r="BD1399" i="1"/>
  <c r="BG1399" i="1" s="1"/>
  <c r="BJ1399" i="1" s="1"/>
  <c r="BM1399" i="1" s="1"/>
  <c r="BP1399" i="1" s="1"/>
  <c r="BC1400" i="1"/>
  <c r="BF1400" i="1" s="1"/>
  <c r="BI1400" i="1" s="1"/>
  <c r="BL1400" i="1" s="1"/>
  <c r="BO1400" i="1" s="1"/>
  <c r="BD1400" i="1"/>
  <c r="BG1400" i="1" s="1"/>
  <c r="BJ1400" i="1" s="1"/>
  <c r="BM1400" i="1" s="1"/>
  <c r="BP1400" i="1" s="1"/>
  <c r="BC1401" i="1"/>
  <c r="BF1401" i="1" s="1"/>
  <c r="BI1401" i="1" s="1"/>
  <c r="BL1401" i="1" s="1"/>
  <c r="BO1401" i="1" s="1"/>
  <c r="BD1401" i="1"/>
  <c r="BG1401" i="1" s="1"/>
  <c r="BJ1401" i="1" s="1"/>
  <c r="BM1401" i="1" s="1"/>
  <c r="BP1401" i="1" s="1"/>
  <c r="BC1402" i="1"/>
  <c r="BF1402" i="1" s="1"/>
  <c r="BI1402" i="1" s="1"/>
  <c r="BL1402" i="1" s="1"/>
  <c r="BO1402" i="1" s="1"/>
  <c r="BD1402" i="1"/>
  <c r="BG1402" i="1" s="1"/>
  <c r="BJ1402" i="1" s="1"/>
  <c r="BM1402" i="1" s="1"/>
  <c r="BP1402" i="1" s="1"/>
  <c r="BC1403" i="1"/>
  <c r="BF1403" i="1" s="1"/>
  <c r="BI1403" i="1" s="1"/>
  <c r="BL1403" i="1" s="1"/>
  <c r="BO1403" i="1" s="1"/>
  <c r="BD1403" i="1"/>
  <c r="BG1403" i="1" s="1"/>
  <c r="BJ1403" i="1" s="1"/>
  <c r="BM1403" i="1" s="1"/>
  <c r="BP1403" i="1" s="1"/>
  <c r="BC1404" i="1"/>
  <c r="BF1404" i="1" s="1"/>
  <c r="BI1404" i="1" s="1"/>
  <c r="BL1404" i="1" s="1"/>
  <c r="BO1404" i="1" s="1"/>
  <c r="BD1404" i="1"/>
  <c r="BG1404" i="1" s="1"/>
  <c r="BJ1404" i="1" s="1"/>
  <c r="BM1404" i="1" s="1"/>
  <c r="BP1404" i="1" s="1"/>
  <c r="BC1405" i="1"/>
  <c r="BF1405" i="1" s="1"/>
  <c r="BI1405" i="1" s="1"/>
  <c r="BL1405" i="1" s="1"/>
  <c r="BO1405" i="1" s="1"/>
  <c r="BD1405" i="1"/>
  <c r="BG1405" i="1" s="1"/>
  <c r="BJ1405" i="1" s="1"/>
  <c r="BM1405" i="1" s="1"/>
  <c r="BP1405" i="1" s="1"/>
  <c r="BC1406" i="1"/>
  <c r="BF1406" i="1" s="1"/>
  <c r="BI1406" i="1" s="1"/>
  <c r="BL1406" i="1" s="1"/>
  <c r="BO1406" i="1" s="1"/>
  <c r="BD1406" i="1"/>
  <c r="BG1406" i="1" s="1"/>
  <c r="BJ1406" i="1" s="1"/>
  <c r="BM1406" i="1" s="1"/>
  <c r="BP1406" i="1" s="1"/>
  <c r="BC1407" i="1"/>
  <c r="BF1407" i="1" s="1"/>
  <c r="BI1407" i="1" s="1"/>
  <c r="BL1407" i="1" s="1"/>
  <c r="BO1407" i="1" s="1"/>
  <c r="BD1407" i="1"/>
  <c r="BG1407" i="1" s="1"/>
  <c r="BJ1407" i="1" s="1"/>
  <c r="BM1407" i="1" s="1"/>
  <c r="BP1407" i="1" s="1"/>
  <c r="BC1408" i="1"/>
  <c r="BF1408" i="1" s="1"/>
  <c r="BI1408" i="1" s="1"/>
  <c r="BL1408" i="1" s="1"/>
  <c r="BO1408" i="1" s="1"/>
  <c r="BD1408" i="1"/>
  <c r="BG1408" i="1" s="1"/>
  <c r="BJ1408" i="1" s="1"/>
  <c r="BM1408" i="1" s="1"/>
  <c r="BP1408" i="1" s="1"/>
  <c r="BC1409" i="1"/>
  <c r="BF1409" i="1" s="1"/>
  <c r="BI1409" i="1" s="1"/>
  <c r="BL1409" i="1" s="1"/>
  <c r="BO1409" i="1" s="1"/>
  <c r="BD1409" i="1"/>
  <c r="BG1409" i="1" s="1"/>
  <c r="BJ1409" i="1" s="1"/>
  <c r="BM1409" i="1" s="1"/>
  <c r="BP1409" i="1" s="1"/>
  <c r="BC1410" i="1"/>
  <c r="BF1410" i="1" s="1"/>
  <c r="BI1410" i="1" s="1"/>
  <c r="BL1410" i="1" s="1"/>
  <c r="BO1410" i="1" s="1"/>
  <c r="BD1410" i="1"/>
  <c r="BG1410" i="1" s="1"/>
  <c r="BJ1410" i="1" s="1"/>
  <c r="BM1410" i="1" s="1"/>
  <c r="BP1410" i="1" s="1"/>
  <c r="BC1411" i="1"/>
  <c r="BF1411" i="1" s="1"/>
  <c r="BI1411" i="1" s="1"/>
  <c r="BL1411" i="1" s="1"/>
  <c r="BO1411" i="1" s="1"/>
  <c r="BD1411" i="1"/>
  <c r="BG1411" i="1" s="1"/>
  <c r="BJ1411" i="1" s="1"/>
  <c r="BM1411" i="1" s="1"/>
  <c r="BP1411" i="1" s="1"/>
  <c r="BC1412" i="1"/>
  <c r="BF1412" i="1" s="1"/>
  <c r="BI1412" i="1" s="1"/>
  <c r="BL1412" i="1" s="1"/>
  <c r="BO1412" i="1" s="1"/>
  <c r="BD1412" i="1"/>
  <c r="BG1412" i="1" s="1"/>
  <c r="BJ1412" i="1" s="1"/>
  <c r="BM1412" i="1" s="1"/>
  <c r="BP1412" i="1" s="1"/>
  <c r="BC1413" i="1"/>
  <c r="BF1413" i="1" s="1"/>
  <c r="BI1413" i="1" s="1"/>
  <c r="BL1413" i="1" s="1"/>
  <c r="BO1413" i="1" s="1"/>
  <c r="BD1413" i="1"/>
  <c r="BG1413" i="1" s="1"/>
  <c r="BJ1413" i="1" s="1"/>
  <c r="BM1413" i="1" s="1"/>
  <c r="BP1413" i="1" s="1"/>
  <c r="BC1414" i="1"/>
  <c r="BF1414" i="1" s="1"/>
  <c r="BI1414" i="1" s="1"/>
  <c r="BL1414" i="1" s="1"/>
  <c r="BO1414" i="1" s="1"/>
  <c r="BD1414" i="1"/>
  <c r="BG1414" i="1" s="1"/>
  <c r="BJ1414" i="1" s="1"/>
  <c r="BM1414" i="1" s="1"/>
  <c r="BP1414" i="1" s="1"/>
  <c r="BC1415" i="1"/>
  <c r="BF1415" i="1" s="1"/>
  <c r="BI1415" i="1" s="1"/>
  <c r="BL1415" i="1" s="1"/>
  <c r="BO1415" i="1" s="1"/>
  <c r="BD1415" i="1"/>
  <c r="BG1415" i="1" s="1"/>
  <c r="BJ1415" i="1" s="1"/>
  <c r="BM1415" i="1" s="1"/>
  <c r="BP1415" i="1" s="1"/>
  <c r="BC1416" i="1"/>
  <c r="BF1416" i="1" s="1"/>
  <c r="BI1416" i="1" s="1"/>
  <c r="BL1416" i="1" s="1"/>
  <c r="BO1416" i="1" s="1"/>
  <c r="BD1416" i="1"/>
  <c r="BG1416" i="1" s="1"/>
  <c r="BJ1416" i="1" s="1"/>
  <c r="BM1416" i="1" s="1"/>
  <c r="BP1416" i="1" s="1"/>
  <c r="BC1417" i="1"/>
  <c r="BF1417" i="1" s="1"/>
  <c r="BI1417" i="1" s="1"/>
  <c r="BL1417" i="1" s="1"/>
  <c r="BO1417" i="1" s="1"/>
  <c r="BD1417" i="1"/>
  <c r="BG1417" i="1" s="1"/>
  <c r="BJ1417" i="1" s="1"/>
  <c r="BM1417" i="1" s="1"/>
  <c r="BP1417" i="1" s="1"/>
  <c r="BC1418" i="1"/>
  <c r="BF1418" i="1" s="1"/>
  <c r="BI1418" i="1" s="1"/>
  <c r="BL1418" i="1" s="1"/>
  <c r="BO1418" i="1" s="1"/>
  <c r="BD1418" i="1"/>
  <c r="BG1418" i="1" s="1"/>
  <c r="BJ1418" i="1" s="1"/>
  <c r="BM1418" i="1" s="1"/>
  <c r="BP1418" i="1" s="1"/>
  <c r="BC1419" i="1"/>
  <c r="BF1419" i="1" s="1"/>
  <c r="BI1419" i="1" s="1"/>
  <c r="BL1419" i="1" s="1"/>
  <c r="BO1419" i="1" s="1"/>
  <c r="BD1419" i="1"/>
  <c r="BG1419" i="1" s="1"/>
  <c r="BJ1419" i="1" s="1"/>
  <c r="BM1419" i="1" s="1"/>
  <c r="BP1419" i="1" s="1"/>
  <c r="BC1420" i="1"/>
  <c r="BF1420" i="1" s="1"/>
  <c r="BI1420" i="1" s="1"/>
  <c r="BL1420" i="1" s="1"/>
  <c r="BO1420" i="1" s="1"/>
  <c r="BD1420" i="1"/>
  <c r="BG1420" i="1" s="1"/>
  <c r="BJ1420" i="1" s="1"/>
  <c r="BM1420" i="1" s="1"/>
  <c r="BP1420" i="1" s="1"/>
  <c r="BC1421" i="1"/>
  <c r="BF1421" i="1" s="1"/>
  <c r="BI1421" i="1" s="1"/>
  <c r="BL1421" i="1" s="1"/>
  <c r="BO1421" i="1" s="1"/>
  <c r="BD1421" i="1"/>
  <c r="BG1421" i="1" s="1"/>
  <c r="BJ1421" i="1" s="1"/>
  <c r="BM1421" i="1" s="1"/>
  <c r="BP1421" i="1" s="1"/>
  <c r="BC1422" i="1"/>
  <c r="BF1422" i="1" s="1"/>
  <c r="BI1422" i="1" s="1"/>
  <c r="BL1422" i="1" s="1"/>
  <c r="BO1422" i="1" s="1"/>
  <c r="BD1422" i="1"/>
  <c r="BG1422" i="1" s="1"/>
  <c r="BJ1422" i="1" s="1"/>
  <c r="BM1422" i="1" s="1"/>
  <c r="BP1422" i="1" s="1"/>
  <c r="BC1423" i="1"/>
  <c r="BF1423" i="1" s="1"/>
  <c r="BI1423" i="1" s="1"/>
  <c r="BL1423" i="1" s="1"/>
  <c r="BO1423" i="1" s="1"/>
  <c r="BD1423" i="1"/>
  <c r="BG1423" i="1" s="1"/>
  <c r="BJ1423" i="1" s="1"/>
  <c r="BM1423" i="1" s="1"/>
  <c r="BP1423" i="1" s="1"/>
  <c r="BC1424" i="1"/>
  <c r="BF1424" i="1" s="1"/>
  <c r="BI1424" i="1" s="1"/>
  <c r="BL1424" i="1" s="1"/>
  <c r="BO1424" i="1" s="1"/>
  <c r="BD1424" i="1"/>
  <c r="BG1424" i="1" s="1"/>
  <c r="BJ1424" i="1" s="1"/>
  <c r="BM1424" i="1" s="1"/>
  <c r="BP1424" i="1" s="1"/>
  <c r="BC1425" i="1"/>
  <c r="BF1425" i="1" s="1"/>
  <c r="BI1425" i="1" s="1"/>
  <c r="BL1425" i="1" s="1"/>
  <c r="BO1425" i="1" s="1"/>
  <c r="BD1425" i="1"/>
  <c r="BG1425" i="1" s="1"/>
  <c r="BJ1425" i="1" s="1"/>
  <c r="BM1425" i="1" s="1"/>
  <c r="BP1425" i="1" s="1"/>
  <c r="BC1426" i="1"/>
  <c r="BF1426" i="1" s="1"/>
  <c r="BI1426" i="1" s="1"/>
  <c r="BL1426" i="1" s="1"/>
  <c r="BO1426" i="1" s="1"/>
  <c r="BD1426" i="1"/>
  <c r="BG1426" i="1" s="1"/>
  <c r="BJ1426" i="1" s="1"/>
  <c r="BM1426" i="1" s="1"/>
  <c r="BP1426" i="1" s="1"/>
  <c r="BC1427" i="1"/>
  <c r="BF1427" i="1" s="1"/>
  <c r="BI1427" i="1" s="1"/>
  <c r="BL1427" i="1" s="1"/>
  <c r="BO1427" i="1" s="1"/>
  <c r="BD1427" i="1"/>
  <c r="BG1427" i="1" s="1"/>
  <c r="BJ1427" i="1" s="1"/>
  <c r="BM1427" i="1" s="1"/>
  <c r="BP1427" i="1" s="1"/>
  <c r="BC1428" i="1"/>
  <c r="BF1428" i="1" s="1"/>
  <c r="BI1428" i="1" s="1"/>
  <c r="BL1428" i="1" s="1"/>
  <c r="BO1428" i="1" s="1"/>
  <c r="BD1428" i="1"/>
  <c r="BG1428" i="1" s="1"/>
  <c r="BJ1428" i="1" s="1"/>
  <c r="BM1428" i="1" s="1"/>
  <c r="BP1428" i="1" s="1"/>
  <c r="BC1429" i="1"/>
  <c r="BF1429" i="1" s="1"/>
  <c r="BI1429" i="1" s="1"/>
  <c r="BL1429" i="1" s="1"/>
  <c r="BO1429" i="1" s="1"/>
  <c r="BD1429" i="1"/>
  <c r="BG1429" i="1" s="1"/>
  <c r="BJ1429" i="1" s="1"/>
  <c r="BM1429" i="1" s="1"/>
  <c r="BP1429" i="1" s="1"/>
  <c r="BC1430" i="1"/>
  <c r="BF1430" i="1" s="1"/>
  <c r="BI1430" i="1" s="1"/>
  <c r="BL1430" i="1" s="1"/>
  <c r="BO1430" i="1" s="1"/>
  <c r="BD1430" i="1"/>
  <c r="BG1430" i="1" s="1"/>
  <c r="BJ1430" i="1" s="1"/>
  <c r="BM1430" i="1" s="1"/>
  <c r="BP1430" i="1" s="1"/>
  <c r="BC1431" i="1"/>
  <c r="BF1431" i="1" s="1"/>
  <c r="BI1431" i="1" s="1"/>
  <c r="BL1431" i="1" s="1"/>
  <c r="BO1431" i="1" s="1"/>
  <c r="BD1431" i="1"/>
  <c r="BG1431" i="1" s="1"/>
  <c r="BJ1431" i="1" s="1"/>
  <c r="BM1431" i="1" s="1"/>
  <c r="BP1431" i="1" s="1"/>
  <c r="BC1432" i="1"/>
  <c r="BF1432" i="1" s="1"/>
  <c r="BI1432" i="1" s="1"/>
  <c r="BL1432" i="1" s="1"/>
  <c r="BO1432" i="1" s="1"/>
  <c r="BD1432" i="1"/>
  <c r="BG1432" i="1" s="1"/>
  <c r="BJ1432" i="1" s="1"/>
  <c r="BM1432" i="1" s="1"/>
  <c r="BP1432" i="1" s="1"/>
  <c r="BC1433" i="1"/>
  <c r="BF1433" i="1" s="1"/>
  <c r="BI1433" i="1" s="1"/>
  <c r="BL1433" i="1" s="1"/>
  <c r="BO1433" i="1" s="1"/>
  <c r="BD1433" i="1"/>
  <c r="BG1433" i="1" s="1"/>
  <c r="BJ1433" i="1" s="1"/>
  <c r="BM1433" i="1" s="1"/>
  <c r="BP1433" i="1" s="1"/>
  <c r="BC1434" i="1"/>
  <c r="BF1434" i="1" s="1"/>
  <c r="BI1434" i="1" s="1"/>
  <c r="BL1434" i="1" s="1"/>
  <c r="BO1434" i="1" s="1"/>
  <c r="BD1434" i="1"/>
  <c r="BG1434" i="1" s="1"/>
  <c r="BJ1434" i="1" s="1"/>
  <c r="BM1434" i="1" s="1"/>
  <c r="BP1434" i="1" s="1"/>
  <c r="BC1435" i="1"/>
  <c r="BF1435" i="1" s="1"/>
  <c r="BI1435" i="1" s="1"/>
  <c r="BL1435" i="1" s="1"/>
  <c r="BO1435" i="1" s="1"/>
  <c r="BD1435" i="1"/>
  <c r="BG1435" i="1" s="1"/>
  <c r="BJ1435" i="1" s="1"/>
  <c r="BM1435" i="1" s="1"/>
  <c r="BP1435" i="1" s="1"/>
  <c r="BC1436" i="1"/>
  <c r="BF1436" i="1" s="1"/>
  <c r="BI1436" i="1" s="1"/>
  <c r="BL1436" i="1" s="1"/>
  <c r="BO1436" i="1" s="1"/>
  <c r="BD1436" i="1"/>
  <c r="BG1436" i="1" s="1"/>
  <c r="BJ1436" i="1" s="1"/>
  <c r="BM1436" i="1" s="1"/>
  <c r="BP1436" i="1" s="1"/>
  <c r="BC1437" i="1"/>
  <c r="BF1437" i="1" s="1"/>
  <c r="BI1437" i="1" s="1"/>
  <c r="BL1437" i="1" s="1"/>
  <c r="BO1437" i="1" s="1"/>
  <c r="BD1437" i="1"/>
  <c r="BG1437" i="1" s="1"/>
  <c r="BJ1437" i="1" s="1"/>
  <c r="BM1437" i="1" s="1"/>
  <c r="BP1437" i="1" s="1"/>
  <c r="BC1438" i="1"/>
  <c r="BF1438" i="1" s="1"/>
  <c r="BI1438" i="1" s="1"/>
  <c r="BL1438" i="1" s="1"/>
  <c r="BO1438" i="1" s="1"/>
  <c r="BD1438" i="1"/>
  <c r="BG1438" i="1" s="1"/>
  <c r="BJ1438" i="1" s="1"/>
  <c r="BM1438" i="1" s="1"/>
  <c r="BP1438" i="1" s="1"/>
  <c r="BC1439" i="1"/>
  <c r="BF1439" i="1" s="1"/>
  <c r="BI1439" i="1" s="1"/>
  <c r="BL1439" i="1" s="1"/>
  <c r="BO1439" i="1" s="1"/>
  <c r="BD1439" i="1"/>
  <c r="BG1439" i="1" s="1"/>
  <c r="BJ1439" i="1" s="1"/>
  <c r="BM1439" i="1" s="1"/>
  <c r="BP1439" i="1" s="1"/>
  <c r="BC1440" i="1"/>
  <c r="BF1440" i="1" s="1"/>
  <c r="BI1440" i="1" s="1"/>
  <c r="BL1440" i="1" s="1"/>
  <c r="BO1440" i="1" s="1"/>
  <c r="BD1440" i="1"/>
  <c r="BG1440" i="1" s="1"/>
  <c r="BJ1440" i="1" s="1"/>
  <c r="BM1440" i="1" s="1"/>
  <c r="BP1440" i="1" s="1"/>
  <c r="BC1441" i="1"/>
  <c r="BF1441" i="1" s="1"/>
  <c r="BI1441" i="1" s="1"/>
  <c r="BL1441" i="1" s="1"/>
  <c r="BO1441" i="1" s="1"/>
  <c r="BD1441" i="1"/>
  <c r="BG1441" i="1" s="1"/>
  <c r="BJ1441" i="1" s="1"/>
  <c r="BM1441" i="1" s="1"/>
  <c r="BP1441" i="1" s="1"/>
  <c r="BC1442" i="1"/>
  <c r="BF1442" i="1" s="1"/>
  <c r="BI1442" i="1" s="1"/>
  <c r="BL1442" i="1" s="1"/>
  <c r="BO1442" i="1" s="1"/>
  <c r="BD1442" i="1"/>
  <c r="BG1442" i="1" s="1"/>
  <c r="BJ1442" i="1" s="1"/>
  <c r="BM1442" i="1" s="1"/>
  <c r="BP1442" i="1" s="1"/>
  <c r="BC1443" i="1"/>
  <c r="BF1443" i="1" s="1"/>
  <c r="BI1443" i="1" s="1"/>
  <c r="BL1443" i="1" s="1"/>
  <c r="BO1443" i="1" s="1"/>
  <c r="BD1443" i="1"/>
  <c r="BG1443" i="1" s="1"/>
  <c r="BJ1443" i="1" s="1"/>
  <c r="BM1443" i="1" s="1"/>
  <c r="BP1443" i="1" s="1"/>
  <c r="BC1444" i="1"/>
  <c r="BF1444" i="1" s="1"/>
  <c r="BI1444" i="1" s="1"/>
  <c r="BL1444" i="1" s="1"/>
  <c r="BO1444" i="1" s="1"/>
  <c r="BD1444" i="1"/>
  <c r="BG1444" i="1" s="1"/>
  <c r="BJ1444" i="1" s="1"/>
  <c r="BM1444" i="1" s="1"/>
  <c r="BP1444" i="1" s="1"/>
  <c r="BC1445" i="1"/>
  <c r="BF1445" i="1" s="1"/>
  <c r="BI1445" i="1" s="1"/>
  <c r="BL1445" i="1" s="1"/>
  <c r="BO1445" i="1" s="1"/>
  <c r="BD1445" i="1"/>
  <c r="BG1445" i="1" s="1"/>
  <c r="BJ1445" i="1" s="1"/>
  <c r="BM1445" i="1" s="1"/>
  <c r="BP1445" i="1" s="1"/>
  <c r="BC1446" i="1"/>
  <c r="BF1446" i="1" s="1"/>
  <c r="BI1446" i="1" s="1"/>
  <c r="BL1446" i="1" s="1"/>
  <c r="BO1446" i="1" s="1"/>
  <c r="BD1446" i="1"/>
  <c r="BG1446" i="1" s="1"/>
  <c r="BJ1446" i="1" s="1"/>
  <c r="BM1446" i="1" s="1"/>
  <c r="BP1446" i="1" s="1"/>
  <c r="BC1447" i="1"/>
  <c r="BF1447" i="1" s="1"/>
  <c r="BI1447" i="1" s="1"/>
  <c r="BL1447" i="1" s="1"/>
  <c r="BO1447" i="1" s="1"/>
  <c r="BD1447" i="1"/>
  <c r="BG1447" i="1" s="1"/>
  <c r="BJ1447" i="1" s="1"/>
  <c r="BM1447" i="1" s="1"/>
  <c r="BP1447" i="1" s="1"/>
  <c r="BC1448" i="1"/>
  <c r="BF1448" i="1" s="1"/>
  <c r="BI1448" i="1" s="1"/>
  <c r="BL1448" i="1" s="1"/>
  <c r="BO1448" i="1" s="1"/>
  <c r="BD1448" i="1"/>
  <c r="BG1448" i="1" s="1"/>
  <c r="BJ1448" i="1" s="1"/>
  <c r="BM1448" i="1" s="1"/>
  <c r="BP1448" i="1" s="1"/>
  <c r="BC1449" i="1"/>
  <c r="BF1449" i="1" s="1"/>
  <c r="BI1449" i="1" s="1"/>
  <c r="BL1449" i="1" s="1"/>
  <c r="BO1449" i="1" s="1"/>
  <c r="BD1449" i="1"/>
  <c r="BG1449" i="1" s="1"/>
  <c r="BJ1449" i="1" s="1"/>
  <c r="BM1449" i="1" s="1"/>
  <c r="BP1449" i="1" s="1"/>
  <c r="BC1450" i="1"/>
  <c r="BF1450" i="1" s="1"/>
  <c r="BI1450" i="1" s="1"/>
  <c r="BL1450" i="1" s="1"/>
  <c r="BO1450" i="1" s="1"/>
  <c r="BD1450" i="1"/>
  <c r="BG1450" i="1" s="1"/>
  <c r="BJ1450" i="1" s="1"/>
  <c r="BM1450" i="1" s="1"/>
  <c r="BP1450" i="1" s="1"/>
  <c r="BC1451" i="1"/>
  <c r="BF1451" i="1" s="1"/>
  <c r="BI1451" i="1" s="1"/>
  <c r="BL1451" i="1" s="1"/>
  <c r="BO1451" i="1" s="1"/>
  <c r="BD1451" i="1"/>
  <c r="BG1451" i="1" s="1"/>
  <c r="BJ1451" i="1" s="1"/>
  <c r="BM1451" i="1" s="1"/>
  <c r="BP1451" i="1" s="1"/>
  <c r="BC1452" i="1"/>
  <c r="BF1452" i="1" s="1"/>
  <c r="BI1452" i="1" s="1"/>
  <c r="BL1452" i="1" s="1"/>
  <c r="BO1452" i="1" s="1"/>
  <c r="BD1452" i="1"/>
  <c r="BG1452" i="1" s="1"/>
  <c r="BJ1452" i="1" s="1"/>
  <c r="BM1452" i="1" s="1"/>
  <c r="BP1452" i="1" s="1"/>
  <c r="BC1453" i="1"/>
  <c r="BF1453" i="1" s="1"/>
  <c r="BI1453" i="1" s="1"/>
  <c r="BL1453" i="1" s="1"/>
  <c r="BO1453" i="1" s="1"/>
  <c r="BD1453" i="1"/>
  <c r="BG1453" i="1" s="1"/>
  <c r="BJ1453" i="1" s="1"/>
  <c r="BM1453" i="1" s="1"/>
  <c r="BP1453" i="1" s="1"/>
  <c r="BC1454" i="1"/>
  <c r="BF1454" i="1" s="1"/>
  <c r="BI1454" i="1" s="1"/>
  <c r="BL1454" i="1" s="1"/>
  <c r="BO1454" i="1" s="1"/>
  <c r="BD1454" i="1"/>
  <c r="BG1454" i="1" s="1"/>
  <c r="BJ1454" i="1" s="1"/>
  <c r="BM1454" i="1" s="1"/>
  <c r="BP1454" i="1" s="1"/>
  <c r="BC1455" i="1"/>
  <c r="BF1455" i="1" s="1"/>
  <c r="BI1455" i="1" s="1"/>
  <c r="BL1455" i="1" s="1"/>
  <c r="BO1455" i="1" s="1"/>
  <c r="BD1455" i="1"/>
  <c r="BG1455" i="1" s="1"/>
  <c r="BJ1455" i="1" s="1"/>
  <c r="BM1455" i="1" s="1"/>
  <c r="BP1455" i="1" s="1"/>
  <c r="BC1456" i="1"/>
  <c r="BF1456" i="1" s="1"/>
  <c r="BI1456" i="1" s="1"/>
  <c r="BL1456" i="1" s="1"/>
  <c r="BO1456" i="1" s="1"/>
  <c r="BD1456" i="1"/>
  <c r="BG1456" i="1" s="1"/>
  <c r="BJ1456" i="1" s="1"/>
  <c r="BM1456" i="1" s="1"/>
  <c r="BP1456" i="1" s="1"/>
  <c r="BC1457" i="1"/>
  <c r="BF1457" i="1" s="1"/>
  <c r="BI1457" i="1" s="1"/>
  <c r="BL1457" i="1" s="1"/>
  <c r="BO1457" i="1" s="1"/>
  <c r="BD1457" i="1"/>
  <c r="BG1457" i="1" s="1"/>
  <c r="BJ1457" i="1" s="1"/>
  <c r="BM1457" i="1" s="1"/>
  <c r="BP1457" i="1" s="1"/>
  <c r="BC1458" i="1"/>
  <c r="BF1458" i="1" s="1"/>
  <c r="BI1458" i="1" s="1"/>
  <c r="BL1458" i="1" s="1"/>
  <c r="BO1458" i="1" s="1"/>
  <c r="BD1458" i="1"/>
  <c r="BG1458" i="1" s="1"/>
  <c r="BJ1458" i="1" s="1"/>
  <c r="BM1458" i="1" s="1"/>
  <c r="BP1458" i="1" s="1"/>
  <c r="BC1459" i="1"/>
  <c r="BF1459" i="1" s="1"/>
  <c r="BI1459" i="1" s="1"/>
  <c r="BL1459" i="1" s="1"/>
  <c r="BO1459" i="1" s="1"/>
  <c r="BD1459" i="1"/>
  <c r="BG1459" i="1" s="1"/>
  <c r="BJ1459" i="1" s="1"/>
  <c r="BM1459" i="1" s="1"/>
  <c r="BP1459" i="1" s="1"/>
  <c r="BC1460" i="1"/>
  <c r="BF1460" i="1" s="1"/>
  <c r="BI1460" i="1" s="1"/>
  <c r="BL1460" i="1" s="1"/>
  <c r="BO1460" i="1" s="1"/>
  <c r="BD1460" i="1"/>
  <c r="BG1460" i="1" s="1"/>
  <c r="BJ1460" i="1" s="1"/>
  <c r="BM1460" i="1" s="1"/>
  <c r="BP1460" i="1" s="1"/>
  <c r="BC1461" i="1"/>
  <c r="BF1461" i="1" s="1"/>
  <c r="BI1461" i="1" s="1"/>
  <c r="BL1461" i="1" s="1"/>
  <c r="BO1461" i="1" s="1"/>
  <c r="BD1461" i="1"/>
  <c r="BG1461" i="1" s="1"/>
  <c r="BJ1461" i="1" s="1"/>
  <c r="BM1461" i="1" s="1"/>
  <c r="BP1461" i="1" s="1"/>
  <c r="BC1462" i="1"/>
  <c r="BF1462" i="1" s="1"/>
  <c r="BI1462" i="1" s="1"/>
  <c r="BL1462" i="1" s="1"/>
  <c r="BO1462" i="1" s="1"/>
  <c r="BD1462" i="1"/>
  <c r="BG1462" i="1" s="1"/>
  <c r="BJ1462" i="1" s="1"/>
  <c r="BM1462" i="1" s="1"/>
  <c r="BP1462" i="1" s="1"/>
  <c r="BC1463" i="1"/>
  <c r="BF1463" i="1" s="1"/>
  <c r="BI1463" i="1" s="1"/>
  <c r="BL1463" i="1" s="1"/>
  <c r="BO1463" i="1" s="1"/>
  <c r="BD1463" i="1"/>
  <c r="BG1463" i="1" s="1"/>
  <c r="BJ1463" i="1" s="1"/>
  <c r="BM1463" i="1" s="1"/>
  <c r="BP1463" i="1" s="1"/>
  <c r="BC1464" i="1"/>
  <c r="BF1464" i="1" s="1"/>
  <c r="BI1464" i="1" s="1"/>
  <c r="BL1464" i="1" s="1"/>
  <c r="BO1464" i="1" s="1"/>
  <c r="BD1464" i="1"/>
  <c r="BG1464" i="1" s="1"/>
  <c r="BJ1464" i="1" s="1"/>
  <c r="BM1464" i="1" s="1"/>
  <c r="BP1464" i="1" s="1"/>
  <c r="BC1465" i="1"/>
  <c r="BF1465" i="1" s="1"/>
  <c r="BI1465" i="1" s="1"/>
  <c r="BL1465" i="1" s="1"/>
  <c r="BO1465" i="1" s="1"/>
  <c r="BD1465" i="1"/>
  <c r="BG1465" i="1" s="1"/>
  <c r="BJ1465" i="1" s="1"/>
  <c r="BM1465" i="1" s="1"/>
  <c r="BP1465" i="1" s="1"/>
  <c r="BC1466" i="1"/>
  <c r="BF1466" i="1" s="1"/>
  <c r="BI1466" i="1" s="1"/>
  <c r="BL1466" i="1" s="1"/>
  <c r="BO1466" i="1" s="1"/>
  <c r="BD1466" i="1"/>
  <c r="BG1466" i="1" s="1"/>
  <c r="BJ1466" i="1" s="1"/>
  <c r="BM1466" i="1" s="1"/>
  <c r="BP1466" i="1" s="1"/>
  <c r="BC1467" i="1"/>
  <c r="BF1467" i="1" s="1"/>
  <c r="BI1467" i="1" s="1"/>
  <c r="BL1467" i="1" s="1"/>
  <c r="BO1467" i="1" s="1"/>
  <c r="BD1467" i="1"/>
  <c r="BG1467" i="1" s="1"/>
  <c r="BJ1467" i="1" s="1"/>
  <c r="BM1467" i="1" s="1"/>
  <c r="BP1467" i="1" s="1"/>
  <c r="BC1468" i="1"/>
  <c r="BF1468" i="1" s="1"/>
  <c r="BI1468" i="1" s="1"/>
  <c r="BL1468" i="1" s="1"/>
  <c r="BO1468" i="1" s="1"/>
  <c r="BD1468" i="1"/>
  <c r="BG1468" i="1" s="1"/>
  <c r="BJ1468" i="1" s="1"/>
  <c r="BM1468" i="1" s="1"/>
  <c r="BP1468" i="1" s="1"/>
  <c r="BC1469" i="1"/>
  <c r="BF1469" i="1" s="1"/>
  <c r="BI1469" i="1" s="1"/>
  <c r="BL1469" i="1" s="1"/>
  <c r="BO1469" i="1" s="1"/>
  <c r="BD1469" i="1"/>
  <c r="BG1469" i="1" s="1"/>
  <c r="BJ1469" i="1" s="1"/>
  <c r="BM1469" i="1" s="1"/>
  <c r="BP1469" i="1" s="1"/>
  <c r="BC1470" i="1"/>
  <c r="BF1470" i="1" s="1"/>
  <c r="BI1470" i="1" s="1"/>
  <c r="BL1470" i="1" s="1"/>
  <c r="BO1470" i="1" s="1"/>
  <c r="BD1470" i="1"/>
  <c r="BG1470" i="1" s="1"/>
  <c r="BJ1470" i="1" s="1"/>
  <c r="BM1470" i="1" s="1"/>
  <c r="BP1470" i="1" s="1"/>
  <c r="BC1471" i="1"/>
  <c r="BF1471" i="1" s="1"/>
  <c r="BI1471" i="1" s="1"/>
  <c r="BL1471" i="1" s="1"/>
  <c r="BO1471" i="1" s="1"/>
  <c r="BD1471" i="1"/>
  <c r="BG1471" i="1" s="1"/>
  <c r="BJ1471" i="1" s="1"/>
  <c r="BM1471" i="1" s="1"/>
  <c r="BP1471" i="1" s="1"/>
  <c r="BC1472" i="1"/>
  <c r="BF1472" i="1" s="1"/>
  <c r="BI1472" i="1" s="1"/>
  <c r="BL1472" i="1" s="1"/>
  <c r="BO1472" i="1" s="1"/>
  <c r="BD1472" i="1"/>
  <c r="BG1472" i="1" s="1"/>
  <c r="BJ1472" i="1" s="1"/>
  <c r="BM1472" i="1" s="1"/>
  <c r="BP1472" i="1" s="1"/>
  <c r="BC1473" i="1"/>
  <c r="BF1473" i="1" s="1"/>
  <c r="BI1473" i="1" s="1"/>
  <c r="BL1473" i="1" s="1"/>
  <c r="BO1473" i="1" s="1"/>
  <c r="BD1473" i="1"/>
  <c r="BG1473" i="1" s="1"/>
  <c r="BJ1473" i="1" s="1"/>
  <c r="BM1473" i="1" s="1"/>
  <c r="BP1473" i="1" s="1"/>
  <c r="BC1474" i="1"/>
  <c r="BF1474" i="1" s="1"/>
  <c r="BI1474" i="1" s="1"/>
  <c r="BL1474" i="1" s="1"/>
  <c r="BO1474" i="1" s="1"/>
  <c r="BD1474" i="1"/>
  <c r="BG1474" i="1" s="1"/>
  <c r="BJ1474" i="1" s="1"/>
  <c r="BM1474" i="1" s="1"/>
  <c r="BP1474" i="1" s="1"/>
  <c r="BC1475" i="1"/>
  <c r="BF1475" i="1" s="1"/>
  <c r="BI1475" i="1" s="1"/>
  <c r="BL1475" i="1" s="1"/>
  <c r="BO1475" i="1" s="1"/>
  <c r="BD1475" i="1"/>
  <c r="BG1475" i="1" s="1"/>
  <c r="BJ1475" i="1" s="1"/>
  <c r="BM1475" i="1" s="1"/>
  <c r="BP1475" i="1" s="1"/>
  <c r="BC1476" i="1"/>
  <c r="BF1476" i="1" s="1"/>
  <c r="BI1476" i="1" s="1"/>
  <c r="BL1476" i="1" s="1"/>
  <c r="BO1476" i="1" s="1"/>
  <c r="BD1476" i="1"/>
  <c r="BG1476" i="1" s="1"/>
  <c r="BJ1476" i="1" s="1"/>
  <c r="BM1476" i="1" s="1"/>
  <c r="BP1476" i="1" s="1"/>
  <c r="BC1477" i="1"/>
  <c r="BF1477" i="1" s="1"/>
  <c r="BI1477" i="1" s="1"/>
  <c r="BL1477" i="1" s="1"/>
  <c r="BO1477" i="1" s="1"/>
  <c r="BD1477" i="1"/>
  <c r="BG1477" i="1" s="1"/>
  <c r="BJ1477" i="1" s="1"/>
  <c r="BM1477" i="1" s="1"/>
  <c r="BP1477" i="1" s="1"/>
  <c r="BC1478" i="1"/>
  <c r="BF1478" i="1" s="1"/>
  <c r="BI1478" i="1" s="1"/>
  <c r="BL1478" i="1" s="1"/>
  <c r="BO1478" i="1" s="1"/>
  <c r="BD1478" i="1"/>
  <c r="BG1478" i="1" s="1"/>
  <c r="BJ1478" i="1" s="1"/>
  <c r="BM1478" i="1" s="1"/>
  <c r="BP1478" i="1" s="1"/>
  <c r="BC1479" i="1"/>
  <c r="BF1479" i="1" s="1"/>
  <c r="BI1479" i="1" s="1"/>
  <c r="BL1479" i="1" s="1"/>
  <c r="BO1479" i="1" s="1"/>
  <c r="BD1479" i="1"/>
  <c r="BG1479" i="1" s="1"/>
  <c r="BJ1479" i="1" s="1"/>
  <c r="BM1479" i="1" s="1"/>
  <c r="BP1479" i="1" s="1"/>
  <c r="BC1480" i="1"/>
  <c r="BF1480" i="1" s="1"/>
  <c r="BI1480" i="1" s="1"/>
  <c r="BL1480" i="1" s="1"/>
  <c r="BO1480" i="1" s="1"/>
  <c r="BD1480" i="1"/>
  <c r="BG1480" i="1" s="1"/>
  <c r="BJ1480" i="1" s="1"/>
  <c r="BM1480" i="1" s="1"/>
  <c r="BP1480" i="1" s="1"/>
  <c r="BC1481" i="1"/>
  <c r="BF1481" i="1" s="1"/>
  <c r="BI1481" i="1" s="1"/>
  <c r="BL1481" i="1" s="1"/>
  <c r="BO1481" i="1" s="1"/>
  <c r="BD1481" i="1"/>
  <c r="BG1481" i="1" s="1"/>
  <c r="BJ1481" i="1" s="1"/>
  <c r="BM1481" i="1" s="1"/>
  <c r="BP1481" i="1" s="1"/>
  <c r="BC1482" i="1"/>
  <c r="BF1482" i="1" s="1"/>
  <c r="BI1482" i="1" s="1"/>
  <c r="BL1482" i="1" s="1"/>
  <c r="BO1482" i="1" s="1"/>
  <c r="BD1482" i="1"/>
  <c r="BG1482" i="1" s="1"/>
  <c r="BJ1482" i="1" s="1"/>
  <c r="BM1482" i="1" s="1"/>
  <c r="BP1482" i="1" s="1"/>
  <c r="BC1483" i="1"/>
  <c r="BF1483" i="1" s="1"/>
  <c r="BI1483" i="1" s="1"/>
  <c r="BL1483" i="1" s="1"/>
  <c r="BO1483" i="1" s="1"/>
  <c r="BD1483" i="1"/>
  <c r="BG1483" i="1" s="1"/>
  <c r="BJ1483" i="1" s="1"/>
  <c r="BM1483" i="1" s="1"/>
  <c r="BP1483" i="1" s="1"/>
  <c r="BC1484" i="1"/>
  <c r="BF1484" i="1" s="1"/>
  <c r="BI1484" i="1" s="1"/>
  <c r="BL1484" i="1" s="1"/>
  <c r="BO1484" i="1" s="1"/>
  <c r="BD1484" i="1"/>
  <c r="BG1484" i="1" s="1"/>
  <c r="BJ1484" i="1" s="1"/>
  <c r="BM1484" i="1" s="1"/>
  <c r="BP1484" i="1" s="1"/>
  <c r="BC1485" i="1"/>
  <c r="BF1485" i="1" s="1"/>
  <c r="BI1485" i="1" s="1"/>
  <c r="BL1485" i="1" s="1"/>
  <c r="BO1485" i="1" s="1"/>
  <c r="BD1485" i="1"/>
  <c r="BG1485" i="1" s="1"/>
  <c r="BJ1485" i="1" s="1"/>
  <c r="BM1485" i="1" s="1"/>
  <c r="BP1485" i="1" s="1"/>
  <c r="BC1486" i="1"/>
  <c r="BF1486" i="1" s="1"/>
  <c r="BI1486" i="1" s="1"/>
  <c r="BL1486" i="1" s="1"/>
  <c r="BO1486" i="1" s="1"/>
  <c r="BD1486" i="1"/>
  <c r="BG1486" i="1" s="1"/>
  <c r="BJ1486" i="1" s="1"/>
  <c r="BM1486" i="1" s="1"/>
  <c r="BP1486" i="1" s="1"/>
  <c r="BC1487" i="1"/>
  <c r="BF1487" i="1" s="1"/>
  <c r="BI1487" i="1" s="1"/>
  <c r="BL1487" i="1" s="1"/>
  <c r="BO1487" i="1" s="1"/>
  <c r="BD1487" i="1"/>
  <c r="BG1487" i="1" s="1"/>
  <c r="BJ1487" i="1" s="1"/>
  <c r="BM1487" i="1" s="1"/>
  <c r="BP1487" i="1" s="1"/>
  <c r="BC1488" i="1"/>
  <c r="BF1488" i="1" s="1"/>
  <c r="BI1488" i="1" s="1"/>
  <c r="BL1488" i="1" s="1"/>
  <c r="BO1488" i="1" s="1"/>
  <c r="BD1488" i="1"/>
  <c r="BG1488" i="1" s="1"/>
  <c r="BJ1488" i="1" s="1"/>
  <c r="BM1488" i="1" s="1"/>
  <c r="BP1488" i="1" s="1"/>
  <c r="BC1489" i="1"/>
  <c r="BF1489" i="1" s="1"/>
  <c r="BI1489" i="1" s="1"/>
  <c r="BL1489" i="1" s="1"/>
  <c r="BO1489" i="1" s="1"/>
  <c r="BD1489" i="1"/>
  <c r="BG1489" i="1" s="1"/>
  <c r="BJ1489" i="1" s="1"/>
  <c r="BM1489" i="1" s="1"/>
  <c r="BP1489" i="1" s="1"/>
  <c r="BC1490" i="1"/>
  <c r="BF1490" i="1" s="1"/>
  <c r="BI1490" i="1" s="1"/>
  <c r="BL1490" i="1" s="1"/>
  <c r="BO1490" i="1" s="1"/>
  <c r="BD1490" i="1"/>
  <c r="BG1490" i="1" s="1"/>
  <c r="BJ1490" i="1" s="1"/>
  <c r="BM1490" i="1" s="1"/>
  <c r="BP1490" i="1" s="1"/>
  <c r="BC1491" i="1"/>
  <c r="BF1491" i="1" s="1"/>
  <c r="BI1491" i="1" s="1"/>
  <c r="BL1491" i="1" s="1"/>
  <c r="BO1491" i="1" s="1"/>
  <c r="BD1491" i="1"/>
  <c r="BG1491" i="1" s="1"/>
  <c r="BJ1491" i="1" s="1"/>
  <c r="BM1491" i="1" s="1"/>
  <c r="BP1491" i="1" s="1"/>
  <c r="BC1492" i="1"/>
  <c r="BF1492" i="1" s="1"/>
  <c r="BI1492" i="1" s="1"/>
  <c r="BL1492" i="1" s="1"/>
  <c r="BO1492" i="1" s="1"/>
  <c r="BD1492" i="1"/>
  <c r="BG1492" i="1" s="1"/>
  <c r="BJ1492" i="1" s="1"/>
  <c r="BM1492" i="1" s="1"/>
  <c r="BP1492" i="1" s="1"/>
  <c r="BC1493" i="1"/>
  <c r="BF1493" i="1" s="1"/>
  <c r="BI1493" i="1" s="1"/>
  <c r="BL1493" i="1" s="1"/>
  <c r="BO1493" i="1" s="1"/>
  <c r="BD1493" i="1"/>
  <c r="BG1493" i="1" s="1"/>
  <c r="BJ1493" i="1" s="1"/>
  <c r="BM1493" i="1" s="1"/>
  <c r="BP1493" i="1" s="1"/>
  <c r="BC1494" i="1"/>
  <c r="BF1494" i="1" s="1"/>
  <c r="BI1494" i="1" s="1"/>
  <c r="BL1494" i="1" s="1"/>
  <c r="BO1494" i="1" s="1"/>
  <c r="BD1494" i="1"/>
  <c r="BG1494" i="1" s="1"/>
  <c r="BJ1494" i="1" s="1"/>
  <c r="BM1494" i="1" s="1"/>
  <c r="BP1494" i="1" s="1"/>
  <c r="BC1495" i="1"/>
  <c r="BF1495" i="1" s="1"/>
  <c r="BI1495" i="1" s="1"/>
  <c r="BL1495" i="1" s="1"/>
  <c r="BO1495" i="1" s="1"/>
  <c r="BD1495" i="1"/>
  <c r="BG1495" i="1" s="1"/>
  <c r="BJ1495" i="1" s="1"/>
  <c r="BM1495" i="1" s="1"/>
  <c r="BP1495" i="1" s="1"/>
  <c r="BC1496" i="1"/>
  <c r="BF1496" i="1" s="1"/>
  <c r="BI1496" i="1" s="1"/>
  <c r="BL1496" i="1" s="1"/>
  <c r="BO1496" i="1" s="1"/>
  <c r="BD1496" i="1"/>
  <c r="BG1496" i="1" s="1"/>
  <c r="BJ1496" i="1" s="1"/>
  <c r="BM1496" i="1" s="1"/>
  <c r="BP1496" i="1" s="1"/>
  <c r="BC1497" i="1"/>
  <c r="BF1497" i="1" s="1"/>
  <c r="BI1497" i="1" s="1"/>
  <c r="BL1497" i="1" s="1"/>
  <c r="BO1497" i="1" s="1"/>
  <c r="BD1497" i="1"/>
  <c r="BG1497" i="1" s="1"/>
  <c r="BJ1497" i="1" s="1"/>
  <c r="BM1497" i="1" s="1"/>
  <c r="BP1497" i="1" s="1"/>
  <c r="BC1498" i="1"/>
  <c r="BF1498" i="1" s="1"/>
  <c r="BI1498" i="1" s="1"/>
  <c r="BL1498" i="1" s="1"/>
  <c r="BO1498" i="1" s="1"/>
  <c r="BD1498" i="1"/>
  <c r="BG1498" i="1" s="1"/>
  <c r="BJ1498" i="1" s="1"/>
  <c r="BM1498" i="1" s="1"/>
  <c r="BP1498" i="1" s="1"/>
  <c r="BC1499" i="1"/>
  <c r="BF1499" i="1" s="1"/>
  <c r="BI1499" i="1" s="1"/>
  <c r="BL1499" i="1" s="1"/>
  <c r="BO1499" i="1" s="1"/>
  <c r="BD1499" i="1"/>
  <c r="BG1499" i="1" s="1"/>
  <c r="BJ1499" i="1" s="1"/>
  <c r="BM1499" i="1" s="1"/>
  <c r="BP1499" i="1" s="1"/>
  <c r="BC1500" i="1"/>
  <c r="BF1500" i="1" s="1"/>
  <c r="BI1500" i="1" s="1"/>
  <c r="BL1500" i="1" s="1"/>
  <c r="BO1500" i="1" s="1"/>
  <c r="BD1500" i="1"/>
  <c r="BG1500" i="1" s="1"/>
  <c r="BJ1500" i="1" s="1"/>
  <c r="BM1500" i="1" s="1"/>
  <c r="BP1500" i="1" s="1"/>
  <c r="BC1501" i="1"/>
  <c r="BF1501" i="1" s="1"/>
  <c r="BI1501" i="1" s="1"/>
  <c r="BL1501" i="1" s="1"/>
  <c r="BO1501" i="1" s="1"/>
  <c r="BD1501" i="1"/>
  <c r="BG1501" i="1" s="1"/>
  <c r="BJ1501" i="1" s="1"/>
  <c r="BM1501" i="1" s="1"/>
  <c r="BP1501" i="1" s="1"/>
  <c r="BC1502" i="1"/>
  <c r="BF1502" i="1" s="1"/>
  <c r="BI1502" i="1" s="1"/>
  <c r="BL1502" i="1" s="1"/>
  <c r="BO1502" i="1" s="1"/>
  <c r="BD1502" i="1"/>
  <c r="BG1502" i="1" s="1"/>
  <c r="BJ1502" i="1" s="1"/>
  <c r="BM1502" i="1" s="1"/>
  <c r="BP1502" i="1" s="1"/>
  <c r="BC1503" i="1"/>
  <c r="BF1503" i="1" s="1"/>
  <c r="BI1503" i="1" s="1"/>
  <c r="BL1503" i="1" s="1"/>
  <c r="BO1503" i="1" s="1"/>
  <c r="BD1503" i="1"/>
  <c r="BG1503" i="1" s="1"/>
  <c r="BJ1503" i="1" s="1"/>
  <c r="BM1503" i="1" s="1"/>
  <c r="BP1503" i="1" s="1"/>
  <c r="BC1504" i="1"/>
  <c r="BF1504" i="1" s="1"/>
  <c r="BI1504" i="1" s="1"/>
  <c r="BL1504" i="1" s="1"/>
  <c r="BO1504" i="1" s="1"/>
  <c r="BD1504" i="1"/>
  <c r="BG1504" i="1" s="1"/>
  <c r="BJ1504" i="1" s="1"/>
  <c r="BM1504" i="1" s="1"/>
  <c r="BP1504" i="1" s="1"/>
  <c r="BC1505" i="1"/>
  <c r="BF1505" i="1" s="1"/>
  <c r="BI1505" i="1" s="1"/>
  <c r="BL1505" i="1" s="1"/>
  <c r="BO1505" i="1" s="1"/>
  <c r="BD1505" i="1"/>
  <c r="BG1505" i="1" s="1"/>
  <c r="BJ1505" i="1" s="1"/>
  <c r="BM1505" i="1" s="1"/>
  <c r="BP1505" i="1" s="1"/>
  <c r="BC1506" i="1"/>
  <c r="BF1506" i="1" s="1"/>
  <c r="BI1506" i="1" s="1"/>
  <c r="BL1506" i="1" s="1"/>
  <c r="BO1506" i="1" s="1"/>
  <c r="BD1506" i="1"/>
  <c r="BG1506" i="1" s="1"/>
  <c r="BJ1506" i="1" s="1"/>
  <c r="BM1506" i="1" s="1"/>
  <c r="BP1506" i="1" s="1"/>
  <c r="BC1507" i="1"/>
  <c r="BF1507" i="1" s="1"/>
  <c r="BI1507" i="1" s="1"/>
  <c r="BL1507" i="1" s="1"/>
  <c r="BO1507" i="1" s="1"/>
  <c r="BD1507" i="1"/>
  <c r="BG1507" i="1" s="1"/>
  <c r="BJ1507" i="1" s="1"/>
  <c r="BM1507" i="1" s="1"/>
  <c r="BP1507" i="1" s="1"/>
  <c r="BC1508" i="1"/>
  <c r="BF1508" i="1" s="1"/>
  <c r="BI1508" i="1" s="1"/>
  <c r="BL1508" i="1" s="1"/>
  <c r="BO1508" i="1" s="1"/>
  <c r="BD1508" i="1"/>
  <c r="BG1508" i="1" s="1"/>
  <c r="BJ1508" i="1" s="1"/>
  <c r="BM1508" i="1" s="1"/>
  <c r="BP1508" i="1" s="1"/>
  <c r="BC1509" i="1"/>
  <c r="BF1509" i="1" s="1"/>
  <c r="BI1509" i="1" s="1"/>
  <c r="BL1509" i="1" s="1"/>
  <c r="BO1509" i="1" s="1"/>
  <c r="BD1509" i="1"/>
  <c r="BG1509" i="1" s="1"/>
  <c r="BJ1509" i="1" s="1"/>
  <c r="BM1509" i="1" s="1"/>
  <c r="BP1509" i="1" s="1"/>
  <c r="BC1510" i="1"/>
  <c r="BF1510" i="1" s="1"/>
  <c r="BI1510" i="1" s="1"/>
  <c r="BL1510" i="1" s="1"/>
  <c r="BO1510" i="1" s="1"/>
  <c r="BD1510" i="1"/>
  <c r="BG1510" i="1" s="1"/>
  <c r="BJ1510" i="1" s="1"/>
  <c r="BM1510" i="1" s="1"/>
  <c r="BP1510" i="1" s="1"/>
  <c r="BC1511" i="1"/>
  <c r="BF1511" i="1" s="1"/>
  <c r="BI1511" i="1" s="1"/>
  <c r="BL1511" i="1" s="1"/>
  <c r="BO1511" i="1" s="1"/>
  <c r="BD1511" i="1"/>
  <c r="BG1511" i="1" s="1"/>
  <c r="BJ1511" i="1" s="1"/>
  <c r="BM1511" i="1" s="1"/>
  <c r="BP1511" i="1" s="1"/>
  <c r="BC1512" i="1"/>
  <c r="BF1512" i="1" s="1"/>
  <c r="BI1512" i="1" s="1"/>
  <c r="BL1512" i="1" s="1"/>
  <c r="BO1512" i="1" s="1"/>
  <c r="BD1512" i="1"/>
  <c r="BG1512" i="1" s="1"/>
  <c r="BJ1512" i="1" s="1"/>
  <c r="BM1512" i="1" s="1"/>
  <c r="BP1512" i="1" s="1"/>
  <c r="BC1513" i="1"/>
  <c r="BF1513" i="1" s="1"/>
  <c r="BI1513" i="1" s="1"/>
  <c r="BL1513" i="1" s="1"/>
  <c r="BO1513" i="1" s="1"/>
  <c r="BD1513" i="1"/>
  <c r="BG1513" i="1" s="1"/>
  <c r="BJ1513" i="1" s="1"/>
  <c r="BM1513" i="1" s="1"/>
  <c r="BP1513" i="1" s="1"/>
  <c r="BC1514" i="1"/>
  <c r="BF1514" i="1" s="1"/>
  <c r="BI1514" i="1" s="1"/>
  <c r="BL1514" i="1" s="1"/>
  <c r="BO1514" i="1" s="1"/>
  <c r="BD1514" i="1"/>
  <c r="BG1514" i="1" s="1"/>
  <c r="BJ1514" i="1" s="1"/>
  <c r="BM1514" i="1" s="1"/>
  <c r="BP1514" i="1" s="1"/>
  <c r="BC1515" i="1"/>
  <c r="BF1515" i="1" s="1"/>
  <c r="BI1515" i="1" s="1"/>
  <c r="BL1515" i="1" s="1"/>
  <c r="BO1515" i="1" s="1"/>
  <c r="BD1515" i="1"/>
  <c r="BG1515" i="1" s="1"/>
  <c r="BJ1515" i="1" s="1"/>
  <c r="BM1515" i="1" s="1"/>
  <c r="BP1515" i="1" s="1"/>
  <c r="BC1516" i="1"/>
  <c r="BF1516" i="1" s="1"/>
  <c r="BI1516" i="1" s="1"/>
  <c r="BL1516" i="1" s="1"/>
  <c r="BO1516" i="1" s="1"/>
  <c r="BD1516" i="1"/>
  <c r="BG1516" i="1" s="1"/>
  <c r="BJ1516" i="1" s="1"/>
  <c r="BM1516" i="1" s="1"/>
  <c r="BP1516" i="1" s="1"/>
  <c r="BC1517" i="1"/>
  <c r="BF1517" i="1" s="1"/>
  <c r="BI1517" i="1" s="1"/>
  <c r="BL1517" i="1" s="1"/>
  <c r="BO1517" i="1" s="1"/>
  <c r="BD1517" i="1"/>
  <c r="BG1517" i="1" s="1"/>
  <c r="BJ1517" i="1" s="1"/>
  <c r="BM1517" i="1" s="1"/>
  <c r="BP1517" i="1" s="1"/>
  <c r="BC1518" i="1"/>
  <c r="BF1518" i="1" s="1"/>
  <c r="BI1518" i="1" s="1"/>
  <c r="BL1518" i="1" s="1"/>
  <c r="BO1518" i="1" s="1"/>
  <c r="BD1518" i="1"/>
  <c r="BG1518" i="1" s="1"/>
  <c r="BJ1518" i="1" s="1"/>
  <c r="BM1518" i="1" s="1"/>
  <c r="BP1518" i="1" s="1"/>
  <c r="BC1519" i="1"/>
  <c r="BF1519" i="1" s="1"/>
  <c r="BI1519" i="1" s="1"/>
  <c r="BL1519" i="1" s="1"/>
  <c r="BO1519" i="1" s="1"/>
  <c r="BD1519" i="1"/>
  <c r="BG1519" i="1" s="1"/>
  <c r="BJ1519" i="1" s="1"/>
  <c r="BM1519" i="1" s="1"/>
  <c r="BP1519" i="1" s="1"/>
  <c r="BC1520" i="1"/>
  <c r="BF1520" i="1" s="1"/>
  <c r="BI1520" i="1" s="1"/>
  <c r="BL1520" i="1" s="1"/>
  <c r="BO1520" i="1" s="1"/>
  <c r="BD1520" i="1"/>
  <c r="BG1520" i="1" s="1"/>
  <c r="BJ1520" i="1" s="1"/>
  <c r="BM1520" i="1" s="1"/>
  <c r="BP1520" i="1" s="1"/>
  <c r="BC1521" i="1"/>
  <c r="BF1521" i="1" s="1"/>
  <c r="BI1521" i="1" s="1"/>
  <c r="BL1521" i="1" s="1"/>
  <c r="BO1521" i="1" s="1"/>
  <c r="BD1521" i="1"/>
  <c r="BG1521" i="1" s="1"/>
  <c r="BJ1521" i="1" s="1"/>
  <c r="BM1521" i="1" s="1"/>
  <c r="BP1521" i="1" s="1"/>
  <c r="BC1522" i="1"/>
  <c r="BF1522" i="1" s="1"/>
  <c r="BI1522" i="1" s="1"/>
  <c r="BL1522" i="1" s="1"/>
  <c r="BO1522" i="1" s="1"/>
  <c r="BD1522" i="1"/>
  <c r="BG1522" i="1" s="1"/>
  <c r="BJ1522" i="1" s="1"/>
  <c r="BM1522" i="1" s="1"/>
  <c r="BP1522" i="1" s="1"/>
  <c r="BC1523" i="1"/>
  <c r="BF1523" i="1" s="1"/>
  <c r="BI1523" i="1" s="1"/>
  <c r="BL1523" i="1" s="1"/>
  <c r="BO1523" i="1" s="1"/>
  <c r="BD1523" i="1"/>
  <c r="BG1523" i="1" s="1"/>
  <c r="BJ1523" i="1" s="1"/>
  <c r="BM1523" i="1" s="1"/>
  <c r="BP1523" i="1" s="1"/>
  <c r="BC1524" i="1"/>
  <c r="BF1524" i="1" s="1"/>
  <c r="BI1524" i="1" s="1"/>
  <c r="BL1524" i="1" s="1"/>
  <c r="BO1524" i="1" s="1"/>
  <c r="BD1524" i="1"/>
  <c r="BG1524" i="1" s="1"/>
  <c r="BJ1524" i="1" s="1"/>
  <c r="BM1524" i="1" s="1"/>
  <c r="BP1524" i="1" s="1"/>
  <c r="BC1525" i="1"/>
  <c r="BF1525" i="1" s="1"/>
  <c r="BI1525" i="1" s="1"/>
  <c r="BL1525" i="1" s="1"/>
  <c r="BO1525" i="1" s="1"/>
  <c r="BD1525" i="1"/>
  <c r="BG1525" i="1" s="1"/>
  <c r="BJ1525" i="1" s="1"/>
  <c r="BM1525" i="1" s="1"/>
  <c r="BP1525" i="1" s="1"/>
  <c r="BC1526" i="1"/>
  <c r="BF1526" i="1" s="1"/>
  <c r="BI1526" i="1" s="1"/>
  <c r="BL1526" i="1" s="1"/>
  <c r="BO1526" i="1" s="1"/>
  <c r="BD1526" i="1"/>
  <c r="BG1526" i="1" s="1"/>
  <c r="BJ1526" i="1" s="1"/>
  <c r="BM1526" i="1" s="1"/>
  <c r="BP1526" i="1" s="1"/>
  <c r="BC1527" i="1"/>
  <c r="BF1527" i="1" s="1"/>
  <c r="BI1527" i="1" s="1"/>
  <c r="BL1527" i="1" s="1"/>
  <c r="BO1527" i="1" s="1"/>
  <c r="BD1527" i="1"/>
  <c r="BG1527" i="1" s="1"/>
  <c r="BJ1527" i="1" s="1"/>
  <c r="BM1527" i="1" s="1"/>
  <c r="BP1527" i="1" s="1"/>
  <c r="BC1528" i="1"/>
  <c r="BF1528" i="1" s="1"/>
  <c r="BI1528" i="1" s="1"/>
  <c r="BL1528" i="1" s="1"/>
  <c r="BO1528" i="1" s="1"/>
  <c r="BD1528" i="1"/>
  <c r="BG1528" i="1" s="1"/>
  <c r="BJ1528" i="1" s="1"/>
  <c r="BM1528" i="1" s="1"/>
  <c r="BP1528" i="1" s="1"/>
  <c r="BC1529" i="1"/>
  <c r="BF1529" i="1" s="1"/>
  <c r="BI1529" i="1" s="1"/>
  <c r="BL1529" i="1" s="1"/>
  <c r="BO1529" i="1" s="1"/>
  <c r="BD1529" i="1"/>
  <c r="BG1529" i="1" s="1"/>
  <c r="BJ1529" i="1" s="1"/>
  <c r="BM1529" i="1" s="1"/>
  <c r="BP1529" i="1" s="1"/>
  <c r="BC1530" i="1"/>
  <c r="BF1530" i="1" s="1"/>
  <c r="BI1530" i="1" s="1"/>
  <c r="BL1530" i="1" s="1"/>
  <c r="BO1530" i="1" s="1"/>
  <c r="BD1530" i="1"/>
  <c r="BG1530" i="1" s="1"/>
  <c r="BJ1530" i="1" s="1"/>
  <c r="BM1530" i="1" s="1"/>
  <c r="BP1530" i="1" s="1"/>
  <c r="BC1531" i="1"/>
  <c r="BF1531" i="1" s="1"/>
  <c r="BI1531" i="1" s="1"/>
  <c r="BL1531" i="1" s="1"/>
  <c r="BO1531" i="1" s="1"/>
  <c r="BD1531" i="1"/>
  <c r="BG1531" i="1" s="1"/>
  <c r="BJ1531" i="1" s="1"/>
  <c r="BM1531" i="1" s="1"/>
  <c r="BP1531" i="1" s="1"/>
  <c r="BC1532" i="1"/>
  <c r="BF1532" i="1" s="1"/>
  <c r="BI1532" i="1" s="1"/>
  <c r="BL1532" i="1" s="1"/>
  <c r="BO1532" i="1" s="1"/>
  <c r="BD1532" i="1"/>
  <c r="BG1532" i="1" s="1"/>
  <c r="BJ1532" i="1" s="1"/>
  <c r="BM1532" i="1" s="1"/>
  <c r="BP1532" i="1" s="1"/>
  <c r="BC1533" i="1"/>
  <c r="BF1533" i="1" s="1"/>
  <c r="BI1533" i="1" s="1"/>
  <c r="BL1533" i="1" s="1"/>
  <c r="BO1533" i="1" s="1"/>
  <c r="BD1533" i="1"/>
  <c r="BG1533" i="1" s="1"/>
  <c r="BJ1533" i="1" s="1"/>
  <c r="BM1533" i="1" s="1"/>
  <c r="BP1533" i="1" s="1"/>
  <c r="BC1534" i="1"/>
  <c r="BF1534" i="1" s="1"/>
  <c r="BI1534" i="1" s="1"/>
  <c r="BL1534" i="1" s="1"/>
  <c r="BO1534" i="1" s="1"/>
  <c r="BD1534" i="1"/>
  <c r="BG1534" i="1" s="1"/>
  <c r="BJ1534" i="1" s="1"/>
  <c r="BM1534" i="1" s="1"/>
  <c r="BP1534" i="1" s="1"/>
  <c r="BC1535" i="1"/>
  <c r="BF1535" i="1" s="1"/>
  <c r="BI1535" i="1" s="1"/>
  <c r="BL1535" i="1" s="1"/>
  <c r="BO1535" i="1" s="1"/>
  <c r="BD1535" i="1"/>
  <c r="BG1535" i="1" s="1"/>
  <c r="BJ1535" i="1" s="1"/>
  <c r="BM1535" i="1" s="1"/>
  <c r="BP1535" i="1" s="1"/>
  <c r="BC1536" i="1"/>
  <c r="BF1536" i="1" s="1"/>
  <c r="BI1536" i="1" s="1"/>
  <c r="BL1536" i="1" s="1"/>
  <c r="BO1536" i="1" s="1"/>
  <c r="BD1536" i="1"/>
  <c r="BG1536" i="1" s="1"/>
  <c r="BJ1536" i="1" s="1"/>
  <c r="BM1536" i="1" s="1"/>
  <c r="BP1536" i="1" s="1"/>
  <c r="BC1537" i="1"/>
  <c r="BF1537" i="1" s="1"/>
  <c r="BI1537" i="1" s="1"/>
  <c r="BL1537" i="1" s="1"/>
  <c r="BO1537" i="1" s="1"/>
  <c r="BD1537" i="1"/>
  <c r="BG1537" i="1" s="1"/>
  <c r="BJ1537" i="1" s="1"/>
  <c r="BM1537" i="1" s="1"/>
  <c r="BP1537" i="1" s="1"/>
  <c r="BC1538" i="1"/>
  <c r="BF1538" i="1" s="1"/>
  <c r="BI1538" i="1" s="1"/>
  <c r="BL1538" i="1" s="1"/>
  <c r="BO1538" i="1" s="1"/>
  <c r="BD1538" i="1"/>
  <c r="BG1538" i="1" s="1"/>
  <c r="BJ1538" i="1" s="1"/>
  <c r="BM1538" i="1" s="1"/>
  <c r="BP1538" i="1" s="1"/>
  <c r="BC1539" i="1"/>
  <c r="BF1539" i="1" s="1"/>
  <c r="BI1539" i="1" s="1"/>
  <c r="BL1539" i="1" s="1"/>
  <c r="BO1539" i="1" s="1"/>
  <c r="BD1539" i="1"/>
  <c r="BG1539" i="1" s="1"/>
  <c r="BJ1539" i="1" s="1"/>
  <c r="BM1539" i="1" s="1"/>
  <c r="BP1539" i="1" s="1"/>
  <c r="BC1540" i="1"/>
  <c r="BF1540" i="1" s="1"/>
  <c r="BI1540" i="1" s="1"/>
  <c r="BL1540" i="1" s="1"/>
  <c r="BO1540" i="1" s="1"/>
  <c r="BD1540" i="1"/>
  <c r="BG1540" i="1" s="1"/>
  <c r="BJ1540" i="1" s="1"/>
  <c r="BM1540" i="1" s="1"/>
  <c r="BP1540" i="1" s="1"/>
  <c r="BC1541" i="1"/>
  <c r="BF1541" i="1" s="1"/>
  <c r="BI1541" i="1" s="1"/>
  <c r="BL1541" i="1" s="1"/>
  <c r="BO1541" i="1" s="1"/>
  <c r="BD1541" i="1"/>
  <c r="BG1541" i="1" s="1"/>
  <c r="BJ1541" i="1" s="1"/>
  <c r="BM1541" i="1" s="1"/>
  <c r="BP1541" i="1" s="1"/>
  <c r="BC1542" i="1"/>
  <c r="BF1542" i="1" s="1"/>
  <c r="BI1542" i="1" s="1"/>
  <c r="BL1542" i="1" s="1"/>
  <c r="BO1542" i="1" s="1"/>
  <c r="BD1542" i="1"/>
  <c r="BG1542" i="1" s="1"/>
  <c r="BJ1542" i="1" s="1"/>
  <c r="BM1542" i="1" s="1"/>
  <c r="BP1542" i="1" s="1"/>
  <c r="BC1543" i="1"/>
  <c r="BF1543" i="1" s="1"/>
  <c r="BI1543" i="1" s="1"/>
  <c r="BL1543" i="1" s="1"/>
  <c r="BO1543" i="1" s="1"/>
  <c r="BD1543" i="1"/>
  <c r="BG1543" i="1" s="1"/>
  <c r="BJ1543" i="1" s="1"/>
  <c r="BM1543" i="1" s="1"/>
  <c r="BP1543" i="1" s="1"/>
  <c r="BC1544" i="1"/>
  <c r="BF1544" i="1" s="1"/>
  <c r="BI1544" i="1" s="1"/>
  <c r="BL1544" i="1" s="1"/>
  <c r="BO1544" i="1" s="1"/>
  <c r="BD1544" i="1"/>
  <c r="BG1544" i="1" s="1"/>
  <c r="BJ1544" i="1" s="1"/>
  <c r="BM1544" i="1" s="1"/>
  <c r="BP1544" i="1" s="1"/>
  <c r="BC1545" i="1"/>
  <c r="BF1545" i="1" s="1"/>
  <c r="BI1545" i="1" s="1"/>
  <c r="BL1545" i="1" s="1"/>
  <c r="BO1545" i="1" s="1"/>
  <c r="BD1545" i="1"/>
  <c r="BG1545" i="1" s="1"/>
  <c r="BJ1545" i="1" s="1"/>
  <c r="BM1545" i="1" s="1"/>
  <c r="BP1545" i="1" s="1"/>
  <c r="BC1546" i="1"/>
  <c r="BF1546" i="1" s="1"/>
  <c r="BI1546" i="1" s="1"/>
  <c r="BL1546" i="1" s="1"/>
  <c r="BO1546" i="1" s="1"/>
  <c r="BD1546" i="1"/>
  <c r="BG1546" i="1" s="1"/>
  <c r="BJ1546" i="1" s="1"/>
  <c r="BM1546" i="1" s="1"/>
  <c r="BP1546" i="1" s="1"/>
  <c r="BC1547" i="1"/>
  <c r="BF1547" i="1" s="1"/>
  <c r="BI1547" i="1" s="1"/>
  <c r="BL1547" i="1" s="1"/>
  <c r="BO1547" i="1" s="1"/>
  <c r="BD1547" i="1"/>
  <c r="BG1547" i="1" s="1"/>
  <c r="BJ1547" i="1" s="1"/>
  <c r="BM1547" i="1" s="1"/>
  <c r="BP1547" i="1" s="1"/>
  <c r="BC1548" i="1"/>
  <c r="BF1548" i="1" s="1"/>
  <c r="BI1548" i="1" s="1"/>
  <c r="BL1548" i="1" s="1"/>
  <c r="BO1548" i="1" s="1"/>
  <c r="BD1548" i="1"/>
  <c r="BG1548" i="1" s="1"/>
  <c r="BJ1548" i="1" s="1"/>
  <c r="BM1548" i="1" s="1"/>
  <c r="BP1548" i="1" s="1"/>
  <c r="BC1549" i="1"/>
  <c r="BF1549" i="1" s="1"/>
  <c r="BI1549" i="1" s="1"/>
  <c r="BL1549" i="1" s="1"/>
  <c r="BO1549" i="1" s="1"/>
  <c r="BD1549" i="1"/>
  <c r="BG1549" i="1" s="1"/>
  <c r="BJ1549" i="1" s="1"/>
  <c r="BM1549" i="1" s="1"/>
  <c r="BP1549" i="1" s="1"/>
  <c r="BC1550" i="1"/>
  <c r="BF1550" i="1" s="1"/>
  <c r="BI1550" i="1" s="1"/>
  <c r="BL1550" i="1" s="1"/>
  <c r="BO1550" i="1" s="1"/>
  <c r="BD1550" i="1"/>
  <c r="BG1550" i="1" s="1"/>
  <c r="BJ1550" i="1" s="1"/>
  <c r="BM1550" i="1" s="1"/>
  <c r="BP1550" i="1" s="1"/>
  <c r="BC1551" i="1"/>
  <c r="BF1551" i="1" s="1"/>
  <c r="BI1551" i="1" s="1"/>
  <c r="BL1551" i="1" s="1"/>
  <c r="BO1551" i="1" s="1"/>
  <c r="BD1551" i="1"/>
  <c r="BG1551" i="1" s="1"/>
  <c r="BJ1551" i="1" s="1"/>
  <c r="BM1551" i="1" s="1"/>
  <c r="BP1551" i="1" s="1"/>
  <c r="BC1552" i="1"/>
  <c r="BF1552" i="1" s="1"/>
  <c r="BI1552" i="1" s="1"/>
  <c r="BL1552" i="1" s="1"/>
  <c r="BO1552" i="1" s="1"/>
  <c r="BD1552" i="1"/>
  <c r="BG1552" i="1" s="1"/>
  <c r="BJ1552" i="1" s="1"/>
  <c r="BM1552" i="1" s="1"/>
  <c r="BP1552" i="1" s="1"/>
  <c r="BC1553" i="1"/>
  <c r="BF1553" i="1" s="1"/>
  <c r="BI1553" i="1" s="1"/>
  <c r="BL1553" i="1" s="1"/>
  <c r="BO1553" i="1" s="1"/>
  <c r="BD1553" i="1"/>
  <c r="BG1553" i="1" s="1"/>
  <c r="BJ1553" i="1" s="1"/>
  <c r="BM1553" i="1" s="1"/>
  <c r="BP1553" i="1" s="1"/>
  <c r="BC1554" i="1"/>
  <c r="BF1554" i="1" s="1"/>
  <c r="BI1554" i="1" s="1"/>
  <c r="BL1554" i="1" s="1"/>
  <c r="BO1554" i="1" s="1"/>
  <c r="BD1554" i="1"/>
  <c r="BG1554" i="1" s="1"/>
  <c r="BJ1554" i="1" s="1"/>
  <c r="BM1554" i="1" s="1"/>
  <c r="BP1554" i="1" s="1"/>
  <c r="BC1555" i="1"/>
  <c r="BF1555" i="1" s="1"/>
  <c r="BI1555" i="1" s="1"/>
  <c r="BL1555" i="1" s="1"/>
  <c r="BO1555" i="1" s="1"/>
  <c r="BD1555" i="1"/>
  <c r="BG1555" i="1" s="1"/>
  <c r="BJ1555" i="1" s="1"/>
  <c r="BM1555" i="1" s="1"/>
  <c r="BP1555" i="1" s="1"/>
  <c r="BC1556" i="1"/>
  <c r="BF1556" i="1" s="1"/>
  <c r="BI1556" i="1" s="1"/>
  <c r="BL1556" i="1" s="1"/>
  <c r="BO1556" i="1" s="1"/>
  <c r="BD1556" i="1"/>
  <c r="BG1556" i="1" s="1"/>
  <c r="BJ1556" i="1" s="1"/>
  <c r="BM1556" i="1" s="1"/>
  <c r="BP1556" i="1" s="1"/>
  <c r="BC1557" i="1"/>
  <c r="BF1557" i="1" s="1"/>
  <c r="BI1557" i="1" s="1"/>
  <c r="BL1557" i="1" s="1"/>
  <c r="BO1557" i="1" s="1"/>
  <c r="BD1557" i="1"/>
  <c r="BG1557" i="1" s="1"/>
  <c r="BJ1557" i="1" s="1"/>
  <c r="BM1557" i="1" s="1"/>
  <c r="BP1557" i="1" s="1"/>
  <c r="BC1558" i="1"/>
  <c r="BF1558" i="1" s="1"/>
  <c r="BI1558" i="1" s="1"/>
  <c r="BL1558" i="1" s="1"/>
  <c r="BO1558" i="1" s="1"/>
  <c r="BD1558" i="1"/>
  <c r="BG1558" i="1" s="1"/>
  <c r="BJ1558" i="1" s="1"/>
  <c r="BM1558" i="1" s="1"/>
  <c r="BP1558" i="1" s="1"/>
  <c r="BC1559" i="1"/>
  <c r="BF1559" i="1" s="1"/>
  <c r="BI1559" i="1" s="1"/>
  <c r="BL1559" i="1" s="1"/>
  <c r="BO1559" i="1" s="1"/>
  <c r="BD1559" i="1"/>
  <c r="BG1559" i="1" s="1"/>
  <c r="BJ1559" i="1" s="1"/>
  <c r="BM1559" i="1" s="1"/>
  <c r="BP1559" i="1" s="1"/>
  <c r="BC1560" i="1"/>
  <c r="BF1560" i="1" s="1"/>
  <c r="BI1560" i="1" s="1"/>
  <c r="BL1560" i="1" s="1"/>
  <c r="BO1560" i="1" s="1"/>
  <c r="BD1560" i="1"/>
  <c r="BG1560" i="1" s="1"/>
  <c r="BJ1560" i="1" s="1"/>
  <c r="BM1560" i="1" s="1"/>
  <c r="BP1560" i="1" s="1"/>
  <c r="BC1561" i="1"/>
  <c r="BF1561" i="1" s="1"/>
  <c r="BI1561" i="1" s="1"/>
  <c r="BL1561" i="1" s="1"/>
  <c r="BO1561" i="1" s="1"/>
  <c r="BD1561" i="1"/>
  <c r="BG1561" i="1" s="1"/>
  <c r="BJ1561" i="1" s="1"/>
  <c r="BM1561" i="1" s="1"/>
  <c r="BP1561" i="1" s="1"/>
  <c r="BC1562" i="1"/>
  <c r="BF1562" i="1" s="1"/>
  <c r="BI1562" i="1" s="1"/>
  <c r="BL1562" i="1" s="1"/>
  <c r="BO1562" i="1" s="1"/>
  <c r="BD1562" i="1"/>
  <c r="BG1562" i="1" s="1"/>
  <c r="BJ1562" i="1" s="1"/>
  <c r="BM1562" i="1" s="1"/>
  <c r="BP1562" i="1" s="1"/>
  <c r="BC1563" i="1"/>
  <c r="BF1563" i="1" s="1"/>
  <c r="BI1563" i="1" s="1"/>
  <c r="BL1563" i="1" s="1"/>
  <c r="BO1563" i="1" s="1"/>
  <c r="BD1563" i="1"/>
  <c r="BG1563" i="1" s="1"/>
  <c r="BJ1563" i="1" s="1"/>
  <c r="BM1563" i="1" s="1"/>
  <c r="BP1563" i="1" s="1"/>
  <c r="BC1564" i="1"/>
  <c r="BF1564" i="1" s="1"/>
  <c r="BI1564" i="1" s="1"/>
  <c r="BL1564" i="1" s="1"/>
  <c r="BO1564" i="1" s="1"/>
  <c r="BD1564" i="1"/>
  <c r="BG1564" i="1" s="1"/>
  <c r="BJ1564" i="1" s="1"/>
  <c r="BM1564" i="1" s="1"/>
  <c r="BP1564" i="1" s="1"/>
  <c r="BC1565" i="1"/>
  <c r="BF1565" i="1" s="1"/>
  <c r="BI1565" i="1" s="1"/>
  <c r="BL1565" i="1" s="1"/>
  <c r="BO1565" i="1" s="1"/>
  <c r="BD1565" i="1"/>
  <c r="BG1565" i="1" s="1"/>
  <c r="BJ1565" i="1" s="1"/>
  <c r="BM1565" i="1" s="1"/>
  <c r="BP1565" i="1" s="1"/>
  <c r="BC1566" i="1"/>
  <c r="BF1566" i="1" s="1"/>
  <c r="BI1566" i="1" s="1"/>
  <c r="BL1566" i="1" s="1"/>
  <c r="BO1566" i="1" s="1"/>
  <c r="BD1566" i="1"/>
  <c r="BG1566" i="1" s="1"/>
  <c r="BJ1566" i="1" s="1"/>
  <c r="BM1566" i="1" s="1"/>
  <c r="BP1566" i="1" s="1"/>
  <c r="BC1567" i="1"/>
  <c r="BF1567" i="1" s="1"/>
  <c r="BI1567" i="1" s="1"/>
  <c r="BL1567" i="1" s="1"/>
  <c r="BO1567" i="1" s="1"/>
  <c r="BD1567" i="1"/>
  <c r="BG1567" i="1" s="1"/>
  <c r="BJ1567" i="1" s="1"/>
  <c r="BM1567" i="1" s="1"/>
  <c r="BP1567" i="1" s="1"/>
  <c r="BC1568" i="1"/>
  <c r="BF1568" i="1" s="1"/>
  <c r="BI1568" i="1" s="1"/>
  <c r="BL1568" i="1" s="1"/>
  <c r="BO1568" i="1" s="1"/>
  <c r="BD1568" i="1"/>
  <c r="BG1568" i="1" s="1"/>
  <c r="BJ1568" i="1" s="1"/>
  <c r="BM1568" i="1" s="1"/>
  <c r="BP1568" i="1" s="1"/>
  <c r="BC1569" i="1"/>
  <c r="BF1569" i="1" s="1"/>
  <c r="BI1569" i="1" s="1"/>
  <c r="BL1569" i="1" s="1"/>
  <c r="BO1569" i="1" s="1"/>
  <c r="BD1569" i="1"/>
  <c r="BG1569" i="1" s="1"/>
  <c r="BJ1569" i="1" s="1"/>
  <c r="BM1569" i="1" s="1"/>
  <c r="BP1569" i="1" s="1"/>
  <c r="BC1570" i="1"/>
  <c r="BF1570" i="1" s="1"/>
  <c r="BI1570" i="1" s="1"/>
  <c r="BL1570" i="1" s="1"/>
  <c r="BO1570" i="1" s="1"/>
  <c r="BD1570" i="1"/>
  <c r="BG1570" i="1" s="1"/>
  <c r="BJ1570" i="1" s="1"/>
  <c r="BM1570" i="1" s="1"/>
  <c r="BP1570" i="1" s="1"/>
  <c r="BC1571" i="1"/>
  <c r="BF1571" i="1" s="1"/>
  <c r="BI1571" i="1" s="1"/>
  <c r="BL1571" i="1" s="1"/>
  <c r="BO1571" i="1" s="1"/>
  <c r="BD1571" i="1"/>
  <c r="BG1571" i="1" s="1"/>
  <c r="BJ1571" i="1" s="1"/>
  <c r="BM1571" i="1" s="1"/>
  <c r="BP1571" i="1" s="1"/>
  <c r="BC1572" i="1"/>
  <c r="BF1572" i="1" s="1"/>
  <c r="BI1572" i="1" s="1"/>
  <c r="BL1572" i="1" s="1"/>
  <c r="BO1572" i="1" s="1"/>
  <c r="BD1572" i="1"/>
  <c r="BG1572" i="1" s="1"/>
  <c r="BJ1572" i="1" s="1"/>
  <c r="BM1572" i="1" s="1"/>
  <c r="BP1572" i="1" s="1"/>
  <c r="BC1573" i="1"/>
  <c r="BF1573" i="1" s="1"/>
  <c r="BI1573" i="1" s="1"/>
  <c r="BL1573" i="1" s="1"/>
  <c r="BO1573" i="1" s="1"/>
  <c r="BD1573" i="1"/>
  <c r="BG1573" i="1" s="1"/>
  <c r="BJ1573" i="1" s="1"/>
  <c r="BM1573" i="1" s="1"/>
  <c r="BP1573" i="1" s="1"/>
  <c r="BC1574" i="1"/>
  <c r="BF1574" i="1" s="1"/>
  <c r="BI1574" i="1" s="1"/>
  <c r="BL1574" i="1" s="1"/>
  <c r="BO1574" i="1" s="1"/>
  <c r="BD1574" i="1"/>
  <c r="BG1574" i="1" s="1"/>
  <c r="BJ1574" i="1" s="1"/>
  <c r="BM1574" i="1" s="1"/>
  <c r="BP1574" i="1" s="1"/>
  <c r="BC1575" i="1"/>
  <c r="BF1575" i="1" s="1"/>
  <c r="BI1575" i="1" s="1"/>
  <c r="BL1575" i="1" s="1"/>
  <c r="BO1575" i="1" s="1"/>
  <c r="BD1575" i="1"/>
  <c r="BG1575" i="1" s="1"/>
  <c r="BJ1575" i="1" s="1"/>
  <c r="BM1575" i="1" s="1"/>
  <c r="BP1575" i="1" s="1"/>
  <c r="BC1576" i="1"/>
  <c r="BF1576" i="1" s="1"/>
  <c r="BI1576" i="1" s="1"/>
  <c r="BL1576" i="1" s="1"/>
  <c r="BO1576" i="1" s="1"/>
  <c r="BD1576" i="1"/>
  <c r="BG1576" i="1" s="1"/>
  <c r="BJ1576" i="1" s="1"/>
  <c r="BM1576" i="1" s="1"/>
  <c r="BP1576" i="1" s="1"/>
  <c r="BC1577" i="1"/>
  <c r="BF1577" i="1" s="1"/>
  <c r="BI1577" i="1" s="1"/>
  <c r="BL1577" i="1" s="1"/>
  <c r="BO1577" i="1" s="1"/>
  <c r="BD1577" i="1"/>
  <c r="BG1577" i="1" s="1"/>
  <c r="BJ1577" i="1" s="1"/>
  <c r="BM1577" i="1" s="1"/>
  <c r="BP1577" i="1" s="1"/>
  <c r="BC1578" i="1"/>
  <c r="BF1578" i="1" s="1"/>
  <c r="BI1578" i="1" s="1"/>
  <c r="BL1578" i="1" s="1"/>
  <c r="BO1578" i="1" s="1"/>
  <c r="BD1578" i="1"/>
  <c r="BG1578" i="1" s="1"/>
  <c r="BJ1578" i="1" s="1"/>
  <c r="BM1578" i="1" s="1"/>
  <c r="BP1578" i="1" s="1"/>
  <c r="BC1579" i="1"/>
  <c r="BF1579" i="1" s="1"/>
  <c r="BI1579" i="1" s="1"/>
  <c r="BL1579" i="1" s="1"/>
  <c r="BO1579" i="1" s="1"/>
  <c r="BD1579" i="1"/>
  <c r="BG1579" i="1" s="1"/>
  <c r="BJ1579" i="1" s="1"/>
  <c r="BM1579" i="1" s="1"/>
  <c r="BP1579" i="1" s="1"/>
  <c r="BC1580" i="1"/>
  <c r="BF1580" i="1" s="1"/>
  <c r="BI1580" i="1" s="1"/>
  <c r="BL1580" i="1" s="1"/>
  <c r="BO1580" i="1" s="1"/>
  <c r="BD1580" i="1"/>
  <c r="BG1580" i="1" s="1"/>
  <c r="BJ1580" i="1" s="1"/>
  <c r="BM1580" i="1" s="1"/>
  <c r="BP1580" i="1" s="1"/>
  <c r="BC1581" i="1"/>
  <c r="BF1581" i="1" s="1"/>
  <c r="BI1581" i="1" s="1"/>
  <c r="BL1581" i="1" s="1"/>
  <c r="BO1581" i="1" s="1"/>
  <c r="BD1581" i="1"/>
  <c r="BG1581" i="1" s="1"/>
  <c r="BJ1581" i="1" s="1"/>
  <c r="BM1581" i="1" s="1"/>
  <c r="BP1581" i="1" s="1"/>
  <c r="BC1582" i="1"/>
  <c r="BF1582" i="1" s="1"/>
  <c r="BI1582" i="1" s="1"/>
  <c r="BL1582" i="1" s="1"/>
  <c r="BO1582" i="1" s="1"/>
  <c r="BD1582" i="1"/>
  <c r="BG1582" i="1" s="1"/>
  <c r="BJ1582" i="1" s="1"/>
  <c r="BM1582" i="1" s="1"/>
  <c r="BP1582" i="1" s="1"/>
  <c r="BC1583" i="1"/>
  <c r="BF1583" i="1" s="1"/>
  <c r="BI1583" i="1" s="1"/>
  <c r="BL1583" i="1" s="1"/>
  <c r="BO1583" i="1" s="1"/>
  <c r="BD1583" i="1"/>
  <c r="BG1583" i="1" s="1"/>
  <c r="BJ1583" i="1" s="1"/>
  <c r="BM1583" i="1" s="1"/>
  <c r="BP1583" i="1" s="1"/>
  <c r="BC1584" i="1"/>
  <c r="BF1584" i="1" s="1"/>
  <c r="BI1584" i="1" s="1"/>
  <c r="BL1584" i="1" s="1"/>
  <c r="BO1584" i="1" s="1"/>
  <c r="BD1584" i="1"/>
  <c r="BG1584" i="1" s="1"/>
  <c r="BJ1584" i="1" s="1"/>
  <c r="BM1584" i="1" s="1"/>
  <c r="BP1584" i="1" s="1"/>
  <c r="BC1585" i="1"/>
  <c r="BF1585" i="1" s="1"/>
  <c r="BI1585" i="1" s="1"/>
  <c r="BL1585" i="1" s="1"/>
  <c r="BO1585" i="1" s="1"/>
  <c r="BD1585" i="1"/>
  <c r="BG1585" i="1" s="1"/>
  <c r="BJ1585" i="1" s="1"/>
  <c r="BM1585" i="1" s="1"/>
  <c r="BP1585" i="1" s="1"/>
  <c r="BC1586" i="1"/>
  <c r="BF1586" i="1" s="1"/>
  <c r="BI1586" i="1" s="1"/>
  <c r="BL1586" i="1" s="1"/>
  <c r="BO1586" i="1" s="1"/>
  <c r="BD1586" i="1"/>
  <c r="BG1586" i="1" s="1"/>
  <c r="BJ1586" i="1" s="1"/>
  <c r="BM1586" i="1" s="1"/>
  <c r="BP1586" i="1" s="1"/>
  <c r="BC1587" i="1"/>
  <c r="BF1587" i="1" s="1"/>
  <c r="BI1587" i="1" s="1"/>
  <c r="BL1587" i="1" s="1"/>
  <c r="BO1587" i="1" s="1"/>
  <c r="BD1587" i="1"/>
  <c r="BG1587" i="1" s="1"/>
  <c r="BJ1587" i="1" s="1"/>
  <c r="BM1587" i="1" s="1"/>
  <c r="BP1587" i="1" s="1"/>
  <c r="BC1588" i="1"/>
  <c r="BF1588" i="1" s="1"/>
  <c r="BI1588" i="1" s="1"/>
  <c r="BL1588" i="1" s="1"/>
  <c r="BO1588" i="1" s="1"/>
  <c r="BD1588" i="1"/>
  <c r="BG1588" i="1" s="1"/>
  <c r="BJ1588" i="1" s="1"/>
  <c r="BM1588" i="1" s="1"/>
  <c r="BP1588" i="1" s="1"/>
  <c r="BC1589" i="1"/>
  <c r="BF1589" i="1" s="1"/>
  <c r="BI1589" i="1" s="1"/>
  <c r="BL1589" i="1" s="1"/>
  <c r="BO1589" i="1" s="1"/>
  <c r="BD1589" i="1"/>
  <c r="BG1589" i="1" s="1"/>
  <c r="BJ1589" i="1" s="1"/>
  <c r="BM1589" i="1" s="1"/>
  <c r="BP1589" i="1" s="1"/>
  <c r="BC1590" i="1"/>
  <c r="BF1590" i="1" s="1"/>
  <c r="BI1590" i="1" s="1"/>
  <c r="BL1590" i="1" s="1"/>
  <c r="BO1590" i="1" s="1"/>
  <c r="BD1590" i="1"/>
  <c r="BG1590" i="1" s="1"/>
  <c r="BJ1590" i="1" s="1"/>
  <c r="BM1590" i="1" s="1"/>
  <c r="BP1590" i="1" s="1"/>
  <c r="BC1591" i="1"/>
  <c r="BF1591" i="1" s="1"/>
  <c r="BI1591" i="1" s="1"/>
  <c r="BL1591" i="1" s="1"/>
  <c r="BO1591" i="1" s="1"/>
  <c r="BD1591" i="1"/>
  <c r="BG1591" i="1" s="1"/>
  <c r="BJ1591" i="1" s="1"/>
  <c r="BM1591" i="1" s="1"/>
  <c r="BP1591" i="1" s="1"/>
  <c r="BC1592" i="1"/>
  <c r="BF1592" i="1" s="1"/>
  <c r="BI1592" i="1" s="1"/>
  <c r="BL1592" i="1" s="1"/>
  <c r="BO1592" i="1" s="1"/>
  <c r="BD1592" i="1"/>
  <c r="BG1592" i="1" s="1"/>
  <c r="BJ1592" i="1" s="1"/>
  <c r="BM1592" i="1" s="1"/>
  <c r="BP1592" i="1" s="1"/>
  <c r="BC1593" i="1"/>
  <c r="BF1593" i="1" s="1"/>
  <c r="BI1593" i="1" s="1"/>
  <c r="BL1593" i="1" s="1"/>
  <c r="BO1593" i="1" s="1"/>
  <c r="BD1593" i="1"/>
  <c r="BG1593" i="1" s="1"/>
  <c r="BJ1593" i="1" s="1"/>
  <c r="BM1593" i="1" s="1"/>
  <c r="BP1593" i="1" s="1"/>
  <c r="BC1594" i="1"/>
  <c r="BF1594" i="1" s="1"/>
  <c r="BI1594" i="1" s="1"/>
  <c r="BL1594" i="1" s="1"/>
  <c r="BO1594" i="1" s="1"/>
  <c r="BD1594" i="1"/>
  <c r="BG1594" i="1" s="1"/>
  <c r="BJ1594" i="1" s="1"/>
  <c r="BM1594" i="1" s="1"/>
  <c r="BP1594" i="1" s="1"/>
  <c r="BC1595" i="1"/>
  <c r="BF1595" i="1" s="1"/>
  <c r="BI1595" i="1" s="1"/>
  <c r="BL1595" i="1" s="1"/>
  <c r="BO1595" i="1" s="1"/>
  <c r="BD1595" i="1"/>
  <c r="BG1595" i="1" s="1"/>
  <c r="BJ1595" i="1" s="1"/>
  <c r="BM1595" i="1" s="1"/>
  <c r="BP1595" i="1" s="1"/>
  <c r="BC1596" i="1"/>
  <c r="BF1596" i="1" s="1"/>
  <c r="BI1596" i="1" s="1"/>
  <c r="BL1596" i="1" s="1"/>
  <c r="BO1596" i="1" s="1"/>
  <c r="BD1596" i="1"/>
  <c r="BG1596" i="1" s="1"/>
  <c r="BJ1596" i="1" s="1"/>
  <c r="BM1596" i="1" s="1"/>
  <c r="BP1596" i="1" s="1"/>
  <c r="BC1597" i="1"/>
  <c r="BF1597" i="1" s="1"/>
  <c r="BI1597" i="1" s="1"/>
  <c r="BL1597" i="1" s="1"/>
  <c r="BO1597" i="1" s="1"/>
  <c r="BD1597" i="1"/>
  <c r="BG1597" i="1" s="1"/>
  <c r="BJ1597" i="1" s="1"/>
  <c r="BM1597" i="1" s="1"/>
  <c r="BP1597" i="1" s="1"/>
  <c r="BC1598" i="1"/>
  <c r="BF1598" i="1" s="1"/>
  <c r="BI1598" i="1" s="1"/>
  <c r="BL1598" i="1" s="1"/>
  <c r="BO1598" i="1" s="1"/>
  <c r="BD1598" i="1"/>
  <c r="BG1598" i="1" s="1"/>
  <c r="BJ1598" i="1" s="1"/>
  <c r="BM1598" i="1" s="1"/>
  <c r="BP1598" i="1" s="1"/>
  <c r="BC1599" i="1"/>
  <c r="BF1599" i="1" s="1"/>
  <c r="BI1599" i="1" s="1"/>
  <c r="BL1599" i="1" s="1"/>
  <c r="BO1599" i="1" s="1"/>
  <c r="BD1599" i="1"/>
  <c r="BG1599" i="1" s="1"/>
  <c r="BJ1599" i="1" s="1"/>
  <c r="BM1599" i="1" s="1"/>
  <c r="BP1599" i="1" s="1"/>
  <c r="BC1600" i="1"/>
  <c r="BF1600" i="1" s="1"/>
  <c r="BI1600" i="1" s="1"/>
  <c r="BL1600" i="1" s="1"/>
  <c r="BO1600" i="1" s="1"/>
  <c r="BD1600" i="1"/>
  <c r="BG1600" i="1" s="1"/>
  <c r="BJ1600" i="1" s="1"/>
  <c r="BM1600" i="1" s="1"/>
  <c r="BP1600" i="1" s="1"/>
  <c r="BC1601" i="1"/>
  <c r="BF1601" i="1" s="1"/>
  <c r="BI1601" i="1" s="1"/>
  <c r="BL1601" i="1" s="1"/>
  <c r="BO1601" i="1" s="1"/>
  <c r="BD1601" i="1"/>
  <c r="BG1601" i="1" s="1"/>
  <c r="BJ1601" i="1" s="1"/>
  <c r="BM1601" i="1" s="1"/>
  <c r="BP1601" i="1" s="1"/>
  <c r="BC1602" i="1"/>
  <c r="BF1602" i="1" s="1"/>
  <c r="BI1602" i="1" s="1"/>
  <c r="BL1602" i="1" s="1"/>
  <c r="BO1602" i="1" s="1"/>
  <c r="BD1602" i="1"/>
  <c r="BG1602" i="1" s="1"/>
  <c r="BJ1602" i="1" s="1"/>
  <c r="BM1602" i="1" s="1"/>
  <c r="BP1602" i="1" s="1"/>
  <c r="BC1603" i="1"/>
  <c r="BF1603" i="1" s="1"/>
  <c r="BI1603" i="1" s="1"/>
  <c r="BL1603" i="1" s="1"/>
  <c r="BO1603" i="1" s="1"/>
  <c r="BD1603" i="1"/>
  <c r="BG1603" i="1" s="1"/>
  <c r="BJ1603" i="1" s="1"/>
  <c r="BM1603" i="1" s="1"/>
  <c r="BP1603" i="1" s="1"/>
  <c r="BC1604" i="1"/>
  <c r="BF1604" i="1" s="1"/>
  <c r="BI1604" i="1" s="1"/>
  <c r="BL1604" i="1" s="1"/>
  <c r="BO1604" i="1" s="1"/>
  <c r="BD1604" i="1"/>
  <c r="BG1604" i="1" s="1"/>
  <c r="BJ1604" i="1" s="1"/>
  <c r="BM1604" i="1" s="1"/>
  <c r="BP1604" i="1" s="1"/>
  <c r="BC1605" i="1"/>
  <c r="BF1605" i="1" s="1"/>
  <c r="BI1605" i="1" s="1"/>
  <c r="BL1605" i="1" s="1"/>
  <c r="BO1605" i="1" s="1"/>
  <c r="BD1605" i="1"/>
  <c r="BG1605" i="1" s="1"/>
  <c r="BJ1605" i="1" s="1"/>
  <c r="BM1605" i="1" s="1"/>
  <c r="BP1605" i="1" s="1"/>
  <c r="BC1606" i="1"/>
  <c r="BF1606" i="1" s="1"/>
  <c r="BI1606" i="1" s="1"/>
  <c r="BL1606" i="1" s="1"/>
  <c r="BO1606" i="1" s="1"/>
  <c r="BD1606" i="1"/>
  <c r="BG1606" i="1" s="1"/>
  <c r="BJ1606" i="1" s="1"/>
  <c r="BM1606" i="1" s="1"/>
  <c r="BP1606" i="1" s="1"/>
  <c r="BC1607" i="1"/>
  <c r="BF1607" i="1" s="1"/>
  <c r="BI1607" i="1" s="1"/>
  <c r="BL1607" i="1" s="1"/>
  <c r="BO1607" i="1" s="1"/>
  <c r="BD1607" i="1"/>
  <c r="BG1607" i="1" s="1"/>
  <c r="BJ1607" i="1" s="1"/>
  <c r="BM1607" i="1" s="1"/>
  <c r="BP1607" i="1" s="1"/>
  <c r="BC1608" i="1"/>
  <c r="BF1608" i="1" s="1"/>
  <c r="BI1608" i="1" s="1"/>
  <c r="BL1608" i="1" s="1"/>
  <c r="BO1608" i="1" s="1"/>
  <c r="BD1608" i="1"/>
  <c r="BG1608" i="1" s="1"/>
  <c r="BJ1608" i="1" s="1"/>
  <c r="BM1608" i="1" s="1"/>
  <c r="BP1608" i="1" s="1"/>
  <c r="BC1609" i="1"/>
  <c r="BF1609" i="1" s="1"/>
  <c r="BI1609" i="1" s="1"/>
  <c r="BL1609" i="1" s="1"/>
  <c r="BO1609" i="1" s="1"/>
  <c r="BD1609" i="1"/>
  <c r="BG1609" i="1" s="1"/>
  <c r="BJ1609" i="1" s="1"/>
  <c r="BM1609" i="1" s="1"/>
  <c r="BP1609" i="1" s="1"/>
  <c r="BC1610" i="1"/>
  <c r="BF1610" i="1" s="1"/>
  <c r="BI1610" i="1" s="1"/>
  <c r="BL1610" i="1" s="1"/>
  <c r="BO1610" i="1" s="1"/>
  <c r="BD1610" i="1"/>
  <c r="BG1610" i="1" s="1"/>
  <c r="BJ1610" i="1" s="1"/>
  <c r="BM1610" i="1" s="1"/>
  <c r="BP1610" i="1" s="1"/>
  <c r="BC1611" i="1"/>
  <c r="BF1611" i="1" s="1"/>
  <c r="BI1611" i="1" s="1"/>
  <c r="BL1611" i="1" s="1"/>
  <c r="BO1611" i="1" s="1"/>
  <c r="BD1611" i="1"/>
  <c r="BG1611" i="1" s="1"/>
  <c r="BJ1611" i="1" s="1"/>
  <c r="BM1611" i="1" s="1"/>
  <c r="BP1611" i="1" s="1"/>
  <c r="BC1612" i="1"/>
  <c r="BF1612" i="1" s="1"/>
  <c r="BI1612" i="1" s="1"/>
  <c r="BL1612" i="1" s="1"/>
  <c r="BO1612" i="1" s="1"/>
  <c r="BD1612" i="1"/>
  <c r="BG1612" i="1" s="1"/>
  <c r="BJ1612" i="1" s="1"/>
  <c r="BM1612" i="1" s="1"/>
  <c r="BP1612" i="1" s="1"/>
  <c r="BC1613" i="1"/>
  <c r="BF1613" i="1" s="1"/>
  <c r="BI1613" i="1" s="1"/>
  <c r="BL1613" i="1" s="1"/>
  <c r="BO1613" i="1" s="1"/>
  <c r="BD1613" i="1"/>
  <c r="BG1613" i="1" s="1"/>
  <c r="BJ1613" i="1" s="1"/>
  <c r="BM1613" i="1" s="1"/>
  <c r="BP1613" i="1" s="1"/>
  <c r="BC1614" i="1"/>
  <c r="BF1614" i="1" s="1"/>
  <c r="BI1614" i="1" s="1"/>
  <c r="BL1614" i="1" s="1"/>
  <c r="BO1614" i="1" s="1"/>
  <c r="BD1614" i="1"/>
  <c r="BG1614" i="1" s="1"/>
  <c r="BJ1614" i="1" s="1"/>
  <c r="BM1614" i="1" s="1"/>
  <c r="BP1614" i="1" s="1"/>
  <c r="BC1615" i="1"/>
  <c r="BF1615" i="1" s="1"/>
  <c r="BI1615" i="1" s="1"/>
  <c r="BL1615" i="1" s="1"/>
  <c r="BO1615" i="1" s="1"/>
  <c r="BD1615" i="1"/>
  <c r="BG1615" i="1" s="1"/>
  <c r="BJ1615" i="1" s="1"/>
  <c r="BM1615" i="1" s="1"/>
  <c r="BP1615" i="1" s="1"/>
  <c r="BC1616" i="1"/>
  <c r="BF1616" i="1" s="1"/>
  <c r="BI1616" i="1" s="1"/>
  <c r="BL1616" i="1" s="1"/>
  <c r="BO1616" i="1" s="1"/>
  <c r="BD1616" i="1"/>
  <c r="BG1616" i="1" s="1"/>
  <c r="BJ1616" i="1" s="1"/>
  <c r="BM1616" i="1" s="1"/>
  <c r="BP1616" i="1" s="1"/>
  <c r="BC1617" i="1"/>
  <c r="BF1617" i="1" s="1"/>
  <c r="BI1617" i="1" s="1"/>
  <c r="BL1617" i="1" s="1"/>
  <c r="BO1617" i="1" s="1"/>
  <c r="BD1617" i="1"/>
  <c r="BG1617" i="1" s="1"/>
  <c r="BJ1617" i="1" s="1"/>
  <c r="BM1617" i="1" s="1"/>
  <c r="BP1617" i="1" s="1"/>
  <c r="BC1618" i="1"/>
  <c r="BF1618" i="1" s="1"/>
  <c r="BI1618" i="1" s="1"/>
  <c r="BL1618" i="1" s="1"/>
  <c r="BO1618" i="1" s="1"/>
  <c r="BD1618" i="1"/>
  <c r="BG1618" i="1" s="1"/>
  <c r="BJ1618" i="1" s="1"/>
  <c r="BM1618" i="1" s="1"/>
  <c r="BP1618" i="1" s="1"/>
  <c r="BC1619" i="1"/>
  <c r="BF1619" i="1" s="1"/>
  <c r="BI1619" i="1" s="1"/>
  <c r="BL1619" i="1" s="1"/>
  <c r="BO1619" i="1" s="1"/>
  <c r="BD1619" i="1"/>
  <c r="BG1619" i="1" s="1"/>
  <c r="BJ1619" i="1" s="1"/>
  <c r="BM1619" i="1" s="1"/>
  <c r="BP1619" i="1" s="1"/>
  <c r="BC1620" i="1"/>
  <c r="BF1620" i="1" s="1"/>
  <c r="BI1620" i="1" s="1"/>
  <c r="BL1620" i="1" s="1"/>
  <c r="BO1620" i="1" s="1"/>
  <c r="BD1620" i="1"/>
  <c r="BG1620" i="1" s="1"/>
  <c r="BJ1620" i="1" s="1"/>
  <c r="BM1620" i="1" s="1"/>
  <c r="BP1620" i="1" s="1"/>
  <c r="BC1621" i="1"/>
  <c r="BF1621" i="1" s="1"/>
  <c r="BI1621" i="1" s="1"/>
  <c r="BL1621" i="1" s="1"/>
  <c r="BO1621" i="1" s="1"/>
  <c r="BD1621" i="1"/>
  <c r="BG1621" i="1" s="1"/>
  <c r="BJ1621" i="1" s="1"/>
  <c r="BM1621" i="1" s="1"/>
  <c r="BP1621" i="1" s="1"/>
  <c r="BC1622" i="1"/>
  <c r="BF1622" i="1" s="1"/>
  <c r="BI1622" i="1" s="1"/>
  <c r="BL1622" i="1" s="1"/>
  <c r="BO1622" i="1" s="1"/>
  <c r="BD1622" i="1"/>
  <c r="BG1622" i="1" s="1"/>
  <c r="BJ1622" i="1" s="1"/>
  <c r="BM1622" i="1" s="1"/>
  <c r="BP1622" i="1" s="1"/>
  <c r="BC1623" i="1"/>
  <c r="BF1623" i="1" s="1"/>
  <c r="BI1623" i="1" s="1"/>
  <c r="BL1623" i="1" s="1"/>
  <c r="BO1623" i="1" s="1"/>
  <c r="BD1623" i="1"/>
  <c r="BG1623" i="1" s="1"/>
  <c r="BJ1623" i="1" s="1"/>
  <c r="BM1623" i="1" s="1"/>
  <c r="BP1623" i="1" s="1"/>
  <c r="BC1624" i="1"/>
  <c r="BF1624" i="1" s="1"/>
  <c r="BI1624" i="1" s="1"/>
  <c r="BL1624" i="1" s="1"/>
  <c r="BO1624" i="1" s="1"/>
  <c r="BD1624" i="1"/>
  <c r="BG1624" i="1" s="1"/>
  <c r="BJ1624" i="1" s="1"/>
  <c r="BM1624" i="1" s="1"/>
  <c r="BP1624" i="1" s="1"/>
  <c r="BC1625" i="1"/>
  <c r="BF1625" i="1" s="1"/>
  <c r="BI1625" i="1" s="1"/>
  <c r="BL1625" i="1" s="1"/>
  <c r="BO1625" i="1" s="1"/>
  <c r="BD1625" i="1"/>
  <c r="BG1625" i="1" s="1"/>
  <c r="BJ1625" i="1" s="1"/>
  <c r="BM1625" i="1" s="1"/>
  <c r="BP1625" i="1" s="1"/>
  <c r="BC1626" i="1"/>
  <c r="BF1626" i="1" s="1"/>
  <c r="BI1626" i="1" s="1"/>
  <c r="BL1626" i="1" s="1"/>
  <c r="BO1626" i="1" s="1"/>
  <c r="BD1626" i="1"/>
  <c r="BG1626" i="1" s="1"/>
  <c r="BJ1626" i="1" s="1"/>
  <c r="BM1626" i="1" s="1"/>
  <c r="BP1626" i="1" s="1"/>
  <c r="BC1627" i="1"/>
  <c r="BF1627" i="1" s="1"/>
  <c r="BI1627" i="1" s="1"/>
  <c r="BL1627" i="1" s="1"/>
  <c r="BO1627" i="1" s="1"/>
  <c r="BD1627" i="1"/>
  <c r="BG1627" i="1" s="1"/>
  <c r="BJ1627" i="1" s="1"/>
  <c r="BM1627" i="1" s="1"/>
  <c r="BP1627" i="1" s="1"/>
  <c r="BC1628" i="1"/>
  <c r="BF1628" i="1" s="1"/>
  <c r="BI1628" i="1" s="1"/>
  <c r="BL1628" i="1" s="1"/>
  <c r="BO1628" i="1" s="1"/>
  <c r="BD1628" i="1"/>
  <c r="BG1628" i="1" s="1"/>
  <c r="BJ1628" i="1" s="1"/>
  <c r="BM1628" i="1" s="1"/>
  <c r="BP1628" i="1" s="1"/>
  <c r="BC1629" i="1"/>
  <c r="BF1629" i="1" s="1"/>
  <c r="BI1629" i="1" s="1"/>
  <c r="BL1629" i="1" s="1"/>
  <c r="BO1629" i="1" s="1"/>
  <c r="BD1629" i="1"/>
  <c r="BG1629" i="1" s="1"/>
  <c r="BJ1629" i="1" s="1"/>
  <c r="BM1629" i="1" s="1"/>
  <c r="BP1629" i="1" s="1"/>
  <c r="BC1630" i="1"/>
  <c r="BF1630" i="1" s="1"/>
  <c r="BI1630" i="1" s="1"/>
  <c r="BL1630" i="1" s="1"/>
  <c r="BO1630" i="1" s="1"/>
  <c r="BD1630" i="1"/>
  <c r="BG1630" i="1" s="1"/>
  <c r="BJ1630" i="1" s="1"/>
  <c r="BM1630" i="1" s="1"/>
  <c r="BP1630" i="1" s="1"/>
  <c r="BC1631" i="1"/>
  <c r="BF1631" i="1" s="1"/>
  <c r="BI1631" i="1" s="1"/>
  <c r="BL1631" i="1" s="1"/>
  <c r="BO1631" i="1" s="1"/>
  <c r="BD1631" i="1"/>
  <c r="BG1631" i="1" s="1"/>
  <c r="BJ1631" i="1" s="1"/>
  <c r="BM1631" i="1" s="1"/>
  <c r="BP1631" i="1" s="1"/>
  <c r="BC1632" i="1"/>
  <c r="BF1632" i="1" s="1"/>
  <c r="BI1632" i="1" s="1"/>
  <c r="BL1632" i="1" s="1"/>
  <c r="BO1632" i="1" s="1"/>
  <c r="BD1632" i="1"/>
  <c r="BG1632" i="1" s="1"/>
  <c r="BJ1632" i="1" s="1"/>
  <c r="BM1632" i="1" s="1"/>
  <c r="BP1632" i="1" s="1"/>
  <c r="BC1633" i="1"/>
  <c r="BF1633" i="1" s="1"/>
  <c r="BI1633" i="1" s="1"/>
  <c r="BL1633" i="1" s="1"/>
  <c r="BO1633" i="1" s="1"/>
  <c r="BD1633" i="1"/>
  <c r="BG1633" i="1" s="1"/>
  <c r="BJ1633" i="1" s="1"/>
  <c r="BM1633" i="1" s="1"/>
  <c r="BP1633" i="1" s="1"/>
  <c r="BC1634" i="1"/>
  <c r="BF1634" i="1" s="1"/>
  <c r="BI1634" i="1" s="1"/>
  <c r="BL1634" i="1" s="1"/>
  <c r="BO1634" i="1" s="1"/>
  <c r="BD1634" i="1"/>
  <c r="BG1634" i="1" s="1"/>
  <c r="BJ1634" i="1" s="1"/>
  <c r="BM1634" i="1" s="1"/>
  <c r="BP1634" i="1" s="1"/>
  <c r="BC1635" i="1"/>
  <c r="BF1635" i="1" s="1"/>
  <c r="BI1635" i="1" s="1"/>
  <c r="BL1635" i="1" s="1"/>
  <c r="BO1635" i="1" s="1"/>
  <c r="BD1635" i="1"/>
  <c r="BG1635" i="1" s="1"/>
  <c r="BJ1635" i="1" s="1"/>
  <c r="BM1635" i="1" s="1"/>
  <c r="BP1635" i="1" s="1"/>
  <c r="BC1636" i="1"/>
  <c r="BF1636" i="1" s="1"/>
  <c r="BI1636" i="1" s="1"/>
  <c r="BL1636" i="1" s="1"/>
  <c r="BO1636" i="1" s="1"/>
  <c r="BD1636" i="1"/>
  <c r="BG1636" i="1" s="1"/>
  <c r="BJ1636" i="1" s="1"/>
  <c r="BM1636" i="1" s="1"/>
  <c r="BP1636" i="1" s="1"/>
  <c r="BC1637" i="1"/>
  <c r="BF1637" i="1" s="1"/>
  <c r="BI1637" i="1" s="1"/>
  <c r="BL1637" i="1" s="1"/>
  <c r="BO1637" i="1" s="1"/>
  <c r="BD1637" i="1"/>
  <c r="BG1637" i="1" s="1"/>
  <c r="BJ1637" i="1" s="1"/>
  <c r="BM1637" i="1" s="1"/>
  <c r="BP1637" i="1" s="1"/>
  <c r="BC1638" i="1"/>
  <c r="BF1638" i="1" s="1"/>
  <c r="BI1638" i="1" s="1"/>
  <c r="BL1638" i="1" s="1"/>
  <c r="BO1638" i="1" s="1"/>
  <c r="BD1638" i="1"/>
  <c r="BG1638" i="1" s="1"/>
  <c r="BJ1638" i="1" s="1"/>
  <c r="BM1638" i="1" s="1"/>
  <c r="BP1638" i="1" s="1"/>
  <c r="BC1639" i="1"/>
  <c r="BF1639" i="1" s="1"/>
  <c r="BI1639" i="1" s="1"/>
  <c r="BL1639" i="1" s="1"/>
  <c r="BO1639" i="1" s="1"/>
  <c r="BD1639" i="1"/>
  <c r="BG1639" i="1" s="1"/>
  <c r="BJ1639" i="1" s="1"/>
  <c r="BM1639" i="1" s="1"/>
  <c r="BP1639" i="1" s="1"/>
  <c r="BC1640" i="1"/>
  <c r="BF1640" i="1" s="1"/>
  <c r="BI1640" i="1" s="1"/>
  <c r="BL1640" i="1" s="1"/>
  <c r="BO1640" i="1" s="1"/>
  <c r="BD1640" i="1"/>
  <c r="BG1640" i="1" s="1"/>
  <c r="BJ1640" i="1" s="1"/>
  <c r="BM1640" i="1" s="1"/>
  <c r="BP1640" i="1" s="1"/>
  <c r="BC1641" i="1"/>
  <c r="BF1641" i="1" s="1"/>
  <c r="BI1641" i="1" s="1"/>
  <c r="BL1641" i="1" s="1"/>
  <c r="BO1641" i="1" s="1"/>
  <c r="BD1641" i="1"/>
  <c r="BG1641" i="1" s="1"/>
  <c r="BJ1641" i="1" s="1"/>
  <c r="BM1641" i="1" s="1"/>
  <c r="BP1641" i="1" s="1"/>
  <c r="BC1642" i="1"/>
  <c r="BF1642" i="1" s="1"/>
  <c r="BI1642" i="1" s="1"/>
  <c r="BL1642" i="1" s="1"/>
  <c r="BO1642" i="1" s="1"/>
  <c r="BD1642" i="1"/>
  <c r="BG1642" i="1" s="1"/>
  <c r="BJ1642" i="1" s="1"/>
  <c r="BM1642" i="1" s="1"/>
  <c r="BP1642" i="1" s="1"/>
  <c r="BC1643" i="1"/>
  <c r="BF1643" i="1" s="1"/>
  <c r="BI1643" i="1" s="1"/>
  <c r="BL1643" i="1" s="1"/>
  <c r="BO1643" i="1" s="1"/>
  <c r="BD1643" i="1"/>
  <c r="BG1643" i="1" s="1"/>
  <c r="BJ1643" i="1" s="1"/>
  <c r="BM1643" i="1" s="1"/>
  <c r="BP1643" i="1" s="1"/>
  <c r="BC1644" i="1"/>
  <c r="BF1644" i="1" s="1"/>
  <c r="BI1644" i="1" s="1"/>
  <c r="BL1644" i="1" s="1"/>
  <c r="BO1644" i="1" s="1"/>
  <c r="BD1644" i="1"/>
  <c r="BG1644" i="1" s="1"/>
  <c r="BJ1644" i="1" s="1"/>
  <c r="BM1644" i="1" s="1"/>
  <c r="BP1644" i="1" s="1"/>
  <c r="BC1645" i="1"/>
  <c r="BF1645" i="1" s="1"/>
  <c r="BI1645" i="1" s="1"/>
  <c r="BL1645" i="1" s="1"/>
  <c r="BO1645" i="1" s="1"/>
  <c r="BD1645" i="1"/>
  <c r="BG1645" i="1" s="1"/>
  <c r="BJ1645" i="1" s="1"/>
  <c r="BM1645" i="1" s="1"/>
  <c r="BP1645" i="1" s="1"/>
  <c r="BC1646" i="1"/>
  <c r="BF1646" i="1" s="1"/>
  <c r="BI1646" i="1" s="1"/>
  <c r="BL1646" i="1" s="1"/>
  <c r="BO1646" i="1" s="1"/>
  <c r="BD1646" i="1"/>
  <c r="BG1646" i="1" s="1"/>
  <c r="BJ1646" i="1" s="1"/>
  <c r="BM1646" i="1" s="1"/>
  <c r="BP1646" i="1" s="1"/>
  <c r="BC1647" i="1"/>
  <c r="BF1647" i="1" s="1"/>
  <c r="BI1647" i="1" s="1"/>
  <c r="BL1647" i="1" s="1"/>
  <c r="BO1647" i="1" s="1"/>
  <c r="BD1647" i="1"/>
  <c r="BG1647" i="1" s="1"/>
  <c r="BJ1647" i="1" s="1"/>
  <c r="BM1647" i="1" s="1"/>
  <c r="BP1647" i="1" s="1"/>
  <c r="BC1648" i="1"/>
  <c r="BF1648" i="1" s="1"/>
  <c r="BI1648" i="1" s="1"/>
  <c r="BL1648" i="1" s="1"/>
  <c r="BO1648" i="1" s="1"/>
  <c r="BD1648" i="1"/>
  <c r="BG1648" i="1" s="1"/>
  <c r="BJ1648" i="1" s="1"/>
  <c r="BM1648" i="1" s="1"/>
  <c r="BP1648" i="1" s="1"/>
  <c r="BC1649" i="1"/>
  <c r="BF1649" i="1" s="1"/>
  <c r="BI1649" i="1" s="1"/>
  <c r="BL1649" i="1" s="1"/>
  <c r="BO1649" i="1" s="1"/>
  <c r="BD1649" i="1"/>
  <c r="BG1649" i="1" s="1"/>
  <c r="BJ1649" i="1" s="1"/>
  <c r="BM1649" i="1" s="1"/>
  <c r="BP1649" i="1" s="1"/>
  <c r="BC1650" i="1"/>
  <c r="BF1650" i="1" s="1"/>
  <c r="BI1650" i="1" s="1"/>
  <c r="BL1650" i="1" s="1"/>
  <c r="BO1650" i="1" s="1"/>
  <c r="BD1650" i="1"/>
  <c r="BG1650" i="1" s="1"/>
  <c r="BJ1650" i="1" s="1"/>
  <c r="BM1650" i="1" s="1"/>
  <c r="BP1650" i="1" s="1"/>
  <c r="BC1651" i="1"/>
  <c r="BF1651" i="1" s="1"/>
  <c r="BI1651" i="1" s="1"/>
  <c r="BL1651" i="1" s="1"/>
  <c r="BO1651" i="1" s="1"/>
  <c r="BD1651" i="1"/>
  <c r="BG1651" i="1" s="1"/>
  <c r="BJ1651" i="1" s="1"/>
  <c r="BM1651" i="1" s="1"/>
  <c r="BP1651" i="1" s="1"/>
  <c r="BC1652" i="1"/>
  <c r="BF1652" i="1" s="1"/>
  <c r="BI1652" i="1" s="1"/>
  <c r="BL1652" i="1" s="1"/>
  <c r="BO1652" i="1" s="1"/>
  <c r="BD1652" i="1"/>
  <c r="BG1652" i="1" s="1"/>
  <c r="BJ1652" i="1" s="1"/>
  <c r="BM1652" i="1" s="1"/>
  <c r="BP1652" i="1" s="1"/>
  <c r="BC1653" i="1"/>
  <c r="BF1653" i="1" s="1"/>
  <c r="BI1653" i="1" s="1"/>
  <c r="BL1653" i="1" s="1"/>
  <c r="BO1653" i="1" s="1"/>
  <c r="BD1653" i="1"/>
  <c r="BG1653" i="1" s="1"/>
  <c r="BJ1653" i="1" s="1"/>
  <c r="BM1653" i="1" s="1"/>
  <c r="BP1653" i="1" s="1"/>
  <c r="BC1654" i="1"/>
  <c r="BF1654" i="1" s="1"/>
  <c r="BI1654" i="1" s="1"/>
  <c r="BL1654" i="1" s="1"/>
  <c r="BO1654" i="1" s="1"/>
  <c r="BD1654" i="1"/>
  <c r="BG1654" i="1" s="1"/>
  <c r="BJ1654" i="1" s="1"/>
  <c r="BM1654" i="1" s="1"/>
  <c r="BP1654" i="1" s="1"/>
  <c r="BC1655" i="1"/>
  <c r="BF1655" i="1" s="1"/>
  <c r="BI1655" i="1" s="1"/>
  <c r="BL1655" i="1" s="1"/>
  <c r="BO1655" i="1" s="1"/>
  <c r="BD1655" i="1"/>
  <c r="BG1655" i="1" s="1"/>
  <c r="BJ1655" i="1" s="1"/>
  <c r="BM1655" i="1" s="1"/>
  <c r="BP1655" i="1" s="1"/>
  <c r="BC1656" i="1"/>
  <c r="BF1656" i="1" s="1"/>
  <c r="BI1656" i="1" s="1"/>
  <c r="BL1656" i="1" s="1"/>
  <c r="BO1656" i="1" s="1"/>
  <c r="BD1656" i="1"/>
  <c r="BG1656" i="1" s="1"/>
  <c r="BJ1656" i="1" s="1"/>
  <c r="BM1656" i="1" s="1"/>
  <c r="BP1656" i="1" s="1"/>
  <c r="BC1657" i="1"/>
  <c r="BF1657" i="1" s="1"/>
  <c r="BI1657" i="1" s="1"/>
  <c r="BL1657" i="1" s="1"/>
  <c r="BO1657" i="1" s="1"/>
  <c r="BD1657" i="1"/>
  <c r="BG1657" i="1" s="1"/>
  <c r="BJ1657" i="1" s="1"/>
  <c r="BM1657" i="1" s="1"/>
  <c r="BP1657" i="1" s="1"/>
  <c r="BC1658" i="1"/>
  <c r="BF1658" i="1" s="1"/>
  <c r="BI1658" i="1" s="1"/>
  <c r="BL1658" i="1" s="1"/>
  <c r="BO1658" i="1" s="1"/>
  <c r="BD1658" i="1"/>
  <c r="BG1658" i="1" s="1"/>
  <c r="BJ1658" i="1" s="1"/>
  <c r="BM1658" i="1" s="1"/>
  <c r="BP1658" i="1" s="1"/>
  <c r="BC1659" i="1"/>
  <c r="BF1659" i="1" s="1"/>
  <c r="BI1659" i="1" s="1"/>
  <c r="BL1659" i="1" s="1"/>
  <c r="BO1659" i="1" s="1"/>
  <c r="BD1659" i="1"/>
  <c r="BG1659" i="1" s="1"/>
  <c r="BJ1659" i="1" s="1"/>
  <c r="BM1659" i="1" s="1"/>
  <c r="BP1659" i="1" s="1"/>
  <c r="BC1660" i="1"/>
  <c r="BF1660" i="1" s="1"/>
  <c r="BI1660" i="1" s="1"/>
  <c r="BL1660" i="1" s="1"/>
  <c r="BO1660" i="1" s="1"/>
  <c r="BD1660" i="1"/>
  <c r="BG1660" i="1" s="1"/>
  <c r="BJ1660" i="1" s="1"/>
  <c r="BM1660" i="1" s="1"/>
  <c r="BP1660" i="1" s="1"/>
  <c r="BC1661" i="1"/>
  <c r="BF1661" i="1" s="1"/>
  <c r="BI1661" i="1" s="1"/>
  <c r="BL1661" i="1" s="1"/>
  <c r="BO1661" i="1" s="1"/>
  <c r="BD1661" i="1"/>
  <c r="BG1661" i="1" s="1"/>
  <c r="BJ1661" i="1" s="1"/>
  <c r="BM1661" i="1" s="1"/>
  <c r="BP1661" i="1" s="1"/>
  <c r="BC1662" i="1"/>
  <c r="BF1662" i="1" s="1"/>
  <c r="BI1662" i="1" s="1"/>
  <c r="BL1662" i="1" s="1"/>
  <c r="BO1662" i="1" s="1"/>
  <c r="BD1662" i="1"/>
  <c r="BG1662" i="1" s="1"/>
  <c r="BJ1662" i="1" s="1"/>
  <c r="BM1662" i="1" s="1"/>
  <c r="BP1662" i="1" s="1"/>
  <c r="BC1663" i="1"/>
  <c r="BF1663" i="1" s="1"/>
  <c r="BI1663" i="1" s="1"/>
  <c r="BL1663" i="1" s="1"/>
  <c r="BO1663" i="1" s="1"/>
  <c r="BD1663" i="1"/>
  <c r="BG1663" i="1" s="1"/>
  <c r="BJ1663" i="1" s="1"/>
  <c r="BM1663" i="1" s="1"/>
  <c r="BP1663" i="1" s="1"/>
  <c r="BC1664" i="1"/>
  <c r="BF1664" i="1" s="1"/>
  <c r="BI1664" i="1" s="1"/>
  <c r="BL1664" i="1" s="1"/>
  <c r="BO1664" i="1" s="1"/>
  <c r="BD1664" i="1"/>
  <c r="BG1664" i="1" s="1"/>
  <c r="BJ1664" i="1" s="1"/>
  <c r="BM1664" i="1" s="1"/>
  <c r="BP1664" i="1" s="1"/>
  <c r="BC1665" i="1"/>
  <c r="BF1665" i="1" s="1"/>
  <c r="BI1665" i="1" s="1"/>
  <c r="BL1665" i="1" s="1"/>
  <c r="BO1665" i="1" s="1"/>
  <c r="BD1665" i="1"/>
  <c r="BG1665" i="1" s="1"/>
  <c r="BJ1665" i="1" s="1"/>
  <c r="BM1665" i="1" s="1"/>
  <c r="BP1665" i="1" s="1"/>
  <c r="BC1666" i="1"/>
  <c r="BF1666" i="1" s="1"/>
  <c r="BI1666" i="1" s="1"/>
  <c r="BL1666" i="1" s="1"/>
  <c r="BO1666" i="1" s="1"/>
  <c r="BD1666" i="1"/>
  <c r="BG1666" i="1" s="1"/>
  <c r="BJ1666" i="1" s="1"/>
  <c r="BM1666" i="1" s="1"/>
  <c r="BP1666" i="1" s="1"/>
  <c r="BC1667" i="1"/>
  <c r="BF1667" i="1" s="1"/>
  <c r="BI1667" i="1" s="1"/>
  <c r="BL1667" i="1" s="1"/>
  <c r="BO1667" i="1" s="1"/>
  <c r="BD1667" i="1"/>
  <c r="BG1667" i="1" s="1"/>
  <c r="BJ1667" i="1" s="1"/>
  <c r="BM1667" i="1" s="1"/>
  <c r="BP1667" i="1" s="1"/>
  <c r="BC1668" i="1"/>
  <c r="BF1668" i="1" s="1"/>
  <c r="BI1668" i="1" s="1"/>
  <c r="BL1668" i="1" s="1"/>
  <c r="BO1668" i="1" s="1"/>
  <c r="BD1668" i="1"/>
  <c r="BG1668" i="1" s="1"/>
  <c r="BJ1668" i="1" s="1"/>
  <c r="BM1668" i="1" s="1"/>
  <c r="BP1668" i="1" s="1"/>
  <c r="BC1669" i="1"/>
  <c r="BF1669" i="1" s="1"/>
  <c r="BI1669" i="1" s="1"/>
  <c r="BL1669" i="1" s="1"/>
  <c r="BO1669" i="1" s="1"/>
  <c r="BD1669" i="1"/>
  <c r="BG1669" i="1" s="1"/>
  <c r="BJ1669" i="1" s="1"/>
  <c r="BM1669" i="1" s="1"/>
  <c r="BP1669" i="1" s="1"/>
  <c r="BC1670" i="1"/>
  <c r="BF1670" i="1" s="1"/>
  <c r="BI1670" i="1" s="1"/>
  <c r="BL1670" i="1" s="1"/>
  <c r="BO1670" i="1" s="1"/>
  <c r="BD1670" i="1"/>
  <c r="BG1670" i="1" s="1"/>
  <c r="BJ1670" i="1" s="1"/>
  <c r="BM1670" i="1" s="1"/>
  <c r="BP1670" i="1" s="1"/>
  <c r="BC1671" i="1"/>
  <c r="BF1671" i="1" s="1"/>
  <c r="BI1671" i="1" s="1"/>
  <c r="BL1671" i="1" s="1"/>
  <c r="BO1671" i="1" s="1"/>
  <c r="BD1671" i="1"/>
  <c r="BG1671" i="1" s="1"/>
  <c r="BJ1671" i="1" s="1"/>
  <c r="BM1671" i="1" s="1"/>
  <c r="BP1671" i="1" s="1"/>
  <c r="BC1672" i="1"/>
  <c r="BF1672" i="1" s="1"/>
  <c r="BI1672" i="1" s="1"/>
  <c r="BL1672" i="1" s="1"/>
  <c r="BO1672" i="1" s="1"/>
  <c r="BD1672" i="1"/>
  <c r="BG1672" i="1" s="1"/>
  <c r="BJ1672" i="1" s="1"/>
  <c r="BM1672" i="1" s="1"/>
  <c r="BP1672" i="1" s="1"/>
  <c r="BC1673" i="1"/>
  <c r="BF1673" i="1" s="1"/>
  <c r="BI1673" i="1" s="1"/>
  <c r="BL1673" i="1" s="1"/>
  <c r="BO1673" i="1" s="1"/>
  <c r="BD1673" i="1"/>
  <c r="BG1673" i="1" s="1"/>
  <c r="BJ1673" i="1" s="1"/>
  <c r="BM1673" i="1" s="1"/>
  <c r="BP1673" i="1" s="1"/>
  <c r="BC1674" i="1"/>
  <c r="BF1674" i="1" s="1"/>
  <c r="BI1674" i="1" s="1"/>
  <c r="BL1674" i="1" s="1"/>
  <c r="BO1674" i="1" s="1"/>
  <c r="BD1674" i="1"/>
  <c r="BG1674" i="1" s="1"/>
  <c r="BJ1674" i="1" s="1"/>
  <c r="BM1674" i="1" s="1"/>
  <c r="BP1674" i="1" s="1"/>
  <c r="BC1675" i="1"/>
  <c r="BF1675" i="1" s="1"/>
  <c r="BI1675" i="1" s="1"/>
  <c r="BL1675" i="1" s="1"/>
  <c r="BO1675" i="1" s="1"/>
  <c r="BD1675" i="1"/>
  <c r="BG1675" i="1" s="1"/>
  <c r="BJ1675" i="1" s="1"/>
  <c r="BM1675" i="1" s="1"/>
  <c r="BP1675" i="1" s="1"/>
  <c r="BC1676" i="1"/>
  <c r="BF1676" i="1" s="1"/>
  <c r="BI1676" i="1" s="1"/>
  <c r="BL1676" i="1" s="1"/>
  <c r="BO1676" i="1" s="1"/>
  <c r="BD1676" i="1"/>
  <c r="BG1676" i="1" s="1"/>
  <c r="BJ1676" i="1" s="1"/>
  <c r="BM1676" i="1" s="1"/>
  <c r="BP1676" i="1" s="1"/>
  <c r="BC1677" i="1"/>
  <c r="BF1677" i="1" s="1"/>
  <c r="BI1677" i="1" s="1"/>
  <c r="BL1677" i="1" s="1"/>
  <c r="BO1677" i="1" s="1"/>
  <c r="BD1677" i="1"/>
  <c r="BG1677" i="1" s="1"/>
  <c r="BJ1677" i="1" s="1"/>
  <c r="BM1677" i="1" s="1"/>
  <c r="BP1677" i="1" s="1"/>
  <c r="BC1678" i="1"/>
  <c r="BF1678" i="1" s="1"/>
  <c r="BI1678" i="1" s="1"/>
  <c r="BL1678" i="1" s="1"/>
  <c r="BO1678" i="1" s="1"/>
  <c r="BD1678" i="1"/>
  <c r="BG1678" i="1" s="1"/>
  <c r="BJ1678" i="1" s="1"/>
  <c r="BM1678" i="1" s="1"/>
  <c r="BP1678" i="1" s="1"/>
  <c r="BC1679" i="1"/>
  <c r="BF1679" i="1" s="1"/>
  <c r="BI1679" i="1" s="1"/>
  <c r="BL1679" i="1" s="1"/>
  <c r="BO1679" i="1" s="1"/>
  <c r="BD1679" i="1"/>
  <c r="BG1679" i="1" s="1"/>
  <c r="BJ1679" i="1" s="1"/>
  <c r="BM1679" i="1" s="1"/>
  <c r="BP1679" i="1" s="1"/>
  <c r="BC1680" i="1"/>
  <c r="BF1680" i="1" s="1"/>
  <c r="BI1680" i="1" s="1"/>
  <c r="BL1680" i="1" s="1"/>
  <c r="BO1680" i="1" s="1"/>
  <c r="BD1680" i="1"/>
  <c r="BG1680" i="1" s="1"/>
  <c r="BJ1680" i="1" s="1"/>
  <c r="BM1680" i="1" s="1"/>
  <c r="BP1680" i="1" s="1"/>
  <c r="BC1681" i="1"/>
  <c r="BF1681" i="1" s="1"/>
  <c r="BI1681" i="1" s="1"/>
  <c r="BL1681" i="1" s="1"/>
  <c r="BO1681" i="1" s="1"/>
  <c r="BD1681" i="1"/>
  <c r="BG1681" i="1" s="1"/>
  <c r="BJ1681" i="1" s="1"/>
  <c r="BM1681" i="1" s="1"/>
  <c r="BP1681" i="1" s="1"/>
  <c r="BC1682" i="1"/>
  <c r="BF1682" i="1" s="1"/>
  <c r="BI1682" i="1" s="1"/>
  <c r="BL1682" i="1" s="1"/>
  <c r="BO1682" i="1" s="1"/>
  <c r="BD1682" i="1"/>
  <c r="BG1682" i="1" s="1"/>
  <c r="BJ1682" i="1" s="1"/>
  <c r="BM1682" i="1" s="1"/>
  <c r="BP1682" i="1" s="1"/>
  <c r="BC1683" i="1"/>
  <c r="BF1683" i="1" s="1"/>
  <c r="BI1683" i="1" s="1"/>
  <c r="BL1683" i="1" s="1"/>
  <c r="BO1683" i="1" s="1"/>
  <c r="BD1683" i="1"/>
  <c r="BG1683" i="1" s="1"/>
  <c r="BJ1683" i="1" s="1"/>
  <c r="BM1683" i="1" s="1"/>
  <c r="BP1683" i="1" s="1"/>
  <c r="BC1684" i="1"/>
  <c r="BF1684" i="1" s="1"/>
  <c r="BI1684" i="1" s="1"/>
  <c r="BL1684" i="1" s="1"/>
  <c r="BO1684" i="1" s="1"/>
  <c r="BD1684" i="1"/>
  <c r="BG1684" i="1" s="1"/>
  <c r="BJ1684" i="1" s="1"/>
  <c r="BM1684" i="1" s="1"/>
  <c r="BP1684" i="1" s="1"/>
  <c r="BC1685" i="1"/>
  <c r="BF1685" i="1" s="1"/>
  <c r="BI1685" i="1" s="1"/>
  <c r="BL1685" i="1" s="1"/>
  <c r="BO1685" i="1" s="1"/>
  <c r="BD1685" i="1"/>
  <c r="BG1685" i="1" s="1"/>
  <c r="BJ1685" i="1" s="1"/>
  <c r="BM1685" i="1" s="1"/>
  <c r="BP1685" i="1" s="1"/>
  <c r="BC1686" i="1"/>
  <c r="BF1686" i="1" s="1"/>
  <c r="BI1686" i="1" s="1"/>
  <c r="BL1686" i="1" s="1"/>
  <c r="BO1686" i="1" s="1"/>
  <c r="BD1686" i="1"/>
  <c r="BG1686" i="1" s="1"/>
  <c r="BJ1686" i="1" s="1"/>
  <c r="BM1686" i="1" s="1"/>
  <c r="BP1686" i="1" s="1"/>
  <c r="BC1687" i="1"/>
  <c r="BF1687" i="1" s="1"/>
  <c r="BI1687" i="1" s="1"/>
  <c r="BL1687" i="1" s="1"/>
  <c r="BO1687" i="1" s="1"/>
  <c r="BD1687" i="1"/>
  <c r="BG1687" i="1" s="1"/>
  <c r="BJ1687" i="1" s="1"/>
  <c r="BM1687" i="1" s="1"/>
  <c r="BP1687" i="1" s="1"/>
  <c r="BC1688" i="1"/>
  <c r="BF1688" i="1" s="1"/>
  <c r="BI1688" i="1" s="1"/>
  <c r="BL1688" i="1" s="1"/>
  <c r="BO1688" i="1" s="1"/>
  <c r="BD1688" i="1"/>
  <c r="BG1688" i="1" s="1"/>
  <c r="BJ1688" i="1" s="1"/>
  <c r="BM1688" i="1" s="1"/>
  <c r="BP1688" i="1" s="1"/>
  <c r="BC1689" i="1"/>
  <c r="BF1689" i="1" s="1"/>
  <c r="BI1689" i="1" s="1"/>
  <c r="BL1689" i="1" s="1"/>
  <c r="BO1689" i="1" s="1"/>
  <c r="BD1689" i="1"/>
  <c r="BG1689" i="1" s="1"/>
  <c r="BJ1689" i="1" s="1"/>
  <c r="BM1689" i="1" s="1"/>
  <c r="BP1689" i="1" s="1"/>
  <c r="BC1690" i="1"/>
  <c r="BF1690" i="1" s="1"/>
  <c r="BI1690" i="1" s="1"/>
  <c r="BL1690" i="1" s="1"/>
  <c r="BO1690" i="1" s="1"/>
  <c r="BD1690" i="1"/>
  <c r="BG1690" i="1" s="1"/>
  <c r="BJ1690" i="1" s="1"/>
  <c r="BM1690" i="1" s="1"/>
  <c r="BP1690" i="1" s="1"/>
  <c r="BC1691" i="1"/>
  <c r="BF1691" i="1" s="1"/>
  <c r="BI1691" i="1" s="1"/>
  <c r="BL1691" i="1" s="1"/>
  <c r="BO1691" i="1" s="1"/>
  <c r="BD1691" i="1"/>
  <c r="BG1691" i="1" s="1"/>
  <c r="BJ1691" i="1" s="1"/>
  <c r="BM1691" i="1" s="1"/>
  <c r="BP1691" i="1" s="1"/>
  <c r="BC1692" i="1"/>
  <c r="BF1692" i="1" s="1"/>
  <c r="BI1692" i="1" s="1"/>
  <c r="BL1692" i="1" s="1"/>
  <c r="BO1692" i="1" s="1"/>
  <c r="BD1692" i="1"/>
  <c r="BG1692" i="1" s="1"/>
  <c r="BJ1692" i="1" s="1"/>
  <c r="BM1692" i="1" s="1"/>
  <c r="BP1692" i="1" s="1"/>
  <c r="BC1693" i="1"/>
  <c r="BF1693" i="1" s="1"/>
  <c r="BI1693" i="1" s="1"/>
  <c r="BL1693" i="1" s="1"/>
  <c r="BO1693" i="1" s="1"/>
  <c r="BD1693" i="1"/>
  <c r="BG1693" i="1" s="1"/>
  <c r="BJ1693" i="1" s="1"/>
  <c r="BM1693" i="1" s="1"/>
  <c r="BP1693" i="1" s="1"/>
  <c r="BC1694" i="1"/>
  <c r="BF1694" i="1" s="1"/>
  <c r="BI1694" i="1" s="1"/>
  <c r="BL1694" i="1" s="1"/>
  <c r="BO1694" i="1" s="1"/>
  <c r="BD1694" i="1"/>
  <c r="BG1694" i="1" s="1"/>
  <c r="BJ1694" i="1" s="1"/>
  <c r="BM1694" i="1" s="1"/>
  <c r="BP1694" i="1" s="1"/>
  <c r="BC1695" i="1"/>
  <c r="BF1695" i="1" s="1"/>
  <c r="BI1695" i="1" s="1"/>
  <c r="BL1695" i="1" s="1"/>
  <c r="BO1695" i="1" s="1"/>
  <c r="BD1695" i="1"/>
  <c r="BG1695" i="1" s="1"/>
  <c r="BJ1695" i="1" s="1"/>
  <c r="BM1695" i="1" s="1"/>
  <c r="BP1695" i="1" s="1"/>
  <c r="BC1696" i="1"/>
  <c r="BF1696" i="1" s="1"/>
  <c r="BI1696" i="1" s="1"/>
  <c r="BL1696" i="1" s="1"/>
  <c r="BO1696" i="1" s="1"/>
  <c r="BD1696" i="1"/>
  <c r="BG1696" i="1" s="1"/>
  <c r="BJ1696" i="1" s="1"/>
  <c r="BM1696" i="1" s="1"/>
  <c r="BP1696" i="1" s="1"/>
  <c r="BC1697" i="1"/>
  <c r="BF1697" i="1" s="1"/>
  <c r="BI1697" i="1" s="1"/>
  <c r="BL1697" i="1" s="1"/>
  <c r="BO1697" i="1" s="1"/>
  <c r="BD1697" i="1"/>
  <c r="BG1697" i="1" s="1"/>
  <c r="BJ1697" i="1" s="1"/>
  <c r="BM1697" i="1" s="1"/>
  <c r="BP1697" i="1" s="1"/>
  <c r="BC1698" i="1"/>
  <c r="BF1698" i="1" s="1"/>
  <c r="BI1698" i="1" s="1"/>
  <c r="BL1698" i="1" s="1"/>
  <c r="BO1698" i="1" s="1"/>
  <c r="BD1698" i="1"/>
  <c r="BG1698" i="1" s="1"/>
  <c r="BJ1698" i="1" s="1"/>
  <c r="BM1698" i="1" s="1"/>
  <c r="BP1698" i="1" s="1"/>
  <c r="BC1699" i="1"/>
  <c r="BF1699" i="1" s="1"/>
  <c r="BI1699" i="1" s="1"/>
  <c r="BL1699" i="1" s="1"/>
  <c r="BO1699" i="1" s="1"/>
  <c r="BD1699" i="1"/>
  <c r="BG1699" i="1" s="1"/>
  <c r="BJ1699" i="1" s="1"/>
  <c r="BM1699" i="1" s="1"/>
  <c r="BP1699" i="1" s="1"/>
  <c r="BC1700" i="1"/>
  <c r="BF1700" i="1" s="1"/>
  <c r="BI1700" i="1" s="1"/>
  <c r="BL1700" i="1" s="1"/>
  <c r="BO1700" i="1" s="1"/>
  <c r="BD1700" i="1"/>
  <c r="BG1700" i="1" s="1"/>
  <c r="BJ1700" i="1" s="1"/>
  <c r="BM1700" i="1" s="1"/>
  <c r="BP1700" i="1" s="1"/>
  <c r="BC1701" i="1"/>
  <c r="BF1701" i="1" s="1"/>
  <c r="BI1701" i="1" s="1"/>
  <c r="BL1701" i="1" s="1"/>
  <c r="BO1701" i="1" s="1"/>
  <c r="BD1701" i="1"/>
  <c r="BG1701" i="1" s="1"/>
  <c r="BJ1701" i="1" s="1"/>
  <c r="BM1701" i="1" s="1"/>
  <c r="BP1701" i="1" s="1"/>
  <c r="BC1702" i="1"/>
  <c r="BF1702" i="1" s="1"/>
  <c r="BI1702" i="1" s="1"/>
  <c r="BL1702" i="1" s="1"/>
  <c r="BO1702" i="1" s="1"/>
  <c r="BD1702" i="1"/>
  <c r="BG1702" i="1" s="1"/>
  <c r="BJ1702" i="1" s="1"/>
  <c r="BM1702" i="1" s="1"/>
  <c r="BP1702" i="1" s="1"/>
  <c r="BC1703" i="1"/>
  <c r="BF1703" i="1" s="1"/>
  <c r="BI1703" i="1" s="1"/>
  <c r="BL1703" i="1" s="1"/>
  <c r="BO1703" i="1" s="1"/>
  <c r="BD1703" i="1"/>
  <c r="BG1703" i="1" s="1"/>
  <c r="BJ1703" i="1" s="1"/>
  <c r="BM1703" i="1" s="1"/>
  <c r="BP1703" i="1" s="1"/>
  <c r="BC1704" i="1"/>
  <c r="BF1704" i="1" s="1"/>
  <c r="BI1704" i="1" s="1"/>
  <c r="BL1704" i="1" s="1"/>
  <c r="BO1704" i="1" s="1"/>
  <c r="BD1704" i="1"/>
  <c r="BG1704" i="1" s="1"/>
  <c r="BJ1704" i="1" s="1"/>
  <c r="BM1704" i="1" s="1"/>
  <c r="BP1704" i="1" s="1"/>
  <c r="BC1705" i="1"/>
  <c r="BF1705" i="1" s="1"/>
  <c r="BI1705" i="1" s="1"/>
  <c r="BL1705" i="1" s="1"/>
  <c r="BO1705" i="1" s="1"/>
  <c r="BD1705" i="1"/>
  <c r="BG1705" i="1" s="1"/>
  <c r="BJ1705" i="1" s="1"/>
  <c r="BM1705" i="1" s="1"/>
  <c r="BP1705" i="1" s="1"/>
  <c r="BC1706" i="1"/>
  <c r="BF1706" i="1" s="1"/>
  <c r="BI1706" i="1" s="1"/>
  <c r="BL1706" i="1" s="1"/>
  <c r="BO1706" i="1" s="1"/>
  <c r="BD1706" i="1"/>
  <c r="BG1706" i="1" s="1"/>
  <c r="BJ1706" i="1" s="1"/>
  <c r="BM1706" i="1" s="1"/>
  <c r="BP1706" i="1" s="1"/>
  <c r="BC1707" i="1"/>
  <c r="BF1707" i="1" s="1"/>
  <c r="BI1707" i="1" s="1"/>
  <c r="BL1707" i="1" s="1"/>
  <c r="BO1707" i="1" s="1"/>
  <c r="BD1707" i="1"/>
  <c r="BG1707" i="1" s="1"/>
  <c r="BJ1707" i="1" s="1"/>
  <c r="BM1707" i="1" s="1"/>
  <c r="BP1707" i="1" s="1"/>
  <c r="BC1708" i="1"/>
  <c r="BF1708" i="1" s="1"/>
  <c r="BI1708" i="1" s="1"/>
  <c r="BL1708" i="1" s="1"/>
  <c r="BO1708" i="1" s="1"/>
  <c r="BD1708" i="1"/>
  <c r="BG1708" i="1" s="1"/>
  <c r="BJ1708" i="1" s="1"/>
  <c r="BM1708" i="1" s="1"/>
  <c r="BP1708" i="1" s="1"/>
  <c r="BC1709" i="1"/>
  <c r="BF1709" i="1" s="1"/>
  <c r="BI1709" i="1" s="1"/>
  <c r="BL1709" i="1" s="1"/>
  <c r="BO1709" i="1" s="1"/>
  <c r="BD1709" i="1"/>
  <c r="BG1709" i="1" s="1"/>
  <c r="BJ1709" i="1" s="1"/>
  <c r="BM1709" i="1" s="1"/>
  <c r="BP1709" i="1" s="1"/>
  <c r="BC1710" i="1"/>
  <c r="BF1710" i="1" s="1"/>
  <c r="BI1710" i="1" s="1"/>
  <c r="BL1710" i="1" s="1"/>
  <c r="BO1710" i="1" s="1"/>
  <c r="BD1710" i="1"/>
  <c r="BG1710" i="1" s="1"/>
  <c r="BJ1710" i="1" s="1"/>
  <c r="BM1710" i="1" s="1"/>
  <c r="BP1710" i="1" s="1"/>
  <c r="BC1711" i="1"/>
  <c r="BF1711" i="1" s="1"/>
  <c r="BI1711" i="1" s="1"/>
  <c r="BL1711" i="1" s="1"/>
  <c r="BO1711" i="1" s="1"/>
  <c r="BD1711" i="1"/>
  <c r="BG1711" i="1" s="1"/>
  <c r="BJ1711" i="1" s="1"/>
  <c r="BM1711" i="1" s="1"/>
  <c r="BP1711" i="1" s="1"/>
  <c r="BC1712" i="1"/>
  <c r="BF1712" i="1" s="1"/>
  <c r="BI1712" i="1" s="1"/>
  <c r="BL1712" i="1" s="1"/>
  <c r="BO1712" i="1" s="1"/>
  <c r="BD1712" i="1"/>
  <c r="BG1712" i="1" s="1"/>
  <c r="BJ1712" i="1" s="1"/>
  <c r="BM1712" i="1" s="1"/>
  <c r="BP1712" i="1" s="1"/>
  <c r="BC1713" i="1"/>
  <c r="BF1713" i="1" s="1"/>
  <c r="BI1713" i="1" s="1"/>
  <c r="BL1713" i="1" s="1"/>
  <c r="BO1713" i="1" s="1"/>
  <c r="BD1713" i="1"/>
  <c r="BG1713" i="1" s="1"/>
  <c r="BJ1713" i="1" s="1"/>
  <c r="BM1713" i="1" s="1"/>
  <c r="BP1713" i="1" s="1"/>
  <c r="BC1714" i="1"/>
  <c r="BF1714" i="1" s="1"/>
  <c r="BI1714" i="1" s="1"/>
  <c r="BL1714" i="1" s="1"/>
  <c r="BO1714" i="1" s="1"/>
  <c r="BD1714" i="1"/>
  <c r="BG1714" i="1" s="1"/>
  <c r="BJ1714" i="1" s="1"/>
  <c r="BM1714" i="1" s="1"/>
  <c r="BP1714" i="1" s="1"/>
  <c r="BC1715" i="1"/>
  <c r="BF1715" i="1" s="1"/>
  <c r="BI1715" i="1" s="1"/>
  <c r="BL1715" i="1" s="1"/>
  <c r="BO1715" i="1" s="1"/>
  <c r="BD1715" i="1"/>
  <c r="BG1715" i="1" s="1"/>
  <c r="BJ1715" i="1" s="1"/>
  <c r="BM1715" i="1" s="1"/>
  <c r="BP1715" i="1" s="1"/>
  <c r="BC1716" i="1"/>
  <c r="BF1716" i="1" s="1"/>
  <c r="BI1716" i="1" s="1"/>
  <c r="BL1716" i="1" s="1"/>
  <c r="BO1716" i="1" s="1"/>
  <c r="BD1716" i="1"/>
  <c r="BG1716" i="1" s="1"/>
  <c r="BJ1716" i="1" s="1"/>
  <c r="BM1716" i="1" s="1"/>
  <c r="BP1716" i="1" s="1"/>
  <c r="BC1717" i="1"/>
  <c r="BF1717" i="1" s="1"/>
  <c r="BI1717" i="1" s="1"/>
  <c r="BL1717" i="1" s="1"/>
  <c r="BO1717" i="1" s="1"/>
  <c r="BD1717" i="1"/>
  <c r="BG1717" i="1" s="1"/>
  <c r="BJ1717" i="1" s="1"/>
  <c r="BM1717" i="1" s="1"/>
  <c r="BP1717" i="1" s="1"/>
  <c r="BC1718" i="1"/>
  <c r="BF1718" i="1" s="1"/>
  <c r="BI1718" i="1" s="1"/>
  <c r="BL1718" i="1" s="1"/>
  <c r="BO1718" i="1" s="1"/>
  <c r="BD1718" i="1"/>
  <c r="BG1718" i="1" s="1"/>
  <c r="BJ1718" i="1" s="1"/>
  <c r="BM1718" i="1" s="1"/>
  <c r="BP1718" i="1" s="1"/>
  <c r="BC1719" i="1"/>
  <c r="BF1719" i="1" s="1"/>
  <c r="BI1719" i="1" s="1"/>
  <c r="BL1719" i="1" s="1"/>
  <c r="BO1719" i="1" s="1"/>
  <c r="BD1719" i="1"/>
  <c r="BG1719" i="1" s="1"/>
  <c r="BJ1719" i="1" s="1"/>
  <c r="BM1719" i="1" s="1"/>
  <c r="BP1719" i="1" s="1"/>
  <c r="BC1720" i="1"/>
  <c r="BF1720" i="1" s="1"/>
  <c r="BI1720" i="1" s="1"/>
  <c r="BL1720" i="1" s="1"/>
  <c r="BO1720" i="1" s="1"/>
  <c r="BD1720" i="1"/>
  <c r="BG1720" i="1" s="1"/>
  <c r="BJ1720" i="1" s="1"/>
  <c r="BM1720" i="1" s="1"/>
  <c r="BP1720" i="1" s="1"/>
  <c r="BC1721" i="1"/>
  <c r="BF1721" i="1" s="1"/>
  <c r="BI1721" i="1" s="1"/>
  <c r="BL1721" i="1" s="1"/>
  <c r="BO1721" i="1" s="1"/>
  <c r="BD1721" i="1"/>
  <c r="BG1721" i="1" s="1"/>
  <c r="BJ1721" i="1" s="1"/>
  <c r="BM1721" i="1" s="1"/>
  <c r="BP1721" i="1" s="1"/>
  <c r="BC1722" i="1"/>
  <c r="BF1722" i="1" s="1"/>
  <c r="BI1722" i="1" s="1"/>
  <c r="BL1722" i="1" s="1"/>
  <c r="BO1722" i="1" s="1"/>
  <c r="BD1722" i="1"/>
  <c r="BG1722" i="1" s="1"/>
  <c r="BJ1722" i="1" s="1"/>
  <c r="BM1722" i="1" s="1"/>
  <c r="BP1722" i="1" s="1"/>
  <c r="BC1723" i="1"/>
  <c r="BF1723" i="1" s="1"/>
  <c r="BI1723" i="1" s="1"/>
  <c r="BL1723" i="1" s="1"/>
  <c r="BO1723" i="1" s="1"/>
  <c r="BD1723" i="1"/>
  <c r="BG1723" i="1" s="1"/>
  <c r="BJ1723" i="1" s="1"/>
  <c r="BM1723" i="1" s="1"/>
  <c r="BP1723" i="1" s="1"/>
  <c r="BC1724" i="1"/>
  <c r="BF1724" i="1" s="1"/>
  <c r="BI1724" i="1" s="1"/>
  <c r="BL1724" i="1" s="1"/>
  <c r="BO1724" i="1" s="1"/>
  <c r="BD1724" i="1"/>
  <c r="BG1724" i="1" s="1"/>
  <c r="BJ1724" i="1" s="1"/>
  <c r="BM1724" i="1" s="1"/>
  <c r="BP1724" i="1" s="1"/>
  <c r="BC1725" i="1"/>
  <c r="BF1725" i="1" s="1"/>
  <c r="BI1725" i="1" s="1"/>
  <c r="BL1725" i="1" s="1"/>
  <c r="BO1725" i="1" s="1"/>
  <c r="BD1725" i="1"/>
  <c r="BG1725" i="1" s="1"/>
  <c r="BJ1725" i="1" s="1"/>
  <c r="BM1725" i="1" s="1"/>
  <c r="BP1725" i="1" s="1"/>
  <c r="BC1726" i="1"/>
  <c r="BF1726" i="1" s="1"/>
  <c r="BI1726" i="1" s="1"/>
  <c r="BL1726" i="1" s="1"/>
  <c r="BO1726" i="1" s="1"/>
  <c r="BD1726" i="1"/>
  <c r="BG1726" i="1" s="1"/>
  <c r="BJ1726" i="1" s="1"/>
  <c r="BM1726" i="1" s="1"/>
  <c r="BP1726" i="1" s="1"/>
  <c r="BC1727" i="1"/>
  <c r="BF1727" i="1" s="1"/>
  <c r="BI1727" i="1" s="1"/>
  <c r="BL1727" i="1" s="1"/>
  <c r="BO1727" i="1" s="1"/>
  <c r="BD1727" i="1"/>
  <c r="BG1727" i="1" s="1"/>
  <c r="BJ1727" i="1" s="1"/>
  <c r="BM1727" i="1" s="1"/>
  <c r="BP1727" i="1" s="1"/>
  <c r="BC1728" i="1"/>
  <c r="BF1728" i="1" s="1"/>
  <c r="BI1728" i="1" s="1"/>
  <c r="BL1728" i="1" s="1"/>
  <c r="BO1728" i="1" s="1"/>
  <c r="BD1728" i="1"/>
  <c r="BG1728" i="1" s="1"/>
  <c r="BJ1728" i="1" s="1"/>
  <c r="BM1728" i="1" s="1"/>
  <c r="BP1728" i="1" s="1"/>
  <c r="BC1729" i="1"/>
  <c r="BF1729" i="1" s="1"/>
  <c r="BI1729" i="1" s="1"/>
  <c r="BL1729" i="1" s="1"/>
  <c r="BO1729" i="1" s="1"/>
  <c r="BD1729" i="1"/>
  <c r="BG1729" i="1" s="1"/>
  <c r="BJ1729" i="1" s="1"/>
  <c r="BM1729" i="1" s="1"/>
  <c r="BP1729" i="1" s="1"/>
  <c r="BC1730" i="1"/>
  <c r="BF1730" i="1" s="1"/>
  <c r="BI1730" i="1" s="1"/>
  <c r="BL1730" i="1" s="1"/>
  <c r="BO1730" i="1" s="1"/>
  <c r="BD1730" i="1"/>
  <c r="BG1730" i="1" s="1"/>
  <c r="BJ1730" i="1" s="1"/>
  <c r="BM1730" i="1" s="1"/>
  <c r="BP1730" i="1" s="1"/>
  <c r="BC1731" i="1"/>
  <c r="BF1731" i="1" s="1"/>
  <c r="BI1731" i="1" s="1"/>
  <c r="BL1731" i="1" s="1"/>
  <c r="BO1731" i="1" s="1"/>
  <c r="BD1731" i="1"/>
  <c r="BG1731" i="1" s="1"/>
  <c r="BJ1731" i="1" s="1"/>
  <c r="BM1731" i="1" s="1"/>
  <c r="BP1731" i="1" s="1"/>
  <c r="BC1732" i="1"/>
  <c r="BF1732" i="1" s="1"/>
  <c r="BI1732" i="1" s="1"/>
  <c r="BL1732" i="1" s="1"/>
  <c r="BO1732" i="1" s="1"/>
  <c r="BD1732" i="1"/>
  <c r="BG1732" i="1" s="1"/>
  <c r="BJ1732" i="1" s="1"/>
  <c r="BM1732" i="1" s="1"/>
  <c r="BP1732" i="1" s="1"/>
  <c r="BC1733" i="1"/>
  <c r="BF1733" i="1" s="1"/>
  <c r="BI1733" i="1" s="1"/>
  <c r="BL1733" i="1" s="1"/>
  <c r="BO1733" i="1" s="1"/>
  <c r="BD1733" i="1"/>
  <c r="BG1733" i="1" s="1"/>
  <c r="BJ1733" i="1" s="1"/>
  <c r="BM1733" i="1" s="1"/>
  <c r="BP1733" i="1" s="1"/>
  <c r="BC1734" i="1"/>
  <c r="BF1734" i="1" s="1"/>
  <c r="BI1734" i="1" s="1"/>
  <c r="BL1734" i="1" s="1"/>
  <c r="BO1734" i="1" s="1"/>
  <c r="BD1734" i="1"/>
  <c r="BG1734" i="1" s="1"/>
  <c r="BJ1734" i="1" s="1"/>
  <c r="BM1734" i="1" s="1"/>
  <c r="BP1734" i="1" s="1"/>
  <c r="BC1735" i="1"/>
  <c r="BF1735" i="1" s="1"/>
  <c r="BI1735" i="1" s="1"/>
  <c r="BL1735" i="1" s="1"/>
  <c r="BO1735" i="1" s="1"/>
  <c r="BD1735" i="1"/>
  <c r="BG1735" i="1" s="1"/>
  <c r="BJ1735" i="1" s="1"/>
  <c r="BM1735" i="1" s="1"/>
  <c r="BP1735" i="1" s="1"/>
  <c r="BC1736" i="1"/>
  <c r="BF1736" i="1" s="1"/>
  <c r="BI1736" i="1" s="1"/>
  <c r="BL1736" i="1" s="1"/>
  <c r="BO1736" i="1" s="1"/>
  <c r="BD1736" i="1"/>
  <c r="BG1736" i="1" s="1"/>
  <c r="BJ1736" i="1" s="1"/>
  <c r="BM1736" i="1" s="1"/>
  <c r="BP1736" i="1" s="1"/>
  <c r="BC1737" i="1"/>
  <c r="BF1737" i="1" s="1"/>
  <c r="BI1737" i="1" s="1"/>
  <c r="BL1737" i="1" s="1"/>
  <c r="BO1737" i="1" s="1"/>
  <c r="BD1737" i="1"/>
  <c r="BG1737" i="1" s="1"/>
  <c r="BJ1737" i="1" s="1"/>
  <c r="BM1737" i="1" s="1"/>
  <c r="BP1737" i="1" s="1"/>
  <c r="BC1738" i="1"/>
  <c r="BF1738" i="1" s="1"/>
  <c r="BI1738" i="1" s="1"/>
  <c r="BL1738" i="1" s="1"/>
  <c r="BO1738" i="1" s="1"/>
  <c r="BD1738" i="1"/>
  <c r="BG1738" i="1" s="1"/>
  <c r="BJ1738" i="1" s="1"/>
  <c r="BM1738" i="1" s="1"/>
  <c r="BP1738" i="1" s="1"/>
  <c r="BC1739" i="1"/>
  <c r="BF1739" i="1" s="1"/>
  <c r="BI1739" i="1" s="1"/>
  <c r="BL1739" i="1" s="1"/>
  <c r="BO1739" i="1" s="1"/>
  <c r="BD1739" i="1"/>
  <c r="BG1739" i="1" s="1"/>
  <c r="BJ1739" i="1" s="1"/>
  <c r="BM1739" i="1" s="1"/>
  <c r="BP1739" i="1" s="1"/>
  <c r="BC1740" i="1"/>
  <c r="BF1740" i="1" s="1"/>
  <c r="BI1740" i="1" s="1"/>
  <c r="BL1740" i="1" s="1"/>
  <c r="BO1740" i="1" s="1"/>
  <c r="BD1740" i="1"/>
  <c r="BG1740" i="1" s="1"/>
  <c r="BJ1740" i="1" s="1"/>
  <c r="BM1740" i="1" s="1"/>
  <c r="BP1740" i="1" s="1"/>
  <c r="BC1754" i="1"/>
  <c r="BF1754" i="1" s="1"/>
  <c r="BI1754" i="1" s="1"/>
  <c r="BL1754" i="1" s="1"/>
  <c r="BO1754" i="1" s="1"/>
  <c r="BD1754" i="1"/>
  <c r="BG1754" i="1" s="1"/>
  <c r="BJ1754" i="1" s="1"/>
  <c r="BM1754" i="1" s="1"/>
  <c r="BP1754" i="1" s="1"/>
  <c r="BC1745" i="1"/>
  <c r="BF1745" i="1" s="1"/>
  <c r="BI1745" i="1" s="1"/>
  <c r="BL1745" i="1" s="1"/>
  <c r="BO1745" i="1" s="1"/>
  <c r="BD1745" i="1"/>
  <c r="BG1745" i="1" s="1"/>
  <c r="BJ1745" i="1" s="1"/>
  <c r="BM1745" i="1" s="1"/>
  <c r="BP1745" i="1" s="1"/>
  <c r="BC1749" i="1"/>
  <c r="BF1749" i="1" s="1"/>
  <c r="BI1749" i="1" s="1"/>
  <c r="BL1749" i="1" s="1"/>
  <c r="BO1749" i="1" s="1"/>
  <c r="BD1749" i="1"/>
  <c r="BG1749" i="1" s="1"/>
  <c r="BJ1749" i="1" s="1"/>
  <c r="BM1749" i="1" s="1"/>
  <c r="BP1749" i="1" s="1"/>
  <c r="BC1750" i="1"/>
  <c r="BF1750" i="1" s="1"/>
  <c r="BI1750" i="1" s="1"/>
  <c r="BL1750" i="1" s="1"/>
  <c r="BO1750" i="1" s="1"/>
  <c r="BD1750" i="1"/>
  <c r="BG1750" i="1" s="1"/>
  <c r="BJ1750" i="1" s="1"/>
  <c r="BM1750" i="1" s="1"/>
  <c r="BP1750" i="1" s="1"/>
  <c r="BC1741" i="1"/>
  <c r="BF1741" i="1" s="1"/>
  <c r="BI1741" i="1" s="1"/>
  <c r="BL1741" i="1" s="1"/>
  <c r="BO1741" i="1" s="1"/>
  <c r="BD1741" i="1"/>
  <c r="BG1741" i="1" s="1"/>
  <c r="BJ1741" i="1" s="1"/>
  <c r="BM1741" i="1" s="1"/>
  <c r="BP1741" i="1" s="1"/>
  <c r="BC1742" i="1"/>
  <c r="BF1742" i="1" s="1"/>
  <c r="BI1742" i="1" s="1"/>
  <c r="BL1742" i="1" s="1"/>
  <c r="BO1742" i="1" s="1"/>
  <c r="BD1742" i="1"/>
  <c r="BG1742" i="1" s="1"/>
  <c r="BJ1742" i="1" s="1"/>
  <c r="BM1742" i="1" s="1"/>
  <c r="BP1742" i="1" s="1"/>
  <c r="BC1743" i="1"/>
  <c r="BF1743" i="1" s="1"/>
  <c r="BI1743" i="1" s="1"/>
  <c r="BL1743" i="1" s="1"/>
  <c r="BO1743" i="1" s="1"/>
  <c r="BD1743" i="1"/>
  <c r="BG1743" i="1" s="1"/>
  <c r="BJ1743" i="1" s="1"/>
  <c r="BM1743" i="1" s="1"/>
  <c r="BP1743" i="1" s="1"/>
  <c r="BC1744" i="1"/>
  <c r="BF1744" i="1" s="1"/>
  <c r="BI1744" i="1" s="1"/>
  <c r="BL1744" i="1" s="1"/>
  <c r="BO1744" i="1" s="1"/>
  <c r="BD1744" i="1"/>
  <c r="BG1744" i="1" s="1"/>
  <c r="BJ1744" i="1" s="1"/>
  <c r="BM1744" i="1" s="1"/>
  <c r="BP1744" i="1" s="1"/>
  <c r="BC1746" i="1"/>
  <c r="BF1746" i="1" s="1"/>
  <c r="BI1746" i="1" s="1"/>
  <c r="BL1746" i="1" s="1"/>
  <c r="BO1746" i="1" s="1"/>
  <c r="BD1746" i="1"/>
  <c r="BG1746" i="1" s="1"/>
  <c r="BJ1746" i="1" s="1"/>
  <c r="BM1746" i="1" s="1"/>
  <c r="BP1746" i="1" s="1"/>
  <c r="BC1747" i="1"/>
  <c r="BF1747" i="1" s="1"/>
  <c r="BI1747" i="1" s="1"/>
  <c r="BL1747" i="1" s="1"/>
  <c r="BO1747" i="1" s="1"/>
  <c r="BD1747" i="1"/>
  <c r="BG1747" i="1" s="1"/>
  <c r="BJ1747" i="1" s="1"/>
  <c r="BM1747" i="1" s="1"/>
  <c r="BP1747" i="1" s="1"/>
  <c r="BC1748" i="1"/>
  <c r="BF1748" i="1" s="1"/>
  <c r="BI1748" i="1" s="1"/>
  <c r="BL1748" i="1" s="1"/>
  <c r="BO1748" i="1" s="1"/>
  <c r="BD1748" i="1"/>
  <c r="BG1748" i="1" s="1"/>
  <c r="BJ1748" i="1" s="1"/>
  <c r="BM1748" i="1" s="1"/>
  <c r="BP1748" i="1" s="1"/>
  <c r="BC1751" i="1"/>
  <c r="BF1751" i="1" s="1"/>
  <c r="BI1751" i="1" s="1"/>
  <c r="BL1751" i="1" s="1"/>
  <c r="BO1751" i="1" s="1"/>
  <c r="BD1751" i="1"/>
  <c r="BG1751" i="1" s="1"/>
  <c r="BJ1751" i="1" s="1"/>
  <c r="BM1751" i="1" s="1"/>
  <c r="BP1751" i="1" s="1"/>
  <c r="BC1752" i="1"/>
  <c r="BF1752" i="1" s="1"/>
  <c r="BI1752" i="1" s="1"/>
  <c r="BL1752" i="1" s="1"/>
  <c r="BO1752" i="1" s="1"/>
  <c r="BD1752" i="1"/>
  <c r="BG1752" i="1" s="1"/>
  <c r="BJ1752" i="1" s="1"/>
  <c r="BM1752" i="1" s="1"/>
  <c r="BP1752" i="1" s="1"/>
  <c r="BC1753" i="1"/>
  <c r="BF1753" i="1" s="1"/>
  <c r="BI1753" i="1" s="1"/>
  <c r="BL1753" i="1" s="1"/>
  <c r="BO1753" i="1" s="1"/>
  <c r="BD1753" i="1"/>
  <c r="BG1753" i="1" s="1"/>
  <c r="BJ1753" i="1" s="1"/>
  <c r="BM1753" i="1" s="1"/>
  <c r="BP1753" i="1" s="1"/>
  <c r="BC1755" i="1"/>
  <c r="BF1755" i="1" s="1"/>
  <c r="BI1755" i="1" s="1"/>
  <c r="BL1755" i="1" s="1"/>
  <c r="BO1755" i="1" s="1"/>
  <c r="BD1755" i="1"/>
  <c r="BG1755" i="1" s="1"/>
  <c r="BJ1755" i="1" s="1"/>
  <c r="BM1755" i="1" s="1"/>
  <c r="BP1755" i="1" s="1"/>
  <c r="BC1756" i="1"/>
  <c r="BF1756" i="1" s="1"/>
  <c r="BI1756" i="1" s="1"/>
  <c r="BL1756" i="1" s="1"/>
  <c r="BO1756" i="1" s="1"/>
  <c r="BD1756" i="1"/>
  <c r="BG1756" i="1" s="1"/>
  <c r="BJ1756" i="1" s="1"/>
  <c r="BM1756" i="1" s="1"/>
  <c r="BP1756" i="1" s="1"/>
  <c r="BC1757" i="1"/>
  <c r="BF1757" i="1" s="1"/>
  <c r="BI1757" i="1" s="1"/>
  <c r="BL1757" i="1" s="1"/>
  <c r="BO1757" i="1" s="1"/>
  <c r="BD1757" i="1"/>
  <c r="BG1757" i="1" s="1"/>
  <c r="BJ1757" i="1" s="1"/>
  <c r="BM1757" i="1" s="1"/>
  <c r="BP1757" i="1" s="1"/>
  <c r="BC1758" i="1"/>
  <c r="BF1758" i="1" s="1"/>
  <c r="BI1758" i="1" s="1"/>
  <c r="BL1758" i="1" s="1"/>
  <c r="BO1758" i="1" s="1"/>
  <c r="BD1758" i="1"/>
  <c r="BG1758" i="1" s="1"/>
  <c r="BJ1758" i="1" s="1"/>
  <c r="BM1758" i="1" s="1"/>
  <c r="BP1758" i="1" s="1"/>
  <c r="BC1759" i="1"/>
  <c r="BF1759" i="1" s="1"/>
  <c r="BI1759" i="1" s="1"/>
  <c r="BL1759" i="1" s="1"/>
  <c r="BO1759" i="1" s="1"/>
  <c r="BD1759" i="1"/>
  <c r="BG1759" i="1" s="1"/>
  <c r="BJ1759" i="1" s="1"/>
  <c r="BM1759" i="1" s="1"/>
  <c r="BP1759" i="1" s="1"/>
  <c r="BC1760" i="1"/>
  <c r="BF1760" i="1" s="1"/>
  <c r="BI1760" i="1" s="1"/>
  <c r="BL1760" i="1" s="1"/>
  <c r="BO1760" i="1" s="1"/>
  <c r="BD1760" i="1"/>
  <c r="BG1760" i="1" s="1"/>
  <c r="BJ1760" i="1" s="1"/>
  <c r="BM1760" i="1" s="1"/>
  <c r="BP1760" i="1" s="1"/>
  <c r="BC1761" i="1"/>
  <c r="BF1761" i="1" s="1"/>
  <c r="BI1761" i="1" s="1"/>
  <c r="BL1761" i="1" s="1"/>
  <c r="BO1761" i="1" s="1"/>
  <c r="BD1761" i="1"/>
  <c r="BG1761" i="1" s="1"/>
  <c r="BJ1761" i="1" s="1"/>
  <c r="BM1761" i="1" s="1"/>
  <c r="BP1761" i="1" s="1"/>
  <c r="BC1762" i="1"/>
  <c r="BF1762" i="1" s="1"/>
  <c r="BI1762" i="1" s="1"/>
  <c r="BL1762" i="1" s="1"/>
  <c r="BO1762" i="1" s="1"/>
  <c r="BD1762" i="1"/>
  <c r="BG1762" i="1" s="1"/>
  <c r="BJ1762" i="1" s="1"/>
  <c r="BM1762" i="1" s="1"/>
  <c r="BP1762" i="1" s="1"/>
  <c r="BC1763" i="1"/>
  <c r="BF1763" i="1" s="1"/>
  <c r="BI1763" i="1" s="1"/>
  <c r="BL1763" i="1" s="1"/>
  <c r="BO1763" i="1" s="1"/>
  <c r="BD1763" i="1"/>
  <c r="BG1763" i="1" s="1"/>
  <c r="BJ1763" i="1" s="1"/>
  <c r="BM1763" i="1" s="1"/>
  <c r="BP1763" i="1" s="1"/>
  <c r="BC1764" i="1"/>
  <c r="BF1764" i="1" s="1"/>
  <c r="BI1764" i="1" s="1"/>
  <c r="BL1764" i="1" s="1"/>
  <c r="BO1764" i="1" s="1"/>
  <c r="BD1764" i="1"/>
  <c r="BG1764" i="1" s="1"/>
  <c r="BJ1764" i="1" s="1"/>
  <c r="BM1764" i="1" s="1"/>
  <c r="BP1764" i="1" s="1"/>
  <c r="BC1765" i="1"/>
  <c r="BF1765" i="1" s="1"/>
  <c r="BI1765" i="1" s="1"/>
  <c r="BL1765" i="1" s="1"/>
  <c r="BO1765" i="1" s="1"/>
  <c r="BD1765" i="1"/>
  <c r="BG1765" i="1" s="1"/>
  <c r="BJ1765" i="1" s="1"/>
  <c r="BM1765" i="1" s="1"/>
  <c r="BP1765" i="1" s="1"/>
  <c r="BC1766" i="1"/>
  <c r="BF1766" i="1" s="1"/>
  <c r="BI1766" i="1" s="1"/>
  <c r="BL1766" i="1" s="1"/>
  <c r="BO1766" i="1" s="1"/>
  <c r="BD1766" i="1"/>
  <c r="BG1766" i="1" s="1"/>
  <c r="BJ1766" i="1" s="1"/>
  <c r="BM1766" i="1" s="1"/>
  <c r="BP1766" i="1" s="1"/>
  <c r="BC1767" i="1"/>
  <c r="BF1767" i="1" s="1"/>
  <c r="BI1767" i="1" s="1"/>
  <c r="BL1767" i="1" s="1"/>
  <c r="BO1767" i="1" s="1"/>
  <c r="BD1767" i="1"/>
  <c r="BG1767" i="1" s="1"/>
  <c r="BJ1767" i="1" s="1"/>
  <c r="BM1767" i="1" s="1"/>
  <c r="BP1767" i="1" s="1"/>
  <c r="BC1768" i="1"/>
  <c r="BF1768" i="1" s="1"/>
  <c r="BI1768" i="1" s="1"/>
  <c r="BL1768" i="1" s="1"/>
  <c r="BO1768" i="1" s="1"/>
  <c r="BD1768" i="1"/>
  <c r="BG1768" i="1" s="1"/>
  <c r="BJ1768" i="1" s="1"/>
  <c r="BM1768" i="1" s="1"/>
  <c r="BP1768" i="1" s="1"/>
  <c r="BC1769" i="1"/>
  <c r="BF1769" i="1" s="1"/>
  <c r="BI1769" i="1" s="1"/>
  <c r="BL1769" i="1" s="1"/>
  <c r="BO1769" i="1" s="1"/>
  <c r="BD1769" i="1"/>
  <c r="BG1769" i="1" s="1"/>
  <c r="BJ1769" i="1" s="1"/>
  <c r="BM1769" i="1" s="1"/>
  <c r="BP1769" i="1" s="1"/>
  <c r="BC1770" i="1"/>
  <c r="BF1770" i="1" s="1"/>
  <c r="BI1770" i="1" s="1"/>
  <c r="BL1770" i="1" s="1"/>
  <c r="BO1770" i="1" s="1"/>
  <c r="BD1770" i="1"/>
  <c r="BG1770" i="1" s="1"/>
  <c r="BJ1770" i="1" s="1"/>
  <c r="BM1770" i="1" s="1"/>
  <c r="BP1770" i="1" s="1"/>
  <c r="BC1771" i="1"/>
  <c r="BF1771" i="1" s="1"/>
  <c r="BI1771" i="1" s="1"/>
  <c r="BL1771" i="1" s="1"/>
  <c r="BO1771" i="1" s="1"/>
  <c r="BD1771" i="1"/>
  <c r="BG1771" i="1" s="1"/>
  <c r="BJ1771" i="1" s="1"/>
  <c r="BM1771" i="1" s="1"/>
  <c r="BP1771" i="1" s="1"/>
  <c r="BC1772" i="1"/>
  <c r="BF1772" i="1" s="1"/>
  <c r="BI1772" i="1" s="1"/>
  <c r="BL1772" i="1" s="1"/>
  <c r="BO1772" i="1" s="1"/>
  <c r="BD1772" i="1"/>
  <c r="BG1772" i="1" s="1"/>
  <c r="BJ1772" i="1" s="1"/>
  <c r="BM1772" i="1" s="1"/>
  <c r="BP1772" i="1" s="1"/>
  <c r="BC1773" i="1"/>
  <c r="BF1773" i="1" s="1"/>
  <c r="BI1773" i="1" s="1"/>
  <c r="BL1773" i="1" s="1"/>
  <c r="BO1773" i="1" s="1"/>
  <c r="BD1773" i="1"/>
  <c r="BG1773" i="1" s="1"/>
  <c r="BJ1773" i="1" s="1"/>
  <c r="BM1773" i="1" s="1"/>
  <c r="BP1773" i="1" s="1"/>
  <c r="BC1774" i="1"/>
  <c r="BF1774" i="1" s="1"/>
  <c r="BI1774" i="1" s="1"/>
  <c r="BL1774" i="1" s="1"/>
  <c r="BO1774" i="1" s="1"/>
  <c r="BD1774" i="1"/>
  <c r="BG1774" i="1" s="1"/>
  <c r="BJ1774" i="1" s="1"/>
  <c r="BM1774" i="1" s="1"/>
  <c r="BP1774" i="1" s="1"/>
  <c r="BC1775" i="1"/>
  <c r="BF1775" i="1" s="1"/>
  <c r="BI1775" i="1" s="1"/>
  <c r="BL1775" i="1" s="1"/>
  <c r="BO1775" i="1" s="1"/>
  <c r="BD1775" i="1"/>
  <c r="BG1775" i="1" s="1"/>
  <c r="BJ1775" i="1" s="1"/>
  <c r="BM1775" i="1" s="1"/>
  <c r="BP1775" i="1" s="1"/>
  <c r="BC1776" i="1"/>
  <c r="BF1776" i="1" s="1"/>
  <c r="BI1776" i="1" s="1"/>
  <c r="BL1776" i="1" s="1"/>
  <c r="BO1776" i="1" s="1"/>
  <c r="BD1776" i="1"/>
  <c r="BG1776" i="1" s="1"/>
  <c r="BJ1776" i="1" s="1"/>
  <c r="BM1776" i="1" s="1"/>
  <c r="BP1776" i="1" s="1"/>
  <c r="BC1777" i="1"/>
  <c r="BF1777" i="1" s="1"/>
  <c r="BI1777" i="1" s="1"/>
  <c r="BL1777" i="1" s="1"/>
  <c r="BO1777" i="1" s="1"/>
  <c r="BD1777" i="1"/>
  <c r="BG1777" i="1" s="1"/>
  <c r="BJ1777" i="1" s="1"/>
  <c r="BM1777" i="1" s="1"/>
  <c r="BP1777" i="1" s="1"/>
  <c r="BC1778" i="1"/>
  <c r="BF1778" i="1" s="1"/>
  <c r="BI1778" i="1" s="1"/>
  <c r="BL1778" i="1" s="1"/>
  <c r="BO1778" i="1" s="1"/>
  <c r="BD1778" i="1"/>
  <c r="BG1778" i="1" s="1"/>
  <c r="BJ1778" i="1" s="1"/>
  <c r="BM1778" i="1" s="1"/>
  <c r="BP1778" i="1" s="1"/>
  <c r="BC1779" i="1"/>
  <c r="BF1779" i="1" s="1"/>
  <c r="BI1779" i="1" s="1"/>
  <c r="BL1779" i="1" s="1"/>
  <c r="BO1779" i="1" s="1"/>
  <c r="BD1779" i="1"/>
  <c r="BG1779" i="1" s="1"/>
  <c r="BJ1779" i="1" s="1"/>
  <c r="BM1779" i="1" s="1"/>
  <c r="BP1779" i="1" s="1"/>
  <c r="BC1780" i="1"/>
  <c r="BF1780" i="1" s="1"/>
  <c r="BI1780" i="1" s="1"/>
  <c r="BL1780" i="1" s="1"/>
  <c r="BO1780" i="1" s="1"/>
  <c r="BD1780" i="1"/>
  <c r="BG1780" i="1" s="1"/>
  <c r="BJ1780" i="1" s="1"/>
  <c r="BM1780" i="1" s="1"/>
  <c r="BP1780" i="1" s="1"/>
  <c r="BC1781" i="1"/>
  <c r="BF1781" i="1" s="1"/>
  <c r="BI1781" i="1" s="1"/>
  <c r="BL1781" i="1" s="1"/>
  <c r="BO1781" i="1" s="1"/>
  <c r="BD1781" i="1"/>
  <c r="BG1781" i="1" s="1"/>
  <c r="BJ1781" i="1" s="1"/>
  <c r="BM1781" i="1" s="1"/>
  <c r="BP1781" i="1" s="1"/>
  <c r="BC1782" i="1"/>
  <c r="BF1782" i="1" s="1"/>
  <c r="BI1782" i="1" s="1"/>
  <c r="BL1782" i="1" s="1"/>
  <c r="BO1782" i="1" s="1"/>
  <c r="BD1782" i="1"/>
  <c r="BG1782" i="1" s="1"/>
  <c r="BJ1782" i="1" s="1"/>
  <c r="BM1782" i="1" s="1"/>
  <c r="BP1782" i="1" s="1"/>
  <c r="BC1783" i="1"/>
  <c r="BF1783" i="1" s="1"/>
  <c r="BI1783" i="1" s="1"/>
  <c r="BL1783" i="1" s="1"/>
  <c r="BO1783" i="1" s="1"/>
  <c r="BD1783" i="1"/>
  <c r="BG1783" i="1" s="1"/>
  <c r="BJ1783" i="1" s="1"/>
  <c r="BM1783" i="1" s="1"/>
  <c r="BP1783" i="1" s="1"/>
  <c r="BC1784" i="1"/>
  <c r="BF1784" i="1" s="1"/>
  <c r="BI1784" i="1" s="1"/>
  <c r="BL1784" i="1" s="1"/>
  <c r="BO1784" i="1" s="1"/>
  <c r="BD1784" i="1"/>
  <c r="BG1784" i="1" s="1"/>
  <c r="BJ1784" i="1" s="1"/>
  <c r="BM1784" i="1" s="1"/>
  <c r="BP1784" i="1" s="1"/>
  <c r="BC1785" i="1"/>
  <c r="BF1785" i="1" s="1"/>
  <c r="BI1785" i="1" s="1"/>
  <c r="BL1785" i="1" s="1"/>
  <c r="BO1785" i="1" s="1"/>
  <c r="BD1785" i="1"/>
  <c r="BG1785" i="1" s="1"/>
  <c r="BJ1785" i="1" s="1"/>
  <c r="BM1785" i="1" s="1"/>
  <c r="BP1785" i="1" s="1"/>
  <c r="BC1786" i="1"/>
  <c r="BF1786" i="1" s="1"/>
  <c r="BI1786" i="1" s="1"/>
  <c r="BL1786" i="1" s="1"/>
  <c r="BO1786" i="1" s="1"/>
  <c r="BD1786" i="1"/>
  <c r="BG1786" i="1" s="1"/>
  <c r="BJ1786" i="1" s="1"/>
  <c r="BM1786" i="1" s="1"/>
  <c r="BP1786" i="1" s="1"/>
  <c r="BC1787" i="1"/>
  <c r="BF1787" i="1" s="1"/>
  <c r="BI1787" i="1" s="1"/>
  <c r="BL1787" i="1" s="1"/>
  <c r="BO1787" i="1" s="1"/>
  <c r="BD1787" i="1"/>
  <c r="BG1787" i="1" s="1"/>
  <c r="BJ1787" i="1" s="1"/>
  <c r="BM1787" i="1" s="1"/>
  <c r="BP1787" i="1" s="1"/>
  <c r="BC1788" i="1"/>
  <c r="BF1788" i="1" s="1"/>
  <c r="BI1788" i="1" s="1"/>
  <c r="BL1788" i="1" s="1"/>
  <c r="BO1788" i="1" s="1"/>
  <c r="BD1788" i="1"/>
  <c r="BG1788" i="1" s="1"/>
  <c r="BJ1788" i="1" s="1"/>
  <c r="BM1788" i="1" s="1"/>
  <c r="BP1788" i="1" s="1"/>
  <c r="BC1789" i="1"/>
  <c r="BF1789" i="1" s="1"/>
  <c r="BI1789" i="1" s="1"/>
  <c r="BL1789" i="1" s="1"/>
  <c r="BO1789" i="1" s="1"/>
  <c r="BD1789" i="1"/>
  <c r="BG1789" i="1" s="1"/>
  <c r="BJ1789" i="1" s="1"/>
  <c r="BM1789" i="1" s="1"/>
  <c r="BP1789" i="1" s="1"/>
  <c r="BC1790" i="1"/>
  <c r="BF1790" i="1" s="1"/>
  <c r="BI1790" i="1" s="1"/>
  <c r="BL1790" i="1" s="1"/>
  <c r="BO1790" i="1" s="1"/>
  <c r="BD1790" i="1"/>
  <c r="BG1790" i="1" s="1"/>
  <c r="BJ1790" i="1" s="1"/>
  <c r="BM1790" i="1" s="1"/>
  <c r="BP1790" i="1" s="1"/>
  <c r="BC1791" i="1"/>
  <c r="BF1791" i="1" s="1"/>
  <c r="BI1791" i="1" s="1"/>
  <c r="BL1791" i="1" s="1"/>
  <c r="BO1791" i="1" s="1"/>
  <c r="BD1791" i="1"/>
  <c r="BG1791" i="1" s="1"/>
  <c r="BJ1791" i="1" s="1"/>
  <c r="BM1791" i="1" s="1"/>
  <c r="BP1791" i="1" s="1"/>
  <c r="BC1792" i="1"/>
  <c r="BF1792" i="1" s="1"/>
  <c r="BI1792" i="1" s="1"/>
  <c r="BL1792" i="1" s="1"/>
  <c r="BO1792" i="1" s="1"/>
  <c r="BD1792" i="1"/>
  <c r="BG1792" i="1" s="1"/>
  <c r="BJ1792" i="1" s="1"/>
  <c r="BM1792" i="1" s="1"/>
  <c r="BP1792" i="1" s="1"/>
  <c r="BC1793" i="1"/>
  <c r="BF1793" i="1" s="1"/>
  <c r="BI1793" i="1" s="1"/>
  <c r="BL1793" i="1" s="1"/>
  <c r="BO1793" i="1" s="1"/>
  <c r="BD1793" i="1"/>
  <c r="BG1793" i="1" s="1"/>
  <c r="BJ1793" i="1" s="1"/>
  <c r="BM1793" i="1" s="1"/>
  <c r="BP1793" i="1" s="1"/>
  <c r="BC1794" i="1"/>
  <c r="BF1794" i="1" s="1"/>
  <c r="BI1794" i="1" s="1"/>
  <c r="BL1794" i="1" s="1"/>
  <c r="BO1794" i="1" s="1"/>
  <c r="BD1794" i="1"/>
  <c r="BG1794" i="1" s="1"/>
  <c r="BJ1794" i="1" s="1"/>
  <c r="BM1794" i="1" s="1"/>
  <c r="BP1794" i="1" s="1"/>
  <c r="BC1795" i="1"/>
  <c r="BF1795" i="1" s="1"/>
  <c r="BI1795" i="1" s="1"/>
  <c r="BL1795" i="1" s="1"/>
  <c r="BO1795" i="1" s="1"/>
  <c r="BD1795" i="1"/>
  <c r="BG1795" i="1" s="1"/>
  <c r="BJ1795" i="1" s="1"/>
  <c r="BM1795" i="1" s="1"/>
  <c r="BP1795" i="1" s="1"/>
  <c r="BC1796" i="1"/>
  <c r="BF1796" i="1" s="1"/>
  <c r="BI1796" i="1" s="1"/>
  <c r="BL1796" i="1" s="1"/>
  <c r="BO1796" i="1" s="1"/>
  <c r="BD1796" i="1"/>
  <c r="BG1796" i="1" s="1"/>
  <c r="BJ1796" i="1" s="1"/>
  <c r="BM1796" i="1" s="1"/>
  <c r="BP1796" i="1" s="1"/>
  <c r="BC1797" i="1"/>
  <c r="BF1797" i="1" s="1"/>
  <c r="BI1797" i="1" s="1"/>
  <c r="BL1797" i="1" s="1"/>
  <c r="BO1797" i="1" s="1"/>
  <c r="BD1797" i="1"/>
  <c r="BG1797" i="1" s="1"/>
  <c r="BJ1797" i="1" s="1"/>
  <c r="BM1797" i="1" s="1"/>
  <c r="BP1797" i="1" s="1"/>
  <c r="BC1798" i="1"/>
  <c r="BF1798" i="1" s="1"/>
  <c r="BI1798" i="1" s="1"/>
  <c r="BL1798" i="1" s="1"/>
  <c r="BO1798" i="1" s="1"/>
  <c r="BD1798" i="1"/>
  <c r="BG1798" i="1" s="1"/>
  <c r="BJ1798" i="1" s="1"/>
  <c r="BM1798" i="1" s="1"/>
  <c r="BP1798" i="1" s="1"/>
  <c r="BC1799" i="1"/>
  <c r="BF1799" i="1" s="1"/>
  <c r="BI1799" i="1" s="1"/>
  <c r="BL1799" i="1" s="1"/>
  <c r="BO1799" i="1" s="1"/>
  <c r="BD1799" i="1"/>
  <c r="BG1799" i="1" s="1"/>
  <c r="BJ1799" i="1" s="1"/>
  <c r="BM1799" i="1" s="1"/>
  <c r="BP1799" i="1" s="1"/>
  <c r="BC1800" i="1"/>
  <c r="BF1800" i="1" s="1"/>
  <c r="BI1800" i="1" s="1"/>
  <c r="BL1800" i="1" s="1"/>
  <c r="BO1800" i="1" s="1"/>
  <c r="BD1800" i="1"/>
  <c r="BG1800" i="1" s="1"/>
  <c r="BJ1800" i="1" s="1"/>
  <c r="BM1800" i="1" s="1"/>
  <c r="BP1800" i="1" s="1"/>
  <c r="BC1801" i="1"/>
  <c r="BF1801" i="1" s="1"/>
  <c r="BI1801" i="1" s="1"/>
  <c r="BL1801" i="1" s="1"/>
  <c r="BO1801" i="1" s="1"/>
  <c r="BD1801" i="1"/>
  <c r="BG1801" i="1" s="1"/>
  <c r="BJ1801" i="1" s="1"/>
  <c r="BM1801" i="1" s="1"/>
  <c r="BP1801" i="1" s="1"/>
  <c r="BC1802" i="1"/>
  <c r="BF1802" i="1" s="1"/>
  <c r="BI1802" i="1" s="1"/>
  <c r="BL1802" i="1" s="1"/>
  <c r="BO1802" i="1" s="1"/>
  <c r="BD1802" i="1"/>
  <c r="BG1802" i="1" s="1"/>
  <c r="BJ1802" i="1" s="1"/>
  <c r="BM1802" i="1" s="1"/>
  <c r="BP1802" i="1" s="1"/>
  <c r="BC1803" i="1"/>
  <c r="BF1803" i="1" s="1"/>
  <c r="BI1803" i="1" s="1"/>
  <c r="BL1803" i="1" s="1"/>
  <c r="BO1803" i="1" s="1"/>
  <c r="BD1803" i="1"/>
  <c r="BG1803" i="1" s="1"/>
  <c r="BJ1803" i="1" s="1"/>
  <c r="BM1803" i="1" s="1"/>
  <c r="BP1803" i="1" s="1"/>
  <c r="BC1804" i="1"/>
  <c r="BF1804" i="1" s="1"/>
  <c r="BI1804" i="1" s="1"/>
  <c r="BL1804" i="1" s="1"/>
  <c r="BO1804" i="1" s="1"/>
  <c r="BD1804" i="1"/>
  <c r="BG1804" i="1" s="1"/>
  <c r="BJ1804" i="1" s="1"/>
  <c r="BM1804" i="1" s="1"/>
  <c r="BP1804" i="1" s="1"/>
  <c r="BC1805" i="1"/>
  <c r="BF1805" i="1" s="1"/>
  <c r="BI1805" i="1" s="1"/>
  <c r="BL1805" i="1" s="1"/>
  <c r="BO1805" i="1" s="1"/>
  <c r="BD1805" i="1"/>
  <c r="BG1805" i="1" s="1"/>
  <c r="BJ1805" i="1" s="1"/>
  <c r="BM1805" i="1" s="1"/>
  <c r="BP1805" i="1" s="1"/>
  <c r="BC1806" i="1"/>
  <c r="BF1806" i="1" s="1"/>
  <c r="BI1806" i="1" s="1"/>
  <c r="BL1806" i="1" s="1"/>
  <c r="BO1806" i="1" s="1"/>
  <c r="BD1806" i="1"/>
  <c r="BG1806" i="1" s="1"/>
  <c r="BJ1806" i="1" s="1"/>
  <c r="BM1806" i="1" s="1"/>
  <c r="BP1806" i="1" s="1"/>
  <c r="BC1807" i="1"/>
  <c r="BF1807" i="1" s="1"/>
  <c r="BI1807" i="1" s="1"/>
  <c r="BL1807" i="1" s="1"/>
  <c r="BO1807" i="1" s="1"/>
  <c r="BD1807" i="1"/>
  <c r="BG1807" i="1" s="1"/>
  <c r="BJ1807" i="1" s="1"/>
  <c r="BM1807" i="1" s="1"/>
  <c r="BP1807" i="1" s="1"/>
  <c r="BC1808" i="1"/>
  <c r="BF1808" i="1" s="1"/>
  <c r="BI1808" i="1" s="1"/>
  <c r="BL1808" i="1" s="1"/>
  <c r="BO1808" i="1" s="1"/>
  <c r="BD1808" i="1"/>
  <c r="BG1808" i="1" s="1"/>
  <c r="BJ1808" i="1" s="1"/>
  <c r="BM1808" i="1" s="1"/>
  <c r="BP1808" i="1" s="1"/>
  <c r="BC1809" i="1"/>
  <c r="BF1809" i="1" s="1"/>
  <c r="BI1809" i="1" s="1"/>
  <c r="BL1809" i="1" s="1"/>
  <c r="BO1809" i="1" s="1"/>
  <c r="BD1809" i="1"/>
  <c r="BG1809" i="1" s="1"/>
  <c r="BJ1809" i="1" s="1"/>
  <c r="BM1809" i="1" s="1"/>
  <c r="BP1809" i="1" s="1"/>
  <c r="BC1810" i="1"/>
  <c r="BF1810" i="1" s="1"/>
  <c r="BI1810" i="1" s="1"/>
  <c r="BL1810" i="1" s="1"/>
  <c r="BO1810" i="1" s="1"/>
  <c r="BD1810" i="1"/>
  <c r="BG1810" i="1" s="1"/>
  <c r="BJ1810" i="1" s="1"/>
  <c r="BM1810" i="1" s="1"/>
  <c r="BP1810" i="1" s="1"/>
  <c r="BC1811" i="1"/>
  <c r="BF1811" i="1" s="1"/>
  <c r="BI1811" i="1" s="1"/>
  <c r="BL1811" i="1" s="1"/>
  <c r="BO1811" i="1" s="1"/>
  <c r="BD1811" i="1"/>
  <c r="BG1811" i="1" s="1"/>
  <c r="BJ1811" i="1" s="1"/>
  <c r="BM1811" i="1" s="1"/>
  <c r="BP1811" i="1" s="1"/>
  <c r="BC1812" i="1"/>
  <c r="BF1812" i="1" s="1"/>
  <c r="BI1812" i="1" s="1"/>
  <c r="BL1812" i="1" s="1"/>
  <c r="BO1812" i="1" s="1"/>
  <c r="BD1812" i="1"/>
  <c r="BG1812" i="1" s="1"/>
  <c r="BJ1812" i="1" s="1"/>
  <c r="BM1812" i="1" s="1"/>
  <c r="BP1812" i="1" s="1"/>
  <c r="BC1813" i="1"/>
  <c r="BF1813" i="1" s="1"/>
  <c r="BI1813" i="1" s="1"/>
  <c r="BL1813" i="1" s="1"/>
  <c r="BO1813" i="1" s="1"/>
  <c r="BD1813" i="1"/>
  <c r="BG1813" i="1" s="1"/>
  <c r="BJ1813" i="1" s="1"/>
  <c r="BM1813" i="1" s="1"/>
  <c r="BP1813" i="1" s="1"/>
  <c r="BC1814" i="1"/>
  <c r="BF1814" i="1" s="1"/>
  <c r="BI1814" i="1" s="1"/>
  <c r="BL1814" i="1" s="1"/>
  <c r="BO1814" i="1" s="1"/>
  <c r="BD1814" i="1"/>
  <c r="BG1814" i="1" s="1"/>
  <c r="BJ1814" i="1" s="1"/>
  <c r="BM1814" i="1" s="1"/>
  <c r="BP1814" i="1" s="1"/>
  <c r="BC1815" i="1"/>
  <c r="BF1815" i="1" s="1"/>
  <c r="BI1815" i="1" s="1"/>
  <c r="BL1815" i="1" s="1"/>
  <c r="BO1815" i="1" s="1"/>
  <c r="BD1815" i="1"/>
  <c r="BG1815" i="1" s="1"/>
  <c r="BJ1815" i="1" s="1"/>
  <c r="BM1815" i="1" s="1"/>
  <c r="BP1815" i="1" s="1"/>
  <c r="BC1816" i="1"/>
  <c r="BF1816" i="1" s="1"/>
  <c r="BI1816" i="1" s="1"/>
  <c r="BL1816" i="1" s="1"/>
  <c r="BO1816" i="1" s="1"/>
  <c r="BD1816" i="1"/>
  <c r="BG1816" i="1" s="1"/>
  <c r="BJ1816" i="1" s="1"/>
  <c r="BM1816" i="1" s="1"/>
  <c r="BP1816" i="1" s="1"/>
  <c r="BC1817" i="1"/>
  <c r="BF1817" i="1" s="1"/>
  <c r="BI1817" i="1" s="1"/>
  <c r="BL1817" i="1" s="1"/>
  <c r="BO1817" i="1" s="1"/>
  <c r="BD1817" i="1"/>
  <c r="BG1817" i="1" s="1"/>
  <c r="BJ1817" i="1" s="1"/>
  <c r="BM1817" i="1" s="1"/>
  <c r="BP1817" i="1" s="1"/>
  <c r="BC1818" i="1"/>
  <c r="BF1818" i="1" s="1"/>
  <c r="BI1818" i="1" s="1"/>
  <c r="BL1818" i="1" s="1"/>
  <c r="BO1818" i="1" s="1"/>
  <c r="BD1818" i="1"/>
  <c r="BG1818" i="1" s="1"/>
  <c r="BJ1818" i="1" s="1"/>
  <c r="BM1818" i="1" s="1"/>
  <c r="BP1818" i="1" s="1"/>
  <c r="BC1819" i="1"/>
  <c r="BF1819" i="1" s="1"/>
  <c r="BI1819" i="1" s="1"/>
  <c r="BL1819" i="1" s="1"/>
  <c r="BO1819" i="1" s="1"/>
  <c r="BD1819" i="1"/>
  <c r="BG1819" i="1" s="1"/>
  <c r="BJ1819" i="1" s="1"/>
  <c r="BM1819" i="1" s="1"/>
  <c r="BP1819" i="1" s="1"/>
  <c r="BC1820" i="1"/>
  <c r="BF1820" i="1" s="1"/>
  <c r="BI1820" i="1" s="1"/>
  <c r="BL1820" i="1" s="1"/>
  <c r="BO1820" i="1" s="1"/>
  <c r="BD1820" i="1"/>
  <c r="BG1820" i="1" s="1"/>
  <c r="BJ1820" i="1" s="1"/>
  <c r="BM1820" i="1" s="1"/>
  <c r="BP1820" i="1" s="1"/>
  <c r="BC1821" i="1"/>
  <c r="BF1821" i="1" s="1"/>
  <c r="BI1821" i="1" s="1"/>
  <c r="BL1821" i="1" s="1"/>
  <c r="BO1821" i="1" s="1"/>
  <c r="BD1821" i="1"/>
  <c r="BG1821" i="1" s="1"/>
  <c r="BJ1821" i="1" s="1"/>
  <c r="BM1821" i="1" s="1"/>
  <c r="BP1821" i="1" s="1"/>
  <c r="BC1822" i="1"/>
  <c r="BF1822" i="1" s="1"/>
  <c r="BI1822" i="1" s="1"/>
  <c r="BL1822" i="1" s="1"/>
  <c r="BO1822" i="1" s="1"/>
  <c r="BD1822" i="1"/>
  <c r="BG1822" i="1" s="1"/>
  <c r="BJ1822" i="1" s="1"/>
  <c r="BM1822" i="1" s="1"/>
  <c r="BP1822" i="1" s="1"/>
  <c r="BC1823" i="1"/>
  <c r="BF1823" i="1" s="1"/>
  <c r="BI1823" i="1" s="1"/>
  <c r="BL1823" i="1" s="1"/>
  <c r="BO1823" i="1" s="1"/>
  <c r="BD1823" i="1"/>
  <c r="BG1823" i="1" s="1"/>
  <c r="BJ1823" i="1" s="1"/>
  <c r="BM1823" i="1" s="1"/>
  <c r="BP1823" i="1" s="1"/>
  <c r="BC1824" i="1"/>
  <c r="BF1824" i="1" s="1"/>
  <c r="BI1824" i="1" s="1"/>
  <c r="BL1824" i="1" s="1"/>
  <c r="BO1824" i="1" s="1"/>
  <c r="BD1824" i="1"/>
  <c r="BG1824" i="1" s="1"/>
  <c r="BJ1824" i="1" s="1"/>
  <c r="BM1824" i="1" s="1"/>
  <c r="BP1824" i="1" s="1"/>
  <c r="BC1825" i="1"/>
  <c r="BF1825" i="1" s="1"/>
  <c r="BI1825" i="1" s="1"/>
  <c r="BL1825" i="1" s="1"/>
  <c r="BO1825" i="1" s="1"/>
  <c r="BD1825" i="1"/>
  <c r="BG1825" i="1" s="1"/>
  <c r="BJ1825" i="1" s="1"/>
  <c r="BM1825" i="1" s="1"/>
  <c r="BP1825" i="1" s="1"/>
  <c r="BC1826" i="1"/>
  <c r="BF1826" i="1" s="1"/>
  <c r="BI1826" i="1" s="1"/>
  <c r="BL1826" i="1" s="1"/>
  <c r="BO1826" i="1" s="1"/>
  <c r="BD1826" i="1"/>
  <c r="BG1826" i="1" s="1"/>
  <c r="BJ1826" i="1" s="1"/>
  <c r="BM1826" i="1" s="1"/>
  <c r="BP1826" i="1" s="1"/>
  <c r="BC1827" i="1"/>
  <c r="BF1827" i="1" s="1"/>
  <c r="BI1827" i="1" s="1"/>
  <c r="BL1827" i="1" s="1"/>
  <c r="BO1827" i="1" s="1"/>
  <c r="BD1827" i="1"/>
  <c r="BG1827" i="1" s="1"/>
  <c r="BJ1827" i="1" s="1"/>
  <c r="BM1827" i="1" s="1"/>
  <c r="BP1827" i="1" s="1"/>
  <c r="BC1828" i="1"/>
  <c r="BF1828" i="1" s="1"/>
  <c r="BI1828" i="1" s="1"/>
  <c r="BL1828" i="1" s="1"/>
  <c r="BO1828" i="1" s="1"/>
  <c r="BD1828" i="1"/>
  <c r="BG1828" i="1" s="1"/>
  <c r="BJ1828" i="1" s="1"/>
  <c r="BM1828" i="1" s="1"/>
  <c r="BP1828" i="1" s="1"/>
  <c r="BC1829" i="1"/>
  <c r="BF1829" i="1" s="1"/>
  <c r="BI1829" i="1" s="1"/>
  <c r="BL1829" i="1" s="1"/>
  <c r="BO1829" i="1" s="1"/>
  <c r="BD1829" i="1"/>
  <c r="BG1829" i="1" s="1"/>
  <c r="BJ1829" i="1" s="1"/>
  <c r="BM1829" i="1" s="1"/>
  <c r="BP1829" i="1" s="1"/>
  <c r="BC1830" i="1"/>
  <c r="BF1830" i="1" s="1"/>
  <c r="BI1830" i="1" s="1"/>
  <c r="BL1830" i="1" s="1"/>
  <c r="BO1830" i="1" s="1"/>
  <c r="BD1830" i="1"/>
  <c r="BG1830" i="1" s="1"/>
  <c r="BJ1830" i="1" s="1"/>
  <c r="BM1830" i="1" s="1"/>
  <c r="BP1830" i="1" s="1"/>
  <c r="BC1831" i="1"/>
  <c r="BF1831" i="1" s="1"/>
  <c r="BI1831" i="1" s="1"/>
  <c r="BL1831" i="1" s="1"/>
  <c r="BO1831" i="1" s="1"/>
  <c r="BD1831" i="1"/>
  <c r="BG1831" i="1" s="1"/>
  <c r="BJ1831" i="1" s="1"/>
  <c r="BM1831" i="1" s="1"/>
  <c r="BP1831" i="1" s="1"/>
  <c r="BC1832" i="1"/>
  <c r="BF1832" i="1" s="1"/>
  <c r="BI1832" i="1" s="1"/>
  <c r="BL1832" i="1" s="1"/>
  <c r="BO1832" i="1" s="1"/>
  <c r="BD1832" i="1"/>
  <c r="BG1832" i="1" s="1"/>
  <c r="BJ1832" i="1" s="1"/>
  <c r="BM1832" i="1" s="1"/>
  <c r="BP1832" i="1" s="1"/>
  <c r="BC1833" i="1"/>
  <c r="BF1833" i="1" s="1"/>
  <c r="BI1833" i="1" s="1"/>
  <c r="BL1833" i="1" s="1"/>
  <c r="BO1833" i="1" s="1"/>
  <c r="BD1833" i="1"/>
  <c r="BG1833" i="1" s="1"/>
  <c r="BJ1833" i="1" s="1"/>
  <c r="BM1833" i="1" s="1"/>
  <c r="BP1833" i="1" s="1"/>
  <c r="BC1834" i="1"/>
  <c r="BF1834" i="1" s="1"/>
  <c r="BI1834" i="1" s="1"/>
  <c r="BL1834" i="1" s="1"/>
  <c r="BO1834" i="1" s="1"/>
  <c r="BD1834" i="1"/>
  <c r="BG1834" i="1" s="1"/>
  <c r="BJ1834" i="1" s="1"/>
  <c r="BM1834" i="1" s="1"/>
  <c r="BP1834" i="1" s="1"/>
  <c r="BC1835" i="1"/>
  <c r="BF1835" i="1" s="1"/>
  <c r="BI1835" i="1" s="1"/>
  <c r="BL1835" i="1" s="1"/>
  <c r="BO1835" i="1" s="1"/>
  <c r="BD1835" i="1"/>
  <c r="BG1835" i="1" s="1"/>
  <c r="BJ1835" i="1" s="1"/>
  <c r="BM1835" i="1" s="1"/>
  <c r="BP1835" i="1" s="1"/>
  <c r="BC1836" i="1"/>
  <c r="BF1836" i="1" s="1"/>
  <c r="BI1836" i="1" s="1"/>
  <c r="BL1836" i="1" s="1"/>
  <c r="BO1836" i="1" s="1"/>
  <c r="BD1836" i="1"/>
  <c r="BG1836" i="1" s="1"/>
  <c r="BJ1836" i="1" s="1"/>
  <c r="BM1836" i="1" s="1"/>
  <c r="BP1836" i="1" s="1"/>
  <c r="BC1837" i="1"/>
  <c r="BF1837" i="1" s="1"/>
  <c r="BI1837" i="1" s="1"/>
  <c r="BL1837" i="1" s="1"/>
  <c r="BO1837" i="1" s="1"/>
  <c r="BD1837" i="1"/>
  <c r="BG1837" i="1" s="1"/>
  <c r="BJ1837" i="1" s="1"/>
  <c r="BM1837" i="1" s="1"/>
  <c r="BP1837" i="1" s="1"/>
  <c r="BC1838" i="1"/>
  <c r="BF1838" i="1" s="1"/>
  <c r="BI1838" i="1" s="1"/>
  <c r="BL1838" i="1" s="1"/>
  <c r="BO1838" i="1" s="1"/>
  <c r="BD1838" i="1"/>
  <c r="BG1838" i="1" s="1"/>
  <c r="BJ1838" i="1" s="1"/>
  <c r="BM1838" i="1" s="1"/>
  <c r="BP1838" i="1" s="1"/>
  <c r="BC1839" i="1"/>
  <c r="BF1839" i="1" s="1"/>
  <c r="BI1839" i="1" s="1"/>
  <c r="BL1839" i="1" s="1"/>
  <c r="BO1839" i="1" s="1"/>
  <c r="BD1839" i="1"/>
  <c r="BG1839" i="1" s="1"/>
  <c r="BJ1839" i="1" s="1"/>
  <c r="BM1839" i="1" s="1"/>
  <c r="BP1839" i="1" s="1"/>
  <c r="BC1840" i="1"/>
  <c r="BF1840" i="1" s="1"/>
  <c r="BI1840" i="1" s="1"/>
  <c r="BL1840" i="1" s="1"/>
  <c r="BO1840" i="1" s="1"/>
  <c r="BD1840" i="1"/>
  <c r="BG1840" i="1" s="1"/>
  <c r="BJ1840" i="1" s="1"/>
  <c r="BM1840" i="1" s="1"/>
  <c r="BP1840" i="1" s="1"/>
  <c r="BC1841" i="1"/>
  <c r="BF1841" i="1" s="1"/>
  <c r="BI1841" i="1" s="1"/>
  <c r="BL1841" i="1" s="1"/>
  <c r="BO1841" i="1" s="1"/>
  <c r="BD1841" i="1"/>
  <c r="BG1841" i="1" s="1"/>
  <c r="BJ1841" i="1" s="1"/>
  <c r="BM1841" i="1" s="1"/>
  <c r="BP1841" i="1" s="1"/>
  <c r="BC1842" i="1"/>
  <c r="BF1842" i="1" s="1"/>
  <c r="BI1842" i="1" s="1"/>
  <c r="BL1842" i="1" s="1"/>
  <c r="BO1842" i="1" s="1"/>
  <c r="BD1842" i="1"/>
  <c r="BG1842" i="1" s="1"/>
  <c r="BJ1842" i="1" s="1"/>
  <c r="BM1842" i="1" s="1"/>
  <c r="BP1842" i="1" s="1"/>
  <c r="BC1843" i="1"/>
  <c r="BF1843" i="1" s="1"/>
  <c r="BI1843" i="1" s="1"/>
  <c r="BL1843" i="1" s="1"/>
  <c r="BO1843" i="1" s="1"/>
  <c r="BD1843" i="1"/>
  <c r="BG1843" i="1" s="1"/>
  <c r="BJ1843" i="1" s="1"/>
  <c r="BM1843" i="1" s="1"/>
  <c r="BP1843" i="1" s="1"/>
  <c r="BC1844" i="1"/>
  <c r="BF1844" i="1" s="1"/>
  <c r="BI1844" i="1" s="1"/>
  <c r="BL1844" i="1" s="1"/>
  <c r="BO1844" i="1" s="1"/>
  <c r="BD1844" i="1"/>
  <c r="BG1844" i="1" s="1"/>
  <c r="BJ1844" i="1" s="1"/>
  <c r="BM1844" i="1" s="1"/>
  <c r="BP1844" i="1" s="1"/>
  <c r="BC1845" i="1"/>
  <c r="BF1845" i="1" s="1"/>
  <c r="BI1845" i="1" s="1"/>
  <c r="BL1845" i="1" s="1"/>
  <c r="BO1845" i="1" s="1"/>
  <c r="BD1845" i="1"/>
  <c r="BG1845" i="1" s="1"/>
  <c r="BJ1845" i="1" s="1"/>
  <c r="BM1845" i="1" s="1"/>
  <c r="BP1845" i="1" s="1"/>
  <c r="BC1846" i="1"/>
  <c r="BF1846" i="1" s="1"/>
  <c r="BI1846" i="1" s="1"/>
  <c r="BL1846" i="1" s="1"/>
  <c r="BO1846" i="1" s="1"/>
  <c r="BD1846" i="1"/>
  <c r="BG1846" i="1" s="1"/>
  <c r="BJ1846" i="1" s="1"/>
  <c r="BM1846" i="1" s="1"/>
  <c r="BP1846" i="1" s="1"/>
  <c r="BC1847" i="1"/>
  <c r="BF1847" i="1" s="1"/>
  <c r="BI1847" i="1" s="1"/>
  <c r="BL1847" i="1" s="1"/>
  <c r="BO1847" i="1" s="1"/>
  <c r="BD1847" i="1"/>
  <c r="BG1847" i="1" s="1"/>
  <c r="BJ1847" i="1" s="1"/>
  <c r="BM1847" i="1" s="1"/>
  <c r="BP1847" i="1" s="1"/>
  <c r="BC1848" i="1"/>
  <c r="BF1848" i="1" s="1"/>
  <c r="BI1848" i="1" s="1"/>
  <c r="BL1848" i="1" s="1"/>
  <c r="BO1848" i="1" s="1"/>
  <c r="BD1848" i="1"/>
  <c r="BG1848" i="1" s="1"/>
  <c r="BJ1848" i="1" s="1"/>
  <c r="BM1848" i="1" s="1"/>
  <c r="BP1848" i="1" s="1"/>
  <c r="BC1849" i="1"/>
  <c r="BF1849" i="1" s="1"/>
  <c r="BI1849" i="1" s="1"/>
  <c r="BL1849" i="1" s="1"/>
  <c r="BO1849" i="1" s="1"/>
  <c r="BD1849" i="1"/>
  <c r="BG1849" i="1" s="1"/>
  <c r="BJ1849" i="1" s="1"/>
  <c r="BM1849" i="1" s="1"/>
  <c r="BP1849" i="1" s="1"/>
  <c r="BC1850" i="1"/>
  <c r="BF1850" i="1" s="1"/>
  <c r="BI1850" i="1" s="1"/>
  <c r="BL1850" i="1" s="1"/>
  <c r="BO1850" i="1" s="1"/>
  <c r="BD1850" i="1"/>
  <c r="BG1850" i="1" s="1"/>
  <c r="BJ1850" i="1" s="1"/>
  <c r="BM1850" i="1" s="1"/>
  <c r="BP1850" i="1" s="1"/>
  <c r="BC1851" i="1"/>
  <c r="BF1851" i="1" s="1"/>
  <c r="BI1851" i="1" s="1"/>
  <c r="BL1851" i="1" s="1"/>
  <c r="BO1851" i="1" s="1"/>
  <c r="BD1851" i="1"/>
  <c r="BG1851" i="1" s="1"/>
  <c r="BJ1851" i="1" s="1"/>
  <c r="BM1851" i="1" s="1"/>
  <c r="BP1851" i="1" s="1"/>
  <c r="BC1852" i="1"/>
  <c r="BF1852" i="1" s="1"/>
  <c r="BI1852" i="1" s="1"/>
  <c r="BL1852" i="1" s="1"/>
  <c r="BO1852" i="1" s="1"/>
  <c r="BD1852" i="1"/>
  <c r="BG1852" i="1" s="1"/>
  <c r="BJ1852" i="1" s="1"/>
  <c r="BM1852" i="1" s="1"/>
  <c r="BP1852" i="1" s="1"/>
  <c r="BC1853" i="1"/>
  <c r="BF1853" i="1" s="1"/>
  <c r="BI1853" i="1" s="1"/>
  <c r="BL1853" i="1" s="1"/>
  <c r="BO1853" i="1" s="1"/>
  <c r="BD1853" i="1"/>
  <c r="BG1853" i="1" s="1"/>
  <c r="BJ1853" i="1" s="1"/>
  <c r="BM1853" i="1" s="1"/>
  <c r="BP1853" i="1" s="1"/>
  <c r="BC1854" i="1"/>
  <c r="BF1854" i="1" s="1"/>
  <c r="BI1854" i="1" s="1"/>
  <c r="BL1854" i="1" s="1"/>
  <c r="BO1854" i="1" s="1"/>
  <c r="BD1854" i="1"/>
  <c r="BG1854" i="1" s="1"/>
  <c r="BJ1854" i="1" s="1"/>
  <c r="BM1854" i="1" s="1"/>
  <c r="BP1854" i="1" s="1"/>
  <c r="BC1855" i="1"/>
  <c r="BF1855" i="1" s="1"/>
  <c r="BI1855" i="1" s="1"/>
  <c r="BL1855" i="1" s="1"/>
  <c r="BO1855" i="1" s="1"/>
  <c r="BD1855" i="1"/>
  <c r="BG1855" i="1" s="1"/>
  <c r="BJ1855" i="1" s="1"/>
  <c r="BM1855" i="1" s="1"/>
  <c r="BP1855" i="1" s="1"/>
  <c r="BC1856" i="1"/>
  <c r="BF1856" i="1" s="1"/>
  <c r="BI1856" i="1" s="1"/>
  <c r="BL1856" i="1" s="1"/>
  <c r="BO1856" i="1" s="1"/>
  <c r="BD1856" i="1"/>
  <c r="BG1856" i="1" s="1"/>
  <c r="BJ1856" i="1" s="1"/>
  <c r="BM1856" i="1" s="1"/>
  <c r="BP1856" i="1" s="1"/>
  <c r="BC1857" i="1"/>
  <c r="BF1857" i="1" s="1"/>
  <c r="BI1857" i="1" s="1"/>
  <c r="BL1857" i="1" s="1"/>
  <c r="BO1857" i="1" s="1"/>
  <c r="BD1857" i="1"/>
  <c r="BG1857" i="1" s="1"/>
  <c r="BJ1857" i="1" s="1"/>
  <c r="BM1857" i="1" s="1"/>
  <c r="BP1857" i="1" s="1"/>
  <c r="BC1858" i="1"/>
  <c r="BF1858" i="1" s="1"/>
  <c r="BI1858" i="1" s="1"/>
  <c r="BL1858" i="1" s="1"/>
  <c r="BO1858" i="1" s="1"/>
  <c r="BD1858" i="1"/>
  <c r="BG1858" i="1" s="1"/>
  <c r="BJ1858" i="1" s="1"/>
  <c r="BM1858" i="1" s="1"/>
  <c r="BP1858" i="1" s="1"/>
  <c r="BC1859" i="1"/>
  <c r="BF1859" i="1" s="1"/>
  <c r="BI1859" i="1" s="1"/>
  <c r="BL1859" i="1" s="1"/>
  <c r="BO1859" i="1" s="1"/>
  <c r="BD1859" i="1"/>
  <c r="BG1859" i="1" s="1"/>
  <c r="BJ1859" i="1" s="1"/>
  <c r="BM1859" i="1" s="1"/>
  <c r="BP1859" i="1" s="1"/>
  <c r="BC1860" i="1"/>
  <c r="BF1860" i="1" s="1"/>
  <c r="BI1860" i="1" s="1"/>
  <c r="BL1860" i="1" s="1"/>
  <c r="BO1860" i="1" s="1"/>
  <c r="BD1860" i="1"/>
  <c r="BG1860" i="1" s="1"/>
  <c r="BJ1860" i="1" s="1"/>
  <c r="BM1860" i="1" s="1"/>
  <c r="BP1860" i="1" s="1"/>
  <c r="BC1861" i="1"/>
  <c r="BF1861" i="1" s="1"/>
  <c r="BI1861" i="1" s="1"/>
  <c r="BL1861" i="1" s="1"/>
  <c r="BO1861" i="1" s="1"/>
  <c r="BD1861" i="1"/>
  <c r="BG1861" i="1" s="1"/>
  <c r="BJ1861" i="1" s="1"/>
  <c r="BM1861" i="1" s="1"/>
  <c r="BP1861" i="1" s="1"/>
  <c r="BC1862" i="1"/>
  <c r="BF1862" i="1" s="1"/>
  <c r="BI1862" i="1" s="1"/>
  <c r="BL1862" i="1" s="1"/>
  <c r="BO1862" i="1" s="1"/>
  <c r="BD1862" i="1"/>
  <c r="BG1862" i="1" s="1"/>
  <c r="BJ1862" i="1" s="1"/>
  <c r="BM1862" i="1" s="1"/>
  <c r="BP1862" i="1" s="1"/>
  <c r="BC1863" i="1"/>
  <c r="BF1863" i="1" s="1"/>
  <c r="BI1863" i="1" s="1"/>
  <c r="BL1863" i="1" s="1"/>
  <c r="BO1863" i="1" s="1"/>
  <c r="BD1863" i="1"/>
  <c r="BG1863" i="1" s="1"/>
  <c r="BJ1863" i="1" s="1"/>
  <c r="BM1863" i="1" s="1"/>
  <c r="BP1863" i="1" s="1"/>
  <c r="BC1864" i="1"/>
  <c r="BF1864" i="1" s="1"/>
  <c r="BI1864" i="1" s="1"/>
  <c r="BL1864" i="1" s="1"/>
  <c r="BO1864" i="1" s="1"/>
  <c r="BD1864" i="1"/>
  <c r="BG1864" i="1" s="1"/>
  <c r="BJ1864" i="1" s="1"/>
  <c r="BM1864" i="1" s="1"/>
  <c r="BP1864" i="1" s="1"/>
  <c r="BC1865" i="1"/>
  <c r="BF1865" i="1" s="1"/>
  <c r="BI1865" i="1" s="1"/>
  <c r="BL1865" i="1" s="1"/>
  <c r="BO1865" i="1" s="1"/>
  <c r="BD1865" i="1"/>
  <c r="BG1865" i="1" s="1"/>
  <c r="BJ1865" i="1" s="1"/>
  <c r="BM1865" i="1" s="1"/>
  <c r="BP1865" i="1" s="1"/>
  <c r="BC1866" i="1"/>
  <c r="BF1866" i="1" s="1"/>
  <c r="BI1866" i="1" s="1"/>
  <c r="BL1866" i="1" s="1"/>
  <c r="BO1866" i="1" s="1"/>
  <c r="BD1866" i="1"/>
  <c r="BG1866" i="1" s="1"/>
  <c r="BJ1866" i="1" s="1"/>
  <c r="BM1866" i="1" s="1"/>
  <c r="BP1866" i="1" s="1"/>
  <c r="BC1882" i="1"/>
  <c r="BF1882" i="1" s="1"/>
  <c r="BI1882" i="1" s="1"/>
  <c r="BL1882" i="1" s="1"/>
  <c r="BO1882" i="1" s="1"/>
  <c r="BD1882" i="1"/>
  <c r="BG1882" i="1" s="1"/>
  <c r="BJ1882" i="1" s="1"/>
  <c r="BM1882" i="1" s="1"/>
  <c r="BP1882" i="1" s="1"/>
  <c r="BC1886" i="1"/>
  <c r="BF1886" i="1" s="1"/>
  <c r="BI1886" i="1" s="1"/>
  <c r="BL1886" i="1" s="1"/>
  <c r="BO1886" i="1" s="1"/>
  <c r="BD1886" i="1"/>
  <c r="BG1886" i="1" s="1"/>
  <c r="BJ1886" i="1" s="1"/>
  <c r="BM1886" i="1" s="1"/>
  <c r="BP1886" i="1" s="1"/>
  <c r="BC1883" i="1"/>
  <c r="BF1883" i="1" s="1"/>
  <c r="BI1883" i="1" s="1"/>
  <c r="BL1883" i="1" s="1"/>
  <c r="BO1883" i="1" s="1"/>
  <c r="BD1883" i="1"/>
  <c r="BG1883" i="1" s="1"/>
  <c r="BJ1883" i="1" s="1"/>
  <c r="BM1883" i="1" s="1"/>
  <c r="BP1883" i="1" s="1"/>
  <c r="BC1884" i="1"/>
  <c r="BF1884" i="1" s="1"/>
  <c r="BI1884" i="1" s="1"/>
  <c r="BL1884" i="1" s="1"/>
  <c r="BO1884" i="1" s="1"/>
  <c r="BD1884" i="1"/>
  <c r="BG1884" i="1" s="1"/>
  <c r="BJ1884" i="1" s="1"/>
  <c r="BM1884" i="1" s="1"/>
  <c r="BP1884" i="1" s="1"/>
  <c r="BC1875" i="1"/>
  <c r="BF1875" i="1" s="1"/>
  <c r="BI1875" i="1" s="1"/>
  <c r="BL1875" i="1" s="1"/>
  <c r="BO1875" i="1" s="1"/>
  <c r="BD1875" i="1"/>
  <c r="BG1875" i="1" s="1"/>
  <c r="BJ1875" i="1" s="1"/>
  <c r="BM1875" i="1" s="1"/>
  <c r="BP1875" i="1" s="1"/>
  <c r="BC1877" i="1"/>
  <c r="BF1877" i="1" s="1"/>
  <c r="BI1877" i="1" s="1"/>
  <c r="BL1877" i="1" s="1"/>
  <c r="BO1877" i="1" s="1"/>
  <c r="BD1877" i="1"/>
  <c r="BG1877" i="1" s="1"/>
  <c r="BJ1877" i="1" s="1"/>
  <c r="BM1877" i="1" s="1"/>
  <c r="BP1877" i="1" s="1"/>
  <c r="BC1887" i="1"/>
  <c r="BF1887" i="1" s="1"/>
  <c r="BI1887" i="1" s="1"/>
  <c r="BL1887" i="1" s="1"/>
  <c r="BO1887" i="1" s="1"/>
  <c r="BD1887" i="1"/>
  <c r="BG1887" i="1" s="1"/>
  <c r="BJ1887" i="1" s="1"/>
  <c r="BM1887" i="1" s="1"/>
  <c r="BP1887" i="1" s="1"/>
  <c r="BC1888" i="1"/>
  <c r="BF1888" i="1" s="1"/>
  <c r="BI1888" i="1" s="1"/>
  <c r="BL1888" i="1" s="1"/>
  <c r="BO1888" i="1" s="1"/>
  <c r="BD1888" i="1"/>
  <c r="BG1888" i="1" s="1"/>
  <c r="BJ1888" i="1" s="1"/>
  <c r="BM1888" i="1" s="1"/>
  <c r="BP1888" i="1" s="1"/>
  <c r="BC1874" i="1"/>
  <c r="BF1874" i="1" s="1"/>
  <c r="BI1874" i="1" s="1"/>
  <c r="BL1874" i="1" s="1"/>
  <c r="BO1874" i="1" s="1"/>
  <c r="BD1874" i="1"/>
  <c r="BG1874" i="1" s="1"/>
  <c r="BJ1874" i="1" s="1"/>
  <c r="BM1874" i="1" s="1"/>
  <c r="BP1874" i="1" s="1"/>
  <c r="BC1876" i="1"/>
  <c r="BF1876" i="1" s="1"/>
  <c r="BI1876" i="1" s="1"/>
  <c r="BL1876" i="1" s="1"/>
  <c r="BO1876" i="1" s="1"/>
  <c r="BD1876" i="1"/>
  <c r="BG1876" i="1" s="1"/>
  <c r="BJ1876" i="1" s="1"/>
  <c r="BM1876" i="1" s="1"/>
  <c r="BP1876" i="1" s="1"/>
  <c r="BC1879" i="1"/>
  <c r="BF1879" i="1" s="1"/>
  <c r="BI1879" i="1" s="1"/>
  <c r="BL1879" i="1" s="1"/>
  <c r="BO1879" i="1" s="1"/>
  <c r="BD1879" i="1"/>
  <c r="BG1879" i="1" s="1"/>
  <c r="BJ1879" i="1" s="1"/>
  <c r="BM1879" i="1" s="1"/>
  <c r="BP1879" i="1" s="1"/>
  <c r="BC1871" i="1"/>
  <c r="BF1871" i="1" s="1"/>
  <c r="BI1871" i="1" s="1"/>
  <c r="BL1871" i="1" s="1"/>
  <c r="BO1871" i="1" s="1"/>
  <c r="BD1871" i="1"/>
  <c r="BG1871" i="1" s="1"/>
  <c r="BJ1871" i="1" s="1"/>
  <c r="BM1871" i="1" s="1"/>
  <c r="BP1871" i="1" s="1"/>
  <c r="BC1878" i="1"/>
  <c r="BF1878" i="1" s="1"/>
  <c r="BI1878" i="1" s="1"/>
  <c r="BL1878" i="1" s="1"/>
  <c r="BO1878" i="1" s="1"/>
  <c r="BD1878" i="1"/>
  <c r="BG1878" i="1" s="1"/>
  <c r="BJ1878" i="1" s="1"/>
  <c r="BM1878" i="1" s="1"/>
  <c r="BP1878" i="1" s="1"/>
  <c r="BC1868" i="1"/>
  <c r="BF1868" i="1" s="1"/>
  <c r="BI1868" i="1" s="1"/>
  <c r="BL1868" i="1" s="1"/>
  <c r="BO1868" i="1" s="1"/>
  <c r="BD1868" i="1"/>
  <c r="BG1868" i="1" s="1"/>
  <c r="BJ1868" i="1" s="1"/>
  <c r="BM1868" i="1" s="1"/>
  <c r="BP1868" i="1" s="1"/>
  <c r="BC1870" i="1"/>
  <c r="BF1870" i="1" s="1"/>
  <c r="BI1870" i="1" s="1"/>
  <c r="BL1870" i="1" s="1"/>
  <c r="BO1870" i="1" s="1"/>
  <c r="BD1870" i="1"/>
  <c r="BG1870" i="1" s="1"/>
  <c r="BJ1870" i="1" s="1"/>
  <c r="BM1870" i="1" s="1"/>
  <c r="BP1870" i="1" s="1"/>
  <c r="BC1869" i="1"/>
  <c r="BF1869" i="1" s="1"/>
  <c r="BI1869" i="1" s="1"/>
  <c r="BL1869" i="1" s="1"/>
  <c r="BO1869" i="1" s="1"/>
  <c r="BD1869" i="1"/>
  <c r="BG1869" i="1" s="1"/>
  <c r="BJ1869" i="1" s="1"/>
  <c r="BM1869" i="1" s="1"/>
  <c r="BP1869" i="1" s="1"/>
  <c r="BC1872" i="1"/>
  <c r="BF1872" i="1" s="1"/>
  <c r="BI1872" i="1" s="1"/>
  <c r="BL1872" i="1" s="1"/>
  <c r="BO1872" i="1" s="1"/>
  <c r="BD1872" i="1"/>
  <c r="BG1872" i="1" s="1"/>
  <c r="BJ1872" i="1" s="1"/>
  <c r="BM1872" i="1" s="1"/>
  <c r="BP1872" i="1" s="1"/>
  <c r="BC1867" i="1"/>
  <c r="BF1867" i="1" s="1"/>
  <c r="BI1867" i="1" s="1"/>
  <c r="BL1867" i="1" s="1"/>
  <c r="BO1867" i="1" s="1"/>
  <c r="BD1867" i="1"/>
  <c r="BG1867" i="1" s="1"/>
  <c r="BJ1867" i="1" s="1"/>
  <c r="BM1867" i="1" s="1"/>
  <c r="BP1867" i="1" s="1"/>
  <c r="BC1889" i="1"/>
  <c r="BF1889" i="1" s="1"/>
  <c r="BI1889" i="1" s="1"/>
  <c r="BL1889" i="1" s="1"/>
  <c r="BO1889" i="1" s="1"/>
  <c r="BD1889" i="1"/>
  <c r="BG1889" i="1" s="1"/>
  <c r="BJ1889" i="1" s="1"/>
  <c r="BM1889" i="1" s="1"/>
  <c r="BP1889" i="1" s="1"/>
  <c r="BC1885" i="1"/>
  <c r="BF1885" i="1" s="1"/>
  <c r="BI1885" i="1" s="1"/>
  <c r="BL1885" i="1" s="1"/>
  <c r="BO1885" i="1" s="1"/>
  <c r="BD1885" i="1"/>
  <c r="BG1885" i="1" s="1"/>
  <c r="BJ1885" i="1" s="1"/>
  <c r="BM1885" i="1" s="1"/>
  <c r="BP1885" i="1" s="1"/>
  <c r="BC1873" i="1"/>
  <c r="BF1873" i="1" s="1"/>
  <c r="BI1873" i="1" s="1"/>
  <c r="BL1873" i="1" s="1"/>
  <c r="BO1873" i="1" s="1"/>
  <c r="BD1873" i="1"/>
  <c r="BG1873" i="1" s="1"/>
  <c r="BJ1873" i="1" s="1"/>
  <c r="BM1873" i="1" s="1"/>
  <c r="BP1873" i="1" s="1"/>
  <c r="BC1881" i="1"/>
  <c r="BF1881" i="1" s="1"/>
  <c r="BI1881" i="1" s="1"/>
  <c r="BL1881" i="1" s="1"/>
  <c r="BO1881" i="1" s="1"/>
  <c r="BD1881" i="1"/>
  <c r="BG1881" i="1" s="1"/>
  <c r="BJ1881" i="1" s="1"/>
  <c r="BM1881" i="1" s="1"/>
  <c r="BP1881" i="1" s="1"/>
  <c r="BC1880" i="1"/>
  <c r="BF1880" i="1" s="1"/>
  <c r="BI1880" i="1" s="1"/>
  <c r="BL1880" i="1" s="1"/>
  <c r="BO1880" i="1" s="1"/>
  <c r="BD1880" i="1"/>
  <c r="BG1880" i="1" s="1"/>
  <c r="BJ1880" i="1" s="1"/>
  <c r="BM1880" i="1" s="1"/>
  <c r="BP1880" i="1" s="1"/>
  <c r="BC1890" i="1"/>
  <c r="BF1890" i="1" s="1"/>
  <c r="BI1890" i="1" s="1"/>
  <c r="BL1890" i="1" s="1"/>
  <c r="BO1890" i="1" s="1"/>
  <c r="BD1890" i="1"/>
  <c r="BG1890" i="1" s="1"/>
  <c r="BJ1890" i="1" s="1"/>
  <c r="BM1890" i="1" s="1"/>
  <c r="BP1890" i="1" s="1"/>
  <c r="BC1891" i="1"/>
  <c r="BF1891" i="1" s="1"/>
  <c r="BI1891" i="1" s="1"/>
  <c r="BL1891" i="1" s="1"/>
  <c r="BO1891" i="1" s="1"/>
  <c r="BD1891" i="1"/>
  <c r="BG1891" i="1" s="1"/>
  <c r="BJ1891" i="1" s="1"/>
  <c r="BM1891" i="1" s="1"/>
  <c r="BP1891" i="1" s="1"/>
  <c r="BC1955" i="1"/>
  <c r="BF1955" i="1" s="1"/>
  <c r="BI1955" i="1" s="1"/>
  <c r="BL1955" i="1" s="1"/>
  <c r="BO1955" i="1" s="1"/>
  <c r="BD1955" i="1"/>
  <c r="BG1955" i="1" s="1"/>
  <c r="BJ1955" i="1" s="1"/>
  <c r="BM1955" i="1" s="1"/>
  <c r="BP1955" i="1" s="1"/>
  <c r="BC2023" i="1"/>
  <c r="BF2023" i="1" s="1"/>
  <c r="BI2023" i="1" s="1"/>
  <c r="BL2023" i="1" s="1"/>
  <c r="BO2023" i="1" s="1"/>
  <c r="BD2023" i="1"/>
  <c r="BG2023" i="1" s="1"/>
  <c r="BJ2023" i="1" s="1"/>
  <c r="BM2023" i="1" s="1"/>
  <c r="BP2023" i="1" s="1"/>
  <c r="BC1895" i="1"/>
  <c r="BF1895" i="1" s="1"/>
  <c r="BI1895" i="1" s="1"/>
  <c r="BL1895" i="1" s="1"/>
  <c r="BO1895" i="1" s="1"/>
  <c r="BD1895" i="1"/>
  <c r="BG1895" i="1" s="1"/>
  <c r="BJ1895" i="1" s="1"/>
  <c r="BM1895" i="1" s="1"/>
  <c r="BP1895" i="1" s="1"/>
  <c r="BC1908" i="1"/>
  <c r="BF1908" i="1" s="1"/>
  <c r="BI1908" i="1" s="1"/>
  <c r="BL1908" i="1" s="1"/>
  <c r="BO1908" i="1" s="1"/>
  <c r="BD1908" i="1"/>
  <c r="BG1908" i="1" s="1"/>
  <c r="BJ1908" i="1" s="1"/>
  <c r="BM1908" i="1" s="1"/>
  <c r="BP1908" i="1" s="1"/>
  <c r="BC1906" i="1"/>
  <c r="BF1906" i="1" s="1"/>
  <c r="BI1906" i="1" s="1"/>
  <c r="BL1906" i="1" s="1"/>
  <c r="BO1906" i="1" s="1"/>
  <c r="BD1906" i="1"/>
  <c r="BG1906" i="1" s="1"/>
  <c r="BJ1906" i="1" s="1"/>
  <c r="BM1906" i="1" s="1"/>
  <c r="BP1906" i="1" s="1"/>
  <c r="BC1910" i="1"/>
  <c r="BF1910" i="1" s="1"/>
  <c r="BI1910" i="1" s="1"/>
  <c r="BL1910" i="1" s="1"/>
  <c r="BO1910" i="1" s="1"/>
  <c r="BD1910" i="1"/>
  <c r="BG1910" i="1" s="1"/>
  <c r="BJ1910" i="1" s="1"/>
  <c r="BM1910" i="1" s="1"/>
  <c r="BP1910" i="1" s="1"/>
  <c r="BC1920" i="1"/>
  <c r="BF1920" i="1" s="1"/>
  <c r="BI1920" i="1" s="1"/>
  <c r="BL1920" i="1" s="1"/>
  <c r="BO1920" i="1" s="1"/>
  <c r="BD1920" i="1"/>
  <c r="BG1920" i="1" s="1"/>
  <c r="BJ1920" i="1" s="1"/>
  <c r="BM1920" i="1" s="1"/>
  <c r="BP1920" i="1" s="1"/>
  <c r="BC1936" i="1"/>
  <c r="BF1936" i="1" s="1"/>
  <c r="BI1936" i="1" s="1"/>
  <c r="BL1936" i="1" s="1"/>
  <c r="BO1936" i="1" s="1"/>
  <c r="BD1936" i="1"/>
  <c r="BG1936" i="1" s="1"/>
  <c r="BJ1936" i="1" s="1"/>
  <c r="BM1936" i="1" s="1"/>
  <c r="BP1936" i="1" s="1"/>
  <c r="BC1948" i="1"/>
  <c r="BF1948" i="1" s="1"/>
  <c r="BI1948" i="1" s="1"/>
  <c r="BL1948" i="1" s="1"/>
  <c r="BO1948" i="1" s="1"/>
  <c r="BD1948" i="1"/>
  <c r="BG1948" i="1" s="1"/>
  <c r="BJ1948" i="1" s="1"/>
  <c r="BM1948" i="1" s="1"/>
  <c r="BP1948" i="1" s="1"/>
  <c r="BC1977" i="1"/>
  <c r="BF1977" i="1" s="1"/>
  <c r="BI1977" i="1" s="1"/>
  <c r="BL1977" i="1" s="1"/>
  <c r="BO1977" i="1" s="1"/>
  <c r="BD1977" i="1"/>
  <c r="BG1977" i="1" s="1"/>
  <c r="BJ1977" i="1" s="1"/>
  <c r="BM1977" i="1" s="1"/>
  <c r="BP1977" i="1" s="1"/>
  <c r="BC1967" i="1"/>
  <c r="BF1967" i="1" s="1"/>
  <c r="BI1967" i="1" s="1"/>
  <c r="BL1967" i="1" s="1"/>
  <c r="BO1967" i="1" s="1"/>
  <c r="BD1967" i="1"/>
  <c r="BG1967" i="1" s="1"/>
  <c r="BJ1967" i="1" s="1"/>
  <c r="BM1967" i="1" s="1"/>
  <c r="BP1967" i="1" s="1"/>
  <c r="BC1982" i="1"/>
  <c r="BF1982" i="1" s="1"/>
  <c r="BI1982" i="1" s="1"/>
  <c r="BL1982" i="1" s="1"/>
  <c r="BO1982" i="1" s="1"/>
  <c r="BD1982" i="1"/>
  <c r="BG1982" i="1" s="1"/>
  <c r="BJ1982" i="1" s="1"/>
  <c r="BM1982" i="1" s="1"/>
  <c r="BP1982" i="1" s="1"/>
  <c r="BC2015" i="1"/>
  <c r="BF2015" i="1" s="1"/>
  <c r="BI2015" i="1" s="1"/>
  <c r="BL2015" i="1" s="1"/>
  <c r="BO2015" i="1" s="1"/>
  <c r="BD2015" i="1"/>
  <c r="BG2015" i="1" s="1"/>
  <c r="BJ2015" i="1" s="1"/>
  <c r="BM2015" i="1" s="1"/>
  <c r="BP2015" i="1" s="1"/>
  <c r="BC2024" i="1"/>
  <c r="BF2024" i="1" s="1"/>
  <c r="BI2024" i="1" s="1"/>
  <c r="BL2024" i="1" s="1"/>
  <c r="BO2024" i="1" s="1"/>
  <c r="BD2024" i="1"/>
  <c r="BG2024" i="1" s="1"/>
  <c r="BJ2024" i="1" s="1"/>
  <c r="BM2024" i="1" s="1"/>
  <c r="BP2024" i="1" s="1"/>
  <c r="BC2036" i="1"/>
  <c r="BF2036" i="1" s="1"/>
  <c r="BI2036" i="1" s="1"/>
  <c r="BL2036" i="1" s="1"/>
  <c r="BO2036" i="1" s="1"/>
  <c r="BD2036" i="1"/>
  <c r="BG2036" i="1" s="1"/>
  <c r="BJ2036" i="1" s="1"/>
  <c r="BM2036" i="1" s="1"/>
  <c r="BP2036" i="1" s="1"/>
  <c r="BC2040" i="1"/>
  <c r="BF2040" i="1" s="1"/>
  <c r="BI2040" i="1" s="1"/>
  <c r="BL2040" i="1" s="1"/>
  <c r="BO2040" i="1" s="1"/>
  <c r="BD2040" i="1"/>
  <c r="BG2040" i="1" s="1"/>
  <c r="BJ2040" i="1" s="1"/>
  <c r="BM2040" i="1" s="1"/>
  <c r="BP2040" i="1" s="1"/>
  <c r="BC2055" i="1"/>
  <c r="BF2055" i="1" s="1"/>
  <c r="BI2055" i="1" s="1"/>
  <c r="BL2055" i="1" s="1"/>
  <c r="BO2055" i="1" s="1"/>
  <c r="BD2055" i="1"/>
  <c r="BG2055" i="1" s="1"/>
  <c r="BJ2055" i="1" s="1"/>
  <c r="BM2055" i="1" s="1"/>
  <c r="BP2055" i="1" s="1"/>
  <c r="BC2059" i="1"/>
  <c r="BF2059" i="1" s="1"/>
  <c r="BI2059" i="1" s="1"/>
  <c r="BL2059" i="1" s="1"/>
  <c r="BO2059" i="1" s="1"/>
  <c r="BD2059" i="1"/>
  <c r="BG2059" i="1" s="1"/>
  <c r="BJ2059" i="1" s="1"/>
  <c r="BM2059" i="1" s="1"/>
  <c r="BP2059" i="1" s="1"/>
  <c r="BC2064" i="1"/>
  <c r="BF2064" i="1" s="1"/>
  <c r="BI2064" i="1" s="1"/>
  <c r="BL2064" i="1" s="1"/>
  <c r="BO2064" i="1" s="1"/>
  <c r="BD2064" i="1"/>
  <c r="BG2064" i="1" s="1"/>
  <c r="BJ2064" i="1" s="1"/>
  <c r="BM2064" i="1" s="1"/>
  <c r="BP2064" i="1" s="1"/>
  <c r="BC2065" i="1"/>
  <c r="BF2065" i="1" s="1"/>
  <c r="BI2065" i="1" s="1"/>
  <c r="BL2065" i="1" s="1"/>
  <c r="BO2065" i="1" s="1"/>
  <c r="BD2065" i="1"/>
  <c r="BG2065" i="1" s="1"/>
  <c r="BJ2065" i="1" s="1"/>
  <c r="BM2065" i="1" s="1"/>
  <c r="BP2065" i="1" s="1"/>
  <c r="BC2066" i="1"/>
  <c r="BF2066" i="1" s="1"/>
  <c r="BI2066" i="1" s="1"/>
  <c r="BL2066" i="1" s="1"/>
  <c r="BO2066" i="1" s="1"/>
  <c r="BD2066" i="1"/>
  <c r="BG2066" i="1" s="1"/>
  <c r="BJ2066" i="1" s="1"/>
  <c r="BM2066" i="1" s="1"/>
  <c r="BP2066" i="1" s="1"/>
  <c r="BC2067" i="1"/>
  <c r="BF2067" i="1" s="1"/>
  <c r="BI2067" i="1" s="1"/>
  <c r="BL2067" i="1" s="1"/>
  <c r="BO2067" i="1" s="1"/>
  <c r="BD2067" i="1"/>
  <c r="BG2067" i="1" s="1"/>
  <c r="BJ2067" i="1" s="1"/>
  <c r="BM2067" i="1" s="1"/>
  <c r="BP2067" i="1" s="1"/>
  <c r="BC1903" i="1"/>
  <c r="BF1903" i="1" s="1"/>
  <c r="BI1903" i="1" s="1"/>
  <c r="BL1903" i="1" s="1"/>
  <c r="BO1903" i="1" s="1"/>
  <c r="BD1903" i="1"/>
  <c r="BG1903" i="1" s="1"/>
  <c r="BJ1903" i="1" s="1"/>
  <c r="BM1903" i="1" s="1"/>
  <c r="BP1903" i="1" s="1"/>
  <c r="BC1945" i="1"/>
  <c r="BF1945" i="1" s="1"/>
  <c r="BI1945" i="1" s="1"/>
  <c r="BL1945" i="1" s="1"/>
  <c r="BO1945" i="1" s="1"/>
  <c r="BD1945" i="1"/>
  <c r="BG1945" i="1" s="1"/>
  <c r="BJ1945" i="1" s="1"/>
  <c r="BM1945" i="1" s="1"/>
  <c r="BP1945" i="1" s="1"/>
  <c r="BC1946" i="1"/>
  <c r="BF1946" i="1" s="1"/>
  <c r="BI1946" i="1" s="1"/>
  <c r="BL1946" i="1" s="1"/>
  <c r="BO1946" i="1" s="1"/>
  <c r="BD1946" i="1"/>
  <c r="BG1946" i="1" s="1"/>
  <c r="BJ1946" i="1" s="1"/>
  <c r="BM1946" i="1" s="1"/>
  <c r="BP1946" i="1" s="1"/>
  <c r="BC1980" i="1"/>
  <c r="BF1980" i="1" s="1"/>
  <c r="BI1980" i="1" s="1"/>
  <c r="BL1980" i="1" s="1"/>
  <c r="BO1980" i="1" s="1"/>
  <c r="BD1980" i="1"/>
  <c r="BG1980" i="1" s="1"/>
  <c r="BJ1980" i="1" s="1"/>
  <c r="BM1980" i="1" s="1"/>
  <c r="BP1980" i="1" s="1"/>
  <c r="BC1900" i="1"/>
  <c r="BF1900" i="1" s="1"/>
  <c r="BI1900" i="1" s="1"/>
  <c r="BL1900" i="1" s="1"/>
  <c r="BO1900" i="1" s="1"/>
  <c r="BD1900" i="1"/>
  <c r="BG1900" i="1" s="1"/>
  <c r="BJ1900" i="1" s="1"/>
  <c r="BM1900" i="1" s="1"/>
  <c r="BP1900" i="1" s="1"/>
  <c r="BC1914" i="1"/>
  <c r="BF1914" i="1" s="1"/>
  <c r="BI1914" i="1" s="1"/>
  <c r="BL1914" i="1" s="1"/>
  <c r="BO1914" i="1" s="1"/>
  <c r="BD1914" i="1"/>
  <c r="BG1914" i="1" s="1"/>
  <c r="BJ1914" i="1" s="1"/>
  <c r="BM1914" i="1" s="1"/>
  <c r="BP1914" i="1" s="1"/>
  <c r="BC1950" i="1"/>
  <c r="BF1950" i="1" s="1"/>
  <c r="BI1950" i="1" s="1"/>
  <c r="BL1950" i="1" s="1"/>
  <c r="BO1950" i="1" s="1"/>
  <c r="BD1950" i="1"/>
  <c r="BG1950" i="1" s="1"/>
  <c r="BJ1950" i="1" s="1"/>
  <c r="BM1950" i="1" s="1"/>
  <c r="BP1950" i="1" s="1"/>
  <c r="BC1970" i="1"/>
  <c r="BF1970" i="1" s="1"/>
  <c r="BI1970" i="1" s="1"/>
  <c r="BL1970" i="1" s="1"/>
  <c r="BO1970" i="1" s="1"/>
  <c r="BD1970" i="1"/>
  <c r="BG1970" i="1" s="1"/>
  <c r="BJ1970" i="1" s="1"/>
  <c r="BM1970" i="1" s="1"/>
  <c r="BP1970" i="1" s="1"/>
  <c r="BC1990" i="1"/>
  <c r="BF1990" i="1" s="1"/>
  <c r="BI1990" i="1" s="1"/>
  <c r="BL1990" i="1" s="1"/>
  <c r="BO1990" i="1" s="1"/>
  <c r="BD1990" i="1"/>
  <c r="BG1990" i="1" s="1"/>
  <c r="BJ1990" i="1" s="1"/>
  <c r="BM1990" i="1" s="1"/>
  <c r="BP1990" i="1" s="1"/>
  <c r="BC2002" i="1"/>
  <c r="BF2002" i="1" s="1"/>
  <c r="BI2002" i="1" s="1"/>
  <c r="BL2002" i="1" s="1"/>
  <c r="BO2002" i="1" s="1"/>
  <c r="BD2002" i="1"/>
  <c r="BG2002" i="1" s="1"/>
  <c r="BJ2002" i="1" s="1"/>
  <c r="BM2002" i="1" s="1"/>
  <c r="BP2002" i="1" s="1"/>
  <c r="BC2005" i="1"/>
  <c r="BF2005" i="1" s="1"/>
  <c r="BI2005" i="1" s="1"/>
  <c r="BL2005" i="1" s="1"/>
  <c r="BO2005" i="1" s="1"/>
  <c r="BD2005" i="1"/>
  <c r="BG2005" i="1" s="1"/>
  <c r="BJ2005" i="1" s="1"/>
  <c r="BM2005" i="1" s="1"/>
  <c r="BP2005" i="1" s="1"/>
  <c r="BC1937" i="1"/>
  <c r="BF1937" i="1" s="1"/>
  <c r="BI1937" i="1" s="1"/>
  <c r="BL1937" i="1" s="1"/>
  <c r="BO1937" i="1" s="1"/>
  <c r="BD1937" i="1"/>
  <c r="BG1937" i="1" s="1"/>
  <c r="BJ1937" i="1" s="1"/>
  <c r="BM1937" i="1" s="1"/>
  <c r="BP1937" i="1" s="1"/>
  <c r="BC1984" i="1"/>
  <c r="BF1984" i="1" s="1"/>
  <c r="BI1984" i="1" s="1"/>
  <c r="BL1984" i="1" s="1"/>
  <c r="BO1984" i="1" s="1"/>
  <c r="BD1984" i="1"/>
  <c r="BG1984" i="1" s="1"/>
  <c r="BJ1984" i="1" s="1"/>
  <c r="BM1984" i="1" s="1"/>
  <c r="BP1984" i="1" s="1"/>
  <c r="BC1893" i="1"/>
  <c r="BF1893" i="1" s="1"/>
  <c r="BI1893" i="1" s="1"/>
  <c r="BL1893" i="1" s="1"/>
  <c r="BO1893" i="1" s="1"/>
  <c r="BD1893" i="1"/>
  <c r="BG1893" i="1" s="1"/>
  <c r="BJ1893" i="1" s="1"/>
  <c r="BM1893" i="1" s="1"/>
  <c r="BP1893" i="1" s="1"/>
  <c r="BC1907" i="1"/>
  <c r="BF1907" i="1" s="1"/>
  <c r="BI1907" i="1" s="1"/>
  <c r="BL1907" i="1" s="1"/>
  <c r="BO1907" i="1" s="1"/>
  <c r="BD1907" i="1"/>
  <c r="BG1907" i="1" s="1"/>
  <c r="BJ1907" i="1" s="1"/>
  <c r="BM1907" i="1" s="1"/>
  <c r="BP1907" i="1" s="1"/>
  <c r="BC1916" i="1"/>
  <c r="BF1916" i="1" s="1"/>
  <c r="BI1916" i="1" s="1"/>
  <c r="BL1916" i="1" s="1"/>
  <c r="BO1916" i="1" s="1"/>
  <c r="BD1916" i="1"/>
  <c r="BG1916" i="1" s="1"/>
  <c r="BJ1916" i="1" s="1"/>
  <c r="BM1916" i="1" s="1"/>
  <c r="BP1916" i="1" s="1"/>
  <c r="BC1938" i="1"/>
  <c r="BF1938" i="1" s="1"/>
  <c r="BI1938" i="1" s="1"/>
  <c r="BL1938" i="1" s="1"/>
  <c r="BO1938" i="1" s="1"/>
  <c r="BD1938" i="1"/>
  <c r="BG1938" i="1" s="1"/>
  <c r="BJ1938" i="1" s="1"/>
  <c r="BM1938" i="1" s="1"/>
  <c r="BP1938" i="1" s="1"/>
  <c r="BC1929" i="1"/>
  <c r="BF1929" i="1" s="1"/>
  <c r="BI1929" i="1" s="1"/>
  <c r="BL1929" i="1" s="1"/>
  <c r="BO1929" i="1" s="1"/>
  <c r="BD1929" i="1"/>
  <c r="BG1929" i="1" s="1"/>
  <c r="BJ1929" i="1" s="1"/>
  <c r="BM1929" i="1" s="1"/>
  <c r="BP1929" i="1" s="1"/>
  <c r="BC1957" i="1"/>
  <c r="BF1957" i="1" s="1"/>
  <c r="BI1957" i="1" s="1"/>
  <c r="BL1957" i="1" s="1"/>
  <c r="BO1957" i="1" s="1"/>
  <c r="BD1957" i="1"/>
  <c r="BG1957" i="1" s="1"/>
  <c r="BJ1957" i="1" s="1"/>
  <c r="BM1957" i="1" s="1"/>
  <c r="BP1957" i="1" s="1"/>
  <c r="BC1962" i="1"/>
  <c r="BF1962" i="1" s="1"/>
  <c r="BI1962" i="1" s="1"/>
  <c r="BL1962" i="1" s="1"/>
  <c r="BO1962" i="1" s="1"/>
  <c r="BD1962" i="1"/>
  <c r="BG1962" i="1" s="1"/>
  <c r="BJ1962" i="1" s="1"/>
  <c r="BM1962" i="1" s="1"/>
  <c r="BP1962" i="1" s="1"/>
  <c r="BC1971" i="1"/>
  <c r="BF1971" i="1" s="1"/>
  <c r="BI1971" i="1" s="1"/>
  <c r="BL1971" i="1" s="1"/>
  <c r="BO1971" i="1" s="1"/>
  <c r="BD1971" i="1"/>
  <c r="BG1971" i="1" s="1"/>
  <c r="BJ1971" i="1" s="1"/>
  <c r="BM1971" i="1" s="1"/>
  <c r="BP1971" i="1" s="1"/>
  <c r="BC1983" i="1"/>
  <c r="BF1983" i="1" s="1"/>
  <c r="BI1983" i="1" s="1"/>
  <c r="BL1983" i="1" s="1"/>
  <c r="BO1983" i="1" s="1"/>
  <c r="BD1983" i="1"/>
  <c r="BG1983" i="1" s="1"/>
  <c r="BJ1983" i="1" s="1"/>
  <c r="BM1983" i="1" s="1"/>
  <c r="BP1983" i="1" s="1"/>
  <c r="BC1976" i="1"/>
  <c r="BF1976" i="1" s="1"/>
  <c r="BI1976" i="1" s="1"/>
  <c r="BL1976" i="1" s="1"/>
  <c r="BO1976" i="1" s="1"/>
  <c r="BD1976" i="1"/>
  <c r="BG1976" i="1" s="1"/>
  <c r="BJ1976" i="1" s="1"/>
  <c r="BM1976" i="1" s="1"/>
  <c r="BP1976" i="1" s="1"/>
  <c r="BC1997" i="1"/>
  <c r="BF1997" i="1" s="1"/>
  <c r="BI1997" i="1" s="1"/>
  <c r="BL1997" i="1" s="1"/>
  <c r="BO1997" i="1" s="1"/>
  <c r="BD1997" i="1"/>
  <c r="BG1997" i="1" s="1"/>
  <c r="BJ1997" i="1" s="1"/>
  <c r="BM1997" i="1" s="1"/>
  <c r="BP1997" i="1" s="1"/>
  <c r="BC2016" i="1"/>
  <c r="BF2016" i="1" s="1"/>
  <c r="BI2016" i="1" s="1"/>
  <c r="BL2016" i="1" s="1"/>
  <c r="BO2016" i="1" s="1"/>
  <c r="BD2016" i="1"/>
  <c r="BG2016" i="1" s="1"/>
  <c r="BJ2016" i="1" s="1"/>
  <c r="BM2016" i="1" s="1"/>
  <c r="BP2016" i="1" s="1"/>
  <c r="BC2027" i="1"/>
  <c r="BF2027" i="1" s="1"/>
  <c r="BI2027" i="1" s="1"/>
  <c r="BL2027" i="1" s="1"/>
  <c r="BO2027" i="1" s="1"/>
  <c r="BD2027" i="1"/>
  <c r="BG2027" i="1" s="1"/>
  <c r="BJ2027" i="1" s="1"/>
  <c r="BM2027" i="1" s="1"/>
  <c r="BP2027" i="1" s="1"/>
  <c r="BC1933" i="1"/>
  <c r="BF1933" i="1" s="1"/>
  <c r="BI1933" i="1" s="1"/>
  <c r="BL1933" i="1" s="1"/>
  <c r="BO1933" i="1" s="1"/>
  <c r="BD1933" i="1"/>
  <c r="BG1933" i="1" s="1"/>
  <c r="BJ1933" i="1" s="1"/>
  <c r="BM1933" i="1" s="1"/>
  <c r="BP1933" i="1" s="1"/>
  <c r="BC1918" i="1"/>
  <c r="BF1918" i="1" s="1"/>
  <c r="BI1918" i="1" s="1"/>
  <c r="BL1918" i="1" s="1"/>
  <c r="BO1918" i="1" s="1"/>
  <c r="BD1918" i="1"/>
  <c r="BG1918" i="1" s="1"/>
  <c r="BJ1918" i="1" s="1"/>
  <c r="BM1918" i="1" s="1"/>
  <c r="BP1918" i="1" s="1"/>
  <c r="BC1956" i="1"/>
  <c r="BF1956" i="1" s="1"/>
  <c r="BI1956" i="1" s="1"/>
  <c r="BL1956" i="1" s="1"/>
  <c r="BO1956" i="1" s="1"/>
  <c r="BD1956" i="1"/>
  <c r="BG1956" i="1" s="1"/>
  <c r="BJ1956" i="1" s="1"/>
  <c r="BM1956" i="1" s="1"/>
  <c r="BP1956" i="1" s="1"/>
  <c r="BC1985" i="1"/>
  <c r="BF1985" i="1" s="1"/>
  <c r="BI1985" i="1" s="1"/>
  <c r="BL1985" i="1" s="1"/>
  <c r="BO1985" i="1" s="1"/>
  <c r="BD1985" i="1"/>
  <c r="BG1985" i="1" s="1"/>
  <c r="BJ1985" i="1" s="1"/>
  <c r="BM1985" i="1" s="1"/>
  <c r="BP1985" i="1" s="1"/>
  <c r="BC2026" i="1"/>
  <c r="BF2026" i="1" s="1"/>
  <c r="BI2026" i="1" s="1"/>
  <c r="BL2026" i="1" s="1"/>
  <c r="BO2026" i="1" s="1"/>
  <c r="BD2026" i="1"/>
  <c r="BG2026" i="1" s="1"/>
  <c r="BJ2026" i="1" s="1"/>
  <c r="BM2026" i="1" s="1"/>
  <c r="BP2026" i="1" s="1"/>
  <c r="BC2003" i="1"/>
  <c r="BF2003" i="1" s="1"/>
  <c r="BI2003" i="1" s="1"/>
  <c r="BL2003" i="1" s="1"/>
  <c r="BO2003" i="1" s="1"/>
  <c r="BD2003" i="1"/>
  <c r="BG2003" i="1" s="1"/>
  <c r="BJ2003" i="1" s="1"/>
  <c r="BM2003" i="1" s="1"/>
  <c r="BP2003" i="1" s="1"/>
  <c r="BC2039" i="1"/>
  <c r="BF2039" i="1" s="1"/>
  <c r="BI2039" i="1" s="1"/>
  <c r="BL2039" i="1" s="1"/>
  <c r="BO2039" i="1" s="1"/>
  <c r="BD2039" i="1"/>
  <c r="BG2039" i="1" s="1"/>
  <c r="BJ2039" i="1" s="1"/>
  <c r="BM2039" i="1" s="1"/>
  <c r="BP2039" i="1" s="1"/>
  <c r="BC1921" i="1"/>
  <c r="BF1921" i="1" s="1"/>
  <c r="BI1921" i="1" s="1"/>
  <c r="BL1921" i="1" s="1"/>
  <c r="BO1921" i="1" s="1"/>
  <c r="BD1921" i="1"/>
  <c r="BG1921" i="1" s="1"/>
  <c r="BJ1921" i="1" s="1"/>
  <c r="BM1921" i="1" s="1"/>
  <c r="BP1921" i="1" s="1"/>
  <c r="BC1922" i="1"/>
  <c r="BF1922" i="1" s="1"/>
  <c r="BI1922" i="1" s="1"/>
  <c r="BL1922" i="1" s="1"/>
  <c r="BO1922" i="1" s="1"/>
  <c r="BD1922" i="1"/>
  <c r="BG1922" i="1" s="1"/>
  <c r="BJ1922" i="1" s="1"/>
  <c r="BM1922" i="1" s="1"/>
  <c r="BP1922" i="1" s="1"/>
  <c r="BC1923" i="1"/>
  <c r="BF1923" i="1" s="1"/>
  <c r="BI1923" i="1" s="1"/>
  <c r="BL1923" i="1" s="1"/>
  <c r="BO1923" i="1" s="1"/>
  <c r="BD1923" i="1"/>
  <c r="BG1923" i="1" s="1"/>
  <c r="BJ1923" i="1" s="1"/>
  <c r="BM1923" i="1" s="1"/>
  <c r="BP1923" i="1" s="1"/>
  <c r="BC1924" i="1"/>
  <c r="BF1924" i="1" s="1"/>
  <c r="BI1924" i="1" s="1"/>
  <c r="BL1924" i="1" s="1"/>
  <c r="BO1924" i="1" s="1"/>
  <c r="BD1924" i="1"/>
  <c r="BG1924" i="1" s="1"/>
  <c r="BJ1924" i="1" s="1"/>
  <c r="BM1924" i="1" s="1"/>
  <c r="BP1924" i="1" s="1"/>
  <c r="BC1925" i="1"/>
  <c r="BF1925" i="1" s="1"/>
  <c r="BI1925" i="1" s="1"/>
  <c r="BL1925" i="1" s="1"/>
  <c r="BO1925" i="1" s="1"/>
  <c r="BD1925" i="1"/>
  <c r="BG1925" i="1" s="1"/>
  <c r="BJ1925" i="1" s="1"/>
  <c r="BM1925" i="1" s="1"/>
  <c r="BP1925" i="1" s="1"/>
  <c r="BC2020" i="1"/>
  <c r="BF2020" i="1" s="1"/>
  <c r="BI2020" i="1" s="1"/>
  <c r="BL2020" i="1" s="1"/>
  <c r="BO2020" i="1" s="1"/>
  <c r="BD2020" i="1"/>
  <c r="BG2020" i="1" s="1"/>
  <c r="BJ2020" i="1" s="1"/>
  <c r="BM2020" i="1" s="1"/>
  <c r="BP2020" i="1" s="1"/>
  <c r="BC2050" i="1"/>
  <c r="BF2050" i="1" s="1"/>
  <c r="BI2050" i="1" s="1"/>
  <c r="BL2050" i="1" s="1"/>
  <c r="BO2050" i="1" s="1"/>
  <c r="BD2050" i="1"/>
  <c r="BG2050" i="1" s="1"/>
  <c r="BJ2050" i="1" s="1"/>
  <c r="BM2050" i="1" s="1"/>
  <c r="BP2050" i="1" s="1"/>
  <c r="BC1901" i="1"/>
  <c r="BF1901" i="1" s="1"/>
  <c r="BI1901" i="1" s="1"/>
  <c r="BL1901" i="1" s="1"/>
  <c r="BO1901" i="1" s="1"/>
  <c r="BD1901" i="1"/>
  <c r="BG1901" i="1" s="1"/>
  <c r="BJ1901" i="1" s="1"/>
  <c r="BM1901" i="1" s="1"/>
  <c r="BP1901" i="1" s="1"/>
  <c r="BC1949" i="1"/>
  <c r="BF1949" i="1" s="1"/>
  <c r="BI1949" i="1" s="1"/>
  <c r="BL1949" i="1" s="1"/>
  <c r="BO1949" i="1" s="1"/>
  <c r="BD1949" i="1"/>
  <c r="BG1949" i="1" s="1"/>
  <c r="BJ1949" i="1" s="1"/>
  <c r="BM1949" i="1" s="1"/>
  <c r="BP1949" i="1" s="1"/>
  <c r="BC1969" i="1"/>
  <c r="BF1969" i="1" s="1"/>
  <c r="BI1969" i="1" s="1"/>
  <c r="BL1969" i="1" s="1"/>
  <c r="BO1969" i="1" s="1"/>
  <c r="BD1969" i="1"/>
  <c r="BG1969" i="1" s="1"/>
  <c r="BJ1969" i="1" s="1"/>
  <c r="BM1969" i="1" s="1"/>
  <c r="BP1969" i="1" s="1"/>
  <c r="BC1992" i="1"/>
  <c r="BF1992" i="1" s="1"/>
  <c r="BI1992" i="1" s="1"/>
  <c r="BL1992" i="1" s="1"/>
  <c r="BO1992" i="1" s="1"/>
  <c r="BD1992" i="1"/>
  <c r="BG1992" i="1" s="1"/>
  <c r="BJ1992" i="1" s="1"/>
  <c r="BM1992" i="1" s="1"/>
  <c r="BP1992" i="1" s="1"/>
  <c r="BC1981" i="1"/>
  <c r="BF1981" i="1" s="1"/>
  <c r="BI1981" i="1" s="1"/>
  <c r="BL1981" i="1" s="1"/>
  <c r="BO1981" i="1" s="1"/>
  <c r="BD1981" i="1"/>
  <c r="BG1981" i="1" s="1"/>
  <c r="BJ1981" i="1" s="1"/>
  <c r="BM1981" i="1" s="1"/>
  <c r="BP1981" i="1" s="1"/>
  <c r="BC1928" i="1"/>
  <c r="BF1928" i="1" s="1"/>
  <c r="BI1928" i="1" s="1"/>
  <c r="BL1928" i="1" s="1"/>
  <c r="BO1928" i="1" s="1"/>
  <c r="BD1928" i="1"/>
  <c r="BG1928" i="1" s="1"/>
  <c r="BJ1928" i="1" s="1"/>
  <c r="BM1928" i="1" s="1"/>
  <c r="BP1928" i="1" s="1"/>
  <c r="BC1932" i="1"/>
  <c r="BF1932" i="1" s="1"/>
  <c r="BI1932" i="1" s="1"/>
  <c r="BL1932" i="1" s="1"/>
  <c r="BO1932" i="1" s="1"/>
  <c r="BD1932" i="1"/>
  <c r="BG1932" i="1" s="1"/>
  <c r="BJ1932" i="1" s="1"/>
  <c r="BM1932" i="1" s="1"/>
  <c r="BP1932" i="1" s="1"/>
  <c r="BC1902" i="1"/>
  <c r="BF1902" i="1" s="1"/>
  <c r="BI1902" i="1" s="1"/>
  <c r="BL1902" i="1" s="1"/>
  <c r="BO1902" i="1" s="1"/>
  <c r="BD1902" i="1"/>
  <c r="BG1902" i="1" s="1"/>
  <c r="BJ1902" i="1" s="1"/>
  <c r="BM1902" i="1" s="1"/>
  <c r="BP1902" i="1" s="1"/>
  <c r="BC1943" i="1"/>
  <c r="BF1943" i="1" s="1"/>
  <c r="BI1943" i="1" s="1"/>
  <c r="BL1943" i="1" s="1"/>
  <c r="BO1943" i="1" s="1"/>
  <c r="BD1943" i="1"/>
  <c r="BG1943" i="1" s="1"/>
  <c r="BJ1943" i="1" s="1"/>
  <c r="BM1943" i="1" s="1"/>
  <c r="BP1943" i="1" s="1"/>
  <c r="BC2001" i="1"/>
  <c r="BF2001" i="1" s="1"/>
  <c r="BI2001" i="1" s="1"/>
  <c r="BL2001" i="1" s="1"/>
  <c r="BO2001" i="1" s="1"/>
  <c r="BD2001" i="1"/>
  <c r="BG2001" i="1" s="1"/>
  <c r="BJ2001" i="1" s="1"/>
  <c r="BM2001" i="1" s="1"/>
  <c r="BP2001" i="1" s="1"/>
  <c r="BC1952" i="1"/>
  <c r="BF1952" i="1" s="1"/>
  <c r="BI1952" i="1" s="1"/>
  <c r="BL1952" i="1" s="1"/>
  <c r="BO1952" i="1" s="1"/>
  <c r="BD1952" i="1"/>
  <c r="BG1952" i="1" s="1"/>
  <c r="BJ1952" i="1" s="1"/>
  <c r="BM1952" i="1" s="1"/>
  <c r="BP1952" i="1" s="1"/>
  <c r="BC1989" i="1"/>
  <c r="BF1989" i="1" s="1"/>
  <c r="BI1989" i="1" s="1"/>
  <c r="BL1989" i="1" s="1"/>
  <c r="BO1989" i="1" s="1"/>
  <c r="BD1989" i="1"/>
  <c r="BG1989" i="1" s="1"/>
  <c r="BJ1989" i="1" s="1"/>
  <c r="BM1989" i="1" s="1"/>
  <c r="BP1989" i="1" s="1"/>
  <c r="BC1968" i="1"/>
  <c r="BF1968" i="1" s="1"/>
  <c r="BI1968" i="1" s="1"/>
  <c r="BL1968" i="1" s="1"/>
  <c r="BO1968" i="1" s="1"/>
  <c r="BD1968" i="1"/>
  <c r="BG1968" i="1" s="1"/>
  <c r="BJ1968" i="1" s="1"/>
  <c r="BM1968" i="1" s="1"/>
  <c r="BP1968" i="1" s="1"/>
  <c r="BC1979" i="1"/>
  <c r="BF1979" i="1" s="1"/>
  <c r="BI1979" i="1" s="1"/>
  <c r="BL1979" i="1" s="1"/>
  <c r="BO1979" i="1" s="1"/>
  <c r="BD1979" i="1"/>
  <c r="BG1979" i="1" s="1"/>
  <c r="BJ1979" i="1" s="1"/>
  <c r="BM1979" i="1" s="1"/>
  <c r="BP1979" i="1" s="1"/>
  <c r="BC1986" i="1"/>
  <c r="BF1986" i="1" s="1"/>
  <c r="BI1986" i="1" s="1"/>
  <c r="BL1986" i="1" s="1"/>
  <c r="BO1986" i="1" s="1"/>
  <c r="BD1986" i="1"/>
  <c r="BG1986" i="1" s="1"/>
  <c r="BJ1986" i="1" s="1"/>
  <c r="BM1986" i="1" s="1"/>
  <c r="BP1986" i="1" s="1"/>
  <c r="BC2034" i="1"/>
  <c r="BF2034" i="1" s="1"/>
  <c r="BI2034" i="1" s="1"/>
  <c r="BL2034" i="1" s="1"/>
  <c r="BO2034" i="1" s="1"/>
  <c r="BD2034" i="1"/>
  <c r="BG2034" i="1" s="1"/>
  <c r="BJ2034" i="1" s="1"/>
  <c r="BM2034" i="1" s="1"/>
  <c r="BP2034" i="1" s="1"/>
  <c r="BC2045" i="1"/>
  <c r="BF2045" i="1" s="1"/>
  <c r="BI2045" i="1" s="1"/>
  <c r="BL2045" i="1" s="1"/>
  <c r="BO2045" i="1" s="1"/>
  <c r="BD2045" i="1"/>
  <c r="BG2045" i="1" s="1"/>
  <c r="BJ2045" i="1" s="1"/>
  <c r="BM2045" i="1" s="1"/>
  <c r="BP2045" i="1" s="1"/>
  <c r="BC2052" i="1"/>
  <c r="BF2052" i="1" s="1"/>
  <c r="BI2052" i="1" s="1"/>
  <c r="BL2052" i="1" s="1"/>
  <c r="BO2052" i="1" s="1"/>
  <c r="BD2052" i="1"/>
  <c r="BG2052" i="1" s="1"/>
  <c r="BJ2052" i="1" s="1"/>
  <c r="BM2052" i="1" s="1"/>
  <c r="BP2052" i="1" s="1"/>
  <c r="BC2058" i="1"/>
  <c r="BF2058" i="1" s="1"/>
  <c r="BI2058" i="1" s="1"/>
  <c r="BL2058" i="1" s="1"/>
  <c r="BO2058" i="1" s="1"/>
  <c r="BD2058" i="1"/>
  <c r="BG2058" i="1" s="1"/>
  <c r="BJ2058" i="1" s="1"/>
  <c r="BM2058" i="1" s="1"/>
  <c r="BP2058" i="1" s="1"/>
  <c r="BC2063" i="1"/>
  <c r="BF2063" i="1" s="1"/>
  <c r="BI2063" i="1" s="1"/>
  <c r="BL2063" i="1" s="1"/>
  <c r="BO2063" i="1" s="1"/>
  <c r="BD2063" i="1"/>
  <c r="BG2063" i="1" s="1"/>
  <c r="BJ2063" i="1" s="1"/>
  <c r="BM2063" i="1" s="1"/>
  <c r="BP2063" i="1" s="1"/>
  <c r="BC1993" i="1"/>
  <c r="BF1993" i="1" s="1"/>
  <c r="BI1993" i="1" s="1"/>
  <c r="BL1993" i="1" s="1"/>
  <c r="BO1993" i="1" s="1"/>
  <c r="BD1993" i="1"/>
  <c r="BG1993" i="1" s="1"/>
  <c r="BJ1993" i="1" s="1"/>
  <c r="BM1993" i="1" s="1"/>
  <c r="BP1993" i="1" s="1"/>
  <c r="BC2029" i="1"/>
  <c r="BF2029" i="1" s="1"/>
  <c r="BI2029" i="1" s="1"/>
  <c r="BL2029" i="1" s="1"/>
  <c r="BO2029" i="1" s="1"/>
  <c r="BD2029" i="1"/>
  <c r="BG2029" i="1" s="1"/>
  <c r="BJ2029" i="1" s="1"/>
  <c r="BM2029" i="1" s="1"/>
  <c r="BP2029" i="1" s="1"/>
  <c r="BC2042" i="1"/>
  <c r="BF2042" i="1" s="1"/>
  <c r="BI2042" i="1" s="1"/>
  <c r="BL2042" i="1" s="1"/>
  <c r="BO2042" i="1" s="1"/>
  <c r="BD2042" i="1"/>
  <c r="BG2042" i="1" s="1"/>
  <c r="BJ2042" i="1" s="1"/>
  <c r="BM2042" i="1" s="1"/>
  <c r="BP2042" i="1" s="1"/>
  <c r="BC2051" i="1"/>
  <c r="BF2051" i="1" s="1"/>
  <c r="BI2051" i="1" s="1"/>
  <c r="BL2051" i="1" s="1"/>
  <c r="BO2051" i="1" s="1"/>
  <c r="BD2051" i="1"/>
  <c r="BG2051" i="1" s="1"/>
  <c r="BJ2051" i="1" s="1"/>
  <c r="BM2051" i="1" s="1"/>
  <c r="BP2051" i="1" s="1"/>
  <c r="BC2056" i="1"/>
  <c r="BF2056" i="1" s="1"/>
  <c r="BI2056" i="1" s="1"/>
  <c r="BL2056" i="1" s="1"/>
  <c r="BO2056" i="1" s="1"/>
  <c r="BD2056" i="1"/>
  <c r="BG2056" i="1" s="1"/>
  <c r="BJ2056" i="1" s="1"/>
  <c r="BM2056" i="1" s="1"/>
  <c r="BP2056" i="1" s="1"/>
  <c r="BC2060" i="1"/>
  <c r="BF2060" i="1" s="1"/>
  <c r="BI2060" i="1" s="1"/>
  <c r="BL2060" i="1" s="1"/>
  <c r="BO2060" i="1" s="1"/>
  <c r="BD2060" i="1"/>
  <c r="BG2060" i="1" s="1"/>
  <c r="BJ2060" i="1" s="1"/>
  <c r="BM2060" i="1" s="1"/>
  <c r="BP2060" i="1" s="1"/>
  <c r="BC2068" i="1"/>
  <c r="BF2068" i="1" s="1"/>
  <c r="BI2068" i="1" s="1"/>
  <c r="BL2068" i="1" s="1"/>
  <c r="BO2068" i="1" s="1"/>
  <c r="BD2068" i="1"/>
  <c r="BG2068" i="1" s="1"/>
  <c r="BJ2068" i="1" s="1"/>
  <c r="BM2068" i="1" s="1"/>
  <c r="BP2068" i="1" s="1"/>
  <c r="BC1998" i="1"/>
  <c r="BF1998" i="1" s="1"/>
  <c r="BI1998" i="1" s="1"/>
  <c r="BL1998" i="1" s="1"/>
  <c r="BO1998" i="1" s="1"/>
  <c r="BD1998" i="1"/>
  <c r="BG1998" i="1" s="1"/>
  <c r="BJ1998" i="1" s="1"/>
  <c r="BM1998" i="1" s="1"/>
  <c r="BP1998" i="1" s="1"/>
  <c r="BC2054" i="1"/>
  <c r="BF2054" i="1" s="1"/>
  <c r="BI2054" i="1" s="1"/>
  <c r="BL2054" i="1" s="1"/>
  <c r="BO2054" i="1" s="1"/>
  <c r="BD2054" i="1"/>
  <c r="BG2054" i="1" s="1"/>
  <c r="BJ2054" i="1" s="1"/>
  <c r="BM2054" i="1" s="1"/>
  <c r="BP2054" i="1" s="1"/>
  <c r="BC1996" i="1"/>
  <c r="BF1996" i="1" s="1"/>
  <c r="BI1996" i="1" s="1"/>
  <c r="BL1996" i="1" s="1"/>
  <c r="BO1996" i="1" s="1"/>
  <c r="BD1996" i="1"/>
  <c r="BG1996" i="1" s="1"/>
  <c r="BJ1996" i="1" s="1"/>
  <c r="BM1996" i="1" s="1"/>
  <c r="BP1996" i="1" s="1"/>
  <c r="BC2008" i="1"/>
  <c r="BF2008" i="1" s="1"/>
  <c r="BI2008" i="1" s="1"/>
  <c r="BL2008" i="1" s="1"/>
  <c r="BO2008" i="1" s="1"/>
  <c r="BD2008" i="1"/>
  <c r="BG2008" i="1" s="1"/>
  <c r="BJ2008" i="1" s="1"/>
  <c r="BM2008" i="1" s="1"/>
  <c r="BP2008" i="1" s="1"/>
  <c r="BC2025" i="1"/>
  <c r="BF2025" i="1" s="1"/>
  <c r="BI2025" i="1" s="1"/>
  <c r="BL2025" i="1" s="1"/>
  <c r="BO2025" i="1" s="1"/>
  <c r="BD2025" i="1"/>
  <c r="BG2025" i="1" s="1"/>
  <c r="BJ2025" i="1" s="1"/>
  <c r="BM2025" i="1" s="1"/>
  <c r="BP2025" i="1" s="1"/>
  <c r="BC2041" i="1"/>
  <c r="BF2041" i="1" s="1"/>
  <c r="BI2041" i="1" s="1"/>
  <c r="BL2041" i="1" s="1"/>
  <c r="BO2041" i="1" s="1"/>
  <c r="BD2041" i="1"/>
  <c r="BG2041" i="1" s="1"/>
  <c r="BJ2041" i="1" s="1"/>
  <c r="BM2041" i="1" s="1"/>
  <c r="BP2041" i="1" s="1"/>
  <c r="BC1898" i="1"/>
  <c r="BF1898" i="1" s="1"/>
  <c r="BI1898" i="1" s="1"/>
  <c r="BL1898" i="1" s="1"/>
  <c r="BO1898" i="1" s="1"/>
  <c r="BD1898" i="1"/>
  <c r="BG1898" i="1" s="1"/>
  <c r="BJ1898" i="1" s="1"/>
  <c r="BM1898" i="1" s="1"/>
  <c r="BP1898" i="1" s="1"/>
  <c r="BC1917" i="1"/>
  <c r="BF1917" i="1" s="1"/>
  <c r="BI1917" i="1" s="1"/>
  <c r="BL1917" i="1" s="1"/>
  <c r="BO1917" i="1" s="1"/>
  <c r="BD1917" i="1"/>
  <c r="BG1917" i="1" s="1"/>
  <c r="BJ1917" i="1" s="1"/>
  <c r="BM1917" i="1" s="1"/>
  <c r="BP1917" i="1" s="1"/>
  <c r="BC1944" i="1"/>
  <c r="BF1944" i="1" s="1"/>
  <c r="BI1944" i="1" s="1"/>
  <c r="BL1944" i="1" s="1"/>
  <c r="BO1944" i="1" s="1"/>
  <c r="BD1944" i="1"/>
  <c r="BG1944" i="1" s="1"/>
  <c r="BJ1944" i="1" s="1"/>
  <c r="BM1944" i="1" s="1"/>
  <c r="BP1944" i="1" s="1"/>
  <c r="BC1960" i="1"/>
  <c r="BF1960" i="1" s="1"/>
  <c r="BI1960" i="1" s="1"/>
  <c r="BL1960" i="1" s="1"/>
  <c r="BO1960" i="1" s="1"/>
  <c r="BD1960" i="1"/>
  <c r="BG1960" i="1" s="1"/>
  <c r="BJ1960" i="1" s="1"/>
  <c r="BM1960" i="1" s="1"/>
  <c r="BP1960" i="1" s="1"/>
  <c r="BC1975" i="1"/>
  <c r="BF1975" i="1" s="1"/>
  <c r="BI1975" i="1" s="1"/>
  <c r="BL1975" i="1" s="1"/>
  <c r="BO1975" i="1" s="1"/>
  <c r="BD1975" i="1"/>
  <c r="BG1975" i="1" s="1"/>
  <c r="BJ1975" i="1" s="1"/>
  <c r="BM1975" i="1" s="1"/>
  <c r="BP1975" i="1" s="1"/>
  <c r="BC1988" i="1"/>
  <c r="BF1988" i="1" s="1"/>
  <c r="BI1988" i="1" s="1"/>
  <c r="BL1988" i="1" s="1"/>
  <c r="BO1988" i="1" s="1"/>
  <c r="BD1988" i="1"/>
  <c r="BG1988" i="1" s="1"/>
  <c r="BJ1988" i="1" s="1"/>
  <c r="BM1988" i="1" s="1"/>
  <c r="BP1988" i="1" s="1"/>
  <c r="BC1999" i="1"/>
  <c r="BF1999" i="1" s="1"/>
  <c r="BI1999" i="1" s="1"/>
  <c r="BL1999" i="1" s="1"/>
  <c r="BO1999" i="1" s="1"/>
  <c r="BD1999" i="1"/>
  <c r="BG1999" i="1" s="1"/>
  <c r="BJ1999" i="1" s="1"/>
  <c r="BM1999" i="1" s="1"/>
  <c r="BP1999" i="1" s="1"/>
  <c r="BC2004" i="1"/>
  <c r="BF2004" i="1" s="1"/>
  <c r="BI2004" i="1" s="1"/>
  <c r="BL2004" i="1" s="1"/>
  <c r="BO2004" i="1" s="1"/>
  <c r="BD2004" i="1"/>
  <c r="BG2004" i="1" s="1"/>
  <c r="BJ2004" i="1" s="1"/>
  <c r="BM2004" i="1" s="1"/>
  <c r="BP2004" i="1" s="1"/>
  <c r="BC2009" i="1"/>
  <c r="BF2009" i="1" s="1"/>
  <c r="BI2009" i="1" s="1"/>
  <c r="BL2009" i="1" s="1"/>
  <c r="BO2009" i="1" s="1"/>
  <c r="BD2009" i="1"/>
  <c r="BG2009" i="1" s="1"/>
  <c r="BJ2009" i="1" s="1"/>
  <c r="BM2009" i="1" s="1"/>
  <c r="BP2009" i="1" s="1"/>
  <c r="BC2010" i="1"/>
  <c r="BF2010" i="1" s="1"/>
  <c r="BI2010" i="1" s="1"/>
  <c r="BL2010" i="1" s="1"/>
  <c r="BO2010" i="1" s="1"/>
  <c r="BD2010" i="1"/>
  <c r="BG2010" i="1" s="1"/>
  <c r="BJ2010" i="1" s="1"/>
  <c r="BM2010" i="1" s="1"/>
  <c r="BP2010" i="1" s="1"/>
  <c r="BC2017" i="1"/>
  <c r="BF2017" i="1" s="1"/>
  <c r="BI2017" i="1" s="1"/>
  <c r="BL2017" i="1" s="1"/>
  <c r="BO2017" i="1" s="1"/>
  <c r="BD2017" i="1"/>
  <c r="BG2017" i="1" s="1"/>
  <c r="BJ2017" i="1" s="1"/>
  <c r="BM2017" i="1" s="1"/>
  <c r="BP2017" i="1" s="1"/>
  <c r="BC1991" i="1"/>
  <c r="BF1991" i="1" s="1"/>
  <c r="BI1991" i="1" s="1"/>
  <c r="BL1991" i="1" s="1"/>
  <c r="BO1991" i="1" s="1"/>
  <c r="BD1991" i="1"/>
  <c r="BG1991" i="1" s="1"/>
  <c r="BJ1991" i="1" s="1"/>
  <c r="BM1991" i="1" s="1"/>
  <c r="BP1991" i="1" s="1"/>
  <c r="BC2028" i="1"/>
  <c r="BF2028" i="1" s="1"/>
  <c r="BI2028" i="1" s="1"/>
  <c r="BL2028" i="1" s="1"/>
  <c r="BO2028" i="1" s="1"/>
  <c r="BD2028" i="1"/>
  <c r="BG2028" i="1" s="1"/>
  <c r="BJ2028" i="1" s="1"/>
  <c r="BM2028" i="1" s="1"/>
  <c r="BP2028" i="1" s="1"/>
  <c r="BC2033" i="1"/>
  <c r="BF2033" i="1" s="1"/>
  <c r="BI2033" i="1" s="1"/>
  <c r="BL2033" i="1" s="1"/>
  <c r="BO2033" i="1" s="1"/>
  <c r="BD2033" i="1"/>
  <c r="BG2033" i="1" s="1"/>
  <c r="BJ2033" i="1" s="1"/>
  <c r="BM2033" i="1" s="1"/>
  <c r="BP2033" i="1" s="1"/>
  <c r="BC1892" i="1"/>
  <c r="BF1892" i="1" s="1"/>
  <c r="BI1892" i="1" s="1"/>
  <c r="BL1892" i="1" s="1"/>
  <c r="BO1892" i="1" s="1"/>
  <c r="BD1892" i="1"/>
  <c r="BG1892" i="1" s="1"/>
  <c r="BJ1892" i="1" s="1"/>
  <c r="BM1892" i="1" s="1"/>
  <c r="BP1892" i="1" s="1"/>
  <c r="BC1896" i="1"/>
  <c r="BF1896" i="1" s="1"/>
  <c r="BI1896" i="1" s="1"/>
  <c r="BL1896" i="1" s="1"/>
  <c r="BO1896" i="1" s="1"/>
  <c r="BD1896" i="1"/>
  <c r="BG1896" i="1" s="1"/>
  <c r="BJ1896" i="1" s="1"/>
  <c r="BM1896" i="1" s="1"/>
  <c r="BP1896" i="1" s="1"/>
  <c r="BC1904" i="1"/>
  <c r="BF1904" i="1" s="1"/>
  <c r="BI1904" i="1" s="1"/>
  <c r="BL1904" i="1" s="1"/>
  <c r="BO1904" i="1" s="1"/>
  <c r="BD1904" i="1"/>
  <c r="BG1904" i="1" s="1"/>
  <c r="BJ1904" i="1" s="1"/>
  <c r="BM1904" i="1" s="1"/>
  <c r="BP1904" i="1" s="1"/>
  <c r="BC1905" i="1"/>
  <c r="BF1905" i="1" s="1"/>
  <c r="BI1905" i="1" s="1"/>
  <c r="BL1905" i="1" s="1"/>
  <c r="BO1905" i="1" s="1"/>
  <c r="BD1905" i="1"/>
  <c r="BG1905" i="1" s="1"/>
  <c r="BJ1905" i="1" s="1"/>
  <c r="BM1905" i="1" s="1"/>
  <c r="BP1905" i="1" s="1"/>
  <c r="BC1927" i="1"/>
  <c r="BF1927" i="1" s="1"/>
  <c r="BI1927" i="1" s="1"/>
  <c r="BL1927" i="1" s="1"/>
  <c r="BO1927" i="1" s="1"/>
  <c r="BD1927" i="1"/>
  <c r="BG1927" i="1" s="1"/>
  <c r="BJ1927" i="1" s="1"/>
  <c r="BM1927" i="1" s="1"/>
  <c r="BP1927" i="1" s="1"/>
  <c r="BC1939" i="1"/>
  <c r="BF1939" i="1" s="1"/>
  <c r="BI1939" i="1" s="1"/>
  <c r="BL1939" i="1" s="1"/>
  <c r="BO1939" i="1" s="1"/>
  <c r="BD1939" i="1"/>
  <c r="BG1939" i="1" s="1"/>
  <c r="BJ1939" i="1" s="1"/>
  <c r="BM1939" i="1" s="1"/>
  <c r="BP1939" i="1" s="1"/>
  <c r="BC1947" i="1"/>
  <c r="BF1947" i="1" s="1"/>
  <c r="BI1947" i="1" s="1"/>
  <c r="BL1947" i="1" s="1"/>
  <c r="BO1947" i="1" s="1"/>
  <c r="BD1947" i="1"/>
  <c r="BG1947" i="1" s="1"/>
  <c r="BJ1947" i="1" s="1"/>
  <c r="BM1947" i="1" s="1"/>
  <c r="BP1947" i="1" s="1"/>
  <c r="BC1951" i="1"/>
  <c r="BF1951" i="1" s="1"/>
  <c r="BI1951" i="1" s="1"/>
  <c r="BL1951" i="1" s="1"/>
  <c r="BO1951" i="1" s="1"/>
  <c r="BD1951" i="1"/>
  <c r="BG1951" i="1" s="1"/>
  <c r="BJ1951" i="1" s="1"/>
  <c r="BM1951" i="1" s="1"/>
  <c r="BP1951" i="1" s="1"/>
  <c r="BC1897" i="1"/>
  <c r="BF1897" i="1" s="1"/>
  <c r="BI1897" i="1" s="1"/>
  <c r="BL1897" i="1" s="1"/>
  <c r="BO1897" i="1" s="1"/>
  <c r="BD1897" i="1"/>
  <c r="BG1897" i="1" s="1"/>
  <c r="BJ1897" i="1" s="1"/>
  <c r="BM1897" i="1" s="1"/>
  <c r="BP1897" i="1" s="1"/>
  <c r="BC1978" i="1"/>
  <c r="BF1978" i="1" s="1"/>
  <c r="BI1978" i="1" s="1"/>
  <c r="BL1978" i="1" s="1"/>
  <c r="BO1978" i="1" s="1"/>
  <c r="BD1978" i="1"/>
  <c r="BG1978" i="1" s="1"/>
  <c r="BJ1978" i="1" s="1"/>
  <c r="BM1978" i="1" s="1"/>
  <c r="BP1978" i="1" s="1"/>
  <c r="BC1930" i="1"/>
  <c r="BF1930" i="1" s="1"/>
  <c r="BI1930" i="1" s="1"/>
  <c r="BL1930" i="1" s="1"/>
  <c r="BO1930" i="1" s="1"/>
  <c r="BD1930" i="1"/>
  <c r="BG1930" i="1" s="1"/>
  <c r="BJ1930" i="1" s="1"/>
  <c r="BM1930" i="1" s="1"/>
  <c r="BP1930" i="1" s="1"/>
  <c r="BC1941" i="1"/>
  <c r="BF1941" i="1" s="1"/>
  <c r="BI1941" i="1" s="1"/>
  <c r="BL1941" i="1" s="1"/>
  <c r="BO1941" i="1" s="1"/>
  <c r="BD1941" i="1"/>
  <c r="BG1941" i="1" s="1"/>
  <c r="BJ1941" i="1" s="1"/>
  <c r="BM1941" i="1" s="1"/>
  <c r="BP1941" i="1" s="1"/>
  <c r="BC1959" i="1"/>
  <c r="BF1959" i="1" s="1"/>
  <c r="BI1959" i="1" s="1"/>
  <c r="BL1959" i="1" s="1"/>
  <c r="BO1959" i="1" s="1"/>
  <c r="BD1959" i="1"/>
  <c r="BG1959" i="1" s="1"/>
  <c r="BJ1959" i="1" s="1"/>
  <c r="BM1959" i="1" s="1"/>
  <c r="BP1959" i="1" s="1"/>
  <c r="BC1934" i="1"/>
  <c r="BF1934" i="1" s="1"/>
  <c r="BI1934" i="1" s="1"/>
  <c r="BL1934" i="1" s="1"/>
  <c r="BO1934" i="1" s="1"/>
  <c r="BD1934" i="1"/>
  <c r="BG1934" i="1" s="1"/>
  <c r="BJ1934" i="1" s="1"/>
  <c r="BM1934" i="1" s="1"/>
  <c r="BP1934" i="1" s="1"/>
  <c r="BC1958" i="1"/>
  <c r="BF1958" i="1" s="1"/>
  <c r="BI1958" i="1" s="1"/>
  <c r="BL1958" i="1" s="1"/>
  <c r="BO1958" i="1" s="1"/>
  <c r="BD1958" i="1"/>
  <c r="BG1958" i="1" s="1"/>
  <c r="BJ1958" i="1" s="1"/>
  <c r="BM1958" i="1" s="1"/>
  <c r="BP1958" i="1" s="1"/>
  <c r="BC1909" i="1"/>
  <c r="BF1909" i="1" s="1"/>
  <c r="BI1909" i="1" s="1"/>
  <c r="BL1909" i="1" s="1"/>
  <c r="BO1909" i="1" s="1"/>
  <c r="BD1909" i="1"/>
  <c r="BG1909" i="1" s="1"/>
  <c r="BJ1909" i="1" s="1"/>
  <c r="BM1909" i="1" s="1"/>
  <c r="BP1909" i="1" s="1"/>
  <c r="BC1913" i="1"/>
  <c r="BF1913" i="1" s="1"/>
  <c r="BI1913" i="1" s="1"/>
  <c r="BL1913" i="1" s="1"/>
  <c r="BO1913" i="1" s="1"/>
  <c r="BD1913" i="1"/>
  <c r="BG1913" i="1" s="1"/>
  <c r="BJ1913" i="1" s="1"/>
  <c r="BM1913" i="1" s="1"/>
  <c r="BP1913" i="1" s="1"/>
  <c r="BC1987" i="1"/>
  <c r="BF1987" i="1" s="1"/>
  <c r="BI1987" i="1" s="1"/>
  <c r="BL1987" i="1" s="1"/>
  <c r="BO1987" i="1" s="1"/>
  <c r="BD1987" i="1"/>
  <c r="BG1987" i="1" s="1"/>
  <c r="BJ1987" i="1" s="1"/>
  <c r="BM1987" i="1" s="1"/>
  <c r="BP1987" i="1" s="1"/>
  <c r="BC2047" i="1"/>
  <c r="BF2047" i="1" s="1"/>
  <c r="BI2047" i="1" s="1"/>
  <c r="BL2047" i="1" s="1"/>
  <c r="BO2047" i="1" s="1"/>
  <c r="BD2047" i="1"/>
  <c r="BG2047" i="1" s="1"/>
  <c r="BJ2047" i="1" s="1"/>
  <c r="BM2047" i="1" s="1"/>
  <c r="BP2047" i="1" s="1"/>
  <c r="BC1899" i="1"/>
  <c r="BF1899" i="1" s="1"/>
  <c r="BI1899" i="1" s="1"/>
  <c r="BL1899" i="1" s="1"/>
  <c r="BO1899" i="1" s="1"/>
  <c r="BD1899" i="1"/>
  <c r="BG1899" i="1" s="1"/>
  <c r="BJ1899" i="1" s="1"/>
  <c r="BM1899" i="1" s="1"/>
  <c r="BP1899" i="1" s="1"/>
  <c r="BC1912" i="1"/>
  <c r="BF1912" i="1" s="1"/>
  <c r="BI1912" i="1" s="1"/>
  <c r="BL1912" i="1" s="1"/>
  <c r="BO1912" i="1" s="1"/>
  <c r="BD1912" i="1"/>
  <c r="BG1912" i="1" s="1"/>
  <c r="BJ1912" i="1" s="1"/>
  <c r="BM1912" i="1" s="1"/>
  <c r="BP1912" i="1" s="1"/>
  <c r="BC1931" i="1"/>
  <c r="BF1931" i="1" s="1"/>
  <c r="BI1931" i="1" s="1"/>
  <c r="BL1931" i="1" s="1"/>
  <c r="BO1931" i="1" s="1"/>
  <c r="BD1931" i="1"/>
  <c r="BG1931" i="1" s="1"/>
  <c r="BJ1931" i="1" s="1"/>
  <c r="BM1931" i="1" s="1"/>
  <c r="BP1931" i="1" s="1"/>
  <c r="BC1964" i="1"/>
  <c r="BF1964" i="1" s="1"/>
  <c r="BI1964" i="1" s="1"/>
  <c r="BL1964" i="1" s="1"/>
  <c r="BO1964" i="1" s="1"/>
  <c r="BD1964" i="1"/>
  <c r="BG1964" i="1" s="1"/>
  <c r="BJ1964" i="1" s="1"/>
  <c r="BM1964" i="1" s="1"/>
  <c r="BP1964" i="1" s="1"/>
  <c r="BC2011" i="1"/>
  <c r="BF2011" i="1" s="1"/>
  <c r="BI2011" i="1" s="1"/>
  <c r="BL2011" i="1" s="1"/>
  <c r="BO2011" i="1" s="1"/>
  <c r="BD2011" i="1"/>
  <c r="BG2011" i="1" s="1"/>
  <c r="BJ2011" i="1" s="1"/>
  <c r="BM2011" i="1" s="1"/>
  <c r="BP2011" i="1" s="1"/>
  <c r="BC2043" i="1"/>
  <c r="BF2043" i="1" s="1"/>
  <c r="BI2043" i="1" s="1"/>
  <c r="BL2043" i="1" s="1"/>
  <c r="BO2043" i="1" s="1"/>
  <c r="BD2043" i="1"/>
  <c r="BG2043" i="1" s="1"/>
  <c r="BJ2043" i="1" s="1"/>
  <c r="BM2043" i="1" s="1"/>
  <c r="BP2043" i="1" s="1"/>
  <c r="BC2053" i="1"/>
  <c r="BF2053" i="1" s="1"/>
  <c r="BI2053" i="1" s="1"/>
  <c r="BL2053" i="1" s="1"/>
  <c r="BO2053" i="1" s="1"/>
  <c r="BD2053" i="1"/>
  <c r="BG2053" i="1" s="1"/>
  <c r="BJ2053" i="1" s="1"/>
  <c r="BM2053" i="1" s="1"/>
  <c r="BP2053" i="1" s="1"/>
  <c r="BC2061" i="1"/>
  <c r="BF2061" i="1" s="1"/>
  <c r="BI2061" i="1" s="1"/>
  <c r="BL2061" i="1" s="1"/>
  <c r="BO2061" i="1" s="1"/>
  <c r="BD2061" i="1"/>
  <c r="BG2061" i="1" s="1"/>
  <c r="BJ2061" i="1" s="1"/>
  <c r="BM2061" i="1" s="1"/>
  <c r="BP2061" i="1" s="1"/>
  <c r="BC2069" i="1"/>
  <c r="BF2069" i="1" s="1"/>
  <c r="BI2069" i="1" s="1"/>
  <c r="BL2069" i="1" s="1"/>
  <c r="BO2069" i="1" s="1"/>
  <c r="BD2069" i="1"/>
  <c r="BG2069" i="1" s="1"/>
  <c r="BJ2069" i="1" s="1"/>
  <c r="BM2069" i="1" s="1"/>
  <c r="BP2069" i="1" s="1"/>
  <c r="BC2070" i="1"/>
  <c r="BF2070" i="1" s="1"/>
  <c r="BI2070" i="1" s="1"/>
  <c r="BL2070" i="1" s="1"/>
  <c r="BO2070" i="1" s="1"/>
  <c r="BD2070" i="1"/>
  <c r="BG2070" i="1" s="1"/>
  <c r="BJ2070" i="1" s="1"/>
  <c r="BM2070" i="1" s="1"/>
  <c r="BP2070" i="1" s="1"/>
  <c r="BC2071" i="1"/>
  <c r="BF2071" i="1" s="1"/>
  <c r="BI2071" i="1" s="1"/>
  <c r="BL2071" i="1" s="1"/>
  <c r="BO2071" i="1" s="1"/>
  <c r="BD2071" i="1"/>
  <c r="BG2071" i="1" s="1"/>
  <c r="BJ2071" i="1" s="1"/>
  <c r="BM2071" i="1" s="1"/>
  <c r="BP2071" i="1" s="1"/>
  <c r="BC2072" i="1"/>
  <c r="BF2072" i="1" s="1"/>
  <c r="BI2072" i="1" s="1"/>
  <c r="BL2072" i="1" s="1"/>
  <c r="BO2072" i="1" s="1"/>
  <c r="BD2072" i="1"/>
  <c r="BG2072" i="1" s="1"/>
  <c r="BJ2072" i="1" s="1"/>
  <c r="BM2072" i="1" s="1"/>
  <c r="BP2072" i="1" s="1"/>
  <c r="BC2073" i="1"/>
  <c r="BF2073" i="1" s="1"/>
  <c r="BI2073" i="1" s="1"/>
  <c r="BL2073" i="1" s="1"/>
  <c r="BO2073" i="1" s="1"/>
  <c r="BD2073" i="1"/>
  <c r="BG2073" i="1" s="1"/>
  <c r="BJ2073" i="1" s="1"/>
  <c r="BM2073" i="1" s="1"/>
  <c r="BP2073" i="1" s="1"/>
  <c r="BC1972" i="1"/>
  <c r="BF1972" i="1" s="1"/>
  <c r="BI1972" i="1" s="1"/>
  <c r="BL1972" i="1" s="1"/>
  <c r="BO1972" i="1" s="1"/>
  <c r="BD1972" i="1"/>
  <c r="BG1972" i="1" s="1"/>
  <c r="BJ1972" i="1" s="1"/>
  <c r="BM1972" i="1" s="1"/>
  <c r="BP1972" i="1" s="1"/>
  <c r="BC1911" i="1"/>
  <c r="BF1911" i="1" s="1"/>
  <c r="BI1911" i="1" s="1"/>
  <c r="BL1911" i="1" s="1"/>
  <c r="BO1911" i="1" s="1"/>
  <c r="BD1911" i="1"/>
  <c r="BG1911" i="1" s="1"/>
  <c r="BJ1911" i="1" s="1"/>
  <c r="BM1911" i="1" s="1"/>
  <c r="BP1911" i="1" s="1"/>
  <c r="BC1963" i="1"/>
  <c r="BF1963" i="1" s="1"/>
  <c r="BI1963" i="1" s="1"/>
  <c r="BL1963" i="1" s="1"/>
  <c r="BO1963" i="1" s="1"/>
  <c r="BD1963" i="1"/>
  <c r="BG1963" i="1" s="1"/>
  <c r="BJ1963" i="1" s="1"/>
  <c r="BM1963" i="1" s="1"/>
  <c r="BP1963" i="1" s="1"/>
  <c r="BC1994" i="1"/>
  <c r="BF1994" i="1" s="1"/>
  <c r="BI1994" i="1" s="1"/>
  <c r="BL1994" i="1" s="1"/>
  <c r="BO1994" i="1" s="1"/>
  <c r="BD1994" i="1"/>
  <c r="BG1994" i="1" s="1"/>
  <c r="BJ1994" i="1" s="1"/>
  <c r="BM1994" i="1" s="1"/>
  <c r="BP1994" i="1" s="1"/>
  <c r="BC2006" i="1"/>
  <c r="BF2006" i="1" s="1"/>
  <c r="BI2006" i="1" s="1"/>
  <c r="BL2006" i="1" s="1"/>
  <c r="BO2006" i="1" s="1"/>
  <c r="BD2006" i="1"/>
  <c r="BG2006" i="1" s="1"/>
  <c r="BJ2006" i="1" s="1"/>
  <c r="BM2006" i="1" s="1"/>
  <c r="BP2006" i="1" s="1"/>
  <c r="BC2014" i="1"/>
  <c r="BF2014" i="1" s="1"/>
  <c r="BI2014" i="1" s="1"/>
  <c r="BL2014" i="1" s="1"/>
  <c r="BO2014" i="1" s="1"/>
  <c r="BD2014" i="1"/>
  <c r="BG2014" i="1" s="1"/>
  <c r="BJ2014" i="1" s="1"/>
  <c r="BM2014" i="1" s="1"/>
  <c r="BP2014" i="1" s="1"/>
  <c r="BC2022" i="1"/>
  <c r="BF2022" i="1" s="1"/>
  <c r="BI2022" i="1" s="1"/>
  <c r="BL2022" i="1" s="1"/>
  <c r="BO2022" i="1" s="1"/>
  <c r="BD2022" i="1"/>
  <c r="BG2022" i="1" s="1"/>
  <c r="BJ2022" i="1" s="1"/>
  <c r="BM2022" i="1" s="1"/>
  <c r="BP2022" i="1" s="1"/>
  <c r="BC2031" i="1"/>
  <c r="BF2031" i="1" s="1"/>
  <c r="BI2031" i="1" s="1"/>
  <c r="BL2031" i="1" s="1"/>
  <c r="BO2031" i="1" s="1"/>
  <c r="BD2031" i="1"/>
  <c r="BG2031" i="1" s="1"/>
  <c r="BJ2031" i="1" s="1"/>
  <c r="BM2031" i="1" s="1"/>
  <c r="BP2031" i="1" s="1"/>
  <c r="BC2037" i="1"/>
  <c r="BF2037" i="1" s="1"/>
  <c r="BI2037" i="1" s="1"/>
  <c r="BL2037" i="1" s="1"/>
  <c r="BO2037" i="1" s="1"/>
  <c r="BD2037" i="1"/>
  <c r="BG2037" i="1" s="1"/>
  <c r="BJ2037" i="1" s="1"/>
  <c r="BM2037" i="1" s="1"/>
  <c r="BP2037" i="1" s="1"/>
  <c r="BC2044" i="1"/>
  <c r="BF2044" i="1" s="1"/>
  <c r="BI2044" i="1" s="1"/>
  <c r="BL2044" i="1" s="1"/>
  <c r="BO2044" i="1" s="1"/>
  <c r="BD2044" i="1"/>
  <c r="BG2044" i="1" s="1"/>
  <c r="BJ2044" i="1" s="1"/>
  <c r="BM2044" i="1" s="1"/>
  <c r="BP2044" i="1" s="1"/>
  <c r="BC2048" i="1"/>
  <c r="BF2048" i="1" s="1"/>
  <c r="BI2048" i="1" s="1"/>
  <c r="BL2048" i="1" s="1"/>
  <c r="BO2048" i="1" s="1"/>
  <c r="BD2048" i="1"/>
  <c r="BG2048" i="1" s="1"/>
  <c r="BJ2048" i="1" s="1"/>
  <c r="BM2048" i="1" s="1"/>
  <c r="BP2048" i="1" s="1"/>
  <c r="BC1974" i="1"/>
  <c r="BF1974" i="1" s="1"/>
  <c r="BI1974" i="1" s="1"/>
  <c r="BL1974" i="1" s="1"/>
  <c r="BO1974" i="1" s="1"/>
  <c r="BD1974" i="1"/>
  <c r="BG1974" i="1" s="1"/>
  <c r="BJ1974" i="1" s="1"/>
  <c r="BM1974" i="1" s="1"/>
  <c r="BP1974" i="1" s="1"/>
  <c r="BC2000" i="1"/>
  <c r="BF2000" i="1" s="1"/>
  <c r="BI2000" i="1" s="1"/>
  <c r="BL2000" i="1" s="1"/>
  <c r="BO2000" i="1" s="1"/>
  <c r="BD2000" i="1"/>
  <c r="BG2000" i="1" s="1"/>
  <c r="BJ2000" i="1" s="1"/>
  <c r="BM2000" i="1" s="1"/>
  <c r="BP2000" i="1" s="1"/>
  <c r="BC1935" i="1"/>
  <c r="BF1935" i="1" s="1"/>
  <c r="BI1935" i="1" s="1"/>
  <c r="BL1935" i="1" s="1"/>
  <c r="BO1935" i="1" s="1"/>
  <c r="BD1935" i="1"/>
  <c r="BG1935" i="1" s="1"/>
  <c r="BJ1935" i="1" s="1"/>
  <c r="BM1935" i="1" s="1"/>
  <c r="BP1935" i="1" s="1"/>
  <c r="BC1926" i="1"/>
  <c r="BF1926" i="1" s="1"/>
  <c r="BI1926" i="1" s="1"/>
  <c r="BL1926" i="1" s="1"/>
  <c r="BO1926" i="1" s="1"/>
  <c r="BD1926" i="1"/>
  <c r="BG1926" i="1" s="1"/>
  <c r="BJ1926" i="1" s="1"/>
  <c r="BM1926" i="1" s="1"/>
  <c r="BP1926" i="1" s="1"/>
  <c r="BC1966" i="1"/>
  <c r="BF1966" i="1" s="1"/>
  <c r="BI1966" i="1" s="1"/>
  <c r="BL1966" i="1" s="1"/>
  <c r="BO1966" i="1" s="1"/>
  <c r="BD1966" i="1"/>
  <c r="BG1966" i="1" s="1"/>
  <c r="BJ1966" i="1" s="1"/>
  <c r="BM1966" i="1" s="1"/>
  <c r="BP1966" i="1" s="1"/>
  <c r="BC1995" i="1"/>
  <c r="BF1995" i="1" s="1"/>
  <c r="BI1995" i="1" s="1"/>
  <c r="BL1995" i="1" s="1"/>
  <c r="BO1995" i="1" s="1"/>
  <c r="BD1995" i="1"/>
  <c r="BG1995" i="1" s="1"/>
  <c r="BJ1995" i="1" s="1"/>
  <c r="BM1995" i="1" s="1"/>
  <c r="BP1995" i="1" s="1"/>
  <c r="BC2021" i="1"/>
  <c r="BF2021" i="1" s="1"/>
  <c r="BI2021" i="1" s="1"/>
  <c r="BL2021" i="1" s="1"/>
  <c r="BO2021" i="1" s="1"/>
  <c r="BD2021" i="1"/>
  <c r="BG2021" i="1" s="1"/>
  <c r="BJ2021" i="1" s="1"/>
  <c r="BM2021" i="1" s="1"/>
  <c r="BP2021" i="1" s="1"/>
  <c r="BC2038" i="1"/>
  <c r="BF2038" i="1" s="1"/>
  <c r="BI2038" i="1" s="1"/>
  <c r="BL2038" i="1" s="1"/>
  <c r="BO2038" i="1" s="1"/>
  <c r="BD2038" i="1"/>
  <c r="BG2038" i="1" s="1"/>
  <c r="BJ2038" i="1" s="1"/>
  <c r="BM2038" i="1" s="1"/>
  <c r="BP2038" i="1" s="1"/>
  <c r="BC2062" i="1"/>
  <c r="BF2062" i="1" s="1"/>
  <c r="BI2062" i="1" s="1"/>
  <c r="BL2062" i="1" s="1"/>
  <c r="BO2062" i="1" s="1"/>
  <c r="BD2062" i="1"/>
  <c r="BG2062" i="1" s="1"/>
  <c r="BJ2062" i="1" s="1"/>
  <c r="BM2062" i="1" s="1"/>
  <c r="BP2062" i="1" s="1"/>
  <c r="BC1973" i="1"/>
  <c r="BF1973" i="1" s="1"/>
  <c r="BI1973" i="1" s="1"/>
  <c r="BL1973" i="1" s="1"/>
  <c r="BO1973" i="1" s="1"/>
  <c r="BD1973" i="1"/>
  <c r="BG1973" i="1" s="1"/>
  <c r="BJ1973" i="1" s="1"/>
  <c r="BM1973" i="1" s="1"/>
  <c r="BP1973" i="1" s="1"/>
  <c r="BC2018" i="1"/>
  <c r="BF2018" i="1" s="1"/>
  <c r="BI2018" i="1" s="1"/>
  <c r="BL2018" i="1" s="1"/>
  <c r="BO2018" i="1" s="1"/>
  <c r="BD2018" i="1"/>
  <c r="BG2018" i="1" s="1"/>
  <c r="BJ2018" i="1" s="1"/>
  <c r="BM2018" i="1" s="1"/>
  <c r="BP2018" i="1" s="1"/>
  <c r="BC1961" i="1"/>
  <c r="BF1961" i="1" s="1"/>
  <c r="BI1961" i="1" s="1"/>
  <c r="BL1961" i="1" s="1"/>
  <c r="BO1961" i="1" s="1"/>
  <c r="BD1961" i="1"/>
  <c r="BG1961" i="1" s="1"/>
  <c r="BJ1961" i="1" s="1"/>
  <c r="BM1961" i="1" s="1"/>
  <c r="BP1961" i="1" s="1"/>
  <c r="BC1915" i="1"/>
  <c r="BF1915" i="1" s="1"/>
  <c r="BI1915" i="1" s="1"/>
  <c r="BL1915" i="1" s="1"/>
  <c r="BO1915" i="1" s="1"/>
  <c r="BD1915" i="1"/>
  <c r="BG1915" i="1" s="1"/>
  <c r="BJ1915" i="1" s="1"/>
  <c r="BM1915" i="1" s="1"/>
  <c r="BP1915" i="1" s="1"/>
  <c r="BC2007" i="1"/>
  <c r="BF2007" i="1" s="1"/>
  <c r="BI2007" i="1" s="1"/>
  <c r="BL2007" i="1" s="1"/>
  <c r="BO2007" i="1" s="1"/>
  <c r="BD2007" i="1"/>
  <c r="BG2007" i="1" s="1"/>
  <c r="BJ2007" i="1" s="1"/>
  <c r="BM2007" i="1" s="1"/>
  <c r="BP2007" i="1" s="1"/>
  <c r="BC2035" i="1"/>
  <c r="BF2035" i="1" s="1"/>
  <c r="BI2035" i="1" s="1"/>
  <c r="BL2035" i="1" s="1"/>
  <c r="BO2035" i="1" s="1"/>
  <c r="BD2035" i="1"/>
  <c r="BG2035" i="1" s="1"/>
  <c r="BJ2035" i="1" s="1"/>
  <c r="BM2035" i="1" s="1"/>
  <c r="BP2035" i="1" s="1"/>
  <c r="BC2057" i="1"/>
  <c r="BF2057" i="1" s="1"/>
  <c r="BI2057" i="1" s="1"/>
  <c r="BL2057" i="1" s="1"/>
  <c r="BO2057" i="1" s="1"/>
  <c r="BD2057" i="1"/>
  <c r="BG2057" i="1" s="1"/>
  <c r="BJ2057" i="1" s="1"/>
  <c r="BM2057" i="1" s="1"/>
  <c r="BP2057" i="1" s="1"/>
  <c r="BC2074" i="1"/>
  <c r="BF2074" i="1" s="1"/>
  <c r="BI2074" i="1" s="1"/>
  <c r="BL2074" i="1" s="1"/>
  <c r="BO2074" i="1" s="1"/>
  <c r="BD2074" i="1"/>
  <c r="BG2074" i="1" s="1"/>
  <c r="BJ2074" i="1" s="1"/>
  <c r="BM2074" i="1" s="1"/>
  <c r="BP2074" i="1" s="1"/>
  <c r="BC2019" i="1"/>
  <c r="BF2019" i="1" s="1"/>
  <c r="BI2019" i="1" s="1"/>
  <c r="BL2019" i="1" s="1"/>
  <c r="BO2019" i="1" s="1"/>
  <c r="BD2019" i="1"/>
  <c r="BG2019" i="1" s="1"/>
  <c r="BJ2019" i="1" s="1"/>
  <c r="BM2019" i="1" s="1"/>
  <c r="BP2019" i="1" s="1"/>
  <c r="BC2049" i="1"/>
  <c r="BF2049" i="1" s="1"/>
  <c r="BI2049" i="1" s="1"/>
  <c r="BL2049" i="1" s="1"/>
  <c r="BO2049" i="1" s="1"/>
  <c r="BD2049" i="1"/>
  <c r="BG2049" i="1" s="1"/>
  <c r="BJ2049" i="1" s="1"/>
  <c r="BM2049" i="1" s="1"/>
  <c r="BP2049" i="1" s="1"/>
  <c r="BC1965" i="1"/>
  <c r="BF1965" i="1" s="1"/>
  <c r="BI1965" i="1" s="1"/>
  <c r="BL1965" i="1" s="1"/>
  <c r="BO1965" i="1" s="1"/>
  <c r="BD1965" i="1"/>
  <c r="BG1965" i="1" s="1"/>
  <c r="BJ1965" i="1" s="1"/>
  <c r="BM1965" i="1" s="1"/>
  <c r="BP1965" i="1" s="1"/>
  <c r="BC2012" i="1"/>
  <c r="BF2012" i="1" s="1"/>
  <c r="BI2012" i="1" s="1"/>
  <c r="BL2012" i="1" s="1"/>
  <c r="BO2012" i="1" s="1"/>
  <c r="BD2012" i="1"/>
  <c r="BG2012" i="1" s="1"/>
  <c r="BJ2012" i="1" s="1"/>
  <c r="BM2012" i="1" s="1"/>
  <c r="BP2012" i="1" s="1"/>
  <c r="BC2046" i="1"/>
  <c r="BF2046" i="1" s="1"/>
  <c r="BI2046" i="1" s="1"/>
  <c r="BL2046" i="1" s="1"/>
  <c r="BO2046" i="1" s="1"/>
  <c r="BD2046" i="1"/>
  <c r="BG2046" i="1" s="1"/>
  <c r="BJ2046" i="1" s="1"/>
  <c r="BM2046" i="1" s="1"/>
  <c r="BP2046" i="1" s="1"/>
  <c r="BC2032" i="1"/>
  <c r="BF2032" i="1" s="1"/>
  <c r="BI2032" i="1" s="1"/>
  <c r="BL2032" i="1" s="1"/>
  <c r="BO2032" i="1" s="1"/>
  <c r="BD2032" i="1"/>
  <c r="BG2032" i="1" s="1"/>
  <c r="BJ2032" i="1" s="1"/>
  <c r="BM2032" i="1" s="1"/>
  <c r="BP2032" i="1" s="1"/>
  <c r="BC1919" i="1"/>
  <c r="BF1919" i="1" s="1"/>
  <c r="BI1919" i="1" s="1"/>
  <c r="BL1919" i="1" s="1"/>
  <c r="BO1919" i="1" s="1"/>
  <c r="BD1919" i="1"/>
  <c r="BG1919" i="1" s="1"/>
  <c r="BJ1919" i="1" s="1"/>
  <c r="BM1919" i="1" s="1"/>
  <c r="BP1919" i="1" s="1"/>
  <c r="BC1942" i="1"/>
  <c r="BF1942" i="1" s="1"/>
  <c r="BI1942" i="1" s="1"/>
  <c r="BL1942" i="1" s="1"/>
  <c r="BO1942" i="1" s="1"/>
  <c r="BD1942" i="1"/>
  <c r="BG1942" i="1" s="1"/>
  <c r="BJ1942" i="1" s="1"/>
  <c r="BM1942" i="1" s="1"/>
  <c r="BP1942" i="1" s="1"/>
  <c r="BC1940" i="1"/>
  <c r="BF1940" i="1" s="1"/>
  <c r="BI1940" i="1" s="1"/>
  <c r="BL1940" i="1" s="1"/>
  <c r="BO1940" i="1" s="1"/>
  <c r="BD1940" i="1"/>
  <c r="BG1940" i="1" s="1"/>
  <c r="BJ1940" i="1" s="1"/>
  <c r="BM1940" i="1" s="1"/>
  <c r="BP1940" i="1" s="1"/>
  <c r="BC1953" i="1"/>
  <c r="BF1953" i="1" s="1"/>
  <c r="BI1953" i="1" s="1"/>
  <c r="BL1953" i="1" s="1"/>
  <c r="BO1953" i="1" s="1"/>
  <c r="BD1953" i="1"/>
  <c r="BG1953" i="1" s="1"/>
  <c r="BJ1953" i="1" s="1"/>
  <c r="BM1953" i="1" s="1"/>
  <c r="BP1953" i="1" s="1"/>
  <c r="BC1894" i="1"/>
  <c r="BF1894" i="1" s="1"/>
  <c r="BI1894" i="1" s="1"/>
  <c r="BL1894" i="1" s="1"/>
  <c r="BO1894" i="1" s="1"/>
  <c r="BD1894" i="1"/>
  <c r="BG1894" i="1" s="1"/>
  <c r="BJ1894" i="1" s="1"/>
  <c r="BM1894" i="1" s="1"/>
  <c r="BP1894" i="1" s="1"/>
  <c r="BC1954" i="1"/>
  <c r="BF1954" i="1" s="1"/>
  <c r="BI1954" i="1" s="1"/>
  <c r="BL1954" i="1" s="1"/>
  <c r="BO1954" i="1" s="1"/>
  <c r="BD1954" i="1"/>
  <c r="BG1954" i="1" s="1"/>
  <c r="BJ1954" i="1" s="1"/>
  <c r="BM1954" i="1" s="1"/>
  <c r="BP1954" i="1" s="1"/>
  <c r="BC2013" i="1"/>
  <c r="BF2013" i="1" s="1"/>
  <c r="BI2013" i="1" s="1"/>
  <c r="BL2013" i="1" s="1"/>
  <c r="BO2013" i="1" s="1"/>
  <c r="BD2013" i="1"/>
  <c r="BG2013" i="1" s="1"/>
  <c r="BJ2013" i="1" s="1"/>
  <c r="BM2013" i="1" s="1"/>
  <c r="BP2013" i="1" s="1"/>
  <c r="BC2030" i="1"/>
  <c r="BF2030" i="1" s="1"/>
  <c r="BI2030" i="1" s="1"/>
  <c r="BL2030" i="1" s="1"/>
  <c r="BO2030" i="1" s="1"/>
  <c r="BD2030" i="1"/>
  <c r="BG2030" i="1" s="1"/>
  <c r="BJ2030" i="1" s="1"/>
  <c r="BM2030" i="1" s="1"/>
  <c r="BP2030" i="1" s="1"/>
  <c r="BC2093" i="1"/>
  <c r="BF2093" i="1" s="1"/>
  <c r="BI2093" i="1" s="1"/>
  <c r="BL2093" i="1" s="1"/>
  <c r="BO2093" i="1" s="1"/>
  <c r="BD2093" i="1"/>
  <c r="BG2093" i="1" s="1"/>
  <c r="BJ2093" i="1" s="1"/>
  <c r="BM2093" i="1" s="1"/>
  <c r="BP2093" i="1" s="1"/>
  <c r="BC2075" i="1"/>
  <c r="BF2075" i="1" s="1"/>
  <c r="BI2075" i="1" s="1"/>
  <c r="BL2075" i="1" s="1"/>
  <c r="BO2075" i="1" s="1"/>
  <c r="BD2075" i="1"/>
  <c r="BG2075" i="1" s="1"/>
  <c r="BJ2075" i="1" s="1"/>
  <c r="BM2075" i="1" s="1"/>
  <c r="BP2075" i="1" s="1"/>
  <c r="BC2094" i="1"/>
  <c r="BF2094" i="1" s="1"/>
  <c r="BI2094" i="1" s="1"/>
  <c r="BL2094" i="1" s="1"/>
  <c r="BO2094" i="1" s="1"/>
  <c r="BD2094" i="1"/>
  <c r="BG2094" i="1" s="1"/>
  <c r="BJ2094" i="1" s="1"/>
  <c r="BM2094" i="1" s="1"/>
  <c r="BP2094" i="1" s="1"/>
  <c r="BC2095" i="1"/>
  <c r="BF2095" i="1" s="1"/>
  <c r="BI2095" i="1" s="1"/>
  <c r="BL2095" i="1" s="1"/>
  <c r="BO2095" i="1" s="1"/>
  <c r="BD2095" i="1"/>
  <c r="BG2095" i="1" s="1"/>
  <c r="BJ2095" i="1" s="1"/>
  <c r="BM2095" i="1" s="1"/>
  <c r="BP2095" i="1" s="1"/>
  <c r="BC2082" i="1"/>
  <c r="BF2082" i="1" s="1"/>
  <c r="BI2082" i="1" s="1"/>
  <c r="BL2082" i="1" s="1"/>
  <c r="BO2082" i="1" s="1"/>
  <c r="BD2082" i="1"/>
  <c r="BG2082" i="1" s="1"/>
  <c r="BJ2082" i="1" s="1"/>
  <c r="BM2082" i="1" s="1"/>
  <c r="BP2082" i="1" s="1"/>
  <c r="BC2091" i="1"/>
  <c r="BF2091" i="1" s="1"/>
  <c r="BI2091" i="1" s="1"/>
  <c r="BL2091" i="1" s="1"/>
  <c r="BO2091" i="1" s="1"/>
  <c r="BD2091" i="1"/>
  <c r="BG2091" i="1" s="1"/>
  <c r="BJ2091" i="1" s="1"/>
  <c r="BM2091" i="1" s="1"/>
  <c r="BP2091" i="1" s="1"/>
  <c r="BC2089" i="1"/>
  <c r="BF2089" i="1" s="1"/>
  <c r="BI2089" i="1" s="1"/>
  <c r="BL2089" i="1" s="1"/>
  <c r="BO2089" i="1" s="1"/>
  <c r="BD2089" i="1"/>
  <c r="BG2089" i="1" s="1"/>
  <c r="BJ2089" i="1" s="1"/>
  <c r="BM2089" i="1" s="1"/>
  <c r="BP2089" i="1" s="1"/>
  <c r="BC2087" i="1"/>
  <c r="BF2087" i="1" s="1"/>
  <c r="BI2087" i="1" s="1"/>
  <c r="BL2087" i="1" s="1"/>
  <c r="BO2087" i="1" s="1"/>
  <c r="BD2087" i="1"/>
  <c r="BG2087" i="1" s="1"/>
  <c r="BJ2087" i="1" s="1"/>
  <c r="BM2087" i="1" s="1"/>
  <c r="BP2087" i="1" s="1"/>
  <c r="BC2088" i="1"/>
  <c r="BF2088" i="1" s="1"/>
  <c r="BI2088" i="1" s="1"/>
  <c r="BL2088" i="1" s="1"/>
  <c r="BO2088" i="1" s="1"/>
  <c r="BD2088" i="1"/>
  <c r="BG2088" i="1" s="1"/>
  <c r="BJ2088" i="1" s="1"/>
  <c r="BM2088" i="1" s="1"/>
  <c r="BP2088" i="1" s="1"/>
  <c r="BC2083" i="1"/>
  <c r="BF2083" i="1" s="1"/>
  <c r="BI2083" i="1" s="1"/>
  <c r="BL2083" i="1" s="1"/>
  <c r="BO2083" i="1" s="1"/>
  <c r="BD2083" i="1"/>
  <c r="BG2083" i="1" s="1"/>
  <c r="BJ2083" i="1" s="1"/>
  <c r="BM2083" i="1" s="1"/>
  <c r="BP2083" i="1" s="1"/>
  <c r="BC2086" i="1"/>
  <c r="BF2086" i="1" s="1"/>
  <c r="BI2086" i="1" s="1"/>
  <c r="BL2086" i="1" s="1"/>
  <c r="BO2086" i="1" s="1"/>
  <c r="BD2086" i="1"/>
  <c r="BG2086" i="1" s="1"/>
  <c r="BJ2086" i="1" s="1"/>
  <c r="BM2086" i="1" s="1"/>
  <c r="BP2086" i="1" s="1"/>
  <c r="BC2084" i="1"/>
  <c r="BF2084" i="1" s="1"/>
  <c r="BI2084" i="1" s="1"/>
  <c r="BL2084" i="1" s="1"/>
  <c r="BO2084" i="1" s="1"/>
  <c r="BD2084" i="1"/>
  <c r="BG2084" i="1" s="1"/>
  <c r="BJ2084" i="1" s="1"/>
  <c r="BM2084" i="1" s="1"/>
  <c r="BP2084" i="1" s="1"/>
  <c r="BC2079" i="1"/>
  <c r="BF2079" i="1" s="1"/>
  <c r="BI2079" i="1" s="1"/>
  <c r="BL2079" i="1" s="1"/>
  <c r="BO2079" i="1" s="1"/>
  <c r="BD2079" i="1"/>
  <c r="BG2079" i="1" s="1"/>
  <c r="BJ2079" i="1" s="1"/>
  <c r="BM2079" i="1" s="1"/>
  <c r="BP2079" i="1" s="1"/>
  <c r="BC2077" i="1"/>
  <c r="BF2077" i="1" s="1"/>
  <c r="BI2077" i="1" s="1"/>
  <c r="BL2077" i="1" s="1"/>
  <c r="BO2077" i="1" s="1"/>
  <c r="BD2077" i="1"/>
  <c r="BG2077" i="1" s="1"/>
  <c r="BJ2077" i="1" s="1"/>
  <c r="BM2077" i="1" s="1"/>
  <c r="BP2077" i="1" s="1"/>
  <c r="BC2090" i="1"/>
  <c r="BF2090" i="1" s="1"/>
  <c r="BI2090" i="1" s="1"/>
  <c r="BL2090" i="1" s="1"/>
  <c r="BO2090" i="1" s="1"/>
  <c r="BD2090" i="1"/>
  <c r="BG2090" i="1" s="1"/>
  <c r="BJ2090" i="1" s="1"/>
  <c r="BM2090" i="1" s="1"/>
  <c r="BP2090" i="1" s="1"/>
  <c r="BC2085" i="1"/>
  <c r="BF2085" i="1" s="1"/>
  <c r="BI2085" i="1" s="1"/>
  <c r="BL2085" i="1" s="1"/>
  <c r="BO2085" i="1" s="1"/>
  <c r="BD2085" i="1"/>
  <c r="BG2085" i="1" s="1"/>
  <c r="BJ2085" i="1" s="1"/>
  <c r="BM2085" i="1" s="1"/>
  <c r="BP2085" i="1" s="1"/>
  <c r="BC2076" i="1"/>
  <c r="BF2076" i="1" s="1"/>
  <c r="BI2076" i="1" s="1"/>
  <c r="BL2076" i="1" s="1"/>
  <c r="BO2076" i="1" s="1"/>
  <c r="BD2076" i="1"/>
  <c r="BG2076" i="1" s="1"/>
  <c r="BJ2076" i="1" s="1"/>
  <c r="BM2076" i="1" s="1"/>
  <c r="BP2076" i="1" s="1"/>
  <c r="BC2081" i="1"/>
  <c r="BF2081" i="1" s="1"/>
  <c r="BI2081" i="1" s="1"/>
  <c r="BL2081" i="1" s="1"/>
  <c r="BO2081" i="1" s="1"/>
  <c r="BD2081" i="1"/>
  <c r="BG2081" i="1" s="1"/>
  <c r="BJ2081" i="1" s="1"/>
  <c r="BM2081" i="1" s="1"/>
  <c r="BP2081" i="1" s="1"/>
  <c r="BC2078" i="1"/>
  <c r="BF2078" i="1" s="1"/>
  <c r="BI2078" i="1" s="1"/>
  <c r="BL2078" i="1" s="1"/>
  <c r="BO2078" i="1" s="1"/>
  <c r="BD2078" i="1"/>
  <c r="BG2078" i="1" s="1"/>
  <c r="BJ2078" i="1" s="1"/>
  <c r="BM2078" i="1" s="1"/>
  <c r="BP2078" i="1" s="1"/>
  <c r="BC2080" i="1"/>
  <c r="BF2080" i="1" s="1"/>
  <c r="BI2080" i="1" s="1"/>
  <c r="BL2080" i="1" s="1"/>
  <c r="BO2080" i="1" s="1"/>
  <c r="BD2080" i="1"/>
  <c r="BG2080" i="1" s="1"/>
  <c r="BJ2080" i="1" s="1"/>
  <c r="BM2080" i="1" s="1"/>
  <c r="BP2080" i="1" s="1"/>
  <c r="BC2092" i="1"/>
  <c r="BF2092" i="1" s="1"/>
  <c r="BI2092" i="1" s="1"/>
  <c r="BL2092" i="1" s="1"/>
  <c r="BO2092" i="1" s="1"/>
  <c r="BD2092" i="1"/>
  <c r="BG2092" i="1" s="1"/>
  <c r="BJ2092" i="1" s="1"/>
  <c r="BM2092" i="1" s="1"/>
  <c r="BP2092" i="1" s="1"/>
  <c r="BC2096" i="1"/>
  <c r="BF2096" i="1" s="1"/>
  <c r="BI2096" i="1" s="1"/>
  <c r="BL2096" i="1" s="1"/>
  <c r="BO2096" i="1" s="1"/>
  <c r="BD2096" i="1"/>
  <c r="BG2096" i="1" s="1"/>
  <c r="BJ2096" i="1" s="1"/>
  <c r="BM2096" i="1" s="1"/>
  <c r="BP2096" i="1" s="1"/>
  <c r="BC2097" i="1"/>
  <c r="BF2097" i="1" s="1"/>
  <c r="BI2097" i="1" s="1"/>
  <c r="BL2097" i="1" s="1"/>
  <c r="BO2097" i="1" s="1"/>
  <c r="BD2097" i="1"/>
  <c r="BG2097" i="1" s="1"/>
  <c r="BJ2097" i="1" s="1"/>
  <c r="BM2097" i="1" s="1"/>
  <c r="BP2097" i="1" s="1"/>
  <c r="BC2098" i="1"/>
  <c r="BF2098" i="1" s="1"/>
  <c r="BI2098" i="1" s="1"/>
  <c r="BL2098" i="1" s="1"/>
  <c r="BO2098" i="1" s="1"/>
  <c r="BD2098" i="1"/>
  <c r="BG2098" i="1" s="1"/>
  <c r="BJ2098" i="1" s="1"/>
  <c r="BM2098" i="1" s="1"/>
  <c r="BP2098" i="1" s="1"/>
  <c r="BC2099" i="1"/>
  <c r="BF2099" i="1" s="1"/>
  <c r="BI2099" i="1" s="1"/>
  <c r="BL2099" i="1" s="1"/>
  <c r="BO2099" i="1" s="1"/>
  <c r="BD2099" i="1"/>
  <c r="BG2099" i="1" s="1"/>
  <c r="BJ2099" i="1" s="1"/>
  <c r="BM2099" i="1" s="1"/>
  <c r="BP2099" i="1" s="1"/>
  <c r="BC2100" i="1"/>
  <c r="BF2100" i="1" s="1"/>
  <c r="BI2100" i="1" s="1"/>
  <c r="BL2100" i="1" s="1"/>
  <c r="BO2100" i="1" s="1"/>
  <c r="BD2100" i="1"/>
  <c r="BG2100" i="1" s="1"/>
  <c r="BJ2100" i="1" s="1"/>
  <c r="BM2100" i="1" s="1"/>
  <c r="BP2100" i="1" s="1"/>
  <c r="BC2101" i="1"/>
  <c r="BF2101" i="1" s="1"/>
  <c r="BI2101" i="1" s="1"/>
  <c r="BL2101" i="1" s="1"/>
  <c r="BO2101" i="1" s="1"/>
  <c r="BD2101" i="1"/>
  <c r="BG2101" i="1" s="1"/>
  <c r="BJ2101" i="1" s="1"/>
  <c r="BM2101" i="1" s="1"/>
  <c r="BP2101" i="1" s="1"/>
  <c r="BC2102" i="1"/>
  <c r="BF2102" i="1" s="1"/>
  <c r="BI2102" i="1" s="1"/>
  <c r="BL2102" i="1" s="1"/>
  <c r="BO2102" i="1" s="1"/>
  <c r="BD2102" i="1"/>
  <c r="BG2102" i="1" s="1"/>
  <c r="BJ2102" i="1" s="1"/>
  <c r="BM2102" i="1" s="1"/>
  <c r="BP2102" i="1" s="1"/>
  <c r="BC2103" i="1"/>
  <c r="BF2103" i="1" s="1"/>
  <c r="BI2103" i="1" s="1"/>
  <c r="BL2103" i="1" s="1"/>
  <c r="BO2103" i="1" s="1"/>
  <c r="BD2103" i="1"/>
  <c r="BG2103" i="1" s="1"/>
  <c r="BJ2103" i="1" s="1"/>
  <c r="BM2103" i="1" s="1"/>
  <c r="BP2103" i="1" s="1"/>
  <c r="BC2104" i="1"/>
  <c r="BF2104" i="1" s="1"/>
  <c r="BI2104" i="1" s="1"/>
  <c r="BL2104" i="1" s="1"/>
  <c r="BO2104" i="1" s="1"/>
  <c r="BD2104" i="1"/>
  <c r="BG2104" i="1" s="1"/>
  <c r="BJ2104" i="1" s="1"/>
  <c r="BM2104" i="1" s="1"/>
  <c r="BP2104" i="1" s="1"/>
  <c r="BC2105" i="1"/>
  <c r="BF2105" i="1" s="1"/>
  <c r="BI2105" i="1" s="1"/>
  <c r="BL2105" i="1" s="1"/>
  <c r="BO2105" i="1" s="1"/>
  <c r="BD2105" i="1"/>
  <c r="BG2105" i="1" s="1"/>
  <c r="BJ2105" i="1" s="1"/>
  <c r="BM2105" i="1" s="1"/>
  <c r="BP2105" i="1" s="1"/>
  <c r="BC2106" i="1"/>
  <c r="BF2106" i="1" s="1"/>
  <c r="BI2106" i="1" s="1"/>
  <c r="BL2106" i="1" s="1"/>
  <c r="BO2106" i="1" s="1"/>
  <c r="BD2106" i="1"/>
  <c r="BG2106" i="1" s="1"/>
  <c r="BJ2106" i="1" s="1"/>
  <c r="BM2106" i="1" s="1"/>
  <c r="BP2106" i="1" s="1"/>
  <c r="BC2107" i="1"/>
  <c r="BF2107" i="1" s="1"/>
  <c r="BI2107" i="1" s="1"/>
  <c r="BL2107" i="1" s="1"/>
  <c r="BO2107" i="1" s="1"/>
  <c r="BD2107" i="1"/>
  <c r="BG2107" i="1" s="1"/>
  <c r="BJ2107" i="1" s="1"/>
  <c r="BM2107" i="1" s="1"/>
  <c r="BP2107" i="1" s="1"/>
  <c r="BC2108" i="1"/>
  <c r="BF2108" i="1" s="1"/>
  <c r="BI2108" i="1" s="1"/>
  <c r="BL2108" i="1" s="1"/>
  <c r="BO2108" i="1" s="1"/>
  <c r="BD2108" i="1"/>
  <c r="BG2108" i="1" s="1"/>
  <c r="BJ2108" i="1" s="1"/>
  <c r="BM2108" i="1" s="1"/>
  <c r="BP2108" i="1" s="1"/>
  <c r="BC2109" i="1"/>
  <c r="BF2109" i="1" s="1"/>
  <c r="BI2109" i="1" s="1"/>
  <c r="BL2109" i="1" s="1"/>
  <c r="BO2109" i="1" s="1"/>
  <c r="BD2109" i="1"/>
  <c r="BG2109" i="1" s="1"/>
  <c r="BJ2109" i="1" s="1"/>
  <c r="BM2109" i="1" s="1"/>
  <c r="BP2109" i="1" s="1"/>
  <c r="BC2110" i="1"/>
  <c r="BF2110" i="1" s="1"/>
  <c r="BI2110" i="1" s="1"/>
  <c r="BL2110" i="1" s="1"/>
  <c r="BO2110" i="1" s="1"/>
  <c r="BD2110" i="1"/>
  <c r="BG2110" i="1" s="1"/>
  <c r="BJ2110" i="1" s="1"/>
  <c r="BM2110" i="1" s="1"/>
  <c r="BP2110" i="1" s="1"/>
  <c r="BC2111" i="1"/>
  <c r="BF2111" i="1" s="1"/>
  <c r="BI2111" i="1" s="1"/>
  <c r="BL2111" i="1" s="1"/>
  <c r="BO2111" i="1" s="1"/>
  <c r="BD2111" i="1"/>
  <c r="BG2111" i="1" s="1"/>
  <c r="BJ2111" i="1" s="1"/>
  <c r="BM2111" i="1" s="1"/>
  <c r="BP2111" i="1" s="1"/>
  <c r="BC2112" i="1"/>
  <c r="BF2112" i="1" s="1"/>
  <c r="BI2112" i="1" s="1"/>
  <c r="BL2112" i="1" s="1"/>
  <c r="BO2112" i="1" s="1"/>
  <c r="BD2112" i="1"/>
  <c r="BG2112" i="1" s="1"/>
  <c r="BJ2112" i="1" s="1"/>
  <c r="BM2112" i="1" s="1"/>
  <c r="BP2112" i="1" s="1"/>
  <c r="BC2113" i="1"/>
  <c r="BF2113" i="1" s="1"/>
  <c r="BI2113" i="1" s="1"/>
  <c r="BL2113" i="1" s="1"/>
  <c r="BO2113" i="1" s="1"/>
  <c r="BD2113" i="1"/>
  <c r="BG2113" i="1" s="1"/>
  <c r="BJ2113" i="1" s="1"/>
  <c r="BM2113" i="1" s="1"/>
  <c r="BP2113" i="1" s="1"/>
  <c r="BC2114" i="1"/>
  <c r="BF2114" i="1" s="1"/>
  <c r="BI2114" i="1" s="1"/>
  <c r="BL2114" i="1" s="1"/>
  <c r="BO2114" i="1" s="1"/>
  <c r="BD2114" i="1"/>
  <c r="BG2114" i="1" s="1"/>
  <c r="BJ2114" i="1" s="1"/>
  <c r="BM2114" i="1" s="1"/>
  <c r="BP2114" i="1" s="1"/>
  <c r="BC2115" i="1"/>
  <c r="BF2115" i="1" s="1"/>
  <c r="BI2115" i="1" s="1"/>
  <c r="BL2115" i="1" s="1"/>
  <c r="BO2115" i="1" s="1"/>
  <c r="BD2115" i="1"/>
  <c r="BG2115" i="1" s="1"/>
  <c r="BJ2115" i="1" s="1"/>
  <c r="BM2115" i="1" s="1"/>
  <c r="BP2115" i="1" s="1"/>
  <c r="BC2116" i="1"/>
  <c r="BF2116" i="1" s="1"/>
  <c r="BI2116" i="1" s="1"/>
  <c r="BL2116" i="1" s="1"/>
  <c r="BO2116" i="1" s="1"/>
  <c r="BD2116" i="1"/>
  <c r="BG2116" i="1" s="1"/>
  <c r="BJ2116" i="1" s="1"/>
  <c r="BM2116" i="1" s="1"/>
  <c r="BP2116" i="1" s="1"/>
  <c r="BC2117" i="1"/>
  <c r="BF2117" i="1" s="1"/>
  <c r="BI2117" i="1" s="1"/>
  <c r="BL2117" i="1" s="1"/>
  <c r="BO2117" i="1" s="1"/>
  <c r="BD2117" i="1"/>
  <c r="BG2117" i="1" s="1"/>
  <c r="BJ2117" i="1" s="1"/>
  <c r="BM2117" i="1" s="1"/>
  <c r="BP2117" i="1" s="1"/>
  <c r="BC2118" i="1"/>
  <c r="BF2118" i="1" s="1"/>
  <c r="BI2118" i="1" s="1"/>
  <c r="BL2118" i="1" s="1"/>
  <c r="BO2118" i="1" s="1"/>
  <c r="BD2118" i="1"/>
  <c r="BG2118" i="1" s="1"/>
  <c r="BJ2118" i="1" s="1"/>
  <c r="BM2118" i="1" s="1"/>
  <c r="BP2118" i="1" s="1"/>
  <c r="BC2119" i="1"/>
  <c r="BF2119" i="1" s="1"/>
  <c r="BI2119" i="1" s="1"/>
  <c r="BL2119" i="1" s="1"/>
  <c r="BO2119" i="1" s="1"/>
  <c r="BD2119" i="1"/>
  <c r="BG2119" i="1" s="1"/>
  <c r="BJ2119" i="1" s="1"/>
  <c r="BM2119" i="1" s="1"/>
  <c r="BP2119" i="1" s="1"/>
  <c r="BC2120" i="1"/>
  <c r="BF2120" i="1" s="1"/>
  <c r="BI2120" i="1" s="1"/>
  <c r="BL2120" i="1" s="1"/>
  <c r="BO2120" i="1" s="1"/>
  <c r="BD2120" i="1"/>
  <c r="BG2120" i="1" s="1"/>
  <c r="BJ2120" i="1" s="1"/>
  <c r="BM2120" i="1" s="1"/>
  <c r="BP2120" i="1" s="1"/>
  <c r="BC2121" i="1"/>
  <c r="BF2121" i="1" s="1"/>
  <c r="BI2121" i="1" s="1"/>
  <c r="BL2121" i="1" s="1"/>
  <c r="BO2121" i="1" s="1"/>
  <c r="BD2121" i="1"/>
  <c r="BG2121" i="1" s="1"/>
  <c r="BJ2121" i="1" s="1"/>
  <c r="BM2121" i="1" s="1"/>
  <c r="BP2121" i="1" s="1"/>
  <c r="BC2122" i="1"/>
  <c r="BF2122" i="1" s="1"/>
  <c r="BI2122" i="1" s="1"/>
  <c r="BL2122" i="1" s="1"/>
  <c r="BO2122" i="1" s="1"/>
  <c r="BD2122" i="1"/>
  <c r="BG2122" i="1" s="1"/>
  <c r="BJ2122" i="1" s="1"/>
  <c r="BM2122" i="1" s="1"/>
  <c r="BP2122" i="1" s="1"/>
  <c r="BC2123" i="1"/>
  <c r="BF2123" i="1" s="1"/>
  <c r="BI2123" i="1" s="1"/>
  <c r="BL2123" i="1" s="1"/>
  <c r="BO2123" i="1" s="1"/>
  <c r="BD2123" i="1"/>
  <c r="BG2123" i="1" s="1"/>
  <c r="BJ2123" i="1" s="1"/>
  <c r="BM2123" i="1" s="1"/>
  <c r="BP2123" i="1" s="1"/>
  <c r="BC2124" i="1"/>
  <c r="BF2124" i="1" s="1"/>
  <c r="BI2124" i="1" s="1"/>
  <c r="BL2124" i="1" s="1"/>
  <c r="BO2124" i="1" s="1"/>
  <c r="BD2124" i="1"/>
  <c r="BG2124" i="1" s="1"/>
  <c r="BJ2124" i="1" s="1"/>
  <c r="BM2124" i="1" s="1"/>
  <c r="BP2124" i="1" s="1"/>
  <c r="BC2125" i="1"/>
  <c r="BF2125" i="1" s="1"/>
  <c r="BI2125" i="1" s="1"/>
  <c r="BL2125" i="1" s="1"/>
  <c r="BO2125" i="1" s="1"/>
  <c r="BD2125" i="1"/>
  <c r="BG2125" i="1" s="1"/>
  <c r="BJ2125" i="1" s="1"/>
  <c r="BM2125" i="1" s="1"/>
  <c r="BP2125" i="1" s="1"/>
  <c r="BC2126" i="1"/>
  <c r="BF2126" i="1" s="1"/>
  <c r="BI2126" i="1" s="1"/>
  <c r="BL2126" i="1" s="1"/>
  <c r="BO2126" i="1" s="1"/>
  <c r="BD2126" i="1"/>
  <c r="BG2126" i="1" s="1"/>
  <c r="BJ2126" i="1" s="1"/>
  <c r="BM2126" i="1" s="1"/>
  <c r="BP2126" i="1" s="1"/>
  <c r="BC2127" i="1"/>
  <c r="BF2127" i="1" s="1"/>
  <c r="BI2127" i="1" s="1"/>
  <c r="BL2127" i="1" s="1"/>
  <c r="BO2127" i="1" s="1"/>
  <c r="BD2127" i="1"/>
  <c r="BG2127" i="1" s="1"/>
  <c r="BJ2127" i="1" s="1"/>
  <c r="BM2127" i="1" s="1"/>
  <c r="BP2127" i="1" s="1"/>
  <c r="BC2128" i="1"/>
  <c r="BF2128" i="1" s="1"/>
  <c r="BI2128" i="1" s="1"/>
  <c r="BL2128" i="1" s="1"/>
  <c r="BO2128" i="1" s="1"/>
  <c r="BD2128" i="1"/>
  <c r="BG2128" i="1" s="1"/>
  <c r="BJ2128" i="1" s="1"/>
  <c r="BM2128" i="1" s="1"/>
  <c r="BP2128" i="1" s="1"/>
  <c r="BC2129" i="1"/>
  <c r="BF2129" i="1" s="1"/>
  <c r="BI2129" i="1" s="1"/>
  <c r="BL2129" i="1" s="1"/>
  <c r="BO2129" i="1" s="1"/>
  <c r="BD2129" i="1"/>
  <c r="BG2129" i="1" s="1"/>
  <c r="BJ2129" i="1" s="1"/>
  <c r="BM2129" i="1" s="1"/>
  <c r="BP2129" i="1" s="1"/>
  <c r="BC2130" i="1"/>
  <c r="BF2130" i="1" s="1"/>
  <c r="BI2130" i="1" s="1"/>
  <c r="BL2130" i="1" s="1"/>
  <c r="BO2130" i="1" s="1"/>
  <c r="BD2130" i="1"/>
  <c r="BG2130" i="1" s="1"/>
  <c r="BJ2130" i="1" s="1"/>
  <c r="BM2130" i="1" s="1"/>
  <c r="BP2130" i="1" s="1"/>
  <c r="BC2131" i="1"/>
  <c r="BF2131" i="1" s="1"/>
  <c r="BI2131" i="1" s="1"/>
  <c r="BL2131" i="1" s="1"/>
  <c r="BO2131" i="1" s="1"/>
  <c r="BD2131" i="1"/>
  <c r="BG2131" i="1" s="1"/>
  <c r="BJ2131" i="1" s="1"/>
  <c r="BM2131" i="1" s="1"/>
  <c r="BP2131" i="1" s="1"/>
  <c r="BC2132" i="1"/>
  <c r="BF2132" i="1" s="1"/>
  <c r="BI2132" i="1" s="1"/>
  <c r="BL2132" i="1" s="1"/>
  <c r="BO2132" i="1" s="1"/>
  <c r="BD2132" i="1"/>
  <c r="BG2132" i="1" s="1"/>
  <c r="BJ2132" i="1" s="1"/>
  <c r="BM2132" i="1" s="1"/>
  <c r="BP2132" i="1" s="1"/>
  <c r="BC2133" i="1"/>
  <c r="BF2133" i="1" s="1"/>
  <c r="BI2133" i="1" s="1"/>
  <c r="BL2133" i="1" s="1"/>
  <c r="BO2133" i="1" s="1"/>
  <c r="BD2133" i="1"/>
  <c r="BG2133" i="1" s="1"/>
  <c r="BJ2133" i="1" s="1"/>
  <c r="BM2133" i="1" s="1"/>
  <c r="BP2133" i="1" s="1"/>
  <c r="BC2134" i="1"/>
  <c r="BF2134" i="1" s="1"/>
  <c r="BI2134" i="1" s="1"/>
  <c r="BL2134" i="1" s="1"/>
  <c r="BO2134" i="1" s="1"/>
  <c r="BD2134" i="1"/>
  <c r="BG2134" i="1" s="1"/>
  <c r="BJ2134" i="1" s="1"/>
  <c r="BM2134" i="1" s="1"/>
  <c r="BP2134" i="1" s="1"/>
  <c r="BC2135" i="1"/>
  <c r="BF2135" i="1" s="1"/>
  <c r="BI2135" i="1" s="1"/>
  <c r="BL2135" i="1" s="1"/>
  <c r="BO2135" i="1" s="1"/>
  <c r="BD2135" i="1"/>
  <c r="BG2135" i="1" s="1"/>
  <c r="BJ2135" i="1" s="1"/>
  <c r="BM2135" i="1" s="1"/>
  <c r="BP2135" i="1" s="1"/>
  <c r="BC2136" i="1"/>
  <c r="BF2136" i="1" s="1"/>
  <c r="BI2136" i="1" s="1"/>
  <c r="BL2136" i="1" s="1"/>
  <c r="BO2136" i="1" s="1"/>
  <c r="BD2136" i="1"/>
  <c r="BG2136" i="1" s="1"/>
  <c r="BJ2136" i="1" s="1"/>
  <c r="BM2136" i="1" s="1"/>
  <c r="BP2136" i="1" s="1"/>
  <c r="BC2137" i="1"/>
  <c r="BF2137" i="1" s="1"/>
  <c r="BI2137" i="1" s="1"/>
  <c r="BL2137" i="1" s="1"/>
  <c r="BO2137" i="1" s="1"/>
  <c r="BD2137" i="1"/>
  <c r="BG2137" i="1" s="1"/>
  <c r="BJ2137" i="1" s="1"/>
  <c r="BM2137" i="1" s="1"/>
  <c r="BP2137" i="1" s="1"/>
  <c r="BC2138" i="1"/>
  <c r="BF2138" i="1" s="1"/>
  <c r="BI2138" i="1" s="1"/>
  <c r="BL2138" i="1" s="1"/>
  <c r="BO2138" i="1" s="1"/>
  <c r="BD2138" i="1"/>
  <c r="BG2138" i="1" s="1"/>
  <c r="BJ2138" i="1" s="1"/>
  <c r="BM2138" i="1" s="1"/>
  <c r="BP2138" i="1" s="1"/>
  <c r="BC2139" i="1"/>
  <c r="BF2139" i="1" s="1"/>
  <c r="BI2139" i="1" s="1"/>
  <c r="BL2139" i="1" s="1"/>
  <c r="BO2139" i="1" s="1"/>
  <c r="BD2139" i="1"/>
  <c r="BG2139" i="1" s="1"/>
  <c r="BJ2139" i="1" s="1"/>
  <c r="BM2139" i="1" s="1"/>
  <c r="BP2139" i="1" s="1"/>
  <c r="BC2140" i="1"/>
  <c r="BF2140" i="1" s="1"/>
  <c r="BI2140" i="1" s="1"/>
  <c r="BL2140" i="1" s="1"/>
  <c r="BO2140" i="1" s="1"/>
  <c r="BD2140" i="1"/>
  <c r="BG2140" i="1" s="1"/>
  <c r="BJ2140" i="1" s="1"/>
  <c r="BM2140" i="1" s="1"/>
  <c r="BP2140" i="1" s="1"/>
  <c r="BC2141" i="1"/>
  <c r="BF2141" i="1" s="1"/>
  <c r="BI2141" i="1" s="1"/>
  <c r="BL2141" i="1" s="1"/>
  <c r="BO2141" i="1" s="1"/>
  <c r="BD2141" i="1"/>
  <c r="BG2141" i="1" s="1"/>
  <c r="BJ2141" i="1" s="1"/>
  <c r="BM2141" i="1" s="1"/>
  <c r="BP2141" i="1" s="1"/>
  <c r="BC2142" i="1"/>
  <c r="BF2142" i="1" s="1"/>
  <c r="BI2142" i="1" s="1"/>
  <c r="BL2142" i="1" s="1"/>
  <c r="BO2142" i="1" s="1"/>
  <c r="BD2142" i="1"/>
  <c r="BG2142" i="1" s="1"/>
  <c r="BJ2142" i="1" s="1"/>
  <c r="BM2142" i="1" s="1"/>
  <c r="BP2142" i="1" s="1"/>
  <c r="BC2143" i="1"/>
  <c r="BF2143" i="1" s="1"/>
  <c r="BI2143" i="1" s="1"/>
  <c r="BL2143" i="1" s="1"/>
  <c r="BO2143" i="1" s="1"/>
  <c r="BD2143" i="1"/>
  <c r="BG2143" i="1" s="1"/>
  <c r="BJ2143" i="1" s="1"/>
  <c r="BM2143" i="1" s="1"/>
  <c r="BP2143" i="1" s="1"/>
  <c r="BC2144" i="1"/>
  <c r="BF2144" i="1" s="1"/>
  <c r="BI2144" i="1" s="1"/>
  <c r="BL2144" i="1" s="1"/>
  <c r="BO2144" i="1" s="1"/>
  <c r="BD2144" i="1"/>
  <c r="BG2144" i="1" s="1"/>
  <c r="BJ2144" i="1" s="1"/>
  <c r="BM2144" i="1" s="1"/>
  <c r="BP2144" i="1" s="1"/>
  <c r="BC2145" i="1"/>
  <c r="BF2145" i="1" s="1"/>
  <c r="BI2145" i="1" s="1"/>
  <c r="BL2145" i="1" s="1"/>
  <c r="BO2145" i="1" s="1"/>
  <c r="BD2145" i="1"/>
  <c r="BG2145" i="1" s="1"/>
  <c r="BJ2145" i="1" s="1"/>
  <c r="BM2145" i="1" s="1"/>
  <c r="BP2145" i="1" s="1"/>
  <c r="BC2146" i="1"/>
  <c r="BF2146" i="1" s="1"/>
  <c r="BI2146" i="1" s="1"/>
  <c r="BL2146" i="1" s="1"/>
  <c r="BO2146" i="1" s="1"/>
  <c r="BD2146" i="1"/>
  <c r="BG2146" i="1" s="1"/>
  <c r="BJ2146" i="1" s="1"/>
  <c r="BM2146" i="1" s="1"/>
  <c r="BP2146" i="1" s="1"/>
  <c r="BC2147" i="1"/>
  <c r="BF2147" i="1" s="1"/>
  <c r="BI2147" i="1" s="1"/>
  <c r="BL2147" i="1" s="1"/>
  <c r="BO2147" i="1" s="1"/>
  <c r="BD2147" i="1"/>
  <c r="BG2147" i="1" s="1"/>
  <c r="BJ2147" i="1" s="1"/>
  <c r="BM2147" i="1" s="1"/>
  <c r="BP2147" i="1" s="1"/>
  <c r="BC2148" i="1"/>
  <c r="BF2148" i="1" s="1"/>
  <c r="BI2148" i="1" s="1"/>
  <c r="BL2148" i="1" s="1"/>
  <c r="BO2148" i="1" s="1"/>
  <c r="BD2148" i="1"/>
  <c r="BG2148" i="1" s="1"/>
  <c r="BJ2148" i="1" s="1"/>
  <c r="BM2148" i="1" s="1"/>
  <c r="BP2148" i="1" s="1"/>
  <c r="BC2149" i="1"/>
  <c r="BF2149" i="1" s="1"/>
  <c r="BI2149" i="1" s="1"/>
  <c r="BL2149" i="1" s="1"/>
  <c r="BO2149" i="1" s="1"/>
  <c r="BD2149" i="1"/>
  <c r="BG2149" i="1" s="1"/>
  <c r="BJ2149" i="1" s="1"/>
  <c r="BM2149" i="1" s="1"/>
  <c r="BP2149" i="1" s="1"/>
  <c r="BC2150" i="1"/>
  <c r="BF2150" i="1" s="1"/>
  <c r="BI2150" i="1" s="1"/>
  <c r="BL2150" i="1" s="1"/>
  <c r="BO2150" i="1" s="1"/>
  <c r="BD2150" i="1"/>
  <c r="BG2150" i="1" s="1"/>
  <c r="BJ2150" i="1" s="1"/>
  <c r="BM2150" i="1" s="1"/>
  <c r="BP2150" i="1" s="1"/>
  <c r="BC2151" i="1"/>
  <c r="BF2151" i="1" s="1"/>
  <c r="BI2151" i="1" s="1"/>
  <c r="BL2151" i="1" s="1"/>
  <c r="BO2151" i="1" s="1"/>
  <c r="BD2151" i="1"/>
  <c r="BG2151" i="1" s="1"/>
  <c r="BJ2151" i="1" s="1"/>
  <c r="BM2151" i="1" s="1"/>
  <c r="BP2151" i="1" s="1"/>
  <c r="BC2152" i="1"/>
  <c r="BF2152" i="1" s="1"/>
  <c r="BI2152" i="1" s="1"/>
  <c r="BL2152" i="1" s="1"/>
  <c r="BO2152" i="1" s="1"/>
  <c r="BD2152" i="1"/>
  <c r="BG2152" i="1" s="1"/>
  <c r="BJ2152" i="1" s="1"/>
  <c r="BM2152" i="1" s="1"/>
  <c r="BP2152" i="1" s="1"/>
  <c r="BC2153" i="1"/>
  <c r="BF2153" i="1" s="1"/>
  <c r="BI2153" i="1" s="1"/>
  <c r="BL2153" i="1" s="1"/>
  <c r="BO2153" i="1" s="1"/>
  <c r="BD2153" i="1"/>
  <c r="BG2153" i="1" s="1"/>
  <c r="BJ2153" i="1" s="1"/>
  <c r="BM2153" i="1" s="1"/>
  <c r="BP2153" i="1" s="1"/>
  <c r="BC2154" i="1"/>
  <c r="BF2154" i="1" s="1"/>
  <c r="BI2154" i="1" s="1"/>
  <c r="BL2154" i="1" s="1"/>
  <c r="BO2154" i="1" s="1"/>
  <c r="BD2154" i="1"/>
  <c r="BG2154" i="1" s="1"/>
  <c r="BJ2154" i="1" s="1"/>
  <c r="BM2154" i="1" s="1"/>
  <c r="BP2154" i="1" s="1"/>
  <c r="BC2155" i="1"/>
  <c r="BF2155" i="1" s="1"/>
  <c r="BI2155" i="1" s="1"/>
  <c r="BL2155" i="1" s="1"/>
  <c r="BO2155" i="1" s="1"/>
  <c r="BD2155" i="1"/>
  <c r="BG2155" i="1" s="1"/>
  <c r="BJ2155" i="1" s="1"/>
  <c r="BM2155" i="1" s="1"/>
  <c r="BP2155" i="1" s="1"/>
  <c r="BC2156" i="1"/>
  <c r="BF2156" i="1" s="1"/>
  <c r="BI2156" i="1" s="1"/>
  <c r="BL2156" i="1" s="1"/>
  <c r="BO2156" i="1" s="1"/>
  <c r="BD2156" i="1"/>
  <c r="BG2156" i="1" s="1"/>
  <c r="BJ2156" i="1" s="1"/>
  <c r="BM2156" i="1" s="1"/>
  <c r="BP2156" i="1" s="1"/>
  <c r="BC2157" i="1"/>
  <c r="BF2157" i="1" s="1"/>
  <c r="BI2157" i="1" s="1"/>
  <c r="BL2157" i="1" s="1"/>
  <c r="BO2157" i="1" s="1"/>
  <c r="BD2157" i="1"/>
  <c r="BG2157" i="1" s="1"/>
  <c r="BJ2157" i="1" s="1"/>
  <c r="BM2157" i="1" s="1"/>
  <c r="BP2157" i="1" s="1"/>
  <c r="BC2158" i="1"/>
  <c r="BF2158" i="1" s="1"/>
  <c r="BI2158" i="1" s="1"/>
  <c r="BL2158" i="1" s="1"/>
  <c r="BO2158" i="1" s="1"/>
  <c r="BD2158" i="1"/>
  <c r="BG2158" i="1" s="1"/>
  <c r="BJ2158" i="1" s="1"/>
  <c r="BM2158" i="1" s="1"/>
  <c r="BP2158" i="1" s="1"/>
  <c r="BC2159" i="1"/>
  <c r="BF2159" i="1" s="1"/>
  <c r="BI2159" i="1" s="1"/>
  <c r="BL2159" i="1" s="1"/>
  <c r="BO2159" i="1" s="1"/>
  <c r="BD2159" i="1"/>
  <c r="BG2159" i="1" s="1"/>
  <c r="BJ2159" i="1" s="1"/>
  <c r="BM2159" i="1" s="1"/>
  <c r="BP2159" i="1" s="1"/>
  <c r="BC2160" i="1"/>
  <c r="BF2160" i="1" s="1"/>
  <c r="BI2160" i="1" s="1"/>
  <c r="BL2160" i="1" s="1"/>
  <c r="BO2160" i="1" s="1"/>
  <c r="BD2160" i="1"/>
  <c r="BG2160" i="1" s="1"/>
  <c r="BJ2160" i="1" s="1"/>
  <c r="BM2160" i="1" s="1"/>
  <c r="BP2160" i="1" s="1"/>
  <c r="BC2161" i="1"/>
  <c r="BF2161" i="1" s="1"/>
  <c r="BI2161" i="1" s="1"/>
  <c r="BL2161" i="1" s="1"/>
  <c r="BO2161" i="1" s="1"/>
  <c r="BD2161" i="1"/>
  <c r="BG2161" i="1" s="1"/>
  <c r="BJ2161" i="1" s="1"/>
  <c r="BM2161" i="1" s="1"/>
  <c r="BP2161" i="1" s="1"/>
  <c r="BC2162" i="1"/>
  <c r="BF2162" i="1" s="1"/>
  <c r="BI2162" i="1" s="1"/>
  <c r="BL2162" i="1" s="1"/>
  <c r="BO2162" i="1" s="1"/>
  <c r="BD2162" i="1"/>
  <c r="BG2162" i="1" s="1"/>
  <c r="BJ2162" i="1" s="1"/>
  <c r="BM2162" i="1" s="1"/>
  <c r="BP2162" i="1" s="1"/>
  <c r="BC2163" i="1"/>
  <c r="BF2163" i="1" s="1"/>
  <c r="BI2163" i="1" s="1"/>
  <c r="BL2163" i="1" s="1"/>
  <c r="BO2163" i="1" s="1"/>
  <c r="BD2163" i="1"/>
  <c r="BG2163" i="1" s="1"/>
  <c r="BJ2163" i="1" s="1"/>
  <c r="BM2163" i="1" s="1"/>
  <c r="BP2163" i="1" s="1"/>
  <c r="BC2164" i="1"/>
  <c r="BF2164" i="1" s="1"/>
  <c r="BI2164" i="1" s="1"/>
  <c r="BL2164" i="1" s="1"/>
  <c r="BO2164" i="1" s="1"/>
  <c r="BD2164" i="1"/>
  <c r="BG2164" i="1" s="1"/>
  <c r="BJ2164" i="1" s="1"/>
  <c r="BM2164" i="1" s="1"/>
  <c r="BP2164" i="1" s="1"/>
  <c r="BC2165" i="1"/>
  <c r="BF2165" i="1" s="1"/>
  <c r="BI2165" i="1" s="1"/>
  <c r="BL2165" i="1" s="1"/>
  <c r="BO2165" i="1" s="1"/>
  <c r="BD2165" i="1"/>
  <c r="BG2165" i="1" s="1"/>
  <c r="BJ2165" i="1" s="1"/>
  <c r="BM2165" i="1" s="1"/>
  <c r="BP2165" i="1" s="1"/>
  <c r="BC2166" i="1"/>
  <c r="BF2166" i="1" s="1"/>
  <c r="BI2166" i="1" s="1"/>
  <c r="BL2166" i="1" s="1"/>
  <c r="BO2166" i="1" s="1"/>
  <c r="BD2166" i="1"/>
  <c r="BG2166" i="1" s="1"/>
  <c r="BJ2166" i="1" s="1"/>
  <c r="BM2166" i="1" s="1"/>
  <c r="BP2166" i="1" s="1"/>
  <c r="BC2167" i="1"/>
  <c r="BF2167" i="1" s="1"/>
  <c r="BI2167" i="1" s="1"/>
  <c r="BL2167" i="1" s="1"/>
  <c r="BO2167" i="1" s="1"/>
  <c r="BD2167" i="1"/>
  <c r="BG2167" i="1" s="1"/>
  <c r="BJ2167" i="1" s="1"/>
  <c r="BM2167" i="1" s="1"/>
  <c r="BP2167" i="1" s="1"/>
  <c r="BC2168" i="1"/>
  <c r="BF2168" i="1" s="1"/>
  <c r="BI2168" i="1" s="1"/>
  <c r="BL2168" i="1" s="1"/>
  <c r="BO2168" i="1" s="1"/>
  <c r="BD2168" i="1"/>
  <c r="BG2168" i="1" s="1"/>
  <c r="BJ2168" i="1" s="1"/>
  <c r="BM2168" i="1" s="1"/>
  <c r="BP2168" i="1" s="1"/>
  <c r="BC2169" i="1"/>
  <c r="BF2169" i="1" s="1"/>
  <c r="BI2169" i="1" s="1"/>
  <c r="BL2169" i="1" s="1"/>
  <c r="BO2169" i="1" s="1"/>
  <c r="BD2169" i="1"/>
  <c r="BG2169" i="1" s="1"/>
  <c r="BJ2169" i="1" s="1"/>
  <c r="BM2169" i="1" s="1"/>
  <c r="BP2169" i="1" s="1"/>
  <c r="BC2170" i="1"/>
  <c r="BF2170" i="1" s="1"/>
  <c r="BI2170" i="1" s="1"/>
  <c r="BL2170" i="1" s="1"/>
  <c r="BO2170" i="1" s="1"/>
  <c r="BD2170" i="1"/>
  <c r="BG2170" i="1" s="1"/>
  <c r="BJ2170" i="1" s="1"/>
  <c r="BM2170" i="1" s="1"/>
  <c r="BP2170" i="1" s="1"/>
  <c r="BC2171" i="1"/>
  <c r="BF2171" i="1" s="1"/>
  <c r="BI2171" i="1" s="1"/>
  <c r="BL2171" i="1" s="1"/>
  <c r="BO2171" i="1" s="1"/>
  <c r="BD2171" i="1"/>
  <c r="BG2171" i="1" s="1"/>
  <c r="BJ2171" i="1" s="1"/>
  <c r="BM2171" i="1" s="1"/>
  <c r="BP2171" i="1" s="1"/>
  <c r="BC2172" i="1"/>
  <c r="BF2172" i="1" s="1"/>
  <c r="BI2172" i="1" s="1"/>
  <c r="BL2172" i="1" s="1"/>
  <c r="BO2172" i="1" s="1"/>
  <c r="BD2172" i="1"/>
  <c r="BG2172" i="1" s="1"/>
  <c r="BJ2172" i="1" s="1"/>
  <c r="BM2172" i="1" s="1"/>
  <c r="BP2172" i="1" s="1"/>
  <c r="BC2173" i="1"/>
  <c r="BF2173" i="1" s="1"/>
  <c r="BI2173" i="1" s="1"/>
  <c r="BL2173" i="1" s="1"/>
  <c r="BO2173" i="1" s="1"/>
  <c r="BD2173" i="1"/>
  <c r="BG2173" i="1" s="1"/>
  <c r="BJ2173" i="1" s="1"/>
  <c r="BM2173" i="1" s="1"/>
  <c r="BP2173" i="1" s="1"/>
  <c r="BC2174" i="1"/>
  <c r="BF2174" i="1" s="1"/>
  <c r="BI2174" i="1" s="1"/>
  <c r="BL2174" i="1" s="1"/>
  <c r="BO2174" i="1" s="1"/>
  <c r="BD2174" i="1"/>
  <c r="BG2174" i="1" s="1"/>
  <c r="BJ2174" i="1" s="1"/>
  <c r="BM2174" i="1" s="1"/>
  <c r="BP2174" i="1" s="1"/>
  <c r="BC2175" i="1"/>
  <c r="BF2175" i="1" s="1"/>
  <c r="BI2175" i="1" s="1"/>
  <c r="BL2175" i="1" s="1"/>
  <c r="BO2175" i="1" s="1"/>
  <c r="BD2175" i="1"/>
  <c r="BG2175" i="1" s="1"/>
  <c r="BJ2175" i="1" s="1"/>
  <c r="BM2175" i="1" s="1"/>
  <c r="BP2175" i="1" s="1"/>
  <c r="BC2176" i="1"/>
  <c r="BF2176" i="1" s="1"/>
  <c r="BI2176" i="1" s="1"/>
  <c r="BL2176" i="1" s="1"/>
  <c r="BO2176" i="1" s="1"/>
  <c r="BD2176" i="1"/>
  <c r="BG2176" i="1" s="1"/>
  <c r="BJ2176" i="1" s="1"/>
  <c r="BM2176" i="1" s="1"/>
  <c r="BP2176" i="1" s="1"/>
  <c r="BC2178" i="1"/>
  <c r="BF2178" i="1" s="1"/>
  <c r="BI2178" i="1" s="1"/>
  <c r="BL2178" i="1" s="1"/>
  <c r="BO2178" i="1" s="1"/>
  <c r="BD2178" i="1"/>
  <c r="BG2178" i="1" s="1"/>
  <c r="BJ2178" i="1" s="1"/>
  <c r="BM2178" i="1" s="1"/>
  <c r="BP2178" i="1" s="1"/>
  <c r="BC2179" i="1"/>
  <c r="BF2179" i="1" s="1"/>
  <c r="BI2179" i="1" s="1"/>
  <c r="BL2179" i="1" s="1"/>
  <c r="BO2179" i="1" s="1"/>
  <c r="BD2179" i="1"/>
  <c r="BG2179" i="1" s="1"/>
  <c r="BJ2179" i="1" s="1"/>
  <c r="BM2179" i="1" s="1"/>
  <c r="BP2179" i="1" s="1"/>
  <c r="BC2181" i="1"/>
  <c r="BF2181" i="1" s="1"/>
  <c r="BI2181" i="1" s="1"/>
  <c r="BL2181" i="1" s="1"/>
  <c r="BO2181" i="1" s="1"/>
  <c r="BD2181" i="1"/>
  <c r="BG2181" i="1" s="1"/>
  <c r="BJ2181" i="1" s="1"/>
  <c r="BM2181" i="1" s="1"/>
  <c r="BP2181" i="1" s="1"/>
  <c r="BC2182" i="1"/>
  <c r="BF2182" i="1" s="1"/>
  <c r="BI2182" i="1" s="1"/>
  <c r="BL2182" i="1" s="1"/>
  <c r="BO2182" i="1" s="1"/>
  <c r="BD2182" i="1"/>
  <c r="BG2182" i="1" s="1"/>
  <c r="BJ2182" i="1" s="1"/>
  <c r="BM2182" i="1" s="1"/>
  <c r="BP2182" i="1" s="1"/>
  <c r="BC2183" i="1"/>
  <c r="BF2183" i="1" s="1"/>
  <c r="BI2183" i="1" s="1"/>
  <c r="BL2183" i="1" s="1"/>
  <c r="BO2183" i="1" s="1"/>
  <c r="BD2183" i="1"/>
  <c r="BG2183" i="1" s="1"/>
  <c r="BJ2183" i="1" s="1"/>
  <c r="BM2183" i="1" s="1"/>
  <c r="BP2183" i="1" s="1"/>
  <c r="BC2184" i="1"/>
  <c r="BF2184" i="1" s="1"/>
  <c r="BI2184" i="1" s="1"/>
  <c r="BL2184" i="1" s="1"/>
  <c r="BO2184" i="1" s="1"/>
  <c r="BD2184" i="1"/>
  <c r="BG2184" i="1" s="1"/>
  <c r="BJ2184" i="1" s="1"/>
  <c r="BM2184" i="1" s="1"/>
  <c r="BP2184" i="1" s="1"/>
  <c r="BC2185" i="1"/>
  <c r="BF2185" i="1" s="1"/>
  <c r="BI2185" i="1" s="1"/>
  <c r="BL2185" i="1" s="1"/>
  <c r="BO2185" i="1" s="1"/>
  <c r="BD2185" i="1"/>
  <c r="BG2185" i="1" s="1"/>
  <c r="BJ2185" i="1" s="1"/>
  <c r="BM2185" i="1" s="1"/>
  <c r="BP2185" i="1" s="1"/>
  <c r="BC2186" i="1"/>
  <c r="BF2186" i="1" s="1"/>
  <c r="BI2186" i="1" s="1"/>
  <c r="BL2186" i="1" s="1"/>
  <c r="BO2186" i="1" s="1"/>
  <c r="BD2186" i="1"/>
  <c r="BG2186" i="1" s="1"/>
  <c r="BJ2186" i="1" s="1"/>
  <c r="BM2186" i="1" s="1"/>
  <c r="BP2186" i="1" s="1"/>
  <c r="BC2187" i="1"/>
  <c r="BF2187" i="1" s="1"/>
  <c r="BI2187" i="1" s="1"/>
  <c r="BL2187" i="1" s="1"/>
  <c r="BO2187" i="1" s="1"/>
  <c r="BD2187" i="1"/>
  <c r="BG2187" i="1" s="1"/>
  <c r="BJ2187" i="1" s="1"/>
  <c r="BM2187" i="1" s="1"/>
  <c r="BP2187" i="1" s="1"/>
  <c r="BC2188" i="1"/>
  <c r="BF2188" i="1" s="1"/>
  <c r="BI2188" i="1" s="1"/>
  <c r="BL2188" i="1" s="1"/>
  <c r="BO2188" i="1" s="1"/>
  <c r="BD2188" i="1"/>
  <c r="BG2188" i="1" s="1"/>
  <c r="BJ2188" i="1" s="1"/>
  <c r="BM2188" i="1" s="1"/>
  <c r="BP2188" i="1" s="1"/>
  <c r="BC2189" i="1"/>
  <c r="BF2189" i="1" s="1"/>
  <c r="BI2189" i="1" s="1"/>
  <c r="BL2189" i="1" s="1"/>
  <c r="BO2189" i="1" s="1"/>
  <c r="BD2189" i="1"/>
  <c r="BG2189" i="1" s="1"/>
  <c r="BJ2189" i="1" s="1"/>
  <c r="BM2189" i="1" s="1"/>
  <c r="BP2189" i="1" s="1"/>
  <c r="BC2192" i="1"/>
  <c r="BF2192" i="1" s="1"/>
  <c r="BI2192" i="1" s="1"/>
  <c r="BL2192" i="1" s="1"/>
  <c r="BO2192" i="1" s="1"/>
  <c r="BD2192" i="1"/>
  <c r="BG2192" i="1" s="1"/>
  <c r="BJ2192" i="1" s="1"/>
  <c r="BM2192" i="1" s="1"/>
  <c r="BP2192" i="1" s="1"/>
  <c r="BC2191" i="1"/>
  <c r="BF2191" i="1" s="1"/>
  <c r="BI2191" i="1" s="1"/>
  <c r="BL2191" i="1" s="1"/>
  <c r="BO2191" i="1" s="1"/>
  <c r="BD2191" i="1"/>
  <c r="BG2191" i="1" s="1"/>
  <c r="BJ2191" i="1" s="1"/>
  <c r="BM2191" i="1" s="1"/>
  <c r="BP2191" i="1" s="1"/>
  <c r="BC2193" i="1"/>
  <c r="BF2193" i="1" s="1"/>
  <c r="BI2193" i="1" s="1"/>
  <c r="BL2193" i="1" s="1"/>
  <c r="BO2193" i="1" s="1"/>
  <c r="BD2193" i="1"/>
  <c r="BG2193" i="1" s="1"/>
  <c r="BJ2193" i="1" s="1"/>
  <c r="BM2193" i="1" s="1"/>
  <c r="BP2193" i="1" s="1"/>
  <c r="BC2194" i="1"/>
  <c r="BF2194" i="1" s="1"/>
  <c r="BI2194" i="1" s="1"/>
  <c r="BL2194" i="1" s="1"/>
  <c r="BO2194" i="1" s="1"/>
  <c r="BD2194" i="1"/>
  <c r="BG2194" i="1" s="1"/>
  <c r="BJ2194" i="1" s="1"/>
  <c r="BM2194" i="1" s="1"/>
  <c r="BP2194" i="1" s="1"/>
  <c r="BC2180" i="1"/>
  <c r="BF2180" i="1" s="1"/>
  <c r="BI2180" i="1" s="1"/>
  <c r="BL2180" i="1" s="1"/>
  <c r="BO2180" i="1" s="1"/>
  <c r="BD2180" i="1"/>
  <c r="BG2180" i="1" s="1"/>
  <c r="BJ2180" i="1" s="1"/>
  <c r="BM2180" i="1" s="1"/>
  <c r="BP2180" i="1" s="1"/>
  <c r="BC2177" i="1"/>
  <c r="BF2177" i="1" s="1"/>
  <c r="BI2177" i="1" s="1"/>
  <c r="BL2177" i="1" s="1"/>
  <c r="BO2177" i="1" s="1"/>
  <c r="BD2177" i="1"/>
  <c r="BG2177" i="1" s="1"/>
  <c r="BJ2177" i="1" s="1"/>
  <c r="BM2177" i="1" s="1"/>
  <c r="BP2177" i="1" s="1"/>
  <c r="BC2190" i="1"/>
  <c r="BF2190" i="1" s="1"/>
  <c r="BI2190" i="1" s="1"/>
  <c r="BL2190" i="1" s="1"/>
  <c r="BO2190" i="1" s="1"/>
  <c r="BD2190" i="1"/>
  <c r="BG2190" i="1" s="1"/>
  <c r="BJ2190" i="1" s="1"/>
  <c r="BM2190" i="1" s="1"/>
  <c r="BP2190" i="1" s="1"/>
  <c r="BC2195" i="1"/>
  <c r="BF2195" i="1" s="1"/>
  <c r="BI2195" i="1" s="1"/>
  <c r="BL2195" i="1" s="1"/>
  <c r="BO2195" i="1" s="1"/>
  <c r="BD2195" i="1"/>
  <c r="BG2195" i="1" s="1"/>
  <c r="BJ2195" i="1" s="1"/>
  <c r="BM2195" i="1" s="1"/>
  <c r="BP2195" i="1" s="1"/>
  <c r="BC2197" i="1"/>
  <c r="BF2197" i="1" s="1"/>
  <c r="BI2197" i="1" s="1"/>
  <c r="BL2197" i="1" s="1"/>
  <c r="BO2197" i="1" s="1"/>
  <c r="BD2197" i="1"/>
  <c r="BG2197" i="1" s="1"/>
  <c r="BJ2197" i="1" s="1"/>
  <c r="BM2197" i="1" s="1"/>
  <c r="BP2197" i="1" s="1"/>
  <c r="BC2198" i="1"/>
  <c r="BF2198" i="1" s="1"/>
  <c r="BI2198" i="1" s="1"/>
  <c r="BL2198" i="1" s="1"/>
  <c r="BO2198" i="1" s="1"/>
  <c r="BD2198" i="1"/>
  <c r="BG2198" i="1" s="1"/>
  <c r="BJ2198" i="1" s="1"/>
  <c r="BM2198" i="1" s="1"/>
  <c r="BP2198" i="1" s="1"/>
  <c r="BC2199" i="1"/>
  <c r="BF2199" i="1" s="1"/>
  <c r="BI2199" i="1" s="1"/>
  <c r="BL2199" i="1" s="1"/>
  <c r="BO2199" i="1" s="1"/>
  <c r="BD2199" i="1"/>
  <c r="BG2199" i="1" s="1"/>
  <c r="BJ2199" i="1" s="1"/>
  <c r="BM2199" i="1" s="1"/>
  <c r="BP2199" i="1" s="1"/>
  <c r="BC2196" i="1"/>
  <c r="BF2196" i="1" s="1"/>
  <c r="BI2196" i="1" s="1"/>
  <c r="BL2196" i="1" s="1"/>
  <c r="BO2196" i="1" s="1"/>
  <c r="BD2196" i="1"/>
  <c r="BG2196" i="1" s="1"/>
  <c r="BJ2196" i="1" s="1"/>
  <c r="BM2196" i="1" s="1"/>
  <c r="BP2196" i="1" s="1"/>
  <c r="BC2286" i="1"/>
  <c r="BF2286" i="1" s="1"/>
  <c r="BI2286" i="1" s="1"/>
  <c r="BL2286" i="1" s="1"/>
  <c r="BO2286" i="1" s="1"/>
  <c r="BD2286" i="1"/>
  <c r="BG2286" i="1" s="1"/>
  <c r="BJ2286" i="1" s="1"/>
  <c r="BM2286" i="1" s="1"/>
  <c r="BP2286" i="1" s="1"/>
  <c r="BC2287" i="1"/>
  <c r="BF2287" i="1" s="1"/>
  <c r="BI2287" i="1" s="1"/>
  <c r="BL2287" i="1" s="1"/>
  <c r="BO2287" i="1" s="1"/>
  <c r="BD2287" i="1"/>
  <c r="BG2287" i="1" s="1"/>
  <c r="BJ2287" i="1" s="1"/>
  <c r="BM2287" i="1" s="1"/>
  <c r="BP2287" i="1" s="1"/>
  <c r="BC2288" i="1"/>
  <c r="BF2288" i="1" s="1"/>
  <c r="BI2288" i="1" s="1"/>
  <c r="BL2288" i="1" s="1"/>
  <c r="BO2288" i="1" s="1"/>
  <c r="BD2288" i="1"/>
  <c r="BG2288" i="1" s="1"/>
  <c r="BJ2288" i="1" s="1"/>
  <c r="BM2288" i="1" s="1"/>
  <c r="BP2288" i="1" s="1"/>
  <c r="BC2289" i="1"/>
  <c r="BF2289" i="1" s="1"/>
  <c r="BI2289" i="1" s="1"/>
  <c r="BL2289" i="1" s="1"/>
  <c r="BO2289" i="1" s="1"/>
  <c r="BD2289" i="1"/>
  <c r="BG2289" i="1" s="1"/>
  <c r="BJ2289" i="1" s="1"/>
  <c r="BM2289" i="1" s="1"/>
  <c r="BP2289" i="1" s="1"/>
  <c r="BC2402" i="1"/>
  <c r="BF2402" i="1" s="1"/>
  <c r="BI2402" i="1" s="1"/>
  <c r="BL2402" i="1" s="1"/>
  <c r="BO2402" i="1" s="1"/>
  <c r="BD2402" i="1"/>
  <c r="BG2402" i="1" s="1"/>
  <c r="BJ2402" i="1" s="1"/>
  <c r="BM2402" i="1" s="1"/>
  <c r="BP2402" i="1" s="1"/>
  <c r="BC2290" i="1"/>
  <c r="BF2290" i="1" s="1"/>
  <c r="BI2290" i="1" s="1"/>
  <c r="BL2290" i="1" s="1"/>
  <c r="BO2290" i="1" s="1"/>
  <c r="BD2290" i="1"/>
  <c r="BG2290" i="1" s="1"/>
  <c r="BJ2290" i="1" s="1"/>
  <c r="BM2290" i="1" s="1"/>
  <c r="BP2290" i="1" s="1"/>
  <c r="BC2291" i="1"/>
  <c r="BF2291" i="1" s="1"/>
  <c r="BI2291" i="1" s="1"/>
  <c r="BL2291" i="1" s="1"/>
  <c r="BO2291" i="1" s="1"/>
  <c r="BD2291" i="1"/>
  <c r="BG2291" i="1" s="1"/>
  <c r="BJ2291" i="1" s="1"/>
  <c r="BM2291" i="1" s="1"/>
  <c r="BP2291" i="1" s="1"/>
  <c r="BC2292" i="1"/>
  <c r="BF2292" i="1" s="1"/>
  <c r="BI2292" i="1" s="1"/>
  <c r="BL2292" i="1" s="1"/>
  <c r="BO2292" i="1" s="1"/>
  <c r="BD2292" i="1"/>
  <c r="BG2292" i="1" s="1"/>
  <c r="BJ2292" i="1" s="1"/>
  <c r="BM2292" i="1" s="1"/>
  <c r="BP2292" i="1" s="1"/>
  <c r="BC2293" i="1"/>
  <c r="BF2293" i="1" s="1"/>
  <c r="BI2293" i="1" s="1"/>
  <c r="BL2293" i="1" s="1"/>
  <c r="BO2293" i="1" s="1"/>
  <c r="BD2293" i="1"/>
  <c r="BG2293" i="1" s="1"/>
  <c r="BJ2293" i="1" s="1"/>
  <c r="BM2293" i="1" s="1"/>
  <c r="BP2293" i="1" s="1"/>
  <c r="BC2294" i="1"/>
  <c r="BF2294" i="1" s="1"/>
  <c r="BI2294" i="1" s="1"/>
  <c r="BL2294" i="1" s="1"/>
  <c r="BO2294" i="1" s="1"/>
  <c r="BD2294" i="1"/>
  <c r="BG2294" i="1" s="1"/>
  <c r="BJ2294" i="1" s="1"/>
  <c r="BM2294" i="1" s="1"/>
  <c r="BP2294" i="1" s="1"/>
  <c r="BC2295" i="1"/>
  <c r="BF2295" i="1" s="1"/>
  <c r="BI2295" i="1" s="1"/>
  <c r="BL2295" i="1" s="1"/>
  <c r="BO2295" i="1" s="1"/>
  <c r="BD2295" i="1"/>
  <c r="BG2295" i="1" s="1"/>
  <c r="BJ2295" i="1" s="1"/>
  <c r="BM2295" i="1" s="1"/>
  <c r="BP2295" i="1" s="1"/>
  <c r="BC2296" i="1"/>
  <c r="BF2296" i="1" s="1"/>
  <c r="BI2296" i="1" s="1"/>
  <c r="BL2296" i="1" s="1"/>
  <c r="BO2296" i="1" s="1"/>
  <c r="BD2296" i="1"/>
  <c r="BG2296" i="1" s="1"/>
  <c r="BJ2296" i="1" s="1"/>
  <c r="BM2296" i="1" s="1"/>
  <c r="BP2296" i="1" s="1"/>
  <c r="BC2297" i="1"/>
  <c r="BF2297" i="1" s="1"/>
  <c r="BI2297" i="1" s="1"/>
  <c r="BL2297" i="1" s="1"/>
  <c r="BO2297" i="1" s="1"/>
  <c r="BD2297" i="1"/>
  <c r="BG2297" i="1" s="1"/>
  <c r="BJ2297" i="1" s="1"/>
  <c r="BM2297" i="1" s="1"/>
  <c r="BP2297" i="1" s="1"/>
  <c r="BC2298" i="1"/>
  <c r="BF2298" i="1" s="1"/>
  <c r="BI2298" i="1" s="1"/>
  <c r="BL2298" i="1" s="1"/>
  <c r="BO2298" i="1" s="1"/>
  <c r="BD2298" i="1"/>
  <c r="BG2298" i="1" s="1"/>
  <c r="BJ2298" i="1" s="1"/>
  <c r="BM2298" i="1" s="1"/>
  <c r="BP2298" i="1" s="1"/>
  <c r="BC2299" i="1"/>
  <c r="BF2299" i="1" s="1"/>
  <c r="BI2299" i="1" s="1"/>
  <c r="BL2299" i="1" s="1"/>
  <c r="BO2299" i="1" s="1"/>
  <c r="BD2299" i="1"/>
  <c r="BG2299" i="1" s="1"/>
  <c r="BJ2299" i="1" s="1"/>
  <c r="BM2299" i="1" s="1"/>
  <c r="BP2299" i="1" s="1"/>
  <c r="BC2300" i="1"/>
  <c r="BF2300" i="1" s="1"/>
  <c r="BI2300" i="1" s="1"/>
  <c r="BL2300" i="1" s="1"/>
  <c r="BO2300" i="1" s="1"/>
  <c r="BD2300" i="1"/>
  <c r="BG2300" i="1" s="1"/>
  <c r="BJ2300" i="1" s="1"/>
  <c r="BM2300" i="1" s="1"/>
  <c r="BP2300" i="1" s="1"/>
  <c r="BC2301" i="1"/>
  <c r="BF2301" i="1" s="1"/>
  <c r="BI2301" i="1" s="1"/>
  <c r="BL2301" i="1" s="1"/>
  <c r="BO2301" i="1" s="1"/>
  <c r="BD2301" i="1"/>
  <c r="BG2301" i="1" s="1"/>
  <c r="BJ2301" i="1" s="1"/>
  <c r="BM2301" i="1" s="1"/>
  <c r="BP2301" i="1" s="1"/>
  <c r="BC2302" i="1"/>
  <c r="BF2302" i="1" s="1"/>
  <c r="BI2302" i="1" s="1"/>
  <c r="BL2302" i="1" s="1"/>
  <c r="BO2302" i="1" s="1"/>
  <c r="BD2302" i="1"/>
  <c r="BG2302" i="1" s="1"/>
  <c r="BJ2302" i="1" s="1"/>
  <c r="BM2302" i="1" s="1"/>
  <c r="BP2302" i="1" s="1"/>
  <c r="BC2303" i="1"/>
  <c r="BF2303" i="1" s="1"/>
  <c r="BI2303" i="1" s="1"/>
  <c r="BL2303" i="1" s="1"/>
  <c r="BO2303" i="1" s="1"/>
  <c r="BD2303" i="1"/>
  <c r="BG2303" i="1" s="1"/>
  <c r="BJ2303" i="1" s="1"/>
  <c r="BM2303" i="1" s="1"/>
  <c r="BP2303" i="1" s="1"/>
  <c r="BC2304" i="1"/>
  <c r="BF2304" i="1" s="1"/>
  <c r="BI2304" i="1" s="1"/>
  <c r="BL2304" i="1" s="1"/>
  <c r="BO2304" i="1" s="1"/>
  <c r="BD2304" i="1"/>
  <c r="BG2304" i="1" s="1"/>
  <c r="BJ2304" i="1" s="1"/>
  <c r="BM2304" i="1" s="1"/>
  <c r="BP2304" i="1" s="1"/>
  <c r="BC2305" i="1"/>
  <c r="BF2305" i="1" s="1"/>
  <c r="BI2305" i="1" s="1"/>
  <c r="BL2305" i="1" s="1"/>
  <c r="BO2305" i="1" s="1"/>
  <c r="BD2305" i="1"/>
  <c r="BG2305" i="1" s="1"/>
  <c r="BJ2305" i="1" s="1"/>
  <c r="BM2305" i="1" s="1"/>
  <c r="BP2305" i="1" s="1"/>
  <c r="BC2306" i="1"/>
  <c r="BF2306" i="1" s="1"/>
  <c r="BI2306" i="1" s="1"/>
  <c r="BL2306" i="1" s="1"/>
  <c r="BO2306" i="1" s="1"/>
  <c r="BD2306" i="1"/>
  <c r="BG2306" i="1" s="1"/>
  <c r="BJ2306" i="1" s="1"/>
  <c r="BM2306" i="1" s="1"/>
  <c r="BP2306" i="1" s="1"/>
  <c r="BC2307" i="1"/>
  <c r="BF2307" i="1" s="1"/>
  <c r="BI2307" i="1" s="1"/>
  <c r="BL2307" i="1" s="1"/>
  <c r="BO2307" i="1" s="1"/>
  <c r="BD2307" i="1"/>
  <c r="BG2307" i="1" s="1"/>
  <c r="BJ2307" i="1" s="1"/>
  <c r="BM2307" i="1" s="1"/>
  <c r="BP2307" i="1" s="1"/>
  <c r="BC2308" i="1"/>
  <c r="BF2308" i="1" s="1"/>
  <c r="BI2308" i="1" s="1"/>
  <c r="BL2308" i="1" s="1"/>
  <c r="BO2308" i="1" s="1"/>
  <c r="BD2308" i="1"/>
  <c r="BG2308" i="1" s="1"/>
  <c r="BJ2308" i="1" s="1"/>
  <c r="BM2308" i="1" s="1"/>
  <c r="BP2308" i="1" s="1"/>
  <c r="BC2309" i="1"/>
  <c r="BF2309" i="1" s="1"/>
  <c r="BI2309" i="1" s="1"/>
  <c r="BL2309" i="1" s="1"/>
  <c r="BO2309" i="1" s="1"/>
  <c r="BD2309" i="1"/>
  <c r="BG2309" i="1" s="1"/>
  <c r="BJ2309" i="1" s="1"/>
  <c r="BM2309" i="1" s="1"/>
  <c r="BP2309" i="1" s="1"/>
  <c r="BC2310" i="1"/>
  <c r="BF2310" i="1" s="1"/>
  <c r="BI2310" i="1" s="1"/>
  <c r="BL2310" i="1" s="1"/>
  <c r="BO2310" i="1" s="1"/>
  <c r="BD2310" i="1"/>
  <c r="BG2310" i="1" s="1"/>
  <c r="BJ2310" i="1" s="1"/>
  <c r="BM2310" i="1" s="1"/>
  <c r="BP2310" i="1" s="1"/>
  <c r="BC2311" i="1"/>
  <c r="BF2311" i="1" s="1"/>
  <c r="BI2311" i="1" s="1"/>
  <c r="BL2311" i="1" s="1"/>
  <c r="BO2311" i="1" s="1"/>
  <c r="BD2311" i="1"/>
  <c r="BG2311" i="1" s="1"/>
  <c r="BJ2311" i="1" s="1"/>
  <c r="BM2311" i="1" s="1"/>
  <c r="BP2311" i="1" s="1"/>
  <c r="BC2312" i="1"/>
  <c r="BF2312" i="1" s="1"/>
  <c r="BI2312" i="1" s="1"/>
  <c r="BL2312" i="1" s="1"/>
  <c r="BO2312" i="1" s="1"/>
  <c r="BD2312" i="1"/>
  <c r="BG2312" i="1" s="1"/>
  <c r="BJ2312" i="1" s="1"/>
  <c r="BM2312" i="1" s="1"/>
  <c r="BP2312" i="1" s="1"/>
  <c r="BC2313" i="1"/>
  <c r="BF2313" i="1" s="1"/>
  <c r="BI2313" i="1" s="1"/>
  <c r="BL2313" i="1" s="1"/>
  <c r="BO2313" i="1" s="1"/>
  <c r="BD2313" i="1"/>
  <c r="BG2313" i="1" s="1"/>
  <c r="BJ2313" i="1" s="1"/>
  <c r="BM2313" i="1" s="1"/>
  <c r="BP2313" i="1" s="1"/>
  <c r="BC2314" i="1"/>
  <c r="BF2314" i="1" s="1"/>
  <c r="BI2314" i="1" s="1"/>
  <c r="BL2314" i="1" s="1"/>
  <c r="BO2314" i="1" s="1"/>
  <c r="BD2314" i="1"/>
  <c r="BG2314" i="1" s="1"/>
  <c r="BJ2314" i="1" s="1"/>
  <c r="BM2314" i="1" s="1"/>
  <c r="BP2314" i="1" s="1"/>
  <c r="BC2315" i="1"/>
  <c r="BF2315" i="1" s="1"/>
  <c r="BI2315" i="1" s="1"/>
  <c r="BL2315" i="1" s="1"/>
  <c r="BO2315" i="1" s="1"/>
  <c r="BD2315" i="1"/>
  <c r="BG2315" i="1" s="1"/>
  <c r="BJ2315" i="1" s="1"/>
  <c r="BM2315" i="1" s="1"/>
  <c r="BP2315" i="1" s="1"/>
  <c r="BC2401" i="1"/>
  <c r="BF2401" i="1" s="1"/>
  <c r="BI2401" i="1" s="1"/>
  <c r="BL2401" i="1" s="1"/>
  <c r="BO2401" i="1" s="1"/>
  <c r="BD2401" i="1"/>
  <c r="BG2401" i="1" s="1"/>
  <c r="BJ2401" i="1" s="1"/>
  <c r="BM2401" i="1" s="1"/>
  <c r="BP2401" i="1" s="1"/>
  <c r="BC2317" i="1"/>
  <c r="BF2317" i="1" s="1"/>
  <c r="BI2317" i="1" s="1"/>
  <c r="BL2317" i="1" s="1"/>
  <c r="BO2317" i="1" s="1"/>
  <c r="BD2317" i="1"/>
  <c r="BG2317" i="1" s="1"/>
  <c r="BJ2317" i="1" s="1"/>
  <c r="BM2317" i="1" s="1"/>
  <c r="BP2317" i="1" s="1"/>
  <c r="BC2316" i="1"/>
  <c r="BF2316" i="1" s="1"/>
  <c r="BI2316" i="1" s="1"/>
  <c r="BL2316" i="1" s="1"/>
  <c r="BO2316" i="1" s="1"/>
  <c r="BD2316" i="1"/>
  <c r="BG2316" i="1" s="1"/>
  <c r="BJ2316" i="1" s="1"/>
  <c r="BM2316" i="1" s="1"/>
  <c r="BP2316" i="1" s="1"/>
  <c r="BC2318" i="1"/>
  <c r="BF2318" i="1" s="1"/>
  <c r="BI2318" i="1" s="1"/>
  <c r="BL2318" i="1" s="1"/>
  <c r="BO2318" i="1" s="1"/>
  <c r="BD2318" i="1"/>
  <c r="BG2318" i="1" s="1"/>
  <c r="BJ2318" i="1" s="1"/>
  <c r="BM2318" i="1" s="1"/>
  <c r="BP2318" i="1" s="1"/>
  <c r="BC2319" i="1"/>
  <c r="BF2319" i="1" s="1"/>
  <c r="BI2319" i="1" s="1"/>
  <c r="BL2319" i="1" s="1"/>
  <c r="BO2319" i="1" s="1"/>
  <c r="BD2319" i="1"/>
  <c r="BG2319" i="1" s="1"/>
  <c r="BJ2319" i="1" s="1"/>
  <c r="BM2319" i="1" s="1"/>
  <c r="BP2319" i="1" s="1"/>
  <c r="BC2320" i="1"/>
  <c r="BF2320" i="1" s="1"/>
  <c r="BI2320" i="1" s="1"/>
  <c r="BL2320" i="1" s="1"/>
  <c r="BO2320" i="1" s="1"/>
  <c r="BD2320" i="1"/>
  <c r="BG2320" i="1" s="1"/>
  <c r="BJ2320" i="1" s="1"/>
  <c r="BM2320" i="1" s="1"/>
  <c r="BP2320" i="1" s="1"/>
  <c r="BC2323" i="1"/>
  <c r="BF2323" i="1" s="1"/>
  <c r="BI2323" i="1" s="1"/>
  <c r="BL2323" i="1" s="1"/>
  <c r="BO2323" i="1" s="1"/>
  <c r="BD2323" i="1"/>
  <c r="BG2323" i="1" s="1"/>
  <c r="BJ2323" i="1" s="1"/>
  <c r="BM2323" i="1" s="1"/>
  <c r="BP2323" i="1" s="1"/>
  <c r="BC2321" i="1"/>
  <c r="BF2321" i="1" s="1"/>
  <c r="BI2321" i="1" s="1"/>
  <c r="BL2321" i="1" s="1"/>
  <c r="BO2321" i="1" s="1"/>
  <c r="BD2321" i="1"/>
  <c r="BG2321" i="1" s="1"/>
  <c r="BJ2321" i="1" s="1"/>
  <c r="BM2321" i="1" s="1"/>
  <c r="BP2321" i="1" s="1"/>
  <c r="BC2324" i="1"/>
  <c r="BF2324" i="1" s="1"/>
  <c r="BI2324" i="1" s="1"/>
  <c r="BL2324" i="1" s="1"/>
  <c r="BO2324" i="1" s="1"/>
  <c r="BD2324" i="1"/>
  <c r="BG2324" i="1" s="1"/>
  <c r="BJ2324" i="1" s="1"/>
  <c r="BM2324" i="1" s="1"/>
  <c r="BP2324" i="1" s="1"/>
  <c r="BC2322" i="1"/>
  <c r="BF2322" i="1" s="1"/>
  <c r="BI2322" i="1" s="1"/>
  <c r="BL2322" i="1" s="1"/>
  <c r="BO2322" i="1" s="1"/>
  <c r="BD2322" i="1"/>
  <c r="BG2322" i="1" s="1"/>
  <c r="BJ2322" i="1" s="1"/>
  <c r="BM2322" i="1" s="1"/>
  <c r="BP2322" i="1" s="1"/>
  <c r="BC2326" i="1"/>
  <c r="BF2326" i="1" s="1"/>
  <c r="BI2326" i="1" s="1"/>
  <c r="BL2326" i="1" s="1"/>
  <c r="BO2326" i="1" s="1"/>
  <c r="BD2326" i="1"/>
  <c r="BG2326" i="1" s="1"/>
  <c r="BJ2326" i="1" s="1"/>
  <c r="BM2326" i="1" s="1"/>
  <c r="BP2326" i="1" s="1"/>
  <c r="BC2325" i="1"/>
  <c r="BF2325" i="1" s="1"/>
  <c r="BI2325" i="1" s="1"/>
  <c r="BL2325" i="1" s="1"/>
  <c r="BO2325" i="1" s="1"/>
  <c r="BD2325" i="1"/>
  <c r="BG2325" i="1" s="1"/>
  <c r="BJ2325" i="1" s="1"/>
  <c r="BM2325" i="1" s="1"/>
  <c r="BP2325" i="1" s="1"/>
  <c r="BC2328" i="1"/>
  <c r="BF2328" i="1" s="1"/>
  <c r="BI2328" i="1" s="1"/>
  <c r="BL2328" i="1" s="1"/>
  <c r="BO2328" i="1" s="1"/>
  <c r="BD2328" i="1"/>
  <c r="BG2328" i="1" s="1"/>
  <c r="BJ2328" i="1" s="1"/>
  <c r="BM2328" i="1" s="1"/>
  <c r="BP2328" i="1" s="1"/>
  <c r="BC2327" i="1"/>
  <c r="BF2327" i="1" s="1"/>
  <c r="BI2327" i="1" s="1"/>
  <c r="BL2327" i="1" s="1"/>
  <c r="BO2327" i="1" s="1"/>
  <c r="BD2327" i="1"/>
  <c r="BG2327" i="1" s="1"/>
  <c r="BJ2327" i="1" s="1"/>
  <c r="BM2327" i="1" s="1"/>
  <c r="BP2327" i="1" s="1"/>
  <c r="BC2329" i="1"/>
  <c r="BF2329" i="1" s="1"/>
  <c r="BI2329" i="1" s="1"/>
  <c r="BL2329" i="1" s="1"/>
  <c r="BO2329" i="1" s="1"/>
  <c r="BD2329" i="1"/>
  <c r="BG2329" i="1" s="1"/>
  <c r="BJ2329" i="1" s="1"/>
  <c r="BM2329" i="1" s="1"/>
  <c r="BP2329" i="1" s="1"/>
  <c r="BC2330" i="1"/>
  <c r="BF2330" i="1" s="1"/>
  <c r="BI2330" i="1" s="1"/>
  <c r="BL2330" i="1" s="1"/>
  <c r="BO2330" i="1" s="1"/>
  <c r="BD2330" i="1"/>
  <c r="BG2330" i="1" s="1"/>
  <c r="BJ2330" i="1" s="1"/>
  <c r="BM2330" i="1" s="1"/>
  <c r="BP2330" i="1" s="1"/>
  <c r="BC2332" i="1"/>
  <c r="BF2332" i="1" s="1"/>
  <c r="BI2332" i="1" s="1"/>
  <c r="BL2332" i="1" s="1"/>
  <c r="BO2332" i="1" s="1"/>
  <c r="BD2332" i="1"/>
  <c r="BG2332" i="1" s="1"/>
  <c r="BJ2332" i="1" s="1"/>
  <c r="BM2332" i="1" s="1"/>
  <c r="BP2332" i="1" s="1"/>
  <c r="BC2331" i="1"/>
  <c r="BF2331" i="1" s="1"/>
  <c r="BI2331" i="1" s="1"/>
  <c r="BL2331" i="1" s="1"/>
  <c r="BO2331" i="1" s="1"/>
  <c r="BD2331" i="1"/>
  <c r="BG2331" i="1" s="1"/>
  <c r="BJ2331" i="1" s="1"/>
  <c r="BM2331" i="1" s="1"/>
  <c r="BP2331" i="1" s="1"/>
  <c r="BC2333" i="1"/>
  <c r="BF2333" i="1" s="1"/>
  <c r="BI2333" i="1" s="1"/>
  <c r="BL2333" i="1" s="1"/>
  <c r="BO2333" i="1" s="1"/>
  <c r="BD2333" i="1"/>
  <c r="BG2333" i="1" s="1"/>
  <c r="BJ2333" i="1" s="1"/>
  <c r="BM2333" i="1" s="1"/>
  <c r="BP2333" i="1" s="1"/>
  <c r="BC2334" i="1"/>
  <c r="BF2334" i="1" s="1"/>
  <c r="BI2334" i="1" s="1"/>
  <c r="BL2334" i="1" s="1"/>
  <c r="BO2334" i="1" s="1"/>
  <c r="BD2334" i="1"/>
  <c r="BG2334" i="1" s="1"/>
  <c r="BJ2334" i="1" s="1"/>
  <c r="BM2334" i="1" s="1"/>
  <c r="BP2334" i="1" s="1"/>
  <c r="BC2335" i="1"/>
  <c r="BF2335" i="1" s="1"/>
  <c r="BI2335" i="1" s="1"/>
  <c r="BL2335" i="1" s="1"/>
  <c r="BO2335" i="1" s="1"/>
  <c r="BD2335" i="1"/>
  <c r="BG2335" i="1" s="1"/>
  <c r="BJ2335" i="1" s="1"/>
  <c r="BM2335" i="1" s="1"/>
  <c r="BP2335" i="1" s="1"/>
  <c r="BC2336" i="1"/>
  <c r="BF2336" i="1" s="1"/>
  <c r="BI2336" i="1" s="1"/>
  <c r="BL2336" i="1" s="1"/>
  <c r="BO2336" i="1" s="1"/>
  <c r="BD2336" i="1"/>
  <c r="BG2336" i="1" s="1"/>
  <c r="BJ2336" i="1" s="1"/>
  <c r="BM2336" i="1" s="1"/>
  <c r="BP2336" i="1" s="1"/>
  <c r="BC2338" i="1"/>
  <c r="BF2338" i="1" s="1"/>
  <c r="BI2338" i="1" s="1"/>
  <c r="BL2338" i="1" s="1"/>
  <c r="BO2338" i="1" s="1"/>
  <c r="BD2338" i="1"/>
  <c r="BG2338" i="1" s="1"/>
  <c r="BJ2338" i="1" s="1"/>
  <c r="BM2338" i="1" s="1"/>
  <c r="BP2338" i="1" s="1"/>
  <c r="BC2339" i="1"/>
  <c r="BF2339" i="1" s="1"/>
  <c r="BI2339" i="1" s="1"/>
  <c r="BL2339" i="1" s="1"/>
  <c r="BO2339" i="1" s="1"/>
  <c r="BD2339" i="1"/>
  <c r="BG2339" i="1" s="1"/>
  <c r="BJ2339" i="1" s="1"/>
  <c r="BM2339" i="1" s="1"/>
  <c r="BP2339" i="1" s="1"/>
  <c r="BC2337" i="1"/>
  <c r="BF2337" i="1" s="1"/>
  <c r="BI2337" i="1" s="1"/>
  <c r="BL2337" i="1" s="1"/>
  <c r="BO2337" i="1" s="1"/>
  <c r="BD2337" i="1"/>
  <c r="BG2337" i="1" s="1"/>
  <c r="BJ2337" i="1" s="1"/>
  <c r="BM2337" i="1" s="1"/>
  <c r="BP2337" i="1" s="1"/>
  <c r="BC2340" i="1"/>
  <c r="BF2340" i="1" s="1"/>
  <c r="BI2340" i="1" s="1"/>
  <c r="BL2340" i="1" s="1"/>
  <c r="BO2340" i="1" s="1"/>
  <c r="BD2340" i="1"/>
  <c r="BG2340" i="1" s="1"/>
  <c r="BJ2340" i="1" s="1"/>
  <c r="BM2340" i="1" s="1"/>
  <c r="BP2340" i="1" s="1"/>
  <c r="BC2511" i="1"/>
  <c r="BF2511" i="1" s="1"/>
  <c r="BI2511" i="1" s="1"/>
  <c r="BL2511" i="1" s="1"/>
  <c r="BO2511" i="1" s="1"/>
  <c r="BD2511" i="1"/>
  <c r="BG2511" i="1" s="1"/>
  <c r="BJ2511" i="1" s="1"/>
  <c r="BM2511" i="1" s="1"/>
  <c r="BP2511" i="1" s="1"/>
  <c r="BC2341" i="1"/>
  <c r="BF2341" i="1" s="1"/>
  <c r="BI2341" i="1" s="1"/>
  <c r="BL2341" i="1" s="1"/>
  <c r="BO2341" i="1" s="1"/>
  <c r="BD2341" i="1"/>
  <c r="BG2341" i="1" s="1"/>
  <c r="BJ2341" i="1" s="1"/>
  <c r="BM2341" i="1" s="1"/>
  <c r="BP2341" i="1" s="1"/>
  <c r="BC2342" i="1"/>
  <c r="BF2342" i="1" s="1"/>
  <c r="BI2342" i="1" s="1"/>
  <c r="BL2342" i="1" s="1"/>
  <c r="BO2342" i="1" s="1"/>
  <c r="BD2342" i="1"/>
  <c r="BG2342" i="1" s="1"/>
  <c r="BJ2342" i="1" s="1"/>
  <c r="BM2342" i="1" s="1"/>
  <c r="BP2342" i="1" s="1"/>
  <c r="BC2344" i="1"/>
  <c r="BF2344" i="1" s="1"/>
  <c r="BI2344" i="1" s="1"/>
  <c r="BL2344" i="1" s="1"/>
  <c r="BO2344" i="1" s="1"/>
  <c r="BD2344" i="1"/>
  <c r="BG2344" i="1" s="1"/>
  <c r="BJ2344" i="1" s="1"/>
  <c r="BM2344" i="1" s="1"/>
  <c r="BP2344" i="1" s="1"/>
  <c r="BC2343" i="1"/>
  <c r="BF2343" i="1" s="1"/>
  <c r="BI2343" i="1" s="1"/>
  <c r="BL2343" i="1" s="1"/>
  <c r="BO2343" i="1" s="1"/>
  <c r="BD2343" i="1"/>
  <c r="BG2343" i="1" s="1"/>
  <c r="BJ2343" i="1" s="1"/>
  <c r="BM2343" i="1" s="1"/>
  <c r="BP2343" i="1" s="1"/>
  <c r="BC2345" i="1"/>
  <c r="BF2345" i="1" s="1"/>
  <c r="BI2345" i="1" s="1"/>
  <c r="BL2345" i="1" s="1"/>
  <c r="BO2345" i="1" s="1"/>
  <c r="BD2345" i="1"/>
  <c r="BG2345" i="1" s="1"/>
  <c r="BJ2345" i="1" s="1"/>
  <c r="BM2345" i="1" s="1"/>
  <c r="BP2345" i="1" s="1"/>
  <c r="BC2346" i="1"/>
  <c r="BF2346" i="1" s="1"/>
  <c r="BI2346" i="1" s="1"/>
  <c r="BL2346" i="1" s="1"/>
  <c r="BO2346" i="1" s="1"/>
  <c r="BD2346" i="1"/>
  <c r="BG2346" i="1" s="1"/>
  <c r="BJ2346" i="1" s="1"/>
  <c r="BM2346" i="1" s="1"/>
  <c r="BP2346" i="1" s="1"/>
  <c r="BC2347" i="1"/>
  <c r="BF2347" i="1" s="1"/>
  <c r="BI2347" i="1" s="1"/>
  <c r="BL2347" i="1" s="1"/>
  <c r="BO2347" i="1" s="1"/>
  <c r="BD2347" i="1"/>
  <c r="BG2347" i="1" s="1"/>
  <c r="BJ2347" i="1" s="1"/>
  <c r="BM2347" i="1" s="1"/>
  <c r="BP2347" i="1" s="1"/>
  <c r="BC2348" i="1"/>
  <c r="BF2348" i="1" s="1"/>
  <c r="BI2348" i="1" s="1"/>
  <c r="BL2348" i="1" s="1"/>
  <c r="BO2348" i="1" s="1"/>
  <c r="BD2348" i="1"/>
  <c r="BG2348" i="1" s="1"/>
  <c r="BJ2348" i="1" s="1"/>
  <c r="BM2348" i="1" s="1"/>
  <c r="BP2348" i="1" s="1"/>
  <c r="BC2349" i="1"/>
  <c r="BF2349" i="1" s="1"/>
  <c r="BI2349" i="1" s="1"/>
  <c r="BL2349" i="1" s="1"/>
  <c r="BO2349" i="1" s="1"/>
  <c r="BD2349" i="1"/>
  <c r="BG2349" i="1" s="1"/>
  <c r="BJ2349" i="1" s="1"/>
  <c r="BM2349" i="1" s="1"/>
  <c r="BP2349" i="1" s="1"/>
  <c r="BC2350" i="1"/>
  <c r="BF2350" i="1" s="1"/>
  <c r="BI2350" i="1" s="1"/>
  <c r="BL2350" i="1" s="1"/>
  <c r="BO2350" i="1" s="1"/>
  <c r="BD2350" i="1"/>
  <c r="BG2350" i="1" s="1"/>
  <c r="BJ2350" i="1" s="1"/>
  <c r="BM2350" i="1" s="1"/>
  <c r="BP2350" i="1" s="1"/>
  <c r="BC2351" i="1"/>
  <c r="BF2351" i="1" s="1"/>
  <c r="BI2351" i="1" s="1"/>
  <c r="BL2351" i="1" s="1"/>
  <c r="BO2351" i="1" s="1"/>
  <c r="BD2351" i="1"/>
  <c r="BG2351" i="1" s="1"/>
  <c r="BJ2351" i="1" s="1"/>
  <c r="BM2351" i="1" s="1"/>
  <c r="BP2351" i="1" s="1"/>
  <c r="BC2352" i="1"/>
  <c r="BF2352" i="1" s="1"/>
  <c r="BI2352" i="1" s="1"/>
  <c r="BL2352" i="1" s="1"/>
  <c r="BO2352" i="1" s="1"/>
  <c r="BD2352" i="1"/>
  <c r="BG2352" i="1" s="1"/>
  <c r="BJ2352" i="1" s="1"/>
  <c r="BM2352" i="1" s="1"/>
  <c r="BP2352" i="1" s="1"/>
  <c r="BC2353" i="1"/>
  <c r="BF2353" i="1" s="1"/>
  <c r="BI2353" i="1" s="1"/>
  <c r="BL2353" i="1" s="1"/>
  <c r="BO2353" i="1" s="1"/>
  <c r="BD2353" i="1"/>
  <c r="BG2353" i="1" s="1"/>
  <c r="BJ2353" i="1" s="1"/>
  <c r="BM2353" i="1" s="1"/>
  <c r="BP2353" i="1" s="1"/>
  <c r="BC2354" i="1"/>
  <c r="BF2354" i="1" s="1"/>
  <c r="BI2354" i="1" s="1"/>
  <c r="BL2354" i="1" s="1"/>
  <c r="BO2354" i="1" s="1"/>
  <c r="BD2354" i="1"/>
  <c r="BG2354" i="1" s="1"/>
  <c r="BJ2354" i="1" s="1"/>
  <c r="BM2354" i="1" s="1"/>
  <c r="BP2354" i="1" s="1"/>
  <c r="BC2355" i="1"/>
  <c r="BF2355" i="1" s="1"/>
  <c r="BI2355" i="1" s="1"/>
  <c r="BL2355" i="1" s="1"/>
  <c r="BO2355" i="1" s="1"/>
  <c r="BD2355" i="1"/>
  <c r="BG2355" i="1" s="1"/>
  <c r="BJ2355" i="1" s="1"/>
  <c r="BM2355" i="1" s="1"/>
  <c r="BP2355" i="1" s="1"/>
  <c r="BC2356" i="1"/>
  <c r="BF2356" i="1" s="1"/>
  <c r="BI2356" i="1" s="1"/>
  <c r="BL2356" i="1" s="1"/>
  <c r="BO2356" i="1" s="1"/>
  <c r="BD2356" i="1"/>
  <c r="BG2356" i="1" s="1"/>
  <c r="BJ2356" i="1" s="1"/>
  <c r="BM2356" i="1" s="1"/>
  <c r="BP2356" i="1" s="1"/>
  <c r="BC2357" i="1"/>
  <c r="BF2357" i="1" s="1"/>
  <c r="BI2357" i="1" s="1"/>
  <c r="BL2357" i="1" s="1"/>
  <c r="BO2357" i="1" s="1"/>
  <c r="BD2357" i="1"/>
  <c r="BG2357" i="1" s="1"/>
  <c r="BJ2357" i="1" s="1"/>
  <c r="BM2357" i="1" s="1"/>
  <c r="BP2357" i="1" s="1"/>
  <c r="BC2358" i="1"/>
  <c r="BF2358" i="1" s="1"/>
  <c r="BI2358" i="1" s="1"/>
  <c r="BL2358" i="1" s="1"/>
  <c r="BO2358" i="1" s="1"/>
  <c r="BD2358" i="1"/>
  <c r="BG2358" i="1" s="1"/>
  <c r="BJ2358" i="1" s="1"/>
  <c r="BM2358" i="1" s="1"/>
  <c r="BP2358" i="1" s="1"/>
  <c r="BC2359" i="1"/>
  <c r="BF2359" i="1" s="1"/>
  <c r="BI2359" i="1" s="1"/>
  <c r="BL2359" i="1" s="1"/>
  <c r="BO2359" i="1" s="1"/>
  <c r="BD2359" i="1"/>
  <c r="BG2359" i="1" s="1"/>
  <c r="BJ2359" i="1" s="1"/>
  <c r="BM2359" i="1" s="1"/>
  <c r="BP2359" i="1" s="1"/>
  <c r="BC2360" i="1"/>
  <c r="BF2360" i="1" s="1"/>
  <c r="BI2360" i="1" s="1"/>
  <c r="BL2360" i="1" s="1"/>
  <c r="BO2360" i="1" s="1"/>
  <c r="BD2360" i="1"/>
  <c r="BG2360" i="1" s="1"/>
  <c r="BJ2360" i="1" s="1"/>
  <c r="BM2360" i="1" s="1"/>
  <c r="BP2360" i="1" s="1"/>
  <c r="BC2361" i="1"/>
  <c r="BF2361" i="1" s="1"/>
  <c r="BI2361" i="1" s="1"/>
  <c r="BL2361" i="1" s="1"/>
  <c r="BO2361" i="1" s="1"/>
  <c r="BD2361" i="1"/>
  <c r="BG2361" i="1" s="1"/>
  <c r="BJ2361" i="1" s="1"/>
  <c r="BM2361" i="1" s="1"/>
  <c r="BP2361" i="1" s="1"/>
  <c r="BC2362" i="1"/>
  <c r="BF2362" i="1" s="1"/>
  <c r="BI2362" i="1" s="1"/>
  <c r="BL2362" i="1" s="1"/>
  <c r="BO2362" i="1" s="1"/>
  <c r="BD2362" i="1"/>
  <c r="BG2362" i="1" s="1"/>
  <c r="BJ2362" i="1" s="1"/>
  <c r="BM2362" i="1" s="1"/>
  <c r="BP2362" i="1" s="1"/>
  <c r="BC2363" i="1"/>
  <c r="BF2363" i="1" s="1"/>
  <c r="BI2363" i="1" s="1"/>
  <c r="BL2363" i="1" s="1"/>
  <c r="BO2363" i="1" s="1"/>
  <c r="BD2363" i="1"/>
  <c r="BG2363" i="1" s="1"/>
  <c r="BJ2363" i="1" s="1"/>
  <c r="BM2363" i="1" s="1"/>
  <c r="BP2363" i="1" s="1"/>
  <c r="BC2364" i="1"/>
  <c r="BF2364" i="1" s="1"/>
  <c r="BI2364" i="1" s="1"/>
  <c r="BL2364" i="1" s="1"/>
  <c r="BO2364" i="1" s="1"/>
  <c r="BD2364" i="1"/>
  <c r="BG2364" i="1" s="1"/>
  <c r="BJ2364" i="1" s="1"/>
  <c r="BM2364" i="1" s="1"/>
  <c r="BP2364" i="1" s="1"/>
  <c r="BC2365" i="1"/>
  <c r="BF2365" i="1" s="1"/>
  <c r="BI2365" i="1" s="1"/>
  <c r="BL2365" i="1" s="1"/>
  <c r="BO2365" i="1" s="1"/>
  <c r="BD2365" i="1"/>
  <c r="BG2365" i="1" s="1"/>
  <c r="BJ2365" i="1" s="1"/>
  <c r="BM2365" i="1" s="1"/>
  <c r="BP2365" i="1" s="1"/>
  <c r="BC2366" i="1"/>
  <c r="BF2366" i="1" s="1"/>
  <c r="BI2366" i="1" s="1"/>
  <c r="BL2366" i="1" s="1"/>
  <c r="BO2366" i="1" s="1"/>
  <c r="BD2366" i="1"/>
  <c r="BG2366" i="1" s="1"/>
  <c r="BJ2366" i="1" s="1"/>
  <c r="BM2366" i="1" s="1"/>
  <c r="BP2366" i="1" s="1"/>
  <c r="BC2367" i="1"/>
  <c r="BF2367" i="1" s="1"/>
  <c r="BI2367" i="1" s="1"/>
  <c r="BL2367" i="1" s="1"/>
  <c r="BO2367" i="1" s="1"/>
  <c r="BD2367" i="1"/>
  <c r="BG2367" i="1" s="1"/>
  <c r="BJ2367" i="1" s="1"/>
  <c r="BM2367" i="1" s="1"/>
  <c r="BP2367" i="1" s="1"/>
  <c r="BC2368" i="1"/>
  <c r="BF2368" i="1" s="1"/>
  <c r="BI2368" i="1" s="1"/>
  <c r="BL2368" i="1" s="1"/>
  <c r="BO2368" i="1" s="1"/>
  <c r="BD2368" i="1"/>
  <c r="BG2368" i="1" s="1"/>
  <c r="BJ2368" i="1" s="1"/>
  <c r="BM2368" i="1" s="1"/>
  <c r="BP2368" i="1" s="1"/>
  <c r="BC2369" i="1"/>
  <c r="BF2369" i="1" s="1"/>
  <c r="BI2369" i="1" s="1"/>
  <c r="BL2369" i="1" s="1"/>
  <c r="BO2369" i="1" s="1"/>
  <c r="BD2369" i="1"/>
  <c r="BG2369" i="1" s="1"/>
  <c r="BJ2369" i="1" s="1"/>
  <c r="BM2369" i="1" s="1"/>
  <c r="BP2369" i="1" s="1"/>
  <c r="BC2370" i="1"/>
  <c r="BF2370" i="1" s="1"/>
  <c r="BI2370" i="1" s="1"/>
  <c r="BL2370" i="1" s="1"/>
  <c r="BO2370" i="1" s="1"/>
  <c r="BD2370" i="1"/>
  <c r="BG2370" i="1" s="1"/>
  <c r="BJ2370" i="1" s="1"/>
  <c r="BM2370" i="1" s="1"/>
  <c r="BP2370" i="1" s="1"/>
  <c r="BC2371" i="1"/>
  <c r="BF2371" i="1" s="1"/>
  <c r="BI2371" i="1" s="1"/>
  <c r="BL2371" i="1" s="1"/>
  <c r="BO2371" i="1" s="1"/>
  <c r="BD2371" i="1"/>
  <c r="BG2371" i="1" s="1"/>
  <c r="BJ2371" i="1" s="1"/>
  <c r="BM2371" i="1" s="1"/>
  <c r="BP2371" i="1" s="1"/>
  <c r="BC2372" i="1"/>
  <c r="BF2372" i="1" s="1"/>
  <c r="BI2372" i="1" s="1"/>
  <c r="BL2372" i="1" s="1"/>
  <c r="BO2372" i="1" s="1"/>
  <c r="BD2372" i="1"/>
  <c r="BG2372" i="1" s="1"/>
  <c r="BJ2372" i="1" s="1"/>
  <c r="BM2372" i="1" s="1"/>
  <c r="BP2372" i="1" s="1"/>
  <c r="BC2373" i="1"/>
  <c r="BF2373" i="1" s="1"/>
  <c r="BI2373" i="1" s="1"/>
  <c r="BL2373" i="1" s="1"/>
  <c r="BO2373" i="1" s="1"/>
  <c r="BD2373" i="1"/>
  <c r="BG2373" i="1" s="1"/>
  <c r="BJ2373" i="1" s="1"/>
  <c r="BM2373" i="1" s="1"/>
  <c r="BP2373" i="1" s="1"/>
  <c r="BC2374" i="1"/>
  <c r="BF2374" i="1" s="1"/>
  <c r="BI2374" i="1" s="1"/>
  <c r="BL2374" i="1" s="1"/>
  <c r="BO2374" i="1" s="1"/>
  <c r="BD2374" i="1"/>
  <c r="BG2374" i="1" s="1"/>
  <c r="BJ2374" i="1" s="1"/>
  <c r="BM2374" i="1" s="1"/>
  <c r="BP2374" i="1" s="1"/>
  <c r="BC2375" i="1"/>
  <c r="BF2375" i="1" s="1"/>
  <c r="BI2375" i="1" s="1"/>
  <c r="BL2375" i="1" s="1"/>
  <c r="BO2375" i="1" s="1"/>
  <c r="BD2375" i="1"/>
  <c r="BG2375" i="1" s="1"/>
  <c r="BJ2375" i="1" s="1"/>
  <c r="BM2375" i="1" s="1"/>
  <c r="BP2375" i="1" s="1"/>
  <c r="BC2376" i="1"/>
  <c r="BF2376" i="1" s="1"/>
  <c r="BI2376" i="1" s="1"/>
  <c r="BL2376" i="1" s="1"/>
  <c r="BO2376" i="1" s="1"/>
  <c r="BD2376" i="1"/>
  <c r="BG2376" i="1" s="1"/>
  <c r="BJ2376" i="1" s="1"/>
  <c r="BM2376" i="1" s="1"/>
  <c r="BP2376" i="1" s="1"/>
  <c r="BC2377" i="1"/>
  <c r="BF2377" i="1" s="1"/>
  <c r="BI2377" i="1" s="1"/>
  <c r="BL2377" i="1" s="1"/>
  <c r="BO2377" i="1" s="1"/>
  <c r="BD2377" i="1"/>
  <c r="BG2377" i="1" s="1"/>
  <c r="BJ2377" i="1" s="1"/>
  <c r="BM2377" i="1" s="1"/>
  <c r="BP2377" i="1" s="1"/>
  <c r="BC2378" i="1"/>
  <c r="BF2378" i="1" s="1"/>
  <c r="BI2378" i="1" s="1"/>
  <c r="BL2378" i="1" s="1"/>
  <c r="BO2378" i="1" s="1"/>
  <c r="BD2378" i="1"/>
  <c r="BG2378" i="1" s="1"/>
  <c r="BJ2378" i="1" s="1"/>
  <c r="BM2378" i="1" s="1"/>
  <c r="BP2378" i="1" s="1"/>
  <c r="BC2379" i="1"/>
  <c r="BF2379" i="1" s="1"/>
  <c r="BI2379" i="1" s="1"/>
  <c r="BL2379" i="1" s="1"/>
  <c r="BO2379" i="1" s="1"/>
  <c r="BD2379" i="1"/>
  <c r="BG2379" i="1" s="1"/>
  <c r="BJ2379" i="1" s="1"/>
  <c r="BM2379" i="1" s="1"/>
  <c r="BP2379" i="1" s="1"/>
  <c r="BC2380" i="1"/>
  <c r="BF2380" i="1" s="1"/>
  <c r="BI2380" i="1" s="1"/>
  <c r="BL2380" i="1" s="1"/>
  <c r="BO2380" i="1" s="1"/>
  <c r="BD2380" i="1"/>
  <c r="BG2380" i="1" s="1"/>
  <c r="BJ2380" i="1" s="1"/>
  <c r="BM2380" i="1" s="1"/>
  <c r="BP2380" i="1" s="1"/>
  <c r="BC2381" i="1"/>
  <c r="BF2381" i="1" s="1"/>
  <c r="BI2381" i="1" s="1"/>
  <c r="BL2381" i="1" s="1"/>
  <c r="BO2381" i="1" s="1"/>
  <c r="BD2381" i="1"/>
  <c r="BG2381" i="1" s="1"/>
  <c r="BJ2381" i="1" s="1"/>
  <c r="BM2381" i="1" s="1"/>
  <c r="BP2381" i="1" s="1"/>
  <c r="BC2382" i="1"/>
  <c r="BF2382" i="1" s="1"/>
  <c r="BI2382" i="1" s="1"/>
  <c r="BL2382" i="1" s="1"/>
  <c r="BO2382" i="1" s="1"/>
  <c r="BD2382" i="1"/>
  <c r="BG2382" i="1" s="1"/>
  <c r="BJ2382" i="1" s="1"/>
  <c r="BM2382" i="1" s="1"/>
  <c r="BP2382" i="1" s="1"/>
  <c r="BC2383" i="1"/>
  <c r="BF2383" i="1" s="1"/>
  <c r="BI2383" i="1" s="1"/>
  <c r="BL2383" i="1" s="1"/>
  <c r="BO2383" i="1" s="1"/>
  <c r="BD2383" i="1"/>
  <c r="BG2383" i="1" s="1"/>
  <c r="BJ2383" i="1" s="1"/>
  <c r="BM2383" i="1" s="1"/>
  <c r="BP2383" i="1" s="1"/>
  <c r="BC2384" i="1"/>
  <c r="BF2384" i="1" s="1"/>
  <c r="BI2384" i="1" s="1"/>
  <c r="BL2384" i="1" s="1"/>
  <c r="BO2384" i="1" s="1"/>
  <c r="BD2384" i="1"/>
  <c r="BG2384" i="1" s="1"/>
  <c r="BJ2384" i="1" s="1"/>
  <c r="BM2384" i="1" s="1"/>
  <c r="BP2384" i="1" s="1"/>
  <c r="BC2386" i="1"/>
  <c r="BF2386" i="1" s="1"/>
  <c r="BI2386" i="1" s="1"/>
  <c r="BL2386" i="1" s="1"/>
  <c r="BO2386" i="1" s="1"/>
  <c r="BD2386" i="1"/>
  <c r="BG2386" i="1" s="1"/>
  <c r="BJ2386" i="1" s="1"/>
  <c r="BM2386" i="1" s="1"/>
  <c r="BP2386" i="1" s="1"/>
  <c r="BC2385" i="1"/>
  <c r="BF2385" i="1" s="1"/>
  <c r="BI2385" i="1" s="1"/>
  <c r="BL2385" i="1" s="1"/>
  <c r="BO2385" i="1" s="1"/>
  <c r="BD2385" i="1"/>
  <c r="BG2385" i="1" s="1"/>
  <c r="BJ2385" i="1" s="1"/>
  <c r="BM2385" i="1" s="1"/>
  <c r="BP2385" i="1" s="1"/>
  <c r="BC2387" i="1"/>
  <c r="BF2387" i="1" s="1"/>
  <c r="BI2387" i="1" s="1"/>
  <c r="BL2387" i="1" s="1"/>
  <c r="BO2387" i="1" s="1"/>
  <c r="BD2387" i="1"/>
  <c r="BG2387" i="1" s="1"/>
  <c r="BJ2387" i="1" s="1"/>
  <c r="BM2387" i="1" s="1"/>
  <c r="BP2387" i="1" s="1"/>
  <c r="BC2388" i="1"/>
  <c r="BF2388" i="1" s="1"/>
  <c r="BI2388" i="1" s="1"/>
  <c r="BL2388" i="1" s="1"/>
  <c r="BO2388" i="1" s="1"/>
  <c r="BD2388" i="1"/>
  <c r="BG2388" i="1" s="1"/>
  <c r="BJ2388" i="1" s="1"/>
  <c r="BM2388" i="1" s="1"/>
  <c r="BP2388" i="1" s="1"/>
  <c r="BC2389" i="1"/>
  <c r="BF2389" i="1" s="1"/>
  <c r="BI2389" i="1" s="1"/>
  <c r="BL2389" i="1" s="1"/>
  <c r="BO2389" i="1" s="1"/>
  <c r="BD2389" i="1"/>
  <c r="BG2389" i="1" s="1"/>
  <c r="BJ2389" i="1" s="1"/>
  <c r="BM2389" i="1" s="1"/>
  <c r="BP2389" i="1" s="1"/>
  <c r="BC2390" i="1"/>
  <c r="BF2390" i="1" s="1"/>
  <c r="BI2390" i="1" s="1"/>
  <c r="BL2390" i="1" s="1"/>
  <c r="BO2390" i="1" s="1"/>
  <c r="BD2390" i="1"/>
  <c r="BG2390" i="1" s="1"/>
  <c r="BJ2390" i="1" s="1"/>
  <c r="BM2390" i="1" s="1"/>
  <c r="BP2390" i="1" s="1"/>
  <c r="BC2391" i="1"/>
  <c r="BF2391" i="1" s="1"/>
  <c r="BI2391" i="1" s="1"/>
  <c r="BL2391" i="1" s="1"/>
  <c r="BO2391" i="1" s="1"/>
  <c r="BD2391" i="1"/>
  <c r="BG2391" i="1" s="1"/>
  <c r="BJ2391" i="1" s="1"/>
  <c r="BM2391" i="1" s="1"/>
  <c r="BP2391" i="1" s="1"/>
  <c r="BC2392" i="1"/>
  <c r="BF2392" i="1" s="1"/>
  <c r="BI2392" i="1" s="1"/>
  <c r="BL2392" i="1" s="1"/>
  <c r="BO2392" i="1" s="1"/>
  <c r="BD2392" i="1"/>
  <c r="BG2392" i="1" s="1"/>
  <c r="BJ2392" i="1" s="1"/>
  <c r="BM2392" i="1" s="1"/>
  <c r="BP2392" i="1" s="1"/>
  <c r="BC2393" i="1"/>
  <c r="BF2393" i="1" s="1"/>
  <c r="BI2393" i="1" s="1"/>
  <c r="BL2393" i="1" s="1"/>
  <c r="BO2393" i="1" s="1"/>
  <c r="BD2393" i="1"/>
  <c r="BG2393" i="1" s="1"/>
  <c r="BJ2393" i="1" s="1"/>
  <c r="BM2393" i="1" s="1"/>
  <c r="BP2393" i="1" s="1"/>
  <c r="BC2394" i="1"/>
  <c r="BF2394" i="1" s="1"/>
  <c r="BI2394" i="1" s="1"/>
  <c r="BL2394" i="1" s="1"/>
  <c r="BO2394" i="1" s="1"/>
  <c r="BD2394" i="1"/>
  <c r="BG2394" i="1" s="1"/>
  <c r="BJ2394" i="1" s="1"/>
  <c r="BM2394" i="1" s="1"/>
  <c r="BP2394" i="1" s="1"/>
  <c r="BC2395" i="1"/>
  <c r="BF2395" i="1" s="1"/>
  <c r="BI2395" i="1" s="1"/>
  <c r="BL2395" i="1" s="1"/>
  <c r="BO2395" i="1" s="1"/>
  <c r="BD2395" i="1"/>
  <c r="BG2395" i="1" s="1"/>
  <c r="BJ2395" i="1" s="1"/>
  <c r="BM2395" i="1" s="1"/>
  <c r="BP2395" i="1" s="1"/>
  <c r="BC2396" i="1"/>
  <c r="BF2396" i="1" s="1"/>
  <c r="BI2396" i="1" s="1"/>
  <c r="BL2396" i="1" s="1"/>
  <c r="BO2396" i="1" s="1"/>
  <c r="BD2396" i="1"/>
  <c r="BG2396" i="1" s="1"/>
  <c r="BJ2396" i="1" s="1"/>
  <c r="BM2396" i="1" s="1"/>
  <c r="BP2396" i="1" s="1"/>
  <c r="BC2398" i="1"/>
  <c r="BF2398" i="1" s="1"/>
  <c r="BI2398" i="1" s="1"/>
  <c r="BL2398" i="1" s="1"/>
  <c r="BO2398" i="1" s="1"/>
  <c r="BD2398" i="1"/>
  <c r="BG2398" i="1" s="1"/>
  <c r="BJ2398" i="1" s="1"/>
  <c r="BM2398" i="1" s="1"/>
  <c r="BP2398" i="1" s="1"/>
  <c r="BC2397" i="1"/>
  <c r="BF2397" i="1" s="1"/>
  <c r="BI2397" i="1" s="1"/>
  <c r="BL2397" i="1" s="1"/>
  <c r="BO2397" i="1" s="1"/>
  <c r="BD2397" i="1"/>
  <c r="BG2397" i="1" s="1"/>
  <c r="BJ2397" i="1" s="1"/>
  <c r="BM2397" i="1" s="1"/>
  <c r="BP2397" i="1" s="1"/>
  <c r="BC2399" i="1"/>
  <c r="BF2399" i="1" s="1"/>
  <c r="BI2399" i="1" s="1"/>
  <c r="BL2399" i="1" s="1"/>
  <c r="BO2399" i="1" s="1"/>
  <c r="BD2399" i="1"/>
  <c r="BG2399" i="1" s="1"/>
  <c r="BJ2399" i="1" s="1"/>
  <c r="BM2399" i="1" s="1"/>
  <c r="BP2399" i="1" s="1"/>
  <c r="BC2400" i="1"/>
  <c r="BF2400" i="1" s="1"/>
  <c r="BI2400" i="1" s="1"/>
  <c r="BL2400" i="1" s="1"/>
  <c r="BO2400" i="1" s="1"/>
  <c r="BD2400" i="1"/>
  <c r="BG2400" i="1" s="1"/>
  <c r="BJ2400" i="1" s="1"/>
  <c r="BM2400" i="1" s="1"/>
  <c r="BP2400" i="1" s="1"/>
  <c r="BC2403" i="1"/>
  <c r="BF2403" i="1" s="1"/>
  <c r="BI2403" i="1" s="1"/>
  <c r="BL2403" i="1" s="1"/>
  <c r="BO2403" i="1" s="1"/>
  <c r="BD2403" i="1"/>
  <c r="BG2403" i="1" s="1"/>
  <c r="BJ2403" i="1" s="1"/>
  <c r="BM2403" i="1" s="1"/>
  <c r="BP2403" i="1" s="1"/>
  <c r="BC2404" i="1"/>
  <c r="BF2404" i="1" s="1"/>
  <c r="BI2404" i="1" s="1"/>
  <c r="BL2404" i="1" s="1"/>
  <c r="BO2404" i="1" s="1"/>
  <c r="BD2404" i="1"/>
  <c r="BG2404" i="1" s="1"/>
  <c r="BJ2404" i="1" s="1"/>
  <c r="BM2404" i="1" s="1"/>
  <c r="BP2404" i="1" s="1"/>
  <c r="BC2405" i="1"/>
  <c r="BF2405" i="1" s="1"/>
  <c r="BI2405" i="1" s="1"/>
  <c r="BL2405" i="1" s="1"/>
  <c r="BO2405" i="1" s="1"/>
  <c r="BD2405" i="1"/>
  <c r="BG2405" i="1" s="1"/>
  <c r="BJ2405" i="1" s="1"/>
  <c r="BM2405" i="1" s="1"/>
  <c r="BP2405" i="1" s="1"/>
  <c r="BC2406" i="1"/>
  <c r="BF2406" i="1" s="1"/>
  <c r="BI2406" i="1" s="1"/>
  <c r="BL2406" i="1" s="1"/>
  <c r="BO2406" i="1" s="1"/>
  <c r="BD2406" i="1"/>
  <c r="BG2406" i="1" s="1"/>
  <c r="BJ2406" i="1" s="1"/>
  <c r="BM2406" i="1" s="1"/>
  <c r="BP2406" i="1" s="1"/>
  <c r="BC2407" i="1"/>
  <c r="BF2407" i="1" s="1"/>
  <c r="BI2407" i="1" s="1"/>
  <c r="BL2407" i="1" s="1"/>
  <c r="BO2407" i="1" s="1"/>
  <c r="BD2407" i="1"/>
  <c r="BG2407" i="1" s="1"/>
  <c r="BJ2407" i="1" s="1"/>
  <c r="BM2407" i="1" s="1"/>
  <c r="BP2407" i="1" s="1"/>
  <c r="BC2408" i="1"/>
  <c r="BF2408" i="1" s="1"/>
  <c r="BI2408" i="1" s="1"/>
  <c r="BL2408" i="1" s="1"/>
  <c r="BO2408" i="1" s="1"/>
  <c r="BD2408" i="1"/>
  <c r="BG2408" i="1" s="1"/>
  <c r="BJ2408" i="1" s="1"/>
  <c r="BM2408" i="1" s="1"/>
  <c r="BP2408" i="1" s="1"/>
  <c r="BC2409" i="1"/>
  <c r="BF2409" i="1" s="1"/>
  <c r="BI2409" i="1" s="1"/>
  <c r="BL2409" i="1" s="1"/>
  <c r="BO2409" i="1" s="1"/>
  <c r="BD2409" i="1"/>
  <c r="BG2409" i="1" s="1"/>
  <c r="BJ2409" i="1" s="1"/>
  <c r="BM2409" i="1" s="1"/>
  <c r="BP2409" i="1" s="1"/>
  <c r="BC2410" i="1"/>
  <c r="BF2410" i="1" s="1"/>
  <c r="BI2410" i="1" s="1"/>
  <c r="BL2410" i="1" s="1"/>
  <c r="BO2410" i="1" s="1"/>
  <c r="BD2410" i="1"/>
  <c r="BG2410" i="1" s="1"/>
  <c r="BJ2410" i="1" s="1"/>
  <c r="BM2410" i="1" s="1"/>
  <c r="BP2410" i="1" s="1"/>
  <c r="BC2412" i="1"/>
  <c r="BF2412" i="1" s="1"/>
  <c r="BI2412" i="1" s="1"/>
  <c r="BL2412" i="1" s="1"/>
  <c r="BO2412" i="1" s="1"/>
  <c r="BD2412" i="1"/>
  <c r="BG2412" i="1" s="1"/>
  <c r="BJ2412" i="1" s="1"/>
  <c r="BM2412" i="1" s="1"/>
  <c r="BP2412" i="1" s="1"/>
  <c r="BC2411" i="1"/>
  <c r="BF2411" i="1" s="1"/>
  <c r="BI2411" i="1" s="1"/>
  <c r="BL2411" i="1" s="1"/>
  <c r="BO2411" i="1" s="1"/>
  <c r="BD2411" i="1"/>
  <c r="BG2411" i="1" s="1"/>
  <c r="BJ2411" i="1" s="1"/>
  <c r="BM2411" i="1" s="1"/>
  <c r="BP2411" i="1" s="1"/>
  <c r="BC2413" i="1"/>
  <c r="BF2413" i="1" s="1"/>
  <c r="BI2413" i="1" s="1"/>
  <c r="BL2413" i="1" s="1"/>
  <c r="BO2413" i="1" s="1"/>
  <c r="BD2413" i="1"/>
  <c r="BG2413" i="1" s="1"/>
  <c r="BJ2413" i="1" s="1"/>
  <c r="BM2413" i="1" s="1"/>
  <c r="BP2413" i="1" s="1"/>
  <c r="BC2415" i="1"/>
  <c r="BF2415" i="1" s="1"/>
  <c r="BI2415" i="1" s="1"/>
  <c r="BL2415" i="1" s="1"/>
  <c r="BO2415" i="1" s="1"/>
  <c r="BD2415" i="1"/>
  <c r="BG2415" i="1" s="1"/>
  <c r="BJ2415" i="1" s="1"/>
  <c r="BM2415" i="1" s="1"/>
  <c r="BP2415" i="1" s="1"/>
  <c r="BC2414" i="1"/>
  <c r="BF2414" i="1" s="1"/>
  <c r="BI2414" i="1" s="1"/>
  <c r="BL2414" i="1" s="1"/>
  <c r="BO2414" i="1" s="1"/>
  <c r="BD2414" i="1"/>
  <c r="BG2414" i="1" s="1"/>
  <c r="BJ2414" i="1" s="1"/>
  <c r="BM2414" i="1" s="1"/>
  <c r="BP2414" i="1" s="1"/>
  <c r="BC2416" i="1"/>
  <c r="BF2416" i="1" s="1"/>
  <c r="BI2416" i="1" s="1"/>
  <c r="BL2416" i="1" s="1"/>
  <c r="BO2416" i="1" s="1"/>
  <c r="BD2416" i="1"/>
  <c r="BG2416" i="1" s="1"/>
  <c r="BJ2416" i="1" s="1"/>
  <c r="BM2416" i="1" s="1"/>
  <c r="BP2416" i="1" s="1"/>
  <c r="BC2417" i="1"/>
  <c r="BF2417" i="1" s="1"/>
  <c r="BI2417" i="1" s="1"/>
  <c r="BL2417" i="1" s="1"/>
  <c r="BO2417" i="1" s="1"/>
  <c r="BD2417" i="1"/>
  <c r="BG2417" i="1" s="1"/>
  <c r="BJ2417" i="1" s="1"/>
  <c r="BM2417" i="1" s="1"/>
  <c r="BP2417" i="1" s="1"/>
  <c r="BC2418" i="1"/>
  <c r="BF2418" i="1" s="1"/>
  <c r="BI2418" i="1" s="1"/>
  <c r="BL2418" i="1" s="1"/>
  <c r="BO2418" i="1" s="1"/>
  <c r="BD2418" i="1"/>
  <c r="BG2418" i="1" s="1"/>
  <c r="BJ2418" i="1" s="1"/>
  <c r="BM2418" i="1" s="1"/>
  <c r="BP2418" i="1" s="1"/>
  <c r="BC2419" i="1"/>
  <c r="BF2419" i="1" s="1"/>
  <c r="BI2419" i="1" s="1"/>
  <c r="BL2419" i="1" s="1"/>
  <c r="BO2419" i="1" s="1"/>
  <c r="BD2419" i="1"/>
  <c r="BG2419" i="1" s="1"/>
  <c r="BJ2419" i="1" s="1"/>
  <c r="BM2419" i="1" s="1"/>
  <c r="BP2419" i="1" s="1"/>
  <c r="BC2420" i="1"/>
  <c r="BF2420" i="1" s="1"/>
  <c r="BI2420" i="1" s="1"/>
  <c r="BL2420" i="1" s="1"/>
  <c r="BO2420" i="1" s="1"/>
  <c r="BD2420" i="1"/>
  <c r="BG2420" i="1" s="1"/>
  <c r="BJ2420" i="1" s="1"/>
  <c r="BM2420" i="1" s="1"/>
  <c r="BP2420" i="1" s="1"/>
  <c r="BC2421" i="1"/>
  <c r="BF2421" i="1" s="1"/>
  <c r="BI2421" i="1" s="1"/>
  <c r="BL2421" i="1" s="1"/>
  <c r="BO2421" i="1" s="1"/>
  <c r="BD2421" i="1"/>
  <c r="BG2421" i="1" s="1"/>
  <c r="BJ2421" i="1" s="1"/>
  <c r="BM2421" i="1" s="1"/>
  <c r="BP2421" i="1" s="1"/>
  <c r="BC2422" i="1"/>
  <c r="BF2422" i="1" s="1"/>
  <c r="BI2422" i="1" s="1"/>
  <c r="BL2422" i="1" s="1"/>
  <c r="BO2422" i="1" s="1"/>
  <c r="BD2422" i="1"/>
  <c r="BG2422" i="1" s="1"/>
  <c r="BJ2422" i="1" s="1"/>
  <c r="BM2422" i="1" s="1"/>
  <c r="BP2422" i="1" s="1"/>
  <c r="BC2423" i="1"/>
  <c r="BF2423" i="1" s="1"/>
  <c r="BI2423" i="1" s="1"/>
  <c r="BL2423" i="1" s="1"/>
  <c r="BO2423" i="1" s="1"/>
  <c r="BD2423" i="1"/>
  <c r="BG2423" i="1" s="1"/>
  <c r="BJ2423" i="1" s="1"/>
  <c r="BM2423" i="1" s="1"/>
  <c r="BP2423" i="1" s="1"/>
  <c r="BC2424" i="1"/>
  <c r="BF2424" i="1" s="1"/>
  <c r="BI2424" i="1" s="1"/>
  <c r="BL2424" i="1" s="1"/>
  <c r="BO2424" i="1" s="1"/>
  <c r="BD2424" i="1"/>
  <c r="BG2424" i="1" s="1"/>
  <c r="BJ2424" i="1" s="1"/>
  <c r="BM2424" i="1" s="1"/>
  <c r="BP2424" i="1" s="1"/>
  <c r="BC2425" i="1"/>
  <c r="BF2425" i="1" s="1"/>
  <c r="BI2425" i="1" s="1"/>
  <c r="BL2425" i="1" s="1"/>
  <c r="BO2425" i="1" s="1"/>
  <c r="BD2425" i="1"/>
  <c r="BG2425" i="1" s="1"/>
  <c r="BJ2425" i="1" s="1"/>
  <c r="BM2425" i="1" s="1"/>
  <c r="BP2425" i="1" s="1"/>
  <c r="BC2426" i="1"/>
  <c r="BF2426" i="1" s="1"/>
  <c r="BI2426" i="1" s="1"/>
  <c r="BL2426" i="1" s="1"/>
  <c r="BO2426" i="1" s="1"/>
  <c r="BD2426" i="1"/>
  <c r="BG2426" i="1" s="1"/>
  <c r="BJ2426" i="1" s="1"/>
  <c r="BM2426" i="1" s="1"/>
  <c r="BP2426" i="1" s="1"/>
  <c r="BC2428" i="1"/>
  <c r="BF2428" i="1" s="1"/>
  <c r="BI2428" i="1" s="1"/>
  <c r="BL2428" i="1" s="1"/>
  <c r="BO2428" i="1" s="1"/>
  <c r="BD2428" i="1"/>
  <c r="BG2428" i="1" s="1"/>
  <c r="BJ2428" i="1" s="1"/>
  <c r="BM2428" i="1" s="1"/>
  <c r="BP2428" i="1" s="1"/>
  <c r="BC2427" i="1"/>
  <c r="BF2427" i="1" s="1"/>
  <c r="BI2427" i="1" s="1"/>
  <c r="BL2427" i="1" s="1"/>
  <c r="BO2427" i="1" s="1"/>
  <c r="BD2427" i="1"/>
  <c r="BG2427" i="1" s="1"/>
  <c r="BJ2427" i="1" s="1"/>
  <c r="BM2427" i="1" s="1"/>
  <c r="BP2427" i="1" s="1"/>
  <c r="BC2429" i="1"/>
  <c r="BF2429" i="1" s="1"/>
  <c r="BI2429" i="1" s="1"/>
  <c r="BL2429" i="1" s="1"/>
  <c r="BO2429" i="1" s="1"/>
  <c r="BD2429" i="1"/>
  <c r="BG2429" i="1" s="1"/>
  <c r="BJ2429" i="1" s="1"/>
  <c r="BM2429" i="1" s="1"/>
  <c r="BP2429" i="1" s="1"/>
  <c r="BC2430" i="1"/>
  <c r="BF2430" i="1" s="1"/>
  <c r="BI2430" i="1" s="1"/>
  <c r="BL2430" i="1" s="1"/>
  <c r="BO2430" i="1" s="1"/>
  <c r="BD2430" i="1"/>
  <c r="BG2430" i="1" s="1"/>
  <c r="BJ2430" i="1" s="1"/>
  <c r="BM2430" i="1" s="1"/>
  <c r="BP2430" i="1" s="1"/>
  <c r="BC2431" i="1"/>
  <c r="BF2431" i="1" s="1"/>
  <c r="BI2431" i="1" s="1"/>
  <c r="BL2431" i="1" s="1"/>
  <c r="BO2431" i="1" s="1"/>
  <c r="BD2431" i="1"/>
  <c r="BG2431" i="1" s="1"/>
  <c r="BJ2431" i="1" s="1"/>
  <c r="BM2431" i="1" s="1"/>
  <c r="BP2431" i="1" s="1"/>
  <c r="BC2432" i="1"/>
  <c r="BF2432" i="1" s="1"/>
  <c r="BI2432" i="1" s="1"/>
  <c r="BL2432" i="1" s="1"/>
  <c r="BO2432" i="1" s="1"/>
  <c r="BD2432" i="1"/>
  <c r="BG2432" i="1" s="1"/>
  <c r="BJ2432" i="1" s="1"/>
  <c r="BM2432" i="1" s="1"/>
  <c r="BP2432" i="1" s="1"/>
  <c r="BC2433" i="1"/>
  <c r="BF2433" i="1" s="1"/>
  <c r="BI2433" i="1" s="1"/>
  <c r="BL2433" i="1" s="1"/>
  <c r="BO2433" i="1" s="1"/>
  <c r="BD2433" i="1"/>
  <c r="BG2433" i="1" s="1"/>
  <c r="BJ2433" i="1" s="1"/>
  <c r="BM2433" i="1" s="1"/>
  <c r="BP2433" i="1" s="1"/>
  <c r="BC2434" i="1"/>
  <c r="BF2434" i="1" s="1"/>
  <c r="BI2434" i="1" s="1"/>
  <c r="BL2434" i="1" s="1"/>
  <c r="BO2434" i="1" s="1"/>
  <c r="BD2434" i="1"/>
  <c r="BG2434" i="1" s="1"/>
  <c r="BJ2434" i="1" s="1"/>
  <c r="BM2434" i="1" s="1"/>
  <c r="BP2434" i="1" s="1"/>
  <c r="BC2435" i="1"/>
  <c r="BF2435" i="1" s="1"/>
  <c r="BI2435" i="1" s="1"/>
  <c r="BL2435" i="1" s="1"/>
  <c r="BO2435" i="1" s="1"/>
  <c r="BD2435" i="1"/>
  <c r="BG2435" i="1" s="1"/>
  <c r="BJ2435" i="1" s="1"/>
  <c r="BM2435" i="1" s="1"/>
  <c r="BP2435" i="1" s="1"/>
  <c r="BC2436" i="1"/>
  <c r="BF2436" i="1" s="1"/>
  <c r="BI2436" i="1" s="1"/>
  <c r="BL2436" i="1" s="1"/>
  <c r="BO2436" i="1" s="1"/>
  <c r="BD2436" i="1"/>
  <c r="BG2436" i="1" s="1"/>
  <c r="BJ2436" i="1" s="1"/>
  <c r="BM2436" i="1" s="1"/>
  <c r="BP2436" i="1" s="1"/>
  <c r="BC2437" i="1"/>
  <c r="BF2437" i="1" s="1"/>
  <c r="BI2437" i="1" s="1"/>
  <c r="BL2437" i="1" s="1"/>
  <c r="BO2437" i="1" s="1"/>
  <c r="BD2437" i="1"/>
  <c r="BG2437" i="1" s="1"/>
  <c r="BJ2437" i="1" s="1"/>
  <c r="BM2437" i="1" s="1"/>
  <c r="BP2437" i="1" s="1"/>
  <c r="BC2438" i="1"/>
  <c r="BF2438" i="1" s="1"/>
  <c r="BI2438" i="1" s="1"/>
  <c r="BL2438" i="1" s="1"/>
  <c r="BO2438" i="1" s="1"/>
  <c r="BD2438" i="1"/>
  <c r="BG2438" i="1" s="1"/>
  <c r="BJ2438" i="1" s="1"/>
  <c r="BM2438" i="1" s="1"/>
  <c r="BP2438" i="1" s="1"/>
  <c r="BC2439" i="1"/>
  <c r="BF2439" i="1" s="1"/>
  <c r="BI2439" i="1" s="1"/>
  <c r="BL2439" i="1" s="1"/>
  <c r="BO2439" i="1" s="1"/>
  <c r="BD2439" i="1"/>
  <c r="BG2439" i="1" s="1"/>
  <c r="BJ2439" i="1" s="1"/>
  <c r="BM2439" i="1" s="1"/>
  <c r="BP2439" i="1" s="1"/>
  <c r="BC2440" i="1"/>
  <c r="BF2440" i="1" s="1"/>
  <c r="BI2440" i="1" s="1"/>
  <c r="BL2440" i="1" s="1"/>
  <c r="BO2440" i="1" s="1"/>
  <c r="BD2440" i="1"/>
  <c r="BG2440" i="1" s="1"/>
  <c r="BJ2440" i="1" s="1"/>
  <c r="BM2440" i="1" s="1"/>
  <c r="BP2440" i="1" s="1"/>
  <c r="BC2441" i="1"/>
  <c r="BF2441" i="1" s="1"/>
  <c r="BI2441" i="1" s="1"/>
  <c r="BL2441" i="1" s="1"/>
  <c r="BO2441" i="1" s="1"/>
  <c r="BD2441" i="1"/>
  <c r="BG2441" i="1" s="1"/>
  <c r="BJ2441" i="1" s="1"/>
  <c r="BM2441" i="1" s="1"/>
  <c r="BP2441" i="1" s="1"/>
  <c r="BC2442" i="1"/>
  <c r="BF2442" i="1" s="1"/>
  <c r="BI2442" i="1" s="1"/>
  <c r="BL2442" i="1" s="1"/>
  <c r="BO2442" i="1" s="1"/>
  <c r="BD2442" i="1"/>
  <c r="BG2442" i="1" s="1"/>
  <c r="BJ2442" i="1" s="1"/>
  <c r="BM2442" i="1" s="1"/>
  <c r="BP2442" i="1" s="1"/>
  <c r="BC2443" i="1"/>
  <c r="BF2443" i="1" s="1"/>
  <c r="BI2443" i="1" s="1"/>
  <c r="BL2443" i="1" s="1"/>
  <c r="BO2443" i="1" s="1"/>
  <c r="BD2443" i="1"/>
  <c r="BG2443" i="1" s="1"/>
  <c r="BJ2443" i="1" s="1"/>
  <c r="BM2443" i="1" s="1"/>
  <c r="BP2443" i="1" s="1"/>
  <c r="BC2445" i="1"/>
  <c r="BF2445" i="1" s="1"/>
  <c r="BI2445" i="1" s="1"/>
  <c r="BL2445" i="1" s="1"/>
  <c r="BO2445" i="1" s="1"/>
  <c r="BD2445" i="1"/>
  <c r="BG2445" i="1" s="1"/>
  <c r="BJ2445" i="1" s="1"/>
  <c r="BM2445" i="1" s="1"/>
  <c r="BP2445" i="1" s="1"/>
  <c r="BC2444" i="1"/>
  <c r="BF2444" i="1" s="1"/>
  <c r="BI2444" i="1" s="1"/>
  <c r="BL2444" i="1" s="1"/>
  <c r="BO2444" i="1" s="1"/>
  <c r="BD2444" i="1"/>
  <c r="BG2444" i="1" s="1"/>
  <c r="BJ2444" i="1" s="1"/>
  <c r="BM2444" i="1" s="1"/>
  <c r="BP2444" i="1" s="1"/>
  <c r="BC2446" i="1"/>
  <c r="BF2446" i="1" s="1"/>
  <c r="BI2446" i="1" s="1"/>
  <c r="BL2446" i="1" s="1"/>
  <c r="BO2446" i="1" s="1"/>
  <c r="BD2446" i="1"/>
  <c r="BG2446" i="1" s="1"/>
  <c r="BJ2446" i="1" s="1"/>
  <c r="BM2446" i="1" s="1"/>
  <c r="BP2446" i="1" s="1"/>
  <c r="BC2447" i="1"/>
  <c r="BF2447" i="1" s="1"/>
  <c r="BI2447" i="1" s="1"/>
  <c r="BL2447" i="1" s="1"/>
  <c r="BO2447" i="1" s="1"/>
  <c r="BD2447" i="1"/>
  <c r="BG2447" i="1" s="1"/>
  <c r="BJ2447" i="1" s="1"/>
  <c r="BM2447" i="1" s="1"/>
  <c r="BP2447" i="1" s="1"/>
  <c r="BC2448" i="1"/>
  <c r="BF2448" i="1" s="1"/>
  <c r="BI2448" i="1" s="1"/>
  <c r="BL2448" i="1" s="1"/>
  <c r="BO2448" i="1" s="1"/>
  <c r="BD2448" i="1"/>
  <c r="BG2448" i="1" s="1"/>
  <c r="BJ2448" i="1" s="1"/>
  <c r="BM2448" i="1" s="1"/>
  <c r="BP2448" i="1" s="1"/>
  <c r="BC2449" i="1"/>
  <c r="BF2449" i="1" s="1"/>
  <c r="BI2449" i="1" s="1"/>
  <c r="BL2449" i="1" s="1"/>
  <c r="BO2449" i="1" s="1"/>
  <c r="BD2449" i="1"/>
  <c r="BG2449" i="1" s="1"/>
  <c r="BJ2449" i="1" s="1"/>
  <c r="BM2449" i="1" s="1"/>
  <c r="BP2449" i="1" s="1"/>
  <c r="BC2450" i="1"/>
  <c r="BF2450" i="1" s="1"/>
  <c r="BI2450" i="1" s="1"/>
  <c r="BL2450" i="1" s="1"/>
  <c r="BO2450" i="1" s="1"/>
  <c r="BD2450" i="1"/>
  <c r="BG2450" i="1" s="1"/>
  <c r="BJ2450" i="1" s="1"/>
  <c r="BM2450" i="1" s="1"/>
  <c r="BP2450" i="1" s="1"/>
  <c r="BC2451" i="1"/>
  <c r="BF2451" i="1" s="1"/>
  <c r="BI2451" i="1" s="1"/>
  <c r="BL2451" i="1" s="1"/>
  <c r="BO2451" i="1" s="1"/>
  <c r="BD2451" i="1"/>
  <c r="BG2451" i="1" s="1"/>
  <c r="BJ2451" i="1" s="1"/>
  <c r="BM2451" i="1" s="1"/>
  <c r="BP2451" i="1" s="1"/>
  <c r="BC2452" i="1"/>
  <c r="BF2452" i="1" s="1"/>
  <c r="BI2452" i="1" s="1"/>
  <c r="BL2452" i="1" s="1"/>
  <c r="BO2452" i="1" s="1"/>
  <c r="BD2452" i="1"/>
  <c r="BG2452" i="1" s="1"/>
  <c r="BJ2452" i="1" s="1"/>
  <c r="BM2452" i="1" s="1"/>
  <c r="BP2452" i="1" s="1"/>
  <c r="BC2453" i="1"/>
  <c r="BF2453" i="1" s="1"/>
  <c r="BI2453" i="1" s="1"/>
  <c r="BL2453" i="1" s="1"/>
  <c r="BO2453" i="1" s="1"/>
  <c r="BD2453" i="1"/>
  <c r="BG2453" i="1" s="1"/>
  <c r="BJ2453" i="1" s="1"/>
  <c r="BM2453" i="1" s="1"/>
  <c r="BP2453" i="1" s="1"/>
  <c r="BC2454" i="1"/>
  <c r="BF2454" i="1" s="1"/>
  <c r="BI2454" i="1" s="1"/>
  <c r="BL2454" i="1" s="1"/>
  <c r="BO2454" i="1" s="1"/>
  <c r="BD2454" i="1"/>
  <c r="BG2454" i="1" s="1"/>
  <c r="BJ2454" i="1" s="1"/>
  <c r="BM2454" i="1" s="1"/>
  <c r="BP2454" i="1" s="1"/>
  <c r="BC2455" i="1"/>
  <c r="BF2455" i="1" s="1"/>
  <c r="BI2455" i="1" s="1"/>
  <c r="BL2455" i="1" s="1"/>
  <c r="BO2455" i="1" s="1"/>
  <c r="BD2455" i="1"/>
  <c r="BG2455" i="1" s="1"/>
  <c r="BJ2455" i="1" s="1"/>
  <c r="BM2455" i="1" s="1"/>
  <c r="BP2455" i="1" s="1"/>
  <c r="BC2456" i="1"/>
  <c r="BF2456" i="1" s="1"/>
  <c r="BI2456" i="1" s="1"/>
  <c r="BL2456" i="1" s="1"/>
  <c r="BO2456" i="1" s="1"/>
  <c r="BD2456" i="1"/>
  <c r="BG2456" i="1" s="1"/>
  <c r="BJ2456" i="1" s="1"/>
  <c r="BM2456" i="1" s="1"/>
  <c r="BP2456" i="1" s="1"/>
  <c r="BC2457" i="1"/>
  <c r="BF2457" i="1" s="1"/>
  <c r="BI2457" i="1" s="1"/>
  <c r="BL2457" i="1" s="1"/>
  <c r="BO2457" i="1" s="1"/>
  <c r="BD2457" i="1"/>
  <c r="BG2457" i="1" s="1"/>
  <c r="BJ2457" i="1" s="1"/>
  <c r="BM2457" i="1" s="1"/>
  <c r="BP2457" i="1" s="1"/>
  <c r="BC2458" i="1"/>
  <c r="BF2458" i="1" s="1"/>
  <c r="BI2458" i="1" s="1"/>
  <c r="BL2458" i="1" s="1"/>
  <c r="BO2458" i="1" s="1"/>
  <c r="BD2458" i="1"/>
  <c r="BG2458" i="1" s="1"/>
  <c r="BJ2458" i="1" s="1"/>
  <c r="BM2458" i="1" s="1"/>
  <c r="BP2458" i="1" s="1"/>
  <c r="BC2459" i="1"/>
  <c r="BF2459" i="1" s="1"/>
  <c r="BI2459" i="1" s="1"/>
  <c r="BL2459" i="1" s="1"/>
  <c r="BO2459" i="1" s="1"/>
  <c r="BD2459" i="1"/>
  <c r="BG2459" i="1" s="1"/>
  <c r="BJ2459" i="1" s="1"/>
  <c r="BM2459" i="1" s="1"/>
  <c r="BP2459" i="1" s="1"/>
  <c r="BC2460" i="1"/>
  <c r="BF2460" i="1" s="1"/>
  <c r="BI2460" i="1" s="1"/>
  <c r="BL2460" i="1" s="1"/>
  <c r="BO2460" i="1" s="1"/>
  <c r="BD2460" i="1"/>
  <c r="BG2460" i="1" s="1"/>
  <c r="BJ2460" i="1" s="1"/>
  <c r="BM2460" i="1" s="1"/>
  <c r="BP2460" i="1" s="1"/>
  <c r="BC2461" i="1"/>
  <c r="BF2461" i="1" s="1"/>
  <c r="BI2461" i="1" s="1"/>
  <c r="BL2461" i="1" s="1"/>
  <c r="BO2461" i="1" s="1"/>
  <c r="BD2461" i="1"/>
  <c r="BG2461" i="1" s="1"/>
  <c r="BJ2461" i="1" s="1"/>
  <c r="BM2461" i="1" s="1"/>
  <c r="BP2461" i="1" s="1"/>
  <c r="BC2462" i="1"/>
  <c r="BF2462" i="1" s="1"/>
  <c r="BI2462" i="1" s="1"/>
  <c r="BL2462" i="1" s="1"/>
  <c r="BO2462" i="1" s="1"/>
  <c r="BD2462" i="1"/>
  <c r="BG2462" i="1" s="1"/>
  <c r="BJ2462" i="1" s="1"/>
  <c r="BM2462" i="1" s="1"/>
  <c r="BP2462" i="1" s="1"/>
  <c r="BC2463" i="1"/>
  <c r="BF2463" i="1" s="1"/>
  <c r="BI2463" i="1" s="1"/>
  <c r="BL2463" i="1" s="1"/>
  <c r="BO2463" i="1" s="1"/>
  <c r="BD2463" i="1"/>
  <c r="BG2463" i="1" s="1"/>
  <c r="BJ2463" i="1" s="1"/>
  <c r="BM2463" i="1" s="1"/>
  <c r="BP2463" i="1" s="1"/>
  <c r="BC2464" i="1"/>
  <c r="BF2464" i="1" s="1"/>
  <c r="BI2464" i="1" s="1"/>
  <c r="BL2464" i="1" s="1"/>
  <c r="BO2464" i="1" s="1"/>
  <c r="BD2464" i="1"/>
  <c r="BG2464" i="1" s="1"/>
  <c r="BJ2464" i="1" s="1"/>
  <c r="BM2464" i="1" s="1"/>
  <c r="BP2464" i="1" s="1"/>
  <c r="BC2465" i="1"/>
  <c r="BF2465" i="1" s="1"/>
  <c r="BI2465" i="1" s="1"/>
  <c r="BL2465" i="1" s="1"/>
  <c r="BO2465" i="1" s="1"/>
  <c r="BD2465" i="1"/>
  <c r="BG2465" i="1" s="1"/>
  <c r="BJ2465" i="1" s="1"/>
  <c r="BM2465" i="1" s="1"/>
  <c r="BP2465" i="1" s="1"/>
  <c r="BC2466" i="1"/>
  <c r="BF2466" i="1" s="1"/>
  <c r="BI2466" i="1" s="1"/>
  <c r="BL2466" i="1" s="1"/>
  <c r="BO2466" i="1" s="1"/>
  <c r="BD2466" i="1"/>
  <c r="BG2466" i="1" s="1"/>
  <c r="BJ2466" i="1" s="1"/>
  <c r="BM2466" i="1" s="1"/>
  <c r="BP2466" i="1" s="1"/>
  <c r="BC2467" i="1"/>
  <c r="BF2467" i="1" s="1"/>
  <c r="BI2467" i="1" s="1"/>
  <c r="BL2467" i="1" s="1"/>
  <c r="BO2467" i="1" s="1"/>
  <c r="BD2467" i="1"/>
  <c r="BG2467" i="1" s="1"/>
  <c r="BJ2467" i="1" s="1"/>
  <c r="BM2467" i="1" s="1"/>
  <c r="BP2467" i="1" s="1"/>
  <c r="BC2468" i="1"/>
  <c r="BF2468" i="1" s="1"/>
  <c r="BI2468" i="1" s="1"/>
  <c r="BL2468" i="1" s="1"/>
  <c r="BO2468" i="1" s="1"/>
  <c r="BD2468" i="1"/>
  <c r="BG2468" i="1" s="1"/>
  <c r="BJ2468" i="1" s="1"/>
  <c r="BM2468" i="1" s="1"/>
  <c r="BP2468" i="1" s="1"/>
  <c r="BC2469" i="1"/>
  <c r="BF2469" i="1" s="1"/>
  <c r="BI2469" i="1" s="1"/>
  <c r="BL2469" i="1" s="1"/>
  <c r="BO2469" i="1" s="1"/>
  <c r="BD2469" i="1"/>
  <c r="BG2469" i="1" s="1"/>
  <c r="BJ2469" i="1" s="1"/>
  <c r="BM2469" i="1" s="1"/>
  <c r="BP2469" i="1" s="1"/>
  <c r="BC2470" i="1"/>
  <c r="BF2470" i="1" s="1"/>
  <c r="BI2470" i="1" s="1"/>
  <c r="BL2470" i="1" s="1"/>
  <c r="BO2470" i="1" s="1"/>
  <c r="BD2470" i="1"/>
  <c r="BG2470" i="1" s="1"/>
  <c r="BJ2470" i="1" s="1"/>
  <c r="BM2470" i="1" s="1"/>
  <c r="BP2470" i="1" s="1"/>
  <c r="BC2471" i="1"/>
  <c r="BF2471" i="1" s="1"/>
  <c r="BI2471" i="1" s="1"/>
  <c r="BL2471" i="1" s="1"/>
  <c r="BO2471" i="1" s="1"/>
  <c r="BD2471" i="1"/>
  <c r="BG2471" i="1" s="1"/>
  <c r="BJ2471" i="1" s="1"/>
  <c r="BM2471" i="1" s="1"/>
  <c r="BP2471" i="1" s="1"/>
  <c r="BC2472" i="1"/>
  <c r="BF2472" i="1" s="1"/>
  <c r="BI2472" i="1" s="1"/>
  <c r="BL2472" i="1" s="1"/>
  <c r="BO2472" i="1" s="1"/>
  <c r="BD2472" i="1"/>
  <c r="BG2472" i="1" s="1"/>
  <c r="BJ2472" i="1" s="1"/>
  <c r="BM2472" i="1" s="1"/>
  <c r="BP2472" i="1" s="1"/>
  <c r="BC2473" i="1"/>
  <c r="BF2473" i="1" s="1"/>
  <c r="BI2473" i="1" s="1"/>
  <c r="BL2473" i="1" s="1"/>
  <c r="BO2473" i="1" s="1"/>
  <c r="BD2473" i="1"/>
  <c r="BG2473" i="1" s="1"/>
  <c r="BJ2473" i="1" s="1"/>
  <c r="BM2473" i="1" s="1"/>
  <c r="BP2473" i="1" s="1"/>
  <c r="BC2474" i="1"/>
  <c r="BF2474" i="1" s="1"/>
  <c r="BI2474" i="1" s="1"/>
  <c r="BL2474" i="1" s="1"/>
  <c r="BO2474" i="1" s="1"/>
  <c r="BD2474" i="1"/>
  <c r="BG2474" i="1" s="1"/>
  <c r="BJ2474" i="1" s="1"/>
  <c r="BM2474" i="1" s="1"/>
  <c r="BP2474" i="1" s="1"/>
  <c r="BC2475" i="1"/>
  <c r="BF2475" i="1" s="1"/>
  <c r="BI2475" i="1" s="1"/>
  <c r="BL2475" i="1" s="1"/>
  <c r="BO2475" i="1" s="1"/>
  <c r="BD2475" i="1"/>
  <c r="BG2475" i="1" s="1"/>
  <c r="BJ2475" i="1" s="1"/>
  <c r="BM2475" i="1" s="1"/>
  <c r="BP2475" i="1" s="1"/>
  <c r="BC2478" i="1"/>
  <c r="BF2478" i="1" s="1"/>
  <c r="BI2478" i="1" s="1"/>
  <c r="BL2478" i="1" s="1"/>
  <c r="BO2478" i="1" s="1"/>
  <c r="BD2478" i="1"/>
  <c r="BG2478" i="1" s="1"/>
  <c r="BJ2478" i="1" s="1"/>
  <c r="BM2478" i="1" s="1"/>
  <c r="BP2478" i="1" s="1"/>
  <c r="BC2476" i="1"/>
  <c r="BF2476" i="1" s="1"/>
  <c r="BI2476" i="1" s="1"/>
  <c r="BL2476" i="1" s="1"/>
  <c r="BO2476" i="1" s="1"/>
  <c r="BD2476" i="1"/>
  <c r="BG2476" i="1" s="1"/>
  <c r="BJ2476" i="1" s="1"/>
  <c r="BM2476" i="1" s="1"/>
  <c r="BP2476" i="1" s="1"/>
  <c r="BC2477" i="1"/>
  <c r="BF2477" i="1" s="1"/>
  <c r="BI2477" i="1" s="1"/>
  <c r="BL2477" i="1" s="1"/>
  <c r="BO2477" i="1" s="1"/>
  <c r="BD2477" i="1"/>
  <c r="BG2477" i="1" s="1"/>
  <c r="BJ2477" i="1" s="1"/>
  <c r="BM2477" i="1" s="1"/>
  <c r="BP2477" i="1" s="1"/>
  <c r="BC2479" i="1"/>
  <c r="BF2479" i="1" s="1"/>
  <c r="BI2479" i="1" s="1"/>
  <c r="BL2479" i="1" s="1"/>
  <c r="BO2479" i="1" s="1"/>
  <c r="BD2479" i="1"/>
  <c r="BG2479" i="1" s="1"/>
  <c r="BJ2479" i="1" s="1"/>
  <c r="BM2479" i="1" s="1"/>
  <c r="BP2479" i="1" s="1"/>
  <c r="BC2480" i="1"/>
  <c r="BF2480" i="1" s="1"/>
  <c r="BI2480" i="1" s="1"/>
  <c r="BL2480" i="1" s="1"/>
  <c r="BO2480" i="1" s="1"/>
  <c r="BD2480" i="1"/>
  <c r="BG2480" i="1" s="1"/>
  <c r="BJ2480" i="1" s="1"/>
  <c r="BM2480" i="1" s="1"/>
  <c r="BP2480" i="1" s="1"/>
  <c r="BC2481" i="1"/>
  <c r="BF2481" i="1" s="1"/>
  <c r="BI2481" i="1" s="1"/>
  <c r="BL2481" i="1" s="1"/>
  <c r="BO2481" i="1" s="1"/>
  <c r="BD2481" i="1"/>
  <c r="BG2481" i="1" s="1"/>
  <c r="BJ2481" i="1" s="1"/>
  <c r="BM2481" i="1" s="1"/>
  <c r="BP2481" i="1" s="1"/>
  <c r="BC2482" i="1"/>
  <c r="BF2482" i="1" s="1"/>
  <c r="BI2482" i="1" s="1"/>
  <c r="BL2482" i="1" s="1"/>
  <c r="BO2482" i="1" s="1"/>
  <c r="BD2482" i="1"/>
  <c r="BG2482" i="1" s="1"/>
  <c r="BJ2482" i="1" s="1"/>
  <c r="BM2482" i="1" s="1"/>
  <c r="BP2482" i="1" s="1"/>
  <c r="BC2483" i="1"/>
  <c r="BF2483" i="1" s="1"/>
  <c r="BI2483" i="1" s="1"/>
  <c r="BL2483" i="1" s="1"/>
  <c r="BO2483" i="1" s="1"/>
  <c r="BD2483" i="1"/>
  <c r="BG2483" i="1" s="1"/>
  <c r="BJ2483" i="1" s="1"/>
  <c r="BM2483" i="1" s="1"/>
  <c r="BP2483" i="1" s="1"/>
  <c r="BC2484" i="1"/>
  <c r="BF2484" i="1" s="1"/>
  <c r="BI2484" i="1" s="1"/>
  <c r="BL2484" i="1" s="1"/>
  <c r="BO2484" i="1" s="1"/>
  <c r="BD2484" i="1"/>
  <c r="BG2484" i="1" s="1"/>
  <c r="BJ2484" i="1" s="1"/>
  <c r="BM2484" i="1" s="1"/>
  <c r="BP2484" i="1" s="1"/>
  <c r="BC2485" i="1"/>
  <c r="BF2485" i="1" s="1"/>
  <c r="BI2485" i="1" s="1"/>
  <c r="BL2485" i="1" s="1"/>
  <c r="BO2485" i="1" s="1"/>
  <c r="BD2485" i="1"/>
  <c r="BG2485" i="1" s="1"/>
  <c r="BJ2485" i="1" s="1"/>
  <c r="BM2485" i="1" s="1"/>
  <c r="BP2485" i="1" s="1"/>
  <c r="BC2486" i="1"/>
  <c r="BF2486" i="1" s="1"/>
  <c r="BI2486" i="1" s="1"/>
  <c r="BL2486" i="1" s="1"/>
  <c r="BO2486" i="1" s="1"/>
  <c r="BD2486" i="1"/>
  <c r="BG2486" i="1" s="1"/>
  <c r="BJ2486" i="1" s="1"/>
  <c r="BM2486" i="1" s="1"/>
  <c r="BP2486" i="1" s="1"/>
  <c r="BC2487" i="1"/>
  <c r="BF2487" i="1" s="1"/>
  <c r="BI2487" i="1" s="1"/>
  <c r="BL2487" i="1" s="1"/>
  <c r="BO2487" i="1" s="1"/>
  <c r="BD2487" i="1"/>
  <c r="BG2487" i="1" s="1"/>
  <c r="BJ2487" i="1" s="1"/>
  <c r="BM2487" i="1" s="1"/>
  <c r="BP2487" i="1" s="1"/>
  <c r="BC2488" i="1"/>
  <c r="BF2488" i="1" s="1"/>
  <c r="BI2488" i="1" s="1"/>
  <c r="BL2488" i="1" s="1"/>
  <c r="BO2488" i="1" s="1"/>
  <c r="BD2488" i="1"/>
  <c r="BG2488" i="1" s="1"/>
  <c r="BJ2488" i="1" s="1"/>
  <c r="BM2488" i="1" s="1"/>
  <c r="BP2488" i="1" s="1"/>
  <c r="BC2201" i="1"/>
  <c r="BF2201" i="1" s="1"/>
  <c r="BI2201" i="1" s="1"/>
  <c r="BL2201" i="1" s="1"/>
  <c r="BO2201" i="1" s="1"/>
  <c r="BD2201" i="1"/>
  <c r="BG2201" i="1" s="1"/>
  <c r="BJ2201" i="1" s="1"/>
  <c r="BM2201" i="1" s="1"/>
  <c r="BP2201" i="1" s="1"/>
  <c r="BC2200" i="1"/>
  <c r="BF2200" i="1" s="1"/>
  <c r="BI2200" i="1" s="1"/>
  <c r="BL2200" i="1" s="1"/>
  <c r="BO2200" i="1" s="1"/>
  <c r="BD2200" i="1"/>
  <c r="BG2200" i="1" s="1"/>
  <c r="BJ2200" i="1" s="1"/>
  <c r="BM2200" i="1" s="1"/>
  <c r="BP2200" i="1" s="1"/>
  <c r="BC2202" i="1"/>
  <c r="BF2202" i="1" s="1"/>
  <c r="BI2202" i="1" s="1"/>
  <c r="BL2202" i="1" s="1"/>
  <c r="BO2202" i="1" s="1"/>
  <c r="BD2202" i="1"/>
  <c r="BG2202" i="1" s="1"/>
  <c r="BJ2202" i="1" s="1"/>
  <c r="BM2202" i="1" s="1"/>
  <c r="BP2202" i="1" s="1"/>
  <c r="BC2203" i="1"/>
  <c r="BF2203" i="1" s="1"/>
  <c r="BI2203" i="1" s="1"/>
  <c r="BL2203" i="1" s="1"/>
  <c r="BO2203" i="1" s="1"/>
  <c r="BD2203" i="1"/>
  <c r="BG2203" i="1" s="1"/>
  <c r="BJ2203" i="1" s="1"/>
  <c r="BM2203" i="1" s="1"/>
  <c r="BP2203" i="1" s="1"/>
  <c r="BC2204" i="1"/>
  <c r="BF2204" i="1" s="1"/>
  <c r="BI2204" i="1" s="1"/>
  <c r="BL2204" i="1" s="1"/>
  <c r="BO2204" i="1" s="1"/>
  <c r="BD2204" i="1"/>
  <c r="BG2204" i="1" s="1"/>
  <c r="BJ2204" i="1" s="1"/>
  <c r="BM2204" i="1" s="1"/>
  <c r="BP2204" i="1" s="1"/>
  <c r="BC2205" i="1"/>
  <c r="BF2205" i="1" s="1"/>
  <c r="BI2205" i="1" s="1"/>
  <c r="BL2205" i="1" s="1"/>
  <c r="BO2205" i="1" s="1"/>
  <c r="BD2205" i="1"/>
  <c r="BG2205" i="1" s="1"/>
  <c r="BJ2205" i="1" s="1"/>
  <c r="BM2205" i="1" s="1"/>
  <c r="BP2205" i="1" s="1"/>
  <c r="BC2207" i="1"/>
  <c r="BF2207" i="1" s="1"/>
  <c r="BI2207" i="1" s="1"/>
  <c r="BL2207" i="1" s="1"/>
  <c r="BO2207" i="1" s="1"/>
  <c r="BD2207" i="1"/>
  <c r="BG2207" i="1" s="1"/>
  <c r="BJ2207" i="1" s="1"/>
  <c r="BM2207" i="1" s="1"/>
  <c r="BP2207" i="1" s="1"/>
  <c r="BC2206" i="1"/>
  <c r="BF2206" i="1" s="1"/>
  <c r="BI2206" i="1" s="1"/>
  <c r="BL2206" i="1" s="1"/>
  <c r="BO2206" i="1" s="1"/>
  <c r="BD2206" i="1"/>
  <c r="BG2206" i="1" s="1"/>
  <c r="BJ2206" i="1" s="1"/>
  <c r="BM2206" i="1" s="1"/>
  <c r="BP2206" i="1" s="1"/>
  <c r="BC2208" i="1"/>
  <c r="BF2208" i="1" s="1"/>
  <c r="BI2208" i="1" s="1"/>
  <c r="BL2208" i="1" s="1"/>
  <c r="BO2208" i="1" s="1"/>
  <c r="BD2208" i="1"/>
  <c r="BG2208" i="1" s="1"/>
  <c r="BJ2208" i="1" s="1"/>
  <c r="BM2208" i="1" s="1"/>
  <c r="BP2208" i="1" s="1"/>
  <c r="BC2209" i="1"/>
  <c r="BF2209" i="1" s="1"/>
  <c r="BI2209" i="1" s="1"/>
  <c r="BL2209" i="1" s="1"/>
  <c r="BO2209" i="1" s="1"/>
  <c r="BD2209" i="1"/>
  <c r="BG2209" i="1" s="1"/>
  <c r="BJ2209" i="1" s="1"/>
  <c r="BM2209" i="1" s="1"/>
  <c r="BP2209" i="1" s="1"/>
  <c r="BC2490" i="1"/>
  <c r="BF2490" i="1" s="1"/>
  <c r="BI2490" i="1" s="1"/>
  <c r="BL2490" i="1" s="1"/>
  <c r="BO2490" i="1" s="1"/>
  <c r="BD2490" i="1"/>
  <c r="BG2490" i="1" s="1"/>
  <c r="BJ2490" i="1" s="1"/>
  <c r="BM2490" i="1" s="1"/>
  <c r="BP2490" i="1" s="1"/>
  <c r="BC2489" i="1"/>
  <c r="BF2489" i="1" s="1"/>
  <c r="BI2489" i="1" s="1"/>
  <c r="BL2489" i="1" s="1"/>
  <c r="BO2489" i="1" s="1"/>
  <c r="BD2489" i="1"/>
  <c r="BG2489" i="1" s="1"/>
  <c r="BJ2489" i="1" s="1"/>
  <c r="BM2489" i="1" s="1"/>
  <c r="BP2489" i="1" s="1"/>
  <c r="BC2491" i="1"/>
  <c r="BF2491" i="1" s="1"/>
  <c r="BI2491" i="1" s="1"/>
  <c r="BL2491" i="1" s="1"/>
  <c r="BO2491" i="1" s="1"/>
  <c r="BD2491" i="1"/>
  <c r="BG2491" i="1" s="1"/>
  <c r="BJ2491" i="1" s="1"/>
  <c r="BM2491" i="1" s="1"/>
  <c r="BP2491" i="1" s="1"/>
  <c r="BC2492" i="1"/>
  <c r="BF2492" i="1" s="1"/>
  <c r="BI2492" i="1" s="1"/>
  <c r="BL2492" i="1" s="1"/>
  <c r="BO2492" i="1" s="1"/>
  <c r="BD2492" i="1"/>
  <c r="BG2492" i="1" s="1"/>
  <c r="BJ2492" i="1" s="1"/>
  <c r="BM2492" i="1" s="1"/>
  <c r="BP2492" i="1" s="1"/>
  <c r="BC2493" i="1"/>
  <c r="BF2493" i="1" s="1"/>
  <c r="BI2493" i="1" s="1"/>
  <c r="BL2493" i="1" s="1"/>
  <c r="BO2493" i="1" s="1"/>
  <c r="BD2493" i="1"/>
  <c r="BG2493" i="1" s="1"/>
  <c r="BJ2493" i="1" s="1"/>
  <c r="BM2493" i="1" s="1"/>
  <c r="BP2493" i="1" s="1"/>
  <c r="BC2494" i="1"/>
  <c r="BF2494" i="1" s="1"/>
  <c r="BI2494" i="1" s="1"/>
  <c r="BL2494" i="1" s="1"/>
  <c r="BO2494" i="1" s="1"/>
  <c r="BD2494" i="1"/>
  <c r="BG2494" i="1" s="1"/>
  <c r="BJ2494" i="1" s="1"/>
  <c r="BM2494" i="1" s="1"/>
  <c r="BP2494" i="1" s="1"/>
  <c r="BC2495" i="1"/>
  <c r="BF2495" i="1" s="1"/>
  <c r="BI2495" i="1" s="1"/>
  <c r="BL2495" i="1" s="1"/>
  <c r="BO2495" i="1" s="1"/>
  <c r="BD2495" i="1"/>
  <c r="BG2495" i="1" s="1"/>
  <c r="BJ2495" i="1" s="1"/>
  <c r="BM2495" i="1" s="1"/>
  <c r="BP2495" i="1" s="1"/>
  <c r="BC2496" i="1"/>
  <c r="BF2496" i="1" s="1"/>
  <c r="BI2496" i="1" s="1"/>
  <c r="BL2496" i="1" s="1"/>
  <c r="BO2496" i="1" s="1"/>
  <c r="BD2496" i="1"/>
  <c r="BG2496" i="1" s="1"/>
  <c r="BJ2496" i="1" s="1"/>
  <c r="BM2496" i="1" s="1"/>
  <c r="BP2496" i="1" s="1"/>
  <c r="BC2497" i="1"/>
  <c r="BF2497" i="1" s="1"/>
  <c r="BI2497" i="1" s="1"/>
  <c r="BL2497" i="1" s="1"/>
  <c r="BO2497" i="1" s="1"/>
  <c r="BD2497" i="1"/>
  <c r="BG2497" i="1" s="1"/>
  <c r="BJ2497" i="1" s="1"/>
  <c r="BM2497" i="1" s="1"/>
  <c r="BP2497" i="1" s="1"/>
  <c r="BC2498" i="1"/>
  <c r="BF2498" i="1" s="1"/>
  <c r="BI2498" i="1" s="1"/>
  <c r="BL2498" i="1" s="1"/>
  <c r="BO2498" i="1" s="1"/>
  <c r="BD2498" i="1"/>
  <c r="BG2498" i="1" s="1"/>
  <c r="BJ2498" i="1" s="1"/>
  <c r="BM2498" i="1" s="1"/>
  <c r="BP2498" i="1" s="1"/>
  <c r="BC2499" i="1"/>
  <c r="BF2499" i="1" s="1"/>
  <c r="BI2499" i="1" s="1"/>
  <c r="BL2499" i="1" s="1"/>
  <c r="BO2499" i="1" s="1"/>
  <c r="BD2499" i="1"/>
  <c r="BG2499" i="1" s="1"/>
  <c r="BJ2499" i="1" s="1"/>
  <c r="BM2499" i="1" s="1"/>
  <c r="BP2499" i="1" s="1"/>
  <c r="BC2500" i="1"/>
  <c r="BF2500" i="1" s="1"/>
  <c r="BI2500" i="1" s="1"/>
  <c r="BL2500" i="1" s="1"/>
  <c r="BO2500" i="1" s="1"/>
  <c r="BD2500" i="1"/>
  <c r="BG2500" i="1" s="1"/>
  <c r="BJ2500" i="1" s="1"/>
  <c r="BM2500" i="1" s="1"/>
  <c r="BP2500" i="1" s="1"/>
  <c r="BC2210" i="1"/>
  <c r="BF2210" i="1" s="1"/>
  <c r="BI2210" i="1" s="1"/>
  <c r="BL2210" i="1" s="1"/>
  <c r="BO2210" i="1" s="1"/>
  <c r="BD2210" i="1"/>
  <c r="BG2210" i="1" s="1"/>
  <c r="BJ2210" i="1" s="1"/>
  <c r="BM2210" i="1" s="1"/>
  <c r="BP2210" i="1" s="1"/>
  <c r="BC2211" i="1"/>
  <c r="BF2211" i="1" s="1"/>
  <c r="BI2211" i="1" s="1"/>
  <c r="BL2211" i="1" s="1"/>
  <c r="BO2211" i="1" s="1"/>
  <c r="BD2211" i="1"/>
  <c r="BG2211" i="1" s="1"/>
  <c r="BJ2211" i="1" s="1"/>
  <c r="BM2211" i="1" s="1"/>
  <c r="BP2211" i="1" s="1"/>
  <c r="BC2213" i="1"/>
  <c r="BF2213" i="1" s="1"/>
  <c r="BI2213" i="1" s="1"/>
  <c r="BL2213" i="1" s="1"/>
  <c r="BO2213" i="1" s="1"/>
  <c r="BD2213" i="1"/>
  <c r="BG2213" i="1" s="1"/>
  <c r="BJ2213" i="1" s="1"/>
  <c r="BM2213" i="1" s="1"/>
  <c r="BP2213" i="1" s="1"/>
  <c r="BC2212" i="1"/>
  <c r="BF2212" i="1" s="1"/>
  <c r="BI2212" i="1" s="1"/>
  <c r="BL2212" i="1" s="1"/>
  <c r="BO2212" i="1" s="1"/>
  <c r="BD2212" i="1"/>
  <c r="BG2212" i="1" s="1"/>
  <c r="BJ2212" i="1" s="1"/>
  <c r="BM2212" i="1" s="1"/>
  <c r="BP2212" i="1" s="1"/>
  <c r="BC2214" i="1"/>
  <c r="BF2214" i="1" s="1"/>
  <c r="BI2214" i="1" s="1"/>
  <c r="BL2214" i="1" s="1"/>
  <c r="BO2214" i="1" s="1"/>
  <c r="BD2214" i="1"/>
  <c r="BG2214" i="1" s="1"/>
  <c r="BJ2214" i="1" s="1"/>
  <c r="BM2214" i="1" s="1"/>
  <c r="BP2214" i="1" s="1"/>
  <c r="BC2215" i="1"/>
  <c r="BF2215" i="1" s="1"/>
  <c r="BI2215" i="1" s="1"/>
  <c r="BL2215" i="1" s="1"/>
  <c r="BO2215" i="1" s="1"/>
  <c r="BD2215" i="1"/>
  <c r="BG2215" i="1" s="1"/>
  <c r="BJ2215" i="1" s="1"/>
  <c r="BM2215" i="1" s="1"/>
  <c r="BP2215" i="1" s="1"/>
  <c r="BC2216" i="1"/>
  <c r="BF2216" i="1" s="1"/>
  <c r="BI2216" i="1" s="1"/>
  <c r="BL2216" i="1" s="1"/>
  <c r="BO2216" i="1" s="1"/>
  <c r="BD2216" i="1"/>
  <c r="BG2216" i="1" s="1"/>
  <c r="BJ2216" i="1" s="1"/>
  <c r="BM2216" i="1" s="1"/>
  <c r="BP2216" i="1" s="1"/>
  <c r="BC2217" i="1"/>
  <c r="BF2217" i="1" s="1"/>
  <c r="BI2217" i="1" s="1"/>
  <c r="BL2217" i="1" s="1"/>
  <c r="BO2217" i="1" s="1"/>
  <c r="BD2217" i="1"/>
  <c r="BG2217" i="1" s="1"/>
  <c r="BJ2217" i="1" s="1"/>
  <c r="BM2217" i="1" s="1"/>
  <c r="BP2217" i="1" s="1"/>
  <c r="BC2218" i="1"/>
  <c r="BF2218" i="1" s="1"/>
  <c r="BI2218" i="1" s="1"/>
  <c r="BL2218" i="1" s="1"/>
  <c r="BO2218" i="1" s="1"/>
  <c r="BD2218" i="1"/>
  <c r="BG2218" i="1" s="1"/>
  <c r="BJ2218" i="1" s="1"/>
  <c r="BM2218" i="1" s="1"/>
  <c r="BP2218" i="1" s="1"/>
  <c r="BC2219" i="1"/>
  <c r="BF2219" i="1" s="1"/>
  <c r="BI2219" i="1" s="1"/>
  <c r="BL2219" i="1" s="1"/>
  <c r="BO2219" i="1" s="1"/>
  <c r="BD2219" i="1"/>
  <c r="BG2219" i="1" s="1"/>
  <c r="BJ2219" i="1" s="1"/>
  <c r="BM2219" i="1" s="1"/>
  <c r="BP2219" i="1" s="1"/>
  <c r="BC2220" i="1"/>
  <c r="BF2220" i="1" s="1"/>
  <c r="BI2220" i="1" s="1"/>
  <c r="BL2220" i="1" s="1"/>
  <c r="BO2220" i="1" s="1"/>
  <c r="BD2220" i="1"/>
  <c r="BG2220" i="1" s="1"/>
  <c r="BJ2220" i="1" s="1"/>
  <c r="BM2220" i="1" s="1"/>
  <c r="BP2220" i="1" s="1"/>
  <c r="BC2221" i="1"/>
  <c r="BF2221" i="1" s="1"/>
  <c r="BI2221" i="1" s="1"/>
  <c r="BL2221" i="1" s="1"/>
  <c r="BO2221" i="1" s="1"/>
  <c r="BD2221" i="1"/>
  <c r="BG2221" i="1" s="1"/>
  <c r="BJ2221" i="1" s="1"/>
  <c r="BM2221" i="1" s="1"/>
  <c r="BP2221" i="1" s="1"/>
  <c r="BC2222" i="1"/>
  <c r="BF2222" i="1" s="1"/>
  <c r="BI2222" i="1" s="1"/>
  <c r="BL2222" i="1" s="1"/>
  <c r="BO2222" i="1" s="1"/>
  <c r="BD2222" i="1"/>
  <c r="BG2222" i="1" s="1"/>
  <c r="BJ2222" i="1" s="1"/>
  <c r="BM2222" i="1" s="1"/>
  <c r="BP2222" i="1" s="1"/>
  <c r="BC2501" i="1"/>
  <c r="BF2501" i="1" s="1"/>
  <c r="BI2501" i="1" s="1"/>
  <c r="BL2501" i="1" s="1"/>
  <c r="BO2501" i="1" s="1"/>
  <c r="BD2501" i="1"/>
  <c r="BG2501" i="1" s="1"/>
  <c r="BJ2501" i="1" s="1"/>
  <c r="BM2501" i="1" s="1"/>
  <c r="BP2501" i="1" s="1"/>
  <c r="BC2502" i="1"/>
  <c r="BF2502" i="1" s="1"/>
  <c r="BI2502" i="1" s="1"/>
  <c r="BL2502" i="1" s="1"/>
  <c r="BO2502" i="1" s="1"/>
  <c r="BD2502" i="1"/>
  <c r="BG2502" i="1" s="1"/>
  <c r="BJ2502" i="1" s="1"/>
  <c r="BM2502" i="1" s="1"/>
  <c r="BP2502" i="1" s="1"/>
  <c r="BC2503" i="1"/>
  <c r="BF2503" i="1" s="1"/>
  <c r="BI2503" i="1" s="1"/>
  <c r="BL2503" i="1" s="1"/>
  <c r="BO2503" i="1" s="1"/>
  <c r="BD2503" i="1"/>
  <c r="BG2503" i="1" s="1"/>
  <c r="BJ2503" i="1" s="1"/>
  <c r="BM2503" i="1" s="1"/>
  <c r="BP2503" i="1" s="1"/>
  <c r="BC2223" i="1"/>
  <c r="BF2223" i="1" s="1"/>
  <c r="BI2223" i="1" s="1"/>
  <c r="BL2223" i="1" s="1"/>
  <c r="BO2223" i="1" s="1"/>
  <c r="BD2223" i="1"/>
  <c r="BG2223" i="1" s="1"/>
  <c r="BJ2223" i="1" s="1"/>
  <c r="BM2223" i="1" s="1"/>
  <c r="BP2223" i="1" s="1"/>
  <c r="BC2225" i="1"/>
  <c r="BF2225" i="1" s="1"/>
  <c r="BI2225" i="1" s="1"/>
  <c r="BL2225" i="1" s="1"/>
  <c r="BO2225" i="1" s="1"/>
  <c r="BD2225" i="1"/>
  <c r="BG2225" i="1" s="1"/>
  <c r="BJ2225" i="1" s="1"/>
  <c r="BM2225" i="1" s="1"/>
  <c r="BP2225" i="1" s="1"/>
  <c r="BC2224" i="1"/>
  <c r="BF2224" i="1" s="1"/>
  <c r="BI2224" i="1" s="1"/>
  <c r="BL2224" i="1" s="1"/>
  <c r="BO2224" i="1" s="1"/>
  <c r="BD2224" i="1"/>
  <c r="BG2224" i="1" s="1"/>
  <c r="BJ2224" i="1" s="1"/>
  <c r="BM2224" i="1" s="1"/>
  <c r="BP2224" i="1" s="1"/>
  <c r="BC2226" i="1"/>
  <c r="BF2226" i="1" s="1"/>
  <c r="BI2226" i="1" s="1"/>
  <c r="BL2226" i="1" s="1"/>
  <c r="BO2226" i="1" s="1"/>
  <c r="BD2226" i="1"/>
  <c r="BG2226" i="1" s="1"/>
  <c r="BJ2226" i="1" s="1"/>
  <c r="BM2226" i="1" s="1"/>
  <c r="BP2226" i="1" s="1"/>
  <c r="BC2227" i="1"/>
  <c r="BF2227" i="1" s="1"/>
  <c r="BI2227" i="1" s="1"/>
  <c r="BL2227" i="1" s="1"/>
  <c r="BO2227" i="1" s="1"/>
  <c r="BD2227" i="1"/>
  <c r="BG2227" i="1" s="1"/>
  <c r="BJ2227" i="1" s="1"/>
  <c r="BM2227" i="1" s="1"/>
  <c r="BP2227" i="1" s="1"/>
  <c r="BC2228" i="1"/>
  <c r="BF2228" i="1" s="1"/>
  <c r="BI2228" i="1" s="1"/>
  <c r="BL2228" i="1" s="1"/>
  <c r="BO2228" i="1" s="1"/>
  <c r="BD2228" i="1"/>
  <c r="BG2228" i="1" s="1"/>
  <c r="BJ2228" i="1" s="1"/>
  <c r="BM2228" i="1" s="1"/>
  <c r="BP2228" i="1" s="1"/>
  <c r="BC2229" i="1"/>
  <c r="BF2229" i="1" s="1"/>
  <c r="BI2229" i="1" s="1"/>
  <c r="BL2229" i="1" s="1"/>
  <c r="BO2229" i="1" s="1"/>
  <c r="BD2229" i="1"/>
  <c r="BG2229" i="1" s="1"/>
  <c r="BJ2229" i="1" s="1"/>
  <c r="BM2229" i="1" s="1"/>
  <c r="BP2229" i="1" s="1"/>
  <c r="BC2230" i="1"/>
  <c r="BF2230" i="1" s="1"/>
  <c r="BI2230" i="1" s="1"/>
  <c r="BL2230" i="1" s="1"/>
  <c r="BO2230" i="1" s="1"/>
  <c r="BD2230" i="1"/>
  <c r="BG2230" i="1" s="1"/>
  <c r="BJ2230" i="1" s="1"/>
  <c r="BM2230" i="1" s="1"/>
  <c r="BP2230" i="1" s="1"/>
  <c r="BC2232" i="1"/>
  <c r="BF2232" i="1" s="1"/>
  <c r="BI2232" i="1" s="1"/>
  <c r="BL2232" i="1" s="1"/>
  <c r="BO2232" i="1" s="1"/>
  <c r="BD2232" i="1"/>
  <c r="BG2232" i="1" s="1"/>
  <c r="BJ2232" i="1" s="1"/>
  <c r="BM2232" i="1" s="1"/>
  <c r="BP2232" i="1" s="1"/>
  <c r="BC2231" i="1"/>
  <c r="BF2231" i="1" s="1"/>
  <c r="BI2231" i="1" s="1"/>
  <c r="BL2231" i="1" s="1"/>
  <c r="BO2231" i="1" s="1"/>
  <c r="BD2231" i="1"/>
  <c r="BG2231" i="1" s="1"/>
  <c r="BJ2231" i="1" s="1"/>
  <c r="BM2231" i="1" s="1"/>
  <c r="BP2231" i="1" s="1"/>
  <c r="BC2233" i="1"/>
  <c r="BF2233" i="1" s="1"/>
  <c r="BI2233" i="1" s="1"/>
  <c r="BL2233" i="1" s="1"/>
  <c r="BO2233" i="1" s="1"/>
  <c r="BD2233" i="1"/>
  <c r="BG2233" i="1" s="1"/>
  <c r="BJ2233" i="1" s="1"/>
  <c r="BM2233" i="1" s="1"/>
  <c r="BP2233" i="1" s="1"/>
  <c r="BC2234" i="1"/>
  <c r="BF2234" i="1" s="1"/>
  <c r="BI2234" i="1" s="1"/>
  <c r="BL2234" i="1" s="1"/>
  <c r="BO2234" i="1" s="1"/>
  <c r="BD2234" i="1"/>
  <c r="BG2234" i="1" s="1"/>
  <c r="BJ2234" i="1" s="1"/>
  <c r="BM2234" i="1" s="1"/>
  <c r="BP2234" i="1" s="1"/>
  <c r="BC2235" i="1"/>
  <c r="BF2235" i="1" s="1"/>
  <c r="BI2235" i="1" s="1"/>
  <c r="BL2235" i="1" s="1"/>
  <c r="BO2235" i="1" s="1"/>
  <c r="BD2235" i="1"/>
  <c r="BG2235" i="1" s="1"/>
  <c r="BJ2235" i="1" s="1"/>
  <c r="BM2235" i="1" s="1"/>
  <c r="BP2235" i="1" s="1"/>
  <c r="BC2236" i="1"/>
  <c r="BF2236" i="1" s="1"/>
  <c r="BI2236" i="1" s="1"/>
  <c r="BL2236" i="1" s="1"/>
  <c r="BO2236" i="1" s="1"/>
  <c r="BD2236" i="1"/>
  <c r="BG2236" i="1" s="1"/>
  <c r="BJ2236" i="1" s="1"/>
  <c r="BM2236" i="1" s="1"/>
  <c r="BP2236" i="1" s="1"/>
  <c r="BC2237" i="1"/>
  <c r="BF2237" i="1" s="1"/>
  <c r="BI2237" i="1" s="1"/>
  <c r="BL2237" i="1" s="1"/>
  <c r="BO2237" i="1" s="1"/>
  <c r="BD2237" i="1"/>
  <c r="BG2237" i="1" s="1"/>
  <c r="BJ2237" i="1" s="1"/>
  <c r="BM2237" i="1" s="1"/>
  <c r="BP2237" i="1" s="1"/>
  <c r="BC2238" i="1"/>
  <c r="BF2238" i="1" s="1"/>
  <c r="BI2238" i="1" s="1"/>
  <c r="BL2238" i="1" s="1"/>
  <c r="BO2238" i="1" s="1"/>
  <c r="BD2238" i="1"/>
  <c r="BG2238" i="1" s="1"/>
  <c r="BJ2238" i="1" s="1"/>
  <c r="BM2238" i="1" s="1"/>
  <c r="BP2238" i="1" s="1"/>
  <c r="BC2239" i="1"/>
  <c r="BF2239" i="1" s="1"/>
  <c r="BI2239" i="1" s="1"/>
  <c r="BL2239" i="1" s="1"/>
  <c r="BO2239" i="1" s="1"/>
  <c r="BD2239" i="1"/>
  <c r="BG2239" i="1" s="1"/>
  <c r="BJ2239" i="1" s="1"/>
  <c r="BM2239" i="1" s="1"/>
  <c r="BP2239" i="1" s="1"/>
  <c r="BC2240" i="1"/>
  <c r="BF2240" i="1" s="1"/>
  <c r="BI2240" i="1" s="1"/>
  <c r="BL2240" i="1" s="1"/>
  <c r="BO2240" i="1" s="1"/>
  <c r="BD2240" i="1"/>
  <c r="BG2240" i="1" s="1"/>
  <c r="BJ2240" i="1" s="1"/>
  <c r="BM2240" i="1" s="1"/>
  <c r="BP2240" i="1" s="1"/>
  <c r="BC2241" i="1"/>
  <c r="BF2241" i="1" s="1"/>
  <c r="BI2241" i="1" s="1"/>
  <c r="BL2241" i="1" s="1"/>
  <c r="BO2241" i="1" s="1"/>
  <c r="BD2241" i="1"/>
  <c r="BG2241" i="1" s="1"/>
  <c r="BJ2241" i="1" s="1"/>
  <c r="BM2241" i="1" s="1"/>
  <c r="BP2241" i="1" s="1"/>
  <c r="BC2243" i="1"/>
  <c r="BF2243" i="1" s="1"/>
  <c r="BI2243" i="1" s="1"/>
  <c r="BL2243" i="1" s="1"/>
  <c r="BO2243" i="1" s="1"/>
  <c r="BD2243" i="1"/>
  <c r="BG2243" i="1" s="1"/>
  <c r="BJ2243" i="1" s="1"/>
  <c r="BM2243" i="1" s="1"/>
  <c r="BP2243" i="1" s="1"/>
  <c r="BC2242" i="1"/>
  <c r="BF2242" i="1" s="1"/>
  <c r="BI2242" i="1" s="1"/>
  <c r="BL2242" i="1" s="1"/>
  <c r="BO2242" i="1" s="1"/>
  <c r="BD2242" i="1"/>
  <c r="BG2242" i="1" s="1"/>
  <c r="BJ2242" i="1" s="1"/>
  <c r="BM2242" i="1" s="1"/>
  <c r="BP2242" i="1" s="1"/>
  <c r="BC2504" i="1"/>
  <c r="BF2504" i="1" s="1"/>
  <c r="BI2504" i="1" s="1"/>
  <c r="BL2504" i="1" s="1"/>
  <c r="BO2504" i="1" s="1"/>
  <c r="BD2504" i="1"/>
  <c r="BG2504" i="1" s="1"/>
  <c r="BJ2504" i="1" s="1"/>
  <c r="BM2504" i="1" s="1"/>
  <c r="BP2504" i="1" s="1"/>
  <c r="BC2505" i="1"/>
  <c r="BF2505" i="1" s="1"/>
  <c r="BI2505" i="1" s="1"/>
  <c r="BL2505" i="1" s="1"/>
  <c r="BO2505" i="1" s="1"/>
  <c r="BD2505" i="1"/>
  <c r="BG2505" i="1" s="1"/>
  <c r="BJ2505" i="1" s="1"/>
  <c r="BM2505" i="1" s="1"/>
  <c r="BP2505" i="1" s="1"/>
  <c r="BC2244" i="1"/>
  <c r="BF2244" i="1" s="1"/>
  <c r="BI2244" i="1" s="1"/>
  <c r="BL2244" i="1" s="1"/>
  <c r="BO2244" i="1" s="1"/>
  <c r="BD2244" i="1"/>
  <c r="BG2244" i="1" s="1"/>
  <c r="BJ2244" i="1" s="1"/>
  <c r="BM2244" i="1" s="1"/>
  <c r="BP2244" i="1" s="1"/>
  <c r="BC2245" i="1"/>
  <c r="BF2245" i="1" s="1"/>
  <c r="BI2245" i="1" s="1"/>
  <c r="BL2245" i="1" s="1"/>
  <c r="BO2245" i="1" s="1"/>
  <c r="BD2245" i="1"/>
  <c r="BG2245" i="1" s="1"/>
  <c r="BJ2245" i="1" s="1"/>
  <c r="BM2245" i="1" s="1"/>
  <c r="BP2245" i="1" s="1"/>
  <c r="BC2246" i="1"/>
  <c r="BF2246" i="1" s="1"/>
  <c r="BI2246" i="1" s="1"/>
  <c r="BL2246" i="1" s="1"/>
  <c r="BO2246" i="1" s="1"/>
  <c r="BD2246" i="1"/>
  <c r="BG2246" i="1" s="1"/>
  <c r="BJ2246" i="1" s="1"/>
  <c r="BM2246" i="1" s="1"/>
  <c r="BP2246" i="1" s="1"/>
  <c r="BC2247" i="1"/>
  <c r="BF2247" i="1" s="1"/>
  <c r="BI2247" i="1" s="1"/>
  <c r="BL2247" i="1" s="1"/>
  <c r="BO2247" i="1" s="1"/>
  <c r="BD2247" i="1"/>
  <c r="BG2247" i="1" s="1"/>
  <c r="BJ2247" i="1" s="1"/>
  <c r="BM2247" i="1" s="1"/>
  <c r="BP2247" i="1" s="1"/>
  <c r="BC2248" i="1"/>
  <c r="BF2248" i="1" s="1"/>
  <c r="BI2248" i="1" s="1"/>
  <c r="BL2248" i="1" s="1"/>
  <c r="BO2248" i="1" s="1"/>
  <c r="BD2248" i="1"/>
  <c r="BG2248" i="1" s="1"/>
  <c r="BJ2248" i="1" s="1"/>
  <c r="BM2248" i="1" s="1"/>
  <c r="BP2248" i="1" s="1"/>
  <c r="BC2249" i="1"/>
  <c r="BF2249" i="1" s="1"/>
  <c r="BI2249" i="1" s="1"/>
  <c r="BL2249" i="1" s="1"/>
  <c r="BO2249" i="1" s="1"/>
  <c r="BD2249" i="1"/>
  <c r="BG2249" i="1" s="1"/>
  <c r="BJ2249" i="1" s="1"/>
  <c r="BM2249" i="1" s="1"/>
  <c r="BP2249" i="1" s="1"/>
  <c r="BC2250" i="1"/>
  <c r="BF2250" i="1" s="1"/>
  <c r="BI2250" i="1" s="1"/>
  <c r="BL2250" i="1" s="1"/>
  <c r="BO2250" i="1" s="1"/>
  <c r="BD2250" i="1"/>
  <c r="BG2250" i="1" s="1"/>
  <c r="BJ2250" i="1" s="1"/>
  <c r="BM2250" i="1" s="1"/>
  <c r="BP2250" i="1" s="1"/>
  <c r="BC2251" i="1"/>
  <c r="BF2251" i="1" s="1"/>
  <c r="BI2251" i="1" s="1"/>
  <c r="BL2251" i="1" s="1"/>
  <c r="BO2251" i="1" s="1"/>
  <c r="BD2251" i="1"/>
  <c r="BG2251" i="1" s="1"/>
  <c r="BJ2251" i="1" s="1"/>
  <c r="BM2251" i="1" s="1"/>
  <c r="BP2251" i="1" s="1"/>
  <c r="BC2253" i="1"/>
  <c r="BF2253" i="1" s="1"/>
  <c r="BI2253" i="1" s="1"/>
  <c r="BL2253" i="1" s="1"/>
  <c r="BO2253" i="1" s="1"/>
  <c r="BD2253" i="1"/>
  <c r="BG2253" i="1" s="1"/>
  <c r="BJ2253" i="1" s="1"/>
  <c r="BM2253" i="1" s="1"/>
  <c r="BP2253" i="1" s="1"/>
  <c r="BC2252" i="1"/>
  <c r="BF2252" i="1" s="1"/>
  <c r="BI2252" i="1" s="1"/>
  <c r="BL2252" i="1" s="1"/>
  <c r="BO2252" i="1" s="1"/>
  <c r="BD2252" i="1"/>
  <c r="BG2252" i="1" s="1"/>
  <c r="BJ2252" i="1" s="1"/>
  <c r="BM2252" i="1" s="1"/>
  <c r="BP2252" i="1" s="1"/>
  <c r="BC2254" i="1"/>
  <c r="BF2254" i="1" s="1"/>
  <c r="BI2254" i="1" s="1"/>
  <c r="BL2254" i="1" s="1"/>
  <c r="BO2254" i="1" s="1"/>
  <c r="BD2254" i="1"/>
  <c r="BG2254" i="1" s="1"/>
  <c r="BJ2254" i="1" s="1"/>
  <c r="BM2254" i="1" s="1"/>
  <c r="BP2254" i="1" s="1"/>
  <c r="BC2255" i="1"/>
  <c r="BF2255" i="1" s="1"/>
  <c r="BI2255" i="1" s="1"/>
  <c r="BL2255" i="1" s="1"/>
  <c r="BO2255" i="1" s="1"/>
  <c r="BD2255" i="1"/>
  <c r="BG2255" i="1" s="1"/>
  <c r="BJ2255" i="1" s="1"/>
  <c r="BM2255" i="1" s="1"/>
  <c r="BP2255" i="1" s="1"/>
  <c r="BC2256" i="1"/>
  <c r="BF2256" i="1" s="1"/>
  <c r="BI2256" i="1" s="1"/>
  <c r="BL2256" i="1" s="1"/>
  <c r="BO2256" i="1" s="1"/>
  <c r="BD2256" i="1"/>
  <c r="BG2256" i="1" s="1"/>
  <c r="BJ2256" i="1" s="1"/>
  <c r="BM2256" i="1" s="1"/>
  <c r="BP2256" i="1" s="1"/>
  <c r="BC2257" i="1"/>
  <c r="BF2257" i="1" s="1"/>
  <c r="BI2257" i="1" s="1"/>
  <c r="BL2257" i="1" s="1"/>
  <c r="BO2257" i="1" s="1"/>
  <c r="BD2257" i="1"/>
  <c r="BG2257" i="1" s="1"/>
  <c r="BJ2257" i="1" s="1"/>
  <c r="BM2257" i="1" s="1"/>
  <c r="BP2257" i="1" s="1"/>
  <c r="BC2506" i="1"/>
  <c r="BF2506" i="1" s="1"/>
  <c r="BI2506" i="1" s="1"/>
  <c r="BL2506" i="1" s="1"/>
  <c r="BO2506" i="1" s="1"/>
  <c r="BD2506" i="1"/>
  <c r="BG2506" i="1" s="1"/>
  <c r="BJ2506" i="1" s="1"/>
  <c r="BM2506" i="1" s="1"/>
  <c r="BP2506" i="1" s="1"/>
  <c r="BC2507" i="1"/>
  <c r="BF2507" i="1" s="1"/>
  <c r="BI2507" i="1" s="1"/>
  <c r="BL2507" i="1" s="1"/>
  <c r="BO2507" i="1" s="1"/>
  <c r="BD2507" i="1"/>
  <c r="BG2507" i="1" s="1"/>
  <c r="BJ2507" i="1" s="1"/>
  <c r="BM2507" i="1" s="1"/>
  <c r="BP2507" i="1" s="1"/>
  <c r="BC2508" i="1"/>
  <c r="BF2508" i="1" s="1"/>
  <c r="BI2508" i="1" s="1"/>
  <c r="BL2508" i="1" s="1"/>
  <c r="BO2508" i="1" s="1"/>
  <c r="BD2508" i="1"/>
  <c r="BG2508" i="1" s="1"/>
  <c r="BJ2508" i="1" s="1"/>
  <c r="BM2508" i="1" s="1"/>
  <c r="BP2508" i="1" s="1"/>
  <c r="BC2258" i="1"/>
  <c r="BF2258" i="1" s="1"/>
  <c r="BI2258" i="1" s="1"/>
  <c r="BL2258" i="1" s="1"/>
  <c r="BO2258" i="1" s="1"/>
  <c r="BD2258" i="1"/>
  <c r="BG2258" i="1" s="1"/>
  <c r="BJ2258" i="1" s="1"/>
  <c r="BM2258" i="1" s="1"/>
  <c r="BP2258" i="1" s="1"/>
  <c r="BC2259" i="1"/>
  <c r="BF2259" i="1" s="1"/>
  <c r="BI2259" i="1" s="1"/>
  <c r="BL2259" i="1" s="1"/>
  <c r="BO2259" i="1" s="1"/>
  <c r="BD2259" i="1"/>
  <c r="BG2259" i="1" s="1"/>
  <c r="BJ2259" i="1" s="1"/>
  <c r="BM2259" i="1" s="1"/>
  <c r="BP2259" i="1" s="1"/>
  <c r="BC2260" i="1"/>
  <c r="BF2260" i="1" s="1"/>
  <c r="BI2260" i="1" s="1"/>
  <c r="BL2260" i="1" s="1"/>
  <c r="BO2260" i="1" s="1"/>
  <c r="BD2260" i="1"/>
  <c r="BG2260" i="1" s="1"/>
  <c r="BJ2260" i="1" s="1"/>
  <c r="BM2260" i="1" s="1"/>
  <c r="BP2260" i="1" s="1"/>
  <c r="BC2261" i="1"/>
  <c r="BF2261" i="1" s="1"/>
  <c r="BI2261" i="1" s="1"/>
  <c r="BL2261" i="1" s="1"/>
  <c r="BO2261" i="1" s="1"/>
  <c r="BD2261" i="1"/>
  <c r="BG2261" i="1" s="1"/>
  <c r="BJ2261" i="1" s="1"/>
  <c r="BM2261" i="1" s="1"/>
  <c r="BP2261" i="1" s="1"/>
  <c r="BC2262" i="1"/>
  <c r="BF2262" i="1" s="1"/>
  <c r="BI2262" i="1" s="1"/>
  <c r="BL2262" i="1" s="1"/>
  <c r="BO2262" i="1" s="1"/>
  <c r="BD2262" i="1"/>
  <c r="BG2262" i="1" s="1"/>
  <c r="BJ2262" i="1" s="1"/>
  <c r="BM2262" i="1" s="1"/>
  <c r="BP2262" i="1" s="1"/>
  <c r="BC2263" i="1"/>
  <c r="BF2263" i="1" s="1"/>
  <c r="BI2263" i="1" s="1"/>
  <c r="BL2263" i="1" s="1"/>
  <c r="BO2263" i="1" s="1"/>
  <c r="BD2263" i="1"/>
  <c r="BG2263" i="1" s="1"/>
  <c r="BJ2263" i="1" s="1"/>
  <c r="BM2263" i="1" s="1"/>
  <c r="BP2263" i="1" s="1"/>
  <c r="BC2264" i="1"/>
  <c r="BF2264" i="1" s="1"/>
  <c r="BI2264" i="1" s="1"/>
  <c r="BL2264" i="1" s="1"/>
  <c r="BO2264" i="1" s="1"/>
  <c r="BD2264" i="1"/>
  <c r="BG2264" i="1" s="1"/>
  <c r="BJ2264" i="1" s="1"/>
  <c r="BM2264" i="1" s="1"/>
  <c r="BP2264" i="1" s="1"/>
  <c r="BC2265" i="1"/>
  <c r="BF2265" i="1" s="1"/>
  <c r="BI2265" i="1" s="1"/>
  <c r="BL2265" i="1" s="1"/>
  <c r="BO2265" i="1" s="1"/>
  <c r="BD2265" i="1"/>
  <c r="BG2265" i="1" s="1"/>
  <c r="BJ2265" i="1" s="1"/>
  <c r="BM2265" i="1" s="1"/>
  <c r="BP2265" i="1" s="1"/>
  <c r="BC2266" i="1"/>
  <c r="BF2266" i="1" s="1"/>
  <c r="BI2266" i="1" s="1"/>
  <c r="BL2266" i="1" s="1"/>
  <c r="BO2266" i="1" s="1"/>
  <c r="BD2266" i="1"/>
  <c r="BG2266" i="1" s="1"/>
  <c r="BJ2266" i="1" s="1"/>
  <c r="BM2266" i="1" s="1"/>
  <c r="BP2266" i="1" s="1"/>
  <c r="BC2509" i="1"/>
  <c r="BF2509" i="1" s="1"/>
  <c r="BI2509" i="1" s="1"/>
  <c r="BL2509" i="1" s="1"/>
  <c r="BO2509" i="1" s="1"/>
  <c r="BD2509" i="1"/>
  <c r="BG2509" i="1" s="1"/>
  <c r="BJ2509" i="1" s="1"/>
  <c r="BM2509" i="1" s="1"/>
  <c r="BP2509" i="1" s="1"/>
  <c r="BC2267" i="1"/>
  <c r="BF2267" i="1" s="1"/>
  <c r="BI2267" i="1" s="1"/>
  <c r="BL2267" i="1" s="1"/>
  <c r="BO2267" i="1" s="1"/>
  <c r="BD2267" i="1"/>
  <c r="BG2267" i="1" s="1"/>
  <c r="BJ2267" i="1" s="1"/>
  <c r="BM2267" i="1" s="1"/>
  <c r="BP2267" i="1" s="1"/>
  <c r="BC2268" i="1"/>
  <c r="BF2268" i="1" s="1"/>
  <c r="BI2268" i="1" s="1"/>
  <c r="BL2268" i="1" s="1"/>
  <c r="BO2268" i="1" s="1"/>
  <c r="BD2268" i="1"/>
  <c r="BG2268" i="1" s="1"/>
  <c r="BJ2268" i="1" s="1"/>
  <c r="BM2268" i="1" s="1"/>
  <c r="BP2268" i="1" s="1"/>
  <c r="BC2270" i="1"/>
  <c r="BF2270" i="1" s="1"/>
  <c r="BI2270" i="1" s="1"/>
  <c r="BL2270" i="1" s="1"/>
  <c r="BO2270" i="1" s="1"/>
  <c r="BD2270" i="1"/>
  <c r="BG2270" i="1" s="1"/>
  <c r="BJ2270" i="1" s="1"/>
  <c r="BM2270" i="1" s="1"/>
  <c r="BP2270" i="1" s="1"/>
  <c r="BC2269" i="1"/>
  <c r="BF2269" i="1" s="1"/>
  <c r="BI2269" i="1" s="1"/>
  <c r="BL2269" i="1" s="1"/>
  <c r="BO2269" i="1" s="1"/>
  <c r="BD2269" i="1"/>
  <c r="BG2269" i="1" s="1"/>
  <c r="BJ2269" i="1" s="1"/>
  <c r="BM2269" i="1" s="1"/>
  <c r="BP2269" i="1" s="1"/>
  <c r="BC2271" i="1"/>
  <c r="BF2271" i="1" s="1"/>
  <c r="BI2271" i="1" s="1"/>
  <c r="BL2271" i="1" s="1"/>
  <c r="BO2271" i="1" s="1"/>
  <c r="BD2271" i="1"/>
  <c r="BG2271" i="1" s="1"/>
  <c r="BJ2271" i="1" s="1"/>
  <c r="BM2271" i="1" s="1"/>
  <c r="BP2271" i="1" s="1"/>
  <c r="BC2272" i="1"/>
  <c r="BF2272" i="1" s="1"/>
  <c r="BI2272" i="1" s="1"/>
  <c r="BL2272" i="1" s="1"/>
  <c r="BO2272" i="1" s="1"/>
  <c r="BD2272" i="1"/>
  <c r="BG2272" i="1" s="1"/>
  <c r="BJ2272" i="1" s="1"/>
  <c r="BM2272" i="1" s="1"/>
  <c r="BP2272" i="1" s="1"/>
  <c r="BC2273" i="1"/>
  <c r="BF2273" i="1" s="1"/>
  <c r="BI2273" i="1" s="1"/>
  <c r="BL2273" i="1" s="1"/>
  <c r="BO2273" i="1" s="1"/>
  <c r="BD2273" i="1"/>
  <c r="BG2273" i="1" s="1"/>
  <c r="BJ2273" i="1" s="1"/>
  <c r="BM2273" i="1" s="1"/>
  <c r="BP2273" i="1" s="1"/>
  <c r="BC2274" i="1"/>
  <c r="BF2274" i="1" s="1"/>
  <c r="BI2274" i="1" s="1"/>
  <c r="BL2274" i="1" s="1"/>
  <c r="BO2274" i="1" s="1"/>
  <c r="BD2274" i="1"/>
  <c r="BG2274" i="1" s="1"/>
  <c r="BJ2274" i="1" s="1"/>
  <c r="BM2274" i="1" s="1"/>
  <c r="BP2274" i="1" s="1"/>
  <c r="BC2275" i="1"/>
  <c r="BF2275" i="1" s="1"/>
  <c r="BI2275" i="1" s="1"/>
  <c r="BL2275" i="1" s="1"/>
  <c r="BO2275" i="1" s="1"/>
  <c r="BD2275" i="1"/>
  <c r="BG2275" i="1" s="1"/>
  <c r="BJ2275" i="1" s="1"/>
  <c r="BM2275" i="1" s="1"/>
  <c r="BP2275" i="1" s="1"/>
  <c r="BC2276" i="1"/>
  <c r="BF2276" i="1" s="1"/>
  <c r="BI2276" i="1" s="1"/>
  <c r="BL2276" i="1" s="1"/>
  <c r="BO2276" i="1" s="1"/>
  <c r="BD2276" i="1"/>
  <c r="BG2276" i="1" s="1"/>
  <c r="BJ2276" i="1" s="1"/>
  <c r="BM2276" i="1" s="1"/>
  <c r="BP2276" i="1" s="1"/>
  <c r="BC2277" i="1"/>
  <c r="BF2277" i="1" s="1"/>
  <c r="BI2277" i="1" s="1"/>
  <c r="BL2277" i="1" s="1"/>
  <c r="BO2277" i="1" s="1"/>
  <c r="BD2277" i="1"/>
  <c r="BG2277" i="1" s="1"/>
  <c r="BJ2277" i="1" s="1"/>
  <c r="BM2277" i="1" s="1"/>
  <c r="BP2277" i="1" s="1"/>
  <c r="BC2278" i="1"/>
  <c r="BF2278" i="1" s="1"/>
  <c r="BI2278" i="1" s="1"/>
  <c r="BL2278" i="1" s="1"/>
  <c r="BO2278" i="1" s="1"/>
  <c r="BD2278" i="1"/>
  <c r="BG2278" i="1" s="1"/>
  <c r="BJ2278" i="1" s="1"/>
  <c r="BM2278" i="1" s="1"/>
  <c r="BP2278" i="1" s="1"/>
  <c r="BC2279" i="1"/>
  <c r="BF2279" i="1" s="1"/>
  <c r="BI2279" i="1" s="1"/>
  <c r="BL2279" i="1" s="1"/>
  <c r="BO2279" i="1" s="1"/>
  <c r="BD2279" i="1"/>
  <c r="BG2279" i="1" s="1"/>
  <c r="BJ2279" i="1" s="1"/>
  <c r="BM2279" i="1" s="1"/>
  <c r="BP2279" i="1" s="1"/>
  <c r="BC2280" i="1"/>
  <c r="BF2280" i="1" s="1"/>
  <c r="BI2280" i="1" s="1"/>
  <c r="BL2280" i="1" s="1"/>
  <c r="BO2280" i="1" s="1"/>
  <c r="BD2280" i="1"/>
  <c r="BG2280" i="1" s="1"/>
  <c r="BJ2280" i="1" s="1"/>
  <c r="BM2280" i="1" s="1"/>
  <c r="BP2280" i="1" s="1"/>
  <c r="BC2281" i="1"/>
  <c r="BF2281" i="1" s="1"/>
  <c r="BI2281" i="1" s="1"/>
  <c r="BL2281" i="1" s="1"/>
  <c r="BO2281" i="1" s="1"/>
  <c r="BD2281" i="1"/>
  <c r="BG2281" i="1" s="1"/>
  <c r="BJ2281" i="1" s="1"/>
  <c r="BM2281" i="1" s="1"/>
  <c r="BP2281" i="1" s="1"/>
  <c r="BC2282" i="1"/>
  <c r="BF2282" i="1" s="1"/>
  <c r="BI2282" i="1" s="1"/>
  <c r="BL2282" i="1" s="1"/>
  <c r="BO2282" i="1" s="1"/>
  <c r="BD2282" i="1"/>
  <c r="BG2282" i="1" s="1"/>
  <c r="BJ2282" i="1" s="1"/>
  <c r="BM2282" i="1" s="1"/>
  <c r="BP2282" i="1" s="1"/>
  <c r="BC2283" i="1"/>
  <c r="BF2283" i="1" s="1"/>
  <c r="BI2283" i="1" s="1"/>
  <c r="BL2283" i="1" s="1"/>
  <c r="BO2283" i="1" s="1"/>
  <c r="BD2283" i="1"/>
  <c r="BG2283" i="1" s="1"/>
  <c r="BJ2283" i="1" s="1"/>
  <c r="BM2283" i="1" s="1"/>
  <c r="BP2283" i="1" s="1"/>
  <c r="BC2284" i="1"/>
  <c r="BF2284" i="1" s="1"/>
  <c r="BI2284" i="1" s="1"/>
  <c r="BL2284" i="1" s="1"/>
  <c r="BO2284" i="1" s="1"/>
  <c r="BD2284" i="1"/>
  <c r="BG2284" i="1" s="1"/>
  <c r="BJ2284" i="1" s="1"/>
  <c r="BM2284" i="1" s="1"/>
  <c r="BP2284" i="1" s="1"/>
  <c r="BC2285" i="1"/>
  <c r="BF2285" i="1" s="1"/>
  <c r="BI2285" i="1" s="1"/>
  <c r="BL2285" i="1" s="1"/>
  <c r="BO2285" i="1" s="1"/>
  <c r="BD2285" i="1"/>
  <c r="BG2285" i="1" s="1"/>
  <c r="BJ2285" i="1" s="1"/>
  <c r="BM2285" i="1" s="1"/>
  <c r="BP2285" i="1" s="1"/>
  <c r="BC2510" i="1"/>
  <c r="BF2510" i="1" s="1"/>
  <c r="BI2510" i="1" s="1"/>
  <c r="BL2510" i="1" s="1"/>
  <c r="BO2510" i="1" s="1"/>
  <c r="BD2510" i="1"/>
  <c r="BG2510" i="1" s="1"/>
  <c r="BJ2510" i="1" s="1"/>
  <c r="BM2510" i="1" s="1"/>
  <c r="BP2510" i="1" s="1"/>
  <c r="BC2512" i="1"/>
  <c r="BF2512" i="1" s="1"/>
  <c r="BI2512" i="1" s="1"/>
  <c r="BL2512" i="1" s="1"/>
  <c r="BO2512" i="1" s="1"/>
  <c r="BD2512" i="1"/>
  <c r="BG2512" i="1" s="1"/>
  <c r="BJ2512" i="1" s="1"/>
  <c r="BM2512" i="1" s="1"/>
  <c r="BP2512" i="1" s="1"/>
  <c r="BC2525" i="1"/>
  <c r="BF2525" i="1" s="1"/>
  <c r="BI2525" i="1" s="1"/>
  <c r="BL2525" i="1" s="1"/>
  <c r="BO2525" i="1" s="1"/>
  <c r="BD2525" i="1"/>
  <c r="BG2525" i="1" s="1"/>
  <c r="BJ2525" i="1" s="1"/>
  <c r="BM2525" i="1" s="1"/>
  <c r="BP2525" i="1" s="1"/>
  <c r="BC2526" i="1"/>
  <c r="BF2526" i="1" s="1"/>
  <c r="BI2526" i="1" s="1"/>
  <c r="BL2526" i="1" s="1"/>
  <c r="BO2526" i="1" s="1"/>
  <c r="BD2526" i="1"/>
  <c r="BG2526" i="1" s="1"/>
  <c r="BJ2526" i="1" s="1"/>
  <c r="BM2526" i="1" s="1"/>
  <c r="BP2526" i="1" s="1"/>
  <c r="BC2527" i="1"/>
  <c r="BF2527" i="1" s="1"/>
  <c r="BI2527" i="1" s="1"/>
  <c r="BL2527" i="1" s="1"/>
  <c r="BO2527" i="1" s="1"/>
  <c r="BD2527" i="1"/>
  <c r="BG2527" i="1" s="1"/>
  <c r="BJ2527" i="1" s="1"/>
  <c r="BM2527" i="1" s="1"/>
  <c r="BP2527" i="1" s="1"/>
  <c r="BC2528" i="1"/>
  <c r="BF2528" i="1" s="1"/>
  <c r="BI2528" i="1" s="1"/>
  <c r="BL2528" i="1" s="1"/>
  <c r="BO2528" i="1" s="1"/>
  <c r="BD2528" i="1"/>
  <c r="BG2528" i="1" s="1"/>
  <c r="BJ2528" i="1" s="1"/>
  <c r="BM2528" i="1" s="1"/>
  <c r="BP2528" i="1" s="1"/>
  <c r="BC2529" i="1"/>
  <c r="BF2529" i="1" s="1"/>
  <c r="BI2529" i="1" s="1"/>
  <c r="BL2529" i="1" s="1"/>
  <c r="BO2529" i="1" s="1"/>
  <c r="BD2529" i="1"/>
  <c r="BG2529" i="1" s="1"/>
  <c r="BJ2529" i="1" s="1"/>
  <c r="BM2529" i="1" s="1"/>
  <c r="BP2529" i="1" s="1"/>
  <c r="BC2530" i="1"/>
  <c r="BF2530" i="1" s="1"/>
  <c r="BI2530" i="1" s="1"/>
  <c r="BL2530" i="1" s="1"/>
  <c r="BO2530" i="1" s="1"/>
  <c r="BD2530" i="1"/>
  <c r="BG2530" i="1" s="1"/>
  <c r="BJ2530" i="1" s="1"/>
  <c r="BM2530" i="1" s="1"/>
  <c r="BP2530" i="1" s="1"/>
  <c r="BC2532" i="1"/>
  <c r="BF2532" i="1" s="1"/>
  <c r="BI2532" i="1" s="1"/>
  <c r="BL2532" i="1" s="1"/>
  <c r="BO2532" i="1" s="1"/>
  <c r="BD2532" i="1"/>
  <c r="BG2532" i="1" s="1"/>
  <c r="BJ2532" i="1" s="1"/>
  <c r="BM2532" i="1" s="1"/>
  <c r="BP2532" i="1" s="1"/>
  <c r="BC2533" i="1"/>
  <c r="BF2533" i="1" s="1"/>
  <c r="BI2533" i="1" s="1"/>
  <c r="BL2533" i="1" s="1"/>
  <c r="BO2533" i="1" s="1"/>
  <c r="BD2533" i="1"/>
  <c r="BG2533" i="1" s="1"/>
  <c r="BJ2533" i="1" s="1"/>
  <c r="BM2533" i="1" s="1"/>
  <c r="BP2533" i="1" s="1"/>
  <c r="BC2534" i="1"/>
  <c r="BF2534" i="1" s="1"/>
  <c r="BI2534" i="1" s="1"/>
  <c r="BL2534" i="1" s="1"/>
  <c r="BO2534" i="1" s="1"/>
  <c r="BD2534" i="1"/>
  <c r="BG2534" i="1" s="1"/>
  <c r="BJ2534" i="1" s="1"/>
  <c r="BM2534" i="1" s="1"/>
  <c r="BP2534" i="1" s="1"/>
  <c r="BC2535" i="1"/>
  <c r="BF2535" i="1" s="1"/>
  <c r="BI2535" i="1" s="1"/>
  <c r="BL2535" i="1" s="1"/>
  <c r="BO2535" i="1" s="1"/>
  <c r="BD2535" i="1"/>
  <c r="BG2535" i="1" s="1"/>
  <c r="BJ2535" i="1" s="1"/>
  <c r="BM2535" i="1" s="1"/>
  <c r="BP2535" i="1" s="1"/>
  <c r="BC2536" i="1"/>
  <c r="BF2536" i="1" s="1"/>
  <c r="BI2536" i="1" s="1"/>
  <c r="BL2536" i="1" s="1"/>
  <c r="BO2536" i="1" s="1"/>
  <c r="BD2536" i="1"/>
  <c r="BG2536" i="1" s="1"/>
  <c r="BJ2536" i="1" s="1"/>
  <c r="BM2536" i="1" s="1"/>
  <c r="BP2536" i="1" s="1"/>
  <c r="BC2537" i="1"/>
  <c r="BF2537" i="1" s="1"/>
  <c r="BI2537" i="1" s="1"/>
  <c r="BL2537" i="1" s="1"/>
  <c r="BO2537" i="1" s="1"/>
  <c r="BD2537" i="1"/>
  <c r="BG2537" i="1" s="1"/>
  <c r="BJ2537" i="1" s="1"/>
  <c r="BM2537" i="1" s="1"/>
  <c r="BP2537" i="1" s="1"/>
  <c r="BC2538" i="1"/>
  <c r="BF2538" i="1" s="1"/>
  <c r="BI2538" i="1" s="1"/>
  <c r="BL2538" i="1" s="1"/>
  <c r="BO2538" i="1" s="1"/>
  <c r="BD2538" i="1"/>
  <c r="BG2538" i="1" s="1"/>
  <c r="BJ2538" i="1" s="1"/>
  <c r="BM2538" i="1" s="1"/>
  <c r="BP2538" i="1" s="1"/>
  <c r="BC2539" i="1"/>
  <c r="BF2539" i="1" s="1"/>
  <c r="BI2539" i="1" s="1"/>
  <c r="BL2539" i="1" s="1"/>
  <c r="BO2539" i="1" s="1"/>
  <c r="BD2539" i="1"/>
  <c r="BG2539" i="1" s="1"/>
  <c r="BJ2539" i="1" s="1"/>
  <c r="BM2539" i="1" s="1"/>
  <c r="BP2539" i="1" s="1"/>
  <c r="BC2531" i="1"/>
  <c r="BF2531" i="1" s="1"/>
  <c r="BI2531" i="1" s="1"/>
  <c r="BL2531" i="1" s="1"/>
  <c r="BO2531" i="1" s="1"/>
  <c r="BD2531" i="1"/>
  <c r="BG2531" i="1" s="1"/>
  <c r="BJ2531" i="1" s="1"/>
  <c r="BM2531" i="1" s="1"/>
  <c r="BP2531" i="1" s="1"/>
  <c r="BC2600" i="1"/>
  <c r="BF2600" i="1" s="1"/>
  <c r="BI2600" i="1" s="1"/>
  <c r="BL2600" i="1" s="1"/>
  <c r="BO2600" i="1" s="1"/>
  <c r="BD2600" i="1"/>
  <c r="BG2600" i="1" s="1"/>
  <c r="BJ2600" i="1" s="1"/>
  <c r="BM2600" i="1" s="1"/>
  <c r="BP2600" i="1" s="1"/>
  <c r="BC2601" i="1"/>
  <c r="BF2601" i="1" s="1"/>
  <c r="BI2601" i="1" s="1"/>
  <c r="BL2601" i="1" s="1"/>
  <c r="BO2601" i="1" s="1"/>
  <c r="BD2601" i="1"/>
  <c r="BG2601" i="1" s="1"/>
  <c r="BJ2601" i="1" s="1"/>
  <c r="BM2601" i="1" s="1"/>
  <c r="BP2601" i="1" s="1"/>
  <c r="BC2540" i="1"/>
  <c r="BF2540" i="1" s="1"/>
  <c r="BI2540" i="1" s="1"/>
  <c r="BL2540" i="1" s="1"/>
  <c r="BO2540" i="1" s="1"/>
  <c r="BD2540" i="1"/>
  <c r="BG2540" i="1" s="1"/>
  <c r="BJ2540" i="1" s="1"/>
  <c r="BM2540" i="1" s="1"/>
  <c r="BP2540" i="1" s="1"/>
  <c r="BC2541" i="1"/>
  <c r="BF2541" i="1" s="1"/>
  <c r="BI2541" i="1" s="1"/>
  <c r="BL2541" i="1" s="1"/>
  <c r="BO2541" i="1" s="1"/>
  <c r="BD2541" i="1"/>
  <c r="BG2541" i="1" s="1"/>
  <c r="BJ2541" i="1" s="1"/>
  <c r="BM2541" i="1" s="1"/>
  <c r="BP2541" i="1" s="1"/>
  <c r="BC2542" i="1"/>
  <c r="BF2542" i="1" s="1"/>
  <c r="BI2542" i="1" s="1"/>
  <c r="BL2542" i="1" s="1"/>
  <c r="BO2542" i="1" s="1"/>
  <c r="BD2542" i="1"/>
  <c r="BG2542" i="1" s="1"/>
  <c r="BJ2542" i="1" s="1"/>
  <c r="BM2542" i="1" s="1"/>
  <c r="BP2542" i="1" s="1"/>
  <c r="BC2543" i="1"/>
  <c r="BF2543" i="1" s="1"/>
  <c r="BI2543" i="1" s="1"/>
  <c r="BL2543" i="1" s="1"/>
  <c r="BO2543" i="1" s="1"/>
  <c r="BD2543" i="1"/>
  <c r="BG2543" i="1" s="1"/>
  <c r="BJ2543" i="1" s="1"/>
  <c r="BM2543" i="1" s="1"/>
  <c r="BP2543" i="1" s="1"/>
  <c r="BC2544" i="1"/>
  <c r="BF2544" i="1" s="1"/>
  <c r="BI2544" i="1" s="1"/>
  <c r="BL2544" i="1" s="1"/>
  <c r="BO2544" i="1" s="1"/>
  <c r="BD2544" i="1"/>
  <c r="BG2544" i="1" s="1"/>
  <c r="BJ2544" i="1" s="1"/>
  <c r="BM2544" i="1" s="1"/>
  <c r="BP2544" i="1" s="1"/>
  <c r="BC2545" i="1"/>
  <c r="BF2545" i="1" s="1"/>
  <c r="BI2545" i="1" s="1"/>
  <c r="BL2545" i="1" s="1"/>
  <c r="BO2545" i="1" s="1"/>
  <c r="BD2545" i="1"/>
  <c r="BG2545" i="1" s="1"/>
  <c r="BJ2545" i="1" s="1"/>
  <c r="BM2545" i="1" s="1"/>
  <c r="BP2545" i="1" s="1"/>
  <c r="BC2546" i="1"/>
  <c r="BF2546" i="1" s="1"/>
  <c r="BI2546" i="1" s="1"/>
  <c r="BL2546" i="1" s="1"/>
  <c r="BO2546" i="1" s="1"/>
  <c r="BD2546" i="1"/>
  <c r="BG2546" i="1" s="1"/>
  <c r="BJ2546" i="1" s="1"/>
  <c r="BM2546" i="1" s="1"/>
  <c r="BP2546" i="1" s="1"/>
  <c r="BC2547" i="1"/>
  <c r="BF2547" i="1" s="1"/>
  <c r="BI2547" i="1" s="1"/>
  <c r="BL2547" i="1" s="1"/>
  <c r="BO2547" i="1" s="1"/>
  <c r="BD2547" i="1"/>
  <c r="BG2547" i="1" s="1"/>
  <c r="BJ2547" i="1" s="1"/>
  <c r="BM2547" i="1" s="1"/>
  <c r="BP2547" i="1" s="1"/>
  <c r="BC2548" i="1"/>
  <c r="BF2548" i="1" s="1"/>
  <c r="BI2548" i="1" s="1"/>
  <c r="BL2548" i="1" s="1"/>
  <c r="BO2548" i="1" s="1"/>
  <c r="BD2548" i="1"/>
  <c r="BG2548" i="1" s="1"/>
  <c r="BJ2548" i="1" s="1"/>
  <c r="BM2548" i="1" s="1"/>
  <c r="BP2548" i="1" s="1"/>
  <c r="BC2549" i="1"/>
  <c r="BF2549" i="1" s="1"/>
  <c r="BI2549" i="1" s="1"/>
  <c r="BL2549" i="1" s="1"/>
  <c r="BO2549" i="1" s="1"/>
  <c r="BD2549" i="1"/>
  <c r="BG2549" i="1" s="1"/>
  <c r="BJ2549" i="1" s="1"/>
  <c r="BM2549" i="1" s="1"/>
  <c r="BP2549" i="1" s="1"/>
  <c r="BC2550" i="1"/>
  <c r="BF2550" i="1" s="1"/>
  <c r="BI2550" i="1" s="1"/>
  <c r="BL2550" i="1" s="1"/>
  <c r="BO2550" i="1" s="1"/>
  <c r="BD2550" i="1"/>
  <c r="BG2550" i="1" s="1"/>
  <c r="BJ2550" i="1" s="1"/>
  <c r="BM2550" i="1" s="1"/>
  <c r="BP2550" i="1" s="1"/>
  <c r="BC2551" i="1"/>
  <c r="BF2551" i="1" s="1"/>
  <c r="BI2551" i="1" s="1"/>
  <c r="BL2551" i="1" s="1"/>
  <c r="BO2551" i="1" s="1"/>
  <c r="BD2551" i="1"/>
  <c r="BG2551" i="1" s="1"/>
  <c r="BJ2551" i="1" s="1"/>
  <c r="BM2551" i="1" s="1"/>
  <c r="BP2551" i="1" s="1"/>
  <c r="BC2552" i="1"/>
  <c r="BF2552" i="1" s="1"/>
  <c r="BI2552" i="1" s="1"/>
  <c r="BL2552" i="1" s="1"/>
  <c r="BO2552" i="1" s="1"/>
  <c r="BD2552" i="1"/>
  <c r="BG2552" i="1" s="1"/>
  <c r="BJ2552" i="1" s="1"/>
  <c r="BM2552" i="1" s="1"/>
  <c r="BP2552" i="1" s="1"/>
  <c r="BC2553" i="1"/>
  <c r="BF2553" i="1" s="1"/>
  <c r="BI2553" i="1" s="1"/>
  <c r="BL2553" i="1" s="1"/>
  <c r="BO2553" i="1" s="1"/>
  <c r="BD2553" i="1"/>
  <c r="BG2553" i="1" s="1"/>
  <c r="BJ2553" i="1" s="1"/>
  <c r="BM2553" i="1" s="1"/>
  <c r="BP2553" i="1" s="1"/>
  <c r="BC2554" i="1"/>
  <c r="BF2554" i="1" s="1"/>
  <c r="BI2554" i="1" s="1"/>
  <c r="BL2554" i="1" s="1"/>
  <c r="BO2554" i="1" s="1"/>
  <c r="BD2554" i="1"/>
  <c r="BG2554" i="1" s="1"/>
  <c r="BJ2554" i="1" s="1"/>
  <c r="BM2554" i="1" s="1"/>
  <c r="BP2554" i="1" s="1"/>
  <c r="BC2556" i="1"/>
  <c r="BF2556" i="1" s="1"/>
  <c r="BI2556" i="1" s="1"/>
  <c r="BL2556" i="1" s="1"/>
  <c r="BO2556" i="1" s="1"/>
  <c r="BD2556" i="1"/>
  <c r="BG2556" i="1" s="1"/>
  <c r="BJ2556" i="1" s="1"/>
  <c r="BM2556" i="1" s="1"/>
  <c r="BP2556" i="1" s="1"/>
  <c r="BC2555" i="1"/>
  <c r="BF2555" i="1" s="1"/>
  <c r="BI2555" i="1" s="1"/>
  <c r="BL2555" i="1" s="1"/>
  <c r="BO2555" i="1" s="1"/>
  <c r="BD2555" i="1"/>
  <c r="BG2555" i="1" s="1"/>
  <c r="BJ2555" i="1" s="1"/>
  <c r="BM2555" i="1" s="1"/>
  <c r="BP2555" i="1" s="1"/>
  <c r="BC2557" i="1"/>
  <c r="BF2557" i="1" s="1"/>
  <c r="BI2557" i="1" s="1"/>
  <c r="BL2557" i="1" s="1"/>
  <c r="BO2557" i="1" s="1"/>
  <c r="BD2557" i="1"/>
  <c r="BG2557" i="1" s="1"/>
  <c r="BJ2557" i="1" s="1"/>
  <c r="BM2557" i="1" s="1"/>
  <c r="BP2557" i="1" s="1"/>
  <c r="BC2558" i="1"/>
  <c r="BF2558" i="1" s="1"/>
  <c r="BI2558" i="1" s="1"/>
  <c r="BL2558" i="1" s="1"/>
  <c r="BO2558" i="1" s="1"/>
  <c r="BD2558" i="1"/>
  <c r="BG2558" i="1" s="1"/>
  <c r="BJ2558" i="1" s="1"/>
  <c r="BM2558" i="1" s="1"/>
  <c r="BP2558" i="1" s="1"/>
  <c r="BC2559" i="1"/>
  <c r="BF2559" i="1" s="1"/>
  <c r="BI2559" i="1" s="1"/>
  <c r="BL2559" i="1" s="1"/>
  <c r="BO2559" i="1" s="1"/>
  <c r="BD2559" i="1"/>
  <c r="BG2559" i="1" s="1"/>
  <c r="BJ2559" i="1" s="1"/>
  <c r="BM2559" i="1" s="1"/>
  <c r="BP2559" i="1" s="1"/>
  <c r="BC2560" i="1"/>
  <c r="BF2560" i="1" s="1"/>
  <c r="BI2560" i="1" s="1"/>
  <c r="BL2560" i="1" s="1"/>
  <c r="BO2560" i="1" s="1"/>
  <c r="BD2560" i="1"/>
  <c r="BG2560" i="1" s="1"/>
  <c r="BJ2560" i="1" s="1"/>
  <c r="BM2560" i="1" s="1"/>
  <c r="BP2560" i="1" s="1"/>
  <c r="BC2561" i="1"/>
  <c r="BF2561" i="1" s="1"/>
  <c r="BI2561" i="1" s="1"/>
  <c r="BL2561" i="1" s="1"/>
  <c r="BO2561" i="1" s="1"/>
  <c r="BD2561" i="1"/>
  <c r="BG2561" i="1" s="1"/>
  <c r="BJ2561" i="1" s="1"/>
  <c r="BM2561" i="1" s="1"/>
  <c r="BP2561" i="1" s="1"/>
  <c r="BC2562" i="1"/>
  <c r="BF2562" i="1" s="1"/>
  <c r="BI2562" i="1" s="1"/>
  <c r="BL2562" i="1" s="1"/>
  <c r="BO2562" i="1" s="1"/>
  <c r="BD2562" i="1"/>
  <c r="BG2562" i="1" s="1"/>
  <c r="BJ2562" i="1" s="1"/>
  <c r="BM2562" i="1" s="1"/>
  <c r="BP2562" i="1" s="1"/>
  <c r="BC2563" i="1"/>
  <c r="BF2563" i="1" s="1"/>
  <c r="BI2563" i="1" s="1"/>
  <c r="BL2563" i="1" s="1"/>
  <c r="BO2563" i="1" s="1"/>
  <c r="BD2563" i="1"/>
  <c r="BG2563" i="1" s="1"/>
  <c r="BJ2563" i="1" s="1"/>
  <c r="BM2563" i="1" s="1"/>
  <c r="BP2563" i="1" s="1"/>
  <c r="BC2564" i="1"/>
  <c r="BF2564" i="1" s="1"/>
  <c r="BI2564" i="1" s="1"/>
  <c r="BL2564" i="1" s="1"/>
  <c r="BO2564" i="1" s="1"/>
  <c r="BD2564" i="1"/>
  <c r="BG2564" i="1" s="1"/>
  <c r="BJ2564" i="1" s="1"/>
  <c r="BM2564" i="1" s="1"/>
  <c r="BP2564" i="1" s="1"/>
  <c r="BC2565" i="1"/>
  <c r="BF2565" i="1" s="1"/>
  <c r="BI2565" i="1" s="1"/>
  <c r="BL2565" i="1" s="1"/>
  <c r="BO2565" i="1" s="1"/>
  <c r="BD2565" i="1"/>
  <c r="BG2565" i="1" s="1"/>
  <c r="BJ2565" i="1" s="1"/>
  <c r="BM2565" i="1" s="1"/>
  <c r="BP2565" i="1" s="1"/>
  <c r="BC2566" i="1"/>
  <c r="BF2566" i="1" s="1"/>
  <c r="BI2566" i="1" s="1"/>
  <c r="BL2566" i="1" s="1"/>
  <c r="BO2566" i="1" s="1"/>
  <c r="BD2566" i="1"/>
  <c r="BG2566" i="1" s="1"/>
  <c r="BJ2566" i="1" s="1"/>
  <c r="BM2566" i="1" s="1"/>
  <c r="BP2566" i="1" s="1"/>
  <c r="BC2567" i="1"/>
  <c r="BF2567" i="1" s="1"/>
  <c r="BI2567" i="1" s="1"/>
  <c r="BL2567" i="1" s="1"/>
  <c r="BO2567" i="1" s="1"/>
  <c r="BD2567" i="1"/>
  <c r="BG2567" i="1" s="1"/>
  <c r="BJ2567" i="1" s="1"/>
  <c r="BM2567" i="1" s="1"/>
  <c r="BP2567" i="1" s="1"/>
  <c r="BC2568" i="1"/>
  <c r="BF2568" i="1" s="1"/>
  <c r="BI2568" i="1" s="1"/>
  <c r="BL2568" i="1" s="1"/>
  <c r="BO2568" i="1" s="1"/>
  <c r="BD2568" i="1"/>
  <c r="BG2568" i="1" s="1"/>
  <c r="BJ2568" i="1" s="1"/>
  <c r="BM2568" i="1" s="1"/>
  <c r="BP2568" i="1" s="1"/>
  <c r="BC2569" i="1"/>
  <c r="BF2569" i="1" s="1"/>
  <c r="BI2569" i="1" s="1"/>
  <c r="BL2569" i="1" s="1"/>
  <c r="BO2569" i="1" s="1"/>
  <c r="BD2569" i="1"/>
  <c r="BG2569" i="1" s="1"/>
  <c r="BJ2569" i="1" s="1"/>
  <c r="BM2569" i="1" s="1"/>
  <c r="BP2569" i="1" s="1"/>
  <c r="BC2570" i="1"/>
  <c r="BF2570" i="1" s="1"/>
  <c r="BI2570" i="1" s="1"/>
  <c r="BL2570" i="1" s="1"/>
  <c r="BO2570" i="1" s="1"/>
  <c r="BD2570" i="1"/>
  <c r="BG2570" i="1" s="1"/>
  <c r="BJ2570" i="1" s="1"/>
  <c r="BM2570" i="1" s="1"/>
  <c r="BP2570" i="1" s="1"/>
  <c r="BC2571" i="1"/>
  <c r="BF2571" i="1" s="1"/>
  <c r="BI2571" i="1" s="1"/>
  <c r="BL2571" i="1" s="1"/>
  <c r="BO2571" i="1" s="1"/>
  <c r="BD2571" i="1"/>
  <c r="BG2571" i="1" s="1"/>
  <c r="BJ2571" i="1" s="1"/>
  <c r="BM2571" i="1" s="1"/>
  <c r="BP2571" i="1" s="1"/>
  <c r="BC2572" i="1"/>
  <c r="BF2572" i="1" s="1"/>
  <c r="BI2572" i="1" s="1"/>
  <c r="BL2572" i="1" s="1"/>
  <c r="BO2572" i="1" s="1"/>
  <c r="BD2572" i="1"/>
  <c r="BG2572" i="1" s="1"/>
  <c r="BJ2572" i="1" s="1"/>
  <c r="BM2572" i="1" s="1"/>
  <c r="BP2572" i="1" s="1"/>
  <c r="BC2573" i="1"/>
  <c r="BF2573" i="1" s="1"/>
  <c r="BI2573" i="1" s="1"/>
  <c r="BL2573" i="1" s="1"/>
  <c r="BO2573" i="1" s="1"/>
  <c r="BD2573" i="1"/>
  <c r="BG2573" i="1" s="1"/>
  <c r="BJ2573" i="1" s="1"/>
  <c r="BM2573" i="1" s="1"/>
  <c r="BP2573" i="1" s="1"/>
  <c r="BC2574" i="1"/>
  <c r="BF2574" i="1" s="1"/>
  <c r="BI2574" i="1" s="1"/>
  <c r="BL2574" i="1" s="1"/>
  <c r="BO2574" i="1" s="1"/>
  <c r="BD2574" i="1"/>
  <c r="BG2574" i="1" s="1"/>
  <c r="BJ2574" i="1" s="1"/>
  <c r="BM2574" i="1" s="1"/>
  <c r="BP2574" i="1" s="1"/>
  <c r="BC2575" i="1"/>
  <c r="BF2575" i="1" s="1"/>
  <c r="BI2575" i="1" s="1"/>
  <c r="BL2575" i="1" s="1"/>
  <c r="BO2575" i="1" s="1"/>
  <c r="BD2575" i="1"/>
  <c r="BG2575" i="1" s="1"/>
  <c r="BJ2575" i="1" s="1"/>
  <c r="BM2575" i="1" s="1"/>
  <c r="BP2575" i="1" s="1"/>
  <c r="BC2576" i="1"/>
  <c r="BF2576" i="1" s="1"/>
  <c r="BI2576" i="1" s="1"/>
  <c r="BL2576" i="1" s="1"/>
  <c r="BO2576" i="1" s="1"/>
  <c r="BD2576" i="1"/>
  <c r="BG2576" i="1" s="1"/>
  <c r="BJ2576" i="1" s="1"/>
  <c r="BM2576" i="1" s="1"/>
  <c r="BP2576" i="1" s="1"/>
  <c r="BC2577" i="1"/>
  <c r="BF2577" i="1" s="1"/>
  <c r="BI2577" i="1" s="1"/>
  <c r="BL2577" i="1" s="1"/>
  <c r="BO2577" i="1" s="1"/>
  <c r="BD2577" i="1"/>
  <c r="BG2577" i="1" s="1"/>
  <c r="BJ2577" i="1" s="1"/>
  <c r="BM2577" i="1" s="1"/>
  <c r="BP2577" i="1" s="1"/>
  <c r="BC2578" i="1"/>
  <c r="BF2578" i="1" s="1"/>
  <c r="BI2578" i="1" s="1"/>
  <c r="BL2578" i="1" s="1"/>
  <c r="BO2578" i="1" s="1"/>
  <c r="BD2578" i="1"/>
  <c r="BG2578" i="1" s="1"/>
  <c r="BJ2578" i="1" s="1"/>
  <c r="BM2578" i="1" s="1"/>
  <c r="BP2578" i="1" s="1"/>
  <c r="BC2579" i="1"/>
  <c r="BF2579" i="1" s="1"/>
  <c r="BI2579" i="1" s="1"/>
  <c r="BL2579" i="1" s="1"/>
  <c r="BO2579" i="1" s="1"/>
  <c r="BD2579" i="1"/>
  <c r="BG2579" i="1" s="1"/>
  <c r="BJ2579" i="1" s="1"/>
  <c r="BM2579" i="1" s="1"/>
  <c r="BP2579" i="1" s="1"/>
  <c r="BC2580" i="1"/>
  <c r="BF2580" i="1" s="1"/>
  <c r="BI2580" i="1" s="1"/>
  <c r="BL2580" i="1" s="1"/>
  <c r="BO2580" i="1" s="1"/>
  <c r="BD2580" i="1"/>
  <c r="BG2580" i="1" s="1"/>
  <c r="BJ2580" i="1" s="1"/>
  <c r="BM2580" i="1" s="1"/>
  <c r="BP2580" i="1" s="1"/>
  <c r="BC2581" i="1"/>
  <c r="BF2581" i="1" s="1"/>
  <c r="BI2581" i="1" s="1"/>
  <c r="BL2581" i="1" s="1"/>
  <c r="BO2581" i="1" s="1"/>
  <c r="BD2581" i="1"/>
  <c r="BG2581" i="1" s="1"/>
  <c r="BJ2581" i="1" s="1"/>
  <c r="BM2581" i="1" s="1"/>
  <c r="BP2581" i="1" s="1"/>
  <c r="BC2582" i="1"/>
  <c r="BF2582" i="1" s="1"/>
  <c r="BI2582" i="1" s="1"/>
  <c r="BL2582" i="1" s="1"/>
  <c r="BO2582" i="1" s="1"/>
  <c r="BD2582" i="1"/>
  <c r="BG2582" i="1" s="1"/>
  <c r="BJ2582" i="1" s="1"/>
  <c r="BM2582" i="1" s="1"/>
  <c r="BP2582" i="1" s="1"/>
  <c r="BC2583" i="1"/>
  <c r="BF2583" i="1" s="1"/>
  <c r="BI2583" i="1" s="1"/>
  <c r="BL2583" i="1" s="1"/>
  <c r="BO2583" i="1" s="1"/>
  <c r="BD2583" i="1"/>
  <c r="BG2583" i="1" s="1"/>
  <c r="BJ2583" i="1" s="1"/>
  <c r="BM2583" i="1" s="1"/>
  <c r="BP2583" i="1" s="1"/>
  <c r="BC2585" i="1"/>
  <c r="BF2585" i="1" s="1"/>
  <c r="BI2585" i="1" s="1"/>
  <c r="BL2585" i="1" s="1"/>
  <c r="BO2585" i="1" s="1"/>
  <c r="BD2585" i="1"/>
  <c r="BG2585" i="1" s="1"/>
  <c r="BJ2585" i="1" s="1"/>
  <c r="BM2585" i="1" s="1"/>
  <c r="BP2585" i="1" s="1"/>
  <c r="BC2584" i="1"/>
  <c r="BF2584" i="1" s="1"/>
  <c r="BI2584" i="1" s="1"/>
  <c r="BL2584" i="1" s="1"/>
  <c r="BO2584" i="1" s="1"/>
  <c r="BD2584" i="1"/>
  <c r="BG2584" i="1" s="1"/>
  <c r="BJ2584" i="1" s="1"/>
  <c r="BM2584" i="1" s="1"/>
  <c r="BP2584" i="1" s="1"/>
  <c r="BC2586" i="1"/>
  <c r="BF2586" i="1" s="1"/>
  <c r="BI2586" i="1" s="1"/>
  <c r="BL2586" i="1" s="1"/>
  <c r="BO2586" i="1" s="1"/>
  <c r="BD2586" i="1"/>
  <c r="BG2586" i="1" s="1"/>
  <c r="BJ2586" i="1" s="1"/>
  <c r="BM2586" i="1" s="1"/>
  <c r="BP2586" i="1" s="1"/>
  <c r="BC2587" i="1"/>
  <c r="BF2587" i="1" s="1"/>
  <c r="BI2587" i="1" s="1"/>
  <c r="BL2587" i="1" s="1"/>
  <c r="BO2587" i="1" s="1"/>
  <c r="BD2587" i="1"/>
  <c r="BG2587" i="1" s="1"/>
  <c r="BJ2587" i="1" s="1"/>
  <c r="BM2587" i="1" s="1"/>
  <c r="BP2587" i="1" s="1"/>
  <c r="BC2588" i="1"/>
  <c r="BF2588" i="1" s="1"/>
  <c r="BI2588" i="1" s="1"/>
  <c r="BL2588" i="1" s="1"/>
  <c r="BO2588" i="1" s="1"/>
  <c r="BD2588" i="1"/>
  <c r="BG2588" i="1" s="1"/>
  <c r="BJ2588" i="1" s="1"/>
  <c r="BM2588" i="1" s="1"/>
  <c r="BP2588" i="1" s="1"/>
  <c r="BC2589" i="1"/>
  <c r="BF2589" i="1" s="1"/>
  <c r="BI2589" i="1" s="1"/>
  <c r="BL2589" i="1" s="1"/>
  <c r="BO2589" i="1" s="1"/>
  <c r="BD2589" i="1"/>
  <c r="BG2589" i="1" s="1"/>
  <c r="BJ2589" i="1" s="1"/>
  <c r="BM2589" i="1" s="1"/>
  <c r="BP2589" i="1" s="1"/>
  <c r="BC2590" i="1"/>
  <c r="BF2590" i="1" s="1"/>
  <c r="BI2590" i="1" s="1"/>
  <c r="BL2590" i="1" s="1"/>
  <c r="BO2590" i="1" s="1"/>
  <c r="BD2590" i="1"/>
  <c r="BG2590" i="1" s="1"/>
  <c r="BJ2590" i="1" s="1"/>
  <c r="BM2590" i="1" s="1"/>
  <c r="BP2590" i="1" s="1"/>
  <c r="BC2591" i="1"/>
  <c r="BF2591" i="1" s="1"/>
  <c r="BI2591" i="1" s="1"/>
  <c r="BL2591" i="1" s="1"/>
  <c r="BO2591" i="1" s="1"/>
  <c r="BD2591" i="1"/>
  <c r="BG2591" i="1" s="1"/>
  <c r="BJ2591" i="1" s="1"/>
  <c r="BM2591" i="1" s="1"/>
  <c r="BP2591" i="1" s="1"/>
  <c r="BC2592" i="1"/>
  <c r="BF2592" i="1" s="1"/>
  <c r="BI2592" i="1" s="1"/>
  <c r="BL2592" i="1" s="1"/>
  <c r="BO2592" i="1" s="1"/>
  <c r="BD2592" i="1"/>
  <c r="BG2592" i="1" s="1"/>
  <c r="BJ2592" i="1" s="1"/>
  <c r="BM2592" i="1" s="1"/>
  <c r="BP2592" i="1" s="1"/>
  <c r="BC2593" i="1"/>
  <c r="BF2593" i="1" s="1"/>
  <c r="BI2593" i="1" s="1"/>
  <c r="BL2593" i="1" s="1"/>
  <c r="BO2593" i="1" s="1"/>
  <c r="BD2593" i="1"/>
  <c r="BG2593" i="1" s="1"/>
  <c r="BJ2593" i="1" s="1"/>
  <c r="BM2593" i="1" s="1"/>
  <c r="BP2593" i="1" s="1"/>
  <c r="BC2594" i="1"/>
  <c r="BF2594" i="1" s="1"/>
  <c r="BI2594" i="1" s="1"/>
  <c r="BL2594" i="1" s="1"/>
  <c r="BO2594" i="1" s="1"/>
  <c r="BD2594" i="1"/>
  <c r="BG2594" i="1" s="1"/>
  <c r="BJ2594" i="1" s="1"/>
  <c r="BM2594" i="1" s="1"/>
  <c r="BP2594" i="1" s="1"/>
  <c r="BC2595" i="1"/>
  <c r="BF2595" i="1" s="1"/>
  <c r="BI2595" i="1" s="1"/>
  <c r="BL2595" i="1" s="1"/>
  <c r="BO2595" i="1" s="1"/>
  <c r="BD2595" i="1"/>
  <c r="BG2595" i="1" s="1"/>
  <c r="BJ2595" i="1" s="1"/>
  <c r="BM2595" i="1" s="1"/>
  <c r="BP2595" i="1" s="1"/>
  <c r="BC2596" i="1"/>
  <c r="BF2596" i="1" s="1"/>
  <c r="BI2596" i="1" s="1"/>
  <c r="BL2596" i="1" s="1"/>
  <c r="BO2596" i="1" s="1"/>
  <c r="BD2596" i="1"/>
  <c r="BG2596" i="1" s="1"/>
  <c r="BJ2596" i="1" s="1"/>
  <c r="BM2596" i="1" s="1"/>
  <c r="BP2596" i="1" s="1"/>
  <c r="BC2597" i="1"/>
  <c r="BF2597" i="1" s="1"/>
  <c r="BI2597" i="1" s="1"/>
  <c r="BL2597" i="1" s="1"/>
  <c r="BO2597" i="1" s="1"/>
  <c r="BD2597" i="1"/>
  <c r="BG2597" i="1" s="1"/>
  <c r="BJ2597" i="1" s="1"/>
  <c r="BM2597" i="1" s="1"/>
  <c r="BP2597" i="1" s="1"/>
  <c r="BC2598" i="1"/>
  <c r="BF2598" i="1" s="1"/>
  <c r="BI2598" i="1" s="1"/>
  <c r="BL2598" i="1" s="1"/>
  <c r="BO2598" i="1" s="1"/>
  <c r="BD2598" i="1"/>
  <c r="BG2598" i="1" s="1"/>
  <c r="BJ2598" i="1" s="1"/>
  <c r="BM2598" i="1" s="1"/>
  <c r="BP2598" i="1" s="1"/>
  <c r="BC2599" i="1"/>
  <c r="BF2599" i="1" s="1"/>
  <c r="BI2599" i="1" s="1"/>
  <c r="BL2599" i="1" s="1"/>
  <c r="BO2599" i="1" s="1"/>
  <c r="BD2599" i="1"/>
  <c r="BG2599" i="1" s="1"/>
  <c r="BJ2599" i="1" s="1"/>
  <c r="BM2599" i="1" s="1"/>
  <c r="BP2599" i="1" s="1"/>
  <c r="BC2602" i="1"/>
  <c r="BF2602" i="1" s="1"/>
  <c r="BI2602" i="1" s="1"/>
  <c r="BL2602" i="1" s="1"/>
  <c r="BO2602" i="1" s="1"/>
  <c r="BD2602" i="1"/>
  <c r="BG2602" i="1" s="1"/>
  <c r="BJ2602" i="1" s="1"/>
  <c r="BM2602" i="1" s="1"/>
  <c r="BP2602" i="1" s="1"/>
  <c r="BC2603" i="1"/>
  <c r="BF2603" i="1" s="1"/>
  <c r="BI2603" i="1" s="1"/>
  <c r="BL2603" i="1" s="1"/>
  <c r="BO2603" i="1" s="1"/>
  <c r="BD2603" i="1"/>
  <c r="BG2603" i="1" s="1"/>
  <c r="BJ2603" i="1" s="1"/>
  <c r="BM2603" i="1" s="1"/>
  <c r="BP2603" i="1" s="1"/>
  <c r="BC2604" i="1"/>
  <c r="BF2604" i="1" s="1"/>
  <c r="BI2604" i="1" s="1"/>
  <c r="BL2604" i="1" s="1"/>
  <c r="BO2604" i="1" s="1"/>
  <c r="BD2604" i="1"/>
  <c r="BG2604" i="1" s="1"/>
  <c r="BJ2604" i="1" s="1"/>
  <c r="BM2604" i="1" s="1"/>
  <c r="BP2604" i="1" s="1"/>
  <c r="BC2605" i="1"/>
  <c r="BF2605" i="1" s="1"/>
  <c r="BI2605" i="1" s="1"/>
  <c r="BL2605" i="1" s="1"/>
  <c r="BO2605" i="1" s="1"/>
  <c r="BD2605" i="1"/>
  <c r="BG2605" i="1" s="1"/>
  <c r="BJ2605" i="1" s="1"/>
  <c r="BM2605" i="1" s="1"/>
  <c r="BP2605" i="1" s="1"/>
  <c r="BC2606" i="1"/>
  <c r="BF2606" i="1" s="1"/>
  <c r="BI2606" i="1" s="1"/>
  <c r="BL2606" i="1" s="1"/>
  <c r="BO2606" i="1" s="1"/>
  <c r="BD2606" i="1"/>
  <c r="BG2606" i="1" s="1"/>
  <c r="BJ2606" i="1" s="1"/>
  <c r="BM2606" i="1" s="1"/>
  <c r="BP2606" i="1" s="1"/>
  <c r="BC2607" i="1"/>
  <c r="BF2607" i="1" s="1"/>
  <c r="BI2607" i="1" s="1"/>
  <c r="BL2607" i="1" s="1"/>
  <c r="BO2607" i="1" s="1"/>
  <c r="BD2607" i="1"/>
  <c r="BG2607" i="1" s="1"/>
  <c r="BJ2607" i="1" s="1"/>
  <c r="BM2607" i="1" s="1"/>
  <c r="BP2607" i="1" s="1"/>
  <c r="BC2608" i="1"/>
  <c r="BF2608" i="1" s="1"/>
  <c r="BI2608" i="1" s="1"/>
  <c r="BL2608" i="1" s="1"/>
  <c r="BO2608" i="1" s="1"/>
  <c r="BD2608" i="1"/>
  <c r="BG2608" i="1" s="1"/>
  <c r="BJ2608" i="1" s="1"/>
  <c r="BM2608" i="1" s="1"/>
  <c r="BP2608" i="1" s="1"/>
  <c r="BC2612" i="1"/>
  <c r="BF2612" i="1" s="1"/>
  <c r="BI2612" i="1" s="1"/>
  <c r="BL2612" i="1" s="1"/>
  <c r="BO2612" i="1" s="1"/>
  <c r="BD2612" i="1"/>
  <c r="BG2612" i="1" s="1"/>
  <c r="BJ2612" i="1" s="1"/>
  <c r="BM2612" i="1" s="1"/>
  <c r="BP2612" i="1" s="1"/>
  <c r="BC2611" i="1"/>
  <c r="BF2611" i="1" s="1"/>
  <c r="BI2611" i="1" s="1"/>
  <c r="BL2611" i="1" s="1"/>
  <c r="BO2611" i="1" s="1"/>
  <c r="BD2611" i="1"/>
  <c r="BG2611" i="1" s="1"/>
  <c r="BJ2611" i="1" s="1"/>
  <c r="BM2611" i="1" s="1"/>
  <c r="BP2611" i="1" s="1"/>
  <c r="BC2609" i="1"/>
  <c r="BF2609" i="1" s="1"/>
  <c r="BI2609" i="1" s="1"/>
  <c r="BL2609" i="1" s="1"/>
  <c r="BO2609" i="1" s="1"/>
  <c r="BD2609" i="1"/>
  <c r="BG2609" i="1" s="1"/>
  <c r="BJ2609" i="1" s="1"/>
  <c r="BM2609" i="1" s="1"/>
  <c r="BP2609" i="1" s="1"/>
  <c r="BC2610" i="1"/>
  <c r="BF2610" i="1" s="1"/>
  <c r="BI2610" i="1" s="1"/>
  <c r="BL2610" i="1" s="1"/>
  <c r="BO2610" i="1" s="1"/>
  <c r="BD2610" i="1"/>
  <c r="BG2610" i="1" s="1"/>
  <c r="BJ2610" i="1" s="1"/>
  <c r="BM2610" i="1" s="1"/>
  <c r="BP2610" i="1" s="1"/>
  <c r="BC2613" i="1"/>
  <c r="BF2613" i="1" s="1"/>
  <c r="BI2613" i="1" s="1"/>
  <c r="BL2613" i="1" s="1"/>
  <c r="BO2613" i="1" s="1"/>
  <c r="BD2613" i="1"/>
  <c r="BG2613" i="1" s="1"/>
  <c r="BJ2613" i="1" s="1"/>
  <c r="BM2613" i="1" s="1"/>
  <c r="BP2613" i="1" s="1"/>
  <c r="BC2614" i="1"/>
  <c r="BF2614" i="1" s="1"/>
  <c r="BI2614" i="1" s="1"/>
  <c r="BL2614" i="1" s="1"/>
  <c r="BO2614" i="1" s="1"/>
  <c r="BD2614" i="1"/>
  <c r="BG2614" i="1" s="1"/>
  <c r="BJ2614" i="1" s="1"/>
  <c r="BM2614" i="1" s="1"/>
  <c r="BP2614" i="1" s="1"/>
  <c r="BC2615" i="1"/>
  <c r="BF2615" i="1" s="1"/>
  <c r="BI2615" i="1" s="1"/>
  <c r="BL2615" i="1" s="1"/>
  <c r="BO2615" i="1" s="1"/>
  <c r="BD2615" i="1"/>
  <c r="BG2615" i="1" s="1"/>
  <c r="BJ2615" i="1" s="1"/>
  <c r="BM2615" i="1" s="1"/>
  <c r="BP2615" i="1" s="1"/>
  <c r="BC2616" i="1"/>
  <c r="BF2616" i="1" s="1"/>
  <c r="BI2616" i="1" s="1"/>
  <c r="BL2616" i="1" s="1"/>
  <c r="BO2616" i="1" s="1"/>
  <c r="BD2616" i="1"/>
  <c r="BG2616" i="1" s="1"/>
  <c r="BJ2616" i="1" s="1"/>
  <c r="BM2616" i="1" s="1"/>
  <c r="BP2616" i="1" s="1"/>
  <c r="BC2617" i="1"/>
  <c r="BF2617" i="1" s="1"/>
  <c r="BI2617" i="1" s="1"/>
  <c r="BL2617" i="1" s="1"/>
  <c r="BO2617" i="1" s="1"/>
  <c r="BD2617" i="1"/>
  <c r="BG2617" i="1" s="1"/>
  <c r="BJ2617" i="1" s="1"/>
  <c r="BM2617" i="1" s="1"/>
  <c r="BP2617" i="1" s="1"/>
  <c r="BC2618" i="1"/>
  <c r="BF2618" i="1" s="1"/>
  <c r="BI2618" i="1" s="1"/>
  <c r="BL2618" i="1" s="1"/>
  <c r="BO2618" i="1" s="1"/>
  <c r="BD2618" i="1"/>
  <c r="BG2618" i="1" s="1"/>
  <c r="BJ2618" i="1" s="1"/>
  <c r="BM2618" i="1" s="1"/>
  <c r="BP2618" i="1" s="1"/>
  <c r="BC2619" i="1"/>
  <c r="BF2619" i="1" s="1"/>
  <c r="BI2619" i="1" s="1"/>
  <c r="BL2619" i="1" s="1"/>
  <c r="BO2619" i="1" s="1"/>
  <c r="BD2619" i="1"/>
  <c r="BG2619" i="1" s="1"/>
  <c r="BJ2619" i="1" s="1"/>
  <c r="BM2619" i="1" s="1"/>
  <c r="BP2619" i="1" s="1"/>
  <c r="BC2620" i="1"/>
  <c r="BF2620" i="1" s="1"/>
  <c r="BI2620" i="1" s="1"/>
  <c r="BL2620" i="1" s="1"/>
  <c r="BO2620" i="1" s="1"/>
  <c r="BD2620" i="1"/>
  <c r="BG2620" i="1" s="1"/>
  <c r="BJ2620" i="1" s="1"/>
  <c r="BM2620" i="1" s="1"/>
  <c r="BP2620" i="1" s="1"/>
  <c r="BC2621" i="1"/>
  <c r="BF2621" i="1" s="1"/>
  <c r="BI2621" i="1" s="1"/>
  <c r="BL2621" i="1" s="1"/>
  <c r="BO2621" i="1" s="1"/>
  <c r="BD2621" i="1"/>
  <c r="BG2621" i="1" s="1"/>
  <c r="BJ2621" i="1" s="1"/>
  <c r="BM2621" i="1" s="1"/>
  <c r="BP2621" i="1" s="1"/>
  <c r="BC2524" i="1"/>
  <c r="BF2524" i="1" s="1"/>
  <c r="BI2524" i="1" s="1"/>
  <c r="BL2524" i="1" s="1"/>
  <c r="BO2524" i="1" s="1"/>
  <c r="BD2524" i="1"/>
  <c r="BG2524" i="1" s="1"/>
  <c r="BJ2524" i="1" s="1"/>
  <c r="BM2524" i="1" s="1"/>
  <c r="BP2524" i="1" s="1"/>
  <c r="BC2622" i="1"/>
  <c r="BF2622" i="1" s="1"/>
  <c r="BI2622" i="1" s="1"/>
  <c r="BL2622" i="1" s="1"/>
  <c r="BO2622" i="1" s="1"/>
  <c r="BD2622" i="1"/>
  <c r="BG2622" i="1" s="1"/>
  <c r="BJ2622" i="1" s="1"/>
  <c r="BM2622" i="1" s="1"/>
  <c r="BP2622" i="1" s="1"/>
  <c r="BC2623" i="1"/>
  <c r="BF2623" i="1" s="1"/>
  <c r="BI2623" i="1" s="1"/>
  <c r="BL2623" i="1" s="1"/>
  <c r="BO2623" i="1" s="1"/>
  <c r="BD2623" i="1"/>
  <c r="BG2623" i="1" s="1"/>
  <c r="BJ2623" i="1" s="1"/>
  <c r="BM2623" i="1" s="1"/>
  <c r="BP2623" i="1" s="1"/>
  <c r="BC2624" i="1"/>
  <c r="BF2624" i="1" s="1"/>
  <c r="BI2624" i="1" s="1"/>
  <c r="BL2624" i="1" s="1"/>
  <c r="BO2624" i="1" s="1"/>
  <c r="BD2624" i="1"/>
  <c r="BG2624" i="1" s="1"/>
  <c r="BJ2624" i="1" s="1"/>
  <c r="BM2624" i="1" s="1"/>
  <c r="BP2624" i="1" s="1"/>
  <c r="BC2634" i="1"/>
  <c r="BF2634" i="1" s="1"/>
  <c r="BI2634" i="1" s="1"/>
  <c r="BL2634" i="1" s="1"/>
  <c r="BO2634" i="1" s="1"/>
  <c r="BD2634" i="1"/>
  <c r="BG2634" i="1" s="1"/>
  <c r="BJ2634" i="1" s="1"/>
  <c r="BM2634" i="1" s="1"/>
  <c r="BP2634" i="1" s="1"/>
  <c r="BC2626" i="1"/>
  <c r="BF2626" i="1" s="1"/>
  <c r="BI2626" i="1" s="1"/>
  <c r="BL2626" i="1" s="1"/>
  <c r="BO2626" i="1" s="1"/>
  <c r="BD2626" i="1"/>
  <c r="BG2626" i="1" s="1"/>
  <c r="BJ2626" i="1" s="1"/>
  <c r="BM2626" i="1" s="1"/>
  <c r="BP2626" i="1" s="1"/>
  <c r="BC2627" i="1"/>
  <c r="BF2627" i="1" s="1"/>
  <c r="BI2627" i="1" s="1"/>
  <c r="BL2627" i="1" s="1"/>
  <c r="BO2627" i="1" s="1"/>
  <c r="BD2627" i="1"/>
  <c r="BG2627" i="1" s="1"/>
  <c r="BJ2627" i="1" s="1"/>
  <c r="BM2627" i="1" s="1"/>
  <c r="BP2627" i="1" s="1"/>
  <c r="BC2628" i="1"/>
  <c r="BF2628" i="1" s="1"/>
  <c r="BI2628" i="1" s="1"/>
  <c r="BL2628" i="1" s="1"/>
  <c r="BO2628" i="1" s="1"/>
  <c r="BD2628" i="1"/>
  <c r="BG2628" i="1" s="1"/>
  <c r="BJ2628" i="1" s="1"/>
  <c r="BM2628" i="1" s="1"/>
  <c r="BP2628" i="1" s="1"/>
  <c r="BC2513" i="1"/>
  <c r="BF2513" i="1" s="1"/>
  <c r="BI2513" i="1" s="1"/>
  <c r="BL2513" i="1" s="1"/>
  <c r="BO2513" i="1" s="1"/>
  <c r="BD2513" i="1"/>
  <c r="BG2513" i="1" s="1"/>
  <c r="BJ2513" i="1" s="1"/>
  <c r="BM2513" i="1" s="1"/>
  <c r="BP2513" i="1" s="1"/>
  <c r="BC2625" i="1"/>
  <c r="BF2625" i="1" s="1"/>
  <c r="BI2625" i="1" s="1"/>
  <c r="BL2625" i="1" s="1"/>
  <c r="BO2625" i="1" s="1"/>
  <c r="BD2625" i="1"/>
  <c r="BG2625" i="1" s="1"/>
  <c r="BJ2625" i="1" s="1"/>
  <c r="BM2625" i="1" s="1"/>
  <c r="BP2625" i="1" s="1"/>
  <c r="BC2629" i="1"/>
  <c r="BF2629" i="1" s="1"/>
  <c r="BI2629" i="1" s="1"/>
  <c r="BL2629" i="1" s="1"/>
  <c r="BO2629" i="1" s="1"/>
  <c r="BD2629" i="1"/>
  <c r="BG2629" i="1" s="1"/>
  <c r="BJ2629" i="1" s="1"/>
  <c r="BM2629" i="1" s="1"/>
  <c r="BP2629" i="1" s="1"/>
  <c r="BC2630" i="1"/>
  <c r="BF2630" i="1" s="1"/>
  <c r="BI2630" i="1" s="1"/>
  <c r="BL2630" i="1" s="1"/>
  <c r="BO2630" i="1" s="1"/>
  <c r="BD2630" i="1"/>
  <c r="BG2630" i="1" s="1"/>
  <c r="BJ2630" i="1" s="1"/>
  <c r="BM2630" i="1" s="1"/>
  <c r="BP2630" i="1" s="1"/>
  <c r="BC2514" i="1"/>
  <c r="BF2514" i="1" s="1"/>
  <c r="BI2514" i="1" s="1"/>
  <c r="BL2514" i="1" s="1"/>
  <c r="BO2514" i="1" s="1"/>
  <c r="BD2514" i="1"/>
  <c r="BG2514" i="1" s="1"/>
  <c r="BJ2514" i="1" s="1"/>
  <c r="BM2514" i="1" s="1"/>
  <c r="BP2514" i="1" s="1"/>
  <c r="BC2515" i="1"/>
  <c r="BF2515" i="1" s="1"/>
  <c r="BI2515" i="1" s="1"/>
  <c r="BL2515" i="1" s="1"/>
  <c r="BO2515" i="1" s="1"/>
  <c r="BD2515" i="1"/>
  <c r="BG2515" i="1" s="1"/>
  <c r="BJ2515" i="1" s="1"/>
  <c r="BM2515" i="1" s="1"/>
  <c r="BP2515" i="1" s="1"/>
  <c r="BC2516" i="1"/>
  <c r="BF2516" i="1" s="1"/>
  <c r="BI2516" i="1" s="1"/>
  <c r="BL2516" i="1" s="1"/>
  <c r="BO2516" i="1" s="1"/>
  <c r="BD2516" i="1"/>
  <c r="BG2516" i="1" s="1"/>
  <c r="BJ2516" i="1" s="1"/>
  <c r="BM2516" i="1" s="1"/>
  <c r="BP2516" i="1" s="1"/>
  <c r="BC2517" i="1"/>
  <c r="BF2517" i="1" s="1"/>
  <c r="BI2517" i="1" s="1"/>
  <c r="BL2517" i="1" s="1"/>
  <c r="BO2517" i="1" s="1"/>
  <c r="BD2517" i="1"/>
  <c r="BG2517" i="1" s="1"/>
  <c r="BJ2517" i="1" s="1"/>
  <c r="BM2517" i="1" s="1"/>
  <c r="BP2517" i="1" s="1"/>
  <c r="BC2518" i="1"/>
  <c r="BF2518" i="1" s="1"/>
  <c r="BI2518" i="1" s="1"/>
  <c r="BL2518" i="1" s="1"/>
  <c r="BO2518" i="1" s="1"/>
  <c r="BD2518" i="1"/>
  <c r="BG2518" i="1" s="1"/>
  <c r="BJ2518" i="1" s="1"/>
  <c r="BM2518" i="1" s="1"/>
  <c r="BP2518" i="1" s="1"/>
  <c r="BC2519" i="1"/>
  <c r="BF2519" i="1" s="1"/>
  <c r="BI2519" i="1" s="1"/>
  <c r="BL2519" i="1" s="1"/>
  <c r="BO2519" i="1" s="1"/>
  <c r="BD2519" i="1"/>
  <c r="BG2519" i="1" s="1"/>
  <c r="BJ2519" i="1" s="1"/>
  <c r="BM2519" i="1" s="1"/>
  <c r="BP2519" i="1" s="1"/>
  <c r="BC2631" i="1"/>
  <c r="BF2631" i="1" s="1"/>
  <c r="BI2631" i="1" s="1"/>
  <c r="BL2631" i="1" s="1"/>
  <c r="BO2631" i="1" s="1"/>
  <c r="BD2631" i="1"/>
  <c r="BG2631" i="1" s="1"/>
  <c r="BJ2631" i="1" s="1"/>
  <c r="BM2631" i="1" s="1"/>
  <c r="BP2631" i="1" s="1"/>
  <c r="BC2520" i="1"/>
  <c r="BF2520" i="1" s="1"/>
  <c r="BI2520" i="1" s="1"/>
  <c r="BL2520" i="1" s="1"/>
  <c r="BO2520" i="1" s="1"/>
  <c r="BD2520" i="1"/>
  <c r="BG2520" i="1" s="1"/>
  <c r="BJ2520" i="1" s="1"/>
  <c r="BM2520" i="1" s="1"/>
  <c r="BP2520" i="1" s="1"/>
  <c r="BC2521" i="1"/>
  <c r="BF2521" i="1" s="1"/>
  <c r="BI2521" i="1" s="1"/>
  <c r="BL2521" i="1" s="1"/>
  <c r="BO2521" i="1" s="1"/>
  <c r="BD2521" i="1"/>
  <c r="BG2521" i="1" s="1"/>
  <c r="BJ2521" i="1" s="1"/>
  <c r="BM2521" i="1" s="1"/>
  <c r="BP2521" i="1" s="1"/>
  <c r="BC2522" i="1"/>
  <c r="BF2522" i="1" s="1"/>
  <c r="BI2522" i="1" s="1"/>
  <c r="BL2522" i="1" s="1"/>
  <c r="BO2522" i="1" s="1"/>
  <c r="BD2522" i="1"/>
  <c r="BG2522" i="1" s="1"/>
  <c r="BJ2522" i="1" s="1"/>
  <c r="BM2522" i="1" s="1"/>
  <c r="BP2522" i="1" s="1"/>
  <c r="BC2523" i="1"/>
  <c r="BF2523" i="1" s="1"/>
  <c r="BI2523" i="1" s="1"/>
  <c r="BL2523" i="1" s="1"/>
  <c r="BO2523" i="1" s="1"/>
  <c r="BD2523" i="1"/>
  <c r="BG2523" i="1" s="1"/>
  <c r="BJ2523" i="1" s="1"/>
  <c r="BM2523" i="1" s="1"/>
  <c r="BP2523" i="1" s="1"/>
  <c r="BC2632" i="1"/>
  <c r="BF2632" i="1" s="1"/>
  <c r="BI2632" i="1" s="1"/>
  <c r="BL2632" i="1" s="1"/>
  <c r="BO2632" i="1" s="1"/>
  <c r="BD2632" i="1"/>
  <c r="BG2632" i="1" s="1"/>
  <c r="BJ2632" i="1" s="1"/>
  <c r="BM2632" i="1" s="1"/>
  <c r="BP2632" i="1" s="1"/>
  <c r="BC2633" i="1"/>
  <c r="BF2633" i="1" s="1"/>
  <c r="BI2633" i="1" s="1"/>
  <c r="BL2633" i="1" s="1"/>
  <c r="BO2633" i="1" s="1"/>
  <c r="BD2633" i="1"/>
  <c r="BG2633" i="1" s="1"/>
  <c r="BJ2633" i="1" s="1"/>
  <c r="BM2633" i="1" s="1"/>
  <c r="BP2633" i="1" s="1"/>
  <c r="BC2665" i="1"/>
  <c r="BF2665" i="1" s="1"/>
  <c r="BI2665" i="1" s="1"/>
  <c r="BL2665" i="1" s="1"/>
  <c r="BO2665" i="1" s="1"/>
  <c r="BD2665" i="1"/>
  <c r="BG2665" i="1" s="1"/>
  <c r="BJ2665" i="1" s="1"/>
  <c r="BM2665" i="1" s="1"/>
  <c r="BP2665" i="1" s="1"/>
  <c r="BC2666" i="1"/>
  <c r="BF2666" i="1" s="1"/>
  <c r="BI2666" i="1" s="1"/>
  <c r="BL2666" i="1" s="1"/>
  <c r="BO2666" i="1" s="1"/>
  <c r="BD2666" i="1"/>
  <c r="BG2666" i="1" s="1"/>
  <c r="BJ2666" i="1" s="1"/>
  <c r="BM2666" i="1" s="1"/>
  <c r="BP2666" i="1" s="1"/>
  <c r="BC2667" i="1"/>
  <c r="BF2667" i="1" s="1"/>
  <c r="BI2667" i="1" s="1"/>
  <c r="BL2667" i="1" s="1"/>
  <c r="BO2667" i="1" s="1"/>
  <c r="BD2667" i="1"/>
  <c r="BG2667" i="1" s="1"/>
  <c r="BJ2667" i="1" s="1"/>
  <c r="BM2667" i="1" s="1"/>
  <c r="BP2667" i="1" s="1"/>
  <c r="BC2668" i="1"/>
  <c r="BF2668" i="1" s="1"/>
  <c r="BI2668" i="1" s="1"/>
  <c r="BL2668" i="1" s="1"/>
  <c r="BO2668" i="1" s="1"/>
  <c r="BD2668" i="1"/>
  <c r="BG2668" i="1" s="1"/>
  <c r="BJ2668" i="1" s="1"/>
  <c r="BM2668" i="1" s="1"/>
  <c r="BP2668" i="1" s="1"/>
  <c r="BC2669" i="1"/>
  <c r="BF2669" i="1" s="1"/>
  <c r="BI2669" i="1" s="1"/>
  <c r="BL2669" i="1" s="1"/>
  <c r="BO2669" i="1" s="1"/>
  <c r="BD2669" i="1"/>
  <c r="BG2669" i="1" s="1"/>
  <c r="BJ2669" i="1" s="1"/>
  <c r="BM2669" i="1" s="1"/>
  <c r="BP2669" i="1" s="1"/>
  <c r="BC2670" i="1"/>
  <c r="BF2670" i="1" s="1"/>
  <c r="BI2670" i="1" s="1"/>
  <c r="BL2670" i="1" s="1"/>
  <c r="BO2670" i="1" s="1"/>
  <c r="BD2670" i="1"/>
  <c r="BG2670" i="1" s="1"/>
  <c r="BJ2670" i="1" s="1"/>
  <c r="BM2670" i="1" s="1"/>
  <c r="BP2670" i="1" s="1"/>
  <c r="BC2671" i="1"/>
  <c r="BF2671" i="1" s="1"/>
  <c r="BI2671" i="1" s="1"/>
  <c r="BL2671" i="1" s="1"/>
  <c r="BO2671" i="1" s="1"/>
  <c r="BD2671" i="1"/>
  <c r="BG2671" i="1" s="1"/>
  <c r="BJ2671" i="1" s="1"/>
  <c r="BM2671" i="1" s="1"/>
  <c r="BP2671" i="1" s="1"/>
  <c r="BC2672" i="1"/>
  <c r="BF2672" i="1" s="1"/>
  <c r="BI2672" i="1" s="1"/>
  <c r="BL2672" i="1" s="1"/>
  <c r="BO2672" i="1" s="1"/>
  <c r="BD2672" i="1"/>
  <c r="BG2672" i="1" s="1"/>
  <c r="BJ2672" i="1" s="1"/>
  <c r="BM2672" i="1" s="1"/>
  <c r="BP2672" i="1" s="1"/>
  <c r="BC2673" i="1"/>
  <c r="BF2673" i="1" s="1"/>
  <c r="BI2673" i="1" s="1"/>
  <c r="BL2673" i="1" s="1"/>
  <c r="BO2673" i="1" s="1"/>
  <c r="BD2673" i="1"/>
  <c r="BG2673" i="1" s="1"/>
  <c r="BJ2673" i="1" s="1"/>
  <c r="BM2673" i="1" s="1"/>
  <c r="BP2673" i="1" s="1"/>
  <c r="BC2674" i="1"/>
  <c r="BF2674" i="1" s="1"/>
  <c r="BI2674" i="1" s="1"/>
  <c r="BL2674" i="1" s="1"/>
  <c r="BO2674" i="1" s="1"/>
  <c r="BD2674" i="1"/>
  <c r="BG2674" i="1" s="1"/>
  <c r="BJ2674" i="1" s="1"/>
  <c r="BM2674" i="1" s="1"/>
  <c r="BP2674" i="1" s="1"/>
  <c r="BC2675" i="1"/>
  <c r="BF2675" i="1" s="1"/>
  <c r="BI2675" i="1" s="1"/>
  <c r="BL2675" i="1" s="1"/>
  <c r="BO2675" i="1" s="1"/>
  <c r="BD2675" i="1"/>
  <c r="BG2675" i="1" s="1"/>
  <c r="BJ2675" i="1" s="1"/>
  <c r="BM2675" i="1" s="1"/>
  <c r="BP2675" i="1" s="1"/>
  <c r="BC2677" i="1"/>
  <c r="BF2677" i="1" s="1"/>
  <c r="BI2677" i="1" s="1"/>
  <c r="BL2677" i="1" s="1"/>
  <c r="BO2677" i="1" s="1"/>
  <c r="BD2677" i="1"/>
  <c r="BG2677" i="1" s="1"/>
  <c r="BJ2677" i="1" s="1"/>
  <c r="BM2677" i="1" s="1"/>
  <c r="BP2677" i="1" s="1"/>
  <c r="BC2676" i="1"/>
  <c r="BF2676" i="1" s="1"/>
  <c r="BI2676" i="1" s="1"/>
  <c r="BL2676" i="1" s="1"/>
  <c r="BO2676" i="1" s="1"/>
  <c r="BD2676" i="1"/>
  <c r="BG2676" i="1" s="1"/>
  <c r="BJ2676" i="1" s="1"/>
  <c r="BM2676" i="1" s="1"/>
  <c r="BP2676" i="1" s="1"/>
  <c r="BC2678" i="1"/>
  <c r="BF2678" i="1" s="1"/>
  <c r="BI2678" i="1" s="1"/>
  <c r="BL2678" i="1" s="1"/>
  <c r="BO2678" i="1" s="1"/>
  <c r="BD2678" i="1"/>
  <c r="BG2678" i="1" s="1"/>
  <c r="BJ2678" i="1" s="1"/>
  <c r="BM2678" i="1" s="1"/>
  <c r="BP2678" i="1" s="1"/>
  <c r="BC2679" i="1"/>
  <c r="BF2679" i="1" s="1"/>
  <c r="BI2679" i="1" s="1"/>
  <c r="BL2679" i="1" s="1"/>
  <c r="BO2679" i="1" s="1"/>
  <c r="BD2679" i="1"/>
  <c r="BG2679" i="1" s="1"/>
  <c r="BJ2679" i="1" s="1"/>
  <c r="BM2679" i="1" s="1"/>
  <c r="BP2679" i="1" s="1"/>
  <c r="BC2680" i="1"/>
  <c r="BF2680" i="1" s="1"/>
  <c r="BI2680" i="1" s="1"/>
  <c r="BL2680" i="1" s="1"/>
  <c r="BO2680" i="1" s="1"/>
  <c r="BD2680" i="1"/>
  <c r="BG2680" i="1" s="1"/>
  <c r="BJ2680" i="1" s="1"/>
  <c r="BM2680" i="1" s="1"/>
  <c r="BP2680" i="1" s="1"/>
  <c r="BC2681" i="1"/>
  <c r="BF2681" i="1" s="1"/>
  <c r="BI2681" i="1" s="1"/>
  <c r="BL2681" i="1" s="1"/>
  <c r="BO2681" i="1" s="1"/>
  <c r="BD2681" i="1"/>
  <c r="BG2681" i="1" s="1"/>
  <c r="BJ2681" i="1" s="1"/>
  <c r="BM2681" i="1" s="1"/>
  <c r="BP2681" i="1" s="1"/>
  <c r="BC2682" i="1"/>
  <c r="BF2682" i="1" s="1"/>
  <c r="BI2682" i="1" s="1"/>
  <c r="BL2682" i="1" s="1"/>
  <c r="BO2682" i="1" s="1"/>
  <c r="BD2682" i="1"/>
  <c r="BG2682" i="1" s="1"/>
  <c r="BJ2682" i="1" s="1"/>
  <c r="BM2682" i="1" s="1"/>
  <c r="BP2682" i="1" s="1"/>
  <c r="BC2683" i="1"/>
  <c r="BF2683" i="1" s="1"/>
  <c r="BI2683" i="1" s="1"/>
  <c r="BL2683" i="1" s="1"/>
  <c r="BO2683" i="1" s="1"/>
  <c r="BD2683" i="1"/>
  <c r="BG2683" i="1" s="1"/>
  <c r="BJ2683" i="1" s="1"/>
  <c r="BM2683" i="1" s="1"/>
  <c r="BP2683" i="1" s="1"/>
  <c r="BC2685" i="1"/>
  <c r="BF2685" i="1" s="1"/>
  <c r="BI2685" i="1" s="1"/>
  <c r="BL2685" i="1" s="1"/>
  <c r="BO2685" i="1" s="1"/>
  <c r="BD2685" i="1"/>
  <c r="BG2685" i="1" s="1"/>
  <c r="BJ2685" i="1" s="1"/>
  <c r="BM2685" i="1" s="1"/>
  <c r="BP2685" i="1" s="1"/>
  <c r="BC2684" i="1"/>
  <c r="BF2684" i="1" s="1"/>
  <c r="BI2684" i="1" s="1"/>
  <c r="BL2684" i="1" s="1"/>
  <c r="BO2684" i="1" s="1"/>
  <c r="BD2684" i="1"/>
  <c r="BG2684" i="1" s="1"/>
  <c r="BJ2684" i="1" s="1"/>
  <c r="BM2684" i="1" s="1"/>
  <c r="BP2684" i="1" s="1"/>
  <c r="BC2686" i="1"/>
  <c r="BF2686" i="1" s="1"/>
  <c r="BI2686" i="1" s="1"/>
  <c r="BL2686" i="1" s="1"/>
  <c r="BO2686" i="1" s="1"/>
  <c r="BD2686" i="1"/>
  <c r="BG2686" i="1" s="1"/>
  <c r="BJ2686" i="1" s="1"/>
  <c r="BM2686" i="1" s="1"/>
  <c r="BP2686" i="1" s="1"/>
  <c r="BC2687" i="1"/>
  <c r="BF2687" i="1" s="1"/>
  <c r="BI2687" i="1" s="1"/>
  <c r="BL2687" i="1" s="1"/>
  <c r="BO2687" i="1" s="1"/>
  <c r="BD2687" i="1"/>
  <c r="BG2687" i="1" s="1"/>
  <c r="BJ2687" i="1" s="1"/>
  <c r="BM2687" i="1" s="1"/>
  <c r="BP2687" i="1" s="1"/>
  <c r="BC2688" i="1"/>
  <c r="BF2688" i="1" s="1"/>
  <c r="BI2688" i="1" s="1"/>
  <c r="BL2688" i="1" s="1"/>
  <c r="BO2688" i="1" s="1"/>
  <c r="BD2688" i="1"/>
  <c r="BG2688" i="1" s="1"/>
  <c r="BJ2688" i="1" s="1"/>
  <c r="BM2688" i="1" s="1"/>
  <c r="BP2688" i="1" s="1"/>
  <c r="BC2635" i="1"/>
  <c r="BF2635" i="1" s="1"/>
  <c r="BI2635" i="1" s="1"/>
  <c r="BL2635" i="1" s="1"/>
  <c r="BO2635" i="1" s="1"/>
  <c r="BD2635" i="1"/>
  <c r="BG2635" i="1" s="1"/>
  <c r="BJ2635" i="1" s="1"/>
  <c r="BM2635" i="1" s="1"/>
  <c r="BP2635" i="1" s="1"/>
  <c r="BC2636" i="1"/>
  <c r="BF2636" i="1" s="1"/>
  <c r="BI2636" i="1" s="1"/>
  <c r="BL2636" i="1" s="1"/>
  <c r="BO2636" i="1" s="1"/>
  <c r="BD2636" i="1"/>
  <c r="BG2636" i="1" s="1"/>
  <c r="BJ2636" i="1" s="1"/>
  <c r="BM2636" i="1" s="1"/>
  <c r="BP2636" i="1" s="1"/>
  <c r="BC2637" i="1"/>
  <c r="BF2637" i="1" s="1"/>
  <c r="BI2637" i="1" s="1"/>
  <c r="BL2637" i="1" s="1"/>
  <c r="BO2637" i="1" s="1"/>
  <c r="BD2637" i="1"/>
  <c r="BG2637" i="1" s="1"/>
  <c r="BJ2637" i="1" s="1"/>
  <c r="BM2637" i="1" s="1"/>
  <c r="BP2637" i="1" s="1"/>
  <c r="BC2638" i="1"/>
  <c r="BF2638" i="1" s="1"/>
  <c r="BI2638" i="1" s="1"/>
  <c r="BL2638" i="1" s="1"/>
  <c r="BO2638" i="1" s="1"/>
  <c r="BD2638" i="1"/>
  <c r="BG2638" i="1" s="1"/>
  <c r="BJ2638" i="1" s="1"/>
  <c r="BM2638" i="1" s="1"/>
  <c r="BP2638" i="1" s="1"/>
  <c r="BC2690" i="1"/>
  <c r="BF2690" i="1" s="1"/>
  <c r="BI2690" i="1" s="1"/>
  <c r="BL2690" i="1" s="1"/>
  <c r="BO2690" i="1" s="1"/>
  <c r="BD2690" i="1"/>
  <c r="BG2690" i="1" s="1"/>
  <c r="BJ2690" i="1" s="1"/>
  <c r="BM2690" i="1" s="1"/>
  <c r="BP2690" i="1" s="1"/>
  <c r="BC2689" i="1"/>
  <c r="BF2689" i="1" s="1"/>
  <c r="BI2689" i="1" s="1"/>
  <c r="BL2689" i="1" s="1"/>
  <c r="BO2689" i="1" s="1"/>
  <c r="BD2689" i="1"/>
  <c r="BG2689" i="1" s="1"/>
  <c r="BJ2689" i="1" s="1"/>
  <c r="BM2689" i="1" s="1"/>
  <c r="BP2689" i="1" s="1"/>
  <c r="BC2691" i="1"/>
  <c r="BF2691" i="1" s="1"/>
  <c r="BI2691" i="1" s="1"/>
  <c r="BL2691" i="1" s="1"/>
  <c r="BO2691" i="1" s="1"/>
  <c r="BD2691" i="1"/>
  <c r="BG2691" i="1" s="1"/>
  <c r="BJ2691" i="1" s="1"/>
  <c r="BM2691" i="1" s="1"/>
  <c r="BP2691" i="1" s="1"/>
  <c r="BC2639" i="1"/>
  <c r="BF2639" i="1" s="1"/>
  <c r="BI2639" i="1" s="1"/>
  <c r="BL2639" i="1" s="1"/>
  <c r="BO2639" i="1" s="1"/>
  <c r="BD2639" i="1"/>
  <c r="BG2639" i="1" s="1"/>
  <c r="BJ2639" i="1" s="1"/>
  <c r="BM2639" i="1" s="1"/>
  <c r="BP2639" i="1" s="1"/>
  <c r="BC2640" i="1"/>
  <c r="BF2640" i="1" s="1"/>
  <c r="BI2640" i="1" s="1"/>
  <c r="BL2640" i="1" s="1"/>
  <c r="BO2640" i="1" s="1"/>
  <c r="BD2640" i="1"/>
  <c r="BG2640" i="1" s="1"/>
  <c r="BJ2640" i="1" s="1"/>
  <c r="BM2640" i="1" s="1"/>
  <c r="BP2640" i="1" s="1"/>
  <c r="BC2641" i="1"/>
  <c r="BF2641" i="1" s="1"/>
  <c r="BI2641" i="1" s="1"/>
  <c r="BL2641" i="1" s="1"/>
  <c r="BO2641" i="1" s="1"/>
  <c r="BD2641" i="1"/>
  <c r="BG2641" i="1" s="1"/>
  <c r="BJ2641" i="1" s="1"/>
  <c r="BM2641" i="1" s="1"/>
  <c r="BP2641" i="1" s="1"/>
  <c r="BC2642" i="1"/>
  <c r="BF2642" i="1" s="1"/>
  <c r="BI2642" i="1" s="1"/>
  <c r="BL2642" i="1" s="1"/>
  <c r="BO2642" i="1" s="1"/>
  <c r="BD2642" i="1"/>
  <c r="BG2642" i="1" s="1"/>
  <c r="BJ2642" i="1" s="1"/>
  <c r="BM2642" i="1" s="1"/>
  <c r="BP2642" i="1" s="1"/>
  <c r="BC2692" i="1"/>
  <c r="BF2692" i="1" s="1"/>
  <c r="BI2692" i="1" s="1"/>
  <c r="BL2692" i="1" s="1"/>
  <c r="BO2692" i="1" s="1"/>
  <c r="BD2692" i="1"/>
  <c r="BG2692" i="1" s="1"/>
  <c r="BJ2692" i="1" s="1"/>
  <c r="BM2692" i="1" s="1"/>
  <c r="BP2692" i="1" s="1"/>
  <c r="BC2643" i="1"/>
  <c r="BF2643" i="1" s="1"/>
  <c r="BI2643" i="1" s="1"/>
  <c r="BL2643" i="1" s="1"/>
  <c r="BO2643" i="1" s="1"/>
  <c r="BD2643" i="1"/>
  <c r="BG2643" i="1" s="1"/>
  <c r="BJ2643" i="1" s="1"/>
  <c r="BM2643" i="1" s="1"/>
  <c r="BP2643" i="1" s="1"/>
  <c r="BC2644" i="1"/>
  <c r="BF2644" i="1" s="1"/>
  <c r="BI2644" i="1" s="1"/>
  <c r="BL2644" i="1" s="1"/>
  <c r="BO2644" i="1" s="1"/>
  <c r="BD2644" i="1"/>
  <c r="BG2644" i="1" s="1"/>
  <c r="BJ2644" i="1" s="1"/>
  <c r="BM2644" i="1" s="1"/>
  <c r="BP2644" i="1" s="1"/>
  <c r="BC2645" i="1"/>
  <c r="BF2645" i="1" s="1"/>
  <c r="BI2645" i="1" s="1"/>
  <c r="BL2645" i="1" s="1"/>
  <c r="BO2645" i="1" s="1"/>
  <c r="BD2645" i="1"/>
  <c r="BG2645" i="1" s="1"/>
  <c r="BJ2645" i="1" s="1"/>
  <c r="BM2645" i="1" s="1"/>
  <c r="BP2645" i="1" s="1"/>
  <c r="BC2646" i="1"/>
  <c r="BF2646" i="1" s="1"/>
  <c r="BI2646" i="1" s="1"/>
  <c r="BL2646" i="1" s="1"/>
  <c r="BO2646" i="1" s="1"/>
  <c r="BD2646" i="1"/>
  <c r="BG2646" i="1" s="1"/>
  <c r="BJ2646" i="1" s="1"/>
  <c r="BM2646" i="1" s="1"/>
  <c r="BP2646" i="1" s="1"/>
  <c r="BC2647" i="1"/>
  <c r="BF2647" i="1" s="1"/>
  <c r="BI2647" i="1" s="1"/>
  <c r="BL2647" i="1" s="1"/>
  <c r="BO2647" i="1" s="1"/>
  <c r="BD2647" i="1"/>
  <c r="BG2647" i="1" s="1"/>
  <c r="BJ2647" i="1" s="1"/>
  <c r="BM2647" i="1" s="1"/>
  <c r="BP2647" i="1" s="1"/>
  <c r="BC2648" i="1"/>
  <c r="BF2648" i="1" s="1"/>
  <c r="BI2648" i="1" s="1"/>
  <c r="BL2648" i="1" s="1"/>
  <c r="BO2648" i="1" s="1"/>
  <c r="BD2648" i="1"/>
  <c r="BG2648" i="1" s="1"/>
  <c r="BJ2648" i="1" s="1"/>
  <c r="BM2648" i="1" s="1"/>
  <c r="BP2648" i="1" s="1"/>
  <c r="BC2649" i="1"/>
  <c r="BF2649" i="1" s="1"/>
  <c r="BI2649" i="1" s="1"/>
  <c r="BL2649" i="1" s="1"/>
  <c r="BO2649" i="1" s="1"/>
  <c r="BD2649" i="1"/>
  <c r="BG2649" i="1" s="1"/>
  <c r="BJ2649" i="1" s="1"/>
  <c r="BM2649" i="1" s="1"/>
  <c r="BP2649" i="1" s="1"/>
  <c r="BC2650" i="1"/>
  <c r="BF2650" i="1" s="1"/>
  <c r="BI2650" i="1" s="1"/>
  <c r="BL2650" i="1" s="1"/>
  <c r="BO2650" i="1" s="1"/>
  <c r="BD2650" i="1"/>
  <c r="BG2650" i="1" s="1"/>
  <c r="BJ2650" i="1" s="1"/>
  <c r="BM2650" i="1" s="1"/>
  <c r="BP2650" i="1" s="1"/>
  <c r="BC2651" i="1"/>
  <c r="BF2651" i="1" s="1"/>
  <c r="BI2651" i="1" s="1"/>
  <c r="BL2651" i="1" s="1"/>
  <c r="BO2651" i="1" s="1"/>
  <c r="BD2651" i="1"/>
  <c r="BG2651" i="1" s="1"/>
  <c r="BJ2651" i="1" s="1"/>
  <c r="BM2651" i="1" s="1"/>
  <c r="BP2651" i="1" s="1"/>
  <c r="BC2652" i="1"/>
  <c r="BF2652" i="1" s="1"/>
  <c r="BI2652" i="1" s="1"/>
  <c r="BL2652" i="1" s="1"/>
  <c r="BO2652" i="1" s="1"/>
  <c r="BD2652" i="1"/>
  <c r="BG2652" i="1" s="1"/>
  <c r="BJ2652" i="1" s="1"/>
  <c r="BM2652" i="1" s="1"/>
  <c r="BP2652" i="1" s="1"/>
  <c r="BC2653" i="1"/>
  <c r="BF2653" i="1" s="1"/>
  <c r="BI2653" i="1" s="1"/>
  <c r="BL2653" i="1" s="1"/>
  <c r="BO2653" i="1" s="1"/>
  <c r="BD2653" i="1"/>
  <c r="BG2653" i="1" s="1"/>
  <c r="BJ2653" i="1" s="1"/>
  <c r="BM2653" i="1" s="1"/>
  <c r="BP2653" i="1" s="1"/>
  <c r="BC2654" i="1"/>
  <c r="BF2654" i="1" s="1"/>
  <c r="BI2654" i="1" s="1"/>
  <c r="BL2654" i="1" s="1"/>
  <c r="BO2654" i="1" s="1"/>
  <c r="BD2654" i="1"/>
  <c r="BG2654" i="1" s="1"/>
  <c r="BJ2654" i="1" s="1"/>
  <c r="BM2654" i="1" s="1"/>
  <c r="BP2654" i="1" s="1"/>
  <c r="BC2655" i="1"/>
  <c r="BF2655" i="1" s="1"/>
  <c r="BI2655" i="1" s="1"/>
  <c r="BL2655" i="1" s="1"/>
  <c r="BO2655" i="1" s="1"/>
  <c r="BD2655" i="1"/>
  <c r="BG2655" i="1" s="1"/>
  <c r="BJ2655" i="1" s="1"/>
  <c r="BM2655" i="1" s="1"/>
  <c r="BP2655" i="1" s="1"/>
  <c r="BC2656" i="1"/>
  <c r="BF2656" i="1" s="1"/>
  <c r="BI2656" i="1" s="1"/>
  <c r="BL2656" i="1" s="1"/>
  <c r="BO2656" i="1" s="1"/>
  <c r="BD2656" i="1"/>
  <c r="BG2656" i="1" s="1"/>
  <c r="BJ2656" i="1" s="1"/>
  <c r="BM2656" i="1" s="1"/>
  <c r="BP2656" i="1" s="1"/>
  <c r="BC2657" i="1"/>
  <c r="BF2657" i="1" s="1"/>
  <c r="BI2657" i="1" s="1"/>
  <c r="BL2657" i="1" s="1"/>
  <c r="BO2657" i="1" s="1"/>
  <c r="BD2657" i="1"/>
  <c r="BG2657" i="1" s="1"/>
  <c r="BJ2657" i="1" s="1"/>
  <c r="BM2657" i="1" s="1"/>
  <c r="BP2657" i="1" s="1"/>
  <c r="BC2658" i="1"/>
  <c r="BF2658" i="1" s="1"/>
  <c r="BI2658" i="1" s="1"/>
  <c r="BL2658" i="1" s="1"/>
  <c r="BO2658" i="1" s="1"/>
  <c r="BD2658" i="1"/>
  <c r="BG2658" i="1" s="1"/>
  <c r="BJ2658" i="1" s="1"/>
  <c r="BM2658" i="1" s="1"/>
  <c r="BP2658" i="1" s="1"/>
  <c r="BC2659" i="1"/>
  <c r="BF2659" i="1" s="1"/>
  <c r="BI2659" i="1" s="1"/>
  <c r="BL2659" i="1" s="1"/>
  <c r="BO2659" i="1" s="1"/>
  <c r="BD2659" i="1"/>
  <c r="BG2659" i="1" s="1"/>
  <c r="BJ2659" i="1" s="1"/>
  <c r="BM2659" i="1" s="1"/>
  <c r="BP2659" i="1" s="1"/>
  <c r="BC2660" i="1"/>
  <c r="BF2660" i="1" s="1"/>
  <c r="BI2660" i="1" s="1"/>
  <c r="BL2660" i="1" s="1"/>
  <c r="BO2660" i="1" s="1"/>
  <c r="BD2660" i="1"/>
  <c r="BG2660" i="1" s="1"/>
  <c r="BJ2660" i="1" s="1"/>
  <c r="BM2660" i="1" s="1"/>
  <c r="BP2660" i="1" s="1"/>
  <c r="BC2661" i="1"/>
  <c r="BF2661" i="1" s="1"/>
  <c r="BI2661" i="1" s="1"/>
  <c r="BL2661" i="1" s="1"/>
  <c r="BO2661" i="1" s="1"/>
  <c r="BD2661" i="1"/>
  <c r="BG2661" i="1" s="1"/>
  <c r="BJ2661" i="1" s="1"/>
  <c r="BM2661" i="1" s="1"/>
  <c r="BP2661" i="1" s="1"/>
  <c r="BC2662" i="1"/>
  <c r="BF2662" i="1" s="1"/>
  <c r="BI2662" i="1" s="1"/>
  <c r="BL2662" i="1" s="1"/>
  <c r="BO2662" i="1" s="1"/>
  <c r="BD2662" i="1"/>
  <c r="BG2662" i="1" s="1"/>
  <c r="BJ2662" i="1" s="1"/>
  <c r="BM2662" i="1" s="1"/>
  <c r="BP2662" i="1" s="1"/>
  <c r="BC2663" i="1"/>
  <c r="BF2663" i="1" s="1"/>
  <c r="BI2663" i="1" s="1"/>
  <c r="BL2663" i="1" s="1"/>
  <c r="BO2663" i="1" s="1"/>
  <c r="BD2663" i="1"/>
  <c r="BG2663" i="1" s="1"/>
  <c r="BJ2663" i="1" s="1"/>
  <c r="BM2663" i="1" s="1"/>
  <c r="BP2663" i="1" s="1"/>
  <c r="BC2664" i="1"/>
  <c r="BF2664" i="1" s="1"/>
  <c r="BI2664" i="1" s="1"/>
  <c r="BL2664" i="1" s="1"/>
  <c r="BO2664" i="1" s="1"/>
  <c r="BD2664" i="1"/>
  <c r="BG2664" i="1" s="1"/>
  <c r="BJ2664" i="1" s="1"/>
  <c r="BM2664" i="1" s="1"/>
  <c r="BP2664" i="1" s="1"/>
  <c r="BC2717" i="1"/>
  <c r="BF2717" i="1" s="1"/>
  <c r="BI2717" i="1" s="1"/>
  <c r="BL2717" i="1" s="1"/>
  <c r="BO2717" i="1" s="1"/>
  <c r="BD2717" i="1"/>
  <c r="BG2717" i="1" s="1"/>
  <c r="BJ2717" i="1" s="1"/>
  <c r="BM2717" i="1" s="1"/>
  <c r="BP2717" i="1" s="1"/>
  <c r="BC2718" i="1"/>
  <c r="BF2718" i="1" s="1"/>
  <c r="BI2718" i="1" s="1"/>
  <c r="BL2718" i="1" s="1"/>
  <c r="BO2718" i="1" s="1"/>
  <c r="BD2718" i="1"/>
  <c r="BG2718" i="1" s="1"/>
  <c r="BJ2718" i="1" s="1"/>
  <c r="BM2718" i="1" s="1"/>
  <c r="BP2718" i="1" s="1"/>
  <c r="BC2719" i="1"/>
  <c r="BF2719" i="1" s="1"/>
  <c r="BI2719" i="1" s="1"/>
  <c r="BL2719" i="1" s="1"/>
  <c r="BO2719" i="1" s="1"/>
  <c r="BD2719" i="1"/>
  <c r="BG2719" i="1" s="1"/>
  <c r="BJ2719" i="1" s="1"/>
  <c r="BM2719" i="1" s="1"/>
  <c r="BP2719" i="1" s="1"/>
  <c r="BC2720" i="1"/>
  <c r="BF2720" i="1" s="1"/>
  <c r="BI2720" i="1" s="1"/>
  <c r="BL2720" i="1" s="1"/>
  <c r="BO2720" i="1" s="1"/>
  <c r="BD2720" i="1"/>
  <c r="BG2720" i="1" s="1"/>
  <c r="BJ2720" i="1" s="1"/>
  <c r="BM2720" i="1" s="1"/>
  <c r="BP2720" i="1" s="1"/>
  <c r="BC2721" i="1"/>
  <c r="BF2721" i="1" s="1"/>
  <c r="BI2721" i="1" s="1"/>
  <c r="BL2721" i="1" s="1"/>
  <c r="BO2721" i="1" s="1"/>
  <c r="BD2721" i="1"/>
  <c r="BG2721" i="1" s="1"/>
  <c r="BJ2721" i="1" s="1"/>
  <c r="BM2721" i="1" s="1"/>
  <c r="BP2721" i="1" s="1"/>
  <c r="BC2723" i="1"/>
  <c r="BF2723" i="1" s="1"/>
  <c r="BI2723" i="1" s="1"/>
  <c r="BL2723" i="1" s="1"/>
  <c r="BO2723" i="1" s="1"/>
  <c r="BD2723" i="1"/>
  <c r="BG2723" i="1" s="1"/>
  <c r="BJ2723" i="1" s="1"/>
  <c r="BM2723" i="1" s="1"/>
  <c r="BP2723" i="1" s="1"/>
  <c r="BC2725" i="1"/>
  <c r="BF2725" i="1" s="1"/>
  <c r="BI2725" i="1" s="1"/>
  <c r="BL2725" i="1" s="1"/>
  <c r="BO2725" i="1" s="1"/>
  <c r="BD2725" i="1"/>
  <c r="BG2725" i="1" s="1"/>
  <c r="BJ2725" i="1" s="1"/>
  <c r="BM2725" i="1" s="1"/>
  <c r="BP2725" i="1" s="1"/>
  <c r="BC2726" i="1"/>
  <c r="BF2726" i="1" s="1"/>
  <c r="BI2726" i="1" s="1"/>
  <c r="BL2726" i="1" s="1"/>
  <c r="BO2726" i="1" s="1"/>
  <c r="BD2726" i="1"/>
  <c r="BG2726" i="1" s="1"/>
  <c r="BJ2726" i="1" s="1"/>
  <c r="BM2726" i="1" s="1"/>
  <c r="BP2726" i="1" s="1"/>
  <c r="BC2729" i="1"/>
  <c r="BF2729" i="1" s="1"/>
  <c r="BI2729" i="1" s="1"/>
  <c r="BL2729" i="1" s="1"/>
  <c r="BO2729" i="1" s="1"/>
  <c r="BD2729" i="1"/>
  <c r="BG2729" i="1" s="1"/>
  <c r="BJ2729" i="1" s="1"/>
  <c r="BM2729" i="1" s="1"/>
  <c r="BP2729" i="1" s="1"/>
  <c r="BC2722" i="1"/>
  <c r="BF2722" i="1" s="1"/>
  <c r="BI2722" i="1" s="1"/>
  <c r="BL2722" i="1" s="1"/>
  <c r="BO2722" i="1" s="1"/>
  <c r="BD2722" i="1"/>
  <c r="BG2722" i="1" s="1"/>
  <c r="BJ2722" i="1" s="1"/>
  <c r="BM2722" i="1" s="1"/>
  <c r="BP2722" i="1" s="1"/>
  <c r="BC2724" i="1"/>
  <c r="BF2724" i="1" s="1"/>
  <c r="BI2724" i="1" s="1"/>
  <c r="BL2724" i="1" s="1"/>
  <c r="BO2724" i="1" s="1"/>
  <c r="BD2724" i="1"/>
  <c r="BG2724" i="1" s="1"/>
  <c r="BJ2724" i="1" s="1"/>
  <c r="BM2724" i="1" s="1"/>
  <c r="BP2724" i="1" s="1"/>
  <c r="BC2727" i="1"/>
  <c r="BF2727" i="1" s="1"/>
  <c r="BI2727" i="1" s="1"/>
  <c r="BL2727" i="1" s="1"/>
  <c r="BO2727" i="1" s="1"/>
  <c r="BD2727" i="1"/>
  <c r="BG2727" i="1" s="1"/>
  <c r="BJ2727" i="1" s="1"/>
  <c r="BM2727" i="1" s="1"/>
  <c r="BP2727" i="1" s="1"/>
  <c r="BC2728" i="1"/>
  <c r="BF2728" i="1" s="1"/>
  <c r="BI2728" i="1" s="1"/>
  <c r="BL2728" i="1" s="1"/>
  <c r="BO2728" i="1" s="1"/>
  <c r="BD2728" i="1"/>
  <c r="BG2728" i="1" s="1"/>
  <c r="BJ2728" i="1" s="1"/>
  <c r="BM2728" i="1" s="1"/>
  <c r="BP2728" i="1" s="1"/>
  <c r="BC2782" i="1"/>
  <c r="BF2782" i="1" s="1"/>
  <c r="BI2782" i="1" s="1"/>
  <c r="BL2782" i="1" s="1"/>
  <c r="BO2782" i="1" s="1"/>
  <c r="BD2782" i="1"/>
  <c r="BG2782" i="1" s="1"/>
  <c r="BJ2782" i="1" s="1"/>
  <c r="BM2782" i="1" s="1"/>
  <c r="BP2782" i="1" s="1"/>
  <c r="BC2730" i="1"/>
  <c r="BF2730" i="1" s="1"/>
  <c r="BI2730" i="1" s="1"/>
  <c r="BL2730" i="1" s="1"/>
  <c r="BO2730" i="1" s="1"/>
  <c r="BD2730" i="1"/>
  <c r="BG2730" i="1" s="1"/>
  <c r="BJ2730" i="1" s="1"/>
  <c r="BM2730" i="1" s="1"/>
  <c r="BP2730" i="1" s="1"/>
  <c r="BC2731" i="1"/>
  <c r="BF2731" i="1" s="1"/>
  <c r="BI2731" i="1" s="1"/>
  <c r="BL2731" i="1" s="1"/>
  <c r="BO2731" i="1" s="1"/>
  <c r="BD2731" i="1"/>
  <c r="BG2731" i="1" s="1"/>
  <c r="BJ2731" i="1" s="1"/>
  <c r="BM2731" i="1" s="1"/>
  <c r="BP2731" i="1" s="1"/>
  <c r="BC2732" i="1"/>
  <c r="BF2732" i="1" s="1"/>
  <c r="BI2732" i="1" s="1"/>
  <c r="BL2732" i="1" s="1"/>
  <c r="BO2732" i="1" s="1"/>
  <c r="BD2732" i="1"/>
  <c r="BG2732" i="1" s="1"/>
  <c r="BJ2732" i="1" s="1"/>
  <c r="BM2732" i="1" s="1"/>
  <c r="BP2732" i="1" s="1"/>
  <c r="BC2733" i="1"/>
  <c r="BF2733" i="1" s="1"/>
  <c r="BI2733" i="1" s="1"/>
  <c r="BL2733" i="1" s="1"/>
  <c r="BO2733" i="1" s="1"/>
  <c r="BD2733" i="1"/>
  <c r="BG2733" i="1" s="1"/>
  <c r="BJ2733" i="1" s="1"/>
  <c r="BM2733" i="1" s="1"/>
  <c r="BP2733" i="1" s="1"/>
  <c r="BC2734" i="1"/>
  <c r="BF2734" i="1" s="1"/>
  <c r="BI2734" i="1" s="1"/>
  <c r="BL2734" i="1" s="1"/>
  <c r="BO2734" i="1" s="1"/>
  <c r="BD2734" i="1"/>
  <c r="BG2734" i="1" s="1"/>
  <c r="BJ2734" i="1" s="1"/>
  <c r="BM2734" i="1" s="1"/>
  <c r="BP2734" i="1" s="1"/>
  <c r="BC2735" i="1"/>
  <c r="BF2735" i="1" s="1"/>
  <c r="BI2735" i="1" s="1"/>
  <c r="BL2735" i="1" s="1"/>
  <c r="BO2735" i="1" s="1"/>
  <c r="BD2735" i="1"/>
  <c r="BG2735" i="1" s="1"/>
  <c r="BJ2735" i="1" s="1"/>
  <c r="BM2735" i="1" s="1"/>
  <c r="BP2735" i="1" s="1"/>
  <c r="BC2736" i="1"/>
  <c r="BF2736" i="1" s="1"/>
  <c r="BI2736" i="1" s="1"/>
  <c r="BL2736" i="1" s="1"/>
  <c r="BO2736" i="1" s="1"/>
  <c r="BD2736" i="1"/>
  <c r="BG2736" i="1" s="1"/>
  <c r="BJ2736" i="1" s="1"/>
  <c r="BM2736" i="1" s="1"/>
  <c r="BP2736" i="1" s="1"/>
  <c r="BC2737" i="1"/>
  <c r="BF2737" i="1" s="1"/>
  <c r="BI2737" i="1" s="1"/>
  <c r="BL2737" i="1" s="1"/>
  <c r="BO2737" i="1" s="1"/>
  <c r="BD2737" i="1"/>
  <c r="BG2737" i="1" s="1"/>
  <c r="BJ2737" i="1" s="1"/>
  <c r="BM2737" i="1" s="1"/>
  <c r="BP2737" i="1" s="1"/>
  <c r="BC2738" i="1"/>
  <c r="BF2738" i="1" s="1"/>
  <c r="BI2738" i="1" s="1"/>
  <c r="BL2738" i="1" s="1"/>
  <c r="BO2738" i="1" s="1"/>
  <c r="BD2738" i="1"/>
  <c r="BG2738" i="1" s="1"/>
  <c r="BJ2738" i="1" s="1"/>
  <c r="BM2738" i="1" s="1"/>
  <c r="BP2738" i="1" s="1"/>
  <c r="BC2739" i="1"/>
  <c r="BF2739" i="1" s="1"/>
  <c r="BI2739" i="1" s="1"/>
  <c r="BL2739" i="1" s="1"/>
  <c r="BO2739" i="1" s="1"/>
  <c r="BD2739" i="1"/>
  <c r="BG2739" i="1" s="1"/>
  <c r="BJ2739" i="1" s="1"/>
  <c r="BM2739" i="1" s="1"/>
  <c r="BP2739" i="1" s="1"/>
  <c r="BC2740" i="1"/>
  <c r="BF2740" i="1" s="1"/>
  <c r="BI2740" i="1" s="1"/>
  <c r="BL2740" i="1" s="1"/>
  <c r="BO2740" i="1" s="1"/>
  <c r="BD2740" i="1"/>
  <c r="BG2740" i="1" s="1"/>
  <c r="BJ2740" i="1" s="1"/>
  <c r="BM2740" i="1" s="1"/>
  <c r="BP2740" i="1" s="1"/>
  <c r="BC2741" i="1"/>
  <c r="BF2741" i="1" s="1"/>
  <c r="BI2741" i="1" s="1"/>
  <c r="BL2741" i="1" s="1"/>
  <c r="BO2741" i="1" s="1"/>
  <c r="BD2741" i="1"/>
  <c r="BG2741" i="1" s="1"/>
  <c r="BJ2741" i="1" s="1"/>
  <c r="BM2741" i="1" s="1"/>
  <c r="BP2741" i="1" s="1"/>
  <c r="BC2783" i="1"/>
  <c r="BF2783" i="1" s="1"/>
  <c r="BI2783" i="1" s="1"/>
  <c r="BL2783" i="1" s="1"/>
  <c r="BO2783" i="1" s="1"/>
  <c r="BD2783" i="1"/>
  <c r="BG2783" i="1" s="1"/>
  <c r="BJ2783" i="1" s="1"/>
  <c r="BM2783" i="1" s="1"/>
  <c r="BP2783" i="1" s="1"/>
  <c r="BC2742" i="1"/>
  <c r="BF2742" i="1" s="1"/>
  <c r="BI2742" i="1" s="1"/>
  <c r="BL2742" i="1" s="1"/>
  <c r="BO2742" i="1" s="1"/>
  <c r="BD2742" i="1"/>
  <c r="BG2742" i="1" s="1"/>
  <c r="BJ2742" i="1" s="1"/>
  <c r="BM2742" i="1" s="1"/>
  <c r="BP2742" i="1" s="1"/>
  <c r="BC2744" i="1"/>
  <c r="BF2744" i="1" s="1"/>
  <c r="BI2744" i="1" s="1"/>
  <c r="BL2744" i="1" s="1"/>
  <c r="BO2744" i="1" s="1"/>
  <c r="BD2744" i="1"/>
  <c r="BG2744" i="1" s="1"/>
  <c r="BJ2744" i="1" s="1"/>
  <c r="BM2744" i="1" s="1"/>
  <c r="BP2744" i="1" s="1"/>
  <c r="BC2743" i="1"/>
  <c r="BF2743" i="1" s="1"/>
  <c r="BI2743" i="1" s="1"/>
  <c r="BL2743" i="1" s="1"/>
  <c r="BO2743" i="1" s="1"/>
  <c r="BD2743" i="1"/>
  <c r="BG2743" i="1" s="1"/>
  <c r="BJ2743" i="1" s="1"/>
  <c r="BM2743" i="1" s="1"/>
  <c r="BP2743" i="1" s="1"/>
  <c r="BC2745" i="1"/>
  <c r="BF2745" i="1" s="1"/>
  <c r="BI2745" i="1" s="1"/>
  <c r="BL2745" i="1" s="1"/>
  <c r="BO2745" i="1" s="1"/>
  <c r="BD2745" i="1"/>
  <c r="BG2745" i="1" s="1"/>
  <c r="BJ2745" i="1" s="1"/>
  <c r="BM2745" i="1" s="1"/>
  <c r="BP2745" i="1" s="1"/>
  <c r="BC2746" i="1"/>
  <c r="BF2746" i="1" s="1"/>
  <c r="BI2746" i="1" s="1"/>
  <c r="BL2746" i="1" s="1"/>
  <c r="BO2746" i="1" s="1"/>
  <c r="BD2746" i="1"/>
  <c r="BG2746" i="1" s="1"/>
  <c r="BJ2746" i="1" s="1"/>
  <c r="BM2746" i="1" s="1"/>
  <c r="BP2746" i="1" s="1"/>
  <c r="BC2747" i="1"/>
  <c r="BF2747" i="1" s="1"/>
  <c r="BI2747" i="1" s="1"/>
  <c r="BL2747" i="1" s="1"/>
  <c r="BO2747" i="1" s="1"/>
  <c r="BD2747" i="1"/>
  <c r="BG2747" i="1" s="1"/>
  <c r="BJ2747" i="1" s="1"/>
  <c r="BM2747" i="1" s="1"/>
  <c r="BP2747" i="1" s="1"/>
  <c r="BC2748" i="1"/>
  <c r="BF2748" i="1" s="1"/>
  <c r="BI2748" i="1" s="1"/>
  <c r="BL2748" i="1" s="1"/>
  <c r="BO2748" i="1" s="1"/>
  <c r="BD2748" i="1"/>
  <c r="BG2748" i="1" s="1"/>
  <c r="BJ2748" i="1" s="1"/>
  <c r="BM2748" i="1" s="1"/>
  <c r="BP2748" i="1" s="1"/>
  <c r="BC2750" i="1"/>
  <c r="BF2750" i="1" s="1"/>
  <c r="BI2750" i="1" s="1"/>
  <c r="BL2750" i="1" s="1"/>
  <c r="BO2750" i="1" s="1"/>
  <c r="BD2750" i="1"/>
  <c r="BG2750" i="1" s="1"/>
  <c r="BJ2750" i="1" s="1"/>
  <c r="BM2750" i="1" s="1"/>
  <c r="BP2750" i="1" s="1"/>
  <c r="BC2751" i="1"/>
  <c r="BF2751" i="1" s="1"/>
  <c r="BI2751" i="1" s="1"/>
  <c r="BL2751" i="1" s="1"/>
  <c r="BO2751" i="1" s="1"/>
  <c r="BD2751" i="1"/>
  <c r="BG2751" i="1" s="1"/>
  <c r="BJ2751" i="1" s="1"/>
  <c r="BM2751" i="1" s="1"/>
  <c r="BP2751" i="1" s="1"/>
  <c r="BC2752" i="1"/>
  <c r="BF2752" i="1" s="1"/>
  <c r="BI2752" i="1" s="1"/>
  <c r="BL2752" i="1" s="1"/>
  <c r="BO2752" i="1" s="1"/>
  <c r="BD2752" i="1"/>
  <c r="BG2752" i="1" s="1"/>
  <c r="BJ2752" i="1" s="1"/>
  <c r="BM2752" i="1" s="1"/>
  <c r="BP2752" i="1" s="1"/>
  <c r="BC2753" i="1"/>
  <c r="BF2753" i="1" s="1"/>
  <c r="BI2753" i="1" s="1"/>
  <c r="BL2753" i="1" s="1"/>
  <c r="BO2753" i="1" s="1"/>
  <c r="BD2753" i="1"/>
  <c r="BG2753" i="1" s="1"/>
  <c r="BJ2753" i="1" s="1"/>
  <c r="BM2753" i="1" s="1"/>
  <c r="BP2753" i="1" s="1"/>
  <c r="BC2754" i="1"/>
  <c r="BF2754" i="1" s="1"/>
  <c r="BI2754" i="1" s="1"/>
  <c r="BL2754" i="1" s="1"/>
  <c r="BO2754" i="1" s="1"/>
  <c r="BD2754" i="1"/>
  <c r="BG2754" i="1" s="1"/>
  <c r="BJ2754" i="1" s="1"/>
  <c r="BM2754" i="1" s="1"/>
  <c r="BP2754" i="1" s="1"/>
  <c r="BC2755" i="1"/>
  <c r="BF2755" i="1" s="1"/>
  <c r="BI2755" i="1" s="1"/>
  <c r="BL2755" i="1" s="1"/>
  <c r="BO2755" i="1" s="1"/>
  <c r="BD2755" i="1"/>
  <c r="BG2755" i="1" s="1"/>
  <c r="BJ2755" i="1" s="1"/>
  <c r="BM2755" i="1" s="1"/>
  <c r="BP2755" i="1" s="1"/>
  <c r="BC2758" i="1"/>
  <c r="BF2758" i="1" s="1"/>
  <c r="BI2758" i="1" s="1"/>
  <c r="BL2758" i="1" s="1"/>
  <c r="BO2758" i="1" s="1"/>
  <c r="BD2758" i="1"/>
  <c r="BG2758" i="1" s="1"/>
  <c r="BJ2758" i="1" s="1"/>
  <c r="BM2758" i="1" s="1"/>
  <c r="BP2758" i="1" s="1"/>
  <c r="BC2759" i="1"/>
  <c r="BF2759" i="1" s="1"/>
  <c r="BI2759" i="1" s="1"/>
  <c r="BL2759" i="1" s="1"/>
  <c r="BO2759" i="1" s="1"/>
  <c r="BD2759" i="1"/>
  <c r="BG2759" i="1" s="1"/>
  <c r="BJ2759" i="1" s="1"/>
  <c r="BM2759" i="1" s="1"/>
  <c r="BP2759" i="1" s="1"/>
  <c r="BC2760" i="1"/>
  <c r="BF2760" i="1" s="1"/>
  <c r="BI2760" i="1" s="1"/>
  <c r="BL2760" i="1" s="1"/>
  <c r="BO2760" i="1" s="1"/>
  <c r="BD2760" i="1"/>
  <c r="BG2760" i="1" s="1"/>
  <c r="BJ2760" i="1" s="1"/>
  <c r="BM2760" i="1" s="1"/>
  <c r="BP2760" i="1" s="1"/>
  <c r="BC2771" i="1"/>
  <c r="BF2771" i="1" s="1"/>
  <c r="BI2771" i="1" s="1"/>
  <c r="BL2771" i="1" s="1"/>
  <c r="BO2771" i="1" s="1"/>
  <c r="BD2771" i="1"/>
  <c r="BG2771" i="1" s="1"/>
  <c r="BJ2771" i="1" s="1"/>
  <c r="BM2771" i="1" s="1"/>
  <c r="BP2771" i="1" s="1"/>
  <c r="BC2756" i="1"/>
  <c r="BF2756" i="1" s="1"/>
  <c r="BI2756" i="1" s="1"/>
  <c r="BL2756" i="1" s="1"/>
  <c r="BO2756" i="1" s="1"/>
  <c r="BD2756" i="1"/>
  <c r="BG2756" i="1" s="1"/>
  <c r="BJ2756" i="1" s="1"/>
  <c r="BM2756" i="1" s="1"/>
  <c r="BP2756" i="1" s="1"/>
  <c r="BC2761" i="1"/>
  <c r="BF2761" i="1" s="1"/>
  <c r="BI2761" i="1" s="1"/>
  <c r="BL2761" i="1" s="1"/>
  <c r="BO2761" i="1" s="1"/>
  <c r="BD2761" i="1"/>
  <c r="BG2761" i="1" s="1"/>
  <c r="BJ2761" i="1" s="1"/>
  <c r="BM2761" i="1" s="1"/>
  <c r="BP2761" i="1" s="1"/>
  <c r="BC2762" i="1"/>
  <c r="BF2762" i="1" s="1"/>
  <c r="BI2762" i="1" s="1"/>
  <c r="BL2762" i="1" s="1"/>
  <c r="BO2762" i="1" s="1"/>
  <c r="BD2762" i="1"/>
  <c r="BG2762" i="1" s="1"/>
  <c r="BJ2762" i="1" s="1"/>
  <c r="BM2762" i="1" s="1"/>
  <c r="BP2762" i="1" s="1"/>
  <c r="BC2763" i="1"/>
  <c r="BF2763" i="1" s="1"/>
  <c r="BI2763" i="1" s="1"/>
  <c r="BL2763" i="1" s="1"/>
  <c r="BO2763" i="1" s="1"/>
  <c r="BD2763" i="1"/>
  <c r="BG2763" i="1" s="1"/>
  <c r="BJ2763" i="1" s="1"/>
  <c r="BM2763" i="1" s="1"/>
  <c r="BP2763" i="1" s="1"/>
  <c r="BC2765" i="1"/>
  <c r="BF2765" i="1" s="1"/>
  <c r="BI2765" i="1" s="1"/>
  <c r="BL2765" i="1" s="1"/>
  <c r="BO2765" i="1" s="1"/>
  <c r="BD2765" i="1"/>
  <c r="BG2765" i="1" s="1"/>
  <c r="BJ2765" i="1" s="1"/>
  <c r="BM2765" i="1" s="1"/>
  <c r="BP2765" i="1" s="1"/>
  <c r="BC2766" i="1"/>
  <c r="BF2766" i="1" s="1"/>
  <c r="BI2766" i="1" s="1"/>
  <c r="BL2766" i="1" s="1"/>
  <c r="BO2766" i="1" s="1"/>
  <c r="BD2766" i="1"/>
  <c r="BG2766" i="1" s="1"/>
  <c r="BJ2766" i="1" s="1"/>
  <c r="BM2766" i="1" s="1"/>
  <c r="BP2766" i="1" s="1"/>
  <c r="BC2767" i="1"/>
  <c r="BF2767" i="1" s="1"/>
  <c r="BI2767" i="1" s="1"/>
  <c r="BL2767" i="1" s="1"/>
  <c r="BO2767" i="1" s="1"/>
  <c r="BD2767" i="1"/>
  <c r="BG2767" i="1" s="1"/>
  <c r="BJ2767" i="1" s="1"/>
  <c r="BM2767" i="1" s="1"/>
  <c r="BP2767" i="1" s="1"/>
  <c r="BC2764" i="1"/>
  <c r="BF2764" i="1" s="1"/>
  <c r="BI2764" i="1" s="1"/>
  <c r="BL2764" i="1" s="1"/>
  <c r="BO2764" i="1" s="1"/>
  <c r="BD2764" i="1"/>
  <c r="BG2764" i="1" s="1"/>
  <c r="BJ2764" i="1" s="1"/>
  <c r="BM2764" i="1" s="1"/>
  <c r="BP2764" i="1" s="1"/>
  <c r="BC2757" i="1"/>
  <c r="BF2757" i="1" s="1"/>
  <c r="BI2757" i="1" s="1"/>
  <c r="BL2757" i="1" s="1"/>
  <c r="BO2757" i="1" s="1"/>
  <c r="BD2757" i="1"/>
  <c r="BG2757" i="1" s="1"/>
  <c r="BJ2757" i="1" s="1"/>
  <c r="BM2757" i="1" s="1"/>
  <c r="BP2757" i="1" s="1"/>
  <c r="BC2768" i="1"/>
  <c r="BF2768" i="1" s="1"/>
  <c r="BI2768" i="1" s="1"/>
  <c r="BL2768" i="1" s="1"/>
  <c r="BO2768" i="1" s="1"/>
  <c r="BD2768" i="1"/>
  <c r="BG2768" i="1" s="1"/>
  <c r="BJ2768" i="1" s="1"/>
  <c r="BM2768" i="1" s="1"/>
  <c r="BP2768" i="1" s="1"/>
  <c r="BC2769" i="1"/>
  <c r="BF2769" i="1" s="1"/>
  <c r="BI2769" i="1" s="1"/>
  <c r="BL2769" i="1" s="1"/>
  <c r="BO2769" i="1" s="1"/>
  <c r="BD2769" i="1"/>
  <c r="BG2769" i="1" s="1"/>
  <c r="BJ2769" i="1" s="1"/>
  <c r="BM2769" i="1" s="1"/>
  <c r="BP2769" i="1" s="1"/>
  <c r="BC2770" i="1"/>
  <c r="BF2770" i="1" s="1"/>
  <c r="BI2770" i="1" s="1"/>
  <c r="BL2770" i="1" s="1"/>
  <c r="BO2770" i="1" s="1"/>
  <c r="BD2770" i="1"/>
  <c r="BG2770" i="1" s="1"/>
  <c r="BJ2770" i="1" s="1"/>
  <c r="BM2770" i="1" s="1"/>
  <c r="BP2770" i="1" s="1"/>
  <c r="BC2787" i="1"/>
  <c r="BF2787" i="1" s="1"/>
  <c r="BI2787" i="1" s="1"/>
  <c r="BL2787" i="1" s="1"/>
  <c r="BO2787" i="1" s="1"/>
  <c r="BD2787" i="1"/>
  <c r="BG2787" i="1" s="1"/>
  <c r="BJ2787" i="1" s="1"/>
  <c r="BM2787" i="1" s="1"/>
  <c r="BP2787" i="1" s="1"/>
  <c r="BC2772" i="1"/>
  <c r="BF2772" i="1" s="1"/>
  <c r="BI2772" i="1" s="1"/>
  <c r="BL2772" i="1" s="1"/>
  <c r="BO2772" i="1" s="1"/>
  <c r="BD2772" i="1"/>
  <c r="BG2772" i="1" s="1"/>
  <c r="BJ2772" i="1" s="1"/>
  <c r="BM2772" i="1" s="1"/>
  <c r="BP2772" i="1" s="1"/>
  <c r="BC2693" i="1"/>
  <c r="BF2693" i="1" s="1"/>
  <c r="BI2693" i="1" s="1"/>
  <c r="BL2693" i="1" s="1"/>
  <c r="BO2693" i="1" s="1"/>
  <c r="BD2693" i="1"/>
  <c r="BG2693" i="1" s="1"/>
  <c r="BJ2693" i="1" s="1"/>
  <c r="BM2693" i="1" s="1"/>
  <c r="BP2693" i="1" s="1"/>
  <c r="BC2694" i="1"/>
  <c r="BF2694" i="1" s="1"/>
  <c r="BI2694" i="1" s="1"/>
  <c r="BL2694" i="1" s="1"/>
  <c r="BO2694" i="1" s="1"/>
  <c r="BD2694" i="1"/>
  <c r="BG2694" i="1" s="1"/>
  <c r="BJ2694" i="1" s="1"/>
  <c r="BM2694" i="1" s="1"/>
  <c r="BP2694" i="1" s="1"/>
  <c r="BC2695" i="1"/>
  <c r="BF2695" i="1" s="1"/>
  <c r="BI2695" i="1" s="1"/>
  <c r="BL2695" i="1" s="1"/>
  <c r="BO2695" i="1" s="1"/>
  <c r="BD2695" i="1"/>
  <c r="BG2695" i="1" s="1"/>
  <c r="BJ2695" i="1" s="1"/>
  <c r="BM2695" i="1" s="1"/>
  <c r="BP2695" i="1" s="1"/>
  <c r="BC2696" i="1"/>
  <c r="BF2696" i="1" s="1"/>
  <c r="BI2696" i="1" s="1"/>
  <c r="BL2696" i="1" s="1"/>
  <c r="BO2696" i="1" s="1"/>
  <c r="BD2696" i="1"/>
  <c r="BG2696" i="1" s="1"/>
  <c r="BJ2696" i="1" s="1"/>
  <c r="BM2696" i="1" s="1"/>
  <c r="BP2696" i="1" s="1"/>
  <c r="BC2773" i="1"/>
  <c r="BF2773" i="1" s="1"/>
  <c r="BI2773" i="1" s="1"/>
  <c r="BL2773" i="1" s="1"/>
  <c r="BO2773" i="1" s="1"/>
  <c r="BD2773" i="1"/>
  <c r="BG2773" i="1" s="1"/>
  <c r="BJ2773" i="1" s="1"/>
  <c r="BM2773" i="1" s="1"/>
  <c r="BP2773" i="1" s="1"/>
  <c r="BC2784" i="1"/>
  <c r="BF2784" i="1" s="1"/>
  <c r="BI2784" i="1" s="1"/>
  <c r="BL2784" i="1" s="1"/>
  <c r="BO2784" i="1" s="1"/>
  <c r="BD2784" i="1"/>
  <c r="BG2784" i="1" s="1"/>
  <c r="BJ2784" i="1" s="1"/>
  <c r="BM2784" i="1" s="1"/>
  <c r="BP2784" i="1" s="1"/>
  <c r="BC2785" i="1"/>
  <c r="BF2785" i="1" s="1"/>
  <c r="BI2785" i="1" s="1"/>
  <c r="BL2785" i="1" s="1"/>
  <c r="BO2785" i="1" s="1"/>
  <c r="BD2785" i="1"/>
  <c r="BG2785" i="1" s="1"/>
  <c r="BJ2785" i="1" s="1"/>
  <c r="BM2785" i="1" s="1"/>
  <c r="BP2785" i="1" s="1"/>
  <c r="BC2786" i="1"/>
  <c r="BF2786" i="1" s="1"/>
  <c r="BI2786" i="1" s="1"/>
  <c r="BL2786" i="1" s="1"/>
  <c r="BO2786" i="1" s="1"/>
  <c r="BD2786" i="1"/>
  <c r="BG2786" i="1" s="1"/>
  <c r="BJ2786" i="1" s="1"/>
  <c r="BM2786" i="1" s="1"/>
  <c r="BP2786" i="1" s="1"/>
  <c r="BC2774" i="1"/>
  <c r="BF2774" i="1" s="1"/>
  <c r="BI2774" i="1" s="1"/>
  <c r="BL2774" i="1" s="1"/>
  <c r="BO2774" i="1" s="1"/>
  <c r="BD2774" i="1"/>
  <c r="BG2774" i="1" s="1"/>
  <c r="BJ2774" i="1" s="1"/>
  <c r="BM2774" i="1" s="1"/>
  <c r="BP2774" i="1" s="1"/>
  <c r="BC2777" i="1"/>
  <c r="BF2777" i="1" s="1"/>
  <c r="BI2777" i="1" s="1"/>
  <c r="BL2777" i="1" s="1"/>
  <c r="BO2777" i="1" s="1"/>
  <c r="BD2777" i="1"/>
  <c r="BG2777" i="1" s="1"/>
  <c r="BJ2777" i="1" s="1"/>
  <c r="BM2777" i="1" s="1"/>
  <c r="BP2777" i="1" s="1"/>
  <c r="BC2775" i="1"/>
  <c r="BF2775" i="1" s="1"/>
  <c r="BI2775" i="1" s="1"/>
  <c r="BL2775" i="1" s="1"/>
  <c r="BO2775" i="1" s="1"/>
  <c r="BD2775" i="1"/>
  <c r="BG2775" i="1" s="1"/>
  <c r="BJ2775" i="1" s="1"/>
  <c r="BM2775" i="1" s="1"/>
  <c r="BP2775" i="1" s="1"/>
  <c r="BC2776" i="1"/>
  <c r="BF2776" i="1" s="1"/>
  <c r="BI2776" i="1" s="1"/>
  <c r="BL2776" i="1" s="1"/>
  <c r="BO2776" i="1" s="1"/>
  <c r="BD2776" i="1"/>
  <c r="BG2776" i="1" s="1"/>
  <c r="BJ2776" i="1" s="1"/>
  <c r="BM2776" i="1" s="1"/>
  <c r="BP2776" i="1" s="1"/>
  <c r="BC2697" i="1"/>
  <c r="BF2697" i="1" s="1"/>
  <c r="BI2697" i="1" s="1"/>
  <c r="BL2697" i="1" s="1"/>
  <c r="BO2697" i="1" s="1"/>
  <c r="BD2697" i="1"/>
  <c r="BG2697" i="1" s="1"/>
  <c r="BJ2697" i="1" s="1"/>
  <c r="BM2697" i="1" s="1"/>
  <c r="BP2697" i="1" s="1"/>
  <c r="BC2698" i="1"/>
  <c r="BF2698" i="1" s="1"/>
  <c r="BI2698" i="1" s="1"/>
  <c r="BL2698" i="1" s="1"/>
  <c r="BO2698" i="1" s="1"/>
  <c r="BD2698" i="1"/>
  <c r="BG2698" i="1" s="1"/>
  <c r="BJ2698" i="1" s="1"/>
  <c r="BM2698" i="1" s="1"/>
  <c r="BP2698" i="1" s="1"/>
  <c r="BC2699" i="1"/>
  <c r="BF2699" i="1" s="1"/>
  <c r="BI2699" i="1" s="1"/>
  <c r="BL2699" i="1" s="1"/>
  <c r="BO2699" i="1" s="1"/>
  <c r="BD2699" i="1"/>
  <c r="BG2699" i="1" s="1"/>
  <c r="BJ2699" i="1" s="1"/>
  <c r="BM2699" i="1" s="1"/>
  <c r="BP2699" i="1" s="1"/>
  <c r="BC2749" i="1"/>
  <c r="BF2749" i="1" s="1"/>
  <c r="BI2749" i="1" s="1"/>
  <c r="BL2749" i="1" s="1"/>
  <c r="BO2749" i="1" s="1"/>
  <c r="BD2749" i="1"/>
  <c r="BG2749" i="1" s="1"/>
  <c r="BJ2749" i="1" s="1"/>
  <c r="BM2749" i="1" s="1"/>
  <c r="BP2749" i="1" s="1"/>
  <c r="BC2788" i="1"/>
  <c r="BF2788" i="1" s="1"/>
  <c r="BI2788" i="1" s="1"/>
  <c r="BL2788" i="1" s="1"/>
  <c r="BO2788" i="1" s="1"/>
  <c r="BD2788" i="1"/>
  <c r="BG2788" i="1" s="1"/>
  <c r="BJ2788" i="1" s="1"/>
  <c r="BM2788" i="1" s="1"/>
  <c r="BP2788" i="1" s="1"/>
  <c r="BC2778" i="1"/>
  <c r="BF2778" i="1" s="1"/>
  <c r="BI2778" i="1" s="1"/>
  <c r="BL2778" i="1" s="1"/>
  <c r="BO2778" i="1" s="1"/>
  <c r="BD2778" i="1"/>
  <c r="BG2778" i="1" s="1"/>
  <c r="BJ2778" i="1" s="1"/>
  <c r="BM2778" i="1" s="1"/>
  <c r="BP2778" i="1" s="1"/>
  <c r="BC2779" i="1"/>
  <c r="BF2779" i="1" s="1"/>
  <c r="BI2779" i="1" s="1"/>
  <c r="BL2779" i="1" s="1"/>
  <c r="BO2779" i="1" s="1"/>
  <c r="BD2779" i="1"/>
  <c r="BG2779" i="1" s="1"/>
  <c r="BJ2779" i="1" s="1"/>
  <c r="BM2779" i="1" s="1"/>
  <c r="BP2779" i="1" s="1"/>
  <c r="BC2700" i="1"/>
  <c r="BF2700" i="1" s="1"/>
  <c r="BI2700" i="1" s="1"/>
  <c r="BL2700" i="1" s="1"/>
  <c r="BO2700" i="1" s="1"/>
  <c r="BD2700" i="1"/>
  <c r="BG2700" i="1" s="1"/>
  <c r="BJ2700" i="1" s="1"/>
  <c r="BM2700" i="1" s="1"/>
  <c r="BP2700" i="1" s="1"/>
  <c r="BC2701" i="1"/>
  <c r="BF2701" i="1" s="1"/>
  <c r="BI2701" i="1" s="1"/>
  <c r="BL2701" i="1" s="1"/>
  <c r="BO2701" i="1" s="1"/>
  <c r="BD2701" i="1"/>
  <c r="BG2701" i="1" s="1"/>
  <c r="BJ2701" i="1" s="1"/>
  <c r="BM2701" i="1" s="1"/>
  <c r="BP2701" i="1" s="1"/>
  <c r="BC2702" i="1"/>
  <c r="BF2702" i="1" s="1"/>
  <c r="BI2702" i="1" s="1"/>
  <c r="BL2702" i="1" s="1"/>
  <c r="BO2702" i="1" s="1"/>
  <c r="BD2702" i="1"/>
  <c r="BG2702" i="1" s="1"/>
  <c r="BJ2702" i="1" s="1"/>
  <c r="BM2702" i="1" s="1"/>
  <c r="BP2702" i="1" s="1"/>
  <c r="BC2703" i="1"/>
  <c r="BF2703" i="1" s="1"/>
  <c r="BI2703" i="1" s="1"/>
  <c r="BL2703" i="1" s="1"/>
  <c r="BO2703" i="1" s="1"/>
  <c r="BD2703" i="1"/>
  <c r="BG2703" i="1" s="1"/>
  <c r="BJ2703" i="1" s="1"/>
  <c r="BM2703" i="1" s="1"/>
  <c r="BP2703" i="1" s="1"/>
  <c r="BC2704" i="1"/>
  <c r="BF2704" i="1" s="1"/>
  <c r="BI2704" i="1" s="1"/>
  <c r="BL2704" i="1" s="1"/>
  <c r="BO2704" i="1" s="1"/>
  <c r="BD2704" i="1"/>
  <c r="BG2704" i="1" s="1"/>
  <c r="BJ2704" i="1" s="1"/>
  <c r="BM2704" i="1" s="1"/>
  <c r="BP2704" i="1" s="1"/>
  <c r="BC2780" i="1"/>
  <c r="BF2780" i="1" s="1"/>
  <c r="BI2780" i="1" s="1"/>
  <c r="BL2780" i="1" s="1"/>
  <c r="BO2780" i="1" s="1"/>
  <c r="BD2780" i="1"/>
  <c r="BG2780" i="1" s="1"/>
  <c r="BJ2780" i="1" s="1"/>
  <c r="BM2780" i="1" s="1"/>
  <c r="BP2780" i="1" s="1"/>
  <c r="BC2705" i="1"/>
  <c r="BF2705" i="1" s="1"/>
  <c r="BI2705" i="1" s="1"/>
  <c r="BL2705" i="1" s="1"/>
  <c r="BO2705" i="1" s="1"/>
  <c r="BD2705" i="1"/>
  <c r="BG2705" i="1" s="1"/>
  <c r="BJ2705" i="1" s="1"/>
  <c r="BM2705" i="1" s="1"/>
  <c r="BP2705" i="1" s="1"/>
  <c r="BC2707" i="1"/>
  <c r="BF2707" i="1" s="1"/>
  <c r="BI2707" i="1" s="1"/>
  <c r="BL2707" i="1" s="1"/>
  <c r="BO2707" i="1" s="1"/>
  <c r="BD2707" i="1"/>
  <c r="BG2707" i="1" s="1"/>
  <c r="BJ2707" i="1" s="1"/>
  <c r="BM2707" i="1" s="1"/>
  <c r="BP2707" i="1" s="1"/>
  <c r="BC2706" i="1"/>
  <c r="BF2706" i="1" s="1"/>
  <c r="BI2706" i="1" s="1"/>
  <c r="BL2706" i="1" s="1"/>
  <c r="BO2706" i="1" s="1"/>
  <c r="BD2706" i="1"/>
  <c r="BG2706" i="1" s="1"/>
  <c r="BJ2706" i="1" s="1"/>
  <c r="BM2706" i="1" s="1"/>
  <c r="BP2706" i="1" s="1"/>
  <c r="BC2708" i="1"/>
  <c r="BF2708" i="1" s="1"/>
  <c r="BI2708" i="1" s="1"/>
  <c r="BL2708" i="1" s="1"/>
  <c r="BO2708" i="1" s="1"/>
  <c r="BD2708" i="1"/>
  <c r="BG2708" i="1" s="1"/>
  <c r="BJ2708" i="1" s="1"/>
  <c r="BM2708" i="1" s="1"/>
  <c r="BP2708" i="1" s="1"/>
  <c r="BC2709" i="1"/>
  <c r="BF2709" i="1" s="1"/>
  <c r="BI2709" i="1" s="1"/>
  <c r="BL2709" i="1" s="1"/>
  <c r="BO2709" i="1" s="1"/>
  <c r="BD2709" i="1"/>
  <c r="BG2709" i="1" s="1"/>
  <c r="BJ2709" i="1" s="1"/>
  <c r="BM2709" i="1" s="1"/>
  <c r="BP2709" i="1" s="1"/>
  <c r="BC2710" i="1"/>
  <c r="BF2710" i="1" s="1"/>
  <c r="BI2710" i="1" s="1"/>
  <c r="BL2710" i="1" s="1"/>
  <c r="BO2710" i="1" s="1"/>
  <c r="BD2710" i="1"/>
  <c r="BG2710" i="1" s="1"/>
  <c r="BJ2710" i="1" s="1"/>
  <c r="BM2710" i="1" s="1"/>
  <c r="BP2710" i="1" s="1"/>
  <c r="BC2711" i="1"/>
  <c r="BF2711" i="1" s="1"/>
  <c r="BI2711" i="1" s="1"/>
  <c r="BL2711" i="1" s="1"/>
  <c r="BO2711" i="1" s="1"/>
  <c r="BD2711" i="1"/>
  <c r="BG2711" i="1" s="1"/>
  <c r="BJ2711" i="1" s="1"/>
  <c r="BM2711" i="1" s="1"/>
  <c r="BP2711" i="1" s="1"/>
  <c r="BC2781" i="1"/>
  <c r="BF2781" i="1" s="1"/>
  <c r="BI2781" i="1" s="1"/>
  <c r="BL2781" i="1" s="1"/>
  <c r="BO2781" i="1" s="1"/>
  <c r="BD2781" i="1"/>
  <c r="BG2781" i="1" s="1"/>
  <c r="BJ2781" i="1" s="1"/>
  <c r="BM2781" i="1" s="1"/>
  <c r="BP2781" i="1" s="1"/>
  <c r="BC2712" i="1"/>
  <c r="BF2712" i="1" s="1"/>
  <c r="BI2712" i="1" s="1"/>
  <c r="BL2712" i="1" s="1"/>
  <c r="BO2712" i="1" s="1"/>
  <c r="BD2712" i="1"/>
  <c r="BG2712" i="1" s="1"/>
  <c r="BJ2712" i="1" s="1"/>
  <c r="BM2712" i="1" s="1"/>
  <c r="BP2712" i="1" s="1"/>
  <c r="BC2713" i="1"/>
  <c r="BF2713" i="1" s="1"/>
  <c r="BI2713" i="1" s="1"/>
  <c r="BL2713" i="1" s="1"/>
  <c r="BO2713" i="1" s="1"/>
  <c r="BD2713" i="1"/>
  <c r="BG2713" i="1" s="1"/>
  <c r="BJ2713" i="1" s="1"/>
  <c r="BM2713" i="1" s="1"/>
  <c r="BP2713" i="1" s="1"/>
  <c r="BC2714" i="1"/>
  <c r="BF2714" i="1" s="1"/>
  <c r="BI2714" i="1" s="1"/>
  <c r="BL2714" i="1" s="1"/>
  <c r="BO2714" i="1" s="1"/>
  <c r="BD2714" i="1"/>
  <c r="BG2714" i="1" s="1"/>
  <c r="BJ2714" i="1" s="1"/>
  <c r="BM2714" i="1" s="1"/>
  <c r="BP2714" i="1" s="1"/>
  <c r="BC2715" i="1"/>
  <c r="BF2715" i="1" s="1"/>
  <c r="BI2715" i="1" s="1"/>
  <c r="BL2715" i="1" s="1"/>
  <c r="BO2715" i="1" s="1"/>
  <c r="BD2715" i="1"/>
  <c r="BG2715" i="1" s="1"/>
  <c r="BJ2715" i="1" s="1"/>
  <c r="BM2715" i="1" s="1"/>
  <c r="BP2715" i="1" s="1"/>
  <c r="BC2716" i="1"/>
  <c r="BF2716" i="1" s="1"/>
  <c r="BI2716" i="1" s="1"/>
  <c r="BL2716" i="1" s="1"/>
  <c r="BO2716" i="1" s="1"/>
  <c r="BD2716" i="1"/>
  <c r="BG2716" i="1" s="1"/>
  <c r="BJ2716" i="1" s="1"/>
  <c r="BM2716" i="1" s="1"/>
  <c r="BP2716" i="1" s="1"/>
  <c r="BC2789" i="1"/>
  <c r="BF2789" i="1" s="1"/>
  <c r="BI2789" i="1" s="1"/>
  <c r="BL2789" i="1" s="1"/>
  <c r="BO2789" i="1" s="1"/>
  <c r="BD2789" i="1"/>
  <c r="BG2789" i="1" s="1"/>
  <c r="BJ2789" i="1" s="1"/>
  <c r="BM2789" i="1" s="1"/>
  <c r="BP2789" i="1" s="1"/>
  <c r="BC2790" i="1"/>
  <c r="BF2790" i="1" s="1"/>
  <c r="BI2790" i="1" s="1"/>
  <c r="BL2790" i="1" s="1"/>
  <c r="BO2790" i="1" s="1"/>
  <c r="BD2790" i="1"/>
  <c r="BG2790" i="1" s="1"/>
  <c r="BJ2790" i="1" s="1"/>
  <c r="BM2790" i="1" s="1"/>
  <c r="BP2790" i="1" s="1"/>
  <c r="BC2791" i="1"/>
  <c r="BF2791" i="1" s="1"/>
  <c r="BI2791" i="1" s="1"/>
  <c r="BL2791" i="1" s="1"/>
  <c r="BO2791" i="1" s="1"/>
  <c r="BD2791" i="1"/>
  <c r="BG2791" i="1" s="1"/>
  <c r="BJ2791" i="1" s="1"/>
  <c r="BM2791" i="1" s="1"/>
  <c r="BP2791" i="1" s="1"/>
  <c r="BC2792" i="1"/>
  <c r="BF2792" i="1" s="1"/>
  <c r="BI2792" i="1" s="1"/>
  <c r="BL2792" i="1" s="1"/>
  <c r="BO2792" i="1" s="1"/>
  <c r="BD2792" i="1"/>
  <c r="BG2792" i="1" s="1"/>
  <c r="BJ2792" i="1" s="1"/>
  <c r="BM2792" i="1" s="1"/>
  <c r="BP2792" i="1" s="1"/>
  <c r="BC2793" i="1"/>
  <c r="BF2793" i="1" s="1"/>
  <c r="BI2793" i="1" s="1"/>
  <c r="BL2793" i="1" s="1"/>
  <c r="BO2793" i="1" s="1"/>
  <c r="BD2793" i="1"/>
  <c r="BG2793" i="1" s="1"/>
  <c r="BJ2793" i="1" s="1"/>
  <c r="BM2793" i="1" s="1"/>
  <c r="BP2793" i="1" s="1"/>
  <c r="BC2794" i="1"/>
  <c r="BF2794" i="1" s="1"/>
  <c r="BI2794" i="1" s="1"/>
  <c r="BL2794" i="1" s="1"/>
  <c r="BO2794" i="1" s="1"/>
  <c r="BD2794" i="1"/>
  <c r="BG2794" i="1" s="1"/>
  <c r="BJ2794" i="1" s="1"/>
  <c r="BM2794" i="1" s="1"/>
  <c r="BP2794" i="1" s="1"/>
  <c r="BC2797" i="1"/>
  <c r="BF2797" i="1" s="1"/>
  <c r="BI2797" i="1" s="1"/>
  <c r="BL2797" i="1" s="1"/>
  <c r="BO2797" i="1" s="1"/>
  <c r="BD2797" i="1"/>
  <c r="BG2797" i="1" s="1"/>
  <c r="BJ2797" i="1" s="1"/>
  <c r="BM2797" i="1" s="1"/>
  <c r="BP2797" i="1" s="1"/>
  <c r="BC2798" i="1"/>
  <c r="BF2798" i="1" s="1"/>
  <c r="BI2798" i="1" s="1"/>
  <c r="BL2798" i="1" s="1"/>
  <c r="BO2798" i="1" s="1"/>
  <c r="BD2798" i="1"/>
  <c r="BG2798" i="1" s="1"/>
  <c r="BJ2798" i="1" s="1"/>
  <c r="BM2798" i="1" s="1"/>
  <c r="BP2798" i="1" s="1"/>
  <c r="BC2800" i="1"/>
  <c r="BF2800" i="1" s="1"/>
  <c r="BI2800" i="1" s="1"/>
  <c r="BL2800" i="1" s="1"/>
  <c r="BO2800" i="1" s="1"/>
  <c r="BD2800" i="1"/>
  <c r="BG2800" i="1" s="1"/>
  <c r="BJ2800" i="1" s="1"/>
  <c r="BM2800" i="1" s="1"/>
  <c r="BP2800" i="1" s="1"/>
  <c r="BC2796" i="1"/>
  <c r="BF2796" i="1" s="1"/>
  <c r="BI2796" i="1" s="1"/>
  <c r="BL2796" i="1" s="1"/>
  <c r="BO2796" i="1" s="1"/>
  <c r="BD2796" i="1"/>
  <c r="BG2796" i="1" s="1"/>
  <c r="BJ2796" i="1" s="1"/>
  <c r="BM2796" i="1" s="1"/>
  <c r="BP2796" i="1" s="1"/>
  <c r="BC2795" i="1"/>
  <c r="BF2795" i="1" s="1"/>
  <c r="BI2795" i="1" s="1"/>
  <c r="BL2795" i="1" s="1"/>
  <c r="BO2795" i="1" s="1"/>
  <c r="BD2795" i="1"/>
  <c r="BG2795" i="1" s="1"/>
  <c r="BJ2795" i="1" s="1"/>
  <c r="BM2795" i="1" s="1"/>
  <c r="BP2795" i="1" s="1"/>
  <c r="BC2799" i="1"/>
  <c r="BF2799" i="1" s="1"/>
  <c r="BI2799" i="1" s="1"/>
  <c r="BL2799" i="1" s="1"/>
  <c r="BO2799" i="1" s="1"/>
  <c r="BD2799" i="1"/>
  <c r="BG2799" i="1" s="1"/>
  <c r="BJ2799" i="1" s="1"/>
  <c r="BM2799" i="1" s="1"/>
  <c r="BP2799" i="1" s="1"/>
  <c r="BC2834" i="1"/>
  <c r="BF2834" i="1" s="1"/>
  <c r="BI2834" i="1" s="1"/>
  <c r="BL2834" i="1" s="1"/>
  <c r="BO2834" i="1" s="1"/>
  <c r="BD2834" i="1"/>
  <c r="BG2834" i="1" s="1"/>
  <c r="BJ2834" i="1" s="1"/>
  <c r="BM2834" i="1" s="1"/>
  <c r="BP2834" i="1" s="1"/>
  <c r="BC2813" i="1"/>
  <c r="BF2813" i="1" s="1"/>
  <c r="BI2813" i="1" s="1"/>
  <c r="BL2813" i="1" s="1"/>
  <c r="BO2813" i="1" s="1"/>
  <c r="BD2813" i="1"/>
  <c r="BG2813" i="1" s="1"/>
  <c r="BJ2813" i="1" s="1"/>
  <c r="BM2813" i="1" s="1"/>
  <c r="BP2813" i="1" s="1"/>
  <c r="BC2814" i="1"/>
  <c r="BF2814" i="1" s="1"/>
  <c r="BI2814" i="1" s="1"/>
  <c r="BL2814" i="1" s="1"/>
  <c r="BO2814" i="1" s="1"/>
  <c r="BD2814" i="1"/>
  <c r="BG2814" i="1" s="1"/>
  <c r="BJ2814" i="1" s="1"/>
  <c r="BM2814" i="1" s="1"/>
  <c r="BP2814" i="1" s="1"/>
  <c r="BC2815" i="1"/>
  <c r="BF2815" i="1" s="1"/>
  <c r="BI2815" i="1" s="1"/>
  <c r="BL2815" i="1" s="1"/>
  <c r="BO2815" i="1" s="1"/>
  <c r="BD2815" i="1"/>
  <c r="BG2815" i="1" s="1"/>
  <c r="BJ2815" i="1" s="1"/>
  <c r="BM2815" i="1" s="1"/>
  <c r="BP2815" i="1" s="1"/>
  <c r="BC2837" i="1"/>
  <c r="BF2837" i="1" s="1"/>
  <c r="BI2837" i="1" s="1"/>
  <c r="BL2837" i="1" s="1"/>
  <c r="BO2837" i="1" s="1"/>
  <c r="BD2837" i="1"/>
  <c r="BG2837" i="1" s="1"/>
  <c r="BJ2837" i="1" s="1"/>
  <c r="BM2837" i="1" s="1"/>
  <c r="BP2837" i="1" s="1"/>
  <c r="BC2816" i="1"/>
  <c r="BF2816" i="1" s="1"/>
  <c r="BI2816" i="1" s="1"/>
  <c r="BL2816" i="1" s="1"/>
  <c r="BO2816" i="1" s="1"/>
  <c r="BD2816" i="1"/>
  <c r="BG2816" i="1" s="1"/>
  <c r="BJ2816" i="1" s="1"/>
  <c r="BM2816" i="1" s="1"/>
  <c r="BP2816" i="1" s="1"/>
  <c r="BC2817" i="1"/>
  <c r="BF2817" i="1" s="1"/>
  <c r="BI2817" i="1" s="1"/>
  <c r="BL2817" i="1" s="1"/>
  <c r="BO2817" i="1" s="1"/>
  <c r="BD2817" i="1"/>
  <c r="BG2817" i="1" s="1"/>
  <c r="BJ2817" i="1" s="1"/>
  <c r="BM2817" i="1" s="1"/>
  <c r="BP2817" i="1" s="1"/>
  <c r="BC2818" i="1"/>
  <c r="BF2818" i="1" s="1"/>
  <c r="BI2818" i="1" s="1"/>
  <c r="BL2818" i="1" s="1"/>
  <c r="BO2818" i="1" s="1"/>
  <c r="BD2818" i="1"/>
  <c r="BG2818" i="1" s="1"/>
  <c r="BJ2818" i="1" s="1"/>
  <c r="BM2818" i="1" s="1"/>
  <c r="BP2818" i="1" s="1"/>
  <c r="BC2845" i="1"/>
  <c r="BF2845" i="1" s="1"/>
  <c r="BI2845" i="1" s="1"/>
  <c r="BL2845" i="1" s="1"/>
  <c r="BO2845" i="1" s="1"/>
  <c r="BD2845" i="1"/>
  <c r="BG2845" i="1" s="1"/>
  <c r="BJ2845" i="1" s="1"/>
  <c r="BM2845" i="1" s="1"/>
  <c r="BP2845" i="1" s="1"/>
  <c r="BC2819" i="1"/>
  <c r="BF2819" i="1" s="1"/>
  <c r="BI2819" i="1" s="1"/>
  <c r="BL2819" i="1" s="1"/>
  <c r="BO2819" i="1" s="1"/>
  <c r="BD2819" i="1"/>
  <c r="BG2819" i="1" s="1"/>
  <c r="BJ2819" i="1" s="1"/>
  <c r="BM2819" i="1" s="1"/>
  <c r="BP2819" i="1" s="1"/>
  <c r="BC2821" i="1"/>
  <c r="BF2821" i="1" s="1"/>
  <c r="BI2821" i="1" s="1"/>
  <c r="BL2821" i="1" s="1"/>
  <c r="BO2821" i="1" s="1"/>
  <c r="BD2821" i="1"/>
  <c r="BG2821" i="1" s="1"/>
  <c r="BJ2821" i="1" s="1"/>
  <c r="BM2821" i="1" s="1"/>
  <c r="BP2821" i="1" s="1"/>
  <c r="BC2820" i="1"/>
  <c r="BF2820" i="1" s="1"/>
  <c r="BI2820" i="1" s="1"/>
  <c r="BL2820" i="1" s="1"/>
  <c r="BO2820" i="1" s="1"/>
  <c r="BD2820" i="1"/>
  <c r="BG2820" i="1" s="1"/>
  <c r="BJ2820" i="1" s="1"/>
  <c r="BM2820" i="1" s="1"/>
  <c r="BP2820" i="1" s="1"/>
  <c r="BC2822" i="1"/>
  <c r="BF2822" i="1" s="1"/>
  <c r="BI2822" i="1" s="1"/>
  <c r="BL2822" i="1" s="1"/>
  <c r="BO2822" i="1" s="1"/>
  <c r="BD2822" i="1"/>
  <c r="BG2822" i="1" s="1"/>
  <c r="BJ2822" i="1" s="1"/>
  <c r="BM2822" i="1" s="1"/>
  <c r="BP2822" i="1" s="1"/>
  <c r="BC2846" i="1"/>
  <c r="BF2846" i="1" s="1"/>
  <c r="BI2846" i="1" s="1"/>
  <c r="BL2846" i="1" s="1"/>
  <c r="BO2846" i="1" s="1"/>
  <c r="BD2846" i="1"/>
  <c r="BG2846" i="1" s="1"/>
  <c r="BJ2846" i="1" s="1"/>
  <c r="BM2846" i="1" s="1"/>
  <c r="BP2846" i="1" s="1"/>
  <c r="BC2823" i="1"/>
  <c r="BF2823" i="1" s="1"/>
  <c r="BI2823" i="1" s="1"/>
  <c r="BL2823" i="1" s="1"/>
  <c r="BO2823" i="1" s="1"/>
  <c r="BD2823" i="1"/>
  <c r="BG2823" i="1" s="1"/>
  <c r="BJ2823" i="1" s="1"/>
  <c r="BM2823" i="1" s="1"/>
  <c r="BP2823" i="1" s="1"/>
  <c r="BC2824" i="1"/>
  <c r="BF2824" i="1" s="1"/>
  <c r="BI2824" i="1" s="1"/>
  <c r="BL2824" i="1" s="1"/>
  <c r="BO2824" i="1" s="1"/>
  <c r="BD2824" i="1"/>
  <c r="BG2824" i="1" s="1"/>
  <c r="BJ2824" i="1" s="1"/>
  <c r="BM2824" i="1" s="1"/>
  <c r="BP2824" i="1" s="1"/>
  <c r="BC2825" i="1"/>
  <c r="BF2825" i="1" s="1"/>
  <c r="BI2825" i="1" s="1"/>
  <c r="BL2825" i="1" s="1"/>
  <c r="BO2825" i="1" s="1"/>
  <c r="BD2825" i="1"/>
  <c r="BG2825" i="1" s="1"/>
  <c r="BJ2825" i="1" s="1"/>
  <c r="BM2825" i="1" s="1"/>
  <c r="BP2825" i="1" s="1"/>
  <c r="BC2826" i="1"/>
  <c r="BF2826" i="1" s="1"/>
  <c r="BI2826" i="1" s="1"/>
  <c r="BL2826" i="1" s="1"/>
  <c r="BO2826" i="1" s="1"/>
  <c r="BD2826" i="1"/>
  <c r="BG2826" i="1" s="1"/>
  <c r="BJ2826" i="1" s="1"/>
  <c r="BM2826" i="1" s="1"/>
  <c r="BP2826" i="1" s="1"/>
  <c r="BC2827" i="1"/>
  <c r="BF2827" i="1" s="1"/>
  <c r="BI2827" i="1" s="1"/>
  <c r="BL2827" i="1" s="1"/>
  <c r="BO2827" i="1" s="1"/>
  <c r="BD2827" i="1"/>
  <c r="BG2827" i="1" s="1"/>
  <c r="BJ2827" i="1" s="1"/>
  <c r="BM2827" i="1" s="1"/>
  <c r="BP2827" i="1" s="1"/>
  <c r="BC2828" i="1"/>
  <c r="BF2828" i="1" s="1"/>
  <c r="BI2828" i="1" s="1"/>
  <c r="BL2828" i="1" s="1"/>
  <c r="BO2828" i="1" s="1"/>
  <c r="BD2828" i="1"/>
  <c r="BG2828" i="1" s="1"/>
  <c r="BJ2828" i="1" s="1"/>
  <c r="BM2828" i="1" s="1"/>
  <c r="BP2828" i="1" s="1"/>
  <c r="BC2801" i="1"/>
  <c r="BF2801" i="1" s="1"/>
  <c r="BI2801" i="1" s="1"/>
  <c r="BL2801" i="1" s="1"/>
  <c r="BO2801" i="1" s="1"/>
  <c r="BD2801" i="1"/>
  <c r="BG2801" i="1" s="1"/>
  <c r="BJ2801" i="1" s="1"/>
  <c r="BM2801" i="1" s="1"/>
  <c r="BP2801" i="1" s="1"/>
  <c r="BC2829" i="1"/>
  <c r="BF2829" i="1" s="1"/>
  <c r="BI2829" i="1" s="1"/>
  <c r="BL2829" i="1" s="1"/>
  <c r="BO2829" i="1" s="1"/>
  <c r="BD2829" i="1"/>
  <c r="BG2829" i="1" s="1"/>
  <c r="BJ2829" i="1" s="1"/>
  <c r="BM2829" i="1" s="1"/>
  <c r="BP2829" i="1" s="1"/>
  <c r="BC2830" i="1"/>
  <c r="BF2830" i="1" s="1"/>
  <c r="BI2830" i="1" s="1"/>
  <c r="BL2830" i="1" s="1"/>
  <c r="BO2830" i="1" s="1"/>
  <c r="BD2830" i="1"/>
  <c r="BG2830" i="1" s="1"/>
  <c r="BJ2830" i="1" s="1"/>
  <c r="BM2830" i="1" s="1"/>
  <c r="BP2830" i="1" s="1"/>
  <c r="BC2831" i="1"/>
  <c r="BF2831" i="1" s="1"/>
  <c r="BI2831" i="1" s="1"/>
  <c r="BL2831" i="1" s="1"/>
  <c r="BO2831" i="1" s="1"/>
  <c r="BD2831" i="1"/>
  <c r="BG2831" i="1" s="1"/>
  <c r="BJ2831" i="1" s="1"/>
  <c r="BM2831" i="1" s="1"/>
  <c r="BP2831" i="1" s="1"/>
  <c r="BC2832" i="1"/>
  <c r="BF2832" i="1" s="1"/>
  <c r="BI2832" i="1" s="1"/>
  <c r="BL2832" i="1" s="1"/>
  <c r="BO2832" i="1" s="1"/>
  <c r="BD2832" i="1"/>
  <c r="BG2832" i="1" s="1"/>
  <c r="BJ2832" i="1" s="1"/>
  <c r="BM2832" i="1" s="1"/>
  <c r="BP2832" i="1" s="1"/>
  <c r="BC2833" i="1"/>
  <c r="BF2833" i="1" s="1"/>
  <c r="BI2833" i="1" s="1"/>
  <c r="BL2833" i="1" s="1"/>
  <c r="BO2833" i="1" s="1"/>
  <c r="BD2833" i="1"/>
  <c r="BG2833" i="1" s="1"/>
  <c r="BJ2833" i="1" s="1"/>
  <c r="BM2833" i="1" s="1"/>
  <c r="BP2833" i="1" s="1"/>
  <c r="BC2835" i="1"/>
  <c r="BF2835" i="1" s="1"/>
  <c r="BI2835" i="1" s="1"/>
  <c r="BL2835" i="1" s="1"/>
  <c r="BO2835" i="1" s="1"/>
  <c r="BD2835" i="1"/>
  <c r="BG2835" i="1" s="1"/>
  <c r="BJ2835" i="1" s="1"/>
  <c r="BM2835" i="1" s="1"/>
  <c r="BP2835" i="1" s="1"/>
  <c r="BC2836" i="1"/>
  <c r="BF2836" i="1" s="1"/>
  <c r="BI2836" i="1" s="1"/>
  <c r="BL2836" i="1" s="1"/>
  <c r="BO2836" i="1" s="1"/>
  <c r="BD2836" i="1"/>
  <c r="BG2836" i="1" s="1"/>
  <c r="BJ2836" i="1" s="1"/>
  <c r="BM2836" i="1" s="1"/>
  <c r="BP2836" i="1" s="1"/>
  <c r="BC2847" i="1"/>
  <c r="BF2847" i="1" s="1"/>
  <c r="BI2847" i="1" s="1"/>
  <c r="BL2847" i="1" s="1"/>
  <c r="BO2847" i="1" s="1"/>
  <c r="BD2847" i="1"/>
  <c r="BG2847" i="1" s="1"/>
  <c r="BJ2847" i="1" s="1"/>
  <c r="BM2847" i="1" s="1"/>
  <c r="BP2847" i="1" s="1"/>
  <c r="BC2802" i="1"/>
  <c r="BF2802" i="1" s="1"/>
  <c r="BI2802" i="1" s="1"/>
  <c r="BL2802" i="1" s="1"/>
  <c r="BO2802" i="1" s="1"/>
  <c r="BD2802" i="1"/>
  <c r="BG2802" i="1" s="1"/>
  <c r="BJ2802" i="1" s="1"/>
  <c r="BM2802" i="1" s="1"/>
  <c r="BP2802" i="1" s="1"/>
  <c r="BC2803" i="1"/>
  <c r="BF2803" i="1" s="1"/>
  <c r="BI2803" i="1" s="1"/>
  <c r="BL2803" i="1" s="1"/>
  <c r="BO2803" i="1" s="1"/>
  <c r="BD2803" i="1"/>
  <c r="BG2803" i="1" s="1"/>
  <c r="BJ2803" i="1" s="1"/>
  <c r="BM2803" i="1" s="1"/>
  <c r="BP2803" i="1" s="1"/>
  <c r="BC2838" i="1"/>
  <c r="BF2838" i="1" s="1"/>
  <c r="BI2838" i="1" s="1"/>
  <c r="BL2838" i="1" s="1"/>
  <c r="BO2838" i="1" s="1"/>
  <c r="BD2838" i="1"/>
  <c r="BG2838" i="1" s="1"/>
  <c r="BJ2838" i="1" s="1"/>
  <c r="BM2838" i="1" s="1"/>
  <c r="BP2838" i="1" s="1"/>
  <c r="BC2804" i="1"/>
  <c r="BF2804" i="1" s="1"/>
  <c r="BI2804" i="1" s="1"/>
  <c r="BL2804" i="1" s="1"/>
  <c r="BO2804" i="1" s="1"/>
  <c r="BD2804" i="1"/>
  <c r="BG2804" i="1" s="1"/>
  <c r="BJ2804" i="1" s="1"/>
  <c r="BM2804" i="1" s="1"/>
  <c r="BP2804" i="1" s="1"/>
  <c r="BC2839" i="1"/>
  <c r="BF2839" i="1" s="1"/>
  <c r="BI2839" i="1" s="1"/>
  <c r="BL2839" i="1" s="1"/>
  <c r="BO2839" i="1" s="1"/>
  <c r="BD2839" i="1"/>
  <c r="BG2839" i="1" s="1"/>
  <c r="BJ2839" i="1" s="1"/>
  <c r="BM2839" i="1" s="1"/>
  <c r="BP2839" i="1" s="1"/>
  <c r="BC2840" i="1"/>
  <c r="BF2840" i="1" s="1"/>
  <c r="BI2840" i="1" s="1"/>
  <c r="BL2840" i="1" s="1"/>
  <c r="BO2840" i="1" s="1"/>
  <c r="BD2840" i="1"/>
  <c r="BG2840" i="1" s="1"/>
  <c r="BJ2840" i="1" s="1"/>
  <c r="BM2840" i="1" s="1"/>
  <c r="BP2840" i="1" s="1"/>
  <c r="BC2805" i="1"/>
  <c r="BF2805" i="1" s="1"/>
  <c r="BI2805" i="1" s="1"/>
  <c r="BL2805" i="1" s="1"/>
  <c r="BO2805" i="1" s="1"/>
  <c r="BD2805" i="1"/>
  <c r="BG2805" i="1" s="1"/>
  <c r="BJ2805" i="1" s="1"/>
  <c r="BM2805" i="1" s="1"/>
  <c r="BP2805" i="1" s="1"/>
  <c r="BC2806" i="1"/>
  <c r="BF2806" i="1" s="1"/>
  <c r="BI2806" i="1" s="1"/>
  <c r="BL2806" i="1" s="1"/>
  <c r="BO2806" i="1" s="1"/>
  <c r="BD2806" i="1"/>
  <c r="BG2806" i="1" s="1"/>
  <c r="BJ2806" i="1" s="1"/>
  <c r="BM2806" i="1" s="1"/>
  <c r="BP2806" i="1" s="1"/>
  <c r="BC2808" i="1"/>
  <c r="BF2808" i="1" s="1"/>
  <c r="BI2808" i="1" s="1"/>
  <c r="BL2808" i="1" s="1"/>
  <c r="BO2808" i="1" s="1"/>
  <c r="BD2808" i="1"/>
  <c r="BG2808" i="1" s="1"/>
  <c r="BJ2808" i="1" s="1"/>
  <c r="BM2808" i="1" s="1"/>
  <c r="BP2808" i="1" s="1"/>
  <c r="BC2841" i="1"/>
  <c r="BF2841" i="1" s="1"/>
  <c r="BI2841" i="1" s="1"/>
  <c r="BL2841" i="1" s="1"/>
  <c r="BO2841" i="1" s="1"/>
  <c r="BD2841" i="1"/>
  <c r="BG2841" i="1" s="1"/>
  <c r="BJ2841" i="1" s="1"/>
  <c r="BM2841" i="1" s="1"/>
  <c r="BP2841" i="1" s="1"/>
  <c r="BC2842" i="1"/>
  <c r="BF2842" i="1" s="1"/>
  <c r="BI2842" i="1" s="1"/>
  <c r="BL2842" i="1" s="1"/>
  <c r="BO2842" i="1" s="1"/>
  <c r="BD2842" i="1"/>
  <c r="BG2842" i="1" s="1"/>
  <c r="BJ2842" i="1" s="1"/>
  <c r="BM2842" i="1" s="1"/>
  <c r="BP2842" i="1" s="1"/>
  <c r="BC2843" i="1"/>
  <c r="BF2843" i="1" s="1"/>
  <c r="BI2843" i="1" s="1"/>
  <c r="BL2843" i="1" s="1"/>
  <c r="BO2843" i="1" s="1"/>
  <c r="BD2843" i="1"/>
  <c r="BG2843" i="1" s="1"/>
  <c r="BJ2843" i="1" s="1"/>
  <c r="BM2843" i="1" s="1"/>
  <c r="BP2843" i="1" s="1"/>
  <c r="BC2809" i="1"/>
  <c r="BF2809" i="1" s="1"/>
  <c r="BI2809" i="1" s="1"/>
  <c r="BL2809" i="1" s="1"/>
  <c r="BO2809" i="1" s="1"/>
  <c r="BD2809" i="1"/>
  <c r="BG2809" i="1" s="1"/>
  <c r="BJ2809" i="1" s="1"/>
  <c r="BM2809" i="1" s="1"/>
  <c r="BP2809" i="1" s="1"/>
  <c r="BC2810" i="1"/>
  <c r="BF2810" i="1" s="1"/>
  <c r="BI2810" i="1" s="1"/>
  <c r="BL2810" i="1" s="1"/>
  <c r="BO2810" i="1" s="1"/>
  <c r="BD2810" i="1"/>
  <c r="BG2810" i="1" s="1"/>
  <c r="BJ2810" i="1" s="1"/>
  <c r="BM2810" i="1" s="1"/>
  <c r="BP2810" i="1" s="1"/>
  <c r="BC2807" i="1"/>
  <c r="BF2807" i="1" s="1"/>
  <c r="BI2807" i="1" s="1"/>
  <c r="BL2807" i="1" s="1"/>
  <c r="BO2807" i="1" s="1"/>
  <c r="BD2807" i="1"/>
  <c r="BG2807" i="1" s="1"/>
  <c r="BJ2807" i="1" s="1"/>
  <c r="BM2807" i="1" s="1"/>
  <c r="BP2807" i="1" s="1"/>
  <c r="BC2844" i="1"/>
  <c r="BF2844" i="1" s="1"/>
  <c r="BI2844" i="1" s="1"/>
  <c r="BL2844" i="1" s="1"/>
  <c r="BO2844" i="1" s="1"/>
  <c r="BD2844" i="1"/>
  <c r="BG2844" i="1" s="1"/>
  <c r="BJ2844" i="1" s="1"/>
  <c r="BM2844" i="1" s="1"/>
  <c r="BP2844" i="1" s="1"/>
  <c r="BC2811" i="1"/>
  <c r="BF2811" i="1" s="1"/>
  <c r="BI2811" i="1" s="1"/>
  <c r="BL2811" i="1" s="1"/>
  <c r="BO2811" i="1" s="1"/>
  <c r="BD2811" i="1"/>
  <c r="BG2811" i="1" s="1"/>
  <c r="BJ2811" i="1" s="1"/>
  <c r="BM2811" i="1" s="1"/>
  <c r="BP2811" i="1" s="1"/>
  <c r="BC2812" i="1"/>
  <c r="BF2812" i="1" s="1"/>
  <c r="BI2812" i="1" s="1"/>
  <c r="BL2812" i="1" s="1"/>
  <c r="BO2812" i="1" s="1"/>
  <c r="BD2812" i="1"/>
  <c r="BG2812" i="1" s="1"/>
  <c r="BJ2812" i="1" s="1"/>
  <c r="BM2812" i="1" s="1"/>
  <c r="BP2812" i="1" s="1"/>
  <c r="BC2848" i="1"/>
  <c r="BF2848" i="1" s="1"/>
  <c r="BI2848" i="1" s="1"/>
  <c r="BL2848" i="1" s="1"/>
  <c r="BO2848" i="1" s="1"/>
  <c r="BD2848" i="1"/>
  <c r="BG2848" i="1" s="1"/>
  <c r="BJ2848" i="1" s="1"/>
  <c r="BM2848" i="1" s="1"/>
  <c r="BP2848" i="1" s="1"/>
  <c r="BC2858" i="1"/>
  <c r="BF2858" i="1" s="1"/>
  <c r="BI2858" i="1" s="1"/>
  <c r="BL2858" i="1" s="1"/>
  <c r="BO2858" i="1" s="1"/>
  <c r="BD2858" i="1"/>
  <c r="BG2858" i="1" s="1"/>
  <c r="BJ2858" i="1" s="1"/>
  <c r="BM2858" i="1" s="1"/>
  <c r="BP2858" i="1" s="1"/>
  <c r="BC2866" i="1"/>
  <c r="BF2866" i="1" s="1"/>
  <c r="BI2866" i="1" s="1"/>
  <c r="BL2866" i="1" s="1"/>
  <c r="BO2866" i="1" s="1"/>
  <c r="BD2866" i="1"/>
  <c r="BG2866" i="1" s="1"/>
  <c r="BJ2866" i="1" s="1"/>
  <c r="BM2866" i="1" s="1"/>
  <c r="BP2866" i="1" s="1"/>
  <c r="BC2867" i="1"/>
  <c r="BF2867" i="1" s="1"/>
  <c r="BI2867" i="1" s="1"/>
  <c r="BL2867" i="1" s="1"/>
  <c r="BO2867" i="1" s="1"/>
  <c r="BD2867" i="1"/>
  <c r="BG2867" i="1" s="1"/>
  <c r="BJ2867" i="1" s="1"/>
  <c r="BM2867" i="1" s="1"/>
  <c r="BP2867" i="1" s="1"/>
  <c r="BC2869" i="1"/>
  <c r="BF2869" i="1" s="1"/>
  <c r="BI2869" i="1" s="1"/>
  <c r="BL2869" i="1" s="1"/>
  <c r="BO2869" i="1" s="1"/>
  <c r="BD2869" i="1"/>
  <c r="BG2869" i="1" s="1"/>
  <c r="BJ2869" i="1" s="1"/>
  <c r="BM2869" i="1" s="1"/>
  <c r="BP2869" i="1" s="1"/>
  <c r="BC2870" i="1"/>
  <c r="BF2870" i="1" s="1"/>
  <c r="BI2870" i="1" s="1"/>
  <c r="BL2870" i="1" s="1"/>
  <c r="BO2870" i="1" s="1"/>
  <c r="BD2870" i="1"/>
  <c r="BG2870" i="1" s="1"/>
  <c r="BJ2870" i="1" s="1"/>
  <c r="BM2870" i="1" s="1"/>
  <c r="BP2870" i="1" s="1"/>
  <c r="BC2871" i="1"/>
  <c r="BF2871" i="1" s="1"/>
  <c r="BI2871" i="1" s="1"/>
  <c r="BL2871" i="1" s="1"/>
  <c r="BO2871" i="1" s="1"/>
  <c r="BD2871" i="1"/>
  <c r="BG2871" i="1" s="1"/>
  <c r="BJ2871" i="1" s="1"/>
  <c r="BM2871" i="1" s="1"/>
  <c r="BP2871" i="1" s="1"/>
  <c r="BC2873" i="1"/>
  <c r="BF2873" i="1" s="1"/>
  <c r="BI2873" i="1" s="1"/>
  <c r="BL2873" i="1" s="1"/>
  <c r="BO2873" i="1" s="1"/>
  <c r="BD2873" i="1"/>
  <c r="BG2873" i="1" s="1"/>
  <c r="BJ2873" i="1" s="1"/>
  <c r="BM2873" i="1" s="1"/>
  <c r="BP2873" i="1" s="1"/>
  <c r="BC2874" i="1"/>
  <c r="BF2874" i="1" s="1"/>
  <c r="BI2874" i="1" s="1"/>
  <c r="BL2874" i="1" s="1"/>
  <c r="BO2874" i="1" s="1"/>
  <c r="BD2874" i="1"/>
  <c r="BG2874" i="1" s="1"/>
  <c r="BJ2874" i="1" s="1"/>
  <c r="BM2874" i="1" s="1"/>
  <c r="BP2874" i="1" s="1"/>
  <c r="BC2857" i="1"/>
  <c r="BF2857" i="1" s="1"/>
  <c r="BI2857" i="1" s="1"/>
  <c r="BL2857" i="1" s="1"/>
  <c r="BO2857" i="1" s="1"/>
  <c r="BD2857" i="1"/>
  <c r="BG2857" i="1" s="1"/>
  <c r="BJ2857" i="1" s="1"/>
  <c r="BM2857" i="1" s="1"/>
  <c r="BP2857" i="1" s="1"/>
  <c r="BC2875" i="1"/>
  <c r="BF2875" i="1" s="1"/>
  <c r="BI2875" i="1" s="1"/>
  <c r="BL2875" i="1" s="1"/>
  <c r="BO2875" i="1" s="1"/>
  <c r="BD2875" i="1"/>
  <c r="BG2875" i="1" s="1"/>
  <c r="BJ2875" i="1" s="1"/>
  <c r="BM2875" i="1" s="1"/>
  <c r="BP2875" i="1" s="1"/>
  <c r="BC2849" i="1"/>
  <c r="BF2849" i="1" s="1"/>
  <c r="BI2849" i="1" s="1"/>
  <c r="BL2849" i="1" s="1"/>
  <c r="BO2849" i="1" s="1"/>
  <c r="BD2849" i="1"/>
  <c r="BG2849" i="1" s="1"/>
  <c r="BJ2849" i="1" s="1"/>
  <c r="BM2849" i="1" s="1"/>
  <c r="BP2849" i="1" s="1"/>
  <c r="BC2863" i="1"/>
  <c r="BF2863" i="1" s="1"/>
  <c r="BI2863" i="1" s="1"/>
  <c r="BL2863" i="1" s="1"/>
  <c r="BO2863" i="1" s="1"/>
  <c r="BD2863" i="1"/>
  <c r="BG2863" i="1" s="1"/>
  <c r="BJ2863" i="1" s="1"/>
  <c r="BM2863" i="1" s="1"/>
  <c r="BP2863" i="1" s="1"/>
  <c r="BC2864" i="1"/>
  <c r="BF2864" i="1" s="1"/>
  <c r="BI2864" i="1" s="1"/>
  <c r="BL2864" i="1" s="1"/>
  <c r="BO2864" i="1" s="1"/>
  <c r="BD2864" i="1"/>
  <c r="BG2864" i="1" s="1"/>
  <c r="BJ2864" i="1" s="1"/>
  <c r="BM2864" i="1" s="1"/>
  <c r="BP2864" i="1" s="1"/>
  <c r="BC2850" i="1"/>
  <c r="BF2850" i="1" s="1"/>
  <c r="BI2850" i="1" s="1"/>
  <c r="BL2850" i="1" s="1"/>
  <c r="BO2850" i="1" s="1"/>
  <c r="BD2850" i="1"/>
  <c r="BG2850" i="1" s="1"/>
  <c r="BJ2850" i="1" s="1"/>
  <c r="BM2850" i="1" s="1"/>
  <c r="BP2850" i="1" s="1"/>
  <c r="BC2851" i="1"/>
  <c r="BF2851" i="1" s="1"/>
  <c r="BI2851" i="1" s="1"/>
  <c r="BL2851" i="1" s="1"/>
  <c r="BO2851" i="1" s="1"/>
  <c r="BD2851" i="1"/>
  <c r="BG2851" i="1" s="1"/>
  <c r="BJ2851" i="1" s="1"/>
  <c r="BM2851" i="1" s="1"/>
  <c r="BP2851" i="1" s="1"/>
  <c r="BC2876" i="1"/>
  <c r="BF2876" i="1" s="1"/>
  <c r="BI2876" i="1" s="1"/>
  <c r="BL2876" i="1" s="1"/>
  <c r="BO2876" i="1" s="1"/>
  <c r="BD2876" i="1"/>
  <c r="BG2876" i="1" s="1"/>
  <c r="BJ2876" i="1" s="1"/>
  <c r="BM2876" i="1" s="1"/>
  <c r="BP2876" i="1" s="1"/>
  <c r="BC2860" i="1"/>
  <c r="BF2860" i="1" s="1"/>
  <c r="BI2860" i="1" s="1"/>
  <c r="BL2860" i="1" s="1"/>
  <c r="BO2860" i="1" s="1"/>
  <c r="BD2860" i="1"/>
  <c r="BG2860" i="1" s="1"/>
  <c r="BJ2860" i="1" s="1"/>
  <c r="BM2860" i="1" s="1"/>
  <c r="BP2860" i="1" s="1"/>
  <c r="BC2852" i="1"/>
  <c r="BF2852" i="1" s="1"/>
  <c r="BI2852" i="1" s="1"/>
  <c r="BL2852" i="1" s="1"/>
  <c r="BO2852" i="1" s="1"/>
  <c r="BD2852" i="1"/>
  <c r="BG2852" i="1" s="1"/>
  <c r="BJ2852" i="1" s="1"/>
  <c r="BM2852" i="1" s="1"/>
  <c r="BP2852" i="1" s="1"/>
  <c r="BC2853" i="1"/>
  <c r="BF2853" i="1" s="1"/>
  <c r="BI2853" i="1" s="1"/>
  <c r="BL2853" i="1" s="1"/>
  <c r="BO2853" i="1" s="1"/>
  <c r="BD2853" i="1"/>
  <c r="BG2853" i="1" s="1"/>
  <c r="BJ2853" i="1" s="1"/>
  <c r="BM2853" i="1" s="1"/>
  <c r="BP2853" i="1" s="1"/>
  <c r="BC2854" i="1"/>
  <c r="BF2854" i="1" s="1"/>
  <c r="BI2854" i="1" s="1"/>
  <c r="BL2854" i="1" s="1"/>
  <c r="BO2854" i="1" s="1"/>
  <c r="BD2854" i="1"/>
  <c r="BG2854" i="1" s="1"/>
  <c r="BJ2854" i="1" s="1"/>
  <c r="BM2854" i="1" s="1"/>
  <c r="BP2854" i="1" s="1"/>
  <c r="BC2859" i="1"/>
  <c r="BF2859" i="1" s="1"/>
  <c r="BI2859" i="1" s="1"/>
  <c r="BL2859" i="1" s="1"/>
  <c r="BO2859" i="1" s="1"/>
  <c r="BD2859" i="1"/>
  <c r="BG2859" i="1" s="1"/>
  <c r="BJ2859" i="1" s="1"/>
  <c r="BM2859" i="1" s="1"/>
  <c r="BP2859" i="1" s="1"/>
  <c r="BC2862" i="1"/>
  <c r="BF2862" i="1" s="1"/>
  <c r="BI2862" i="1" s="1"/>
  <c r="BL2862" i="1" s="1"/>
  <c r="BO2862" i="1" s="1"/>
  <c r="BD2862" i="1"/>
  <c r="BG2862" i="1" s="1"/>
  <c r="BJ2862" i="1" s="1"/>
  <c r="BM2862" i="1" s="1"/>
  <c r="BP2862" i="1" s="1"/>
  <c r="BC2855" i="1"/>
  <c r="BF2855" i="1" s="1"/>
  <c r="BI2855" i="1" s="1"/>
  <c r="BL2855" i="1" s="1"/>
  <c r="BO2855" i="1" s="1"/>
  <c r="BD2855" i="1"/>
  <c r="BG2855" i="1" s="1"/>
  <c r="BJ2855" i="1" s="1"/>
  <c r="BM2855" i="1" s="1"/>
  <c r="BP2855" i="1" s="1"/>
  <c r="BC2868" i="1"/>
  <c r="BF2868" i="1" s="1"/>
  <c r="BI2868" i="1" s="1"/>
  <c r="BL2868" i="1" s="1"/>
  <c r="BO2868" i="1" s="1"/>
  <c r="BD2868" i="1"/>
  <c r="BG2868" i="1" s="1"/>
  <c r="BJ2868" i="1" s="1"/>
  <c r="BM2868" i="1" s="1"/>
  <c r="BP2868" i="1" s="1"/>
  <c r="BC2861" i="1"/>
  <c r="BF2861" i="1" s="1"/>
  <c r="BI2861" i="1" s="1"/>
  <c r="BL2861" i="1" s="1"/>
  <c r="BO2861" i="1" s="1"/>
  <c r="BD2861" i="1"/>
  <c r="BG2861" i="1" s="1"/>
  <c r="BJ2861" i="1" s="1"/>
  <c r="BM2861" i="1" s="1"/>
  <c r="BP2861" i="1" s="1"/>
  <c r="BC2872" i="1"/>
  <c r="BF2872" i="1" s="1"/>
  <c r="BI2872" i="1" s="1"/>
  <c r="BL2872" i="1" s="1"/>
  <c r="BO2872" i="1" s="1"/>
  <c r="BD2872" i="1"/>
  <c r="BG2872" i="1" s="1"/>
  <c r="BJ2872" i="1" s="1"/>
  <c r="BM2872" i="1" s="1"/>
  <c r="BP2872" i="1" s="1"/>
  <c r="BC2856" i="1"/>
  <c r="BF2856" i="1" s="1"/>
  <c r="BI2856" i="1" s="1"/>
  <c r="BL2856" i="1" s="1"/>
  <c r="BO2856" i="1" s="1"/>
  <c r="BD2856" i="1"/>
  <c r="BG2856" i="1" s="1"/>
  <c r="BJ2856" i="1" s="1"/>
  <c r="BM2856" i="1" s="1"/>
  <c r="BP2856" i="1" s="1"/>
  <c r="BC2865" i="1"/>
  <c r="BF2865" i="1" s="1"/>
  <c r="BI2865" i="1" s="1"/>
  <c r="BL2865" i="1" s="1"/>
  <c r="BO2865" i="1" s="1"/>
  <c r="BD2865" i="1"/>
  <c r="BG2865" i="1" s="1"/>
  <c r="BJ2865" i="1" s="1"/>
  <c r="BM2865" i="1" s="1"/>
  <c r="BP2865" i="1" s="1"/>
  <c r="BC2878" i="1"/>
  <c r="BF2878" i="1" s="1"/>
  <c r="BI2878" i="1" s="1"/>
  <c r="BL2878" i="1" s="1"/>
  <c r="BO2878" i="1" s="1"/>
  <c r="BD2878" i="1"/>
  <c r="BG2878" i="1" s="1"/>
  <c r="BJ2878" i="1" s="1"/>
  <c r="BM2878" i="1" s="1"/>
  <c r="BP2878" i="1" s="1"/>
  <c r="BC2886" i="1"/>
  <c r="BF2886" i="1" s="1"/>
  <c r="BI2886" i="1" s="1"/>
  <c r="BL2886" i="1" s="1"/>
  <c r="BO2886" i="1" s="1"/>
  <c r="BD2886" i="1"/>
  <c r="BG2886" i="1" s="1"/>
  <c r="BJ2886" i="1" s="1"/>
  <c r="BM2886" i="1" s="1"/>
  <c r="BP2886" i="1" s="1"/>
  <c r="BC2885" i="1"/>
  <c r="BF2885" i="1" s="1"/>
  <c r="BI2885" i="1" s="1"/>
  <c r="BL2885" i="1" s="1"/>
  <c r="BO2885" i="1" s="1"/>
  <c r="BD2885" i="1"/>
  <c r="BG2885" i="1" s="1"/>
  <c r="BJ2885" i="1" s="1"/>
  <c r="BM2885" i="1" s="1"/>
  <c r="BP2885" i="1" s="1"/>
  <c r="BC2895" i="1"/>
  <c r="BF2895" i="1" s="1"/>
  <c r="BI2895" i="1" s="1"/>
  <c r="BL2895" i="1" s="1"/>
  <c r="BO2895" i="1" s="1"/>
  <c r="BD2895" i="1"/>
  <c r="BG2895" i="1" s="1"/>
  <c r="BJ2895" i="1" s="1"/>
  <c r="BM2895" i="1" s="1"/>
  <c r="BP2895" i="1" s="1"/>
  <c r="BC2890" i="1"/>
  <c r="BF2890" i="1" s="1"/>
  <c r="BI2890" i="1" s="1"/>
  <c r="BL2890" i="1" s="1"/>
  <c r="BO2890" i="1" s="1"/>
  <c r="BD2890" i="1"/>
  <c r="BG2890" i="1" s="1"/>
  <c r="BJ2890" i="1" s="1"/>
  <c r="BM2890" i="1" s="1"/>
  <c r="BP2890" i="1" s="1"/>
  <c r="BC2881" i="1"/>
  <c r="BF2881" i="1" s="1"/>
  <c r="BI2881" i="1" s="1"/>
  <c r="BL2881" i="1" s="1"/>
  <c r="BO2881" i="1" s="1"/>
  <c r="BD2881" i="1"/>
  <c r="BG2881" i="1" s="1"/>
  <c r="BJ2881" i="1" s="1"/>
  <c r="BM2881" i="1" s="1"/>
  <c r="BP2881" i="1" s="1"/>
  <c r="BC2887" i="1"/>
  <c r="BF2887" i="1" s="1"/>
  <c r="BI2887" i="1" s="1"/>
  <c r="BL2887" i="1" s="1"/>
  <c r="BO2887" i="1" s="1"/>
  <c r="BD2887" i="1"/>
  <c r="BG2887" i="1" s="1"/>
  <c r="BJ2887" i="1" s="1"/>
  <c r="BM2887" i="1" s="1"/>
  <c r="BP2887" i="1" s="1"/>
  <c r="BC2898" i="1"/>
  <c r="BF2898" i="1" s="1"/>
  <c r="BI2898" i="1" s="1"/>
  <c r="BL2898" i="1" s="1"/>
  <c r="BO2898" i="1" s="1"/>
  <c r="BD2898" i="1"/>
  <c r="BG2898" i="1" s="1"/>
  <c r="BJ2898" i="1" s="1"/>
  <c r="BM2898" i="1" s="1"/>
  <c r="BP2898" i="1" s="1"/>
  <c r="BC2900" i="1"/>
  <c r="BF2900" i="1" s="1"/>
  <c r="BI2900" i="1" s="1"/>
  <c r="BL2900" i="1" s="1"/>
  <c r="BO2900" i="1" s="1"/>
  <c r="BD2900" i="1"/>
  <c r="BG2900" i="1" s="1"/>
  <c r="BJ2900" i="1" s="1"/>
  <c r="BM2900" i="1" s="1"/>
  <c r="BP2900" i="1" s="1"/>
  <c r="BC2888" i="1"/>
  <c r="BF2888" i="1" s="1"/>
  <c r="BI2888" i="1" s="1"/>
  <c r="BL2888" i="1" s="1"/>
  <c r="BO2888" i="1" s="1"/>
  <c r="BD2888" i="1"/>
  <c r="BG2888" i="1" s="1"/>
  <c r="BJ2888" i="1" s="1"/>
  <c r="BM2888" i="1" s="1"/>
  <c r="BP2888" i="1" s="1"/>
  <c r="BC2892" i="1"/>
  <c r="BF2892" i="1" s="1"/>
  <c r="BI2892" i="1" s="1"/>
  <c r="BL2892" i="1" s="1"/>
  <c r="BO2892" i="1" s="1"/>
  <c r="BD2892" i="1"/>
  <c r="BG2892" i="1" s="1"/>
  <c r="BJ2892" i="1" s="1"/>
  <c r="BM2892" i="1" s="1"/>
  <c r="BP2892" i="1" s="1"/>
  <c r="BC2877" i="1"/>
  <c r="BF2877" i="1" s="1"/>
  <c r="BI2877" i="1" s="1"/>
  <c r="BL2877" i="1" s="1"/>
  <c r="BO2877" i="1" s="1"/>
  <c r="BD2877" i="1"/>
  <c r="BG2877" i="1" s="1"/>
  <c r="BJ2877" i="1" s="1"/>
  <c r="BM2877" i="1" s="1"/>
  <c r="BP2877" i="1" s="1"/>
  <c r="BC2879" i="1"/>
  <c r="BF2879" i="1" s="1"/>
  <c r="BI2879" i="1" s="1"/>
  <c r="BL2879" i="1" s="1"/>
  <c r="BO2879" i="1" s="1"/>
  <c r="BD2879" i="1"/>
  <c r="BG2879" i="1" s="1"/>
  <c r="BJ2879" i="1" s="1"/>
  <c r="BM2879" i="1" s="1"/>
  <c r="BP2879" i="1" s="1"/>
  <c r="BC2897" i="1"/>
  <c r="BF2897" i="1" s="1"/>
  <c r="BI2897" i="1" s="1"/>
  <c r="BL2897" i="1" s="1"/>
  <c r="BO2897" i="1" s="1"/>
  <c r="BD2897" i="1"/>
  <c r="BG2897" i="1" s="1"/>
  <c r="BJ2897" i="1" s="1"/>
  <c r="BM2897" i="1" s="1"/>
  <c r="BP2897" i="1" s="1"/>
  <c r="BC2894" i="1"/>
  <c r="BF2894" i="1" s="1"/>
  <c r="BI2894" i="1" s="1"/>
  <c r="BL2894" i="1" s="1"/>
  <c r="BO2894" i="1" s="1"/>
  <c r="BD2894" i="1"/>
  <c r="BG2894" i="1" s="1"/>
  <c r="BJ2894" i="1" s="1"/>
  <c r="BM2894" i="1" s="1"/>
  <c r="BP2894" i="1" s="1"/>
  <c r="BC2899" i="1"/>
  <c r="BF2899" i="1" s="1"/>
  <c r="BI2899" i="1" s="1"/>
  <c r="BL2899" i="1" s="1"/>
  <c r="BO2899" i="1" s="1"/>
  <c r="BD2899" i="1"/>
  <c r="BG2899" i="1" s="1"/>
  <c r="BJ2899" i="1" s="1"/>
  <c r="BM2899" i="1" s="1"/>
  <c r="BP2899" i="1" s="1"/>
  <c r="BC2893" i="1"/>
  <c r="BF2893" i="1" s="1"/>
  <c r="BI2893" i="1" s="1"/>
  <c r="BL2893" i="1" s="1"/>
  <c r="BO2893" i="1" s="1"/>
  <c r="BD2893" i="1"/>
  <c r="BG2893" i="1" s="1"/>
  <c r="BJ2893" i="1" s="1"/>
  <c r="BM2893" i="1" s="1"/>
  <c r="BP2893" i="1" s="1"/>
  <c r="BC2891" i="1"/>
  <c r="BF2891" i="1" s="1"/>
  <c r="BI2891" i="1" s="1"/>
  <c r="BL2891" i="1" s="1"/>
  <c r="BO2891" i="1" s="1"/>
  <c r="BD2891" i="1"/>
  <c r="BG2891" i="1" s="1"/>
  <c r="BJ2891" i="1" s="1"/>
  <c r="BM2891" i="1" s="1"/>
  <c r="BP2891" i="1" s="1"/>
  <c r="BC2889" i="1"/>
  <c r="BF2889" i="1" s="1"/>
  <c r="BI2889" i="1" s="1"/>
  <c r="BL2889" i="1" s="1"/>
  <c r="BO2889" i="1" s="1"/>
  <c r="BD2889" i="1"/>
  <c r="BG2889" i="1" s="1"/>
  <c r="BJ2889" i="1" s="1"/>
  <c r="BM2889" i="1" s="1"/>
  <c r="BP2889" i="1" s="1"/>
  <c r="BC2880" i="1"/>
  <c r="BF2880" i="1" s="1"/>
  <c r="BI2880" i="1" s="1"/>
  <c r="BL2880" i="1" s="1"/>
  <c r="BO2880" i="1" s="1"/>
  <c r="BD2880" i="1"/>
  <c r="BG2880" i="1" s="1"/>
  <c r="BJ2880" i="1" s="1"/>
  <c r="BM2880" i="1" s="1"/>
  <c r="BP2880" i="1" s="1"/>
  <c r="BC2883" i="1"/>
  <c r="BF2883" i="1" s="1"/>
  <c r="BI2883" i="1" s="1"/>
  <c r="BL2883" i="1" s="1"/>
  <c r="BO2883" i="1" s="1"/>
  <c r="BD2883" i="1"/>
  <c r="BG2883" i="1" s="1"/>
  <c r="BJ2883" i="1" s="1"/>
  <c r="BM2883" i="1" s="1"/>
  <c r="BP2883" i="1" s="1"/>
  <c r="BC2882" i="1"/>
  <c r="BF2882" i="1" s="1"/>
  <c r="BI2882" i="1" s="1"/>
  <c r="BL2882" i="1" s="1"/>
  <c r="BO2882" i="1" s="1"/>
  <c r="BD2882" i="1"/>
  <c r="BG2882" i="1" s="1"/>
  <c r="BJ2882" i="1" s="1"/>
  <c r="BM2882" i="1" s="1"/>
  <c r="BP2882" i="1" s="1"/>
  <c r="BC2884" i="1"/>
  <c r="BF2884" i="1" s="1"/>
  <c r="BI2884" i="1" s="1"/>
  <c r="BL2884" i="1" s="1"/>
  <c r="BO2884" i="1" s="1"/>
  <c r="BD2884" i="1"/>
  <c r="BG2884" i="1" s="1"/>
  <c r="BJ2884" i="1" s="1"/>
  <c r="BM2884" i="1" s="1"/>
  <c r="BP2884" i="1" s="1"/>
  <c r="BC2896" i="1"/>
  <c r="BF2896" i="1" s="1"/>
  <c r="BI2896" i="1" s="1"/>
  <c r="BL2896" i="1" s="1"/>
  <c r="BO2896" i="1" s="1"/>
  <c r="BD2896" i="1"/>
  <c r="BG2896" i="1" s="1"/>
  <c r="BJ2896" i="1" s="1"/>
  <c r="BM2896" i="1" s="1"/>
  <c r="BP2896" i="1" s="1"/>
  <c r="BC2901" i="1"/>
  <c r="BF2901" i="1" s="1"/>
  <c r="BI2901" i="1" s="1"/>
  <c r="BL2901" i="1" s="1"/>
  <c r="BO2901" i="1" s="1"/>
  <c r="BD2901" i="1"/>
  <c r="BG2901" i="1" s="1"/>
  <c r="BJ2901" i="1" s="1"/>
  <c r="BM2901" i="1" s="1"/>
  <c r="BP2901" i="1" s="1"/>
  <c r="BC2902" i="1"/>
  <c r="BF2902" i="1" s="1"/>
  <c r="BI2902" i="1" s="1"/>
  <c r="BL2902" i="1" s="1"/>
  <c r="BO2902" i="1" s="1"/>
  <c r="BD2902" i="1"/>
  <c r="BG2902" i="1" s="1"/>
  <c r="BJ2902" i="1" s="1"/>
  <c r="BM2902" i="1" s="1"/>
  <c r="BP2902" i="1" s="1"/>
  <c r="BC2912" i="1"/>
  <c r="BF2912" i="1" s="1"/>
  <c r="BI2912" i="1" s="1"/>
  <c r="BL2912" i="1" s="1"/>
  <c r="BO2912" i="1" s="1"/>
  <c r="BD2912" i="1"/>
  <c r="BG2912" i="1" s="1"/>
  <c r="BJ2912" i="1" s="1"/>
  <c r="BM2912" i="1" s="1"/>
  <c r="BP2912" i="1" s="1"/>
  <c r="BC3124" i="1"/>
  <c r="BF3124" i="1" s="1"/>
  <c r="BI3124" i="1" s="1"/>
  <c r="BL3124" i="1" s="1"/>
  <c r="BO3124" i="1" s="1"/>
  <c r="BD3124" i="1"/>
  <c r="BG3124" i="1" s="1"/>
  <c r="BJ3124" i="1" s="1"/>
  <c r="BM3124" i="1" s="1"/>
  <c r="BP3124" i="1" s="1"/>
  <c r="BC3122" i="1"/>
  <c r="BF3122" i="1" s="1"/>
  <c r="BI3122" i="1" s="1"/>
  <c r="BL3122" i="1" s="1"/>
  <c r="BO3122" i="1" s="1"/>
  <c r="BD3122" i="1"/>
  <c r="BG3122" i="1" s="1"/>
  <c r="BJ3122" i="1" s="1"/>
  <c r="BM3122" i="1" s="1"/>
  <c r="BP3122" i="1" s="1"/>
  <c r="BC2903" i="1"/>
  <c r="BF2903" i="1" s="1"/>
  <c r="BI2903" i="1" s="1"/>
  <c r="BL2903" i="1" s="1"/>
  <c r="BO2903" i="1" s="1"/>
  <c r="BD2903" i="1"/>
  <c r="BG2903" i="1" s="1"/>
  <c r="BJ2903" i="1" s="1"/>
  <c r="BM2903" i="1" s="1"/>
  <c r="BP2903" i="1" s="1"/>
  <c r="BC3123" i="1"/>
  <c r="BF3123" i="1" s="1"/>
  <c r="BI3123" i="1" s="1"/>
  <c r="BL3123" i="1" s="1"/>
  <c r="BO3123" i="1" s="1"/>
  <c r="BD3123" i="1"/>
  <c r="BG3123" i="1" s="1"/>
  <c r="BJ3123" i="1" s="1"/>
  <c r="BM3123" i="1" s="1"/>
  <c r="BP3123" i="1" s="1"/>
  <c r="BC2907" i="1"/>
  <c r="BF2907" i="1" s="1"/>
  <c r="BI2907" i="1" s="1"/>
  <c r="BL2907" i="1" s="1"/>
  <c r="BO2907" i="1" s="1"/>
  <c r="BD2907" i="1"/>
  <c r="BG2907" i="1" s="1"/>
  <c r="BJ2907" i="1" s="1"/>
  <c r="BM2907" i="1" s="1"/>
  <c r="BP2907" i="1" s="1"/>
  <c r="BC2904" i="1"/>
  <c r="BF2904" i="1" s="1"/>
  <c r="BI2904" i="1" s="1"/>
  <c r="BL2904" i="1" s="1"/>
  <c r="BO2904" i="1" s="1"/>
  <c r="BD2904" i="1"/>
  <c r="BG2904" i="1" s="1"/>
  <c r="BJ2904" i="1" s="1"/>
  <c r="BM2904" i="1" s="1"/>
  <c r="BP2904" i="1" s="1"/>
  <c r="BC2905" i="1"/>
  <c r="BF2905" i="1" s="1"/>
  <c r="BI2905" i="1" s="1"/>
  <c r="BL2905" i="1" s="1"/>
  <c r="BO2905" i="1" s="1"/>
  <c r="BD2905" i="1"/>
  <c r="BG2905" i="1" s="1"/>
  <c r="BJ2905" i="1" s="1"/>
  <c r="BM2905" i="1" s="1"/>
  <c r="BP2905" i="1" s="1"/>
  <c r="BC2906" i="1"/>
  <c r="BF2906" i="1" s="1"/>
  <c r="BI2906" i="1" s="1"/>
  <c r="BL2906" i="1" s="1"/>
  <c r="BO2906" i="1" s="1"/>
  <c r="BD2906" i="1"/>
  <c r="BG2906" i="1" s="1"/>
  <c r="BJ2906" i="1" s="1"/>
  <c r="BM2906" i="1" s="1"/>
  <c r="BP2906" i="1" s="1"/>
  <c r="BC3086" i="1"/>
  <c r="BF3086" i="1" s="1"/>
  <c r="BI3086" i="1" s="1"/>
  <c r="BL3086" i="1" s="1"/>
  <c r="BO3086" i="1" s="1"/>
  <c r="BD3086" i="1"/>
  <c r="BG3086" i="1" s="1"/>
  <c r="BJ3086" i="1" s="1"/>
  <c r="BM3086" i="1" s="1"/>
  <c r="BP3086" i="1" s="1"/>
  <c r="BC3081" i="1"/>
  <c r="BF3081" i="1" s="1"/>
  <c r="BI3081" i="1" s="1"/>
  <c r="BL3081" i="1" s="1"/>
  <c r="BO3081" i="1" s="1"/>
  <c r="BD3081" i="1"/>
  <c r="BG3081" i="1" s="1"/>
  <c r="BJ3081" i="1" s="1"/>
  <c r="BM3081" i="1" s="1"/>
  <c r="BP3081" i="1" s="1"/>
  <c r="BC3087" i="1"/>
  <c r="BF3087" i="1" s="1"/>
  <c r="BI3087" i="1" s="1"/>
  <c r="BL3087" i="1" s="1"/>
  <c r="BO3087" i="1" s="1"/>
  <c r="BD3087" i="1"/>
  <c r="BG3087" i="1" s="1"/>
  <c r="BJ3087" i="1" s="1"/>
  <c r="BM3087" i="1" s="1"/>
  <c r="BP3087" i="1" s="1"/>
  <c r="BC3088" i="1"/>
  <c r="BF3088" i="1" s="1"/>
  <c r="BI3088" i="1" s="1"/>
  <c r="BL3088" i="1" s="1"/>
  <c r="BO3088" i="1" s="1"/>
  <c r="BD3088" i="1"/>
  <c r="BG3088" i="1" s="1"/>
  <c r="BJ3088" i="1" s="1"/>
  <c r="BM3088" i="1" s="1"/>
  <c r="BP3088" i="1" s="1"/>
  <c r="BC3109" i="1"/>
  <c r="BF3109" i="1" s="1"/>
  <c r="BI3109" i="1" s="1"/>
  <c r="BL3109" i="1" s="1"/>
  <c r="BO3109" i="1" s="1"/>
  <c r="BD3109" i="1"/>
  <c r="BG3109" i="1" s="1"/>
  <c r="BJ3109" i="1" s="1"/>
  <c r="BM3109" i="1" s="1"/>
  <c r="BP3109" i="1" s="1"/>
  <c r="BC3110" i="1"/>
  <c r="BF3110" i="1" s="1"/>
  <c r="BI3110" i="1" s="1"/>
  <c r="BL3110" i="1" s="1"/>
  <c r="BO3110" i="1" s="1"/>
  <c r="BD3110" i="1"/>
  <c r="BG3110" i="1" s="1"/>
  <c r="BJ3110" i="1" s="1"/>
  <c r="BM3110" i="1" s="1"/>
  <c r="BP3110" i="1" s="1"/>
  <c r="BC3112" i="1"/>
  <c r="BF3112" i="1" s="1"/>
  <c r="BI3112" i="1" s="1"/>
  <c r="BL3112" i="1" s="1"/>
  <c r="BO3112" i="1" s="1"/>
  <c r="BD3112" i="1"/>
  <c r="BG3112" i="1" s="1"/>
  <c r="BJ3112" i="1" s="1"/>
  <c r="BM3112" i="1" s="1"/>
  <c r="BP3112" i="1" s="1"/>
  <c r="BC3089" i="1"/>
  <c r="BF3089" i="1" s="1"/>
  <c r="BI3089" i="1" s="1"/>
  <c r="BL3089" i="1" s="1"/>
  <c r="BO3089" i="1" s="1"/>
  <c r="BD3089" i="1"/>
  <c r="BG3089" i="1" s="1"/>
  <c r="BJ3089" i="1" s="1"/>
  <c r="BM3089" i="1" s="1"/>
  <c r="BP3089" i="1" s="1"/>
  <c r="BC3090" i="1"/>
  <c r="BF3090" i="1" s="1"/>
  <c r="BI3090" i="1" s="1"/>
  <c r="BL3090" i="1" s="1"/>
  <c r="BO3090" i="1" s="1"/>
  <c r="BD3090" i="1"/>
  <c r="BG3090" i="1" s="1"/>
  <c r="BJ3090" i="1" s="1"/>
  <c r="BM3090" i="1" s="1"/>
  <c r="BP3090" i="1" s="1"/>
  <c r="BC3091" i="1"/>
  <c r="BF3091" i="1" s="1"/>
  <c r="BI3091" i="1" s="1"/>
  <c r="BL3091" i="1" s="1"/>
  <c r="BO3091" i="1" s="1"/>
  <c r="BD3091" i="1"/>
  <c r="BG3091" i="1" s="1"/>
  <c r="BJ3091" i="1" s="1"/>
  <c r="BM3091" i="1" s="1"/>
  <c r="BP3091" i="1" s="1"/>
  <c r="BC3092" i="1"/>
  <c r="BF3092" i="1" s="1"/>
  <c r="BI3092" i="1" s="1"/>
  <c r="BL3092" i="1" s="1"/>
  <c r="BO3092" i="1" s="1"/>
  <c r="BD3092" i="1"/>
  <c r="BG3092" i="1" s="1"/>
  <c r="BJ3092" i="1" s="1"/>
  <c r="BM3092" i="1" s="1"/>
  <c r="BP3092" i="1" s="1"/>
  <c r="BC3084" i="1"/>
  <c r="BF3084" i="1" s="1"/>
  <c r="BI3084" i="1" s="1"/>
  <c r="BL3084" i="1" s="1"/>
  <c r="BO3084" i="1" s="1"/>
  <c r="BD3084" i="1"/>
  <c r="BG3084" i="1" s="1"/>
  <c r="BJ3084" i="1" s="1"/>
  <c r="BM3084" i="1" s="1"/>
  <c r="BP3084" i="1" s="1"/>
  <c r="BC3085" i="1"/>
  <c r="BF3085" i="1" s="1"/>
  <c r="BI3085" i="1" s="1"/>
  <c r="BL3085" i="1" s="1"/>
  <c r="BO3085" i="1" s="1"/>
  <c r="BD3085" i="1"/>
  <c r="BG3085" i="1" s="1"/>
  <c r="BJ3085" i="1" s="1"/>
  <c r="BM3085" i="1" s="1"/>
  <c r="BP3085" i="1" s="1"/>
  <c r="BC3077" i="1"/>
  <c r="BF3077" i="1" s="1"/>
  <c r="BI3077" i="1" s="1"/>
  <c r="BL3077" i="1" s="1"/>
  <c r="BO3077" i="1" s="1"/>
  <c r="BD3077" i="1"/>
  <c r="BG3077" i="1" s="1"/>
  <c r="BJ3077" i="1" s="1"/>
  <c r="BM3077" i="1" s="1"/>
  <c r="BP3077" i="1" s="1"/>
  <c r="BC3082" i="1"/>
  <c r="BF3082" i="1" s="1"/>
  <c r="BI3082" i="1" s="1"/>
  <c r="BL3082" i="1" s="1"/>
  <c r="BO3082" i="1" s="1"/>
  <c r="BD3082" i="1"/>
  <c r="BG3082" i="1" s="1"/>
  <c r="BJ3082" i="1" s="1"/>
  <c r="BM3082" i="1" s="1"/>
  <c r="BP3082" i="1" s="1"/>
  <c r="BC3083" i="1"/>
  <c r="BF3083" i="1" s="1"/>
  <c r="BI3083" i="1" s="1"/>
  <c r="BL3083" i="1" s="1"/>
  <c r="BO3083" i="1" s="1"/>
  <c r="BD3083" i="1"/>
  <c r="BG3083" i="1" s="1"/>
  <c r="BJ3083" i="1" s="1"/>
  <c r="BM3083" i="1" s="1"/>
  <c r="BP3083" i="1" s="1"/>
  <c r="BC3078" i="1"/>
  <c r="BF3078" i="1" s="1"/>
  <c r="BI3078" i="1" s="1"/>
  <c r="BL3078" i="1" s="1"/>
  <c r="BO3078" i="1" s="1"/>
  <c r="BD3078" i="1"/>
  <c r="BG3078" i="1" s="1"/>
  <c r="BJ3078" i="1" s="1"/>
  <c r="BM3078" i="1" s="1"/>
  <c r="BP3078" i="1" s="1"/>
  <c r="BC3079" i="1"/>
  <c r="BF3079" i="1" s="1"/>
  <c r="BI3079" i="1" s="1"/>
  <c r="BL3079" i="1" s="1"/>
  <c r="BO3079" i="1" s="1"/>
  <c r="BD3079" i="1"/>
  <c r="BG3079" i="1" s="1"/>
  <c r="BJ3079" i="1" s="1"/>
  <c r="BM3079" i="1" s="1"/>
  <c r="BP3079" i="1" s="1"/>
  <c r="BC3080" i="1"/>
  <c r="BF3080" i="1" s="1"/>
  <c r="BI3080" i="1" s="1"/>
  <c r="BL3080" i="1" s="1"/>
  <c r="BO3080" i="1" s="1"/>
  <c r="BD3080" i="1"/>
  <c r="BG3080" i="1" s="1"/>
  <c r="BJ3080" i="1" s="1"/>
  <c r="BM3080" i="1" s="1"/>
  <c r="BP3080" i="1" s="1"/>
  <c r="BC3114" i="1"/>
  <c r="BF3114" i="1" s="1"/>
  <c r="BI3114" i="1" s="1"/>
  <c r="BL3114" i="1" s="1"/>
  <c r="BO3114" i="1" s="1"/>
  <c r="BD3114" i="1"/>
  <c r="BG3114" i="1" s="1"/>
  <c r="BJ3114" i="1" s="1"/>
  <c r="BM3114" i="1" s="1"/>
  <c r="BP3114" i="1" s="1"/>
  <c r="BC2947" i="1"/>
  <c r="BF2947" i="1" s="1"/>
  <c r="BI2947" i="1" s="1"/>
  <c r="BL2947" i="1" s="1"/>
  <c r="BO2947" i="1" s="1"/>
  <c r="BD2947" i="1"/>
  <c r="BG2947" i="1" s="1"/>
  <c r="BJ2947" i="1" s="1"/>
  <c r="BM2947" i="1" s="1"/>
  <c r="BP2947" i="1" s="1"/>
  <c r="BC3100" i="1"/>
  <c r="BF3100" i="1" s="1"/>
  <c r="BI3100" i="1" s="1"/>
  <c r="BL3100" i="1" s="1"/>
  <c r="BO3100" i="1" s="1"/>
  <c r="BD3100" i="1"/>
  <c r="BG3100" i="1" s="1"/>
  <c r="BJ3100" i="1" s="1"/>
  <c r="BM3100" i="1" s="1"/>
  <c r="BP3100" i="1" s="1"/>
  <c r="BC3099" i="1"/>
  <c r="BF3099" i="1" s="1"/>
  <c r="BI3099" i="1" s="1"/>
  <c r="BL3099" i="1" s="1"/>
  <c r="BO3099" i="1" s="1"/>
  <c r="BD3099" i="1"/>
  <c r="BG3099" i="1" s="1"/>
  <c r="BJ3099" i="1" s="1"/>
  <c r="BM3099" i="1" s="1"/>
  <c r="BP3099" i="1" s="1"/>
  <c r="BC3103" i="1"/>
  <c r="BF3103" i="1" s="1"/>
  <c r="BI3103" i="1" s="1"/>
  <c r="BL3103" i="1" s="1"/>
  <c r="BO3103" i="1" s="1"/>
  <c r="BD3103" i="1"/>
  <c r="BG3103" i="1" s="1"/>
  <c r="BJ3103" i="1" s="1"/>
  <c r="BM3103" i="1" s="1"/>
  <c r="BP3103" i="1" s="1"/>
  <c r="BC3104" i="1"/>
  <c r="BF3104" i="1" s="1"/>
  <c r="BI3104" i="1" s="1"/>
  <c r="BL3104" i="1" s="1"/>
  <c r="BO3104" i="1" s="1"/>
  <c r="BD3104" i="1"/>
  <c r="BG3104" i="1" s="1"/>
  <c r="BJ3104" i="1" s="1"/>
  <c r="BM3104" i="1" s="1"/>
  <c r="BP3104" i="1" s="1"/>
  <c r="BC3106" i="1"/>
  <c r="BF3106" i="1" s="1"/>
  <c r="BI3106" i="1" s="1"/>
  <c r="BL3106" i="1" s="1"/>
  <c r="BO3106" i="1" s="1"/>
  <c r="BD3106" i="1"/>
  <c r="BG3106" i="1" s="1"/>
  <c r="BJ3106" i="1" s="1"/>
  <c r="BM3106" i="1" s="1"/>
  <c r="BP3106" i="1" s="1"/>
  <c r="BC3107" i="1"/>
  <c r="BF3107" i="1" s="1"/>
  <c r="BI3107" i="1" s="1"/>
  <c r="BL3107" i="1" s="1"/>
  <c r="BO3107" i="1" s="1"/>
  <c r="BD3107" i="1"/>
  <c r="BG3107" i="1" s="1"/>
  <c r="BJ3107" i="1" s="1"/>
  <c r="BM3107" i="1" s="1"/>
  <c r="BP3107" i="1" s="1"/>
  <c r="BC3101" i="1"/>
  <c r="BF3101" i="1" s="1"/>
  <c r="BI3101" i="1" s="1"/>
  <c r="BL3101" i="1" s="1"/>
  <c r="BO3101" i="1" s="1"/>
  <c r="BD3101" i="1"/>
  <c r="BG3101" i="1" s="1"/>
  <c r="BJ3101" i="1" s="1"/>
  <c r="BM3101" i="1" s="1"/>
  <c r="BP3101" i="1" s="1"/>
  <c r="BC3113" i="1"/>
  <c r="BF3113" i="1" s="1"/>
  <c r="BI3113" i="1" s="1"/>
  <c r="BL3113" i="1" s="1"/>
  <c r="BO3113" i="1" s="1"/>
  <c r="BD3113" i="1"/>
  <c r="BG3113" i="1" s="1"/>
  <c r="BJ3113" i="1" s="1"/>
  <c r="BM3113" i="1" s="1"/>
  <c r="BP3113" i="1" s="1"/>
  <c r="BC2909" i="1"/>
  <c r="BF2909" i="1" s="1"/>
  <c r="BI2909" i="1" s="1"/>
  <c r="BL2909" i="1" s="1"/>
  <c r="BO2909" i="1" s="1"/>
  <c r="BD2909" i="1"/>
  <c r="BG2909" i="1" s="1"/>
  <c r="BJ2909" i="1" s="1"/>
  <c r="BM2909" i="1" s="1"/>
  <c r="BP2909" i="1" s="1"/>
  <c r="BC2910" i="1"/>
  <c r="BF2910" i="1" s="1"/>
  <c r="BI2910" i="1" s="1"/>
  <c r="BL2910" i="1" s="1"/>
  <c r="BO2910" i="1" s="1"/>
  <c r="BD2910" i="1"/>
  <c r="BG2910" i="1" s="1"/>
  <c r="BJ2910" i="1" s="1"/>
  <c r="BM2910" i="1" s="1"/>
  <c r="BP2910" i="1" s="1"/>
  <c r="BC2911" i="1"/>
  <c r="BF2911" i="1" s="1"/>
  <c r="BI2911" i="1" s="1"/>
  <c r="BL2911" i="1" s="1"/>
  <c r="BO2911" i="1" s="1"/>
  <c r="BD2911" i="1"/>
  <c r="BG2911" i="1" s="1"/>
  <c r="BJ2911" i="1" s="1"/>
  <c r="BM2911" i="1" s="1"/>
  <c r="BP2911" i="1" s="1"/>
  <c r="BC3111" i="1"/>
  <c r="BF3111" i="1" s="1"/>
  <c r="BI3111" i="1" s="1"/>
  <c r="BL3111" i="1" s="1"/>
  <c r="BO3111" i="1" s="1"/>
  <c r="BD3111" i="1"/>
  <c r="BG3111" i="1" s="1"/>
  <c r="BJ3111" i="1" s="1"/>
  <c r="BM3111" i="1" s="1"/>
  <c r="BP3111" i="1" s="1"/>
  <c r="BC3102" i="1"/>
  <c r="BF3102" i="1" s="1"/>
  <c r="BI3102" i="1" s="1"/>
  <c r="BL3102" i="1" s="1"/>
  <c r="BO3102" i="1" s="1"/>
  <c r="BD3102" i="1"/>
  <c r="BG3102" i="1" s="1"/>
  <c r="BJ3102" i="1" s="1"/>
  <c r="BM3102" i="1" s="1"/>
  <c r="BP3102" i="1" s="1"/>
  <c r="BC3097" i="1"/>
  <c r="BF3097" i="1" s="1"/>
  <c r="BI3097" i="1" s="1"/>
  <c r="BL3097" i="1" s="1"/>
  <c r="BO3097" i="1" s="1"/>
  <c r="BD3097" i="1"/>
  <c r="BG3097" i="1" s="1"/>
  <c r="BJ3097" i="1" s="1"/>
  <c r="BM3097" i="1" s="1"/>
  <c r="BP3097" i="1" s="1"/>
  <c r="BC3098" i="1"/>
  <c r="BF3098" i="1" s="1"/>
  <c r="BI3098" i="1" s="1"/>
  <c r="BL3098" i="1" s="1"/>
  <c r="BO3098" i="1" s="1"/>
  <c r="BD3098" i="1"/>
  <c r="BG3098" i="1" s="1"/>
  <c r="BJ3098" i="1" s="1"/>
  <c r="BM3098" i="1" s="1"/>
  <c r="BP3098" i="1" s="1"/>
  <c r="BC3095" i="1"/>
  <c r="BF3095" i="1" s="1"/>
  <c r="BI3095" i="1" s="1"/>
  <c r="BL3095" i="1" s="1"/>
  <c r="BO3095" i="1" s="1"/>
  <c r="BD3095" i="1"/>
  <c r="BG3095" i="1" s="1"/>
  <c r="BJ3095" i="1" s="1"/>
  <c r="BM3095" i="1" s="1"/>
  <c r="BP3095" i="1" s="1"/>
  <c r="BC3096" i="1"/>
  <c r="BF3096" i="1" s="1"/>
  <c r="BI3096" i="1" s="1"/>
  <c r="BL3096" i="1" s="1"/>
  <c r="BO3096" i="1" s="1"/>
  <c r="BD3096" i="1"/>
  <c r="BG3096" i="1" s="1"/>
  <c r="BJ3096" i="1" s="1"/>
  <c r="BM3096" i="1" s="1"/>
  <c r="BP3096" i="1" s="1"/>
  <c r="BC3093" i="1"/>
  <c r="BF3093" i="1" s="1"/>
  <c r="BI3093" i="1" s="1"/>
  <c r="BL3093" i="1" s="1"/>
  <c r="BO3093" i="1" s="1"/>
  <c r="BD3093" i="1"/>
  <c r="BG3093" i="1" s="1"/>
  <c r="BJ3093" i="1" s="1"/>
  <c r="BM3093" i="1" s="1"/>
  <c r="BP3093" i="1" s="1"/>
  <c r="BC3094" i="1"/>
  <c r="BF3094" i="1" s="1"/>
  <c r="BI3094" i="1" s="1"/>
  <c r="BL3094" i="1" s="1"/>
  <c r="BO3094" i="1" s="1"/>
  <c r="BD3094" i="1"/>
  <c r="BG3094" i="1" s="1"/>
  <c r="BJ3094" i="1" s="1"/>
  <c r="BM3094" i="1" s="1"/>
  <c r="BP3094" i="1" s="1"/>
  <c r="BC3105" i="1"/>
  <c r="BF3105" i="1" s="1"/>
  <c r="BI3105" i="1" s="1"/>
  <c r="BL3105" i="1" s="1"/>
  <c r="BO3105" i="1" s="1"/>
  <c r="BD3105" i="1"/>
  <c r="BG3105" i="1" s="1"/>
  <c r="BJ3105" i="1" s="1"/>
  <c r="BM3105" i="1" s="1"/>
  <c r="BP3105" i="1" s="1"/>
  <c r="BC2908" i="1"/>
  <c r="BF2908" i="1" s="1"/>
  <c r="BI2908" i="1" s="1"/>
  <c r="BL2908" i="1" s="1"/>
  <c r="BO2908" i="1" s="1"/>
  <c r="BD2908" i="1"/>
  <c r="BG2908" i="1" s="1"/>
  <c r="BJ2908" i="1" s="1"/>
  <c r="BM2908" i="1" s="1"/>
  <c r="BP2908" i="1" s="1"/>
  <c r="BC3117" i="1"/>
  <c r="BF3117" i="1" s="1"/>
  <c r="BI3117" i="1" s="1"/>
  <c r="BL3117" i="1" s="1"/>
  <c r="BO3117" i="1" s="1"/>
  <c r="BD3117" i="1"/>
  <c r="BG3117" i="1" s="1"/>
  <c r="BJ3117" i="1" s="1"/>
  <c r="BM3117" i="1" s="1"/>
  <c r="BP3117" i="1" s="1"/>
  <c r="BC2921" i="1"/>
  <c r="BF2921" i="1" s="1"/>
  <c r="BI2921" i="1" s="1"/>
  <c r="BL2921" i="1" s="1"/>
  <c r="BO2921" i="1" s="1"/>
  <c r="BD2921" i="1"/>
  <c r="BG2921" i="1" s="1"/>
  <c r="BJ2921" i="1" s="1"/>
  <c r="BM2921" i="1" s="1"/>
  <c r="BP2921" i="1" s="1"/>
  <c r="BC2922" i="1"/>
  <c r="BF2922" i="1" s="1"/>
  <c r="BI2922" i="1" s="1"/>
  <c r="BL2922" i="1" s="1"/>
  <c r="BO2922" i="1" s="1"/>
  <c r="BD2922" i="1"/>
  <c r="BG2922" i="1" s="1"/>
  <c r="BJ2922" i="1" s="1"/>
  <c r="BM2922" i="1" s="1"/>
  <c r="BP2922" i="1" s="1"/>
  <c r="BC3118" i="1"/>
  <c r="BF3118" i="1" s="1"/>
  <c r="BI3118" i="1" s="1"/>
  <c r="BL3118" i="1" s="1"/>
  <c r="BO3118" i="1" s="1"/>
  <c r="BD3118" i="1"/>
  <c r="BG3118" i="1" s="1"/>
  <c r="BJ3118" i="1" s="1"/>
  <c r="BM3118" i="1" s="1"/>
  <c r="BP3118" i="1" s="1"/>
  <c r="BC3119" i="1"/>
  <c r="BF3119" i="1" s="1"/>
  <c r="BI3119" i="1" s="1"/>
  <c r="BL3119" i="1" s="1"/>
  <c r="BO3119" i="1" s="1"/>
  <c r="BD3119" i="1"/>
  <c r="BG3119" i="1" s="1"/>
  <c r="BJ3119" i="1" s="1"/>
  <c r="BM3119" i="1" s="1"/>
  <c r="BP3119" i="1" s="1"/>
  <c r="BC2996" i="1"/>
  <c r="BF2996" i="1" s="1"/>
  <c r="BI2996" i="1" s="1"/>
  <c r="BL2996" i="1" s="1"/>
  <c r="BO2996" i="1" s="1"/>
  <c r="BD2996" i="1"/>
  <c r="BG2996" i="1" s="1"/>
  <c r="BJ2996" i="1" s="1"/>
  <c r="BM2996" i="1" s="1"/>
  <c r="BP2996" i="1" s="1"/>
  <c r="BC2994" i="1"/>
  <c r="BF2994" i="1" s="1"/>
  <c r="BI2994" i="1" s="1"/>
  <c r="BL2994" i="1" s="1"/>
  <c r="BO2994" i="1" s="1"/>
  <c r="BD2994" i="1"/>
  <c r="BG2994" i="1" s="1"/>
  <c r="BJ2994" i="1" s="1"/>
  <c r="BM2994" i="1" s="1"/>
  <c r="BP2994" i="1" s="1"/>
  <c r="BC2995" i="1"/>
  <c r="BF2995" i="1" s="1"/>
  <c r="BI2995" i="1" s="1"/>
  <c r="BL2995" i="1" s="1"/>
  <c r="BO2995" i="1" s="1"/>
  <c r="BD2995" i="1"/>
  <c r="BG2995" i="1" s="1"/>
  <c r="BJ2995" i="1" s="1"/>
  <c r="BM2995" i="1" s="1"/>
  <c r="BP2995" i="1" s="1"/>
  <c r="BC3069" i="1"/>
  <c r="BF3069" i="1" s="1"/>
  <c r="BI3069" i="1" s="1"/>
  <c r="BL3069" i="1" s="1"/>
  <c r="BO3069" i="1" s="1"/>
  <c r="BD3069" i="1"/>
  <c r="BG3069" i="1" s="1"/>
  <c r="BJ3069" i="1" s="1"/>
  <c r="BM3069" i="1" s="1"/>
  <c r="BP3069" i="1" s="1"/>
  <c r="BC3070" i="1"/>
  <c r="BF3070" i="1" s="1"/>
  <c r="BI3070" i="1" s="1"/>
  <c r="BL3070" i="1" s="1"/>
  <c r="BO3070" i="1" s="1"/>
  <c r="BD3070" i="1"/>
  <c r="BG3070" i="1" s="1"/>
  <c r="BJ3070" i="1" s="1"/>
  <c r="BM3070" i="1" s="1"/>
  <c r="BP3070" i="1" s="1"/>
  <c r="BC2956" i="1"/>
  <c r="BF2956" i="1" s="1"/>
  <c r="BI2956" i="1" s="1"/>
  <c r="BL2956" i="1" s="1"/>
  <c r="BO2956" i="1" s="1"/>
  <c r="BD2956" i="1"/>
  <c r="BG2956" i="1" s="1"/>
  <c r="BJ2956" i="1" s="1"/>
  <c r="BM2956" i="1" s="1"/>
  <c r="BP2956" i="1" s="1"/>
  <c r="BC2957" i="1"/>
  <c r="BF2957" i="1" s="1"/>
  <c r="BI2957" i="1" s="1"/>
  <c r="BL2957" i="1" s="1"/>
  <c r="BO2957" i="1" s="1"/>
  <c r="BD2957" i="1"/>
  <c r="BG2957" i="1" s="1"/>
  <c r="BJ2957" i="1" s="1"/>
  <c r="BM2957" i="1" s="1"/>
  <c r="BP2957" i="1" s="1"/>
  <c r="BC2972" i="1"/>
  <c r="BF2972" i="1" s="1"/>
  <c r="BI2972" i="1" s="1"/>
  <c r="BL2972" i="1" s="1"/>
  <c r="BO2972" i="1" s="1"/>
  <c r="BD2972" i="1"/>
  <c r="BG2972" i="1" s="1"/>
  <c r="BJ2972" i="1" s="1"/>
  <c r="BM2972" i="1" s="1"/>
  <c r="BP2972" i="1" s="1"/>
  <c r="BC2973" i="1"/>
  <c r="BF2973" i="1" s="1"/>
  <c r="BI2973" i="1" s="1"/>
  <c r="BL2973" i="1" s="1"/>
  <c r="BO2973" i="1" s="1"/>
  <c r="BD2973" i="1"/>
  <c r="BG2973" i="1" s="1"/>
  <c r="BJ2973" i="1" s="1"/>
  <c r="BM2973" i="1" s="1"/>
  <c r="BP2973" i="1" s="1"/>
  <c r="BC3027" i="1"/>
  <c r="BF3027" i="1" s="1"/>
  <c r="BI3027" i="1" s="1"/>
  <c r="BL3027" i="1" s="1"/>
  <c r="BO3027" i="1" s="1"/>
  <c r="BD3027" i="1"/>
  <c r="BG3027" i="1" s="1"/>
  <c r="BJ3027" i="1" s="1"/>
  <c r="BM3027" i="1" s="1"/>
  <c r="BP3027" i="1" s="1"/>
  <c r="BC3028" i="1"/>
  <c r="BF3028" i="1" s="1"/>
  <c r="BI3028" i="1" s="1"/>
  <c r="BL3028" i="1" s="1"/>
  <c r="BO3028" i="1" s="1"/>
  <c r="BD3028" i="1"/>
  <c r="BG3028" i="1" s="1"/>
  <c r="BJ3028" i="1" s="1"/>
  <c r="BM3028" i="1" s="1"/>
  <c r="BP3028" i="1" s="1"/>
  <c r="BC3029" i="1"/>
  <c r="BF3029" i="1" s="1"/>
  <c r="BI3029" i="1" s="1"/>
  <c r="BL3029" i="1" s="1"/>
  <c r="BO3029" i="1" s="1"/>
  <c r="BD3029" i="1"/>
  <c r="BG3029" i="1" s="1"/>
  <c r="BJ3029" i="1" s="1"/>
  <c r="BM3029" i="1" s="1"/>
  <c r="BP3029" i="1" s="1"/>
  <c r="BC3030" i="1"/>
  <c r="BF3030" i="1" s="1"/>
  <c r="BI3030" i="1" s="1"/>
  <c r="BL3030" i="1" s="1"/>
  <c r="BO3030" i="1" s="1"/>
  <c r="BD3030" i="1"/>
  <c r="BG3030" i="1" s="1"/>
  <c r="BJ3030" i="1" s="1"/>
  <c r="BM3030" i="1" s="1"/>
  <c r="BP3030" i="1" s="1"/>
  <c r="BC2962" i="1"/>
  <c r="BF2962" i="1" s="1"/>
  <c r="BI2962" i="1" s="1"/>
  <c r="BL2962" i="1" s="1"/>
  <c r="BO2962" i="1" s="1"/>
  <c r="BD2962" i="1"/>
  <c r="BG2962" i="1" s="1"/>
  <c r="BJ2962" i="1" s="1"/>
  <c r="BM2962" i="1" s="1"/>
  <c r="BP2962" i="1" s="1"/>
  <c r="BC2963" i="1"/>
  <c r="BF2963" i="1" s="1"/>
  <c r="BI2963" i="1" s="1"/>
  <c r="BL2963" i="1" s="1"/>
  <c r="BO2963" i="1" s="1"/>
  <c r="BD2963" i="1"/>
  <c r="BG2963" i="1" s="1"/>
  <c r="BJ2963" i="1" s="1"/>
  <c r="BM2963" i="1" s="1"/>
  <c r="BP2963" i="1" s="1"/>
  <c r="BC3057" i="1"/>
  <c r="BF3057" i="1" s="1"/>
  <c r="BI3057" i="1" s="1"/>
  <c r="BL3057" i="1" s="1"/>
  <c r="BO3057" i="1" s="1"/>
  <c r="BD3057" i="1"/>
  <c r="BG3057" i="1" s="1"/>
  <c r="BJ3057" i="1" s="1"/>
  <c r="BM3057" i="1" s="1"/>
  <c r="BP3057" i="1" s="1"/>
  <c r="BC3058" i="1"/>
  <c r="BF3058" i="1" s="1"/>
  <c r="BI3058" i="1" s="1"/>
  <c r="BL3058" i="1" s="1"/>
  <c r="BO3058" i="1" s="1"/>
  <c r="BD3058" i="1"/>
  <c r="BG3058" i="1" s="1"/>
  <c r="BJ3058" i="1" s="1"/>
  <c r="BM3058" i="1" s="1"/>
  <c r="BP3058" i="1" s="1"/>
  <c r="BC3059" i="1"/>
  <c r="BF3059" i="1" s="1"/>
  <c r="BI3059" i="1" s="1"/>
  <c r="BL3059" i="1" s="1"/>
  <c r="BO3059" i="1" s="1"/>
  <c r="BD3059" i="1"/>
  <c r="BG3059" i="1" s="1"/>
  <c r="BJ3059" i="1" s="1"/>
  <c r="BM3059" i="1" s="1"/>
  <c r="BP3059" i="1" s="1"/>
  <c r="BC3060" i="1"/>
  <c r="BF3060" i="1" s="1"/>
  <c r="BI3060" i="1" s="1"/>
  <c r="BL3060" i="1" s="1"/>
  <c r="BO3060" i="1" s="1"/>
  <c r="BD3060" i="1"/>
  <c r="BG3060" i="1" s="1"/>
  <c r="BJ3060" i="1" s="1"/>
  <c r="BM3060" i="1" s="1"/>
  <c r="BP3060" i="1" s="1"/>
  <c r="BC2997" i="1"/>
  <c r="BF2997" i="1" s="1"/>
  <c r="BI2997" i="1" s="1"/>
  <c r="BL2997" i="1" s="1"/>
  <c r="BO2997" i="1" s="1"/>
  <c r="BD2997" i="1"/>
  <c r="BG2997" i="1" s="1"/>
  <c r="BJ2997" i="1" s="1"/>
  <c r="BM2997" i="1" s="1"/>
  <c r="BP2997" i="1" s="1"/>
  <c r="BC2998" i="1"/>
  <c r="BF2998" i="1" s="1"/>
  <c r="BI2998" i="1" s="1"/>
  <c r="BL2998" i="1" s="1"/>
  <c r="BO2998" i="1" s="1"/>
  <c r="BD2998" i="1"/>
  <c r="BG2998" i="1" s="1"/>
  <c r="BJ2998" i="1" s="1"/>
  <c r="BM2998" i="1" s="1"/>
  <c r="BP2998" i="1" s="1"/>
  <c r="BC3009" i="1"/>
  <c r="BF3009" i="1" s="1"/>
  <c r="BI3009" i="1" s="1"/>
  <c r="BL3009" i="1" s="1"/>
  <c r="BO3009" i="1" s="1"/>
  <c r="BD3009" i="1"/>
  <c r="BG3009" i="1" s="1"/>
  <c r="BJ3009" i="1" s="1"/>
  <c r="BM3009" i="1" s="1"/>
  <c r="BP3009" i="1" s="1"/>
  <c r="BC3010" i="1"/>
  <c r="BF3010" i="1" s="1"/>
  <c r="BI3010" i="1" s="1"/>
  <c r="BL3010" i="1" s="1"/>
  <c r="BO3010" i="1" s="1"/>
  <c r="BD3010" i="1"/>
  <c r="BG3010" i="1" s="1"/>
  <c r="BJ3010" i="1" s="1"/>
  <c r="BM3010" i="1" s="1"/>
  <c r="BP3010" i="1" s="1"/>
  <c r="BC3011" i="1"/>
  <c r="BF3011" i="1" s="1"/>
  <c r="BI3011" i="1" s="1"/>
  <c r="BL3011" i="1" s="1"/>
  <c r="BO3011" i="1" s="1"/>
  <c r="BD3011" i="1"/>
  <c r="BG3011" i="1" s="1"/>
  <c r="BJ3011" i="1" s="1"/>
  <c r="BM3011" i="1" s="1"/>
  <c r="BP3011" i="1" s="1"/>
  <c r="BC3012" i="1"/>
  <c r="BF3012" i="1" s="1"/>
  <c r="BI3012" i="1" s="1"/>
  <c r="BL3012" i="1" s="1"/>
  <c r="BO3012" i="1" s="1"/>
  <c r="BD3012" i="1"/>
  <c r="BG3012" i="1" s="1"/>
  <c r="BJ3012" i="1" s="1"/>
  <c r="BM3012" i="1" s="1"/>
  <c r="BP3012" i="1" s="1"/>
  <c r="BC2929" i="1"/>
  <c r="BF2929" i="1" s="1"/>
  <c r="BI2929" i="1" s="1"/>
  <c r="BL2929" i="1" s="1"/>
  <c r="BO2929" i="1" s="1"/>
  <c r="BD2929" i="1"/>
  <c r="BG2929" i="1" s="1"/>
  <c r="BJ2929" i="1" s="1"/>
  <c r="BM2929" i="1" s="1"/>
  <c r="BP2929" i="1" s="1"/>
  <c r="BC2930" i="1"/>
  <c r="BF2930" i="1" s="1"/>
  <c r="BI2930" i="1" s="1"/>
  <c r="BL2930" i="1" s="1"/>
  <c r="BO2930" i="1" s="1"/>
  <c r="BD2930" i="1"/>
  <c r="BG2930" i="1" s="1"/>
  <c r="BJ2930" i="1" s="1"/>
  <c r="BM2930" i="1" s="1"/>
  <c r="BP2930" i="1" s="1"/>
  <c r="BC2923" i="1"/>
  <c r="BF2923" i="1" s="1"/>
  <c r="BI2923" i="1" s="1"/>
  <c r="BL2923" i="1" s="1"/>
  <c r="BO2923" i="1" s="1"/>
  <c r="BD2923" i="1"/>
  <c r="BG2923" i="1" s="1"/>
  <c r="BJ2923" i="1" s="1"/>
  <c r="BM2923" i="1" s="1"/>
  <c r="BP2923" i="1" s="1"/>
  <c r="BC2924" i="1"/>
  <c r="BF2924" i="1" s="1"/>
  <c r="BI2924" i="1" s="1"/>
  <c r="BL2924" i="1" s="1"/>
  <c r="BO2924" i="1" s="1"/>
  <c r="BD2924" i="1"/>
  <c r="BG2924" i="1" s="1"/>
  <c r="BJ2924" i="1" s="1"/>
  <c r="BM2924" i="1" s="1"/>
  <c r="BP2924" i="1" s="1"/>
  <c r="BC3039" i="1"/>
  <c r="BF3039" i="1" s="1"/>
  <c r="BI3039" i="1" s="1"/>
  <c r="BL3039" i="1" s="1"/>
  <c r="BO3039" i="1" s="1"/>
  <c r="BD3039" i="1"/>
  <c r="BG3039" i="1" s="1"/>
  <c r="BJ3039" i="1" s="1"/>
  <c r="BM3039" i="1" s="1"/>
  <c r="BP3039" i="1" s="1"/>
  <c r="BC3040" i="1"/>
  <c r="BF3040" i="1" s="1"/>
  <c r="BI3040" i="1" s="1"/>
  <c r="BL3040" i="1" s="1"/>
  <c r="BO3040" i="1" s="1"/>
  <c r="BD3040" i="1"/>
  <c r="BG3040" i="1" s="1"/>
  <c r="BJ3040" i="1" s="1"/>
  <c r="BM3040" i="1" s="1"/>
  <c r="BP3040" i="1" s="1"/>
  <c r="BC3041" i="1"/>
  <c r="BF3041" i="1" s="1"/>
  <c r="BI3041" i="1" s="1"/>
  <c r="BL3041" i="1" s="1"/>
  <c r="BO3041" i="1" s="1"/>
  <c r="BD3041" i="1"/>
  <c r="BG3041" i="1" s="1"/>
  <c r="BJ3041" i="1" s="1"/>
  <c r="BM3041" i="1" s="1"/>
  <c r="BP3041" i="1" s="1"/>
  <c r="BC3042" i="1"/>
  <c r="BF3042" i="1" s="1"/>
  <c r="BI3042" i="1" s="1"/>
  <c r="BL3042" i="1" s="1"/>
  <c r="BO3042" i="1" s="1"/>
  <c r="BD3042" i="1"/>
  <c r="BG3042" i="1" s="1"/>
  <c r="BJ3042" i="1" s="1"/>
  <c r="BM3042" i="1" s="1"/>
  <c r="BP3042" i="1" s="1"/>
  <c r="BC3025" i="1"/>
  <c r="BF3025" i="1" s="1"/>
  <c r="BI3025" i="1" s="1"/>
  <c r="BL3025" i="1" s="1"/>
  <c r="BO3025" i="1" s="1"/>
  <c r="BD3025" i="1"/>
  <c r="BG3025" i="1" s="1"/>
  <c r="BJ3025" i="1" s="1"/>
  <c r="BM3025" i="1" s="1"/>
  <c r="BP3025" i="1" s="1"/>
  <c r="BC3026" i="1"/>
  <c r="BF3026" i="1" s="1"/>
  <c r="BI3026" i="1" s="1"/>
  <c r="BL3026" i="1" s="1"/>
  <c r="BO3026" i="1" s="1"/>
  <c r="BD3026" i="1"/>
  <c r="BG3026" i="1" s="1"/>
  <c r="BJ3026" i="1" s="1"/>
  <c r="BM3026" i="1" s="1"/>
  <c r="BP3026" i="1" s="1"/>
  <c r="BC3061" i="1"/>
  <c r="BF3061" i="1" s="1"/>
  <c r="BI3061" i="1" s="1"/>
  <c r="BL3061" i="1" s="1"/>
  <c r="BO3061" i="1" s="1"/>
  <c r="BD3061" i="1"/>
  <c r="BG3061" i="1" s="1"/>
  <c r="BJ3061" i="1" s="1"/>
  <c r="BM3061" i="1" s="1"/>
  <c r="BP3061" i="1" s="1"/>
  <c r="BC3062" i="1"/>
  <c r="BF3062" i="1" s="1"/>
  <c r="BI3062" i="1" s="1"/>
  <c r="BL3062" i="1" s="1"/>
  <c r="BO3062" i="1" s="1"/>
  <c r="BD3062" i="1"/>
  <c r="BG3062" i="1" s="1"/>
  <c r="BJ3062" i="1" s="1"/>
  <c r="BM3062" i="1" s="1"/>
  <c r="BP3062" i="1" s="1"/>
  <c r="BC3063" i="1"/>
  <c r="BF3063" i="1" s="1"/>
  <c r="BI3063" i="1" s="1"/>
  <c r="BL3063" i="1" s="1"/>
  <c r="BO3063" i="1" s="1"/>
  <c r="BD3063" i="1"/>
  <c r="BG3063" i="1" s="1"/>
  <c r="BJ3063" i="1" s="1"/>
  <c r="BM3063" i="1" s="1"/>
  <c r="BP3063" i="1" s="1"/>
  <c r="BC3064" i="1"/>
  <c r="BF3064" i="1" s="1"/>
  <c r="BI3064" i="1" s="1"/>
  <c r="BL3064" i="1" s="1"/>
  <c r="BO3064" i="1" s="1"/>
  <c r="BD3064" i="1"/>
  <c r="BG3064" i="1" s="1"/>
  <c r="BJ3064" i="1" s="1"/>
  <c r="BM3064" i="1" s="1"/>
  <c r="BP3064" i="1" s="1"/>
  <c r="BC3013" i="1"/>
  <c r="BF3013" i="1" s="1"/>
  <c r="BI3013" i="1" s="1"/>
  <c r="BL3013" i="1" s="1"/>
  <c r="BO3013" i="1" s="1"/>
  <c r="BD3013" i="1"/>
  <c r="BG3013" i="1" s="1"/>
  <c r="BJ3013" i="1" s="1"/>
  <c r="BM3013" i="1" s="1"/>
  <c r="BP3013" i="1" s="1"/>
  <c r="BC3014" i="1"/>
  <c r="BF3014" i="1" s="1"/>
  <c r="BI3014" i="1" s="1"/>
  <c r="BL3014" i="1" s="1"/>
  <c r="BO3014" i="1" s="1"/>
  <c r="BD3014" i="1"/>
  <c r="BG3014" i="1" s="1"/>
  <c r="BJ3014" i="1" s="1"/>
  <c r="BM3014" i="1" s="1"/>
  <c r="BP3014" i="1" s="1"/>
  <c r="BC3023" i="1"/>
  <c r="BF3023" i="1" s="1"/>
  <c r="BI3023" i="1" s="1"/>
  <c r="BL3023" i="1" s="1"/>
  <c r="BO3023" i="1" s="1"/>
  <c r="BD3023" i="1"/>
  <c r="BG3023" i="1" s="1"/>
  <c r="BJ3023" i="1" s="1"/>
  <c r="BM3023" i="1" s="1"/>
  <c r="BP3023" i="1" s="1"/>
  <c r="BC3024" i="1"/>
  <c r="BF3024" i="1" s="1"/>
  <c r="BI3024" i="1" s="1"/>
  <c r="BL3024" i="1" s="1"/>
  <c r="BO3024" i="1" s="1"/>
  <c r="BD3024" i="1"/>
  <c r="BG3024" i="1" s="1"/>
  <c r="BJ3024" i="1" s="1"/>
  <c r="BM3024" i="1" s="1"/>
  <c r="BP3024" i="1" s="1"/>
  <c r="BC3065" i="1"/>
  <c r="BF3065" i="1" s="1"/>
  <c r="BI3065" i="1" s="1"/>
  <c r="BL3065" i="1" s="1"/>
  <c r="BO3065" i="1" s="1"/>
  <c r="BD3065" i="1"/>
  <c r="BG3065" i="1" s="1"/>
  <c r="BJ3065" i="1" s="1"/>
  <c r="BM3065" i="1" s="1"/>
  <c r="BP3065" i="1" s="1"/>
  <c r="BC3066" i="1"/>
  <c r="BF3066" i="1" s="1"/>
  <c r="BI3066" i="1" s="1"/>
  <c r="BL3066" i="1" s="1"/>
  <c r="BO3066" i="1" s="1"/>
  <c r="BD3066" i="1"/>
  <c r="BG3066" i="1" s="1"/>
  <c r="BJ3066" i="1" s="1"/>
  <c r="BM3066" i="1" s="1"/>
  <c r="BP3066" i="1" s="1"/>
  <c r="BC3007" i="1"/>
  <c r="BF3007" i="1" s="1"/>
  <c r="BI3007" i="1" s="1"/>
  <c r="BL3007" i="1" s="1"/>
  <c r="BO3007" i="1" s="1"/>
  <c r="BD3007" i="1"/>
  <c r="BG3007" i="1" s="1"/>
  <c r="BJ3007" i="1" s="1"/>
  <c r="BM3007" i="1" s="1"/>
  <c r="BP3007" i="1" s="1"/>
  <c r="BC3008" i="1"/>
  <c r="BF3008" i="1" s="1"/>
  <c r="BI3008" i="1" s="1"/>
  <c r="BL3008" i="1" s="1"/>
  <c r="BO3008" i="1" s="1"/>
  <c r="BD3008" i="1"/>
  <c r="BG3008" i="1" s="1"/>
  <c r="BJ3008" i="1" s="1"/>
  <c r="BM3008" i="1" s="1"/>
  <c r="BP3008" i="1" s="1"/>
  <c r="BC2915" i="1"/>
  <c r="BF2915" i="1" s="1"/>
  <c r="BI2915" i="1" s="1"/>
  <c r="BL2915" i="1" s="1"/>
  <c r="BO2915" i="1" s="1"/>
  <c r="BD2915" i="1"/>
  <c r="BG2915" i="1" s="1"/>
  <c r="BJ2915" i="1" s="1"/>
  <c r="BM2915" i="1" s="1"/>
  <c r="BP2915" i="1" s="1"/>
  <c r="BC2916" i="1"/>
  <c r="BF2916" i="1" s="1"/>
  <c r="BI2916" i="1" s="1"/>
  <c r="BL2916" i="1" s="1"/>
  <c r="BO2916" i="1" s="1"/>
  <c r="BD2916" i="1"/>
  <c r="BG2916" i="1" s="1"/>
  <c r="BJ2916" i="1" s="1"/>
  <c r="BM2916" i="1" s="1"/>
  <c r="BP2916" i="1" s="1"/>
  <c r="BC2941" i="1"/>
  <c r="BF2941" i="1" s="1"/>
  <c r="BI2941" i="1" s="1"/>
  <c r="BL2941" i="1" s="1"/>
  <c r="BO2941" i="1" s="1"/>
  <c r="BD2941" i="1"/>
  <c r="BG2941" i="1" s="1"/>
  <c r="BJ2941" i="1" s="1"/>
  <c r="BM2941" i="1" s="1"/>
  <c r="BP2941" i="1" s="1"/>
  <c r="BC2942" i="1"/>
  <c r="BF2942" i="1" s="1"/>
  <c r="BI2942" i="1" s="1"/>
  <c r="BL2942" i="1" s="1"/>
  <c r="BO2942" i="1" s="1"/>
  <c r="BD2942" i="1"/>
  <c r="BG2942" i="1" s="1"/>
  <c r="BJ2942" i="1" s="1"/>
  <c r="BM2942" i="1" s="1"/>
  <c r="BP2942" i="1" s="1"/>
  <c r="BC2943" i="1"/>
  <c r="BF2943" i="1" s="1"/>
  <c r="BI2943" i="1" s="1"/>
  <c r="BL2943" i="1" s="1"/>
  <c r="BO2943" i="1" s="1"/>
  <c r="BD2943" i="1"/>
  <c r="BG2943" i="1" s="1"/>
  <c r="BJ2943" i="1" s="1"/>
  <c r="BM2943" i="1" s="1"/>
  <c r="BP2943" i="1" s="1"/>
  <c r="BC2944" i="1"/>
  <c r="BF2944" i="1" s="1"/>
  <c r="BI2944" i="1" s="1"/>
  <c r="BL2944" i="1" s="1"/>
  <c r="BO2944" i="1" s="1"/>
  <c r="BD2944" i="1"/>
  <c r="BG2944" i="1" s="1"/>
  <c r="BJ2944" i="1" s="1"/>
  <c r="BM2944" i="1" s="1"/>
  <c r="BP2944" i="1" s="1"/>
  <c r="BC3043" i="1"/>
  <c r="BF3043" i="1" s="1"/>
  <c r="BI3043" i="1" s="1"/>
  <c r="BL3043" i="1" s="1"/>
  <c r="BO3043" i="1" s="1"/>
  <c r="BD3043" i="1"/>
  <c r="BG3043" i="1" s="1"/>
  <c r="BJ3043" i="1" s="1"/>
  <c r="BM3043" i="1" s="1"/>
  <c r="BP3043" i="1" s="1"/>
  <c r="BC3044" i="1"/>
  <c r="BF3044" i="1" s="1"/>
  <c r="BI3044" i="1" s="1"/>
  <c r="BL3044" i="1" s="1"/>
  <c r="BO3044" i="1" s="1"/>
  <c r="BD3044" i="1"/>
  <c r="BG3044" i="1" s="1"/>
  <c r="BJ3044" i="1" s="1"/>
  <c r="BM3044" i="1" s="1"/>
  <c r="BP3044" i="1" s="1"/>
  <c r="BC3045" i="1"/>
  <c r="BF3045" i="1" s="1"/>
  <c r="BI3045" i="1" s="1"/>
  <c r="BL3045" i="1" s="1"/>
  <c r="BO3045" i="1" s="1"/>
  <c r="BD3045" i="1"/>
  <c r="BG3045" i="1" s="1"/>
  <c r="BJ3045" i="1" s="1"/>
  <c r="BM3045" i="1" s="1"/>
  <c r="BP3045" i="1" s="1"/>
  <c r="BC3046" i="1"/>
  <c r="BF3046" i="1" s="1"/>
  <c r="BI3046" i="1" s="1"/>
  <c r="BL3046" i="1" s="1"/>
  <c r="BO3046" i="1" s="1"/>
  <c r="BD3046" i="1"/>
  <c r="BG3046" i="1" s="1"/>
  <c r="BJ3046" i="1" s="1"/>
  <c r="BM3046" i="1" s="1"/>
  <c r="BP3046" i="1" s="1"/>
  <c r="BC3049" i="1"/>
  <c r="BF3049" i="1" s="1"/>
  <c r="BI3049" i="1" s="1"/>
  <c r="BL3049" i="1" s="1"/>
  <c r="BO3049" i="1" s="1"/>
  <c r="BD3049" i="1"/>
  <c r="BG3049" i="1" s="1"/>
  <c r="BJ3049" i="1" s="1"/>
  <c r="BM3049" i="1" s="1"/>
  <c r="BP3049" i="1" s="1"/>
  <c r="BC3050" i="1"/>
  <c r="BF3050" i="1" s="1"/>
  <c r="BI3050" i="1" s="1"/>
  <c r="BL3050" i="1" s="1"/>
  <c r="BO3050" i="1" s="1"/>
  <c r="BD3050" i="1"/>
  <c r="BG3050" i="1" s="1"/>
  <c r="BJ3050" i="1" s="1"/>
  <c r="BM3050" i="1" s="1"/>
  <c r="BP3050" i="1" s="1"/>
  <c r="BC3053" i="1"/>
  <c r="BF3053" i="1" s="1"/>
  <c r="BI3053" i="1" s="1"/>
  <c r="BL3053" i="1" s="1"/>
  <c r="BO3053" i="1" s="1"/>
  <c r="BD3053" i="1"/>
  <c r="BG3053" i="1" s="1"/>
  <c r="BJ3053" i="1" s="1"/>
  <c r="BM3053" i="1" s="1"/>
  <c r="BP3053" i="1" s="1"/>
  <c r="BC3054" i="1"/>
  <c r="BF3054" i="1" s="1"/>
  <c r="BI3054" i="1" s="1"/>
  <c r="BL3054" i="1" s="1"/>
  <c r="BO3054" i="1" s="1"/>
  <c r="BD3054" i="1"/>
  <c r="BG3054" i="1" s="1"/>
  <c r="BJ3054" i="1" s="1"/>
  <c r="BM3054" i="1" s="1"/>
  <c r="BP3054" i="1" s="1"/>
  <c r="BC3055" i="1"/>
  <c r="BF3055" i="1" s="1"/>
  <c r="BI3055" i="1" s="1"/>
  <c r="BL3055" i="1" s="1"/>
  <c r="BO3055" i="1" s="1"/>
  <c r="BD3055" i="1"/>
  <c r="BG3055" i="1" s="1"/>
  <c r="BJ3055" i="1" s="1"/>
  <c r="BM3055" i="1" s="1"/>
  <c r="BP3055" i="1" s="1"/>
  <c r="BC3056" i="1"/>
  <c r="BF3056" i="1" s="1"/>
  <c r="BI3056" i="1" s="1"/>
  <c r="BL3056" i="1" s="1"/>
  <c r="BO3056" i="1" s="1"/>
  <c r="BD3056" i="1"/>
  <c r="BG3056" i="1" s="1"/>
  <c r="BJ3056" i="1" s="1"/>
  <c r="BM3056" i="1" s="1"/>
  <c r="BP3056" i="1" s="1"/>
  <c r="BC3051" i="1"/>
  <c r="BF3051" i="1" s="1"/>
  <c r="BI3051" i="1" s="1"/>
  <c r="BL3051" i="1" s="1"/>
  <c r="BO3051" i="1" s="1"/>
  <c r="BD3051" i="1"/>
  <c r="BG3051" i="1" s="1"/>
  <c r="BJ3051" i="1" s="1"/>
  <c r="BM3051" i="1" s="1"/>
  <c r="BP3051" i="1" s="1"/>
  <c r="BC3052" i="1"/>
  <c r="BF3052" i="1" s="1"/>
  <c r="BI3052" i="1" s="1"/>
  <c r="BL3052" i="1" s="1"/>
  <c r="BO3052" i="1" s="1"/>
  <c r="BD3052" i="1"/>
  <c r="BG3052" i="1" s="1"/>
  <c r="BJ3052" i="1" s="1"/>
  <c r="BM3052" i="1" s="1"/>
  <c r="BP3052" i="1" s="1"/>
  <c r="BC2927" i="1"/>
  <c r="BF2927" i="1" s="1"/>
  <c r="BI2927" i="1" s="1"/>
  <c r="BL2927" i="1" s="1"/>
  <c r="BO2927" i="1" s="1"/>
  <c r="BD2927" i="1"/>
  <c r="BG2927" i="1" s="1"/>
  <c r="BJ2927" i="1" s="1"/>
  <c r="BM2927" i="1" s="1"/>
  <c r="BP2927" i="1" s="1"/>
  <c r="BC2928" i="1"/>
  <c r="BF2928" i="1" s="1"/>
  <c r="BI2928" i="1" s="1"/>
  <c r="BL2928" i="1" s="1"/>
  <c r="BO2928" i="1" s="1"/>
  <c r="BD2928" i="1"/>
  <c r="BG2928" i="1" s="1"/>
  <c r="BJ2928" i="1" s="1"/>
  <c r="BM2928" i="1" s="1"/>
  <c r="BP2928" i="1" s="1"/>
  <c r="BC2945" i="1"/>
  <c r="BF2945" i="1" s="1"/>
  <c r="BI2945" i="1" s="1"/>
  <c r="BL2945" i="1" s="1"/>
  <c r="BO2945" i="1" s="1"/>
  <c r="BD2945" i="1"/>
  <c r="BG2945" i="1" s="1"/>
  <c r="BJ2945" i="1" s="1"/>
  <c r="BM2945" i="1" s="1"/>
  <c r="BP2945" i="1" s="1"/>
  <c r="BC2946" i="1"/>
  <c r="BF2946" i="1" s="1"/>
  <c r="BI2946" i="1" s="1"/>
  <c r="BL2946" i="1" s="1"/>
  <c r="BO2946" i="1" s="1"/>
  <c r="BD2946" i="1"/>
  <c r="BG2946" i="1" s="1"/>
  <c r="BJ2946" i="1" s="1"/>
  <c r="BM2946" i="1" s="1"/>
  <c r="BP2946" i="1" s="1"/>
  <c r="BC3001" i="1"/>
  <c r="BF3001" i="1" s="1"/>
  <c r="BI3001" i="1" s="1"/>
  <c r="BL3001" i="1" s="1"/>
  <c r="BO3001" i="1" s="1"/>
  <c r="BD3001" i="1"/>
  <c r="BG3001" i="1" s="1"/>
  <c r="BJ3001" i="1" s="1"/>
  <c r="BM3001" i="1" s="1"/>
  <c r="BP3001" i="1" s="1"/>
  <c r="BC3002" i="1"/>
  <c r="BF3002" i="1" s="1"/>
  <c r="BI3002" i="1" s="1"/>
  <c r="BL3002" i="1" s="1"/>
  <c r="BO3002" i="1" s="1"/>
  <c r="BD3002" i="1"/>
  <c r="BG3002" i="1" s="1"/>
  <c r="BJ3002" i="1" s="1"/>
  <c r="BM3002" i="1" s="1"/>
  <c r="BP3002" i="1" s="1"/>
  <c r="BC3003" i="1"/>
  <c r="BF3003" i="1" s="1"/>
  <c r="BI3003" i="1" s="1"/>
  <c r="BL3003" i="1" s="1"/>
  <c r="BO3003" i="1" s="1"/>
  <c r="BD3003" i="1"/>
  <c r="BG3003" i="1" s="1"/>
  <c r="BJ3003" i="1" s="1"/>
  <c r="BM3003" i="1" s="1"/>
  <c r="BP3003" i="1" s="1"/>
  <c r="BC3004" i="1"/>
  <c r="BF3004" i="1" s="1"/>
  <c r="BI3004" i="1" s="1"/>
  <c r="BL3004" i="1" s="1"/>
  <c r="BO3004" i="1" s="1"/>
  <c r="BD3004" i="1"/>
  <c r="BG3004" i="1" s="1"/>
  <c r="BJ3004" i="1" s="1"/>
  <c r="BM3004" i="1" s="1"/>
  <c r="BP3004" i="1" s="1"/>
  <c r="BC3005" i="1"/>
  <c r="BF3005" i="1" s="1"/>
  <c r="BI3005" i="1" s="1"/>
  <c r="BL3005" i="1" s="1"/>
  <c r="BO3005" i="1" s="1"/>
  <c r="BD3005" i="1"/>
  <c r="BG3005" i="1" s="1"/>
  <c r="BJ3005" i="1" s="1"/>
  <c r="BM3005" i="1" s="1"/>
  <c r="BP3005" i="1" s="1"/>
  <c r="BC3006" i="1"/>
  <c r="BF3006" i="1" s="1"/>
  <c r="BI3006" i="1" s="1"/>
  <c r="BL3006" i="1" s="1"/>
  <c r="BO3006" i="1" s="1"/>
  <c r="BD3006" i="1"/>
  <c r="BG3006" i="1" s="1"/>
  <c r="BJ3006" i="1" s="1"/>
  <c r="BM3006" i="1" s="1"/>
  <c r="BP3006" i="1" s="1"/>
  <c r="BC2933" i="1"/>
  <c r="BF2933" i="1" s="1"/>
  <c r="BI2933" i="1" s="1"/>
  <c r="BL2933" i="1" s="1"/>
  <c r="BO2933" i="1" s="1"/>
  <c r="BD2933" i="1"/>
  <c r="BG2933" i="1" s="1"/>
  <c r="BJ2933" i="1" s="1"/>
  <c r="BM2933" i="1" s="1"/>
  <c r="BP2933" i="1" s="1"/>
  <c r="BC2934" i="1"/>
  <c r="BF2934" i="1" s="1"/>
  <c r="BI2934" i="1" s="1"/>
  <c r="BL2934" i="1" s="1"/>
  <c r="BO2934" i="1" s="1"/>
  <c r="BD2934" i="1"/>
  <c r="BG2934" i="1" s="1"/>
  <c r="BJ2934" i="1" s="1"/>
  <c r="BM2934" i="1" s="1"/>
  <c r="BP2934" i="1" s="1"/>
  <c r="BC2935" i="1"/>
  <c r="BF2935" i="1" s="1"/>
  <c r="BI2935" i="1" s="1"/>
  <c r="BL2935" i="1" s="1"/>
  <c r="BO2935" i="1" s="1"/>
  <c r="BD2935" i="1"/>
  <c r="BG2935" i="1" s="1"/>
  <c r="BJ2935" i="1" s="1"/>
  <c r="BM2935" i="1" s="1"/>
  <c r="BP2935" i="1" s="1"/>
  <c r="BC2936" i="1"/>
  <c r="BF2936" i="1" s="1"/>
  <c r="BI2936" i="1" s="1"/>
  <c r="BL2936" i="1" s="1"/>
  <c r="BO2936" i="1" s="1"/>
  <c r="BD2936" i="1"/>
  <c r="BG2936" i="1" s="1"/>
  <c r="BJ2936" i="1" s="1"/>
  <c r="BM2936" i="1" s="1"/>
  <c r="BP2936" i="1" s="1"/>
  <c r="BC2960" i="1"/>
  <c r="BF2960" i="1" s="1"/>
  <c r="BI2960" i="1" s="1"/>
  <c r="BL2960" i="1" s="1"/>
  <c r="BO2960" i="1" s="1"/>
  <c r="BD2960" i="1"/>
  <c r="BG2960" i="1" s="1"/>
  <c r="BJ2960" i="1" s="1"/>
  <c r="BM2960" i="1" s="1"/>
  <c r="BP2960" i="1" s="1"/>
  <c r="BC2961" i="1"/>
  <c r="BF2961" i="1" s="1"/>
  <c r="BI2961" i="1" s="1"/>
  <c r="BL2961" i="1" s="1"/>
  <c r="BO2961" i="1" s="1"/>
  <c r="BD2961" i="1"/>
  <c r="BG2961" i="1" s="1"/>
  <c r="BJ2961" i="1" s="1"/>
  <c r="BM2961" i="1" s="1"/>
  <c r="BP2961" i="1" s="1"/>
  <c r="BC3067" i="1"/>
  <c r="BF3067" i="1" s="1"/>
  <c r="BI3067" i="1" s="1"/>
  <c r="BL3067" i="1" s="1"/>
  <c r="BO3067" i="1" s="1"/>
  <c r="BD3067" i="1"/>
  <c r="BG3067" i="1" s="1"/>
  <c r="BJ3067" i="1" s="1"/>
  <c r="BM3067" i="1" s="1"/>
  <c r="BP3067" i="1" s="1"/>
  <c r="BC3068" i="1"/>
  <c r="BF3068" i="1" s="1"/>
  <c r="BI3068" i="1" s="1"/>
  <c r="BL3068" i="1" s="1"/>
  <c r="BO3068" i="1" s="1"/>
  <c r="BD3068" i="1"/>
  <c r="BG3068" i="1" s="1"/>
  <c r="BJ3068" i="1" s="1"/>
  <c r="BM3068" i="1" s="1"/>
  <c r="BP3068" i="1" s="1"/>
  <c r="BC3017" i="1"/>
  <c r="BF3017" i="1" s="1"/>
  <c r="BI3017" i="1" s="1"/>
  <c r="BL3017" i="1" s="1"/>
  <c r="BO3017" i="1" s="1"/>
  <c r="BD3017" i="1"/>
  <c r="BG3017" i="1" s="1"/>
  <c r="BJ3017" i="1" s="1"/>
  <c r="BM3017" i="1" s="1"/>
  <c r="BP3017" i="1" s="1"/>
  <c r="BC3018" i="1"/>
  <c r="BF3018" i="1" s="1"/>
  <c r="BI3018" i="1" s="1"/>
  <c r="BL3018" i="1" s="1"/>
  <c r="BO3018" i="1" s="1"/>
  <c r="BD3018" i="1"/>
  <c r="BG3018" i="1" s="1"/>
  <c r="BJ3018" i="1" s="1"/>
  <c r="BM3018" i="1" s="1"/>
  <c r="BP3018" i="1" s="1"/>
  <c r="BC3019" i="1"/>
  <c r="BF3019" i="1" s="1"/>
  <c r="BI3019" i="1" s="1"/>
  <c r="BL3019" i="1" s="1"/>
  <c r="BO3019" i="1" s="1"/>
  <c r="BD3019" i="1"/>
  <c r="BG3019" i="1" s="1"/>
  <c r="BJ3019" i="1" s="1"/>
  <c r="BM3019" i="1" s="1"/>
  <c r="BP3019" i="1" s="1"/>
  <c r="BC3020" i="1"/>
  <c r="BF3020" i="1" s="1"/>
  <c r="BI3020" i="1" s="1"/>
  <c r="BL3020" i="1" s="1"/>
  <c r="BO3020" i="1" s="1"/>
  <c r="BD3020" i="1"/>
  <c r="BG3020" i="1" s="1"/>
  <c r="BJ3020" i="1" s="1"/>
  <c r="BM3020" i="1" s="1"/>
  <c r="BP3020" i="1" s="1"/>
  <c r="BC2948" i="1"/>
  <c r="BF2948" i="1" s="1"/>
  <c r="BI2948" i="1" s="1"/>
  <c r="BL2948" i="1" s="1"/>
  <c r="BO2948" i="1" s="1"/>
  <c r="BD2948" i="1"/>
  <c r="BG2948" i="1" s="1"/>
  <c r="BJ2948" i="1" s="1"/>
  <c r="BM2948" i="1" s="1"/>
  <c r="BP2948" i="1" s="1"/>
  <c r="BC2949" i="1"/>
  <c r="BF2949" i="1" s="1"/>
  <c r="BI2949" i="1" s="1"/>
  <c r="BL2949" i="1" s="1"/>
  <c r="BO2949" i="1" s="1"/>
  <c r="BD2949" i="1"/>
  <c r="BG2949" i="1" s="1"/>
  <c r="BJ2949" i="1" s="1"/>
  <c r="BM2949" i="1" s="1"/>
  <c r="BP2949" i="1" s="1"/>
  <c r="BC2992" i="1"/>
  <c r="BF2992" i="1" s="1"/>
  <c r="BI2992" i="1" s="1"/>
  <c r="BL2992" i="1" s="1"/>
  <c r="BO2992" i="1" s="1"/>
  <c r="BD2992" i="1"/>
  <c r="BG2992" i="1" s="1"/>
  <c r="BJ2992" i="1" s="1"/>
  <c r="BM2992" i="1" s="1"/>
  <c r="BP2992" i="1" s="1"/>
  <c r="BC2993" i="1"/>
  <c r="BF2993" i="1" s="1"/>
  <c r="BI2993" i="1" s="1"/>
  <c r="BL2993" i="1" s="1"/>
  <c r="BO2993" i="1" s="1"/>
  <c r="BD2993" i="1"/>
  <c r="BG2993" i="1" s="1"/>
  <c r="BJ2993" i="1" s="1"/>
  <c r="BM2993" i="1" s="1"/>
  <c r="BP2993" i="1" s="1"/>
  <c r="BC2913" i="1"/>
  <c r="BF2913" i="1" s="1"/>
  <c r="BI2913" i="1" s="1"/>
  <c r="BL2913" i="1" s="1"/>
  <c r="BO2913" i="1" s="1"/>
  <c r="BD2913" i="1"/>
  <c r="BG2913" i="1" s="1"/>
  <c r="BJ2913" i="1" s="1"/>
  <c r="BM2913" i="1" s="1"/>
  <c r="BP2913" i="1" s="1"/>
  <c r="BC2914" i="1"/>
  <c r="BF2914" i="1" s="1"/>
  <c r="BI2914" i="1" s="1"/>
  <c r="BL2914" i="1" s="1"/>
  <c r="BO2914" i="1" s="1"/>
  <c r="BD2914" i="1"/>
  <c r="BG2914" i="1" s="1"/>
  <c r="BJ2914" i="1" s="1"/>
  <c r="BM2914" i="1" s="1"/>
  <c r="BP2914" i="1" s="1"/>
  <c r="BC3115" i="1"/>
  <c r="BF3115" i="1" s="1"/>
  <c r="BI3115" i="1" s="1"/>
  <c r="BL3115" i="1" s="1"/>
  <c r="BO3115" i="1" s="1"/>
  <c r="BD3115" i="1"/>
  <c r="BG3115" i="1" s="1"/>
  <c r="BJ3115" i="1" s="1"/>
  <c r="BM3115" i="1" s="1"/>
  <c r="BP3115" i="1" s="1"/>
  <c r="BC3116" i="1"/>
  <c r="BF3116" i="1" s="1"/>
  <c r="BI3116" i="1" s="1"/>
  <c r="BL3116" i="1" s="1"/>
  <c r="BO3116" i="1" s="1"/>
  <c r="BD3116" i="1"/>
  <c r="BG3116" i="1" s="1"/>
  <c r="BJ3116" i="1" s="1"/>
  <c r="BM3116" i="1" s="1"/>
  <c r="BP3116" i="1" s="1"/>
  <c r="BC2958" i="1"/>
  <c r="BF2958" i="1" s="1"/>
  <c r="BI2958" i="1" s="1"/>
  <c r="BL2958" i="1" s="1"/>
  <c r="BO2958" i="1" s="1"/>
  <c r="BD2958" i="1"/>
  <c r="BG2958" i="1" s="1"/>
  <c r="BJ2958" i="1" s="1"/>
  <c r="BM2958" i="1" s="1"/>
  <c r="BP2958" i="1" s="1"/>
  <c r="BC2959" i="1"/>
  <c r="BF2959" i="1" s="1"/>
  <c r="BI2959" i="1" s="1"/>
  <c r="BL2959" i="1" s="1"/>
  <c r="BO2959" i="1" s="1"/>
  <c r="BD2959" i="1"/>
  <c r="BG2959" i="1" s="1"/>
  <c r="BJ2959" i="1" s="1"/>
  <c r="BM2959" i="1" s="1"/>
  <c r="BP2959" i="1" s="1"/>
  <c r="BC3125" i="1"/>
  <c r="BF3125" i="1" s="1"/>
  <c r="BI3125" i="1" s="1"/>
  <c r="BL3125" i="1" s="1"/>
  <c r="BO3125" i="1" s="1"/>
  <c r="BD3125" i="1"/>
  <c r="BG3125" i="1" s="1"/>
  <c r="BJ3125" i="1" s="1"/>
  <c r="BM3125" i="1" s="1"/>
  <c r="BP3125" i="1" s="1"/>
  <c r="BC3136" i="1"/>
  <c r="BF3136" i="1" s="1"/>
  <c r="BI3136" i="1" s="1"/>
  <c r="BL3136" i="1" s="1"/>
  <c r="BO3136" i="1" s="1"/>
  <c r="BD3136" i="1"/>
  <c r="BG3136" i="1" s="1"/>
  <c r="BJ3136" i="1" s="1"/>
  <c r="BM3136" i="1" s="1"/>
  <c r="BP3136" i="1" s="1"/>
  <c r="BC3108" i="1"/>
  <c r="BF3108" i="1" s="1"/>
  <c r="BI3108" i="1" s="1"/>
  <c r="BL3108" i="1" s="1"/>
  <c r="BO3108" i="1" s="1"/>
  <c r="BD3108" i="1"/>
  <c r="BG3108" i="1" s="1"/>
  <c r="BJ3108" i="1" s="1"/>
  <c r="BM3108" i="1" s="1"/>
  <c r="BP3108" i="1" s="1"/>
  <c r="BC3071" i="1"/>
  <c r="BF3071" i="1" s="1"/>
  <c r="BI3071" i="1" s="1"/>
  <c r="BL3071" i="1" s="1"/>
  <c r="BO3071" i="1" s="1"/>
  <c r="BD3071" i="1"/>
  <c r="BG3071" i="1" s="1"/>
  <c r="BJ3071" i="1" s="1"/>
  <c r="BM3071" i="1" s="1"/>
  <c r="BP3071" i="1" s="1"/>
  <c r="BC3072" i="1"/>
  <c r="BF3072" i="1" s="1"/>
  <c r="BI3072" i="1" s="1"/>
  <c r="BL3072" i="1" s="1"/>
  <c r="BO3072" i="1" s="1"/>
  <c r="BD3072" i="1"/>
  <c r="BG3072" i="1" s="1"/>
  <c r="BJ3072" i="1" s="1"/>
  <c r="BM3072" i="1" s="1"/>
  <c r="BP3072" i="1" s="1"/>
  <c r="BC3073" i="1"/>
  <c r="BF3073" i="1" s="1"/>
  <c r="BI3073" i="1" s="1"/>
  <c r="BL3073" i="1" s="1"/>
  <c r="BO3073" i="1" s="1"/>
  <c r="BD3073" i="1"/>
  <c r="BG3073" i="1" s="1"/>
  <c r="BJ3073" i="1" s="1"/>
  <c r="BM3073" i="1" s="1"/>
  <c r="BP3073" i="1" s="1"/>
  <c r="BC3074" i="1"/>
  <c r="BF3074" i="1" s="1"/>
  <c r="BI3074" i="1" s="1"/>
  <c r="BL3074" i="1" s="1"/>
  <c r="BO3074" i="1" s="1"/>
  <c r="BD3074" i="1"/>
  <c r="BG3074" i="1" s="1"/>
  <c r="BJ3074" i="1" s="1"/>
  <c r="BM3074" i="1" s="1"/>
  <c r="BP3074" i="1" s="1"/>
  <c r="BC3075" i="1"/>
  <c r="BF3075" i="1" s="1"/>
  <c r="BI3075" i="1" s="1"/>
  <c r="BL3075" i="1" s="1"/>
  <c r="BO3075" i="1" s="1"/>
  <c r="BD3075" i="1"/>
  <c r="BG3075" i="1" s="1"/>
  <c r="BJ3075" i="1" s="1"/>
  <c r="BM3075" i="1" s="1"/>
  <c r="BP3075" i="1" s="1"/>
  <c r="BC3076" i="1"/>
  <c r="BF3076" i="1" s="1"/>
  <c r="BI3076" i="1" s="1"/>
  <c r="BL3076" i="1" s="1"/>
  <c r="BO3076" i="1" s="1"/>
  <c r="BD3076" i="1"/>
  <c r="BG3076" i="1" s="1"/>
  <c r="BJ3076" i="1" s="1"/>
  <c r="BM3076" i="1" s="1"/>
  <c r="BP3076" i="1" s="1"/>
  <c r="BC2974" i="1"/>
  <c r="BF2974" i="1" s="1"/>
  <c r="BI2974" i="1" s="1"/>
  <c r="BL2974" i="1" s="1"/>
  <c r="BO2974" i="1" s="1"/>
  <c r="BD2974" i="1"/>
  <c r="BG2974" i="1" s="1"/>
  <c r="BJ2974" i="1" s="1"/>
  <c r="BM2974" i="1" s="1"/>
  <c r="BP2974" i="1" s="1"/>
  <c r="BC2975" i="1"/>
  <c r="BF2975" i="1" s="1"/>
  <c r="BI2975" i="1" s="1"/>
  <c r="BL2975" i="1" s="1"/>
  <c r="BO2975" i="1" s="1"/>
  <c r="BD2975" i="1"/>
  <c r="BG2975" i="1" s="1"/>
  <c r="BJ2975" i="1" s="1"/>
  <c r="BM2975" i="1" s="1"/>
  <c r="BP2975" i="1" s="1"/>
  <c r="BC2976" i="1"/>
  <c r="BF2976" i="1" s="1"/>
  <c r="BI2976" i="1" s="1"/>
  <c r="BL2976" i="1" s="1"/>
  <c r="BO2976" i="1" s="1"/>
  <c r="BD2976" i="1"/>
  <c r="BG2976" i="1" s="1"/>
  <c r="BJ2976" i="1" s="1"/>
  <c r="BM2976" i="1" s="1"/>
  <c r="BP2976" i="1" s="1"/>
  <c r="BC2977" i="1"/>
  <c r="BF2977" i="1" s="1"/>
  <c r="BI2977" i="1" s="1"/>
  <c r="BL2977" i="1" s="1"/>
  <c r="BO2977" i="1" s="1"/>
  <c r="BD2977" i="1"/>
  <c r="BG2977" i="1" s="1"/>
  <c r="BJ2977" i="1" s="1"/>
  <c r="BM2977" i="1" s="1"/>
  <c r="BP2977" i="1" s="1"/>
  <c r="BC2978" i="1"/>
  <c r="BF2978" i="1" s="1"/>
  <c r="BI2978" i="1" s="1"/>
  <c r="BL2978" i="1" s="1"/>
  <c r="BO2978" i="1" s="1"/>
  <c r="BD2978" i="1"/>
  <c r="BG2978" i="1" s="1"/>
  <c r="BJ2978" i="1" s="1"/>
  <c r="BM2978" i="1" s="1"/>
  <c r="BP2978" i="1" s="1"/>
  <c r="BC2979" i="1"/>
  <c r="BF2979" i="1" s="1"/>
  <c r="BI2979" i="1" s="1"/>
  <c r="BL2979" i="1" s="1"/>
  <c r="BO2979" i="1" s="1"/>
  <c r="BD2979" i="1"/>
  <c r="BG2979" i="1" s="1"/>
  <c r="BJ2979" i="1" s="1"/>
  <c r="BM2979" i="1" s="1"/>
  <c r="BP2979" i="1" s="1"/>
  <c r="BC3031" i="1"/>
  <c r="BF3031" i="1" s="1"/>
  <c r="BI3031" i="1" s="1"/>
  <c r="BL3031" i="1" s="1"/>
  <c r="BO3031" i="1" s="1"/>
  <c r="BD3031" i="1"/>
  <c r="BG3031" i="1" s="1"/>
  <c r="BJ3031" i="1" s="1"/>
  <c r="BM3031" i="1" s="1"/>
  <c r="BP3031" i="1" s="1"/>
  <c r="BC3032" i="1"/>
  <c r="BF3032" i="1" s="1"/>
  <c r="BI3032" i="1" s="1"/>
  <c r="BL3032" i="1" s="1"/>
  <c r="BO3032" i="1" s="1"/>
  <c r="BD3032" i="1"/>
  <c r="BG3032" i="1" s="1"/>
  <c r="BJ3032" i="1" s="1"/>
  <c r="BM3032" i="1" s="1"/>
  <c r="BP3032" i="1" s="1"/>
  <c r="BC3033" i="1"/>
  <c r="BF3033" i="1" s="1"/>
  <c r="BI3033" i="1" s="1"/>
  <c r="BL3033" i="1" s="1"/>
  <c r="BO3033" i="1" s="1"/>
  <c r="BD3033" i="1"/>
  <c r="BG3033" i="1" s="1"/>
  <c r="BJ3033" i="1" s="1"/>
  <c r="BM3033" i="1" s="1"/>
  <c r="BP3033" i="1" s="1"/>
  <c r="BC3034" i="1"/>
  <c r="BF3034" i="1" s="1"/>
  <c r="BI3034" i="1" s="1"/>
  <c r="BL3034" i="1" s="1"/>
  <c r="BO3034" i="1" s="1"/>
  <c r="BD3034" i="1"/>
  <c r="BG3034" i="1" s="1"/>
  <c r="BJ3034" i="1" s="1"/>
  <c r="BM3034" i="1" s="1"/>
  <c r="BP3034" i="1" s="1"/>
  <c r="BC3035" i="1"/>
  <c r="BF3035" i="1" s="1"/>
  <c r="BI3035" i="1" s="1"/>
  <c r="BL3035" i="1" s="1"/>
  <c r="BO3035" i="1" s="1"/>
  <c r="BD3035" i="1"/>
  <c r="BG3035" i="1" s="1"/>
  <c r="BJ3035" i="1" s="1"/>
  <c r="BM3035" i="1" s="1"/>
  <c r="BP3035" i="1" s="1"/>
  <c r="BC3036" i="1"/>
  <c r="BF3036" i="1" s="1"/>
  <c r="BI3036" i="1" s="1"/>
  <c r="BL3036" i="1" s="1"/>
  <c r="BO3036" i="1" s="1"/>
  <c r="BD3036" i="1"/>
  <c r="BG3036" i="1" s="1"/>
  <c r="BJ3036" i="1" s="1"/>
  <c r="BM3036" i="1" s="1"/>
  <c r="BP3036" i="1" s="1"/>
  <c r="BC3037" i="1"/>
  <c r="BF3037" i="1" s="1"/>
  <c r="BI3037" i="1" s="1"/>
  <c r="BL3037" i="1" s="1"/>
  <c r="BO3037" i="1" s="1"/>
  <c r="BD3037" i="1"/>
  <c r="BG3037" i="1" s="1"/>
  <c r="BJ3037" i="1" s="1"/>
  <c r="BM3037" i="1" s="1"/>
  <c r="BP3037" i="1" s="1"/>
  <c r="BC3038" i="1"/>
  <c r="BF3038" i="1" s="1"/>
  <c r="BI3038" i="1" s="1"/>
  <c r="BL3038" i="1" s="1"/>
  <c r="BO3038" i="1" s="1"/>
  <c r="BD3038" i="1"/>
  <c r="BG3038" i="1" s="1"/>
  <c r="BJ3038" i="1" s="1"/>
  <c r="BM3038" i="1" s="1"/>
  <c r="BP3038" i="1" s="1"/>
  <c r="BC3047" i="1"/>
  <c r="BF3047" i="1" s="1"/>
  <c r="BI3047" i="1" s="1"/>
  <c r="BL3047" i="1" s="1"/>
  <c r="BO3047" i="1" s="1"/>
  <c r="BD3047" i="1"/>
  <c r="BG3047" i="1" s="1"/>
  <c r="BJ3047" i="1" s="1"/>
  <c r="BM3047" i="1" s="1"/>
  <c r="BP3047" i="1" s="1"/>
  <c r="BC3048" i="1"/>
  <c r="BF3048" i="1" s="1"/>
  <c r="BI3048" i="1" s="1"/>
  <c r="BL3048" i="1" s="1"/>
  <c r="BO3048" i="1" s="1"/>
  <c r="BD3048" i="1"/>
  <c r="BG3048" i="1" s="1"/>
  <c r="BJ3048" i="1" s="1"/>
  <c r="BM3048" i="1" s="1"/>
  <c r="BP3048" i="1" s="1"/>
  <c r="BC2982" i="1"/>
  <c r="BF2982" i="1" s="1"/>
  <c r="BI2982" i="1" s="1"/>
  <c r="BL2982" i="1" s="1"/>
  <c r="BO2982" i="1" s="1"/>
  <c r="BD2982" i="1"/>
  <c r="BG2982" i="1" s="1"/>
  <c r="BJ2982" i="1" s="1"/>
  <c r="BM2982" i="1" s="1"/>
  <c r="BP2982" i="1" s="1"/>
  <c r="BC2983" i="1"/>
  <c r="BF2983" i="1" s="1"/>
  <c r="BI2983" i="1" s="1"/>
  <c r="BL2983" i="1" s="1"/>
  <c r="BO2983" i="1" s="1"/>
  <c r="BD2983" i="1"/>
  <c r="BG2983" i="1" s="1"/>
  <c r="BJ2983" i="1" s="1"/>
  <c r="BM2983" i="1" s="1"/>
  <c r="BP2983" i="1" s="1"/>
  <c r="BC2980" i="1"/>
  <c r="BF2980" i="1" s="1"/>
  <c r="BI2980" i="1" s="1"/>
  <c r="BL2980" i="1" s="1"/>
  <c r="BO2980" i="1" s="1"/>
  <c r="BD2980" i="1"/>
  <c r="BG2980" i="1" s="1"/>
  <c r="BJ2980" i="1" s="1"/>
  <c r="BM2980" i="1" s="1"/>
  <c r="BP2980" i="1" s="1"/>
  <c r="BC2981" i="1"/>
  <c r="BF2981" i="1" s="1"/>
  <c r="BI2981" i="1" s="1"/>
  <c r="BL2981" i="1" s="1"/>
  <c r="BO2981" i="1" s="1"/>
  <c r="BD2981" i="1"/>
  <c r="BG2981" i="1" s="1"/>
  <c r="BJ2981" i="1" s="1"/>
  <c r="BM2981" i="1" s="1"/>
  <c r="BP2981" i="1" s="1"/>
  <c r="BC2984" i="1"/>
  <c r="BF2984" i="1" s="1"/>
  <c r="BI2984" i="1" s="1"/>
  <c r="BL2984" i="1" s="1"/>
  <c r="BO2984" i="1" s="1"/>
  <c r="BD2984" i="1"/>
  <c r="BG2984" i="1" s="1"/>
  <c r="BJ2984" i="1" s="1"/>
  <c r="BM2984" i="1" s="1"/>
  <c r="BP2984" i="1" s="1"/>
  <c r="BC2985" i="1"/>
  <c r="BF2985" i="1" s="1"/>
  <c r="BI2985" i="1" s="1"/>
  <c r="BL2985" i="1" s="1"/>
  <c r="BO2985" i="1" s="1"/>
  <c r="BD2985" i="1"/>
  <c r="BG2985" i="1" s="1"/>
  <c r="BJ2985" i="1" s="1"/>
  <c r="BM2985" i="1" s="1"/>
  <c r="BP2985" i="1" s="1"/>
  <c r="BC2964" i="1"/>
  <c r="BF2964" i="1" s="1"/>
  <c r="BI2964" i="1" s="1"/>
  <c r="BL2964" i="1" s="1"/>
  <c r="BO2964" i="1" s="1"/>
  <c r="BD2964" i="1"/>
  <c r="BG2964" i="1" s="1"/>
  <c r="BJ2964" i="1" s="1"/>
  <c r="BM2964" i="1" s="1"/>
  <c r="BP2964" i="1" s="1"/>
  <c r="BC2965" i="1"/>
  <c r="BF2965" i="1" s="1"/>
  <c r="BI2965" i="1" s="1"/>
  <c r="BL2965" i="1" s="1"/>
  <c r="BO2965" i="1" s="1"/>
  <c r="BD2965" i="1"/>
  <c r="BG2965" i="1" s="1"/>
  <c r="BJ2965" i="1" s="1"/>
  <c r="BM2965" i="1" s="1"/>
  <c r="BP2965" i="1" s="1"/>
  <c r="BC2966" i="1"/>
  <c r="BF2966" i="1" s="1"/>
  <c r="BI2966" i="1" s="1"/>
  <c r="BL2966" i="1" s="1"/>
  <c r="BO2966" i="1" s="1"/>
  <c r="BD2966" i="1"/>
  <c r="BG2966" i="1" s="1"/>
  <c r="BJ2966" i="1" s="1"/>
  <c r="BM2966" i="1" s="1"/>
  <c r="BP2966" i="1" s="1"/>
  <c r="BC2967" i="1"/>
  <c r="BF2967" i="1" s="1"/>
  <c r="BI2967" i="1" s="1"/>
  <c r="BL2967" i="1" s="1"/>
  <c r="BO2967" i="1" s="1"/>
  <c r="BD2967" i="1"/>
  <c r="BG2967" i="1" s="1"/>
  <c r="BJ2967" i="1" s="1"/>
  <c r="BM2967" i="1" s="1"/>
  <c r="BP2967" i="1" s="1"/>
  <c r="BC3015" i="1"/>
  <c r="BF3015" i="1" s="1"/>
  <c r="BI3015" i="1" s="1"/>
  <c r="BL3015" i="1" s="1"/>
  <c r="BO3015" i="1" s="1"/>
  <c r="BD3015" i="1"/>
  <c r="BG3015" i="1" s="1"/>
  <c r="BJ3015" i="1" s="1"/>
  <c r="BM3015" i="1" s="1"/>
  <c r="BP3015" i="1" s="1"/>
  <c r="BC3016" i="1"/>
  <c r="BF3016" i="1" s="1"/>
  <c r="BI3016" i="1" s="1"/>
  <c r="BL3016" i="1" s="1"/>
  <c r="BO3016" i="1" s="1"/>
  <c r="BD3016" i="1"/>
  <c r="BG3016" i="1" s="1"/>
  <c r="BJ3016" i="1" s="1"/>
  <c r="BM3016" i="1" s="1"/>
  <c r="BP3016" i="1" s="1"/>
  <c r="BC3120" i="1"/>
  <c r="BF3120" i="1" s="1"/>
  <c r="BI3120" i="1" s="1"/>
  <c r="BL3120" i="1" s="1"/>
  <c r="BO3120" i="1" s="1"/>
  <c r="BD3120" i="1"/>
  <c r="BG3120" i="1" s="1"/>
  <c r="BJ3120" i="1" s="1"/>
  <c r="BM3120" i="1" s="1"/>
  <c r="BP3120" i="1" s="1"/>
  <c r="BC3121" i="1"/>
  <c r="BF3121" i="1" s="1"/>
  <c r="BI3121" i="1" s="1"/>
  <c r="BL3121" i="1" s="1"/>
  <c r="BO3121" i="1" s="1"/>
  <c r="BD3121" i="1"/>
  <c r="BG3121" i="1" s="1"/>
  <c r="BJ3121" i="1" s="1"/>
  <c r="BM3121" i="1" s="1"/>
  <c r="BP3121" i="1" s="1"/>
  <c r="BC2931" i="1"/>
  <c r="BF2931" i="1" s="1"/>
  <c r="BI2931" i="1" s="1"/>
  <c r="BL2931" i="1" s="1"/>
  <c r="BO2931" i="1" s="1"/>
  <c r="BD2931" i="1"/>
  <c r="BG2931" i="1" s="1"/>
  <c r="BJ2931" i="1" s="1"/>
  <c r="BM2931" i="1" s="1"/>
  <c r="BP2931" i="1" s="1"/>
  <c r="BC2932" i="1"/>
  <c r="BF2932" i="1" s="1"/>
  <c r="BI2932" i="1" s="1"/>
  <c r="BL2932" i="1" s="1"/>
  <c r="BO2932" i="1" s="1"/>
  <c r="BD2932" i="1"/>
  <c r="BG2932" i="1" s="1"/>
  <c r="BJ2932" i="1" s="1"/>
  <c r="BM2932" i="1" s="1"/>
  <c r="BP2932" i="1" s="1"/>
  <c r="BC2925" i="1"/>
  <c r="BF2925" i="1" s="1"/>
  <c r="BI2925" i="1" s="1"/>
  <c r="BL2925" i="1" s="1"/>
  <c r="BO2925" i="1" s="1"/>
  <c r="BD2925" i="1"/>
  <c r="BG2925" i="1" s="1"/>
  <c r="BJ2925" i="1" s="1"/>
  <c r="BM2925" i="1" s="1"/>
  <c r="BP2925" i="1" s="1"/>
  <c r="BC2926" i="1"/>
  <c r="BF2926" i="1" s="1"/>
  <c r="BI2926" i="1" s="1"/>
  <c r="BL2926" i="1" s="1"/>
  <c r="BO2926" i="1" s="1"/>
  <c r="BD2926" i="1"/>
  <c r="BG2926" i="1" s="1"/>
  <c r="BJ2926" i="1" s="1"/>
  <c r="BM2926" i="1" s="1"/>
  <c r="BP2926" i="1" s="1"/>
  <c r="BC3021" i="1"/>
  <c r="BF3021" i="1" s="1"/>
  <c r="BI3021" i="1" s="1"/>
  <c r="BL3021" i="1" s="1"/>
  <c r="BO3021" i="1" s="1"/>
  <c r="BD3021" i="1"/>
  <c r="BG3021" i="1" s="1"/>
  <c r="BJ3021" i="1" s="1"/>
  <c r="BM3021" i="1" s="1"/>
  <c r="BP3021" i="1" s="1"/>
  <c r="BC3022" i="1"/>
  <c r="BF3022" i="1" s="1"/>
  <c r="BI3022" i="1" s="1"/>
  <c r="BL3022" i="1" s="1"/>
  <c r="BO3022" i="1" s="1"/>
  <c r="BD3022" i="1"/>
  <c r="BG3022" i="1" s="1"/>
  <c r="BJ3022" i="1" s="1"/>
  <c r="BM3022" i="1" s="1"/>
  <c r="BP3022" i="1" s="1"/>
  <c r="BC2917" i="1"/>
  <c r="BF2917" i="1" s="1"/>
  <c r="BI2917" i="1" s="1"/>
  <c r="BL2917" i="1" s="1"/>
  <c r="BO2917" i="1" s="1"/>
  <c r="BD2917" i="1"/>
  <c r="BG2917" i="1" s="1"/>
  <c r="BJ2917" i="1" s="1"/>
  <c r="BM2917" i="1" s="1"/>
  <c r="BP2917" i="1" s="1"/>
  <c r="BC2918" i="1"/>
  <c r="BF2918" i="1" s="1"/>
  <c r="BI2918" i="1" s="1"/>
  <c r="BL2918" i="1" s="1"/>
  <c r="BO2918" i="1" s="1"/>
  <c r="BD2918" i="1"/>
  <c r="BG2918" i="1" s="1"/>
  <c r="BJ2918" i="1" s="1"/>
  <c r="BM2918" i="1" s="1"/>
  <c r="BP2918" i="1" s="1"/>
  <c r="BC2919" i="1"/>
  <c r="BF2919" i="1" s="1"/>
  <c r="BI2919" i="1" s="1"/>
  <c r="BL2919" i="1" s="1"/>
  <c r="BO2919" i="1" s="1"/>
  <c r="BD2919" i="1"/>
  <c r="BG2919" i="1" s="1"/>
  <c r="BJ2919" i="1" s="1"/>
  <c r="BM2919" i="1" s="1"/>
  <c r="BP2919" i="1" s="1"/>
  <c r="BC2920" i="1"/>
  <c r="BF2920" i="1" s="1"/>
  <c r="BI2920" i="1" s="1"/>
  <c r="BL2920" i="1" s="1"/>
  <c r="BO2920" i="1" s="1"/>
  <c r="BD2920" i="1"/>
  <c r="BG2920" i="1" s="1"/>
  <c r="BJ2920" i="1" s="1"/>
  <c r="BM2920" i="1" s="1"/>
  <c r="BP2920" i="1" s="1"/>
  <c r="BC2986" i="1"/>
  <c r="BF2986" i="1" s="1"/>
  <c r="BI2986" i="1" s="1"/>
  <c r="BL2986" i="1" s="1"/>
  <c r="BO2986" i="1" s="1"/>
  <c r="BD2986" i="1"/>
  <c r="BG2986" i="1" s="1"/>
  <c r="BJ2986" i="1" s="1"/>
  <c r="BM2986" i="1" s="1"/>
  <c r="BP2986" i="1" s="1"/>
  <c r="BC2987" i="1"/>
  <c r="BF2987" i="1" s="1"/>
  <c r="BI2987" i="1" s="1"/>
  <c r="BL2987" i="1" s="1"/>
  <c r="BO2987" i="1" s="1"/>
  <c r="BD2987" i="1"/>
  <c r="BG2987" i="1" s="1"/>
  <c r="BJ2987" i="1" s="1"/>
  <c r="BM2987" i="1" s="1"/>
  <c r="BP2987" i="1" s="1"/>
  <c r="BC2988" i="1"/>
  <c r="BF2988" i="1" s="1"/>
  <c r="BI2988" i="1" s="1"/>
  <c r="BL2988" i="1" s="1"/>
  <c r="BO2988" i="1" s="1"/>
  <c r="BD2988" i="1"/>
  <c r="BG2988" i="1" s="1"/>
  <c r="BJ2988" i="1" s="1"/>
  <c r="BM2988" i="1" s="1"/>
  <c r="BP2988" i="1" s="1"/>
  <c r="BC2989" i="1"/>
  <c r="BF2989" i="1" s="1"/>
  <c r="BI2989" i="1" s="1"/>
  <c r="BL2989" i="1" s="1"/>
  <c r="BO2989" i="1" s="1"/>
  <c r="BD2989" i="1"/>
  <c r="BG2989" i="1" s="1"/>
  <c r="BJ2989" i="1" s="1"/>
  <c r="BM2989" i="1" s="1"/>
  <c r="BP2989" i="1" s="1"/>
  <c r="BC2999" i="1"/>
  <c r="BF2999" i="1" s="1"/>
  <c r="BI2999" i="1" s="1"/>
  <c r="BL2999" i="1" s="1"/>
  <c r="BO2999" i="1" s="1"/>
  <c r="BD2999" i="1"/>
  <c r="BG2999" i="1" s="1"/>
  <c r="BJ2999" i="1" s="1"/>
  <c r="BM2999" i="1" s="1"/>
  <c r="BP2999" i="1" s="1"/>
  <c r="BC3000" i="1"/>
  <c r="BF3000" i="1" s="1"/>
  <c r="BI3000" i="1" s="1"/>
  <c r="BL3000" i="1" s="1"/>
  <c r="BO3000" i="1" s="1"/>
  <c r="BD3000" i="1"/>
  <c r="BG3000" i="1" s="1"/>
  <c r="BJ3000" i="1" s="1"/>
  <c r="BM3000" i="1" s="1"/>
  <c r="BP3000" i="1" s="1"/>
  <c r="BC2937" i="1"/>
  <c r="BF2937" i="1" s="1"/>
  <c r="BI2937" i="1" s="1"/>
  <c r="BL2937" i="1" s="1"/>
  <c r="BO2937" i="1" s="1"/>
  <c r="BD2937" i="1"/>
  <c r="BG2937" i="1" s="1"/>
  <c r="BJ2937" i="1" s="1"/>
  <c r="BM2937" i="1" s="1"/>
  <c r="BP2937" i="1" s="1"/>
  <c r="BC2938" i="1"/>
  <c r="BF2938" i="1" s="1"/>
  <c r="BI2938" i="1" s="1"/>
  <c r="BL2938" i="1" s="1"/>
  <c r="BO2938" i="1" s="1"/>
  <c r="BD2938" i="1"/>
  <c r="BG2938" i="1" s="1"/>
  <c r="BJ2938" i="1" s="1"/>
  <c r="BM2938" i="1" s="1"/>
  <c r="BP2938" i="1" s="1"/>
  <c r="BC2939" i="1"/>
  <c r="BF2939" i="1" s="1"/>
  <c r="BI2939" i="1" s="1"/>
  <c r="BL2939" i="1" s="1"/>
  <c r="BO2939" i="1" s="1"/>
  <c r="BD2939" i="1"/>
  <c r="BG2939" i="1" s="1"/>
  <c r="BJ2939" i="1" s="1"/>
  <c r="BM2939" i="1" s="1"/>
  <c r="BP2939" i="1" s="1"/>
  <c r="BC2940" i="1"/>
  <c r="BF2940" i="1" s="1"/>
  <c r="BI2940" i="1" s="1"/>
  <c r="BL2940" i="1" s="1"/>
  <c r="BO2940" i="1" s="1"/>
  <c r="BD2940" i="1"/>
  <c r="BG2940" i="1" s="1"/>
  <c r="BJ2940" i="1" s="1"/>
  <c r="BM2940" i="1" s="1"/>
  <c r="BP2940" i="1" s="1"/>
  <c r="BC2952" i="1"/>
  <c r="BF2952" i="1" s="1"/>
  <c r="BI2952" i="1" s="1"/>
  <c r="BL2952" i="1" s="1"/>
  <c r="BO2952" i="1" s="1"/>
  <c r="BD2952" i="1"/>
  <c r="BG2952" i="1" s="1"/>
  <c r="BJ2952" i="1" s="1"/>
  <c r="BM2952" i="1" s="1"/>
  <c r="BP2952" i="1" s="1"/>
  <c r="BC2953" i="1"/>
  <c r="BF2953" i="1" s="1"/>
  <c r="BI2953" i="1" s="1"/>
  <c r="BL2953" i="1" s="1"/>
  <c r="BO2953" i="1" s="1"/>
  <c r="BD2953" i="1"/>
  <c r="BG2953" i="1" s="1"/>
  <c r="BJ2953" i="1" s="1"/>
  <c r="BM2953" i="1" s="1"/>
  <c r="BP2953" i="1" s="1"/>
  <c r="BC2954" i="1"/>
  <c r="BF2954" i="1" s="1"/>
  <c r="BI2954" i="1" s="1"/>
  <c r="BL2954" i="1" s="1"/>
  <c r="BO2954" i="1" s="1"/>
  <c r="BD2954" i="1"/>
  <c r="BG2954" i="1" s="1"/>
  <c r="BJ2954" i="1" s="1"/>
  <c r="BM2954" i="1" s="1"/>
  <c r="BP2954" i="1" s="1"/>
  <c r="BC2955" i="1"/>
  <c r="BF2955" i="1" s="1"/>
  <c r="BI2955" i="1" s="1"/>
  <c r="BL2955" i="1" s="1"/>
  <c r="BO2955" i="1" s="1"/>
  <c r="BD2955" i="1"/>
  <c r="BG2955" i="1" s="1"/>
  <c r="BJ2955" i="1" s="1"/>
  <c r="BM2955" i="1" s="1"/>
  <c r="BP2955" i="1" s="1"/>
  <c r="BC2990" i="1"/>
  <c r="BF2990" i="1" s="1"/>
  <c r="BI2990" i="1" s="1"/>
  <c r="BL2990" i="1" s="1"/>
  <c r="BO2990" i="1" s="1"/>
  <c r="BD2990" i="1"/>
  <c r="BG2990" i="1" s="1"/>
  <c r="BJ2990" i="1" s="1"/>
  <c r="BM2990" i="1" s="1"/>
  <c r="BP2990" i="1" s="1"/>
  <c r="BC2991" i="1"/>
  <c r="BF2991" i="1" s="1"/>
  <c r="BI2991" i="1" s="1"/>
  <c r="BL2991" i="1" s="1"/>
  <c r="BO2991" i="1" s="1"/>
  <c r="BD2991" i="1"/>
  <c r="BG2991" i="1" s="1"/>
  <c r="BJ2991" i="1" s="1"/>
  <c r="BM2991" i="1" s="1"/>
  <c r="BP2991" i="1" s="1"/>
  <c r="BC2968" i="1"/>
  <c r="BF2968" i="1" s="1"/>
  <c r="BI2968" i="1" s="1"/>
  <c r="BL2968" i="1" s="1"/>
  <c r="BO2968" i="1" s="1"/>
  <c r="BD2968" i="1"/>
  <c r="BG2968" i="1" s="1"/>
  <c r="BJ2968" i="1" s="1"/>
  <c r="BM2968" i="1" s="1"/>
  <c r="BP2968" i="1" s="1"/>
  <c r="BC2969" i="1"/>
  <c r="BF2969" i="1" s="1"/>
  <c r="BI2969" i="1" s="1"/>
  <c r="BL2969" i="1" s="1"/>
  <c r="BO2969" i="1" s="1"/>
  <c r="BD2969" i="1"/>
  <c r="BG2969" i="1" s="1"/>
  <c r="BJ2969" i="1" s="1"/>
  <c r="BM2969" i="1" s="1"/>
  <c r="BP2969" i="1" s="1"/>
  <c r="BC2970" i="1"/>
  <c r="BF2970" i="1" s="1"/>
  <c r="BI2970" i="1" s="1"/>
  <c r="BL2970" i="1" s="1"/>
  <c r="BO2970" i="1" s="1"/>
  <c r="BD2970" i="1"/>
  <c r="BG2970" i="1" s="1"/>
  <c r="BJ2970" i="1" s="1"/>
  <c r="BM2970" i="1" s="1"/>
  <c r="BP2970" i="1" s="1"/>
  <c r="BC2971" i="1"/>
  <c r="BF2971" i="1" s="1"/>
  <c r="BI2971" i="1" s="1"/>
  <c r="BL2971" i="1" s="1"/>
  <c r="BO2971" i="1" s="1"/>
  <c r="BD2971" i="1"/>
  <c r="BG2971" i="1" s="1"/>
  <c r="BJ2971" i="1" s="1"/>
  <c r="BM2971" i="1" s="1"/>
  <c r="BP2971" i="1" s="1"/>
  <c r="BC2950" i="1"/>
  <c r="BF2950" i="1" s="1"/>
  <c r="BI2950" i="1" s="1"/>
  <c r="BL2950" i="1" s="1"/>
  <c r="BO2950" i="1" s="1"/>
  <c r="BD2950" i="1"/>
  <c r="BG2950" i="1" s="1"/>
  <c r="BJ2950" i="1" s="1"/>
  <c r="BM2950" i="1" s="1"/>
  <c r="BP2950" i="1" s="1"/>
  <c r="BC2951" i="1"/>
  <c r="BF2951" i="1" s="1"/>
  <c r="BI2951" i="1" s="1"/>
  <c r="BL2951" i="1" s="1"/>
  <c r="BO2951" i="1" s="1"/>
  <c r="BD2951" i="1"/>
  <c r="BG2951" i="1" s="1"/>
  <c r="BJ2951" i="1" s="1"/>
  <c r="BM2951" i="1" s="1"/>
  <c r="BP2951" i="1" s="1"/>
  <c r="BC3128" i="1"/>
  <c r="BF3128" i="1" s="1"/>
  <c r="BI3128" i="1" s="1"/>
  <c r="BL3128" i="1" s="1"/>
  <c r="BO3128" i="1" s="1"/>
  <c r="BD3128" i="1"/>
  <c r="BG3128" i="1" s="1"/>
  <c r="BJ3128" i="1" s="1"/>
  <c r="BM3128" i="1" s="1"/>
  <c r="BP3128" i="1" s="1"/>
  <c r="BC3129" i="1"/>
  <c r="BF3129" i="1" s="1"/>
  <c r="BI3129" i="1" s="1"/>
  <c r="BL3129" i="1" s="1"/>
  <c r="BO3129" i="1" s="1"/>
  <c r="BD3129" i="1"/>
  <c r="BG3129" i="1" s="1"/>
  <c r="BJ3129" i="1" s="1"/>
  <c r="BM3129" i="1" s="1"/>
  <c r="BP3129" i="1" s="1"/>
  <c r="BC3132" i="1"/>
  <c r="BF3132" i="1" s="1"/>
  <c r="BI3132" i="1" s="1"/>
  <c r="BL3132" i="1" s="1"/>
  <c r="BO3132" i="1" s="1"/>
  <c r="BD3132" i="1"/>
  <c r="BG3132" i="1" s="1"/>
  <c r="BJ3132" i="1" s="1"/>
  <c r="BM3132" i="1" s="1"/>
  <c r="BP3132" i="1" s="1"/>
  <c r="BC3133" i="1"/>
  <c r="BF3133" i="1" s="1"/>
  <c r="BI3133" i="1" s="1"/>
  <c r="BL3133" i="1" s="1"/>
  <c r="BO3133" i="1" s="1"/>
  <c r="BD3133" i="1"/>
  <c r="BG3133" i="1" s="1"/>
  <c r="BJ3133" i="1" s="1"/>
  <c r="BM3133" i="1" s="1"/>
  <c r="BP3133" i="1" s="1"/>
  <c r="BC3134" i="1"/>
  <c r="BF3134" i="1" s="1"/>
  <c r="BI3134" i="1" s="1"/>
  <c r="BL3134" i="1" s="1"/>
  <c r="BO3134" i="1" s="1"/>
  <c r="BD3134" i="1"/>
  <c r="BG3134" i="1" s="1"/>
  <c r="BJ3134" i="1" s="1"/>
  <c r="BM3134" i="1" s="1"/>
  <c r="BP3134" i="1" s="1"/>
  <c r="BC3135" i="1"/>
  <c r="BF3135" i="1" s="1"/>
  <c r="BI3135" i="1" s="1"/>
  <c r="BL3135" i="1" s="1"/>
  <c r="BO3135" i="1" s="1"/>
  <c r="BD3135" i="1"/>
  <c r="BG3135" i="1" s="1"/>
  <c r="BJ3135" i="1" s="1"/>
  <c r="BM3135" i="1" s="1"/>
  <c r="BP3135" i="1" s="1"/>
  <c r="BC3130" i="1"/>
  <c r="BF3130" i="1" s="1"/>
  <c r="BI3130" i="1" s="1"/>
  <c r="BL3130" i="1" s="1"/>
  <c r="BO3130" i="1" s="1"/>
  <c r="BD3130" i="1"/>
  <c r="BG3130" i="1" s="1"/>
  <c r="BJ3130" i="1" s="1"/>
  <c r="BM3130" i="1" s="1"/>
  <c r="BP3130" i="1" s="1"/>
  <c r="BC3131" i="1"/>
  <c r="BF3131" i="1" s="1"/>
  <c r="BI3131" i="1" s="1"/>
  <c r="BL3131" i="1" s="1"/>
  <c r="BO3131" i="1" s="1"/>
  <c r="BD3131" i="1"/>
  <c r="BG3131" i="1" s="1"/>
  <c r="BJ3131" i="1" s="1"/>
  <c r="BM3131" i="1" s="1"/>
  <c r="BP3131" i="1" s="1"/>
  <c r="BC3126" i="1"/>
  <c r="BF3126" i="1" s="1"/>
  <c r="BI3126" i="1" s="1"/>
  <c r="BL3126" i="1" s="1"/>
  <c r="BO3126" i="1" s="1"/>
  <c r="BD3126" i="1"/>
  <c r="BG3126" i="1" s="1"/>
  <c r="BJ3126" i="1" s="1"/>
  <c r="BM3126" i="1" s="1"/>
  <c r="BP3126" i="1" s="1"/>
  <c r="BC3127" i="1"/>
  <c r="BF3127" i="1" s="1"/>
  <c r="BI3127" i="1" s="1"/>
  <c r="BL3127" i="1" s="1"/>
  <c r="BO3127" i="1" s="1"/>
  <c r="BD3127" i="1"/>
  <c r="BG3127" i="1" s="1"/>
  <c r="BJ3127" i="1" s="1"/>
  <c r="BM3127" i="1" s="1"/>
  <c r="BP3127" i="1" s="1"/>
  <c r="BC3137" i="1"/>
  <c r="BF3137" i="1" s="1"/>
  <c r="BI3137" i="1" s="1"/>
  <c r="BL3137" i="1" s="1"/>
  <c r="BO3137" i="1" s="1"/>
  <c r="BD3137" i="1"/>
  <c r="BG3137" i="1" s="1"/>
  <c r="BJ3137" i="1" s="1"/>
  <c r="BM3137" i="1" s="1"/>
  <c r="BP3137" i="1" s="1"/>
  <c r="BC3140" i="1"/>
  <c r="BF3140" i="1" s="1"/>
  <c r="BI3140" i="1" s="1"/>
  <c r="BL3140" i="1" s="1"/>
  <c r="BO3140" i="1" s="1"/>
  <c r="BD3140" i="1"/>
  <c r="BG3140" i="1" s="1"/>
  <c r="BJ3140" i="1" s="1"/>
  <c r="BM3140" i="1" s="1"/>
  <c r="BP3140" i="1" s="1"/>
  <c r="BC3142" i="1"/>
  <c r="BF3142" i="1" s="1"/>
  <c r="BI3142" i="1" s="1"/>
  <c r="BL3142" i="1" s="1"/>
  <c r="BO3142" i="1" s="1"/>
  <c r="BD3142" i="1"/>
  <c r="BG3142" i="1" s="1"/>
  <c r="BJ3142" i="1" s="1"/>
  <c r="BM3142" i="1" s="1"/>
  <c r="BP3142" i="1" s="1"/>
  <c r="BC3143" i="1"/>
  <c r="BF3143" i="1" s="1"/>
  <c r="BI3143" i="1" s="1"/>
  <c r="BL3143" i="1" s="1"/>
  <c r="BO3143" i="1" s="1"/>
  <c r="BD3143" i="1"/>
  <c r="BG3143" i="1" s="1"/>
  <c r="BJ3143" i="1" s="1"/>
  <c r="BM3143" i="1" s="1"/>
  <c r="BP3143" i="1" s="1"/>
  <c r="BC3144" i="1"/>
  <c r="BF3144" i="1" s="1"/>
  <c r="BI3144" i="1" s="1"/>
  <c r="BL3144" i="1" s="1"/>
  <c r="BO3144" i="1" s="1"/>
  <c r="BD3144" i="1"/>
  <c r="BG3144" i="1" s="1"/>
  <c r="BJ3144" i="1" s="1"/>
  <c r="BM3144" i="1" s="1"/>
  <c r="BP3144" i="1" s="1"/>
  <c r="BC3145" i="1"/>
  <c r="BF3145" i="1" s="1"/>
  <c r="BI3145" i="1" s="1"/>
  <c r="BL3145" i="1" s="1"/>
  <c r="BO3145" i="1" s="1"/>
  <c r="BD3145" i="1"/>
  <c r="BG3145" i="1" s="1"/>
  <c r="BJ3145" i="1" s="1"/>
  <c r="BM3145" i="1" s="1"/>
  <c r="BP3145" i="1" s="1"/>
  <c r="BC3146" i="1"/>
  <c r="BF3146" i="1" s="1"/>
  <c r="BI3146" i="1" s="1"/>
  <c r="BL3146" i="1" s="1"/>
  <c r="BO3146" i="1" s="1"/>
  <c r="BD3146" i="1"/>
  <c r="BG3146" i="1" s="1"/>
  <c r="BJ3146" i="1" s="1"/>
  <c r="BM3146" i="1" s="1"/>
  <c r="BP3146" i="1" s="1"/>
  <c r="BC3138" i="1"/>
  <c r="BF3138" i="1" s="1"/>
  <c r="BI3138" i="1" s="1"/>
  <c r="BL3138" i="1" s="1"/>
  <c r="BO3138" i="1" s="1"/>
  <c r="BD3138" i="1"/>
  <c r="BG3138" i="1" s="1"/>
  <c r="BJ3138" i="1" s="1"/>
  <c r="BM3138" i="1" s="1"/>
  <c r="BP3138" i="1" s="1"/>
  <c r="BC3139" i="1"/>
  <c r="BF3139" i="1" s="1"/>
  <c r="BI3139" i="1" s="1"/>
  <c r="BL3139" i="1" s="1"/>
  <c r="BO3139" i="1" s="1"/>
  <c r="BD3139" i="1"/>
  <c r="BG3139" i="1" s="1"/>
  <c r="BJ3139" i="1" s="1"/>
  <c r="BM3139" i="1" s="1"/>
  <c r="BP3139" i="1" s="1"/>
  <c r="BC3141" i="1"/>
  <c r="BF3141" i="1" s="1"/>
  <c r="BI3141" i="1" s="1"/>
  <c r="BL3141" i="1" s="1"/>
  <c r="BO3141" i="1" s="1"/>
  <c r="BD3141" i="1"/>
  <c r="BG3141" i="1" s="1"/>
  <c r="BJ3141" i="1" s="1"/>
  <c r="BM3141" i="1" s="1"/>
  <c r="BP3141" i="1" s="1"/>
  <c r="BC3148" i="1"/>
  <c r="BF3148" i="1" s="1"/>
  <c r="BI3148" i="1" s="1"/>
  <c r="BL3148" i="1" s="1"/>
  <c r="BO3148" i="1" s="1"/>
  <c r="BD3148" i="1"/>
  <c r="BG3148" i="1" s="1"/>
  <c r="BJ3148" i="1" s="1"/>
  <c r="BM3148" i="1" s="1"/>
  <c r="BP3148" i="1" s="1"/>
  <c r="BC3149" i="1"/>
  <c r="BF3149" i="1" s="1"/>
  <c r="BI3149" i="1" s="1"/>
  <c r="BL3149" i="1" s="1"/>
  <c r="BO3149" i="1" s="1"/>
  <c r="BD3149" i="1"/>
  <c r="BG3149" i="1" s="1"/>
  <c r="BJ3149" i="1" s="1"/>
  <c r="BM3149" i="1" s="1"/>
  <c r="BP3149" i="1" s="1"/>
  <c r="BC3154" i="1"/>
  <c r="BF3154" i="1" s="1"/>
  <c r="BI3154" i="1" s="1"/>
  <c r="BL3154" i="1" s="1"/>
  <c r="BO3154" i="1" s="1"/>
  <c r="BD3154" i="1"/>
  <c r="BG3154" i="1" s="1"/>
  <c r="BJ3154" i="1" s="1"/>
  <c r="BM3154" i="1" s="1"/>
  <c r="BP3154" i="1" s="1"/>
  <c r="BC3155" i="1"/>
  <c r="BF3155" i="1" s="1"/>
  <c r="BI3155" i="1" s="1"/>
  <c r="BL3155" i="1" s="1"/>
  <c r="BO3155" i="1" s="1"/>
  <c r="BD3155" i="1"/>
  <c r="BG3155" i="1" s="1"/>
  <c r="BJ3155" i="1" s="1"/>
  <c r="BM3155" i="1" s="1"/>
  <c r="BP3155" i="1" s="1"/>
  <c r="BC3147" i="1"/>
  <c r="BF3147" i="1" s="1"/>
  <c r="BI3147" i="1" s="1"/>
  <c r="BL3147" i="1" s="1"/>
  <c r="BO3147" i="1" s="1"/>
  <c r="BD3147" i="1"/>
  <c r="BG3147" i="1" s="1"/>
  <c r="BJ3147" i="1" s="1"/>
  <c r="BM3147" i="1" s="1"/>
  <c r="BP3147" i="1" s="1"/>
  <c r="BC3152" i="1"/>
  <c r="BF3152" i="1" s="1"/>
  <c r="BI3152" i="1" s="1"/>
  <c r="BL3152" i="1" s="1"/>
  <c r="BO3152" i="1" s="1"/>
  <c r="BD3152" i="1"/>
  <c r="BG3152" i="1" s="1"/>
  <c r="BJ3152" i="1" s="1"/>
  <c r="BM3152" i="1" s="1"/>
  <c r="BP3152" i="1" s="1"/>
  <c r="BC3153" i="1"/>
  <c r="BF3153" i="1" s="1"/>
  <c r="BI3153" i="1" s="1"/>
  <c r="BL3153" i="1" s="1"/>
  <c r="BO3153" i="1" s="1"/>
  <c r="BD3153" i="1"/>
  <c r="BG3153" i="1" s="1"/>
  <c r="BJ3153" i="1" s="1"/>
  <c r="BM3153" i="1" s="1"/>
  <c r="BP3153" i="1" s="1"/>
  <c r="BC3150" i="1"/>
  <c r="BF3150" i="1" s="1"/>
  <c r="BI3150" i="1" s="1"/>
  <c r="BL3150" i="1" s="1"/>
  <c r="BO3150" i="1" s="1"/>
  <c r="BD3150" i="1"/>
  <c r="BG3150" i="1" s="1"/>
  <c r="BJ3150" i="1" s="1"/>
  <c r="BM3150" i="1" s="1"/>
  <c r="BP3150" i="1" s="1"/>
  <c r="BC3151" i="1"/>
  <c r="BF3151" i="1" s="1"/>
  <c r="BI3151" i="1" s="1"/>
  <c r="BL3151" i="1" s="1"/>
  <c r="BO3151" i="1" s="1"/>
  <c r="BD3151" i="1"/>
  <c r="BG3151" i="1" s="1"/>
  <c r="BJ3151" i="1" s="1"/>
  <c r="BM3151" i="1" s="1"/>
  <c r="BP3151" i="1" s="1"/>
  <c r="BC3156" i="1"/>
  <c r="BF3156" i="1" s="1"/>
  <c r="BI3156" i="1" s="1"/>
  <c r="BL3156" i="1" s="1"/>
  <c r="BO3156" i="1" s="1"/>
  <c r="BD3156" i="1"/>
  <c r="BG3156" i="1" s="1"/>
  <c r="BJ3156" i="1" s="1"/>
  <c r="BM3156" i="1" s="1"/>
  <c r="BP3156" i="1" s="1"/>
  <c r="BC3157" i="1"/>
  <c r="BF3157" i="1" s="1"/>
  <c r="BI3157" i="1" s="1"/>
  <c r="BL3157" i="1" s="1"/>
  <c r="BO3157" i="1" s="1"/>
  <c r="BD3157" i="1"/>
  <c r="BG3157" i="1" s="1"/>
  <c r="BJ3157" i="1" s="1"/>
  <c r="BM3157" i="1" s="1"/>
  <c r="BP3157" i="1" s="1"/>
  <c r="BC3158" i="1"/>
  <c r="BF3158" i="1" s="1"/>
  <c r="BI3158" i="1" s="1"/>
  <c r="BL3158" i="1" s="1"/>
  <c r="BO3158" i="1" s="1"/>
  <c r="BD3158" i="1"/>
  <c r="BG3158" i="1" s="1"/>
  <c r="BJ3158" i="1" s="1"/>
  <c r="BM3158" i="1" s="1"/>
  <c r="BP3158" i="1" s="1"/>
  <c r="BC3159" i="1"/>
  <c r="BF3159" i="1" s="1"/>
  <c r="BI3159" i="1" s="1"/>
  <c r="BL3159" i="1" s="1"/>
  <c r="BO3159" i="1" s="1"/>
  <c r="BD3159" i="1"/>
  <c r="BG3159" i="1" s="1"/>
  <c r="BJ3159" i="1" s="1"/>
  <c r="BM3159" i="1" s="1"/>
  <c r="BP3159" i="1" s="1"/>
  <c r="BC3160" i="1"/>
  <c r="BF3160" i="1" s="1"/>
  <c r="BI3160" i="1" s="1"/>
  <c r="BL3160" i="1" s="1"/>
  <c r="BO3160" i="1" s="1"/>
  <c r="BD3160" i="1"/>
  <c r="BG3160" i="1" s="1"/>
  <c r="BJ3160" i="1" s="1"/>
  <c r="BM3160" i="1" s="1"/>
  <c r="BP3160" i="1" s="1"/>
  <c r="BC3161" i="1"/>
  <c r="BF3161" i="1" s="1"/>
  <c r="BI3161" i="1" s="1"/>
  <c r="BL3161" i="1" s="1"/>
  <c r="BO3161" i="1" s="1"/>
  <c r="BD3161" i="1"/>
  <c r="BG3161" i="1" s="1"/>
  <c r="BJ3161" i="1" s="1"/>
  <c r="BM3161" i="1" s="1"/>
  <c r="BP3161" i="1" s="1"/>
  <c r="BC3162" i="1"/>
  <c r="BF3162" i="1" s="1"/>
  <c r="BI3162" i="1" s="1"/>
  <c r="BL3162" i="1" s="1"/>
  <c r="BO3162" i="1" s="1"/>
  <c r="BD3162" i="1"/>
  <c r="BG3162" i="1" s="1"/>
  <c r="BJ3162" i="1" s="1"/>
  <c r="BM3162" i="1" s="1"/>
  <c r="BP3162" i="1" s="1"/>
  <c r="BC3163" i="1"/>
  <c r="BF3163" i="1" s="1"/>
  <c r="BI3163" i="1" s="1"/>
  <c r="BL3163" i="1" s="1"/>
  <c r="BO3163" i="1" s="1"/>
  <c r="BD3163" i="1"/>
  <c r="BG3163" i="1" s="1"/>
  <c r="BJ3163" i="1" s="1"/>
  <c r="BM3163" i="1" s="1"/>
  <c r="BP3163" i="1" s="1"/>
  <c r="BC3164" i="1"/>
  <c r="BF3164" i="1" s="1"/>
  <c r="BI3164" i="1" s="1"/>
  <c r="BL3164" i="1" s="1"/>
  <c r="BO3164" i="1" s="1"/>
  <c r="BD3164" i="1"/>
  <c r="BG3164" i="1" s="1"/>
  <c r="BJ3164" i="1" s="1"/>
  <c r="BM3164" i="1" s="1"/>
  <c r="BP3164" i="1" s="1"/>
  <c r="BC3165" i="1"/>
  <c r="BF3165" i="1" s="1"/>
  <c r="BI3165" i="1" s="1"/>
  <c r="BL3165" i="1" s="1"/>
  <c r="BO3165" i="1" s="1"/>
  <c r="BD3165" i="1"/>
  <c r="BG3165" i="1" s="1"/>
  <c r="BJ3165" i="1" s="1"/>
  <c r="BM3165" i="1" s="1"/>
  <c r="BP3165" i="1" s="1"/>
  <c r="BC3175" i="1"/>
  <c r="BF3175" i="1" s="1"/>
  <c r="BI3175" i="1" s="1"/>
  <c r="BL3175" i="1" s="1"/>
  <c r="BO3175" i="1" s="1"/>
  <c r="BD3175" i="1"/>
  <c r="BG3175" i="1" s="1"/>
  <c r="BJ3175" i="1" s="1"/>
  <c r="BM3175" i="1" s="1"/>
  <c r="BP3175" i="1" s="1"/>
  <c r="BC3176" i="1"/>
  <c r="BF3176" i="1" s="1"/>
  <c r="BI3176" i="1" s="1"/>
  <c r="BL3176" i="1" s="1"/>
  <c r="BO3176" i="1" s="1"/>
  <c r="BD3176" i="1"/>
  <c r="BG3176" i="1" s="1"/>
  <c r="BJ3176" i="1" s="1"/>
  <c r="BM3176" i="1" s="1"/>
  <c r="BP3176" i="1" s="1"/>
  <c r="BC3171" i="1"/>
  <c r="BF3171" i="1" s="1"/>
  <c r="BI3171" i="1" s="1"/>
  <c r="BL3171" i="1" s="1"/>
  <c r="BO3171" i="1" s="1"/>
  <c r="BD3171" i="1"/>
  <c r="BG3171" i="1" s="1"/>
  <c r="BJ3171" i="1" s="1"/>
  <c r="BM3171" i="1" s="1"/>
  <c r="BP3171" i="1" s="1"/>
  <c r="BC3172" i="1"/>
  <c r="BF3172" i="1" s="1"/>
  <c r="BI3172" i="1" s="1"/>
  <c r="BL3172" i="1" s="1"/>
  <c r="BO3172" i="1" s="1"/>
  <c r="BD3172" i="1"/>
  <c r="BG3172" i="1" s="1"/>
  <c r="BJ3172" i="1" s="1"/>
  <c r="BM3172" i="1" s="1"/>
  <c r="BP3172" i="1" s="1"/>
  <c r="BC3173" i="1"/>
  <c r="BF3173" i="1" s="1"/>
  <c r="BI3173" i="1" s="1"/>
  <c r="BL3173" i="1" s="1"/>
  <c r="BO3173" i="1" s="1"/>
  <c r="BD3173" i="1"/>
  <c r="BG3173" i="1" s="1"/>
  <c r="BJ3173" i="1" s="1"/>
  <c r="BM3173" i="1" s="1"/>
  <c r="BP3173" i="1" s="1"/>
  <c r="BC3174" i="1"/>
  <c r="BF3174" i="1" s="1"/>
  <c r="BI3174" i="1" s="1"/>
  <c r="BL3174" i="1" s="1"/>
  <c r="BO3174" i="1" s="1"/>
  <c r="BD3174" i="1"/>
  <c r="BG3174" i="1" s="1"/>
  <c r="BJ3174" i="1" s="1"/>
  <c r="BM3174" i="1" s="1"/>
  <c r="BP3174" i="1" s="1"/>
  <c r="BC3178" i="1"/>
  <c r="BF3178" i="1" s="1"/>
  <c r="BI3178" i="1" s="1"/>
  <c r="BL3178" i="1" s="1"/>
  <c r="BO3178" i="1" s="1"/>
  <c r="BD3178" i="1"/>
  <c r="BG3178" i="1" s="1"/>
  <c r="BJ3178" i="1" s="1"/>
  <c r="BM3178" i="1" s="1"/>
  <c r="BP3178" i="1" s="1"/>
  <c r="BC3177" i="1"/>
  <c r="BF3177" i="1" s="1"/>
  <c r="BI3177" i="1" s="1"/>
  <c r="BL3177" i="1" s="1"/>
  <c r="BO3177" i="1" s="1"/>
  <c r="BD3177" i="1"/>
  <c r="BG3177" i="1" s="1"/>
  <c r="BJ3177" i="1" s="1"/>
  <c r="BM3177" i="1" s="1"/>
  <c r="BP3177" i="1" s="1"/>
  <c r="BC3167" i="1"/>
  <c r="BF3167" i="1" s="1"/>
  <c r="BI3167" i="1" s="1"/>
  <c r="BL3167" i="1" s="1"/>
  <c r="BO3167" i="1" s="1"/>
  <c r="BD3167" i="1"/>
  <c r="BG3167" i="1" s="1"/>
  <c r="BJ3167" i="1" s="1"/>
  <c r="BM3167" i="1" s="1"/>
  <c r="BP3167" i="1" s="1"/>
  <c r="BC3168" i="1"/>
  <c r="BF3168" i="1" s="1"/>
  <c r="BI3168" i="1" s="1"/>
  <c r="BL3168" i="1" s="1"/>
  <c r="BO3168" i="1" s="1"/>
  <c r="BD3168" i="1"/>
  <c r="BG3168" i="1" s="1"/>
  <c r="BJ3168" i="1" s="1"/>
  <c r="BM3168" i="1" s="1"/>
  <c r="BP3168" i="1" s="1"/>
  <c r="BC3169" i="1"/>
  <c r="BF3169" i="1" s="1"/>
  <c r="BI3169" i="1" s="1"/>
  <c r="BL3169" i="1" s="1"/>
  <c r="BO3169" i="1" s="1"/>
  <c r="BD3169" i="1"/>
  <c r="BG3169" i="1" s="1"/>
  <c r="BJ3169" i="1" s="1"/>
  <c r="BM3169" i="1" s="1"/>
  <c r="BP3169" i="1" s="1"/>
  <c r="BC3166" i="1"/>
  <c r="BF3166" i="1" s="1"/>
  <c r="BI3166" i="1" s="1"/>
  <c r="BL3166" i="1" s="1"/>
  <c r="BO3166" i="1" s="1"/>
  <c r="BD3166" i="1"/>
  <c r="BG3166" i="1" s="1"/>
  <c r="BJ3166" i="1" s="1"/>
  <c r="BM3166" i="1" s="1"/>
  <c r="BP3166" i="1" s="1"/>
  <c r="BC3170" i="1"/>
  <c r="BF3170" i="1" s="1"/>
  <c r="BI3170" i="1" s="1"/>
  <c r="BL3170" i="1" s="1"/>
  <c r="BO3170" i="1" s="1"/>
  <c r="BD3170" i="1"/>
  <c r="BG3170" i="1" s="1"/>
  <c r="BJ3170" i="1" s="1"/>
  <c r="BM3170" i="1" s="1"/>
  <c r="BP3170" i="1" s="1"/>
  <c r="BC3179" i="1"/>
  <c r="BF3179" i="1" s="1"/>
  <c r="BI3179" i="1" s="1"/>
  <c r="BL3179" i="1" s="1"/>
  <c r="BO3179" i="1" s="1"/>
  <c r="BD3179" i="1"/>
  <c r="BG3179" i="1" s="1"/>
  <c r="BJ3179" i="1" s="1"/>
  <c r="BM3179" i="1" s="1"/>
  <c r="BP3179" i="1" s="1"/>
  <c r="BC3180" i="1"/>
  <c r="BF3180" i="1" s="1"/>
  <c r="BI3180" i="1" s="1"/>
  <c r="BL3180" i="1" s="1"/>
  <c r="BO3180" i="1" s="1"/>
  <c r="BD3180" i="1"/>
  <c r="BG3180" i="1" s="1"/>
  <c r="BJ3180" i="1" s="1"/>
  <c r="BM3180" i="1" s="1"/>
  <c r="BP3180" i="1" s="1"/>
  <c r="BC3181" i="1"/>
  <c r="BF3181" i="1" s="1"/>
  <c r="BI3181" i="1" s="1"/>
  <c r="BL3181" i="1" s="1"/>
  <c r="BO3181" i="1" s="1"/>
  <c r="BD3181" i="1"/>
  <c r="BG3181" i="1" s="1"/>
  <c r="BJ3181" i="1" s="1"/>
  <c r="BM3181" i="1" s="1"/>
  <c r="BP3181" i="1" s="1"/>
  <c r="BC3182" i="1"/>
  <c r="BF3182" i="1" s="1"/>
  <c r="BI3182" i="1" s="1"/>
  <c r="BL3182" i="1" s="1"/>
  <c r="BO3182" i="1" s="1"/>
  <c r="BD3182" i="1"/>
  <c r="BG3182" i="1" s="1"/>
  <c r="BJ3182" i="1" s="1"/>
  <c r="BM3182" i="1" s="1"/>
  <c r="BP3182" i="1" s="1"/>
  <c r="BC3183" i="1"/>
  <c r="BF3183" i="1" s="1"/>
  <c r="BI3183" i="1" s="1"/>
  <c r="BL3183" i="1" s="1"/>
  <c r="BO3183" i="1" s="1"/>
  <c r="BD3183" i="1"/>
  <c r="BG3183" i="1" s="1"/>
  <c r="BJ3183" i="1" s="1"/>
  <c r="BM3183" i="1" s="1"/>
  <c r="BP3183" i="1" s="1"/>
  <c r="BC3184" i="1"/>
  <c r="BF3184" i="1" s="1"/>
  <c r="BI3184" i="1" s="1"/>
  <c r="BL3184" i="1" s="1"/>
  <c r="BO3184" i="1" s="1"/>
  <c r="BD3184" i="1"/>
  <c r="BG3184" i="1" s="1"/>
  <c r="BJ3184" i="1" s="1"/>
  <c r="BM3184" i="1" s="1"/>
  <c r="BP3184" i="1" s="1"/>
  <c r="BC3185" i="1"/>
  <c r="BF3185" i="1" s="1"/>
  <c r="BI3185" i="1" s="1"/>
  <c r="BL3185" i="1" s="1"/>
  <c r="BO3185" i="1" s="1"/>
  <c r="BD3185" i="1"/>
  <c r="BG3185" i="1" s="1"/>
  <c r="BJ3185" i="1" s="1"/>
  <c r="BM3185" i="1" s="1"/>
  <c r="BP3185" i="1" s="1"/>
  <c r="BC3202" i="1"/>
  <c r="BF3202" i="1" s="1"/>
  <c r="BI3202" i="1" s="1"/>
  <c r="BL3202" i="1" s="1"/>
  <c r="BO3202" i="1" s="1"/>
  <c r="BD3202" i="1"/>
  <c r="BG3202" i="1" s="1"/>
  <c r="BJ3202" i="1" s="1"/>
  <c r="BM3202" i="1" s="1"/>
  <c r="BP3202" i="1" s="1"/>
  <c r="BC3201" i="1"/>
  <c r="BF3201" i="1" s="1"/>
  <c r="BI3201" i="1" s="1"/>
  <c r="BL3201" i="1" s="1"/>
  <c r="BO3201" i="1" s="1"/>
  <c r="BD3201" i="1"/>
  <c r="BG3201" i="1" s="1"/>
  <c r="BJ3201" i="1" s="1"/>
  <c r="BM3201" i="1" s="1"/>
  <c r="BP3201" i="1" s="1"/>
  <c r="BC3211" i="1"/>
  <c r="BF3211" i="1" s="1"/>
  <c r="BI3211" i="1" s="1"/>
  <c r="BL3211" i="1" s="1"/>
  <c r="BO3211" i="1" s="1"/>
  <c r="BD3211" i="1"/>
  <c r="BG3211" i="1" s="1"/>
  <c r="BJ3211" i="1" s="1"/>
  <c r="BM3211" i="1" s="1"/>
  <c r="BP3211" i="1" s="1"/>
  <c r="BC3196" i="1"/>
  <c r="BF3196" i="1" s="1"/>
  <c r="BI3196" i="1" s="1"/>
  <c r="BL3196" i="1" s="1"/>
  <c r="BO3196" i="1" s="1"/>
  <c r="BD3196" i="1"/>
  <c r="BG3196" i="1" s="1"/>
  <c r="BJ3196" i="1" s="1"/>
  <c r="BM3196" i="1" s="1"/>
  <c r="BP3196" i="1" s="1"/>
  <c r="BC3200" i="1"/>
  <c r="BF3200" i="1" s="1"/>
  <c r="BI3200" i="1" s="1"/>
  <c r="BL3200" i="1" s="1"/>
  <c r="BO3200" i="1" s="1"/>
  <c r="BD3200" i="1"/>
  <c r="BG3200" i="1" s="1"/>
  <c r="BJ3200" i="1" s="1"/>
  <c r="BM3200" i="1" s="1"/>
  <c r="BP3200" i="1" s="1"/>
  <c r="BC3198" i="1"/>
  <c r="BF3198" i="1" s="1"/>
  <c r="BI3198" i="1" s="1"/>
  <c r="BL3198" i="1" s="1"/>
  <c r="BO3198" i="1" s="1"/>
  <c r="BD3198" i="1"/>
  <c r="BG3198" i="1" s="1"/>
  <c r="BJ3198" i="1" s="1"/>
  <c r="BM3198" i="1" s="1"/>
  <c r="BP3198" i="1" s="1"/>
  <c r="BC3199" i="1"/>
  <c r="BF3199" i="1" s="1"/>
  <c r="BI3199" i="1" s="1"/>
  <c r="BL3199" i="1" s="1"/>
  <c r="BO3199" i="1" s="1"/>
  <c r="BD3199" i="1"/>
  <c r="BG3199" i="1" s="1"/>
  <c r="BJ3199" i="1" s="1"/>
  <c r="BM3199" i="1" s="1"/>
  <c r="BP3199" i="1" s="1"/>
  <c r="BC3195" i="1"/>
  <c r="BF3195" i="1" s="1"/>
  <c r="BI3195" i="1" s="1"/>
  <c r="BL3195" i="1" s="1"/>
  <c r="BO3195" i="1" s="1"/>
  <c r="BD3195" i="1"/>
  <c r="BG3195" i="1" s="1"/>
  <c r="BJ3195" i="1" s="1"/>
  <c r="BM3195" i="1" s="1"/>
  <c r="BP3195" i="1" s="1"/>
  <c r="BC3203" i="1"/>
  <c r="BF3203" i="1" s="1"/>
  <c r="BI3203" i="1" s="1"/>
  <c r="BL3203" i="1" s="1"/>
  <c r="BO3203" i="1" s="1"/>
  <c r="BD3203" i="1"/>
  <c r="BG3203" i="1" s="1"/>
  <c r="BJ3203" i="1" s="1"/>
  <c r="BM3203" i="1" s="1"/>
  <c r="BP3203" i="1" s="1"/>
  <c r="BC3193" i="1"/>
  <c r="BF3193" i="1" s="1"/>
  <c r="BI3193" i="1" s="1"/>
  <c r="BL3193" i="1" s="1"/>
  <c r="BO3193" i="1" s="1"/>
  <c r="BD3193" i="1"/>
  <c r="BG3193" i="1" s="1"/>
  <c r="BJ3193" i="1" s="1"/>
  <c r="BM3193" i="1" s="1"/>
  <c r="BP3193" i="1" s="1"/>
  <c r="BC3192" i="1"/>
  <c r="BF3192" i="1" s="1"/>
  <c r="BI3192" i="1" s="1"/>
  <c r="BL3192" i="1" s="1"/>
  <c r="BO3192" i="1" s="1"/>
  <c r="BD3192" i="1"/>
  <c r="BG3192" i="1" s="1"/>
  <c r="BJ3192" i="1" s="1"/>
  <c r="BM3192" i="1" s="1"/>
  <c r="BP3192" i="1" s="1"/>
  <c r="BC3191" i="1"/>
  <c r="BF3191" i="1" s="1"/>
  <c r="BI3191" i="1" s="1"/>
  <c r="BL3191" i="1" s="1"/>
  <c r="BO3191" i="1" s="1"/>
  <c r="BD3191" i="1"/>
  <c r="BG3191" i="1" s="1"/>
  <c r="BJ3191" i="1" s="1"/>
  <c r="BM3191" i="1" s="1"/>
  <c r="BP3191" i="1" s="1"/>
  <c r="BC3205" i="1"/>
  <c r="BF3205" i="1" s="1"/>
  <c r="BI3205" i="1" s="1"/>
  <c r="BL3205" i="1" s="1"/>
  <c r="BO3205" i="1" s="1"/>
  <c r="BD3205" i="1"/>
  <c r="BG3205" i="1" s="1"/>
  <c r="BJ3205" i="1" s="1"/>
  <c r="BM3205" i="1" s="1"/>
  <c r="BP3205" i="1" s="1"/>
  <c r="BC3204" i="1"/>
  <c r="BF3204" i="1" s="1"/>
  <c r="BI3204" i="1" s="1"/>
  <c r="BL3204" i="1" s="1"/>
  <c r="BO3204" i="1" s="1"/>
  <c r="BD3204" i="1"/>
  <c r="BG3204" i="1" s="1"/>
  <c r="BJ3204" i="1" s="1"/>
  <c r="BM3204" i="1" s="1"/>
  <c r="BP3204" i="1" s="1"/>
  <c r="BC3197" i="1"/>
  <c r="BF3197" i="1" s="1"/>
  <c r="BI3197" i="1" s="1"/>
  <c r="BL3197" i="1" s="1"/>
  <c r="BO3197" i="1" s="1"/>
  <c r="BD3197" i="1"/>
  <c r="BG3197" i="1" s="1"/>
  <c r="BJ3197" i="1" s="1"/>
  <c r="BM3197" i="1" s="1"/>
  <c r="BP3197" i="1" s="1"/>
  <c r="BC3189" i="1"/>
  <c r="BF3189" i="1" s="1"/>
  <c r="BI3189" i="1" s="1"/>
  <c r="BL3189" i="1" s="1"/>
  <c r="BO3189" i="1" s="1"/>
  <c r="BD3189" i="1"/>
  <c r="BG3189" i="1" s="1"/>
  <c r="BJ3189" i="1" s="1"/>
  <c r="BM3189" i="1" s="1"/>
  <c r="BP3189" i="1" s="1"/>
  <c r="BC3188" i="1"/>
  <c r="BF3188" i="1" s="1"/>
  <c r="BI3188" i="1" s="1"/>
  <c r="BL3188" i="1" s="1"/>
  <c r="BO3188" i="1" s="1"/>
  <c r="BD3188" i="1"/>
  <c r="BG3188" i="1" s="1"/>
  <c r="BJ3188" i="1" s="1"/>
  <c r="BM3188" i="1" s="1"/>
  <c r="BP3188" i="1" s="1"/>
  <c r="BC3209" i="1"/>
  <c r="BF3209" i="1" s="1"/>
  <c r="BI3209" i="1" s="1"/>
  <c r="BL3209" i="1" s="1"/>
  <c r="BO3209" i="1" s="1"/>
  <c r="BD3209" i="1"/>
  <c r="BG3209" i="1" s="1"/>
  <c r="BJ3209" i="1" s="1"/>
  <c r="BM3209" i="1" s="1"/>
  <c r="BP3209" i="1" s="1"/>
  <c r="BC3210" i="1"/>
  <c r="BF3210" i="1" s="1"/>
  <c r="BI3210" i="1" s="1"/>
  <c r="BL3210" i="1" s="1"/>
  <c r="BO3210" i="1" s="1"/>
  <c r="BD3210" i="1"/>
  <c r="BG3210" i="1" s="1"/>
  <c r="BJ3210" i="1" s="1"/>
  <c r="BM3210" i="1" s="1"/>
  <c r="BP3210" i="1" s="1"/>
  <c r="BC3186" i="1"/>
  <c r="BF3186" i="1" s="1"/>
  <c r="BI3186" i="1" s="1"/>
  <c r="BL3186" i="1" s="1"/>
  <c r="BO3186" i="1" s="1"/>
  <c r="BD3186" i="1"/>
  <c r="BG3186" i="1" s="1"/>
  <c r="BJ3186" i="1" s="1"/>
  <c r="BM3186" i="1" s="1"/>
  <c r="BP3186" i="1" s="1"/>
  <c r="BC3187" i="1"/>
  <c r="BF3187" i="1" s="1"/>
  <c r="BI3187" i="1" s="1"/>
  <c r="BL3187" i="1" s="1"/>
  <c r="BO3187" i="1" s="1"/>
  <c r="BD3187" i="1"/>
  <c r="BG3187" i="1" s="1"/>
  <c r="BJ3187" i="1" s="1"/>
  <c r="BM3187" i="1" s="1"/>
  <c r="BP3187" i="1" s="1"/>
  <c r="BC3194" i="1"/>
  <c r="BF3194" i="1" s="1"/>
  <c r="BI3194" i="1" s="1"/>
  <c r="BL3194" i="1" s="1"/>
  <c r="BO3194" i="1" s="1"/>
  <c r="BD3194" i="1"/>
  <c r="BG3194" i="1" s="1"/>
  <c r="BJ3194" i="1" s="1"/>
  <c r="BM3194" i="1" s="1"/>
  <c r="BP3194" i="1" s="1"/>
  <c r="BC3208" i="1"/>
  <c r="BF3208" i="1" s="1"/>
  <c r="BI3208" i="1" s="1"/>
  <c r="BL3208" i="1" s="1"/>
  <c r="BO3208" i="1" s="1"/>
  <c r="BD3208" i="1"/>
  <c r="BG3208" i="1" s="1"/>
  <c r="BJ3208" i="1" s="1"/>
  <c r="BM3208" i="1" s="1"/>
  <c r="BP3208" i="1" s="1"/>
  <c r="BC3207" i="1"/>
  <c r="BF3207" i="1" s="1"/>
  <c r="BI3207" i="1" s="1"/>
  <c r="BL3207" i="1" s="1"/>
  <c r="BO3207" i="1" s="1"/>
  <c r="BD3207" i="1"/>
  <c r="BG3207" i="1" s="1"/>
  <c r="BJ3207" i="1" s="1"/>
  <c r="BM3207" i="1" s="1"/>
  <c r="BP3207" i="1" s="1"/>
  <c r="BC3206" i="1"/>
  <c r="BF3206" i="1" s="1"/>
  <c r="BI3206" i="1" s="1"/>
  <c r="BL3206" i="1" s="1"/>
  <c r="BO3206" i="1" s="1"/>
  <c r="BD3206" i="1"/>
  <c r="BG3206" i="1" s="1"/>
  <c r="BJ3206" i="1" s="1"/>
  <c r="BM3206" i="1" s="1"/>
  <c r="BP3206" i="1" s="1"/>
  <c r="BC3190" i="1"/>
  <c r="BF3190" i="1" s="1"/>
  <c r="BI3190" i="1" s="1"/>
  <c r="BL3190" i="1" s="1"/>
  <c r="BO3190" i="1" s="1"/>
  <c r="BD3190" i="1"/>
  <c r="BG3190" i="1" s="1"/>
  <c r="BJ3190" i="1" s="1"/>
  <c r="BM3190" i="1" s="1"/>
  <c r="BP3190" i="1" s="1"/>
  <c r="BC3221" i="1"/>
  <c r="BF3221" i="1" s="1"/>
  <c r="BI3221" i="1" s="1"/>
  <c r="BL3221" i="1" s="1"/>
  <c r="BO3221" i="1" s="1"/>
  <c r="BD3221" i="1"/>
  <c r="BG3221" i="1" s="1"/>
  <c r="BJ3221" i="1" s="1"/>
  <c r="BM3221" i="1" s="1"/>
  <c r="BP3221" i="1" s="1"/>
  <c r="BC3216" i="1"/>
  <c r="BF3216" i="1" s="1"/>
  <c r="BI3216" i="1" s="1"/>
  <c r="BL3216" i="1" s="1"/>
  <c r="BO3216" i="1" s="1"/>
  <c r="BD3216" i="1"/>
  <c r="BG3216" i="1" s="1"/>
  <c r="BJ3216" i="1" s="1"/>
  <c r="BM3216" i="1" s="1"/>
  <c r="BP3216" i="1" s="1"/>
  <c r="BC3217" i="1"/>
  <c r="BF3217" i="1" s="1"/>
  <c r="BI3217" i="1" s="1"/>
  <c r="BL3217" i="1" s="1"/>
  <c r="BO3217" i="1" s="1"/>
  <c r="BD3217" i="1"/>
  <c r="BG3217" i="1" s="1"/>
  <c r="BJ3217" i="1" s="1"/>
  <c r="BM3217" i="1" s="1"/>
  <c r="BP3217" i="1" s="1"/>
  <c r="BC3223" i="1"/>
  <c r="BF3223" i="1" s="1"/>
  <c r="BI3223" i="1" s="1"/>
  <c r="BL3223" i="1" s="1"/>
  <c r="BO3223" i="1" s="1"/>
  <c r="BD3223" i="1"/>
  <c r="BG3223" i="1" s="1"/>
  <c r="BJ3223" i="1" s="1"/>
  <c r="BM3223" i="1" s="1"/>
  <c r="BP3223" i="1" s="1"/>
  <c r="BC3219" i="1"/>
  <c r="BF3219" i="1" s="1"/>
  <c r="BI3219" i="1" s="1"/>
  <c r="BL3219" i="1" s="1"/>
  <c r="BO3219" i="1" s="1"/>
  <c r="BD3219" i="1"/>
  <c r="BG3219" i="1" s="1"/>
  <c r="BJ3219" i="1" s="1"/>
  <c r="BM3219" i="1" s="1"/>
  <c r="BP3219" i="1" s="1"/>
  <c r="BC3218" i="1"/>
  <c r="BF3218" i="1" s="1"/>
  <c r="BI3218" i="1" s="1"/>
  <c r="BL3218" i="1" s="1"/>
  <c r="BO3218" i="1" s="1"/>
  <c r="BD3218" i="1"/>
  <c r="BG3218" i="1" s="1"/>
  <c r="BJ3218" i="1" s="1"/>
  <c r="BM3218" i="1" s="1"/>
  <c r="BP3218" i="1" s="1"/>
  <c r="BC3213" i="1"/>
  <c r="BF3213" i="1" s="1"/>
  <c r="BI3213" i="1" s="1"/>
  <c r="BL3213" i="1" s="1"/>
  <c r="BO3213" i="1" s="1"/>
  <c r="BD3213" i="1"/>
  <c r="BG3213" i="1" s="1"/>
  <c r="BJ3213" i="1" s="1"/>
  <c r="BM3213" i="1" s="1"/>
  <c r="BP3213" i="1" s="1"/>
  <c r="BC3224" i="1"/>
  <c r="BF3224" i="1" s="1"/>
  <c r="BI3224" i="1" s="1"/>
  <c r="BL3224" i="1" s="1"/>
  <c r="BO3224" i="1" s="1"/>
  <c r="BD3224" i="1"/>
  <c r="BG3224" i="1" s="1"/>
  <c r="BJ3224" i="1" s="1"/>
  <c r="BM3224" i="1" s="1"/>
  <c r="BP3224" i="1" s="1"/>
  <c r="BC3215" i="1"/>
  <c r="BF3215" i="1" s="1"/>
  <c r="BI3215" i="1" s="1"/>
  <c r="BL3215" i="1" s="1"/>
  <c r="BO3215" i="1" s="1"/>
  <c r="BD3215" i="1"/>
  <c r="BG3215" i="1" s="1"/>
  <c r="BJ3215" i="1" s="1"/>
  <c r="BM3215" i="1" s="1"/>
  <c r="BP3215" i="1" s="1"/>
  <c r="BC3212" i="1"/>
  <c r="BF3212" i="1" s="1"/>
  <c r="BI3212" i="1" s="1"/>
  <c r="BL3212" i="1" s="1"/>
  <c r="BO3212" i="1" s="1"/>
  <c r="BD3212" i="1"/>
  <c r="BG3212" i="1" s="1"/>
  <c r="BJ3212" i="1" s="1"/>
  <c r="BM3212" i="1" s="1"/>
  <c r="BP3212" i="1" s="1"/>
  <c r="BC3220" i="1"/>
  <c r="BF3220" i="1" s="1"/>
  <c r="BI3220" i="1" s="1"/>
  <c r="BL3220" i="1" s="1"/>
  <c r="BO3220" i="1" s="1"/>
  <c r="BD3220" i="1"/>
  <c r="BG3220" i="1" s="1"/>
  <c r="BJ3220" i="1" s="1"/>
  <c r="BM3220" i="1" s="1"/>
  <c r="BP3220" i="1" s="1"/>
  <c r="BC3214" i="1"/>
  <c r="BF3214" i="1" s="1"/>
  <c r="BI3214" i="1" s="1"/>
  <c r="BL3214" i="1" s="1"/>
  <c r="BO3214" i="1" s="1"/>
  <c r="BD3214" i="1"/>
  <c r="BG3214" i="1" s="1"/>
  <c r="BJ3214" i="1" s="1"/>
  <c r="BM3214" i="1" s="1"/>
  <c r="BP3214" i="1" s="1"/>
  <c r="BC3222" i="1"/>
  <c r="BF3222" i="1" s="1"/>
  <c r="BI3222" i="1" s="1"/>
  <c r="BL3222" i="1" s="1"/>
  <c r="BO3222" i="1" s="1"/>
  <c r="BD3222" i="1"/>
  <c r="BG3222" i="1" s="1"/>
  <c r="BJ3222" i="1" s="1"/>
  <c r="BM3222" i="1" s="1"/>
  <c r="BP3222" i="1" s="1"/>
  <c r="BC3225" i="1"/>
  <c r="BF3225" i="1" s="1"/>
  <c r="BI3225" i="1" s="1"/>
  <c r="BL3225" i="1" s="1"/>
  <c r="BO3225" i="1" s="1"/>
  <c r="BD3225" i="1"/>
  <c r="BG3225" i="1" s="1"/>
  <c r="BJ3225" i="1" s="1"/>
  <c r="BM3225" i="1" s="1"/>
  <c r="BP3225" i="1" s="1"/>
  <c r="BC3226" i="1"/>
  <c r="BF3226" i="1" s="1"/>
  <c r="BI3226" i="1" s="1"/>
  <c r="BL3226" i="1" s="1"/>
  <c r="BO3226" i="1" s="1"/>
  <c r="BD3226" i="1"/>
  <c r="BG3226" i="1" s="1"/>
  <c r="BJ3226" i="1" s="1"/>
  <c r="BM3226" i="1" s="1"/>
  <c r="BP3226" i="1" s="1"/>
  <c r="BC3232" i="1"/>
  <c r="BF3232" i="1" s="1"/>
  <c r="BI3232" i="1" s="1"/>
  <c r="BL3232" i="1" s="1"/>
  <c r="BO3232" i="1" s="1"/>
  <c r="BD3232" i="1"/>
  <c r="BG3232" i="1" s="1"/>
  <c r="BJ3232" i="1" s="1"/>
  <c r="BM3232" i="1" s="1"/>
  <c r="BP3232" i="1" s="1"/>
  <c r="BC3227" i="1"/>
  <c r="BF3227" i="1" s="1"/>
  <c r="BI3227" i="1" s="1"/>
  <c r="BL3227" i="1" s="1"/>
  <c r="BO3227" i="1" s="1"/>
  <c r="BD3227" i="1"/>
  <c r="BG3227" i="1" s="1"/>
  <c r="BJ3227" i="1" s="1"/>
  <c r="BM3227" i="1" s="1"/>
  <c r="BP3227" i="1" s="1"/>
  <c r="BC3229" i="1"/>
  <c r="BF3229" i="1" s="1"/>
  <c r="BI3229" i="1" s="1"/>
  <c r="BL3229" i="1" s="1"/>
  <c r="BO3229" i="1" s="1"/>
  <c r="BD3229" i="1"/>
  <c r="BG3229" i="1" s="1"/>
  <c r="BJ3229" i="1" s="1"/>
  <c r="BM3229" i="1" s="1"/>
  <c r="BP3229" i="1" s="1"/>
  <c r="BC3230" i="1"/>
  <c r="BF3230" i="1" s="1"/>
  <c r="BI3230" i="1" s="1"/>
  <c r="BL3230" i="1" s="1"/>
  <c r="BO3230" i="1" s="1"/>
  <c r="BD3230" i="1"/>
  <c r="BG3230" i="1" s="1"/>
  <c r="BJ3230" i="1" s="1"/>
  <c r="BM3230" i="1" s="1"/>
  <c r="BP3230" i="1" s="1"/>
  <c r="BC3231" i="1"/>
  <c r="BF3231" i="1" s="1"/>
  <c r="BI3231" i="1" s="1"/>
  <c r="BL3231" i="1" s="1"/>
  <c r="BO3231" i="1" s="1"/>
  <c r="BD3231" i="1"/>
  <c r="BG3231" i="1" s="1"/>
  <c r="BJ3231" i="1" s="1"/>
  <c r="BM3231" i="1" s="1"/>
  <c r="BP3231" i="1" s="1"/>
  <c r="BC3228" i="1"/>
  <c r="BF3228" i="1" s="1"/>
  <c r="BI3228" i="1" s="1"/>
  <c r="BL3228" i="1" s="1"/>
  <c r="BO3228" i="1" s="1"/>
  <c r="BD3228" i="1"/>
  <c r="BG3228" i="1" s="1"/>
  <c r="BJ3228" i="1" s="1"/>
  <c r="BM3228" i="1" s="1"/>
  <c r="BP3228" i="1" s="1"/>
  <c r="BC3233" i="1"/>
  <c r="BF3233" i="1" s="1"/>
  <c r="BI3233" i="1" s="1"/>
  <c r="BL3233" i="1" s="1"/>
  <c r="BO3233" i="1" s="1"/>
  <c r="BD3233" i="1"/>
  <c r="BG3233" i="1" s="1"/>
  <c r="BJ3233" i="1" s="1"/>
  <c r="BM3233" i="1" s="1"/>
  <c r="BP3233" i="1" s="1"/>
  <c r="BC3234" i="1"/>
  <c r="BF3234" i="1" s="1"/>
  <c r="BI3234" i="1" s="1"/>
  <c r="BL3234" i="1" s="1"/>
  <c r="BO3234" i="1" s="1"/>
  <c r="BD3234" i="1"/>
  <c r="BG3234" i="1" s="1"/>
  <c r="BJ3234" i="1" s="1"/>
  <c r="BM3234" i="1" s="1"/>
  <c r="BP3234" i="1" s="1"/>
  <c r="BC3235" i="1"/>
  <c r="BF3235" i="1" s="1"/>
  <c r="BI3235" i="1" s="1"/>
  <c r="BL3235" i="1" s="1"/>
  <c r="BO3235" i="1" s="1"/>
  <c r="BD3235" i="1"/>
  <c r="BG3235" i="1" s="1"/>
  <c r="BJ3235" i="1" s="1"/>
  <c r="BM3235" i="1" s="1"/>
  <c r="BP3235" i="1" s="1"/>
  <c r="BC3236" i="1"/>
  <c r="BF3236" i="1" s="1"/>
  <c r="BI3236" i="1" s="1"/>
  <c r="BL3236" i="1" s="1"/>
  <c r="BO3236" i="1" s="1"/>
  <c r="BD3236" i="1"/>
  <c r="BG3236" i="1" s="1"/>
  <c r="BJ3236" i="1" s="1"/>
  <c r="BM3236" i="1" s="1"/>
  <c r="BP3236" i="1" s="1"/>
  <c r="BC3237" i="1"/>
  <c r="BF3237" i="1" s="1"/>
  <c r="BI3237" i="1" s="1"/>
  <c r="BL3237" i="1" s="1"/>
  <c r="BO3237" i="1" s="1"/>
  <c r="BD3237" i="1"/>
  <c r="BG3237" i="1" s="1"/>
  <c r="BJ3237" i="1" s="1"/>
  <c r="BM3237" i="1" s="1"/>
  <c r="BP3237" i="1" s="1"/>
  <c r="BC3238" i="1"/>
  <c r="BF3238" i="1" s="1"/>
  <c r="BI3238" i="1" s="1"/>
  <c r="BL3238" i="1" s="1"/>
  <c r="BO3238" i="1" s="1"/>
  <c r="BD3238" i="1"/>
  <c r="BG3238" i="1" s="1"/>
  <c r="BJ3238" i="1" s="1"/>
  <c r="BM3238" i="1" s="1"/>
  <c r="BP3238" i="1" s="1"/>
  <c r="BC3250" i="1"/>
  <c r="BF3250" i="1" s="1"/>
  <c r="BI3250" i="1" s="1"/>
  <c r="BL3250" i="1" s="1"/>
  <c r="BO3250" i="1" s="1"/>
  <c r="BD3250" i="1"/>
  <c r="BG3250" i="1" s="1"/>
  <c r="BJ3250" i="1" s="1"/>
  <c r="BM3250" i="1" s="1"/>
  <c r="BP3250" i="1" s="1"/>
  <c r="BC3251" i="1"/>
  <c r="BF3251" i="1" s="1"/>
  <c r="BI3251" i="1" s="1"/>
  <c r="BL3251" i="1" s="1"/>
  <c r="BO3251" i="1" s="1"/>
  <c r="BD3251" i="1"/>
  <c r="BG3251" i="1" s="1"/>
  <c r="BJ3251" i="1" s="1"/>
  <c r="BM3251" i="1" s="1"/>
  <c r="BP3251" i="1" s="1"/>
  <c r="BC3240" i="1"/>
  <c r="BF3240" i="1" s="1"/>
  <c r="BI3240" i="1" s="1"/>
  <c r="BL3240" i="1" s="1"/>
  <c r="BO3240" i="1" s="1"/>
  <c r="BD3240" i="1"/>
  <c r="BG3240" i="1" s="1"/>
  <c r="BJ3240" i="1" s="1"/>
  <c r="BM3240" i="1" s="1"/>
  <c r="BP3240" i="1" s="1"/>
  <c r="BC3241" i="1"/>
  <c r="BF3241" i="1" s="1"/>
  <c r="BI3241" i="1" s="1"/>
  <c r="BL3241" i="1" s="1"/>
  <c r="BO3241" i="1" s="1"/>
  <c r="BD3241" i="1"/>
  <c r="BG3241" i="1" s="1"/>
  <c r="BJ3241" i="1" s="1"/>
  <c r="BM3241" i="1" s="1"/>
  <c r="BP3241" i="1" s="1"/>
  <c r="BC3245" i="1"/>
  <c r="BF3245" i="1" s="1"/>
  <c r="BI3245" i="1" s="1"/>
  <c r="BL3245" i="1" s="1"/>
  <c r="BO3245" i="1" s="1"/>
  <c r="BD3245" i="1"/>
  <c r="BG3245" i="1" s="1"/>
  <c r="BJ3245" i="1" s="1"/>
  <c r="BM3245" i="1" s="1"/>
  <c r="BP3245" i="1" s="1"/>
  <c r="BC3246" i="1"/>
  <c r="BF3246" i="1" s="1"/>
  <c r="BI3246" i="1" s="1"/>
  <c r="BL3246" i="1" s="1"/>
  <c r="BO3246" i="1" s="1"/>
  <c r="BD3246" i="1"/>
  <c r="BG3246" i="1" s="1"/>
  <c r="BJ3246" i="1" s="1"/>
  <c r="BM3246" i="1" s="1"/>
  <c r="BP3246" i="1" s="1"/>
  <c r="BC3243" i="1"/>
  <c r="BF3243" i="1" s="1"/>
  <c r="BI3243" i="1" s="1"/>
  <c r="BL3243" i="1" s="1"/>
  <c r="BO3243" i="1" s="1"/>
  <c r="BD3243" i="1"/>
  <c r="BG3243" i="1" s="1"/>
  <c r="BJ3243" i="1" s="1"/>
  <c r="BM3243" i="1" s="1"/>
  <c r="BP3243" i="1" s="1"/>
  <c r="BC3249" i="1"/>
  <c r="BF3249" i="1" s="1"/>
  <c r="BI3249" i="1" s="1"/>
  <c r="BL3249" i="1" s="1"/>
  <c r="BO3249" i="1" s="1"/>
  <c r="BD3249" i="1"/>
  <c r="BG3249" i="1" s="1"/>
  <c r="BJ3249" i="1" s="1"/>
  <c r="BM3249" i="1" s="1"/>
  <c r="BP3249" i="1" s="1"/>
  <c r="BC3248" i="1"/>
  <c r="BF3248" i="1" s="1"/>
  <c r="BI3248" i="1" s="1"/>
  <c r="BL3248" i="1" s="1"/>
  <c r="BO3248" i="1" s="1"/>
  <c r="BD3248" i="1"/>
  <c r="BG3248" i="1" s="1"/>
  <c r="BJ3248" i="1" s="1"/>
  <c r="BM3248" i="1" s="1"/>
  <c r="BP3248" i="1" s="1"/>
  <c r="BC3239" i="1"/>
  <c r="BF3239" i="1" s="1"/>
  <c r="BI3239" i="1" s="1"/>
  <c r="BL3239" i="1" s="1"/>
  <c r="BO3239" i="1" s="1"/>
  <c r="BD3239" i="1"/>
  <c r="BG3239" i="1" s="1"/>
  <c r="BJ3239" i="1" s="1"/>
  <c r="BM3239" i="1" s="1"/>
  <c r="BP3239" i="1" s="1"/>
  <c r="BC3244" i="1"/>
  <c r="BF3244" i="1" s="1"/>
  <c r="BI3244" i="1" s="1"/>
  <c r="BL3244" i="1" s="1"/>
  <c r="BO3244" i="1" s="1"/>
  <c r="BD3244" i="1"/>
  <c r="BG3244" i="1" s="1"/>
  <c r="BJ3244" i="1" s="1"/>
  <c r="BM3244" i="1" s="1"/>
  <c r="BP3244" i="1" s="1"/>
  <c r="BC3242" i="1"/>
  <c r="BF3242" i="1" s="1"/>
  <c r="BI3242" i="1" s="1"/>
  <c r="BL3242" i="1" s="1"/>
  <c r="BO3242" i="1" s="1"/>
  <c r="BD3242" i="1"/>
  <c r="BG3242" i="1" s="1"/>
  <c r="BJ3242" i="1" s="1"/>
  <c r="BM3242" i="1" s="1"/>
  <c r="BP3242" i="1" s="1"/>
  <c r="BC3247" i="1"/>
  <c r="BF3247" i="1" s="1"/>
  <c r="BI3247" i="1" s="1"/>
  <c r="BL3247" i="1" s="1"/>
  <c r="BO3247" i="1" s="1"/>
  <c r="BD3247" i="1"/>
  <c r="BG3247" i="1" s="1"/>
  <c r="BJ3247" i="1" s="1"/>
  <c r="BM3247" i="1" s="1"/>
  <c r="BP3247" i="1" s="1"/>
  <c r="BC3252" i="1"/>
  <c r="BF3252" i="1" s="1"/>
  <c r="BI3252" i="1" s="1"/>
  <c r="BL3252" i="1" s="1"/>
  <c r="BO3252" i="1" s="1"/>
  <c r="BD3252" i="1"/>
  <c r="BG3252" i="1" s="1"/>
  <c r="BJ3252" i="1" s="1"/>
  <c r="BM3252" i="1" s="1"/>
  <c r="BP3252" i="1" s="1"/>
  <c r="BC3253" i="1"/>
  <c r="BF3253" i="1" s="1"/>
  <c r="BI3253" i="1" s="1"/>
  <c r="BL3253" i="1" s="1"/>
  <c r="BO3253" i="1" s="1"/>
  <c r="BD3253" i="1"/>
  <c r="BG3253" i="1" s="1"/>
  <c r="BJ3253" i="1" s="1"/>
  <c r="BM3253" i="1" s="1"/>
  <c r="BP3253" i="1" s="1"/>
  <c r="BC3254" i="1"/>
  <c r="BF3254" i="1" s="1"/>
  <c r="BI3254" i="1" s="1"/>
  <c r="BL3254" i="1" s="1"/>
  <c r="BO3254" i="1" s="1"/>
  <c r="BD3254" i="1"/>
  <c r="BG3254" i="1" s="1"/>
  <c r="BJ3254" i="1" s="1"/>
  <c r="BM3254" i="1" s="1"/>
  <c r="BP3254" i="1" s="1"/>
  <c r="BC3255" i="1"/>
  <c r="BF3255" i="1" s="1"/>
  <c r="BI3255" i="1" s="1"/>
  <c r="BL3255" i="1" s="1"/>
  <c r="BO3255" i="1" s="1"/>
  <c r="BD3255" i="1"/>
  <c r="BG3255" i="1" s="1"/>
  <c r="BJ3255" i="1" s="1"/>
  <c r="BM3255" i="1" s="1"/>
  <c r="BP3255" i="1" s="1"/>
  <c r="BC3284" i="1"/>
  <c r="BF3284" i="1" s="1"/>
  <c r="BI3284" i="1" s="1"/>
  <c r="BL3284" i="1" s="1"/>
  <c r="BO3284" i="1" s="1"/>
  <c r="BD3284" i="1"/>
  <c r="BG3284" i="1" s="1"/>
  <c r="BJ3284" i="1" s="1"/>
  <c r="BM3284" i="1" s="1"/>
  <c r="BP3284" i="1" s="1"/>
  <c r="BC3285" i="1"/>
  <c r="BF3285" i="1" s="1"/>
  <c r="BI3285" i="1" s="1"/>
  <c r="BL3285" i="1" s="1"/>
  <c r="BO3285" i="1" s="1"/>
  <c r="BD3285" i="1"/>
  <c r="BG3285" i="1" s="1"/>
  <c r="BJ3285" i="1" s="1"/>
  <c r="BM3285" i="1" s="1"/>
  <c r="BP3285" i="1" s="1"/>
  <c r="BC3287" i="1"/>
  <c r="BF3287" i="1" s="1"/>
  <c r="BI3287" i="1" s="1"/>
  <c r="BL3287" i="1" s="1"/>
  <c r="BO3287" i="1" s="1"/>
  <c r="BD3287" i="1"/>
  <c r="BG3287" i="1" s="1"/>
  <c r="BJ3287" i="1" s="1"/>
  <c r="BM3287" i="1" s="1"/>
  <c r="BP3287" i="1" s="1"/>
  <c r="BC3291" i="1"/>
  <c r="BF3291" i="1" s="1"/>
  <c r="BI3291" i="1" s="1"/>
  <c r="BL3291" i="1" s="1"/>
  <c r="BO3291" i="1" s="1"/>
  <c r="BD3291" i="1"/>
  <c r="BG3291" i="1" s="1"/>
  <c r="BJ3291" i="1" s="1"/>
  <c r="BM3291" i="1" s="1"/>
  <c r="BP3291" i="1" s="1"/>
  <c r="BC3281" i="1"/>
  <c r="BF3281" i="1" s="1"/>
  <c r="BI3281" i="1" s="1"/>
  <c r="BL3281" i="1" s="1"/>
  <c r="BO3281" i="1" s="1"/>
  <c r="BD3281" i="1"/>
  <c r="BG3281" i="1" s="1"/>
  <c r="BJ3281" i="1" s="1"/>
  <c r="BM3281" i="1" s="1"/>
  <c r="BP3281" i="1" s="1"/>
  <c r="BC3282" i="1"/>
  <c r="BF3282" i="1" s="1"/>
  <c r="BI3282" i="1" s="1"/>
  <c r="BL3282" i="1" s="1"/>
  <c r="BO3282" i="1" s="1"/>
  <c r="BD3282" i="1"/>
  <c r="BG3282" i="1" s="1"/>
  <c r="BJ3282" i="1" s="1"/>
  <c r="BM3282" i="1" s="1"/>
  <c r="BP3282" i="1" s="1"/>
  <c r="BC3273" i="1"/>
  <c r="BF3273" i="1" s="1"/>
  <c r="BI3273" i="1" s="1"/>
  <c r="BL3273" i="1" s="1"/>
  <c r="BO3273" i="1" s="1"/>
  <c r="BD3273" i="1"/>
  <c r="BG3273" i="1" s="1"/>
  <c r="BJ3273" i="1" s="1"/>
  <c r="BM3273" i="1" s="1"/>
  <c r="BP3273" i="1" s="1"/>
  <c r="BC3274" i="1"/>
  <c r="BF3274" i="1" s="1"/>
  <c r="BI3274" i="1" s="1"/>
  <c r="BL3274" i="1" s="1"/>
  <c r="BO3274" i="1" s="1"/>
  <c r="BD3274" i="1"/>
  <c r="BG3274" i="1" s="1"/>
  <c r="BJ3274" i="1" s="1"/>
  <c r="BM3274" i="1" s="1"/>
  <c r="BP3274" i="1" s="1"/>
  <c r="BC3259" i="1"/>
  <c r="BF3259" i="1" s="1"/>
  <c r="BI3259" i="1" s="1"/>
  <c r="BL3259" i="1" s="1"/>
  <c r="BO3259" i="1" s="1"/>
  <c r="BD3259" i="1"/>
  <c r="BG3259" i="1" s="1"/>
  <c r="BJ3259" i="1" s="1"/>
  <c r="BM3259" i="1" s="1"/>
  <c r="BP3259" i="1" s="1"/>
  <c r="BC3263" i="1"/>
  <c r="BF3263" i="1" s="1"/>
  <c r="BI3263" i="1" s="1"/>
  <c r="BL3263" i="1" s="1"/>
  <c r="BO3263" i="1" s="1"/>
  <c r="BD3263" i="1"/>
  <c r="BG3263" i="1" s="1"/>
  <c r="BJ3263" i="1" s="1"/>
  <c r="BM3263" i="1" s="1"/>
  <c r="BP3263" i="1" s="1"/>
  <c r="BC3264" i="1"/>
  <c r="BF3264" i="1" s="1"/>
  <c r="BI3264" i="1" s="1"/>
  <c r="BL3264" i="1" s="1"/>
  <c r="BO3264" i="1" s="1"/>
  <c r="BD3264" i="1"/>
  <c r="BG3264" i="1" s="1"/>
  <c r="BJ3264" i="1" s="1"/>
  <c r="BM3264" i="1" s="1"/>
  <c r="BP3264" i="1" s="1"/>
  <c r="BC3277" i="1"/>
  <c r="BF3277" i="1" s="1"/>
  <c r="BI3277" i="1" s="1"/>
  <c r="BL3277" i="1" s="1"/>
  <c r="BO3277" i="1" s="1"/>
  <c r="BD3277" i="1"/>
  <c r="BG3277" i="1" s="1"/>
  <c r="BJ3277" i="1" s="1"/>
  <c r="BM3277" i="1" s="1"/>
  <c r="BP3277" i="1" s="1"/>
  <c r="BC3278" i="1"/>
  <c r="BF3278" i="1" s="1"/>
  <c r="BI3278" i="1" s="1"/>
  <c r="BL3278" i="1" s="1"/>
  <c r="BO3278" i="1" s="1"/>
  <c r="BD3278" i="1"/>
  <c r="BG3278" i="1" s="1"/>
  <c r="BJ3278" i="1" s="1"/>
  <c r="BM3278" i="1" s="1"/>
  <c r="BP3278" i="1" s="1"/>
  <c r="BC3267" i="1"/>
  <c r="BF3267" i="1" s="1"/>
  <c r="BI3267" i="1" s="1"/>
  <c r="BL3267" i="1" s="1"/>
  <c r="BO3267" i="1" s="1"/>
  <c r="BD3267" i="1"/>
  <c r="BG3267" i="1" s="1"/>
  <c r="BJ3267" i="1" s="1"/>
  <c r="BM3267" i="1" s="1"/>
  <c r="BP3267" i="1" s="1"/>
  <c r="BC3279" i="1"/>
  <c r="BF3279" i="1" s="1"/>
  <c r="BI3279" i="1" s="1"/>
  <c r="BL3279" i="1" s="1"/>
  <c r="BO3279" i="1" s="1"/>
  <c r="BD3279" i="1"/>
  <c r="BG3279" i="1" s="1"/>
  <c r="BJ3279" i="1" s="1"/>
  <c r="BM3279" i="1" s="1"/>
  <c r="BP3279" i="1" s="1"/>
  <c r="BC3280" i="1"/>
  <c r="BF3280" i="1" s="1"/>
  <c r="BI3280" i="1" s="1"/>
  <c r="BL3280" i="1" s="1"/>
  <c r="BO3280" i="1" s="1"/>
  <c r="BD3280" i="1"/>
  <c r="BG3280" i="1" s="1"/>
  <c r="BJ3280" i="1" s="1"/>
  <c r="BM3280" i="1" s="1"/>
  <c r="BP3280" i="1" s="1"/>
  <c r="BC3257" i="1"/>
  <c r="BF3257" i="1" s="1"/>
  <c r="BI3257" i="1" s="1"/>
  <c r="BL3257" i="1" s="1"/>
  <c r="BO3257" i="1" s="1"/>
  <c r="BD3257" i="1"/>
  <c r="BG3257" i="1" s="1"/>
  <c r="BJ3257" i="1" s="1"/>
  <c r="BM3257" i="1" s="1"/>
  <c r="BP3257" i="1" s="1"/>
  <c r="BC3258" i="1"/>
  <c r="BF3258" i="1" s="1"/>
  <c r="BI3258" i="1" s="1"/>
  <c r="BL3258" i="1" s="1"/>
  <c r="BO3258" i="1" s="1"/>
  <c r="BD3258" i="1"/>
  <c r="BG3258" i="1" s="1"/>
  <c r="BJ3258" i="1" s="1"/>
  <c r="BM3258" i="1" s="1"/>
  <c r="BP3258" i="1" s="1"/>
  <c r="BC3272" i="1"/>
  <c r="BF3272" i="1" s="1"/>
  <c r="BI3272" i="1" s="1"/>
  <c r="BL3272" i="1" s="1"/>
  <c r="BO3272" i="1" s="1"/>
  <c r="BD3272" i="1"/>
  <c r="BG3272" i="1" s="1"/>
  <c r="BJ3272" i="1" s="1"/>
  <c r="BM3272" i="1" s="1"/>
  <c r="BP3272" i="1" s="1"/>
  <c r="BC3288" i="1"/>
  <c r="BF3288" i="1" s="1"/>
  <c r="BI3288" i="1" s="1"/>
  <c r="BL3288" i="1" s="1"/>
  <c r="BO3288" i="1" s="1"/>
  <c r="BD3288" i="1"/>
  <c r="BG3288" i="1" s="1"/>
  <c r="BJ3288" i="1" s="1"/>
  <c r="BM3288" i="1" s="1"/>
  <c r="BP3288" i="1" s="1"/>
  <c r="BC3290" i="1"/>
  <c r="BF3290" i="1" s="1"/>
  <c r="BI3290" i="1" s="1"/>
  <c r="BL3290" i="1" s="1"/>
  <c r="BO3290" i="1" s="1"/>
  <c r="BD3290" i="1"/>
  <c r="BG3290" i="1" s="1"/>
  <c r="BJ3290" i="1" s="1"/>
  <c r="BM3290" i="1" s="1"/>
  <c r="BP3290" i="1" s="1"/>
  <c r="BC3289" i="1"/>
  <c r="BF3289" i="1" s="1"/>
  <c r="BI3289" i="1" s="1"/>
  <c r="BL3289" i="1" s="1"/>
  <c r="BO3289" i="1" s="1"/>
  <c r="BD3289" i="1"/>
  <c r="BG3289" i="1" s="1"/>
  <c r="BJ3289" i="1" s="1"/>
  <c r="BM3289" i="1" s="1"/>
  <c r="BP3289" i="1" s="1"/>
  <c r="BC3286" i="1"/>
  <c r="BF3286" i="1" s="1"/>
  <c r="BI3286" i="1" s="1"/>
  <c r="BL3286" i="1" s="1"/>
  <c r="BO3286" i="1" s="1"/>
  <c r="BD3286" i="1"/>
  <c r="BG3286" i="1" s="1"/>
  <c r="BJ3286" i="1" s="1"/>
  <c r="BM3286" i="1" s="1"/>
  <c r="BP3286" i="1" s="1"/>
  <c r="BC3266" i="1"/>
  <c r="BF3266" i="1" s="1"/>
  <c r="BI3266" i="1" s="1"/>
  <c r="BL3266" i="1" s="1"/>
  <c r="BO3266" i="1" s="1"/>
  <c r="BD3266" i="1"/>
  <c r="BG3266" i="1" s="1"/>
  <c r="BJ3266" i="1" s="1"/>
  <c r="BM3266" i="1" s="1"/>
  <c r="BP3266" i="1" s="1"/>
  <c r="BC3261" i="1"/>
  <c r="BF3261" i="1" s="1"/>
  <c r="BI3261" i="1" s="1"/>
  <c r="BL3261" i="1" s="1"/>
  <c r="BO3261" i="1" s="1"/>
  <c r="BD3261" i="1"/>
  <c r="BG3261" i="1" s="1"/>
  <c r="BJ3261" i="1" s="1"/>
  <c r="BM3261" i="1" s="1"/>
  <c r="BP3261" i="1" s="1"/>
  <c r="BC3270" i="1"/>
  <c r="BF3270" i="1" s="1"/>
  <c r="BI3270" i="1" s="1"/>
  <c r="BL3270" i="1" s="1"/>
  <c r="BO3270" i="1" s="1"/>
  <c r="BD3270" i="1"/>
  <c r="BG3270" i="1" s="1"/>
  <c r="BJ3270" i="1" s="1"/>
  <c r="BM3270" i="1" s="1"/>
  <c r="BP3270" i="1" s="1"/>
  <c r="BC3271" i="1"/>
  <c r="BF3271" i="1" s="1"/>
  <c r="BI3271" i="1" s="1"/>
  <c r="BL3271" i="1" s="1"/>
  <c r="BO3271" i="1" s="1"/>
  <c r="BD3271" i="1"/>
  <c r="BG3271" i="1" s="1"/>
  <c r="BJ3271" i="1" s="1"/>
  <c r="BM3271" i="1" s="1"/>
  <c r="BP3271" i="1" s="1"/>
  <c r="BC3283" i="1"/>
  <c r="BF3283" i="1" s="1"/>
  <c r="BI3283" i="1" s="1"/>
  <c r="BL3283" i="1" s="1"/>
  <c r="BO3283" i="1" s="1"/>
  <c r="BD3283" i="1"/>
  <c r="BG3283" i="1" s="1"/>
  <c r="BJ3283" i="1" s="1"/>
  <c r="BM3283" i="1" s="1"/>
  <c r="BP3283" i="1" s="1"/>
  <c r="BC3262" i="1"/>
  <c r="BF3262" i="1" s="1"/>
  <c r="BI3262" i="1" s="1"/>
  <c r="BL3262" i="1" s="1"/>
  <c r="BO3262" i="1" s="1"/>
  <c r="BD3262" i="1"/>
  <c r="BG3262" i="1" s="1"/>
  <c r="BJ3262" i="1" s="1"/>
  <c r="BM3262" i="1" s="1"/>
  <c r="BP3262" i="1" s="1"/>
  <c r="BC3275" i="1"/>
  <c r="BF3275" i="1" s="1"/>
  <c r="BI3275" i="1" s="1"/>
  <c r="BL3275" i="1" s="1"/>
  <c r="BO3275" i="1" s="1"/>
  <c r="BD3275" i="1"/>
  <c r="BG3275" i="1" s="1"/>
  <c r="BJ3275" i="1" s="1"/>
  <c r="BM3275" i="1" s="1"/>
  <c r="BP3275" i="1" s="1"/>
  <c r="BC3276" i="1"/>
  <c r="BF3276" i="1" s="1"/>
  <c r="BI3276" i="1" s="1"/>
  <c r="BL3276" i="1" s="1"/>
  <c r="BO3276" i="1" s="1"/>
  <c r="BD3276" i="1"/>
  <c r="BG3276" i="1" s="1"/>
  <c r="BJ3276" i="1" s="1"/>
  <c r="BM3276" i="1" s="1"/>
  <c r="BP3276" i="1" s="1"/>
  <c r="BC3265" i="1"/>
  <c r="BF3265" i="1" s="1"/>
  <c r="BI3265" i="1" s="1"/>
  <c r="BL3265" i="1" s="1"/>
  <c r="BO3265" i="1" s="1"/>
  <c r="BD3265" i="1"/>
  <c r="BG3265" i="1" s="1"/>
  <c r="BJ3265" i="1" s="1"/>
  <c r="BM3265" i="1" s="1"/>
  <c r="BP3265" i="1" s="1"/>
  <c r="BC3260" i="1"/>
  <c r="BF3260" i="1" s="1"/>
  <c r="BI3260" i="1" s="1"/>
  <c r="BL3260" i="1" s="1"/>
  <c r="BO3260" i="1" s="1"/>
  <c r="BD3260" i="1"/>
  <c r="BG3260" i="1" s="1"/>
  <c r="BJ3260" i="1" s="1"/>
  <c r="BM3260" i="1" s="1"/>
  <c r="BP3260" i="1" s="1"/>
  <c r="BC3256" i="1"/>
  <c r="BF3256" i="1" s="1"/>
  <c r="BI3256" i="1" s="1"/>
  <c r="BL3256" i="1" s="1"/>
  <c r="BO3256" i="1" s="1"/>
  <c r="BD3256" i="1"/>
  <c r="BG3256" i="1" s="1"/>
  <c r="BJ3256" i="1" s="1"/>
  <c r="BM3256" i="1" s="1"/>
  <c r="BP3256" i="1" s="1"/>
  <c r="BC3268" i="1"/>
  <c r="BF3268" i="1" s="1"/>
  <c r="BI3268" i="1" s="1"/>
  <c r="BL3268" i="1" s="1"/>
  <c r="BO3268" i="1" s="1"/>
  <c r="BD3268" i="1"/>
  <c r="BG3268" i="1" s="1"/>
  <c r="BJ3268" i="1" s="1"/>
  <c r="BM3268" i="1" s="1"/>
  <c r="BP3268" i="1" s="1"/>
  <c r="BC3269" i="1"/>
  <c r="BF3269" i="1" s="1"/>
  <c r="BI3269" i="1" s="1"/>
  <c r="BL3269" i="1" s="1"/>
  <c r="BO3269" i="1" s="1"/>
  <c r="BD3269" i="1"/>
  <c r="BG3269" i="1" s="1"/>
  <c r="BJ3269" i="1" s="1"/>
  <c r="BM3269" i="1" s="1"/>
  <c r="BP3269" i="1" s="1"/>
  <c r="BC3292" i="1"/>
  <c r="BF3292" i="1" s="1"/>
  <c r="BI3292" i="1" s="1"/>
  <c r="BL3292" i="1" s="1"/>
  <c r="BO3292" i="1" s="1"/>
  <c r="BD3292" i="1"/>
  <c r="BG3292" i="1" s="1"/>
  <c r="BJ3292" i="1" s="1"/>
  <c r="BM3292" i="1" s="1"/>
  <c r="BP3292" i="1" s="1"/>
  <c r="BC3293" i="1"/>
  <c r="BF3293" i="1" s="1"/>
  <c r="BI3293" i="1" s="1"/>
  <c r="BL3293" i="1" s="1"/>
  <c r="BO3293" i="1" s="1"/>
  <c r="BD3293" i="1"/>
  <c r="BG3293" i="1" s="1"/>
  <c r="BJ3293" i="1" s="1"/>
  <c r="BM3293" i="1" s="1"/>
  <c r="BP3293" i="1" s="1"/>
  <c r="BC3294" i="1"/>
  <c r="BF3294" i="1" s="1"/>
  <c r="BI3294" i="1" s="1"/>
  <c r="BL3294" i="1" s="1"/>
  <c r="BO3294" i="1" s="1"/>
  <c r="BD3294" i="1"/>
  <c r="BG3294" i="1" s="1"/>
  <c r="BJ3294" i="1" s="1"/>
  <c r="BM3294" i="1" s="1"/>
  <c r="BP3294" i="1" s="1"/>
  <c r="BC3319" i="1"/>
  <c r="BF3319" i="1" s="1"/>
  <c r="BI3319" i="1" s="1"/>
  <c r="BL3319" i="1" s="1"/>
  <c r="BO3319" i="1" s="1"/>
  <c r="BD3319" i="1"/>
  <c r="BG3319" i="1" s="1"/>
  <c r="BJ3319" i="1" s="1"/>
  <c r="BM3319" i="1" s="1"/>
  <c r="BP3319" i="1" s="1"/>
  <c r="BC3317" i="1"/>
  <c r="BF3317" i="1" s="1"/>
  <c r="BI3317" i="1" s="1"/>
  <c r="BL3317" i="1" s="1"/>
  <c r="BO3317" i="1" s="1"/>
  <c r="BD3317" i="1"/>
  <c r="BG3317" i="1" s="1"/>
  <c r="BJ3317" i="1" s="1"/>
  <c r="BM3317" i="1" s="1"/>
  <c r="BP3317" i="1" s="1"/>
  <c r="BC3327" i="1"/>
  <c r="BF3327" i="1" s="1"/>
  <c r="BI3327" i="1" s="1"/>
  <c r="BL3327" i="1" s="1"/>
  <c r="BO3327" i="1" s="1"/>
  <c r="BD3327" i="1"/>
  <c r="BG3327" i="1" s="1"/>
  <c r="BJ3327" i="1" s="1"/>
  <c r="BM3327" i="1" s="1"/>
  <c r="BP3327" i="1" s="1"/>
  <c r="BC3322" i="1"/>
  <c r="BF3322" i="1" s="1"/>
  <c r="BI3322" i="1" s="1"/>
  <c r="BL3322" i="1" s="1"/>
  <c r="BO3322" i="1" s="1"/>
  <c r="BD3322" i="1"/>
  <c r="BG3322" i="1" s="1"/>
  <c r="BJ3322" i="1" s="1"/>
  <c r="BM3322" i="1" s="1"/>
  <c r="BP3322" i="1" s="1"/>
  <c r="BC3316" i="1"/>
  <c r="BF3316" i="1" s="1"/>
  <c r="BI3316" i="1" s="1"/>
  <c r="BL3316" i="1" s="1"/>
  <c r="BO3316" i="1" s="1"/>
  <c r="BD3316" i="1"/>
  <c r="BG3316" i="1" s="1"/>
  <c r="BJ3316" i="1" s="1"/>
  <c r="BM3316" i="1" s="1"/>
  <c r="BP3316" i="1" s="1"/>
  <c r="BC3315" i="1"/>
  <c r="BF3315" i="1" s="1"/>
  <c r="BI3315" i="1" s="1"/>
  <c r="BL3315" i="1" s="1"/>
  <c r="BO3315" i="1" s="1"/>
  <c r="BD3315" i="1"/>
  <c r="BG3315" i="1" s="1"/>
  <c r="BJ3315" i="1" s="1"/>
  <c r="BM3315" i="1" s="1"/>
  <c r="BP3315" i="1" s="1"/>
  <c r="BC3318" i="1"/>
  <c r="BF3318" i="1" s="1"/>
  <c r="BI3318" i="1" s="1"/>
  <c r="BL3318" i="1" s="1"/>
  <c r="BO3318" i="1" s="1"/>
  <c r="BD3318" i="1"/>
  <c r="BG3318" i="1" s="1"/>
  <c r="BJ3318" i="1" s="1"/>
  <c r="BM3318" i="1" s="1"/>
  <c r="BP3318" i="1" s="1"/>
  <c r="BC3326" i="1"/>
  <c r="BF3326" i="1" s="1"/>
  <c r="BI3326" i="1" s="1"/>
  <c r="BL3326" i="1" s="1"/>
  <c r="BO3326" i="1" s="1"/>
  <c r="BD3326" i="1"/>
  <c r="BG3326" i="1" s="1"/>
  <c r="BJ3326" i="1" s="1"/>
  <c r="BM3326" i="1" s="1"/>
  <c r="BP3326" i="1" s="1"/>
  <c r="BC3329" i="1"/>
  <c r="BF3329" i="1" s="1"/>
  <c r="BI3329" i="1" s="1"/>
  <c r="BL3329" i="1" s="1"/>
  <c r="BO3329" i="1" s="1"/>
  <c r="BD3329" i="1"/>
  <c r="BG3329" i="1" s="1"/>
  <c r="BJ3329" i="1" s="1"/>
  <c r="BM3329" i="1" s="1"/>
  <c r="BP3329" i="1" s="1"/>
  <c r="BC3392" i="1"/>
  <c r="BF3392" i="1" s="1"/>
  <c r="BI3392" i="1" s="1"/>
  <c r="BL3392" i="1" s="1"/>
  <c r="BO3392" i="1" s="1"/>
  <c r="BD3392" i="1"/>
  <c r="BG3392" i="1" s="1"/>
  <c r="BJ3392" i="1" s="1"/>
  <c r="BM3392" i="1" s="1"/>
  <c r="BP3392" i="1" s="1"/>
  <c r="BC3391" i="1"/>
  <c r="BF3391" i="1" s="1"/>
  <c r="BI3391" i="1" s="1"/>
  <c r="BL3391" i="1" s="1"/>
  <c r="BO3391" i="1" s="1"/>
  <c r="BD3391" i="1"/>
  <c r="BG3391" i="1" s="1"/>
  <c r="BJ3391" i="1" s="1"/>
  <c r="BM3391" i="1" s="1"/>
  <c r="BP3391" i="1" s="1"/>
  <c r="BC3395" i="1"/>
  <c r="BF3395" i="1" s="1"/>
  <c r="BI3395" i="1" s="1"/>
  <c r="BL3395" i="1" s="1"/>
  <c r="BO3395" i="1" s="1"/>
  <c r="BD3395" i="1"/>
  <c r="BG3395" i="1" s="1"/>
  <c r="BJ3395" i="1" s="1"/>
  <c r="BM3395" i="1" s="1"/>
  <c r="BP3395" i="1" s="1"/>
  <c r="BC3393" i="1"/>
  <c r="BF3393" i="1" s="1"/>
  <c r="BI3393" i="1" s="1"/>
  <c r="BL3393" i="1" s="1"/>
  <c r="BO3393" i="1" s="1"/>
  <c r="BD3393" i="1"/>
  <c r="BG3393" i="1" s="1"/>
  <c r="BJ3393" i="1" s="1"/>
  <c r="BM3393" i="1" s="1"/>
  <c r="BP3393" i="1" s="1"/>
  <c r="BC3394" i="1"/>
  <c r="BF3394" i="1" s="1"/>
  <c r="BI3394" i="1" s="1"/>
  <c r="BL3394" i="1" s="1"/>
  <c r="BO3394" i="1" s="1"/>
  <c r="BD3394" i="1"/>
  <c r="BG3394" i="1" s="1"/>
  <c r="BJ3394" i="1" s="1"/>
  <c r="BM3394" i="1" s="1"/>
  <c r="BP3394" i="1" s="1"/>
  <c r="BC3396" i="1"/>
  <c r="BF3396" i="1" s="1"/>
  <c r="BI3396" i="1" s="1"/>
  <c r="BL3396" i="1" s="1"/>
  <c r="BO3396" i="1" s="1"/>
  <c r="BD3396" i="1"/>
  <c r="BG3396" i="1" s="1"/>
  <c r="BJ3396" i="1" s="1"/>
  <c r="BM3396" i="1" s="1"/>
  <c r="BP3396" i="1" s="1"/>
  <c r="BC3324" i="1"/>
  <c r="BF3324" i="1" s="1"/>
  <c r="BI3324" i="1" s="1"/>
  <c r="BL3324" i="1" s="1"/>
  <c r="BO3324" i="1" s="1"/>
  <c r="BD3324" i="1"/>
  <c r="BG3324" i="1" s="1"/>
  <c r="BJ3324" i="1" s="1"/>
  <c r="BM3324" i="1" s="1"/>
  <c r="BP3324" i="1" s="1"/>
  <c r="BC3342" i="1"/>
  <c r="BF3342" i="1" s="1"/>
  <c r="BI3342" i="1" s="1"/>
  <c r="BL3342" i="1" s="1"/>
  <c r="BO3342" i="1" s="1"/>
  <c r="BD3342" i="1"/>
  <c r="BG3342" i="1" s="1"/>
  <c r="BJ3342" i="1" s="1"/>
  <c r="BM3342" i="1" s="1"/>
  <c r="BP3342" i="1" s="1"/>
  <c r="BC3361" i="1"/>
  <c r="BF3361" i="1" s="1"/>
  <c r="BI3361" i="1" s="1"/>
  <c r="BL3361" i="1" s="1"/>
  <c r="BO3361" i="1" s="1"/>
  <c r="BD3361" i="1"/>
  <c r="BG3361" i="1" s="1"/>
  <c r="BJ3361" i="1" s="1"/>
  <c r="BM3361" i="1" s="1"/>
  <c r="BP3361" i="1" s="1"/>
  <c r="BC3401" i="1"/>
  <c r="BF3401" i="1" s="1"/>
  <c r="BI3401" i="1" s="1"/>
  <c r="BL3401" i="1" s="1"/>
  <c r="BO3401" i="1" s="1"/>
  <c r="BD3401" i="1"/>
  <c r="BG3401" i="1" s="1"/>
  <c r="BJ3401" i="1" s="1"/>
  <c r="BM3401" i="1" s="1"/>
  <c r="BP3401" i="1" s="1"/>
  <c r="BC3376" i="1"/>
  <c r="BF3376" i="1" s="1"/>
  <c r="BI3376" i="1" s="1"/>
  <c r="BL3376" i="1" s="1"/>
  <c r="BO3376" i="1" s="1"/>
  <c r="BD3376" i="1"/>
  <c r="BG3376" i="1" s="1"/>
  <c r="BJ3376" i="1" s="1"/>
  <c r="BM3376" i="1" s="1"/>
  <c r="BP3376" i="1" s="1"/>
  <c r="BC3377" i="1"/>
  <c r="BF3377" i="1" s="1"/>
  <c r="BI3377" i="1" s="1"/>
  <c r="BL3377" i="1" s="1"/>
  <c r="BO3377" i="1" s="1"/>
  <c r="BD3377" i="1"/>
  <c r="BG3377" i="1" s="1"/>
  <c r="BJ3377" i="1" s="1"/>
  <c r="BM3377" i="1" s="1"/>
  <c r="BP3377" i="1" s="1"/>
  <c r="BC3305" i="1"/>
  <c r="BF3305" i="1" s="1"/>
  <c r="BI3305" i="1" s="1"/>
  <c r="BL3305" i="1" s="1"/>
  <c r="BO3305" i="1" s="1"/>
  <c r="BD3305" i="1"/>
  <c r="BG3305" i="1" s="1"/>
  <c r="BJ3305" i="1" s="1"/>
  <c r="BM3305" i="1" s="1"/>
  <c r="BP3305" i="1" s="1"/>
  <c r="BC3320" i="1"/>
  <c r="BF3320" i="1" s="1"/>
  <c r="BI3320" i="1" s="1"/>
  <c r="BL3320" i="1" s="1"/>
  <c r="BO3320" i="1" s="1"/>
  <c r="BD3320" i="1"/>
  <c r="BG3320" i="1" s="1"/>
  <c r="BJ3320" i="1" s="1"/>
  <c r="BM3320" i="1" s="1"/>
  <c r="BP3320" i="1" s="1"/>
  <c r="BC3332" i="1"/>
  <c r="BF3332" i="1" s="1"/>
  <c r="BI3332" i="1" s="1"/>
  <c r="BL3332" i="1" s="1"/>
  <c r="BO3332" i="1" s="1"/>
  <c r="BD3332" i="1"/>
  <c r="BG3332" i="1" s="1"/>
  <c r="BJ3332" i="1" s="1"/>
  <c r="BM3332" i="1" s="1"/>
  <c r="BP3332" i="1" s="1"/>
  <c r="BC3351" i="1"/>
  <c r="BF3351" i="1" s="1"/>
  <c r="BI3351" i="1" s="1"/>
  <c r="BL3351" i="1" s="1"/>
  <c r="BO3351" i="1" s="1"/>
  <c r="BD3351" i="1"/>
  <c r="BG3351" i="1" s="1"/>
  <c r="BJ3351" i="1" s="1"/>
  <c r="BM3351" i="1" s="1"/>
  <c r="BP3351" i="1" s="1"/>
  <c r="BC3341" i="1"/>
  <c r="BF3341" i="1" s="1"/>
  <c r="BI3341" i="1" s="1"/>
  <c r="BL3341" i="1" s="1"/>
  <c r="BO3341" i="1" s="1"/>
  <c r="BD3341" i="1"/>
  <c r="BG3341" i="1" s="1"/>
  <c r="BJ3341" i="1" s="1"/>
  <c r="BM3341" i="1" s="1"/>
  <c r="BP3341" i="1" s="1"/>
  <c r="BC3307" i="1"/>
  <c r="BF3307" i="1" s="1"/>
  <c r="BI3307" i="1" s="1"/>
  <c r="BL3307" i="1" s="1"/>
  <c r="BO3307" i="1" s="1"/>
  <c r="BD3307" i="1"/>
  <c r="BG3307" i="1" s="1"/>
  <c r="BJ3307" i="1" s="1"/>
  <c r="BM3307" i="1" s="1"/>
  <c r="BP3307" i="1" s="1"/>
  <c r="BC3425" i="1"/>
  <c r="BF3425" i="1" s="1"/>
  <c r="BI3425" i="1" s="1"/>
  <c r="BL3425" i="1" s="1"/>
  <c r="BO3425" i="1" s="1"/>
  <c r="BD3425" i="1"/>
  <c r="BG3425" i="1" s="1"/>
  <c r="BJ3425" i="1" s="1"/>
  <c r="BM3425" i="1" s="1"/>
  <c r="BP3425" i="1" s="1"/>
  <c r="BC3426" i="1"/>
  <c r="BF3426" i="1" s="1"/>
  <c r="BI3426" i="1" s="1"/>
  <c r="BL3426" i="1" s="1"/>
  <c r="BO3426" i="1" s="1"/>
  <c r="BD3426" i="1"/>
  <c r="BG3426" i="1" s="1"/>
  <c r="BJ3426" i="1" s="1"/>
  <c r="BM3426" i="1" s="1"/>
  <c r="BP3426" i="1" s="1"/>
  <c r="BC3432" i="1"/>
  <c r="BF3432" i="1" s="1"/>
  <c r="BI3432" i="1" s="1"/>
  <c r="BL3432" i="1" s="1"/>
  <c r="BO3432" i="1" s="1"/>
  <c r="BD3432" i="1"/>
  <c r="BG3432" i="1" s="1"/>
  <c r="BJ3432" i="1" s="1"/>
  <c r="BM3432" i="1" s="1"/>
  <c r="BP3432" i="1" s="1"/>
  <c r="BC3404" i="1"/>
  <c r="BF3404" i="1" s="1"/>
  <c r="BI3404" i="1" s="1"/>
  <c r="BL3404" i="1" s="1"/>
  <c r="BO3404" i="1" s="1"/>
  <c r="BD3404" i="1"/>
  <c r="BG3404" i="1" s="1"/>
  <c r="BJ3404" i="1" s="1"/>
  <c r="BM3404" i="1" s="1"/>
  <c r="BP3404" i="1" s="1"/>
  <c r="BC3421" i="1"/>
  <c r="BF3421" i="1" s="1"/>
  <c r="BI3421" i="1" s="1"/>
  <c r="BL3421" i="1" s="1"/>
  <c r="BO3421" i="1" s="1"/>
  <c r="BD3421" i="1"/>
  <c r="BG3421" i="1" s="1"/>
  <c r="BJ3421" i="1" s="1"/>
  <c r="BM3421" i="1" s="1"/>
  <c r="BP3421" i="1" s="1"/>
  <c r="BC3422" i="1"/>
  <c r="BF3422" i="1" s="1"/>
  <c r="BI3422" i="1" s="1"/>
  <c r="BL3422" i="1" s="1"/>
  <c r="BO3422" i="1" s="1"/>
  <c r="BD3422" i="1"/>
  <c r="BG3422" i="1" s="1"/>
  <c r="BJ3422" i="1" s="1"/>
  <c r="BM3422" i="1" s="1"/>
  <c r="BP3422" i="1" s="1"/>
  <c r="BC3433" i="1"/>
  <c r="BF3433" i="1" s="1"/>
  <c r="BI3433" i="1" s="1"/>
  <c r="BL3433" i="1" s="1"/>
  <c r="BO3433" i="1" s="1"/>
  <c r="BD3433" i="1"/>
  <c r="BG3433" i="1" s="1"/>
  <c r="BJ3433" i="1" s="1"/>
  <c r="BM3433" i="1" s="1"/>
  <c r="BP3433" i="1" s="1"/>
  <c r="BC3373" i="1"/>
  <c r="BF3373" i="1" s="1"/>
  <c r="BI3373" i="1" s="1"/>
  <c r="BL3373" i="1" s="1"/>
  <c r="BO3373" i="1" s="1"/>
  <c r="BD3373" i="1"/>
  <c r="BG3373" i="1" s="1"/>
  <c r="BJ3373" i="1" s="1"/>
  <c r="BM3373" i="1" s="1"/>
  <c r="BP3373" i="1" s="1"/>
  <c r="BC3399" i="1"/>
  <c r="BF3399" i="1" s="1"/>
  <c r="BI3399" i="1" s="1"/>
  <c r="BL3399" i="1" s="1"/>
  <c r="BO3399" i="1" s="1"/>
  <c r="BD3399" i="1"/>
  <c r="BG3399" i="1" s="1"/>
  <c r="BJ3399" i="1" s="1"/>
  <c r="BM3399" i="1" s="1"/>
  <c r="BP3399" i="1" s="1"/>
  <c r="BC3400" i="1"/>
  <c r="BF3400" i="1" s="1"/>
  <c r="BI3400" i="1" s="1"/>
  <c r="BL3400" i="1" s="1"/>
  <c r="BO3400" i="1" s="1"/>
  <c r="BD3400" i="1"/>
  <c r="BG3400" i="1" s="1"/>
  <c r="BJ3400" i="1" s="1"/>
  <c r="BM3400" i="1" s="1"/>
  <c r="BP3400" i="1" s="1"/>
  <c r="BC3367" i="1"/>
  <c r="BF3367" i="1" s="1"/>
  <c r="BI3367" i="1" s="1"/>
  <c r="BL3367" i="1" s="1"/>
  <c r="BO3367" i="1" s="1"/>
  <c r="BD3367" i="1"/>
  <c r="BG3367" i="1" s="1"/>
  <c r="BJ3367" i="1" s="1"/>
  <c r="BM3367" i="1" s="1"/>
  <c r="BP3367" i="1" s="1"/>
  <c r="BC3435" i="1"/>
  <c r="BF3435" i="1" s="1"/>
  <c r="BI3435" i="1" s="1"/>
  <c r="BL3435" i="1" s="1"/>
  <c r="BO3435" i="1" s="1"/>
  <c r="BD3435" i="1"/>
  <c r="BG3435" i="1" s="1"/>
  <c r="BJ3435" i="1" s="1"/>
  <c r="BM3435" i="1" s="1"/>
  <c r="BP3435" i="1" s="1"/>
  <c r="BC3436" i="1"/>
  <c r="BF3436" i="1" s="1"/>
  <c r="BI3436" i="1" s="1"/>
  <c r="BL3436" i="1" s="1"/>
  <c r="BO3436" i="1" s="1"/>
  <c r="BD3436" i="1"/>
  <c r="BG3436" i="1" s="1"/>
  <c r="BJ3436" i="1" s="1"/>
  <c r="BM3436" i="1" s="1"/>
  <c r="BP3436" i="1" s="1"/>
  <c r="BC3374" i="1"/>
  <c r="BF3374" i="1" s="1"/>
  <c r="BI3374" i="1" s="1"/>
  <c r="BL3374" i="1" s="1"/>
  <c r="BO3374" i="1" s="1"/>
  <c r="BD3374" i="1"/>
  <c r="BG3374" i="1" s="1"/>
  <c r="BJ3374" i="1" s="1"/>
  <c r="BM3374" i="1" s="1"/>
  <c r="BP3374" i="1" s="1"/>
  <c r="BC3371" i="1"/>
  <c r="BF3371" i="1" s="1"/>
  <c r="BI3371" i="1" s="1"/>
  <c r="BL3371" i="1" s="1"/>
  <c r="BO3371" i="1" s="1"/>
  <c r="BD3371" i="1"/>
  <c r="BG3371" i="1" s="1"/>
  <c r="BJ3371" i="1" s="1"/>
  <c r="BM3371" i="1" s="1"/>
  <c r="BP3371" i="1" s="1"/>
  <c r="BC3402" i="1"/>
  <c r="BF3402" i="1" s="1"/>
  <c r="BI3402" i="1" s="1"/>
  <c r="BL3402" i="1" s="1"/>
  <c r="BO3402" i="1" s="1"/>
  <c r="BD3402" i="1"/>
  <c r="BG3402" i="1" s="1"/>
  <c r="BJ3402" i="1" s="1"/>
  <c r="BM3402" i="1" s="1"/>
  <c r="BP3402" i="1" s="1"/>
  <c r="BC3372" i="1"/>
  <c r="BF3372" i="1" s="1"/>
  <c r="BI3372" i="1" s="1"/>
  <c r="BL3372" i="1" s="1"/>
  <c r="BO3372" i="1" s="1"/>
  <c r="BD3372" i="1"/>
  <c r="BG3372" i="1" s="1"/>
  <c r="BJ3372" i="1" s="1"/>
  <c r="BM3372" i="1" s="1"/>
  <c r="BP3372" i="1" s="1"/>
  <c r="BC3370" i="1"/>
  <c r="BF3370" i="1" s="1"/>
  <c r="BI3370" i="1" s="1"/>
  <c r="BL3370" i="1" s="1"/>
  <c r="BO3370" i="1" s="1"/>
  <c r="BD3370" i="1"/>
  <c r="BG3370" i="1" s="1"/>
  <c r="BJ3370" i="1" s="1"/>
  <c r="BM3370" i="1" s="1"/>
  <c r="BP3370" i="1" s="1"/>
  <c r="BC3325" i="1"/>
  <c r="BF3325" i="1" s="1"/>
  <c r="BI3325" i="1" s="1"/>
  <c r="BL3325" i="1" s="1"/>
  <c r="BO3325" i="1" s="1"/>
  <c r="BD3325" i="1"/>
  <c r="BG3325" i="1" s="1"/>
  <c r="BJ3325" i="1" s="1"/>
  <c r="BM3325" i="1" s="1"/>
  <c r="BP3325" i="1" s="1"/>
  <c r="BC3381" i="1"/>
  <c r="BF3381" i="1" s="1"/>
  <c r="BI3381" i="1" s="1"/>
  <c r="BL3381" i="1" s="1"/>
  <c r="BO3381" i="1" s="1"/>
  <c r="BD3381" i="1"/>
  <c r="BG3381" i="1" s="1"/>
  <c r="BJ3381" i="1" s="1"/>
  <c r="BM3381" i="1" s="1"/>
  <c r="BP3381" i="1" s="1"/>
  <c r="BC3349" i="1"/>
  <c r="BF3349" i="1" s="1"/>
  <c r="BI3349" i="1" s="1"/>
  <c r="BL3349" i="1" s="1"/>
  <c r="BO3349" i="1" s="1"/>
  <c r="BD3349" i="1"/>
  <c r="BG3349" i="1" s="1"/>
  <c r="BJ3349" i="1" s="1"/>
  <c r="BM3349" i="1" s="1"/>
  <c r="BP3349" i="1" s="1"/>
  <c r="BC3382" i="1"/>
  <c r="BF3382" i="1" s="1"/>
  <c r="BI3382" i="1" s="1"/>
  <c r="BL3382" i="1" s="1"/>
  <c r="BO3382" i="1" s="1"/>
  <c r="BD3382" i="1"/>
  <c r="BG3382" i="1" s="1"/>
  <c r="BJ3382" i="1" s="1"/>
  <c r="BM3382" i="1" s="1"/>
  <c r="BP3382" i="1" s="1"/>
  <c r="BC3437" i="1"/>
  <c r="BF3437" i="1" s="1"/>
  <c r="BI3437" i="1" s="1"/>
  <c r="BL3437" i="1" s="1"/>
  <c r="BO3437" i="1" s="1"/>
  <c r="BD3437" i="1"/>
  <c r="BG3437" i="1" s="1"/>
  <c r="BJ3437" i="1" s="1"/>
  <c r="BM3437" i="1" s="1"/>
  <c r="BP3437" i="1" s="1"/>
  <c r="BC3438" i="1"/>
  <c r="BF3438" i="1" s="1"/>
  <c r="BI3438" i="1" s="1"/>
  <c r="BL3438" i="1" s="1"/>
  <c r="BO3438" i="1" s="1"/>
  <c r="BD3438" i="1"/>
  <c r="BG3438" i="1" s="1"/>
  <c r="BJ3438" i="1" s="1"/>
  <c r="BM3438" i="1" s="1"/>
  <c r="BP3438" i="1" s="1"/>
  <c r="BC3411" i="1"/>
  <c r="BF3411" i="1" s="1"/>
  <c r="BI3411" i="1" s="1"/>
  <c r="BL3411" i="1" s="1"/>
  <c r="BO3411" i="1" s="1"/>
  <c r="BD3411" i="1"/>
  <c r="BG3411" i="1" s="1"/>
  <c r="BJ3411" i="1" s="1"/>
  <c r="BM3411" i="1" s="1"/>
  <c r="BP3411" i="1" s="1"/>
  <c r="BC3417" i="1"/>
  <c r="BF3417" i="1" s="1"/>
  <c r="BI3417" i="1" s="1"/>
  <c r="BL3417" i="1" s="1"/>
  <c r="BO3417" i="1" s="1"/>
  <c r="BD3417" i="1"/>
  <c r="BG3417" i="1" s="1"/>
  <c r="BJ3417" i="1" s="1"/>
  <c r="BM3417" i="1" s="1"/>
  <c r="BP3417" i="1" s="1"/>
  <c r="BC3412" i="1"/>
  <c r="BF3412" i="1" s="1"/>
  <c r="BI3412" i="1" s="1"/>
  <c r="BL3412" i="1" s="1"/>
  <c r="BO3412" i="1" s="1"/>
  <c r="BD3412" i="1"/>
  <c r="BG3412" i="1" s="1"/>
  <c r="BJ3412" i="1" s="1"/>
  <c r="BM3412" i="1" s="1"/>
  <c r="BP3412" i="1" s="1"/>
  <c r="BC3418" i="1"/>
  <c r="BF3418" i="1" s="1"/>
  <c r="BI3418" i="1" s="1"/>
  <c r="BL3418" i="1" s="1"/>
  <c r="BO3418" i="1" s="1"/>
  <c r="BD3418" i="1"/>
  <c r="BG3418" i="1" s="1"/>
  <c r="BJ3418" i="1" s="1"/>
  <c r="BM3418" i="1" s="1"/>
  <c r="BP3418" i="1" s="1"/>
  <c r="BC3423" i="1"/>
  <c r="BF3423" i="1" s="1"/>
  <c r="BI3423" i="1" s="1"/>
  <c r="BL3423" i="1" s="1"/>
  <c r="BO3423" i="1" s="1"/>
  <c r="BD3423" i="1"/>
  <c r="BG3423" i="1" s="1"/>
  <c r="BJ3423" i="1" s="1"/>
  <c r="BM3423" i="1" s="1"/>
  <c r="BP3423" i="1" s="1"/>
  <c r="BC3428" i="1"/>
  <c r="BF3428" i="1" s="1"/>
  <c r="BI3428" i="1" s="1"/>
  <c r="BL3428" i="1" s="1"/>
  <c r="BO3428" i="1" s="1"/>
  <c r="BD3428" i="1"/>
  <c r="BG3428" i="1" s="1"/>
  <c r="BJ3428" i="1" s="1"/>
  <c r="BM3428" i="1" s="1"/>
  <c r="BP3428" i="1" s="1"/>
  <c r="BC3413" i="1"/>
  <c r="BF3413" i="1" s="1"/>
  <c r="BI3413" i="1" s="1"/>
  <c r="BL3413" i="1" s="1"/>
  <c r="BO3413" i="1" s="1"/>
  <c r="BD3413" i="1"/>
  <c r="BG3413" i="1" s="1"/>
  <c r="BJ3413" i="1" s="1"/>
  <c r="BM3413" i="1" s="1"/>
  <c r="BP3413" i="1" s="1"/>
  <c r="BC3419" i="1"/>
  <c r="BF3419" i="1" s="1"/>
  <c r="BI3419" i="1" s="1"/>
  <c r="BL3419" i="1" s="1"/>
  <c r="BO3419" i="1" s="1"/>
  <c r="BD3419" i="1"/>
  <c r="BG3419" i="1" s="1"/>
  <c r="BJ3419" i="1" s="1"/>
  <c r="BM3419" i="1" s="1"/>
  <c r="BP3419" i="1" s="1"/>
  <c r="BC3424" i="1"/>
  <c r="BF3424" i="1" s="1"/>
  <c r="BI3424" i="1" s="1"/>
  <c r="BL3424" i="1" s="1"/>
  <c r="BO3424" i="1" s="1"/>
  <c r="BD3424" i="1"/>
  <c r="BG3424" i="1" s="1"/>
  <c r="BJ3424" i="1" s="1"/>
  <c r="BM3424" i="1" s="1"/>
  <c r="BP3424" i="1" s="1"/>
  <c r="BC3431" i="1"/>
  <c r="BF3431" i="1" s="1"/>
  <c r="BI3431" i="1" s="1"/>
  <c r="BL3431" i="1" s="1"/>
  <c r="BO3431" i="1" s="1"/>
  <c r="BD3431" i="1"/>
  <c r="BG3431" i="1" s="1"/>
  <c r="BJ3431" i="1" s="1"/>
  <c r="BM3431" i="1" s="1"/>
  <c r="BP3431" i="1" s="1"/>
  <c r="BC3379" i="1"/>
  <c r="BF3379" i="1" s="1"/>
  <c r="BI3379" i="1" s="1"/>
  <c r="BL3379" i="1" s="1"/>
  <c r="BO3379" i="1" s="1"/>
  <c r="BD3379" i="1"/>
  <c r="BG3379" i="1" s="1"/>
  <c r="BJ3379" i="1" s="1"/>
  <c r="BM3379" i="1" s="1"/>
  <c r="BP3379" i="1" s="1"/>
  <c r="BC3380" i="1"/>
  <c r="BF3380" i="1" s="1"/>
  <c r="BI3380" i="1" s="1"/>
  <c r="BL3380" i="1" s="1"/>
  <c r="BO3380" i="1" s="1"/>
  <c r="BD3380" i="1"/>
  <c r="BG3380" i="1" s="1"/>
  <c r="BJ3380" i="1" s="1"/>
  <c r="BM3380" i="1" s="1"/>
  <c r="BP3380" i="1" s="1"/>
  <c r="BC3397" i="1"/>
  <c r="BF3397" i="1" s="1"/>
  <c r="BI3397" i="1" s="1"/>
  <c r="BL3397" i="1" s="1"/>
  <c r="BO3397" i="1" s="1"/>
  <c r="BD3397" i="1"/>
  <c r="BG3397" i="1" s="1"/>
  <c r="BJ3397" i="1" s="1"/>
  <c r="BM3397" i="1" s="1"/>
  <c r="BP3397" i="1" s="1"/>
  <c r="BC3398" i="1"/>
  <c r="BF3398" i="1" s="1"/>
  <c r="BI3398" i="1" s="1"/>
  <c r="BL3398" i="1" s="1"/>
  <c r="BO3398" i="1" s="1"/>
  <c r="BD3398" i="1"/>
  <c r="BG3398" i="1" s="1"/>
  <c r="BJ3398" i="1" s="1"/>
  <c r="BM3398" i="1" s="1"/>
  <c r="BP3398" i="1" s="1"/>
  <c r="BC3414" i="1"/>
  <c r="BF3414" i="1" s="1"/>
  <c r="BI3414" i="1" s="1"/>
  <c r="BL3414" i="1" s="1"/>
  <c r="BO3414" i="1" s="1"/>
  <c r="BD3414" i="1"/>
  <c r="BG3414" i="1" s="1"/>
  <c r="BJ3414" i="1" s="1"/>
  <c r="BM3414" i="1" s="1"/>
  <c r="BP3414" i="1" s="1"/>
  <c r="BC3427" i="1"/>
  <c r="BF3427" i="1" s="1"/>
  <c r="BI3427" i="1" s="1"/>
  <c r="BL3427" i="1" s="1"/>
  <c r="BO3427" i="1" s="1"/>
  <c r="BD3427" i="1"/>
  <c r="BG3427" i="1" s="1"/>
  <c r="BJ3427" i="1" s="1"/>
  <c r="BM3427" i="1" s="1"/>
  <c r="BP3427" i="1" s="1"/>
  <c r="BC3429" i="1"/>
  <c r="BF3429" i="1" s="1"/>
  <c r="BI3429" i="1" s="1"/>
  <c r="BL3429" i="1" s="1"/>
  <c r="BO3429" i="1" s="1"/>
  <c r="BD3429" i="1"/>
  <c r="BG3429" i="1" s="1"/>
  <c r="BJ3429" i="1" s="1"/>
  <c r="BM3429" i="1" s="1"/>
  <c r="BP3429" i="1" s="1"/>
  <c r="BC3430" i="1"/>
  <c r="BF3430" i="1" s="1"/>
  <c r="BI3430" i="1" s="1"/>
  <c r="BL3430" i="1" s="1"/>
  <c r="BO3430" i="1" s="1"/>
  <c r="BD3430" i="1"/>
  <c r="BG3430" i="1" s="1"/>
  <c r="BJ3430" i="1" s="1"/>
  <c r="BM3430" i="1" s="1"/>
  <c r="BP3430" i="1" s="1"/>
  <c r="BC3439" i="1"/>
  <c r="BF3439" i="1" s="1"/>
  <c r="BI3439" i="1" s="1"/>
  <c r="BL3439" i="1" s="1"/>
  <c r="BO3439" i="1" s="1"/>
  <c r="BD3439" i="1"/>
  <c r="BG3439" i="1" s="1"/>
  <c r="BJ3439" i="1" s="1"/>
  <c r="BM3439" i="1" s="1"/>
  <c r="BP3439" i="1" s="1"/>
  <c r="BC3440" i="1"/>
  <c r="BF3440" i="1" s="1"/>
  <c r="BI3440" i="1" s="1"/>
  <c r="BL3440" i="1" s="1"/>
  <c r="BO3440" i="1" s="1"/>
  <c r="BD3440" i="1"/>
  <c r="BG3440" i="1" s="1"/>
  <c r="BJ3440" i="1" s="1"/>
  <c r="BM3440" i="1" s="1"/>
  <c r="BP3440" i="1" s="1"/>
  <c r="BC3441" i="1"/>
  <c r="BF3441" i="1" s="1"/>
  <c r="BI3441" i="1" s="1"/>
  <c r="BL3441" i="1" s="1"/>
  <c r="BO3441" i="1" s="1"/>
  <c r="BD3441" i="1"/>
  <c r="BG3441" i="1" s="1"/>
  <c r="BJ3441" i="1" s="1"/>
  <c r="BM3441" i="1" s="1"/>
  <c r="BP3441" i="1" s="1"/>
  <c r="BC3442" i="1"/>
  <c r="BF3442" i="1" s="1"/>
  <c r="BI3442" i="1" s="1"/>
  <c r="BL3442" i="1" s="1"/>
  <c r="BO3442" i="1" s="1"/>
  <c r="BD3442" i="1"/>
  <c r="BG3442" i="1" s="1"/>
  <c r="BJ3442" i="1" s="1"/>
  <c r="BM3442" i="1" s="1"/>
  <c r="BP3442" i="1" s="1"/>
  <c r="BC3443" i="1"/>
  <c r="BF3443" i="1" s="1"/>
  <c r="BI3443" i="1" s="1"/>
  <c r="BL3443" i="1" s="1"/>
  <c r="BO3443" i="1" s="1"/>
  <c r="BD3443" i="1"/>
  <c r="BG3443" i="1" s="1"/>
  <c r="BJ3443" i="1" s="1"/>
  <c r="BM3443" i="1" s="1"/>
  <c r="BP3443" i="1" s="1"/>
  <c r="BC3444" i="1"/>
  <c r="BF3444" i="1" s="1"/>
  <c r="BI3444" i="1" s="1"/>
  <c r="BL3444" i="1" s="1"/>
  <c r="BO3444" i="1" s="1"/>
  <c r="BD3444" i="1"/>
  <c r="BG3444" i="1" s="1"/>
  <c r="BJ3444" i="1" s="1"/>
  <c r="BM3444" i="1" s="1"/>
  <c r="BP3444" i="1" s="1"/>
  <c r="BC3445" i="1"/>
  <c r="BF3445" i="1" s="1"/>
  <c r="BI3445" i="1" s="1"/>
  <c r="BL3445" i="1" s="1"/>
  <c r="BO3445" i="1" s="1"/>
  <c r="BD3445" i="1"/>
  <c r="BG3445" i="1" s="1"/>
  <c r="BJ3445" i="1" s="1"/>
  <c r="BM3445" i="1" s="1"/>
  <c r="BP3445" i="1" s="1"/>
  <c r="BC3368" i="1"/>
  <c r="BF3368" i="1" s="1"/>
  <c r="BI3368" i="1" s="1"/>
  <c r="BL3368" i="1" s="1"/>
  <c r="BO3368" i="1" s="1"/>
  <c r="BD3368" i="1"/>
  <c r="BG3368" i="1" s="1"/>
  <c r="BJ3368" i="1" s="1"/>
  <c r="BM3368" i="1" s="1"/>
  <c r="BP3368" i="1" s="1"/>
  <c r="BC3369" i="1"/>
  <c r="BF3369" i="1" s="1"/>
  <c r="BI3369" i="1" s="1"/>
  <c r="BL3369" i="1" s="1"/>
  <c r="BO3369" i="1" s="1"/>
  <c r="BD3369" i="1"/>
  <c r="BG3369" i="1" s="1"/>
  <c r="BJ3369" i="1" s="1"/>
  <c r="BM3369" i="1" s="1"/>
  <c r="BP3369" i="1" s="1"/>
  <c r="BC3337" i="1"/>
  <c r="BF3337" i="1" s="1"/>
  <c r="BI3337" i="1" s="1"/>
  <c r="BL3337" i="1" s="1"/>
  <c r="BO3337" i="1" s="1"/>
  <c r="BD3337" i="1"/>
  <c r="BG3337" i="1" s="1"/>
  <c r="BJ3337" i="1" s="1"/>
  <c r="BM3337" i="1" s="1"/>
  <c r="BP3337" i="1" s="1"/>
  <c r="BC3359" i="1"/>
  <c r="BF3359" i="1" s="1"/>
  <c r="BI3359" i="1" s="1"/>
  <c r="BL3359" i="1" s="1"/>
  <c r="BO3359" i="1" s="1"/>
  <c r="BD3359" i="1"/>
  <c r="BG3359" i="1" s="1"/>
  <c r="BJ3359" i="1" s="1"/>
  <c r="BM3359" i="1" s="1"/>
  <c r="BP3359" i="1" s="1"/>
  <c r="BC3415" i="1"/>
  <c r="BF3415" i="1" s="1"/>
  <c r="BI3415" i="1" s="1"/>
  <c r="BL3415" i="1" s="1"/>
  <c r="BO3415" i="1" s="1"/>
  <c r="BD3415" i="1"/>
  <c r="BG3415" i="1" s="1"/>
  <c r="BJ3415" i="1" s="1"/>
  <c r="BM3415" i="1" s="1"/>
  <c r="BP3415" i="1" s="1"/>
  <c r="BC3434" i="1"/>
  <c r="BF3434" i="1" s="1"/>
  <c r="BI3434" i="1" s="1"/>
  <c r="BL3434" i="1" s="1"/>
  <c r="BO3434" i="1" s="1"/>
  <c r="BD3434" i="1"/>
  <c r="BG3434" i="1" s="1"/>
  <c r="BJ3434" i="1" s="1"/>
  <c r="BM3434" i="1" s="1"/>
  <c r="BP3434" i="1" s="1"/>
  <c r="BC3446" i="1"/>
  <c r="BF3446" i="1" s="1"/>
  <c r="BI3446" i="1" s="1"/>
  <c r="BL3446" i="1" s="1"/>
  <c r="BO3446" i="1" s="1"/>
  <c r="BD3446" i="1"/>
  <c r="BG3446" i="1" s="1"/>
  <c r="BJ3446" i="1" s="1"/>
  <c r="BM3446" i="1" s="1"/>
  <c r="BP3446" i="1" s="1"/>
  <c r="BC3447" i="1"/>
  <c r="BF3447" i="1" s="1"/>
  <c r="BI3447" i="1" s="1"/>
  <c r="BL3447" i="1" s="1"/>
  <c r="BO3447" i="1" s="1"/>
  <c r="BD3447" i="1"/>
  <c r="BG3447" i="1" s="1"/>
  <c r="BJ3447" i="1" s="1"/>
  <c r="BM3447" i="1" s="1"/>
  <c r="BP3447" i="1" s="1"/>
  <c r="BC3385" i="1"/>
  <c r="BF3385" i="1" s="1"/>
  <c r="BI3385" i="1" s="1"/>
  <c r="BL3385" i="1" s="1"/>
  <c r="BO3385" i="1" s="1"/>
  <c r="BD3385" i="1"/>
  <c r="BG3385" i="1" s="1"/>
  <c r="BJ3385" i="1" s="1"/>
  <c r="BM3385" i="1" s="1"/>
  <c r="BP3385" i="1" s="1"/>
  <c r="BC3386" i="1"/>
  <c r="BF3386" i="1" s="1"/>
  <c r="BI3386" i="1" s="1"/>
  <c r="BL3386" i="1" s="1"/>
  <c r="BO3386" i="1" s="1"/>
  <c r="BD3386" i="1"/>
  <c r="BG3386" i="1" s="1"/>
  <c r="BJ3386" i="1" s="1"/>
  <c r="BM3386" i="1" s="1"/>
  <c r="BP3386" i="1" s="1"/>
  <c r="BC3389" i="1"/>
  <c r="BF3389" i="1" s="1"/>
  <c r="BI3389" i="1" s="1"/>
  <c r="BL3389" i="1" s="1"/>
  <c r="BO3389" i="1" s="1"/>
  <c r="BD3389" i="1"/>
  <c r="BG3389" i="1" s="1"/>
  <c r="BJ3389" i="1" s="1"/>
  <c r="BM3389" i="1" s="1"/>
  <c r="BP3389" i="1" s="1"/>
  <c r="BC3378" i="1"/>
  <c r="BF3378" i="1" s="1"/>
  <c r="BI3378" i="1" s="1"/>
  <c r="BL3378" i="1" s="1"/>
  <c r="BO3378" i="1" s="1"/>
  <c r="BD3378" i="1"/>
  <c r="BG3378" i="1" s="1"/>
  <c r="BJ3378" i="1" s="1"/>
  <c r="BM3378" i="1" s="1"/>
  <c r="BP3378" i="1" s="1"/>
  <c r="BC3330" i="1"/>
  <c r="BF3330" i="1" s="1"/>
  <c r="BI3330" i="1" s="1"/>
  <c r="BL3330" i="1" s="1"/>
  <c r="BO3330" i="1" s="1"/>
  <c r="BD3330" i="1"/>
  <c r="BG3330" i="1" s="1"/>
  <c r="BJ3330" i="1" s="1"/>
  <c r="BM3330" i="1" s="1"/>
  <c r="BP3330" i="1" s="1"/>
  <c r="BC3344" i="1"/>
  <c r="BF3344" i="1" s="1"/>
  <c r="BI3344" i="1" s="1"/>
  <c r="BL3344" i="1" s="1"/>
  <c r="BO3344" i="1" s="1"/>
  <c r="BD3344" i="1"/>
  <c r="BG3344" i="1" s="1"/>
  <c r="BJ3344" i="1" s="1"/>
  <c r="BM3344" i="1" s="1"/>
  <c r="BP3344" i="1" s="1"/>
  <c r="BC3350" i="1"/>
  <c r="BF3350" i="1" s="1"/>
  <c r="BI3350" i="1" s="1"/>
  <c r="BL3350" i="1" s="1"/>
  <c r="BO3350" i="1" s="1"/>
  <c r="BD3350" i="1"/>
  <c r="BG3350" i="1" s="1"/>
  <c r="BJ3350" i="1" s="1"/>
  <c r="BM3350" i="1" s="1"/>
  <c r="BP3350" i="1" s="1"/>
  <c r="BC3360" i="1"/>
  <c r="BF3360" i="1" s="1"/>
  <c r="BI3360" i="1" s="1"/>
  <c r="BL3360" i="1" s="1"/>
  <c r="BO3360" i="1" s="1"/>
  <c r="BD3360" i="1"/>
  <c r="BG3360" i="1" s="1"/>
  <c r="BJ3360" i="1" s="1"/>
  <c r="BM3360" i="1" s="1"/>
  <c r="BP3360" i="1" s="1"/>
  <c r="BC3363" i="1"/>
  <c r="BF3363" i="1" s="1"/>
  <c r="BI3363" i="1" s="1"/>
  <c r="BL3363" i="1" s="1"/>
  <c r="BO3363" i="1" s="1"/>
  <c r="BD3363" i="1"/>
  <c r="BG3363" i="1" s="1"/>
  <c r="BJ3363" i="1" s="1"/>
  <c r="BM3363" i="1" s="1"/>
  <c r="BP3363" i="1" s="1"/>
  <c r="BC3365" i="1"/>
  <c r="BF3365" i="1" s="1"/>
  <c r="BI3365" i="1" s="1"/>
  <c r="BL3365" i="1" s="1"/>
  <c r="BO3365" i="1" s="1"/>
  <c r="BD3365" i="1"/>
  <c r="BG3365" i="1" s="1"/>
  <c r="BJ3365" i="1" s="1"/>
  <c r="BM3365" i="1" s="1"/>
  <c r="BP3365" i="1" s="1"/>
  <c r="BC3295" i="1"/>
  <c r="BF3295" i="1" s="1"/>
  <c r="BI3295" i="1" s="1"/>
  <c r="BL3295" i="1" s="1"/>
  <c r="BO3295" i="1" s="1"/>
  <c r="BD3295" i="1"/>
  <c r="BG3295" i="1" s="1"/>
  <c r="BJ3295" i="1" s="1"/>
  <c r="BM3295" i="1" s="1"/>
  <c r="BP3295" i="1" s="1"/>
  <c r="BC3297" i="1"/>
  <c r="BF3297" i="1" s="1"/>
  <c r="BI3297" i="1" s="1"/>
  <c r="BL3297" i="1" s="1"/>
  <c r="BO3297" i="1" s="1"/>
  <c r="BD3297" i="1"/>
  <c r="BG3297" i="1" s="1"/>
  <c r="BJ3297" i="1" s="1"/>
  <c r="BM3297" i="1" s="1"/>
  <c r="BP3297" i="1" s="1"/>
  <c r="BC3299" i="1"/>
  <c r="BF3299" i="1" s="1"/>
  <c r="BI3299" i="1" s="1"/>
  <c r="BL3299" i="1" s="1"/>
  <c r="BO3299" i="1" s="1"/>
  <c r="BD3299" i="1"/>
  <c r="BG3299" i="1" s="1"/>
  <c r="BJ3299" i="1" s="1"/>
  <c r="BM3299" i="1" s="1"/>
  <c r="BP3299" i="1" s="1"/>
  <c r="BC3300" i="1"/>
  <c r="BF3300" i="1" s="1"/>
  <c r="BI3300" i="1" s="1"/>
  <c r="BL3300" i="1" s="1"/>
  <c r="BO3300" i="1" s="1"/>
  <c r="BD3300" i="1"/>
  <c r="BG3300" i="1" s="1"/>
  <c r="BJ3300" i="1" s="1"/>
  <c r="BM3300" i="1" s="1"/>
  <c r="BP3300" i="1" s="1"/>
  <c r="BC3302" i="1"/>
  <c r="BF3302" i="1" s="1"/>
  <c r="BI3302" i="1" s="1"/>
  <c r="BL3302" i="1" s="1"/>
  <c r="BO3302" i="1" s="1"/>
  <c r="BD3302" i="1"/>
  <c r="BG3302" i="1" s="1"/>
  <c r="BJ3302" i="1" s="1"/>
  <c r="BM3302" i="1" s="1"/>
  <c r="BP3302" i="1" s="1"/>
  <c r="BC3304" i="1"/>
  <c r="BF3304" i="1" s="1"/>
  <c r="BI3304" i="1" s="1"/>
  <c r="BL3304" i="1" s="1"/>
  <c r="BO3304" i="1" s="1"/>
  <c r="BD3304" i="1"/>
  <c r="BG3304" i="1" s="1"/>
  <c r="BJ3304" i="1" s="1"/>
  <c r="BM3304" i="1" s="1"/>
  <c r="BP3304" i="1" s="1"/>
  <c r="BC3308" i="1"/>
  <c r="BF3308" i="1" s="1"/>
  <c r="BI3308" i="1" s="1"/>
  <c r="BL3308" i="1" s="1"/>
  <c r="BO3308" i="1" s="1"/>
  <c r="BD3308" i="1"/>
  <c r="BG3308" i="1" s="1"/>
  <c r="BJ3308" i="1" s="1"/>
  <c r="BM3308" i="1" s="1"/>
  <c r="BP3308" i="1" s="1"/>
  <c r="BC3310" i="1"/>
  <c r="BF3310" i="1" s="1"/>
  <c r="BI3310" i="1" s="1"/>
  <c r="BL3310" i="1" s="1"/>
  <c r="BO3310" i="1" s="1"/>
  <c r="BD3310" i="1"/>
  <c r="BG3310" i="1" s="1"/>
  <c r="BJ3310" i="1" s="1"/>
  <c r="BM3310" i="1" s="1"/>
  <c r="BP3310" i="1" s="1"/>
  <c r="BC3314" i="1"/>
  <c r="BF3314" i="1" s="1"/>
  <c r="BI3314" i="1" s="1"/>
  <c r="BL3314" i="1" s="1"/>
  <c r="BO3314" i="1" s="1"/>
  <c r="BD3314" i="1"/>
  <c r="BG3314" i="1" s="1"/>
  <c r="BJ3314" i="1" s="1"/>
  <c r="BM3314" i="1" s="1"/>
  <c r="BP3314" i="1" s="1"/>
  <c r="BC3323" i="1"/>
  <c r="BF3323" i="1" s="1"/>
  <c r="BI3323" i="1" s="1"/>
  <c r="BL3323" i="1" s="1"/>
  <c r="BO3323" i="1" s="1"/>
  <c r="BD3323" i="1"/>
  <c r="BG3323" i="1" s="1"/>
  <c r="BJ3323" i="1" s="1"/>
  <c r="BM3323" i="1" s="1"/>
  <c r="BP3323" i="1" s="1"/>
  <c r="BC3328" i="1"/>
  <c r="BF3328" i="1" s="1"/>
  <c r="BI3328" i="1" s="1"/>
  <c r="BL3328" i="1" s="1"/>
  <c r="BO3328" i="1" s="1"/>
  <c r="BD3328" i="1"/>
  <c r="BG3328" i="1" s="1"/>
  <c r="BJ3328" i="1" s="1"/>
  <c r="BM3328" i="1" s="1"/>
  <c r="BP3328" i="1" s="1"/>
  <c r="BC3336" i="1"/>
  <c r="BF3336" i="1" s="1"/>
  <c r="BI3336" i="1" s="1"/>
  <c r="BL3336" i="1" s="1"/>
  <c r="BO3336" i="1" s="1"/>
  <c r="BD3336" i="1"/>
  <c r="BG3336" i="1" s="1"/>
  <c r="BJ3336" i="1" s="1"/>
  <c r="BM3336" i="1" s="1"/>
  <c r="BP3336" i="1" s="1"/>
  <c r="BC3345" i="1"/>
  <c r="BF3345" i="1" s="1"/>
  <c r="BI3345" i="1" s="1"/>
  <c r="BL3345" i="1" s="1"/>
  <c r="BO3345" i="1" s="1"/>
  <c r="BD3345" i="1"/>
  <c r="BG3345" i="1" s="1"/>
  <c r="BJ3345" i="1" s="1"/>
  <c r="BM3345" i="1" s="1"/>
  <c r="BP3345" i="1" s="1"/>
  <c r="BC3358" i="1"/>
  <c r="BF3358" i="1" s="1"/>
  <c r="BI3358" i="1" s="1"/>
  <c r="BL3358" i="1" s="1"/>
  <c r="BO3358" i="1" s="1"/>
  <c r="BD3358" i="1"/>
  <c r="BG3358" i="1" s="1"/>
  <c r="BJ3358" i="1" s="1"/>
  <c r="BM3358" i="1" s="1"/>
  <c r="BP3358" i="1" s="1"/>
  <c r="BC3364" i="1"/>
  <c r="BF3364" i="1" s="1"/>
  <c r="BI3364" i="1" s="1"/>
  <c r="BL3364" i="1" s="1"/>
  <c r="BO3364" i="1" s="1"/>
  <c r="BD3364" i="1"/>
  <c r="BG3364" i="1" s="1"/>
  <c r="BJ3364" i="1" s="1"/>
  <c r="BM3364" i="1" s="1"/>
  <c r="BP3364" i="1" s="1"/>
  <c r="BC3366" i="1"/>
  <c r="BF3366" i="1" s="1"/>
  <c r="BI3366" i="1" s="1"/>
  <c r="BL3366" i="1" s="1"/>
  <c r="BO3366" i="1" s="1"/>
  <c r="BD3366" i="1"/>
  <c r="BG3366" i="1" s="1"/>
  <c r="BJ3366" i="1" s="1"/>
  <c r="BM3366" i="1" s="1"/>
  <c r="BP3366" i="1" s="1"/>
  <c r="BC3346" i="1"/>
  <c r="BF3346" i="1" s="1"/>
  <c r="BI3346" i="1" s="1"/>
  <c r="BL3346" i="1" s="1"/>
  <c r="BO3346" i="1" s="1"/>
  <c r="BD3346" i="1"/>
  <c r="BG3346" i="1" s="1"/>
  <c r="BJ3346" i="1" s="1"/>
  <c r="BM3346" i="1" s="1"/>
  <c r="BP3346" i="1" s="1"/>
  <c r="BC3334" i="1"/>
  <c r="BF3334" i="1" s="1"/>
  <c r="BI3334" i="1" s="1"/>
  <c r="BL3334" i="1" s="1"/>
  <c r="BO3334" i="1" s="1"/>
  <c r="BD3334" i="1"/>
  <c r="BG3334" i="1" s="1"/>
  <c r="BJ3334" i="1" s="1"/>
  <c r="BM3334" i="1" s="1"/>
  <c r="BP3334" i="1" s="1"/>
  <c r="BC3348" i="1"/>
  <c r="BF3348" i="1" s="1"/>
  <c r="BI3348" i="1" s="1"/>
  <c r="BL3348" i="1" s="1"/>
  <c r="BO3348" i="1" s="1"/>
  <c r="BD3348" i="1"/>
  <c r="BG3348" i="1" s="1"/>
  <c r="BJ3348" i="1" s="1"/>
  <c r="BM3348" i="1" s="1"/>
  <c r="BP3348" i="1" s="1"/>
  <c r="BC3357" i="1"/>
  <c r="BF3357" i="1" s="1"/>
  <c r="BI3357" i="1" s="1"/>
  <c r="BL3357" i="1" s="1"/>
  <c r="BO3357" i="1" s="1"/>
  <c r="BD3357" i="1"/>
  <c r="BG3357" i="1" s="1"/>
  <c r="BJ3357" i="1" s="1"/>
  <c r="BM3357" i="1" s="1"/>
  <c r="BP3357" i="1" s="1"/>
  <c r="BC3362" i="1"/>
  <c r="BF3362" i="1" s="1"/>
  <c r="BI3362" i="1" s="1"/>
  <c r="BL3362" i="1" s="1"/>
  <c r="BO3362" i="1" s="1"/>
  <c r="BD3362" i="1"/>
  <c r="BG3362" i="1" s="1"/>
  <c r="BJ3362" i="1" s="1"/>
  <c r="BM3362" i="1" s="1"/>
  <c r="BP3362" i="1" s="1"/>
  <c r="BC3296" i="1"/>
  <c r="BF3296" i="1" s="1"/>
  <c r="BI3296" i="1" s="1"/>
  <c r="BL3296" i="1" s="1"/>
  <c r="BO3296" i="1" s="1"/>
  <c r="BD3296" i="1"/>
  <c r="BG3296" i="1" s="1"/>
  <c r="BJ3296" i="1" s="1"/>
  <c r="BM3296" i="1" s="1"/>
  <c r="BP3296" i="1" s="1"/>
  <c r="BC3298" i="1"/>
  <c r="BF3298" i="1" s="1"/>
  <c r="BI3298" i="1" s="1"/>
  <c r="BL3298" i="1" s="1"/>
  <c r="BO3298" i="1" s="1"/>
  <c r="BD3298" i="1"/>
  <c r="BG3298" i="1" s="1"/>
  <c r="BJ3298" i="1" s="1"/>
  <c r="BM3298" i="1" s="1"/>
  <c r="BP3298" i="1" s="1"/>
  <c r="BC3301" i="1"/>
  <c r="BF3301" i="1" s="1"/>
  <c r="BI3301" i="1" s="1"/>
  <c r="BL3301" i="1" s="1"/>
  <c r="BO3301" i="1" s="1"/>
  <c r="BD3301" i="1"/>
  <c r="BG3301" i="1" s="1"/>
  <c r="BJ3301" i="1" s="1"/>
  <c r="BM3301" i="1" s="1"/>
  <c r="BP3301" i="1" s="1"/>
  <c r="BC3303" i="1"/>
  <c r="BF3303" i="1" s="1"/>
  <c r="BI3303" i="1" s="1"/>
  <c r="BL3303" i="1" s="1"/>
  <c r="BO3303" i="1" s="1"/>
  <c r="BD3303" i="1"/>
  <c r="BG3303" i="1" s="1"/>
  <c r="BJ3303" i="1" s="1"/>
  <c r="BM3303" i="1" s="1"/>
  <c r="BP3303" i="1" s="1"/>
  <c r="BC3306" i="1"/>
  <c r="BF3306" i="1" s="1"/>
  <c r="BI3306" i="1" s="1"/>
  <c r="BL3306" i="1" s="1"/>
  <c r="BO3306" i="1" s="1"/>
  <c r="BD3306" i="1"/>
  <c r="BG3306" i="1" s="1"/>
  <c r="BJ3306" i="1" s="1"/>
  <c r="BM3306" i="1" s="1"/>
  <c r="BP3306" i="1" s="1"/>
  <c r="BC3321" i="1"/>
  <c r="BF3321" i="1" s="1"/>
  <c r="BI3321" i="1" s="1"/>
  <c r="BL3321" i="1" s="1"/>
  <c r="BO3321" i="1" s="1"/>
  <c r="BD3321" i="1"/>
  <c r="BG3321" i="1" s="1"/>
  <c r="BJ3321" i="1" s="1"/>
  <c r="BM3321" i="1" s="1"/>
  <c r="BP3321" i="1" s="1"/>
  <c r="BC3333" i="1"/>
  <c r="BF3333" i="1" s="1"/>
  <c r="BI3333" i="1" s="1"/>
  <c r="BL3333" i="1" s="1"/>
  <c r="BO3333" i="1" s="1"/>
  <c r="BD3333" i="1"/>
  <c r="BG3333" i="1" s="1"/>
  <c r="BJ3333" i="1" s="1"/>
  <c r="BM3333" i="1" s="1"/>
  <c r="BP3333" i="1" s="1"/>
  <c r="BC3311" i="1"/>
  <c r="BF3311" i="1" s="1"/>
  <c r="BI3311" i="1" s="1"/>
  <c r="BL3311" i="1" s="1"/>
  <c r="BO3311" i="1" s="1"/>
  <c r="BD3311" i="1"/>
  <c r="BG3311" i="1" s="1"/>
  <c r="BJ3311" i="1" s="1"/>
  <c r="BM3311" i="1" s="1"/>
  <c r="BP3311" i="1" s="1"/>
  <c r="BC3313" i="1"/>
  <c r="BF3313" i="1" s="1"/>
  <c r="BI3313" i="1" s="1"/>
  <c r="BL3313" i="1" s="1"/>
  <c r="BO3313" i="1" s="1"/>
  <c r="BD3313" i="1"/>
  <c r="BG3313" i="1" s="1"/>
  <c r="BJ3313" i="1" s="1"/>
  <c r="BM3313" i="1" s="1"/>
  <c r="BP3313" i="1" s="1"/>
  <c r="BC3340" i="1"/>
  <c r="BF3340" i="1" s="1"/>
  <c r="BI3340" i="1" s="1"/>
  <c r="BL3340" i="1" s="1"/>
  <c r="BO3340" i="1" s="1"/>
  <c r="BD3340" i="1"/>
  <c r="BG3340" i="1" s="1"/>
  <c r="BJ3340" i="1" s="1"/>
  <c r="BM3340" i="1" s="1"/>
  <c r="BP3340" i="1" s="1"/>
  <c r="BC3352" i="1"/>
  <c r="BF3352" i="1" s="1"/>
  <c r="BI3352" i="1" s="1"/>
  <c r="BL3352" i="1" s="1"/>
  <c r="BO3352" i="1" s="1"/>
  <c r="BD3352" i="1"/>
  <c r="BG3352" i="1" s="1"/>
  <c r="BJ3352" i="1" s="1"/>
  <c r="BM3352" i="1" s="1"/>
  <c r="BP3352" i="1" s="1"/>
  <c r="BC3353" i="1"/>
  <c r="BF3353" i="1" s="1"/>
  <c r="BI3353" i="1" s="1"/>
  <c r="BL3353" i="1" s="1"/>
  <c r="BO3353" i="1" s="1"/>
  <c r="BD3353" i="1"/>
  <c r="BG3353" i="1" s="1"/>
  <c r="BJ3353" i="1" s="1"/>
  <c r="BM3353" i="1" s="1"/>
  <c r="BP3353" i="1" s="1"/>
  <c r="BC3354" i="1"/>
  <c r="BF3354" i="1" s="1"/>
  <c r="BI3354" i="1" s="1"/>
  <c r="BL3354" i="1" s="1"/>
  <c r="BO3354" i="1" s="1"/>
  <c r="BD3354" i="1"/>
  <c r="BG3354" i="1" s="1"/>
  <c r="BJ3354" i="1" s="1"/>
  <c r="BM3354" i="1" s="1"/>
  <c r="BP3354" i="1" s="1"/>
  <c r="BC3338" i="1"/>
  <c r="BF3338" i="1" s="1"/>
  <c r="BI3338" i="1" s="1"/>
  <c r="BL3338" i="1" s="1"/>
  <c r="BO3338" i="1" s="1"/>
  <c r="BD3338" i="1"/>
  <c r="BG3338" i="1" s="1"/>
  <c r="BJ3338" i="1" s="1"/>
  <c r="BM3338" i="1" s="1"/>
  <c r="BP3338" i="1" s="1"/>
  <c r="BC3403" i="1"/>
  <c r="BF3403" i="1" s="1"/>
  <c r="BI3403" i="1" s="1"/>
  <c r="BL3403" i="1" s="1"/>
  <c r="BO3403" i="1" s="1"/>
  <c r="BD3403" i="1"/>
  <c r="BG3403" i="1" s="1"/>
  <c r="BJ3403" i="1" s="1"/>
  <c r="BM3403" i="1" s="1"/>
  <c r="BP3403" i="1" s="1"/>
  <c r="BC3355" i="1"/>
  <c r="BF3355" i="1" s="1"/>
  <c r="BI3355" i="1" s="1"/>
  <c r="BL3355" i="1" s="1"/>
  <c r="BO3355" i="1" s="1"/>
  <c r="BD3355" i="1"/>
  <c r="BG3355" i="1" s="1"/>
  <c r="BJ3355" i="1" s="1"/>
  <c r="BM3355" i="1" s="1"/>
  <c r="BP3355" i="1" s="1"/>
  <c r="BC3312" i="1"/>
  <c r="BF3312" i="1" s="1"/>
  <c r="BI3312" i="1" s="1"/>
  <c r="BL3312" i="1" s="1"/>
  <c r="BO3312" i="1" s="1"/>
  <c r="BD3312" i="1"/>
  <c r="BG3312" i="1" s="1"/>
  <c r="BJ3312" i="1" s="1"/>
  <c r="BM3312" i="1" s="1"/>
  <c r="BP3312" i="1" s="1"/>
  <c r="BC3339" i="1"/>
  <c r="BF3339" i="1" s="1"/>
  <c r="BI3339" i="1" s="1"/>
  <c r="BL3339" i="1" s="1"/>
  <c r="BO3339" i="1" s="1"/>
  <c r="BD3339" i="1"/>
  <c r="BG3339" i="1" s="1"/>
  <c r="BJ3339" i="1" s="1"/>
  <c r="BM3339" i="1" s="1"/>
  <c r="BP3339" i="1" s="1"/>
  <c r="BC3356" i="1"/>
  <c r="BF3356" i="1" s="1"/>
  <c r="BI3356" i="1" s="1"/>
  <c r="BL3356" i="1" s="1"/>
  <c r="BO3356" i="1" s="1"/>
  <c r="BD3356" i="1"/>
  <c r="BG3356" i="1" s="1"/>
  <c r="BJ3356" i="1" s="1"/>
  <c r="BM3356" i="1" s="1"/>
  <c r="BP3356" i="1" s="1"/>
  <c r="BC3347" i="1"/>
  <c r="BF3347" i="1" s="1"/>
  <c r="BI3347" i="1" s="1"/>
  <c r="BL3347" i="1" s="1"/>
  <c r="BO3347" i="1" s="1"/>
  <c r="BD3347" i="1"/>
  <c r="BG3347" i="1" s="1"/>
  <c r="BJ3347" i="1" s="1"/>
  <c r="BM3347" i="1" s="1"/>
  <c r="BP3347" i="1" s="1"/>
  <c r="BC3331" i="1"/>
  <c r="BF3331" i="1" s="1"/>
  <c r="BI3331" i="1" s="1"/>
  <c r="BL3331" i="1" s="1"/>
  <c r="BO3331" i="1" s="1"/>
  <c r="BD3331" i="1"/>
  <c r="BG3331" i="1" s="1"/>
  <c r="BJ3331" i="1" s="1"/>
  <c r="BM3331" i="1" s="1"/>
  <c r="BP3331" i="1" s="1"/>
  <c r="BC3343" i="1"/>
  <c r="BF3343" i="1" s="1"/>
  <c r="BI3343" i="1" s="1"/>
  <c r="BL3343" i="1" s="1"/>
  <c r="BO3343" i="1" s="1"/>
  <c r="BD3343" i="1"/>
  <c r="BG3343" i="1" s="1"/>
  <c r="BJ3343" i="1" s="1"/>
  <c r="BM3343" i="1" s="1"/>
  <c r="BP3343" i="1" s="1"/>
  <c r="BC3405" i="1"/>
  <c r="BF3405" i="1" s="1"/>
  <c r="BI3405" i="1" s="1"/>
  <c r="BL3405" i="1" s="1"/>
  <c r="BO3405" i="1" s="1"/>
  <c r="BD3405" i="1"/>
  <c r="BG3405" i="1" s="1"/>
  <c r="BJ3405" i="1" s="1"/>
  <c r="BM3405" i="1" s="1"/>
  <c r="BP3405" i="1" s="1"/>
  <c r="BC3335" i="1"/>
  <c r="BF3335" i="1" s="1"/>
  <c r="BI3335" i="1" s="1"/>
  <c r="BL3335" i="1" s="1"/>
  <c r="BO3335" i="1" s="1"/>
  <c r="BD3335" i="1"/>
  <c r="BG3335" i="1" s="1"/>
  <c r="BJ3335" i="1" s="1"/>
  <c r="BM3335" i="1" s="1"/>
  <c r="BP3335" i="1" s="1"/>
  <c r="BC3387" i="1"/>
  <c r="BF3387" i="1" s="1"/>
  <c r="BI3387" i="1" s="1"/>
  <c r="BL3387" i="1" s="1"/>
  <c r="BO3387" i="1" s="1"/>
  <c r="BD3387" i="1"/>
  <c r="BG3387" i="1" s="1"/>
  <c r="BJ3387" i="1" s="1"/>
  <c r="BM3387" i="1" s="1"/>
  <c r="BP3387" i="1" s="1"/>
  <c r="BC3420" i="1"/>
  <c r="BF3420" i="1" s="1"/>
  <c r="BI3420" i="1" s="1"/>
  <c r="BL3420" i="1" s="1"/>
  <c r="BO3420" i="1" s="1"/>
  <c r="BD3420" i="1"/>
  <c r="BG3420" i="1" s="1"/>
  <c r="BJ3420" i="1" s="1"/>
  <c r="BM3420" i="1" s="1"/>
  <c r="BP3420" i="1" s="1"/>
  <c r="BC3388" i="1"/>
  <c r="BF3388" i="1" s="1"/>
  <c r="BI3388" i="1" s="1"/>
  <c r="BL3388" i="1" s="1"/>
  <c r="BO3388" i="1" s="1"/>
  <c r="BD3388" i="1"/>
  <c r="BG3388" i="1" s="1"/>
  <c r="BJ3388" i="1" s="1"/>
  <c r="BM3388" i="1" s="1"/>
  <c r="BP3388" i="1" s="1"/>
  <c r="BC3408" i="1"/>
  <c r="BF3408" i="1" s="1"/>
  <c r="BI3408" i="1" s="1"/>
  <c r="BL3408" i="1" s="1"/>
  <c r="BO3408" i="1" s="1"/>
  <c r="BD3408" i="1"/>
  <c r="BG3408" i="1" s="1"/>
  <c r="BJ3408" i="1" s="1"/>
  <c r="BM3408" i="1" s="1"/>
  <c r="BP3408" i="1" s="1"/>
  <c r="BC3406" i="1"/>
  <c r="BF3406" i="1" s="1"/>
  <c r="BI3406" i="1" s="1"/>
  <c r="BL3406" i="1" s="1"/>
  <c r="BO3406" i="1" s="1"/>
  <c r="BD3406" i="1"/>
  <c r="BG3406" i="1" s="1"/>
  <c r="BJ3406" i="1" s="1"/>
  <c r="BM3406" i="1" s="1"/>
  <c r="BP3406" i="1" s="1"/>
  <c r="BC3409" i="1"/>
  <c r="BF3409" i="1" s="1"/>
  <c r="BI3409" i="1" s="1"/>
  <c r="BL3409" i="1" s="1"/>
  <c r="BO3409" i="1" s="1"/>
  <c r="BD3409" i="1"/>
  <c r="BG3409" i="1" s="1"/>
  <c r="BJ3409" i="1" s="1"/>
  <c r="BM3409" i="1" s="1"/>
  <c r="BP3409" i="1" s="1"/>
  <c r="BC3383" i="1"/>
  <c r="BF3383" i="1" s="1"/>
  <c r="BI3383" i="1" s="1"/>
  <c r="BL3383" i="1" s="1"/>
  <c r="BO3383" i="1" s="1"/>
  <c r="BD3383" i="1"/>
  <c r="BG3383" i="1" s="1"/>
  <c r="BJ3383" i="1" s="1"/>
  <c r="BM3383" i="1" s="1"/>
  <c r="BP3383" i="1" s="1"/>
  <c r="BC3384" i="1"/>
  <c r="BF3384" i="1" s="1"/>
  <c r="BI3384" i="1" s="1"/>
  <c r="BL3384" i="1" s="1"/>
  <c r="BO3384" i="1" s="1"/>
  <c r="BD3384" i="1"/>
  <c r="BG3384" i="1" s="1"/>
  <c r="BJ3384" i="1" s="1"/>
  <c r="BM3384" i="1" s="1"/>
  <c r="BP3384" i="1" s="1"/>
  <c r="BC3309" i="1"/>
  <c r="BF3309" i="1" s="1"/>
  <c r="BI3309" i="1" s="1"/>
  <c r="BL3309" i="1" s="1"/>
  <c r="BO3309" i="1" s="1"/>
  <c r="BD3309" i="1"/>
  <c r="BG3309" i="1" s="1"/>
  <c r="BJ3309" i="1" s="1"/>
  <c r="BM3309" i="1" s="1"/>
  <c r="BP3309" i="1" s="1"/>
  <c r="BC3416" i="1"/>
  <c r="BF3416" i="1" s="1"/>
  <c r="BI3416" i="1" s="1"/>
  <c r="BL3416" i="1" s="1"/>
  <c r="BO3416" i="1" s="1"/>
  <c r="BD3416" i="1"/>
  <c r="BG3416" i="1" s="1"/>
  <c r="BJ3416" i="1" s="1"/>
  <c r="BM3416" i="1" s="1"/>
  <c r="BP3416" i="1" s="1"/>
  <c r="BC3407" i="1"/>
  <c r="BF3407" i="1" s="1"/>
  <c r="BI3407" i="1" s="1"/>
  <c r="BL3407" i="1" s="1"/>
  <c r="BO3407" i="1" s="1"/>
  <c r="BD3407" i="1"/>
  <c r="BG3407" i="1" s="1"/>
  <c r="BJ3407" i="1" s="1"/>
  <c r="BM3407" i="1" s="1"/>
  <c r="BP3407" i="1" s="1"/>
  <c r="BC3410" i="1"/>
  <c r="BF3410" i="1" s="1"/>
  <c r="BI3410" i="1" s="1"/>
  <c r="BL3410" i="1" s="1"/>
  <c r="BO3410" i="1" s="1"/>
  <c r="BD3410" i="1"/>
  <c r="BG3410" i="1" s="1"/>
  <c r="BJ3410" i="1" s="1"/>
  <c r="BM3410" i="1" s="1"/>
  <c r="BP3410" i="1" s="1"/>
  <c r="BC3390" i="1"/>
  <c r="BF3390" i="1" s="1"/>
  <c r="BI3390" i="1" s="1"/>
  <c r="BL3390" i="1" s="1"/>
  <c r="BO3390" i="1" s="1"/>
  <c r="BD3390" i="1"/>
  <c r="BG3390" i="1" s="1"/>
  <c r="BJ3390" i="1" s="1"/>
  <c r="BM3390" i="1" s="1"/>
  <c r="BP3390" i="1" s="1"/>
  <c r="BC3375" i="1"/>
  <c r="BF3375" i="1" s="1"/>
  <c r="BI3375" i="1" s="1"/>
  <c r="BL3375" i="1" s="1"/>
  <c r="BO3375" i="1" s="1"/>
  <c r="BD3375" i="1"/>
  <c r="BG3375" i="1" s="1"/>
  <c r="BJ3375" i="1" s="1"/>
  <c r="BM3375" i="1" s="1"/>
  <c r="BP3375" i="1" s="1"/>
  <c r="BC3448" i="1"/>
  <c r="BF3448" i="1" s="1"/>
  <c r="BI3448" i="1" s="1"/>
  <c r="BL3448" i="1" s="1"/>
  <c r="BO3448" i="1" s="1"/>
  <c r="BD3448" i="1"/>
  <c r="BG3448" i="1" s="1"/>
  <c r="BJ3448" i="1" s="1"/>
  <c r="BM3448" i="1" s="1"/>
  <c r="BP3448" i="1" s="1"/>
  <c r="BC3449" i="1"/>
  <c r="BF3449" i="1" s="1"/>
  <c r="BI3449" i="1" s="1"/>
  <c r="BL3449" i="1" s="1"/>
  <c r="BO3449" i="1" s="1"/>
  <c r="BD3449" i="1"/>
  <c r="BG3449" i="1" s="1"/>
  <c r="BJ3449" i="1" s="1"/>
  <c r="BM3449" i="1" s="1"/>
  <c r="BP3449" i="1" s="1"/>
  <c r="BC3450" i="1"/>
  <c r="BF3450" i="1" s="1"/>
  <c r="BI3450" i="1" s="1"/>
  <c r="BL3450" i="1" s="1"/>
  <c r="BO3450" i="1" s="1"/>
  <c r="BD3450" i="1"/>
  <c r="BG3450" i="1" s="1"/>
  <c r="BJ3450" i="1" s="1"/>
  <c r="BM3450" i="1" s="1"/>
  <c r="BP3450" i="1" s="1"/>
  <c r="BC3451" i="1"/>
  <c r="BF3451" i="1" s="1"/>
  <c r="BI3451" i="1" s="1"/>
  <c r="BL3451" i="1" s="1"/>
  <c r="BO3451" i="1" s="1"/>
  <c r="BD3451" i="1"/>
  <c r="BG3451" i="1" s="1"/>
  <c r="BJ3451" i="1" s="1"/>
  <c r="BM3451" i="1" s="1"/>
  <c r="BP3451" i="1" s="1"/>
  <c r="BC3452" i="1"/>
  <c r="BF3452" i="1" s="1"/>
  <c r="BI3452" i="1" s="1"/>
  <c r="BL3452" i="1" s="1"/>
  <c r="BO3452" i="1" s="1"/>
  <c r="BD3452" i="1"/>
  <c r="BG3452" i="1" s="1"/>
  <c r="BJ3452" i="1" s="1"/>
  <c r="BM3452" i="1" s="1"/>
  <c r="BP3452" i="1" s="1"/>
  <c r="BC3453" i="1"/>
  <c r="BF3453" i="1" s="1"/>
  <c r="BI3453" i="1" s="1"/>
  <c r="BL3453" i="1" s="1"/>
  <c r="BO3453" i="1" s="1"/>
  <c r="BD3453" i="1"/>
  <c r="BG3453" i="1" s="1"/>
  <c r="BJ3453" i="1" s="1"/>
  <c r="BM3453" i="1" s="1"/>
  <c r="BP3453" i="1" s="1"/>
  <c r="BC3454" i="1"/>
  <c r="BF3454" i="1" s="1"/>
  <c r="BI3454" i="1" s="1"/>
  <c r="BL3454" i="1" s="1"/>
  <c r="BO3454" i="1" s="1"/>
  <c r="BD3454" i="1"/>
  <c r="BG3454" i="1" s="1"/>
  <c r="BJ3454" i="1" s="1"/>
  <c r="BM3454" i="1" s="1"/>
  <c r="BP3454" i="1" s="1"/>
  <c r="BC3455" i="1"/>
  <c r="BF3455" i="1" s="1"/>
  <c r="BI3455" i="1" s="1"/>
  <c r="BL3455" i="1" s="1"/>
  <c r="BO3455" i="1" s="1"/>
  <c r="BD3455" i="1"/>
  <c r="BG3455" i="1" s="1"/>
  <c r="BJ3455" i="1" s="1"/>
  <c r="BM3455" i="1" s="1"/>
  <c r="BP3455" i="1" s="1"/>
  <c r="BC3456" i="1"/>
  <c r="BF3456" i="1" s="1"/>
  <c r="BI3456" i="1" s="1"/>
  <c r="BL3456" i="1" s="1"/>
  <c r="BO3456" i="1" s="1"/>
  <c r="BD3456" i="1"/>
  <c r="BG3456" i="1" s="1"/>
  <c r="BJ3456" i="1" s="1"/>
  <c r="BM3456" i="1" s="1"/>
  <c r="BP3456" i="1" s="1"/>
  <c r="BC3457" i="1"/>
  <c r="BF3457" i="1" s="1"/>
  <c r="BI3457" i="1" s="1"/>
  <c r="BL3457" i="1" s="1"/>
  <c r="BO3457" i="1" s="1"/>
  <c r="BD3457" i="1"/>
  <c r="BG3457" i="1" s="1"/>
  <c r="BJ3457" i="1" s="1"/>
  <c r="BM3457" i="1" s="1"/>
  <c r="BP3457" i="1" s="1"/>
  <c r="BC3458" i="1"/>
  <c r="BF3458" i="1" s="1"/>
  <c r="BI3458" i="1" s="1"/>
  <c r="BL3458" i="1" s="1"/>
  <c r="BO3458" i="1" s="1"/>
  <c r="BD3458" i="1"/>
  <c r="BG3458" i="1" s="1"/>
  <c r="BJ3458" i="1" s="1"/>
  <c r="BM3458" i="1" s="1"/>
  <c r="BP3458" i="1" s="1"/>
  <c r="BC3459" i="1"/>
  <c r="BF3459" i="1" s="1"/>
  <c r="BI3459" i="1" s="1"/>
  <c r="BL3459" i="1" s="1"/>
  <c r="BO3459" i="1" s="1"/>
  <c r="BD3459" i="1"/>
  <c r="BG3459" i="1" s="1"/>
  <c r="BJ3459" i="1" s="1"/>
  <c r="BM3459" i="1" s="1"/>
  <c r="BP3459" i="1" s="1"/>
  <c r="BC3460" i="1"/>
  <c r="BF3460" i="1" s="1"/>
  <c r="BI3460" i="1" s="1"/>
  <c r="BL3460" i="1" s="1"/>
  <c r="BO3460" i="1" s="1"/>
  <c r="BD3460" i="1"/>
  <c r="BG3460" i="1" s="1"/>
  <c r="BJ3460" i="1" s="1"/>
  <c r="BM3460" i="1" s="1"/>
  <c r="BP3460" i="1" s="1"/>
  <c r="BC3461" i="1"/>
  <c r="BF3461" i="1" s="1"/>
  <c r="BI3461" i="1" s="1"/>
  <c r="BL3461" i="1" s="1"/>
  <c r="BO3461" i="1" s="1"/>
  <c r="BD3461" i="1"/>
  <c r="BG3461" i="1" s="1"/>
  <c r="BJ3461" i="1" s="1"/>
  <c r="BM3461" i="1" s="1"/>
  <c r="BP3461" i="1" s="1"/>
  <c r="BC3462" i="1"/>
  <c r="BF3462" i="1" s="1"/>
  <c r="BI3462" i="1" s="1"/>
  <c r="BL3462" i="1" s="1"/>
  <c r="BO3462" i="1" s="1"/>
  <c r="BD3462" i="1"/>
  <c r="BG3462" i="1" s="1"/>
  <c r="BJ3462" i="1" s="1"/>
  <c r="BM3462" i="1" s="1"/>
  <c r="BP3462" i="1" s="1"/>
  <c r="BC3464" i="1"/>
  <c r="BF3464" i="1" s="1"/>
  <c r="BI3464" i="1" s="1"/>
  <c r="BL3464" i="1" s="1"/>
  <c r="BO3464" i="1" s="1"/>
  <c r="BD3464" i="1"/>
  <c r="BG3464" i="1" s="1"/>
  <c r="BJ3464" i="1" s="1"/>
  <c r="BM3464" i="1" s="1"/>
  <c r="BP3464" i="1" s="1"/>
  <c r="BC3467" i="1"/>
  <c r="BF3467" i="1" s="1"/>
  <c r="BI3467" i="1" s="1"/>
  <c r="BL3467" i="1" s="1"/>
  <c r="BO3467" i="1" s="1"/>
  <c r="BD3467" i="1"/>
  <c r="BG3467" i="1" s="1"/>
  <c r="BJ3467" i="1" s="1"/>
  <c r="BM3467" i="1" s="1"/>
  <c r="BP3467" i="1" s="1"/>
  <c r="BC3466" i="1"/>
  <c r="BF3466" i="1" s="1"/>
  <c r="BI3466" i="1" s="1"/>
  <c r="BL3466" i="1" s="1"/>
  <c r="BO3466" i="1" s="1"/>
  <c r="BD3466" i="1"/>
  <c r="BG3466" i="1" s="1"/>
  <c r="BJ3466" i="1" s="1"/>
  <c r="BM3466" i="1" s="1"/>
  <c r="BP3466" i="1" s="1"/>
  <c r="BC3468" i="1"/>
  <c r="BF3468" i="1" s="1"/>
  <c r="BI3468" i="1" s="1"/>
  <c r="BL3468" i="1" s="1"/>
  <c r="BO3468" i="1" s="1"/>
  <c r="BD3468" i="1"/>
  <c r="BG3468" i="1" s="1"/>
  <c r="BJ3468" i="1" s="1"/>
  <c r="BM3468" i="1" s="1"/>
  <c r="BP3468" i="1" s="1"/>
  <c r="BC3463" i="1"/>
  <c r="BF3463" i="1" s="1"/>
  <c r="BI3463" i="1" s="1"/>
  <c r="BL3463" i="1" s="1"/>
  <c r="BO3463" i="1" s="1"/>
  <c r="BD3463" i="1"/>
  <c r="BG3463" i="1" s="1"/>
  <c r="BJ3463" i="1" s="1"/>
  <c r="BM3463" i="1" s="1"/>
  <c r="BP3463" i="1" s="1"/>
  <c r="BC3465" i="1"/>
  <c r="BF3465" i="1" s="1"/>
  <c r="BI3465" i="1" s="1"/>
  <c r="BL3465" i="1" s="1"/>
  <c r="BO3465" i="1" s="1"/>
  <c r="BD3465" i="1"/>
  <c r="BG3465" i="1" s="1"/>
  <c r="BJ3465" i="1" s="1"/>
  <c r="BM3465" i="1" s="1"/>
  <c r="BP3465" i="1" s="1"/>
  <c r="BC3470" i="1"/>
  <c r="BF3470" i="1" s="1"/>
  <c r="BI3470" i="1" s="1"/>
  <c r="BL3470" i="1" s="1"/>
  <c r="BO3470" i="1" s="1"/>
  <c r="BD3470" i="1"/>
  <c r="BG3470" i="1" s="1"/>
  <c r="BJ3470" i="1" s="1"/>
  <c r="BM3470" i="1" s="1"/>
  <c r="BP3470" i="1" s="1"/>
  <c r="BC3469" i="1"/>
  <c r="BF3469" i="1" s="1"/>
  <c r="BI3469" i="1" s="1"/>
  <c r="BL3469" i="1" s="1"/>
  <c r="BO3469" i="1" s="1"/>
  <c r="BD3469" i="1"/>
  <c r="BG3469" i="1" s="1"/>
  <c r="BJ3469" i="1" s="1"/>
  <c r="BM3469" i="1" s="1"/>
  <c r="BP3469" i="1" s="1"/>
  <c r="BC3471" i="1"/>
  <c r="BF3471" i="1" s="1"/>
  <c r="BI3471" i="1" s="1"/>
  <c r="BL3471" i="1" s="1"/>
  <c r="BO3471" i="1" s="1"/>
  <c r="BD3471" i="1"/>
  <c r="BG3471" i="1" s="1"/>
  <c r="BJ3471" i="1" s="1"/>
  <c r="BM3471" i="1" s="1"/>
  <c r="BP3471" i="1" s="1"/>
  <c r="BC3472" i="1"/>
  <c r="BF3472" i="1" s="1"/>
  <c r="BI3472" i="1" s="1"/>
  <c r="BL3472" i="1" s="1"/>
  <c r="BO3472" i="1" s="1"/>
  <c r="BD3472" i="1"/>
  <c r="BG3472" i="1" s="1"/>
  <c r="BJ3472" i="1" s="1"/>
  <c r="BM3472" i="1" s="1"/>
  <c r="BP3472" i="1" s="1"/>
  <c r="BC3473" i="1"/>
  <c r="BF3473" i="1" s="1"/>
  <c r="BI3473" i="1" s="1"/>
  <c r="BL3473" i="1" s="1"/>
  <c r="BO3473" i="1" s="1"/>
  <c r="BD3473" i="1"/>
  <c r="BG3473" i="1" s="1"/>
  <c r="BJ3473" i="1" s="1"/>
  <c r="BM3473" i="1" s="1"/>
  <c r="BP3473" i="1" s="1"/>
  <c r="BC3474" i="1"/>
  <c r="BF3474" i="1" s="1"/>
  <c r="BI3474" i="1" s="1"/>
  <c r="BL3474" i="1" s="1"/>
  <c r="BO3474" i="1" s="1"/>
  <c r="BD3474" i="1"/>
  <c r="BG3474" i="1" s="1"/>
  <c r="BJ3474" i="1" s="1"/>
  <c r="BM3474" i="1" s="1"/>
  <c r="BP3474" i="1" s="1"/>
  <c r="BC3475" i="1"/>
  <c r="BF3475" i="1" s="1"/>
  <c r="BI3475" i="1" s="1"/>
  <c r="BL3475" i="1" s="1"/>
  <c r="BO3475" i="1" s="1"/>
  <c r="BD3475" i="1"/>
  <c r="BG3475" i="1" s="1"/>
  <c r="BJ3475" i="1" s="1"/>
  <c r="BM3475" i="1" s="1"/>
  <c r="BP3475" i="1" s="1"/>
  <c r="BC3476" i="1"/>
  <c r="BF3476" i="1" s="1"/>
  <c r="BI3476" i="1" s="1"/>
  <c r="BL3476" i="1" s="1"/>
  <c r="BO3476" i="1" s="1"/>
  <c r="BD3476" i="1"/>
  <c r="BG3476" i="1" s="1"/>
  <c r="BJ3476" i="1" s="1"/>
  <c r="BM3476" i="1" s="1"/>
  <c r="BP3476" i="1" s="1"/>
  <c r="BC3477" i="1"/>
  <c r="BF3477" i="1" s="1"/>
  <c r="BI3477" i="1" s="1"/>
  <c r="BL3477" i="1" s="1"/>
  <c r="BO3477" i="1" s="1"/>
  <c r="BD3477" i="1"/>
  <c r="BG3477" i="1" s="1"/>
  <c r="BJ3477" i="1" s="1"/>
  <c r="BM3477" i="1" s="1"/>
  <c r="BP3477" i="1" s="1"/>
  <c r="BC3478" i="1"/>
  <c r="BF3478" i="1" s="1"/>
  <c r="BI3478" i="1" s="1"/>
  <c r="BL3478" i="1" s="1"/>
  <c r="BO3478" i="1" s="1"/>
  <c r="BD3478" i="1"/>
  <c r="BG3478" i="1" s="1"/>
  <c r="BJ3478" i="1" s="1"/>
  <c r="BM3478" i="1" s="1"/>
  <c r="BP3478" i="1" s="1"/>
  <c r="BC3479" i="1"/>
  <c r="BF3479" i="1" s="1"/>
  <c r="BI3479" i="1" s="1"/>
  <c r="BL3479" i="1" s="1"/>
  <c r="BO3479" i="1" s="1"/>
  <c r="BD3479" i="1"/>
  <c r="BG3479" i="1" s="1"/>
  <c r="BJ3479" i="1" s="1"/>
  <c r="BM3479" i="1" s="1"/>
  <c r="BP3479" i="1" s="1"/>
  <c r="BC3480" i="1"/>
  <c r="BF3480" i="1" s="1"/>
  <c r="BI3480" i="1" s="1"/>
  <c r="BL3480" i="1" s="1"/>
  <c r="BO3480" i="1" s="1"/>
  <c r="BD3480" i="1"/>
  <c r="BG3480" i="1" s="1"/>
  <c r="BJ3480" i="1" s="1"/>
  <c r="BM3480" i="1" s="1"/>
  <c r="BP3480" i="1" s="1"/>
  <c r="BC3481" i="1"/>
  <c r="BF3481" i="1" s="1"/>
  <c r="BI3481" i="1" s="1"/>
  <c r="BL3481" i="1" s="1"/>
  <c r="BO3481" i="1" s="1"/>
  <c r="BD3481" i="1"/>
  <c r="BG3481" i="1" s="1"/>
  <c r="BJ3481" i="1" s="1"/>
  <c r="BM3481" i="1" s="1"/>
  <c r="BP3481" i="1" s="1"/>
  <c r="BC3482" i="1"/>
  <c r="BF3482" i="1" s="1"/>
  <c r="BI3482" i="1" s="1"/>
  <c r="BL3482" i="1" s="1"/>
  <c r="BO3482" i="1" s="1"/>
  <c r="BD3482" i="1"/>
  <c r="BG3482" i="1" s="1"/>
  <c r="BJ3482" i="1" s="1"/>
  <c r="BM3482" i="1" s="1"/>
  <c r="BP3482" i="1" s="1"/>
  <c r="BC3483" i="1"/>
  <c r="BF3483" i="1" s="1"/>
  <c r="BI3483" i="1" s="1"/>
  <c r="BL3483" i="1" s="1"/>
  <c r="BO3483" i="1" s="1"/>
  <c r="BD3483" i="1"/>
  <c r="BG3483" i="1" s="1"/>
  <c r="BJ3483" i="1" s="1"/>
  <c r="BM3483" i="1" s="1"/>
  <c r="BP3483" i="1" s="1"/>
  <c r="BC3484" i="1"/>
  <c r="BF3484" i="1" s="1"/>
  <c r="BI3484" i="1" s="1"/>
  <c r="BL3484" i="1" s="1"/>
  <c r="BO3484" i="1" s="1"/>
  <c r="BD3484" i="1"/>
  <c r="BG3484" i="1" s="1"/>
  <c r="BJ3484" i="1" s="1"/>
  <c r="BM3484" i="1" s="1"/>
  <c r="BP3484" i="1" s="1"/>
  <c r="BC3485" i="1"/>
  <c r="BF3485" i="1" s="1"/>
  <c r="BI3485" i="1" s="1"/>
  <c r="BL3485" i="1" s="1"/>
  <c r="BO3485" i="1" s="1"/>
  <c r="BD3485" i="1"/>
  <c r="BG3485" i="1" s="1"/>
  <c r="BJ3485" i="1" s="1"/>
  <c r="BM3485" i="1" s="1"/>
  <c r="BP3485" i="1" s="1"/>
  <c r="BC3486" i="1"/>
  <c r="BF3486" i="1" s="1"/>
  <c r="BI3486" i="1" s="1"/>
  <c r="BL3486" i="1" s="1"/>
  <c r="BO3486" i="1" s="1"/>
  <c r="BD3486" i="1"/>
  <c r="BG3486" i="1" s="1"/>
  <c r="BJ3486" i="1" s="1"/>
  <c r="BM3486" i="1" s="1"/>
  <c r="BP3486" i="1" s="1"/>
  <c r="BC3487" i="1"/>
  <c r="BF3487" i="1" s="1"/>
  <c r="BI3487" i="1" s="1"/>
  <c r="BL3487" i="1" s="1"/>
  <c r="BO3487" i="1" s="1"/>
  <c r="BD3487" i="1"/>
  <c r="BG3487" i="1" s="1"/>
  <c r="BJ3487" i="1" s="1"/>
  <c r="BM3487" i="1" s="1"/>
  <c r="BP3487" i="1" s="1"/>
  <c r="BC3488" i="1"/>
  <c r="BF3488" i="1" s="1"/>
  <c r="BI3488" i="1" s="1"/>
  <c r="BL3488" i="1" s="1"/>
  <c r="BO3488" i="1" s="1"/>
  <c r="BD3488" i="1"/>
  <c r="BG3488" i="1" s="1"/>
  <c r="BJ3488" i="1" s="1"/>
  <c r="BM3488" i="1" s="1"/>
  <c r="BP3488" i="1" s="1"/>
  <c r="BC3518" i="1"/>
  <c r="BF3518" i="1" s="1"/>
  <c r="BI3518" i="1" s="1"/>
  <c r="BL3518" i="1" s="1"/>
  <c r="BO3518" i="1" s="1"/>
  <c r="BD3518" i="1"/>
  <c r="BG3518" i="1" s="1"/>
  <c r="BJ3518" i="1" s="1"/>
  <c r="BM3518" i="1" s="1"/>
  <c r="BP3518" i="1" s="1"/>
  <c r="BC3516" i="1"/>
  <c r="BF3516" i="1" s="1"/>
  <c r="BI3516" i="1" s="1"/>
  <c r="BL3516" i="1" s="1"/>
  <c r="BO3516" i="1" s="1"/>
  <c r="BD3516" i="1"/>
  <c r="BG3516" i="1" s="1"/>
  <c r="BJ3516" i="1" s="1"/>
  <c r="BM3516" i="1" s="1"/>
  <c r="BP3516" i="1" s="1"/>
  <c r="BC3517" i="1"/>
  <c r="BF3517" i="1" s="1"/>
  <c r="BI3517" i="1" s="1"/>
  <c r="BL3517" i="1" s="1"/>
  <c r="BO3517" i="1" s="1"/>
  <c r="BD3517" i="1"/>
  <c r="BG3517" i="1" s="1"/>
  <c r="BJ3517" i="1" s="1"/>
  <c r="BM3517" i="1" s="1"/>
  <c r="BP3517" i="1" s="1"/>
  <c r="BC3503" i="1"/>
  <c r="BF3503" i="1" s="1"/>
  <c r="BI3503" i="1" s="1"/>
  <c r="BL3503" i="1" s="1"/>
  <c r="BO3503" i="1" s="1"/>
  <c r="BD3503" i="1"/>
  <c r="BG3503" i="1" s="1"/>
  <c r="BJ3503" i="1" s="1"/>
  <c r="BM3503" i="1" s="1"/>
  <c r="BP3503" i="1" s="1"/>
  <c r="BC3501" i="1"/>
  <c r="BF3501" i="1" s="1"/>
  <c r="BI3501" i="1" s="1"/>
  <c r="BL3501" i="1" s="1"/>
  <c r="BO3501" i="1" s="1"/>
  <c r="BD3501" i="1"/>
  <c r="BG3501" i="1" s="1"/>
  <c r="BJ3501" i="1" s="1"/>
  <c r="BM3501" i="1" s="1"/>
  <c r="BP3501" i="1" s="1"/>
  <c r="BC3505" i="1"/>
  <c r="BF3505" i="1" s="1"/>
  <c r="BI3505" i="1" s="1"/>
  <c r="BL3505" i="1" s="1"/>
  <c r="BO3505" i="1" s="1"/>
  <c r="BD3505" i="1"/>
  <c r="BG3505" i="1" s="1"/>
  <c r="BJ3505" i="1" s="1"/>
  <c r="BM3505" i="1" s="1"/>
  <c r="BP3505" i="1" s="1"/>
  <c r="BC3515" i="1"/>
  <c r="BF3515" i="1" s="1"/>
  <c r="BI3515" i="1" s="1"/>
  <c r="BL3515" i="1" s="1"/>
  <c r="BO3515" i="1" s="1"/>
  <c r="BD3515" i="1"/>
  <c r="BG3515" i="1" s="1"/>
  <c r="BJ3515" i="1" s="1"/>
  <c r="BM3515" i="1" s="1"/>
  <c r="BP3515" i="1" s="1"/>
  <c r="BC3504" i="1"/>
  <c r="BF3504" i="1" s="1"/>
  <c r="BI3504" i="1" s="1"/>
  <c r="BL3504" i="1" s="1"/>
  <c r="BO3504" i="1" s="1"/>
  <c r="BD3504" i="1"/>
  <c r="BG3504" i="1" s="1"/>
  <c r="BJ3504" i="1" s="1"/>
  <c r="BM3504" i="1" s="1"/>
  <c r="BP3504" i="1" s="1"/>
  <c r="BC3514" i="1"/>
  <c r="BF3514" i="1" s="1"/>
  <c r="BI3514" i="1" s="1"/>
  <c r="BL3514" i="1" s="1"/>
  <c r="BO3514" i="1" s="1"/>
  <c r="BD3514" i="1"/>
  <c r="BG3514" i="1" s="1"/>
  <c r="BJ3514" i="1" s="1"/>
  <c r="BM3514" i="1" s="1"/>
  <c r="BP3514" i="1" s="1"/>
  <c r="BC3489" i="1"/>
  <c r="BF3489" i="1" s="1"/>
  <c r="BI3489" i="1" s="1"/>
  <c r="BL3489" i="1" s="1"/>
  <c r="BO3489" i="1" s="1"/>
  <c r="BD3489" i="1"/>
  <c r="BG3489" i="1" s="1"/>
  <c r="BJ3489" i="1" s="1"/>
  <c r="BM3489" i="1" s="1"/>
  <c r="BP3489" i="1" s="1"/>
  <c r="BC3519" i="1"/>
  <c r="BF3519" i="1" s="1"/>
  <c r="BI3519" i="1" s="1"/>
  <c r="BL3519" i="1" s="1"/>
  <c r="BO3519" i="1" s="1"/>
  <c r="BD3519" i="1"/>
  <c r="BG3519" i="1" s="1"/>
  <c r="BJ3519" i="1" s="1"/>
  <c r="BM3519" i="1" s="1"/>
  <c r="BP3519" i="1" s="1"/>
  <c r="BC3513" i="1"/>
  <c r="BF3513" i="1" s="1"/>
  <c r="BI3513" i="1" s="1"/>
  <c r="BL3513" i="1" s="1"/>
  <c r="BO3513" i="1" s="1"/>
  <c r="BD3513" i="1"/>
  <c r="BG3513" i="1" s="1"/>
  <c r="BJ3513" i="1" s="1"/>
  <c r="BM3513" i="1" s="1"/>
  <c r="BP3513" i="1" s="1"/>
  <c r="BC3495" i="1"/>
  <c r="BF3495" i="1" s="1"/>
  <c r="BI3495" i="1" s="1"/>
  <c r="BL3495" i="1" s="1"/>
  <c r="BO3495" i="1" s="1"/>
  <c r="BD3495" i="1"/>
  <c r="BG3495" i="1" s="1"/>
  <c r="BJ3495" i="1" s="1"/>
  <c r="BM3495" i="1" s="1"/>
  <c r="BP3495" i="1" s="1"/>
  <c r="BC3508" i="1"/>
  <c r="BF3508" i="1" s="1"/>
  <c r="BI3508" i="1" s="1"/>
  <c r="BL3508" i="1" s="1"/>
  <c r="BO3508" i="1" s="1"/>
  <c r="BD3508" i="1"/>
  <c r="BG3508" i="1" s="1"/>
  <c r="BJ3508" i="1" s="1"/>
  <c r="BM3508" i="1" s="1"/>
  <c r="BP3508" i="1" s="1"/>
  <c r="BC3502" i="1"/>
  <c r="BF3502" i="1" s="1"/>
  <c r="BI3502" i="1" s="1"/>
  <c r="BL3502" i="1" s="1"/>
  <c r="BO3502" i="1" s="1"/>
  <c r="BD3502" i="1"/>
  <c r="BG3502" i="1" s="1"/>
  <c r="BJ3502" i="1" s="1"/>
  <c r="BM3502" i="1" s="1"/>
  <c r="BP3502" i="1" s="1"/>
  <c r="BC3500" i="1"/>
  <c r="BF3500" i="1" s="1"/>
  <c r="BI3500" i="1" s="1"/>
  <c r="BL3500" i="1" s="1"/>
  <c r="BO3500" i="1" s="1"/>
  <c r="BD3500" i="1"/>
  <c r="BG3500" i="1" s="1"/>
  <c r="BJ3500" i="1" s="1"/>
  <c r="BM3500" i="1" s="1"/>
  <c r="BP3500" i="1" s="1"/>
  <c r="BC3506" i="1"/>
  <c r="BF3506" i="1" s="1"/>
  <c r="BI3506" i="1" s="1"/>
  <c r="BL3506" i="1" s="1"/>
  <c r="BO3506" i="1" s="1"/>
  <c r="BD3506" i="1"/>
  <c r="BG3506" i="1" s="1"/>
  <c r="BJ3506" i="1" s="1"/>
  <c r="BM3506" i="1" s="1"/>
  <c r="BP3506" i="1" s="1"/>
  <c r="BC3509" i="1"/>
  <c r="BF3509" i="1" s="1"/>
  <c r="BI3509" i="1" s="1"/>
  <c r="BL3509" i="1" s="1"/>
  <c r="BO3509" i="1" s="1"/>
  <c r="BD3509" i="1"/>
  <c r="BG3509" i="1" s="1"/>
  <c r="BJ3509" i="1" s="1"/>
  <c r="BM3509" i="1" s="1"/>
  <c r="BP3509" i="1" s="1"/>
  <c r="BC3507" i="1"/>
  <c r="BF3507" i="1" s="1"/>
  <c r="BI3507" i="1" s="1"/>
  <c r="BL3507" i="1" s="1"/>
  <c r="BO3507" i="1" s="1"/>
  <c r="BD3507" i="1"/>
  <c r="BG3507" i="1" s="1"/>
  <c r="BJ3507" i="1" s="1"/>
  <c r="BM3507" i="1" s="1"/>
  <c r="BP3507" i="1" s="1"/>
  <c r="BC3492" i="1"/>
  <c r="BF3492" i="1" s="1"/>
  <c r="BI3492" i="1" s="1"/>
  <c r="BL3492" i="1" s="1"/>
  <c r="BO3492" i="1" s="1"/>
  <c r="BD3492" i="1"/>
  <c r="BG3492" i="1" s="1"/>
  <c r="BJ3492" i="1" s="1"/>
  <c r="BM3492" i="1" s="1"/>
  <c r="BP3492" i="1" s="1"/>
  <c r="BC3493" i="1"/>
  <c r="BF3493" i="1" s="1"/>
  <c r="BI3493" i="1" s="1"/>
  <c r="BL3493" i="1" s="1"/>
  <c r="BO3493" i="1" s="1"/>
  <c r="BD3493" i="1"/>
  <c r="BG3493" i="1" s="1"/>
  <c r="BJ3493" i="1" s="1"/>
  <c r="BM3493" i="1" s="1"/>
  <c r="BP3493" i="1" s="1"/>
  <c r="BC3496" i="1"/>
  <c r="BF3496" i="1" s="1"/>
  <c r="BI3496" i="1" s="1"/>
  <c r="BL3496" i="1" s="1"/>
  <c r="BO3496" i="1" s="1"/>
  <c r="BD3496" i="1"/>
  <c r="BG3496" i="1" s="1"/>
  <c r="BJ3496" i="1" s="1"/>
  <c r="BM3496" i="1" s="1"/>
  <c r="BP3496" i="1" s="1"/>
  <c r="BC3497" i="1"/>
  <c r="BF3497" i="1" s="1"/>
  <c r="BI3497" i="1" s="1"/>
  <c r="BL3497" i="1" s="1"/>
  <c r="BO3497" i="1" s="1"/>
  <c r="BD3497" i="1"/>
  <c r="BG3497" i="1" s="1"/>
  <c r="BJ3497" i="1" s="1"/>
  <c r="BM3497" i="1" s="1"/>
  <c r="BP3497" i="1" s="1"/>
  <c r="BC3498" i="1"/>
  <c r="BF3498" i="1" s="1"/>
  <c r="BI3498" i="1" s="1"/>
  <c r="BL3498" i="1" s="1"/>
  <c r="BO3498" i="1" s="1"/>
  <c r="BD3498" i="1"/>
  <c r="BG3498" i="1" s="1"/>
  <c r="BJ3498" i="1" s="1"/>
  <c r="BM3498" i="1" s="1"/>
  <c r="BP3498" i="1" s="1"/>
  <c r="BC3494" i="1"/>
  <c r="BF3494" i="1" s="1"/>
  <c r="BI3494" i="1" s="1"/>
  <c r="BL3494" i="1" s="1"/>
  <c r="BO3494" i="1" s="1"/>
  <c r="BD3494" i="1"/>
  <c r="BG3494" i="1" s="1"/>
  <c r="BJ3494" i="1" s="1"/>
  <c r="BM3494" i="1" s="1"/>
  <c r="BP3494" i="1" s="1"/>
  <c r="BC3491" i="1"/>
  <c r="BF3491" i="1" s="1"/>
  <c r="BI3491" i="1" s="1"/>
  <c r="BL3491" i="1" s="1"/>
  <c r="BO3491" i="1" s="1"/>
  <c r="BD3491" i="1"/>
  <c r="BG3491" i="1" s="1"/>
  <c r="BJ3491" i="1" s="1"/>
  <c r="BM3491" i="1" s="1"/>
  <c r="BP3491" i="1" s="1"/>
  <c r="BC3490" i="1"/>
  <c r="BF3490" i="1" s="1"/>
  <c r="BI3490" i="1" s="1"/>
  <c r="BL3490" i="1" s="1"/>
  <c r="BO3490" i="1" s="1"/>
  <c r="BD3490" i="1"/>
  <c r="BG3490" i="1" s="1"/>
  <c r="BJ3490" i="1" s="1"/>
  <c r="BM3490" i="1" s="1"/>
  <c r="BP3490" i="1" s="1"/>
  <c r="BC3510" i="1"/>
  <c r="BF3510" i="1" s="1"/>
  <c r="BI3510" i="1" s="1"/>
  <c r="BL3510" i="1" s="1"/>
  <c r="BO3510" i="1" s="1"/>
  <c r="BD3510" i="1"/>
  <c r="BG3510" i="1" s="1"/>
  <c r="BJ3510" i="1" s="1"/>
  <c r="BM3510" i="1" s="1"/>
  <c r="BP3510" i="1" s="1"/>
  <c r="BC3511" i="1"/>
  <c r="BF3511" i="1" s="1"/>
  <c r="BI3511" i="1" s="1"/>
  <c r="BL3511" i="1" s="1"/>
  <c r="BO3511" i="1" s="1"/>
  <c r="BD3511" i="1"/>
  <c r="BG3511" i="1" s="1"/>
  <c r="BJ3511" i="1" s="1"/>
  <c r="BM3511" i="1" s="1"/>
  <c r="BP3511" i="1" s="1"/>
  <c r="BC3499" i="1"/>
  <c r="BF3499" i="1" s="1"/>
  <c r="BI3499" i="1" s="1"/>
  <c r="BL3499" i="1" s="1"/>
  <c r="BO3499" i="1" s="1"/>
  <c r="BD3499" i="1"/>
  <c r="BG3499" i="1" s="1"/>
  <c r="BJ3499" i="1" s="1"/>
  <c r="BM3499" i="1" s="1"/>
  <c r="BP3499" i="1" s="1"/>
  <c r="BC3512" i="1"/>
  <c r="BF3512" i="1" s="1"/>
  <c r="BI3512" i="1" s="1"/>
  <c r="BL3512" i="1" s="1"/>
  <c r="BO3512" i="1" s="1"/>
  <c r="BD3512" i="1"/>
  <c r="BG3512" i="1" s="1"/>
  <c r="BJ3512" i="1" s="1"/>
  <c r="BM3512" i="1" s="1"/>
  <c r="BP3512" i="1" s="1"/>
  <c r="BC3520" i="1"/>
  <c r="BF3520" i="1" s="1"/>
  <c r="BI3520" i="1" s="1"/>
  <c r="BL3520" i="1" s="1"/>
  <c r="BO3520" i="1" s="1"/>
  <c r="BD3520" i="1"/>
  <c r="BG3520" i="1" s="1"/>
  <c r="BJ3520" i="1" s="1"/>
  <c r="BM3520" i="1" s="1"/>
  <c r="BP3520" i="1" s="1"/>
  <c r="BC3521" i="1"/>
  <c r="BF3521" i="1" s="1"/>
  <c r="BI3521" i="1" s="1"/>
  <c r="BL3521" i="1" s="1"/>
  <c r="BO3521" i="1" s="1"/>
  <c r="BD3521" i="1"/>
  <c r="BG3521" i="1" s="1"/>
  <c r="BJ3521" i="1" s="1"/>
  <c r="BM3521" i="1" s="1"/>
  <c r="BP3521" i="1" s="1"/>
  <c r="BC3522" i="1"/>
  <c r="BF3522" i="1" s="1"/>
  <c r="BI3522" i="1" s="1"/>
  <c r="BL3522" i="1" s="1"/>
  <c r="BO3522" i="1" s="1"/>
  <c r="BD3522" i="1"/>
  <c r="BG3522" i="1" s="1"/>
  <c r="BJ3522" i="1" s="1"/>
  <c r="BM3522" i="1" s="1"/>
  <c r="BP3522" i="1" s="1"/>
  <c r="BC3523" i="1"/>
  <c r="BF3523" i="1" s="1"/>
  <c r="BI3523" i="1" s="1"/>
  <c r="BL3523" i="1" s="1"/>
  <c r="BO3523" i="1" s="1"/>
  <c r="BD3523" i="1"/>
  <c r="BG3523" i="1" s="1"/>
  <c r="BJ3523" i="1" s="1"/>
  <c r="BM3523" i="1" s="1"/>
  <c r="BP3523" i="1" s="1"/>
  <c r="BC3524" i="1"/>
  <c r="BF3524" i="1" s="1"/>
  <c r="BI3524" i="1" s="1"/>
  <c r="BL3524" i="1" s="1"/>
  <c r="BO3524" i="1" s="1"/>
  <c r="BD3524" i="1"/>
  <c r="BG3524" i="1" s="1"/>
  <c r="BJ3524" i="1" s="1"/>
  <c r="BM3524" i="1" s="1"/>
  <c r="BP3524" i="1" s="1"/>
  <c r="BC3531" i="1"/>
  <c r="BF3531" i="1" s="1"/>
  <c r="BI3531" i="1" s="1"/>
  <c r="BL3531" i="1" s="1"/>
  <c r="BO3531" i="1" s="1"/>
  <c r="BD3531" i="1"/>
  <c r="BG3531" i="1" s="1"/>
  <c r="BJ3531" i="1" s="1"/>
  <c r="BM3531" i="1" s="1"/>
  <c r="BP3531" i="1" s="1"/>
  <c r="BC3530" i="1"/>
  <c r="BF3530" i="1" s="1"/>
  <c r="BI3530" i="1" s="1"/>
  <c r="BL3530" i="1" s="1"/>
  <c r="BO3530" i="1" s="1"/>
  <c r="BD3530" i="1"/>
  <c r="BG3530" i="1" s="1"/>
  <c r="BJ3530" i="1" s="1"/>
  <c r="BM3530" i="1" s="1"/>
  <c r="BP3530" i="1" s="1"/>
  <c r="BC3533" i="1"/>
  <c r="BF3533" i="1" s="1"/>
  <c r="BI3533" i="1" s="1"/>
  <c r="BL3533" i="1" s="1"/>
  <c r="BO3533" i="1" s="1"/>
  <c r="BD3533" i="1"/>
  <c r="BG3533" i="1" s="1"/>
  <c r="BJ3533" i="1" s="1"/>
  <c r="BM3533" i="1" s="1"/>
  <c r="BP3533" i="1" s="1"/>
  <c r="BC3534" i="1"/>
  <c r="BF3534" i="1" s="1"/>
  <c r="BI3534" i="1" s="1"/>
  <c r="BL3534" i="1" s="1"/>
  <c r="BO3534" i="1" s="1"/>
  <c r="BD3534" i="1"/>
  <c r="BG3534" i="1" s="1"/>
  <c r="BJ3534" i="1" s="1"/>
  <c r="BM3534" i="1" s="1"/>
  <c r="BP3534" i="1" s="1"/>
  <c r="BC3528" i="1"/>
  <c r="BF3528" i="1" s="1"/>
  <c r="BI3528" i="1" s="1"/>
  <c r="BL3528" i="1" s="1"/>
  <c r="BO3528" i="1" s="1"/>
  <c r="BD3528" i="1"/>
  <c r="BG3528" i="1" s="1"/>
  <c r="BJ3528" i="1" s="1"/>
  <c r="BM3528" i="1" s="1"/>
  <c r="BP3528" i="1" s="1"/>
  <c r="BC3529" i="1"/>
  <c r="BF3529" i="1" s="1"/>
  <c r="BI3529" i="1" s="1"/>
  <c r="BL3529" i="1" s="1"/>
  <c r="BO3529" i="1" s="1"/>
  <c r="BD3529" i="1"/>
  <c r="BG3529" i="1" s="1"/>
  <c r="BJ3529" i="1" s="1"/>
  <c r="BM3529" i="1" s="1"/>
  <c r="BP3529" i="1" s="1"/>
  <c r="BC3532" i="1"/>
  <c r="BF3532" i="1" s="1"/>
  <c r="BI3532" i="1" s="1"/>
  <c r="BL3532" i="1" s="1"/>
  <c r="BO3532" i="1" s="1"/>
  <c r="BD3532" i="1"/>
  <c r="BG3532" i="1" s="1"/>
  <c r="BJ3532" i="1" s="1"/>
  <c r="BM3532" i="1" s="1"/>
  <c r="BP3532" i="1" s="1"/>
  <c r="BC3535" i="1"/>
  <c r="BF3535" i="1" s="1"/>
  <c r="BI3535" i="1" s="1"/>
  <c r="BL3535" i="1" s="1"/>
  <c r="BO3535" i="1" s="1"/>
  <c r="BD3535" i="1"/>
  <c r="BG3535" i="1" s="1"/>
  <c r="BJ3535" i="1" s="1"/>
  <c r="BM3535" i="1" s="1"/>
  <c r="BP3535" i="1" s="1"/>
  <c r="BC3525" i="1"/>
  <c r="BF3525" i="1" s="1"/>
  <c r="BI3525" i="1" s="1"/>
  <c r="BL3525" i="1" s="1"/>
  <c r="BO3525" i="1" s="1"/>
  <c r="BD3525" i="1"/>
  <c r="BG3525" i="1" s="1"/>
  <c r="BJ3525" i="1" s="1"/>
  <c r="BM3525" i="1" s="1"/>
  <c r="BP3525" i="1" s="1"/>
  <c r="BC3536" i="1"/>
  <c r="BF3536" i="1" s="1"/>
  <c r="BI3536" i="1" s="1"/>
  <c r="BL3536" i="1" s="1"/>
  <c r="BO3536" i="1" s="1"/>
  <c r="BD3536" i="1"/>
  <c r="BG3536" i="1" s="1"/>
  <c r="BJ3536" i="1" s="1"/>
  <c r="BM3536" i="1" s="1"/>
  <c r="BP3536" i="1" s="1"/>
  <c r="BC3526" i="1"/>
  <c r="BF3526" i="1" s="1"/>
  <c r="BI3526" i="1" s="1"/>
  <c r="BL3526" i="1" s="1"/>
  <c r="BO3526" i="1" s="1"/>
  <c r="BD3526" i="1"/>
  <c r="BG3526" i="1" s="1"/>
  <c r="BJ3526" i="1" s="1"/>
  <c r="BM3526" i="1" s="1"/>
  <c r="BP3526" i="1" s="1"/>
  <c r="BC3527" i="1"/>
  <c r="BF3527" i="1" s="1"/>
  <c r="BI3527" i="1" s="1"/>
  <c r="BL3527" i="1" s="1"/>
  <c r="BO3527" i="1" s="1"/>
  <c r="BD3527" i="1"/>
  <c r="BG3527" i="1" s="1"/>
  <c r="BJ3527" i="1" s="1"/>
  <c r="BM3527" i="1" s="1"/>
  <c r="BP3527" i="1" s="1"/>
  <c r="BC3537" i="1"/>
  <c r="BF3537" i="1" s="1"/>
  <c r="BI3537" i="1" s="1"/>
  <c r="BL3537" i="1" s="1"/>
  <c r="BO3537" i="1" s="1"/>
  <c r="BD3537" i="1"/>
  <c r="BG3537" i="1" s="1"/>
  <c r="BJ3537" i="1" s="1"/>
  <c r="BM3537" i="1" s="1"/>
  <c r="BP3537" i="1" s="1"/>
  <c r="BC3594" i="1"/>
  <c r="BF3594" i="1" s="1"/>
  <c r="BI3594" i="1" s="1"/>
  <c r="BL3594" i="1" s="1"/>
  <c r="BO3594" i="1" s="1"/>
  <c r="BD3594" i="1"/>
  <c r="BG3594" i="1" s="1"/>
  <c r="BJ3594" i="1" s="1"/>
  <c r="BM3594" i="1" s="1"/>
  <c r="BP3594" i="1" s="1"/>
  <c r="BC3595" i="1"/>
  <c r="BF3595" i="1" s="1"/>
  <c r="BI3595" i="1" s="1"/>
  <c r="BL3595" i="1" s="1"/>
  <c r="BO3595" i="1" s="1"/>
  <c r="BD3595" i="1"/>
  <c r="BG3595" i="1" s="1"/>
  <c r="BJ3595" i="1" s="1"/>
  <c r="BM3595" i="1" s="1"/>
  <c r="BP3595" i="1" s="1"/>
  <c r="BC3552" i="1"/>
  <c r="BF3552" i="1" s="1"/>
  <c r="BI3552" i="1" s="1"/>
  <c r="BL3552" i="1" s="1"/>
  <c r="BO3552" i="1" s="1"/>
  <c r="BD3552" i="1"/>
  <c r="BG3552" i="1" s="1"/>
  <c r="BJ3552" i="1" s="1"/>
  <c r="BM3552" i="1" s="1"/>
  <c r="BP3552" i="1" s="1"/>
  <c r="BC3553" i="1"/>
  <c r="BF3553" i="1" s="1"/>
  <c r="BI3553" i="1" s="1"/>
  <c r="BL3553" i="1" s="1"/>
  <c r="BO3553" i="1" s="1"/>
  <c r="BD3553" i="1"/>
  <c r="BG3553" i="1" s="1"/>
  <c r="BJ3553" i="1" s="1"/>
  <c r="BM3553" i="1" s="1"/>
  <c r="BP3553" i="1" s="1"/>
  <c r="BC3597" i="1"/>
  <c r="BF3597" i="1" s="1"/>
  <c r="BI3597" i="1" s="1"/>
  <c r="BL3597" i="1" s="1"/>
  <c r="BO3597" i="1" s="1"/>
  <c r="BD3597" i="1"/>
  <c r="BG3597" i="1" s="1"/>
  <c r="BJ3597" i="1" s="1"/>
  <c r="BM3597" i="1" s="1"/>
  <c r="BP3597" i="1" s="1"/>
  <c r="BC3598" i="1"/>
  <c r="BF3598" i="1" s="1"/>
  <c r="BI3598" i="1" s="1"/>
  <c r="BL3598" i="1" s="1"/>
  <c r="BO3598" i="1" s="1"/>
  <c r="BD3598" i="1"/>
  <c r="BG3598" i="1" s="1"/>
  <c r="BJ3598" i="1" s="1"/>
  <c r="BM3598" i="1" s="1"/>
  <c r="BP3598" i="1" s="1"/>
  <c r="BC3556" i="1"/>
  <c r="BF3556" i="1" s="1"/>
  <c r="BI3556" i="1" s="1"/>
  <c r="BL3556" i="1" s="1"/>
  <c r="BO3556" i="1" s="1"/>
  <c r="BD3556" i="1"/>
  <c r="BG3556" i="1" s="1"/>
  <c r="BJ3556" i="1" s="1"/>
  <c r="BM3556" i="1" s="1"/>
  <c r="BP3556" i="1" s="1"/>
  <c r="BC3557" i="1"/>
  <c r="BF3557" i="1" s="1"/>
  <c r="BI3557" i="1" s="1"/>
  <c r="BL3557" i="1" s="1"/>
  <c r="BO3557" i="1" s="1"/>
  <c r="BD3557" i="1"/>
  <c r="BG3557" i="1" s="1"/>
  <c r="BJ3557" i="1" s="1"/>
  <c r="BM3557" i="1" s="1"/>
  <c r="BP3557" i="1" s="1"/>
  <c r="BC3542" i="1"/>
  <c r="BF3542" i="1" s="1"/>
  <c r="BI3542" i="1" s="1"/>
  <c r="BL3542" i="1" s="1"/>
  <c r="BO3542" i="1" s="1"/>
  <c r="BD3542" i="1"/>
  <c r="BG3542" i="1" s="1"/>
  <c r="BJ3542" i="1" s="1"/>
  <c r="BM3542" i="1" s="1"/>
  <c r="BP3542" i="1" s="1"/>
  <c r="BC3543" i="1"/>
  <c r="BF3543" i="1" s="1"/>
  <c r="BI3543" i="1" s="1"/>
  <c r="BL3543" i="1" s="1"/>
  <c r="BO3543" i="1" s="1"/>
  <c r="BD3543" i="1"/>
  <c r="BG3543" i="1" s="1"/>
  <c r="BJ3543" i="1" s="1"/>
  <c r="BM3543" i="1" s="1"/>
  <c r="BP3543" i="1" s="1"/>
  <c r="BC3544" i="1"/>
  <c r="BF3544" i="1" s="1"/>
  <c r="BI3544" i="1" s="1"/>
  <c r="BL3544" i="1" s="1"/>
  <c r="BO3544" i="1" s="1"/>
  <c r="BD3544" i="1"/>
  <c r="BG3544" i="1" s="1"/>
  <c r="BJ3544" i="1" s="1"/>
  <c r="BM3544" i="1" s="1"/>
  <c r="BP3544" i="1" s="1"/>
  <c r="BC3545" i="1"/>
  <c r="BF3545" i="1" s="1"/>
  <c r="BI3545" i="1" s="1"/>
  <c r="BL3545" i="1" s="1"/>
  <c r="BO3545" i="1" s="1"/>
  <c r="BD3545" i="1"/>
  <c r="BG3545" i="1" s="1"/>
  <c r="BJ3545" i="1" s="1"/>
  <c r="BM3545" i="1" s="1"/>
  <c r="BP3545" i="1" s="1"/>
  <c r="BC3538" i="1"/>
  <c r="BF3538" i="1" s="1"/>
  <c r="BI3538" i="1" s="1"/>
  <c r="BL3538" i="1" s="1"/>
  <c r="BO3538" i="1" s="1"/>
  <c r="BD3538" i="1"/>
  <c r="BG3538" i="1" s="1"/>
  <c r="BJ3538" i="1" s="1"/>
  <c r="BM3538" i="1" s="1"/>
  <c r="BP3538" i="1" s="1"/>
  <c r="BC3539" i="1"/>
  <c r="BF3539" i="1" s="1"/>
  <c r="BI3539" i="1" s="1"/>
  <c r="BL3539" i="1" s="1"/>
  <c r="BO3539" i="1" s="1"/>
  <c r="BD3539" i="1"/>
  <c r="BG3539" i="1" s="1"/>
  <c r="BJ3539" i="1" s="1"/>
  <c r="BM3539" i="1" s="1"/>
  <c r="BP3539" i="1" s="1"/>
  <c r="BC3568" i="1"/>
  <c r="BF3568" i="1" s="1"/>
  <c r="BI3568" i="1" s="1"/>
  <c r="BL3568" i="1" s="1"/>
  <c r="BO3568" i="1" s="1"/>
  <c r="BD3568" i="1"/>
  <c r="BG3568" i="1" s="1"/>
  <c r="BJ3568" i="1" s="1"/>
  <c r="BM3568" i="1" s="1"/>
  <c r="BP3568" i="1" s="1"/>
  <c r="BC3569" i="1"/>
  <c r="BF3569" i="1" s="1"/>
  <c r="BI3569" i="1" s="1"/>
  <c r="BL3569" i="1" s="1"/>
  <c r="BO3569" i="1" s="1"/>
  <c r="BD3569" i="1"/>
  <c r="BG3569" i="1" s="1"/>
  <c r="BJ3569" i="1" s="1"/>
  <c r="BM3569" i="1" s="1"/>
  <c r="BP3569" i="1" s="1"/>
  <c r="BC3570" i="1"/>
  <c r="BF3570" i="1" s="1"/>
  <c r="BI3570" i="1" s="1"/>
  <c r="BL3570" i="1" s="1"/>
  <c r="BO3570" i="1" s="1"/>
  <c r="BD3570" i="1"/>
  <c r="BG3570" i="1" s="1"/>
  <c r="BJ3570" i="1" s="1"/>
  <c r="BM3570" i="1" s="1"/>
  <c r="BP3570" i="1" s="1"/>
  <c r="BC3571" i="1"/>
  <c r="BF3571" i="1" s="1"/>
  <c r="BI3571" i="1" s="1"/>
  <c r="BL3571" i="1" s="1"/>
  <c r="BO3571" i="1" s="1"/>
  <c r="BD3571" i="1"/>
  <c r="BG3571" i="1" s="1"/>
  <c r="BJ3571" i="1" s="1"/>
  <c r="BM3571" i="1" s="1"/>
  <c r="BP3571" i="1" s="1"/>
  <c r="BC3554" i="1"/>
  <c r="BF3554" i="1" s="1"/>
  <c r="BI3554" i="1" s="1"/>
  <c r="BL3554" i="1" s="1"/>
  <c r="BO3554" i="1" s="1"/>
  <c r="BD3554" i="1"/>
  <c r="BG3554" i="1" s="1"/>
  <c r="BJ3554" i="1" s="1"/>
  <c r="BM3554" i="1" s="1"/>
  <c r="BP3554" i="1" s="1"/>
  <c r="BC3555" i="1"/>
  <c r="BF3555" i="1" s="1"/>
  <c r="BI3555" i="1" s="1"/>
  <c r="BL3555" i="1" s="1"/>
  <c r="BO3555" i="1" s="1"/>
  <c r="BD3555" i="1"/>
  <c r="BG3555" i="1" s="1"/>
  <c r="BJ3555" i="1" s="1"/>
  <c r="BM3555" i="1" s="1"/>
  <c r="BP3555" i="1" s="1"/>
  <c r="BC3564" i="1"/>
  <c r="BF3564" i="1" s="1"/>
  <c r="BI3564" i="1" s="1"/>
  <c r="BL3564" i="1" s="1"/>
  <c r="BO3564" i="1" s="1"/>
  <c r="BD3564" i="1"/>
  <c r="BG3564" i="1" s="1"/>
  <c r="BJ3564" i="1" s="1"/>
  <c r="BM3564" i="1" s="1"/>
  <c r="BP3564" i="1" s="1"/>
  <c r="BC3565" i="1"/>
  <c r="BF3565" i="1" s="1"/>
  <c r="BI3565" i="1" s="1"/>
  <c r="BL3565" i="1" s="1"/>
  <c r="BO3565" i="1" s="1"/>
  <c r="BD3565" i="1"/>
  <c r="BG3565" i="1" s="1"/>
  <c r="BJ3565" i="1" s="1"/>
  <c r="BM3565" i="1" s="1"/>
  <c r="BP3565" i="1" s="1"/>
  <c r="BC3546" i="1"/>
  <c r="BF3546" i="1" s="1"/>
  <c r="BI3546" i="1" s="1"/>
  <c r="BL3546" i="1" s="1"/>
  <c r="BO3546" i="1" s="1"/>
  <c r="BD3546" i="1"/>
  <c r="BG3546" i="1" s="1"/>
  <c r="BJ3546" i="1" s="1"/>
  <c r="BM3546" i="1" s="1"/>
  <c r="BP3546" i="1" s="1"/>
  <c r="BC3547" i="1"/>
  <c r="BF3547" i="1" s="1"/>
  <c r="BI3547" i="1" s="1"/>
  <c r="BL3547" i="1" s="1"/>
  <c r="BO3547" i="1" s="1"/>
  <c r="BD3547" i="1"/>
  <c r="BG3547" i="1" s="1"/>
  <c r="BJ3547" i="1" s="1"/>
  <c r="BM3547" i="1" s="1"/>
  <c r="BP3547" i="1" s="1"/>
  <c r="BC3548" i="1"/>
  <c r="BF3548" i="1" s="1"/>
  <c r="BI3548" i="1" s="1"/>
  <c r="BL3548" i="1" s="1"/>
  <c r="BO3548" i="1" s="1"/>
  <c r="BD3548" i="1"/>
  <c r="BG3548" i="1" s="1"/>
  <c r="BJ3548" i="1" s="1"/>
  <c r="BM3548" i="1" s="1"/>
  <c r="BP3548" i="1" s="1"/>
  <c r="BC3549" i="1"/>
  <c r="BF3549" i="1" s="1"/>
  <c r="BI3549" i="1" s="1"/>
  <c r="BL3549" i="1" s="1"/>
  <c r="BO3549" i="1" s="1"/>
  <c r="BD3549" i="1"/>
  <c r="BG3549" i="1" s="1"/>
  <c r="BJ3549" i="1" s="1"/>
  <c r="BM3549" i="1" s="1"/>
  <c r="BP3549" i="1" s="1"/>
  <c r="BC3560" i="1"/>
  <c r="BF3560" i="1" s="1"/>
  <c r="BI3560" i="1" s="1"/>
  <c r="BL3560" i="1" s="1"/>
  <c r="BO3560" i="1" s="1"/>
  <c r="BD3560" i="1"/>
  <c r="BG3560" i="1" s="1"/>
  <c r="BJ3560" i="1" s="1"/>
  <c r="BM3560" i="1" s="1"/>
  <c r="BP3560" i="1" s="1"/>
  <c r="BC3561" i="1"/>
  <c r="BF3561" i="1" s="1"/>
  <c r="BI3561" i="1" s="1"/>
  <c r="BL3561" i="1" s="1"/>
  <c r="BO3561" i="1" s="1"/>
  <c r="BD3561" i="1"/>
  <c r="BG3561" i="1" s="1"/>
  <c r="BJ3561" i="1" s="1"/>
  <c r="BM3561" i="1" s="1"/>
  <c r="BP3561" i="1" s="1"/>
  <c r="BC3566" i="1"/>
  <c r="BF3566" i="1" s="1"/>
  <c r="BI3566" i="1" s="1"/>
  <c r="BL3566" i="1" s="1"/>
  <c r="BO3566" i="1" s="1"/>
  <c r="BD3566" i="1"/>
  <c r="BG3566" i="1" s="1"/>
  <c r="BJ3566" i="1" s="1"/>
  <c r="BM3566" i="1" s="1"/>
  <c r="BP3566" i="1" s="1"/>
  <c r="BC3567" i="1"/>
  <c r="BF3567" i="1" s="1"/>
  <c r="BI3567" i="1" s="1"/>
  <c r="BL3567" i="1" s="1"/>
  <c r="BO3567" i="1" s="1"/>
  <c r="BD3567" i="1"/>
  <c r="BG3567" i="1" s="1"/>
  <c r="BJ3567" i="1" s="1"/>
  <c r="BM3567" i="1" s="1"/>
  <c r="BP3567" i="1" s="1"/>
  <c r="BC3592" i="1"/>
  <c r="BF3592" i="1" s="1"/>
  <c r="BI3592" i="1" s="1"/>
  <c r="BL3592" i="1" s="1"/>
  <c r="BO3592" i="1" s="1"/>
  <c r="BD3592" i="1"/>
  <c r="BG3592" i="1" s="1"/>
  <c r="BJ3592" i="1" s="1"/>
  <c r="BM3592" i="1" s="1"/>
  <c r="BP3592" i="1" s="1"/>
  <c r="BC3593" i="1"/>
  <c r="BF3593" i="1" s="1"/>
  <c r="BI3593" i="1" s="1"/>
  <c r="BL3593" i="1" s="1"/>
  <c r="BO3593" i="1" s="1"/>
  <c r="BD3593" i="1"/>
  <c r="BG3593" i="1" s="1"/>
  <c r="BJ3593" i="1" s="1"/>
  <c r="BM3593" i="1" s="1"/>
  <c r="BP3593" i="1" s="1"/>
  <c r="BC3582" i="1"/>
  <c r="BF3582" i="1" s="1"/>
  <c r="BI3582" i="1" s="1"/>
  <c r="BL3582" i="1" s="1"/>
  <c r="BO3582" i="1" s="1"/>
  <c r="BD3582" i="1"/>
  <c r="BG3582" i="1" s="1"/>
  <c r="BJ3582" i="1" s="1"/>
  <c r="BM3582" i="1" s="1"/>
  <c r="BP3582" i="1" s="1"/>
  <c r="BC3583" i="1"/>
  <c r="BF3583" i="1" s="1"/>
  <c r="BI3583" i="1" s="1"/>
  <c r="BL3583" i="1" s="1"/>
  <c r="BO3583" i="1" s="1"/>
  <c r="BD3583" i="1"/>
  <c r="BG3583" i="1" s="1"/>
  <c r="BJ3583" i="1" s="1"/>
  <c r="BM3583" i="1" s="1"/>
  <c r="BP3583" i="1" s="1"/>
  <c r="BC3578" i="1"/>
  <c r="BF3578" i="1" s="1"/>
  <c r="BI3578" i="1" s="1"/>
  <c r="BL3578" i="1" s="1"/>
  <c r="BO3578" i="1" s="1"/>
  <c r="BD3578" i="1"/>
  <c r="BG3578" i="1" s="1"/>
  <c r="BJ3578" i="1" s="1"/>
  <c r="BM3578" i="1" s="1"/>
  <c r="BP3578" i="1" s="1"/>
  <c r="BC3579" i="1"/>
  <c r="BF3579" i="1" s="1"/>
  <c r="BI3579" i="1" s="1"/>
  <c r="BL3579" i="1" s="1"/>
  <c r="BO3579" i="1" s="1"/>
  <c r="BD3579" i="1"/>
  <c r="BG3579" i="1" s="1"/>
  <c r="BJ3579" i="1" s="1"/>
  <c r="BM3579" i="1" s="1"/>
  <c r="BP3579" i="1" s="1"/>
  <c r="BC3572" i="1"/>
  <c r="BF3572" i="1" s="1"/>
  <c r="BI3572" i="1" s="1"/>
  <c r="BL3572" i="1" s="1"/>
  <c r="BO3572" i="1" s="1"/>
  <c r="BD3572" i="1"/>
  <c r="BG3572" i="1" s="1"/>
  <c r="BJ3572" i="1" s="1"/>
  <c r="BM3572" i="1" s="1"/>
  <c r="BP3572" i="1" s="1"/>
  <c r="BC3573" i="1"/>
  <c r="BF3573" i="1" s="1"/>
  <c r="BI3573" i="1" s="1"/>
  <c r="BL3573" i="1" s="1"/>
  <c r="BO3573" i="1" s="1"/>
  <c r="BD3573" i="1"/>
  <c r="BG3573" i="1" s="1"/>
  <c r="BJ3573" i="1" s="1"/>
  <c r="BM3573" i="1" s="1"/>
  <c r="BP3573" i="1" s="1"/>
  <c r="BC3580" i="1"/>
  <c r="BF3580" i="1" s="1"/>
  <c r="BI3580" i="1" s="1"/>
  <c r="BL3580" i="1" s="1"/>
  <c r="BO3580" i="1" s="1"/>
  <c r="BD3580" i="1"/>
  <c r="BG3580" i="1" s="1"/>
  <c r="BJ3580" i="1" s="1"/>
  <c r="BM3580" i="1" s="1"/>
  <c r="BP3580" i="1" s="1"/>
  <c r="BC3581" i="1"/>
  <c r="BF3581" i="1" s="1"/>
  <c r="BI3581" i="1" s="1"/>
  <c r="BL3581" i="1" s="1"/>
  <c r="BO3581" i="1" s="1"/>
  <c r="BD3581" i="1"/>
  <c r="BG3581" i="1" s="1"/>
  <c r="BJ3581" i="1" s="1"/>
  <c r="BM3581" i="1" s="1"/>
  <c r="BP3581" i="1" s="1"/>
  <c r="BC3586" i="1"/>
  <c r="BF3586" i="1" s="1"/>
  <c r="BI3586" i="1" s="1"/>
  <c r="BL3586" i="1" s="1"/>
  <c r="BO3586" i="1" s="1"/>
  <c r="BD3586" i="1"/>
  <c r="BG3586" i="1" s="1"/>
  <c r="BJ3586" i="1" s="1"/>
  <c r="BM3586" i="1" s="1"/>
  <c r="BP3586" i="1" s="1"/>
  <c r="BC3587" i="1"/>
  <c r="BF3587" i="1" s="1"/>
  <c r="BI3587" i="1" s="1"/>
  <c r="BL3587" i="1" s="1"/>
  <c r="BO3587" i="1" s="1"/>
  <c r="BD3587" i="1"/>
  <c r="BG3587" i="1" s="1"/>
  <c r="BJ3587" i="1" s="1"/>
  <c r="BM3587" i="1" s="1"/>
  <c r="BP3587" i="1" s="1"/>
  <c r="BC3574" i="1"/>
  <c r="BF3574" i="1" s="1"/>
  <c r="BI3574" i="1" s="1"/>
  <c r="BL3574" i="1" s="1"/>
  <c r="BO3574" i="1" s="1"/>
  <c r="BD3574" i="1"/>
  <c r="BG3574" i="1" s="1"/>
  <c r="BJ3574" i="1" s="1"/>
  <c r="BM3574" i="1" s="1"/>
  <c r="BP3574" i="1" s="1"/>
  <c r="BC3575" i="1"/>
  <c r="BF3575" i="1" s="1"/>
  <c r="BI3575" i="1" s="1"/>
  <c r="BL3575" i="1" s="1"/>
  <c r="BO3575" i="1" s="1"/>
  <c r="BD3575" i="1"/>
  <c r="BG3575" i="1" s="1"/>
  <c r="BJ3575" i="1" s="1"/>
  <c r="BM3575" i="1" s="1"/>
  <c r="BP3575" i="1" s="1"/>
  <c r="BC3596" i="1"/>
  <c r="BF3596" i="1" s="1"/>
  <c r="BI3596" i="1" s="1"/>
  <c r="BL3596" i="1" s="1"/>
  <c r="BO3596" i="1" s="1"/>
  <c r="BD3596" i="1"/>
  <c r="BG3596" i="1" s="1"/>
  <c r="BJ3596" i="1" s="1"/>
  <c r="BM3596" i="1" s="1"/>
  <c r="BP3596" i="1" s="1"/>
  <c r="BC3584" i="1"/>
  <c r="BF3584" i="1" s="1"/>
  <c r="BI3584" i="1" s="1"/>
  <c r="BL3584" i="1" s="1"/>
  <c r="BO3584" i="1" s="1"/>
  <c r="BD3584" i="1"/>
  <c r="BG3584" i="1" s="1"/>
  <c r="BJ3584" i="1" s="1"/>
  <c r="BM3584" i="1" s="1"/>
  <c r="BP3584" i="1" s="1"/>
  <c r="BC3585" i="1"/>
  <c r="BF3585" i="1" s="1"/>
  <c r="BI3585" i="1" s="1"/>
  <c r="BL3585" i="1" s="1"/>
  <c r="BO3585" i="1" s="1"/>
  <c r="BD3585" i="1"/>
  <c r="BG3585" i="1" s="1"/>
  <c r="BJ3585" i="1" s="1"/>
  <c r="BM3585" i="1" s="1"/>
  <c r="BP3585" i="1" s="1"/>
  <c r="BC3576" i="1"/>
  <c r="BF3576" i="1" s="1"/>
  <c r="BI3576" i="1" s="1"/>
  <c r="BL3576" i="1" s="1"/>
  <c r="BO3576" i="1" s="1"/>
  <c r="BD3576" i="1"/>
  <c r="BG3576" i="1" s="1"/>
  <c r="BJ3576" i="1" s="1"/>
  <c r="BM3576" i="1" s="1"/>
  <c r="BP3576" i="1" s="1"/>
  <c r="BC3577" i="1"/>
  <c r="BF3577" i="1" s="1"/>
  <c r="BI3577" i="1" s="1"/>
  <c r="BL3577" i="1" s="1"/>
  <c r="BO3577" i="1" s="1"/>
  <c r="BD3577" i="1"/>
  <c r="BG3577" i="1" s="1"/>
  <c r="BJ3577" i="1" s="1"/>
  <c r="BM3577" i="1" s="1"/>
  <c r="BP3577" i="1" s="1"/>
  <c r="BC3550" i="1"/>
  <c r="BF3550" i="1" s="1"/>
  <c r="BI3550" i="1" s="1"/>
  <c r="BL3550" i="1" s="1"/>
  <c r="BO3550" i="1" s="1"/>
  <c r="BD3550" i="1"/>
  <c r="BG3550" i="1" s="1"/>
  <c r="BJ3550" i="1" s="1"/>
  <c r="BM3550" i="1" s="1"/>
  <c r="BP3550" i="1" s="1"/>
  <c r="BC3551" i="1"/>
  <c r="BF3551" i="1" s="1"/>
  <c r="BI3551" i="1" s="1"/>
  <c r="BL3551" i="1" s="1"/>
  <c r="BO3551" i="1" s="1"/>
  <c r="BD3551" i="1"/>
  <c r="BG3551" i="1" s="1"/>
  <c r="BJ3551" i="1" s="1"/>
  <c r="BM3551" i="1" s="1"/>
  <c r="BP3551" i="1" s="1"/>
  <c r="BC3558" i="1"/>
  <c r="BF3558" i="1" s="1"/>
  <c r="BI3558" i="1" s="1"/>
  <c r="BL3558" i="1" s="1"/>
  <c r="BO3558" i="1" s="1"/>
  <c r="BD3558" i="1"/>
  <c r="BG3558" i="1" s="1"/>
  <c r="BJ3558" i="1" s="1"/>
  <c r="BM3558" i="1" s="1"/>
  <c r="BP3558" i="1" s="1"/>
  <c r="BC3559" i="1"/>
  <c r="BF3559" i="1" s="1"/>
  <c r="BI3559" i="1" s="1"/>
  <c r="BL3559" i="1" s="1"/>
  <c r="BO3559" i="1" s="1"/>
  <c r="BD3559" i="1"/>
  <c r="BG3559" i="1" s="1"/>
  <c r="BJ3559" i="1" s="1"/>
  <c r="BM3559" i="1" s="1"/>
  <c r="BP3559" i="1" s="1"/>
  <c r="BC3540" i="1"/>
  <c r="BF3540" i="1" s="1"/>
  <c r="BI3540" i="1" s="1"/>
  <c r="BL3540" i="1" s="1"/>
  <c r="BO3540" i="1" s="1"/>
  <c r="BD3540" i="1"/>
  <c r="BG3540" i="1" s="1"/>
  <c r="BJ3540" i="1" s="1"/>
  <c r="BM3540" i="1" s="1"/>
  <c r="BP3540" i="1" s="1"/>
  <c r="BC3541" i="1"/>
  <c r="BF3541" i="1" s="1"/>
  <c r="BI3541" i="1" s="1"/>
  <c r="BL3541" i="1" s="1"/>
  <c r="BO3541" i="1" s="1"/>
  <c r="BD3541" i="1"/>
  <c r="BG3541" i="1" s="1"/>
  <c r="BJ3541" i="1" s="1"/>
  <c r="BM3541" i="1" s="1"/>
  <c r="BP3541" i="1" s="1"/>
  <c r="BC3562" i="1"/>
  <c r="BF3562" i="1" s="1"/>
  <c r="BI3562" i="1" s="1"/>
  <c r="BL3562" i="1" s="1"/>
  <c r="BO3562" i="1" s="1"/>
  <c r="BD3562" i="1"/>
  <c r="BG3562" i="1" s="1"/>
  <c r="BJ3562" i="1" s="1"/>
  <c r="BM3562" i="1" s="1"/>
  <c r="BP3562" i="1" s="1"/>
  <c r="BC3563" i="1"/>
  <c r="BF3563" i="1" s="1"/>
  <c r="BI3563" i="1" s="1"/>
  <c r="BL3563" i="1" s="1"/>
  <c r="BO3563" i="1" s="1"/>
  <c r="BD3563" i="1"/>
  <c r="BG3563" i="1" s="1"/>
  <c r="BJ3563" i="1" s="1"/>
  <c r="BM3563" i="1" s="1"/>
  <c r="BP3563" i="1" s="1"/>
  <c r="BC3588" i="1"/>
  <c r="BF3588" i="1" s="1"/>
  <c r="BI3588" i="1" s="1"/>
  <c r="BL3588" i="1" s="1"/>
  <c r="BO3588" i="1" s="1"/>
  <c r="BD3588" i="1"/>
  <c r="BG3588" i="1" s="1"/>
  <c r="BJ3588" i="1" s="1"/>
  <c r="BM3588" i="1" s="1"/>
  <c r="BP3588" i="1" s="1"/>
  <c r="BC3589" i="1"/>
  <c r="BF3589" i="1" s="1"/>
  <c r="BI3589" i="1" s="1"/>
  <c r="BL3589" i="1" s="1"/>
  <c r="BO3589" i="1" s="1"/>
  <c r="BD3589" i="1"/>
  <c r="BG3589" i="1" s="1"/>
  <c r="BJ3589" i="1" s="1"/>
  <c r="BM3589" i="1" s="1"/>
  <c r="BP3589" i="1" s="1"/>
  <c r="BC3590" i="1"/>
  <c r="BF3590" i="1" s="1"/>
  <c r="BI3590" i="1" s="1"/>
  <c r="BL3590" i="1" s="1"/>
  <c r="BO3590" i="1" s="1"/>
  <c r="BD3590" i="1"/>
  <c r="BG3590" i="1" s="1"/>
  <c r="BJ3590" i="1" s="1"/>
  <c r="BM3590" i="1" s="1"/>
  <c r="BP3590" i="1" s="1"/>
  <c r="BC3591" i="1"/>
  <c r="BF3591" i="1" s="1"/>
  <c r="BI3591" i="1" s="1"/>
  <c r="BL3591" i="1" s="1"/>
  <c r="BO3591" i="1" s="1"/>
  <c r="BD3591" i="1"/>
  <c r="BG3591" i="1" s="1"/>
  <c r="BJ3591" i="1" s="1"/>
  <c r="BM3591" i="1" s="1"/>
  <c r="BP3591" i="1" s="1"/>
  <c r="BC3602" i="1"/>
  <c r="BF3602" i="1" s="1"/>
  <c r="BI3602" i="1" s="1"/>
  <c r="BL3602" i="1" s="1"/>
  <c r="BO3602" i="1" s="1"/>
  <c r="BD3602" i="1"/>
  <c r="BG3602" i="1" s="1"/>
  <c r="BJ3602" i="1" s="1"/>
  <c r="BM3602" i="1" s="1"/>
  <c r="BP3602" i="1" s="1"/>
  <c r="BC3601" i="1"/>
  <c r="BF3601" i="1" s="1"/>
  <c r="BI3601" i="1" s="1"/>
  <c r="BL3601" i="1" s="1"/>
  <c r="BO3601" i="1" s="1"/>
  <c r="BD3601" i="1"/>
  <c r="BG3601" i="1" s="1"/>
  <c r="BJ3601" i="1" s="1"/>
  <c r="BM3601" i="1" s="1"/>
  <c r="BP3601" i="1" s="1"/>
  <c r="BC3599" i="1"/>
  <c r="BF3599" i="1" s="1"/>
  <c r="BI3599" i="1" s="1"/>
  <c r="BL3599" i="1" s="1"/>
  <c r="BO3599" i="1" s="1"/>
  <c r="BD3599" i="1"/>
  <c r="BG3599" i="1" s="1"/>
  <c r="BJ3599" i="1" s="1"/>
  <c r="BM3599" i="1" s="1"/>
  <c r="BP3599" i="1" s="1"/>
  <c r="BC3600" i="1"/>
  <c r="BF3600" i="1" s="1"/>
  <c r="BI3600" i="1" s="1"/>
  <c r="BL3600" i="1" s="1"/>
  <c r="BO3600" i="1" s="1"/>
  <c r="BD3600" i="1"/>
  <c r="BG3600" i="1" s="1"/>
  <c r="BJ3600" i="1" s="1"/>
  <c r="BM3600" i="1" s="1"/>
  <c r="BP3600" i="1" s="1"/>
  <c r="BC3648" i="1"/>
  <c r="BF3648" i="1" s="1"/>
  <c r="BI3648" i="1" s="1"/>
  <c r="BL3648" i="1" s="1"/>
  <c r="BO3648" i="1" s="1"/>
  <c r="BD3648" i="1"/>
  <c r="BG3648" i="1" s="1"/>
  <c r="BJ3648" i="1" s="1"/>
  <c r="BM3648" i="1" s="1"/>
  <c r="BP3648" i="1" s="1"/>
  <c r="BC3649" i="1"/>
  <c r="BF3649" i="1" s="1"/>
  <c r="BI3649" i="1" s="1"/>
  <c r="BL3649" i="1" s="1"/>
  <c r="BO3649" i="1" s="1"/>
  <c r="BD3649" i="1"/>
  <c r="BG3649" i="1" s="1"/>
  <c r="BJ3649" i="1" s="1"/>
  <c r="BM3649" i="1" s="1"/>
  <c r="BP3649" i="1" s="1"/>
  <c r="BC3610" i="1"/>
  <c r="BF3610" i="1" s="1"/>
  <c r="BI3610" i="1" s="1"/>
  <c r="BL3610" i="1" s="1"/>
  <c r="BO3610" i="1" s="1"/>
  <c r="BD3610" i="1"/>
  <c r="BG3610" i="1" s="1"/>
  <c r="BJ3610" i="1" s="1"/>
  <c r="BM3610" i="1" s="1"/>
  <c r="BP3610" i="1" s="1"/>
  <c r="BC3611" i="1"/>
  <c r="BF3611" i="1" s="1"/>
  <c r="BI3611" i="1" s="1"/>
  <c r="BL3611" i="1" s="1"/>
  <c r="BO3611" i="1" s="1"/>
  <c r="BD3611" i="1"/>
  <c r="BG3611" i="1" s="1"/>
  <c r="BJ3611" i="1" s="1"/>
  <c r="BM3611" i="1" s="1"/>
  <c r="BP3611" i="1" s="1"/>
  <c r="BC3657" i="1"/>
  <c r="BF3657" i="1" s="1"/>
  <c r="BI3657" i="1" s="1"/>
  <c r="BL3657" i="1" s="1"/>
  <c r="BO3657" i="1" s="1"/>
  <c r="BD3657" i="1"/>
  <c r="BG3657" i="1" s="1"/>
  <c r="BJ3657" i="1" s="1"/>
  <c r="BM3657" i="1" s="1"/>
  <c r="BP3657" i="1" s="1"/>
  <c r="BC3658" i="1"/>
  <c r="BF3658" i="1" s="1"/>
  <c r="BI3658" i="1" s="1"/>
  <c r="BL3658" i="1" s="1"/>
  <c r="BO3658" i="1" s="1"/>
  <c r="BD3658" i="1"/>
  <c r="BG3658" i="1" s="1"/>
  <c r="BJ3658" i="1" s="1"/>
  <c r="BM3658" i="1" s="1"/>
  <c r="BP3658" i="1" s="1"/>
  <c r="BC3612" i="1"/>
  <c r="BF3612" i="1" s="1"/>
  <c r="BI3612" i="1" s="1"/>
  <c r="BL3612" i="1" s="1"/>
  <c r="BO3612" i="1" s="1"/>
  <c r="BD3612" i="1"/>
  <c r="BG3612" i="1" s="1"/>
  <c r="BJ3612" i="1" s="1"/>
  <c r="BM3612" i="1" s="1"/>
  <c r="BP3612" i="1" s="1"/>
  <c r="BC3613" i="1"/>
  <c r="BF3613" i="1" s="1"/>
  <c r="BI3613" i="1" s="1"/>
  <c r="BL3613" i="1" s="1"/>
  <c r="BO3613" i="1" s="1"/>
  <c r="BD3613" i="1"/>
  <c r="BG3613" i="1" s="1"/>
  <c r="BJ3613" i="1" s="1"/>
  <c r="BM3613" i="1" s="1"/>
  <c r="BP3613" i="1" s="1"/>
  <c r="BC3604" i="1"/>
  <c r="BF3604" i="1" s="1"/>
  <c r="BI3604" i="1" s="1"/>
  <c r="BL3604" i="1" s="1"/>
  <c r="BO3604" i="1" s="1"/>
  <c r="BD3604" i="1"/>
  <c r="BG3604" i="1" s="1"/>
  <c r="BJ3604" i="1" s="1"/>
  <c r="BM3604" i="1" s="1"/>
  <c r="BP3604" i="1" s="1"/>
  <c r="BC3605" i="1"/>
  <c r="BF3605" i="1" s="1"/>
  <c r="BI3605" i="1" s="1"/>
  <c r="BL3605" i="1" s="1"/>
  <c r="BO3605" i="1" s="1"/>
  <c r="BD3605" i="1"/>
  <c r="BG3605" i="1" s="1"/>
  <c r="BJ3605" i="1" s="1"/>
  <c r="BM3605" i="1" s="1"/>
  <c r="BP3605" i="1" s="1"/>
  <c r="BC3620" i="1"/>
  <c r="BF3620" i="1" s="1"/>
  <c r="BI3620" i="1" s="1"/>
  <c r="BL3620" i="1" s="1"/>
  <c r="BO3620" i="1" s="1"/>
  <c r="BD3620" i="1"/>
  <c r="BG3620" i="1" s="1"/>
  <c r="BJ3620" i="1" s="1"/>
  <c r="BM3620" i="1" s="1"/>
  <c r="BP3620" i="1" s="1"/>
  <c r="BC3621" i="1"/>
  <c r="BF3621" i="1" s="1"/>
  <c r="BI3621" i="1" s="1"/>
  <c r="BL3621" i="1" s="1"/>
  <c r="BO3621" i="1" s="1"/>
  <c r="BD3621" i="1"/>
  <c r="BG3621" i="1" s="1"/>
  <c r="BJ3621" i="1" s="1"/>
  <c r="BM3621" i="1" s="1"/>
  <c r="BP3621" i="1" s="1"/>
  <c r="BC3622" i="1"/>
  <c r="BF3622" i="1" s="1"/>
  <c r="BI3622" i="1" s="1"/>
  <c r="BL3622" i="1" s="1"/>
  <c r="BO3622" i="1" s="1"/>
  <c r="BD3622" i="1"/>
  <c r="BG3622" i="1" s="1"/>
  <c r="BJ3622" i="1" s="1"/>
  <c r="BM3622" i="1" s="1"/>
  <c r="BP3622" i="1" s="1"/>
  <c r="BC3623" i="1"/>
  <c r="BF3623" i="1" s="1"/>
  <c r="BI3623" i="1" s="1"/>
  <c r="BL3623" i="1" s="1"/>
  <c r="BO3623" i="1" s="1"/>
  <c r="BD3623" i="1"/>
  <c r="BG3623" i="1" s="1"/>
  <c r="BJ3623" i="1" s="1"/>
  <c r="BM3623" i="1" s="1"/>
  <c r="BP3623" i="1" s="1"/>
  <c r="BC3616" i="1"/>
  <c r="BF3616" i="1" s="1"/>
  <c r="BI3616" i="1" s="1"/>
  <c r="BL3616" i="1" s="1"/>
  <c r="BO3616" i="1" s="1"/>
  <c r="BD3616" i="1"/>
  <c r="BG3616" i="1" s="1"/>
  <c r="BJ3616" i="1" s="1"/>
  <c r="BM3616" i="1" s="1"/>
  <c r="BP3616" i="1" s="1"/>
  <c r="BC3617" i="1"/>
  <c r="BF3617" i="1" s="1"/>
  <c r="BI3617" i="1" s="1"/>
  <c r="BL3617" i="1" s="1"/>
  <c r="BO3617" i="1" s="1"/>
  <c r="BD3617" i="1"/>
  <c r="BG3617" i="1" s="1"/>
  <c r="BJ3617" i="1" s="1"/>
  <c r="BM3617" i="1" s="1"/>
  <c r="BP3617" i="1" s="1"/>
  <c r="BC3603" i="1"/>
  <c r="BF3603" i="1" s="1"/>
  <c r="BI3603" i="1" s="1"/>
  <c r="BL3603" i="1" s="1"/>
  <c r="BO3603" i="1" s="1"/>
  <c r="BD3603" i="1"/>
  <c r="BG3603" i="1" s="1"/>
  <c r="BJ3603" i="1" s="1"/>
  <c r="BM3603" i="1" s="1"/>
  <c r="BP3603" i="1" s="1"/>
  <c r="BC3618" i="1"/>
  <c r="BF3618" i="1" s="1"/>
  <c r="BI3618" i="1" s="1"/>
  <c r="BL3618" i="1" s="1"/>
  <c r="BO3618" i="1" s="1"/>
  <c r="BD3618" i="1"/>
  <c r="BG3618" i="1" s="1"/>
  <c r="BJ3618" i="1" s="1"/>
  <c r="BM3618" i="1" s="1"/>
  <c r="BP3618" i="1" s="1"/>
  <c r="BC3619" i="1"/>
  <c r="BF3619" i="1" s="1"/>
  <c r="BI3619" i="1" s="1"/>
  <c r="BL3619" i="1" s="1"/>
  <c r="BO3619" i="1" s="1"/>
  <c r="BD3619" i="1"/>
  <c r="BG3619" i="1" s="1"/>
  <c r="BJ3619" i="1" s="1"/>
  <c r="BM3619" i="1" s="1"/>
  <c r="BP3619" i="1" s="1"/>
  <c r="BC3646" i="1"/>
  <c r="BF3646" i="1" s="1"/>
  <c r="BI3646" i="1" s="1"/>
  <c r="BL3646" i="1" s="1"/>
  <c r="BO3646" i="1" s="1"/>
  <c r="BD3646" i="1"/>
  <c r="BG3646" i="1" s="1"/>
  <c r="BJ3646" i="1" s="1"/>
  <c r="BM3646" i="1" s="1"/>
  <c r="BP3646" i="1" s="1"/>
  <c r="BC3647" i="1"/>
  <c r="BF3647" i="1" s="1"/>
  <c r="BI3647" i="1" s="1"/>
  <c r="BL3647" i="1" s="1"/>
  <c r="BO3647" i="1" s="1"/>
  <c r="BD3647" i="1"/>
  <c r="BG3647" i="1" s="1"/>
  <c r="BJ3647" i="1" s="1"/>
  <c r="BM3647" i="1" s="1"/>
  <c r="BP3647" i="1" s="1"/>
  <c r="BC3634" i="1"/>
  <c r="BF3634" i="1" s="1"/>
  <c r="BI3634" i="1" s="1"/>
  <c r="BL3634" i="1" s="1"/>
  <c r="BO3634" i="1" s="1"/>
  <c r="BD3634" i="1"/>
  <c r="BG3634" i="1" s="1"/>
  <c r="BJ3634" i="1" s="1"/>
  <c r="BM3634" i="1" s="1"/>
  <c r="BP3634" i="1" s="1"/>
  <c r="BC3635" i="1"/>
  <c r="BF3635" i="1" s="1"/>
  <c r="BI3635" i="1" s="1"/>
  <c r="BL3635" i="1" s="1"/>
  <c r="BO3635" i="1" s="1"/>
  <c r="BD3635" i="1"/>
  <c r="BG3635" i="1" s="1"/>
  <c r="BJ3635" i="1" s="1"/>
  <c r="BM3635" i="1" s="1"/>
  <c r="BP3635" i="1" s="1"/>
  <c r="BC3632" i="1"/>
  <c r="BF3632" i="1" s="1"/>
  <c r="BI3632" i="1" s="1"/>
  <c r="BL3632" i="1" s="1"/>
  <c r="BO3632" i="1" s="1"/>
  <c r="BD3632" i="1"/>
  <c r="BG3632" i="1" s="1"/>
  <c r="BJ3632" i="1" s="1"/>
  <c r="BM3632" i="1" s="1"/>
  <c r="BP3632" i="1" s="1"/>
  <c r="BC3633" i="1"/>
  <c r="BF3633" i="1" s="1"/>
  <c r="BI3633" i="1" s="1"/>
  <c r="BL3633" i="1" s="1"/>
  <c r="BO3633" i="1" s="1"/>
  <c r="BD3633" i="1"/>
  <c r="BG3633" i="1" s="1"/>
  <c r="BJ3633" i="1" s="1"/>
  <c r="BM3633" i="1" s="1"/>
  <c r="BP3633" i="1" s="1"/>
  <c r="BC3636" i="1"/>
  <c r="BF3636" i="1" s="1"/>
  <c r="BI3636" i="1" s="1"/>
  <c r="BL3636" i="1" s="1"/>
  <c r="BO3636" i="1" s="1"/>
  <c r="BD3636" i="1"/>
  <c r="BG3636" i="1" s="1"/>
  <c r="BJ3636" i="1" s="1"/>
  <c r="BM3636" i="1" s="1"/>
  <c r="BP3636" i="1" s="1"/>
  <c r="BC3637" i="1"/>
  <c r="BF3637" i="1" s="1"/>
  <c r="BI3637" i="1" s="1"/>
  <c r="BL3637" i="1" s="1"/>
  <c r="BO3637" i="1" s="1"/>
  <c r="BD3637" i="1"/>
  <c r="BG3637" i="1" s="1"/>
  <c r="BJ3637" i="1" s="1"/>
  <c r="BM3637" i="1" s="1"/>
  <c r="BP3637" i="1" s="1"/>
  <c r="BC3624" i="1"/>
  <c r="BF3624" i="1" s="1"/>
  <c r="BI3624" i="1" s="1"/>
  <c r="BL3624" i="1" s="1"/>
  <c r="BO3624" i="1" s="1"/>
  <c r="BD3624" i="1"/>
  <c r="BG3624" i="1" s="1"/>
  <c r="BJ3624" i="1" s="1"/>
  <c r="BM3624" i="1" s="1"/>
  <c r="BP3624" i="1" s="1"/>
  <c r="BC3625" i="1"/>
  <c r="BF3625" i="1" s="1"/>
  <c r="BI3625" i="1" s="1"/>
  <c r="BL3625" i="1" s="1"/>
  <c r="BO3625" i="1" s="1"/>
  <c r="BD3625" i="1"/>
  <c r="BG3625" i="1" s="1"/>
  <c r="BJ3625" i="1" s="1"/>
  <c r="BM3625" i="1" s="1"/>
  <c r="BP3625" i="1" s="1"/>
  <c r="BC3630" i="1"/>
  <c r="BF3630" i="1" s="1"/>
  <c r="BI3630" i="1" s="1"/>
  <c r="BL3630" i="1" s="1"/>
  <c r="BO3630" i="1" s="1"/>
  <c r="BD3630" i="1"/>
  <c r="BG3630" i="1" s="1"/>
  <c r="BJ3630" i="1" s="1"/>
  <c r="BM3630" i="1" s="1"/>
  <c r="BP3630" i="1" s="1"/>
  <c r="BC3631" i="1"/>
  <c r="BF3631" i="1" s="1"/>
  <c r="BI3631" i="1" s="1"/>
  <c r="BL3631" i="1" s="1"/>
  <c r="BO3631" i="1" s="1"/>
  <c r="BD3631" i="1"/>
  <c r="BG3631" i="1" s="1"/>
  <c r="BJ3631" i="1" s="1"/>
  <c r="BM3631" i="1" s="1"/>
  <c r="BP3631" i="1" s="1"/>
  <c r="BC3644" i="1"/>
  <c r="BF3644" i="1" s="1"/>
  <c r="BI3644" i="1" s="1"/>
  <c r="BL3644" i="1" s="1"/>
  <c r="BO3644" i="1" s="1"/>
  <c r="BD3644" i="1"/>
  <c r="BG3644" i="1" s="1"/>
  <c r="BJ3644" i="1" s="1"/>
  <c r="BM3644" i="1" s="1"/>
  <c r="BP3644" i="1" s="1"/>
  <c r="BC3645" i="1"/>
  <c r="BF3645" i="1" s="1"/>
  <c r="BI3645" i="1" s="1"/>
  <c r="BL3645" i="1" s="1"/>
  <c r="BO3645" i="1" s="1"/>
  <c r="BD3645" i="1"/>
  <c r="BG3645" i="1" s="1"/>
  <c r="BJ3645" i="1" s="1"/>
  <c r="BM3645" i="1" s="1"/>
  <c r="BP3645" i="1" s="1"/>
  <c r="BC3642" i="1"/>
  <c r="BF3642" i="1" s="1"/>
  <c r="BI3642" i="1" s="1"/>
  <c r="BL3642" i="1" s="1"/>
  <c r="BO3642" i="1" s="1"/>
  <c r="BD3642" i="1"/>
  <c r="BG3642" i="1" s="1"/>
  <c r="BJ3642" i="1" s="1"/>
  <c r="BM3642" i="1" s="1"/>
  <c r="BP3642" i="1" s="1"/>
  <c r="BC3643" i="1"/>
  <c r="BF3643" i="1" s="1"/>
  <c r="BI3643" i="1" s="1"/>
  <c r="BL3643" i="1" s="1"/>
  <c r="BO3643" i="1" s="1"/>
  <c r="BD3643" i="1"/>
  <c r="BG3643" i="1" s="1"/>
  <c r="BJ3643" i="1" s="1"/>
  <c r="BM3643" i="1" s="1"/>
  <c r="BP3643" i="1" s="1"/>
  <c r="BC3626" i="1"/>
  <c r="BF3626" i="1" s="1"/>
  <c r="BI3626" i="1" s="1"/>
  <c r="BL3626" i="1" s="1"/>
  <c r="BO3626" i="1" s="1"/>
  <c r="BD3626" i="1"/>
  <c r="BG3626" i="1" s="1"/>
  <c r="BJ3626" i="1" s="1"/>
  <c r="BM3626" i="1" s="1"/>
  <c r="BP3626" i="1" s="1"/>
  <c r="BC3627" i="1"/>
  <c r="BF3627" i="1" s="1"/>
  <c r="BI3627" i="1" s="1"/>
  <c r="BL3627" i="1" s="1"/>
  <c r="BO3627" i="1" s="1"/>
  <c r="BD3627" i="1"/>
  <c r="BG3627" i="1" s="1"/>
  <c r="BJ3627" i="1" s="1"/>
  <c r="BM3627" i="1" s="1"/>
  <c r="BP3627" i="1" s="1"/>
  <c r="BC3650" i="1"/>
  <c r="BF3650" i="1" s="1"/>
  <c r="BI3650" i="1" s="1"/>
  <c r="BL3650" i="1" s="1"/>
  <c r="BO3650" i="1" s="1"/>
  <c r="BD3650" i="1"/>
  <c r="BG3650" i="1" s="1"/>
  <c r="BJ3650" i="1" s="1"/>
  <c r="BM3650" i="1" s="1"/>
  <c r="BP3650" i="1" s="1"/>
  <c r="BC3638" i="1"/>
  <c r="BF3638" i="1" s="1"/>
  <c r="BI3638" i="1" s="1"/>
  <c r="BL3638" i="1" s="1"/>
  <c r="BO3638" i="1" s="1"/>
  <c r="BD3638" i="1"/>
  <c r="BG3638" i="1" s="1"/>
  <c r="BJ3638" i="1" s="1"/>
  <c r="BM3638" i="1" s="1"/>
  <c r="BP3638" i="1" s="1"/>
  <c r="BC3639" i="1"/>
  <c r="BF3639" i="1" s="1"/>
  <c r="BI3639" i="1" s="1"/>
  <c r="BL3639" i="1" s="1"/>
  <c r="BO3639" i="1" s="1"/>
  <c r="BD3639" i="1"/>
  <c r="BG3639" i="1" s="1"/>
  <c r="BJ3639" i="1" s="1"/>
  <c r="BM3639" i="1" s="1"/>
  <c r="BP3639" i="1" s="1"/>
  <c r="BC3628" i="1"/>
  <c r="BF3628" i="1" s="1"/>
  <c r="BI3628" i="1" s="1"/>
  <c r="BL3628" i="1" s="1"/>
  <c r="BO3628" i="1" s="1"/>
  <c r="BD3628" i="1"/>
  <c r="BG3628" i="1" s="1"/>
  <c r="BJ3628" i="1" s="1"/>
  <c r="BM3628" i="1" s="1"/>
  <c r="BP3628" i="1" s="1"/>
  <c r="BC3629" i="1"/>
  <c r="BF3629" i="1" s="1"/>
  <c r="BI3629" i="1" s="1"/>
  <c r="BL3629" i="1" s="1"/>
  <c r="BO3629" i="1" s="1"/>
  <c r="BD3629" i="1"/>
  <c r="BG3629" i="1" s="1"/>
  <c r="BJ3629" i="1" s="1"/>
  <c r="BM3629" i="1" s="1"/>
  <c r="BP3629" i="1" s="1"/>
  <c r="BC3653" i="1"/>
  <c r="BF3653" i="1" s="1"/>
  <c r="BI3653" i="1" s="1"/>
  <c r="BL3653" i="1" s="1"/>
  <c r="BO3653" i="1" s="1"/>
  <c r="BD3653" i="1"/>
  <c r="BG3653" i="1" s="1"/>
  <c r="BJ3653" i="1" s="1"/>
  <c r="BM3653" i="1" s="1"/>
  <c r="BP3653" i="1" s="1"/>
  <c r="BC3654" i="1"/>
  <c r="BF3654" i="1" s="1"/>
  <c r="BI3654" i="1" s="1"/>
  <c r="BL3654" i="1" s="1"/>
  <c r="BO3654" i="1" s="1"/>
  <c r="BD3654" i="1"/>
  <c r="BG3654" i="1" s="1"/>
  <c r="BJ3654" i="1" s="1"/>
  <c r="BM3654" i="1" s="1"/>
  <c r="BP3654" i="1" s="1"/>
  <c r="BC3651" i="1"/>
  <c r="BF3651" i="1" s="1"/>
  <c r="BI3651" i="1" s="1"/>
  <c r="BL3651" i="1" s="1"/>
  <c r="BO3651" i="1" s="1"/>
  <c r="BD3651" i="1"/>
  <c r="BG3651" i="1" s="1"/>
  <c r="BJ3651" i="1" s="1"/>
  <c r="BM3651" i="1" s="1"/>
  <c r="BP3651" i="1" s="1"/>
  <c r="BC3652" i="1"/>
  <c r="BF3652" i="1" s="1"/>
  <c r="BI3652" i="1" s="1"/>
  <c r="BL3652" i="1" s="1"/>
  <c r="BO3652" i="1" s="1"/>
  <c r="BD3652" i="1"/>
  <c r="BG3652" i="1" s="1"/>
  <c r="BJ3652" i="1" s="1"/>
  <c r="BM3652" i="1" s="1"/>
  <c r="BP3652" i="1" s="1"/>
  <c r="BC3655" i="1"/>
  <c r="BF3655" i="1" s="1"/>
  <c r="BI3655" i="1" s="1"/>
  <c r="BL3655" i="1" s="1"/>
  <c r="BO3655" i="1" s="1"/>
  <c r="BD3655" i="1"/>
  <c r="BG3655" i="1" s="1"/>
  <c r="BJ3655" i="1" s="1"/>
  <c r="BM3655" i="1" s="1"/>
  <c r="BP3655" i="1" s="1"/>
  <c r="BC3656" i="1"/>
  <c r="BF3656" i="1" s="1"/>
  <c r="BI3656" i="1" s="1"/>
  <c r="BL3656" i="1" s="1"/>
  <c r="BO3656" i="1" s="1"/>
  <c r="BD3656" i="1"/>
  <c r="BG3656" i="1" s="1"/>
  <c r="BJ3656" i="1" s="1"/>
  <c r="BM3656" i="1" s="1"/>
  <c r="BP3656" i="1" s="1"/>
  <c r="BC3614" i="1"/>
  <c r="BF3614" i="1" s="1"/>
  <c r="BI3614" i="1" s="1"/>
  <c r="BL3614" i="1" s="1"/>
  <c r="BO3614" i="1" s="1"/>
  <c r="BD3614" i="1"/>
  <c r="BG3614" i="1" s="1"/>
  <c r="BJ3614" i="1" s="1"/>
  <c r="BM3614" i="1" s="1"/>
  <c r="BP3614" i="1" s="1"/>
  <c r="BC3615" i="1"/>
  <c r="BF3615" i="1" s="1"/>
  <c r="BI3615" i="1" s="1"/>
  <c r="BL3615" i="1" s="1"/>
  <c r="BO3615" i="1" s="1"/>
  <c r="BD3615" i="1"/>
  <c r="BG3615" i="1" s="1"/>
  <c r="BJ3615" i="1" s="1"/>
  <c r="BM3615" i="1" s="1"/>
  <c r="BP3615" i="1" s="1"/>
  <c r="BC3606" i="1"/>
  <c r="BF3606" i="1" s="1"/>
  <c r="BI3606" i="1" s="1"/>
  <c r="BL3606" i="1" s="1"/>
  <c r="BO3606" i="1" s="1"/>
  <c r="BD3606" i="1"/>
  <c r="BG3606" i="1" s="1"/>
  <c r="BJ3606" i="1" s="1"/>
  <c r="BM3606" i="1" s="1"/>
  <c r="BP3606" i="1" s="1"/>
  <c r="BC3607" i="1"/>
  <c r="BF3607" i="1" s="1"/>
  <c r="BI3607" i="1" s="1"/>
  <c r="BL3607" i="1" s="1"/>
  <c r="BO3607" i="1" s="1"/>
  <c r="BD3607" i="1"/>
  <c r="BG3607" i="1" s="1"/>
  <c r="BJ3607" i="1" s="1"/>
  <c r="BM3607" i="1" s="1"/>
  <c r="BP3607" i="1" s="1"/>
  <c r="BC3608" i="1"/>
  <c r="BF3608" i="1" s="1"/>
  <c r="BI3608" i="1" s="1"/>
  <c r="BL3608" i="1" s="1"/>
  <c r="BO3608" i="1" s="1"/>
  <c r="BD3608" i="1"/>
  <c r="BG3608" i="1" s="1"/>
  <c r="BJ3608" i="1" s="1"/>
  <c r="BM3608" i="1" s="1"/>
  <c r="BP3608" i="1" s="1"/>
  <c r="BC3609" i="1"/>
  <c r="BF3609" i="1" s="1"/>
  <c r="BI3609" i="1" s="1"/>
  <c r="BL3609" i="1" s="1"/>
  <c r="BO3609" i="1" s="1"/>
  <c r="BD3609" i="1"/>
  <c r="BG3609" i="1" s="1"/>
  <c r="BJ3609" i="1" s="1"/>
  <c r="BM3609" i="1" s="1"/>
  <c r="BP3609" i="1" s="1"/>
  <c r="BC3640" i="1"/>
  <c r="BF3640" i="1" s="1"/>
  <c r="BI3640" i="1" s="1"/>
  <c r="BL3640" i="1" s="1"/>
  <c r="BO3640" i="1" s="1"/>
  <c r="BD3640" i="1"/>
  <c r="BG3640" i="1" s="1"/>
  <c r="BJ3640" i="1" s="1"/>
  <c r="BM3640" i="1" s="1"/>
  <c r="BP3640" i="1" s="1"/>
  <c r="BC3641" i="1"/>
  <c r="BF3641" i="1" s="1"/>
  <c r="BI3641" i="1" s="1"/>
  <c r="BL3641" i="1" s="1"/>
  <c r="BO3641" i="1" s="1"/>
  <c r="BD3641" i="1"/>
  <c r="BG3641" i="1" s="1"/>
  <c r="BJ3641" i="1" s="1"/>
  <c r="BM3641" i="1" s="1"/>
  <c r="BP3641" i="1" s="1"/>
  <c r="BC3662" i="1"/>
  <c r="BF3662" i="1" s="1"/>
  <c r="BI3662" i="1" s="1"/>
  <c r="BL3662" i="1" s="1"/>
  <c r="BO3662" i="1" s="1"/>
  <c r="BD3662" i="1"/>
  <c r="BG3662" i="1" s="1"/>
  <c r="BJ3662" i="1" s="1"/>
  <c r="BM3662" i="1" s="1"/>
  <c r="BP3662" i="1" s="1"/>
  <c r="BC3661" i="1"/>
  <c r="BF3661" i="1" s="1"/>
  <c r="BI3661" i="1" s="1"/>
  <c r="BL3661" i="1" s="1"/>
  <c r="BO3661" i="1" s="1"/>
  <c r="BD3661" i="1"/>
  <c r="BG3661" i="1" s="1"/>
  <c r="BJ3661" i="1" s="1"/>
  <c r="BM3661" i="1" s="1"/>
  <c r="BP3661" i="1" s="1"/>
  <c r="BC3659" i="1"/>
  <c r="BF3659" i="1" s="1"/>
  <c r="BI3659" i="1" s="1"/>
  <c r="BL3659" i="1" s="1"/>
  <c r="BO3659" i="1" s="1"/>
  <c r="BD3659" i="1"/>
  <c r="BG3659" i="1" s="1"/>
  <c r="BJ3659" i="1" s="1"/>
  <c r="BM3659" i="1" s="1"/>
  <c r="BP3659" i="1" s="1"/>
  <c r="BC3660" i="1"/>
  <c r="BF3660" i="1" s="1"/>
  <c r="BI3660" i="1" s="1"/>
  <c r="BL3660" i="1" s="1"/>
  <c r="BO3660" i="1" s="1"/>
  <c r="BD3660" i="1"/>
  <c r="BG3660" i="1" s="1"/>
  <c r="BJ3660" i="1" s="1"/>
  <c r="BM3660" i="1" s="1"/>
  <c r="BP3660" i="1" s="1"/>
  <c r="BC3667" i="1"/>
  <c r="BF3667" i="1" s="1"/>
  <c r="BI3667" i="1" s="1"/>
  <c r="BL3667" i="1" s="1"/>
  <c r="BO3667" i="1" s="1"/>
  <c r="BD3667" i="1"/>
  <c r="BG3667" i="1" s="1"/>
  <c r="BJ3667" i="1" s="1"/>
  <c r="BM3667" i="1" s="1"/>
  <c r="BP3667" i="1" s="1"/>
  <c r="BC3663" i="1"/>
  <c r="BF3663" i="1" s="1"/>
  <c r="BI3663" i="1" s="1"/>
  <c r="BL3663" i="1" s="1"/>
  <c r="BO3663" i="1" s="1"/>
  <c r="BD3663" i="1"/>
  <c r="BG3663" i="1" s="1"/>
  <c r="BJ3663" i="1" s="1"/>
  <c r="BM3663" i="1" s="1"/>
  <c r="BP3663" i="1" s="1"/>
  <c r="BC3664" i="1"/>
  <c r="BF3664" i="1" s="1"/>
  <c r="BI3664" i="1" s="1"/>
  <c r="BL3664" i="1" s="1"/>
  <c r="BO3664" i="1" s="1"/>
  <c r="BD3664" i="1"/>
  <c r="BG3664" i="1" s="1"/>
  <c r="BJ3664" i="1" s="1"/>
  <c r="BM3664" i="1" s="1"/>
  <c r="BP3664" i="1" s="1"/>
  <c r="BC3666" i="1"/>
  <c r="BF3666" i="1" s="1"/>
  <c r="BI3666" i="1" s="1"/>
  <c r="BL3666" i="1" s="1"/>
  <c r="BO3666" i="1" s="1"/>
  <c r="BD3666" i="1"/>
  <c r="BG3666" i="1" s="1"/>
  <c r="BJ3666" i="1" s="1"/>
  <c r="BM3666" i="1" s="1"/>
  <c r="BP3666" i="1" s="1"/>
  <c r="BC3665" i="1"/>
  <c r="BF3665" i="1" s="1"/>
  <c r="BI3665" i="1" s="1"/>
  <c r="BL3665" i="1" s="1"/>
  <c r="BO3665" i="1" s="1"/>
  <c r="BD3665" i="1"/>
  <c r="BG3665" i="1" s="1"/>
  <c r="BJ3665" i="1" s="1"/>
  <c r="BM3665" i="1" s="1"/>
  <c r="BP3665" i="1" s="1"/>
  <c r="BC3668" i="1"/>
  <c r="BF3668" i="1" s="1"/>
  <c r="BI3668" i="1" s="1"/>
  <c r="BL3668" i="1" s="1"/>
  <c r="BO3668" i="1" s="1"/>
  <c r="BD3668" i="1"/>
  <c r="BG3668" i="1" s="1"/>
  <c r="BJ3668" i="1" s="1"/>
  <c r="BM3668" i="1" s="1"/>
  <c r="BP3668" i="1" s="1"/>
  <c r="BC3672" i="1"/>
  <c r="BF3672" i="1" s="1"/>
  <c r="BI3672" i="1" s="1"/>
  <c r="BL3672" i="1" s="1"/>
  <c r="BO3672" i="1" s="1"/>
  <c r="BD3672" i="1"/>
  <c r="BG3672" i="1" s="1"/>
  <c r="BJ3672" i="1" s="1"/>
  <c r="BM3672" i="1" s="1"/>
  <c r="BP3672" i="1" s="1"/>
  <c r="BC3670" i="1"/>
  <c r="BF3670" i="1" s="1"/>
  <c r="BI3670" i="1" s="1"/>
  <c r="BL3670" i="1" s="1"/>
  <c r="BO3670" i="1" s="1"/>
  <c r="BD3670" i="1"/>
  <c r="BG3670" i="1" s="1"/>
  <c r="BJ3670" i="1" s="1"/>
  <c r="BM3670" i="1" s="1"/>
  <c r="BP3670" i="1" s="1"/>
  <c r="BC3673" i="1"/>
  <c r="BF3673" i="1" s="1"/>
  <c r="BI3673" i="1" s="1"/>
  <c r="BL3673" i="1" s="1"/>
  <c r="BO3673" i="1" s="1"/>
  <c r="BD3673" i="1"/>
  <c r="BG3673" i="1" s="1"/>
  <c r="BJ3673" i="1" s="1"/>
  <c r="BM3673" i="1" s="1"/>
  <c r="BP3673" i="1" s="1"/>
  <c r="BC3669" i="1"/>
  <c r="BF3669" i="1" s="1"/>
  <c r="BI3669" i="1" s="1"/>
  <c r="BL3669" i="1" s="1"/>
  <c r="BO3669" i="1" s="1"/>
  <c r="BD3669" i="1"/>
  <c r="BG3669" i="1" s="1"/>
  <c r="BJ3669" i="1" s="1"/>
  <c r="BM3669" i="1" s="1"/>
  <c r="BP3669" i="1" s="1"/>
  <c r="BC3678" i="1"/>
  <c r="BF3678" i="1" s="1"/>
  <c r="BI3678" i="1" s="1"/>
  <c r="BL3678" i="1" s="1"/>
  <c r="BO3678" i="1" s="1"/>
  <c r="BD3678" i="1"/>
  <c r="BG3678" i="1" s="1"/>
  <c r="BJ3678" i="1" s="1"/>
  <c r="BM3678" i="1" s="1"/>
  <c r="BP3678" i="1" s="1"/>
  <c r="BC3677" i="1"/>
  <c r="BF3677" i="1" s="1"/>
  <c r="BI3677" i="1" s="1"/>
  <c r="BL3677" i="1" s="1"/>
  <c r="BO3677" i="1" s="1"/>
  <c r="BD3677" i="1"/>
  <c r="BG3677" i="1" s="1"/>
  <c r="BJ3677" i="1" s="1"/>
  <c r="BM3677" i="1" s="1"/>
  <c r="BP3677" i="1" s="1"/>
  <c r="BC3671" i="1"/>
  <c r="BF3671" i="1" s="1"/>
  <c r="BI3671" i="1" s="1"/>
  <c r="BL3671" i="1" s="1"/>
  <c r="BO3671" i="1" s="1"/>
  <c r="BD3671" i="1"/>
  <c r="BG3671" i="1" s="1"/>
  <c r="BJ3671" i="1" s="1"/>
  <c r="BM3671" i="1" s="1"/>
  <c r="BP3671" i="1" s="1"/>
  <c r="BC3674" i="1"/>
  <c r="BF3674" i="1" s="1"/>
  <c r="BI3674" i="1" s="1"/>
  <c r="BL3674" i="1" s="1"/>
  <c r="BO3674" i="1" s="1"/>
  <c r="BD3674" i="1"/>
  <c r="BG3674" i="1" s="1"/>
  <c r="BJ3674" i="1" s="1"/>
  <c r="BM3674" i="1" s="1"/>
  <c r="BP3674" i="1" s="1"/>
  <c r="BC3675" i="1"/>
  <c r="BF3675" i="1" s="1"/>
  <c r="BI3675" i="1" s="1"/>
  <c r="BL3675" i="1" s="1"/>
  <c r="BO3675" i="1" s="1"/>
  <c r="BD3675" i="1"/>
  <c r="BG3675" i="1" s="1"/>
  <c r="BJ3675" i="1" s="1"/>
  <c r="BM3675" i="1" s="1"/>
  <c r="BP3675" i="1" s="1"/>
  <c r="BC3676" i="1"/>
  <c r="BF3676" i="1" s="1"/>
  <c r="BI3676" i="1" s="1"/>
  <c r="BL3676" i="1" s="1"/>
  <c r="BO3676" i="1" s="1"/>
  <c r="BD3676" i="1"/>
  <c r="BG3676" i="1" s="1"/>
  <c r="BJ3676" i="1" s="1"/>
  <c r="BM3676" i="1" s="1"/>
  <c r="BP3676" i="1" s="1"/>
  <c r="BC3679" i="1"/>
  <c r="BF3679" i="1" s="1"/>
  <c r="BI3679" i="1" s="1"/>
  <c r="BL3679" i="1" s="1"/>
  <c r="BO3679" i="1" s="1"/>
  <c r="BD3679" i="1"/>
  <c r="BG3679" i="1" s="1"/>
  <c r="BJ3679" i="1" s="1"/>
  <c r="BM3679" i="1" s="1"/>
  <c r="BP3679" i="1" s="1"/>
  <c r="BC3701" i="1"/>
  <c r="BF3701" i="1" s="1"/>
  <c r="BI3701" i="1" s="1"/>
  <c r="BL3701" i="1" s="1"/>
  <c r="BO3701" i="1" s="1"/>
  <c r="BD3701" i="1"/>
  <c r="BG3701" i="1" s="1"/>
  <c r="BJ3701" i="1" s="1"/>
  <c r="BM3701" i="1" s="1"/>
  <c r="BP3701" i="1" s="1"/>
  <c r="BC3694" i="1"/>
  <c r="BF3694" i="1" s="1"/>
  <c r="BI3694" i="1" s="1"/>
  <c r="BL3694" i="1" s="1"/>
  <c r="BO3694" i="1" s="1"/>
  <c r="BD3694" i="1"/>
  <c r="BG3694" i="1" s="1"/>
  <c r="BJ3694" i="1" s="1"/>
  <c r="BM3694" i="1" s="1"/>
  <c r="BP3694" i="1" s="1"/>
  <c r="BC3703" i="1"/>
  <c r="BF3703" i="1" s="1"/>
  <c r="BI3703" i="1" s="1"/>
  <c r="BL3703" i="1" s="1"/>
  <c r="BO3703" i="1" s="1"/>
  <c r="BD3703" i="1"/>
  <c r="BG3703" i="1" s="1"/>
  <c r="BJ3703" i="1" s="1"/>
  <c r="BM3703" i="1" s="1"/>
  <c r="BP3703" i="1" s="1"/>
  <c r="BC3688" i="1"/>
  <c r="BF3688" i="1" s="1"/>
  <c r="BI3688" i="1" s="1"/>
  <c r="BL3688" i="1" s="1"/>
  <c r="BO3688" i="1" s="1"/>
  <c r="BD3688" i="1"/>
  <c r="BG3688" i="1" s="1"/>
  <c r="BJ3688" i="1" s="1"/>
  <c r="BM3688" i="1" s="1"/>
  <c r="BP3688" i="1" s="1"/>
  <c r="BC3692" i="1"/>
  <c r="BF3692" i="1" s="1"/>
  <c r="BI3692" i="1" s="1"/>
  <c r="BL3692" i="1" s="1"/>
  <c r="BO3692" i="1" s="1"/>
  <c r="BD3692" i="1"/>
  <c r="BG3692" i="1" s="1"/>
  <c r="BJ3692" i="1" s="1"/>
  <c r="BM3692" i="1" s="1"/>
  <c r="BP3692" i="1" s="1"/>
  <c r="BC3702" i="1"/>
  <c r="BF3702" i="1" s="1"/>
  <c r="BI3702" i="1" s="1"/>
  <c r="BL3702" i="1" s="1"/>
  <c r="BO3702" i="1" s="1"/>
  <c r="BD3702" i="1"/>
  <c r="BG3702" i="1" s="1"/>
  <c r="BJ3702" i="1" s="1"/>
  <c r="BM3702" i="1" s="1"/>
  <c r="BP3702" i="1" s="1"/>
  <c r="BC3693" i="1"/>
  <c r="BF3693" i="1" s="1"/>
  <c r="BI3693" i="1" s="1"/>
  <c r="BL3693" i="1" s="1"/>
  <c r="BO3693" i="1" s="1"/>
  <c r="BD3693" i="1"/>
  <c r="BG3693" i="1" s="1"/>
  <c r="BJ3693" i="1" s="1"/>
  <c r="BM3693" i="1" s="1"/>
  <c r="BP3693" i="1" s="1"/>
  <c r="BC3683" i="1"/>
  <c r="BF3683" i="1" s="1"/>
  <c r="BI3683" i="1" s="1"/>
  <c r="BL3683" i="1" s="1"/>
  <c r="BO3683" i="1" s="1"/>
  <c r="BD3683" i="1"/>
  <c r="BG3683" i="1" s="1"/>
  <c r="BJ3683" i="1" s="1"/>
  <c r="BM3683" i="1" s="1"/>
  <c r="BP3683" i="1" s="1"/>
  <c r="BC3690" i="1"/>
  <c r="BF3690" i="1" s="1"/>
  <c r="BI3690" i="1" s="1"/>
  <c r="BL3690" i="1" s="1"/>
  <c r="BO3690" i="1" s="1"/>
  <c r="BD3690" i="1"/>
  <c r="BG3690" i="1" s="1"/>
  <c r="BJ3690" i="1" s="1"/>
  <c r="BM3690" i="1" s="1"/>
  <c r="BP3690" i="1" s="1"/>
  <c r="BC3685" i="1"/>
  <c r="BF3685" i="1" s="1"/>
  <c r="BI3685" i="1" s="1"/>
  <c r="BL3685" i="1" s="1"/>
  <c r="BO3685" i="1" s="1"/>
  <c r="BD3685" i="1"/>
  <c r="BG3685" i="1" s="1"/>
  <c r="BJ3685" i="1" s="1"/>
  <c r="BM3685" i="1" s="1"/>
  <c r="BP3685" i="1" s="1"/>
  <c r="BC3680" i="1"/>
  <c r="BF3680" i="1" s="1"/>
  <c r="BI3680" i="1" s="1"/>
  <c r="BL3680" i="1" s="1"/>
  <c r="BO3680" i="1" s="1"/>
  <c r="BD3680" i="1"/>
  <c r="BG3680" i="1" s="1"/>
  <c r="BJ3680" i="1" s="1"/>
  <c r="BM3680" i="1" s="1"/>
  <c r="BP3680" i="1" s="1"/>
  <c r="BC3684" i="1"/>
  <c r="BF3684" i="1" s="1"/>
  <c r="BI3684" i="1" s="1"/>
  <c r="BL3684" i="1" s="1"/>
  <c r="BO3684" i="1" s="1"/>
  <c r="BD3684" i="1"/>
  <c r="BG3684" i="1" s="1"/>
  <c r="BJ3684" i="1" s="1"/>
  <c r="BM3684" i="1" s="1"/>
  <c r="BP3684" i="1" s="1"/>
  <c r="BC3686" i="1"/>
  <c r="BF3686" i="1" s="1"/>
  <c r="BI3686" i="1" s="1"/>
  <c r="BL3686" i="1" s="1"/>
  <c r="BO3686" i="1" s="1"/>
  <c r="BD3686" i="1"/>
  <c r="BG3686" i="1" s="1"/>
  <c r="BJ3686" i="1" s="1"/>
  <c r="BM3686" i="1" s="1"/>
  <c r="BP3686" i="1" s="1"/>
  <c r="BC3691" i="1"/>
  <c r="BF3691" i="1" s="1"/>
  <c r="BI3691" i="1" s="1"/>
  <c r="BL3691" i="1" s="1"/>
  <c r="BO3691" i="1" s="1"/>
  <c r="BD3691" i="1"/>
  <c r="BG3691" i="1" s="1"/>
  <c r="BJ3691" i="1" s="1"/>
  <c r="BM3691" i="1" s="1"/>
  <c r="BP3691" i="1" s="1"/>
  <c r="BC3682" i="1"/>
  <c r="BF3682" i="1" s="1"/>
  <c r="BI3682" i="1" s="1"/>
  <c r="BL3682" i="1" s="1"/>
  <c r="BO3682" i="1" s="1"/>
  <c r="BD3682" i="1"/>
  <c r="BG3682" i="1" s="1"/>
  <c r="BJ3682" i="1" s="1"/>
  <c r="BM3682" i="1" s="1"/>
  <c r="BP3682" i="1" s="1"/>
  <c r="BC3681" i="1"/>
  <c r="BF3681" i="1" s="1"/>
  <c r="BI3681" i="1" s="1"/>
  <c r="BL3681" i="1" s="1"/>
  <c r="BO3681" i="1" s="1"/>
  <c r="BD3681" i="1"/>
  <c r="BG3681" i="1" s="1"/>
  <c r="BJ3681" i="1" s="1"/>
  <c r="BM3681" i="1" s="1"/>
  <c r="BP3681" i="1" s="1"/>
  <c r="BC3689" i="1"/>
  <c r="BF3689" i="1" s="1"/>
  <c r="BI3689" i="1" s="1"/>
  <c r="BL3689" i="1" s="1"/>
  <c r="BO3689" i="1" s="1"/>
  <c r="BD3689" i="1"/>
  <c r="BG3689" i="1" s="1"/>
  <c r="BJ3689" i="1" s="1"/>
  <c r="BM3689" i="1" s="1"/>
  <c r="BP3689" i="1" s="1"/>
  <c r="BC3687" i="1"/>
  <c r="BF3687" i="1" s="1"/>
  <c r="BI3687" i="1" s="1"/>
  <c r="BL3687" i="1" s="1"/>
  <c r="BO3687" i="1" s="1"/>
  <c r="BD3687" i="1"/>
  <c r="BG3687" i="1" s="1"/>
  <c r="BJ3687" i="1" s="1"/>
  <c r="BM3687" i="1" s="1"/>
  <c r="BP3687" i="1" s="1"/>
  <c r="BC3695" i="1"/>
  <c r="BF3695" i="1" s="1"/>
  <c r="BI3695" i="1" s="1"/>
  <c r="BL3695" i="1" s="1"/>
  <c r="BO3695" i="1" s="1"/>
  <c r="BD3695" i="1"/>
  <c r="BG3695" i="1" s="1"/>
  <c r="BJ3695" i="1" s="1"/>
  <c r="BM3695" i="1" s="1"/>
  <c r="BP3695" i="1" s="1"/>
  <c r="BC3696" i="1"/>
  <c r="BF3696" i="1" s="1"/>
  <c r="BI3696" i="1" s="1"/>
  <c r="BL3696" i="1" s="1"/>
  <c r="BO3696" i="1" s="1"/>
  <c r="BD3696" i="1"/>
  <c r="BG3696" i="1" s="1"/>
  <c r="BJ3696" i="1" s="1"/>
  <c r="BM3696" i="1" s="1"/>
  <c r="BP3696" i="1" s="1"/>
  <c r="BC3697" i="1"/>
  <c r="BF3697" i="1" s="1"/>
  <c r="BI3697" i="1" s="1"/>
  <c r="BL3697" i="1" s="1"/>
  <c r="BO3697" i="1" s="1"/>
  <c r="BD3697" i="1"/>
  <c r="BG3697" i="1" s="1"/>
  <c r="BJ3697" i="1" s="1"/>
  <c r="BM3697" i="1" s="1"/>
  <c r="BP3697" i="1" s="1"/>
  <c r="BC3698" i="1"/>
  <c r="BF3698" i="1" s="1"/>
  <c r="BI3698" i="1" s="1"/>
  <c r="BL3698" i="1" s="1"/>
  <c r="BO3698" i="1" s="1"/>
  <c r="BD3698" i="1"/>
  <c r="BG3698" i="1" s="1"/>
  <c r="BJ3698" i="1" s="1"/>
  <c r="BM3698" i="1" s="1"/>
  <c r="BP3698" i="1" s="1"/>
  <c r="BC3699" i="1"/>
  <c r="BF3699" i="1" s="1"/>
  <c r="BI3699" i="1" s="1"/>
  <c r="BL3699" i="1" s="1"/>
  <c r="BO3699" i="1" s="1"/>
  <c r="BD3699" i="1"/>
  <c r="BG3699" i="1" s="1"/>
  <c r="BJ3699" i="1" s="1"/>
  <c r="BM3699" i="1" s="1"/>
  <c r="BP3699" i="1" s="1"/>
  <c r="BC3700" i="1"/>
  <c r="BF3700" i="1" s="1"/>
  <c r="BI3700" i="1" s="1"/>
  <c r="BL3700" i="1" s="1"/>
  <c r="BO3700" i="1" s="1"/>
  <c r="BD3700" i="1"/>
  <c r="BG3700" i="1" s="1"/>
  <c r="BJ3700" i="1" s="1"/>
  <c r="BM3700" i="1" s="1"/>
  <c r="BP3700" i="1" s="1"/>
  <c r="BC3704" i="1"/>
  <c r="BF3704" i="1" s="1"/>
  <c r="BI3704" i="1" s="1"/>
  <c r="BL3704" i="1" s="1"/>
  <c r="BO3704" i="1" s="1"/>
  <c r="BD3704" i="1"/>
  <c r="BG3704" i="1" s="1"/>
  <c r="BJ3704" i="1" s="1"/>
  <c r="BM3704" i="1" s="1"/>
  <c r="BP3704" i="1" s="1"/>
  <c r="BC3705" i="1"/>
  <c r="BF3705" i="1" s="1"/>
  <c r="BI3705" i="1" s="1"/>
  <c r="BL3705" i="1" s="1"/>
  <c r="BO3705" i="1" s="1"/>
  <c r="BD3705" i="1"/>
  <c r="BG3705" i="1" s="1"/>
  <c r="BJ3705" i="1" s="1"/>
  <c r="BM3705" i="1" s="1"/>
  <c r="BP3705" i="1" s="1"/>
  <c r="BC3706" i="1"/>
  <c r="BF3706" i="1" s="1"/>
  <c r="BI3706" i="1" s="1"/>
  <c r="BL3706" i="1" s="1"/>
  <c r="BO3706" i="1" s="1"/>
  <c r="BD3706" i="1"/>
  <c r="BG3706" i="1" s="1"/>
  <c r="BJ3706" i="1" s="1"/>
  <c r="BM3706" i="1" s="1"/>
  <c r="BP3706" i="1" s="1"/>
  <c r="BC3707" i="1"/>
  <c r="BF3707" i="1" s="1"/>
  <c r="BI3707" i="1" s="1"/>
  <c r="BL3707" i="1" s="1"/>
  <c r="BO3707" i="1" s="1"/>
  <c r="BD3707" i="1"/>
  <c r="BG3707" i="1" s="1"/>
  <c r="BJ3707" i="1" s="1"/>
  <c r="BM3707" i="1" s="1"/>
  <c r="BP3707" i="1" s="1"/>
  <c r="BC3708" i="1"/>
  <c r="BF3708" i="1" s="1"/>
  <c r="BI3708" i="1" s="1"/>
  <c r="BL3708" i="1" s="1"/>
  <c r="BO3708" i="1" s="1"/>
  <c r="BD3708" i="1"/>
  <c r="BG3708" i="1" s="1"/>
  <c r="BJ3708" i="1" s="1"/>
  <c r="BM3708" i="1" s="1"/>
  <c r="BP3708" i="1" s="1"/>
  <c r="BC3715" i="1"/>
  <c r="BF3715" i="1" s="1"/>
  <c r="BI3715" i="1" s="1"/>
  <c r="BL3715" i="1" s="1"/>
  <c r="BO3715" i="1" s="1"/>
  <c r="BD3715" i="1"/>
  <c r="BG3715" i="1" s="1"/>
  <c r="BJ3715" i="1" s="1"/>
  <c r="BM3715" i="1" s="1"/>
  <c r="BP3715" i="1" s="1"/>
  <c r="BC3716" i="1"/>
  <c r="BF3716" i="1" s="1"/>
  <c r="BI3716" i="1" s="1"/>
  <c r="BL3716" i="1" s="1"/>
  <c r="BO3716" i="1" s="1"/>
  <c r="BD3716" i="1"/>
  <c r="BG3716" i="1" s="1"/>
  <c r="BJ3716" i="1" s="1"/>
  <c r="BM3716" i="1" s="1"/>
  <c r="BP3716" i="1" s="1"/>
  <c r="BC3717" i="1"/>
  <c r="BF3717" i="1" s="1"/>
  <c r="BI3717" i="1" s="1"/>
  <c r="BL3717" i="1" s="1"/>
  <c r="BO3717" i="1" s="1"/>
  <c r="BD3717" i="1"/>
  <c r="BG3717" i="1" s="1"/>
  <c r="BJ3717" i="1" s="1"/>
  <c r="BM3717" i="1" s="1"/>
  <c r="BP3717" i="1" s="1"/>
  <c r="BC3718" i="1"/>
  <c r="BF3718" i="1" s="1"/>
  <c r="BI3718" i="1" s="1"/>
  <c r="BL3718" i="1" s="1"/>
  <c r="BO3718" i="1" s="1"/>
  <c r="BD3718" i="1"/>
  <c r="BG3718" i="1" s="1"/>
  <c r="BJ3718" i="1" s="1"/>
  <c r="BM3718" i="1" s="1"/>
  <c r="BP3718" i="1" s="1"/>
  <c r="BC3719" i="1"/>
  <c r="BF3719" i="1" s="1"/>
  <c r="BI3719" i="1" s="1"/>
  <c r="BL3719" i="1" s="1"/>
  <c r="BO3719" i="1" s="1"/>
  <c r="BD3719" i="1"/>
  <c r="BG3719" i="1" s="1"/>
  <c r="BJ3719" i="1" s="1"/>
  <c r="BM3719" i="1" s="1"/>
  <c r="BP3719" i="1" s="1"/>
  <c r="BC3709" i="1"/>
  <c r="BF3709" i="1" s="1"/>
  <c r="BI3709" i="1" s="1"/>
  <c r="BL3709" i="1" s="1"/>
  <c r="BO3709" i="1" s="1"/>
  <c r="BD3709" i="1"/>
  <c r="BG3709" i="1" s="1"/>
  <c r="BJ3709" i="1" s="1"/>
  <c r="BM3709" i="1" s="1"/>
  <c r="BP3709" i="1" s="1"/>
  <c r="BC3720" i="1"/>
  <c r="BF3720" i="1" s="1"/>
  <c r="BI3720" i="1" s="1"/>
  <c r="BL3720" i="1" s="1"/>
  <c r="BO3720" i="1" s="1"/>
  <c r="BD3720" i="1"/>
  <c r="BG3720" i="1" s="1"/>
  <c r="BJ3720" i="1" s="1"/>
  <c r="BM3720" i="1" s="1"/>
  <c r="BP3720" i="1" s="1"/>
  <c r="BC3714" i="1"/>
  <c r="BF3714" i="1" s="1"/>
  <c r="BI3714" i="1" s="1"/>
  <c r="BL3714" i="1" s="1"/>
  <c r="BO3714" i="1" s="1"/>
  <c r="BD3714" i="1"/>
  <c r="BG3714" i="1" s="1"/>
  <c r="BJ3714" i="1" s="1"/>
  <c r="BM3714" i="1" s="1"/>
  <c r="BP3714" i="1" s="1"/>
  <c r="BC3712" i="1"/>
  <c r="BF3712" i="1" s="1"/>
  <c r="BI3712" i="1" s="1"/>
  <c r="BL3712" i="1" s="1"/>
  <c r="BO3712" i="1" s="1"/>
  <c r="BD3712" i="1"/>
  <c r="BG3712" i="1" s="1"/>
  <c r="BJ3712" i="1" s="1"/>
  <c r="BM3712" i="1" s="1"/>
  <c r="BP3712" i="1" s="1"/>
  <c r="BC3710" i="1"/>
  <c r="BF3710" i="1" s="1"/>
  <c r="BI3710" i="1" s="1"/>
  <c r="BL3710" i="1" s="1"/>
  <c r="BO3710" i="1" s="1"/>
  <c r="BD3710" i="1"/>
  <c r="BG3710" i="1" s="1"/>
  <c r="BJ3710" i="1" s="1"/>
  <c r="BM3710" i="1" s="1"/>
  <c r="BP3710" i="1" s="1"/>
  <c r="BC3711" i="1"/>
  <c r="BF3711" i="1" s="1"/>
  <c r="BI3711" i="1" s="1"/>
  <c r="BL3711" i="1" s="1"/>
  <c r="BO3711" i="1" s="1"/>
  <c r="BD3711" i="1"/>
  <c r="BG3711" i="1" s="1"/>
  <c r="BJ3711" i="1" s="1"/>
  <c r="BM3711" i="1" s="1"/>
  <c r="BP3711" i="1" s="1"/>
  <c r="BC3713" i="1"/>
  <c r="BF3713" i="1" s="1"/>
  <c r="BI3713" i="1" s="1"/>
  <c r="BL3713" i="1" s="1"/>
  <c r="BO3713" i="1" s="1"/>
  <c r="BD3713" i="1"/>
  <c r="BG3713" i="1" s="1"/>
  <c r="BJ3713" i="1" s="1"/>
  <c r="BM3713" i="1" s="1"/>
  <c r="BP3713" i="1" s="1"/>
  <c r="BC3721" i="1"/>
  <c r="BF3721" i="1" s="1"/>
  <c r="BI3721" i="1" s="1"/>
  <c r="BL3721" i="1" s="1"/>
  <c r="BO3721" i="1" s="1"/>
  <c r="BD3721" i="1"/>
  <c r="BG3721" i="1" s="1"/>
  <c r="BJ3721" i="1" s="1"/>
  <c r="BM3721" i="1" s="1"/>
  <c r="BP3721" i="1" s="1"/>
  <c r="BC3724" i="1"/>
  <c r="BF3724" i="1" s="1"/>
  <c r="BI3724" i="1" s="1"/>
  <c r="BL3724" i="1" s="1"/>
  <c r="BO3724" i="1" s="1"/>
  <c r="BD3724" i="1"/>
  <c r="BG3724" i="1" s="1"/>
  <c r="BJ3724" i="1" s="1"/>
  <c r="BM3724" i="1" s="1"/>
  <c r="BP3724" i="1" s="1"/>
  <c r="BC3723" i="1"/>
  <c r="BF3723" i="1" s="1"/>
  <c r="BI3723" i="1" s="1"/>
  <c r="BL3723" i="1" s="1"/>
  <c r="BO3723" i="1" s="1"/>
  <c r="BD3723" i="1"/>
  <c r="BG3723" i="1" s="1"/>
  <c r="BJ3723" i="1" s="1"/>
  <c r="BM3723" i="1" s="1"/>
  <c r="BP3723" i="1" s="1"/>
  <c r="BC3722" i="1"/>
  <c r="BF3722" i="1" s="1"/>
  <c r="BI3722" i="1" s="1"/>
  <c r="BL3722" i="1" s="1"/>
  <c r="BO3722" i="1" s="1"/>
  <c r="BD3722" i="1"/>
  <c r="BG3722" i="1" s="1"/>
  <c r="BJ3722" i="1" s="1"/>
  <c r="BM3722" i="1" s="1"/>
  <c r="BP3722" i="1" s="1"/>
  <c r="BC3730" i="1"/>
  <c r="BF3730" i="1" s="1"/>
  <c r="BI3730" i="1" s="1"/>
  <c r="BL3730" i="1" s="1"/>
  <c r="BO3730" i="1" s="1"/>
  <c r="BD3730" i="1"/>
  <c r="BG3730" i="1" s="1"/>
  <c r="BJ3730" i="1" s="1"/>
  <c r="BM3730" i="1" s="1"/>
  <c r="BP3730" i="1" s="1"/>
  <c r="BC3731" i="1"/>
  <c r="BF3731" i="1" s="1"/>
  <c r="BI3731" i="1" s="1"/>
  <c r="BL3731" i="1" s="1"/>
  <c r="BO3731" i="1" s="1"/>
  <c r="BD3731" i="1"/>
  <c r="BG3731" i="1" s="1"/>
  <c r="BJ3731" i="1" s="1"/>
  <c r="BM3731" i="1" s="1"/>
  <c r="BP3731" i="1" s="1"/>
  <c r="BC3732" i="1"/>
  <c r="BF3732" i="1" s="1"/>
  <c r="BI3732" i="1" s="1"/>
  <c r="BL3732" i="1" s="1"/>
  <c r="BO3732" i="1" s="1"/>
  <c r="BD3732" i="1"/>
  <c r="BG3732" i="1" s="1"/>
  <c r="BJ3732" i="1" s="1"/>
  <c r="BM3732" i="1" s="1"/>
  <c r="BP3732" i="1" s="1"/>
  <c r="BC3726" i="1"/>
  <c r="BF3726" i="1" s="1"/>
  <c r="BI3726" i="1" s="1"/>
  <c r="BL3726" i="1" s="1"/>
  <c r="BO3726" i="1" s="1"/>
  <c r="BD3726" i="1"/>
  <c r="BG3726" i="1" s="1"/>
  <c r="BJ3726" i="1" s="1"/>
  <c r="BM3726" i="1" s="1"/>
  <c r="BP3726" i="1" s="1"/>
  <c r="BC3725" i="1"/>
  <c r="BF3725" i="1" s="1"/>
  <c r="BI3725" i="1" s="1"/>
  <c r="BL3725" i="1" s="1"/>
  <c r="BO3725" i="1" s="1"/>
  <c r="BD3725" i="1"/>
  <c r="BG3725" i="1" s="1"/>
  <c r="BJ3725" i="1" s="1"/>
  <c r="BM3725" i="1" s="1"/>
  <c r="BP3725" i="1" s="1"/>
  <c r="BC3728" i="1"/>
  <c r="BF3728" i="1" s="1"/>
  <c r="BI3728" i="1" s="1"/>
  <c r="BL3728" i="1" s="1"/>
  <c r="BO3728" i="1" s="1"/>
  <c r="BD3728" i="1"/>
  <c r="BG3728" i="1" s="1"/>
  <c r="BJ3728" i="1" s="1"/>
  <c r="BM3728" i="1" s="1"/>
  <c r="BP3728" i="1" s="1"/>
  <c r="BC3729" i="1"/>
  <c r="BF3729" i="1" s="1"/>
  <c r="BI3729" i="1" s="1"/>
  <c r="BL3729" i="1" s="1"/>
  <c r="BO3729" i="1" s="1"/>
  <c r="BD3729" i="1"/>
  <c r="BG3729" i="1" s="1"/>
  <c r="BJ3729" i="1" s="1"/>
  <c r="BM3729" i="1" s="1"/>
  <c r="BP3729" i="1" s="1"/>
  <c r="BC3733" i="1"/>
  <c r="BF3733" i="1" s="1"/>
  <c r="BI3733" i="1" s="1"/>
  <c r="BL3733" i="1" s="1"/>
  <c r="BO3733" i="1" s="1"/>
  <c r="BD3733" i="1"/>
  <c r="BG3733" i="1" s="1"/>
  <c r="BJ3733" i="1" s="1"/>
  <c r="BM3733" i="1" s="1"/>
  <c r="BP3733" i="1" s="1"/>
  <c r="BC3727" i="1"/>
  <c r="BF3727" i="1" s="1"/>
  <c r="BI3727" i="1" s="1"/>
  <c r="BL3727" i="1" s="1"/>
  <c r="BO3727" i="1" s="1"/>
  <c r="BD3727" i="1"/>
  <c r="BG3727" i="1" s="1"/>
  <c r="BJ3727" i="1" s="1"/>
  <c r="BM3727" i="1" s="1"/>
  <c r="BP3727" i="1" s="1"/>
  <c r="BC3754" i="1"/>
  <c r="BF3754" i="1" s="1"/>
  <c r="BI3754" i="1" s="1"/>
  <c r="BL3754" i="1" s="1"/>
  <c r="BO3754" i="1" s="1"/>
  <c r="BD3754" i="1"/>
  <c r="BG3754" i="1" s="1"/>
  <c r="BJ3754" i="1" s="1"/>
  <c r="BM3754" i="1" s="1"/>
  <c r="BP3754" i="1" s="1"/>
  <c r="BC3755" i="1"/>
  <c r="BF3755" i="1" s="1"/>
  <c r="BI3755" i="1" s="1"/>
  <c r="BL3755" i="1" s="1"/>
  <c r="BO3755" i="1" s="1"/>
  <c r="BD3755" i="1"/>
  <c r="BG3755" i="1" s="1"/>
  <c r="BJ3755" i="1" s="1"/>
  <c r="BM3755" i="1" s="1"/>
  <c r="BP3755" i="1" s="1"/>
  <c r="BC3756" i="1"/>
  <c r="BF3756" i="1" s="1"/>
  <c r="BI3756" i="1" s="1"/>
  <c r="BL3756" i="1" s="1"/>
  <c r="BO3756" i="1" s="1"/>
  <c r="BD3756" i="1"/>
  <c r="BG3756" i="1" s="1"/>
  <c r="BJ3756" i="1" s="1"/>
  <c r="BM3756" i="1" s="1"/>
  <c r="BP3756" i="1" s="1"/>
  <c r="BC3759" i="1"/>
  <c r="BF3759" i="1" s="1"/>
  <c r="BI3759" i="1" s="1"/>
  <c r="BL3759" i="1" s="1"/>
  <c r="BO3759" i="1" s="1"/>
  <c r="BD3759" i="1"/>
  <c r="BG3759" i="1" s="1"/>
  <c r="BJ3759" i="1" s="1"/>
  <c r="BM3759" i="1" s="1"/>
  <c r="BP3759" i="1" s="1"/>
  <c r="BC3757" i="1"/>
  <c r="BF3757" i="1" s="1"/>
  <c r="BI3757" i="1" s="1"/>
  <c r="BL3757" i="1" s="1"/>
  <c r="BO3757" i="1" s="1"/>
  <c r="BD3757" i="1"/>
  <c r="BG3757" i="1" s="1"/>
  <c r="BJ3757" i="1" s="1"/>
  <c r="BM3757" i="1" s="1"/>
  <c r="BP3757" i="1" s="1"/>
  <c r="BC3758" i="1"/>
  <c r="BF3758" i="1" s="1"/>
  <c r="BI3758" i="1" s="1"/>
  <c r="BL3758" i="1" s="1"/>
  <c r="BO3758" i="1" s="1"/>
  <c r="BD3758" i="1"/>
  <c r="BG3758" i="1" s="1"/>
  <c r="BJ3758" i="1" s="1"/>
  <c r="BM3758" i="1" s="1"/>
  <c r="BP3758" i="1" s="1"/>
  <c r="BC3766" i="1"/>
  <c r="BF3766" i="1" s="1"/>
  <c r="BI3766" i="1" s="1"/>
  <c r="BL3766" i="1" s="1"/>
  <c r="BO3766" i="1" s="1"/>
  <c r="BD3766" i="1"/>
  <c r="BG3766" i="1" s="1"/>
  <c r="BJ3766" i="1" s="1"/>
  <c r="BM3766" i="1" s="1"/>
  <c r="BP3766" i="1" s="1"/>
  <c r="BC3763" i="1"/>
  <c r="BF3763" i="1" s="1"/>
  <c r="BI3763" i="1" s="1"/>
  <c r="BL3763" i="1" s="1"/>
  <c r="BO3763" i="1" s="1"/>
  <c r="BD3763" i="1"/>
  <c r="BG3763" i="1" s="1"/>
  <c r="BJ3763" i="1" s="1"/>
  <c r="BM3763" i="1" s="1"/>
  <c r="BP3763" i="1" s="1"/>
  <c r="BC3764" i="1"/>
  <c r="BF3764" i="1" s="1"/>
  <c r="BI3764" i="1" s="1"/>
  <c r="BL3764" i="1" s="1"/>
  <c r="BO3764" i="1" s="1"/>
  <c r="BD3764" i="1"/>
  <c r="BG3764" i="1" s="1"/>
  <c r="BJ3764" i="1" s="1"/>
  <c r="BM3764" i="1" s="1"/>
  <c r="BP3764" i="1" s="1"/>
  <c r="BC3761" i="1"/>
  <c r="BF3761" i="1" s="1"/>
  <c r="BI3761" i="1" s="1"/>
  <c r="BL3761" i="1" s="1"/>
  <c r="BO3761" i="1" s="1"/>
  <c r="BD3761" i="1"/>
  <c r="BG3761" i="1" s="1"/>
  <c r="BJ3761" i="1" s="1"/>
  <c r="BM3761" i="1" s="1"/>
  <c r="BP3761" i="1" s="1"/>
  <c r="BC3752" i="1"/>
  <c r="BF3752" i="1" s="1"/>
  <c r="BI3752" i="1" s="1"/>
  <c r="BL3752" i="1" s="1"/>
  <c r="BO3752" i="1" s="1"/>
  <c r="BD3752" i="1"/>
  <c r="BG3752" i="1" s="1"/>
  <c r="BJ3752" i="1" s="1"/>
  <c r="BM3752" i="1" s="1"/>
  <c r="BP3752" i="1" s="1"/>
  <c r="BC3750" i="1"/>
  <c r="BF3750" i="1" s="1"/>
  <c r="BI3750" i="1" s="1"/>
  <c r="BL3750" i="1" s="1"/>
  <c r="BO3750" i="1" s="1"/>
  <c r="BD3750" i="1"/>
  <c r="BG3750" i="1" s="1"/>
  <c r="BJ3750" i="1" s="1"/>
  <c r="BM3750" i="1" s="1"/>
  <c r="BP3750" i="1" s="1"/>
  <c r="BC3747" i="1"/>
  <c r="BF3747" i="1" s="1"/>
  <c r="BI3747" i="1" s="1"/>
  <c r="BL3747" i="1" s="1"/>
  <c r="BO3747" i="1" s="1"/>
  <c r="BD3747" i="1"/>
  <c r="BG3747" i="1" s="1"/>
  <c r="BJ3747" i="1" s="1"/>
  <c r="BM3747" i="1" s="1"/>
  <c r="BP3747" i="1" s="1"/>
  <c r="BC3745" i="1"/>
  <c r="BF3745" i="1" s="1"/>
  <c r="BI3745" i="1" s="1"/>
  <c r="BL3745" i="1" s="1"/>
  <c r="BO3745" i="1" s="1"/>
  <c r="BD3745" i="1"/>
  <c r="BG3745" i="1" s="1"/>
  <c r="BJ3745" i="1" s="1"/>
  <c r="BM3745" i="1" s="1"/>
  <c r="BP3745" i="1" s="1"/>
  <c r="BC3753" i="1"/>
  <c r="BF3753" i="1" s="1"/>
  <c r="BI3753" i="1" s="1"/>
  <c r="BL3753" i="1" s="1"/>
  <c r="BO3753" i="1" s="1"/>
  <c r="BD3753" i="1"/>
  <c r="BG3753" i="1" s="1"/>
  <c r="BJ3753" i="1" s="1"/>
  <c r="BM3753" i="1" s="1"/>
  <c r="BP3753" i="1" s="1"/>
  <c r="BC3749" i="1"/>
  <c r="BF3749" i="1" s="1"/>
  <c r="BI3749" i="1" s="1"/>
  <c r="BL3749" i="1" s="1"/>
  <c r="BO3749" i="1" s="1"/>
  <c r="BD3749" i="1"/>
  <c r="BG3749" i="1" s="1"/>
  <c r="BJ3749" i="1" s="1"/>
  <c r="BM3749" i="1" s="1"/>
  <c r="BP3749" i="1" s="1"/>
  <c r="BC3765" i="1"/>
  <c r="BF3765" i="1" s="1"/>
  <c r="BI3765" i="1" s="1"/>
  <c r="BL3765" i="1" s="1"/>
  <c r="BO3765" i="1" s="1"/>
  <c r="BD3765" i="1"/>
  <c r="BG3765" i="1" s="1"/>
  <c r="BJ3765" i="1" s="1"/>
  <c r="BM3765" i="1" s="1"/>
  <c r="BP3765" i="1" s="1"/>
  <c r="BC3736" i="1"/>
  <c r="BF3736" i="1" s="1"/>
  <c r="BI3736" i="1" s="1"/>
  <c r="BL3736" i="1" s="1"/>
  <c r="BO3736" i="1" s="1"/>
  <c r="BD3736" i="1"/>
  <c r="BG3736" i="1" s="1"/>
  <c r="BJ3736" i="1" s="1"/>
  <c r="BM3736" i="1" s="1"/>
  <c r="BP3736" i="1" s="1"/>
  <c r="BC3737" i="1"/>
  <c r="BF3737" i="1" s="1"/>
  <c r="BI3737" i="1" s="1"/>
  <c r="BL3737" i="1" s="1"/>
  <c r="BO3737" i="1" s="1"/>
  <c r="BD3737" i="1"/>
  <c r="BG3737" i="1" s="1"/>
  <c r="BJ3737" i="1" s="1"/>
  <c r="BM3737" i="1" s="1"/>
  <c r="BP3737" i="1" s="1"/>
  <c r="BC3740" i="1"/>
  <c r="BF3740" i="1" s="1"/>
  <c r="BI3740" i="1" s="1"/>
  <c r="BL3740" i="1" s="1"/>
  <c r="BO3740" i="1" s="1"/>
  <c r="BD3740" i="1"/>
  <c r="BG3740" i="1" s="1"/>
  <c r="BJ3740" i="1" s="1"/>
  <c r="BM3740" i="1" s="1"/>
  <c r="BP3740" i="1" s="1"/>
  <c r="BC3741" i="1"/>
  <c r="BF3741" i="1" s="1"/>
  <c r="BI3741" i="1" s="1"/>
  <c r="BL3741" i="1" s="1"/>
  <c r="BO3741" i="1" s="1"/>
  <c r="BD3741" i="1"/>
  <c r="BG3741" i="1" s="1"/>
  <c r="BJ3741" i="1" s="1"/>
  <c r="BM3741" i="1" s="1"/>
  <c r="BP3741" i="1" s="1"/>
  <c r="BC3735" i="1"/>
  <c r="BF3735" i="1" s="1"/>
  <c r="BI3735" i="1" s="1"/>
  <c r="BL3735" i="1" s="1"/>
  <c r="BO3735" i="1" s="1"/>
  <c r="BD3735" i="1"/>
  <c r="BG3735" i="1" s="1"/>
  <c r="BJ3735" i="1" s="1"/>
  <c r="BM3735" i="1" s="1"/>
  <c r="BP3735" i="1" s="1"/>
  <c r="BC3739" i="1"/>
  <c r="BF3739" i="1" s="1"/>
  <c r="BI3739" i="1" s="1"/>
  <c r="BL3739" i="1" s="1"/>
  <c r="BO3739" i="1" s="1"/>
  <c r="BD3739" i="1"/>
  <c r="BG3739" i="1" s="1"/>
  <c r="BJ3739" i="1" s="1"/>
  <c r="BM3739" i="1" s="1"/>
  <c r="BP3739" i="1" s="1"/>
  <c r="BC3738" i="1"/>
  <c r="BF3738" i="1" s="1"/>
  <c r="BI3738" i="1" s="1"/>
  <c r="BL3738" i="1" s="1"/>
  <c r="BO3738" i="1" s="1"/>
  <c r="BD3738" i="1"/>
  <c r="BG3738" i="1" s="1"/>
  <c r="BJ3738" i="1" s="1"/>
  <c r="BM3738" i="1" s="1"/>
  <c r="BP3738" i="1" s="1"/>
  <c r="BC3742" i="1"/>
  <c r="BF3742" i="1" s="1"/>
  <c r="BI3742" i="1" s="1"/>
  <c r="BL3742" i="1" s="1"/>
  <c r="BO3742" i="1" s="1"/>
  <c r="BD3742" i="1"/>
  <c r="BG3742" i="1" s="1"/>
  <c r="BJ3742" i="1" s="1"/>
  <c r="BM3742" i="1" s="1"/>
  <c r="BP3742" i="1" s="1"/>
  <c r="BC3743" i="1"/>
  <c r="BF3743" i="1" s="1"/>
  <c r="BI3743" i="1" s="1"/>
  <c r="BL3743" i="1" s="1"/>
  <c r="BO3743" i="1" s="1"/>
  <c r="BD3743" i="1"/>
  <c r="BG3743" i="1" s="1"/>
  <c r="BJ3743" i="1" s="1"/>
  <c r="BM3743" i="1" s="1"/>
  <c r="BP3743" i="1" s="1"/>
  <c r="BC3734" i="1"/>
  <c r="BF3734" i="1" s="1"/>
  <c r="BI3734" i="1" s="1"/>
  <c r="BL3734" i="1" s="1"/>
  <c r="BO3734" i="1" s="1"/>
  <c r="BD3734" i="1"/>
  <c r="BG3734" i="1" s="1"/>
  <c r="BJ3734" i="1" s="1"/>
  <c r="BM3734" i="1" s="1"/>
  <c r="BP3734" i="1" s="1"/>
  <c r="BC3744" i="1"/>
  <c r="BF3744" i="1" s="1"/>
  <c r="BI3744" i="1" s="1"/>
  <c r="BL3744" i="1" s="1"/>
  <c r="BO3744" i="1" s="1"/>
  <c r="BD3744" i="1"/>
  <c r="BG3744" i="1" s="1"/>
  <c r="BJ3744" i="1" s="1"/>
  <c r="BM3744" i="1" s="1"/>
  <c r="BP3744" i="1" s="1"/>
  <c r="BC3762" i="1"/>
  <c r="BF3762" i="1" s="1"/>
  <c r="BI3762" i="1" s="1"/>
  <c r="BL3762" i="1" s="1"/>
  <c r="BO3762" i="1" s="1"/>
  <c r="BD3762" i="1"/>
  <c r="BG3762" i="1" s="1"/>
  <c r="BJ3762" i="1" s="1"/>
  <c r="BM3762" i="1" s="1"/>
  <c r="BP3762" i="1" s="1"/>
  <c r="BC3760" i="1"/>
  <c r="BF3760" i="1" s="1"/>
  <c r="BI3760" i="1" s="1"/>
  <c r="BL3760" i="1" s="1"/>
  <c r="BO3760" i="1" s="1"/>
  <c r="BD3760" i="1"/>
  <c r="BG3760" i="1" s="1"/>
  <c r="BJ3760" i="1" s="1"/>
  <c r="BM3760" i="1" s="1"/>
  <c r="BP3760" i="1" s="1"/>
  <c r="BC3751" i="1"/>
  <c r="BF3751" i="1" s="1"/>
  <c r="BI3751" i="1" s="1"/>
  <c r="BL3751" i="1" s="1"/>
  <c r="BO3751" i="1" s="1"/>
  <c r="BD3751" i="1"/>
  <c r="BG3751" i="1" s="1"/>
  <c r="BJ3751" i="1" s="1"/>
  <c r="BM3751" i="1" s="1"/>
  <c r="BP3751" i="1" s="1"/>
  <c r="BC3746" i="1"/>
  <c r="BF3746" i="1" s="1"/>
  <c r="BI3746" i="1" s="1"/>
  <c r="BL3746" i="1" s="1"/>
  <c r="BO3746" i="1" s="1"/>
  <c r="BD3746" i="1"/>
  <c r="BG3746" i="1" s="1"/>
  <c r="BJ3746" i="1" s="1"/>
  <c r="BM3746" i="1" s="1"/>
  <c r="BP3746" i="1" s="1"/>
  <c r="BC3748" i="1"/>
  <c r="BF3748" i="1" s="1"/>
  <c r="BI3748" i="1" s="1"/>
  <c r="BL3748" i="1" s="1"/>
  <c r="BO3748" i="1" s="1"/>
  <c r="BD3748" i="1"/>
  <c r="BG3748" i="1" s="1"/>
  <c r="BJ3748" i="1" s="1"/>
  <c r="BM3748" i="1" s="1"/>
  <c r="BP3748" i="1" s="1"/>
  <c r="BC3767" i="1"/>
  <c r="BF3767" i="1" s="1"/>
  <c r="BI3767" i="1" s="1"/>
  <c r="BL3767" i="1" s="1"/>
  <c r="BO3767" i="1" s="1"/>
  <c r="BD3767" i="1"/>
  <c r="BG3767" i="1" s="1"/>
  <c r="BJ3767" i="1" s="1"/>
  <c r="BM3767" i="1" s="1"/>
  <c r="BP3767" i="1" s="1"/>
  <c r="BC3773" i="1"/>
  <c r="BF3773" i="1" s="1"/>
  <c r="BI3773" i="1" s="1"/>
  <c r="BL3773" i="1" s="1"/>
  <c r="BO3773" i="1" s="1"/>
  <c r="BD3773" i="1"/>
  <c r="BG3773" i="1" s="1"/>
  <c r="BJ3773" i="1" s="1"/>
  <c r="BM3773" i="1" s="1"/>
  <c r="BP3773" i="1" s="1"/>
  <c r="BC3772" i="1"/>
  <c r="BF3772" i="1" s="1"/>
  <c r="BI3772" i="1" s="1"/>
  <c r="BL3772" i="1" s="1"/>
  <c r="BO3772" i="1" s="1"/>
  <c r="BD3772" i="1"/>
  <c r="BG3772" i="1" s="1"/>
  <c r="BJ3772" i="1" s="1"/>
  <c r="BM3772" i="1" s="1"/>
  <c r="BP3772" i="1" s="1"/>
  <c r="BC3770" i="1"/>
  <c r="BF3770" i="1" s="1"/>
  <c r="BI3770" i="1" s="1"/>
  <c r="BL3770" i="1" s="1"/>
  <c r="BO3770" i="1" s="1"/>
  <c r="BD3770" i="1"/>
  <c r="BG3770" i="1" s="1"/>
  <c r="BJ3770" i="1" s="1"/>
  <c r="BM3770" i="1" s="1"/>
  <c r="BP3770" i="1" s="1"/>
  <c r="BC3769" i="1"/>
  <c r="BF3769" i="1" s="1"/>
  <c r="BI3769" i="1" s="1"/>
  <c r="BL3769" i="1" s="1"/>
  <c r="BO3769" i="1" s="1"/>
  <c r="BD3769" i="1"/>
  <c r="BG3769" i="1" s="1"/>
  <c r="BJ3769" i="1" s="1"/>
  <c r="BM3769" i="1" s="1"/>
  <c r="BP3769" i="1" s="1"/>
  <c r="BC3771" i="1"/>
  <c r="BF3771" i="1" s="1"/>
  <c r="BI3771" i="1" s="1"/>
  <c r="BL3771" i="1" s="1"/>
  <c r="BO3771" i="1" s="1"/>
  <c r="BD3771" i="1"/>
  <c r="BG3771" i="1" s="1"/>
  <c r="BJ3771" i="1" s="1"/>
  <c r="BM3771" i="1" s="1"/>
  <c r="BP3771" i="1" s="1"/>
  <c r="BC3774" i="1"/>
  <c r="BF3774" i="1" s="1"/>
  <c r="BI3774" i="1" s="1"/>
  <c r="BL3774" i="1" s="1"/>
  <c r="BO3774" i="1" s="1"/>
  <c r="BD3774" i="1"/>
  <c r="BG3774" i="1" s="1"/>
  <c r="BJ3774" i="1" s="1"/>
  <c r="BM3774" i="1" s="1"/>
  <c r="BP3774" i="1" s="1"/>
  <c r="BC3768" i="1"/>
  <c r="BF3768" i="1" s="1"/>
  <c r="BI3768" i="1" s="1"/>
  <c r="BL3768" i="1" s="1"/>
  <c r="BO3768" i="1" s="1"/>
  <c r="BD3768" i="1"/>
  <c r="BG3768" i="1" s="1"/>
  <c r="BJ3768" i="1" s="1"/>
  <c r="BM3768" i="1" s="1"/>
  <c r="BP3768" i="1" s="1"/>
  <c r="BC3776" i="1"/>
  <c r="BF3776" i="1" s="1"/>
  <c r="BI3776" i="1" s="1"/>
  <c r="BL3776" i="1" s="1"/>
  <c r="BO3776" i="1" s="1"/>
  <c r="BD3776" i="1"/>
  <c r="BG3776" i="1" s="1"/>
  <c r="BJ3776" i="1" s="1"/>
  <c r="BM3776" i="1" s="1"/>
  <c r="BP3776" i="1" s="1"/>
  <c r="BC3777" i="1"/>
  <c r="BF3777" i="1" s="1"/>
  <c r="BI3777" i="1" s="1"/>
  <c r="BL3777" i="1" s="1"/>
  <c r="BO3777" i="1" s="1"/>
  <c r="BD3777" i="1"/>
  <c r="BG3777" i="1" s="1"/>
  <c r="BJ3777" i="1" s="1"/>
  <c r="BM3777" i="1" s="1"/>
  <c r="BP3777" i="1" s="1"/>
  <c r="BC3778" i="1"/>
  <c r="BF3778" i="1" s="1"/>
  <c r="BI3778" i="1" s="1"/>
  <c r="BL3778" i="1" s="1"/>
  <c r="BO3778" i="1" s="1"/>
  <c r="BD3778" i="1"/>
  <c r="BG3778" i="1" s="1"/>
  <c r="BJ3778" i="1" s="1"/>
  <c r="BM3778" i="1" s="1"/>
  <c r="BP3778" i="1" s="1"/>
  <c r="BC3779" i="1"/>
  <c r="BF3779" i="1" s="1"/>
  <c r="BI3779" i="1" s="1"/>
  <c r="BL3779" i="1" s="1"/>
  <c r="BO3779" i="1" s="1"/>
  <c r="BD3779" i="1"/>
  <c r="BG3779" i="1" s="1"/>
  <c r="BJ3779" i="1" s="1"/>
  <c r="BM3779" i="1" s="1"/>
  <c r="BP3779" i="1" s="1"/>
  <c r="BC3780" i="1"/>
  <c r="BF3780" i="1" s="1"/>
  <c r="BI3780" i="1" s="1"/>
  <c r="BL3780" i="1" s="1"/>
  <c r="BO3780" i="1" s="1"/>
  <c r="BD3780" i="1"/>
  <c r="BG3780" i="1" s="1"/>
  <c r="BJ3780" i="1" s="1"/>
  <c r="BM3780" i="1" s="1"/>
  <c r="BP3780" i="1" s="1"/>
  <c r="BC3781" i="1"/>
  <c r="BF3781" i="1" s="1"/>
  <c r="BI3781" i="1" s="1"/>
  <c r="BL3781" i="1" s="1"/>
  <c r="BO3781" i="1" s="1"/>
  <c r="BD3781" i="1"/>
  <c r="BG3781" i="1" s="1"/>
  <c r="BJ3781" i="1" s="1"/>
  <c r="BM3781" i="1" s="1"/>
  <c r="BP3781" i="1" s="1"/>
  <c r="BC3782" i="1"/>
  <c r="BF3782" i="1" s="1"/>
  <c r="BI3782" i="1" s="1"/>
  <c r="BL3782" i="1" s="1"/>
  <c r="BO3782" i="1" s="1"/>
  <c r="BD3782" i="1"/>
  <c r="BG3782" i="1" s="1"/>
  <c r="BJ3782" i="1" s="1"/>
  <c r="BM3782" i="1" s="1"/>
  <c r="BP3782" i="1" s="1"/>
  <c r="BC3783" i="1"/>
  <c r="BF3783" i="1" s="1"/>
  <c r="BI3783" i="1" s="1"/>
  <c r="BL3783" i="1" s="1"/>
  <c r="BO3783" i="1" s="1"/>
  <c r="BD3783" i="1"/>
  <c r="BG3783" i="1" s="1"/>
  <c r="BJ3783" i="1" s="1"/>
  <c r="BM3783" i="1" s="1"/>
  <c r="BP3783" i="1" s="1"/>
  <c r="BC3784" i="1"/>
  <c r="BF3784" i="1" s="1"/>
  <c r="BI3784" i="1" s="1"/>
  <c r="BL3784" i="1" s="1"/>
  <c r="BO3784" i="1" s="1"/>
  <c r="BD3784" i="1"/>
  <c r="BG3784" i="1" s="1"/>
  <c r="BJ3784" i="1" s="1"/>
  <c r="BM3784" i="1" s="1"/>
  <c r="BP3784" i="1" s="1"/>
  <c r="BC3775" i="1"/>
  <c r="BF3775" i="1" s="1"/>
  <c r="BI3775" i="1" s="1"/>
  <c r="BL3775" i="1" s="1"/>
  <c r="BO3775" i="1" s="1"/>
  <c r="BD3775" i="1"/>
  <c r="BG3775" i="1" s="1"/>
  <c r="BJ3775" i="1" s="1"/>
  <c r="BM3775" i="1" s="1"/>
  <c r="BP3775" i="1" s="1"/>
  <c r="BC3785" i="1"/>
  <c r="BF3785" i="1" s="1"/>
  <c r="BI3785" i="1" s="1"/>
  <c r="BL3785" i="1" s="1"/>
  <c r="BO3785" i="1" s="1"/>
  <c r="BD3785" i="1"/>
  <c r="BG3785" i="1" s="1"/>
  <c r="BJ3785" i="1" s="1"/>
  <c r="BM3785" i="1" s="1"/>
  <c r="BP3785" i="1" s="1"/>
  <c r="BC3786" i="1"/>
  <c r="BF3786" i="1" s="1"/>
  <c r="BI3786" i="1" s="1"/>
  <c r="BL3786" i="1" s="1"/>
  <c r="BO3786" i="1" s="1"/>
  <c r="BD3786" i="1"/>
  <c r="BG3786" i="1" s="1"/>
  <c r="BJ3786" i="1" s="1"/>
  <c r="BM3786" i="1" s="1"/>
  <c r="BP3786" i="1" s="1"/>
  <c r="BC3787" i="1"/>
  <c r="BF3787" i="1" s="1"/>
  <c r="BI3787" i="1" s="1"/>
  <c r="BL3787" i="1" s="1"/>
  <c r="BO3787" i="1" s="1"/>
  <c r="BD3787" i="1"/>
  <c r="BG3787" i="1" s="1"/>
  <c r="BJ3787" i="1" s="1"/>
  <c r="BM3787" i="1" s="1"/>
  <c r="BP3787" i="1" s="1"/>
  <c r="BC3788" i="1"/>
  <c r="BF3788" i="1" s="1"/>
  <c r="BI3788" i="1" s="1"/>
  <c r="BL3788" i="1" s="1"/>
  <c r="BO3788" i="1" s="1"/>
  <c r="BD3788" i="1"/>
  <c r="BG3788" i="1" s="1"/>
  <c r="BJ3788" i="1" s="1"/>
  <c r="BM3788" i="1" s="1"/>
  <c r="BP3788" i="1" s="1"/>
  <c r="BC3789" i="1"/>
  <c r="BF3789" i="1" s="1"/>
  <c r="BI3789" i="1" s="1"/>
  <c r="BL3789" i="1" s="1"/>
  <c r="BO3789" i="1" s="1"/>
  <c r="BD3789" i="1"/>
  <c r="BG3789" i="1" s="1"/>
  <c r="BJ3789" i="1" s="1"/>
  <c r="BM3789" i="1" s="1"/>
  <c r="BP3789" i="1" s="1"/>
  <c r="BC3792" i="1"/>
  <c r="BF3792" i="1" s="1"/>
  <c r="BI3792" i="1" s="1"/>
  <c r="BL3792" i="1" s="1"/>
  <c r="BO3792" i="1" s="1"/>
  <c r="BD3792" i="1"/>
  <c r="BG3792" i="1" s="1"/>
  <c r="BJ3792" i="1" s="1"/>
  <c r="BM3792" i="1" s="1"/>
  <c r="BP3792" i="1" s="1"/>
  <c r="BC3794" i="1"/>
  <c r="BF3794" i="1" s="1"/>
  <c r="BI3794" i="1" s="1"/>
  <c r="BL3794" i="1" s="1"/>
  <c r="BO3794" i="1" s="1"/>
  <c r="BD3794" i="1"/>
  <c r="BG3794" i="1" s="1"/>
  <c r="BJ3794" i="1" s="1"/>
  <c r="BM3794" i="1" s="1"/>
  <c r="BP3794" i="1" s="1"/>
  <c r="BC3790" i="1"/>
  <c r="BF3790" i="1" s="1"/>
  <c r="BI3790" i="1" s="1"/>
  <c r="BL3790" i="1" s="1"/>
  <c r="BO3790" i="1" s="1"/>
  <c r="BD3790" i="1"/>
  <c r="BG3790" i="1" s="1"/>
  <c r="BJ3790" i="1" s="1"/>
  <c r="BM3790" i="1" s="1"/>
  <c r="BP3790" i="1" s="1"/>
  <c r="BC3793" i="1"/>
  <c r="BF3793" i="1" s="1"/>
  <c r="BI3793" i="1" s="1"/>
  <c r="BL3793" i="1" s="1"/>
  <c r="BO3793" i="1" s="1"/>
  <c r="BD3793" i="1"/>
  <c r="BG3793" i="1" s="1"/>
  <c r="BJ3793" i="1" s="1"/>
  <c r="BM3793" i="1" s="1"/>
  <c r="BP3793" i="1" s="1"/>
  <c r="BC3797" i="1"/>
  <c r="BF3797" i="1" s="1"/>
  <c r="BI3797" i="1" s="1"/>
  <c r="BL3797" i="1" s="1"/>
  <c r="BO3797" i="1" s="1"/>
  <c r="BD3797" i="1"/>
  <c r="BG3797" i="1" s="1"/>
  <c r="BJ3797" i="1" s="1"/>
  <c r="BM3797" i="1" s="1"/>
  <c r="BP3797" i="1" s="1"/>
  <c r="BC3795" i="1"/>
  <c r="BF3795" i="1" s="1"/>
  <c r="BI3795" i="1" s="1"/>
  <c r="BL3795" i="1" s="1"/>
  <c r="BO3795" i="1" s="1"/>
  <c r="BD3795" i="1"/>
  <c r="BG3795" i="1" s="1"/>
  <c r="BJ3795" i="1" s="1"/>
  <c r="BM3795" i="1" s="1"/>
  <c r="BP3795" i="1" s="1"/>
  <c r="BC3798" i="1"/>
  <c r="BF3798" i="1" s="1"/>
  <c r="BI3798" i="1" s="1"/>
  <c r="BL3798" i="1" s="1"/>
  <c r="BO3798" i="1" s="1"/>
  <c r="BD3798" i="1"/>
  <c r="BG3798" i="1" s="1"/>
  <c r="BJ3798" i="1" s="1"/>
  <c r="BM3798" i="1" s="1"/>
  <c r="BP3798" i="1" s="1"/>
  <c r="BC3791" i="1"/>
  <c r="BF3791" i="1" s="1"/>
  <c r="BI3791" i="1" s="1"/>
  <c r="BL3791" i="1" s="1"/>
  <c r="BO3791" i="1" s="1"/>
  <c r="BD3791" i="1"/>
  <c r="BG3791" i="1" s="1"/>
  <c r="BJ3791" i="1" s="1"/>
  <c r="BM3791" i="1" s="1"/>
  <c r="BP3791" i="1" s="1"/>
  <c r="BC3796" i="1"/>
  <c r="BF3796" i="1" s="1"/>
  <c r="BI3796" i="1" s="1"/>
  <c r="BL3796" i="1" s="1"/>
  <c r="BO3796" i="1" s="1"/>
  <c r="BD3796" i="1"/>
  <c r="BG3796" i="1" s="1"/>
  <c r="BJ3796" i="1" s="1"/>
  <c r="BM3796" i="1" s="1"/>
  <c r="BP3796" i="1" s="1"/>
  <c r="BC3829" i="1"/>
  <c r="BF3829" i="1" s="1"/>
  <c r="BI3829" i="1" s="1"/>
  <c r="BL3829" i="1" s="1"/>
  <c r="BO3829" i="1" s="1"/>
  <c r="BD3829" i="1"/>
  <c r="BG3829" i="1" s="1"/>
  <c r="BJ3829" i="1" s="1"/>
  <c r="BM3829" i="1" s="1"/>
  <c r="BP3829" i="1" s="1"/>
  <c r="BC3830" i="1"/>
  <c r="BF3830" i="1" s="1"/>
  <c r="BI3830" i="1" s="1"/>
  <c r="BL3830" i="1" s="1"/>
  <c r="BO3830" i="1" s="1"/>
  <c r="BD3830" i="1"/>
  <c r="BG3830" i="1" s="1"/>
  <c r="BJ3830" i="1" s="1"/>
  <c r="BM3830" i="1" s="1"/>
  <c r="BP3830" i="1" s="1"/>
  <c r="BC3799" i="1"/>
  <c r="BF3799" i="1" s="1"/>
  <c r="BI3799" i="1" s="1"/>
  <c r="BL3799" i="1" s="1"/>
  <c r="BO3799" i="1" s="1"/>
  <c r="BD3799" i="1"/>
  <c r="BG3799" i="1" s="1"/>
  <c r="BJ3799" i="1" s="1"/>
  <c r="BM3799" i="1" s="1"/>
  <c r="BP3799" i="1" s="1"/>
  <c r="BC3826" i="1"/>
  <c r="BF3826" i="1" s="1"/>
  <c r="BI3826" i="1" s="1"/>
  <c r="BL3826" i="1" s="1"/>
  <c r="BO3826" i="1" s="1"/>
  <c r="BD3826" i="1"/>
  <c r="BG3826" i="1" s="1"/>
  <c r="BJ3826" i="1" s="1"/>
  <c r="BM3826" i="1" s="1"/>
  <c r="BP3826" i="1" s="1"/>
  <c r="BC3803" i="1"/>
  <c r="BF3803" i="1" s="1"/>
  <c r="BI3803" i="1" s="1"/>
  <c r="BL3803" i="1" s="1"/>
  <c r="BO3803" i="1" s="1"/>
  <c r="BD3803" i="1"/>
  <c r="BG3803" i="1" s="1"/>
  <c r="BJ3803" i="1" s="1"/>
  <c r="BM3803" i="1" s="1"/>
  <c r="BP3803" i="1" s="1"/>
  <c r="BC3822" i="1"/>
  <c r="BF3822" i="1" s="1"/>
  <c r="BI3822" i="1" s="1"/>
  <c r="BL3822" i="1" s="1"/>
  <c r="BO3822" i="1" s="1"/>
  <c r="BD3822" i="1"/>
  <c r="BG3822" i="1" s="1"/>
  <c r="BJ3822" i="1" s="1"/>
  <c r="BM3822" i="1" s="1"/>
  <c r="BP3822" i="1" s="1"/>
  <c r="BC3823" i="1"/>
  <c r="BF3823" i="1" s="1"/>
  <c r="BI3823" i="1" s="1"/>
  <c r="BL3823" i="1" s="1"/>
  <c r="BO3823" i="1" s="1"/>
  <c r="BD3823" i="1"/>
  <c r="BG3823" i="1" s="1"/>
  <c r="BJ3823" i="1" s="1"/>
  <c r="BM3823" i="1" s="1"/>
  <c r="BP3823" i="1" s="1"/>
  <c r="BC3815" i="1"/>
  <c r="BF3815" i="1" s="1"/>
  <c r="BI3815" i="1" s="1"/>
  <c r="BL3815" i="1" s="1"/>
  <c r="BO3815" i="1" s="1"/>
  <c r="BD3815" i="1"/>
  <c r="BG3815" i="1" s="1"/>
  <c r="BJ3815" i="1" s="1"/>
  <c r="BM3815" i="1" s="1"/>
  <c r="BP3815" i="1" s="1"/>
  <c r="BC3818" i="1"/>
  <c r="BF3818" i="1" s="1"/>
  <c r="BI3818" i="1" s="1"/>
  <c r="BL3818" i="1" s="1"/>
  <c r="BO3818" i="1" s="1"/>
  <c r="BD3818" i="1"/>
  <c r="BG3818" i="1" s="1"/>
  <c r="BJ3818" i="1" s="1"/>
  <c r="BM3818" i="1" s="1"/>
  <c r="BP3818" i="1" s="1"/>
  <c r="BC3819" i="1"/>
  <c r="BF3819" i="1" s="1"/>
  <c r="BI3819" i="1" s="1"/>
  <c r="BL3819" i="1" s="1"/>
  <c r="BO3819" i="1" s="1"/>
  <c r="BD3819" i="1"/>
  <c r="BG3819" i="1" s="1"/>
  <c r="BJ3819" i="1" s="1"/>
  <c r="BM3819" i="1" s="1"/>
  <c r="BP3819" i="1" s="1"/>
  <c r="BC3800" i="1"/>
  <c r="BF3800" i="1" s="1"/>
  <c r="BI3800" i="1" s="1"/>
  <c r="BL3800" i="1" s="1"/>
  <c r="BO3800" i="1" s="1"/>
  <c r="BD3800" i="1"/>
  <c r="BG3800" i="1" s="1"/>
  <c r="BJ3800" i="1" s="1"/>
  <c r="BM3800" i="1" s="1"/>
  <c r="BP3800" i="1" s="1"/>
  <c r="BC3806" i="1"/>
  <c r="BF3806" i="1" s="1"/>
  <c r="BI3806" i="1" s="1"/>
  <c r="BL3806" i="1" s="1"/>
  <c r="BO3806" i="1" s="1"/>
  <c r="BD3806" i="1"/>
  <c r="BG3806" i="1" s="1"/>
  <c r="BJ3806" i="1" s="1"/>
  <c r="BM3806" i="1" s="1"/>
  <c r="BP3806" i="1" s="1"/>
  <c r="BC3809" i="1"/>
  <c r="BF3809" i="1" s="1"/>
  <c r="BI3809" i="1" s="1"/>
  <c r="BL3809" i="1" s="1"/>
  <c r="BO3809" i="1" s="1"/>
  <c r="BD3809" i="1"/>
  <c r="BG3809" i="1" s="1"/>
  <c r="BJ3809" i="1" s="1"/>
  <c r="BM3809" i="1" s="1"/>
  <c r="BP3809" i="1" s="1"/>
  <c r="BC3810" i="1"/>
  <c r="BF3810" i="1" s="1"/>
  <c r="BI3810" i="1" s="1"/>
  <c r="BL3810" i="1" s="1"/>
  <c r="BO3810" i="1" s="1"/>
  <c r="BD3810" i="1"/>
  <c r="BG3810" i="1" s="1"/>
  <c r="BJ3810" i="1" s="1"/>
  <c r="BM3810" i="1" s="1"/>
  <c r="BP3810" i="1" s="1"/>
  <c r="BC3827" i="1"/>
  <c r="BF3827" i="1" s="1"/>
  <c r="BI3827" i="1" s="1"/>
  <c r="BL3827" i="1" s="1"/>
  <c r="BO3827" i="1" s="1"/>
  <c r="BD3827" i="1"/>
  <c r="BG3827" i="1" s="1"/>
  <c r="BJ3827" i="1" s="1"/>
  <c r="BM3827" i="1" s="1"/>
  <c r="BP3827" i="1" s="1"/>
  <c r="BC3828" i="1"/>
  <c r="BF3828" i="1" s="1"/>
  <c r="BI3828" i="1" s="1"/>
  <c r="BL3828" i="1" s="1"/>
  <c r="BO3828" i="1" s="1"/>
  <c r="BD3828" i="1"/>
  <c r="BG3828" i="1" s="1"/>
  <c r="BJ3828" i="1" s="1"/>
  <c r="BM3828" i="1" s="1"/>
  <c r="BP3828" i="1" s="1"/>
  <c r="BC3805" i="1"/>
  <c r="BF3805" i="1" s="1"/>
  <c r="BI3805" i="1" s="1"/>
  <c r="BL3805" i="1" s="1"/>
  <c r="BO3805" i="1" s="1"/>
  <c r="BD3805" i="1"/>
  <c r="BG3805" i="1" s="1"/>
  <c r="BJ3805" i="1" s="1"/>
  <c r="BM3805" i="1" s="1"/>
  <c r="BP3805" i="1" s="1"/>
  <c r="BC3825" i="1"/>
  <c r="BF3825" i="1" s="1"/>
  <c r="BI3825" i="1" s="1"/>
  <c r="BL3825" i="1" s="1"/>
  <c r="BO3825" i="1" s="1"/>
  <c r="BD3825" i="1"/>
  <c r="BG3825" i="1" s="1"/>
  <c r="BJ3825" i="1" s="1"/>
  <c r="BM3825" i="1" s="1"/>
  <c r="BP3825" i="1" s="1"/>
  <c r="BC3817" i="1"/>
  <c r="BF3817" i="1" s="1"/>
  <c r="BI3817" i="1" s="1"/>
  <c r="BL3817" i="1" s="1"/>
  <c r="BO3817" i="1" s="1"/>
  <c r="BD3817" i="1"/>
  <c r="BG3817" i="1" s="1"/>
  <c r="BJ3817" i="1" s="1"/>
  <c r="BM3817" i="1" s="1"/>
  <c r="BP3817" i="1" s="1"/>
  <c r="BC3820" i="1"/>
  <c r="BF3820" i="1" s="1"/>
  <c r="BI3820" i="1" s="1"/>
  <c r="BL3820" i="1" s="1"/>
  <c r="BO3820" i="1" s="1"/>
  <c r="BD3820" i="1"/>
  <c r="BG3820" i="1" s="1"/>
  <c r="BJ3820" i="1" s="1"/>
  <c r="BM3820" i="1" s="1"/>
  <c r="BP3820" i="1" s="1"/>
  <c r="BC3821" i="1"/>
  <c r="BF3821" i="1" s="1"/>
  <c r="BI3821" i="1" s="1"/>
  <c r="BL3821" i="1" s="1"/>
  <c r="BO3821" i="1" s="1"/>
  <c r="BD3821" i="1"/>
  <c r="BG3821" i="1" s="1"/>
  <c r="BJ3821" i="1" s="1"/>
  <c r="BM3821" i="1" s="1"/>
  <c r="BP3821" i="1" s="1"/>
  <c r="BC3801" i="1"/>
  <c r="BF3801" i="1" s="1"/>
  <c r="BI3801" i="1" s="1"/>
  <c r="BL3801" i="1" s="1"/>
  <c r="BO3801" i="1" s="1"/>
  <c r="BD3801" i="1"/>
  <c r="BG3801" i="1" s="1"/>
  <c r="BJ3801" i="1" s="1"/>
  <c r="BM3801" i="1" s="1"/>
  <c r="BP3801" i="1" s="1"/>
  <c r="BC3802" i="1"/>
  <c r="BF3802" i="1" s="1"/>
  <c r="BI3802" i="1" s="1"/>
  <c r="BL3802" i="1" s="1"/>
  <c r="BO3802" i="1" s="1"/>
  <c r="BD3802" i="1"/>
  <c r="BG3802" i="1" s="1"/>
  <c r="BJ3802" i="1" s="1"/>
  <c r="BM3802" i="1" s="1"/>
  <c r="BP3802" i="1" s="1"/>
  <c r="BC3807" i="1"/>
  <c r="BF3807" i="1" s="1"/>
  <c r="BI3807" i="1" s="1"/>
  <c r="BL3807" i="1" s="1"/>
  <c r="BO3807" i="1" s="1"/>
  <c r="BD3807" i="1"/>
  <c r="BG3807" i="1" s="1"/>
  <c r="BJ3807" i="1" s="1"/>
  <c r="BM3807" i="1" s="1"/>
  <c r="BP3807" i="1" s="1"/>
  <c r="BC3808" i="1"/>
  <c r="BF3808" i="1" s="1"/>
  <c r="BI3808" i="1" s="1"/>
  <c r="BL3808" i="1" s="1"/>
  <c r="BO3808" i="1" s="1"/>
  <c r="BD3808" i="1"/>
  <c r="BG3808" i="1" s="1"/>
  <c r="BJ3808" i="1" s="1"/>
  <c r="BM3808" i="1" s="1"/>
  <c r="BP3808" i="1" s="1"/>
  <c r="BC3811" i="1"/>
  <c r="BF3811" i="1" s="1"/>
  <c r="BI3811" i="1" s="1"/>
  <c r="BL3811" i="1" s="1"/>
  <c r="BO3811" i="1" s="1"/>
  <c r="BD3811" i="1"/>
  <c r="BG3811" i="1" s="1"/>
  <c r="BJ3811" i="1" s="1"/>
  <c r="BM3811" i="1" s="1"/>
  <c r="BP3811" i="1" s="1"/>
  <c r="BC3812" i="1"/>
  <c r="BF3812" i="1" s="1"/>
  <c r="BI3812" i="1" s="1"/>
  <c r="BL3812" i="1" s="1"/>
  <c r="BO3812" i="1" s="1"/>
  <c r="BD3812" i="1"/>
  <c r="BG3812" i="1" s="1"/>
  <c r="BJ3812" i="1" s="1"/>
  <c r="BM3812" i="1" s="1"/>
  <c r="BP3812" i="1" s="1"/>
  <c r="BC3813" i="1"/>
  <c r="BF3813" i="1" s="1"/>
  <c r="BI3813" i="1" s="1"/>
  <c r="BL3813" i="1" s="1"/>
  <c r="BO3813" i="1" s="1"/>
  <c r="BD3813" i="1"/>
  <c r="BG3813" i="1" s="1"/>
  <c r="BJ3813" i="1" s="1"/>
  <c r="BM3813" i="1" s="1"/>
  <c r="BP3813" i="1" s="1"/>
  <c r="BC3814" i="1"/>
  <c r="BF3814" i="1" s="1"/>
  <c r="BI3814" i="1" s="1"/>
  <c r="BL3814" i="1" s="1"/>
  <c r="BO3814" i="1" s="1"/>
  <c r="BD3814" i="1"/>
  <c r="BG3814" i="1" s="1"/>
  <c r="BJ3814" i="1" s="1"/>
  <c r="BM3814" i="1" s="1"/>
  <c r="BP3814" i="1" s="1"/>
  <c r="BC3804" i="1"/>
  <c r="BF3804" i="1" s="1"/>
  <c r="BI3804" i="1" s="1"/>
  <c r="BL3804" i="1" s="1"/>
  <c r="BO3804" i="1" s="1"/>
  <c r="BD3804" i="1"/>
  <c r="BG3804" i="1" s="1"/>
  <c r="BJ3804" i="1" s="1"/>
  <c r="BM3804" i="1" s="1"/>
  <c r="BP3804" i="1" s="1"/>
  <c r="BC3824" i="1"/>
  <c r="BF3824" i="1" s="1"/>
  <c r="BI3824" i="1" s="1"/>
  <c r="BL3824" i="1" s="1"/>
  <c r="BO3824" i="1" s="1"/>
  <c r="BD3824" i="1"/>
  <c r="BG3824" i="1" s="1"/>
  <c r="BJ3824" i="1" s="1"/>
  <c r="BM3824" i="1" s="1"/>
  <c r="BP3824" i="1" s="1"/>
  <c r="BC3816" i="1"/>
  <c r="BF3816" i="1" s="1"/>
  <c r="BI3816" i="1" s="1"/>
  <c r="BL3816" i="1" s="1"/>
  <c r="BO3816" i="1" s="1"/>
  <c r="BD3816" i="1"/>
  <c r="BG3816" i="1" s="1"/>
  <c r="BJ3816" i="1" s="1"/>
  <c r="BM3816" i="1" s="1"/>
  <c r="BP3816" i="1" s="1"/>
  <c r="BC3831" i="1"/>
  <c r="BF3831" i="1" s="1"/>
  <c r="BI3831" i="1" s="1"/>
  <c r="BL3831" i="1" s="1"/>
  <c r="BO3831" i="1" s="1"/>
  <c r="BD3831" i="1"/>
  <c r="BG3831" i="1" s="1"/>
  <c r="BJ3831" i="1" s="1"/>
  <c r="BM3831" i="1" s="1"/>
  <c r="BP3831" i="1" s="1"/>
  <c r="BC3834" i="1"/>
  <c r="BF3834" i="1" s="1"/>
  <c r="BI3834" i="1" s="1"/>
  <c r="BL3834" i="1" s="1"/>
  <c r="BO3834" i="1" s="1"/>
  <c r="BD3834" i="1"/>
  <c r="BG3834" i="1" s="1"/>
  <c r="BJ3834" i="1" s="1"/>
  <c r="BM3834" i="1" s="1"/>
  <c r="BP3834" i="1" s="1"/>
  <c r="BC3833" i="1"/>
  <c r="BF3833" i="1" s="1"/>
  <c r="BI3833" i="1" s="1"/>
  <c r="BL3833" i="1" s="1"/>
  <c r="BO3833" i="1" s="1"/>
  <c r="BD3833" i="1"/>
  <c r="BG3833" i="1" s="1"/>
  <c r="BJ3833" i="1" s="1"/>
  <c r="BM3833" i="1" s="1"/>
  <c r="BP3833" i="1" s="1"/>
  <c r="BC3836" i="1"/>
  <c r="BF3836" i="1" s="1"/>
  <c r="BI3836" i="1" s="1"/>
  <c r="BL3836" i="1" s="1"/>
  <c r="BO3836" i="1" s="1"/>
  <c r="BD3836" i="1"/>
  <c r="BG3836" i="1" s="1"/>
  <c r="BJ3836" i="1" s="1"/>
  <c r="BM3836" i="1" s="1"/>
  <c r="BP3836" i="1" s="1"/>
  <c r="BC3832" i="1"/>
  <c r="BF3832" i="1" s="1"/>
  <c r="BI3832" i="1" s="1"/>
  <c r="BL3832" i="1" s="1"/>
  <c r="BO3832" i="1" s="1"/>
  <c r="BD3832" i="1"/>
  <c r="BG3832" i="1" s="1"/>
  <c r="BJ3832" i="1" s="1"/>
  <c r="BM3832" i="1" s="1"/>
  <c r="BP3832" i="1" s="1"/>
  <c r="BC3835" i="1"/>
  <c r="BF3835" i="1" s="1"/>
  <c r="BI3835" i="1" s="1"/>
  <c r="BL3835" i="1" s="1"/>
  <c r="BO3835" i="1" s="1"/>
  <c r="BD3835" i="1"/>
  <c r="BG3835" i="1" s="1"/>
  <c r="BJ3835" i="1" s="1"/>
  <c r="BM3835" i="1" s="1"/>
  <c r="BP3835" i="1" s="1"/>
  <c r="BC3838" i="1"/>
  <c r="BF3838" i="1" s="1"/>
  <c r="BI3838" i="1" s="1"/>
  <c r="BL3838" i="1" s="1"/>
  <c r="BO3838" i="1" s="1"/>
  <c r="BD3838" i="1"/>
  <c r="BG3838" i="1" s="1"/>
  <c r="BJ3838" i="1" s="1"/>
  <c r="BM3838" i="1" s="1"/>
  <c r="BP3838" i="1" s="1"/>
  <c r="BC3837" i="1"/>
  <c r="BF3837" i="1" s="1"/>
  <c r="BI3837" i="1" s="1"/>
  <c r="BL3837" i="1" s="1"/>
  <c r="BO3837" i="1" s="1"/>
  <c r="BD3837" i="1"/>
  <c r="BG3837" i="1" s="1"/>
  <c r="BJ3837" i="1" s="1"/>
  <c r="BM3837" i="1" s="1"/>
  <c r="BP3837" i="1" s="1"/>
  <c r="BC3839" i="1"/>
  <c r="BF3839" i="1" s="1"/>
  <c r="BI3839" i="1" s="1"/>
  <c r="BL3839" i="1" s="1"/>
  <c r="BO3839" i="1" s="1"/>
  <c r="BD3839" i="1"/>
  <c r="BG3839" i="1" s="1"/>
  <c r="BJ3839" i="1" s="1"/>
  <c r="BM3839" i="1" s="1"/>
  <c r="BP3839" i="1" s="1"/>
  <c r="BC3841" i="1"/>
  <c r="BF3841" i="1" s="1"/>
  <c r="BI3841" i="1" s="1"/>
  <c r="BL3841" i="1" s="1"/>
  <c r="BO3841" i="1" s="1"/>
  <c r="BD3841" i="1"/>
  <c r="BG3841" i="1" s="1"/>
  <c r="BJ3841" i="1" s="1"/>
  <c r="BM3841" i="1" s="1"/>
  <c r="BP3841" i="1" s="1"/>
  <c r="BC3840" i="1"/>
  <c r="BF3840" i="1" s="1"/>
  <c r="BI3840" i="1" s="1"/>
  <c r="BL3840" i="1" s="1"/>
  <c r="BO3840" i="1" s="1"/>
  <c r="BD3840" i="1"/>
  <c r="BG3840" i="1" s="1"/>
  <c r="BJ3840" i="1" s="1"/>
  <c r="BM3840" i="1" s="1"/>
  <c r="BP3840" i="1" s="1"/>
  <c r="BC3842" i="1"/>
  <c r="BF3842" i="1" s="1"/>
  <c r="BI3842" i="1" s="1"/>
  <c r="BL3842" i="1" s="1"/>
  <c r="BO3842" i="1" s="1"/>
  <c r="BD3842" i="1"/>
  <c r="BG3842" i="1" s="1"/>
  <c r="BJ3842" i="1" s="1"/>
  <c r="BM3842" i="1" s="1"/>
  <c r="BP3842" i="1" s="1"/>
  <c r="BC3843" i="1"/>
  <c r="BF3843" i="1" s="1"/>
  <c r="BI3843" i="1" s="1"/>
  <c r="BL3843" i="1" s="1"/>
  <c r="BO3843" i="1" s="1"/>
  <c r="BD3843" i="1"/>
  <c r="BG3843" i="1" s="1"/>
  <c r="BJ3843" i="1" s="1"/>
  <c r="BM3843" i="1" s="1"/>
  <c r="BP3843" i="1" s="1"/>
  <c r="BC3844" i="1"/>
  <c r="BF3844" i="1" s="1"/>
  <c r="BI3844" i="1" s="1"/>
  <c r="BL3844" i="1" s="1"/>
  <c r="BO3844" i="1" s="1"/>
  <c r="BD3844" i="1"/>
  <c r="BG3844" i="1" s="1"/>
  <c r="BJ3844" i="1" s="1"/>
  <c r="BM3844" i="1" s="1"/>
  <c r="BP3844" i="1" s="1"/>
  <c r="BC3853" i="1"/>
  <c r="BF3853" i="1" s="1"/>
  <c r="BI3853" i="1" s="1"/>
  <c r="BL3853" i="1" s="1"/>
  <c r="BO3853" i="1" s="1"/>
  <c r="BD3853" i="1"/>
  <c r="BG3853" i="1" s="1"/>
  <c r="BJ3853" i="1" s="1"/>
  <c r="BM3853" i="1" s="1"/>
  <c r="BP3853" i="1" s="1"/>
  <c r="BC3852" i="1"/>
  <c r="BF3852" i="1" s="1"/>
  <c r="BI3852" i="1" s="1"/>
  <c r="BL3852" i="1" s="1"/>
  <c r="BO3852" i="1" s="1"/>
  <c r="BD3852" i="1"/>
  <c r="BG3852" i="1" s="1"/>
  <c r="BJ3852" i="1" s="1"/>
  <c r="BM3852" i="1" s="1"/>
  <c r="BP3852" i="1" s="1"/>
  <c r="BC3845" i="1"/>
  <c r="BF3845" i="1" s="1"/>
  <c r="BI3845" i="1" s="1"/>
  <c r="BL3845" i="1" s="1"/>
  <c r="BO3845" i="1" s="1"/>
  <c r="BD3845" i="1"/>
  <c r="BG3845" i="1" s="1"/>
  <c r="BJ3845" i="1" s="1"/>
  <c r="BM3845" i="1" s="1"/>
  <c r="BP3845" i="1" s="1"/>
  <c r="BC3848" i="1"/>
  <c r="BF3848" i="1" s="1"/>
  <c r="BI3848" i="1" s="1"/>
  <c r="BL3848" i="1" s="1"/>
  <c r="BO3848" i="1" s="1"/>
  <c r="BD3848" i="1"/>
  <c r="BG3848" i="1" s="1"/>
  <c r="BJ3848" i="1" s="1"/>
  <c r="BM3848" i="1" s="1"/>
  <c r="BP3848" i="1" s="1"/>
  <c r="BC3850" i="1"/>
  <c r="BF3850" i="1" s="1"/>
  <c r="BI3850" i="1" s="1"/>
  <c r="BL3850" i="1" s="1"/>
  <c r="BO3850" i="1" s="1"/>
  <c r="BD3850" i="1"/>
  <c r="BG3850" i="1" s="1"/>
  <c r="BJ3850" i="1" s="1"/>
  <c r="BM3850" i="1" s="1"/>
  <c r="BP3850" i="1" s="1"/>
  <c r="BC3851" i="1"/>
  <c r="BF3851" i="1" s="1"/>
  <c r="BI3851" i="1" s="1"/>
  <c r="BL3851" i="1" s="1"/>
  <c r="BO3851" i="1" s="1"/>
  <c r="BD3851" i="1"/>
  <c r="BG3851" i="1" s="1"/>
  <c r="BJ3851" i="1" s="1"/>
  <c r="BM3851" i="1" s="1"/>
  <c r="BP3851" i="1" s="1"/>
  <c r="BC3849" i="1"/>
  <c r="BF3849" i="1" s="1"/>
  <c r="BI3849" i="1" s="1"/>
  <c r="BL3849" i="1" s="1"/>
  <c r="BO3849" i="1" s="1"/>
  <c r="BD3849" i="1"/>
  <c r="BG3849" i="1" s="1"/>
  <c r="BJ3849" i="1" s="1"/>
  <c r="BM3849" i="1" s="1"/>
  <c r="BP3849" i="1" s="1"/>
  <c r="BC3847" i="1"/>
  <c r="BF3847" i="1" s="1"/>
  <c r="BI3847" i="1" s="1"/>
  <c r="BL3847" i="1" s="1"/>
  <c r="BO3847" i="1" s="1"/>
  <c r="BD3847" i="1"/>
  <c r="BG3847" i="1" s="1"/>
  <c r="BJ3847" i="1" s="1"/>
  <c r="BM3847" i="1" s="1"/>
  <c r="BP3847" i="1" s="1"/>
  <c r="BC3846" i="1"/>
  <c r="BF3846" i="1" s="1"/>
  <c r="BI3846" i="1" s="1"/>
  <c r="BL3846" i="1" s="1"/>
  <c r="BO3846" i="1" s="1"/>
  <c r="BD3846" i="1"/>
  <c r="BG3846" i="1" s="1"/>
  <c r="BJ3846" i="1" s="1"/>
  <c r="BM3846" i="1" s="1"/>
  <c r="BP3846" i="1" s="1"/>
  <c r="BC3854" i="1"/>
  <c r="BF3854" i="1" s="1"/>
  <c r="BI3854" i="1" s="1"/>
  <c r="BL3854" i="1" s="1"/>
  <c r="BO3854" i="1" s="1"/>
  <c r="BD3854" i="1"/>
  <c r="BG3854" i="1" s="1"/>
  <c r="BJ3854" i="1" s="1"/>
  <c r="BM3854" i="1" s="1"/>
  <c r="BP3854" i="1" s="1"/>
  <c r="BC3855" i="1"/>
  <c r="BF3855" i="1" s="1"/>
  <c r="BI3855" i="1" s="1"/>
  <c r="BL3855" i="1" s="1"/>
  <c r="BO3855" i="1" s="1"/>
  <c r="BD3855" i="1"/>
  <c r="BG3855" i="1" s="1"/>
  <c r="BJ3855" i="1" s="1"/>
  <c r="BM3855" i="1" s="1"/>
  <c r="BP3855" i="1" s="1"/>
  <c r="BC3856" i="1"/>
  <c r="BF3856" i="1" s="1"/>
  <c r="BI3856" i="1" s="1"/>
  <c r="BL3856" i="1" s="1"/>
  <c r="BO3856" i="1" s="1"/>
  <c r="BD3856" i="1"/>
  <c r="BG3856" i="1" s="1"/>
  <c r="BJ3856" i="1" s="1"/>
  <c r="BM3856" i="1" s="1"/>
  <c r="BP3856" i="1" s="1"/>
  <c r="BC3857" i="1"/>
  <c r="BF3857" i="1" s="1"/>
  <c r="BI3857" i="1" s="1"/>
  <c r="BL3857" i="1" s="1"/>
  <c r="BO3857" i="1" s="1"/>
  <c r="BD3857" i="1"/>
  <c r="BG3857" i="1" s="1"/>
  <c r="BJ3857" i="1" s="1"/>
  <c r="BM3857" i="1" s="1"/>
  <c r="BP3857" i="1" s="1"/>
  <c r="BC3858" i="1"/>
  <c r="BF3858" i="1" s="1"/>
  <c r="BI3858" i="1" s="1"/>
  <c r="BL3858" i="1" s="1"/>
  <c r="BO3858" i="1" s="1"/>
  <c r="BD3858" i="1"/>
  <c r="BG3858" i="1" s="1"/>
  <c r="BJ3858" i="1" s="1"/>
  <c r="BM3858" i="1" s="1"/>
  <c r="BP3858" i="1" s="1"/>
  <c r="BC3859" i="1"/>
  <c r="BF3859" i="1" s="1"/>
  <c r="BI3859" i="1" s="1"/>
  <c r="BL3859" i="1" s="1"/>
  <c r="BO3859" i="1" s="1"/>
  <c r="BD3859" i="1"/>
  <c r="BG3859" i="1" s="1"/>
  <c r="BJ3859" i="1" s="1"/>
  <c r="BM3859" i="1" s="1"/>
  <c r="BP3859" i="1" s="1"/>
  <c r="BC3860" i="1"/>
  <c r="BF3860" i="1" s="1"/>
  <c r="BI3860" i="1" s="1"/>
  <c r="BL3860" i="1" s="1"/>
  <c r="BO3860" i="1" s="1"/>
  <c r="BD3860" i="1"/>
  <c r="BG3860" i="1" s="1"/>
  <c r="BJ3860" i="1" s="1"/>
  <c r="BM3860" i="1" s="1"/>
  <c r="BP3860" i="1" s="1"/>
  <c r="BC3861" i="1"/>
  <c r="BF3861" i="1" s="1"/>
  <c r="BI3861" i="1" s="1"/>
  <c r="BL3861" i="1" s="1"/>
  <c r="BO3861" i="1" s="1"/>
  <c r="BD3861" i="1"/>
  <c r="BG3861" i="1" s="1"/>
  <c r="BJ3861" i="1" s="1"/>
  <c r="BM3861" i="1" s="1"/>
  <c r="BP3861" i="1" s="1"/>
  <c r="BC3862" i="1"/>
  <c r="BF3862" i="1" s="1"/>
  <c r="BI3862" i="1" s="1"/>
  <c r="BL3862" i="1" s="1"/>
  <c r="BO3862" i="1" s="1"/>
  <c r="BD3862" i="1"/>
  <c r="BG3862" i="1" s="1"/>
  <c r="BJ3862" i="1" s="1"/>
  <c r="BM3862" i="1" s="1"/>
  <c r="BP3862" i="1" s="1"/>
  <c r="BC3863" i="1"/>
  <c r="BF3863" i="1" s="1"/>
  <c r="BI3863" i="1" s="1"/>
  <c r="BL3863" i="1" s="1"/>
  <c r="BO3863" i="1" s="1"/>
  <c r="BD3863" i="1"/>
  <c r="BG3863" i="1" s="1"/>
  <c r="BJ3863" i="1" s="1"/>
  <c r="BM3863" i="1" s="1"/>
  <c r="BP3863" i="1" s="1"/>
  <c r="BC3864" i="1"/>
  <c r="BF3864" i="1" s="1"/>
  <c r="BI3864" i="1" s="1"/>
  <c r="BL3864" i="1" s="1"/>
  <c r="BO3864" i="1" s="1"/>
  <c r="BD3864" i="1"/>
  <c r="BG3864" i="1" s="1"/>
  <c r="BJ3864" i="1" s="1"/>
  <c r="BM3864" i="1" s="1"/>
  <c r="BP3864" i="1" s="1"/>
  <c r="BC3865" i="1"/>
  <c r="BF3865" i="1" s="1"/>
  <c r="BI3865" i="1" s="1"/>
  <c r="BL3865" i="1" s="1"/>
  <c r="BO3865" i="1" s="1"/>
  <c r="BD3865" i="1"/>
  <c r="BG3865" i="1" s="1"/>
  <c r="BJ3865" i="1" s="1"/>
  <c r="BM3865" i="1" s="1"/>
  <c r="BP3865" i="1" s="1"/>
  <c r="BC3866" i="1"/>
  <c r="BF3866" i="1" s="1"/>
  <c r="BI3866" i="1" s="1"/>
  <c r="BL3866" i="1" s="1"/>
  <c r="BO3866" i="1" s="1"/>
  <c r="BD3866" i="1"/>
  <c r="BG3866" i="1" s="1"/>
  <c r="BJ3866" i="1" s="1"/>
  <c r="BM3866" i="1" s="1"/>
  <c r="BP3866" i="1" s="1"/>
  <c r="BC3867" i="1"/>
  <c r="BF3867" i="1" s="1"/>
  <c r="BI3867" i="1" s="1"/>
  <c r="BL3867" i="1" s="1"/>
  <c r="BO3867" i="1" s="1"/>
  <c r="BD3867" i="1"/>
  <c r="BG3867" i="1" s="1"/>
  <c r="BJ3867" i="1" s="1"/>
  <c r="BM3867" i="1" s="1"/>
  <c r="BP3867" i="1" s="1"/>
  <c r="BC3868" i="1"/>
  <c r="BF3868" i="1" s="1"/>
  <c r="BI3868" i="1" s="1"/>
  <c r="BL3868" i="1" s="1"/>
  <c r="BO3868" i="1" s="1"/>
  <c r="BD3868" i="1"/>
  <c r="BG3868" i="1" s="1"/>
  <c r="BJ3868" i="1" s="1"/>
  <c r="BM3868" i="1" s="1"/>
  <c r="BP3868" i="1" s="1"/>
  <c r="BC3869" i="1"/>
  <c r="BF3869" i="1" s="1"/>
  <c r="BI3869" i="1" s="1"/>
  <c r="BL3869" i="1" s="1"/>
  <c r="BO3869" i="1" s="1"/>
  <c r="BD3869" i="1"/>
  <c r="BG3869" i="1" s="1"/>
  <c r="BJ3869" i="1" s="1"/>
  <c r="BM3869" i="1" s="1"/>
  <c r="BP3869" i="1" s="1"/>
  <c r="BC3870" i="1"/>
  <c r="BF3870" i="1" s="1"/>
  <c r="BI3870" i="1" s="1"/>
  <c r="BL3870" i="1" s="1"/>
  <c r="BO3870" i="1" s="1"/>
  <c r="BD3870" i="1"/>
  <c r="BG3870" i="1" s="1"/>
  <c r="BJ3870" i="1" s="1"/>
  <c r="BM3870" i="1" s="1"/>
  <c r="BP3870" i="1" s="1"/>
  <c r="BC3871" i="1"/>
  <c r="BF3871" i="1" s="1"/>
  <c r="BI3871" i="1" s="1"/>
  <c r="BL3871" i="1" s="1"/>
  <c r="BO3871" i="1" s="1"/>
  <c r="BD3871" i="1"/>
  <c r="BG3871" i="1" s="1"/>
  <c r="BJ3871" i="1" s="1"/>
  <c r="BM3871" i="1" s="1"/>
  <c r="BP3871" i="1" s="1"/>
  <c r="BC3872" i="1"/>
  <c r="BF3872" i="1" s="1"/>
  <c r="BI3872" i="1" s="1"/>
  <c r="BL3872" i="1" s="1"/>
  <c r="BO3872" i="1" s="1"/>
  <c r="BD3872" i="1"/>
  <c r="BG3872" i="1" s="1"/>
  <c r="BJ3872" i="1" s="1"/>
  <c r="BM3872" i="1" s="1"/>
  <c r="BP3872" i="1" s="1"/>
  <c r="BC3873" i="1"/>
  <c r="BF3873" i="1" s="1"/>
  <c r="BI3873" i="1" s="1"/>
  <c r="BL3873" i="1" s="1"/>
  <c r="BO3873" i="1" s="1"/>
  <c r="BD3873" i="1"/>
  <c r="BG3873" i="1" s="1"/>
  <c r="BJ3873" i="1" s="1"/>
  <c r="BM3873" i="1" s="1"/>
  <c r="BP3873" i="1" s="1"/>
  <c r="BC3874" i="1"/>
  <c r="BF3874" i="1" s="1"/>
  <c r="BI3874" i="1" s="1"/>
  <c r="BL3874" i="1" s="1"/>
  <c r="BO3874" i="1" s="1"/>
  <c r="BD3874" i="1"/>
  <c r="BG3874" i="1" s="1"/>
  <c r="BJ3874" i="1" s="1"/>
  <c r="BM3874" i="1" s="1"/>
  <c r="BP3874" i="1" s="1"/>
  <c r="BC3875" i="1"/>
  <c r="BF3875" i="1" s="1"/>
  <c r="BI3875" i="1" s="1"/>
  <c r="BL3875" i="1" s="1"/>
  <c r="BO3875" i="1" s="1"/>
  <c r="BD3875" i="1"/>
  <c r="BG3875" i="1" s="1"/>
  <c r="BJ3875" i="1" s="1"/>
  <c r="BM3875" i="1" s="1"/>
  <c r="BP3875" i="1" s="1"/>
  <c r="BC3876" i="1"/>
  <c r="BF3876" i="1" s="1"/>
  <c r="BI3876" i="1" s="1"/>
  <c r="BL3876" i="1" s="1"/>
  <c r="BO3876" i="1" s="1"/>
  <c r="BD3876" i="1"/>
  <c r="BG3876" i="1" s="1"/>
  <c r="BJ3876" i="1" s="1"/>
  <c r="BM3876" i="1" s="1"/>
  <c r="BP3876" i="1" s="1"/>
  <c r="BC3877" i="1"/>
  <c r="BF3877" i="1" s="1"/>
  <c r="BI3877" i="1" s="1"/>
  <c r="BL3877" i="1" s="1"/>
  <c r="BO3877" i="1" s="1"/>
  <c r="BD3877" i="1"/>
  <c r="BG3877" i="1" s="1"/>
  <c r="BJ3877" i="1" s="1"/>
  <c r="BM3877" i="1" s="1"/>
  <c r="BP3877" i="1" s="1"/>
  <c r="BC3878" i="1"/>
  <c r="BF3878" i="1" s="1"/>
  <c r="BI3878" i="1" s="1"/>
  <c r="BL3878" i="1" s="1"/>
  <c r="BO3878" i="1" s="1"/>
  <c r="BD3878" i="1"/>
  <c r="BG3878" i="1" s="1"/>
  <c r="BJ3878" i="1" s="1"/>
  <c r="BM3878" i="1" s="1"/>
  <c r="BP3878" i="1" s="1"/>
  <c r="BC3886" i="1"/>
  <c r="BF3886" i="1" s="1"/>
  <c r="BI3886" i="1" s="1"/>
  <c r="BL3886" i="1" s="1"/>
  <c r="BO3886" i="1" s="1"/>
  <c r="BD3886" i="1"/>
  <c r="BG3886" i="1" s="1"/>
  <c r="BJ3886" i="1" s="1"/>
  <c r="BM3886" i="1" s="1"/>
  <c r="BP3886" i="1" s="1"/>
  <c r="BC3879" i="1"/>
  <c r="BF3879" i="1" s="1"/>
  <c r="BI3879" i="1" s="1"/>
  <c r="BL3879" i="1" s="1"/>
  <c r="BO3879" i="1" s="1"/>
  <c r="BD3879" i="1"/>
  <c r="BG3879" i="1" s="1"/>
  <c r="BJ3879" i="1" s="1"/>
  <c r="BM3879" i="1" s="1"/>
  <c r="BP3879" i="1" s="1"/>
  <c r="BC3883" i="1"/>
  <c r="BF3883" i="1" s="1"/>
  <c r="BI3883" i="1" s="1"/>
  <c r="BL3883" i="1" s="1"/>
  <c r="BO3883" i="1" s="1"/>
  <c r="BD3883" i="1"/>
  <c r="BG3883" i="1" s="1"/>
  <c r="BJ3883" i="1" s="1"/>
  <c r="BM3883" i="1" s="1"/>
  <c r="BP3883" i="1" s="1"/>
  <c r="BC3882" i="1"/>
  <c r="BF3882" i="1" s="1"/>
  <c r="BI3882" i="1" s="1"/>
  <c r="BL3882" i="1" s="1"/>
  <c r="BO3882" i="1" s="1"/>
  <c r="BD3882" i="1"/>
  <c r="BG3882" i="1" s="1"/>
  <c r="BJ3882" i="1" s="1"/>
  <c r="BM3882" i="1" s="1"/>
  <c r="BP3882" i="1" s="1"/>
  <c r="BC3884" i="1"/>
  <c r="BF3884" i="1" s="1"/>
  <c r="BI3884" i="1" s="1"/>
  <c r="BL3884" i="1" s="1"/>
  <c r="BO3884" i="1" s="1"/>
  <c r="BD3884" i="1"/>
  <c r="BG3884" i="1" s="1"/>
  <c r="BJ3884" i="1" s="1"/>
  <c r="BM3884" i="1" s="1"/>
  <c r="BP3884" i="1" s="1"/>
  <c r="BC3881" i="1"/>
  <c r="BF3881" i="1" s="1"/>
  <c r="BI3881" i="1" s="1"/>
  <c r="BL3881" i="1" s="1"/>
  <c r="BO3881" i="1" s="1"/>
  <c r="BD3881" i="1"/>
  <c r="BG3881" i="1" s="1"/>
  <c r="BJ3881" i="1" s="1"/>
  <c r="BM3881" i="1" s="1"/>
  <c r="BP3881" i="1" s="1"/>
  <c r="BC3885" i="1"/>
  <c r="BF3885" i="1" s="1"/>
  <c r="BI3885" i="1" s="1"/>
  <c r="BL3885" i="1" s="1"/>
  <c r="BO3885" i="1" s="1"/>
  <c r="BD3885" i="1"/>
  <c r="BG3885" i="1" s="1"/>
  <c r="BJ3885" i="1" s="1"/>
  <c r="BM3885" i="1" s="1"/>
  <c r="BP3885" i="1" s="1"/>
  <c r="BC3880" i="1"/>
  <c r="BF3880" i="1" s="1"/>
  <c r="BI3880" i="1" s="1"/>
  <c r="BL3880" i="1" s="1"/>
  <c r="BO3880" i="1" s="1"/>
  <c r="BD3880" i="1"/>
  <c r="BG3880" i="1" s="1"/>
  <c r="BJ3880" i="1" s="1"/>
  <c r="BM3880" i="1" s="1"/>
  <c r="BP3880" i="1" s="1"/>
  <c r="BC3895" i="1"/>
  <c r="BF3895" i="1" s="1"/>
  <c r="BI3895" i="1" s="1"/>
  <c r="BL3895" i="1" s="1"/>
  <c r="BO3895" i="1" s="1"/>
  <c r="BD3895" i="1"/>
  <c r="BG3895" i="1" s="1"/>
  <c r="BJ3895" i="1" s="1"/>
  <c r="BM3895" i="1" s="1"/>
  <c r="BP3895" i="1" s="1"/>
  <c r="BC3896" i="1"/>
  <c r="BF3896" i="1" s="1"/>
  <c r="BI3896" i="1" s="1"/>
  <c r="BL3896" i="1" s="1"/>
  <c r="BO3896" i="1" s="1"/>
  <c r="BD3896" i="1"/>
  <c r="BG3896" i="1" s="1"/>
  <c r="BJ3896" i="1" s="1"/>
  <c r="BM3896" i="1" s="1"/>
  <c r="BP3896" i="1" s="1"/>
  <c r="BC3897" i="1"/>
  <c r="BF3897" i="1" s="1"/>
  <c r="BI3897" i="1" s="1"/>
  <c r="BL3897" i="1" s="1"/>
  <c r="BO3897" i="1" s="1"/>
  <c r="BD3897" i="1"/>
  <c r="BG3897" i="1" s="1"/>
  <c r="BJ3897" i="1" s="1"/>
  <c r="BM3897" i="1" s="1"/>
  <c r="BP3897" i="1" s="1"/>
  <c r="BC3898" i="1"/>
  <c r="BF3898" i="1" s="1"/>
  <c r="BI3898" i="1" s="1"/>
  <c r="BL3898" i="1" s="1"/>
  <c r="BO3898" i="1" s="1"/>
  <c r="BD3898" i="1"/>
  <c r="BG3898" i="1" s="1"/>
  <c r="BJ3898" i="1" s="1"/>
  <c r="BM3898" i="1" s="1"/>
  <c r="BP3898" i="1" s="1"/>
  <c r="BC3887" i="1"/>
  <c r="BF3887" i="1" s="1"/>
  <c r="BI3887" i="1" s="1"/>
  <c r="BL3887" i="1" s="1"/>
  <c r="BO3887" i="1" s="1"/>
  <c r="BD3887" i="1"/>
  <c r="BG3887" i="1" s="1"/>
  <c r="BJ3887" i="1" s="1"/>
  <c r="BM3887" i="1" s="1"/>
  <c r="BP3887" i="1" s="1"/>
  <c r="BC3888" i="1"/>
  <c r="BF3888" i="1" s="1"/>
  <c r="BI3888" i="1" s="1"/>
  <c r="BL3888" i="1" s="1"/>
  <c r="BO3888" i="1" s="1"/>
  <c r="BD3888" i="1"/>
  <c r="BG3888" i="1" s="1"/>
  <c r="BJ3888" i="1" s="1"/>
  <c r="BM3888" i="1" s="1"/>
  <c r="BP3888" i="1" s="1"/>
  <c r="BC3889" i="1"/>
  <c r="BF3889" i="1" s="1"/>
  <c r="BI3889" i="1" s="1"/>
  <c r="BL3889" i="1" s="1"/>
  <c r="BO3889" i="1" s="1"/>
  <c r="BD3889" i="1"/>
  <c r="BG3889" i="1" s="1"/>
  <c r="BJ3889" i="1" s="1"/>
  <c r="BM3889" i="1" s="1"/>
  <c r="BP3889" i="1" s="1"/>
  <c r="BC3890" i="1"/>
  <c r="BF3890" i="1" s="1"/>
  <c r="BI3890" i="1" s="1"/>
  <c r="BL3890" i="1" s="1"/>
  <c r="BO3890" i="1" s="1"/>
  <c r="BD3890" i="1"/>
  <c r="BG3890" i="1" s="1"/>
  <c r="BJ3890" i="1" s="1"/>
  <c r="BM3890" i="1" s="1"/>
  <c r="BP3890" i="1" s="1"/>
  <c r="BC3891" i="1"/>
  <c r="BF3891" i="1" s="1"/>
  <c r="BI3891" i="1" s="1"/>
  <c r="BL3891" i="1" s="1"/>
  <c r="BO3891" i="1" s="1"/>
  <c r="BD3891" i="1"/>
  <c r="BG3891" i="1" s="1"/>
  <c r="BJ3891" i="1" s="1"/>
  <c r="BM3891" i="1" s="1"/>
  <c r="BP3891" i="1" s="1"/>
  <c r="BC3892" i="1"/>
  <c r="BF3892" i="1" s="1"/>
  <c r="BI3892" i="1" s="1"/>
  <c r="BL3892" i="1" s="1"/>
  <c r="BO3892" i="1" s="1"/>
  <c r="BD3892" i="1"/>
  <c r="BG3892" i="1" s="1"/>
  <c r="BJ3892" i="1" s="1"/>
  <c r="BM3892" i="1" s="1"/>
  <c r="BP3892" i="1" s="1"/>
  <c r="BC3893" i="1"/>
  <c r="BF3893" i="1" s="1"/>
  <c r="BI3893" i="1" s="1"/>
  <c r="BL3893" i="1" s="1"/>
  <c r="BO3893" i="1" s="1"/>
  <c r="BD3893" i="1"/>
  <c r="BG3893" i="1" s="1"/>
  <c r="BJ3893" i="1" s="1"/>
  <c r="BM3893" i="1" s="1"/>
  <c r="BP3893" i="1" s="1"/>
  <c r="BC3894" i="1"/>
  <c r="BF3894" i="1" s="1"/>
  <c r="BI3894" i="1" s="1"/>
  <c r="BL3894" i="1" s="1"/>
  <c r="BO3894" i="1" s="1"/>
  <c r="BD3894" i="1"/>
  <c r="BG3894" i="1" s="1"/>
  <c r="BJ3894" i="1" s="1"/>
  <c r="BM3894" i="1" s="1"/>
  <c r="BP3894" i="1" s="1"/>
  <c r="BC3902" i="1"/>
  <c r="BF3902" i="1" s="1"/>
  <c r="BI3902" i="1" s="1"/>
  <c r="BL3902" i="1" s="1"/>
  <c r="BO3902" i="1" s="1"/>
  <c r="BD3902" i="1"/>
  <c r="BG3902" i="1" s="1"/>
  <c r="BJ3902" i="1" s="1"/>
  <c r="BM3902" i="1" s="1"/>
  <c r="BP3902" i="1" s="1"/>
  <c r="BC3900" i="1"/>
  <c r="BF3900" i="1" s="1"/>
  <c r="BI3900" i="1" s="1"/>
  <c r="BL3900" i="1" s="1"/>
  <c r="BO3900" i="1" s="1"/>
  <c r="BD3900" i="1"/>
  <c r="BG3900" i="1" s="1"/>
  <c r="BJ3900" i="1" s="1"/>
  <c r="BM3900" i="1" s="1"/>
  <c r="BP3900" i="1" s="1"/>
  <c r="BC3905" i="1"/>
  <c r="BF3905" i="1" s="1"/>
  <c r="BI3905" i="1" s="1"/>
  <c r="BL3905" i="1" s="1"/>
  <c r="BO3905" i="1" s="1"/>
  <c r="BD3905" i="1"/>
  <c r="BG3905" i="1" s="1"/>
  <c r="BJ3905" i="1" s="1"/>
  <c r="BM3905" i="1" s="1"/>
  <c r="BP3905" i="1" s="1"/>
  <c r="BC3906" i="1"/>
  <c r="BF3906" i="1" s="1"/>
  <c r="BI3906" i="1" s="1"/>
  <c r="BL3906" i="1" s="1"/>
  <c r="BO3906" i="1" s="1"/>
  <c r="BD3906" i="1"/>
  <c r="BG3906" i="1" s="1"/>
  <c r="BJ3906" i="1" s="1"/>
  <c r="BM3906" i="1" s="1"/>
  <c r="BP3906" i="1" s="1"/>
  <c r="BC3901" i="1"/>
  <c r="BF3901" i="1" s="1"/>
  <c r="BI3901" i="1" s="1"/>
  <c r="BL3901" i="1" s="1"/>
  <c r="BO3901" i="1" s="1"/>
  <c r="BD3901" i="1"/>
  <c r="BG3901" i="1" s="1"/>
  <c r="BJ3901" i="1" s="1"/>
  <c r="BM3901" i="1" s="1"/>
  <c r="BP3901" i="1" s="1"/>
  <c r="BC3904" i="1"/>
  <c r="BF3904" i="1" s="1"/>
  <c r="BI3904" i="1" s="1"/>
  <c r="BL3904" i="1" s="1"/>
  <c r="BO3904" i="1" s="1"/>
  <c r="BD3904" i="1"/>
  <c r="BG3904" i="1" s="1"/>
  <c r="BJ3904" i="1" s="1"/>
  <c r="BM3904" i="1" s="1"/>
  <c r="BP3904" i="1" s="1"/>
  <c r="BC3903" i="1"/>
  <c r="BF3903" i="1" s="1"/>
  <c r="BI3903" i="1" s="1"/>
  <c r="BL3903" i="1" s="1"/>
  <c r="BO3903" i="1" s="1"/>
  <c r="BD3903" i="1"/>
  <c r="BG3903" i="1" s="1"/>
  <c r="BJ3903" i="1" s="1"/>
  <c r="BM3903" i="1" s="1"/>
  <c r="BP3903" i="1" s="1"/>
  <c r="BC3899" i="1"/>
  <c r="BF3899" i="1" s="1"/>
  <c r="BI3899" i="1" s="1"/>
  <c r="BL3899" i="1" s="1"/>
  <c r="BO3899" i="1" s="1"/>
  <c r="BD3899" i="1"/>
  <c r="BG3899" i="1" s="1"/>
  <c r="BJ3899" i="1" s="1"/>
  <c r="BM3899" i="1" s="1"/>
  <c r="BP3899" i="1" s="1"/>
  <c r="BC3907" i="1"/>
  <c r="BF3907" i="1" s="1"/>
  <c r="BI3907" i="1" s="1"/>
  <c r="BL3907" i="1" s="1"/>
  <c r="BO3907" i="1" s="1"/>
  <c r="BD3907" i="1"/>
  <c r="BG3907" i="1" s="1"/>
  <c r="BJ3907" i="1" s="1"/>
  <c r="BM3907" i="1" s="1"/>
  <c r="BP3907" i="1" s="1"/>
  <c r="BC3908" i="1"/>
  <c r="BF3908" i="1" s="1"/>
  <c r="BI3908" i="1" s="1"/>
  <c r="BL3908" i="1" s="1"/>
  <c r="BO3908" i="1" s="1"/>
  <c r="BD3908" i="1"/>
  <c r="BG3908" i="1" s="1"/>
  <c r="BJ3908" i="1" s="1"/>
  <c r="BM3908" i="1" s="1"/>
  <c r="BP3908" i="1" s="1"/>
  <c r="BC3909" i="1"/>
  <c r="BF3909" i="1" s="1"/>
  <c r="BI3909" i="1" s="1"/>
  <c r="BL3909" i="1" s="1"/>
  <c r="BO3909" i="1" s="1"/>
  <c r="BD3909" i="1"/>
  <c r="BG3909" i="1" s="1"/>
  <c r="BJ3909" i="1" s="1"/>
  <c r="BM3909" i="1" s="1"/>
  <c r="BP3909" i="1" s="1"/>
  <c r="BC3910" i="1"/>
  <c r="BF3910" i="1" s="1"/>
  <c r="BI3910" i="1" s="1"/>
  <c r="BL3910" i="1" s="1"/>
  <c r="BO3910" i="1" s="1"/>
  <c r="BD3910" i="1"/>
  <c r="BG3910" i="1" s="1"/>
  <c r="BJ3910" i="1" s="1"/>
  <c r="BM3910" i="1" s="1"/>
  <c r="BP3910" i="1" s="1"/>
  <c r="BC3911" i="1"/>
  <c r="BF3911" i="1" s="1"/>
  <c r="BI3911" i="1" s="1"/>
  <c r="BL3911" i="1" s="1"/>
  <c r="BO3911" i="1" s="1"/>
  <c r="BD3911" i="1"/>
  <c r="BG3911" i="1" s="1"/>
  <c r="BJ3911" i="1" s="1"/>
  <c r="BM3911" i="1" s="1"/>
  <c r="BP3911" i="1" s="1"/>
  <c r="BC3912" i="1"/>
  <c r="BF3912" i="1" s="1"/>
  <c r="BI3912" i="1" s="1"/>
  <c r="BL3912" i="1" s="1"/>
  <c r="BO3912" i="1" s="1"/>
  <c r="BD3912" i="1"/>
  <c r="BG3912" i="1" s="1"/>
  <c r="BJ3912" i="1" s="1"/>
  <c r="BM3912" i="1" s="1"/>
  <c r="BP3912" i="1" s="1"/>
  <c r="BC3918" i="1"/>
  <c r="BF3918" i="1" s="1"/>
  <c r="BI3918" i="1" s="1"/>
  <c r="BL3918" i="1" s="1"/>
  <c r="BO3918" i="1" s="1"/>
  <c r="BD3918" i="1"/>
  <c r="BG3918" i="1" s="1"/>
  <c r="BJ3918" i="1" s="1"/>
  <c r="BM3918" i="1" s="1"/>
  <c r="BP3918" i="1" s="1"/>
  <c r="BC3916" i="1"/>
  <c r="BF3916" i="1" s="1"/>
  <c r="BI3916" i="1" s="1"/>
  <c r="BL3916" i="1" s="1"/>
  <c r="BO3916" i="1" s="1"/>
  <c r="BD3916" i="1"/>
  <c r="BG3916" i="1" s="1"/>
  <c r="BJ3916" i="1" s="1"/>
  <c r="BM3916" i="1" s="1"/>
  <c r="BP3916" i="1" s="1"/>
  <c r="BC3926" i="1"/>
  <c r="BF3926" i="1" s="1"/>
  <c r="BI3926" i="1" s="1"/>
  <c r="BL3926" i="1" s="1"/>
  <c r="BO3926" i="1" s="1"/>
  <c r="BD3926" i="1"/>
  <c r="BG3926" i="1" s="1"/>
  <c r="BJ3926" i="1" s="1"/>
  <c r="BM3926" i="1" s="1"/>
  <c r="BP3926" i="1" s="1"/>
  <c r="BC3923" i="1"/>
  <c r="BF3923" i="1" s="1"/>
  <c r="BI3923" i="1" s="1"/>
  <c r="BL3923" i="1" s="1"/>
  <c r="BO3923" i="1" s="1"/>
  <c r="BD3923" i="1"/>
  <c r="BG3923" i="1" s="1"/>
  <c r="BJ3923" i="1" s="1"/>
  <c r="BM3923" i="1" s="1"/>
  <c r="BP3923" i="1" s="1"/>
  <c r="BC3924" i="1"/>
  <c r="BF3924" i="1" s="1"/>
  <c r="BI3924" i="1" s="1"/>
  <c r="BL3924" i="1" s="1"/>
  <c r="BO3924" i="1" s="1"/>
  <c r="BD3924" i="1"/>
  <c r="BG3924" i="1" s="1"/>
  <c r="BJ3924" i="1" s="1"/>
  <c r="BM3924" i="1" s="1"/>
  <c r="BP3924" i="1" s="1"/>
  <c r="BC3925" i="1"/>
  <c r="BF3925" i="1" s="1"/>
  <c r="BI3925" i="1" s="1"/>
  <c r="BL3925" i="1" s="1"/>
  <c r="BO3925" i="1" s="1"/>
  <c r="BD3925" i="1"/>
  <c r="BG3925" i="1" s="1"/>
  <c r="BJ3925" i="1" s="1"/>
  <c r="BM3925" i="1" s="1"/>
  <c r="BP3925" i="1" s="1"/>
  <c r="BC3919" i="1"/>
  <c r="BF3919" i="1" s="1"/>
  <c r="BI3919" i="1" s="1"/>
  <c r="BL3919" i="1" s="1"/>
  <c r="BO3919" i="1" s="1"/>
  <c r="BD3919" i="1"/>
  <c r="BG3919" i="1" s="1"/>
  <c r="BJ3919" i="1" s="1"/>
  <c r="BM3919" i="1" s="1"/>
  <c r="BP3919" i="1" s="1"/>
  <c r="BC3920" i="1"/>
  <c r="BF3920" i="1" s="1"/>
  <c r="BI3920" i="1" s="1"/>
  <c r="BL3920" i="1" s="1"/>
  <c r="BO3920" i="1" s="1"/>
  <c r="BD3920" i="1"/>
  <c r="BG3920" i="1" s="1"/>
  <c r="BJ3920" i="1" s="1"/>
  <c r="BM3920" i="1" s="1"/>
  <c r="BP3920" i="1" s="1"/>
  <c r="BC3921" i="1"/>
  <c r="BF3921" i="1" s="1"/>
  <c r="BI3921" i="1" s="1"/>
  <c r="BL3921" i="1" s="1"/>
  <c r="BO3921" i="1" s="1"/>
  <c r="BD3921" i="1"/>
  <c r="BG3921" i="1" s="1"/>
  <c r="BJ3921" i="1" s="1"/>
  <c r="BM3921" i="1" s="1"/>
  <c r="BP3921" i="1" s="1"/>
  <c r="BC3922" i="1"/>
  <c r="BF3922" i="1" s="1"/>
  <c r="BI3922" i="1" s="1"/>
  <c r="BL3922" i="1" s="1"/>
  <c r="BO3922" i="1" s="1"/>
  <c r="BD3922" i="1"/>
  <c r="BG3922" i="1" s="1"/>
  <c r="BJ3922" i="1" s="1"/>
  <c r="BM3922" i="1" s="1"/>
  <c r="BP3922" i="1" s="1"/>
  <c r="BC3927" i="1"/>
  <c r="BF3927" i="1" s="1"/>
  <c r="BI3927" i="1" s="1"/>
  <c r="BL3927" i="1" s="1"/>
  <c r="BO3927" i="1" s="1"/>
  <c r="BD3927" i="1"/>
  <c r="BG3927" i="1" s="1"/>
  <c r="BJ3927" i="1" s="1"/>
  <c r="BM3927" i="1" s="1"/>
  <c r="BP3927" i="1" s="1"/>
  <c r="BC3928" i="1"/>
  <c r="BF3928" i="1" s="1"/>
  <c r="BI3928" i="1" s="1"/>
  <c r="BL3928" i="1" s="1"/>
  <c r="BO3928" i="1" s="1"/>
  <c r="BD3928" i="1"/>
  <c r="BG3928" i="1" s="1"/>
  <c r="BJ3928" i="1" s="1"/>
  <c r="BM3928" i="1" s="1"/>
  <c r="BP3928" i="1" s="1"/>
  <c r="BC3917" i="1"/>
  <c r="BF3917" i="1" s="1"/>
  <c r="BI3917" i="1" s="1"/>
  <c r="BL3917" i="1" s="1"/>
  <c r="BO3917" i="1" s="1"/>
  <c r="BD3917" i="1"/>
  <c r="BG3917" i="1" s="1"/>
  <c r="BJ3917" i="1" s="1"/>
  <c r="BM3917" i="1" s="1"/>
  <c r="BP3917" i="1" s="1"/>
  <c r="BC3913" i="1"/>
  <c r="BF3913" i="1" s="1"/>
  <c r="BI3913" i="1" s="1"/>
  <c r="BL3913" i="1" s="1"/>
  <c r="BO3913" i="1" s="1"/>
  <c r="BD3913" i="1"/>
  <c r="BG3913" i="1" s="1"/>
  <c r="BJ3913" i="1" s="1"/>
  <c r="BM3913" i="1" s="1"/>
  <c r="BP3913" i="1" s="1"/>
  <c r="BC3914" i="1"/>
  <c r="BF3914" i="1" s="1"/>
  <c r="BI3914" i="1" s="1"/>
  <c r="BL3914" i="1" s="1"/>
  <c r="BO3914" i="1" s="1"/>
  <c r="BD3914" i="1"/>
  <c r="BG3914" i="1" s="1"/>
  <c r="BJ3914" i="1" s="1"/>
  <c r="BM3914" i="1" s="1"/>
  <c r="BP3914" i="1" s="1"/>
  <c r="BC3915" i="1"/>
  <c r="BF3915" i="1" s="1"/>
  <c r="BI3915" i="1" s="1"/>
  <c r="BL3915" i="1" s="1"/>
  <c r="BO3915" i="1" s="1"/>
  <c r="BD3915" i="1"/>
  <c r="BG3915" i="1" s="1"/>
  <c r="BJ3915" i="1" s="1"/>
  <c r="BM3915" i="1" s="1"/>
  <c r="BP3915" i="1" s="1"/>
  <c r="BC3929" i="1"/>
  <c r="BF3929" i="1" s="1"/>
  <c r="BI3929" i="1" s="1"/>
  <c r="BL3929" i="1" s="1"/>
  <c r="BO3929" i="1" s="1"/>
  <c r="BD3929" i="1"/>
  <c r="BG3929" i="1" s="1"/>
  <c r="BJ3929" i="1" s="1"/>
  <c r="BM3929" i="1" s="1"/>
  <c r="BP3929" i="1" s="1"/>
  <c r="BC3931" i="1"/>
  <c r="BF3931" i="1" s="1"/>
  <c r="BI3931" i="1" s="1"/>
  <c r="BL3931" i="1" s="1"/>
  <c r="BO3931" i="1" s="1"/>
  <c r="BD3931" i="1"/>
  <c r="BG3931" i="1" s="1"/>
  <c r="BJ3931" i="1" s="1"/>
  <c r="BM3931" i="1" s="1"/>
  <c r="BP3931" i="1" s="1"/>
  <c r="BC3930" i="1"/>
  <c r="BF3930" i="1" s="1"/>
  <c r="BI3930" i="1" s="1"/>
  <c r="BL3930" i="1" s="1"/>
  <c r="BO3930" i="1" s="1"/>
  <c r="BD3930" i="1"/>
  <c r="BG3930" i="1" s="1"/>
  <c r="BJ3930" i="1" s="1"/>
  <c r="BM3930" i="1" s="1"/>
  <c r="BP3930" i="1" s="1"/>
  <c r="BC3934" i="1"/>
  <c r="BF3934" i="1" s="1"/>
  <c r="BI3934" i="1" s="1"/>
  <c r="BL3934" i="1" s="1"/>
  <c r="BO3934" i="1" s="1"/>
  <c r="BD3934" i="1"/>
  <c r="BG3934" i="1" s="1"/>
  <c r="BJ3934" i="1" s="1"/>
  <c r="BM3934" i="1" s="1"/>
  <c r="BP3934" i="1" s="1"/>
  <c r="BC3932" i="1"/>
  <c r="BF3932" i="1" s="1"/>
  <c r="BI3932" i="1" s="1"/>
  <c r="BL3932" i="1" s="1"/>
  <c r="BO3932" i="1" s="1"/>
  <c r="BD3932" i="1"/>
  <c r="BG3932" i="1" s="1"/>
  <c r="BJ3932" i="1" s="1"/>
  <c r="BM3932" i="1" s="1"/>
  <c r="BP3932" i="1" s="1"/>
  <c r="BC3933" i="1"/>
  <c r="BF3933" i="1" s="1"/>
  <c r="BI3933" i="1" s="1"/>
  <c r="BL3933" i="1" s="1"/>
  <c r="BO3933" i="1" s="1"/>
  <c r="BD3933" i="1"/>
  <c r="BG3933" i="1" s="1"/>
  <c r="BJ3933" i="1" s="1"/>
  <c r="BM3933" i="1" s="1"/>
  <c r="BP3933" i="1" s="1"/>
  <c r="BC3935" i="1"/>
  <c r="BF3935" i="1" s="1"/>
  <c r="BI3935" i="1" s="1"/>
  <c r="BL3935" i="1" s="1"/>
  <c r="BO3935" i="1" s="1"/>
  <c r="BD3935" i="1"/>
  <c r="BG3935" i="1" s="1"/>
  <c r="BJ3935" i="1" s="1"/>
  <c r="BM3935" i="1" s="1"/>
  <c r="BP3935" i="1" s="1"/>
  <c r="BC3936" i="1"/>
  <c r="BF3936" i="1" s="1"/>
  <c r="BI3936" i="1" s="1"/>
  <c r="BL3936" i="1" s="1"/>
  <c r="BO3936" i="1" s="1"/>
  <c r="BD3936" i="1"/>
  <c r="BG3936" i="1" s="1"/>
  <c r="BJ3936" i="1" s="1"/>
  <c r="BM3936" i="1" s="1"/>
  <c r="BP3936" i="1" s="1"/>
  <c r="BC3939" i="1"/>
  <c r="BF3939" i="1" s="1"/>
  <c r="BI3939" i="1" s="1"/>
  <c r="BL3939" i="1" s="1"/>
  <c r="BO3939" i="1" s="1"/>
  <c r="BD3939" i="1"/>
  <c r="BG3939" i="1" s="1"/>
  <c r="BJ3939" i="1" s="1"/>
  <c r="BM3939" i="1" s="1"/>
  <c r="BP3939" i="1" s="1"/>
  <c r="BC3940" i="1"/>
  <c r="BF3940" i="1" s="1"/>
  <c r="BI3940" i="1" s="1"/>
  <c r="BL3940" i="1" s="1"/>
  <c r="BO3940" i="1" s="1"/>
  <c r="BD3940" i="1"/>
  <c r="BG3940" i="1" s="1"/>
  <c r="BJ3940" i="1" s="1"/>
  <c r="BM3940" i="1" s="1"/>
  <c r="BP3940" i="1" s="1"/>
  <c r="BC3942" i="1"/>
  <c r="BF3942" i="1" s="1"/>
  <c r="BI3942" i="1" s="1"/>
  <c r="BL3942" i="1" s="1"/>
  <c r="BO3942" i="1" s="1"/>
  <c r="BD3942" i="1"/>
  <c r="BG3942" i="1" s="1"/>
  <c r="BJ3942" i="1" s="1"/>
  <c r="BM3942" i="1" s="1"/>
  <c r="BP3942" i="1" s="1"/>
  <c r="BC3941" i="1"/>
  <c r="BF3941" i="1" s="1"/>
  <c r="BI3941" i="1" s="1"/>
  <c r="BL3941" i="1" s="1"/>
  <c r="BO3941" i="1" s="1"/>
  <c r="BD3941" i="1"/>
  <c r="BG3941" i="1" s="1"/>
  <c r="BJ3941" i="1" s="1"/>
  <c r="BM3941" i="1" s="1"/>
  <c r="BP3941" i="1" s="1"/>
  <c r="BC3937" i="1"/>
  <c r="BF3937" i="1" s="1"/>
  <c r="BI3937" i="1" s="1"/>
  <c r="BL3937" i="1" s="1"/>
  <c r="BO3937" i="1" s="1"/>
  <c r="BD3937" i="1"/>
  <c r="BG3937" i="1" s="1"/>
  <c r="BJ3937" i="1" s="1"/>
  <c r="BM3937" i="1" s="1"/>
  <c r="BP3937" i="1" s="1"/>
  <c r="BC3947" i="1"/>
  <c r="BF3947" i="1" s="1"/>
  <c r="BI3947" i="1" s="1"/>
  <c r="BL3947" i="1" s="1"/>
  <c r="BO3947" i="1" s="1"/>
  <c r="BD3947" i="1"/>
  <c r="BG3947" i="1" s="1"/>
  <c r="BJ3947" i="1" s="1"/>
  <c r="BM3947" i="1" s="1"/>
  <c r="BP3947" i="1" s="1"/>
  <c r="BC3943" i="1"/>
  <c r="BF3943" i="1" s="1"/>
  <c r="BI3943" i="1" s="1"/>
  <c r="BL3943" i="1" s="1"/>
  <c r="BO3943" i="1" s="1"/>
  <c r="BD3943" i="1"/>
  <c r="BG3943" i="1" s="1"/>
  <c r="BJ3943" i="1" s="1"/>
  <c r="BM3943" i="1" s="1"/>
  <c r="BP3943" i="1" s="1"/>
  <c r="BC3945" i="1"/>
  <c r="BF3945" i="1" s="1"/>
  <c r="BI3945" i="1" s="1"/>
  <c r="BL3945" i="1" s="1"/>
  <c r="BO3945" i="1" s="1"/>
  <c r="BD3945" i="1"/>
  <c r="BG3945" i="1" s="1"/>
  <c r="BJ3945" i="1" s="1"/>
  <c r="BM3945" i="1" s="1"/>
  <c r="BP3945" i="1" s="1"/>
  <c r="BC3949" i="1"/>
  <c r="BF3949" i="1" s="1"/>
  <c r="BI3949" i="1" s="1"/>
  <c r="BL3949" i="1" s="1"/>
  <c r="BO3949" i="1" s="1"/>
  <c r="BD3949" i="1"/>
  <c r="BG3949" i="1" s="1"/>
  <c r="BJ3949" i="1" s="1"/>
  <c r="BM3949" i="1" s="1"/>
  <c r="BP3949" i="1" s="1"/>
  <c r="BC3938" i="1"/>
  <c r="BF3938" i="1" s="1"/>
  <c r="BI3938" i="1" s="1"/>
  <c r="BL3938" i="1" s="1"/>
  <c r="BO3938" i="1" s="1"/>
  <c r="BD3938" i="1"/>
  <c r="BG3938" i="1" s="1"/>
  <c r="BJ3938" i="1" s="1"/>
  <c r="BM3938" i="1" s="1"/>
  <c r="BP3938" i="1" s="1"/>
  <c r="BC3948" i="1"/>
  <c r="BF3948" i="1" s="1"/>
  <c r="BI3948" i="1" s="1"/>
  <c r="BL3948" i="1" s="1"/>
  <c r="BO3948" i="1" s="1"/>
  <c r="BD3948" i="1"/>
  <c r="BG3948" i="1" s="1"/>
  <c r="BJ3948" i="1" s="1"/>
  <c r="BM3948" i="1" s="1"/>
  <c r="BP3948" i="1" s="1"/>
  <c r="BC3944" i="1"/>
  <c r="BF3944" i="1" s="1"/>
  <c r="BI3944" i="1" s="1"/>
  <c r="BL3944" i="1" s="1"/>
  <c r="BO3944" i="1" s="1"/>
  <c r="BD3944" i="1"/>
  <c r="BG3944" i="1" s="1"/>
  <c r="BJ3944" i="1" s="1"/>
  <c r="BM3944" i="1" s="1"/>
  <c r="BP3944" i="1" s="1"/>
  <c r="BC3946" i="1"/>
  <c r="BF3946" i="1" s="1"/>
  <c r="BI3946" i="1" s="1"/>
  <c r="BL3946" i="1" s="1"/>
  <c r="BO3946" i="1" s="1"/>
  <c r="BD3946" i="1"/>
  <c r="BG3946" i="1" s="1"/>
  <c r="BJ3946" i="1" s="1"/>
  <c r="BM3946" i="1" s="1"/>
  <c r="BP3946" i="1" s="1"/>
  <c r="BC3955" i="1"/>
  <c r="BF3955" i="1" s="1"/>
  <c r="BI3955" i="1" s="1"/>
  <c r="BL3955" i="1" s="1"/>
  <c r="BO3955" i="1" s="1"/>
  <c r="BD3955" i="1"/>
  <c r="BG3955" i="1" s="1"/>
  <c r="BJ3955" i="1" s="1"/>
  <c r="BM3955" i="1" s="1"/>
  <c r="BP3955" i="1" s="1"/>
  <c r="BC3954" i="1"/>
  <c r="BF3954" i="1" s="1"/>
  <c r="BI3954" i="1" s="1"/>
  <c r="BL3954" i="1" s="1"/>
  <c r="BO3954" i="1" s="1"/>
  <c r="BD3954" i="1"/>
  <c r="BG3954" i="1" s="1"/>
  <c r="BJ3954" i="1" s="1"/>
  <c r="BM3954" i="1" s="1"/>
  <c r="BP3954" i="1" s="1"/>
  <c r="BC3951" i="1"/>
  <c r="BF3951" i="1" s="1"/>
  <c r="BI3951" i="1" s="1"/>
  <c r="BL3951" i="1" s="1"/>
  <c r="BO3951" i="1" s="1"/>
  <c r="BD3951" i="1"/>
  <c r="BG3951" i="1" s="1"/>
  <c r="BJ3951" i="1" s="1"/>
  <c r="BM3951" i="1" s="1"/>
  <c r="BP3951" i="1" s="1"/>
  <c r="BC3950" i="1"/>
  <c r="BF3950" i="1" s="1"/>
  <c r="BI3950" i="1" s="1"/>
  <c r="BL3950" i="1" s="1"/>
  <c r="BO3950" i="1" s="1"/>
  <c r="BD3950" i="1"/>
  <c r="BG3950" i="1" s="1"/>
  <c r="BJ3950" i="1" s="1"/>
  <c r="BM3950" i="1" s="1"/>
  <c r="BP3950" i="1" s="1"/>
  <c r="BC3952" i="1"/>
  <c r="BF3952" i="1" s="1"/>
  <c r="BI3952" i="1" s="1"/>
  <c r="BL3952" i="1" s="1"/>
  <c r="BO3952" i="1" s="1"/>
  <c r="BD3952" i="1"/>
  <c r="BG3952" i="1" s="1"/>
  <c r="BJ3952" i="1" s="1"/>
  <c r="BM3952" i="1" s="1"/>
  <c r="BP3952" i="1" s="1"/>
  <c r="BC3953" i="1"/>
  <c r="BF3953" i="1" s="1"/>
  <c r="BI3953" i="1" s="1"/>
  <c r="BL3953" i="1" s="1"/>
  <c r="BO3953" i="1" s="1"/>
  <c r="BD3953" i="1"/>
  <c r="BG3953" i="1" s="1"/>
  <c r="BJ3953" i="1" s="1"/>
  <c r="BM3953" i="1" s="1"/>
  <c r="BP3953" i="1" s="1"/>
  <c r="BC3956" i="1"/>
  <c r="BF3956" i="1" s="1"/>
  <c r="BI3956" i="1" s="1"/>
  <c r="BL3956" i="1" s="1"/>
  <c r="BO3956" i="1" s="1"/>
  <c r="BD3956" i="1"/>
  <c r="BG3956" i="1" s="1"/>
  <c r="BJ3956" i="1" s="1"/>
  <c r="BM3956" i="1" s="1"/>
  <c r="BP3956" i="1" s="1"/>
  <c r="BC3959" i="1"/>
  <c r="BF3959" i="1" s="1"/>
  <c r="BI3959" i="1" s="1"/>
  <c r="BL3959" i="1" s="1"/>
  <c r="BO3959" i="1" s="1"/>
  <c r="BD3959" i="1"/>
  <c r="BG3959" i="1" s="1"/>
  <c r="BJ3959" i="1" s="1"/>
  <c r="BM3959" i="1" s="1"/>
  <c r="BP3959" i="1" s="1"/>
  <c r="BC3957" i="1"/>
  <c r="BF3957" i="1" s="1"/>
  <c r="BI3957" i="1" s="1"/>
  <c r="BL3957" i="1" s="1"/>
  <c r="BO3957" i="1" s="1"/>
  <c r="BD3957" i="1"/>
  <c r="BG3957" i="1" s="1"/>
  <c r="BJ3957" i="1" s="1"/>
  <c r="BM3957" i="1" s="1"/>
  <c r="BP3957" i="1" s="1"/>
  <c r="BC3958" i="1"/>
  <c r="BF3958" i="1" s="1"/>
  <c r="BI3958" i="1" s="1"/>
  <c r="BL3958" i="1" s="1"/>
  <c r="BO3958" i="1" s="1"/>
  <c r="BD3958" i="1"/>
  <c r="BG3958" i="1" s="1"/>
  <c r="BJ3958" i="1" s="1"/>
  <c r="BM3958" i="1" s="1"/>
  <c r="BP3958" i="1" s="1"/>
  <c r="BC3961" i="1"/>
  <c r="BF3961" i="1" s="1"/>
  <c r="BI3961" i="1" s="1"/>
  <c r="BL3961" i="1" s="1"/>
  <c r="BO3961" i="1" s="1"/>
  <c r="BD3961" i="1"/>
  <c r="BG3961" i="1" s="1"/>
  <c r="BJ3961" i="1" s="1"/>
  <c r="BM3961" i="1" s="1"/>
  <c r="BP3961" i="1" s="1"/>
  <c r="BC3962" i="1"/>
  <c r="BF3962" i="1" s="1"/>
  <c r="BI3962" i="1" s="1"/>
  <c r="BL3962" i="1" s="1"/>
  <c r="BO3962" i="1" s="1"/>
  <c r="BD3962" i="1"/>
  <c r="BG3962" i="1" s="1"/>
  <c r="BJ3962" i="1" s="1"/>
  <c r="BM3962" i="1" s="1"/>
  <c r="BP3962" i="1" s="1"/>
  <c r="BC3960" i="1"/>
  <c r="BF3960" i="1" s="1"/>
  <c r="BI3960" i="1" s="1"/>
  <c r="BL3960" i="1" s="1"/>
  <c r="BO3960" i="1" s="1"/>
  <c r="BD3960" i="1"/>
  <c r="BG3960" i="1" s="1"/>
  <c r="BJ3960" i="1" s="1"/>
  <c r="BM3960" i="1" s="1"/>
  <c r="BP3960" i="1" s="1"/>
  <c r="BC3966" i="1"/>
  <c r="BF3966" i="1" s="1"/>
  <c r="BI3966" i="1" s="1"/>
  <c r="BL3966" i="1" s="1"/>
  <c r="BO3966" i="1" s="1"/>
  <c r="BD3966" i="1"/>
  <c r="BG3966" i="1" s="1"/>
  <c r="BJ3966" i="1" s="1"/>
  <c r="BM3966" i="1" s="1"/>
  <c r="BP3966" i="1" s="1"/>
  <c r="BC3963" i="1"/>
  <c r="BF3963" i="1" s="1"/>
  <c r="BI3963" i="1" s="1"/>
  <c r="BL3963" i="1" s="1"/>
  <c r="BO3963" i="1" s="1"/>
  <c r="BD3963" i="1"/>
  <c r="BG3963" i="1" s="1"/>
  <c r="BJ3963" i="1" s="1"/>
  <c r="BM3963" i="1" s="1"/>
  <c r="BP3963" i="1" s="1"/>
  <c r="BC3965" i="1"/>
  <c r="BF3965" i="1" s="1"/>
  <c r="BI3965" i="1" s="1"/>
  <c r="BL3965" i="1" s="1"/>
  <c r="BO3965" i="1" s="1"/>
  <c r="BD3965" i="1"/>
  <c r="BG3965" i="1" s="1"/>
  <c r="BJ3965" i="1" s="1"/>
  <c r="BM3965" i="1" s="1"/>
  <c r="BP3965" i="1" s="1"/>
  <c r="BC3964" i="1"/>
  <c r="BF3964" i="1" s="1"/>
  <c r="BI3964" i="1" s="1"/>
  <c r="BL3964" i="1" s="1"/>
  <c r="BO3964" i="1" s="1"/>
  <c r="BD3964" i="1"/>
  <c r="BG3964" i="1" s="1"/>
  <c r="BJ3964" i="1" s="1"/>
  <c r="BM3964" i="1" s="1"/>
  <c r="BP3964" i="1" s="1"/>
  <c r="BC3967" i="1"/>
  <c r="BF3967" i="1" s="1"/>
  <c r="BI3967" i="1" s="1"/>
  <c r="BL3967" i="1" s="1"/>
  <c r="BO3967" i="1" s="1"/>
  <c r="BD3967" i="1"/>
  <c r="BG3967" i="1" s="1"/>
  <c r="BJ3967" i="1" s="1"/>
  <c r="BM3967" i="1" s="1"/>
  <c r="BP3967" i="1" s="1"/>
  <c r="BC3968" i="1"/>
  <c r="BF3968" i="1" s="1"/>
  <c r="BI3968" i="1" s="1"/>
  <c r="BL3968" i="1" s="1"/>
  <c r="BO3968" i="1" s="1"/>
  <c r="BD3968" i="1"/>
  <c r="BG3968" i="1" s="1"/>
  <c r="BJ3968" i="1" s="1"/>
  <c r="BM3968" i="1" s="1"/>
  <c r="BP3968" i="1" s="1"/>
  <c r="BC3970" i="1"/>
  <c r="BF3970" i="1" s="1"/>
  <c r="BI3970" i="1" s="1"/>
  <c r="BL3970" i="1" s="1"/>
  <c r="BO3970" i="1" s="1"/>
  <c r="BD3970" i="1"/>
  <c r="BG3970" i="1" s="1"/>
  <c r="BJ3970" i="1" s="1"/>
  <c r="BM3970" i="1" s="1"/>
  <c r="BP3970" i="1" s="1"/>
  <c r="BC3969" i="1"/>
  <c r="BF3969" i="1" s="1"/>
  <c r="BI3969" i="1" s="1"/>
  <c r="BL3969" i="1" s="1"/>
  <c r="BO3969" i="1" s="1"/>
  <c r="BD3969" i="1"/>
  <c r="BG3969" i="1" s="1"/>
  <c r="BJ3969" i="1" s="1"/>
  <c r="BM3969" i="1" s="1"/>
  <c r="BP3969" i="1" s="1"/>
  <c r="BC3971" i="1"/>
  <c r="BF3971" i="1" s="1"/>
  <c r="BI3971" i="1" s="1"/>
  <c r="BL3971" i="1" s="1"/>
  <c r="BO3971" i="1" s="1"/>
  <c r="BD3971" i="1"/>
  <c r="BG3971" i="1" s="1"/>
  <c r="BJ3971" i="1" s="1"/>
  <c r="BM3971" i="1" s="1"/>
  <c r="BP3971" i="1" s="1"/>
  <c r="BC3972" i="1"/>
  <c r="BF3972" i="1" s="1"/>
  <c r="BI3972" i="1" s="1"/>
  <c r="BL3972" i="1" s="1"/>
  <c r="BO3972" i="1" s="1"/>
  <c r="BD3972" i="1"/>
  <c r="BG3972" i="1" s="1"/>
  <c r="BJ3972" i="1" s="1"/>
  <c r="BM3972" i="1" s="1"/>
  <c r="BP3972" i="1" s="1"/>
  <c r="BC3973" i="1"/>
  <c r="BF3973" i="1" s="1"/>
  <c r="BI3973" i="1" s="1"/>
  <c r="BL3973" i="1" s="1"/>
  <c r="BO3973" i="1" s="1"/>
  <c r="BD3973" i="1"/>
  <c r="BG3973" i="1" s="1"/>
  <c r="BJ3973" i="1" s="1"/>
  <c r="BM3973" i="1" s="1"/>
  <c r="BP3973" i="1" s="1"/>
  <c r="BD150" i="1"/>
  <c r="BG150" i="1" s="1"/>
  <c r="BJ150" i="1" s="1"/>
  <c r="BM150" i="1" s="1"/>
  <c r="BP150" i="1" s="1"/>
  <c r="BC150" i="1"/>
  <c r="BF150" i="1" s="1"/>
  <c r="BI150" i="1" s="1"/>
  <c r="BL150" i="1" s="1"/>
  <c r="BO150" i="1" s="1"/>
  <c r="AW3973" i="1"/>
  <c r="AT3973" i="1"/>
  <c r="AX3973" i="1" s="1"/>
  <c r="AP3973" i="1"/>
  <c r="AL3973" i="1"/>
  <c r="AH3973" i="1"/>
  <c r="AD3973" i="1"/>
  <c r="Z3973" i="1"/>
  <c r="R3973" i="1"/>
  <c r="O3973" i="1"/>
  <c r="AW3972" i="1"/>
  <c r="AT3972" i="1"/>
  <c r="AX3972" i="1" s="1"/>
  <c r="AP3972" i="1"/>
  <c r="AL3972" i="1"/>
  <c r="AH3972" i="1"/>
  <c r="AD3972" i="1"/>
  <c r="Z3972" i="1"/>
  <c r="R3972" i="1"/>
  <c r="O3972" i="1"/>
  <c r="AW3971" i="1"/>
  <c r="AT3971" i="1"/>
  <c r="AX3971" i="1" s="1"/>
  <c r="AP3971" i="1"/>
  <c r="AL3971" i="1"/>
  <c r="AH3971" i="1"/>
  <c r="AD3971" i="1"/>
  <c r="Z3971" i="1"/>
  <c r="R3971" i="1"/>
  <c r="O3971" i="1"/>
  <c r="AW3872" i="1"/>
  <c r="AT3872" i="1"/>
  <c r="AX3872" i="1" s="1"/>
  <c r="AL3872" i="1"/>
  <c r="AH3872" i="1"/>
  <c r="AD3872" i="1"/>
  <c r="Z3872" i="1"/>
  <c r="R3872" i="1"/>
  <c r="O3872" i="1"/>
  <c r="AW3871" i="1"/>
  <c r="AT3871" i="1"/>
  <c r="AX3871" i="1" s="1"/>
  <c r="AL3871" i="1"/>
  <c r="AH3871" i="1"/>
  <c r="AD3871" i="1"/>
  <c r="Z3871" i="1"/>
  <c r="R3871" i="1"/>
  <c r="O3871" i="1"/>
  <c r="AW3870" i="1"/>
  <c r="AT3870" i="1"/>
  <c r="AX3870" i="1" s="1"/>
  <c r="AL3870" i="1"/>
  <c r="AH3870" i="1"/>
  <c r="AD3870" i="1"/>
  <c r="Z3870" i="1"/>
  <c r="R3870" i="1"/>
  <c r="O3870" i="1"/>
  <c r="AW3869" i="1"/>
  <c r="AT3869" i="1"/>
  <c r="AX3869" i="1" s="1"/>
  <c r="AL3869" i="1"/>
  <c r="AH3869" i="1"/>
  <c r="AD3869" i="1"/>
  <c r="Z3869" i="1"/>
  <c r="R3869" i="1"/>
  <c r="O3869" i="1"/>
  <c r="AW3868" i="1"/>
  <c r="AT3868" i="1"/>
  <c r="AX3868" i="1" s="1"/>
  <c r="AL3868" i="1"/>
  <c r="AH3868" i="1"/>
  <c r="AD3868" i="1"/>
  <c r="Z3868" i="1"/>
  <c r="R3868" i="1"/>
  <c r="O3868" i="1"/>
  <c r="AW3867" i="1"/>
  <c r="AT3867" i="1"/>
  <c r="AX3867" i="1" s="1"/>
  <c r="AL3867" i="1"/>
  <c r="AH3867" i="1"/>
  <c r="AD3867" i="1"/>
  <c r="Z3867" i="1"/>
  <c r="R3867" i="1"/>
  <c r="O3867" i="1"/>
  <c r="AW3864" i="1"/>
  <c r="AT3864" i="1"/>
  <c r="AX3864" i="1" s="1"/>
  <c r="AP3864" i="1"/>
  <c r="AL3864" i="1"/>
  <c r="AH3864" i="1"/>
  <c r="AD3864" i="1"/>
  <c r="Z3864" i="1"/>
  <c r="R3864" i="1"/>
  <c r="O3864" i="1"/>
  <c r="AW3863" i="1"/>
  <c r="AT3863" i="1"/>
  <c r="AX3863" i="1" s="1"/>
  <c r="AP3863" i="1"/>
  <c r="AL3863" i="1"/>
  <c r="AH3863" i="1"/>
  <c r="AD3863" i="1"/>
  <c r="Z3863" i="1"/>
  <c r="R3863" i="1"/>
  <c r="O3863" i="1"/>
  <c r="AW3862" i="1"/>
  <c r="AT3862" i="1"/>
  <c r="AX3862" i="1" s="1"/>
  <c r="AP3862" i="1"/>
  <c r="AL3862" i="1"/>
  <c r="AH3862" i="1"/>
  <c r="AD3862" i="1"/>
  <c r="Z3862" i="1"/>
  <c r="R3862" i="1"/>
  <c r="O3862" i="1"/>
  <c r="AW3861" i="1"/>
  <c r="AT3861" i="1"/>
  <c r="AX3861" i="1" s="1"/>
  <c r="AP3861" i="1"/>
  <c r="AL3861" i="1"/>
  <c r="AH3861" i="1"/>
  <c r="AD3861" i="1"/>
  <c r="Z3861" i="1"/>
  <c r="R3861" i="1"/>
  <c r="O3861" i="1"/>
  <c r="AW3860" i="1"/>
  <c r="AT3860" i="1"/>
  <c r="AX3860" i="1" s="1"/>
  <c r="AP3860" i="1"/>
  <c r="AL3860" i="1"/>
  <c r="AH3860" i="1"/>
  <c r="AD3860" i="1"/>
  <c r="Z3860" i="1"/>
  <c r="R3860" i="1"/>
  <c r="O3860" i="1"/>
  <c r="AW3859" i="1"/>
  <c r="AT3859" i="1"/>
  <c r="AX3859" i="1" s="1"/>
  <c r="AP3859" i="1"/>
  <c r="AL3859" i="1"/>
  <c r="AH3859" i="1"/>
  <c r="AD3859" i="1"/>
  <c r="Z3859" i="1"/>
  <c r="R3859" i="1"/>
  <c r="O3859" i="1"/>
  <c r="AW3858" i="1"/>
  <c r="AT3858" i="1"/>
  <c r="AX3858" i="1" s="1"/>
  <c r="AP3858" i="1"/>
  <c r="AL3858" i="1"/>
  <c r="AH3858" i="1"/>
  <c r="AD3858" i="1"/>
  <c r="Z3858" i="1"/>
  <c r="R3858" i="1"/>
  <c r="O3858" i="1"/>
  <c r="AW3857" i="1"/>
  <c r="AT3857" i="1"/>
  <c r="AX3857" i="1" s="1"/>
  <c r="AP3857" i="1"/>
  <c r="AL3857" i="1"/>
  <c r="AH3857" i="1"/>
  <c r="AD3857" i="1"/>
  <c r="Z3857" i="1"/>
  <c r="R3857" i="1"/>
  <c r="O3857" i="1"/>
  <c r="AW3856" i="1"/>
  <c r="AT3856" i="1"/>
  <c r="AX3856" i="1" s="1"/>
  <c r="AP3856" i="1"/>
  <c r="AL3856" i="1"/>
  <c r="AH3856" i="1"/>
  <c r="AD3856" i="1"/>
  <c r="Z3856" i="1"/>
  <c r="R3856" i="1"/>
  <c r="O3856" i="1"/>
  <c r="AW3855" i="1"/>
  <c r="AT3855" i="1"/>
  <c r="AX3855" i="1" s="1"/>
  <c r="AP3855" i="1"/>
  <c r="AL3855" i="1"/>
  <c r="AH3855" i="1"/>
  <c r="AD3855" i="1"/>
  <c r="Z3855" i="1"/>
  <c r="R3855" i="1"/>
  <c r="O3855" i="1"/>
  <c r="AW3523" i="1"/>
  <c r="AT3523" i="1"/>
  <c r="AX3523" i="1" s="1"/>
  <c r="AP3523" i="1"/>
  <c r="AL3523" i="1"/>
  <c r="AH3523" i="1"/>
  <c r="AD3523" i="1"/>
  <c r="Z3523" i="1"/>
  <c r="R3523" i="1"/>
  <c r="O3523" i="1"/>
  <c r="AW3522" i="1"/>
  <c r="AT3522" i="1"/>
  <c r="AX3522" i="1" s="1"/>
  <c r="AP3522" i="1"/>
  <c r="AL3522" i="1"/>
  <c r="AH3522" i="1"/>
  <c r="AD3522" i="1"/>
  <c r="Z3522" i="1"/>
  <c r="R3522" i="1"/>
  <c r="O3522" i="1"/>
  <c r="AW3460" i="1"/>
  <c r="AT3460" i="1"/>
  <c r="AX3460" i="1" s="1"/>
  <c r="AP3460" i="1"/>
  <c r="AL3460" i="1"/>
  <c r="AH3460" i="1"/>
  <c r="AD3460" i="1"/>
  <c r="Z3460" i="1"/>
  <c r="R3460" i="1"/>
  <c r="O3460" i="1"/>
  <c r="AW3459" i="1"/>
  <c r="AT3459" i="1"/>
  <c r="AX3459" i="1" s="1"/>
  <c r="AP3459" i="1"/>
  <c r="AL3459" i="1"/>
  <c r="AH3459" i="1"/>
  <c r="AD3459" i="1"/>
  <c r="Z3459" i="1"/>
  <c r="R3459" i="1"/>
  <c r="O3459" i="1"/>
  <c r="AW3458" i="1"/>
  <c r="AT3458" i="1"/>
  <c r="AX3458" i="1" s="1"/>
  <c r="AP3458" i="1"/>
  <c r="AL3458" i="1"/>
  <c r="AH3458" i="1"/>
  <c r="AD3458" i="1"/>
  <c r="Z3458" i="1"/>
  <c r="R3458" i="1"/>
  <c r="O3458" i="1"/>
  <c r="AW3457" i="1"/>
  <c r="AT3457" i="1"/>
  <c r="AX3457" i="1" s="1"/>
  <c r="AP3457" i="1"/>
  <c r="AL3457" i="1"/>
  <c r="AH3457" i="1"/>
  <c r="AD3457" i="1"/>
  <c r="Z3457" i="1"/>
  <c r="R3457" i="1"/>
  <c r="O3457" i="1"/>
  <c r="AW3456" i="1"/>
  <c r="AT3456" i="1"/>
  <c r="AX3456" i="1" s="1"/>
  <c r="AP3456" i="1"/>
  <c r="AL3456" i="1"/>
  <c r="AH3456" i="1"/>
  <c r="AD3456" i="1"/>
  <c r="Z3456" i="1"/>
  <c r="R3456" i="1"/>
  <c r="O3456" i="1"/>
  <c r="AW3455" i="1"/>
  <c r="AT3455" i="1"/>
  <c r="AX3455" i="1" s="1"/>
  <c r="AP3455" i="1"/>
  <c r="AL3455" i="1"/>
  <c r="AH3455" i="1"/>
  <c r="AD3455" i="1"/>
  <c r="Z3455" i="1"/>
  <c r="R3455" i="1"/>
  <c r="O3455" i="1"/>
  <c r="AW3454" i="1"/>
  <c r="AT3454" i="1"/>
  <c r="AX3454" i="1" s="1"/>
  <c r="AP3454" i="1"/>
  <c r="AL3454" i="1"/>
  <c r="AH3454" i="1"/>
  <c r="AD3454" i="1"/>
  <c r="Z3454" i="1"/>
  <c r="R3454" i="1"/>
  <c r="O3454" i="1"/>
  <c r="AW3453" i="1"/>
  <c r="AT3453" i="1"/>
  <c r="AX3453" i="1" s="1"/>
  <c r="AP3453" i="1"/>
  <c r="AL3453" i="1"/>
  <c r="AH3453" i="1"/>
  <c r="AD3453" i="1"/>
  <c r="Z3453" i="1"/>
  <c r="R3453" i="1"/>
  <c r="O3453" i="1"/>
  <c r="AW3292" i="1"/>
  <c r="AT3292" i="1"/>
  <c r="AX3292" i="1" s="1"/>
  <c r="AP3292" i="1"/>
  <c r="AL3292" i="1"/>
  <c r="AH3292" i="1"/>
  <c r="AD3292" i="1"/>
  <c r="Z3292" i="1"/>
  <c r="R3292" i="1"/>
  <c r="O3292" i="1"/>
  <c r="AW3255" i="1"/>
  <c r="AT3255" i="1"/>
  <c r="AX3255" i="1" s="1"/>
  <c r="AP3255" i="1"/>
  <c r="AL3255" i="1"/>
  <c r="AH3255" i="1"/>
  <c r="AD3255" i="1"/>
  <c r="Z3255" i="1"/>
  <c r="R3255" i="1"/>
  <c r="O3255" i="1"/>
  <c r="AW3254" i="1"/>
  <c r="AT3254" i="1"/>
  <c r="AX3254" i="1" s="1"/>
  <c r="AP3254" i="1"/>
  <c r="AL3254" i="1"/>
  <c r="AH3254" i="1"/>
  <c r="AD3254" i="1"/>
  <c r="Z3254" i="1"/>
  <c r="R3254" i="1"/>
  <c r="O3254" i="1"/>
  <c r="AW3253" i="1"/>
  <c r="AT3253" i="1"/>
  <c r="AX3253" i="1" s="1"/>
  <c r="AP3253" i="1"/>
  <c r="AL3253" i="1"/>
  <c r="AH3253" i="1"/>
  <c r="AD3253" i="1"/>
  <c r="Z3253" i="1"/>
  <c r="R3253" i="1"/>
  <c r="O3253" i="1"/>
  <c r="AW3252" i="1"/>
  <c r="AT3252" i="1"/>
  <c r="AX3252" i="1" s="1"/>
  <c r="AP3252" i="1"/>
  <c r="AL3252" i="1"/>
  <c r="AH3252" i="1"/>
  <c r="AD3252" i="1"/>
  <c r="Z3252" i="1"/>
  <c r="R3252" i="1"/>
  <c r="O3252" i="1"/>
  <c r="AW3238" i="1"/>
  <c r="AT3238" i="1"/>
  <c r="AX3238" i="1" s="1"/>
  <c r="AP3238" i="1"/>
  <c r="AL3238" i="1"/>
  <c r="AH3238" i="1"/>
  <c r="AD3238" i="1"/>
  <c r="Z3238" i="1"/>
  <c r="R3238" i="1"/>
  <c r="O3238" i="1"/>
  <c r="AW3237" i="1"/>
  <c r="AT3237" i="1"/>
  <c r="AX3237" i="1" s="1"/>
  <c r="AP3237" i="1"/>
  <c r="AL3237" i="1"/>
  <c r="AH3237" i="1"/>
  <c r="AD3237" i="1"/>
  <c r="Z3237" i="1"/>
  <c r="R3237" i="1"/>
  <c r="O3237" i="1"/>
  <c r="AW3236" i="1"/>
  <c r="AT3236" i="1"/>
  <c r="AX3236" i="1" s="1"/>
  <c r="AP3236" i="1"/>
  <c r="AL3236" i="1"/>
  <c r="AH3236" i="1"/>
  <c r="AD3236" i="1"/>
  <c r="Z3236" i="1"/>
  <c r="R3236" i="1"/>
  <c r="O3236" i="1"/>
  <c r="AW3235" i="1"/>
  <c r="AT3235" i="1"/>
  <c r="AX3235" i="1" s="1"/>
  <c r="AP3235" i="1"/>
  <c r="AL3235" i="1"/>
  <c r="AH3235" i="1"/>
  <c r="AD3235" i="1"/>
  <c r="Z3235" i="1"/>
  <c r="R3235" i="1"/>
  <c r="O3235" i="1"/>
  <c r="AW3234" i="1"/>
  <c r="AT3234" i="1"/>
  <c r="AX3234" i="1" s="1"/>
  <c r="AP3234" i="1"/>
  <c r="AL3234" i="1"/>
  <c r="AH3234" i="1"/>
  <c r="AD3234" i="1"/>
  <c r="Z3234" i="1"/>
  <c r="R3234" i="1"/>
  <c r="O3234" i="1"/>
  <c r="AW3233" i="1"/>
  <c r="AT3233" i="1"/>
  <c r="AX3233" i="1" s="1"/>
  <c r="AP3233" i="1"/>
  <c r="AL3233" i="1"/>
  <c r="AH3233" i="1"/>
  <c r="AD3233" i="1"/>
  <c r="Z3233" i="1"/>
  <c r="R3233" i="1"/>
  <c r="O3233" i="1"/>
  <c r="AW2789" i="1"/>
  <c r="AT2789" i="1"/>
  <c r="AX2789" i="1" s="1"/>
  <c r="AP2789" i="1"/>
  <c r="AL2789" i="1"/>
  <c r="AH2789" i="1"/>
  <c r="AD2789" i="1"/>
  <c r="Z2789" i="1"/>
  <c r="R2789" i="1"/>
  <c r="O2789" i="1"/>
  <c r="AW2176" i="1"/>
  <c r="AT2176" i="1"/>
  <c r="AX2176" i="1" s="1"/>
  <c r="AP2176" i="1"/>
  <c r="AL2176" i="1"/>
  <c r="AH2176" i="1"/>
  <c r="AD2176" i="1"/>
  <c r="Z2176" i="1"/>
  <c r="R2176" i="1"/>
  <c r="O2176" i="1"/>
  <c r="AW2175" i="1"/>
  <c r="AT2175" i="1"/>
  <c r="AX2175" i="1" s="1"/>
  <c r="AP2175" i="1"/>
  <c r="AL2175" i="1"/>
  <c r="AH2175" i="1"/>
  <c r="AD2175" i="1"/>
  <c r="Z2175" i="1"/>
  <c r="R2175" i="1"/>
  <c r="O2175" i="1"/>
  <c r="AW2174" i="1"/>
  <c r="AT2174" i="1"/>
  <c r="AX2174" i="1" s="1"/>
  <c r="AP2174" i="1"/>
  <c r="AL2174" i="1"/>
  <c r="AH2174" i="1"/>
  <c r="AD2174" i="1"/>
  <c r="Z2174" i="1"/>
  <c r="R2174" i="1"/>
  <c r="O2174" i="1"/>
  <c r="AW2173" i="1"/>
  <c r="AT2173" i="1"/>
  <c r="AX2173" i="1" s="1"/>
  <c r="AP2173" i="1"/>
  <c r="AL2173" i="1"/>
  <c r="AH2173" i="1"/>
  <c r="AD2173" i="1"/>
  <c r="Z2173" i="1"/>
  <c r="R2173" i="1"/>
  <c r="O2173" i="1"/>
  <c r="AW2172" i="1"/>
  <c r="AT2172" i="1"/>
  <c r="AX2172" i="1" s="1"/>
  <c r="AP2172" i="1"/>
  <c r="AL2172" i="1"/>
  <c r="AH2172" i="1"/>
  <c r="AD2172" i="1"/>
  <c r="Z2172" i="1"/>
  <c r="R2172" i="1"/>
  <c r="O2172" i="1"/>
  <c r="AW2171" i="1"/>
  <c r="AT2171" i="1"/>
  <c r="AX2171" i="1" s="1"/>
  <c r="AP2171" i="1"/>
  <c r="AL2171" i="1"/>
  <c r="AH2171" i="1"/>
  <c r="AD2171" i="1"/>
  <c r="Z2171" i="1"/>
  <c r="R2171" i="1"/>
  <c r="O2171" i="1"/>
  <c r="AW2170" i="1"/>
  <c r="AT2170" i="1"/>
  <c r="AX2170" i="1" s="1"/>
  <c r="AP2170" i="1"/>
  <c r="AL2170" i="1"/>
  <c r="AH2170" i="1"/>
  <c r="AD2170" i="1"/>
  <c r="Z2170" i="1"/>
  <c r="R2170" i="1"/>
  <c r="O2170" i="1"/>
  <c r="AW2169" i="1"/>
  <c r="AT2169" i="1"/>
  <c r="AX2169" i="1" s="1"/>
  <c r="AP2169" i="1"/>
  <c r="AL2169" i="1"/>
  <c r="AH2169" i="1"/>
  <c r="AD2169" i="1"/>
  <c r="Z2169" i="1"/>
  <c r="R2169" i="1"/>
  <c r="O2169" i="1"/>
  <c r="AW2168" i="1"/>
  <c r="AT2168" i="1"/>
  <c r="AX2168" i="1" s="1"/>
  <c r="AP2168" i="1"/>
  <c r="AL2168" i="1"/>
  <c r="AH2168" i="1"/>
  <c r="AD2168" i="1"/>
  <c r="Z2168" i="1"/>
  <c r="R2168" i="1"/>
  <c r="O2168" i="1"/>
  <c r="AW2167" i="1"/>
  <c r="AT2167" i="1"/>
  <c r="AX2167" i="1" s="1"/>
  <c r="AP2167" i="1"/>
  <c r="AL2167" i="1"/>
  <c r="AH2167" i="1"/>
  <c r="AD2167" i="1"/>
  <c r="Z2167" i="1"/>
  <c r="R2167" i="1"/>
  <c r="O2167" i="1"/>
  <c r="AW2166" i="1"/>
  <c r="AT2166" i="1"/>
  <c r="AX2166" i="1" s="1"/>
  <c r="AP2166" i="1"/>
  <c r="AL2166" i="1"/>
  <c r="AH2166" i="1"/>
  <c r="AD2166" i="1"/>
  <c r="Z2166" i="1"/>
  <c r="R2166" i="1"/>
  <c r="O2166" i="1"/>
  <c r="AW2165" i="1"/>
  <c r="AT2165" i="1"/>
  <c r="AX2165" i="1" s="1"/>
  <c r="AP2165" i="1"/>
  <c r="AL2165" i="1"/>
  <c r="AH2165" i="1"/>
  <c r="AD2165" i="1"/>
  <c r="Z2165" i="1"/>
  <c r="R2165" i="1"/>
  <c r="O2165" i="1"/>
  <c r="AW2164" i="1"/>
  <c r="AT2164" i="1"/>
  <c r="AX2164" i="1" s="1"/>
  <c r="AP2164" i="1"/>
  <c r="AL2164" i="1"/>
  <c r="AH2164" i="1"/>
  <c r="AD2164" i="1"/>
  <c r="Z2164" i="1"/>
  <c r="R2164" i="1"/>
  <c r="O2164" i="1"/>
  <c r="AW2163" i="1"/>
  <c r="AT2163" i="1"/>
  <c r="AX2163" i="1" s="1"/>
  <c r="AP2163" i="1"/>
  <c r="AL2163" i="1"/>
  <c r="AH2163" i="1"/>
  <c r="AD2163" i="1"/>
  <c r="Z2163" i="1"/>
  <c r="R2163" i="1"/>
  <c r="O2163" i="1"/>
  <c r="AW2162" i="1"/>
  <c r="AT2162" i="1"/>
  <c r="AX2162" i="1" s="1"/>
  <c r="AP2162" i="1"/>
  <c r="AL2162" i="1"/>
  <c r="AH2162" i="1"/>
  <c r="AD2162" i="1"/>
  <c r="Z2162" i="1"/>
  <c r="R2162" i="1"/>
  <c r="O2162" i="1"/>
  <c r="AW2161" i="1"/>
  <c r="AT2161" i="1"/>
  <c r="AX2161" i="1" s="1"/>
  <c r="AP2161" i="1"/>
  <c r="AL2161" i="1"/>
  <c r="AH2161" i="1"/>
  <c r="AD2161" i="1"/>
  <c r="Z2161" i="1"/>
  <c r="R2161" i="1"/>
  <c r="O2161" i="1"/>
  <c r="AW2160" i="1"/>
  <c r="AT2160" i="1"/>
  <c r="AX2160" i="1" s="1"/>
  <c r="AP2160" i="1"/>
  <c r="AL2160" i="1"/>
  <c r="AH2160" i="1"/>
  <c r="AD2160" i="1"/>
  <c r="Z2160" i="1"/>
  <c r="R2160" i="1"/>
  <c r="O2160" i="1"/>
  <c r="AW2159" i="1"/>
  <c r="AT2159" i="1"/>
  <c r="AX2159" i="1" s="1"/>
  <c r="AP2159" i="1"/>
  <c r="AL2159" i="1"/>
  <c r="AH2159" i="1"/>
  <c r="AD2159" i="1"/>
  <c r="Z2159" i="1"/>
  <c r="R2159" i="1"/>
  <c r="O2159" i="1"/>
  <c r="AW2158" i="1"/>
  <c r="AT2158" i="1"/>
  <c r="AX2158" i="1" s="1"/>
  <c r="AP2158" i="1"/>
  <c r="AL2158" i="1"/>
  <c r="AH2158" i="1"/>
  <c r="AD2158" i="1"/>
  <c r="Z2158" i="1"/>
  <c r="R2158" i="1"/>
  <c r="O2158" i="1"/>
  <c r="AW2157" i="1"/>
  <c r="AT2157" i="1"/>
  <c r="AX2157" i="1" s="1"/>
  <c r="AP2157" i="1"/>
  <c r="AL2157" i="1"/>
  <c r="AH2157" i="1"/>
  <c r="AD2157" i="1"/>
  <c r="Z2157" i="1"/>
  <c r="R2157" i="1"/>
  <c r="O2157" i="1"/>
  <c r="AW2156" i="1"/>
  <c r="AT2156" i="1"/>
  <c r="AX2156" i="1" s="1"/>
  <c r="AP2156" i="1"/>
  <c r="AL2156" i="1"/>
  <c r="AH2156" i="1"/>
  <c r="AD2156" i="1"/>
  <c r="Z2156" i="1"/>
  <c r="R2156" i="1"/>
  <c r="O2156" i="1"/>
  <c r="AW2155" i="1"/>
  <c r="AT2155" i="1"/>
  <c r="AX2155" i="1" s="1"/>
  <c r="AP2155" i="1"/>
  <c r="AL2155" i="1"/>
  <c r="AH2155" i="1"/>
  <c r="AD2155" i="1"/>
  <c r="Z2155" i="1"/>
  <c r="R2155" i="1"/>
  <c r="O2155" i="1"/>
  <c r="AW2154" i="1"/>
  <c r="AT2154" i="1"/>
  <c r="AX2154" i="1" s="1"/>
  <c r="AP2154" i="1"/>
  <c r="AL2154" i="1"/>
  <c r="AH2154" i="1"/>
  <c r="AD2154" i="1"/>
  <c r="Z2154" i="1"/>
  <c r="R2154" i="1"/>
  <c r="O2154" i="1"/>
  <c r="AW2153" i="1"/>
  <c r="AT2153" i="1"/>
  <c r="AX2153" i="1" s="1"/>
  <c r="AP2153" i="1"/>
  <c r="AL2153" i="1"/>
  <c r="AH2153" i="1"/>
  <c r="AD2153" i="1"/>
  <c r="Z2153" i="1"/>
  <c r="R2153" i="1"/>
  <c r="O2153" i="1"/>
  <c r="AW2152" i="1"/>
  <c r="AT2152" i="1"/>
  <c r="AX2152" i="1" s="1"/>
  <c r="AP2152" i="1"/>
  <c r="AL2152" i="1"/>
  <c r="AH2152" i="1"/>
  <c r="AD2152" i="1"/>
  <c r="Z2152" i="1"/>
  <c r="R2152" i="1"/>
  <c r="O2152" i="1"/>
  <c r="AW2151" i="1"/>
  <c r="AT2151" i="1"/>
  <c r="AX2151" i="1" s="1"/>
  <c r="AP2151" i="1"/>
  <c r="AL2151" i="1"/>
  <c r="AH2151" i="1"/>
  <c r="AD2151" i="1"/>
  <c r="Z2151" i="1"/>
  <c r="R2151" i="1"/>
  <c r="O2151" i="1"/>
  <c r="AW2150" i="1"/>
  <c r="AT2150" i="1"/>
  <c r="AX2150" i="1" s="1"/>
  <c r="AP2150" i="1"/>
  <c r="AL2150" i="1"/>
  <c r="AH2150" i="1"/>
  <c r="AD2150" i="1"/>
  <c r="Z2150" i="1"/>
  <c r="R2150" i="1"/>
  <c r="O2150" i="1"/>
  <c r="AW2149" i="1"/>
  <c r="AT2149" i="1"/>
  <c r="AX2149" i="1" s="1"/>
  <c r="AP2149" i="1"/>
  <c r="AL2149" i="1"/>
  <c r="AH2149" i="1"/>
  <c r="AD2149" i="1"/>
  <c r="Z2149" i="1"/>
  <c r="R2149" i="1"/>
  <c r="O2149" i="1"/>
  <c r="AW2148" i="1"/>
  <c r="AT2148" i="1"/>
  <c r="AX2148" i="1" s="1"/>
  <c r="AP2148" i="1"/>
  <c r="AL2148" i="1"/>
  <c r="AH2148" i="1"/>
  <c r="AD2148" i="1"/>
  <c r="Z2148" i="1"/>
  <c r="R2148" i="1"/>
  <c r="O2148" i="1"/>
  <c r="AW2147" i="1"/>
  <c r="AT2147" i="1"/>
  <c r="AX2147" i="1" s="1"/>
  <c r="AP2147" i="1"/>
  <c r="AL2147" i="1"/>
  <c r="AH2147" i="1"/>
  <c r="AD2147" i="1"/>
  <c r="Z2147" i="1"/>
  <c r="R2147" i="1"/>
  <c r="O2147" i="1"/>
  <c r="AW2146" i="1"/>
  <c r="AT2146" i="1"/>
  <c r="AX2146" i="1" s="1"/>
  <c r="AP2146" i="1"/>
  <c r="AL2146" i="1"/>
  <c r="AH2146" i="1"/>
  <c r="AD2146" i="1"/>
  <c r="Z2146" i="1"/>
  <c r="R2146" i="1"/>
  <c r="O2146" i="1"/>
  <c r="AW2145" i="1"/>
  <c r="AT2145" i="1"/>
  <c r="AX2145" i="1" s="1"/>
  <c r="AP2145" i="1"/>
  <c r="AL2145" i="1"/>
  <c r="AH2145" i="1"/>
  <c r="AD2145" i="1"/>
  <c r="Z2145" i="1"/>
  <c r="R2145" i="1"/>
  <c r="O2145" i="1"/>
  <c r="AW2144" i="1"/>
  <c r="AT2144" i="1"/>
  <c r="AX2144" i="1" s="1"/>
  <c r="AP2144" i="1"/>
  <c r="AL2144" i="1"/>
  <c r="AH2144" i="1"/>
  <c r="AD2144" i="1"/>
  <c r="Z2144" i="1"/>
  <c r="R2144" i="1"/>
  <c r="O2144" i="1"/>
  <c r="AW2143" i="1"/>
  <c r="AT2143" i="1"/>
  <c r="AX2143" i="1" s="1"/>
  <c r="AP2143" i="1"/>
  <c r="AL2143" i="1"/>
  <c r="AH2143" i="1"/>
  <c r="AD2143" i="1"/>
  <c r="Z2143" i="1"/>
  <c r="R2143" i="1"/>
  <c r="O2143" i="1"/>
  <c r="AW2142" i="1"/>
  <c r="AT2142" i="1"/>
  <c r="AX2142" i="1" s="1"/>
  <c r="AP2142" i="1"/>
  <c r="AL2142" i="1"/>
  <c r="AH2142" i="1"/>
  <c r="AD2142" i="1"/>
  <c r="Z2142" i="1"/>
  <c r="R2142" i="1"/>
  <c r="O2142" i="1"/>
  <c r="AW2141" i="1"/>
  <c r="AT2141" i="1"/>
  <c r="AX2141" i="1" s="1"/>
  <c r="AP2141" i="1"/>
  <c r="AL2141" i="1"/>
  <c r="AH2141" i="1"/>
  <c r="AD2141" i="1"/>
  <c r="Z2141" i="1"/>
  <c r="R2141" i="1"/>
  <c r="O2141" i="1"/>
  <c r="AW2140" i="1"/>
  <c r="AT2140" i="1"/>
  <c r="AX2140" i="1" s="1"/>
  <c r="AP2140" i="1"/>
  <c r="AL2140" i="1"/>
  <c r="AH2140" i="1"/>
  <c r="AD2140" i="1"/>
  <c r="Z2140" i="1"/>
  <c r="R2140" i="1"/>
  <c r="O2140" i="1"/>
  <c r="AW2139" i="1"/>
  <c r="AT2139" i="1"/>
  <c r="AX2139" i="1" s="1"/>
  <c r="AP2139" i="1"/>
  <c r="AL2139" i="1"/>
  <c r="AH2139" i="1"/>
  <c r="AD2139" i="1"/>
  <c r="Z2139" i="1"/>
  <c r="R2139" i="1"/>
  <c r="O2139" i="1"/>
  <c r="AW2138" i="1"/>
  <c r="AT2138" i="1"/>
  <c r="AX2138" i="1" s="1"/>
  <c r="AP2138" i="1"/>
  <c r="AL2138" i="1"/>
  <c r="AH2138" i="1"/>
  <c r="AD2138" i="1"/>
  <c r="Z2138" i="1"/>
  <c r="R2138" i="1"/>
  <c r="O2138" i="1"/>
  <c r="AW2137" i="1"/>
  <c r="AT2137" i="1"/>
  <c r="AX2137" i="1" s="1"/>
  <c r="AP2137" i="1"/>
  <c r="AL2137" i="1"/>
  <c r="AH2137" i="1"/>
  <c r="AD2137" i="1"/>
  <c r="Z2137" i="1"/>
  <c r="R2137" i="1"/>
  <c r="O2137" i="1"/>
  <c r="AW2136" i="1"/>
  <c r="AT2136" i="1"/>
  <c r="AX2136" i="1" s="1"/>
  <c r="AP2136" i="1"/>
  <c r="AL2136" i="1"/>
  <c r="AH2136" i="1"/>
  <c r="AD2136" i="1"/>
  <c r="Z2136" i="1"/>
  <c r="R2136" i="1"/>
  <c r="O2136" i="1"/>
  <c r="AW2135" i="1"/>
  <c r="AT2135" i="1"/>
  <c r="AX2135" i="1" s="1"/>
  <c r="AP2135" i="1"/>
  <c r="AL2135" i="1"/>
  <c r="AH2135" i="1"/>
  <c r="AD2135" i="1"/>
  <c r="Z2135" i="1"/>
  <c r="R2135" i="1"/>
  <c r="O2135" i="1"/>
  <c r="AW2134" i="1"/>
  <c r="AT2134" i="1"/>
  <c r="AX2134" i="1" s="1"/>
  <c r="AP2134" i="1"/>
  <c r="AL2134" i="1"/>
  <c r="AH2134" i="1"/>
  <c r="AD2134" i="1"/>
  <c r="Z2134" i="1"/>
  <c r="R2134" i="1"/>
  <c r="O2134" i="1"/>
  <c r="AW2133" i="1"/>
  <c r="AT2133" i="1"/>
  <c r="AX2133" i="1" s="1"/>
  <c r="AP2133" i="1"/>
  <c r="AL2133" i="1"/>
  <c r="AH2133" i="1"/>
  <c r="AD2133" i="1"/>
  <c r="Z2133" i="1"/>
  <c r="R2133" i="1"/>
  <c r="O2133" i="1"/>
  <c r="AW2132" i="1"/>
  <c r="AT2132" i="1"/>
  <c r="AX2132" i="1" s="1"/>
  <c r="AP2132" i="1"/>
  <c r="AL2132" i="1"/>
  <c r="AH2132" i="1"/>
  <c r="AD2132" i="1"/>
  <c r="Z2132" i="1"/>
  <c r="R2132" i="1"/>
  <c r="O2132" i="1"/>
  <c r="AW2131" i="1"/>
  <c r="AT2131" i="1"/>
  <c r="AX2131" i="1" s="1"/>
  <c r="AP2131" i="1"/>
  <c r="AL2131" i="1"/>
  <c r="AH2131" i="1"/>
  <c r="AD2131" i="1"/>
  <c r="Z2131" i="1"/>
  <c r="R2131" i="1"/>
  <c r="O2131" i="1"/>
  <c r="AW2130" i="1"/>
  <c r="AT2130" i="1"/>
  <c r="AX2130" i="1" s="1"/>
  <c r="AP2130" i="1"/>
  <c r="AL2130" i="1"/>
  <c r="AH2130" i="1"/>
  <c r="AD2130" i="1"/>
  <c r="Z2130" i="1"/>
  <c r="R2130" i="1"/>
  <c r="O2130" i="1"/>
  <c r="AW2129" i="1"/>
  <c r="AT2129" i="1"/>
  <c r="AX2129" i="1" s="1"/>
  <c r="AP2129" i="1"/>
  <c r="AL2129" i="1"/>
  <c r="AH2129" i="1"/>
  <c r="AD2129" i="1"/>
  <c r="Z2129" i="1"/>
  <c r="R2129" i="1"/>
  <c r="O2129" i="1"/>
  <c r="AW2128" i="1"/>
  <c r="AT2128" i="1"/>
  <c r="AX2128" i="1" s="1"/>
  <c r="AP2128" i="1"/>
  <c r="AL2128" i="1"/>
  <c r="AH2128" i="1"/>
  <c r="AD2128" i="1"/>
  <c r="Z2128" i="1"/>
  <c r="R2128" i="1"/>
  <c r="O2128" i="1"/>
  <c r="AW2127" i="1"/>
  <c r="AT2127" i="1"/>
  <c r="AX2127" i="1" s="1"/>
  <c r="AP2127" i="1"/>
  <c r="AL2127" i="1"/>
  <c r="AH2127" i="1"/>
  <c r="AD2127" i="1"/>
  <c r="Z2127" i="1"/>
  <c r="R2127" i="1"/>
  <c r="O2127" i="1"/>
  <c r="AW2126" i="1"/>
  <c r="AT2126" i="1"/>
  <c r="AX2126" i="1" s="1"/>
  <c r="AP2126" i="1"/>
  <c r="AL2126" i="1"/>
  <c r="AH2126" i="1"/>
  <c r="AD2126" i="1"/>
  <c r="Z2126" i="1"/>
  <c r="R2126" i="1"/>
  <c r="O2126" i="1"/>
  <c r="AW2125" i="1"/>
  <c r="AT2125" i="1"/>
  <c r="AX2125" i="1" s="1"/>
  <c r="AP2125" i="1"/>
  <c r="AL2125" i="1"/>
  <c r="AH2125" i="1"/>
  <c r="AD2125" i="1"/>
  <c r="Z2125" i="1"/>
  <c r="R2125" i="1"/>
  <c r="O2125" i="1"/>
  <c r="AW2124" i="1"/>
  <c r="AT2124" i="1"/>
  <c r="AX2124" i="1" s="1"/>
  <c r="AP2124" i="1"/>
  <c r="AL2124" i="1"/>
  <c r="AH2124" i="1"/>
  <c r="AD2124" i="1"/>
  <c r="Z2124" i="1"/>
  <c r="R2124" i="1"/>
  <c r="O2124" i="1"/>
  <c r="AW2123" i="1"/>
  <c r="AT2123" i="1"/>
  <c r="AX2123" i="1" s="1"/>
  <c r="AP2123" i="1"/>
  <c r="AL2123" i="1"/>
  <c r="AH2123" i="1"/>
  <c r="AD2123" i="1"/>
  <c r="Z2123" i="1"/>
  <c r="R2123" i="1"/>
  <c r="O2123" i="1"/>
  <c r="AW2122" i="1"/>
  <c r="AT2122" i="1"/>
  <c r="AX2122" i="1" s="1"/>
  <c r="AP2122" i="1"/>
  <c r="AL2122" i="1"/>
  <c r="AH2122" i="1"/>
  <c r="AD2122" i="1"/>
  <c r="Z2122" i="1"/>
  <c r="R2122" i="1"/>
  <c r="O2122" i="1"/>
  <c r="AW2121" i="1"/>
  <c r="AT2121" i="1"/>
  <c r="AX2121" i="1" s="1"/>
  <c r="AP2121" i="1"/>
  <c r="AL2121" i="1"/>
  <c r="AH2121" i="1"/>
  <c r="AD2121" i="1"/>
  <c r="Z2121" i="1"/>
  <c r="R2121" i="1"/>
  <c r="O2121" i="1"/>
  <c r="AW2120" i="1"/>
  <c r="AT2120" i="1"/>
  <c r="AX2120" i="1" s="1"/>
  <c r="AP2120" i="1"/>
  <c r="AL2120" i="1"/>
  <c r="AH2120" i="1"/>
  <c r="AD2120" i="1"/>
  <c r="Z2120" i="1"/>
  <c r="R2120" i="1"/>
  <c r="O2120" i="1"/>
  <c r="AW2119" i="1"/>
  <c r="AT2119" i="1"/>
  <c r="AX2119" i="1" s="1"/>
  <c r="AP2119" i="1"/>
  <c r="AL2119" i="1"/>
  <c r="AH2119" i="1"/>
  <c r="AD2119" i="1"/>
  <c r="Z2119" i="1"/>
  <c r="R2119" i="1"/>
  <c r="O2119" i="1"/>
  <c r="AW2118" i="1"/>
  <c r="AT2118" i="1"/>
  <c r="AX2118" i="1" s="1"/>
  <c r="AP2118" i="1"/>
  <c r="AL2118" i="1"/>
  <c r="AH2118" i="1"/>
  <c r="AD2118" i="1"/>
  <c r="Z2118" i="1"/>
  <c r="R2118" i="1"/>
  <c r="O2118" i="1"/>
  <c r="AW2117" i="1"/>
  <c r="AT2117" i="1"/>
  <c r="AX2117" i="1" s="1"/>
  <c r="AP2117" i="1"/>
  <c r="AL2117" i="1"/>
  <c r="AH2117" i="1"/>
  <c r="AD2117" i="1"/>
  <c r="Z2117" i="1"/>
  <c r="R2117" i="1"/>
  <c r="O2117" i="1"/>
  <c r="AW2116" i="1"/>
  <c r="AT2116" i="1"/>
  <c r="AX2116" i="1" s="1"/>
  <c r="AP2116" i="1"/>
  <c r="AL2116" i="1"/>
  <c r="AH2116" i="1"/>
  <c r="AD2116" i="1"/>
  <c r="Z2116" i="1"/>
  <c r="R2116" i="1"/>
  <c r="O2116" i="1"/>
  <c r="AW2115" i="1"/>
  <c r="AT2115" i="1"/>
  <c r="AX2115" i="1" s="1"/>
  <c r="AP2115" i="1"/>
  <c r="AL2115" i="1"/>
  <c r="AH2115" i="1"/>
  <c r="AD2115" i="1"/>
  <c r="Z2115" i="1"/>
  <c r="R2115" i="1"/>
  <c r="O2115" i="1"/>
  <c r="AW2114" i="1"/>
  <c r="AT2114" i="1"/>
  <c r="AX2114" i="1" s="1"/>
  <c r="AP2114" i="1"/>
  <c r="AL2114" i="1"/>
  <c r="AH2114" i="1"/>
  <c r="AD2114" i="1"/>
  <c r="Z2114" i="1"/>
  <c r="R2114" i="1"/>
  <c r="O2114" i="1"/>
  <c r="AW2113" i="1"/>
  <c r="AT2113" i="1"/>
  <c r="AX2113" i="1" s="1"/>
  <c r="AP2113" i="1"/>
  <c r="AL2113" i="1"/>
  <c r="AH2113" i="1"/>
  <c r="AD2113" i="1"/>
  <c r="Z2113" i="1"/>
  <c r="R2113" i="1"/>
  <c r="O2113" i="1"/>
  <c r="AW2112" i="1"/>
  <c r="AT2112" i="1"/>
  <c r="AX2112" i="1" s="1"/>
  <c r="AP2112" i="1"/>
  <c r="AL2112" i="1"/>
  <c r="AH2112" i="1"/>
  <c r="AD2112" i="1"/>
  <c r="Z2112" i="1"/>
  <c r="R2112" i="1"/>
  <c r="O2112" i="1"/>
  <c r="AW2111" i="1"/>
  <c r="AT2111" i="1"/>
  <c r="AX2111" i="1" s="1"/>
  <c r="AP2111" i="1"/>
  <c r="AL2111" i="1"/>
  <c r="AH2111" i="1"/>
  <c r="AD2111" i="1"/>
  <c r="Z2111" i="1"/>
  <c r="R2111" i="1"/>
  <c r="O2111" i="1"/>
  <c r="AW2110" i="1"/>
  <c r="AT2110" i="1"/>
  <c r="AX2110" i="1" s="1"/>
  <c r="AP2110" i="1"/>
  <c r="AL2110" i="1"/>
  <c r="AH2110" i="1"/>
  <c r="AD2110" i="1"/>
  <c r="Z2110" i="1"/>
  <c r="R2110" i="1"/>
  <c r="O2110" i="1"/>
  <c r="AW2109" i="1"/>
  <c r="AT2109" i="1"/>
  <c r="AX2109" i="1" s="1"/>
  <c r="AP2109" i="1"/>
  <c r="AL2109" i="1"/>
  <c r="AH2109" i="1"/>
  <c r="AD2109" i="1"/>
  <c r="Z2109" i="1"/>
  <c r="R2109" i="1"/>
  <c r="O2109" i="1"/>
  <c r="AW2108" i="1"/>
  <c r="AT2108" i="1"/>
  <c r="AX2108" i="1" s="1"/>
  <c r="AP2108" i="1"/>
  <c r="AL2108" i="1"/>
  <c r="AH2108" i="1"/>
  <c r="AD2108" i="1"/>
  <c r="Z2108" i="1"/>
  <c r="R2108" i="1"/>
  <c r="O2108" i="1"/>
  <c r="AW2107" i="1"/>
  <c r="AT2107" i="1"/>
  <c r="AX2107" i="1" s="1"/>
  <c r="AP2107" i="1"/>
  <c r="AL2107" i="1"/>
  <c r="AH2107" i="1"/>
  <c r="AD2107" i="1"/>
  <c r="Z2107" i="1"/>
  <c r="R2107" i="1"/>
  <c r="O2107" i="1"/>
  <c r="AW2106" i="1"/>
  <c r="AT2106" i="1"/>
  <c r="AX2106" i="1" s="1"/>
  <c r="AP2106" i="1"/>
  <c r="AL2106" i="1"/>
  <c r="AH2106" i="1"/>
  <c r="AD2106" i="1"/>
  <c r="Z2106" i="1"/>
  <c r="R2106" i="1"/>
  <c r="O2106" i="1"/>
  <c r="AW2105" i="1"/>
  <c r="AT2105" i="1"/>
  <c r="AX2105" i="1" s="1"/>
  <c r="AP2105" i="1"/>
  <c r="AL2105" i="1"/>
  <c r="AH2105" i="1"/>
  <c r="AD2105" i="1"/>
  <c r="Z2105" i="1"/>
  <c r="R2105" i="1"/>
  <c r="O2105" i="1"/>
  <c r="AW2104" i="1"/>
  <c r="AT2104" i="1"/>
  <c r="AX2104" i="1" s="1"/>
  <c r="AP2104" i="1"/>
  <c r="AL2104" i="1"/>
  <c r="AH2104" i="1"/>
  <c r="AD2104" i="1"/>
  <c r="Z2104" i="1"/>
  <c r="R2104" i="1"/>
  <c r="O2104" i="1"/>
  <c r="AW2103" i="1"/>
  <c r="AT2103" i="1"/>
  <c r="AX2103" i="1" s="1"/>
  <c r="AP2103" i="1"/>
  <c r="AL2103" i="1"/>
  <c r="AH2103" i="1"/>
  <c r="AD2103" i="1"/>
  <c r="Z2103" i="1"/>
  <c r="R2103" i="1"/>
  <c r="O2103" i="1"/>
  <c r="AW2102" i="1"/>
  <c r="AT2102" i="1"/>
  <c r="AX2102" i="1" s="1"/>
  <c r="AP2102" i="1"/>
  <c r="AL2102" i="1"/>
  <c r="AH2102" i="1"/>
  <c r="AD2102" i="1"/>
  <c r="Z2102" i="1"/>
  <c r="R2102" i="1"/>
  <c r="O2102" i="1"/>
  <c r="AW2101" i="1"/>
  <c r="AT2101" i="1"/>
  <c r="AX2101" i="1" s="1"/>
  <c r="AP2101" i="1"/>
  <c r="AL2101" i="1"/>
  <c r="AH2101" i="1"/>
  <c r="AD2101" i="1"/>
  <c r="Z2101" i="1"/>
  <c r="R2101" i="1"/>
  <c r="O2101" i="1"/>
  <c r="AW2100" i="1"/>
  <c r="AT2100" i="1"/>
  <c r="AX2100" i="1" s="1"/>
  <c r="AP2100" i="1"/>
  <c r="AL2100" i="1"/>
  <c r="AH2100" i="1"/>
  <c r="AD2100" i="1"/>
  <c r="Z2100" i="1"/>
  <c r="R2100" i="1"/>
  <c r="O2100" i="1"/>
  <c r="AW2099" i="1"/>
  <c r="AT2099" i="1"/>
  <c r="AX2099" i="1" s="1"/>
  <c r="AP2099" i="1"/>
  <c r="AL2099" i="1"/>
  <c r="AH2099" i="1"/>
  <c r="AD2099" i="1"/>
  <c r="Z2099" i="1"/>
  <c r="R2099" i="1"/>
  <c r="O2099" i="1"/>
  <c r="AW2098" i="1"/>
  <c r="AT2098" i="1"/>
  <c r="AX2098" i="1" s="1"/>
  <c r="AP2098" i="1"/>
  <c r="AL2098" i="1"/>
  <c r="AH2098" i="1"/>
  <c r="AD2098" i="1"/>
  <c r="Z2098" i="1"/>
  <c r="R2098" i="1"/>
  <c r="O2098" i="1"/>
  <c r="AW2097" i="1"/>
  <c r="AT2097" i="1"/>
  <c r="AX2097" i="1" s="1"/>
  <c r="AP2097" i="1"/>
  <c r="AL2097" i="1"/>
  <c r="AH2097" i="1"/>
  <c r="AD2097" i="1"/>
  <c r="Z2097" i="1"/>
  <c r="R2097" i="1"/>
  <c r="O2097" i="1"/>
  <c r="AW2096" i="1"/>
  <c r="AT2096" i="1"/>
  <c r="AX2096" i="1" s="1"/>
  <c r="AP2096" i="1"/>
  <c r="AL2096" i="1"/>
  <c r="AH2096" i="1"/>
  <c r="AD2096" i="1"/>
  <c r="Z2096" i="1"/>
  <c r="R2096" i="1"/>
  <c r="O2096" i="1"/>
  <c r="AW1865" i="1"/>
  <c r="AT1865" i="1"/>
  <c r="AX1865" i="1" s="1"/>
  <c r="AP1865" i="1"/>
  <c r="AL1865" i="1"/>
  <c r="AH1865" i="1"/>
  <c r="AD1865" i="1"/>
  <c r="Z1865" i="1"/>
  <c r="R1865" i="1"/>
  <c r="O1865" i="1"/>
  <c r="AW1864" i="1"/>
  <c r="AT1864" i="1"/>
  <c r="AX1864" i="1" s="1"/>
  <c r="AP1864" i="1"/>
  <c r="AL1864" i="1"/>
  <c r="AH1864" i="1"/>
  <c r="AD1864" i="1"/>
  <c r="Z1864" i="1"/>
  <c r="R1864" i="1"/>
  <c r="O1864" i="1"/>
  <c r="AW1863" i="1"/>
  <c r="AT1863" i="1"/>
  <c r="AX1863" i="1" s="1"/>
  <c r="AP1863" i="1"/>
  <c r="AL1863" i="1"/>
  <c r="AH1863" i="1"/>
  <c r="AD1863" i="1"/>
  <c r="Z1863" i="1"/>
  <c r="R1863" i="1"/>
  <c r="O1863" i="1"/>
  <c r="AW1862" i="1"/>
  <c r="AT1862" i="1"/>
  <c r="AX1862" i="1" s="1"/>
  <c r="AP1862" i="1"/>
  <c r="AL1862" i="1"/>
  <c r="AH1862" i="1"/>
  <c r="AD1862" i="1"/>
  <c r="Z1862" i="1"/>
  <c r="R1862" i="1"/>
  <c r="O1862" i="1"/>
  <c r="AW1861" i="1"/>
  <c r="AT1861" i="1"/>
  <c r="AX1861" i="1" s="1"/>
  <c r="AP1861" i="1"/>
  <c r="AL1861" i="1"/>
  <c r="AH1861" i="1"/>
  <c r="AD1861" i="1"/>
  <c r="Z1861" i="1"/>
  <c r="R1861" i="1"/>
  <c r="O1861" i="1"/>
  <c r="AW1860" i="1"/>
  <c r="AT1860" i="1"/>
  <c r="AX1860" i="1" s="1"/>
  <c r="AP1860" i="1"/>
  <c r="AL1860" i="1"/>
  <c r="AH1860" i="1"/>
  <c r="AD1860" i="1"/>
  <c r="Z1860" i="1"/>
  <c r="R1860" i="1"/>
  <c r="O1860" i="1"/>
  <c r="AW1859" i="1"/>
  <c r="AT1859" i="1"/>
  <c r="AX1859" i="1" s="1"/>
  <c r="AP1859" i="1"/>
  <c r="AL1859" i="1"/>
  <c r="AH1859" i="1"/>
  <c r="AD1859" i="1"/>
  <c r="Z1859" i="1"/>
  <c r="R1859" i="1"/>
  <c r="O1859" i="1"/>
  <c r="AW1858" i="1"/>
  <c r="AT1858" i="1"/>
  <c r="AX1858" i="1" s="1"/>
  <c r="AP1858" i="1"/>
  <c r="AL1858" i="1"/>
  <c r="AH1858" i="1"/>
  <c r="AD1858" i="1"/>
  <c r="Z1858" i="1"/>
  <c r="R1858" i="1"/>
  <c r="O1858" i="1"/>
  <c r="AW1857" i="1"/>
  <c r="AT1857" i="1"/>
  <c r="AX1857" i="1" s="1"/>
  <c r="AP1857" i="1"/>
  <c r="AL1857" i="1"/>
  <c r="AH1857" i="1"/>
  <c r="AD1857" i="1"/>
  <c r="Z1857" i="1"/>
  <c r="R1857" i="1"/>
  <c r="O1857" i="1"/>
  <c r="AW1856" i="1"/>
  <c r="AT1856" i="1"/>
  <c r="AX1856" i="1" s="1"/>
  <c r="AP1856" i="1"/>
  <c r="AL1856" i="1"/>
  <c r="AH1856" i="1"/>
  <c r="AD1856" i="1"/>
  <c r="Z1856" i="1"/>
  <c r="R1856" i="1"/>
  <c r="O1856" i="1"/>
  <c r="AW1855" i="1"/>
  <c r="AT1855" i="1"/>
  <c r="AX1855" i="1" s="1"/>
  <c r="AP1855" i="1"/>
  <c r="AL1855" i="1"/>
  <c r="AH1855" i="1"/>
  <c r="AD1855" i="1"/>
  <c r="Z1855" i="1"/>
  <c r="R1855" i="1"/>
  <c r="O1855" i="1"/>
  <c r="AW1854" i="1"/>
  <c r="AT1854" i="1"/>
  <c r="AX1854" i="1" s="1"/>
  <c r="AP1854" i="1"/>
  <c r="AL1854" i="1"/>
  <c r="AH1854" i="1"/>
  <c r="AD1854" i="1"/>
  <c r="Z1854" i="1"/>
  <c r="R1854" i="1"/>
  <c r="O1854" i="1"/>
  <c r="AW1853" i="1"/>
  <c r="AT1853" i="1"/>
  <c r="AX1853" i="1" s="1"/>
  <c r="AP1853" i="1"/>
  <c r="AL1853" i="1"/>
  <c r="AH1853" i="1"/>
  <c r="AD1853" i="1"/>
  <c r="Z1853" i="1"/>
  <c r="R1853" i="1"/>
  <c r="O1853" i="1"/>
  <c r="AW1852" i="1"/>
  <c r="AT1852" i="1"/>
  <c r="AX1852" i="1" s="1"/>
  <c r="AP1852" i="1"/>
  <c r="AL1852" i="1"/>
  <c r="AH1852" i="1"/>
  <c r="AD1852" i="1"/>
  <c r="Z1852" i="1"/>
  <c r="R1852" i="1"/>
  <c r="O1852" i="1"/>
  <c r="AW1851" i="1"/>
  <c r="AT1851" i="1"/>
  <c r="AX1851" i="1" s="1"/>
  <c r="AP1851" i="1"/>
  <c r="AL1851" i="1"/>
  <c r="AH1851" i="1"/>
  <c r="AD1851" i="1"/>
  <c r="Z1851" i="1"/>
  <c r="R1851" i="1"/>
  <c r="O1851" i="1"/>
  <c r="AW1850" i="1"/>
  <c r="AT1850" i="1"/>
  <c r="AX1850" i="1" s="1"/>
  <c r="AP1850" i="1"/>
  <c r="AL1850" i="1"/>
  <c r="AH1850" i="1"/>
  <c r="AD1850" i="1"/>
  <c r="Z1850" i="1"/>
  <c r="R1850" i="1"/>
  <c r="O1850" i="1"/>
  <c r="AW1849" i="1"/>
  <c r="AT1849" i="1"/>
  <c r="AX1849" i="1" s="1"/>
  <c r="AP1849" i="1"/>
  <c r="AL1849" i="1"/>
  <c r="AH1849" i="1"/>
  <c r="AD1849" i="1"/>
  <c r="Z1849" i="1"/>
  <c r="R1849" i="1"/>
  <c r="O1849" i="1"/>
  <c r="AW1848" i="1"/>
  <c r="AT1848" i="1"/>
  <c r="AX1848" i="1" s="1"/>
  <c r="AP1848" i="1"/>
  <c r="AL1848" i="1"/>
  <c r="AH1848" i="1"/>
  <c r="AD1848" i="1"/>
  <c r="Z1848" i="1"/>
  <c r="R1848" i="1"/>
  <c r="O1848" i="1"/>
  <c r="AW1847" i="1"/>
  <c r="AT1847" i="1"/>
  <c r="AX1847" i="1" s="1"/>
  <c r="AP1847" i="1"/>
  <c r="AL1847" i="1"/>
  <c r="AH1847" i="1"/>
  <c r="AD1847" i="1"/>
  <c r="Z1847" i="1"/>
  <c r="R1847" i="1"/>
  <c r="O1847" i="1"/>
  <c r="AW1846" i="1"/>
  <c r="AT1846" i="1"/>
  <c r="AX1846" i="1" s="1"/>
  <c r="AP1846" i="1"/>
  <c r="AL1846" i="1"/>
  <c r="AH1846" i="1"/>
  <c r="AD1846" i="1"/>
  <c r="Z1846" i="1"/>
  <c r="R1846" i="1"/>
  <c r="O1846" i="1"/>
  <c r="AW1845" i="1"/>
  <c r="AT1845" i="1"/>
  <c r="AX1845" i="1" s="1"/>
  <c r="AP1845" i="1"/>
  <c r="AL1845" i="1"/>
  <c r="AH1845" i="1"/>
  <c r="AD1845" i="1"/>
  <c r="Z1845" i="1"/>
  <c r="R1845" i="1"/>
  <c r="O1845" i="1"/>
  <c r="AW1844" i="1"/>
  <c r="AT1844" i="1"/>
  <c r="AX1844" i="1" s="1"/>
  <c r="AP1844" i="1"/>
  <c r="AL1844" i="1"/>
  <c r="AH1844" i="1"/>
  <c r="AD1844" i="1"/>
  <c r="Z1844" i="1"/>
  <c r="R1844" i="1"/>
  <c r="O1844" i="1"/>
  <c r="AW1843" i="1"/>
  <c r="AT1843" i="1"/>
  <c r="AX1843" i="1" s="1"/>
  <c r="AP1843" i="1"/>
  <c r="AL1843" i="1"/>
  <c r="AH1843" i="1"/>
  <c r="AD1843" i="1"/>
  <c r="Z1843" i="1"/>
  <c r="R1843" i="1"/>
  <c r="O1843" i="1"/>
  <c r="AW1842" i="1"/>
  <c r="AT1842" i="1"/>
  <c r="AX1842" i="1" s="1"/>
  <c r="AP1842" i="1"/>
  <c r="AL1842" i="1"/>
  <c r="AH1842" i="1"/>
  <c r="AD1842" i="1"/>
  <c r="Z1842" i="1"/>
  <c r="R1842" i="1"/>
  <c r="O1842" i="1"/>
  <c r="AW1841" i="1"/>
  <c r="AT1841" i="1"/>
  <c r="AX1841" i="1" s="1"/>
  <c r="AP1841" i="1"/>
  <c r="AL1841" i="1"/>
  <c r="AH1841" i="1"/>
  <c r="AD1841" i="1"/>
  <c r="Z1841" i="1"/>
  <c r="R1841" i="1"/>
  <c r="O1841" i="1"/>
  <c r="AW1840" i="1"/>
  <c r="AT1840" i="1"/>
  <c r="AX1840" i="1" s="1"/>
  <c r="AP1840" i="1"/>
  <c r="AL1840" i="1"/>
  <c r="AH1840" i="1"/>
  <c r="AD1840" i="1"/>
  <c r="Z1840" i="1"/>
  <c r="R1840" i="1"/>
  <c r="O1840" i="1"/>
  <c r="AW1839" i="1"/>
  <c r="AT1839" i="1"/>
  <c r="AX1839" i="1" s="1"/>
  <c r="AP1839" i="1"/>
  <c r="AL1839" i="1"/>
  <c r="AH1839" i="1"/>
  <c r="AD1839" i="1"/>
  <c r="Z1839" i="1"/>
  <c r="R1839" i="1"/>
  <c r="O1839" i="1"/>
  <c r="AW1838" i="1"/>
  <c r="AT1838" i="1"/>
  <c r="AX1838" i="1" s="1"/>
  <c r="AP1838" i="1"/>
  <c r="AL1838" i="1"/>
  <c r="AH1838" i="1"/>
  <c r="AD1838" i="1"/>
  <c r="Z1838" i="1"/>
  <c r="R1838" i="1"/>
  <c r="O1838" i="1"/>
  <c r="AW1837" i="1"/>
  <c r="AT1837" i="1"/>
  <c r="AX1837" i="1" s="1"/>
  <c r="AP1837" i="1"/>
  <c r="AL1837" i="1"/>
  <c r="AH1837" i="1"/>
  <c r="AD1837" i="1"/>
  <c r="Z1837" i="1"/>
  <c r="R1837" i="1"/>
  <c r="O1837" i="1"/>
  <c r="AW1836" i="1"/>
  <c r="AT1836" i="1"/>
  <c r="AX1836" i="1" s="1"/>
  <c r="AP1836" i="1"/>
  <c r="AL1836" i="1"/>
  <c r="AH1836" i="1"/>
  <c r="AD1836" i="1"/>
  <c r="Z1836" i="1"/>
  <c r="R1836" i="1"/>
  <c r="O1836" i="1"/>
  <c r="AW1835" i="1"/>
  <c r="AT1835" i="1"/>
  <c r="AX1835" i="1" s="1"/>
  <c r="AP1835" i="1"/>
  <c r="AL1835" i="1"/>
  <c r="AH1835" i="1"/>
  <c r="AD1835" i="1"/>
  <c r="Z1835" i="1"/>
  <c r="R1835" i="1"/>
  <c r="O1835" i="1"/>
  <c r="AW1834" i="1"/>
  <c r="AT1834" i="1"/>
  <c r="AX1834" i="1" s="1"/>
  <c r="AP1834" i="1"/>
  <c r="AL1834" i="1"/>
  <c r="AH1834" i="1"/>
  <c r="AD1834" i="1"/>
  <c r="Z1834" i="1"/>
  <c r="R1834" i="1"/>
  <c r="O1834" i="1"/>
  <c r="AW1833" i="1"/>
  <c r="AT1833" i="1"/>
  <c r="AX1833" i="1" s="1"/>
  <c r="AP1833" i="1"/>
  <c r="AL1833" i="1"/>
  <c r="AH1833" i="1"/>
  <c r="AD1833" i="1"/>
  <c r="Z1833" i="1"/>
  <c r="R1833" i="1"/>
  <c r="O1833" i="1"/>
  <c r="AW1832" i="1"/>
  <c r="AT1832" i="1"/>
  <c r="AX1832" i="1" s="1"/>
  <c r="AP1832" i="1"/>
  <c r="AL1832" i="1"/>
  <c r="AH1832" i="1"/>
  <c r="AD1832" i="1"/>
  <c r="Z1832" i="1"/>
  <c r="R1832" i="1"/>
  <c r="O1832" i="1"/>
  <c r="AW1831" i="1"/>
  <c r="AT1831" i="1"/>
  <c r="AX1831" i="1" s="1"/>
  <c r="AP1831" i="1"/>
  <c r="AL1831" i="1"/>
  <c r="AH1831" i="1"/>
  <c r="AD1831" i="1"/>
  <c r="Z1831" i="1"/>
  <c r="R1831" i="1"/>
  <c r="O1831" i="1"/>
  <c r="AW1830" i="1"/>
  <c r="AT1830" i="1"/>
  <c r="AX1830" i="1" s="1"/>
  <c r="AP1830" i="1"/>
  <c r="AL1830" i="1"/>
  <c r="AH1830" i="1"/>
  <c r="AD1830" i="1"/>
  <c r="Z1830" i="1"/>
  <c r="R1830" i="1"/>
  <c r="O1830" i="1"/>
  <c r="AW1829" i="1"/>
  <c r="AT1829" i="1"/>
  <c r="AX1829" i="1" s="1"/>
  <c r="AP1829" i="1"/>
  <c r="AL1829" i="1"/>
  <c r="AH1829" i="1"/>
  <c r="AD1829" i="1"/>
  <c r="Z1829" i="1"/>
  <c r="R1829" i="1"/>
  <c r="O1829" i="1"/>
  <c r="AW1828" i="1"/>
  <c r="AT1828" i="1"/>
  <c r="AX1828" i="1" s="1"/>
  <c r="AP1828" i="1"/>
  <c r="AL1828" i="1"/>
  <c r="AH1828" i="1"/>
  <c r="AD1828" i="1"/>
  <c r="Z1828" i="1"/>
  <c r="R1828" i="1"/>
  <c r="O1828" i="1"/>
  <c r="AW1827" i="1"/>
  <c r="AT1827" i="1"/>
  <c r="AX1827" i="1" s="1"/>
  <c r="AP1827" i="1"/>
  <c r="AL1827" i="1"/>
  <c r="AH1827" i="1"/>
  <c r="AD1827" i="1"/>
  <c r="Z1827" i="1"/>
  <c r="R1827" i="1"/>
  <c r="O1827" i="1"/>
  <c r="AW1825" i="1"/>
  <c r="AT1825" i="1"/>
  <c r="AX1825" i="1" s="1"/>
  <c r="AP1825" i="1"/>
  <c r="AL1825" i="1"/>
  <c r="AH1825" i="1"/>
  <c r="AD1825" i="1"/>
  <c r="Z1825" i="1"/>
  <c r="R1825" i="1"/>
  <c r="O1825" i="1"/>
  <c r="AW1824" i="1"/>
  <c r="AT1824" i="1"/>
  <c r="AX1824" i="1" s="1"/>
  <c r="AP1824" i="1"/>
  <c r="AL1824" i="1"/>
  <c r="AH1824" i="1"/>
  <c r="AD1824" i="1"/>
  <c r="Z1824" i="1"/>
  <c r="R1824" i="1"/>
  <c r="O1824" i="1"/>
  <c r="AW1823" i="1"/>
  <c r="AT1823" i="1"/>
  <c r="AX1823" i="1" s="1"/>
  <c r="AP1823" i="1"/>
  <c r="AL1823" i="1"/>
  <c r="AH1823" i="1"/>
  <c r="AD1823" i="1"/>
  <c r="Z1823" i="1"/>
  <c r="R1823" i="1"/>
  <c r="O1823" i="1"/>
  <c r="AW1803" i="1"/>
  <c r="AT1803" i="1"/>
  <c r="AX1803" i="1" s="1"/>
  <c r="AP1803" i="1"/>
  <c r="AL1803" i="1"/>
  <c r="AH1803" i="1"/>
  <c r="AD1803" i="1"/>
  <c r="Z1803" i="1"/>
  <c r="R1803" i="1"/>
  <c r="O1803" i="1"/>
  <c r="AW1802" i="1"/>
  <c r="AT1802" i="1"/>
  <c r="AX1802" i="1" s="1"/>
  <c r="AP1802" i="1"/>
  <c r="AL1802" i="1"/>
  <c r="AH1802" i="1"/>
  <c r="AD1802" i="1"/>
  <c r="Z1802" i="1"/>
  <c r="R1802" i="1"/>
  <c r="O1802" i="1"/>
  <c r="AW1801" i="1"/>
  <c r="AT1801" i="1"/>
  <c r="AX1801" i="1" s="1"/>
  <c r="AP1801" i="1"/>
  <c r="AL1801" i="1"/>
  <c r="AH1801" i="1"/>
  <c r="AD1801" i="1"/>
  <c r="Z1801" i="1"/>
  <c r="R1801" i="1"/>
  <c r="O1801" i="1"/>
  <c r="AW1800" i="1"/>
  <c r="AT1800" i="1"/>
  <c r="AX1800" i="1" s="1"/>
  <c r="AP1800" i="1"/>
  <c r="AL1800" i="1"/>
  <c r="AH1800" i="1"/>
  <c r="AD1800" i="1"/>
  <c r="Z1800" i="1"/>
  <c r="R1800" i="1"/>
  <c r="O1800" i="1"/>
  <c r="AW1799" i="1"/>
  <c r="AT1799" i="1"/>
  <c r="AX1799" i="1" s="1"/>
  <c r="AP1799" i="1"/>
  <c r="AL1799" i="1"/>
  <c r="AH1799" i="1"/>
  <c r="AD1799" i="1"/>
  <c r="Z1799" i="1"/>
  <c r="R1799" i="1"/>
  <c r="O1799" i="1"/>
  <c r="AW1798" i="1"/>
  <c r="AT1798" i="1"/>
  <c r="AX1798" i="1" s="1"/>
  <c r="AP1798" i="1"/>
  <c r="AL1798" i="1"/>
  <c r="AH1798" i="1"/>
  <c r="AD1798" i="1"/>
  <c r="Z1798" i="1"/>
  <c r="R1798" i="1"/>
  <c r="O1798" i="1"/>
  <c r="AW1797" i="1"/>
  <c r="AT1797" i="1"/>
  <c r="AX1797" i="1" s="1"/>
  <c r="AP1797" i="1"/>
  <c r="AL1797" i="1"/>
  <c r="AH1797" i="1"/>
  <c r="AD1797" i="1"/>
  <c r="Z1797" i="1"/>
  <c r="R1797" i="1"/>
  <c r="O1797" i="1"/>
  <c r="AW1796" i="1"/>
  <c r="AT1796" i="1"/>
  <c r="AX1796" i="1" s="1"/>
  <c r="AP1796" i="1"/>
  <c r="AL1796" i="1"/>
  <c r="AH1796" i="1"/>
  <c r="AD1796" i="1"/>
  <c r="Z1796" i="1"/>
  <c r="R1796" i="1"/>
  <c r="O1796" i="1"/>
  <c r="AW1795" i="1"/>
  <c r="AT1795" i="1"/>
  <c r="AX1795" i="1" s="1"/>
  <c r="AP1795" i="1"/>
  <c r="AL1795" i="1"/>
  <c r="AH1795" i="1"/>
  <c r="AD1795" i="1"/>
  <c r="Z1795" i="1"/>
  <c r="R1795" i="1"/>
  <c r="O1795" i="1"/>
  <c r="AW1794" i="1"/>
  <c r="AT1794" i="1"/>
  <c r="AX1794" i="1" s="1"/>
  <c r="AP1794" i="1"/>
  <c r="AL1794" i="1"/>
  <c r="AH1794" i="1"/>
  <c r="AD1794" i="1"/>
  <c r="Z1794" i="1"/>
  <c r="R1794" i="1"/>
  <c r="O1794" i="1"/>
  <c r="AW1793" i="1"/>
  <c r="AT1793" i="1"/>
  <c r="AX1793" i="1" s="1"/>
  <c r="AP1793" i="1"/>
  <c r="AL1793" i="1"/>
  <c r="AH1793" i="1"/>
  <c r="AD1793" i="1"/>
  <c r="Z1793" i="1"/>
  <c r="R1793" i="1"/>
  <c r="O1793" i="1"/>
  <c r="AW1792" i="1"/>
  <c r="AT1792" i="1"/>
  <c r="AX1792" i="1" s="1"/>
  <c r="AP1792" i="1"/>
  <c r="AL1792" i="1"/>
  <c r="AH1792" i="1"/>
  <c r="AD1792" i="1"/>
  <c r="Z1792" i="1"/>
  <c r="R1792" i="1"/>
  <c r="O1792" i="1"/>
  <c r="AW1791" i="1"/>
  <c r="AT1791" i="1"/>
  <c r="AX1791" i="1" s="1"/>
  <c r="AP1791" i="1"/>
  <c r="AL1791" i="1"/>
  <c r="AH1791" i="1"/>
  <c r="AD1791" i="1"/>
  <c r="Z1791" i="1"/>
  <c r="R1791" i="1"/>
  <c r="O1791" i="1"/>
  <c r="AW1790" i="1"/>
  <c r="AT1790" i="1"/>
  <c r="AX1790" i="1" s="1"/>
  <c r="AP1790" i="1"/>
  <c r="AL1790" i="1"/>
  <c r="AH1790" i="1"/>
  <c r="AD1790" i="1"/>
  <c r="Z1790" i="1"/>
  <c r="R1790" i="1"/>
  <c r="O1790" i="1"/>
  <c r="AW1789" i="1"/>
  <c r="AT1789" i="1"/>
  <c r="AX1789" i="1" s="1"/>
  <c r="AP1789" i="1"/>
  <c r="AL1789" i="1"/>
  <c r="AH1789" i="1"/>
  <c r="AD1789" i="1"/>
  <c r="Z1789" i="1"/>
  <c r="R1789" i="1"/>
  <c r="O1789" i="1"/>
  <c r="AW1788" i="1"/>
  <c r="AT1788" i="1"/>
  <c r="AX1788" i="1" s="1"/>
  <c r="AP1788" i="1"/>
  <c r="AL1788" i="1"/>
  <c r="AH1788" i="1"/>
  <c r="AD1788" i="1"/>
  <c r="Z1788" i="1"/>
  <c r="R1788" i="1"/>
  <c r="O1788" i="1"/>
  <c r="AW1787" i="1"/>
  <c r="AT1787" i="1"/>
  <c r="AX1787" i="1" s="1"/>
  <c r="AP1787" i="1"/>
  <c r="AL1787" i="1"/>
  <c r="AH1787" i="1"/>
  <c r="AD1787" i="1"/>
  <c r="Z1787" i="1"/>
  <c r="R1787" i="1"/>
  <c r="O1787" i="1"/>
  <c r="AW1786" i="1"/>
  <c r="AT1786" i="1"/>
  <c r="AX1786" i="1" s="1"/>
  <c r="AP1786" i="1"/>
  <c r="AL1786" i="1"/>
  <c r="AH1786" i="1"/>
  <c r="AD1786" i="1"/>
  <c r="Z1786" i="1"/>
  <c r="R1786" i="1"/>
  <c r="O1786" i="1"/>
  <c r="AW1785" i="1"/>
  <c r="AT1785" i="1"/>
  <c r="AX1785" i="1" s="1"/>
  <c r="AP1785" i="1"/>
  <c r="AL1785" i="1"/>
  <c r="AH1785" i="1"/>
  <c r="AD1785" i="1"/>
  <c r="Z1785" i="1"/>
  <c r="R1785" i="1"/>
  <c r="O1785" i="1"/>
  <c r="AW1784" i="1"/>
  <c r="AT1784" i="1"/>
  <c r="AX1784" i="1" s="1"/>
  <c r="AP1784" i="1"/>
  <c r="AL1784" i="1"/>
  <c r="AH1784" i="1"/>
  <c r="AD1784" i="1"/>
  <c r="Z1784" i="1"/>
  <c r="R1784" i="1"/>
  <c r="O1784" i="1"/>
  <c r="AW1783" i="1"/>
  <c r="AT1783" i="1"/>
  <c r="AX1783" i="1" s="1"/>
  <c r="AP1783" i="1"/>
  <c r="AL1783" i="1"/>
  <c r="AH1783" i="1"/>
  <c r="AD1783" i="1"/>
  <c r="Z1783" i="1"/>
  <c r="R1783" i="1"/>
  <c r="O1783" i="1"/>
  <c r="AW1782" i="1"/>
  <c r="AT1782" i="1"/>
  <c r="AX1782" i="1" s="1"/>
  <c r="AP1782" i="1"/>
  <c r="AL1782" i="1"/>
  <c r="AH1782" i="1"/>
  <c r="AD1782" i="1"/>
  <c r="Z1782" i="1"/>
  <c r="R1782" i="1"/>
  <c r="O1782" i="1"/>
  <c r="AW1781" i="1"/>
  <c r="AT1781" i="1"/>
  <c r="AX1781" i="1" s="1"/>
  <c r="AP1781" i="1"/>
  <c r="AL1781" i="1"/>
  <c r="AH1781" i="1"/>
  <c r="AD1781" i="1"/>
  <c r="Z1781" i="1"/>
  <c r="R1781" i="1"/>
  <c r="O1781" i="1"/>
  <c r="AW1780" i="1"/>
  <c r="AT1780" i="1"/>
  <c r="AX1780" i="1" s="1"/>
  <c r="AP1780" i="1"/>
  <c r="AL1780" i="1"/>
  <c r="AH1780" i="1"/>
  <c r="AD1780" i="1"/>
  <c r="Z1780" i="1"/>
  <c r="R1780" i="1"/>
  <c r="O1780" i="1"/>
  <c r="AW1779" i="1"/>
  <c r="AT1779" i="1"/>
  <c r="AX1779" i="1" s="1"/>
  <c r="AP1779" i="1"/>
  <c r="AL1779" i="1"/>
  <c r="AH1779" i="1"/>
  <c r="AD1779" i="1"/>
  <c r="Z1779" i="1"/>
  <c r="R1779" i="1"/>
  <c r="O1779" i="1"/>
  <c r="AW1778" i="1"/>
  <c r="AT1778" i="1"/>
  <c r="AX1778" i="1" s="1"/>
  <c r="AP1778" i="1"/>
  <c r="AL1778" i="1"/>
  <c r="AH1778" i="1"/>
  <c r="AD1778" i="1"/>
  <c r="Z1778" i="1"/>
  <c r="R1778" i="1"/>
  <c r="O1778" i="1"/>
  <c r="AW1777" i="1"/>
  <c r="AT1777" i="1"/>
  <c r="AX1777" i="1" s="1"/>
  <c r="AP1777" i="1"/>
  <c r="AL1777" i="1"/>
  <c r="AH1777" i="1"/>
  <c r="AD1777" i="1"/>
  <c r="Z1777" i="1"/>
  <c r="R1777" i="1"/>
  <c r="O1777" i="1"/>
  <c r="AW1776" i="1"/>
  <c r="AT1776" i="1"/>
  <c r="AX1776" i="1" s="1"/>
  <c r="AP1776" i="1"/>
  <c r="AL1776" i="1"/>
  <c r="AH1776" i="1"/>
  <c r="AD1776" i="1"/>
  <c r="Z1776" i="1"/>
  <c r="R1776" i="1"/>
  <c r="O1776" i="1"/>
  <c r="AW1775" i="1"/>
  <c r="AT1775" i="1"/>
  <c r="AX1775" i="1" s="1"/>
  <c r="AP1775" i="1"/>
  <c r="AL1775" i="1"/>
  <c r="AH1775" i="1"/>
  <c r="AD1775" i="1"/>
  <c r="Z1775" i="1"/>
  <c r="R1775" i="1"/>
  <c r="O1775" i="1"/>
  <c r="AW1774" i="1"/>
  <c r="AT1774" i="1"/>
  <c r="AX1774" i="1" s="1"/>
  <c r="AP1774" i="1"/>
  <c r="AL1774" i="1"/>
  <c r="AH1774" i="1"/>
  <c r="AD1774" i="1"/>
  <c r="Z1774" i="1"/>
  <c r="R1774" i="1"/>
  <c r="O1774" i="1"/>
  <c r="AW1773" i="1"/>
  <c r="AT1773" i="1"/>
  <c r="AX1773" i="1" s="1"/>
  <c r="AP1773" i="1"/>
  <c r="AL1773" i="1"/>
  <c r="AH1773" i="1"/>
  <c r="AD1773" i="1"/>
  <c r="Z1773" i="1"/>
  <c r="R1773" i="1"/>
  <c r="O1773" i="1"/>
  <c r="AW1772" i="1"/>
  <c r="AT1772" i="1"/>
  <c r="AX1772" i="1" s="1"/>
  <c r="AP1772" i="1"/>
  <c r="AL1772" i="1"/>
  <c r="AH1772" i="1"/>
  <c r="AD1772" i="1"/>
  <c r="Z1772" i="1"/>
  <c r="R1772" i="1"/>
  <c r="O1772" i="1"/>
  <c r="AW1771" i="1"/>
  <c r="AT1771" i="1"/>
  <c r="AX1771" i="1" s="1"/>
  <c r="AP1771" i="1"/>
  <c r="AL1771" i="1"/>
  <c r="AH1771" i="1"/>
  <c r="AD1771" i="1"/>
  <c r="Z1771" i="1"/>
  <c r="R1771" i="1"/>
  <c r="O1771" i="1"/>
  <c r="AW1770" i="1"/>
  <c r="AT1770" i="1"/>
  <c r="AX1770" i="1" s="1"/>
  <c r="AP1770" i="1"/>
  <c r="AL1770" i="1"/>
  <c r="AH1770" i="1"/>
  <c r="AD1770" i="1"/>
  <c r="Z1770" i="1"/>
  <c r="R1770" i="1"/>
  <c r="O1770" i="1"/>
  <c r="AW1769" i="1"/>
  <c r="AT1769" i="1"/>
  <c r="AX1769" i="1" s="1"/>
  <c r="AP1769" i="1"/>
  <c r="AL1769" i="1"/>
  <c r="AH1769" i="1"/>
  <c r="AD1769" i="1"/>
  <c r="Z1769" i="1"/>
  <c r="R1769" i="1"/>
  <c r="O1769" i="1"/>
  <c r="AW1768" i="1"/>
  <c r="AT1768" i="1"/>
  <c r="AX1768" i="1" s="1"/>
  <c r="AP1768" i="1"/>
  <c r="AL1768" i="1"/>
  <c r="AH1768" i="1"/>
  <c r="AD1768" i="1"/>
  <c r="Z1768" i="1"/>
  <c r="R1768" i="1"/>
  <c r="O1768" i="1"/>
  <c r="AW1767" i="1"/>
  <c r="AT1767" i="1"/>
  <c r="AX1767" i="1" s="1"/>
  <c r="AP1767" i="1"/>
  <c r="AL1767" i="1"/>
  <c r="AH1767" i="1"/>
  <c r="AD1767" i="1"/>
  <c r="Z1767" i="1"/>
  <c r="R1767" i="1"/>
  <c r="O1767" i="1"/>
  <c r="AW1766" i="1"/>
  <c r="AT1766" i="1"/>
  <c r="AX1766" i="1" s="1"/>
  <c r="AP1766" i="1"/>
  <c r="AL1766" i="1"/>
  <c r="AH1766" i="1"/>
  <c r="AD1766" i="1"/>
  <c r="Z1766" i="1"/>
  <c r="R1766" i="1"/>
  <c r="O1766" i="1"/>
  <c r="AW1765" i="1"/>
  <c r="AT1765" i="1"/>
  <c r="AX1765" i="1" s="1"/>
  <c r="AP1765" i="1"/>
  <c r="AL1765" i="1"/>
  <c r="AH1765" i="1"/>
  <c r="AD1765" i="1"/>
  <c r="Z1765" i="1"/>
  <c r="R1765" i="1"/>
  <c r="O1765" i="1"/>
  <c r="AW1764" i="1"/>
  <c r="AT1764" i="1"/>
  <c r="AX1764" i="1" s="1"/>
  <c r="AP1764" i="1"/>
  <c r="AL1764" i="1"/>
  <c r="AH1764" i="1"/>
  <c r="AD1764" i="1"/>
  <c r="Z1764" i="1"/>
  <c r="R1764" i="1"/>
  <c r="O1764" i="1"/>
  <c r="AW1763" i="1"/>
  <c r="AT1763" i="1"/>
  <c r="AX1763" i="1" s="1"/>
  <c r="AP1763" i="1"/>
  <c r="AL1763" i="1"/>
  <c r="AH1763" i="1"/>
  <c r="AD1763" i="1"/>
  <c r="Z1763" i="1"/>
  <c r="R1763" i="1"/>
  <c r="O1763" i="1"/>
  <c r="AW1762" i="1"/>
  <c r="AT1762" i="1"/>
  <c r="AX1762" i="1" s="1"/>
  <c r="AP1762" i="1"/>
  <c r="AL1762" i="1"/>
  <c r="AH1762" i="1"/>
  <c r="AD1762" i="1"/>
  <c r="Z1762" i="1"/>
  <c r="R1762" i="1"/>
  <c r="O1762" i="1"/>
  <c r="AW1761" i="1"/>
  <c r="AT1761" i="1"/>
  <c r="AX1761" i="1" s="1"/>
  <c r="AP1761" i="1"/>
  <c r="AL1761" i="1"/>
  <c r="AH1761" i="1"/>
  <c r="AD1761" i="1"/>
  <c r="Z1761" i="1"/>
  <c r="R1761" i="1"/>
  <c r="O1761" i="1"/>
  <c r="AW1760" i="1"/>
  <c r="AT1760" i="1"/>
  <c r="AX1760" i="1" s="1"/>
  <c r="AP1760" i="1"/>
  <c r="AL1760" i="1"/>
  <c r="AH1760" i="1"/>
  <c r="AD1760" i="1"/>
  <c r="Z1760" i="1"/>
  <c r="R1760" i="1"/>
  <c r="O1760" i="1"/>
  <c r="AW1759" i="1"/>
  <c r="AT1759" i="1"/>
  <c r="AX1759" i="1" s="1"/>
  <c r="AP1759" i="1"/>
  <c r="AL1759" i="1"/>
  <c r="AH1759" i="1"/>
  <c r="AD1759" i="1"/>
  <c r="Z1759" i="1"/>
  <c r="R1759" i="1"/>
  <c r="O1759" i="1"/>
  <c r="AW1758" i="1"/>
  <c r="AT1758" i="1"/>
  <c r="AX1758" i="1" s="1"/>
  <c r="AP1758" i="1"/>
  <c r="AL1758" i="1"/>
  <c r="AH1758" i="1"/>
  <c r="AD1758" i="1"/>
  <c r="Z1758" i="1"/>
  <c r="R1758" i="1"/>
  <c r="O1758" i="1"/>
  <c r="AW1757" i="1"/>
  <c r="AT1757" i="1"/>
  <c r="AX1757" i="1" s="1"/>
  <c r="AP1757" i="1"/>
  <c r="AL1757" i="1"/>
  <c r="AH1757" i="1"/>
  <c r="AD1757" i="1"/>
  <c r="Z1757" i="1"/>
  <c r="R1757" i="1"/>
  <c r="O1757" i="1"/>
  <c r="AW1756" i="1"/>
  <c r="AT1756" i="1"/>
  <c r="AX1756" i="1" s="1"/>
  <c r="AP1756" i="1"/>
  <c r="AL1756" i="1"/>
  <c r="AH1756" i="1"/>
  <c r="AD1756" i="1"/>
  <c r="Z1756" i="1"/>
  <c r="R1756" i="1"/>
  <c r="O1756" i="1"/>
  <c r="AW1755" i="1"/>
  <c r="AT1755" i="1"/>
  <c r="AX1755" i="1" s="1"/>
  <c r="AP1755" i="1"/>
  <c r="AL1755" i="1"/>
  <c r="AH1755" i="1"/>
  <c r="AD1755" i="1"/>
  <c r="Z1755" i="1"/>
  <c r="R1755" i="1"/>
  <c r="O1755" i="1"/>
  <c r="AW1735" i="1"/>
  <c r="AT1735" i="1"/>
  <c r="AX1735" i="1" s="1"/>
  <c r="AP1735" i="1"/>
  <c r="AL1735" i="1"/>
  <c r="AH1735" i="1"/>
  <c r="AD1735" i="1"/>
  <c r="Z1735" i="1"/>
  <c r="R1735" i="1"/>
  <c r="O1735" i="1"/>
  <c r="AW1734" i="1"/>
  <c r="AT1734" i="1"/>
  <c r="AX1734" i="1" s="1"/>
  <c r="AP1734" i="1"/>
  <c r="AL1734" i="1"/>
  <c r="AH1734" i="1"/>
  <c r="AD1734" i="1"/>
  <c r="Z1734" i="1"/>
  <c r="R1734" i="1"/>
  <c r="O1734" i="1"/>
  <c r="AW1733" i="1"/>
  <c r="AT1733" i="1"/>
  <c r="AX1733" i="1" s="1"/>
  <c r="AP1733" i="1"/>
  <c r="AL1733" i="1"/>
  <c r="AH1733" i="1"/>
  <c r="AD1733" i="1"/>
  <c r="Z1733" i="1"/>
  <c r="R1733" i="1"/>
  <c r="O1733" i="1"/>
  <c r="AW1732" i="1"/>
  <c r="AT1732" i="1"/>
  <c r="AX1732" i="1" s="1"/>
  <c r="AP1732" i="1"/>
  <c r="AL1732" i="1"/>
  <c r="AH1732" i="1"/>
  <c r="AD1732" i="1"/>
  <c r="Z1732" i="1"/>
  <c r="R1732" i="1"/>
  <c r="O1732" i="1"/>
  <c r="AW1731" i="1"/>
  <c r="AT1731" i="1"/>
  <c r="AX1731" i="1" s="1"/>
  <c r="AP1731" i="1"/>
  <c r="AL1731" i="1"/>
  <c r="AH1731" i="1"/>
  <c r="AD1731" i="1"/>
  <c r="Z1731" i="1"/>
  <c r="R1731" i="1"/>
  <c r="O1731" i="1"/>
  <c r="AW1730" i="1"/>
  <c r="AT1730" i="1"/>
  <c r="AX1730" i="1" s="1"/>
  <c r="AP1730" i="1"/>
  <c r="AL1730" i="1"/>
  <c r="AH1730" i="1"/>
  <c r="AD1730" i="1"/>
  <c r="Z1730" i="1"/>
  <c r="R1730" i="1"/>
  <c r="O1730" i="1"/>
  <c r="AW1729" i="1"/>
  <c r="AT1729" i="1"/>
  <c r="AX1729" i="1" s="1"/>
  <c r="AP1729" i="1"/>
  <c r="AL1729" i="1"/>
  <c r="AH1729" i="1"/>
  <c r="AD1729" i="1"/>
  <c r="Z1729" i="1"/>
  <c r="R1729" i="1"/>
  <c r="O1729" i="1"/>
  <c r="AW1728" i="1"/>
  <c r="AT1728" i="1"/>
  <c r="AX1728" i="1" s="1"/>
  <c r="AP1728" i="1"/>
  <c r="AL1728" i="1"/>
  <c r="AH1728" i="1"/>
  <c r="AD1728" i="1"/>
  <c r="Z1728" i="1"/>
  <c r="R1728" i="1"/>
  <c r="O1728" i="1"/>
  <c r="AW1727" i="1"/>
  <c r="AT1727" i="1"/>
  <c r="AX1727" i="1" s="1"/>
  <c r="AP1727" i="1"/>
  <c r="AL1727" i="1"/>
  <c r="AH1727" i="1"/>
  <c r="AD1727" i="1"/>
  <c r="Z1727" i="1"/>
  <c r="R1727" i="1"/>
  <c r="O1727" i="1"/>
  <c r="AW1726" i="1"/>
  <c r="AT1726" i="1"/>
  <c r="AX1726" i="1" s="1"/>
  <c r="AP1726" i="1"/>
  <c r="AL1726" i="1"/>
  <c r="AH1726" i="1"/>
  <c r="AD1726" i="1"/>
  <c r="Z1726" i="1"/>
  <c r="R1726" i="1"/>
  <c r="O1726" i="1"/>
  <c r="AW1725" i="1"/>
  <c r="AT1725" i="1"/>
  <c r="AX1725" i="1" s="1"/>
  <c r="AP1725" i="1"/>
  <c r="AL1725" i="1"/>
  <c r="AH1725" i="1"/>
  <c r="AD1725" i="1"/>
  <c r="Z1725" i="1"/>
  <c r="R1725" i="1"/>
  <c r="O1725" i="1"/>
  <c r="AW1724" i="1"/>
  <c r="AT1724" i="1"/>
  <c r="AX1724" i="1" s="1"/>
  <c r="AP1724" i="1"/>
  <c r="AL1724" i="1"/>
  <c r="AH1724" i="1"/>
  <c r="AD1724" i="1"/>
  <c r="Z1724" i="1"/>
  <c r="R1724" i="1"/>
  <c r="O1724" i="1"/>
  <c r="AW1723" i="1"/>
  <c r="AT1723" i="1"/>
  <c r="AX1723" i="1" s="1"/>
  <c r="AP1723" i="1"/>
  <c r="AL1723" i="1"/>
  <c r="AH1723" i="1"/>
  <c r="AD1723" i="1"/>
  <c r="Z1723" i="1"/>
  <c r="R1723" i="1"/>
  <c r="O1723" i="1"/>
  <c r="AW1722" i="1"/>
  <c r="AT1722" i="1"/>
  <c r="AX1722" i="1" s="1"/>
  <c r="AP1722" i="1"/>
  <c r="AL1722" i="1"/>
  <c r="AH1722" i="1"/>
  <c r="AD1722" i="1"/>
  <c r="Z1722" i="1"/>
  <c r="R1722" i="1"/>
  <c r="O1722" i="1"/>
  <c r="AW1721" i="1"/>
  <c r="AT1721" i="1"/>
  <c r="AX1721" i="1" s="1"/>
  <c r="AP1721" i="1"/>
  <c r="AL1721" i="1"/>
  <c r="AH1721" i="1"/>
  <c r="AD1721" i="1"/>
  <c r="Z1721" i="1"/>
  <c r="R1721" i="1"/>
  <c r="O1721" i="1"/>
  <c r="AW1720" i="1"/>
  <c r="AT1720" i="1"/>
  <c r="AX1720" i="1" s="1"/>
  <c r="AP1720" i="1"/>
  <c r="AL1720" i="1"/>
  <c r="AH1720" i="1"/>
  <c r="AD1720" i="1"/>
  <c r="Z1720" i="1"/>
  <c r="R1720" i="1"/>
  <c r="O1720" i="1"/>
  <c r="AW1719" i="1"/>
  <c r="AT1719" i="1"/>
  <c r="AX1719" i="1" s="1"/>
  <c r="AP1719" i="1"/>
  <c r="AL1719" i="1"/>
  <c r="AH1719" i="1"/>
  <c r="AD1719" i="1"/>
  <c r="Z1719" i="1"/>
  <c r="R1719" i="1"/>
  <c r="O1719" i="1"/>
  <c r="AW1718" i="1"/>
  <c r="AT1718" i="1"/>
  <c r="AX1718" i="1" s="1"/>
  <c r="AP1718" i="1"/>
  <c r="AL1718" i="1"/>
  <c r="AH1718" i="1"/>
  <c r="AD1718" i="1"/>
  <c r="Z1718" i="1"/>
  <c r="R1718" i="1"/>
  <c r="O1718" i="1"/>
  <c r="AW1717" i="1"/>
  <c r="AT1717" i="1"/>
  <c r="AX1717" i="1" s="1"/>
  <c r="AP1717" i="1"/>
  <c r="AL1717" i="1"/>
  <c r="AH1717" i="1"/>
  <c r="AD1717" i="1"/>
  <c r="Z1717" i="1"/>
  <c r="R1717" i="1"/>
  <c r="O1717" i="1"/>
  <c r="AW1716" i="1"/>
  <c r="AT1716" i="1"/>
  <c r="AX1716" i="1" s="1"/>
  <c r="AP1716" i="1"/>
  <c r="AL1716" i="1"/>
  <c r="AH1716" i="1"/>
  <c r="AD1716" i="1"/>
  <c r="Z1716" i="1"/>
  <c r="R1716" i="1"/>
  <c r="O1716" i="1"/>
  <c r="AW1715" i="1"/>
  <c r="AT1715" i="1"/>
  <c r="AX1715" i="1" s="1"/>
  <c r="AP1715" i="1"/>
  <c r="AL1715" i="1"/>
  <c r="AH1715" i="1"/>
  <c r="AD1715" i="1"/>
  <c r="Z1715" i="1"/>
  <c r="R1715" i="1"/>
  <c r="O1715" i="1"/>
  <c r="AW1714" i="1"/>
  <c r="AT1714" i="1"/>
  <c r="AX1714" i="1" s="1"/>
  <c r="AP1714" i="1"/>
  <c r="AL1714" i="1"/>
  <c r="AH1714" i="1"/>
  <c r="AD1714" i="1"/>
  <c r="Z1714" i="1"/>
  <c r="R1714" i="1"/>
  <c r="O1714" i="1"/>
  <c r="AW1713" i="1"/>
  <c r="AT1713" i="1"/>
  <c r="AX1713" i="1" s="1"/>
  <c r="AP1713" i="1"/>
  <c r="AL1713" i="1"/>
  <c r="AH1713" i="1"/>
  <c r="AD1713" i="1"/>
  <c r="Z1713" i="1"/>
  <c r="R1713" i="1"/>
  <c r="O1713" i="1"/>
  <c r="AW1712" i="1"/>
  <c r="AT1712" i="1"/>
  <c r="AX1712" i="1" s="1"/>
  <c r="AP1712" i="1"/>
  <c r="AL1712" i="1"/>
  <c r="AH1712" i="1"/>
  <c r="AD1712" i="1"/>
  <c r="Z1712" i="1"/>
  <c r="R1712" i="1"/>
  <c r="O1712" i="1"/>
  <c r="AW1711" i="1"/>
  <c r="AT1711" i="1"/>
  <c r="AX1711" i="1" s="1"/>
  <c r="AP1711" i="1"/>
  <c r="AL1711" i="1"/>
  <c r="AH1711" i="1"/>
  <c r="AD1711" i="1"/>
  <c r="Z1711" i="1"/>
  <c r="R1711" i="1"/>
  <c r="O1711" i="1"/>
  <c r="AW1710" i="1"/>
  <c r="AT1710" i="1"/>
  <c r="AX1710" i="1" s="1"/>
  <c r="AP1710" i="1"/>
  <c r="AL1710" i="1"/>
  <c r="AH1710" i="1"/>
  <c r="AD1710" i="1"/>
  <c r="Z1710" i="1"/>
  <c r="R1710" i="1"/>
  <c r="O1710" i="1"/>
  <c r="AW1709" i="1"/>
  <c r="AT1709" i="1"/>
  <c r="AX1709" i="1" s="1"/>
  <c r="AP1709" i="1"/>
  <c r="AL1709" i="1"/>
  <c r="AH1709" i="1"/>
  <c r="AD1709" i="1"/>
  <c r="Z1709" i="1"/>
  <c r="R1709" i="1"/>
  <c r="O1709" i="1"/>
  <c r="AW1708" i="1"/>
  <c r="AT1708" i="1"/>
  <c r="AX1708" i="1" s="1"/>
  <c r="AP1708" i="1"/>
  <c r="AL1708" i="1"/>
  <c r="AH1708" i="1"/>
  <c r="AD1708" i="1"/>
  <c r="Z1708" i="1"/>
  <c r="R1708" i="1"/>
  <c r="O1708" i="1"/>
  <c r="AW1707" i="1"/>
  <c r="AT1707" i="1"/>
  <c r="AX1707" i="1" s="1"/>
  <c r="AP1707" i="1"/>
  <c r="AL1707" i="1"/>
  <c r="AH1707" i="1"/>
  <c r="AD1707" i="1"/>
  <c r="Z1707" i="1"/>
  <c r="R1707" i="1"/>
  <c r="O1707" i="1"/>
  <c r="AW1706" i="1"/>
  <c r="AT1706" i="1"/>
  <c r="AX1706" i="1" s="1"/>
  <c r="AP1706" i="1"/>
  <c r="AL1706" i="1"/>
  <c r="AH1706" i="1"/>
  <c r="AD1706" i="1"/>
  <c r="Z1706" i="1"/>
  <c r="R1706" i="1"/>
  <c r="O1706" i="1"/>
  <c r="AW1705" i="1"/>
  <c r="AT1705" i="1"/>
  <c r="AX1705" i="1" s="1"/>
  <c r="AP1705" i="1"/>
  <c r="AL1705" i="1"/>
  <c r="AH1705" i="1"/>
  <c r="AD1705" i="1"/>
  <c r="Z1705" i="1"/>
  <c r="R1705" i="1"/>
  <c r="O1705" i="1"/>
  <c r="AW1704" i="1"/>
  <c r="AT1704" i="1"/>
  <c r="AX1704" i="1" s="1"/>
  <c r="AP1704" i="1"/>
  <c r="AL1704" i="1"/>
  <c r="AH1704" i="1"/>
  <c r="AD1704" i="1"/>
  <c r="Z1704" i="1"/>
  <c r="R1704" i="1"/>
  <c r="O1704" i="1"/>
  <c r="AW1703" i="1"/>
  <c r="AT1703" i="1"/>
  <c r="AX1703" i="1" s="1"/>
  <c r="AP1703" i="1"/>
  <c r="AL1703" i="1"/>
  <c r="AH1703" i="1"/>
  <c r="AD1703" i="1"/>
  <c r="Z1703" i="1"/>
  <c r="R1703" i="1"/>
  <c r="O1703" i="1"/>
  <c r="AW1702" i="1"/>
  <c r="AT1702" i="1"/>
  <c r="AX1702" i="1" s="1"/>
  <c r="AP1702" i="1"/>
  <c r="AL1702" i="1"/>
  <c r="AH1702" i="1"/>
  <c r="AD1702" i="1"/>
  <c r="Z1702" i="1"/>
  <c r="R1702" i="1"/>
  <c r="O1702" i="1"/>
  <c r="AW1701" i="1"/>
  <c r="AT1701" i="1"/>
  <c r="AX1701" i="1" s="1"/>
  <c r="AP1701" i="1"/>
  <c r="AL1701" i="1"/>
  <c r="AH1701" i="1"/>
  <c r="AD1701" i="1"/>
  <c r="Z1701" i="1"/>
  <c r="R1701" i="1"/>
  <c r="O1701" i="1"/>
  <c r="AW1700" i="1"/>
  <c r="AT1700" i="1"/>
  <c r="AX1700" i="1" s="1"/>
  <c r="AP1700" i="1"/>
  <c r="AL1700" i="1"/>
  <c r="AH1700" i="1"/>
  <c r="AD1700" i="1"/>
  <c r="Z1700" i="1"/>
  <c r="R1700" i="1"/>
  <c r="O1700" i="1"/>
  <c r="AW1699" i="1"/>
  <c r="AT1699" i="1"/>
  <c r="AX1699" i="1" s="1"/>
  <c r="AP1699" i="1"/>
  <c r="AL1699" i="1"/>
  <c r="AH1699" i="1"/>
  <c r="AD1699" i="1"/>
  <c r="Z1699" i="1"/>
  <c r="R1699" i="1"/>
  <c r="O1699" i="1"/>
  <c r="AW1698" i="1"/>
  <c r="AT1698" i="1"/>
  <c r="AX1698" i="1" s="1"/>
  <c r="AP1698" i="1"/>
  <c r="AL1698" i="1"/>
  <c r="AH1698" i="1"/>
  <c r="AD1698" i="1"/>
  <c r="Z1698" i="1"/>
  <c r="R1698" i="1"/>
  <c r="O1698" i="1"/>
  <c r="AW1697" i="1"/>
  <c r="AT1697" i="1"/>
  <c r="AX1697" i="1" s="1"/>
  <c r="AP1697" i="1"/>
  <c r="AL1697" i="1"/>
  <c r="AH1697" i="1"/>
  <c r="AD1697" i="1"/>
  <c r="Z1697" i="1"/>
  <c r="R1697" i="1"/>
  <c r="O1697" i="1"/>
  <c r="AW1696" i="1"/>
  <c r="AT1696" i="1"/>
  <c r="AX1696" i="1" s="1"/>
  <c r="AP1696" i="1"/>
  <c r="AL1696" i="1"/>
  <c r="AH1696" i="1"/>
  <c r="AD1696" i="1"/>
  <c r="Z1696" i="1"/>
  <c r="R1696" i="1"/>
  <c r="O1696" i="1"/>
  <c r="AW1695" i="1"/>
  <c r="AT1695" i="1"/>
  <c r="AX1695" i="1" s="1"/>
  <c r="AP1695" i="1"/>
  <c r="AL1695" i="1"/>
  <c r="AH1695" i="1"/>
  <c r="AD1695" i="1"/>
  <c r="Z1695" i="1"/>
  <c r="R1695" i="1"/>
  <c r="O1695" i="1"/>
  <c r="AW1694" i="1"/>
  <c r="AT1694" i="1"/>
  <c r="AX1694" i="1" s="1"/>
  <c r="AP1694" i="1"/>
  <c r="AL1694" i="1"/>
  <c r="AH1694" i="1"/>
  <c r="AD1694" i="1"/>
  <c r="Z1694" i="1"/>
  <c r="R1694" i="1"/>
  <c r="O1694" i="1"/>
  <c r="AW1693" i="1"/>
  <c r="AT1693" i="1"/>
  <c r="AX1693" i="1" s="1"/>
  <c r="AP1693" i="1"/>
  <c r="AL1693" i="1"/>
  <c r="AH1693" i="1"/>
  <c r="AD1693" i="1"/>
  <c r="Z1693" i="1"/>
  <c r="R1693" i="1"/>
  <c r="O1693" i="1"/>
  <c r="AW1692" i="1"/>
  <c r="AT1692" i="1"/>
  <c r="AX1692" i="1" s="1"/>
  <c r="AP1692" i="1"/>
  <c r="AL1692" i="1"/>
  <c r="AH1692" i="1"/>
  <c r="AD1692" i="1"/>
  <c r="Z1692" i="1"/>
  <c r="R1692" i="1"/>
  <c r="O1692" i="1"/>
  <c r="AW1691" i="1"/>
  <c r="AT1691" i="1"/>
  <c r="AX1691" i="1" s="1"/>
  <c r="AP1691" i="1"/>
  <c r="AL1691" i="1"/>
  <c r="AH1691" i="1"/>
  <c r="AD1691" i="1"/>
  <c r="Z1691" i="1"/>
  <c r="R1691" i="1"/>
  <c r="O1691" i="1"/>
  <c r="AW1690" i="1"/>
  <c r="AT1690" i="1"/>
  <c r="AX1690" i="1" s="1"/>
  <c r="AP1690" i="1"/>
  <c r="AL1690" i="1"/>
  <c r="AH1690" i="1"/>
  <c r="AD1690" i="1"/>
  <c r="Z1690" i="1"/>
  <c r="R1690" i="1"/>
  <c r="O1690" i="1"/>
  <c r="AW1689" i="1"/>
  <c r="AT1689" i="1"/>
  <c r="AX1689" i="1" s="1"/>
  <c r="AP1689" i="1"/>
  <c r="AL1689" i="1"/>
  <c r="AH1689" i="1"/>
  <c r="AD1689" i="1"/>
  <c r="Z1689" i="1"/>
  <c r="R1689" i="1"/>
  <c r="O1689" i="1"/>
  <c r="AW1688" i="1"/>
  <c r="AT1688" i="1"/>
  <c r="AX1688" i="1" s="1"/>
  <c r="AP1688" i="1"/>
  <c r="AL1688" i="1"/>
  <c r="AH1688" i="1"/>
  <c r="AD1688" i="1"/>
  <c r="Z1688" i="1"/>
  <c r="R1688" i="1"/>
  <c r="O1688" i="1"/>
  <c r="AW1687" i="1"/>
  <c r="AT1687" i="1"/>
  <c r="AX1687" i="1" s="1"/>
  <c r="AP1687" i="1"/>
  <c r="AL1687" i="1"/>
  <c r="AH1687" i="1"/>
  <c r="AD1687" i="1"/>
  <c r="Z1687" i="1"/>
  <c r="R1687" i="1"/>
  <c r="O1687" i="1"/>
  <c r="AW1686" i="1"/>
  <c r="AT1686" i="1"/>
  <c r="AX1686" i="1" s="1"/>
  <c r="AP1686" i="1"/>
  <c r="AL1686" i="1"/>
  <c r="AH1686" i="1"/>
  <c r="AD1686" i="1"/>
  <c r="Z1686" i="1"/>
  <c r="R1686" i="1"/>
  <c r="O1686" i="1"/>
  <c r="AW1685" i="1"/>
  <c r="AT1685" i="1"/>
  <c r="AX1685" i="1" s="1"/>
  <c r="AP1685" i="1"/>
  <c r="AL1685" i="1"/>
  <c r="AH1685" i="1"/>
  <c r="AD1685" i="1"/>
  <c r="Z1685" i="1"/>
  <c r="R1685" i="1"/>
  <c r="O1685" i="1"/>
  <c r="AW1684" i="1"/>
  <c r="AT1684" i="1"/>
  <c r="AX1684" i="1" s="1"/>
  <c r="AP1684" i="1"/>
  <c r="AL1684" i="1"/>
  <c r="AH1684" i="1"/>
  <c r="AD1684" i="1"/>
  <c r="Z1684" i="1"/>
  <c r="R1684" i="1"/>
  <c r="O1684" i="1"/>
  <c r="AW1683" i="1"/>
  <c r="AT1683" i="1"/>
  <c r="AX1683" i="1" s="1"/>
  <c r="AP1683" i="1"/>
  <c r="AL1683" i="1"/>
  <c r="AH1683" i="1"/>
  <c r="AD1683" i="1"/>
  <c r="Z1683" i="1"/>
  <c r="R1683" i="1"/>
  <c r="O1683" i="1"/>
  <c r="AW1682" i="1"/>
  <c r="AT1682" i="1"/>
  <c r="AX1682" i="1" s="1"/>
  <c r="AP1682" i="1"/>
  <c r="AL1682" i="1"/>
  <c r="AH1682" i="1"/>
  <c r="AD1682" i="1"/>
  <c r="Z1682" i="1"/>
  <c r="R1682" i="1"/>
  <c r="O1682" i="1"/>
  <c r="AW1681" i="1"/>
  <c r="AT1681" i="1"/>
  <c r="AX1681" i="1" s="1"/>
  <c r="AP1681" i="1"/>
  <c r="AL1681" i="1"/>
  <c r="AH1681" i="1"/>
  <c r="AD1681" i="1"/>
  <c r="Z1681" i="1"/>
  <c r="R1681" i="1"/>
  <c r="O1681" i="1"/>
  <c r="AW1680" i="1"/>
  <c r="AT1680" i="1"/>
  <c r="AX1680" i="1" s="1"/>
  <c r="AP1680" i="1"/>
  <c r="AL1680" i="1"/>
  <c r="AH1680" i="1"/>
  <c r="AD1680" i="1"/>
  <c r="Z1680" i="1"/>
  <c r="R1680" i="1"/>
  <c r="O1680" i="1"/>
  <c r="AW1679" i="1"/>
  <c r="AT1679" i="1"/>
  <c r="AX1679" i="1" s="1"/>
  <c r="AP1679" i="1"/>
  <c r="AL1679" i="1"/>
  <c r="AH1679" i="1"/>
  <c r="AD1679" i="1"/>
  <c r="Z1679" i="1"/>
  <c r="R1679" i="1"/>
  <c r="O1679" i="1"/>
  <c r="AW1678" i="1"/>
  <c r="AT1678" i="1"/>
  <c r="AX1678" i="1" s="1"/>
  <c r="AP1678" i="1"/>
  <c r="AL1678" i="1"/>
  <c r="AH1678" i="1"/>
  <c r="AD1678" i="1"/>
  <c r="Z1678" i="1"/>
  <c r="R1678" i="1"/>
  <c r="O1678" i="1"/>
  <c r="AW1677" i="1"/>
  <c r="AT1677" i="1"/>
  <c r="AX1677" i="1" s="1"/>
  <c r="AP1677" i="1"/>
  <c r="AL1677" i="1"/>
  <c r="AH1677" i="1"/>
  <c r="AD1677" i="1"/>
  <c r="Z1677" i="1"/>
  <c r="R1677" i="1"/>
  <c r="O1677" i="1"/>
  <c r="AW1676" i="1"/>
  <c r="AT1676" i="1"/>
  <c r="AX1676" i="1" s="1"/>
  <c r="AP1676" i="1"/>
  <c r="AL1676" i="1"/>
  <c r="AH1676" i="1"/>
  <c r="AD1676" i="1"/>
  <c r="Z1676" i="1"/>
  <c r="R1676" i="1"/>
  <c r="O1676" i="1"/>
  <c r="AW1675" i="1"/>
  <c r="AT1675" i="1"/>
  <c r="AX1675" i="1" s="1"/>
  <c r="AP1675" i="1"/>
  <c r="AL1675" i="1"/>
  <c r="AH1675" i="1"/>
  <c r="AD1675" i="1"/>
  <c r="Z1675" i="1"/>
  <c r="R1675" i="1"/>
  <c r="O1675" i="1"/>
  <c r="AW1674" i="1"/>
  <c r="AT1674" i="1"/>
  <c r="AX1674" i="1" s="1"/>
  <c r="AP1674" i="1"/>
  <c r="AL1674" i="1"/>
  <c r="AH1674" i="1"/>
  <c r="AD1674" i="1"/>
  <c r="Z1674" i="1"/>
  <c r="R1674" i="1"/>
  <c r="O1674" i="1"/>
  <c r="AW1673" i="1"/>
  <c r="AT1673" i="1"/>
  <c r="AX1673" i="1" s="1"/>
  <c r="AP1673" i="1"/>
  <c r="AL1673" i="1"/>
  <c r="AH1673" i="1"/>
  <c r="AD1673" i="1"/>
  <c r="Z1673" i="1"/>
  <c r="R1673" i="1"/>
  <c r="O1673" i="1"/>
  <c r="AW1672" i="1"/>
  <c r="AT1672" i="1"/>
  <c r="AX1672" i="1" s="1"/>
  <c r="AP1672" i="1"/>
  <c r="AL1672" i="1"/>
  <c r="AH1672" i="1"/>
  <c r="AD1672" i="1"/>
  <c r="Z1672" i="1"/>
  <c r="R1672" i="1"/>
  <c r="O1672" i="1"/>
  <c r="AW1671" i="1"/>
  <c r="AT1671" i="1"/>
  <c r="AX1671" i="1" s="1"/>
  <c r="AP1671" i="1"/>
  <c r="AL1671" i="1"/>
  <c r="AH1671" i="1"/>
  <c r="AD1671" i="1"/>
  <c r="Z1671" i="1"/>
  <c r="R1671" i="1"/>
  <c r="O1671" i="1"/>
  <c r="AW1670" i="1"/>
  <c r="AT1670" i="1"/>
  <c r="AX1670" i="1" s="1"/>
  <c r="AP1670" i="1"/>
  <c r="AL1670" i="1"/>
  <c r="AH1670" i="1"/>
  <c r="AD1670" i="1"/>
  <c r="Z1670" i="1"/>
  <c r="R1670" i="1"/>
  <c r="O1670" i="1"/>
  <c r="AW1669" i="1"/>
  <c r="AT1669" i="1"/>
  <c r="AX1669" i="1" s="1"/>
  <c r="AP1669" i="1"/>
  <c r="AL1669" i="1"/>
  <c r="AH1669" i="1"/>
  <c r="AD1669" i="1"/>
  <c r="Z1669" i="1"/>
  <c r="R1669" i="1"/>
  <c r="O1669" i="1"/>
  <c r="AW1668" i="1"/>
  <c r="AT1668" i="1"/>
  <c r="AX1668" i="1" s="1"/>
  <c r="AP1668" i="1"/>
  <c r="AL1668" i="1"/>
  <c r="AH1668" i="1"/>
  <c r="AD1668" i="1"/>
  <c r="Z1668" i="1"/>
  <c r="R1668" i="1"/>
  <c r="O1668" i="1"/>
  <c r="AW1667" i="1"/>
  <c r="AT1667" i="1"/>
  <c r="AX1667" i="1" s="1"/>
  <c r="AP1667" i="1"/>
  <c r="AL1667" i="1"/>
  <c r="AH1667" i="1"/>
  <c r="AD1667" i="1"/>
  <c r="Z1667" i="1"/>
  <c r="R1667" i="1"/>
  <c r="O1667" i="1"/>
  <c r="AW1666" i="1"/>
  <c r="AT1666" i="1"/>
  <c r="AX1666" i="1" s="1"/>
  <c r="AP1666" i="1"/>
  <c r="AL1666" i="1"/>
  <c r="AH1666" i="1"/>
  <c r="AD1666" i="1"/>
  <c r="Z1666" i="1"/>
  <c r="R1666" i="1"/>
  <c r="O1666" i="1"/>
  <c r="AW1665" i="1"/>
  <c r="AT1665" i="1"/>
  <c r="AX1665" i="1" s="1"/>
  <c r="AP1665" i="1"/>
  <c r="AL1665" i="1"/>
  <c r="AH1665" i="1"/>
  <c r="AD1665" i="1"/>
  <c r="Z1665" i="1"/>
  <c r="R1665" i="1"/>
  <c r="O1665" i="1"/>
  <c r="AW1664" i="1"/>
  <c r="AT1664" i="1"/>
  <c r="AX1664" i="1" s="1"/>
  <c r="AP1664" i="1"/>
  <c r="AL1664" i="1"/>
  <c r="AH1664" i="1"/>
  <c r="AD1664" i="1"/>
  <c r="Z1664" i="1"/>
  <c r="R1664" i="1"/>
  <c r="O1664" i="1"/>
  <c r="AW1663" i="1"/>
  <c r="AT1663" i="1"/>
  <c r="AX1663" i="1" s="1"/>
  <c r="AP1663" i="1"/>
  <c r="AL1663" i="1"/>
  <c r="AH1663" i="1"/>
  <c r="AD1663" i="1"/>
  <c r="Z1663" i="1"/>
  <c r="R1663" i="1"/>
  <c r="O1663" i="1"/>
  <c r="AW1662" i="1"/>
  <c r="AT1662" i="1"/>
  <c r="AX1662" i="1" s="1"/>
  <c r="AP1662" i="1"/>
  <c r="AL1662" i="1"/>
  <c r="AH1662" i="1"/>
  <c r="AD1662" i="1"/>
  <c r="Z1662" i="1"/>
  <c r="R1662" i="1"/>
  <c r="O1662" i="1"/>
  <c r="AW1661" i="1"/>
  <c r="AT1661" i="1"/>
  <c r="AX1661" i="1" s="1"/>
  <c r="AP1661" i="1"/>
  <c r="AL1661" i="1"/>
  <c r="AH1661" i="1"/>
  <c r="AD1661" i="1"/>
  <c r="Z1661" i="1"/>
  <c r="R1661" i="1"/>
  <c r="O1661" i="1"/>
  <c r="AW1660" i="1"/>
  <c r="AT1660" i="1"/>
  <c r="AX1660" i="1" s="1"/>
  <c r="AP1660" i="1"/>
  <c r="AL1660" i="1"/>
  <c r="AH1660" i="1"/>
  <c r="AD1660" i="1"/>
  <c r="Z1660" i="1"/>
  <c r="R1660" i="1"/>
  <c r="O1660" i="1"/>
  <c r="AW1659" i="1"/>
  <c r="AT1659" i="1"/>
  <c r="AX1659" i="1" s="1"/>
  <c r="AP1659" i="1"/>
  <c r="AL1659" i="1"/>
  <c r="AH1659" i="1"/>
  <c r="AD1659" i="1"/>
  <c r="Z1659" i="1"/>
  <c r="R1659" i="1"/>
  <c r="O1659" i="1"/>
  <c r="AW1658" i="1"/>
  <c r="AT1658" i="1"/>
  <c r="AX1658" i="1" s="1"/>
  <c r="AP1658" i="1"/>
  <c r="AL1658" i="1"/>
  <c r="AH1658" i="1"/>
  <c r="AD1658" i="1"/>
  <c r="Z1658" i="1"/>
  <c r="R1658" i="1"/>
  <c r="O1658" i="1"/>
  <c r="AW1657" i="1"/>
  <c r="AT1657" i="1"/>
  <c r="AX1657" i="1" s="1"/>
  <c r="AP1657" i="1"/>
  <c r="AL1657" i="1"/>
  <c r="AH1657" i="1"/>
  <c r="AD1657" i="1"/>
  <c r="Z1657" i="1"/>
  <c r="R1657" i="1"/>
  <c r="O1657" i="1"/>
  <c r="AW1656" i="1"/>
  <c r="AT1656" i="1"/>
  <c r="AX1656" i="1" s="1"/>
  <c r="AP1656" i="1"/>
  <c r="AL1656" i="1"/>
  <c r="AH1656" i="1"/>
  <c r="AD1656" i="1"/>
  <c r="Z1656" i="1"/>
  <c r="R1656" i="1"/>
  <c r="O1656" i="1"/>
  <c r="AW1655" i="1"/>
  <c r="AT1655" i="1"/>
  <c r="AX1655" i="1" s="1"/>
  <c r="AP1655" i="1"/>
  <c r="AL1655" i="1"/>
  <c r="AH1655" i="1"/>
  <c r="AD1655" i="1"/>
  <c r="Z1655" i="1"/>
  <c r="R1655" i="1"/>
  <c r="O1655" i="1"/>
  <c r="AW1654" i="1"/>
  <c r="AT1654" i="1"/>
  <c r="AX1654" i="1" s="1"/>
  <c r="AP1654" i="1"/>
  <c r="AL1654" i="1"/>
  <c r="AH1654" i="1"/>
  <c r="AD1654" i="1"/>
  <c r="Z1654" i="1"/>
  <c r="R1654" i="1"/>
  <c r="O1654" i="1"/>
  <c r="AW1653" i="1"/>
  <c r="AT1653" i="1"/>
  <c r="AX1653" i="1" s="1"/>
  <c r="AP1653" i="1"/>
  <c r="AL1653" i="1"/>
  <c r="AH1653" i="1"/>
  <c r="AD1653" i="1"/>
  <c r="Z1653" i="1"/>
  <c r="R1653" i="1"/>
  <c r="O1653" i="1"/>
  <c r="AW1652" i="1"/>
  <c r="AT1652" i="1"/>
  <c r="AX1652" i="1" s="1"/>
  <c r="AP1652" i="1"/>
  <c r="AL1652" i="1"/>
  <c r="AH1652" i="1"/>
  <c r="AD1652" i="1"/>
  <c r="Z1652" i="1"/>
  <c r="R1652" i="1"/>
  <c r="O1652" i="1"/>
  <c r="AW1651" i="1"/>
  <c r="AT1651" i="1"/>
  <c r="AX1651" i="1" s="1"/>
  <c r="AP1651" i="1"/>
  <c r="AL1651" i="1"/>
  <c r="AH1651" i="1"/>
  <c r="AD1651" i="1"/>
  <c r="Z1651" i="1"/>
  <c r="R1651" i="1"/>
  <c r="O1651" i="1"/>
  <c r="AW1650" i="1"/>
  <c r="AT1650" i="1"/>
  <c r="AX1650" i="1" s="1"/>
  <c r="AP1650" i="1"/>
  <c r="AL1650" i="1"/>
  <c r="AH1650" i="1"/>
  <c r="AD1650" i="1"/>
  <c r="Z1650" i="1"/>
  <c r="R1650" i="1"/>
  <c r="O1650" i="1"/>
  <c r="AW1649" i="1"/>
  <c r="AT1649" i="1"/>
  <c r="AX1649" i="1" s="1"/>
  <c r="AP1649" i="1"/>
  <c r="AL1649" i="1"/>
  <c r="AH1649" i="1"/>
  <c r="AD1649" i="1"/>
  <c r="Z1649" i="1"/>
  <c r="R1649" i="1"/>
  <c r="O1649" i="1"/>
  <c r="AW1648" i="1"/>
  <c r="AT1648" i="1"/>
  <c r="AX1648" i="1" s="1"/>
  <c r="AP1648" i="1"/>
  <c r="AL1648" i="1"/>
  <c r="AH1648" i="1"/>
  <c r="AD1648" i="1"/>
  <c r="Z1648" i="1"/>
  <c r="R1648" i="1"/>
  <c r="O1648" i="1"/>
  <c r="AW1647" i="1"/>
  <c r="AT1647" i="1"/>
  <c r="AX1647" i="1" s="1"/>
  <c r="AP1647" i="1"/>
  <c r="AL1647" i="1"/>
  <c r="AH1647" i="1"/>
  <c r="AD1647" i="1"/>
  <c r="Z1647" i="1"/>
  <c r="R1647" i="1"/>
  <c r="O1647" i="1"/>
  <c r="AW1646" i="1"/>
  <c r="AT1646" i="1"/>
  <c r="AX1646" i="1" s="1"/>
  <c r="AP1646" i="1"/>
  <c r="AL1646" i="1"/>
  <c r="AH1646" i="1"/>
  <c r="AD1646" i="1"/>
  <c r="Z1646" i="1"/>
  <c r="R1646" i="1"/>
  <c r="O1646" i="1"/>
  <c r="AW1645" i="1"/>
  <c r="AT1645" i="1"/>
  <c r="AX1645" i="1" s="1"/>
  <c r="AP1645" i="1"/>
  <c r="AL1645" i="1"/>
  <c r="AH1645" i="1"/>
  <c r="AD1645" i="1"/>
  <c r="Z1645" i="1"/>
  <c r="R1645" i="1"/>
  <c r="O1645" i="1"/>
  <c r="AW1644" i="1"/>
  <c r="AT1644" i="1"/>
  <c r="AX1644" i="1" s="1"/>
  <c r="AP1644" i="1"/>
  <c r="AL1644" i="1"/>
  <c r="AH1644" i="1"/>
  <c r="AD1644" i="1"/>
  <c r="Z1644" i="1"/>
  <c r="R1644" i="1"/>
  <c r="O1644" i="1"/>
  <c r="AW1643" i="1"/>
  <c r="AT1643" i="1"/>
  <c r="AX1643" i="1" s="1"/>
  <c r="AP1643" i="1"/>
  <c r="AL1643" i="1"/>
  <c r="AH1643" i="1"/>
  <c r="AD1643" i="1"/>
  <c r="Z1643" i="1"/>
  <c r="R1643" i="1"/>
  <c r="O1643" i="1"/>
  <c r="AW1642" i="1"/>
  <c r="AT1642" i="1"/>
  <c r="AX1642" i="1" s="1"/>
  <c r="AP1642" i="1"/>
  <c r="AL1642" i="1"/>
  <c r="AH1642" i="1"/>
  <c r="AD1642" i="1"/>
  <c r="Z1642" i="1"/>
  <c r="R1642" i="1"/>
  <c r="O1642" i="1"/>
  <c r="AW1641" i="1"/>
  <c r="AT1641" i="1"/>
  <c r="AX1641" i="1" s="1"/>
  <c r="AP1641" i="1"/>
  <c r="AL1641" i="1"/>
  <c r="AH1641" i="1"/>
  <c r="AD1641" i="1"/>
  <c r="Z1641" i="1"/>
  <c r="R1641" i="1"/>
  <c r="O1641" i="1"/>
  <c r="AW1640" i="1"/>
  <c r="AT1640" i="1"/>
  <c r="AX1640" i="1" s="1"/>
  <c r="AP1640" i="1"/>
  <c r="AL1640" i="1"/>
  <c r="AH1640" i="1"/>
  <c r="AD1640" i="1"/>
  <c r="Z1640" i="1"/>
  <c r="R1640" i="1"/>
  <c r="O1640" i="1"/>
  <c r="AW1639" i="1"/>
  <c r="AT1639" i="1"/>
  <c r="AX1639" i="1" s="1"/>
  <c r="AP1639" i="1"/>
  <c r="AL1639" i="1"/>
  <c r="AH1639" i="1"/>
  <c r="AD1639" i="1"/>
  <c r="Z1639" i="1"/>
  <c r="R1639" i="1"/>
  <c r="O1639" i="1"/>
  <c r="AW1638" i="1"/>
  <c r="AT1638" i="1"/>
  <c r="AX1638" i="1" s="1"/>
  <c r="AP1638" i="1"/>
  <c r="AL1638" i="1"/>
  <c r="AH1638" i="1"/>
  <c r="AD1638" i="1"/>
  <c r="Z1638" i="1"/>
  <c r="R1638" i="1"/>
  <c r="O1638" i="1"/>
  <c r="AW1637" i="1"/>
  <c r="AT1637" i="1"/>
  <c r="AX1637" i="1" s="1"/>
  <c r="AP1637" i="1"/>
  <c r="AL1637" i="1"/>
  <c r="AH1637" i="1"/>
  <c r="AD1637" i="1"/>
  <c r="Z1637" i="1"/>
  <c r="R1637" i="1"/>
  <c r="O1637" i="1"/>
  <c r="AW1636" i="1"/>
  <c r="AT1636" i="1"/>
  <c r="AX1636" i="1" s="1"/>
  <c r="AP1636" i="1"/>
  <c r="AL1636" i="1"/>
  <c r="AH1636" i="1"/>
  <c r="AD1636" i="1"/>
  <c r="Z1636" i="1"/>
  <c r="R1636" i="1"/>
  <c r="O1636" i="1"/>
  <c r="AW1635" i="1"/>
  <c r="AT1635" i="1"/>
  <c r="AX1635" i="1" s="1"/>
  <c r="AP1635" i="1"/>
  <c r="AL1635" i="1"/>
  <c r="AH1635" i="1"/>
  <c r="AD1635" i="1"/>
  <c r="Z1635" i="1"/>
  <c r="R1635" i="1"/>
  <c r="O1635" i="1"/>
  <c r="AW1634" i="1"/>
  <c r="AT1634" i="1"/>
  <c r="AX1634" i="1" s="1"/>
  <c r="AP1634" i="1"/>
  <c r="AL1634" i="1"/>
  <c r="AH1634" i="1"/>
  <c r="AD1634" i="1"/>
  <c r="Z1634" i="1"/>
  <c r="R1634" i="1"/>
  <c r="O1634" i="1"/>
  <c r="AW1633" i="1"/>
  <c r="AT1633" i="1"/>
  <c r="AX1633" i="1" s="1"/>
  <c r="AP1633" i="1"/>
  <c r="AL1633" i="1"/>
  <c r="AH1633" i="1"/>
  <c r="AD1633" i="1"/>
  <c r="Z1633" i="1"/>
  <c r="R1633" i="1"/>
  <c r="O1633" i="1"/>
  <c r="AW1632" i="1"/>
  <c r="AT1632" i="1"/>
  <c r="AX1632" i="1" s="1"/>
  <c r="AP1632" i="1"/>
  <c r="AL1632" i="1"/>
  <c r="AH1632" i="1"/>
  <c r="AD1632" i="1"/>
  <c r="Z1632" i="1"/>
  <c r="R1632" i="1"/>
  <c r="O1632" i="1"/>
  <c r="AW1631" i="1"/>
  <c r="AT1631" i="1"/>
  <c r="AX1631" i="1" s="1"/>
  <c r="AP1631" i="1"/>
  <c r="AL1631" i="1"/>
  <c r="AH1631" i="1"/>
  <c r="AD1631" i="1"/>
  <c r="Z1631" i="1"/>
  <c r="R1631" i="1"/>
  <c r="O1631" i="1"/>
  <c r="AW1630" i="1"/>
  <c r="AT1630" i="1"/>
  <c r="AX1630" i="1" s="1"/>
  <c r="AP1630" i="1"/>
  <c r="AL1630" i="1"/>
  <c r="AH1630" i="1"/>
  <c r="AD1630" i="1"/>
  <c r="Z1630" i="1"/>
  <c r="R1630" i="1"/>
  <c r="O1630" i="1"/>
  <c r="AW1629" i="1"/>
  <c r="AT1629" i="1"/>
  <c r="AX1629" i="1" s="1"/>
  <c r="AP1629" i="1"/>
  <c r="AL1629" i="1"/>
  <c r="AH1629" i="1"/>
  <c r="AD1629" i="1"/>
  <c r="Z1629" i="1"/>
  <c r="R1629" i="1"/>
  <c r="O1629" i="1"/>
  <c r="AW1628" i="1"/>
  <c r="AT1628" i="1"/>
  <c r="AX1628" i="1" s="1"/>
  <c r="AP1628" i="1"/>
  <c r="AL1628" i="1"/>
  <c r="AH1628" i="1"/>
  <c r="AD1628" i="1"/>
  <c r="Z1628" i="1"/>
  <c r="R1628" i="1"/>
  <c r="O1628" i="1"/>
  <c r="AW1627" i="1"/>
  <c r="AT1627" i="1"/>
  <c r="AX1627" i="1" s="1"/>
  <c r="AP1627" i="1"/>
  <c r="AL1627" i="1"/>
  <c r="AH1627" i="1"/>
  <c r="AD1627" i="1"/>
  <c r="Z1627" i="1"/>
  <c r="R1627" i="1"/>
  <c r="O1627" i="1"/>
  <c r="AW1626" i="1"/>
  <c r="AT1626" i="1"/>
  <c r="AX1626" i="1" s="1"/>
  <c r="AP1626" i="1"/>
  <c r="AL1626" i="1"/>
  <c r="AH1626" i="1"/>
  <c r="AD1626" i="1"/>
  <c r="Z1626" i="1"/>
  <c r="R1626" i="1"/>
  <c r="O1626" i="1"/>
  <c r="AW1625" i="1"/>
  <c r="AT1625" i="1"/>
  <c r="AX1625" i="1" s="1"/>
  <c r="AP1625" i="1"/>
  <c r="AL1625" i="1"/>
  <c r="AH1625" i="1"/>
  <c r="AD1625" i="1"/>
  <c r="Z1625" i="1"/>
  <c r="R1625" i="1"/>
  <c r="O1625" i="1"/>
  <c r="AW1624" i="1"/>
  <c r="AT1624" i="1"/>
  <c r="AX1624" i="1" s="1"/>
  <c r="AP1624" i="1"/>
  <c r="AL1624" i="1"/>
  <c r="AH1624" i="1"/>
  <c r="AD1624" i="1"/>
  <c r="Z1624" i="1"/>
  <c r="R1624" i="1"/>
  <c r="O1624" i="1"/>
  <c r="AW1623" i="1"/>
  <c r="AT1623" i="1"/>
  <c r="AX1623" i="1" s="1"/>
  <c r="AP1623" i="1"/>
  <c r="AL1623" i="1"/>
  <c r="AH1623" i="1"/>
  <c r="AD1623" i="1"/>
  <c r="Z1623" i="1"/>
  <c r="R1623" i="1"/>
  <c r="O1623" i="1"/>
  <c r="AW1622" i="1"/>
  <c r="AT1622" i="1"/>
  <c r="AX1622" i="1" s="1"/>
  <c r="AP1622" i="1"/>
  <c r="AL1622" i="1"/>
  <c r="AH1622" i="1"/>
  <c r="AD1622" i="1"/>
  <c r="Z1622" i="1"/>
  <c r="R1622" i="1"/>
  <c r="O1622" i="1"/>
  <c r="AW1621" i="1"/>
  <c r="AT1621" i="1"/>
  <c r="AX1621" i="1" s="1"/>
  <c r="AP1621" i="1"/>
  <c r="AL1621" i="1"/>
  <c r="AH1621" i="1"/>
  <c r="AD1621" i="1"/>
  <c r="Z1621" i="1"/>
  <c r="R1621" i="1"/>
  <c r="O1621" i="1"/>
  <c r="AW1620" i="1"/>
  <c r="AT1620" i="1"/>
  <c r="AX1620" i="1" s="1"/>
  <c r="AP1620" i="1"/>
  <c r="AL1620" i="1"/>
  <c r="AH1620" i="1"/>
  <c r="AD1620" i="1"/>
  <c r="Z1620" i="1"/>
  <c r="R1620" i="1"/>
  <c r="O1620" i="1"/>
  <c r="AW1619" i="1"/>
  <c r="AT1619" i="1"/>
  <c r="AX1619" i="1" s="1"/>
  <c r="AP1619" i="1"/>
  <c r="AL1619" i="1"/>
  <c r="AH1619" i="1"/>
  <c r="AD1619" i="1"/>
  <c r="Z1619" i="1"/>
  <c r="R1619" i="1"/>
  <c r="O1619" i="1"/>
  <c r="AW1618" i="1"/>
  <c r="AT1618" i="1"/>
  <c r="AX1618" i="1" s="1"/>
  <c r="AP1618" i="1"/>
  <c r="AL1618" i="1"/>
  <c r="AH1618" i="1"/>
  <c r="AD1618" i="1"/>
  <c r="Z1618" i="1"/>
  <c r="R1618" i="1"/>
  <c r="O1618" i="1"/>
  <c r="AW1617" i="1"/>
  <c r="AT1617" i="1"/>
  <c r="AX1617" i="1" s="1"/>
  <c r="AP1617" i="1"/>
  <c r="AL1617" i="1"/>
  <c r="AH1617" i="1"/>
  <c r="AD1617" i="1"/>
  <c r="Z1617" i="1"/>
  <c r="R1617" i="1"/>
  <c r="O1617" i="1"/>
  <c r="AW1616" i="1"/>
  <c r="AT1616" i="1"/>
  <c r="AX1616" i="1" s="1"/>
  <c r="AP1616" i="1"/>
  <c r="AL1616" i="1"/>
  <c r="AH1616" i="1"/>
  <c r="AD1616" i="1"/>
  <c r="Z1616" i="1"/>
  <c r="R1616" i="1"/>
  <c r="O1616" i="1"/>
  <c r="AW1615" i="1"/>
  <c r="AT1615" i="1"/>
  <c r="AX1615" i="1" s="1"/>
  <c r="AP1615" i="1"/>
  <c r="AL1615" i="1"/>
  <c r="AH1615" i="1"/>
  <c r="AD1615" i="1"/>
  <c r="Z1615" i="1"/>
  <c r="R1615" i="1"/>
  <c r="O1615" i="1"/>
  <c r="AW1614" i="1"/>
  <c r="AT1614" i="1"/>
  <c r="AX1614" i="1" s="1"/>
  <c r="AP1614" i="1"/>
  <c r="AL1614" i="1"/>
  <c r="AH1614" i="1"/>
  <c r="AD1614" i="1"/>
  <c r="Z1614" i="1"/>
  <c r="R1614" i="1"/>
  <c r="O1614" i="1"/>
  <c r="AW1613" i="1"/>
  <c r="AT1613" i="1"/>
  <c r="AX1613" i="1" s="1"/>
  <c r="AP1613" i="1"/>
  <c r="AL1613" i="1"/>
  <c r="AH1613" i="1"/>
  <c r="AD1613" i="1"/>
  <c r="Z1613" i="1"/>
  <c r="R1613" i="1"/>
  <c r="O1613" i="1"/>
  <c r="AW1612" i="1"/>
  <c r="AT1612" i="1"/>
  <c r="AX1612" i="1" s="1"/>
  <c r="AP1612" i="1"/>
  <c r="AL1612" i="1"/>
  <c r="AH1612" i="1"/>
  <c r="AD1612" i="1"/>
  <c r="Z1612" i="1"/>
  <c r="R1612" i="1"/>
  <c r="O1612" i="1"/>
  <c r="AW1611" i="1"/>
  <c r="AT1611" i="1"/>
  <c r="AX1611" i="1" s="1"/>
  <c r="AP1611" i="1"/>
  <c r="AL1611" i="1"/>
  <c r="AH1611" i="1"/>
  <c r="AD1611" i="1"/>
  <c r="Z1611" i="1"/>
  <c r="R1611" i="1"/>
  <c r="O1611" i="1"/>
  <c r="AW1610" i="1"/>
  <c r="AT1610" i="1"/>
  <c r="AX1610" i="1" s="1"/>
  <c r="AP1610" i="1"/>
  <c r="AL1610" i="1"/>
  <c r="AH1610" i="1"/>
  <c r="AD1610" i="1"/>
  <c r="Z1610" i="1"/>
  <c r="R1610" i="1"/>
  <c r="O1610" i="1"/>
  <c r="AW1609" i="1"/>
  <c r="AT1609" i="1"/>
  <c r="AX1609" i="1" s="1"/>
  <c r="AP1609" i="1"/>
  <c r="AL1609" i="1"/>
  <c r="AH1609" i="1"/>
  <c r="AD1609" i="1"/>
  <c r="Z1609" i="1"/>
  <c r="R1609" i="1"/>
  <c r="O1609" i="1"/>
  <c r="AW1608" i="1"/>
  <c r="AT1608" i="1"/>
  <c r="AX1608" i="1" s="1"/>
  <c r="AP1608" i="1"/>
  <c r="AL1608" i="1"/>
  <c r="AH1608" i="1"/>
  <c r="AD1608" i="1"/>
  <c r="Z1608" i="1"/>
  <c r="R1608" i="1"/>
  <c r="O1608" i="1"/>
  <c r="AW1607" i="1"/>
  <c r="AT1607" i="1"/>
  <c r="AX1607" i="1" s="1"/>
  <c r="AP1607" i="1"/>
  <c r="AL1607" i="1"/>
  <c r="AH1607" i="1"/>
  <c r="AD1607" i="1"/>
  <c r="Z1607" i="1"/>
  <c r="R1607" i="1"/>
  <c r="O1607" i="1"/>
  <c r="AW1606" i="1"/>
  <c r="AT1606" i="1"/>
  <c r="AX1606" i="1" s="1"/>
  <c r="AP1606" i="1"/>
  <c r="AL1606" i="1"/>
  <c r="AH1606" i="1"/>
  <c r="AD1606" i="1"/>
  <c r="Z1606" i="1"/>
  <c r="R1606" i="1"/>
  <c r="O1606" i="1"/>
  <c r="AW1605" i="1"/>
  <c r="AT1605" i="1"/>
  <c r="AX1605" i="1" s="1"/>
  <c r="AP1605" i="1"/>
  <c r="AL1605" i="1"/>
  <c r="AH1605" i="1"/>
  <c r="AD1605" i="1"/>
  <c r="Z1605" i="1"/>
  <c r="R1605" i="1"/>
  <c r="O1605" i="1"/>
  <c r="AW1604" i="1"/>
  <c r="AT1604" i="1"/>
  <c r="AX1604" i="1" s="1"/>
  <c r="AP1604" i="1"/>
  <c r="AL1604" i="1"/>
  <c r="AH1604" i="1"/>
  <c r="AD1604" i="1"/>
  <c r="Z1604" i="1"/>
  <c r="R1604" i="1"/>
  <c r="O1604" i="1"/>
  <c r="AW1603" i="1"/>
  <c r="AT1603" i="1"/>
  <c r="AX1603" i="1" s="1"/>
  <c r="AP1603" i="1"/>
  <c r="AL1603" i="1"/>
  <c r="AH1603" i="1"/>
  <c r="AD1603" i="1"/>
  <c r="Z1603" i="1"/>
  <c r="R1603" i="1"/>
  <c r="O1603" i="1"/>
  <c r="AW1602" i="1"/>
  <c r="AT1602" i="1"/>
  <c r="AX1602" i="1" s="1"/>
  <c r="AP1602" i="1"/>
  <c r="AL1602" i="1"/>
  <c r="AH1602" i="1"/>
  <c r="AD1602" i="1"/>
  <c r="Z1602" i="1"/>
  <c r="R1602" i="1"/>
  <c r="O1602" i="1"/>
  <c r="AW1601" i="1"/>
  <c r="AT1601" i="1"/>
  <c r="AX1601" i="1" s="1"/>
  <c r="AP1601" i="1"/>
  <c r="AL1601" i="1"/>
  <c r="AH1601" i="1"/>
  <c r="AD1601" i="1"/>
  <c r="Z1601" i="1"/>
  <c r="R1601" i="1"/>
  <c r="O1601" i="1"/>
  <c r="AW1600" i="1"/>
  <c r="AT1600" i="1"/>
  <c r="AX1600" i="1" s="1"/>
  <c r="AP1600" i="1"/>
  <c r="AL1600" i="1"/>
  <c r="AH1600" i="1"/>
  <c r="AD1600" i="1"/>
  <c r="Z1600" i="1"/>
  <c r="R1600" i="1"/>
  <c r="O1600" i="1"/>
  <c r="AW1599" i="1"/>
  <c r="AT1599" i="1"/>
  <c r="AX1599" i="1" s="1"/>
  <c r="AP1599" i="1"/>
  <c r="AL1599" i="1"/>
  <c r="AH1599" i="1"/>
  <c r="AD1599" i="1"/>
  <c r="Z1599" i="1"/>
  <c r="R1599" i="1"/>
  <c r="O1599" i="1"/>
  <c r="AW1598" i="1"/>
  <c r="AT1598" i="1"/>
  <c r="AX1598" i="1" s="1"/>
  <c r="AP1598" i="1"/>
  <c r="AL1598" i="1"/>
  <c r="AH1598" i="1"/>
  <c r="AD1598" i="1"/>
  <c r="Z1598" i="1"/>
  <c r="R1598" i="1"/>
  <c r="O1598" i="1"/>
  <c r="AW1597" i="1"/>
  <c r="AT1597" i="1"/>
  <c r="AX1597" i="1" s="1"/>
  <c r="AP1597" i="1"/>
  <c r="AL1597" i="1"/>
  <c r="AH1597" i="1"/>
  <c r="AD1597" i="1"/>
  <c r="Z1597" i="1"/>
  <c r="R1597" i="1"/>
  <c r="O1597" i="1"/>
  <c r="AW1596" i="1"/>
  <c r="AT1596" i="1"/>
  <c r="AX1596" i="1" s="1"/>
  <c r="AP1596" i="1"/>
  <c r="AL1596" i="1"/>
  <c r="AH1596" i="1"/>
  <c r="AD1596" i="1"/>
  <c r="Z1596" i="1"/>
  <c r="R1596" i="1"/>
  <c r="O1596" i="1"/>
  <c r="AW1595" i="1"/>
  <c r="AT1595" i="1"/>
  <c r="AX1595" i="1" s="1"/>
  <c r="AP1595" i="1"/>
  <c r="AL1595" i="1"/>
  <c r="AH1595" i="1"/>
  <c r="AD1595" i="1"/>
  <c r="Z1595" i="1"/>
  <c r="R1595" i="1"/>
  <c r="O1595" i="1"/>
  <c r="AW1594" i="1"/>
  <c r="AT1594" i="1"/>
  <c r="AX1594" i="1" s="1"/>
  <c r="AP1594" i="1"/>
  <c r="AL1594" i="1"/>
  <c r="AH1594" i="1"/>
  <c r="AD1594" i="1"/>
  <c r="Z1594" i="1"/>
  <c r="R1594" i="1"/>
  <c r="O1594" i="1"/>
  <c r="AW1593" i="1"/>
  <c r="AT1593" i="1"/>
  <c r="AX1593" i="1" s="1"/>
  <c r="AP1593" i="1"/>
  <c r="AL1593" i="1"/>
  <c r="AH1593" i="1"/>
  <c r="AD1593" i="1"/>
  <c r="Z1593" i="1"/>
  <c r="R1593" i="1"/>
  <c r="O1593" i="1"/>
  <c r="AW1592" i="1"/>
  <c r="AT1592" i="1"/>
  <c r="AX1592" i="1" s="1"/>
  <c r="AP1592" i="1"/>
  <c r="AL1592" i="1"/>
  <c r="AH1592" i="1"/>
  <c r="AD1592" i="1"/>
  <c r="Z1592" i="1"/>
  <c r="R1592" i="1"/>
  <c r="O1592" i="1"/>
  <c r="AW1591" i="1"/>
  <c r="AT1591" i="1"/>
  <c r="AX1591" i="1" s="1"/>
  <c r="AP1591" i="1"/>
  <c r="AL1591" i="1"/>
  <c r="AH1591" i="1"/>
  <c r="AD1591" i="1"/>
  <c r="Z1591" i="1"/>
  <c r="R1591" i="1"/>
  <c r="O1591" i="1"/>
  <c r="AW1590" i="1"/>
  <c r="AT1590" i="1"/>
  <c r="AX1590" i="1" s="1"/>
  <c r="AP1590" i="1"/>
  <c r="AL1590" i="1"/>
  <c r="AH1590" i="1"/>
  <c r="AD1590" i="1"/>
  <c r="Z1590" i="1"/>
  <c r="R1590" i="1"/>
  <c r="O1590" i="1"/>
  <c r="AW1589" i="1"/>
  <c r="AT1589" i="1"/>
  <c r="AX1589" i="1" s="1"/>
  <c r="AP1589" i="1"/>
  <c r="AL1589" i="1"/>
  <c r="AH1589" i="1"/>
  <c r="AD1589" i="1"/>
  <c r="Z1589" i="1"/>
  <c r="R1589" i="1"/>
  <c r="O1589" i="1"/>
  <c r="AW1588" i="1"/>
  <c r="AT1588" i="1"/>
  <c r="AX1588" i="1" s="1"/>
  <c r="AP1588" i="1"/>
  <c r="AL1588" i="1"/>
  <c r="AH1588" i="1"/>
  <c r="AD1588" i="1"/>
  <c r="Z1588" i="1"/>
  <c r="R1588" i="1"/>
  <c r="O1588" i="1"/>
  <c r="AW1587" i="1"/>
  <c r="AT1587" i="1"/>
  <c r="AX1587" i="1" s="1"/>
  <c r="AP1587" i="1"/>
  <c r="AL1587" i="1"/>
  <c r="AH1587" i="1"/>
  <c r="AD1587" i="1"/>
  <c r="Z1587" i="1"/>
  <c r="R1587" i="1"/>
  <c r="O1587" i="1"/>
  <c r="AW1586" i="1"/>
  <c r="AT1586" i="1"/>
  <c r="AX1586" i="1" s="1"/>
  <c r="AP1586" i="1"/>
  <c r="AL1586" i="1"/>
  <c r="AH1586" i="1"/>
  <c r="AD1586" i="1"/>
  <c r="Z1586" i="1"/>
  <c r="R1586" i="1"/>
  <c r="O1586" i="1"/>
  <c r="AW1585" i="1"/>
  <c r="AT1585" i="1"/>
  <c r="AX1585" i="1" s="1"/>
  <c r="AP1585" i="1"/>
  <c r="AL1585" i="1"/>
  <c r="AH1585" i="1"/>
  <c r="AD1585" i="1"/>
  <c r="Z1585" i="1"/>
  <c r="R1585" i="1"/>
  <c r="O1585" i="1"/>
  <c r="AW1584" i="1"/>
  <c r="AT1584" i="1"/>
  <c r="AX1584" i="1" s="1"/>
  <c r="AP1584" i="1"/>
  <c r="AL1584" i="1"/>
  <c r="AH1584" i="1"/>
  <c r="AD1584" i="1"/>
  <c r="Z1584" i="1"/>
  <c r="R1584" i="1"/>
  <c r="O1584" i="1"/>
  <c r="AW1583" i="1"/>
  <c r="AT1583" i="1"/>
  <c r="AX1583" i="1" s="1"/>
  <c r="AP1583" i="1"/>
  <c r="AL1583" i="1"/>
  <c r="AH1583" i="1"/>
  <c r="AD1583" i="1"/>
  <c r="Z1583" i="1"/>
  <c r="R1583" i="1"/>
  <c r="O1583" i="1"/>
  <c r="AW1582" i="1"/>
  <c r="AT1582" i="1"/>
  <c r="AX1582" i="1" s="1"/>
  <c r="AP1582" i="1"/>
  <c r="AL1582" i="1"/>
  <c r="AH1582" i="1"/>
  <c r="AD1582" i="1"/>
  <c r="Z1582" i="1"/>
  <c r="R1582" i="1"/>
  <c r="O1582" i="1"/>
  <c r="AW1581" i="1"/>
  <c r="AT1581" i="1"/>
  <c r="AX1581" i="1" s="1"/>
  <c r="AP1581" i="1"/>
  <c r="AL1581" i="1"/>
  <c r="AH1581" i="1"/>
  <c r="AD1581" i="1"/>
  <c r="Z1581" i="1"/>
  <c r="R1581" i="1"/>
  <c r="O1581" i="1"/>
  <c r="AW1580" i="1"/>
  <c r="AT1580" i="1"/>
  <c r="AX1580" i="1" s="1"/>
  <c r="AP1580" i="1"/>
  <c r="AL1580" i="1"/>
  <c r="AH1580" i="1"/>
  <c r="AD1580" i="1"/>
  <c r="Z1580" i="1"/>
  <c r="R1580" i="1"/>
  <c r="O1580" i="1"/>
  <c r="AW1579" i="1"/>
  <c r="AT1579" i="1"/>
  <c r="AX1579" i="1" s="1"/>
  <c r="AP1579" i="1"/>
  <c r="AL1579" i="1"/>
  <c r="AH1579" i="1"/>
  <c r="AD1579" i="1"/>
  <c r="Z1579" i="1"/>
  <c r="R1579" i="1"/>
  <c r="O1579" i="1"/>
  <c r="AW1578" i="1"/>
  <c r="AT1578" i="1"/>
  <c r="AX1578" i="1" s="1"/>
  <c r="AP1578" i="1"/>
  <c r="AL1578" i="1"/>
  <c r="AH1578" i="1"/>
  <c r="AD1578" i="1"/>
  <c r="Z1578" i="1"/>
  <c r="R1578" i="1"/>
  <c r="O1578" i="1"/>
  <c r="AW1577" i="1"/>
  <c r="AT1577" i="1"/>
  <c r="AX1577" i="1" s="1"/>
  <c r="AP1577" i="1"/>
  <c r="AL1577" i="1"/>
  <c r="AH1577" i="1"/>
  <c r="AD1577" i="1"/>
  <c r="Z1577" i="1"/>
  <c r="R1577" i="1"/>
  <c r="O1577" i="1"/>
  <c r="AW1576" i="1"/>
  <c r="AT1576" i="1"/>
  <c r="AX1576" i="1" s="1"/>
  <c r="AP1576" i="1"/>
  <c r="AL1576" i="1"/>
  <c r="AH1576" i="1"/>
  <c r="AD1576" i="1"/>
  <c r="Z1576" i="1"/>
  <c r="R1576" i="1"/>
  <c r="O1576" i="1"/>
  <c r="AW1575" i="1"/>
  <c r="AT1575" i="1"/>
  <c r="AX1575" i="1" s="1"/>
  <c r="AP1575" i="1"/>
  <c r="AL1575" i="1"/>
  <c r="AH1575" i="1"/>
  <c r="AD1575" i="1"/>
  <c r="Z1575" i="1"/>
  <c r="R1575" i="1"/>
  <c r="O1575" i="1"/>
  <c r="AW1574" i="1"/>
  <c r="AT1574" i="1"/>
  <c r="AX1574" i="1" s="1"/>
  <c r="AP1574" i="1"/>
  <c r="AL1574" i="1"/>
  <c r="AH1574" i="1"/>
  <c r="AD1574" i="1"/>
  <c r="Z1574" i="1"/>
  <c r="R1574" i="1"/>
  <c r="O1574" i="1"/>
  <c r="AW1573" i="1"/>
  <c r="AT1573" i="1"/>
  <c r="AX1573" i="1" s="1"/>
  <c r="AP1573" i="1"/>
  <c r="AL1573" i="1"/>
  <c r="AH1573" i="1"/>
  <c r="AD1573" i="1"/>
  <c r="Z1573" i="1"/>
  <c r="R1573" i="1"/>
  <c r="O1573" i="1"/>
  <c r="AW1572" i="1"/>
  <c r="AT1572" i="1"/>
  <c r="AX1572" i="1" s="1"/>
  <c r="AP1572" i="1"/>
  <c r="AL1572" i="1"/>
  <c r="AH1572" i="1"/>
  <c r="AD1572" i="1"/>
  <c r="Z1572" i="1"/>
  <c r="R1572" i="1"/>
  <c r="O1572" i="1"/>
  <c r="AW1571" i="1"/>
  <c r="AT1571" i="1"/>
  <c r="AX1571" i="1" s="1"/>
  <c r="AP1571" i="1"/>
  <c r="AL1571" i="1"/>
  <c r="AH1571" i="1"/>
  <c r="AD1571" i="1"/>
  <c r="Z1571" i="1"/>
  <c r="R1571" i="1"/>
  <c r="O1571" i="1"/>
  <c r="AW1570" i="1"/>
  <c r="AT1570" i="1"/>
  <c r="AX1570" i="1" s="1"/>
  <c r="AP1570" i="1"/>
  <c r="AL1570" i="1"/>
  <c r="AH1570" i="1"/>
  <c r="AD1570" i="1"/>
  <c r="Z1570" i="1"/>
  <c r="R1570" i="1"/>
  <c r="O1570" i="1"/>
  <c r="AW1569" i="1"/>
  <c r="AT1569" i="1"/>
  <c r="AX1569" i="1" s="1"/>
  <c r="AP1569" i="1"/>
  <c r="AL1569" i="1"/>
  <c r="AH1569" i="1"/>
  <c r="AD1569" i="1"/>
  <c r="Z1569" i="1"/>
  <c r="R1569" i="1"/>
  <c r="O1569" i="1"/>
  <c r="AW1568" i="1"/>
  <c r="AT1568" i="1"/>
  <c r="AX1568" i="1" s="1"/>
  <c r="AP1568" i="1"/>
  <c r="AL1568" i="1"/>
  <c r="AH1568" i="1"/>
  <c r="AD1568" i="1"/>
  <c r="Z1568" i="1"/>
  <c r="R1568" i="1"/>
  <c r="O1568" i="1"/>
  <c r="AW1567" i="1"/>
  <c r="AT1567" i="1"/>
  <c r="AX1567" i="1" s="1"/>
  <c r="AP1567" i="1"/>
  <c r="AL1567" i="1"/>
  <c r="AH1567" i="1"/>
  <c r="AD1567" i="1"/>
  <c r="Z1567" i="1"/>
  <c r="R1567" i="1"/>
  <c r="O1567" i="1"/>
  <c r="AW1566" i="1"/>
  <c r="AT1566" i="1"/>
  <c r="AX1566" i="1" s="1"/>
  <c r="AP1566" i="1"/>
  <c r="AL1566" i="1"/>
  <c r="AH1566" i="1"/>
  <c r="AD1566" i="1"/>
  <c r="Z1566" i="1"/>
  <c r="R1566" i="1"/>
  <c r="O1566" i="1"/>
  <c r="AW1565" i="1"/>
  <c r="AT1565" i="1"/>
  <c r="AX1565" i="1" s="1"/>
  <c r="AP1565" i="1"/>
  <c r="AL1565" i="1"/>
  <c r="AH1565" i="1"/>
  <c r="AD1565" i="1"/>
  <c r="Z1565" i="1"/>
  <c r="R1565" i="1"/>
  <c r="O1565" i="1"/>
  <c r="AW1564" i="1"/>
  <c r="AT1564" i="1"/>
  <c r="AX1564" i="1" s="1"/>
  <c r="AP1564" i="1"/>
  <c r="AL1564" i="1"/>
  <c r="AH1564" i="1"/>
  <c r="AD1564" i="1"/>
  <c r="Z1564" i="1"/>
  <c r="R1564" i="1"/>
  <c r="O1564" i="1"/>
  <c r="AW1563" i="1"/>
  <c r="AT1563" i="1"/>
  <c r="AX1563" i="1" s="1"/>
  <c r="AP1563" i="1"/>
  <c r="AL1563" i="1"/>
  <c r="AH1563" i="1"/>
  <c r="AD1563" i="1"/>
  <c r="Z1563" i="1"/>
  <c r="R1563" i="1"/>
  <c r="O1563" i="1"/>
  <c r="AW1562" i="1"/>
  <c r="AT1562" i="1"/>
  <c r="AX1562" i="1" s="1"/>
  <c r="AP1562" i="1"/>
  <c r="AL1562" i="1"/>
  <c r="AH1562" i="1"/>
  <c r="AD1562" i="1"/>
  <c r="Z1562" i="1"/>
  <c r="R1562" i="1"/>
  <c r="O1562" i="1"/>
  <c r="AW1561" i="1"/>
  <c r="AT1561" i="1"/>
  <c r="AX1561" i="1" s="1"/>
  <c r="AP1561" i="1"/>
  <c r="AL1561" i="1"/>
  <c r="AH1561" i="1"/>
  <c r="AD1561" i="1"/>
  <c r="Z1561" i="1"/>
  <c r="R1561" i="1"/>
  <c r="O1561" i="1"/>
  <c r="AW1560" i="1"/>
  <c r="AT1560" i="1"/>
  <c r="AX1560" i="1" s="1"/>
  <c r="AP1560" i="1"/>
  <c r="AL1560" i="1"/>
  <c r="AH1560" i="1"/>
  <c r="AD1560" i="1"/>
  <c r="Z1560" i="1"/>
  <c r="R1560" i="1"/>
  <c r="O1560" i="1"/>
  <c r="AW1559" i="1"/>
  <c r="AT1559" i="1"/>
  <c r="AX1559" i="1" s="1"/>
  <c r="AP1559" i="1"/>
  <c r="AL1559" i="1"/>
  <c r="AH1559" i="1"/>
  <c r="AD1559" i="1"/>
  <c r="Z1559" i="1"/>
  <c r="R1559" i="1"/>
  <c r="O1559" i="1"/>
  <c r="AW1558" i="1"/>
  <c r="AT1558" i="1"/>
  <c r="AX1558" i="1" s="1"/>
  <c r="AP1558" i="1"/>
  <c r="AL1558" i="1"/>
  <c r="AH1558" i="1"/>
  <c r="AD1558" i="1"/>
  <c r="Z1558" i="1"/>
  <c r="R1558" i="1"/>
  <c r="O1558" i="1"/>
  <c r="AW1557" i="1"/>
  <c r="AT1557" i="1"/>
  <c r="AX1557" i="1" s="1"/>
  <c r="AP1557" i="1"/>
  <c r="AL1557" i="1"/>
  <c r="AH1557" i="1"/>
  <c r="AD1557" i="1"/>
  <c r="Z1557" i="1"/>
  <c r="R1557" i="1"/>
  <c r="O1557" i="1"/>
  <c r="AW1556" i="1"/>
  <c r="AT1556" i="1"/>
  <c r="AX1556" i="1" s="1"/>
  <c r="AP1556" i="1"/>
  <c r="AL1556" i="1"/>
  <c r="AH1556" i="1"/>
  <c r="AD1556" i="1"/>
  <c r="Z1556" i="1"/>
  <c r="R1556" i="1"/>
  <c r="O1556" i="1"/>
  <c r="AW1555" i="1"/>
  <c r="AT1555" i="1"/>
  <c r="AX1555" i="1" s="1"/>
  <c r="AP1555" i="1"/>
  <c r="AL1555" i="1"/>
  <c r="AH1555" i="1"/>
  <c r="AD1555" i="1"/>
  <c r="Z1555" i="1"/>
  <c r="R1555" i="1"/>
  <c r="O1555" i="1"/>
  <c r="AW1554" i="1"/>
  <c r="AT1554" i="1"/>
  <c r="AX1554" i="1" s="1"/>
  <c r="AP1554" i="1"/>
  <c r="AL1554" i="1"/>
  <c r="AH1554" i="1"/>
  <c r="AD1554" i="1"/>
  <c r="Z1554" i="1"/>
  <c r="R1554" i="1"/>
  <c r="O1554" i="1"/>
  <c r="AW1553" i="1"/>
  <c r="AT1553" i="1"/>
  <c r="AX1553" i="1" s="1"/>
  <c r="AP1553" i="1"/>
  <c r="AL1553" i="1"/>
  <c r="AH1553" i="1"/>
  <c r="AD1553" i="1"/>
  <c r="Z1553" i="1"/>
  <c r="R1553" i="1"/>
  <c r="O1553" i="1"/>
  <c r="AW1552" i="1"/>
  <c r="AT1552" i="1"/>
  <c r="AX1552" i="1" s="1"/>
  <c r="AP1552" i="1"/>
  <c r="AL1552" i="1"/>
  <c r="AH1552" i="1"/>
  <c r="AD1552" i="1"/>
  <c r="Z1552" i="1"/>
  <c r="R1552" i="1"/>
  <c r="O1552" i="1"/>
  <c r="AW1551" i="1"/>
  <c r="AT1551" i="1"/>
  <c r="AX1551" i="1" s="1"/>
  <c r="AP1551" i="1"/>
  <c r="AL1551" i="1"/>
  <c r="AH1551" i="1"/>
  <c r="AD1551" i="1"/>
  <c r="Z1551" i="1"/>
  <c r="R1551" i="1"/>
  <c r="O1551" i="1"/>
  <c r="AW1550" i="1"/>
  <c r="AT1550" i="1"/>
  <c r="AX1550" i="1" s="1"/>
  <c r="AP1550" i="1"/>
  <c r="AL1550" i="1"/>
  <c r="AH1550" i="1"/>
  <c r="AD1550" i="1"/>
  <c r="Z1550" i="1"/>
  <c r="R1550" i="1"/>
  <c r="O1550" i="1"/>
  <c r="AW1549" i="1"/>
  <c r="AT1549" i="1"/>
  <c r="AX1549" i="1" s="1"/>
  <c r="AP1549" i="1"/>
  <c r="AL1549" i="1"/>
  <c r="AH1549" i="1"/>
  <c r="AD1549" i="1"/>
  <c r="Z1549" i="1"/>
  <c r="R1549" i="1"/>
  <c r="O1549" i="1"/>
  <c r="AW1548" i="1"/>
  <c r="AT1548" i="1"/>
  <c r="AX1548" i="1" s="1"/>
  <c r="AP1548" i="1"/>
  <c r="AL1548" i="1"/>
  <c r="AH1548" i="1"/>
  <c r="AD1548" i="1"/>
  <c r="Z1548" i="1"/>
  <c r="R1548" i="1"/>
  <c r="O1548" i="1"/>
  <c r="AW1547" i="1"/>
  <c r="AT1547" i="1"/>
  <c r="AX1547" i="1" s="1"/>
  <c r="AP1547" i="1"/>
  <c r="AL1547" i="1"/>
  <c r="AH1547" i="1"/>
  <c r="AD1547" i="1"/>
  <c r="Z1547" i="1"/>
  <c r="R1547" i="1"/>
  <c r="O1547" i="1"/>
  <c r="AW1546" i="1"/>
  <c r="AT1546" i="1"/>
  <c r="AX1546" i="1" s="1"/>
  <c r="AP1546" i="1"/>
  <c r="AL1546" i="1"/>
  <c r="AH1546" i="1"/>
  <c r="AD1546" i="1"/>
  <c r="Z1546" i="1"/>
  <c r="R1546" i="1"/>
  <c r="O1546" i="1"/>
  <c r="AW1545" i="1"/>
  <c r="AT1545" i="1"/>
  <c r="AX1545" i="1" s="1"/>
  <c r="AP1545" i="1"/>
  <c r="AL1545" i="1"/>
  <c r="AH1545" i="1"/>
  <c r="AD1545" i="1"/>
  <c r="Z1545" i="1"/>
  <c r="R1545" i="1"/>
  <c r="O1545" i="1"/>
  <c r="AW1544" i="1"/>
  <c r="AT1544" i="1"/>
  <c r="AX1544" i="1" s="1"/>
  <c r="AP1544" i="1"/>
  <c r="AL1544" i="1"/>
  <c r="AH1544" i="1"/>
  <c r="AD1544" i="1"/>
  <c r="Z1544" i="1"/>
  <c r="R1544" i="1"/>
  <c r="O1544" i="1"/>
  <c r="AW1543" i="1"/>
  <c r="AT1543" i="1"/>
  <c r="AX1543" i="1" s="1"/>
  <c r="AP1543" i="1"/>
  <c r="AL1543" i="1"/>
  <c r="AH1543" i="1"/>
  <c r="AD1543" i="1"/>
  <c r="Z1543" i="1"/>
  <c r="R1543" i="1"/>
  <c r="O1543" i="1"/>
  <c r="AW1542" i="1"/>
  <c r="AT1542" i="1"/>
  <c r="AX1542" i="1" s="1"/>
  <c r="AP1542" i="1"/>
  <c r="AL1542" i="1"/>
  <c r="AH1542" i="1"/>
  <c r="AD1542" i="1"/>
  <c r="Z1542" i="1"/>
  <c r="R1542" i="1"/>
  <c r="O1542" i="1"/>
  <c r="AW1541" i="1"/>
  <c r="AT1541" i="1"/>
  <c r="AX1541" i="1" s="1"/>
  <c r="AP1541" i="1"/>
  <c r="AL1541" i="1"/>
  <c r="AH1541" i="1"/>
  <c r="AD1541" i="1"/>
  <c r="Z1541" i="1"/>
  <c r="R1541" i="1"/>
  <c r="O1541" i="1"/>
  <c r="AW1540" i="1"/>
  <c r="AT1540" i="1"/>
  <c r="AX1540" i="1" s="1"/>
  <c r="AP1540" i="1"/>
  <c r="AL1540" i="1"/>
  <c r="AH1540" i="1"/>
  <c r="AD1540" i="1"/>
  <c r="Z1540" i="1"/>
  <c r="R1540" i="1"/>
  <c r="O1540" i="1"/>
  <c r="AW1539" i="1"/>
  <c r="AT1539" i="1"/>
  <c r="AX1539" i="1" s="1"/>
  <c r="AP1539" i="1"/>
  <c r="AL1539" i="1"/>
  <c r="AH1539" i="1"/>
  <c r="AD1539" i="1"/>
  <c r="Z1539" i="1"/>
  <c r="R1539" i="1"/>
  <c r="O1539" i="1"/>
  <c r="AW1538" i="1"/>
  <c r="AT1538" i="1"/>
  <c r="AX1538" i="1" s="1"/>
  <c r="AP1538" i="1"/>
  <c r="AL1538" i="1"/>
  <c r="AH1538" i="1"/>
  <c r="AD1538" i="1"/>
  <c r="Z1538" i="1"/>
  <c r="R1538" i="1"/>
  <c r="O1538" i="1"/>
  <c r="AW1537" i="1"/>
  <c r="AT1537" i="1"/>
  <c r="AX1537" i="1" s="1"/>
  <c r="AP1537" i="1"/>
  <c r="AL1537" i="1"/>
  <c r="AH1537" i="1"/>
  <c r="AD1537" i="1"/>
  <c r="Z1537" i="1"/>
  <c r="R1537" i="1"/>
  <c r="O1537" i="1"/>
  <c r="AW1536" i="1"/>
  <c r="AT1536" i="1"/>
  <c r="AX1536" i="1" s="1"/>
  <c r="AP1536" i="1"/>
  <c r="AL1536" i="1"/>
  <c r="AH1536" i="1"/>
  <c r="AD1536" i="1"/>
  <c r="Z1536" i="1"/>
  <c r="R1536" i="1"/>
  <c r="O1536" i="1"/>
  <c r="AW1535" i="1"/>
  <c r="AT1535" i="1"/>
  <c r="AX1535" i="1" s="1"/>
  <c r="AP1535" i="1"/>
  <c r="AL1535" i="1"/>
  <c r="AH1535" i="1"/>
  <c r="AD1535" i="1"/>
  <c r="Z1535" i="1"/>
  <c r="R1535" i="1"/>
  <c r="O1535" i="1"/>
  <c r="AW1534" i="1"/>
  <c r="AT1534" i="1"/>
  <c r="AX1534" i="1" s="1"/>
  <c r="AP1534" i="1"/>
  <c r="AL1534" i="1"/>
  <c r="AH1534" i="1"/>
  <c r="AD1534" i="1"/>
  <c r="Z1534" i="1"/>
  <c r="R1534" i="1"/>
  <c r="O1534" i="1"/>
  <c r="AW1533" i="1"/>
  <c r="AT1533" i="1"/>
  <c r="AX1533" i="1" s="1"/>
  <c r="AP1533" i="1"/>
  <c r="AL1533" i="1"/>
  <c r="AH1533" i="1"/>
  <c r="AD1533" i="1"/>
  <c r="Z1533" i="1"/>
  <c r="R1533" i="1"/>
  <c r="O1533" i="1"/>
  <c r="AW1532" i="1"/>
  <c r="AT1532" i="1"/>
  <c r="AX1532" i="1" s="1"/>
  <c r="AP1532" i="1"/>
  <c r="AL1532" i="1"/>
  <c r="AH1532" i="1"/>
  <c r="AD1532" i="1"/>
  <c r="Z1532" i="1"/>
  <c r="R1532" i="1"/>
  <c r="O1532" i="1"/>
  <c r="AW1531" i="1"/>
  <c r="AT1531" i="1"/>
  <c r="AX1531" i="1" s="1"/>
  <c r="AP1531" i="1"/>
  <c r="AL1531" i="1"/>
  <c r="AH1531" i="1"/>
  <c r="AD1531" i="1"/>
  <c r="Z1531" i="1"/>
  <c r="R1531" i="1"/>
  <c r="O1531" i="1"/>
  <c r="AW1530" i="1"/>
  <c r="AT1530" i="1"/>
  <c r="AX1530" i="1" s="1"/>
  <c r="AP1530" i="1"/>
  <c r="AL1530" i="1"/>
  <c r="AH1530" i="1"/>
  <c r="AD1530" i="1"/>
  <c r="Z1530" i="1"/>
  <c r="R1530" i="1"/>
  <c r="O1530" i="1"/>
  <c r="AW1529" i="1"/>
  <c r="AT1529" i="1"/>
  <c r="AX1529" i="1" s="1"/>
  <c r="AP1529" i="1"/>
  <c r="AL1529" i="1"/>
  <c r="AH1529" i="1"/>
  <c r="AD1529" i="1"/>
  <c r="Z1529" i="1"/>
  <c r="R1529" i="1"/>
  <c r="O1529" i="1"/>
  <c r="AW1528" i="1"/>
  <c r="AT1528" i="1"/>
  <c r="AX1528" i="1" s="1"/>
  <c r="AP1528" i="1"/>
  <c r="AL1528" i="1"/>
  <c r="AH1528" i="1"/>
  <c r="AD1528" i="1"/>
  <c r="Z1528" i="1"/>
  <c r="R1528" i="1"/>
  <c r="O1528" i="1"/>
  <c r="AW1527" i="1"/>
  <c r="AT1527" i="1"/>
  <c r="AX1527" i="1" s="1"/>
  <c r="AP1527" i="1"/>
  <c r="AL1527" i="1"/>
  <c r="AH1527" i="1"/>
  <c r="AD1527" i="1"/>
  <c r="Z1527" i="1"/>
  <c r="R1527" i="1"/>
  <c r="O1527" i="1"/>
  <c r="AW1526" i="1"/>
  <c r="AT1526" i="1"/>
  <c r="AX1526" i="1" s="1"/>
  <c r="AP1526" i="1"/>
  <c r="AL1526" i="1"/>
  <c r="AH1526" i="1"/>
  <c r="AD1526" i="1"/>
  <c r="Z1526" i="1"/>
  <c r="R1526" i="1"/>
  <c r="O1526" i="1"/>
  <c r="AW1525" i="1"/>
  <c r="AT1525" i="1"/>
  <c r="AX1525" i="1" s="1"/>
  <c r="AP1525" i="1"/>
  <c r="AL1525" i="1"/>
  <c r="AH1525" i="1"/>
  <c r="AD1525" i="1"/>
  <c r="Z1525" i="1"/>
  <c r="R1525" i="1"/>
  <c r="O1525" i="1"/>
  <c r="AW1524" i="1"/>
  <c r="AT1524" i="1"/>
  <c r="AX1524" i="1" s="1"/>
  <c r="AP1524" i="1"/>
  <c r="AL1524" i="1"/>
  <c r="AH1524" i="1"/>
  <c r="AD1524" i="1"/>
  <c r="Z1524" i="1"/>
  <c r="R1524" i="1"/>
  <c r="O1524" i="1"/>
  <c r="AW1523" i="1"/>
  <c r="AT1523" i="1"/>
  <c r="AX1523" i="1" s="1"/>
  <c r="AP1523" i="1"/>
  <c r="AL1523" i="1"/>
  <c r="AH1523" i="1"/>
  <c r="AD1523" i="1"/>
  <c r="Z1523" i="1"/>
  <c r="R1523" i="1"/>
  <c r="O1523" i="1"/>
  <c r="AW1522" i="1"/>
  <c r="AT1522" i="1"/>
  <c r="AX1522" i="1" s="1"/>
  <c r="AP1522" i="1"/>
  <c r="AL1522" i="1"/>
  <c r="AH1522" i="1"/>
  <c r="AD1522" i="1"/>
  <c r="Z1522" i="1"/>
  <c r="R1522" i="1"/>
  <c r="O1522" i="1"/>
  <c r="AW1521" i="1"/>
  <c r="AT1521" i="1"/>
  <c r="AX1521" i="1" s="1"/>
  <c r="AP1521" i="1"/>
  <c r="AL1521" i="1"/>
  <c r="AH1521" i="1"/>
  <c r="AD1521" i="1"/>
  <c r="Z1521" i="1"/>
  <c r="R1521" i="1"/>
  <c r="O1521" i="1"/>
  <c r="AW1520" i="1"/>
  <c r="AT1520" i="1"/>
  <c r="AX1520" i="1" s="1"/>
  <c r="AP1520" i="1"/>
  <c r="AL1520" i="1"/>
  <c r="AH1520" i="1"/>
  <c r="AD1520" i="1"/>
  <c r="Z1520" i="1"/>
  <c r="R1520" i="1"/>
  <c r="O1520" i="1"/>
  <c r="AW1519" i="1"/>
  <c r="AT1519" i="1"/>
  <c r="AX1519" i="1" s="1"/>
  <c r="AP1519" i="1"/>
  <c r="AL1519" i="1"/>
  <c r="AH1519" i="1"/>
  <c r="AD1519" i="1"/>
  <c r="Z1519" i="1"/>
  <c r="R1519" i="1"/>
  <c r="O1519" i="1"/>
  <c r="AW1518" i="1"/>
  <c r="AT1518" i="1"/>
  <c r="AX1518" i="1" s="1"/>
  <c r="AP1518" i="1"/>
  <c r="AL1518" i="1"/>
  <c r="AH1518" i="1"/>
  <c r="AD1518" i="1"/>
  <c r="Z1518" i="1"/>
  <c r="R1518" i="1"/>
  <c r="O1518" i="1"/>
  <c r="AW1517" i="1"/>
  <c r="AT1517" i="1"/>
  <c r="AX1517" i="1" s="1"/>
  <c r="AP1517" i="1"/>
  <c r="AL1517" i="1"/>
  <c r="AH1517" i="1"/>
  <c r="AD1517" i="1"/>
  <c r="Z1517" i="1"/>
  <c r="R1517" i="1"/>
  <c r="O1517" i="1"/>
  <c r="AW1516" i="1"/>
  <c r="AT1516" i="1"/>
  <c r="AX1516" i="1" s="1"/>
  <c r="AP1516" i="1"/>
  <c r="AL1516" i="1"/>
  <c r="AH1516" i="1"/>
  <c r="AD1516" i="1"/>
  <c r="Z1516" i="1"/>
  <c r="R1516" i="1"/>
  <c r="O1516" i="1"/>
  <c r="AW1515" i="1"/>
  <c r="AT1515" i="1"/>
  <c r="AX1515" i="1" s="1"/>
  <c r="AP1515" i="1"/>
  <c r="AL1515" i="1"/>
  <c r="AH1515" i="1"/>
  <c r="AD1515" i="1"/>
  <c r="Z1515" i="1"/>
  <c r="R1515" i="1"/>
  <c r="O1515" i="1"/>
  <c r="AW1514" i="1"/>
  <c r="AT1514" i="1"/>
  <c r="AX1514" i="1" s="1"/>
  <c r="AP1514" i="1"/>
  <c r="AL1514" i="1"/>
  <c r="AH1514" i="1"/>
  <c r="AD1514" i="1"/>
  <c r="Z1514" i="1"/>
  <c r="R1514" i="1"/>
  <c r="O1514" i="1"/>
  <c r="AW1513" i="1"/>
  <c r="AT1513" i="1"/>
  <c r="AX1513" i="1" s="1"/>
  <c r="AP1513" i="1"/>
  <c r="AL1513" i="1"/>
  <c r="AH1513" i="1"/>
  <c r="AD1513" i="1"/>
  <c r="Z1513" i="1"/>
  <c r="R1513" i="1"/>
  <c r="O1513" i="1"/>
  <c r="AW1512" i="1"/>
  <c r="AT1512" i="1"/>
  <c r="AX1512" i="1" s="1"/>
  <c r="AP1512" i="1"/>
  <c r="AL1512" i="1"/>
  <c r="AH1512" i="1"/>
  <c r="AD1512" i="1"/>
  <c r="Z1512" i="1"/>
  <c r="R1512" i="1"/>
  <c r="O1512" i="1"/>
  <c r="AW1511" i="1"/>
  <c r="AT1511" i="1"/>
  <c r="AX1511" i="1" s="1"/>
  <c r="AP1511" i="1"/>
  <c r="AL1511" i="1"/>
  <c r="AH1511" i="1"/>
  <c r="AD1511" i="1"/>
  <c r="Z1511" i="1"/>
  <c r="R1511" i="1"/>
  <c r="O1511" i="1"/>
  <c r="AW1510" i="1"/>
  <c r="AT1510" i="1"/>
  <c r="AX1510" i="1" s="1"/>
  <c r="AP1510" i="1"/>
  <c r="AL1510" i="1"/>
  <c r="AH1510" i="1"/>
  <c r="AD1510" i="1"/>
  <c r="Z1510" i="1"/>
  <c r="R1510" i="1"/>
  <c r="O1510" i="1"/>
  <c r="AW1509" i="1"/>
  <c r="AT1509" i="1"/>
  <c r="AX1509" i="1" s="1"/>
  <c r="AP1509" i="1"/>
  <c r="AL1509" i="1"/>
  <c r="AH1509" i="1"/>
  <c r="AD1509" i="1"/>
  <c r="Z1509" i="1"/>
  <c r="R1509" i="1"/>
  <c r="O1509" i="1"/>
  <c r="AW1508" i="1"/>
  <c r="AT1508" i="1"/>
  <c r="AX1508" i="1" s="1"/>
  <c r="AP1508" i="1"/>
  <c r="AL1508" i="1"/>
  <c r="AH1508" i="1"/>
  <c r="AD1508" i="1"/>
  <c r="Z1508" i="1"/>
  <c r="R1508" i="1"/>
  <c r="O1508" i="1"/>
  <c r="AW1507" i="1"/>
  <c r="AT1507" i="1"/>
  <c r="AX1507" i="1" s="1"/>
  <c r="AP1507" i="1"/>
  <c r="AL1507" i="1"/>
  <c r="AH1507" i="1"/>
  <c r="AD1507" i="1"/>
  <c r="Z1507" i="1"/>
  <c r="R1507" i="1"/>
  <c r="O1507" i="1"/>
  <c r="AW1506" i="1"/>
  <c r="AT1506" i="1"/>
  <c r="AX1506" i="1" s="1"/>
  <c r="AP1506" i="1"/>
  <c r="AL1506" i="1"/>
  <c r="AH1506" i="1"/>
  <c r="AD1506" i="1"/>
  <c r="Z1506" i="1"/>
  <c r="R1506" i="1"/>
  <c r="O1506" i="1"/>
  <c r="AW1505" i="1"/>
  <c r="AT1505" i="1"/>
  <c r="AX1505" i="1" s="1"/>
  <c r="AP1505" i="1"/>
  <c r="AL1505" i="1"/>
  <c r="AH1505" i="1"/>
  <c r="AD1505" i="1"/>
  <c r="Z1505" i="1"/>
  <c r="R1505" i="1"/>
  <c r="O1505" i="1"/>
  <c r="AW1504" i="1"/>
  <c r="AT1504" i="1"/>
  <c r="AX1504" i="1" s="1"/>
  <c r="AP1504" i="1"/>
  <c r="AL1504" i="1"/>
  <c r="AH1504" i="1"/>
  <c r="AD1504" i="1"/>
  <c r="Z1504" i="1"/>
  <c r="R1504" i="1"/>
  <c r="O1504" i="1"/>
  <c r="AW1503" i="1"/>
  <c r="AT1503" i="1"/>
  <c r="AX1503" i="1" s="1"/>
  <c r="AP1503" i="1"/>
  <c r="AL1503" i="1"/>
  <c r="AH1503" i="1"/>
  <c r="AD1503" i="1"/>
  <c r="Z1503" i="1"/>
  <c r="R1503" i="1"/>
  <c r="O1503" i="1"/>
  <c r="AW1502" i="1"/>
  <c r="AT1502" i="1"/>
  <c r="AX1502" i="1" s="1"/>
  <c r="AP1502" i="1"/>
  <c r="AL1502" i="1"/>
  <c r="AH1502" i="1"/>
  <c r="AD1502" i="1"/>
  <c r="Z1502" i="1"/>
  <c r="R1502" i="1"/>
  <c r="O1502" i="1"/>
  <c r="AW1501" i="1"/>
  <c r="AT1501" i="1"/>
  <c r="AX1501" i="1" s="1"/>
  <c r="AP1501" i="1"/>
  <c r="AL1501" i="1"/>
  <c r="AH1501" i="1"/>
  <c r="AD1501" i="1"/>
  <c r="Z1501" i="1"/>
  <c r="R1501" i="1"/>
  <c r="O1501" i="1"/>
  <c r="AW1500" i="1"/>
  <c r="AT1500" i="1"/>
  <c r="AX1500" i="1" s="1"/>
  <c r="AP1500" i="1"/>
  <c r="AL1500" i="1"/>
  <c r="AH1500" i="1"/>
  <c r="AD1500" i="1"/>
  <c r="Z1500" i="1"/>
  <c r="R1500" i="1"/>
  <c r="O1500" i="1"/>
  <c r="AW1499" i="1"/>
  <c r="AT1499" i="1"/>
  <c r="AX1499" i="1" s="1"/>
  <c r="AP1499" i="1"/>
  <c r="AL1499" i="1"/>
  <c r="AH1499" i="1"/>
  <c r="AD1499" i="1"/>
  <c r="Z1499" i="1"/>
  <c r="R1499" i="1"/>
  <c r="O1499" i="1"/>
  <c r="AW1498" i="1"/>
  <c r="AT1498" i="1"/>
  <c r="AX1498" i="1" s="1"/>
  <c r="AP1498" i="1"/>
  <c r="AL1498" i="1"/>
  <c r="AH1498" i="1"/>
  <c r="AD1498" i="1"/>
  <c r="Z1498" i="1"/>
  <c r="R1498" i="1"/>
  <c r="O1498" i="1"/>
  <c r="AW1497" i="1"/>
  <c r="AT1497" i="1"/>
  <c r="AX1497" i="1" s="1"/>
  <c r="AP1497" i="1"/>
  <c r="AL1497" i="1"/>
  <c r="AH1497" i="1"/>
  <c r="AD1497" i="1"/>
  <c r="Z1497" i="1"/>
  <c r="R1497" i="1"/>
  <c r="O1497" i="1"/>
  <c r="AW1496" i="1"/>
  <c r="AT1496" i="1"/>
  <c r="AX1496" i="1" s="1"/>
  <c r="AP1496" i="1"/>
  <c r="AL1496" i="1"/>
  <c r="AH1496" i="1"/>
  <c r="AD1496" i="1"/>
  <c r="Z1496" i="1"/>
  <c r="R1496" i="1"/>
  <c r="O1496" i="1"/>
  <c r="AW1495" i="1"/>
  <c r="AT1495" i="1"/>
  <c r="AX1495" i="1" s="1"/>
  <c r="AP1495" i="1"/>
  <c r="AL1495" i="1"/>
  <c r="AH1495" i="1"/>
  <c r="AD1495" i="1"/>
  <c r="Z1495" i="1"/>
  <c r="R1495" i="1"/>
  <c r="O1495" i="1"/>
  <c r="AW1494" i="1"/>
  <c r="AT1494" i="1"/>
  <c r="AX1494" i="1" s="1"/>
  <c r="AP1494" i="1"/>
  <c r="AL1494" i="1"/>
  <c r="AH1494" i="1"/>
  <c r="AD1494" i="1"/>
  <c r="Z1494" i="1"/>
  <c r="R1494" i="1"/>
  <c r="O1494" i="1"/>
  <c r="AW1493" i="1"/>
  <c r="AT1493" i="1"/>
  <c r="AX1493" i="1" s="1"/>
  <c r="AP1493" i="1"/>
  <c r="AL1493" i="1"/>
  <c r="AH1493" i="1"/>
  <c r="AD1493" i="1"/>
  <c r="Z1493" i="1"/>
  <c r="R1493" i="1"/>
  <c r="O1493" i="1"/>
  <c r="AW1492" i="1"/>
  <c r="AT1492" i="1"/>
  <c r="AX1492" i="1" s="1"/>
  <c r="AP1492" i="1"/>
  <c r="AL1492" i="1"/>
  <c r="AH1492" i="1"/>
  <c r="AD1492" i="1"/>
  <c r="Z1492" i="1"/>
  <c r="R1492" i="1"/>
  <c r="O1492" i="1"/>
  <c r="AW1491" i="1"/>
  <c r="AT1491" i="1"/>
  <c r="AX1491" i="1" s="1"/>
  <c r="AP1491" i="1"/>
  <c r="AL1491" i="1"/>
  <c r="AH1491" i="1"/>
  <c r="AD1491" i="1"/>
  <c r="Z1491" i="1"/>
  <c r="R1491" i="1"/>
  <c r="O1491" i="1"/>
  <c r="AW1490" i="1"/>
  <c r="AT1490" i="1"/>
  <c r="AX1490" i="1" s="1"/>
  <c r="AP1490" i="1"/>
  <c r="AL1490" i="1"/>
  <c r="AH1490" i="1"/>
  <c r="AD1490" i="1"/>
  <c r="Z1490" i="1"/>
  <c r="R1490" i="1"/>
  <c r="O1490" i="1"/>
  <c r="AW1489" i="1"/>
  <c r="AT1489" i="1"/>
  <c r="AX1489" i="1" s="1"/>
  <c r="AP1489" i="1"/>
  <c r="AL1489" i="1"/>
  <c r="AH1489" i="1"/>
  <c r="AD1489" i="1"/>
  <c r="Z1489" i="1"/>
  <c r="R1489" i="1"/>
  <c r="O1489" i="1"/>
  <c r="AW1488" i="1"/>
  <c r="AT1488" i="1"/>
  <c r="AX1488" i="1" s="1"/>
  <c r="AP1488" i="1"/>
  <c r="AL1488" i="1"/>
  <c r="AH1488" i="1"/>
  <c r="AD1488" i="1"/>
  <c r="Z1488" i="1"/>
  <c r="R1488" i="1"/>
  <c r="O1488" i="1"/>
  <c r="AW1487" i="1"/>
  <c r="AT1487" i="1"/>
  <c r="AX1487" i="1" s="1"/>
  <c r="AP1487" i="1"/>
  <c r="AL1487" i="1"/>
  <c r="AH1487" i="1"/>
  <c r="AD1487" i="1"/>
  <c r="Z1487" i="1"/>
  <c r="R1487" i="1"/>
  <c r="O1487" i="1"/>
  <c r="AW1486" i="1"/>
  <c r="AT1486" i="1"/>
  <c r="AX1486" i="1" s="1"/>
  <c r="AP1486" i="1"/>
  <c r="AL1486" i="1"/>
  <c r="AH1486" i="1"/>
  <c r="AD1486" i="1"/>
  <c r="Z1486" i="1"/>
  <c r="R1486" i="1"/>
  <c r="O1486" i="1"/>
  <c r="AW1485" i="1"/>
  <c r="AT1485" i="1"/>
  <c r="AX1485" i="1" s="1"/>
  <c r="AP1485" i="1"/>
  <c r="AL1485" i="1"/>
  <c r="AH1485" i="1"/>
  <c r="AD1485" i="1"/>
  <c r="Z1485" i="1"/>
  <c r="R1485" i="1"/>
  <c r="O1485" i="1"/>
  <c r="AW1484" i="1"/>
  <c r="AT1484" i="1"/>
  <c r="AX1484" i="1" s="1"/>
  <c r="AP1484" i="1"/>
  <c r="AL1484" i="1"/>
  <c r="AH1484" i="1"/>
  <c r="AD1484" i="1"/>
  <c r="Z1484" i="1"/>
  <c r="R1484" i="1"/>
  <c r="O1484" i="1"/>
  <c r="AW1483" i="1"/>
  <c r="AT1483" i="1"/>
  <c r="AX1483" i="1" s="1"/>
  <c r="AP1483" i="1"/>
  <c r="AL1483" i="1"/>
  <c r="AH1483" i="1"/>
  <c r="AD1483" i="1"/>
  <c r="Z1483" i="1"/>
  <c r="R1483" i="1"/>
  <c r="O1483" i="1"/>
  <c r="AW1482" i="1"/>
  <c r="AT1482" i="1"/>
  <c r="AX1482" i="1" s="1"/>
  <c r="AP1482" i="1"/>
  <c r="AL1482" i="1"/>
  <c r="AH1482" i="1"/>
  <c r="AD1482" i="1"/>
  <c r="Z1482" i="1"/>
  <c r="R1482" i="1"/>
  <c r="O1482" i="1"/>
  <c r="AW1481" i="1"/>
  <c r="AT1481" i="1"/>
  <c r="AX1481" i="1" s="1"/>
  <c r="AP1481" i="1"/>
  <c r="AL1481" i="1"/>
  <c r="AH1481" i="1"/>
  <c r="AD1481" i="1"/>
  <c r="Z1481" i="1"/>
  <c r="R1481" i="1"/>
  <c r="O1481" i="1"/>
  <c r="AW1480" i="1"/>
  <c r="AT1480" i="1"/>
  <c r="AX1480" i="1" s="1"/>
  <c r="AP1480" i="1"/>
  <c r="AL1480" i="1"/>
  <c r="AH1480" i="1"/>
  <c r="AD1480" i="1"/>
  <c r="Z1480" i="1"/>
  <c r="R1480" i="1"/>
  <c r="O1480" i="1"/>
  <c r="AW1479" i="1"/>
  <c r="AT1479" i="1"/>
  <c r="AX1479" i="1" s="1"/>
  <c r="AP1479" i="1"/>
  <c r="AL1479" i="1"/>
  <c r="AH1479" i="1"/>
  <c r="AD1479" i="1"/>
  <c r="Z1479" i="1"/>
  <c r="R1479" i="1"/>
  <c r="O1479" i="1"/>
  <c r="AW1478" i="1"/>
  <c r="AT1478" i="1"/>
  <c r="AX1478" i="1" s="1"/>
  <c r="AP1478" i="1"/>
  <c r="AL1478" i="1"/>
  <c r="AH1478" i="1"/>
  <c r="AD1478" i="1"/>
  <c r="Z1478" i="1"/>
  <c r="R1478" i="1"/>
  <c r="O1478" i="1"/>
  <c r="AW1477" i="1"/>
  <c r="AT1477" i="1"/>
  <c r="AX1477" i="1" s="1"/>
  <c r="AP1477" i="1"/>
  <c r="AL1477" i="1"/>
  <c r="AH1477" i="1"/>
  <c r="AD1477" i="1"/>
  <c r="Z1477" i="1"/>
  <c r="R1477" i="1"/>
  <c r="O1477" i="1"/>
  <c r="AW1476" i="1"/>
  <c r="AT1476" i="1"/>
  <c r="AX1476" i="1" s="1"/>
  <c r="AP1476" i="1"/>
  <c r="AL1476" i="1"/>
  <c r="AH1476" i="1"/>
  <c r="AD1476" i="1"/>
  <c r="Z1476" i="1"/>
  <c r="R1476" i="1"/>
  <c r="O1476" i="1"/>
  <c r="AW1475" i="1"/>
  <c r="AT1475" i="1"/>
  <c r="AX1475" i="1" s="1"/>
  <c r="AP1475" i="1"/>
  <c r="AL1475" i="1"/>
  <c r="AH1475" i="1"/>
  <c r="AD1475" i="1"/>
  <c r="Z1475" i="1"/>
  <c r="R1475" i="1"/>
  <c r="O1475" i="1"/>
  <c r="AW1474" i="1"/>
  <c r="AT1474" i="1"/>
  <c r="AX1474" i="1" s="1"/>
  <c r="AP1474" i="1"/>
  <c r="AL1474" i="1"/>
  <c r="AH1474" i="1"/>
  <c r="AD1474" i="1"/>
  <c r="Z1474" i="1"/>
  <c r="R1474" i="1"/>
  <c r="O1474" i="1"/>
  <c r="AW1473" i="1"/>
  <c r="AT1473" i="1"/>
  <c r="AX1473" i="1" s="1"/>
  <c r="AP1473" i="1"/>
  <c r="AL1473" i="1"/>
  <c r="AH1473" i="1"/>
  <c r="AD1473" i="1"/>
  <c r="Z1473" i="1"/>
  <c r="R1473" i="1"/>
  <c r="O1473" i="1"/>
  <c r="AW1472" i="1"/>
  <c r="AT1472" i="1"/>
  <c r="AX1472" i="1" s="1"/>
  <c r="AP1472" i="1"/>
  <c r="AL1472" i="1"/>
  <c r="AH1472" i="1"/>
  <c r="AD1472" i="1"/>
  <c r="Z1472" i="1"/>
  <c r="R1472" i="1"/>
  <c r="O1472" i="1"/>
  <c r="AW1471" i="1"/>
  <c r="AT1471" i="1"/>
  <c r="AX1471" i="1" s="1"/>
  <c r="AP1471" i="1"/>
  <c r="AL1471" i="1"/>
  <c r="AH1471" i="1"/>
  <c r="AD1471" i="1"/>
  <c r="Z1471" i="1"/>
  <c r="R1471" i="1"/>
  <c r="O1471" i="1"/>
  <c r="AW1470" i="1"/>
  <c r="AT1470" i="1"/>
  <c r="AX1470" i="1" s="1"/>
  <c r="AP1470" i="1"/>
  <c r="AL1470" i="1"/>
  <c r="AH1470" i="1"/>
  <c r="AD1470" i="1"/>
  <c r="Z1470" i="1"/>
  <c r="R1470" i="1"/>
  <c r="O1470" i="1"/>
  <c r="AW1469" i="1"/>
  <c r="AT1469" i="1"/>
  <c r="AX1469" i="1" s="1"/>
  <c r="AP1469" i="1"/>
  <c r="AL1469" i="1"/>
  <c r="AH1469" i="1"/>
  <c r="AD1469" i="1"/>
  <c r="Z1469" i="1"/>
  <c r="R1469" i="1"/>
  <c r="O1469" i="1"/>
  <c r="AW1468" i="1"/>
  <c r="AT1468" i="1"/>
  <c r="AX1468" i="1" s="1"/>
  <c r="AP1468" i="1"/>
  <c r="AL1468" i="1"/>
  <c r="AH1468" i="1"/>
  <c r="AD1468" i="1"/>
  <c r="Z1468" i="1"/>
  <c r="R1468" i="1"/>
  <c r="O1468" i="1"/>
  <c r="AW1467" i="1"/>
  <c r="AT1467" i="1"/>
  <c r="AX1467" i="1" s="1"/>
  <c r="AP1467" i="1"/>
  <c r="AL1467" i="1"/>
  <c r="AH1467" i="1"/>
  <c r="AD1467" i="1"/>
  <c r="Z1467" i="1"/>
  <c r="R1467" i="1"/>
  <c r="O1467" i="1"/>
  <c r="AW1466" i="1"/>
  <c r="AT1466" i="1"/>
  <c r="AX1466" i="1" s="1"/>
  <c r="AP1466" i="1"/>
  <c r="AL1466" i="1"/>
  <c r="AH1466" i="1"/>
  <c r="AD1466" i="1"/>
  <c r="Z1466" i="1"/>
  <c r="R1466" i="1"/>
  <c r="O1466" i="1"/>
  <c r="AW1465" i="1"/>
  <c r="AT1465" i="1"/>
  <c r="AX1465" i="1" s="1"/>
  <c r="AP1465" i="1"/>
  <c r="AL1465" i="1"/>
  <c r="AH1465" i="1"/>
  <c r="AD1465" i="1"/>
  <c r="Z1465" i="1"/>
  <c r="R1465" i="1"/>
  <c r="O1465" i="1"/>
  <c r="AW1464" i="1"/>
  <c r="AT1464" i="1"/>
  <c r="AX1464" i="1" s="1"/>
  <c r="AP1464" i="1"/>
  <c r="AL1464" i="1"/>
  <c r="AH1464" i="1"/>
  <c r="AD1464" i="1"/>
  <c r="Z1464" i="1"/>
  <c r="R1464" i="1"/>
  <c r="O1464" i="1"/>
  <c r="AW1463" i="1"/>
  <c r="AT1463" i="1"/>
  <c r="AX1463" i="1" s="1"/>
  <c r="AP1463" i="1"/>
  <c r="AL1463" i="1"/>
  <c r="AH1463" i="1"/>
  <c r="AD1463" i="1"/>
  <c r="Z1463" i="1"/>
  <c r="R1463" i="1"/>
  <c r="O1463" i="1"/>
  <c r="AW1462" i="1"/>
  <c r="AT1462" i="1"/>
  <c r="AX1462" i="1" s="1"/>
  <c r="AP1462" i="1"/>
  <c r="AL1462" i="1"/>
  <c r="AH1462" i="1"/>
  <c r="AD1462" i="1"/>
  <c r="Z1462" i="1"/>
  <c r="R1462" i="1"/>
  <c r="O1462" i="1"/>
  <c r="AW1461" i="1"/>
  <c r="AT1461" i="1"/>
  <c r="AX1461" i="1" s="1"/>
  <c r="AP1461" i="1"/>
  <c r="AL1461" i="1"/>
  <c r="AH1461" i="1"/>
  <c r="AD1461" i="1"/>
  <c r="Z1461" i="1"/>
  <c r="R1461" i="1"/>
  <c r="O1461" i="1"/>
  <c r="AW1460" i="1"/>
  <c r="AT1460" i="1"/>
  <c r="AX1460" i="1" s="1"/>
  <c r="AP1460" i="1"/>
  <c r="AL1460" i="1"/>
  <c r="AH1460" i="1"/>
  <c r="AD1460" i="1"/>
  <c r="Z1460" i="1"/>
  <c r="R1460" i="1"/>
  <c r="O1460" i="1"/>
  <c r="AW1459" i="1"/>
  <c r="AT1459" i="1"/>
  <c r="AX1459" i="1" s="1"/>
  <c r="AP1459" i="1"/>
  <c r="AL1459" i="1"/>
  <c r="AH1459" i="1"/>
  <c r="AD1459" i="1"/>
  <c r="Z1459" i="1"/>
  <c r="R1459" i="1"/>
  <c r="O1459" i="1"/>
  <c r="AW1458" i="1"/>
  <c r="AT1458" i="1"/>
  <c r="AX1458" i="1" s="1"/>
  <c r="AP1458" i="1"/>
  <c r="AL1458" i="1"/>
  <c r="AH1458" i="1"/>
  <c r="AD1458" i="1"/>
  <c r="Z1458" i="1"/>
  <c r="R1458" i="1"/>
  <c r="O1458" i="1"/>
  <c r="AW1457" i="1"/>
  <c r="AT1457" i="1"/>
  <c r="AX1457" i="1" s="1"/>
  <c r="AP1457" i="1"/>
  <c r="AL1457" i="1"/>
  <c r="AH1457" i="1"/>
  <c r="AD1457" i="1"/>
  <c r="Z1457" i="1"/>
  <c r="R1457" i="1"/>
  <c r="O1457" i="1"/>
  <c r="AW1456" i="1"/>
  <c r="AT1456" i="1"/>
  <c r="AX1456" i="1" s="1"/>
  <c r="AP1456" i="1"/>
  <c r="AL1456" i="1"/>
  <c r="AH1456" i="1"/>
  <c r="AD1456" i="1"/>
  <c r="Z1456" i="1"/>
  <c r="R1456" i="1"/>
  <c r="O1456" i="1"/>
  <c r="AW1455" i="1"/>
  <c r="AT1455" i="1"/>
  <c r="AX1455" i="1" s="1"/>
  <c r="AP1455" i="1"/>
  <c r="AL1455" i="1"/>
  <c r="AH1455" i="1"/>
  <c r="AD1455" i="1"/>
  <c r="Z1455" i="1"/>
  <c r="R1455" i="1"/>
  <c r="O1455" i="1"/>
  <c r="AW1454" i="1"/>
  <c r="AT1454" i="1"/>
  <c r="AX1454" i="1" s="1"/>
  <c r="AP1454" i="1"/>
  <c r="AL1454" i="1"/>
  <c r="AH1454" i="1"/>
  <c r="AD1454" i="1"/>
  <c r="Z1454" i="1"/>
  <c r="R1454" i="1"/>
  <c r="O1454" i="1"/>
  <c r="AW1453" i="1"/>
  <c r="AT1453" i="1"/>
  <c r="AX1453" i="1" s="1"/>
  <c r="AP1453" i="1"/>
  <c r="AL1453" i="1"/>
  <c r="AH1453" i="1"/>
  <c r="AD1453" i="1"/>
  <c r="Z1453" i="1"/>
  <c r="R1453" i="1"/>
  <c r="O1453" i="1"/>
  <c r="AW1452" i="1"/>
  <c r="AT1452" i="1"/>
  <c r="AX1452" i="1" s="1"/>
  <c r="AP1452" i="1"/>
  <c r="AL1452" i="1"/>
  <c r="AH1452" i="1"/>
  <c r="AD1452" i="1"/>
  <c r="Z1452" i="1"/>
  <c r="R1452" i="1"/>
  <c r="O1452" i="1"/>
  <c r="AW1451" i="1"/>
  <c r="AT1451" i="1"/>
  <c r="AX1451" i="1" s="1"/>
  <c r="AP1451" i="1"/>
  <c r="AL1451" i="1"/>
  <c r="AH1451" i="1"/>
  <c r="AD1451" i="1"/>
  <c r="Z1451" i="1"/>
  <c r="R1451" i="1"/>
  <c r="O1451" i="1"/>
  <c r="AW1450" i="1"/>
  <c r="AT1450" i="1"/>
  <c r="AX1450" i="1" s="1"/>
  <c r="AP1450" i="1"/>
  <c r="AL1450" i="1"/>
  <c r="AH1450" i="1"/>
  <c r="AD1450" i="1"/>
  <c r="Z1450" i="1"/>
  <c r="R1450" i="1"/>
  <c r="O1450" i="1"/>
  <c r="AW1449" i="1"/>
  <c r="AT1449" i="1"/>
  <c r="AX1449" i="1" s="1"/>
  <c r="AP1449" i="1"/>
  <c r="AL1449" i="1"/>
  <c r="AH1449" i="1"/>
  <c r="AD1449" i="1"/>
  <c r="Z1449" i="1"/>
  <c r="R1449" i="1"/>
  <c r="O1449" i="1"/>
  <c r="AW1448" i="1"/>
  <c r="AT1448" i="1"/>
  <c r="AX1448" i="1" s="1"/>
  <c r="AP1448" i="1"/>
  <c r="AL1448" i="1"/>
  <c r="AH1448" i="1"/>
  <c r="AD1448" i="1"/>
  <c r="Z1448" i="1"/>
  <c r="R1448" i="1"/>
  <c r="O1448" i="1"/>
  <c r="AW1447" i="1"/>
  <c r="AT1447" i="1"/>
  <c r="AX1447" i="1" s="1"/>
  <c r="AP1447" i="1"/>
  <c r="AL1447" i="1"/>
  <c r="AH1447" i="1"/>
  <c r="AD1447" i="1"/>
  <c r="Z1447" i="1"/>
  <c r="R1447" i="1"/>
  <c r="O1447" i="1"/>
  <c r="AW1446" i="1"/>
  <c r="AT1446" i="1"/>
  <c r="AX1446" i="1" s="1"/>
  <c r="AP1446" i="1"/>
  <c r="AL1446" i="1"/>
  <c r="AH1446" i="1"/>
  <c r="AD1446" i="1"/>
  <c r="Z1446" i="1"/>
  <c r="R1446" i="1"/>
  <c r="O1446" i="1"/>
  <c r="AW1445" i="1"/>
  <c r="AT1445" i="1"/>
  <c r="AX1445" i="1" s="1"/>
  <c r="AP1445" i="1"/>
  <c r="AL1445" i="1"/>
  <c r="AH1445" i="1"/>
  <c r="AD1445" i="1"/>
  <c r="Z1445" i="1"/>
  <c r="R1445" i="1"/>
  <c r="O1445" i="1"/>
  <c r="AW1444" i="1"/>
  <c r="AT1444" i="1"/>
  <c r="AX1444" i="1" s="1"/>
  <c r="AP1444" i="1"/>
  <c r="AL1444" i="1"/>
  <c r="AH1444" i="1"/>
  <c r="AD1444" i="1"/>
  <c r="Z1444" i="1"/>
  <c r="R1444" i="1"/>
  <c r="O1444" i="1"/>
  <c r="AW1443" i="1"/>
  <c r="AT1443" i="1"/>
  <c r="AX1443" i="1" s="1"/>
  <c r="AP1443" i="1"/>
  <c r="AL1443" i="1"/>
  <c r="AH1443" i="1"/>
  <c r="AD1443" i="1"/>
  <c r="Z1443" i="1"/>
  <c r="R1443" i="1"/>
  <c r="O1443" i="1"/>
  <c r="AW1442" i="1"/>
  <c r="AT1442" i="1"/>
  <c r="AX1442" i="1" s="1"/>
  <c r="AP1442" i="1"/>
  <c r="AL1442" i="1"/>
  <c r="AH1442" i="1"/>
  <c r="AD1442" i="1"/>
  <c r="Z1442" i="1"/>
  <c r="R1442" i="1"/>
  <c r="O1442" i="1"/>
  <c r="AW1441" i="1"/>
  <c r="AT1441" i="1"/>
  <c r="AX1441" i="1" s="1"/>
  <c r="AP1441" i="1"/>
  <c r="AL1441" i="1"/>
  <c r="AH1441" i="1"/>
  <c r="AD1441" i="1"/>
  <c r="Z1441" i="1"/>
  <c r="R1441" i="1"/>
  <c r="O1441" i="1"/>
  <c r="AW1440" i="1"/>
  <c r="AT1440" i="1"/>
  <c r="AX1440" i="1" s="1"/>
  <c r="AP1440" i="1"/>
  <c r="AL1440" i="1"/>
  <c r="AH1440" i="1"/>
  <c r="AD1440" i="1"/>
  <c r="Z1440" i="1"/>
  <c r="R1440" i="1"/>
  <c r="O1440" i="1"/>
  <c r="AW1439" i="1"/>
  <c r="AT1439" i="1"/>
  <c r="AX1439" i="1" s="1"/>
  <c r="AP1439" i="1"/>
  <c r="AL1439" i="1"/>
  <c r="AH1439" i="1"/>
  <c r="AD1439" i="1"/>
  <c r="Z1439" i="1"/>
  <c r="R1439" i="1"/>
  <c r="O1439" i="1"/>
  <c r="AW1438" i="1"/>
  <c r="AT1438" i="1"/>
  <c r="AX1438" i="1" s="1"/>
  <c r="AP1438" i="1"/>
  <c r="AL1438" i="1"/>
  <c r="AH1438" i="1"/>
  <c r="AD1438" i="1"/>
  <c r="Z1438" i="1"/>
  <c r="R1438" i="1"/>
  <c r="O1438" i="1"/>
  <c r="AW1437" i="1"/>
  <c r="AT1437" i="1"/>
  <c r="AX1437" i="1" s="1"/>
  <c r="AP1437" i="1"/>
  <c r="AL1437" i="1"/>
  <c r="AH1437" i="1"/>
  <c r="AD1437" i="1"/>
  <c r="Z1437" i="1"/>
  <c r="R1437" i="1"/>
  <c r="O1437" i="1"/>
  <c r="AW1436" i="1"/>
  <c r="AT1436" i="1"/>
  <c r="AX1436" i="1" s="1"/>
  <c r="AP1436" i="1"/>
  <c r="AL1436" i="1"/>
  <c r="AH1436" i="1"/>
  <c r="AD1436" i="1"/>
  <c r="Z1436" i="1"/>
  <c r="R1436" i="1"/>
  <c r="O1436" i="1"/>
  <c r="AW1435" i="1"/>
  <c r="AT1435" i="1"/>
  <c r="AX1435" i="1" s="1"/>
  <c r="AP1435" i="1"/>
  <c r="AL1435" i="1"/>
  <c r="AH1435" i="1"/>
  <c r="AD1435" i="1"/>
  <c r="Z1435" i="1"/>
  <c r="R1435" i="1"/>
  <c r="O1435" i="1"/>
  <c r="AW1434" i="1"/>
  <c r="AT1434" i="1"/>
  <c r="AX1434" i="1" s="1"/>
  <c r="AP1434" i="1"/>
  <c r="AL1434" i="1"/>
  <c r="AH1434" i="1"/>
  <c r="AD1434" i="1"/>
  <c r="Z1434" i="1"/>
  <c r="R1434" i="1"/>
  <c r="O1434" i="1"/>
  <c r="AW1433" i="1"/>
  <c r="AT1433" i="1"/>
  <c r="AX1433" i="1" s="1"/>
  <c r="AP1433" i="1"/>
  <c r="AL1433" i="1"/>
  <c r="AH1433" i="1"/>
  <c r="AD1433" i="1"/>
  <c r="Z1433" i="1"/>
  <c r="R1433" i="1"/>
  <c r="O1433" i="1"/>
  <c r="AW1432" i="1"/>
  <c r="AT1432" i="1"/>
  <c r="AX1432" i="1" s="1"/>
  <c r="AP1432" i="1"/>
  <c r="AL1432" i="1"/>
  <c r="AH1432" i="1"/>
  <c r="AD1432" i="1"/>
  <c r="Z1432" i="1"/>
  <c r="R1432" i="1"/>
  <c r="O1432" i="1"/>
  <c r="AW1431" i="1"/>
  <c r="AT1431" i="1"/>
  <c r="AX1431" i="1" s="1"/>
  <c r="AP1431" i="1"/>
  <c r="AL1431" i="1"/>
  <c r="AH1431" i="1"/>
  <c r="AD1431" i="1"/>
  <c r="Z1431" i="1"/>
  <c r="R1431" i="1"/>
  <c r="O1431" i="1"/>
  <c r="AW1430" i="1"/>
  <c r="AT1430" i="1"/>
  <c r="AX1430" i="1" s="1"/>
  <c r="AP1430" i="1"/>
  <c r="AL1430" i="1"/>
  <c r="AH1430" i="1"/>
  <c r="AD1430" i="1"/>
  <c r="Z1430" i="1"/>
  <c r="R1430" i="1"/>
  <c r="O1430" i="1"/>
  <c r="AW1429" i="1"/>
  <c r="AT1429" i="1"/>
  <c r="AX1429" i="1" s="1"/>
  <c r="AP1429" i="1"/>
  <c r="AL1429" i="1"/>
  <c r="AH1429" i="1"/>
  <c r="AD1429" i="1"/>
  <c r="Z1429" i="1"/>
  <c r="R1429" i="1"/>
  <c r="O1429" i="1"/>
  <c r="AW1428" i="1"/>
  <c r="AT1428" i="1"/>
  <c r="AX1428" i="1" s="1"/>
  <c r="AP1428" i="1"/>
  <c r="AL1428" i="1"/>
  <c r="AH1428" i="1"/>
  <c r="AD1428" i="1"/>
  <c r="Z1428" i="1"/>
  <c r="R1428" i="1"/>
  <c r="O1428" i="1"/>
  <c r="AW1427" i="1"/>
  <c r="AT1427" i="1"/>
  <c r="AX1427" i="1" s="1"/>
  <c r="AP1427" i="1"/>
  <c r="AL1427" i="1"/>
  <c r="AH1427" i="1"/>
  <c r="AD1427" i="1"/>
  <c r="Z1427" i="1"/>
  <c r="R1427" i="1"/>
  <c r="O1427" i="1"/>
  <c r="AW1426" i="1"/>
  <c r="AT1426" i="1"/>
  <c r="AX1426" i="1" s="1"/>
  <c r="AP1426" i="1"/>
  <c r="AL1426" i="1"/>
  <c r="AH1426" i="1"/>
  <c r="AD1426" i="1"/>
  <c r="Z1426" i="1"/>
  <c r="R1426" i="1"/>
  <c r="O1426" i="1"/>
  <c r="AW1425" i="1"/>
  <c r="AT1425" i="1"/>
  <c r="AX1425" i="1" s="1"/>
  <c r="AP1425" i="1"/>
  <c r="AL1425" i="1"/>
  <c r="AH1425" i="1"/>
  <c r="AD1425" i="1"/>
  <c r="Z1425" i="1"/>
  <c r="R1425" i="1"/>
  <c r="O1425" i="1"/>
  <c r="AW1424" i="1"/>
  <c r="AT1424" i="1"/>
  <c r="AX1424" i="1" s="1"/>
  <c r="AP1424" i="1"/>
  <c r="AL1424" i="1"/>
  <c r="AH1424" i="1"/>
  <c r="AD1424" i="1"/>
  <c r="Z1424" i="1"/>
  <c r="R1424" i="1"/>
  <c r="O1424" i="1"/>
  <c r="AW1423" i="1"/>
  <c r="AT1423" i="1"/>
  <c r="AX1423" i="1" s="1"/>
  <c r="AP1423" i="1"/>
  <c r="AL1423" i="1"/>
  <c r="AH1423" i="1"/>
  <c r="AD1423" i="1"/>
  <c r="Z1423" i="1"/>
  <c r="R1423" i="1"/>
  <c r="O1423" i="1"/>
  <c r="AW1422" i="1"/>
  <c r="AT1422" i="1"/>
  <c r="AX1422" i="1" s="1"/>
  <c r="AP1422" i="1"/>
  <c r="AL1422" i="1"/>
  <c r="AH1422" i="1"/>
  <c r="AD1422" i="1"/>
  <c r="Z1422" i="1"/>
  <c r="R1422" i="1"/>
  <c r="O1422" i="1"/>
  <c r="AW1421" i="1"/>
  <c r="AT1421" i="1"/>
  <c r="AX1421" i="1" s="1"/>
  <c r="AP1421" i="1"/>
  <c r="AL1421" i="1"/>
  <c r="AH1421" i="1"/>
  <c r="AD1421" i="1"/>
  <c r="Z1421" i="1"/>
  <c r="R1421" i="1"/>
  <c r="O1421" i="1"/>
  <c r="AW1420" i="1"/>
  <c r="AT1420" i="1"/>
  <c r="AX1420" i="1" s="1"/>
  <c r="AP1420" i="1"/>
  <c r="AL1420" i="1"/>
  <c r="AH1420" i="1"/>
  <c r="AD1420" i="1"/>
  <c r="Z1420" i="1"/>
  <c r="R1420" i="1"/>
  <c r="O1420" i="1"/>
  <c r="AW1419" i="1"/>
  <c r="AT1419" i="1"/>
  <c r="AX1419" i="1" s="1"/>
  <c r="AP1419" i="1"/>
  <c r="AL1419" i="1"/>
  <c r="AH1419" i="1"/>
  <c r="AD1419" i="1"/>
  <c r="Z1419" i="1"/>
  <c r="R1419" i="1"/>
  <c r="O1419" i="1"/>
  <c r="AW1418" i="1"/>
  <c r="AT1418" i="1"/>
  <c r="AX1418" i="1" s="1"/>
  <c r="AP1418" i="1"/>
  <c r="AL1418" i="1"/>
  <c r="AH1418" i="1"/>
  <c r="AD1418" i="1"/>
  <c r="Z1418" i="1"/>
  <c r="R1418" i="1"/>
  <c r="O1418" i="1"/>
  <c r="AW1417" i="1"/>
  <c r="AT1417" i="1"/>
  <c r="AX1417" i="1" s="1"/>
  <c r="AP1417" i="1"/>
  <c r="AL1417" i="1"/>
  <c r="AH1417" i="1"/>
  <c r="AD1417" i="1"/>
  <c r="Z1417" i="1"/>
  <c r="R1417" i="1"/>
  <c r="O1417" i="1"/>
  <c r="AW1416" i="1"/>
  <c r="AT1416" i="1"/>
  <c r="AX1416" i="1" s="1"/>
  <c r="AP1416" i="1"/>
  <c r="AL1416" i="1"/>
  <c r="AH1416" i="1"/>
  <c r="AD1416" i="1"/>
  <c r="Z1416" i="1"/>
  <c r="R1416" i="1"/>
  <c r="O1416" i="1"/>
  <c r="AW1415" i="1"/>
  <c r="AT1415" i="1"/>
  <c r="AX1415" i="1" s="1"/>
  <c r="AP1415" i="1"/>
  <c r="AL1415" i="1"/>
  <c r="AH1415" i="1"/>
  <c r="AD1415" i="1"/>
  <c r="Z1415" i="1"/>
  <c r="R1415" i="1"/>
  <c r="O1415" i="1"/>
  <c r="AW1414" i="1"/>
  <c r="AT1414" i="1"/>
  <c r="AX1414" i="1" s="1"/>
  <c r="AP1414" i="1"/>
  <c r="AL1414" i="1"/>
  <c r="AH1414" i="1"/>
  <c r="AD1414" i="1"/>
  <c r="Z1414" i="1"/>
  <c r="R1414" i="1"/>
  <c r="O1414" i="1"/>
  <c r="AW1413" i="1"/>
  <c r="AT1413" i="1"/>
  <c r="AX1413" i="1" s="1"/>
  <c r="AP1413" i="1"/>
  <c r="AL1413" i="1"/>
  <c r="AH1413" i="1"/>
  <c r="AD1413" i="1"/>
  <c r="Z1413" i="1"/>
  <c r="R1413" i="1"/>
  <c r="O1413" i="1"/>
  <c r="AW1412" i="1"/>
  <c r="AT1412" i="1"/>
  <c r="AX1412" i="1" s="1"/>
  <c r="AP1412" i="1"/>
  <c r="AL1412" i="1"/>
  <c r="AH1412" i="1"/>
  <c r="AD1412" i="1"/>
  <c r="Z1412" i="1"/>
  <c r="R1412" i="1"/>
  <c r="O1412" i="1"/>
  <c r="AW1411" i="1"/>
  <c r="AT1411" i="1"/>
  <c r="AX1411" i="1" s="1"/>
  <c r="AP1411" i="1"/>
  <c r="AL1411" i="1"/>
  <c r="AH1411" i="1"/>
  <c r="AD1411" i="1"/>
  <c r="Z1411" i="1"/>
  <c r="R1411" i="1"/>
  <c r="O1411" i="1"/>
  <c r="AW1410" i="1"/>
  <c r="AT1410" i="1"/>
  <c r="AX1410" i="1" s="1"/>
  <c r="AP1410" i="1"/>
  <c r="AL1410" i="1"/>
  <c r="AH1410" i="1"/>
  <c r="AD1410" i="1"/>
  <c r="Z1410" i="1"/>
  <c r="R1410" i="1"/>
  <c r="O1410" i="1"/>
  <c r="AW1409" i="1"/>
  <c r="AT1409" i="1"/>
  <c r="AX1409" i="1" s="1"/>
  <c r="AP1409" i="1"/>
  <c r="AL1409" i="1"/>
  <c r="AH1409" i="1"/>
  <c r="AD1409" i="1"/>
  <c r="Z1409" i="1"/>
  <c r="R1409" i="1"/>
  <c r="O1409" i="1"/>
  <c r="AW1408" i="1"/>
  <c r="AT1408" i="1"/>
  <c r="AX1408" i="1" s="1"/>
  <c r="AP1408" i="1"/>
  <c r="AL1408" i="1"/>
  <c r="AH1408" i="1"/>
  <c r="AD1408" i="1"/>
  <c r="Z1408" i="1"/>
  <c r="R1408" i="1"/>
  <c r="O1408" i="1"/>
  <c r="AW1407" i="1"/>
  <c r="AT1407" i="1"/>
  <c r="AX1407" i="1" s="1"/>
  <c r="AP1407" i="1"/>
  <c r="AL1407" i="1"/>
  <c r="AH1407" i="1"/>
  <c r="AD1407" i="1"/>
  <c r="Z1407" i="1"/>
  <c r="R1407" i="1"/>
  <c r="O1407" i="1"/>
  <c r="AW1406" i="1"/>
  <c r="AT1406" i="1"/>
  <c r="AX1406" i="1" s="1"/>
  <c r="AP1406" i="1"/>
  <c r="AL1406" i="1"/>
  <c r="AH1406" i="1"/>
  <c r="AD1406" i="1"/>
  <c r="Z1406" i="1"/>
  <c r="R1406" i="1"/>
  <c r="O1406" i="1"/>
  <c r="AW1405" i="1"/>
  <c r="AT1405" i="1"/>
  <c r="AX1405" i="1" s="1"/>
  <c r="AP1405" i="1"/>
  <c r="AL1405" i="1"/>
  <c r="AH1405" i="1"/>
  <c r="AD1405" i="1"/>
  <c r="Z1405" i="1"/>
  <c r="R1405" i="1"/>
  <c r="O1405" i="1"/>
  <c r="AW1404" i="1"/>
  <c r="AT1404" i="1"/>
  <c r="AX1404" i="1" s="1"/>
  <c r="AP1404" i="1"/>
  <c r="AL1404" i="1"/>
  <c r="AH1404" i="1"/>
  <c r="AD1404" i="1"/>
  <c r="Z1404" i="1"/>
  <c r="R1404" i="1"/>
  <c r="O1404" i="1"/>
  <c r="AW1403" i="1"/>
  <c r="AT1403" i="1"/>
  <c r="AX1403" i="1" s="1"/>
  <c r="AP1403" i="1"/>
  <c r="AL1403" i="1"/>
  <c r="AH1403" i="1"/>
  <c r="AD1403" i="1"/>
  <c r="Z1403" i="1"/>
  <c r="R1403" i="1"/>
  <c r="O1403" i="1"/>
  <c r="AW1402" i="1"/>
  <c r="AT1402" i="1"/>
  <c r="AX1402" i="1" s="1"/>
  <c r="AP1402" i="1"/>
  <c r="AL1402" i="1"/>
  <c r="AH1402" i="1"/>
  <c r="AD1402" i="1"/>
  <c r="Z1402" i="1"/>
  <c r="R1402" i="1"/>
  <c r="O1402" i="1"/>
  <c r="AW1401" i="1"/>
  <c r="AT1401" i="1"/>
  <c r="AX1401" i="1" s="1"/>
  <c r="AP1401" i="1"/>
  <c r="AL1401" i="1"/>
  <c r="AH1401" i="1"/>
  <c r="AD1401" i="1"/>
  <c r="Z1401" i="1"/>
  <c r="R1401" i="1"/>
  <c r="O1401" i="1"/>
  <c r="AW1400" i="1"/>
  <c r="AT1400" i="1"/>
  <c r="AX1400" i="1" s="1"/>
  <c r="AP1400" i="1"/>
  <c r="AL1400" i="1"/>
  <c r="AH1400" i="1"/>
  <c r="AD1400" i="1"/>
  <c r="Z1400" i="1"/>
  <c r="R1400" i="1"/>
  <c r="O1400" i="1"/>
  <c r="AW1399" i="1"/>
  <c r="AT1399" i="1"/>
  <c r="AX1399" i="1" s="1"/>
  <c r="AP1399" i="1"/>
  <c r="AL1399" i="1"/>
  <c r="AH1399" i="1"/>
  <c r="AD1399" i="1"/>
  <c r="Z1399" i="1"/>
  <c r="R1399" i="1"/>
  <c r="O1399" i="1"/>
  <c r="AW1398" i="1"/>
  <c r="AT1398" i="1"/>
  <c r="AX1398" i="1" s="1"/>
  <c r="AP1398" i="1"/>
  <c r="AL1398" i="1"/>
  <c r="AH1398" i="1"/>
  <c r="AD1398" i="1"/>
  <c r="Z1398" i="1"/>
  <c r="R1398" i="1"/>
  <c r="O1398" i="1"/>
  <c r="AW1397" i="1"/>
  <c r="AT1397" i="1"/>
  <c r="AX1397" i="1" s="1"/>
  <c r="AP1397" i="1"/>
  <c r="AL1397" i="1"/>
  <c r="AH1397" i="1"/>
  <c r="AD1397" i="1"/>
  <c r="Z1397" i="1"/>
  <c r="R1397" i="1"/>
  <c r="O1397" i="1"/>
  <c r="AW1396" i="1"/>
  <c r="AT1396" i="1"/>
  <c r="AX1396" i="1" s="1"/>
  <c r="AP1396" i="1"/>
  <c r="AL1396" i="1"/>
  <c r="AH1396" i="1"/>
  <c r="AD1396" i="1"/>
  <c r="Z1396" i="1"/>
  <c r="R1396" i="1"/>
  <c r="O1396" i="1"/>
  <c r="AW1395" i="1"/>
  <c r="AT1395" i="1"/>
  <c r="AX1395" i="1" s="1"/>
  <c r="AP1395" i="1"/>
  <c r="AL1395" i="1"/>
  <c r="AH1395" i="1"/>
  <c r="AD1395" i="1"/>
  <c r="Z1395" i="1"/>
  <c r="R1395" i="1"/>
  <c r="O1395" i="1"/>
  <c r="AW1394" i="1"/>
  <c r="AT1394" i="1"/>
  <c r="AX1394" i="1" s="1"/>
  <c r="AP1394" i="1"/>
  <c r="AL1394" i="1"/>
  <c r="AH1394" i="1"/>
  <c r="AD1394" i="1"/>
  <c r="Z1394" i="1"/>
  <c r="R1394" i="1"/>
  <c r="O1394" i="1"/>
  <c r="AW1393" i="1"/>
  <c r="AT1393" i="1"/>
  <c r="AX1393" i="1" s="1"/>
  <c r="AP1393" i="1"/>
  <c r="AL1393" i="1"/>
  <c r="AH1393" i="1"/>
  <c r="AD1393" i="1"/>
  <c r="Z1393" i="1"/>
  <c r="R1393" i="1"/>
  <c r="O1393" i="1"/>
  <c r="AW1392" i="1"/>
  <c r="AT1392" i="1"/>
  <c r="AX1392" i="1" s="1"/>
  <c r="AP1392" i="1"/>
  <c r="AL1392" i="1"/>
  <c r="AH1392" i="1"/>
  <c r="AD1392" i="1"/>
  <c r="Z1392" i="1"/>
  <c r="R1392" i="1"/>
  <c r="O1392" i="1"/>
  <c r="AW1391" i="1"/>
  <c r="AT1391" i="1"/>
  <c r="AX1391" i="1" s="1"/>
  <c r="AP1391" i="1"/>
  <c r="AL1391" i="1"/>
  <c r="AH1391" i="1"/>
  <c r="AD1391" i="1"/>
  <c r="Z1391" i="1"/>
  <c r="R1391" i="1"/>
  <c r="O1391" i="1"/>
  <c r="AW1390" i="1"/>
  <c r="AT1390" i="1"/>
  <c r="AX1390" i="1" s="1"/>
  <c r="AP1390" i="1"/>
  <c r="AL1390" i="1"/>
  <c r="AH1390" i="1"/>
  <c r="AD1390" i="1"/>
  <c r="Z1390" i="1"/>
  <c r="R1390" i="1"/>
  <c r="O1390" i="1"/>
  <c r="AW1389" i="1"/>
  <c r="AT1389" i="1"/>
  <c r="AX1389" i="1" s="1"/>
  <c r="AP1389" i="1"/>
  <c r="AL1389" i="1"/>
  <c r="AH1389" i="1"/>
  <c r="AD1389" i="1"/>
  <c r="Z1389" i="1"/>
  <c r="R1389" i="1"/>
  <c r="O1389" i="1"/>
  <c r="AW1388" i="1"/>
  <c r="AT1388" i="1"/>
  <c r="AX1388" i="1" s="1"/>
  <c r="AP1388" i="1"/>
  <c r="AL1388" i="1"/>
  <c r="AH1388" i="1"/>
  <c r="AD1388" i="1"/>
  <c r="Z1388" i="1"/>
  <c r="R1388" i="1"/>
  <c r="O1388" i="1"/>
  <c r="AW1387" i="1"/>
  <c r="AT1387" i="1"/>
  <c r="AX1387" i="1" s="1"/>
  <c r="AP1387" i="1"/>
  <c r="AL1387" i="1"/>
  <c r="AH1387" i="1"/>
  <c r="AD1387" i="1"/>
  <c r="Z1387" i="1"/>
  <c r="R1387" i="1"/>
  <c r="O1387" i="1"/>
  <c r="AW1386" i="1"/>
  <c r="AT1386" i="1"/>
  <c r="AX1386" i="1" s="1"/>
  <c r="AP1386" i="1"/>
  <c r="AL1386" i="1"/>
  <c r="AH1386" i="1"/>
  <c r="AD1386" i="1"/>
  <c r="Z1386" i="1"/>
  <c r="R1386" i="1"/>
  <c r="O1386" i="1"/>
  <c r="AW1385" i="1"/>
  <c r="AT1385" i="1"/>
  <c r="AX1385" i="1" s="1"/>
  <c r="AP1385" i="1"/>
  <c r="AL1385" i="1"/>
  <c r="AH1385" i="1"/>
  <c r="AD1385" i="1"/>
  <c r="Z1385" i="1"/>
  <c r="R1385" i="1"/>
  <c r="O1385" i="1"/>
  <c r="AW1384" i="1"/>
  <c r="AT1384" i="1"/>
  <c r="AX1384" i="1" s="1"/>
  <c r="AP1384" i="1"/>
  <c r="AL1384" i="1"/>
  <c r="AH1384" i="1"/>
  <c r="AD1384" i="1"/>
  <c r="Z1384" i="1"/>
  <c r="R1384" i="1"/>
  <c r="O1384" i="1"/>
  <c r="AW1383" i="1"/>
  <c r="AT1383" i="1"/>
  <c r="AX1383" i="1" s="1"/>
  <c r="AP1383" i="1"/>
  <c r="AL1383" i="1"/>
  <c r="AH1383" i="1"/>
  <c r="AD1383" i="1"/>
  <c r="Z1383" i="1"/>
  <c r="R1383" i="1"/>
  <c r="O1383" i="1"/>
  <c r="AW1382" i="1"/>
  <c r="AT1382" i="1"/>
  <c r="AX1382" i="1" s="1"/>
  <c r="AP1382" i="1"/>
  <c r="AL1382" i="1"/>
  <c r="AH1382" i="1"/>
  <c r="AD1382" i="1"/>
  <c r="Z1382" i="1"/>
  <c r="R1382" i="1"/>
  <c r="O1382" i="1"/>
  <c r="AW1381" i="1"/>
  <c r="AT1381" i="1"/>
  <c r="AX1381" i="1" s="1"/>
  <c r="AP1381" i="1"/>
  <c r="AL1381" i="1"/>
  <c r="AH1381" i="1"/>
  <c r="AD1381" i="1"/>
  <c r="Z1381" i="1"/>
  <c r="R1381" i="1"/>
  <c r="O1381" i="1"/>
  <c r="AW1380" i="1"/>
  <c r="AT1380" i="1"/>
  <c r="AX1380" i="1" s="1"/>
  <c r="AP1380" i="1"/>
  <c r="AL1380" i="1"/>
  <c r="AH1380" i="1"/>
  <c r="AD1380" i="1"/>
  <c r="Z1380" i="1"/>
  <c r="R1380" i="1"/>
  <c r="O1380" i="1"/>
  <c r="AW1379" i="1"/>
  <c r="AT1379" i="1"/>
  <c r="AX1379" i="1" s="1"/>
  <c r="AP1379" i="1"/>
  <c r="AL1379" i="1"/>
  <c r="AH1379" i="1"/>
  <c r="AD1379" i="1"/>
  <c r="Z1379" i="1"/>
  <c r="R1379" i="1"/>
  <c r="O1379" i="1"/>
  <c r="AW1378" i="1"/>
  <c r="AT1378" i="1"/>
  <c r="AX1378" i="1" s="1"/>
  <c r="AP1378" i="1"/>
  <c r="AL1378" i="1"/>
  <c r="AH1378" i="1"/>
  <c r="AD1378" i="1"/>
  <c r="Z1378" i="1"/>
  <c r="R1378" i="1"/>
  <c r="O1378" i="1"/>
  <c r="AW1377" i="1"/>
  <c r="AT1377" i="1"/>
  <c r="AX1377" i="1" s="1"/>
  <c r="AP1377" i="1"/>
  <c r="AL1377" i="1"/>
  <c r="AH1377" i="1"/>
  <c r="AD1377" i="1"/>
  <c r="Z1377" i="1"/>
  <c r="R1377" i="1"/>
  <c r="O1377" i="1"/>
  <c r="AW1376" i="1"/>
  <c r="AT1376" i="1"/>
  <c r="AX1376" i="1" s="1"/>
  <c r="AP1376" i="1"/>
  <c r="AL1376" i="1"/>
  <c r="AH1376" i="1"/>
  <c r="AD1376" i="1"/>
  <c r="Z1376" i="1"/>
  <c r="R1376" i="1"/>
  <c r="O1376" i="1"/>
  <c r="AW1375" i="1"/>
  <c r="AT1375" i="1"/>
  <c r="AX1375" i="1" s="1"/>
  <c r="AP1375" i="1"/>
  <c r="AL1375" i="1"/>
  <c r="AH1375" i="1"/>
  <c r="AD1375" i="1"/>
  <c r="Z1375" i="1"/>
  <c r="R1375" i="1"/>
  <c r="O1375" i="1"/>
  <c r="AW1374" i="1"/>
  <c r="AT1374" i="1"/>
  <c r="AX1374" i="1" s="1"/>
  <c r="AP1374" i="1"/>
  <c r="AL1374" i="1"/>
  <c r="AH1374" i="1"/>
  <c r="AD1374" i="1"/>
  <c r="Z1374" i="1"/>
  <c r="R1374" i="1"/>
  <c r="O1374" i="1"/>
  <c r="AW1373" i="1"/>
  <c r="AT1373" i="1"/>
  <c r="AX1373" i="1" s="1"/>
  <c r="AP1373" i="1"/>
  <c r="AL1373" i="1"/>
  <c r="AH1373" i="1"/>
  <c r="AD1373" i="1"/>
  <c r="Z1373" i="1"/>
  <c r="R1373" i="1"/>
  <c r="O1373" i="1"/>
  <c r="AW1372" i="1"/>
  <c r="AT1372" i="1"/>
  <c r="AX1372" i="1" s="1"/>
  <c r="AP1372" i="1"/>
  <c r="AL1372" i="1"/>
  <c r="AH1372" i="1"/>
  <c r="AD1372" i="1"/>
  <c r="Z1372" i="1"/>
  <c r="R1372" i="1"/>
  <c r="O1372" i="1"/>
  <c r="AW1371" i="1"/>
  <c r="AT1371" i="1"/>
  <c r="AX1371" i="1" s="1"/>
  <c r="AP1371" i="1"/>
  <c r="AL1371" i="1"/>
  <c r="AH1371" i="1"/>
  <c r="AD1371" i="1"/>
  <c r="Z1371" i="1"/>
  <c r="R1371" i="1"/>
  <c r="O1371" i="1"/>
  <c r="AW1370" i="1"/>
  <c r="AT1370" i="1"/>
  <c r="AX1370" i="1" s="1"/>
  <c r="AP1370" i="1"/>
  <c r="AL1370" i="1"/>
  <c r="AH1370" i="1"/>
  <c r="AD1370" i="1"/>
  <c r="Z1370" i="1"/>
  <c r="R1370" i="1"/>
  <c r="O1370" i="1"/>
  <c r="AW1369" i="1"/>
  <c r="AT1369" i="1"/>
  <c r="AX1369" i="1" s="1"/>
  <c r="AP1369" i="1"/>
  <c r="AL1369" i="1"/>
  <c r="AH1369" i="1"/>
  <c r="AD1369" i="1"/>
  <c r="Z1369" i="1"/>
  <c r="R1369" i="1"/>
  <c r="O1369" i="1"/>
  <c r="AW1368" i="1"/>
  <c r="AT1368" i="1"/>
  <c r="AX1368" i="1" s="1"/>
  <c r="AP1368" i="1"/>
  <c r="AL1368" i="1"/>
  <c r="AH1368" i="1"/>
  <c r="AD1368" i="1"/>
  <c r="Z1368" i="1"/>
  <c r="R1368" i="1"/>
  <c r="O1368" i="1"/>
  <c r="AW1367" i="1"/>
  <c r="AT1367" i="1"/>
  <c r="AX1367" i="1" s="1"/>
  <c r="AP1367" i="1"/>
  <c r="AL1367" i="1"/>
  <c r="AH1367" i="1"/>
  <c r="AD1367" i="1"/>
  <c r="Z1367" i="1"/>
  <c r="R1367" i="1"/>
  <c r="O1367" i="1"/>
  <c r="AW1366" i="1"/>
  <c r="AT1366" i="1"/>
  <c r="AX1366" i="1" s="1"/>
  <c r="AP1366" i="1"/>
  <c r="AL1366" i="1"/>
  <c r="AH1366" i="1"/>
  <c r="AD1366" i="1"/>
  <c r="Z1366" i="1"/>
  <c r="R1366" i="1"/>
  <c r="O1366" i="1"/>
  <c r="AW1365" i="1"/>
  <c r="AT1365" i="1"/>
  <c r="AX1365" i="1" s="1"/>
  <c r="AP1365" i="1"/>
  <c r="AL1365" i="1"/>
  <c r="AH1365" i="1"/>
  <c r="AD1365" i="1"/>
  <c r="Z1365" i="1"/>
  <c r="R1365" i="1"/>
  <c r="O1365" i="1"/>
  <c r="AW1364" i="1"/>
  <c r="AT1364" i="1"/>
  <c r="AX1364" i="1" s="1"/>
  <c r="AP1364" i="1"/>
  <c r="AL1364" i="1"/>
  <c r="AH1364" i="1"/>
  <c r="AD1364" i="1"/>
  <c r="Z1364" i="1"/>
  <c r="R1364" i="1"/>
  <c r="O1364" i="1"/>
  <c r="AW1363" i="1"/>
  <c r="AT1363" i="1"/>
  <c r="AX1363" i="1" s="1"/>
  <c r="AP1363" i="1"/>
  <c r="AL1363" i="1"/>
  <c r="AH1363" i="1"/>
  <c r="AD1363" i="1"/>
  <c r="Z1363" i="1"/>
  <c r="R1363" i="1"/>
  <c r="O1363" i="1"/>
  <c r="AW1362" i="1"/>
  <c r="AT1362" i="1"/>
  <c r="AX1362" i="1" s="1"/>
  <c r="AP1362" i="1"/>
  <c r="AL1362" i="1"/>
  <c r="AH1362" i="1"/>
  <c r="AD1362" i="1"/>
  <c r="Z1362" i="1"/>
  <c r="R1362" i="1"/>
  <c r="O1362" i="1"/>
  <c r="AW1361" i="1"/>
  <c r="AT1361" i="1"/>
  <c r="AX1361" i="1" s="1"/>
  <c r="AP1361" i="1"/>
  <c r="AL1361" i="1"/>
  <c r="AH1361" i="1"/>
  <c r="AD1361" i="1"/>
  <c r="Z1361" i="1"/>
  <c r="R1361" i="1"/>
  <c r="O1361" i="1"/>
  <c r="AW1360" i="1"/>
  <c r="AT1360" i="1"/>
  <c r="AX1360" i="1" s="1"/>
  <c r="AP1360" i="1"/>
  <c r="AL1360" i="1"/>
  <c r="AH1360" i="1"/>
  <c r="AD1360" i="1"/>
  <c r="Z1360" i="1"/>
  <c r="R1360" i="1"/>
  <c r="O1360" i="1"/>
  <c r="AW1359" i="1"/>
  <c r="AT1359" i="1"/>
  <c r="AX1359" i="1" s="1"/>
  <c r="AP1359" i="1"/>
  <c r="AL1359" i="1"/>
  <c r="AH1359" i="1"/>
  <c r="AD1359" i="1"/>
  <c r="Z1359" i="1"/>
  <c r="R1359" i="1"/>
  <c r="O1359" i="1"/>
  <c r="AW1358" i="1"/>
  <c r="AT1358" i="1"/>
  <c r="AX1358" i="1" s="1"/>
  <c r="AP1358" i="1"/>
  <c r="AL1358" i="1"/>
  <c r="AH1358" i="1"/>
  <c r="AD1358" i="1"/>
  <c r="Z1358" i="1"/>
  <c r="R1358" i="1"/>
  <c r="O1358" i="1"/>
  <c r="AW1357" i="1"/>
  <c r="AT1357" i="1"/>
  <c r="AX1357" i="1" s="1"/>
  <c r="AP1357" i="1"/>
  <c r="AL1357" i="1"/>
  <c r="AH1357" i="1"/>
  <c r="AD1357" i="1"/>
  <c r="Z1357" i="1"/>
  <c r="R1357" i="1"/>
  <c r="O1357" i="1"/>
  <c r="AW1356" i="1"/>
  <c r="AT1356" i="1"/>
  <c r="AX1356" i="1" s="1"/>
  <c r="AP1356" i="1"/>
  <c r="AL1356" i="1"/>
  <c r="AH1356" i="1"/>
  <c r="AD1356" i="1"/>
  <c r="Z1356" i="1"/>
  <c r="R1356" i="1"/>
  <c r="O1356" i="1"/>
  <c r="AW1355" i="1"/>
  <c r="AT1355" i="1"/>
  <c r="AX1355" i="1" s="1"/>
  <c r="AP1355" i="1"/>
  <c r="AL1355" i="1"/>
  <c r="AH1355" i="1"/>
  <c r="AD1355" i="1"/>
  <c r="Z1355" i="1"/>
  <c r="R1355" i="1"/>
  <c r="O1355" i="1"/>
  <c r="AW1354" i="1"/>
  <c r="AT1354" i="1"/>
  <c r="AX1354" i="1" s="1"/>
  <c r="AP1354" i="1"/>
  <c r="AL1354" i="1"/>
  <c r="AH1354" i="1"/>
  <c r="AD1354" i="1"/>
  <c r="Z1354" i="1"/>
  <c r="R1354" i="1"/>
  <c r="O1354" i="1"/>
  <c r="AW1353" i="1"/>
  <c r="AT1353" i="1"/>
  <c r="AX1353" i="1" s="1"/>
  <c r="AP1353" i="1"/>
  <c r="AL1353" i="1"/>
  <c r="AH1353" i="1"/>
  <c r="AD1353" i="1"/>
  <c r="Z1353" i="1"/>
  <c r="R1353" i="1"/>
  <c r="O1353" i="1"/>
  <c r="AW1352" i="1"/>
  <c r="AT1352" i="1"/>
  <c r="AX1352" i="1" s="1"/>
  <c r="AP1352" i="1"/>
  <c r="AL1352" i="1"/>
  <c r="AH1352" i="1"/>
  <c r="AD1352" i="1"/>
  <c r="Z1352" i="1"/>
  <c r="R1352" i="1"/>
  <c r="O1352" i="1"/>
  <c r="AW1351" i="1"/>
  <c r="AT1351" i="1"/>
  <c r="AX1351" i="1" s="1"/>
  <c r="AP1351" i="1"/>
  <c r="AL1351" i="1"/>
  <c r="AH1351" i="1"/>
  <c r="AD1351" i="1"/>
  <c r="Z1351" i="1"/>
  <c r="R1351" i="1"/>
  <c r="O1351" i="1"/>
  <c r="AW1350" i="1"/>
  <c r="AT1350" i="1"/>
  <c r="AX1350" i="1" s="1"/>
  <c r="AP1350" i="1"/>
  <c r="AL1350" i="1"/>
  <c r="AH1350" i="1"/>
  <c r="AD1350" i="1"/>
  <c r="Z1350" i="1"/>
  <c r="R1350" i="1"/>
  <c r="O1350" i="1"/>
  <c r="AW1349" i="1"/>
  <c r="AT1349" i="1"/>
  <c r="AX1349" i="1" s="1"/>
  <c r="AP1349" i="1"/>
  <c r="AL1349" i="1"/>
  <c r="AH1349" i="1"/>
  <c r="AD1349" i="1"/>
  <c r="Z1349" i="1"/>
  <c r="R1349" i="1"/>
  <c r="O1349" i="1"/>
  <c r="AW1348" i="1"/>
  <c r="AT1348" i="1"/>
  <c r="AX1348" i="1" s="1"/>
  <c r="AP1348" i="1"/>
  <c r="AL1348" i="1"/>
  <c r="AH1348" i="1"/>
  <c r="AD1348" i="1"/>
  <c r="Z1348" i="1"/>
  <c r="R1348" i="1"/>
  <c r="O1348" i="1"/>
  <c r="AW1347" i="1"/>
  <c r="AT1347" i="1"/>
  <c r="AX1347" i="1" s="1"/>
  <c r="AP1347" i="1"/>
  <c r="AL1347" i="1"/>
  <c r="AH1347" i="1"/>
  <c r="AD1347" i="1"/>
  <c r="Z1347" i="1"/>
  <c r="R1347" i="1"/>
  <c r="O1347" i="1"/>
  <c r="AW1346" i="1"/>
  <c r="AT1346" i="1"/>
  <c r="AX1346" i="1" s="1"/>
  <c r="AP1346" i="1"/>
  <c r="AL1346" i="1"/>
  <c r="AH1346" i="1"/>
  <c r="AD1346" i="1"/>
  <c r="Z1346" i="1"/>
  <c r="R1346" i="1"/>
  <c r="O1346" i="1"/>
  <c r="AW1345" i="1"/>
  <c r="AT1345" i="1"/>
  <c r="AX1345" i="1" s="1"/>
  <c r="AP1345" i="1"/>
  <c r="AL1345" i="1"/>
  <c r="AH1345" i="1"/>
  <c r="AD1345" i="1"/>
  <c r="Z1345" i="1"/>
  <c r="R1345" i="1"/>
  <c r="O1345" i="1"/>
  <c r="AW1344" i="1"/>
  <c r="AT1344" i="1"/>
  <c r="AX1344" i="1" s="1"/>
  <c r="AP1344" i="1"/>
  <c r="AL1344" i="1"/>
  <c r="AH1344" i="1"/>
  <c r="AD1344" i="1"/>
  <c r="Z1344" i="1"/>
  <c r="R1344" i="1"/>
  <c r="O1344" i="1"/>
  <c r="AW1343" i="1"/>
  <c r="AT1343" i="1"/>
  <c r="AX1343" i="1" s="1"/>
  <c r="AP1343" i="1"/>
  <c r="AL1343" i="1"/>
  <c r="AH1343" i="1"/>
  <c r="AD1343" i="1"/>
  <c r="Z1343" i="1"/>
  <c r="R1343" i="1"/>
  <c r="O1343" i="1"/>
  <c r="AW1342" i="1"/>
  <c r="AT1342" i="1"/>
  <c r="AX1342" i="1" s="1"/>
  <c r="AP1342" i="1"/>
  <c r="AL1342" i="1"/>
  <c r="AH1342" i="1"/>
  <c r="AD1342" i="1"/>
  <c r="Z1342" i="1"/>
  <c r="R1342" i="1"/>
  <c r="O1342" i="1"/>
  <c r="AW1341" i="1"/>
  <c r="AT1341" i="1"/>
  <c r="AX1341" i="1" s="1"/>
  <c r="AP1341" i="1"/>
  <c r="AL1341" i="1"/>
  <c r="AH1341" i="1"/>
  <c r="AD1341" i="1"/>
  <c r="Z1341" i="1"/>
  <c r="R1341" i="1"/>
  <c r="O1341" i="1"/>
  <c r="AW1340" i="1"/>
  <c r="AT1340" i="1"/>
  <c r="AX1340" i="1" s="1"/>
  <c r="AP1340" i="1"/>
  <c r="AL1340" i="1"/>
  <c r="AH1340" i="1"/>
  <c r="AD1340" i="1"/>
  <c r="Z1340" i="1"/>
  <c r="R1340" i="1"/>
  <c r="O1340" i="1"/>
  <c r="AW1339" i="1"/>
  <c r="AT1339" i="1"/>
  <c r="AX1339" i="1" s="1"/>
  <c r="AP1339" i="1"/>
  <c r="AL1339" i="1"/>
  <c r="AH1339" i="1"/>
  <c r="AD1339" i="1"/>
  <c r="Z1339" i="1"/>
  <c r="R1339" i="1"/>
  <c r="O1339" i="1"/>
  <c r="AW1338" i="1"/>
  <c r="AT1338" i="1"/>
  <c r="AX1338" i="1" s="1"/>
  <c r="AP1338" i="1"/>
  <c r="AL1338" i="1"/>
  <c r="AH1338" i="1"/>
  <c r="AD1338" i="1"/>
  <c r="Z1338" i="1"/>
  <c r="R1338" i="1"/>
  <c r="O1338" i="1"/>
  <c r="AW1337" i="1"/>
  <c r="AT1337" i="1"/>
  <c r="AX1337" i="1" s="1"/>
  <c r="AP1337" i="1"/>
  <c r="AL1337" i="1"/>
  <c r="AH1337" i="1"/>
  <c r="AD1337" i="1"/>
  <c r="Z1337" i="1"/>
  <c r="R1337" i="1"/>
  <c r="O1337" i="1"/>
  <c r="AW1336" i="1"/>
  <c r="AT1336" i="1"/>
  <c r="AX1336" i="1" s="1"/>
  <c r="AP1336" i="1"/>
  <c r="AL1336" i="1"/>
  <c r="AH1336" i="1"/>
  <c r="AD1336" i="1"/>
  <c r="Z1336" i="1"/>
  <c r="R1336" i="1"/>
  <c r="O1336" i="1"/>
  <c r="AW1335" i="1"/>
  <c r="AT1335" i="1"/>
  <c r="AX1335" i="1" s="1"/>
  <c r="AP1335" i="1"/>
  <c r="AL1335" i="1"/>
  <c r="AH1335" i="1"/>
  <c r="AD1335" i="1"/>
  <c r="Z1335" i="1"/>
  <c r="R1335" i="1"/>
  <c r="O1335" i="1"/>
  <c r="AW1334" i="1"/>
  <c r="AT1334" i="1"/>
  <c r="AX1334" i="1" s="1"/>
  <c r="AP1334" i="1"/>
  <c r="AL1334" i="1"/>
  <c r="AH1334" i="1"/>
  <c r="AD1334" i="1"/>
  <c r="Z1334" i="1"/>
  <c r="R1334" i="1"/>
  <c r="O1334" i="1"/>
  <c r="AW1333" i="1"/>
  <c r="AT1333" i="1"/>
  <c r="AX1333" i="1" s="1"/>
  <c r="AP1333" i="1"/>
  <c r="AL1333" i="1"/>
  <c r="AH1333" i="1"/>
  <c r="AD1333" i="1"/>
  <c r="Z1333" i="1"/>
  <c r="R1333" i="1"/>
  <c r="O1333" i="1"/>
  <c r="AW1332" i="1"/>
  <c r="AT1332" i="1"/>
  <c r="AX1332" i="1" s="1"/>
  <c r="AP1332" i="1"/>
  <c r="AL1332" i="1"/>
  <c r="AH1332" i="1"/>
  <c r="AD1332" i="1"/>
  <c r="Z1332" i="1"/>
  <c r="R1332" i="1"/>
  <c r="O1332" i="1"/>
  <c r="AW1331" i="1"/>
  <c r="AT1331" i="1"/>
  <c r="AX1331" i="1" s="1"/>
  <c r="AP1331" i="1"/>
  <c r="AL1331" i="1"/>
  <c r="AH1331" i="1"/>
  <c r="AD1331" i="1"/>
  <c r="Z1331" i="1"/>
  <c r="R1331" i="1"/>
  <c r="O1331" i="1"/>
  <c r="AW1330" i="1"/>
  <c r="AT1330" i="1"/>
  <c r="AX1330" i="1" s="1"/>
  <c r="AP1330" i="1"/>
  <c r="AL1330" i="1"/>
  <c r="AH1330" i="1"/>
  <c r="AD1330" i="1"/>
  <c r="Z1330" i="1"/>
  <c r="R1330" i="1"/>
  <c r="O1330" i="1"/>
  <c r="AW1329" i="1"/>
  <c r="AT1329" i="1"/>
  <c r="AX1329" i="1" s="1"/>
  <c r="AP1329" i="1"/>
  <c r="AL1329" i="1"/>
  <c r="AH1329" i="1"/>
  <c r="AD1329" i="1"/>
  <c r="Z1329" i="1"/>
  <c r="R1329" i="1"/>
  <c r="O1329" i="1"/>
  <c r="AW1328" i="1"/>
  <c r="AT1328" i="1"/>
  <c r="AX1328" i="1" s="1"/>
  <c r="AP1328" i="1"/>
  <c r="AL1328" i="1"/>
  <c r="AH1328" i="1"/>
  <c r="AD1328" i="1"/>
  <c r="Z1328" i="1"/>
  <c r="R1328" i="1"/>
  <c r="O1328" i="1"/>
  <c r="AW1327" i="1"/>
  <c r="AT1327" i="1"/>
  <c r="AX1327" i="1" s="1"/>
  <c r="AP1327" i="1"/>
  <c r="AL1327" i="1"/>
  <c r="AH1327" i="1"/>
  <c r="AD1327" i="1"/>
  <c r="Z1327" i="1"/>
  <c r="R1327" i="1"/>
  <c r="O1327" i="1"/>
  <c r="AW1326" i="1"/>
  <c r="AT1326" i="1"/>
  <c r="AX1326" i="1" s="1"/>
  <c r="AP1326" i="1"/>
  <c r="AL1326" i="1"/>
  <c r="AH1326" i="1"/>
  <c r="AD1326" i="1"/>
  <c r="Z1326" i="1"/>
  <c r="R1326" i="1"/>
  <c r="O1326" i="1"/>
  <c r="AW1325" i="1"/>
  <c r="AT1325" i="1"/>
  <c r="AX1325" i="1" s="1"/>
  <c r="AP1325" i="1"/>
  <c r="AL1325" i="1"/>
  <c r="AH1325" i="1"/>
  <c r="AD1325" i="1"/>
  <c r="Z1325" i="1"/>
  <c r="R1325" i="1"/>
  <c r="O1325" i="1"/>
  <c r="AW1324" i="1"/>
  <c r="AT1324" i="1"/>
  <c r="AX1324" i="1" s="1"/>
  <c r="AP1324" i="1"/>
  <c r="AL1324" i="1"/>
  <c r="AH1324" i="1"/>
  <c r="AD1324" i="1"/>
  <c r="Z1324" i="1"/>
  <c r="R1324" i="1"/>
  <c r="O1324" i="1"/>
  <c r="AW1323" i="1"/>
  <c r="AT1323" i="1"/>
  <c r="AX1323" i="1" s="1"/>
  <c r="AP1323" i="1"/>
  <c r="AL1323" i="1"/>
  <c r="AH1323" i="1"/>
  <c r="AD1323" i="1"/>
  <c r="Z1323" i="1"/>
  <c r="R1323" i="1"/>
  <c r="O1323" i="1"/>
  <c r="AW1322" i="1"/>
  <c r="AT1322" i="1"/>
  <c r="AX1322" i="1" s="1"/>
  <c r="AP1322" i="1"/>
  <c r="AL1322" i="1"/>
  <c r="AH1322" i="1"/>
  <c r="AD1322" i="1"/>
  <c r="Z1322" i="1"/>
  <c r="R1322" i="1"/>
  <c r="O1322" i="1"/>
  <c r="AW1321" i="1"/>
  <c r="AT1321" i="1"/>
  <c r="AX1321" i="1" s="1"/>
  <c r="AP1321" i="1"/>
  <c r="AL1321" i="1"/>
  <c r="AH1321" i="1"/>
  <c r="AD1321" i="1"/>
  <c r="Z1321" i="1"/>
  <c r="R1321" i="1"/>
  <c r="O1321" i="1"/>
  <c r="AW1320" i="1"/>
  <c r="AT1320" i="1"/>
  <c r="AX1320" i="1" s="1"/>
  <c r="AP1320" i="1"/>
  <c r="AL1320" i="1"/>
  <c r="AH1320" i="1"/>
  <c r="AD1320" i="1"/>
  <c r="Z1320" i="1"/>
  <c r="R1320" i="1"/>
  <c r="O1320" i="1"/>
  <c r="AW1319" i="1"/>
  <c r="AT1319" i="1"/>
  <c r="AX1319" i="1" s="1"/>
  <c r="AP1319" i="1"/>
  <c r="AL1319" i="1"/>
  <c r="AH1319" i="1"/>
  <c r="AD1319" i="1"/>
  <c r="Z1319" i="1"/>
  <c r="R1319" i="1"/>
  <c r="O1319" i="1"/>
  <c r="AW1318" i="1"/>
  <c r="AT1318" i="1"/>
  <c r="AX1318" i="1" s="1"/>
  <c r="AP1318" i="1"/>
  <c r="AL1318" i="1"/>
  <c r="AH1318" i="1"/>
  <c r="AD1318" i="1"/>
  <c r="Z1318" i="1"/>
  <c r="R1318" i="1"/>
  <c r="O1318" i="1"/>
  <c r="AW1317" i="1"/>
  <c r="AT1317" i="1"/>
  <c r="AX1317" i="1" s="1"/>
  <c r="AP1317" i="1"/>
  <c r="AL1317" i="1"/>
  <c r="AH1317" i="1"/>
  <c r="AD1317" i="1"/>
  <c r="Z1317" i="1"/>
  <c r="R1317" i="1"/>
  <c r="O1317" i="1"/>
  <c r="AW1316" i="1"/>
  <c r="AT1316" i="1"/>
  <c r="AX1316" i="1" s="1"/>
  <c r="AP1316" i="1"/>
  <c r="AL1316" i="1"/>
  <c r="AH1316" i="1"/>
  <c r="AD1316" i="1"/>
  <c r="Z1316" i="1"/>
  <c r="R1316" i="1"/>
  <c r="O1316" i="1"/>
  <c r="AW1315" i="1"/>
  <c r="AT1315" i="1"/>
  <c r="AX1315" i="1" s="1"/>
  <c r="AP1315" i="1"/>
  <c r="AL1315" i="1"/>
  <c r="AH1315" i="1"/>
  <c r="AD1315" i="1"/>
  <c r="Z1315" i="1"/>
  <c r="R1315" i="1"/>
  <c r="O1315" i="1"/>
  <c r="AW1314" i="1"/>
  <c r="AT1314" i="1"/>
  <c r="AX1314" i="1" s="1"/>
  <c r="AP1314" i="1"/>
  <c r="AL1314" i="1"/>
  <c r="AH1314" i="1"/>
  <c r="AD1314" i="1"/>
  <c r="Z1314" i="1"/>
  <c r="R1314" i="1"/>
  <c r="O1314" i="1"/>
  <c r="AW1313" i="1"/>
  <c r="AT1313" i="1"/>
  <c r="AX1313" i="1" s="1"/>
  <c r="AP1313" i="1"/>
  <c r="AL1313" i="1"/>
  <c r="AH1313" i="1"/>
  <c r="AD1313" i="1"/>
  <c r="Z1313" i="1"/>
  <c r="R1313" i="1"/>
  <c r="O1313" i="1"/>
  <c r="AW1312" i="1"/>
  <c r="AT1312" i="1"/>
  <c r="AX1312" i="1" s="1"/>
  <c r="AP1312" i="1"/>
  <c r="AL1312" i="1"/>
  <c r="AH1312" i="1"/>
  <c r="AD1312" i="1"/>
  <c r="Z1312" i="1"/>
  <c r="R1312" i="1"/>
  <c r="O1312" i="1"/>
  <c r="AW1311" i="1"/>
  <c r="AT1311" i="1"/>
  <c r="AX1311" i="1" s="1"/>
  <c r="AP1311" i="1"/>
  <c r="AL1311" i="1"/>
  <c r="AH1311" i="1"/>
  <c r="AD1311" i="1"/>
  <c r="Z1311" i="1"/>
  <c r="R1311" i="1"/>
  <c r="O1311" i="1"/>
  <c r="AW1310" i="1"/>
  <c r="AT1310" i="1"/>
  <c r="AX1310" i="1" s="1"/>
  <c r="AP1310" i="1"/>
  <c r="AL1310" i="1"/>
  <c r="AH1310" i="1"/>
  <c r="AD1310" i="1"/>
  <c r="Z1310" i="1"/>
  <c r="R1310" i="1"/>
  <c r="O1310" i="1"/>
  <c r="AW1309" i="1"/>
  <c r="AT1309" i="1"/>
  <c r="AX1309" i="1" s="1"/>
  <c r="AP1309" i="1"/>
  <c r="AL1309" i="1"/>
  <c r="AH1309" i="1"/>
  <c r="AD1309" i="1"/>
  <c r="Z1309" i="1"/>
  <c r="R1309" i="1"/>
  <c r="O1309" i="1"/>
  <c r="AW1308" i="1"/>
  <c r="AT1308" i="1"/>
  <c r="AX1308" i="1" s="1"/>
  <c r="AP1308" i="1"/>
  <c r="AL1308" i="1"/>
  <c r="AH1308" i="1"/>
  <c r="AD1308" i="1"/>
  <c r="Z1308" i="1"/>
  <c r="R1308" i="1"/>
  <c r="O1308" i="1"/>
  <c r="AW1307" i="1"/>
  <c r="AT1307" i="1"/>
  <c r="AX1307" i="1" s="1"/>
  <c r="AP1307" i="1"/>
  <c r="AL1307" i="1"/>
  <c r="AH1307" i="1"/>
  <c r="AD1307" i="1"/>
  <c r="Z1307" i="1"/>
  <c r="R1307" i="1"/>
  <c r="O1307" i="1"/>
  <c r="AW1306" i="1"/>
  <c r="AT1306" i="1"/>
  <c r="AX1306" i="1" s="1"/>
  <c r="AP1306" i="1"/>
  <c r="AL1306" i="1"/>
  <c r="AH1306" i="1"/>
  <c r="AD1306" i="1"/>
  <c r="Z1306" i="1"/>
  <c r="R1306" i="1"/>
  <c r="O1306" i="1"/>
  <c r="AW1305" i="1"/>
  <c r="AT1305" i="1"/>
  <c r="AX1305" i="1" s="1"/>
  <c r="AP1305" i="1"/>
  <c r="AL1305" i="1"/>
  <c r="AH1305" i="1"/>
  <c r="AD1305" i="1"/>
  <c r="Z1305" i="1"/>
  <c r="R1305" i="1"/>
  <c r="O1305" i="1"/>
  <c r="AW1304" i="1"/>
  <c r="AT1304" i="1"/>
  <c r="AX1304" i="1" s="1"/>
  <c r="AP1304" i="1"/>
  <c r="AL1304" i="1"/>
  <c r="AH1304" i="1"/>
  <c r="AD1304" i="1"/>
  <c r="Z1304" i="1"/>
  <c r="R1304" i="1"/>
  <c r="O1304" i="1"/>
  <c r="AW1303" i="1"/>
  <c r="AT1303" i="1"/>
  <c r="AX1303" i="1" s="1"/>
  <c r="AP1303" i="1"/>
  <c r="AL1303" i="1"/>
  <c r="AH1303" i="1"/>
  <c r="AD1303" i="1"/>
  <c r="Z1303" i="1"/>
  <c r="R1303" i="1"/>
  <c r="O1303" i="1"/>
  <c r="AW1302" i="1"/>
  <c r="AT1302" i="1"/>
  <c r="AX1302" i="1" s="1"/>
  <c r="AP1302" i="1"/>
  <c r="AL1302" i="1"/>
  <c r="AH1302" i="1"/>
  <c r="AD1302" i="1"/>
  <c r="Z1302" i="1"/>
  <c r="R1302" i="1"/>
  <c r="O1302" i="1"/>
  <c r="AW1301" i="1"/>
  <c r="AT1301" i="1"/>
  <c r="AX1301" i="1" s="1"/>
  <c r="AP1301" i="1"/>
  <c r="AL1301" i="1"/>
  <c r="AH1301" i="1"/>
  <c r="AD1301" i="1"/>
  <c r="Z1301" i="1"/>
  <c r="R1301" i="1"/>
  <c r="O1301" i="1"/>
  <c r="AW1300" i="1"/>
  <c r="AT1300" i="1"/>
  <c r="AX1300" i="1" s="1"/>
  <c r="AP1300" i="1"/>
  <c r="AL1300" i="1"/>
  <c r="AH1300" i="1"/>
  <c r="AD1300" i="1"/>
  <c r="Z1300" i="1"/>
  <c r="R1300" i="1"/>
  <c r="O1300" i="1"/>
  <c r="AW1299" i="1"/>
  <c r="AT1299" i="1"/>
  <c r="AX1299" i="1" s="1"/>
  <c r="AP1299" i="1"/>
  <c r="AL1299" i="1"/>
  <c r="AH1299" i="1"/>
  <c r="AD1299" i="1"/>
  <c r="Z1299" i="1"/>
  <c r="R1299" i="1"/>
  <c r="O1299" i="1"/>
  <c r="AW1298" i="1"/>
  <c r="AT1298" i="1"/>
  <c r="AX1298" i="1" s="1"/>
  <c r="AP1298" i="1"/>
  <c r="AL1298" i="1"/>
  <c r="AH1298" i="1"/>
  <c r="AD1298" i="1"/>
  <c r="Z1298" i="1"/>
  <c r="R1298" i="1"/>
  <c r="O1298" i="1"/>
  <c r="AW1297" i="1"/>
  <c r="AT1297" i="1"/>
  <c r="AX1297" i="1" s="1"/>
  <c r="AP1297" i="1"/>
  <c r="AL1297" i="1"/>
  <c r="AH1297" i="1"/>
  <c r="AD1297" i="1"/>
  <c r="Z1297" i="1"/>
  <c r="R1297" i="1"/>
  <c r="O1297" i="1"/>
  <c r="AW1296" i="1"/>
  <c r="AT1296" i="1"/>
  <c r="AX1296" i="1" s="1"/>
  <c r="AP1296" i="1"/>
  <c r="AL1296" i="1"/>
  <c r="AH1296" i="1"/>
  <c r="AD1296" i="1"/>
  <c r="Z1296" i="1"/>
  <c r="R1296" i="1"/>
  <c r="O1296" i="1"/>
  <c r="AW1295" i="1"/>
  <c r="AT1295" i="1"/>
  <c r="AX1295" i="1" s="1"/>
  <c r="AP1295" i="1"/>
  <c r="AL1295" i="1"/>
  <c r="AH1295" i="1"/>
  <c r="AD1295" i="1"/>
  <c r="Z1295" i="1"/>
  <c r="R1295" i="1"/>
  <c r="O1295" i="1"/>
  <c r="AW1294" i="1"/>
  <c r="AT1294" i="1"/>
  <c r="AX1294" i="1" s="1"/>
  <c r="AP1294" i="1"/>
  <c r="AL1294" i="1"/>
  <c r="AH1294" i="1"/>
  <c r="AD1294" i="1"/>
  <c r="Z1294" i="1"/>
  <c r="R1294" i="1"/>
  <c r="O1294" i="1"/>
  <c r="AW1293" i="1"/>
  <c r="AT1293" i="1"/>
  <c r="AX1293" i="1" s="1"/>
  <c r="AP1293" i="1"/>
  <c r="AL1293" i="1"/>
  <c r="AH1293" i="1"/>
  <c r="AD1293" i="1"/>
  <c r="Z1293" i="1"/>
  <c r="R1293" i="1"/>
  <c r="O1293" i="1"/>
  <c r="AW1292" i="1"/>
  <c r="AT1292" i="1"/>
  <c r="AX1292" i="1" s="1"/>
  <c r="AP1292" i="1"/>
  <c r="AL1292" i="1"/>
  <c r="AH1292" i="1"/>
  <c r="AD1292" i="1"/>
  <c r="Z1292" i="1"/>
  <c r="R1292" i="1"/>
  <c r="O1292" i="1"/>
  <c r="AW1291" i="1"/>
  <c r="AT1291" i="1"/>
  <c r="AX1291" i="1" s="1"/>
  <c r="AP1291" i="1"/>
  <c r="AL1291" i="1"/>
  <c r="AH1291" i="1"/>
  <c r="AD1291" i="1"/>
  <c r="Z1291" i="1"/>
  <c r="R1291" i="1"/>
  <c r="O1291" i="1"/>
  <c r="AW1290" i="1"/>
  <c r="AT1290" i="1"/>
  <c r="AX1290" i="1" s="1"/>
  <c r="AP1290" i="1"/>
  <c r="AL1290" i="1"/>
  <c r="AH1290" i="1"/>
  <c r="AD1290" i="1"/>
  <c r="Z1290" i="1"/>
  <c r="R1290" i="1"/>
  <c r="O1290" i="1"/>
  <c r="AW1289" i="1"/>
  <c r="AT1289" i="1"/>
  <c r="AX1289" i="1" s="1"/>
  <c r="AP1289" i="1"/>
  <c r="AL1289" i="1"/>
  <c r="AH1289" i="1"/>
  <c r="AD1289" i="1"/>
  <c r="Z1289" i="1"/>
  <c r="R1289" i="1"/>
  <c r="O1289" i="1"/>
  <c r="AW1288" i="1"/>
  <c r="AT1288" i="1"/>
  <c r="AX1288" i="1" s="1"/>
  <c r="AP1288" i="1"/>
  <c r="AL1288" i="1"/>
  <c r="AH1288" i="1"/>
  <c r="AD1288" i="1"/>
  <c r="Z1288" i="1"/>
  <c r="R1288" i="1"/>
  <c r="O1288" i="1"/>
  <c r="AW1287" i="1"/>
  <c r="AT1287" i="1"/>
  <c r="AX1287" i="1" s="1"/>
  <c r="AP1287" i="1"/>
  <c r="AL1287" i="1"/>
  <c r="AH1287" i="1"/>
  <c r="AD1287" i="1"/>
  <c r="Z1287" i="1"/>
  <c r="R1287" i="1"/>
  <c r="O1287" i="1"/>
  <c r="AW1286" i="1"/>
  <c r="AT1286" i="1"/>
  <c r="AX1286" i="1" s="1"/>
  <c r="AP1286" i="1"/>
  <c r="AL1286" i="1"/>
  <c r="AH1286" i="1"/>
  <c r="AD1286" i="1"/>
  <c r="Z1286" i="1"/>
  <c r="R1286" i="1"/>
  <c r="O1286" i="1"/>
  <c r="AW1285" i="1"/>
  <c r="AT1285" i="1"/>
  <c r="AX1285" i="1" s="1"/>
  <c r="AP1285" i="1"/>
  <c r="AL1285" i="1"/>
  <c r="AH1285" i="1"/>
  <c r="AD1285" i="1"/>
  <c r="Z1285" i="1"/>
  <c r="R1285" i="1"/>
  <c r="O1285" i="1"/>
  <c r="AW1284" i="1"/>
  <c r="AT1284" i="1"/>
  <c r="AX1284" i="1" s="1"/>
  <c r="AP1284" i="1"/>
  <c r="AL1284" i="1"/>
  <c r="AH1284" i="1"/>
  <c r="AD1284" i="1"/>
  <c r="Z1284" i="1"/>
  <c r="R1284" i="1"/>
  <c r="O1284" i="1"/>
  <c r="AW1283" i="1"/>
  <c r="AT1283" i="1"/>
  <c r="AX1283" i="1" s="1"/>
  <c r="AP1283" i="1"/>
  <c r="AL1283" i="1"/>
  <c r="AH1283" i="1"/>
  <c r="AD1283" i="1"/>
  <c r="Z1283" i="1"/>
  <c r="R1283" i="1"/>
  <c r="O1283" i="1"/>
  <c r="AW1282" i="1"/>
  <c r="AT1282" i="1"/>
  <c r="AX1282" i="1" s="1"/>
  <c r="AP1282" i="1"/>
  <c r="AL1282" i="1"/>
  <c r="AH1282" i="1"/>
  <c r="AD1282" i="1"/>
  <c r="Z1282" i="1"/>
  <c r="R1282" i="1"/>
  <c r="O1282" i="1"/>
  <c r="AW1281" i="1"/>
  <c r="AT1281" i="1"/>
  <c r="AX1281" i="1" s="1"/>
  <c r="AP1281" i="1"/>
  <c r="AL1281" i="1"/>
  <c r="AH1281" i="1"/>
  <c r="AD1281" i="1"/>
  <c r="Z1281" i="1"/>
  <c r="R1281" i="1"/>
  <c r="O1281" i="1"/>
  <c r="AW1280" i="1"/>
  <c r="AT1280" i="1"/>
  <c r="AX1280" i="1" s="1"/>
  <c r="AP1280" i="1"/>
  <c r="AL1280" i="1"/>
  <c r="AH1280" i="1"/>
  <c r="AD1280" i="1"/>
  <c r="Z1280" i="1"/>
  <c r="R1280" i="1"/>
  <c r="O1280" i="1"/>
  <c r="AW1279" i="1"/>
  <c r="AT1279" i="1"/>
  <c r="AX1279" i="1" s="1"/>
  <c r="AP1279" i="1"/>
  <c r="AL1279" i="1"/>
  <c r="AH1279" i="1"/>
  <c r="AD1279" i="1"/>
  <c r="Z1279" i="1"/>
  <c r="R1279" i="1"/>
  <c r="O1279" i="1"/>
  <c r="AW1278" i="1"/>
  <c r="AT1278" i="1"/>
  <c r="AX1278" i="1" s="1"/>
  <c r="AP1278" i="1"/>
  <c r="AL1278" i="1"/>
  <c r="AH1278" i="1"/>
  <c r="AD1278" i="1"/>
  <c r="Z1278" i="1"/>
  <c r="R1278" i="1"/>
  <c r="O1278" i="1"/>
  <c r="AW1277" i="1"/>
  <c r="AT1277" i="1"/>
  <c r="AX1277" i="1" s="1"/>
  <c r="AP1277" i="1"/>
  <c r="AL1277" i="1"/>
  <c r="AH1277" i="1"/>
  <c r="AD1277" i="1"/>
  <c r="Z1277" i="1"/>
  <c r="R1277" i="1"/>
  <c r="O1277" i="1"/>
  <c r="AW1276" i="1"/>
  <c r="AT1276" i="1"/>
  <c r="AX1276" i="1" s="1"/>
  <c r="AP1276" i="1"/>
  <c r="AL1276" i="1"/>
  <c r="AH1276" i="1"/>
  <c r="AD1276" i="1"/>
  <c r="Z1276" i="1"/>
  <c r="R1276" i="1"/>
  <c r="O1276" i="1"/>
  <c r="AW1275" i="1"/>
  <c r="AT1275" i="1"/>
  <c r="AX1275" i="1" s="1"/>
  <c r="AP1275" i="1"/>
  <c r="AL1275" i="1"/>
  <c r="AH1275" i="1"/>
  <c r="AD1275" i="1"/>
  <c r="Z1275" i="1"/>
  <c r="R1275" i="1"/>
  <c r="O1275" i="1"/>
  <c r="AW1274" i="1"/>
  <c r="AT1274" i="1"/>
  <c r="AX1274" i="1" s="1"/>
  <c r="AP1274" i="1"/>
  <c r="AL1274" i="1"/>
  <c r="AH1274" i="1"/>
  <c r="AD1274" i="1"/>
  <c r="Z1274" i="1"/>
  <c r="R1274" i="1"/>
  <c r="O1274" i="1"/>
  <c r="AW1273" i="1"/>
  <c r="AT1273" i="1"/>
  <c r="AX1273" i="1" s="1"/>
  <c r="AP1273" i="1"/>
  <c r="AL1273" i="1"/>
  <c r="AH1273" i="1"/>
  <c r="AD1273" i="1"/>
  <c r="Z1273" i="1"/>
  <c r="R1273" i="1"/>
  <c r="O1273" i="1"/>
  <c r="AW1272" i="1"/>
  <c r="AT1272" i="1"/>
  <c r="AX1272" i="1" s="1"/>
  <c r="AP1272" i="1"/>
  <c r="AL1272" i="1"/>
  <c r="AH1272" i="1"/>
  <c r="AD1272" i="1"/>
  <c r="Z1272" i="1"/>
  <c r="R1272" i="1"/>
  <c r="O1272" i="1"/>
  <c r="AW1271" i="1"/>
  <c r="AT1271" i="1"/>
  <c r="AX1271" i="1" s="1"/>
  <c r="AP1271" i="1"/>
  <c r="AL1271" i="1"/>
  <c r="AH1271" i="1"/>
  <c r="AD1271" i="1"/>
  <c r="Z1271" i="1"/>
  <c r="R1271" i="1"/>
  <c r="O1271" i="1"/>
  <c r="AW1270" i="1"/>
  <c r="AT1270" i="1"/>
  <c r="AX1270" i="1" s="1"/>
  <c r="AP1270" i="1"/>
  <c r="AL1270" i="1"/>
  <c r="AH1270" i="1"/>
  <c r="AD1270" i="1"/>
  <c r="Z1270" i="1"/>
  <c r="R1270" i="1"/>
  <c r="O1270" i="1"/>
  <c r="AW1269" i="1"/>
  <c r="AT1269" i="1"/>
  <c r="AX1269" i="1" s="1"/>
  <c r="AP1269" i="1"/>
  <c r="AL1269" i="1"/>
  <c r="AH1269" i="1"/>
  <c r="AD1269" i="1"/>
  <c r="Z1269" i="1"/>
  <c r="R1269" i="1"/>
  <c r="O1269" i="1"/>
  <c r="AW1268" i="1"/>
  <c r="AT1268" i="1"/>
  <c r="AX1268" i="1" s="1"/>
  <c r="AP1268" i="1"/>
  <c r="AL1268" i="1"/>
  <c r="AH1268" i="1"/>
  <c r="AD1268" i="1"/>
  <c r="Z1268" i="1"/>
  <c r="R1268" i="1"/>
  <c r="O1268" i="1"/>
  <c r="AW1267" i="1"/>
  <c r="AT1267" i="1"/>
  <c r="AX1267" i="1" s="1"/>
  <c r="AP1267" i="1"/>
  <c r="AL1267" i="1"/>
  <c r="AH1267" i="1"/>
  <c r="AD1267" i="1"/>
  <c r="Z1267" i="1"/>
  <c r="R1267" i="1"/>
  <c r="O1267" i="1"/>
  <c r="AW1266" i="1"/>
  <c r="AT1266" i="1"/>
  <c r="AX1266" i="1" s="1"/>
  <c r="AP1266" i="1"/>
  <c r="AL1266" i="1"/>
  <c r="AH1266" i="1"/>
  <c r="AD1266" i="1"/>
  <c r="Z1266" i="1"/>
  <c r="R1266" i="1"/>
  <c r="O1266" i="1"/>
  <c r="AW1265" i="1"/>
  <c r="AT1265" i="1"/>
  <c r="AX1265" i="1" s="1"/>
  <c r="AP1265" i="1"/>
  <c r="AL1265" i="1"/>
  <c r="AH1265" i="1"/>
  <c r="AD1265" i="1"/>
  <c r="Z1265" i="1"/>
  <c r="R1265" i="1"/>
  <c r="O1265" i="1"/>
  <c r="AW1264" i="1"/>
  <c r="AT1264" i="1"/>
  <c r="AX1264" i="1" s="1"/>
  <c r="AP1264" i="1"/>
  <c r="AL1264" i="1"/>
  <c r="AH1264" i="1"/>
  <c r="AD1264" i="1"/>
  <c r="Z1264" i="1"/>
  <c r="R1264" i="1"/>
  <c r="O1264" i="1"/>
  <c r="AW1263" i="1"/>
  <c r="AT1263" i="1"/>
  <c r="AX1263" i="1" s="1"/>
  <c r="AP1263" i="1"/>
  <c r="AL1263" i="1"/>
  <c r="AH1263" i="1"/>
  <c r="AD1263" i="1"/>
  <c r="Z1263" i="1"/>
  <c r="R1263" i="1"/>
  <c r="O1263" i="1"/>
  <c r="AW1262" i="1"/>
  <c r="AT1262" i="1"/>
  <c r="AX1262" i="1" s="1"/>
  <c r="AP1262" i="1"/>
  <c r="AL1262" i="1"/>
  <c r="AH1262" i="1"/>
  <c r="AD1262" i="1"/>
  <c r="Z1262" i="1"/>
  <c r="R1262" i="1"/>
  <c r="O1262" i="1"/>
  <c r="AW1261" i="1"/>
  <c r="AT1261" i="1"/>
  <c r="AX1261" i="1" s="1"/>
  <c r="AP1261" i="1"/>
  <c r="AL1261" i="1"/>
  <c r="AH1261" i="1"/>
  <c r="AD1261" i="1"/>
  <c r="Z1261" i="1"/>
  <c r="R1261" i="1"/>
  <c r="O1261" i="1"/>
  <c r="AW1260" i="1"/>
  <c r="AT1260" i="1"/>
  <c r="AX1260" i="1" s="1"/>
  <c r="AP1260" i="1"/>
  <c r="AL1260" i="1"/>
  <c r="AH1260" i="1"/>
  <c r="AD1260" i="1"/>
  <c r="Z1260" i="1"/>
  <c r="R1260" i="1"/>
  <c r="O1260" i="1"/>
  <c r="AW1259" i="1"/>
  <c r="AT1259" i="1"/>
  <c r="AX1259" i="1" s="1"/>
  <c r="AP1259" i="1"/>
  <c r="AL1259" i="1"/>
  <c r="AH1259" i="1"/>
  <c r="AD1259" i="1"/>
  <c r="Z1259" i="1"/>
  <c r="R1259" i="1"/>
  <c r="O1259" i="1"/>
  <c r="AW1258" i="1"/>
  <c r="AT1258" i="1"/>
  <c r="AX1258" i="1" s="1"/>
  <c r="AP1258" i="1"/>
  <c r="AL1258" i="1"/>
  <c r="AH1258" i="1"/>
  <c r="AD1258" i="1"/>
  <c r="Z1258" i="1"/>
  <c r="R1258" i="1"/>
  <c r="O1258" i="1"/>
  <c r="AW1257" i="1"/>
  <c r="AT1257" i="1"/>
  <c r="AX1257" i="1" s="1"/>
  <c r="AP1257" i="1"/>
  <c r="AL1257" i="1"/>
  <c r="AH1257" i="1"/>
  <c r="AD1257" i="1"/>
  <c r="Z1257" i="1"/>
  <c r="R1257" i="1"/>
  <c r="O1257" i="1"/>
  <c r="AW1256" i="1"/>
  <c r="AT1256" i="1"/>
  <c r="AX1256" i="1" s="1"/>
  <c r="AP1256" i="1"/>
  <c r="AL1256" i="1"/>
  <c r="AH1256" i="1"/>
  <c r="AD1256" i="1"/>
  <c r="Z1256" i="1"/>
  <c r="R1256" i="1"/>
  <c r="O1256" i="1"/>
  <c r="AW1255" i="1"/>
  <c r="AT1255" i="1"/>
  <c r="AX1255" i="1" s="1"/>
  <c r="AP1255" i="1"/>
  <c r="AL1255" i="1"/>
  <c r="AH1255" i="1"/>
  <c r="AD1255" i="1"/>
  <c r="Z1255" i="1"/>
  <c r="R1255" i="1"/>
  <c r="O1255" i="1"/>
  <c r="AW1254" i="1"/>
  <c r="AT1254" i="1"/>
  <c r="AX1254" i="1" s="1"/>
  <c r="AP1254" i="1"/>
  <c r="AL1254" i="1"/>
  <c r="AH1254" i="1"/>
  <c r="AD1254" i="1"/>
  <c r="Z1254" i="1"/>
  <c r="R1254" i="1"/>
  <c r="O1254" i="1"/>
  <c r="AW1253" i="1"/>
  <c r="AT1253" i="1"/>
  <c r="AX1253" i="1" s="1"/>
  <c r="AP1253" i="1"/>
  <c r="AL1253" i="1"/>
  <c r="AH1253" i="1"/>
  <c r="AD1253" i="1"/>
  <c r="Z1253" i="1"/>
  <c r="R1253" i="1"/>
  <c r="O1253" i="1"/>
  <c r="AW1252" i="1"/>
  <c r="AT1252" i="1"/>
  <c r="AX1252" i="1" s="1"/>
  <c r="AP1252" i="1"/>
  <c r="AL1252" i="1"/>
  <c r="AH1252" i="1"/>
  <c r="AD1252" i="1"/>
  <c r="Z1252" i="1"/>
  <c r="R1252" i="1"/>
  <c r="O1252" i="1"/>
  <c r="AW1251" i="1"/>
  <c r="AT1251" i="1"/>
  <c r="AX1251" i="1" s="1"/>
  <c r="AP1251" i="1"/>
  <c r="AL1251" i="1"/>
  <c r="AH1251" i="1"/>
  <c r="AD1251" i="1"/>
  <c r="Z1251" i="1"/>
  <c r="R1251" i="1"/>
  <c r="O1251" i="1"/>
  <c r="AW1250" i="1"/>
  <c r="AT1250" i="1"/>
  <c r="AX1250" i="1" s="1"/>
  <c r="AP1250" i="1"/>
  <c r="AL1250" i="1"/>
  <c r="AH1250" i="1"/>
  <c r="AD1250" i="1"/>
  <c r="Z1250" i="1"/>
  <c r="R1250" i="1"/>
  <c r="O1250" i="1"/>
  <c r="AW1249" i="1"/>
  <c r="AT1249" i="1"/>
  <c r="AX1249" i="1" s="1"/>
  <c r="AP1249" i="1"/>
  <c r="AL1249" i="1"/>
  <c r="AH1249" i="1"/>
  <c r="AD1249" i="1"/>
  <c r="Z1249" i="1"/>
  <c r="R1249" i="1"/>
  <c r="O1249" i="1"/>
  <c r="AW1248" i="1"/>
  <c r="AT1248" i="1"/>
  <c r="AX1248" i="1" s="1"/>
  <c r="AP1248" i="1"/>
  <c r="AL1248" i="1"/>
  <c r="AH1248" i="1"/>
  <c r="AD1248" i="1"/>
  <c r="Z1248" i="1"/>
  <c r="R1248" i="1"/>
  <c r="O1248" i="1"/>
  <c r="AW1247" i="1"/>
  <c r="AT1247" i="1"/>
  <c r="AX1247" i="1" s="1"/>
  <c r="AP1247" i="1"/>
  <c r="AL1247" i="1"/>
  <c r="AH1247" i="1"/>
  <c r="AD1247" i="1"/>
  <c r="Z1247" i="1"/>
  <c r="R1247" i="1"/>
  <c r="O1247" i="1"/>
  <c r="AW1246" i="1"/>
  <c r="AT1246" i="1"/>
  <c r="AX1246" i="1" s="1"/>
  <c r="AP1246" i="1"/>
  <c r="AL1246" i="1"/>
  <c r="AH1246" i="1"/>
  <c r="AD1246" i="1"/>
  <c r="Z1246" i="1"/>
  <c r="R1246" i="1"/>
  <c r="O1246" i="1"/>
  <c r="AW1245" i="1"/>
  <c r="AT1245" i="1"/>
  <c r="AX1245" i="1" s="1"/>
  <c r="AP1245" i="1"/>
  <c r="AL1245" i="1"/>
  <c r="AH1245" i="1"/>
  <c r="AD1245" i="1"/>
  <c r="Z1245" i="1"/>
  <c r="R1245" i="1"/>
  <c r="O1245" i="1"/>
  <c r="AW1244" i="1"/>
  <c r="AT1244" i="1"/>
  <c r="AX1244" i="1" s="1"/>
  <c r="AP1244" i="1"/>
  <c r="AL1244" i="1"/>
  <c r="AH1244" i="1"/>
  <c r="AD1244" i="1"/>
  <c r="Z1244" i="1"/>
  <c r="R1244" i="1"/>
  <c r="O1244" i="1"/>
  <c r="AW1243" i="1"/>
  <c r="AT1243" i="1"/>
  <c r="AX1243" i="1" s="1"/>
  <c r="AP1243" i="1"/>
  <c r="AL1243" i="1"/>
  <c r="AH1243" i="1"/>
  <c r="AD1243" i="1"/>
  <c r="Z1243" i="1"/>
  <c r="R1243" i="1"/>
  <c r="O1243" i="1"/>
  <c r="AW1242" i="1"/>
  <c r="AT1242" i="1"/>
  <c r="AX1242" i="1" s="1"/>
  <c r="AP1242" i="1"/>
  <c r="AL1242" i="1"/>
  <c r="AH1242" i="1"/>
  <c r="AD1242" i="1"/>
  <c r="Z1242" i="1"/>
  <c r="R1242" i="1"/>
  <c r="O1242" i="1"/>
  <c r="AW1241" i="1"/>
  <c r="AT1241" i="1"/>
  <c r="AX1241" i="1" s="1"/>
  <c r="AP1241" i="1"/>
  <c r="AL1241" i="1"/>
  <c r="AH1241" i="1"/>
  <c r="AD1241" i="1"/>
  <c r="Z1241" i="1"/>
  <c r="R1241" i="1"/>
  <c r="O1241" i="1"/>
  <c r="AW1240" i="1"/>
  <c r="AT1240" i="1"/>
  <c r="AX1240" i="1" s="1"/>
  <c r="AP1240" i="1"/>
  <c r="AL1240" i="1"/>
  <c r="AH1240" i="1"/>
  <c r="AD1240" i="1"/>
  <c r="Z1240" i="1"/>
  <c r="R1240" i="1"/>
  <c r="O1240" i="1"/>
  <c r="AW1239" i="1"/>
  <c r="AT1239" i="1"/>
  <c r="AX1239" i="1" s="1"/>
  <c r="AP1239" i="1"/>
  <c r="AL1239" i="1"/>
  <c r="AH1239" i="1"/>
  <c r="AD1239" i="1"/>
  <c r="Z1239" i="1"/>
  <c r="R1239" i="1"/>
  <c r="O1239" i="1"/>
  <c r="AW1238" i="1"/>
  <c r="AT1238" i="1"/>
  <c r="AX1238" i="1" s="1"/>
  <c r="AP1238" i="1"/>
  <c r="AL1238" i="1"/>
  <c r="AH1238" i="1"/>
  <c r="AD1238" i="1"/>
  <c r="Z1238" i="1"/>
  <c r="R1238" i="1"/>
  <c r="O1238" i="1"/>
  <c r="AW1237" i="1"/>
  <c r="AT1237" i="1"/>
  <c r="AX1237" i="1" s="1"/>
  <c r="AP1237" i="1"/>
  <c r="AL1237" i="1"/>
  <c r="AH1237" i="1"/>
  <c r="AD1237" i="1"/>
  <c r="Z1237" i="1"/>
  <c r="R1237" i="1"/>
  <c r="O1237" i="1"/>
  <c r="AW1236" i="1"/>
  <c r="AT1236" i="1"/>
  <c r="AX1236" i="1" s="1"/>
  <c r="AP1236" i="1"/>
  <c r="AL1236" i="1"/>
  <c r="AH1236" i="1"/>
  <c r="AD1236" i="1"/>
  <c r="Z1236" i="1"/>
  <c r="R1236" i="1"/>
  <c r="O1236" i="1"/>
  <c r="AW1235" i="1"/>
  <c r="AT1235" i="1"/>
  <c r="AX1235" i="1" s="1"/>
  <c r="AP1235" i="1"/>
  <c r="AL1235" i="1"/>
  <c r="AH1235" i="1"/>
  <c r="AD1235" i="1"/>
  <c r="Z1235" i="1"/>
  <c r="R1235" i="1"/>
  <c r="O1235" i="1"/>
  <c r="AW1234" i="1"/>
  <c r="AT1234" i="1"/>
  <c r="AX1234" i="1" s="1"/>
  <c r="AP1234" i="1"/>
  <c r="AL1234" i="1"/>
  <c r="AH1234" i="1"/>
  <c r="AD1234" i="1"/>
  <c r="Z1234" i="1"/>
  <c r="R1234" i="1"/>
  <c r="O1234" i="1"/>
  <c r="AW1233" i="1"/>
  <c r="AT1233" i="1"/>
  <c r="AX1233" i="1" s="1"/>
  <c r="AP1233" i="1"/>
  <c r="AL1233" i="1"/>
  <c r="AH1233" i="1"/>
  <c r="AD1233" i="1"/>
  <c r="Z1233" i="1"/>
  <c r="R1233" i="1"/>
  <c r="O1233" i="1"/>
  <c r="AW1232" i="1"/>
  <c r="AT1232" i="1"/>
  <c r="AX1232" i="1" s="1"/>
  <c r="AP1232" i="1"/>
  <c r="AL1232" i="1"/>
  <c r="AH1232" i="1"/>
  <c r="AD1232" i="1"/>
  <c r="Z1232" i="1"/>
  <c r="R1232" i="1"/>
  <c r="O1232" i="1"/>
  <c r="AW1231" i="1"/>
  <c r="AT1231" i="1"/>
  <c r="AX1231" i="1" s="1"/>
  <c r="AP1231" i="1"/>
  <c r="AL1231" i="1"/>
  <c r="AH1231" i="1"/>
  <c r="AD1231" i="1"/>
  <c r="Z1231" i="1"/>
  <c r="R1231" i="1"/>
  <c r="O1231" i="1"/>
  <c r="AW1230" i="1"/>
  <c r="AT1230" i="1"/>
  <c r="AX1230" i="1" s="1"/>
  <c r="AP1230" i="1"/>
  <c r="AL1230" i="1"/>
  <c r="AH1230" i="1"/>
  <c r="AD1230" i="1"/>
  <c r="Z1230" i="1"/>
  <c r="R1230" i="1"/>
  <c r="O1230" i="1"/>
  <c r="AW1229" i="1"/>
  <c r="AT1229" i="1"/>
  <c r="AX1229" i="1" s="1"/>
  <c r="AP1229" i="1"/>
  <c r="AL1229" i="1"/>
  <c r="AH1229" i="1"/>
  <c r="AD1229" i="1"/>
  <c r="Z1229" i="1"/>
  <c r="R1229" i="1"/>
  <c r="O1229" i="1"/>
  <c r="AW1228" i="1"/>
  <c r="AT1228" i="1"/>
  <c r="AX1228" i="1" s="1"/>
  <c r="AP1228" i="1"/>
  <c r="AL1228" i="1"/>
  <c r="AH1228" i="1"/>
  <c r="AD1228" i="1"/>
  <c r="Z1228" i="1"/>
  <c r="R1228" i="1"/>
  <c r="O1228" i="1"/>
  <c r="AW1227" i="1"/>
  <c r="AT1227" i="1"/>
  <c r="AX1227" i="1" s="1"/>
  <c r="AP1227" i="1"/>
  <c r="AL1227" i="1"/>
  <c r="AH1227" i="1"/>
  <c r="AD1227" i="1"/>
  <c r="Z1227" i="1"/>
  <c r="R1227" i="1"/>
  <c r="O1227" i="1"/>
  <c r="AW1226" i="1"/>
  <c r="AT1226" i="1"/>
  <c r="AX1226" i="1" s="1"/>
  <c r="AP1226" i="1"/>
  <c r="AL1226" i="1"/>
  <c r="AH1226" i="1"/>
  <c r="AD1226" i="1"/>
  <c r="Z1226" i="1"/>
  <c r="R1226" i="1"/>
  <c r="O1226" i="1"/>
  <c r="AW1225" i="1"/>
  <c r="AT1225" i="1"/>
  <c r="AX1225" i="1" s="1"/>
  <c r="AP1225" i="1"/>
  <c r="AL1225" i="1"/>
  <c r="AH1225" i="1"/>
  <c r="AD1225" i="1"/>
  <c r="Z1225" i="1"/>
  <c r="R1225" i="1"/>
  <c r="O1225" i="1"/>
  <c r="AW1224" i="1"/>
  <c r="AT1224" i="1"/>
  <c r="AX1224" i="1" s="1"/>
  <c r="AP1224" i="1"/>
  <c r="AL1224" i="1"/>
  <c r="AH1224" i="1"/>
  <c r="AD1224" i="1"/>
  <c r="Z1224" i="1"/>
  <c r="R1224" i="1"/>
  <c r="O1224" i="1"/>
  <c r="AW1223" i="1"/>
  <c r="AT1223" i="1"/>
  <c r="AX1223" i="1" s="1"/>
  <c r="AP1223" i="1"/>
  <c r="AL1223" i="1"/>
  <c r="AH1223" i="1"/>
  <c r="AD1223" i="1"/>
  <c r="Z1223" i="1"/>
  <c r="R1223" i="1"/>
  <c r="O1223" i="1"/>
  <c r="AW1222" i="1"/>
  <c r="AT1222" i="1"/>
  <c r="AX1222" i="1" s="1"/>
  <c r="AP1222" i="1"/>
  <c r="AL1222" i="1"/>
  <c r="AH1222" i="1"/>
  <c r="AD1222" i="1"/>
  <c r="Z1222" i="1"/>
  <c r="R1222" i="1"/>
  <c r="O1222" i="1"/>
  <c r="AW1221" i="1"/>
  <c r="AT1221" i="1"/>
  <c r="AX1221" i="1" s="1"/>
  <c r="AP1221" i="1"/>
  <c r="AL1221" i="1"/>
  <c r="AH1221" i="1"/>
  <c r="AD1221" i="1"/>
  <c r="Z1221" i="1"/>
  <c r="R1221" i="1"/>
  <c r="O1221" i="1"/>
  <c r="AW1220" i="1"/>
  <c r="AT1220" i="1"/>
  <c r="AX1220" i="1" s="1"/>
  <c r="AP1220" i="1"/>
  <c r="AL1220" i="1"/>
  <c r="AH1220" i="1"/>
  <c r="AD1220" i="1"/>
  <c r="Z1220" i="1"/>
  <c r="R1220" i="1"/>
  <c r="O1220" i="1"/>
  <c r="AW1219" i="1"/>
  <c r="AT1219" i="1"/>
  <c r="AX1219" i="1" s="1"/>
  <c r="AP1219" i="1"/>
  <c r="AL1219" i="1"/>
  <c r="AH1219" i="1"/>
  <c r="AD1219" i="1"/>
  <c r="Z1219" i="1"/>
  <c r="R1219" i="1"/>
  <c r="O1219" i="1"/>
  <c r="AW1218" i="1"/>
  <c r="AT1218" i="1"/>
  <c r="AX1218" i="1" s="1"/>
  <c r="AP1218" i="1"/>
  <c r="AL1218" i="1"/>
  <c r="AH1218" i="1"/>
  <c r="AD1218" i="1"/>
  <c r="Z1218" i="1"/>
  <c r="R1218" i="1"/>
  <c r="O1218" i="1"/>
  <c r="AW1217" i="1"/>
  <c r="AT1217" i="1"/>
  <c r="AX1217" i="1" s="1"/>
  <c r="AP1217" i="1"/>
  <c r="AL1217" i="1"/>
  <c r="AH1217" i="1"/>
  <c r="AD1217" i="1"/>
  <c r="Z1217" i="1"/>
  <c r="R1217" i="1"/>
  <c r="O1217" i="1"/>
  <c r="AW1216" i="1"/>
  <c r="AT1216" i="1"/>
  <c r="AX1216" i="1" s="1"/>
  <c r="AP1216" i="1"/>
  <c r="AL1216" i="1"/>
  <c r="AH1216" i="1"/>
  <c r="AD1216" i="1"/>
  <c r="Z1216" i="1"/>
  <c r="R1216" i="1"/>
  <c r="O1216" i="1"/>
  <c r="AW1215" i="1"/>
  <c r="AT1215" i="1"/>
  <c r="AX1215" i="1" s="1"/>
  <c r="AP1215" i="1"/>
  <c r="AL1215" i="1"/>
  <c r="AH1215" i="1"/>
  <c r="AD1215" i="1"/>
  <c r="Z1215" i="1"/>
  <c r="R1215" i="1"/>
  <c r="O1215" i="1"/>
  <c r="AW1214" i="1"/>
  <c r="AT1214" i="1"/>
  <c r="AX1214" i="1" s="1"/>
  <c r="AP1214" i="1"/>
  <c r="AL1214" i="1"/>
  <c r="AH1214" i="1"/>
  <c r="AD1214" i="1"/>
  <c r="Z1214" i="1"/>
  <c r="R1214" i="1"/>
  <c r="O1214" i="1"/>
  <c r="AW1213" i="1"/>
  <c r="AT1213" i="1"/>
  <c r="AX1213" i="1" s="1"/>
  <c r="AP1213" i="1"/>
  <c r="AL1213" i="1"/>
  <c r="AH1213" i="1"/>
  <c r="AD1213" i="1"/>
  <c r="Z1213" i="1"/>
  <c r="R1213" i="1"/>
  <c r="O1213" i="1"/>
  <c r="AW1212" i="1"/>
  <c r="AT1212" i="1"/>
  <c r="AX1212" i="1" s="1"/>
  <c r="AP1212" i="1"/>
  <c r="AL1212" i="1"/>
  <c r="AH1212" i="1"/>
  <c r="AD1212" i="1"/>
  <c r="Z1212" i="1"/>
  <c r="R1212" i="1"/>
  <c r="O1212" i="1"/>
  <c r="AW1211" i="1"/>
  <c r="AT1211" i="1"/>
  <c r="AX1211" i="1" s="1"/>
  <c r="AP1211" i="1"/>
  <c r="AL1211" i="1"/>
  <c r="AH1211" i="1"/>
  <c r="AD1211" i="1"/>
  <c r="Z1211" i="1"/>
  <c r="R1211" i="1"/>
  <c r="O1211" i="1"/>
  <c r="AW1210" i="1"/>
  <c r="AT1210" i="1"/>
  <c r="AX1210" i="1" s="1"/>
  <c r="AP1210" i="1"/>
  <c r="AL1210" i="1"/>
  <c r="AH1210" i="1"/>
  <c r="AD1210" i="1"/>
  <c r="Z1210" i="1"/>
  <c r="R1210" i="1"/>
  <c r="O1210" i="1"/>
  <c r="AW1209" i="1"/>
  <c r="AT1209" i="1"/>
  <c r="AX1209" i="1" s="1"/>
  <c r="AP1209" i="1"/>
  <c r="AL1209" i="1"/>
  <c r="AH1209" i="1"/>
  <c r="AD1209" i="1"/>
  <c r="Z1209" i="1"/>
  <c r="R1209" i="1"/>
  <c r="O1209" i="1"/>
  <c r="AW1208" i="1"/>
  <c r="AT1208" i="1"/>
  <c r="AX1208" i="1" s="1"/>
  <c r="AP1208" i="1"/>
  <c r="AL1208" i="1"/>
  <c r="AH1208" i="1"/>
  <c r="AD1208" i="1"/>
  <c r="Z1208" i="1"/>
  <c r="R1208" i="1"/>
  <c r="O1208" i="1"/>
  <c r="AW1207" i="1"/>
  <c r="AT1207" i="1"/>
  <c r="AX1207" i="1" s="1"/>
  <c r="AP1207" i="1"/>
  <c r="AL1207" i="1"/>
  <c r="AH1207" i="1"/>
  <c r="AD1207" i="1"/>
  <c r="Z1207" i="1"/>
  <c r="R1207" i="1"/>
  <c r="O1207" i="1"/>
  <c r="AW1206" i="1"/>
  <c r="AT1206" i="1"/>
  <c r="AX1206" i="1" s="1"/>
  <c r="AP1206" i="1"/>
  <c r="AL1206" i="1"/>
  <c r="AH1206" i="1"/>
  <c r="AD1206" i="1"/>
  <c r="Z1206" i="1"/>
  <c r="R1206" i="1"/>
  <c r="O1206" i="1"/>
  <c r="AW1205" i="1"/>
  <c r="AT1205" i="1"/>
  <c r="AX1205" i="1" s="1"/>
  <c r="AP1205" i="1"/>
  <c r="AL1205" i="1"/>
  <c r="AH1205" i="1"/>
  <c r="AD1205" i="1"/>
  <c r="Z1205" i="1"/>
  <c r="R1205" i="1"/>
  <c r="O1205" i="1"/>
  <c r="AW1204" i="1"/>
  <c r="AT1204" i="1"/>
  <c r="AX1204" i="1" s="1"/>
  <c r="AP1204" i="1"/>
  <c r="AL1204" i="1"/>
  <c r="AH1204" i="1"/>
  <c r="AD1204" i="1"/>
  <c r="Z1204" i="1"/>
  <c r="R1204" i="1"/>
  <c r="O1204" i="1"/>
  <c r="AW1203" i="1"/>
  <c r="AT1203" i="1"/>
  <c r="AX1203" i="1" s="1"/>
  <c r="AP1203" i="1"/>
  <c r="AL1203" i="1"/>
  <c r="AH1203" i="1"/>
  <c r="AD1203" i="1"/>
  <c r="Z1203" i="1"/>
  <c r="R1203" i="1"/>
  <c r="O1203" i="1"/>
  <c r="AW1202" i="1"/>
  <c r="AT1202" i="1"/>
  <c r="AX1202" i="1" s="1"/>
  <c r="AP1202" i="1"/>
  <c r="AL1202" i="1"/>
  <c r="AH1202" i="1"/>
  <c r="AD1202" i="1"/>
  <c r="Z1202" i="1"/>
  <c r="R1202" i="1"/>
  <c r="O1202" i="1"/>
  <c r="AW1201" i="1"/>
  <c r="AT1201" i="1"/>
  <c r="AX1201" i="1" s="1"/>
  <c r="AP1201" i="1"/>
  <c r="AL1201" i="1"/>
  <c r="AH1201" i="1"/>
  <c r="AD1201" i="1"/>
  <c r="Z1201" i="1"/>
  <c r="R1201" i="1"/>
  <c r="O1201" i="1"/>
  <c r="AW1200" i="1"/>
  <c r="AT1200" i="1"/>
  <c r="AX1200" i="1" s="1"/>
  <c r="AP1200" i="1"/>
  <c r="AL1200" i="1"/>
  <c r="AH1200" i="1"/>
  <c r="AD1200" i="1"/>
  <c r="Z1200" i="1"/>
  <c r="R1200" i="1"/>
  <c r="O1200" i="1"/>
  <c r="AW1199" i="1"/>
  <c r="AT1199" i="1"/>
  <c r="AX1199" i="1" s="1"/>
  <c r="AP1199" i="1"/>
  <c r="AL1199" i="1"/>
  <c r="AH1199" i="1"/>
  <c r="AD1199" i="1"/>
  <c r="Z1199" i="1"/>
  <c r="R1199" i="1"/>
  <c r="O1199" i="1"/>
  <c r="AW1198" i="1"/>
  <c r="AT1198" i="1"/>
  <c r="AX1198" i="1" s="1"/>
  <c r="AP1198" i="1"/>
  <c r="AL1198" i="1"/>
  <c r="AH1198" i="1"/>
  <c r="AD1198" i="1"/>
  <c r="Z1198" i="1"/>
  <c r="R1198" i="1"/>
  <c r="O1198" i="1"/>
  <c r="AW1197" i="1"/>
  <c r="AT1197" i="1"/>
  <c r="AX1197" i="1" s="1"/>
  <c r="AP1197" i="1"/>
  <c r="AL1197" i="1"/>
  <c r="AH1197" i="1"/>
  <c r="AD1197" i="1"/>
  <c r="Z1197" i="1"/>
  <c r="R1197" i="1"/>
  <c r="O1197" i="1"/>
  <c r="AW1196" i="1"/>
  <c r="AT1196" i="1"/>
  <c r="AX1196" i="1" s="1"/>
  <c r="AP1196" i="1"/>
  <c r="AL1196" i="1"/>
  <c r="AH1196" i="1"/>
  <c r="AD1196" i="1"/>
  <c r="Z1196" i="1"/>
  <c r="R1196" i="1"/>
  <c r="O1196" i="1"/>
  <c r="AW1195" i="1"/>
  <c r="AT1195" i="1"/>
  <c r="AX1195" i="1" s="1"/>
  <c r="AP1195" i="1"/>
  <c r="AL1195" i="1"/>
  <c r="AH1195" i="1"/>
  <c r="AD1195" i="1"/>
  <c r="Z1195" i="1"/>
  <c r="R1195" i="1"/>
  <c r="O1195" i="1"/>
  <c r="AW1194" i="1"/>
  <c r="AT1194" i="1"/>
  <c r="AX1194" i="1" s="1"/>
  <c r="AP1194" i="1"/>
  <c r="AL1194" i="1"/>
  <c r="AH1194" i="1"/>
  <c r="AD1194" i="1"/>
  <c r="Z1194" i="1"/>
  <c r="R1194" i="1"/>
  <c r="O1194" i="1"/>
  <c r="AW1193" i="1"/>
  <c r="AT1193" i="1"/>
  <c r="AX1193" i="1" s="1"/>
  <c r="AP1193" i="1"/>
  <c r="AL1193" i="1"/>
  <c r="AH1193" i="1"/>
  <c r="AD1193" i="1"/>
  <c r="Z1193" i="1"/>
  <c r="R1193" i="1"/>
  <c r="O1193" i="1"/>
  <c r="AW1192" i="1"/>
  <c r="AT1192" i="1"/>
  <c r="AX1192" i="1" s="1"/>
  <c r="AP1192" i="1"/>
  <c r="AL1192" i="1"/>
  <c r="AH1192" i="1"/>
  <c r="AD1192" i="1"/>
  <c r="Z1192" i="1"/>
  <c r="R1192" i="1"/>
  <c r="O1192" i="1"/>
  <c r="AW1191" i="1"/>
  <c r="AT1191" i="1"/>
  <c r="AX1191" i="1" s="1"/>
  <c r="AP1191" i="1"/>
  <c r="AL1191" i="1"/>
  <c r="AH1191" i="1"/>
  <c r="AD1191" i="1"/>
  <c r="Z1191" i="1"/>
  <c r="R1191" i="1"/>
  <c r="O1191" i="1"/>
  <c r="AW1190" i="1"/>
  <c r="AT1190" i="1"/>
  <c r="AX1190" i="1" s="1"/>
  <c r="AP1190" i="1"/>
  <c r="AL1190" i="1"/>
  <c r="AH1190" i="1"/>
  <c r="AD1190" i="1"/>
  <c r="Z1190" i="1"/>
  <c r="R1190" i="1"/>
  <c r="O1190" i="1"/>
  <c r="AW1189" i="1"/>
  <c r="AT1189" i="1"/>
  <c r="AX1189" i="1" s="1"/>
  <c r="AP1189" i="1"/>
  <c r="AL1189" i="1"/>
  <c r="AH1189" i="1"/>
  <c r="AD1189" i="1"/>
  <c r="Z1189" i="1"/>
  <c r="R1189" i="1"/>
  <c r="O1189" i="1"/>
  <c r="AW1188" i="1"/>
  <c r="AT1188" i="1"/>
  <c r="AX1188" i="1" s="1"/>
  <c r="AP1188" i="1"/>
  <c r="AL1188" i="1"/>
  <c r="AH1188" i="1"/>
  <c r="AD1188" i="1"/>
  <c r="Z1188" i="1"/>
  <c r="R1188" i="1"/>
  <c r="O1188" i="1"/>
  <c r="AW1187" i="1"/>
  <c r="AT1187" i="1"/>
  <c r="AX1187" i="1" s="1"/>
  <c r="AP1187" i="1"/>
  <c r="AL1187" i="1"/>
  <c r="AH1187" i="1"/>
  <c r="AD1187" i="1"/>
  <c r="Z1187" i="1"/>
  <c r="R1187" i="1"/>
  <c r="O1187" i="1"/>
  <c r="AW1186" i="1"/>
  <c r="AT1186" i="1"/>
  <c r="AX1186" i="1" s="1"/>
  <c r="AP1186" i="1"/>
  <c r="AL1186" i="1"/>
  <c r="AH1186" i="1"/>
  <c r="AD1186" i="1"/>
  <c r="Z1186" i="1"/>
  <c r="R1186" i="1"/>
  <c r="O1186" i="1"/>
  <c r="AW1185" i="1"/>
  <c r="AT1185" i="1"/>
  <c r="AX1185" i="1" s="1"/>
  <c r="AP1185" i="1"/>
  <c r="AL1185" i="1"/>
  <c r="AH1185" i="1"/>
  <c r="AD1185" i="1"/>
  <c r="Z1185" i="1"/>
  <c r="R1185" i="1"/>
  <c r="O1185" i="1"/>
  <c r="AW1184" i="1"/>
  <c r="AT1184" i="1"/>
  <c r="AX1184" i="1" s="1"/>
  <c r="AP1184" i="1"/>
  <c r="AL1184" i="1"/>
  <c r="AH1184" i="1"/>
  <c r="AD1184" i="1"/>
  <c r="Z1184" i="1"/>
  <c r="R1184" i="1"/>
  <c r="O1184" i="1"/>
  <c r="AW1183" i="1"/>
  <c r="AT1183" i="1"/>
  <c r="AX1183" i="1" s="1"/>
  <c r="AP1183" i="1"/>
  <c r="AL1183" i="1"/>
  <c r="AH1183" i="1"/>
  <c r="AD1183" i="1"/>
  <c r="Z1183" i="1"/>
  <c r="R1183" i="1"/>
  <c r="O1183" i="1"/>
  <c r="AW1182" i="1"/>
  <c r="AT1182" i="1"/>
  <c r="AX1182" i="1" s="1"/>
  <c r="AP1182" i="1"/>
  <c r="AL1182" i="1"/>
  <c r="AH1182" i="1"/>
  <c r="AD1182" i="1"/>
  <c r="Z1182" i="1"/>
  <c r="R1182" i="1"/>
  <c r="O1182" i="1"/>
  <c r="AW1181" i="1"/>
  <c r="AT1181" i="1"/>
  <c r="AX1181" i="1" s="1"/>
  <c r="AP1181" i="1"/>
  <c r="AL1181" i="1"/>
  <c r="AH1181" i="1"/>
  <c r="AD1181" i="1"/>
  <c r="Z1181" i="1"/>
  <c r="R1181" i="1"/>
  <c r="O1181" i="1"/>
  <c r="AW1180" i="1"/>
  <c r="AT1180" i="1"/>
  <c r="AX1180" i="1" s="1"/>
  <c r="AP1180" i="1"/>
  <c r="AL1180" i="1"/>
  <c r="AH1180" i="1"/>
  <c r="AD1180" i="1"/>
  <c r="Z1180" i="1"/>
  <c r="R1180" i="1"/>
  <c r="O1180" i="1"/>
  <c r="AW1179" i="1"/>
  <c r="AT1179" i="1"/>
  <c r="AX1179" i="1" s="1"/>
  <c r="AP1179" i="1"/>
  <c r="AL1179" i="1"/>
  <c r="AH1179" i="1"/>
  <c r="AD1179" i="1"/>
  <c r="Z1179" i="1"/>
  <c r="R1179" i="1"/>
  <c r="O1179" i="1"/>
  <c r="AW1178" i="1"/>
  <c r="AT1178" i="1"/>
  <c r="AX1178" i="1" s="1"/>
  <c r="AP1178" i="1"/>
  <c r="AL1178" i="1"/>
  <c r="AH1178" i="1"/>
  <c r="AD1178" i="1"/>
  <c r="Z1178" i="1"/>
  <c r="R1178" i="1"/>
  <c r="O1178" i="1"/>
  <c r="AW1177" i="1"/>
  <c r="AT1177" i="1"/>
  <c r="AX1177" i="1" s="1"/>
  <c r="AP1177" i="1"/>
  <c r="AL1177" i="1"/>
  <c r="AH1177" i="1"/>
  <c r="AD1177" i="1"/>
  <c r="Z1177" i="1"/>
  <c r="R1177" i="1"/>
  <c r="O1177" i="1"/>
  <c r="AW1176" i="1"/>
  <c r="AT1176" i="1"/>
  <c r="AX1176" i="1" s="1"/>
  <c r="AP1176" i="1"/>
  <c r="AL1176" i="1"/>
  <c r="AH1176" i="1"/>
  <c r="AD1176" i="1"/>
  <c r="Z1176" i="1"/>
  <c r="R1176" i="1"/>
  <c r="O1176" i="1"/>
  <c r="AW1175" i="1"/>
  <c r="AT1175" i="1"/>
  <c r="AX1175" i="1" s="1"/>
  <c r="AP1175" i="1"/>
  <c r="AL1175" i="1"/>
  <c r="AH1175" i="1"/>
  <c r="AD1175" i="1"/>
  <c r="Z1175" i="1"/>
  <c r="R1175" i="1"/>
  <c r="O1175" i="1"/>
  <c r="AW1174" i="1"/>
  <c r="AT1174" i="1"/>
  <c r="AX1174" i="1" s="1"/>
  <c r="AP1174" i="1"/>
  <c r="AL1174" i="1"/>
  <c r="AH1174" i="1"/>
  <c r="AD1174" i="1"/>
  <c r="Z1174" i="1"/>
  <c r="R1174" i="1"/>
  <c r="O1174" i="1"/>
  <c r="AW1173" i="1"/>
  <c r="AT1173" i="1"/>
  <c r="AX1173" i="1" s="1"/>
  <c r="AP1173" i="1"/>
  <c r="AL1173" i="1"/>
  <c r="AH1173" i="1"/>
  <c r="AD1173" i="1"/>
  <c r="Z1173" i="1"/>
  <c r="R1173" i="1"/>
  <c r="O1173" i="1"/>
  <c r="AW1172" i="1"/>
  <c r="AT1172" i="1"/>
  <c r="AX1172" i="1" s="1"/>
  <c r="AP1172" i="1"/>
  <c r="AL1172" i="1"/>
  <c r="AH1172" i="1"/>
  <c r="AD1172" i="1"/>
  <c r="Z1172" i="1"/>
  <c r="R1172" i="1"/>
  <c r="O1172" i="1"/>
  <c r="AW1171" i="1"/>
  <c r="AT1171" i="1"/>
  <c r="AX1171" i="1" s="1"/>
  <c r="AP1171" i="1"/>
  <c r="AL1171" i="1"/>
  <c r="AH1171" i="1"/>
  <c r="AD1171" i="1"/>
  <c r="Z1171" i="1"/>
  <c r="R1171" i="1"/>
  <c r="O1171" i="1"/>
  <c r="AW1170" i="1"/>
  <c r="AT1170" i="1"/>
  <c r="AX1170" i="1" s="1"/>
  <c r="AP1170" i="1"/>
  <c r="AL1170" i="1"/>
  <c r="AH1170" i="1"/>
  <c r="AD1170" i="1"/>
  <c r="Z1170" i="1"/>
  <c r="R1170" i="1"/>
  <c r="O1170" i="1"/>
  <c r="AW1169" i="1"/>
  <c r="AT1169" i="1"/>
  <c r="AX1169" i="1" s="1"/>
  <c r="AP1169" i="1"/>
  <c r="AL1169" i="1"/>
  <c r="AH1169" i="1"/>
  <c r="AD1169" i="1"/>
  <c r="Z1169" i="1"/>
  <c r="R1169" i="1"/>
  <c r="O1169" i="1"/>
  <c r="AW1168" i="1"/>
  <c r="AT1168" i="1"/>
  <c r="AX1168" i="1" s="1"/>
  <c r="AP1168" i="1"/>
  <c r="AL1168" i="1"/>
  <c r="AH1168" i="1"/>
  <c r="AD1168" i="1"/>
  <c r="Z1168" i="1"/>
  <c r="R1168" i="1"/>
  <c r="O1168" i="1"/>
  <c r="AW1167" i="1"/>
  <c r="AT1167" i="1"/>
  <c r="AX1167" i="1" s="1"/>
  <c r="AP1167" i="1"/>
  <c r="AL1167" i="1"/>
  <c r="AH1167" i="1"/>
  <c r="AD1167" i="1"/>
  <c r="Z1167" i="1"/>
  <c r="R1167" i="1"/>
  <c r="O1167" i="1"/>
  <c r="AW1166" i="1"/>
  <c r="AT1166" i="1"/>
  <c r="AX1166" i="1" s="1"/>
  <c r="AP1166" i="1"/>
  <c r="AL1166" i="1"/>
  <c r="AH1166" i="1"/>
  <c r="AD1166" i="1"/>
  <c r="Z1166" i="1"/>
  <c r="R1166" i="1"/>
  <c r="O1166" i="1"/>
  <c r="AW1165" i="1"/>
  <c r="AT1165" i="1"/>
  <c r="AX1165" i="1" s="1"/>
  <c r="AP1165" i="1"/>
  <c r="AL1165" i="1"/>
  <c r="AH1165" i="1"/>
  <c r="AD1165" i="1"/>
  <c r="Z1165" i="1"/>
  <c r="R1165" i="1"/>
  <c r="O1165" i="1"/>
  <c r="AW1164" i="1"/>
  <c r="AT1164" i="1"/>
  <c r="AX1164" i="1" s="1"/>
  <c r="AP1164" i="1"/>
  <c r="AL1164" i="1"/>
  <c r="AH1164" i="1"/>
  <c r="AD1164" i="1"/>
  <c r="Z1164" i="1"/>
  <c r="R1164" i="1"/>
  <c r="O1164" i="1"/>
  <c r="AW1163" i="1"/>
  <c r="AT1163" i="1"/>
  <c r="AX1163" i="1" s="1"/>
  <c r="AP1163" i="1"/>
  <c r="AL1163" i="1"/>
  <c r="AH1163" i="1"/>
  <c r="AD1163" i="1"/>
  <c r="Z1163" i="1"/>
  <c r="R1163" i="1"/>
  <c r="O1163" i="1"/>
  <c r="AW1162" i="1"/>
  <c r="AT1162" i="1"/>
  <c r="AX1162" i="1" s="1"/>
  <c r="AP1162" i="1"/>
  <c r="AL1162" i="1"/>
  <c r="AH1162" i="1"/>
  <c r="AD1162" i="1"/>
  <c r="Z1162" i="1"/>
  <c r="R1162" i="1"/>
  <c r="O1162" i="1"/>
  <c r="AW1161" i="1"/>
  <c r="AT1161" i="1"/>
  <c r="AX1161" i="1" s="1"/>
  <c r="AP1161" i="1"/>
  <c r="AL1161" i="1"/>
  <c r="AH1161" i="1"/>
  <c r="AD1161" i="1"/>
  <c r="Z1161" i="1"/>
  <c r="R1161" i="1"/>
  <c r="O1161" i="1"/>
  <c r="AW1160" i="1"/>
  <c r="AT1160" i="1"/>
  <c r="AX1160" i="1" s="1"/>
  <c r="AP1160" i="1"/>
  <c r="AL1160" i="1"/>
  <c r="AH1160" i="1"/>
  <c r="AD1160" i="1"/>
  <c r="Z1160" i="1"/>
  <c r="R1160" i="1"/>
  <c r="O1160" i="1"/>
  <c r="AW1159" i="1"/>
  <c r="AT1159" i="1"/>
  <c r="AX1159" i="1" s="1"/>
  <c r="AP1159" i="1"/>
  <c r="AL1159" i="1"/>
  <c r="AH1159" i="1"/>
  <c r="AD1159" i="1"/>
  <c r="Z1159" i="1"/>
  <c r="R1159" i="1"/>
  <c r="O1159" i="1"/>
  <c r="AW1158" i="1"/>
  <c r="AT1158" i="1"/>
  <c r="AX1158" i="1" s="1"/>
  <c r="AP1158" i="1"/>
  <c r="AL1158" i="1"/>
  <c r="AH1158" i="1"/>
  <c r="AD1158" i="1"/>
  <c r="Z1158" i="1"/>
  <c r="R1158" i="1"/>
  <c r="O1158" i="1"/>
  <c r="AW1157" i="1"/>
  <c r="AT1157" i="1"/>
  <c r="AX1157" i="1" s="1"/>
  <c r="AP1157" i="1"/>
  <c r="AL1157" i="1"/>
  <c r="AH1157" i="1"/>
  <c r="AD1157" i="1"/>
  <c r="Z1157" i="1"/>
  <c r="R1157" i="1"/>
  <c r="O1157" i="1"/>
  <c r="AW1156" i="1"/>
  <c r="AT1156" i="1"/>
  <c r="AX1156" i="1" s="1"/>
  <c r="AP1156" i="1"/>
  <c r="AL1156" i="1"/>
  <c r="AH1156" i="1"/>
  <c r="AD1156" i="1"/>
  <c r="Z1156" i="1"/>
  <c r="R1156" i="1"/>
  <c r="O1156" i="1"/>
  <c r="AW1155" i="1"/>
  <c r="AT1155" i="1"/>
  <c r="AX1155" i="1" s="1"/>
  <c r="AP1155" i="1"/>
  <c r="AL1155" i="1"/>
  <c r="AH1155" i="1"/>
  <c r="AD1155" i="1"/>
  <c r="Z1155" i="1"/>
  <c r="R1155" i="1"/>
  <c r="O1155" i="1"/>
  <c r="AW1154" i="1"/>
  <c r="AT1154" i="1"/>
  <c r="AX1154" i="1" s="1"/>
  <c r="AP1154" i="1"/>
  <c r="AL1154" i="1"/>
  <c r="AH1154" i="1"/>
  <c r="AD1154" i="1"/>
  <c r="Z1154" i="1"/>
  <c r="R1154" i="1"/>
  <c r="O1154" i="1"/>
  <c r="AW1153" i="1"/>
  <c r="AT1153" i="1"/>
  <c r="AX1153" i="1" s="1"/>
  <c r="AP1153" i="1"/>
  <c r="AL1153" i="1"/>
  <c r="AH1153" i="1"/>
  <c r="AD1153" i="1"/>
  <c r="Z1153" i="1"/>
  <c r="R1153" i="1"/>
  <c r="O1153" i="1"/>
  <c r="AW1152" i="1"/>
  <c r="AT1152" i="1"/>
  <c r="AX1152" i="1" s="1"/>
  <c r="AP1152" i="1"/>
  <c r="AL1152" i="1"/>
  <c r="AH1152" i="1"/>
  <c r="AD1152" i="1"/>
  <c r="Z1152" i="1"/>
  <c r="R1152" i="1"/>
  <c r="O1152" i="1"/>
  <c r="AW1151" i="1"/>
  <c r="AT1151" i="1"/>
  <c r="AX1151" i="1" s="1"/>
  <c r="AP1151" i="1"/>
  <c r="AL1151" i="1"/>
  <c r="AH1151" i="1"/>
  <c r="AD1151" i="1"/>
  <c r="Z1151" i="1"/>
  <c r="R1151" i="1"/>
  <c r="O1151" i="1"/>
  <c r="AW1150" i="1"/>
  <c r="AT1150" i="1"/>
  <c r="AX1150" i="1" s="1"/>
  <c r="AP1150" i="1"/>
  <c r="AL1150" i="1"/>
  <c r="AH1150" i="1"/>
  <c r="AD1150" i="1"/>
  <c r="Z1150" i="1"/>
  <c r="R1150" i="1"/>
  <c r="O1150" i="1"/>
  <c r="AW1149" i="1"/>
  <c r="AT1149" i="1"/>
  <c r="AX1149" i="1" s="1"/>
  <c r="AP1149" i="1"/>
  <c r="AL1149" i="1"/>
  <c r="AH1149" i="1"/>
  <c r="AD1149" i="1"/>
  <c r="Z1149" i="1"/>
  <c r="R1149" i="1"/>
  <c r="O1149" i="1"/>
  <c r="AW1148" i="1"/>
  <c r="AT1148" i="1"/>
  <c r="AX1148" i="1" s="1"/>
  <c r="AP1148" i="1"/>
  <c r="AL1148" i="1"/>
  <c r="AH1148" i="1"/>
  <c r="AD1148" i="1"/>
  <c r="Z1148" i="1"/>
  <c r="R1148" i="1"/>
  <c r="O1148" i="1"/>
  <c r="AW1147" i="1"/>
  <c r="AT1147" i="1"/>
  <c r="AX1147" i="1" s="1"/>
  <c r="AP1147" i="1"/>
  <c r="AL1147" i="1"/>
  <c r="AH1147" i="1"/>
  <c r="AD1147" i="1"/>
  <c r="Z1147" i="1"/>
  <c r="R1147" i="1"/>
  <c r="O1147" i="1"/>
  <c r="AW1146" i="1"/>
  <c r="AT1146" i="1"/>
  <c r="AX1146" i="1" s="1"/>
  <c r="AP1146" i="1"/>
  <c r="AL1146" i="1"/>
  <c r="AH1146" i="1"/>
  <c r="AD1146" i="1"/>
  <c r="Z1146" i="1"/>
  <c r="R1146" i="1"/>
  <c r="O1146" i="1"/>
  <c r="AW1145" i="1"/>
  <c r="AT1145" i="1"/>
  <c r="AX1145" i="1" s="1"/>
  <c r="AP1145" i="1"/>
  <c r="AL1145" i="1"/>
  <c r="AH1145" i="1"/>
  <c r="AD1145" i="1"/>
  <c r="Z1145" i="1"/>
  <c r="R1145" i="1"/>
  <c r="O1145" i="1"/>
  <c r="AW1144" i="1"/>
  <c r="AT1144" i="1"/>
  <c r="AX1144" i="1" s="1"/>
  <c r="AP1144" i="1"/>
  <c r="AL1144" i="1"/>
  <c r="AH1144" i="1"/>
  <c r="AD1144" i="1"/>
  <c r="Z1144" i="1"/>
  <c r="R1144" i="1"/>
  <c r="O1144" i="1"/>
  <c r="AW1143" i="1"/>
  <c r="AT1143" i="1"/>
  <c r="AX1143" i="1" s="1"/>
  <c r="AP1143" i="1"/>
  <c r="AL1143" i="1"/>
  <c r="AH1143" i="1"/>
  <c r="AD1143" i="1"/>
  <c r="Z1143" i="1"/>
  <c r="R1143" i="1"/>
  <c r="O1143" i="1"/>
  <c r="AW1142" i="1"/>
  <c r="AT1142" i="1"/>
  <c r="AX1142" i="1" s="1"/>
  <c r="AP1142" i="1"/>
  <c r="AL1142" i="1"/>
  <c r="AH1142" i="1"/>
  <c r="AD1142" i="1"/>
  <c r="Z1142" i="1"/>
  <c r="R1142" i="1"/>
  <c r="O1142" i="1"/>
  <c r="AW1141" i="1"/>
  <c r="AT1141" i="1"/>
  <c r="AX1141" i="1" s="1"/>
  <c r="AP1141" i="1"/>
  <c r="AL1141" i="1"/>
  <c r="AH1141" i="1"/>
  <c r="AD1141" i="1"/>
  <c r="Z1141" i="1"/>
  <c r="R1141" i="1"/>
  <c r="O1141" i="1"/>
  <c r="AW1140" i="1"/>
  <c r="AT1140" i="1"/>
  <c r="AX1140" i="1" s="1"/>
  <c r="AP1140" i="1"/>
  <c r="AL1140" i="1"/>
  <c r="AH1140" i="1"/>
  <c r="AD1140" i="1"/>
  <c r="Z1140" i="1"/>
  <c r="R1140" i="1"/>
  <c r="O1140" i="1"/>
  <c r="AW1139" i="1"/>
  <c r="AT1139" i="1"/>
  <c r="AX1139" i="1" s="1"/>
  <c r="AP1139" i="1"/>
  <c r="AL1139" i="1"/>
  <c r="AH1139" i="1"/>
  <c r="AD1139" i="1"/>
  <c r="Z1139" i="1"/>
  <c r="R1139" i="1"/>
  <c r="O1139" i="1"/>
  <c r="AW1138" i="1"/>
  <c r="AT1138" i="1"/>
  <c r="AX1138" i="1" s="1"/>
  <c r="AP1138" i="1"/>
  <c r="AL1138" i="1"/>
  <c r="AH1138" i="1"/>
  <c r="AD1138" i="1"/>
  <c r="Z1138" i="1"/>
  <c r="R1138" i="1"/>
  <c r="O1138" i="1"/>
  <c r="AW1137" i="1"/>
  <c r="AT1137" i="1"/>
  <c r="AX1137" i="1" s="1"/>
  <c r="AP1137" i="1"/>
  <c r="AL1137" i="1"/>
  <c r="AH1137" i="1"/>
  <c r="AD1137" i="1"/>
  <c r="Z1137" i="1"/>
  <c r="R1137" i="1"/>
  <c r="O1137" i="1"/>
  <c r="AW1136" i="1"/>
  <c r="AT1136" i="1"/>
  <c r="AX1136" i="1" s="1"/>
  <c r="AP1136" i="1"/>
  <c r="AL1136" i="1"/>
  <c r="AH1136" i="1"/>
  <c r="AD1136" i="1"/>
  <c r="Z1136" i="1"/>
  <c r="R1136" i="1"/>
  <c r="O1136" i="1"/>
  <c r="AW1135" i="1"/>
  <c r="AT1135" i="1"/>
  <c r="AX1135" i="1" s="1"/>
  <c r="AP1135" i="1"/>
  <c r="AL1135" i="1"/>
  <c r="AH1135" i="1"/>
  <c r="AD1135" i="1"/>
  <c r="Z1135" i="1"/>
  <c r="R1135" i="1"/>
  <c r="O1135" i="1"/>
  <c r="AW1134" i="1"/>
  <c r="AT1134" i="1"/>
  <c r="AX1134" i="1" s="1"/>
  <c r="AP1134" i="1"/>
  <c r="AL1134" i="1"/>
  <c r="AH1134" i="1"/>
  <c r="AD1134" i="1"/>
  <c r="Z1134" i="1"/>
  <c r="R1134" i="1"/>
  <c r="O1134" i="1"/>
  <c r="AW1133" i="1"/>
  <c r="AT1133" i="1"/>
  <c r="AX1133" i="1" s="1"/>
  <c r="AP1133" i="1"/>
  <c r="AL1133" i="1"/>
  <c r="AH1133" i="1"/>
  <c r="AD1133" i="1"/>
  <c r="Z1133" i="1"/>
  <c r="R1133" i="1"/>
  <c r="O1133" i="1"/>
  <c r="AW1132" i="1"/>
  <c r="AT1132" i="1"/>
  <c r="AX1132" i="1" s="1"/>
  <c r="AP1132" i="1"/>
  <c r="AL1132" i="1"/>
  <c r="AH1132" i="1"/>
  <c r="AD1132" i="1"/>
  <c r="Z1132" i="1"/>
  <c r="R1132" i="1"/>
  <c r="O1132" i="1"/>
  <c r="AW1131" i="1"/>
  <c r="AT1131" i="1"/>
  <c r="AX1131" i="1" s="1"/>
  <c r="AP1131" i="1"/>
  <c r="AL1131" i="1"/>
  <c r="AH1131" i="1"/>
  <c r="AD1131" i="1"/>
  <c r="Z1131" i="1"/>
  <c r="R1131" i="1"/>
  <c r="O1131" i="1"/>
  <c r="AW1130" i="1"/>
  <c r="AT1130" i="1"/>
  <c r="AX1130" i="1" s="1"/>
  <c r="AP1130" i="1"/>
  <c r="AL1130" i="1"/>
  <c r="AH1130" i="1"/>
  <c r="AD1130" i="1"/>
  <c r="Z1130" i="1"/>
  <c r="R1130" i="1"/>
  <c r="O1130" i="1"/>
  <c r="AW1129" i="1"/>
  <c r="AT1129" i="1"/>
  <c r="AX1129" i="1" s="1"/>
  <c r="AP1129" i="1"/>
  <c r="AL1129" i="1"/>
  <c r="AH1129" i="1"/>
  <c r="AD1129" i="1"/>
  <c r="Z1129" i="1"/>
  <c r="R1129" i="1"/>
  <c r="O1129" i="1"/>
  <c r="AW1128" i="1"/>
  <c r="AT1128" i="1"/>
  <c r="AX1128" i="1" s="1"/>
  <c r="AP1128" i="1"/>
  <c r="AL1128" i="1"/>
  <c r="AH1128" i="1"/>
  <c r="AD1128" i="1"/>
  <c r="Z1128" i="1"/>
  <c r="R1128" i="1"/>
  <c r="O1128" i="1"/>
  <c r="AW1127" i="1"/>
  <c r="AT1127" i="1"/>
  <c r="AX1127" i="1" s="1"/>
  <c r="AP1127" i="1"/>
  <c r="AL1127" i="1"/>
  <c r="AH1127" i="1"/>
  <c r="AD1127" i="1"/>
  <c r="Z1127" i="1"/>
  <c r="R1127" i="1"/>
  <c r="O1127" i="1"/>
  <c r="AW1126" i="1"/>
  <c r="AT1126" i="1"/>
  <c r="AX1126" i="1" s="1"/>
  <c r="AP1126" i="1"/>
  <c r="AL1126" i="1"/>
  <c r="AH1126" i="1"/>
  <c r="AD1126" i="1"/>
  <c r="Z1126" i="1"/>
  <c r="R1126" i="1"/>
  <c r="O1126" i="1"/>
  <c r="AW1125" i="1"/>
  <c r="AT1125" i="1"/>
  <c r="AX1125" i="1" s="1"/>
  <c r="AP1125" i="1"/>
  <c r="AL1125" i="1"/>
  <c r="AH1125" i="1"/>
  <c r="AD1125" i="1"/>
  <c r="Z1125" i="1"/>
  <c r="R1125" i="1"/>
  <c r="O1125" i="1"/>
  <c r="AW1124" i="1"/>
  <c r="AT1124" i="1"/>
  <c r="AX1124" i="1" s="1"/>
  <c r="AP1124" i="1"/>
  <c r="AL1124" i="1"/>
  <c r="AH1124" i="1"/>
  <c r="AD1124" i="1"/>
  <c r="Z1124" i="1"/>
  <c r="R1124" i="1"/>
  <c r="O1124" i="1"/>
  <c r="AW1123" i="1"/>
  <c r="AT1123" i="1"/>
  <c r="AX1123" i="1" s="1"/>
  <c r="AP1123" i="1"/>
  <c r="AL1123" i="1"/>
  <c r="AH1123" i="1"/>
  <c r="AD1123" i="1"/>
  <c r="Z1123" i="1"/>
  <c r="R1123" i="1"/>
  <c r="O1123" i="1"/>
  <c r="AW1122" i="1"/>
  <c r="AT1122" i="1"/>
  <c r="AX1122" i="1" s="1"/>
  <c r="AP1122" i="1"/>
  <c r="AL1122" i="1"/>
  <c r="AH1122" i="1"/>
  <c r="AD1122" i="1"/>
  <c r="Z1122" i="1"/>
  <c r="R1122" i="1"/>
  <c r="O1122" i="1"/>
  <c r="AW1121" i="1"/>
  <c r="AT1121" i="1"/>
  <c r="AX1121" i="1" s="1"/>
  <c r="AP1121" i="1"/>
  <c r="AL1121" i="1"/>
  <c r="AH1121" i="1"/>
  <c r="AD1121" i="1"/>
  <c r="Z1121" i="1"/>
  <c r="R1121" i="1"/>
  <c r="O1121" i="1"/>
  <c r="AW1120" i="1"/>
  <c r="AT1120" i="1"/>
  <c r="AX1120" i="1" s="1"/>
  <c r="AP1120" i="1"/>
  <c r="AL1120" i="1"/>
  <c r="AH1120" i="1"/>
  <c r="AD1120" i="1"/>
  <c r="Z1120" i="1"/>
  <c r="R1120" i="1"/>
  <c r="O1120" i="1"/>
  <c r="AW1119" i="1"/>
  <c r="AT1119" i="1"/>
  <c r="AX1119" i="1" s="1"/>
  <c r="AP1119" i="1"/>
  <c r="AL1119" i="1"/>
  <c r="AH1119" i="1"/>
  <c r="AD1119" i="1"/>
  <c r="Z1119" i="1"/>
  <c r="R1119" i="1"/>
  <c r="O1119" i="1"/>
  <c r="AW1118" i="1"/>
  <c r="AT1118" i="1"/>
  <c r="AX1118" i="1" s="1"/>
  <c r="AP1118" i="1"/>
  <c r="AL1118" i="1"/>
  <c r="AH1118" i="1"/>
  <c r="AD1118" i="1"/>
  <c r="Z1118" i="1"/>
  <c r="R1118" i="1"/>
  <c r="O1118" i="1"/>
  <c r="AW1117" i="1"/>
  <c r="AT1117" i="1"/>
  <c r="AX1117" i="1" s="1"/>
  <c r="AP1117" i="1"/>
  <c r="AL1117" i="1"/>
  <c r="AH1117" i="1"/>
  <c r="AD1117" i="1"/>
  <c r="Z1117" i="1"/>
  <c r="R1117" i="1"/>
  <c r="O1117" i="1"/>
  <c r="AW1116" i="1"/>
  <c r="AT1116" i="1"/>
  <c r="AX1116" i="1" s="1"/>
  <c r="AP1116" i="1"/>
  <c r="AL1116" i="1"/>
  <c r="AH1116" i="1"/>
  <c r="AD1116" i="1"/>
  <c r="Z1116" i="1"/>
  <c r="R1116" i="1"/>
  <c r="O1116" i="1"/>
  <c r="AW1115" i="1"/>
  <c r="AT1115" i="1"/>
  <c r="AX1115" i="1" s="1"/>
  <c r="AP1115" i="1"/>
  <c r="AL1115" i="1"/>
  <c r="AH1115" i="1"/>
  <c r="AD1115" i="1"/>
  <c r="Z1115" i="1"/>
  <c r="R1115" i="1"/>
  <c r="O1115" i="1"/>
  <c r="AW1114" i="1"/>
  <c r="AT1114" i="1"/>
  <c r="AX1114" i="1" s="1"/>
  <c r="AP1114" i="1"/>
  <c r="AL1114" i="1"/>
  <c r="AH1114" i="1"/>
  <c r="AD1114" i="1"/>
  <c r="Z1114" i="1"/>
  <c r="R1114" i="1"/>
  <c r="O1114" i="1"/>
  <c r="AW1113" i="1"/>
  <c r="AT1113" i="1"/>
  <c r="AX1113" i="1" s="1"/>
  <c r="AP1113" i="1"/>
  <c r="AL1113" i="1"/>
  <c r="AH1113" i="1"/>
  <c r="AD1113" i="1"/>
  <c r="Z1113" i="1"/>
  <c r="R1113" i="1"/>
  <c r="O1113" i="1"/>
  <c r="AW1112" i="1"/>
  <c r="AT1112" i="1"/>
  <c r="AX1112" i="1" s="1"/>
  <c r="AP1112" i="1"/>
  <c r="AL1112" i="1"/>
  <c r="AH1112" i="1"/>
  <c r="AD1112" i="1"/>
  <c r="Z1112" i="1"/>
  <c r="R1112" i="1"/>
  <c r="O1112" i="1"/>
  <c r="AW1111" i="1"/>
  <c r="AT1111" i="1"/>
  <c r="AX1111" i="1" s="1"/>
  <c r="AP1111" i="1"/>
  <c r="AL1111" i="1"/>
  <c r="AH1111" i="1"/>
  <c r="AD1111" i="1"/>
  <c r="Z1111" i="1"/>
  <c r="R1111" i="1"/>
  <c r="O1111" i="1"/>
  <c r="AW1110" i="1"/>
  <c r="AT1110" i="1"/>
  <c r="AX1110" i="1" s="1"/>
  <c r="AP1110" i="1"/>
  <c r="AL1110" i="1"/>
  <c r="AH1110" i="1"/>
  <c r="AD1110" i="1"/>
  <c r="Z1110" i="1"/>
  <c r="R1110" i="1"/>
  <c r="O1110" i="1"/>
  <c r="AW1109" i="1"/>
  <c r="AT1109" i="1"/>
  <c r="AX1109" i="1" s="1"/>
  <c r="AP1109" i="1"/>
  <c r="AL1109" i="1"/>
  <c r="AH1109" i="1"/>
  <c r="AD1109" i="1"/>
  <c r="Z1109" i="1"/>
  <c r="R1109" i="1"/>
  <c r="O1109" i="1"/>
  <c r="AW1108" i="1"/>
  <c r="AT1108" i="1"/>
  <c r="AX1108" i="1" s="1"/>
  <c r="AP1108" i="1"/>
  <c r="AL1108" i="1"/>
  <c r="AH1108" i="1"/>
  <c r="AD1108" i="1"/>
  <c r="Z1108" i="1"/>
  <c r="R1108" i="1"/>
  <c r="O1108" i="1"/>
  <c r="AW1107" i="1"/>
  <c r="AT1107" i="1"/>
  <c r="AX1107" i="1" s="1"/>
  <c r="AP1107" i="1"/>
  <c r="AL1107" i="1"/>
  <c r="AH1107" i="1"/>
  <c r="AD1107" i="1"/>
  <c r="Z1107" i="1"/>
  <c r="R1107" i="1"/>
  <c r="O1107" i="1"/>
  <c r="AW1106" i="1"/>
  <c r="AT1106" i="1"/>
  <c r="AX1106" i="1" s="1"/>
  <c r="AP1106" i="1"/>
  <c r="AL1106" i="1"/>
  <c r="AH1106" i="1"/>
  <c r="AD1106" i="1"/>
  <c r="Z1106" i="1"/>
  <c r="R1106" i="1"/>
  <c r="O1106" i="1"/>
  <c r="AW1105" i="1"/>
  <c r="AT1105" i="1"/>
  <c r="AX1105" i="1" s="1"/>
  <c r="AP1105" i="1"/>
  <c r="AL1105" i="1"/>
  <c r="AH1105" i="1"/>
  <c r="AD1105" i="1"/>
  <c r="Z1105" i="1"/>
  <c r="R1105" i="1"/>
  <c r="O1105" i="1"/>
  <c r="AW1104" i="1"/>
  <c r="AT1104" i="1"/>
  <c r="AX1104" i="1" s="1"/>
  <c r="AP1104" i="1"/>
  <c r="AL1104" i="1"/>
  <c r="AH1104" i="1"/>
  <c r="AD1104" i="1"/>
  <c r="Z1104" i="1"/>
  <c r="R1104" i="1"/>
  <c r="O1104" i="1"/>
  <c r="AW1103" i="1"/>
  <c r="AT1103" i="1"/>
  <c r="AX1103" i="1" s="1"/>
  <c r="AP1103" i="1"/>
  <c r="AL1103" i="1"/>
  <c r="AH1103" i="1"/>
  <c r="AD1103" i="1"/>
  <c r="Z1103" i="1"/>
  <c r="R1103" i="1"/>
  <c r="O1103" i="1"/>
  <c r="AW1102" i="1"/>
  <c r="AT1102" i="1"/>
  <c r="AX1102" i="1" s="1"/>
  <c r="AP1102" i="1"/>
  <c r="AL1102" i="1"/>
  <c r="AH1102" i="1"/>
  <c r="AD1102" i="1"/>
  <c r="Z1102" i="1"/>
  <c r="R1102" i="1"/>
  <c r="O1102" i="1"/>
  <c r="AW1101" i="1"/>
  <c r="AT1101" i="1"/>
  <c r="AX1101" i="1" s="1"/>
  <c r="AP1101" i="1"/>
  <c r="AL1101" i="1"/>
  <c r="AH1101" i="1"/>
  <c r="AD1101" i="1"/>
  <c r="Z1101" i="1"/>
  <c r="R1101" i="1"/>
  <c r="O1101" i="1"/>
  <c r="AW1100" i="1"/>
  <c r="AT1100" i="1"/>
  <c r="AX1100" i="1" s="1"/>
  <c r="AP1100" i="1"/>
  <c r="AL1100" i="1"/>
  <c r="AH1100" i="1"/>
  <c r="AD1100" i="1"/>
  <c r="Z1100" i="1"/>
  <c r="R1100" i="1"/>
  <c r="O1100" i="1"/>
  <c r="AW1099" i="1"/>
  <c r="AT1099" i="1"/>
  <c r="AX1099" i="1" s="1"/>
  <c r="AP1099" i="1"/>
  <c r="AL1099" i="1"/>
  <c r="AH1099" i="1"/>
  <c r="AD1099" i="1"/>
  <c r="Z1099" i="1"/>
  <c r="R1099" i="1"/>
  <c r="O1099" i="1"/>
  <c r="AW1098" i="1"/>
  <c r="AT1098" i="1"/>
  <c r="AX1098" i="1" s="1"/>
  <c r="AP1098" i="1"/>
  <c r="AL1098" i="1"/>
  <c r="AH1098" i="1"/>
  <c r="AD1098" i="1"/>
  <c r="Z1098" i="1"/>
  <c r="R1098" i="1"/>
  <c r="O1098" i="1"/>
  <c r="AW1097" i="1"/>
  <c r="AT1097" i="1"/>
  <c r="AX1097" i="1" s="1"/>
  <c r="AP1097" i="1"/>
  <c r="AL1097" i="1"/>
  <c r="AH1097" i="1"/>
  <c r="AD1097" i="1"/>
  <c r="Z1097" i="1"/>
  <c r="R1097" i="1"/>
  <c r="O1097" i="1"/>
  <c r="AW1096" i="1"/>
  <c r="AT1096" i="1"/>
  <c r="AX1096" i="1" s="1"/>
  <c r="AP1096" i="1"/>
  <c r="AL1096" i="1"/>
  <c r="AH1096" i="1"/>
  <c r="AD1096" i="1"/>
  <c r="Z1096" i="1"/>
  <c r="R1096" i="1"/>
  <c r="O1096" i="1"/>
  <c r="AW1095" i="1"/>
  <c r="AT1095" i="1"/>
  <c r="AX1095" i="1" s="1"/>
  <c r="AP1095" i="1"/>
  <c r="AL1095" i="1"/>
  <c r="AH1095" i="1"/>
  <c r="AD1095" i="1"/>
  <c r="Z1095" i="1"/>
  <c r="R1095" i="1"/>
  <c r="O1095" i="1"/>
  <c r="AW1094" i="1"/>
  <c r="AT1094" i="1"/>
  <c r="AX1094" i="1" s="1"/>
  <c r="AP1094" i="1"/>
  <c r="AL1094" i="1"/>
  <c r="AH1094" i="1"/>
  <c r="AD1094" i="1"/>
  <c r="Z1094" i="1"/>
  <c r="R1094" i="1"/>
  <c r="O1094" i="1"/>
  <c r="AW1093" i="1"/>
  <c r="AT1093" i="1"/>
  <c r="AX1093" i="1" s="1"/>
  <c r="AP1093" i="1"/>
  <c r="AL1093" i="1"/>
  <c r="AH1093" i="1"/>
  <c r="AD1093" i="1"/>
  <c r="Z1093" i="1"/>
  <c r="R1093" i="1"/>
  <c r="O1093" i="1"/>
  <c r="AW1092" i="1"/>
  <c r="AT1092" i="1"/>
  <c r="AX1092" i="1" s="1"/>
  <c r="AP1092" i="1"/>
  <c r="AL1092" i="1"/>
  <c r="AH1092" i="1"/>
  <c r="AD1092" i="1"/>
  <c r="Z1092" i="1"/>
  <c r="R1092" i="1"/>
  <c r="O1092" i="1"/>
  <c r="AW1091" i="1"/>
  <c r="AT1091" i="1"/>
  <c r="AX1091" i="1" s="1"/>
  <c r="AP1091" i="1"/>
  <c r="AL1091" i="1"/>
  <c r="AH1091" i="1"/>
  <c r="AD1091" i="1"/>
  <c r="Z1091" i="1"/>
  <c r="R1091" i="1"/>
  <c r="O1091" i="1"/>
  <c r="AW1090" i="1"/>
  <c r="AT1090" i="1"/>
  <c r="AX1090" i="1" s="1"/>
  <c r="AP1090" i="1"/>
  <c r="AL1090" i="1"/>
  <c r="AH1090" i="1"/>
  <c r="AD1090" i="1"/>
  <c r="Z1090" i="1"/>
  <c r="R1090" i="1"/>
  <c r="O1090" i="1"/>
  <c r="AW1089" i="1"/>
  <c r="AT1089" i="1"/>
  <c r="AX1089" i="1" s="1"/>
  <c r="AP1089" i="1"/>
  <c r="AL1089" i="1"/>
  <c r="AH1089" i="1"/>
  <c r="AD1089" i="1"/>
  <c r="Z1089" i="1"/>
  <c r="R1089" i="1"/>
  <c r="O1089" i="1"/>
  <c r="AW1088" i="1"/>
  <c r="AT1088" i="1"/>
  <c r="AX1088" i="1" s="1"/>
  <c r="AP1088" i="1"/>
  <c r="AL1088" i="1"/>
  <c r="AH1088" i="1"/>
  <c r="AD1088" i="1"/>
  <c r="Z1088" i="1"/>
  <c r="R1088" i="1"/>
  <c r="O1088" i="1"/>
  <c r="AW1087" i="1"/>
  <c r="AT1087" i="1"/>
  <c r="AX1087" i="1" s="1"/>
  <c r="AP1087" i="1"/>
  <c r="AL1087" i="1"/>
  <c r="AH1087" i="1"/>
  <c r="AD1087" i="1"/>
  <c r="Z1087" i="1"/>
  <c r="R1087" i="1"/>
  <c r="O1087" i="1"/>
  <c r="AW1086" i="1"/>
  <c r="AT1086" i="1"/>
  <c r="AX1086" i="1" s="1"/>
  <c r="AP1086" i="1"/>
  <c r="AL1086" i="1"/>
  <c r="AH1086" i="1"/>
  <c r="AD1086" i="1"/>
  <c r="Z1086" i="1"/>
  <c r="R1086" i="1"/>
  <c r="O1086" i="1"/>
  <c r="AW1085" i="1"/>
  <c r="AT1085" i="1"/>
  <c r="AX1085" i="1" s="1"/>
  <c r="AP1085" i="1"/>
  <c r="AL1085" i="1"/>
  <c r="AH1085" i="1"/>
  <c r="AD1085" i="1"/>
  <c r="Z1085" i="1"/>
  <c r="R1085" i="1"/>
  <c r="O1085" i="1"/>
  <c r="AW1084" i="1"/>
  <c r="AT1084" i="1"/>
  <c r="AX1084" i="1" s="1"/>
  <c r="AP1084" i="1"/>
  <c r="AL1084" i="1"/>
  <c r="AH1084" i="1"/>
  <c r="AD1084" i="1"/>
  <c r="Z1084" i="1"/>
  <c r="R1084" i="1"/>
  <c r="O1084" i="1"/>
  <c r="AW1083" i="1"/>
  <c r="AT1083" i="1"/>
  <c r="AX1083" i="1" s="1"/>
  <c r="AP1083" i="1"/>
  <c r="AL1083" i="1"/>
  <c r="AH1083" i="1"/>
  <c r="AD1083" i="1"/>
  <c r="Z1083" i="1"/>
  <c r="R1083" i="1"/>
  <c r="O1083" i="1"/>
  <c r="AW1082" i="1"/>
  <c r="AT1082" i="1"/>
  <c r="AX1082" i="1" s="1"/>
  <c r="AP1082" i="1"/>
  <c r="AL1082" i="1"/>
  <c r="AH1082" i="1"/>
  <c r="AD1082" i="1"/>
  <c r="Z1082" i="1"/>
  <c r="R1082" i="1"/>
  <c r="O1082" i="1"/>
  <c r="AW1081" i="1"/>
  <c r="AT1081" i="1"/>
  <c r="AX1081" i="1" s="1"/>
  <c r="AP1081" i="1"/>
  <c r="AL1081" i="1"/>
  <c r="AH1081" i="1"/>
  <c r="AD1081" i="1"/>
  <c r="Z1081" i="1"/>
  <c r="R1081" i="1"/>
  <c r="O1081" i="1"/>
  <c r="AW1080" i="1"/>
  <c r="AT1080" i="1"/>
  <c r="AX1080" i="1" s="1"/>
  <c r="AP1080" i="1"/>
  <c r="AL1080" i="1"/>
  <c r="AH1080" i="1"/>
  <c r="AD1080" i="1"/>
  <c r="Z1080" i="1"/>
  <c r="R1080" i="1"/>
  <c r="O1080" i="1"/>
  <c r="AW1079" i="1"/>
  <c r="AT1079" i="1"/>
  <c r="AX1079" i="1" s="1"/>
  <c r="AP1079" i="1"/>
  <c r="AL1079" i="1"/>
  <c r="AH1079" i="1"/>
  <c r="AD1079" i="1"/>
  <c r="Z1079" i="1"/>
  <c r="R1079" i="1"/>
  <c r="O1079" i="1"/>
  <c r="AW1078" i="1"/>
  <c r="AT1078" i="1"/>
  <c r="AX1078" i="1" s="1"/>
  <c r="AP1078" i="1"/>
  <c r="AL1078" i="1"/>
  <c r="AH1078" i="1"/>
  <c r="AD1078" i="1"/>
  <c r="Z1078" i="1"/>
  <c r="R1078" i="1"/>
  <c r="O1078" i="1"/>
  <c r="AW1077" i="1"/>
  <c r="AT1077" i="1"/>
  <c r="AX1077" i="1" s="1"/>
  <c r="AP1077" i="1"/>
  <c r="AL1077" i="1"/>
  <c r="AH1077" i="1"/>
  <c r="AD1077" i="1"/>
  <c r="Z1077" i="1"/>
  <c r="R1077" i="1"/>
  <c r="O1077" i="1"/>
  <c r="AW1076" i="1"/>
  <c r="AT1076" i="1"/>
  <c r="AX1076" i="1" s="1"/>
  <c r="AP1076" i="1"/>
  <c r="AL1076" i="1"/>
  <c r="AH1076" i="1"/>
  <c r="AD1076" i="1"/>
  <c r="Z1076" i="1"/>
  <c r="R1076" i="1"/>
  <c r="O1076" i="1"/>
  <c r="AW1075" i="1"/>
  <c r="AT1075" i="1"/>
  <c r="AX1075" i="1" s="1"/>
  <c r="AP1075" i="1"/>
  <c r="AL1075" i="1"/>
  <c r="AH1075" i="1"/>
  <c r="AD1075" i="1"/>
  <c r="Z1075" i="1"/>
  <c r="R1075" i="1"/>
  <c r="O1075" i="1"/>
  <c r="AW1074" i="1"/>
  <c r="AT1074" i="1"/>
  <c r="AX1074" i="1" s="1"/>
  <c r="AP1074" i="1"/>
  <c r="AL1074" i="1"/>
  <c r="AH1074" i="1"/>
  <c r="AD1074" i="1"/>
  <c r="Z1074" i="1"/>
  <c r="R1074" i="1"/>
  <c r="O1074" i="1"/>
  <c r="AW1073" i="1"/>
  <c r="AT1073" i="1"/>
  <c r="AX1073" i="1" s="1"/>
  <c r="AP1073" i="1"/>
  <c r="AL1073" i="1"/>
  <c r="AH1073" i="1"/>
  <c r="AD1073" i="1"/>
  <c r="Z1073" i="1"/>
  <c r="R1073" i="1"/>
  <c r="O1073" i="1"/>
  <c r="AW1072" i="1"/>
  <c r="AT1072" i="1"/>
  <c r="AX1072" i="1" s="1"/>
  <c r="AP1072" i="1"/>
  <c r="AL1072" i="1"/>
  <c r="AH1072" i="1"/>
  <c r="AD1072" i="1"/>
  <c r="Z1072" i="1"/>
  <c r="R1072" i="1"/>
  <c r="O1072" i="1"/>
  <c r="AW1071" i="1"/>
  <c r="AT1071" i="1"/>
  <c r="AX1071" i="1" s="1"/>
  <c r="AP1071" i="1"/>
  <c r="AL1071" i="1"/>
  <c r="AH1071" i="1"/>
  <c r="AD1071" i="1"/>
  <c r="Z1071" i="1"/>
  <c r="R1071" i="1"/>
  <c r="O1071" i="1"/>
  <c r="AW1070" i="1"/>
  <c r="AT1070" i="1"/>
  <c r="AX1070" i="1" s="1"/>
  <c r="AP1070" i="1"/>
  <c r="AL1070" i="1"/>
  <c r="AH1070" i="1"/>
  <c r="AD1070" i="1"/>
  <c r="Z1070" i="1"/>
  <c r="R1070" i="1"/>
  <c r="O1070" i="1"/>
  <c r="AW1069" i="1"/>
  <c r="AT1069" i="1"/>
  <c r="AX1069" i="1" s="1"/>
  <c r="AP1069" i="1"/>
  <c r="AL1069" i="1"/>
  <c r="AH1069" i="1"/>
  <c r="AD1069" i="1"/>
  <c r="Z1069" i="1"/>
  <c r="R1069" i="1"/>
  <c r="O1069" i="1"/>
  <c r="AW1068" i="1"/>
  <c r="AT1068" i="1"/>
  <c r="AX1068" i="1" s="1"/>
  <c r="AP1068" i="1"/>
  <c r="AL1068" i="1"/>
  <c r="AH1068" i="1"/>
  <c r="AD1068" i="1"/>
  <c r="Z1068" i="1"/>
  <c r="R1068" i="1"/>
  <c r="O1068" i="1"/>
  <c r="AW1067" i="1"/>
  <c r="AT1067" i="1"/>
  <c r="AX1067" i="1" s="1"/>
  <c r="AP1067" i="1"/>
  <c r="AL1067" i="1"/>
  <c r="AH1067" i="1"/>
  <c r="AD1067" i="1"/>
  <c r="Z1067" i="1"/>
  <c r="R1067" i="1"/>
  <c r="O1067" i="1"/>
  <c r="AW1066" i="1"/>
  <c r="AT1066" i="1"/>
  <c r="AX1066" i="1" s="1"/>
  <c r="AP1066" i="1"/>
  <c r="AL1066" i="1"/>
  <c r="AH1066" i="1"/>
  <c r="AD1066" i="1"/>
  <c r="Z1066" i="1"/>
  <c r="R1066" i="1"/>
  <c r="O1066" i="1"/>
  <c r="AW1065" i="1"/>
  <c r="AT1065" i="1"/>
  <c r="AX1065" i="1" s="1"/>
  <c r="AP1065" i="1"/>
  <c r="AL1065" i="1"/>
  <c r="AH1065" i="1"/>
  <c r="AD1065" i="1"/>
  <c r="Z1065" i="1"/>
  <c r="R1065" i="1"/>
  <c r="O1065" i="1"/>
  <c r="AW1064" i="1"/>
  <c r="AT1064" i="1"/>
  <c r="AX1064" i="1" s="1"/>
  <c r="AP1064" i="1"/>
  <c r="AL1064" i="1"/>
  <c r="AH1064" i="1"/>
  <c r="AD1064" i="1"/>
  <c r="Z1064" i="1"/>
  <c r="R1064" i="1"/>
  <c r="O1064" i="1"/>
  <c r="AW1063" i="1"/>
  <c r="AT1063" i="1"/>
  <c r="AX1063" i="1" s="1"/>
  <c r="AP1063" i="1"/>
  <c r="AL1063" i="1"/>
  <c r="AH1063" i="1"/>
  <c r="AD1063" i="1"/>
  <c r="Z1063" i="1"/>
  <c r="R1063" i="1"/>
  <c r="O1063" i="1"/>
  <c r="AW1062" i="1"/>
  <c r="AT1062" i="1"/>
  <c r="AX1062" i="1" s="1"/>
  <c r="AP1062" i="1"/>
  <c r="AL1062" i="1"/>
  <c r="AH1062" i="1"/>
  <c r="AD1062" i="1"/>
  <c r="Z1062" i="1"/>
  <c r="R1062" i="1"/>
  <c r="O1062" i="1"/>
  <c r="AW1061" i="1"/>
  <c r="AT1061" i="1"/>
  <c r="AX1061" i="1" s="1"/>
  <c r="AP1061" i="1"/>
  <c r="AL1061" i="1"/>
  <c r="AH1061" i="1"/>
  <c r="AD1061" i="1"/>
  <c r="Z1061" i="1"/>
  <c r="R1061" i="1"/>
  <c r="O1061" i="1"/>
  <c r="AW1060" i="1"/>
  <c r="AT1060" i="1"/>
  <c r="AX1060" i="1" s="1"/>
  <c r="AP1060" i="1"/>
  <c r="AL1060" i="1"/>
  <c r="AH1060" i="1"/>
  <c r="AD1060" i="1"/>
  <c r="Z1060" i="1"/>
  <c r="R1060" i="1"/>
  <c r="O1060" i="1"/>
  <c r="AW1059" i="1"/>
  <c r="AT1059" i="1"/>
  <c r="AX1059" i="1" s="1"/>
  <c r="AP1059" i="1"/>
  <c r="AL1059" i="1"/>
  <c r="AH1059" i="1"/>
  <c r="AD1059" i="1"/>
  <c r="Z1059" i="1"/>
  <c r="R1059" i="1"/>
  <c r="O1059" i="1"/>
  <c r="AW1058" i="1"/>
  <c r="AT1058" i="1"/>
  <c r="AX1058" i="1" s="1"/>
  <c r="AP1058" i="1"/>
  <c r="AL1058" i="1"/>
  <c r="AH1058" i="1"/>
  <c r="AD1058" i="1"/>
  <c r="Z1058" i="1"/>
  <c r="R1058" i="1"/>
  <c r="O1058" i="1"/>
  <c r="AW1057" i="1"/>
  <c r="AT1057" i="1"/>
  <c r="AX1057" i="1" s="1"/>
  <c r="AP1057" i="1"/>
  <c r="AL1057" i="1"/>
  <c r="AH1057" i="1"/>
  <c r="AD1057" i="1"/>
  <c r="Z1057" i="1"/>
  <c r="R1057" i="1"/>
  <c r="O1057" i="1"/>
  <c r="AW1056" i="1"/>
  <c r="AT1056" i="1"/>
  <c r="AX1056" i="1" s="1"/>
  <c r="AP1056" i="1"/>
  <c r="AL1056" i="1"/>
  <c r="AH1056" i="1"/>
  <c r="AD1056" i="1"/>
  <c r="Z1056" i="1"/>
  <c r="R1056" i="1"/>
  <c r="O1056" i="1"/>
  <c r="AW1055" i="1"/>
  <c r="AT1055" i="1"/>
  <c r="AX1055" i="1" s="1"/>
  <c r="AP1055" i="1"/>
  <c r="AL1055" i="1"/>
  <c r="AH1055" i="1"/>
  <c r="AD1055" i="1"/>
  <c r="Z1055" i="1"/>
  <c r="R1055" i="1"/>
  <c r="O1055" i="1"/>
  <c r="AW1054" i="1"/>
  <c r="AT1054" i="1"/>
  <c r="AX1054" i="1" s="1"/>
  <c r="AP1054" i="1"/>
  <c r="AL1054" i="1"/>
  <c r="AH1054" i="1"/>
  <c r="AD1054" i="1"/>
  <c r="Z1054" i="1"/>
  <c r="R1054" i="1"/>
  <c r="O1054" i="1"/>
  <c r="AW1053" i="1"/>
  <c r="AT1053" i="1"/>
  <c r="AX1053" i="1" s="1"/>
  <c r="AP1053" i="1"/>
  <c r="AL1053" i="1"/>
  <c r="AH1053" i="1"/>
  <c r="AD1053" i="1"/>
  <c r="Z1053" i="1"/>
  <c r="R1053" i="1"/>
  <c r="O1053" i="1"/>
  <c r="AW1052" i="1"/>
  <c r="AT1052" i="1"/>
  <c r="AX1052" i="1" s="1"/>
  <c r="AP1052" i="1"/>
  <c r="AL1052" i="1"/>
  <c r="AH1052" i="1"/>
  <c r="AD1052" i="1"/>
  <c r="Z1052" i="1"/>
  <c r="R1052" i="1"/>
  <c r="O1052" i="1"/>
  <c r="AW1051" i="1"/>
  <c r="AT1051" i="1"/>
  <c r="AX1051" i="1" s="1"/>
  <c r="AP1051" i="1"/>
  <c r="AL1051" i="1"/>
  <c r="AH1051" i="1"/>
  <c r="AD1051" i="1"/>
  <c r="Z1051" i="1"/>
  <c r="R1051" i="1"/>
  <c r="O1051" i="1"/>
  <c r="AW1050" i="1"/>
  <c r="AT1050" i="1"/>
  <c r="AX1050" i="1" s="1"/>
  <c r="AP1050" i="1"/>
  <c r="AL1050" i="1"/>
  <c r="AH1050" i="1"/>
  <c r="AD1050" i="1"/>
  <c r="Z1050" i="1"/>
  <c r="R1050" i="1"/>
  <c r="O1050" i="1"/>
  <c r="AW1049" i="1"/>
  <c r="AT1049" i="1"/>
  <c r="AX1049" i="1" s="1"/>
  <c r="AP1049" i="1"/>
  <c r="AL1049" i="1"/>
  <c r="AH1049" i="1"/>
  <c r="AD1049" i="1"/>
  <c r="Z1049" i="1"/>
  <c r="R1049" i="1"/>
  <c r="O1049" i="1"/>
  <c r="AW1048" i="1"/>
  <c r="AT1048" i="1"/>
  <c r="AX1048" i="1" s="1"/>
  <c r="AP1048" i="1"/>
  <c r="AL1048" i="1"/>
  <c r="AH1048" i="1"/>
  <c r="AD1048" i="1"/>
  <c r="Z1048" i="1"/>
  <c r="R1048" i="1"/>
  <c r="O1048" i="1"/>
  <c r="AW1047" i="1"/>
  <c r="AT1047" i="1"/>
  <c r="AX1047" i="1" s="1"/>
  <c r="AP1047" i="1"/>
  <c r="AL1047" i="1"/>
  <c r="AH1047" i="1"/>
  <c r="AD1047" i="1"/>
  <c r="Z1047" i="1"/>
  <c r="R1047" i="1"/>
  <c r="O1047" i="1"/>
  <c r="AW1046" i="1"/>
  <c r="AT1046" i="1"/>
  <c r="AX1046" i="1" s="1"/>
  <c r="AP1046" i="1"/>
  <c r="AL1046" i="1"/>
  <c r="AH1046" i="1"/>
  <c r="AD1046" i="1"/>
  <c r="Z1046" i="1"/>
  <c r="R1046" i="1"/>
  <c r="O1046" i="1"/>
  <c r="AW1045" i="1"/>
  <c r="AT1045" i="1"/>
  <c r="AX1045" i="1" s="1"/>
  <c r="AP1045" i="1"/>
  <c r="AL1045" i="1"/>
  <c r="AH1045" i="1"/>
  <c r="AD1045" i="1"/>
  <c r="Z1045" i="1"/>
  <c r="R1045" i="1"/>
  <c r="O1045" i="1"/>
  <c r="AW1044" i="1"/>
  <c r="AT1044" i="1"/>
  <c r="AX1044" i="1" s="1"/>
  <c r="AP1044" i="1"/>
  <c r="AL1044" i="1"/>
  <c r="AH1044" i="1"/>
  <c r="AD1044" i="1"/>
  <c r="Z1044" i="1"/>
  <c r="R1044" i="1"/>
  <c r="O1044" i="1"/>
  <c r="AW1043" i="1"/>
  <c r="AT1043" i="1"/>
  <c r="AX1043" i="1" s="1"/>
  <c r="AP1043" i="1"/>
  <c r="AL1043" i="1"/>
  <c r="AH1043" i="1"/>
  <c r="AD1043" i="1"/>
  <c r="Z1043" i="1"/>
  <c r="R1043" i="1"/>
  <c r="O1043" i="1"/>
  <c r="AW1042" i="1"/>
  <c r="AT1042" i="1"/>
  <c r="AX1042" i="1" s="1"/>
  <c r="AP1042" i="1"/>
  <c r="AL1042" i="1"/>
  <c r="AH1042" i="1"/>
  <c r="AD1042" i="1"/>
  <c r="Z1042" i="1"/>
  <c r="R1042" i="1"/>
  <c r="O1042" i="1"/>
  <c r="AW1041" i="1"/>
  <c r="AT1041" i="1"/>
  <c r="AX1041" i="1" s="1"/>
  <c r="AP1041" i="1"/>
  <c r="AL1041" i="1"/>
  <c r="AH1041" i="1"/>
  <c r="AD1041" i="1"/>
  <c r="Z1041" i="1"/>
  <c r="R1041" i="1"/>
  <c r="O1041" i="1"/>
  <c r="AW1040" i="1"/>
  <c r="AT1040" i="1"/>
  <c r="AX1040" i="1" s="1"/>
  <c r="AP1040" i="1"/>
  <c r="AL1040" i="1"/>
  <c r="AH1040" i="1"/>
  <c r="AD1040" i="1"/>
  <c r="Z1040" i="1"/>
  <c r="R1040" i="1"/>
  <c r="O1040" i="1"/>
  <c r="AW1039" i="1"/>
  <c r="AT1039" i="1"/>
  <c r="AX1039" i="1" s="1"/>
  <c r="AP1039" i="1"/>
  <c r="AL1039" i="1"/>
  <c r="AH1039" i="1"/>
  <c r="AD1039" i="1"/>
  <c r="Z1039" i="1"/>
  <c r="R1039" i="1"/>
  <c r="O1039" i="1"/>
  <c r="AW1038" i="1"/>
  <c r="AT1038" i="1"/>
  <c r="AX1038" i="1" s="1"/>
  <c r="AP1038" i="1"/>
  <c r="AL1038" i="1"/>
  <c r="AH1038" i="1"/>
  <c r="AD1038" i="1"/>
  <c r="Z1038" i="1"/>
  <c r="R1038" i="1"/>
  <c r="O1038" i="1"/>
  <c r="AW1037" i="1"/>
  <c r="AT1037" i="1"/>
  <c r="AX1037" i="1" s="1"/>
  <c r="AP1037" i="1"/>
  <c r="AL1037" i="1"/>
  <c r="AH1037" i="1"/>
  <c r="AD1037" i="1"/>
  <c r="Z1037" i="1"/>
  <c r="R1037" i="1"/>
  <c r="O1037" i="1"/>
  <c r="AW1036" i="1"/>
  <c r="AT1036" i="1"/>
  <c r="AX1036" i="1" s="1"/>
  <c r="AP1036" i="1"/>
  <c r="AL1036" i="1"/>
  <c r="AH1036" i="1"/>
  <c r="AD1036" i="1"/>
  <c r="Z1036" i="1"/>
  <c r="R1036" i="1"/>
  <c r="O1036" i="1"/>
  <c r="AW1035" i="1"/>
  <c r="AT1035" i="1"/>
  <c r="AX1035" i="1" s="1"/>
  <c r="AP1035" i="1"/>
  <c r="AL1035" i="1"/>
  <c r="AH1035" i="1"/>
  <c r="AD1035" i="1"/>
  <c r="Z1035" i="1"/>
  <c r="R1035" i="1"/>
  <c r="O1035" i="1"/>
  <c r="AW1034" i="1"/>
  <c r="AT1034" i="1"/>
  <c r="AX1034" i="1" s="1"/>
  <c r="AP1034" i="1"/>
  <c r="AL1034" i="1"/>
  <c r="AH1034" i="1"/>
  <c r="AD1034" i="1"/>
  <c r="Z1034" i="1"/>
  <c r="R1034" i="1"/>
  <c r="O1034" i="1"/>
  <c r="AW1033" i="1"/>
  <c r="AT1033" i="1"/>
  <c r="AX1033" i="1" s="1"/>
  <c r="AP1033" i="1"/>
  <c r="AL1033" i="1"/>
  <c r="AH1033" i="1"/>
  <c r="AD1033" i="1"/>
  <c r="Z1033" i="1"/>
  <c r="R1033" i="1"/>
  <c r="O1033" i="1"/>
  <c r="AW1032" i="1"/>
  <c r="AT1032" i="1"/>
  <c r="AX1032" i="1" s="1"/>
  <c r="AP1032" i="1"/>
  <c r="AL1032" i="1"/>
  <c r="AH1032" i="1"/>
  <c r="AD1032" i="1"/>
  <c r="Z1032" i="1"/>
  <c r="R1032" i="1"/>
  <c r="O1032" i="1"/>
  <c r="AW1031" i="1"/>
  <c r="AT1031" i="1"/>
  <c r="AX1031" i="1" s="1"/>
  <c r="AP1031" i="1"/>
  <c r="AL1031" i="1"/>
  <c r="AH1031" i="1"/>
  <c r="AD1031" i="1"/>
  <c r="Z1031" i="1"/>
  <c r="R1031" i="1"/>
  <c r="O1031" i="1"/>
  <c r="AW1030" i="1"/>
  <c r="AT1030" i="1"/>
  <c r="AX1030" i="1" s="1"/>
  <c r="AP1030" i="1"/>
  <c r="AL1030" i="1"/>
  <c r="AH1030" i="1"/>
  <c r="AD1030" i="1"/>
  <c r="Z1030" i="1"/>
  <c r="R1030" i="1"/>
  <c r="O1030" i="1"/>
  <c r="AW1029" i="1"/>
  <c r="AT1029" i="1"/>
  <c r="AX1029" i="1" s="1"/>
  <c r="AP1029" i="1"/>
  <c r="AL1029" i="1"/>
  <c r="AH1029" i="1"/>
  <c r="AD1029" i="1"/>
  <c r="Z1029" i="1"/>
  <c r="R1029" i="1"/>
  <c r="O1029" i="1"/>
  <c r="AW1028" i="1"/>
  <c r="AT1028" i="1"/>
  <c r="AX1028" i="1" s="1"/>
  <c r="AP1028" i="1"/>
  <c r="AL1028" i="1"/>
  <c r="AH1028" i="1"/>
  <c r="AD1028" i="1"/>
  <c r="Z1028" i="1"/>
  <c r="R1028" i="1"/>
  <c r="O1028" i="1"/>
  <c r="AW1027" i="1"/>
  <c r="AT1027" i="1"/>
  <c r="AX1027" i="1" s="1"/>
  <c r="AP1027" i="1"/>
  <c r="AL1027" i="1"/>
  <c r="AH1027" i="1"/>
  <c r="AD1027" i="1"/>
  <c r="Z1027" i="1"/>
  <c r="R1027" i="1"/>
  <c r="O1027" i="1"/>
  <c r="AW1026" i="1"/>
  <c r="AT1026" i="1"/>
  <c r="AX1026" i="1" s="1"/>
  <c r="AP1026" i="1"/>
  <c r="AL1026" i="1"/>
  <c r="AH1026" i="1"/>
  <c r="AD1026" i="1"/>
  <c r="Z1026" i="1"/>
  <c r="R1026" i="1"/>
  <c r="O1026" i="1"/>
  <c r="AW1025" i="1"/>
  <c r="AT1025" i="1"/>
  <c r="AX1025" i="1" s="1"/>
  <c r="AP1025" i="1"/>
  <c r="AL1025" i="1"/>
  <c r="AH1025" i="1"/>
  <c r="AD1025" i="1"/>
  <c r="Z1025" i="1"/>
  <c r="R1025" i="1"/>
  <c r="O1025" i="1"/>
  <c r="AW1024" i="1"/>
  <c r="AT1024" i="1"/>
  <c r="AX1024" i="1" s="1"/>
  <c r="AP1024" i="1"/>
  <c r="AL1024" i="1"/>
  <c r="AH1024" i="1"/>
  <c r="AD1024" i="1"/>
  <c r="Z1024" i="1"/>
  <c r="R1024" i="1"/>
  <c r="O1024" i="1"/>
  <c r="AW1023" i="1"/>
  <c r="AT1023" i="1"/>
  <c r="AX1023" i="1" s="1"/>
  <c r="AP1023" i="1"/>
  <c r="AL1023" i="1"/>
  <c r="AH1023" i="1"/>
  <c r="AD1023" i="1"/>
  <c r="Z1023" i="1"/>
  <c r="R1023" i="1"/>
  <c r="O1023" i="1"/>
  <c r="AW1022" i="1"/>
  <c r="AT1022" i="1"/>
  <c r="AX1022" i="1" s="1"/>
  <c r="AP1022" i="1"/>
  <c r="AL1022" i="1"/>
  <c r="AH1022" i="1"/>
  <c r="AD1022" i="1"/>
  <c r="Z1022" i="1"/>
  <c r="R1022" i="1"/>
  <c r="O1022" i="1"/>
  <c r="AW1021" i="1"/>
  <c r="AT1021" i="1"/>
  <c r="AX1021" i="1" s="1"/>
  <c r="AP1021" i="1"/>
  <c r="AL1021" i="1"/>
  <c r="AH1021" i="1"/>
  <c r="AD1021" i="1"/>
  <c r="Z1021" i="1"/>
  <c r="R1021" i="1"/>
  <c r="O1021" i="1"/>
  <c r="AW1020" i="1"/>
  <c r="AT1020" i="1"/>
  <c r="AX1020" i="1" s="1"/>
  <c r="AP1020" i="1"/>
  <c r="AL1020" i="1"/>
  <c r="AH1020" i="1"/>
  <c r="AD1020" i="1"/>
  <c r="Z1020" i="1"/>
  <c r="R1020" i="1"/>
  <c r="O1020" i="1"/>
  <c r="AW1019" i="1"/>
  <c r="AT1019" i="1"/>
  <c r="AX1019" i="1" s="1"/>
  <c r="AP1019" i="1"/>
  <c r="AL1019" i="1"/>
  <c r="AH1019" i="1"/>
  <c r="AD1019" i="1"/>
  <c r="Z1019" i="1"/>
  <c r="R1019" i="1"/>
  <c r="O1019" i="1"/>
  <c r="AW1018" i="1"/>
  <c r="AT1018" i="1"/>
  <c r="AX1018" i="1" s="1"/>
  <c r="AP1018" i="1"/>
  <c r="AL1018" i="1"/>
  <c r="AH1018" i="1"/>
  <c r="AD1018" i="1"/>
  <c r="Z1018" i="1"/>
  <c r="R1018" i="1"/>
  <c r="O1018" i="1"/>
  <c r="AW1017" i="1"/>
  <c r="AT1017" i="1"/>
  <c r="AX1017" i="1" s="1"/>
  <c r="AP1017" i="1"/>
  <c r="AL1017" i="1"/>
  <c r="AH1017" i="1"/>
  <c r="AD1017" i="1"/>
  <c r="Z1017" i="1"/>
  <c r="R1017" i="1"/>
  <c r="O1017" i="1"/>
  <c r="AW1016" i="1"/>
  <c r="AT1016" i="1"/>
  <c r="AX1016" i="1" s="1"/>
  <c r="AP1016" i="1"/>
  <c r="AL1016" i="1"/>
  <c r="AH1016" i="1"/>
  <c r="AD1016" i="1"/>
  <c r="Z1016" i="1"/>
  <c r="R1016" i="1"/>
  <c r="O1016" i="1"/>
  <c r="AW1015" i="1"/>
  <c r="AT1015" i="1"/>
  <c r="AX1015" i="1" s="1"/>
  <c r="AP1015" i="1"/>
  <c r="AL1015" i="1"/>
  <c r="AH1015" i="1"/>
  <c r="AD1015" i="1"/>
  <c r="Z1015" i="1"/>
  <c r="R1015" i="1"/>
  <c r="O1015" i="1"/>
  <c r="AW1014" i="1"/>
  <c r="AT1014" i="1"/>
  <c r="AX1014" i="1" s="1"/>
  <c r="AP1014" i="1"/>
  <c r="AL1014" i="1"/>
  <c r="AH1014" i="1"/>
  <c r="AD1014" i="1"/>
  <c r="Z1014" i="1"/>
  <c r="R1014" i="1"/>
  <c r="O1014" i="1"/>
  <c r="AW1013" i="1"/>
  <c r="AT1013" i="1"/>
  <c r="AX1013" i="1" s="1"/>
  <c r="AP1013" i="1"/>
  <c r="AL1013" i="1"/>
  <c r="AH1013" i="1"/>
  <c r="AD1013" i="1"/>
  <c r="Z1013" i="1"/>
  <c r="R1013" i="1"/>
  <c r="O1013" i="1"/>
  <c r="AW1012" i="1"/>
  <c r="AT1012" i="1"/>
  <c r="AX1012" i="1" s="1"/>
  <c r="AP1012" i="1"/>
  <c r="AL1012" i="1"/>
  <c r="AH1012" i="1"/>
  <c r="AD1012" i="1"/>
  <c r="Z1012" i="1"/>
  <c r="R1012" i="1"/>
  <c r="O1012" i="1"/>
  <c r="AW1011" i="1"/>
  <c r="AT1011" i="1"/>
  <c r="AX1011" i="1" s="1"/>
  <c r="AP1011" i="1"/>
  <c r="AL1011" i="1"/>
  <c r="AH1011" i="1"/>
  <c r="AD1011" i="1"/>
  <c r="Z1011" i="1"/>
  <c r="R1011" i="1"/>
  <c r="O1011" i="1"/>
  <c r="AW1010" i="1"/>
  <c r="AT1010" i="1"/>
  <c r="AX1010" i="1" s="1"/>
  <c r="AP1010" i="1"/>
  <c r="AL1010" i="1"/>
  <c r="AH1010" i="1"/>
  <c r="AD1010" i="1"/>
  <c r="Z1010" i="1"/>
  <c r="R1010" i="1"/>
  <c r="O1010" i="1"/>
  <c r="AW1009" i="1"/>
  <c r="AT1009" i="1"/>
  <c r="AX1009" i="1" s="1"/>
  <c r="AP1009" i="1"/>
  <c r="AL1009" i="1"/>
  <c r="AH1009" i="1"/>
  <c r="AD1009" i="1"/>
  <c r="Z1009" i="1"/>
  <c r="R1009" i="1"/>
  <c r="O1009" i="1"/>
  <c r="AW1008" i="1"/>
  <c r="AT1008" i="1"/>
  <c r="AX1008" i="1" s="1"/>
  <c r="AP1008" i="1"/>
  <c r="AL1008" i="1"/>
  <c r="AH1008" i="1"/>
  <c r="AD1008" i="1"/>
  <c r="Z1008" i="1"/>
  <c r="R1008" i="1"/>
  <c r="O1008" i="1"/>
  <c r="AW1007" i="1"/>
  <c r="AT1007" i="1"/>
  <c r="AX1007" i="1" s="1"/>
  <c r="AP1007" i="1"/>
  <c r="AL1007" i="1"/>
  <c r="AH1007" i="1"/>
  <c r="AD1007" i="1"/>
  <c r="Z1007" i="1"/>
  <c r="R1007" i="1"/>
  <c r="O1007" i="1"/>
  <c r="AW1006" i="1"/>
  <c r="AT1006" i="1"/>
  <c r="AX1006" i="1" s="1"/>
  <c r="AP1006" i="1"/>
  <c r="AL1006" i="1"/>
  <c r="AH1006" i="1"/>
  <c r="AD1006" i="1"/>
  <c r="Z1006" i="1"/>
  <c r="R1006" i="1"/>
  <c r="O1006" i="1"/>
  <c r="AW1005" i="1"/>
  <c r="AT1005" i="1"/>
  <c r="AX1005" i="1" s="1"/>
  <c r="AP1005" i="1"/>
  <c r="AL1005" i="1"/>
  <c r="AH1005" i="1"/>
  <c r="AD1005" i="1"/>
  <c r="Z1005" i="1"/>
  <c r="R1005" i="1"/>
  <c r="O1005" i="1"/>
  <c r="AW1004" i="1"/>
  <c r="AT1004" i="1"/>
  <c r="AX1004" i="1" s="1"/>
  <c r="AP1004" i="1"/>
  <c r="AL1004" i="1"/>
  <c r="AH1004" i="1"/>
  <c r="AD1004" i="1"/>
  <c r="Z1004" i="1"/>
  <c r="R1004" i="1"/>
  <c r="O1004" i="1"/>
  <c r="AW1003" i="1"/>
  <c r="AT1003" i="1"/>
  <c r="AX1003" i="1" s="1"/>
  <c r="AP1003" i="1"/>
  <c r="AL1003" i="1"/>
  <c r="AH1003" i="1"/>
  <c r="AD1003" i="1"/>
  <c r="Z1003" i="1"/>
  <c r="R1003" i="1"/>
  <c r="O1003" i="1"/>
  <c r="AW1002" i="1"/>
  <c r="AT1002" i="1"/>
  <c r="AX1002" i="1" s="1"/>
  <c r="AP1002" i="1"/>
  <c r="AL1002" i="1"/>
  <c r="AH1002" i="1"/>
  <c r="AD1002" i="1"/>
  <c r="Z1002" i="1"/>
  <c r="R1002" i="1"/>
  <c r="O1002" i="1"/>
  <c r="AW1001" i="1"/>
  <c r="AT1001" i="1"/>
  <c r="AX1001" i="1" s="1"/>
  <c r="AP1001" i="1"/>
  <c r="AL1001" i="1"/>
  <c r="AH1001" i="1"/>
  <c r="AD1001" i="1"/>
  <c r="Z1001" i="1"/>
  <c r="R1001" i="1"/>
  <c r="O1001" i="1"/>
  <c r="AW1000" i="1"/>
  <c r="AT1000" i="1"/>
  <c r="AX1000" i="1" s="1"/>
  <c r="AP1000" i="1"/>
  <c r="AL1000" i="1"/>
  <c r="AH1000" i="1"/>
  <c r="AD1000" i="1"/>
  <c r="Z1000" i="1"/>
  <c r="R1000" i="1"/>
  <c r="O1000" i="1"/>
  <c r="AW999" i="1"/>
  <c r="AT999" i="1"/>
  <c r="AX999" i="1" s="1"/>
  <c r="AP999" i="1"/>
  <c r="AL999" i="1"/>
  <c r="AH999" i="1"/>
  <c r="AD999" i="1"/>
  <c r="Z999" i="1"/>
  <c r="R999" i="1"/>
  <c r="O999" i="1"/>
  <c r="AW998" i="1"/>
  <c r="AT998" i="1"/>
  <c r="AX998" i="1" s="1"/>
  <c r="AP998" i="1"/>
  <c r="AL998" i="1"/>
  <c r="AH998" i="1"/>
  <c r="AD998" i="1"/>
  <c r="Z998" i="1"/>
  <c r="R998" i="1"/>
  <c r="O998" i="1"/>
  <c r="AW997" i="1"/>
  <c r="AT997" i="1"/>
  <c r="AX997" i="1" s="1"/>
  <c r="AP997" i="1"/>
  <c r="AL997" i="1"/>
  <c r="AH997" i="1"/>
  <c r="AD997" i="1"/>
  <c r="Z997" i="1"/>
  <c r="R997" i="1"/>
  <c r="O997" i="1"/>
  <c r="AW996" i="1"/>
  <c r="AT996" i="1"/>
  <c r="AX996" i="1" s="1"/>
  <c r="AP996" i="1"/>
  <c r="AL996" i="1"/>
  <c r="AH996" i="1"/>
  <c r="AD996" i="1"/>
  <c r="Z996" i="1"/>
  <c r="R996" i="1"/>
  <c r="O996" i="1"/>
  <c r="AW995" i="1"/>
  <c r="AT995" i="1"/>
  <c r="AX995" i="1" s="1"/>
  <c r="AP995" i="1"/>
  <c r="AL995" i="1"/>
  <c r="AH995" i="1"/>
  <c r="AD995" i="1"/>
  <c r="Z995" i="1"/>
  <c r="R995" i="1"/>
  <c r="O995" i="1"/>
  <c r="AW994" i="1"/>
  <c r="AT994" i="1"/>
  <c r="AX994" i="1" s="1"/>
  <c r="AP994" i="1"/>
  <c r="AL994" i="1"/>
  <c r="AH994" i="1"/>
  <c r="AD994" i="1"/>
  <c r="Z994" i="1"/>
  <c r="R994" i="1"/>
  <c r="O994" i="1"/>
  <c r="AW993" i="1"/>
  <c r="AT993" i="1"/>
  <c r="AX993" i="1" s="1"/>
  <c r="AP993" i="1"/>
  <c r="AL993" i="1"/>
  <c r="AH993" i="1"/>
  <c r="AD993" i="1"/>
  <c r="Z993" i="1"/>
  <c r="R993" i="1"/>
  <c r="O993" i="1"/>
  <c r="AW992" i="1"/>
  <c r="AT992" i="1"/>
  <c r="AX992" i="1" s="1"/>
  <c r="AP992" i="1"/>
  <c r="AL992" i="1"/>
  <c r="AH992" i="1"/>
  <c r="AD992" i="1"/>
  <c r="Z992" i="1"/>
  <c r="R992" i="1"/>
  <c r="O992" i="1"/>
  <c r="AW991" i="1"/>
  <c r="AT991" i="1"/>
  <c r="AX991" i="1" s="1"/>
  <c r="AP991" i="1"/>
  <c r="AL991" i="1"/>
  <c r="AH991" i="1"/>
  <c r="AD991" i="1"/>
  <c r="Z991" i="1"/>
  <c r="R991" i="1"/>
  <c r="O991" i="1"/>
  <c r="AW990" i="1"/>
  <c r="AT990" i="1"/>
  <c r="AX990" i="1" s="1"/>
  <c r="AP990" i="1"/>
  <c r="AL990" i="1"/>
  <c r="AH990" i="1"/>
  <c r="AD990" i="1"/>
  <c r="Z990" i="1"/>
  <c r="R990" i="1"/>
  <c r="O990" i="1"/>
  <c r="AW989" i="1"/>
  <c r="AT989" i="1"/>
  <c r="AX989" i="1" s="1"/>
  <c r="AP989" i="1"/>
  <c r="AL989" i="1"/>
  <c r="AH989" i="1"/>
  <c r="AD989" i="1"/>
  <c r="Z989" i="1"/>
  <c r="R989" i="1"/>
  <c r="O989" i="1"/>
  <c r="AW988" i="1"/>
  <c r="AT988" i="1"/>
  <c r="AX988" i="1" s="1"/>
  <c r="AP988" i="1"/>
  <c r="AL988" i="1"/>
  <c r="AH988" i="1"/>
  <c r="AD988" i="1"/>
  <c r="Z988" i="1"/>
  <c r="R988" i="1"/>
  <c r="O988" i="1"/>
  <c r="AW987" i="1"/>
  <c r="AT987" i="1"/>
  <c r="AX987" i="1" s="1"/>
  <c r="AP987" i="1"/>
  <c r="AL987" i="1"/>
  <c r="AH987" i="1"/>
  <c r="AD987" i="1"/>
  <c r="Z987" i="1"/>
  <c r="R987" i="1"/>
  <c r="O987" i="1"/>
  <c r="AW986" i="1"/>
  <c r="AT986" i="1"/>
  <c r="AX986" i="1" s="1"/>
  <c r="AP986" i="1"/>
  <c r="AL986" i="1"/>
  <c r="AH986" i="1"/>
  <c r="AD986" i="1"/>
  <c r="Z986" i="1"/>
  <c r="R986" i="1"/>
  <c r="O986" i="1"/>
  <c r="AW985" i="1"/>
  <c r="AT985" i="1"/>
  <c r="AX985" i="1" s="1"/>
  <c r="AP985" i="1"/>
  <c r="AL985" i="1"/>
  <c r="AH985" i="1"/>
  <c r="AD985" i="1"/>
  <c r="Z985" i="1"/>
  <c r="R985" i="1"/>
  <c r="O985" i="1"/>
  <c r="AW984" i="1"/>
  <c r="AT984" i="1"/>
  <c r="AX984" i="1" s="1"/>
  <c r="AP984" i="1"/>
  <c r="AL984" i="1"/>
  <c r="AH984" i="1"/>
  <c r="AD984" i="1"/>
  <c r="Z984" i="1"/>
  <c r="R984" i="1"/>
  <c r="O984" i="1"/>
  <c r="AW983" i="1"/>
  <c r="AT983" i="1"/>
  <c r="AX983" i="1" s="1"/>
  <c r="AP983" i="1"/>
  <c r="AL983" i="1"/>
  <c r="AH983" i="1"/>
  <c r="AD983" i="1"/>
  <c r="Z983" i="1"/>
  <c r="R983" i="1"/>
  <c r="O983" i="1"/>
  <c r="AW982" i="1"/>
  <c r="AT982" i="1"/>
  <c r="AX982" i="1" s="1"/>
  <c r="AP982" i="1"/>
  <c r="AL982" i="1"/>
  <c r="AH982" i="1"/>
  <c r="AD982" i="1"/>
  <c r="Z982" i="1"/>
  <c r="R982" i="1"/>
  <c r="O982" i="1"/>
  <c r="AW981" i="1"/>
  <c r="AT981" i="1"/>
  <c r="AX981" i="1" s="1"/>
  <c r="AP981" i="1"/>
  <c r="AL981" i="1"/>
  <c r="AH981" i="1"/>
  <c r="AD981" i="1"/>
  <c r="Z981" i="1"/>
  <c r="R981" i="1"/>
  <c r="O981" i="1"/>
  <c r="AW980" i="1"/>
  <c r="AT980" i="1"/>
  <c r="AX980" i="1" s="1"/>
  <c r="AP980" i="1"/>
  <c r="AL980" i="1"/>
  <c r="AH980" i="1"/>
  <c r="AD980" i="1"/>
  <c r="Z980" i="1"/>
  <c r="R980" i="1"/>
  <c r="O980" i="1"/>
  <c r="AW979" i="1"/>
  <c r="AT979" i="1"/>
  <c r="AX979" i="1" s="1"/>
  <c r="AP979" i="1"/>
  <c r="AL979" i="1"/>
  <c r="AH979" i="1"/>
  <c r="AD979" i="1"/>
  <c r="Z979" i="1"/>
  <c r="R979" i="1"/>
  <c r="O979" i="1"/>
  <c r="AW978" i="1"/>
  <c r="AT978" i="1"/>
  <c r="AX978" i="1" s="1"/>
  <c r="AP978" i="1"/>
  <c r="AL978" i="1"/>
  <c r="AH978" i="1"/>
  <c r="AD978" i="1"/>
  <c r="Z978" i="1"/>
  <c r="R978" i="1"/>
  <c r="O978" i="1"/>
  <c r="AW977" i="1"/>
  <c r="AT977" i="1"/>
  <c r="AX977" i="1" s="1"/>
  <c r="AP977" i="1"/>
  <c r="AL977" i="1"/>
  <c r="AH977" i="1"/>
  <c r="AD977" i="1"/>
  <c r="Z977" i="1"/>
  <c r="R977" i="1"/>
  <c r="O977" i="1"/>
  <c r="AW976" i="1"/>
  <c r="AT976" i="1"/>
  <c r="AX976" i="1" s="1"/>
  <c r="AP976" i="1"/>
  <c r="AL976" i="1"/>
  <c r="AH976" i="1"/>
  <c r="AD976" i="1"/>
  <c r="Z976" i="1"/>
  <c r="R976" i="1"/>
  <c r="O976" i="1"/>
  <c r="AW975" i="1"/>
  <c r="AT975" i="1"/>
  <c r="AX975" i="1" s="1"/>
  <c r="AP975" i="1"/>
  <c r="AL975" i="1"/>
  <c r="AH975" i="1"/>
  <c r="AD975" i="1"/>
  <c r="Z975" i="1"/>
  <c r="R975" i="1"/>
  <c r="O975" i="1"/>
  <c r="AW974" i="1"/>
  <c r="AT974" i="1"/>
  <c r="AX974" i="1" s="1"/>
  <c r="AP974" i="1"/>
  <c r="AL974" i="1"/>
  <c r="AH974" i="1"/>
  <c r="AD974" i="1"/>
  <c r="Z974" i="1"/>
  <c r="R974" i="1"/>
  <c r="O974" i="1"/>
  <c r="AW973" i="1"/>
  <c r="AT973" i="1"/>
  <c r="AX973" i="1" s="1"/>
  <c r="AP973" i="1"/>
  <c r="AL973" i="1"/>
  <c r="AH973" i="1"/>
  <c r="AD973" i="1"/>
  <c r="Z973" i="1"/>
  <c r="R973" i="1"/>
  <c r="O973" i="1"/>
  <c r="AW972" i="1"/>
  <c r="AT972" i="1"/>
  <c r="AX972" i="1" s="1"/>
  <c r="AP972" i="1"/>
  <c r="AL972" i="1"/>
  <c r="AH972" i="1"/>
  <c r="AD972" i="1"/>
  <c r="Z972" i="1"/>
  <c r="R972" i="1"/>
  <c r="O972" i="1"/>
  <c r="AW971" i="1"/>
  <c r="AT971" i="1"/>
  <c r="AX971" i="1" s="1"/>
  <c r="AP971" i="1"/>
  <c r="AL971" i="1"/>
  <c r="AH971" i="1"/>
  <c r="AD971" i="1"/>
  <c r="Z971" i="1"/>
  <c r="R971" i="1"/>
  <c r="O971" i="1"/>
  <c r="AW970" i="1"/>
  <c r="AT970" i="1"/>
  <c r="AX970" i="1" s="1"/>
  <c r="AP970" i="1"/>
  <c r="AL970" i="1"/>
  <c r="AH970" i="1"/>
  <c r="AD970" i="1"/>
  <c r="Z970" i="1"/>
  <c r="R970" i="1"/>
  <c r="O970" i="1"/>
  <c r="AW969" i="1"/>
  <c r="AT969" i="1"/>
  <c r="AX969" i="1" s="1"/>
  <c r="AP969" i="1"/>
  <c r="AL969" i="1"/>
  <c r="AH969" i="1"/>
  <c r="AD969" i="1"/>
  <c r="Z969" i="1"/>
  <c r="R969" i="1"/>
  <c r="O969" i="1"/>
  <c r="AW968" i="1"/>
  <c r="AT968" i="1"/>
  <c r="AX968" i="1" s="1"/>
  <c r="AP968" i="1"/>
  <c r="AL968" i="1"/>
  <c r="AH968" i="1"/>
  <c r="AD968" i="1"/>
  <c r="Z968" i="1"/>
  <c r="R968" i="1"/>
  <c r="O968" i="1"/>
  <c r="AW967" i="1"/>
  <c r="AT967" i="1"/>
  <c r="AX967" i="1" s="1"/>
  <c r="AP967" i="1"/>
  <c r="AL967" i="1"/>
  <c r="AH967" i="1"/>
  <c r="AD967" i="1"/>
  <c r="Z967" i="1"/>
  <c r="R967" i="1"/>
  <c r="O967" i="1"/>
  <c r="AW966" i="1"/>
  <c r="AT966" i="1"/>
  <c r="AX966" i="1" s="1"/>
  <c r="AP966" i="1"/>
  <c r="AL966" i="1"/>
  <c r="AH966" i="1"/>
  <c r="AD966" i="1"/>
  <c r="Z966" i="1"/>
  <c r="R966" i="1"/>
  <c r="O966" i="1"/>
  <c r="AW965" i="1"/>
  <c r="AT965" i="1"/>
  <c r="AX965" i="1" s="1"/>
  <c r="AP965" i="1"/>
  <c r="AL965" i="1"/>
  <c r="AH965" i="1"/>
  <c r="AD965" i="1"/>
  <c r="Z965" i="1"/>
  <c r="R965" i="1"/>
  <c r="O965" i="1"/>
  <c r="AW964" i="1"/>
  <c r="AT964" i="1"/>
  <c r="AX964" i="1" s="1"/>
  <c r="AP964" i="1"/>
  <c r="AL964" i="1"/>
  <c r="AH964" i="1"/>
  <c r="AD964" i="1"/>
  <c r="Z964" i="1"/>
  <c r="R964" i="1"/>
  <c r="O964" i="1"/>
  <c r="AW963" i="1"/>
  <c r="AT963" i="1"/>
  <c r="AX963" i="1" s="1"/>
  <c r="AP963" i="1"/>
  <c r="AL963" i="1"/>
  <c r="AH963" i="1"/>
  <c r="AD963" i="1"/>
  <c r="Z963" i="1"/>
  <c r="R963" i="1"/>
  <c r="O963" i="1"/>
  <c r="AW962" i="1"/>
  <c r="AT962" i="1"/>
  <c r="AX962" i="1" s="1"/>
  <c r="AP962" i="1"/>
  <c r="AL962" i="1"/>
  <c r="AH962" i="1"/>
  <c r="AD962" i="1"/>
  <c r="Z962" i="1"/>
  <c r="R962" i="1"/>
  <c r="O962" i="1"/>
  <c r="AW961" i="1"/>
  <c r="AT961" i="1"/>
  <c r="AX961" i="1" s="1"/>
  <c r="AP961" i="1"/>
  <c r="AL961" i="1"/>
  <c r="AH961" i="1"/>
  <c r="AD961" i="1"/>
  <c r="Z961" i="1"/>
  <c r="R961" i="1"/>
  <c r="O961" i="1"/>
  <c r="AW960" i="1"/>
  <c r="AT960" i="1"/>
  <c r="AX960" i="1" s="1"/>
  <c r="AP960" i="1"/>
  <c r="AL960" i="1"/>
  <c r="AH960" i="1"/>
  <c r="AD960" i="1"/>
  <c r="Z960" i="1"/>
  <c r="R960" i="1"/>
  <c r="O960" i="1"/>
  <c r="AW959" i="1"/>
  <c r="AT959" i="1"/>
  <c r="AX959" i="1" s="1"/>
  <c r="AP959" i="1"/>
  <c r="AL959" i="1"/>
  <c r="AH959" i="1"/>
  <c r="AD959" i="1"/>
  <c r="Z959" i="1"/>
  <c r="R959" i="1"/>
  <c r="O959" i="1"/>
  <c r="AW958" i="1"/>
  <c r="AT958" i="1"/>
  <c r="AX958" i="1" s="1"/>
  <c r="AP958" i="1"/>
  <c r="AL958" i="1"/>
  <c r="AH958" i="1"/>
  <c r="AD958" i="1"/>
  <c r="Z958" i="1"/>
  <c r="R958" i="1"/>
  <c r="O958" i="1"/>
  <c r="AW957" i="1"/>
  <c r="AT957" i="1"/>
  <c r="AX957" i="1" s="1"/>
  <c r="AP957" i="1"/>
  <c r="AL957" i="1"/>
  <c r="AH957" i="1"/>
  <c r="AD957" i="1"/>
  <c r="Z957" i="1"/>
  <c r="R957" i="1"/>
  <c r="O957" i="1"/>
  <c r="AW956" i="1"/>
  <c r="AT956" i="1"/>
  <c r="AX956" i="1" s="1"/>
  <c r="AP956" i="1"/>
  <c r="AL956" i="1"/>
  <c r="AH956" i="1"/>
  <c r="AD956" i="1"/>
  <c r="Z956" i="1"/>
  <c r="R956" i="1"/>
  <c r="O956" i="1"/>
  <c r="AW955" i="1"/>
  <c r="AT955" i="1"/>
  <c r="AX955" i="1" s="1"/>
  <c r="AP955" i="1"/>
  <c r="AL955" i="1"/>
  <c r="AH955" i="1"/>
  <c r="AD955" i="1"/>
  <c r="Z955" i="1"/>
  <c r="R955" i="1"/>
  <c r="O955" i="1"/>
  <c r="AW954" i="1"/>
  <c r="AT954" i="1"/>
  <c r="AX954" i="1" s="1"/>
  <c r="AP954" i="1"/>
  <c r="AL954" i="1"/>
  <c r="AH954" i="1"/>
  <c r="AD954" i="1"/>
  <c r="Z954" i="1"/>
  <c r="R954" i="1"/>
  <c r="O954" i="1"/>
  <c r="AW953" i="1"/>
  <c r="AT953" i="1"/>
  <c r="AX953" i="1" s="1"/>
  <c r="AP953" i="1"/>
  <c r="AL953" i="1"/>
  <c r="AH953" i="1"/>
  <c r="AD953" i="1"/>
  <c r="Z953" i="1"/>
  <c r="R953" i="1"/>
  <c r="O953" i="1"/>
  <c r="AW952" i="1"/>
  <c r="AT952" i="1"/>
  <c r="AX952" i="1" s="1"/>
  <c r="AP952" i="1"/>
  <c r="AL952" i="1"/>
  <c r="AH952" i="1"/>
  <c r="AD952" i="1"/>
  <c r="Z952" i="1"/>
  <c r="R952" i="1"/>
  <c r="O952" i="1"/>
  <c r="AW951" i="1"/>
  <c r="AT951" i="1"/>
  <c r="AX951" i="1" s="1"/>
  <c r="AP951" i="1"/>
  <c r="AL951" i="1"/>
  <c r="AH951" i="1"/>
  <c r="AD951" i="1"/>
  <c r="Z951" i="1"/>
  <c r="R951" i="1"/>
  <c r="O951" i="1"/>
  <c r="AW950" i="1"/>
  <c r="AT950" i="1"/>
  <c r="AX950" i="1" s="1"/>
  <c r="AP950" i="1"/>
  <c r="AL950" i="1"/>
  <c r="AH950" i="1"/>
  <c r="AD950" i="1"/>
  <c r="Z950" i="1"/>
  <c r="R950" i="1"/>
  <c r="O950" i="1"/>
  <c r="AW949" i="1"/>
  <c r="AT949" i="1"/>
  <c r="AX949" i="1" s="1"/>
  <c r="AP949" i="1"/>
  <c r="AL949" i="1"/>
  <c r="AH949" i="1"/>
  <c r="AD949" i="1"/>
  <c r="Z949" i="1"/>
  <c r="R949" i="1"/>
  <c r="O949" i="1"/>
  <c r="AW948" i="1"/>
  <c r="AT948" i="1"/>
  <c r="AX948" i="1" s="1"/>
  <c r="AP948" i="1"/>
  <c r="AL948" i="1"/>
  <c r="AH948" i="1"/>
  <c r="AD948" i="1"/>
  <c r="Z948" i="1"/>
  <c r="R948" i="1"/>
  <c r="O948" i="1"/>
  <c r="AW947" i="1"/>
  <c r="AT947" i="1"/>
  <c r="AX947" i="1" s="1"/>
  <c r="AP947" i="1"/>
  <c r="AL947" i="1"/>
  <c r="AH947" i="1"/>
  <c r="AD947" i="1"/>
  <c r="Z947" i="1"/>
  <c r="R947" i="1"/>
  <c r="O947" i="1"/>
  <c r="AW946" i="1"/>
  <c r="AT946" i="1"/>
  <c r="AX946" i="1" s="1"/>
  <c r="AP946" i="1"/>
  <c r="AL946" i="1"/>
  <c r="AH946" i="1"/>
  <c r="AD946" i="1"/>
  <c r="Z946" i="1"/>
  <c r="R946" i="1"/>
  <c r="O946" i="1"/>
  <c r="AW945" i="1"/>
  <c r="AT945" i="1"/>
  <c r="AX945" i="1" s="1"/>
  <c r="AP945" i="1"/>
  <c r="AL945" i="1"/>
  <c r="AH945" i="1"/>
  <c r="AD945" i="1"/>
  <c r="Z945" i="1"/>
  <c r="R945" i="1"/>
  <c r="O945" i="1"/>
  <c r="AW944" i="1"/>
  <c r="AT944" i="1"/>
  <c r="AX944" i="1" s="1"/>
  <c r="AP944" i="1"/>
  <c r="AL944" i="1"/>
  <c r="AH944" i="1"/>
  <c r="AD944" i="1"/>
  <c r="Z944" i="1"/>
  <c r="R944" i="1"/>
  <c r="O944" i="1"/>
  <c r="AW943" i="1"/>
  <c r="AT943" i="1"/>
  <c r="AX943" i="1" s="1"/>
  <c r="AP943" i="1"/>
  <c r="AL943" i="1"/>
  <c r="AH943" i="1"/>
  <c r="AD943" i="1"/>
  <c r="Z943" i="1"/>
  <c r="R943" i="1"/>
  <c r="O943" i="1"/>
  <c r="AW942" i="1"/>
  <c r="AT942" i="1"/>
  <c r="AX942" i="1" s="1"/>
  <c r="AP942" i="1"/>
  <c r="AL942" i="1"/>
  <c r="AH942" i="1"/>
  <c r="AD942" i="1"/>
  <c r="Z942" i="1"/>
  <c r="R942" i="1"/>
  <c r="O942" i="1"/>
  <c r="AW941" i="1"/>
  <c r="AT941" i="1"/>
  <c r="AX941" i="1" s="1"/>
  <c r="AP941" i="1"/>
  <c r="AL941" i="1"/>
  <c r="AH941" i="1"/>
  <c r="AD941" i="1"/>
  <c r="Z941" i="1"/>
  <c r="R941" i="1"/>
  <c r="O941" i="1"/>
  <c r="AW940" i="1"/>
  <c r="AT940" i="1"/>
  <c r="AX940" i="1" s="1"/>
  <c r="AP940" i="1"/>
  <c r="AL940" i="1"/>
  <c r="AH940" i="1"/>
  <c r="AD940" i="1"/>
  <c r="Z940" i="1"/>
  <c r="R940" i="1"/>
  <c r="O940" i="1"/>
  <c r="AW939" i="1"/>
  <c r="AT939" i="1"/>
  <c r="AX939" i="1" s="1"/>
  <c r="AP939" i="1"/>
  <c r="AL939" i="1"/>
  <c r="AH939" i="1"/>
  <c r="AD939" i="1"/>
  <c r="Z939" i="1"/>
  <c r="R939" i="1"/>
  <c r="O939" i="1"/>
  <c r="AW938" i="1"/>
  <c r="AT938" i="1"/>
  <c r="AX938" i="1" s="1"/>
  <c r="AP938" i="1"/>
  <c r="AL938" i="1"/>
  <c r="AH938" i="1"/>
  <c r="AD938" i="1"/>
  <c r="Z938" i="1"/>
  <c r="R938" i="1"/>
  <c r="O938" i="1"/>
  <c r="AW937" i="1"/>
  <c r="AT937" i="1"/>
  <c r="AX937" i="1" s="1"/>
  <c r="AP937" i="1"/>
  <c r="AL937" i="1"/>
  <c r="AH937" i="1"/>
  <c r="AD937" i="1"/>
  <c r="Z937" i="1"/>
  <c r="R937" i="1"/>
  <c r="O937" i="1"/>
  <c r="AW936" i="1"/>
  <c r="AT936" i="1"/>
  <c r="AX936" i="1" s="1"/>
  <c r="AP936" i="1"/>
  <c r="AL936" i="1"/>
  <c r="AH936" i="1"/>
  <c r="AD936" i="1"/>
  <c r="Z936" i="1"/>
  <c r="R936" i="1"/>
  <c r="O936" i="1"/>
  <c r="AW935" i="1"/>
  <c r="AT935" i="1"/>
  <c r="AX935" i="1" s="1"/>
  <c r="AP935" i="1"/>
  <c r="AL935" i="1"/>
  <c r="AH935" i="1"/>
  <c r="AD935" i="1"/>
  <c r="Z935" i="1"/>
  <c r="R935" i="1"/>
  <c r="O935" i="1"/>
  <c r="AW934" i="1"/>
  <c r="AT934" i="1"/>
  <c r="AX934" i="1" s="1"/>
  <c r="AP934" i="1"/>
  <c r="AL934" i="1"/>
  <c r="AH934" i="1"/>
  <c r="AD934" i="1"/>
  <c r="Z934" i="1"/>
  <c r="R934" i="1"/>
  <c r="O934" i="1"/>
  <c r="AW933" i="1"/>
  <c r="AT933" i="1"/>
  <c r="AX933" i="1" s="1"/>
  <c r="AP933" i="1"/>
  <c r="AL933" i="1"/>
  <c r="AH933" i="1"/>
  <c r="AD933" i="1"/>
  <c r="Z933" i="1"/>
  <c r="R933" i="1"/>
  <c r="O933" i="1"/>
  <c r="AW932" i="1"/>
  <c r="AT932" i="1"/>
  <c r="AX932" i="1" s="1"/>
  <c r="AP932" i="1"/>
  <c r="AL932" i="1"/>
  <c r="AH932" i="1"/>
  <c r="AD932" i="1"/>
  <c r="Z932" i="1"/>
  <c r="R932" i="1"/>
  <c r="O932" i="1"/>
  <c r="AW931" i="1"/>
  <c r="AT931" i="1"/>
  <c r="AX931" i="1" s="1"/>
  <c r="AP931" i="1"/>
  <c r="AL931" i="1"/>
  <c r="AH931" i="1"/>
  <c r="AD931" i="1"/>
  <c r="Z931" i="1"/>
  <c r="R931" i="1"/>
  <c r="O931" i="1"/>
  <c r="AW930" i="1"/>
  <c r="AT930" i="1"/>
  <c r="AX930" i="1" s="1"/>
  <c r="AP930" i="1"/>
  <c r="AL930" i="1"/>
  <c r="AH930" i="1"/>
  <c r="AD930" i="1"/>
  <c r="Z930" i="1"/>
  <c r="R930" i="1"/>
  <c r="O930" i="1"/>
  <c r="AW929" i="1"/>
  <c r="AT929" i="1"/>
  <c r="AX929" i="1" s="1"/>
  <c r="AP929" i="1"/>
  <c r="AL929" i="1"/>
  <c r="AH929" i="1"/>
  <c r="AD929" i="1"/>
  <c r="Z929" i="1"/>
  <c r="R929" i="1"/>
  <c r="O929" i="1"/>
  <c r="AW928" i="1"/>
  <c r="AT928" i="1"/>
  <c r="AX928" i="1" s="1"/>
  <c r="AP928" i="1"/>
  <c r="AL928" i="1"/>
  <c r="AH928" i="1"/>
  <c r="AD928" i="1"/>
  <c r="Z928" i="1"/>
  <c r="R928" i="1"/>
  <c r="O928" i="1"/>
  <c r="AW927" i="1"/>
  <c r="AT927" i="1"/>
  <c r="AX927" i="1" s="1"/>
  <c r="AP927" i="1"/>
  <c r="AL927" i="1"/>
  <c r="AH927" i="1"/>
  <c r="AD927" i="1"/>
  <c r="Z927" i="1"/>
  <c r="R927" i="1"/>
  <c r="O927" i="1"/>
  <c r="AW926" i="1"/>
  <c r="AT926" i="1"/>
  <c r="AX926" i="1" s="1"/>
  <c r="AP926" i="1"/>
  <c r="AL926" i="1"/>
  <c r="AH926" i="1"/>
  <c r="AD926" i="1"/>
  <c r="Z926" i="1"/>
  <c r="R926" i="1"/>
  <c r="O926" i="1"/>
  <c r="AW925" i="1"/>
  <c r="AT925" i="1"/>
  <c r="AX925" i="1" s="1"/>
  <c r="AP925" i="1"/>
  <c r="AL925" i="1"/>
  <c r="AH925" i="1"/>
  <c r="AD925" i="1"/>
  <c r="Z925" i="1"/>
  <c r="R925" i="1"/>
  <c r="O925" i="1"/>
  <c r="AW924" i="1"/>
  <c r="AT924" i="1"/>
  <c r="AX924" i="1" s="1"/>
  <c r="AP924" i="1"/>
  <c r="AL924" i="1"/>
  <c r="AH924" i="1"/>
  <c r="AD924" i="1"/>
  <c r="Z924" i="1"/>
  <c r="R924" i="1"/>
  <c r="O924" i="1"/>
  <c r="AW923" i="1"/>
  <c r="AT923" i="1"/>
  <c r="AX923" i="1" s="1"/>
  <c r="AP923" i="1"/>
  <c r="AL923" i="1"/>
  <c r="AH923" i="1"/>
  <c r="AD923" i="1"/>
  <c r="Z923" i="1"/>
  <c r="R923" i="1"/>
  <c r="O923" i="1"/>
  <c r="AW922" i="1"/>
  <c r="AT922" i="1"/>
  <c r="AX922" i="1" s="1"/>
  <c r="AP922" i="1"/>
  <c r="AL922" i="1"/>
  <c r="AH922" i="1"/>
  <c r="AD922" i="1"/>
  <c r="Z922" i="1"/>
  <c r="R922" i="1"/>
  <c r="O922" i="1"/>
  <c r="AW921" i="1"/>
  <c r="AT921" i="1"/>
  <c r="AX921" i="1" s="1"/>
  <c r="AP921" i="1"/>
  <c r="AL921" i="1"/>
  <c r="AH921" i="1"/>
  <c r="AD921" i="1"/>
  <c r="Z921" i="1"/>
  <c r="R921" i="1"/>
  <c r="O921" i="1"/>
  <c r="AW920" i="1"/>
  <c r="AT920" i="1"/>
  <c r="AX920" i="1" s="1"/>
  <c r="AP920" i="1"/>
  <c r="AL920" i="1"/>
  <c r="AH920" i="1"/>
  <c r="AD920" i="1"/>
  <c r="Z920" i="1"/>
  <c r="R920" i="1"/>
  <c r="O920" i="1"/>
  <c r="AW919" i="1"/>
  <c r="AT919" i="1"/>
  <c r="AX919" i="1" s="1"/>
  <c r="AP919" i="1"/>
  <c r="AL919" i="1"/>
  <c r="AH919" i="1"/>
  <c r="AD919" i="1"/>
  <c r="Z919" i="1"/>
  <c r="R919" i="1"/>
  <c r="O919" i="1"/>
  <c r="AW918" i="1"/>
  <c r="AT918" i="1"/>
  <c r="AX918" i="1" s="1"/>
  <c r="AP918" i="1"/>
  <c r="AL918" i="1"/>
  <c r="AH918" i="1"/>
  <c r="AD918" i="1"/>
  <c r="Z918" i="1"/>
  <c r="R918" i="1"/>
  <c r="O918" i="1"/>
  <c r="AW917" i="1"/>
  <c r="AT917" i="1"/>
  <c r="AX917" i="1" s="1"/>
  <c r="AP917" i="1"/>
  <c r="AL917" i="1"/>
  <c r="AH917" i="1"/>
  <c r="AD917" i="1"/>
  <c r="Z917" i="1"/>
  <c r="R917" i="1"/>
  <c r="O917" i="1"/>
  <c r="AW916" i="1"/>
  <c r="AT916" i="1"/>
  <c r="AX916" i="1" s="1"/>
  <c r="AP916" i="1"/>
  <c r="AL916" i="1"/>
  <c r="AH916" i="1"/>
  <c r="AD916" i="1"/>
  <c r="Z916" i="1"/>
  <c r="R916" i="1"/>
  <c r="O916" i="1"/>
  <c r="AW915" i="1"/>
  <c r="AT915" i="1"/>
  <c r="AX915" i="1" s="1"/>
  <c r="AP915" i="1"/>
  <c r="AL915" i="1"/>
  <c r="AH915" i="1"/>
  <c r="AD915" i="1"/>
  <c r="Z915" i="1"/>
  <c r="R915" i="1"/>
  <c r="O915" i="1"/>
  <c r="AW914" i="1"/>
  <c r="AT914" i="1"/>
  <c r="AX914" i="1" s="1"/>
  <c r="AP914" i="1"/>
  <c r="AL914" i="1"/>
  <c r="AH914" i="1"/>
  <c r="AD914" i="1"/>
  <c r="Z914" i="1"/>
  <c r="R914" i="1"/>
  <c r="O914" i="1"/>
  <c r="AW913" i="1"/>
  <c r="AT913" i="1"/>
  <c r="AX913" i="1" s="1"/>
  <c r="AP913" i="1"/>
  <c r="AL913" i="1"/>
  <c r="AH913" i="1"/>
  <c r="AD913" i="1"/>
  <c r="Z913" i="1"/>
  <c r="R913" i="1"/>
  <c r="O913" i="1"/>
  <c r="AW912" i="1"/>
  <c r="AT912" i="1"/>
  <c r="AX912" i="1" s="1"/>
  <c r="AP912" i="1"/>
  <c r="AL912" i="1"/>
  <c r="AH912" i="1"/>
  <c r="AD912" i="1"/>
  <c r="Z912" i="1"/>
  <c r="R912" i="1"/>
  <c r="O912" i="1"/>
  <c r="AW911" i="1"/>
  <c r="AT911" i="1"/>
  <c r="AX911" i="1" s="1"/>
  <c r="AP911" i="1"/>
  <c r="AL911" i="1"/>
  <c r="AH911" i="1"/>
  <c r="AD911" i="1"/>
  <c r="Z911" i="1"/>
  <c r="R911" i="1"/>
  <c r="O911" i="1"/>
  <c r="AW910" i="1"/>
  <c r="AT910" i="1"/>
  <c r="AX910" i="1" s="1"/>
  <c r="AP910" i="1"/>
  <c r="AL910" i="1"/>
  <c r="AH910" i="1"/>
  <c r="AD910" i="1"/>
  <c r="Z910" i="1"/>
  <c r="R910" i="1"/>
  <c r="O910" i="1"/>
  <c r="AW909" i="1"/>
  <c r="AT909" i="1"/>
  <c r="AX909" i="1" s="1"/>
  <c r="AP909" i="1"/>
  <c r="AL909" i="1"/>
  <c r="AH909" i="1"/>
  <c r="AD909" i="1"/>
  <c r="Z909" i="1"/>
  <c r="R909" i="1"/>
  <c r="O909" i="1"/>
  <c r="AW908" i="1"/>
  <c r="AT908" i="1"/>
  <c r="AX908" i="1" s="1"/>
  <c r="AP908" i="1"/>
  <c r="AL908" i="1"/>
  <c r="AH908" i="1"/>
  <c r="AD908" i="1"/>
  <c r="Z908" i="1"/>
  <c r="R908" i="1"/>
  <c r="O908" i="1"/>
  <c r="AW907" i="1"/>
  <c r="AT907" i="1"/>
  <c r="AX907" i="1" s="1"/>
  <c r="AP907" i="1"/>
  <c r="AL907" i="1"/>
  <c r="AH907" i="1"/>
  <c r="AD907" i="1"/>
  <c r="Z907" i="1"/>
  <c r="R907" i="1"/>
  <c r="O907" i="1"/>
  <c r="AW906" i="1"/>
  <c r="AT906" i="1"/>
  <c r="AX906" i="1" s="1"/>
  <c r="AP906" i="1"/>
  <c r="AL906" i="1"/>
  <c r="AH906" i="1"/>
  <c r="AD906" i="1"/>
  <c r="Z906" i="1"/>
  <c r="R906" i="1"/>
  <c r="O906" i="1"/>
  <c r="AW905" i="1"/>
  <c r="AT905" i="1"/>
  <c r="AX905" i="1" s="1"/>
  <c r="AP905" i="1"/>
  <c r="AL905" i="1"/>
  <c r="AH905" i="1"/>
  <c r="AD905" i="1"/>
  <c r="Z905" i="1"/>
  <c r="R905" i="1"/>
  <c r="O905" i="1"/>
  <c r="AW904" i="1"/>
  <c r="AT904" i="1"/>
  <c r="AX904" i="1" s="1"/>
  <c r="AP904" i="1"/>
  <c r="AL904" i="1"/>
  <c r="AH904" i="1"/>
  <c r="AD904" i="1"/>
  <c r="Z904" i="1"/>
  <c r="R904" i="1"/>
  <c r="O904" i="1"/>
  <c r="AW903" i="1"/>
  <c r="AT903" i="1"/>
  <c r="AX903" i="1" s="1"/>
  <c r="AP903" i="1"/>
  <c r="AL903" i="1"/>
  <c r="AH903" i="1"/>
  <c r="AD903" i="1"/>
  <c r="Z903" i="1"/>
  <c r="R903" i="1"/>
  <c r="O903" i="1"/>
  <c r="AW902" i="1"/>
  <c r="AT902" i="1"/>
  <c r="AX902" i="1" s="1"/>
  <c r="AP902" i="1"/>
  <c r="AL902" i="1"/>
  <c r="AH902" i="1"/>
  <c r="AD902" i="1"/>
  <c r="Z902" i="1"/>
  <c r="R902" i="1"/>
  <c r="O902" i="1"/>
  <c r="AW901" i="1"/>
  <c r="AT901" i="1"/>
  <c r="AX901" i="1" s="1"/>
  <c r="AP901" i="1"/>
  <c r="AL901" i="1"/>
  <c r="AH901" i="1"/>
  <c r="AD901" i="1"/>
  <c r="Z901" i="1"/>
  <c r="R901" i="1"/>
  <c r="O901" i="1"/>
  <c r="AW900" i="1"/>
  <c r="AT900" i="1"/>
  <c r="AX900" i="1" s="1"/>
  <c r="AP900" i="1"/>
  <c r="AL900" i="1"/>
  <c r="AH900" i="1"/>
  <c r="AD900" i="1"/>
  <c r="Z900" i="1"/>
  <c r="R900" i="1"/>
  <c r="O900" i="1"/>
  <c r="AW899" i="1"/>
  <c r="AT899" i="1"/>
  <c r="AX899" i="1" s="1"/>
  <c r="AP899" i="1"/>
  <c r="AL899" i="1"/>
  <c r="AH899" i="1"/>
  <c r="AD899" i="1"/>
  <c r="Z899" i="1"/>
  <c r="R899" i="1"/>
  <c r="O899" i="1"/>
  <c r="AW898" i="1"/>
  <c r="AT898" i="1"/>
  <c r="AX898" i="1" s="1"/>
  <c r="AP898" i="1"/>
  <c r="AL898" i="1"/>
  <c r="AH898" i="1"/>
  <c r="AD898" i="1"/>
  <c r="Z898" i="1"/>
  <c r="R898" i="1"/>
  <c r="O898" i="1"/>
  <c r="AW897" i="1"/>
  <c r="AT897" i="1"/>
  <c r="AX897" i="1" s="1"/>
  <c r="AP897" i="1"/>
  <c r="AL897" i="1"/>
  <c r="AH897" i="1"/>
  <c r="AD897" i="1"/>
  <c r="Z897" i="1"/>
  <c r="R897" i="1"/>
  <c r="O897" i="1"/>
  <c r="AW896" i="1"/>
  <c r="AT896" i="1"/>
  <c r="AX896" i="1" s="1"/>
  <c r="AP896" i="1"/>
  <c r="AL896" i="1"/>
  <c r="AH896" i="1"/>
  <c r="AD896" i="1"/>
  <c r="Z896" i="1"/>
  <c r="R896" i="1"/>
  <c r="O896" i="1"/>
  <c r="AW895" i="1"/>
  <c r="AT895" i="1"/>
  <c r="AX895" i="1" s="1"/>
  <c r="AP895" i="1"/>
  <c r="AL895" i="1"/>
  <c r="AH895" i="1"/>
  <c r="AD895" i="1"/>
  <c r="Z895" i="1"/>
  <c r="R895" i="1"/>
  <c r="O895" i="1"/>
  <c r="AW894" i="1"/>
  <c r="AT894" i="1"/>
  <c r="AX894" i="1" s="1"/>
  <c r="AP894" i="1"/>
  <c r="AL894" i="1"/>
  <c r="AH894" i="1"/>
  <c r="AD894" i="1"/>
  <c r="Z894" i="1"/>
  <c r="R894" i="1"/>
  <c r="O894" i="1"/>
  <c r="AW893" i="1"/>
  <c r="AT893" i="1"/>
  <c r="AX893" i="1" s="1"/>
  <c r="AP893" i="1"/>
  <c r="AL893" i="1"/>
  <c r="AH893" i="1"/>
  <c r="AD893" i="1"/>
  <c r="Z893" i="1"/>
  <c r="R893" i="1"/>
  <c r="O893" i="1"/>
  <c r="AW892" i="1"/>
  <c r="AT892" i="1"/>
  <c r="AX892" i="1" s="1"/>
  <c r="AP892" i="1"/>
  <c r="AL892" i="1"/>
  <c r="AH892" i="1"/>
  <c r="AD892" i="1"/>
  <c r="Z892" i="1"/>
  <c r="R892" i="1"/>
  <c r="O892" i="1"/>
  <c r="AW891" i="1"/>
  <c r="AT891" i="1"/>
  <c r="AX891" i="1" s="1"/>
  <c r="AP891" i="1"/>
  <c r="AL891" i="1"/>
  <c r="AH891" i="1"/>
  <c r="AD891" i="1"/>
  <c r="Z891" i="1"/>
  <c r="R891" i="1"/>
  <c r="O891" i="1"/>
  <c r="AW890" i="1"/>
  <c r="AT890" i="1"/>
  <c r="AX890" i="1" s="1"/>
  <c r="AP890" i="1"/>
  <c r="AL890" i="1"/>
  <c r="AH890" i="1"/>
  <c r="AD890" i="1"/>
  <c r="Z890" i="1"/>
  <c r="R890" i="1"/>
  <c r="O890" i="1"/>
  <c r="AW889" i="1"/>
  <c r="AT889" i="1"/>
  <c r="AX889" i="1" s="1"/>
  <c r="AP889" i="1"/>
  <c r="AL889" i="1"/>
  <c r="AH889" i="1"/>
  <c r="AD889" i="1"/>
  <c r="Z889" i="1"/>
  <c r="R889" i="1"/>
  <c r="O889" i="1"/>
  <c r="AW888" i="1"/>
  <c r="AT888" i="1"/>
  <c r="AX888" i="1" s="1"/>
  <c r="AP888" i="1"/>
  <c r="AL888" i="1"/>
  <c r="AH888" i="1"/>
  <c r="AD888" i="1"/>
  <c r="Z888" i="1"/>
  <c r="R888" i="1"/>
  <c r="O888" i="1"/>
  <c r="AW887" i="1"/>
  <c r="AT887" i="1"/>
  <c r="AX887" i="1" s="1"/>
  <c r="AP887" i="1"/>
  <c r="AL887" i="1"/>
  <c r="AH887" i="1"/>
  <c r="AD887" i="1"/>
  <c r="Z887" i="1"/>
  <c r="R887" i="1"/>
  <c r="O887" i="1"/>
  <c r="AW886" i="1"/>
  <c r="AT886" i="1"/>
  <c r="AX886" i="1" s="1"/>
  <c r="AP886" i="1"/>
  <c r="AL886" i="1"/>
  <c r="AH886" i="1"/>
  <c r="AD886" i="1"/>
  <c r="Z886" i="1"/>
  <c r="R886" i="1"/>
  <c r="O886" i="1"/>
  <c r="AW885" i="1"/>
  <c r="AT885" i="1"/>
  <c r="AX885" i="1" s="1"/>
  <c r="AP885" i="1"/>
  <c r="AL885" i="1"/>
  <c r="AH885" i="1"/>
  <c r="AD885" i="1"/>
  <c r="Z885" i="1"/>
  <c r="R885" i="1"/>
  <c r="O885" i="1"/>
  <c r="AW884" i="1"/>
  <c r="AT884" i="1"/>
  <c r="AX884" i="1" s="1"/>
  <c r="AP884" i="1"/>
  <c r="AL884" i="1"/>
  <c r="AH884" i="1"/>
  <c r="AD884" i="1"/>
  <c r="Z884" i="1"/>
  <c r="R884" i="1"/>
  <c r="O884" i="1"/>
  <c r="AW883" i="1"/>
  <c r="AT883" i="1"/>
  <c r="AX883" i="1" s="1"/>
  <c r="AP883" i="1"/>
  <c r="AL883" i="1"/>
  <c r="AH883" i="1"/>
  <c r="AD883" i="1"/>
  <c r="Z883" i="1"/>
  <c r="R883" i="1"/>
  <c r="O883" i="1"/>
  <c r="AW882" i="1"/>
  <c r="AT882" i="1"/>
  <c r="AX882" i="1" s="1"/>
  <c r="AP882" i="1"/>
  <c r="AL882" i="1"/>
  <c r="AH882" i="1"/>
  <c r="AD882" i="1"/>
  <c r="Z882" i="1"/>
  <c r="R882" i="1"/>
  <c r="O882" i="1"/>
  <c r="AW881" i="1"/>
  <c r="AT881" i="1"/>
  <c r="AX881" i="1" s="1"/>
  <c r="AP881" i="1"/>
  <c r="AL881" i="1"/>
  <c r="AH881" i="1"/>
  <c r="AD881" i="1"/>
  <c r="Z881" i="1"/>
  <c r="R881" i="1"/>
  <c r="O881" i="1"/>
  <c r="AW880" i="1"/>
  <c r="AT880" i="1"/>
  <c r="AX880" i="1" s="1"/>
  <c r="AP880" i="1"/>
  <c r="AL880" i="1"/>
  <c r="AH880" i="1"/>
  <c r="AD880" i="1"/>
  <c r="Z880" i="1"/>
  <c r="R880" i="1"/>
  <c r="O880" i="1"/>
  <c r="AW879" i="1"/>
  <c r="AT879" i="1"/>
  <c r="AX879" i="1" s="1"/>
  <c r="AP879" i="1"/>
  <c r="AL879" i="1"/>
  <c r="AH879" i="1"/>
  <c r="AD879" i="1"/>
  <c r="Z879" i="1"/>
  <c r="R879" i="1"/>
  <c r="O879" i="1"/>
  <c r="AW878" i="1"/>
  <c r="AT878" i="1"/>
  <c r="AX878" i="1" s="1"/>
  <c r="AP878" i="1"/>
  <c r="AL878" i="1"/>
  <c r="AH878" i="1"/>
  <c r="AD878" i="1"/>
  <c r="Z878" i="1"/>
  <c r="R878" i="1"/>
  <c r="O878" i="1"/>
  <c r="AW877" i="1"/>
  <c r="AT877" i="1"/>
  <c r="AX877" i="1" s="1"/>
  <c r="AP877" i="1"/>
  <c r="AL877" i="1"/>
  <c r="AH877" i="1"/>
  <c r="AD877" i="1"/>
  <c r="Z877" i="1"/>
  <c r="R877" i="1"/>
  <c r="O877" i="1"/>
  <c r="AW876" i="1"/>
  <c r="AT876" i="1"/>
  <c r="AX876" i="1" s="1"/>
  <c r="AP876" i="1"/>
  <c r="AL876" i="1"/>
  <c r="AH876" i="1"/>
  <c r="AD876" i="1"/>
  <c r="Z876" i="1"/>
  <c r="R876" i="1"/>
  <c r="O876" i="1"/>
  <c r="AW875" i="1"/>
  <c r="AT875" i="1"/>
  <c r="AX875" i="1" s="1"/>
  <c r="AP875" i="1"/>
  <c r="AL875" i="1"/>
  <c r="AH875" i="1"/>
  <c r="AD875" i="1"/>
  <c r="Z875" i="1"/>
  <c r="R875" i="1"/>
  <c r="O875" i="1"/>
  <c r="AW874" i="1"/>
  <c r="AT874" i="1"/>
  <c r="AX874" i="1" s="1"/>
  <c r="AP874" i="1"/>
  <c r="AL874" i="1"/>
  <c r="AH874" i="1"/>
  <c r="AD874" i="1"/>
  <c r="Z874" i="1"/>
  <c r="R874" i="1"/>
  <c r="O874" i="1"/>
  <c r="AW873" i="1"/>
  <c r="AT873" i="1"/>
  <c r="AX873" i="1" s="1"/>
  <c r="AP873" i="1"/>
  <c r="AL873" i="1"/>
  <c r="AH873" i="1"/>
  <c r="AD873" i="1"/>
  <c r="Z873" i="1"/>
  <c r="R873" i="1"/>
  <c r="O873" i="1"/>
  <c r="AW872" i="1"/>
  <c r="AT872" i="1"/>
  <c r="AX872" i="1" s="1"/>
  <c r="AP872" i="1"/>
  <c r="AL872" i="1"/>
  <c r="AH872" i="1"/>
  <c r="AD872" i="1"/>
  <c r="Z872" i="1"/>
  <c r="R872" i="1"/>
  <c r="O872" i="1"/>
  <c r="AW871" i="1"/>
  <c r="AT871" i="1"/>
  <c r="AX871" i="1" s="1"/>
  <c r="AP871" i="1"/>
  <c r="AL871" i="1"/>
  <c r="AH871" i="1"/>
  <c r="AD871" i="1"/>
  <c r="Z871" i="1"/>
  <c r="R871" i="1"/>
  <c r="O871" i="1"/>
  <c r="AW870" i="1"/>
  <c r="AT870" i="1"/>
  <c r="AX870" i="1" s="1"/>
  <c r="AP870" i="1"/>
  <c r="AL870" i="1"/>
  <c r="AH870" i="1"/>
  <c r="AD870" i="1"/>
  <c r="Z870" i="1"/>
  <c r="R870" i="1"/>
  <c r="O870" i="1"/>
  <c r="AW869" i="1"/>
  <c r="AT869" i="1"/>
  <c r="AX869" i="1" s="1"/>
  <c r="AP869" i="1"/>
  <c r="AL869" i="1"/>
  <c r="AH869" i="1"/>
  <c r="AD869" i="1"/>
  <c r="Z869" i="1"/>
  <c r="R869" i="1"/>
  <c r="O869" i="1"/>
  <c r="AW868" i="1"/>
  <c r="AT868" i="1"/>
  <c r="AX868" i="1" s="1"/>
  <c r="AP868" i="1"/>
  <c r="AL868" i="1"/>
  <c r="AH868" i="1"/>
  <c r="AD868" i="1"/>
  <c r="Z868" i="1"/>
  <c r="R868" i="1"/>
  <c r="O868" i="1"/>
  <c r="AW867" i="1"/>
  <c r="AT867" i="1"/>
  <c r="AX867" i="1" s="1"/>
  <c r="AP867" i="1"/>
  <c r="AL867" i="1"/>
  <c r="AH867" i="1"/>
  <c r="AD867" i="1"/>
  <c r="Z867" i="1"/>
  <c r="R867" i="1"/>
  <c r="O867" i="1"/>
  <c r="AW866" i="1"/>
  <c r="AT866" i="1"/>
  <c r="AX866" i="1" s="1"/>
  <c r="AP866" i="1"/>
  <c r="AL866" i="1"/>
  <c r="AH866" i="1"/>
  <c r="AD866" i="1"/>
  <c r="Z866" i="1"/>
  <c r="R866" i="1"/>
  <c r="O866" i="1"/>
  <c r="AW865" i="1"/>
  <c r="AT865" i="1"/>
  <c r="AX865" i="1" s="1"/>
  <c r="AP865" i="1"/>
  <c r="AL865" i="1"/>
  <c r="AH865" i="1"/>
  <c r="AD865" i="1"/>
  <c r="Z865" i="1"/>
  <c r="R865" i="1"/>
  <c r="O865" i="1"/>
  <c r="AW864" i="1"/>
  <c r="AT864" i="1"/>
  <c r="AX864" i="1" s="1"/>
  <c r="AP864" i="1"/>
  <c r="AL864" i="1"/>
  <c r="AH864" i="1"/>
  <c r="AD864" i="1"/>
  <c r="Z864" i="1"/>
  <c r="R864" i="1"/>
  <c r="O864" i="1"/>
  <c r="AW863" i="1"/>
  <c r="AT863" i="1"/>
  <c r="AX863" i="1" s="1"/>
  <c r="AP863" i="1"/>
  <c r="AL863" i="1"/>
  <c r="AH863" i="1"/>
  <c r="AD863" i="1"/>
  <c r="Z863" i="1"/>
  <c r="R863" i="1"/>
  <c r="O863" i="1"/>
  <c r="AW862" i="1"/>
  <c r="AT862" i="1"/>
  <c r="AX862" i="1" s="1"/>
  <c r="AP862" i="1"/>
  <c r="AL862" i="1"/>
  <c r="AH862" i="1"/>
  <c r="AD862" i="1"/>
  <c r="Z862" i="1"/>
  <c r="R862" i="1"/>
  <c r="O862" i="1"/>
  <c r="AW861" i="1"/>
  <c r="AT861" i="1"/>
  <c r="AX861" i="1" s="1"/>
  <c r="AP861" i="1"/>
  <c r="AL861" i="1"/>
  <c r="AH861" i="1"/>
  <c r="AD861" i="1"/>
  <c r="Z861" i="1"/>
  <c r="R861" i="1"/>
  <c r="O861" i="1"/>
  <c r="AW860" i="1"/>
  <c r="AT860" i="1"/>
  <c r="AX860" i="1" s="1"/>
  <c r="AP860" i="1"/>
  <c r="AL860" i="1"/>
  <c r="AH860" i="1"/>
  <c r="AD860" i="1"/>
  <c r="Z860" i="1"/>
  <c r="R860" i="1"/>
  <c r="O860" i="1"/>
  <c r="AW859" i="1"/>
  <c r="AT859" i="1"/>
  <c r="AX859" i="1" s="1"/>
  <c r="AP859" i="1"/>
  <c r="AL859" i="1"/>
  <c r="AH859" i="1"/>
  <c r="AD859" i="1"/>
  <c r="Z859" i="1"/>
  <c r="R859" i="1"/>
  <c r="O859" i="1"/>
  <c r="AW858" i="1"/>
  <c r="AT858" i="1"/>
  <c r="AX858" i="1" s="1"/>
  <c r="AP858" i="1"/>
  <c r="AL858" i="1"/>
  <c r="AH858" i="1"/>
  <c r="AD858" i="1"/>
  <c r="Z858" i="1"/>
  <c r="R858" i="1"/>
  <c r="O858" i="1"/>
  <c r="AW857" i="1"/>
  <c r="AT857" i="1"/>
  <c r="AX857" i="1" s="1"/>
  <c r="AP857" i="1"/>
  <c r="AL857" i="1"/>
  <c r="AH857" i="1"/>
  <c r="AD857" i="1"/>
  <c r="Z857" i="1"/>
  <c r="R857" i="1"/>
  <c r="O857" i="1"/>
  <c r="AW856" i="1"/>
  <c r="AT856" i="1"/>
  <c r="AX856" i="1" s="1"/>
  <c r="AP856" i="1"/>
  <c r="AL856" i="1"/>
  <c r="AH856" i="1"/>
  <c r="AD856" i="1"/>
  <c r="Z856" i="1"/>
  <c r="R856" i="1"/>
  <c r="O856" i="1"/>
  <c r="AW855" i="1"/>
  <c r="AT855" i="1"/>
  <c r="AX855" i="1" s="1"/>
  <c r="AP855" i="1"/>
  <c r="AL855" i="1"/>
  <c r="AH855" i="1"/>
  <c r="AD855" i="1"/>
  <c r="Z855" i="1"/>
  <c r="R855" i="1"/>
  <c r="O855" i="1"/>
  <c r="AW854" i="1"/>
  <c r="AT854" i="1"/>
  <c r="AX854" i="1" s="1"/>
  <c r="AP854" i="1"/>
  <c r="AL854" i="1"/>
  <c r="AH854" i="1"/>
  <c r="AD854" i="1"/>
  <c r="Z854" i="1"/>
  <c r="R854" i="1"/>
  <c r="O854" i="1"/>
  <c r="AW853" i="1"/>
  <c r="AT853" i="1"/>
  <c r="AX853" i="1" s="1"/>
  <c r="AP853" i="1"/>
  <c r="AL853" i="1"/>
  <c r="AH853" i="1"/>
  <c r="AD853" i="1"/>
  <c r="Z853" i="1"/>
  <c r="R853" i="1"/>
  <c r="O853" i="1"/>
  <c r="AW852" i="1"/>
  <c r="AT852" i="1"/>
  <c r="AX852" i="1" s="1"/>
  <c r="AP852" i="1"/>
  <c r="AL852" i="1"/>
  <c r="AH852" i="1"/>
  <c r="AD852" i="1"/>
  <c r="Z852" i="1"/>
  <c r="R852" i="1"/>
  <c r="O852" i="1"/>
  <c r="AW851" i="1"/>
  <c r="AT851" i="1"/>
  <c r="AX851" i="1" s="1"/>
  <c r="AP851" i="1"/>
  <c r="AL851" i="1"/>
  <c r="AH851" i="1"/>
  <c r="AD851" i="1"/>
  <c r="Z851" i="1"/>
  <c r="R851" i="1"/>
  <c r="O851" i="1"/>
  <c r="AW850" i="1"/>
  <c r="AT850" i="1"/>
  <c r="AX850" i="1" s="1"/>
  <c r="AP850" i="1"/>
  <c r="AL850" i="1"/>
  <c r="AH850" i="1"/>
  <c r="AD850" i="1"/>
  <c r="Z850" i="1"/>
  <c r="R850" i="1"/>
  <c r="O850" i="1"/>
  <c r="AW849" i="1"/>
  <c r="AT849" i="1"/>
  <c r="AX849" i="1" s="1"/>
  <c r="AP849" i="1"/>
  <c r="AL849" i="1"/>
  <c r="AH849" i="1"/>
  <c r="AD849" i="1"/>
  <c r="Z849" i="1"/>
  <c r="R849" i="1"/>
  <c r="O849" i="1"/>
  <c r="AW848" i="1"/>
  <c r="AT848" i="1"/>
  <c r="AX848" i="1" s="1"/>
  <c r="AP848" i="1"/>
  <c r="AL848" i="1"/>
  <c r="AH848" i="1"/>
  <c r="AD848" i="1"/>
  <c r="Z848" i="1"/>
  <c r="R848" i="1"/>
  <c r="O848" i="1"/>
  <c r="AW847" i="1"/>
  <c r="AT847" i="1"/>
  <c r="AX847" i="1" s="1"/>
  <c r="AP847" i="1"/>
  <c r="AL847" i="1"/>
  <c r="AH847" i="1"/>
  <c r="AD847" i="1"/>
  <c r="Z847" i="1"/>
  <c r="R847" i="1"/>
  <c r="O847" i="1"/>
  <c r="AW846" i="1"/>
  <c r="AT846" i="1"/>
  <c r="AX846" i="1" s="1"/>
  <c r="AP846" i="1"/>
  <c r="AL846" i="1"/>
  <c r="AH846" i="1"/>
  <c r="AD846" i="1"/>
  <c r="Z846" i="1"/>
  <c r="R846" i="1"/>
  <c r="O846" i="1"/>
  <c r="AW845" i="1"/>
  <c r="AT845" i="1"/>
  <c r="AX845" i="1" s="1"/>
  <c r="AP845" i="1"/>
  <c r="AL845" i="1"/>
  <c r="AH845" i="1"/>
  <c r="AD845" i="1"/>
  <c r="Z845" i="1"/>
  <c r="R845" i="1"/>
  <c r="O845" i="1"/>
  <c r="AW844" i="1"/>
  <c r="AT844" i="1"/>
  <c r="AX844" i="1" s="1"/>
  <c r="AP844" i="1"/>
  <c r="AL844" i="1"/>
  <c r="AH844" i="1"/>
  <c r="AD844" i="1"/>
  <c r="Z844" i="1"/>
  <c r="R844" i="1"/>
  <c r="O844" i="1"/>
  <c r="AW843" i="1"/>
  <c r="AT843" i="1"/>
  <c r="AX843" i="1" s="1"/>
  <c r="AP843" i="1"/>
  <c r="AL843" i="1"/>
  <c r="AH843" i="1"/>
  <c r="AD843" i="1"/>
  <c r="Z843" i="1"/>
  <c r="R843" i="1"/>
  <c r="O843" i="1"/>
  <c r="AW842" i="1"/>
  <c r="AT842" i="1"/>
  <c r="AX842" i="1" s="1"/>
  <c r="AP842" i="1"/>
  <c r="AL842" i="1"/>
  <c r="AH842" i="1"/>
  <c r="AD842" i="1"/>
  <c r="Z842" i="1"/>
  <c r="R842" i="1"/>
  <c r="O842" i="1"/>
  <c r="AW841" i="1"/>
  <c r="AT841" i="1"/>
  <c r="AX841" i="1" s="1"/>
  <c r="AP841" i="1"/>
  <c r="AL841" i="1"/>
  <c r="AH841" i="1"/>
  <c r="AD841" i="1"/>
  <c r="Z841" i="1"/>
  <c r="R841" i="1"/>
  <c r="O841" i="1"/>
  <c r="AW840" i="1"/>
  <c r="AT840" i="1"/>
  <c r="AX840" i="1" s="1"/>
  <c r="AP840" i="1"/>
  <c r="AL840" i="1"/>
  <c r="AH840" i="1"/>
  <c r="AD840" i="1"/>
  <c r="Z840" i="1"/>
  <c r="R840" i="1"/>
  <c r="O840" i="1"/>
  <c r="AW839" i="1"/>
  <c r="AT839" i="1"/>
  <c r="AX839" i="1" s="1"/>
  <c r="AP839" i="1"/>
  <c r="AL839" i="1"/>
  <c r="AH839" i="1"/>
  <c r="AD839" i="1"/>
  <c r="Z839" i="1"/>
  <c r="R839" i="1"/>
  <c r="O839" i="1"/>
  <c r="AW838" i="1"/>
  <c r="AT838" i="1"/>
  <c r="AX838" i="1" s="1"/>
  <c r="AP838" i="1"/>
  <c r="AL838" i="1"/>
  <c r="AH838" i="1"/>
  <c r="AD838" i="1"/>
  <c r="Z838" i="1"/>
  <c r="R838" i="1"/>
  <c r="O838" i="1"/>
  <c r="AW837" i="1"/>
  <c r="AT837" i="1"/>
  <c r="AX837" i="1" s="1"/>
  <c r="AP837" i="1"/>
  <c r="AL837" i="1"/>
  <c r="AH837" i="1"/>
  <c r="AD837" i="1"/>
  <c r="Z837" i="1"/>
  <c r="R837" i="1"/>
  <c r="O837" i="1"/>
  <c r="AW836" i="1"/>
  <c r="AT836" i="1"/>
  <c r="AX836" i="1" s="1"/>
  <c r="AP836" i="1"/>
  <c r="AL836" i="1"/>
  <c r="AH836" i="1"/>
  <c r="AD836" i="1"/>
  <c r="Z836" i="1"/>
  <c r="R836" i="1"/>
  <c r="O836" i="1"/>
  <c r="AW835" i="1"/>
  <c r="AT835" i="1"/>
  <c r="AX835" i="1" s="1"/>
  <c r="AP835" i="1"/>
  <c r="AL835" i="1"/>
  <c r="AH835" i="1"/>
  <c r="AD835" i="1"/>
  <c r="Z835" i="1"/>
  <c r="R835" i="1"/>
  <c r="O835" i="1"/>
  <c r="AW834" i="1"/>
  <c r="AT834" i="1"/>
  <c r="AX834" i="1" s="1"/>
  <c r="AP834" i="1"/>
  <c r="AL834" i="1"/>
  <c r="AH834" i="1"/>
  <c r="AD834" i="1"/>
  <c r="Z834" i="1"/>
  <c r="R834" i="1"/>
  <c r="O834" i="1"/>
  <c r="AW833" i="1"/>
  <c r="AT833" i="1"/>
  <c r="AX833" i="1" s="1"/>
  <c r="AP833" i="1"/>
  <c r="AL833" i="1"/>
  <c r="AH833" i="1"/>
  <c r="AD833" i="1"/>
  <c r="Z833" i="1"/>
  <c r="R833" i="1"/>
  <c r="O833" i="1"/>
  <c r="AW832" i="1"/>
  <c r="AT832" i="1"/>
  <c r="AX832" i="1" s="1"/>
  <c r="AP832" i="1"/>
  <c r="AL832" i="1"/>
  <c r="AH832" i="1"/>
  <c r="AD832" i="1"/>
  <c r="Z832" i="1"/>
  <c r="R832" i="1"/>
  <c r="O832" i="1"/>
  <c r="AW831" i="1"/>
  <c r="AT831" i="1"/>
  <c r="AX831" i="1" s="1"/>
  <c r="AP831" i="1"/>
  <c r="AL831" i="1"/>
  <c r="AH831" i="1"/>
  <c r="AD831" i="1"/>
  <c r="Z831" i="1"/>
  <c r="R831" i="1"/>
  <c r="O831" i="1"/>
  <c r="AW830" i="1"/>
  <c r="AT830" i="1"/>
  <c r="AX830" i="1" s="1"/>
  <c r="AP830" i="1"/>
  <c r="AL830" i="1"/>
  <c r="AH830" i="1"/>
  <c r="AD830" i="1"/>
  <c r="Z830" i="1"/>
  <c r="R830" i="1"/>
  <c r="O830" i="1"/>
  <c r="AW829" i="1"/>
  <c r="AT829" i="1"/>
  <c r="AX829" i="1" s="1"/>
  <c r="AP829" i="1"/>
  <c r="AL829" i="1"/>
  <c r="AH829" i="1"/>
  <c r="AD829" i="1"/>
  <c r="Z829" i="1"/>
  <c r="R829" i="1"/>
  <c r="O829" i="1"/>
  <c r="AW828" i="1"/>
  <c r="AT828" i="1"/>
  <c r="AX828" i="1" s="1"/>
  <c r="AP828" i="1"/>
  <c r="AL828" i="1"/>
  <c r="AH828" i="1"/>
  <c r="AD828" i="1"/>
  <c r="Z828" i="1"/>
  <c r="R828" i="1"/>
  <c r="O828" i="1"/>
  <c r="AW827" i="1"/>
  <c r="AT827" i="1"/>
  <c r="AX827" i="1" s="1"/>
  <c r="AP827" i="1"/>
  <c r="AL827" i="1"/>
  <c r="AH827" i="1"/>
  <c r="AD827" i="1"/>
  <c r="Z827" i="1"/>
  <c r="R827" i="1"/>
  <c r="O827" i="1"/>
  <c r="AW826" i="1"/>
  <c r="AT826" i="1"/>
  <c r="AX826" i="1" s="1"/>
  <c r="AP826" i="1"/>
  <c r="AL826" i="1"/>
  <c r="AH826" i="1"/>
  <c r="AD826" i="1"/>
  <c r="Z826" i="1"/>
  <c r="R826" i="1"/>
  <c r="O826" i="1"/>
  <c r="AW825" i="1"/>
  <c r="AT825" i="1"/>
  <c r="AX825" i="1" s="1"/>
  <c r="AP825" i="1"/>
  <c r="AL825" i="1"/>
  <c r="AH825" i="1"/>
  <c r="AD825" i="1"/>
  <c r="Z825" i="1"/>
  <c r="R825" i="1"/>
  <c r="O825" i="1"/>
  <c r="AW824" i="1"/>
  <c r="AT824" i="1"/>
  <c r="AX824" i="1" s="1"/>
  <c r="AP824" i="1"/>
  <c r="AL824" i="1"/>
  <c r="AH824" i="1"/>
  <c r="AD824" i="1"/>
  <c r="Z824" i="1"/>
  <c r="R824" i="1"/>
  <c r="O824" i="1"/>
  <c r="AW823" i="1"/>
  <c r="AT823" i="1"/>
  <c r="AX823" i="1" s="1"/>
  <c r="AP823" i="1"/>
  <c r="AL823" i="1"/>
  <c r="AH823" i="1"/>
  <c r="AD823" i="1"/>
  <c r="Z823" i="1"/>
  <c r="R823" i="1"/>
  <c r="O823" i="1"/>
  <c r="AW822" i="1"/>
  <c r="AT822" i="1"/>
  <c r="AX822" i="1" s="1"/>
  <c r="AP822" i="1"/>
  <c r="AL822" i="1"/>
  <c r="AH822" i="1"/>
  <c r="AD822" i="1"/>
  <c r="Z822" i="1"/>
  <c r="R822" i="1"/>
  <c r="O822" i="1"/>
  <c r="AW821" i="1"/>
  <c r="AT821" i="1"/>
  <c r="AX821" i="1" s="1"/>
  <c r="AP821" i="1"/>
  <c r="AL821" i="1"/>
  <c r="AH821" i="1"/>
  <c r="AD821" i="1"/>
  <c r="Z821" i="1"/>
  <c r="R821" i="1"/>
  <c r="O821" i="1"/>
  <c r="AW820" i="1"/>
  <c r="AT820" i="1"/>
  <c r="AX820" i="1" s="1"/>
  <c r="AP820" i="1"/>
  <c r="AL820" i="1"/>
  <c r="AH820" i="1"/>
  <c r="AD820" i="1"/>
  <c r="Z820" i="1"/>
  <c r="R820" i="1"/>
  <c r="O820" i="1"/>
  <c r="AW819" i="1"/>
  <c r="AT819" i="1"/>
  <c r="AX819" i="1" s="1"/>
  <c r="AP819" i="1"/>
  <c r="AL819" i="1"/>
  <c r="AH819" i="1"/>
  <c r="AD819" i="1"/>
  <c r="Z819" i="1"/>
  <c r="R819" i="1"/>
  <c r="O819" i="1"/>
  <c r="AW818" i="1"/>
  <c r="AT818" i="1"/>
  <c r="AX818" i="1" s="1"/>
  <c r="AP818" i="1"/>
  <c r="AL818" i="1"/>
  <c r="AH818" i="1"/>
  <c r="AD818" i="1"/>
  <c r="Z818" i="1"/>
  <c r="R818" i="1"/>
  <c r="O818" i="1"/>
  <c r="AW817" i="1"/>
  <c r="AT817" i="1"/>
  <c r="AX817" i="1" s="1"/>
  <c r="AP817" i="1"/>
  <c r="AL817" i="1"/>
  <c r="AH817" i="1"/>
  <c r="AD817" i="1"/>
  <c r="Z817" i="1"/>
  <c r="R817" i="1"/>
  <c r="O817" i="1"/>
  <c r="AW816" i="1"/>
  <c r="AT816" i="1"/>
  <c r="AX816" i="1" s="1"/>
  <c r="AP816" i="1"/>
  <c r="AL816" i="1"/>
  <c r="AH816" i="1"/>
  <c r="AD816" i="1"/>
  <c r="Z816" i="1"/>
  <c r="R816" i="1"/>
  <c r="O816" i="1"/>
  <c r="AW815" i="1"/>
  <c r="AT815" i="1"/>
  <c r="AX815" i="1" s="1"/>
  <c r="AP815" i="1"/>
  <c r="AL815" i="1"/>
  <c r="AH815" i="1"/>
  <c r="AD815" i="1"/>
  <c r="Z815" i="1"/>
  <c r="R815" i="1"/>
  <c r="O815" i="1"/>
  <c r="AW814" i="1"/>
  <c r="AT814" i="1"/>
  <c r="AX814" i="1" s="1"/>
  <c r="AP814" i="1"/>
  <c r="AL814" i="1"/>
  <c r="AH814" i="1"/>
  <c r="AD814" i="1"/>
  <c r="Z814" i="1"/>
  <c r="R814" i="1"/>
  <c r="O814" i="1"/>
  <c r="AW813" i="1"/>
  <c r="AT813" i="1"/>
  <c r="AX813" i="1" s="1"/>
  <c r="AP813" i="1"/>
  <c r="AL813" i="1"/>
  <c r="AH813" i="1"/>
  <c r="AD813" i="1"/>
  <c r="Z813" i="1"/>
  <c r="R813" i="1"/>
  <c r="O813" i="1"/>
  <c r="AW812" i="1"/>
  <c r="AT812" i="1"/>
  <c r="AX812" i="1" s="1"/>
  <c r="AP812" i="1"/>
  <c r="AL812" i="1"/>
  <c r="AH812" i="1"/>
  <c r="AD812" i="1"/>
  <c r="Z812" i="1"/>
  <c r="R812" i="1"/>
  <c r="O812" i="1"/>
  <c r="AW811" i="1"/>
  <c r="AT811" i="1"/>
  <c r="AX811" i="1" s="1"/>
  <c r="AP811" i="1"/>
  <c r="AL811" i="1"/>
  <c r="AH811" i="1"/>
  <c r="AD811" i="1"/>
  <c r="Z811" i="1"/>
  <c r="R811" i="1"/>
  <c r="O811" i="1"/>
  <c r="AW810" i="1"/>
  <c r="AT810" i="1"/>
  <c r="AX810" i="1" s="1"/>
  <c r="AP810" i="1"/>
  <c r="AL810" i="1"/>
  <c r="AH810" i="1"/>
  <c r="AD810" i="1"/>
  <c r="Z810" i="1"/>
  <c r="R810" i="1"/>
  <c r="O810" i="1"/>
  <c r="AW809" i="1"/>
  <c r="AT809" i="1"/>
  <c r="AX809" i="1" s="1"/>
  <c r="AP809" i="1"/>
  <c r="AL809" i="1"/>
  <c r="AH809" i="1"/>
  <c r="AD809" i="1"/>
  <c r="Z809" i="1"/>
  <c r="R809" i="1"/>
  <c r="O809" i="1"/>
  <c r="AW808" i="1"/>
  <c r="AT808" i="1"/>
  <c r="AX808" i="1" s="1"/>
  <c r="AP808" i="1"/>
  <c r="AL808" i="1"/>
  <c r="AH808" i="1"/>
  <c r="AD808" i="1"/>
  <c r="Z808" i="1"/>
  <c r="R808" i="1"/>
  <c r="O808" i="1"/>
  <c r="AW807" i="1"/>
  <c r="AT807" i="1"/>
  <c r="AX807" i="1" s="1"/>
  <c r="AP807" i="1"/>
  <c r="AL807" i="1"/>
  <c r="AH807" i="1"/>
  <c r="AD807" i="1"/>
  <c r="Z807" i="1"/>
  <c r="R807" i="1"/>
  <c r="O807" i="1"/>
  <c r="AW806" i="1"/>
  <c r="AT806" i="1"/>
  <c r="AX806" i="1" s="1"/>
  <c r="AP806" i="1"/>
  <c r="AL806" i="1"/>
  <c r="AH806" i="1"/>
  <c r="AD806" i="1"/>
  <c r="Z806" i="1"/>
  <c r="R806" i="1"/>
  <c r="O806" i="1"/>
  <c r="AW805" i="1"/>
  <c r="AT805" i="1"/>
  <c r="AX805" i="1" s="1"/>
  <c r="AP805" i="1"/>
  <c r="AL805" i="1"/>
  <c r="AH805" i="1"/>
  <c r="AD805" i="1"/>
  <c r="Z805" i="1"/>
  <c r="R805" i="1"/>
  <c r="O805" i="1"/>
  <c r="AW804" i="1"/>
  <c r="AT804" i="1"/>
  <c r="AX804" i="1" s="1"/>
  <c r="AP804" i="1"/>
  <c r="AL804" i="1"/>
  <c r="AH804" i="1"/>
  <c r="AD804" i="1"/>
  <c r="Z804" i="1"/>
  <c r="R804" i="1"/>
  <c r="O804" i="1"/>
  <c r="AW803" i="1"/>
  <c r="AT803" i="1"/>
  <c r="AX803" i="1" s="1"/>
  <c r="AP803" i="1"/>
  <c r="AL803" i="1"/>
  <c r="AH803" i="1"/>
  <c r="AD803" i="1"/>
  <c r="Z803" i="1"/>
  <c r="R803" i="1"/>
  <c r="O803" i="1"/>
  <c r="AW802" i="1"/>
  <c r="AT802" i="1"/>
  <c r="AX802" i="1" s="1"/>
  <c r="AP802" i="1"/>
  <c r="AL802" i="1"/>
  <c r="AH802" i="1"/>
  <c r="AD802" i="1"/>
  <c r="Z802" i="1"/>
  <c r="R802" i="1"/>
  <c r="O802" i="1"/>
  <c r="AW801" i="1"/>
  <c r="AT801" i="1"/>
  <c r="AX801" i="1" s="1"/>
  <c r="AP801" i="1"/>
  <c r="AL801" i="1"/>
  <c r="AH801" i="1"/>
  <c r="AD801" i="1"/>
  <c r="Z801" i="1"/>
  <c r="R801" i="1"/>
  <c r="O801" i="1"/>
  <c r="AW800" i="1"/>
  <c r="AT800" i="1"/>
  <c r="AX800" i="1" s="1"/>
  <c r="AP800" i="1"/>
  <c r="AL800" i="1"/>
  <c r="AH800" i="1"/>
  <c r="AD800" i="1"/>
  <c r="Z800" i="1"/>
  <c r="R800" i="1"/>
  <c r="O800" i="1"/>
  <c r="AW799" i="1"/>
  <c r="AT799" i="1"/>
  <c r="AX799" i="1" s="1"/>
  <c r="AP799" i="1"/>
  <c r="AL799" i="1"/>
  <c r="AH799" i="1"/>
  <c r="AD799" i="1"/>
  <c r="Z799" i="1"/>
  <c r="R799" i="1"/>
  <c r="O799" i="1"/>
  <c r="AW798" i="1"/>
  <c r="AT798" i="1"/>
  <c r="AX798" i="1" s="1"/>
  <c r="AP798" i="1"/>
  <c r="AL798" i="1"/>
  <c r="AH798" i="1"/>
  <c r="AD798" i="1"/>
  <c r="Z798" i="1"/>
  <c r="R798" i="1"/>
  <c r="O798" i="1"/>
  <c r="AW797" i="1"/>
  <c r="AT797" i="1"/>
  <c r="AX797" i="1" s="1"/>
  <c r="AP797" i="1"/>
  <c r="AL797" i="1"/>
  <c r="AH797" i="1"/>
  <c r="AD797" i="1"/>
  <c r="Z797" i="1"/>
  <c r="R797" i="1"/>
  <c r="O797" i="1"/>
  <c r="AW796" i="1"/>
  <c r="AT796" i="1"/>
  <c r="AX796" i="1" s="1"/>
  <c r="AP796" i="1"/>
  <c r="AL796" i="1"/>
  <c r="AH796" i="1"/>
  <c r="AD796" i="1"/>
  <c r="Z796" i="1"/>
  <c r="R796" i="1"/>
  <c r="O796" i="1"/>
  <c r="AW795" i="1"/>
  <c r="AT795" i="1"/>
  <c r="AX795" i="1" s="1"/>
  <c r="AP795" i="1"/>
  <c r="AL795" i="1"/>
  <c r="AH795" i="1"/>
  <c r="AD795" i="1"/>
  <c r="Z795" i="1"/>
  <c r="R795" i="1"/>
  <c r="O795" i="1"/>
  <c r="AW794" i="1"/>
  <c r="AT794" i="1"/>
  <c r="AX794" i="1" s="1"/>
  <c r="AP794" i="1"/>
  <c r="AL794" i="1"/>
  <c r="AH794" i="1"/>
  <c r="AD794" i="1"/>
  <c r="Z794" i="1"/>
  <c r="R794" i="1"/>
  <c r="O794" i="1"/>
  <c r="AW793" i="1"/>
  <c r="AT793" i="1"/>
  <c r="AX793" i="1" s="1"/>
  <c r="AP793" i="1"/>
  <c r="AL793" i="1"/>
  <c r="AH793" i="1"/>
  <c r="AD793" i="1"/>
  <c r="Z793" i="1"/>
  <c r="R793" i="1"/>
  <c r="O793" i="1"/>
  <c r="AW792" i="1"/>
  <c r="AT792" i="1"/>
  <c r="AX792" i="1" s="1"/>
  <c r="AP792" i="1"/>
  <c r="AL792" i="1"/>
  <c r="AH792" i="1"/>
  <c r="AD792" i="1"/>
  <c r="Z792" i="1"/>
  <c r="R792" i="1"/>
  <c r="O792" i="1"/>
  <c r="AW791" i="1"/>
  <c r="AT791" i="1"/>
  <c r="AX791" i="1" s="1"/>
  <c r="AP791" i="1"/>
  <c r="AL791" i="1"/>
  <c r="AH791" i="1"/>
  <c r="AD791" i="1"/>
  <c r="Z791" i="1"/>
  <c r="R791" i="1"/>
  <c r="O791" i="1"/>
  <c r="AW790" i="1"/>
  <c r="AT790" i="1"/>
  <c r="AX790" i="1" s="1"/>
  <c r="AP790" i="1"/>
  <c r="AL790" i="1"/>
  <c r="AH790" i="1"/>
  <c r="AD790" i="1"/>
  <c r="Z790" i="1"/>
  <c r="R790" i="1"/>
  <c r="O790" i="1"/>
  <c r="AW789" i="1"/>
  <c r="AT789" i="1"/>
  <c r="AX789" i="1" s="1"/>
  <c r="AP789" i="1"/>
  <c r="AL789" i="1"/>
  <c r="AH789" i="1"/>
  <c r="AD789" i="1"/>
  <c r="Z789" i="1"/>
  <c r="R789" i="1"/>
  <c r="O789" i="1"/>
  <c r="AW788" i="1"/>
  <c r="AT788" i="1"/>
  <c r="AX788" i="1" s="1"/>
  <c r="AP788" i="1"/>
  <c r="AL788" i="1"/>
  <c r="AH788" i="1"/>
  <c r="AD788" i="1"/>
  <c r="Z788" i="1"/>
  <c r="R788" i="1"/>
  <c r="O788" i="1"/>
  <c r="AW787" i="1"/>
  <c r="AT787" i="1"/>
  <c r="AX787" i="1" s="1"/>
  <c r="AP787" i="1"/>
  <c r="AL787" i="1"/>
  <c r="AH787" i="1"/>
  <c r="AD787" i="1"/>
  <c r="Z787" i="1"/>
  <c r="R787" i="1"/>
  <c r="O787" i="1"/>
  <c r="AW786" i="1"/>
  <c r="AT786" i="1"/>
  <c r="AX786" i="1" s="1"/>
  <c r="AP786" i="1"/>
  <c r="AL786" i="1"/>
  <c r="AH786" i="1"/>
  <c r="AD786" i="1"/>
  <c r="Z786" i="1"/>
  <c r="R786" i="1"/>
  <c r="O786" i="1"/>
  <c r="AW785" i="1"/>
  <c r="AT785" i="1"/>
  <c r="AX785" i="1" s="1"/>
  <c r="AP785" i="1"/>
  <c r="AL785" i="1"/>
  <c r="AH785" i="1"/>
  <c r="AD785" i="1"/>
  <c r="Z785" i="1"/>
  <c r="R785" i="1"/>
  <c r="O785" i="1"/>
  <c r="AW784" i="1"/>
  <c r="AT784" i="1"/>
  <c r="AX784" i="1" s="1"/>
  <c r="AP784" i="1"/>
  <c r="AL784" i="1"/>
  <c r="AH784" i="1"/>
  <c r="AD784" i="1"/>
  <c r="Z784" i="1"/>
  <c r="R784" i="1"/>
  <c r="O784" i="1"/>
  <c r="AW783" i="1"/>
  <c r="AT783" i="1"/>
  <c r="AX783" i="1" s="1"/>
  <c r="AP783" i="1"/>
  <c r="AL783" i="1"/>
  <c r="AH783" i="1"/>
  <c r="AD783" i="1"/>
  <c r="Z783" i="1"/>
  <c r="R783" i="1"/>
  <c r="O783" i="1"/>
  <c r="AW782" i="1"/>
  <c r="AT782" i="1"/>
  <c r="AX782" i="1" s="1"/>
  <c r="AP782" i="1"/>
  <c r="AL782" i="1"/>
  <c r="AH782" i="1"/>
  <c r="AD782" i="1"/>
  <c r="Z782" i="1"/>
  <c r="R782" i="1"/>
  <c r="O782" i="1"/>
  <c r="AW781" i="1"/>
  <c r="AT781" i="1"/>
  <c r="AX781" i="1" s="1"/>
  <c r="AP781" i="1"/>
  <c r="AL781" i="1"/>
  <c r="AH781" i="1"/>
  <c r="AD781" i="1"/>
  <c r="Z781" i="1"/>
  <c r="R781" i="1"/>
  <c r="O781" i="1"/>
  <c r="AW780" i="1"/>
  <c r="AT780" i="1"/>
  <c r="AX780" i="1" s="1"/>
  <c r="AP780" i="1"/>
  <c r="AL780" i="1"/>
  <c r="AH780" i="1"/>
  <c r="AD780" i="1"/>
  <c r="Z780" i="1"/>
  <c r="R780" i="1"/>
  <c r="O780" i="1"/>
  <c r="AW779" i="1"/>
  <c r="AT779" i="1"/>
  <c r="AX779" i="1" s="1"/>
  <c r="AP779" i="1"/>
  <c r="AL779" i="1"/>
  <c r="AH779" i="1"/>
  <c r="AD779" i="1"/>
  <c r="Z779" i="1"/>
  <c r="R779" i="1"/>
  <c r="O779" i="1"/>
  <c r="AW778" i="1"/>
  <c r="AT778" i="1"/>
  <c r="AX778" i="1" s="1"/>
  <c r="AP778" i="1"/>
  <c r="AL778" i="1"/>
  <c r="AH778" i="1"/>
  <c r="AD778" i="1"/>
  <c r="Z778" i="1"/>
  <c r="R778" i="1"/>
  <c r="O778" i="1"/>
  <c r="AW777" i="1"/>
  <c r="AT777" i="1"/>
  <c r="AX777" i="1" s="1"/>
  <c r="AP777" i="1"/>
  <c r="AL777" i="1"/>
  <c r="AH777" i="1"/>
  <c r="AD777" i="1"/>
  <c r="Z777" i="1"/>
  <c r="R777" i="1"/>
  <c r="O777" i="1"/>
  <c r="AW776" i="1"/>
  <c r="AT776" i="1"/>
  <c r="AX776" i="1" s="1"/>
  <c r="AP776" i="1"/>
  <c r="AL776" i="1"/>
  <c r="AH776" i="1"/>
  <c r="AD776" i="1"/>
  <c r="Z776" i="1"/>
  <c r="R776" i="1"/>
  <c r="O776" i="1"/>
  <c r="AW775" i="1"/>
  <c r="AT775" i="1"/>
  <c r="AX775" i="1" s="1"/>
  <c r="AP775" i="1"/>
  <c r="AL775" i="1"/>
  <c r="AH775" i="1"/>
  <c r="AD775" i="1"/>
  <c r="Z775" i="1"/>
  <c r="R775" i="1"/>
  <c r="O775" i="1"/>
  <c r="AW774" i="1"/>
  <c r="AT774" i="1"/>
  <c r="AX774" i="1" s="1"/>
  <c r="AP774" i="1"/>
  <c r="AL774" i="1"/>
  <c r="AH774" i="1"/>
  <c r="AD774" i="1"/>
  <c r="Z774" i="1"/>
  <c r="R774" i="1"/>
  <c r="O774" i="1"/>
  <c r="AW773" i="1"/>
  <c r="AT773" i="1"/>
  <c r="AX773" i="1" s="1"/>
  <c r="AP773" i="1"/>
  <c r="AL773" i="1"/>
  <c r="AH773" i="1"/>
  <c r="AD773" i="1"/>
  <c r="Z773" i="1"/>
  <c r="R773" i="1"/>
  <c r="O773" i="1"/>
  <c r="AW772" i="1"/>
  <c r="AT772" i="1"/>
  <c r="AX772" i="1" s="1"/>
  <c r="AP772" i="1"/>
  <c r="AL772" i="1"/>
  <c r="AH772" i="1"/>
  <c r="AD772" i="1"/>
  <c r="Z772" i="1"/>
  <c r="R772" i="1"/>
  <c r="O772" i="1"/>
  <c r="AW771" i="1"/>
  <c r="AT771" i="1"/>
  <c r="AX771" i="1" s="1"/>
  <c r="AP771" i="1"/>
  <c r="AL771" i="1"/>
  <c r="AH771" i="1"/>
  <c r="AD771" i="1"/>
  <c r="Z771" i="1"/>
  <c r="R771" i="1"/>
  <c r="O771" i="1"/>
  <c r="AW770" i="1"/>
  <c r="AT770" i="1"/>
  <c r="AX770" i="1" s="1"/>
  <c r="AP770" i="1"/>
  <c r="AL770" i="1"/>
  <c r="AH770" i="1"/>
  <c r="AD770" i="1"/>
  <c r="Z770" i="1"/>
  <c r="R770" i="1"/>
  <c r="O770" i="1"/>
  <c r="AW769" i="1"/>
  <c r="AT769" i="1"/>
  <c r="AX769" i="1" s="1"/>
  <c r="AP769" i="1"/>
  <c r="AL769" i="1"/>
  <c r="AH769" i="1"/>
  <c r="AD769" i="1"/>
  <c r="Z769" i="1"/>
  <c r="R769" i="1"/>
  <c r="O769" i="1"/>
  <c r="AW768" i="1"/>
  <c r="AT768" i="1"/>
  <c r="AX768" i="1" s="1"/>
  <c r="AP768" i="1"/>
  <c r="AL768" i="1"/>
  <c r="AH768" i="1"/>
  <c r="AD768" i="1"/>
  <c r="Z768" i="1"/>
  <c r="R768" i="1"/>
  <c r="O768" i="1"/>
  <c r="AW767" i="1"/>
  <c r="AT767" i="1"/>
  <c r="AX767" i="1" s="1"/>
  <c r="AP767" i="1"/>
  <c r="AL767" i="1"/>
  <c r="AH767" i="1"/>
  <c r="AD767" i="1"/>
  <c r="Z767" i="1"/>
  <c r="R767" i="1"/>
  <c r="O767" i="1"/>
  <c r="AW766" i="1"/>
  <c r="AT766" i="1"/>
  <c r="AX766" i="1" s="1"/>
  <c r="AP766" i="1"/>
  <c r="AL766" i="1"/>
  <c r="AH766" i="1"/>
  <c r="AD766" i="1"/>
  <c r="Z766" i="1"/>
  <c r="R766" i="1"/>
  <c r="O766" i="1"/>
  <c r="AW765" i="1"/>
  <c r="AT765" i="1"/>
  <c r="AX765" i="1" s="1"/>
  <c r="AP765" i="1"/>
  <c r="AL765" i="1"/>
  <c r="AH765" i="1"/>
  <c r="AD765" i="1"/>
  <c r="Z765" i="1"/>
  <c r="R765" i="1"/>
  <c r="O765" i="1"/>
  <c r="AW764" i="1"/>
  <c r="AT764" i="1"/>
  <c r="AX764" i="1" s="1"/>
  <c r="AP764" i="1"/>
  <c r="AL764" i="1"/>
  <c r="AH764" i="1"/>
  <c r="AD764" i="1"/>
  <c r="Z764" i="1"/>
  <c r="R764" i="1"/>
  <c r="O764" i="1"/>
  <c r="AW763" i="1"/>
  <c r="AT763" i="1"/>
  <c r="AX763" i="1" s="1"/>
  <c r="AP763" i="1"/>
  <c r="AL763" i="1"/>
  <c r="AH763" i="1"/>
  <c r="AD763" i="1"/>
  <c r="Z763" i="1"/>
  <c r="R763" i="1"/>
  <c r="O763" i="1"/>
  <c r="AW762" i="1"/>
  <c r="AT762" i="1"/>
  <c r="AX762" i="1" s="1"/>
  <c r="AP762" i="1"/>
  <c r="AL762" i="1"/>
  <c r="AH762" i="1"/>
  <c r="AD762" i="1"/>
  <c r="Z762" i="1"/>
  <c r="R762" i="1"/>
  <c r="O762" i="1"/>
  <c r="AW761" i="1"/>
  <c r="AT761" i="1"/>
  <c r="AX761" i="1" s="1"/>
  <c r="AP761" i="1"/>
  <c r="AL761" i="1"/>
  <c r="AH761" i="1"/>
  <c r="AD761" i="1"/>
  <c r="Z761" i="1"/>
  <c r="R761" i="1"/>
  <c r="O761" i="1"/>
  <c r="AW760" i="1"/>
  <c r="AT760" i="1"/>
  <c r="AX760" i="1" s="1"/>
  <c r="AP760" i="1"/>
  <c r="AL760" i="1"/>
  <c r="AH760" i="1"/>
  <c r="AD760" i="1"/>
  <c r="Z760" i="1"/>
  <c r="R760" i="1"/>
  <c r="O760" i="1"/>
  <c r="AW759" i="1"/>
  <c r="AT759" i="1"/>
  <c r="AX759" i="1" s="1"/>
  <c r="AP759" i="1"/>
  <c r="AL759" i="1"/>
  <c r="AH759" i="1"/>
  <c r="AD759" i="1"/>
  <c r="Z759" i="1"/>
  <c r="R759" i="1"/>
  <c r="O759" i="1"/>
  <c r="AW758" i="1"/>
  <c r="AT758" i="1"/>
  <c r="AX758" i="1" s="1"/>
  <c r="AP758" i="1"/>
  <c r="AL758" i="1"/>
  <c r="AH758" i="1"/>
  <c r="AD758" i="1"/>
  <c r="Z758" i="1"/>
  <c r="R758" i="1"/>
  <c r="O758" i="1"/>
  <c r="AW757" i="1"/>
  <c r="AT757" i="1"/>
  <c r="AX757" i="1" s="1"/>
  <c r="AP757" i="1"/>
  <c r="AL757" i="1"/>
  <c r="AH757" i="1"/>
  <c r="AD757" i="1"/>
  <c r="Z757" i="1"/>
  <c r="R757" i="1"/>
  <c r="O757" i="1"/>
  <c r="AW756" i="1"/>
  <c r="AT756" i="1"/>
  <c r="AX756" i="1" s="1"/>
  <c r="AP756" i="1"/>
  <c r="AL756" i="1"/>
  <c r="AH756" i="1"/>
  <c r="AD756" i="1"/>
  <c r="Z756" i="1"/>
  <c r="R756" i="1"/>
  <c r="O756" i="1"/>
  <c r="AW755" i="1"/>
  <c r="AT755" i="1"/>
  <c r="AX755" i="1" s="1"/>
  <c r="AP755" i="1"/>
  <c r="AL755" i="1"/>
  <c r="AH755" i="1"/>
  <c r="AD755" i="1"/>
  <c r="Z755" i="1"/>
  <c r="R755" i="1"/>
  <c r="O755" i="1"/>
  <c r="AW754" i="1"/>
  <c r="AT754" i="1"/>
  <c r="AX754" i="1" s="1"/>
  <c r="AP754" i="1"/>
  <c r="AL754" i="1"/>
  <c r="AH754" i="1"/>
  <c r="AD754" i="1"/>
  <c r="Z754" i="1"/>
  <c r="R754" i="1"/>
  <c r="O754" i="1"/>
  <c r="AW753" i="1"/>
  <c r="AT753" i="1"/>
  <c r="AX753" i="1" s="1"/>
  <c r="AP753" i="1"/>
  <c r="AL753" i="1"/>
  <c r="AH753" i="1"/>
  <c r="AD753" i="1"/>
  <c r="Z753" i="1"/>
  <c r="R753" i="1"/>
  <c r="O753" i="1"/>
  <c r="AW752" i="1"/>
  <c r="AT752" i="1"/>
  <c r="AX752" i="1" s="1"/>
  <c r="AP752" i="1"/>
  <c r="AL752" i="1"/>
  <c r="AH752" i="1"/>
  <c r="AD752" i="1"/>
  <c r="Z752" i="1"/>
  <c r="R752" i="1"/>
  <c r="O752" i="1"/>
  <c r="AW751" i="1"/>
  <c r="AT751" i="1"/>
  <c r="AX751" i="1" s="1"/>
  <c r="AP751" i="1"/>
  <c r="AL751" i="1"/>
  <c r="AH751" i="1"/>
  <c r="AD751" i="1"/>
  <c r="Z751" i="1"/>
  <c r="R751" i="1"/>
  <c r="O751" i="1"/>
  <c r="AW750" i="1"/>
  <c r="AT750" i="1"/>
  <c r="AX750" i="1" s="1"/>
  <c r="AP750" i="1"/>
  <c r="AL750" i="1"/>
  <c r="AH750" i="1"/>
  <c r="AD750" i="1"/>
  <c r="Z750" i="1"/>
  <c r="R750" i="1"/>
  <c r="O750" i="1"/>
  <c r="AW749" i="1"/>
  <c r="AT749" i="1"/>
  <c r="AX749" i="1" s="1"/>
  <c r="AP749" i="1"/>
  <c r="AL749" i="1"/>
  <c r="AH749" i="1"/>
  <c r="AD749" i="1"/>
  <c r="Z749" i="1"/>
  <c r="R749" i="1"/>
  <c r="O749" i="1"/>
  <c r="AW748" i="1"/>
  <c r="AT748" i="1"/>
  <c r="AX748" i="1" s="1"/>
  <c r="AP748" i="1"/>
  <c r="AL748" i="1"/>
  <c r="AH748" i="1"/>
  <c r="AD748" i="1"/>
  <c r="Z748" i="1"/>
  <c r="R748" i="1"/>
  <c r="O748" i="1"/>
  <c r="AW747" i="1"/>
  <c r="AT747" i="1"/>
  <c r="AX747" i="1" s="1"/>
  <c r="AP747" i="1"/>
  <c r="AL747" i="1"/>
  <c r="AH747" i="1"/>
  <c r="AD747" i="1"/>
  <c r="Z747" i="1"/>
  <c r="R747" i="1"/>
  <c r="O747" i="1"/>
  <c r="AW746" i="1"/>
  <c r="AT746" i="1"/>
  <c r="AX746" i="1" s="1"/>
  <c r="AP746" i="1"/>
  <c r="AL746" i="1"/>
  <c r="AH746" i="1"/>
  <c r="AD746" i="1"/>
  <c r="Z746" i="1"/>
  <c r="R746" i="1"/>
  <c r="O746" i="1"/>
  <c r="AW745" i="1"/>
  <c r="AT745" i="1"/>
  <c r="AX745" i="1" s="1"/>
  <c r="AP745" i="1"/>
  <c r="AL745" i="1"/>
  <c r="AH745" i="1"/>
  <c r="AD745" i="1"/>
  <c r="Z745" i="1"/>
  <c r="R745" i="1"/>
  <c r="O745" i="1"/>
  <c r="AW744" i="1"/>
  <c r="AT744" i="1"/>
  <c r="AX744" i="1" s="1"/>
  <c r="AP744" i="1"/>
  <c r="AL744" i="1"/>
  <c r="AH744" i="1"/>
  <c r="AD744" i="1"/>
  <c r="Z744" i="1"/>
  <c r="R744" i="1"/>
  <c r="O744" i="1"/>
  <c r="AW743" i="1"/>
  <c r="AT743" i="1"/>
  <c r="AX743" i="1" s="1"/>
  <c r="AP743" i="1"/>
  <c r="AL743" i="1"/>
  <c r="AH743" i="1"/>
  <c r="AD743" i="1"/>
  <c r="Z743" i="1"/>
  <c r="R743" i="1"/>
  <c r="O743" i="1"/>
  <c r="AW742" i="1"/>
  <c r="AT742" i="1"/>
  <c r="AX742" i="1" s="1"/>
  <c r="AP742" i="1"/>
  <c r="AL742" i="1"/>
  <c r="AH742" i="1"/>
  <c r="AD742" i="1"/>
  <c r="Z742" i="1"/>
  <c r="R742" i="1"/>
  <c r="O742" i="1"/>
  <c r="AW741" i="1"/>
  <c r="AT741" i="1"/>
  <c r="AX741" i="1" s="1"/>
  <c r="AP741" i="1"/>
  <c r="AL741" i="1"/>
  <c r="AH741" i="1"/>
  <c r="AD741" i="1"/>
  <c r="Z741" i="1"/>
  <c r="R741" i="1"/>
  <c r="O741" i="1"/>
  <c r="AW740" i="1"/>
  <c r="AT740" i="1"/>
  <c r="AX740" i="1" s="1"/>
  <c r="AP740" i="1"/>
  <c r="AL740" i="1"/>
  <c r="AH740" i="1"/>
  <c r="AD740" i="1"/>
  <c r="Z740" i="1"/>
  <c r="R740" i="1"/>
  <c r="O740" i="1"/>
  <c r="AW739" i="1"/>
  <c r="AT739" i="1"/>
  <c r="AX739" i="1" s="1"/>
  <c r="AP739" i="1"/>
  <c r="AL739" i="1"/>
  <c r="AH739" i="1"/>
  <c r="AD739" i="1"/>
  <c r="Z739" i="1"/>
  <c r="R739" i="1"/>
  <c r="O739" i="1"/>
  <c r="AW738" i="1"/>
  <c r="AT738" i="1"/>
  <c r="AX738" i="1" s="1"/>
  <c r="AP738" i="1"/>
  <c r="AL738" i="1"/>
  <c r="AH738" i="1"/>
  <c r="AD738" i="1"/>
  <c r="Z738" i="1"/>
  <c r="R738" i="1"/>
  <c r="O738" i="1"/>
  <c r="AW737" i="1"/>
  <c r="AT737" i="1"/>
  <c r="AX737" i="1" s="1"/>
  <c r="AP737" i="1"/>
  <c r="AL737" i="1"/>
  <c r="AH737" i="1"/>
  <c r="AD737" i="1"/>
  <c r="Z737" i="1"/>
  <c r="R737" i="1"/>
  <c r="O737" i="1"/>
  <c r="AW736" i="1"/>
  <c r="AT736" i="1"/>
  <c r="AX736" i="1" s="1"/>
  <c r="AP736" i="1"/>
  <c r="AL736" i="1"/>
  <c r="AH736" i="1"/>
  <c r="AD736" i="1"/>
  <c r="Z736" i="1"/>
  <c r="R736" i="1"/>
  <c r="O736" i="1"/>
  <c r="AW735" i="1"/>
  <c r="AT735" i="1"/>
  <c r="AX735" i="1" s="1"/>
  <c r="AP735" i="1"/>
  <c r="AL735" i="1"/>
  <c r="AH735" i="1"/>
  <c r="AD735" i="1"/>
  <c r="Z735" i="1"/>
  <c r="R735" i="1"/>
  <c r="O735" i="1"/>
  <c r="AW734" i="1"/>
  <c r="AT734" i="1"/>
  <c r="AX734" i="1" s="1"/>
  <c r="AP734" i="1"/>
  <c r="AL734" i="1"/>
  <c r="AH734" i="1"/>
  <c r="AD734" i="1"/>
  <c r="Z734" i="1"/>
  <c r="R734" i="1"/>
  <c r="O734" i="1"/>
  <c r="AW733" i="1"/>
  <c r="AT733" i="1"/>
  <c r="AX733" i="1" s="1"/>
  <c r="AP733" i="1"/>
  <c r="AL733" i="1"/>
  <c r="AH733" i="1"/>
  <c r="AD733" i="1"/>
  <c r="Z733" i="1"/>
  <c r="R733" i="1"/>
  <c r="O733" i="1"/>
  <c r="AW732" i="1"/>
  <c r="AT732" i="1"/>
  <c r="AX732" i="1" s="1"/>
  <c r="AP732" i="1"/>
  <c r="AL732" i="1"/>
  <c r="AH732" i="1"/>
  <c r="AD732" i="1"/>
  <c r="Z732" i="1"/>
  <c r="R732" i="1"/>
  <c r="O732" i="1"/>
  <c r="AW731" i="1"/>
  <c r="AT731" i="1"/>
  <c r="AX731" i="1" s="1"/>
  <c r="AP731" i="1"/>
  <c r="AL731" i="1"/>
  <c r="AH731" i="1"/>
  <c r="AD731" i="1"/>
  <c r="Z731" i="1"/>
  <c r="R731" i="1"/>
  <c r="O731" i="1"/>
  <c r="AW730" i="1"/>
  <c r="AT730" i="1"/>
  <c r="AX730" i="1" s="1"/>
  <c r="AP730" i="1"/>
  <c r="AL730" i="1"/>
  <c r="AH730" i="1"/>
  <c r="AD730" i="1"/>
  <c r="Z730" i="1"/>
  <c r="R730" i="1"/>
  <c r="O730" i="1"/>
  <c r="AW729" i="1"/>
  <c r="AT729" i="1"/>
  <c r="AX729" i="1" s="1"/>
  <c r="AP729" i="1"/>
  <c r="AL729" i="1"/>
  <c r="AH729" i="1"/>
  <c r="AD729" i="1"/>
  <c r="Z729" i="1"/>
  <c r="R729" i="1"/>
  <c r="O729" i="1"/>
  <c r="AW728" i="1"/>
  <c r="AT728" i="1"/>
  <c r="AX728" i="1" s="1"/>
  <c r="AP728" i="1"/>
  <c r="AL728" i="1"/>
  <c r="AH728" i="1"/>
  <c r="AD728" i="1"/>
  <c r="Z728" i="1"/>
  <c r="R728" i="1"/>
  <c r="O728" i="1"/>
  <c r="AW727" i="1"/>
  <c r="AT727" i="1"/>
  <c r="AX727" i="1" s="1"/>
  <c r="AP727" i="1"/>
  <c r="AL727" i="1"/>
  <c r="AH727" i="1"/>
  <c r="AD727" i="1"/>
  <c r="Z727" i="1"/>
  <c r="R727" i="1"/>
  <c r="O727" i="1"/>
  <c r="AW726" i="1"/>
  <c r="AT726" i="1"/>
  <c r="AX726" i="1" s="1"/>
  <c r="AP726" i="1"/>
  <c r="AL726" i="1"/>
  <c r="AH726" i="1"/>
  <c r="AD726" i="1"/>
  <c r="Z726" i="1"/>
  <c r="R726" i="1"/>
  <c r="O726" i="1"/>
  <c r="AW725" i="1"/>
  <c r="AT725" i="1"/>
  <c r="AX725" i="1" s="1"/>
  <c r="AP725" i="1"/>
  <c r="AL725" i="1"/>
  <c r="AH725" i="1"/>
  <c r="AD725" i="1"/>
  <c r="Z725" i="1"/>
  <c r="R725" i="1"/>
  <c r="O725" i="1"/>
  <c r="AW724" i="1"/>
  <c r="AT724" i="1"/>
  <c r="AX724" i="1" s="1"/>
  <c r="AP724" i="1"/>
  <c r="AL724" i="1"/>
  <c r="AH724" i="1"/>
  <c r="AD724" i="1"/>
  <c r="Z724" i="1"/>
  <c r="R724" i="1"/>
  <c r="O724" i="1"/>
  <c r="AW723" i="1"/>
  <c r="AT723" i="1"/>
  <c r="AX723" i="1" s="1"/>
  <c r="AP723" i="1"/>
  <c r="AL723" i="1"/>
  <c r="AH723" i="1"/>
  <c r="AD723" i="1"/>
  <c r="Z723" i="1"/>
  <c r="R723" i="1"/>
  <c r="O723" i="1"/>
  <c r="AW722" i="1"/>
  <c r="AT722" i="1"/>
  <c r="AX722" i="1" s="1"/>
  <c r="AP722" i="1"/>
  <c r="AL722" i="1"/>
  <c r="AH722" i="1"/>
  <c r="AD722" i="1"/>
  <c r="Z722" i="1"/>
  <c r="R722" i="1"/>
  <c r="O722" i="1"/>
  <c r="AW721" i="1"/>
  <c r="AT721" i="1"/>
  <c r="AX721" i="1" s="1"/>
  <c r="AP721" i="1"/>
  <c r="AL721" i="1"/>
  <c r="AH721" i="1"/>
  <c r="AD721" i="1"/>
  <c r="Z721" i="1"/>
  <c r="R721" i="1"/>
  <c r="O721" i="1"/>
  <c r="AW720" i="1"/>
  <c r="AT720" i="1"/>
  <c r="AX720" i="1" s="1"/>
  <c r="AP720" i="1"/>
  <c r="AL720" i="1"/>
  <c r="AH720" i="1"/>
  <c r="AD720" i="1"/>
  <c r="Z720" i="1"/>
  <c r="R720" i="1"/>
  <c r="O720" i="1"/>
  <c r="AW719" i="1"/>
  <c r="AT719" i="1"/>
  <c r="AX719" i="1" s="1"/>
  <c r="AP719" i="1"/>
  <c r="AL719" i="1"/>
  <c r="AH719" i="1"/>
  <c r="AD719" i="1"/>
  <c r="Z719" i="1"/>
  <c r="R719" i="1"/>
  <c r="O719" i="1"/>
  <c r="AW718" i="1"/>
  <c r="AT718" i="1"/>
  <c r="AX718" i="1" s="1"/>
  <c r="AP718" i="1"/>
  <c r="AL718" i="1"/>
  <c r="AH718" i="1"/>
  <c r="AD718" i="1"/>
  <c r="Z718" i="1"/>
  <c r="R718" i="1"/>
  <c r="O718" i="1"/>
  <c r="AW717" i="1"/>
  <c r="AT717" i="1"/>
  <c r="AX717" i="1" s="1"/>
  <c r="AP717" i="1"/>
  <c r="AL717" i="1"/>
  <c r="AH717" i="1"/>
  <c r="AD717" i="1"/>
  <c r="Z717" i="1"/>
  <c r="R717" i="1"/>
  <c r="O717" i="1"/>
  <c r="AW716" i="1"/>
  <c r="AT716" i="1"/>
  <c r="AX716" i="1" s="1"/>
  <c r="AP716" i="1"/>
  <c r="AL716" i="1"/>
  <c r="AH716" i="1"/>
  <c r="AD716" i="1"/>
  <c r="Z716" i="1"/>
  <c r="R716" i="1"/>
  <c r="O716" i="1"/>
  <c r="AW715" i="1"/>
  <c r="AT715" i="1"/>
  <c r="AX715" i="1" s="1"/>
  <c r="AP715" i="1"/>
  <c r="AL715" i="1"/>
  <c r="AH715" i="1"/>
  <c r="AD715" i="1"/>
  <c r="Z715" i="1"/>
  <c r="R715" i="1"/>
  <c r="O715" i="1"/>
  <c r="AW714" i="1"/>
  <c r="AT714" i="1"/>
  <c r="AX714" i="1" s="1"/>
  <c r="AP714" i="1"/>
  <c r="AL714" i="1"/>
  <c r="AH714" i="1"/>
  <c r="AD714" i="1"/>
  <c r="Z714" i="1"/>
  <c r="R714" i="1"/>
  <c r="O714" i="1"/>
  <c r="AW713" i="1"/>
  <c r="AT713" i="1"/>
  <c r="AX713" i="1" s="1"/>
  <c r="AP713" i="1"/>
  <c r="AL713" i="1"/>
  <c r="AH713" i="1"/>
  <c r="AD713" i="1"/>
  <c r="Z713" i="1"/>
  <c r="R713" i="1"/>
  <c r="O713" i="1"/>
  <c r="AW712" i="1"/>
  <c r="AT712" i="1"/>
  <c r="AX712" i="1" s="1"/>
  <c r="AP712" i="1"/>
  <c r="AL712" i="1"/>
  <c r="AH712" i="1"/>
  <c r="AD712" i="1"/>
  <c r="Z712" i="1"/>
  <c r="R712" i="1"/>
  <c r="O712" i="1"/>
  <c r="AW711" i="1"/>
  <c r="AT711" i="1"/>
  <c r="AX711" i="1" s="1"/>
  <c r="AP711" i="1"/>
  <c r="AL711" i="1"/>
  <c r="AH711" i="1"/>
  <c r="AD711" i="1"/>
  <c r="Z711" i="1"/>
  <c r="R711" i="1"/>
  <c r="O711" i="1"/>
  <c r="AW710" i="1"/>
  <c r="AT710" i="1"/>
  <c r="AX710" i="1" s="1"/>
  <c r="AP710" i="1"/>
  <c r="AL710" i="1"/>
  <c r="AH710" i="1"/>
  <c r="AD710" i="1"/>
  <c r="Z710" i="1"/>
  <c r="R710" i="1"/>
  <c r="O710" i="1"/>
  <c r="AW709" i="1"/>
  <c r="AT709" i="1"/>
  <c r="AX709" i="1" s="1"/>
  <c r="AP709" i="1"/>
  <c r="AL709" i="1"/>
  <c r="AH709" i="1"/>
  <c r="AD709" i="1"/>
  <c r="Z709" i="1"/>
  <c r="R709" i="1"/>
  <c r="O709" i="1"/>
  <c r="AW708" i="1"/>
  <c r="AT708" i="1"/>
  <c r="AX708" i="1" s="1"/>
  <c r="AP708" i="1"/>
  <c r="AL708" i="1"/>
  <c r="AH708" i="1"/>
  <c r="AD708" i="1"/>
  <c r="Z708" i="1"/>
  <c r="R708" i="1"/>
  <c r="O708" i="1"/>
  <c r="AW707" i="1"/>
  <c r="AT707" i="1"/>
  <c r="AX707" i="1" s="1"/>
  <c r="AP707" i="1"/>
  <c r="AL707" i="1"/>
  <c r="AH707" i="1"/>
  <c r="AD707" i="1"/>
  <c r="Z707" i="1"/>
  <c r="R707" i="1"/>
  <c r="O707" i="1"/>
  <c r="AW706" i="1"/>
  <c r="AT706" i="1"/>
  <c r="AX706" i="1" s="1"/>
  <c r="AP706" i="1"/>
  <c r="AL706" i="1"/>
  <c r="AH706" i="1"/>
  <c r="AD706" i="1"/>
  <c r="Z706" i="1"/>
  <c r="R706" i="1"/>
  <c r="O706" i="1"/>
  <c r="AW705" i="1"/>
  <c r="AT705" i="1"/>
  <c r="AX705" i="1" s="1"/>
  <c r="AP705" i="1"/>
  <c r="AL705" i="1"/>
  <c r="AH705" i="1"/>
  <c r="AD705" i="1"/>
  <c r="Z705" i="1"/>
  <c r="R705" i="1"/>
  <c r="O705" i="1"/>
  <c r="AW704" i="1"/>
  <c r="AT704" i="1"/>
  <c r="AX704" i="1" s="1"/>
  <c r="AP704" i="1"/>
  <c r="AL704" i="1"/>
  <c r="AH704" i="1"/>
  <c r="AD704" i="1"/>
  <c r="Z704" i="1"/>
  <c r="R704" i="1"/>
  <c r="O704" i="1"/>
  <c r="AW703" i="1"/>
  <c r="AT703" i="1"/>
  <c r="AX703" i="1" s="1"/>
  <c r="AP703" i="1"/>
  <c r="AL703" i="1"/>
  <c r="AH703" i="1"/>
  <c r="AD703" i="1"/>
  <c r="Z703" i="1"/>
  <c r="R703" i="1"/>
  <c r="O703" i="1"/>
  <c r="AW702" i="1"/>
  <c r="AT702" i="1"/>
  <c r="AX702" i="1" s="1"/>
  <c r="AP702" i="1"/>
  <c r="AL702" i="1"/>
  <c r="AH702" i="1"/>
  <c r="AD702" i="1"/>
  <c r="Z702" i="1"/>
  <c r="R702" i="1"/>
  <c r="O702" i="1"/>
  <c r="AW701" i="1"/>
  <c r="AT701" i="1"/>
  <c r="AX701" i="1" s="1"/>
  <c r="AP701" i="1"/>
  <c r="AL701" i="1"/>
  <c r="AH701" i="1"/>
  <c r="AD701" i="1"/>
  <c r="Z701" i="1"/>
  <c r="R701" i="1"/>
  <c r="O701" i="1"/>
  <c r="AW700" i="1"/>
  <c r="AT700" i="1"/>
  <c r="AX700" i="1" s="1"/>
  <c r="AP700" i="1"/>
  <c r="AL700" i="1"/>
  <c r="AH700" i="1"/>
  <c r="AD700" i="1"/>
  <c r="Z700" i="1"/>
  <c r="R700" i="1"/>
  <c r="O700" i="1"/>
  <c r="AW699" i="1"/>
  <c r="AT699" i="1"/>
  <c r="AX699" i="1" s="1"/>
  <c r="AP699" i="1"/>
  <c r="AL699" i="1"/>
  <c r="AH699" i="1"/>
  <c r="AD699" i="1"/>
  <c r="Z699" i="1"/>
  <c r="R699" i="1"/>
  <c r="O699" i="1"/>
  <c r="AW698" i="1"/>
  <c r="AT698" i="1"/>
  <c r="AX698" i="1" s="1"/>
  <c r="AP698" i="1"/>
  <c r="AL698" i="1"/>
  <c r="AH698" i="1"/>
  <c r="AD698" i="1"/>
  <c r="Z698" i="1"/>
  <c r="R698" i="1"/>
  <c r="O698" i="1"/>
  <c r="AW697" i="1"/>
  <c r="AT697" i="1"/>
  <c r="AX697" i="1" s="1"/>
  <c r="AP697" i="1"/>
  <c r="AL697" i="1"/>
  <c r="AH697" i="1"/>
  <c r="AD697" i="1"/>
  <c r="Z697" i="1"/>
  <c r="R697" i="1"/>
  <c r="O697" i="1"/>
  <c r="AW696" i="1"/>
  <c r="AT696" i="1"/>
  <c r="AX696" i="1" s="1"/>
  <c r="AP696" i="1"/>
  <c r="AL696" i="1"/>
  <c r="AH696" i="1"/>
  <c r="AD696" i="1"/>
  <c r="Z696" i="1"/>
  <c r="R696" i="1"/>
  <c r="O696" i="1"/>
  <c r="AW695" i="1"/>
  <c r="AT695" i="1"/>
  <c r="AX695" i="1" s="1"/>
  <c r="AP695" i="1"/>
  <c r="AL695" i="1"/>
  <c r="AH695" i="1"/>
  <c r="AD695" i="1"/>
  <c r="Z695" i="1"/>
  <c r="R695" i="1"/>
  <c r="O695" i="1"/>
  <c r="AW694" i="1"/>
  <c r="AT694" i="1"/>
  <c r="AX694" i="1" s="1"/>
  <c r="AP694" i="1"/>
  <c r="AL694" i="1"/>
  <c r="AH694" i="1"/>
  <c r="AD694" i="1"/>
  <c r="Z694" i="1"/>
  <c r="R694" i="1"/>
  <c r="O694" i="1"/>
  <c r="AW693" i="1"/>
  <c r="AT693" i="1"/>
  <c r="AX693" i="1" s="1"/>
  <c r="AP693" i="1"/>
  <c r="AL693" i="1"/>
  <c r="AH693" i="1"/>
  <c r="AD693" i="1"/>
  <c r="Z693" i="1"/>
  <c r="R693" i="1"/>
  <c r="O693" i="1"/>
  <c r="AW692" i="1"/>
  <c r="AT692" i="1"/>
  <c r="AX692" i="1" s="1"/>
  <c r="AP692" i="1"/>
  <c r="AL692" i="1"/>
  <c r="AH692" i="1"/>
  <c r="AD692" i="1"/>
  <c r="Z692" i="1"/>
  <c r="R692" i="1"/>
  <c r="O692" i="1"/>
  <c r="AW691" i="1"/>
  <c r="AT691" i="1"/>
  <c r="AX691" i="1" s="1"/>
  <c r="AP691" i="1"/>
  <c r="AL691" i="1"/>
  <c r="AH691" i="1"/>
  <c r="AD691" i="1"/>
  <c r="Z691" i="1"/>
  <c r="R691" i="1"/>
  <c r="O691" i="1"/>
  <c r="AW690" i="1"/>
  <c r="AT690" i="1"/>
  <c r="AX690" i="1" s="1"/>
  <c r="AP690" i="1"/>
  <c r="AL690" i="1"/>
  <c r="AH690" i="1"/>
  <c r="AD690" i="1"/>
  <c r="Z690" i="1"/>
  <c r="R690" i="1"/>
  <c r="O690" i="1"/>
  <c r="AW689" i="1"/>
  <c r="AT689" i="1"/>
  <c r="AX689" i="1" s="1"/>
  <c r="AP689" i="1"/>
  <c r="AL689" i="1"/>
  <c r="AH689" i="1"/>
  <c r="AD689" i="1"/>
  <c r="Z689" i="1"/>
  <c r="R689" i="1"/>
  <c r="O689" i="1"/>
  <c r="AW688" i="1"/>
  <c r="AT688" i="1"/>
  <c r="AX688" i="1" s="1"/>
  <c r="AP688" i="1"/>
  <c r="AL688" i="1"/>
  <c r="AH688" i="1"/>
  <c r="AD688" i="1"/>
  <c r="Z688" i="1"/>
  <c r="R688" i="1"/>
  <c r="O688" i="1"/>
  <c r="AW687" i="1"/>
  <c r="AT687" i="1"/>
  <c r="AX687" i="1" s="1"/>
  <c r="AP687" i="1"/>
  <c r="AL687" i="1"/>
  <c r="AH687" i="1"/>
  <c r="AD687" i="1"/>
  <c r="Z687" i="1"/>
  <c r="R687" i="1"/>
  <c r="O687" i="1"/>
  <c r="AW686" i="1"/>
  <c r="AT686" i="1"/>
  <c r="AX686" i="1" s="1"/>
  <c r="AP686" i="1"/>
  <c r="AL686" i="1"/>
  <c r="AH686" i="1"/>
  <c r="AD686" i="1"/>
  <c r="Z686" i="1"/>
  <c r="R686" i="1"/>
  <c r="O686" i="1"/>
  <c r="AW685" i="1"/>
  <c r="AT685" i="1"/>
  <c r="AX685" i="1" s="1"/>
  <c r="AP685" i="1"/>
  <c r="AL685" i="1"/>
  <c r="AH685" i="1"/>
  <c r="AD685" i="1"/>
  <c r="Z685" i="1"/>
  <c r="R685" i="1"/>
  <c r="O685" i="1"/>
  <c r="AW684" i="1"/>
  <c r="AT684" i="1"/>
  <c r="AX684" i="1" s="1"/>
  <c r="AP684" i="1"/>
  <c r="AL684" i="1"/>
  <c r="AH684" i="1"/>
  <c r="AD684" i="1"/>
  <c r="Z684" i="1"/>
  <c r="R684" i="1"/>
  <c r="O684" i="1"/>
  <c r="AW683" i="1"/>
  <c r="AT683" i="1"/>
  <c r="AX683" i="1" s="1"/>
  <c r="AP683" i="1"/>
  <c r="AL683" i="1"/>
  <c r="AH683" i="1"/>
  <c r="AD683" i="1"/>
  <c r="Z683" i="1"/>
  <c r="R683" i="1"/>
  <c r="O683" i="1"/>
  <c r="AW682" i="1"/>
  <c r="AT682" i="1"/>
  <c r="AX682" i="1" s="1"/>
  <c r="AP682" i="1"/>
  <c r="AL682" i="1"/>
  <c r="AH682" i="1"/>
  <c r="AD682" i="1"/>
  <c r="Z682" i="1"/>
  <c r="R682" i="1"/>
  <c r="O682" i="1"/>
  <c r="AW681" i="1"/>
  <c r="AT681" i="1"/>
  <c r="AX681" i="1" s="1"/>
  <c r="AP681" i="1"/>
  <c r="AL681" i="1"/>
  <c r="AH681" i="1"/>
  <c r="AD681" i="1"/>
  <c r="Z681" i="1"/>
  <c r="R681" i="1"/>
  <c r="O681" i="1"/>
  <c r="AW680" i="1"/>
  <c r="AT680" i="1"/>
  <c r="AX680" i="1" s="1"/>
  <c r="AP680" i="1"/>
  <c r="AL680" i="1"/>
  <c r="AH680" i="1"/>
  <c r="AD680" i="1"/>
  <c r="Z680" i="1"/>
  <c r="R680" i="1"/>
  <c r="O680" i="1"/>
  <c r="AW679" i="1"/>
  <c r="AT679" i="1"/>
  <c r="AX679" i="1" s="1"/>
  <c r="AP679" i="1"/>
  <c r="AL679" i="1"/>
  <c r="AH679" i="1"/>
  <c r="AD679" i="1"/>
  <c r="Z679" i="1"/>
  <c r="R679" i="1"/>
  <c r="O679" i="1"/>
  <c r="AW678" i="1"/>
  <c r="AT678" i="1"/>
  <c r="AX678" i="1" s="1"/>
  <c r="AP678" i="1"/>
  <c r="AL678" i="1"/>
  <c r="AH678" i="1"/>
  <c r="AD678" i="1"/>
  <c r="Z678" i="1"/>
  <c r="R678" i="1"/>
  <c r="O678" i="1"/>
  <c r="AW677" i="1"/>
  <c r="AT677" i="1"/>
  <c r="AX677" i="1" s="1"/>
  <c r="AP677" i="1"/>
  <c r="AL677" i="1"/>
  <c r="AH677" i="1"/>
  <c r="AD677" i="1"/>
  <c r="Z677" i="1"/>
  <c r="R677" i="1"/>
  <c r="O677" i="1"/>
  <c r="AW676" i="1"/>
  <c r="AT676" i="1"/>
  <c r="AX676" i="1" s="1"/>
  <c r="AP676" i="1"/>
  <c r="AL676" i="1"/>
  <c r="AH676" i="1"/>
  <c r="AD676" i="1"/>
  <c r="Z676" i="1"/>
  <c r="R676" i="1"/>
  <c r="O676" i="1"/>
  <c r="AW675" i="1"/>
  <c r="AT675" i="1"/>
  <c r="AX675" i="1" s="1"/>
  <c r="AP675" i="1"/>
  <c r="AL675" i="1"/>
  <c r="AH675" i="1"/>
  <c r="AD675" i="1"/>
  <c r="Z675" i="1"/>
  <c r="R675" i="1"/>
  <c r="O675" i="1"/>
  <c r="AW674" i="1"/>
  <c r="AT674" i="1"/>
  <c r="AX674" i="1" s="1"/>
  <c r="AP674" i="1"/>
  <c r="AL674" i="1"/>
  <c r="AH674" i="1"/>
  <c r="AD674" i="1"/>
  <c r="Z674" i="1"/>
  <c r="R674" i="1"/>
  <c r="O674" i="1"/>
  <c r="AW673" i="1"/>
  <c r="AT673" i="1"/>
  <c r="AX673" i="1" s="1"/>
  <c r="AP673" i="1"/>
  <c r="AL673" i="1"/>
  <c r="AH673" i="1"/>
  <c r="AD673" i="1"/>
  <c r="Z673" i="1"/>
  <c r="R673" i="1"/>
  <c r="O673" i="1"/>
  <c r="AW672" i="1"/>
  <c r="AT672" i="1"/>
  <c r="AX672" i="1" s="1"/>
  <c r="AP672" i="1"/>
  <c r="AL672" i="1"/>
  <c r="AH672" i="1"/>
  <c r="AD672" i="1"/>
  <c r="Z672" i="1"/>
  <c r="R672" i="1"/>
  <c r="O672" i="1"/>
  <c r="AW671" i="1"/>
  <c r="AT671" i="1"/>
  <c r="AX671" i="1" s="1"/>
  <c r="AP671" i="1"/>
  <c r="AL671" i="1"/>
  <c r="AH671" i="1"/>
  <c r="AD671" i="1"/>
  <c r="Z671" i="1"/>
  <c r="R671" i="1"/>
  <c r="O671" i="1"/>
  <c r="AW670" i="1"/>
  <c r="AT670" i="1"/>
  <c r="AX670" i="1" s="1"/>
  <c r="AP670" i="1"/>
  <c r="AL670" i="1"/>
  <c r="AH670" i="1"/>
  <c r="AD670" i="1"/>
  <c r="Z670" i="1"/>
  <c r="R670" i="1"/>
  <c r="O670" i="1"/>
  <c r="AW669" i="1"/>
  <c r="AT669" i="1"/>
  <c r="AX669" i="1" s="1"/>
  <c r="AP669" i="1"/>
  <c r="AL669" i="1"/>
  <c r="AH669" i="1"/>
  <c r="AD669" i="1"/>
  <c r="Z669" i="1"/>
  <c r="R669" i="1"/>
  <c r="O669" i="1"/>
  <c r="AW668" i="1"/>
  <c r="AT668" i="1"/>
  <c r="AX668" i="1" s="1"/>
  <c r="AP668" i="1"/>
  <c r="AL668" i="1"/>
  <c r="AH668" i="1"/>
  <c r="AD668" i="1"/>
  <c r="Z668" i="1"/>
  <c r="R668" i="1"/>
  <c r="O668" i="1"/>
  <c r="AW667" i="1"/>
  <c r="AT667" i="1"/>
  <c r="AX667" i="1" s="1"/>
  <c r="AP667" i="1"/>
  <c r="AL667" i="1"/>
  <c r="AH667" i="1"/>
  <c r="AD667" i="1"/>
  <c r="Z667" i="1"/>
  <c r="R667" i="1"/>
  <c r="O667" i="1"/>
  <c r="AW666" i="1"/>
  <c r="AT666" i="1"/>
  <c r="AX666" i="1" s="1"/>
  <c r="AP666" i="1"/>
  <c r="AL666" i="1"/>
  <c r="AH666" i="1"/>
  <c r="AD666" i="1"/>
  <c r="Z666" i="1"/>
  <c r="R666" i="1"/>
  <c r="O666" i="1"/>
  <c r="AW665" i="1"/>
  <c r="AT665" i="1"/>
  <c r="AX665" i="1" s="1"/>
  <c r="AP665" i="1"/>
  <c r="AL665" i="1"/>
  <c r="AH665" i="1"/>
  <c r="AD665" i="1"/>
  <c r="Z665" i="1"/>
  <c r="R665" i="1"/>
  <c r="O665" i="1"/>
  <c r="AW664" i="1"/>
  <c r="AT664" i="1"/>
  <c r="AX664" i="1" s="1"/>
  <c r="AP664" i="1"/>
  <c r="AL664" i="1"/>
  <c r="AH664" i="1"/>
  <c r="AD664" i="1"/>
  <c r="Z664" i="1"/>
  <c r="R664" i="1"/>
  <c r="O664" i="1"/>
  <c r="AW663" i="1"/>
  <c r="AT663" i="1"/>
  <c r="AX663" i="1" s="1"/>
  <c r="AP663" i="1"/>
  <c r="AL663" i="1"/>
  <c r="AH663" i="1"/>
  <c r="AD663" i="1"/>
  <c r="Z663" i="1"/>
  <c r="R663" i="1"/>
  <c r="O663" i="1"/>
  <c r="AW662" i="1"/>
  <c r="AT662" i="1"/>
  <c r="AX662" i="1" s="1"/>
  <c r="AP662" i="1"/>
  <c r="AL662" i="1"/>
  <c r="AH662" i="1"/>
  <c r="AD662" i="1"/>
  <c r="Z662" i="1"/>
  <c r="R662" i="1"/>
  <c r="O662" i="1"/>
  <c r="AW661" i="1"/>
  <c r="AT661" i="1"/>
  <c r="AX661" i="1" s="1"/>
  <c r="AP661" i="1"/>
  <c r="AL661" i="1"/>
  <c r="AH661" i="1"/>
  <c r="AD661" i="1"/>
  <c r="Z661" i="1"/>
  <c r="R661" i="1"/>
  <c r="O661" i="1"/>
  <c r="AW660" i="1"/>
  <c r="AT660" i="1"/>
  <c r="AX660" i="1" s="1"/>
  <c r="AP660" i="1"/>
  <c r="AL660" i="1"/>
  <c r="AH660" i="1"/>
  <c r="AD660" i="1"/>
  <c r="Z660" i="1"/>
  <c r="R660" i="1"/>
  <c r="O660" i="1"/>
  <c r="AW659" i="1"/>
  <c r="AT659" i="1"/>
  <c r="AX659" i="1" s="1"/>
  <c r="AP659" i="1"/>
  <c r="AL659" i="1"/>
  <c r="AH659" i="1"/>
  <c r="AD659" i="1"/>
  <c r="Z659" i="1"/>
  <c r="R659" i="1"/>
  <c r="O659" i="1"/>
  <c r="AW658" i="1"/>
  <c r="AT658" i="1"/>
  <c r="AX658" i="1" s="1"/>
  <c r="AP658" i="1"/>
  <c r="AL658" i="1"/>
  <c r="AH658" i="1"/>
  <c r="AD658" i="1"/>
  <c r="Z658" i="1"/>
  <c r="R658" i="1"/>
  <c r="O658" i="1"/>
  <c r="AW657" i="1"/>
  <c r="AT657" i="1"/>
  <c r="AX657" i="1" s="1"/>
  <c r="AP657" i="1"/>
  <c r="AL657" i="1"/>
  <c r="AH657" i="1"/>
  <c r="AD657" i="1"/>
  <c r="Z657" i="1"/>
  <c r="R657" i="1"/>
  <c r="O657" i="1"/>
  <c r="AW656" i="1"/>
  <c r="AT656" i="1"/>
  <c r="AX656" i="1" s="1"/>
  <c r="AP656" i="1"/>
  <c r="AL656" i="1"/>
  <c r="AH656" i="1"/>
  <c r="AD656" i="1"/>
  <c r="Z656" i="1"/>
  <c r="R656" i="1"/>
  <c r="O656" i="1"/>
  <c r="AW655" i="1"/>
  <c r="AT655" i="1"/>
  <c r="AX655" i="1" s="1"/>
  <c r="AP655" i="1"/>
  <c r="AL655" i="1"/>
  <c r="AH655" i="1"/>
  <c r="AD655" i="1"/>
  <c r="Z655" i="1"/>
  <c r="R655" i="1"/>
  <c r="O655" i="1"/>
  <c r="AW654" i="1"/>
  <c r="AT654" i="1"/>
  <c r="AX654" i="1" s="1"/>
  <c r="AP654" i="1"/>
  <c r="AL654" i="1"/>
  <c r="AH654" i="1"/>
  <c r="AD654" i="1"/>
  <c r="Z654" i="1"/>
  <c r="R654" i="1"/>
  <c r="O654" i="1"/>
  <c r="AW653" i="1"/>
  <c r="AT653" i="1"/>
  <c r="AX653" i="1" s="1"/>
  <c r="AP653" i="1"/>
  <c r="AL653" i="1"/>
  <c r="AH653" i="1"/>
  <c r="AD653" i="1"/>
  <c r="Z653" i="1"/>
  <c r="R653" i="1"/>
  <c r="O653" i="1"/>
  <c r="AW652" i="1"/>
  <c r="AT652" i="1"/>
  <c r="AX652" i="1" s="1"/>
  <c r="AP652" i="1"/>
  <c r="AL652" i="1"/>
  <c r="AH652" i="1"/>
  <c r="AD652" i="1"/>
  <c r="Z652" i="1"/>
  <c r="R652" i="1"/>
  <c r="O652" i="1"/>
  <c r="AW651" i="1"/>
  <c r="AT651" i="1"/>
  <c r="AX651" i="1" s="1"/>
  <c r="AP651" i="1"/>
  <c r="AL651" i="1"/>
  <c r="AH651" i="1"/>
  <c r="AD651" i="1"/>
  <c r="Z651" i="1"/>
  <c r="R651" i="1"/>
  <c r="O651" i="1"/>
  <c r="AW650" i="1"/>
  <c r="AT650" i="1"/>
  <c r="AX650" i="1" s="1"/>
  <c r="AP650" i="1"/>
  <c r="AL650" i="1"/>
  <c r="AH650" i="1"/>
  <c r="AD650" i="1"/>
  <c r="Z650" i="1"/>
  <c r="R650" i="1"/>
  <c r="O650" i="1"/>
  <c r="AW649" i="1"/>
  <c r="AT649" i="1"/>
  <c r="AX649" i="1" s="1"/>
  <c r="AP649" i="1"/>
  <c r="AL649" i="1"/>
  <c r="AH649" i="1"/>
  <c r="AD649" i="1"/>
  <c r="Z649" i="1"/>
  <c r="R649" i="1"/>
  <c r="O649" i="1"/>
  <c r="AW648" i="1"/>
  <c r="AT648" i="1"/>
  <c r="AX648" i="1" s="1"/>
  <c r="AP648" i="1"/>
  <c r="AL648" i="1"/>
  <c r="AH648" i="1"/>
  <c r="AD648" i="1"/>
  <c r="Z648" i="1"/>
  <c r="R648" i="1"/>
  <c r="O648" i="1"/>
  <c r="AW647" i="1"/>
  <c r="AT647" i="1"/>
  <c r="AX647" i="1" s="1"/>
  <c r="AP647" i="1"/>
  <c r="AL647" i="1"/>
  <c r="AH647" i="1"/>
  <c r="AD647" i="1"/>
  <c r="Z647" i="1"/>
  <c r="R647" i="1"/>
  <c r="O647" i="1"/>
  <c r="AW646" i="1"/>
  <c r="AT646" i="1"/>
  <c r="AX646" i="1" s="1"/>
  <c r="AP646" i="1"/>
  <c r="AL646" i="1"/>
  <c r="AH646" i="1"/>
  <c r="AD646" i="1"/>
  <c r="Z646" i="1"/>
  <c r="R646" i="1"/>
  <c r="O646" i="1"/>
  <c r="AW645" i="1"/>
  <c r="AT645" i="1"/>
  <c r="AX645" i="1" s="1"/>
  <c r="AP645" i="1"/>
  <c r="AL645" i="1"/>
  <c r="AH645" i="1"/>
  <c r="AD645" i="1"/>
  <c r="Z645" i="1"/>
  <c r="R645" i="1"/>
  <c r="O645" i="1"/>
  <c r="AW644" i="1"/>
  <c r="AT644" i="1"/>
  <c r="AX644" i="1" s="1"/>
  <c r="AP644" i="1"/>
  <c r="AL644" i="1"/>
  <c r="AH644" i="1"/>
  <c r="AD644" i="1"/>
  <c r="Z644" i="1"/>
  <c r="R644" i="1"/>
  <c r="O644" i="1"/>
  <c r="AW643" i="1"/>
  <c r="AT643" i="1"/>
  <c r="AX643" i="1" s="1"/>
  <c r="AP643" i="1"/>
  <c r="AL643" i="1"/>
  <c r="AH643" i="1"/>
  <c r="AD643" i="1"/>
  <c r="Z643" i="1"/>
  <c r="R643" i="1"/>
  <c r="O643" i="1"/>
  <c r="AW642" i="1"/>
  <c r="AT642" i="1"/>
  <c r="AX642" i="1" s="1"/>
  <c r="AP642" i="1"/>
  <c r="AL642" i="1"/>
  <c r="AH642" i="1"/>
  <c r="AD642" i="1"/>
  <c r="Z642" i="1"/>
  <c r="R642" i="1"/>
  <c r="O642" i="1"/>
  <c r="AW641" i="1"/>
  <c r="AT641" i="1"/>
  <c r="AX641" i="1" s="1"/>
  <c r="AP641" i="1"/>
  <c r="AL641" i="1"/>
  <c r="AH641" i="1"/>
  <c r="AD641" i="1"/>
  <c r="Z641" i="1"/>
  <c r="R641" i="1"/>
  <c r="O641" i="1"/>
  <c r="AW640" i="1"/>
  <c r="AT640" i="1"/>
  <c r="AX640" i="1" s="1"/>
  <c r="AP640" i="1"/>
  <c r="AL640" i="1"/>
  <c r="AH640" i="1"/>
  <c r="AD640" i="1"/>
  <c r="Z640" i="1"/>
  <c r="R640" i="1"/>
  <c r="O640" i="1"/>
  <c r="AW639" i="1"/>
  <c r="AT639" i="1"/>
  <c r="AX639" i="1" s="1"/>
  <c r="AP639" i="1"/>
  <c r="AL639" i="1"/>
  <c r="AH639" i="1"/>
  <c r="AD639" i="1"/>
  <c r="Z639" i="1"/>
  <c r="R639" i="1"/>
  <c r="O639" i="1"/>
  <c r="AW638" i="1"/>
  <c r="AT638" i="1"/>
  <c r="AX638" i="1" s="1"/>
  <c r="AP638" i="1"/>
  <c r="AL638" i="1"/>
  <c r="AH638" i="1"/>
  <c r="AD638" i="1"/>
  <c r="Z638" i="1"/>
  <c r="R638" i="1"/>
  <c r="O638" i="1"/>
  <c r="AW637" i="1"/>
  <c r="AT637" i="1"/>
  <c r="AX637" i="1" s="1"/>
  <c r="AP637" i="1"/>
  <c r="AL637" i="1"/>
  <c r="AH637" i="1"/>
  <c r="AD637" i="1"/>
  <c r="Z637" i="1"/>
  <c r="R637" i="1"/>
  <c r="O637" i="1"/>
  <c r="AW636" i="1"/>
  <c r="AT636" i="1"/>
  <c r="AX636" i="1" s="1"/>
  <c r="AP636" i="1"/>
  <c r="AL636" i="1"/>
  <c r="AH636" i="1"/>
  <c r="AD636" i="1"/>
  <c r="Z636" i="1"/>
  <c r="R636" i="1"/>
  <c r="O636" i="1"/>
  <c r="AW635" i="1"/>
  <c r="AT635" i="1"/>
  <c r="AX635" i="1" s="1"/>
  <c r="AP635" i="1"/>
  <c r="AL635" i="1"/>
  <c r="AH635" i="1"/>
  <c r="AD635" i="1"/>
  <c r="Z635" i="1"/>
  <c r="R635" i="1"/>
  <c r="O635" i="1"/>
  <c r="AW634" i="1"/>
  <c r="AT634" i="1"/>
  <c r="AX634" i="1" s="1"/>
  <c r="AP634" i="1"/>
  <c r="AL634" i="1"/>
  <c r="AH634" i="1"/>
  <c r="AD634" i="1"/>
  <c r="Z634" i="1"/>
  <c r="R634" i="1"/>
  <c r="O634" i="1"/>
  <c r="AW633" i="1"/>
  <c r="AT633" i="1"/>
  <c r="AX633" i="1" s="1"/>
  <c r="AP633" i="1"/>
  <c r="AL633" i="1"/>
  <c r="AH633" i="1"/>
  <c r="AD633" i="1"/>
  <c r="Z633" i="1"/>
  <c r="R633" i="1"/>
  <c r="O633" i="1"/>
  <c r="AW632" i="1"/>
  <c r="AT632" i="1"/>
  <c r="AX632" i="1" s="1"/>
  <c r="AP632" i="1"/>
  <c r="AL632" i="1"/>
  <c r="AH632" i="1"/>
  <c r="AD632" i="1"/>
  <c r="Z632" i="1"/>
  <c r="R632" i="1"/>
  <c r="O632" i="1"/>
  <c r="AW631" i="1"/>
  <c r="AT631" i="1"/>
  <c r="AX631" i="1" s="1"/>
  <c r="AP631" i="1"/>
  <c r="AL631" i="1"/>
  <c r="AH631" i="1"/>
  <c r="AD631" i="1"/>
  <c r="Z631" i="1"/>
  <c r="R631" i="1"/>
  <c r="O631" i="1"/>
  <c r="AW630" i="1"/>
  <c r="AT630" i="1"/>
  <c r="AX630" i="1" s="1"/>
  <c r="AP630" i="1"/>
  <c r="AL630" i="1"/>
  <c r="AH630" i="1"/>
  <c r="AD630" i="1"/>
  <c r="Z630" i="1"/>
  <c r="R630" i="1"/>
  <c r="O630" i="1"/>
  <c r="AW629" i="1"/>
  <c r="AT629" i="1"/>
  <c r="AX629" i="1" s="1"/>
  <c r="AP629" i="1"/>
  <c r="AL629" i="1"/>
  <c r="AH629" i="1"/>
  <c r="AD629" i="1"/>
  <c r="Z629" i="1"/>
  <c r="R629" i="1"/>
  <c r="O629" i="1"/>
  <c r="AW628" i="1"/>
  <c r="AT628" i="1"/>
  <c r="AX628" i="1" s="1"/>
  <c r="AP628" i="1"/>
  <c r="AL628" i="1"/>
  <c r="AH628" i="1"/>
  <c r="AD628" i="1"/>
  <c r="Z628" i="1"/>
  <c r="R628" i="1"/>
  <c r="O628" i="1"/>
  <c r="AW627" i="1"/>
  <c r="AT627" i="1"/>
  <c r="AX627" i="1" s="1"/>
  <c r="AP627" i="1"/>
  <c r="AL627" i="1"/>
  <c r="AH627" i="1"/>
  <c r="AD627" i="1"/>
  <c r="Z627" i="1"/>
  <c r="R627" i="1"/>
  <c r="O627" i="1"/>
  <c r="AW626" i="1"/>
  <c r="AT626" i="1"/>
  <c r="AX626" i="1" s="1"/>
  <c r="AP626" i="1"/>
  <c r="AL626" i="1"/>
  <c r="AH626" i="1"/>
  <c r="AD626" i="1"/>
  <c r="Z626" i="1"/>
  <c r="R626" i="1"/>
  <c r="O626" i="1"/>
  <c r="AW625" i="1"/>
  <c r="AT625" i="1"/>
  <c r="AX625" i="1" s="1"/>
  <c r="AP625" i="1"/>
  <c r="AL625" i="1"/>
  <c r="AH625" i="1"/>
  <c r="AD625" i="1"/>
  <c r="Z625" i="1"/>
  <c r="R625" i="1"/>
  <c r="O625" i="1"/>
  <c r="AW624" i="1"/>
  <c r="AT624" i="1"/>
  <c r="AX624" i="1" s="1"/>
  <c r="AP624" i="1"/>
  <c r="AL624" i="1"/>
  <c r="AH624" i="1"/>
  <c r="AD624" i="1"/>
  <c r="Z624" i="1"/>
  <c r="R624" i="1"/>
  <c r="O624" i="1"/>
  <c r="AW623" i="1"/>
  <c r="AT623" i="1"/>
  <c r="AX623" i="1" s="1"/>
  <c r="AP623" i="1"/>
  <c r="AL623" i="1"/>
  <c r="AH623" i="1"/>
  <c r="AD623" i="1"/>
  <c r="Z623" i="1"/>
  <c r="R623" i="1"/>
  <c r="O623" i="1"/>
  <c r="AW622" i="1"/>
  <c r="AT622" i="1"/>
  <c r="AX622" i="1" s="1"/>
  <c r="AP622" i="1"/>
  <c r="AL622" i="1"/>
  <c r="AH622" i="1"/>
  <c r="AD622" i="1"/>
  <c r="Z622" i="1"/>
  <c r="R622" i="1"/>
  <c r="O622" i="1"/>
  <c r="AW621" i="1"/>
  <c r="AT621" i="1"/>
  <c r="AX621" i="1" s="1"/>
  <c r="AP621" i="1"/>
  <c r="AL621" i="1"/>
  <c r="AH621" i="1"/>
  <c r="AD621" i="1"/>
  <c r="Z621" i="1"/>
  <c r="R621" i="1"/>
  <c r="O621" i="1"/>
  <c r="AW620" i="1"/>
  <c r="AT620" i="1"/>
  <c r="AX620" i="1" s="1"/>
  <c r="AP620" i="1"/>
  <c r="AL620" i="1"/>
  <c r="AH620" i="1"/>
  <c r="AD620" i="1"/>
  <c r="Z620" i="1"/>
  <c r="R620" i="1"/>
  <c r="O620" i="1"/>
  <c r="AW619" i="1"/>
  <c r="AT619" i="1"/>
  <c r="AX619" i="1" s="1"/>
  <c r="AP619" i="1"/>
  <c r="AL619" i="1"/>
  <c r="AH619" i="1"/>
  <c r="AD619" i="1"/>
  <c r="Z619" i="1"/>
  <c r="R619" i="1"/>
  <c r="O619" i="1"/>
  <c r="AW618" i="1"/>
  <c r="AT618" i="1"/>
  <c r="AX618" i="1" s="1"/>
  <c r="AP618" i="1"/>
  <c r="AL618" i="1"/>
  <c r="AH618" i="1"/>
  <c r="AD618" i="1"/>
  <c r="Z618" i="1"/>
  <c r="R618" i="1"/>
  <c r="O618" i="1"/>
  <c r="AW617" i="1"/>
  <c r="AT617" i="1"/>
  <c r="AX617" i="1" s="1"/>
  <c r="AP617" i="1"/>
  <c r="AL617" i="1"/>
  <c r="AH617" i="1"/>
  <c r="AD617" i="1"/>
  <c r="Z617" i="1"/>
  <c r="R617" i="1"/>
  <c r="O617" i="1"/>
  <c r="AW616" i="1"/>
  <c r="AT616" i="1"/>
  <c r="AX616" i="1" s="1"/>
  <c r="AP616" i="1"/>
  <c r="AL616" i="1"/>
  <c r="AH616" i="1"/>
  <c r="AD616" i="1"/>
  <c r="Z616" i="1"/>
  <c r="R616" i="1"/>
  <c r="O616" i="1"/>
  <c r="AW615" i="1"/>
  <c r="AT615" i="1"/>
  <c r="AX615" i="1" s="1"/>
  <c r="AP615" i="1"/>
  <c r="AL615" i="1"/>
  <c r="AH615" i="1"/>
  <c r="AD615" i="1"/>
  <c r="Z615" i="1"/>
  <c r="R615" i="1"/>
  <c r="O615" i="1"/>
  <c r="AW614" i="1"/>
  <c r="AT614" i="1"/>
  <c r="AX614" i="1" s="1"/>
  <c r="AP614" i="1"/>
  <c r="AL614" i="1"/>
  <c r="AH614" i="1"/>
  <c r="AD614" i="1"/>
  <c r="Z614" i="1"/>
  <c r="R614" i="1"/>
  <c r="O614" i="1"/>
  <c r="AW613" i="1"/>
  <c r="AT613" i="1"/>
  <c r="AX613" i="1" s="1"/>
  <c r="AP613" i="1"/>
  <c r="AL613" i="1"/>
  <c r="AH613" i="1"/>
  <c r="AD613" i="1"/>
  <c r="Z613" i="1"/>
  <c r="R613" i="1"/>
  <c r="O613" i="1"/>
  <c r="AW612" i="1"/>
  <c r="AT612" i="1"/>
  <c r="AX612" i="1" s="1"/>
  <c r="AP612" i="1"/>
  <c r="AL612" i="1"/>
  <c r="AH612" i="1"/>
  <c r="AD612" i="1"/>
  <c r="Z612" i="1"/>
  <c r="R612" i="1"/>
  <c r="O612" i="1"/>
  <c r="AW611" i="1"/>
  <c r="AT611" i="1"/>
  <c r="AX611" i="1" s="1"/>
  <c r="AP611" i="1"/>
  <c r="AL611" i="1"/>
  <c r="AH611" i="1"/>
  <c r="AD611" i="1"/>
  <c r="Z611" i="1"/>
  <c r="R611" i="1"/>
  <c r="O611" i="1"/>
  <c r="AW610" i="1"/>
  <c r="AT610" i="1"/>
  <c r="AX610" i="1" s="1"/>
  <c r="AP610" i="1"/>
  <c r="AL610" i="1"/>
  <c r="AH610" i="1"/>
  <c r="AD610" i="1"/>
  <c r="Z610" i="1"/>
  <c r="R610" i="1"/>
  <c r="O610" i="1"/>
  <c r="AW609" i="1"/>
  <c r="AT609" i="1"/>
  <c r="AX609" i="1" s="1"/>
  <c r="AP609" i="1"/>
  <c r="AL609" i="1"/>
  <c r="AH609" i="1"/>
  <c r="AD609" i="1"/>
  <c r="Z609" i="1"/>
  <c r="R609" i="1"/>
  <c r="O609" i="1"/>
  <c r="AW608" i="1"/>
  <c r="AT608" i="1"/>
  <c r="AX608" i="1" s="1"/>
  <c r="AP608" i="1"/>
  <c r="AL608" i="1"/>
  <c r="AH608" i="1"/>
  <c r="AD608" i="1"/>
  <c r="Z608" i="1"/>
  <c r="R608" i="1"/>
  <c r="O608" i="1"/>
  <c r="AW607" i="1"/>
  <c r="AT607" i="1"/>
  <c r="AX607" i="1" s="1"/>
  <c r="AP607" i="1"/>
  <c r="AL607" i="1"/>
  <c r="AH607" i="1"/>
  <c r="AD607" i="1"/>
  <c r="Z607" i="1"/>
  <c r="R607" i="1"/>
  <c r="O607" i="1"/>
  <c r="AW606" i="1"/>
  <c r="AT606" i="1"/>
  <c r="AX606" i="1" s="1"/>
  <c r="AP606" i="1"/>
  <c r="AL606" i="1"/>
  <c r="AH606" i="1"/>
  <c r="AD606" i="1"/>
  <c r="Z606" i="1"/>
  <c r="R606" i="1"/>
  <c r="O606" i="1"/>
  <c r="AW605" i="1"/>
  <c r="AT605" i="1"/>
  <c r="AX605" i="1" s="1"/>
  <c r="AP605" i="1"/>
  <c r="AL605" i="1"/>
  <c r="AH605" i="1"/>
  <c r="AD605" i="1"/>
  <c r="Z605" i="1"/>
  <c r="R605" i="1"/>
  <c r="O605" i="1"/>
  <c r="AW604" i="1"/>
  <c r="AT604" i="1"/>
  <c r="AX604" i="1" s="1"/>
  <c r="AP604" i="1"/>
  <c r="AL604" i="1"/>
  <c r="AH604" i="1"/>
  <c r="AD604" i="1"/>
  <c r="Z604" i="1"/>
  <c r="R604" i="1"/>
  <c r="O604" i="1"/>
  <c r="AW603" i="1"/>
  <c r="AT603" i="1"/>
  <c r="AX603" i="1" s="1"/>
  <c r="AP603" i="1"/>
  <c r="AL603" i="1"/>
  <c r="AH603" i="1"/>
  <c r="AD603" i="1"/>
  <c r="Z603" i="1"/>
  <c r="R603" i="1"/>
  <c r="O603" i="1"/>
  <c r="AW602" i="1"/>
  <c r="AT602" i="1"/>
  <c r="AX602" i="1" s="1"/>
  <c r="AP602" i="1"/>
  <c r="AL602" i="1"/>
  <c r="AH602" i="1"/>
  <c r="AD602" i="1"/>
  <c r="Z602" i="1"/>
  <c r="R602" i="1"/>
  <c r="O602" i="1"/>
  <c r="AW601" i="1"/>
  <c r="AT601" i="1"/>
  <c r="AX601" i="1" s="1"/>
  <c r="AP601" i="1"/>
  <c r="AL601" i="1"/>
  <c r="AH601" i="1"/>
  <c r="AD601" i="1"/>
  <c r="Z601" i="1"/>
  <c r="R601" i="1"/>
  <c r="O601" i="1"/>
  <c r="AW600" i="1"/>
  <c r="AT600" i="1"/>
  <c r="AX600" i="1" s="1"/>
  <c r="AP600" i="1"/>
  <c r="AL600" i="1"/>
  <c r="AH600" i="1"/>
  <c r="AD600" i="1"/>
  <c r="Z600" i="1"/>
  <c r="R600" i="1"/>
  <c r="O600" i="1"/>
  <c r="AW599" i="1"/>
  <c r="AT599" i="1"/>
  <c r="AX599" i="1" s="1"/>
  <c r="AP599" i="1"/>
  <c r="AL599" i="1"/>
  <c r="AH599" i="1"/>
  <c r="AD599" i="1"/>
  <c r="Z599" i="1"/>
  <c r="R599" i="1"/>
  <c r="O599" i="1"/>
  <c r="AW598" i="1"/>
  <c r="AT598" i="1"/>
  <c r="AX598" i="1" s="1"/>
  <c r="AP598" i="1"/>
  <c r="AL598" i="1"/>
  <c r="AH598" i="1"/>
  <c r="AD598" i="1"/>
  <c r="Z598" i="1"/>
  <c r="R598" i="1"/>
  <c r="O598" i="1"/>
  <c r="AW597" i="1"/>
  <c r="AT597" i="1"/>
  <c r="AX597" i="1" s="1"/>
  <c r="AP597" i="1"/>
  <c r="AL597" i="1"/>
  <c r="AH597" i="1"/>
  <c r="AD597" i="1"/>
  <c r="Z597" i="1"/>
  <c r="R597" i="1"/>
  <c r="O597" i="1"/>
  <c r="AW596" i="1"/>
  <c r="AT596" i="1"/>
  <c r="AX596" i="1" s="1"/>
  <c r="AP596" i="1"/>
  <c r="AL596" i="1"/>
  <c r="AH596" i="1"/>
  <c r="AD596" i="1"/>
  <c r="Z596" i="1"/>
  <c r="R596" i="1"/>
  <c r="O596" i="1"/>
  <c r="AW595" i="1"/>
  <c r="AT595" i="1"/>
  <c r="AX595" i="1" s="1"/>
  <c r="AP595" i="1"/>
  <c r="AL595" i="1"/>
  <c r="AH595" i="1"/>
  <c r="AD595" i="1"/>
  <c r="Z595" i="1"/>
  <c r="R595" i="1"/>
  <c r="O595" i="1"/>
  <c r="AW594" i="1"/>
  <c r="AT594" i="1"/>
  <c r="AX594" i="1" s="1"/>
  <c r="AP594" i="1"/>
  <c r="AL594" i="1"/>
  <c r="AH594" i="1"/>
  <c r="AD594" i="1"/>
  <c r="Z594" i="1"/>
  <c r="R594" i="1"/>
  <c r="O594" i="1"/>
  <c r="AW593" i="1"/>
  <c r="AT593" i="1"/>
  <c r="AX593" i="1" s="1"/>
  <c r="AP593" i="1"/>
  <c r="AL593" i="1"/>
  <c r="AH593" i="1"/>
  <c r="AD593" i="1"/>
  <c r="Z593" i="1"/>
  <c r="R593" i="1"/>
  <c r="O593" i="1"/>
  <c r="AW592" i="1"/>
  <c r="AT592" i="1"/>
  <c r="AX592" i="1" s="1"/>
  <c r="AP592" i="1"/>
  <c r="AL592" i="1"/>
  <c r="AH592" i="1"/>
  <c r="AD592" i="1"/>
  <c r="Z592" i="1"/>
  <c r="R592" i="1"/>
  <c r="O592" i="1"/>
  <c r="AW591" i="1"/>
  <c r="AT591" i="1"/>
  <c r="AX591" i="1" s="1"/>
  <c r="AP591" i="1"/>
  <c r="AL591" i="1"/>
  <c r="AH591" i="1"/>
  <c r="AD591" i="1"/>
  <c r="Z591" i="1"/>
  <c r="R591" i="1"/>
  <c r="O591" i="1"/>
  <c r="AW590" i="1"/>
  <c r="AT590" i="1"/>
  <c r="AX590" i="1" s="1"/>
  <c r="AP590" i="1"/>
  <c r="AL590" i="1"/>
  <c r="AH590" i="1"/>
  <c r="AD590" i="1"/>
  <c r="Z590" i="1"/>
  <c r="R590" i="1"/>
  <c r="O590" i="1"/>
  <c r="AW589" i="1"/>
  <c r="AT589" i="1"/>
  <c r="AX589" i="1" s="1"/>
  <c r="AP589" i="1"/>
  <c r="AL589" i="1"/>
  <c r="AH589" i="1"/>
  <c r="AD589" i="1"/>
  <c r="Z589" i="1"/>
  <c r="R589" i="1"/>
  <c r="O589" i="1"/>
  <c r="AW588" i="1"/>
  <c r="AT588" i="1"/>
  <c r="AX588" i="1" s="1"/>
  <c r="AP588" i="1"/>
  <c r="AL588" i="1"/>
  <c r="AH588" i="1"/>
  <c r="AD588" i="1"/>
  <c r="Z588" i="1"/>
  <c r="R588" i="1"/>
  <c r="O588" i="1"/>
  <c r="AW587" i="1"/>
  <c r="AT587" i="1"/>
  <c r="AX587" i="1" s="1"/>
  <c r="AP587" i="1"/>
  <c r="AL587" i="1"/>
  <c r="AH587" i="1"/>
  <c r="AD587" i="1"/>
  <c r="Z587" i="1"/>
  <c r="R587" i="1"/>
  <c r="O587" i="1"/>
  <c r="AW586" i="1"/>
  <c r="AT586" i="1"/>
  <c r="AX586" i="1" s="1"/>
  <c r="AP586" i="1"/>
  <c r="AL586" i="1"/>
  <c r="AH586" i="1"/>
  <c r="AD586" i="1"/>
  <c r="Z586" i="1"/>
  <c r="R586" i="1"/>
  <c r="O586" i="1"/>
  <c r="AW585" i="1"/>
  <c r="AT585" i="1"/>
  <c r="AX585" i="1" s="1"/>
  <c r="AP585" i="1"/>
  <c r="AL585" i="1"/>
  <c r="AH585" i="1"/>
  <c r="AD585" i="1"/>
  <c r="Z585" i="1"/>
  <c r="R585" i="1"/>
  <c r="O585" i="1"/>
  <c r="AW584" i="1"/>
  <c r="AT584" i="1"/>
  <c r="AX584" i="1" s="1"/>
  <c r="AP584" i="1"/>
  <c r="AL584" i="1"/>
  <c r="AH584" i="1"/>
  <c r="AD584" i="1"/>
  <c r="Z584" i="1"/>
  <c r="R584" i="1"/>
  <c r="O584" i="1"/>
  <c r="AW583" i="1"/>
  <c r="AT583" i="1"/>
  <c r="AX583" i="1" s="1"/>
  <c r="AP583" i="1"/>
  <c r="AL583" i="1"/>
  <c r="AH583" i="1"/>
  <c r="AD583" i="1"/>
  <c r="Z583" i="1"/>
  <c r="R583" i="1"/>
  <c r="O583" i="1"/>
  <c r="AW582" i="1"/>
  <c r="AT582" i="1"/>
  <c r="AX582" i="1" s="1"/>
  <c r="AP582" i="1"/>
  <c r="AL582" i="1"/>
  <c r="AH582" i="1"/>
  <c r="AD582" i="1"/>
  <c r="Z582" i="1"/>
  <c r="R582" i="1"/>
  <c r="O582" i="1"/>
  <c r="AW581" i="1"/>
  <c r="AT581" i="1"/>
  <c r="AX581" i="1" s="1"/>
  <c r="AP581" i="1"/>
  <c r="AL581" i="1"/>
  <c r="AH581" i="1"/>
  <c r="AD581" i="1"/>
  <c r="Z581" i="1"/>
  <c r="R581" i="1"/>
  <c r="O581" i="1"/>
  <c r="AW580" i="1"/>
  <c r="AT580" i="1"/>
  <c r="AX580" i="1" s="1"/>
  <c r="AP580" i="1"/>
  <c r="AL580" i="1"/>
  <c r="AH580" i="1"/>
  <c r="AD580" i="1"/>
  <c r="Z580" i="1"/>
  <c r="R580" i="1"/>
  <c r="O580" i="1"/>
  <c r="AW579" i="1"/>
  <c r="AT579" i="1"/>
  <c r="AX579" i="1" s="1"/>
  <c r="AP579" i="1"/>
  <c r="AL579" i="1"/>
  <c r="AH579" i="1"/>
  <c r="AD579" i="1"/>
  <c r="Z579" i="1"/>
  <c r="R579" i="1"/>
  <c r="O579" i="1"/>
  <c r="AW578" i="1"/>
  <c r="AT578" i="1"/>
  <c r="AX578" i="1" s="1"/>
  <c r="AP578" i="1"/>
  <c r="AL578" i="1"/>
  <c r="AH578" i="1"/>
  <c r="AD578" i="1"/>
  <c r="Z578" i="1"/>
  <c r="R578" i="1"/>
  <c r="O578" i="1"/>
  <c r="AW577" i="1"/>
  <c r="AT577" i="1"/>
  <c r="AX577" i="1" s="1"/>
  <c r="AP577" i="1"/>
  <c r="AL577" i="1"/>
  <c r="AH577" i="1"/>
  <c r="AD577" i="1"/>
  <c r="Z577" i="1"/>
  <c r="R577" i="1"/>
  <c r="O577" i="1"/>
  <c r="AW576" i="1"/>
  <c r="AT576" i="1"/>
  <c r="AX576" i="1" s="1"/>
  <c r="AP576" i="1"/>
  <c r="AL576" i="1"/>
  <c r="AH576" i="1"/>
  <c r="AD576" i="1"/>
  <c r="Z576" i="1"/>
  <c r="R576" i="1"/>
  <c r="O576" i="1"/>
  <c r="AW575" i="1"/>
  <c r="AT575" i="1"/>
  <c r="AX575" i="1" s="1"/>
  <c r="AP575" i="1"/>
  <c r="AL575" i="1"/>
  <c r="AH575" i="1"/>
  <c r="AD575" i="1"/>
  <c r="Z575" i="1"/>
  <c r="R575" i="1"/>
  <c r="O575" i="1"/>
  <c r="AW574" i="1"/>
  <c r="AT574" i="1"/>
  <c r="AX574" i="1" s="1"/>
  <c r="AP574" i="1"/>
  <c r="AL574" i="1"/>
  <c r="AH574" i="1"/>
  <c r="AD574" i="1"/>
  <c r="Z574" i="1"/>
  <c r="R574" i="1"/>
  <c r="O574" i="1"/>
  <c r="AW573" i="1"/>
  <c r="AT573" i="1"/>
  <c r="AX573" i="1" s="1"/>
  <c r="AP573" i="1"/>
  <c r="AL573" i="1"/>
  <c r="AH573" i="1"/>
  <c r="AD573" i="1"/>
  <c r="Z573" i="1"/>
  <c r="R573" i="1"/>
  <c r="O573" i="1"/>
  <c r="AW572" i="1"/>
  <c r="AT572" i="1"/>
  <c r="AX572" i="1" s="1"/>
  <c r="AP572" i="1"/>
  <c r="AL572" i="1"/>
  <c r="AH572" i="1"/>
  <c r="AD572" i="1"/>
  <c r="Z572" i="1"/>
  <c r="R572" i="1"/>
  <c r="O572" i="1"/>
  <c r="AW571" i="1"/>
  <c r="AT571" i="1"/>
  <c r="AX571" i="1" s="1"/>
  <c r="AP571" i="1"/>
  <c r="AL571" i="1"/>
  <c r="AH571" i="1"/>
  <c r="AD571" i="1"/>
  <c r="Z571" i="1"/>
  <c r="R571" i="1"/>
  <c r="O571" i="1"/>
  <c r="AW570" i="1"/>
  <c r="AT570" i="1"/>
  <c r="AX570" i="1" s="1"/>
  <c r="AP570" i="1"/>
  <c r="AL570" i="1"/>
  <c r="AH570" i="1"/>
  <c r="AD570" i="1"/>
  <c r="Z570" i="1"/>
  <c r="R570" i="1"/>
  <c r="O570" i="1"/>
  <c r="AW569" i="1"/>
  <c r="AT569" i="1"/>
  <c r="AX569" i="1" s="1"/>
  <c r="AP569" i="1"/>
  <c r="AL569" i="1"/>
  <c r="AH569" i="1"/>
  <c r="AD569" i="1"/>
  <c r="Z569" i="1"/>
  <c r="R569" i="1"/>
  <c r="O569" i="1"/>
  <c r="AW568" i="1"/>
  <c r="AT568" i="1"/>
  <c r="AX568" i="1" s="1"/>
  <c r="AP568" i="1"/>
  <c r="AL568" i="1"/>
  <c r="AH568" i="1"/>
  <c r="AD568" i="1"/>
  <c r="Z568" i="1"/>
  <c r="R568" i="1"/>
  <c r="O568" i="1"/>
  <c r="AW567" i="1"/>
  <c r="AT567" i="1"/>
  <c r="AX567" i="1" s="1"/>
  <c r="AP567" i="1"/>
  <c r="AL567" i="1"/>
  <c r="AH567" i="1"/>
  <c r="AD567" i="1"/>
  <c r="Z567" i="1"/>
  <c r="R567" i="1"/>
  <c r="O567" i="1"/>
  <c r="AW566" i="1"/>
  <c r="AT566" i="1"/>
  <c r="AX566" i="1" s="1"/>
  <c r="AP566" i="1"/>
  <c r="AL566" i="1"/>
  <c r="AH566" i="1"/>
  <c r="AD566" i="1"/>
  <c r="Z566" i="1"/>
  <c r="R566" i="1"/>
  <c r="O566" i="1"/>
  <c r="AW565" i="1"/>
  <c r="AT565" i="1"/>
  <c r="AX565" i="1" s="1"/>
  <c r="AP565" i="1"/>
  <c r="AL565" i="1"/>
  <c r="AH565" i="1"/>
  <c r="AD565" i="1"/>
  <c r="Z565" i="1"/>
  <c r="R565" i="1"/>
  <c r="O565" i="1"/>
  <c r="AW564" i="1"/>
  <c r="AT564" i="1"/>
  <c r="AX564" i="1" s="1"/>
  <c r="AP564" i="1"/>
  <c r="AL564" i="1"/>
  <c r="AH564" i="1"/>
  <c r="AD564" i="1"/>
  <c r="Z564" i="1"/>
  <c r="R564" i="1"/>
  <c r="O564" i="1"/>
  <c r="AW563" i="1"/>
  <c r="AT563" i="1"/>
  <c r="AX563" i="1" s="1"/>
  <c r="AP563" i="1"/>
  <c r="AL563" i="1"/>
  <c r="AH563" i="1"/>
  <c r="AD563" i="1"/>
  <c r="Z563" i="1"/>
  <c r="R563" i="1"/>
  <c r="O563" i="1"/>
  <c r="AW562" i="1"/>
  <c r="AT562" i="1"/>
  <c r="AX562" i="1" s="1"/>
  <c r="AP562" i="1"/>
  <c r="AL562" i="1"/>
  <c r="AH562" i="1"/>
  <c r="AD562" i="1"/>
  <c r="Z562" i="1"/>
  <c r="R562" i="1"/>
  <c r="O562" i="1"/>
  <c r="AW561" i="1"/>
  <c r="AT561" i="1"/>
  <c r="AX561" i="1" s="1"/>
  <c r="AP561" i="1"/>
  <c r="AL561" i="1"/>
  <c r="AH561" i="1"/>
  <c r="AD561" i="1"/>
  <c r="Z561" i="1"/>
  <c r="R561" i="1"/>
  <c r="O561" i="1"/>
  <c r="AW560" i="1"/>
  <c r="AT560" i="1"/>
  <c r="AX560" i="1" s="1"/>
  <c r="AP560" i="1"/>
  <c r="AL560" i="1"/>
  <c r="AH560" i="1"/>
  <c r="AD560" i="1"/>
  <c r="Z560" i="1"/>
  <c r="R560" i="1"/>
  <c r="O560" i="1"/>
  <c r="AW559" i="1"/>
  <c r="AT559" i="1"/>
  <c r="AX559" i="1" s="1"/>
  <c r="AP559" i="1"/>
  <c r="AL559" i="1"/>
  <c r="AH559" i="1"/>
  <c r="AD559" i="1"/>
  <c r="Z559" i="1"/>
  <c r="R559" i="1"/>
  <c r="O559" i="1"/>
  <c r="AW558" i="1"/>
  <c r="AT558" i="1"/>
  <c r="AX558" i="1" s="1"/>
  <c r="AP558" i="1"/>
  <c r="AL558" i="1"/>
  <c r="AH558" i="1"/>
  <c r="AD558" i="1"/>
  <c r="Z558" i="1"/>
  <c r="R558" i="1"/>
  <c r="O558" i="1"/>
  <c r="AW557" i="1"/>
  <c r="AT557" i="1"/>
  <c r="AX557" i="1" s="1"/>
  <c r="AP557" i="1"/>
  <c r="AL557" i="1"/>
  <c r="AH557" i="1"/>
  <c r="AD557" i="1"/>
  <c r="Z557" i="1"/>
  <c r="R557" i="1"/>
  <c r="O557" i="1"/>
  <c r="AW556" i="1"/>
  <c r="AT556" i="1"/>
  <c r="AX556" i="1" s="1"/>
  <c r="AP556" i="1"/>
  <c r="AL556" i="1"/>
  <c r="AH556" i="1"/>
  <c r="AD556" i="1"/>
  <c r="Z556" i="1"/>
  <c r="R556" i="1"/>
  <c r="O556" i="1"/>
  <c r="AW555" i="1"/>
  <c r="AT555" i="1"/>
  <c r="AX555" i="1" s="1"/>
  <c r="AP555" i="1"/>
  <c r="AL555" i="1"/>
  <c r="AH555" i="1"/>
  <c r="AD555" i="1"/>
  <c r="Z555" i="1"/>
  <c r="R555" i="1"/>
  <c r="O555" i="1"/>
  <c r="AW554" i="1"/>
  <c r="AT554" i="1"/>
  <c r="AX554" i="1" s="1"/>
  <c r="AP554" i="1"/>
  <c r="AL554" i="1"/>
  <c r="AH554" i="1"/>
  <c r="AD554" i="1"/>
  <c r="Z554" i="1"/>
  <c r="R554" i="1"/>
  <c r="O554" i="1"/>
  <c r="AW553" i="1"/>
  <c r="AT553" i="1"/>
  <c r="AX553" i="1" s="1"/>
  <c r="AP553" i="1"/>
  <c r="AL553" i="1"/>
  <c r="AH553" i="1"/>
  <c r="AD553" i="1"/>
  <c r="Z553" i="1"/>
  <c r="R553" i="1"/>
  <c r="O553" i="1"/>
  <c r="AW552" i="1"/>
  <c r="AT552" i="1"/>
  <c r="AX552" i="1" s="1"/>
  <c r="AP552" i="1"/>
  <c r="AL552" i="1"/>
  <c r="AH552" i="1"/>
  <c r="AD552" i="1"/>
  <c r="Z552" i="1"/>
  <c r="R552" i="1"/>
  <c r="O552" i="1"/>
  <c r="AW551" i="1"/>
  <c r="AT551" i="1"/>
  <c r="AX551" i="1" s="1"/>
  <c r="AP551" i="1"/>
  <c r="AL551" i="1"/>
  <c r="AH551" i="1"/>
  <c r="AD551" i="1"/>
  <c r="Z551" i="1"/>
  <c r="R551" i="1"/>
  <c r="O551" i="1"/>
  <c r="AW550" i="1"/>
  <c r="AT550" i="1"/>
  <c r="AX550" i="1" s="1"/>
  <c r="AP550" i="1"/>
  <c r="AL550" i="1"/>
  <c r="AH550" i="1"/>
  <c r="AD550" i="1"/>
  <c r="Z550" i="1"/>
  <c r="R550" i="1"/>
  <c r="O550" i="1"/>
  <c r="AW549" i="1"/>
  <c r="AT549" i="1"/>
  <c r="AX549" i="1" s="1"/>
  <c r="AP549" i="1"/>
  <c r="AL549" i="1"/>
  <c r="AH549" i="1"/>
  <c r="AD549" i="1"/>
  <c r="Z549" i="1"/>
  <c r="R549" i="1"/>
  <c r="O549" i="1"/>
  <c r="AW548" i="1"/>
  <c r="AT548" i="1"/>
  <c r="AX548" i="1" s="1"/>
  <c r="AP548" i="1"/>
  <c r="AL548" i="1"/>
  <c r="AH548" i="1"/>
  <c r="AD548" i="1"/>
  <c r="Z548" i="1"/>
  <c r="R548" i="1"/>
  <c r="O548" i="1"/>
  <c r="AW547" i="1"/>
  <c r="AT547" i="1"/>
  <c r="AX547" i="1" s="1"/>
  <c r="AP547" i="1"/>
  <c r="AL547" i="1"/>
  <c r="AH547" i="1"/>
  <c r="AD547" i="1"/>
  <c r="Z547" i="1"/>
  <c r="R547" i="1"/>
  <c r="O547" i="1"/>
  <c r="AW546" i="1"/>
  <c r="AT546" i="1"/>
  <c r="AX546" i="1" s="1"/>
  <c r="AP546" i="1"/>
  <c r="AL546" i="1"/>
  <c r="AH546" i="1"/>
  <c r="AD546" i="1"/>
  <c r="Z546" i="1"/>
  <c r="R546" i="1"/>
  <c r="O546" i="1"/>
  <c r="AW545" i="1"/>
  <c r="AT545" i="1"/>
  <c r="AX545" i="1" s="1"/>
  <c r="AP545" i="1"/>
  <c r="AL545" i="1"/>
  <c r="AH545" i="1"/>
  <c r="AD545" i="1"/>
  <c r="Z545" i="1"/>
  <c r="R545" i="1"/>
  <c r="O545" i="1"/>
  <c r="AW544" i="1"/>
  <c r="AT544" i="1"/>
  <c r="AX544" i="1" s="1"/>
  <c r="AP544" i="1"/>
  <c r="AL544" i="1"/>
  <c r="AH544" i="1"/>
  <c r="AD544" i="1"/>
  <c r="Z544" i="1"/>
  <c r="R544" i="1"/>
  <c r="O544" i="1"/>
  <c r="AW543" i="1"/>
  <c r="AT543" i="1"/>
  <c r="AX543" i="1" s="1"/>
  <c r="AP543" i="1"/>
  <c r="AL543" i="1"/>
  <c r="AH543" i="1"/>
  <c r="AD543" i="1"/>
  <c r="Z543" i="1"/>
  <c r="R543" i="1"/>
  <c r="O543" i="1"/>
  <c r="AW542" i="1"/>
  <c r="AT542" i="1"/>
  <c r="AX542" i="1" s="1"/>
  <c r="AP542" i="1"/>
  <c r="AL542" i="1"/>
  <c r="AH542" i="1"/>
  <c r="AD542" i="1"/>
  <c r="Z542" i="1"/>
  <c r="R542" i="1"/>
  <c r="O542" i="1"/>
  <c r="AW541" i="1"/>
  <c r="AT541" i="1"/>
  <c r="AX541" i="1" s="1"/>
  <c r="AP541" i="1"/>
  <c r="AL541" i="1"/>
  <c r="AH541" i="1"/>
  <c r="AD541" i="1"/>
  <c r="Z541" i="1"/>
  <c r="R541" i="1"/>
  <c r="O541" i="1"/>
  <c r="AW540" i="1"/>
  <c r="AT540" i="1"/>
  <c r="AX540" i="1" s="1"/>
  <c r="AP540" i="1"/>
  <c r="AL540" i="1"/>
  <c r="AH540" i="1"/>
  <c r="AD540" i="1"/>
  <c r="Z540" i="1"/>
  <c r="R540" i="1"/>
  <c r="O540" i="1"/>
  <c r="AW539" i="1"/>
  <c r="AT539" i="1"/>
  <c r="AX539" i="1" s="1"/>
  <c r="AP539" i="1"/>
  <c r="AL539" i="1"/>
  <c r="AH539" i="1"/>
  <c r="AD539" i="1"/>
  <c r="Z539" i="1"/>
  <c r="R539" i="1"/>
  <c r="O539" i="1"/>
  <c r="AW538" i="1"/>
  <c r="AT538" i="1"/>
  <c r="AX538" i="1" s="1"/>
  <c r="AP538" i="1"/>
  <c r="AL538" i="1"/>
  <c r="AH538" i="1"/>
  <c r="AD538" i="1"/>
  <c r="Z538" i="1"/>
  <c r="R538" i="1"/>
  <c r="O538" i="1"/>
  <c r="AW537" i="1"/>
  <c r="AT537" i="1"/>
  <c r="AX537" i="1" s="1"/>
  <c r="AP537" i="1"/>
  <c r="AL537" i="1"/>
  <c r="AH537" i="1"/>
  <c r="AD537" i="1"/>
  <c r="Z537" i="1"/>
  <c r="R537" i="1"/>
  <c r="O537" i="1"/>
  <c r="AW536" i="1"/>
  <c r="AT536" i="1"/>
  <c r="AX536" i="1" s="1"/>
  <c r="AP536" i="1"/>
  <c r="AL536" i="1"/>
  <c r="AH536" i="1"/>
  <c r="AD536" i="1"/>
  <c r="Z536" i="1"/>
  <c r="R536" i="1"/>
  <c r="O536" i="1"/>
  <c r="AW535" i="1"/>
  <c r="AT535" i="1"/>
  <c r="AX535" i="1" s="1"/>
  <c r="AP535" i="1"/>
  <c r="AL535" i="1"/>
  <c r="AH535" i="1"/>
  <c r="AD535" i="1"/>
  <c r="Z535" i="1"/>
  <c r="R535" i="1"/>
  <c r="O535" i="1"/>
  <c r="AW534" i="1"/>
  <c r="AT534" i="1"/>
  <c r="AX534" i="1" s="1"/>
  <c r="AP534" i="1"/>
  <c r="AL534" i="1"/>
  <c r="AH534" i="1"/>
  <c r="AD534" i="1"/>
  <c r="Z534" i="1"/>
  <c r="R534" i="1"/>
  <c r="O534" i="1"/>
  <c r="AW533" i="1"/>
  <c r="AT533" i="1"/>
  <c r="AX533" i="1" s="1"/>
  <c r="AP533" i="1"/>
  <c r="AL533" i="1"/>
  <c r="AH533" i="1"/>
  <c r="AD533" i="1"/>
  <c r="Z533" i="1"/>
  <c r="R533" i="1"/>
  <c r="O533" i="1"/>
  <c r="AW532" i="1"/>
  <c r="AT532" i="1"/>
  <c r="AX532" i="1" s="1"/>
  <c r="AP532" i="1"/>
  <c r="AL532" i="1"/>
  <c r="AH532" i="1"/>
  <c r="AD532" i="1"/>
  <c r="Z532" i="1"/>
  <c r="R532" i="1"/>
  <c r="O532" i="1"/>
  <c r="AW531" i="1"/>
  <c r="AT531" i="1"/>
  <c r="AX531" i="1" s="1"/>
  <c r="AP531" i="1"/>
  <c r="AL531" i="1"/>
  <c r="AH531" i="1"/>
  <c r="AD531" i="1"/>
  <c r="Z531" i="1"/>
  <c r="R531" i="1"/>
  <c r="O531" i="1"/>
  <c r="AW530" i="1"/>
  <c r="AT530" i="1"/>
  <c r="AX530" i="1" s="1"/>
  <c r="AP530" i="1"/>
  <c r="AL530" i="1"/>
  <c r="AH530" i="1"/>
  <c r="AD530" i="1"/>
  <c r="Z530" i="1"/>
  <c r="R530" i="1"/>
  <c r="O530" i="1"/>
  <c r="AW529" i="1"/>
  <c r="AT529" i="1"/>
  <c r="AX529" i="1" s="1"/>
  <c r="AP529" i="1"/>
  <c r="AL529" i="1"/>
  <c r="AH529" i="1"/>
  <c r="AD529" i="1"/>
  <c r="Z529" i="1"/>
  <c r="R529" i="1"/>
  <c r="O529" i="1"/>
  <c r="AW528" i="1"/>
  <c r="AT528" i="1"/>
  <c r="AX528" i="1" s="1"/>
  <c r="AP528" i="1"/>
  <c r="AL528" i="1"/>
  <c r="AH528" i="1"/>
  <c r="AD528" i="1"/>
  <c r="Z528" i="1"/>
  <c r="R528" i="1"/>
  <c r="O528" i="1"/>
  <c r="AW527" i="1"/>
  <c r="AT527" i="1"/>
  <c r="AX527" i="1" s="1"/>
  <c r="AP527" i="1"/>
  <c r="AL527" i="1"/>
  <c r="AH527" i="1"/>
  <c r="AD527" i="1"/>
  <c r="Z527" i="1"/>
  <c r="R527" i="1"/>
  <c r="O527" i="1"/>
  <c r="AW526" i="1"/>
  <c r="AT526" i="1"/>
  <c r="AX526" i="1" s="1"/>
  <c r="AP526" i="1"/>
  <c r="AL526" i="1"/>
  <c r="AH526" i="1"/>
  <c r="AD526" i="1"/>
  <c r="Z526" i="1"/>
  <c r="R526" i="1"/>
  <c r="O526" i="1"/>
  <c r="AW525" i="1"/>
  <c r="AT525" i="1"/>
  <c r="AX525" i="1" s="1"/>
  <c r="AP525" i="1"/>
  <c r="AL525" i="1"/>
  <c r="AH525" i="1"/>
  <c r="AD525" i="1"/>
  <c r="Z525" i="1"/>
  <c r="R525" i="1"/>
  <c r="O525" i="1"/>
  <c r="AW524" i="1"/>
  <c r="AT524" i="1"/>
  <c r="AX524" i="1" s="1"/>
  <c r="AP524" i="1"/>
  <c r="AL524" i="1"/>
  <c r="AH524" i="1"/>
  <c r="AD524" i="1"/>
  <c r="Z524" i="1"/>
  <c r="R524" i="1"/>
  <c r="O524" i="1"/>
  <c r="AW523" i="1"/>
  <c r="AT523" i="1"/>
  <c r="AX523" i="1" s="1"/>
  <c r="AP523" i="1"/>
  <c r="AL523" i="1"/>
  <c r="AH523" i="1"/>
  <c r="AD523" i="1"/>
  <c r="Z523" i="1"/>
  <c r="R523" i="1"/>
  <c r="O523" i="1"/>
  <c r="AW522" i="1"/>
  <c r="AT522" i="1"/>
  <c r="AX522" i="1" s="1"/>
  <c r="AP522" i="1"/>
  <c r="AL522" i="1"/>
  <c r="AH522" i="1"/>
  <c r="AD522" i="1"/>
  <c r="Z522" i="1"/>
  <c r="R522" i="1"/>
  <c r="O522" i="1"/>
  <c r="AW521" i="1"/>
  <c r="AT521" i="1"/>
  <c r="AX521" i="1" s="1"/>
  <c r="AP521" i="1"/>
  <c r="AL521" i="1"/>
  <c r="AH521" i="1"/>
  <c r="AD521" i="1"/>
  <c r="Z521" i="1"/>
  <c r="R521" i="1"/>
  <c r="O521" i="1"/>
  <c r="AW520" i="1"/>
  <c r="AT520" i="1"/>
  <c r="AX520" i="1" s="1"/>
  <c r="AP520" i="1"/>
  <c r="AL520" i="1"/>
  <c r="AH520" i="1"/>
  <c r="AD520" i="1"/>
  <c r="Z520" i="1"/>
  <c r="R520" i="1"/>
  <c r="O520" i="1"/>
  <c r="AW519" i="1"/>
  <c r="AT519" i="1"/>
  <c r="AX519" i="1" s="1"/>
  <c r="AP519" i="1"/>
  <c r="AL519" i="1"/>
  <c r="AH519" i="1"/>
  <c r="AD519" i="1"/>
  <c r="Z519" i="1"/>
  <c r="R519" i="1"/>
  <c r="O519" i="1"/>
  <c r="AW518" i="1"/>
  <c r="AT518" i="1"/>
  <c r="AX518" i="1" s="1"/>
  <c r="AP518" i="1"/>
  <c r="AL518" i="1"/>
  <c r="AH518" i="1"/>
  <c r="AD518" i="1"/>
  <c r="Z518" i="1"/>
  <c r="R518" i="1"/>
  <c r="O518" i="1"/>
  <c r="AW517" i="1"/>
  <c r="AT517" i="1"/>
  <c r="AX517" i="1" s="1"/>
  <c r="AP517" i="1"/>
  <c r="AL517" i="1"/>
  <c r="AH517" i="1"/>
  <c r="AD517" i="1"/>
  <c r="Z517" i="1"/>
  <c r="R517" i="1"/>
  <c r="O517" i="1"/>
  <c r="AW516" i="1"/>
  <c r="AT516" i="1"/>
  <c r="AX516" i="1" s="1"/>
  <c r="AP516" i="1"/>
  <c r="AL516" i="1"/>
  <c r="AH516" i="1"/>
  <c r="AD516" i="1"/>
  <c r="Z516" i="1"/>
  <c r="R516" i="1"/>
  <c r="O516" i="1"/>
  <c r="AW515" i="1"/>
  <c r="AT515" i="1"/>
  <c r="AX515" i="1" s="1"/>
  <c r="AP515" i="1"/>
  <c r="AL515" i="1"/>
  <c r="AH515" i="1"/>
  <c r="AD515" i="1"/>
  <c r="Z515" i="1"/>
  <c r="R515" i="1"/>
  <c r="O515" i="1"/>
  <c r="AW514" i="1"/>
  <c r="AT514" i="1"/>
  <c r="AX514" i="1" s="1"/>
  <c r="AP514" i="1"/>
  <c r="AL514" i="1"/>
  <c r="AH514" i="1"/>
  <c r="AD514" i="1"/>
  <c r="Z514" i="1"/>
  <c r="R514" i="1"/>
  <c r="O514" i="1"/>
  <c r="AW513" i="1"/>
  <c r="AT513" i="1"/>
  <c r="AX513" i="1" s="1"/>
  <c r="AP513" i="1"/>
  <c r="AL513" i="1"/>
  <c r="AH513" i="1"/>
  <c r="AD513" i="1"/>
  <c r="Z513" i="1"/>
  <c r="R513" i="1"/>
  <c r="O513" i="1"/>
  <c r="AW512" i="1"/>
  <c r="AT512" i="1"/>
  <c r="AX512" i="1" s="1"/>
  <c r="AP512" i="1"/>
  <c r="AL512" i="1"/>
  <c r="AH512" i="1"/>
  <c r="AD512" i="1"/>
  <c r="Z512" i="1"/>
  <c r="R512" i="1"/>
  <c r="O512" i="1"/>
  <c r="AW511" i="1"/>
  <c r="AT511" i="1"/>
  <c r="AX511" i="1" s="1"/>
  <c r="AP511" i="1"/>
  <c r="AL511" i="1"/>
  <c r="AH511" i="1"/>
  <c r="AD511" i="1"/>
  <c r="Z511" i="1"/>
  <c r="R511" i="1"/>
  <c r="O511" i="1"/>
  <c r="AW510" i="1"/>
  <c r="AT510" i="1"/>
  <c r="AX510" i="1" s="1"/>
  <c r="AP510" i="1"/>
  <c r="AL510" i="1"/>
  <c r="AH510" i="1"/>
  <c r="AD510" i="1"/>
  <c r="Z510" i="1"/>
  <c r="R510" i="1"/>
  <c r="O510" i="1"/>
  <c r="AW509" i="1"/>
  <c r="AT509" i="1"/>
  <c r="AX509" i="1" s="1"/>
  <c r="AP509" i="1"/>
  <c r="AL509" i="1"/>
  <c r="AH509" i="1"/>
  <c r="AD509" i="1"/>
  <c r="Z509" i="1"/>
  <c r="R509" i="1"/>
  <c r="O509" i="1"/>
  <c r="AW508" i="1"/>
  <c r="AT508" i="1"/>
  <c r="AX508" i="1" s="1"/>
  <c r="AP508" i="1"/>
  <c r="AL508" i="1"/>
  <c r="AH508" i="1"/>
  <c r="AD508" i="1"/>
  <c r="Z508" i="1"/>
  <c r="R508" i="1"/>
  <c r="O508" i="1"/>
  <c r="AW507" i="1"/>
  <c r="AT507" i="1"/>
  <c r="AX507" i="1" s="1"/>
  <c r="AP507" i="1"/>
  <c r="AL507" i="1"/>
  <c r="AH507" i="1"/>
  <c r="AD507" i="1"/>
  <c r="Z507" i="1"/>
  <c r="R507" i="1"/>
  <c r="O507" i="1"/>
  <c r="AW506" i="1"/>
  <c r="AT506" i="1"/>
  <c r="AX506" i="1" s="1"/>
  <c r="AP506" i="1"/>
  <c r="AL506" i="1"/>
  <c r="AH506" i="1"/>
  <c r="AD506" i="1"/>
  <c r="Z506" i="1"/>
  <c r="R506" i="1"/>
  <c r="O506" i="1"/>
  <c r="AW505" i="1"/>
  <c r="AT505" i="1"/>
  <c r="AX505" i="1" s="1"/>
  <c r="AP505" i="1"/>
  <c r="AL505" i="1"/>
  <c r="AH505" i="1"/>
  <c r="AD505" i="1"/>
  <c r="Z505" i="1"/>
  <c r="R505" i="1"/>
  <c r="O505" i="1"/>
  <c r="AW504" i="1"/>
  <c r="AT504" i="1"/>
  <c r="AX504" i="1" s="1"/>
  <c r="AP504" i="1"/>
  <c r="AL504" i="1"/>
  <c r="AH504" i="1"/>
  <c r="AD504" i="1"/>
  <c r="Z504" i="1"/>
  <c r="R504" i="1"/>
  <c r="O504" i="1"/>
  <c r="AW503" i="1"/>
  <c r="AT503" i="1"/>
  <c r="AX503" i="1" s="1"/>
  <c r="AP503" i="1"/>
  <c r="AL503" i="1"/>
  <c r="AH503" i="1"/>
  <c r="AD503" i="1"/>
  <c r="Z503" i="1"/>
  <c r="R503" i="1"/>
  <c r="O503" i="1"/>
  <c r="AW502" i="1"/>
  <c r="AT502" i="1"/>
  <c r="AX502" i="1" s="1"/>
  <c r="AP502" i="1"/>
  <c r="AL502" i="1"/>
  <c r="AH502" i="1"/>
  <c r="AD502" i="1"/>
  <c r="Z502" i="1"/>
  <c r="R502" i="1"/>
  <c r="O502" i="1"/>
  <c r="AW501" i="1"/>
  <c r="AT501" i="1"/>
  <c r="AX501" i="1" s="1"/>
  <c r="AP501" i="1"/>
  <c r="AL501" i="1"/>
  <c r="AH501" i="1"/>
  <c r="AD501" i="1"/>
  <c r="Z501" i="1"/>
  <c r="R501" i="1"/>
  <c r="O501" i="1"/>
  <c r="AW500" i="1"/>
  <c r="AT500" i="1"/>
  <c r="AX500" i="1" s="1"/>
  <c r="AP500" i="1"/>
  <c r="AL500" i="1"/>
  <c r="AH500" i="1"/>
  <c r="AD500" i="1"/>
  <c r="Z500" i="1"/>
  <c r="R500" i="1"/>
  <c r="O500" i="1"/>
  <c r="AW499" i="1"/>
  <c r="AT499" i="1"/>
  <c r="AX499" i="1" s="1"/>
  <c r="AP499" i="1"/>
  <c r="AL499" i="1"/>
  <c r="AH499" i="1"/>
  <c r="AD499" i="1"/>
  <c r="Z499" i="1"/>
  <c r="R499" i="1"/>
  <c r="O499" i="1"/>
  <c r="AW498" i="1"/>
  <c r="AT498" i="1"/>
  <c r="AX498" i="1" s="1"/>
  <c r="AP498" i="1"/>
  <c r="AL498" i="1"/>
  <c r="AH498" i="1"/>
  <c r="AD498" i="1"/>
  <c r="Z498" i="1"/>
  <c r="R498" i="1"/>
  <c r="O498" i="1"/>
  <c r="AW497" i="1"/>
  <c r="AT497" i="1"/>
  <c r="AX497" i="1" s="1"/>
  <c r="AP497" i="1"/>
  <c r="AL497" i="1"/>
  <c r="AH497" i="1"/>
  <c r="AD497" i="1"/>
  <c r="Z497" i="1"/>
  <c r="R497" i="1"/>
  <c r="O497" i="1"/>
  <c r="AW496" i="1"/>
  <c r="AT496" i="1"/>
  <c r="AX496" i="1" s="1"/>
  <c r="AP496" i="1"/>
  <c r="AL496" i="1"/>
  <c r="AH496" i="1"/>
  <c r="AD496" i="1"/>
  <c r="Z496" i="1"/>
  <c r="R496" i="1"/>
  <c r="O496" i="1"/>
  <c r="AW495" i="1"/>
  <c r="AT495" i="1"/>
  <c r="AX495" i="1" s="1"/>
  <c r="AP495" i="1"/>
  <c r="AL495" i="1"/>
  <c r="AH495" i="1"/>
  <c r="AD495" i="1"/>
  <c r="Z495" i="1"/>
  <c r="R495" i="1"/>
  <c r="O495" i="1"/>
  <c r="AW494" i="1"/>
  <c r="AT494" i="1"/>
  <c r="AX494" i="1" s="1"/>
  <c r="AP494" i="1"/>
  <c r="AL494" i="1"/>
  <c r="AH494" i="1"/>
  <c r="AD494" i="1"/>
  <c r="Z494" i="1"/>
  <c r="R494" i="1"/>
  <c r="O494" i="1"/>
  <c r="AW493" i="1"/>
  <c r="AT493" i="1"/>
  <c r="AX493" i="1" s="1"/>
  <c r="AP493" i="1"/>
  <c r="AL493" i="1"/>
  <c r="AH493" i="1"/>
  <c r="AD493" i="1"/>
  <c r="Z493" i="1"/>
  <c r="R493" i="1"/>
  <c r="O493" i="1"/>
  <c r="AW492" i="1"/>
  <c r="AT492" i="1"/>
  <c r="AX492" i="1" s="1"/>
  <c r="AP492" i="1"/>
  <c r="AL492" i="1"/>
  <c r="AH492" i="1"/>
  <c r="AD492" i="1"/>
  <c r="Z492" i="1"/>
  <c r="R492" i="1"/>
  <c r="O492" i="1"/>
  <c r="AW491" i="1"/>
  <c r="AT491" i="1"/>
  <c r="AX491" i="1" s="1"/>
  <c r="AP491" i="1"/>
  <c r="AL491" i="1"/>
  <c r="AH491" i="1"/>
  <c r="AD491" i="1"/>
  <c r="Z491" i="1"/>
  <c r="R491" i="1"/>
  <c r="O491" i="1"/>
  <c r="AW490" i="1"/>
  <c r="AT490" i="1"/>
  <c r="AX490" i="1" s="1"/>
  <c r="AP490" i="1"/>
  <c r="AL490" i="1"/>
  <c r="AH490" i="1"/>
  <c r="AD490" i="1"/>
  <c r="Z490" i="1"/>
  <c r="R490" i="1"/>
  <c r="O490" i="1"/>
  <c r="AW489" i="1"/>
  <c r="AT489" i="1"/>
  <c r="AX489" i="1" s="1"/>
  <c r="AP489" i="1"/>
  <c r="AL489" i="1"/>
  <c r="AH489" i="1"/>
  <c r="AD489" i="1"/>
  <c r="Z489" i="1"/>
  <c r="R489" i="1"/>
  <c r="O489" i="1"/>
  <c r="AW488" i="1"/>
  <c r="AT488" i="1"/>
  <c r="AX488" i="1" s="1"/>
  <c r="AP488" i="1"/>
  <c r="AL488" i="1"/>
  <c r="AH488" i="1"/>
  <c r="AD488" i="1"/>
  <c r="Z488" i="1"/>
  <c r="R488" i="1"/>
  <c r="O488" i="1"/>
  <c r="AW487" i="1"/>
  <c r="AT487" i="1"/>
  <c r="AX487" i="1" s="1"/>
  <c r="AP487" i="1"/>
  <c r="AL487" i="1"/>
  <c r="AH487" i="1"/>
  <c r="AD487" i="1"/>
  <c r="Z487" i="1"/>
  <c r="R487" i="1"/>
  <c r="O487" i="1"/>
  <c r="AW486" i="1"/>
  <c r="AT486" i="1"/>
  <c r="AX486" i="1" s="1"/>
  <c r="AP486" i="1"/>
  <c r="AL486" i="1"/>
  <c r="AH486" i="1"/>
  <c r="AD486" i="1"/>
  <c r="Z486" i="1"/>
  <c r="R486" i="1"/>
  <c r="O486" i="1"/>
  <c r="AW485" i="1"/>
  <c r="AT485" i="1"/>
  <c r="AX485" i="1" s="1"/>
  <c r="AP485" i="1"/>
  <c r="AL485" i="1"/>
  <c r="AH485" i="1"/>
  <c r="AD485" i="1"/>
  <c r="Z485" i="1"/>
  <c r="R485" i="1"/>
  <c r="O485" i="1"/>
  <c r="AW484" i="1"/>
  <c r="AT484" i="1"/>
  <c r="AX484" i="1" s="1"/>
  <c r="AP484" i="1"/>
  <c r="AL484" i="1"/>
  <c r="AH484" i="1"/>
  <c r="AD484" i="1"/>
  <c r="Z484" i="1"/>
  <c r="R484" i="1"/>
  <c r="O484" i="1"/>
  <c r="AW483" i="1"/>
  <c r="AT483" i="1"/>
  <c r="AX483" i="1" s="1"/>
  <c r="AP483" i="1"/>
  <c r="AL483" i="1"/>
  <c r="AH483" i="1"/>
  <c r="AD483" i="1"/>
  <c r="Z483" i="1"/>
  <c r="R483" i="1"/>
  <c r="O483" i="1"/>
  <c r="AW482" i="1"/>
  <c r="AT482" i="1"/>
  <c r="AX482" i="1" s="1"/>
  <c r="AP482" i="1"/>
  <c r="AL482" i="1"/>
  <c r="AH482" i="1"/>
  <c r="AD482" i="1"/>
  <c r="Z482" i="1"/>
  <c r="R482" i="1"/>
  <c r="O482" i="1"/>
  <c r="AW481" i="1"/>
  <c r="AT481" i="1"/>
  <c r="AX481" i="1" s="1"/>
  <c r="AP481" i="1"/>
  <c r="AL481" i="1"/>
  <c r="AH481" i="1"/>
  <c r="AD481" i="1"/>
  <c r="Z481" i="1"/>
  <c r="R481" i="1"/>
  <c r="O481" i="1"/>
  <c r="AW480" i="1"/>
  <c r="AT480" i="1"/>
  <c r="AX480" i="1" s="1"/>
  <c r="AP480" i="1"/>
  <c r="AL480" i="1"/>
  <c r="AH480" i="1"/>
  <c r="AD480" i="1"/>
  <c r="Z480" i="1"/>
  <c r="R480" i="1"/>
  <c r="O480" i="1"/>
  <c r="AW479" i="1"/>
  <c r="AT479" i="1"/>
  <c r="AX479" i="1" s="1"/>
  <c r="AP479" i="1"/>
  <c r="AL479" i="1"/>
  <c r="AH479" i="1"/>
  <c r="AD479" i="1"/>
  <c r="Z479" i="1"/>
  <c r="R479" i="1"/>
  <c r="O479" i="1"/>
  <c r="AW478" i="1"/>
  <c r="AT478" i="1"/>
  <c r="AX478" i="1" s="1"/>
  <c r="AP478" i="1"/>
  <c r="AL478" i="1"/>
  <c r="AH478" i="1"/>
  <c r="AD478" i="1"/>
  <c r="Z478" i="1"/>
  <c r="R478" i="1"/>
  <c r="O478" i="1"/>
  <c r="AW477" i="1"/>
  <c r="AT477" i="1"/>
  <c r="AX477" i="1" s="1"/>
  <c r="AP477" i="1"/>
  <c r="AL477" i="1"/>
  <c r="AH477" i="1"/>
  <c r="AD477" i="1"/>
  <c r="Z477" i="1"/>
  <c r="R477" i="1"/>
  <c r="O477" i="1"/>
  <c r="AW476" i="1"/>
  <c r="AT476" i="1"/>
  <c r="AX476" i="1" s="1"/>
  <c r="AP476" i="1"/>
  <c r="AL476" i="1"/>
  <c r="AH476" i="1"/>
  <c r="AD476" i="1"/>
  <c r="Z476" i="1"/>
  <c r="R476" i="1"/>
  <c r="O476" i="1"/>
  <c r="AW475" i="1"/>
  <c r="AT475" i="1"/>
  <c r="AX475" i="1" s="1"/>
  <c r="AP475" i="1"/>
  <c r="AL475" i="1"/>
  <c r="AH475" i="1"/>
  <c r="AD475" i="1"/>
  <c r="Z475" i="1"/>
  <c r="R475" i="1"/>
  <c r="O475" i="1"/>
  <c r="AW474" i="1"/>
  <c r="AT474" i="1"/>
  <c r="AX474" i="1" s="1"/>
  <c r="AP474" i="1"/>
  <c r="AL474" i="1"/>
  <c r="AH474" i="1"/>
  <c r="AD474" i="1"/>
  <c r="Z474" i="1"/>
  <c r="R474" i="1"/>
  <c r="O474" i="1"/>
  <c r="AW473" i="1"/>
  <c r="AT473" i="1"/>
  <c r="AX473" i="1" s="1"/>
  <c r="AP473" i="1"/>
  <c r="AL473" i="1"/>
  <c r="AH473" i="1"/>
  <c r="AD473" i="1"/>
  <c r="Z473" i="1"/>
  <c r="R473" i="1"/>
  <c r="O473" i="1"/>
  <c r="AW472" i="1"/>
  <c r="AT472" i="1"/>
  <c r="AX472" i="1" s="1"/>
  <c r="AP472" i="1"/>
  <c r="AL472" i="1"/>
  <c r="AH472" i="1"/>
  <c r="AD472" i="1"/>
  <c r="Z472" i="1"/>
  <c r="R472" i="1"/>
  <c r="O472" i="1"/>
  <c r="AW471" i="1"/>
  <c r="AT471" i="1"/>
  <c r="AX471" i="1" s="1"/>
  <c r="AP471" i="1"/>
  <c r="AL471" i="1"/>
  <c r="AH471" i="1"/>
  <c r="AD471" i="1"/>
  <c r="Z471" i="1"/>
  <c r="R471" i="1"/>
  <c r="O471" i="1"/>
  <c r="AW470" i="1"/>
  <c r="AT470" i="1"/>
  <c r="AX470" i="1" s="1"/>
  <c r="AP470" i="1"/>
  <c r="AL470" i="1"/>
  <c r="AH470" i="1"/>
  <c r="AD470" i="1"/>
  <c r="Z470" i="1"/>
  <c r="R470" i="1"/>
  <c r="O470" i="1"/>
  <c r="AW469" i="1"/>
  <c r="AT469" i="1"/>
  <c r="AX469" i="1" s="1"/>
  <c r="AP469" i="1"/>
  <c r="AL469" i="1"/>
  <c r="AH469" i="1"/>
  <c r="AD469" i="1"/>
  <c r="Z469" i="1"/>
  <c r="R469" i="1"/>
  <c r="O469" i="1"/>
  <c r="AW468" i="1"/>
  <c r="AT468" i="1"/>
  <c r="AX468" i="1" s="1"/>
  <c r="AP468" i="1"/>
  <c r="AL468" i="1"/>
  <c r="AH468" i="1"/>
  <c r="AD468" i="1"/>
  <c r="Z468" i="1"/>
  <c r="R468" i="1"/>
  <c r="O468" i="1"/>
  <c r="AW467" i="1"/>
  <c r="AT467" i="1"/>
  <c r="AX467" i="1" s="1"/>
  <c r="AP467" i="1"/>
  <c r="AL467" i="1"/>
  <c r="AH467" i="1"/>
  <c r="AD467" i="1"/>
  <c r="Z467" i="1"/>
  <c r="R467" i="1"/>
  <c r="O467" i="1"/>
  <c r="AW466" i="1"/>
  <c r="AT466" i="1"/>
  <c r="AX466" i="1" s="1"/>
  <c r="AP466" i="1"/>
  <c r="AL466" i="1"/>
  <c r="AH466" i="1"/>
  <c r="AD466" i="1"/>
  <c r="Z466" i="1"/>
  <c r="R466" i="1"/>
  <c r="O466" i="1"/>
  <c r="AW465" i="1"/>
  <c r="AT465" i="1"/>
  <c r="AX465" i="1" s="1"/>
  <c r="AP465" i="1"/>
  <c r="AL465" i="1"/>
  <c r="AH465" i="1"/>
  <c r="AD465" i="1"/>
  <c r="Z465" i="1"/>
  <c r="R465" i="1"/>
  <c r="O465" i="1"/>
  <c r="AW464" i="1"/>
  <c r="AT464" i="1"/>
  <c r="AX464" i="1" s="1"/>
  <c r="AP464" i="1"/>
  <c r="AL464" i="1"/>
  <c r="AH464" i="1"/>
  <c r="AD464" i="1"/>
  <c r="Z464" i="1"/>
  <c r="R464" i="1"/>
  <c r="O464" i="1"/>
  <c r="AW463" i="1"/>
  <c r="AT463" i="1"/>
  <c r="AX463" i="1" s="1"/>
  <c r="AP463" i="1"/>
  <c r="AL463" i="1"/>
  <c r="AH463" i="1"/>
  <c r="AD463" i="1"/>
  <c r="Z463" i="1"/>
  <c r="R463" i="1"/>
  <c r="O463" i="1"/>
  <c r="AW462" i="1"/>
  <c r="AT462" i="1"/>
  <c r="AX462" i="1" s="1"/>
  <c r="AP462" i="1"/>
  <c r="AL462" i="1"/>
  <c r="AH462" i="1"/>
  <c r="AD462" i="1"/>
  <c r="Z462" i="1"/>
  <c r="R462" i="1"/>
  <c r="O462" i="1"/>
  <c r="AW461" i="1"/>
  <c r="AT461" i="1"/>
  <c r="AX461" i="1" s="1"/>
  <c r="AP461" i="1"/>
  <c r="AL461" i="1"/>
  <c r="AH461" i="1"/>
  <c r="AD461" i="1"/>
  <c r="Z461" i="1"/>
  <c r="R461" i="1"/>
  <c r="O461" i="1"/>
  <c r="AW460" i="1"/>
  <c r="AT460" i="1"/>
  <c r="AX460" i="1" s="1"/>
  <c r="AP460" i="1"/>
  <c r="AL460" i="1"/>
  <c r="AH460" i="1"/>
  <c r="AD460" i="1"/>
  <c r="Z460" i="1"/>
  <c r="R460" i="1"/>
  <c r="O460" i="1"/>
  <c r="AW459" i="1"/>
  <c r="AT459" i="1"/>
  <c r="AX459" i="1" s="1"/>
  <c r="AP459" i="1"/>
  <c r="AL459" i="1"/>
  <c r="AH459" i="1"/>
  <c r="AD459" i="1"/>
  <c r="Z459" i="1"/>
  <c r="R459" i="1"/>
  <c r="O459" i="1"/>
  <c r="AW458" i="1"/>
  <c r="AT458" i="1"/>
  <c r="AX458" i="1" s="1"/>
  <c r="AP458" i="1"/>
  <c r="AL458" i="1"/>
  <c r="AH458" i="1"/>
  <c r="AD458" i="1"/>
  <c r="Z458" i="1"/>
  <c r="R458" i="1"/>
  <c r="O458" i="1"/>
  <c r="AW457" i="1"/>
  <c r="AT457" i="1"/>
  <c r="AX457" i="1" s="1"/>
  <c r="AP457" i="1"/>
  <c r="AL457" i="1"/>
  <c r="AH457" i="1"/>
  <c r="AD457" i="1"/>
  <c r="Z457" i="1"/>
  <c r="R457" i="1"/>
  <c r="O457" i="1"/>
  <c r="AW456" i="1"/>
  <c r="AT456" i="1"/>
  <c r="AX456" i="1" s="1"/>
  <c r="AP456" i="1"/>
  <c r="AL456" i="1"/>
  <c r="AH456" i="1"/>
  <c r="AD456" i="1"/>
  <c r="Z456" i="1"/>
  <c r="R456" i="1"/>
  <c r="O456" i="1"/>
  <c r="AW455" i="1"/>
  <c r="AT455" i="1"/>
  <c r="AX455" i="1" s="1"/>
  <c r="AP455" i="1"/>
  <c r="AL455" i="1"/>
  <c r="AH455" i="1"/>
  <c r="AD455" i="1"/>
  <c r="Z455" i="1"/>
  <c r="R455" i="1"/>
  <c r="O455" i="1"/>
  <c r="AW454" i="1"/>
  <c r="AT454" i="1"/>
  <c r="AX454" i="1" s="1"/>
  <c r="AP454" i="1"/>
  <c r="AL454" i="1"/>
  <c r="AH454" i="1"/>
  <c r="AD454" i="1"/>
  <c r="Z454" i="1"/>
  <c r="R454" i="1"/>
  <c r="O454" i="1"/>
  <c r="AW453" i="1"/>
  <c r="AT453" i="1"/>
  <c r="AX453" i="1" s="1"/>
  <c r="AP453" i="1"/>
  <c r="AL453" i="1"/>
  <c r="AH453" i="1"/>
  <c r="AD453" i="1"/>
  <c r="Z453" i="1"/>
  <c r="R453" i="1"/>
  <c r="O453" i="1"/>
  <c r="AW452" i="1"/>
  <c r="AT452" i="1"/>
  <c r="AX452" i="1" s="1"/>
  <c r="AP452" i="1"/>
  <c r="AL452" i="1"/>
  <c r="AH452" i="1"/>
  <c r="AD452" i="1"/>
  <c r="Z452" i="1"/>
  <c r="R452" i="1"/>
  <c r="O452" i="1"/>
  <c r="AW451" i="1"/>
  <c r="AT451" i="1"/>
  <c r="AX451" i="1" s="1"/>
  <c r="AP451" i="1"/>
  <c r="AL451" i="1"/>
  <c r="AH451" i="1"/>
  <c r="AD451" i="1"/>
  <c r="Z451" i="1"/>
  <c r="R451" i="1"/>
  <c r="O451" i="1"/>
  <c r="AW450" i="1"/>
  <c r="AT450" i="1"/>
  <c r="AX450" i="1" s="1"/>
  <c r="AP450" i="1"/>
  <c r="AL450" i="1"/>
  <c r="AH450" i="1"/>
  <c r="AD450" i="1"/>
  <c r="Z450" i="1"/>
  <c r="R450" i="1"/>
  <c r="O450" i="1"/>
  <c r="AW449" i="1"/>
  <c r="AT449" i="1"/>
  <c r="AX449" i="1" s="1"/>
  <c r="AP449" i="1"/>
  <c r="AL449" i="1"/>
  <c r="AH449" i="1"/>
  <c r="AD449" i="1"/>
  <c r="Z449" i="1"/>
  <c r="R449" i="1"/>
  <c r="O449" i="1"/>
  <c r="AW448" i="1"/>
  <c r="AT448" i="1"/>
  <c r="AX448" i="1" s="1"/>
  <c r="AP448" i="1"/>
  <c r="AL448" i="1"/>
  <c r="AH448" i="1"/>
  <c r="AD448" i="1"/>
  <c r="Z448" i="1"/>
  <c r="R448" i="1"/>
  <c r="O448" i="1"/>
  <c r="AW447" i="1"/>
  <c r="AT447" i="1"/>
  <c r="AX447" i="1" s="1"/>
  <c r="AP447" i="1"/>
  <c r="AL447" i="1"/>
  <c r="AH447" i="1"/>
  <c r="AD447" i="1"/>
  <c r="Z447" i="1"/>
  <c r="R447" i="1"/>
  <c r="O447" i="1"/>
  <c r="AW446" i="1"/>
  <c r="AT446" i="1"/>
  <c r="AX446" i="1" s="1"/>
  <c r="AP446" i="1"/>
  <c r="AL446" i="1"/>
  <c r="AH446" i="1"/>
  <c r="AD446" i="1"/>
  <c r="Z446" i="1"/>
  <c r="R446" i="1"/>
  <c r="O446" i="1"/>
  <c r="AV27" i="1"/>
  <c r="AU27" i="1"/>
  <c r="AI27" i="1"/>
  <c r="AB27" i="1"/>
  <c r="X27" i="1"/>
  <c r="AV26" i="1"/>
  <c r="AU26" i="1"/>
  <c r="AI26" i="1"/>
  <c r="AB26" i="1"/>
  <c r="X26" i="1"/>
  <c r="AV25" i="1"/>
  <c r="AU25" i="1"/>
  <c r="AB25" i="1"/>
  <c r="X25" i="1"/>
  <c r="AV24" i="1"/>
  <c r="AU24" i="1"/>
  <c r="AB24" i="1"/>
  <c r="X24" i="1"/>
  <c r="AV23" i="1"/>
  <c r="AU23" i="1"/>
  <c r="AB23" i="1"/>
  <c r="X23" i="1"/>
  <c r="AV22" i="1"/>
  <c r="AU22" i="1"/>
  <c r="AB22" i="1"/>
  <c r="X22" i="1"/>
  <c r="AV21" i="1"/>
  <c r="AU21" i="1"/>
  <c r="AB21" i="1"/>
  <c r="X21" i="1"/>
  <c r="AV20" i="1"/>
  <c r="AU20" i="1"/>
  <c r="AB20" i="1"/>
  <c r="X20" i="1"/>
  <c r="AV19" i="1"/>
  <c r="AU19" i="1"/>
  <c r="AB19" i="1"/>
  <c r="X19" i="1"/>
  <c r="AV18" i="1"/>
  <c r="AU18" i="1"/>
  <c r="AB18" i="1"/>
  <c r="X18" i="1"/>
  <c r="AV17" i="1"/>
  <c r="AU17" i="1"/>
  <c r="AB17" i="1"/>
  <c r="X17" i="1"/>
  <c r="AV16" i="1"/>
  <c r="AU16" i="1"/>
  <c r="AB16" i="1"/>
  <c r="X16" i="1"/>
  <c r="AV15" i="1"/>
  <c r="AU15" i="1"/>
  <c r="AB15" i="1"/>
  <c r="X15" i="1"/>
  <c r="AV14" i="1"/>
  <c r="AU14" i="1"/>
  <c r="AB14" i="1"/>
  <c r="X14" i="1"/>
  <c r="AV13" i="1"/>
  <c r="AU13" i="1"/>
  <c r="AB13" i="1"/>
  <c r="X13" i="1"/>
  <c r="AV12" i="1"/>
  <c r="AU12" i="1"/>
  <c r="AB12" i="1"/>
  <c r="X12" i="1"/>
  <c r="AV11" i="1"/>
  <c r="AU11" i="1"/>
  <c r="AB11" i="1"/>
  <c r="X11" i="1"/>
  <c r="AV10" i="1"/>
  <c r="AU10" i="1"/>
  <c r="AB10" i="1"/>
  <c r="X10" i="1"/>
  <c r="AV9" i="1"/>
  <c r="AU9" i="1"/>
  <c r="AB9" i="1"/>
  <c r="X9" i="1"/>
  <c r="AV8" i="1"/>
  <c r="AU8" i="1"/>
  <c r="AB8" i="1"/>
  <c r="X8" i="1"/>
  <c r="AV7" i="1"/>
  <c r="AU7" i="1"/>
  <c r="AB7" i="1"/>
  <c r="X7" i="1"/>
  <c r="AV6" i="1"/>
  <c r="AU6" i="1"/>
  <c r="AB6" i="1"/>
  <c r="X6" i="1"/>
  <c r="AV5" i="1"/>
  <c r="AU5" i="1"/>
  <c r="AB5" i="1"/>
  <c r="X5" i="1"/>
  <c r="AV4" i="1"/>
  <c r="AU4" i="1"/>
  <c r="AB4" i="1"/>
  <c r="X4" i="1"/>
  <c r="AW3708" i="1"/>
  <c r="AT3708" i="1"/>
  <c r="AX3708" i="1" s="1"/>
  <c r="AP3708" i="1"/>
  <c r="AL3708" i="1"/>
  <c r="AH3708" i="1"/>
  <c r="AD3708" i="1"/>
  <c r="Z3708" i="1"/>
  <c r="R3708" i="1"/>
  <c r="O3708" i="1"/>
  <c r="AW3894" i="1"/>
  <c r="AT3894" i="1"/>
  <c r="AX3894" i="1" s="1"/>
  <c r="AP3894" i="1"/>
  <c r="AL3894" i="1"/>
  <c r="AH3894" i="1"/>
  <c r="AD3894" i="1"/>
  <c r="Z3894" i="1"/>
  <c r="R3894" i="1"/>
  <c r="O3894" i="1"/>
  <c r="AW3893" i="1"/>
  <c r="AT3893" i="1"/>
  <c r="AX3893" i="1" s="1"/>
  <c r="AP3893" i="1"/>
  <c r="AL3893" i="1"/>
  <c r="AH3893" i="1"/>
  <c r="AD3893" i="1"/>
  <c r="Z3893" i="1"/>
  <c r="R3893" i="1"/>
  <c r="O3893" i="1"/>
  <c r="AW3892" i="1"/>
  <c r="AT3892" i="1"/>
  <c r="AX3892" i="1" s="1"/>
  <c r="AP3892" i="1"/>
  <c r="AL3892" i="1"/>
  <c r="AH3892" i="1"/>
  <c r="AD3892" i="1"/>
  <c r="Z3892" i="1"/>
  <c r="R3892" i="1"/>
  <c r="O3892" i="1"/>
  <c r="AW3891" i="1"/>
  <c r="AT3891" i="1"/>
  <c r="AX3891" i="1" s="1"/>
  <c r="AP3891" i="1"/>
  <c r="AL3891" i="1"/>
  <c r="AH3891" i="1"/>
  <c r="AD3891" i="1"/>
  <c r="Z3891" i="1"/>
  <c r="R3891" i="1"/>
  <c r="O3891" i="1"/>
  <c r="AW3890" i="1"/>
  <c r="AT3890" i="1"/>
  <c r="AX3890" i="1" s="1"/>
  <c r="AP3890" i="1"/>
  <c r="AL3890" i="1"/>
  <c r="AH3890" i="1"/>
  <c r="AD3890" i="1"/>
  <c r="Z3890" i="1"/>
  <c r="R3890" i="1"/>
  <c r="O3890" i="1"/>
  <c r="AW3889" i="1"/>
  <c r="AT3889" i="1"/>
  <c r="AX3889" i="1" s="1"/>
  <c r="AP3889" i="1"/>
  <c r="AL3889" i="1"/>
  <c r="AH3889" i="1"/>
  <c r="AD3889" i="1"/>
  <c r="Z3889" i="1"/>
  <c r="R3889" i="1"/>
  <c r="O3889" i="1"/>
  <c r="AW3888" i="1"/>
  <c r="AT3888" i="1"/>
  <c r="AX3888" i="1" s="1"/>
  <c r="AP3888" i="1"/>
  <c r="AL3888" i="1"/>
  <c r="AH3888" i="1"/>
  <c r="AD3888" i="1"/>
  <c r="Z3888" i="1"/>
  <c r="R3888" i="1"/>
  <c r="O3888" i="1"/>
  <c r="AW3887" i="1"/>
  <c r="AT3887" i="1"/>
  <c r="AX3887" i="1" s="1"/>
  <c r="AP3887" i="1"/>
  <c r="AL3887" i="1"/>
  <c r="AH3887" i="1"/>
  <c r="AD3887" i="1"/>
  <c r="Z3887" i="1"/>
  <c r="R3887" i="1"/>
  <c r="O3887" i="1"/>
  <c r="AW3898" i="1"/>
  <c r="AT3898" i="1"/>
  <c r="AX3898" i="1" s="1"/>
  <c r="AP3898" i="1"/>
  <c r="AL3898" i="1"/>
  <c r="AH3898" i="1"/>
  <c r="AD3898" i="1"/>
  <c r="Z3898" i="1"/>
  <c r="R3898" i="1"/>
  <c r="O3898" i="1"/>
  <c r="AW3897" i="1"/>
  <c r="AT3897" i="1"/>
  <c r="AX3897" i="1" s="1"/>
  <c r="AP3897" i="1"/>
  <c r="AL3897" i="1"/>
  <c r="AH3897" i="1"/>
  <c r="AD3897" i="1"/>
  <c r="Z3897" i="1"/>
  <c r="R3897" i="1"/>
  <c r="O3897" i="1"/>
  <c r="AW3896" i="1"/>
  <c r="AT3896" i="1"/>
  <c r="AX3896" i="1" s="1"/>
  <c r="AP3896" i="1"/>
  <c r="AL3896" i="1"/>
  <c r="AH3896" i="1"/>
  <c r="AD3896" i="1"/>
  <c r="Z3896" i="1"/>
  <c r="R3896" i="1"/>
  <c r="O3896" i="1"/>
  <c r="AW3895" i="1"/>
  <c r="AT3895" i="1"/>
  <c r="AX3895" i="1" s="1"/>
  <c r="AP3895" i="1"/>
  <c r="AL3895" i="1"/>
  <c r="AH3895" i="1"/>
  <c r="AD3895" i="1"/>
  <c r="Z3895" i="1"/>
  <c r="R3895" i="1"/>
  <c r="O3895" i="1"/>
  <c r="AW3707" i="1"/>
  <c r="AT3707" i="1"/>
  <c r="AX3707" i="1" s="1"/>
  <c r="AP3707" i="1"/>
  <c r="AL3707" i="1"/>
  <c r="AH3707" i="1"/>
  <c r="AD3707" i="1"/>
  <c r="Z3707" i="1"/>
  <c r="R3707" i="1"/>
  <c r="O3707" i="1"/>
  <c r="AW3706" i="1"/>
  <c r="AT3706" i="1"/>
  <c r="AX3706" i="1" s="1"/>
  <c r="AP3706" i="1"/>
  <c r="AL3706" i="1"/>
  <c r="AH3706" i="1"/>
  <c r="AD3706" i="1"/>
  <c r="Z3706" i="1"/>
  <c r="R3706" i="1"/>
  <c r="O3706" i="1"/>
  <c r="AW3705" i="1"/>
  <c r="AT3705" i="1"/>
  <c r="AX3705" i="1" s="1"/>
  <c r="AP3705" i="1"/>
  <c r="AL3705" i="1"/>
  <c r="AH3705" i="1"/>
  <c r="AD3705" i="1"/>
  <c r="Z3705" i="1"/>
  <c r="R3705" i="1"/>
  <c r="O3705" i="1"/>
  <c r="AW3704" i="1"/>
  <c r="AT3704" i="1"/>
  <c r="AX3704" i="1" s="1"/>
  <c r="AP3704" i="1"/>
  <c r="AL3704" i="1"/>
  <c r="AH3704" i="1"/>
  <c r="AD3704" i="1"/>
  <c r="Z3704" i="1"/>
  <c r="R3704" i="1"/>
  <c r="O3704" i="1"/>
  <c r="AW3452" i="1"/>
  <c r="AT3452" i="1"/>
  <c r="AX3452" i="1" s="1"/>
  <c r="AP3452" i="1"/>
  <c r="AL3452" i="1"/>
  <c r="AH3452" i="1"/>
  <c r="AD3452" i="1"/>
  <c r="Z3452" i="1"/>
  <c r="R3452" i="1"/>
  <c r="O3452" i="1"/>
  <c r="AW3451" i="1"/>
  <c r="AT3451" i="1"/>
  <c r="AX3451" i="1" s="1"/>
  <c r="AP3451" i="1"/>
  <c r="AL3451" i="1"/>
  <c r="AH3451" i="1"/>
  <c r="AD3451" i="1"/>
  <c r="Z3451" i="1"/>
  <c r="R3451" i="1"/>
  <c r="O3451" i="1"/>
  <c r="AW3450" i="1"/>
  <c r="AT3450" i="1"/>
  <c r="AX3450" i="1" s="1"/>
  <c r="AP3450" i="1"/>
  <c r="AL3450" i="1"/>
  <c r="AH3450" i="1"/>
  <c r="AD3450" i="1"/>
  <c r="Z3450" i="1"/>
  <c r="R3450" i="1"/>
  <c r="O3450" i="1"/>
  <c r="AW3449" i="1"/>
  <c r="AT3449" i="1"/>
  <c r="AX3449" i="1" s="1"/>
  <c r="AP3449" i="1"/>
  <c r="AL3449" i="1"/>
  <c r="AH3449" i="1"/>
  <c r="AD3449" i="1"/>
  <c r="Z3449" i="1"/>
  <c r="R3449" i="1"/>
  <c r="O3449" i="1"/>
  <c r="AW3448" i="1"/>
  <c r="AT3448" i="1"/>
  <c r="AX3448" i="1" s="1"/>
  <c r="AP3448" i="1"/>
  <c r="AL3448" i="1"/>
  <c r="AH3448" i="1"/>
  <c r="AD3448" i="1"/>
  <c r="Z3448" i="1"/>
  <c r="R3448" i="1"/>
  <c r="O3448" i="1"/>
  <c r="AW3375" i="1"/>
  <c r="AT3375" i="1"/>
  <c r="AX3375" i="1" s="1"/>
  <c r="AP3375" i="1"/>
  <c r="AL3375" i="1"/>
  <c r="AH3375" i="1"/>
  <c r="AD3375" i="1"/>
  <c r="Z3375" i="1"/>
  <c r="R3375" i="1"/>
  <c r="O3375" i="1"/>
  <c r="AW3390" i="1"/>
  <c r="AT3390" i="1"/>
  <c r="AX3390" i="1" s="1"/>
  <c r="AP3390" i="1"/>
  <c r="AL3390" i="1"/>
  <c r="AH3390" i="1"/>
  <c r="AD3390" i="1"/>
  <c r="Z3390" i="1"/>
  <c r="R3390" i="1"/>
  <c r="O3390" i="1"/>
  <c r="AW3410" i="1"/>
  <c r="AT3410" i="1"/>
  <c r="AX3410" i="1" s="1"/>
  <c r="AP3410" i="1"/>
  <c r="AL3410" i="1"/>
  <c r="AH3410" i="1"/>
  <c r="AD3410" i="1"/>
  <c r="Z3410" i="1"/>
  <c r="R3410" i="1"/>
  <c r="O3410" i="1"/>
  <c r="AW3407" i="1"/>
  <c r="AT3407" i="1"/>
  <c r="AX3407" i="1" s="1"/>
  <c r="AP3407" i="1"/>
  <c r="AL3407" i="1"/>
  <c r="AH3407" i="1"/>
  <c r="AD3407" i="1"/>
  <c r="Z3407" i="1"/>
  <c r="R3407" i="1"/>
  <c r="O3407" i="1"/>
  <c r="AW3416" i="1"/>
  <c r="AT3416" i="1"/>
  <c r="AX3416" i="1" s="1"/>
  <c r="AP3416" i="1"/>
  <c r="AL3416" i="1"/>
  <c r="AH3416" i="1"/>
  <c r="AD3416" i="1"/>
  <c r="Z3416" i="1"/>
  <c r="R3416" i="1"/>
  <c r="O3416" i="1"/>
  <c r="AW3309" i="1"/>
  <c r="AT3309" i="1"/>
  <c r="AX3309" i="1" s="1"/>
  <c r="AP3309" i="1"/>
  <c r="AL3309" i="1"/>
  <c r="AH3309" i="1"/>
  <c r="AD3309" i="1"/>
  <c r="Z3309" i="1"/>
  <c r="R3309" i="1"/>
  <c r="O3309" i="1"/>
  <c r="AW3384" i="1"/>
  <c r="AT3384" i="1"/>
  <c r="AX3384" i="1" s="1"/>
  <c r="AP3384" i="1"/>
  <c r="AL3384" i="1"/>
  <c r="AH3384" i="1"/>
  <c r="AD3384" i="1"/>
  <c r="Z3384" i="1"/>
  <c r="R3384" i="1"/>
  <c r="O3384" i="1"/>
  <c r="AW3383" i="1"/>
  <c r="AT3383" i="1"/>
  <c r="AX3383" i="1" s="1"/>
  <c r="AP3383" i="1"/>
  <c r="AL3383" i="1"/>
  <c r="AH3383" i="1"/>
  <c r="AD3383" i="1"/>
  <c r="Z3383" i="1"/>
  <c r="R3383" i="1"/>
  <c r="O3383" i="1"/>
  <c r="AW3409" i="1"/>
  <c r="AT3409" i="1"/>
  <c r="AX3409" i="1" s="1"/>
  <c r="AP3409" i="1"/>
  <c r="AL3409" i="1"/>
  <c r="AH3409" i="1"/>
  <c r="AD3409" i="1"/>
  <c r="Z3409" i="1"/>
  <c r="R3409" i="1"/>
  <c r="O3409" i="1"/>
  <c r="AW3406" i="1"/>
  <c r="AT3406" i="1"/>
  <c r="AX3406" i="1" s="1"/>
  <c r="AP3406" i="1"/>
  <c r="AL3406" i="1"/>
  <c r="AH3406" i="1"/>
  <c r="AD3406" i="1"/>
  <c r="Z3406" i="1"/>
  <c r="R3406" i="1"/>
  <c r="O3406" i="1"/>
  <c r="AW3408" i="1"/>
  <c r="AT3408" i="1"/>
  <c r="AX3408" i="1" s="1"/>
  <c r="AP3408" i="1"/>
  <c r="AL3408" i="1"/>
  <c r="AH3408" i="1"/>
  <c r="AD3408" i="1"/>
  <c r="Z3408" i="1"/>
  <c r="R3408" i="1"/>
  <c r="O3408" i="1"/>
  <c r="AW3388" i="1"/>
  <c r="AT3388" i="1"/>
  <c r="AX3388" i="1" s="1"/>
  <c r="AP3388" i="1"/>
  <c r="AL3388" i="1"/>
  <c r="AH3388" i="1"/>
  <c r="AD3388" i="1"/>
  <c r="Z3388" i="1"/>
  <c r="R3388" i="1"/>
  <c r="O3388" i="1"/>
  <c r="AW3420" i="1"/>
  <c r="AT3420" i="1"/>
  <c r="AX3420" i="1" s="1"/>
  <c r="AP3420" i="1"/>
  <c r="AL3420" i="1"/>
  <c r="AH3420" i="1"/>
  <c r="AD3420" i="1"/>
  <c r="Z3420" i="1"/>
  <c r="R3420" i="1"/>
  <c r="O3420" i="1"/>
  <c r="AW3387" i="1"/>
  <c r="AT3387" i="1"/>
  <c r="AX3387" i="1" s="1"/>
  <c r="AP3387" i="1"/>
  <c r="AL3387" i="1"/>
  <c r="AH3387" i="1"/>
  <c r="AD3387" i="1"/>
  <c r="Z3387" i="1"/>
  <c r="R3387" i="1"/>
  <c r="O3387" i="1"/>
  <c r="AW3335" i="1"/>
  <c r="AT3335" i="1"/>
  <c r="AX3335" i="1" s="1"/>
  <c r="AP3335" i="1"/>
  <c r="AL3335" i="1"/>
  <c r="AH3335" i="1"/>
  <c r="AD3335" i="1"/>
  <c r="Z3335" i="1"/>
  <c r="R3335" i="1"/>
  <c r="O3335" i="1"/>
  <c r="AW3405" i="1"/>
  <c r="AT3405" i="1"/>
  <c r="AX3405" i="1" s="1"/>
  <c r="AP3405" i="1"/>
  <c r="AL3405" i="1"/>
  <c r="AH3405" i="1"/>
  <c r="AD3405" i="1"/>
  <c r="Z3405" i="1"/>
  <c r="R3405" i="1"/>
  <c r="O3405" i="1"/>
  <c r="AW3343" i="1"/>
  <c r="AT3343" i="1"/>
  <c r="AX3343" i="1" s="1"/>
  <c r="AP3343" i="1"/>
  <c r="AL3343" i="1"/>
  <c r="AH3343" i="1"/>
  <c r="AD3343" i="1"/>
  <c r="Z3343" i="1"/>
  <c r="R3343" i="1"/>
  <c r="O3343" i="1"/>
  <c r="AW3331" i="1"/>
  <c r="AT3331" i="1"/>
  <c r="AX3331" i="1" s="1"/>
  <c r="AP3331" i="1"/>
  <c r="AL3331" i="1"/>
  <c r="AH3331" i="1"/>
  <c r="AD3331" i="1"/>
  <c r="Z3331" i="1"/>
  <c r="R3331" i="1"/>
  <c r="O3331" i="1"/>
  <c r="AW3347" i="1"/>
  <c r="AT3347" i="1"/>
  <c r="AX3347" i="1" s="1"/>
  <c r="AP3347" i="1"/>
  <c r="AL3347" i="1"/>
  <c r="AH3347" i="1"/>
  <c r="AD3347" i="1"/>
  <c r="Z3347" i="1"/>
  <c r="R3347" i="1"/>
  <c r="O3347" i="1"/>
  <c r="AW3356" i="1"/>
  <c r="AT3356" i="1"/>
  <c r="AX3356" i="1" s="1"/>
  <c r="AP3356" i="1"/>
  <c r="AL3356" i="1"/>
  <c r="AH3356" i="1"/>
  <c r="AD3356" i="1"/>
  <c r="Z3356" i="1"/>
  <c r="R3356" i="1"/>
  <c r="O3356" i="1"/>
  <c r="AW3339" i="1"/>
  <c r="AT3339" i="1"/>
  <c r="AX3339" i="1" s="1"/>
  <c r="AP3339" i="1"/>
  <c r="AL3339" i="1"/>
  <c r="AH3339" i="1"/>
  <c r="AD3339" i="1"/>
  <c r="Z3339" i="1"/>
  <c r="R3339" i="1"/>
  <c r="O3339" i="1"/>
  <c r="AW3312" i="1"/>
  <c r="AT3312" i="1"/>
  <c r="AX3312" i="1" s="1"/>
  <c r="AP3312" i="1"/>
  <c r="AL3312" i="1"/>
  <c r="AH3312" i="1"/>
  <c r="AD3312" i="1"/>
  <c r="Z3312" i="1"/>
  <c r="R3312" i="1"/>
  <c r="O3312" i="1"/>
  <c r="AW3355" i="1"/>
  <c r="AT3355" i="1"/>
  <c r="AX3355" i="1" s="1"/>
  <c r="AP3355" i="1"/>
  <c r="AL3355" i="1"/>
  <c r="AH3355" i="1"/>
  <c r="AD3355" i="1"/>
  <c r="Z3355" i="1"/>
  <c r="R3355" i="1"/>
  <c r="O3355" i="1"/>
  <c r="AW3403" i="1"/>
  <c r="AT3403" i="1"/>
  <c r="AX3403" i="1" s="1"/>
  <c r="AP3403" i="1"/>
  <c r="AL3403" i="1"/>
  <c r="AH3403" i="1"/>
  <c r="AD3403" i="1"/>
  <c r="Z3403" i="1"/>
  <c r="R3403" i="1"/>
  <c r="O3403" i="1"/>
  <c r="AW3338" i="1"/>
  <c r="AT3338" i="1"/>
  <c r="AX3338" i="1" s="1"/>
  <c r="AP3338" i="1"/>
  <c r="AL3338" i="1"/>
  <c r="AH3338" i="1"/>
  <c r="AD3338" i="1"/>
  <c r="Z3338" i="1"/>
  <c r="R3338" i="1"/>
  <c r="O3338" i="1"/>
  <c r="AW3354" i="1"/>
  <c r="AT3354" i="1"/>
  <c r="AX3354" i="1" s="1"/>
  <c r="AP3354" i="1"/>
  <c r="AL3354" i="1"/>
  <c r="AH3354" i="1"/>
  <c r="AD3354" i="1"/>
  <c r="Z3354" i="1"/>
  <c r="R3354" i="1"/>
  <c r="O3354" i="1"/>
  <c r="AW3353" i="1"/>
  <c r="AT3353" i="1"/>
  <c r="AX3353" i="1" s="1"/>
  <c r="AP3353" i="1"/>
  <c r="AL3353" i="1"/>
  <c r="AH3353" i="1"/>
  <c r="AD3353" i="1"/>
  <c r="Z3353" i="1"/>
  <c r="R3353" i="1"/>
  <c r="O3353" i="1"/>
  <c r="AW3352" i="1"/>
  <c r="AT3352" i="1"/>
  <c r="AX3352" i="1" s="1"/>
  <c r="AP3352" i="1"/>
  <c r="AL3352" i="1"/>
  <c r="AH3352" i="1"/>
  <c r="AD3352" i="1"/>
  <c r="Z3352" i="1"/>
  <c r="R3352" i="1"/>
  <c r="O3352" i="1"/>
  <c r="AW3340" i="1"/>
  <c r="AT3340" i="1"/>
  <c r="AX3340" i="1" s="1"/>
  <c r="AP3340" i="1"/>
  <c r="AL3340" i="1"/>
  <c r="AH3340" i="1"/>
  <c r="AD3340" i="1"/>
  <c r="Z3340" i="1"/>
  <c r="R3340" i="1"/>
  <c r="O3340" i="1"/>
  <c r="AW3313" i="1"/>
  <c r="AT3313" i="1"/>
  <c r="AX3313" i="1" s="1"/>
  <c r="AP3313" i="1"/>
  <c r="AL3313" i="1"/>
  <c r="AH3313" i="1"/>
  <c r="AD3313" i="1"/>
  <c r="Z3313" i="1"/>
  <c r="R3313" i="1"/>
  <c r="O3313" i="1"/>
  <c r="AW3311" i="1"/>
  <c r="AT3311" i="1"/>
  <c r="AX3311" i="1" s="1"/>
  <c r="AP3311" i="1"/>
  <c r="AL3311" i="1"/>
  <c r="AH3311" i="1"/>
  <c r="AD3311" i="1"/>
  <c r="Z3311" i="1"/>
  <c r="R3311" i="1"/>
  <c r="O3311" i="1"/>
  <c r="AW3333" i="1"/>
  <c r="AT3333" i="1"/>
  <c r="AX3333" i="1" s="1"/>
  <c r="AP3333" i="1"/>
  <c r="AL3333" i="1"/>
  <c r="AH3333" i="1"/>
  <c r="AD3333" i="1"/>
  <c r="Z3333" i="1"/>
  <c r="R3333" i="1"/>
  <c r="O3333" i="1"/>
  <c r="AW3321" i="1"/>
  <c r="AT3321" i="1"/>
  <c r="AX3321" i="1" s="1"/>
  <c r="AP3321" i="1"/>
  <c r="AL3321" i="1"/>
  <c r="AH3321" i="1"/>
  <c r="AD3321" i="1"/>
  <c r="Z3321" i="1"/>
  <c r="R3321" i="1"/>
  <c r="O3321" i="1"/>
  <c r="AW3306" i="1"/>
  <c r="AT3306" i="1"/>
  <c r="AX3306" i="1" s="1"/>
  <c r="AP3306" i="1"/>
  <c r="AL3306" i="1"/>
  <c r="AH3306" i="1"/>
  <c r="AD3306" i="1"/>
  <c r="Z3306" i="1"/>
  <c r="R3306" i="1"/>
  <c r="O3306" i="1"/>
  <c r="AW3303" i="1"/>
  <c r="AT3303" i="1"/>
  <c r="AX3303" i="1" s="1"/>
  <c r="AP3303" i="1"/>
  <c r="AL3303" i="1"/>
  <c r="AH3303" i="1"/>
  <c r="AD3303" i="1"/>
  <c r="Z3303" i="1"/>
  <c r="R3303" i="1"/>
  <c r="O3303" i="1"/>
  <c r="AW3301" i="1"/>
  <c r="AT3301" i="1"/>
  <c r="AX3301" i="1" s="1"/>
  <c r="AP3301" i="1"/>
  <c r="AL3301" i="1"/>
  <c r="AH3301" i="1"/>
  <c r="AD3301" i="1"/>
  <c r="Z3301" i="1"/>
  <c r="R3301" i="1"/>
  <c r="O3301" i="1"/>
  <c r="AW3298" i="1"/>
  <c r="AT3298" i="1"/>
  <c r="AX3298" i="1" s="1"/>
  <c r="AP3298" i="1"/>
  <c r="AL3298" i="1"/>
  <c r="AH3298" i="1"/>
  <c r="AD3298" i="1"/>
  <c r="Z3298" i="1"/>
  <c r="R3298" i="1"/>
  <c r="O3298" i="1"/>
  <c r="AW3296" i="1"/>
  <c r="AT3296" i="1"/>
  <c r="AX3296" i="1" s="1"/>
  <c r="AP3296" i="1"/>
  <c r="AL3296" i="1"/>
  <c r="AH3296" i="1"/>
  <c r="AD3296" i="1"/>
  <c r="Z3296" i="1"/>
  <c r="R3296" i="1"/>
  <c r="O3296" i="1"/>
  <c r="AW3362" i="1"/>
  <c r="AT3362" i="1"/>
  <c r="AX3362" i="1" s="1"/>
  <c r="AP3362" i="1"/>
  <c r="AL3362" i="1"/>
  <c r="AH3362" i="1"/>
  <c r="AD3362" i="1"/>
  <c r="Z3362" i="1"/>
  <c r="R3362" i="1"/>
  <c r="O3362" i="1"/>
  <c r="AW3357" i="1"/>
  <c r="AT3357" i="1"/>
  <c r="AX3357" i="1" s="1"/>
  <c r="AP3357" i="1"/>
  <c r="AL3357" i="1"/>
  <c r="AH3357" i="1"/>
  <c r="AD3357" i="1"/>
  <c r="Z3357" i="1"/>
  <c r="R3357" i="1"/>
  <c r="O3357" i="1"/>
  <c r="AW3348" i="1"/>
  <c r="AT3348" i="1"/>
  <c r="AX3348" i="1" s="1"/>
  <c r="AP3348" i="1"/>
  <c r="AL3348" i="1"/>
  <c r="AH3348" i="1"/>
  <c r="AD3348" i="1"/>
  <c r="Z3348" i="1"/>
  <c r="R3348" i="1"/>
  <c r="O3348" i="1"/>
  <c r="AW3334" i="1"/>
  <c r="AT3334" i="1"/>
  <c r="AX3334" i="1" s="1"/>
  <c r="AP3334" i="1"/>
  <c r="AL3334" i="1"/>
  <c r="AH3334" i="1"/>
  <c r="AD3334" i="1"/>
  <c r="Z3334" i="1"/>
  <c r="R3334" i="1"/>
  <c r="O3334" i="1"/>
  <c r="AW3346" i="1"/>
  <c r="AT3346" i="1"/>
  <c r="AX3346" i="1" s="1"/>
  <c r="AP3346" i="1"/>
  <c r="AL3346" i="1"/>
  <c r="AH3346" i="1"/>
  <c r="AD3346" i="1"/>
  <c r="Z3346" i="1"/>
  <c r="R3346" i="1"/>
  <c r="O3346" i="1"/>
  <c r="AW3366" i="1"/>
  <c r="AT3366" i="1"/>
  <c r="AX3366" i="1" s="1"/>
  <c r="AP3366" i="1"/>
  <c r="AL3366" i="1"/>
  <c r="AH3366" i="1"/>
  <c r="AD3366" i="1"/>
  <c r="Z3366" i="1"/>
  <c r="R3366" i="1"/>
  <c r="O3366" i="1"/>
  <c r="AW3364" i="1"/>
  <c r="AT3364" i="1"/>
  <c r="AX3364" i="1" s="1"/>
  <c r="AP3364" i="1"/>
  <c r="AL3364" i="1"/>
  <c r="AH3364" i="1"/>
  <c r="AD3364" i="1"/>
  <c r="Z3364" i="1"/>
  <c r="R3364" i="1"/>
  <c r="O3364" i="1"/>
  <c r="AW3358" i="1"/>
  <c r="AT3358" i="1"/>
  <c r="AX3358" i="1" s="1"/>
  <c r="AP3358" i="1"/>
  <c r="AL3358" i="1"/>
  <c r="AH3358" i="1"/>
  <c r="AD3358" i="1"/>
  <c r="Z3358" i="1"/>
  <c r="R3358" i="1"/>
  <c r="O3358" i="1"/>
  <c r="AW3345" i="1"/>
  <c r="AT3345" i="1"/>
  <c r="AX3345" i="1" s="1"/>
  <c r="AP3345" i="1"/>
  <c r="AL3345" i="1"/>
  <c r="AH3345" i="1"/>
  <c r="AD3345" i="1"/>
  <c r="Z3345" i="1"/>
  <c r="R3345" i="1"/>
  <c r="O3345" i="1"/>
  <c r="AW3336" i="1"/>
  <c r="AT3336" i="1"/>
  <c r="AX3336" i="1" s="1"/>
  <c r="AP3336" i="1"/>
  <c r="AL3336" i="1"/>
  <c r="AH3336" i="1"/>
  <c r="AD3336" i="1"/>
  <c r="Z3336" i="1"/>
  <c r="R3336" i="1"/>
  <c r="O3336" i="1"/>
  <c r="AW3328" i="1"/>
  <c r="AT3328" i="1"/>
  <c r="AX3328" i="1" s="1"/>
  <c r="AP3328" i="1"/>
  <c r="AL3328" i="1"/>
  <c r="AH3328" i="1"/>
  <c r="AD3328" i="1"/>
  <c r="Z3328" i="1"/>
  <c r="R3328" i="1"/>
  <c r="O3328" i="1"/>
  <c r="AW3323" i="1"/>
  <c r="AT3323" i="1"/>
  <c r="AX3323" i="1" s="1"/>
  <c r="AP3323" i="1"/>
  <c r="AL3323" i="1"/>
  <c r="AH3323" i="1"/>
  <c r="AD3323" i="1"/>
  <c r="Z3323" i="1"/>
  <c r="R3323" i="1"/>
  <c r="O3323" i="1"/>
  <c r="AW3314" i="1"/>
  <c r="AT3314" i="1"/>
  <c r="AX3314" i="1" s="1"/>
  <c r="AP3314" i="1"/>
  <c r="AL3314" i="1"/>
  <c r="AH3314" i="1"/>
  <c r="AD3314" i="1"/>
  <c r="Z3314" i="1"/>
  <c r="R3314" i="1"/>
  <c r="O3314" i="1"/>
  <c r="AW3310" i="1"/>
  <c r="AT3310" i="1"/>
  <c r="AX3310" i="1" s="1"/>
  <c r="AP3310" i="1"/>
  <c r="AL3310" i="1"/>
  <c r="AH3310" i="1"/>
  <c r="AD3310" i="1"/>
  <c r="Z3310" i="1"/>
  <c r="R3310" i="1"/>
  <c r="O3310" i="1"/>
  <c r="AW3308" i="1"/>
  <c r="AT3308" i="1"/>
  <c r="AX3308" i="1" s="1"/>
  <c r="AP3308" i="1"/>
  <c r="AL3308" i="1"/>
  <c r="AH3308" i="1"/>
  <c r="AD3308" i="1"/>
  <c r="Z3308" i="1"/>
  <c r="R3308" i="1"/>
  <c r="O3308" i="1"/>
  <c r="AW3304" i="1"/>
  <c r="AT3304" i="1"/>
  <c r="AX3304" i="1" s="1"/>
  <c r="AP3304" i="1"/>
  <c r="AL3304" i="1"/>
  <c r="AH3304" i="1"/>
  <c r="AD3304" i="1"/>
  <c r="Z3304" i="1"/>
  <c r="R3304" i="1"/>
  <c r="O3304" i="1"/>
  <c r="AW3302" i="1"/>
  <c r="AT3302" i="1"/>
  <c r="AX3302" i="1" s="1"/>
  <c r="AP3302" i="1"/>
  <c r="AL3302" i="1"/>
  <c r="AH3302" i="1"/>
  <c r="AD3302" i="1"/>
  <c r="Z3302" i="1"/>
  <c r="R3302" i="1"/>
  <c r="O3302" i="1"/>
  <c r="AW3300" i="1"/>
  <c r="AT3300" i="1"/>
  <c r="AX3300" i="1" s="1"/>
  <c r="AP3300" i="1"/>
  <c r="AL3300" i="1"/>
  <c r="AH3300" i="1"/>
  <c r="AD3300" i="1"/>
  <c r="Z3300" i="1"/>
  <c r="R3300" i="1"/>
  <c r="O3300" i="1"/>
  <c r="AW3299" i="1"/>
  <c r="AT3299" i="1"/>
  <c r="AX3299" i="1" s="1"/>
  <c r="AP3299" i="1"/>
  <c r="AL3299" i="1"/>
  <c r="AH3299" i="1"/>
  <c r="AD3299" i="1"/>
  <c r="Z3299" i="1"/>
  <c r="R3299" i="1"/>
  <c r="O3299" i="1"/>
  <c r="AW3297" i="1"/>
  <c r="AT3297" i="1"/>
  <c r="AX3297" i="1" s="1"/>
  <c r="AP3297" i="1"/>
  <c r="AL3297" i="1"/>
  <c r="AH3297" i="1"/>
  <c r="AD3297" i="1"/>
  <c r="Z3297" i="1"/>
  <c r="R3297" i="1"/>
  <c r="O3297" i="1"/>
  <c r="AW3295" i="1"/>
  <c r="AT3295" i="1"/>
  <c r="AX3295" i="1" s="1"/>
  <c r="AP3295" i="1"/>
  <c r="AL3295" i="1"/>
  <c r="AH3295" i="1"/>
  <c r="AD3295" i="1"/>
  <c r="Z3295" i="1"/>
  <c r="R3295" i="1"/>
  <c r="O3295" i="1"/>
  <c r="AW3365" i="1"/>
  <c r="AT3365" i="1"/>
  <c r="AX3365" i="1" s="1"/>
  <c r="AP3365" i="1"/>
  <c r="AL3365" i="1"/>
  <c r="AH3365" i="1"/>
  <c r="AD3365" i="1"/>
  <c r="Z3365" i="1"/>
  <c r="R3365" i="1"/>
  <c r="O3365" i="1"/>
  <c r="AW3363" i="1"/>
  <c r="AT3363" i="1"/>
  <c r="AX3363" i="1" s="1"/>
  <c r="AP3363" i="1"/>
  <c r="AL3363" i="1"/>
  <c r="AH3363" i="1"/>
  <c r="AD3363" i="1"/>
  <c r="Z3363" i="1"/>
  <c r="R3363" i="1"/>
  <c r="O3363" i="1"/>
  <c r="AW3360" i="1"/>
  <c r="AT3360" i="1"/>
  <c r="AX3360" i="1" s="1"/>
  <c r="AP3360" i="1"/>
  <c r="AL3360" i="1"/>
  <c r="AH3360" i="1"/>
  <c r="AD3360" i="1"/>
  <c r="Z3360" i="1"/>
  <c r="R3360" i="1"/>
  <c r="O3360" i="1"/>
  <c r="AW3350" i="1"/>
  <c r="AT3350" i="1"/>
  <c r="AX3350" i="1" s="1"/>
  <c r="AP3350" i="1"/>
  <c r="AL3350" i="1"/>
  <c r="AH3350" i="1"/>
  <c r="AD3350" i="1"/>
  <c r="Z3350" i="1"/>
  <c r="R3350" i="1"/>
  <c r="O3350" i="1"/>
  <c r="AW3344" i="1"/>
  <c r="AT3344" i="1"/>
  <c r="AX3344" i="1" s="1"/>
  <c r="AP3344" i="1"/>
  <c r="AL3344" i="1"/>
  <c r="AH3344" i="1"/>
  <c r="AD3344" i="1"/>
  <c r="Z3344" i="1"/>
  <c r="R3344" i="1"/>
  <c r="O3344" i="1"/>
  <c r="AW3330" i="1"/>
  <c r="AT3330" i="1"/>
  <c r="AX3330" i="1" s="1"/>
  <c r="AP3330" i="1"/>
  <c r="AL3330" i="1"/>
  <c r="AH3330" i="1"/>
  <c r="AD3330" i="1"/>
  <c r="Z3330" i="1"/>
  <c r="R3330" i="1"/>
  <c r="O3330" i="1"/>
  <c r="AW3378" i="1"/>
  <c r="AT3378" i="1"/>
  <c r="AX3378" i="1" s="1"/>
  <c r="AP3378" i="1"/>
  <c r="AL3378" i="1"/>
  <c r="AH3378" i="1"/>
  <c r="AD3378" i="1"/>
  <c r="Z3378" i="1"/>
  <c r="R3378" i="1"/>
  <c r="O3378" i="1"/>
  <c r="AW3389" i="1"/>
  <c r="AT3389" i="1"/>
  <c r="AX3389" i="1" s="1"/>
  <c r="AP3389" i="1"/>
  <c r="AL3389" i="1"/>
  <c r="AH3389" i="1"/>
  <c r="AD3389" i="1"/>
  <c r="Z3389" i="1"/>
  <c r="R3389" i="1"/>
  <c r="O3389" i="1"/>
  <c r="AW3386" i="1"/>
  <c r="AT3386" i="1"/>
  <c r="AX3386" i="1" s="1"/>
  <c r="AP3386" i="1"/>
  <c r="AL3386" i="1"/>
  <c r="AH3386" i="1"/>
  <c r="AD3386" i="1"/>
  <c r="Z3386" i="1"/>
  <c r="R3386" i="1"/>
  <c r="O3386" i="1"/>
  <c r="AW3385" i="1"/>
  <c r="AT3385" i="1"/>
  <c r="AX3385" i="1" s="1"/>
  <c r="AP3385" i="1"/>
  <c r="AL3385" i="1"/>
  <c r="AH3385" i="1"/>
  <c r="AD3385" i="1"/>
  <c r="Z3385" i="1"/>
  <c r="R3385" i="1"/>
  <c r="O3385" i="1"/>
  <c r="AW3447" i="1"/>
  <c r="AT3447" i="1"/>
  <c r="AX3447" i="1" s="1"/>
  <c r="AP3447" i="1"/>
  <c r="AL3447" i="1"/>
  <c r="AH3447" i="1"/>
  <c r="AD3447" i="1"/>
  <c r="Z3447" i="1"/>
  <c r="R3447" i="1"/>
  <c r="O3447" i="1"/>
  <c r="AW3446" i="1"/>
  <c r="AT3446" i="1"/>
  <c r="AX3446" i="1" s="1"/>
  <c r="AP3446" i="1"/>
  <c r="AL3446" i="1"/>
  <c r="AH3446" i="1"/>
  <c r="AD3446" i="1"/>
  <c r="Z3446" i="1"/>
  <c r="R3446" i="1"/>
  <c r="O3446" i="1"/>
  <c r="AW3434" i="1"/>
  <c r="AT3434" i="1"/>
  <c r="AX3434" i="1" s="1"/>
  <c r="AP3434" i="1"/>
  <c r="AL3434" i="1"/>
  <c r="AH3434" i="1"/>
  <c r="AD3434" i="1"/>
  <c r="Z3434" i="1"/>
  <c r="R3434" i="1"/>
  <c r="O3434" i="1"/>
  <c r="AW3415" i="1"/>
  <c r="AT3415" i="1"/>
  <c r="AX3415" i="1" s="1"/>
  <c r="AP3415" i="1"/>
  <c r="AL3415" i="1"/>
  <c r="AH3415" i="1"/>
  <c r="AD3415" i="1"/>
  <c r="Z3415" i="1"/>
  <c r="R3415" i="1"/>
  <c r="O3415" i="1"/>
  <c r="AW3359" i="1"/>
  <c r="AT3359" i="1"/>
  <c r="AX3359" i="1" s="1"/>
  <c r="AP3359" i="1"/>
  <c r="AL3359" i="1"/>
  <c r="AH3359" i="1"/>
  <c r="AD3359" i="1"/>
  <c r="Z3359" i="1"/>
  <c r="R3359" i="1"/>
  <c r="O3359" i="1"/>
  <c r="AW3337" i="1"/>
  <c r="AT3337" i="1"/>
  <c r="AX3337" i="1" s="1"/>
  <c r="AP3337" i="1"/>
  <c r="AL3337" i="1"/>
  <c r="AH3337" i="1"/>
  <c r="AD3337" i="1"/>
  <c r="Z3337" i="1"/>
  <c r="R3337" i="1"/>
  <c r="O3337" i="1"/>
  <c r="AW3369" i="1"/>
  <c r="AT3369" i="1"/>
  <c r="AX3369" i="1" s="1"/>
  <c r="AP3369" i="1"/>
  <c r="AL3369" i="1"/>
  <c r="AH3369" i="1"/>
  <c r="AD3369" i="1"/>
  <c r="Z3369" i="1"/>
  <c r="R3369" i="1"/>
  <c r="O3369" i="1"/>
  <c r="AW3368" i="1"/>
  <c r="AT3368" i="1"/>
  <c r="AX3368" i="1" s="1"/>
  <c r="AP3368" i="1"/>
  <c r="AL3368" i="1"/>
  <c r="AH3368" i="1"/>
  <c r="AD3368" i="1"/>
  <c r="Z3368" i="1"/>
  <c r="R3368" i="1"/>
  <c r="O3368" i="1"/>
  <c r="AW3445" i="1"/>
  <c r="AT3445" i="1"/>
  <c r="AX3445" i="1" s="1"/>
  <c r="AP3445" i="1"/>
  <c r="AL3445" i="1"/>
  <c r="AH3445" i="1"/>
  <c r="AD3445" i="1"/>
  <c r="Z3445" i="1"/>
  <c r="R3445" i="1"/>
  <c r="O3445" i="1"/>
  <c r="AW3444" i="1"/>
  <c r="AT3444" i="1"/>
  <c r="AX3444" i="1" s="1"/>
  <c r="AP3444" i="1"/>
  <c r="AL3444" i="1"/>
  <c r="AH3444" i="1"/>
  <c r="AD3444" i="1"/>
  <c r="Z3444" i="1"/>
  <c r="R3444" i="1"/>
  <c r="O3444" i="1"/>
  <c r="AW3443" i="1"/>
  <c r="AT3443" i="1"/>
  <c r="AX3443" i="1" s="1"/>
  <c r="AP3443" i="1"/>
  <c r="AL3443" i="1"/>
  <c r="AH3443" i="1"/>
  <c r="AD3443" i="1"/>
  <c r="Z3443" i="1"/>
  <c r="R3443" i="1"/>
  <c r="O3443" i="1"/>
  <c r="AW3442" i="1"/>
  <c r="AT3442" i="1"/>
  <c r="AX3442" i="1" s="1"/>
  <c r="AP3442" i="1"/>
  <c r="AL3442" i="1"/>
  <c r="AH3442" i="1"/>
  <c r="AD3442" i="1"/>
  <c r="Z3442" i="1"/>
  <c r="R3442" i="1"/>
  <c r="O3442" i="1"/>
  <c r="AW3441" i="1"/>
  <c r="AT3441" i="1"/>
  <c r="AX3441" i="1" s="1"/>
  <c r="AP3441" i="1"/>
  <c r="AL3441" i="1"/>
  <c r="AH3441" i="1"/>
  <c r="AD3441" i="1"/>
  <c r="Z3441" i="1"/>
  <c r="R3441" i="1"/>
  <c r="O3441" i="1"/>
  <c r="AW3440" i="1"/>
  <c r="AT3440" i="1"/>
  <c r="AX3440" i="1" s="1"/>
  <c r="AP3440" i="1"/>
  <c r="AL3440" i="1"/>
  <c r="AH3440" i="1"/>
  <c r="AD3440" i="1"/>
  <c r="Z3440" i="1"/>
  <c r="R3440" i="1"/>
  <c r="O3440" i="1"/>
  <c r="AW3439" i="1"/>
  <c r="AT3439" i="1"/>
  <c r="AX3439" i="1" s="1"/>
  <c r="AP3439" i="1"/>
  <c r="AL3439" i="1"/>
  <c r="AH3439" i="1"/>
  <c r="AD3439" i="1"/>
  <c r="Z3439" i="1"/>
  <c r="R3439" i="1"/>
  <c r="O3439" i="1"/>
  <c r="AW3430" i="1"/>
  <c r="AT3430" i="1"/>
  <c r="AX3430" i="1" s="1"/>
  <c r="AP3430" i="1"/>
  <c r="AL3430" i="1"/>
  <c r="AH3430" i="1"/>
  <c r="AD3430" i="1"/>
  <c r="Z3430" i="1"/>
  <c r="R3430" i="1"/>
  <c r="O3430" i="1"/>
  <c r="AW3429" i="1"/>
  <c r="AT3429" i="1"/>
  <c r="AX3429" i="1" s="1"/>
  <c r="AP3429" i="1"/>
  <c r="AL3429" i="1"/>
  <c r="AH3429" i="1"/>
  <c r="AD3429" i="1"/>
  <c r="Z3429" i="1"/>
  <c r="R3429" i="1"/>
  <c r="O3429" i="1"/>
  <c r="AW3427" i="1"/>
  <c r="AT3427" i="1"/>
  <c r="AX3427" i="1" s="1"/>
  <c r="AP3427" i="1"/>
  <c r="AL3427" i="1"/>
  <c r="AH3427" i="1"/>
  <c r="AD3427" i="1"/>
  <c r="Z3427" i="1"/>
  <c r="R3427" i="1"/>
  <c r="O3427" i="1"/>
  <c r="AW3414" i="1"/>
  <c r="AT3414" i="1"/>
  <c r="AX3414" i="1" s="1"/>
  <c r="AP3414" i="1"/>
  <c r="AL3414" i="1"/>
  <c r="AH3414" i="1"/>
  <c r="AD3414" i="1"/>
  <c r="Z3414" i="1"/>
  <c r="R3414" i="1"/>
  <c r="O3414" i="1"/>
  <c r="AW3398" i="1"/>
  <c r="AT3398" i="1"/>
  <c r="AX3398" i="1" s="1"/>
  <c r="AP3398" i="1"/>
  <c r="AL3398" i="1"/>
  <c r="AH3398" i="1"/>
  <c r="AD3398" i="1"/>
  <c r="Z3398" i="1"/>
  <c r="R3398" i="1"/>
  <c r="O3398" i="1"/>
  <c r="AW3397" i="1"/>
  <c r="AT3397" i="1"/>
  <c r="AX3397" i="1" s="1"/>
  <c r="AP3397" i="1"/>
  <c r="AL3397" i="1"/>
  <c r="AH3397" i="1"/>
  <c r="AD3397" i="1"/>
  <c r="Z3397" i="1"/>
  <c r="R3397" i="1"/>
  <c r="O3397" i="1"/>
  <c r="AW3380" i="1"/>
  <c r="AT3380" i="1"/>
  <c r="AX3380" i="1" s="1"/>
  <c r="AP3380" i="1"/>
  <c r="AL3380" i="1"/>
  <c r="AH3380" i="1"/>
  <c r="AD3380" i="1"/>
  <c r="Z3380" i="1"/>
  <c r="R3380" i="1"/>
  <c r="O3380" i="1"/>
  <c r="AW3379" i="1"/>
  <c r="AT3379" i="1"/>
  <c r="AX3379" i="1" s="1"/>
  <c r="AP3379" i="1"/>
  <c r="AL3379" i="1"/>
  <c r="AH3379" i="1"/>
  <c r="AD3379" i="1"/>
  <c r="Z3379" i="1"/>
  <c r="R3379" i="1"/>
  <c r="O3379" i="1"/>
  <c r="AW3431" i="1"/>
  <c r="AT3431" i="1"/>
  <c r="AX3431" i="1" s="1"/>
  <c r="AP3431" i="1"/>
  <c r="AL3431" i="1"/>
  <c r="AH3431" i="1"/>
  <c r="AD3431" i="1"/>
  <c r="Z3431" i="1"/>
  <c r="R3431" i="1"/>
  <c r="O3431" i="1"/>
  <c r="AW3424" i="1"/>
  <c r="AT3424" i="1"/>
  <c r="AX3424" i="1" s="1"/>
  <c r="AP3424" i="1"/>
  <c r="AL3424" i="1"/>
  <c r="AH3424" i="1"/>
  <c r="AD3424" i="1"/>
  <c r="Z3424" i="1"/>
  <c r="R3424" i="1"/>
  <c r="O3424" i="1"/>
  <c r="AW3419" i="1"/>
  <c r="AT3419" i="1"/>
  <c r="AX3419" i="1" s="1"/>
  <c r="AP3419" i="1"/>
  <c r="AL3419" i="1"/>
  <c r="AH3419" i="1"/>
  <c r="AD3419" i="1"/>
  <c r="Z3419" i="1"/>
  <c r="R3419" i="1"/>
  <c r="O3419" i="1"/>
  <c r="AW3413" i="1"/>
  <c r="AT3413" i="1"/>
  <c r="AX3413" i="1" s="1"/>
  <c r="AP3413" i="1"/>
  <c r="AL3413" i="1"/>
  <c r="AH3413" i="1"/>
  <c r="AD3413" i="1"/>
  <c r="Z3413" i="1"/>
  <c r="R3413" i="1"/>
  <c r="O3413" i="1"/>
  <c r="AW3428" i="1"/>
  <c r="AT3428" i="1"/>
  <c r="AX3428" i="1" s="1"/>
  <c r="AP3428" i="1"/>
  <c r="AL3428" i="1"/>
  <c r="AH3428" i="1"/>
  <c r="AD3428" i="1"/>
  <c r="Z3428" i="1"/>
  <c r="R3428" i="1"/>
  <c r="O3428" i="1"/>
  <c r="AW3423" i="1"/>
  <c r="AT3423" i="1"/>
  <c r="AX3423" i="1" s="1"/>
  <c r="AP3423" i="1"/>
  <c r="AL3423" i="1"/>
  <c r="AH3423" i="1"/>
  <c r="AD3423" i="1"/>
  <c r="Z3423" i="1"/>
  <c r="R3423" i="1"/>
  <c r="O3423" i="1"/>
  <c r="AW3418" i="1"/>
  <c r="AT3418" i="1"/>
  <c r="AX3418" i="1" s="1"/>
  <c r="AP3418" i="1"/>
  <c r="AL3418" i="1"/>
  <c r="AH3418" i="1"/>
  <c r="AD3418" i="1"/>
  <c r="Z3418" i="1"/>
  <c r="R3418" i="1"/>
  <c r="O3418" i="1"/>
  <c r="AW3412" i="1"/>
  <c r="AT3412" i="1"/>
  <c r="AX3412" i="1" s="1"/>
  <c r="AP3412" i="1"/>
  <c r="AL3412" i="1"/>
  <c r="AH3412" i="1"/>
  <c r="AD3412" i="1"/>
  <c r="Z3412" i="1"/>
  <c r="R3412" i="1"/>
  <c r="O3412" i="1"/>
  <c r="AW3417" i="1"/>
  <c r="AT3417" i="1"/>
  <c r="AX3417" i="1" s="1"/>
  <c r="AP3417" i="1"/>
  <c r="AL3417" i="1"/>
  <c r="AH3417" i="1"/>
  <c r="AD3417" i="1"/>
  <c r="Z3417" i="1"/>
  <c r="R3417" i="1"/>
  <c r="O3417" i="1"/>
  <c r="AW3411" i="1"/>
  <c r="AT3411" i="1"/>
  <c r="AX3411" i="1" s="1"/>
  <c r="AP3411" i="1"/>
  <c r="AL3411" i="1"/>
  <c r="AH3411" i="1"/>
  <c r="AD3411" i="1"/>
  <c r="Z3411" i="1"/>
  <c r="R3411" i="1"/>
  <c r="O3411" i="1"/>
  <c r="AW3438" i="1"/>
  <c r="AT3438" i="1"/>
  <c r="AX3438" i="1" s="1"/>
  <c r="AP3438" i="1"/>
  <c r="AL3438" i="1"/>
  <c r="AH3438" i="1"/>
  <c r="AD3438" i="1"/>
  <c r="Z3438" i="1"/>
  <c r="R3438" i="1"/>
  <c r="O3438" i="1"/>
  <c r="AW3437" i="1"/>
  <c r="AT3437" i="1"/>
  <c r="AX3437" i="1" s="1"/>
  <c r="AP3437" i="1"/>
  <c r="AL3437" i="1"/>
  <c r="AH3437" i="1"/>
  <c r="AD3437" i="1"/>
  <c r="Z3437" i="1"/>
  <c r="R3437" i="1"/>
  <c r="O3437" i="1"/>
  <c r="AW3382" i="1"/>
  <c r="AT3382" i="1"/>
  <c r="AX3382" i="1" s="1"/>
  <c r="AP3382" i="1"/>
  <c r="AL3382" i="1"/>
  <c r="AH3382" i="1"/>
  <c r="AD3382" i="1"/>
  <c r="Z3382" i="1"/>
  <c r="R3382" i="1"/>
  <c r="O3382" i="1"/>
  <c r="AW3349" i="1"/>
  <c r="AT3349" i="1"/>
  <c r="AX3349" i="1" s="1"/>
  <c r="AP3349" i="1"/>
  <c r="AL3349" i="1"/>
  <c r="AH3349" i="1"/>
  <c r="AD3349" i="1"/>
  <c r="Z3349" i="1"/>
  <c r="R3349" i="1"/>
  <c r="O3349" i="1"/>
  <c r="AW3381" i="1"/>
  <c r="AT3381" i="1"/>
  <c r="AX3381" i="1" s="1"/>
  <c r="AP3381" i="1"/>
  <c r="AL3381" i="1"/>
  <c r="AH3381" i="1"/>
  <c r="AD3381" i="1"/>
  <c r="Z3381" i="1"/>
  <c r="R3381" i="1"/>
  <c r="O3381" i="1"/>
  <c r="AW3325" i="1"/>
  <c r="AT3325" i="1"/>
  <c r="AX3325" i="1" s="1"/>
  <c r="AP3325" i="1"/>
  <c r="AL3325" i="1"/>
  <c r="AH3325" i="1"/>
  <c r="AD3325" i="1"/>
  <c r="Z3325" i="1"/>
  <c r="R3325" i="1"/>
  <c r="O3325" i="1"/>
  <c r="AW3370" i="1"/>
  <c r="AT3370" i="1"/>
  <c r="AX3370" i="1" s="1"/>
  <c r="AP3370" i="1"/>
  <c r="AL3370" i="1"/>
  <c r="AH3370" i="1"/>
  <c r="AD3370" i="1"/>
  <c r="Z3370" i="1"/>
  <c r="R3370" i="1"/>
  <c r="O3370" i="1"/>
  <c r="AW3372" i="1"/>
  <c r="AT3372" i="1"/>
  <c r="AX3372" i="1" s="1"/>
  <c r="AP3372" i="1"/>
  <c r="AL3372" i="1"/>
  <c r="AH3372" i="1"/>
  <c r="AD3372" i="1"/>
  <c r="Z3372" i="1"/>
  <c r="R3372" i="1"/>
  <c r="O3372" i="1"/>
  <c r="AW3402" i="1"/>
  <c r="AT3402" i="1"/>
  <c r="AX3402" i="1" s="1"/>
  <c r="AP3402" i="1"/>
  <c r="AL3402" i="1"/>
  <c r="AH3402" i="1"/>
  <c r="AD3402" i="1"/>
  <c r="Z3402" i="1"/>
  <c r="R3402" i="1"/>
  <c r="O3402" i="1"/>
  <c r="AW3371" i="1"/>
  <c r="AT3371" i="1"/>
  <c r="AX3371" i="1" s="1"/>
  <c r="AP3371" i="1"/>
  <c r="AL3371" i="1"/>
  <c r="AH3371" i="1"/>
  <c r="AD3371" i="1"/>
  <c r="Z3371" i="1"/>
  <c r="R3371" i="1"/>
  <c r="O3371" i="1"/>
  <c r="AW3374" i="1"/>
  <c r="AT3374" i="1"/>
  <c r="AX3374" i="1" s="1"/>
  <c r="AP3374" i="1"/>
  <c r="AL3374" i="1"/>
  <c r="AH3374" i="1"/>
  <c r="AD3374" i="1"/>
  <c r="Z3374" i="1"/>
  <c r="R3374" i="1"/>
  <c r="O3374" i="1"/>
  <c r="AW3436" i="1"/>
  <c r="AT3436" i="1"/>
  <c r="AX3436" i="1" s="1"/>
  <c r="AP3436" i="1"/>
  <c r="AL3436" i="1"/>
  <c r="AH3436" i="1"/>
  <c r="AD3436" i="1"/>
  <c r="Z3436" i="1"/>
  <c r="R3436" i="1"/>
  <c r="O3436" i="1"/>
  <c r="AW3435" i="1"/>
  <c r="AT3435" i="1"/>
  <c r="AX3435" i="1" s="1"/>
  <c r="AP3435" i="1"/>
  <c r="AL3435" i="1"/>
  <c r="AH3435" i="1"/>
  <c r="AD3435" i="1"/>
  <c r="Z3435" i="1"/>
  <c r="R3435" i="1"/>
  <c r="O3435" i="1"/>
  <c r="AW3367" i="1"/>
  <c r="AT3367" i="1"/>
  <c r="AX3367" i="1" s="1"/>
  <c r="AP3367" i="1"/>
  <c r="AL3367" i="1"/>
  <c r="AH3367" i="1"/>
  <c r="AD3367" i="1"/>
  <c r="Z3367" i="1"/>
  <c r="R3367" i="1"/>
  <c r="O3367" i="1"/>
  <c r="AW3400" i="1"/>
  <c r="AT3400" i="1"/>
  <c r="AX3400" i="1" s="1"/>
  <c r="AP3400" i="1"/>
  <c r="AL3400" i="1"/>
  <c r="AH3400" i="1"/>
  <c r="AD3400" i="1"/>
  <c r="Z3400" i="1"/>
  <c r="R3400" i="1"/>
  <c r="O3400" i="1"/>
  <c r="AW3399" i="1"/>
  <c r="AT3399" i="1"/>
  <c r="AX3399" i="1" s="1"/>
  <c r="AP3399" i="1"/>
  <c r="AL3399" i="1"/>
  <c r="AH3399" i="1"/>
  <c r="AD3399" i="1"/>
  <c r="Z3399" i="1"/>
  <c r="R3399" i="1"/>
  <c r="O3399" i="1"/>
  <c r="AW3373" i="1"/>
  <c r="AT3373" i="1"/>
  <c r="AX3373" i="1" s="1"/>
  <c r="AP3373" i="1"/>
  <c r="AL3373" i="1"/>
  <c r="AH3373" i="1"/>
  <c r="AD3373" i="1"/>
  <c r="Z3373" i="1"/>
  <c r="R3373" i="1"/>
  <c r="O3373" i="1"/>
  <c r="AW3433" i="1"/>
  <c r="AT3433" i="1"/>
  <c r="AX3433" i="1" s="1"/>
  <c r="AP3433" i="1"/>
  <c r="AL3433" i="1"/>
  <c r="AH3433" i="1"/>
  <c r="AD3433" i="1"/>
  <c r="Z3433" i="1"/>
  <c r="R3433" i="1"/>
  <c r="O3433" i="1"/>
  <c r="AW3422" i="1"/>
  <c r="AT3422" i="1"/>
  <c r="AX3422" i="1" s="1"/>
  <c r="AP3422" i="1"/>
  <c r="AL3422" i="1"/>
  <c r="AH3422" i="1"/>
  <c r="AD3422" i="1"/>
  <c r="Z3422" i="1"/>
  <c r="R3422" i="1"/>
  <c r="O3422" i="1"/>
  <c r="AW3421" i="1"/>
  <c r="AT3421" i="1"/>
  <c r="AX3421" i="1" s="1"/>
  <c r="AP3421" i="1"/>
  <c r="AL3421" i="1"/>
  <c r="AH3421" i="1"/>
  <c r="AD3421" i="1"/>
  <c r="Z3421" i="1"/>
  <c r="R3421" i="1"/>
  <c r="O3421" i="1"/>
  <c r="AW3404" i="1"/>
  <c r="AT3404" i="1"/>
  <c r="AX3404" i="1" s="1"/>
  <c r="AP3404" i="1"/>
  <c r="AL3404" i="1"/>
  <c r="AH3404" i="1"/>
  <c r="AD3404" i="1"/>
  <c r="Z3404" i="1"/>
  <c r="R3404" i="1"/>
  <c r="O3404" i="1"/>
  <c r="AW3432" i="1"/>
  <c r="AT3432" i="1"/>
  <c r="AX3432" i="1" s="1"/>
  <c r="AP3432" i="1"/>
  <c r="AL3432" i="1"/>
  <c r="AH3432" i="1"/>
  <c r="AD3432" i="1"/>
  <c r="Z3432" i="1"/>
  <c r="R3432" i="1"/>
  <c r="O3432" i="1"/>
  <c r="AW3426" i="1"/>
  <c r="AT3426" i="1"/>
  <c r="AX3426" i="1" s="1"/>
  <c r="AP3426" i="1"/>
  <c r="AL3426" i="1"/>
  <c r="AH3426" i="1"/>
  <c r="AD3426" i="1"/>
  <c r="Z3426" i="1"/>
  <c r="R3426" i="1"/>
  <c r="O3426" i="1"/>
  <c r="AW3425" i="1"/>
  <c r="AT3425" i="1"/>
  <c r="AX3425" i="1" s="1"/>
  <c r="AP3425" i="1"/>
  <c r="AL3425" i="1"/>
  <c r="AH3425" i="1"/>
  <c r="AD3425" i="1"/>
  <c r="Z3425" i="1"/>
  <c r="R3425" i="1"/>
  <c r="O3425" i="1"/>
  <c r="AW3307" i="1"/>
  <c r="AT3307" i="1"/>
  <c r="AX3307" i="1" s="1"/>
  <c r="AP3307" i="1"/>
  <c r="AL3307" i="1"/>
  <c r="AH3307" i="1"/>
  <c r="AD3307" i="1"/>
  <c r="Z3307" i="1"/>
  <c r="R3307" i="1"/>
  <c r="O3307" i="1"/>
  <c r="AW3341" i="1"/>
  <c r="AT3341" i="1"/>
  <c r="AX3341" i="1" s="1"/>
  <c r="AP3341" i="1"/>
  <c r="AL3341" i="1"/>
  <c r="AH3341" i="1"/>
  <c r="AD3341" i="1"/>
  <c r="Z3341" i="1"/>
  <c r="R3341" i="1"/>
  <c r="O3341" i="1"/>
  <c r="AW3351" i="1"/>
  <c r="AT3351" i="1"/>
  <c r="AX3351" i="1" s="1"/>
  <c r="AP3351" i="1"/>
  <c r="AL3351" i="1"/>
  <c r="AH3351" i="1"/>
  <c r="AD3351" i="1"/>
  <c r="Z3351" i="1"/>
  <c r="R3351" i="1"/>
  <c r="O3351" i="1"/>
  <c r="AW3332" i="1"/>
  <c r="AT3332" i="1"/>
  <c r="AX3332" i="1" s="1"/>
  <c r="AP3332" i="1"/>
  <c r="AL3332" i="1"/>
  <c r="AH3332" i="1"/>
  <c r="AD3332" i="1"/>
  <c r="Z3332" i="1"/>
  <c r="R3332" i="1"/>
  <c r="O3332" i="1"/>
  <c r="AW3320" i="1"/>
  <c r="AT3320" i="1"/>
  <c r="AX3320" i="1" s="1"/>
  <c r="AP3320" i="1"/>
  <c r="AL3320" i="1"/>
  <c r="AH3320" i="1"/>
  <c r="AD3320" i="1"/>
  <c r="Z3320" i="1"/>
  <c r="R3320" i="1"/>
  <c r="O3320" i="1"/>
  <c r="AW3305" i="1"/>
  <c r="AT3305" i="1"/>
  <c r="AX3305" i="1" s="1"/>
  <c r="AP3305" i="1"/>
  <c r="AL3305" i="1"/>
  <c r="AH3305" i="1"/>
  <c r="AD3305" i="1"/>
  <c r="Z3305" i="1"/>
  <c r="R3305" i="1"/>
  <c r="O3305" i="1"/>
  <c r="AW3873" i="1"/>
  <c r="AT3873" i="1"/>
  <c r="AX3873" i="1" s="1"/>
  <c r="AP3873" i="1"/>
  <c r="AL3873" i="1"/>
  <c r="AH3873" i="1"/>
  <c r="AD3873" i="1"/>
  <c r="Z3873" i="1"/>
  <c r="R3873" i="1"/>
  <c r="O3873" i="1"/>
  <c r="AW3521" i="1"/>
  <c r="AT3521" i="1"/>
  <c r="AX3521" i="1" s="1"/>
  <c r="AP3521" i="1"/>
  <c r="AL3521" i="1"/>
  <c r="AH3521" i="1"/>
  <c r="AD3521" i="1"/>
  <c r="Z3521" i="1"/>
  <c r="R3521" i="1"/>
  <c r="O3521" i="1"/>
  <c r="AW3520" i="1"/>
  <c r="AT3520" i="1"/>
  <c r="AX3520" i="1" s="1"/>
  <c r="AP3520" i="1"/>
  <c r="AL3520" i="1"/>
  <c r="AH3520" i="1"/>
  <c r="AD3520" i="1"/>
  <c r="Z3520" i="1"/>
  <c r="R3520" i="1"/>
  <c r="O3520" i="1"/>
  <c r="AW3488" i="1"/>
  <c r="AT3488" i="1"/>
  <c r="AX3488" i="1" s="1"/>
  <c r="AP3488" i="1"/>
  <c r="AL3488" i="1"/>
  <c r="AH3488" i="1"/>
  <c r="AD3488" i="1"/>
  <c r="Z3488" i="1"/>
  <c r="R3488" i="1"/>
  <c r="O3488" i="1"/>
  <c r="AW3487" i="1"/>
  <c r="AT3487" i="1"/>
  <c r="AX3487" i="1" s="1"/>
  <c r="AP3487" i="1"/>
  <c r="AL3487" i="1"/>
  <c r="AH3487" i="1"/>
  <c r="AD3487" i="1"/>
  <c r="Z3487" i="1"/>
  <c r="R3487" i="1"/>
  <c r="O3487" i="1"/>
  <c r="AW3137" i="1"/>
  <c r="AT3137" i="1"/>
  <c r="AX3137" i="1" s="1"/>
  <c r="AP3137" i="1"/>
  <c r="AL3137" i="1"/>
  <c r="AH3137" i="1"/>
  <c r="AD3137" i="1"/>
  <c r="Z3137" i="1"/>
  <c r="R3137" i="1"/>
  <c r="O3137" i="1"/>
  <c r="AL3" i="1"/>
  <c r="AD3" i="1"/>
  <c r="Z3" i="1"/>
  <c r="O3" i="1"/>
  <c r="AW45" i="1"/>
  <c r="AT45" i="1"/>
  <c r="AX45" i="1" s="1"/>
  <c r="AP45" i="1"/>
  <c r="AL45" i="1"/>
  <c r="AH45" i="1"/>
  <c r="AD45" i="1"/>
  <c r="Z45" i="1"/>
  <c r="R45" i="1"/>
  <c r="O45" i="1"/>
  <c r="AW44" i="1"/>
  <c r="AT44" i="1"/>
  <c r="AX44" i="1" s="1"/>
  <c r="AP44" i="1"/>
  <c r="AL44" i="1"/>
  <c r="AH44" i="1"/>
  <c r="AD44" i="1"/>
  <c r="Z44" i="1"/>
  <c r="R44" i="1"/>
  <c r="O44" i="1"/>
  <c r="AW43" i="1"/>
  <c r="AT43" i="1"/>
  <c r="AX43" i="1" s="1"/>
  <c r="AP43" i="1"/>
  <c r="AL43" i="1"/>
  <c r="AH43" i="1"/>
  <c r="AD43" i="1"/>
  <c r="Z43" i="1"/>
  <c r="R43" i="1"/>
  <c r="O43" i="1"/>
  <c r="AW3700" i="1"/>
  <c r="AT3700" i="1"/>
  <c r="AX3700" i="1" s="1"/>
  <c r="AL3700" i="1"/>
  <c r="AH3700" i="1"/>
  <c r="AD3700" i="1"/>
  <c r="Z3700" i="1"/>
  <c r="R3700" i="1"/>
  <c r="O3700" i="1"/>
  <c r="AW3699" i="1"/>
  <c r="AT3699" i="1"/>
  <c r="AX3699" i="1" s="1"/>
  <c r="AL3699" i="1"/>
  <c r="AH3699" i="1"/>
  <c r="AD3699" i="1"/>
  <c r="Z3699" i="1"/>
  <c r="R3699" i="1"/>
  <c r="O3699" i="1"/>
  <c r="AW3698" i="1"/>
  <c r="AT3698" i="1"/>
  <c r="AX3698" i="1" s="1"/>
  <c r="AL3698" i="1"/>
  <c r="AH3698" i="1"/>
  <c r="AD3698" i="1"/>
  <c r="Z3698" i="1"/>
  <c r="R3698" i="1"/>
  <c r="O3698" i="1"/>
  <c r="AW3697" i="1"/>
  <c r="AT3697" i="1"/>
  <c r="AX3697" i="1" s="1"/>
  <c r="AL3697" i="1"/>
  <c r="AH3697" i="1"/>
  <c r="AD3697" i="1"/>
  <c r="Z3697" i="1"/>
  <c r="R3697" i="1"/>
  <c r="O3697" i="1"/>
  <c r="AW3696" i="1"/>
  <c r="AT3696" i="1"/>
  <c r="AX3696" i="1" s="1"/>
  <c r="AL3696" i="1"/>
  <c r="AH3696" i="1"/>
  <c r="AD3696" i="1"/>
  <c r="Z3696" i="1"/>
  <c r="R3696" i="1"/>
  <c r="O3696" i="1"/>
  <c r="AW3695" i="1"/>
  <c r="AT3695" i="1"/>
  <c r="AX3695" i="1" s="1"/>
  <c r="AL3695" i="1"/>
  <c r="AH3695" i="1"/>
  <c r="AD3695" i="1"/>
  <c r="Z3695" i="1"/>
  <c r="R3695" i="1"/>
  <c r="O3695" i="1"/>
  <c r="AW3185" i="1"/>
  <c r="AT3185" i="1"/>
  <c r="AX3185" i="1" s="1"/>
  <c r="AL3185" i="1"/>
  <c r="AH3185" i="1"/>
  <c r="AD3185" i="1"/>
  <c r="Z3185" i="1"/>
  <c r="R3185" i="1"/>
  <c r="O3185" i="1"/>
  <c r="AW3184" i="1"/>
  <c r="AT3184" i="1"/>
  <c r="AX3184" i="1" s="1"/>
  <c r="AL3184" i="1"/>
  <c r="AH3184" i="1"/>
  <c r="AD3184" i="1"/>
  <c r="Z3184" i="1"/>
  <c r="R3184" i="1"/>
  <c r="O3184" i="1"/>
  <c r="AW3183" i="1"/>
  <c r="AT3183" i="1"/>
  <c r="AX3183" i="1" s="1"/>
  <c r="AL3183" i="1"/>
  <c r="AH3183" i="1"/>
  <c r="AD3183" i="1"/>
  <c r="Z3183" i="1"/>
  <c r="R3183" i="1"/>
  <c r="O3183" i="1"/>
  <c r="AW3182" i="1"/>
  <c r="AT3182" i="1"/>
  <c r="AX3182" i="1" s="1"/>
  <c r="AL3182" i="1"/>
  <c r="AH3182" i="1"/>
  <c r="AD3182" i="1"/>
  <c r="Z3182" i="1"/>
  <c r="R3182" i="1"/>
  <c r="O3182" i="1"/>
  <c r="AW3181" i="1"/>
  <c r="AT3181" i="1"/>
  <c r="AX3181" i="1" s="1"/>
  <c r="AL3181" i="1"/>
  <c r="AH3181" i="1"/>
  <c r="AD3181" i="1"/>
  <c r="Z3181" i="1"/>
  <c r="R3181" i="1"/>
  <c r="O3181" i="1"/>
  <c r="AW3180" i="1"/>
  <c r="AT3180" i="1"/>
  <c r="AX3180" i="1" s="1"/>
  <c r="AL3180" i="1"/>
  <c r="AH3180" i="1"/>
  <c r="AD3180" i="1"/>
  <c r="Z3180" i="1"/>
  <c r="R3180" i="1"/>
  <c r="O3180" i="1"/>
  <c r="AW3179" i="1"/>
  <c r="AT3179" i="1"/>
  <c r="AX3179" i="1" s="1"/>
  <c r="AL3179" i="1"/>
  <c r="AH3179" i="1"/>
  <c r="AD3179" i="1"/>
  <c r="Z3179" i="1"/>
  <c r="R3179" i="1"/>
  <c r="O3179" i="1"/>
  <c r="AW1822" i="1"/>
  <c r="AT1822" i="1"/>
  <c r="AX1822" i="1" s="1"/>
  <c r="AL1822" i="1"/>
  <c r="AH1822" i="1"/>
  <c r="AD1822" i="1"/>
  <c r="Z1822" i="1"/>
  <c r="R1822" i="1"/>
  <c r="O1822" i="1"/>
  <c r="AW1821" i="1"/>
  <c r="AT1821" i="1"/>
  <c r="AX1821" i="1" s="1"/>
  <c r="AL1821" i="1"/>
  <c r="AH1821" i="1"/>
  <c r="AD1821" i="1"/>
  <c r="Z1821" i="1"/>
  <c r="R1821" i="1"/>
  <c r="O1821" i="1"/>
  <c r="AW1820" i="1"/>
  <c r="AT1820" i="1"/>
  <c r="AX1820" i="1" s="1"/>
  <c r="AL1820" i="1"/>
  <c r="AH1820" i="1"/>
  <c r="AD1820" i="1"/>
  <c r="Z1820" i="1"/>
  <c r="R1820" i="1"/>
  <c r="O1820" i="1"/>
  <c r="AW1819" i="1"/>
  <c r="AT1819" i="1"/>
  <c r="AX1819" i="1" s="1"/>
  <c r="AL1819" i="1"/>
  <c r="AH1819" i="1"/>
  <c r="AD1819" i="1"/>
  <c r="Z1819" i="1"/>
  <c r="R1819" i="1"/>
  <c r="O1819" i="1"/>
  <c r="AW1818" i="1"/>
  <c r="AT1818" i="1"/>
  <c r="AX1818" i="1" s="1"/>
  <c r="AL1818" i="1"/>
  <c r="AH1818" i="1"/>
  <c r="AD1818" i="1"/>
  <c r="Z1818" i="1"/>
  <c r="R1818" i="1"/>
  <c r="O1818" i="1"/>
  <c r="AW1817" i="1"/>
  <c r="AT1817" i="1"/>
  <c r="AX1817" i="1" s="1"/>
  <c r="AL1817" i="1"/>
  <c r="AH1817" i="1"/>
  <c r="AD1817" i="1"/>
  <c r="Z1817" i="1"/>
  <c r="R1817" i="1"/>
  <c r="O1817" i="1"/>
  <c r="AW1816" i="1"/>
  <c r="AT1816" i="1"/>
  <c r="AX1816" i="1" s="1"/>
  <c r="AL1816" i="1"/>
  <c r="AH1816" i="1"/>
  <c r="AD1816" i="1"/>
  <c r="Z1816" i="1"/>
  <c r="R1816" i="1"/>
  <c r="O1816" i="1"/>
  <c r="AW1815" i="1"/>
  <c r="AT1815" i="1"/>
  <c r="AX1815" i="1" s="1"/>
  <c r="AL1815" i="1"/>
  <c r="AH1815" i="1"/>
  <c r="AD1815" i="1"/>
  <c r="Z1815" i="1"/>
  <c r="R1815" i="1"/>
  <c r="O1815" i="1"/>
  <c r="AW1814" i="1"/>
  <c r="AT1814" i="1"/>
  <c r="AX1814" i="1" s="1"/>
  <c r="AL1814" i="1"/>
  <c r="AH1814" i="1"/>
  <c r="AD1814" i="1"/>
  <c r="Z1814" i="1"/>
  <c r="R1814" i="1"/>
  <c r="O1814" i="1"/>
  <c r="AW1813" i="1"/>
  <c r="AT1813" i="1"/>
  <c r="AX1813" i="1" s="1"/>
  <c r="AL1813" i="1"/>
  <c r="AH1813" i="1"/>
  <c r="AD1813" i="1"/>
  <c r="Z1813" i="1"/>
  <c r="R1813" i="1"/>
  <c r="O1813" i="1"/>
  <c r="AW1812" i="1"/>
  <c r="AT1812" i="1"/>
  <c r="AX1812" i="1" s="1"/>
  <c r="AL1812" i="1"/>
  <c r="AH1812" i="1"/>
  <c r="AD1812" i="1"/>
  <c r="Z1812" i="1"/>
  <c r="R1812" i="1"/>
  <c r="O1812" i="1"/>
  <c r="AW1811" i="1"/>
  <c r="AT1811" i="1"/>
  <c r="AX1811" i="1" s="1"/>
  <c r="AL1811" i="1"/>
  <c r="AH1811" i="1"/>
  <c r="AD1811" i="1"/>
  <c r="Z1811" i="1"/>
  <c r="R1811" i="1"/>
  <c r="O1811" i="1"/>
  <c r="AW1810" i="1"/>
  <c r="AT1810" i="1"/>
  <c r="AX1810" i="1" s="1"/>
  <c r="AL1810" i="1"/>
  <c r="AH1810" i="1"/>
  <c r="AD1810" i="1"/>
  <c r="Z1810" i="1"/>
  <c r="R1810" i="1"/>
  <c r="O1810" i="1"/>
  <c r="AW1809" i="1"/>
  <c r="AT1809" i="1"/>
  <c r="AX1809" i="1" s="1"/>
  <c r="AL1809" i="1"/>
  <c r="AH1809" i="1"/>
  <c r="AD1809" i="1"/>
  <c r="Z1809" i="1"/>
  <c r="R1809" i="1"/>
  <c r="O1809" i="1"/>
  <c r="AW1808" i="1"/>
  <c r="AT1808" i="1"/>
  <c r="AX1808" i="1" s="1"/>
  <c r="AL1808" i="1"/>
  <c r="AH1808" i="1"/>
  <c r="AD1808" i="1"/>
  <c r="Z1808" i="1"/>
  <c r="R1808" i="1"/>
  <c r="O1808" i="1"/>
  <c r="AW1807" i="1"/>
  <c r="AT1807" i="1"/>
  <c r="AX1807" i="1" s="1"/>
  <c r="AL1807" i="1"/>
  <c r="AH1807" i="1"/>
  <c r="AD1807" i="1"/>
  <c r="Z1807" i="1"/>
  <c r="R1807" i="1"/>
  <c r="O1807" i="1"/>
  <c r="AW1806" i="1"/>
  <c r="AT1806" i="1"/>
  <c r="AX1806" i="1" s="1"/>
  <c r="AL1806" i="1"/>
  <c r="AH1806" i="1"/>
  <c r="AD1806" i="1"/>
  <c r="Z1806" i="1"/>
  <c r="R1806" i="1"/>
  <c r="O1806" i="1"/>
  <c r="AW1805" i="1"/>
  <c r="AT1805" i="1"/>
  <c r="AX1805" i="1" s="1"/>
  <c r="AL1805" i="1"/>
  <c r="AH1805" i="1"/>
  <c r="AD1805" i="1"/>
  <c r="Z1805" i="1"/>
  <c r="R1805" i="1"/>
  <c r="O1805" i="1"/>
  <c r="AW1804" i="1"/>
  <c r="AT1804" i="1"/>
  <c r="AX1804" i="1" s="1"/>
  <c r="AL1804" i="1"/>
  <c r="AH1804" i="1"/>
  <c r="AD1804" i="1"/>
  <c r="Z1804" i="1"/>
  <c r="R1804" i="1"/>
  <c r="O1804" i="1"/>
  <c r="AW3482" i="1"/>
  <c r="AT3482" i="1"/>
  <c r="AX3482" i="1" s="1"/>
  <c r="AL3482" i="1"/>
  <c r="AH3482" i="1"/>
  <c r="AD3482" i="1"/>
  <c r="Z3482" i="1"/>
  <c r="R3482" i="1"/>
  <c r="O3482" i="1"/>
  <c r="AW3481" i="1"/>
  <c r="AT3481" i="1"/>
  <c r="AX3481" i="1" s="1"/>
  <c r="AL3481" i="1"/>
  <c r="AH3481" i="1"/>
  <c r="AD3481" i="1"/>
  <c r="Z3481" i="1"/>
  <c r="R3481" i="1"/>
  <c r="O3481" i="1"/>
  <c r="AW3480" i="1"/>
  <c r="AT3480" i="1"/>
  <c r="AX3480" i="1" s="1"/>
  <c r="AL3480" i="1"/>
  <c r="AH3480" i="1"/>
  <c r="AD3480" i="1"/>
  <c r="Z3480" i="1"/>
  <c r="R3480" i="1"/>
  <c r="O3480" i="1"/>
  <c r="AW3479" i="1"/>
  <c r="AT3479" i="1"/>
  <c r="AX3479" i="1" s="1"/>
  <c r="AL3479" i="1"/>
  <c r="AH3479" i="1"/>
  <c r="AD3479" i="1"/>
  <c r="Z3479" i="1"/>
  <c r="R3479" i="1"/>
  <c r="O3479" i="1"/>
  <c r="AW3478" i="1"/>
  <c r="AT3478" i="1"/>
  <c r="AX3478" i="1" s="1"/>
  <c r="AL3478" i="1"/>
  <c r="AH3478" i="1"/>
  <c r="AD3478" i="1"/>
  <c r="Z3478" i="1"/>
  <c r="R3478" i="1"/>
  <c r="O3478" i="1"/>
  <c r="AW3477" i="1"/>
  <c r="AT3477" i="1"/>
  <c r="AX3477" i="1" s="1"/>
  <c r="AL3477" i="1"/>
  <c r="AH3477" i="1"/>
  <c r="AD3477" i="1"/>
  <c r="Z3477" i="1"/>
  <c r="R3477" i="1"/>
  <c r="O3477" i="1"/>
  <c r="AW3476" i="1"/>
  <c r="AT3476" i="1"/>
  <c r="AX3476" i="1" s="1"/>
  <c r="AL3476" i="1"/>
  <c r="AH3476" i="1"/>
  <c r="AD3476" i="1"/>
  <c r="Z3476" i="1"/>
  <c r="R3476" i="1"/>
  <c r="O3476" i="1"/>
  <c r="AW3475" i="1"/>
  <c r="AT3475" i="1"/>
  <c r="AX3475" i="1" s="1"/>
  <c r="AL3475" i="1"/>
  <c r="AH3475" i="1"/>
  <c r="AD3475" i="1"/>
  <c r="Z3475" i="1"/>
  <c r="R3475" i="1"/>
  <c r="O3475" i="1"/>
  <c r="AW3474" i="1"/>
  <c r="AT3474" i="1"/>
  <c r="AX3474" i="1" s="1"/>
  <c r="AL3474" i="1"/>
  <c r="AH3474" i="1"/>
  <c r="AD3474" i="1"/>
  <c r="Z3474" i="1"/>
  <c r="R3474" i="1"/>
  <c r="O3474" i="1"/>
  <c r="AW3473" i="1"/>
  <c r="AT3473" i="1"/>
  <c r="AX3473" i="1" s="1"/>
  <c r="AL3473" i="1"/>
  <c r="AH3473" i="1"/>
  <c r="AD3473" i="1"/>
  <c r="Z3473" i="1"/>
  <c r="R3473" i="1"/>
  <c r="O3473" i="1"/>
  <c r="AW3472" i="1"/>
  <c r="AT3472" i="1"/>
  <c r="AX3472" i="1" s="1"/>
  <c r="AL3472" i="1"/>
  <c r="AH3472" i="1"/>
  <c r="AD3472" i="1"/>
  <c r="Z3472" i="1"/>
  <c r="R3472" i="1"/>
  <c r="O3472" i="1"/>
  <c r="AW3471" i="1"/>
  <c r="AT3471" i="1"/>
  <c r="AX3471" i="1" s="1"/>
  <c r="AL3471" i="1"/>
  <c r="AH3471" i="1"/>
  <c r="AD3471" i="1"/>
  <c r="Z3471" i="1"/>
  <c r="R3471" i="1"/>
  <c r="O3471" i="1"/>
  <c r="AW2512" i="1"/>
  <c r="AT2512" i="1"/>
  <c r="AX2512" i="1" s="1"/>
  <c r="AL2512" i="1"/>
  <c r="AH2512" i="1"/>
  <c r="AD2512" i="1"/>
  <c r="Z2512" i="1"/>
  <c r="R2512" i="1"/>
  <c r="O2512" i="1"/>
  <c r="AW429" i="1"/>
  <c r="AT429" i="1"/>
  <c r="AX429" i="1" s="1"/>
  <c r="AP429" i="1"/>
  <c r="AL429" i="1"/>
  <c r="AH429" i="1"/>
  <c r="AD429" i="1"/>
  <c r="Z429" i="1"/>
  <c r="R429" i="1"/>
  <c r="O429" i="1"/>
  <c r="AX3854" i="1"/>
  <c r="AW3854" i="1"/>
  <c r="AP3854" i="1"/>
  <c r="AL3854" i="1"/>
  <c r="AH3854" i="1"/>
  <c r="AD3854" i="1"/>
  <c r="Z3854" i="1"/>
  <c r="R3854" i="1"/>
  <c r="O3854" i="1"/>
  <c r="AX3846" i="1"/>
  <c r="AW3846" i="1"/>
  <c r="AP3846" i="1"/>
  <c r="AL3846" i="1"/>
  <c r="AH3846" i="1"/>
  <c r="AD3846" i="1"/>
  <c r="Z3846" i="1"/>
  <c r="R3846" i="1"/>
  <c r="O3846" i="1"/>
  <c r="AW3847" i="1"/>
  <c r="AT3847" i="1"/>
  <c r="AX3847" i="1" s="1"/>
  <c r="AP3847" i="1"/>
  <c r="AL3847" i="1"/>
  <c r="AH3847" i="1"/>
  <c r="AD3847" i="1"/>
  <c r="Z3847" i="1"/>
  <c r="R3847" i="1"/>
  <c r="O3847" i="1"/>
  <c r="AX3849" i="1"/>
  <c r="AW3849" i="1"/>
  <c r="AP3849" i="1"/>
  <c r="AL3849" i="1"/>
  <c r="AH3849" i="1"/>
  <c r="AD3849" i="1"/>
  <c r="Z3849" i="1"/>
  <c r="R3849" i="1"/>
  <c r="O3849" i="1"/>
  <c r="AX3851" i="1"/>
  <c r="AW3851" i="1"/>
  <c r="AP3851" i="1"/>
  <c r="AL3851" i="1"/>
  <c r="AH3851" i="1"/>
  <c r="AD3851" i="1"/>
  <c r="Z3851" i="1"/>
  <c r="R3851" i="1"/>
  <c r="O3851" i="1"/>
  <c r="AX3850" i="1"/>
  <c r="AW3850" i="1"/>
  <c r="AP3850" i="1"/>
  <c r="AL3850" i="1"/>
  <c r="AH3850" i="1"/>
  <c r="AD3850" i="1"/>
  <c r="Z3850" i="1"/>
  <c r="R3850" i="1"/>
  <c r="O3850" i="1"/>
  <c r="AX3848" i="1"/>
  <c r="AW3848" i="1"/>
  <c r="AP3848" i="1"/>
  <c r="AL3848" i="1"/>
  <c r="AH3848" i="1"/>
  <c r="AD3848" i="1"/>
  <c r="Z3848" i="1"/>
  <c r="R3848" i="1"/>
  <c r="O3848" i="1"/>
  <c r="AW427" i="1"/>
  <c r="AT427" i="1"/>
  <c r="AX427" i="1" s="1"/>
  <c r="AP427" i="1"/>
  <c r="AL427" i="1"/>
  <c r="AH427" i="1"/>
  <c r="AD427" i="1"/>
  <c r="Z427" i="1"/>
  <c r="R427" i="1"/>
  <c r="O427" i="1"/>
  <c r="AW428" i="1"/>
  <c r="AT428" i="1"/>
  <c r="AX428" i="1" s="1"/>
  <c r="AP428" i="1"/>
  <c r="AL428" i="1"/>
  <c r="AH428" i="1"/>
  <c r="AD428" i="1"/>
  <c r="Z428" i="1"/>
  <c r="R428" i="1"/>
  <c r="O428" i="1"/>
  <c r="AW432" i="1"/>
  <c r="AT432" i="1"/>
  <c r="AX432" i="1" s="1"/>
  <c r="AP432" i="1"/>
  <c r="AL432" i="1"/>
  <c r="AH432" i="1"/>
  <c r="AD432" i="1"/>
  <c r="Z432" i="1"/>
  <c r="R432" i="1"/>
  <c r="O432" i="1"/>
  <c r="AW2030" i="1"/>
  <c r="AT2030" i="1"/>
  <c r="AX2030" i="1" s="1"/>
  <c r="AP2030" i="1"/>
  <c r="AL2030" i="1"/>
  <c r="AH2030" i="1"/>
  <c r="AD2030" i="1"/>
  <c r="Z2030" i="1"/>
  <c r="R2030" i="1"/>
  <c r="O2030" i="1"/>
  <c r="AW3591" i="1"/>
  <c r="AT3591" i="1"/>
  <c r="AX3591" i="1" s="1"/>
  <c r="AP3591" i="1"/>
  <c r="AL3591" i="1"/>
  <c r="AH3591" i="1"/>
  <c r="AD3591" i="1"/>
  <c r="Z3591" i="1"/>
  <c r="R3591" i="1"/>
  <c r="O3591" i="1"/>
  <c r="AW3590" i="1"/>
  <c r="AT3590" i="1"/>
  <c r="AX3590" i="1" s="1"/>
  <c r="AP3590" i="1"/>
  <c r="AL3590" i="1"/>
  <c r="AH3590" i="1"/>
  <c r="AD3590" i="1"/>
  <c r="Z3590" i="1"/>
  <c r="R3590" i="1"/>
  <c r="O3590" i="1"/>
  <c r="AW3589" i="1"/>
  <c r="AT3589" i="1"/>
  <c r="AX3589" i="1" s="1"/>
  <c r="AP3589" i="1"/>
  <c r="AL3589" i="1"/>
  <c r="AH3589" i="1"/>
  <c r="AD3589" i="1"/>
  <c r="Z3589" i="1"/>
  <c r="R3589" i="1"/>
  <c r="O3589" i="1"/>
  <c r="AW3588" i="1"/>
  <c r="AT3588" i="1"/>
  <c r="AX3588" i="1" s="1"/>
  <c r="AP3588" i="1"/>
  <c r="AL3588" i="1"/>
  <c r="AH3588" i="1"/>
  <c r="AD3588" i="1"/>
  <c r="Z3588" i="1"/>
  <c r="R3588" i="1"/>
  <c r="O3588" i="1"/>
  <c r="AX3563" i="1"/>
  <c r="AW3563" i="1"/>
  <c r="AP3563" i="1"/>
  <c r="AL3563" i="1"/>
  <c r="AH3563" i="1"/>
  <c r="AD3563" i="1"/>
  <c r="Z3563" i="1"/>
  <c r="R3563" i="1"/>
  <c r="O3563" i="1"/>
  <c r="AX3562" i="1"/>
  <c r="AW3562" i="1"/>
  <c r="AP3562" i="1"/>
  <c r="AL3562" i="1"/>
  <c r="AH3562" i="1"/>
  <c r="AD3562" i="1"/>
  <c r="Z3562" i="1"/>
  <c r="R3562" i="1"/>
  <c r="O3562" i="1"/>
  <c r="AW3377" i="1"/>
  <c r="AT3377" i="1"/>
  <c r="AX3377" i="1" s="1"/>
  <c r="AL3377" i="1"/>
  <c r="AH3377" i="1"/>
  <c r="AD3377" i="1"/>
  <c r="Z3377" i="1"/>
  <c r="R3377" i="1"/>
  <c r="O3377" i="1"/>
  <c r="AW3376" i="1"/>
  <c r="AT3376" i="1"/>
  <c r="AX3376" i="1" s="1"/>
  <c r="AL3376" i="1"/>
  <c r="AH3376" i="1"/>
  <c r="AD3376" i="1"/>
  <c r="Z3376" i="1"/>
  <c r="R3376" i="1"/>
  <c r="O3376" i="1"/>
  <c r="AX3748" i="1"/>
  <c r="AW3748" i="1"/>
  <c r="AP3748" i="1"/>
  <c r="AL3748" i="1"/>
  <c r="AH3748" i="1"/>
  <c r="AD3748" i="1"/>
  <c r="Z3748" i="1"/>
  <c r="R3748" i="1"/>
  <c r="O3748" i="1"/>
  <c r="AX3746" i="1"/>
  <c r="AW3746" i="1"/>
  <c r="AP3746" i="1"/>
  <c r="AL3746" i="1"/>
  <c r="AH3746" i="1"/>
  <c r="AD3746" i="1"/>
  <c r="Z3746" i="1"/>
  <c r="R3746" i="1"/>
  <c r="O3746" i="1"/>
  <c r="AX3751" i="1"/>
  <c r="AW3751" i="1"/>
  <c r="AP3751" i="1"/>
  <c r="AL3751" i="1"/>
  <c r="AH3751" i="1"/>
  <c r="AD3751" i="1"/>
  <c r="Z3751" i="1"/>
  <c r="R3751" i="1"/>
  <c r="O3751" i="1"/>
  <c r="AW3760" i="1"/>
  <c r="AT3760" i="1"/>
  <c r="AX3760" i="1" s="1"/>
  <c r="AP3760" i="1"/>
  <c r="AL3760" i="1"/>
  <c r="AH3760" i="1"/>
  <c r="AD3760" i="1"/>
  <c r="Z3760" i="1"/>
  <c r="R3760" i="1"/>
  <c r="O3760" i="1"/>
  <c r="AW3762" i="1"/>
  <c r="AT3762" i="1"/>
  <c r="AX3762" i="1" s="1"/>
  <c r="AP3762" i="1"/>
  <c r="AL3762" i="1"/>
  <c r="AH3762" i="1"/>
  <c r="AD3762" i="1"/>
  <c r="Z3762" i="1"/>
  <c r="R3762" i="1"/>
  <c r="O3762" i="1"/>
  <c r="AW2510" i="1"/>
  <c r="AT2510" i="1"/>
  <c r="AX2510" i="1" s="1"/>
  <c r="AL2510" i="1"/>
  <c r="AH2510" i="1"/>
  <c r="AD2510" i="1"/>
  <c r="Z2510" i="1"/>
  <c r="R2510" i="1"/>
  <c r="O2510" i="1"/>
  <c r="AW3127" i="1"/>
  <c r="AT3127" i="1"/>
  <c r="AX3127" i="1" s="1"/>
  <c r="AL3127" i="1"/>
  <c r="AH3127" i="1"/>
  <c r="AD3127" i="1"/>
  <c r="Z3127" i="1"/>
  <c r="R3127" i="1"/>
  <c r="O3127" i="1"/>
  <c r="AW3126" i="1"/>
  <c r="AT3126" i="1"/>
  <c r="AX3126" i="1" s="1"/>
  <c r="AL3126" i="1"/>
  <c r="AH3126" i="1"/>
  <c r="AD3126" i="1"/>
  <c r="Z3126" i="1"/>
  <c r="R3126" i="1"/>
  <c r="O3126" i="1"/>
  <c r="AW3131" i="1"/>
  <c r="AT3131" i="1"/>
  <c r="AX3131" i="1" s="1"/>
  <c r="AL3131" i="1"/>
  <c r="AH3131" i="1"/>
  <c r="AD3131" i="1"/>
  <c r="Z3131" i="1"/>
  <c r="R3131" i="1"/>
  <c r="O3131" i="1"/>
  <c r="AW3130" i="1"/>
  <c r="AT3130" i="1"/>
  <c r="AX3130" i="1" s="1"/>
  <c r="AL3130" i="1"/>
  <c r="AH3130" i="1"/>
  <c r="AD3130" i="1"/>
  <c r="Z3130" i="1"/>
  <c r="R3130" i="1"/>
  <c r="O3130" i="1"/>
  <c r="AW3135" i="1"/>
  <c r="AT3135" i="1"/>
  <c r="AX3135" i="1" s="1"/>
  <c r="AL3135" i="1"/>
  <c r="AH3135" i="1"/>
  <c r="AD3135" i="1"/>
  <c r="Z3135" i="1"/>
  <c r="R3135" i="1"/>
  <c r="O3135" i="1"/>
  <c r="AW3134" i="1"/>
  <c r="AT3134" i="1"/>
  <c r="AX3134" i="1" s="1"/>
  <c r="AL3134" i="1"/>
  <c r="AH3134" i="1"/>
  <c r="AD3134" i="1"/>
  <c r="Z3134" i="1"/>
  <c r="R3134" i="1"/>
  <c r="O3134" i="1"/>
  <c r="AW3133" i="1"/>
  <c r="AT3133" i="1"/>
  <c r="AX3133" i="1" s="1"/>
  <c r="AL3133" i="1"/>
  <c r="AH3133" i="1"/>
  <c r="AD3133" i="1"/>
  <c r="Z3133" i="1"/>
  <c r="R3133" i="1"/>
  <c r="O3133" i="1"/>
  <c r="AW3132" i="1"/>
  <c r="AT3132" i="1"/>
  <c r="AX3132" i="1" s="1"/>
  <c r="AL3132" i="1"/>
  <c r="AH3132" i="1"/>
  <c r="AD3132" i="1"/>
  <c r="Z3132" i="1"/>
  <c r="R3132" i="1"/>
  <c r="O3132" i="1"/>
  <c r="AW3129" i="1"/>
  <c r="AT3129" i="1"/>
  <c r="AX3129" i="1" s="1"/>
  <c r="AL3129" i="1"/>
  <c r="AH3129" i="1"/>
  <c r="AD3129" i="1"/>
  <c r="Z3129" i="1"/>
  <c r="R3129" i="1"/>
  <c r="O3129" i="1"/>
  <c r="AW3128" i="1"/>
  <c r="AT3128" i="1"/>
  <c r="AX3128" i="1" s="1"/>
  <c r="AL3128" i="1"/>
  <c r="AH3128" i="1"/>
  <c r="AD3128" i="1"/>
  <c r="Z3128" i="1"/>
  <c r="R3128" i="1"/>
  <c r="O3128" i="1"/>
  <c r="AW2951" i="1"/>
  <c r="AT2951" i="1"/>
  <c r="AX2951" i="1" s="1"/>
  <c r="AL2951" i="1"/>
  <c r="AH2951" i="1"/>
  <c r="AD2951" i="1"/>
  <c r="Z2951" i="1"/>
  <c r="R2951" i="1"/>
  <c r="O2951" i="1"/>
  <c r="AW2950" i="1"/>
  <c r="AT2950" i="1"/>
  <c r="AX2950" i="1" s="1"/>
  <c r="AL2950" i="1"/>
  <c r="AH2950" i="1"/>
  <c r="AD2950" i="1"/>
  <c r="Z2950" i="1"/>
  <c r="R2950" i="1"/>
  <c r="O2950" i="1"/>
  <c r="AW2971" i="1"/>
  <c r="AT2971" i="1"/>
  <c r="AX2971" i="1" s="1"/>
  <c r="AL2971" i="1"/>
  <c r="AH2971" i="1"/>
  <c r="AD2971" i="1"/>
  <c r="Z2971" i="1"/>
  <c r="R2971" i="1"/>
  <c r="O2971" i="1"/>
  <c r="AW2970" i="1"/>
  <c r="AT2970" i="1"/>
  <c r="AX2970" i="1" s="1"/>
  <c r="AL2970" i="1"/>
  <c r="AH2970" i="1"/>
  <c r="AD2970" i="1"/>
  <c r="Z2970" i="1"/>
  <c r="R2970" i="1"/>
  <c r="O2970" i="1"/>
  <c r="AW2969" i="1"/>
  <c r="AT2969" i="1"/>
  <c r="AX2969" i="1" s="1"/>
  <c r="AL2969" i="1"/>
  <c r="AH2969" i="1"/>
  <c r="AD2969" i="1"/>
  <c r="Z2969" i="1"/>
  <c r="R2969" i="1"/>
  <c r="O2969" i="1"/>
  <c r="AW2968" i="1"/>
  <c r="AT2968" i="1"/>
  <c r="AX2968" i="1" s="1"/>
  <c r="AL2968" i="1"/>
  <c r="AH2968" i="1"/>
  <c r="AD2968" i="1"/>
  <c r="Z2968" i="1"/>
  <c r="R2968" i="1"/>
  <c r="O2968" i="1"/>
  <c r="AW2991" i="1"/>
  <c r="AT2991" i="1"/>
  <c r="AX2991" i="1" s="1"/>
  <c r="AL2991" i="1"/>
  <c r="AH2991" i="1"/>
  <c r="AD2991" i="1"/>
  <c r="Z2991" i="1"/>
  <c r="R2991" i="1"/>
  <c r="O2991" i="1"/>
  <c r="AW2990" i="1"/>
  <c r="AT2990" i="1"/>
  <c r="AX2990" i="1" s="1"/>
  <c r="AL2990" i="1"/>
  <c r="AH2990" i="1"/>
  <c r="AD2990" i="1"/>
  <c r="Z2990" i="1"/>
  <c r="R2990" i="1"/>
  <c r="O2990" i="1"/>
  <c r="AW2955" i="1"/>
  <c r="AT2955" i="1"/>
  <c r="AX2955" i="1" s="1"/>
  <c r="AL2955" i="1"/>
  <c r="AH2955" i="1"/>
  <c r="AD2955" i="1"/>
  <c r="Z2955" i="1"/>
  <c r="R2955" i="1"/>
  <c r="O2955" i="1"/>
  <c r="AW2954" i="1"/>
  <c r="AT2954" i="1"/>
  <c r="AX2954" i="1" s="1"/>
  <c r="AL2954" i="1"/>
  <c r="AH2954" i="1"/>
  <c r="AD2954" i="1"/>
  <c r="Z2954" i="1"/>
  <c r="R2954" i="1"/>
  <c r="O2954" i="1"/>
  <c r="AW2953" i="1"/>
  <c r="AT2953" i="1"/>
  <c r="AX2953" i="1" s="1"/>
  <c r="AL2953" i="1"/>
  <c r="AH2953" i="1"/>
  <c r="AD2953" i="1"/>
  <c r="Z2953" i="1"/>
  <c r="R2953" i="1"/>
  <c r="O2953" i="1"/>
  <c r="AW2952" i="1"/>
  <c r="AT2952" i="1"/>
  <c r="AX2952" i="1" s="1"/>
  <c r="AL2952" i="1"/>
  <c r="AH2952" i="1"/>
  <c r="AD2952" i="1"/>
  <c r="Z2952" i="1"/>
  <c r="R2952" i="1"/>
  <c r="O2952" i="1"/>
  <c r="AW2940" i="1"/>
  <c r="AT2940" i="1"/>
  <c r="AX2940" i="1" s="1"/>
  <c r="AL2940" i="1"/>
  <c r="AH2940" i="1"/>
  <c r="AD2940" i="1"/>
  <c r="Z2940" i="1"/>
  <c r="R2940" i="1"/>
  <c r="O2940" i="1"/>
  <c r="AW2939" i="1"/>
  <c r="AT2939" i="1"/>
  <c r="AX2939" i="1" s="1"/>
  <c r="AL2939" i="1"/>
  <c r="AH2939" i="1"/>
  <c r="AD2939" i="1"/>
  <c r="Z2939" i="1"/>
  <c r="R2939" i="1"/>
  <c r="O2939" i="1"/>
  <c r="AW2938" i="1"/>
  <c r="AT2938" i="1"/>
  <c r="AX2938" i="1" s="1"/>
  <c r="AL2938" i="1"/>
  <c r="AH2938" i="1"/>
  <c r="AD2938" i="1"/>
  <c r="Z2938" i="1"/>
  <c r="R2938" i="1"/>
  <c r="O2938" i="1"/>
  <c r="AW2937" i="1"/>
  <c r="AT2937" i="1"/>
  <c r="AX2937" i="1" s="1"/>
  <c r="AL2937" i="1"/>
  <c r="AH2937" i="1"/>
  <c r="AD2937" i="1"/>
  <c r="Z2937" i="1"/>
  <c r="R2937" i="1"/>
  <c r="O2937" i="1"/>
  <c r="AW3000" i="1"/>
  <c r="AT3000" i="1"/>
  <c r="AX3000" i="1" s="1"/>
  <c r="AL3000" i="1"/>
  <c r="AH3000" i="1"/>
  <c r="AD3000" i="1"/>
  <c r="Z3000" i="1"/>
  <c r="R3000" i="1"/>
  <c r="O3000" i="1"/>
  <c r="AW2999" i="1"/>
  <c r="AT2999" i="1"/>
  <c r="AX2999" i="1" s="1"/>
  <c r="AL2999" i="1"/>
  <c r="AH2999" i="1"/>
  <c r="AD2999" i="1"/>
  <c r="Z2999" i="1"/>
  <c r="R2999" i="1"/>
  <c r="O2999" i="1"/>
  <c r="AW2989" i="1"/>
  <c r="AT2989" i="1"/>
  <c r="AX2989" i="1" s="1"/>
  <c r="AL2989" i="1"/>
  <c r="AH2989" i="1"/>
  <c r="AD2989" i="1"/>
  <c r="Z2989" i="1"/>
  <c r="R2989" i="1"/>
  <c r="O2989" i="1"/>
  <c r="AW2988" i="1"/>
  <c r="AT2988" i="1"/>
  <c r="AX2988" i="1" s="1"/>
  <c r="AL2988" i="1"/>
  <c r="AH2988" i="1"/>
  <c r="AD2988" i="1"/>
  <c r="Z2988" i="1"/>
  <c r="R2988" i="1"/>
  <c r="O2988" i="1"/>
  <c r="AW2987" i="1"/>
  <c r="AT2987" i="1"/>
  <c r="AX2987" i="1" s="1"/>
  <c r="AL2987" i="1"/>
  <c r="AH2987" i="1"/>
  <c r="AD2987" i="1"/>
  <c r="Z2987" i="1"/>
  <c r="R2987" i="1"/>
  <c r="O2987" i="1"/>
  <c r="AW2986" i="1"/>
  <c r="AT2986" i="1"/>
  <c r="AX2986" i="1" s="1"/>
  <c r="AL2986" i="1"/>
  <c r="AH2986" i="1"/>
  <c r="AD2986" i="1"/>
  <c r="Z2986" i="1"/>
  <c r="R2986" i="1"/>
  <c r="O2986" i="1"/>
  <c r="AW2920" i="1"/>
  <c r="AT2920" i="1"/>
  <c r="AX2920" i="1" s="1"/>
  <c r="AL2920" i="1"/>
  <c r="AH2920" i="1"/>
  <c r="AD2920" i="1"/>
  <c r="Z2920" i="1"/>
  <c r="R2920" i="1"/>
  <c r="O2920" i="1"/>
  <c r="AW2919" i="1"/>
  <c r="AT2919" i="1"/>
  <c r="AX2919" i="1" s="1"/>
  <c r="AL2919" i="1"/>
  <c r="AH2919" i="1"/>
  <c r="AD2919" i="1"/>
  <c r="Z2919" i="1"/>
  <c r="R2919" i="1"/>
  <c r="O2919" i="1"/>
  <c r="AW2918" i="1"/>
  <c r="AT2918" i="1"/>
  <c r="AX2918" i="1" s="1"/>
  <c r="AL2918" i="1"/>
  <c r="AH2918" i="1"/>
  <c r="AD2918" i="1"/>
  <c r="Z2918" i="1"/>
  <c r="R2918" i="1"/>
  <c r="O2918" i="1"/>
  <c r="AW2917" i="1"/>
  <c r="AT2917" i="1"/>
  <c r="AX2917" i="1" s="1"/>
  <c r="AL2917" i="1"/>
  <c r="AH2917" i="1"/>
  <c r="AD2917" i="1"/>
  <c r="Z2917" i="1"/>
  <c r="R2917" i="1"/>
  <c r="O2917" i="1"/>
  <c r="AW3022" i="1"/>
  <c r="AT3022" i="1"/>
  <c r="AX3022" i="1" s="1"/>
  <c r="AL3022" i="1"/>
  <c r="AH3022" i="1"/>
  <c r="AD3022" i="1"/>
  <c r="Z3022" i="1"/>
  <c r="R3022" i="1"/>
  <c r="O3022" i="1"/>
  <c r="AW3021" i="1"/>
  <c r="AT3021" i="1"/>
  <c r="AX3021" i="1" s="1"/>
  <c r="AL3021" i="1"/>
  <c r="AH3021" i="1"/>
  <c r="AD3021" i="1"/>
  <c r="Z3021" i="1"/>
  <c r="R3021" i="1"/>
  <c r="O3021" i="1"/>
  <c r="AW2926" i="1"/>
  <c r="AT2926" i="1"/>
  <c r="AX2926" i="1" s="1"/>
  <c r="AL2926" i="1"/>
  <c r="AH2926" i="1"/>
  <c r="AD2926" i="1"/>
  <c r="Z2926" i="1"/>
  <c r="R2926" i="1"/>
  <c r="O2926" i="1"/>
  <c r="AW2925" i="1"/>
  <c r="AT2925" i="1"/>
  <c r="AX2925" i="1" s="1"/>
  <c r="AL2925" i="1"/>
  <c r="AH2925" i="1"/>
  <c r="AD2925" i="1"/>
  <c r="Z2925" i="1"/>
  <c r="R2925" i="1"/>
  <c r="O2925" i="1"/>
  <c r="AW2932" i="1"/>
  <c r="AT2932" i="1"/>
  <c r="AX2932" i="1" s="1"/>
  <c r="AL2932" i="1"/>
  <c r="AH2932" i="1"/>
  <c r="AD2932" i="1"/>
  <c r="Z2932" i="1"/>
  <c r="R2932" i="1"/>
  <c r="O2932" i="1"/>
  <c r="AW2931" i="1"/>
  <c r="AT2931" i="1"/>
  <c r="AX2931" i="1" s="1"/>
  <c r="AL2931" i="1"/>
  <c r="AH2931" i="1"/>
  <c r="AD2931" i="1"/>
  <c r="Z2931" i="1"/>
  <c r="R2931" i="1"/>
  <c r="O2931" i="1"/>
  <c r="AW3121" i="1"/>
  <c r="AT3121" i="1"/>
  <c r="AX3121" i="1" s="1"/>
  <c r="AL3121" i="1"/>
  <c r="AH3121" i="1"/>
  <c r="AD3121" i="1"/>
  <c r="Z3121" i="1"/>
  <c r="R3121" i="1"/>
  <c r="O3121" i="1"/>
  <c r="AW3120" i="1"/>
  <c r="AT3120" i="1"/>
  <c r="AX3120" i="1" s="1"/>
  <c r="AL3120" i="1"/>
  <c r="AH3120" i="1"/>
  <c r="AD3120" i="1"/>
  <c r="Z3120" i="1"/>
  <c r="R3120" i="1"/>
  <c r="O3120" i="1"/>
  <c r="AW3016" i="1"/>
  <c r="AT3016" i="1"/>
  <c r="AX3016" i="1" s="1"/>
  <c r="AL3016" i="1"/>
  <c r="AH3016" i="1"/>
  <c r="AD3016" i="1"/>
  <c r="Z3016" i="1"/>
  <c r="R3016" i="1"/>
  <c r="O3016" i="1"/>
  <c r="AW3015" i="1"/>
  <c r="AT3015" i="1"/>
  <c r="AX3015" i="1" s="1"/>
  <c r="AL3015" i="1"/>
  <c r="AH3015" i="1"/>
  <c r="AD3015" i="1"/>
  <c r="Z3015" i="1"/>
  <c r="R3015" i="1"/>
  <c r="O3015" i="1"/>
  <c r="AW2967" i="1"/>
  <c r="AT2967" i="1"/>
  <c r="AX2967" i="1" s="1"/>
  <c r="AL2967" i="1"/>
  <c r="AH2967" i="1"/>
  <c r="AD2967" i="1"/>
  <c r="Z2967" i="1"/>
  <c r="R2967" i="1"/>
  <c r="O2967" i="1"/>
  <c r="AW2966" i="1"/>
  <c r="AT2966" i="1"/>
  <c r="AX2966" i="1" s="1"/>
  <c r="AL2966" i="1"/>
  <c r="AH2966" i="1"/>
  <c r="AD2966" i="1"/>
  <c r="Z2966" i="1"/>
  <c r="R2966" i="1"/>
  <c r="O2966" i="1"/>
  <c r="AW2965" i="1"/>
  <c r="AT2965" i="1"/>
  <c r="AX2965" i="1" s="1"/>
  <c r="AL2965" i="1"/>
  <c r="AH2965" i="1"/>
  <c r="AD2965" i="1"/>
  <c r="Z2965" i="1"/>
  <c r="R2965" i="1"/>
  <c r="O2965" i="1"/>
  <c r="AW2964" i="1"/>
  <c r="AT2964" i="1"/>
  <c r="AX2964" i="1" s="1"/>
  <c r="AL2964" i="1"/>
  <c r="AH2964" i="1"/>
  <c r="AD2964" i="1"/>
  <c r="Z2964" i="1"/>
  <c r="R2964" i="1"/>
  <c r="O2964" i="1"/>
  <c r="AW2985" i="1"/>
  <c r="AT2985" i="1"/>
  <c r="AX2985" i="1" s="1"/>
  <c r="AL2985" i="1"/>
  <c r="AH2985" i="1"/>
  <c r="AD2985" i="1"/>
  <c r="Z2985" i="1"/>
  <c r="R2985" i="1"/>
  <c r="O2985" i="1"/>
  <c r="AW2984" i="1"/>
  <c r="AT2984" i="1"/>
  <c r="AX2984" i="1" s="1"/>
  <c r="AL2984" i="1"/>
  <c r="AH2984" i="1"/>
  <c r="AD2984" i="1"/>
  <c r="Z2984" i="1"/>
  <c r="R2984" i="1"/>
  <c r="O2984" i="1"/>
  <c r="AW2981" i="1"/>
  <c r="AT2981" i="1"/>
  <c r="AX2981" i="1" s="1"/>
  <c r="AL2981" i="1"/>
  <c r="AH2981" i="1"/>
  <c r="AD2981" i="1"/>
  <c r="Z2981" i="1"/>
  <c r="R2981" i="1"/>
  <c r="O2981" i="1"/>
  <c r="AW2980" i="1"/>
  <c r="AT2980" i="1"/>
  <c r="AX2980" i="1" s="1"/>
  <c r="AL2980" i="1"/>
  <c r="AH2980" i="1"/>
  <c r="AD2980" i="1"/>
  <c r="Z2980" i="1"/>
  <c r="R2980" i="1"/>
  <c r="O2980" i="1"/>
  <c r="AW2983" i="1"/>
  <c r="AT2983" i="1"/>
  <c r="AX2983" i="1" s="1"/>
  <c r="AL2983" i="1"/>
  <c r="AH2983" i="1"/>
  <c r="AD2983" i="1"/>
  <c r="Z2983" i="1"/>
  <c r="R2983" i="1"/>
  <c r="O2983" i="1"/>
  <c r="AW2982" i="1"/>
  <c r="AT2982" i="1"/>
  <c r="AX2982" i="1" s="1"/>
  <c r="AL2982" i="1"/>
  <c r="AH2982" i="1"/>
  <c r="AD2982" i="1"/>
  <c r="Z2982" i="1"/>
  <c r="R2982" i="1"/>
  <c r="O2982" i="1"/>
  <c r="AW3048" i="1"/>
  <c r="AT3048" i="1"/>
  <c r="AX3048" i="1" s="1"/>
  <c r="AL3048" i="1"/>
  <c r="AH3048" i="1"/>
  <c r="AD3048" i="1"/>
  <c r="Z3048" i="1"/>
  <c r="R3048" i="1"/>
  <c r="O3048" i="1"/>
  <c r="AW3047" i="1"/>
  <c r="AT3047" i="1"/>
  <c r="AX3047" i="1" s="1"/>
  <c r="AL3047" i="1"/>
  <c r="AH3047" i="1"/>
  <c r="AD3047" i="1"/>
  <c r="Z3047" i="1"/>
  <c r="R3047" i="1"/>
  <c r="O3047" i="1"/>
  <c r="AW3038" i="1"/>
  <c r="AT3038" i="1"/>
  <c r="AX3038" i="1" s="1"/>
  <c r="AL3038" i="1"/>
  <c r="AH3038" i="1"/>
  <c r="AD3038" i="1"/>
  <c r="Z3038" i="1"/>
  <c r="R3038" i="1"/>
  <c r="O3038" i="1"/>
  <c r="AW3037" i="1"/>
  <c r="AT3037" i="1"/>
  <c r="AX3037" i="1" s="1"/>
  <c r="AL3037" i="1"/>
  <c r="AH3037" i="1"/>
  <c r="AD3037" i="1"/>
  <c r="Z3037" i="1"/>
  <c r="R3037" i="1"/>
  <c r="O3037" i="1"/>
  <c r="AW3036" i="1"/>
  <c r="AT3036" i="1"/>
  <c r="AX3036" i="1" s="1"/>
  <c r="AL3036" i="1"/>
  <c r="AH3036" i="1"/>
  <c r="AD3036" i="1"/>
  <c r="Z3036" i="1"/>
  <c r="R3036" i="1"/>
  <c r="O3036" i="1"/>
  <c r="AW3035" i="1"/>
  <c r="AT3035" i="1"/>
  <c r="AX3035" i="1" s="1"/>
  <c r="AL3035" i="1"/>
  <c r="AH3035" i="1"/>
  <c r="AD3035" i="1"/>
  <c r="Z3035" i="1"/>
  <c r="R3035" i="1"/>
  <c r="O3035" i="1"/>
  <c r="AW3034" i="1"/>
  <c r="AT3034" i="1"/>
  <c r="AX3034" i="1" s="1"/>
  <c r="AL3034" i="1"/>
  <c r="AH3034" i="1"/>
  <c r="AD3034" i="1"/>
  <c r="Z3034" i="1"/>
  <c r="R3034" i="1"/>
  <c r="O3034" i="1"/>
  <c r="AW3033" i="1"/>
  <c r="AT3033" i="1"/>
  <c r="AX3033" i="1" s="1"/>
  <c r="AL3033" i="1"/>
  <c r="AH3033" i="1"/>
  <c r="AD3033" i="1"/>
  <c r="Z3033" i="1"/>
  <c r="R3033" i="1"/>
  <c r="O3033" i="1"/>
  <c r="AW3032" i="1"/>
  <c r="AT3032" i="1"/>
  <c r="AX3032" i="1" s="1"/>
  <c r="AL3032" i="1"/>
  <c r="AH3032" i="1"/>
  <c r="AD3032" i="1"/>
  <c r="Z3032" i="1"/>
  <c r="R3032" i="1"/>
  <c r="O3032" i="1"/>
  <c r="AW3031" i="1"/>
  <c r="AT3031" i="1"/>
  <c r="AX3031" i="1" s="1"/>
  <c r="AL3031" i="1"/>
  <c r="AH3031" i="1"/>
  <c r="AD3031" i="1"/>
  <c r="Z3031" i="1"/>
  <c r="R3031" i="1"/>
  <c r="O3031" i="1"/>
  <c r="AW2979" i="1"/>
  <c r="AT2979" i="1"/>
  <c r="AX2979" i="1" s="1"/>
  <c r="AL2979" i="1"/>
  <c r="AH2979" i="1"/>
  <c r="AD2979" i="1"/>
  <c r="Z2979" i="1"/>
  <c r="R2979" i="1"/>
  <c r="O2979" i="1"/>
  <c r="AW2978" i="1"/>
  <c r="AT2978" i="1"/>
  <c r="AX2978" i="1" s="1"/>
  <c r="AL2978" i="1"/>
  <c r="AH2978" i="1"/>
  <c r="AD2978" i="1"/>
  <c r="Z2978" i="1"/>
  <c r="R2978" i="1"/>
  <c r="O2978" i="1"/>
  <c r="AW2977" i="1"/>
  <c r="AT2977" i="1"/>
  <c r="AX2977" i="1" s="1"/>
  <c r="AL2977" i="1"/>
  <c r="AH2977" i="1"/>
  <c r="AD2977" i="1"/>
  <c r="Z2977" i="1"/>
  <c r="R2977" i="1"/>
  <c r="O2977" i="1"/>
  <c r="AW2976" i="1"/>
  <c r="AT2976" i="1"/>
  <c r="AX2976" i="1" s="1"/>
  <c r="AL2976" i="1"/>
  <c r="AH2976" i="1"/>
  <c r="AD2976" i="1"/>
  <c r="Z2976" i="1"/>
  <c r="R2976" i="1"/>
  <c r="O2976" i="1"/>
  <c r="AW2975" i="1"/>
  <c r="AT2975" i="1"/>
  <c r="AX2975" i="1" s="1"/>
  <c r="AL2975" i="1"/>
  <c r="AH2975" i="1"/>
  <c r="AD2975" i="1"/>
  <c r="Z2975" i="1"/>
  <c r="R2975" i="1"/>
  <c r="O2975" i="1"/>
  <c r="AW2974" i="1"/>
  <c r="AT2974" i="1"/>
  <c r="AX2974" i="1" s="1"/>
  <c r="AL2974" i="1"/>
  <c r="AH2974" i="1"/>
  <c r="AD2974" i="1"/>
  <c r="Z2974" i="1"/>
  <c r="R2974" i="1"/>
  <c r="O2974" i="1"/>
  <c r="AW3076" i="1"/>
  <c r="AT3076" i="1"/>
  <c r="AX3076" i="1" s="1"/>
  <c r="AL3076" i="1"/>
  <c r="AH3076" i="1"/>
  <c r="AD3076" i="1"/>
  <c r="Z3076" i="1"/>
  <c r="R3076" i="1"/>
  <c r="O3076" i="1"/>
  <c r="AW3075" i="1"/>
  <c r="AT3075" i="1"/>
  <c r="AX3075" i="1" s="1"/>
  <c r="AL3075" i="1"/>
  <c r="AH3075" i="1"/>
  <c r="AD3075" i="1"/>
  <c r="Z3075" i="1"/>
  <c r="R3075" i="1"/>
  <c r="O3075" i="1"/>
  <c r="AW3165" i="1"/>
  <c r="AT3165" i="1"/>
  <c r="AX3165" i="1" s="1"/>
  <c r="AL3165" i="1"/>
  <c r="AH3165" i="1"/>
  <c r="AD3165" i="1"/>
  <c r="Z3165" i="1"/>
  <c r="R3165" i="1"/>
  <c r="O3165" i="1"/>
  <c r="AW3164" i="1"/>
  <c r="AT3164" i="1"/>
  <c r="AX3164" i="1" s="1"/>
  <c r="AL3164" i="1"/>
  <c r="AH3164" i="1"/>
  <c r="AD3164" i="1"/>
  <c r="Z3164" i="1"/>
  <c r="R3164" i="1"/>
  <c r="O3164" i="1"/>
  <c r="AW3074" i="1"/>
  <c r="AT3074" i="1"/>
  <c r="AX3074" i="1" s="1"/>
  <c r="AL3074" i="1"/>
  <c r="AH3074" i="1"/>
  <c r="AD3074" i="1"/>
  <c r="Z3074" i="1"/>
  <c r="R3074" i="1"/>
  <c r="O3074" i="1"/>
  <c r="AW3073" i="1"/>
  <c r="AT3073" i="1"/>
  <c r="AX3073" i="1" s="1"/>
  <c r="AL3073" i="1"/>
  <c r="AH3073" i="1"/>
  <c r="AD3073" i="1"/>
  <c r="Z3073" i="1"/>
  <c r="R3073" i="1"/>
  <c r="O3073" i="1"/>
  <c r="AW3072" i="1"/>
  <c r="AT3072" i="1"/>
  <c r="AX3072" i="1" s="1"/>
  <c r="AL3072" i="1"/>
  <c r="AH3072" i="1"/>
  <c r="AD3072" i="1"/>
  <c r="Z3072" i="1"/>
  <c r="R3072" i="1"/>
  <c r="O3072" i="1"/>
  <c r="AW3071" i="1"/>
  <c r="AT3071" i="1"/>
  <c r="AX3071" i="1" s="1"/>
  <c r="AL3071" i="1"/>
  <c r="AH3071" i="1"/>
  <c r="AD3071" i="1"/>
  <c r="Z3071" i="1"/>
  <c r="R3071" i="1"/>
  <c r="O3071" i="1"/>
  <c r="AW3512" i="1"/>
  <c r="AT3512" i="1"/>
  <c r="AX3512" i="1" s="1"/>
  <c r="AL3512" i="1"/>
  <c r="AH3512" i="1"/>
  <c r="AD3512" i="1"/>
  <c r="Z3512" i="1"/>
  <c r="R3512" i="1"/>
  <c r="O3512" i="1"/>
  <c r="AW3499" i="1"/>
  <c r="AT3499" i="1"/>
  <c r="AX3499" i="1" s="1"/>
  <c r="AL3499" i="1"/>
  <c r="AH3499" i="1"/>
  <c r="AD3499" i="1"/>
  <c r="Z3499" i="1"/>
  <c r="R3499" i="1"/>
  <c r="O3499" i="1"/>
  <c r="AW3511" i="1"/>
  <c r="AT3511" i="1"/>
  <c r="AX3511" i="1" s="1"/>
  <c r="AL3511" i="1"/>
  <c r="AH3511" i="1"/>
  <c r="AD3511" i="1"/>
  <c r="Z3511" i="1"/>
  <c r="R3511" i="1"/>
  <c r="O3511" i="1"/>
  <c r="AW3510" i="1"/>
  <c r="AT3510" i="1"/>
  <c r="AX3510" i="1" s="1"/>
  <c r="AL3510" i="1"/>
  <c r="AH3510" i="1"/>
  <c r="AD3510" i="1"/>
  <c r="Z3510" i="1"/>
  <c r="R3510" i="1"/>
  <c r="O3510" i="1"/>
  <c r="AW3490" i="1"/>
  <c r="AT3490" i="1"/>
  <c r="AX3490" i="1" s="1"/>
  <c r="AL3490" i="1"/>
  <c r="AH3490" i="1"/>
  <c r="AD3490" i="1"/>
  <c r="Z3490" i="1"/>
  <c r="R3490" i="1"/>
  <c r="O3490" i="1"/>
  <c r="AW3491" i="1"/>
  <c r="AT3491" i="1"/>
  <c r="AX3491" i="1" s="1"/>
  <c r="AL3491" i="1"/>
  <c r="AH3491" i="1"/>
  <c r="AD3491" i="1"/>
  <c r="Z3491" i="1"/>
  <c r="R3491" i="1"/>
  <c r="O3491" i="1"/>
  <c r="AW3494" i="1"/>
  <c r="AT3494" i="1"/>
  <c r="AX3494" i="1" s="1"/>
  <c r="AL3494" i="1"/>
  <c r="AH3494" i="1"/>
  <c r="AD3494" i="1"/>
  <c r="Z3494" i="1"/>
  <c r="R3494" i="1"/>
  <c r="O3494" i="1"/>
  <c r="AW3498" i="1"/>
  <c r="AT3498" i="1"/>
  <c r="AX3498" i="1" s="1"/>
  <c r="AL3498" i="1"/>
  <c r="AH3498" i="1"/>
  <c r="AD3498" i="1"/>
  <c r="Z3498" i="1"/>
  <c r="R3498" i="1"/>
  <c r="O3498" i="1"/>
  <c r="AW3497" i="1"/>
  <c r="AT3497" i="1"/>
  <c r="AX3497" i="1" s="1"/>
  <c r="AL3497" i="1"/>
  <c r="AH3497" i="1"/>
  <c r="AD3497" i="1"/>
  <c r="Z3497" i="1"/>
  <c r="R3497" i="1"/>
  <c r="O3497" i="1"/>
  <c r="AW3496" i="1"/>
  <c r="AT3496" i="1"/>
  <c r="AX3496" i="1" s="1"/>
  <c r="AL3496" i="1"/>
  <c r="AH3496" i="1"/>
  <c r="AD3496" i="1"/>
  <c r="Z3496" i="1"/>
  <c r="R3496" i="1"/>
  <c r="O3496" i="1"/>
  <c r="AW3946" i="1"/>
  <c r="AT3946" i="1"/>
  <c r="AX3946" i="1" s="1"/>
  <c r="AL3946" i="1"/>
  <c r="AH3946" i="1"/>
  <c r="AD3946" i="1"/>
  <c r="Z3946" i="1"/>
  <c r="R3946" i="1"/>
  <c r="O3946" i="1"/>
  <c r="AW3493" i="1"/>
  <c r="AT3493" i="1"/>
  <c r="AX3493" i="1" s="1"/>
  <c r="AL3493" i="1"/>
  <c r="AH3493" i="1"/>
  <c r="AD3493" i="1"/>
  <c r="Z3493" i="1"/>
  <c r="R3493" i="1"/>
  <c r="O3493" i="1"/>
  <c r="AW3492" i="1"/>
  <c r="AT3492" i="1"/>
  <c r="AX3492" i="1" s="1"/>
  <c r="AL3492" i="1"/>
  <c r="AH3492" i="1"/>
  <c r="AD3492" i="1"/>
  <c r="Z3492" i="1"/>
  <c r="R3492" i="1"/>
  <c r="O3492" i="1"/>
  <c r="AW3507" i="1"/>
  <c r="AT3507" i="1"/>
  <c r="AX3507" i="1" s="1"/>
  <c r="AL3507" i="1"/>
  <c r="AH3507" i="1"/>
  <c r="AD3507" i="1"/>
  <c r="Z3507" i="1"/>
  <c r="R3507" i="1"/>
  <c r="O3507" i="1"/>
  <c r="AW3509" i="1"/>
  <c r="AT3509" i="1"/>
  <c r="AX3509" i="1" s="1"/>
  <c r="AL3509" i="1"/>
  <c r="AH3509" i="1"/>
  <c r="AD3509" i="1"/>
  <c r="Z3509" i="1"/>
  <c r="R3509" i="1"/>
  <c r="O3509" i="1"/>
  <c r="AW3506" i="1"/>
  <c r="AT3506" i="1"/>
  <c r="AX3506" i="1" s="1"/>
  <c r="AL3506" i="1"/>
  <c r="AH3506" i="1"/>
  <c r="AD3506" i="1"/>
  <c r="Z3506" i="1"/>
  <c r="R3506" i="1"/>
  <c r="O3506" i="1"/>
  <c r="AW3500" i="1"/>
  <c r="AT3500" i="1"/>
  <c r="AX3500" i="1" s="1"/>
  <c r="AL3500" i="1"/>
  <c r="AH3500" i="1"/>
  <c r="AD3500" i="1"/>
  <c r="Z3500" i="1"/>
  <c r="R3500" i="1"/>
  <c r="O3500" i="1"/>
  <c r="AW3502" i="1"/>
  <c r="AT3502" i="1"/>
  <c r="AX3502" i="1" s="1"/>
  <c r="AL3502" i="1"/>
  <c r="AH3502" i="1"/>
  <c r="AD3502" i="1"/>
  <c r="Z3502" i="1"/>
  <c r="R3502" i="1"/>
  <c r="O3502" i="1"/>
  <c r="AW3108" i="1"/>
  <c r="AT3108" i="1"/>
  <c r="AX3108" i="1" s="1"/>
  <c r="AL3108" i="1"/>
  <c r="AH3108" i="1"/>
  <c r="AD3108" i="1"/>
  <c r="Z3108" i="1"/>
  <c r="R3108" i="1"/>
  <c r="O3108" i="1"/>
  <c r="AW3944" i="1"/>
  <c r="AT3944" i="1"/>
  <c r="AX3944" i="1" s="1"/>
  <c r="AL3944" i="1"/>
  <c r="AH3944" i="1"/>
  <c r="AD3944" i="1"/>
  <c r="Z3944" i="1"/>
  <c r="R3944" i="1"/>
  <c r="O3944" i="1"/>
  <c r="AW3508" i="1"/>
  <c r="AT3508" i="1"/>
  <c r="AX3508" i="1" s="1"/>
  <c r="AL3508" i="1"/>
  <c r="AH3508" i="1"/>
  <c r="AD3508" i="1"/>
  <c r="Z3508" i="1"/>
  <c r="R3508" i="1"/>
  <c r="O3508" i="1"/>
  <c r="AW3948" i="1"/>
  <c r="AT3948" i="1"/>
  <c r="AX3948" i="1" s="1"/>
  <c r="AL3948" i="1"/>
  <c r="AH3948" i="1"/>
  <c r="AD3948" i="1"/>
  <c r="Z3948" i="1"/>
  <c r="R3948" i="1"/>
  <c r="O3948" i="1"/>
  <c r="AW3938" i="1"/>
  <c r="AT3938" i="1"/>
  <c r="AX3938" i="1" s="1"/>
  <c r="AL3938" i="1"/>
  <c r="AH3938" i="1"/>
  <c r="AD3938" i="1"/>
  <c r="Z3938" i="1"/>
  <c r="R3938" i="1"/>
  <c r="O3938" i="1"/>
  <c r="AW3495" i="1"/>
  <c r="AT3495" i="1"/>
  <c r="AX3495" i="1" s="1"/>
  <c r="AL3495" i="1"/>
  <c r="AH3495" i="1"/>
  <c r="AD3495" i="1"/>
  <c r="Z3495" i="1"/>
  <c r="R3495" i="1"/>
  <c r="O3495" i="1"/>
  <c r="AW3136" i="1"/>
  <c r="AT3136" i="1"/>
  <c r="AX3136" i="1" s="1"/>
  <c r="AL3136" i="1"/>
  <c r="AH3136" i="1"/>
  <c r="AD3136" i="1"/>
  <c r="Z3136" i="1"/>
  <c r="R3136" i="1"/>
  <c r="O3136" i="1"/>
  <c r="AW3949" i="1"/>
  <c r="AT3949" i="1"/>
  <c r="AX3949" i="1" s="1"/>
  <c r="AL3949" i="1"/>
  <c r="AH3949" i="1"/>
  <c r="AD3949" i="1"/>
  <c r="Z3949" i="1"/>
  <c r="R3949" i="1"/>
  <c r="O3949" i="1"/>
  <c r="AW3269" i="1"/>
  <c r="AT3269" i="1"/>
  <c r="AX3269" i="1" s="1"/>
  <c r="AL3269" i="1"/>
  <c r="AH3269" i="1"/>
  <c r="AD3269" i="1"/>
  <c r="Z3269" i="1"/>
  <c r="R3269" i="1"/>
  <c r="O3269" i="1"/>
  <c r="AW3268" i="1"/>
  <c r="AT3268" i="1"/>
  <c r="AX3268" i="1" s="1"/>
  <c r="AL3268" i="1"/>
  <c r="AH3268" i="1"/>
  <c r="AD3268" i="1"/>
  <c r="Z3268" i="1"/>
  <c r="R3268" i="1"/>
  <c r="O3268" i="1"/>
  <c r="AW3256" i="1"/>
  <c r="AT3256" i="1"/>
  <c r="AX3256" i="1" s="1"/>
  <c r="AL3256" i="1"/>
  <c r="AH3256" i="1"/>
  <c r="AD3256" i="1"/>
  <c r="Z3256" i="1"/>
  <c r="R3256" i="1"/>
  <c r="O3256" i="1"/>
  <c r="AW3247" i="1"/>
  <c r="AT3247" i="1"/>
  <c r="AX3247" i="1" s="1"/>
  <c r="AL3247" i="1"/>
  <c r="AH3247" i="1"/>
  <c r="AD3247" i="1"/>
  <c r="Z3247" i="1"/>
  <c r="R3247" i="1"/>
  <c r="O3247" i="1"/>
  <c r="AW3228" i="1"/>
  <c r="AT3228" i="1"/>
  <c r="AX3228" i="1" s="1"/>
  <c r="AL3228" i="1"/>
  <c r="AH3228" i="1"/>
  <c r="AD3228" i="1"/>
  <c r="Z3228" i="1"/>
  <c r="R3228" i="1"/>
  <c r="O3228" i="1"/>
  <c r="AW3242" i="1"/>
  <c r="AT3242" i="1"/>
  <c r="AX3242" i="1" s="1"/>
  <c r="AL3242" i="1"/>
  <c r="AH3242" i="1"/>
  <c r="AD3242" i="1"/>
  <c r="Z3242" i="1"/>
  <c r="R3242" i="1"/>
  <c r="O3242" i="1"/>
  <c r="AW3260" i="1"/>
  <c r="AT3260" i="1"/>
  <c r="AX3260" i="1" s="1"/>
  <c r="AL3260" i="1"/>
  <c r="AH3260" i="1"/>
  <c r="AD3260" i="1"/>
  <c r="Z3260" i="1"/>
  <c r="R3260" i="1"/>
  <c r="O3260" i="1"/>
  <c r="AW3244" i="1"/>
  <c r="AT3244" i="1"/>
  <c r="AX3244" i="1" s="1"/>
  <c r="AL3244" i="1"/>
  <c r="AH3244" i="1"/>
  <c r="AD3244" i="1"/>
  <c r="Z3244" i="1"/>
  <c r="R3244" i="1"/>
  <c r="O3244" i="1"/>
  <c r="AW3265" i="1"/>
  <c r="AT3265" i="1"/>
  <c r="AX3265" i="1" s="1"/>
  <c r="AL3265" i="1"/>
  <c r="AH3265" i="1"/>
  <c r="AD3265" i="1"/>
  <c r="Z3265" i="1"/>
  <c r="R3265" i="1"/>
  <c r="O3265" i="1"/>
  <c r="AW3276" i="1"/>
  <c r="AT3276" i="1"/>
  <c r="AX3276" i="1" s="1"/>
  <c r="AL3276" i="1"/>
  <c r="AH3276" i="1"/>
  <c r="AD3276" i="1"/>
  <c r="Z3276" i="1"/>
  <c r="R3276" i="1"/>
  <c r="O3276" i="1"/>
  <c r="AW3275" i="1"/>
  <c r="AT3275" i="1"/>
  <c r="AX3275" i="1" s="1"/>
  <c r="AL3275" i="1"/>
  <c r="AH3275" i="1"/>
  <c r="AD3275" i="1"/>
  <c r="Z3275" i="1"/>
  <c r="R3275" i="1"/>
  <c r="O3275" i="1"/>
  <c r="AW3239" i="1"/>
  <c r="AT3239" i="1"/>
  <c r="AX3239" i="1" s="1"/>
  <c r="AL3239" i="1"/>
  <c r="AH3239" i="1"/>
  <c r="AD3239" i="1"/>
  <c r="Z3239" i="1"/>
  <c r="R3239" i="1"/>
  <c r="O3239" i="1"/>
  <c r="AW3262" i="1"/>
  <c r="AT3262" i="1"/>
  <c r="AX3262" i="1" s="1"/>
  <c r="AL3262" i="1"/>
  <c r="AH3262" i="1"/>
  <c r="AD3262" i="1"/>
  <c r="Z3262" i="1"/>
  <c r="R3262" i="1"/>
  <c r="O3262" i="1"/>
  <c r="AW3283" i="1"/>
  <c r="AT3283" i="1"/>
  <c r="AX3283" i="1" s="1"/>
  <c r="AL3283" i="1"/>
  <c r="AH3283" i="1"/>
  <c r="AD3283" i="1"/>
  <c r="Z3283" i="1"/>
  <c r="R3283" i="1"/>
  <c r="O3283" i="1"/>
  <c r="AW2633" i="1"/>
  <c r="AT2633" i="1"/>
  <c r="AX2633" i="1" s="1"/>
  <c r="AL2633" i="1"/>
  <c r="AH2633" i="1"/>
  <c r="AD2633" i="1"/>
  <c r="Z2633" i="1"/>
  <c r="R2633" i="1"/>
  <c r="O2633" i="1"/>
  <c r="AW3486" i="1"/>
  <c r="AT3486" i="1"/>
  <c r="AX3486" i="1" s="1"/>
  <c r="AL3486" i="1"/>
  <c r="AH3486" i="1"/>
  <c r="AD3486" i="1"/>
  <c r="Z3486" i="1"/>
  <c r="R3486" i="1"/>
  <c r="O3486" i="1"/>
  <c r="AW3485" i="1"/>
  <c r="AT3485" i="1"/>
  <c r="AX3485" i="1" s="1"/>
  <c r="AL3485" i="1"/>
  <c r="AH3485" i="1"/>
  <c r="AD3485" i="1"/>
  <c r="Z3485" i="1"/>
  <c r="R3485" i="1"/>
  <c r="O3485" i="1"/>
  <c r="AW3665" i="1"/>
  <c r="AT3665" i="1"/>
  <c r="AX3665" i="1" s="1"/>
  <c r="AP3665" i="1"/>
  <c r="AL3665" i="1"/>
  <c r="AH3665" i="1"/>
  <c r="AD3665" i="1"/>
  <c r="Z3665" i="1"/>
  <c r="R3665" i="1"/>
  <c r="O3665" i="1"/>
  <c r="AW3666" i="1"/>
  <c r="AT3666" i="1"/>
  <c r="AX3666" i="1" s="1"/>
  <c r="AP3666" i="1"/>
  <c r="AL3666" i="1"/>
  <c r="AH3666" i="1"/>
  <c r="AD3666" i="1"/>
  <c r="Z3666" i="1"/>
  <c r="R3666" i="1"/>
  <c r="O3666" i="1"/>
  <c r="AW3936" i="1"/>
  <c r="AT3936" i="1"/>
  <c r="AX3936" i="1" s="1"/>
  <c r="AL3936" i="1"/>
  <c r="AH3936" i="1"/>
  <c r="AD3936" i="1"/>
  <c r="Z3936" i="1"/>
  <c r="R3936" i="1"/>
  <c r="O3936" i="1"/>
  <c r="AW3935" i="1"/>
  <c r="AT3935" i="1"/>
  <c r="AX3935" i="1" s="1"/>
  <c r="AL3935" i="1"/>
  <c r="AH3935" i="1"/>
  <c r="AD3935" i="1"/>
  <c r="Z3935" i="1"/>
  <c r="R3935" i="1"/>
  <c r="O3935" i="1"/>
  <c r="AX3660" i="1"/>
  <c r="AW3660" i="1"/>
  <c r="AP3660" i="1"/>
  <c r="AL3660" i="1"/>
  <c r="AH3660" i="1"/>
  <c r="AD3660" i="1"/>
  <c r="Z3660" i="1"/>
  <c r="R3660" i="1"/>
  <c r="O3660" i="1"/>
  <c r="AX3659" i="1"/>
  <c r="AW3659" i="1"/>
  <c r="AP3659" i="1"/>
  <c r="AL3659" i="1"/>
  <c r="AH3659" i="1"/>
  <c r="AD3659" i="1"/>
  <c r="Z3659" i="1"/>
  <c r="R3659" i="1"/>
  <c r="O3659" i="1"/>
  <c r="AX3661" i="1"/>
  <c r="AW3661" i="1"/>
  <c r="AP3661" i="1"/>
  <c r="AL3661" i="1"/>
  <c r="AH3661" i="1"/>
  <c r="AD3661" i="1"/>
  <c r="Z3661" i="1"/>
  <c r="R3661" i="1"/>
  <c r="O3661" i="1"/>
  <c r="AX132" i="1"/>
  <c r="AW132" i="1"/>
  <c r="AP132" i="1"/>
  <c r="AL132" i="1"/>
  <c r="AH132" i="1"/>
  <c r="AD132" i="1"/>
  <c r="Z132" i="1"/>
  <c r="R132" i="1"/>
  <c r="O132" i="1"/>
  <c r="AX3600" i="1"/>
  <c r="AW3600" i="1"/>
  <c r="AP3600" i="1"/>
  <c r="AL3600" i="1"/>
  <c r="AH3600" i="1"/>
  <c r="AD3600" i="1"/>
  <c r="Z3600" i="1"/>
  <c r="R3600" i="1"/>
  <c r="O3600" i="1"/>
  <c r="AX3599" i="1"/>
  <c r="AW3599" i="1"/>
  <c r="AP3599" i="1"/>
  <c r="AL3599" i="1"/>
  <c r="AH3599" i="1"/>
  <c r="AD3599" i="1"/>
  <c r="Z3599" i="1"/>
  <c r="R3599" i="1"/>
  <c r="O3599" i="1"/>
  <c r="AX3601" i="1"/>
  <c r="AW3601" i="1"/>
  <c r="AP3601" i="1"/>
  <c r="AL3601" i="1"/>
  <c r="AH3601" i="1"/>
  <c r="AD3601" i="1"/>
  <c r="Z3601" i="1"/>
  <c r="R3601" i="1"/>
  <c r="O3601" i="1"/>
  <c r="AW2812" i="1"/>
  <c r="AT2812" i="1"/>
  <c r="AX2812" i="1" s="1"/>
  <c r="AL2812" i="1"/>
  <c r="AH2812" i="1"/>
  <c r="AD2812" i="1"/>
  <c r="Z2812" i="1"/>
  <c r="R2812" i="1"/>
  <c r="O2812" i="1"/>
  <c r="AW2716" i="1"/>
  <c r="AT2716" i="1"/>
  <c r="AX2716" i="1" s="1"/>
  <c r="AL2716" i="1"/>
  <c r="AH2716" i="1"/>
  <c r="AD2716" i="1"/>
  <c r="Z2716" i="1"/>
  <c r="R2716" i="1"/>
  <c r="O2716" i="1"/>
  <c r="AW2285" i="1"/>
  <c r="AT2285" i="1"/>
  <c r="AX2285" i="1" s="1"/>
  <c r="AL2285" i="1"/>
  <c r="AH2285" i="1"/>
  <c r="AD2285" i="1"/>
  <c r="Z2285" i="1"/>
  <c r="R2285" i="1"/>
  <c r="O2285" i="1"/>
  <c r="AW2284" i="1"/>
  <c r="AT2284" i="1"/>
  <c r="AX2284" i="1" s="1"/>
  <c r="AL2284" i="1"/>
  <c r="AH2284" i="1"/>
  <c r="AD2284" i="1"/>
  <c r="Z2284" i="1"/>
  <c r="R2284" i="1"/>
  <c r="O2284" i="1"/>
  <c r="AW2664" i="1"/>
  <c r="AT2664" i="1"/>
  <c r="AX2664" i="1" s="1"/>
  <c r="AL2664" i="1"/>
  <c r="AH2664" i="1"/>
  <c r="AD2664" i="1"/>
  <c r="Z2664" i="1"/>
  <c r="R2664" i="1"/>
  <c r="O2664" i="1"/>
  <c r="AW2283" i="1"/>
  <c r="AT2283" i="1"/>
  <c r="AX2283" i="1" s="1"/>
  <c r="AL2283" i="1"/>
  <c r="AH2283" i="1"/>
  <c r="AD2283" i="1"/>
  <c r="Z2283" i="1"/>
  <c r="R2283" i="1"/>
  <c r="O2283" i="1"/>
  <c r="AW2282" i="1"/>
  <c r="AT2282" i="1"/>
  <c r="AX2282" i="1" s="1"/>
  <c r="AL2282" i="1"/>
  <c r="AH2282" i="1"/>
  <c r="AD2282" i="1"/>
  <c r="Z2282" i="1"/>
  <c r="R2282" i="1"/>
  <c r="O2282" i="1"/>
  <c r="AW2281" i="1"/>
  <c r="AT2281" i="1"/>
  <c r="AX2281" i="1" s="1"/>
  <c r="AL2281" i="1"/>
  <c r="AH2281" i="1"/>
  <c r="AD2281" i="1"/>
  <c r="Z2281" i="1"/>
  <c r="R2281" i="1"/>
  <c r="O2281" i="1"/>
  <c r="AW2715" i="1"/>
  <c r="AT2715" i="1"/>
  <c r="AX2715" i="1" s="1"/>
  <c r="AL2715" i="1"/>
  <c r="AH2715" i="1"/>
  <c r="AD2715" i="1"/>
  <c r="Z2715" i="1"/>
  <c r="R2715" i="1"/>
  <c r="O2715" i="1"/>
  <c r="AW2663" i="1"/>
  <c r="AT2663" i="1"/>
  <c r="AX2663" i="1" s="1"/>
  <c r="AL2663" i="1"/>
  <c r="AH2663" i="1"/>
  <c r="AD2663" i="1"/>
  <c r="Z2663" i="1"/>
  <c r="R2663" i="1"/>
  <c r="O2663" i="1"/>
  <c r="AW2662" i="1"/>
  <c r="AT2662" i="1"/>
  <c r="AX2662" i="1" s="1"/>
  <c r="AL2662" i="1"/>
  <c r="AH2662" i="1"/>
  <c r="AD2662" i="1"/>
  <c r="Z2662" i="1"/>
  <c r="R2662" i="1"/>
  <c r="O2662" i="1"/>
  <c r="AW2714" i="1"/>
  <c r="AT2714" i="1"/>
  <c r="AX2714" i="1" s="1"/>
  <c r="AL2714" i="1"/>
  <c r="AH2714" i="1"/>
  <c r="AD2714" i="1"/>
  <c r="Z2714" i="1"/>
  <c r="R2714" i="1"/>
  <c r="O2714" i="1"/>
  <c r="AW2280" i="1"/>
  <c r="AT2280" i="1"/>
  <c r="AX2280" i="1" s="1"/>
  <c r="AL2280" i="1"/>
  <c r="AH2280" i="1"/>
  <c r="AD2280" i="1"/>
  <c r="Z2280" i="1"/>
  <c r="R2280" i="1"/>
  <c r="O2280" i="1"/>
  <c r="AW2713" i="1"/>
  <c r="AT2713" i="1"/>
  <c r="AX2713" i="1" s="1"/>
  <c r="AL2713" i="1"/>
  <c r="AH2713" i="1"/>
  <c r="AD2713" i="1"/>
  <c r="Z2713" i="1"/>
  <c r="R2713" i="1"/>
  <c r="O2713" i="1"/>
  <c r="AW2712" i="1"/>
  <c r="AT2712" i="1"/>
  <c r="AX2712" i="1" s="1"/>
  <c r="AL2712" i="1"/>
  <c r="AH2712" i="1"/>
  <c r="AD2712" i="1"/>
  <c r="Z2712" i="1"/>
  <c r="R2712" i="1"/>
  <c r="O2712" i="1"/>
  <c r="AW2279" i="1"/>
  <c r="AT2279" i="1"/>
  <c r="AX2279" i="1" s="1"/>
  <c r="AL2279" i="1"/>
  <c r="AH2279" i="1"/>
  <c r="AD2279" i="1"/>
  <c r="Z2279" i="1"/>
  <c r="R2279" i="1"/>
  <c r="O2279" i="1"/>
  <c r="AX397" i="1"/>
  <c r="AW397" i="1"/>
  <c r="AP397" i="1"/>
  <c r="AL397" i="1"/>
  <c r="AH397" i="1"/>
  <c r="AD397" i="1"/>
  <c r="Z397" i="1"/>
  <c r="R397" i="1"/>
  <c r="O397" i="1"/>
  <c r="AW2661" i="1"/>
  <c r="AT2661" i="1"/>
  <c r="AX2661" i="1" s="1"/>
  <c r="AL2661" i="1"/>
  <c r="AH2661" i="1"/>
  <c r="AD2661" i="1"/>
  <c r="Z2661" i="1"/>
  <c r="R2661" i="1"/>
  <c r="O2661" i="1"/>
  <c r="AW2278" i="1"/>
  <c r="AT2278" i="1"/>
  <c r="AX2278" i="1" s="1"/>
  <c r="AL2278" i="1"/>
  <c r="AH2278" i="1"/>
  <c r="AD2278" i="1"/>
  <c r="Z2278" i="1"/>
  <c r="R2278" i="1"/>
  <c r="O2278" i="1"/>
  <c r="AX335" i="1"/>
  <c r="AW335" i="1"/>
  <c r="AP335" i="1"/>
  <c r="AL335" i="1"/>
  <c r="AH335" i="1"/>
  <c r="AD335" i="1"/>
  <c r="Z335" i="1"/>
  <c r="R335" i="1"/>
  <c r="O335" i="1"/>
  <c r="AX334" i="1"/>
  <c r="AW334" i="1"/>
  <c r="AP334" i="1"/>
  <c r="AL334" i="1"/>
  <c r="AH334" i="1"/>
  <c r="AD334" i="1"/>
  <c r="Z334" i="1"/>
  <c r="R334" i="1"/>
  <c r="O334" i="1"/>
  <c r="AX333" i="1"/>
  <c r="AW333" i="1"/>
  <c r="AP333" i="1"/>
  <c r="AL333" i="1"/>
  <c r="AH333" i="1"/>
  <c r="AD333" i="1"/>
  <c r="Z333" i="1"/>
  <c r="R333" i="1"/>
  <c r="O333" i="1"/>
  <c r="AW3679" i="1"/>
  <c r="AT3679" i="1"/>
  <c r="AX3679" i="1" s="1"/>
  <c r="AP3679" i="1"/>
  <c r="AL3679" i="1"/>
  <c r="AH3679" i="1"/>
  <c r="AD3679" i="1"/>
  <c r="Z3679" i="1"/>
  <c r="R3679" i="1"/>
  <c r="O3679" i="1"/>
  <c r="AW2781" i="1"/>
  <c r="AT2781" i="1"/>
  <c r="AX2781" i="1" s="1"/>
  <c r="AL2781" i="1"/>
  <c r="AH2781" i="1"/>
  <c r="AD2781" i="1"/>
  <c r="Z2781" i="1"/>
  <c r="R2781" i="1"/>
  <c r="O2781" i="1"/>
  <c r="AX3676" i="1"/>
  <c r="AW3676" i="1"/>
  <c r="AP3676" i="1"/>
  <c r="AL3676" i="1"/>
  <c r="AH3676" i="1"/>
  <c r="AD3676" i="1"/>
  <c r="Z3676" i="1"/>
  <c r="R3676" i="1"/>
  <c r="O3676" i="1"/>
  <c r="AW2811" i="1"/>
  <c r="AT2811" i="1"/>
  <c r="AX2811" i="1" s="1"/>
  <c r="AL2811" i="1"/>
  <c r="AH2811" i="1"/>
  <c r="AD2811" i="1"/>
  <c r="Z2811" i="1"/>
  <c r="R2811" i="1"/>
  <c r="O2811" i="1"/>
  <c r="AW2632" i="1"/>
  <c r="AT2632" i="1"/>
  <c r="AX2632" i="1" s="1"/>
  <c r="AL2632" i="1"/>
  <c r="AH2632" i="1"/>
  <c r="AD2632" i="1"/>
  <c r="Z2632" i="1"/>
  <c r="R2632" i="1"/>
  <c r="O2632" i="1"/>
  <c r="AW3125" i="1"/>
  <c r="AT3125" i="1"/>
  <c r="AX3125" i="1" s="1"/>
  <c r="AL3125" i="1"/>
  <c r="AH3125" i="1"/>
  <c r="AD3125" i="1"/>
  <c r="Z3125" i="1"/>
  <c r="R3125" i="1"/>
  <c r="O3125" i="1"/>
  <c r="AW2959" i="1"/>
  <c r="AT2959" i="1"/>
  <c r="AX2959" i="1" s="1"/>
  <c r="AL2959" i="1"/>
  <c r="AH2959" i="1"/>
  <c r="AD2959" i="1"/>
  <c r="Z2959" i="1"/>
  <c r="R2959" i="1"/>
  <c r="O2959" i="1"/>
  <c r="AW2958" i="1"/>
  <c r="AT2958" i="1"/>
  <c r="AX2958" i="1" s="1"/>
  <c r="AL2958" i="1"/>
  <c r="AH2958" i="1"/>
  <c r="AD2958" i="1"/>
  <c r="Z2958" i="1"/>
  <c r="R2958" i="1"/>
  <c r="O2958" i="1"/>
  <c r="AW3116" i="1"/>
  <c r="AT3116" i="1"/>
  <c r="AX3116" i="1" s="1"/>
  <c r="AL3116" i="1"/>
  <c r="AH3116" i="1"/>
  <c r="AD3116" i="1"/>
  <c r="Z3116" i="1"/>
  <c r="R3116" i="1"/>
  <c r="O3116" i="1"/>
  <c r="AW3115" i="1"/>
  <c r="AT3115" i="1"/>
  <c r="AX3115" i="1" s="1"/>
  <c r="AL3115" i="1"/>
  <c r="AH3115" i="1"/>
  <c r="AD3115" i="1"/>
  <c r="Z3115" i="1"/>
  <c r="R3115" i="1"/>
  <c r="O3115" i="1"/>
  <c r="AW2914" i="1"/>
  <c r="AT2914" i="1"/>
  <c r="AX2914" i="1" s="1"/>
  <c r="AL2914" i="1"/>
  <c r="AH2914" i="1"/>
  <c r="AD2914" i="1"/>
  <c r="Z2914" i="1"/>
  <c r="R2914" i="1"/>
  <c r="O2914" i="1"/>
  <c r="AW2913" i="1"/>
  <c r="AT2913" i="1"/>
  <c r="AX2913" i="1" s="1"/>
  <c r="AL2913" i="1"/>
  <c r="AH2913" i="1"/>
  <c r="AD2913" i="1"/>
  <c r="Z2913" i="1"/>
  <c r="R2913" i="1"/>
  <c r="O2913" i="1"/>
  <c r="AW2993" i="1"/>
  <c r="AT2993" i="1"/>
  <c r="AX2993" i="1" s="1"/>
  <c r="AL2993" i="1"/>
  <c r="AH2993" i="1"/>
  <c r="AD2993" i="1"/>
  <c r="Z2993" i="1"/>
  <c r="R2993" i="1"/>
  <c r="O2993" i="1"/>
  <c r="AW2992" i="1"/>
  <c r="AT2992" i="1"/>
  <c r="AX2992" i="1" s="1"/>
  <c r="AL2992" i="1"/>
  <c r="AH2992" i="1"/>
  <c r="AD2992" i="1"/>
  <c r="Z2992" i="1"/>
  <c r="R2992" i="1"/>
  <c r="O2992" i="1"/>
  <c r="AW2949" i="1"/>
  <c r="AT2949" i="1"/>
  <c r="AX2949" i="1" s="1"/>
  <c r="AL2949" i="1"/>
  <c r="AH2949" i="1"/>
  <c r="AD2949" i="1"/>
  <c r="Z2949" i="1"/>
  <c r="R2949" i="1"/>
  <c r="O2949" i="1"/>
  <c r="AW2948" i="1"/>
  <c r="AT2948" i="1"/>
  <c r="AX2948" i="1" s="1"/>
  <c r="AL2948" i="1"/>
  <c r="AH2948" i="1"/>
  <c r="AD2948" i="1"/>
  <c r="Z2948" i="1"/>
  <c r="R2948" i="1"/>
  <c r="O2948" i="1"/>
  <c r="AW3020" i="1"/>
  <c r="AT3020" i="1"/>
  <c r="AX3020" i="1" s="1"/>
  <c r="AL3020" i="1"/>
  <c r="AH3020" i="1"/>
  <c r="AD3020" i="1"/>
  <c r="Z3020" i="1"/>
  <c r="R3020" i="1"/>
  <c r="O3020" i="1"/>
  <c r="AW3019" i="1"/>
  <c r="AT3019" i="1"/>
  <c r="AX3019" i="1" s="1"/>
  <c r="AL3019" i="1"/>
  <c r="AH3019" i="1"/>
  <c r="AD3019" i="1"/>
  <c r="Z3019" i="1"/>
  <c r="R3019" i="1"/>
  <c r="O3019" i="1"/>
  <c r="AW3018" i="1"/>
  <c r="AT3018" i="1"/>
  <c r="AX3018" i="1" s="1"/>
  <c r="AL3018" i="1"/>
  <c r="AH3018" i="1"/>
  <c r="AD3018" i="1"/>
  <c r="Z3018" i="1"/>
  <c r="R3018" i="1"/>
  <c r="O3018" i="1"/>
  <c r="AW3017" i="1"/>
  <c r="AT3017" i="1"/>
  <c r="AX3017" i="1" s="1"/>
  <c r="AL3017" i="1"/>
  <c r="AH3017" i="1"/>
  <c r="AD3017" i="1"/>
  <c r="Z3017" i="1"/>
  <c r="R3017" i="1"/>
  <c r="O3017" i="1"/>
  <c r="AW3068" i="1"/>
  <c r="AT3068" i="1"/>
  <c r="AX3068" i="1" s="1"/>
  <c r="AL3068" i="1"/>
  <c r="AH3068" i="1"/>
  <c r="AD3068" i="1"/>
  <c r="Z3068" i="1"/>
  <c r="R3068" i="1"/>
  <c r="O3068" i="1"/>
  <c r="AW3067" i="1"/>
  <c r="AT3067" i="1"/>
  <c r="AX3067" i="1" s="1"/>
  <c r="AL3067" i="1"/>
  <c r="AH3067" i="1"/>
  <c r="AD3067" i="1"/>
  <c r="Z3067" i="1"/>
  <c r="R3067" i="1"/>
  <c r="O3067" i="1"/>
  <c r="AW2961" i="1"/>
  <c r="AT2961" i="1"/>
  <c r="AX2961" i="1" s="1"/>
  <c r="AL2961" i="1"/>
  <c r="AH2961" i="1"/>
  <c r="AD2961" i="1"/>
  <c r="Z2961" i="1"/>
  <c r="R2961" i="1"/>
  <c r="O2961" i="1"/>
  <c r="AW2960" i="1"/>
  <c r="AT2960" i="1"/>
  <c r="AX2960" i="1" s="1"/>
  <c r="AL2960" i="1"/>
  <c r="AH2960" i="1"/>
  <c r="AD2960" i="1"/>
  <c r="Z2960" i="1"/>
  <c r="R2960" i="1"/>
  <c r="O2960" i="1"/>
  <c r="AW2936" i="1"/>
  <c r="AT2936" i="1"/>
  <c r="AX2936" i="1" s="1"/>
  <c r="AL2936" i="1"/>
  <c r="AH2936" i="1"/>
  <c r="AD2936" i="1"/>
  <c r="Z2936" i="1"/>
  <c r="R2936" i="1"/>
  <c r="O2936" i="1"/>
  <c r="AW2935" i="1"/>
  <c r="AT2935" i="1"/>
  <c r="AX2935" i="1" s="1"/>
  <c r="AL2935" i="1"/>
  <c r="AH2935" i="1"/>
  <c r="AD2935" i="1"/>
  <c r="Z2935" i="1"/>
  <c r="R2935" i="1"/>
  <c r="O2935" i="1"/>
  <c r="AW2934" i="1"/>
  <c r="AT2934" i="1"/>
  <c r="AX2934" i="1" s="1"/>
  <c r="AL2934" i="1"/>
  <c r="AH2934" i="1"/>
  <c r="AD2934" i="1"/>
  <c r="Z2934" i="1"/>
  <c r="R2934" i="1"/>
  <c r="O2934" i="1"/>
  <c r="AW2933" i="1"/>
  <c r="AT2933" i="1"/>
  <c r="AX2933" i="1" s="1"/>
  <c r="AL2933" i="1"/>
  <c r="AH2933" i="1"/>
  <c r="AD2933" i="1"/>
  <c r="Z2933" i="1"/>
  <c r="R2933" i="1"/>
  <c r="O2933" i="1"/>
  <c r="AW3006" i="1"/>
  <c r="AT3006" i="1"/>
  <c r="AX3006" i="1" s="1"/>
  <c r="AL3006" i="1"/>
  <c r="AH3006" i="1"/>
  <c r="AD3006" i="1"/>
  <c r="Z3006" i="1"/>
  <c r="R3006" i="1"/>
  <c r="O3006" i="1"/>
  <c r="AW3005" i="1"/>
  <c r="AT3005" i="1"/>
  <c r="AX3005" i="1" s="1"/>
  <c r="AL3005" i="1"/>
  <c r="AH3005" i="1"/>
  <c r="AD3005" i="1"/>
  <c r="Z3005" i="1"/>
  <c r="R3005" i="1"/>
  <c r="O3005" i="1"/>
  <c r="AW3004" i="1"/>
  <c r="AT3004" i="1"/>
  <c r="AX3004" i="1" s="1"/>
  <c r="AL3004" i="1"/>
  <c r="AH3004" i="1"/>
  <c r="AD3004" i="1"/>
  <c r="Z3004" i="1"/>
  <c r="R3004" i="1"/>
  <c r="O3004" i="1"/>
  <c r="AW3003" i="1"/>
  <c r="AT3003" i="1"/>
  <c r="AX3003" i="1" s="1"/>
  <c r="AL3003" i="1"/>
  <c r="AH3003" i="1"/>
  <c r="AD3003" i="1"/>
  <c r="Z3003" i="1"/>
  <c r="R3003" i="1"/>
  <c r="O3003" i="1"/>
  <c r="AW3002" i="1"/>
  <c r="AT3002" i="1"/>
  <c r="AX3002" i="1" s="1"/>
  <c r="AL3002" i="1"/>
  <c r="AH3002" i="1"/>
  <c r="AD3002" i="1"/>
  <c r="Z3002" i="1"/>
  <c r="R3002" i="1"/>
  <c r="O3002" i="1"/>
  <c r="AW3001" i="1"/>
  <c r="AT3001" i="1"/>
  <c r="AX3001" i="1" s="1"/>
  <c r="AL3001" i="1"/>
  <c r="AH3001" i="1"/>
  <c r="AD3001" i="1"/>
  <c r="Z3001" i="1"/>
  <c r="R3001" i="1"/>
  <c r="O3001" i="1"/>
  <c r="AW2946" i="1"/>
  <c r="AT2946" i="1"/>
  <c r="AX2946" i="1" s="1"/>
  <c r="AL2946" i="1"/>
  <c r="AH2946" i="1"/>
  <c r="AD2946" i="1"/>
  <c r="Z2946" i="1"/>
  <c r="R2946" i="1"/>
  <c r="O2946" i="1"/>
  <c r="AW2945" i="1"/>
  <c r="AT2945" i="1"/>
  <c r="AX2945" i="1" s="1"/>
  <c r="AL2945" i="1"/>
  <c r="AH2945" i="1"/>
  <c r="AD2945" i="1"/>
  <c r="Z2945" i="1"/>
  <c r="R2945" i="1"/>
  <c r="O2945" i="1"/>
  <c r="AW2928" i="1"/>
  <c r="AT2928" i="1"/>
  <c r="AX2928" i="1" s="1"/>
  <c r="AL2928" i="1"/>
  <c r="AH2928" i="1"/>
  <c r="AD2928" i="1"/>
  <c r="Z2928" i="1"/>
  <c r="R2928" i="1"/>
  <c r="O2928" i="1"/>
  <c r="AW2927" i="1"/>
  <c r="AT2927" i="1"/>
  <c r="AX2927" i="1" s="1"/>
  <c r="AL2927" i="1"/>
  <c r="AH2927" i="1"/>
  <c r="AD2927" i="1"/>
  <c r="Z2927" i="1"/>
  <c r="R2927" i="1"/>
  <c r="O2927" i="1"/>
  <c r="AW3052" i="1"/>
  <c r="AT3052" i="1"/>
  <c r="AX3052" i="1" s="1"/>
  <c r="AL3052" i="1"/>
  <c r="AH3052" i="1"/>
  <c r="AD3052" i="1"/>
  <c r="Z3052" i="1"/>
  <c r="R3052" i="1"/>
  <c r="O3052" i="1"/>
  <c r="AW3051" i="1"/>
  <c r="AT3051" i="1"/>
  <c r="AX3051" i="1" s="1"/>
  <c r="AL3051" i="1"/>
  <c r="AH3051" i="1"/>
  <c r="AD3051" i="1"/>
  <c r="Z3051" i="1"/>
  <c r="R3051" i="1"/>
  <c r="O3051" i="1"/>
  <c r="AW3056" i="1"/>
  <c r="AT3056" i="1"/>
  <c r="AX3056" i="1" s="1"/>
  <c r="AL3056" i="1"/>
  <c r="AH3056" i="1"/>
  <c r="AD3056" i="1"/>
  <c r="Z3056" i="1"/>
  <c r="R3056" i="1"/>
  <c r="O3056" i="1"/>
  <c r="AW3055" i="1"/>
  <c r="AT3055" i="1"/>
  <c r="AX3055" i="1" s="1"/>
  <c r="AL3055" i="1"/>
  <c r="AH3055" i="1"/>
  <c r="AD3055" i="1"/>
  <c r="Z3055" i="1"/>
  <c r="R3055" i="1"/>
  <c r="O3055" i="1"/>
  <c r="AW3054" i="1"/>
  <c r="AT3054" i="1"/>
  <c r="AX3054" i="1" s="1"/>
  <c r="AL3054" i="1"/>
  <c r="AH3054" i="1"/>
  <c r="AD3054" i="1"/>
  <c r="Z3054" i="1"/>
  <c r="R3054" i="1"/>
  <c r="O3054" i="1"/>
  <c r="AW3053" i="1"/>
  <c r="AT3053" i="1"/>
  <c r="AX3053" i="1" s="1"/>
  <c r="AL3053" i="1"/>
  <c r="AH3053" i="1"/>
  <c r="AD3053" i="1"/>
  <c r="Z3053" i="1"/>
  <c r="R3053" i="1"/>
  <c r="O3053" i="1"/>
  <c r="AW3050" i="1"/>
  <c r="AT3050" i="1"/>
  <c r="AX3050" i="1" s="1"/>
  <c r="AL3050" i="1"/>
  <c r="AH3050" i="1"/>
  <c r="AD3050" i="1"/>
  <c r="Z3050" i="1"/>
  <c r="R3050" i="1"/>
  <c r="O3050" i="1"/>
  <c r="AW3049" i="1"/>
  <c r="AT3049" i="1"/>
  <c r="AX3049" i="1" s="1"/>
  <c r="AL3049" i="1"/>
  <c r="AH3049" i="1"/>
  <c r="AD3049" i="1"/>
  <c r="Z3049" i="1"/>
  <c r="R3049" i="1"/>
  <c r="O3049" i="1"/>
  <c r="AW3046" i="1"/>
  <c r="AT3046" i="1"/>
  <c r="AX3046" i="1" s="1"/>
  <c r="AL3046" i="1"/>
  <c r="AH3046" i="1"/>
  <c r="AD3046" i="1"/>
  <c r="Z3046" i="1"/>
  <c r="R3046" i="1"/>
  <c r="O3046" i="1"/>
  <c r="AW3045" i="1"/>
  <c r="AT3045" i="1"/>
  <c r="AX3045" i="1" s="1"/>
  <c r="AL3045" i="1"/>
  <c r="AH3045" i="1"/>
  <c r="AD3045" i="1"/>
  <c r="Z3045" i="1"/>
  <c r="R3045" i="1"/>
  <c r="O3045" i="1"/>
  <c r="AW3044" i="1"/>
  <c r="AT3044" i="1"/>
  <c r="AX3044" i="1" s="1"/>
  <c r="AL3044" i="1"/>
  <c r="AH3044" i="1"/>
  <c r="AD3044" i="1"/>
  <c r="Z3044" i="1"/>
  <c r="R3044" i="1"/>
  <c r="O3044" i="1"/>
  <c r="AW3043" i="1"/>
  <c r="AT3043" i="1"/>
  <c r="AX3043" i="1" s="1"/>
  <c r="AL3043" i="1"/>
  <c r="AH3043" i="1"/>
  <c r="AD3043" i="1"/>
  <c r="Z3043" i="1"/>
  <c r="R3043" i="1"/>
  <c r="O3043" i="1"/>
  <c r="AW2944" i="1"/>
  <c r="AT2944" i="1"/>
  <c r="AX2944" i="1" s="1"/>
  <c r="AL2944" i="1"/>
  <c r="AH2944" i="1"/>
  <c r="AD2944" i="1"/>
  <c r="Z2944" i="1"/>
  <c r="R2944" i="1"/>
  <c r="O2944" i="1"/>
  <c r="AW2943" i="1"/>
  <c r="AT2943" i="1"/>
  <c r="AX2943" i="1" s="1"/>
  <c r="AL2943" i="1"/>
  <c r="AH2943" i="1"/>
  <c r="AD2943" i="1"/>
  <c r="Z2943" i="1"/>
  <c r="R2943" i="1"/>
  <c r="O2943" i="1"/>
  <c r="AW2942" i="1"/>
  <c r="AT2942" i="1"/>
  <c r="AX2942" i="1" s="1"/>
  <c r="AL2942" i="1"/>
  <c r="AH2942" i="1"/>
  <c r="AD2942" i="1"/>
  <c r="Z2942" i="1"/>
  <c r="R2942" i="1"/>
  <c r="O2942" i="1"/>
  <c r="AW2941" i="1"/>
  <c r="AT2941" i="1"/>
  <c r="AX2941" i="1" s="1"/>
  <c r="AL2941" i="1"/>
  <c r="AH2941" i="1"/>
  <c r="AD2941" i="1"/>
  <c r="Z2941" i="1"/>
  <c r="R2941" i="1"/>
  <c r="O2941" i="1"/>
  <c r="AW2916" i="1"/>
  <c r="AT2916" i="1"/>
  <c r="AX2916" i="1" s="1"/>
  <c r="AL2916" i="1"/>
  <c r="AH2916" i="1"/>
  <c r="AD2916" i="1"/>
  <c r="Z2916" i="1"/>
  <c r="R2916" i="1"/>
  <c r="O2916" i="1"/>
  <c r="AW2915" i="1"/>
  <c r="AT2915" i="1"/>
  <c r="AX2915" i="1" s="1"/>
  <c r="AL2915" i="1"/>
  <c r="AH2915" i="1"/>
  <c r="AD2915" i="1"/>
  <c r="Z2915" i="1"/>
  <c r="R2915" i="1"/>
  <c r="O2915" i="1"/>
  <c r="AW3008" i="1"/>
  <c r="AT3008" i="1"/>
  <c r="AX3008" i="1" s="1"/>
  <c r="AL3008" i="1"/>
  <c r="AH3008" i="1"/>
  <c r="AD3008" i="1"/>
  <c r="Z3008" i="1"/>
  <c r="R3008" i="1"/>
  <c r="O3008" i="1"/>
  <c r="AW3007" i="1"/>
  <c r="AT3007" i="1"/>
  <c r="AX3007" i="1" s="1"/>
  <c r="AL3007" i="1"/>
  <c r="AH3007" i="1"/>
  <c r="AD3007" i="1"/>
  <c r="Z3007" i="1"/>
  <c r="R3007" i="1"/>
  <c r="O3007" i="1"/>
  <c r="AW3066" i="1"/>
  <c r="AT3066" i="1"/>
  <c r="AX3066" i="1" s="1"/>
  <c r="AL3066" i="1"/>
  <c r="AH3066" i="1"/>
  <c r="AD3066" i="1"/>
  <c r="Z3066" i="1"/>
  <c r="R3066" i="1"/>
  <c r="O3066" i="1"/>
  <c r="AW3065" i="1"/>
  <c r="AT3065" i="1"/>
  <c r="AX3065" i="1" s="1"/>
  <c r="AL3065" i="1"/>
  <c r="AH3065" i="1"/>
  <c r="AD3065" i="1"/>
  <c r="Z3065" i="1"/>
  <c r="R3065" i="1"/>
  <c r="O3065" i="1"/>
  <c r="AW3024" i="1"/>
  <c r="AT3024" i="1"/>
  <c r="AX3024" i="1" s="1"/>
  <c r="AL3024" i="1"/>
  <c r="AH3024" i="1"/>
  <c r="AD3024" i="1"/>
  <c r="Z3024" i="1"/>
  <c r="R3024" i="1"/>
  <c r="O3024" i="1"/>
  <c r="AW3023" i="1"/>
  <c r="AT3023" i="1"/>
  <c r="AX3023" i="1" s="1"/>
  <c r="AL3023" i="1"/>
  <c r="AH3023" i="1"/>
  <c r="AD3023" i="1"/>
  <c r="Z3023" i="1"/>
  <c r="R3023" i="1"/>
  <c r="O3023" i="1"/>
  <c r="AW3014" i="1"/>
  <c r="AT3014" i="1"/>
  <c r="AX3014" i="1" s="1"/>
  <c r="AL3014" i="1"/>
  <c r="AH3014" i="1"/>
  <c r="AD3014" i="1"/>
  <c r="Z3014" i="1"/>
  <c r="R3014" i="1"/>
  <c r="O3014" i="1"/>
  <c r="AW3013" i="1"/>
  <c r="AT3013" i="1"/>
  <c r="AX3013" i="1" s="1"/>
  <c r="AL3013" i="1"/>
  <c r="AH3013" i="1"/>
  <c r="AD3013" i="1"/>
  <c r="Z3013" i="1"/>
  <c r="R3013" i="1"/>
  <c r="O3013" i="1"/>
  <c r="AW3064" i="1"/>
  <c r="AT3064" i="1"/>
  <c r="AX3064" i="1" s="1"/>
  <c r="AL3064" i="1"/>
  <c r="AH3064" i="1"/>
  <c r="AD3064" i="1"/>
  <c r="Z3064" i="1"/>
  <c r="R3064" i="1"/>
  <c r="O3064" i="1"/>
  <c r="AW3063" i="1"/>
  <c r="AT3063" i="1"/>
  <c r="AX3063" i="1" s="1"/>
  <c r="AL3063" i="1"/>
  <c r="AH3063" i="1"/>
  <c r="AD3063" i="1"/>
  <c r="Z3063" i="1"/>
  <c r="R3063" i="1"/>
  <c r="O3063" i="1"/>
  <c r="AW3062" i="1"/>
  <c r="AT3062" i="1"/>
  <c r="AX3062" i="1" s="1"/>
  <c r="AL3062" i="1"/>
  <c r="AH3062" i="1"/>
  <c r="AD3062" i="1"/>
  <c r="Z3062" i="1"/>
  <c r="R3062" i="1"/>
  <c r="O3062" i="1"/>
  <c r="AW3061" i="1"/>
  <c r="AT3061" i="1"/>
  <c r="AX3061" i="1" s="1"/>
  <c r="AL3061" i="1"/>
  <c r="AH3061" i="1"/>
  <c r="AD3061" i="1"/>
  <c r="Z3061" i="1"/>
  <c r="R3061" i="1"/>
  <c r="O3061" i="1"/>
  <c r="AW3026" i="1"/>
  <c r="AT3026" i="1"/>
  <c r="AX3026" i="1" s="1"/>
  <c r="AL3026" i="1"/>
  <c r="AH3026" i="1"/>
  <c r="AD3026" i="1"/>
  <c r="Z3026" i="1"/>
  <c r="R3026" i="1"/>
  <c r="O3026" i="1"/>
  <c r="AW3025" i="1"/>
  <c r="AT3025" i="1"/>
  <c r="AX3025" i="1" s="1"/>
  <c r="AL3025" i="1"/>
  <c r="AH3025" i="1"/>
  <c r="AD3025" i="1"/>
  <c r="Z3025" i="1"/>
  <c r="R3025" i="1"/>
  <c r="O3025" i="1"/>
  <c r="AW3042" i="1"/>
  <c r="AT3042" i="1"/>
  <c r="AX3042" i="1" s="1"/>
  <c r="AL3042" i="1"/>
  <c r="AH3042" i="1"/>
  <c r="AD3042" i="1"/>
  <c r="Z3042" i="1"/>
  <c r="R3042" i="1"/>
  <c r="O3042" i="1"/>
  <c r="AW3041" i="1"/>
  <c r="AT3041" i="1"/>
  <c r="AX3041" i="1" s="1"/>
  <c r="AL3041" i="1"/>
  <c r="AH3041" i="1"/>
  <c r="AD3041" i="1"/>
  <c r="Z3041" i="1"/>
  <c r="R3041" i="1"/>
  <c r="O3041" i="1"/>
  <c r="AW3040" i="1"/>
  <c r="AT3040" i="1"/>
  <c r="AX3040" i="1" s="1"/>
  <c r="AL3040" i="1"/>
  <c r="AH3040" i="1"/>
  <c r="AD3040" i="1"/>
  <c r="Z3040" i="1"/>
  <c r="R3040" i="1"/>
  <c r="O3040" i="1"/>
  <c r="AW3039" i="1"/>
  <c r="AT3039" i="1"/>
  <c r="AX3039" i="1" s="1"/>
  <c r="AL3039" i="1"/>
  <c r="AH3039" i="1"/>
  <c r="AD3039" i="1"/>
  <c r="Z3039" i="1"/>
  <c r="R3039" i="1"/>
  <c r="O3039" i="1"/>
  <c r="AW2924" i="1"/>
  <c r="AT2924" i="1"/>
  <c r="AX2924" i="1" s="1"/>
  <c r="AL2924" i="1"/>
  <c r="AH2924" i="1"/>
  <c r="AD2924" i="1"/>
  <c r="Z2924" i="1"/>
  <c r="R2924" i="1"/>
  <c r="O2924" i="1"/>
  <c r="AW2923" i="1"/>
  <c r="AT2923" i="1"/>
  <c r="AX2923" i="1" s="1"/>
  <c r="AL2923" i="1"/>
  <c r="AH2923" i="1"/>
  <c r="AD2923" i="1"/>
  <c r="Z2923" i="1"/>
  <c r="R2923" i="1"/>
  <c r="O2923" i="1"/>
  <c r="AW2930" i="1"/>
  <c r="AT2930" i="1"/>
  <c r="AX2930" i="1" s="1"/>
  <c r="AL2930" i="1"/>
  <c r="AH2930" i="1"/>
  <c r="AD2930" i="1"/>
  <c r="Z2930" i="1"/>
  <c r="R2930" i="1"/>
  <c r="O2930" i="1"/>
  <c r="AW2929" i="1"/>
  <c r="AT2929" i="1"/>
  <c r="AX2929" i="1" s="1"/>
  <c r="AL2929" i="1"/>
  <c r="AH2929" i="1"/>
  <c r="AD2929" i="1"/>
  <c r="Z2929" i="1"/>
  <c r="R2929" i="1"/>
  <c r="O2929" i="1"/>
  <c r="AW3012" i="1"/>
  <c r="AT3012" i="1"/>
  <c r="AX3012" i="1" s="1"/>
  <c r="AL3012" i="1"/>
  <c r="AH3012" i="1"/>
  <c r="AD3012" i="1"/>
  <c r="Z3012" i="1"/>
  <c r="R3012" i="1"/>
  <c r="O3012" i="1"/>
  <c r="AW3011" i="1"/>
  <c r="AT3011" i="1"/>
  <c r="AX3011" i="1" s="1"/>
  <c r="AL3011" i="1"/>
  <c r="AH3011" i="1"/>
  <c r="AD3011" i="1"/>
  <c r="Z3011" i="1"/>
  <c r="R3011" i="1"/>
  <c r="O3011" i="1"/>
  <c r="AW3010" i="1"/>
  <c r="AT3010" i="1"/>
  <c r="AX3010" i="1" s="1"/>
  <c r="AL3010" i="1"/>
  <c r="AH3010" i="1"/>
  <c r="AD3010" i="1"/>
  <c r="Z3010" i="1"/>
  <c r="R3010" i="1"/>
  <c r="O3010" i="1"/>
  <c r="AW3009" i="1"/>
  <c r="AT3009" i="1"/>
  <c r="AX3009" i="1" s="1"/>
  <c r="AL3009" i="1"/>
  <c r="AH3009" i="1"/>
  <c r="AD3009" i="1"/>
  <c r="Z3009" i="1"/>
  <c r="R3009" i="1"/>
  <c r="O3009" i="1"/>
  <c r="AW2998" i="1"/>
  <c r="AT2998" i="1"/>
  <c r="AX2998" i="1" s="1"/>
  <c r="AL2998" i="1"/>
  <c r="AH2998" i="1"/>
  <c r="AD2998" i="1"/>
  <c r="Z2998" i="1"/>
  <c r="R2998" i="1"/>
  <c r="O2998" i="1"/>
  <c r="AW2997" i="1"/>
  <c r="AT2997" i="1"/>
  <c r="AX2997" i="1" s="1"/>
  <c r="AL2997" i="1"/>
  <c r="AH2997" i="1"/>
  <c r="AD2997" i="1"/>
  <c r="Z2997" i="1"/>
  <c r="R2997" i="1"/>
  <c r="O2997" i="1"/>
  <c r="AW3060" i="1"/>
  <c r="AT3060" i="1"/>
  <c r="AX3060" i="1" s="1"/>
  <c r="AL3060" i="1"/>
  <c r="AH3060" i="1"/>
  <c r="AD3060" i="1"/>
  <c r="Z3060" i="1"/>
  <c r="R3060" i="1"/>
  <c r="O3060" i="1"/>
  <c r="AW3059" i="1"/>
  <c r="AT3059" i="1"/>
  <c r="AX3059" i="1" s="1"/>
  <c r="AL3059" i="1"/>
  <c r="AH3059" i="1"/>
  <c r="AD3059" i="1"/>
  <c r="Z3059" i="1"/>
  <c r="R3059" i="1"/>
  <c r="O3059" i="1"/>
  <c r="AW3058" i="1"/>
  <c r="AT3058" i="1"/>
  <c r="AX3058" i="1" s="1"/>
  <c r="AL3058" i="1"/>
  <c r="AH3058" i="1"/>
  <c r="AD3058" i="1"/>
  <c r="Z3058" i="1"/>
  <c r="R3058" i="1"/>
  <c r="O3058" i="1"/>
  <c r="AW3057" i="1"/>
  <c r="AT3057" i="1"/>
  <c r="AX3057" i="1" s="1"/>
  <c r="AL3057" i="1"/>
  <c r="AH3057" i="1"/>
  <c r="AD3057" i="1"/>
  <c r="Z3057" i="1"/>
  <c r="R3057" i="1"/>
  <c r="O3057" i="1"/>
  <c r="AW2963" i="1"/>
  <c r="AT2963" i="1"/>
  <c r="AX2963" i="1" s="1"/>
  <c r="AL2963" i="1"/>
  <c r="AH2963" i="1"/>
  <c r="AD2963" i="1"/>
  <c r="Z2963" i="1"/>
  <c r="R2963" i="1"/>
  <c r="O2963" i="1"/>
  <c r="AW2962" i="1"/>
  <c r="AT2962" i="1"/>
  <c r="AX2962" i="1" s="1"/>
  <c r="AL2962" i="1"/>
  <c r="AH2962" i="1"/>
  <c r="AD2962" i="1"/>
  <c r="Z2962" i="1"/>
  <c r="R2962" i="1"/>
  <c r="O2962" i="1"/>
  <c r="AW3030" i="1"/>
  <c r="AT3030" i="1"/>
  <c r="AX3030" i="1" s="1"/>
  <c r="AL3030" i="1"/>
  <c r="AH3030" i="1"/>
  <c r="AD3030" i="1"/>
  <c r="Z3030" i="1"/>
  <c r="R3030" i="1"/>
  <c r="O3030" i="1"/>
  <c r="AW3029" i="1"/>
  <c r="AT3029" i="1"/>
  <c r="AX3029" i="1" s="1"/>
  <c r="AL3029" i="1"/>
  <c r="AH3029" i="1"/>
  <c r="AD3029" i="1"/>
  <c r="Z3029" i="1"/>
  <c r="R3029" i="1"/>
  <c r="O3029" i="1"/>
  <c r="AW3028" i="1"/>
  <c r="AT3028" i="1"/>
  <c r="AX3028" i="1" s="1"/>
  <c r="AL3028" i="1"/>
  <c r="AH3028" i="1"/>
  <c r="AD3028" i="1"/>
  <c r="Z3028" i="1"/>
  <c r="R3028" i="1"/>
  <c r="O3028" i="1"/>
  <c r="AW3027" i="1"/>
  <c r="AT3027" i="1"/>
  <c r="AX3027" i="1" s="1"/>
  <c r="AL3027" i="1"/>
  <c r="AH3027" i="1"/>
  <c r="AD3027" i="1"/>
  <c r="Z3027" i="1"/>
  <c r="R3027" i="1"/>
  <c r="O3027" i="1"/>
  <c r="AW2973" i="1"/>
  <c r="AT2973" i="1"/>
  <c r="AX2973" i="1" s="1"/>
  <c r="AL2973" i="1"/>
  <c r="AH2973" i="1"/>
  <c r="AD2973" i="1"/>
  <c r="Z2973" i="1"/>
  <c r="R2973" i="1"/>
  <c r="O2973" i="1"/>
  <c r="AW2972" i="1"/>
  <c r="AT2972" i="1"/>
  <c r="AX2972" i="1" s="1"/>
  <c r="AL2972" i="1"/>
  <c r="AH2972" i="1"/>
  <c r="AD2972" i="1"/>
  <c r="Z2972" i="1"/>
  <c r="R2972" i="1"/>
  <c r="O2972" i="1"/>
  <c r="AW3163" i="1"/>
  <c r="AT3163" i="1"/>
  <c r="AX3163" i="1" s="1"/>
  <c r="AL3163" i="1"/>
  <c r="AH3163" i="1"/>
  <c r="AD3163" i="1"/>
  <c r="Z3163" i="1"/>
  <c r="R3163" i="1"/>
  <c r="O3163" i="1"/>
  <c r="AW3162" i="1"/>
  <c r="AT3162" i="1"/>
  <c r="AX3162" i="1" s="1"/>
  <c r="AL3162" i="1"/>
  <c r="AH3162" i="1"/>
  <c r="AD3162" i="1"/>
  <c r="Z3162" i="1"/>
  <c r="R3162" i="1"/>
  <c r="O3162" i="1"/>
  <c r="AW3161" i="1"/>
  <c r="AT3161" i="1"/>
  <c r="AX3161" i="1" s="1"/>
  <c r="AL3161" i="1"/>
  <c r="AH3161" i="1"/>
  <c r="AD3161" i="1"/>
  <c r="Z3161" i="1"/>
  <c r="R3161" i="1"/>
  <c r="O3161" i="1"/>
  <c r="AW3160" i="1"/>
  <c r="AT3160" i="1"/>
  <c r="AX3160" i="1" s="1"/>
  <c r="AL3160" i="1"/>
  <c r="AH3160" i="1"/>
  <c r="AD3160" i="1"/>
  <c r="Z3160" i="1"/>
  <c r="R3160" i="1"/>
  <c r="O3160" i="1"/>
  <c r="AW3159" i="1"/>
  <c r="AT3159" i="1"/>
  <c r="AX3159" i="1" s="1"/>
  <c r="AL3159" i="1"/>
  <c r="AH3159" i="1"/>
  <c r="AD3159" i="1"/>
  <c r="Z3159" i="1"/>
  <c r="R3159" i="1"/>
  <c r="O3159" i="1"/>
  <c r="AW3158" i="1"/>
  <c r="AT3158" i="1"/>
  <c r="AX3158" i="1" s="1"/>
  <c r="AL3158" i="1"/>
  <c r="AH3158" i="1"/>
  <c r="AD3158" i="1"/>
  <c r="Z3158" i="1"/>
  <c r="R3158" i="1"/>
  <c r="O3158" i="1"/>
  <c r="AW2957" i="1"/>
  <c r="AT2957" i="1"/>
  <c r="AX2957" i="1" s="1"/>
  <c r="AL2957" i="1"/>
  <c r="AH2957" i="1"/>
  <c r="AD2957" i="1"/>
  <c r="Z2957" i="1"/>
  <c r="R2957" i="1"/>
  <c r="O2957" i="1"/>
  <c r="AW2956" i="1"/>
  <c r="AT2956" i="1"/>
  <c r="AX2956" i="1" s="1"/>
  <c r="AL2956" i="1"/>
  <c r="AH2956" i="1"/>
  <c r="AD2956" i="1"/>
  <c r="Z2956" i="1"/>
  <c r="R2956" i="1"/>
  <c r="O2956" i="1"/>
  <c r="AW3070" i="1"/>
  <c r="AT3070" i="1"/>
  <c r="AX3070" i="1" s="1"/>
  <c r="AL3070" i="1"/>
  <c r="AH3070" i="1"/>
  <c r="AD3070" i="1"/>
  <c r="Z3070" i="1"/>
  <c r="R3070" i="1"/>
  <c r="O3070" i="1"/>
  <c r="AW3069" i="1"/>
  <c r="AT3069" i="1"/>
  <c r="AX3069" i="1" s="1"/>
  <c r="AL3069" i="1"/>
  <c r="AH3069" i="1"/>
  <c r="AD3069" i="1"/>
  <c r="Z3069" i="1"/>
  <c r="R3069" i="1"/>
  <c r="O3069" i="1"/>
  <c r="AW3513" i="1"/>
  <c r="AT3513" i="1"/>
  <c r="AX3513" i="1" s="1"/>
  <c r="AL3513" i="1"/>
  <c r="AH3513" i="1"/>
  <c r="AD3513" i="1"/>
  <c r="Z3513" i="1"/>
  <c r="R3513" i="1"/>
  <c r="O3513" i="1"/>
  <c r="AW3519" i="1"/>
  <c r="AT3519" i="1"/>
  <c r="AX3519" i="1" s="1"/>
  <c r="AL3519" i="1"/>
  <c r="AH3519" i="1"/>
  <c r="AD3519" i="1"/>
  <c r="Z3519" i="1"/>
  <c r="R3519" i="1"/>
  <c r="O3519" i="1"/>
  <c r="AW3231" i="1"/>
  <c r="AT3231" i="1"/>
  <c r="AX3231" i="1" s="1"/>
  <c r="AL3231" i="1"/>
  <c r="AH3231" i="1"/>
  <c r="AD3231" i="1"/>
  <c r="Z3231" i="1"/>
  <c r="R3231" i="1"/>
  <c r="O3231" i="1"/>
  <c r="AX3489" i="1"/>
  <c r="AW3489" i="1"/>
  <c r="AP3489" i="1"/>
  <c r="AL3489" i="1"/>
  <c r="AH3489" i="1"/>
  <c r="AD3489" i="1"/>
  <c r="Z3489" i="1"/>
  <c r="R3489" i="1"/>
  <c r="O3489" i="1"/>
  <c r="AX171" i="1"/>
  <c r="AW171" i="1"/>
  <c r="AP171" i="1"/>
  <c r="AL171" i="1"/>
  <c r="AH171" i="1"/>
  <c r="AD171" i="1"/>
  <c r="Z171" i="1"/>
  <c r="R171" i="1"/>
  <c r="O171" i="1"/>
  <c r="AW2523" i="1"/>
  <c r="AT2523" i="1"/>
  <c r="AX2523" i="1" s="1"/>
  <c r="AL2523" i="1"/>
  <c r="AH2523" i="1"/>
  <c r="AD2523" i="1"/>
  <c r="Z2523" i="1"/>
  <c r="R2523" i="1"/>
  <c r="O2523" i="1"/>
  <c r="AW2711" i="1"/>
  <c r="AT2711" i="1"/>
  <c r="AX2711" i="1" s="1"/>
  <c r="AL2711" i="1"/>
  <c r="AH2711" i="1"/>
  <c r="AD2711" i="1"/>
  <c r="Z2711" i="1"/>
  <c r="R2711" i="1"/>
  <c r="O2711" i="1"/>
  <c r="AX138" i="1"/>
  <c r="AW138" i="1"/>
  <c r="AP138" i="1"/>
  <c r="AL138" i="1"/>
  <c r="AH138" i="1"/>
  <c r="AD138" i="1"/>
  <c r="Z138" i="1"/>
  <c r="R138" i="1"/>
  <c r="O138" i="1"/>
  <c r="AX137" i="1"/>
  <c r="AW137" i="1"/>
  <c r="AP137" i="1"/>
  <c r="AL137" i="1"/>
  <c r="AH137" i="1"/>
  <c r="AD137" i="1"/>
  <c r="Z137" i="1"/>
  <c r="R137" i="1"/>
  <c r="O137" i="1"/>
  <c r="AX136" i="1"/>
  <c r="AW136" i="1"/>
  <c r="AP136" i="1"/>
  <c r="AL136" i="1"/>
  <c r="AH136" i="1"/>
  <c r="AD136" i="1"/>
  <c r="Z136" i="1"/>
  <c r="R136" i="1"/>
  <c r="O136" i="1"/>
  <c r="AW2092" i="1"/>
  <c r="AT2092" i="1"/>
  <c r="AX2092" i="1" s="1"/>
  <c r="AL2092" i="1"/>
  <c r="AH2092" i="1"/>
  <c r="AD2092" i="1"/>
  <c r="Z2092" i="1"/>
  <c r="R2092" i="1"/>
  <c r="O2092" i="1"/>
  <c r="AW2277" i="1"/>
  <c r="AT2277" i="1"/>
  <c r="AX2277" i="1" s="1"/>
  <c r="AL2277" i="1"/>
  <c r="AH2277" i="1"/>
  <c r="AD2277" i="1"/>
  <c r="Z2277" i="1"/>
  <c r="R2277" i="1"/>
  <c r="O2277" i="1"/>
  <c r="AW2080" i="1"/>
  <c r="AT2080" i="1"/>
  <c r="AX2080" i="1" s="1"/>
  <c r="AL2080" i="1"/>
  <c r="AH2080" i="1"/>
  <c r="AD2080" i="1"/>
  <c r="Z2080" i="1"/>
  <c r="R2080" i="1"/>
  <c r="O2080" i="1"/>
  <c r="AW2276" i="1"/>
  <c r="AT2276" i="1"/>
  <c r="AX2276" i="1" s="1"/>
  <c r="AL2276" i="1"/>
  <c r="AH2276" i="1"/>
  <c r="AD2276" i="1"/>
  <c r="Z2276" i="1"/>
  <c r="R2276" i="1"/>
  <c r="O2276" i="1"/>
  <c r="AW2275" i="1"/>
  <c r="AT2275" i="1"/>
  <c r="AX2275" i="1" s="1"/>
  <c r="AL2275" i="1"/>
  <c r="AH2275" i="1"/>
  <c r="AD2275" i="1"/>
  <c r="Z2275" i="1"/>
  <c r="R2275" i="1"/>
  <c r="O2275" i="1"/>
  <c r="AW2710" i="1"/>
  <c r="AT2710" i="1"/>
  <c r="AX2710" i="1" s="1"/>
  <c r="AL2710" i="1"/>
  <c r="AH2710" i="1"/>
  <c r="AD2710" i="1"/>
  <c r="Z2710" i="1"/>
  <c r="R2710" i="1"/>
  <c r="O2710" i="1"/>
  <c r="AW2709" i="1"/>
  <c r="AT2709" i="1"/>
  <c r="AX2709" i="1" s="1"/>
  <c r="AL2709" i="1"/>
  <c r="AH2709" i="1"/>
  <c r="AD2709" i="1"/>
  <c r="Z2709" i="1"/>
  <c r="R2709" i="1"/>
  <c r="O2709" i="1"/>
  <c r="AW2794" i="1"/>
  <c r="AT2794" i="1"/>
  <c r="AX2794" i="1" s="1"/>
  <c r="AL2794" i="1"/>
  <c r="AH2794" i="1"/>
  <c r="AD2794" i="1"/>
  <c r="Z2794" i="1"/>
  <c r="R2794" i="1"/>
  <c r="O2794" i="1"/>
  <c r="AW2660" i="1"/>
  <c r="AT2660" i="1"/>
  <c r="AX2660" i="1" s="1"/>
  <c r="AL2660" i="1"/>
  <c r="AH2660" i="1"/>
  <c r="AD2660" i="1"/>
  <c r="Z2660" i="1"/>
  <c r="R2660" i="1"/>
  <c r="O2660" i="1"/>
  <c r="AW2274" i="1"/>
  <c r="AT2274" i="1"/>
  <c r="AX2274" i="1" s="1"/>
  <c r="AL2274" i="1"/>
  <c r="AH2274" i="1"/>
  <c r="AD2274" i="1"/>
  <c r="Z2274" i="1"/>
  <c r="R2274" i="1"/>
  <c r="O2274" i="1"/>
  <c r="AX412" i="1"/>
  <c r="AW412" i="1"/>
  <c r="AP412" i="1"/>
  <c r="AL412" i="1"/>
  <c r="AH412" i="1"/>
  <c r="AD412" i="1"/>
  <c r="Z412" i="1"/>
  <c r="R412" i="1"/>
  <c r="O412" i="1"/>
  <c r="AW2273" i="1"/>
  <c r="AT2273" i="1"/>
  <c r="AX2273" i="1" s="1"/>
  <c r="AL2273" i="1"/>
  <c r="AH2273" i="1"/>
  <c r="AD2273" i="1"/>
  <c r="Z2273" i="1"/>
  <c r="R2273" i="1"/>
  <c r="O2273" i="1"/>
  <c r="AW2708" i="1"/>
  <c r="AT2708" i="1"/>
  <c r="AX2708" i="1" s="1"/>
  <c r="AL2708" i="1"/>
  <c r="AH2708" i="1"/>
  <c r="AD2708" i="1"/>
  <c r="Z2708" i="1"/>
  <c r="R2708" i="1"/>
  <c r="O2708" i="1"/>
  <c r="AW2659" i="1"/>
  <c r="AT2659" i="1"/>
  <c r="AX2659" i="1" s="1"/>
  <c r="AL2659" i="1"/>
  <c r="AH2659" i="1"/>
  <c r="AD2659" i="1"/>
  <c r="Z2659" i="1"/>
  <c r="R2659" i="1"/>
  <c r="O2659" i="1"/>
  <c r="AW2272" i="1"/>
  <c r="AT2272" i="1"/>
  <c r="AX2272" i="1" s="1"/>
  <c r="AL2272" i="1"/>
  <c r="AH2272" i="1"/>
  <c r="AD2272" i="1"/>
  <c r="Z2272" i="1"/>
  <c r="R2272" i="1"/>
  <c r="O2272" i="1"/>
  <c r="AW2271" i="1"/>
  <c r="AT2271" i="1"/>
  <c r="AX2271" i="1" s="1"/>
  <c r="AL2271" i="1"/>
  <c r="AH2271" i="1"/>
  <c r="AD2271" i="1"/>
  <c r="Z2271" i="1"/>
  <c r="R2271" i="1"/>
  <c r="O2271" i="1"/>
  <c r="AW2269" i="1"/>
  <c r="AT2269" i="1"/>
  <c r="AX2269" i="1" s="1"/>
  <c r="AL2269" i="1"/>
  <c r="AH2269" i="1"/>
  <c r="AD2269" i="1"/>
  <c r="Z2269" i="1"/>
  <c r="R2269" i="1"/>
  <c r="O2269" i="1"/>
  <c r="AW2270" i="1"/>
  <c r="AT2270" i="1"/>
  <c r="AX2270" i="1" s="1"/>
  <c r="AL2270" i="1"/>
  <c r="AH2270" i="1"/>
  <c r="AD2270" i="1"/>
  <c r="Z2270" i="1"/>
  <c r="R2270" i="1"/>
  <c r="O2270" i="1"/>
  <c r="AW2268" i="1"/>
  <c r="AT2268" i="1"/>
  <c r="AX2268" i="1" s="1"/>
  <c r="AL2268" i="1"/>
  <c r="AH2268" i="1"/>
  <c r="AD2268" i="1"/>
  <c r="Z2268" i="1"/>
  <c r="R2268" i="1"/>
  <c r="O2268" i="1"/>
  <c r="AW2706" i="1"/>
  <c r="AT2706" i="1"/>
  <c r="AX2706" i="1" s="1"/>
  <c r="AL2706" i="1"/>
  <c r="AH2706" i="1"/>
  <c r="AD2706" i="1"/>
  <c r="Z2706" i="1"/>
  <c r="R2706" i="1"/>
  <c r="O2706" i="1"/>
  <c r="AW2707" i="1"/>
  <c r="AT2707" i="1"/>
  <c r="AX2707" i="1" s="1"/>
  <c r="AL2707" i="1"/>
  <c r="AH2707" i="1"/>
  <c r="AD2707" i="1"/>
  <c r="Z2707" i="1"/>
  <c r="R2707" i="1"/>
  <c r="O2707" i="1"/>
  <c r="AW2705" i="1"/>
  <c r="AT2705" i="1"/>
  <c r="AX2705" i="1" s="1"/>
  <c r="AL2705" i="1"/>
  <c r="AH2705" i="1"/>
  <c r="AD2705" i="1"/>
  <c r="Z2705" i="1"/>
  <c r="R2705" i="1"/>
  <c r="O2705" i="1"/>
  <c r="AW2522" i="1"/>
  <c r="AT2522" i="1"/>
  <c r="AX2522" i="1" s="1"/>
  <c r="AL2522" i="1"/>
  <c r="AH2522" i="1"/>
  <c r="AD2522" i="1"/>
  <c r="Z2522" i="1"/>
  <c r="R2522" i="1"/>
  <c r="O2522" i="1"/>
  <c r="AW2267" i="1"/>
  <c r="AT2267" i="1"/>
  <c r="AX2267" i="1" s="1"/>
  <c r="AL2267" i="1"/>
  <c r="AH2267" i="1"/>
  <c r="AD2267" i="1"/>
  <c r="Z2267" i="1"/>
  <c r="R2267" i="1"/>
  <c r="O2267" i="1"/>
  <c r="AW2844" i="1"/>
  <c r="AT2844" i="1"/>
  <c r="AX2844" i="1" s="1"/>
  <c r="AL2844" i="1"/>
  <c r="AH2844" i="1"/>
  <c r="AD2844" i="1"/>
  <c r="Z2844" i="1"/>
  <c r="R2844" i="1"/>
  <c r="O2844" i="1"/>
  <c r="AW2509" i="1"/>
  <c r="AT2509" i="1"/>
  <c r="AX2509" i="1" s="1"/>
  <c r="AL2509" i="1"/>
  <c r="AH2509" i="1"/>
  <c r="AD2509" i="1"/>
  <c r="Z2509" i="1"/>
  <c r="R2509" i="1"/>
  <c r="O2509" i="1"/>
  <c r="AW3524" i="1"/>
  <c r="AT3524" i="1"/>
  <c r="AX3524" i="1" s="1"/>
  <c r="AP3524" i="1"/>
  <c r="AL3524" i="1"/>
  <c r="AH3524" i="1"/>
  <c r="AD3524" i="1"/>
  <c r="Z3524" i="1"/>
  <c r="R3524" i="1"/>
  <c r="O3524" i="1"/>
  <c r="AX3675" i="1"/>
  <c r="AW3675" i="1"/>
  <c r="AP3675" i="1"/>
  <c r="AL3675" i="1"/>
  <c r="AH3675" i="1"/>
  <c r="AD3675" i="1"/>
  <c r="Z3675" i="1"/>
  <c r="R3675" i="1"/>
  <c r="O3675" i="1"/>
  <c r="AW3469" i="1"/>
  <c r="AT3469" i="1"/>
  <c r="AX3469" i="1" s="1"/>
  <c r="AL3469" i="1"/>
  <c r="AH3469" i="1"/>
  <c r="AD3469" i="1"/>
  <c r="Z3469" i="1"/>
  <c r="R3469" i="1"/>
  <c r="O3469" i="1"/>
  <c r="AX3664" i="1"/>
  <c r="AW3664" i="1"/>
  <c r="AP3664" i="1"/>
  <c r="AL3664" i="1"/>
  <c r="AH3664" i="1"/>
  <c r="AD3664" i="1"/>
  <c r="Z3664" i="1"/>
  <c r="R3664" i="1"/>
  <c r="O3664" i="1"/>
  <c r="AW3470" i="1"/>
  <c r="AT3470" i="1"/>
  <c r="AX3470" i="1" s="1"/>
  <c r="AL3470" i="1"/>
  <c r="AH3470" i="1"/>
  <c r="AD3470" i="1"/>
  <c r="Z3470" i="1"/>
  <c r="R3470" i="1"/>
  <c r="O3470" i="1"/>
  <c r="AW2901" i="1"/>
  <c r="AT2901" i="1"/>
  <c r="AX2901" i="1" s="1"/>
  <c r="AL2901" i="1"/>
  <c r="AH2901" i="1"/>
  <c r="AD2901" i="1"/>
  <c r="Z2901" i="1"/>
  <c r="R2901" i="1"/>
  <c r="O2901" i="1"/>
  <c r="AW2865" i="1"/>
  <c r="AT2865" i="1"/>
  <c r="AX2865" i="1" s="1"/>
  <c r="AL2865" i="1"/>
  <c r="AH2865" i="1"/>
  <c r="AD2865" i="1"/>
  <c r="Z2865" i="1"/>
  <c r="R2865" i="1"/>
  <c r="O2865" i="1"/>
  <c r="AW2896" i="1"/>
  <c r="AT2896" i="1"/>
  <c r="AX2896" i="1" s="1"/>
  <c r="AL2896" i="1"/>
  <c r="AH2896" i="1"/>
  <c r="AD2896" i="1"/>
  <c r="Z2896" i="1"/>
  <c r="R2896" i="1"/>
  <c r="O2896" i="1"/>
  <c r="AW2807" i="1"/>
  <c r="AT2807" i="1"/>
  <c r="AX2807" i="1" s="1"/>
  <c r="AL2807" i="1"/>
  <c r="AH2807" i="1"/>
  <c r="AD2807" i="1"/>
  <c r="Z2807" i="1"/>
  <c r="R2807" i="1"/>
  <c r="O2807" i="1"/>
  <c r="AW3401" i="1"/>
  <c r="AT3401" i="1"/>
  <c r="AX3401" i="1" s="1"/>
  <c r="AL3401" i="1"/>
  <c r="AH3401" i="1"/>
  <c r="AD3401" i="1"/>
  <c r="Z3401" i="1"/>
  <c r="R3401" i="1"/>
  <c r="O3401" i="1"/>
  <c r="AW3484" i="1"/>
  <c r="AT3484" i="1"/>
  <c r="AX3484" i="1" s="1"/>
  <c r="AL3484" i="1"/>
  <c r="AH3484" i="1"/>
  <c r="AD3484" i="1"/>
  <c r="Z3484" i="1"/>
  <c r="R3484" i="1"/>
  <c r="O3484" i="1"/>
  <c r="AW3483" i="1"/>
  <c r="AT3483" i="1"/>
  <c r="AX3483" i="1" s="1"/>
  <c r="AL3483" i="1"/>
  <c r="AH3483" i="1"/>
  <c r="AD3483" i="1"/>
  <c r="Z3483" i="1"/>
  <c r="R3483" i="1"/>
  <c r="O3483" i="1"/>
  <c r="AW2810" i="1"/>
  <c r="AT2810" i="1"/>
  <c r="AX2810" i="1" s="1"/>
  <c r="AL2810" i="1"/>
  <c r="AH2810" i="1"/>
  <c r="AD2810" i="1"/>
  <c r="Z2810" i="1"/>
  <c r="R2810" i="1"/>
  <c r="O2810" i="1"/>
  <c r="AW2809" i="1"/>
  <c r="AT2809" i="1"/>
  <c r="AX2809" i="1" s="1"/>
  <c r="AL2809" i="1"/>
  <c r="AH2809" i="1"/>
  <c r="AD2809" i="1"/>
  <c r="Z2809" i="1"/>
  <c r="R2809" i="1"/>
  <c r="O2809" i="1"/>
  <c r="AW2995" i="1"/>
  <c r="AT2995" i="1"/>
  <c r="AX2995" i="1" s="1"/>
  <c r="AL2995" i="1"/>
  <c r="AH2995" i="1"/>
  <c r="AD2995" i="1"/>
  <c r="Z2995" i="1"/>
  <c r="R2995" i="1"/>
  <c r="O2995" i="1"/>
  <c r="AW2994" i="1"/>
  <c r="AT2994" i="1"/>
  <c r="AX2994" i="1" s="1"/>
  <c r="AL2994" i="1"/>
  <c r="AH2994" i="1"/>
  <c r="AD2994" i="1"/>
  <c r="Z2994" i="1"/>
  <c r="R2994" i="1"/>
  <c r="O2994" i="1"/>
  <c r="AW2996" i="1"/>
  <c r="AT2996" i="1"/>
  <c r="AX2996" i="1" s="1"/>
  <c r="AL2996" i="1"/>
  <c r="AH2996" i="1"/>
  <c r="AD2996" i="1"/>
  <c r="Z2996" i="1"/>
  <c r="R2996" i="1"/>
  <c r="O2996" i="1"/>
  <c r="AW3816" i="1"/>
  <c r="AT3816" i="1"/>
  <c r="AX3816" i="1" s="1"/>
  <c r="AL3816" i="1"/>
  <c r="AH3816" i="1"/>
  <c r="AD3816" i="1"/>
  <c r="Z3816" i="1"/>
  <c r="R3816" i="1"/>
  <c r="O3816" i="1"/>
  <c r="AW3824" i="1"/>
  <c r="AT3824" i="1"/>
  <c r="AX3824" i="1" s="1"/>
  <c r="AL3824" i="1"/>
  <c r="AH3824" i="1"/>
  <c r="AD3824" i="1"/>
  <c r="Z3824" i="1"/>
  <c r="R3824" i="1"/>
  <c r="O3824" i="1"/>
  <c r="AW3804" i="1"/>
  <c r="AT3804" i="1"/>
  <c r="AX3804" i="1" s="1"/>
  <c r="AL3804" i="1"/>
  <c r="AH3804" i="1"/>
  <c r="AD3804" i="1"/>
  <c r="Z3804" i="1"/>
  <c r="R3804" i="1"/>
  <c r="O3804" i="1"/>
  <c r="AW3663" i="1"/>
  <c r="AT3663" i="1"/>
  <c r="AX3663" i="1" s="1"/>
  <c r="AP3663" i="1"/>
  <c r="AL3663" i="1"/>
  <c r="AH3663" i="1"/>
  <c r="AD3663" i="1"/>
  <c r="Z3663" i="1"/>
  <c r="R3663" i="1"/>
  <c r="O3663" i="1"/>
  <c r="AW2780" i="1"/>
  <c r="AT2780" i="1"/>
  <c r="AX2780" i="1" s="1"/>
  <c r="AL2780" i="1"/>
  <c r="AH2780" i="1"/>
  <c r="AD2780" i="1"/>
  <c r="Z2780" i="1"/>
  <c r="R2780" i="1"/>
  <c r="O2780" i="1"/>
  <c r="AW2521" i="1"/>
  <c r="AT2521" i="1"/>
  <c r="AX2521" i="1" s="1"/>
  <c r="AL2521" i="1"/>
  <c r="AH2521" i="1"/>
  <c r="AD2521" i="1"/>
  <c r="Z2521" i="1"/>
  <c r="R2521" i="1"/>
  <c r="O2521" i="1"/>
  <c r="AW1740" i="1"/>
  <c r="AT1740" i="1"/>
  <c r="AX1740" i="1" s="1"/>
  <c r="AP1740" i="1"/>
  <c r="AL1740" i="1"/>
  <c r="AH1740" i="1"/>
  <c r="AD1740" i="1"/>
  <c r="Z1740" i="1"/>
  <c r="R1740" i="1"/>
  <c r="O1740" i="1"/>
  <c r="AW2266" i="1"/>
  <c r="AT2266" i="1"/>
  <c r="AX2266" i="1" s="1"/>
  <c r="AL2266" i="1"/>
  <c r="AH2266" i="1"/>
  <c r="AD2266" i="1"/>
  <c r="Z2266" i="1"/>
  <c r="R2266" i="1"/>
  <c r="O2266" i="1"/>
  <c r="AW2265" i="1"/>
  <c r="AT2265" i="1"/>
  <c r="AX2265" i="1" s="1"/>
  <c r="AL2265" i="1"/>
  <c r="AH2265" i="1"/>
  <c r="AD2265" i="1"/>
  <c r="Z2265" i="1"/>
  <c r="R2265" i="1"/>
  <c r="O2265" i="1"/>
  <c r="AX445" i="1"/>
  <c r="AW445" i="1"/>
  <c r="AP445" i="1"/>
  <c r="AL445" i="1"/>
  <c r="AH445" i="1"/>
  <c r="AD445" i="1"/>
  <c r="Z445" i="1"/>
  <c r="R445" i="1"/>
  <c r="O445" i="1"/>
  <c r="AX444" i="1"/>
  <c r="AW444" i="1"/>
  <c r="AP444" i="1"/>
  <c r="AL444" i="1"/>
  <c r="AH444" i="1"/>
  <c r="AD444" i="1"/>
  <c r="Z444" i="1"/>
  <c r="R444" i="1"/>
  <c r="O444" i="1"/>
  <c r="AX443" i="1"/>
  <c r="AW443" i="1"/>
  <c r="AP443" i="1"/>
  <c r="AL443" i="1"/>
  <c r="AH443" i="1"/>
  <c r="AD443" i="1"/>
  <c r="Z443" i="1"/>
  <c r="R443" i="1"/>
  <c r="O443" i="1"/>
  <c r="AW2264" i="1"/>
  <c r="AT2264" i="1"/>
  <c r="AX2264" i="1" s="1"/>
  <c r="AL2264" i="1"/>
  <c r="AH2264" i="1"/>
  <c r="AD2264" i="1"/>
  <c r="Z2264" i="1"/>
  <c r="R2264" i="1"/>
  <c r="O2264" i="1"/>
  <c r="AW2658" i="1"/>
  <c r="AT2658" i="1"/>
  <c r="AX2658" i="1" s="1"/>
  <c r="AL2658" i="1"/>
  <c r="AH2658" i="1"/>
  <c r="AD2658" i="1"/>
  <c r="Z2658" i="1"/>
  <c r="R2658" i="1"/>
  <c r="O2658" i="1"/>
  <c r="AW2657" i="1"/>
  <c r="AT2657" i="1"/>
  <c r="AX2657" i="1" s="1"/>
  <c r="AL2657" i="1"/>
  <c r="AH2657" i="1"/>
  <c r="AD2657" i="1"/>
  <c r="Z2657" i="1"/>
  <c r="R2657" i="1"/>
  <c r="O2657" i="1"/>
  <c r="AW2704" i="1"/>
  <c r="AT2704" i="1"/>
  <c r="AX2704" i="1" s="1"/>
  <c r="AL2704" i="1"/>
  <c r="AH2704" i="1"/>
  <c r="AD2704" i="1"/>
  <c r="Z2704" i="1"/>
  <c r="R2704" i="1"/>
  <c r="O2704" i="1"/>
  <c r="AW2263" i="1"/>
  <c r="AT2263" i="1"/>
  <c r="AX2263" i="1" s="1"/>
  <c r="AL2263" i="1"/>
  <c r="AH2263" i="1"/>
  <c r="AD2263" i="1"/>
  <c r="Z2263" i="1"/>
  <c r="R2263" i="1"/>
  <c r="O2263" i="1"/>
  <c r="AW2262" i="1"/>
  <c r="AT2262" i="1"/>
  <c r="AX2262" i="1" s="1"/>
  <c r="AL2262" i="1"/>
  <c r="AH2262" i="1"/>
  <c r="AD2262" i="1"/>
  <c r="Z2262" i="1"/>
  <c r="R2262" i="1"/>
  <c r="O2262" i="1"/>
  <c r="AW2703" i="1"/>
  <c r="AT2703" i="1"/>
  <c r="AX2703" i="1" s="1"/>
  <c r="AL2703" i="1"/>
  <c r="AH2703" i="1"/>
  <c r="AD2703" i="1"/>
  <c r="Z2703" i="1"/>
  <c r="R2703" i="1"/>
  <c r="O2703" i="1"/>
  <c r="AW2656" i="1"/>
  <c r="AT2656" i="1"/>
  <c r="AX2656" i="1" s="1"/>
  <c r="AL2656" i="1"/>
  <c r="AH2656" i="1"/>
  <c r="AD2656" i="1"/>
  <c r="Z2656" i="1"/>
  <c r="R2656" i="1"/>
  <c r="O2656" i="1"/>
  <c r="AW2799" i="1"/>
  <c r="AT2799" i="1"/>
  <c r="AX2799" i="1" s="1"/>
  <c r="AL2799" i="1"/>
  <c r="AH2799" i="1"/>
  <c r="AD2799" i="1"/>
  <c r="Z2799" i="1"/>
  <c r="R2799" i="1"/>
  <c r="O2799" i="1"/>
  <c r="AW2702" i="1"/>
  <c r="AT2702" i="1"/>
  <c r="AX2702" i="1" s="1"/>
  <c r="AL2702" i="1"/>
  <c r="AH2702" i="1"/>
  <c r="AD2702" i="1"/>
  <c r="Z2702" i="1"/>
  <c r="R2702" i="1"/>
  <c r="O2702" i="1"/>
  <c r="AW2261" i="1"/>
  <c r="AT2261" i="1"/>
  <c r="AX2261" i="1" s="1"/>
  <c r="AL2261" i="1"/>
  <c r="AH2261" i="1"/>
  <c r="AD2261" i="1"/>
  <c r="Z2261" i="1"/>
  <c r="R2261" i="1"/>
  <c r="O2261" i="1"/>
  <c r="AW2520" i="1"/>
  <c r="AT2520" i="1"/>
  <c r="AX2520" i="1" s="1"/>
  <c r="AL2520" i="1"/>
  <c r="AH2520" i="1"/>
  <c r="AD2520" i="1"/>
  <c r="Z2520" i="1"/>
  <c r="R2520" i="1"/>
  <c r="O2520" i="1"/>
  <c r="AW2260" i="1"/>
  <c r="AT2260" i="1"/>
  <c r="AX2260" i="1" s="1"/>
  <c r="AL2260" i="1"/>
  <c r="AH2260" i="1"/>
  <c r="AD2260" i="1"/>
  <c r="Z2260" i="1"/>
  <c r="R2260" i="1"/>
  <c r="O2260" i="1"/>
  <c r="AW2259" i="1"/>
  <c r="AT2259" i="1"/>
  <c r="AX2259" i="1" s="1"/>
  <c r="AL2259" i="1"/>
  <c r="AH2259" i="1"/>
  <c r="AD2259" i="1"/>
  <c r="Z2259" i="1"/>
  <c r="R2259" i="1"/>
  <c r="O2259" i="1"/>
  <c r="AX340" i="1"/>
  <c r="AW340" i="1"/>
  <c r="AP340" i="1"/>
  <c r="AL340" i="1"/>
  <c r="AH340" i="1"/>
  <c r="AD340" i="1"/>
  <c r="Z340" i="1"/>
  <c r="R340" i="1"/>
  <c r="O340" i="1"/>
  <c r="AW2258" i="1"/>
  <c r="AT2258" i="1"/>
  <c r="AX2258" i="1" s="1"/>
  <c r="AL2258" i="1"/>
  <c r="AH2258" i="1"/>
  <c r="AD2258" i="1"/>
  <c r="Z2258" i="1"/>
  <c r="R2258" i="1"/>
  <c r="O2258" i="1"/>
  <c r="AW3465" i="1"/>
  <c r="AT3465" i="1"/>
  <c r="AX3465" i="1" s="1"/>
  <c r="AL3465" i="1"/>
  <c r="AH3465" i="1"/>
  <c r="AD3465" i="1"/>
  <c r="Z3465" i="1"/>
  <c r="R3465" i="1"/>
  <c r="O3465" i="1"/>
  <c r="AX161" i="1"/>
  <c r="AW161" i="1"/>
  <c r="AP161" i="1"/>
  <c r="AL161" i="1"/>
  <c r="AH161" i="1"/>
  <c r="AD161" i="1"/>
  <c r="Z161" i="1"/>
  <c r="R161" i="1"/>
  <c r="O161" i="1"/>
  <c r="AW2843" i="1"/>
  <c r="AT2843" i="1"/>
  <c r="AX2843" i="1" s="1"/>
  <c r="AL2843" i="1"/>
  <c r="AH2843" i="1"/>
  <c r="AD2843" i="1"/>
  <c r="Z2843" i="1"/>
  <c r="R2843" i="1"/>
  <c r="O2843" i="1"/>
  <c r="AW2842" i="1"/>
  <c r="AT2842" i="1"/>
  <c r="AX2842" i="1" s="1"/>
  <c r="AL2842" i="1"/>
  <c r="AH2842" i="1"/>
  <c r="AD2842" i="1"/>
  <c r="Z2842" i="1"/>
  <c r="R2842" i="1"/>
  <c r="O2842" i="1"/>
  <c r="AW2841" i="1"/>
  <c r="AT2841" i="1"/>
  <c r="AX2841" i="1" s="1"/>
  <c r="AL2841" i="1"/>
  <c r="AH2841" i="1"/>
  <c r="AD2841" i="1"/>
  <c r="Z2841" i="1"/>
  <c r="R2841" i="1"/>
  <c r="O2841" i="1"/>
  <c r="AW2508" i="1"/>
  <c r="AT2508" i="1"/>
  <c r="AX2508" i="1" s="1"/>
  <c r="AL2508" i="1"/>
  <c r="AH2508" i="1"/>
  <c r="AD2508" i="1"/>
  <c r="Z2508" i="1"/>
  <c r="R2508" i="1"/>
  <c r="O2508" i="1"/>
  <c r="AW3722" i="1"/>
  <c r="AT3722" i="1"/>
  <c r="AX3722" i="1" s="1"/>
  <c r="AL3722" i="1"/>
  <c r="AH3722" i="1"/>
  <c r="AD3722" i="1"/>
  <c r="Z3722" i="1"/>
  <c r="R3722" i="1"/>
  <c r="O3722" i="1"/>
  <c r="AW2808" i="1"/>
  <c r="AT2808" i="1"/>
  <c r="AX2808" i="1" s="1"/>
  <c r="AL2808" i="1"/>
  <c r="AH2808" i="1"/>
  <c r="AD2808" i="1"/>
  <c r="Z2808" i="1"/>
  <c r="R2808" i="1"/>
  <c r="O2808" i="1"/>
  <c r="AW2806" i="1"/>
  <c r="AT2806" i="1"/>
  <c r="AX2806" i="1" s="1"/>
  <c r="AL2806" i="1"/>
  <c r="AH2806" i="1"/>
  <c r="AD2806" i="1"/>
  <c r="Z2806" i="1"/>
  <c r="R2806" i="1"/>
  <c r="O2806" i="1"/>
  <c r="AW2805" i="1"/>
  <c r="AT2805" i="1"/>
  <c r="AX2805" i="1" s="1"/>
  <c r="AL2805" i="1"/>
  <c r="AH2805" i="1"/>
  <c r="AD2805" i="1"/>
  <c r="Z2805" i="1"/>
  <c r="R2805" i="1"/>
  <c r="O2805" i="1"/>
  <c r="AX90" i="1"/>
  <c r="AW90" i="1"/>
  <c r="AP90" i="1"/>
  <c r="AL90" i="1"/>
  <c r="AH90" i="1"/>
  <c r="AD90" i="1"/>
  <c r="Z90" i="1"/>
  <c r="R90" i="1"/>
  <c r="O90" i="1"/>
  <c r="AW2840" i="1"/>
  <c r="AT2840" i="1"/>
  <c r="AX2840" i="1" s="1"/>
  <c r="AL2840" i="1"/>
  <c r="AH2840" i="1"/>
  <c r="AD2840" i="1"/>
  <c r="Z2840" i="1"/>
  <c r="R2840" i="1"/>
  <c r="O2840" i="1"/>
  <c r="AW3463" i="1"/>
  <c r="AT3463" i="1"/>
  <c r="AX3463" i="1" s="1"/>
  <c r="AL3463" i="1"/>
  <c r="AH3463" i="1"/>
  <c r="AD3463" i="1"/>
  <c r="Z3463" i="1"/>
  <c r="R3463" i="1"/>
  <c r="O3463" i="1"/>
  <c r="AX3662" i="1"/>
  <c r="AW3662" i="1"/>
  <c r="AP3662" i="1"/>
  <c r="AL3662" i="1"/>
  <c r="AH3662" i="1"/>
  <c r="AD3662" i="1"/>
  <c r="Z3662" i="1"/>
  <c r="R3662" i="1"/>
  <c r="O3662" i="1"/>
  <c r="AX411" i="1"/>
  <c r="AW411" i="1"/>
  <c r="AP411" i="1"/>
  <c r="AL411" i="1"/>
  <c r="AH411" i="1"/>
  <c r="AD411" i="1"/>
  <c r="Z411" i="1"/>
  <c r="R411" i="1"/>
  <c r="O411" i="1"/>
  <c r="AX3602" i="1"/>
  <c r="AW3602" i="1"/>
  <c r="AP3602" i="1"/>
  <c r="AL3602" i="1"/>
  <c r="AH3602" i="1"/>
  <c r="AD3602" i="1"/>
  <c r="Z3602" i="1"/>
  <c r="R3602" i="1"/>
  <c r="O3602" i="1"/>
  <c r="AW3361" i="1"/>
  <c r="AT3361" i="1"/>
  <c r="AX3361" i="1" s="1"/>
  <c r="AL3361" i="1"/>
  <c r="AH3361" i="1"/>
  <c r="AD3361" i="1"/>
  <c r="Z3361" i="1"/>
  <c r="R3361" i="1"/>
  <c r="O3361" i="1"/>
  <c r="AW3342" i="1"/>
  <c r="AT3342" i="1"/>
  <c r="AX3342" i="1" s="1"/>
  <c r="AL3342" i="1"/>
  <c r="AH3342" i="1"/>
  <c r="AD3342" i="1"/>
  <c r="Z3342" i="1"/>
  <c r="R3342" i="1"/>
  <c r="O3342" i="1"/>
  <c r="AW3930" i="1"/>
  <c r="AT3930" i="1"/>
  <c r="AX3930" i="1" s="1"/>
  <c r="AP3930" i="1"/>
  <c r="AL3930" i="1"/>
  <c r="AH3930" i="1"/>
  <c r="AD3930" i="1"/>
  <c r="Z3930" i="1"/>
  <c r="R3930" i="1"/>
  <c r="O3930" i="1"/>
  <c r="AX3687" i="1"/>
  <c r="AW3687" i="1"/>
  <c r="AP3687" i="1"/>
  <c r="AL3687" i="1"/>
  <c r="AH3687" i="1"/>
  <c r="AD3687" i="1"/>
  <c r="Z3687" i="1"/>
  <c r="R3687" i="1"/>
  <c r="O3687" i="1"/>
  <c r="AX3689" i="1"/>
  <c r="AW3689" i="1"/>
  <c r="AP3689" i="1"/>
  <c r="AL3689" i="1"/>
  <c r="AH3689" i="1"/>
  <c r="AD3689" i="1"/>
  <c r="Z3689" i="1"/>
  <c r="R3689" i="1"/>
  <c r="O3689" i="1"/>
  <c r="AX3915" i="1"/>
  <c r="AW3915" i="1"/>
  <c r="AL3915" i="1"/>
  <c r="AH3915" i="1"/>
  <c r="AD3915" i="1"/>
  <c r="Z3915" i="1"/>
  <c r="R3915" i="1"/>
  <c r="O3915" i="1"/>
  <c r="AX3914" i="1"/>
  <c r="AW3914" i="1"/>
  <c r="AL3914" i="1"/>
  <c r="AH3914" i="1"/>
  <c r="AD3914" i="1"/>
  <c r="Z3914" i="1"/>
  <c r="R3914" i="1"/>
  <c r="O3914" i="1"/>
  <c r="AX3913" i="1"/>
  <c r="AW3913" i="1"/>
  <c r="AL3913" i="1"/>
  <c r="AH3913" i="1"/>
  <c r="AD3913" i="1"/>
  <c r="Z3913" i="1"/>
  <c r="R3913" i="1"/>
  <c r="O3913" i="1"/>
  <c r="AW3917" i="1"/>
  <c r="AT3917" i="1"/>
  <c r="AX3917" i="1" s="1"/>
  <c r="AL3917" i="1"/>
  <c r="AH3917" i="1"/>
  <c r="AD3917" i="1"/>
  <c r="Z3917" i="1"/>
  <c r="R3917" i="1"/>
  <c r="O3917" i="1"/>
  <c r="AW2507" i="1"/>
  <c r="AT2507" i="1"/>
  <c r="AX2507" i="1" s="1"/>
  <c r="AL2507" i="1"/>
  <c r="AH2507" i="1"/>
  <c r="AD2507" i="1"/>
  <c r="Z2507" i="1"/>
  <c r="R2507" i="1"/>
  <c r="O2507" i="1"/>
  <c r="AW2631" i="1"/>
  <c r="AT2631" i="1"/>
  <c r="AX2631" i="1" s="1"/>
  <c r="AL2631" i="1"/>
  <c r="AH2631" i="1"/>
  <c r="AD2631" i="1"/>
  <c r="Z2631" i="1"/>
  <c r="R2631" i="1"/>
  <c r="O2631" i="1"/>
  <c r="AW2506" i="1"/>
  <c r="AT2506" i="1"/>
  <c r="AX2506" i="1" s="1"/>
  <c r="AL2506" i="1"/>
  <c r="AH2506" i="1"/>
  <c r="AD2506" i="1"/>
  <c r="Z2506" i="1"/>
  <c r="R2506" i="1"/>
  <c r="O2506" i="1"/>
  <c r="AW2519" i="1"/>
  <c r="AT2519" i="1"/>
  <c r="AX2519" i="1" s="1"/>
  <c r="AL2519" i="1"/>
  <c r="AH2519" i="1"/>
  <c r="AD2519" i="1"/>
  <c r="Z2519" i="1"/>
  <c r="R2519" i="1"/>
  <c r="O2519" i="1"/>
  <c r="AW2655" i="1"/>
  <c r="AT2655" i="1"/>
  <c r="AX2655" i="1" s="1"/>
  <c r="AL2655" i="1"/>
  <c r="AH2655" i="1"/>
  <c r="AD2655" i="1"/>
  <c r="Z2655" i="1"/>
  <c r="R2655" i="1"/>
  <c r="O2655" i="1"/>
  <c r="AW2257" i="1"/>
  <c r="AT2257" i="1"/>
  <c r="AX2257" i="1" s="1"/>
  <c r="AL2257" i="1"/>
  <c r="AH2257" i="1"/>
  <c r="AD2257" i="1"/>
  <c r="Z2257" i="1"/>
  <c r="R2257" i="1"/>
  <c r="O2257" i="1"/>
  <c r="AW2256" i="1"/>
  <c r="AT2256" i="1"/>
  <c r="AX2256" i="1" s="1"/>
  <c r="AL2256" i="1"/>
  <c r="AH2256" i="1"/>
  <c r="AD2256" i="1"/>
  <c r="Z2256" i="1"/>
  <c r="R2256" i="1"/>
  <c r="O2256" i="1"/>
  <c r="AW2255" i="1"/>
  <c r="AT2255" i="1"/>
  <c r="AX2255" i="1" s="1"/>
  <c r="AL2255" i="1"/>
  <c r="AH2255" i="1"/>
  <c r="AD2255" i="1"/>
  <c r="Z2255" i="1"/>
  <c r="R2255" i="1"/>
  <c r="O2255" i="1"/>
  <c r="AX72" i="1"/>
  <c r="AW72" i="1"/>
  <c r="AP72" i="1"/>
  <c r="AL72" i="1"/>
  <c r="AH72" i="1"/>
  <c r="AD72" i="1"/>
  <c r="Z72" i="1"/>
  <c r="R72" i="1"/>
  <c r="O72" i="1"/>
  <c r="AX71" i="1"/>
  <c r="AW71" i="1"/>
  <c r="AP71" i="1"/>
  <c r="AL71" i="1"/>
  <c r="AH71" i="1"/>
  <c r="AD71" i="1"/>
  <c r="Z71" i="1"/>
  <c r="R71" i="1"/>
  <c r="O71" i="1"/>
  <c r="AW2254" i="1"/>
  <c r="AT2254" i="1"/>
  <c r="AX2254" i="1" s="1"/>
  <c r="AL2254" i="1"/>
  <c r="AH2254" i="1"/>
  <c r="AD2254" i="1"/>
  <c r="Z2254" i="1"/>
  <c r="R2254" i="1"/>
  <c r="O2254" i="1"/>
  <c r="AW2701" i="1"/>
  <c r="AT2701" i="1"/>
  <c r="AX2701" i="1" s="1"/>
  <c r="AL2701" i="1"/>
  <c r="AH2701" i="1"/>
  <c r="AD2701" i="1"/>
  <c r="Z2701" i="1"/>
  <c r="R2701" i="1"/>
  <c r="O2701" i="1"/>
  <c r="AW2700" i="1"/>
  <c r="AT2700" i="1"/>
  <c r="AX2700" i="1" s="1"/>
  <c r="AL2700" i="1"/>
  <c r="AH2700" i="1"/>
  <c r="AD2700" i="1"/>
  <c r="Z2700" i="1"/>
  <c r="R2700" i="1"/>
  <c r="O2700" i="1"/>
  <c r="AW2252" i="1"/>
  <c r="AT2252" i="1"/>
  <c r="AX2252" i="1" s="1"/>
  <c r="AL2252" i="1"/>
  <c r="AH2252" i="1"/>
  <c r="AD2252" i="1"/>
  <c r="Z2252" i="1"/>
  <c r="R2252" i="1"/>
  <c r="O2252" i="1"/>
  <c r="AW2253" i="1"/>
  <c r="AT2253" i="1"/>
  <c r="AX2253" i="1" s="1"/>
  <c r="AL2253" i="1"/>
  <c r="AH2253" i="1"/>
  <c r="AD2253" i="1"/>
  <c r="Z2253" i="1"/>
  <c r="R2253" i="1"/>
  <c r="O2253" i="1"/>
  <c r="AX370" i="1"/>
  <c r="AW370" i="1"/>
  <c r="AP370" i="1"/>
  <c r="AL370" i="1"/>
  <c r="AH370" i="1"/>
  <c r="AD370" i="1"/>
  <c r="Z370" i="1"/>
  <c r="R370" i="1"/>
  <c r="O370" i="1"/>
  <c r="AX369" i="1"/>
  <c r="AW369" i="1"/>
  <c r="AP369" i="1"/>
  <c r="AL369" i="1"/>
  <c r="AH369" i="1"/>
  <c r="AD369" i="1"/>
  <c r="Z369" i="1"/>
  <c r="R369" i="1"/>
  <c r="O369" i="1"/>
  <c r="AX368" i="1"/>
  <c r="AW368" i="1"/>
  <c r="AP368" i="1"/>
  <c r="AL368" i="1"/>
  <c r="AH368" i="1"/>
  <c r="AD368" i="1"/>
  <c r="Z368" i="1"/>
  <c r="R368" i="1"/>
  <c r="O368" i="1"/>
  <c r="AX367" i="1"/>
  <c r="AW367" i="1"/>
  <c r="AP367" i="1"/>
  <c r="AL367" i="1"/>
  <c r="AH367" i="1"/>
  <c r="AD367" i="1"/>
  <c r="Z367" i="1"/>
  <c r="R367" i="1"/>
  <c r="O367" i="1"/>
  <c r="AX366" i="1"/>
  <c r="AW366" i="1"/>
  <c r="AP366" i="1"/>
  <c r="AL366" i="1"/>
  <c r="AH366" i="1"/>
  <c r="AD366" i="1"/>
  <c r="Z366" i="1"/>
  <c r="R366" i="1"/>
  <c r="O366" i="1"/>
  <c r="AX365" i="1"/>
  <c r="AW365" i="1"/>
  <c r="AP365" i="1"/>
  <c r="AL365" i="1"/>
  <c r="AH365" i="1"/>
  <c r="AD365" i="1"/>
  <c r="Z365" i="1"/>
  <c r="R365" i="1"/>
  <c r="O365" i="1"/>
  <c r="AX364" i="1"/>
  <c r="AW364" i="1"/>
  <c r="AP364" i="1"/>
  <c r="AL364" i="1"/>
  <c r="AH364" i="1"/>
  <c r="AD364" i="1"/>
  <c r="Z364" i="1"/>
  <c r="R364" i="1"/>
  <c r="O364" i="1"/>
  <c r="AW2654" i="1"/>
  <c r="AT2654" i="1"/>
  <c r="AX2654" i="1" s="1"/>
  <c r="AL2654" i="1"/>
  <c r="AH2654" i="1"/>
  <c r="AD2654" i="1"/>
  <c r="Z2654" i="1"/>
  <c r="R2654" i="1"/>
  <c r="O2654" i="1"/>
  <c r="AW2251" i="1"/>
  <c r="AT2251" i="1"/>
  <c r="AX2251" i="1" s="1"/>
  <c r="AL2251" i="1"/>
  <c r="AH2251" i="1"/>
  <c r="AD2251" i="1"/>
  <c r="Z2251" i="1"/>
  <c r="R2251" i="1"/>
  <c r="O2251" i="1"/>
  <c r="AW2250" i="1"/>
  <c r="AT2250" i="1"/>
  <c r="AX2250" i="1" s="1"/>
  <c r="AL2250" i="1"/>
  <c r="AH2250" i="1"/>
  <c r="AD2250" i="1"/>
  <c r="Z2250" i="1"/>
  <c r="R2250" i="1"/>
  <c r="O2250" i="1"/>
  <c r="AW2653" i="1"/>
  <c r="AT2653" i="1"/>
  <c r="AX2653" i="1" s="1"/>
  <c r="AL2653" i="1"/>
  <c r="AH2653" i="1"/>
  <c r="AD2653" i="1"/>
  <c r="Z2653" i="1"/>
  <c r="R2653" i="1"/>
  <c r="O2653" i="1"/>
  <c r="AW2652" i="1"/>
  <c r="AT2652" i="1"/>
  <c r="AX2652" i="1" s="1"/>
  <c r="AL2652" i="1"/>
  <c r="AH2652" i="1"/>
  <c r="AD2652" i="1"/>
  <c r="Z2652" i="1"/>
  <c r="R2652" i="1"/>
  <c r="O2652" i="1"/>
  <c r="AW2249" i="1"/>
  <c r="AT2249" i="1"/>
  <c r="AX2249" i="1" s="1"/>
  <c r="AL2249" i="1"/>
  <c r="AH2249" i="1"/>
  <c r="AD2249" i="1"/>
  <c r="Z2249" i="1"/>
  <c r="R2249" i="1"/>
  <c r="O2249" i="1"/>
  <c r="AW2248" i="1"/>
  <c r="AT2248" i="1"/>
  <c r="AX2248" i="1" s="1"/>
  <c r="AL2248" i="1"/>
  <c r="AH2248" i="1"/>
  <c r="AD2248" i="1"/>
  <c r="Z2248" i="1"/>
  <c r="R2248" i="1"/>
  <c r="O2248" i="1"/>
  <c r="AW2247" i="1"/>
  <c r="AT2247" i="1"/>
  <c r="AX2247" i="1" s="1"/>
  <c r="AL2247" i="1"/>
  <c r="AH2247" i="1"/>
  <c r="AD2247" i="1"/>
  <c r="Z2247" i="1"/>
  <c r="R2247" i="1"/>
  <c r="O2247" i="1"/>
  <c r="AW2246" i="1"/>
  <c r="AT2246" i="1"/>
  <c r="AX2246" i="1" s="1"/>
  <c r="AL2246" i="1"/>
  <c r="AH2246" i="1"/>
  <c r="AD2246" i="1"/>
  <c r="Z2246" i="1"/>
  <c r="R2246" i="1"/>
  <c r="O2246" i="1"/>
  <c r="AX86" i="1"/>
  <c r="AW86" i="1"/>
  <c r="AP86" i="1"/>
  <c r="AL86" i="1"/>
  <c r="AH86" i="1"/>
  <c r="AD86" i="1"/>
  <c r="Z86" i="1"/>
  <c r="R86" i="1"/>
  <c r="O86" i="1"/>
  <c r="AX296" i="1"/>
  <c r="AW296" i="1"/>
  <c r="AP296" i="1"/>
  <c r="AL296" i="1"/>
  <c r="AH296" i="1"/>
  <c r="AD296" i="1"/>
  <c r="Z296" i="1"/>
  <c r="R296" i="1"/>
  <c r="O296" i="1"/>
  <c r="AW2518" i="1"/>
  <c r="AT2518" i="1"/>
  <c r="AX2518" i="1" s="1"/>
  <c r="AL2518" i="1"/>
  <c r="AH2518" i="1"/>
  <c r="AD2518" i="1"/>
  <c r="Z2518" i="1"/>
  <c r="R2518" i="1"/>
  <c r="O2518" i="1"/>
  <c r="AX351" i="1"/>
  <c r="AW351" i="1"/>
  <c r="AP351" i="1"/>
  <c r="AL351" i="1"/>
  <c r="AH351" i="1"/>
  <c r="AD351" i="1"/>
  <c r="Z351" i="1"/>
  <c r="R351" i="1"/>
  <c r="O351" i="1"/>
  <c r="AX350" i="1"/>
  <c r="AW350" i="1"/>
  <c r="AP350" i="1"/>
  <c r="AL350" i="1"/>
  <c r="AH350" i="1"/>
  <c r="AD350" i="1"/>
  <c r="Z350" i="1"/>
  <c r="R350" i="1"/>
  <c r="O350" i="1"/>
  <c r="AX349" i="1"/>
  <c r="AW349" i="1"/>
  <c r="AP349" i="1"/>
  <c r="AL349" i="1"/>
  <c r="AH349" i="1"/>
  <c r="AD349" i="1"/>
  <c r="Z349" i="1"/>
  <c r="R349" i="1"/>
  <c r="O349" i="1"/>
  <c r="AX56" i="1"/>
  <c r="AW56" i="1"/>
  <c r="AP56" i="1"/>
  <c r="AL56" i="1"/>
  <c r="AH56" i="1"/>
  <c r="AD56" i="1"/>
  <c r="Z56" i="1"/>
  <c r="R56" i="1"/>
  <c r="O56" i="1"/>
  <c r="AX179" i="1"/>
  <c r="AW179" i="1"/>
  <c r="AP179" i="1"/>
  <c r="AL179" i="1"/>
  <c r="AH179" i="1"/>
  <c r="AD179" i="1"/>
  <c r="Z179" i="1"/>
  <c r="R179" i="1"/>
  <c r="O179" i="1"/>
  <c r="AW2245" i="1"/>
  <c r="AT2245" i="1"/>
  <c r="AX2245" i="1" s="1"/>
  <c r="AL2245" i="1"/>
  <c r="AH2245" i="1"/>
  <c r="AD2245" i="1"/>
  <c r="Z2245" i="1"/>
  <c r="R2245" i="1"/>
  <c r="O2245" i="1"/>
  <c r="AW2244" i="1"/>
  <c r="AT2244" i="1"/>
  <c r="AX2244" i="1" s="1"/>
  <c r="AL2244" i="1"/>
  <c r="AH2244" i="1"/>
  <c r="AD2244" i="1"/>
  <c r="Z2244" i="1"/>
  <c r="R2244" i="1"/>
  <c r="O2244" i="1"/>
  <c r="AW2651" i="1"/>
  <c r="AT2651" i="1"/>
  <c r="AX2651" i="1" s="1"/>
  <c r="AL2651" i="1"/>
  <c r="AH2651" i="1"/>
  <c r="AD2651" i="1"/>
  <c r="Z2651" i="1"/>
  <c r="R2651" i="1"/>
  <c r="O2651" i="1"/>
  <c r="AX3681" i="1"/>
  <c r="AW3681" i="1"/>
  <c r="AP3681" i="1"/>
  <c r="AL3681" i="1"/>
  <c r="AH3681" i="1"/>
  <c r="AD3681" i="1"/>
  <c r="Z3681" i="1"/>
  <c r="R3681" i="1"/>
  <c r="O3681" i="1"/>
  <c r="AW3727" i="1"/>
  <c r="AT3727" i="1"/>
  <c r="AX3727" i="1" s="1"/>
  <c r="AL3727" i="1"/>
  <c r="AH3727" i="1"/>
  <c r="AD3727" i="1"/>
  <c r="Z3727" i="1"/>
  <c r="R3727" i="1"/>
  <c r="O3727" i="1"/>
  <c r="AW3682" i="1"/>
  <c r="AT3682" i="1"/>
  <c r="AX3682" i="1" s="1"/>
  <c r="AP3682" i="1"/>
  <c r="AL3682" i="1"/>
  <c r="AH3682" i="1"/>
  <c r="AD3682" i="1"/>
  <c r="Z3682" i="1"/>
  <c r="R3682" i="1"/>
  <c r="O3682" i="1"/>
  <c r="AX218" i="1"/>
  <c r="AW218" i="1"/>
  <c r="AP218" i="1"/>
  <c r="AL218" i="1"/>
  <c r="AH218" i="1"/>
  <c r="AD218" i="1"/>
  <c r="Z218" i="1"/>
  <c r="R218" i="1"/>
  <c r="O218" i="1"/>
  <c r="AW3912" i="1"/>
  <c r="AT3912" i="1"/>
  <c r="AX3912" i="1" s="1"/>
  <c r="AL3912" i="1"/>
  <c r="AH3912" i="1"/>
  <c r="AD3912" i="1"/>
  <c r="Z3912" i="1"/>
  <c r="R3912" i="1"/>
  <c r="O3912" i="1"/>
  <c r="AW3911" i="1"/>
  <c r="AT3911" i="1"/>
  <c r="AX3911" i="1" s="1"/>
  <c r="AL3911" i="1"/>
  <c r="AH3911" i="1"/>
  <c r="AD3911" i="1"/>
  <c r="Z3911" i="1"/>
  <c r="R3911" i="1"/>
  <c r="O3911" i="1"/>
  <c r="AW3324" i="1"/>
  <c r="AT3324" i="1"/>
  <c r="AX3324" i="1" s="1"/>
  <c r="AL3324" i="1"/>
  <c r="AH3324" i="1"/>
  <c r="AD3324" i="1"/>
  <c r="Z3324" i="1"/>
  <c r="R3324" i="1"/>
  <c r="O3324" i="1"/>
  <c r="AW3527" i="1"/>
  <c r="AT3527" i="1"/>
  <c r="AX3527" i="1" s="1"/>
  <c r="AP3527" i="1"/>
  <c r="AL3527" i="1"/>
  <c r="AH3527" i="1"/>
  <c r="AD3527" i="1"/>
  <c r="Z3527" i="1"/>
  <c r="R3527" i="1"/>
  <c r="O3527" i="1"/>
  <c r="AW3526" i="1"/>
  <c r="AT3526" i="1"/>
  <c r="AX3526" i="1" s="1"/>
  <c r="AP3526" i="1"/>
  <c r="AL3526" i="1"/>
  <c r="AH3526" i="1"/>
  <c r="AD3526" i="1"/>
  <c r="Z3526" i="1"/>
  <c r="R3526" i="1"/>
  <c r="O3526" i="1"/>
  <c r="AW2839" i="1"/>
  <c r="AT2839" i="1"/>
  <c r="AX2839" i="1" s="1"/>
  <c r="AL2839" i="1"/>
  <c r="AH2839" i="1"/>
  <c r="AD2839" i="1"/>
  <c r="Z2839" i="1"/>
  <c r="R2839" i="1"/>
  <c r="O2839" i="1"/>
  <c r="AX3667" i="1"/>
  <c r="AW3667" i="1"/>
  <c r="AP3667" i="1"/>
  <c r="AL3667" i="1"/>
  <c r="AH3667" i="1"/>
  <c r="AD3667" i="1"/>
  <c r="Z3667" i="1"/>
  <c r="R3667" i="1"/>
  <c r="O3667" i="1"/>
  <c r="AX3641" i="1"/>
  <c r="AW3641" i="1"/>
  <c r="AP3641" i="1"/>
  <c r="AL3641" i="1"/>
  <c r="AH3641" i="1"/>
  <c r="AD3641" i="1"/>
  <c r="Z3641" i="1"/>
  <c r="R3641" i="1"/>
  <c r="O3641" i="1"/>
  <c r="AX3640" i="1"/>
  <c r="AW3640" i="1"/>
  <c r="AP3640" i="1"/>
  <c r="AL3640" i="1"/>
  <c r="AH3640" i="1"/>
  <c r="AD3640" i="1"/>
  <c r="Z3640" i="1"/>
  <c r="R3640" i="1"/>
  <c r="O3640" i="1"/>
  <c r="AW3609" i="1"/>
  <c r="AT3609" i="1"/>
  <c r="AX3609" i="1" s="1"/>
  <c r="AL3609" i="1"/>
  <c r="AH3609" i="1"/>
  <c r="AD3609" i="1"/>
  <c r="Z3609" i="1"/>
  <c r="R3609" i="1"/>
  <c r="O3609" i="1"/>
  <c r="AW3608" i="1"/>
  <c r="AT3608" i="1"/>
  <c r="AX3608" i="1" s="1"/>
  <c r="AL3608" i="1"/>
  <c r="AH3608" i="1"/>
  <c r="AD3608" i="1"/>
  <c r="Z3608" i="1"/>
  <c r="R3608" i="1"/>
  <c r="O3608" i="1"/>
  <c r="AW3607" i="1"/>
  <c r="AT3607" i="1"/>
  <c r="AX3607" i="1" s="1"/>
  <c r="AL3607" i="1"/>
  <c r="AH3607" i="1"/>
  <c r="AD3607" i="1"/>
  <c r="Z3607" i="1"/>
  <c r="R3607" i="1"/>
  <c r="O3607" i="1"/>
  <c r="AW3606" i="1"/>
  <c r="AT3606" i="1"/>
  <c r="AX3606" i="1" s="1"/>
  <c r="AL3606" i="1"/>
  <c r="AH3606" i="1"/>
  <c r="AD3606" i="1"/>
  <c r="Z3606" i="1"/>
  <c r="R3606" i="1"/>
  <c r="O3606" i="1"/>
  <c r="AW3541" i="1"/>
  <c r="AT3541" i="1"/>
  <c r="AX3541" i="1" s="1"/>
  <c r="AL3541" i="1"/>
  <c r="AH3541" i="1"/>
  <c r="AD3541" i="1"/>
  <c r="Z3541" i="1"/>
  <c r="R3541" i="1"/>
  <c r="O3541" i="1"/>
  <c r="AW3540" i="1"/>
  <c r="AT3540" i="1"/>
  <c r="AX3540" i="1" s="1"/>
  <c r="AL3540" i="1"/>
  <c r="AH3540" i="1"/>
  <c r="AD3540" i="1"/>
  <c r="Z3540" i="1"/>
  <c r="R3540" i="1"/>
  <c r="O3540" i="1"/>
  <c r="AW2884" i="1"/>
  <c r="AT2884" i="1"/>
  <c r="AX2884" i="1" s="1"/>
  <c r="AL2884" i="1"/>
  <c r="AH2884" i="1"/>
  <c r="AD2884" i="1"/>
  <c r="Z2884" i="1"/>
  <c r="R2884" i="1"/>
  <c r="O2884" i="1"/>
  <c r="AW3876" i="1"/>
  <c r="AT3876" i="1"/>
  <c r="AX3876" i="1" s="1"/>
  <c r="AL3876" i="1"/>
  <c r="AH3876" i="1"/>
  <c r="AD3876" i="1"/>
  <c r="Z3876" i="1"/>
  <c r="R3876" i="1"/>
  <c r="O3876" i="1"/>
  <c r="AW3969" i="1"/>
  <c r="AT3969" i="1"/>
  <c r="AX3969" i="1" s="1"/>
  <c r="AL3969" i="1"/>
  <c r="AH3969" i="1"/>
  <c r="AD3969" i="1"/>
  <c r="Z3969" i="1"/>
  <c r="R3969" i="1"/>
  <c r="O3969" i="1"/>
  <c r="AW3970" i="1"/>
  <c r="AT3970" i="1"/>
  <c r="AX3970" i="1" s="1"/>
  <c r="AL3970" i="1"/>
  <c r="AH3970" i="1"/>
  <c r="AD3970" i="1"/>
  <c r="Z3970" i="1"/>
  <c r="R3970" i="1"/>
  <c r="O3970" i="1"/>
  <c r="AW2882" i="1"/>
  <c r="AT2882" i="1"/>
  <c r="AX2882" i="1" s="1"/>
  <c r="AL2882" i="1"/>
  <c r="AH2882" i="1"/>
  <c r="AD2882" i="1"/>
  <c r="Z2882" i="1"/>
  <c r="R2882" i="1"/>
  <c r="O2882" i="1"/>
  <c r="AW3875" i="1"/>
  <c r="AT3875" i="1"/>
  <c r="AX3875" i="1" s="1"/>
  <c r="AL3875" i="1"/>
  <c r="AH3875" i="1"/>
  <c r="AD3875" i="1"/>
  <c r="Z3875" i="1"/>
  <c r="R3875" i="1"/>
  <c r="O3875" i="1"/>
  <c r="AW3874" i="1"/>
  <c r="AT3874" i="1"/>
  <c r="AX3874" i="1" s="1"/>
  <c r="AL3874" i="1"/>
  <c r="AH3874" i="1"/>
  <c r="AD3874" i="1"/>
  <c r="Z3874" i="1"/>
  <c r="R3874" i="1"/>
  <c r="O3874" i="1"/>
  <c r="AW3878" i="1"/>
  <c r="AT3878" i="1"/>
  <c r="AX3878" i="1" s="1"/>
  <c r="AL3878" i="1"/>
  <c r="AH3878" i="1"/>
  <c r="AD3878" i="1"/>
  <c r="Z3878" i="1"/>
  <c r="R3878" i="1"/>
  <c r="O3878" i="1"/>
  <c r="AW2078" i="1"/>
  <c r="AT2078" i="1"/>
  <c r="AX2078" i="1" s="1"/>
  <c r="AL2078" i="1"/>
  <c r="AH2078" i="1"/>
  <c r="AD2078" i="1"/>
  <c r="Z2078" i="1"/>
  <c r="R2078" i="1"/>
  <c r="O2078" i="1"/>
  <c r="AW413" i="1"/>
  <c r="AT413" i="1"/>
  <c r="AX413" i="1" s="1"/>
  <c r="AP413" i="1"/>
  <c r="AL413" i="1"/>
  <c r="AH413" i="1"/>
  <c r="AD413" i="1"/>
  <c r="Z413" i="1"/>
  <c r="R413" i="1"/>
  <c r="O413" i="1"/>
  <c r="AW415" i="1"/>
  <c r="AT415" i="1"/>
  <c r="AX415" i="1" s="1"/>
  <c r="AP415" i="1"/>
  <c r="AL415" i="1"/>
  <c r="AH415" i="1"/>
  <c r="AD415" i="1"/>
  <c r="Z415" i="1"/>
  <c r="R415" i="1"/>
  <c r="O415" i="1"/>
  <c r="AW414" i="1"/>
  <c r="AT414" i="1"/>
  <c r="AX414" i="1" s="1"/>
  <c r="AP414" i="1"/>
  <c r="AL414" i="1"/>
  <c r="AH414" i="1"/>
  <c r="AD414" i="1"/>
  <c r="Z414" i="1"/>
  <c r="R414" i="1"/>
  <c r="O414" i="1"/>
  <c r="AW2779" i="1"/>
  <c r="AT2779" i="1"/>
  <c r="AX2779" i="1" s="1"/>
  <c r="AL2779" i="1"/>
  <c r="AH2779" i="1"/>
  <c r="AD2779" i="1"/>
  <c r="Z2779" i="1"/>
  <c r="R2779" i="1"/>
  <c r="O2779" i="1"/>
  <c r="AW2778" i="1"/>
  <c r="AT2778" i="1"/>
  <c r="AX2778" i="1" s="1"/>
  <c r="AL2778" i="1"/>
  <c r="AH2778" i="1"/>
  <c r="AD2778" i="1"/>
  <c r="Z2778" i="1"/>
  <c r="R2778" i="1"/>
  <c r="O2778" i="1"/>
  <c r="AW2788" i="1"/>
  <c r="AT2788" i="1"/>
  <c r="AX2788" i="1" s="1"/>
  <c r="AL2788" i="1"/>
  <c r="AH2788" i="1"/>
  <c r="AD2788" i="1"/>
  <c r="Z2788" i="1"/>
  <c r="R2788" i="1"/>
  <c r="O2788" i="1"/>
  <c r="AW2505" i="1"/>
  <c r="AT2505" i="1"/>
  <c r="AX2505" i="1" s="1"/>
  <c r="AL2505" i="1"/>
  <c r="AH2505" i="1"/>
  <c r="AD2505" i="1"/>
  <c r="Z2505" i="1"/>
  <c r="R2505" i="1"/>
  <c r="O2505" i="1"/>
  <c r="AW2856" i="1"/>
  <c r="AT2856" i="1"/>
  <c r="AX2856" i="1" s="1"/>
  <c r="AL2856" i="1"/>
  <c r="AH2856" i="1"/>
  <c r="AD2856" i="1"/>
  <c r="Z2856" i="1"/>
  <c r="R2856" i="1"/>
  <c r="O2856" i="1"/>
  <c r="AW2804" i="1"/>
  <c r="AT2804" i="1"/>
  <c r="AX2804" i="1" s="1"/>
  <c r="AL2804" i="1"/>
  <c r="AH2804" i="1"/>
  <c r="AD2804" i="1"/>
  <c r="Z2804" i="1"/>
  <c r="R2804" i="1"/>
  <c r="O2804" i="1"/>
  <c r="AX3744" i="1"/>
  <c r="AW3744" i="1"/>
  <c r="AP3744" i="1"/>
  <c r="AL3744" i="1"/>
  <c r="AH3744" i="1"/>
  <c r="AD3744" i="1"/>
  <c r="Z3744" i="1"/>
  <c r="R3744" i="1"/>
  <c r="O3744" i="1"/>
  <c r="AW3468" i="1"/>
  <c r="AT3468" i="1"/>
  <c r="AX3468" i="1" s="1"/>
  <c r="AL3468" i="1"/>
  <c r="AH3468" i="1"/>
  <c r="AD3468" i="1"/>
  <c r="Z3468" i="1"/>
  <c r="R3468" i="1"/>
  <c r="O3468" i="1"/>
  <c r="AW2504" i="1"/>
  <c r="AT2504" i="1"/>
  <c r="AX2504" i="1" s="1"/>
  <c r="AL2504" i="1"/>
  <c r="AH2504" i="1"/>
  <c r="AD2504" i="1"/>
  <c r="Z2504" i="1"/>
  <c r="R2504" i="1"/>
  <c r="O2504" i="1"/>
  <c r="AW2749" i="1"/>
  <c r="AT2749" i="1"/>
  <c r="AX2749" i="1" s="1"/>
  <c r="AL2749" i="1"/>
  <c r="AH2749" i="1"/>
  <c r="AD2749" i="1"/>
  <c r="Z2749" i="1"/>
  <c r="R2749" i="1"/>
  <c r="O2749" i="1"/>
  <c r="AW2699" i="1"/>
  <c r="AT2699" i="1"/>
  <c r="AX2699" i="1" s="1"/>
  <c r="AL2699" i="1"/>
  <c r="AH2699" i="1"/>
  <c r="AD2699" i="1"/>
  <c r="Z2699" i="1"/>
  <c r="R2699" i="1"/>
  <c r="O2699" i="1"/>
  <c r="AW2242" i="1"/>
  <c r="AT2242" i="1"/>
  <c r="AX2242" i="1" s="1"/>
  <c r="AL2242" i="1"/>
  <c r="AH2242" i="1"/>
  <c r="AD2242" i="1"/>
  <c r="Z2242" i="1"/>
  <c r="R2242" i="1"/>
  <c r="O2242" i="1"/>
  <c r="AW2243" i="1"/>
  <c r="AT2243" i="1"/>
  <c r="AX2243" i="1" s="1"/>
  <c r="AL2243" i="1"/>
  <c r="AH2243" i="1"/>
  <c r="AD2243" i="1"/>
  <c r="Z2243" i="1"/>
  <c r="R2243" i="1"/>
  <c r="O2243" i="1"/>
  <c r="AW2650" i="1"/>
  <c r="AT2650" i="1"/>
  <c r="AX2650" i="1" s="1"/>
  <c r="AL2650" i="1"/>
  <c r="AH2650" i="1"/>
  <c r="AD2650" i="1"/>
  <c r="Z2650" i="1"/>
  <c r="R2650" i="1"/>
  <c r="O2650" i="1"/>
  <c r="AW2241" i="1"/>
  <c r="AT2241" i="1"/>
  <c r="AX2241" i="1" s="1"/>
  <c r="AL2241" i="1"/>
  <c r="AH2241" i="1"/>
  <c r="AD2241" i="1"/>
  <c r="Z2241" i="1"/>
  <c r="R2241" i="1"/>
  <c r="O2241" i="1"/>
  <c r="AW2240" i="1"/>
  <c r="AT2240" i="1"/>
  <c r="AX2240" i="1" s="1"/>
  <c r="AL2240" i="1"/>
  <c r="AH2240" i="1"/>
  <c r="AD2240" i="1"/>
  <c r="Z2240" i="1"/>
  <c r="R2240" i="1"/>
  <c r="O2240" i="1"/>
  <c r="AW2517" i="1"/>
  <c r="AT2517" i="1"/>
  <c r="AX2517" i="1" s="1"/>
  <c r="AL2517" i="1"/>
  <c r="AH2517" i="1"/>
  <c r="AD2517" i="1"/>
  <c r="Z2517" i="1"/>
  <c r="R2517" i="1"/>
  <c r="O2517" i="1"/>
  <c r="AW2698" i="1"/>
  <c r="AT2698" i="1"/>
  <c r="AX2698" i="1" s="1"/>
  <c r="AL2698" i="1"/>
  <c r="AH2698" i="1"/>
  <c r="AD2698" i="1"/>
  <c r="Z2698" i="1"/>
  <c r="R2698" i="1"/>
  <c r="O2698" i="1"/>
  <c r="AW2239" i="1"/>
  <c r="AT2239" i="1"/>
  <c r="AX2239" i="1" s="1"/>
  <c r="AL2239" i="1"/>
  <c r="AH2239" i="1"/>
  <c r="AD2239" i="1"/>
  <c r="Z2239" i="1"/>
  <c r="R2239" i="1"/>
  <c r="O2239" i="1"/>
  <c r="AW2649" i="1"/>
  <c r="AT2649" i="1"/>
  <c r="AX2649" i="1" s="1"/>
  <c r="AL2649" i="1"/>
  <c r="AH2649" i="1"/>
  <c r="AD2649" i="1"/>
  <c r="Z2649" i="1"/>
  <c r="R2649" i="1"/>
  <c r="O2649" i="1"/>
  <c r="AW2238" i="1"/>
  <c r="AT2238" i="1"/>
  <c r="AX2238" i="1" s="1"/>
  <c r="AL2238" i="1"/>
  <c r="AH2238" i="1"/>
  <c r="AD2238" i="1"/>
  <c r="Z2238" i="1"/>
  <c r="R2238" i="1"/>
  <c r="O2238" i="1"/>
  <c r="AW2237" i="1"/>
  <c r="AT2237" i="1"/>
  <c r="AX2237" i="1" s="1"/>
  <c r="AL2237" i="1"/>
  <c r="AH2237" i="1"/>
  <c r="AD2237" i="1"/>
  <c r="Z2237" i="1"/>
  <c r="R2237" i="1"/>
  <c r="O2237" i="1"/>
  <c r="AW2236" i="1"/>
  <c r="AT2236" i="1"/>
  <c r="AX2236" i="1" s="1"/>
  <c r="AL2236" i="1"/>
  <c r="AH2236" i="1"/>
  <c r="AD2236" i="1"/>
  <c r="Z2236" i="1"/>
  <c r="R2236" i="1"/>
  <c r="O2236" i="1"/>
  <c r="AW2697" i="1"/>
  <c r="AT2697" i="1"/>
  <c r="AX2697" i="1" s="1"/>
  <c r="AL2697" i="1"/>
  <c r="AH2697" i="1"/>
  <c r="AD2697" i="1"/>
  <c r="Z2697" i="1"/>
  <c r="R2697" i="1"/>
  <c r="O2697" i="1"/>
  <c r="AW2235" i="1"/>
  <c r="AT2235" i="1"/>
  <c r="AX2235" i="1" s="1"/>
  <c r="AL2235" i="1"/>
  <c r="AH2235" i="1"/>
  <c r="AD2235" i="1"/>
  <c r="Z2235" i="1"/>
  <c r="R2235" i="1"/>
  <c r="O2235" i="1"/>
  <c r="AW2234" i="1"/>
  <c r="AT2234" i="1"/>
  <c r="AX2234" i="1" s="1"/>
  <c r="AL2234" i="1"/>
  <c r="AH2234" i="1"/>
  <c r="AD2234" i="1"/>
  <c r="Z2234" i="1"/>
  <c r="R2234" i="1"/>
  <c r="O2234" i="1"/>
  <c r="AX116" i="1"/>
  <c r="AW116" i="1"/>
  <c r="AP116" i="1"/>
  <c r="AL116" i="1"/>
  <c r="AH116" i="1"/>
  <c r="AD116" i="1"/>
  <c r="Z116" i="1"/>
  <c r="R116" i="1"/>
  <c r="O116" i="1"/>
  <c r="AX115" i="1"/>
  <c r="AW115" i="1"/>
  <c r="AP115" i="1"/>
  <c r="AL115" i="1"/>
  <c r="AH115" i="1"/>
  <c r="AD115" i="1"/>
  <c r="Z115" i="1"/>
  <c r="R115" i="1"/>
  <c r="O115" i="1"/>
  <c r="AW2516" i="1"/>
  <c r="AT2516" i="1"/>
  <c r="AX2516" i="1" s="1"/>
  <c r="AL2516" i="1"/>
  <c r="AH2516" i="1"/>
  <c r="AD2516" i="1"/>
  <c r="Z2516" i="1"/>
  <c r="R2516" i="1"/>
  <c r="O2516" i="1"/>
  <c r="AW2233" i="1"/>
  <c r="AT2233" i="1"/>
  <c r="AX2233" i="1" s="1"/>
  <c r="AL2233" i="1"/>
  <c r="AH2233" i="1"/>
  <c r="AD2233" i="1"/>
  <c r="Z2233" i="1"/>
  <c r="R2233" i="1"/>
  <c r="O2233" i="1"/>
  <c r="AW2515" i="1"/>
  <c r="AT2515" i="1"/>
  <c r="AX2515" i="1" s="1"/>
  <c r="AL2515" i="1"/>
  <c r="AH2515" i="1"/>
  <c r="AD2515" i="1"/>
  <c r="Z2515" i="1"/>
  <c r="R2515" i="1"/>
  <c r="O2515" i="1"/>
  <c r="AW2514" i="1"/>
  <c r="AT2514" i="1"/>
  <c r="AX2514" i="1" s="1"/>
  <c r="AL2514" i="1"/>
  <c r="AH2514" i="1"/>
  <c r="AD2514" i="1"/>
  <c r="Z2514" i="1"/>
  <c r="R2514" i="1"/>
  <c r="O2514" i="1"/>
  <c r="AW2231" i="1"/>
  <c r="AT2231" i="1"/>
  <c r="AX2231" i="1" s="1"/>
  <c r="AL2231" i="1"/>
  <c r="AH2231" i="1"/>
  <c r="AD2231" i="1"/>
  <c r="Z2231" i="1"/>
  <c r="R2231" i="1"/>
  <c r="O2231" i="1"/>
  <c r="AW2232" i="1"/>
  <c r="AT2232" i="1"/>
  <c r="AX2232" i="1" s="1"/>
  <c r="AL2232" i="1"/>
  <c r="AH2232" i="1"/>
  <c r="AD2232" i="1"/>
  <c r="Z2232" i="1"/>
  <c r="R2232" i="1"/>
  <c r="O2232" i="1"/>
  <c r="AW2230" i="1"/>
  <c r="AT2230" i="1"/>
  <c r="AX2230" i="1" s="1"/>
  <c r="AL2230" i="1"/>
  <c r="AH2230" i="1"/>
  <c r="AD2230" i="1"/>
  <c r="Z2230" i="1"/>
  <c r="R2230" i="1"/>
  <c r="O2230" i="1"/>
  <c r="AW2229" i="1"/>
  <c r="AT2229" i="1"/>
  <c r="AX2229" i="1" s="1"/>
  <c r="AL2229" i="1"/>
  <c r="AH2229" i="1"/>
  <c r="AD2229" i="1"/>
  <c r="Z2229" i="1"/>
  <c r="R2229" i="1"/>
  <c r="O2229" i="1"/>
  <c r="AW2228" i="1"/>
  <c r="AT2228" i="1"/>
  <c r="AX2228" i="1" s="1"/>
  <c r="AL2228" i="1"/>
  <c r="AH2228" i="1"/>
  <c r="AD2228" i="1"/>
  <c r="Z2228" i="1"/>
  <c r="R2228" i="1"/>
  <c r="O2228" i="1"/>
  <c r="AW2227" i="1"/>
  <c r="AT2227" i="1"/>
  <c r="AX2227" i="1" s="1"/>
  <c r="AL2227" i="1"/>
  <c r="AH2227" i="1"/>
  <c r="AD2227" i="1"/>
  <c r="Z2227" i="1"/>
  <c r="R2227" i="1"/>
  <c r="O2227" i="1"/>
  <c r="AW2226" i="1"/>
  <c r="AT2226" i="1"/>
  <c r="AX2226" i="1" s="1"/>
  <c r="AL2226" i="1"/>
  <c r="AH2226" i="1"/>
  <c r="AD2226" i="1"/>
  <c r="Z2226" i="1"/>
  <c r="R2226" i="1"/>
  <c r="O2226" i="1"/>
  <c r="AW2224" i="1"/>
  <c r="AT2224" i="1"/>
  <c r="AX2224" i="1" s="1"/>
  <c r="AL2224" i="1"/>
  <c r="AH2224" i="1"/>
  <c r="AD2224" i="1"/>
  <c r="Z2224" i="1"/>
  <c r="R2224" i="1"/>
  <c r="O2224" i="1"/>
  <c r="AW2225" i="1"/>
  <c r="AT2225" i="1"/>
  <c r="AX2225" i="1" s="1"/>
  <c r="AL2225" i="1"/>
  <c r="AH2225" i="1"/>
  <c r="AD2225" i="1"/>
  <c r="Z2225" i="1"/>
  <c r="R2225" i="1"/>
  <c r="O2225" i="1"/>
  <c r="AX3615" i="1"/>
  <c r="AW3615" i="1"/>
  <c r="AP3615" i="1"/>
  <c r="AL3615" i="1"/>
  <c r="AH3615" i="1"/>
  <c r="AD3615" i="1"/>
  <c r="Z3615" i="1"/>
  <c r="R3615" i="1"/>
  <c r="O3615" i="1"/>
  <c r="AX3614" i="1"/>
  <c r="AW3614" i="1"/>
  <c r="AP3614" i="1"/>
  <c r="AL3614" i="1"/>
  <c r="AH3614" i="1"/>
  <c r="AD3614" i="1"/>
  <c r="Z3614" i="1"/>
  <c r="R3614" i="1"/>
  <c r="O3614" i="1"/>
  <c r="AX3559" i="1"/>
  <c r="AW3559" i="1"/>
  <c r="AP3559" i="1"/>
  <c r="AL3559" i="1"/>
  <c r="AH3559" i="1"/>
  <c r="AD3559" i="1"/>
  <c r="Z3559" i="1"/>
  <c r="R3559" i="1"/>
  <c r="O3559" i="1"/>
  <c r="AX3558" i="1"/>
  <c r="AW3558" i="1"/>
  <c r="AP3558" i="1"/>
  <c r="AL3558" i="1"/>
  <c r="AH3558" i="1"/>
  <c r="AD3558" i="1"/>
  <c r="Z3558" i="1"/>
  <c r="R3558" i="1"/>
  <c r="O3558" i="1"/>
  <c r="AW2223" i="1"/>
  <c r="AT2223" i="1"/>
  <c r="AX2223" i="1" s="1"/>
  <c r="AL2223" i="1"/>
  <c r="AH2223" i="1"/>
  <c r="AD2223" i="1"/>
  <c r="Z2223" i="1"/>
  <c r="R2223" i="1"/>
  <c r="O2223" i="1"/>
  <c r="AW2838" i="1"/>
  <c r="AT2838" i="1"/>
  <c r="AX2838" i="1" s="1"/>
  <c r="AL2838" i="1"/>
  <c r="AH2838" i="1"/>
  <c r="AD2838" i="1"/>
  <c r="Z2838" i="1"/>
  <c r="R2838" i="1"/>
  <c r="O2838" i="1"/>
  <c r="AW3119" i="1"/>
  <c r="AT3119" i="1"/>
  <c r="AX3119" i="1" s="1"/>
  <c r="AL3119" i="1"/>
  <c r="AH3119" i="1"/>
  <c r="AD3119" i="1"/>
  <c r="Z3119" i="1"/>
  <c r="R3119" i="1"/>
  <c r="O3119" i="1"/>
  <c r="AW3118" i="1"/>
  <c r="AT3118" i="1"/>
  <c r="AX3118" i="1" s="1"/>
  <c r="AL3118" i="1"/>
  <c r="AH3118" i="1"/>
  <c r="AD3118" i="1"/>
  <c r="Z3118" i="1"/>
  <c r="R3118" i="1"/>
  <c r="O3118" i="1"/>
  <c r="AW2922" i="1"/>
  <c r="AT2922" i="1"/>
  <c r="AX2922" i="1" s="1"/>
  <c r="AL2922" i="1"/>
  <c r="AH2922" i="1"/>
  <c r="AD2922" i="1"/>
  <c r="Z2922" i="1"/>
  <c r="R2922" i="1"/>
  <c r="O2922" i="1"/>
  <c r="AW2921" i="1"/>
  <c r="AT2921" i="1"/>
  <c r="AX2921" i="1" s="1"/>
  <c r="AL2921" i="1"/>
  <c r="AH2921" i="1"/>
  <c r="AD2921" i="1"/>
  <c r="Z2921" i="1"/>
  <c r="R2921" i="1"/>
  <c r="O2921" i="1"/>
  <c r="AW3117" i="1"/>
  <c r="AT3117" i="1"/>
  <c r="AX3117" i="1" s="1"/>
  <c r="AL3117" i="1"/>
  <c r="AH3117" i="1"/>
  <c r="AD3117" i="1"/>
  <c r="Z3117" i="1"/>
  <c r="R3117" i="1"/>
  <c r="O3117" i="1"/>
  <c r="AW3768" i="1"/>
  <c r="AT3768" i="1"/>
  <c r="AX3768" i="1" s="1"/>
  <c r="AL3768" i="1"/>
  <c r="AH3768" i="1"/>
  <c r="AD3768" i="1"/>
  <c r="Z3768" i="1"/>
  <c r="R3768" i="1"/>
  <c r="O3768" i="1"/>
  <c r="AW3774" i="1"/>
  <c r="AT3774" i="1"/>
  <c r="AX3774" i="1" s="1"/>
  <c r="AL3774" i="1"/>
  <c r="AH3774" i="1"/>
  <c r="AD3774" i="1"/>
  <c r="Z3774" i="1"/>
  <c r="R3774" i="1"/>
  <c r="O3774" i="1"/>
  <c r="AW3771" i="1"/>
  <c r="AT3771" i="1"/>
  <c r="AX3771" i="1" s="1"/>
  <c r="AL3771" i="1"/>
  <c r="AH3771" i="1"/>
  <c r="AD3771" i="1"/>
  <c r="Z3771" i="1"/>
  <c r="R3771" i="1"/>
  <c r="O3771" i="1"/>
  <c r="AW2630" i="1"/>
  <c r="AT2630" i="1"/>
  <c r="AX2630" i="1" s="1"/>
  <c r="AL2630" i="1"/>
  <c r="AH2630" i="1"/>
  <c r="AD2630" i="1"/>
  <c r="Z2630" i="1"/>
  <c r="R2630" i="1"/>
  <c r="O2630" i="1"/>
  <c r="AX3157" i="1"/>
  <c r="AW3157" i="1"/>
  <c r="AP3157" i="1"/>
  <c r="AL3157" i="1"/>
  <c r="AH3157" i="1"/>
  <c r="AD3157" i="1"/>
  <c r="Z3157" i="1"/>
  <c r="R3157" i="1"/>
  <c r="O3157" i="1"/>
  <c r="AX3156" i="1"/>
  <c r="AW3156" i="1"/>
  <c r="AP3156" i="1"/>
  <c r="AL3156" i="1"/>
  <c r="AH3156" i="1"/>
  <c r="AD3156" i="1"/>
  <c r="Z3156" i="1"/>
  <c r="R3156" i="1"/>
  <c r="O3156" i="1"/>
  <c r="AX3151" i="1"/>
  <c r="AW3151" i="1"/>
  <c r="AP3151" i="1"/>
  <c r="AL3151" i="1"/>
  <c r="AH3151" i="1"/>
  <c r="AD3151" i="1"/>
  <c r="Z3151" i="1"/>
  <c r="R3151" i="1"/>
  <c r="O3151" i="1"/>
  <c r="AX3150" i="1"/>
  <c r="AW3150" i="1"/>
  <c r="AP3150" i="1"/>
  <c r="AL3150" i="1"/>
  <c r="AH3150" i="1"/>
  <c r="AD3150" i="1"/>
  <c r="Z3150" i="1"/>
  <c r="R3150" i="1"/>
  <c r="O3150" i="1"/>
  <c r="AX3153" i="1"/>
  <c r="AW3153" i="1"/>
  <c r="AP3153" i="1"/>
  <c r="AL3153" i="1"/>
  <c r="AH3153" i="1"/>
  <c r="AD3153" i="1"/>
  <c r="Z3153" i="1"/>
  <c r="R3153" i="1"/>
  <c r="O3153" i="1"/>
  <c r="AX3152" i="1"/>
  <c r="AW3152" i="1"/>
  <c r="AP3152" i="1"/>
  <c r="AL3152" i="1"/>
  <c r="AH3152" i="1"/>
  <c r="AD3152" i="1"/>
  <c r="Z3152" i="1"/>
  <c r="R3152" i="1"/>
  <c r="O3152" i="1"/>
  <c r="AW2908" i="1"/>
  <c r="AT2908" i="1"/>
  <c r="AX2908" i="1" s="1"/>
  <c r="AP2908" i="1"/>
  <c r="AL2908" i="1"/>
  <c r="AH2908" i="1"/>
  <c r="AD2908" i="1"/>
  <c r="Z2908" i="1"/>
  <c r="R2908" i="1"/>
  <c r="O2908" i="1"/>
  <c r="AW3105" i="1"/>
  <c r="AT3105" i="1"/>
  <c r="AX3105" i="1" s="1"/>
  <c r="AL3105" i="1"/>
  <c r="AH3105" i="1"/>
  <c r="AD3105" i="1"/>
  <c r="Z3105" i="1"/>
  <c r="R3105" i="1"/>
  <c r="O3105" i="1"/>
  <c r="AW3190" i="1"/>
  <c r="AT3190" i="1"/>
  <c r="AX3190" i="1" s="1"/>
  <c r="AL3190" i="1"/>
  <c r="AH3190" i="1"/>
  <c r="AD3190" i="1"/>
  <c r="Z3190" i="1"/>
  <c r="R3190" i="1"/>
  <c r="O3190" i="1"/>
  <c r="AW3206" i="1"/>
  <c r="AT3206" i="1"/>
  <c r="AX3206" i="1" s="1"/>
  <c r="AL3206" i="1"/>
  <c r="AH3206" i="1"/>
  <c r="AD3206" i="1"/>
  <c r="Z3206" i="1"/>
  <c r="R3206" i="1"/>
  <c r="O3206" i="1"/>
  <c r="AW3207" i="1"/>
  <c r="AT3207" i="1"/>
  <c r="AX3207" i="1" s="1"/>
  <c r="AL3207" i="1"/>
  <c r="AH3207" i="1"/>
  <c r="AD3207" i="1"/>
  <c r="Z3207" i="1"/>
  <c r="R3207" i="1"/>
  <c r="O3207" i="1"/>
  <c r="AW3208" i="1"/>
  <c r="AT3208" i="1"/>
  <c r="AX3208" i="1" s="1"/>
  <c r="AL3208" i="1"/>
  <c r="AH3208" i="1"/>
  <c r="AD3208" i="1"/>
  <c r="Z3208" i="1"/>
  <c r="R3208" i="1"/>
  <c r="O3208" i="1"/>
  <c r="AW3194" i="1"/>
  <c r="AT3194" i="1"/>
  <c r="AX3194" i="1" s="1"/>
  <c r="AL3194" i="1"/>
  <c r="AH3194" i="1"/>
  <c r="AD3194" i="1"/>
  <c r="Z3194" i="1"/>
  <c r="R3194" i="1"/>
  <c r="O3194" i="1"/>
  <c r="AW2883" i="1"/>
  <c r="AT2883" i="1"/>
  <c r="AX2883" i="1" s="1"/>
  <c r="AL2883" i="1"/>
  <c r="AH2883" i="1"/>
  <c r="AD2883" i="1"/>
  <c r="Z2883" i="1"/>
  <c r="R2883" i="1"/>
  <c r="O2883" i="1"/>
  <c r="AW2880" i="1"/>
  <c r="AT2880" i="1"/>
  <c r="AX2880" i="1" s="1"/>
  <c r="AL2880" i="1"/>
  <c r="AH2880" i="1"/>
  <c r="AD2880" i="1"/>
  <c r="Z2880" i="1"/>
  <c r="R2880" i="1"/>
  <c r="O2880" i="1"/>
  <c r="AW2889" i="1"/>
  <c r="AT2889" i="1"/>
  <c r="AX2889" i="1" s="1"/>
  <c r="AL2889" i="1"/>
  <c r="AH2889" i="1"/>
  <c r="AD2889" i="1"/>
  <c r="Z2889" i="1"/>
  <c r="R2889" i="1"/>
  <c r="O2889" i="1"/>
  <c r="AW2081" i="1"/>
  <c r="AT2081" i="1"/>
  <c r="AX2081" i="1" s="1"/>
  <c r="AL2081" i="1"/>
  <c r="AH2081" i="1"/>
  <c r="AD2081" i="1"/>
  <c r="Z2081" i="1"/>
  <c r="R2081" i="1"/>
  <c r="O2081" i="1"/>
  <c r="AW2872" i="1"/>
  <c r="AT2872" i="1"/>
  <c r="AX2872" i="1" s="1"/>
  <c r="AL2872" i="1"/>
  <c r="AH2872" i="1"/>
  <c r="AD2872" i="1"/>
  <c r="Z2872" i="1"/>
  <c r="R2872" i="1"/>
  <c r="O2872" i="1"/>
  <c r="AW2861" i="1"/>
  <c r="AT2861" i="1"/>
  <c r="AX2861" i="1" s="1"/>
  <c r="AL2861" i="1"/>
  <c r="AH2861" i="1"/>
  <c r="AD2861" i="1"/>
  <c r="Z2861" i="1"/>
  <c r="R2861" i="1"/>
  <c r="O2861" i="1"/>
  <c r="AW2891" i="1"/>
  <c r="AT2891" i="1"/>
  <c r="AX2891" i="1" s="1"/>
  <c r="AL2891" i="1"/>
  <c r="AH2891" i="1"/>
  <c r="AD2891" i="1"/>
  <c r="Z2891" i="1"/>
  <c r="R2891" i="1"/>
  <c r="O2891" i="1"/>
  <c r="AW2795" i="1"/>
  <c r="AT2795" i="1"/>
  <c r="AX2795" i="1" s="1"/>
  <c r="AL2795" i="1"/>
  <c r="AH2795" i="1"/>
  <c r="AD2795" i="1"/>
  <c r="Z2795" i="1"/>
  <c r="R2795" i="1"/>
  <c r="O2795" i="1"/>
  <c r="AW2868" i="1"/>
  <c r="AT2868" i="1"/>
  <c r="AX2868" i="1" s="1"/>
  <c r="AL2868" i="1"/>
  <c r="AH2868" i="1"/>
  <c r="AD2868" i="1"/>
  <c r="Z2868" i="1"/>
  <c r="R2868" i="1"/>
  <c r="O2868" i="1"/>
  <c r="AX32" i="1"/>
  <c r="AW32" i="1"/>
  <c r="AP32" i="1"/>
  <c r="AL32" i="1"/>
  <c r="AH32" i="1"/>
  <c r="AD32" i="1"/>
  <c r="Z32" i="1"/>
  <c r="R32" i="1"/>
  <c r="O32" i="1"/>
  <c r="AX31" i="1"/>
  <c r="AW31" i="1"/>
  <c r="AP31" i="1"/>
  <c r="AL31" i="1"/>
  <c r="AH31" i="1"/>
  <c r="AD31" i="1"/>
  <c r="Z31" i="1"/>
  <c r="R31" i="1"/>
  <c r="O31" i="1"/>
  <c r="AX152" i="1"/>
  <c r="AW152" i="1"/>
  <c r="AP152" i="1"/>
  <c r="AL152" i="1"/>
  <c r="AH152" i="1"/>
  <c r="AD152" i="1"/>
  <c r="Z152" i="1"/>
  <c r="R152" i="1"/>
  <c r="O152" i="1"/>
  <c r="AW3733" i="1"/>
  <c r="AT3733" i="1"/>
  <c r="AX3733" i="1" s="1"/>
  <c r="AL3733" i="1"/>
  <c r="AH3733" i="1"/>
  <c r="AD3733" i="1"/>
  <c r="Z3733" i="1"/>
  <c r="R3733" i="1"/>
  <c r="O3733" i="1"/>
  <c r="AW3960" i="1"/>
  <c r="AT3960" i="1"/>
  <c r="AX3960" i="1" s="1"/>
  <c r="AL3960" i="1"/>
  <c r="AH3960" i="1"/>
  <c r="AD3960" i="1"/>
  <c r="Z3960" i="1"/>
  <c r="R3960" i="1"/>
  <c r="O3960" i="1"/>
  <c r="AW3962" i="1"/>
  <c r="AT3962" i="1"/>
  <c r="AX3962" i="1" s="1"/>
  <c r="AL3962" i="1"/>
  <c r="AH3962" i="1"/>
  <c r="AD3962" i="1"/>
  <c r="Z3962" i="1"/>
  <c r="R3962" i="1"/>
  <c r="O3962" i="1"/>
  <c r="AW3961" i="1"/>
  <c r="AT3961" i="1"/>
  <c r="AX3961" i="1" s="1"/>
  <c r="AL3961" i="1"/>
  <c r="AH3961" i="1"/>
  <c r="AD3961" i="1"/>
  <c r="Z3961" i="1"/>
  <c r="R3961" i="1"/>
  <c r="O3961" i="1"/>
  <c r="AW3933" i="1"/>
  <c r="AT3933" i="1"/>
  <c r="AX3933" i="1" s="1"/>
  <c r="AL3933" i="1"/>
  <c r="AH3933" i="1"/>
  <c r="AD3933" i="1"/>
  <c r="Z3933" i="1"/>
  <c r="R3933" i="1"/>
  <c r="O3933" i="1"/>
  <c r="AW3880" i="1"/>
  <c r="AT3880" i="1"/>
  <c r="AX3880" i="1" s="1"/>
  <c r="AL3880" i="1"/>
  <c r="AH3880" i="1"/>
  <c r="AD3880" i="1"/>
  <c r="Z3880" i="1"/>
  <c r="R3880" i="1"/>
  <c r="O3880" i="1"/>
  <c r="AW3885" i="1"/>
  <c r="AT3885" i="1"/>
  <c r="AX3885" i="1" s="1"/>
  <c r="AL3885" i="1"/>
  <c r="AH3885" i="1"/>
  <c r="AD3885" i="1"/>
  <c r="Z3885" i="1"/>
  <c r="R3885" i="1"/>
  <c r="O3885" i="1"/>
  <c r="AW2503" i="1"/>
  <c r="AT2503" i="1"/>
  <c r="AX2503" i="1" s="1"/>
  <c r="AL2503" i="1"/>
  <c r="AH2503" i="1"/>
  <c r="AD2503" i="1"/>
  <c r="Z2503" i="1"/>
  <c r="R2503" i="1"/>
  <c r="O2503" i="1"/>
  <c r="AW2629" i="1"/>
  <c r="AT2629" i="1"/>
  <c r="AX2629" i="1" s="1"/>
  <c r="AL2629" i="1"/>
  <c r="AH2629" i="1"/>
  <c r="AD2629" i="1"/>
  <c r="Z2629" i="1"/>
  <c r="R2629" i="1"/>
  <c r="O2629" i="1"/>
  <c r="AW3656" i="1"/>
  <c r="AT3656" i="1"/>
  <c r="AX3656" i="1" s="1"/>
  <c r="AP3656" i="1"/>
  <c r="AL3656" i="1"/>
  <c r="AH3656" i="1"/>
  <c r="AD3656" i="1"/>
  <c r="Z3656" i="1"/>
  <c r="R3656" i="1"/>
  <c r="O3656" i="1"/>
  <c r="AW3655" i="1"/>
  <c r="AT3655" i="1"/>
  <c r="AX3655" i="1" s="1"/>
  <c r="AP3655" i="1"/>
  <c r="AL3655" i="1"/>
  <c r="AH3655" i="1"/>
  <c r="AD3655" i="1"/>
  <c r="Z3655" i="1"/>
  <c r="R3655" i="1"/>
  <c r="O3655" i="1"/>
  <c r="AX310" i="1"/>
  <c r="AW310" i="1"/>
  <c r="AP310" i="1"/>
  <c r="AL310" i="1"/>
  <c r="AH310" i="1"/>
  <c r="AD310" i="1"/>
  <c r="Z310" i="1"/>
  <c r="R310" i="1"/>
  <c r="O310" i="1"/>
  <c r="AX184" i="1"/>
  <c r="AW184" i="1"/>
  <c r="AP184" i="1"/>
  <c r="AL184" i="1"/>
  <c r="AH184" i="1"/>
  <c r="AD184" i="1"/>
  <c r="Z184" i="1"/>
  <c r="R184" i="1"/>
  <c r="O184" i="1"/>
  <c r="AX183" i="1"/>
  <c r="AW183" i="1"/>
  <c r="AP183" i="1"/>
  <c r="AL183" i="1"/>
  <c r="AH183" i="1"/>
  <c r="AD183" i="1"/>
  <c r="Z183" i="1"/>
  <c r="R183" i="1"/>
  <c r="O183" i="1"/>
  <c r="AX182" i="1"/>
  <c r="AW182" i="1"/>
  <c r="AP182" i="1"/>
  <c r="AL182" i="1"/>
  <c r="AH182" i="1"/>
  <c r="AD182" i="1"/>
  <c r="Z182" i="1"/>
  <c r="R182" i="1"/>
  <c r="O182" i="1"/>
  <c r="AX181" i="1"/>
  <c r="AW181" i="1"/>
  <c r="AP181" i="1"/>
  <c r="AL181" i="1"/>
  <c r="AH181" i="1"/>
  <c r="AD181" i="1"/>
  <c r="Z181" i="1"/>
  <c r="R181" i="1"/>
  <c r="O181" i="1"/>
  <c r="AW2803" i="1"/>
  <c r="AT2803" i="1"/>
  <c r="AX2803" i="1" s="1"/>
  <c r="AL2803" i="1"/>
  <c r="AH2803" i="1"/>
  <c r="AD2803" i="1"/>
  <c r="Z2803" i="1"/>
  <c r="R2803" i="1"/>
  <c r="O2803" i="1"/>
  <c r="AW3674" i="1"/>
  <c r="AT3674" i="1"/>
  <c r="AX3674" i="1" s="1"/>
  <c r="AP3674" i="1"/>
  <c r="AL3674" i="1"/>
  <c r="AH3674" i="1"/>
  <c r="AD3674" i="1"/>
  <c r="Z3674" i="1"/>
  <c r="R3674" i="1"/>
  <c r="O3674" i="1"/>
  <c r="AW2802" i="1"/>
  <c r="AT2802" i="1"/>
  <c r="AX2802" i="1" s="1"/>
  <c r="AL2802" i="1"/>
  <c r="AH2802" i="1"/>
  <c r="AD2802" i="1"/>
  <c r="Z2802" i="1"/>
  <c r="R2802" i="1"/>
  <c r="O2802" i="1"/>
  <c r="AW3466" i="1"/>
  <c r="AT3466" i="1"/>
  <c r="AX3466" i="1" s="1"/>
  <c r="AL3466" i="1"/>
  <c r="AH3466" i="1"/>
  <c r="AD3466" i="1"/>
  <c r="Z3466" i="1"/>
  <c r="R3466" i="1"/>
  <c r="O3466" i="1"/>
  <c r="AW3928" i="1"/>
  <c r="AT3928" i="1"/>
  <c r="AX3928" i="1" s="1"/>
  <c r="AL3928" i="1"/>
  <c r="AH3928" i="1"/>
  <c r="AD3928" i="1"/>
  <c r="Z3928" i="1"/>
  <c r="R3928" i="1"/>
  <c r="O3928" i="1"/>
  <c r="AW3927" i="1"/>
  <c r="AT3927" i="1"/>
  <c r="AX3927" i="1" s="1"/>
  <c r="AL3927" i="1"/>
  <c r="AH3927" i="1"/>
  <c r="AD3927" i="1"/>
  <c r="Z3927" i="1"/>
  <c r="R3927" i="1"/>
  <c r="O3927" i="1"/>
  <c r="AW2776" i="1"/>
  <c r="AT2776" i="1"/>
  <c r="AX2776" i="1" s="1"/>
  <c r="AL2776" i="1"/>
  <c r="AH2776" i="1"/>
  <c r="AD2776" i="1"/>
  <c r="Z2776" i="1"/>
  <c r="R2776" i="1"/>
  <c r="O2776" i="1"/>
  <c r="AW2775" i="1"/>
  <c r="AT2775" i="1"/>
  <c r="AX2775" i="1" s="1"/>
  <c r="AL2775" i="1"/>
  <c r="AH2775" i="1"/>
  <c r="AD2775" i="1"/>
  <c r="Z2775" i="1"/>
  <c r="R2775" i="1"/>
  <c r="O2775" i="1"/>
  <c r="AW2777" i="1"/>
  <c r="AT2777" i="1"/>
  <c r="AX2777" i="1" s="1"/>
  <c r="AL2777" i="1"/>
  <c r="AH2777" i="1"/>
  <c r="AD2777" i="1"/>
  <c r="Z2777" i="1"/>
  <c r="R2777" i="1"/>
  <c r="O2777" i="1"/>
  <c r="AW2774" i="1"/>
  <c r="AT2774" i="1"/>
  <c r="AX2774" i="1" s="1"/>
  <c r="AL2774" i="1"/>
  <c r="AH2774" i="1"/>
  <c r="AD2774" i="1"/>
  <c r="Z2774" i="1"/>
  <c r="R2774" i="1"/>
  <c r="O2774" i="1"/>
  <c r="AX3652" i="1"/>
  <c r="AW3652" i="1"/>
  <c r="AP3652" i="1"/>
  <c r="AL3652" i="1"/>
  <c r="AH3652" i="1"/>
  <c r="AD3652" i="1"/>
  <c r="Z3652" i="1"/>
  <c r="R3652" i="1"/>
  <c r="O3652" i="1"/>
  <c r="AX3651" i="1"/>
  <c r="AW3651" i="1"/>
  <c r="AP3651" i="1"/>
  <c r="AL3651" i="1"/>
  <c r="AH3651" i="1"/>
  <c r="AD3651" i="1"/>
  <c r="Z3651" i="1"/>
  <c r="R3651" i="1"/>
  <c r="O3651" i="1"/>
  <c r="AW2855" i="1"/>
  <c r="AT2855" i="1"/>
  <c r="AX2855" i="1" s="1"/>
  <c r="AL2855" i="1"/>
  <c r="AH2855" i="1"/>
  <c r="AD2855" i="1"/>
  <c r="Z2855" i="1"/>
  <c r="R2855" i="1"/>
  <c r="O2855" i="1"/>
  <c r="AX3691" i="1"/>
  <c r="AW3691" i="1"/>
  <c r="AP3691" i="1"/>
  <c r="AL3691" i="1"/>
  <c r="AH3691" i="1"/>
  <c r="AD3691" i="1"/>
  <c r="Z3691" i="1"/>
  <c r="R3691" i="1"/>
  <c r="O3691" i="1"/>
  <c r="AX3686" i="1"/>
  <c r="AW3686" i="1"/>
  <c r="AP3686" i="1"/>
  <c r="AL3686" i="1"/>
  <c r="AH3686" i="1"/>
  <c r="AD3686" i="1"/>
  <c r="Z3686" i="1"/>
  <c r="R3686" i="1"/>
  <c r="O3686" i="1"/>
  <c r="AX3684" i="1"/>
  <c r="AW3684" i="1"/>
  <c r="AP3684" i="1"/>
  <c r="AL3684" i="1"/>
  <c r="AH3684" i="1"/>
  <c r="AD3684" i="1"/>
  <c r="Z3684" i="1"/>
  <c r="R3684" i="1"/>
  <c r="O3684" i="1"/>
  <c r="AW3922" i="1"/>
  <c r="AT3922" i="1"/>
  <c r="AX3922" i="1" s="1"/>
  <c r="AL3922" i="1"/>
  <c r="AH3922" i="1"/>
  <c r="AD3922" i="1"/>
  <c r="Z3922" i="1"/>
  <c r="R3922" i="1"/>
  <c r="O3922" i="1"/>
  <c r="AW3921" i="1"/>
  <c r="AT3921" i="1"/>
  <c r="AX3921" i="1" s="1"/>
  <c r="AL3921" i="1"/>
  <c r="AH3921" i="1"/>
  <c r="AD3921" i="1"/>
  <c r="Z3921" i="1"/>
  <c r="R3921" i="1"/>
  <c r="O3921" i="1"/>
  <c r="AW3920" i="1"/>
  <c r="AT3920" i="1"/>
  <c r="AX3920" i="1" s="1"/>
  <c r="AL3920" i="1"/>
  <c r="AH3920" i="1"/>
  <c r="AD3920" i="1"/>
  <c r="Z3920" i="1"/>
  <c r="R3920" i="1"/>
  <c r="O3920" i="1"/>
  <c r="AW3919" i="1"/>
  <c r="AT3919" i="1"/>
  <c r="AX3919" i="1" s="1"/>
  <c r="AL3919" i="1"/>
  <c r="AH3919" i="1"/>
  <c r="AD3919" i="1"/>
  <c r="Z3919" i="1"/>
  <c r="R3919" i="1"/>
  <c r="O3919" i="1"/>
  <c r="AW3925" i="1"/>
  <c r="AT3925" i="1"/>
  <c r="AX3925" i="1" s="1"/>
  <c r="AL3925" i="1"/>
  <c r="AH3925" i="1"/>
  <c r="AD3925" i="1"/>
  <c r="Z3925" i="1"/>
  <c r="R3925" i="1"/>
  <c r="O3925" i="1"/>
  <c r="AW3924" i="1"/>
  <c r="AT3924" i="1"/>
  <c r="AX3924" i="1" s="1"/>
  <c r="AL3924" i="1"/>
  <c r="AH3924" i="1"/>
  <c r="AD3924" i="1"/>
  <c r="Z3924" i="1"/>
  <c r="R3924" i="1"/>
  <c r="O3924" i="1"/>
  <c r="AW3923" i="1"/>
  <c r="AT3923" i="1"/>
  <c r="AX3923" i="1" s="1"/>
  <c r="AL3923" i="1"/>
  <c r="AH3923" i="1"/>
  <c r="AD3923" i="1"/>
  <c r="Z3923" i="1"/>
  <c r="R3923" i="1"/>
  <c r="O3923" i="1"/>
  <c r="AW2625" i="1"/>
  <c r="AT2625" i="1"/>
  <c r="AX2625" i="1" s="1"/>
  <c r="AL2625" i="1"/>
  <c r="AH2625" i="1"/>
  <c r="AD2625" i="1"/>
  <c r="Z2625" i="1"/>
  <c r="R2625" i="1"/>
  <c r="O2625" i="1"/>
  <c r="AW2786" i="1"/>
  <c r="AT2786" i="1"/>
  <c r="AX2786" i="1" s="1"/>
  <c r="AL2786" i="1"/>
  <c r="AH2786" i="1"/>
  <c r="AD2786" i="1"/>
  <c r="Z2786" i="1"/>
  <c r="R2786" i="1"/>
  <c r="O2786" i="1"/>
  <c r="AW2847" i="1"/>
  <c r="AT2847" i="1"/>
  <c r="AX2847" i="1" s="1"/>
  <c r="AL2847" i="1"/>
  <c r="AH2847" i="1"/>
  <c r="AD2847" i="1"/>
  <c r="Z2847" i="1"/>
  <c r="R2847" i="1"/>
  <c r="O2847" i="1"/>
  <c r="AW2785" i="1"/>
  <c r="AT2785" i="1"/>
  <c r="AX2785" i="1" s="1"/>
  <c r="AL2785" i="1"/>
  <c r="AH2785" i="1"/>
  <c r="AD2785" i="1"/>
  <c r="Z2785" i="1"/>
  <c r="R2785" i="1"/>
  <c r="O2785" i="1"/>
  <c r="AW2784" i="1"/>
  <c r="AT2784" i="1"/>
  <c r="AX2784" i="1" s="1"/>
  <c r="AL2784" i="1"/>
  <c r="AH2784" i="1"/>
  <c r="AD2784" i="1"/>
  <c r="Z2784" i="1"/>
  <c r="R2784" i="1"/>
  <c r="O2784" i="1"/>
  <c r="AW2773" i="1"/>
  <c r="AT2773" i="1"/>
  <c r="AX2773" i="1" s="1"/>
  <c r="AL2773" i="1"/>
  <c r="AH2773" i="1"/>
  <c r="AD2773" i="1"/>
  <c r="Z2773" i="1"/>
  <c r="R2773" i="1"/>
  <c r="O2773" i="1"/>
  <c r="AW2502" i="1"/>
  <c r="AT2502" i="1"/>
  <c r="AX2502" i="1" s="1"/>
  <c r="AL2502" i="1"/>
  <c r="AH2502" i="1"/>
  <c r="AD2502" i="1"/>
  <c r="Z2502" i="1"/>
  <c r="R2502" i="1"/>
  <c r="O2502" i="1"/>
  <c r="AW2501" i="1"/>
  <c r="AT2501" i="1"/>
  <c r="AX2501" i="1" s="1"/>
  <c r="AL2501" i="1"/>
  <c r="AH2501" i="1"/>
  <c r="AD2501" i="1"/>
  <c r="Z2501" i="1"/>
  <c r="R2501" i="1"/>
  <c r="O2501" i="1"/>
  <c r="AW2222" i="1"/>
  <c r="AT2222" i="1"/>
  <c r="AX2222" i="1" s="1"/>
  <c r="AL2222" i="1"/>
  <c r="AH2222" i="1"/>
  <c r="AD2222" i="1"/>
  <c r="Z2222" i="1"/>
  <c r="R2222" i="1"/>
  <c r="O2222" i="1"/>
  <c r="AW2221" i="1"/>
  <c r="AT2221" i="1"/>
  <c r="AX2221" i="1" s="1"/>
  <c r="AL2221" i="1"/>
  <c r="AH2221" i="1"/>
  <c r="AD2221" i="1"/>
  <c r="Z2221" i="1"/>
  <c r="R2221" i="1"/>
  <c r="O2221" i="1"/>
  <c r="AW2220" i="1"/>
  <c r="AT2220" i="1"/>
  <c r="AX2220" i="1" s="1"/>
  <c r="AL2220" i="1"/>
  <c r="AH2220" i="1"/>
  <c r="AD2220" i="1"/>
  <c r="Z2220" i="1"/>
  <c r="R2220" i="1"/>
  <c r="O2220" i="1"/>
  <c r="AW2648" i="1"/>
  <c r="AT2648" i="1"/>
  <c r="AX2648" i="1" s="1"/>
  <c r="AL2648" i="1"/>
  <c r="AH2648" i="1"/>
  <c r="AD2648" i="1"/>
  <c r="Z2648" i="1"/>
  <c r="R2648" i="1"/>
  <c r="O2648" i="1"/>
  <c r="AW2219" i="1"/>
  <c r="AT2219" i="1"/>
  <c r="AX2219" i="1" s="1"/>
  <c r="AL2219" i="1"/>
  <c r="AH2219" i="1"/>
  <c r="AD2219" i="1"/>
  <c r="Z2219" i="1"/>
  <c r="R2219" i="1"/>
  <c r="O2219" i="1"/>
  <c r="AX431" i="1"/>
  <c r="AW431" i="1"/>
  <c r="AP431" i="1"/>
  <c r="AL431" i="1"/>
  <c r="AH431" i="1"/>
  <c r="AD431" i="1"/>
  <c r="Z431" i="1"/>
  <c r="R431" i="1"/>
  <c r="O431" i="1"/>
  <c r="AX430" i="1"/>
  <c r="AW430" i="1"/>
  <c r="AP430" i="1"/>
  <c r="AL430" i="1"/>
  <c r="AH430" i="1"/>
  <c r="AD430" i="1"/>
  <c r="Z430" i="1"/>
  <c r="R430" i="1"/>
  <c r="O430" i="1"/>
  <c r="AW2218" i="1"/>
  <c r="AT2218" i="1"/>
  <c r="AX2218" i="1" s="1"/>
  <c r="AL2218" i="1"/>
  <c r="AH2218" i="1"/>
  <c r="AD2218" i="1"/>
  <c r="Z2218" i="1"/>
  <c r="R2218" i="1"/>
  <c r="O2218" i="1"/>
  <c r="AW2217" i="1"/>
  <c r="AT2217" i="1"/>
  <c r="AX2217" i="1" s="1"/>
  <c r="AL2217" i="1"/>
  <c r="AH2217" i="1"/>
  <c r="AD2217" i="1"/>
  <c r="Z2217" i="1"/>
  <c r="R2217" i="1"/>
  <c r="O2217" i="1"/>
  <c r="AW2216" i="1"/>
  <c r="AT2216" i="1"/>
  <c r="AX2216" i="1" s="1"/>
  <c r="AL2216" i="1"/>
  <c r="AH2216" i="1"/>
  <c r="AD2216" i="1"/>
  <c r="Z2216" i="1"/>
  <c r="R2216" i="1"/>
  <c r="O2216" i="1"/>
  <c r="AW2796" i="1"/>
  <c r="AT2796" i="1"/>
  <c r="AX2796" i="1" s="1"/>
  <c r="AL2796" i="1"/>
  <c r="AH2796" i="1"/>
  <c r="AD2796" i="1"/>
  <c r="Z2796" i="1"/>
  <c r="R2796" i="1"/>
  <c r="O2796" i="1"/>
  <c r="AW2215" i="1"/>
  <c r="AT2215" i="1"/>
  <c r="AX2215" i="1" s="1"/>
  <c r="AL2215" i="1"/>
  <c r="AH2215" i="1"/>
  <c r="AD2215" i="1"/>
  <c r="Z2215" i="1"/>
  <c r="R2215" i="1"/>
  <c r="O2215" i="1"/>
  <c r="AW2214" i="1"/>
  <c r="AT2214" i="1"/>
  <c r="AX2214" i="1" s="1"/>
  <c r="AL2214" i="1"/>
  <c r="AH2214" i="1"/>
  <c r="AD2214" i="1"/>
  <c r="Z2214" i="1"/>
  <c r="R2214" i="1"/>
  <c r="O2214" i="1"/>
  <c r="AW2212" i="1"/>
  <c r="AT2212" i="1"/>
  <c r="AX2212" i="1" s="1"/>
  <c r="AL2212" i="1"/>
  <c r="AH2212" i="1"/>
  <c r="AD2212" i="1"/>
  <c r="Z2212" i="1"/>
  <c r="R2212" i="1"/>
  <c r="O2212" i="1"/>
  <c r="AW2213" i="1"/>
  <c r="AT2213" i="1"/>
  <c r="AX2213" i="1" s="1"/>
  <c r="AL2213" i="1"/>
  <c r="AH2213" i="1"/>
  <c r="AD2213" i="1"/>
  <c r="Z2213" i="1"/>
  <c r="R2213" i="1"/>
  <c r="O2213" i="1"/>
  <c r="AW2647" i="1"/>
  <c r="AT2647" i="1"/>
  <c r="AX2647" i="1" s="1"/>
  <c r="AL2647" i="1"/>
  <c r="AH2647" i="1"/>
  <c r="AD2647" i="1"/>
  <c r="Z2647" i="1"/>
  <c r="R2647" i="1"/>
  <c r="O2647" i="1"/>
  <c r="AW2211" i="1"/>
  <c r="AT2211" i="1"/>
  <c r="AX2211" i="1" s="1"/>
  <c r="AL2211" i="1"/>
  <c r="AH2211" i="1"/>
  <c r="AD2211" i="1"/>
  <c r="Z2211" i="1"/>
  <c r="R2211" i="1"/>
  <c r="O2211" i="1"/>
  <c r="AW346" i="1"/>
  <c r="AT346" i="1"/>
  <c r="AX346" i="1" s="1"/>
  <c r="AP346" i="1"/>
  <c r="AL346" i="1"/>
  <c r="AH346" i="1"/>
  <c r="AD346" i="1"/>
  <c r="Z346" i="1"/>
  <c r="R346" i="1"/>
  <c r="O346" i="1"/>
  <c r="AW345" i="1"/>
  <c r="AT345" i="1"/>
  <c r="AX345" i="1" s="1"/>
  <c r="AP345" i="1"/>
  <c r="AL345" i="1"/>
  <c r="AH345" i="1"/>
  <c r="AD345" i="1"/>
  <c r="Z345" i="1"/>
  <c r="R345" i="1"/>
  <c r="O345" i="1"/>
  <c r="AW344" i="1"/>
  <c r="AT344" i="1"/>
  <c r="AX344" i="1" s="1"/>
  <c r="AP344" i="1"/>
  <c r="AL344" i="1"/>
  <c r="AH344" i="1"/>
  <c r="AD344" i="1"/>
  <c r="Z344" i="1"/>
  <c r="R344" i="1"/>
  <c r="O344" i="1"/>
  <c r="AW2646" i="1"/>
  <c r="AT2646" i="1"/>
  <c r="AX2646" i="1" s="1"/>
  <c r="AL2646" i="1"/>
  <c r="AH2646" i="1"/>
  <c r="AD2646" i="1"/>
  <c r="Z2646" i="1"/>
  <c r="R2646" i="1"/>
  <c r="O2646" i="1"/>
  <c r="AW2696" i="1"/>
  <c r="AT2696" i="1"/>
  <c r="AX2696" i="1" s="1"/>
  <c r="AL2696" i="1"/>
  <c r="AH2696" i="1"/>
  <c r="AD2696" i="1"/>
  <c r="Z2696" i="1"/>
  <c r="R2696" i="1"/>
  <c r="O2696" i="1"/>
  <c r="AW2645" i="1"/>
  <c r="AT2645" i="1"/>
  <c r="AX2645" i="1" s="1"/>
  <c r="AL2645" i="1"/>
  <c r="AH2645" i="1"/>
  <c r="AD2645" i="1"/>
  <c r="Z2645" i="1"/>
  <c r="R2645" i="1"/>
  <c r="O2645" i="1"/>
  <c r="AW2644" i="1"/>
  <c r="AT2644" i="1"/>
  <c r="AX2644" i="1" s="1"/>
  <c r="AL2644" i="1"/>
  <c r="AH2644" i="1"/>
  <c r="AD2644" i="1"/>
  <c r="Z2644" i="1"/>
  <c r="R2644" i="1"/>
  <c r="O2644" i="1"/>
  <c r="AW2513" i="1"/>
  <c r="AT2513" i="1"/>
  <c r="AX2513" i="1" s="1"/>
  <c r="AL2513" i="1"/>
  <c r="AH2513" i="1"/>
  <c r="AD2513" i="1"/>
  <c r="Z2513" i="1"/>
  <c r="R2513" i="1"/>
  <c r="O2513" i="1"/>
  <c r="AW2695" i="1"/>
  <c r="AT2695" i="1"/>
  <c r="AX2695" i="1" s="1"/>
  <c r="AL2695" i="1"/>
  <c r="AH2695" i="1"/>
  <c r="AD2695" i="1"/>
  <c r="Z2695" i="1"/>
  <c r="R2695" i="1"/>
  <c r="O2695" i="1"/>
  <c r="AW2643" i="1"/>
  <c r="AT2643" i="1"/>
  <c r="AX2643" i="1" s="1"/>
  <c r="AL2643" i="1"/>
  <c r="AH2643" i="1"/>
  <c r="AD2643" i="1"/>
  <c r="Z2643" i="1"/>
  <c r="R2643" i="1"/>
  <c r="O2643" i="1"/>
  <c r="AW2694" i="1"/>
  <c r="AT2694" i="1"/>
  <c r="AX2694" i="1" s="1"/>
  <c r="AL2694" i="1"/>
  <c r="AH2694" i="1"/>
  <c r="AD2694" i="1"/>
  <c r="Z2694" i="1"/>
  <c r="R2694" i="1"/>
  <c r="O2694" i="1"/>
  <c r="AW2693" i="1"/>
  <c r="AT2693" i="1"/>
  <c r="AX2693" i="1" s="1"/>
  <c r="AL2693" i="1"/>
  <c r="AH2693" i="1"/>
  <c r="AD2693" i="1"/>
  <c r="Z2693" i="1"/>
  <c r="R2693" i="1"/>
  <c r="O2693" i="1"/>
  <c r="AW2210" i="1"/>
  <c r="AT2210" i="1"/>
  <c r="AX2210" i="1" s="1"/>
  <c r="AL2210" i="1"/>
  <c r="AH2210" i="1"/>
  <c r="AD2210" i="1"/>
  <c r="Z2210" i="1"/>
  <c r="R2210" i="1"/>
  <c r="O2210" i="1"/>
  <c r="AW3931" i="1"/>
  <c r="AT3931" i="1"/>
  <c r="AX3931" i="1" s="1"/>
  <c r="AP3931" i="1"/>
  <c r="AL3931" i="1"/>
  <c r="AH3931" i="1"/>
  <c r="AD3931" i="1"/>
  <c r="Z3931" i="1"/>
  <c r="R3931" i="1"/>
  <c r="O3931" i="1"/>
  <c r="AW2500" i="1"/>
  <c r="AT2500" i="1"/>
  <c r="AX2500" i="1" s="1"/>
  <c r="AL2500" i="1"/>
  <c r="AH2500" i="1"/>
  <c r="AD2500" i="1"/>
  <c r="Z2500" i="1"/>
  <c r="R2500" i="1"/>
  <c r="O2500" i="1"/>
  <c r="AW2499" i="1"/>
  <c r="AT2499" i="1"/>
  <c r="AX2499" i="1" s="1"/>
  <c r="AL2499" i="1"/>
  <c r="AH2499" i="1"/>
  <c r="AD2499" i="1"/>
  <c r="Z2499" i="1"/>
  <c r="R2499" i="1"/>
  <c r="O2499" i="1"/>
  <c r="AW3551" i="1"/>
  <c r="AT3551" i="1"/>
  <c r="AX3551" i="1" s="1"/>
  <c r="AP3551" i="1"/>
  <c r="AL3551" i="1"/>
  <c r="AH3551" i="1"/>
  <c r="AD3551" i="1"/>
  <c r="Z3551" i="1"/>
  <c r="R3551" i="1"/>
  <c r="O3551" i="1"/>
  <c r="AW3550" i="1"/>
  <c r="AT3550" i="1"/>
  <c r="AX3550" i="1" s="1"/>
  <c r="AP3550" i="1"/>
  <c r="AL3550" i="1"/>
  <c r="AH3550" i="1"/>
  <c r="AD3550" i="1"/>
  <c r="Z3550" i="1"/>
  <c r="R3550" i="1"/>
  <c r="O3550" i="1"/>
  <c r="AW2836" i="1"/>
  <c r="AT2836" i="1"/>
  <c r="AX2836" i="1" s="1"/>
  <c r="AL2836" i="1"/>
  <c r="AH2836" i="1"/>
  <c r="AD2836" i="1"/>
  <c r="Z2836" i="1"/>
  <c r="R2836" i="1"/>
  <c r="O2836" i="1"/>
  <c r="AW2498" i="1"/>
  <c r="AT2498" i="1"/>
  <c r="AX2498" i="1" s="1"/>
  <c r="AL2498" i="1"/>
  <c r="AH2498" i="1"/>
  <c r="AD2498" i="1"/>
  <c r="Z2498" i="1"/>
  <c r="R2498" i="1"/>
  <c r="O2498" i="1"/>
  <c r="AW2497" i="1"/>
  <c r="AT2497" i="1"/>
  <c r="AX2497" i="1" s="1"/>
  <c r="AL2497" i="1"/>
  <c r="AH2497" i="1"/>
  <c r="AD2497" i="1"/>
  <c r="Z2497" i="1"/>
  <c r="R2497" i="1"/>
  <c r="O2497" i="1"/>
  <c r="AW2496" i="1"/>
  <c r="AT2496" i="1"/>
  <c r="AX2496" i="1" s="1"/>
  <c r="AL2496" i="1"/>
  <c r="AH2496" i="1"/>
  <c r="AD2496" i="1"/>
  <c r="Z2496" i="1"/>
  <c r="R2496" i="1"/>
  <c r="O2496" i="1"/>
  <c r="AX172" i="1"/>
  <c r="AW172" i="1"/>
  <c r="AP172" i="1"/>
  <c r="AL172" i="1"/>
  <c r="AH172" i="1"/>
  <c r="AD172" i="1"/>
  <c r="Z172" i="1"/>
  <c r="R172" i="1"/>
  <c r="O172" i="1"/>
  <c r="AW2628" i="1"/>
  <c r="AT2628" i="1"/>
  <c r="AX2628" i="1" s="1"/>
  <c r="AL2628" i="1"/>
  <c r="AH2628" i="1"/>
  <c r="AD2628" i="1"/>
  <c r="Z2628" i="1"/>
  <c r="R2628" i="1"/>
  <c r="O2628" i="1"/>
  <c r="AW2627" i="1"/>
  <c r="AT2627" i="1"/>
  <c r="AX2627" i="1" s="1"/>
  <c r="AL2627" i="1"/>
  <c r="AH2627" i="1"/>
  <c r="AD2627" i="1"/>
  <c r="Z2627" i="1"/>
  <c r="R2627" i="1"/>
  <c r="O2627" i="1"/>
  <c r="AW2626" i="1"/>
  <c r="AT2626" i="1"/>
  <c r="AX2626" i="1" s="1"/>
  <c r="AL2626" i="1"/>
  <c r="AH2626" i="1"/>
  <c r="AD2626" i="1"/>
  <c r="Z2626" i="1"/>
  <c r="R2626" i="1"/>
  <c r="O2626" i="1"/>
  <c r="AW3654" i="1"/>
  <c r="AT3654" i="1"/>
  <c r="AX3654" i="1" s="1"/>
  <c r="AP3654" i="1"/>
  <c r="AL3654" i="1"/>
  <c r="AH3654" i="1"/>
  <c r="AD3654" i="1"/>
  <c r="Z3654" i="1"/>
  <c r="R3654" i="1"/>
  <c r="O3654" i="1"/>
  <c r="AW3653" i="1"/>
  <c r="AT3653" i="1"/>
  <c r="AX3653" i="1" s="1"/>
  <c r="AP3653" i="1"/>
  <c r="AL3653" i="1"/>
  <c r="AH3653" i="1"/>
  <c r="AD3653" i="1"/>
  <c r="Z3653" i="1"/>
  <c r="R3653" i="1"/>
  <c r="O3653" i="1"/>
  <c r="AW2772" i="1"/>
  <c r="AT2772" i="1"/>
  <c r="AX2772" i="1" s="1"/>
  <c r="AL2772" i="1"/>
  <c r="AH2772" i="1"/>
  <c r="AD2772" i="1"/>
  <c r="Z2772" i="1"/>
  <c r="R2772" i="1"/>
  <c r="O2772" i="1"/>
  <c r="AW3187" i="1"/>
  <c r="AT3187" i="1"/>
  <c r="AX3187" i="1" s="1"/>
  <c r="AL3187" i="1"/>
  <c r="AH3187" i="1"/>
  <c r="AD3187" i="1"/>
  <c r="Z3187" i="1"/>
  <c r="R3187" i="1"/>
  <c r="O3187" i="1"/>
  <c r="AW3186" i="1"/>
  <c r="AT3186" i="1"/>
  <c r="AX3186" i="1" s="1"/>
  <c r="AL3186" i="1"/>
  <c r="AH3186" i="1"/>
  <c r="AD3186" i="1"/>
  <c r="Z3186" i="1"/>
  <c r="R3186" i="1"/>
  <c r="O3186" i="1"/>
  <c r="AW3210" i="1"/>
  <c r="AT3210" i="1"/>
  <c r="AX3210" i="1" s="1"/>
  <c r="AL3210" i="1"/>
  <c r="AH3210" i="1"/>
  <c r="AD3210" i="1"/>
  <c r="Z3210" i="1"/>
  <c r="R3210" i="1"/>
  <c r="O3210" i="1"/>
  <c r="AW3209" i="1"/>
  <c r="AT3209" i="1"/>
  <c r="AX3209" i="1" s="1"/>
  <c r="AL3209" i="1"/>
  <c r="AH3209" i="1"/>
  <c r="AD3209" i="1"/>
  <c r="Z3209" i="1"/>
  <c r="R3209" i="1"/>
  <c r="O3209" i="1"/>
  <c r="AX3170" i="1"/>
  <c r="AW3170" i="1"/>
  <c r="AP3170" i="1"/>
  <c r="AL3170" i="1"/>
  <c r="AH3170" i="1"/>
  <c r="AD3170" i="1"/>
  <c r="Z3170" i="1"/>
  <c r="R3170" i="1"/>
  <c r="O3170" i="1"/>
  <c r="AW3188" i="1"/>
  <c r="AT3188" i="1"/>
  <c r="AX3188" i="1" s="1"/>
  <c r="AL3188" i="1"/>
  <c r="AH3188" i="1"/>
  <c r="AD3188" i="1"/>
  <c r="Z3188" i="1"/>
  <c r="R3188" i="1"/>
  <c r="O3188" i="1"/>
  <c r="AW3189" i="1"/>
  <c r="AT3189" i="1"/>
  <c r="AX3189" i="1" s="1"/>
  <c r="AL3189" i="1"/>
  <c r="AH3189" i="1"/>
  <c r="AD3189" i="1"/>
  <c r="Z3189" i="1"/>
  <c r="R3189" i="1"/>
  <c r="O3189" i="1"/>
  <c r="AW3197" i="1"/>
  <c r="AT3197" i="1"/>
  <c r="AX3197" i="1" s="1"/>
  <c r="AL3197" i="1"/>
  <c r="AH3197" i="1"/>
  <c r="AD3197" i="1"/>
  <c r="Z3197" i="1"/>
  <c r="R3197" i="1"/>
  <c r="O3197" i="1"/>
  <c r="AW3204" i="1"/>
  <c r="AT3204" i="1"/>
  <c r="AX3204" i="1" s="1"/>
  <c r="AL3204" i="1"/>
  <c r="AH3204" i="1"/>
  <c r="AD3204" i="1"/>
  <c r="Z3204" i="1"/>
  <c r="R3204" i="1"/>
  <c r="O3204" i="1"/>
  <c r="AW3205" i="1"/>
  <c r="AT3205" i="1"/>
  <c r="AX3205" i="1" s="1"/>
  <c r="AL3205" i="1"/>
  <c r="AH3205" i="1"/>
  <c r="AD3205" i="1"/>
  <c r="Z3205" i="1"/>
  <c r="R3205" i="1"/>
  <c r="O3205" i="1"/>
  <c r="AW3191" i="1"/>
  <c r="AT3191" i="1"/>
  <c r="AX3191" i="1" s="1"/>
  <c r="AL3191" i="1"/>
  <c r="AH3191" i="1"/>
  <c r="AD3191" i="1"/>
  <c r="Z3191" i="1"/>
  <c r="R3191" i="1"/>
  <c r="O3191" i="1"/>
  <c r="AW3192" i="1"/>
  <c r="AT3192" i="1"/>
  <c r="AX3192" i="1" s="1"/>
  <c r="AL3192" i="1"/>
  <c r="AH3192" i="1"/>
  <c r="AD3192" i="1"/>
  <c r="Z3192" i="1"/>
  <c r="R3192" i="1"/>
  <c r="O3192" i="1"/>
  <c r="AW3193" i="1"/>
  <c r="AT3193" i="1"/>
  <c r="AX3193" i="1" s="1"/>
  <c r="AL3193" i="1"/>
  <c r="AH3193" i="1"/>
  <c r="AD3193" i="1"/>
  <c r="Z3193" i="1"/>
  <c r="R3193" i="1"/>
  <c r="O3193" i="1"/>
  <c r="AW3203" i="1"/>
  <c r="AT3203" i="1"/>
  <c r="AX3203" i="1" s="1"/>
  <c r="AL3203" i="1"/>
  <c r="AH3203" i="1"/>
  <c r="AD3203" i="1"/>
  <c r="Z3203" i="1"/>
  <c r="R3203" i="1"/>
  <c r="O3203" i="1"/>
  <c r="AW3195" i="1"/>
  <c r="AT3195" i="1"/>
  <c r="AX3195" i="1" s="1"/>
  <c r="AL3195" i="1"/>
  <c r="AH3195" i="1"/>
  <c r="AD3195" i="1"/>
  <c r="Z3195" i="1"/>
  <c r="R3195" i="1"/>
  <c r="O3195" i="1"/>
  <c r="AW3199" i="1"/>
  <c r="AT3199" i="1"/>
  <c r="AX3199" i="1" s="1"/>
  <c r="AL3199" i="1"/>
  <c r="AH3199" i="1"/>
  <c r="AD3199" i="1"/>
  <c r="Z3199" i="1"/>
  <c r="R3199" i="1"/>
  <c r="O3199" i="1"/>
  <c r="AW3198" i="1"/>
  <c r="AT3198" i="1"/>
  <c r="AX3198" i="1" s="1"/>
  <c r="AL3198" i="1"/>
  <c r="AH3198" i="1"/>
  <c r="AD3198" i="1"/>
  <c r="Z3198" i="1"/>
  <c r="R3198" i="1"/>
  <c r="O3198" i="1"/>
  <c r="AW3200" i="1"/>
  <c r="AT3200" i="1"/>
  <c r="AX3200" i="1" s="1"/>
  <c r="AL3200" i="1"/>
  <c r="AH3200" i="1"/>
  <c r="AD3200" i="1"/>
  <c r="Z3200" i="1"/>
  <c r="R3200" i="1"/>
  <c r="O3200" i="1"/>
  <c r="AW3196" i="1"/>
  <c r="AT3196" i="1"/>
  <c r="AX3196" i="1" s="1"/>
  <c r="AL3196" i="1"/>
  <c r="AH3196" i="1"/>
  <c r="AD3196" i="1"/>
  <c r="Z3196" i="1"/>
  <c r="R3196" i="1"/>
  <c r="O3196" i="1"/>
  <c r="AW2495" i="1"/>
  <c r="AT2495" i="1"/>
  <c r="AX2495" i="1" s="1"/>
  <c r="AL2495" i="1"/>
  <c r="AH2495" i="1"/>
  <c r="AD2495" i="1"/>
  <c r="Z2495" i="1"/>
  <c r="R2495" i="1"/>
  <c r="O2495" i="1"/>
  <c r="AW3964" i="1"/>
  <c r="AT3964" i="1"/>
  <c r="AX3964" i="1" s="1"/>
  <c r="AL3964" i="1"/>
  <c r="AH3964" i="1"/>
  <c r="AD3964" i="1"/>
  <c r="Z3964" i="1"/>
  <c r="R3964" i="1"/>
  <c r="O3964" i="1"/>
  <c r="AW3965" i="1"/>
  <c r="AT3965" i="1"/>
  <c r="AX3965" i="1" s="1"/>
  <c r="AL3965" i="1"/>
  <c r="AH3965" i="1"/>
  <c r="AD3965" i="1"/>
  <c r="Z3965" i="1"/>
  <c r="R3965" i="1"/>
  <c r="O3965" i="1"/>
  <c r="AW3963" i="1"/>
  <c r="AT3963" i="1"/>
  <c r="AX3963" i="1" s="1"/>
  <c r="AL3963" i="1"/>
  <c r="AH3963" i="1"/>
  <c r="AD3963" i="1"/>
  <c r="Z3963" i="1"/>
  <c r="R3963" i="1"/>
  <c r="O3963" i="1"/>
  <c r="AW2787" i="1"/>
  <c r="AT2787" i="1"/>
  <c r="AX2787" i="1" s="1"/>
  <c r="AL2787" i="1"/>
  <c r="AH2787" i="1"/>
  <c r="AD2787" i="1"/>
  <c r="Z2787" i="1"/>
  <c r="R2787" i="1"/>
  <c r="O2787" i="1"/>
  <c r="AW3536" i="1"/>
  <c r="AT3536" i="1"/>
  <c r="AX3536" i="1" s="1"/>
  <c r="AP3536" i="1"/>
  <c r="AL3536" i="1"/>
  <c r="AH3536" i="1"/>
  <c r="AD3536" i="1"/>
  <c r="Z3536" i="1"/>
  <c r="R3536" i="1"/>
  <c r="O3536" i="1"/>
  <c r="AW2862" i="1"/>
  <c r="AT2862" i="1"/>
  <c r="AX2862" i="1" s="1"/>
  <c r="AL2862" i="1"/>
  <c r="AH2862" i="1"/>
  <c r="AD2862" i="1"/>
  <c r="Z2862" i="1"/>
  <c r="R2862" i="1"/>
  <c r="O2862" i="1"/>
  <c r="AW2859" i="1"/>
  <c r="AT2859" i="1"/>
  <c r="AX2859" i="1" s="1"/>
  <c r="AL2859" i="1"/>
  <c r="AH2859" i="1"/>
  <c r="AD2859" i="1"/>
  <c r="Z2859" i="1"/>
  <c r="R2859" i="1"/>
  <c r="O2859" i="1"/>
  <c r="AW3721" i="1"/>
  <c r="AT3721" i="1"/>
  <c r="AX3721" i="1" s="1"/>
  <c r="AL3721" i="1"/>
  <c r="AH3721" i="1"/>
  <c r="AD3721" i="1"/>
  <c r="Z3721" i="1"/>
  <c r="R3721" i="1"/>
  <c r="O3721" i="1"/>
  <c r="AW2076" i="1"/>
  <c r="AT2076" i="1"/>
  <c r="AX2076" i="1" s="1"/>
  <c r="AL2076" i="1"/>
  <c r="AH2076" i="1"/>
  <c r="AD2076" i="1"/>
  <c r="Z2076" i="1"/>
  <c r="R2076" i="1"/>
  <c r="O2076" i="1"/>
  <c r="AW2085" i="1"/>
  <c r="AT2085" i="1"/>
  <c r="AX2085" i="1" s="1"/>
  <c r="AL2085" i="1"/>
  <c r="AH2085" i="1"/>
  <c r="AD2085" i="1"/>
  <c r="Z2085" i="1"/>
  <c r="R2085" i="1"/>
  <c r="O2085" i="1"/>
  <c r="AW2494" i="1"/>
  <c r="AT2494" i="1"/>
  <c r="AX2494" i="1" s="1"/>
  <c r="AL2494" i="1"/>
  <c r="AH2494" i="1"/>
  <c r="AD2494" i="1"/>
  <c r="Z2494" i="1"/>
  <c r="R2494" i="1"/>
  <c r="O2494" i="1"/>
  <c r="AW2770" i="1"/>
  <c r="AT2770" i="1"/>
  <c r="AX2770" i="1" s="1"/>
  <c r="AL2770" i="1"/>
  <c r="AH2770" i="1"/>
  <c r="AD2770" i="1"/>
  <c r="Z2770" i="1"/>
  <c r="R2770" i="1"/>
  <c r="O2770" i="1"/>
  <c r="AW2769" i="1"/>
  <c r="AT2769" i="1"/>
  <c r="AX2769" i="1" s="1"/>
  <c r="AL2769" i="1"/>
  <c r="AH2769" i="1"/>
  <c r="AD2769" i="1"/>
  <c r="Z2769" i="1"/>
  <c r="R2769" i="1"/>
  <c r="O2769" i="1"/>
  <c r="AW2768" i="1"/>
  <c r="AT2768" i="1"/>
  <c r="AX2768" i="1" s="1"/>
  <c r="AL2768" i="1"/>
  <c r="AH2768" i="1"/>
  <c r="AD2768" i="1"/>
  <c r="Z2768" i="1"/>
  <c r="R2768" i="1"/>
  <c r="O2768" i="1"/>
  <c r="AW2757" i="1"/>
  <c r="AT2757" i="1"/>
  <c r="AX2757" i="1" s="1"/>
  <c r="AL2757" i="1"/>
  <c r="AH2757" i="1"/>
  <c r="AD2757" i="1"/>
  <c r="Z2757" i="1"/>
  <c r="R2757" i="1"/>
  <c r="O2757" i="1"/>
  <c r="AW2764" i="1"/>
  <c r="AT2764" i="1"/>
  <c r="AX2764" i="1" s="1"/>
  <c r="AL2764" i="1"/>
  <c r="AH2764" i="1"/>
  <c r="AD2764" i="1"/>
  <c r="Z2764" i="1"/>
  <c r="R2764" i="1"/>
  <c r="O2764" i="1"/>
  <c r="AW2767" i="1"/>
  <c r="AT2767" i="1"/>
  <c r="AX2767" i="1" s="1"/>
  <c r="AL2767" i="1"/>
  <c r="AH2767" i="1"/>
  <c r="AD2767" i="1"/>
  <c r="Z2767" i="1"/>
  <c r="R2767" i="1"/>
  <c r="O2767" i="1"/>
  <c r="AW2766" i="1"/>
  <c r="AT2766" i="1"/>
  <c r="AX2766" i="1" s="1"/>
  <c r="AL2766" i="1"/>
  <c r="AH2766" i="1"/>
  <c r="AD2766" i="1"/>
  <c r="Z2766" i="1"/>
  <c r="R2766" i="1"/>
  <c r="O2766" i="1"/>
  <c r="AW2765" i="1"/>
  <c r="AT2765" i="1"/>
  <c r="AX2765" i="1" s="1"/>
  <c r="AL2765" i="1"/>
  <c r="AH2765" i="1"/>
  <c r="AD2765" i="1"/>
  <c r="Z2765" i="1"/>
  <c r="R2765" i="1"/>
  <c r="O2765" i="1"/>
  <c r="AW2763" i="1"/>
  <c r="AT2763" i="1"/>
  <c r="AX2763" i="1" s="1"/>
  <c r="AL2763" i="1"/>
  <c r="AH2763" i="1"/>
  <c r="AD2763" i="1"/>
  <c r="Z2763" i="1"/>
  <c r="R2763" i="1"/>
  <c r="O2763" i="1"/>
  <c r="AW2762" i="1"/>
  <c r="AT2762" i="1"/>
  <c r="AX2762" i="1" s="1"/>
  <c r="AL2762" i="1"/>
  <c r="AH2762" i="1"/>
  <c r="AD2762" i="1"/>
  <c r="Z2762" i="1"/>
  <c r="R2762" i="1"/>
  <c r="O2762" i="1"/>
  <c r="AW2761" i="1"/>
  <c r="AT2761" i="1"/>
  <c r="AX2761" i="1" s="1"/>
  <c r="AL2761" i="1"/>
  <c r="AH2761" i="1"/>
  <c r="AD2761" i="1"/>
  <c r="Z2761" i="1"/>
  <c r="R2761" i="1"/>
  <c r="O2761" i="1"/>
  <c r="AW2756" i="1"/>
  <c r="AT2756" i="1"/>
  <c r="AX2756" i="1" s="1"/>
  <c r="AL2756" i="1"/>
  <c r="AH2756" i="1"/>
  <c r="AD2756" i="1"/>
  <c r="Z2756" i="1"/>
  <c r="R2756" i="1"/>
  <c r="O2756" i="1"/>
  <c r="AW2771" i="1"/>
  <c r="AT2771" i="1"/>
  <c r="AX2771" i="1" s="1"/>
  <c r="AL2771" i="1"/>
  <c r="AH2771" i="1"/>
  <c r="AD2771" i="1"/>
  <c r="Z2771" i="1"/>
  <c r="R2771" i="1"/>
  <c r="O2771" i="1"/>
  <c r="AW2760" i="1"/>
  <c r="AT2760" i="1"/>
  <c r="AX2760" i="1" s="1"/>
  <c r="AL2760" i="1"/>
  <c r="AH2760" i="1"/>
  <c r="AD2760" i="1"/>
  <c r="Z2760" i="1"/>
  <c r="R2760" i="1"/>
  <c r="O2760" i="1"/>
  <c r="AW2759" i="1"/>
  <c r="AT2759" i="1"/>
  <c r="AX2759" i="1" s="1"/>
  <c r="AL2759" i="1"/>
  <c r="AH2759" i="1"/>
  <c r="AD2759" i="1"/>
  <c r="Z2759" i="1"/>
  <c r="R2759" i="1"/>
  <c r="O2759" i="1"/>
  <c r="AW2758" i="1"/>
  <c r="AT2758" i="1"/>
  <c r="AX2758" i="1" s="1"/>
  <c r="AL2758" i="1"/>
  <c r="AH2758" i="1"/>
  <c r="AD2758" i="1"/>
  <c r="Z2758" i="1"/>
  <c r="R2758" i="1"/>
  <c r="O2758" i="1"/>
  <c r="AW3094" i="1"/>
  <c r="AT3094" i="1"/>
  <c r="AX3094" i="1" s="1"/>
  <c r="AL3094" i="1"/>
  <c r="AH3094" i="1"/>
  <c r="AD3094" i="1"/>
  <c r="Z3094" i="1"/>
  <c r="R3094" i="1"/>
  <c r="O3094" i="1"/>
  <c r="AW3093" i="1"/>
  <c r="AT3093" i="1"/>
  <c r="AX3093" i="1" s="1"/>
  <c r="AL3093" i="1"/>
  <c r="AH3093" i="1"/>
  <c r="AD3093" i="1"/>
  <c r="Z3093" i="1"/>
  <c r="R3093" i="1"/>
  <c r="O3093" i="1"/>
  <c r="AW3096" i="1"/>
  <c r="AT3096" i="1"/>
  <c r="AX3096" i="1" s="1"/>
  <c r="AL3096" i="1"/>
  <c r="AH3096" i="1"/>
  <c r="AD3096" i="1"/>
  <c r="Z3096" i="1"/>
  <c r="R3096" i="1"/>
  <c r="O3096" i="1"/>
  <c r="AW3095" i="1"/>
  <c r="AT3095" i="1"/>
  <c r="AX3095" i="1" s="1"/>
  <c r="AL3095" i="1"/>
  <c r="AH3095" i="1"/>
  <c r="AD3095" i="1"/>
  <c r="Z3095" i="1"/>
  <c r="R3095" i="1"/>
  <c r="O3095" i="1"/>
  <c r="AW3814" i="1"/>
  <c r="AT3814" i="1"/>
  <c r="AX3814" i="1" s="1"/>
  <c r="AL3814" i="1"/>
  <c r="AH3814" i="1"/>
  <c r="AD3814" i="1"/>
  <c r="Z3814" i="1"/>
  <c r="R3814" i="1"/>
  <c r="O3814" i="1"/>
  <c r="AW3813" i="1"/>
  <c r="AT3813" i="1"/>
  <c r="AX3813" i="1" s="1"/>
  <c r="AL3813" i="1"/>
  <c r="AH3813" i="1"/>
  <c r="AD3813" i="1"/>
  <c r="Z3813" i="1"/>
  <c r="R3813" i="1"/>
  <c r="O3813" i="1"/>
  <c r="AW3812" i="1"/>
  <c r="AT3812" i="1"/>
  <c r="AX3812" i="1" s="1"/>
  <c r="AL3812" i="1"/>
  <c r="AH3812" i="1"/>
  <c r="AD3812" i="1"/>
  <c r="Z3812" i="1"/>
  <c r="R3812" i="1"/>
  <c r="O3812" i="1"/>
  <c r="AW3811" i="1"/>
  <c r="AT3811" i="1"/>
  <c r="AX3811" i="1" s="1"/>
  <c r="AL3811" i="1"/>
  <c r="AH3811" i="1"/>
  <c r="AD3811" i="1"/>
  <c r="Z3811" i="1"/>
  <c r="R3811" i="1"/>
  <c r="O3811" i="1"/>
  <c r="AW3808" i="1"/>
  <c r="AT3808" i="1"/>
  <c r="AX3808" i="1" s="1"/>
  <c r="AL3808" i="1"/>
  <c r="AH3808" i="1"/>
  <c r="AD3808" i="1"/>
  <c r="Z3808" i="1"/>
  <c r="R3808" i="1"/>
  <c r="O3808" i="1"/>
  <c r="AW3807" i="1"/>
  <c r="AT3807" i="1"/>
  <c r="AX3807" i="1" s="1"/>
  <c r="AL3807" i="1"/>
  <c r="AH3807" i="1"/>
  <c r="AD3807" i="1"/>
  <c r="Z3807" i="1"/>
  <c r="R3807" i="1"/>
  <c r="O3807" i="1"/>
  <c r="AW3802" i="1"/>
  <c r="AT3802" i="1"/>
  <c r="AX3802" i="1" s="1"/>
  <c r="AL3802" i="1"/>
  <c r="AH3802" i="1"/>
  <c r="AD3802" i="1"/>
  <c r="Z3802" i="1"/>
  <c r="R3802" i="1"/>
  <c r="O3802" i="1"/>
  <c r="AW3801" i="1"/>
  <c r="AT3801" i="1"/>
  <c r="AX3801" i="1" s="1"/>
  <c r="AL3801" i="1"/>
  <c r="AH3801" i="1"/>
  <c r="AD3801" i="1"/>
  <c r="Z3801" i="1"/>
  <c r="R3801" i="1"/>
  <c r="O3801" i="1"/>
  <c r="AW3796" i="1"/>
  <c r="AT3796" i="1"/>
  <c r="AX3796" i="1" s="1"/>
  <c r="AL3796" i="1"/>
  <c r="AH3796" i="1"/>
  <c r="AD3796" i="1"/>
  <c r="Z3796" i="1"/>
  <c r="R3796" i="1"/>
  <c r="O3796" i="1"/>
  <c r="AW3791" i="1"/>
  <c r="AT3791" i="1"/>
  <c r="AX3791" i="1" s="1"/>
  <c r="AL3791" i="1"/>
  <c r="AH3791" i="1"/>
  <c r="AD3791" i="1"/>
  <c r="Z3791" i="1"/>
  <c r="R3791" i="1"/>
  <c r="O3791" i="1"/>
  <c r="AW3821" i="1"/>
  <c r="AT3821" i="1"/>
  <c r="AX3821" i="1" s="1"/>
  <c r="AL3821" i="1"/>
  <c r="AH3821" i="1"/>
  <c r="AD3821" i="1"/>
  <c r="Z3821" i="1"/>
  <c r="R3821" i="1"/>
  <c r="O3821" i="1"/>
  <c r="AW3798" i="1"/>
  <c r="AT3798" i="1"/>
  <c r="AX3798" i="1" s="1"/>
  <c r="AL3798" i="1"/>
  <c r="AH3798" i="1"/>
  <c r="AD3798" i="1"/>
  <c r="Z3798" i="1"/>
  <c r="R3798" i="1"/>
  <c r="O3798" i="1"/>
  <c r="AW3795" i="1"/>
  <c r="AT3795" i="1"/>
  <c r="AX3795" i="1" s="1"/>
  <c r="AL3795" i="1"/>
  <c r="AH3795" i="1"/>
  <c r="AD3795" i="1"/>
  <c r="Z3795" i="1"/>
  <c r="R3795" i="1"/>
  <c r="O3795" i="1"/>
  <c r="AW3820" i="1"/>
  <c r="AT3820" i="1"/>
  <c r="AX3820" i="1" s="1"/>
  <c r="AL3820" i="1"/>
  <c r="AH3820" i="1"/>
  <c r="AD3820" i="1"/>
  <c r="Z3820" i="1"/>
  <c r="R3820" i="1"/>
  <c r="O3820" i="1"/>
  <c r="AW3817" i="1"/>
  <c r="AT3817" i="1"/>
  <c r="AX3817" i="1" s="1"/>
  <c r="AL3817" i="1"/>
  <c r="AH3817" i="1"/>
  <c r="AD3817" i="1"/>
  <c r="Z3817" i="1"/>
  <c r="R3817" i="1"/>
  <c r="O3817" i="1"/>
  <c r="AW3825" i="1"/>
  <c r="AT3825" i="1"/>
  <c r="AX3825" i="1" s="1"/>
  <c r="AL3825" i="1"/>
  <c r="AH3825" i="1"/>
  <c r="AD3825" i="1"/>
  <c r="Z3825" i="1"/>
  <c r="R3825" i="1"/>
  <c r="O3825" i="1"/>
  <c r="AW3805" i="1"/>
  <c r="AT3805" i="1"/>
  <c r="AX3805" i="1" s="1"/>
  <c r="AL3805" i="1"/>
  <c r="AH3805" i="1"/>
  <c r="AD3805" i="1"/>
  <c r="Z3805" i="1"/>
  <c r="R3805" i="1"/>
  <c r="O3805" i="1"/>
  <c r="AW3797" i="1"/>
  <c r="AT3797" i="1"/>
  <c r="AX3797" i="1" s="1"/>
  <c r="AL3797" i="1"/>
  <c r="AH3797" i="1"/>
  <c r="AD3797" i="1"/>
  <c r="Z3797" i="1"/>
  <c r="R3797" i="1"/>
  <c r="O3797" i="1"/>
  <c r="AW3793" i="1"/>
  <c r="AT3793" i="1"/>
  <c r="AX3793" i="1" s="1"/>
  <c r="AL3793" i="1"/>
  <c r="AH3793" i="1"/>
  <c r="AD3793" i="1"/>
  <c r="Z3793" i="1"/>
  <c r="R3793" i="1"/>
  <c r="O3793" i="1"/>
  <c r="AW3789" i="1"/>
  <c r="AT3789" i="1"/>
  <c r="AX3789" i="1" s="1"/>
  <c r="AL3789" i="1"/>
  <c r="AH3789" i="1"/>
  <c r="AD3789" i="1"/>
  <c r="Z3789" i="1"/>
  <c r="R3789" i="1"/>
  <c r="O3789" i="1"/>
  <c r="AW3788" i="1"/>
  <c r="AT3788" i="1"/>
  <c r="AX3788" i="1" s="1"/>
  <c r="AL3788" i="1"/>
  <c r="AH3788" i="1"/>
  <c r="AD3788" i="1"/>
  <c r="Z3788" i="1"/>
  <c r="R3788" i="1"/>
  <c r="O3788" i="1"/>
  <c r="AW3828" i="1"/>
  <c r="AT3828" i="1"/>
  <c r="AX3828" i="1" s="1"/>
  <c r="AL3828" i="1"/>
  <c r="AH3828" i="1"/>
  <c r="AD3828" i="1"/>
  <c r="Z3828" i="1"/>
  <c r="R3828" i="1"/>
  <c r="O3828" i="1"/>
  <c r="AW3827" i="1"/>
  <c r="AT3827" i="1"/>
  <c r="AX3827" i="1" s="1"/>
  <c r="AL3827" i="1"/>
  <c r="AH3827" i="1"/>
  <c r="AD3827" i="1"/>
  <c r="Z3827" i="1"/>
  <c r="R3827" i="1"/>
  <c r="O3827" i="1"/>
  <c r="AW3839" i="1"/>
  <c r="AT3839" i="1"/>
  <c r="AX3839" i="1" s="1"/>
  <c r="AL3839" i="1"/>
  <c r="AH3839" i="1"/>
  <c r="AD3839" i="1"/>
  <c r="Z3839" i="1"/>
  <c r="R3839" i="1"/>
  <c r="O3839" i="1"/>
  <c r="AW3842" i="1"/>
  <c r="AT3842" i="1"/>
  <c r="AX3842" i="1" s="1"/>
  <c r="AL3842" i="1"/>
  <c r="AH3842" i="1"/>
  <c r="AD3842" i="1"/>
  <c r="Z3842" i="1"/>
  <c r="R3842" i="1"/>
  <c r="O3842" i="1"/>
  <c r="AW3837" i="1"/>
  <c r="AT3837" i="1"/>
  <c r="AX3837" i="1" s="1"/>
  <c r="AL3837" i="1"/>
  <c r="AH3837" i="1"/>
  <c r="AD3837" i="1"/>
  <c r="Z3837" i="1"/>
  <c r="R3837" i="1"/>
  <c r="O3837" i="1"/>
  <c r="AW3840" i="1"/>
  <c r="AT3840" i="1"/>
  <c r="AX3840" i="1" s="1"/>
  <c r="AL3840" i="1"/>
  <c r="AH3840" i="1"/>
  <c r="AD3840" i="1"/>
  <c r="Z3840" i="1"/>
  <c r="R3840" i="1"/>
  <c r="O3840" i="1"/>
  <c r="AW3835" i="1"/>
  <c r="AT3835" i="1"/>
  <c r="AX3835" i="1" s="1"/>
  <c r="AL3835" i="1"/>
  <c r="AH3835" i="1"/>
  <c r="AD3835" i="1"/>
  <c r="Z3835" i="1"/>
  <c r="R3835" i="1"/>
  <c r="O3835" i="1"/>
  <c r="AW3832" i="1"/>
  <c r="AT3832" i="1"/>
  <c r="AX3832" i="1" s="1"/>
  <c r="AL3832" i="1"/>
  <c r="AH3832" i="1"/>
  <c r="AD3832" i="1"/>
  <c r="Z3832" i="1"/>
  <c r="R3832" i="1"/>
  <c r="O3832" i="1"/>
  <c r="AW3836" i="1"/>
  <c r="AT3836" i="1"/>
  <c r="AX3836" i="1" s="1"/>
  <c r="AL3836" i="1"/>
  <c r="AH3836" i="1"/>
  <c r="AD3836" i="1"/>
  <c r="Z3836" i="1"/>
  <c r="R3836" i="1"/>
  <c r="O3836" i="1"/>
  <c r="AW3833" i="1"/>
  <c r="AT3833" i="1"/>
  <c r="AX3833" i="1" s="1"/>
  <c r="AL3833" i="1"/>
  <c r="AH3833" i="1"/>
  <c r="AD3833" i="1"/>
  <c r="Z3833" i="1"/>
  <c r="R3833" i="1"/>
  <c r="O3833" i="1"/>
  <c r="AW3271" i="1"/>
  <c r="AT3271" i="1"/>
  <c r="AX3271" i="1" s="1"/>
  <c r="AL3271" i="1"/>
  <c r="AH3271" i="1"/>
  <c r="AD3271" i="1"/>
  <c r="Z3271" i="1"/>
  <c r="R3271" i="1"/>
  <c r="O3271" i="1"/>
  <c r="AW3270" i="1"/>
  <c r="AT3270" i="1"/>
  <c r="AX3270" i="1" s="1"/>
  <c r="AL3270" i="1"/>
  <c r="AH3270" i="1"/>
  <c r="AD3270" i="1"/>
  <c r="Z3270" i="1"/>
  <c r="R3270" i="1"/>
  <c r="O3270" i="1"/>
  <c r="AW3261" i="1"/>
  <c r="AT3261" i="1"/>
  <c r="AX3261" i="1" s="1"/>
  <c r="AL3261" i="1"/>
  <c r="AH3261" i="1"/>
  <c r="AD3261" i="1"/>
  <c r="Z3261" i="1"/>
  <c r="R3261" i="1"/>
  <c r="O3261" i="1"/>
  <c r="AW3266" i="1"/>
  <c r="AT3266" i="1"/>
  <c r="AX3266" i="1" s="1"/>
  <c r="AL3266" i="1"/>
  <c r="AH3266" i="1"/>
  <c r="AD3266" i="1"/>
  <c r="Z3266" i="1"/>
  <c r="R3266" i="1"/>
  <c r="O3266" i="1"/>
  <c r="AW3286" i="1"/>
  <c r="AT3286" i="1"/>
  <c r="AX3286" i="1" s="1"/>
  <c r="AL3286" i="1"/>
  <c r="AH3286" i="1"/>
  <c r="AD3286" i="1"/>
  <c r="Z3286" i="1"/>
  <c r="R3286" i="1"/>
  <c r="O3286" i="1"/>
  <c r="AW3289" i="1"/>
  <c r="AT3289" i="1"/>
  <c r="AX3289" i="1" s="1"/>
  <c r="AL3289" i="1"/>
  <c r="AH3289" i="1"/>
  <c r="AD3289" i="1"/>
  <c r="Z3289" i="1"/>
  <c r="R3289" i="1"/>
  <c r="O3289" i="1"/>
  <c r="AW3290" i="1"/>
  <c r="AT3290" i="1"/>
  <c r="AX3290" i="1" s="1"/>
  <c r="AL3290" i="1"/>
  <c r="AH3290" i="1"/>
  <c r="AD3290" i="1"/>
  <c r="Z3290" i="1"/>
  <c r="R3290" i="1"/>
  <c r="O3290" i="1"/>
  <c r="AW3141" i="1"/>
  <c r="AT3141" i="1"/>
  <c r="AX3141" i="1" s="1"/>
  <c r="AL3141" i="1"/>
  <c r="AH3141" i="1"/>
  <c r="AD3141" i="1"/>
  <c r="Z3141" i="1"/>
  <c r="R3141" i="1"/>
  <c r="O3141" i="1"/>
  <c r="AW3139" i="1"/>
  <c r="AT3139" i="1"/>
  <c r="AX3139" i="1" s="1"/>
  <c r="AL3139" i="1"/>
  <c r="AH3139" i="1"/>
  <c r="AD3139" i="1"/>
  <c r="Z3139" i="1"/>
  <c r="R3139" i="1"/>
  <c r="O3139" i="1"/>
  <c r="AW3138" i="1"/>
  <c r="AT3138" i="1"/>
  <c r="AX3138" i="1" s="1"/>
  <c r="AL3138" i="1"/>
  <c r="AH3138" i="1"/>
  <c r="AD3138" i="1"/>
  <c r="Z3138" i="1"/>
  <c r="R3138" i="1"/>
  <c r="O3138" i="1"/>
  <c r="AW3146" i="1"/>
  <c r="AT3146" i="1"/>
  <c r="AX3146" i="1" s="1"/>
  <c r="AL3146" i="1"/>
  <c r="AH3146" i="1"/>
  <c r="AD3146" i="1"/>
  <c r="Z3146" i="1"/>
  <c r="R3146" i="1"/>
  <c r="O3146" i="1"/>
  <c r="AW3145" i="1"/>
  <c r="AT3145" i="1"/>
  <c r="AX3145" i="1" s="1"/>
  <c r="AL3145" i="1"/>
  <c r="AH3145" i="1"/>
  <c r="AD3145" i="1"/>
  <c r="Z3145" i="1"/>
  <c r="R3145" i="1"/>
  <c r="O3145" i="1"/>
  <c r="AW3144" i="1"/>
  <c r="AT3144" i="1"/>
  <c r="AX3144" i="1" s="1"/>
  <c r="AL3144" i="1"/>
  <c r="AH3144" i="1"/>
  <c r="AD3144" i="1"/>
  <c r="Z3144" i="1"/>
  <c r="R3144" i="1"/>
  <c r="O3144" i="1"/>
  <c r="AW3143" i="1"/>
  <c r="AT3143" i="1"/>
  <c r="AX3143" i="1" s="1"/>
  <c r="AL3143" i="1"/>
  <c r="AH3143" i="1"/>
  <c r="AD3143" i="1"/>
  <c r="Z3143" i="1"/>
  <c r="R3143" i="1"/>
  <c r="O3143" i="1"/>
  <c r="AW3142" i="1"/>
  <c r="AT3142" i="1"/>
  <c r="AX3142" i="1" s="1"/>
  <c r="AL3142" i="1"/>
  <c r="AH3142" i="1"/>
  <c r="AD3142" i="1"/>
  <c r="Z3142" i="1"/>
  <c r="R3142" i="1"/>
  <c r="O3142" i="1"/>
  <c r="AW3140" i="1"/>
  <c r="AT3140" i="1"/>
  <c r="AX3140" i="1" s="1"/>
  <c r="AL3140" i="1"/>
  <c r="AH3140" i="1"/>
  <c r="AD3140" i="1"/>
  <c r="Z3140" i="1"/>
  <c r="R3140" i="1"/>
  <c r="O3140" i="1"/>
  <c r="AW3098" i="1"/>
  <c r="AT3098" i="1"/>
  <c r="AX3098" i="1" s="1"/>
  <c r="AL3098" i="1"/>
  <c r="AH3098" i="1"/>
  <c r="AD3098" i="1"/>
  <c r="Z3098" i="1"/>
  <c r="R3098" i="1"/>
  <c r="O3098" i="1"/>
  <c r="AW3097" i="1"/>
  <c r="AT3097" i="1"/>
  <c r="AX3097" i="1" s="1"/>
  <c r="AL3097" i="1"/>
  <c r="AH3097" i="1"/>
  <c r="AD3097" i="1"/>
  <c r="Z3097" i="1"/>
  <c r="R3097" i="1"/>
  <c r="O3097" i="1"/>
  <c r="AW2854" i="1"/>
  <c r="AT2854" i="1"/>
  <c r="AX2854" i="1" s="1"/>
  <c r="AL2854" i="1"/>
  <c r="AH2854" i="1"/>
  <c r="AD2854" i="1"/>
  <c r="Z2854" i="1"/>
  <c r="R2854" i="1"/>
  <c r="O2854" i="1"/>
  <c r="AW2853" i="1"/>
  <c r="AT2853" i="1"/>
  <c r="AX2853" i="1" s="1"/>
  <c r="AL2853" i="1"/>
  <c r="AH2853" i="1"/>
  <c r="AD2853" i="1"/>
  <c r="Z2853" i="1"/>
  <c r="R2853" i="1"/>
  <c r="O2853" i="1"/>
  <c r="AW2493" i="1"/>
  <c r="AT2493" i="1"/>
  <c r="AX2493" i="1" s="1"/>
  <c r="AL2493" i="1"/>
  <c r="AH2493" i="1"/>
  <c r="AD2493" i="1"/>
  <c r="Z2493" i="1"/>
  <c r="R2493" i="1"/>
  <c r="O2493" i="1"/>
  <c r="AW2492" i="1"/>
  <c r="AT2492" i="1"/>
  <c r="AX2492" i="1" s="1"/>
  <c r="AL2492" i="1"/>
  <c r="AH2492" i="1"/>
  <c r="AD2492" i="1"/>
  <c r="Z2492" i="1"/>
  <c r="R2492" i="1"/>
  <c r="O2492" i="1"/>
  <c r="AW2491" i="1"/>
  <c r="AT2491" i="1"/>
  <c r="AX2491" i="1" s="1"/>
  <c r="AL2491" i="1"/>
  <c r="AH2491" i="1"/>
  <c r="AD2491" i="1"/>
  <c r="Z2491" i="1"/>
  <c r="R2491" i="1"/>
  <c r="O2491" i="1"/>
  <c r="AW2755" i="1"/>
  <c r="AT2755" i="1"/>
  <c r="AX2755" i="1" s="1"/>
  <c r="AL2755" i="1"/>
  <c r="AH2755" i="1"/>
  <c r="AD2755" i="1"/>
  <c r="Z2755" i="1"/>
  <c r="R2755" i="1"/>
  <c r="O2755" i="1"/>
  <c r="AW3729" i="1"/>
  <c r="AT3729" i="1"/>
  <c r="AX3729" i="1" s="1"/>
  <c r="AL3729" i="1"/>
  <c r="AH3729" i="1"/>
  <c r="AD3729" i="1"/>
  <c r="Z3729" i="1"/>
  <c r="R3729" i="1"/>
  <c r="O3729" i="1"/>
  <c r="AW2852" i="1"/>
  <c r="AT2852" i="1"/>
  <c r="AX2852" i="1" s="1"/>
  <c r="AL2852" i="1"/>
  <c r="AH2852" i="1"/>
  <c r="AD2852" i="1"/>
  <c r="Z2852" i="1"/>
  <c r="R2852" i="1"/>
  <c r="O2852" i="1"/>
  <c r="AX3629" i="1"/>
  <c r="AW3629" i="1"/>
  <c r="AP3629" i="1"/>
  <c r="AL3629" i="1"/>
  <c r="AH3629" i="1"/>
  <c r="AD3629" i="1"/>
  <c r="Z3629" i="1"/>
  <c r="R3629" i="1"/>
  <c r="O3629" i="1"/>
  <c r="AX3628" i="1"/>
  <c r="AW3628" i="1"/>
  <c r="AP3628" i="1"/>
  <c r="AL3628" i="1"/>
  <c r="AH3628" i="1"/>
  <c r="AD3628" i="1"/>
  <c r="Z3628" i="1"/>
  <c r="R3628" i="1"/>
  <c r="O3628" i="1"/>
  <c r="AX3577" i="1"/>
  <c r="AW3577" i="1"/>
  <c r="AP3577" i="1"/>
  <c r="AL3577" i="1"/>
  <c r="AH3577" i="1"/>
  <c r="AD3577" i="1"/>
  <c r="Z3577" i="1"/>
  <c r="R3577" i="1"/>
  <c r="O3577" i="1"/>
  <c r="AX3576" i="1"/>
  <c r="AW3576" i="1"/>
  <c r="AP3576" i="1"/>
  <c r="AL3576" i="1"/>
  <c r="AH3576" i="1"/>
  <c r="AD3576" i="1"/>
  <c r="Z3576" i="1"/>
  <c r="R3576" i="1"/>
  <c r="O3576" i="1"/>
  <c r="AX3639" i="1"/>
  <c r="AW3639" i="1"/>
  <c r="AP3639" i="1"/>
  <c r="AL3639" i="1"/>
  <c r="AH3639" i="1"/>
  <c r="AD3639" i="1"/>
  <c r="Z3639" i="1"/>
  <c r="R3639" i="1"/>
  <c r="O3639" i="1"/>
  <c r="AX3638" i="1"/>
  <c r="AW3638" i="1"/>
  <c r="AP3638" i="1"/>
  <c r="AL3638" i="1"/>
  <c r="AH3638" i="1"/>
  <c r="AD3638" i="1"/>
  <c r="Z3638" i="1"/>
  <c r="R3638" i="1"/>
  <c r="O3638" i="1"/>
  <c r="AX3585" i="1"/>
  <c r="AW3585" i="1"/>
  <c r="AP3585" i="1"/>
  <c r="AL3585" i="1"/>
  <c r="AH3585" i="1"/>
  <c r="AD3585" i="1"/>
  <c r="Z3585" i="1"/>
  <c r="R3585" i="1"/>
  <c r="O3585" i="1"/>
  <c r="AX3584" i="1"/>
  <c r="AW3584" i="1"/>
  <c r="AP3584" i="1"/>
  <c r="AL3584" i="1"/>
  <c r="AH3584" i="1"/>
  <c r="AD3584" i="1"/>
  <c r="Z3584" i="1"/>
  <c r="R3584" i="1"/>
  <c r="O3584" i="1"/>
  <c r="AW3926" i="1"/>
  <c r="AT3926" i="1"/>
  <c r="AX3926" i="1" s="1"/>
  <c r="AL3926" i="1"/>
  <c r="AH3926" i="1"/>
  <c r="AD3926" i="1"/>
  <c r="Z3926" i="1"/>
  <c r="R3926" i="1"/>
  <c r="O3926" i="1"/>
  <c r="AX34" i="1"/>
  <c r="AW34" i="1"/>
  <c r="AP34" i="1"/>
  <c r="AL34" i="1"/>
  <c r="AH34" i="1"/>
  <c r="AD34" i="1"/>
  <c r="Z34" i="1"/>
  <c r="R34" i="1"/>
  <c r="O34" i="1"/>
  <c r="AW2835" i="1"/>
  <c r="AT2835" i="1"/>
  <c r="AX2835" i="1" s="1"/>
  <c r="AL2835" i="1"/>
  <c r="AH2835" i="1"/>
  <c r="AD2835" i="1"/>
  <c r="Z2835" i="1"/>
  <c r="R2835" i="1"/>
  <c r="O2835" i="1"/>
  <c r="AW2634" i="1"/>
  <c r="AT2634" i="1"/>
  <c r="AX2634" i="1" s="1"/>
  <c r="AL2634" i="1"/>
  <c r="AH2634" i="1"/>
  <c r="AD2634" i="1"/>
  <c r="Z2634" i="1"/>
  <c r="R2634" i="1"/>
  <c r="O2634" i="1"/>
  <c r="AW2893" i="1"/>
  <c r="AT2893" i="1"/>
  <c r="AX2893" i="1" s="1"/>
  <c r="AL2893" i="1"/>
  <c r="AH2893" i="1"/>
  <c r="AD2893" i="1"/>
  <c r="Z2893" i="1"/>
  <c r="R2893" i="1"/>
  <c r="O2893" i="1"/>
  <c r="AW2899" i="1"/>
  <c r="AT2899" i="1"/>
  <c r="AX2899" i="1" s="1"/>
  <c r="AL2899" i="1"/>
  <c r="AH2899" i="1"/>
  <c r="AD2899" i="1"/>
  <c r="Z2899" i="1"/>
  <c r="R2899" i="1"/>
  <c r="O2899" i="1"/>
  <c r="AW2090" i="1"/>
  <c r="AT2090" i="1"/>
  <c r="AX2090" i="1" s="1"/>
  <c r="AL2090" i="1"/>
  <c r="AH2090" i="1"/>
  <c r="AD2090" i="1"/>
  <c r="Z2090" i="1"/>
  <c r="R2090" i="1"/>
  <c r="O2090" i="1"/>
  <c r="AW2894" i="1"/>
  <c r="AT2894" i="1"/>
  <c r="AX2894" i="1" s="1"/>
  <c r="AL2894" i="1"/>
  <c r="AH2894" i="1"/>
  <c r="AD2894" i="1"/>
  <c r="Z2894" i="1"/>
  <c r="R2894" i="1"/>
  <c r="O2894" i="1"/>
  <c r="AW2897" i="1"/>
  <c r="AT2897" i="1"/>
  <c r="AX2897" i="1" s="1"/>
  <c r="AL2897" i="1"/>
  <c r="AH2897" i="1"/>
  <c r="AD2897" i="1"/>
  <c r="Z2897" i="1"/>
  <c r="R2897" i="1"/>
  <c r="O2897" i="1"/>
  <c r="AW2860" i="1"/>
  <c r="AT2860" i="1"/>
  <c r="AX2860" i="1" s="1"/>
  <c r="AL2860" i="1"/>
  <c r="AH2860" i="1"/>
  <c r="AD2860" i="1"/>
  <c r="Z2860" i="1"/>
  <c r="R2860" i="1"/>
  <c r="O2860" i="1"/>
  <c r="AW2077" i="1"/>
  <c r="AT2077" i="1"/>
  <c r="AX2077" i="1" s="1"/>
  <c r="AL2077" i="1"/>
  <c r="AH2077" i="1"/>
  <c r="AD2077" i="1"/>
  <c r="Z2077" i="1"/>
  <c r="R2077" i="1"/>
  <c r="O2077" i="1"/>
  <c r="AW2079" i="1"/>
  <c r="AT2079" i="1"/>
  <c r="AX2079" i="1" s="1"/>
  <c r="AL2079" i="1"/>
  <c r="AH2079" i="1"/>
  <c r="AD2079" i="1"/>
  <c r="Z2079" i="1"/>
  <c r="R2079" i="1"/>
  <c r="O2079" i="1"/>
  <c r="AW3728" i="1"/>
  <c r="AT3728" i="1"/>
  <c r="AX3728" i="1" s="1"/>
  <c r="AL3728" i="1"/>
  <c r="AH3728" i="1"/>
  <c r="AD3728" i="1"/>
  <c r="Z3728" i="1"/>
  <c r="R3728" i="1"/>
  <c r="O3728" i="1"/>
  <c r="AW2489" i="1"/>
  <c r="AT2489" i="1"/>
  <c r="AX2489" i="1" s="1"/>
  <c r="AL2489" i="1"/>
  <c r="AH2489" i="1"/>
  <c r="AD2489" i="1"/>
  <c r="Z2489" i="1"/>
  <c r="R2489" i="1"/>
  <c r="O2489" i="1"/>
  <c r="AW2490" i="1"/>
  <c r="AT2490" i="1"/>
  <c r="AX2490" i="1" s="1"/>
  <c r="AL2490" i="1"/>
  <c r="AH2490" i="1"/>
  <c r="AD2490" i="1"/>
  <c r="Z2490" i="1"/>
  <c r="R2490" i="1"/>
  <c r="O2490" i="1"/>
  <c r="AX3650" i="1"/>
  <c r="AW3650" i="1"/>
  <c r="AP3650" i="1"/>
  <c r="AL3650" i="1"/>
  <c r="AH3650" i="1"/>
  <c r="AD3650" i="1"/>
  <c r="Z3650" i="1"/>
  <c r="R3650" i="1"/>
  <c r="O3650" i="1"/>
  <c r="AX3596" i="1"/>
  <c r="AW3596" i="1"/>
  <c r="AP3596" i="1"/>
  <c r="AL3596" i="1"/>
  <c r="AH3596" i="1"/>
  <c r="AD3596" i="1"/>
  <c r="Z3596" i="1"/>
  <c r="R3596" i="1"/>
  <c r="O3596" i="1"/>
  <c r="AW2692" i="1"/>
  <c r="AT2692" i="1"/>
  <c r="AX2692" i="1" s="1"/>
  <c r="AL2692" i="1"/>
  <c r="AH2692" i="1"/>
  <c r="AD2692" i="1"/>
  <c r="Z2692" i="1"/>
  <c r="R2692" i="1"/>
  <c r="O2692" i="1"/>
  <c r="AX3627" i="1"/>
  <c r="AW3627" i="1"/>
  <c r="AP3627" i="1"/>
  <c r="AL3627" i="1"/>
  <c r="AH3627" i="1"/>
  <c r="AD3627" i="1"/>
  <c r="Z3627" i="1"/>
  <c r="R3627" i="1"/>
  <c r="O3627" i="1"/>
  <c r="AX3626" i="1"/>
  <c r="AW3626" i="1"/>
  <c r="AP3626" i="1"/>
  <c r="AL3626" i="1"/>
  <c r="AH3626" i="1"/>
  <c r="AD3626" i="1"/>
  <c r="Z3626" i="1"/>
  <c r="R3626" i="1"/>
  <c r="O3626" i="1"/>
  <c r="AX3575" i="1"/>
  <c r="AW3575" i="1"/>
  <c r="AP3575" i="1"/>
  <c r="AL3575" i="1"/>
  <c r="AH3575" i="1"/>
  <c r="AD3575" i="1"/>
  <c r="Z3575" i="1"/>
  <c r="R3575" i="1"/>
  <c r="O3575" i="1"/>
  <c r="AX3574" i="1"/>
  <c r="AW3574" i="1"/>
  <c r="AP3574" i="1"/>
  <c r="AL3574" i="1"/>
  <c r="AH3574" i="1"/>
  <c r="AD3574" i="1"/>
  <c r="Z3574" i="1"/>
  <c r="R3574" i="1"/>
  <c r="O3574" i="1"/>
  <c r="AW2642" i="1"/>
  <c r="AT2642" i="1"/>
  <c r="AX2642" i="1" s="1"/>
  <c r="AL2642" i="1"/>
  <c r="AH2642" i="1"/>
  <c r="AD2642" i="1"/>
  <c r="Z2642" i="1"/>
  <c r="R2642" i="1"/>
  <c r="O2642" i="1"/>
  <c r="AW2209" i="1"/>
  <c r="AT2209" i="1"/>
  <c r="AX2209" i="1" s="1"/>
  <c r="AL2209" i="1"/>
  <c r="AH2209" i="1"/>
  <c r="AD2209" i="1"/>
  <c r="Z2209" i="1"/>
  <c r="R2209" i="1"/>
  <c r="O2209" i="1"/>
  <c r="AW2208" i="1"/>
  <c r="AT2208" i="1"/>
  <c r="AX2208" i="1" s="1"/>
  <c r="AL2208" i="1"/>
  <c r="AH2208" i="1"/>
  <c r="AD2208" i="1"/>
  <c r="Z2208" i="1"/>
  <c r="R2208" i="1"/>
  <c r="O2208" i="1"/>
  <c r="AW2641" i="1"/>
  <c r="AT2641" i="1"/>
  <c r="AX2641" i="1" s="1"/>
  <c r="AL2641" i="1"/>
  <c r="AH2641" i="1"/>
  <c r="AD2641" i="1"/>
  <c r="Z2641" i="1"/>
  <c r="R2641" i="1"/>
  <c r="O2641" i="1"/>
  <c r="AW2206" i="1"/>
  <c r="AT2206" i="1"/>
  <c r="AX2206" i="1" s="1"/>
  <c r="AL2206" i="1"/>
  <c r="AH2206" i="1"/>
  <c r="AD2206" i="1"/>
  <c r="Z2206" i="1"/>
  <c r="R2206" i="1"/>
  <c r="O2206" i="1"/>
  <c r="AW2207" i="1"/>
  <c r="AT2207" i="1"/>
  <c r="AX2207" i="1" s="1"/>
  <c r="AL2207" i="1"/>
  <c r="AH2207" i="1"/>
  <c r="AD2207" i="1"/>
  <c r="Z2207" i="1"/>
  <c r="R2207" i="1"/>
  <c r="O2207" i="1"/>
  <c r="AW2205" i="1"/>
  <c r="AT2205" i="1"/>
  <c r="AX2205" i="1" s="1"/>
  <c r="AL2205" i="1"/>
  <c r="AH2205" i="1"/>
  <c r="AD2205" i="1"/>
  <c r="Z2205" i="1"/>
  <c r="R2205" i="1"/>
  <c r="O2205" i="1"/>
  <c r="AW2640" i="1"/>
  <c r="AT2640" i="1"/>
  <c r="AX2640" i="1" s="1"/>
  <c r="AL2640" i="1"/>
  <c r="AH2640" i="1"/>
  <c r="AD2640" i="1"/>
  <c r="Z2640" i="1"/>
  <c r="R2640" i="1"/>
  <c r="O2640" i="1"/>
  <c r="AW2204" i="1"/>
  <c r="AT2204" i="1"/>
  <c r="AX2204" i="1" s="1"/>
  <c r="AL2204" i="1"/>
  <c r="AH2204" i="1"/>
  <c r="AD2204" i="1"/>
  <c r="Z2204" i="1"/>
  <c r="R2204" i="1"/>
  <c r="O2204" i="1"/>
  <c r="AW2203" i="1"/>
  <c r="AT2203" i="1"/>
  <c r="AX2203" i="1" s="1"/>
  <c r="AL2203" i="1"/>
  <c r="AH2203" i="1"/>
  <c r="AD2203" i="1"/>
  <c r="Z2203" i="1"/>
  <c r="R2203" i="1"/>
  <c r="O2203" i="1"/>
  <c r="AW2793" i="1"/>
  <c r="AT2793" i="1"/>
  <c r="AX2793" i="1" s="1"/>
  <c r="AL2793" i="1"/>
  <c r="AH2793" i="1"/>
  <c r="AD2793" i="1"/>
  <c r="Z2793" i="1"/>
  <c r="R2793" i="1"/>
  <c r="O2793" i="1"/>
  <c r="AW2202" i="1"/>
  <c r="AT2202" i="1"/>
  <c r="AX2202" i="1" s="1"/>
  <c r="AL2202" i="1"/>
  <c r="AH2202" i="1"/>
  <c r="AD2202" i="1"/>
  <c r="Z2202" i="1"/>
  <c r="R2202" i="1"/>
  <c r="O2202" i="1"/>
  <c r="AW2792" i="1"/>
  <c r="AT2792" i="1"/>
  <c r="AX2792" i="1" s="1"/>
  <c r="AL2792" i="1"/>
  <c r="AH2792" i="1"/>
  <c r="AD2792" i="1"/>
  <c r="Z2792" i="1"/>
  <c r="R2792" i="1"/>
  <c r="O2792" i="1"/>
  <c r="AW2639" i="1"/>
  <c r="AT2639" i="1"/>
  <c r="AX2639" i="1" s="1"/>
  <c r="AL2639" i="1"/>
  <c r="AH2639" i="1"/>
  <c r="AD2639" i="1"/>
  <c r="Z2639" i="1"/>
  <c r="R2639" i="1"/>
  <c r="O2639" i="1"/>
  <c r="AX169" i="1"/>
  <c r="AW169" i="1"/>
  <c r="AP169" i="1"/>
  <c r="AL169" i="1"/>
  <c r="AH169" i="1"/>
  <c r="AD169" i="1"/>
  <c r="Z169" i="1"/>
  <c r="R169" i="1"/>
  <c r="O169" i="1"/>
  <c r="AX168" i="1"/>
  <c r="AW168" i="1"/>
  <c r="AP168" i="1"/>
  <c r="AL168" i="1"/>
  <c r="AH168" i="1"/>
  <c r="AD168" i="1"/>
  <c r="Z168" i="1"/>
  <c r="R168" i="1"/>
  <c r="O168" i="1"/>
  <c r="AW2200" i="1"/>
  <c r="AT2200" i="1"/>
  <c r="AX2200" i="1" s="1"/>
  <c r="AL2200" i="1"/>
  <c r="AH2200" i="1"/>
  <c r="AD2200" i="1"/>
  <c r="Z2200" i="1"/>
  <c r="R2200" i="1"/>
  <c r="O2200" i="1"/>
  <c r="AW2201" i="1"/>
  <c r="AT2201" i="1"/>
  <c r="AX2201" i="1" s="1"/>
  <c r="AL2201" i="1"/>
  <c r="AH2201" i="1"/>
  <c r="AD2201" i="1"/>
  <c r="Z2201" i="1"/>
  <c r="R2201" i="1"/>
  <c r="O2201" i="1"/>
  <c r="AW2791" i="1"/>
  <c r="AT2791" i="1"/>
  <c r="AX2791" i="1" s="1"/>
  <c r="AL2791" i="1"/>
  <c r="AH2791" i="1"/>
  <c r="AD2791" i="1"/>
  <c r="Z2791" i="1"/>
  <c r="R2791" i="1"/>
  <c r="O2791" i="1"/>
  <c r="AX234" i="1"/>
  <c r="AW234" i="1"/>
  <c r="AP234" i="1"/>
  <c r="AL234" i="1"/>
  <c r="AH234" i="1"/>
  <c r="AD234" i="1"/>
  <c r="Z234" i="1"/>
  <c r="R234" i="1"/>
  <c r="O234" i="1"/>
  <c r="AX233" i="1"/>
  <c r="AW233" i="1"/>
  <c r="AP233" i="1"/>
  <c r="AL233" i="1"/>
  <c r="AH233" i="1"/>
  <c r="AD233" i="1"/>
  <c r="Z233" i="1"/>
  <c r="R233" i="1"/>
  <c r="O233" i="1"/>
  <c r="AW2833" i="1"/>
  <c r="AT2833" i="1"/>
  <c r="AX2833" i="1" s="1"/>
  <c r="AL2833" i="1"/>
  <c r="AH2833" i="1"/>
  <c r="AD2833" i="1"/>
  <c r="Z2833" i="1"/>
  <c r="R2833" i="1"/>
  <c r="O2833" i="1"/>
  <c r="AW2832" i="1"/>
  <c r="AT2832" i="1"/>
  <c r="AX2832" i="1" s="1"/>
  <c r="AL2832" i="1"/>
  <c r="AH2832" i="1"/>
  <c r="AD2832" i="1"/>
  <c r="Z2832" i="1"/>
  <c r="R2832" i="1"/>
  <c r="O2832" i="1"/>
  <c r="AX3734" i="1"/>
  <c r="AW3734" i="1"/>
  <c r="AP3734" i="1"/>
  <c r="AL3734" i="1"/>
  <c r="AH3734" i="1"/>
  <c r="AD3734" i="1"/>
  <c r="Z3734" i="1"/>
  <c r="R3734" i="1"/>
  <c r="O3734" i="1"/>
  <c r="AW3725" i="1"/>
  <c r="AT3725" i="1"/>
  <c r="AX3725" i="1" s="1"/>
  <c r="AL3725" i="1"/>
  <c r="AH3725" i="1"/>
  <c r="AD3725" i="1"/>
  <c r="Z3725" i="1"/>
  <c r="R3725" i="1"/>
  <c r="O3725" i="1"/>
  <c r="AX3743" i="1"/>
  <c r="AW3743" i="1"/>
  <c r="AP3743" i="1"/>
  <c r="AL3743" i="1"/>
  <c r="AH3743" i="1"/>
  <c r="AD3743" i="1"/>
  <c r="Z3743" i="1"/>
  <c r="R3743" i="1"/>
  <c r="O3743" i="1"/>
  <c r="AX3742" i="1"/>
  <c r="AW3742" i="1"/>
  <c r="AP3742" i="1"/>
  <c r="AL3742" i="1"/>
  <c r="AH3742" i="1"/>
  <c r="AD3742" i="1"/>
  <c r="Z3742" i="1"/>
  <c r="R3742" i="1"/>
  <c r="O3742" i="1"/>
  <c r="AX3738" i="1"/>
  <c r="AW3738" i="1"/>
  <c r="AP3738" i="1"/>
  <c r="AL3738" i="1"/>
  <c r="AH3738" i="1"/>
  <c r="AD3738" i="1"/>
  <c r="Z3738" i="1"/>
  <c r="R3738" i="1"/>
  <c r="O3738" i="1"/>
  <c r="AX3739" i="1"/>
  <c r="AW3739" i="1"/>
  <c r="AP3739" i="1"/>
  <c r="AL3739" i="1"/>
  <c r="AH3739" i="1"/>
  <c r="AD3739" i="1"/>
  <c r="Z3739" i="1"/>
  <c r="R3739" i="1"/>
  <c r="O3739" i="1"/>
  <c r="AX3735" i="1"/>
  <c r="AW3735" i="1"/>
  <c r="AP3735" i="1"/>
  <c r="AL3735" i="1"/>
  <c r="AH3735" i="1"/>
  <c r="AD3735" i="1"/>
  <c r="Z3735" i="1"/>
  <c r="R3735" i="1"/>
  <c r="O3735" i="1"/>
  <c r="AX3741" i="1"/>
  <c r="AW3741" i="1"/>
  <c r="AP3741" i="1"/>
  <c r="AL3741" i="1"/>
  <c r="AH3741" i="1"/>
  <c r="AD3741" i="1"/>
  <c r="Z3741" i="1"/>
  <c r="R3741" i="1"/>
  <c r="O3741" i="1"/>
  <c r="AX3740" i="1"/>
  <c r="AW3740" i="1"/>
  <c r="AP3740" i="1"/>
  <c r="AL3740" i="1"/>
  <c r="AH3740" i="1"/>
  <c r="AD3740" i="1"/>
  <c r="Z3740" i="1"/>
  <c r="R3740" i="1"/>
  <c r="O3740" i="1"/>
  <c r="AX3737" i="1"/>
  <c r="AW3737" i="1"/>
  <c r="AP3737" i="1"/>
  <c r="AL3737" i="1"/>
  <c r="AH3737" i="1"/>
  <c r="AD3737" i="1"/>
  <c r="Z3737" i="1"/>
  <c r="R3737" i="1"/>
  <c r="O3737" i="1"/>
  <c r="AX3736" i="1"/>
  <c r="AW3736" i="1"/>
  <c r="AP3736" i="1"/>
  <c r="AL3736" i="1"/>
  <c r="AH3736" i="1"/>
  <c r="AD3736" i="1"/>
  <c r="Z3736" i="1"/>
  <c r="R3736" i="1"/>
  <c r="O3736" i="1"/>
  <c r="AW2488" i="1"/>
  <c r="AT2488" i="1"/>
  <c r="AX2488" i="1" s="1"/>
  <c r="AL2488" i="1"/>
  <c r="AH2488" i="1"/>
  <c r="AD2488" i="1"/>
  <c r="Z2488" i="1"/>
  <c r="R2488" i="1"/>
  <c r="O2488" i="1"/>
  <c r="AW3643" i="1"/>
  <c r="AT3643" i="1"/>
  <c r="AX3643" i="1" s="1"/>
  <c r="AP3643" i="1"/>
  <c r="AL3643" i="1"/>
  <c r="AH3643" i="1"/>
  <c r="AD3643" i="1"/>
  <c r="Z3643" i="1"/>
  <c r="R3643" i="1"/>
  <c r="O3643" i="1"/>
  <c r="AW3642" i="1"/>
  <c r="AT3642" i="1"/>
  <c r="AX3642" i="1" s="1"/>
  <c r="AP3642" i="1"/>
  <c r="AL3642" i="1"/>
  <c r="AH3642" i="1"/>
  <c r="AD3642" i="1"/>
  <c r="Z3642" i="1"/>
  <c r="R3642" i="1"/>
  <c r="O3642" i="1"/>
  <c r="AW2487" i="1"/>
  <c r="AT2487" i="1"/>
  <c r="AX2487" i="1" s="1"/>
  <c r="AL2487" i="1"/>
  <c r="AH2487" i="1"/>
  <c r="AD2487" i="1"/>
  <c r="Z2487" i="1"/>
  <c r="R2487" i="1"/>
  <c r="O2487" i="1"/>
  <c r="AW2486" i="1"/>
  <c r="AT2486" i="1"/>
  <c r="AX2486" i="1" s="1"/>
  <c r="AL2486" i="1"/>
  <c r="AH2486" i="1"/>
  <c r="AD2486" i="1"/>
  <c r="Z2486" i="1"/>
  <c r="R2486" i="1"/>
  <c r="O2486" i="1"/>
  <c r="AW2624" i="1"/>
  <c r="AT2624" i="1"/>
  <c r="AX2624" i="1" s="1"/>
  <c r="AL2624" i="1"/>
  <c r="AH2624" i="1"/>
  <c r="AD2624" i="1"/>
  <c r="Z2624" i="1"/>
  <c r="R2624" i="1"/>
  <c r="O2624" i="1"/>
  <c r="AW2485" i="1"/>
  <c r="AT2485" i="1"/>
  <c r="AX2485" i="1" s="1"/>
  <c r="AL2485" i="1"/>
  <c r="AH2485" i="1"/>
  <c r="AD2485" i="1"/>
  <c r="Z2485" i="1"/>
  <c r="R2485" i="1"/>
  <c r="O2485" i="1"/>
  <c r="AW2484" i="1"/>
  <c r="AT2484" i="1"/>
  <c r="AX2484" i="1" s="1"/>
  <c r="AL2484" i="1"/>
  <c r="AH2484" i="1"/>
  <c r="AD2484" i="1"/>
  <c r="Z2484" i="1"/>
  <c r="R2484" i="1"/>
  <c r="O2484" i="1"/>
  <c r="AW2483" i="1"/>
  <c r="AT2483" i="1"/>
  <c r="AX2483" i="1" s="1"/>
  <c r="AL2483" i="1"/>
  <c r="AH2483" i="1"/>
  <c r="AD2483" i="1"/>
  <c r="Z2483" i="1"/>
  <c r="R2483" i="1"/>
  <c r="O2483" i="1"/>
  <c r="AW2482" i="1"/>
  <c r="AT2482" i="1"/>
  <c r="AX2482" i="1" s="1"/>
  <c r="AL2482" i="1"/>
  <c r="AH2482" i="1"/>
  <c r="AD2482" i="1"/>
  <c r="Z2482" i="1"/>
  <c r="R2482" i="1"/>
  <c r="O2482" i="1"/>
  <c r="AX30" i="1"/>
  <c r="AW30" i="1"/>
  <c r="AP30" i="1"/>
  <c r="AL30" i="1"/>
  <c r="AH30" i="1"/>
  <c r="AD30" i="1"/>
  <c r="Z30" i="1"/>
  <c r="R30" i="1"/>
  <c r="O30" i="1"/>
  <c r="AW3102" i="1"/>
  <c r="AT3102" i="1"/>
  <c r="AX3102" i="1" s="1"/>
  <c r="AL3102" i="1"/>
  <c r="AH3102" i="1"/>
  <c r="AD3102" i="1"/>
  <c r="Z3102" i="1"/>
  <c r="R3102" i="1"/>
  <c r="O3102" i="1"/>
  <c r="AW3111" i="1"/>
  <c r="AT3111" i="1"/>
  <c r="AX3111" i="1" s="1"/>
  <c r="AL3111" i="1"/>
  <c r="AH3111" i="1"/>
  <c r="AD3111" i="1"/>
  <c r="Z3111" i="1"/>
  <c r="R3111" i="1"/>
  <c r="O3111" i="1"/>
  <c r="AX2911" i="1"/>
  <c r="AW2911" i="1"/>
  <c r="AP2911" i="1"/>
  <c r="AL2911" i="1"/>
  <c r="AH2911" i="1"/>
  <c r="AD2911" i="1"/>
  <c r="Z2911" i="1"/>
  <c r="R2911" i="1"/>
  <c r="O2911" i="1"/>
  <c r="AW2910" i="1"/>
  <c r="AT2910" i="1"/>
  <c r="AX2910" i="1" s="1"/>
  <c r="AP2910" i="1"/>
  <c r="AL2910" i="1"/>
  <c r="AH2910" i="1"/>
  <c r="AD2910" i="1"/>
  <c r="Z2910" i="1"/>
  <c r="R2910" i="1"/>
  <c r="O2910" i="1"/>
  <c r="AW2909" i="1"/>
  <c r="AT2909" i="1"/>
  <c r="AX2909" i="1" s="1"/>
  <c r="AP2909" i="1"/>
  <c r="AL2909" i="1"/>
  <c r="AH2909" i="1"/>
  <c r="AD2909" i="1"/>
  <c r="Z2909" i="1"/>
  <c r="R2909" i="1"/>
  <c r="O2909" i="1"/>
  <c r="AX3147" i="1"/>
  <c r="AW3147" i="1"/>
  <c r="AP3147" i="1"/>
  <c r="AL3147" i="1"/>
  <c r="AH3147" i="1"/>
  <c r="AD3147" i="1"/>
  <c r="Z3147" i="1"/>
  <c r="R3147" i="1"/>
  <c r="O3147" i="1"/>
  <c r="AX3155" i="1"/>
  <c r="AW3155" i="1"/>
  <c r="AP3155" i="1"/>
  <c r="AL3155" i="1"/>
  <c r="AH3155" i="1"/>
  <c r="AD3155" i="1"/>
  <c r="Z3155" i="1"/>
  <c r="R3155" i="1"/>
  <c r="O3155" i="1"/>
  <c r="AX3154" i="1"/>
  <c r="AW3154" i="1"/>
  <c r="AP3154" i="1"/>
  <c r="AL3154" i="1"/>
  <c r="AH3154" i="1"/>
  <c r="AD3154" i="1"/>
  <c r="Z3154" i="1"/>
  <c r="R3154" i="1"/>
  <c r="O3154" i="1"/>
  <c r="AX3149" i="1"/>
  <c r="AW3149" i="1"/>
  <c r="AP3149" i="1"/>
  <c r="AL3149" i="1"/>
  <c r="AH3149" i="1"/>
  <c r="AD3149" i="1"/>
  <c r="Z3149" i="1"/>
  <c r="R3149" i="1"/>
  <c r="O3149" i="1"/>
  <c r="AX3148" i="1"/>
  <c r="AW3148" i="1"/>
  <c r="AP3148" i="1"/>
  <c r="AL3148" i="1"/>
  <c r="AH3148" i="1"/>
  <c r="AD3148" i="1"/>
  <c r="Z3148" i="1"/>
  <c r="R3148" i="1"/>
  <c r="O3148" i="1"/>
  <c r="AW3113" i="1"/>
  <c r="AT3113" i="1"/>
  <c r="AX3113" i="1" s="1"/>
  <c r="AL3113" i="1"/>
  <c r="AH3113" i="1"/>
  <c r="AD3113" i="1"/>
  <c r="Z3113" i="1"/>
  <c r="R3113" i="1"/>
  <c r="O3113" i="1"/>
  <c r="AW3101" i="1"/>
  <c r="AT3101" i="1"/>
  <c r="AX3101" i="1" s="1"/>
  <c r="AL3101" i="1"/>
  <c r="AH3101" i="1"/>
  <c r="AD3101" i="1"/>
  <c r="Z3101" i="1"/>
  <c r="R3101" i="1"/>
  <c r="O3101" i="1"/>
  <c r="AW3107" i="1"/>
  <c r="AT3107" i="1"/>
  <c r="AX3107" i="1" s="1"/>
  <c r="AL3107" i="1"/>
  <c r="AH3107" i="1"/>
  <c r="AD3107" i="1"/>
  <c r="Z3107" i="1"/>
  <c r="R3107" i="1"/>
  <c r="O3107" i="1"/>
  <c r="AW3106" i="1"/>
  <c r="AT3106" i="1"/>
  <c r="AX3106" i="1" s="1"/>
  <c r="AL3106" i="1"/>
  <c r="AH3106" i="1"/>
  <c r="AD3106" i="1"/>
  <c r="Z3106" i="1"/>
  <c r="R3106" i="1"/>
  <c r="O3106" i="1"/>
  <c r="AW3104" i="1"/>
  <c r="AT3104" i="1"/>
  <c r="AX3104" i="1" s="1"/>
  <c r="AL3104" i="1"/>
  <c r="AH3104" i="1"/>
  <c r="AD3104" i="1"/>
  <c r="Z3104" i="1"/>
  <c r="R3104" i="1"/>
  <c r="O3104" i="1"/>
  <c r="AW3103" i="1"/>
  <c r="AT3103" i="1"/>
  <c r="AX3103" i="1" s="1"/>
  <c r="AL3103" i="1"/>
  <c r="AH3103" i="1"/>
  <c r="AD3103" i="1"/>
  <c r="Z3103" i="1"/>
  <c r="R3103" i="1"/>
  <c r="O3103" i="1"/>
  <c r="AW2831" i="1"/>
  <c r="AT2831" i="1"/>
  <c r="AX2831" i="1" s="1"/>
  <c r="AL2831" i="1"/>
  <c r="AH2831" i="1"/>
  <c r="AD2831" i="1"/>
  <c r="Z2831" i="1"/>
  <c r="R2831" i="1"/>
  <c r="O2831" i="1"/>
  <c r="AX3645" i="1"/>
  <c r="AW3645" i="1"/>
  <c r="AP3645" i="1"/>
  <c r="AL3645" i="1"/>
  <c r="AH3645" i="1"/>
  <c r="AD3645" i="1"/>
  <c r="Z3645" i="1"/>
  <c r="R3645" i="1"/>
  <c r="O3645" i="1"/>
  <c r="AX3644" i="1"/>
  <c r="AW3644" i="1"/>
  <c r="AP3644" i="1"/>
  <c r="AL3644" i="1"/>
  <c r="AH3644" i="1"/>
  <c r="AD3644" i="1"/>
  <c r="Z3644" i="1"/>
  <c r="R3644" i="1"/>
  <c r="O3644" i="1"/>
  <c r="AX3587" i="1"/>
  <c r="AW3587" i="1"/>
  <c r="AP3587" i="1"/>
  <c r="AL3587" i="1"/>
  <c r="AH3587" i="1"/>
  <c r="AD3587" i="1"/>
  <c r="Z3587" i="1"/>
  <c r="R3587" i="1"/>
  <c r="O3587" i="1"/>
  <c r="AX3586" i="1"/>
  <c r="AW3586" i="1"/>
  <c r="AP3586" i="1"/>
  <c r="AL3586" i="1"/>
  <c r="AH3586" i="1"/>
  <c r="AD3586" i="1"/>
  <c r="Z3586" i="1"/>
  <c r="R3586" i="1"/>
  <c r="O3586" i="1"/>
  <c r="AW2481" i="1"/>
  <c r="AT2481" i="1"/>
  <c r="AX2481" i="1" s="1"/>
  <c r="AL2481" i="1"/>
  <c r="AH2481" i="1"/>
  <c r="AD2481" i="1"/>
  <c r="Z2481" i="1"/>
  <c r="R2481" i="1"/>
  <c r="O2481" i="1"/>
  <c r="AW2480" i="1"/>
  <c r="AT2480" i="1"/>
  <c r="AX2480" i="1" s="1"/>
  <c r="AL2480" i="1"/>
  <c r="AH2480" i="1"/>
  <c r="AD2480" i="1"/>
  <c r="Z2480" i="1"/>
  <c r="R2480" i="1"/>
  <c r="O2480" i="1"/>
  <c r="AW2479" i="1"/>
  <c r="AT2479" i="1"/>
  <c r="AX2479" i="1" s="1"/>
  <c r="AL2479" i="1"/>
  <c r="AH2479" i="1"/>
  <c r="AD2479" i="1"/>
  <c r="Z2479" i="1"/>
  <c r="R2479" i="1"/>
  <c r="O2479" i="1"/>
  <c r="AW3713" i="1"/>
  <c r="AT3713" i="1"/>
  <c r="AX3713" i="1" s="1"/>
  <c r="AL3713" i="1"/>
  <c r="AH3713" i="1"/>
  <c r="AD3713" i="1"/>
  <c r="Z3713" i="1"/>
  <c r="R3713" i="1"/>
  <c r="O3713" i="1"/>
  <c r="AW3958" i="1"/>
  <c r="AT3958" i="1"/>
  <c r="AX3958" i="1" s="1"/>
  <c r="AL3958" i="1"/>
  <c r="AH3958" i="1"/>
  <c r="AD3958" i="1"/>
  <c r="Z3958" i="1"/>
  <c r="R3958" i="1"/>
  <c r="O3958" i="1"/>
  <c r="AW3957" i="1"/>
  <c r="AT3957" i="1"/>
  <c r="AX3957" i="1" s="1"/>
  <c r="AL3957" i="1"/>
  <c r="AH3957" i="1"/>
  <c r="AD3957" i="1"/>
  <c r="Z3957" i="1"/>
  <c r="R3957" i="1"/>
  <c r="O3957" i="1"/>
  <c r="AW3959" i="1"/>
  <c r="AT3959" i="1"/>
  <c r="AX3959" i="1" s="1"/>
  <c r="AL3959" i="1"/>
  <c r="AH3959" i="1"/>
  <c r="AD3959" i="1"/>
  <c r="Z3959" i="1"/>
  <c r="R3959" i="1"/>
  <c r="O3959" i="1"/>
  <c r="AW3680" i="1"/>
  <c r="AT3680" i="1"/>
  <c r="AX3680" i="1" s="1"/>
  <c r="AP3680" i="1"/>
  <c r="AL3680" i="1"/>
  <c r="AH3680" i="1"/>
  <c r="AD3680" i="1"/>
  <c r="Z3680" i="1"/>
  <c r="R3680" i="1"/>
  <c r="O3680" i="1"/>
  <c r="AW3525" i="1"/>
  <c r="AT3525" i="1"/>
  <c r="AX3525" i="1" s="1"/>
  <c r="AP3525" i="1"/>
  <c r="AL3525" i="1"/>
  <c r="AH3525" i="1"/>
  <c r="AD3525" i="1"/>
  <c r="Z3525" i="1"/>
  <c r="R3525" i="1"/>
  <c r="O3525" i="1"/>
  <c r="AW3711" i="1"/>
  <c r="AT3711" i="1"/>
  <c r="AX3711" i="1" s="1"/>
  <c r="AL3711" i="1"/>
  <c r="AH3711" i="1"/>
  <c r="AD3711" i="1"/>
  <c r="Z3711" i="1"/>
  <c r="R3711" i="1"/>
  <c r="O3711" i="1"/>
  <c r="AW3710" i="1"/>
  <c r="AT3710" i="1"/>
  <c r="AX3710" i="1" s="1"/>
  <c r="AL3710" i="1"/>
  <c r="AH3710" i="1"/>
  <c r="AD3710" i="1"/>
  <c r="Z3710" i="1"/>
  <c r="R3710" i="1"/>
  <c r="O3710" i="1"/>
  <c r="AW3881" i="1"/>
  <c r="AT3881" i="1"/>
  <c r="AX3881" i="1" s="1"/>
  <c r="AL3881" i="1"/>
  <c r="AH3881" i="1"/>
  <c r="AD3881" i="1"/>
  <c r="Z3881" i="1"/>
  <c r="R3881" i="1"/>
  <c r="O3881" i="1"/>
  <c r="AW3884" i="1"/>
  <c r="AT3884" i="1"/>
  <c r="AX3884" i="1" s="1"/>
  <c r="AL3884" i="1"/>
  <c r="AH3884" i="1"/>
  <c r="AD3884" i="1"/>
  <c r="Z3884" i="1"/>
  <c r="R3884" i="1"/>
  <c r="O3884" i="1"/>
  <c r="AW3882" i="1"/>
  <c r="AT3882" i="1"/>
  <c r="AX3882" i="1" s="1"/>
  <c r="AL3882" i="1"/>
  <c r="AH3882" i="1"/>
  <c r="AD3882" i="1"/>
  <c r="Z3882" i="1"/>
  <c r="R3882" i="1"/>
  <c r="O3882" i="1"/>
  <c r="AW3883" i="1"/>
  <c r="AT3883" i="1"/>
  <c r="AX3883" i="1" s="1"/>
  <c r="AL3883" i="1"/>
  <c r="AH3883" i="1"/>
  <c r="AD3883" i="1"/>
  <c r="Z3883" i="1"/>
  <c r="R3883" i="1"/>
  <c r="O3883" i="1"/>
  <c r="AW3514" i="1"/>
  <c r="AT3514" i="1"/>
  <c r="AX3514" i="1" s="1"/>
  <c r="AL3514" i="1"/>
  <c r="AH3514" i="1"/>
  <c r="AD3514" i="1"/>
  <c r="Z3514" i="1"/>
  <c r="R3514" i="1"/>
  <c r="O3514" i="1"/>
  <c r="AW3767" i="1"/>
  <c r="AT3767" i="1"/>
  <c r="AX3767" i="1" s="1"/>
  <c r="AL3767" i="1"/>
  <c r="AH3767" i="1"/>
  <c r="AD3767" i="1"/>
  <c r="Z3767" i="1"/>
  <c r="R3767" i="1"/>
  <c r="O3767" i="1"/>
  <c r="AW3723" i="1"/>
  <c r="AT3723" i="1"/>
  <c r="AX3723" i="1" s="1"/>
  <c r="AL3723" i="1"/>
  <c r="AH3723" i="1"/>
  <c r="AD3723" i="1"/>
  <c r="Z3723" i="1"/>
  <c r="R3723" i="1"/>
  <c r="O3723" i="1"/>
  <c r="AW3724" i="1"/>
  <c r="AT3724" i="1"/>
  <c r="AX3724" i="1" s="1"/>
  <c r="AL3724" i="1"/>
  <c r="AH3724" i="1"/>
  <c r="AD3724" i="1"/>
  <c r="Z3724" i="1"/>
  <c r="R3724" i="1"/>
  <c r="O3724" i="1"/>
  <c r="AW3866" i="1"/>
  <c r="AT3866" i="1"/>
  <c r="AX3866" i="1" s="1"/>
  <c r="AL3866" i="1"/>
  <c r="AH3866" i="1"/>
  <c r="AD3866" i="1"/>
  <c r="Z3866" i="1"/>
  <c r="R3866" i="1"/>
  <c r="O3866" i="1"/>
  <c r="AX332" i="1"/>
  <c r="AW332" i="1"/>
  <c r="AP332" i="1"/>
  <c r="AL332" i="1"/>
  <c r="AH332" i="1"/>
  <c r="AD332" i="1"/>
  <c r="Z332" i="1"/>
  <c r="R332" i="1"/>
  <c r="O332" i="1"/>
  <c r="AW2830" i="1"/>
  <c r="AT2830" i="1"/>
  <c r="AX2830" i="1" s="1"/>
  <c r="AL2830" i="1"/>
  <c r="AH2830" i="1"/>
  <c r="AD2830" i="1"/>
  <c r="Z2830" i="1"/>
  <c r="R2830" i="1"/>
  <c r="O2830" i="1"/>
  <c r="AW2477" i="1"/>
  <c r="AT2477" i="1"/>
  <c r="AX2477" i="1" s="1"/>
  <c r="AL2477" i="1"/>
  <c r="AH2477" i="1"/>
  <c r="AD2477" i="1"/>
  <c r="Z2477" i="1"/>
  <c r="R2477" i="1"/>
  <c r="O2477" i="1"/>
  <c r="AW2476" i="1"/>
  <c r="AT2476" i="1"/>
  <c r="AX2476" i="1" s="1"/>
  <c r="AL2476" i="1"/>
  <c r="AH2476" i="1"/>
  <c r="AD2476" i="1"/>
  <c r="Z2476" i="1"/>
  <c r="R2476" i="1"/>
  <c r="O2476" i="1"/>
  <c r="AW2478" i="1"/>
  <c r="AT2478" i="1"/>
  <c r="AX2478" i="1" s="1"/>
  <c r="AL2478" i="1"/>
  <c r="AH2478" i="1"/>
  <c r="AD2478" i="1"/>
  <c r="Z2478" i="1"/>
  <c r="R2478" i="1"/>
  <c r="O2478" i="1"/>
  <c r="AW2475" i="1"/>
  <c r="AT2475" i="1"/>
  <c r="AX2475" i="1" s="1"/>
  <c r="AL2475" i="1"/>
  <c r="AH2475" i="1"/>
  <c r="AD2475" i="1"/>
  <c r="Z2475" i="1"/>
  <c r="R2475" i="1"/>
  <c r="O2475" i="1"/>
  <c r="AX280" i="1"/>
  <c r="AW280" i="1"/>
  <c r="AP280" i="1"/>
  <c r="AL280" i="1"/>
  <c r="AH280" i="1"/>
  <c r="AD280" i="1"/>
  <c r="Z280" i="1"/>
  <c r="R280" i="1"/>
  <c r="O280" i="1"/>
  <c r="AW2474" i="1"/>
  <c r="AT2474" i="1"/>
  <c r="AX2474" i="1" s="1"/>
  <c r="AL2474" i="1"/>
  <c r="AH2474" i="1"/>
  <c r="AD2474" i="1"/>
  <c r="Z2474" i="1"/>
  <c r="R2474" i="1"/>
  <c r="O2474" i="1"/>
  <c r="AX3631" i="1"/>
  <c r="AW3631" i="1"/>
  <c r="AP3631" i="1"/>
  <c r="AL3631" i="1"/>
  <c r="AH3631" i="1"/>
  <c r="AD3631" i="1"/>
  <c r="Z3631" i="1"/>
  <c r="R3631" i="1"/>
  <c r="O3631" i="1"/>
  <c r="AX3630" i="1"/>
  <c r="AW3630" i="1"/>
  <c r="AP3630" i="1"/>
  <c r="AL3630" i="1"/>
  <c r="AH3630" i="1"/>
  <c r="AD3630" i="1"/>
  <c r="Z3630" i="1"/>
  <c r="R3630" i="1"/>
  <c r="O3630" i="1"/>
  <c r="AX3581" i="1"/>
  <c r="AW3581" i="1"/>
  <c r="AP3581" i="1"/>
  <c r="AL3581" i="1"/>
  <c r="AH3581" i="1"/>
  <c r="AD3581" i="1"/>
  <c r="Z3581" i="1"/>
  <c r="R3581" i="1"/>
  <c r="O3581" i="1"/>
  <c r="AX3580" i="1"/>
  <c r="AW3580" i="1"/>
  <c r="AP3580" i="1"/>
  <c r="AL3580" i="1"/>
  <c r="AH3580" i="1"/>
  <c r="AD3580" i="1"/>
  <c r="Z3580" i="1"/>
  <c r="R3580" i="1"/>
  <c r="O3580" i="1"/>
  <c r="AW2473" i="1"/>
  <c r="AT2473" i="1"/>
  <c r="AX2473" i="1" s="1"/>
  <c r="AL2473" i="1"/>
  <c r="AH2473" i="1"/>
  <c r="AD2473" i="1"/>
  <c r="Z2473" i="1"/>
  <c r="R2473" i="1"/>
  <c r="O2473" i="1"/>
  <c r="AW2472" i="1"/>
  <c r="AT2472" i="1"/>
  <c r="AX2472" i="1" s="1"/>
  <c r="AL2472" i="1"/>
  <c r="AH2472" i="1"/>
  <c r="AD2472" i="1"/>
  <c r="Z2472" i="1"/>
  <c r="R2472" i="1"/>
  <c r="O2472" i="1"/>
  <c r="AW2471" i="1"/>
  <c r="AT2471" i="1"/>
  <c r="AX2471" i="1" s="1"/>
  <c r="AL2471" i="1"/>
  <c r="AH2471" i="1"/>
  <c r="AD2471" i="1"/>
  <c r="Z2471" i="1"/>
  <c r="R2471" i="1"/>
  <c r="O2471" i="1"/>
  <c r="AW2470" i="1"/>
  <c r="AT2470" i="1"/>
  <c r="AX2470" i="1" s="1"/>
  <c r="AL2470" i="1"/>
  <c r="AH2470" i="1"/>
  <c r="AD2470" i="1"/>
  <c r="Z2470" i="1"/>
  <c r="R2470" i="1"/>
  <c r="O2470" i="1"/>
  <c r="AW2876" i="1"/>
  <c r="AT2876" i="1"/>
  <c r="AX2876" i="1" s="1"/>
  <c r="AL2876" i="1"/>
  <c r="AH2876" i="1"/>
  <c r="AD2876" i="1"/>
  <c r="Z2876" i="1"/>
  <c r="R2876" i="1"/>
  <c r="O2876" i="1"/>
  <c r="AW2829" i="1"/>
  <c r="AT2829" i="1"/>
  <c r="AX2829" i="1" s="1"/>
  <c r="AL2829" i="1"/>
  <c r="AH2829" i="1"/>
  <c r="AD2829" i="1"/>
  <c r="Z2829" i="1"/>
  <c r="R2829" i="1"/>
  <c r="O2829" i="1"/>
  <c r="AW2851" i="1"/>
  <c r="AT2851" i="1"/>
  <c r="AX2851" i="1" s="1"/>
  <c r="AL2851" i="1"/>
  <c r="AH2851" i="1"/>
  <c r="AD2851" i="1"/>
  <c r="Z2851" i="1"/>
  <c r="R2851" i="1"/>
  <c r="O2851" i="1"/>
  <c r="AX3625" i="1"/>
  <c r="AW3625" i="1"/>
  <c r="AP3625" i="1"/>
  <c r="AL3625" i="1"/>
  <c r="AH3625" i="1"/>
  <c r="AD3625" i="1"/>
  <c r="Z3625" i="1"/>
  <c r="R3625" i="1"/>
  <c r="O3625" i="1"/>
  <c r="AX3624" i="1"/>
  <c r="AW3624" i="1"/>
  <c r="AP3624" i="1"/>
  <c r="AL3624" i="1"/>
  <c r="AH3624" i="1"/>
  <c r="AD3624" i="1"/>
  <c r="Z3624" i="1"/>
  <c r="R3624" i="1"/>
  <c r="O3624" i="1"/>
  <c r="AX3573" i="1"/>
  <c r="AW3573" i="1"/>
  <c r="AP3573" i="1"/>
  <c r="AL3573" i="1"/>
  <c r="AH3573" i="1"/>
  <c r="AD3573" i="1"/>
  <c r="Z3573" i="1"/>
  <c r="R3573" i="1"/>
  <c r="O3573" i="1"/>
  <c r="AX3572" i="1"/>
  <c r="AW3572" i="1"/>
  <c r="AP3572" i="1"/>
  <c r="AL3572" i="1"/>
  <c r="AH3572" i="1"/>
  <c r="AD3572" i="1"/>
  <c r="Z3572" i="1"/>
  <c r="R3572" i="1"/>
  <c r="O3572" i="1"/>
  <c r="AX3579" i="1"/>
  <c r="AW3579" i="1"/>
  <c r="AP3579" i="1"/>
  <c r="AL3579" i="1"/>
  <c r="AH3579" i="1"/>
  <c r="AD3579" i="1"/>
  <c r="Z3579" i="1"/>
  <c r="R3579" i="1"/>
  <c r="O3579" i="1"/>
  <c r="AX3578" i="1"/>
  <c r="AW3578" i="1"/>
  <c r="AP3578" i="1"/>
  <c r="AL3578" i="1"/>
  <c r="AH3578" i="1"/>
  <c r="AD3578" i="1"/>
  <c r="Z3578" i="1"/>
  <c r="R3578" i="1"/>
  <c r="O3578" i="1"/>
  <c r="AW2469" i="1"/>
  <c r="AT2469" i="1"/>
  <c r="AX2469" i="1" s="1"/>
  <c r="AL2469" i="1"/>
  <c r="AH2469" i="1"/>
  <c r="AD2469" i="1"/>
  <c r="Z2469" i="1"/>
  <c r="R2469" i="1"/>
  <c r="O2469" i="1"/>
  <c r="AW2623" i="1"/>
  <c r="AT2623" i="1"/>
  <c r="AX2623" i="1" s="1"/>
  <c r="AL2623" i="1"/>
  <c r="AH2623" i="1"/>
  <c r="AD2623" i="1"/>
  <c r="Z2623" i="1"/>
  <c r="R2623" i="1"/>
  <c r="O2623" i="1"/>
  <c r="AW2622" i="1"/>
  <c r="AT2622" i="1"/>
  <c r="AX2622" i="1" s="1"/>
  <c r="AL2622" i="1"/>
  <c r="AH2622" i="1"/>
  <c r="AD2622" i="1"/>
  <c r="Z2622" i="1"/>
  <c r="R2622" i="1"/>
  <c r="O2622" i="1"/>
  <c r="AW2468" i="1"/>
  <c r="AT2468" i="1"/>
  <c r="AX2468" i="1" s="1"/>
  <c r="AL2468" i="1"/>
  <c r="AH2468" i="1"/>
  <c r="AD2468" i="1"/>
  <c r="Z2468" i="1"/>
  <c r="R2468" i="1"/>
  <c r="O2468" i="1"/>
  <c r="AW2467" i="1"/>
  <c r="AT2467" i="1"/>
  <c r="AX2467" i="1" s="1"/>
  <c r="AL2467" i="1"/>
  <c r="AH2467" i="1"/>
  <c r="AD2467" i="1"/>
  <c r="Z2467" i="1"/>
  <c r="R2467" i="1"/>
  <c r="O2467" i="1"/>
  <c r="AW2850" i="1"/>
  <c r="AT2850" i="1"/>
  <c r="AX2850" i="1" s="1"/>
  <c r="AL2850" i="1"/>
  <c r="AH2850" i="1"/>
  <c r="AD2850" i="1"/>
  <c r="Z2850" i="1"/>
  <c r="R2850" i="1"/>
  <c r="O2850" i="1"/>
  <c r="AW2466" i="1"/>
  <c r="AT2466" i="1"/>
  <c r="AX2466" i="1" s="1"/>
  <c r="AL2466" i="1"/>
  <c r="AH2466" i="1"/>
  <c r="AD2466" i="1"/>
  <c r="Z2466" i="1"/>
  <c r="R2466" i="1"/>
  <c r="O2466" i="1"/>
  <c r="AW2801" i="1"/>
  <c r="AT2801" i="1"/>
  <c r="AX2801" i="1" s="1"/>
  <c r="AL2801" i="1"/>
  <c r="AH2801" i="1"/>
  <c r="AD2801" i="1"/>
  <c r="Z2801" i="1"/>
  <c r="R2801" i="1"/>
  <c r="O2801" i="1"/>
  <c r="AW2879" i="1"/>
  <c r="AT2879" i="1"/>
  <c r="AX2879" i="1" s="1"/>
  <c r="AL2879" i="1"/>
  <c r="AH2879" i="1"/>
  <c r="AD2879" i="1"/>
  <c r="Z2879" i="1"/>
  <c r="R2879" i="1"/>
  <c r="O2879" i="1"/>
  <c r="AW2524" i="1"/>
  <c r="AT2524" i="1"/>
  <c r="AX2524" i="1" s="1"/>
  <c r="AL2524" i="1"/>
  <c r="AH2524" i="1"/>
  <c r="AD2524" i="1"/>
  <c r="Z2524" i="1"/>
  <c r="R2524" i="1"/>
  <c r="O2524" i="1"/>
  <c r="AW2877" i="1"/>
  <c r="AT2877" i="1"/>
  <c r="AX2877" i="1" s="1"/>
  <c r="AL2877" i="1"/>
  <c r="AH2877" i="1"/>
  <c r="AD2877" i="1"/>
  <c r="Z2877" i="1"/>
  <c r="R2877" i="1"/>
  <c r="O2877" i="1"/>
  <c r="AW3535" i="1"/>
  <c r="AT3535" i="1"/>
  <c r="AX3535" i="1" s="1"/>
  <c r="AP3535" i="1"/>
  <c r="AL3535" i="1"/>
  <c r="AH3535" i="1"/>
  <c r="AD3535" i="1"/>
  <c r="Z3535" i="1"/>
  <c r="R3535" i="1"/>
  <c r="O3535" i="1"/>
  <c r="AW2864" i="1"/>
  <c r="AT2864" i="1"/>
  <c r="AX2864" i="1" s="1"/>
  <c r="AL2864" i="1"/>
  <c r="AH2864" i="1"/>
  <c r="AD2864" i="1"/>
  <c r="Z2864" i="1"/>
  <c r="R2864" i="1"/>
  <c r="O2864" i="1"/>
  <c r="AW2863" i="1"/>
  <c r="AT2863" i="1"/>
  <c r="AX2863" i="1" s="1"/>
  <c r="AL2863" i="1"/>
  <c r="AH2863" i="1"/>
  <c r="AD2863" i="1"/>
  <c r="Z2863" i="1"/>
  <c r="R2863" i="1"/>
  <c r="O2863" i="1"/>
  <c r="AW2754" i="1"/>
  <c r="AT2754" i="1"/>
  <c r="AX2754" i="1" s="1"/>
  <c r="AL2754" i="1"/>
  <c r="AH2754" i="1"/>
  <c r="AD2754" i="1"/>
  <c r="Z2754" i="1"/>
  <c r="R2754" i="1"/>
  <c r="O2754" i="1"/>
  <c r="AW2465" i="1"/>
  <c r="AT2465" i="1"/>
  <c r="AX2465" i="1" s="1"/>
  <c r="AL2465" i="1"/>
  <c r="AH2465" i="1"/>
  <c r="AD2465" i="1"/>
  <c r="Z2465" i="1"/>
  <c r="R2465" i="1"/>
  <c r="O2465" i="1"/>
  <c r="AW2800" i="1"/>
  <c r="AT2800" i="1"/>
  <c r="AX2800" i="1" s="1"/>
  <c r="AL2800" i="1"/>
  <c r="AH2800" i="1"/>
  <c r="AD2800" i="1"/>
  <c r="Z2800" i="1"/>
  <c r="R2800" i="1"/>
  <c r="O2800" i="1"/>
  <c r="AX33" i="1"/>
  <c r="AW33" i="1"/>
  <c r="AP33" i="1"/>
  <c r="AL33" i="1"/>
  <c r="AH33" i="1"/>
  <c r="AD33" i="1"/>
  <c r="Z33" i="1"/>
  <c r="R33" i="1"/>
  <c r="O33" i="1"/>
  <c r="AW2621" i="1"/>
  <c r="AT2621" i="1"/>
  <c r="AX2621" i="1" s="1"/>
  <c r="AL2621" i="1"/>
  <c r="AH2621" i="1"/>
  <c r="AD2621" i="1"/>
  <c r="Z2621" i="1"/>
  <c r="R2621" i="1"/>
  <c r="O2621" i="1"/>
  <c r="AW2464" i="1"/>
  <c r="AT2464" i="1"/>
  <c r="AX2464" i="1" s="1"/>
  <c r="AL2464" i="1"/>
  <c r="AH2464" i="1"/>
  <c r="AD2464" i="1"/>
  <c r="Z2464" i="1"/>
  <c r="R2464" i="1"/>
  <c r="O2464" i="1"/>
  <c r="AW2463" i="1"/>
  <c r="AT2463" i="1"/>
  <c r="AX2463" i="1" s="1"/>
  <c r="AL2463" i="1"/>
  <c r="AH2463" i="1"/>
  <c r="AD2463" i="1"/>
  <c r="Z2463" i="1"/>
  <c r="R2463" i="1"/>
  <c r="O2463" i="1"/>
  <c r="AW2462" i="1"/>
  <c r="AT2462" i="1"/>
  <c r="AX2462" i="1" s="1"/>
  <c r="AL2462" i="1"/>
  <c r="AH2462" i="1"/>
  <c r="AD2462" i="1"/>
  <c r="Z2462" i="1"/>
  <c r="R2462" i="1"/>
  <c r="O2462" i="1"/>
  <c r="AW2461" i="1"/>
  <c r="AT2461" i="1"/>
  <c r="AX2461" i="1" s="1"/>
  <c r="AL2461" i="1"/>
  <c r="AH2461" i="1"/>
  <c r="AD2461" i="1"/>
  <c r="Z2461" i="1"/>
  <c r="R2461" i="1"/>
  <c r="O2461" i="1"/>
  <c r="AW2460" i="1"/>
  <c r="AT2460" i="1"/>
  <c r="AX2460" i="1" s="1"/>
  <c r="AL2460" i="1"/>
  <c r="AH2460" i="1"/>
  <c r="AD2460" i="1"/>
  <c r="Z2460" i="1"/>
  <c r="R2460" i="1"/>
  <c r="O2460" i="1"/>
  <c r="AW2620" i="1"/>
  <c r="AT2620" i="1"/>
  <c r="AX2620" i="1" s="1"/>
  <c r="AL2620" i="1"/>
  <c r="AH2620" i="1"/>
  <c r="AD2620" i="1"/>
  <c r="Z2620" i="1"/>
  <c r="R2620" i="1"/>
  <c r="O2620" i="1"/>
  <c r="AW2619" i="1"/>
  <c r="AT2619" i="1"/>
  <c r="AX2619" i="1" s="1"/>
  <c r="AL2619" i="1"/>
  <c r="AH2619" i="1"/>
  <c r="AD2619" i="1"/>
  <c r="Z2619" i="1"/>
  <c r="R2619" i="1"/>
  <c r="O2619" i="1"/>
  <c r="AW2459" i="1"/>
  <c r="AT2459" i="1"/>
  <c r="AX2459" i="1" s="1"/>
  <c r="AL2459" i="1"/>
  <c r="AH2459" i="1"/>
  <c r="AD2459" i="1"/>
  <c r="Z2459" i="1"/>
  <c r="R2459" i="1"/>
  <c r="O2459" i="1"/>
  <c r="AW2458" i="1"/>
  <c r="AT2458" i="1"/>
  <c r="AX2458" i="1" s="1"/>
  <c r="AL2458" i="1"/>
  <c r="AH2458" i="1"/>
  <c r="AD2458" i="1"/>
  <c r="Z2458" i="1"/>
  <c r="R2458" i="1"/>
  <c r="O2458" i="1"/>
  <c r="AX140" i="1"/>
  <c r="AW140" i="1"/>
  <c r="AP140" i="1"/>
  <c r="AL140" i="1"/>
  <c r="AH140" i="1"/>
  <c r="AD140" i="1"/>
  <c r="Z140" i="1"/>
  <c r="R140" i="1"/>
  <c r="O140" i="1"/>
  <c r="AW3467" i="1"/>
  <c r="AT3467" i="1"/>
  <c r="AX3467" i="1" s="1"/>
  <c r="AL3467" i="1"/>
  <c r="AH3467" i="1"/>
  <c r="AD3467" i="1"/>
  <c r="Z3467" i="1"/>
  <c r="R3467" i="1"/>
  <c r="O3467" i="1"/>
  <c r="AW2828" i="1"/>
  <c r="AT2828" i="1"/>
  <c r="AX2828" i="1" s="1"/>
  <c r="AL2828" i="1"/>
  <c r="AH2828" i="1"/>
  <c r="AD2828" i="1"/>
  <c r="Z2828" i="1"/>
  <c r="R2828" i="1"/>
  <c r="O2828" i="1"/>
  <c r="AW2827" i="1"/>
  <c r="AT2827" i="1"/>
  <c r="AX2827" i="1" s="1"/>
  <c r="AL2827" i="1"/>
  <c r="AH2827" i="1"/>
  <c r="AD2827" i="1"/>
  <c r="Z2827" i="1"/>
  <c r="R2827" i="1"/>
  <c r="O2827" i="1"/>
  <c r="AW2457" i="1"/>
  <c r="AT2457" i="1"/>
  <c r="AX2457" i="1" s="1"/>
  <c r="AL2457" i="1"/>
  <c r="AH2457" i="1"/>
  <c r="AD2457" i="1"/>
  <c r="Z2457" i="1"/>
  <c r="R2457" i="1"/>
  <c r="O2457" i="1"/>
  <c r="AW2691" i="1"/>
  <c r="AT2691" i="1"/>
  <c r="AX2691" i="1" s="1"/>
  <c r="AL2691" i="1"/>
  <c r="AH2691" i="1"/>
  <c r="AD2691" i="1"/>
  <c r="Z2691" i="1"/>
  <c r="R2691" i="1"/>
  <c r="O2691" i="1"/>
  <c r="AX3637" i="1"/>
  <c r="AW3637" i="1"/>
  <c r="AP3637" i="1"/>
  <c r="AL3637" i="1"/>
  <c r="AH3637" i="1"/>
  <c r="AD3637" i="1"/>
  <c r="Z3637" i="1"/>
  <c r="R3637" i="1"/>
  <c r="O3637" i="1"/>
  <c r="AX3636" i="1"/>
  <c r="AW3636" i="1"/>
  <c r="AP3636" i="1"/>
  <c r="AL3636" i="1"/>
  <c r="AH3636" i="1"/>
  <c r="AD3636" i="1"/>
  <c r="Z3636" i="1"/>
  <c r="R3636" i="1"/>
  <c r="O3636" i="1"/>
  <c r="AX3583" i="1"/>
  <c r="AW3583" i="1"/>
  <c r="AP3583" i="1"/>
  <c r="AL3583" i="1"/>
  <c r="AH3583" i="1"/>
  <c r="AD3583" i="1"/>
  <c r="Z3583" i="1"/>
  <c r="R3583" i="1"/>
  <c r="O3583" i="1"/>
  <c r="AX3582" i="1"/>
  <c r="AW3582" i="1"/>
  <c r="AP3582" i="1"/>
  <c r="AL3582" i="1"/>
  <c r="AH3582" i="1"/>
  <c r="AD3582" i="1"/>
  <c r="Z3582" i="1"/>
  <c r="R3582" i="1"/>
  <c r="O3582" i="1"/>
  <c r="AW2618" i="1"/>
  <c r="AT2618" i="1"/>
  <c r="AX2618" i="1" s="1"/>
  <c r="AL2618" i="1"/>
  <c r="AH2618" i="1"/>
  <c r="AD2618" i="1"/>
  <c r="Z2618" i="1"/>
  <c r="R2618" i="1"/>
  <c r="O2618" i="1"/>
  <c r="AW2456" i="1"/>
  <c r="AT2456" i="1"/>
  <c r="AX2456" i="1" s="1"/>
  <c r="AL2456" i="1"/>
  <c r="AH2456" i="1"/>
  <c r="AD2456" i="1"/>
  <c r="Z2456" i="1"/>
  <c r="R2456" i="1"/>
  <c r="O2456" i="1"/>
  <c r="AW2455" i="1"/>
  <c r="AT2455" i="1"/>
  <c r="AX2455" i="1" s="1"/>
  <c r="AL2455" i="1"/>
  <c r="AH2455" i="1"/>
  <c r="AD2455" i="1"/>
  <c r="Z2455" i="1"/>
  <c r="R2455" i="1"/>
  <c r="O2455" i="1"/>
  <c r="AW2454" i="1"/>
  <c r="AT2454" i="1"/>
  <c r="AX2454" i="1" s="1"/>
  <c r="AL2454" i="1"/>
  <c r="AH2454" i="1"/>
  <c r="AD2454" i="1"/>
  <c r="Z2454" i="1"/>
  <c r="R2454" i="1"/>
  <c r="O2454" i="1"/>
  <c r="AW2453" i="1"/>
  <c r="AT2453" i="1"/>
  <c r="AX2453" i="1" s="1"/>
  <c r="AL2453" i="1"/>
  <c r="AH2453" i="1"/>
  <c r="AD2453" i="1"/>
  <c r="Z2453" i="1"/>
  <c r="R2453" i="1"/>
  <c r="O2453" i="1"/>
  <c r="AW2084" i="1"/>
  <c r="AT2084" i="1"/>
  <c r="AX2084" i="1" s="1"/>
  <c r="AL2084" i="1"/>
  <c r="AH2084" i="1"/>
  <c r="AD2084" i="1"/>
  <c r="Z2084" i="1"/>
  <c r="R2084" i="1"/>
  <c r="O2084" i="1"/>
  <c r="AW2753" i="1"/>
  <c r="AT2753" i="1"/>
  <c r="AX2753" i="1" s="1"/>
  <c r="AL2753" i="1"/>
  <c r="AH2753" i="1"/>
  <c r="AD2753" i="1"/>
  <c r="Z2753" i="1"/>
  <c r="R2753" i="1"/>
  <c r="O2753" i="1"/>
  <c r="AX426" i="1"/>
  <c r="AW426" i="1"/>
  <c r="AP426" i="1"/>
  <c r="AL426" i="1"/>
  <c r="AH426" i="1"/>
  <c r="AD426" i="1"/>
  <c r="Z426" i="1"/>
  <c r="R426" i="1"/>
  <c r="O426" i="1"/>
  <c r="AX425" i="1"/>
  <c r="AW425" i="1"/>
  <c r="AP425" i="1"/>
  <c r="AL425" i="1"/>
  <c r="AH425" i="1"/>
  <c r="AD425" i="1"/>
  <c r="Z425" i="1"/>
  <c r="R425" i="1"/>
  <c r="O425" i="1"/>
  <c r="AW2826" i="1"/>
  <c r="AT2826" i="1"/>
  <c r="AX2826" i="1" s="1"/>
  <c r="AL2826" i="1"/>
  <c r="AH2826" i="1"/>
  <c r="AD2826" i="1"/>
  <c r="Z2826" i="1"/>
  <c r="R2826" i="1"/>
  <c r="O2826" i="1"/>
  <c r="AW2452" i="1"/>
  <c r="AT2452" i="1"/>
  <c r="AX2452" i="1" s="1"/>
  <c r="AL2452" i="1"/>
  <c r="AH2452" i="1"/>
  <c r="AD2452" i="1"/>
  <c r="Z2452" i="1"/>
  <c r="R2452" i="1"/>
  <c r="O2452" i="1"/>
  <c r="AW2451" i="1"/>
  <c r="AT2451" i="1"/>
  <c r="AX2451" i="1" s="1"/>
  <c r="AL2451" i="1"/>
  <c r="AH2451" i="1"/>
  <c r="AD2451" i="1"/>
  <c r="Z2451" i="1"/>
  <c r="R2451" i="1"/>
  <c r="O2451" i="1"/>
  <c r="AW2617" i="1"/>
  <c r="AT2617" i="1"/>
  <c r="AX2617" i="1" s="1"/>
  <c r="AL2617" i="1"/>
  <c r="AH2617" i="1"/>
  <c r="AD2617" i="1"/>
  <c r="Z2617" i="1"/>
  <c r="R2617" i="1"/>
  <c r="O2617" i="1"/>
  <c r="AW2616" i="1"/>
  <c r="AT2616" i="1"/>
  <c r="AX2616" i="1" s="1"/>
  <c r="AL2616" i="1"/>
  <c r="AH2616" i="1"/>
  <c r="AD2616" i="1"/>
  <c r="Z2616" i="1"/>
  <c r="R2616" i="1"/>
  <c r="O2616" i="1"/>
  <c r="AW2450" i="1"/>
  <c r="AT2450" i="1"/>
  <c r="AX2450" i="1" s="1"/>
  <c r="AL2450" i="1"/>
  <c r="AH2450" i="1"/>
  <c r="AD2450" i="1"/>
  <c r="Z2450" i="1"/>
  <c r="R2450" i="1"/>
  <c r="O2450" i="1"/>
  <c r="AW2689" i="1"/>
  <c r="AT2689" i="1"/>
  <c r="AX2689" i="1" s="1"/>
  <c r="AL2689" i="1"/>
  <c r="AH2689" i="1"/>
  <c r="AD2689" i="1"/>
  <c r="Z2689" i="1"/>
  <c r="R2689" i="1"/>
  <c r="O2689" i="1"/>
  <c r="AW2690" i="1"/>
  <c r="AT2690" i="1"/>
  <c r="AX2690" i="1" s="1"/>
  <c r="AL2690" i="1"/>
  <c r="AH2690" i="1"/>
  <c r="AD2690" i="1"/>
  <c r="Z2690" i="1"/>
  <c r="R2690" i="1"/>
  <c r="O2690" i="1"/>
  <c r="AW2449" i="1"/>
  <c r="AT2449" i="1"/>
  <c r="AX2449" i="1" s="1"/>
  <c r="AL2449" i="1"/>
  <c r="AH2449" i="1"/>
  <c r="AD2449" i="1"/>
  <c r="Z2449" i="1"/>
  <c r="R2449" i="1"/>
  <c r="O2449" i="1"/>
  <c r="AW2448" i="1"/>
  <c r="AT2448" i="1"/>
  <c r="AX2448" i="1" s="1"/>
  <c r="AL2448" i="1"/>
  <c r="AH2448" i="1"/>
  <c r="AD2448" i="1"/>
  <c r="Z2448" i="1"/>
  <c r="R2448" i="1"/>
  <c r="O2448" i="1"/>
  <c r="AW2615" i="1"/>
  <c r="AT2615" i="1"/>
  <c r="AX2615" i="1" s="1"/>
  <c r="AL2615" i="1"/>
  <c r="AH2615" i="1"/>
  <c r="AD2615" i="1"/>
  <c r="Z2615" i="1"/>
  <c r="R2615" i="1"/>
  <c r="O2615" i="1"/>
  <c r="AW2447" i="1"/>
  <c r="AT2447" i="1"/>
  <c r="AX2447" i="1" s="1"/>
  <c r="AL2447" i="1"/>
  <c r="AH2447" i="1"/>
  <c r="AD2447" i="1"/>
  <c r="Z2447" i="1"/>
  <c r="R2447" i="1"/>
  <c r="O2447" i="1"/>
  <c r="AW2446" i="1"/>
  <c r="AT2446" i="1"/>
  <c r="AX2446" i="1" s="1"/>
  <c r="AL2446" i="1"/>
  <c r="AH2446" i="1"/>
  <c r="AD2446" i="1"/>
  <c r="Z2446" i="1"/>
  <c r="R2446" i="1"/>
  <c r="O2446" i="1"/>
  <c r="AW3668" i="1"/>
  <c r="AT3668" i="1"/>
  <c r="AX3668" i="1" s="1"/>
  <c r="AP3668" i="1"/>
  <c r="AL3668" i="1"/>
  <c r="AH3668" i="1"/>
  <c r="AD3668" i="1"/>
  <c r="Z3668" i="1"/>
  <c r="R3668" i="1"/>
  <c r="O3668" i="1"/>
  <c r="AW3099" i="1"/>
  <c r="AT3099" i="1"/>
  <c r="AX3099" i="1" s="1"/>
  <c r="AL3099" i="1"/>
  <c r="AH3099" i="1"/>
  <c r="AD3099" i="1"/>
  <c r="Z3099" i="1"/>
  <c r="R3099" i="1"/>
  <c r="O3099" i="1"/>
  <c r="AW3100" i="1"/>
  <c r="AT3100" i="1"/>
  <c r="AX3100" i="1" s="1"/>
  <c r="AL3100" i="1"/>
  <c r="AH3100" i="1"/>
  <c r="AD3100" i="1"/>
  <c r="Z3100" i="1"/>
  <c r="R3100" i="1"/>
  <c r="O3100" i="1"/>
  <c r="AW2947" i="1"/>
  <c r="AT2947" i="1"/>
  <c r="AX2947" i="1" s="1"/>
  <c r="AL2947" i="1"/>
  <c r="AH2947" i="1"/>
  <c r="AD2947" i="1"/>
  <c r="Z2947" i="1"/>
  <c r="R2947" i="1"/>
  <c r="O2947" i="1"/>
  <c r="AW3945" i="1"/>
  <c r="AT3945" i="1"/>
  <c r="AX3945" i="1" s="1"/>
  <c r="AL3945" i="1"/>
  <c r="AH3945" i="1"/>
  <c r="AD3945" i="1"/>
  <c r="Z3945" i="1"/>
  <c r="R3945" i="1"/>
  <c r="O3945" i="1"/>
  <c r="AW3769" i="1"/>
  <c r="AT3769" i="1"/>
  <c r="AX3769" i="1" s="1"/>
  <c r="AL3769" i="1"/>
  <c r="AH3769" i="1"/>
  <c r="AD3769" i="1"/>
  <c r="Z3769" i="1"/>
  <c r="R3769" i="1"/>
  <c r="O3769" i="1"/>
  <c r="AW3770" i="1"/>
  <c r="AT3770" i="1"/>
  <c r="AX3770" i="1" s="1"/>
  <c r="AL3770" i="1"/>
  <c r="AH3770" i="1"/>
  <c r="AD3770" i="1"/>
  <c r="Z3770" i="1"/>
  <c r="R3770" i="1"/>
  <c r="O3770" i="1"/>
  <c r="AW3504" i="1"/>
  <c r="AT3504" i="1"/>
  <c r="AX3504" i="1" s="1"/>
  <c r="AL3504" i="1"/>
  <c r="AH3504" i="1"/>
  <c r="AD3504" i="1"/>
  <c r="Z3504" i="1"/>
  <c r="R3504" i="1"/>
  <c r="O3504" i="1"/>
  <c r="AW3810" i="1"/>
  <c r="AT3810" i="1"/>
  <c r="AX3810" i="1" s="1"/>
  <c r="AL3810" i="1"/>
  <c r="AH3810" i="1"/>
  <c r="AD3810" i="1"/>
  <c r="Z3810" i="1"/>
  <c r="R3810" i="1"/>
  <c r="O3810" i="1"/>
  <c r="AW3809" i="1"/>
  <c r="AT3809" i="1"/>
  <c r="AX3809" i="1" s="1"/>
  <c r="AL3809" i="1"/>
  <c r="AH3809" i="1"/>
  <c r="AD3809" i="1"/>
  <c r="Z3809" i="1"/>
  <c r="R3809" i="1"/>
  <c r="O3809" i="1"/>
  <c r="AW3806" i="1"/>
  <c r="AT3806" i="1"/>
  <c r="AX3806" i="1" s="1"/>
  <c r="AL3806" i="1"/>
  <c r="AH3806" i="1"/>
  <c r="AD3806" i="1"/>
  <c r="Z3806" i="1"/>
  <c r="R3806" i="1"/>
  <c r="O3806" i="1"/>
  <c r="AW3800" i="1"/>
  <c r="AT3800" i="1"/>
  <c r="AX3800" i="1" s="1"/>
  <c r="AL3800" i="1"/>
  <c r="AH3800" i="1"/>
  <c r="AD3800" i="1"/>
  <c r="Z3800" i="1"/>
  <c r="R3800" i="1"/>
  <c r="O3800" i="1"/>
  <c r="AW3790" i="1"/>
  <c r="AT3790" i="1"/>
  <c r="AX3790" i="1" s="1"/>
  <c r="AL3790" i="1"/>
  <c r="AH3790" i="1"/>
  <c r="AD3790" i="1"/>
  <c r="Z3790" i="1"/>
  <c r="R3790" i="1"/>
  <c r="O3790" i="1"/>
  <c r="AW3794" i="1"/>
  <c r="AT3794" i="1"/>
  <c r="AX3794" i="1" s="1"/>
  <c r="AL3794" i="1"/>
  <c r="AH3794" i="1"/>
  <c r="AD3794" i="1"/>
  <c r="Z3794" i="1"/>
  <c r="R3794" i="1"/>
  <c r="O3794" i="1"/>
  <c r="AW3819" i="1"/>
  <c r="AT3819" i="1"/>
  <c r="AX3819" i="1" s="1"/>
  <c r="AL3819" i="1"/>
  <c r="AH3819" i="1"/>
  <c r="AD3819" i="1"/>
  <c r="Z3819" i="1"/>
  <c r="R3819" i="1"/>
  <c r="O3819" i="1"/>
  <c r="AW3818" i="1"/>
  <c r="AT3818" i="1"/>
  <c r="AX3818" i="1" s="1"/>
  <c r="AL3818" i="1"/>
  <c r="AH3818" i="1"/>
  <c r="AD3818" i="1"/>
  <c r="Z3818" i="1"/>
  <c r="R3818" i="1"/>
  <c r="O3818" i="1"/>
  <c r="AW3815" i="1"/>
  <c r="AT3815" i="1"/>
  <c r="AX3815" i="1" s="1"/>
  <c r="AL3815" i="1"/>
  <c r="AH3815" i="1"/>
  <c r="AD3815" i="1"/>
  <c r="Z3815" i="1"/>
  <c r="R3815" i="1"/>
  <c r="O3815" i="1"/>
  <c r="AW3823" i="1"/>
  <c r="AT3823" i="1"/>
  <c r="AX3823" i="1" s="1"/>
  <c r="AL3823" i="1"/>
  <c r="AH3823" i="1"/>
  <c r="AD3823" i="1"/>
  <c r="Z3823" i="1"/>
  <c r="R3823" i="1"/>
  <c r="O3823" i="1"/>
  <c r="AW3822" i="1"/>
  <c r="AT3822" i="1"/>
  <c r="AX3822" i="1" s="1"/>
  <c r="AL3822" i="1"/>
  <c r="AH3822" i="1"/>
  <c r="AD3822" i="1"/>
  <c r="Z3822" i="1"/>
  <c r="R3822" i="1"/>
  <c r="O3822" i="1"/>
  <c r="AW3803" i="1"/>
  <c r="AT3803" i="1"/>
  <c r="AX3803" i="1" s="1"/>
  <c r="AL3803" i="1"/>
  <c r="AH3803" i="1"/>
  <c r="AD3803" i="1"/>
  <c r="Z3803" i="1"/>
  <c r="R3803" i="1"/>
  <c r="O3803" i="1"/>
  <c r="AW3792" i="1"/>
  <c r="AT3792" i="1"/>
  <c r="AX3792" i="1" s="1"/>
  <c r="AL3792" i="1"/>
  <c r="AH3792" i="1"/>
  <c r="AD3792" i="1"/>
  <c r="Z3792" i="1"/>
  <c r="R3792" i="1"/>
  <c r="O3792" i="1"/>
  <c r="AW3787" i="1"/>
  <c r="AT3787" i="1"/>
  <c r="AX3787" i="1" s="1"/>
  <c r="AL3787" i="1"/>
  <c r="AH3787" i="1"/>
  <c r="AD3787" i="1"/>
  <c r="Z3787" i="1"/>
  <c r="R3787" i="1"/>
  <c r="O3787" i="1"/>
  <c r="AW3826" i="1"/>
  <c r="AT3826" i="1"/>
  <c r="AX3826" i="1" s="1"/>
  <c r="AL3826" i="1"/>
  <c r="AH3826" i="1"/>
  <c r="AD3826" i="1"/>
  <c r="Z3826" i="1"/>
  <c r="R3826" i="1"/>
  <c r="O3826" i="1"/>
  <c r="AW3838" i="1"/>
  <c r="AT3838" i="1"/>
  <c r="AX3838" i="1" s="1"/>
  <c r="AL3838" i="1"/>
  <c r="AH3838" i="1"/>
  <c r="AD3838" i="1"/>
  <c r="Z3838" i="1"/>
  <c r="R3838" i="1"/>
  <c r="O3838" i="1"/>
  <c r="AW3841" i="1"/>
  <c r="AT3841" i="1"/>
  <c r="AX3841" i="1" s="1"/>
  <c r="AL3841" i="1"/>
  <c r="AH3841" i="1"/>
  <c r="AD3841" i="1"/>
  <c r="Z3841" i="1"/>
  <c r="R3841" i="1"/>
  <c r="O3841" i="1"/>
  <c r="AW3834" i="1"/>
  <c r="AT3834" i="1"/>
  <c r="AX3834" i="1" s="1"/>
  <c r="AL3834" i="1"/>
  <c r="AH3834" i="1"/>
  <c r="AD3834" i="1"/>
  <c r="Z3834" i="1"/>
  <c r="R3834" i="1"/>
  <c r="O3834" i="1"/>
  <c r="AW3831" i="1"/>
  <c r="AT3831" i="1"/>
  <c r="AX3831" i="1" s="1"/>
  <c r="AL3831" i="1"/>
  <c r="AH3831" i="1"/>
  <c r="AD3831" i="1"/>
  <c r="Z3831" i="1"/>
  <c r="R3831" i="1"/>
  <c r="O3831" i="1"/>
  <c r="AW3799" i="1"/>
  <c r="AT3799" i="1"/>
  <c r="AX3799" i="1" s="1"/>
  <c r="AL3799" i="1"/>
  <c r="AH3799" i="1"/>
  <c r="AD3799" i="1"/>
  <c r="Z3799" i="1"/>
  <c r="R3799" i="1"/>
  <c r="O3799" i="1"/>
  <c r="AW3830" i="1"/>
  <c r="AT3830" i="1"/>
  <c r="AX3830" i="1" s="1"/>
  <c r="AL3830" i="1"/>
  <c r="AH3830" i="1"/>
  <c r="AD3830" i="1"/>
  <c r="Z3830" i="1"/>
  <c r="R3830" i="1"/>
  <c r="O3830" i="1"/>
  <c r="AW3943" i="1"/>
  <c r="AT3943" i="1"/>
  <c r="AX3943" i="1" s="1"/>
  <c r="AL3943" i="1"/>
  <c r="AH3943" i="1"/>
  <c r="AD3943" i="1"/>
  <c r="Z3943" i="1"/>
  <c r="R3943" i="1"/>
  <c r="O3943" i="1"/>
  <c r="AW3114" i="1"/>
  <c r="AT3114" i="1"/>
  <c r="AX3114" i="1" s="1"/>
  <c r="AL3114" i="1"/>
  <c r="AH3114" i="1"/>
  <c r="AD3114" i="1"/>
  <c r="Z3114" i="1"/>
  <c r="R3114" i="1"/>
  <c r="O3114" i="1"/>
  <c r="AW3947" i="1"/>
  <c r="AT3947" i="1"/>
  <c r="AX3947" i="1" s="1"/>
  <c r="AL3947" i="1"/>
  <c r="AH3947" i="1"/>
  <c r="AD3947" i="1"/>
  <c r="Z3947" i="1"/>
  <c r="R3947" i="1"/>
  <c r="O3947" i="1"/>
  <c r="AW3937" i="1"/>
  <c r="AT3937" i="1"/>
  <c r="AX3937" i="1" s="1"/>
  <c r="AL3937" i="1"/>
  <c r="AH3937" i="1"/>
  <c r="AD3937" i="1"/>
  <c r="Z3937" i="1"/>
  <c r="R3937" i="1"/>
  <c r="O3937" i="1"/>
  <c r="AW3288" i="1"/>
  <c r="AT3288" i="1"/>
  <c r="AX3288" i="1" s="1"/>
  <c r="AL3288" i="1"/>
  <c r="AH3288" i="1"/>
  <c r="AD3288" i="1"/>
  <c r="Z3288" i="1"/>
  <c r="R3288" i="1"/>
  <c r="O3288" i="1"/>
  <c r="AW3829" i="1"/>
  <c r="AT3829" i="1"/>
  <c r="AX3829" i="1" s="1"/>
  <c r="AL3829" i="1"/>
  <c r="AH3829" i="1"/>
  <c r="AD3829" i="1"/>
  <c r="Z3829" i="1"/>
  <c r="R3829" i="1"/>
  <c r="O3829" i="1"/>
  <c r="AW2825" i="1"/>
  <c r="AT2825" i="1"/>
  <c r="AX2825" i="1" s="1"/>
  <c r="AL2825" i="1"/>
  <c r="AH2825" i="1"/>
  <c r="AD2825" i="1"/>
  <c r="Z2825" i="1"/>
  <c r="R2825" i="1"/>
  <c r="O2825" i="1"/>
  <c r="AW3671" i="1"/>
  <c r="AT3671" i="1"/>
  <c r="AX3671" i="1" s="1"/>
  <c r="AP3671" i="1"/>
  <c r="AL3671" i="1"/>
  <c r="AH3671" i="1"/>
  <c r="AD3671" i="1"/>
  <c r="Z3671" i="1"/>
  <c r="R3671" i="1"/>
  <c r="O3671" i="1"/>
  <c r="AW2444" i="1"/>
  <c r="AT2444" i="1"/>
  <c r="AX2444" i="1" s="1"/>
  <c r="AL2444" i="1"/>
  <c r="AH2444" i="1"/>
  <c r="AD2444" i="1"/>
  <c r="Z2444" i="1"/>
  <c r="R2444" i="1"/>
  <c r="O2444" i="1"/>
  <c r="AW2445" i="1"/>
  <c r="AT2445" i="1"/>
  <c r="AX2445" i="1" s="1"/>
  <c r="AL2445" i="1"/>
  <c r="AH2445" i="1"/>
  <c r="AD2445" i="1"/>
  <c r="Z2445" i="1"/>
  <c r="R2445" i="1"/>
  <c r="O2445" i="1"/>
  <c r="AW2443" i="1"/>
  <c r="AT2443" i="1"/>
  <c r="AX2443" i="1" s="1"/>
  <c r="AL2443" i="1"/>
  <c r="AH2443" i="1"/>
  <c r="AD2443" i="1"/>
  <c r="Z2443" i="1"/>
  <c r="R2443" i="1"/>
  <c r="O2443" i="1"/>
  <c r="AX84" i="1"/>
  <c r="AW84" i="1"/>
  <c r="AP84" i="1"/>
  <c r="AL84" i="1"/>
  <c r="AH84" i="1"/>
  <c r="AD84" i="1"/>
  <c r="Z84" i="1"/>
  <c r="R84" i="1"/>
  <c r="O84" i="1"/>
  <c r="AX83" i="1"/>
  <c r="AW83" i="1"/>
  <c r="AP83" i="1"/>
  <c r="AL83" i="1"/>
  <c r="AH83" i="1"/>
  <c r="AD83" i="1"/>
  <c r="Z83" i="1"/>
  <c r="R83" i="1"/>
  <c r="O83" i="1"/>
  <c r="AW2442" i="1"/>
  <c r="AT2442" i="1"/>
  <c r="AX2442" i="1" s="1"/>
  <c r="AL2442" i="1"/>
  <c r="AH2442" i="1"/>
  <c r="AD2442" i="1"/>
  <c r="Z2442" i="1"/>
  <c r="R2442" i="1"/>
  <c r="O2442" i="1"/>
  <c r="AW2441" i="1"/>
  <c r="AT2441" i="1"/>
  <c r="AX2441" i="1" s="1"/>
  <c r="AL2441" i="1"/>
  <c r="AH2441" i="1"/>
  <c r="AD2441" i="1"/>
  <c r="Z2441" i="1"/>
  <c r="R2441" i="1"/>
  <c r="O2441" i="1"/>
  <c r="AW2440" i="1"/>
  <c r="AT2440" i="1"/>
  <c r="AX2440" i="1" s="1"/>
  <c r="AL2440" i="1"/>
  <c r="AH2440" i="1"/>
  <c r="AD2440" i="1"/>
  <c r="Z2440" i="1"/>
  <c r="R2440" i="1"/>
  <c r="O2440" i="1"/>
  <c r="AW2439" i="1"/>
  <c r="AT2439" i="1"/>
  <c r="AX2439" i="1" s="1"/>
  <c r="AL2439" i="1"/>
  <c r="AH2439" i="1"/>
  <c r="AD2439" i="1"/>
  <c r="Z2439" i="1"/>
  <c r="R2439" i="1"/>
  <c r="O2439" i="1"/>
  <c r="AW2849" i="1"/>
  <c r="AT2849" i="1"/>
  <c r="AX2849" i="1" s="1"/>
  <c r="AL2849" i="1"/>
  <c r="AH2849" i="1"/>
  <c r="AD2849" i="1"/>
  <c r="Z2849" i="1"/>
  <c r="R2849" i="1"/>
  <c r="O2849" i="1"/>
  <c r="AW2614" i="1"/>
  <c r="AT2614" i="1"/>
  <c r="AX2614" i="1" s="1"/>
  <c r="AL2614" i="1"/>
  <c r="AH2614" i="1"/>
  <c r="AD2614" i="1"/>
  <c r="Z2614" i="1"/>
  <c r="R2614" i="1"/>
  <c r="O2614" i="1"/>
  <c r="AW2438" i="1"/>
  <c r="AT2438" i="1"/>
  <c r="AX2438" i="1" s="1"/>
  <c r="AL2438" i="1"/>
  <c r="AH2438" i="1"/>
  <c r="AD2438" i="1"/>
  <c r="Z2438" i="1"/>
  <c r="R2438" i="1"/>
  <c r="O2438" i="1"/>
  <c r="AW2437" i="1"/>
  <c r="AT2437" i="1"/>
  <c r="AX2437" i="1" s="1"/>
  <c r="AL2437" i="1"/>
  <c r="AH2437" i="1"/>
  <c r="AD2437" i="1"/>
  <c r="Z2437" i="1"/>
  <c r="R2437" i="1"/>
  <c r="O2437" i="1"/>
  <c r="AW2436" i="1"/>
  <c r="AT2436" i="1"/>
  <c r="AX2436" i="1" s="1"/>
  <c r="AL2436" i="1"/>
  <c r="AH2436" i="1"/>
  <c r="AD2436" i="1"/>
  <c r="Z2436" i="1"/>
  <c r="R2436" i="1"/>
  <c r="O2436" i="1"/>
  <c r="AW3633" i="1"/>
  <c r="AT3633" i="1"/>
  <c r="AX3633" i="1" s="1"/>
  <c r="AP3633" i="1"/>
  <c r="AL3633" i="1"/>
  <c r="AH3633" i="1"/>
  <c r="AD3633" i="1"/>
  <c r="Z3633" i="1"/>
  <c r="R3633" i="1"/>
  <c r="O3633" i="1"/>
  <c r="AW3632" i="1"/>
  <c r="AT3632" i="1"/>
  <c r="AX3632" i="1" s="1"/>
  <c r="AP3632" i="1"/>
  <c r="AL3632" i="1"/>
  <c r="AH3632" i="1"/>
  <c r="AD3632" i="1"/>
  <c r="Z3632" i="1"/>
  <c r="R3632" i="1"/>
  <c r="O3632" i="1"/>
  <c r="AW2435" i="1"/>
  <c r="AT2435" i="1"/>
  <c r="AX2435" i="1" s="1"/>
  <c r="AL2435" i="1"/>
  <c r="AH2435" i="1"/>
  <c r="AD2435" i="1"/>
  <c r="Z2435" i="1"/>
  <c r="R2435" i="1"/>
  <c r="O2435" i="1"/>
  <c r="AW2434" i="1"/>
  <c r="AT2434" i="1"/>
  <c r="AX2434" i="1" s="1"/>
  <c r="AL2434" i="1"/>
  <c r="AH2434" i="1"/>
  <c r="AD2434" i="1"/>
  <c r="Z2434" i="1"/>
  <c r="R2434" i="1"/>
  <c r="O2434" i="1"/>
  <c r="AW2824" i="1"/>
  <c r="AT2824" i="1"/>
  <c r="AX2824" i="1" s="1"/>
  <c r="AL2824" i="1"/>
  <c r="AH2824" i="1"/>
  <c r="AD2824" i="1"/>
  <c r="Z2824" i="1"/>
  <c r="R2824" i="1"/>
  <c r="O2824" i="1"/>
  <c r="AW2823" i="1"/>
  <c r="AT2823" i="1"/>
  <c r="AX2823" i="1" s="1"/>
  <c r="AL2823" i="1"/>
  <c r="AH2823" i="1"/>
  <c r="AD2823" i="1"/>
  <c r="Z2823" i="1"/>
  <c r="R2823" i="1"/>
  <c r="O2823" i="1"/>
  <c r="AW2846" i="1"/>
  <c r="AT2846" i="1"/>
  <c r="AX2846" i="1" s="1"/>
  <c r="AL2846" i="1"/>
  <c r="AH2846" i="1"/>
  <c r="AD2846" i="1"/>
  <c r="Z2846" i="1"/>
  <c r="R2846" i="1"/>
  <c r="O2846" i="1"/>
  <c r="AW2822" i="1"/>
  <c r="AT2822" i="1"/>
  <c r="AX2822" i="1" s="1"/>
  <c r="AL2822" i="1"/>
  <c r="AH2822" i="1"/>
  <c r="AD2822" i="1"/>
  <c r="Z2822" i="1"/>
  <c r="R2822" i="1"/>
  <c r="O2822" i="1"/>
  <c r="AW2433" i="1"/>
  <c r="AT2433" i="1"/>
  <c r="AX2433" i="1" s="1"/>
  <c r="AL2433" i="1"/>
  <c r="AH2433" i="1"/>
  <c r="AD2433" i="1"/>
  <c r="Z2433" i="1"/>
  <c r="R2433" i="1"/>
  <c r="O2433" i="1"/>
  <c r="AW2613" i="1"/>
  <c r="AT2613" i="1"/>
  <c r="AX2613" i="1" s="1"/>
  <c r="AL2613" i="1"/>
  <c r="AH2613" i="1"/>
  <c r="AD2613" i="1"/>
  <c r="Z2613" i="1"/>
  <c r="R2613" i="1"/>
  <c r="O2613" i="1"/>
  <c r="AW2610" i="1"/>
  <c r="AT2610" i="1"/>
  <c r="AX2610" i="1" s="1"/>
  <c r="AL2610" i="1"/>
  <c r="AH2610" i="1"/>
  <c r="AD2610" i="1"/>
  <c r="Z2610" i="1"/>
  <c r="R2610" i="1"/>
  <c r="O2610" i="1"/>
  <c r="AW2609" i="1"/>
  <c r="AT2609" i="1"/>
  <c r="AX2609" i="1" s="1"/>
  <c r="AL2609" i="1"/>
  <c r="AH2609" i="1"/>
  <c r="AD2609" i="1"/>
  <c r="Z2609" i="1"/>
  <c r="R2609" i="1"/>
  <c r="O2609" i="1"/>
  <c r="AW2611" i="1"/>
  <c r="AT2611" i="1"/>
  <c r="AX2611" i="1" s="1"/>
  <c r="AL2611" i="1"/>
  <c r="AH2611" i="1"/>
  <c r="AD2611" i="1"/>
  <c r="Z2611" i="1"/>
  <c r="R2611" i="1"/>
  <c r="O2611" i="1"/>
  <c r="AW2612" i="1"/>
  <c r="AT2612" i="1"/>
  <c r="AX2612" i="1" s="1"/>
  <c r="AL2612" i="1"/>
  <c r="AH2612" i="1"/>
  <c r="AD2612" i="1"/>
  <c r="Z2612" i="1"/>
  <c r="R2612" i="1"/>
  <c r="O2612" i="1"/>
  <c r="AW2432" i="1"/>
  <c r="AT2432" i="1"/>
  <c r="AX2432" i="1" s="1"/>
  <c r="AL2432" i="1"/>
  <c r="AH2432" i="1"/>
  <c r="AD2432" i="1"/>
  <c r="Z2432" i="1"/>
  <c r="R2432" i="1"/>
  <c r="O2432" i="1"/>
  <c r="AW2608" i="1"/>
  <c r="AT2608" i="1"/>
  <c r="AX2608" i="1" s="1"/>
  <c r="AL2608" i="1"/>
  <c r="AH2608" i="1"/>
  <c r="AD2608" i="1"/>
  <c r="Z2608" i="1"/>
  <c r="R2608" i="1"/>
  <c r="O2608" i="1"/>
  <c r="AW2431" i="1"/>
  <c r="AT2431" i="1"/>
  <c r="AX2431" i="1" s="1"/>
  <c r="AL2431" i="1"/>
  <c r="AH2431" i="1"/>
  <c r="AD2431" i="1"/>
  <c r="Z2431" i="1"/>
  <c r="R2431" i="1"/>
  <c r="O2431" i="1"/>
  <c r="AW2430" i="1"/>
  <c r="AT2430" i="1"/>
  <c r="AX2430" i="1" s="1"/>
  <c r="AL2430" i="1"/>
  <c r="AH2430" i="1"/>
  <c r="AD2430" i="1"/>
  <c r="Z2430" i="1"/>
  <c r="R2430" i="1"/>
  <c r="O2430" i="1"/>
  <c r="AW3635" i="1"/>
  <c r="AT3635" i="1"/>
  <c r="AX3635" i="1" s="1"/>
  <c r="AP3635" i="1"/>
  <c r="AL3635" i="1"/>
  <c r="AH3635" i="1"/>
  <c r="AD3635" i="1"/>
  <c r="Z3635" i="1"/>
  <c r="R3635" i="1"/>
  <c r="O3635" i="1"/>
  <c r="AW3634" i="1"/>
  <c r="AT3634" i="1"/>
  <c r="AX3634" i="1" s="1"/>
  <c r="AP3634" i="1"/>
  <c r="AL3634" i="1"/>
  <c r="AH3634" i="1"/>
  <c r="AD3634" i="1"/>
  <c r="Z3634" i="1"/>
  <c r="R3634" i="1"/>
  <c r="O3634" i="1"/>
  <c r="AW2638" i="1"/>
  <c r="AT2638" i="1"/>
  <c r="AX2638" i="1" s="1"/>
  <c r="AL2638" i="1"/>
  <c r="AH2638" i="1"/>
  <c r="AD2638" i="1"/>
  <c r="Z2638" i="1"/>
  <c r="R2638" i="1"/>
  <c r="O2638" i="1"/>
  <c r="AX75" i="1"/>
  <c r="AW75" i="1"/>
  <c r="AP75" i="1"/>
  <c r="AL75" i="1"/>
  <c r="AH75" i="1"/>
  <c r="AD75" i="1"/>
  <c r="Z75" i="1"/>
  <c r="R75" i="1"/>
  <c r="O75" i="1"/>
  <c r="AX74" i="1"/>
  <c r="AW74" i="1"/>
  <c r="AP74" i="1"/>
  <c r="AL74" i="1"/>
  <c r="AH74" i="1"/>
  <c r="AD74" i="1"/>
  <c r="Z74" i="1"/>
  <c r="R74" i="1"/>
  <c r="O74" i="1"/>
  <c r="AW2637" i="1"/>
  <c r="AT2637" i="1"/>
  <c r="AX2637" i="1" s="1"/>
  <c r="AL2637" i="1"/>
  <c r="AH2637" i="1"/>
  <c r="AD2637" i="1"/>
  <c r="Z2637" i="1"/>
  <c r="R2637" i="1"/>
  <c r="O2637" i="1"/>
  <c r="AW2636" i="1"/>
  <c r="AT2636" i="1"/>
  <c r="AX2636" i="1" s="1"/>
  <c r="AL2636" i="1"/>
  <c r="AH2636" i="1"/>
  <c r="AD2636" i="1"/>
  <c r="Z2636" i="1"/>
  <c r="R2636" i="1"/>
  <c r="O2636" i="1"/>
  <c r="AW2635" i="1"/>
  <c r="AT2635" i="1"/>
  <c r="AX2635" i="1" s="1"/>
  <c r="AL2635" i="1"/>
  <c r="AH2635" i="1"/>
  <c r="AD2635" i="1"/>
  <c r="Z2635" i="1"/>
  <c r="R2635" i="1"/>
  <c r="O2635" i="1"/>
  <c r="AX3845" i="1"/>
  <c r="AW3845" i="1"/>
  <c r="AP3845" i="1"/>
  <c r="AL3845" i="1"/>
  <c r="AH3845" i="1"/>
  <c r="AD3845" i="1"/>
  <c r="Z3845" i="1"/>
  <c r="R3845" i="1"/>
  <c r="O3845" i="1"/>
  <c r="AW2790" i="1"/>
  <c r="AT2790" i="1"/>
  <c r="AX2790" i="1" s="1"/>
  <c r="AL2790" i="1"/>
  <c r="AH2790" i="1"/>
  <c r="AD2790" i="1"/>
  <c r="Z2790" i="1"/>
  <c r="R2790" i="1"/>
  <c r="O2790" i="1"/>
  <c r="AX131" i="1"/>
  <c r="AW131" i="1"/>
  <c r="AP131" i="1"/>
  <c r="AL131" i="1"/>
  <c r="AH131" i="1"/>
  <c r="AD131" i="1"/>
  <c r="Z131" i="1"/>
  <c r="R131" i="1"/>
  <c r="O131" i="1"/>
  <c r="AW3464" i="1"/>
  <c r="AT3464" i="1"/>
  <c r="AX3464" i="1" s="1"/>
  <c r="AL3464" i="1"/>
  <c r="AH3464" i="1"/>
  <c r="AD3464" i="1"/>
  <c r="Z3464" i="1"/>
  <c r="R3464" i="1"/>
  <c r="O3464" i="1"/>
  <c r="AW2820" i="1"/>
  <c r="AT2820" i="1"/>
  <c r="AX2820" i="1" s="1"/>
  <c r="AL2820" i="1"/>
  <c r="AH2820" i="1"/>
  <c r="AD2820" i="1"/>
  <c r="Z2820" i="1"/>
  <c r="R2820" i="1"/>
  <c r="O2820" i="1"/>
  <c r="AW2821" i="1"/>
  <c r="AT2821" i="1"/>
  <c r="AX2821" i="1" s="1"/>
  <c r="AL2821" i="1"/>
  <c r="AH2821" i="1"/>
  <c r="AD2821" i="1"/>
  <c r="Z2821" i="1"/>
  <c r="R2821" i="1"/>
  <c r="O2821" i="1"/>
  <c r="AX3685" i="1"/>
  <c r="AW3685" i="1"/>
  <c r="AP3685" i="1"/>
  <c r="AL3685" i="1"/>
  <c r="AH3685" i="1"/>
  <c r="AD3685" i="1"/>
  <c r="Z3685" i="1"/>
  <c r="R3685" i="1"/>
  <c r="O3685" i="1"/>
  <c r="AX3690" i="1"/>
  <c r="AW3690" i="1"/>
  <c r="AP3690" i="1"/>
  <c r="AL3690" i="1"/>
  <c r="AH3690" i="1"/>
  <c r="AD3690" i="1"/>
  <c r="Z3690" i="1"/>
  <c r="R3690" i="1"/>
  <c r="O3690" i="1"/>
  <c r="AX3683" i="1"/>
  <c r="AW3683" i="1"/>
  <c r="AP3683" i="1"/>
  <c r="AL3683" i="1"/>
  <c r="AH3683" i="1"/>
  <c r="AD3683" i="1"/>
  <c r="Z3683" i="1"/>
  <c r="R3683" i="1"/>
  <c r="O3683" i="1"/>
  <c r="AX220" i="1"/>
  <c r="AW220" i="1"/>
  <c r="AP220" i="1"/>
  <c r="AL220" i="1"/>
  <c r="AH220" i="1"/>
  <c r="AD220" i="1"/>
  <c r="Z220" i="1"/>
  <c r="R220" i="1"/>
  <c r="O220" i="1"/>
  <c r="AX3532" i="1"/>
  <c r="AW3532" i="1"/>
  <c r="AP3532" i="1"/>
  <c r="AL3532" i="1"/>
  <c r="AH3532" i="1"/>
  <c r="AD3532" i="1"/>
  <c r="Z3532" i="1"/>
  <c r="R3532" i="1"/>
  <c r="O3532" i="1"/>
  <c r="AX3899" i="1"/>
  <c r="AW3899" i="1"/>
  <c r="AP3899" i="1"/>
  <c r="AL3899" i="1"/>
  <c r="AH3899" i="1"/>
  <c r="AD3899" i="1"/>
  <c r="Z3899" i="1"/>
  <c r="R3899" i="1"/>
  <c r="O3899" i="1"/>
  <c r="AX3529" i="1"/>
  <c r="AW3529" i="1"/>
  <c r="AP3529" i="1"/>
  <c r="AL3529" i="1"/>
  <c r="AH3529" i="1"/>
  <c r="AD3529" i="1"/>
  <c r="Z3529" i="1"/>
  <c r="R3529" i="1"/>
  <c r="O3529" i="1"/>
  <c r="AX3528" i="1"/>
  <c r="AW3528" i="1"/>
  <c r="AP3528" i="1"/>
  <c r="AL3528" i="1"/>
  <c r="AH3528" i="1"/>
  <c r="AD3528" i="1"/>
  <c r="Z3528" i="1"/>
  <c r="R3528" i="1"/>
  <c r="O3528" i="1"/>
  <c r="AW2429" i="1"/>
  <c r="AT2429" i="1"/>
  <c r="AX2429" i="1" s="1"/>
  <c r="AL2429" i="1"/>
  <c r="AH2429" i="1"/>
  <c r="AD2429" i="1"/>
  <c r="Z2429" i="1"/>
  <c r="R2429" i="1"/>
  <c r="O2429" i="1"/>
  <c r="AW2427" i="1"/>
  <c r="AT2427" i="1"/>
  <c r="AX2427" i="1" s="1"/>
  <c r="AL2427" i="1"/>
  <c r="AH2427" i="1"/>
  <c r="AD2427" i="1"/>
  <c r="Z2427" i="1"/>
  <c r="R2427" i="1"/>
  <c r="O2427" i="1"/>
  <c r="AW2428" i="1"/>
  <c r="AT2428" i="1"/>
  <c r="AX2428" i="1" s="1"/>
  <c r="AL2428" i="1"/>
  <c r="AH2428" i="1"/>
  <c r="AD2428" i="1"/>
  <c r="Z2428" i="1"/>
  <c r="R2428" i="1"/>
  <c r="O2428" i="1"/>
  <c r="AW2426" i="1"/>
  <c r="AT2426" i="1"/>
  <c r="AX2426" i="1" s="1"/>
  <c r="AL2426" i="1"/>
  <c r="AH2426" i="1"/>
  <c r="AD2426" i="1"/>
  <c r="Z2426" i="1"/>
  <c r="R2426" i="1"/>
  <c r="O2426" i="1"/>
  <c r="AW2752" i="1"/>
  <c r="AT2752" i="1"/>
  <c r="AX2752" i="1" s="1"/>
  <c r="AL2752" i="1"/>
  <c r="AH2752" i="1"/>
  <c r="AD2752" i="1"/>
  <c r="Z2752" i="1"/>
  <c r="R2752" i="1"/>
  <c r="O2752" i="1"/>
  <c r="AW2751" i="1"/>
  <c r="AT2751" i="1"/>
  <c r="AX2751" i="1" s="1"/>
  <c r="AL2751" i="1"/>
  <c r="AH2751" i="1"/>
  <c r="AD2751" i="1"/>
  <c r="Z2751" i="1"/>
  <c r="R2751" i="1"/>
  <c r="O2751" i="1"/>
  <c r="AW2425" i="1"/>
  <c r="AT2425" i="1"/>
  <c r="AX2425" i="1" s="1"/>
  <c r="AL2425" i="1"/>
  <c r="AH2425" i="1"/>
  <c r="AD2425" i="1"/>
  <c r="Z2425" i="1"/>
  <c r="R2425" i="1"/>
  <c r="O2425" i="1"/>
  <c r="AW2424" i="1"/>
  <c r="AT2424" i="1"/>
  <c r="AX2424" i="1" s="1"/>
  <c r="AL2424" i="1"/>
  <c r="AH2424" i="1"/>
  <c r="AD2424" i="1"/>
  <c r="Z2424" i="1"/>
  <c r="R2424" i="1"/>
  <c r="O2424" i="1"/>
  <c r="AW2607" i="1"/>
  <c r="AT2607" i="1"/>
  <c r="AX2607" i="1" s="1"/>
  <c r="AL2607" i="1"/>
  <c r="AH2607" i="1"/>
  <c r="AD2607" i="1"/>
  <c r="Z2607" i="1"/>
  <c r="R2607" i="1"/>
  <c r="O2607" i="1"/>
  <c r="AW2606" i="1"/>
  <c r="AT2606" i="1"/>
  <c r="AX2606" i="1" s="1"/>
  <c r="AL2606" i="1"/>
  <c r="AH2606" i="1"/>
  <c r="AD2606" i="1"/>
  <c r="Z2606" i="1"/>
  <c r="R2606" i="1"/>
  <c r="O2606" i="1"/>
  <c r="AW2688" i="1"/>
  <c r="AT2688" i="1"/>
  <c r="AX2688" i="1" s="1"/>
  <c r="AL2688" i="1"/>
  <c r="AH2688" i="1"/>
  <c r="AD2688" i="1"/>
  <c r="Z2688" i="1"/>
  <c r="R2688" i="1"/>
  <c r="O2688" i="1"/>
  <c r="AW2423" i="1"/>
  <c r="AT2423" i="1"/>
  <c r="AX2423" i="1" s="1"/>
  <c r="AL2423" i="1"/>
  <c r="AH2423" i="1"/>
  <c r="AD2423" i="1"/>
  <c r="Z2423" i="1"/>
  <c r="R2423" i="1"/>
  <c r="O2423" i="1"/>
  <c r="AW2687" i="1"/>
  <c r="AT2687" i="1"/>
  <c r="AX2687" i="1" s="1"/>
  <c r="AL2687" i="1"/>
  <c r="AH2687" i="1"/>
  <c r="AD2687" i="1"/>
  <c r="Z2687" i="1"/>
  <c r="R2687" i="1"/>
  <c r="O2687" i="1"/>
  <c r="AX194" i="1"/>
  <c r="AW194" i="1"/>
  <c r="AP194" i="1"/>
  <c r="AL194" i="1"/>
  <c r="AH194" i="1"/>
  <c r="AD194" i="1"/>
  <c r="Z194" i="1"/>
  <c r="R194" i="1"/>
  <c r="O194" i="1"/>
  <c r="AX193" i="1"/>
  <c r="AW193" i="1"/>
  <c r="AP193" i="1"/>
  <c r="AL193" i="1"/>
  <c r="AH193" i="1"/>
  <c r="AD193" i="1"/>
  <c r="Z193" i="1"/>
  <c r="R193" i="1"/>
  <c r="O193" i="1"/>
  <c r="AW2819" i="1"/>
  <c r="AT2819" i="1"/>
  <c r="AX2819" i="1" s="1"/>
  <c r="AL2819" i="1"/>
  <c r="AH2819" i="1"/>
  <c r="AD2819" i="1"/>
  <c r="Z2819" i="1"/>
  <c r="R2819" i="1"/>
  <c r="O2819" i="1"/>
  <c r="AW2845" i="1"/>
  <c r="AT2845" i="1"/>
  <c r="AX2845" i="1" s="1"/>
  <c r="AL2845" i="1"/>
  <c r="AH2845" i="1"/>
  <c r="AD2845" i="1"/>
  <c r="Z2845" i="1"/>
  <c r="R2845" i="1"/>
  <c r="O2845" i="1"/>
  <c r="AW2422" i="1"/>
  <c r="AT2422" i="1"/>
  <c r="AX2422" i="1" s="1"/>
  <c r="AL2422" i="1"/>
  <c r="AH2422" i="1"/>
  <c r="AD2422" i="1"/>
  <c r="Z2422" i="1"/>
  <c r="R2422" i="1"/>
  <c r="O2422" i="1"/>
  <c r="AW2421" i="1"/>
  <c r="AT2421" i="1"/>
  <c r="AX2421" i="1" s="1"/>
  <c r="AL2421" i="1"/>
  <c r="AH2421" i="1"/>
  <c r="AD2421" i="1"/>
  <c r="Z2421" i="1"/>
  <c r="R2421" i="1"/>
  <c r="O2421" i="1"/>
  <c r="AW2420" i="1"/>
  <c r="AT2420" i="1"/>
  <c r="AX2420" i="1" s="1"/>
  <c r="AL2420" i="1"/>
  <c r="AH2420" i="1"/>
  <c r="AD2420" i="1"/>
  <c r="Z2420" i="1"/>
  <c r="R2420" i="1"/>
  <c r="O2420" i="1"/>
  <c r="AW2686" i="1"/>
  <c r="AT2686" i="1"/>
  <c r="AX2686" i="1" s="1"/>
  <c r="AL2686" i="1"/>
  <c r="AH2686" i="1"/>
  <c r="AD2686" i="1"/>
  <c r="Z2686" i="1"/>
  <c r="R2686" i="1"/>
  <c r="O2686" i="1"/>
  <c r="AW2419" i="1"/>
  <c r="AT2419" i="1"/>
  <c r="AX2419" i="1" s="1"/>
  <c r="AL2419" i="1"/>
  <c r="AH2419" i="1"/>
  <c r="AD2419" i="1"/>
  <c r="Z2419" i="1"/>
  <c r="R2419" i="1"/>
  <c r="O2419" i="1"/>
  <c r="AW2418" i="1"/>
  <c r="AT2418" i="1"/>
  <c r="AX2418" i="1" s="1"/>
  <c r="AL2418" i="1"/>
  <c r="AH2418" i="1"/>
  <c r="AD2418" i="1"/>
  <c r="Z2418" i="1"/>
  <c r="R2418" i="1"/>
  <c r="O2418" i="1"/>
  <c r="AW2417" i="1"/>
  <c r="AT2417" i="1"/>
  <c r="AX2417" i="1" s="1"/>
  <c r="AL2417" i="1"/>
  <c r="AH2417" i="1"/>
  <c r="AD2417" i="1"/>
  <c r="Z2417" i="1"/>
  <c r="R2417" i="1"/>
  <c r="O2417" i="1"/>
  <c r="AW2416" i="1"/>
  <c r="AT2416" i="1"/>
  <c r="AX2416" i="1" s="1"/>
  <c r="AL2416" i="1"/>
  <c r="AH2416" i="1"/>
  <c r="AD2416" i="1"/>
  <c r="Z2416" i="1"/>
  <c r="R2416" i="1"/>
  <c r="O2416" i="1"/>
  <c r="AW2414" i="1"/>
  <c r="AT2414" i="1"/>
  <c r="AX2414" i="1" s="1"/>
  <c r="AL2414" i="1"/>
  <c r="AH2414" i="1"/>
  <c r="AD2414" i="1"/>
  <c r="Z2414" i="1"/>
  <c r="R2414" i="1"/>
  <c r="O2414" i="1"/>
  <c r="AW2415" i="1"/>
  <c r="AT2415" i="1"/>
  <c r="AX2415" i="1" s="1"/>
  <c r="AL2415" i="1"/>
  <c r="AH2415" i="1"/>
  <c r="AD2415" i="1"/>
  <c r="Z2415" i="1"/>
  <c r="R2415" i="1"/>
  <c r="O2415" i="1"/>
  <c r="AW2413" i="1"/>
  <c r="AT2413" i="1"/>
  <c r="AX2413" i="1" s="1"/>
  <c r="AL2413" i="1"/>
  <c r="AH2413" i="1"/>
  <c r="AD2413" i="1"/>
  <c r="Z2413" i="1"/>
  <c r="R2413" i="1"/>
  <c r="O2413" i="1"/>
  <c r="AW2411" i="1"/>
  <c r="AT2411" i="1"/>
  <c r="AX2411" i="1" s="1"/>
  <c r="AL2411" i="1"/>
  <c r="AH2411" i="1"/>
  <c r="AD2411" i="1"/>
  <c r="Z2411" i="1"/>
  <c r="R2411" i="1"/>
  <c r="O2411" i="1"/>
  <c r="AW2412" i="1"/>
  <c r="AT2412" i="1"/>
  <c r="AX2412" i="1" s="1"/>
  <c r="AL2412" i="1"/>
  <c r="AH2412" i="1"/>
  <c r="AD2412" i="1"/>
  <c r="Z2412" i="1"/>
  <c r="R2412" i="1"/>
  <c r="O2412" i="1"/>
  <c r="AW2605" i="1"/>
  <c r="AT2605" i="1"/>
  <c r="AX2605" i="1" s="1"/>
  <c r="AL2605" i="1"/>
  <c r="AH2605" i="1"/>
  <c r="AD2605" i="1"/>
  <c r="Z2605" i="1"/>
  <c r="R2605" i="1"/>
  <c r="O2605" i="1"/>
  <c r="AW2410" i="1"/>
  <c r="AT2410" i="1"/>
  <c r="AX2410" i="1" s="1"/>
  <c r="AL2410" i="1"/>
  <c r="AH2410" i="1"/>
  <c r="AD2410" i="1"/>
  <c r="Z2410" i="1"/>
  <c r="R2410" i="1"/>
  <c r="O2410" i="1"/>
  <c r="AW2604" i="1"/>
  <c r="AT2604" i="1"/>
  <c r="AX2604" i="1" s="1"/>
  <c r="AL2604" i="1"/>
  <c r="AH2604" i="1"/>
  <c r="AD2604" i="1"/>
  <c r="Z2604" i="1"/>
  <c r="R2604" i="1"/>
  <c r="O2604" i="1"/>
  <c r="AW2409" i="1"/>
  <c r="AT2409" i="1"/>
  <c r="AX2409" i="1" s="1"/>
  <c r="AL2409" i="1"/>
  <c r="AH2409" i="1"/>
  <c r="AD2409" i="1"/>
  <c r="Z2409" i="1"/>
  <c r="R2409" i="1"/>
  <c r="O2409" i="1"/>
  <c r="AW2408" i="1"/>
  <c r="AT2408" i="1"/>
  <c r="AX2408" i="1" s="1"/>
  <c r="AL2408" i="1"/>
  <c r="AH2408" i="1"/>
  <c r="AD2408" i="1"/>
  <c r="Z2408" i="1"/>
  <c r="R2408" i="1"/>
  <c r="O2408" i="1"/>
  <c r="AW2407" i="1"/>
  <c r="AT2407" i="1"/>
  <c r="AX2407" i="1" s="1"/>
  <c r="AL2407" i="1"/>
  <c r="AH2407" i="1"/>
  <c r="AD2407" i="1"/>
  <c r="Z2407" i="1"/>
  <c r="R2407" i="1"/>
  <c r="O2407" i="1"/>
  <c r="AW2406" i="1"/>
  <c r="AT2406" i="1"/>
  <c r="AX2406" i="1" s="1"/>
  <c r="AL2406" i="1"/>
  <c r="AH2406" i="1"/>
  <c r="AD2406" i="1"/>
  <c r="Z2406" i="1"/>
  <c r="R2406" i="1"/>
  <c r="O2406" i="1"/>
  <c r="AX3903" i="1"/>
  <c r="AW3903" i="1"/>
  <c r="AP3903" i="1"/>
  <c r="AL3903" i="1"/>
  <c r="AH3903" i="1"/>
  <c r="AD3903" i="1"/>
  <c r="Z3903" i="1"/>
  <c r="R3903" i="1"/>
  <c r="O3903" i="1"/>
  <c r="AW3904" i="1"/>
  <c r="AT3904" i="1"/>
  <c r="AX3904" i="1" s="1"/>
  <c r="AP3904" i="1"/>
  <c r="AL3904" i="1"/>
  <c r="AH3904" i="1"/>
  <c r="AD3904" i="1"/>
  <c r="Z3904" i="1"/>
  <c r="R3904" i="1"/>
  <c r="O3904" i="1"/>
  <c r="AW3775" i="1"/>
  <c r="AT3775" i="1"/>
  <c r="AX3775" i="1" s="1"/>
  <c r="AP3775" i="1"/>
  <c r="AL3775" i="1"/>
  <c r="AH3775" i="1"/>
  <c r="AD3775" i="1"/>
  <c r="Z3775" i="1"/>
  <c r="R3775" i="1"/>
  <c r="O3775" i="1"/>
  <c r="AX3901" i="1"/>
  <c r="AW3901" i="1"/>
  <c r="AP3901" i="1"/>
  <c r="AL3901" i="1"/>
  <c r="AH3901" i="1"/>
  <c r="AD3901" i="1"/>
  <c r="Z3901" i="1"/>
  <c r="R3901" i="1"/>
  <c r="O3901" i="1"/>
  <c r="AX3693" i="1"/>
  <c r="AW3693" i="1"/>
  <c r="AP3693" i="1"/>
  <c r="AL3693" i="1"/>
  <c r="AH3693" i="1"/>
  <c r="AD3693" i="1"/>
  <c r="Z3693" i="1"/>
  <c r="R3693" i="1"/>
  <c r="O3693" i="1"/>
  <c r="AX3647" i="1"/>
  <c r="AW3647" i="1"/>
  <c r="AP3647" i="1"/>
  <c r="AL3647" i="1"/>
  <c r="AH3647" i="1"/>
  <c r="AD3647" i="1"/>
  <c r="Z3647" i="1"/>
  <c r="R3647" i="1"/>
  <c r="O3647" i="1"/>
  <c r="AX3646" i="1"/>
  <c r="AW3646" i="1"/>
  <c r="AP3646" i="1"/>
  <c r="AL3646" i="1"/>
  <c r="AH3646" i="1"/>
  <c r="AD3646" i="1"/>
  <c r="Z3646" i="1"/>
  <c r="R3646" i="1"/>
  <c r="O3646" i="1"/>
  <c r="AX3593" i="1"/>
  <c r="AW3593" i="1"/>
  <c r="AP3593" i="1"/>
  <c r="AL3593" i="1"/>
  <c r="AH3593" i="1"/>
  <c r="AD3593" i="1"/>
  <c r="Z3593" i="1"/>
  <c r="R3593" i="1"/>
  <c r="O3593" i="1"/>
  <c r="AX3592" i="1"/>
  <c r="AW3592" i="1"/>
  <c r="AP3592" i="1"/>
  <c r="AL3592" i="1"/>
  <c r="AH3592" i="1"/>
  <c r="AD3592" i="1"/>
  <c r="Z3592" i="1"/>
  <c r="R3592" i="1"/>
  <c r="O3592" i="1"/>
  <c r="AW3932" i="1"/>
  <c r="AT3932" i="1"/>
  <c r="AX3932" i="1" s="1"/>
  <c r="AL3932" i="1"/>
  <c r="AH3932" i="1"/>
  <c r="AD3932" i="1"/>
  <c r="Z3932" i="1"/>
  <c r="R3932" i="1"/>
  <c r="O3932" i="1"/>
  <c r="AW3865" i="1"/>
  <c r="AT3865" i="1"/>
  <c r="AX3865" i="1" s="1"/>
  <c r="AL3865" i="1"/>
  <c r="AH3865" i="1"/>
  <c r="AD3865" i="1"/>
  <c r="Z3865" i="1"/>
  <c r="R3865" i="1"/>
  <c r="O3865" i="1"/>
  <c r="AW2818" i="1"/>
  <c r="AT2818" i="1"/>
  <c r="AX2818" i="1" s="1"/>
  <c r="AL2818" i="1"/>
  <c r="AH2818" i="1"/>
  <c r="AD2818" i="1"/>
  <c r="Z2818" i="1"/>
  <c r="R2818" i="1"/>
  <c r="O2818" i="1"/>
  <c r="AX3677" i="1"/>
  <c r="AW3677" i="1"/>
  <c r="AP3677" i="1"/>
  <c r="AL3677" i="1"/>
  <c r="AH3677" i="1"/>
  <c r="AD3677" i="1"/>
  <c r="Z3677" i="1"/>
  <c r="R3677" i="1"/>
  <c r="O3677" i="1"/>
  <c r="AW2875" i="1"/>
  <c r="AT2875" i="1"/>
  <c r="AX2875" i="1" s="1"/>
  <c r="AL2875" i="1"/>
  <c r="AH2875" i="1"/>
  <c r="AD2875" i="1"/>
  <c r="Z2875" i="1"/>
  <c r="R2875" i="1"/>
  <c r="O2875" i="1"/>
  <c r="AW2750" i="1"/>
  <c r="AT2750" i="1"/>
  <c r="AX2750" i="1" s="1"/>
  <c r="AL2750" i="1"/>
  <c r="AH2750" i="1"/>
  <c r="AD2750" i="1"/>
  <c r="Z2750" i="1"/>
  <c r="R2750" i="1"/>
  <c r="O2750" i="1"/>
  <c r="AW2684" i="1"/>
  <c r="AT2684" i="1"/>
  <c r="AX2684" i="1" s="1"/>
  <c r="AL2684" i="1"/>
  <c r="AH2684" i="1"/>
  <c r="AD2684" i="1"/>
  <c r="Z2684" i="1"/>
  <c r="R2684" i="1"/>
  <c r="O2684" i="1"/>
  <c r="AW2685" i="1"/>
  <c r="AT2685" i="1"/>
  <c r="AX2685" i="1" s="1"/>
  <c r="AL2685" i="1"/>
  <c r="AH2685" i="1"/>
  <c r="AD2685" i="1"/>
  <c r="Z2685" i="1"/>
  <c r="R2685" i="1"/>
  <c r="O2685" i="1"/>
  <c r="AW2603" i="1"/>
  <c r="AT2603" i="1"/>
  <c r="AX2603" i="1" s="1"/>
  <c r="AL2603" i="1"/>
  <c r="AH2603" i="1"/>
  <c r="AD2603" i="1"/>
  <c r="Z2603" i="1"/>
  <c r="R2603" i="1"/>
  <c r="O2603" i="1"/>
  <c r="AW2602" i="1"/>
  <c r="AT2602" i="1"/>
  <c r="AX2602" i="1" s="1"/>
  <c r="AL2602" i="1"/>
  <c r="AH2602" i="1"/>
  <c r="AD2602" i="1"/>
  <c r="Z2602" i="1"/>
  <c r="R2602" i="1"/>
  <c r="O2602" i="1"/>
  <c r="AW2405" i="1"/>
  <c r="AT2405" i="1"/>
  <c r="AX2405" i="1" s="1"/>
  <c r="AL2405" i="1"/>
  <c r="AH2405" i="1"/>
  <c r="AD2405" i="1"/>
  <c r="Z2405" i="1"/>
  <c r="R2405" i="1"/>
  <c r="O2405" i="1"/>
  <c r="AW2683" i="1"/>
  <c r="AT2683" i="1"/>
  <c r="AX2683" i="1" s="1"/>
  <c r="AL2683" i="1"/>
  <c r="AH2683" i="1"/>
  <c r="AD2683" i="1"/>
  <c r="Z2683" i="1"/>
  <c r="R2683" i="1"/>
  <c r="O2683" i="1"/>
  <c r="AW2682" i="1"/>
  <c r="AT2682" i="1"/>
  <c r="AX2682" i="1" s="1"/>
  <c r="AL2682" i="1"/>
  <c r="AH2682" i="1"/>
  <c r="AD2682" i="1"/>
  <c r="Z2682" i="1"/>
  <c r="R2682" i="1"/>
  <c r="O2682" i="1"/>
  <c r="AW2681" i="1"/>
  <c r="AT2681" i="1"/>
  <c r="AX2681" i="1" s="1"/>
  <c r="AL2681" i="1"/>
  <c r="AH2681" i="1"/>
  <c r="AD2681" i="1"/>
  <c r="Z2681" i="1"/>
  <c r="R2681" i="1"/>
  <c r="O2681" i="1"/>
  <c r="AW2680" i="1"/>
  <c r="AT2680" i="1"/>
  <c r="AX2680" i="1" s="1"/>
  <c r="AL2680" i="1"/>
  <c r="AH2680" i="1"/>
  <c r="AD2680" i="1"/>
  <c r="Z2680" i="1"/>
  <c r="R2680" i="1"/>
  <c r="O2680" i="1"/>
  <c r="AW2404" i="1"/>
  <c r="AT2404" i="1"/>
  <c r="AX2404" i="1" s="1"/>
  <c r="AL2404" i="1"/>
  <c r="AH2404" i="1"/>
  <c r="AD2404" i="1"/>
  <c r="Z2404" i="1"/>
  <c r="R2404" i="1"/>
  <c r="O2404" i="1"/>
  <c r="AW2403" i="1"/>
  <c r="AT2403" i="1"/>
  <c r="AX2403" i="1" s="1"/>
  <c r="AL2403" i="1"/>
  <c r="AH2403" i="1"/>
  <c r="AD2403" i="1"/>
  <c r="Z2403" i="1"/>
  <c r="R2403" i="1"/>
  <c r="O2403" i="1"/>
  <c r="AW2679" i="1"/>
  <c r="AT2679" i="1"/>
  <c r="AX2679" i="1" s="1"/>
  <c r="AL2679" i="1"/>
  <c r="AH2679" i="1"/>
  <c r="AD2679" i="1"/>
  <c r="Z2679" i="1"/>
  <c r="R2679" i="1"/>
  <c r="O2679" i="1"/>
  <c r="AW2400" i="1"/>
  <c r="AT2400" i="1"/>
  <c r="AX2400" i="1" s="1"/>
  <c r="AL2400" i="1"/>
  <c r="AH2400" i="1"/>
  <c r="AD2400" i="1"/>
  <c r="Z2400" i="1"/>
  <c r="R2400" i="1"/>
  <c r="O2400" i="1"/>
  <c r="AW2399" i="1"/>
  <c r="AT2399" i="1"/>
  <c r="AX2399" i="1" s="1"/>
  <c r="AL2399" i="1"/>
  <c r="AH2399" i="1"/>
  <c r="AD2399" i="1"/>
  <c r="Z2399" i="1"/>
  <c r="R2399" i="1"/>
  <c r="O2399" i="1"/>
  <c r="AX82" i="1"/>
  <c r="AW82" i="1"/>
  <c r="AP82" i="1"/>
  <c r="AL82" i="1"/>
  <c r="AH82" i="1"/>
  <c r="AD82" i="1"/>
  <c r="Z82" i="1"/>
  <c r="R82" i="1"/>
  <c r="O82" i="1"/>
  <c r="AW3619" i="1"/>
  <c r="AT3619" i="1"/>
  <c r="AX3619" i="1" s="1"/>
  <c r="AP3619" i="1"/>
  <c r="AL3619" i="1"/>
  <c r="AH3619" i="1"/>
  <c r="AD3619" i="1"/>
  <c r="Z3619" i="1"/>
  <c r="R3619" i="1"/>
  <c r="O3619" i="1"/>
  <c r="AW3618" i="1"/>
  <c r="AT3618" i="1"/>
  <c r="AX3618" i="1" s="1"/>
  <c r="AP3618" i="1"/>
  <c r="AL3618" i="1"/>
  <c r="AH3618" i="1"/>
  <c r="AD3618" i="1"/>
  <c r="Z3618" i="1"/>
  <c r="R3618" i="1"/>
  <c r="O3618" i="1"/>
  <c r="AW3567" i="1"/>
  <c r="AT3567" i="1"/>
  <c r="AX3567" i="1" s="1"/>
  <c r="AP3567" i="1"/>
  <c r="AL3567" i="1"/>
  <c r="AH3567" i="1"/>
  <c r="AD3567" i="1"/>
  <c r="Z3567" i="1"/>
  <c r="R3567" i="1"/>
  <c r="O3567" i="1"/>
  <c r="AW3566" i="1"/>
  <c r="AT3566" i="1"/>
  <c r="AX3566" i="1" s="1"/>
  <c r="AP3566" i="1"/>
  <c r="AL3566" i="1"/>
  <c r="AH3566" i="1"/>
  <c r="AD3566" i="1"/>
  <c r="Z3566" i="1"/>
  <c r="R3566" i="1"/>
  <c r="O3566" i="1"/>
  <c r="AW2397" i="1"/>
  <c r="AT2397" i="1"/>
  <c r="AX2397" i="1" s="1"/>
  <c r="AL2397" i="1"/>
  <c r="AH2397" i="1"/>
  <c r="AD2397" i="1"/>
  <c r="Z2397" i="1"/>
  <c r="R2397" i="1"/>
  <c r="O2397" i="1"/>
  <c r="AW2398" i="1"/>
  <c r="AT2398" i="1"/>
  <c r="AX2398" i="1" s="1"/>
  <c r="AL2398" i="1"/>
  <c r="AH2398" i="1"/>
  <c r="AD2398" i="1"/>
  <c r="Z2398" i="1"/>
  <c r="R2398" i="1"/>
  <c r="O2398" i="1"/>
  <c r="AW2396" i="1"/>
  <c r="AT2396" i="1"/>
  <c r="AX2396" i="1" s="1"/>
  <c r="AL2396" i="1"/>
  <c r="AH2396" i="1"/>
  <c r="AD2396" i="1"/>
  <c r="Z2396" i="1"/>
  <c r="R2396" i="1"/>
  <c r="O2396" i="1"/>
  <c r="AW2678" i="1"/>
  <c r="AT2678" i="1"/>
  <c r="AX2678" i="1" s="1"/>
  <c r="AL2678" i="1"/>
  <c r="AH2678" i="1"/>
  <c r="AD2678" i="1"/>
  <c r="Z2678" i="1"/>
  <c r="R2678" i="1"/>
  <c r="O2678" i="1"/>
  <c r="AW2395" i="1"/>
  <c r="AT2395" i="1"/>
  <c r="AX2395" i="1" s="1"/>
  <c r="AL2395" i="1"/>
  <c r="AH2395" i="1"/>
  <c r="AD2395" i="1"/>
  <c r="Z2395" i="1"/>
  <c r="R2395" i="1"/>
  <c r="O2395" i="1"/>
  <c r="AW2394" i="1"/>
  <c r="AT2394" i="1"/>
  <c r="AX2394" i="1" s="1"/>
  <c r="AL2394" i="1"/>
  <c r="AH2394" i="1"/>
  <c r="AD2394" i="1"/>
  <c r="Z2394" i="1"/>
  <c r="R2394" i="1"/>
  <c r="O2394" i="1"/>
  <c r="AW2393" i="1"/>
  <c r="AT2393" i="1"/>
  <c r="AX2393" i="1" s="1"/>
  <c r="AL2393" i="1"/>
  <c r="AH2393" i="1"/>
  <c r="AD2393" i="1"/>
  <c r="Z2393" i="1"/>
  <c r="R2393" i="1"/>
  <c r="O2393" i="1"/>
  <c r="AW2599" i="1"/>
  <c r="AT2599" i="1"/>
  <c r="AX2599" i="1" s="1"/>
  <c r="AL2599" i="1"/>
  <c r="AH2599" i="1"/>
  <c r="AD2599" i="1"/>
  <c r="Z2599" i="1"/>
  <c r="R2599" i="1"/>
  <c r="O2599" i="1"/>
  <c r="AW2817" i="1"/>
  <c r="AT2817" i="1"/>
  <c r="AX2817" i="1" s="1"/>
  <c r="AL2817" i="1"/>
  <c r="AH2817" i="1"/>
  <c r="AD2817" i="1"/>
  <c r="Z2817" i="1"/>
  <c r="R2817" i="1"/>
  <c r="O2817" i="1"/>
  <c r="AW2816" i="1"/>
  <c r="AT2816" i="1"/>
  <c r="AX2816" i="1" s="1"/>
  <c r="AL2816" i="1"/>
  <c r="AH2816" i="1"/>
  <c r="AD2816" i="1"/>
  <c r="Z2816" i="1"/>
  <c r="R2816" i="1"/>
  <c r="O2816" i="1"/>
  <c r="AW3080" i="1"/>
  <c r="AT3080" i="1"/>
  <c r="AX3080" i="1" s="1"/>
  <c r="AL3080" i="1"/>
  <c r="AH3080" i="1"/>
  <c r="AD3080" i="1"/>
  <c r="Z3080" i="1"/>
  <c r="R3080" i="1"/>
  <c r="O3080" i="1"/>
  <c r="AW3079" i="1"/>
  <c r="AT3079" i="1"/>
  <c r="AX3079" i="1" s="1"/>
  <c r="AL3079" i="1"/>
  <c r="AH3079" i="1"/>
  <c r="AD3079" i="1"/>
  <c r="Z3079" i="1"/>
  <c r="R3079" i="1"/>
  <c r="O3079" i="1"/>
  <c r="AW3078" i="1"/>
  <c r="AT3078" i="1"/>
  <c r="AX3078" i="1" s="1"/>
  <c r="AL3078" i="1"/>
  <c r="AH3078" i="1"/>
  <c r="AD3078" i="1"/>
  <c r="Z3078" i="1"/>
  <c r="R3078" i="1"/>
  <c r="O3078" i="1"/>
  <c r="AW3083" i="1"/>
  <c r="AT3083" i="1"/>
  <c r="AX3083" i="1" s="1"/>
  <c r="AL3083" i="1"/>
  <c r="AH3083" i="1"/>
  <c r="AD3083" i="1"/>
  <c r="Z3083" i="1"/>
  <c r="R3083" i="1"/>
  <c r="O3083" i="1"/>
  <c r="AW3082" i="1"/>
  <c r="AT3082" i="1"/>
  <c r="AX3082" i="1" s="1"/>
  <c r="AL3082" i="1"/>
  <c r="AH3082" i="1"/>
  <c r="AD3082" i="1"/>
  <c r="Z3082" i="1"/>
  <c r="R3082" i="1"/>
  <c r="O3082" i="1"/>
  <c r="AW3077" i="1"/>
  <c r="AT3077" i="1"/>
  <c r="AX3077" i="1" s="1"/>
  <c r="AL3077" i="1"/>
  <c r="AH3077" i="1"/>
  <c r="AD3077" i="1"/>
  <c r="Z3077" i="1"/>
  <c r="R3077" i="1"/>
  <c r="O3077" i="1"/>
  <c r="AW3085" i="1"/>
  <c r="AT3085" i="1"/>
  <c r="AX3085" i="1" s="1"/>
  <c r="AL3085" i="1"/>
  <c r="AH3085" i="1"/>
  <c r="AD3085" i="1"/>
  <c r="Z3085" i="1"/>
  <c r="R3085" i="1"/>
  <c r="O3085" i="1"/>
  <c r="AW3084" i="1"/>
  <c r="AT3084" i="1"/>
  <c r="AX3084" i="1" s="1"/>
  <c r="AL3084" i="1"/>
  <c r="AH3084" i="1"/>
  <c r="AD3084" i="1"/>
  <c r="Z3084" i="1"/>
  <c r="R3084" i="1"/>
  <c r="O3084" i="1"/>
  <c r="AW3092" i="1"/>
  <c r="AT3092" i="1"/>
  <c r="AX3092" i="1" s="1"/>
  <c r="AL3092" i="1"/>
  <c r="AH3092" i="1"/>
  <c r="AD3092" i="1"/>
  <c r="Z3092" i="1"/>
  <c r="R3092" i="1"/>
  <c r="O3092" i="1"/>
  <c r="AW3091" i="1"/>
  <c r="AT3091" i="1"/>
  <c r="AX3091" i="1" s="1"/>
  <c r="AL3091" i="1"/>
  <c r="AH3091" i="1"/>
  <c r="AD3091" i="1"/>
  <c r="Z3091" i="1"/>
  <c r="R3091" i="1"/>
  <c r="O3091" i="1"/>
  <c r="AW3090" i="1"/>
  <c r="AT3090" i="1"/>
  <c r="AX3090" i="1" s="1"/>
  <c r="AL3090" i="1"/>
  <c r="AH3090" i="1"/>
  <c r="AD3090" i="1"/>
  <c r="Z3090" i="1"/>
  <c r="R3090" i="1"/>
  <c r="O3090" i="1"/>
  <c r="AW3089" i="1"/>
  <c r="AT3089" i="1"/>
  <c r="AX3089" i="1" s="1"/>
  <c r="AL3089" i="1"/>
  <c r="AH3089" i="1"/>
  <c r="AD3089" i="1"/>
  <c r="Z3089" i="1"/>
  <c r="R3089" i="1"/>
  <c r="O3089" i="1"/>
  <c r="AW3272" i="1"/>
  <c r="AT3272" i="1"/>
  <c r="AX3272" i="1" s="1"/>
  <c r="AL3272" i="1"/>
  <c r="AH3272" i="1"/>
  <c r="AD3272" i="1"/>
  <c r="Z3272" i="1"/>
  <c r="R3272" i="1"/>
  <c r="O3272" i="1"/>
  <c r="AW3258" i="1"/>
  <c r="AT3258" i="1"/>
  <c r="AX3258" i="1" s="1"/>
  <c r="AL3258" i="1"/>
  <c r="AH3258" i="1"/>
  <c r="AD3258" i="1"/>
  <c r="Z3258" i="1"/>
  <c r="R3258" i="1"/>
  <c r="O3258" i="1"/>
  <c r="AW3257" i="1"/>
  <c r="AT3257" i="1"/>
  <c r="AX3257" i="1" s="1"/>
  <c r="AL3257" i="1"/>
  <c r="AH3257" i="1"/>
  <c r="AD3257" i="1"/>
  <c r="Z3257" i="1"/>
  <c r="R3257" i="1"/>
  <c r="O3257" i="1"/>
  <c r="AW3248" i="1"/>
  <c r="AT3248" i="1"/>
  <c r="AX3248" i="1" s="1"/>
  <c r="AL3248" i="1"/>
  <c r="AH3248" i="1"/>
  <c r="AD3248" i="1"/>
  <c r="Z3248" i="1"/>
  <c r="R3248" i="1"/>
  <c r="O3248" i="1"/>
  <c r="AW3249" i="1"/>
  <c r="AT3249" i="1"/>
  <c r="AX3249" i="1" s="1"/>
  <c r="AL3249" i="1"/>
  <c r="AH3249" i="1"/>
  <c r="AD3249" i="1"/>
  <c r="Z3249" i="1"/>
  <c r="R3249" i="1"/>
  <c r="O3249" i="1"/>
  <c r="AW3230" i="1"/>
  <c r="AT3230" i="1"/>
  <c r="AX3230" i="1" s="1"/>
  <c r="AL3230" i="1"/>
  <c r="AH3230" i="1"/>
  <c r="AD3230" i="1"/>
  <c r="Z3230" i="1"/>
  <c r="R3230" i="1"/>
  <c r="O3230" i="1"/>
  <c r="AW3229" i="1"/>
  <c r="AT3229" i="1"/>
  <c r="AX3229" i="1" s="1"/>
  <c r="AL3229" i="1"/>
  <c r="AH3229" i="1"/>
  <c r="AD3229" i="1"/>
  <c r="Z3229" i="1"/>
  <c r="R3229" i="1"/>
  <c r="O3229" i="1"/>
  <c r="AW3243" i="1"/>
  <c r="AT3243" i="1"/>
  <c r="AX3243" i="1" s="1"/>
  <c r="AL3243" i="1"/>
  <c r="AH3243" i="1"/>
  <c r="AD3243" i="1"/>
  <c r="Z3243" i="1"/>
  <c r="R3243" i="1"/>
  <c r="O3243" i="1"/>
  <c r="AW3246" i="1"/>
  <c r="AT3246" i="1"/>
  <c r="AX3246" i="1" s="1"/>
  <c r="AL3246" i="1"/>
  <c r="AH3246" i="1"/>
  <c r="AD3246" i="1"/>
  <c r="Z3246" i="1"/>
  <c r="R3246" i="1"/>
  <c r="O3246" i="1"/>
  <c r="AW3245" i="1"/>
  <c r="AT3245" i="1"/>
  <c r="AX3245" i="1" s="1"/>
  <c r="AL3245" i="1"/>
  <c r="AH3245" i="1"/>
  <c r="AD3245" i="1"/>
  <c r="Z3245" i="1"/>
  <c r="R3245" i="1"/>
  <c r="O3245" i="1"/>
  <c r="AW3280" i="1"/>
  <c r="AT3280" i="1"/>
  <c r="AX3280" i="1" s="1"/>
  <c r="AL3280" i="1"/>
  <c r="AH3280" i="1"/>
  <c r="AD3280" i="1"/>
  <c r="Z3280" i="1"/>
  <c r="R3280" i="1"/>
  <c r="O3280" i="1"/>
  <c r="AW3279" i="1"/>
  <c r="AT3279" i="1"/>
  <c r="AX3279" i="1" s="1"/>
  <c r="AL3279" i="1"/>
  <c r="AH3279" i="1"/>
  <c r="AD3279" i="1"/>
  <c r="Z3279" i="1"/>
  <c r="R3279" i="1"/>
  <c r="O3279" i="1"/>
  <c r="AW3267" i="1"/>
  <c r="AT3267" i="1"/>
  <c r="AX3267" i="1" s="1"/>
  <c r="AL3267" i="1"/>
  <c r="AH3267" i="1"/>
  <c r="AD3267" i="1"/>
  <c r="Z3267" i="1"/>
  <c r="R3267" i="1"/>
  <c r="O3267" i="1"/>
  <c r="AW3278" i="1"/>
  <c r="AT3278" i="1"/>
  <c r="AX3278" i="1" s="1"/>
  <c r="AL3278" i="1"/>
  <c r="AH3278" i="1"/>
  <c r="AD3278" i="1"/>
  <c r="Z3278" i="1"/>
  <c r="R3278" i="1"/>
  <c r="O3278" i="1"/>
  <c r="AW3277" i="1"/>
  <c r="AT3277" i="1"/>
  <c r="AX3277" i="1" s="1"/>
  <c r="AL3277" i="1"/>
  <c r="AH3277" i="1"/>
  <c r="AD3277" i="1"/>
  <c r="Z3277" i="1"/>
  <c r="R3277" i="1"/>
  <c r="O3277" i="1"/>
  <c r="AW3241" i="1"/>
  <c r="AT3241" i="1"/>
  <c r="AX3241" i="1" s="1"/>
  <c r="AL3241" i="1"/>
  <c r="AH3241" i="1"/>
  <c r="AD3241" i="1"/>
  <c r="Z3241" i="1"/>
  <c r="R3241" i="1"/>
  <c r="O3241" i="1"/>
  <c r="AW3240" i="1"/>
  <c r="AT3240" i="1"/>
  <c r="AX3240" i="1" s="1"/>
  <c r="AL3240" i="1"/>
  <c r="AH3240" i="1"/>
  <c r="AD3240" i="1"/>
  <c r="Z3240" i="1"/>
  <c r="R3240" i="1"/>
  <c r="O3240" i="1"/>
  <c r="AW3264" i="1"/>
  <c r="AT3264" i="1"/>
  <c r="AX3264" i="1" s="1"/>
  <c r="AL3264" i="1"/>
  <c r="AH3264" i="1"/>
  <c r="AD3264" i="1"/>
  <c r="Z3264" i="1"/>
  <c r="R3264" i="1"/>
  <c r="O3264" i="1"/>
  <c r="AW3263" i="1"/>
  <c r="AT3263" i="1"/>
  <c r="AX3263" i="1" s="1"/>
  <c r="AL3263" i="1"/>
  <c r="AH3263" i="1"/>
  <c r="AD3263" i="1"/>
  <c r="Z3263" i="1"/>
  <c r="R3263" i="1"/>
  <c r="O3263" i="1"/>
  <c r="AW3251" i="1"/>
  <c r="AT3251" i="1"/>
  <c r="AX3251" i="1" s="1"/>
  <c r="AL3251" i="1"/>
  <c r="AH3251" i="1"/>
  <c r="AD3251" i="1"/>
  <c r="Z3251" i="1"/>
  <c r="R3251" i="1"/>
  <c r="O3251" i="1"/>
  <c r="AW3250" i="1"/>
  <c r="AT3250" i="1"/>
  <c r="AX3250" i="1" s="1"/>
  <c r="AL3250" i="1"/>
  <c r="AH3250" i="1"/>
  <c r="AD3250" i="1"/>
  <c r="Z3250" i="1"/>
  <c r="R3250" i="1"/>
  <c r="O3250" i="1"/>
  <c r="AW3259" i="1"/>
  <c r="AT3259" i="1"/>
  <c r="AX3259" i="1" s="1"/>
  <c r="AL3259" i="1"/>
  <c r="AH3259" i="1"/>
  <c r="AD3259" i="1"/>
  <c r="Z3259" i="1"/>
  <c r="R3259" i="1"/>
  <c r="O3259" i="1"/>
  <c r="AW3227" i="1"/>
  <c r="AT3227" i="1"/>
  <c r="AX3227" i="1" s="1"/>
  <c r="AL3227" i="1"/>
  <c r="AH3227" i="1"/>
  <c r="AD3227" i="1"/>
  <c r="Z3227" i="1"/>
  <c r="R3227" i="1"/>
  <c r="O3227" i="1"/>
  <c r="AW3274" i="1"/>
  <c r="AT3274" i="1"/>
  <c r="AX3274" i="1" s="1"/>
  <c r="AL3274" i="1"/>
  <c r="AH3274" i="1"/>
  <c r="AD3274" i="1"/>
  <c r="Z3274" i="1"/>
  <c r="R3274" i="1"/>
  <c r="O3274" i="1"/>
  <c r="AW3273" i="1"/>
  <c r="AT3273" i="1"/>
  <c r="AX3273" i="1" s="1"/>
  <c r="AL3273" i="1"/>
  <c r="AH3273" i="1"/>
  <c r="AD3273" i="1"/>
  <c r="Z3273" i="1"/>
  <c r="R3273" i="1"/>
  <c r="O3273" i="1"/>
  <c r="AW3282" i="1"/>
  <c r="AT3282" i="1"/>
  <c r="AX3282" i="1" s="1"/>
  <c r="AL3282" i="1"/>
  <c r="AH3282" i="1"/>
  <c r="AD3282" i="1"/>
  <c r="Z3282" i="1"/>
  <c r="R3282" i="1"/>
  <c r="O3282" i="1"/>
  <c r="AW3281" i="1"/>
  <c r="AT3281" i="1"/>
  <c r="AX3281" i="1" s="1"/>
  <c r="AL3281" i="1"/>
  <c r="AH3281" i="1"/>
  <c r="AD3281" i="1"/>
  <c r="Z3281" i="1"/>
  <c r="R3281" i="1"/>
  <c r="O3281" i="1"/>
  <c r="AW3291" i="1"/>
  <c r="AT3291" i="1"/>
  <c r="AX3291" i="1" s="1"/>
  <c r="AL3291" i="1"/>
  <c r="AH3291" i="1"/>
  <c r="AD3291" i="1"/>
  <c r="Z3291" i="1"/>
  <c r="R3291" i="1"/>
  <c r="O3291" i="1"/>
  <c r="AW3287" i="1"/>
  <c r="AT3287" i="1"/>
  <c r="AX3287" i="1" s="1"/>
  <c r="AL3287" i="1"/>
  <c r="AH3287" i="1"/>
  <c r="AD3287" i="1"/>
  <c r="Z3287" i="1"/>
  <c r="R3287" i="1"/>
  <c r="O3287" i="1"/>
  <c r="AW3285" i="1"/>
  <c r="AT3285" i="1"/>
  <c r="AX3285" i="1" s="1"/>
  <c r="AL3285" i="1"/>
  <c r="AH3285" i="1"/>
  <c r="AD3285" i="1"/>
  <c r="Z3285" i="1"/>
  <c r="R3285" i="1"/>
  <c r="O3285" i="1"/>
  <c r="AW3284" i="1"/>
  <c r="AT3284" i="1"/>
  <c r="AX3284" i="1" s="1"/>
  <c r="AL3284" i="1"/>
  <c r="AH3284" i="1"/>
  <c r="AD3284" i="1"/>
  <c r="Z3284" i="1"/>
  <c r="R3284" i="1"/>
  <c r="O3284" i="1"/>
  <c r="AW2392" i="1"/>
  <c r="AT2392" i="1"/>
  <c r="AX2392" i="1" s="1"/>
  <c r="AL2392" i="1"/>
  <c r="AH2392" i="1"/>
  <c r="AD2392" i="1"/>
  <c r="Z2392" i="1"/>
  <c r="R2392" i="1"/>
  <c r="O2392" i="1"/>
  <c r="AW2391" i="1"/>
  <c r="AT2391" i="1"/>
  <c r="AX2391" i="1" s="1"/>
  <c r="AL2391" i="1"/>
  <c r="AH2391" i="1"/>
  <c r="AD2391" i="1"/>
  <c r="Z2391" i="1"/>
  <c r="R2391" i="1"/>
  <c r="O2391" i="1"/>
  <c r="AW2598" i="1"/>
  <c r="AT2598" i="1"/>
  <c r="AX2598" i="1" s="1"/>
  <c r="AL2598" i="1"/>
  <c r="AH2598" i="1"/>
  <c r="AD2598" i="1"/>
  <c r="Z2598" i="1"/>
  <c r="R2598" i="1"/>
  <c r="O2598" i="1"/>
  <c r="AW2390" i="1"/>
  <c r="AT2390" i="1"/>
  <c r="AX2390" i="1" s="1"/>
  <c r="AL2390" i="1"/>
  <c r="AH2390" i="1"/>
  <c r="AD2390" i="1"/>
  <c r="Z2390" i="1"/>
  <c r="R2390" i="1"/>
  <c r="O2390" i="1"/>
  <c r="AW2389" i="1"/>
  <c r="AT2389" i="1"/>
  <c r="AX2389" i="1" s="1"/>
  <c r="AL2389" i="1"/>
  <c r="AH2389" i="1"/>
  <c r="AD2389" i="1"/>
  <c r="Z2389" i="1"/>
  <c r="R2389" i="1"/>
  <c r="O2389" i="1"/>
  <c r="AW2388" i="1"/>
  <c r="AT2388" i="1"/>
  <c r="AX2388" i="1" s="1"/>
  <c r="AL2388" i="1"/>
  <c r="AH2388" i="1"/>
  <c r="AD2388" i="1"/>
  <c r="Z2388" i="1"/>
  <c r="R2388" i="1"/>
  <c r="O2388" i="1"/>
  <c r="AW2387" i="1"/>
  <c r="AT2387" i="1"/>
  <c r="AX2387" i="1" s="1"/>
  <c r="AL2387" i="1"/>
  <c r="AH2387" i="1"/>
  <c r="AD2387" i="1"/>
  <c r="Z2387" i="1"/>
  <c r="R2387" i="1"/>
  <c r="O2387" i="1"/>
  <c r="AW2597" i="1"/>
  <c r="AT2597" i="1"/>
  <c r="AX2597" i="1" s="1"/>
  <c r="AL2597" i="1"/>
  <c r="AH2597" i="1"/>
  <c r="AD2597" i="1"/>
  <c r="Z2597" i="1"/>
  <c r="R2597" i="1"/>
  <c r="O2597" i="1"/>
  <c r="AW2596" i="1"/>
  <c r="AT2596" i="1"/>
  <c r="AX2596" i="1" s="1"/>
  <c r="AL2596" i="1"/>
  <c r="AH2596" i="1"/>
  <c r="AD2596" i="1"/>
  <c r="Z2596" i="1"/>
  <c r="R2596" i="1"/>
  <c r="O2596" i="1"/>
  <c r="AW2595" i="1"/>
  <c r="AT2595" i="1"/>
  <c r="AX2595" i="1" s="1"/>
  <c r="AL2595" i="1"/>
  <c r="AH2595" i="1"/>
  <c r="AD2595" i="1"/>
  <c r="Z2595" i="1"/>
  <c r="R2595" i="1"/>
  <c r="O2595" i="1"/>
  <c r="AW2748" i="1"/>
  <c r="AT2748" i="1"/>
  <c r="AX2748" i="1" s="1"/>
  <c r="AL2748" i="1"/>
  <c r="AH2748" i="1"/>
  <c r="AD2748" i="1"/>
  <c r="Z2748" i="1"/>
  <c r="R2748" i="1"/>
  <c r="O2748" i="1"/>
  <c r="AW2385" i="1"/>
  <c r="AT2385" i="1"/>
  <c r="AX2385" i="1" s="1"/>
  <c r="AL2385" i="1"/>
  <c r="AH2385" i="1"/>
  <c r="AD2385" i="1"/>
  <c r="Z2385" i="1"/>
  <c r="R2385" i="1"/>
  <c r="O2385" i="1"/>
  <c r="AW2386" i="1"/>
  <c r="AT2386" i="1"/>
  <c r="AX2386" i="1" s="1"/>
  <c r="AL2386" i="1"/>
  <c r="AH2386" i="1"/>
  <c r="AD2386" i="1"/>
  <c r="Z2386" i="1"/>
  <c r="R2386" i="1"/>
  <c r="O2386" i="1"/>
  <c r="AW2384" i="1"/>
  <c r="AT2384" i="1"/>
  <c r="AX2384" i="1" s="1"/>
  <c r="AL2384" i="1"/>
  <c r="AH2384" i="1"/>
  <c r="AD2384" i="1"/>
  <c r="Z2384" i="1"/>
  <c r="R2384" i="1"/>
  <c r="O2384" i="1"/>
  <c r="AW2383" i="1"/>
  <c r="AT2383" i="1"/>
  <c r="AX2383" i="1" s="1"/>
  <c r="AL2383" i="1"/>
  <c r="AH2383" i="1"/>
  <c r="AD2383" i="1"/>
  <c r="Z2383" i="1"/>
  <c r="R2383" i="1"/>
  <c r="O2383" i="1"/>
  <c r="AW2382" i="1"/>
  <c r="AT2382" i="1"/>
  <c r="AX2382" i="1" s="1"/>
  <c r="AL2382" i="1"/>
  <c r="AH2382" i="1"/>
  <c r="AD2382" i="1"/>
  <c r="Z2382" i="1"/>
  <c r="R2382" i="1"/>
  <c r="O2382" i="1"/>
  <c r="AW2381" i="1"/>
  <c r="AT2381" i="1"/>
  <c r="AX2381" i="1" s="1"/>
  <c r="AL2381" i="1"/>
  <c r="AH2381" i="1"/>
  <c r="AD2381" i="1"/>
  <c r="Z2381" i="1"/>
  <c r="R2381" i="1"/>
  <c r="O2381" i="1"/>
  <c r="AW2380" i="1"/>
  <c r="AT2380" i="1"/>
  <c r="AX2380" i="1" s="1"/>
  <c r="AL2380" i="1"/>
  <c r="AH2380" i="1"/>
  <c r="AD2380" i="1"/>
  <c r="Z2380" i="1"/>
  <c r="R2380" i="1"/>
  <c r="O2380" i="1"/>
  <c r="AW2747" i="1"/>
  <c r="AT2747" i="1"/>
  <c r="AX2747" i="1" s="1"/>
  <c r="AL2747" i="1"/>
  <c r="AH2747" i="1"/>
  <c r="AD2747" i="1"/>
  <c r="Z2747" i="1"/>
  <c r="R2747" i="1"/>
  <c r="O2747" i="1"/>
  <c r="AW2746" i="1"/>
  <c r="AT2746" i="1"/>
  <c r="AX2746" i="1" s="1"/>
  <c r="AL2746" i="1"/>
  <c r="AH2746" i="1"/>
  <c r="AD2746" i="1"/>
  <c r="Z2746" i="1"/>
  <c r="R2746" i="1"/>
  <c r="O2746" i="1"/>
  <c r="AW2379" i="1"/>
  <c r="AT2379" i="1"/>
  <c r="AX2379" i="1" s="1"/>
  <c r="AL2379" i="1"/>
  <c r="AH2379" i="1"/>
  <c r="AD2379" i="1"/>
  <c r="Z2379" i="1"/>
  <c r="R2379" i="1"/>
  <c r="O2379" i="1"/>
  <c r="AW2378" i="1"/>
  <c r="AT2378" i="1"/>
  <c r="AX2378" i="1" s="1"/>
  <c r="AL2378" i="1"/>
  <c r="AH2378" i="1"/>
  <c r="AD2378" i="1"/>
  <c r="Z2378" i="1"/>
  <c r="R2378" i="1"/>
  <c r="O2378" i="1"/>
  <c r="AW2377" i="1"/>
  <c r="AT2377" i="1"/>
  <c r="AX2377" i="1" s="1"/>
  <c r="AL2377" i="1"/>
  <c r="AH2377" i="1"/>
  <c r="AD2377" i="1"/>
  <c r="Z2377" i="1"/>
  <c r="R2377" i="1"/>
  <c r="O2377" i="1"/>
  <c r="AW2376" i="1"/>
  <c r="AT2376" i="1"/>
  <c r="AX2376" i="1" s="1"/>
  <c r="AL2376" i="1"/>
  <c r="AH2376" i="1"/>
  <c r="AD2376" i="1"/>
  <c r="Z2376" i="1"/>
  <c r="R2376" i="1"/>
  <c r="O2376" i="1"/>
  <c r="AW2745" i="1"/>
  <c r="AT2745" i="1"/>
  <c r="AX2745" i="1" s="1"/>
  <c r="AL2745" i="1"/>
  <c r="AH2745" i="1"/>
  <c r="AD2745" i="1"/>
  <c r="Z2745" i="1"/>
  <c r="R2745" i="1"/>
  <c r="O2745" i="1"/>
  <c r="AW2375" i="1"/>
  <c r="AT2375" i="1"/>
  <c r="AX2375" i="1" s="1"/>
  <c r="AL2375" i="1"/>
  <c r="AH2375" i="1"/>
  <c r="AD2375" i="1"/>
  <c r="Z2375" i="1"/>
  <c r="R2375" i="1"/>
  <c r="O2375" i="1"/>
  <c r="AW2374" i="1"/>
  <c r="AT2374" i="1"/>
  <c r="AX2374" i="1" s="1"/>
  <c r="AL2374" i="1"/>
  <c r="AH2374" i="1"/>
  <c r="AD2374" i="1"/>
  <c r="Z2374" i="1"/>
  <c r="R2374" i="1"/>
  <c r="O2374" i="1"/>
  <c r="AW2373" i="1"/>
  <c r="AT2373" i="1"/>
  <c r="AX2373" i="1" s="1"/>
  <c r="AL2373" i="1"/>
  <c r="AH2373" i="1"/>
  <c r="AD2373" i="1"/>
  <c r="Z2373" i="1"/>
  <c r="R2373" i="1"/>
  <c r="O2373" i="1"/>
  <c r="AW2372" i="1"/>
  <c r="AT2372" i="1"/>
  <c r="AX2372" i="1" s="1"/>
  <c r="AL2372" i="1"/>
  <c r="AH2372" i="1"/>
  <c r="AD2372" i="1"/>
  <c r="Z2372" i="1"/>
  <c r="R2372" i="1"/>
  <c r="O2372" i="1"/>
  <c r="AW2594" i="1"/>
  <c r="AT2594" i="1"/>
  <c r="AX2594" i="1" s="1"/>
  <c r="AL2594" i="1"/>
  <c r="AH2594" i="1"/>
  <c r="AD2594" i="1"/>
  <c r="Z2594" i="1"/>
  <c r="R2594" i="1"/>
  <c r="O2594" i="1"/>
  <c r="AW2371" i="1"/>
  <c r="AT2371" i="1"/>
  <c r="AX2371" i="1" s="1"/>
  <c r="AL2371" i="1"/>
  <c r="AH2371" i="1"/>
  <c r="AD2371" i="1"/>
  <c r="Z2371" i="1"/>
  <c r="R2371" i="1"/>
  <c r="O2371" i="1"/>
  <c r="AW2370" i="1"/>
  <c r="AT2370" i="1"/>
  <c r="AX2370" i="1" s="1"/>
  <c r="AL2370" i="1"/>
  <c r="AH2370" i="1"/>
  <c r="AD2370" i="1"/>
  <c r="Z2370" i="1"/>
  <c r="R2370" i="1"/>
  <c r="O2370" i="1"/>
  <c r="AW2743" i="1"/>
  <c r="AT2743" i="1"/>
  <c r="AX2743" i="1" s="1"/>
  <c r="AL2743" i="1"/>
  <c r="AH2743" i="1"/>
  <c r="AD2743" i="1"/>
  <c r="Z2743" i="1"/>
  <c r="R2743" i="1"/>
  <c r="O2743" i="1"/>
  <c r="AW2593" i="1"/>
  <c r="AT2593" i="1"/>
  <c r="AX2593" i="1" s="1"/>
  <c r="AL2593" i="1"/>
  <c r="AH2593" i="1"/>
  <c r="AD2593" i="1"/>
  <c r="Z2593" i="1"/>
  <c r="R2593" i="1"/>
  <c r="O2593" i="1"/>
  <c r="AW2744" i="1"/>
  <c r="AT2744" i="1"/>
  <c r="AX2744" i="1" s="1"/>
  <c r="AL2744" i="1"/>
  <c r="AH2744" i="1"/>
  <c r="AD2744" i="1"/>
  <c r="Z2744" i="1"/>
  <c r="R2744" i="1"/>
  <c r="O2744" i="1"/>
  <c r="AW2369" i="1"/>
  <c r="AT2369" i="1"/>
  <c r="AX2369" i="1" s="1"/>
  <c r="AL2369" i="1"/>
  <c r="AH2369" i="1"/>
  <c r="AD2369" i="1"/>
  <c r="Z2369" i="1"/>
  <c r="R2369" i="1"/>
  <c r="O2369" i="1"/>
  <c r="AW3396" i="1"/>
  <c r="AT3396" i="1"/>
  <c r="AX3396" i="1" s="1"/>
  <c r="AL3396" i="1"/>
  <c r="AH3396" i="1"/>
  <c r="AD3396" i="1"/>
  <c r="Z3396" i="1"/>
  <c r="R3396" i="1"/>
  <c r="O3396" i="1"/>
  <c r="AW3394" i="1"/>
  <c r="AT3394" i="1"/>
  <c r="AX3394" i="1" s="1"/>
  <c r="AL3394" i="1"/>
  <c r="AH3394" i="1"/>
  <c r="AD3394" i="1"/>
  <c r="Z3394" i="1"/>
  <c r="R3394" i="1"/>
  <c r="O3394" i="1"/>
  <c r="AW3393" i="1"/>
  <c r="AT3393" i="1"/>
  <c r="AX3393" i="1" s="1"/>
  <c r="AL3393" i="1"/>
  <c r="AH3393" i="1"/>
  <c r="AD3393" i="1"/>
  <c r="Z3393" i="1"/>
  <c r="R3393" i="1"/>
  <c r="O3393" i="1"/>
  <c r="AW3395" i="1"/>
  <c r="AT3395" i="1"/>
  <c r="AX3395" i="1" s="1"/>
  <c r="AL3395" i="1"/>
  <c r="AH3395" i="1"/>
  <c r="AD3395" i="1"/>
  <c r="Z3395" i="1"/>
  <c r="R3395" i="1"/>
  <c r="O3395" i="1"/>
  <c r="AW3391" i="1"/>
  <c r="AT3391" i="1"/>
  <c r="AX3391" i="1" s="1"/>
  <c r="AL3391" i="1"/>
  <c r="AH3391" i="1"/>
  <c r="AD3391" i="1"/>
  <c r="Z3391" i="1"/>
  <c r="R3391" i="1"/>
  <c r="O3391" i="1"/>
  <c r="AW3392" i="1"/>
  <c r="AT3392" i="1"/>
  <c r="AX3392" i="1" s="1"/>
  <c r="AL3392" i="1"/>
  <c r="AH3392" i="1"/>
  <c r="AD3392" i="1"/>
  <c r="Z3392" i="1"/>
  <c r="R3392" i="1"/>
  <c r="O3392" i="1"/>
  <c r="AW3765" i="1"/>
  <c r="AT3765" i="1"/>
  <c r="AX3765" i="1" s="1"/>
  <c r="AP3765" i="1"/>
  <c r="AL3765" i="1"/>
  <c r="AH3765" i="1"/>
  <c r="AD3765" i="1"/>
  <c r="Z3765" i="1"/>
  <c r="R3765" i="1"/>
  <c r="O3765" i="1"/>
  <c r="AX341" i="1"/>
  <c r="AW341" i="1"/>
  <c r="AP341" i="1"/>
  <c r="AL341" i="1"/>
  <c r="AH341" i="1"/>
  <c r="AD341" i="1"/>
  <c r="Z341" i="1"/>
  <c r="R341" i="1"/>
  <c r="O341" i="1"/>
  <c r="AW2892" i="1"/>
  <c r="AT2892" i="1"/>
  <c r="AX2892" i="1" s="1"/>
  <c r="AL2892" i="1"/>
  <c r="AH2892" i="1"/>
  <c r="AD2892" i="1"/>
  <c r="Z2892" i="1"/>
  <c r="R2892" i="1"/>
  <c r="O2892" i="1"/>
  <c r="AW2086" i="1"/>
  <c r="AT2086" i="1"/>
  <c r="AX2086" i="1" s="1"/>
  <c r="AL2086" i="1"/>
  <c r="AH2086" i="1"/>
  <c r="AD2086" i="1"/>
  <c r="Z2086" i="1"/>
  <c r="R2086" i="1"/>
  <c r="O2086" i="1"/>
  <c r="AW2083" i="1"/>
  <c r="AT2083" i="1"/>
  <c r="AX2083" i="1" s="1"/>
  <c r="AL2083" i="1"/>
  <c r="AH2083" i="1"/>
  <c r="AD2083" i="1"/>
  <c r="Z2083" i="1"/>
  <c r="R2083" i="1"/>
  <c r="O2083" i="1"/>
  <c r="AW2888" i="1"/>
  <c r="AT2888" i="1"/>
  <c r="AX2888" i="1" s="1"/>
  <c r="AL2888" i="1"/>
  <c r="AH2888" i="1"/>
  <c r="AD2888" i="1"/>
  <c r="Z2888" i="1"/>
  <c r="R2888" i="1"/>
  <c r="O2888" i="1"/>
  <c r="AW2900" i="1"/>
  <c r="AT2900" i="1"/>
  <c r="AX2900" i="1" s="1"/>
  <c r="AL2900" i="1"/>
  <c r="AH2900" i="1"/>
  <c r="AD2900" i="1"/>
  <c r="Z2900" i="1"/>
  <c r="R2900" i="1"/>
  <c r="O2900" i="1"/>
  <c r="AW2898" i="1"/>
  <c r="AT2898" i="1"/>
  <c r="AX2898" i="1" s="1"/>
  <c r="AL2898" i="1"/>
  <c r="AH2898" i="1"/>
  <c r="AD2898" i="1"/>
  <c r="Z2898" i="1"/>
  <c r="R2898" i="1"/>
  <c r="O2898" i="1"/>
  <c r="AW2887" i="1"/>
  <c r="AT2887" i="1"/>
  <c r="AX2887" i="1" s="1"/>
  <c r="AL2887" i="1"/>
  <c r="AH2887" i="1"/>
  <c r="AD2887" i="1"/>
  <c r="Z2887" i="1"/>
  <c r="R2887" i="1"/>
  <c r="O2887" i="1"/>
  <c r="AW2837" i="1"/>
  <c r="AT2837" i="1"/>
  <c r="AX2837" i="1" s="1"/>
  <c r="AL2837" i="1"/>
  <c r="AH2837" i="1"/>
  <c r="AD2837" i="1"/>
  <c r="Z2837" i="1"/>
  <c r="R2837" i="1"/>
  <c r="O2837" i="1"/>
  <c r="AW2857" i="1"/>
  <c r="AT2857" i="1"/>
  <c r="AX2857" i="1" s="1"/>
  <c r="AL2857" i="1"/>
  <c r="AH2857" i="1"/>
  <c r="AD2857" i="1"/>
  <c r="Z2857" i="1"/>
  <c r="R2857" i="1"/>
  <c r="O2857" i="1"/>
  <c r="AW2088" i="1"/>
  <c r="AT2088" i="1"/>
  <c r="AX2088" i="1" s="1"/>
  <c r="AL2088" i="1"/>
  <c r="AH2088" i="1"/>
  <c r="AD2088" i="1"/>
  <c r="Z2088" i="1"/>
  <c r="R2088" i="1"/>
  <c r="O2088" i="1"/>
  <c r="AW2087" i="1"/>
  <c r="AT2087" i="1"/>
  <c r="AX2087" i="1" s="1"/>
  <c r="AL2087" i="1"/>
  <c r="AH2087" i="1"/>
  <c r="AD2087" i="1"/>
  <c r="Z2087" i="1"/>
  <c r="R2087" i="1"/>
  <c r="O2087" i="1"/>
  <c r="AW2089" i="1"/>
  <c r="AT2089" i="1"/>
  <c r="AX2089" i="1" s="1"/>
  <c r="AL2089" i="1"/>
  <c r="AH2089" i="1"/>
  <c r="AD2089" i="1"/>
  <c r="Z2089" i="1"/>
  <c r="R2089" i="1"/>
  <c r="O2089" i="1"/>
  <c r="AW2091" i="1"/>
  <c r="AT2091" i="1"/>
  <c r="AX2091" i="1" s="1"/>
  <c r="AL2091" i="1"/>
  <c r="AH2091" i="1"/>
  <c r="AD2091" i="1"/>
  <c r="Z2091" i="1"/>
  <c r="R2091" i="1"/>
  <c r="O2091" i="1"/>
  <c r="AW2874" i="1"/>
  <c r="AT2874" i="1"/>
  <c r="AX2874" i="1" s="1"/>
  <c r="AL2874" i="1"/>
  <c r="AH2874" i="1"/>
  <c r="AD2874" i="1"/>
  <c r="Z2874" i="1"/>
  <c r="R2874" i="1"/>
  <c r="O2874" i="1"/>
  <c r="AW2592" i="1"/>
  <c r="AT2592" i="1"/>
  <c r="AX2592" i="1" s="1"/>
  <c r="AL2592" i="1"/>
  <c r="AH2592" i="1"/>
  <c r="AD2592" i="1"/>
  <c r="Z2592" i="1"/>
  <c r="R2592" i="1"/>
  <c r="O2592" i="1"/>
  <c r="AW2368" i="1"/>
  <c r="AT2368" i="1"/>
  <c r="AX2368" i="1" s="1"/>
  <c r="AL2368" i="1"/>
  <c r="AH2368" i="1"/>
  <c r="AD2368" i="1"/>
  <c r="Z2368" i="1"/>
  <c r="R2368" i="1"/>
  <c r="O2368" i="1"/>
  <c r="AW2591" i="1"/>
  <c r="AT2591" i="1"/>
  <c r="AX2591" i="1" s="1"/>
  <c r="AL2591" i="1"/>
  <c r="AH2591" i="1"/>
  <c r="AD2591" i="1"/>
  <c r="Z2591" i="1"/>
  <c r="R2591" i="1"/>
  <c r="O2591" i="1"/>
  <c r="AW2367" i="1"/>
  <c r="AT2367" i="1"/>
  <c r="AX2367" i="1" s="1"/>
  <c r="AL2367" i="1"/>
  <c r="AH2367" i="1"/>
  <c r="AD2367" i="1"/>
  <c r="Z2367" i="1"/>
  <c r="R2367" i="1"/>
  <c r="O2367" i="1"/>
  <c r="AW2742" i="1"/>
  <c r="AT2742" i="1"/>
  <c r="AX2742" i="1" s="1"/>
  <c r="AL2742" i="1"/>
  <c r="AH2742" i="1"/>
  <c r="AD2742" i="1"/>
  <c r="Z2742" i="1"/>
  <c r="R2742" i="1"/>
  <c r="O2742" i="1"/>
  <c r="AW2590" i="1"/>
  <c r="AT2590" i="1"/>
  <c r="AX2590" i="1" s="1"/>
  <c r="AL2590" i="1"/>
  <c r="AH2590" i="1"/>
  <c r="AD2590" i="1"/>
  <c r="Z2590" i="1"/>
  <c r="R2590" i="1"/>
  <c r="O2590" i="1"/>
  <c r="AW2366" i="1"/>
  <c r="AT2366" i="1"/>
  <c r="AX2366" i="1" s="1"/>
  <c r="AL2366" i="1"/>
  <c r="AH2366" i="1"/>
  <c r="AD2366" i="1"/>
  <c r="Z2366" i="1"/>
  <c r="R2366" i="1"/>
  <c r="O2366" i="1"/>
  <c r="AW2589" i="1"/>
  <c r="AT2589" i="1"/>
  <c r="AX2589" i="1" s="1"/>
  <c r="AL2589" i="1"/>
  <c r="AH2589" i="1"/>
  <c r="AD2589" i="1"/>
  <c r="Z2589" i="1"/>
  <c r="R2589" i="1"/>
  <c r="O2589" i="1"/>
  <c r="AW2676" i="1"/>
  <c r="AT2676" i="1"/>
  <c r="AX2676" i="1" s="1"/>
  <c r="AL2676" i="1"/>
  <c r="AH2676" i="1"/>
  <c r="AD2676" i="1"/>
  <c r="Z2676" i="1"/>
  <c r="R2676" i="1"/>
  <c r="O2676" i="1"/>
  <c r="AW2677" i="1"/>
  <c r="AT2677" i="1"/>
  <c r="AX2677" i="1" s="1"/>
  <c r="AL2677" i="1"/>
  <c r="AH2677" i="1"/>
  <c r="AD2677" i="1"/>
  <c r="Z2677" i="1"/>
  <c r="R2677" i="1"/>
  <c r="O2677" i="1"/>
  <c r="AW2588" i="1"/>
  <c r="AT2588" i="1"/>
  <c r="AX2588" i="1" s="1"/>
  <c r="AL2588" i="1"/>
  <c r="AH2588" i="1"/>
  <c r="AD2588" i="1"/>
  <c r="Z2588" i="1"/>
  <c r="R2588" i="1"/>
  <c r="O2588" i="1"/>
  <c r="AW2365" i="1"/>
  <c r="AT2365" i="1"/>
  <c r="AX2365" i="1" s="1"/>
  <c r="AL2365" i="1"/>
  <c r="AH2365" i="1"/>
  <c r="AD2365" i="1"/>
  <c r="Z2365" i="1"/>
  <c r="R2365" i="1"/>
  <c r="O2365" i="1"/>
  <c r="AW2587" i="1"/>
  <c r="AT2587" i="1"/>
  <c r="AX2587" i="1" s="1"/>
  <c r="AL2587" i="1"/>
  <c r="AH2587" i="1"/>
  <c r="AD2587" i="1"/>
  <c r="Z2587" i="1"/>
  <c r="R2587" i="1"/>
  <c r="O2587" i="1"/>
  <c r="AX3561" i="1"/>
  <c r="AW3561" i="1"/>
  <c r="AP3561" i="1"/>
  <c r="AL3561" i="1"/>
  <c r="AH3561" i="1"/>
  <c r="AD3561" i="1"/>
  <c r="Z3561" i="1"/>
  <c r="R3561" i="1"/>
  <c r="O3561" i="1"/>
  <c r="AX3560" i="1"/>
  <c r="AW3560" i="1"/>
  <c r="AP3560" i="1"/>
  <c r="AL3560" i="1"/>
  <c r="AH3560" i="1"/>
  <c r="AD3560" i="1"/>
  <c r="Z3560" i="1"/>
  <c r="R3560" i="1"/>
  <c r="O3560" i="1"/>
  <c r="AW2364" i="1"/>
  <c r="AT2364" i="1"/>
  <c r="AX2364" i="1" s="1"/>
  <c r="AL2364" i="1"/>
  <c r="AH2364" i="1"/>
  <c r="AD2364" i="1"/>
  <c r="Z2364" i="1"/>
  <c r="R2364" i="1"/>
  <c r="O2364" i="1"/>
  <c r="AW2586" i="1"/>
  <c r="AT2586" i="1"/>
  <c r="AX2586" i="1" s="1"/>
  <c r="AL2586" i="1"/>
  <c r="AH2586" i="1"/>
  <c r="AD2586" i="1"/>
  <c r="Z2586" i="1"/>
  <c r="R2586" i="1"/>
  <c r="O2586" i="1"/>
  <c r="AW2363" i="1"/>
  <c r="AT2363" i="1"/>
  <c r="AX2363" i="1" s="1"/>
  <c r="AL2363" i="1"/>
  <c r="AH2363" i="1"/>
  <c r="AD2363" i="1"/>
  <c r="Z2363" i="1"/>
  <c r="R2363" i="1"/>
  <c r="O2363" i="1"/>
  <c r="AW2584" i="1"/>
  <c r="AT2584" i="1"/>
  <c r="AX2584" i="1" s="1"/>
  <c r="AL2584" i="1"/>
  <c r="AH2584" i="1"/>
  <c r="AD2584" i="1"/>
  <c r="Z2584" i="1"/>
  <c r="R2584" i="1"/>
  <c r="O2584" i="1"/>
  <c r="AW2362" i="1"/>
  <c r="AT2362" i="1"/>
  <c r="AX2362" i="1" s="1"/>
  <c r="AL2362" i="1"/>
  <c r="AH2362" i="1"/>
  <c r="AD2362" i="1"/>
  <c r="Z2362" i="1"/>
  <c r="R2362" i="1"/>
  <c r="O2362" i="1"/>
  <c r="AW2585" i="1"/>
  <c r="AT2585" i="1"/>
  <c r="AX2585" i="1" s="1"/>
  <c r="AL2585" i="1"/>
  <c r="AH2585" i="1"/>
  <c r="AD2585" i="1"/>
  <c r="Z2585" i="1"/>
  <c r="R2585" i="1"/>
  <c r="O2585" i="1"/>
  <c r="AW2583" i="1"/>
  <c r="AT2583" i="1"/>
  <c r="AX2583" i="1" s="1"/>
  <c r="AL2583" i="1"/>
  <c r="AH2583" i="1"/>
  <c r="AD2583" i="1"/>
  <c r="Z2583" i="1"/>
  <c r="R2583" i="1"/>
  <c r="O2583" i="1"/>
  <c r="AW2873" i="1"/>
  <c r="AT2873" i="1"/>
  <c r="AX2873" i="1" s="1"/>
  <c r="AL2873" i="1"/>
  <c r="AH2873" i="1"/>
  <c r="AD2873" i="1"/>
  <c r="Z2873" i="1"/>
  <c r="R2873" i="1"/>
  <c r="O2873" i="1"/>
  <c r="AX300" i="1"/>
  <c r="AW300" i="1"/>
  <c r="AP300" i="1"/>
  <c r="AL300" i="1"/>
  <c r="AH300" i="1"/>
  <c r="AD300" i="1"/>
  <c r="Z300" i="1"/>
  <c r="R300" i="1"/>
  <c r="O300" i="1"/>
  <c r="AX299" i="1"/>
  <c r="AW299" i="1"/>
  <c r="AP299" i="1"/>
  <c r="AL299" i="1"/>
  <c r="AH299" i="1"/>
  <c r="AD299" i="1"/>
  <c r="Z299" i="1"/>
  <c r="R299" i="1"/>
  <c r="O299" i="1"/>
  <c r="AW2815" i="1"/>
  <c r="AT2815" i="1"/>
  <c r="AX2815" i="1" s="1"/>
  <c r="AL2815" i="1"/>
  <c r="AH2815" i="1"/>
  <c r="AD2815" i="1"/>
  <c r="Z2815" i="1"/>
  <c r="R2815" i="1"/>
  <c r="O2815" i="1"/>
  <c r="AW2871" i="1"/>
  <c r="AT2871" i="1"/>
  <c r="AX2871" i="1" s="1"/>
  <c r="AL2871" i="1"/>
  <c r="AH2871" i="1"/>
  <c r="AD2871" i="1"/>
  <c r="Z2871" i="1"/>
  <c r="R2871" i="1"/>
  <c r="O2871" i="1"/>
  <c r="AW2870" i="1"/>
  <c r="AT2870" i="1"/>
  <c r="AX2870" i="1" s="1"/>
  <c r="AL2870" i="1"/>
  <c r="AH2870" i="1"/>
  <c r="AD2870" i="1"/>
  <c r="Z2870" i="1"/>
  <c r="R2870" i="1"/>
  <c r="O2870" i="1"/>
  <c r="AW3112" i="1"/>
  <c r="AT3112" i="1"/>
  <c r="AX3112" i="1" s="1"/>
  <c r="AL3112" i="1"/>
  <c r="AH3112" i="1"/>
  <c r="AD3112" i="1"/>
  <c r="Z3112" i="1"/>
  <c r="R3112" i="1"/>
  <c r="O3112" i="1"/>
  <c r="AW3110" i="1"/>
  <c r="AT3110" i="1"/>
  <c r="AX3110" i="1" s="1"/>
  <c r="AL3110" i="1"/>
  <c r="AH3110" i="1"/>
  <c r="AD3110" i="1"/>
  <c r="Z3110" i="1"/>
  <c r="R3110" i="1"/>
  <c r="O3110" i="1"/>
  <c r="AW3109" i="1"/>
  <c r="AT3109" i="1"/>
  <c r="AX3109" i="1" s="1"/>
  <c r="AL3109" i="1"/>
  <c r="AH3109" i="1"/>
  <c r="AD3109" i="1"/>
  <c r="Z3109" i="1"/>
  <c r="R3109" i="1"/>
  <c r="O3109" i="1"/>
  <c r="AW3329" i="1"/>
  <c r="AT3329" i="1"/>
  <c r="AX3329" i="1" s="1"/>
  <c r="AL3329" i="1"/>
  <c r="AH3329" i="1"/>
  <c r="AD3329" i="1"/>
  <c r="Z3329" i="1"/>
  <c r="R3329" i="1"/>
  <c r="O3329" i="1"/>
  <c r="AW3726" i="1"/>
  <c r="AT3726" i="1"/>
  <c r="AX3726" i="1" s="1"/>
  <c r="AL3726" i="1"/>
  <c r="AH3726" i="1"/>
  <c r="AD3726" i="1"/>
  <c r="Z3726" i="1"/>
  <c r="R3726" i="1"/>
  <c r="O3726" i="1"/>
  <c r="AW2783" i="1"/>
  <c r="AT2783" i="1"/>
  <c r="AX2783" i="1" s="1"/>
  <c r="AL2783" i="1"/>
  <c r="AH2783" i="1"/>
  <c r="AD2783" i="1"/>
  <c r="Z2783" i="1"/>
  <c r="R2783" i="1"/>
  <c r="O2783" i="1"/>
  <c r="AW2869" i="1"/>
  <c r="AT2869" i="1"/>
  <c r="AX2869" i="1" s="1"/>
  <c r="AL2869" i="1"/>
  <c r="AH2869" i="1"/>
  <c r="AD2869" i="1"/>
  <c r="Z2869" i="1"/>
  <c r="R2869" i="1"/>
  <c r="O2869" i="1"/>
  <c r="AW3549" i="1"/>
  <c r="AT3549" i="1"/>
  <c r="AX3549" i="1" s="1"/>
  <c r="AL3549" i="1"/>
  <c r="AH3549" i="1"/>
  <c r="AD3549" i="1"/>
  <c r="Z3549" i="1"/>
  <c r="R3549" i="1"/>
  <c r="O3549" i="1"/>
  <c r="AW3548" i="1"/>
  <c r="AT3548" i="1"/>
  <c r="AX3548" i="1" s="1"/>
  <c r="AL3548" i="1"/>
  <c r="AH3548" i="1"/>
  <c r="AD3548" i="1"/>
  <c r="Z3548" i="1"/>
  <c r="R3548" i="1"/>
  <c r="O3548" i="1"/>
  <c r="AW3547" i="1"/>
  <c r="AT3547" i="1"/>
  <c r="AX3547" i="1" s="1"/>
  <c r="AL3547" i="1"/>
  <c r="AH3547" i="1"/>
  <c r="AD3547" i="1"/>
  <c r="Z3547" i="1"/>
  <c r="R3547" i="1"/>
  <c r="O3547" i="1"/>
  <c r="AW3546" i="1"/>
  <c r="AT3546" i="1"/>
  <c r="AX3546" i="1" s="1"/>
  <c r="AL3546" i="1"/>
  <c r="AH3546" i="1"/>
  <c r="AD3546" i="1"/>
  <c r="Z3546" i="1"/>
  <c r="R3546" i="1"/>
  <c r="O3546" i="1"/>
  <c r="AW3603" i="1"/>
  <c r="AT3603" i="1"/>
  <c r="AX3603" i="1" s="1"/>
  <c r="AL3603" i="1"/>
  <c r="AH3603" i="1"/>
  <c r="AD3603" i="1"/>
  <c r="Z3603" i="1"/>
  <c r="R3603" i="1"/>
  <c r="O3603" i="1"/>
  <c r="AW2582" i="1"/>
  <c r="AT2582" i="1"/>
  <c r="AX2582" i="1" s="1"/>
  <c r="AL2582" i="1"/>
  <c r="AH2582" i="1"/>
  <c r="AD2582" i="1"/>
  <c r="Z2582" i="1"/>
  <c r="R2582" i="1"/>
  <c r="O2582" i="1"/>
  <c r="AW2361" i="1"/>
  <c r="AT2361" i="1"/>
  <c r="AX2361" i="1" s="1"/>
  <c r="AL2361" i="1"/>
  <c r="AH2361" i="1"/>
  <c r="AD2361" i="1"/>
  <c r="Z2361" i="1"/>
  <c r="R2361" i="1"/>
  <c r="O2361" i="1"/>
  <c r="AW2360" i="1"/>
  <c r="AT2360" i="1"/>
  <c r="AX2360" i="1" s="1"/>
  <c r="AL2360" i="1"/>
  <c r="AH2360" i="1"/>
  <c r="AD2360" i="1"/>
  <c r="Z2360" i="1"/>
  <c r="R2360" i="1"/>
  <c r="O2360" i="1"/>
  <c r="AW2359" i="1"/>
  <c r="AT2359" i="1"/>
  <c r="AX2359" i="1" s="1"/>
  <c r="AL2359" i="1"/>
  <c r="AH2359" i="1"/>
  <c r="AD2359" i="1"/>
  <c r="Z2359" i="1"/>
  <c r="R2359" i="1"/>
  <c r="O2359" i="1"/>
  <c r="AW2581" i="1"/>
  <c r="AT2581" i="1"/>
  <c r="AX2581" i="1" s="1"/>
  <c r="AL2581" i="1"/>
  <c r="AH2581" i="1"/>
  <c r="AD2581" i="1"/>
  <c r="Z2581" i="1"/>
  <c r="R2581" i="1"/>
  <c r="O2581" i="1"/>
  <c r="AW2358" i="1"/>
  <c r="AT2358" i="1"/>
  <c r="AX2358" i="1" s="1"/>
  <c r="AL2358" i="1"/>
  <c r="AH2358" i="1"/>
  <c r="AD2358" i="1"/>
  <c r="Z2358" i="1"/>
  <c r="R2358" i="1"/>
  <c r="O2358" i="1"/>
  <c r="AW2357" i="1"/>
  <c r="AT2357" i="1"/>
  <c r="AX2357" i="1" s="1"/>
  <c r="AL2357" i="1"/>
  <c r="AH2357" i="1"/>
  <c r="AD2357" i="1"/>
  <c r="Z2357" i="1"/>
  <c r="R2357" i="1"/>
  <c r="O2357" i="1"/>
  <c r="AW2356" i="1"/>
  <c r="AT2356" i="1"/>
  <c r="AX2356" i="1" s="1"/>
  <c r="AL2356" i="1"/>
  <c r="AH2356" i="1"/>
  <c r="AD2356" i="1"/>
  <c r="Z2356" i="1"/>
  <c r="R2356" i="1"/>
  <c r="O2356" i="1"/>
  <c r="AW2355" i="1"/>
  <c r="AT2355" i="1"/>
  <c r="AX2355" i="1" s="1"/>
  <c r="AL2355" i="1"/>
  <c r="AH2355" i="1"/>
  <c r="AD2355" i="1"/>
  <c r="Z2355" i="1"/>
  <c r="R2355" i="1"/>
  <c r="O2355" i="1"/>
  <c r="AW2354" i="1"/>
  <c r="AT2354" i="1"/>
  <c r="AX2354" i="1" s="1"/>
  <c r="AL2354" i="1"/>
  <c r="AH2354" i="1"/>
  <c r="AD2354" i="1"/>
  <c r="Z2354" i="1"/>
  <c r="R2354" i="1"/>
  <c r="O2354" i="1"/>
  <c r="AW2353" i="1"/>
  <c r="AT2353" i="1"/>
  <c r="AX2353" i="1" s="1"/>
  <c r="AL2353" i="1"/>
  <c r="AH2353" i="1"/>
  <c r="AD2353" i="1"/>
  <c r="Z2353" i="1"/>
  <c r="R2353" i="1"/>
  <c r="O2353" i="1"/>
  <c r="AW2580" i="1"/>
  <c r="AT2580" i="1"/>
  <c r="AX2580" i="1" s="1"/>
  <c r="AL2580" i="1"/>
  <c r="AH2580" i="1"/>
  <c r="AD2580" i="1"/>
  <c r="Z2580" i="1"/>
  <c r="R2580" i="1"/>
  <c r="O2580" i="1"/>
  <c r="AW2352" i="1"/>
  <c r="AT2352" i="1"/>
  <c r="AX2352" i="1" s="1"/>
  <c r="AL2352" i="1"/>
  <c r="AH2352" i="1"/>
  <c r="AD2352" i="1"/>
  <c r="Z2352" i="1"/>
  <c r="R2352" i="1"/>
  <c r="O2352" i="1"/>
  <c r="AW2351" i="1"/>
  <c r="AT2351" i="1"/>
  <c r="AX2351" i="1" s="1"/>
  <c r="AL2351" i="1"/>
  <c r="AH2351" i="1"/>
  <c r="AD2351" i="1"/>
  <c r="Z2351" i="1"/>
  <c r="R2351" i="1"/>
  <c r="O2351" i="1"/>
  <c r="AW2350" i="1"/>
  <c r="AT2350" i="1"/>
  <c r="AX2350" i="1" s="1"/>
  <c r="AL2350" i="1"/>
  <c r="AH2350" i="1"/>
  <c r="AD2350" i="1"/>
  <c r="Z2350" i="1"/>
  <c r="R2350" i="1"/>
  <c r="O2350" i="1"/>
  <c r="AW2741" i="1"/>
  <c r="AT2741" i="1"/>
  <c r="AX2741" i="1" s="1"/>
  <c r="AL2741" i="1"/>
  <c r="AH2741" i="1"/>
  <c r="AD2741" i="1"/>
  <c r="Z2741" i="1"/>
  <c r="R2741" i="1"/>
  <c r="O2741" i="1"/>
  <c r="AW2579" i="1"/>
  <c r="AT2579" i="1"/>
  <c r="AX2579" i="1" s="1"/>
  <c r="AL2579" i="1"/>
  <c r="AH2579" i="1"/>
  <c r="AD2579" i="1"/>
  <c r="Z2579" i="1"/>
  <c r="R2579" i="1"/>
  <c r="O2579" i="1"/>
  <c r="AW2578" i="1"/>
  <c r="AT2578" i="1"/>
  <c r="AX2578" i="1" s="1"/>
  <c r="AL2578" i="1"/>
  <c r="AH2578" i="1"/>
  <c r="AD2578" i="1"/>
  <c r="Z2578" i="1"/>
  <c r="R2578" i="1"/>
  <c r="O2578" i="1"/>
  <c r="AW2577" i="1"/>
  <c r="AT2577" i="1"/>
  <c r="AX2577" i="1" s="1"/>
  <c r="AL2577" i="1"/>
  <c r="AH2577" i="1"/>
  <c r="AD2577" i="1"/>
  <c r="Z2577" i="1"/>
  <c r="R2577" i="1"/>
  <c r="O2577" i="1"/>
  <c r="AW2576" i="1"/>
  <c r="AT2576" i="1"/>
  <c r="AX2576" i="1" s="1"/>
  <c r="AL2576" i="1"/>
  <c r="AH2576" i="1"/>
  <c r="AD2576" i="1"/>
  <c r="Z2576" i="1"/>
  <c r="R2576" i="1"/>
  <c r="O2576" i="1"/>
  <c r="AW2575" i="1"/>
  <c r="AT2575" i="1"/>
  <c r="AX2575" i="1" s="1"/>
  <c r="AL2575" i="1"/>
  <c r="AH2575" i="1"/>
  <c r="AD2575" i="1"/>
  <c r="Z2575" i="1"/>
  <c r="R2575" i="1"/>
  <c r="O2575" i="1"/>
  <c r="AW2574" i="1"/>
  <c r="AT2574" i="1"/>
  <c r="AX2574" i="1" s="1"/>
  <c r="AL2574" i="1"/>
  <c r="AH2574" i="1"/>
  <c r="AD2574" i="1"/>
  <c r="Z2574" i="1"/>
  <c r="R2574" i="1"/>
  <c r="O2574" i="1"/>
  <c r="AW2573" i="1"/>
  <c r="AT2573" i="1"/>
  <c r="AX2573" i="1" s="1"/>
  <c r="AL2573" i="1"/>
  <c r="AH2573" i="1"/>
  <c r="AD2573" i="1"/>
  <c r="Z2573" i="1"/>
  <c r="R2573" i="1"/>
  <c r="O2573" i="1"/>
  <c r="AW2740" i="1"/>
  <c r="AT2740" i="1"/>
  <c r="AX2740" i="1" s="1"/>
  <c r="AL2740" i="1"/>
  <c r="AH2740" i="1"/>
  <c r="AD2740" i="1"/>
  <c r="Z2740" i="1"/>
  <c r="R2740" i="1"/>
  <c r="O2740" i="1"/>
  <c r="AW2349" i="1"/>
  <c r="AT2349" i="1"/>
  <c r="AX2349" i="1" s="1"/>
  <c r="AL2349" i="1"/>
  <c r="AH2349" i="1"/>
  <c r="AD2349" i="1"/>
  <c r="Z2349" i="1"/>
  <c r="R2349" i="1"/>
  <c r="O2349" i="1"/>
  <c r="AX284" i="1"/>
  <c r="AW284" i="1"/>
  <c r="AP284" i="1"/>
  <c r="AL284" i="1"/>
  <c r="AH284" i="1"/>
  <c r="AD284" i="1"/>
  <c r="Z284" i="1"/>
  <c r="R284" i="1"/>
  <c r="O284" i="1"/>
  <c r="AX283" i="1"/>
  <c r="AW283" i="1"/>
  <c r="AP283" i="1"/>
  <c r="AL283" i="1"/>
  <c r="AH283" i="1"/>
  <c r="AD283" i="1"/>
  <c r="Z283" i="1"/>
  <c r="R283" i="1"/>
  <c r="O283" i="1"/>
  <c r="AX282" i="1"/>
  <c r="AW282" i="1"/>
  <c r="AP282" i="1"/>
  <c r="AL282" i="1"/>
  <c r="AH282" i="1"/>
  <c r="AD282" i="1"/>
  <c r="Z282" i="1"/>
  <c r="R282" i="1"/>
  <c r="O282" i="1"/>
  <c r="AX281" i="1"/>
  <c r="AW281" i="1"/>
  <c r="AP281" i="1"/>
  <c r="AL281" i="1"/>
  <c r="AH281" i="1"/>
  <c r="AD281" i="1"/>
  <c r="Z281" i="1"/>
  <c r="R281" i="1"/>
  <c r="O281" i="1"/>
  <c r="AW2348" i="1"/>
  <c r="AT2348" i="1"/>
  <c r="AX2348" i="1" s="1"/>
  <c r="AL2348" i="1"/>
  <c r="AH2348" i="1"/>
  <c r="AD2348" i="1"/>
  <c r="Z2348" i="1"/>
  <c r="R2348" i="1"/>
  <c r="O2348" i="1"/>
  <c r="AW2347" i="1"/>
  <c r="AT2347" i="1"/>
  <c r="AX2347" i="1" s="1"/>
  <c r="AL2347" i="1"/>
  <c r="AH2347" i="1"/>
  <c r="AD2347" i="1"/>
  <c r="Z2347" i="1"/>
  <c r="R2347" i="1"/>
  <c r="O2347" i="1"/>
  <c r="AW2572" i="1"/>
  <c r="AT2572" i="1"/>
  <c r="AX2572" i="1" s="1"/>
  <c r="AL2572" i="1"/>
  <c r="AH2572" i="1"/>
  <c r="AD2572" i="1"/>
  <c r="Z2572" i="1"/>
  <c r="R2572" i="1"/>
  <c r="O2572" i="1"/>
  <c r="AW2346" i="1"/>
  <c r="AT2346" i="1"/>
  <c r="AX2346" i="1" s="1"/>
  <c r="AL2346" i="1"/>
  <c r="AH2346" i="1"/>
  <c r="AD2346" i="1"/>
  <c r="Z2346" i="1"/>
  <c r="R2346" i="1"/>
  <c r="O2346" i="1"/>
  <c r="AW2345" i="1"/>
  <c r="AT2345" i="1"/>
  <c r="AX2345" i="1" s="1"/>
  <c r="AL2345" i="1"/>
  <c r="AH2345" i="1"/>
  <c r="AD2345" i="1"/>
  <c r="Z2345" i="1"/>
  <c r="R2345" i="1"/>
  <c r="O2345" i="1"/>
  <c r="AW2571" i="1"/>
  <c r="AT2571" i="1"/>
  <c r="AX2571" i="1" s="1"/>
  <c r="AL2571" i="1"/>
  <c r="AH2571" i="1"/>
  <c r="AD2571" i="1"/>
  <c r="Z2571" i="1"/>
  <c r="R2571" i="1"/>
  <c r="O2571" i="1"/>
  <c r="AW2343" i="1"/>
  <c r="AT2343" i="1"/>
  <c r="AX2343" i="1" s="1"/>
  <c r="AL2343" i="1"/>
  <c r="AH2343" i="1"/>
  <c r="AD2343" i="1"/>
  <c r="Z2343" i="1"/>
  <c r="R2343" i="1"/>
  <c r="O2343" i="1"/>
  <c r="AW2344" i="1"/>
  <c r="AT2344" i="1"/>
  <c r="AX2344" i="1" s="1"/>
  <c r="AL2344" i="1"/>
  <c r="AH2344" i="1"/>
  <c r="AD2344" i="1"/>
  <c r="Z2344" i="1"/>
  <c r="R2344" i="1"/>
  <c r="O2344" i="1"/>
  <c r="AW2739" i="1"/>
  <c r="AT2739" i="1"/>
  <c r="AX2739" i="1" s="1"/>
  <c r="AL2739" i="1"/>
  <c r="AH2739" i="1"/>
  <c r="AD2739" i="1"/>
  <c r="Z2739" i="1"/>
  <c r="R2739" i="1"/>
  <c r="O2739" i="1"/>
  <c r="AW2738" i="1"/>
  <c r="AT2738" i="1"/>
  <c r="AX2738" i="1" s="1"/>
  <c r="AL2738" i="1"/>
  <c r="AH2738" i="1"/>
  <c r="AD2738" i="1"/>
  <c r="Z2738" i="1"/>
  <c r="R2738" i="1"/>
  <c r="O2738" i="1"/>
  <c r="AW2342" i="1"/>
  <c r="AT2342" i="1"/>
  <c r="AX2342" i="1" s="1"/>
  <c r="AL2342" i="1"/>
  <c r="AH2342" i="1"/>
  <c r="AD2342" i="1"/>
  <c r="Z2342" i="1"/>
  <c r="R2342" i="1"/>
  <c r="O2342" i="1"/>
  <c r="AW2341" i="1"/>
  <c r="AT2341" i="1"/>
  <c r="AX2341" i="1" s="1"/>
  <c r="AL2341" i="1"/>
  <c r="AH2341" i="1"/>
  <c r="AD2341" i="1"/>
  <c r="Z2341" i="1"/>
  <c r="R2341" i="1"/>
  <c r="O2341" i="1"/>
  <c r="AW2570" i="1"/>
  <c r="AT2570" i="1"/>
  <c r="AX2570" i="1" s="1"/>
  <c r="AL2570" i="1"/>
  <c r="AH2570" i="1"/>
  <c r="AD2570" i="1"/>
  <c r="Z2570" i="1"/>
  <c r="R2570" i="1"/>
  <c r="O2570" i="1"/>
  <c r="AW3712" i="1"/>
  <c r="AT3712" i="1"/>
  <c r="AX3712" i="1" s="1"/>
  <c r="AL3712" i="1"/>
  <c r="AH3712" i="1"/>
  <c r="AD3712" i="1"/>
  <c r="Z3712" i="1"/>
  <c r="R3712" i="1"/>
  <c r="O3712" i="1"/>
  <c r="AW3941" i="1"/>
  <c r="AT3941" i="1"/>
  <c r="AX3941" i="1" s="1"/>
  <c r="AL3941" i="1"/>
  <c r="AH3941" i="1"/>
  <c r="AD3941" i="1"/>
  <c r="Z3941" i="1"/>
  <c r="R3941" i="1"/>
  <c r="O3941" i="1"/>
  <c r="AW3934" i="1"/>
  <c r="AT3934" i="1"/>
  <c r="AX3934" i="1" s="1"/>
  <c r="AL3934" i="1"/>
  <c r="AH3934" i="1"/>
  <c r="AD3934" i="1"/>
  <c r="Z3934" i="1"/>
  <c r="R3934" i="1"/>
  <c r="O3934" i="1"/>
  <c r="AW3714" i="1"/>
  <c r="AT3714" i="1"/>
  <c r="AX3714" i="1" s="1"/>
  <c r="AL3714" i="1"/>
  <c r="AH3714" i="1"/>
  <c r="AD3714" i="1"/>
  <c r="Z3714" i="1"/>
  <c r="R3714" i="1"/>
  <c r="O3714" i="1"/>
  <c r="AW3956" i="1"/>
  <c r="AT3956" i="1"/>
  <c r="AX3956" i="1" s="1"/>
  <c r="AL3956" i="1"/>
  <c r="AH3956" i="1"/>
  <c r="AD3956" i="1"/>
  <c r="Z3956" i="1"/>
  <c r="R3956" i="1"/>
  <c r="O3956" i="1"/>
  <c r="AW3953" i="1"/>
  <c r="AT3953" i="1"/>
  <c r="AX3953" i="1" s="1"/>
  <c r="AL3953" i="1"/>
  <c r="AH3953" i="1"/>
  <c r="AD3953" i="1"/>
  <c r="Z3953" i="1"/>
  <c r="R3953" i="1"/>
  <c r="O3953" i="1"/>
  <c r="AW3952" i="1"/>
  <c r="AT3952" i="1"/>
  <c r="AX3952" i="1" s="1"/>
  <c r="AL3952" i="1"/>
  <c r="AH3952" i="1"/>
  <c r="AD3952" i="1"/>
  <c r="Z3952" i="1"/>
  <c r="R3952" i="1"/>
  <c r="O3952" i="1"/>
  <c r="AW3720" i="1"/>
  <c r="AT3720" i="1"/>
  <c r="AX3720" i="1" s="1"/>
  <c r="AL3720" i="1"/>
  <c r="AH3720" i="1"/>
  <c r="AD3720" i="1"/>
  <c r="Z3720" i="1"/>
  <c r="R3720" i="1"/>
  <c r="O3720" i="1"/>
  <c r="AW3942" i="1"/>
  <c r="AT3942" i="1"/>
  <c r="AX3942" i="1" s="1"/>
  <c r="AL3942" i="1"/>
  <c r="AH3942" i="1"/>
  <c r="AD3942" i="1"/>
  <c r="Z3942" i="1"/>
  <c r="R3942" i="1"/>
  <c r="O3942" i="1"/>
  <c r="AW3879" i="1"/>
  <c r="AT3879" i="1"/>
  <c r="AX3879" i="1" s="1"/>
  <c r="AL3879" i="1"/>
  <c r="AH3879" i="1"/>
  <c r="AD3879" i="1"/>
  <c r="Z3879" i="1"/>
  <c r="R3879" i="1"/>
  <c r="O3879" i="1"/>
  <c r="AW3709" i="1"/>
  <c r="AT3709" i="1"/>
  <c r="AX3709" i="1" s="1"/>
  <c r="AL3709" i="1"/>
  <c r="AH3709" i="1"/>
  <c r="AD3709" i="1"/>
  <c r="Z3709" i="1"/>
  <c r="R3709" i="1"/>
  <c r="O3709" i="1"/>
  <c r="AX29" i="1"/>
  <c r="AW29" i="1"/>
  <c r="AP29" i="1"/>
  <c r="AL29" i="1"/>
  <c r="AH29" i="1"/>
  <c r="AD29" i="1"/>
  <c r="Z29" i="1"/>
  <c r="R29" i="1"/>
  <c r="O29" i="1"/>
  <c r="AX28" i="1"/>
  <c r="AW28" i="1"/>
  <c r="AP28" i="1"/>
  <c r="AL28" i="1"/>
  <c r="AH28" i="1"/>
  <c r="AD28" i="1"/>
  <c r="Z28" i="1"/>
  <c r="R28" i="1"/>
  <c r="O28" i="1"/>
  <c r="AW2814" i="1"/>
  <c r="AT2814" i="1"/>
  <c r="AX2814" i="1" s="1"/>
  <c r="AL2814" i="1"/>
  <c r="AH2814" i="1"/>
  <c r="AD2814" i="1"/>
  <c r="Z2814" i="1"/>
  <c r="R2814" i="1"/>
  <c r="O2814" i="1"/>
  <c r="AW2511" i="1"/>
  <c r="AT2511" i="1"/>
  <c r="AX2511" i="1" s="1"/>
  <c r="AL2511" i="1"/>
  <c r="AH2511" i="1"/>
  <c r="AD2511" i="1"/>
  <c r="Z2511" i="1"/>
  <c r="R2511" i="1"/>
  <c r="O2511" i="1"/>
  <c r="AX3678" i="1"/>
  <c r="AW3678" i="1"/>
  <c r="AP3678" i="1"/>
  <c r="AL3678" i="1"/>
  <c r="AH3678" i="1"/>
  <c r="AD3678" i="1"/>
  <c r="Z3678" i="1"/>
  <c r="R3678" i="1"/>
  <c r="O3678" i="1"/>
  <c r="AW2737" i="1"/>
  <c r="AT2737" i="1"/>
  <c r="AX2737" i="1" s="1"/>
  <c r="AL2737" i="1"/>
  <c r="AH2737" i="1"/>
  <c r="AD2737" i="1"/>
  <c r="Z2737" i="1"/>
  <c r="R2737" i="1"/>
  <c r="O2737" i="1"/>
  <c r="AW2675" i="1"/>
  <c r="AT2675" i="1"/>
  <c r="AX2675" i="1" s="1"/>
  <c r="AL2675" i="1"/>
  <c r="AH2675" i="1"/>
  <c r="AD2675" i="1"/>
  <c r="Z2675" i="1"/>
  <c r="R2675" i="1"/>
  <c r="O2675" i="1"/>
  <c r="AW2736" i="1"/>
  <c r="AT2736" i="1"/>
  <c r="AX2736" i="1" s="1"/>
  <c r="AL2736" i="1"/>
  <c r="AH2736" i="1"/>
  <c r="AD2736" i="1"/>
  <c r="Z2736" i="1"/>
  <c r="R2736" i="1"/>
  <c r="O2736" i="1"/>
  <c r="AW2569" i="1"/>
  <c r="AT2569" i="1"/>
  <c r="AX2569" i="1" s="1"/>
  <c r="AL2569" i="1"/>
  <c r="AH2569" i="1"/>
  <c r="AD2569" i="1"/>
  <c r="Z2569" i="1"/>
  <c r="R2569" i="1"/>
  <c r="O2569" i="1"/>
  <c r="AW2340" i="1"/>
  <c r="AT2340" i="1"/>
  <c r="AX2340" i="1" s="1"/>
  <c r="AL2340" i="1"/>
  <c r="AH2340" i="1"/>
  <c r="AD2340" i="1"/>
  <c r="Z2340" i="1"/>
  <c r="R2340" i="1"/>
  <c r="O2340" i="1"/>
  <c r="AW2568" i="1"/>
  <c r="AT2568" i="1"/>
  <c r="AX2568" i="1" s="1"/>
  <c r="AL2568" i="1"/>
  <c r="AH2568" i="1"/>
  <c r="AD2568" i="1"/>
  <c r="Z2568" i="1"/>
  <c r="R2568" i="1"/>
  <c r="O2568" i="1"/>
  <c r="AW2337" i="1"/>
  <c r="AT2337" i="1"/>
  <c r="AX2337" i="1" s="1"/>
  <c r="AL2337" i="1"/>
  <c r="AH2337" i="1"/>
  <c r="AD2337" i="1"/>
  <c r="Z2337" i="1"/>
  <c r="R2337" i="1"/>
  <c r="O2337" i="1"/>
  <c r="AW2339" i="1"/>
  <c r="AT2339" i="1"/>
  <c r="AX2339" i="1" s="1"/>
  <c r="AL2339" i="1"/>
  <c r="AH2339" i="1"/>
  <c r="AD2339" i="1"/>
  <c r="Z2339" i="1"/>
  <c r="R2339" i="1"/>
  <c r="O2339" i="1"/>
  <c r="AW2338" i="1"/>
  <c r="AT2338" i="1"/>
  <c r="AX2338" i="1" s="1"/>
  <c r="AL2338" i="1"/>
  <c r="AH2338" i="1"/>
  <c r="AD2338" i="1"/>
  <c r="Z2338" i="1"/>
  <c r="R2338" i="1"/>
  <c r="O2338" i="1"/>
  <c r="AW2336" i="1"/>
  <c r="AT2336" i="1"/>
  <c r="AX2336" i="1" s="1"/>
  <c r="AL2336" i="1"/>
  <c r="AH2336" i="1"/>
  <c r="AD2336" i="1"/>
  <c r="Z2336" i="1"/>
  <c r="R2336" i="1"/>
  <c r="O2336" i="1"/>
  <c r="AW2335" i="1"/>
  <c r="AT2335" i="1"/>
  <c r="AX2335" i="1" s="1"/>
  <c r="AL2335" i="1"/>
  <c r="AH2335" i="1"/>
  <c r="AD2335" i="1"/>
  <c r="Z2335" i="1"/>
  <c r="R2335" i="1"/>
  <c r="O2335" i="1"/>
  <c r="AW2334" i="1"/>
  <c r="AT2334" i="1"/>
  <c r="AX2334" i="1" s="1"/>
  <c r="AL2334" i="1"/>
  <c r="AH2334" i="1"/>
  <c r="AD2334" i="1"/>
  <c r="Z2334" i="1"/>
  <c r="R2334" i="1"/>
  <c r="O2334" i="1"/>
  <c r="AW2333" i="1"/>
  <c r="AT2333" i="1"/>
  <c r="AX2333" i="1" s="1"/>
  <c r="AL2333" i="1"/>
  <c r="AH2333" i="1"/>
  <c r="AD2333" i="1"/>
  <c r="Z2333" i="1"/>
  <c r="R2333" i="1"/>
  <c r="O2333" i="1"/>
  <c r="AW2331" i="1"/>
  <c r="AT2331" i="1"/>
  <c r="AX2331" i="1" s="1"/>
  <c r="AL2331" i="1"/>
  <c r="AH2331" i="1"/>
  <c r="AD2331" i="1"/>
  <c r="Z2331" i="1"/>
  <c r="R2331" i="1"/>
  <c r="O2331" i="1"/>
  <c r="AW2332" i="1"/>
  <c r="AT2332" i="1"/>
  <c r="AX2332" i="1" s="1"/>
  <c r="AL2332" i="1"/>
  <c r="AH2332" i="1"/>
  <c r="AD2332" i="1"/>
  <c r="Z2332" i="1"/>
  <c r="R2332" i="1"/>
  <c r="O2332" i="1"/>
  <c r="AW2330" i="1"/>
  <c r="AT2330" i="1"/>
  <c r="AX2330" i="1" s="1"/>
  <c r="AL2330" i="1"/>
  <c r="AH2330" i="1"/>
  <c r="AD2330" i="1"/>
  <c r="Z2330" i="1"/>
  <c r="R2330" i="1"/>
  <c r="O2330" i="1"/>
  <c r="AW2329" i="1"/>
  <c r="AT2329" i="1"/>
  <c r="AX2329" i="1" s="1"/>
  <c r="AL2329" i="1"/>
  <c r="AH2329" i="1"/>
  <c r="AD2329" i="1"/>
  <c r="Z2329" i="1"/>
  <c r="R2329" i="1"/>
  <c r="O2329" i="1"/>
  <c r="AW2735" i="1"/>
  <c r="AT2735" i="1"/>
  <c r="AX2735" i="1" s="1"/>
  <c r="AL2735" i="1"/>
  <c r="AH2735" i="1"/>
  <c r="AD2735" i="1"/>
  <c r="Z2735" i="1"/>
  <c r="R2735" i="1"/>
  <c r="O2735" i="1"/>
  <c r="AW2327" i="1"/>
  <c r="AT2327" i="1"/>
  <c r="AX2327" i="1" s="1"/>
  <c r="AL2327" i="1"/>
  <c r="AH2327" i="1"/>
  <c r="AD2327" i="1"/>
  <c r="Z2327" i="1"/>
  <c r="R2327" i="1"/>
  <c r="O2327" i="1"/>
  <c r="AW2328" i="1"/>
  <c r="AT2328" i="1"/>
  <c r="AX2328" i="1" s="1"/>
  <c r="AL2328" i="1"/>
  <c r="AH2328" i="1"/>
  <c r="AD2328" i="1"/>
  <c r="Z2328" i="1"/>
  <c r="R2328" i="1"/>
  <c r="O2328" i="1"/>
  <c r="AW2674" i="1"/>
  <c r="AT2674" i="1"/>
  <c r="AX2674" i="1" s="1"/>
  <c r="AL2674" i="1"/>
  <c r="AH2674" i="1"/>
  <c r="AD2674" i="1"/>
  <c r="Z2674" i="1"/>
  <c r="R2674" i="1"/>
  <c r="O2674" i="1"/>
  <c r="AW2325" i="1"/>
  <c r="AT2325" i="1"/>
  <c r="AX2325" i="1" s="1"/>
  <c r="AL2325" i="1"/>
  <c r="AH2325" i="1"/>
  <c r="AD2325" i="1"/>
  <c r="Z2325" i="1"/>
  <c r="R2325" i="1"/>
  <c r="O2325" i="1"/>
  <c r="AW2326" i="1"/>
  <c r="AT2326" i="1"/>
  <c r="AX2326" i="1" s="1"/>
  <c r="AL2326" i="1"/>
  <c r="AH2326" i="1"/>
  <c r="AD2326" i="1"/>
  <c r="Z2326" i="1"/>
  <c r="R2326" i="1"/>
  <c r="O2326" i="1"/>
  <c r="AW2734" i="1"/>
  <c r="AT2734" i="1"/>
  <c r="AX2734" i="1" s="1"/>
  <c r="AL2734" i="1"/>
  <c r="AH2734" i="1"/>
  <c r="AD2734" i="1"/>
  <c r="Z2734" i="1"/>
  <c r="R2734" i="1"/>
  <c r="O2734" i="1"/>
  <c r="AW2322" i="1"/>
  <c r="AT2322" i="1"/>
  <c r="AX2322" i="1" s="1"/>
  <c r="AL2322" i="1"/>
  <c r="AH2322" i="1"/>
  <c r="AD2322" i="1"/>
  <c r="Z2322" i="1"/>
  <c r="R2322" i="1"/>
  <c r="O2322" i="1"/>
  <c r="AW2324" i="1"/>
  <c r="AT2324" i="1"/>
  <c r="AX2324" i="1" s="1"/>
  <c r="AL2324" i="1"/>
  <c r="AH2324" i="1"/>
  <c r="AD2324" i="1"/>
  <c r="Z2324" i="1"/>
  <c r="R2324" i="1"/>
  <c r="O2324" i="1"/>
  <c r="AW2321" i="1"/>
  <c r="AT2321" i="1"/>
  <c r="AX2321" i="1" s="1"/>
  <c r="AL2321" i="1"/>
  <c r="AH2321" i="1"/>
  <c r="AD2321" i="1"/>
  <c r="Z2321" i="1"/>
  <c r="R2321" i="1"/>
  <c r="O2321" i="1"/>
  <c r="AW2567" i="1"/>
  <c r="AT2567" i="1"/>
  <c r="AX2567" i="1" s="1"/>
  <c r="AL2567" i="1"/>
  <c r="AH2567" i="1"/>
  <c r="AD2567" i="1"/>
  <c r="Z2567" i="1"/>
  <c r="R2567" i="1"/>
  <c r="O2567" i="1"/>
  <c r="AW2323" i="1"/>
  <c r="AT2323" i="1"/>
  <c r="AX2323" i="1" s="1"/>
  <c r="AL2323" i="1"/>
  <c r="AH2323" i="1"/>
  <c r="AD2323" i="1"/>
  <c r="Z2323" i="1"/>
  <c r="R2323" i="1"/>
  <c r="O2323" i="1"/>
  <c r="AW2320" i="1"/>
  <c r="AT2320" i="1"/>
  <c r="AX2320" i="1" s="1"/>
  <c r="AL2320" i="1"/>
  <c r="AH2320" i="1"/>
  <c r="AD2320" i="1"/>
  <c r="Z2320" i="1"/>
  <c r="R2320" i="1"/>
  <c r="O2320" i="1"/>
  <c r="AW2566" i="1"/>
  <c r="AT2566" i="1"/>
  <c r="AX2566" i="1" s="1"/>
  <c r="AL2566" i="1"/>
  <c r="AH2566" i="1"/>
  <c r="AD2566" i="1"/>
  <c r="Z2566" i="1"/>
  <c r="R2566" i="1"/>
  <c r="O2566" i="1"/>
  <c r="AW2565" i="1"/>
  <c r="AT2565" i="1"/>
  <c r="AX2565" i="1" s="1"/>
  <c r="AL2565" i="1"/>
  <c r="AH2565" i="1"/>
  <c r="AD2565" i="1"/>
  <c r="Z2565" i="1"/>
  <c r="R2565" i="1"/>
  <c r="O2565" i="1"/>
  <c r="AX3617" i="1"/>
  <c r="AW3617" i="1"/>
  <c r="AP3617" i="1"/>
  <c r="AL3617" i="1"/>
  <c r="AH3617" i="1"/>
  <c r="AD3617" i="1"/>
  <c r="Z3617" i="1"/>
  <c r="R3617" i="1"/>
  <c r="O3617" i="1"/>
  <c r="AX3616" i="1"/>
  <c r="AW3616" i="1"/>
  <c r="AP3616" i="1"/>
  <c r="AL3616" i="1"/>
  <c r="AH3616" i="1"/>
  <c r="AD3616" i="1"/>
  <c r="Z3616" i="1"/>
  <c r="R3616" i="1"/>
  <c r="O3616" i="1"/>
  <c r="AX3565" i="1"/>
  <c r="AW3565" i="1"/>
  <c r="AP3565" i="1"/>
  <c r="AL3565" i="1"/>
  <c r="AH3565" i="1"/>
  <c r="AD3565" i="1"/>
  <c r="Z3565" i="1"/>
  <c r="R3565" i="1"/>
  <c r="O3565" i="1"/>
  <c r="AX3564" i="1"/>
  <c r="AW3564" i="1"/>
  <c r="AP3564" i="1"/>
  <c r="AL3564" i="1"/>
  <c r="AH3564" i="1"/>
  <c r="AD3564" i="1"/>
  <c r="Z3564" i="1"/>
  <c r="R3564" i="1"/>
  <c r="O3564" i="1"/>
  <c r="AW2564" i="1"/>
  <c r="AT2564" i="1"/>
  <c r="AX2564" i="1" s="1"/>
  <c r="AL2564" i="1"/>
  <c r="AH2564" i="1"/>
  <c r="AD2564" i="1"/>
  <c r="Z2564" i="1"/>
  <c r="R2564" i="1"/>
  <c r="O2564" i="1"/>
  <c r="AW2563" i="1"/>
  <c r="AT2563" i="1"/>
  <c r="AX2563" i="1" s="1"/>
  <c r="AL2563" i="1"/>
  <c r="AH2563" i="1"/>
  <c r="AD2563" i="1"/>
  <c r="Z2563" i="1"/>
  <c r="R2563" i="1"/>
  <c r="O2563" i="1"/>
  <c r="AW2562" i="1"/>
  <c r="AT2562" i="1"/>
  <c r="AX2562" i="1" s="1"/>
  <c r="AL2562" i="1"/>
  <c r="AH2562" i="1"/>
  <c r="AD2562" i="1"/>
  <c r="Z2562" i="1"/>
  <c r="R2562" i="1"/>
  <c r="O2562" i="1"/>
  <c r="AW2561" i="1"/>
  <c r="AT2561" i="1"/>
  <c r="AX2561" i="1" s="1"/>
  <c r="AL2561" i="1"/>
  <c r="AH2561" i="1"/>
  <c r="AD2561" i="1"/>
  <c r="Z2561" i="1"/>
  <c r="R2561" i="1"/>
  <c r="O2561" i="1"/>
  <c r="AW2560" i="1"/>
  <c r="AT2560" i="1"/>
  <c r="AX2560" i="1" s="1"/>
  <c r="AL2560" i="1"/>
  <c r="AH2560" i="1"/>
  <c r="AD2560" i="1"/>
  <c r="Z2560" i="1"/>
  <c r="R2560" i="1"/>
  <c r="O2560" i="1"/>
  <c r="AW2733" i="1"/>
  <c r="AT2733" i="1"/>
  <c r="AX2733" i="1" s="1"/>
  <c r="AL2733" i="1"/>
  <c r="AH2733" i="1"/>
  <c r="AD2733" i="1"/>
  <c r="Z2733" i="1"/>
  <c r="R2733" i="1"/>
  <c r="O2733" i="1"/>
  <c r="AW2673" i="1"/>
  <c r="AT2673" i="1"/>
  <c r="AX2673" i="1" s="1"/>
  <c r="AL2673" i="1"/>
  <c r="AH2673" i="1"/>
  <c r="AD2673" i="1"/>
  <c r="Z2673" i="1"/>
  <c r="R2673" i="1"/>
  <c r="O2673" i="1"/>
  <c r="AW2559" i="1"/>
  <c r="AT2559" i="1"/>
  <c r="AX2559" i="1" s="1"/>
  <c r="AL2559" i="1"/>
  <c r="AH2559" i="1"/>
  <c r="AD2559" i="1"/>
  <c r="Z2559" i="1"/>
  <c r="R2559" i="1"/>
  <c r="O2559" i="1"/>
  <c r="AW2558" i="1"/>
  <c r="AT2558" i="1"/>
  <c r="AX2558" i="1" s="1"/>
  <c r="AL2558" i="1"/>
  <c r="AH2558" i="1"/>
  <c r="AD2558" i="1"/>
  <c r="Z2558" i="1"/>
  <c r="R2558" i="1"/>
  <c r="O2558" i="1"/>
  <c r="AW2557" i="1"/>
  <c r="AT2557" i="1"/>
  <c r="AX2557" i="1" s="1"/>
  <c r="AL2557" i="1"/>
  <c r="AH2557" i="1"/>
  <c r="AD2557" i="1"/>
  <c r="Z2557" i="1"/>
  <c r="R2557" i="1"/>
  <c r="O2557" i="1"/>
  <c r="AW3211" i="1"/>
  <c r="AT3211" i="1"/>
  <c r="AX3211" i="1" s="1"/>
  <c r="AL3211" i="1"/>
  <c r="AH3211" i="1"/>
  <c r="AD3211" i="1"/>
  <c r="Z3211" i="1"/>
  <c r="R3211" i="1"/>
  <c r="O3211" i="1"/>
  <c r="AW3201" i="1"/>
  <c r="AT3201" i="1"/>
  <c r="AX3201" i="1" s="1"/>
  <c r="AL3201" i="1"/>
  <c r="AH3201" i="1"/>
  <c r="AD3201" i="1"/>
  <c r="Z3201" i="1"/>
  <c r="R3201" i="1"/>
  <c r="O3201" i="1"/>
  <c r="AW3202" i="1"/>
  <c r="AT3202" i="1"/>
  <c r="AX3202" i="1" s="1"/>
  <c r="AL3202" i="1"/>
  <c r="AH3202" i="1"/>
  <c r="AD3202" i="1"/>
  <c r="Z3202" i="1"/>
  <c r="R3202" i="1"/>
  <c r="O3202" i="1"/>
  <c r="AW2867" i="1"/>
  <c r="AT2867" i="1"/>
  <c r="AX2867" i="1" s="1"/>
  <c r="AL2867" i="1"/>
  <c r="AH2867" i="1"/>
  <c r="AD2867" i="1"/>
  <c r="Z2867" i="1"/>
  <c r="R2867" i="1"/>
  <c r="O2867" i="1"/>
  <c r="AW3537" i="1"/>
  <c r="AT3537" i="1"/>
  <c r="AX3537" i="1" s="1"/>
  <c r="AP3537" i="1"/>
  <c r="AL3537" i="1"/>
  <c r="AH3537" i="1"/>
  <c r="AD3537" i="1"/>
  <c r="Z3537" i="1"/>
  <c r="R3537" i="1"/>
  <c r="O3537" i="1"/>
  <c r="AW3669" i="1"/>
  <c r="AT3669" i="1"/>
  <c r="AX3669" i="1" s="1"/>
  <c r="AP3669" i="1"/>
  <c r="AL3669" i="1"/>
  <c r="AH3669" i="1"/>
  <c r="AD3669" i="1"/>
  <c r="Z3669" i="1"/>
  <c r="R3669" i="1"/>
  <c r="O3669" i="1"/>
  <c r="AW2672" i="1"/>
  <c r="AT2672" i="1"/>
  <c r="AX2672" i="1" s="1"/>
  <c r="AL2672" i="1"/>
  <c r="AH2672" i="1"/>
  <c r="AD2672" i="1"/>
  <c r="Z2672" i="1"/>
  <c r="R2672" i="1"/>
  <c r="O2672" i="1"/>
  <c r="AW2555" i="1"/>
  <c r="AT2555" i="1"/>
  <c r="AX2555" i="1" s="1"/>
  <c r="AL2555" i="1"/>
  <c r="AH2555" i="1"/>
  <c r="AD2555" i="1"/>
  <c r="Z2555" i="1"/>
  <c r="R2555" i="1"/>
  <c r="O2555" i="1"/>
  <c r="AW2556" i="1"/>
  <c r="AT2556" i="1"/>
  <c r="AX2556" i="1" s="1"/>
  <c r="AL2556" i="1"/>
  <c r="AH2556" i="1"/>
  <c r="AD2556" i="1"/>
  <c r="Z2556" i="1"/>
  <c r="R2556" i="1"/>
  <c r="O2556" i="1"/>
  <c r="AW2319" i="1"/>
  <c r="AT2319" i="1"/>
  <c r="AX2319" i="1" s="1"/>
  <c r="AL2319" i="1"/>
  <c r="AH2319" i="1"/>
  <c r="AD2319" i="1"/>
  <c r="Z2319" i="1"/>
  <c r="R2319" i="1"/>
  <c r="O2319" i="1"/>
  <c r="AX3555" i="1"/>
  <c r="AW3555" i="1"/>
  <c r="AP3555" i="1"/>
  <c r="AL3555" i="1"/>
  <c r="AH3555" i="1"/>
  <c r="AD3555" i="1"/>
  <c r="Z3555" i="1"/>
  <c r="R3555" i="1"/>
  <c r="O3555" i="1"/>
  <c r="AX3554" i="1"/>
  <c r="AW3554" i="1"/>
  <c r="AP3554" i="1"/>
  <c r="AL3554" i="1"/>
  <c r="AH3554" i="1"/>
  <c r="AD3554" i="1"/>
  <c r="Z3554" i="1"/>
  <c r="R3554" i="1"/>
  <c r="O3554" i="1"/>
  <c r="AW2318" i="1"/>
  <c r="AT2318" i="1"/>
  <c r="AX2318" i="1" s="1"/>
  <c r="AL2318" i="1"/>
  <c r="AH2318" i="1"/>
  <c r="AD2318" i="1"/>
  <c r="Z2318" i="1"/>
  <c r="R2318" i="1"/>
  <c r="O2318" i="1"/>
  <c r="AW2316" i="1"/>
  <c r="AT2316" i="1"/>
  <c r="AX2316" i="1" s="1"/>
  <c r="AL2316" i="1"/>
  <c r="AH2316" i="1"/>
  <c r="AD2316" i="1"/>
  <c r="Z2316" i="1"/>
  <c r="R2316" i="1"/>
  <c r="O2316" i="1"/>
  <c r="AW2554" i="1"/>
  <c r="AT2554" i="1"/>
  <c r="AX2554" i="1" s="1"/>
  <c r="AL2554" i="1"/>
  <c r="AH2554" i="1"/>
  <c r="AD2554" i="1"/>
  <c r="Z2554" i="1"/>
  <c r="R2554" i="1"/>
  <c r="O2554" i="1"/>
  <c r="AW2317" i="1"/>
  <c r="AT2317" i="1"/>
  <c r="AX2317" i="1" s="1"/>
  <c r="AL2317" i="1"/>
  <c r="AH2317" i="1"/>
  <c r="AD2317" i="1"/>
  <c r="Z2317" i="1"/>
  <c r="R2317" i="1"/>
  <c r="O2317" i="1"/>
  <c r="AW2553" i="1"/>
  <c r="AT2553" i="1"/>
  <c r="AX2553" i="1" s="1"/>
  <c r="AL2553" i="1"/>
  <c r="AH2553" i="1"/>
  <c r="AD2553" i="1"/>
  <c r="Z2553" i="1"/>
  <c r="R2553" i="1"/>
  <c r="O2553" i="1"/>
  <c r="AW2552" i="1"/>
  <c r="AT2552" i="1"/>
  <c r="AX2552" i="1" s="1"/>
  <c r="AL2552" i="1"/>
  <c r="AH2552" i="1"/>
  <c r="AD2552" i="1"/>
  <c r="Z2552" i="1"/>
  <c r="R2552" i="1"/>
  <c r="O2552" i="1"/>
  <c r="AW2551" i="1"/>
  <c r="AT2551" i="1"/>
  <c r="AX2551" i="1" s="1"/>
  <c r="AL2551" i="1"/>
  <c r="AH2551" i="1"/>
  <c r="AD2551" i="1"/>
  <c r="Z2551" i="1"/>
  <c r="R2551" i="1"/>
  <c r="O2551" i="1"/>
  <c r="AW2550" i="1"/>
  <c r="AT2550" i="1"/>
  <c r="AX2550" i="1" s="1"/>
  <c r="AL2550" i="1"/>
  <c r="AH2550" i="1"/>
  <c r="AD2550" i="1"/>
  <c r="Z2550" i="1"/>
  <c r="R2550" i="1"/>
  <c r="O2550" i="1"/>
  <c r="AW2401" i="1"/>
  <c r="AT2401" i="1"/>
  <c r="AX2401" i="1" s="1"/>
  <c r="AL2401" i="1"/>
  <c r="AH2401" i="1"/>
  <c r="AD2401" i="1"/>
  <c r="Z2401" i="1"/>
  <c r="R2401" i="1"/>
  <c r="O2401" i="1"/>
  <c r="AW2315" i="1"/>
  <c r="AT2315" i="1"/>
  <c r="AX2315" i="1" s="1"/>
  <c r="AL2315" i="1"/>
  <c r="AH2315" i="1"/>
  <c r="AD2315" i="1"/>
  <c r="Z2315" i="1"/>
  <c r="R2315" i="1"/>
  <c r="O2315" i="1"/>
  <c r="AW2671" i="1"/>
  <c r="AT2671" i="1"/>
  <c r="AX2671" i="1" s="1"/>
  <c r="AL2671" i="1"/>
  <c r="AH2671" i="1"/>
  <c r="AD2671" i="1"/>
  <c r="Z2671" i="1"/>
  <c r="R2671" i="1"/>
  <c r="O2671" i="1"/>
  <c r="AW2314" i="1"/>
  <c r="AT2314" i="1"/>
  <c r="AX2314" i="1" s="1"/>
  <c r="AL2314" i="1"/>
  <c r="AH2314" i="1"/>
  <c r="AD2314" i="1"/>
  <c r="Z2314" i="1"/>
  <c r="R2314" i="1"/>
  <c r="O2314" i="1"/>
  <c r="AW2549" i="1"/>
  <c r="AT2549" i="1"/>
  <c r="AX2549" i="1" s="1"/>
  <c r="AL2549" i="1"/>
  <c r="AH2549" i="1"/>
  <c r="AD2549" i="1"/>
  <c r="Z2549" i="1"/>
  <c r="R2549" i="1"/>
  <c r="O2549" i="1"/>
  <c r="AW2313" i="1"/>
  <c r="AT2313" i="1"/>
  <c r="AX2313" i="1" s="1"/>
  <c r="AL2313" i="1"/>
  <c r="AH2313" i="1"/>
  <c r="AD2313" i="1"/>
  <c r="Z2313" i="1"/>
  <c r="R2313" i="1"/>
  <c r="O2313" i="1"/>
  <c r="AW2312" i="1"/>
  <c r="AT2312" i="1"/>
  <c r="AX2312" i="1" s="1"/>
  <c r="AL2312" i="1"/>
  <c r="AH2312" i="1"/>
  <c r="AD2312" i="1"/>
  <c r="Z2312" i="1"/>
  <c r="R2312" i="1"/>
  <c r="O2312" i="1"/>
  <c r="AW2311" i="1"/>
  <c r="AT2311" i="1"/>
  <c r="AX2311" i="1" s="1"/>
  <c r="AL2311" i="1"/>
  <c r="AH2311" i="1"/>
  <c r="AD2311" i="1"/>
  <c r="Z2311" i="1"/>
  <c r="R2311" i="1"/>
  <c r="O2311" i="1"/>
  <c r="AX3623" i="1"/>
  <c r="AW3623" i="1"/>
  <c r="AP3623" i="1"/>
  <c r="AL3623" i="1"/>
  <c r="AH3623" i="1"/>
  <c r="AD3623" i="1"/>
  <c r="Z3623" i="1"/>
  <c r="R3623" i="1"/>
  <c r="O3623" i="1"/>
  <c r="AX3622" i="1"/>
  <c r="AW3622" i="1"/>
  <c r="AP3622" i="1"/>
  <c r="AL3622" i="1"/>
  <c r="AH3622" i="1"/>
  <c r="AD3622" i="1"/>
  <c r="Z3622" i="1"/>
  <c r="R3622" i="1"/>
  <c r="O3622" i="1"/>
  <c r="AX3571" i="1"/>
  <c r="AW3571" i="1"/>
  <c r="AP3571" i="1"/>
  <c r="AL3571" i="1"/>
  <c r="AH3571" i="1"/>
  <c r="AD3571" i="1"/>
  <c r="Z3571" i="1"/>
  <c r="R3571" i="1"/>
  <c r="O3571" i="1"/>
  <c r="AX3570" i="1"/>
  <c r="AW3570" i="1"/>
  <c r="AP3570" i="1"/>
  <c r="AL3570" i="1"/>
  <c r="AH3570" i="1"/>
  <c r="AD3570" i="1"/>
  <c r="Z3570" i="1"/>
  <c r="R3570" i="1"/>
  <c r="O3570" i="1"/>
  <c r="AX3621" i="1"/>
  <c r="AW3621" i="1"/>
  <c r="AP3621" i="1"/>
  <c r="AL3621" i="1"/>
  <c r="AH3621" i="1"/>
  <c r="AD3621" i="1"/>
  <c r="Z3621" i="1"/>
  <c r="R3621" i="1"/>
  <c r="O3621" i="1"/>
  <c r="AX3620" i="1"/>
  <c r="AW3620" i="1"/>
  <c r="AP3620" i="1"/>
  <c r="AL3620" i="1"/>
  <c r="AH3620" i="1"/>
  <c r="AD3620" i="1"/>
  <c r="Z3620" i="1"/>
  <c r="R3620" i="1"/>
  <c r="O3620" i="1"/>
  <c r="AX3569" i="1"/>
  <c r="AW3569" i="1"/>
  <c r="AP3569" i="1"/>
  <c r="AL3569" i="1"/>
  <c r="AH3569" i="1"/>
  <c r="AD3569" i="1"/>
  <c r="Z3569" i="1"/>
  <c r="R3569" i="1"/>
  <c r="O3569" i="1"/>
  <c r="AX3568" i="1"/>
  <c r="AW3568" i="1"/>
  <c r="AP3568" i="1"/>
  <c r="AL3568" i="1"/>
  <c r="AH3568" i="1"/>
  <c r="AD3568" i="1"/>
  <c r="Z3568" i="1"/>
  <c r="R3568" i="1"/>
  <c r="O3568" i="1"/>
  <c r="AW2310" i="1"/>
  <c r="AT2310" i="1"/>
  <c r="AX2310" i="1" s="1"/>
  <c r="AL2310" i="1"/>
  <c r="AH2310" i="1"/>
  <c r="AD2310" i="1"/>
  <c r="Z2310" i="1"/>
  <c r="R2310" i="1"/>
  <c r="O2310" i="1"/>
  <c r="AW2732" i="1"/>
  <c r="AT2732" i="1"/>
  <c r="AX2732" i="1" s="1"/>
  <c r="AL2732" i="1"/>
  <c r="AH2732" i="1"/>
  <c r="AD2732" i="1"/>
  <c r="Z2732" i="1"/>
  <c r="R2732" i="1"/>
  <c r="O2732" i="1"/>
  <c r="AW2548" i="1"/>
  <c r="AT2548" i="1"/>
  <c r="AX2548" i="1" s="1"/>
  <c r="AL2548" i="1"/>
  <c r="AH2548" i="1"/>
  <c r="AD2548" i="1"/>
  <c r="Z2548" i="1"/>
  <c r="R2548" i="1"/>
  <c r="O2548" i="1"/>
  <c r="AW2309" i="1"/>
  <c r="AT2309" i="1"/>
  <c r="AX2309" i="1" s="1"/>
  <c r="AL2309" i="1"/>
  <c r="AH2309" i="1"/>
  <c r="AD2309" i="1"/>
  <c r="Z2309" i="1"/>
  <c r="R2309" i="1"/>
  <c r="O2309" i="1"/>
  <c r="AW2308" i="1"/>
  <c r="AT2308" i="1"/>
  <c r="AX2308" i="1" s="1"/>
  <c r="AL2308" i="1"/>
  <c r="AH2308" i="1"/>
  <c r="AD2308" i="1"/>
  <c r="Z2308" i="1"/>
  <c r="R2308" i="1"/>
  <c r="O2308" i="1"/>
  <c r="AW2731" i="1"/>
  <c r="AT2731" i="1"/>
  <c r="AX2731" i="1" s="1"/>
  <c r="AL2731" i="1"/>
  <c r="AH2731" i="1"/>
  <c r="AD2731" i="1"/>
  <c r="Z2731" i="1"/>
  <c r="R2731" i="1"/>
  <c r="O2731" i="1"/>
  <c r="AW2307" i="1"/>
  <c r="AT2307" i="1"/>
  <c r="AX2307" i="1" s="1"/>
  <c r="AL2307" i="1"/>
  <c r="AH2307" i="1"/>
  <c r="AD2307" i="1"/>
  <c r="Z2307" i="1"/>
  <c r="R2307" i="1"/>
  <c r="O2307" i="1"/>
  <c r="AW2547" i="1"/>
  <c r="AT2547" i="1"/>
  <c r="AX2547" i="1" s="1"/>
  <c r="AL2547" i="1"/>
  <c r="AH2547" i="1"/>
  <c r="AD2547" i="1"/>
  <c r="Z2547" i="1"/>
  <c r="R2547" i="1"/>
  <c r="O2547" i="1"/>
  <c r="AW2306" i="1"/>
  <c r="AT2306" i="1"/>
  <c r="AX2306" i="1" s="1"/>
  <c r="AL2306" i="1"/>
  <c r="AH2306" i="1"/>
  <c r="AD2306" i="1"/>
  <c r="Z2306" i="1"/>
  <c r="R2306" i="1"/>
  <c r="O2306" i="1"/>
  <c r="AW2546" i="1"/>
  <c r="AT2546" i="1"/>
  <c r="AX2546" i="1" s="1"/>
  <c r="AL2546" i="1"/>
  <c r="AH2546" i="1"/>
  <c r="AD2546" i="1"/>
  <c r="Z2546" i="1"/>
  <c r="R2546" i="1"/>
  <c r="O2546" i="1"/>
  <c r="AW2545" i="1"/>
  <c r="AT2545" i="1"/>
  <c r="AX2545" i="1" s="1"/>
  <c r="AL2545" i="1"/>
  <c r="AH2545" i="1"/>
  <c r="AD2545" i="1"/>
  <c r="Z2545" i="1"/>
  <c r="R2545" i="1"/>
  <c r="O2545" i="1"/>
  <c r="AW2305" i="1"/>
  <c r="AT2305" i="1"/>
  <c r="AX2305" i="1" s="1"/>
  <c r="AL2305" i="1"/>
  <c r="AH2305" i="1"/>
  <c r="AD2305" i="1"/>
  <c r="Z2305" i="1"/>
  <c r="R2305" i="1"/>
  <c r="O2305" i="1"/>
  <c r="AW2798" i="1"/>
  <c r="AT2798" i="1"/>
  <c r="AX2798" i="1" s="1"/>
  <c r="AL2798" i="1"/>
  <c r="AH2798" i="1"/>
  <c r="AD2798" i="1"/>
  <c r="Z2798" i="1"/>
  <c r="R2798" i="1"/>
  <c r="O2798" i="1"/>
  <c r="AW2730" i="1"/>
  <c r="AT2730" i="1"/>
  <c r="AX2730" i="1" s="1"/>
  <c r="AL2730" i="1"/>
  <c r="AH2730" i="1"/>
  <c r="AD2730" i="1"/>
  <c r="Z2730" i="1"/>
  <c r="R2730" i="1"/>
  <c r="O2730" i="1"/>
  <c r="AW2544" i="1"/>
  <c r="AT2544" i="1"/>
  <c r="AX2544" i="1" s="1"/>
  <c r="AL2544" i="1"/>
  <c r="AH2544" i="1"/>
  <c r="AD2544" i="1"/>
  <c r="Z2544" i="1"/>
  <c r="R2544" i="1"/>
  <c r="O2544" i="1"/>
  <c r="AW2304" i="1"/>
  <c r="AT2304" i="1"/>
  <c r="AX2304" i="1" s="1"/>
  <c r="AL2304" i="1"/>
  <c r="AH2304" i="1"/>
  <c r="AD2304" i="1"/>
  <c r="Z2304" i="1"/>
  <c r="R2304" i="1"/>
  <c r="O2304" i="1"/>
  <c r="AX317" i="1"/>
  <c r="AW317" i="1"/>
  <c r="AP317" i="1"/>
  <c r="AL317" i="1"/>
  <c r="AH317" i="1"/>
  <c r="AD317" i="1"/>
  <c r="Z317" i="1"/>
  <c r="R317" i="1"/>
  <c r="O317" i="1"/>
  <c r="AX316" i="1"/>
  <c r="AW316" i="1"/>
  <c r="AP316" i="1"/>
  <c r="AL316" i="1"/>
  <c r="AH316" i="1"/>
  <c r="AD316" i="1"/>
  <c r="Z316" i="1"/>
  <c r="R316" i="1"/>
  <c r="O316" i="1"/>
  <c r="AX315" i="1"/>
  <c r="AW315" i="1"/>
  <c r="AP315" i="1"/>
  <c r="AL315" i="1"/>
  <c r="AH315" i="1"/>
  <c r="AD315" i="1"/>
  <c r="Z315" i="1"/>
  <c r="R315" i="1"/>
  <c r="O315" i="1"/>
  <c r="AX314" i="1"/>
  <c r="AW314" i="1"/>
  <c r="AP314" i="1"/>
  <c r="AL314" i="1"/>
  <c r="AH314" i="1"/>
  <c r="AD314" i="1"/>
  <c r="Z314" i="1"/>
  <c r="R314" i="1"/>
  <c r="O314" i="1"/>
  <c r="AW2543" i="1"/>
  <c r="AT2543" i="1"/>
  <c r="AX2543" i="1" s="1"/>
  <c r="AL2543" i="1"/>
  <c r="AH2543" i="1"/>
  <c r="AD2543" i="1"/>
  <c r="Z2543" i="1"/>
  <c r="R2543" i="1"/>
  <c r="O2543" i="1"/>
  <c r="AW2082" i="1"/>
  <c r="AT2082" i="1"/>
  <c r="AX2082" i="1" s="1"/>
  <c r="AL2082" i="1"/>
  <c r="AH2082" i="1"/>
  <c r="AD2082" i="1"/>
  <c r="Z2082" i="1"/>
  <c r="R2082" i="1"/>
  <c r="O2082" i="1"/>
  <c r="AW2542" i="1"/>
  <c r="AT2542" i="1"/>
  <c r="AX2542" i="1" s="1"/>
  <c r="AL2542" i="1"/>
  <c r="AH2542" i="1"/>
  <c r="AD2542" i="1"/>
  <c r="Z2542" i="1"/>
  <c r="R2542" i="1"/>
  <c r="O2542" i="1"/>
  <c r="AW2303" i="1"/>
  <c r="AT2303" i="1"/>
  <c r="AX2303" i="1" s="1"/>
  <c r="AL2303" i="1"/>
  <c r="AH2303" i="1"/>
  <c r="AD2303" i="1"/>
  <c r="Z2303" i="1"/>
  <c r="R2303" i="1"/>
  <c r="O2303" i="1"/>
  <c r="AW2541" i="1"/>
  <c r="AT2541" i="1"/>
  <c r="AX2541" i="1" s="1"/>
  <c r="AL2541" i="1"/>
  <c r="AH2541" i="1"/>
  <c r="AD2541" i="1"/>
  <c r="Z2541" i="1"/>
  <c r="R2541" i="1"/>
  <c r="O2541" i="1"/>
  <c r="AW2797" i="1"/>
  <c r="AT2797" i="1"/>
  <c r="AX2797" i="1" s="1"/>
  <c r="AL2797" i="1"/>
  <c r="AH2797" i="1"/>
  <c r="AD2797" i="1"/>
  <c r="Z2797" i="1"/>
  <c r="R2797" i="1"/>
  <c r="O2797" i="1"/>
  <c r="AW2540" i="1"/>
  <c r="AT2540" i="1"/>
  <c r="AX2540" i="1" s="1"/>
  <c r="AL2540" i="1"/>
  <c r="AH2540" i="1"/>
  <c r="AD2540" i="1"/>
  <c r="Z2540" i="1"/>
  <c r="R2540" i="1"/>
  <c r="O2540" i="1"/>
  <c r="AW2601" i="1"/>
  <c r="AT2601" i="1"/>
  <c r="AX2601" i="1" s="1"/>
  <c r="AL2601" i="1"/>
  <c r="AH2601" i="1"/>
  <c r="AD2601" i="1"/>
  <c r="Z2601" i="1"/>
  <c r="R2601" i="1"/>
  <c r="O2601" i="1"/>
  <c r="AW2600" i="1"/>
  <c r="AT2600" i="1"/>
  <c r="AX2600" i="1" s="1"/>
  <c r="AL2600" i="1"/>
  <c r="AH2600" i="1"/>
  <c r="AD2600" i="1"/>
  <c r="Z2600" i="1"/>
  <c r="R2600" i="1"/>
  <c r="O2600" i="1"/>
  <c r="AW2531" i="1"/>
  <c r="AT2531" i="1"/>
  <c r="AX2531" i="1" s="1"/>
  <c r="AL2531" i="1"/>
  <c r="AH2531" i="1"/>
  <c r="AD2531" i="1"/>
  <c r="Z2531" i="1"/>
  <c r="R2531" i="1"/>
  <c r="O2531" i="1"/>
  <c r="AW2670" i="1"/>
  <c r="AT2670" i="1"/>
  <c r="AX2670" i="1" s="1"/>
  <c r="AL2670" i="1"/>
  <c r="AH2670" i="1"/>
  <c r="AD2670" i="1"/>
  <c r="Z2670" i="1"/>
  <c r="R2670" i="1"/>
  <c r="O2670" i="1"/>
  <c r="AW2539" i="1"/>
  <c r="AT2539" i="1"/>
  <c r="AX2539" i="1" s="1"/>
  <c r="AL2539" i="1"/>
  <c r="AH2539" i="1"/>
  <c r="AD2539" i="1"/>
  <c r="Z2539" i="1"/>
  <c r="R2539" i="1"/>
  <c r="O2539" i="1"/>
  <c r="AW2538" i="1"/>
  <c r="AT2538" i="1"/>
  <c r="AX2538" i="1" s="1"/>
  <c r="AL2538" i="1"/>
  <c r="AH2538" i="1"/>
  <c r="AD2538" i="1"/>
  <c r="Z2538" i="1"/>
  <c r="R2538" i="1"/>
  <c r="O2538" i="1"/>
  <c r="AW2537" i="1"/>
  <c r="AT2537" i="1"/>
  <c r="AX2537" i="1" s="1"/>
  <c r="AL2537" i="1"/>
  <c r="AH2537" i="1"/>
  <c r="AD2537" i="1"/>
  <c r="Z2537" i="1"/>
  <c r="R2537" i="1"/>
  <c r="O2537" i="1"/>
  <c r="AX3906" i="1"/>
  <c r="AW3906" i="1"/>
  <c r="AP3906" i="1"/>
  <c r="AL3906" i="1"/>
  <c r="AH3906" i="1"/>
  <c r="AD3906" i="1"/>
  <c r="Z3906" i="1"/>
  <c r="R3906" i="1"/>
  <c r="O3906" i="1"/>
  <c r="AX3905" i="1"/>
  <c r="AW3905" i="1"/>
  <c r="AP3905" i="1"/>
  <c r="AL3905" i="1"/>
  <c r="AH3905" i="1"/>
  <c r="AD3905" i="1"/>
  <c r="Z3905" i="1"/>
  <c r="R3905" i="1"/>
  <c r="O3905" i="1"/>
  <c r="AX3784" i="1"/>
  <c r="AW3784" i="1"/>
  <c r="AP3784" i="1"/>
  <c r="AL3784" i="1"/>
  <c r="AH3784" i="1"/>
  <c r="AD3784" i="1"/>
  <c r="Z3784" i="1"/>
  <c r="R3784" i="1"/>
  <c r="O3784" i="1"/>
  <c r="AX3783" i="1"/>
  <c r="AW3783" i="1"/>
  <c r="AP3783" i="1"/>
  <c r="AL3783" i="1"/>
  <c r="AH3783" i="1"/>
  <c r="AD3783" i="1"/>
  <c r="Z3783" i="1"/>
  <c r="R3783" i="1"/>
  <c r="O3783" i="1"/>
  <c r="AX3782" i="1"/>
  <c r="AW3782" i="1"/>
  <c r="AP3782" i="1"/>
  <c r="AL3782" i="1"/>
  <c r="AH3782" i="1"/>
  <c r="AD3782" i="1"/>
  <c r="Z3782" i="1"/>
  <c r="R3782" i="1"/>
  <c r="O3782" i="1"/>
  <c r="AX3781" i="1"/>
  <c r="AW3781" i="1"/>
  <c r="AP3781" i="1"/>
  <c r="AL3781" i="1"/>
  <c r="AH3781" i="1"/>
  <c r="AD3781" i="1"/>
  <c r="Z3781" i="1"/>
  <c r="R3781" i="1"/>
  <c r="O3781" i="1"/>
  <c r="AX3780" i="1"/>
  <c r="AW3780" i="1"/>
  <c r="AP3780" i="1"/>
  <c r="AL3780" i="1"/>
  <c r="AH3780" i="1"/>
  <c r="AD3780" i="1"/>
  <c r="Z3780" i="1"/>
  <c r="R3780" i="1"/>
  <c r="O3780" i="1"/>
  <c r="AX3779" i="1"/>
  <c r="AW3779" i="1"/>
  <c r="AP3779" i="1"/>
  <c r="AL3779" i="1"/>
  <c r="AH3779" i="1"/>
  <c r="AD3779" i="1"/>
  <c r="Z3779" i="1"/>
  <c r="R3779" i="1"/>
  <c r="O3779" i="1"/>
  <c r="AX3778" i="1"/>
  <c r="AW3778" i="1"/>
  <c r="AP3778" i="1"/>
  <c r="AL3778" i="1"/>
  <c r="AH3778" i="1"/>
  <c r="AD3778" i="1"/>
  <c r="Z3778" i="1"/>
  <c r="R3778" i="1"/>
  <c r="O3778" i="1"/>
  <c r="AX3777" i="1"/>
  <c r="AW3777" i="1"/>
  <c r="AP3777" i="1"/>
  <c r="AL3777" i="1"/>
  <c r="AH3777" i="1"/>
  <c r="AD3777" i="1"/>
  <c r="Z3777" i="1"/>
  <c r="R3777" i="1"/>
  <c r="O3777" i="1"/>
  <c r="AX3776" i="1"/>
  <c r="AW3776" i="1"/>
  <c r="AP3776" i="1"/>
  <c r="AL3776" i="1"/>
  <c r="AH3776" i="1"/>
  <c r="AD3776" i="1"/>
  <c r="Z3776" i="1"/>
  <c r="R3776" i="1"/>
  <c r="O3776" i="1"/>
  <c r="AX3702" i="1"/>
  <c r="AW3702" i="1"/>
  <c r="AP3702" i="1"/>
  <c r="AL3702" i="1"/>
  <c r="AH3702" i="1"/>
  <c r="AD3702" i="1"/>
  <c r="Z3702" i="1"/>
  <c r="R3702" i="1"/>
  <c r="O3702" i="1"/>
  <c r="AW3968" i="1"/>
  <c r="AT3968" i="1"/>
  <c r="AX3968" i="1" s="1"/>
  <c r="AL3968" i="1"/>
  <c r="AH3968" i="1"/>
  <c r="AD3968" i="1"/>
  <c r="Z3968" i="1"/>
  <c r="R3968" i="1"/>
  <c r="O3968" i="1"/>
  <c r="AW2866" i="1"/>
  <c r="AT2866" i="1"/>
  <c r="AX2866" i="1" s="1"/>
  <c r="AL2866" i="1"/>
  <c r="AH2866" i="1"/>
  <c r="AD2866" i="1"/>
  <c r="Z2866" i="1"/>
  <c r="R2866" i="1"/>
  <c r="O2866" i="1"/>
  <c r="AW2782" i="1"/>
  <c r="AT2782" i="1"/>
  <c r="AX2782" i="1" s="1"/>
  <c r="AL2782" i="1"/>
  <c r="AH2782" i="1"/>
  <c r="AD2782" i="1"/>
  <c r="Z2782" i="1"/>
  <c r="R2782" i="1"/>
  <c r="O2782" i="1"/>
  <c r="AW2095" i="1"/>
  <c r="AT2095" i="1"/>
  <c r="AX2095" i="1" s="1"/>
  <c r="AP2095" i="1"/>
  <c r="AL2095" i="1"/>
  <c r="AH2095" i="1"/>
  <c r="AD2095" i="1"/>
  <c r="Z2095" i="1"/>
  <c r="R2095" i="1"/>
  <c r="O2095" i="1"/>
  <c r="AW3940" i="1"/>
  <c r="AT3940" i="1"/>
  <c r="AX3940" i="1" s="1"/>
  <c r="AL3940" i="1"/>
  <c r="AH3940" i="1"/>
  <c r="AD3940" i="1"/>
  <c r="Z3940" i="1"/>
  <c r="R3940" i="1"/>
  <c r="O3940" i="1"/>
  <c r="AW3939" i="1"/>
  <c r="AT3939" i="1"/>
  <c r="AX3939" i="1" s="1"/>
  <c r="AL3939" i="1"/>
  <c r="AH3939" i="1"/>
  <c r="AD3939" i="1"/>
  <c r="Z3939" i="1"/>
  <c r="R3939" i="1"/>
  <c r="O3939" i="1"/>
  <c r="AW3605" i="1"/>
  <c r="AT3605" i="1"/>
  <c r="AX3605" i="1" s="1"/>
  <c r="AL3605" i="1"/>
  <c r="AH3605" i="1"/>
  <c r="AD3605" i="1"/>
  <c r="Z3605" i="1"/>
  <c r="R3605" i="1"/>
  <c r="O3605" i="1"/>
  <c r="AW3604" i="1"/>
  <c r="AT3604" i="1"/>
  <c r="AX3604" i="1" s="1"/>
  <c r="AL3604" i="1"/>
  <c r="AH3604" i="1"/>
  <c r="AD3604" i="1"/>
  <c r="Z3604" i="1"/>
  <c r="R3604" i="1"/>
  <c r="O3604" i="1"/>
  <c r="AW3539" i="1"/>
  <c r="AT3539" i="1"/>
  <c r="AX3539" i="1" s="1"/>
  <c r="AL3539" i="1"/>
  <c r="AH3539" i="1"/>
  <c r="AD3539" i="1"/>
  <c r="Z3539" i="1"/>
  <c r="R3539" i="1"/>
  <c r="O3539" i="1"/>
  <c r="AW3538" i="1"/>
  <c r="AT3538" i="1"/>
  <c r="AX3538" i="1" s="1"/>
  <c r="AL3538" i="1"/>
  <c r="AH3538" i="1"/>
  <c r="AD3538" i="1"/>
  <c r="Z3538" i="1"/>
  <c r="R3538" i="1"/>
  <c r="O3538" i="1"/>
  <c r="AW3545" i="1"/>
  <c r="AT3545" i="1"/>
  <c r="AX3545" i="1" s="1"/>
  <c r="AL3545" i="1"/>
  <c r="AH3545" i="1"/>
  <c r="AD3545" i="1"/>
  <c r="Z3545" i="1"/>
  <c r="R3545" i="1"/>
  <c r="O3545" i="1"/>
  <c r="AW3544" i="1"/>
  <c r="AT3544" i="1"/>
  <c r="AX3544" i="1" s="1"/>
  <c r="AL3544" i="1"/>
  <c r="AH3544" i="1"/>
  <c r="AD3544" i="1"/>
  <c r="Z3544" i="1"/>
  <c r="R3544" i="1"/>
  <c r="O3544" i="1"/>
  <c r="AW3543" i="1"/>
  <c r="AT3543" i="1"/>
  <c r="AX3543" i="1" s="1"/>
  <c r="AL3543" i="1"/>
  <c r="AH3543" i="1"/>
  <c r="AD3543" i="1"/>
  <c r="Z3543" i="1"/>
  <c r="R3543" i="1"/>
  <c r="O3543" i="1"/>
  <c r="AW3542" i="1"/>
  <c r="AT3542" i="1"/>
  <c r="AX3542" i="1" s="1"/>
  <c r="AL3542" i="1"/>
  <c r="AH3542" i="1"/>
  <c r="AD3542" i="1"/>
  <c r="Z3542" i="1"/>
  <c r="R3542" i="1"/>
  <c r="O3542" i="1"/>
  <c r="AW3966" i="1"/>
  <c r="AT3966" i="1"/>
  <c r="AX3966" i="1" s="1"/>
  <c r="AL3966" i="1"/>
  <c r="AH3966" i="1"/>
  <c r="AD3966" i="1"/>
  <c r="Z3966" i="1"/>
  <c r="R3966" i="1"/>
  <c r="O3966" i="1"/>
  <c r="AW3950" i="1"/>
  <c r="AT3950" i="1"/>
  <c r="AX3950" i="1" s="1"/>
  <c r="AL3950" i="1"/>
  <c r="AH3950" i="1"/>
  <c r="AD3950" i="1"/>
  <c r="Z3950" i="1"/>
  <c r="R3950" i="1"/>
  <c r="O3950" i="1"/>
  <c r="AW3951" i="1"/>
  <c r="AT3951" i="1"/>
  <c r="AX3951" i="1" s="1"/>
  <c r="AL3951" i="1"/>
  <c r="AH3951" i="1"/>
  <c r="AD3951" i="1"/>
  <c r="Z3951" i="1"/>
  <c r="R3951" i="1"/>
  <c r="O3951" i="1"/>
  <c r="AW3877" i="1"/>
  <c r="AT3877" i="1"/>
  <c r="AX3877" i="1" s="1"/>
  <c r="AL3877" i="1"/>
  <c r="AH3877" i="1"/>
  <c r="AD3877" i="1"/>
  <c r="Z3877" i="1"/>
  <c r="R3877" i="1"/>
  <c r="O3877" i="1"/>
  <c r="AW2094" i="1"/>
  <c r="AT2094" i="1"/>
  <c r="AX2094" i="1" s="1"/>
  <c r="AP2094" i="1"/>
  <c r="AL2094" i="1"/>
  <c r="AH2094" i="1"/>
  <c r="AD2094" i="1"/>
  <c r="Z2094" i="1"/>
  <c r="R2094" i="1"/>
  <c r="O2094" i="1"/>
  <c r="AW3534" i="1"/>
  <c r="AT3534" i="1"/>
  <c r="AX3534" i="1" s="1"/>
  <c r="AP3534" i="1"/>
  <c r="AL3534" i="1"/>
  <c r="AH3534" i="1"/>
  <c r="AD3534" i="1"/>
  <c r="Z3534" i="1"/>
  <c r="R3534" i="1"/>
  <c r="O3534" i="1"/>
  <c r="AX3533" i="1"/>
  <c r="AW3533" i="1"/>
  <c r="AP3533" i="1"/>
  <c r="AL3533" i="1"/>
  <c r="AH3533" i="1"/>
  <c r="AD3533" i="1"/>
  <c r="Z3533" i="1"/>
  <c r="R3533" i="1"/>
  <c r="O3533" i="1"/>
  <c r="AW3530" i="1"/>
  <c r="AT3530" i="1"/>
  <c r="AX3530" i="1" s="1"/>
  <c r="AP3530" i="1"/>
  <c r="AL3530" i="1"/>
  <c r="AH3530" i="1"/>
  <c r="AD3530" i="1"/>
  <c r="Z3530" i="1"/>
  <c r="R3530" i="1"/>
  <c r="O3530" i="1"/>
  <c r="AW2075" i="1"/>
  <c r="AT2075" i="1"/>
  <c r="AX2075" i="1" s="1"/>
  <c r="AL2075" i="1"/>
  <c r="AH2075" i="1"/>
  <c r="AD2075" i="1"/>
  <c r="Z2075" i="1"/>
  <c r="R2075" i="1"/>
  <c r="O2075" i="1"/>
  <c r="AW3673" i="1"/>
  <c r="AT3673" i="1"/>
  <c r="AX3673" i="1" s="1"/>
  <c r="AP3673" i="1"/>
  <c r="AL3673" i="1"/>
  <c r="AH3673" i="1"/>
  <c r="AD3673" i="1"/>
  <c r="Z3673" i="1"/>
  <c r="R3673" i="1"/>
  <c r="O3673" i="1"/>
  <c r="AW2728" i="1"/>
  <c r="AT2728" i="1"/>
  <c r="AX2728" i="1" s="1"/>
  <c r="AL2728" i="1"/>
  <c r="AH2728" i="1"/>
  <c r="AD2728" i="1"/>
  <c r="Z2728" i="1"/>
  <c r="R2728" i="1"/>
  <c r="O2728" i="1"/>
  <c r="AW2727" i="1"/>
  <c r="AT2727" i="1"/>
  <c r="AX2727" i="1" s="1"/>
  <c r="AL2727" i="1"/>
  <c r="AH2727" i="1"/>
  <c r="AD2727" i="1"/>
  <c r="Z2727" i="1"/>
  <c r="R2727" i="1"/>
  <c r="O2727" i="1"/>
  <c r="AW2724" i="1"/>
  <c r="AT2724" i="1"/>
  <c r="AX2724" i="1" s="1"/>
  <c r="AL2724" i="1"/>
  <c r="AH2724" i="1"/>
  <c r="AD2724" i="1"/>
  <c r="Z2724" i="1"/>
  <c r="R2724" i="1"/>
  <c r="O2724" i="1"/>
  <c r="AW2722" i="1"/>
  <c r="AT2722" i="1"/>
  <c r="AX2722" i="1" s="1"/>
  <c r="AL2722" i="1"/>
  <c r="AH2722" i="1"/>
  <c r="AD2722" i="1"/>
  <c r="Z2722" i="1"/>
  <c r="R2722" i="1"/>
  <c r="O2722" i="1"/>
  <c r="AW2302" i="1"/>
  <c r="AT2302" i="1"/>
  <c r="AX2302" i="1" s="1"/>
  <c r="AL2302" i="1"/>
  <c r="AH2302" i="1"/>
  <c r="AD2302" i="1"/>
  <c r="Z2302" i="1"/>
  <c r="R2302" i="1"/>
  <c r="O2302" i="1"/>
  <c r="AW2729" i="1"/>
  <c r="AT2729" i="1"/>
  <c r="AX2729" i="1" s="1"/>
  <c r="AL2729" i="1"/>
  <c r="AH2729" i="1"/>
  <c r="AD2729" i="1"/>
  <c r="Z2729" i="1"/>
  <c r="R2729" i="1"/>
  <c r="O2729" i="1"/>
  <c r="AW2536" i="1"/>
  <c r="AT2536" i="1"/>
  <c r="AX2536" i="1" s="1"/>
  <c r="AL2536" i="1"/>
  <c r="AH2536" i="1"/>
  <c r="AD2536" i="1"/>
  <c r="Z2536" i="1"/>
  <c r="R2536" i="1"/>
  <c r="O2536" i="1"/>
  <c r="AW2726" i="1"/>
  <c r="AT2726" i="1"/>
  <c r="AX2726" i="1" s="1"/>
  <c r="AL2726" i="1"/>
  <c r="AH2726" i="1"/>
  <c r="AD2726" i="1"/>
  <c r="Z2726" i="1"/>
  <c r="R2726" i="1"/>
  <c r="O2726" i="1"/>
  <c r="AW2725" i="1"/>
  <c r="AT2725" i="1"/>
  <c r="AX2725" i="1" s="1"/>
  <c r="AL2725" i="1"/>
  <c r="AH2725" i="1"/>
  <c r="AD2725" i="1"/>
  <c r="Z2725" i="1"/>
  <c r="R2725" i="1"/>
  <c r="O2725" i="1"/>
  <c r="AW2723" i="1"/>
  <c r="AT2723" i="1"/>
  <c r="AX2723" i="1" s="1"/>
  <c r="AL2723" i="1"/>
  <c r="AH2723" i="1"/>
  <c r="AD2723" i="1"/>
  <c r="Z2723" i="1"/>
  <c r="R2723" i="1"/>
  <c r="O2723" i="1"/>
  <c r="AW2301" i="1"/>
  <c r="AT2301" i="1"/>
  <c r="AX2301" i="1" s="1"/>
  <c r="AL2301" i="1"/>
  <c r="AH2301" i="1"/>
  <c r="AD2301" i="1"/>
  <c r="Z2301" i="1"/>
  <c r="R2301" i="1"/>
  <c r="O2301" i="1"/>
  <c r="AW2669" i="1"/>
  <c r="AT2669" i="1"/>
  <c r="AX2669" i="1" s="1"/>
  <c r="AL2669" i="1"/>
  <c r="AH2669" i="1"/>
  <c r="AD2669" i="1"/>
  <c r="Z2669" i="1"/>
  <c r="R2669" i="1"/>
  <c r="O2669" i="1"/>
  <c r="AW2535" i="1"/>
  <c r="AT2535" i="1"/>
  <c r="AX2535" i="1" s="1"/>
  <c r="AL2535" i="1"/>
  <c r="AH2535" i="1"/>
  <c r="AD2535" i="1"/>
  <c r="Z2535" i="1"/>
  <c r="R2535" i="1"/>
  <c r="O2535" i="1"/>
  <c r="AW2534" i="1"/>
  <c r="AT2534" i="1"/>
  <c r="AX2534" i="1" s="1"/>
  <c r="AL2534" i="1"/>
  <c r="AH2534" i="1"/>
  <c r="AD2534" i="1"/>
  <c r="Z2534" i="1"/>
  <c r="R2534" i="1"/>
  <c r="O2534" i="1"/>
  <c r="AW2668" i="1"/>
  <c r="AT2668" i="1"/>
  <c r="AX2668" i="1" s="1"/>
  <c r="AL2668" i="1"/>
  <c r="AH2668" i="1"/>
  <c r="AD2668" i="1"/>
  <c r="Z2668" i="1"/>
  <c r="R2668" i="1"/>
  <c r="O2668" i="1"/>
  <c r="AW2667" i="1"/>
  <c r="AT2667" i="1"/>
  <c r="AX2667" i="1" s="1"/>
  <c r="AL2667" i="1"/>
  <c r="AH2667" i="1"/>
  <c r="AD2667" i="1"/>
  <c r="Z2667" i="1"/>
  <c r="R2667" i="1"/>
  <c r="O2667" i="1"/>
  <c r="AW2300" i="1"/>
  <c r="AT2300" i="1"/>
  <c r="AX2300" i="1" s="1"/>
  <c r="AL2300" i="1"/>
  <c r="AH2300" i="1"/>
  <c r="AD2300" i="1"/>
  <c r="Z2300" i="1"/>
  <c r="R2300" i="1"/>
  <c r="O2300" i="1"/>
  <c r="AW2533" i="1"/>
  <c r="AT2533" i="1"/>
  <c r="AX2533" i="1" s="1"/>
  <c r="AL2533" i="1"/>
  <c r="AH2533" i="1"/>
  <c r="AD2533" i="1"/>
  <c r="Z2533" i="1"/>
  <c r="R2533" i="1"/>
  <c r="O2533" i="1"/>
  <c r="AW2299" i="1"/>
  <c r="AT2299" i="1"/>
  <c r="AX2299" i="1" s="1"/>
  <c r="AL2299" i="1"/>
  <c r="AH2299" i="1"/>
  <c r="AD2299" i="1"/>
  <c r="Z2299" i="1"/>
  <c r="R2299" i="1"/>
  <c r="O2299" i="1"/>
  <c r="AW2298" i="1"/>
  <c r="AT2298" i="1"/>
  <c r="AX2298" i="1" s="1"/>
  <c r="AL2298" i="1"/>
  <c r="AH2298" i="1"/>
  <c r="AD2298" i="1"/>
  <c r="Z2298" i="1"/>
  <c r="R2298" i="1"/>
  <c r="O2298" i="1"/>
  <c r="AW2532" i="1"/>
  <c r="AT2532" i="1"/>
  <c r="AX2532" i="1" s="1"/>
  <c r="AL2532" i="1"/>
  <c r="AH2532" i="1"/>
  <c r="AD2532" i="1"/>
  <c r="Z2532" i="1"/>
  <c r="R2532" i="1"/>
  <c r="O2532" i="1"/>
  <c r="AW2297" i="1"/>
  <c r="AT2297" i="1"/>
  <c r="AX2297" i="1" s="1"/>
  <c r="AL2297" i="1"/>
  <c r="AH2297" i="1"/>
  <c r="AD2297" i="1"/>
  <c r="Z2297" i="1"/>
  <c r="R2297" i="1"/>
  <c r="O2297" i="1"/>
  <c r="AW2296" i="1"/>
  <c r="AT2296" i="1"/>
  <c r="AX2296" i="1" s="1"/>
  <c r="AL2296" i="1"/>
  <c r="AH2296" i="1"/>
  <c r="AD2296" i="1"/>
  <c r="Z2296" i="1"/>
  <c r="R2296" i="1"/>
  <c r="O2296" i="1"/>
  <c r="AW2721" i="1"/>
  <c r="AT2721" i="1"/>
  <c r="AX2721" i="1" s="1"/>
  <c r="AL2721" i="1"/>
  <c r="AH2721" i="1"/>
  <c r="AD2721" i="1"/>
  <c r="Z2721" i="1"/>
  <c r="R2721" i="1"/>
  <c r="O2721" i="1"/>
  <c r="AW2295" i="1"/>
  <c r="AT2295" i="1"/>
  <c r="AX2295" i="1" s="1"/>
  <c r="AL2295" i="1"/>
  <c r="AH2295" i="1"/>
  <c r="AD2295" i="1"/>
  <c r="Z2295" i="1"/>
  <c r="R2295" i="1"/>
  <c r="O2295" i="1"/>
  <c r="AW2530" i="1"/>
  <c r="AT2530" i="1"/>
  <c r="AX2530" i="1" s="1"/>
  <c r="AL2530" i="1"/>
  <c r="AH2530" i="1"/>
  <c r="AD2530" i="1"/>
  <c r="Z2530" i="1"/>
  <c r="R2530" i="1"/>
  <c r="O2530" i="1"/>
  <c r="AW2294" i="1"/>
  <c r="AT2294" i="1"/>
  <c r="AX2294" i="1" s="1"/>
  <c r="AL2294" i="1"/>
  <c r="AH2294" i="1"/>
  <c r="AD2294" i="1"/>
  <c r="Z2294" i="1"/>
  <c r="R2294" i="1"/>
  <c r="O2294" i="1"/>
  <c r="AW2293" i="1"/>
  <c r="AT2293" i="1"/>
  <c r="AX2293" i="1" s="1"/>
  <c r="AL2293" i="1"/>
  <c r="AH2293" i="1"/>
  <c r="AD2293" i="1"/>
  <c r="Z2293" i="1"/>
  <c r="R2293" i="1"/>
  <c r="O2293" i="1"/>
  <c r="AX398" i="1"/>
  <c r="AW398" i="1"/>
  <c r="AP398" i="1"/>
  <c r="AL398" i="1"/>
  <c r="AH398" i="1"/>
  <c r="AD398" i="1"/>
  <c r="Z398" i="1"/>
  <c r="R398" i="1"/>
  <c r="O398" i="1"/>
  <c r="AW2292" i="1"/>
  <c r="AT2292" i="1"/>
  <c r="AX2292" i="1" s="1"/>
  <c r="AL2292" i="1"/>
  <c r="AH2292" i="1"/>
  <c r="AD2292" i="1"/>
  <c r="Z2292" i="1"/>
  <c r="R2292" i="1"/>
  <c r="O2292" i="1"/>
  <c r="AW2529" i="1"/>
  <c r="AT2529" i="1"/>
  <c r="AX2529" i="1" s="1"/>
  <c r="AL2529" i="1"/>
  <c r="AH2529" i="1"/>
  <c r="AD2529" i="1"/>
  <c r="Z2529" i="1"/>
  <c r="R2529" i="1"/>
  <c r="O2529" i="1"/>
  <c r="AW2291" i="1"/>
  <c r="AT2291" i="1"/>
  <c r="AX2291" i="1" s="1"/>
  <c r="AL2291" i="1"/>
  <c r="AH2291" i="1"/>
  <c r="AD2291" i="1"/>
  <c r="Z2291" i="1"/>
  <c r="R2291" i="1"/>
  <c r="O2291" i="1"/>
  <c r="AW2290" i="1"/>
  <c r="AT2290" i="1"/>
  <c r="AX2290" i="1" s="1"/>
  <c r="AL2290" i="1"/>
  <c r="AH2290" i="1"/>
  <c r="AD2290" i="1"/>
  <c r="Z2290" i="1"/>
  <c r="R2290" i="1"/>
  <c r="O2290" i="1"/>
  <c r="AW2813" i="1"/>
  <c r="AT2813" i="1"/>
  <c r="AX2813" i="1" s="1"/>
  <c r="AL2813" i="1"/>
  <c r="AH2813" i="1"/>
  <c r="AD2813" i="1"/>
  <c r="Z2813" i="1"/>
  <c r="R2813" i="1"/>
  <c r="O2813" i="1"/>
  <c r="AX92" i="1"/>
  <c r="AW92" i="1"/>
  <c r="AP92" i="1"/>
  <c r="AL92" i="1"/>
  <c r="AH92" i="1"/>
  <c r="AD92" i="1"/>
  <c r="Z92" i="1"/>
  <c r="R92" i="1"/>
  <c r="O92" i="1"/>
  <c r="AW3732" i="1"/>
  <c r="AT3732" i="1"/>
  <c r="AX3732" i="1" s="1"/>
  <c r="AL3732" i="1"/>
  <c r="AH3732" i="1"/>
  <c r="AD3732" i="1"/>
  <c r="Z3732" i="1"/>
  <c r="R3732" i="1"/>
  <c r="O3732" i="1"/>
  <c r="AW3670" i="1"/>
  <c r="AT3670" i="1"/>
  <c r="AX3670" i="1" s="1"/>
  <c r="AP3670" i="1"/>
  <c r="AL3670" i="1"/>
  <c r="AH3670" i="1"/>
  <c r="AD3670" i="1"/>
  <c r="Z3670" i="1"/>
  <c r="R3670" i="1"/>
  <c r="O3670" i="1"/>
  <c r="AW3672" i="1"/>
  <c r="AT3672" i="1"/>
  <c r="AX3672" i="1" s="1"/>
  <c r="AP3672" i="1"/>
  <c r="AL3672" i="1"/>
  <c r="AH3672" i="1"/>
  <c r="AD3672" i="1"/>
  <c r="Z3672" i="1"/>
  <c r="R3672" i="1"/>
  <c r="O3672" i="1"/>
  <c r="AW3967" i="1"/>
  <c r="AT3967" i="1"/>
  <c r="AX3967" i="1" s="1"/>
  <c r="AL3967" i="1"/>
  <c r="AH3967" i="1"/>
  <c r="AD3967" i="1"/>
  <c r="Z3967" i="1"/>
  <c r="R3967" i="1"/>
  <c r="O3967" i="1"/>
  <c r="AW2666" i="1"/>
  <c r="AT2666" i="1"/>
  <c r="AX2666" i="1" s="1"/>
  <c r="AL2666" i="1"/>
  <c r="AH2666" i="1"/>
  <c r="AD2666" i="1"/>
  <c r="Z2666" i="1"/>
  <c r="R2666" i="1"/>
  <c r="O2666" i="1"/>
  <c r="AW2720" i="1"/>
  <c r="AT2720" i="1"/>
  <c r="AX2720" i="1" s="1"/>
  <c r="AL2720" i="1"/>
  <c r="AH2720" i="1"/>
  <c r="AD2720" i="1"/>
  <c r="Z2720" i="1"/>
  <c r="R2720" i="1"/>
  <c r="O2720" i="1"/>
  <c r="AW2402" i="1"/>
  <c r="AT2402" i="1"/>
  <c r="AX2402" i="1" s="1"/>
  <c r="AL2402" i="1"/>
  <c r="AH2402" i="1"/>
  <c r="AD2402" i="1"/>
  <c r="Z2402" i="1"/>
  <c r="R2402" i="1"/>
  <c r="O2402" i="1"/>
  <c r="AW2528" i="1"/>
  <c r="AT2528" i="1"/>
  <c r="AX2528" i="1" s="1"/>
  <c r="AL2528" i="1"/>
  <c r="AH2528" i="1"/>
  <c r="AD2528" i="1"/>
  <c r="Z2528" i="1"/>
  <c r="R2528" i="1"/>
  <c r="O2528" i="1"/>
  <c r="AW2289" i="1"/>
  <c r="AT2289" i="1"/>
  <c r="AX2289" i="1" s="1"/>
  <c r="AL2289" i="1"/>
  <c r="AH2289" i="1"/>
  <c r="AD2289" i="1"/>
  <c r="Z2289" i="1"/>
  <c r="R2289" i="1"/>
  <c r="O2289" i="1"/>
  <c r="AX3613" i="1"/>
  <c r="AW3613" i="1"/>
  <c r="AP3613" i="1"/>
  <c r="AL3613" i="1"/>
  <c r="AH3613" i="1"/>
  <c r="AD3613" i="1"/>
  <c r="Z3613" i="1"/>
  <c r="R3613" i="1"/>
  <c r="O3613" i="1"/>
  <c r="AX3612" i="1"/>
  <c r="AW3612" i="1"/>
  <c r="AP3612" i="1"/>
  <c r="AL3612" i="1"/>
  <c r="AH3612" i="1"/>
  <c r="AD3612" i="1"/>
  <c r="Z3612" i="1"/>
  <c r="R3612" i="1"/>
  <c r="O3612" i="1"/>
  <c r="AX3557" i="1"/>
  <c r="AW3557" i="1"/>
  <c r="AP3557" i="1"/>
  <c r="AL3557" i="1"/>
  <c r="AH3557" i="1"/>
  <c r="AD3557" i="1"/>
  <c r="Z3557" i="1"/>
  <c r="R3557" i="1"/>
  <c r="O3557" i="1"/>
  <c r="AX3556" i="1"/>
  <c r="AW3556" i="1"/>
  <c r="AP3556" i="1"/>
  <c r="AL3556" i="1"/>
  <c r="AH3556" i="1"/>
  <c r="AD3556" i="1"/>
  <c r="Z3556" i="1"/>
  <c r="R3556" i="1"/>
  <c r="O3556" i="1"/>
  <c r="AW3658" i="1"/>
  <c r="AT3658" i="1"/>
  <c r="AX3658" i="1" s="1"/>
  <c r="AP3658" i="1"/>
  <c r="AL3658" i="1"/>
  <c r="AH3658" i="1"/>
  <c r="AD3658" i="1"/>
  <c r="Z3658" i="1"/>
  <c r="R3658" i="1"/>
  <c r="O3658" i="1"/>
  <c r="AW3657" i="1"/>
  <c r="AT3657" i="1"/>
  <c r="AX3657" i="1" s="1"/>
  <c r="AP3657" i="1"/>
  <c r="AL3657" i="1"/>
  <c r="AH3657" i="1"/>
  <c r="AD3657" i="1"/>
  <c r="Z3657" i="1"/>
  <c r="R3657" i="1"/>
  <c r="O3657" i="1"/>
  <c r="AW3598" i="1"/>
  <c r="AT3598" i="1"/>
  <c r="AX3598" i="1" s="1"/>
  <c r="AP3598" i="1"/>
  <c r="AL3598" i="1"/>
  <c r="AH3598" i="1"/>
  <c r="AD3598" i="1"/>
  <c r="Z3598" i="1"/>
  <c r="R3598" i="1"/>
  <c r="O3598" i="1"/>
  <c r="AW3597" i="1"/>
  <c r="AT3597" i="1"/>
  <c r="AX3597" i="1" s="1"/>
  <c r="AP3597" i="1"/>
  <c r="AL3597" i="1"/>
  <c r="AH3597" i="1"/>
  <c r="AD3597" i="1"/>
  <c r="Z3597" i="1"/>
  <c r="R3597" i="1"/>
  <c r="O3597" i="1"/>
  <c r="AW2288" i="1"/>
  <c r="AT2288" i="1"/>
  <c r="AX2288" i="1" s="1"/>
  <c r="AL2288" i="1"/>
  <c r="AH2288" i="1"/>
  <c r="AD2288" i="1"/>
  <c r="Z2288" i="1"/>
  <c r="R2288" i="1"/>
  <c r="O2288" i="1"/>
  <c r="AW2287" i="1"/>
  <c r="AT2287" i="1"/>
  <c r="AX2287" i="1" s="1"/>
  <c r="AL2287" i="1"/>
  <c r="AH2287" i="1"/>
  <c r="AD2287" i="1"/>
  <c r="Z2287" i="1"/>
  <c r="R2287" i="1"/>
  <c r="O2287" i="1"/>
  <c r="AW2286" i="1"/>
  <c r="AT2286" i="1"/>
  <c r="AX2286" i="1" s="1"/>
  <c r="AL2286" i="1"/>
  <c r="AH2286" i="1"/>
  <c r="AD2286" i="1"/>
  <c r="Z2286" i="1"/>
  <c r="R2286" i="1"/>
  <c r="O2286" i="1"/>
  <c r="AW2719" i="1"/>
  <c r="AT2719" i="1"/>
  <c r="AX2719" i="1" s="1"/>
  <c r="AL2719" i="1"/>
  <c r="AH2719" i="1"/>
  <c r="AD2719" i="1"/>
  <c r="Z2719" i="1"/>
  <c r="R2719" i="1"/>
  <c r="O2719" i="1"/>
  <c r="AW2718" i="1"/>
  <c r="AT2718" i="1"/>
  <c r="AX2718" i="1" s="1"/>
  <c r="AL2718" i="1"/>
  <c r="AH2718" i="1"/>
  <c r="AD2718" i="1"/>
  <c r="Z2718" i="1"/>
  <c r="R2718" i="1"/>
  <c r="O2718" i="1"/>
  <c r="AW2717" i="1"/>
  <c r="AT2717" i="1"/>
  <c r="AX2717" i="1" s="1"/>
  <c r="AL2717" i="1"/>
  <c r="AH2717" i="1"/>
  <c r="AD2717" i="1"/>
  <c r="Z2717" i="1"/>
  <c r="R2717" i="1"/>
  <c r="O2717" i="1"/>
  <c r="AW2665" i="1"/>
  <c r="AT2665" i="1"/>
  <c r="AX2665" i="1" s="1"/>
  <c r="AL2665" i="1"/>
  <c r="AH2665" i="1"/>
  <c r="AD2665" i="1"/>
  <c r="Z2665" i="1"/>
  <c r="R2665" i="1"/>
  <c r="O2665" i="1"/>
  <c r="AW2527" i="1"/>
  <c r="AT2527" i="1"/>
  <c r="AX2527" i="1" s="1"/>
  <c r="AL2527" i="1"/>
  <c r="AH2527" i="1"/>
  <c r="AD2527" i="1"/>
  <c r="Z2527" i="1"/>
  <c r="R2527" i="1"/>
  <c r="O2527" i="1"/>
  <c r="AW2526" i="1"/>
  <c r="AT2526" i="1"/>
  <c r="AX2526" i="1" s="1"/>
  <c r="AL2526" i="1"/>
  <c r="AH2526" i="1"/>
  <c r="AD2526" i="1"/>
  <c r="Z2526" i="1"/>
  <c r="R2526" i="1"/>
  <c r="O2526" i="1"/>
  <c r="AW2525" i="1"/>
  <c r="AT2525" i="1"/>
  <c r="AX2525" i="1" s="1"/>
  <c r="AL2525" i="1"/>
  <c r="AH2525" i="1"/>
  <c r="AD2525" i="1"/>
  <c r="Z2525" i="1"/>
  <c r="R2525" i="1"/>
  <c r="O2525" i="1"/>
  <c r="AX123" i="1"/>
  <c r="AW123" i="1"/>
  <c r="AP123" i="1"/>
  <c r="AL123" i="1"/>
  <c r="AH123" i="1"/>
  <c r="AD123" i="1"/>
  <c r="Z123" i="1"/>
  <c r="R123" i="1"/>
  <c r="O123" i="1"/>
  <c r="AX122" i="1"/>
  <c r="AW122" i="1"/>
  <c r="AP122" i="1"/>
  <c r="AL122" i="1"/>
  <c r="AH122" i="1"/>
  <c r="AD122" i="1"/>
  <c r="Z122" i="1"/>
  <c r="R122" i="1"/>
  <c r="O122" i="1"/>
  <c r="AX121" i="1"/>
  <c r="AW121" i="1"/>
  <c r="AP121" i="1"/>
  <c r="AL121" i="1"/>
  <c r="AH121" i="1"/>
  <c r="AD121" i="1"/>
  <c r="Z121" i="1"/>
  <c r="R121" i="1"/>
  <c r="O121" i="1"/>
  <c r="AX120" i="1"/>
  <c r="AW120" i="1"/>
  <c r="AP120" i="1"/>
  <c r="AL120" i="1"/>
  <c r="AH120" i="1"/>
  <c r="AD120" i="1"/>
  <c r="Z120" i="1"/>
  <c r="R120" i="1"/>
  <c r="O120" i="1"/>
  <c r="AX124" i="1"/>
  <c r="AW124" i="1"/>
  <c r="AP124" i="1"/>
  <c r="AL124" i="1"/>
  <c r="AH124" i="1"/>
  <c r="AD124" i="1"/>
  <c r="Z124" i="1"/>
  <c r="R124" i="1"/>
  <c r="O124" i="1"/>
  <c r="AX272" i="1"/>
  <c r="AW272" i="1"/>
  <c r="AP272" i="1"/>
  <c r="AL272" i="1"/>
  <c r="AH272" i="1"/>
  <c r="AD272" i="1"/>
  <c r="Z272" i="1"/>
  <c r="R272" i="1"/>
  <c r="O272" i="1"/>
  <c r="AX135" i="1"/>
  <c r="AW135" i="1"/>
  <c r="AP135" i="1"/>
  <c r="AL135" i="1"/>
  <c r="AH135" i="1"/>
  <c r="AD135" i="1"/>
  <c r="Z135" i="1"/>
  <c r="R135" i="1"/>
  <c r="O135" i="1"/>
  <c r="AX252" i="1"/>
  <c r="AW252" i="1"/>
  <c r="AP252" i="1"/>
  <c r="AL252" i="1"/>
  <c r="AH252" i="1"/>
  <c r="AD252" i="1"/>
  <c r="Z252" i="1"/>
  <c r="R252" i="1"/>
  <c r="O252" i="1"/>
  <c r="AX173" i="1"/>
  <c r="AW173" i="1"/>
  <c r="AP173" i="1"/>
  <c r="AL173" i="1"/>
  <c r="AH173" i="1"/>
  <c r="AD173" i="1"/>
  <c r="Z173" i="1"/>
  <c r="R173" i="1"/>
  <c r="O173" i="1"/>
  <c r="AX174" i="1"/>
  <c r="AW174" i="1"/>
  <c r="AP174" i="1"/>
  <c r="AL174" i="1"/>
  <c r="AH174" i="1"/>
  <c r="AD174" i="1"/>
  <c r="Z174" i="1"/>
  <c r="R174" i="1"/>
  <c r="O174" i="1"/>
  <c r="AX176" i="1"/>
  <c r="AW176" i="1"/>
  <c r="AP176" i="1"/>
  <c r="AL176" i="1"/>
  <c r="AH176" i="1"/>
  <c r="AD176" i="1"/>
  <c r="Z176" i="1"/>
  <c r="R176" i="1"/>
  <c r="O176" i="1"/>
  <c r="AX175" i="1"/>
  <c r="AW175" i="1"/>
  <c r="AP175" i="1"/>
  <c r="AL175" i="1"/>
  <c r="AH175" i="1"/>
  <c r="AD175" i="1"/>
  <c r="Z175" i="1"/>
  <c r="R175" i="1"/>
  <c r="O175" i="1"/>
  <c r="AX416" i="1"/>
  <c r="AW416" i="1"/>
  <c r="AP416" i="1"/>
  <c r="AL416" i="1"/>
  <c r="AH416" i="1"/>
  <c r="AD416" i="1"/>
  <c r="Z416" i="1"/>
  <c r="R416" i="1"/>
  <c r="O416" i="1"/>
  <c r="AX225" i="1"/>
  <c r="AW225" i="1"/>
  <c r="AP225" i="1"/>
  <c r="AL225" i="1"/>
  <c r="AH225" i="1"/>
  <c r="AD225" i="1"/>
  <c r="Z225" i="1"/>
  <c r="R225" i="1"/>
  <c r="O225" i="1"/>
  <c r="AX224" i="1"/>
  <c r="AW224" i="1"/>
  <c r="AP224" i="1"/>
  <c r="AL224" i="1"/>
  <c r="AH224" i="1"/>
  <c r="AD224" i="1"/>
  <c r="Z224" i="1"/>
  <c r="R224" i="1"/>
  <c r="O224" i="1"/>
  <c r="AX229" i="1"/>
  <c r="AW229" i="1"/>
  <c r="AP229" i="1"/>
  <c r="AL229" i="1"/>
  <c r="AH229" i="1"/>
  <c r="AD229" i="1"/>
  <c r="Z229" i="1"/>
  <c r="R229" i="1"/>
  <c r="O229" i="1"/>
  <c r="AX228" i="1"/>
  <c r="AW228" i="1"/>
  <c r="AP228" i="1"/>
  <c r="AL228" i="1"/>
  <c r="AH228" i="1"/>
  <c r="AD228" i="1"/>
  <c r="Z228" i="1"/>
  <c r="R228" i="1"/>
  <c r="O228" i="1"/>
  <c r="AX91" i="1"/>
  <c r="AW91" i="1"/>
  <c r="AP91" i="1"/>
  <c r="AL91" i="1"/>
  <c r="AH91" i="1"/>
  <c r="AD91" i="1"/>
  <c r="Z91" i="1"/>
  <c r="R91" i="1"/>
  <c r="O91" i="1"/>
  <c r="AX278" i="1"/>
  <c r="AW278" i="1"/>
  <c r="AP278" i="1"/>
  <c r="AL278" i="1"/>
  <c r="AH278" i="1"/>
  <c r="AD278" i="1"/>
  <c r="Z278" i="1"/>
  <c r="R278" i="1"/>
  <c r="O278" i="1"/>
  <c r="AX226" i="1"/>
  <c r="AW226" i="1"/>
  <c r="AP226" i="1"/>
  <c r="AL226" i="1"/>
  <c r="AH226" i="1"/>
  <c r="AD226" i="1"/>
  <c r="Z226" i="1"/>
  <c r="R226" i="1"/>
  <c r="O226" i="1"/>
  <c r="AX99" i="1"/>
  <c r="AW99" i="1"/>
  <c r="AP99" i="1"/>
  <c r="AL99" i="1"/>
  <c r="AH99" i="1"/>
  <c r="AD99" i="1"/>
  <c r="Z99" i="1"/>
  <c r="R99" i="1"/>
  <c r="O99" i="1"/>
  <c r="AX98" i="1"/>
  <c r="AW98" i="1"/>
  <c r="AP98" i="1"/>
  <c r="AL98" i="1"/>
  <c r="AH98" i="1"/>
  <c r="AD98" i="1"/>
  <c r="Z98" i="1"/>
  <c r="R98" i="1"/>
  <c r="O98" i="1"/>
  <c r="AX97" i="1"/>
  <c r="AW97" i="1"/>
  <c r="AP97" i="1"/>
  <c r="AL97" i="1"/>
  <c r="AH97" i="1"/>
  <c r="AD97" i="1"/>
  <c r="Z97" i="1"/>
  <c r="R97" i="1"/>
  <c r="O97" i="1"/>
  <c r="AX96" i="1"/>
  <c r="AW96" i="1"/>
  <c r="AP96" i="1"/>
  <c r="AL96" i="1"/>
  <c r="AH96" i="1"/>
  <c r="AD96" i="1"/>
  <c r="Z96" i="1"/>
  <c r="R96" i="1"/>
  <c r="O96" i="1"/>
  <c r="AX95" i="1"/>
  <c r="AW95" i="1"/>
  <c r="AP95" i="1"/>
  <c r="AL95" i="1"/>
  <c r="AH95" i="1"/>
  <c r="AD95" i="1"/>
  <c r="Z95" i="1"/>
  <c r="R95" i="1"/>
  <c r="O95" i="1"/>
  <c r="AX94" i="1"/>
  <c r="AW94" i="1"/>
  <c r="AP94" i="1"/>
  <c r="AL94" i="1"/>
  <c r="AH94" i="1"/>
  <c r="AD94" i="1"/>
  <c r="Z94" i="1"/>
  <c r="R94" i="1"/>
  <c r="O94" i="1"/>
  <c r="AX393" i="1"/>
  <c r="AW393" i="1"/>
  <c r="AP393" i="1"/>
  <c r="AL393" i="1"/>
  <c r="AH393" i="1"/>
  <c r="AD393" i="1"/>
  <c r="Z393" i="1"/>
  <c r="R393" i="1"/>
  <c r="O393" i="1"/>
  <c r="AX392" i="1"/>
  <c r="AW392" i="1"/>
  <c r="AP392" i="1"/>
  <c r="AL392" i="1"/>
  <c r="AH392" i="1"/>
  <c r="AD392" i="1"/>
  <c r="Z392" i="1"/>
  <c r="R392" i="1"/>
  <c r="O392" i="1"/>
  <c r="AX391" i="1"/>
  <c r="AW391" i="1"/>
  <c r="AP391" i="1"/>
  <c r="AL391" i="1"/>
  <c r="AH391" i="1"/>
  <c r="AD391" i="1"/>
  <c r="Z391" i="1"/>
  <c r="R391" i="1"/>
  <c r="O391" i="1"/>
  <c r="AW3088" i="1"/>
  <c r="AT3088" i="1"/>
  <c r="AX3088" i="1" s="1"/>
  <c r="AL3088" i="1"/>
  <c r="AH3088" i="1"/>
  <c r="AD3088" i="1"/>
  <c r="Z3088" i="1"/>
  <c r="R3088" i="1"/>
  <c r="O3088" i="1"/>
  <c r="AW3087" i="1"/>
  <c r="AT3087" i="1"/>
  <c r="AX3087" i="1" s="1"/>
  <c r="AL3087" i="1"/>
  <c r="AH3087" i="1"/>
  <c r="AD3087" i="1"/>
  <c r="Z3087" i="1"/>
  <c r="R3087" i="1"/>
  <c r="O3087" i="1"/>
  <c r="AW3081" i="1"/>
  <c r="AT3081" i="1"/>
  <c r="AX3081" i="1" s="1"/>
  <c r="AL3081" i="1"/>
  <c r="AH3081" i="1"/>
  <c r="AD3081" i="1"/>
  <c r="Z3081" i="1"/>
  <c r="R3081" i="1"/>
  <c r="O3081" i="1"/>
  <c r="AW3086" i="1"/>
  <c r="AT3086" i="1"/>
  <c r="AX3086" i="1" s="1"/>
  <c r="AL3086" i="1"/>
  <c r="AH3086" i="1"/>
  <c r="AD3086" i="1"/>
  <c r="Z3086" i="1"/>
  <c r="R3086" i="1"/>
  <c r="O3086" i="1"/>
  <c r="AW3222" i="1"/>
  <c r="AT3222" i="1"/>
  <c r="AX3222" i="1" s="1"/>
  <c r="AP3222" i="1"/>
  <c r="AL3222" i="1"/>
  <c r="AH3222" i="1"/>
  <c r="AD3222" i="1"/>
  <c r="Z3222" i="1"/>
  <c r="R3222" i="1"/>
  <c r="O3222" i="1"/>
  <c r="AX376" i="1"/>
  <c r="AW376" i="1"/>
  <c r="AP376" i="1"/>
  <c r="AL376" i="1"/>
  <c r="AH376" i="1"/>
  <c r="AD376" i="1"/>
  <c r="Z376" i="1"/>
  <c r="R376" i="1"/>
  <c r="O376" i="1"/>
  <c r="AX375" i="1"/>
  <c r="AW375" i="1"/>
  <c r="AP375" i="1"/>
  <c r="AL375" i="1"/>
  <c r="AH375" i="1"/>
  <c r="AD375" i="1"/>
  <c r="Z375" i="1"/>
  <c r="R375" i="1"/>
  <c r="O375" i="1"/>
  <c r="AX374" i="1"/>
  <c r="AW374" i="1"/>
  <c r="AP374" i="1"/>
  <c r="AL374" i="1"/>
  <c r="AH374" i="1"/>
  <c r="AD374" i="1"/>
  <c r="Z374" i="1"/>
  <c r="R374" i="1"/>
  <c r="O374" i="1"/>
  <c r="AW2013" i="1"/>
  <c r="AT2013" i="1"/>
  <c r="AX2013" i="1" s="1"/>
  <c r="AP2013" i="1"/>
  <c r="AL2013" i="1"/>
  <c r="AH2013" i="1"/>
  <c r="AD2013" i="1"/>
  <c r="Z2013" i="1"/>
  <c r="R2013" i="1"/>
  <c r="O2013" i="1"/>
  <c r="AW1954" i="1"/>
  <c r="AT1954" i="1"/>
  <c r="AX1954" i="1" s="1"/>
  <c r="AP1954" i="1"/>
  <c r="AL1954" i="1"/>
  <c r="AH1954" i="1"/>
  <c r="AD1954" i="1"/>
  <c r="Z1954" i="1"/>
  <c r="R1954" i="1"/>
  <c r="O1954" i="1"/>
  <c r="AX363" i="1"/>
  <c r="AW363" i="1"/>
  <c r="AP363" i="1"/>
  <c r="AL363" i="1"/>
  <c r="AH363" i="1"/>
  <c r="AD363" i="1"/>
  <c r="Z363" i="1"/>
  <c r="R363" i="1"/>
  <c r="O363" i="1"/>
  <c r="AX362" i="1"/>
  <c r="AW362" i="1"/>
  <c r="AP362" i="1"/>
  <c r="AL362" i="1"/>
  <c r="AH362" i="1"/>
  <c r="AD362" i="1"/>
  <c r="Z362" i="1"/>
  <c r="R362" i="1"/>
  <c r="O362" i="1"/>
  <c r="AX361" i="1"/>
  <c r="AW361" i="1"/>
  <c r="AP361" i="1"/>
  <c r="AL361" i="1"/>
  <c r="AH361" i="1"/>
  <c r="AD361" i="1"/>
  <c r="Z361" i="1"/>
  <c r="R361" i="1"/>
  <c r="O361" i="1"/>
  <c r="AX360" i="1"/>
  <c r="AW360" i="1"/>
  <c r="AP360" i="1"/>
  <c r="AL360" i="1"/>
  <c r="AH360" i="1"/>
  <c r="AD360" i="1"/>
  <c r="Z360" i="1"/>
  <c r="R360" i="1"/>
  <c r="O360" i="1"/>
  <c r="AX359" i="1"/>
  <c r="AW359" i="1"/>
  <c r="AP359" i="1"/>
  <c r="AL359" i="1"/>
  <c r="AH359" i="1"/>
  <c r="AD359" i="1"/>
  <c r="Z359" i="1"/>
  <c r="R359" i="1"/>
  <c r="O359" i="1"/>
  <c r="AX358" i="1"/>
  <c r="AW358" i="1"/>
  <c r="AP358" i="1"/>
  <c r="AL358" i="1"/>
  <c r="AH358" i="1"/>
  <c r="AD358" i="1"/>
  <c r="Z358" i="1"/>
  <c r="R358" i="1"/>
  <c r="O358" i="1"/>
  <c r="AX357" i="1"/>
  <c r="AW357" i="1"/>
  <c r="AP357" i="1"/>
  <c r="AL357" i="1"/>
  <c r="AH357" i="1"/>
  <c r="AD357" i="1"/>
  <c r="Z357" i="1"/>
  <c r="R357" i="1"/>
  <c r="O357" i="1"/>
  <c r="AX356" i="1"/>
  <c r="AW356" i="1"/>
  <c r="AP356" i="1"/>
  <c r="AL356" i="1"/>
  <c r="AH356" i="1"/>
  <c r="AD356" i="1"/>
  <c r="Z356" i="1"/>
  <c r="R356" i="1"/>
  <c r="O356" i="1"/>
  <c r="AX355" i="1"/>
  <c r="AW355" i="1"/>
  <c r="AP355" i="1"/>
  <c r="AL355" i="1"/>
  <c r="AH355" i="1"/>
  <c r="AD355" i="1"/>
  <c r="Z355" i="1"/>
  <c r="R355" i="1"/>
  <c r="O355" i="1"/>
  <c r="AW3515" i="1"/>
  <c r="AT3515" i="1"/>
  <c r="AX3515" i="1" s="1"/>
  <c r="AL3515" i="1"/>
  <c r="AH3515" i="1"/>
  <c r="AD3515" i="1"/>
  <c r="Z3515" i="1"/>
  <c r="R3515" i="1"/>
  <c r="O3515" i="1"/>
  <c r="AW395" i="1"/>
  <c r="AT395" i="1"/>
  <c r="AX395" i="1" s="1"/>
  <c r="AP395" i="1"/>
  <c r="AL395" i="1"/>
  <c r="AH395" i="1"/>
  <c r="AD395" i="1"/>
  <c r="Z395" i="1"/>
  <c r="R395" i="1"/>
  <c r="O395" i="1"/>
  <c r="AW3692" i="1"/>
  <c r="AT3692" i="1"/>
  <c r="AX3692" i="1" s="1"/>
  <c r="AP3692" i="1"/>
  <c r="AL3692" i="1"/>
  <c r="AH3692" i="1"/>
  <c r="AD3692" i="1"/>
  <c r="Z3692" i="1"/>
  <c r="R3692" i="1"/>
  <c r="O3692" i="1"/>
  <c r="AX352" i="1"/>
  <c r="AW352" i="1"/>
  <c r="AP352" i="1"/>
  <c r="AL352" i="1"/>
  <c r="AH352" i="1"/>
  <c r="AD352" i="1"/>
  <c r="Z352" i="1"/>
  <c r="R352" i="1"/>
  <c r="O352" i="1"/>
  <c r="AX348" i="1"/>
  <c r="AW348" i="1"/>
  <c r="AP348" i="1"/>
  <c r="AL348" i="1"/>
  <c r="AH348" i="1"/>
  <c r="AD348" i="1"/>
  <c r="Z348" i="1"/>
  <c r="R348" i="1"/>
  <c r="O348" i="1"/>
  <c r="AX347" i="1"/>
  <c r="AW347" i="1"/>
  <c r="AP347" i="1"/>
  <c r="AL347" i="1"/>
  <c r="AH347" i="1"/>
  <c r="AD347" i="1"/>
  <c r="Z347" i="1"/>
  <c r="R347" i="1"/>
  <c r="O347" i="1"/>
  <c r="AW3214" i="1"/>
  <c r="AT3214" i="1"/>
  <c r="AX3214" i="1" s="1"/>
  <c r="AP3214" i="1"/>
  <c r="AL3214" i="1"/>
  <c r="AH3214" i="1"/>
  <c r="AD3214" i="1"/>
  <c r="Z3214" i="1"/>
  <c r="R3214" i="1"/>
  <c r="O3214" i="1"/>
  <c r="AW1894" i="1"/>
  <c r="AT1894" i="1"/>
  <c r="AX1894" i="1" s="1"/>
  <c r="AP1894" i="1"/>
  <c r="AL1894" i="1"/>
  <c r="AH1894" i="1"/>
  <c r="AD1894" i="1"/>
  <c r="Z1894" i="1"/>
  <c r="R1894" i="1"/>
  <c r="O1894" i="1"/>
  <c r="AX372" i="1"/>
  <c r="AW372" i="1"/>
  <c r="AP372" i="1"/>
  <c r="AL372" i="1"/>
  <c r="AH372" i="1"/>
  <c r="AD372" i="1"/>
  <c r="Z372" i="1"/>
  <c r="R372" i="1"/>
  <c r="O372" i="1"/>
  <c r="AX3688" i="1"/>
  <c r="AW3688" i="1"/>
  <c r="AP3688" i="1"/>
  <c r="AL3688" i="1"/>
  <c r="AH3688" i="1"/>
  <c r="AD3688" i="1"/>
  <c r="Z3688" i="1"/>
  <c r="R3688" i="1"/>
  <c r="O3688" i="1"/>
  <c r="AX342" i="1"/>
  <c r="AW342" i="1"/>
  <c r="AP342" i="1"/>
  <c r="AL342" i="1"/>
  <c r="AH342" i="1"/>
  <c r="AD342" i="1"/>
  <c r="Z342" i="1"/>
  <c r="R342" i="1"/>
  <c r="O342" i="1"/>
  <c r="AX3929" i="1"/>
  <c r="AW3929" i="1"/>
  <c r="AP3929" i="1"/>
  <c r="AL3929" i="1"/>
  <c r="AH3929" i="1"/>
  <c r="AD3929" i="1"/>
  <c r="Z3929" i="1"/>
  <c r="R3929" i="1"/>
  <c r="O3929" i="1"/>
  <c r="AX3703" i="1"/>
  <c r="AW3703" i="1"/>
  <c r="AP3703" i="1"/>
  <c r="AL3703" i="1"/>
  <c r="AH3703" i="1"/>
  <c r="AD3703" i="1"/>
  <c r="Z3703" i="1"/>
  <c r="R3703" i="1"/>
  <c r="O3703" i="1"/>
  <c r="AX38" i="1"/>
  <c r="AW38" i="1"/>
  <c r="AP38" i="1"/>
  <c r="AL38" i="1"/>
  <c r="AH38" i="1"/>
  <c r="AD38" i="1"/>
  <c r="Z38" i="1"/>
  <c r="R38" i="1"/>
  <c r="O38" i="1"/>
  <c r="AX37" i="1"/>
  <c r="AW37" i="1"/>
  <c r="AP37" i="1"/>
  <c r="AL37" i="1"/>
  <c r="AH37" i="1"/>
  <c r="AD37" i="1"/>
  <c r="Z37" i="1"/>
  <c r="R37" i="1"/>
  <c r="O37" i="1"/>
  <c r="AW3220" i="1"/>
  <c r="AT3220" i="1"/>
  <c r="AX3220" i="1" s="1"/>
  <c r="AP3220" i="1"/>
  <c r="AL3220" i="1"/>
  <c r="AH3220" i="1"/>
  <c r="AD3220" i="1"/>
  <c r="Z3220" i="1"/>
  <c r="R3220" i="1"/>
  <c r="O3220" i="1"/>
  <c r="AW3212" i="1"/>
  <c r="AT3212" i="1"/>
  <c r="AX3212" i="1" s="1"/>
  <c r="AP3212" i="1"/>
  <c r="AL3212" i="1"/>
  <c r="AH3212" i="1"/>
  <c r="AD3212" i="1"/>
  <c r="Z3212" i="1"/>
  <c r="R3212" i="1"/>
  <c r="O3212" i="1"/>
  <c r="AW3215" i="1"/>
  <c r="AT3215" i="1"/>
  <c r="AX3215" i="1" s="1"/>
  <c r="AP3215" i="1"/>
  <c r="AL3215" i="1"/>
  <c r="AH3215" i="1"/>
  <c r="AD3215" i="1"/>
  <c r="Z3215" i="1"/>
  <c r="R3215" i="1"/>
  <c r="O3215" i="1"/>
  <c r="AW3224" i="1"/>
  <c r="AT3224" i="1"/>
  <c r="AX3224" i="1" s="1"/>
  <c r="AP3224" i="1"/>
  <c r="AL3224" i="1"/>
  <c r="AH3224" i="1"/>
  <c r="AD3224" i="1"/>
  <c r="Z3224" i="1"/>
  <c r="R3224" i="1"/>
  <c r="O3224" i="1"/>
  <c r="AW3213" i="1"/>
  <c r="AT3213" i="1"/>
  <c r="AX3213" i="1" s="1"/>
  <c r="AP3213" i="1"/>
  <c r="AL3213" i="1"/>
  <c r="AH3213" i="1"/>
  <c r="AD3213" i="1"/>
  <c r="Z3213" i="1"/>
  <c r="R3213" i="1"/>
  <c r="O3213" i="1"/>
  <c r="AW3218" i="1"/>
  <c r="AT3218" i="1"/>
  <c r="AX3218" i="1" s="1"/>
  <c r="AP3218" i="1"/>
  <c r="AL3218" i="1"/>
  <c r="AH3218" i="1"/>
  <c r="AD3218" i="1"/>
  <c r="Z3218" i="1"/>
  <c r="R3218" i="1"/>
  <c r="O3218" i="1"/>
  <c r="AW3219" i="1"/>
  <c r="AT3219" i="1"/>
  <c r="AX3219" i="1" s="1"/>
  <c r="AP3219" i="1"/>
  <c r="AL3219" i="1"/>
  <c r="AH3219" i="1"/>
  <c r="AD3219" i="1"/>
  <c r="Z3219" i="1"/>
  <c r="R3219" i="1"/>
  <c r="O3219" i="1"/>
  <c r="AW3223" i="1"/>
  <c r="AT3223" i="1"/>
  <c r="AX3223" i="1" s="1"/>
  <c r="AP3223" i="1"/>
  <c r="AL3223" i="1"/>
  <c r="AH3223" i="1"/>
  <c r="AD3223" i="1"/>
  <c r="Z3223" i="1"/>
  <c r="R3223" i="1"/>
  <c r="O3223" i="1"/>
  <c r="AW3217" i="1"/>
  <c r="AT3217" i="1"/>
  <c r="AX3217" i="1" s="1"/>
  <c r="AP3217" i="1"/>
  <c r="AL3217" i="1"/>
  <c r="AH3217" i="1"/>
  <c r="AD3217" i="1"/>
  <c r="Z3217" i="1"/>
  <c r="R3217" i="1"/>
  <c r="O3217" i="1"/>
  <c r="AW399" i="1"/>
  <c r="AT399" i="1"/>
  <c r="AX399" i="1" s="1"/>
  <c r="AP399" i="1"/>
  <c r="AL399" i="1"/>
  <c r="AH399" i="1"/>
  <c r="AD399" i="1"/>
  <c r="Z399" i="1"/>
  <c r="R399" i="1"/>
  <c r="O399" i="1"/>
  <c r="AW1953" i="1"/>
  <c r="AT1953" i="1"/>
  <c r="AX1953" i="1" s="1"/>
  <c r="AP1953" i="1"/>
  <c r="AL1953" i="1"/>
  <c r="AH1953" i="1"/>
  <c r="AD1953" i="1"/>
  <c r="Z1953" i="1"/>
  <c r="R1953" i="1"/>
  <c r="O1953" i="1"/>
  <c r="AX339" i="1"/>
  <c r="AW339" i="1"/>
  <c r="AP339" i="1"/>
  <c r="AL339" i="1"/>
  <c r="AH339" i="1"/>
  <c r="AD339" i="1"/>
  <c r="Z339" i="1"/>
  <c r="R339" i="1"/>
  <c r="O339" i="1"/>
  <c r="AX69" i="1"/>
  <c r="AW69" i="1"/>
  <c r="AP69" i="1"/>
  <c r="AL69" i="1"/>
  <c r="AH69" i="1"/>
  <c r="AD69" i="1"/>
  <c r="Z69" i="1"/>
  <c r="R69" i="1"/>
  <c r="O69" i="1"/>
  <c r="AX68" i="1"/>
  <c r="AW68" i="1"/>
  <c r="AP68" i="1"/>
  <c r="AL68" i="1"/>
  <c r="AH68" i="1"/>
  <c r="AD68" i="1"/>
  <c r="Z68" i="1"/>
  <c r="R68" i="1"/>
  <c r="O68" i="1"/>
  <c r="AW1940" i="1"/>
  <c r="AT1940" i="1"/>
  <c r="AX1940" i="1" s="1"/>
  <c r="AP1940" i="1"/>
  <c r="AL1940" i="1"/>
  <c r="AH1940" i="1"/>
  <c r="AD1940" i="1"/>
  <c r="Z1940" i="1"/>
  <c r="R1940" i="1"/>
  <c r="O1940" i="1"/>
  <c r="AW1942" i="1"/>
  <c r="AT1942" i="1"/>
  <c r="AX1942" i="1" s="1"/>
  <c r="AP1942" i="1"/>
  <c r="AL1942" i="1"/>
  <c r="AH1942" i="1"/>
  <c r="AD1942" i="1"/>
  <c r="Z1942" i="1"/>
  <c r="R1942" i="1"/>
  <c r="O1942" i="1"/>
  <c r="AW1919" i="1"/>
  <c r="AT1919" i="1"/>
  <c r="AX1919" i="1" s="1"/>
  <c r="AP1919" i="1"/>
  <c r="AL1919" i="1"/>
  <c r="AH1919" i="1"/>
  <c r="AD1919" i="1"/>
  <c r="Z1919" i="1"/>
  <c r="R1919" i="1"/>
  <c r="O1919" i="1"/>
  <c r="AW2032" i="1"/>
  <c r="AT2032" i="1"/>
  <c r="AX2032" i="1" s="1"/>
  <c r="AP2032" i="1"/>
  <c r="AL2032" i="1"/>
  <c r="AH2032" i="1"/>
  <c r="AD2032" i="1"/>
  <c r="Z2032" i="1"/>
  <c r="R2032" i="1"/>
  <c r="O2032" i="1"/>
  <c r="AW2046" i="1"/>
  <c r="AT2046" i="1"/>
  <c r="AX2046" i="1" s="1"/>
  <c r="AP2046" i="1"/>
  <c r="AL2046" i="1"/>
  <c r="AH2046" i="1"/>
  <c r="AD2046" i="1"/>
  <c r="Z2046" i="1"/>
  <c r="R2046" i="1"/>
  <c r="O2046" i="1"/>
  <c r="AW2012" i="1"/>
  <c r="AT2012" i="1"/>
  <c r="AX2012" i="1" s="1"/>
  <c r="AP2012" i="1"/>
  <c r="AL2012" i="1"/>
  <c r="AH2012" i="1"/>
  <c r="AD2012" i="1"/>
  <c r="Z2012" i="1"/>
  <c r="R2012" i="1"/>
  <c r="O2012" i="1"/>
  <c r="AW1965" i="1"/>
  <c r="AT1965" i="1"/>
  <c r="AX1965" i="1" s="1"/>
  <c r="AP1965" i="1"/>
  <c r="AL1965" i="1"/>
  <c r="AH1965" i="1"/>
  <c r="AD1965" i="1"/>
  <c r="Z1965" i="1"/>
  <c r="R1965" i="1"/>
  <c r="O1965" i="1"/>
  <c r="AW2049" i="1"/>
  <c r="AT2049" i="1"/>
  <c r="AX2049" i="1" s="1"/>
  <c r="AP2049" i="1"/>
  <c r="AL2049" i="1"/>
  <c r="AH2049" i="1"/>
  <c r="AD2049" i="1"/>
  <c r="Z2049" i="1"/>
  <c r="R2049" i="1"/>
  <c r="O2049" i="1"/>
  <c r="AW2019" i="1"/>
  <c r="AT2019" i="1"/>
  <c r="AX2019" i="1" s="1"/>
  <c r="AP2019" i="1"/>
  <c r="AL2019" i="1"/>
  <c r="AH2019" i="1"/>
  <c r="AD2019" i="1"/>
  <c r="Z2019" i="1"/>
  <c r="R2019" i="1"/>
  <c r="O2019" i="1"/>
  <c r="AW2074" i="1"/>
  <c r="AT2074" i="1"/>
  <c r="AX2074" i="1" s="1"/>
  <c r="AP2074" i="1"/>
  <c r="AL2074" i="1"/>
  <c r="AH2074" i="1"/>
  <c r="AD2074" i="1"/>
  <c r="Z2074" i="1"/>
  <c r="R2074" i="1"/>
  <c r="O2074" i="1"/>
  <c r="AW2057" i="1"/>
  <c r="AT2057" i="1"/>
  <c r="AX2057" i="1" s="1"/>
  <c r="AP2057" i="1"/>
  <c r="AL2057" i="1"/>
  <c r="AH2057" i="1"/>
  <c r="AD2057" i="1"/>
  <c r="Z2057" i="1"/>
  <c r="R2057" i="1"/>
  <c r="O2057" i="1"/>
  <c r="AW2035" i="1"/>
  <c r="AT2035" i="1"/>
  <c r="AX2035" i="1" s="1"/>
  <c r="AP2035" i="1"/>
  <c r="AL2035" i="1"/>
  <c r="AH2035" i="1"/>
  <c r="AD2035" i="1"/>
  <c r="Z2035" i="1"/>
  <c r="R2035" i="1"/>
  <c r="O2035" i="1"/>
  <c r="AW2007" i="1"/>
  <c r="AT2007" i="1"/>
  <c r="AX2007" i="1" s="1"/>
  <c r="AP2007" i="1"/>
  <c r="AL2007" i="1"/>
  <c r="AH2007" i="1"/>
  <c r="AD2007" i="1"/>
  <c r="Z2007" i="1"/>
  <c r="R2007" i="1"/>
  <c r="O2007" i="1"/>
  <c r="AW433" i="1"/>
  <c r="AT433" i="1"/>
  <c r="AX433" i="1" s="1"/>
  <c r="AP433" i="1"/>
  <c r="AL433" i="1"/>
  <c r="AH433" i="1"/>
  <c r="AD433" i="1"/>
  <c r="Z433" i="1"/>
  <c r="R433" i="1"/>
  <c r="O433" i="1"/>
  <c r="AX323" i="1"/>
  <c r="AW323" i="1"/>
  <c r="AP323" i="1"/>
  <c r="AL323" i="1"/>
  <c r="AH323" i="1"/>
  <c r="AD323" i="1"/>
  <c r="Z323" i="1"/>
  <c r="R323" i="1"/>
  <c r="O323" i="1"/>
  <c r="AW1915" i="1"/>
  <c r="AT1915" i="1"/>
  <c r="AX1915" i="1" s="1"/>
  <c r="AP1915" i="1"/>
  <c r="AL1915" i="1"/>
  <c r="AH1915" i="1"/>
  <c r="AD1915" i="1"/>
  <c r="Z1915" i="1"/>
  <c r="R1915" i="1"/>
  <c r="O1915" i="1"/>
  <c r="AX321" i="1"/>
  <c r="AW321" i="1"/>
  <c r="AP321" i="1"/>
  <c r="AL321" i="1"/>
  <c r="AH321" i="1"/>
  <c r="AD321" i="1"/>
  <c r="Z321" i="1"/>
  <c r="R321" i="1"/>
  <c r="O321" i="1"/>
  <c r="AX320" i="1"/>
  <c r="AW320" i="1"/>
  <c r="AP320" i="1"/>
  <c r="AL320" i="1"/>
  <c r="AH320" i="1"/>
  <c r="AD320" i="1"/>
  <c r="Z320" i="1"/>
  <c r="R320" i="1"/>
  <c r="O320" i="1"/>
  <c r="AX319" i="1"/>
  <c r="AW319" i="1"/>
  <c r="AP319" i="1"/>
  <c r="AL319" i="1"/>
  <c r="AH319" i="1"/>
  <c r="AD319" i="1"/>
  <c r="Z319" i="1"/>
  <c r="R319" i="1"/>
  <c r="O319" i="1"/>
  <c r="AX318" i="1"/>
  <c r="AW318" i="1"/>
  <c r="AP318" i="1"/>
  <c r="AL318" i="1"/>
  <c r="AH318" i="1"/>
  <c r="AD318" i="1"/>
  <c r="Z318" i="1"/>
  <c r="R318" i="1"/>
  <c r="O318" i="1"/>
  <c r="AW3326" i="1"/>
  <c r="AT3326" i="1"/>
  <c r="AX3326" i="1" s="1"/>
  <c r="AL3326" i="1"/>
  <c r="AH3326" i="1"/>
  <c r="AD3326" i="1"/>
  <c r="Z3326" i="1"/>
  <c r="R3326" i="1"/>
  <c r="O3326" i="1"/>
  <c r="AX1753" i="1"/>
  <c r="AW1753" i="1"/>
  <c r="AP1753" i="1"/>
  <c r="AL1753" i="1"/>
  <c r="AH1753" i="1"/>
  <c r="AD1753" i="1"/>
  <c r="Z1753" i="1"/>
  <c r="R1753" i="1"/>
  <c r="O1753" i="1"/>
  <c r="AX1752" i="1"/>
  <c r="AW1752" i="1"/>
  <c r="AP1752" i="1"/>
  <c r="AL1752" i="1"/>
  <c r="AH1752" i="1"/>
  <c r="AD1752" i="1"/>
  <c r="Z1752" i="1"/>
  <c r="R1752" i="1"/>
  <c r="O1752" i="1"/>
  <c r="AX1751" i="1"/>
  <c r="AW1751" i="1"/>
  <c r="AP1751" i="1"/>
  <c r="AL1751" i="1"/>
  <c r="AH1751" i="1"/>
  <c r="AD1751" i="1"/>
  <c r="Z1751" i="1"/>
  <c r="R1751" i="1"/>
  <c r="O1751" i="1"/>
  <c r="AX313" i="1"/>
  <c r="AW313" i="1"/>
  <c r="AP313" i="1"/>
  <c r="AL313" i="1"/>
  <c r="AH313" i="1"/>
  <c r="AD313" i="1"/>
  <c r="Z313" i="1"/>
  <c r="R313" i="1"/>
  <c r="O313" i="1"/>
  <c r="AW1961" i="1"/>
  <c r="AT1961" i="1"/>
  <c r="AX1961" i="1" s="1"/>
  <c r="AP1961" i="1"/>
  <c r="AL1961" i="1"/>
  <c r="AH1961" i="1"/>
  <c r="AD1961" i="1"/>
  <c r="Z1961" i="1"/>
  <c r="R1961" i="1"/>
  <c r="O1961" i="1"/>
  <c r="AW2018" i="1"/>
  <c r="AT2018" i="1"/>
  <c r="AX2018" i="1" s="1"/>
  <c r="AP2018" i="1"/>
  <c r="AL2018" i="1"/>
  <c r="AH2018" i="1"/>
  <c r="AD2018" i="1"/>
  <c r="Z2018" i="1"/>
  <c r="R2018" i="1"/>
  <c r="O2018" i="1"/>
  <c r="AX312" i="1"/>
  <c r="AW312" i="1"/>
  <c r="AP312" i="1"/>
  <c r="AL312" i="1"/>
  <c r="AH312" i="1"/>
  <c r="AD312" i="1"/>
  <c r="Z312" i="1"/>
  <c r="R312" i="1"/>
  <c r="O312" i="1"/>
  <c r="AX373" i="1"/>
  <c r="AW373" i="1"/>
  <c r="AP373" i="1"/>
  <c r="AL373" i="1"/>
  <c r="AH373" i="1"/>
  <c r="AD373" i="1"/>
  <c r="Z373" i="1"/>
  <c r="R373" i="1"/>
  <c r="O373" i="1"/>
  <c r="AW3749" i="1"/>
  <c r="AT3749" i="1"/>
  <c r="AX3749" i="1" s="1"/>
  <c r="AP3749" i="1"/>
  <c r="AL3749" i="1"/>
  <c r="AH3749" i="1"/>
  <c r="AD3749" i="1"/>
  <c r="Z3749" i="1"/>
  <c r="R3749" i="1"/>
  <c r="O3749" i="1"/>
  <c r="AW3753" i="1"/>
  <c r="AT3753" i="1"/>
  <c r="AX3753" i="1" s="1"/>
  <c r="AP3753" i="1"/>
  <c r="AL3753" i="1"/>
  <c r="AH3753" i="1"/>
  <c r="AD3753" i="1"/>
  <c r="Z3753" i="1"/>
  <c r="R3753" i="1"/>
  <c r="O3753" i="1"/>
  <c r="AW3745" i="1"/>
  <c r="AT3745" i="1"/>
  <c r="AX3745" i="1" s="1"/>
  <c r="AP3745" i="1"/>
  <c r="AL3745" i="1"/>
  <c r="AH3745" i="1"/>
  <c r="AD3745" i="1"/>
  <c r="Z3745" i="1"/>
  <c r="R3745" i="1"/>
  <c r="O3745" i="1"/>
  <c r="AW3747" i="1"/>
  <c r="AT3747" i="1"/>
  <c r="AX3747" i="1" s="1"/>
  <c r="AP3747" i="1"/>
  <c r="AL3747" i="1"/>
  <c r="AH3747" i="1"/>
  <c r="AD3747" i="1"/>
  <c r="Z3747" i="1"/>
  <c r="R3747" i="1"/>
  <c r="O3747" i="1"/>
  <c r="AX3750" i="1"/>
  <c r="AW3750" i="1"/>
  <c r="AP3750" i="1"/>
  <c r="AL3750" i="1"/>
  <c r="AH3750" i="1"/>
  <c r="AD3750" i="1"/>
  <c r="Z3750" i="1"/>
  <c r="R3750" i="1"/>
  <c r="O3750" i="1"/>
  <c r="AW3752" i="1"/>
  <c r="AT3752" i="1"/>
  <c r="AX3752" i="1" s="1"/>
  <c r="AP3752" i="1"/>
  <c r="AL3752" i="1"/>
  <c r="AH3752" i="1"/>
  <c r="AD3752" i="1"/>
  <c r="Z3752" i="1"/>
  <c r="R3752" i="1"/>
  <c r="O3752" i="1"/>
  <c r="AW1973" i="1"/>
  <c r="AT1973" i="1"/>
  <c r="AX1973" i="1" s="1"/>
  <c r="AP1973" i="1"/>
  <c r="AL1973" i="1"/>
  <c r="AH1973" i="1"/>
  <c r="AD1973" i="1"/>
  <c r="Z1973" i="1"/>
  <c r="R1973" i="1"/>
  <c r="O1973" i="1"/>
  <c r="AW2062" i="1"/>
  <c r="AT2062" i="1"/>
  <c r="AX2062" i="1" s="1"/>
  <c r="AP2062" i="1"/>
  <c r="AL2062" i="1"/>
  <c r="AH2062" i="1"/>
  <c r="AD2062" i="1"/>
  <c r="Z2062" i="1"/>
  <c r="R2062" i="1"/>
  <c r="O2062" i="1"/>
  <c r="AX223" i="1"/>
  <c r="AW223" i="1"/>
  <c r="AP223" i="1"/>
  <c r="AL223" i="1"/>
  <c r="AH223" i="1"/>
  <c r="AD223" i="1"/>
  <c r="Z223" i="1"/>
  <c r="R223" i="1"/>
  <c r="O223" i="1"/>
  <c r="AX293" i="1"/>
  <c r="AW293" i="1"/>
  <c r="AP293" i="1"/>
  <c r="AL293" i="1"/>
  <c r="AH293" i="1"/>
  <c r="AD293" i="1"/>
  <c r="Z293" i="1"/>
  <c r="R293" i="1"/>
  <c r="O293" i="1"/>
  <c r="AX292" i="1"/>
  <c r="AW292" i="1"/>
  <c r="AP292" i="1"/>
  <c r="AL292" i="1"/>
  <c r="AH292" i="1"/>
  <c r="AD292" i="1"/>
  <c r="Z292" i="1"/>
  <c r="R292" i="1"/>
  <c r="O292" i="1"/>
  <c r="AW423" i="1"/>
  <c r="AT423" i="1"/>
  <c r="AX423" i="1" s="1"/>
  <c r="AP423" i="1"/>
  <c r="AL423" i="1"/>
  <c r="AH423" i="1"/>
  <c r="AD423" i="1"/>
  <c r="Z423" i="1"/>
  <c r="R423" i="1"/>
  <c r="O423" i="1"/>
  <c r="AX129" i="1"/>
  <c r="AW129" i="1"/>
  <c r="AP129" i="1"/>
  <c r="AL129" i="1"/>
  <c r="AH129" i="1"/>
  <c r="AD129" i="1"/>
  <c r="Z129" i="1"/>
  <c r="R129" i="1"/>
  <c r="O129" i="1"/>
  <c r="AW2038" i="1"/>
  <c r="AT2038" i="1"/>
  <c r="AX2038" i="1" s="1"/>
  <c r="AP2038" i="1"/>
  <c r="AL2038" i="1"/>
  <c r="AH2038" i="1"/>
  <c r="AD2038" i="1"/>
  <c r="Z2038" i="1"/>
  <c r="R2038" i="1"/>
  <c r="O2038" i="1"/>
  <c r="AW2021" i="1"/>
  <c r="AT2021" i="1"/>
  <c r="AX2021" i="1" s="1"/>
  <c r="AP2021" i="1"/>
  <c r="AL2021" i="1"/>
  <c r="AH2021" i="1"/>
  <c r="AD2021" i="1"/>
  <c r="Z2021" i="1"/>
  <c r="R2021" i="1"/>
  <c r="O2021" i="1"/>
  <c r="AW437" i="1"/>
  <c r="AT437" i="1"/>
  <c r="AX437" i="1" s="1"/>
  <c r="AP437" i="1"/>
  <c r="AL437" i="1"/>
  <c r="AH437" i="1"/>
  <c r="AD437" i="1"/>
  <c r="Z437" i="1"/>
  <c r="R437" i="1"/>
  <c r="O437" i="1"/>
  <c r="AW404" i="1"/>
  <c r="AT404" i="1"/>
  <c r="AX404" i="1" s="1"/>
  <c r="AP404" i="1"/>
  <c r="AL404" i="1"/>
  <c r="AH404" i="1"/>
  <c r="AD404" i="1"/>
  <c r="Z404" i="1"/>
  <c r="R404" i="1"/>
  <c r="O404" i="1"/>
  <c r="AW403" i="1"/>
  <c r="AT403" i="1"/>
  <c r="AX403" i="1" s="1"/>
  <c r="AP403" i="1"/>
  <c r="AL403" i="1"/>
  <c r="AH403" i="1"/>
  <c r="AD403" i="1"/>
  <c r="Z403" i="1"/>
  <c r="R403" i="1"/>
  <c r="O403" i="1"/>
  <c r="AW402" i="1"/>
  <c r="AT402" i="1"/>
  <c r="AX402" i="1" s="1"/>
  <c r="AP402" i="1"/>
  <c r="AL402" i="1"/>
  <c r="AH402" i="1"/>
  <c r="AD402" i="1"/>
  <c r="Z402" i="1"/>
  <c r="R402" i="1"/>
  <c r="O402" i="1"/>
  <c r="AW401" i="1"/>
  <c r="AT401" i="1"/>
  <c r="AX401" i="1" s="1"/>
  <c r="AP401" i="1"/>
  <c r="AL401" i="1"/>
  <c r="AH401" i="1"/>
  <c r="AD401" i="1"/>
  <c r="Z401" i="1"/>
  <c r="R401" i="1"/>
  <c r="O401" i="1"/>
  <c r="AX309" i="1"/>
  <c r="AW309" i="1"/>
  <c r="AP309" i="1"/>
  <c r="AL309" i="1"/>
  <c r="AH309" i="1"/>
  <c r="AD309" i="1"/>
  <c r="Z309" i="1"/>
  <c r="R309" i="1"/>
  <c r="O309" i="1"/>
  <c r="AW1995" i="1"/>
  <c r="AT1995" i="1"/>
  <c r="AX1995" i="1" s="1"/>
  <c r="AP1995" i="1"/>
  <c r="AL1995" i="1"/>
  <c r="AH1995" i="1"/>
  <c r="AD1995" i="1"/>
  <c r="Z1995" i="1"/>
  <c r="R1995" i="1"/>
  <c r="O1995" i="1"/>
  <c r="AW1966" i="1"/>
  <c r="AT1966" i="1"/>
  <c r="AX1966" i="1" s="1"/>
  <c r="AP1966" i="1"/>
  <c r="AL1966" i="1"/>
  <c r="AH1966" i="1"/>
  <c r="AD1966" i="1"/>
  <c r="Z1966" i="1"/>
  <c r="R1966" i="1"/>
  <c r="O1966" i="1"/>
  <c r="AW1926" i="1"/>
  <c r="AT1926" i="1"/>
  <c r="AX1926" i="1" s="1"/>
  <c r="AP1926" i="1"/>
  <c r="AL1926" i="1"/>
  <c r="AH1926" i="1"/>
  <c r="AD1926" i="1"/>
  <c r="Z1926" i="1"/>
  <c r="R1926" i="1"/>
  <c r="O1926" i="1"/>
  <c r="AW1880" i="1"/>
  <c r="AT1880" i="1"/>
  <c r="AX1880" i="1" s="1"/>
  <c r="AP1880" i="1"/>
  <c r="AL1880" i="1"/>
  <c r="AH1880" i="1"/>
  <c r="AD1880" i="1"/>
  <c r="Z1880" i="1"/>
  <c r="R1880" i="1"/>
  <c r="O1880" i="1"/>
  <c r="AW1881" i="1"/>
  <c r="AT1881" i="1"/>
  <c r="AX1881" i="1" s="1"/>
  <c r="AP1881" i="1"/>
  <c r="AL1881" i="1"/>
  <c r="AH1881" i="1"/>
  <c r="AD1881" i="1"/>
  <c r="Z1881" i="1"/>
  <c r="R1881" i="1"/>
  <c r="O1881" i="1"/>
  <c r="AW1873" i="1"/>
  <c r="AT1873" i="1"/>
  <c r="AX1873" i="1" s="1"/>
  <c r="AP1873" i="1"/>
  <c r="AL1873" i="1"/>
  <c r="AH1873" i="1"/>
  <c r="AD1873" i="1"/>
  <c r="Z1873" i="1"/>
  <c r="R1873" i="1"/>
  <c r="O1873" i="1"/>
  <c r="AW1885" i="1"/>
  <c r="AT1885" i="1"/>
  <c r="AX1885" i="1" s="1"/>
  <c r="AP1885" i="1"/>
  <c r="AL1885" i="1"/>
  <c r="AH1885" i="1"/>
  <c r="AD1885" i="1"/>
  <c r="Z1885" i="1"/>
  <c r="R1885" i="1"/>
  <c r="O1885" i="1"/>
  <c r="AW1889" i="1"/>
  <c r="AT1889" i="1"/>
  <c r="AX1889" i="1" s="1"/>
  <c r="AP1889" i="1"/>
  <c r="AL1889" i="1"/>
  <c r="AH1889" i="1"/>
  <c r="AD1889" i="1"/>
  <c r="Z1889" i="1"/>
  <c r="R1889" i="1"/>
  <c r="O1889" i="1"/>
  <c r="AW2906" i="1"/>
  <c r="AT2906" i="1"/>
  <c r="AX2906" i="1" s="1"/>
  <c r="AP2906" i="1"/>
  <c r="AL2906" i="1"/>
  <c r="AH2906" i="1"/>
  <c r="AD2906" i="1"/>
  <c r="Z2906" i="1"/>
  <c r="R2906" i="1"/>
  <c r="O2906" i="1"/>
  <c r="AW2905" i="1"/>
  <c r="AT2905" i="1"/>
  <c r="AX2905" i="1" s="1"/>
  <c r="AP2905" i="1"/>
  <c r="AL2905" i="1"/>
  <c r="AH2905" i="1"/>
  <c r="AD2905" i="1"/>
  <c r="Z2905" i="1"/>
  <c r="R2905" i="1"/>
  <c r="O2905" i="1"/>
  <c r="AX2904" i="1"/>
  <c r="AW2904" i="1"/>
  <c r="AP2904" i="1"/>
  <c r="AL2904" i="1"/>
  <c r="AH2904" i="1"/>
  <c r="AD2904" i="1"/>
  <c r="Z2904" i="1"/>
  <c r="R2904" i="1"/>
  <c r="O2904" i="1"/>
  <c r="AW2907" i="1"/>
  <c r="AT2907" i="1"/>
  <c r="AX2907" i="1" s="1"/>
  <c r="AP2907" i="1"/>
  <c r="AL2907" i="1"/>
  <c r="AH2907" i="1"/>
  <c r="AD2907" i="1"/>
  <c r="Z2907" i="1"/>
  <c r="R2907" i="1"/>
  <c r="O2907" i="1"/>
  <c r="AW3166" i="1"/>
  <c r="AT3166" i="1"/>
  <c r="AX3166" i="1" s="1"/>
  <c r="AP3166" i="1"/>
  <c r="AL3166" i="1"/>
  <c r="AH3166" i="1"/>
  <c r="AD3166" i="1"/>
  <c r="Z3166" i="1"/>
  <c r="R3166" i="1"/>
  <c r="O3166" i="1"/>
  <c r="AX291" i="1"/>
  <c r="AW291" i="1"/>
  <c r="AP291" i="1"/>
  <c r="AL291" i="1"/>
  <c r="AH291" i="1"/>
  <c r="AD291" i="1"/>
  <c r="Z291" i="1"/>
  <c r="R291" i="1"/>
  <c r="O291" i="1"/>
  <c r="AX290" i="1"/>
  <c r="AW290" i="1"/>
  <c r="AP290" i="1"/>
  <c r="AL290" i="1"/>
  <c r="AH290" i="1"/>
  <c r="AD290" i="1"/>
  <c r="Z290" i="1"/>
  <c r="R290" i="1"/>
  <c r="O290" i="1"/>
  <c r="AX289" i="1"/>
  <c r="AW289" i="1"/>
  <c r="AP289" i="1"/>
  <c r="AL289" i="1"/>
  <c r="AH289" i="1"/>
  <c r="AD289" i="1"/>
  <c r="Z289" i="1"/>
  <c r="R289" i="1"/>
  <c r="O289" i="1"/>
  <c r="AX154" i="1"/>
  <c r="AW154" i="1"/>
  <c r="AP154" i="1"/>
  <c r="AL154" i="1"/>
  <c r="AH154" i="1"/>
  <c r="AD154" i="1"/>
  <c r="Z154" i="1"/>
  <c r="R154" i="1"/>
  <c r="O154" i="1"/>
  <c r="AX153" i="1"/>
  <c r="AW153" i="1"/>
  <c r="AP153" i="1"/>
  <c r="AL153" i="1"/>
  <c r="AH153" i="1"/>
  <c r="AD153" i="1"/>
  <c r="Z153" i="1"/>
  <c r="R153" i="1"/>
  <c r="O153" i="1"/>
  <c r="AX294" i="1"/>
  <c r="AW294" i="1"/>
  <c r="AP294" i="1"/>
  <c r="AL294" i="1"/>
  <c r="AH294" i="1"/>
  <c r="AD294" i="1"/>
  <c r="Z294" i="1"/>
  <c r="R294" i="1"/>
  <c r="O294" i="1"/>
  <c r="AW3761" i="1"/>
  <c r="AT3761" i="1"/>
  <c r="AX3761" i="1" s="1"/>
  <c r="AP3761" i="1"/>
  <c r="AL3761" i="1"/>
  <c r="AH3761" i="1"/>
  <c r="AD3761" i="1"/>
  <c r="Z3761" i="1"/>
  <c r="R3761" i="1"/>
  <c r="O3761" i="1"/>
  <c r="AW3764" i="1"/>
  <c r="AT3764" i="1"/>
  <c r="AX3764" i="1" s="1"/>
  <c r="AP3764" i="1"/>
  <c r="AL3764" i="1"/>
  <c r="AH3764" i="1"/>
  <c r="AD3764" i="1"/>
  <c r="Z3764" i="1"/>
  <c r="R3764" i="1"/>
  <c r="O3764" i="1"/>
  <c r="AW3763" i="1"/>
  <c r="AT3763" i="1"/>
  <c r="AX3763" i="1" s="1"/>
  <c r="AP3763" i="1"/>
  <c r="AL3763" i="1"/>
  <c r="AH3763" i="1"/>
  <c r="AD3763" i="1"/>
  <c r="Z3763" i="1"/>
  <c r="R3763" i="1"/>
  <c r="O3763" i="1"/>
  <c r="AW3766" i="1"/>
  <c r="AT3766" i="1"/>
  <c r="AX3766" i="1" s="1"/>
  <c r="AP3766" i="1"/>
  <c r="AL3766" i="1"/>
  <c r="AH3766" i="1"/>
  <c r="AD3766" i="1"/>
  <c r="Z3766" i="1"/>
  <c r="R3766" i="1"/>
  <c r="O3766" i="1"/>
  <c r="AX288" i="1"/>
  <c r="AW288" i="1"/>
  <c r="AP288" i="1"/>
  <c r="AL288" i="1"/>
  <c r="AH288" i="1"/>
  <c r="AD288" i="1"/>
  <c r="Z288" i="1"/>
  <c r="R288" i="1"/>
  <c r="O288" i="1"/>
  <c r="AW2881" i="1"/>
  <c r="AT2881" i="1"/>
  <c r="AX2881" i="1" s="1"/>
  <c r="AL2881" i="1"/>
  <c r="AH2881" i="1"/>
  <c r="AD2881" i="1"/>
  <c r="Z2881" i="1"/>
  <c r="R2881" i="1"/>
  <c r="O2881" i="1"/>
  <c r="AW2858" i="1"/>
  <c r="AT2858" i="1"/>
  <c r="AX2858" i="1" s="1"/>
  <c r="AL2858" i="1"/>
  <c r="AH2858" i="1"/>
  <c r="AD2858" i="1"/>
  <c r="Z2858" i="1"/>
  <c r="R2858" i="1"/>
  <c r="O2858" i="1"/>
  <c r="AX287" i="1"/>
  <c r="AW287" i="1"/>
  <c r="AP287" i="1"/>
  <c r="AL287" i="1"/>
  <c r="AH287" i="1"/>
  <c r="AD287" i="1"/>
  <c r="Z287" i="1"/>
  <c r="R287" i="1"/>
  <c r="O287" i="1"/>
  <c r="AX286" i="1"/>
  <c r="AW286" i="1"/>
  <c r="AP286" i="1"/>
  <c r="AL286" i="1"/>
  <c r="AH286" i="1"/>
  <c r="AD286" i="1"/>
  <c r="Z286" i="1"/>
  <c r="R286" i="1"/>
  <c r="O286" i="1"/>
  <c r="AX285" i="1"/>
  <c r="AW285" i="1"/>
  <c r="AP285" i="1"/>
  <c r="AL285" i="1"/>
  <c r="AH285" i="1"/>
  <c r="AD285" i="1"/>
  <c r="Z285" i="1"/>
  <c r="R285" i="1"/>
  <c r="O285" i="1"/>
  <c r="AX295" i="1"/>
  <c r="AW295" i="1"/>
  <c r="AP295" i="1"/>
  <c r="AL295" i="1"/>
  <c r="AH295" i="1"/>
  <c r="AD295" i="1"/>
  <c r="Z295" i="1"/>
  <c r="R295" i="1"/>
  <c r="O295" i="1"/>
  <c r="AX276" i="1"/>
  <c r="AW276" i="1"/>
  <c r="AP276" i="1"/>
  <c r="AL276" i="1"/>
  <c r="AH276" i="1"/>
  <c r="AD276" i="1"/>
  <c r="Z276" i="1"/>
  <c r="R276" i="1"/>
  <c r="O276" i="1"/>
  <c r="AW408" i="1"/>
  <c r="AT408" i="1"/>
  <c r="AX408" i="1" s="1"/>
  <c r="AP408" i="1"/>
  <c r="AL408" i="1"/>
  <c r="AH408" i="1"/>
  <c r="AD408" i="1"/>
  <c r="Z408" i="1"/>
  <c r="R408" i="1"/>
  <c r="O408" i="1"/>
  <c r="AW407" i="1"/>
  <c r="AT407" i="1"/>
  <c r="AX407" i="1" s="1"/>
  <c r="AP407" i="1"/>
  <c r="AL407" i="1"/>
  <c r="AH407" i="1"/>
  <c r="AD407" i="1"/>
  <c r="Z407" i="1"/>
  <c r="R407" i="1"/>
  <c r="O407" i="1"/>
  <c r="AW406" i="1"/>
  <c r="AT406" i="1"/>
  <c r="AX406" i="1" s="1"/>
  <c r="AP406" i="1"/>
  <c r="AL406" i="1"/>
  <c r="AH406" i="1"/>
  <c r="AD406" i="1"/>
  <c r="Z406" i="1"/>
  <c r="R406" i="1"/>
  <c r="O406" i="1"/>
  <c r="AW2196" i="1"/>
  <c r="AT2196" i="1"/>
  <c r="AX2196" i="1" s="1"/>
  <c r="AL2196" i="1"/>
  <c r="AH2196" i="1"/>
  <c r="AD2196" i="1"/>
  <c r="Z2196" i="1"/>
  <c r="R2196" i="1"/>
  <c r="O2196" i="1"/>
  <c r="AW421" i="1"/>
  <c r="AT421" i="1"/>
  <c r="AX421" i="1" s="1"/>
  <c r="AP421" i="1"/>
  <c r="AL421" i="1"/>
  <c r="AH421" i="1"/>
  <c r="AD421" i="1"/>
  <c r="Z421" i="1"/>
  <c r="R421" i="1"/>
  <c r="O421" i="1"/>
  <c r="AW420" i="1"/>
  <c r="AT420" i="1"/>
  <c r="AX420" i="1" s="1"/>
  <c r="AP420" i="1"/>
  <c r="AL420" i="1"/>
  <c r="AH420" i="1"/>
  <c r="AD420" i="1"/>
  <c r="Z420" i="1"/>
  <c r="R420" i="1"/>
  <c r="O420" i="1"/>
  <c r="AW419" i="1"/>
  <c r="AT419" i="1"/>
  <c r="AX419" i="1" s="1"/>
  <c r="AP419" i="1"/>
  <c r="AL419" i="1"/>
  <c r="AH419" i="1"/>
  <c r="AD419" i="1"/>
  <c r="Z419" i="1"/>
  <c r="R419" i="1"/>
  <c r="O419" i="1"/>
  <c r="AX279" i="1"/>
  <c r="AW279" i="1"/>
  <c r="AP279" i="1"/>
  <c r="AL279" i="1"/>
  <c r="AH279" i="1"/>
  <c r="AD279" i="1"/>
  <c r="Z279" i="1"/>
  <c r="R279" i="1"/>
  <c r="O279" i="1"/>
  <c r="AW1935" i="1"/>
  <c r="AT1935" i="1"/>
  <c r="AX1935" i="1" s="1"/>
  <c r="AP1935" i="1"/>
  <c r="AL1935" i="1"/>
  <c r="AH1935" i="1"/>
  <c r="AD1935" i="1"/>
  <c r="Z1935" i="1"/>
  <c r="R1935" i="1"/>
  <c r="O1935" i="1"/>
  <c r="AX275" i="1"/>
  <c r="AW275" i="1"/>
  <c r="AP275" i="1"/>
  <c r="AL275" i="1"/>
  <c r="AH275" i="1"/>
  <c r="AD275" i="1"/>
  <c r="Z275" i="1"/>
  <c r="R275" i="1"/>
  <c r="O275" i="1"/>
  <c r="AW3505" i="1"/>
  <c r="AT3505" i="1"/>
  <c r="AX3505" i="1" s="1"/>
  <c r="AL3505" i="1"/>
  <c r="AH3505" i="1"/>
  <c r="AD3505" i="1"/>
  <c r="Z3505" i="1"/>
  <c r="R3505" i="1"/>
  <c r="O3505" i="1"/>
  <c r="AW3501" i="1"/>
  <c r="AT3501" i="1"/>
  <c r="AX3501" i="1" s="1"/>
  <c r="AL3501" i="1"/>
  <c r="AH3501" i="1"/>
  <c r="AD3501" i="1"/>
  <c r="Z3501" i="1"/>
  <c r="R3501" i="1"/>
  <c r="O3501" i="1"/>
  <c r="AW3503" i="1"/>
  <c r="AT3503" i="1"/>
  <c r="AX3503" i="1" s="1"/>
  <c r="AL3503" i="1"/>
  <c r="AH3503" i="1"/>
  <c r="AD3503" i="1"/>
  <c r="Z3503" i="1"/>
  <c r="R3503" i="1"/>
  <c r="O3503" i="1"/>
  <c r="AW434" i="1"/>
  <c r="AT434" i="1"/>
  <c r="AX434" i="1" s="1"/>
  <c r="AP434" i="1"/>
  <c r="AL434" i="1"/>
  <c r="AH434" i="1"/>
  <c r="AD434" i="1"/>
  <c r="Z434" i="1"/>
  <c r="R434" i="1"/>
  <c r="O434" i="1"/>
  <c r="AW438" i="1"/>
  <c r="AT438" i="1"/>
  <c r="AX438" i="1" s="1"/>
  <c r="AP438" i="1"/>
  <c r="AL438" i="1"/>
  <c r="AH438" i="1"/>
  <c r="AD438" i="1"/>
  <c r="Z438" i="1"/>
  <c r="R438" i="1"/>
  <c r="O438" i="1"/>
  <c r="AW435" i="1"/>
  <c r="AT435" i="1"/>
  <c r="AX435" i="1" s="1"/>
  <c r="AP435" i="1"/>
  <c r="AL435" i="1"/>
  <c r="AH435" i="1"/>
  <c r="AD435" i="1"/>
  <c r="Z435" i="1"/>
  <c r="R435" i="1"/>
  <c r="O435" i="1"/>
  <c r="AX1748" i="1"/>
  <c r="AW1748" i="1"/>
  <c r="AP1748" i="1"/>
  <c r="AL1748" i="1"/>
  <c r="AH1748" i="1"/>
  <c r="AD1748" i="1"/>
  <c r="Z1748" i="1"/>
  <c r="R1748" i="1"/>
  <c r="O1748" i="1"/>
  <c r="AX1747" i="1"/>
  <c r="AW1747" i="1"/>
  <c r="AP1747" i="1"/>
  <c r="AL1747" i="1"/>
  <c r="AH1747" i="1"/>
  <c r="AD1747" i="1"/>
  <c r="Z1747" i="1"/>
  <c r="R1747" i="1"/>
  <c r="O1747" i="1"/>
  <c r="AX1746" i="1"/>
  <c r="AW1746" i="1"/>
  <c r="AP1746" i="1"/>
  <c r="AL1746" i="1"/>
  <c r="AH1746" i="1"/>
  <c r="AD1746" i="1"/>
  <c r="Z1746" i="1"/>
  <c r="R1746" i="1"/>
  <c r="O1746" i="1"/>
  <c r="AX1744" i="1"/>
  <c r="AW1744" i="1"/>
  <c r="AP1744" i="1"/>
  <c r="AL1744" i="1"/>
  <c r="AH1744" i="1"/>
  <c r="AD1744" i="1"/>
  <c r="Z1744" i="1"/>
  <c r="R1744" i="1"/>
  <c r="O1744" i="1"/>
  <c r="AX1743" i="1"/>
  <c r="AW1743" i="1"/>
  <c r="AP1743" i="1"/>
  <c r="AL1743" i="1"/>
  <c r="AH1743" i="1"/>
  <c r="AD1743" i="1"/>
  <c r="Z1743" i="1"/>
  <c r="R1743" i="1"/>
  <c r="O1743" i="1"/>
  <c r="AX1742" i="1"/>
  <c r="AW1742" i="1"/>
  <c r="AP1742" i="1"/>
  <c r="AL1742" i="1"/>
  <c r="AH1742" i="1"/>
  <c r="AD1742" i="1"/>
  <c r="Z1742" i="1"/>
  <c r="R1742" i="1"/>
  <c r="O1742" i="1"/>
  <c r="AX1741" i="1"/>
  <c r="AW1741" i="1"/>
  <c r="AP1741" i="1"/>
  <c r="AL1741" i="1"/>
  <c r="AH1741" i="1"/>
  <c r="AD1741" i="1"/>
  <c r="Z1741" i="1"/>
  <c r="R1741" i="1"/>
  <c r="O1741" i="1"/>
  <c r="AW3318" i="1"/>
  <c r="AT3318" i="1"/>
  <c r="AX3318" i="1" s="1"/>
  <c r="AL3318" i="1"/>
  <c r="AH3318" i="1"/>
  <c r="AD3318" i="1"/>
  <c r="Z3318" i="1"/>
  <c r="R3318" i="1"/>
  <c r="O3318" i="1"/>
  <c r="AX3758" i="1"/>
  <c r="AW3758" i="1"/>
  <c r="AP3758" i="1"/>
  <c r="AL3758" i="1"/>
  <c r="AH3758" i="1"/>
  <c r="AD3758" i="1"/>
  <c r="Z3758" i="1"/>
  <c r="R3758" i="1"/>
  <c r="O3758" i="1"/>
  <c r="AX3757" i="1"/>
  <c r="AW3757" i="1"/>
  <c r="AP3757" i="1"/>
  <c r="AL3757" i="1"/>
  <c r="AH3757" i="1"/>
  <c r="AD3757" i="1"/>
  <c r="Z3757" i="1"/>
  <c r="R3757" i="1"/>
  <c r="O3757" i="1"/>
  <c r="AX3759" i="1"/>
  <c r="AW3759" i="1"/>
  <c r="AP3759" i="1"/>
  <c r="AL3759" i="1"/>
  <c r="AH3759" i="1"/>
  <c r="AD3759" i="1"/>
  <c r="Z3759" i="1"/>
  <c r="R3759" i="1"/>
  <c r="O3759" i="1"/>
  <c r="AX306" i="1"/>
  <c r="AW306" i="1"/>
  <c r="AP306" i="1"/>
  <c r="AL306" i="1"/>
  <c r="AH306" i="1"/>
  <c r="AD306" i="1"/>
  <c r="Z306" i="1"/>
  <c r="R306" i="1"/>
  <c r="O306" i="1"/>
  <c r="AX305" i="1"/>
  <c r="AW305" i="1"/>
  <c r="AP305" i="1"/>
  <c r="AL305" i="1"/>
  <c r="AH305" i="1"/>
  <c r="AD305" i="1"/>
  <c r="Z305" i="1"/>
  <c r="R305" i="1"/>
  <c r="O305" i="1"/>
  <c r="AX304" i="1"/>
  <c r="AW304" i="1"/>
  <c r="AP304" i="1"/>
  <c r="AL304" i="1"/>
  <c r="AH304" i="1"/>
  <c r="AD304" i="1"/>
  <c r="Z304" i="1"/>
  <c r="R304" i="1"/>
  <c r="O304" i="1"/>
  <c r="AW3123" i="1"/>
  <c r="AT3123" i="1"/>
  <c r="AX3123" i="1" s="1"/>
  <c r="AL3123" i="1"/>
  <c r="AH3123" i="1"/>
  <c r="AD3123" i="1"/>
  <c r="Z3123" i="1"/>
  <c r="R3123" i="1"/>
  <c r="O3123" i="1"/>
  <c r="AX324" i="1"/>
  <c r="AW324" i="1"/>
  <c r="AP324" i="1"/>
  <c r="AL324" i="1"/>
  <c r="AH324" i="1"/>
  <c r="AD324" i="1"/>
  <c r="Z324" i="1"/>
  <c r="R324" i="1"/>
  <c r="O324" i="1"/>
  <c r="AW405" i="1"/>
  <c r="AT405" i="1"/>
  <c r="AX405" i="1" s="1"/>
  <c r="AP405" i="1"/>
  <c r="AL405" i="1"/>
  <c r="AH405" i="1"/>
  <c r="AD405" i="1"/>
  <c r="Z405" i="1"/>
  <c r="R405" i="1"/>
  <c r="O405" i="1"/>
  <c r="AW3954" i="1"/>
  <c r="AT3954" i="1"/>
  <c r="AX3954" i="1" s="1"/>
  <c r="AL3954" i="1"/>
  <c r="AH3954" i="1"/>
  <c r="AD3954" i="1"/>
  <c r="Z3954" i="1"/>
  <c r="R3954" i="1"/>
  <c r="O3954" i="1"/>
  <c r="AW3955" i="1"/>
  <c r="AT3955" i="1"/>
  <c r="AX3955" i="1" s="1"/>
  <c r="AL3955" i="1"/>
  <c r="AH3955" i="1"/>
  <c r="AD3955" i="1"/>
  <c r="Z3955" i="1"/>
  <c r="R3955" i="1"/>
  <c r="O3955" i="1"/>
  <c r="AW2890" i="1"/>
  <c r="AT2890" i="1"/>
  <c r="AX2890" i="1" s="1"/>
  <c r="AL2890" i="1"/>
  <c r="AH2890" i="1"/>
  <c r="AD2890" i="1"/>
  <c r="Z2890" i="1"/>
  <c r="R2890" i="1"/>
  <c r="O2890" i="1"/>
  <c r="AX264" i="1"/>
  <c r="AW264" i="1"/>
  <c r="AP264" i="1"/>
  <c r="AL264" i="1"/>
  <c r="AH264" i="1"/>
  <c r="AD264" i="1"/>
  <c r="Z264" i="1"/>
  <c r="R264" i="1"/>
  <c r="O264" i="1"/>
  <c r="AX263" i="1"/>
  <c r="AW263" i="1"/>
  <c r="AP263" i="1"/>
  <c r="AL263" i="1"/>
  <c r="AH263" i="1"/>
  <c r="AD263" i="1"/>
  <c r="Z263" i="1"/>
  <c r="R263" i="1"/>
  <c r="O263" i="1"/>
  <c r="AX262" i="1"/>
  <c r="AW262" i="1"/>
  <c r="AP262" i="1"/>
  <c r="AL262" i="1"/>
  <c r="AH262" i="1"/>
  <c r="AD262" i="1"/>
  <c r="Z262" i="1"/>
  <c r="R262" i="1"/>
  <c r="O262" i="1"/>
  <c r="AX261" i="1"/>
  <c r="AW261" i="1"/>
  <c r="AP261" i="1"/>
  <c r="AL261" i="1"/>
  <c r="AH261" i="1"/>
  <c r="AD261" i="1"/>
  <c r="Z261" i="1"/>
  <c r="R261" i="1"/>
  <c r="O261" i="1"/>
  <c r="AX260" i="1"/>
  <c r="AW260" i="1"/>
  <c r="AP260" i="1"/>
  <c r="AL260" i="1"/>
  <c r="AH260" i="1"/>
  <c r="AD260" i="1"/>
  <c r="Z260" i="1"/>
  <c r="R260" i="1"/>
  <c r="O260" i="1"/>
  <c r="AW2000" i="1"/>
  <c r="AT2000" i="1"/>
  <c r="AX2000" i="1" s="1"/>
  <c r="AP2000" i="1"/>
  <c r="AL2000" i="1"/>
  <c r="AH2000" i="1"/>
  <c r="AD2000" i="1"/>
  <c r="Z2000" i="1"/>
  <c r="R2000" i="1"/>
  <c r="O2000" i="1"/>
  <c r="AW1974" i="1"/>
  <c r="AT1974" i="1"/>
  <c r="AX1974" i="1" s="1"/>
  <c r="AP1974" i="1"/>
  <c r="AL1974" i="1"/>
  <c r="AH1974" i="1"/>
  <c r="AD1974" i="1"/>
  <c r="Z1974" i="1"/>
  <c r="R1974" i="1"/>
  <c r="O1974" i="1"/>
  <c r="AW3462" i="1"/>
  <c r="AT3462" i="1"/>
  <c r="AX3462" i="1" s="1"/>
  <c r="AP3462" i="1"/>
  <c r="AL3462" i="1"/>
  <c r="AH3462" i="1"/>
  <c r="AD3462" i="1"/>
  <c r="Z3462" i="1"/>
  <c r="R3462" i="1"/>
  <c r="O3462" i="1"/>
  <c r="AW3461" i="1"/>
  <c r="AT3461" i="1"/>
  <c r="AX3461" i="1" s="1"/>
  <c r="AP3461" i="1"/>
  <c r="AL3461" i="1"/>
  <c r="AH3461" i="1"/>
  <c r="AD3461" i="1"/>
  <c r="Z3461" i="1"/>
  <c r="R3461" i="1"/>
  <c r="O3461" i="1"/>
  <c r="AX36" i="1"/>
  <c r="AW36" i="1"/>
  <c r="AP36" i="1"/>
  <c r="AL36" i="1"/>
  <c r="AH36" i="1"/>
  <c r="AD36" i="1"/>
  <c r="Z36" i="1"/>
  <c r="R36" i="1"/>
  <c r="O36" i="1"/>
  <c r="AW2902" i="1"/>
  <c r="AT2902" i="1"/>
  <c r="AX2902" i="1" s="1"/>
  <c r="AL2902" i="1"/>
  <c r="AH2902" i="1"/>
  <c r="AD2902" i="1"/>
  <c r="Z2902" i="1"/>
  <c r="R2902" i="1"/>
  <c r="O2902" i="1"/>
  <c r="AX253" i="1"/>
  <c r="AW253" i="1"/>
  <c r="AP253" i="1"/>
  <c r="AL253" i="1"/>
  <c r="AH253" i="1"/>
  <c r="AD253" i="1"/>
  <c r="Z253" i="1"/>
  <c r="R253" i="1"/>
  <c r="O253" i="1"/>
  <c r="AX311" i="1"/>
  <c r="AW311" i="1"/>
  <c r="AP311" i="1"/>
  <c r="AL311" i="1"/>
  <c r="AH311" i="1"/>
  <c r="AD311" i="1"/>
  <c r="Z311" i="1"/>
  <c r="R311" i="1"/>
  <c r="O311" i="1"/>
  <c r="AW400" i="1"/>
  <c r="AT400" i="1"/>
  <c r="AX400" i="1" s="1"/>
  <c r="AP400" i="1"/>
  <c r="AL400" i="1"/>
  <c r="AH400" i="1"/>
  <c r="AD400" i="1"/>
  <c r="Z400" i="1"/>
  <c r="R400" i="1"/>
  <c r="O400" i="1"/>
  <c r="AX331" i="1"/>
  <c r="AW331" i="1"/>
  <c r="AP331" i="1"/>
  <c r="AL331" i="1"/>
  <c r="AH331" i="1"/>
  <c r="AD331" i="1"/>
  <c r="Z331" i="1"/>
  <c r="R331" i="1"/>
  <c r="O331" i="1"/>
  <c r="AX330" i="1"/>
  <c r="AW330" i="1"/>
  <c r="AP330" i="1"/>
  <c r="AL330" i="1"/>
  <c r="AH330" i="1"/>
  <c r="AD330" i="1"/>
  <c r="Z330" i="1"/>
  <c r="R330" i="1"/>
  <c r="O330" i="1"/>
  <c r="AX329" i="1"/>
  <c r="AW329" i="1"/>
  <c r="AP329" i="1"/>
  <c r="AL329" i="1"/>
  <c r="AH329" i="1"/>
  <c r="AD329" i="1"/>
  <c r="Z329" i="1"/>
  <c r="R329" i="1"/>
  <c r="O329" i="1"/>
  <c r="AX328" i="1"/>
  <c r="AW328" i="1"/>
  <c r="AP328" i="1"/>
  <c r="AL328" i="1"/>
  <c r="AH328" i="1"/>
  <c r="AD328" i="1"/>
  <c r="Z328" i="1"/>
  <c r="R328" i="1"/>
  <c r="O328" i="1"/>
  <c r="AX327" i="1"/>
  <c r="AW327" i="1"/>
  <c r="AP327" i="1"/>
  <c r="AL327" i="1"/>
  <c r="AH327" i="1"/>
  <c r="AD327" i="1"/>
  <c r="Z327" i="1"/>
  <c r="R327" i="1"/>
  <c r="O327" i="1"/>
  <c r="AX326" i="1"/>
  <c r="AW326" i="1"/>
  <c r="AP326" i="1"/>
  <c r="AL326" i="1"/>
  <c r="AH326" i="1"/>
  <c r="AD326" i="1"/>
  <c r="Z326" i="1"/>
  <c r="R326" i="1"/>
  <c r="O326" i="1"/>
  <c r="AX325" i="1"/>
  <c r="AW325" i="1"/>
  <c r="AP325" i="1"/>
  <c r="AL325" i="1"/>
  <c r="AH325" i="1"/>
  <c r="AD325" i="1"/>
  <c r="Z325" i="1"/>
  <c r="R325" i="1"/>
  <c r="O325" i="1"/>
  <c r="AX143" i="1"/>
  <c r="AW143" i="1"/>
  <c r="AP143" i="1"/>
  <c r="AL143" i="1"/>
  <c r="AH143" i="1"/>
  <c r="AD143" i="1"/>
  <c r="Z143" i="1"/>
  <c r="R143" i="1"/>
  <c r="O143" i="1"/>
  <c r="AX142" i="1"/>
  <c r="AW142" i="1"/>
  <c r="AP142" i="1"/>
  <c r="AL142" i="1"/>
  <c r="AH142" i="1"/>
  <c r="AD142" i="1"/>
  <c r="Z142" i="1"/>
  <c r="R142" i="1"/>
  <c r="O142" i="1"/>
  <c r="AX251" i="1"/>
  <c r="AW251" i="1"/>
  <c r="AP251" i="1"/>
  <c r="AL251" i="1"/>
  <c r="AH251" i="1"/>
  <c r="AD251" i="1"/>
  <c r="Z251" i="1"/>
  <c r="R251" i="1"/>
  <c r="O251" i="1"/>
  <c r="AX410" i="1"/>
  <c r="AW410" i="1"/>
  <c r="AP410" i="1"/>
  <c r="AL410" i="1"/>
  <c r="AH410" i="1"/>
  <c r="AD410" i="1"/>
  <c r="Z410" i="1"/>
  <c r="R410" i="1"/>
  <c r="O410" i="1"/>
  <c r="AW409" i="1"/>
  <c r="AT409" i="1"/>
  <c r="AX409" i="1" s="1"/>
  <c r="AP409" i="1"/>
  <c r="AL409" i="1"/>
  <c r="AH409" i="1"/>
  <c r="AD409" i="1"/>
  <c r="Z409" i="1"/>
  <c r="R409" i="1"/>
  <c r="O409" i="1"/>
  <c r="AX322" i="1"/>
  <c r="AW322" i="1"/>
  <c r="AP322" i="1"/>
  <c r="AL322" i="1"/>
  <c r="AH322" i="1"/>
  <c r="AD322" i="1"/>
  <c r="Z322" i="1"/>
  <c r="R322" i="1"/>
  <c r="O322" i="1"/>
  <c r="AW2048" i="1"/>
  <c r="AT2048" i="1"/>
  <c r="AX2048" i="1" s="1"/>
  <c r="AP2048" i="1"/>
  <c r="AL2048" i="1"/>
  <c r="AH2048" i="1"/>
  <c r="AD2048" i="1"/>
  <c r="Z2048" i="1"/>
  <c r="R2048" i="1"/>
  <c r="O2048" i="1"/>
  <c r="AW2044" i="1"/>
  <c r="AT2044" i="1"/>
  <c r="AX2044" i="1" s="1"/>
  <c r="AP2044" i="1"/>
  <c r="AL2044" i="1"/>
  <c r="AH2044" i="1"/>
  <c r="AD2044" i="1"/>
  <c r="Z2044" i="1"/>
  <c r="R2044" i="1"/>
  <c r="O2044" i="1"/>
  <c r="AW2037" i="1"/>
  <c r="AT2037" i="1"/>
  <c r="AX2037" i="1" s="1"/>
  <c r="AP2037" i="1"/>
  <c r="AL2037" i="1"/>
  <c r="AH2037" i="1"/>
  <c r="AD2037" i="1"/>
  <c r="Z2037" i="1"/>
  <c r="R2037" i="1"/>
  <c r="O2037" i="1"/>
  <c r="AW2031" i="1"/>
  <c r="AT2031" i="1"/>
  <c r="AX2031" i="1" s="1"/>
  <c r="AP2031" i="1"/>
  <c r="AL2031" i="1"/>
  <c r="AH2031" i="1"/>
  <c r="AD2031" i="1"/>
  <c r="Z2031" i="1"/>
  <c r="R2031" i="1"/>
  <c r="O2031" i="1"/>
  <c r="AW2022" i="1"/>
  <c r="AT2022" i="1"/>
  <c r="AX2022" i="1" s="1"/>
  <c r="AP2022" i="1"/>
  <c r="AL2022" i="1"/>
  <c r="AH2022" i="1"/>
  <c r="AD2022" i="1"/>
  <c r="Z2022" i="1"/>
  <c r="R2022" i="1"/>
  <c r="O2022" i="1"/>
  <c r="AW2014" i="1"/>
  <c r="AT2014" i="1"/>
  <c r="AX2014" i="1" s="1"/>
  <c r="AP2014" i="1"/>
  <c r="AL2014" i="1"/>
  <c r="AH2014" i="1"/>
  <c r="AD2014" i="1"/>
  <c r="Z2014" i="1"/>
  <c r="R2014" i="1"/>
  <c r="O2014" i="1"/>
  <c r="AW2006" i="1"/>
  <c r="AT2006" i="1"/>
  <c r="AX2006" i="1" s="1"/>
  <c r="AP2006" i="1"/>
  <c r="AL2006" i="1"/>
  <c r="AH2006" i="1"/>
  <c r="AD2006" i="1"/>
  <c r="Z2006" i="1"/>
  <c r="R2006" i="1"/>
  <c r="O2006" i="1"/>
  <c r="AW1994" i="1"/>
  <c r="AT1994" i="1"/>
  <c r="AX1994" i="1" s="1"/>
  <c r="AP1994" i="1"/>
  <c r="AL1994" i="1"/>
  <c r="AH1994" i="1"/>
  <c r="AD1994" i="1"/>
  <c r="Z1994" i="1"/>
  <c r="R1994" i="1"/>
  <c r="O1994" i="1"/>
  <c r="AW1963" i="1"/>
  <c r="AT1963" i="1"/>
  <c r="AX1963" i="1" s="1"/>
  <c r="AP1963" i="1"/>
  <c r="AL1963" i="1"/>
  <c r="AH1963" i="1"/>
  <c r="AD1963" i="1"/>
  <c r="Z1963" i="1"/>
  <c r="R1963" i="1"/>
  <c r="O1963" i="1"/>
  <c r="AW1911" i="1"/>
  <c r="AT1911" i="1"/>
  <c r="AX1911" i="1" s="1"/>
  <c r="AP1911" i="1"/>
  <c r="AL1911" i="1"/>
  <c r="AH1911" i="1"/>
  <c r="AD1911" i="1"/>
  <c r="Z1911" i="1"/>
  <c r="R1911" i="1"/>
  <c r="O1911" i="1"/>
  <c r="AX250" i="1"/>
  <c r="AW250" i="1"/>
  <c r="AP250" i="1"/>
  <c r="AL250" i="1"/>
  <c r="AH250" i="1"/>
  <c r="AD250" i="1"/>
  <c r="Z250" i="1"/>
  <c r="R250" i="1"/>
  <c r="O250" i="1"/>
  <c r="AX249" i="1"/>
  <c r="AW249" i="1"/>
  <c r="AP249" i="1"/>
  <c r="AL249" i="1"/>
  <c r="AH249" i="1"/>
  <c r="AD249" i="1"/>
  <c r="Z249" i="1"/>
  <c r="R249" i="1"/>
  <c r="O249" i="1"/>
  <c r="AX248" i="1"/>
  <c r="AW248" i="1"/>
  <c r="AP248" i="1"/>
  <c r="AL248" i="1"/>
  <c r="AH248" i="1"/>
  <c r="AD248" i="1"/>
  <c r="Z248" i="1"/>
  <c r="R248" i="1"/>
  <c r="O248" i="1"/>
  <c r="AX247" i="1"/>
  <c r="AW247" i="1"/>
  <c r="AP247" i="1"/>
  <c r="AL247" i="1"/>
  <c r="AH247" i="1"/>
  <c r="AD247" i="1"/>
  <c r="Z247" i="1"/>
  <c r="R247" i="1"/>
  <c r="O247" i="1"/>
  <c r="AX144" i="1"/>
  <c r="AW144" i="1"/>
  <c r="AP144" i="1"/>
  <c r="AL144" i="1"/>
  <c r="AH144" i="1"/>
  <c r="AD144" i="1"/>
  <c r="Z144" i="1"/>
  <c r="R144" i="1"/>
  <c r="O144" i="1"/>
  <c r="AW3719" i="1"/>
  <c r="AT3719" i="1"/>
  <c r="AX3719" i="1" s="1"/>
  <c r="AL3719" i="1"/>
  <c r="AH3719" i="1"/>
  <c r="AD3719" i="1"/>
  <c r="Z3719" i="1"/>
  <c r="R3719" i="1"/>
  <c r="O3719" i="1"/>
  <c r="AW3718" i="1"/>
  <c r="AT3718" i="1"/>
  <c r="AX3718" i="1" s="1"/>
  <c r="AL3718" i="1"/>
  <c r="AH3718" i="1"/>
  <c r="AD3718" i="1"/>
  <c r="Z3718" i="1"/>
  <c r="R3718" i="1"/>
  <c r="O3718" i="1"/>
  <c r="AW3717" i="1"/>
  <c r="AT3717" i="1"/>
  <c r="AX3717" i="1" s="1"/>
  <c r="AL3717" i="1"/>
  <c r="AH3717" i="1"/>
  <c r="AD3717" i="1"/>
  <c r="Z3717" i="1"/>
  <c r="R3717" i="1"/>
  <c r="O3717" i="1"/>
  <c r="AW3716" i="1"/>
  <c r="AT3716" i="1"/>
  <c r="AX3716" i="1" s="1"/>
  <c r="AL3716" i="1"/>
  <c r="AH3716" i="1"/>
  <c r="AD3716" i="1"/>
  <c r="Z3716" i="1"/>
  <c r="R3716" i="1"/>
  <c r="O3716" i="1"/>
  <c r="AW1972" i="1"/>
  <c r="AT1972" i="1"/>
  <c r="AX1972" i="1" s="1"/>
  <c r="AP1972" i="1"/>
  <c r="AL1972" i="1"/>
  <c r="AH1972" i="1"/>
  <c r="AD1972" i="1"/>
  <c r="Z1972" i="1"/>
  <c r="R1972" i="1"/>
  <c r="O1972" i="1"/>
  <c r="AX246" i="1"/>
  <c r="AW246" i="1"/>
  <c r="AP246" i="1"/>
  <c r="AL246" i="1"/>
  <c r="AH246" i="1"/>
  <c r="AD246" i="1"/>
  <c r="Z246" i="1"/>
  <c r="R246" i="1"/>
  <c r="O246" i="1"/>
  <c r="AX245" i="1"/>
  <c r="AW245" i="1"/>
  <c r="AP245" i="1"/>
  <c r="AL245" i="1"/>
  <c r="AH245" i="1"/>
  <c r="AD245" i="1"/>
  <c r="Z245" i="1"/>
  <c r="R245" i="1"/>
  <c r="O245" i="1"/>
  <c r="AX244" i="1"/>
  <c r="AW244" i="1"/>
  <c r="AP244" i="1"/>
  <c r="AL244" i="1"/>
  <c r="AH244" i="1"/>
  <c r="AD244" i="1"/>
  <c r="Z244" i="1"/>
  <c r="R244" i="1"/>
  <c r="O244" i="1"/>
  <c r="AX1739" i="1"/>
  <c r="AW1739" i="1"/>
  <c r="AP1739" i="1"/>
  <c r="AL1739" i="1"/>
  <c r="AH1739" i="1"/>
  <c r="AD1739" i="1"/>
  <c r="Z1739" i="1"/>
  <c r="R1739" i="1"/>
  <c r="O1739" i="1"/>
  <c r="AW243" i="1"/>
  <c r="AT243" i="1"/>
  <c r="AX243" i="1" s="1"/>
  <c r="AP243" i="1"/>
  <c r="AL243" i="1"/>
  <c r="AH243" i="1"/>
  <c r="AD243" i="1"/>
  <c r="Z243" i="1"/>
  <c r="R243" i="1"/>
  <c r="O243" i="1"/>
  <c r="AX242" i="1"/>
  <c r="AW242" i="1"/>
  <c r="AP242" i="1"/>
  <c r="AL242" i="1"/>
  <c r="AH242" i="1"/>
  <c r="AD242" i="1"/>
  <c r="Z242" i="1"/>
  <c r="R242" i="1"/>
  <c r="O242" i="1"/>
  <c r="AX241" i="1"/>
  <c r="AW241" i="1"/>
  <c r="AP241" i="1"/>
  <c r="AL241" i="1"/>
  <c r="AH241" i="1"/>
  <c r="AD241" i="1"/>
  <c r="Z241" i="1"/>
  <c r="R241" i="1"/>
  <c r="O241" i="1"/>
  <c r="AX240" i="1"/>
  <c r="AW240" i="1"/>
  <c r="AP240" i="1"/>
  <c r="AL240" i="1"/>
  <c r="AH240" i="1"/>
  <c r="AD240" i="1"/>
  <c r="Z240" i="1"/>
  <c r="R240" i="1"/>
  <c r="O240" i="1"/>
  <c r="AX239" i="1"/>
  <c r="AW239" i="1"/>
  <c r="AP239" i="1"/>
  <c r="AL239" i="1"/>
  <c r="AH239" i="1"/>
  <c r="AD239" i="1"/>
  <c r="Z239" i="1"/>
  <c r="R239" i="1"/>
  <c r="O239" i="1"/>
  <c r="AX238" i="1"/>
  <c r="AW238" i="1"/>
  <c r="AP238" i="1"/>
  <c r="AL238" i="1"/>
  <c r="AH238" i="1"/>
  <c r="AD238" i="1"/>
  <c r="Z238" i="1"/>
  <c r="R238" i="1"/>
  <c r="O238" i="1"/>
  <c r="AX237" i="1"/>
  <c r="AW237" i="1"/>
  <c r="AP237" i="1"/>
  <c r="AL237" i="1"/>
  <c r="AH237" i="1"/>
  <c r="AD237" i="1"/>
  <c r="Z237" i="1"/>
  <c r="R237" i="1"/>
  <c r="O237" i="1"/>
  <c r="AX236" i="1"/>
  <c r="AW236" i="1"/>
  <c r="AP236" i="1"/>
  <c r="AL236" i="1"/>
  <c r="AH236" i="1"/>
  <c r="AD236" i="1"/>
  <c r="Z236" i="1"/>
  <c r="R236" i="1"/>
  <c r="O236" i="1"/>
  <c r="AX235" i="1"/>
  <c r="AW235" i="1"/>
  <c r="AP235" i="1"/>
  <c r="AL235" i="1"/>
  <c r="AH235" i="1"/>
  <c r="AD235" i="1"/>
  <c r="Z235" i="1"/>
  <c r="R235" i="1"/>
  <c r="O235" i="1"/>
  <c r="AX93" i="1"/>
  <c r="AW93" i="1"/>
  <c r="AP93" i="1"/>
  <c r="AL93" i="1"/>
  <c r="AH93" i="1"/>
  <c r="AD93" i="1"/>
  <c r="Z93" i="1"/>
  <c r="R93" i="1"/>
  <c r="O93" i="1"/>
  <c r="AW1891" i="1"/>
  <c r="AT1891" i="1"/>
  <c r="AX1891" i="1" s="1"/>
  <c r="AP1891" i="1"/>
  <c r="AL1891" i="1"/>
  <c r="AH1891" i="1"/>
  <c r="AD1891" i="1"/>
  <c r="Z1891" i="1"/>
  <c r="R1891" i="1"/>
  <c r="O1891" i="1"/>
  <c r="AW1890" i="1"/>
  <c r="AT1890" i="1"/>
  <c r="AX1890" i="1" s="1"/>
  <c r="AP1890" i="1"/>
  <c r="AL1890" i="1"/>
  <c r="AH1890" i="1"/>
  <c r="AD1890" i="1"/>
  <c r="Z1890" i="1"/>
  <c r="R1890" i="1"/>
  <c r="O1890" i="1"/>
  <c r="AW1867" i="1"/>
  <c r="AT1867" i="1"/>
  <c r="AX1867" i="1" s="1"/>
  <c r="AP1867" i="1"/>
  <c r="AL1867" i="1"/>
  <c r="AH1867" i="1"/>
  <c r="AD1867" i="1"/>
  <c r="Z1867" i="1"/>
  <c r="R1867" i="1"/>
  <c r="O1867" i="1"/>
  <c r="AW1872" i="1"/>
  <c r="AT1872" i="1"/>
  <c r="AX1872" i="1" s="1"/>
  <c r="AP1872" i="1"/>
  <c r="AL1872" i="1"/>
  <c r="AH1872" i="1"/>
  <c r="AD1872" i="1"/>
  <c r="Z1872" i="1"/>
  <c r="R1872" i="1"/>
  <c r="O1872" i="1"/>
  <c r="AW1869" i="1"/>
  <c r="AT1869" i="1"/>
  <c r="AX1869" i="1" s="1"/>
  <c r="AP1869" i="1"/>
  <c r="AL1869" i="1"/>
  <c r="AH1869" i="1"/>
  <c r="AD1869" i="1"/>
  <c r="Z1869" i="1"/>
  <c r="R1869" i="1"/>
  <c r="O1869" i="1"/>
  <c r="AW1870" i="1"/>
  <c r="AT1870" i="1"/>
  <c r="AX1870" i="1" s="1"/>
  <c r="AP1870" i="1"/>
  <c r="AL1870" i="1"/>
  <c r="AH1870" i="1"/>
  <c r="AD1870" i="1"/>
  <c r="Z1870" i="1"/>
  <c r="R1870" i="1"/>
  <c r="O1870" i="1"/>
  <c r="AW1868" i="1"/>
  <c r="AT1868" i="1"/>
  <c r="AX1868" i="1" s="1"/>
  <c r="AP1868" i="1"/>
  <c r="AL1868" i="1"/>
  <c r="AH1868" i="1"/>
  <c r="AD1868" i="1"/>
  <c r="Z1868" i="1"/>
  <c r="R1868" i="1"/>
  <c r="O1868" i="1"/>
  <c r="AW1878" i="1"/>
  <c r="AT1878" i="1"/>
  <c r="AX1878" i="1" s="1"/>
  <c r="AP1878" i="1"/>
  <c r="AL1878" i="1"/>
  <c r="AH1878" i="1"/>
  <c r="AD1878" i="1"/>
  <c r="Z1878" i="1"/>
  <c r="R1878" i="1"/>
  <c r="O1878" i="1"/>
  <c r="AW1871" i="1"/>
  <c r="AT1871" i="1"/>
  <c r="AX1871" i="1" s="1"/>
  <c r="AP1871" i="1"/>
  <c r="AL1871" i="1"/>
  <c r="AH1871" i="1"/>
  <c r="AD1871" i="1"/>
  <c r="Z1871" i="1"/>
  <c r="R1871" i="1"/>
  <c r="O1871" i="1"/>
  <c r="AW1879" i="1"/>
  <c r="AT1879" i="1"/>
  <c r="AX1879" i="1" s="1"/>
  <c r="AP1879" i="1"/>
  <c r="AL1879" i="1"/>
  <c r="AH1879" i="1"/>
  <c r="AD1879" i="1"/>
  <c r="Z1879" i="1"/>
  <c r="R1879" i="1"/>
  <c r="O1879" i="1"/>
  <c r="AW1876" i="1"/>
  <c r="AT1876" i="1"/>
  <c r="AX1876" i="1" s="1"/>
  <c r="AP1876" i="1"/>
  <c r="AL1876" i="1"/>
  <c r="AH1876" i="1"/>
  <c r="AD1876" i="1"/>
  <c r="Z1876" i="1"/>
  <c r="R1876" i="1"/>
  <c r="O1876" i="1"/>
  <c r="AW1874" i="1"/>
  <c r="AT1874" i="1"/>
  <c r="AX1874" i="1" s="1"/>
  <c r="AP1874" i="1"/>
  <c r="AL1874" i="1"/>
  <c r="AH1874" i="1"/>
  <c r="AD1874" i="1"/>
  <c r="Z1874" i="1"/>
  <c r="R1874" i="1"/>
  <c r="O1874" i="1"/>
  <c r="AW1888" i="1"/>
  <c r="AT1888" i="1"/>
  <c r="AX1888" i="1" s="1"/>
  <c r="AP1888" i="1"/>
  <c r="AL1888" i="1"/>
  <c r="AH1888" i="1"/>
  <c r="AD1888" i="1"/>
  <c r="Z1888" i="1"/>
  <c r="R1888" i="1"/>
  <c r="O1888" i="1"/>
  <c r="AW1887" i="1"/>
  <c r="AT1887" i="1"/>
  <c r="AX1887" i="1" s="1"/>
  <c r="AP1887" i="1"/>
  <c r="AL1887" i="1"/>
  <c r="AH1887" i="1"/>
  <c r="AD1887" i="1"/>
  <c r="Z1887" i="1"/>
  <c r="R1887" i="1"/>
  <c r="O1887" i="1"/>
  <c r="AW1877" i="1"/>
  <c r="AT1877" i="1"/>
  <c r="AX1877" i="1" s="1"/>
  <c r="AP1877" i="1"/>
  <c r="AL1877" i="1"/>
  <c r="AH1877" i="1"/>
  <c r="AD1877" i="1"/>
  <c r="Z1877" i="1"/>
  <c r="R1877" i="1"/>
  <c r="O1877" i="1"/>
  <c r="AW1875" i="1"/>
  <c r="AT1875" i="1"/>
  <c r="AX1875" i="1" s="1"/>
  <c r="AP1875" i="1"/>
  <c r="AL1875" i="1"/>
  <c r="AH1875" i="1"/>
  <c r="AD1875" i="1"/>
  <c r="Z1875" i="1"/>
  <c r="R1875" i="1"/>
  <c r="O1875" i="1"/>
  <c r="AX227" i="1"/>
  <c r="AW227" i="1"/>
  <c r="AP227" i="1"/>
  <c r="AL227" i="1"/>
  <c r="AH227" i="1"/>
  <c r="AD227" i="1"/>
  <c r="Z227" i="1"/>
  <c r="R227" i="1"/>
  <c r="O227" i="1"/>
  <c r="AW2073" i="1"/>
  <c r="AT2073" i="1"/>
  <c r="AX2073" i="1" s="1"/>
  <c r="AP2073" i="1"/>
  <c r="AL2073" i="1"/>
  <c r="AH2073" i="1"/>
  <c r="AD2073" i="1"/>
  <c r="Z2073" i="1"/>
  <c r="R2073" i="1"/>
  <c r="O2073" i="1"/>
  <c r="AW2072" i="1"/>
  <c r="AT2072" i="1"/>
  <c r="AX2072" i="1" s="1"/>
  <c r="AP2072" i="1"/>
  <c r="AL2072" i="1"/>
  <c r="AH2072" i="1"/>
  <c r="AD2072" i="1"/>
  <c r="Z2072" i="1"/>
  <c r="R2072" i="1"/>
  <c r="O2072" i="1"/>
  <c r="AW2071" i="1"/>
  <c r="AT2071" i="1"/>
  <c r="AX2071" i="1" s="1"/>
  <c r="AP2071" i="1"/>
  <c r="AL2071" i="1"/>
  <c r="AH2071" i="1"/>
  <c r="AD2071" i="1"/>
  <c r="Z2071" i="1"/>
  <c r="R2071" i="1"/>
  <c r="O2071" i="1"/>
  <c r="AW2070" i="1"/>
  <c r="AT2070" i="1"/>
  <c r="AX2070" i="1" s="1"/>
  <c r="AP2070" i="1"/>
  <c r="AL2070" i="1"/>
  <c r="AH2070" i="1"/>
  <c r="AD2070" i="1"/>
  <c r="Z2070" i="1"/>
  <c r="R2070" i="1"/>
  <c r="O2070" i="1"/>
  <c r="AW2069" i="1"/>
  <c r="AT2069" i="1"/>
  <c r="AX2069" i="1" s="1"/>
  <c r="AP2069" i="1"/>
  <c r="AL2069" i="1"/>
  <c r="AH2069" i="1"/>
  <c r="AD2069" i="1"/>
  <c r="Z2069" i="1"/>
  <c r="R2069" i="1"/>
  <c r="O2069" i="1"/>
  <c r="AW2061" i="1"/>
  <c r="AT2061" i="1"/>
  <c r="AX2061" i="1" s="1"/>
  <c r="AP2061" i="1"/>
  <c r="AL2061" i="1"/>
  <c r="AH2061" i="1"/>
  <c r="AD2061" i="1"/>
  <c r="Z2061" i="1"/>
  <c r="R2061" i="1"/>
  <c r="O2061" i="1"/>
  <c r="AW2053" i="1"/>
  <c r="AT2053" i="1"/>
  <c r="AX2053" i="1" s="1"/>
  <c r="AP2053" i="1"/>
  <c r="AL2053" i="1"/>
  <c r="AH2053" i="1"/>
  <c r="AD2053" i="1"/>
  <c r="Z2053" i="1"/>
  <c r="R2053" i="1"/>
  <c r="O2053" i="1"/>
  <c r="AW2043" i="1"/>
  <c r="AT2043" i="1"/>
  <c r="AX2043" i="1" s="1"/>
  <c r="AP2043" i="1"/>
  <c r="AL2043" i="1"/>
  <c r="AH2043" i="1"/>
  <c r="AD2043" i="1"/>
  <c r="Z2043" i="1"/>
  <c r="R2043" i="1"/>
  <c r="O2043" i="1"/>
  <c r="AW2011" i="1"/>
  <c r="AT2011" i="1"/>
  <c r="AX2011" i="1" s="1"/>
  <c r="AP2011" i="1"/>
  <c r="AL2011" i="1"/>
  <c r="AH2011" i="1"/>
  <c r="AD2011" i="1"/>
  <c r="Z2011" i="1"/>
  <c r="R2011" i="1"/>
  <c r="O2011" i="1"/>
  <c r="AW1964" i="1"/>
  <c r="AT1964" i="1"/>
  <c r="AX1964" i="1" s="1"/>
  <c r="AP1964" i="1"/>
  <c r="AL1964" i="1"/>
  <c r="AH1964" i="1"/>
  <c r="AD1964" i="1"/>
  <c r="Z1964" i="1"/>
  <c r="R1964" i="1"/>
  <c r="O1964" i="1"/>
  <c r="AX221" i="1"/>
  <c r="AW221" i="1"/>
  <c r="AP221" i="1"/>
  <c r="AL221" i="1"/>
  <c r="AH221" i="1"/>
  <c r="AD221" i="1"/>
  <c r="Z221" i="1"/>
  <c r="R221" i="1"/>
  <c r="O221" i="1"/>
  <c r="AW3216" i="1"/>
  <c r="AT3216" i="1"/>
  <c r="AX3216" i="1" s="1"/>
  <c r="AP3216" i="1"/>
  <c r="AL3216" i="1"/>
  <c r="AH3216" i="1"/>
  <c r="AD3216" i="1"/>
  <c r="Z3216" i="1"/>
  <c r="R3216" i="1"/>
  <c r="O3216" i="1"/>
  <c r="AW1931" i="1"/>
  <c r="AT1931" i="1"/>
  <c r="AX1931" i="1" s="1"/>
  <c r="AP1931" i="1"/>
  <c r="AL1931" i="1"/>
  <c r="AH1931" i="1"/>
  <c r="AD1931" i="1"/>
  <c r="Z1931" i="1"/>
  <c r="R1931" i="1"/>
  <c r="O1931" i="1"/>
  <c r="AW1912" i="1"/>
  <c r="AT1912" i="1"/>
  <c r="AX1912" i="1" s="1"/>
  <c r="AP1912" i="1"/>
  <c r="AL1912" i="1"/>
  <c r="AH1912" i="1"/>
  <c r="AD1912" i="1"/>
  <c r="Z1912" i="1"/>
  <c r="R1912" i="1"/>
  <c r="O1912" i="1"/>
  <c r="AW1899" i="1"/>
  <c r="AT1899" i="1"/>
  <c r="AX1899" i="1" s="1"/>
  <c r="AP1899" i="1"/>
  <c r="AL1899" i="1"/>
  <c r="AH1899" i="1"/>
  <c r="AD1899" i="1"/>
  <c r="Z1899" i="1"/>
  <c r="R1899" i="1"/>
  <c r="O1899" i="1"/>
  <c r="AW2047" i="1"/>
  <c r="AT2047" i="1"/>
  <c r="AX2047" i="1" s="1"/>
  <c r="AP2047" i="1"/>
  <c r="AL2047" i="1"/>
  <c r="AH2047" i="1"/>
  <c r="AD2047" i="1"/>
  <c r="Z2047" i="1"/>
  <c r="R2047" i="1"/>
  <c r="O2047" i="1"/>
  <c r="AW1987" i="1"/>
  <c r="AT1987" i="1"/>
  <c r="AX1987" i="1" s="1"/>
  <c r="AP1987" i="1"/>
  <c r="AL1987" i="1"/>
  <c r="AH1987" i="1"/>
  <c r="AD1987" i="1"/>
  <c r="Z1987" i="1"/>
  <c r="R1987" i="1"/>
  <c r="O1987" i="1"/>
  <c r="AW1913" i="1"/>
  <c r="AT1913" i="1"/>
  <c r="AX1913" i="1" s="1"/>
  <c r="AP1913" i="1"/>
  <c r="AL1913" i="1"/>
  <c r="AH1913" i="1"/>
  <c r="AD1913" i="1"/>
  <c r="Z1913" i="1"/>
  <c r="R1913" i="1"/>
  <c r="O1913" i="1"/>
  <c r="AW1909" i="1"/>
  <c r="AT1909" i="1"/>
  <c r="AX1909" i="1" s="1"/>
  <c r="AP1909" i="1"/>
  <c r="AL1909" i="1"/>
  <c r="AH1909" i="1"/>
  <c r="AD1909" i="1"/>
  <c r="Z1909" i="1"/>
  <c r="R1909" i="1"/>
  <c r="O1909" i="1"/>
  <c r="AW1958" i="1"/>
  <c r="AT1958" i="1"/>
  <c r="AX1958" i="1" s="1"/>
  <c r="AP1958" i="1"/>
  <c r="AL1958" i="1"/>
  <c r="AH1958" i="1"/>
  <c r="AD1958" i="1"/>
  <c r="Z1958" i="1"/>
  <c r="R1958" i="1"/>
  <c r="O1958" i="1"/>
  <c r="AW1934" i="1"/>
  <c r="AT1934" i="1"/>
  <c r="AX1934" i="1" s="1"/>
  <c r="AP1934" i="1"/>
  <c r="AL1934" i="1"/>
  <c r="AH1934" i="1"/>
  <c r="AD1934" i="1"/>
  <c r="Z1934" i="1"/>
  <c r="R1934" i="1"/>
  <c r="O1934" i="1"/>
  <c r="AW441" i="1"/>
  <c r="AT441" i="1"/>
  <c r="AX441" i="1" s="1"/>
  <c r="AP441" i="1"/>
  <c r="AL441" i="1"/>
  <c r="AH441" i="1"/>
  <c r="AD441" i="1"/>
  <c r="Z441" i="1"/>
  <c r="R441" i="1"/>
  <c r="O441" i="1"/>
  <c r="AW2895" i="1"/>
  <c r="AT2895" i="1"/>
  <c r="AX2895" i="1" s="1"/>
  <c r="AL2895" i="1"/>
  <c r="AH2895" i="1"/>
  <c r="AD2895" i="1"/>
  <c r="Z2895" i="1"/>
  <c r="R2895" i="1"/>
  <c r="O2895" i="1"/>
  <c r="AW3169" i="1"/>
  <c r="AT3169" i="1"/>
  <c r="AX3169" i="1" s="1"/>
  <c r="AP3169" i="1"/>
  <c r="AL3169" i="1"/>
  <c r="AH3169" i="1"/>
  <c r="AD3169" i="1"/>
  <c r="Z3169" i="1"/>
  <c r="R3169" i="1"/>
  <c r="O3169" i="1"/>
  <c r="AW3168" i="1"/>
  <c r="AT3168" i="1"/>
  <c r="AX3168" i="1" s="1"/>
  <c r="AP3168" i="1"/>
  <c r="AL3168" i="1"/>
  <c r="AH3168" i="1"/>
  <c r="AD3168" i="1"/>
  <c r="Z3168" i="1"/>
  <c r="R3168" i="1"/>
  <c r="O3168" i="1"/>
  <c r="AW3900" i="1"/>
  <c r="AT3900" i="1"/>
  <c r="AX3900" i="1" s="1"/>
  <c r="AP3900" i="1"/>
  <c r="AL3900" i="1"/>
  <c r="AH3900" i="1"/>
  <c r="AD3900" i="1"/>
  <c r="Z3900" i="1"/>
  <c r="R3900" i="1"/>
  <c r="O3900" i="1"/>
  <c r="AW3167" i="1"/>
  <c r="AT3167" i="1"/>
  <c r="AX3167" i="1" s="1"/>
  <c r="AP3167" i="1"/>
  <c r="AL3167" i="1"/>
  <c r="AH3167" i="1"/>
  <c r="AD3167" i="1"/>
  <c r="Z3167" i="1"/>
  <c r="R3167" i="1"/>
  <c r="O3167" i="1"/>
  <c r="AW3315" i="1"/>
  <c r="AT3315" i="1"/>
  <c r="AX3315" i="1" s="1"/>
  <c r="AL3315" i="1"/>
  <c r="AH3315" i="1"/>
  <c r="AD3315" i="1"/>
  <c r="Z3315" i="1"/>
  <c r="R3315" i="1"/>
  <c r="O3315" i="1"/>
  <c r="AW3316" i="1"/>
  <c r="AT3316" i="1"/>
  <c r="AX3316" i="1" s="1"/>
  <c r="AL3316" i="1"/>
  <c r="AH3316" i="1"/>
  <c r="AD3316" i="1"/>
  <c r="Z3316" i="1"/>
  <c r="R3316" i="1"/>
  <c r="O3316" i="1"/>
  <c r="AW3322" i="1"/>
  <c r="AT3322" i="1"/>
  <c r="AX3322" i="1" s="1"/>
  <c r="AL3322" i="1"/>
  <c r="AH3322" i="1"/>
  <c r="AD3322" i="1"/>
  <c r="Z3322" i="1"/>
  <c r="R3322" i="1"/>
  <c r="O3322" i="1"/>
  <c r="AW3327" i="1"/>
  <c r="AT3327" i="1"/>
  <c r="AX3327" i="1" s="1"/>
  <c r="AL3327" i="1"/>
  <c r="AH3327" i="1"/>
  <c r="AD3327" i="1"/>
  <c r="Z3327" i="1"/>
  <c r="R3327" i="1"/>
  <c r="O3327" i="1"/>
  <c r="AW3317" i="1"/>
  <c r="AT3317" i="1"/>
  <c r="AX3317" i="1" s="1"/>
  <c r="AL3317" i="1"/>
  <c r="AH3317" i="1"/>
  <c r="AD3317" i="1"/>
  <c r="Z3317" i="1"/>
  <c r="R3317" i="1"/>
  <c r="O3317" i="1"/>
  <c r="AW3319" i="1"/>
  <c r="AT3319" i="1"/>
  <c r="AX3319" i="1" s="1"/>
  <c r="AL3319" i="1"/>
  <c r="AH3319" i="1"/>
  <c r="AD3319" i="1"/>
  <c r="Z3319" i="1"/>
  <c r="R3319" i="1"/>
  <c r="O3319" i="1"/>
  <c r="AW2903" i="1"/>
  <c r="AT2903" i="1"/>
  <c r="AX2903" i="1" s="1"/>
  <c r="AP2903" i="1"/>
  <c r="AL2903" i="1"/>
  <c r="AH2903" i="1"/>
  <c r="AD2903" i="1"/>
  <c r="Z2903" i="1"/>
  <c r="R2903" i="1"/>
  <c r="O2903" i="1"/>
  <c r="AX377" i="1"/>
  <c r="AW377" i="1"/>
  <c r="AP377" i="1"/>
  <c r="AL377" i="1"/>
  <c r="AH377" i="1"/>
  <c r="AD377" i="1"/>
  <c r="Z377" i="1"/>
  <c r="R377" i="1"/>
  <c r="O377" i="1"/>
  <c r="AW40" i="1"/>
  <c r="AT40" i="1"/>
  <c r="AX40" i="1" s="1"/>
  <c r="AP40" i="1"/>
  <c r="AL40" i="1"/>
  <c r="AH40" i="1"/>
  <c r="AD40" i="1"/>
  <c r="Z40" i="1"/>
  <c r="R40" i="1"/>
  <c r="O40" i="1"/>
  <c r="AX3852" i="1"/>
  <c r="AW3852" i="1"/>
  <c r="AP3852" i="1"/>
  <c r="AL3852" i="1"/>
  <c r="AH3852" i="1"/>
  <c r="AD3852" i="1"/>
  <c r="Z3852" i="1"/>
  <c r="R3852" i="1"/>
  <c r="O3852" i="1"/>
  <c r="AX130" i="1"/>
  <c r="AW130" i="1"/>
  <c r="AP130" i="1"/>
  <c r="AL130" i="1"/>
  <c r="AH130" i="1"/>
  <c r="AD130" i="1"/>
  <c r="Z130" i="1"/>
  <c r="R130" i="1"/>
  <c r="O130" i="1"/>
  <c r="AX145" i="1"/>
  <c r="AW145" i="1"/>
  <c r="AP145" i="1"/>
  <c r="AL145" i="1"/>
  <c r="AH145" i="1"/>
  <c r="AD145" i="1"/>
  <c r="Z145" i="1"/>
  <c r="R145" i="1"/>
  <c r="O145" i="1"/>
  <c r="AX308" i="1"/>
  <c r="AW308" i="1"/>
  <c r="AP308" i="1"/>
  <c r="AL308" i="1"/>
  <c r="AH308" i="1"/>
  <c r="AD308" i="1"/>
  <c r="Z308" i="1"/>
  <c r="R308" i="1"/>
  <c r="O308" i="1"/>
  <c r="AX307" i="1"/>
  <c r="AW307" i="1"/>
  <c r="AP307" i="1"/>
  <c r="AL307" i="1"/>
  <c r="AH307" i="1"/>
  <c r="AD307" i="1"/>
  <c r="Z307" i="1"/>
  <c r="R307" i="1"/>
  <c r="O307" i="1"/>
  <c r="AX297" i="1"/>
  <c r="AW297" i="1"/>
  <c r="AP297" i="1"/>
  <c r="AL297" i="1"/>
  <c r="AH297" i="1"/>
  <c r="AD297" i="1"/>
  <c r="Z297" i="1"/>
  <c r="R297" i="1"/>
  <c r="O297" i="1"/>
  <c r="AX390" i="1"/>
  <c r="AW390" i="1"/>
  <c r="AP390" i="1"/>
  <c r="AL390" i="1"/>
  <c r="AH390" i="1"/>
  <c r="AD390" i="1"/>
  <c r="Z390" i="1"/>
  <c r="R390" i="1"/>
  <c r="O390" i="1"/>
  <c r="AX389" i="1"/>
  <c r="AW389" i="1"/>
  <c r="AP389" i="1"/>
  <c r="AL389" i="1"/>
  <c r="AH389" i="1"/>
  <c r="AD389" i="1"/>
  <c r="Z389" i="1"/>
  <c r="R389" i="1"/>
  <c r="O389" i="1"/>
  <c r="AX388" i="1"/>
  <c r="AW388" i="1"/>
  <c r="AP388" i="1"/>
  <c r="AL388" i="1"/>
  <c r="AH388" i="1"/>
  <c r="AD388" i="1"/>
  <c r="Z388" i="1"/>
  <c r="R388" i="1"/>
  <c r="O388" i="1"/>
  <c r="AX387" i="1"/>
  <c r="AW387" i="1"/>
  <c r="AP387" i="1"/>
  <c r="AL387" i="1"/>
  <c r="AH387" i="1"/>
  <c r="AD387" i="1"/>
  <c r="Z387" i="1"/>
  <c r="R387" i="1"/>
  <c r="O387" i="1"/>
  <c r="AX386" i="1"/>
  <c r="AW386" i="1"/>
  <c r="AP386" i="1"/>
  <c r="AL386" i="1"/>
  <c r="AH386" i="1"/>
  <c r="AD386" i="1"/>
  <c r="Z386" i="1"/>
  <c r="R386" i="1"/>
  <c r="O386" i="1"/>
  <c r="AX385" i="1"/>
  <c r="AW385" i="1"/>
  <c r="AP385" i="1"/>
  <c r="AL385" i="1"/>
  <c r="AH385" i="1"/>
  <c r="AD385" i="1"/>
  <c r="Z385" i="1"/>
  <c r="R385" i="1"/>
  <c r="O385" i="1"/>
  <c r="AX277" i="1"/>
  <c r="AW277" i="1"/>
  <c r="AP277" i="1"/>
  <c r="AL277" i="1"/>
  <c r="AH277" i="1"/>
  <c r="AD277" i="1"/>
  <c r="Z277" i="1"/>
  <c r="R277" i="1"/>
  <c r="O277" i="1"/>
  <c r="AW39" i="1"/>
  <c r="AT39" i="1"/>
  <c r="AX39" i="1" s="1"/>
  <c r="AP39" i="1"/>
  <c r="AL39" i="1"/>
  <c r="AH39" i="1"/>
  <c r="AD39" i="1"/>
  <c r="Z39" i="1"/>
  <c r="R39" i="1"/>
  <c r="O39" i="1"/>
  <c r="AX274" i="1"/>
  <c r="AW274" i="1"/>
  <c r="AP274" i="1"/>
  <c r="AL274" i="1"/>
  <c r="AH274" i="1"/>
  <c r="AD274" i="1"/>
  <c r="Z274" i="1"/>
  <c r="R274" i="1"/>
  <c r="O274" i="1"/>
  <c r="AX273" i="1"/>
  <c r="AW273" i="1"/>
  <c r="AP273" i="1"/>
  <c r="AL273" i="1"/>
  <c r="AH273" i="1"/>
  <c r="AD273" i="1"/>
  <c r="Z273" i="1"/>
  <c r="R273" i="1"/>
  <c r="O273" i="1"/>
  <c r="AX271" i="1"/>
  <c r="AW271" i="1"/>
  <c r="AP271" i="1"/>
  <c r="AL271" i="1"/>
  <c r="AH271" i="1"/>
  <c r="AD271" i="1"/>
  <c r="Z271" i="1"/>
  <c r="R271" i="1"/>
  <c r="O271" i="1"/>
  <c r="AX270" i="1"/>
  <c r="AW270" i="1"/>
  <c r="AP270" i="1"/>
  <c r="AL270" i="1"/>
  <c r="AH270" i="1"/>
  <c r="AD270" i="1"/>
  <c r="Z270" i="1"/>
  <c r="R270" i="1"/>
  <c r="O270" i="1"/>
  <c r="AX269" i="1"/>
  <c r="AW269" i="1"/>
  <c r="AP269" i="1"/>
  <c r="AL269" i="1"/>
  <c r="AH269" i="1"/>
  <c r="AD269" i="1"/>
  <c r="Z269" i="1"/>
  <c r="R269" i="1"/>
  <c r="O269" i="1"/>
  <c r="AX268" i="1"/>
  <c r="AW268" i="1"/>
  <c r="AP268" i="1"/>
  <c r="AL268" i="1"/>
  <c r="AH268" i="1"/>
  <c r="AD268" i="1"/>
  <c r="Z268" i="1"/>
  <c r="R268" i="1"/>
  <c r="O268" i="1"/>
  <c r="AX267" i="1"/>
  <c r="AW267" i="1"/>
  <c r="AP267" i="1"/>
  <c r="AL267" i="1"/>
  <c r="AH267" i="1"/>
  <c r="AD267" i="1"/>
  <c r="Z267" i="1"/>
  <c r="R267" i="1"/>
  <c r="O267" i="1"/>
  <c r="AX266" i="1"/>
  <c r="AW266" i="1"/>
  <c r="AP266" i="1"/>
  <c r="AL266" i="1"/>
  <c r="AH266" i="1"/>
  <c r="AD266" i="1"/>
  <c r="Z266" i="1"/>
  <c r="R266" i="1"/>
  <c r="O266" i="1"/>
  <c r="AX265" i="1"/>
  <c r="AW265" i="1"/>
  <c r="AP265" i="1"/>
  <c r="AL265" i="1"/>
  <c r="AH265" i="1"/>
  <c r="AD265" i="1"/>
  <c r="Z265" i="1"/>
  <c r="R265" i="1"/>
  <c r="O265" i="1"/>
  <c r="AX259" i="1"/>
  <c r="AW259" i="1"/>
  <c r="AP259" i="1"/>
  <c r="AL259" i="1"/>
  <c r="AH259" i="1"/>
  <c r="AD259" i="1"/>
  <c r="Z259" i="1"/>
  <c r="R259" i="1"/>
  <c r="O259" i="1"/>
  <c r="AX258" i="1"/>
  <c r="AW258" i="1"/>
  <c r="AP258" i="1"/>
  <c r="AL258" i="1"/>
  <c r="AH258" i="1"/>
  <c r="AD258" i="1"/>
  <c r="Z258" i="1"/>
  <c r="R258" i="1"/>
  <c r="O258" i="1"/>
  <c r="AX257" i="1"/>
  <c r="AW257" i="1"/>
  <c r="AP257" i="1"/>
  <c r="AL257" i="1"/>
  <c r="AH257" i="1"/>
  <c r="AD257" i="1"/>
  <c r="Z257" i="1"/>
  <c r="R257" i="1"/>
  <c r="O257" i="1"/>
  <c r="AX256" i="1"/>
  <c r="AW256" i="1"/>
  <c r="AP256" i="1"/>
  <c r="AL256" i="1"/>
  <c r="AH256" i="1"/>
  <c r="AD256" i="1"/>
  <c r="Z256" i="1"/>
  <c r="R256" i="1"/>
  <c r="O256" i="1"/>
  <c r="AX255" i="1"/>
  <c r="AW255" i="1"/>
  <c r="AP255" i="1"/>
  <c r="AL255" i="1"/>
  <c r="AH255" i="1"/>
  <c r="AD255" i="1"/>
  <c r="Z255" i="1"/>
  <c r="R255" i="1"/>
  <c r="O255" i="1"/>
  <c r="AX254" i="1"/>
  <c r="AW254" i="1"/>
  <c r="AP254" i="1"/>
  <c r="AL254" i="1"/>
  <c r="AH254" i="1"/>
  <c r="AD254" i="1"/>
  <c r="Z254" i="1"/>
  <c r="R254" i="1"/>
  <c r="O254" i="1"/>
  <c r="AX384" i="1"/>
  <c r="AW384" i="1"/>
  <c r="AP384" i="1"/>
  <c r="AL384" i="1"/>
  <c r="AH384" i="1"/>
  <c r="AD384" i="1"/>
  <c r="Z384" i="1"/>
  <c r="R384" i="1"/>
  <c r="O384" i="1"/>
  <c r="AX383" i="1"/>
  <c r="AW383" i="1"/>
  <c r="AP383" i="1"/>
  <c r="AL383" i="1"/>
  <c r="AH383" i="1"/>
  <c r="AD383" i="1"/>
  <c r="Z383" i="1"/>
  <c r="R383" i="1"/>
  <c r="O383" i="1"/>
  <c r="AX382" i="1"/>
  <c r="AW382" i="1"/>
  <c r="AP382" i="1"/>
  <c r="AL382" i="1"/>
  <c r="AH382" i="1"/>
  <c r="AD382" i="1"/>
  <c r="Z382" i="1"/>
  <c r="R382" i="1"/>
  <c r="O382" i="1"/>
  <c r="AX381" i="1"/>
  <c r="AW381" i="1"/>
  <c r="AP381" i="1"/>
  <c r="AL381" i="1"/>
  <c r="AH381" i="1"/>
  <c r="AD381" i="1"/>
  <c r="Z381" i="1"/>
  <c r="R381" i="1"/>
  <c r="O381" i="1"/>
  <c r="AX380" i="1"/>
  <c r="AW380" i="1"/>
  <c r="AP380" i="1"/>
  <c r="AL380" i="1"/>
  <c r="AH380" i="1"/>
  <c r="AD380" i="1"/>
  <c r="Z380" i="1"/>
  <c r="R380" i="1"/>
  <c r="O380" i="1"/>
  <c r="AX379" i="1"/>
  <c r="AW379" i="1"/>
  <c r="AP379" i="1"/>
  <c r="AL379" i="1"/>
  <c r="AH379" i="1"/>
  <c r="AD379" i="1"/>
  <c r="Z379" i="1"/>
  <c r="R379" i="1"/>
  <c r="O379" i="1"/>
  <c r="AX206" i="1"/>
  <c r="AW206" i="1"/>
  <c r="AP206" i="1"/>
  <c r="AL206" i="1"/>
  <c r="AH206" i="1"/>
  <c r="AD206" i="1"/>
  <c r="Z206" i="1"/>
  <c r="R206" i="1"/>
  <c r="O206" i="1"/>
  <c r="AX205" i="1"/>
  <c r="AW205" i="1"/>
  <c r="AP205" i="1"/>
  <c r="AL205" i="1"/>
  <c r="AH205" i="1"/>
  <c r="AD205" i="1"/>
  <c r="Z205" i="1"/>
  <c r="R205" i="1"/>
  <c r="O205" i="1"/>
  <c r="AX204" i="1"/>
  <c r="AW204" i="1"/>
  <c r="AP204" i="1"/>
  <c r="AL204" i="1"/>
  <c r="AH204" i="1"/>
  <c r="AD204" i="1"/>
  <c r="Z204" i="1"/>
  <c r="R204" i="1"/>
  <c r="O204" i="1"/>
  <c r="AX203" i="1"/>
  <c r="AW203" i="1"/>
  <c r="AP203" i="1"/>
  <c r="AL203" i="1"/>
  <c r="AH203" i="1"/>
  <c r="AD203" i="1"/>
  <c r="Z203" i="1"/>
  <c r="R203" i="1"/>
  <c r="O203" i="1"/>
  <c r="AX202" i="1"/>
  <c r="AW202" i="1"/>
  <c r="AP202" i="1"/>
  <c r="AL202" i="1"/>
  <c r="AH202" i="1"/>
  <c r="AD202" i="1"/>
  <c r="Z202" i="1"/>
  <c r="R202" i="1"/>
  <c r="O202" i="1"/>
  <c r="AX201" i="1"/>
  <c r="AW201" i="1"/>
  <c r="AP201" i="1"/>
  <c r="AL201" i="1"/>
  <c r="AH201" i="1"/>
  <c r="AD201" i="1"/>
  <c r="Z201" i="1"/>
  <c r="R201" i="1"/>
  <c r="O201" i="1"/>
  <c r="AX200" i="1"/>
  <c r="AW200" i="1"/>
  <c r="AP200" i="1"/>
  <c r="AL200" i="1"/>
  <c r="AH200" i="1"/>
  <c r="AD200" i="1"/>
  <c r="Z200" i="1"/>
  <c r="R200" i="1"/>
  <c r="O200" i="1"/>
  <c r="AX199" i="1"/>
  <c r="AW199" i="1"/>
  <c r="AP199" i="1"/>
  <c r="AL199" i="1"/>
  <c r="AH199" i="1"/>
  <c r="AD199" i="1"/>
  <c r="Z199" i="1"/>
  <c r="R199" i="1"/>
  <c r="O199" i="1"/>
  <c r="AX198" i="1"/>
  <c r="AW198" i="1"/>
  <c r="AP198" i="1"/>
  <c r="AL198" i="1"/>
  <c r="AH198" i="1"/>
  <c r="AD198" i="1"/>
  <c r="Z198" i="1"/>
  <c r="R198" i="1"/>
  <c r="O198" i="1"/>
  <c r="AX197" i="1"/>
  <c r="AW197" i="1"/>
  <c r="AP197" i="1"/>
  <c r="AL197" i="1"/>
  <c r="AH197" i="1"/>
  <c r="AD197" i="1"/>
  <c r="Z197" i="1"/>
  <c r="R197" i="1"/>
  <c r="O197" i="1"/>
  <c r="AX213" i="1"/>
  <c r="AW213" i="1"/>
  <c r="AP213" i="1"/>
  <c r="AL213" i="1"/>
  <c r="AH213" i="1"/>
  <c r="AD213" i="1"/>
  <c r="Z213" i="1"/>
  <c r="R213" i="1"/>
  <c r="O213" i="1"/>
  <c r="AX212" i="1"/>
  <c r="AW212" i="1"/>
  <c r="AP212" i="1"/>
  <c r="AL212" i="1"/>
  <c r="AH212" i="1"/>
  <c r="AD212" i="1"/>
  <c r="Z212" i="1"/>
  <c r="R212" i="1"/>
  <c r="O212" i="1"/>
  <c r="AX211" i="1"/>
  <c r="AW211" i="1"/>
  <c r="AP211" i="1"/>
  <c r="AL211" i="1"/>
  <c r="AH211" i="1"/>
  <c r="AD211" i="1"/>
  <c r="Z211" i="1"/>
  <c r="R211" i="1"/>
  <c r="O211" i="1"/>
  <c r="AX210" i="1"/>
  <c r="AW210" i="1"/>
  <c r="AP210" i="1"/>
  <c r="AL210" i="1"/>
  <c r="AH210" i="1"/>
  <c r="AD210" i="1"/>
  <c r="Z210" i="1"/>
  <c r="R210" i="1"/>
  <c r="O210" i="1"/>
  <c r="AX209" i="1"/>
  <c r="AW209" i="1"/>
  <c r="AP209" i="1"/>
  <c r="AL209" i="1"/>
  <c r="AH209" i="1"/>
  <c r="AD209" i="1"/>
  <c r="Z209" i="1"/>
  <c r="R209" i="1"/>
  <c r="O209" i="1"/>
  <c r="AX208" i="1"/>
  <c r="AW208" i="1"/>
  <c r="AP208" i="1"/>
  <c r="AL208" i="1"/>
  <c r="AH208" i="1"/>
  <c r="AD208" i="1"/>
  <c r="Z208" i="1"/>
  <c r="R208" i="1"/>
  <c r="O208" i="1"/>
  <c r="AX207" i="1"/>
  <c r="AW207" i="1"/>
  <c r="AP207" i="1"/>
  <c r="AL207" i="1"/>
  <c r="AH207" i="1"/>
  <c r="AD207" i="1"/>
  <c r="Z207" i="1"/>
  <c r="R207" i="1"/>
  <c r="O207" i="1"/>
  <c r="AX163" i="1"/>
  <c r="AW163" i="1"/>
  <c r="AP163" i="1"/>
  <c r="AL163" i="1"/>
  <c r="AH163" i="1"/>
  <c r="AD163" i="1"/>
  <c r="Z163" i="1"/>
  <c r="R163" i="1"/>
  <c r="O163" i="1"/>
  <c r="AX149" i="1"/>
  <c r="AW149" i="1"/>
  <c r="AP149" i="1"/>
  <c r="AL149" i="1"/>
  <c r="AH149" i="1"/>
  <c r="AD149" i="1"/>
  <c r="Z149" i="1"/>
  <c r="R149" i="1"/>
  <c r="O149" i="1"/>
  <c r="AX119" i="1"/>
  <c r="AW119" i="1"/>
  <c r="AP119" i="1"/>
  <c r="AL119" i="1"/>
  <c r="AH119" i="1"/>
  <c r="AD119" i="1"/>
  <c r="Z119" i="1"/>
  <c r="R119" i="1"/>
  <c r="O119" i="1"/>
  <c r="AX118" i="1"/>
  <c r="AW118" i="1"/>
  <c r="AP118" i="1"/>
  <c r="AL118" i="1"/>
  <c r="AH118" i="1"/>
  <c r="AD118" i="1"/>
  <c r="Z118" i="1"/>
  <c r="R118" i="1"/>
  <c r="O118" i="1"/>
  <c r="AX81" i="1"/>
  <c r="AW81" i="1"/>
  <c r="AP81" i="1"/>
  <c r="AL81" i="1"/>
  <c r="AH81" i="1"/>
  <c r="AD81" i="1"/>
  <c r="Z81" i="1"/>
  <c r="R81" i="1"/>
  <c r="O81" i="1"/>
  <c r="AX303" i="1"/>
  <c r="AW303" i="1"/>
  <c r="AP303" i="1"/>
  <c r="AL303" i="1"/>
  <c r="AH303" i="1"/>
  <c r="AD303" i="1"/>
  <c r="Z303" i="1"/>
  <c r="R303" i="1"/>
  <c r="O303" i="1"/>
  <c r="AX302" i="1"/>
  <c r="AW302" i="1"/>
  <c r="AP302" i="1"/>
  <c r="AL302" i="1"/>
  <c r="AH302" i="1"/>
  <c r="AD302" i="1"/>
  <c r="Z302" i="1"/>
  <c r="R302" i="1"/>
  <c r="O302" i="1"/>
  <c r="AX301" i="1"/>
  <c r="AW301" i="1"/>
  <c r="AP301" i="1"/>
  <c r="AL301" i="1"/>
  <c r="AH301" i="1"/>
  <c r="AD301" i="1"/>
  <c r="Z301" i="1"/>
  <c r="R301" i="1"/>
  <c r="O301" i="1"/>
  <c r="AW42" i="1"/>
  <c r="AT42" i="1"/>
  <c r="AX42" i="1" s="1"/>
  <c r="AP42" i="1"/>
  <c r="AL42" i="1"/>
  <c r="AH42" i="1"/>
  <c r="AD42" i="1"/>
  <c r="Z42" i="1"/>
  <c r="R42" i="1"/>
  <c r="O42" i="1"/>
  <c r="AW41" i="1"/>
  <c r="AT41" i="1"/>
  <c r="AX41" i="1" s="1"/>
  <c r="AP41" i="1"/>
  <c r="AL41" i="1"/>
  <c r="AH41" i="1"/>
  <c r="AD41" i="1"/>
  <c r="Z41" i="1"/>
  <c r="R41" i="1"/>
  <c r="O41" i="1"/>
  <c r="AW46" i="1"/>
  <c r="AT46" i="1"/>
  <c r="AX46" i="1" s="1"/>
  <c r="AP46" i="1"/>
  <c r="AL46" i="1"/>
  <c r="AH46" i="1"/>
  <c r="AD46" i="1"/>
  <c r="Z46" i="1"/>
  <c r="R46" i="1"/>
  <c r="O46" i="1"/>
  <c r="AW1959" i="1"/>
  <c r="AT1959" i="1"/>
  <c r="AX1959" i="1" s="1"/>
  <c r="AP1959" i="1"/>
  <c r="AL1959" i="1"/>
  <c r="AH1959" i="1"/>
  <c r="AD1959" i="1"/>
  <c r="Z1959" i="1"/>
  <c r="R1959" i="1"/>
  <c r="O1959" i="1"/>
  <c r="AW1941" i="1"/>
  <c r="AT1941" i="1"/>
  <c r="AX1941" i="1" s="1"/>
  <c r="AP1941" i="1"/>
  <c r="AL1941" i="1"/>
  <c r="AH1941" i="1"/>
  <c r="AD1941" i="1"/>
  <c r="Z1941" i="1"/>
  <c r="R1941" i="1"/>
  <c r="O1941" i="1"/>
  <c r="AW1930" i="1"/>
  <c r="AT1930" i="1"/>
  <c r="AX1930" i="1" s="1"/>
  <c r="AP1930" i="1"/>
  <c r="AL1930" i="1"/>
  <c r="AH1930" i="1"/>
  <c r="AD1930" i="1"/>
  <c r="Z1930" i="1"/>
  <c r="R1930" i="1"/>
  <c r="O1930" i="1"/>
  <c r="AW1978" i="1"/>
  <c r="AT1978" i="1"/>
  <c r="AX1978" i="1" s="1"/>
  <c r="AP1978" i="1"/>
  <c r="AL1978" i="1"/>
  <c r="AH1978" i="1"/>
  <c r="AD1978" i="1"/>
  <c r="Z1978" i="1"/>
  <c r="R1978" i="1"/>
  <c r="O1978" i="1"/>
  <c r="AW1897" i="1"/>
  <c r="AT1897" i="1"/>
  <c r="AX1897" i="1" s="1"/>
  <c r="AP1897" i="1"/>
  <c r="AL1897" i="1"/>
  <c r="AH1897" i="1"/>
  <c r="AD1897" i="1"/>
  <c r="Z1897" i="1"/>
  <c r="R1897" i="1"/>
  <c r="O1897" i="1"/>
  <c r="AW1951" i="1"/>
  <c r="AT1951" i="1"/>
  <c r="AX1951" i="1" s="1"/>
  <c r="AP1951" i="1"/>
  <c r="AL1951" i="1"/>
  <c r="AH1951" i="1"/>
  <c r="AD1951" i="1"/>
  <c r="Z1951" i="1"/>
  <c r="R1951" i="1"/>
  <c r="O1951" i="1"/>
  <c r="AW1947" i="1"/>
  <c r="AT1947" i="1"/>
  <c r="AX1947" i="1" s="1"/>
  <c r="AP1947" i="1"/>
  <c r="AL1947" i="1"/>
  <c r="AH1947" i="1"/>
  <c r="AD1947" i="1"/>
  <c r="Z1947" i="1"/>
  <c r="R1947" i="1"/>
  <c r="O1947" i="1"/>
  <c r="AW1939" i="1"/>
  <c r="AT1939" i="1"/>
  <c r="AX1939" i="1" s="1"/>
  <c r="AP1939" i="1"/>
  <c r="AL1939" i="1"/>
  <c r="AH1939" i="1"/>
  <c r="AD1939" i="1"/>
  <c r="Z1939" i="1"/>
  <c r="R1939" i="1"/>
  <c r="O1939" i="1"/>
  <c r="AW1927" i="1"/>
  <c r="AT1927" i="1"/>
  <c r="AX1927" i="1" s="1"/>
  <c r="AP1927" i="1"/>
  <c r="AL1927" i="1"/>
  <c r="AH1927" i="1"/>
  <c r="AD1927" i="1"/>
  <c r="Z1927" i="1"/>
  <c r="R1927" i="1"/>
  <c r="O1927" i="1"/>
  <c r="AW1905" i="1"/>
  <c r="AT1905" i="1"/>
  <c r="AX1905" i="1" s="1"/>
  <c r="AP1905" i="1"/>
  <c r="AL1905" i="1"/>
  <c r="AH1905" i="1"/>
  <c r="AD1905" i="1"/>
  <c r="Z1905" i="1"/>
  <c r="R1905" i="1"/>
  <c r="O1905" i="1"/>
  <c r="AW1904" i="1"/>
  <c r="AT1904" i="1"/>
  <c r="AX1904" i="1" s="1"/>
  <c r="AP1904" i="1"/>
  <c r="AL1904" i="1"/>
  <c r="AH1904" i="1"/>
  <c r="AD1904" i="1"/>
  <c r="Z1904" i="1"/>
  <c r="R1904" i="1"/>
  <c r="O1904" i="1"/>
  <c r="AW1896" i="1"/>
  <c r="AT1896" i="1"/>
  <c r="AX1896" i="1" s="1"/>
  <c r="AP1896" i="1"/>
  <c r="AL1896" i="1"/>
  <c r="AH1896" i="1"/>
  <c r="AD1896" i="1"/>
  <c r="Z1896" i="1"/>
  <c r="R1896" i="1"/>
  <c r="O1896" i="1"/>
  <c r="AW1892" i="1"/>
  <c r="AT1892" i="1"/>
  <c r="AX1892" i="1" s="1"/>
  <c r="AP1892" i="1"/>
  <c r="AL1892" i="1"/>
  <c r="AH1892" i="1"/>
  <c r="AD1892" i="1"/>
  <c r="Z1892" i="1"/>
  <c r="R1892" i="1"/>
  <c r="O1892" i="1"/>
  <c r="AW3916" i="1"/>
  <c r="AT3916" i="1"/>
  <c r="AX3916" i="1" s="1"/>
  <c r="AL3916" i="1"/>
  <c r="AH3916" i="1"/>
  <c r="AD3916" i="1"/>
  <c r="Z3916" i="1"/>
  <c r="R3916" i="1"/>
  <c r="O3916" i="1"/>
  <c r="AW3918" i="1"/>
  <c r="AT3918" i="1"/>
  <c r="AX3918" i="1" s="1"/>
  <c r="AL3918" i="1"/>
  <c r="AH3918" i="1"/>
  <c r="AD3918" i="1"/>
  <c r="Z3918" i="1"/>
  <c r="R3918" i="1"/>
  <c r="O3918" i="1"/>
  <c r="AW2885" i="1"/>
  <c r="AT2885" i="1"/>
  <c r="AX2885" i="1" s="1"/>
  <c r="AL2885" i="1"/>
  <c r="AH2885" i="1"/>
  <c r="AD2885" i="1"/>
  <c r="Z2885" i="1"/>
  <c r="R2885" i="1"/>
  <c r="O2885" i="1"/>
  <c r="AX396" i="1"/>
  <c r="AW396" i="1"/>
  <c r="AP396" i="1"/>
  <c r="AL396" i="1"/>
  <c r="AH396" i="1"/>
  <c r="AD396" i="1"/>
  <c r="Z396" i="1"/>
  <c r="R396" i="1"/>
  <c r="O396" i="1"/>
  <c r="AW424" i="1"/>
  <c r="AT424" i="1"/>
  <c r="AX424" i="1" s="1"/>
  <c r="AP424" i="1"/>
  <c r="AL424" i="1"/>
  <c r="AH424" i="1"/>
  <c r="AD424" i="1"/>
  <c r="Z424" i="1"/>
  <c r="R424" i="1"/>
  <c r="O424" i="1"/>
  <c r="AX371" i="1"/>
  <c r="AW371" i="1"/>
  <c r="AP371" i="1"/>
  <c r="AL371" i="1"/>
  <c r="AH371" i="1"/>
  <c r="AD371" i="1"/>
  <c r="Z371" i="1"/>
  <c r="R371" i="1"/>
  <c r="O371" i="1"/>
  <c r="AX158" i="1"/>
  <c r="AW158" i="1"/>
  <c r="AP158" i="1"/>
  <c r="AL158" i="1"/>
  <c r="AH158" i="1"/>
  <c r="AD158" i="1"/>
  <c r="Z158" i="1"/>
  <c r="R158" i="1"/>
  <c r="O158" i="1"/>
  <c r="AX157" i="1"/>
  <c r="AW157" i="1"/>
  <c r="AP157" i="1"/>
  <c r="AL157" i="1"/>
  <c r="AH157" i="1"/>
  <c r="AD157" i="1"/>
  <c r="Z157" i="1"/>
  <c r="R157" i="1"/>
  <c r="O157" i="1"/>
  <c r="AX156" i="1"/>
  <c r="AW156" i="1"/>
  <c r="AP156" i="1"/>
  <c r="AL156" i="1"/>
  <c r="AH156" i="1"/>
  <c r="AD156" i="1"/>
  <c r="Z156" i="1"/>
  <c r="R156" i="1"/>
  <c r="O156" i="1"/>
  <c r="AX155" i="1"/>
  <c r="AW155" i="1"/>
  <c r="AP155" i="1"/>
  <c r="AL155" i="1"/>
  <c r="AH155" i="1"/>
  <c r="AD155" i="1"/>
  <c r="Z155" i="1"/>
  <c r="R155" i="1"/>
  <c r="O155" i="1"/>
  <c r="AX219" i="1"/>
  <c r="AW219" i="1"/>
  <c r="AP219" i="1"/>
  <c r="AL219" i="1"/>
  <c r="AH219" i="1"/>
  <c r="AD219" i="1"/>
  <c r="Z219" i="1"/>
  <c r="R219" i="1"/>
  <c r="O219" i="1"/>
  <c r="AX70" i="1"/>
  <c r="AW70" i="1"/>
  <c r="AP70" i="1"/>
  <c r="AL70" i="1"/>
  <c r="AH70" i="1"/>
  <c r="AD70" i="1"/>
  <c r="Z70" i="1"/>
  <c r="R70" i="1"/>
  <c r="O70" i="1"/>
  <c r="AW378" i="1"/>
  <c r="AT378" i="1"/>
  <c r="AX378" i="1" s="1"/>
  <c r="AP378" i="1"/>
  <c r="AL378" i="1"/>
  <c r="AH378" i="1"/>
  <c r="AD378" i="1"/>
  <c r="Z378" i="1"/>
  <c r="R378" i="1"/>
  <c r="O378" i="1"/>
  <c r="AX3611" i="1"/>
  <c r="AW3611" i="1"/>
  <c r="AP3611" i="1"/>
  <c r="AL3611" i="1"/>
  <c r="AH3611" i="1"/>
  <c r="AD3611" i="1"/>
  <c r="Z3611" i="1"/>
  <c r="R3611" i="1"/>
  <c r="O3611" i="1"/>
  <c r="AX3610" i="1"/>
  <c r="AW3610" i="1"/>
  <c r="AP3610" i="1"/>
  <c r="AL3610" i="1"/>
  <c r="AH3610" i="1"/>
  <c r="AD3610" i="1"/>
  <c r="Z3610" i="1"/>
  <c r="R3610" i="1"/>
  <c r="O3610" i="1"/>
  <c r="AX3553" i="1"/>
  <c r="AW3553" i="1"/>
  <c r="AP3553" i="1"/>
  <c r="AL3553" i="1"/>
  <c r="AH3553" i="1"/>
  <c r="AD3553" i="1"/>
  <c r="Z3553" i="1"/>
  <c r="R3553" i="1"/>
  <c r="O3553" i="1"/>
  <c r="AX3552" i="1"/>
  <c r="AW3552" i="1"/>
  <c r="AP3552" i="1"/>
  <c r="AL3552" i="1"/>
  <c r="AH3552" i="1"/>
  <c r="AD3552" i="1"/>
  <c r="Z3552" i="1"/>
  <c r="R3552" i="1"/>
  <c r="O3552" i="1"/>
  <c r="AW3910" i="1"/>
  <c r="AT3910" i="1"/>
  <c r="AX3910" i="1" s="1"/>
  <c r="AL3910" i="1"/>
  <c r="AH3910" i="1"/>
  <c r="AD3910" i="1"/>
  <c r="Z3910" i="1"/>
  <c r="R3910" i="1"/>
  <c r="O3910" i="1"/>
  <c r="AW3909" i="1"/>
  <c r="AT3909" i="1"/>
  <c r="AX3909" i="1" s="1"/>
  <c r="AL3909" i="1"/>
  <c r="AH3909" i="1"/>
  <c r="AD3909" i="1"/>
  <c r="Z3909" i="1"/>
  <c r="R3909" i="1"/>
  <c r="O3909" i="1"/>
  <c r="AW3908" i="1"/>
  <c r="AT3908" i="1"/>
  <c r="AX3908" i="1" s="1"/>
  <c r="AL3908" i="1"/>
  <c r="AH3908" i="1"/>
  <c r="AD3908" i="1"/>
  <c r="Z3908" i="1"/>
  <c r="R3908" i="1"/>
  <c r="O3908" i="1"/>
  <c r="AW3907" i="1"/>
  <c r="AT3907" i="1"/>
  <c r="AX3907" i="1" s="1"/>
  <c r="AL3907" i="1"/>
  <c r="AH3907" i="1"/>
  <c r="AD3907" i="1"/>
  <c r="Z3907" i="1"/>
  <c r="R3907" i="1"/>
  <c r="O3907" i="1"/>
  <c r="AW1738" i="1"/>
  <c r="AT1738" i="1"/>
  <c r="AX1738" i="1" s="1"/>
  <c r="AP1738" i="1"/>
  <c r="AL1738" i="1"/>
  <c r="AH1738" i="1"/>
  <c r="AD1738" i="1"/>
  <c r="Z1738" i="1"/>
  <c r="R1738" i="1"/>
  <c r="O1738" i="1"/>
  <c r="AW1737" i="1"/>
  <c r="AT1737" i="1"/>
  <c r="AX1737" i="1" s="1"/>
  <c r="AP1737" i="1"/>
  <c r="AL1737" i="1"/>
  <c r="AH1737" i="1"/>
  <c r="AD1737" i="1"/>
  <c r="Z1737" i="1"/>
  <c r="R1737" i="1"/>
  <c r="O1737" i="1"/>
  <c r="AW2886" i="1"/>
  <c r="AT2886" i="1"/>
  <c r="AX2886" i="1" s="1"/>
  <c r="AL2886" i="1"/>
  <c r="AH2886" i="1"/>
  <c r="AD2886" i="1"/>
  <c r="Z2886" i="1"/>
  <c r="R2886" i="1"/>
  <c r="O2886" i="1"/>
  <c r="AX3853" i="1"/>
  <c r="AW3853" i="1"/>
  <c r="AP3853" i="1"/>
  <c r="AL3853" i="1"/>
  <c r="AH3853" i="1"/>
  <c r="AD3853" i="1"/>
  <c r="Z3853" i="1"/>
  <c r="R3853" i="1"/>
  <c r="O3853" i="1"/>
  <c r="AW3731" i="1"/>
  <c r="AT3731" i="1"/>
  <c r="AX3731" i="1" s="1"/>
  <c r="AL3731" i="1"/>
  <c r="AH3731" i="1"/>
  <c r="AD3731" i="1"/>
  <c r="Z3731" i="1"/>
  <c r="R3731" i="1"/>
  <c r="O3731" i="1"/>
  <c r="AW3730" i="1"/>
  <c r="AT3730" i="1"/>
  <c r="AX3730" i="1" s="1"/>
  <c r="AL3730" i="1"/>
  <c r="AH3730" i="1"/>
  <c r="AD3730" i="1"/>
  <c r="Z3730" i="1"/>
  <c r="R3730" i="1"/>
  <c r="O3730" i="1"/>
  <c r="AX195" i="1"/>
  <c r="AW195" i="1"/>
  <c r="AP195" i="1"/>
  <c r="AL195" i="1"/>
  <c r="AH195" i="1"/>
  <c r="AD195" i="1"/>
  <c r="Z195" i="1"/>
  <c r="R195" i="1"/>
  <c r="O195" i="1"/>
  <c r="AX196" i="1"/>
  <c r="AW196" i="1"/>
  <c r="AP196" i="1"/>
  <c r="AL196" i="1"/>
  <c r="AH196" i="1"/>
  <c r="AD196" i="1"/>
  <c r="Z196" i="1"/>
  <c r="R196" i="1"/>
  <c r="O196" i="1"/>
  <c r="AW2033" i="1"/>
  <c r="AT2033" i="1"/>
  <c r="AX2033" i="1" s="1"/>
  <c r="AP2033" i="1"/>
  <c r="AL2033" i="1"/>
  <c r="AH2033" i="1"/>
  <c r="AD2033" i="1"/>
  <c r="Z2033" i="1"/>
  <c r="R2033" i="1"/>
  <c r="O2033" i="1"/>
  <c r="AW2028" i="1"/>
  <c r="AT2028" i="1"/>
  <c r="AX2028" i="1" s="1"/>
  <c r="AP2028" i="1"/>
  <c r="AL2028" i="1"/>
  <c r="AH2028" i="1"/>
  <c r="AD2028" i="1"/>
  <c r="Z2028" i="1"/>
  <c r="R2028" i="1"/>
  <c r="O2028" i="1"/>
  <c r="AW1991" i="1"/>
  <c r="AT1991" i="1"/>
  <c r="AX1991" i="1" s="1"/>
  <c r="AP1991" i="1"/>
  <c r="AL1991" i="1"/>
  <c r="AH1991" i="1"/>
  <c r="AD1991" i="1"/>
  <c r="Z1991" i="1"/>
  <c r="R1991" i="1"/>
  <c r="O1991" i="1"/>
  <c r="AW2017" i="1"/>
  <c r="AT2017" i="1"/>
  <c r="AX2017" i="1" s="1"/>
  <c r="AP2017" i="1"/>
  <c r="AL2017" i="1"/>
  <c r="AH2017" i="1"/>
  <c r="AD2017" i="1"/>
  <c r="Z2017" i="1"/>
  <c r="R2017" i="1"/>
  <c r="O2017" i="1"/>
  <c r="AW2010" i="1"/>
  <c r="AT2010" i="1"/>
  <c r="AX2010" i="1" s="1"/>
  <c r="AP2010" i="1"/>
  <c r="AL2010" i="1"/>
  <c r="AH2010" i="1"/>
  <c r="AD2010" i="1"/>
  <c r="Z2010" i="1"/>
  <c r="R2010" i="1"/>
  <c r="O2010" i="1"/>
  <c r="AW2009" i="1"/>
  <c r="AT2009" i="1"/>
  <c r="AX2009" i="1" s="1"/>
  <c r="AP2009" i="1"/>
  <c r="AL2009" i="1"/>
  <c r="AH2009" i="1"/>
  <c r="AD2009" i="1"/>
  <c r="Z2009" i="1"/>
  <c r="R2009" i="1"/>
  <c r="O2009" i="1"/>
  <c r="AW2004" i="1"/>
  <c r="AT2004" i="1"/>
  <c r="AX2004" i="1" s="1"/>
  <c r="AP2004" i="1"/>
  <c r="AL2004" i="1"/>
  <c r="AH2004" i="1"/>
  <c r="AD2004" i="1"/>
  <c r="Z2004" i="1"/>
  <c r="R2004" i="1"/>
  <c r="O2004" i="1"/>
  <c r="AW1999" i="1"/>
  <c r="AT1999" i="1"/>
  <c r="AX1999" i="1" s="1"/>
  <c r="AP1999" i="1"/>
  <c r="AL1999" i="1"/>
  <c r="AH1999" i="1"/>
  <c r="AD1999" i="1"/>
  <c r="Z1999" i="1"/>
  <c r="R1999" i="1"/>
  <c r="O1999" i="1"/>
  <c r="AW1988" i="1"/>
  <c r="AT1988" i="1"/>
  <c r="AX1988" i="1" s="1"/>
  <c r="AP1988" i="1"/>
  <c r="AL1988" i="1"/>
  <c r="AH1988" i="1"/>
  <c r="AD1988" i="1"/>
  <c r="Z1988" i="1"/>
  <c r="R1988" i="1"/>
  <c r="O1988" i="1"/>
  <c r="AW1975" i="1"/>
  <c r="AT1975" i="1"/>
  <c r="AX1975" i="1" s="1"/>
  <c r="AP1975" i="1"/>
  <c r="AL1975" i="1"/>
  <c r="AH1975" i="1"/>
  <c r="AD1975" i="1"/>
  <c r="Z1975" i="1"/>
  <c r="R1975" i="1"/>
  <c r="O1975" i="1"/>
  <c r="AW1960" i="1"/>
  <c r="AT1960" i="1"/>
  <c r="AX1960" i="1" s="1"/>
  <c r="AP1960" i="1"/>
  <c r="AL1960" i="1"/>
  <c r="AH1960" i="1"/>
  <c r="AD1960" i="1"/>
  <c r="Z1960" i="1"/>
  <c r="R1960" i="1"/>
  <c r="O1960" i="1"/>
  <c r="AW1944" i="1"/>
  <c r="AT1944" i="1"/>
  <c r="AX1944" i="1" s="1"/>
  <c r="AP1944" i="1"/>
  <c r="AL1944" i="1"/>
  <c r="AH1944" i="1"/>
  <c r="AD1944" i="1"/>
  <c r="Z1944" i="1"/>
  <c r="R1944" i="1"/>
  <c r="O1944" i="1"/>
  <c r="AW1917" i="1"/>
  <c r="AT1917" i="1"/>
  <c r="AX1917" i="1" s="1"/>
  <c r="AP1917" i="1"/>
  <c r="AL1917" i="1"/>
  <c r="AH1917" i="1"/>
  <c r="AD1917" i="1"/>
  <c r="Z1917" i="1"/>
  <c r="R1917" i="1"/>
  <c r="O1917" i="1"/>
  <c r="AW1898" i="1"/>
  <c r="AT1898" i="1"/>
  <c r="AX1898" i="1" s="1"/>
  <c r="AP1898" i="1"/>
  <c r="AL1898" i="1"/>
  <c r="AH1898" i="1"/>
  <c r="AD1898" i="1"/>
  <c r="Z1898" i="1"/>
  <c r="R1898" i="1"/>
  <c r="O1898" i="1"/>
  <c r="AW2041" i="1"/>
  <c r="AT2041" i="1"/>
  <c r="AX2041" i="1" s="1"/>
  <c r="AP2041" i="1"/>
  <c r="AL2041" i="1"/>
  <c r="AH2041" i="1"/>
  <c r="AD2041" i="1"/>
  <c r="Z2041" i="1"/>
  <c r="R2041" i="1"/>
  <c r="O2041" i="1"/>
  <c r="AW2025" i="1"/>
  <c r="AT2025" i="1"/>
  <c r="AX2025" i="1" s="1"/>
  <c r="AP2025" i="1"/>
  <c r="AL2025" i="1"/>
  <c r="AH2025" i="1"/>
  <c r="AD2025" i="1"/>
  <c r="Z2025" i="1"/>
  <c r="R2025" i="1"/>
  <c r="O2025" i="1"/>
  <c r="AW2008" i="1"/>
  <c r="AT2008" i="1"/>
  <c r="AX2008" i="1" s="1"/>
  <c r="AP2008" i="1"/>
  <c r="AL2008" i="1"/>
  <c r="AH2008" i="1"/>
  <c r="AD2008" i="1"/>
  <c r="Z2008" i="1"/>
  <c r="R2008" i="1"/>
  <c r="O2008" i="1"/>
  <c r="AW1996" i="1"/>
  <c r="AT1996" i="1"/>
  <c r="AX1996" i="1" s="1"/>
  <c r="AP1996" i="1"/>
  <c r="AL1996" i="1"/>
  <c r="AH1996" i="1"/>
  <c r="AD1996" i="1"/>
  <c r="Z1996" i="1"/>
  <c r="R1996" i="1"/>
  <c r="O1996" i="1"/>
  <c r="AW439" i="1"/>
  <c r="AT439" i="1"/>
  <c r="AX439" i="1" s="1"/>
  <c r="AP439" i="1"/>
  <c r="AL439" i="1"/>
  <c r="AH439" i="1"/>
  <c r="AD439" i="1"/>
  <c r="Z439" i="1"/>
  <c r="R439" i="1"/>
  <c r="O439" i="1"/>
  <c r="AX192" i="1"/>
  <c r="AW192" i="1"/>
  <c r="AP192" i="1"/>
  <c r="AL192" i="1"/>
  <c r="AH192" i="1"/>
  <c r="AD192" i="1"/>
  <c r="Z192" i="1"/>
  <c r="R192" i="1"/>
  <c r="O192" i="1"/>
  <c r="AX191" i="1"/>
  <c r="AW191" i="1"/>
  <c r="AP191" i="1"/>
  <c r="AL191" i="1"/>
  <c r="AH191" i="1"/>
  <c r="AD191" i="1"/>
  <c r="Z191" i="1"/>
  <c r="R191" i="1"/>
  <c r="O191" i="1"/>
  <c r="AX190" i="1"/>
  <c r="AW190" i="1"/>
  <c r="AP190" i="1"/>
  <c r="AL190" i="1"/>
  <c r="AH190" i="1"/>
  <c r="AD190" i="1"/>
  <c r="Z190" i="1"/>
  <c r="R190" i="1"/>
  <c r="O190" i="1"/>
  <c r="AX189" i="1"/>
  <c r="AW189" i="1"/>
  <c r="AP189" i="1"/>
  <c r="AL189" i="1"/>
  <c r="AH189" i="1"/>
  <c r="AD189" i="1"/>
  <c r="Z189" i="1"/>
  <c r="R189" i="1"/>
  <c r="O189" i="1"/>
  <c r="AX188" i="1"/>
  <c r="AW188" i="1"/>
  <c r="AP188" i="1"/>
  <c r="AL188" i="1"/>
  <c r="AH188" i="1"/>
  <c r="AD188" i="1"/>
  <c r="Z188" i="1"/>
  <c r="R188" i="1"/>
  <c r="O188" i="1"/>
  <c r="AX187" i="1"/>
  <c r="AW187" i="1"/>
  <c r="AP187" i="1"/>
  <c r="AL187" i="1"/>
  <c r="AH187" i="1"/>
  <c r="AD187" i="1"/>
  <c r="Z187" i="1"/>
  <c r="R187" i="1"/>
  <c r="O187" i="1"/>
  <c r="AX186" i="1"/>
  <c r="AW186" i="1"/>
  <c r="AP186" i="1"/>
  <c r="AL186" i="1"/>
  <c r="AH186" i="1"/>
  <c r="AD186" i="1"/>
  <c r="Z186" i="1"/>
  <c r="R186" i="1"/>
  <c r="O186" i="1"/>
  <c r="AX185" i="1"/>
  <c r="AW185" i="1"/>
  <c r="AP185" i="1"/>
  <c r="AL185" i="1"/>
  <c r="AH185" i="1"/>
  <c r="AD185" i="1"/>
  <c r="Z185" i="1"/>
  <c r="R185" i="1"/>
  <c r="O185" i="1"/>
  <c r="AW1736" i="1"/>
  <c r="AT1736" i="1"/>
  <c r="AX1736" i="1" s="1"/>
  <c r="AP1736" i="1"/>
  <c r="AL1736" i="1"/>
  <c r="AH1736" i="1"/>
  <c r="AD1736" i="1"/>
  <c r="Z1736" i="1"/>
  <c r="R1736" i="1"/>
  <c r="O1736" i="1"/>
  <c r="AW3221" i="1"/>
  <c r="AT3221" i="1"/>
  <c r="AX3221" i="1" s="1"/>
  <c r="AP3221" i="1"/>
  <c r="AL3221" i="1"/>
  <c r="AH3221" i="1"/>
  <c r="AD3221" i="1"/>
  <c r="Z3221" i="1"/>
  <c r="R3221" i="1"/>
  <c r="O3221" i="1"/>
  <c r="AX232" i="1"/>
  <c r="AW232" i="1"/>
  <c r="AP232" i="1"/>
  <c r="AL232" i="1"/>
  <c r="AH232" i="1"/>
  <c r="AD232" i="1"/>
  <c r="Z232" i="1"/>
  <c r="R232" i="1"/>
  <c r="O232" i="1"/>
  <c r="AX231" i="1"/>
  <c r="AW231" i="1"/>
  <c r="AP231" i="1"/>
  <c r="AL231" i="1"/>
  <c r="AH231" i="1"/>
  <c r="AD231" i="1"/>
  <c r="Z231" i="1"/>
  <c r="R231" i="1"/>
  <c r="O231" i="1"/>
  <c r="AX230" i="1"/>
  <c r="AW230" i="1"/>
  <c r="AP230" i="1"/>
  <c r="AL230" i="1"/>
  <c r="AH230" i="1"/>
  <c r="AD230" i="1"/>
  <c r="Z230" i="1"/>
  <c r="R230" i="1"/>
  <c r="O230" i="1"/>
  <c r="AX180" i="1"/>
  <c r="AW180" i="1"/>
  <c r="AP180" i="1"/>
  <c r="AL180" i="1"/>
  <c r="AH180" i="1"/>
  <c r="AD180" i="1"/>
  <c r="Z180" i="1"/>
  <c r="R180" i="1"/>
  <c r="O180" i="1"/>
  <c r="AX217" i="1"/>
  <c r="AW217" i="1"/>
  <c r="AP217" i="1"/>
  <c r="AL217" i="1"/>
  <c r="AH217" i="1"/>
  <c r="AD217" i="1"/>
  <c r="Z217" i="1"/>
  <c r="R217" i="1"/>
  <c r="O217" i="1"/>
  <c r="AX216" i="1"/>
  <c r="AW216" i="1"/>
  <c r="AP216" i="1"/>
  <c r="AL216" i="1"/>
  <c r="AH216" i="1"/>
  <c r="AD216" i="1"/>
  <c r="Z216" i="1"/>
  <c r="R216" i="1"/>
  <c r="O216" i="1"/>
  <c r="AX215" i="1"/>
  <c r="AW215" i="1"/>
  <c r="AP215" i="1"/>
  <c r="AL215" i="1"/>
  <c r="AH215" i="1"/>
  <c r="AD215" i="1"/>
  <c r="Z215" i="1"/>
  <c r="R215" i="1"/>
  <c r="O215" i="1"/>
  <c r="AX214" i="1"/>
  <c r="AW214" i="1"/>
  <c r="AP214" i="1"/>
  <c r="AL214" i="1"/>
  <c r="AH214" i="1"/>
  <c r="AD214" i="1"/>
  <c r="Z214" i="1"/>
  <c r="R214" i="1"/>
  <c r="O214" i="1"/>
  <c r="AX298" i="1"/>
  <c r="AW298" i="1"/>
  <c r="AP298" i="1"/>
  <c r="AL298" i="1"/>
  <c r="AH298" i="1"/>
  <c r="AD298" i="1"/>
  <c r="Z298" i="1"/>
  <c r="R298" i="1"/>
  <c r="O298" i="1"/>
  <c r="AW3122" i="1"/>
  <c r="AT3122" i="1"/>
  <c r="AX3122" i="1" s="1"/>
  <c r="AL3122" i="1"/>
  <c r="AH3122" i="1"/>
  <c r="AD3122" i="1"/>
  <c r="Z3122" i="1"/>
  <c r="R3122" i="1"/>
  <c r="O3122" i="1"/>
  <c r="AW3124" i="1"/>
  <c r="AT3124" i="1"/>
  <c r="AX3124" i="1" s="1"/>
  <c r="AL3124" i="1"/>
  <c r="AH3124" i="1"/>
  <c r="AD3124" i="1"/>
  <c r="Z3124" i="1"/>
  <c r="R3124" i="1"/>
  <c r="O3124" i="1"/>
  <c r="AX178" i="1"/>
  <c r="AW178" i="1"/>
  <c r="AP178" i="1"/>
  <c r="AL178" i="1"/>
  <c r="AH178" i="1"/>
  <c r="AD178" i="1"/>
  <c r="Z178" i="1"/>
  <c r="R178" i="1"/>
  <c r="O178" i="1"/>
  <c r="AX177" i="1"/>
  <c r="AW177" i="1"/>
  <c r="AP177" i="1"/>
  <c r="AL177" i="1"/>
  <c r="AH177" i="1"/>
  <c r="AD177" i="1"/>
  <c r="Z177" i="1"/>
  <c r="R177" i="1"/>
  <c r="O177" i="1"/>
  <c r="AW2848" i="1"/>
  <c r="AT2848" i="1"/>
  <c r="AX2848" i="1" s="1"/>
  <c r="AL2848" i="1"/>
  <c r="AH2848" i="1"/>
  <c r="AD2848" i="1"/>
  <c r="Z2848" i="1"/>
  <c r="R2848" i="1"/>
  <c r="O2848" i="1"/>
  <c r="AX338" i="1"/>
  <c r="AW338" i="1"/>
  <c r="AP338" i="1"/>
  <c r="AL338" i="1"/>
  <c r="AH338" i="1"/>
  <c r="AD338" i="1"/>
  <c r="Z338" i="1"/>
  <c r="R338" i="1"/>
  <c r="O338" i="1"/>
  <c r="AX337" i="1"/>
  <c r="AW337" i="1"/>
  <c r="AP337" i="1"/>
  <c r="AL337" i="1"/>
  <c r="AH337" i="1"/>
  <c r="AD337" i="1"/>
  <c r="Z337" i="1"/>
  <c r="R337" i="1"/>
  <c r="O337" i="1"/>
  <c r="AX336" i="1"/>
  <c r="AW336" i="1"/>
  <c r="AP336" i="1"/>
  <c r="AL336" i="1"/>
  <c r="AH336" i="1"/>
  <c r="AD336" i="1"/>
  <c r="Z336" i="1"/>
  <c r="R336" i="1"/>
  <c r="O336" i="1"/>
  <c r="AW2054" i="1"/>
  <c r="AT2054" i="1"/>
  <c r="AX2054" i="1" s="1"/>
  <c r="AP2054" i="1"/>
  <c r="AL2054" i="1"/>
  <c r="AH2054" i="1"/>
  <c r="AD2054" i="1"/>
  <c r="Z2054" i="1"/>
  <c r="R2054" i="1"/>
  <c r="O2054" i="1"/>
  <c r="AX170" i="1"/>
  <c r="AW170" i="1"/>
  <c r="AP170" i="1"/>
  <c r="AL170" i="1"/>
  <c r="AH170" i="1"/>
  <c r="AD170" i="1"/>
  <c r="Z170" i="1"/>
  <c r="R170" i="1"/>
  <c r="O170" i="1"/>
  <c r="AW442" i="1"/>
  <c r="AT442" i="1"/>
  <c r="AX442" i="1" s="1"/>
  <c r="AP442" i="1"/>
  <c r="AL442" i="1"/>
  <c r="AH442" i="1"/>
  <c r="AD442" i="1"/>
  <c r="Z442" i="1"/>
  <c r="R442" i="1"/>
  <c r="O442" i="1"/>
  <c r="AW440" i="1"/>
  <c r="AT440" i="1"/>
  <c r="AX440" i="1" s="1"/>
  <c r="AP440" i="1"/>
  <c r="AL440" i="1"/>
  <c r="AH440" i="1"/>
  <c r="AD440" i="1"/>
  <c r="Z440" i="1"/>
  <c r="R440" i="1"/>
  <c r="O440" i="1"/>
  <c r="AW1998" i="1"/>
  <c r="AT1998" i="1"/>
  <c r="AX1998" i="1" s="1"/>
  <c r="AP1998" i="1"/>
  <c r="AL1998" i="1"/>
  <c r="AH1998" i="1"/>
  <c r="AD1998" i="1"/>
  <c r="Z1998" i="1"/>
  <c r="R1998" i="1"/>
  <c r="O1998" i="1"/>
  <c r="AX3756" i="1"/>
  <c r="AW3756" i="1"/>
  <c r="AP3756" i="1"/>
  <c r="AL3756" i="1"/>
  <c r="AH3756" i="1"/>
  <c r="AD3756" i="1"/>
  <c r="Z3756" i="1"/>
  <c r="R3756" i="1"/>
  <c r="O3756" i="1"/>
  <c r="AX3755" i="1"/>
  <c r="AW3755" i="1"/>
  <c r="AP3755" i="1"/>
  <c r="AL3755" i="1"/>
  <c r="AH3755" i="1"/>
  <c r="AD3755" i="1"/>
  <c r="Z3755" i="1"/>
  <c r="R3755" i="1"/>
  <c r="O3755" i="1"/>
  <c r="AW3886" i="1"/>
  <c r="AT3886" i="1"/>
  <c r="AX3886" i="1" s="1"/>
  <c r="AL3886" i="1"/>
  <c r="AH3886" i="1"/>
  <c r="AD3886" i="1"/>
  <c r="Z3886" i="1"/>
  <c r="R3886" i="1"/>
  <c r="O3886" i="1"/>
  <c r="AW3517" i="1"/>
  <c r="AT3517" i="1"/>
  <c r="AX3517" i="1" s="1"/>
  <c r="AL3517" i="1"/>
  <c r="AH3517" i="1"/>
  <c r="AD3517" i="1"/>
  <c r="Z3517" i="1"/>
  <c r="R3517" i="1"/>
  <c r="O3517" i="1"/>
  <c r="AW3516" i="1"/>
  <c r="AT3516" i="1"/>
  <c r="AX3516" i="1" s="1"/>
  <c r="AL3516" i="1"/>
  <c r="AH3516" i="1"/>
  <c r="AD3516" i="1"/>
  <c r="Z3516" i="1"/>
  <c r="R3516" i="1"/>
  <c r="O3516" i="1"/>
  <c r="AW3518" i="1"/>
  <c r="AT3518" i="1"/>
  <c r="AX3518" i="1" s="1"/>
  <c r="AL3518" i="1"/>
  <c r="AH3518" i="1"/>
  <c r="AD3518" i="1"/>
  <c r="Z3518" i="1"/>
  <c r="R3518" i="1"/>
  <c r="O3518" i="1"/>
  <c r="AW35" i="1"/>
  <c r="AT35" i="1"/>
  <c r="AX35" i="1" s="1"/>
  <c r="AP35" i="1"/>
  <c r="AL35" i="1"/>
  <c r="AH35" i="1"/>
  <c r="AD35" i="1"/>
  <c r="Z35" i="1"/>
  <c r="R35" i="1"/>
  <c r="O35" i="1"/>
  <c r="AW2199" i="1"/>
  <c r="AT2199" i="1"/>
  <c r="AX2199" i="1" s="1"/>
  <c r="AL2199" i="1"/>
  <c r="AH2199" i="1"/>
  <c r="AD2199" i="1"/>
  <c r="Z2199" i="1"/>
  <c r="R2199" i="1"/>
  <c r="O2199" i="1"/>
  <c r="AW394" i="1"/>
  <c r="AT394" i="1"/>
  <c r="AX394" i="1" s="1"/>
  <c r="AP394" i="1"/>
  <c r="AL394" i="1"/>
  <c r="AH394" i="1"/>
  <c r="AD394" i="1"/>
  <c r="Z394" i="1"/>
  <c r="R394" i="1"/>
  <c r="O394" i="1"/>
  <c r="AW2198" i="1"/>
  <c r="AT2198" i="1"/>
  <c r="AX2198" i="1" s="1"/>
  <c r="AL2198" i="1"/>
  <c r="AH2198" i="1"/>
  <c r="AD2198" i="1"/>
  <c r="Z2198" i="1"/>
  <c r="R2198" i="1"/>
  <c r="O2198" i="1"/>
  <c r="AW2197" i="1"/>
  <c r="AT2197" i="1"/>
  <c r="AX2197" i="1" s="1"/>
  <c r="AL2197" i="1"/>
  <c r="AH2197" i="1"/>
  <c r="AD2197" i="1"/>
  <c r="Z2197" i="1"/>
  <c r="R2197" i="1"/>
  <c r="O2197" i="1"/>
  <c r="AW2195" i="1"/>
  <c r="AT2195" i="1"/>
  <c r="AX2195" i="1" s="1"/>
  <c r="AL2195" i="1"/>
  <c r="AH2195" i="1"/>
  <c r="AD2195" i="1"/>
  <c r="Z2195" i="1"/>
  <c r="R2195" i="1"/>
  <c r="O2195" i="1"/>
  <c r="AW2190" i="1"/>
  <c r="AT2190" i="1"/>
  <c r="AX2190" i="1" s="1"/>
  <c r="AL2190" i="1"/>
  <c r="AH2190" i="1"/>
  <c r="AD2190" i="1"/>
  <c r="Z2190" i="1"/>
  <c r="R2190" i="1"/>
  <c r="O2190" i="1"/>
  <c r="AW2177" i="1"/>
  <c r="AT2177" i="1"/>
  <c r="AX2177" i="1" s="1"/>
  <c r="AL2177" i="1"/>
  <c r="AH2177" i="1"/>
  <c r="AD2177" i="1"/>
  <c r="Z2177" i="1"/>
  <c r="R2177" i="1"/>
  <c r="O2177" i="1"/>
  <c r="AW2180" i="1"/>
  <c r="AT2180" i="1"/>
  <c r="AX2180" i="1" s="1"/>
  <c r="AL2180" i="1"/>
  <c r="AH2180" i="1"/>
  <c r="AD2180" i="1"/>
  <c r="Z2180" i="1"/>
  <c r="R2180" i="1"/>
  <c r="O2180" i="1"/>
  <c r="AX222" i="1"/>
  <c r="AW222" i="1"/>
  <c r="AP222" i="1"/>
  <c r="AL222" i="1"/>
  <c r="AH222" i="1"/>
  <c r="AD222" i="1"/>
  <c r="Z222" i="1"/>
  <c r="R222" i="1"/>
  <c r="O222" i="1"/>
  <c r="AW3772" i="1"/>
  <c r="AT3772" i="1"/>
  <c r="AX3772" i="1" s="1"/>
  <c r="AL3772" i="1"/>
  <c r="AH3772" i="1"/>
  <c r="AD3772" i="1"/>
  <c r="Z3772" i="1"/>
  <c r="R3772" i="1"/>
  <c r="O3772" i="1"/>
  <c r="AW3773" i="1"/>
  <c r="AT3773" i="1"/>
  <c r="AX3773" i="1" s="1"/>
  <c r="AL3773" i="1"/>
  <c r="AH3773" i="1"/>
  <c r="AD3773" i="1"/>
  <c r="Z3773" i="1"/>
  <c r="R3773" i="1"/>
  <c r="O3773" i="1"/>
  <c r="AX167" i="1"/>
  <c r="AW167" i="1"/>
  <c r="AP167" i="1"/>
  <c r="AL167" i="1"/>
  <c r="AH167" i="1"/>
  <c r="AD167" i="1"/>
  <c r="Z167" i="1"/>
  <c r="R167" i="1"/>
  <c r="O167" i="1"/>
  <c r="AX166" i="1"/>
  <c r="AW166" i="1"/>
  <c r="AP166" i="1"/>
  <c r="AL166" i="1"/>
  <c r="AH166" i="1"/>
  <c r="AD166" i="1"/>
  <c r="Z166" i="1"/>
  <c r="R166" i="1"/>
  <c r="O166" i="1"/>
  <c r="AX165" i="1"/>
  <c r="AW165" i="1"/>
  <c r="AP165" i="1"/>
  <c r="AL165" i="1"/>
  <c r="AH165" i="1"/>
  <c r="AD165" i="1"/>
  <c r="Z165" i="1"/>
  <c r="R165" i="1"/>
  <c r="O165" i="1"/>
  <c r="AX164" i="1"/>
  <c r="AW164" i="1"/>
  <c r="AP164" i="1"/>
  <c r="AL164" i="1"/>
  <c r="AH164" i="1"/>
  <c r="AD164" i="1"/>
  <c r="Z164" i="1"/>
  <c r="R164" i="1"/>
  <c r="O164" i="1"/>
  <c r="AW3754" i="1"/>
  <c r="AT3754" i="1"/>
  <c r="AX3754" i="1" s="1"/>
  <c r="AP3754" i="1"/>
  <c r="AL3754" i="1"/>
  <c r="AH3754" i="1"/>
  <c r="AD3754" i="1"/>
  <c r="Z3754" i="1"/>
  <c r="R3754" i="1"/>
  <c r="O3754" i="1"/>
  <c r="AX162" i="1"/>
  <c r="AW162" i="1"/>
  <c r="AP162" i="1"/>
  <c r="AL162" i="1"/>
  <c r="AH162" i="1"/>
  <c r="AD162" i="1"/>
  <c r="Z162" i="1"/>
  <c r="R162" i="1"/>
  <c r="O162" i="1"/>
  <c r="AX159" i="1"/>
  <c r="AW159" i="1"/>
  <c r="AP159" i="1"/>
  <c r="AL159" i="1"/>
  <c r="AH159" i="1"/>
  <c r="AD159" i="1"/>
  <c r="Z159" i="1"/>
  <c r="R159" i="1"/>
  <c r="O159" i="1"/>
  <c r="AW422" i="1"/>
  <c r="AT422" i="1"/>
  <c r="AX422" i="1" s="1"/>
  <c r="AP422" i="1"/>
  <c r="AL422" i="1"/>
  <c r="AH422" i="1"/>
  <c r="AD422" i="1"/>
  <c r="Z422" i="1"/>
  <c r="R422" i="1"/>
  <c r="O422" i="1"/>
  <c r="AX151" i="1"/>
  <c r="AW151" i="1"/>
  <c r="AP151" i="1"/>
  <c r="AL151" i="1"/>
  <c r="AH151" i="1"/>
  <c r="AD151" i="1"/>
  <c r="Z151" i="1"/>
  <c r="R151" i="1"/>
  <c r="O151" i="1"/>
  <c r="AX80" i="1"/>
  <c r="AW80" i="1"/>
  <c r="AP80" i="1"/>
  <c r="AL80" i="1"/>
  <c r="AH80" i="1"/>
  <c r="AD80" i="1"/>
  <c r="Z80" i="1"/>
  <c r="R80" i="1"/>
  <c r="O80" i="1"/>
  <c r="AX354" i="1"/>
  <c r="AW354" i="1"/>
  <c r="AP354" i="1"/>
  <c r="AL354" i="1"/>
  <c r="AH354" i="1"/>
  <c r="AD354" i="1"/>
  <c r="Z354" i="1"/>
  <c r="R354" i="1"/>
  <c r="O354" i="1"/>
  <c r="AX353" i="1"/>
  <c r="AW353" i="1"/>
  <c r="AP353" i="1"/>
  <c r="AL353" i="1"/>
  <c r="AH353" i="1"/>
  <c r="AD353" i="1"/>
  <c r="Z353" i="1"/>
  <c r="R353" i="1"/>
  <c r="O353" i="1"/>
  <c r="AX148" i="1"/>
  <c r="AW148" i="1"/>
  <c r="AP148" i="1"/>
  <c r="AL148" i="1"/>
  <c r="AH148" i="1"/>
  <c r="AD148" i="1"/>
  <c r="Z148" i="1"/>
  <c r="R148" i="1"/>
  <c r="O148" i="1"/>
  <c r="AX147" i="1"/>
  <c r="AW147" i="1"/>
  <c r="AP147" i="1"/>
  <c r="AL147" i="1"/>
  <c r="AH147" i="1"/>
  <c r="AD147" i="1"/>
  <c r="Z147" i="1"/>
  <c r="R147" i="1"/>
  <c r="O147" i="1"/>
  <c r="AX146" i="1"/>
  <c r="AW146" i="1"/>
  <c r="AP146" i="1"/>
  <c r="AL146" i="1"/>
  <c r="AH146" i="1"/>
  <c r="AD146" i="1"/>
  <c r="Z146" i="1"/>
  <c r="R146" i="1"/>
  <c r="O146" i="1"/>
  <c r="AW436" i="1"/>
  <c r="AT436" i="1"/>
  <c r="AX436" i="1" s="1"/>
  <c r="AP436" i="1"/>
  <c r="AL436" i="1"/>
  <c r="AH436" i="1"/>
  <c r="AD436" i="1"/>
  <c r="Z436" i="1"/>
  <c r="R436" i="1"/>
  <c r="O436" i="1"/>
  <c r="AX141" i="1"/>
  <c r="AW141" i="1"/>
  <c r="AP141" i="1"/>
  <c r="AL141" i="1"/>
  <c r="AH141" i="1"/>
  <c r="AD141" i="1"/>
  <c r="Z141" i="1"/>
  <c r="R141" i="1"/>
  <c r="O141" i="1"/>
  <c r="AX139" i="1"/>
  <c r="AW139" i="1"/>
  <c r="AP139" i="1"/>
  <c r="AL139" i="1"/>
  <c r="AH139" i="1"/>
  <c r="AD139" i="1"/>
  <c r="Z139" i="1"/>
  <c r="R139" i="1"/>
  <c r="O139" i="1"/>
  <c r="AW2878" i="1"/>
  <c r="AT2878" i="1"/>
  <c r="AX2878" i="1" s="1"/>
  <c r="AL2878" i="1"/>
  <c r="AH2878" i="1"/>
  <c r="AD2878" i="1"/>
  <c r="Z2878" i="1"/>
  <c r="R2878" i="1"/>
  <c r="O2878" i="1"/>
  <c r="AX3902" i="1"/>
  <c r="AW3902" i="1"/>
  <c r="AP3902" i="1"/>
  <c r="AL3902" i="1"/>
  <c r="AH3902" i="1"/>
  <c r="AD3902" i="1"/>
  <c r="Z3902" i="1"/>
  <c r="R3902" i="1"/>
  <c r="O3902" i="1"/>
  <c r="AX3694" i="1"/>
  <c r="AW3694" i="1"/>
  <c r="AP3694" i="1"/>
  <c r="AL3694" i="1"/>
  <c r="AH3694" i="1"/>
  <c r="AD3694" i="1"/>
  <c r="Z3694" i="1"/>
  <c r="R3694" i="1"/>
  <c r="O3694" i="1"/>
  <c r="AX3649" i="1"/>
  <c r="AW3649" i="1"/>
  <c r="AP3649" i="1"/>
  <c r="AL3649" i="1"/>
  <c r="AH3649" i="1"/>
  <c r="AD3649" i="1"/>
  <c r="Z3649" i="1"/>
  <c r="R3649" i="1"/>
  <c r="O3649" i="1"/>
  <c r="AX3648" i="1"/>
  <c r="AW3648" i="1"/>
  <c r="AP3648" i="1"/>
  <c r="AL3648" i="1"/>
  <c r="AH3648" i="1"/>
  <c r="AD3648" i="1"/>
  <c r="Z3648" i="1"/>
  <c r="R3648" i="1"/>
  <c r="O3648" i="1"/>
  <c r="AX3595" i="1"/>
  <c r="AW3595" i="1"/>
  <c r="AP3595" i="1"/>
  <c r="AL3595" i="1"/>
  <c r="AH3595" i="1"/>
  <c r="AD3595" i="1"/>
  <c r="Z3595" i="1"/>
  <c r="R3595" i="1"/>
  <c r="O3595" i="1"/>
  <c r="AX3594" i="1"/>
  <c r="AW3594" i="1"/>
  <c r="AP3594" i="1"/>
  <c r="AL3594" i="1"/>
  <c r="AH3594" i="1"/>
  <c r="AD3594" i="1"/>
  <c r="Z3594" i="1"/>
  <c r="R3594" i="1"/>
  <c r="O3594" i="1"/>
  <c r="AX134" i="1"/>
  <c r="AW134" i="1"/>
  <c r="AP134" i="1"/>
  <c r="AL134" i="1"/>
  <c r="AH134" i="1"/>
  <c r="AD134" i="1"/>
  <c r="Z134" i="1"/>
  <c r="R134" i="1"/>
  <c r="O134" i="1"/>
  <c r="AX133" i="1"/>
  <c r="AW133" i="1"/>
  <c r="AP133" i="1"/>
  <c r="AL133" i="1"/>
  <c r="AH133" i="1"/>
  <c r="AD133" i="1"/>
  <c r="Z133" i="1"/>
  <c r="R133" i="1"/>
  <c r="O133" i="1"/>
  <c r="AX1750" i="1"/>
  <c r="AW1750" i="1"/>
  <c r="AP1750" i="1"/>
  <c r="AL1750" i="1"/>
  <c r="AH1750" i="1"/>
  <c r="AD1750" i="1"/>
  <c r="Z1750" i="1"/>
  <c r="R1750" i="1"/>
  <c r="O1750" i="1"/>
  <c r="AW3232" i="1"/>
  <c r="AT3232" i="1"/>
  <c r="AX3232" i="1" s="1"/>
  <c r="AL3232" i="1"/>
  <c r="AH3232" i="1"/>
  <c r="AD3232" i="1"/>
  <c r="Z3232" i="1"/>
  <c r="R3232" i="1"/>
  <c r="O3232" i="1"/>
  <c r="AW3701" i="1"/>
  <c r="AT3701" i="1"/>
  <c r="AX3701" i="1" s="1"/>
  <c r="AP3701" i="1"/>
  <c r="AL3701" i="1"/>
  <c r="AH3701" i="1"/>
  <c r="AD3701" i="1"/>
  <c r="Z3701" i="1"/>
  <c r="R3701" i="1"/>
  <c r="O3701" i="1"/>
  <c r="AW2068" i="1"/>
  <c r="AT2068" i="1"/>
  <c r="AX2068" i="1" s="1"/>
  <c r="AP2068" i="1"/>
  <c r="AL2068" i="1"/>
  <c r="AH2068" i="1"/>
  <c r="AD2068" i="1"/>
  <c r="Z2068" i="1"/>
  <c r="R2068" i="1"/>
  <c r="O2068" i="1"/>
  <c r="AW2060" i="1"/>
  <c r="AT2060" i="1"/>
  <c r="AX2060" i="1" s="1"/>
  <c r="AP2060" i="1"/>
  <c r="AL2060" i="1"/>
  <c r="AH2060" i="1"/>
  <c r="AD2060" i="1"/>
  <c r="Z2060" i="1"/>
  <c r="R2060" i="1"/>
  <c r="O2060" i="1"/>
  <c r="AW2056" i="1"/>
  <c r="AT2056" i="1"/>
  <c r="AX2056" i="1" s="1"/>
  <c r="AP2056" i="1"/>
  <c r="AL2056" i="1"/>
  <c r="AH2056" i="1"/>
  <c r="AD2056" i="1"/>
  <c r="Z2056" i="1"/>
  <c r="R2056" i="1"/>
  <c r="O2056" i="1"/>
  <c r="AW2051" i="1"/>
  <c r="AT2051" i="1"/>
  <c r="AX2051" i="1" s="1"/>
  <c r="AP2051" i="1"/>
  <c r="AL2051" i="1"/>
  <c r="AH2051" i="1"/>
  <c r="AD2051" i="1"/>
  <c r="Z2051" i="1"/>
  <c r="R2051" i="1"/>
  <c r="O2051" i="1"/>
  <c r="AW2042" i="1"/>
  <c r="AT2042" i="1"/>
  <c r="AX2042" i="1" s="1"/>
  <c r="AP2042" i="1"/>
  <c r="AL2042" i="1"/>
  <c r="AH2042" i="1"/>
  <c r="AD2042" i="1"/>
  <c r="Z2042" i="1"/>
  <c r="R2042" i="1"/>
  <c r="O2042" i="1"/>
  <c r="AW2029" i="1"/>
  <c r="AT2029" i="1"/>
  <c r="AX2029" i="1" s="1"/>
  <c r="AP2029" i="1"/>
  <c r="AL2029" i="1"/>
  <c r="AH2029" i="1"/>
  <c r="AD2029" i="1"/>
  <c r="Z2029" i="1"/>
  <c r="R2029" i="1"/>
  <c r="O2029" i="1"/>
  <c r="AW1993" i="1"/>
  <c r="AT1993" i="1"/>
  <c r="AX1993" i="1" s="1"/>
  <c r="AP1993" i="1"/>
  <c r="AL1993" i="1"/>
  <c r="AH1993" i="1"/>
  <c r="AD1993" i="1"/>
  <c r="Z1993" i="1"/>
  <c r="R1993" i="1"/>
  <c r="O1993" i="1"/>
  <c r="AW2063" i="1"/>
  <c r="AT2063" i="1"/>
  <c r="AX2063" i="1" s="1"/>
  <c r="AP2063" i="1"/>
  <c r="AL2063" i="1"/>
  <c r="AH2063" i="1"/>
  <c r="AD2063" i="1"/>
  <c r="Z2063" i="1"/>
  <c r="R2063" i="1"/>
  <c r="O2063" i="1"/>
  <c r="AW2058" i="1"/>
  <c r="AT2058" i="1"/>
  <c r="AX2058" i="1" s="1"/>
  <c r="AP2058" i="1"/>
  <c r="AL2058" i="1"/>
  <c r="AH2058" i="1"/>
  <c r="AD2058" i="1"/>
  <c r="Z2058" i="1"/>
  <c r="R2058" i="1"/>
  <c r="O2058" i="1"/>
  <c r="AW2052" i="1"/>
  <c r="AT2052" i="1"/>
  <c r="AX2052" i="1" s="1"/>
  <c r="AP2052" i="1"/>
  <c r="AL2052" i="1"/>
  <c r="AH2052" i="1"/>
  <c r="AD2052" i="1"/>
  <c r="Z2052" i="1"/>
  <c r="R2052" i="1"/>
  <c r="O2052" i="1"/>
  <c r="AW2045" i="1"/>
  <c r="AT2045" i="1"/>
  <c r="AX2045" i="1" s="1"/>
  <c r="AP2045" i="1"/>
  <c r="AL2045" i="1"/>
  <c r="AH2045" i="1"/>
  <c r="AD2045" i="1"/>
  <c r="Z2045" i="1"/>
  <c r="R2045" i="1"/>
  <c r="O2045" i="1"/>
  <c r="AW2034" i="1"/>
  <c r="AT2034" i="1"/>
  <c r="AX2034" i="1" s="1"/>
  <c r="AP2034" i="1"/>
  <c r="AL2034" i="1"/>
  <c r="AH2034" i="1"/>
  <c r="AD2034" i="1"/>
  <c r="Z2034" i="1"/>
  <c r="R2034" i="1"/>
  <c r="O2034" i="1"/>
  <c r="AW1986" i="1"/>
  <c r="AT1986" i="1"/>
  <c r="AX1986" i="1" s="1"/>
  <c r="AP1986" i="1"/>
  <c r="AL1986" i="1"/>
  <c r="AH1986" i="1"/>
  <c r="AD1986" i="1"/>
  <c r="Z1986" i="1"/>
  <c r="R1986" i="1"/>
  <c r="O1986" i="1"/>
  <c r="AW1979" i="1"/>
  <c r="AT1979" i="1"/>
  <c r="AX1979" i="1" s="1"/>
  <c r="AP1979" i="1"/>
  <c r="AL1979" i="1"/>
  <c r="AH1979" i="1"/>
  <c r="AD1979" i="1"/>
  <c r="Z1979" i="1"/>
  <c r="R1979" i="1"/>
  <c r="O1979" i="1"/>
  <c r="AW3715" i="1"/>
  <c r="AT3715" i="1"/>
  <c r="AX3715" i="1" s="1"/>
  <c r="AL3715" i="1"/>
  <c r="AH3715" i="1"/>
  <c r="AD3715" i="1"/>
  <c r="Z3715" i="1"/>
  <c r="R3715" i="1"/>
  <c r="O3715" i="1"/>
  <c r="AW2093" i="1"/>
  <c r="AT2093" i="1"/>
  <c r="AX2093" i="1" s="1"/>
  <c r="AL2093" i="1"/>
  <c r="AH2093" i="1"/>
  <c r="AD2093" i="1"/>
  <c r="Z2093" i="1"/>
  <c r="R2093" i="1"/>
  <c r="O2093" i="1"/>
  <c r="AW1968" i="1"/>
  <c r="AT1968" i="1"/>
  <c r="AX1968" i="1" s="1"/>
  <c r="AP1968" i="1"/>
  <c r="AL1968" i="1"/>
  <c r="AH1968" i="1"/>
  <c r="AD1968" i="1"/>
  <c r="Z1968" i="1"/>
  <c r="R1968" i="1"/>
  <c r="O1968" i="1"/>
  <c r="AW1989" i="1"/>
  <c r="AT1989" i="1"/>
  <c r="AX1989" i="1" s="1"/>
  <c r="AP1989" i="1"/>
  <c r="AL1989" i="1"/>
  <c r="AH1989" i="1"/>
  <c r="AD1989" i="1"/>
  <c r="Z1989" i="1"/>
  <c r="R1989" i="1"/>
  <c r="O1989" i="1"/>
  <c r="AW1952" i="1"/>
  <c r="AT1952" i="1"/>
  <c r="AX1952" i="1" s="1"/>
  <c r="AP1952" i="1"/>
  <c r="AL1952" i="1"/>
  <c r="AH1952" i="1"/>
  <c r="AD1952" i="1"/>
  <c r="Z1952" i="1"/>
  <c r="R1952" i="1"/>
  <c r="O1952" i="1"/>
  <c r="AX128" i="1"/>
  <c r="AW128" i="1"/>
  <c r="AP128" i="1"/>
  <c r="AL128" i="1"/>
  <c r="AH128" i="1"/>
  <c r="AD128" i="1"/>
  <c r="Z128" i="1"/>
  <c r="R128" i="1"/>
  <c r="O128" i="1"/>
  <c r="AX127" i="1"/>
  <c r="AW127" i="1"/>
  <c r="AP127" i="1"/>
  <c r="AL127" i="1"/>
  <c r="AH127" i="1"/>
  <c r="AD127" i="1"/>
  <c r="Z127" i="1"/>
  <c r="R127" i="1"/>
  <c r="O127" i="1"/>
  <c r="AX126" i="1"/>
  <c r="AW126" i="1"/>
  <c r="AP126" i="1"/>
  <c r="AL126" i="1"/>
  <c r="AH126" i="1"/>
  <c r="AD126" i="1"/>
  <c r="Z126" i="1"/>
  <c r="R126" i="1"/>
  <c r="O126" i="1"/>
  <c r="AX125" i="1"/>
  <c r="AW125" i="1"/>
  <c r="AP125" i="1"/>
  <c r="AL125" i="1"/>
  <c r="AH125" i="1"/>
  <c r="AD125" i="1"/>
  <c r="Z125" i="1"/>
  <c r="R125" i="1"/>
  <c r="O125" i="1"/>
  <c r="AX343" i="1"/>
  <c r="AW343" i="1"/>
  <c r="AP343" i="1"/>
  <c r="AL343" i="1"/>
  <c r="AH343" i="1"/>
  <c r="AD343" i="1"/>
  <c r="Z343" i="1"/>
  <c r="R343" i="1"/>
  <c r="O343" i="1"/>
  <c r="AW418" i="1"/>
  <c r="AT418" i="1"/>
  <c r="AX418" i="1" s="1"/>
  <c r="AP418" i="1"/>
  <c r="AL418" i="1"/>
  <c r="AH418" i="1"/>
  <c r="AD418" i="1"/>
  <c r="Z418" i="1"/>
  <c r="R418" i="1"/>
  <c r="O418" i="1"/>
  <c r="AW417" i="1"/>
  <c r="AT417" i="1"/>
  <c r="AX417" i="1" s="1"/>
  <c r="AP417" i="1"/>
  <c r="AL417" i="1"/>
  <c r="AH417" i="1"/>
  <c r="AD417" i="1"/>
  <c r="Z417" i="1"/>
  <c r="R417" i="1"/>
  <c r="O417" i="1"/>
  <c r="AX160" i="1"/>
  <c r="AW160" i="1"/>
  <c r="AP160" i="1"/>
  <c r="AL160" i="1"/>
  <c r="AH160" i="1"/>
  <c r="AD160" i="1"/>
  <c r="Z160" i="1"/>
  <c r="R160" i="1"/>
  <c r="O160" i="1"/>
  <c r="AX112" i="1"/>
  <c r="AW112" i="1"/>
  <c r="AP112" i="1"/>
  <c r="AL112" i="1"/>
  <c r="AH112" i="1"/>
  <c r="AD112" i="1"/>
  <c r="Z112" i="1"/>
  <c r="R112" i="1"/>
  <c r="O112" i="1"/>
  <c r="AX111" i="1"/>
  <c r="AW111" i="1"/>
  <c r="AP111" i="1"/>
  <c r="AL111" i="1"/>
  <c r="AH111" i="1"/>
  <c r="AD111" i="1"/>
  <c r="Z111" i="1"/>
  <c r="R111" i="1"/>
  <c r="O111" i="1"/>
  <c r="AX110" i="1"/>
  <c r="AW110" i="1"/>
  <c r="AP110" i="1"/>
  <c r="AL110" i="1"/>
  <c r="AH110" i="1"/>
  <c r="AD110" i="1"/>
  <c r="Z110" i="1"/>
  <c r="R110" i="1"/>
  <c r="O110" i="1"/>
  <c r="AX109" i="1"/>
  <c r="AW109" i="1"/>
  <c r="AP109" i="1"/>
  <c r="AL109" i="1"/>
  <c r="AH109" i="1"/>
  <c r="AD109" i="1"/>
  <c r="Z109" i="1"/>
  <c r="R109" i="1"/>
  <c r="O109" i="1"/>
  <c r="AX108" i="1"/>
  <c r="AW108" i="1"/>
  <c r="AP108" i="1"/>
  <c r="AL108" i="1"/>
  <c r="AH108" i="1"/>
  <c r="AD108" i="1"/>
  <c r="Z108" i="1"/>
  <c r="R108" i="1"/>
  <c r="O108" i="1"/>
  <c r="AX107" i="1"/>
  <c r="AW107" i="1"/>
  <c r="AP107" i="1"/>
  <c r="AL107" i="1"/>
  <c r="AH107" i="1"/>
  <c r="AD107" i="1"/>
  <c r="Z107" i="1"/>
  <c r="R107" i="1"/>
  <c r="O107" i="1"/>
  <c r="AX113" i="1"/>
  <c r="AW113" i="1"/>
  <c r="AP113" i="1"/>
  <c r="AL113" i="1"/>
  <c r="AH113" i="1"/>
  <c r="AD113" i="1"/>
  <c r="Z113" i="1"/>
  <c r="R113" i="1"/>
  <c r="O113" i="1"/>
  <c r="AX106" i="1"/>
  <c r="AW106" i="1"/>
  <c r="AP106" i="1"/>
  <c r="AL106" i="1"/>
  <c r="AH106" i="1"/>
  <c r="AD106" i="1"/>
  <c r="Z106" i="1"/>
  <c r="R106" i="1"/>
  <c r="O106" i="1"/>
  <c r="AX105" i="1"/>
  <c r="AW105" i="1"/>
  <c r="AP105" i="1"/>
  <c r="AL105" i="1"/>
  <c r="AH105" i="1"/>
  <c r="AD105" i="1"/>
  <c r="Z105" i="1"/>
  <c r="R105" i="1"/>
  <c r="O105" i="1"/>
  <c r="AX104" i="1"/>
  <c r="AW104" i="1"/>
  <c r="AP104" i="1"/>
  <c r="AL104" i="1"/>
  <c r="AH104" i="1"/>
  <c r="AD104" i="1"/>
  <c r="Z104" i="1"/>
  <c r="R104" i="1"/>
  <c r="O104" i="1"/>
  <c r="AX103" i="1"/>
  <c r="AW103" i="1"/>
  <c r="AP103" i="1"/>
  <c r="AL103" i="1"/>
  <c r="AH103" i="1"/>
  <c r="AD103" i="1"/>
  <c r="Z103" i="1"/>
  <c r="R103" i="1"/>
  <c r="O103" i="1"/>
  <c r="AX102" i="1"/>
  <c r="AW102" i="1"/>
  <c r="AP102" i="1"/>
  <c r="AL102" i="1"/>
  <c r="AH102" i="1"/>
  <c r="AD102" i="1"/>
  <c r="Z102" i="1"/>
  <c r="R102" i="1"/>
  <c r="O102" i="1"/>
  <c r="AX101" i="1"/>
  <c r="AW101" i="1"/>
  <c r="AP101" i="1"/>
  <c r="AL101" i="1"/>
  <c r="AH101" i="1"/>
  <c r="AD101" i="1"/>
  <c r="Z101" i="1"/>
  <c r="R101" i="1"/>
  <c r="O101" i="1"/>
  <c r="AX100" i="1"/>
  <c r="AW100" i="1"/>
  <c r="AP100" i="1"/>
  <c r="AL100" i="1"/>
  <c r="AH100" i="1"/>
  <c r="AD100" i="1"/>
  <c r="Z100" i="1"/>
  <c r="R100" i="1"/>
  <c r="O100" i="1"/>
  <c r="AW3844" i="1"/>
  <c r="AT3844" i="1"/>
  <c r="AX3844" i="1" s="1"/>
  <c r="AP3844" i="1"/>
  <c r="AL3844" i="1"/>
  <c r="AH3844" i="1"/>
  <c r="AD3844" i="1"/>
  <c r="Z3844" i="1"/>
  <c r="R3844" i="1"/>
  <c r="O3844" i="1"/>
  <c r="AW3294" i="1"/>
  <c r="AT3294" i="1"/>
  <c r="AX3294" i="1" s="1"/>
  <c r="AP3294" i="1"/>
  <c r="AL3294" i="1"/>
  <c r="AH3294" i="1"/>
  <c r="AD3294" i="1"/>
  <c r="Z3294" i="1"/>
  <c r="R3294" i="1"/>
  <c r="O3294" i="1"/>
  <c r="AW3226" i="1"/>
  <c r="AT3226" i="1"/>
  <c r="AX3226" i="1" s="1"/>
  <c r="AP3226" i="1"/>
  <c r="AL3226" i="1"/>
  <c r="AH3226" i="1"/>
  <c r="AD3226" i="1"/>
  <c r="Z3226" i="1"/>
  <c r="R3226" i="1"/>
  <c r="O3226" i="1"/>
  <c r="AW3177" i="1"/>
  <c r="AT3177" i="1"/>
  <c r="AX3177" i="1" s="1"/>
  <c r="AP3177" i="1"/>
  <c r="AL3177" i="1"/>
  <c r="AH3177" i="1"/>
  <c r="AD3177" i="1"/>
  <c r="Z3177" i="1"/>
  <c r="R3177" i="1"/>
  <c r="O3177" i="1"/>
  <c r="AW3178" i="1"/>
  <c r="AT3178" i="1"/>
  <c r="AX3178" i="1" s="1"/>
  <c r="AP3178" i="1"/>
  <c r="AL3178" i="1"/>
  <c r="AH3178" i="1"/>
  <c r="AD3178" i="1"/>
  <c r="Z3178" i="1"/>
  <c r="R3178" i="1"/>
  <c r="O3178" i="1"/>
  <c r="AW3843" i="1"/>
  <c r="AT3843" i="1"/>
  <c r="AX3843" i="1" s="1"/>
  <c r="AP3843" i="1"/>
  <c r="AL3843" i="1"/>
  <c r="AH3843" i="1"/>
  <c r="AD3843" i="1"/>
  <c r="Z3843" i="1"/>
  <c r="R3843" i="1"/>
  <c r="O3843" i="1"/>
  <c r="AW3293" i="1"/>
  <c r="AT3293" i="1"/>
  <c r="AX3293" i="1" s="1"/>
  <c r="AP3293" i="1"/>
  <c r="AL3293" i="1"/>
  <c r="AH3293" i="1"/>
  <c r="AD3293" i="1"/>
  <c r="Z3293" i="1"/>
  <c r="R3293" i="1"/>
  <c r="O3293" i="1"/>
  <c r="AW3225" i="1"/>
  <c r="AT3225" i="1"/>
  <c r="AX3225" i="1" s="1"/>
  <c r="AP3225" i="1"/>
  <c r="AL3225" i="1"/>
  <c r="AH3225" i="1"/>
  <c r="AD3225" i="1"/>
  <c r="Z3225" i="1"/>
  <c r="R3225" i="1"/>
  <c r="O3225" i="1"/>
  <c r="AW3174" i="1"/>
  <c r="AT3174" i="1"/>
  <c r="AX3174" i="1" s="1"/>
  <c r="AP3174" i="1"/>
  <c r="AL3174" i="1"/>
  <c r="AH3174" i="1"/>
  <c r="AD3174" i="1"/>
  <c r="Z3174" i="1"/>
  <c r="R3174" i="1"/>
  <c r="O3174" i="1"/>
  <c r="AW3173" i="1"/>
  <c r="AT3173" i="1"/>
  <c r="AX3173" i="1" s="1"/>
  <c r="AP3173" i="1"/>
  <c r="AL3173" i="1"/>
  <c r="AH3173" i="1"/>
  <c r="AD3173" i="1"/>
  <c r="Z3173" i="1"/>
  <c r="R3173" i="1"/>
  <c r="O3173" i="1"/>
  <c r="AW3172" i="1"/>
  <c r="AT3172" i="1"/>
  <c r="AX3172" i="1" s="1"/>
  <c r="AP3172" i="1"/>
  <c r="AL3172" i="1"/>
  <c r="AH3172" i="1"/>
  <c r="AD3172" i="1"/>
  <c r="Z3172" i="1"/>
  <c r="R3172" i="1"/>
  <c r="O3172" i="1"/>
  <c r="AW3171" i="1"/>
  <c r="AT3171" i="1"/>
  <c r="AX3171" i="1" s="1"/>
  <c r="AP3171" i="1"/>
  <c r="AL3171" i="1"/>
  <c r="AH3171" i="1"/>
  <c r="AD3171" i="1"/>
  <c r="Z3171" i="1"/>
  <c r="R3171" i="1"/>
  <c r="O3171" i="1"/>
  <c r="AW3176" i="1"/>
  <c r="AT3176" i="1"/>
  <c r="AX3176" i="1" s="1"/>
  <c r="AP3176" i="1"/>
  <c r="AL3176" i="1"/>
  <c r="AH3176" i="1"/>
  <c r="AD3176" i="1"/>
  <c r="Z3176" i="1"/>
  <c r="R3176" i="1"/>
  <c r="O3176" i="1"/>
  <c r="AW3175" i="1"/>
  <c r="AT3175" i="1"/>
  <c r="AX3175" i="1" s="1"/>
  <c r="AP3175" i="1"/>
  <c r="AL3175" i="1"/>
  <c r="AH3175" i="1"/>
  <c r="AD3175" i="1"/>
  <c r="Z3175" i="1"/>
  <c r="R3175" i="1"/>
  <c r="O3175" i="1"/>
  <c r="AW3531" i="1"/>
  <c r="AT3531" i="1"/>
  <c r="AX3531" i="1" s="1"/>
  <c r="AP3531" i="1"/>
  <c r="AL3531" i="1"/>
  <c r="AH3531" i="1"/>
  <c r="AD3531" i="1"/>
  <c r="Z3531" i="1"/>
  <c r="R3531" i="1"/>
  <c r="O3531" i="1"/>
  <c r="AX2912" i="1"/>
  <c r="AW2912" i="1"/>
  <c r="AP2912" i="1"/>
  <c r="AL2912" i="1"/>
  <c r="AH2912" i="1"/>
  <c r="AD2912" i="1"/>
  <c r="Z2912" i="1"/>
  <c r="R2912" i="1"/>
  <c r="O2912" i="1"/>
  <c r="AW1826" i="1"/>
  <c r="AT1826" i="1"/>
  <c r="AX1826" i="1" s="1"/>
  <c r="AP1826" i="1"/>
  <c r="AL1826" i="1"/>
  <c r="AH1826" i="1"/>
  <c r="AD1826" i="1"/>
  <c r="Z1826" i="1"/>
  <c r="R1826" i="1"/>
  <c r="O1826" i="1"/>
  <c r="AW2001" i="1"/>
  <c r="AT2001" i="1"/>
  <c r="AX2001" i="1" s="1"/>
  <c r="AP2001" i="1"/>
  <c r="AL2001" i="1"/>
  <c r="AH2001" i="1"/>
  <c r="AD2001" i="1"/>
  <c r="Z2001" i="1"/>
  <c r="R2001" i="1"/>
  <c r="O2001" i="1"/>
  <c r="AW1943" i="1"/>
  <c r="AT1943" i="1"/>
  <c r="AX1943" i="1" s="1"/>
  <c r="AP1943" i="1"/>
  <c r="AL1943" i="1"/>
  <c r="AH1943" i="1"/>
  <c r="AD1943" i="1"/>
  <c r="Z1943" i="1"/>
  <c r="R1943" i="1"/>
  <c r="O1943" i="1"/>
  <c r="AW1902" i="1"/>
  <c r="AT1902" i="1"/>
  <c r="AX1902" i="1" s="1"/>
  <c r="AP1902" i="1"/>
  <c r="AL1902" i="1"/>
  <c r="AH1902" i="1"/>
  <c r="AD1902" i="1"/>
  <c r="Z1902" i="1"/>
  <c r="R1902" i="1"/>
  <c r="O1902" i="1"/>
  <c r="AW1932" i="1"/>
  <c r="AT1932" i="1"/>
  <c r="AX1932" i="1" s="1"/>
  <c r="AP1932" i="1"/>
  <c r="AL1932" i="1"/>
  <c r="AH1932" i="1"/>
  <c r="AD1932" i="1"/>
  <c r="Z1932" i="1"/>
  <c r="R1932" i="1"/>
  <c r="O1932" i="1"/>
  <c r="AW1928" i="1"/>
  <c r="AT1928" i="1"/>
  <c r="AX1928" i="1" s="1"/>
  <c r="AP1928" i="1"/>
  <c r="AL1928" i="1"/>
  <c r="AH1928" i="1"/>
  <c r="AD1928" i="1"/>
  <c r="Z1928" i="1"/>
  <c r="R1928" i="1"/>
  <c r="O1928" i="1"/>
  <c r="AW1981" i="1"/>
  <c r="AT1981" i="1"/>
  <c r="AX1981" i="1" s="1"/>
  <c r="AP1981" i="1"/>
  <c r="AL1981" i="1"/>
  <c r="AH1981" i="1"/>
  <c r="AD1981" i="1"/>
  <c r="Z1981" i="1"/>
  <c r="R1981" i="1"/>
  <c r="O1981" i="1"/>
  <c r="AW1992" i="1"/>
  <c r="AT1992" i="1"/>
  <c r="AX1992" i="1" s="1"/>
  <c r="AP1992" i="1"/>
  <c r="AL1992" i="1"/>
  <c r="AH1992" i="1"/>
  <c r="AD1992" i="1"/>
  <c r="Z1992" i="1"/>
  <c r="R1992" i="1"/>
  <c r="O1992" i="1"/>
  <c r="AW1969" i="1"/>
  <c r="AT1969" i="1"/>
  <c r="AX1969" i="1" s="1"/>
  <c r="AP1969" i="1"/>
  <c r="AL1969" i="1"/>
  <c r="AH1969" i="1"/>
  <c r="AD1969" i="1"/>
  <c r="Z1969" i="1"/>
  <c r="R1969" i="1"/>
  <c r="O1969" i="1"/>
  <c r="AW1949" i="1"/>
  <c r="AT1949" i="1"/>
  <c r="AX1949" i="1" s="1"/>
  <c r="AP1949" i="1"/>
  <c r="AL1949" i="1"/>
  <c r="AH1949" i="1"/>
  <c r="AD1949" i="1"/>
  <c r="Z1949" i="1"/>
  <c r="R1949" i="1"/>
  <c r="O1949" i="1"/>
  <c r="AW1901" i="1"/>
  <c r="AT1901" i="1"/>
  <c r="AX1901" i="1" s="1"/>
  <c r="AP1901" i="1"/>
  <c r="AL1901" i="1"/>
  <c r="AH1901" i="1"/>
  <c r="AD1901" i="1"/>
  <c r="Z1901" i="1"/>
  <c r="R1901" i="1"/>
  <c r="O1901" i="1"/>
  <c r="AW2050" i="1"/>
  <c r="AT2050" i="1"/>
  <c r="AX2050" i="1" s="1"/>
  <c r="AP2050" i="1"/>
  <c r="AL2050" i="1"/>
  <c r="AH2050" i="1"/>
  <c r="AD2050" i="1"/>
  <c r="Z2050" i="1"/>
  <c r="R2050" i="1"/>
  <c r="O2050" i="1"/>
  <c r="AW2020" i="1"/>
  <c r="AT2020" i="1"/>
  <c r="AX2020" i="1" s="1"/>
  <c r="AP2020" i="1"/>
  <c r="AL2020" i="1"/>
  <c r="AH2020" i="1"/>
  <c r="AD2020" i="1"/>
  <c r="Z2020" i="1"/>
  <c r="R2020" i="1"/>
  <c r="O2020" i="1"/>
  <c r="AW1925" i="1"/>
  <c r="AT1925" i="1"/>
  <c r="AX1925" i="1" s="1"/>
  <c r="AP1925" i="1"/>
  <c r="AL1925" i="1"/>
  <c r="AH1925" i="1"/>
  <c r="AD1925" i="1"/>
  <c r="Z1925" i="1"/>
  <c r="R1925" i="1"/>
  <c r="O1925" i="1"/>
  <c r="AW1924" i="1"/>
  <c r="AT1924" i="1"/>
  <c r="AX1924" i="1" s="1"/>
  <c r="AP1924" i="1"/>
  <c r="AL1924" i="1"/>
  <c r="AH1924" i="1"/>
  <c r="AD1924" i="1"/>
  <c r="Z1924" i="1"/>
  <c r="R1924" i="1"/>
  <c r="O1924" i="1"/>
  <c r="AW1923" i="1"/>
  <c r="AT1923" i="1"/>
  <c r="AX1923" i="1" s="1"/>
  <c r="AP1923" i="1"/>
  <c r="AL1923" i="1"/>
  <c r="AH1923" i="1"/>
  <c r="AD1923" i="1"/>
  <c r="Z1923" i="1"/>
  <c r="R1923" i="1"/>
  <c r="O1923" i="1"/>
  <c r="AW1922" i="1"/>
  <c r="AT1922" i="1"/>
  <c r="AX1922" i="1" s="1"/>
  <c r="AP1922" i="1"/>
  <c r="AL1922" i="1"/>
  <c r="AH1922" i="1"/>
  <c r="AD1922" i="1"/>
  <c r="Z1922" i="1"/>
  <c r="R1922" i="1"/>
  <c r="O1922" i="1"/>
  <c r="AW1921" i="1"/>
  <c r="AT1921" i="1"/>
  <c r="AX1921" i="1" s="1"/>
  <c r="AP1921" i="1"/>
  <c r="AL1921" i="1"/>
  <c r="AH1921" i="1"/>
  <c r="AD1921" i="1"/>
  <c r="Z1921" i="1"/>
  <c r="R1921" i="1"/>
  <c r="O1921" i="1"/>
  <c r="AW2039" i="1"/>
  <c r="AT2039" i="1"/>
  <c r="AX2039" i="1" s="1"/>
  <c r="AP2039" i="1"/>
  <c r="AL2039" i="1"/>
  <c r="AH2039" i="1"/>
  <c r="AD2039" i="1"/>
  <c r="Z2039" i="1"/>
  <c r="R2039" i="1"/>
  <c r="O2039" i="1"/>
  <c r="AW2003" i="1"/>
  <c r="AT2003" i="1"/>
  <c r="AX2003" i="1" s="1"/>
  <c r="AP2003" i="1"/>
  <c r="AL2003" i="1"/>
  <c r="AH2003" i="1"/>
  <c r="AD2003" i="1"/>
  <c r="Z2003" i="1"/>
  <c r="R2003" i="1"/>
  <c r="O2003" i="1"/>
  <c r="AW2026" i="1"/>
  <c r="AT2026" i="1"/>
  <c r="AX2026" i="1" s="1"/>
  <c r="AP2026" i="1"/>
  <c r="AL2026" i="1"/>
  <c r="AH2026" i="1"/>
  <c r="AD2026" i="1"/>
  <c r="Z2026" i="1"/>
  <c r="R2026" i="1"/>
  <c r="O2026" i="1"/>
  <c r="AW1985" i="1"/>
  <c r="AT1985" i="1"/>
  <c r="AX1985" i="1" s="1"/>
  <c r="AP1985" i="1"/>
  <c r="AL1985" i="1"/>
  <c r="AH1985" i="1"/>
  <c r="AD1985" i="1"/>
  <c r="Z1985" i="1"/>
  <c r="R1985" i="1"/>
  <c r="O1985" i="1"/>
  <c r="AW1956" i="1"/>
  <c r="AT1956" i="1"/>
  <c r="AX1956" i="1" s="1"/>
  <c r="AP1956" i="1"/>
  <c r="AL1956" i="1"/>
  <c r="AH1956" i="1"/>
  <c r="AD1956" i="1"/>
  <c r="Z1956" i="1"/>
  <c r="R1956" i="1"/>
  <c r="O1956" i="1"/>
  <c r="AW1918" i="1"/>
  <c r="AT1918" i="1"/>
  <c r="AX1918" i="1" s="1"/>
  <c r="AP1918" i="1"/>
  <c r="AL1918" i="1"/>
  <c r="AH1918" i="1"/>
  <c r="AD1918" i="1"/>
  <c r="Z1918" i="1"/>
  <c r="R1918" i="1"/>
  <c r="O1918" i="1"/>
  <c r="AW1933" i="1"/>
  <c r="AT1933" i="1"/>
  <c r="AX1933" i="1" s="1"/>
  <c r="AP1933" i="1"/>
  <c r="AL1933" i="1"/>
  <c r="AH1933" i="1"/>
  <c r="AD1933" i="1"/>
  <c r="Z1933" i="1"/>
  <c r="R1933" i="1"/>
  <c r="O1933" i="1"/>
  <c r="AW2027" i="1"/>
  <c r="AT2027" i="1"/>
  <c r="AX2027" i="1" s="1"/>
  <c r="AP2027" i="1"/>
  <c r="AL2027" i="1"/>
  <c r="AH2027" i="1"/>
  <c r="AD2027" i="1"/>
  <c r="Z2027" i="1"/>
  <c r="R2027" i="1"/>
  <c r="O2027" i="1"/>
  <c r="AW2016" i="1"/>
  <c r="AT2016" i="1"/>
  <c r="AX2016" i="1" s="1"/>
  <c r="AP2016" i="1"/>
  <c r="AL2016" i="1"/>
  <c r="AH2016" i="1"/>
  <c r="AD2016" i="1"/>
  <c r="Z2016" i="1"/>
  <c r="R2016" i="1"/>
  <c r="O2016" i="1"/>
  <c r="AW1997" i="1"/>
  <c r="AT1997" i="1"/>
  <c r="AX1997" i="1" s="1"/>
  <c r="AP1997" i="1"/>
  <c r="AL1997" i="1"/>
  <c r="AH1997" i="1"/>
  <c r="AD1997" i="1"/>
  <c r="Z1997" i="1"/>
  <c r="R1997" i="1"/>
  <c r="O1997" i="1"/>
  <c r="AW1976" i="1"/>
  <c r="AT1976" i="1"/>
  <c r="AX1976" i="1" s="1"/>
  <c r="AP1976" i="1"/>
  <c r="AL1976" i="1"/>
  <c r="AH1976" i="1"/>
  <c r="AD1976" i="1"/>
  <c r="Z1976" i="1"/>
  <c r="R1976" i="1"/>
  <c r="O1976" i="1"/>
  <c r="AW1983" i="1"/>
  <c r="AT1983" i="1"/>
  <c r="AX1983" i="1" s="1"/>
  <c r="AP1983" i="1"/>
  <c r="AL1983" i="1"/>
  <c r="AH1983" i="1"/>
  <c r="AD1983" i="1"/>
  <c r="Z1983" i="1"/>
  <c r="R1983" i="1"/>
  <c r="O1983" i="1"/>
  <c r="AW1971" i="1"/>
  <c r="AT1971" i="1"/>
  <c r="AX1971" i="1" s="1"/>
  <c r="AP1971" i="1"/>
  <c r="AL1971" i="1"/>
  <c r="AH1971" i="1"/>
  <c r="AD1971" i="1"/>
  <c r="Z1971" i="1"/>
  <c r="R1971" i="1"/>
  <c r="O1971" i="1"/>
  <c r="AW1962" i="1"/>
  <c r="AT1962" i="1"/>
  <c r="AX1962" i="1" s="1"/>
  <c r="AP1962" i="1"/>
  <c r="AL1962" i="1"/>
  <c r="AH1962" i="1"/>
  <c r="AD1962" i="1"/>
  <c r="Z1962" i="1"/>
  <c r="R1962" i="1"/>
  <c r="O1962" i="1"/>
  <c r="AW1957" i="1"/>
  <c r="AT1957" i="1"/>
  <c r="AX1957" i="1" s="1"/>
  <c r="AP1957" i="1"/>
  <c r="AL1957" i="1"/>
  <c r="AH1957" i="1"/>
  <c r="AD1957" i="1"/>
  <c r="Z1957" i="1"/>
  <c r="R1957" i="1"/>
  <c r="O1957" i="1"/>
  <c r="AW1929" i="1"/>
  <c r="AT1929" i="1"/>
  <c r="AX1929" i="1" s="1"/>
  <c r="AP1929" i="1"/>
  <c r="AL1929" i="1"/>
  <c r="AH1929" i="1"/>
  <c r="AD1929" i="1"/>
  <c r="Z1929" i="1"/>
  <c r="R1929" i="1"/>
  <c r="O1929" i="1"/>
  <c r="AW1938" i="1"/>
  <c r="AT1938" i="1"/>
  <c r="AX1938" i="1" s="1"/>
  <c r="AP1938" i="1"/>
  <c r="AL1938" i="1"/>
  <c r="AH1938" i="1"/>
  <c r="AD1938" i="1"/>
  <c r="Z1938" i="1"/>
  <c r="R1938" i="1"/>
  <c r="O1938" i="1"/>
  <c r="AW1916" i="1"/>
  <c r="AT1916" i="1"/>
  <c r="AX1916" i="1" s="1"/>
  <c r="AP1916" i="1"/>
  <c r="AL1916" i="1"/>
  <c r="AH1916" i="1"/>
  <c r="AD1916" i="1"/>
  <c r="Z1916" i="1"/>
  <c r="R1916" i="1"/>
  <c r="O1916" i="1"/>
  <c r="AW1907" i="1"/>
  <c r="AT1907" i="1"/>
  <c r="AX1907" i="1" s="1"/>
  <c r="AP1907" i="1"/>
  <c r="AL1907" i="1"/>
  <c r="AH1907" i="1"/>
  <c r="AD1907" i="1"/>
  <c r="Z1907" i="1"/>
  <c r="R1907" i="1"/>
  <c r="O1907" i="1"/>
  <c r="AW1893" i="1"/>
  <c r="AT1893" i="1"/>
  <c r="AX1893" i="1" s="1"/>
  <c r="AP1893" i="1"/>
  <c r="AL1893" i="1"/>
  <c r="AH1893" i="1"/>
  <c r="AD1893" i="1"/>
  <c r="Z1893" i="1"/>
  <c r="R1893" i="1"/>
  <c r="O1893" i="1"/>
  <c r="AW1984" i="1"/>
  <c r="AT1984" i="1"/>
  <c r="AX1984" i="1" s="1"/>
  <c r="AP1984" i="1"/>
  <c r="AL1984" i="1"/>
  <c r="AH1984" i="1"/>
  <c r="AD1984" i="1"/>
  <c r="Z1984" i="1"/>
  <c r="R1984" i="1"/>
  <c r="O1984" i="1"/>
  <c r="AW1937" i="1"/>
  <c r="AT1937" i="1"/>
  <c r="AX1937" i="1" s="1"/>
  <c r="AP1937" i="1"/>
  <c r="AL1937" i="1"/>
  <c r="AH1937" i="1"/>
  <c r="AD1937" i="1"/>
  <c r="Z1937" i="1"/>
  <c r="R1937" i="1"/>
  <c r="O1937" i="1"/>
  <c r="AW2005" i="1"/>
  <c r="AT2005" i="1"/>
  <c r="AX2005" i="1" s="1"/>
  <c r="AP2005" i="1"/>
  <c r="AL2005" i="1"/>
  <c r="AH2005" i="1"/>
  <c r="AD2005" i="1"/>
  <c r="Z2005" i="1"/>
  <c r="R2005" i="1"/>
  <c r="O2005" i="1"/>
  <c r="AW2002" i="1"/>
  <c r="AT2002" i="1"/>
  <c r="AX2002" i="1" s="1"/>
  <c r="AP2002" i="1"/>
  <c r="AL2002" i="1"/>
  <c r="AH2002" i="1"/>
  <c r="AD2002" i="1"/>
  <c r="Z2002" i="1"/>
  <c r="R2002" i="1"/>
  <c r="O2002" i="1"/>
  <c r="AW1990" i="1"/>
  <c r="AT1990" i="1"/>
  <c r="AX1990" i="1" s="1"/>
  <c r="AP1990" i="1"/>
  <c r="AL1990" i="1"/>
  <c r="AH1990" i="1"/>
  <c r="AD1990" i="1"/>
  <c r="Z1990" i="1"/>
  <c r="R1990" i="1"/>
  <c r="O1990" i="1"/>
  <c r="AW1970" i="1"/>
  <c r="AT1970" i="1"/>
  <c r="AX1970" i="1" s="1"/>
  <c r="AP1970" i="1"/>
  <c r="AL1970" i="1"/>
  <c r="AH1970" i="1"/>
  <c r="AD1970" i="1"/>
  <c r="Z1970" i="1"/>
  <c r="R1970" i="1"/>
  <c r="O1970" i="1"/>
  <c r="AW1950" i="1"/>
  <c r="AT1950" i="1"/>
  <c r="AX1950" i="1" s="1"/>
  <c r="AP1950" i="1"/>
  <c r="AL1950" i="1"/>
  <c r="AH1950" i="1"/>
  <c r="AD1950" i="1"/>
  <c r="Z1950" i="1"/>
  <c r="R1950" i="1"/>
  <c r="O1950" i="1"/>
  <c r="AW1914" i="1"/>
  <c r="AT1914" i="1"/>
  <c r="AX1914" i="1" s="1"/>
  <c r="AP1914" i="1"/>
  <c r="AL1914" i="1"/>
  <c r="AH1914" i="1"/>
  <c r="AD1914" i="1"/>
  <c r="Z1914" i="1"/>
  <c r="R1914" i="1"/>
  <c r="O1914" i="1"/>
  <c r="AW1900" i="1"/>
  <c r="AT1900" i="1"/>
  <c r="AX1900" i="1" s="1"/>
  <c r="AP1900" i="1"/>
  <c r="AL1900" i="1"/>
  <c r="AH1900" i="1"/>
  <c r="AD1900" i="1"/>
  <c r="Z1900" i="1"/>
  <c r="R1900" i="1"/>
  <c r="O1900" i="1"/>
  <c r="AW1980" i="1"/>
  <c r="AT1980" i="1"/>
  <c r="AX1980" i="1" s="1"/>
  <c r="AP1980" i="1"/>
  <c r="AL1980" i="1"/>
  <c r="AH1980" i="1"/>
  <c r="AD1980" i="1"/>
  <c r="Z1980" i="1"/>
  <c r="R1980" i="1"/>
  <c r="O1980" i="1"/>
  <c r="AW1946" i="1"/>
  <c r="AT1946" i="1"/>
  <c r="AX1946" i="1" s="1"/>
  <c r="AP1946" i="1"/>
  <c r="AL1946" i="1"/>
  <c r="AH1946" i="1"/>
  <c r="AD1946" i="1"/>
  <c r="Z1946" i="1"/>
  <c r="R1946" i="1"/>
  <c r="O1946" i="1"/>
  <c r="AW2194" i="1"/>
  <c r="AT2194" i="1"/>
  <c r="AX2194" i="1" s="1"/>
  <c r="AL2194" i="1"/>
  <c r="AH2194" i="1"/>
  <c r="AD2194" i="1"/>
  <c r="Z2194" i="1"/>
  <c r="R2194" i="1"/>
  <c r="O2194" i="1"/>
  <c r="AW2193" i="1"/>
  <c r="AT2193" i="1"/>
  <c r="AX2193" i="1" s="1"/>
  <c r="AL2193" i="1"/>
  <c r="AH2193" i="1"/>
  <c r="AD2193" i="1"/>
  <c r="Z2193" i="1"/>
  <c r="R2193" i="1"/>
  <c r="O2193" i="1"/>
  <c r="AX117" i="1"/>
  <c r="AW117" i="1"/>
  <c r="AP117" i="1"/>
  <c r="AL117" i="1"/>
  <c r="AH117" i="1"/>
  <c r="AD117" i="1"/>
  <c r="Z117" i="1"/>
  <c r="R117" i="1"/>
  <c r="O117" i="1"/>
  <c r="AX89" i="1"/>
  <c r="AW89" i="1"/>
  <c r="AP89" i="1"/>
  <c r="AL89" i="1"/>
  <c r="AH89" i="1"/>
  <c r="AD89" i="1"/>
  <c r="Z89" i="1"/>
  <c r="R89" i="1"/>
  <c r="O89" i="1"/>
  <c r="AX88" i="1"/>
  <c r="AW88" i="1"/>
  <c r="AP88" i="1"/>
  <c r="AL88" i="1"/>
  <c r="AH88" i="1"/>
  <c r="AD88" i="1"/>
  <c r="Z88" i="1"/>
  <c r="R88" i="1"/>
  <c r="O88" i="1"/>
  <c r="AX87" i="1"/>
  <c r="AW87" i="1"/>
  <c r="AP87" i="1"/>
  <c r="AL87" i="1"/>
  <c r="AH87" i="1"/>
  <c r="AD87" i="1"/>
  <c r="Z87" i="1"/>
  <c r="R87" i="1"/>
  <c r="O87" i="1"/>
  <c r="AX85" i="1"/>
  <c r="AW85" i="1"/>
  <c r="AP85" i="1"/>
  <c r="AL85" i="1"/>
  <c r="AH85" i="1"/>
  <c r="AD85" i="1"/>
  <c r="Z85" i="1"/>
  <c r="R85" i="1"/>
  <c r="O85" i="1"/>
  <c r="AX114" i="1"/>
  <c r="AW114" i="1"/>
  <c r="AP114" i="1"/>
  <c r="AL114" i="1"/>
  <c r="AH114" i="1"/>
  <c r="AD114" i="1"/>
  <c r="Z114" i="1"/>
  <c r="R114" i="1"/>
  <c r="O114" i="1"/>
  <c r="AW2191" i="1"/>
  <c r="AT2191" i="1"/>
  <c r="AX2191" i="1" s="1"/>
  <c r="AL2191" i="1"/>
  <c r="AH2191" i="1"/>
  <c r="AD2191" i="1"/>
  <c r="Z2191" i="1"/>
  <c r="R2191" i="1"/>
  <c r="O2191" i="1"/>
  <c r="AW2192" i="1"/>
  <c r="AT2192" i="1"/>
  <c r="AX2192" i="1" s="1"/>
  <c r="AL2192" i="1"/>
  <c r="AH2192" i="1"/>
  <c r="AD2192" i="1"/>
  <c r="Z2192" i="1"/>
  <c r="R2192" i="1"/>
  <c r="O2192" i="1"/>
  <c r="AX73" i="1"/>
  <c r="AW73" i="1"/>
  <c r="AP73" i="1"/>
  <c r="AL73" i="1"/>
  <c r="AH73" i="1"/>
  <c r="AD73" i="1"/>
  <c r="Z73" i="1"/>
  <c r="R73" i="1"/>
  <c r="O73" i="1"/>
  <c r="AW2834" i="1"/>
  <c r="AT2834" i="1"/>
  <c r="AX2834" i="1" s="1"/>
  <c r="AL2834" i="1"/>
  <c r="AH2834" i="1"/>
  <c r="AD2834" i="1"/>
  <c r="Z2834" i="1"/>
  <c r="R2834" i="1"/>
  <c r="O2834" i="1"/>
  <c r="AX79" i="1"/>
  <c r="AW79" i="1"/>
  <c r="AP79" i="1"/>
  <c r="AL79" i="1"/>
  <c r="AH79" i="1"/>
  <c r="AD79" i="1"/>
  <c r="Z79" i="1"/>
  <c r="R79" i="1"/>
  <c r="O79" i="1"/>
  <c r="AX78" i="1"/>
  <c r="AW78" i="1"/>
  <c r="AP78" i="1"/>
  <c r="AL78" i="1"/>
  <c r="AH78" i="1"/>
  <c r="AD78" i="1"/>
  <c r="Z78" i="1"/>
  <c r="R78" i="1"/>
  <c r="O78" i="1"/>
  <c r="AX77" i="1"/>
  <c r="AW77" i="1"/>
  <c r="AP77" i="1"/>
  <c r="AL77" i="1"/>
  <c r="AH77" i="1"/>
  <c r="AD77" i="1"/>
  <c r="Z77" i="1"/>
  <c r="R77" i="1"/>
  <c r="O77" i="1"/>
  <c r="AX76" i="1"/>
  <c r="AW76" i="1"/>
  <c r="AP76" i="1"/>
  <c r="AL76" i="1"/>
  <c r="AH76" i="1"/>
  <c r="AD76" i="1"/>
  <c r="Z76" i="1"/>
  <c r="R76" i="1"/>
  <c r="O76" i="1"/>
  <c r="AW2189" i="1"/>
  <c r="AT2189" i="1"/>
  <c r="AX2189" i="1" s="1"/>
  <c r="AL2189" i="1"/>
  <c r="AH2189" i="1"/>
  <c r="AD2189" i="1"/>
  <c r="Z2189" i="1"/>
  <c r="R2189" i="1"/>
  <c r="O2189" i="1"/>
  <c r="AW2188" i="1"/>
  <c r="AT2188" i="1"/>
  <c r="AX2188" i="1" s="1"/>
  <c r="AL2188" i="1"/>
  <c r="AH2188" i="1"/>
  <c r="AD2188" i="1"/>
  <c r="Z2188" i="1"/>
  <c r="R2188" i="1"/>
  <c r="O2188" i="1"/>
  <c r="AW2187" i="1"/>
  <c r="AT2187" i="1"/>
  <c r="AX2187" i="1" s="1"/>
  <c r="AL2187" i="1"/>
  <c r="AH2187" i="1"/>
  <c r="AD2187" i="1"/>
  <c r="Z2187" i="1"/>
  <c r="R2187" i="1"/>
  <c r="O2187" i="1"/>
  <c r="AW2186" i="1"/>
  <c r="AT2186" i="1"/>
  <c r="AX2186" i="1" s="1"/>
  <c r="AL2186" i="1"/>
  <c r="AH2186" i="1"/>
  <c r="AD2186" i="1"/>
  <c r="Z2186" i="1"/>
  <c r="R2186" i="1"/>
  <c r="O2186" i="1"/>
  <c r="AW2185" i="1"/>
  <c r="AT2185" i="1"/>
  <c r="AX2185" i="1" s="1"/>
  <c r="AL2185" i="1"/>
  <c r="AH2185" i="1"/>
  <c r="AD2185" i="1"/>
  <c r="Z2185" i="1"/>
  <c r="R2185" i="1"/>
  <c r="O2185" i="1"/>
  <c r="AW1945" i="1"/>
  <c r="AT1945" i="1"/>
  <c r="AX1945" i="1" s="1"/>
  <c r="AP1945" i="1"/>
  <c r="AL1945" i="1"/>
  <c r="AH1945" i="1"/>
  <c r="AD1945" i="1"/>
  <c r="Z1945" i="1"/>
  <c r="R1945" i="1"/>
  <c r="O1945" i="1"/>
  <c r="AW1903" i="1"/>
  <c r="AT1903" i="1"/>
  <c r="AX1903" i="1" s="1"/>
  <c r="AP1903" i="1"/>
  <c r="AL1903" i="1"/>
  <c r="AH1903" i="1"/>
  <c r="AD1903" i="1"/>
  <c r="Z1903" i="1"/>
  <c r="R1903" i="1"/>
  <c r="O1903" i="1"/>
  <c r="AW2067" i="1"/>
  <c r="AT2067" i="1"/>
  <c r="AX2067" i="1" s="1"/>
  <c r="AP2067" i="1"/>
  <c r="AL2067" i="1"/>
  <c r="AH2067" i="1"/>
  <c r="AD2067" i="1"/>
  <c r="Z2067" i="1"/>
  <c r="R2067" i="1"/>
  <c r="O2067" i="1"/>
  <c r="AW2066" i="1"/>
  <c r="AT2066" i="1"/>
  <c r="AX2066" i="1" s="1"/>
  <c r="AP2066" i="1"/>
  <c r="AL2066" i="1"/>
  <c r="AH2066" i="1"/>
  <c r="AD2066" i="1"/>
  <c r="Z2066" i="1"/>
  <c r="R2066" i="1"/>
  <c r="O2066" i="1"/>
  <c r="AW2065" i="1"/>
  <c r="AT2065" i="1"/>
  <c r="AX2065" i="1" s="1"/>
  <c r="AP2065" i="1"/>
  <c r="AL2065" i="1"/>
  <c r="AH2065" i="1"/>
  <c r="AD2065" i="1"/>
  <c r="Z2065" i="1"/>
  <c r="R2065" i="1"/>
  <c r="O2065" i="1"/>
  <c r="AW2064" i="1"/>
  <c r="AT2064" i="1"/>
  <c r="AX2064" i="1" s="1"/>
  <c r="AP2064" i="1"/>
  <c r="AL2064" i="1"/>
  <c r="AH2064" i="1"/>
  <c r="AD2064" i="1"/>
  <c r="Z2064" i="1"/>
  <c r="R2064" i="1"/>
  <c r="O2064" i="1"/>
  <c r="AW2059" i="1"/>
  <c r="AT2059" i="1"/>
  <c r="AX2059" i="1" s="1"/>
  <c r="AP2059" i="1"/>
  <c r="AL2059" i="1"/>
  <c r="AH2059" i="1"/>
  <c r="AD2059" i="1"/>
  <c r="Z2059" i="1"/>
  <c r="R2059" i="1"/>
  <c r="O2059" i="1"/>
  <c r="AW2055" i="1"/>
  <c r="AT2055" i="1"/>
  <c r="AX2055" i="1" s="1"/>
  <c r="AP2055" i="1"/>
  <c r="AL2055" i="1"/>
  <c r="AH2055" i="1"/>
  <c r="AD2055" i="1"/>
  <c r="Z2055" i="1"/>
  <c r="R2055" i="1"/>
  <c r="O2055" i="1"/>
  <c r="AW2040" i="1"/>
  <c r="AT2040" i="1"/>
  <c r="AX2040" i="1" s="1"/>
  <c r="AP2040" i="1"/>
  <c r="AL2040" i="1"/>
  <c r="AH2040" i="1"/>
  <c r="AD2040" i="1"/>
  <c r="Z2040" i="1"/>
  <c r="R2040" i="1"/>
  <c r="O2040" i="1"/>
  <c r="AW2036" i="1"/>
  <c r="AT2036" i="1"/>
  <c r="AX2036" i="1" s="1"/>
  <c r="AP2036" i="1"/>
  <c r="AL2036" i="1"/>
  <c r="AH2036" i="1"/>
  <c r="AD2036" i="1"/>
  <c r="Z2036" i="1"/>
  <c r="R2036" i="1"/>
  <c r="O2036" i="1"/>
  <c r="AW2024" i="1"/>
  <c r="AT2024" i="1"/>
  <c r="AX2024" i="1" s="1"/>
  <c r="AP2024" i="1"/>
  <c r="AL2024" i="1"/>
  <c r="AH2024" i="1"/>
  <c r="AD2024" i="1"/>
  <c r="Z2024" i="1"/>
  <c r="R2024" i="1"/>
  <c r="O2024" i="1"/>
  <c r="AW2015" i="1"/>
  <c r="AT2015" i="1"/>
  <c r="AX2015" i="1" s="1"/>
  <c r="AP2015" i="1"/>
  <c r="AL2015" i="1"/>
  <c r="AH2015" i="1"/>
  <c r="AD2015" i="1"/>
  <c r="Z2015" i="1"/>
  <c r="R2015" i="1"/>
  <c r="O2015" i="1"/>
  <c r="AW1982" i="1"/>
  <c r="AT1982" i="1"/>
  <c r="AX1982" i="1" s="1"/>
  <c r="AP1982" i="1"/>
  <c r="AL1982" i="1"/>
  <c r="AH1982" i="1"/>
  <c r="AD1982" i="1"/>
  <c r="Z1982" i="1"/>
  <c r="R1982" i="1"/>
  <c r="O1982" i="1"/>
  <c r="AW1967" i="1"/>
  <c r="AT1967" i="1"/>
  <c r="AX1967" i="1" s="1"/>
  <c r="AP1967" i="1"/>
  <c r="AL1967" i="1"/>
  <c r="AH1967" i="1"/>
  <c r="AD1967" i="1"/>
  <c r="Z1967" i="1"/>
  <c r="R1967" i="1"/>
  <c r="O1967" i="1"/>
  <c r="AW1977" i="1"/>
  <c r="AT1977" i="1"/>
  <c r="AX1977" i="1" s="1"/>
  <c r="AP1977" i="1"/>
  <c r="AL1977" i="1"/>
  <c r="AH1977" i="1"/>
  <c r="AD1977" i="1"/>
  <c r="Z1977" i="1"/>
  <c r="R1977" i="1"/>
  <c r="O1977" i="1"/>
  <c r="AW1948" i="1"/>
  <c r="AT1948" i="1"/>
  <c r="AX1948" i="1" s="1"/>
  <c r="AP1948" i="1"/>
  <c r="AL1948" i="1"/>
  <c r="AH1948" i="1"/>
  <c r="AD1948" i="1"/>
  <c r="Z1948" i="1"/>
  <c r="R1948" i="1"/>
  <c r="O1948" i="1"/>
  <c r="AW1936" i="1"/>
  <c r="AT1936" i="1"/>
  <c r="AX1936" i="1" s="1"/>
  <c r="AP1936" i="1"/>
  <c r="AL1936" i="1"/>
  <c r="AH1936" i="1"/>
  <c r="AD1936" i="1"/>
  <c r="Z1936" i="1"/>
  <c r="R1936" i="1"/>
  <c r="O1936" i="1"/>
  <c r="AW1920" i="1"/>
  <c r="AT1920" i="1"/>
  <c r="AX1920" i="1" s="1"/>
  <c r="AP1920" i="1"/>
  <c r="AL1920" i="1"/>
  <c r="AH1920" i="1"/>
  <c r="AD1920" i="1"/>
  <c r="Z1920" i="1"/>
  <c r="R1920" i="1"/>
  <c r="O1920" i="1"/>
  <c r="AW1910" i="1"/>
  <c r="AT1910" i="1"/>
  <c r="AX1910" i="1" s="1"/>
  <c r="AP1910" i="1"/>
  <c r="AL1910" i="1"/>
  <c r="AH1910" i="1"/>
  <c r="AD1910" i="1"/>
  <c r="Z1910" i="1"/>
  <c r="R1910" i="1"/>
  <c r="O1910" i="1"/>
  <c r="AW1906" i="1"/>
  <c r="AT1906" i="1"/>
  <c r="AX1906" i="1" s="1"/>
  <c r="AP1906" i="1"/>
  <c r="AL1906" i="1"/>
  <c r="AH1906" i="1"/>
  <c r="AD1906" i="1"/>
  <c r="Z1906" i="1"/>
  <c r="R1906" i="1"/>
  <c r="O1906" i="1"/>
  <c r="AW1908" i="1"/>
  <c r="AT1908" i="1"/>
  <c r="AX1908" i="1" s="1"/>
  <c r="AP1908" i="1"/>
  <c r="AL1908" i="1"/>
  <c r="AH1908" i="1"/>
  <c r="AD1908" i="1"/>
  <c r="Z1908" i="1"/>
  <c r="R1908" i="1"/>
  <c r="O1908" i="1"/>
  <c r="AW1895" i="1"/>
  <c r="AT1895" i="1"/>
  <c r="AX1895" i="1" s="1"/>
  <c r="AP1895" i="1"/>
  <c r="AL1895" i="1"/>
  <c r="AH1895" i="1"/>
  <c r="AD1895" i="1"/>
  <c r="Z1895" i="1"/>
  <c r="R1895" i="1"/>
  <c r="O1895" i="1"/>
  <c r="AW2184" i="1"/>
  <c r="AT2184" i="1"/>
  <c r="AX2184" i="1" s="1"/>
  <c r="AL2184" i="1"/>
  <c r="AH2184" i="1"/>
  <c r="AD2184" i="1"/>
  <c r="Z2184" i="1"/>
  <c r="R2184" i="1"/>
  <c r="O2184" i="1"/>
  <c r="AW2183" i="1"/>
  <c r="AT2183" i="1"/>
  <c r="AX2183" i="1" s="1"/>
  <c r="AL2183" i="1"/>
  <c r="AH2183" i="1"/>
  <c r="AD2183" i="1"/>
  <c r="Z2183" i="1"/>
  <c r="R2183" i="1"/>
  <c r="O2183" i="1"/>
  <c r="AX67" i="1"/>
  <c r="AW67" i="1"/>
  <c r="AP67" i="1"/>
  <c r="AL67" i="1"/>
  <c r="AH67" i="1"/>
  <c r="AD67" i="1"/>
  <c r="Z67" i="1"/>
  <c r="R67" i="1"/>
  <c r="O67" i="1"/>
  <c r="AX66" i="1"/>
  <c r="AW66" i="1"/>
  <c r="AP66" i="1"/>
  <c r="AL66" i="1"/>
  <c r="AH66" i="1"/>
  <c r="AD66" i="1"/>
  <c r="Z66" i="1"/>
  <c r="R66" i="1"/>
  <c r="O66" i="1"/>
  <c r="AX65" i="1"/>
  <c r="AW65" i="1"/>
  <c r="AP65" i="1"/>
  <c r="AL65" i="1"/>
  <c r="AH65" i="1"/>
  <c r="AD65" i="1"/>
  <c r="Z65" i="1"/>
  <c r="R65" i="1"/>
  <c r="O65" i="1"/>
  <c r="AX64" i="1"/>
  <c r="AW64" i="1"/>
  <c r="AP64" i="1"/>
  <c r="AL64" i="1"/>
  <c r="AH64" i="1"/>
  <c r="AD64" i="1"/>
  <c r="Z64" i="1"/>
  <c r="R64" i="1"/>
  <c r="O64" i="1"/>
  <c r="AX63" i="1"/>
  <c r="AW63" i="1"/>
  <c r="AP63" i="1"/>
  <c r="AL63" i="1"/>
  <c r="AH63" i="1"/>
  <c r="AD63" i="1"/>
  <c r="Z63" i="1"/>
  <c r="R63" i="1"/>
  <c r="O63" i="1"/>
  <c r="AX62" i="1"/>
  <c r="AW62" i="1"/>
  <c r="AP62" i="1"/>
  <c r="AL62" i="1"/>
  <c r="AH62" i="1"/>
  <c r="AD62" i="1"/>
  <c r="Z62" i="1"/>
  <c r="R62" i="1"/>
  <c r="O62" i="1"/>
  <c r="AW2182" i="1"/>
  <c r="AT2182" i="1"/>
  <c r="AX2182" i="1" s="1"/>
  <c r="AL2182" i="1"/>
  <c r="AH2182" i="1"/>
  <c r="AD2182" i="1"/>
  <c r="Z2182" i="1"/>
  <c r="R2182" i="1"/>
  <c r="O2182" i="1"/>
  <c r="AW2181" i="1"/>
  <c r="AT2181" i="1"/>
  <c r="AX2181" i="1" s="1"/>
  <c r="AL2181" i="1"/>
  <c r="AH2181" i="1"/>
  <c r="AD2181" i="1"/>
  <c r="Z2181" i="1"/>
  <c r="R2181" i="1"/>
  <c r="O2181" i="1"/>
  <c r="AW1866" i="1"/>
  <c r="AT1866" i="1"/>
  <c r="AX1866" i="1" s="1"/>
  <c r="AP1866" i="1"/>
  <c r="AL1866" i="1"/>
  <c r="AH1866" i="1"/>
  <c r="AD1866" i="1"/>
  <c r="Z1866" i="1"/>
  <c r="R1866" i="1"/>
  <c r="O1866" i="1"/>
  <c r="AX61" i="1"/>
  <c r="AW61" i="1"/>
  <c r="AP61" i="1"/>
  <c r="AL61" i="1"/>
  <c r="AH61" i="1"/>
  <c r="AD61" i="1"/>
  <c r="Z61" i="1"/>
  <c r="R61" i="1"/>
  <c r="O61" i="1"/>
  <c r="AX60" i="1"/>
  <c r="AW60" i="1"/>
  <c r="AP60" i="1"/>
  <c r="AL60" i="1"/>
  <c r="AH60" i="1"/>
  <c r="AD60" i="1"/>
  <c r="Z60" i="1"/>
  <c r="R60" i="1"/>
  <c r="O60" i="1"/>
  <c r="AX59" i="1"/>
  <c r="AW59" i="1"/>
  <c r="AP59" i="1"/>
  <c r="AL59" i="1"/>
  <c r="AH59" i="1"/>
  <c r="AD59" i="1"/>
  <c r="Z59" i="1"/>
  <c r="R59" i="1"/>
  <c r="O59" i="1"/>
  <c r="AW58" i="1"/>
  <c r="AT58" i="1"/>
  <c r="AX58" i="1" s="1"/>
  <c r="AP58" i="1"/>
  <c r="AL58" i="1"/>
  <c r="AH58" i="1"/>
  <c r="AD58" i="1"/>
  <c r="Z58" i="1"/>
  <c r="R58" i="1"/>
  <c r="O58" i="1"/>
  <c r="AW57" i="1"/>
  <c r="AT57" i="1"/>
  <c r="AX57" i="1" s="1"/>
  <c r="AP57" i="1"/>
  <c r="AL57" i="1"/>
  <c r="AH57" i="1"/>
  <c r="AD57" i="1"/>
  <c r="Z57" i="1"/>
  <c r="R57" i="1"/>
  <c r="O57" i="1"/>
  <c r="AW2179" i="1"/>
  <c r="AT2179" i="1"/>
  <c r="AX2179" i="1" s="1"/>
  <c r="AL2179" i="1"/>
  <c r="AH2179" i="1"/>
  <c r="AD2179" i="1"/>
  <c r="Z2179" i="1"/>
  <c r="R2179" i="1"/>
  <c r="O2179" i="1"/>
  <c r="AW2178" i="1"/>
  <c r="AT2178" i="1"/>
  <c r="AX2178" i="1" s="1"/>
  <c r="AL2178" i="1"/>
  <c r="AH2178" i="1"/>
  <c r="AD2178" i="1"/>
  <c r="Z2178" i="1"/>
  <c r="R2178" i="1"/>
  <c r="O2178" i="1"/>
  <c r="AW1884" i="1"/>
  <c r="AT1884" i="1"/>
  <c r="AX1884" i="1" s="1"/>
  <c r="AP1884" i="1"/>
  <c r="AL1884" i="1"/>
  <c r="AH1884" i="1"/>
  <c r="AD1884" i="1"/>
  <c r="Z1884" i="1"/>
  <c r="R1884" i="1"/>
  <c r="O1884" i="1"/>
  <c r="AW1883" i="1"/>
  <c r="AT1883" i="1"/>
  <c r="AX1883" i="1" s="1"/>
  <c r="AP1883" i="1"/>
  <c r="AL1883" i="1"/>
  <c r="AH1883" i="1"/>
  <c r="AD1883" i="1"/>
  <c r="Z1883" i="1"/>
  <c r="R1883" i="1"/>
  <c r="O1883" i="1"/>
  <c r="AW1886" i="1"/>
  <c r="AT1886" i="1"/>
  <c r="AX1886" i="1" s="1"/>
  <c r="AP1886" i="1"/>
  <c r="AL1886" i="1"/>
  <c r="AH1886" i="1"/>
  <c r="AD1886" i="1"/>
  <c r="Z1886" i="1"/>
  <c r="R1886" i="1"/>
  <c r="O1886" i="1"/>
  <c r="AW1882" i="1"/>
  <c r="AT1882" i="1"/>
  <c r="AX1882" i="1" s="1"/>
  <c r="AP1882" i="1"/>
  <c r="AL1882" i="1"/>
  <c r="AH1882" i="1"/>
  <c r="AD1882" i="1"/>
  <c r="Z1882" i="1"/>
  <c r="R1882" i="1"/>
  <c r="O1882" i="1"/>
  <c r="AX55" i="1"/>
  <c r="AW55" i="1"/>
  <c r="AP55" i="1"/>
  <c r="AL55" i="1"/>
  <c r="AH55" i="1"/>
  <c r="AD55" i="1"/>
  <c r="Z55" i="1"/>
  <c r="R55" i="1"/>
  <c r="O55" i="1"/>
  <c r="AX54" i="1"/>
  <c r="AW54" i="1"/>
  <c r="AP54" i="1"/>
  <c r="AL54" i="1"/>
  <c r="AH54" i="1"/>
  <c r="AD54" i="1"/>
  <c r="Z54" i="1"/>
  <c r="R54" i="1"/>
  <c r="O54" i="1"/>
  <c r="AX53" i="1"/>
  <c r="AW53" i="1"/>
  <c r="AP53" i="1"/>
  <c r="AL53" i="1"/>
  <c r="AH53" i="1"/>
  <c r="AD53" i="1"/>
  <c r="Z53" i="1"/>
  <c r="R53" i="1"/>
  <c r="O53" i="1"/>
  <c r="AX52" i="1"/>
  <c r="AW52" i="1"/>
  <c r="AP52" i="1"/>
  <c r="AL52" i="1"/>
  <c r="AH52" i="1"/>
  <c r="AD52" i="1"/>
  <c r="Z52" i="1"/>
  <c r="R52" i="1"/>
  <c r="O52" i="1"/>
  <c r="AW2023" i="1"/>
  <c r="AT2023" i="1"/>
  <c r="AX2023" i="1" s="1"/>
  <c r="AP2023" i="1"/>
  <c r="AL2023" i="1"/>
  <c r="AH2023" i="1"/>
  <c r="AD2023" i="1"/>
  <c r="Z2023" i="1"/>
  <c r="R2023" i="1"/>
  <c r="O2023" i="1"/>
  <c r="AW1955" i="1"/>
  <c r="AT1955" i="1"/>
  <c r="AX1955" i="1" s="1"/>
  <c r="AP1955" i="1"/>
  <c r="AL1955" i="1"/>
  <c r="AH1955" i="1"/>
  <c r="AD1955" i="1"/>
  <c r="Z1955" i="1"/>
  <c r="R1955" i="1"/>
  <c r="O1955" i="1"/>
  <c r="AX51" i="1"/>
  <c r="AW51" i="1"/>
  <c r="AP51" i="1"/>
  <c r="AL51" i="1"/>
  <c r="AH51" i="1"/>
  <c r="AD51" i="1"/>
  <c r="Z51" i="1"/>
  <c r="R51" i="1"/>
  <c r="O51" i="1"/>
  <c r="AX50" i="1"/>
  <c r="AW50" i="1"/>
  <c r="AP50" i="1"/>
  <c r="AL50" i="1"/>
  <c r="AH50" i="1"/>
  <c r="AD50" i="1"/>
  <c r="Z50" i="1"/>
  <c r="R50" i="1"/>
  <c r="O50" i="1"/>
  <c r="AX49" i="1"/>
  <c r="AW49" i="1"/>
  <c r="AP49" i="1"/>
  <c r="AL49" i="1"/>
  <c r="AH49" i="1"/>
  <c r="AD49" i="1"/>
  <c r="Z49" i="1"/>
  <c r="R49" i="1"/>
  <c r="O49" i="1"/>
  <c r="AX48" i="1"/>
  <c r="AW48" i="1"/>
  <c r="AP48" i="1"/>
  <c r="AL48" i="1"/>
  <c r="AH48" i="1"/>
  <c r="AD48" i="1"/>
  <c r="Z48" i="1"/>
  <c r="R48" i="1"/>
  <c r="O48" i="1"/>
  <c r="AX47" i="1"/>
  <c r="AW47" i="1"/>
  <c r="AP47" i="1"/>
  <c r="AL47" i="1"/>
  <c r="AH47" i="1"/>
  <c r="AD47" i="1"/>
  <c r="Z47" i="1"/>
  <c r="R47" i="1"/>
  <c r="O47" i="1"/>
  <c r="AX150" i="1"/>
  <c r="AW150" i="1"/>
  <c r="AP150" i="1"/>
  <c r="AL150" i="1"/>
  <c r="AH150" i="1"/>
  <c r="AD150" i="1"/>
  <c r="Z150" i="1"/>
  <c r="R150" i="1"/>
  <c r="O150" i="1"/>
  <c r="AX1749" i="1"/>
  <c r="AW1749" i="1"/>
  <c r="AP1749" i="1"/>
  <c r="AL1749" i="1"/>
  <c r="AH1749" i="1"/>
  <c r="AD1749" i="1"/>
  <c r="Z1749" i="1"/>
  <c r="R1749" i="1"/>
  <c r="O1749" i="1"/>
  <c r="AX1745" i="1"/>
  <c r="AW1745" i="1"/>
  <c r="AP1745" i="1"/>
  <c r="AL1745" i="1"/>
  <c r="AH1745" i="1"/>
  <c r="AD1745" i="1"/>
  <c r="Z1745" i="1"/>
  <c r="R1745" i="1"/>
  <c r="O1745" i="1"/>
  <c r="AX1754" i="1"/>
  <c r="AW1754" i="1"/>
  <c r="AP1754" i="1"/>
  <c r="AL1754" i="1"/>
  <c r="AH1754" i="1"/>
  <c r="AD1754" i="1"/>
  <c r="Z1754" i="1"/>
  <c r="R1754" i="1"/>
  <c r="O1754" i="1"/>
  <c r="AX3786" i="1"/>
  <c r="AW3786" i="1"/>
  <c r="AP3786" i="1"/>
  <c r="AL3786" i="1"/>
  <c r="AH3786" i="1"/>
  <c r="AD3786" i="1"/>
  <c r="Z3786" i="1"/>
  <c r="R3786" i="1"/>
  <c r="O3786" i="1"/>
  <c r="AX3785" i="1"/>
  <c r="AW3785" i="1"/>
  <c r="AP3785" i="1"/>
  <c r="AL3785" i="1"/>
  <c r="AH3785" i="1"/>
  <c r="AD3785" i="1"/>
  <c r="Z3785" i="1"/>
  <c r="R3785" i="1"/>
  <c r="O3785" i="1"/>
  <c r="G1381" i="1" l="1"/>
  <c r="F1381" i="1"/>
  <c r="G1389" i="1"/>
  <c r="F1389" i="1"/>
  <c r="G1421" i="1"/>
  <c r="F1421" i="1"/>
  <c r="G1429" i="1"/>
  <c r="F1429" i="1"/>
  <c r="G1437" i="1"/>
  <c r="F1437" i="1"/>
  <c r="G1445" i="1"/>
  <c r="F1445" i="1"/>
  <c r="G1461" i="1"/>
  <c r="F1461" i="1"/>
  <c r="G1477" i="1"/>
  <c r="F1477" i="1"/>
  <c r="G1485" i="1"/>
  <c r="F1485" i="1"/>
  <c r="G1493" i="1"/>
  <c r="F1493" i="1"/>
  <c r="G1525" i="1"/>
  <c r="F1525" i="1"/>
  <c r="G1533" i="1"/>
  <c r="F1533" i="1"/>
  <c r="G1557" i="1"/>
  <c r="F1557" i="1"/>
  <c r="G1565" i="1"/>
  <c r="F1565" i="1"/>
  <c r="G1573" i="1"/>
  <c r="F1573" i="1"/>
  <c r="G1581" i="1"/>
  <c r="F1581" i="1"/>
  <c r="G1597" i="1"/>
  <c r="F1597" i="1"/>
  <c r="G1605" i="1"/>
  <c r="F1605" i="1"/>
  <c r="G1621" i="1"/>
  <c r="F1621" i="1"/>
  <c r="G1629" i="1"/>
  <c r="F1629" i="1"/>
  <c r="G1637" i="1"/>
  <c r="F1637" i="1"/>
  <c r="G1661" i="1"/>
  <c r="F1661" i="1"/>
  <c r="G1669" i="1"/>
  <c r="F1669" i="1"/>
  <c r="G1685" i="1"/>
  <c r="F1685" i="1"/>
  <c r="G1701" i="1"/>
  <c r="F1701" i="1"/>
  <c r="G1725" i="1"/>
  <c r="F1725" i="1"/>
  <c r="G1784" i="1"/>
  <c r="F1784" i="1"/>
  <c r="G1792" i="1"/>
  <c r="F1792" i="1"/>
  <c r="G1800" i="1"/>
  <c r="F1800" i="1"/>
  <c r="G1844" i="1"/>
  <c r="F1844" i="1"/>
  <c r="G1852" i="1"/>
  <c r="F1852" i="1"/>
  <c r="G1860" i="1"/>
  <c r="F1860" i="1"/>
  <c r="G2122" i="1"/>
  <c r="F2122" i="1"/>
  <c r="G2130" i="1"/>
  <c r="F2130" i="1"/>
  <c r="G2162" i="1"/>
  <c r="F2162" i="1"/>
  <c r="G2170" i="1"/>
  <c r="F2170" i="1"/>
  <c r="G2911" i="1"/>
  <c r="F2911" i="1"/>
  <c r="G168" i="1"/>
  <c r="F168" i="1"/>
  <c r="G34" i="1"/>
  <c r="F34" i="1"/>
  <c r="G2856" i="1"/>
  <c r="F2856" i="1"/>
  <c r="G2269" i="1"/>
  <c r="F2269" i="1"/>
  <c r="G2708" i="1"/>
  <c r="F2708" i="1"/>
  <c r="G2284" i="1"/>
  <c r="F2284" i="1"/>
  <c r="G3665" i="1"/>
  <c r="F3665" i="1"/>
  <c r="G1805" i="1"/>
  <c r="F1805" i="1"/>
  <c r="G3415" i="1"/>
  <c r="F3415" i="1"/>
  <c r="G3328" i="1"/>
  <c r="F3328" i="1"/>
  <c r="G3338" i="1"/>
  <c r="F3338" i="1"/>
  <c r="G557" i="1"/>
  <c r="F557" i="1"/>
  <c r="G581" i="1"/>
  <c r="F581" i="1"/>
  <c r="G677" i="1"/>
  <c r="F677" i="1"/>
  <c r="G733" i="1"/>
  <c r="F733" i="1"/>
  <c r="G749" i="1"/>
  <c r="F749" i="1"/>
  <c r="G773" i="1"/>
  <c r="F773" i="1"/>
  <c r="G845" i="1"/>
  <c r="F845" i="1"/>
  <c r="G877" i="1"/>
  <c r="F877" i="1"/>
  <c r="G925" i="1"/>
  <c r="F925" i="1"/>
  <c r="G1029" i="1"/>
  <c r="F1029" i="1"/>
  <c r="G1077" i="1"/>
  <c r="F1077" i="1"/>
  <c r="G1085" i="1"/>
  <c r="F1085" i="1"/>
  <c r="G1141" i="1"/>
  <c r="F1141" i="1"/>
  <c r="G1173" i="1"/>
  <c r="F1173" i="1"/>
  <c r="G1253" i="1"/>
  <c r="F1253" i="1"/>
  <c r="G1301" i="1"/>
  <c r="F1301" i="1"/>
  <c r="G1309" i="1"/>
  <c r="F1309" i="1"/>
  <c r="G1317" i="1"/>
  <c r="F1317" i="1"/>
  <c r="G1365" i="1"/>
  <c r="F1365" i="1"/>
  <c r="G1373" i="1"/>
  <c r="F1373" i="1"/>
  <c r="G1397" i="1"/>
  <c r="F1397" i="1"/>
  <c r="G1405" i="1"/>
  <c r="F1405" i="1"/>
  <c r="G1413" i="1"/>
  <c r="F1413" i="1"/>
  <c r="G1453" i="1"/>
  <c r="F1453" i="1"/>
  <c r="G1469" i="1"/>
  <c r="F1469" i="1"/>
  <c r="G1501" i="1"/>
  <c r="F1501" i="1"/>
  <c r="G1509" i="1"/>
  <c r="F1509" i="1"/>
  <c r="G1517" i="1"/>
  <c r="F1517" i="1"/>
  <c r="G1541" i="1"/>
  <c r="F1541" i="1"/>
  <c r="G1549" i="1"/>
  <c r="F1549" i="1"/>
  <c r="G1589" i="1"/>
  <c r="F1589" i="1"/>
  <c r="G1613" i="1"/>
  <c r="F1613" i="1"/>
  <c r="G1645" i="1"/>
  <c r="F1645" i="1"/>
  <c r="G1653" i="1"/>
  <c r="F1653" i="1"/>
  <c r="G1677" i="1"/>
  <c r="F1677" i="1"/>
  <c r="G1693" i="1"/>
  <c r="F1693" i="1"/>
  <c r="G1709" i="1"/>
  <c r="F1709" i="1"/>
  <c r="G1717" i="1"/>
  <c r="F1717" i="1"/>
  <c r="G1733" i="1"/>
  <c r="F1733" i="1"/>
  <c r="G1760" i="1"/>
  <c r="F1760" i="1"/>
  <c r="G1768" i="1"/>
  <c r="F1768" i="1"/>
  <c r="G1776" i="1"/>
  <c r="F1776" i="1"/>
  <c r="G1828" i="1"/>
  <c r="F1828" i="1"/>
  <c r="G1836" i="1"/>
  <c r="F1836" i="1"/>
  <c r="G2098" i="1"/>
  <c r="F2098" i="1"/>
  <c r="G2106" i="1"/>
  <c r="F2106" i="1"/>
  <c r="G2114" i="1"/>
  <c r="F2114" i="1"/>
  <c r="G2138" i="1"/>
  <c r="F2138" i="1"/>
  <c r="G2146" i="1"/>
  <c r="F2146" i="1"/>
  <c r="G2154" i="1"/>
  <c r="F2154" i="1"/>
  <c r="G3233" i="1"/>
  <c r="F3233" i="1"/>
  <c r="G3254" i="1"/>
  <c r="F3254" i="1"/>
  <c r="G3458" i="1"/>
  <c r="F3458" i="1"/>
  <c r="G3858" i="1"/>
  <c r="F3858" i="1"/>
  <c r="G3972" i="1"/>
  <c r="F3972" i="1"/>
  <c r="G3785" i="1"/>
  <c r="F3785" i="1"/>
  <c r="G49" i="1"/>
  <c r="F49" i="1"/>
  <c r="G55" i="1"/>
  <c r="F55" i="1"/>
  <c r="G60" i="1"/>
  <c r="F60" i="1"/>
  <c r="G67" i="1"/>
  <c r="F67" i="1"/>
  <c r="G1977" i="1"/>
  <c r="F1977" i="1"/>
  <c r="G2059" i="1"/>
  <c r="F2059" i="1"/>
  <c r="G2191" i="1"/>
  <c r="F2191" i="1"/>
  <c r="G89" i="1"/>
  <c r="F89" i="1"/>
  <c r="G1990" i="1"/>
  <c r="F1990" i="1"/>
  <c r="G1938" i="1"/>
  <c r="F1938" i="1"/>
  <c r="G2016" i="1"/>
  <c r="F2016" i="1"/>
  <c r="G2039" i="1"/>
  <c r="F2039" i="1"/>
  <c r="G1901" i="1"/>
  <c r="F1901" i="1"/>
  <c r="G1943" i="1"/>
  <c r="F1943" i="1"/>
  <c r="G3172" i="1"/>
  <c r="F3172" i="1"/>
  <c r="G3226" i="1"/>
  <c r="F3226" i="1"/>
  <c r="G105" i="1"/>
  <c r="F105" i="1"/>
  <c r="G112" i="1"/>
  <c r="F112" i="1"/>
  <c r="G128" i="1"/>
  <c r="F128" i="1"/>
  <c r="G3715" i="1"/>
  <c r="F3715" i="1"/>
  <c r="G2052" i="1"/>
  <c r="F2052" i="1"/>
  <c r="G2060" i="1"/>
  <c r="F2060" i="1"/>
  <c r="G133" i="1"/>
  <c r="F133" i="1"/>
  <c r="G2878" i="1"/>
  <c r="F2878" i="1"/>
  <c r="G147" i="1"/>
  <c r="F147" i="1"/>
  <c r="G162" i="1"/>
  <c r="F162" i="1"/>
  <c r="G2199" i="1"/>
  <c r="F2199" i="1"/>
  <c r="G440" i="1"/>
  <c r="F440" i="1"/>
  <c r="G216" i="1"/>
  <c r="F216" i="1"/>
  <c r="G185" i="1"/>
  <c r="F185" i="1"/>
  <c r="G439" i="1"/>
  <c r="F439" i="1"/>
  <c r="G1960" i="1"/>
  <c r="F1960" i="1"/>
  <c r="G1991" i="1"/>
  <c r="F1991" i="1"/>
  <c r="G3908" i="1"/>
  <c r="F3908" i="1"/>
  <c r="G3910" i="1"/>
  <c r="F3910" i="1"/>
  <c r="G378" i="1"/>
  <c r="F378" i="1"/>
  <c r="G424" i="1"/>
  <c r="F424" i="1"/>
  <c r="G1904" i="1"/>
  <c r="F1904" i="1"/>
  <c r="G1930" i="1"/>
  <c r="F1930" i="1"/>
  <c r="G303" i="1"/>
  <c r="F303" i="1"/>
  <c r="G209" i="1"/>
  <c r="F209" i="1"/>
  <c r="G200" i="1"/>
  <c r="F200" i="1"/>
  <c r="G380" i="1"/>
  <c r="F380" i="1"/>
  <c r="G257" i="1"/>
  <c r="F257" i="1"/>
  <c r="G270" i="1"/>
  <c r="F270" i="1"/>
  <c r="G387" i="1"/>
  <c r="F387" i="1"/>
  <c r="G130" i="1"/>
  <c r="F130" i="1"/>
  <c r="G3169" i="1"/>
  <c r="F3169" i="1"/>
  <c r="G1909" i="1"/>
  <c r="F1909" i="1"/>
  <c r="G221" i="1"/>
  <c r="F221" i="1"/>
  <c r="G2071" i="1"/>
  <c r="F2071" i="1"/>
  <c r="G1874" i="1"/>
  <c r="F1874" i="1"/>
  <c r="G1872" i="1"/>
  <c r="F1872" i="1"/>
  <c r="G238" i="1"/>
  <c r="F238" i="1"/>
  <c r="G245" i="1"/>
  <c r="F245" i="1"/>
  <c r="G1911" i="1"/>
  <c r="F1911" i="1"/>
  <c r="G2044" i="1"/>
  <c r="F2044" i="1"/>
  <c r="G325" i="1"/>
  <c r="F325" i="1"/>
  <c r="G311" i="1"/>
  <c r="F311" i="1"/>
  <c r="G3462" i="1"/>
  <c r="F3462" i="1"/>
  <c r="G2890" i="1"/>
  <c r="F2890" i="1"/>
  <c r="G3954" i="1"/>
  <c r="F3954" i="1"/>
  <c r="G3318" i="1"/>
  <c r="F3318" i="1"/>
  <c r="G1746" i="1"/>
  <c r="F1746" i="1"/>
  <c r="G2196" i="1"/>
  <c r="F2196" i="1"/>
  <c r="G295" i="1"/>
  <c r="F295" i="1"/>
  <c r="G2881" i="1"/>
  <c r="F2881" i="1"/>
  <c r="G3761" i="1"/>
  <c r="F3761" i="1"/>
  <c r="G2907" i="1"/>
  <c r="F2907" i="1"/>
  <c r="G1880" i="1"/>
  <c r="F1880" i="1"/>
  <c r="G404" i="1"/>
  <c r="F404" i="1"/>
  <c r="G223" i="1"/>
  <c r="F223" i="1"/>
  <c r="G3749" i="1"/>
  <c r="F3749" i="1"/>
  <c r="G1753" i="1"/>
  <c r="F1753" i="1"/>
  <c r="G321" i="1"/>
  <c r="F321" i="1"/>
  <c r="G2019" i="1"/>
  <c r="F2019" i="1"/>
  <c r="G1940" i="1"/>
  <c r="F1940" i="1"/>
  <c r="G3219" i="1"/>
  <c r="F3219" i="1"/>
  <c r="G38" i="1"/>
  <c r="F38" i="1"/>
  <c r="G347" i="1"/>
  <c r="F347" i="1"/>
  <c r="G362" i="1"/>
  <c r="F362" i="1"/>
  <c r="G3086" i="1"/>
  <c r="F3086" i="1"/>
  <c r="G3087" i="1"/>
  <c r="F3087" i="1"/>
  <c r="G391" i="1"/>
  <c r="F391" i="1"/>
  <c r="G99" i="1"/>
  <c r="F99" i="1"/>
  <c r="G416" i="1"/>
  <c r="F416" i="1"/>
  <c r="G124" i="1"/>
  <c r="F124" i="1"/>
  <c r="G3658" i="1"/>
  <c r="F3658" i="1"/>
  <c r="G2290" i="1"/>
  <c r="F2290" i="1"/>
  <c r="G2529" i="1"/>
  <c r="F2529" i="1"/>
  <c r="G398" i="1"/>
  <c r="F398" i="1"/>
  <c r="G3534" i="1"/>
  <c r="F3534" i="1"/>
  <c r="G3776" i="1"/>
  <c r="F3776" i="1"/>
  <c r="G3784" i="1"/>
  <c r="F3784" i="1"/>
  <c r="G3569" i="1"/>
  <c r="F3569" i="1"/>
  <c r="G3555" i="1"/>
  <c r="F3555" i="1"/>
  <c r="G2511" i="1"/>
  <c r="F2511" i="1"/>
  <c r="G28" i="1"/>
  <c r="F28" i="1"/>
  <c r="G2873" i="1"/>
  <c r="F2873" i="1"/>
  <c r="G2585" i="1"/>
  <c r="F2585" i="1"/>
  <c r="G2584" i="1"/>
  <c r="F2584" i="1"/>
  <c r="G2586" i="1"/>
  <c r="F2586" i="1"/>
  <c r="G3560" i="1"/>
  <c r="F3560" i="1"/>
  <c r="G3392" i="1"/>
  <c r="F3392" i="1"/>
  <c r="G3395" i="1"/>
  <c r="F3395" i="1"/>
  <c r="G3394" i="1"/>
  <c r="F3394" i="1"/>
  <c r="G2369" i="1"/>
  <c r="F2369" i="1"/>
  <c r="G2593" i="1"/>
  <c r="F2593" i="1"/>
  <c r="G2370" i="1"/>
  <c r="F2370" i="1"/>
  <c r="G2594" i="1"/>
  <c r="F2594" i="1"/>
  <c r="G2373" i="1"/>
  <c r="F2373" i="1"/>
  <c r="G2375" i="1"/>
  <c r="F2375" i="1"/>
  <c r="G2376" i="1"/>
  <c r="F2376" i="1"/>
  <c r="G2378" i="1"/>
  <c r="F2378" i="1"/>
  <c r="G2746" i="1"/>
  <c r="F2746" i="1"/>
  <c r="G2380" i="1"/>
  <c r="F2380" i="1"/>
  <c r="G2382" i="1"/>
  <c r="F2382" i="1"/>
  <c r="G2384" i="1"/>
  <c r="F2384" i="1"/>
  <c r="G2385" i="1"/>
  <c r="F2385" i="1"/>
  <c r="G2595" i="1"/>
  <c r="F2595" i="1"/>
  <c r="G2597" i="1"/>
  <c r="F2597" i="1"/>
  <c r="G2388" i="1"/>
  <c r="F2388" i="1"/>
  <c r="G2390" i="1"/>
  <c r="F2390" i="1"/>
  <c r="G2391" i="1"/>
  <c r="F2391" i="1"/>
  <c r="G3284" i="1"/>
  <c r="F3284" i="1"/>
  <c r="G3287" i="1"/>
  <c r="F3287" i="1"/>
  <c r="G3281" i="1"/>
  <c r="F3281" i="1"/>
  <c r="G3273" i="1"/>
  <c r="F3273" i="1"/>
  <c r="G3227" i="1"/>
  <c r="F3227" i="1"/>
  <c r="G3250" i="1"/>
  <c r="F3250" i="1"/>
  <c r="G3263" i="1"/>
  <c r="F3263" i="1"/>
  <c r="G3240" i="1"/>
  <c r="F3240" i="1"/>
  <c r="G3277" i="1"/>
  <c r="F3277" i="1"/>
  <c r="G3267" i="1"/>
  <c r="F3267" i="1"/>
  <c r="G3280" i="1"/>
  <c r="F3280" i="1"/>
  <c r="G3246" i="1"/>
  <c r="F3246" i="1"/>
  <c r="G3229" i="1"/>
  <c r="F3229" i="1"/>
  <c r="G3249" i="1"/>
  <c r="F3249" i="1"/>
  <c r="G3257" i="1"/>
  <c r="F3257" i="1"/>
  <c r="G3272" i="1"/>
  <c r="F3272" i="1"/>
  <c r="G3090" i="1"/>
  <c r="F3090" i="1"/>
  <c r="G3092" i="1"/>
  <c r="F3092" i="1"/>
  <c r="G3085" i="1"/>
  <c r="F3085" i="1"/>
  <c r="G3082" i="1"/>
  <c r="F3082" i="1"/>
  <c r="G3078" i="1"/>
  <c r="F3078" i="1"/>
  <c r="G3080" i="1"/>
  <c r="F3080" i="1"/>
  <c r="G2817" i="1"/>
  <c r="F2817" i="1"/>
  <c r="G2393" i="1"/>
  <c r="F2393" i="1"/>
  <c r="G2395" i="1"/>
  <c r="F2395" i="1"/>
  <c r="G2396" i="1"/>
  <c r="F2396" i="1"/>
  <c r="G2397" i="1"/>
  <c r="F2397" i="1"/>
  <c r="G82" i="1"/>
  <c r="F82" i="1"/>
  <c r="G3646" i="1"/>
  <c r="F3646" i="1"/>
  <c r="G194" i="1"/>
  <c r="F194" i="1"/>
  <c r="G3532" i="1"/>
  <c r="F3532" i="1"/>
  <c r="G2825" i="1"/>
  <c r="F2825" i="1"/>
  <c r="G3288" i="1"/>
  <c r="F3288" i="1"/>
  <c r="G3947" i="1"/>
  <c r="F3947" i="1"/>
  <c r="G3943" i="1"/>
  <c r="F3943" i="1"/>
  <c r="G3799" i="1"/>
  <c r="F3799" i="1"/>
  <c r="G3834" i="1"/>
  <c r="F3834" i="1"/>
  <c r="G3838" i="1"/>
  <c r="F3838" i="1"/>
  <c r="G3787" i="1"/>
  <c r="F3787" i="1"/>
  <c r="G3803" i="1"/>
  <c r="F3803" i="1"/>
  <c r="G3823" i="1"/>
  <c r="F3823" i="1"/>
  <c r="G3818" i="1"/>
  <c r="F3818" i="1"/>
  <c r="G3794" i="1"/>
  <c r="F3794" i="1"/>
  <c r="G3800" i="1"/>
  <c r="F3800" i="1"/>
  <c r="G3809" i="1"/>
  <c r="F3809" i="1"/>
  <c r="G3504" i="1"/>
  <c r="F3504" i="1"/>
  <c r="F3769" i="1"/>
  <c r="G3769" i="1"/>
  <c r="G2947" i="1"/>
  <c r="F2947" i="1"/>
  <c r="G3099" i="1"/>
  <c r="F3099" i="1"/>
  <c r="G3583" i="1"/>
  <c r="F3583" i="1"/>
  <c r="G2458" i="1"/>
  <c r="F2458" i="1"/>
  <c r="G2619" i="1"/>
  <c r="F2619" i="1"/>
  <c r="G2460" i="1"/>
  <c r="F2460" i="1"/>
  <c r="G2462" i="1"/>
  <c r="F2462" i="1"/>
  <c r="G2464" i="1"/>
  <c r="F2464" i="1"/>
  <c r="G33" i="1"/>
  <c r="F33" i="1"/>
  <c r="G2851" i="1"/>
  <c r="F2851" i="1"/>
  <c r="G2876" i="1"/>
  <c r="F2876" i="1"/>
  <c r="G2471" i="1"/>
  <c r="F2471" i="1"/>
  <c r="G2473" i="1"/>
  <c r="F2473" i="1"/>
  <c r="G2474" i="1"/>
  <c r="F2474" i="1"/>
  <c r="G3959" i="1"/>
  <c r="F3959" i="1"/>
  <c r="G3958" i="1"/>
  <c r="F3958" i="1"/>
  <c r="G2479" i="1"/>
  <c r="F2479" i="1"/>
  <c r="G2481" i="1"/>
  <c r="F2481" i="1"/>
  <c r="G2831" i="1"/>
  <c r="F2831" i="1"/>
  <c r="G3104" i="1"/>
  <c r="F3104" i="1"/>
  <c r="G3107" i="1"/>
  <c r="F3107" i="1"/>
  <c r="G3113" i="1"/>
  <c r="F3113" i="1"/>
  <c r="G3147" i="1"/>
  <c r="F3147" i="1"/>
  <c r="G3102" i="1"/>
  <c r="F3102" i="1"/>
  <c r="G3737" i="1"/>
  <c r="F3737" i="1"/>
  <c r="G3725" i="1"/>
  <c r="F3725" i="1"/>
  <c r="G3627" i="1"/>
  <c r="F3627" i="1"/>
  <c r="G3584" i="1"/>
  <c r="F3584" i="1"/>
  <c r="F2852" i="1"/>
  <c r="G2852" i="1"/>
  <c r="G2755" i="1"/>
  <c r="F2755" i="1"/>
  <c r="G2492" i="1"/>
  <c r="F2492" i="1"/>
  <c r="G2853" i="1"/>
  <c r="F2853" i="1"/>
  <c r="G3097" i="1"/>
  <c r="F3097" i="1"/>
  <c r="G3140" i="1"/>
  <c r="F3140" i="1"/>
  <c r="G3143" i="1"/>
  <c r="F3143" i="1"/>
  <c r="G3145" i="1"/>
  <c r="F3145" i="1"/>
  <c r="G3138" i="1"/>
  <c r="F3138" i="1"/>
  <c r="G3141" i="1"/>
  <c r="F3141" i="1"/>
  <c r="G3289" i="1"/>
  <c r="F3289" i="1"/>
  <c r="G3266" i="1"/>
  <c r="F3266" i="1"/>
  <c r="G3270" i="1"/>
  <c r="F3270" i="1"/>
  <c r="G3833" i="1"/>
  <c r="F3833" i="1"/>
  <c r="G3832" i="1"/>
  <c r="F3832" i="1"/>
  <c r="G3840" i="1"/>
  <c r="F3840" i="1"/>
  <c r="G3842" i="1"/>
  <c r="F3842" i="1"/>
  <c r="G3827" i="1"/>
  <c r="F3827" i="1"/>
  <c r="G3788" i="1"/>
  <c r="F3788" i="1"/>
  <c r="G3793" i="1"/>
  <c r="F3793" i="1"/>
  <c r="G3805" i="1"/>
  <c r="F3805" i="1"/>
  <c r="G3817" i="1"/>
  <c r="F3817" i="1"/>
  <c r="G3795" i="1"/>
  <c r="F3795" i="1"/>
  <c r="G3821" i="1"/>
  <c r="F3821" i="1"/>
  <c r="G3796" i="1"/>
  <c r="F3796" i="1"/>
  <c r="G3802" i="1"/>
  <c r="F3802" i="1"/>
  <c r="G3808" i="1"/>
  <c r="F3808" i="1"/>
  <c r="G3812" i="1"/>
  <c r="F3812" i="1"/>
  <c r="G3814" i="1"/>
  <c r="F3814" i="1"/>
  <c r="G3096" i="1"/>
  <c r="F3096" i="1"/>
  <c r="G3094" i="1"/>
  <c r="F3094" i="1"/>
  <c r="G2759" i="1"/>
  <c r="F2759" i="1"/>
  <c r="G2771" i="1"/>
  <c r="F2771" i="1"/>
  <c r="G2761" i="1"/>
  <c r="F2761" i="1"/>
  <c r="G2763" i="1"/>
  <c r="F2763" i="1"/>
  <c r="G2766" i="1"/>
  <c r="F2766" i="1"/>
  <c r="G2764" i="1"/>
  <c r="F2764" i="1"/>
  <c r="G2768" i="1"/>
  <c r="F2768" i="1"/>
  <c r="G2770" i="1"/>
  <c r="F2770" i="1"/>
  <c r="G2085" i="1"/>
  <c r="F2085" i="1"/>
  <c r="G3721" i="1"/>
  <c r="F3721" i="1"/>
  <c r="G2862" i="1"/>
  <c r="F2862" i="1"/>
  <c r="G2626" i="1"/>
  <c r="F2626" i="1"/>
  <c r="G2628" i="1"/>
  <c r="F2628" i="1"/>
  <c r="G2210" i="1"/>
  <c r="F2210" i="1"/>
  <c r="G2694" i="1"/>
  <c r="F2694" i="1"/>
  <c r="G2695" i="1"/>
  <c r="F2695" i="1"/>
  <c r="G2644" i="1"/>
  <c r="F2644" i="1"/>
  <c r="G2696" i="1"/>
  <c r="F2696" i="1"/>
  <c r="G344" i="1"/>
  <c r="F344" i="1"/>
  <c r="G2855" i="1"/>
  <c r="F2855" i="1"/>
  <c r="G3655" i="1"/>
  <c r="F3655" i="1"/>
  <c r="G32" i="1"/>
  <c r="F32" i="1"/>
  <c r="G3150" i="1"/>
  <c r="F3150" i="1"/>
  <c r="G3771" i="1"/>
  <c r="F3771" i="1"/>
  <c r="G3768" i="1"/>
  <c r="F3768" i="1"/>
  <c r="G2921" i="1"/>
  <c r="F2921" i="1"/>
  <c r="G3118" i="1"/>
  <c r="F3118" i="1"/>
  <c r="G2838" i="1"/>
  <c r="F2838" i="1"/>
  <c r="G3558" i="1"/>
  <c r="F3558" i="1"/>
  <c r="G2224" i="1"/>
  <c r="F2224" i="1"/>
  <c r="G2227" i="1"/>
  <c r="F2227" i="1"/>
  <c r="G2229" i="1"/>
  <c r="F2229" i="1"/>
  <c r="G2232" i="1"/>
  <c r="F2232" i="1"/>
  <c r="G2514" i="1"/>
  <c r="F2514" i="1"/>
  <c r="G2233" i="1"/>
  <c r="F2233" i="1"/>
  <c r="G115" i="1"/>
  <c r="F115" i="1"/>
  <c r="G415" i="1"/>
  <c r="F415" i="1"/>
  <c r="G3667" i="1"/>
  <c r="F3667" i="1"/>
  <c r="G349" i="1"/>
  <c r="F349" i="1"/>
  <c r="G86" i="1"/>
  <c r="F86" i="1"/>
  <c r="G367" i="1"/>
  <c r="F367" i="1"/>
  <c r="G2252" i="1"/>
  <c r="F2252" i="1"/>
  <c r="G2701" i="1"/>
  <c r="F2701" i="1"/>
  <c r="G71" i="1"/>
  <c r="F71" i="1"/>
  <c r="G3463" i="1"/>
  <c r="F3463" i="1"/>
  <c r="G90" i="1"/>
  <c r="F90" i="1"/>
  <c r="G3804" i="1"/>
  <c r="F3804" i="1"/>
  <c r="G3816" i="1"/>
  <c r="F3816" i="1"/>
  <c r="G2994" i="1"/>
  <c r="F2994" i="1"/>
  <c r="G2809" i="1"/>
  <c r="F2809" i="1"/>
  <c r="G3483" i="1"/>
  <c r="F3483" i="1"/>
  <c r="G3401" i="1"/>
  <c r="F3401" i="1"/>
  <c r="G2896" i="1"/>
  <c r="F2896" i="1"/>
  <c r="G2901" i="1"/>
  <c r="F2901" i="1"/>
  <c r="G3664" i="1"/>
  <c r="F3664" i="1"/>
  <c r="F2660" i="1"/>
  <c r="G2660" i="1"/>
  <c r="G2709" i="1"/>
  <c r="F2709" i="1"/>
  <c r="G2275" i="1"/>
  <c r="F2275" i="1"/>
  <c r="G2080" i="1"/>
  <c r="F2080" i="1"/>
  <c r="G2092" i="1"/>
  <c r="F2092" i="1"/>
  <c r="G3489" i="1"/>
  <c r="F3489" i="1"/>
  <c r="G334" i="1"/>
  <c r="F334" i="1"/>
  <c r="G3659" i="1"/>
  <c r="F3659" i="1"/>
  <c r="G3486" i="1"/>
  <c r="F3486" i="1"/>
  <c r="G3283" i="1"/>
  <c r="F3283" i="1"/>
  <c r="G3239" i="1"/>
  <c r="F3239" i="1"/>
  <c r="G3276" i="1"/>
  <c r="F3276" i="1"/>
  <c r="G3244" i="1"/>
  <c r="F3244" i="1"/>
  <c r="G3242" i="1"/>
  <c r="F3242" i="1"/>
  <c r="G3247" i="1"/>
  <c r="F3247" i="1"/>
  <c r="G3268" i="1"/>
  <c r="F3268" i="1"/>
  <c r="G3949" i="1"/>
  <c r="F3949" i="1"/>
  <c r="G3495" i="1"/>
  <c r="F3495" i="1"/>
  <c r="G3948" i="1"/>
  <c r="F3948" i="1"/>
  <c r="G3944" i="1"/>
  <c r="F3944" i="1"/>
  <c r="G3502" i="1"/>
  <c r="F3502" i="1"/>
  <c r="G3506" i="1"/>
  <c r="F3506" i="1"/>
  <c r="G3507" i="1"/>
  <c r="F3507" i="1"/>
  <c r="G3493" i="1"/>
  <c r="F3493" i="1"/>
  <c r="G3496" i="1"/>
  <c r="F3496" i="1"/>
  <c r="G3498" i="1"/>
  <c r="F3498" i="1"/>
  <c r="G3491" i="1"/>
  <c r="F3491" i="1"/>
  <c r="G3510" i="1"/>
  <c r="F3510" i="1"/>
  <c r="G3499" i="1"/>
  <c r="F3499" i="1"/>
  <c r="G3071" i="1"/>
  <c r="F3071" i="1"/>
  <c r="G3073" i="1"/>
  <c r="F3073" i="1"/>
  <c r="G3164" i="1"/>
  <c r="F3164" i="1"/>
  <c r="G3075" i="1"/>
  <c r="F3075" i="1"/>
  <c r="G2974" i="1"/>
  <c r="F2974" i="1"/>
  <c r="G2976" i="1"/>
  <c r="F2976" i="1"/>
  <c r="G2978" i="1"/>
  <c r="F2978" i="1"/>
  <c r="G3031" i="1"/>
  <c r="F3031" i="1"/>
  <c r="G3033" i="1"/>
  <c r="F3033" i="1"/>
  <c r="G3035" i="1"/>
  <c r="F3035" i="1"/>
  <c r="G3037" i="1"/>
  <c r="F3037" i="1"/>
  <c r="G3047" i="1"/>
  <c r="F3047" i="1"/>
  <c r="G2982" i="1"/>
  <c r="F2982" i="1"/>
  <c r="F2980" i="1"/>
  <c r="G2980" i="1"/>
  <c r="G2984" i="1"/>
  <c r="F2984" i="1"/>
  <c r="G2964" i="1"/>
  <c r="F2964" i="1"/>
  <c r="G2966" i="1"/>
  <c r="F2966" i="1"/>
  <c r="G3015" i="1"/>
  <c r="F3015" i="1"/>
  <c r="G3120" i="1"/>
  <c r="F3120" i="1"/>
  <c r="G2931" i="1"/>
  <c r="F2931" i="1"/>
  <c r="G2925" i="1"/>
  <c r="F2925" i="1"/>
  <c r="G3021" i="1"/>
  <c r="F3021" i="1"/>
  <c r="G2917" i="1"/>
  <c r="F2917" i="1"/>
  <c r="G2919" i="1"/>
  <c r="F2919" i="1"/>
  <c r="G2986" i="1"/>
  <c r="F2986" i="1"/>
  <c r="G2988" i="1"/>
  <c r="F2988" i="1"/>
  <c r="G2999" i="1"/>
  <c r="F2999" i="1"/>
  <c r="G2937" i="1"/>
  <c r="F2937" i="1"/>
  <c r="G2939" i="1"/>
  <c r="F2939" i="1"/>
  <c r="G2952" i="1"/>
  <c r="F2952" i="1"/>
  <c r="G2954" i="1"/>
  <c r="F2954" i="1"/>
  <c r="G2990" i="1"/>
  <c r="F2990" i="1"/>
  <c r="G2968" i="1"/>
  <c r="F2968" i="1"/>
  <c r="G2970" i="1"/>
  <c r="F2970" i="1"/>
  <c r="G2950" i="1"/>
  <c r="F2950" i="1"/>
  <c r="G3128" i="1"/>
  <c r="F3128" i="1"/>
  <c r="G3132" i="1"/>
  <c r="F3132" i="1"/>
  <c r="G3134" i="1"/>
  <c r="F3134" i="1"/>
  <c r="G3130" i="1"/>
  <c r="F3130" i="1"/>
  <c r="G3126" i="1"/>
  <c r="F3126" i="1"/>
  <c r="G2510" i="1"/>
  <c r="F2510" i="1"/>
  <c r="G3748" i="1"/>
  <c r="F3748" i="1"/>
  <c r="G432" i="1"/>
  <c r="F432" i="1"/>
  <c r="G3846" i="1"/>
  <c r="F3846" i="1"/>
  <c r="G44" i="1"/>
  <c r="F44" i="1"/>
  <c r="G3305" i="1"/>
  <c r="F3305" i="1"/>
  <c r="G3432" i="1"/>
  <c r="F3432" i="1"/>
  <c r="G3367" i="1"/>
  <c r="F3367" i="1"/>
  <c r="G3325" i="1"/>
  <c r="F3325" i="1"/>
  <c r="G3412" i="1"/>
  <c r="F3412" i="1"/>
  <c r="G3379" i="1"/>
  <c r="F3379" i="1"/>
  <c r="G3439" i="1"/>
  <c r="F3439" i="1"/>
  <c r="G3369" i="1"/>
  <c r="F3369" i="1"/>
  <c r="G3386" i="1"/>
  <c r="F3386" i="1"/>
  <c r="G3365" i="1"/>
  <c r="F3365" i="1"/>
  <c r="G3310" i="1"/>
  <c r="F3310" i="1"/>
  <c r="G3366" i="1"/>
  <c r="F3366" i="1"/>
  <c r="G3301" i="1"/>
  <c r="F3301" i="1"/>
  <c r="G3352" i="1"/>
  <c r="F3352" i="1"/>
  <c r="G3356" i="1"/>
  <c r="F3356" i="1"/>
  <c r="G3388" i="1"/>
  <c r="F3388" i="1"/>
  <c r="G3407" i="1"/>
  <c r="F3407" i="1"/>
  <c r="G3452" i="1"/>
  <c r="F3452" i="1"/>
  <c r="G3898" i="1"/>
  <c r="F3898" i="1"/>
  <c r="G3894" i="1"/>
  <c r="F3894" i="1"/>
  <c r="G10" i="1"/>
  <c r="F10" i="1"/>
  <c r="G18" i="1"/>
  <c r="F18" i="1"/>
  <c r="G26" i="1"/>
  <c r="F26" i="1"/>
  <c r="G450" i="1"/>
  <c r="F450" i="1"/>
  <c r="G458" i="1"/>
  <c r="F458" i="1"/>
  <c r="G466" i="1"/>
  <c r="F466" i="1"/>
  <c r="G474" i="1"/>
  <c r="F474" i="1"/>
  <c r="G482" i="1"/>
  <c r="F482" i="1"/>
  <c r="G490" i="1"/>
  <c r="F490" i="1"/>
  <c r="G498" i="1"/>
  <c r="F498" i="1"/>
  <c r="G506" i="1"/>
  <c r="F506" i="1"/>
  <c r="G514" i="1"/>
  <c r="F514" i="1"/>
  <c r="G522" i="1"/>
  <c r="F522" i="1"/>
  <c r="G530" i="1"/>
  <c r="F530" i="1"/>
  <c r="G538" i="1"/>
  <c r="F538" i="1"/>
  <c r="G546" i="1"/>
  <c r="F546" i="1"/>
  <c r="G554" i="1"/>
  <c r="F554" i="1"/>
  <c r="G562" i="1"/>
  <c r="F562" i="1"/>
  <c r="G570" i="1"/>
  <c r="F570" i="1"/>
  <c r="G578" i="1"/>
  <c r="F578" i="1"/>
  <c r="G586" i="1"/>
  <c r="F586" i="1"/>
  <c r="G594" i="1"/>
  <c r="F594" i="1"/>
  <c r="G602" i="1"/>
  <c r="F602" i="1"/>
  <c r="G610" i="1"/>
  <c r="F610" i="1"/>
  <c r="G618" i="1"/>
  <c r="F618" i="1"/>
  <c r="G626" i="1"/>
  <c r="F626" i="1"/>
  <c r="G634" i="1"/>
  <c r="F634" i="1"/>
  <c r="G642" i="1"/>
  <c r="F642" i="1"/>
  <c r="G650" i="1"/>
  <c r="F650" i="1"/>
  <c r="G658" i="1"/>
  <c r="F658" i="1"/>
  <c r="G666" i="1"/>
  <c r="F666" i="1"/>
  <c r="G674" i="1"/>
  <c r="F674" i="1"/>
  <c r="G682" i="1"/>
  <c r="F682" i="1"/>
  <c r="G690" i="1"/>
  <c r="F690" i="1"/>
  <c r="G698" i="1"/>
  <c r="F698" i="1"/>
  <c r="G706" i="1"/>
  <c r="F706" i="1"/>
  <c r="G714" i="1"/>
  <c r="F714" i="1"/>
  <c r="G722" i="1"/>
  <c r="F722" i="1"/>
  <c r="G730" i="1"/>
  <c r="F730" i="1"/>
  <c r="G738" i="1"/>
  <c r="F738" i="1"/>
  <c r="G746" i="1"/>
  <c r="F746" i="1"/>
  <c r="G754" i="1"/>
  <c r="F754" i="1"/>
  <c r="G762" i="1"/>
  <c r="F762" i="1"/>
  <c r="G770" i="1"/>
  <c r="F770" i="1"/>
  <c r="G778" i="1"/>
  <c r="F778" i="1"/>
  <c r="G786" i="1"/>
  <c r="F786" i="1"/>
  <c r="G794" i="1"/>
  <c r="F794" i="1"/>
  <c r="G802" i="1"/>
  <c r="F802" i="1"/>
  <c r="G810" i="1"/>
  <c r="F810" i="1"/>
  <c r="G818" i="1"/>
  <c r="F818" i="1"/>
  <c r="G826" i="1"/>
  <c r="F826" i="1"/>
  <c r="G834" i="1"/>
  <c r="F834" i="1"/>
  <c r="G842" i="1"/>
  <c r="F842" i="1"/>
  <c r="G850" i="1"/>
  <c r="F850" i="1"/>
  <c r="G858" i="1"/>
  <c r="F858" i="1"/>
  <c r="G866" i="1"/>
  <c r="F866" i="1"/>
  <c r="G874" i="1"/>
  <c r="F874" i="1"/>
  <c r="G882" i="1"/>
  <c r="F882" i="1"/>
  <c r="G890" i="1"/>
  <c r="F890" i="1"/>
  <c r="G898" i="1"/>
  <c r="F898" i="1"/>
  <c r="G906" i="1"/>
  <c r="F906" i="1"/>
  <c r="G914" i="1"/>
  <c r="F914" i="1"/>
  <c r="G922" i="1"/>
  <c r="F922" i="1"/>
  <c r="G930" i="1"/>
  <c r="F930" i="1"/>
  <c r="G938" i="1"/>
  <c r="F938" i="1"/>
  <c r="G946" i="1"/>
  <c r="F946" i="1"/>
  <c r="G954" i="1"/>
  <c r="F954" i="1"/>
  <c r="G962" i="1"/>
  <c r="F962" i="1"/>
  <c r="G970" i="1"/>
  <c r="F970" i="1"/>
  <c r="G978" i="1"/>
  <c r="F978" i="1"/>
  <c r="G986" i="1"/>
  <c r="F986" i="1"/>
  <c r="G994" i="1"/>
  <c r="F994" i="1"/>
  <c r="G1002" i="1"/>
  <c r="F1002" i="1"/>
  <c r="G1010" i="1"/>
  <c r="F1010" i="1"/>
  <c r="G1018" i="1"/>
  <c r="F1018" i="1"/>
  <c r="G1026" i="1"/>
  <c r="F1026" i="1"/>
  <c r="G1034" i="1"/>
  <c r="F1034" i="1"/>
  <c r="G1042" i="1"/>
  <c r="F1042" i="1"/>
  <c r="G1050" i="1"/>
  <c r="F1050" i="1"/>
  <c r="G1058" i="1"/>
  <c r="F1058" i="1"/>
  <c r="G1066" i="1"/>
  <c r="F1066" i="1"/>
  <c r="G1074" i="1"/>
  <c r="F1074" i="1"/>
  <c r="G1082" i="1"/>
  <c r="F1082" i="1"/>
  <c r="G1090" i="1"/>
  <c r="F1090" i="1"/>
  <c r="G1098" i="1"/>
  <c r="F1098" i="1"/>
  <c r="G1106" i="1"/>
  <c r="F1106" i="1"/>
  <c r="G1114" i="1"/>
  <c r="F1114" i="1"/>
  <c r="G1122" i="1"/>
  <c r="F1122" i="1"/>
  <c r="G1130" i="1"/>
  <c r="F1130" i="1"/>
  <c r="G1138" i="1"/>
  <c r="F1138" i="1"/>
  <c r="G1146" i="1"/>
  <c r="F1146" i="1"/>
  <c r="G1154" i="1"/>
  <c r="F1154" i="1"/>
  <c r="G1162" i="1"/>
  <c r="F1162" i="1"/>
  <c r="G1170" i="1"/>
  <c r="F1170" i="1"/>
  <c r="G1178" i="1"/>
  <c r="F1178" i="1"/>
  <c r="G1186" i="1"/>
  <c r="F1186" i="1"/>
  <c r="G1194" i="1"/>
  <c r="F1194" i="1"/>
  <c r="G1202" i="1"/>
  <c r="F1202" i="1"/>
  <c r="G1210" i="1"/>
  <c r="F1210" i="1"/>
  <c r="G1218" i="1"/>
  <c r="F1218" i="1"/>
  <c r="G1226" i="1"/>
  <c r="F1226" i="1"/>
  <c r="G1234" i="1"/>
  <c r="F1234" i="1"/>
  <c r="G1242" i="1"/>
  <c r="F1242" i="1"/>
  <c r="G1250" i="1"/>
  <c r="F1250" i="1"/>
  <c r="G1258" i="1"/>
  <c r="F1258" i="1"/>
  <c r="G1266" i="1"/>
  <c r="F1266" i="1"/>
  <c r="G1274" i="1"/>
  <c r="F1274" i="1"/>
  <c r="G1282" i="1"/>
  <c r="F1282" i="1"/>
  <c r="G1290" i="1"/>
  <c r="F1290" i="1"/>
  <c r="G1298" i="1"/>
  <c r="F1298" i="1"/>
  <c r="G1306" i="1"/>
  <c r="F1306" i="1"/>
  <c r="G1314" i="1"/>
  <c r="F1314" i="1"/>
  <c r="G1322" i="1"/>
  <c r="F1322" i="1"/>
  <c r="G1330" i="1"/>
  <c r="F1330" i="1"/>
  <c r="G1338" i="1"/>
  <c r="F1338" i="1"/>
  <c r="G1346" i="1"/>
  <c r="F1346" i="1"/>
  <c r="G1354" i="1"/>
  <c r="F1354" i="1"/>
  <c r="G1362" i="1"/>
  <c r="F1362" i="1"/>
  <c r="G1370" i="1"/>
  <c r="F1370" i="1"/>
  <c r="G1378" i="1"/>
  <c r="F1378" i="1"/>
  <c r="G1386" i="1"/>
  <c r="F1386" i="1"/>
  <c r="G1394" i="1"/>
  <c r="F1394" i="1"/>
  <c r="G1402" i="1"/>
  <c r="F1402" i="1"/>
  <c r="G1410" i="1"/>
  <c r="F1410" i="1"/>
  <c r="G1418" i="1"/>
  <c r="F1418" i="1"/>
  <c r="G1426" i="1"/>
  <c r="F1426" i="1"/>
  <c r="G1434" i="1"/>
  <c r="F1434" i="1"/>
  <c r="G1442" i="1"/>
  <c r="F1442" i="1"/>
  <c r="G1450" i="1"/>
  <c r="F1450" i="1"/>
  <c r="G1458" i="1"/>
  <c r="F1458" i="1"/>
  <c r="G1466" i="1"/>
  <c r="F1466" i="1"/>
  <c r="G1474" i="1"/>
  <c r="F1474" i="1"/>
  <c r="G1482" i="1"/>
  <c r="F1482" i="1"/>
  <c r="G1490" i="1"/>
  <c r="F1490" i="1"/>
  <c r="G1498" i="1"/>
  <c r="F1498" i="1"/>
  <c r="G1506" i="1"/>
  <c r="F1506" i="1"/>
  <c r="G1514" i="1"/>
  <c r="F1514" i="1"/>
  <c r="G1522" i="1"/>
  <c r="F1522" i="1"/>
  <c r="G1530" i="1"/>
  <c r="F1530" i="1"/>
  <c r="G1538" i="1"/>
  <c r="F1538" i="1"/>
  <c r="G1546" i="1"/>
  <c r="F1546" i="1"/>
  <c r="G1554" i="1"/>
  <c r="F1554" i="1"/>
  <c r="G1562" i="1"/>
  <c r="F1562" i="1"/>
  <c r="G1570" i="1"/>
  <c r="F1570" i="1"/>
  <c r="G1578" i="1"/>
  <c r="F1578" i="1"/>
  <c r="G1586" i="1"/>
  <c r="F1586" i="1"/>
  <c r="G1594" i="1"/>
  <c r="F1594" i="1"/>
  <c r="G1602" i="1"/>
  <c r="F1602" i="1"/>
  <c r="G1610" i="1"/>
  <c r="F1610" i="1"/>
  <c r="G1618" i="1"/>
  <c r="F1618" i="1"/>
  <c r="G1626" i="1"/>
  <c r="F1626" i="1"/>
  <c r="G1634" i="1"/>
  <c r="F1634" i="1"/>
  <c r="G1642" i="1"/>
  <c r="F1642" i="1"/>
  <c r="G1650" i="1"/>
  <c r="F1650" i="1"/>
  <c r="G1658" i="1"/>
  <c r="F1658" i="1"/>
  <c r="G1666" i="1"/>
  <c r="F1666" i="1"/>
  <c r="G1674" i="1"/>
  <c r="F1674" i="1"/>
  <c r="G1682" i="1"/>
  <c r="F1682" i="1"/>
  <c r="G1690" i="1"/>
  <c r="F1690" i="1"/>
  <c r="G1698" i="1"/>
  <c r="F1698" i="1"/>
  <c r="G1706" i="1"/>
  <c r="F1706" i="1"/>
  <c r="G1714" i="1"/>
  <c r="F1714" i="1"/>
  <c r="G1722" i="1"/>
  <c r="F1722" i="1"/>
  <c r="G1730" i="1"/>
  <c r="F1730" i="1"/>
  <c r="G1757" i="1"/>
  <c r="F1757" i="1"/>
  <c r="G1765" i="1"/>
  <c r="F1765" i="1"/>
  <c r="G1773" i="1"/>
  <c r="F1773" i="1"/>
  <c r="G1781" i="1"/>
  <c r="F1781" i="1"/>
  <c r="G1789" i="1"/>
  <c r="F1789" i="1"/>
  <c r="G1797" i="1"/>
  <c r="F1797" i="1"/>
  <c r="G1824" i="1"/>
  <c r="F1824" i="1"/>
  <c r="G1833" i="1"/>
  <c r="F1833" i="1"/>
  <c r="G1841" i="1"/>
  <c r="F1841" i="1"/>
  <c r="G1849" i="1"/>
  <c r="F1849" i="1"/>
  <c r="G1857" i="1"/>
  <c r="F1857" i="1"/>
  <c r="G1865" i="1"/>
  <c r="F1865" i="1"/>
  <c r="G2103" i="1"/>
  <c r="F2103" i="1"/>
  <c r="G2111" i="1"/>
  <c r="F2111" i="1"/>
  <c r="G2119" i="1"/>
  <c r="F2119" i="1"/>
  <c r="G2127" i="1"/>
  <c r="F2127" i="1"/>
  <c r="G2135" i="1"/>
  <c r="F2135" i="1"/>
  <c r="G2143" i="1"/>
  <c r="F2143" i="1"/>
  <c r="G2151" i="1"/>
  <c r="F2151" i="1"/>
  <c r="G2159" i="1"/>
  <c r="F2159" i="1"/>
  <c r="G2167" i="1"/>
  <c r="F2167" i="1"/>
  <c r="G2175" i="1"/>
  <c r="F2175" i="1"/>
  <c r="G3238" i="1"/>
  <c r="F3238" i="1"/>
  <c r="G3455" i="1"/>
  <c r="F3455" i="1"/>
  <c r="G3855" i="1"/>
  <c r="F3855" i="1"/>
  <c r="G3863" i="1"/>
  <c r="F3863" i="1"/>
  <c r="G1883" i="1"/>
  <c r="F1883" i="1"/>
  <c r="G62" i="1"/>
  <c r="F62" i="1"/>
  <c r="G1906" i="1"/>
  <c r="F1906" i="1"/>
  <c r="G1937" i="1"/>
  <c r="F1937" i="1"/>
  <c r="G3232" i="1"/>
  <c r="F3232" i="1"/>
  <c r="G354" i="1"/>
  <c r="F354" i="1"/>
  <c r="G2177" i="1"/>
  <c r="F2177" i="1"/>
  <c r="G2198" i="1"/>
  <c r="F2198" i="1"/>
  <c r="G2025" i="1"/>
  <c r="F2025" i="1"/>
  <c r="G1939" i="1"/>
  <c r="F1939" i="1"/>
  <c r="G383" i="1"/>
  <c r="F383" i="1"/>
  <c r="G265" i="1"/>
  <c r="F265" i="1"/>
  <c r="G274" i="1"/>
  <c r="F274" i="1"/>
  <c r="G390" i="1"/>
  <c r="F390" i="1"/>
  <c r="G2006" i="1"/>
  <c r="F2006" i="1"/>
  <c r="G435" i="1"/>
  <c r="F435" i="1"/>
  <c r="G1935" i="1"/>
  <c r="F1935" i="1"/>
  <c r="G2906" i="1"/>
  <c r="F2906" i="1"/>
  <c r="G3752" i="1"/>
  <c r="F3752" i="1"/>
  <c r="G2544" i="1"/>
  <c r="F2544" i="1"/>
  <c r="G2798" i="1"/>
  <c r="F2798" i="1"/>
  <c r="G3570" i="1"/>
  <c r="F3570" i="1"/>
  <c r="G2563" i="1"/>
  <c r="F2563" i="1"/>
  <c r="G2322" i="1"/>
  <c r="F2322" i="1"/>
  <c r="G2329" i="1"/>
  <c r="F2329" i="1"/>
  <c r="G2338" i="1"/>
  <c r="F2338" i="1"/>
  <c r="G2736" i="1"/>
  <c r="F2736" i="1"/>
  <c r="G2420" i="1"/>
  <c r="F2420" i="1"/>
  <c r="G2819" i="1"/>
  <c r="F2819" i="1"/>
  <c r="G2823" i="1"/>
  <c r="F2823" i="1"/>
  <c r="G2444" i="1"/>
  <c r="F2444" i="1"/>
  <c r="G2788" i="1"/>
  <c r="F2788" i="1"/>
  <c r="G3911" i="1"/>
  <c r="F3911" i="1"/>
  <c r="G3472" i="1"/>
  <c r="F3472" i="1"/>
  <c r="G3476" i="1"/>
  <c r="F3476" i="1"/>
  <c r="G3183" i="1"/>
  <c r="F3183" i="1"/>
  <c r="G3696" i="1"/>
  <c r="F3696" i="1"/>
  <c r="G3330" i="1"/>
  <c r="F3330" i="1"/>
  <c r="G565" i="1"/>
  <c r="F565" i="1"/>
  <c r="G645" i="1"/>
  <c r="F645" i="1"/>
  <c r="G669" i="1"/>
  <c r="F669" i="1"/>
  <c r="G693" i="1"/>
  <c r="F693" i="1"/>
  <c r="G709" i="1"/>
  <c r="F709" i="1"/>
  <c r="G789" i="1"/>
  <c r="F789" i="1"/>
  <c r="G853" i="1"/>
  <c r="F853" i="1"/>
  <c r="G901" i="1"/>
  <c r="F901" i="1"/>
  <c r="G1069" i="1"/>
  <c r="F1069" i="1"/>
  <c r="G1109" i="1"/>
  <c r="F1109" i="1"/>
  <c r="G1157" i="1"/>
  <c r="F1157" i="1"/>
  <c r="G1197" i="1"/>
  <c r="F1197" i="1"/>
  <c r="G1213" i="1"/>
  <c r="F1213" i="1"/>
  <c r="G1221" i="1"/>
  <c r="F1221" i="1"/>
  <c r="G1341" i="1"/>
  <c r="F1341" i="1"/>
  <c r="G1349" i="1"/>
  <c r="F1349" i="1"/>
  <c r="G1357" i="1"/>
  <c r="F1357" i="1"/>
  <c r="G2719" i="1"/>
  <c r="F2719" i="1"/>
  <c r="G2289" i="1"/>
  <c r="F2289" i="1"/>
  <c r="G2535" i="1"/>
  <c r="F2535" i="1"/>
  <c r="G2556" i="1"/>
  <c r="F2556" i="1"/>
  <c r="G284" i="1"/>
  <c r="F284" i="1"/>
  <c r="G2426" i="1"/>
  <c r="F2426" i="1"/>
  <c r="G3464" i="1"/>
  <c r="F3464" i="1"/>
  <c r="G2440" i="1"/>
  <c r="F2440" i="1"/>
  <c r="G2442" i="1"/>
  <c r="F2442" i="1"/>
  <c r="G2446" i="1"/>
  <c r="F2446" i="1"/>
  <c r="G2689" i="1"/>
  <c r="F2689" i="1"/>
  <c r="G2616" i="1"/>
  <c r="F2616" i="1"/>
  <c r="G2826" i="1"/>
  <c r="F2826" i="1"/>
  <c r="G2465" i="1"/>
  <c r="F2465" i="1"/>
  <c r="G2476" i="1"/>
  <c r="F2476" i="1"/>
  <c r="G3587" i="1"/>
  <c r="F3587" i="1"/>
  <c r="G3738" i="1"/>
  <c r="F3738" i="1"/>
  <c r="G2202" i="1"/>
  <c r="F2202" i="1"/>
  <c r="F3577" i="1"/>
  <c r="G3577" i="1"/>
  <c r="G2787" i="1"/>
  <c r="F2787" i="1"/>
  <c r="G3965" i="1"/>
  <c r="F3965" i="1"/>
  <c r="G2495" i="1"/>
  <c r="F2495" i="1"/>
  <c r="G3200" i="1"/>
  <c r="F3200" i="1"/>
  <c r="G3205" i="1"/>
  <c r="F3205" i="1"/>
  <c r="G3197" i="1"/>
  <c r="F3197" i="1"/>
  <c r="G2220" i="1"/>
  <c r="F2220" i="1"/>
  <c r="G3924" i="1"/>
  <c r="F3924" i="1"/>
  <c r="G183" i="1"/>
  <c r="F183" i="1"/>
  <c r="G2081" i="1"/>
  <c r="F2081" i="1"/>
  <c r="G2247" i="1"/>
  <c r="F2247" i="1"/>
  <c r="G2653" i="1"/>
  <c r="F2653" i="1"/>
  <c r="G364" i="1"/>
  <c r="F364" i="1"/>
  <c r="G3160" i="1"/>
  <c r="F3160" i="1"/>
  <c r="G3029" i="1"/>
  <c r="F3029" i="1"/>
  <c r="G2997" i="1"/>
  <c r="F2997" i="1"/>
  <c r="G3011" i="1"/>
  <c r="F3011" i="1"/>
  <c r="G3041" i="1"/>
  <c r="F3041" i="1"/>
  <c r="G3043" i="1"/>
  <c r="F3043" i="1"/>
  <c r="G3055" i="1"/>
  <c r="F3055" i="1"/>
  <c r="G2927" i="1"/>
  <c r="F2927" i="1"/>
  <c r="G3377" i="1"/>
  <c r="F3377" i="1"/>
  <c r="G3438" i="1"/>
  <c r="F3438" i="1"/>
  <c r="G3350" i="1"/>
  <c r="F3350" i="1"/>
  <c r="G3345" i="1"/>
  <c r="F3345" i="1"/>
  <c r="G3449" i="1"/>
  <c r="F3449" i="1"/>
  <c r="G479" i="1"/>
  <c r="F479" i="1"/>
  <c r="G511" i="1"/>
  <c r="F511" i="1"/>
  <c r="G567" i="1"/>
  <c r="F567" i="1"/>
  <c r="G639" i="1"/>
  <c r="F639" i="1"/>
  <c r="G647" i="1"/>
  <c r="F647" i="1"/>
  <c r="G663" i="1"/>
  <c r="F663" i="1"/>
  <c r="G711" i="1"/>
  <c r="F711" i="1"/>
  <c r="G735" i="1"/>
  <c r="F735" i="1"/>
  <c r="G743" i="1"/>
  <c r="F743" i="1"/>
  <c r="G767" i="1"/>
  <c r="F767" i="1"/>
  <c r="G823" i="1"/>
  <c r="F823" i="1"/>
  <c r="G935" i="1"/>
  <c r="F935" i="1"/>
  <c r="G999" i="1"/>
  <c r="F999" i="1"/>
  <c r="G1087" i="1"/>
  <c r="F1087" i="1"/>
  <c r="G1103" i="1"/>
  <c r="F1103" i="1"/>
  <c r="G1183" i="1"/>
  <c r="F1183" i="1"/>
  <c r="G1351" i="1"/>
  <c r="F1351" i="1"/>
  <c r="G1399" i="1"/>
  <c r="F1399" i="1"/>
  <c r="G1567" i="1"/>
  <c r="F1567" i="1"/>
  <c r="G1599" i="1"/>
  <c r="F1599" i="1"/>
  <c r="G1647" i="1"/>
  <c r="F1647" i="1"/>
  <c r="G1679" i="1"/>
  <c r="F1679" i="1"/>
  <c r="G1703" i="1"/>
  <c r="F1703" i="1"/>
  <c r="G1770" i="1"/>
  <c r="F1770" i="1"/>
  <c r="G1778" i="1"/>
  <c r="F1778" i="1"/>
  <c r="G1786" i="1"/>
  <c r="F1786" i="1"/>
  <c r="G1802" i="1"/>
  <c r="F1802" i="1"/>
  <c r="G1838" i="1"/>
  <c r="F1838" i="1"/>
  <c r="G1846" i="1"/>
  <c r="F1846" i="1"/>
  <c r="G1854" i="1"/>
  <c r="F1854" i="1"/>
  <c r="G2108" i="1"/>
  <c r="F2108" i="1"/>
  <c r="G2116" i="1"/>
  <c r="F2116" i="1"/>
  <c r="G2124" i="1"/>
  <c r="F2124" i="1"/>
  <c r="G2132" i="1"/>
  <c r="F2132" i="1"/>
  <c r="G2140" i="1"/>
  <c r="F2140" i="1"/>
  <c r="G2148" i="1"/>
  <c r="F2148" i="1"/>
  <c r="G2156" i="1"/>
  <c r="F2156" i="1"/>
  <c r="G2164" i="1"/>
  <c r="F2164" i="1"/>
  <c r="G2172" i="1"/>
  <c r="F2172" i="1"/>
  <c r="G3235" i="1"/>
  <c r="F3235" i="1"/>
  <c r="G3292" i="1"/>
  <c r="F3292" i="1"/>
  <c r="G3460" i="1"/>
  <c r="F3460" i="1"/>
  <c r="G3860" i="1"/>
  <c r="F3860" i="1"/>
  <c r="G3225" i="1"/>
  <c r="F3225" i="1"/>
  <c r="G107" i="1"/>
  <c r="F107" i="1"/>
  <c r="G3595" i="1"/>
  <c r="F3595" i="1"/>
  <c r="G165" i="1"/>
  <c r="F165" i="1"/>
  <c r="G2054" i="1"/>
  <c r="F2054" i="1"/>
  <c r="G177" i="1"/>
  <c r="F177" i="1"/>
  <c r="G155" i="1"/>
  <c r="F155" i="1"/>
  <c r="G46" i="1"/>
  <c r="F46" i="1"/>
  <c r="G119" i="1"/>
  <c r="F119" i="1"/>
  <c r="G2047" i="1"/>
  <c r="F2047" i="1"/>
  <c r="G3716" i="1"/>
  <c r="F3716" i="1"/>
  <c r="G328" i="1"/>
  <c r="F328" i="1"/>
  <c r="G287" i="1"/>
  <c r="F287" i="1"/>
  <c r="G1995" i="1"/>
  <c r="F1995" i="1"/>
  <c r="G94" i="1"/>
  <c r="F94" i="1"/>
  <c r="G2537" i="1"/>
  <c r="F2537" i="1"/>
  <c r="G2531" i="1"/>
  <c r="F2531" i="1"/>
  <c r="G2797" i="1"/>
  <c r="F2797" i="1"/>
  <c r="G2306" i="1"/>
  <c r="F2306" i="1"/>
  <c r="G2559" i="1"/>
  <c r="F2559" i="1"/>
  <c r="G2561" i="1"/>
  <c r="F2561" i="1"/>
  <c r="G3564" i="1"/>
  <c r="F3564" i="1"/>
  <c r="G3901" i="1"/>
  <c r="F3901" i="1"/>
  <c r="F2412" i="1"/>
  <c r="G2412" i="1"/>
  <c r="G2422" i="1"/>
  <c r="F2422" i="1"/>
  <c r="G3690" i="1"/>
  <c r="F3690" i="1"/>
  <c r="G74" i="1"/>
  <c r="F74" i="1"/>
  <c r="G2612" i="1"/>
  <c r="F2612" i="1"/>
  <c r="G2753" i="1"/>
  <c r="F2753" i="1"/>
  <c r="G2691" i="1"/>
  <c r="F2691" i="1"/>
  <c r="G3467" i="1"/>
  <c r="F3467" i="1"/>
  <c r="G2488" i="1"/>
  <c r="F2488" i="1"/>
  <c r="G2079" i="1"/>
  <c r="F2079" i="1"/>
  <c r="G3639" i="1"/>
  <c r="F3639" i="1"/>
  <c r="G2500" i="1"/>
  <c r="F2500" i="1"/>
  <c r="G430" i="1"/>
  <c r="F430" i="1"/>
  <c r="G2518" i="1"/>
  <c r="F2518" i="1"/>
  <c r="G2268" i="1"/>
  <c r="F2268" i="1"/>
  <c r="G2272" i="1"/>
  <c r="F2272" i="1"/>
  <c r="G2713" i="1"/>
  <c r="F2713" i="1"/>
  <c r="G2663" i="1"/>
  <c r="F2663" i="1"/>
  <c r="G3588" i="1"/>
  <c r="F3588" i="1"/>
  <c r="G3482" i="1"/>
  <c r="F3482" i="1"/>
  <c r="G1815" i="1"/>
  <c r="F1815" i="1"/>
  <c r="G1819" i="1"/>
  <c r="F1819" i="1"/>
  <c r="G3179" i="1"/>
  <c r="F3179" i="1"/>
  <c r="G3698" i="1"/>
  <c r="F3698" i="1"/>
  <c r="G3422" i="1"/>
  <c r="F3422" i="1"/>
  <c r="G3428" i="1"/>
  <c r="F3428" i="1"/>
  <c r="G3375" i="1"/>
  <c r="F3375" i="1"/>
  <c r="G5" i="1"/>
  <c r="F5" i="1"/>
  <c r="G485" i="1"/>
  <c r="F485" i="1"/>
  <c r="G541" i="1"/>
  <c r="F541" i="1"/>
  <c r="G549" i="1"/>
  <c r="F549" i="1"/>
  <c r="G605" i="1"/>
  <c r="F605" i="1"/>
  <c r="G685" i="1"/>
  <c r="F685" i="1"/>
  <c r="G701" i="1"/>
  <c r="F701" i="1"/>
  <c r="G805" i="1"/>
  <c r="F805" i="1"/>
  <c r="G861" i="1"/>
  <c r="F861" i="1"/>
  <c r="G893" i="1"/>
  <c r="F893" i="1"/>
  <c r="G965" i="1"/>
  <c r="F965" i="1"/>
  <c r="G1037" i="1"/>
  <c r="F1037" i="1"/>
  <c r="G1117" i="1"/>
  <c r="F1117" i="1"/>
  <c r="G2184" i="1"/>
  <c r="F2184" i="1"/>
  <c r="G2036" i="1"/>
  <c r="F2036" i="1"/>
  <c r="G85" i="1"/>
  <c r="F85" i="1"/>
  <c r="G1928" i="1"/>
  <c r="F1928" i="1"/>
  <c r="G205" i="1"/>
  <c r="F205" i="1"/>
  <c r="G254" i="1"/>
  <c r="F254" i="1"/>
  <c r="G277" i="1"/>
  <c r="F277" i="1"/>
  <c r="G3319" i="1"/>
  <c r="F3319" i="1"/>
  <c r="G441" i="1"/>
  <c r="F441" i="1"/>
  <c r="G1912" i="1"/>
  <c r="F1912" i="1"/>
  <c r="G2061" i="1"/>
  <c r="F2061" i="1"/>
  <c r="G1885" i="1"/>
  <c r="F1885" i="1"/>
  <c r="G3515" i="1"/>
  <c r="F3515" i="1"/>
  <c r="G2672" i="1"/>
  <c r="F2672" i="1"/>
  <c r="G3616" i="1"/>
  <c r="F3616" i="1"/>
  <c r="G2436" i="1"/>
  <c r="F2436" i="1"/>
  <c r="G2502" i="1"/>
  <c r="F2502" i="1"/>
  <c r="G2784" i="1"/>
  <c r="F2784" i="1"/>
  <c r="G3919" i="1"/>
  <c r="F3919" i="1"/>
  <c r="G2880" i="1"/>
  <c r="F2880" i="1"/>
  <c r="G3194" i="1"/>
  <c r="F3194" i="1"/>
  <c r="G3727" i="1"/>
  <c r="F3727" i="1"/>
  <c r="G3675" i="1"/>
  <c r="F3675" i="1"/>
  <c r="G3027" i="1"/>
  <c r="F3027" i="1"/>
  <c r="G2962" i="1"/>
  <c r="F2962" i="1"/>
  <c r="G3007" i="1"/>
  <c r="F3007" i="1"/>
  <c r="G2945" i="1"/>
  <c r="F2945" i="1"/>
  <c r="G3003" i="1"/>
  <c r="F3003" i="1"/>
  <c r="G2960" i="1"/>
  <c r="F2960" i="1"/>
  <c r="G2948" i="1"/>
  <c r="F2948" i="1"/>
  <c r="G3600" i="1"/>
  <c r="F3600" i="1"/>
  <c r="G3444" i="1"/>
  <c r="F3444" i="1"/>
  <c r="G3355" i="1"/>
  <c r="F3355" i="1"/>
  <c r="G23" i="1"/>
  <c r="F23" i="1"/>
  <c r="G463" i="1"/>
  <c r="F463" i="1"/>
  <c r="G535" i="1"/>
  <c r="F535" i="1"/>
  <c r="G559" i="1"/>
  <c r="F559" i="1"/>
  <c r="G631" i="1"/>
  <c r="F631" i="1"/>
  <c r="G703" i="1"/>
  <c r="F703" i="1"/>
  <c r="G759" i="1"/>
  <c r="F759" i="1"/>
  <c r="G775" i="1"/>
  <c r="F775" i="1"/>
  <c r="G807" i="1"/>
  <c r="F807" i="1"/>
  <c r="G815" i="1"/>
  <c r="F815" i="1"/>
  <c r="G879" i="1"/>
  <c r="F879" i="1"/>
  <c r="G1047" i="1"/>
  <c r="F1047" i="1"/>
  <c r="G1063" i="1"/>
  <c r="F1063" i="1"/>
  <c r="G1127" i="1"/>
  <c r="F1127" i="1"/>
  <c r="G1143" i="1"/>
  <c r="F1143" i="1"/>
  <c r="G1207" i="1"/>
  <c r="F1207" i="1"/>
  <c r="G1215" i="1"/>
  <c r="F1215" i="1"/>
  <c r="G1231" i="1"/>
  <c r="F1231" i="1"/>
  <c r="G1263" i="1"/>
  <c r="F1263" i="1"/>
  <c r="G1303" i="1"/>
  <c r="F1303" i="1"/>
  <c r="G1335" i="1"/>
  <c r="F1335" i="1"/>
  <c r="G1423" i="1"/>
  <c r="F1423" i="1"/>
  <c r="G1471" i="1"/>
  <c r="F1471" i="1"/>
  <c r="G1487" i="1"/>
  <c r="F1487" i="1"/>
  <c r="G1495" i="1"/>
  <c r="F1495" i="1"/>
  <c r="G1551" i="1"/>
  <c r="F1551" i="1"/>
  <c r="G1575" i="1"/>
  <c r="F1575" i="1"/>
  <c r="G1591" i="1"/>
  <c r="F1591" i="1"/>
  <c r="G1663" i="1"/>
  <c r="F1663" i="1"/>
  <c r="G1695" i="1"/>
  <c r="F1695" i="1"/>
  <c r="G1735" i="1"/>
  <c r="F1735" i="1"/>
  <c r="G1762" i="1"/>
  <c r="F1762" i="1"/>
  <c r="G3701" i="1"/>
  <c r="F3701" i="1"/>
  <c r="G3594" i="1"/>
  <c r="F3594" i="1"/>
  <c r="G353" i="1"/>
  <c r="F353" i="1"/>
  <c r="G164" i="1"/>
  <c r="F164" i="1"/>
  <c r="G3772" i="1"/>
  <c r="F3772" i="1"/>
  <c r="G170" i="1"/>
  <c r="F170" i="1"/>
  <c r="G180" i="1"/>
  <c r="F180" i="1"/>
  <c r="G187" i="1"/>
  <c r="F187" i="1"/>
  <c r="G2008" i="1"/>
  <c r="F2008" i="1"/>
  <c r="G1988" i="1"/>
  <c r="F1988" i="1"/>
  <c r="G2033" i="1"/>
  <c r="F2033" i="1"/>
  <c r="G1737" i="1"/>
  <c r="F1737" i="1"/>
  <c r="G219" i="1"/>
  <c r="F219" i="1"/>
  <c r="G2885" i="1"/>
  <c r="F2885" i="1"/>
  <c r="G3916" i="1"/>
  <c r="F3916" i="1"/>
  <c r="G1927" i="1"/>
  <c r="F1927" i="1"/>
  <c r="G1959" i="1"/>
  <c r="F1959" i="1"/>
  <c r="G118" i="1"/>
  <c r="F118" i="1"/>
  <c r="G211" i="1"/>
  <c r="F211" i="1"/>
  <c r="G202" i="1"/>
  <c r="F202" i="1"/>
  <c r="G382" i="1"/>
  <c r="F382" i="1"/>
  <c r="G259" i="1"/>
  <c r="F259" i="1"/>
  <c r="G273" i="1"/>
  <c r="F273" i="1"/>
  <c r="G389" i="1"/>
  <c r="F389" i="1"/>
  <c r="G40" i="1"/>
  <c r="F40" i="1"/>
  <c r="G1987" i="1"/>
  <c r="F1987" i="1"/>
  <c r="G2011" i="1"/>
  <c r="F2011" i="1"/>
  <c r="G2073" i="1"/>
  <c r="F2073" i="1"/>
  <c r="G1879" i="1"/>
  <c r="F1879" i="1"/>
  <c r="G1890" i="1"/>
  <c r="F1890" i="1"/>
  <c r="G240" i="1"/>
  <c r="F240" i="1"/>
  <c r="G1972" i="1"/>
  <c r="F1972" i="1"/>
  <c r="G1994" i="1"/>
  <c r="F1994" i="1"/>
  <c r="G322" i="1"/>
  <c r="F322" i="1"/>
  <c r="G327" i="1"/>
  <c r="F327" i="1"/>
  <c r="G2902" i="1"/>
  <c r="F2902" i="1"/>
  <c r="G2000" i="1"/>
  <c r="F2000" i="1"/>
  <c r="G304" i="1"/>
  <c r="F304" i="1"/>
  <c r="G1748" i="1"/>
  <c r="F1748" i="1"/>
  <c r="G3501" i="1"/>
  <c r="F3501" i="1"/>
  <c r="G275" i="1"/>
  <c r="F275" i="1"/>
  <c r="G286" i="1"/>
  <c r="F286" i="1"/>
  <c r="G153" i="1"/>
  <c r="F153" i="1"/>
  <c r="G2905" i="1"/>
  <c r="F2905" i="1"/>
  <c r="G1966" i="1"/>
  <c r="F1966" i="1"/>
  <c r="G2021" i="1"/>
  <c r="F2021" i="1"/>
  <c r="G1973" i="1"/>
  <c r="F1973" i="1"/>
  <c r="G312" i="1"/>
  <c r="F312" i="1"/>
  <c r="G323" i="1"/>
  <c r="F323" i="1"/>
  <c r="G1965" i="1"/>
  <c r="F1965" i="1"/>
  <c r="G69" i="1"/>
  <c r="F69" i="1"/>
  <c r="G3213" i="1"/>
  <c r="F3213" i="1"/>
  <c r="G3929" i="1"/>
  <c r="F3929" i="1"/>
  <c r="G352" i="1"/>
  <c r="F352" i="1"/>
  <c r="G356" i="1"/>
  <c r="F356" i="1"/>
  <c r="G1954" i="1"/>
  <c r="F1954" i="1"/>
  <c r="G393" i="1"/>
  <c r="F393" i="1"/>
  <c r="G278" i="1"/>
  <c r="F278" i="1"/>
  <c r="G176" i="1"/>
  <c r="F176" i="1"/>
  <c r="G121" i="1"/>
  <c r="F121" i="1"/>
  <c r="G3557" i="1"/>
  <c r="F3557" i="1"/>
  <c r="G2075" i="1"/>
  <c r="F2075" i="1"/>
  <c r="G3877" i="1"/>
  <c r="F3877" i="1"/>
  <c r="G3950" i="1"/>
  <c r="F3950" i="1"/>
  <c r="G3542" i="1"/>
  <c r="F3542" i="1"/>
  <c r="G3544" i="1"/>
  <c r="F3544" i="1"/>
  <c r="G3538" i="1"/>
  <c r="F3538" i="1"/>
  <c r="G3604" i="1"/>
  <c r="F3604" i="1"/>
  <c r="G3939" i="1"/>
  <c r="F3939" i="1"/>
  <c r="G2095" i="1"/>
  <c r="F2095" i="1"/>
  <c r="G3778" i="1"/>
  <c r="F3778" i="1"/>
  <c r="G3906" i="1"/>
  <c r="F3906" i="1"/>
  <c r="G3621" i="1"/>
  <c r="F3621" i="1"/>
  <c r="G3537" i="1"/>
  <c r="F3537" i="1"/>
  <c r="G3709" i="1"/>
  <c r="F3709" i="1"/>
  <c r="G3942" i="1"/>
  <c r="F3942" i="1"/>
  <c r="G3952" i="1"/>
  <c r="F3952" i="1"/>
  <c r="G3956" i="1"/>
  <c r="F3956" i="1"/>
  <c r="G3934" i="1"/>
  <c r="F3934" i="1"/>
  <c r="G3712" i="1"/>
  <c r="F3712" i="1"/>
  <c r="G2341" i="1"/>
  <c r="F2341" i="1"/>
  <c r="G2738" i="1"/>
  <c r="F2738" i="1"/>
  <c r="G2344" i="1"/>
  <c r="F2344" i="1"/>
  <c r="G2571" i="1"/>
  <c r="F2571" i="1"/>
  <c r="G2346" i="1"/>
  <c r="F2346" i="1"/>
  <c r="G2347" i="1"/>
  <c r="F2347" i="1"/>
  <c r="G281" i="1"/>
  <c r="F281" i="1"/>
  <c r="G2740" i="1"/>
  <c r="F2740" i="1"/>
  <c r="G2574" i="1"/>
  <c r="F2574" i="1"/>
  <c r="G2576" i="1"/>
  <c r="F2576" i="1"/>
  <c r="G2578" i="1"/>
  <c r="F2578" i="1"/>
  <c r="G2741" i="1"/>
  <c r="F2741" i="1"/>
  <c r="G2351" i="1"/>
  <c r="F2351" i="1"/>
  <c r="G2580" i="1"/>
  <c r="F2580" i="1"/>
  <c r="G2354" i="1"/>
  <c r="F2354" i="1"/>
  <c r="G2356" i="1"/>
  <c r="F2356" i="1"/>
  <c r="G2358" i="1"/>
  <c r="F2358" i="1"/>
  <c r="G2359" i="1"/>
  <c r="F2359" i="1"/>
  <c r="G2361" i="1"/>
  <c r="F2361" i="1"/>
  <c r="G3603" i="1"/>
  <c r="F3603" i="1"/>
  <c r="G3547" i="1"/>
  <c r="F3547" i="1"/>
  <c r="G3549" i="1"/>
  <c r="F3549" i="1"/>
  <c r="G2783" i="1"/>
  <c r="F2783" i="1"/>
  <c r="G3329" i="1"/>
  <c r="F3329" i="1"/>
  <c r="G3110" i="1"/>
  <c r="F3110" i="1"/>
  <c r="G2870" i="1"/>
  <c r="F2870" i="1"/>
  <c r="G2815" i="1"/>
  <c r="F2815" i="1"/>
  <c r="G2587" i="1"/>
  <c r="F2587" i="1"/>
  <c r="G2588" i="1"/>
  <c r="F2588" i="1"/>
  <c r="G2676" i="1"/>
  <c r="F2676" i="1"/>
  <c r="G2366" i="1"/>
  <c r="F2366" i="1"/>
  <c r="G2742" i="1"/>
  <c r="F2742" i="1"/>
  <c r="G2591" i="1"/>
  <c r="F2591" i="1"/>
  <c r="G2592" i="1"/>
  <c r="F2592" i="1"/>
  <c r="G2091" i="1"/>
  <c r="F2091" i="1"/>
  <c r="G2087" i="1"/>
  <c r="F2087" i="1"/>
  <c r="G2857" i="1"/>
  <c r="F2857" i="1"/>
  <c r="G2887" i="1"/>
  <c r="F2887" i="1"/>
  <c r="G2900" i="1"/>
  <c r="F2900" i="1"/>
  <c r="G2083" i="1"/>
  <c r="F2083" i="1"/>
  <c r="G2892" i="1"/>
  <c r="F2892" i="1"/>
  <c r="G2818" i="1"/>
  <c r="F2818" i="1"/>
  <c r="G3932" i="1"/>
  <c r="F3932" i="1"/>
  <c r="G3693" i="1"/>
  <c r="F3693" i="1"/>
  <c r="G3683" i="1"/>
  <c r="F3683" i="1"/>
  <c r="G2790" i="1"/>
  <c r="F2790" i="1"/>
  <c r="G3635" i="1"/>
  <c r="F3635" i="1"/>
  <c r="G84" i="1"/>
  <c r="F84" i="1"/>
  <c r="G426" i="1"/>
  <c r="F426" i="1"/>
  <c r="G3637" i="1"/>
  <c r="F3637" i="1"/>
  <c r="G2524" i="1"/>
  <c r="F2524" i="1"/>
  <c r="G2801" i="1"/>
  <c r="F2801" i="1"/>
  <c r="G2850" i="1"/>
  <c r="F2850" i="1"/>
  <c r="G2468" i="1"/>
  <c r="F2468" i="1"/>
  <c r="G2623" i="1"/>
  <c r="F2623" i="1"/>
  <c r="G3578" i="1"/>
  <c r="F3578" i="1"/>
  <c r="G3866" i="1"/>
  <c r="F3866" i="1"/>
  <c r="G3723" i="1"/>
  <c r="F3723" i="1"/>
  <c r="G3514" i="1"/>
  <c r="F3514" i="1"/>
  <c r="G3882" i="1"/>
  <c r="F3882" i="1"/>
  <c r="G3881" i="1"/>
  <c r="F3881" i="1"/>
  <c r="G3711" i="1"/>
  <c r="F3711" i="1"/>
  <c r="G2910" i="1"/>
  <c r="F2910" i="1"/>
  <c r="G3643" i="1"/>
  <c r="F3643" i="1"/>
  <c r="G3741" i="1"/>
  <c r="F3741" i="1"/>
  <c r="G3638" i="1"/>
  <c r="F3638" i="1"/>
  <c r="G3209" i="1"/>
  <c r="F3209" i="1"/>
  <c r="G3186" i="1"/>
  <c r="F3186" i="1"/>
  <c r="G2772" i="1"/>
  <c r="F2772" i="1"/>
  <c r="G346" i="1"/>
  <c r="F346" i="1"/>
  <c r="G2777" i="1"/>
  <c r="F2777" i="1"/>
  <c r="G2776" i="1"/>
  <c r="F2776" i="1"/>
  <c r="F3928" i="1"/>
  <c r="G3928" i="1"/>
  <c r="G2802" i="1"/>
  <c r="F2802" i="1"/>
  <c r="G2629" i="1"/>
  <c r="F2629" i="1"/>
  <c r="G3885" i="1"/>
  <c r="F3885" i="1"/>
  <c r="G3933" i="1"/>
  <c r="F3933" i="1"/>
  <c r="G3962" i="1"/>
  <c r="F3962" i="1"/>
  <c r="G3733" i="1"/>
  <c r="F3733" i="1"/>
  <c r="G3156" i="1"/>
  <c r="F3156" i="1"/>
  <c r="G3614" i="1"/>
  <c r="F3614" i="1"/>
  <c r="G2234" i="1"/>
  <c r="F2234" i="1"/>
  <c r="G2697" i="1"/>
  <c r="F2697" i="1"/>
  <c r="G2237" i="1"/>
  <c r="F2237" i="1"/>
  <c r="G2649" i="1"/>
  <c r="F2649" i="1"/>
  <c r="G2698" i="1"/>
  <c r="F2698" i="1"/>
  <c r="G2240" i="1"/>
  <c r="F2240" i="1"/>
  <c r="G2650" i="1"/>
  <c r="F2650" i="1"/>
  <c r="G2242" i="1"/>
  <c r="F2242" i="1"/>
  <c r="G2749" i="1"/>
  <c r="F2749" i="1"/>
  <c r="G3468" i="1"/>
  <c r="F3468" i="1"/>
  <c r="G2078" i="1"/>
  <c r="F2078" i="1"/>
  <c r="G3874" i="1"/>
  <c r="F3874" i="1"/>
  <c r="G2882" i="1"/>
  <c r="F2882" i="1"/>
  <c r="G3969" i="1"/>
  <c r="F3969" i="1"/>
  <c r="G2884" i="1"/>
  <c r="F2884" i="1"/>
  <c r="G3541" i="1"/>
  <c r="F3541" i="1"/>
  <c r="G3607" i="1"/>
  <c r="F3607" i="1"/>
  <c r="G3609" i="1"/>
  <c r="F3609" i="1"/>
  <c r="G2651" i="1"/>
  <c r="F2651" i="1"/>
  <c r="G2245" i="1"/>
  <c r="F2245" i="1"/>
  <c r="G351" i="1"/>
  <c r="F351" i="1"/>
  <c r="G369" i="1"/>
  <c r="F369" i="1"/>
  <c r="G2255" i="1"/>
  <c r="F2255" i="1"/>
  <c r="G2257" i="1"/>
  <c r="F2257" i="1"/>
  <c r="G2519" i="1"/>
  <c r="F2519" i="1"/>
  <c r="G2631" i="1"/>
  <c r="F2631" i="1"/>
  <c r="G3917" i="1"/>
  <c r="F3917" i="1"/>
  <c r="G3914" i="1"/>
  <c r="F3914" i="1"/>
  <c r="G3689" i="1"/>
  <c r="F3689" i="1"/>
  <c r="G3465" i="1"/>
  <c r="F3465" i="1"/>
  <c r="G340" i="1"/>
  <c r="F340" i="1"/>
  <c r="G2266" i="1"/>
  <c r="F2266" i="1"/>
  <c r="G2781" i="1"/>
  <c r="F2781" i="1"/>
  <c r="G2278" i="1"/>
  <c r="F2278" i="1"/>
  <c r="G397" i="1"/>
  <c r="F397" i="1"/>
  <c r="G3935" i="1"/>
  <c r="F3935" i="1"/>
  <c r="G3666" i="1"/>
  <c r="F3666" i="1"/>
  <c r="G3563" i="1"/>
  <c r="F3563" i="1"/>
  <c r="G427" i="1"/>
  <c r="F427" i="1"/>
  <c r="G429" i="1"/>
  <c r="F429" i="1"/>
  <c r="G3" i="1"/>
  <c r="F3" i="1"/>
  <c r="G3137" i="1"/>
  <c r="F3137" i="1"/>
  <c r="G3332" i="1"/>
  <c r="F3332" i="1"/>
  <c r="G3421" i="1"/>
  <c r="F3421" i="1"/>
  <c r="G3436" i="1"/>
  <c r="F3436" i="1"/>
  <c r="G3349" i="1"/>
  <c r="F3349" i="1"/>
  <c r="G3423" i="1"/>
  <c r="F3423" i="1"/>
  <c r="G3397" i="1"/>
  <c r="F3397" i="1"/>
  <c r="G3441" i="1"/>
  <c r="F3441" i="1"/>
  <c r="G3359" i="1"/>
  <c r="F3359" i="1"/>
  <c r="G3378" i="1"/>
  <c r="F3378" i="1"/>
  <c r="G3297" i="1"/>
  <c r="F3297" i="1"/>
  <c r="G3323" i="1"/>
  <c r="F3323" i="1"/>
  <c r="G3334" i="1"/>
  <c r="F3334" i="1"/>
  <c r="G3306" i="1"/>
  <c r="F3306" i="1"/>
  <c r="G3354" i="1"/>
  <c r="F3354" i="1"/>
  <c r="G3331" i="1"/>
  <c r="F3331" i="1"/>
  <c r="G3406" i="1"/>
  <c r="F3406" i="1"/>
  <c r="G3390" i="1"/>
  <c r="F3390" i="1"/>
  <c r="F3705" i="1"/>
  <c r="G3705" i="1"/>
  <c r="G3888" i="1"/>
  <c r="F3888" i="1"/>
  <c r="G4" i="1"/>
  <c r="F4" i="1"/>
  <c r="G12" i="1"/>
  <c r="F12" i="1"/>
  <c r="G20" i="1"/>
  <c r="F20" i="1"/>
  <c r="G452" i="1"/>
  <c r="F452" i="1"/>
  <c r="G460" i="1"/>
  <c r="F460" i="1"/>
  <c r="G468" i="1"/>
  <c r="F468" i="1"/>
  <c r="G476" i="1"/>
  <c r="F476" i="1"/>
  <c r="G484" i="1"/>
  <c r="F484" i="1"/>
  <c r="G492" i="1"/>
  <c r="F492" i="1"/>
  <c r="G500" i="1"/>
  <c r="F500" i="1"/>
  <c r="G508" i="1"/>
  <c r="F508" i="1"/>
  <c r="G516" i="1"/>
  <c r="F516" i="1"/>
  <c r="G524" i="1"/>
  <c r="F524" i="1"/>
  <c r="G532" i="1"/>
  <c r="F532" i="1"/>
  <c r="G540" i="1"/>
  <c r="F540" i="1"/>
  <c r="G548" i="1"/>
  <c r="F548" i="1"/>
  <c r="G556" i="1"/>
  <c r="F556" i="1"/>
  <c r="G564" i="1"/>
  <c r="F564" i="1"/>
  <c r="G572" i="1"/>
  <c r="F572" i="1"/>
  <c r="G580" i="1"/>
  <c r="F580" i="1"/>
  <c r="G588" i="1"/>
  <c r="F588" i="1"/>
  <c r="G596" i="1"/>
  <c r="F596" i="1"/>
  <c r="G604" i="1"/>
  <c r="F604" i="1"/>
  <c r="G612" i="1"/>
  <c r="F612" i="1"/>
  <c r="G620" i="1"/>
  <c r="F620" i="1"/>
  <c r="G628" i="1"/>
  <c r="F628" i="1"/>
  <c r="G636" i="1"/>
  <c r="F636" i="1"/>
  <c r="G644" i="1"/>
  <c r="F644" i="1"/>
  <c r="G652" i="1"/>
  <c r="F652" i="1"/>
  <c r="G660" i="1"/>
  <c r="F660" i="1"/>
  <c r="G668" i="1"/>
  <c r="F668" i="1"/>
  <c r="G676" i="1"/>
  <c r="F676" i="1"/>
  <c r="G684" i="1"/>
  <c r="F684" i="1"/>
  <c r="G692" i="1"/>
  <c r="F692" i="1"/>
  <c r="G700" i="1"/>
  <c r="F700" i="1"/>
  <c r="G708" i="1"/>
  <c r="F708" i="1"/>
  <c r="G716" i="1"/>
  <c r="F716" i="1"/>
  <c r="G724" i="1"/>
  <c r="F724" i="1"/>
  <c r="G732" i="1"/>
  <c r="F732" i="1"/>
  <c r="G740" i="1"/>
  <c r="F740" i="1"/>
  <c r="G748" i="1"/>
  <c r="F748" i="1"/>
  <c r="G756" i="1"/>
  <c r="F756" i="1"/>
  <c r="G764" i="1"/>
  <c r="F764" i="1"/>
  <c r="G772" i="1"/>
  <c r="F772" i="1"/>
  <c r="G780" i="1"/>
  <c r="F780" i="1"/>
  <c r="G788" i="1"/>
  <c r="F788" i="1"/>
  <c r="G796" i="1"/>
  <c r="F796" i="1"/>
  <c r="G804" i="1"/>
  <c r="F804" i="1"/>
  <c r="G812" i="1"/>
  <c r="F812" i="1"/>
  <c r="G820" i="1"/>
  <c r="F820" i="1"/>
  <c r="G828" i="1"/>
  <c r="F828" i="1"/>
  <c r="G836" i="1"/>
  <c r="F836" i="1"/>
  <c r="G844" i="1"/>
  <c r="F844" i="1"/>
  <c r="G852" i="1"/>
  <c r="F852" i="1"/>
  <c r="G860" i="1"/>
  <c r="F860" i="1"/>
  <c r="G868" i="1"/>
  <c r="F868" i="1"/>
  <c r="G876" i="1"/>
  <c r="F876" i="1"/>
  <c r="G884" i="1"/>
  <c r="F884" i="1"/>
  <c r="G892" i="1"/>
  <c r="F892" i="1"/>
  <c r="G900" i="1"/>
  <c r="F900" i="1"/>
  <c r="G908" i="1"/>
  <c r="F908" i="1"/>
  <c r="G916" i="1"/>
  <c r="F916" i="1"/>
  <c r="G924" i="1"/>
  <c r="F924" i="1"/>
  <c r="G932" i="1"/>
  <c r="F932" i="1"/>
  <c r="G940" i="1"/>
  <c r="F940" i="1"/>
  <c r="G948" i="1"/>
  <c r="F948" i="1"/>
  <c r="G956" i="1"/>
  <c r="F956" i="1"/>
  <c r="G964" i="1"/>
  <c r="F964" i="1"/>
  <c r="G972" i="1"/>
  <c r="F972" i="1"/>
  <c r="G980" i="1"/>
  <c r="F980" i="1"/>
  <c r="G988" i="1"/>
  <c r="F988" i="1"/>
  <c r="G996" i="1"/>
  <c r="F996" i="1"/>
  <c r="G1004" i="1"/>
  <c r="F1004" i="1"/>
  <c r="G1012" i="1"/>
  <c r="F1012" i="1"/>
  <c r="G1020" i="1"/>
  <c r="F1020" i="1"/>
  <c r="G1028" i="1"/>
  <c r="F1028" i="1"/>
  <c r="G1036" i="1"/>
  <c r="F1036" i="1"/>
  <c r="G1044" i="1"/>
  <c r="F1044" i="1"/>
  <c r="G1052" i="1"/>
  <c r="F1052" i="1"/>
  <c r="G1060" i="1"/>
  <c r="F1060" i="1"/>
  <c r="G1068" i="1"/>
  <c r="F1068" i="1"/>
  <c r="G1076" i="1"/>
  <c r="F1076" i="1"/>
  <c r="G1084" i="1"/>
  <c r="F1084" i="1"/>
  <c r="G1092" i="1"/>
  <c r="F1092" i="1"/>
  <c r="G1100" i="1"/>
  <c r="F1100" i="1"/>
  <c r="G1108" i="1"/>
  <c r="F1108" i="1"/>
  <c r="G1116" i="1"/>
  <c r="F1116" i="1"/>
  <c r="G1124" i="1"/>
  <c r="F1124" i="1"/>
  <c r="G1132" i="1"/>
  <c r="F1132" i="1"/>
  <c r="G1140" i="1"/>
  <c r="F1140" i="1"/>
  <c r="G1148" i="1"/>
  <c r="F1148" i="1"/>
  <c r="G1156" i="1"/>
  <c r="F1156" i="1"/>
  <c r="G1164" i="1"/>
  <c r="F1164" i="1"/>
  <c r="G1172" i="1"/>
  <c r="F1172" i="1"/>
  <c r="G1180" i="1"/>
  <c r="F1180" i="1"/>
  <c r="G1188" i="1"/>
  <c r="F1188" i="1"/>
  <c r="G1196" i="1"/>
  <c r="F1196" i="1"/>
  <c r="G1204" i="1"/>
  <c r="F1204" i="1"/>
  <c r="G1212" i="1"/>
  <c r="F1212" i="1"/>
  <c r="G1220" i="1"/>
  <c r="F1220" i="1"/>
  <c r="G1228" i="1"/>
  <c r="F1228" i="1"/>
  <c r="G1236" i="1"/>
  <c r="F1236" i="1"/>
  <c r="G1244" i="1"/>
  <c r="F1244" i="1"/>
  <c r="G1252" i="1"/>
  <c r="F1252" i="1"/>
  <c r="G1260" i="1"/>
  <c r="F1260" i="1"/>
  <c r="G1268" i="1"/>
  <c r="F1268" i="1"/>
  <c r="G1276" i="1"/>
  <c r="F1276" i="1"/>
  <c r="G1284" i="1"/>
  <c r="F1284" i="1"/>
  <c r="G1292" i="1"/>
  <c r="F1292" i="1"/>
  <c r="G1300" i="1"/>
  <c r="F1300" i="1"/>
  <c r="G1308" i="1"/>
  <c r="F1308" i="1"/>
  <c r="G1316" i="1"/>
  <c r="F1316" i="1"/>
  <c r="G1324" i="1"/>
  <c r="F1324" i="1"/>
  <c r="G1332" i="1"/>
  <c r="F1332" i="1"/>
  <c r="G1340" i="1"/>
  <c r="F1340" i="1"/>
  <c r="G1348" i="1"/>
  <c r="F1348" i="1"/>
  <c r="G1356" i="1"/>
  <c r="F1356" i="1"/>
  <c r="G1364" i="1"/>
  <c r="F1364" i="1"/>
  <c r="G1372" i="1"/>
  <c r="F1372" i="1"/>
  <c r="G1380" i="1"/>
  <c r="F1380" i="1"/>
  <c r="G1388" i="1"/>
  <c r="F1388" i="1"/>
  <c r="G1396" i="1"/>
  <c r="F1396" i="1"/>
  <c r="G1404" i="1"/>
  <c r="F1404" i="1"/>
  <c r="G1412" i="1"/>
  <c r="F1412" i="1"/>
  <c r="G1420" i="1"/>
  <c r="F1420" i="1"/>
  <c r="G1428" i="1"/>
  <c r="F1428" i="1"/>
  <c r="G1436" i="1"/>
  <c r="F1436" i="1"/>
  <c r="G1444" i="1"/>
  <c r="F1444" i="1"/>
  <c r="G1452" i="1"/>
  <c r="F1452" i="1"/>
  <c r="G1460" i="1"/>
  <c r="F1460" i="1"/>
  <c r="G1468" i="1"/>
  <c r="F1468" i="1"/>
  <c r="G1476" i="1"/>
  <c r="F1476" i="1"/>
  <c r="G1484" i="1"/>
  <c r="F1484" i="1"/>
  <c r="G1492" i="1"/>
  <c r="F1492" i="1"/>
  <c r="G1500" i="1"/>
  <c r="F1500" i="1"/>
  <c r="G1508" i="1"/>
  <c r="F1508" i="1"/>
  <c r="G1516" i="1"/>
  <c r="F1516" i="1"/>
  <c r="G1524" i="1"/>
  <c r="F1524" i="1"/>
  <c r="G1532" i="1"/>
  <c r="F1532" i="1"/>
  <c r="G1540" i="1"/>
  <c r="F1540" i="1"/>
  <c r="G1548" i="1"/>
  <c r="F1548" i="1"/>
  <c r="G1556" i="1"/>
  <c r="F1556" i="1"/>
  <c r="G1564" i="1"/>
  <c r="F1564" i="1"/>
  <c r="G1572" i="1"/>
  <c r="F1572" i="1"/>
  <c r="G1580" i="1"/>
  <c r="F1580" i="1"/>
  <c r="G1588" i="1"/>
  <c r="F1588" i="1"/>
  <c r="G1596" i="1"/>
  <c r="F1596" i="1"/>
  <c r="G1604" i="1"/>
  <c r="F1604" i="1"/>
  <c r="G1612" i="1"/>
  <c r="F1612" i="1"/>
  <c r="G1620" i="1"/>
  <c r="F1620" i="1"/>
  <c r="G1628" i="1"/>
  <c r="F1628" i="1"/>
  <c r="G1636" i="1"/>
  <c r="F1636" i="1"/>
  <c r="G1644" i="1"/>
  <c r="F1644" i="1"/>
  <c r="G1652" i="1"/>
  <c r="F1652" i="1"/>
  <c r="G1660" i="1"/>
  <c r="F1660" i="1"/>
  <c r="G1668" i="1"/>
  <c r="F1668" i="1"/>
  <c r="G1676" i="1"/>
  <c r="F1676" i="1"/>
  <c r="G1684" i="1"/>
  <c r="F1684" i="1"/>
  <c r="G1692" i="1"/>
  <c r="F1692" i="1"/>
  <c r="G1700" i="1"/>
  <c r="F1700" i="1"/>
  <c r="G1708" i="1"/>
  <c r="F1708" i="1"/>
  <c r="G1716" i="1"/>
  <c r="F1716" i="1"/>
  <c r="G1724" i="1"/>
  <c r="F1724" i="1"/>
  <c r="G1732" i="1"/>
  <c r="F1732" i="1"/>
  <c r="G1759" i="1"/>
  <c r="F1759" i="1"/>
  <c r="G1767" i="1"/>
  <c r="F1767" i="1"/>
  <c r="G1775" i="1"/>
  <c r="F1775" i="1"/>
  <c r="G1783" i="1"/>
  <c r="F1783" i="1"/>
  <c r="G1791" i="1"/>
  <c r="F1791" i="1"/>
  <c r="G1799" i="1"/>
  <c r="F1799" i="1"/>
  <c r="G1827" i="1"/>
  <c r="F1827" i="1"/>
  <c r="G1835" i="1"/>
  <c r="F1835" i="1"/>
  <c r="G1843" i="1"/>
  <c r="F1843" i="1"/>
  <c r="G1851" i="1"/>
  <c r="F1851" i="1"/>
  <c r="G1859" i="1"/>
  <c r="F1859" i="1"/>
  <c r="G2097" i="1"/>
  <c r="F2097" i="1"/>
  <c r="G2105" i="1"/>
  <c r="F2105" i="1"/>
  <c r="G2113" i="1"/>
  <c r="F2113" i="1"/>
  <c r="G2121" i="1"/>
  <c r="F2121" i="1"/>
  <c r="G2129" i="1"/>
  <c r="F2129" i="1"/>
  <c r="G2137" i="1"/>
  <c r="F2137" i="1"/>
  <c r="G2145" i="1"/>
  <c r="F2145" i="1"/>
  <c r="G2153" i="1"/>
  <c r="F2153" i="1"/>
  <c r="G2161" i="1"/>
  <c r="F2161" i="1"/>
  <c r="G2169" i="1"/>
  <c r="F2169" i="1"/>
  <c r="G2789" i="1"/>
  <c r="F2789" i="1"/>
  <c r="G3253" i="1"/>
  <c r="F3253" i="1"/>
  <c r="G3457" i="1"/>
  <c r="F3457" i="1"/>
  <c r="G3857" i="1"/>
  <c r="F3857" i="1"/>
  <c r="G3867" i="1"/>
  <c r="F3867" i="1"/>
  <c r="G3869" i="1"/>
  <c r="F3869" i="1"/>
  <c r="G3871" i="1"/>
  <c r="F3871" i="1"/>
  <c r="G3971" i="1"/>
  <c r="F3971" i="1"/>
  <c r="G2181" i="1"/>
  <c r="F2181" i="1"/>
  <c r="G2066" i="1"/>
  <c r="F2066" i="1"/>
  <c r="G2186" i="1"/>
  <c r="F2186" i="1"/>
  <c r="G1918" i="1"/>
  <c r="F1918" i="1"/>
  <c r="G1992" i="1"/>
  <c r="F1992" i="1"/>
  <c r="G1968" i="1"/>
  <c r="F1968" i="1"/>
  <c r="G1993" i="1"/>
  <c r="F1993" i="1"/>
  <c r="G2195" i="1"/>
  <c r="F2195" i="1"/>
  <c r="G144" i="1"/>
  <c r="F144" i="1"/>
  <c r="G409" i="1"/>
  <c r="F409" i="1"/>
  <c r="G2038" i="1"/>
  <c r="F2038" i="1"/>
  <c r="G2018" i="1"/>
  <c r="F2018" i="1"/>
  <c r="G2012" i="1"/>
  <c r="F2012" i="1"/>
  <c r="G3224" i="1"/>
  <c r="F3224" i="1"/>
  <c r="G3779" i="1"/>
  <c r="F3779" i="1"/>
  <c r="G2082" i="1"/>
  <c r="F2082" i="1"/>
  <c r="G2545" i="1"/>
  <c r="F2545" i="1"/>
  <c r="G2307" i="1"/>
  <c r="F2307" i="1"/>
  <c r="G2549" i="1"/>
  <c r="F2549" i="1"/>
  <c r="G2554" i="1"/>
  <c r="F2554" i="1"/>
  <c r="G2557" i="1"/>
  <c r="F2557" i="1"/>
  <c r="G2326" i="1"/>
  <c r="F2326" i="1"/>
  <c r="G2327" i="1"/>
  <c r="F2327" i="1"/>
  <c r="G2335" i="1"/>
  <c r="F2335" i="1"/>
  <c r="G2337" i="1"/>
  <c r="F2337" i="1"/>
  <c r="G2409" i="1"/>
  <c r="F2409" i="1"/>
  <c r="G2410" i="1"/>
  <c r="F2410" i="1"/>
  <c r="G2419" i="1"/>
  <c r="F2419" i="1"/>
  <c r="G2822" i="1"/>
  <c r="F2822" i="1"/>
  <c r="G2434" i="1"/>
  <c r="F2434" i="1"/>
  <c r="G2894" i="1"/>
  <c r="F2894" i="1"/>
  <c r="G2634" i="1"/>
  <c r="F2634" i="1"/>
  <c r="G2211" i="1"/>
  <c r="F2211" i="1"/>
  <c r="G2214" i="1"/>
  <c r="F2214" i="1"/>
  <c r="G2217" i="1"/>
  <c r="F2217" i="1"/>
  <c r="G2658" i="1"/>
  <c r="F2658" i="1"/>
  <c r="G412" i="1"/>
  <c r="F412" i="1"/>
  <c r="G1809" i="1"/>
  <c r="F1809" i="1"/>
  <c r="G1813" i="1"/>
  <c r="F1813" i="1"/>
  <c r="G1817" i="1"/>
  <c r="F1817" i="1"/>
  <c r="G1821" i="1"/>
  <c r="F1821" i="1"/>
  <c r="G3181" i="1"/>
  <c r="F3181" i="1"/>
  <c r="G3351" i="1"/>
  <c r="F3351" i="1"/>
  <c r="G3321" i="1"/>
  <c r="F3321" i="1"/>
  <c r="G3409" i="1"/>
  <c r="F3409" i="1"/>
  <c r="G21" i="1"/>
  <c r="F21" i="1"/>
  <c r="G461" i="1"/>
  <c r="F461" i="1"/>
  <c r="G501" i="1"/>
  <c r="F501" i="1"/>
  <c r="G525" i="1"/>
  <c r="F525" i="1"/>
  <c r="G637" i="1"/>
  <c r="F637" i="1"/>
  <c r="G653" i="1"/>
  <c r="F653" i="1"/>
  <c r="G765" i="1"/>
  <c r="F765" i="1"/>
  <c r="G813" i="1"/>
  <c r="F813" i="1"/>
  <c r="G829" i="1"/>
  <c r="F829" i="1"/>
  <c r="G869" i="1"/>
  <c r="F869" i="1"/>
  <c r="G917" i="1"/>
  <c r="F917" i="1"/>
  <c r="G973" i="1"/>
  <c r="F973" i="1"/>
  <c r="G1005" i="1"/>
  <c r="F1005" i="1"/>
  <c r="G1125" i="1"/>
  <c r="F1125" i="1"/>
  <c r="G1133" i="1"/>
  <c r="F1133" i="1"/>
  <c r="G1165" i="1"/>
  <c r="F1165" i="1"/>
  <c r="G1181" i="1"/>
  <c r="F1181" i="1"/>
  <c r="G1189" i="1"/>
  <c r="F1189" i="1"/>
  <c r="G1229" i="1"/>
  <c r="F1229" i="1"/>
  <c r="G1245" i="1"/>
  <c r="F1245" i="1"/>
  <c r="G1269" i="1"/>
  <c r="F1269" i="1"/>
  <c r="G1285" i="1"/>
  <c r="F1285" i="1"/>
  <c r="G1293" i="1"/>
  <c r="F1293" i="1"/>
  <c r="G1325" i="1"/>
  <c r="F1325" i="1"/>
  <c r="G57" i="1"/>
  <c r="F57" i="1"/>
  <c r="G1893" i="1"/>
  <c r="F1893" i="1"/>
  <c r="G1983" i="1"/>
  <c r="F1983" i="1"/>
  <c r="G109" i="1"/>
  <c r="F109" i="1"/>
  <c r="G2042" i="1"/>
  <c r="F2042" i="1"/>
  <c r="G3649" i="1"/>
  <c r="F3649" i="1"/>
  <c r="G337" i="1"/>
  <c r="F337" i="1"/>
  <c r="G3730" i="1"/>
  <c r="F3730" i="1"/>
  <c r="G1951" i="1"/>
  <c r="F1951" i="1"/>
  <c r="G42" i="1"/>
  <c r="F42" i="1"/>
  <c r="G197" i="1"/>
  <c r="F197" i="1"/>
  <c r="G3327" i="1"/>
  <c r="F3327" i="1"/>
  <c r="G2022" i="1"/>
  <c r="F2022" i="1"/>
  <c r="G324" i="1"/>
  <c r="F324" i="1"/>
  <c r="G423" i="1"/>
  <c r="F423" i="1"/>
  <c r="G313" i="1"/>
  <c r="F313" i="1"/>
  <c r="G2032" i="1"/>
  <c r="F2032" i="1"/>
  <c r="G359" i="1"/>
  <c r="F359" i="1"/>
  <c r="G252" i="1"/>
  <c r="F252" i="1"/>
  <c r="G2527" i="1"/>
  <c r="F2527" i="1"/>
  <c r="G2717" i="1"/>
  <c r="F2717" i="1"/>
  <c r="G3672" i="1"/>
  <c r="F3672" i="1"/>
  <c r="G3622" i="1"/>
  <c r="F3622" i="1"/>
  <c r="G2682" i="1"/>
  <c r="F2682" i="1"/>
  <c r="G2603" i="1"/>
  <c r="F2603" i="1"/>
  <c r="G2875" i="1"/>
  <c r="F2875" i="1"/>
  <c r="G2424" i="1"/>
  <c r="F2424" i="1"/>
  <c r="G2751" i="1"/>
  <c r="F2751" i="1"/>
  <c r="G2427" i="1"/>
  <c r="F2427" i="1"/>
  <c r="G3528" i="1"/>
  <c r="F3528" i="1"/>
  <c r="G2438" i="1"/>
  <c r="F2438" i="1"/>
  <c r="G2849" i="1"/>
  <c r="F2849" i="1"/>
  <c r="G2615" i="1"/>
  <c r="F2615" i="1"/>
  <c r="G2449" i="1"/>
  <c r="F2449" i="1"/>
  <c r="G2451" i="1"/>
  <c r="F2451" i="1"/>
  <c r="G2863" i="1"/>
  <c r="F2863" i="1"/>
  <c r="G3149" i="1"/>
  <c r="F3149" i="1"/>
  <c r="G2484" i="1"/>
  <c r="F2484" i="1"/>
  <c r="G2487" i="1"/>
  <c r="F2487" i="1"/>
  <c r="G2832" i="1"/>
  <c r="F2832" i="1"/>
  <c r="G2203" i="1"/>
  <c r="F2203" i="1"/>
  <c r="G2641" i="1"/>
  <c r="F2641" i="1"/>
  <c r="G3574" i="1"/>
  <c r="F3574" i="1"/>
  <c r="G3203" i="1"/>
  <c r="F3203" i="1"/>
  <c r="G3192" i="1"/>
  <c r="F3192" i="1"/>
  <c r="G2496" i="1"/>
  <c r="F2496" i="1"/>
  <c r="G2847" i="1"/>
  <c r="F2847" i="1"/>
  <c r="G3684" i="1"/>
  <c r="F3684" i="1"/>
  <c r="G2795" i="1"/>
  <c r="F2795" i="1"/>
  <c r="G2908" i="1"/>
  <c r="F2908" i="1"/>
  <c r="G2249" i="1"/>
  <c r="F2249" i="1"/>
  <c r="G3342" i="1"/>
  <c r="F3342" i="1"/>
  <c r="G2806" i="1"/>
  <c r="F2806" i="1"/>
  <c r="G2841" i="1"/>
  <c r="F2841" i="1"/>
  <c r="G137" i="1"/>
  <c r="F137" i="1"/>
  <c r="G3519" i="1"/>
  <c r="F3519" i="1"/>
  <c r="G2956" i="1"/>
  <c r="F2956" i="1"/>
  <c r="G2972" i="1"/>
  <c r="F2972" i="1"/>
  <c r="G3057" i="1"/>
  <c r="F3057" i="1"/>
  <c r="G2923" i="1"/>
  <c r="F2923" i="1"/>
  <c r="G3013" i="1"/>
  <c r="F3013" i="1"/>
  <c r="G2915" i="1"/>
  <c r="F2915" i="1"/>
  <c r="G3045" i="1"/>
  <c r="F3045" i="1"/>
  <c r="G3051" i="1"/>
  <c r="F3051" i="1"/>
  <c r="G2933" i="1"/>
  <c r="F2933" i="1"/>
  <c r="G3017" i="1"/>
  <c r="F3017" i="1"/>
  <c r="G2913" i="1"/>
  <c r="F2913" i="1"/>
  <c r="G2958" i="1"/>
  <c r="F2958" i="1"/>
  <c r="G2811" i="1"/>
  <c r="F2811" i="1"/>
  <c r="G3760" i="1"/>
  <c r="F3760" i="1"/>
  <c r="G3373" i="1"/>
  <c r="F3373" i="1"/>
  <c r="G3427" i="1"/>
  <c r="F3427" i="1"/>
  <c r="G3446" i="1"/>
  <c r="F3446" i="1"/>
  <c r="G3384" i="1"/>
  <c r="F3384" i="1"/>
  <c r="G519" i="1"/>
  <c r="F519" i="1"/>
  <c r="G543" i="1"/>
  <c r="F543" i="1"/>
  <c r="G599" i="1"/>
  <c r="F599" i="1"/>
  <c r="G655" i="1"/>
  <c r="F655" i="1"/>
  <c r="G687" i="1"/>
  <c r="F687" i="1"/>
  <c r="G847" i="1"/>
  <c r="F847" i="1"/>
  <c r="G975" i="1"/>
  <c r="F975" i="1"/>
  <c r="G983" i="1"/>
  <c r="F983" i="1"/>
  <c r="G1007" i="1"/>
  <c r="F1007" i="1"/>
  <c r="G1095" i="1"/>
  <c r="F1095" i="1"/>
  <c r="G1111" i="1"/>
  <c r="F1111" i="1"/>
  <c r="G1119" i="1"/>
  <c r="F1119" i="1"/>
  <c r="G1135" i="1"/>
  <c r="F1135" i="1"/>
  <c r="G1247" i="1"/>
  <c r="F1247" i="1"/>
  <c r="G1255" i="1"/>
  <c r="F1255" i="1"/>
  <c r="G1271" i="1"/>
  <c r="F1271" i="1"/>
  <c r="G1359" i="1"/>
  <c r="F1359" i="1"/>
  <c r="G1367" i="1"/>
  <c r="F1367" i="1"/>
  <c r="G1375" i="1"/>
  <c r="F1375" i="1"/>
  <c r="G1407" i="1"/>
  <c r="F1407" i="1"/>
  <c r="G1415" i="1"/>
  <c r="F1415" i="1"/>
  <c r="G1439" i="1"/>
  <c r="F1439" i="1"/>
  <c r="G1463" i="1"/>
  <c r="F1463" i="1"/>
  <c r="G1503" i="1"/>
  <c r="F1503" i="1"/>
  <c r="G1535" i="1"/>
  <c r="F1535" i="1"/>
  <c r="G1583" i="1"/>
  <c r="F1583" i="1"/>
  <c r="G1607" i="1"/>
  <c r="F1607" i="1"/>
  <c r="G1623" i="1"/>
  <c r="F1623" i="1"/>
  <c r="G1671" i="1"/>
  <c r="F1671" i="1"/>
  <c r="G1711" i="1"/>
  <c r="F1711" i="1"/>
  <c r="G1727" i="1"/>
  <c r="F1727" i="1"/>
  <c r="G1794" i="1"/>
  <c r="F1794" i="1"/>
  <c r="G1830" i="1"/>
  <c r="F1830" i="1"/>
  <c r="G1862" i="1"/>
  <c r="F1862" i="1"/>
  <c r="G2100" i="1"/>
  <c r="F2100" i="1"/>
  <c r="G51" i="1"/>
  <c r="F51" i="1"/>
  <c r="G2065" i="1"/>
  <c r="F2065" i="1"/>
  <c r="G1957" i="1"/>
  <c r="F1957" i="1"/>
  <c r="G1826" i="1"/>
  <c r="F1826" i="1"/>
  <c r="G48" i="1"/>
  <c r="F48" i="1"/>
  <c r="G54" i="1"/>
  <c r="F54" i="1"/>
  <c r="G59" i="1"/>
  <c r="F59" i="1"/>
  <c r="G2182" i="1"/>
  <c r="F2182" i="1"/>
  <c r="G66" i="1"/>
  <c r="F66" i="1"/>
  <c r="G1948" i="1"/>
  <c r="F1948" i="1"/>
  <c r="G2055" i="1"/>
  <c r="F2055" i="1"/>
  <c r="G2185" i="1"/>
  <c r="F2185" i="1"/>
  <c r="G2187" i="1"/>
  <c r="F2187" i="1"/>
  <c r="G2189" i="1"/>
  <c r="F2189" i="1"/>
  <c r="G2834" i="1"/>
  <c r="F2834" i="1"/>
  <c r="G88" i="1"/>
  <c r="F88" i="1"/>
  <c r="G1970" i="1"/>
  <c r="F1970" i="1"/>
  <c r="G1916" i="1"/>
  <c r="F1916" i="1"/>
  <c r="G1997" i="1"/>
  <c r="F1997" i="1"/>
  <c r="G2003" i="1"/>
  <c r="F2003" i="1"/>
  <c r="G2050" i="1"/>
  <c r="F2050" i="1"/>
  <c r="G1902" i="1"/>
  <c r="F1902" i="1"/>
  <c r="G3171" i="1"/>
  <c r="F3171" i="1"/>
  <c r="G3177" i="1"/>
  <c r="F3177" i="1"/>
  <c r="G104" i="1"/>
  <c r="F104" i="1"/>
  <c r="G111" i="1"/>
  <c r="F111" i="1"/>
  <c r="G127" i="1"/>
  <c r="F127" i="1"/>
  <c r="G2045" i="1"/>
  <c r="F2045" i="1"/>
  <c r="G2056" i="1"/>
  <c r="F2056" i="1"/>
  <c r="G1750" i="1"/>
  <c r="F1750" i="1"/>
  <c r="G3902" i="1"/>
  <c r="F3902" i="1"/>
  <c r="G146" i="1"/>
  <c r="F146" i="1"/>
  <c r="G159" i="1"/>
  <c r="F159" i="1"/>
  <c r="G2180" i="1"/>
  <c r="F2180" i="1"/>
  <c r="G2190" i="1"/>
  <c r="F2190" i="1"/>
  <c r="G2197" i="1"/>
  <c r="F2197" i="1"/>
  <c r="G394" i="1"/>
  <c r="F394" i="1"/>
  <c r="G1998" i="1"/>
  <c r="F1998" i="1"/>
  <c r="G2848" i="1"/>
  <c r="F2848" i="1"/>
  <c r="G215" i="1"/>
  <c r="F215" i="1"/>
  <c r="G1736" i="1"/>
  <c r="F1736" i="1"/>
  <c r="G192" i="1"/>
  <c r="F192" i="1"/>
  <c r="G1944" i="1"/>
  <c r="F1944" i="1"/>
  <c r="G2017" i="1"/>
  <c r="F2017" i="1"/>
  <c r="G3611" i="1"/>
  <c r="F3611" i="1"/>
  <c r="G371" i="1"/>
  <c r="F371" i="1"/>
  <c r="G1896" i="1"/>
  <c r="F1896" i="1"/>
  <c r="G1978" i="1"/>
  <c r="F1978" i="1"/>
  <c r="G302" i="1"/>
  <c r="F302" i="1"/>
  <c r="G208" i="1"/>
  <c r="F208" i="1"/>
  <c r="G199" i="1"/>
  <c r="F199" i="1"/>
  <c r="G379" i="1"/>
  <c r="F379" i="1"/>
  <c r="G256" i="1"/>
  <c r="F256" i="1"/>
  <c r="G269" i="1"/>
  <c r="F269" i="1"/>
  <c r="G386" i="1"/>
  <c r="F386" i="1"/>
  <c r="G145" i="1"/>
  <c r="F145" i="1"/>
  <c r="F3168" i="1"/>
  <c r="G3168" i="1"/>
  <c r="G1958" i="1"/>
  <c r="F1958" i="1"/>
  <c r="G3216" i="1"/>
  <c r="F3216" i="1"/>
  <c r="G2070" i="1"/>
  <c r="F2070" i="1"/>
  <c r="G1888" i="1"/>
  <c r="F1888" i="1"/>
  <c r="G1869" i="1"/>
  <c r="F1869" i="1"/>
  <c r="G237" i="1"/>
  <c r="F237" i="1"/>
  <c r="G244" i="1"/>
  <c r="F244" i="1"/>
  <c r="G3717" i="1"/>
  <c r="F3717" i="1"/>
  <c r="G3719" i="1"/>
  <c r="F3719" i="1"/>
  <c r="G250" i="1"/>
  <c r="F250" i="1"/>
  <c r="G2037" i="1"/>
  <c r="F2037" i="1"/>
  <c r="G143" i="1"/>
  <c r="F143" i="1"/>
  <c r="G400" i="1"/>
  <c r="F400" i="1"/>
  <c r="G3461" i="1"/>
  <c r="F3461" i="1"/>
  <c r="G264" i="1"/>
  <c r="F264" i="1"/>
  <c r="G3758" i="1"/>
  <c r="F3758" i="1"/>
  <c r="G1744" i="1"/>
  <c r="F1744" i="1"/>
  <c r="G421" i="1"/>
  <c r="F421" i="1"/>
  <c r="G276" i="1"/>
  <c r="F276" i="1"/>
  <c r="G3764" i="1"/>
  <c r="F3764" i="1"/>
  <c r="G3166" i="1"/>
  <c r="F3166" i="1"/>
  <c r="G1881" i="1"/>
  <c r="F1881" i="1"/>
  <c r="G403" i="1"/>
  <c r="F403" i="1"/>
  <c r="G293" i="1"/>
  <c r="F293" i="1"/>
  <c r="G3753" i="1"/>
  <c r="F3753" i="1"/>
  <c r="G1752" i="1"/>
  <c r="F1752" i="1"/>
  <c r="G320" i="1"/>
  <c r="F320" i="1"/>
  <c r="G2074" i="1"/>
  <c r="F2074" i="1"/>
  <c r="G1942" i="1"/>
  <c r="F1942" i="1"/>
  <c r="G3223" i="1"/>
  <c r="F3223" i="1"/>
  <c r="G37" i="1"/>
  <c r="F37" i="1"/>
  <c r="G3214" i="1"/>
  <c r="F3214" i="1"/>
  <c r="G361" i="1"/>
  <c r="F361" i="1"/>
  <c r="G3222" i="1"/>
  <c r="F3222" i="1"/>
  <c r="G98" i="1"/>
  <c r="F98" i="1"/>
  <c r="G225" i="1"/>
  <c r="F225" i="1"/>
  <c r="G272" i="1"/>
  <c r="F272" i="1"/>
  <c r="G3657" i="1"/>
  <c r="F3657" i="1"/>
  <c r="G3732" i="1"/>
  <c r="F3732" i="1"/>
  <c r="G3533" i="1"/>
  <c r="F3533" i="1"/>
  <c r="G2866" i="1"/>
  <c r="F2866" i="1"/>
  <c r="G3702" i="1"/>
  <c r="F3702" i="1"/>
  <c r="G3783" i="1"/>
  <c r="F3783" i="1"/>
  <c r="G2538" i="1"/>
  <c r="F2538" i="1"/>
  <c r="G2670" i="1"/>
  <c r="F2670" i="1"/>
  <c r="G2600" i="1"/>
  <c r="F2600" i="1"/>
  <c r="G2540" i="1"/>
  <c r="F2540" i="1"/>
  <c r="G2541" i="1"/>
  <c r="F2541" i="1"/>
  <c r="G2542" i="1"/>
  <c r="F2542" i="1"/>
  <c r="G2543" i="1"/>
  <c r="F2543" i="1"/>
  <c r="G2304" i="1"/>
  <c r="F2304" i="1"/>
  <c r="G2730" i="1"/>
  <c r="F2730" i="1"/>
  <c r="G2305" i="1"/>
  <c r="F2305" i="1"/>
  <c r="G2546" i="1"/>
  <c r="F2546" i="1"/>
  <c r="G2547" i="1"/>
  <c r="F2547" i="1"/>
  <c r="G2731" i="1"/>
  <c r="F2731" i="1"/>
  <c r="G2309" i="1"/>
  <c r="F2309" i="1"/>
  <c r="G2732" i="1"/>
  <c r="F2732" i="1"/>
  <c r="G3568" i="1"/>
  <c r="F3568" i="1"/>
  <c r="G2311" i="1"/>
  <c r="F2311" i="1"/>
  <c r="G2313" i="1"/>
  <c r="F2313" i="1"/>
  <c r="G2314" i="1"/>
  <c r="F2314" i="1"/>
  <c r="G2315" i="1"/>
  <c r="F2315" i="1"/>
  <c r="G2550" i="1"/>
  <c r="F2550" i="1"/>
  <c r="G2552" i="1"/>
  <c r="F2552" i="1"/>
  <c r="G2317" i="1"/>
  <c r="F2317" i="1"/>
  <c r="G2316" i="1"/>
  <c r="F2316" i="1"/>
  <c r="G3554" i="1"/>
  <c r="F3554" i="1"/>
  <c r="G3202" i="1"/>
  <c r="F3202" i="1"/>
  <c r="G3211" i="1"/>
  <c r="F3211" i="1"/>
  <c r="G2558" i="1"/>
  <c r="F2558" i="1"/>
  <c r="G2673" i="1"/>
  <c r="F2673" i="1"/>
  <c r="G2560" i="1"/>
  <c r="F2560" i="1"/>
  <c r="G2562" i="1"/>
  <c r="F2562" i="1"/>
  <c r="G2564" i="1"/>
  <c r="F2564" i="1"/>
  <c r="G2565" i="1"/>
  <c r="F2565" i="1"/>
  <c r="G2320" i="1"/>
  <c r="F2320" i="1"/>
  <c r="G2567" i="1"/>
  <c r="F2567" i="1"/>
  <c r="G2324" i="1"/>
  <c r="F2324" i="1"/>
  <c r="G2734" i="1"/>
  <c r="F2734" i="1"/>
  <c r="G2325" i="1"/>
  <c r="F2325" i="1"/>
  <c r="G2328" i="1"/>
  <c r="F2328" i="1"/>
  <c r="G2735" i="1"/>
  <c r="F2735" i="1"/>
  <c r="G2330" i="1"/>
  <c r="F2330" i="1"/>
  <c r="G2331" i="1"/>
  <c r="F2331" i="1"/>
  <c r="G2334" i="1"/>
  <c r="F2334" i="1"/>
  <c r="G2336" i="1"/>
  <c r="F2336" i="1"/>
  <c r="G2339" i="1"/>
  <c r="F2339" i="1"/>
  <c r="G2568" i="1"/>
  <c r="F2568" i="1"/>
  <c r="G2569" i="1"/>
  <c r="F2569" i="1"/>
  <c r="G2675" i="1"/>
  <c r="F2675" i="1"/>
  <c r="G3678" i="1"/>
  <c r="F3678" i="1"/>
  <c r="G300" i="1"/>
  <c r="F300" i="1"/>
  <c r="G3765" i="1"/>
  <c r="F3765" i="1"/>
  <c r="G3619" i="1"/>
  <c r="F3619" i="1"/>
  <c r="G3593" i="1"/>
  <c r="F3593" i="1"/>
  <c r="G2406" i="1"/>
  <c r="F2406" i="1"/>
  <c r="G2408" i="1"/>
  <c r="F2408" i="1"/>
  <c r="G2604" i="1"/>
  <c r="F2604" i="1"/>
  <c r="G2605" i="1"/>
  <c r="F2605" i="1"/>
  <c r="G2411" i="1"/>
  <c r="F2411" i="1"/>
  <c r="G2415" i="1"/>
  <c r="F2415" i="1"/>
  <c r="G2416" i="1"/>
  <c r="F2416" i="1"/>
  <c r="G2418" i="1"/>
  <c r="F2418" i="1"/>
  <c r="G2686" i="1"/>
  <c r="F2686" i="1"/>
  <c r="G2421" i="1"/>
  <c r="F2421" i="1"/>
  <c r="G2845" i="1"/>
  <c r="F2845" i="1"/>
  <c r="G193" i="1"/>
  <c r="F193" i="1"/>
  <c r="G3899" i="1"/>
  <c r="F3899" i="1"/>
  <c r="G2635" i="1"/>
  <c r="F2635" i="1"/>
  <c r="G2637" i="1"/>
  <c r="F2637" i="1"/>
  <c r="G2431" i="1"/>
  <c r="F2431" i="1"/>
  <c r="G2432" i="1"/>
  <c r="F2432" i="1"/>
  <c r="G2611" i="1"/>
  <c r="F2611" i="1"/>
  <c r="G2610" i="1"/>
  <c r="F2610" i="1"/>
  <c r="G2433" i="1"/>
  <c r="F2433" i="1"/>
  <c r="G2846" i="1"/>
  <c r="F2846" i="1"/>
  <c r="G2824" i="1"/>
  <c r="F2824" i="1"/>
  <c r="G2435" i="1"/>
  <c r="F2435" i="1"/>
  <c r="G2445" i="1"/>
  <c r="F2445" i="1"/>
  <c r="G3671" i="1"/>
  <c r="F3671" i="1"/>
  <c r="G2084" i="1"/>
  <c r="F2084" i="1"/>
  <c r="G2454" i="1"/>
  <c r="F2454" i="1"/>
  <c r="G2456" i="1"/>
  <c r="F2456" i="1"/>
  <c r="G3582" i="1"/>
  <c r="F3582" i="1"/>
  <c r="G2457" i="1"/>
  <c r="F2457" i="1"/>
  <c r="G2828" i="1"/>
  <c r="F2828" i="1"/>
  <c r="G140" i="1"/>
  <c r="F140" i="1"/>
  <c r="G3625" i="1"/>
  <c r="F3625" i="1"/>
  <c r="G3631" i="1"/>
  <c r="F3631" i="1"/>
  <c r="G3680" i="1"/>
  <c r="F3680" i="1"/>
  <c r="G3645" i="1"/>
  <c r="F3645" i="1"/>
  <c r="G3155" i="1"/>
  <c r="F3155" i="1"/>
  <c r="G3736" i="1"/>
  <c r="F3736" i="1"/>
  <c r="G3743" i="1"/>
  <c r="F3743" i="1"/>
  <c r="G2791" i="1"/>
  <c r="F2791" i="1"/>
  <c r="G2200" i="1"/>
  <c r="F2200" i="1"/>
  <c r="G3626" i="1"/>
  <c r="F3626" i="1"/>
  <c r="G2490" i="1"/>
  <c r="F2490" i="1"/>
  <c r="G3728" i="1"/>
  <c r="F3728" i="1"/>
  <c r="G2077" i="1"/>
  <c r="F2077" i="1"/>
  <c r="G2897" i="1"/>
  <c r="F2897" i="1"/>
  <c r="G2090" i="1"/>
  <c r="F2090" i="1"/>
  <c r="G2893" i="1"/>
  <c r="F2893" i="1"/>
  <c r="G2835" i="1"/>
  <c r="F2835" i="1"/>
  <c r="G3629" i="1"/>
  <c r="F3629" i="1"/>
  <c r="G3654" i="1"/>
  <c r="F3654" i="1"/>
  <c r="G2499" i="1"/>
  <c r="F2499" i="1"/>
  <c r="G3931" i="1"/>
  <c r="F3931" i="1"/>
  <c r="G2647" i="1"/>
  <c r="F2647" i="1"/>
  <c r="G2212" i="1"/>
  <c r="F2212" i="1"/>
  <c r="G2215" i="1"/>
  <c r="F2215" i="1"/>
  <c r="G2216" i="1"/>
  <c r="F2216" i="1"/>
  <c r="G2218" i="1"/>
  <c r="F2218" i="1"/>
  <c r="G3691" i="1"/>
  <c r="F3691" i="1"/>
  <c r="G2803" i="1"/>
  <c r="F2803" i="1"/>
  <c r="G310" i="1"/>
  <c r="F310" i="1"/>
  <c r="G31" i="1"/>
  <c r="F31" i="1"/>
  <c r="G3153" i="1"/>
  <c r="F3153" i="1"/>
  <c r="G2804" i="1"/>
  <c r="F2804" i="1"/>
  <c r="G2505" i="1"/>
  <c r="F2505" i="1"/>
  <c r="G2778" i="1"/>
  <c r="F2778" i="1"/>
  <c r="G414" i="1"/>
  <c r="F414" i="1"/>
  <c r="F3641" i="1"/>
  <c r="G3641" i="1"/>
  <c r="G3324" i="1"/>
  <c r="F3324" i="1"/>
  <c r="G3912" i="1"/>
  <c r="F3912" i="1"/>
  <c r="G56" i="1"/>
  <c r="F56" i="1"/>
  <c r="G296" i="1"/>
  <c r="F296" i="1"/>
  <c r="G366" i="1"/>
  <c r="F366" i="1"/>
  <c r="G3662" i="1"/>
  <c r="F3662" i="1"/>
  <c r="G2260" i="1"/>
  <c r="F2260" i="1"/>
  <c r="G2261" i="1"/>
  <c r="F2261" i="1"/>
  <c r="G2799" i="1"/>
  <c r="F2799" i="1"/>
  <c r="G2703" i="1"/>
  <c r="F2703" i="1"/>
  <c r="G2263" i="1"/>
  <c r="F2263" i="1"/>
  <c r="G2657" i="1"/>
  <c r="F2657" i="1"/>
  <c r="G2264" i="1"/>
  <c r="F2264" i="1"/>
  <c r="G2521" i="1"/>
  <c r="F2521" i="1"/>
  <c r="G3663" i="1"/>
  <c r="F3663" i="1"/>
  <c r="G2509" i="1"/>
  <c r="F2509" i="1"/>
  <c r="G2267" i="1"/>
  <c r="F2267" i="1"/>
  <c r="G2705" i="1"/>
  <c r="F2705" i="1"/>
  <c r="G2706" i="1"/>
  <c r="F2706" i="1"/>
  <c r="G2270" i="1"/>
  <c r="F2270" i="1"/>
  <c r="G2271" i="1"/>
  <c r="F2271" i="1"/>
  <c r="G2659" i="1"/>
  <c r="F2659" i="1"/>
  <c r="G2273" i="1"/>
  <c r="F2273" i="1"/>
  <c r="G2711" i="1"/>
  <c r="F2711" i="1"/>
  <c r="G171" i="1"/>
  <c r="F171" i="1"/>
  <c r="G333" i="1"/>
  <c r="F333" i="1"/>
  <c r="G2712" i="1"/>
  <c r="F2712" i="1"/>
  <c r="G2280" i="1"/>
  <c r="F2280" i="1"/>
  <c r="G2662" i="1"/>
  <c r="F2662" i="1"/>
  <c r="G2715" i="1"/>
  <c r="F2715" i="1"/>
  <c r="G2282" i="1"/>
  <c r="F2282" i="1"/>
  <c r="G2664" i="1"/>
  <c r="F2664" i="1"/>
  <c r="G2285" i="1"/>
  <c r="F2285" i="1"/>
  <c r="G2812" i="1"/>
  <c r="F2812" i="1"/>
  <c r="G3661" i="1"/>
  <c r="F3661" i="1"/>
  <c r="G3746" i="1"/>
  <c r="F3746" i="1"/>
  <c r="G2030" i="1"/>
  <c r="F2030" i="1"/>
  <c r="G3847" i="1"/>
  <c r="F3847" i="1"/>
  <c r="G3471" i="1"/>
  <c r="F3471" i="1"/>
  <c r="G3473" i="1"/>
  <c r="F3473" i="1"/>
  <c r="G3475" i="1"/>
  <c r="F3475" i="1"/>
  <c r="G3477" i="1"/>
  <c r="F3477" i="1"/>
  <c r="G3479" i="1"/>
  <c r="F3479" i="1"/>
  <c r="G3481" i="1"/>
  <c r="F3481" i="1"/>
  <c r="G1804" i="1"/>
  <c r="F1804" i="1"/>
  <c r="G1806" i="1"/>
  <c r="F1806" i="1"/>
  <c r="G1808" i="1"/>
  <c r="F1808" i="1"/>
  <c r="G1810" i="1"/>
  <c r="F1810" i="1"/>
  <c r="G1812" i="1"/>
  <c r="F1812" i="1"/>
  <c r="G1814" i="1"/>
  <c r="F1814" i="1"/>
  <c r="G1816" i="1"/>
  <c r="F1816" i="1"/>
  <c r="G1818" i="1"/>
  <c r="F1818" i="1"/>
  <c r="G1820" i="1"/>
  <c r="F1820" i="1"/>
  <c r="G1822" i="1"/>
  <c r="F1822" i="1"/>
  <c r="G3180" i="1"/>
  <c r="F3180" i="1"/>
  <c r="G3182" i="1"/>
  <c r="F3182" i="1"/>
  <c r="G3184" i="1"/>
  <c r="F3184" i="1"/>
  <c r="G3695" i="1"/>
  <c r="F3695" i="1"/>
  <c r="G3697" i="1"/>
  <c r="F3697" i="1"/>
  <c r="G3699" i="1"/>
  <c r="F3699" i="1"/>
  <c r="G43" i="1"/>
  <c r="F43" i="1"/>
  <c r="G3873" i="1"/>
  <c r="F3873" i="1"/>
  <c r="G3426" i="1"/>
  <c r="F3426" i="1"/>
  <c r="G3400" i="1"/>
  <c r="F3400" i="1"/>
  <c r="G3370" i="1"/>
  <c r="F3370" i="1"/>
  <c r="G3417" i="1"/>
  <c r="F3417" i="1"/>
  <c r="G3431" i="1"/>
  <c r="F3431" i="1"/>
  <c r="G3430" i="1"/>
  <c r="F3430" i="1"/>
  <c r="G3368" i="1"/>
  <c r="F3368" i="1"/>
  <c r="G3385" i="1"/>
  <c r="F3385" i="1"/>
  <c r="G3363" i="1"/>
  <c r="F3363" i="1"/>
  <c r="G3308" i="1"/>
  <c r="F3308" i="1"/>
  <c r="G3364" i="1"/>
  <c r="F3364" i="1"/>
  <c r="G3298" i="1"/>
  <c r="F3298" i="1"/>
  <c r="G3340" i="1"/>
  <c r="F3340" i="1"/>
  <c r="G3339" i="1"/>
  <c r="F3339" i="1"/>
  <c r="G3420" i="1"/>
  <c r="F3420" i="1"/>
  <c r="G3416" i="1"/>
  <c r="F3416" i="1"/>
  <c r="G3451" i="1"/>
  <c r="F3451" i="1"/>
  <c r="G3897" i="1"/>
  <c r="F3897" i="1"/>
  <c r="G3893" i="1"/>
  <c r="F3893" i="1"/>
  <c r="G9" i="1"/>
  <c r="F9" i="1"/>
  <c r="G17" i="1"/>
  <c r="F17" i="1"/>
  <c r="G25" i="1"/>
  <c r="F25" i="1"/>
  <c r="G449" i="1"/>
  <c r="F449" i="1"/>
  <c r="G457" i="1"/>
  <c r="F457" i="1"/>
  <c r="G465" i="1"/>
  <c r="F465" i="1"/>
  <c r="G473" i="1"/>
  <c r="F473" i="1"/>
  <c r="G481" i="1"/>
  <c r="F481" i="1"/>
  <c r="G489" i="1"/>
  <c r="F489" i="1"/>
  <c r="G497" i="1"/>
  <c r="F497" i="1"/>
  <c r="G505" i="1"/>
  <c r="F505" i="1"/>
  <c r="G513" i="1"/>
  <c r="F513" i="1"/>
  <c r="G521" i="1"/>
  <c r="F521" i="1"/>
  <c r="G529" i="1"/>
  <c r="F529" i="1"/>
  <c r="G537" i="1"/>
  <c r="F537" i="1"/>
  <c r="G545" i="1"/>
  <c r="F545" i="1"/>
  <c r="G553" i="1"/>
  <c r="F553" i="1"/>
  <c r="G561" i="1"/>
  <c r="F561" i="1"/>
  <c r="G569" i="1"/>
  <c r="F569" i="1"/>
  <c r="G577" i="1"/>
  <c r="F577" i="1"/>
  <c r="G585" i="1"/>
  <c r="F585" i="1"/>
  <c r="G593" i="1"/>
  <c r="F593" i="1"/>
  <c r="G601" i="1"/>
  <c r="F601" i="1"/>
  <c r="G609" i="1"/>
  <c r="F609" i="1"/>
  <c r="G617" i="1"/>
  <c r="F617" i="1"/>
  <c r="G625" i="1"/>
  <c r="F625" i="1"/>
  <c r="G633" i="1"/>
  <c r="F633" i="1"/>
  <c r="G641" i="1"/>
  <c r="F641" i="1"/>
  <c r="G649" i="1"/>
  <c r="F649" i="1"/>
  <c r="G657" i="1"/>
  <c r="F657" i="1"/>
  <c r="G665" i="1"/>
  <c r="F665" i="1"/>
  <c r="G673" i="1"/>
  <c r="F673" i="1"/>
  <c r="G681" i="1"/>
  <c r="F681" i="1"/>
  <c r="G689" i="1"/>
  <c r="F689" i="1"/>
  <c r="G697" i="1"/>
  <c r="F697" i="1"/>
  <c r="G705" i="1"/>
  <c r="F705" i="1"/>
  <c r="G713" i="1"/>
  <c r="F713" i="1"/>
  <c r="G721" i="1"/>
  <c r="F721" i="1"/>
  <c r="G729" i="1"/>
  <c r="F729" i="1"/>
  <c r="G737" i="1"/>
  <c r="F737" i="1"/>
  <c r="G745" i="1"/>
  <c r="F745" i="1"/>
  <c r="G753" i="1"/>
  <c r="F753" i="1"/>
  <c r="G761" i="1"/>
  <c r="F761" i="1"/>
  <c r="G769" i="1"/>
  <c r="F769" i="1"/>
  <c r="G777" i="1"/>
  <c r="F777" i="1"/>
  <c r="G785" i="1"/>
  <c r="F785" i="1"/>
  <c r="G793" i="1"/>
  <c r="F793" i="1"/>
  <c r="G801" i="1"/>
  <c r="F801" i="1"/>
  <c r="G809" i="1"/>
  <c r="F809" i="1"/>
  <c r="G817" i="1"/>
  <c r="F817" i="1"/>
  <c r="G825" i="1"/>
  <c r="F825" i="1"/>
  <c r="G833" i="1"/>
  <c r="F833" i="1"/>
  <c r="G841" i="1"/>
  <c r="F841" i="1"/>
  <c r="G849" i="1"/>
  <c r="F849" i="1"/>
  <c r="G857" i="1"/>
  <c r="F857" i="1"/>
  <c r="G865" i="1"/>
  <c r="F865" i="1"/>
  <c r="G873" i="1"/>
  <c r="F873" i="1"/>
  <c r="G881" i="1"/>
  <c r="F881" i="1"/>
  <c r="G889" i="1"/>
  <c r="F889" i="1"/>
  <c r="G897" i="1"/>
  <c r="F897" i="1"/>
  <c r="G905" i="1"/>
  <c r="F905" i="1"/>
  <c r="G913" i="1"/>
  <c r="F913" i="1"/>
  <c r="G921" i="1"/>
  <c r="F921" i="1"/>
  <c r="G929" i="1"/>
  <c r="F929" i="1"/>
  <c r="G937" i="1"/>
  <c r="F937" i="1"/>
  <c r="G945" i="1"/>
  <c r="F945" i="1"/>
  <c r="G953" i="1"/>
  <c r="F953" i="1"/>
  <c r="G961" i="1"/>
  <c r="F961" i="1"/>
  <c r="G969" i="1"/>
  <c r="F969" i="1"/>
  <c r="G977" i="1"/>
  <c r="F977" i="1"/>
  <c r="G985" i="1"/>
  <c r="F985" i="1"/>
  <c r="G993" i="1"/>
  <c r="F993" i="1"/>
  <c r="G1001" i="1"/>
  <c r="F1001" i="1"/>
  <c r="G1009" i="1"/>
  <c r="F1009" i="1"/>
  <c r="G1017" i="1"/>
  <c r="F1017" i="1"/>
  <c r="G1025" i="1"/>
  <c r="F1025" i="1"/>
  <c r="G1033" i="1"/>
  <c r="F1033" i="1"/>
  <c r="G1041" i="1"/>
  <c r="F1041" i="1"/>
  <c r="G1049" i="1"/>
  <c r="F1049" i="1"/>
  <c r="G1057" i="1"/>
  <c r="F1057" i="1"/>
  <c r="G1065" i="1"/>
  <c r="F1065" i="1"/>
  <c r="G1073" i="1"/>
  <c r="F1073" i="1"/>
  <c r="G1081" i="1"/>
  <c r="F1081" i="1"/>
  <c r="G1089" i="1"/>
  <c r="F1089" i="1"/>
  <c r="G1097" i="1"/>
  <c r="F1097" i="1"/>
  <c r="G1105" i="1"/>
  <c r="F1105" i="1"/>
  <c r="G1113" i="1"/>
  <c r="F1113" i="1"/>
  <c r="G1121" i="1"/>
  <c r="F1121" i="1"/>
  <c r="G1129" i="1"/>
  <c r="F1129" i="1"/>
  <c r="G1137" i="1"/>
  <c r="F1137" i="1"/>
  <c r="G1145" i="1"/>
  <c r="F1145" i="1"/>
  <c r="G1153" i="1"/>
  <c r="F1153" i="1"/>
  <c r="G1161" i="1"/>
  <c r="F1161" i="1"/>
  <c r="G1169" i="1"/>
  <c r="F1169" i="1"/>
  <c r="G1177" i="1"/>
  <c r="F1177" i="1"/>
  <c r="G1185" i="1"/>
  <c r="F1185" i="1"/>
  <c r="G1193" i="1"/>
  <c r="F1193" i="1"/>
  <c r="G1201" i="1"/>
  <c r="F1201" i="1"/>
  <c r="G1209" i="1"/>
  <c r="F1209" i="1"/>
  <c r="G1217" i="1"/>
  <c r="F1217" i="1"/>
  <c r="G1225" i="1"/>
  <c r="F1225" i="1"/>
  <c r="G1233" i="1"/>
  <c r="F1233" i="1"/>
  <c r="G1241" i="1"/>
  <c r="F1241" i="1"/>
  <c r="G1249" i="1"/>
  <c r="F1249" i="1"/>
  <c r="G1257" i="1"/>
  <c r="F1257" i="1"/>
  <c r="G1265" i="1"/>
  <c r="F1265" i="1"/>
  <c r="G1273" i="1"/>
  <c r="F1273" i="1"/>
  <c r="G1281" i="1"/>
  <c r="F1281" i="1"/>
  <c r="G1289" i="1"/>
  <c r="F1289" i="1"/>
  <c r="G1297" i="1"/>
  <c r="F1297" i="1"/>
  <c r="G1305" i="1"/>
  <c r="F1305" i="1"/>
  <c r="G1313" i="1"/>
  <c r="F1313" i="1"/>
  <c r="G1321" i="1"/>
  <c r="F1321" i="1"/>
  <c r="G1329" i="1"/>
  <c r="F1329" i="1"/>
  <c r="G1337" i="1"/>
  <c r="F1337" i="1"/>
  <c r="G1345" i="1"/>
  <c r="F1345" i="1"/>
  <c r="G1353" i="1"/>
  <c r="F1353" i="1"/>
  <c r="G1361" i="1"/>
  <c r="F1361" i="1"/>
  <c r="G1369" i="1"/>
  <c r="F1369" i="1"/>
  <c r="G1377" i="1"/>
  <c r="F1377" i="1"/>
  <c r="G1385" i="1"/>
  <c r="F1385" i="1"/>
  <c r="G1393" i="1"/>
  <c r="F1393" i="1"/>
  <c r="G1401" i="1"/>
  <c r="F1401" i="1"/>
  <c r="G1409" i="1"/>
  <c r="F1409" i="1"/>
  <c r="G1417" i="1"/>
  <c r="F1417" i="1"/>
  <c r="G1425" i="1"/>
  <c r="F1425" i="1"/>
  <c r="G1433" i="1"/>
  <c r="F1433" i="1"/>
  <c r="G1441" i="1"/>
  <c r="F1441" i="1"/>
  <c r="G1449" i="1"/>
  <c r="F1449" i="1"/>
  <c r="G1457" i="1"/>
  <c r="F1457" i="1"/>
  <c r="G1465" i="1"/>
  <c r="F1465" i="1"/>
  <c r="G1473" i="1"/>
  <c r="F1473" i="1"/>
  <c r="G1481" i="1"/>
  <c r="F1481" i="1"/>
  <c r="G1489" i="1"/>
  <c r="F1489" i="1"/>
  <c r="G1497" i="1"/>
  <c r="F1497" i="1"/>
  <c r="G1505" i="1"/>
  <c r="F1505" i="1"/>
  <c r="G1513" i="1"/>
  <c r="F1513" i="1"/>
  <c r="G1521" i="1"/>
  <c r="F1521" i="1"/>
  <c r="G1529" i="1"/>
  <c r="F1529" i="1"/>
  <c r="G1537" i="1"/>
  <c r="F1537" i="1"/>
  <c r="G1545" i="1"/>
  <c r="F1545" i="1"/>
  <c r="G1553" i="1"/>
  <c r="F1553" i="1"/>
  <c r="G1561" i="1"/>
  <c r="F1561" i="1"/>
  <c r="G1569" i="1"/>
  <c r="F1569" i="1"/>
  <c r="G1577" i="1"/>
  <c r="F1577" i="1"/>
  <c r="G1585" i="1"/>
  <c r="F1585" i="1"/>
  <c r="G1593" i="1"/>
  <c r="F1593" i="1"/>
  <c r="G1601" i="1"/>
  <c r="F1601" i="1"/>
  <c r="G1609" i="1"/>
  <c r="F1609" i="1"/>
  <c r="G1617" i="1"/>
  <c r="F1617" i="1"/>
  <c r="G1625" i="1"/>
  <c r="F1625" i="1"/>
  <c r="G1633" i="1"/>
  <c r="F1633" i="1"/>
  <c r="G1641" i="1"/>
  <c r="F1641" i="1"/>
  <c r="G1649" i="1"/>
  <c r="F1649" i="1"/>
  <c r="G1657" i="1"/>
  <c r="F1657" i="1"/>
  <c r="G1665" i="1"/>
  <c r="F1665" i="1"/>
  <c r="G1673" i="1"/>
  <c r="F1673" i="1"/>
  <c r="G1681" i="1"/>
  <c r="F1681" i="1"/>
  <c r="G1689" i="1"/>
  <c r="F1689" i="1"/>
  <c r="G1697" i="1"/>
  <c r="F1697" i="1"/>
  <c r="G1705" i="1"/>
  <c r="F1705" i="1"/>
  <c r="G1713" i="1"/>
  <c r="F1713" i="1"/>
  <c r="G1721" i="1"/>
  <c r="F1721" i="1"/>
  <c r="G1729" i="1"/>
  <c r="F1729" i="1"/>
  <c r="G1756" i="1"/>
  <c r="F1756" i="1"/>
  <c r="G1764" i="1"/>
  <c r="F1764" i="1"/>
  <c r="G1772" i="1"/>
  <c r="F1772" i="1"/>
  <c r="G1780" i="1"/>
  <c r="F1780" i="1"/>
  <c r="G1788" i="1"/>
  <c r="F1788" i="1"/>
  <c r="G1796" i="1"/>
  <c r="F1796" i="1"/>
  <c r="G1823" i="1"/>
  <c r="F1823" i="1"/>
  <c r="G1832" i="1"/>
  <c r="F1832" i="1"/>
  <c r="G1840" i="1"/>
  <c r="F1840" i="1"/>
  <c r="G1848" i="1"/>
  <c r="F1848" i="1"/>
  <c r="G1856" i="1"/>
  <c r="F1856" i="1"/>
  <c r="G1864" i="1"/>
  <c r="F1864" i="1"/>
  <c r="G2102" i="1"/>
  <c r="F2102" i="1"/>
  <c r="G2110" i="1"/>
  <c r="F2110" i="1"/>
  <c r="G2118" i="1"/>
  <c r="F2118" i="1"/>
  <c r="G2126" i="1"/>
  <c r="F2126" i="1"/>
  <c r="G2134" i="1"/>
  <c r="F2134" i="1"/>
  <c r="G2142" i="1"/>
  <c r="F2142" i="1"/>
  <c r="G2150" i="1"/>
  <c r="F2150" i="1"/>
  <c r="G2158" i="1"/>
  <c r="F2158" i="1"/>
  <c r="G2166" i="1"/>
  <c r="F2166" i="1"/>
  <c r="G2174" i="1"/>
  <c r="F2174" i="1"/>
  <c r="G3237" i="1"/>
  <c r="F3237" i="1"/>
  <c r="G3454" i="1"/>
  <c r="F3454" i="1"/>
  <c r="G3523" i="1"/>
  <c r="F3523" i="1"/>
  <c r="G3862" i="1"/>
  <c r="F3862" i="1"/>
  <c r="G1955" i="1"/>
  <c r="F1955" i="1"/>
  <c r="G1923" i="1"/>
  <c r="F1923" i="1"/>
  <c r="G2912" i="1"/>
  <c r="F2912" i="1"/>
  <c r="G100" i="1"/>
  <c r="F100" i="1"/>
  <c r="G418" i="1"/>
  <c r="F418" i="1"/>
  <c r="G1999" i="1"/>
  <c r="F1999" i="1"/>
  <c r="G196" i="1"/>
  <c r="F196" i="1"/>
  <c r="G1871" i="1"/>
  <c r="F1871" i="1"/>
  <c r="G3718" i="1"/>
  <c r="F3718" i="1"/>
  <c r="G339" i="1"/>
  <c r="F339" i="1"/>
  <c r="G342" i="1"/>
  <c r="F342" i="1"/>
  <c r="G3612" i="1"/>
  <c r="F3612" i="1"/>
  <c r="G92" i="1"/>
  <c r="F92" i="1"/>
  <c r="G2601" i="1"/>
  <c r="F2601" i="1"/>
  <c r="G2303" i="1"/>
  <c r="F2303" i="1"/>
  <c r="G2308" i="1"/>
  <c r="F2308" i="1"/>
  <c r="G2401" i="1"/>
  <c r="F2401" i="1"/>
  <c r="G3201" i="1"/>
  <c r="F3201" i="1"/>
  <c r="G2733" i="1"/>
  <c r="F2733" i="1"/>
  <c r="G2566" i="1"/>
  <c r="F2566" i="1"/>
  <c r="G2321" i="1"/>
  <c r="F2321" i="1"/>
  <c r="G2333" i="1"/>
  <c r="F2333" i="1"/>
  <c r="G2414" i="1"/>
  <c r="F2414" i="1"/>
  <c r="G2608" i="1"/>
  <c r="F2608" i="1"/>
  <c r="G2609" i="1"/>
  <c r="F2609" i="1"/>
  <c r="G2443" i="1"/>
  <c r="F2443" i="1"/>
  <c r="G2455" i="1"/>
  <c r="F2455" i="1"/>
  <c r="G3579" i="1"/>
  <c r="F3579" i="1"/>
  <c r="G2489" i="1"/>
  <c r="F2489" i="1"/>
  <c r="G2860" i="1"/>
  <c r="F2860" i="1"/>
  <c r="G3157" i="1"/>
  <c r="F3157" i="1"/>
  <c r="G3615" i="1"/>
  <c r="F3615" i="1"/>
  <c r="G3687" i="1"/>
  <c r="F3687" i="1"/>
  <c r="G2259" i="1"/>
  <c r="F2259" i="1"/>
  <c r="G2702" i="1"/>
  <c r="F2702" i="1"/>
  <c r="G2262" i="1"/>
  <c r="F2262" i="1"/>
  <c r="G2780" i="1"/>
  <c r="F2780" i="1"/>
  <c r="G2844" i="1"/>
  <c r="F2844" i="1"/>
  <c r="G2707" i="1"/>
  <c r="F2707" i="1"/>
  <c r="G2283" i="1"/>
  <c r="F2283" i="1"/>
  <c r="G3478" i="1"/>
  <c r="F3478" i="1"/>
  <c r="G3185" i="1"/>
  <c r="F3185" i="1"/>
  <c r="G3487" i="1"/>
  <c r="F3487" i="1"/>
  <c r="G3398" i="1"/>
  <c r="F3398" i="1"/>
  <c r="G3299" i="1"/>
  <c r="F3299" i="1"/>
  <c r="G493" i="1"/>
  <c r="F493" i="1"/>
  <c r="G509" i="1"/>
  <c r="F509" i="1"/>
  <c r="G517" i="1"/>
  <c r="F517" i="1"/>
  <c r="G589" i="1"/>
  <c r="F589" i="1"/>
  <c r="G629" i="1"/>
  <c r="F629" i="1"/>
  <c r="G661" i="1"/>
  <c r="F661" i="1"/>
  <c r="G781" i="1"/>
  <c r="F781" i="1"/>
  <c r="G837" i="1"/>
  <c r="F837" i="1"/>
  <c r="G885" i="1"/>
  <c r="F885" i="1"/>
  <c r="G909" i="1"/>
  <c r="F909" i="1"/>
  <c r="G933" i="1"/>
  <c r="F933" i="1"/>
  <c r="G949" i="1"/>
  <c r="F949" i="1"/>
  <c r="G989" i="1"/>
  <c r="F989" i="1"/>
  <c r="G1013" i="1"/>
  <c r="F1013" i="1"/>
  <c r="G1021" i="1"/>
  <c r="F1021" i="1"/>
  <c r="G1045" i="1"/>
  <c r="F1045" i="1"/>
  <c r="G1053" i="1"/>
  <c r="F1053" i="1"/>
  <c r="G1149" i="1"/>
  <c r="F1149" i="1"/>
  <c r="G1237" i="1"/>
  <c r="F1237" i="1"/>
  <c r="G1261" i="1"/>
  <c r="F1261" i="1"/>
  <c r="G1277" i="1"/>
  <c r="F1277" i="1"/>
  <c r="G1333" i="1"/>
  <c r="F1333" i="1"/>
  <c r="G150" i="1"/>
  <c r="F150" i="1"/>
  <c r="G52" i="1"/>
  <c r="F52" i="1"/>
  <c r="G64" i="1"/>
  <c r="F64" i="1"/>
  <c r="G1920" i="1"/>
  <c r="F1920" i="1"/>
  <c r="G78" i="1"/>
  <c r="F78" i="1"/>
  <c r="G1914" i="1"/>
  <c r="F1914" i="1"/>
  <c r="G1925" i="1"/>
  <c r="F1925" i="1"/>
  <c r="G141" i="1"/>
  <c r="F141" i="1"/>
  <c r="G167" i="1"/>
  <c r="F167" i="1"/>
  <c r="G3517" i="1"/>
  <c r="F3517" i="1"/>
  <c r="G298" i="1"/>
  <c r="F298" i="1"/>
  <c r="G2009" i="1"/>
  <c r="F2009" i="1"/>
  <c r="G3553" i="1"/>
  <c r="F3553" i="1"/>
  <c r="G3316" i="1"/>
  <c r="F3316" i="1"/>
  <c r="G1877" i="1"/>
  <c r="F1877" i="1"/>
  <c r="G262" i="1"/>
  <c r="F262" i="1"/>
  <c r="G1742" i="1"/>
  <c r="F1742" i="1"/>
  <c r="G399" i="1"/>
  <c r="F399" i="1"/>
  <c r="G229" i="1"/>
  <c r="F229" i="1"/>
  <c r="G2525" i="1"/>
  <c r="F2525" i="1"/>
  <c r="G2287" i="1"/>
  <c r="F2287" i="1"/>
  <c r="G3597" i="1"/>
  <c r="F3597" i="1"/>
  <c r="G2402" i="1"/>
  <c r="F2402" i="1"/>
  <c r="G2666" i="1"/>
  <c r="F2666" i="1"/>
  <c r="G2294" i="1"/>
  <c r="F2294" i="1"/>
  <c r="G2668" i="1"/>
  <c r="F2668" i="1"/>
  <c r="G3535" i="1"/>
  <c r="F3535" i="1"/>
  <c r="G2475" i="1"/>
  <c r="F2475" i="1"/>
  <c r="G3069" i="1"/>
  <c r="F3069" i="1"/>
  <c r="G3158" i="1"/>
  <c r="F3158" i="1"/>
  <c r="G3162" i="1"/>
  <c r="F3162" i="1"/>
  <c r="G2929" i="1"/>
  <c r="F2929" i="1"/>
  <c r="G3039" i="1"/>
  <c r="F3039" i="1"/>
  <c r="G3025" i="1"/>
  <c r="F3025" i="1"/>
  <c r="G3063" i="1"/>
  <c r="F3063" i="1"/>
  <c r="G3053" i="1"/>
  <c r="F3053" i="1"/>
  <c r="G3590" i="1"/>
  <c r="F3590" i="1"/>
  <c r="G3520" i="1"/>
  <c r="F3520" i="1"/>
  <c r="G3307" i="1"/>
  <c r="F3307" i="1"/>
  <c r="G3419" i="1"/>
  <c r="F3419" i="1"/>
  <c r="G3362" i="1"/>
  <c r="F3362" i="1"/>
  <c r="G3891" i="1"/>
  <c r="F3891" i="1"/>
  <c r="G7" i="1"/>
  <c r="F7" i="1"/>
  <c r="G15" i="1"/>
  <c r="F15" i="1"/>
  <c r="G447" i="1"/>
  <c r="F447" i="1"/>
  <c r="G455" i="1"/>
  <c r="F455" i="1"/>
  <c r="G471" i="1"/>
  <c r="F471" i="1"/>
  <c r="G503" i="1"/>
  <c r="F503" i="1"/>
  <c r="G591" i="1"/>
  <c r="F591" i="1"/>
  <c r="G623" i="1"/>
  <c r="F623" i="1"/>
  <c r="G671" i="1"/>
  <c r="F671" i="1"/>
  <c r="G695" i="1"/>
  <c r="F695" i="1"/>
  <c r="G719" i="1"/>
  <c r="F719" i="1"/>
  <c r="G791" i="1"/>
  <c r="F791" i="1"/>
  <c r="G863" i="1"/>
  <c r="F863" i="1"/>
  <c r="G871" i="1"/>
  <c r="F871" i="1"/>
  <c r="G895" i="1"/>
  <c r="F895" i="1"/>
  <c r="G911" i="1"/>
  <c r="F911" i="1"/>
  <c r="G927" i="1"/>
  <c r="F927" i="1"/>
  <c r="G951" i="1"/>
  <c r="F951" i="1"/>
  <c r="G959" i="1"/>
  <c r="F959" i="1"/>
  <c r="G1023" i="1"/>
  <c r="F1023" i="1"/>
  <c r="G1039" i="1"/>
  <c r="F1039" i="1"/>
  <c r="G1055" i="1"/>
  <c r="F1055" i="1"/>
  <c r="G1239" i="1"/>
  <c r="F1239" i="1"/>
  <c r="G1311" i="1"/>
  <c r="F1311" i="1"/>
  <c r="G1319" i="1"/>
  <c r="F1319" i="1"/>
  <c r="G1327" i="1"/>
  <c r="F1327" i="1"/>
  <c r="G1447" i="1"/>
  <c r="F1447" i="1"/>
  <c r="G1479" i="1"/>
  <c r="F1479" i="1"/>
  <c r="G1519" i="1"/>
  <c r="F1519" i="1"/>
  <c r="G1527" i="1"/>
  <c r="F1527" i="1"/>
  <c r="G1559" i="1"/>
  <c r="F1559" i="1"/>
  <c r="G1639" i="1"/>
  <c r="F1639" i="1"/>
  <c r="G1754" i="1"/>
  <c r="F1754" i="1"/>
  <c r="G1982" i="1"/>
  <c r="F1982" i="1"/>
  <c r="G2005" i="1"/>
  <c r="F2005" i="1"/>
  <c r="G1933" i="1"/>
  <c r="F1933" i="1"/>
  <c r="G1969" i="1"/>
  <c r="F1969" i="1"/>
  <c r="G3174" i="1"/>
  <c r="F3174" i="1"/>
  <c r="G113" i="1"/>
  <c r="F113" i="1"/>
  <c r="G1989" i="1"/>
  <c r="F1989" i="1"/>
  <c r="G2063" i="1"/>
  <c r="F2063" i="1"/>
  <c r="G1749" i="1"/>
  <c r="F1749" i="1"/>
  <c r="G2023" i="1"/>
  <c r="F2023" i="1"/>
  <c r="G1884" i="1"/>
  <c r="F1884" i="1"/>
  <c r="G63" i="1"/>
  <c r="F63" i="1"/>
  <c r="G1910" i="1"/>
  <c r="F1910" i="1"/>
  <c r="G2024" i="1"/>
  <c r="F2024" i="1"/>
  <c r="G2067" i="1"/>
  <c r="F2067" i="1"/>
  <c r="G77" i="1"/>
  <c r="F77" i="1"/>
  <c r="G2192" i="1"/>
  <c r="F2192" i="1"/>
  <c r="G114" i="1"/>
  <c r="F114" i="1"/>
  <c r="G1900" i="1"/>
  <c r="F1900" i="1"/>
  <c r="G1984" i="1"/>
  <c r="F1984" i="1"/>
  <c r="G1971" i="1"/>
  <c r="F1971" i="1"/>
  <c r="G1956" i="1"/>
  <c r="F1956" i="1"/>
  <c r="G1924" i="1"/>
  <c r="F1924" i="1"/>
  <c r="G1981" i="1"/>
  <c r="F1981" i="1"/>
  <c r="G3531" i="1"/>
  <c r="F3531" i="1"/>
  <c r="G3293" i="1"/>
  <c r="F3293" i="1"/>
  <c r="G101" i="1"/>
  <c r="F101" i="1"/>
  <c r="G108" i="1"/>
  <c r="F108" i="1"/>
  <c r="G343" i="1"/>
  <c r="F343" i="1"/>
  <c r="G2093" i="1"/>
  <c r="F2093" i="1"/>
  <c r="G1979" i="1"/>
  <c r="F1979" i="1"/>
  <c r="G2029" i="1"/>
  <c r="F2029" i="1"/>
  <c r="G3648" i="1"/>
  <c r="F3648" i="1"/>
  <c r="G139" i="1"/>
  <c r="F139" i="1"/>
  <c r="G80" i="1"/>
  <c r="F80" i="1"/>
  <c r="G166" i="1"/>
  <c r="F166" i="1"/>
  <c r="G35" i="1"/>
  <c r="F35" i="1"/>
  <c r="G336" i="1"/>
  <c r="F336" i="1"/>
  <c r="G178" i="1"/>
  <c r="F178" i="1"/>
  <c r="G231" i="1"/>
  <c r="F231" i="1"/>
  <c r="G189" i="1"/>
  <c r="F189" i="1"/>
  <c r="G2041" i="1"/>
  <c r="F2041" i="1"/>
  <c r="G2004" i="1"/>
  <c r="F2004" i="1"/>
  <c r="G195" i="1"/>
  <c r="F195" i="1"/>
  <c r="G3907" i="1"/>
  <c r="F3907" i="1"/>
  <c r="G3909" i="1"/>
  <c r="F3909" i="1"/>
  <c r="G3552" i="1"/>
  <c r="F3552" i="1"/>
  <c r="G156" i="1"/>
  <c r="F156" i="1"/>
  <c r="G1947" i="1"/>
  <c r="F1947" i="1"/>
  <c r="G41" i="1"/>
  <c r="F41" i="1"/>
  <c r="G149" i="1"/>
  <c r="F149" i="1"/>
  <c r="G213" i="1"/>
  <c r="F213" i="1"/>
  <c r="G204" i="1"/>
  <c r="F204" i="1"/>
  <c r="G384" i="1"/>
  <c r="F384" i="1"/>
  <c r="G266" i="1"/>
  <c r="F266" i="1"/>
  <c r="G39" i="1"/>
  <c r="F39" i="1"/>
  <c r="G297" i="1"/>
  <c r="F297" i="1"/>
  <c r="G2903" i="1"/>
  <c r="F2903" i="1"/>
  <c r="G1899" i="1"/>
  <c r="F1899" i="1"/>
  <c r="G2053" i="1"/>
  <c r="F2053" i="1"/>
  <c r="G1875" i="1"/>
  <c r="F1875" i="1"/>
  <c r="G1878" i="1"/>
  <c r="F1878" i="1"/>
  <c r="G93" i="1"/>
  <c r="F93" i="1"/>
  <c r="G242" i="1"/>
  <c r="F242" i="1"/>
  <c r="G247" i="1"/>
  <c r="F247" i="1"/>
  <c r="G2014" i="1"/>
  <c r="F2014" i="1"/>
  <c r="G410" i="1"/>
  <c r="F410" i="1"/>
  <c r="G329" i="1"/>
  <c r="F329" i="1"/>
  <c r="G261" i="1"/>
  <c r="F261" i="1"/>
  <c r="G3955" i="1"/>
  <c r="F3955" i="1"/>
  <c r="G405" i="1"/>
  <c r="F405" i="1"/>
  <c r="G306" i="1"/>
  <c r="F306" i="1"/>
  <c r="G1741" i="1"/>
  <c r="F1741" i="1"/>
  <c r="G438" i="1"/>
  <c r="F438" i="1"/>
  <c r="G279" i="1"/>
  <c r="F279" i="1"/>
  <c r="G406" i="1"/>
  <c r="F406" i="1"/>
  <c r="G2858" i="1"/>
  <c r="F2858" i="1"/>
  <c r="G288" i="1"/>
  <c r="F288" i="1"/>
  <c r="G289" i="1"/>
  <c r="F289" i="1"/>
  <c r="G1889" i="1"/>
  <c r="F1889" i="1"/>
  <c r="G309" i="1"/>
  <c r="F309" i="1"/>
  <c r="G129" i="1"/>
  <c r="F129" i="1"/>
  <c r="G3750" i="1"/>
  <c r="F3750" i="1"/>
  <c r="G1961" i="1"/>
  <c r="F1961" i="1"/>
  <c r="G2007" i="1"/>
  <c r="F2007" i="1"/>
  <c r="G2046" i="1"/>
  <c r="F2046" i="1"/>
  <c r="G1953" i="1"/>
  <c r="F1953" i="1"/>
  <c r="G3215" i="1"/>
  <c r="F3215" i="1"/>
  <c r="G3688" i="1"/>
  <c r="F3688" i="1"/>
  <c r="G395" i="1"/>
  <c r="F395" i="1"/>
  <c r="G358" i="1"/>
  <c r="F358" i="1"/>
  <c r="G374" i="1"/>
  <c r="F374" i="1"/>
  <c r="G3081" i="1"/>
  <c r="F3081" i="1"/>
  <c r="G3088" i="1"/>
  <c r="F3088" i="1"/>
  <c r="G95" i="1"/>
  <c r="F95" i="1"/>
  <c r="G228" i="1"/>
  <c r="F228" i="1"/>
  <c r="G173" i="1"/>
  <c r="F173" i="1"/>
  <c r="G123" i="1"/>
  <c r="F123" i="1"/>
  <c r="G3613" i="1"/>
  <c r="F3613" i="1"/>
  <c r="G2813" i="1"/>
  <c r="F2813" i="1"/>
  <c r="G2291" i="1"/>
  <c r="F2291" i="1"/>
  <c r="G2292" i="1"/>
  <c r="F2292" i="1"/>
  <c r="G3780" i="1"/>
  <c r="F3780" i="1"/>
  <c r="G315" i="1"/>
  <c r="F315" i="1"/>
  <c r="G3571" i="1"/>
  <c r="F3571" i="1"/>
  <c r="G3565" i="1"/>
  <c r="F3565" i="1"/>
  <c r="G2814" i="1"/>
  <c r="F2814" i="1"/>
  <c r="G283" i="1"/>
  <c r="F283" i="1"/>
  <c r="G2583" i="1"/>
  <c r="F2583" i="1"/>
  <c r="G2362" i="1"/>
  <c r="F2362" i="1"/>
  <c r="G2363" i="1"/>
  <c r="F2363" i="1"/>
  <c r="G2364" i="1"/>
  <c r="F2364" i="1"/>
  <c r="G3391" i="1"/>
  <c r="F3391" i="1"/>
  <c r="G3393" i="1"/>
  <c r="F3393" i="1"/>
  <c r="G3396" i="1"/>
  <c r="F3396" i="1"/>
  <c r="G2744" i="1"/>
  <c r="F2744" i="1"/>
  <c r="G2743" i="1"/>
  <c r="F2743" i="1"/>
  <c r="G2371" i="1"/>
  <c r="F2371" i="1"/>
  <c r="G2372" i="1"/>
  <c r="F2372" i="1"/>
  <c r="G2374" i="1"/>
  <c r="F2374" i="1"/>
  <c r="G2745" i="1"/>
  <c r="F2745" i="1"/>
  <c r="G2377" i="1"/>
  <c r="F2377" i="1"/>
  <c r="G2379" i="1"/>
  <c r="F2379" i="1"/>
  <c r="G2747" i="1"/>
  <c r="F2747" i="1"/>
  <c r="G2381" i="1"/>
  <c r="F2381" i="1"/>
  <c r="G2383" i="1"/>
  <c r="F2383" i="1"/>
  <c r="G2386" i="1"/>
  <c r="F2386" i="1"/>
  <c r="G2748" i="1"/>
  <c r="F2748" i="1"/>
  <c r="F2596" i="1"/>
  <c r="G2596" i="1"/>
  <c r="G2387" i="1"/>
  <c r="F2387" i="1"/>
  <c r="G2389" i="1"/>
  <c r="F2389" i="1"/>
  <c r="G2598" i="1"/>
  <c r="F2598" i="1"/>
  <c r="G2392" i="1"/>
  <c r="F2392" i="1"/>
  <c r="G3285" i="1"/>
  <c r="F3285" i="1"/>
  <c r="G3291" i="1"/>
  <c r="F3291" i="1"/>
  <c r="G3282" i="1"/>
  <c r="F3282" i="1"/>
  <c r="G3274" i="1"/>
  <c r="F3274" i="1"/>
  <c r="G3259" i="1"/>
  <c r="F3259" i="1"/>
  <c r="G3251" i="1"/>
  <c r="F3251" i="1"/>
  <c r="G3264" i="1"/>
  <c r="F3264" i="1"/>
  <c r="G3241" i="1"/>
  <c r="F3241" i="1"/>
  <c r="G3278" i="1"/>
  <c r="F3278" i="1"/>
  <c r="G3279" i="1"/>
  <c r="F3279" i="1"/>
  <c r="G3245" i="1"/>
  <c r="F3245" i="1"/>
  <c r="G3243" i="1"/>
  <c r="F3243" i="1"/>
  <c r="G3230" i="1"/>
  <c r="F3230" i="1"/>
  <c r="G3248" i="1"/>
  <c r="F3248" i="1"/>
  <c r="G3258" i="1"/>
  <c r="F3258" i="1"/>
  <c r="G3089" i="1"/>
  <c r="F3089" i="1"/>
  <c r="G3091" i="1"/>
  <c r="F3091" i="1"/>
  <c r="G3084" i="1"/>
  <c r="F3084" i="1"/>
  <c r="G3077" i="1"/>
  <c r="F3077" i="1"/>
  <c r="G3083" i="1"/>
  <c r="F3083" i="1"/>
  <c r="G3079" i="1"/>
  <c r="F3079" i="1"/>
  <c r="G2816" i="1"/>
  <c r="F2816" i="1"/>
  <c r="G2599" i="1"/>
  <c r="F2599" i="1"/>
  <c r="G2394" i="1"/>
  <c r="F2394" i="1"/>
  <c r="G2678" i="1"/>
  <c r="F2678" i="1"/>
  <c r="G2398" i="1"/>
  <c r="F2398" i="1"/>
  <c r="G3566" i="1"/>
  <c r="F3566" i="1"/>
  <c r="G3775" i="1"/>
  <c r="F3775" i="1"/>
  <c r="G3685" i="1"/>
  <c r="F3685" i="1"/>
  <c r="G75" i="1"/>
  <c r="F75" i="1"/>
  <c r="G3633" i="1"/>
  <c r="F3633" i="1"/>
  <c r="G3829" i="1"/>
  <c r="F3829" i="1"/>
  <c r="G3937" i="1"/>
  <c r="F3937" i="1"/>
  <c r="G3114" i="1"/>
  <c r="F3114" i="1"/>
  <c r="G3830" i="1"/>
  <c r="F3830" i="1"/>
  <c r="G3831" i="1"/>
  <c r="F3831" i="1"/>
  <c r="G3841" i="1"/>
  <c r="F3841" i="1"/>
  <c r="G3826" i="1"/>
  <c r="F3826" i="1"/>
  <c r="G3792" i="1"/>
  <c r="F3792" i="1"/>
  <c r="G3822" i="1"/>
  <c r="F3822" i="1"/>
  <c r="G3815" i="1"/>
  <c r="F3815" i="1"/>
  <c r="G3819" i="1"/>
  <c r="F3819" i="1"/>
  <c r="G3790" i="1"/>
  <c r="F3790" i="1"/>
  <c r="G3806" i="1"/>
  <c r="F3806" i="1"/>
  <c r="G3810" i="1"/>
  <c r="F3810" i="1"/>
  <c r="G3770" i="1"/>
  <c r="F3770" i="1"/>
  <c r="G3945" i="1"/>
  <c r="F3945" i="1"/>
  <c r="G3100" i="1"/>
  <c r="F3100" i="1"/>
  <c r="G3668" i="1"/>
  <c r="F3668" i="1"/>
  <c r="G2459" i="1"/>
  <c r="F2459" i="1"/>
  <c r="G2620" i="1"/>
  <c r="F2620" i="1"/>
  <c r="G2461" i="1"/>
  <c r="F2461" i="1"/>
  <c r="G2463" i="1"/>
  <c r="F2463" i="1"/>
  <c r="G2621" i="1"/>
  <c r="F2621" i="1"/>
  <c r="G3572" i="1"/>
  <c r="F3572" i="1"/>
  <c r="G2829" i="1"/>
  <c r="F2829" i="1"/>
  <c r="G2470" i="1"/>
  <c r="F2470" i="1"/>
  <c r="G2472" i="1"/>
  <c r="F2472" i="1"/>
  <c r="G3580" i="1"/>
  <c r="F3580" i="1"/>
  <c r="G280" i="1"/>
  <c r="F280" i="1"/>
  <c r="G3957" i="1"/>
  <c r="F3957" i="1"/>
  <c r="G3713" i="1"/>
  <c r="F3713" i="1"/>
  <c r="G2480" i="1"/>
  <c r="F2480" i="1"/>
  <c r="G3586" i="1"/>
  <c r="F3586" i="1"/>
  <c r="G3103" i="1"/>
  <c r="F3103" i="1"/>
  <c r="G3106" i="1"/>
  <c r="F3106" i="1"/>
  <c r="G3101" i="1"/>
  <c r="F3101" i="1"/>
  <c r="G3148" i="1"/>
  <c r="F3148" i="1"/>
  <c r="G3111" i="1"/>
  <c r="F3111" i="1"/>
  <c r="G30" i="1"/>
  <c r="F30" i="1"/>
  <c r="G3739" i="1"/>
  <c r="F3739" i="1"/>
  <c r="G3734" i="1"/>
  <c r="F3734" i="1"/>
  <c r="G169" i="1"/>
  <c r="F169" i="1"/>
  <c r="G3926" i="1"/>
  <c r="F3926" i="1"/>
  <c r="G3576" i="1"/>
  <c r="F3576" i="1"/>
  <c r="G3729" i="1"/>
  <c r="F3729" i="1"/>
  <c r="G2491" i="1"/>
  <c r="F2491" i="1"/>
  <c r="G2493" i="1"/>
  <c r="F2493" i="1"/>
  <c r="G2854" i="1"/>
  <c r="F2854" i="1"/>
  <c r="G3098" i="1"/>
  <c r="F3098" i="1"/>
  <c r="G3142" i="1"/>
  <c r="F3142" i="1"/>
  <c r="F3144" i="1"/>
  <c r="G3144" i="1"/>
  <c r="G3146" i="1"/>
  <c r="F3146" i="1"/>
  <c r="G3139" i="1"/>
  <c r="F3139" i="1"/>
  <c r="G3290" i="1"/>
  <c r="F3290" i="1"/>
  <c r="G3286" i="1"/>
  <c r="F3286" i="1"/>
  <c r="G3261" i="1"/>
  <c r="F3261" i="1"/>
  <c r="G3271" i="1"/>
  <c r="F3271" i="1"/>
  <c r="G3836" i="1"/>
  <c r="F3836" i="1"/>
  <c r="G3835" i="1"/>
  <c r="F3835" i="1"/>
  <c r="G3837" i="1"/>
  <c r="F3837" i="1"/>
  <c r="G3839" i="1"/>
  <c r="F3839" i="1"/>
  <c r="G3828" i="1"/>
  <c r="F3828" i="1"/>
  <c r="G3789" i="1"/>
  <c r="F3789" i="1"/>
  <c r="G3797" i="1"/>
  <c r="F3797" i="1"/>
  <c r="G3825" i="1"/>
  <c r="F3825" i="1"/>
  <c r="G3820" i="1"/>
  <c r="F3820" i="1"/>
  <c r="G3798" i="1"/>
  <c r="F3798" i="1"/>
  <c r="G3791" i="1"/>
  <c r="F3791" i="1"/>
  <c r="G3801" i="1"/>
  <c r="F3801" i="1"/>
  <c r="G3807" i="1"/>
  <c r="F3807" i="1"/>
  <c r="G3811" i="1"/>
  <c r="F3811" i="1"/>
  <c r="G3813" i="1"/>
  <c r="F3813" i="1"/>
  <c r="G3095" i="1"/>
  <c r="F3095" i="1"/>
  <c r="G3093" i="1"/>
  <c r="F3093" i="1"/>
  <c r="G2758" i="1"/>
  <c r="F2758" i="1"/>
  <c r="G2760" i="1"/>
  <c r="F2760" i="1"/>
  <c r="G2756" i="1"/>
  <c r="F2756" i="1"/>
  <c r="G2762" i="1"/>
  <c r="F2762" i="1"/>
  <c r="G2765" i="1"/>
  <c r="F2765" i="1"/>
  <c r="G2767" i="1"/>
  <c r="F2767" i="1"/>
  <c r="G2757" i="1"/>
  <c r="F2757" i="1"/>
  <c r="G2769" i="1"/>
  <c r="F2769" i="1"/>
  <c r="G2494" i="1"/>
  <c r="F2494" i="1"/>
  <c r="G2076" i="1"/>
  <c r="F2076" i="1"/>
  <c r="G2859" i="1"/>
  <c r="F2859" i="1"/>
  <c r="G3536" i="1"/>
  <c r="F3536" i="1"/>
  <c r="G2627" i="1"/>
  <c r="F2627" i="1"/>
  <c r="G172" i="1"/>
  <c r="F172" i="1"/>
  <c r="G2693" i="1"/>
  <c r="F2693" i="1"/>
  <c r="G2643" i="1"/>
  <c r="F2643" i="1"/>
  <c r="G2513" i="1"/>
  <c r="F2513" i="1"/>
  <c r="G2645" i="1"/>
  <c r="F2645" i="1"/>
  <c r="G2646" i="1"/>
  <c r="F2646" i="1"/>
  <c r="G431" i="1"/>
  <c r="F431" i="1"/>
  <c r="G3651" i="1"/>
  <c r="F3651" i="1"/>
  <c r="G182" i="1"/>
  <c r="F182" i="1"/>
  <c r="G2630" i="1"/>
  <c r="F2630" i="1"/>
  <c r="G3774" i="1"/>
  <c r="F3774" i="1"/>
  <c r="G3117" i="1"/>
  <c r="F3117" i="1"/>
  <c r="G2922" i="1"/>
  <c r="F2922" i="1"/>
  <c r="G3119" i="1"/>
  <c r="F3119" i="1"/>
  <c r="G2223" i="1"/>
  <c r="F2223" i="1"/>
  <c r="G2225" i="1"/>
  <c r="F2225" i="1"/>
  <c r="G2226" i="1"/>
  <c r="F2226" i="1"/>
  <c r="G2228" i="1"/>
  <c r="F2228" i="1"/>
  <c r="G2230" i="1"/>
  <c r="F2230" i="1"/>
  <c r="G2231" i="1"/>
  <c r="F2231" i="1"/>
  <c r="G2515" i="1"/>
  <c r="F2515" i="1"/>
  <c r="F2516" i="1"/>
  <c r="G2516" i="1"/>
  <c r="G3682" i="1"/>
  <c r="F3682" i="1"/>
  <c r="G2253" i="1"/>
  <c r="F2253" i="1"/>
  <c r="G2700" i="1"/>
  <c r="F2700" i="1"/>
  <c r="G2254" i="1"/>
  <c r="F2254" i="1"/>
  <c r="G3930" i="1"/>
  <c r="F3930" i="1"/>
  <c r="G2840" i="1"/>
  <c r="F2840" i="1"/>
  <c r="G444" i="1"/>
  <c r="F444" i="1"/>
  <c r="G3824" i="1"/>
  <c r="F3824" i="1"/>
  <c r="G2996" i="1"/>
  <c r="F2996" i="1"/>
  <c r="G2995" i="1"/>
  <c r="F2995" i="1"/>
  <c r="G2810" i="1"/>
  <c r="F2810" i="1"/>
  <c r="G3484" i="1"/>
  <c r="F3484" i="1"/>
  <c r="G2807" i="1"/>
  <c r="F2807" i="1"/>
  <c r="G2865" i="1"/>
  <c r="F2865" i="1"/>
  <c r="G3470" i="1"/>
  <c r="F3470" i="1"/>
  <c r="G2274" i="1"/>
  <c r="F2274" i="1"/>
  <c r="G2794" i="1"/>
  <c r="F2794" i="1"/>
  <c r="G2710" i="1"/>
  <c r="F2710" i="1"/>
  <c r="G2276" i="1"/>
  <c r="F2276" i="1"/>
  <c r="G2277" i="1"/>
  <c r="F2277" i="1"/>
  <c r="G136" i="1"/>
  <c r="F136" i="1"/>
  <c r="G3599" i="1"/>
  <c r="F3599" i="1"/>
  <c r="G3485" i="1"/>
  <c r="F3485" i="1"/>
  <c r="G2633" i="1"/>
  <c r="F2633" i="1"/>
  <c r="G3262" i="1"/>
  <c r="F3262" i="1"/>
  <c r="G3275" i="1"/>
  <c r="F3275" i="1"/>
  <c r="G3265" i="1"/>
  <c r="F3265" i="1"/>
  <c r="G3260" i="1"/>
  <c r="F3260" i="1"/>
  <c r="G3228" i="1"/>
  <c r="F3228" i="1"/>
  <c r="G3256" i="1"/>
  <c r="F3256" i="1"/>
  <c r="G3269" i="1"/>
  <c r="F3269" i="1"/>
  <c r="G3136" i="1"/>
  <c r="F3136" i="1"/>
  <c r="G3938" i="1"/>
  <c r="F3938" i="1"/>
  <c r="G3508" i="1"/>
  <c r="F3508" i="1"/>
  <c r="F3108" i="1"/>
  <c r="G3108" i="1"/>
  <c r="G3500" i="1"/>
  <c r="F3500" i="1"/>
  <c r="G3509" i="1"/>
  <c r="F3509" i="1"/>
  <c r="G3492" i="1"/>
  <c r="F3492" i="1"/>
  <c r="G3946" i="1"/>
  <c r="F3946" i="1"/>
  <c r="G3497" i="1"/>
  <c r="F3497" i="1"/>
  <c r="G3494" i="1"/>
  <c r="F3494" i="1"/>
  <c r="G3490" i="1"/>
  <c r="F3490" i="1"/>
  <c r="G3511" i="1"/>
  <c r="F3511" i="1"/>
  <c r="G3512" i="1"/>
  <c r="F3512" i="1"/>
  <c r="G3072" i="1"/>
  <c r="F3072" i="1"/>
  <c r="G3074" i="1"/>
  <c r="F3074" i="1"/>
  <c r="G3165" i="1"/>
  <c r="F3165" i="1"/>
  <c r="G3076" i="1"/>
  <c r="F3076" i="1"/>
  <c r="G2975" i="1"/>
  <c r="F2975" i="1"/>
  <c r="G2977" i="1"/>
  <c r="F2977" i="1"/>
  <c r="G2979" i="1"/>
  <c r="F2979" i="1"/>
  <c r="G3032" i="1"/>
  <c r="F3032" i="1"/>
  <c r="G3034" i="1"/>
  <c r="F3034" i="1"/>
  <c r="G3036" i="1"/>
  <c r="F3036" i="1"/>
  <c r="G3038" i="1"/>
  <c r="F3038" i="1"/>
  <c r="G3048" i="1"/>
  <c r="F3048" i="1"/>
  <c r="G2983" i="1"/>
  <c r="F2983" i="1"/>
  <c r="G2981" i="1"/>
  <c r="F2981" i="1"/>
  <c r="G2985" i="1"/>
  <c r="F2985" i="1"/>
  <c r="G2965" i="1"/>
  <c r="F2965" i="1"/>
  <c r="G2967" i="1"/>
  <c r="F2967" i="1"/>
  <c r="G3016" i="1"/>
  <c r="F3016" i="1"/>
  <c r="G3121" i="1"/>
  <c r="F3121" i="1"/>
  <c r="G2932" i="1"/>
  <c r="F2932" i="1"/>
  <c r="G2926" i="1"/>
  <c r="F2926" i="1"/>
  <c r="G3022" i="1"/>
  <c r="F3022" i="1"/>
  <c r="G2918" i="1"/>
  <c r="F2918" i="1"/>
  <c r="G2920" i="1"/>
  <c r="F2920" i="1"/>
  <c r="G2987" i="1"/>
  <c r="F2987" i="1"/>
  <c r="G2989" i="1"/>
  <c r="F2989" i="1"/>
  <c r="G3000" i="1"/>
  <c r="F3000" i="1"/>
  <c r="G2938" i="1"/>
  <c r="F2938" i="1"/>
  <c r="G2940" i="1"/>
  <c r="F2940" i="1"/>
  <c r="G2953" i="1"/>
  <c r="F2953" i="1"/>
  <c r="G2955" i="1"/>
  <c r="F2955" i="1"/>
  <c r="G2991" i="1"/>
  <c r="F2991" i="1"/>
  <c r="G2969" i="1"/>
  <c r="F2969" i="1"/>
  <c r="G2971" i="1"/>
  <c r="F2971" i="1"/>
  <c r="G2951" i="1"/>
  <c r="F2951" i="1"/>
  <c r="G3129" i="1"/>
  <c r="F3129" i="1"/>
  <c r="G3133" i="1"/>
  <c r="F3133" i="1"/>
  <c r="G3135" i="1"/>
  <c r="F3135" i="1"/>
  <c r="G3131" i="1"/>
  <c r="F3131" i="1"/>
  <c r="G3127" i="1"/>
  <c r="F3127" i="1"/>
  <c r="G3762" i="1"/>
  <c r="F3762" i="1"/>
  <c r="G3589" i="1"/>
  <c r="F3589" i="1"/>
  <c r="G3850" i="1"/>
  <c r="F3850" i="1"/>
  <c r="G3488" i="1"/>
  <c r="F3488" i="1"/>
  <c r="G3341" i="1"/>
  <c r="F3341" i="1"/>
  <c r="G3433" i="1"/>
  <c r="F3433" i="1"/>
  <c r="G3371" i="1"/>
  <c r="F3371" i="1"/>
  <c r="G3437" i="1"/>
  <c r="F3437" i="1"/>
  <c r="G3413" i="1"/>
  <c r="F3413" i="1"/>
  <c r="G3414" i="1"/>
  <c r="F3414" i="1"/>
  <c r="G3443" i="1"/>
  <c r="F3443" i="1"/>
  <c r="G3434" i="1"/>
  <c r="F3434" i="1"/>
  <c r="G3344" i="1"/>
  <c r="F3344" i="1"/>
  <c r="G3300" i="1"/>
  <c r="F3300" i="1"/>
  <c r="G3336" i="1"/>
  <c r="F3336" i="1"/>
  <c r="G3357" i="1"/>
  <c r="F3357" i="1"/>
  <c r="G3333" i="1"/>
  <c r="F3333" i="1"/>
  <c r="G3403" i="1"/>
  <c r="F3403" i="1"/>
  <c r="G3405" i="1"/>
  <c r="F3405" i="1"/>
  <c r="G3383" i="1"/>
  <c r="F3383" i="1"/>
  <c r="G3448" i="1"/>
  <c r="F3448" i="1"/>
  <c r="G3707" i="1"/>
  <c r="F3707" i="1"/>
  <c r="G3890" i="1"/>
  <c r="F3890" i="1"/>
  <c r="G6" i="1"/>
  <c r="F6" i="1"/>
  <c r="G14" i="1"/>
  <c r="F14" i="1"/>
  <c r="G22" i="1"/>
  <c r="F22" i="1"/>
  <c r="G446" i="1"/>
  <c r="F446" i="1"/>
  <c r="G454" i="1"/>
  <c r="F454" i="1"/>
  <c r="G462" i="1"/>
  <c r="F462" i="1"/>
  <c r="G470" i="1"/>
  <c r="F470" i="1"/>
  <c r="G478" i="1"/>
  <c r="F478" i="1"/>
  <c r="G486" i="1"/>
  <c r="F486" i="1"/>
  <c r="G494" i="1"/>
  <c r="F494" i="1"/>
  <c r="G502" i="1"/>
  <c r="F502" i="1"/>
  <c r="G510" i="1"/>
  <c r="F510" i="1"/>
  <c r="G518" i="1"/>
  <c r="F518" i="1"/>
  <c r="G526" i="1"/>
  <c r="F526" i="1"/>
  <c r="G534" i="1"/>
  <c r="F534" i="1"/>
  <c r="G542" i="1"/>
  <c r="F542" i="1"/>
  <c r="G550" i="1"/>
  <c r="F550" i="1"/>
  <c r="G558" i="1"/>
  <c r="F558" i="1"/>
  <c r="G566" i="1"/>
  <c r="F566" i="1"/>
  <c r="G574" i="1"/>
  <c r="F574" i="1"/>
  <c r="G582" i="1"/>
  <c r="F582" i="1"/>
  <c r="G590" i="1"/>
  <c r="F590" i="1"/>
  <c r="G598" i="1"/>
  <c r="F598" i="1"/>
  <c r="G606" i="1"/>
  <c r="F606" i="1"/>
  <c r="G614" i="1"/>
  <c r="F614" i="1"/>
  <c r="G622" i="1"/>
  <c r="F622" i="1"/>
  <c r="G630" i="1"/>
  <c r="F630" i="1"/>
  <c r="G638" i="1"/>
  <c r="F638" i="1"/>
  <c r="G646" i="1"/>
  <c r="F646" i="1"/>
  <c r="G654" i="1"/>
  <c r="F654" i="1"/>
  <c r="G662" i="1"/>
  <c r="F662" i="1"/>
  <c r="G670" i="1"/>
  <c r="F670" i="1"/>
  <c r="G678" i="1"/>
  <c r="F678" i="1"/>
  <c r="G686" i="1"/>
  <c r="F686" i="1"/>
  <c r="G694" i="1"/>
  <c r="F694" i="1"/>
  <c r="G702" i="1"/>
  <c r="F702" i="1"/>
  <c r="G710" i="1"/>
  <c r="F710" i="1"/>
  <c r="G718" i="1"/>
  <c r="F718" i="1"/>
  <c r="G726" i="1"/>
  <c r="F726" i="1"/>
  <c r="G734" i="1"/>
  <c r="F734" i="1"/>
  <c r="G742" i="1"/>
  <c r="F742" i="1"/>
  <c r="G750" i="1"/>
  <c r="F750" i="1"/>
  <c r="G758" i="1"/>
  <c r="F758" i="1"/>
  <c r="G766" i="1"/>
  <c r="F766" i="1"/>
  <c r="G774" i="1"/>
  <c r="F774" i="1"/>
  <c r="G782" i="1"/>
  <c r="F782" i="1"/>
  <c r="G790" i="1"/>
  <c r="F790" i="1"/>
  <c r="G798" i="1"/>
  <c r="F798" i="1"/>
  <c r="G806" i="1"/>
  <c r="F806" i="1"/>
  <c r="G814" i="1"/>
  <c r="F814" i="1"/>
  <c r="G822" i="1"/>
  <c r="F822" i="1"/>
  <c r="G830" i="1"/>
  <c r="F830" i="1"/>
  <c r="G838" i="1"/>
  <c r="F838" i="1"/>
  <c r="G846" i="1"/>
  <c r="F846" i="1"/>
  <c r="G854" i="1"/>
  <c r="F854" i="1"/>
  <c r="G862" i="1"/>
  <c r="F862" i="1"/>
  <c r="G870" i="1"/>
  <c r="F870" i="1"/>
  <c r="G878" i="1"/>
  <c r="F878" i="1"/>
  <c r="G886" i="1"/>
  <c r="F886" i="1"/>
  <c r="G894" i="1"/>
  <c r="F894" i="1"/>
  <c r="G902" i="1"/>
  <c r="F902" i="1"/>
  <c r="G910" i="1"/>
  <c r="F910" i="1"/>
  <c r="G918" i="1"/>
  <c r="F918" i="1"/>
  <c r="G926" i="1"/>
  <c r="F926" i="1"/>
  <c r="G934" i="1"/>
  <c r="F934" i="1"/>
  <c r="G942" i="1"/>
  <c r="F942" i="1"/>
  <c r="G950" i="1"/>
  <c r="F950" i="1"/>
  <c r="G958" i="1"/>
  <c r="F958" i="1"/>
  <c r="G966" i="1"/>
  <c r="F966" i="1"/>
  <c r="G974" i="1"/>
  <c r="F974" i="1"/>
  <c r="G982" i="1"/>
  <c r="F982" i="1"/>
  <c r="G990" i="1"/>
  <c r="F990" i="1"/>
  <c r="G998" i="1"/>
  <c r="F998" i="1"/>
  <c r="G1006" i="1"/>
  <c r="F1006" i="1"/>
  <c r="G1014" i="1"/>
  <c r="F1014" i="1"/>
  <c r="G1022" i="1"/>
  <c r="F1022" i="1"/>
  <c r="G1030" i="1"/>
  <c r="F1030" i="1"/>
  <c r="G1038" i="1"/>
  <c r="F1038" i="1"/>
  <c r="G1046" i="1"/>
  <c r="F1046" i="1"/>
  <c r="G1054" i="1"/>
  <c r="F1054" i="1"/>
  <c r="G1062" i="1"/>
  <c r="F1062" i="1"/>
  <c r="G1070" i="1"/>
  <c r="F1070" i="1"/>
  <c r="G1078" i="1"/>
  <c r="F1078" i="1"/>
  <c r="G1086" i="1"/>
  <c r="F1086" i="1"/>
  <c r="G1094" i="1"/>
  <c r="F1094" i="1"/>
  <c r="G1102" i="1"/>
  <c r="F1102" i="1"/>
  <c r="G1110" i="1"/>
  <c r="F1110" i="1"/>
  <c r="G1118" i="1"/>
  <c r="F1118" i="1"/>
  <c r="G1126" i="1"/>
  <c r="F1126" i="1"/>
  <c r="G1134" i="1"/>
  <c r="F1134" i="1"/>
  <c r="G1142" i="1"/>
  <c r="F1142" i="1"/>
  <c r="G1150" i="1"/>
  <c r="F1150" i="1"/>
  <c r="G1158" i="1"/>
  <c r="F1158" i="1"/>
  <c r="G1166" i="1"/>
  <c r="F1166" i="1"/>
  <c r="G1174" i="1"/>
  <c r="F1174" i="1"/>
  <c r="G1182" i="1"/>
  <c r="F1182" i="1"/>
  <c r="G1190" i="1"/>
  <c r="F1190" i="1"/>
  <c r="G1198" i="1"/>
  <c r="F1198" i="1"/>
  <c r="G1206" i="1"/>
  <c r="F1206" i="1"/>
  <c r="G1214" i="1"/>
  <c r="F1214" i="1"/>
  <c r="G1222" i="1"/>
  <c r="F1222" i="1"/>
  <c r="G1230" i="1"/>
  <c r="F1230" i="1"/>
  <c r="G1238" i="1"/>
  <c r="F1238" i="1"/>
  <c r="G1246" i="1"/>
  <c r="F1246" i="1"/>
  <c r="G1254" i="1"/>
  <c r="F1254" i="1"/>
  <c r="G1262" i="1"/>
  <c r="F1262" i="1"/>
  <c r="G1270" i="1"/>
  <c r="F1270" i="1"/>
  <c r="G1278" i="1"/>
  <c r="F1278" i="1"/>
  <c r="G1286" i="1"/>
  <c r="F1286" i="1"/>
  <c r="G1294" i="1"/>
  <c r="F1294" i="1"/>
  <c r="G1302" i="1"/>
  <c r="F1302" i="1"/>
  <c r="G1310" i="1"/>
  <c r="F1310" i="1"/>
  <c r="G1318" i="1"/>
  <c r="F1318" i="1"/>
  <c r="G1326" i="1"/>
  <c r="F1326" i="1"/>
  <c r="G1334" i="1"/>
  <c r="F1334" i="1"/>
  <c r="G1342" i="1"/>
  <c r="F1342" i="1"/>
  <c r="G1350" i="1"/>
  <c r="F1350" i="1"/>
  <c r="G1358" i="1"/>
  <c r="F1358" i="1"/>
  <c r="G1366" i="1"/>
  <c r="F1366" i="1"/>
  <c r="G1374" i="1"/>
  <c r="F1374" i="1"/>
  <c r="G1382" i="1"/>
  <c r="F1382" i="1"/>
  <c r="G1390" i="1"/>
  <c r="F1390" i="1"/>
  <c r="G1398" i="1"/>
  <c r="F1398" i="1"/>
  <c r="G1406" i="1"/>
  <c r="F1406" i="1"/>
  <c r="G1414" i="1"/>
  <c r="F1414" i="1"/>
  <c r="G1422" i="1"/>
  <c r="F1422" i="1"/>
  <c r="G1430" i="1"/>
  <c r="F1430" i="1"/>
  <c r="G1438" i="1"/>
  <c r="F1438" i="1"/>
  <c r="G1446" i="1"/>
  <c r="F1446" i="1"/>
  <c r="G1454" i="1"/>
  <c r="F1454" i="1"/>
  <c r="G1462" i="1"/>
  <c r="F1462" i="1"/>
  <c r="G1470" i="1"/>
  <c r="F1470" i="1"/>
  <c r="G1478" i="1"/>
  <c r="F1478" i="1"/>
  <c r="G1486" i="1"/>
  <c r="F1486" i="1"/>
  <c r="G1494" i="1"/>
  <c r="F1494" i="1"/>
  <c r="G1502" i="1"/>
  <c r="F1502" i="1"/>
  <c r="G1510" i="1"/>
  <c r="F1510" i="1"/>
  <c r="G1518" i="1"/>
  <c r="F1518" i="1"/>
  <c r="G1526" i="1"/>
  <c r="F1526" i="1"/>
  <c r="G1534" i="1"/>
  <c r="F1534" i="1"/>
  <c r="G1542" i="1"/>
  <c r="F1542" i="1"/>
  <c r="G1550" i="1"/>
  <c r="F1550" i="1"/>
  <c r="G1558" i="1"/>
  <c r="F1558" i="1"/>
  <c r="G1566" i="1"/>
  <c r="F1566" i="1"/>
  <c r="G1574" i="1"/>
  <c r="F1574" i="1"/>
  <c r="G1582" i="1"/>
  <c r="F1582" i="1"/>
  <c r="G1590" i="1"/>
  <c r="F1590" i="1"/>
  <c r="G1598" i="1"/>
  <c r="F1598" i="1"/>
  <c r="G1606" i="1"/>
  <c r="F1606" i="1"/>
  <c r="G1614" i="1"/>
  <c r="F1614" i="1"/>
  <c r="G1622" i="1"/>
  <c r="F1622" i="1"/>
  <c r="G1630" i="1"/>
  <c r="F1630" i="1"/>
  <c r="G1638" i="1"/>
  <c r="F1638" i="1"/>
  <c r="G1646" i="1"/>
  <c r="F1646" i="1"/>
  <c r="G1654" i="1"/>
  <c r="F1654" i="1"/>
  <c r="G1662" i="1"/>
  <c r="F1662" i="1"/>
  <c r="G1670" i="1"/>
  <c r="F1670" i="1"/>
  <c r="G1678" i="1"/>
  <c r="F1678" i="1"/>
  <c r="G1686" i="1"/>
  <c r="F1686" i="1"/>
  <c r="G1694" i="1"/>
  <c r="F1694" i="1"/>
  <c r="G1702" i="1"/>
  <c r="F1702" i="1"/>
  <c r="G1710" i="1"/>
  <c r="F1710" i="1"/>
  <c r="G1718" i="1"/>
  <c r="F1718" i="1"/>
  <c r="G1726" i="1"/>
  <c r="F1726" i="1"/>
  <c r="G1734" i="1"/>
  <c r="F1734" i="1"/>
  <c r="G1761" i="1"/>
  <c r="F1761" i="1"/>
  <c r="G1769" i="1"/>
  <c r="F1769" i="1"/>
  <c r="G1777" i="1"/>
  <c r="F1777" i="1"/>
  <c r="G1785" i="1"/>
  <c r="F1785" i="1"/>
  <c r="G1793" i="1"/>
  <c r="F1793" i="1"/>
  <c r="G1801" i="1"/>
  <c r="F1801" i="1"/>
  <c r="G1829" i="1"/>
  <c r="F1829" i="1"/>
  <c r="G1837" i="1"/>
  <c r="F1837" i="1"/>
  <c r="G1845" i="1"/>
  <c r="F1845" i="1"/>
  <c r="G1853" i="1"/>
  <c r="F1853" i="1"/>
  <c r="G1861" i="1"/>
  <c r="F1861" i="1"/>
  <c r="G2099" i="1"/>
  <c r="F2099" i="1"/>
  <c r="G2107" i="1"/>
  <c r="F2107" i="1"/>
  <c r="G2115" i="1"/>
  <c r="F2115" i="1"/>
  <c r="G2123" i="1"/>
  <c r="F2123" i="1"/>
  <c r="G2131" i="1"/>
  <c r="F2131" i="1"/>
  <c r="G2139" i="1"/>
  <c r="F2139" i="1"/>
  <c r="G2147" i="1"/>
  <c r="F2147" i="1"/>
  <c r="G2155" i="1"/>
  <c r="F2155" i="1"/>
  <c r="G2163" i="1"/>
  <c r="F2163" i="1"/>
  <c r="G2171" i="1"/>
  <c r="F2171" i="1"/>
  <c r="G3234" i="1"/>
  <c r="F3234" i="1"/>
  <c r="G3255" i="1"/>
  <c r="F3255" i="1"/>
  <c r="G3459" i="1"/>
  <c r="F3459" i="1"/>
  <c r="G3859" i="1"/>
  <c r="F3859" i="1"/>
  <c r="G3973" i="1"/>
  <c r="F3973" i="1"/>
  <c r="G2015" i="1"/>
  <c r="F2015" i="1"/>
  <c r="G2188" i="1"/>
  <c r="F2188" i="1"/>
  <c r="G73" i="1"/>
  <c r="F73" i="1"/>
  <c r="G1962" i="1"/>
  <c r="F1962" i="1"/>
  <c r="G188" i="1"/>
  <c r="F188" i="1"/>
  <c r="G203" i="1"/>
  <c r="F203" i="1"/>
  <c r="G2043" i="1"/>
  <c r="F2043" i="1"/>
  <c r="G1891" i="1"/>
  <c r="F1891" i="1"/>
  <c r="G241" i="1"/>
  <c r="F241" i="1"/>
  <c r="G154" i="1"/>
  <c r="F154" i="1"/>
  <c r="G433" i="1"/>
  <c r="F433" i="1"/>
  <c r="G3692" i="1"/>
  <c r="F3692" i="1"/>
  <c r="G122" i="1"/>
  <c r="F122" i="1"/>
  <c r="G2782" i="1"/>
  <c r="F2782" i="1"/>
  <c r="G2310" i="1"/>
  <c r="F2310" i="1"/>
  <c r="G2312" i="1"/>
  <c r="F2312" i="1"/>
  <c r="G2671" i="1"/>
  <c r="F2671" i="1"/>
  <c r="G2553" i="1"/>
  <c r="F2553" i="1"/>
  <c r="G2318" i="1"/>
  <c r="F2318" i="1"/>
  <c r="G2867" i="1"/>
  <c r="F2867" i="1"/>
  <c r="G2332" i="1"/>
  <c r="F2332" i="1"/>
  <c r="G2340" i="1"/>
  <c r="F2340" i="1"/>
  <c r="G2737" i="1"/>
  <c r="F2737" i="1"/>
  <c r="G282" i="1"/>
  <c r="F282" i="1"/>
  <c r="G2417" i="1"/>
  <c r="F2417" i="1"/>
  <c r="G3632" i="1"/>
  <c r="F3632" i="1"/>
  <c r="G2899" i="1"/>
  <c r="F2899" i="1"/>
  <c r="G2213" i="1"/>
  <c r="F2213" i="1"/>
  <c r="G2796" i="1"/>
  <c r="F2796" i="1"/>
  <c r="G181" i="1"/>
  <c r="F181" i="1"/>
  <c r="G218" i="1"/>
  <c r="F218" i="1"/>
  <c r="G2520" i="1"/>
  <c r="F2520" i="1"/>
  <c r="G2656" i="1"/>
  <c r="F2656" i="1"/>
  <c r="G2522" i="1"/>
  <c r="F2522" i="1"/>
  <c r="G2279" i="1"/>
  <c r="F2279" i="1"/>
  <c r="G2714" i="1"/>
  <c r="F2714" i="1"/>
  <c r="G2716" i="1"/>
  <c r="F2716" i="1"/>
  <c r="G3480" i="1"/>
  <c r="F3480" i="1"/>
  <c r="G3442" i="1"/>
  <c r="F3442" i="1"/>
  <c r="G3889" i="1"/>
  <c r="F3889" i="1"/>
  <c r="G477" i="1"/>
  <c r="F477" i="1"/>
  <c r="G533" i="1"/>
  <c r="F533" i="1"/>
  <c r="G573" i="1"/>
  <c r="F573" i="1"/>
  <c r="G621" i="1"/>
  <c r="F621" i="1"/>
  <c r="G717" i="1"/>
  <c r="F717" i="1"/>
  <c r="G797" i="1"/>
  <c r="F797" i="1"/>
  <c r="G957" i="1"/>
  <c r="F957" i="1"/>
  <c r="G981" i="1"/>
  <c r="F981" i="1"/>
  <c r="G997" i="1"/>
  <c r="F997" i="1"/>
  <c r="G1061" i="1"/>
  <c r="F1061" i="1"/>
  <c r="G1093" i="1"/>
  <c r="F1093" i="1"/>
  <c r="G1205" i="1"/>
  <c r="F1205" i="1"/>
  <c r="G2178" i="1"/>
  <c r="F2178" i="1"/>
  <c r="G1903" i="1"/>
  <c r="F1903" i="1"/>
  <c r="G3843" i="1"/>
  <c r="F3843" i="1"/>
  <c r="G151" i="1"/>
  <c r="F151" i="1"/>
  <c r="G3518" i="1"/>
  <c r="F3518" i="1"/>
  <c r="G1898" i="1"/>
  <c r="F1898" i="1"/>
  <c r="G3853" i="1"/>
  <c r="F3853" i="1"/>
  <c r="G157" i="1"/>
  <c r="F157" i="1"/>
  <c r="G163" i="1"/>
  <c r="F163" i="1"/>
  <c r="G267" i="1"/>
  <c r="F267" i="1"/>
  <c r="G3167" i="1"/>
  <c r="F3167" i="1"/>
  <c r="G1868" i="1"/>
  <c r="F1868" i="1"/>
  <c r="G243" i="1"/>
  <c r="F243" i="1"/>
  <c r="G251" i="1"/>
  <c r="F251" i="1"/>
  <c r="G434" i="1"/>
  <c r="F434" i="1"/>
  <c r="G419" i="1"/>
  <c r="F419" i="1"/>
  <c r="G290" i="1"/>
  <c r="F290" i="1"/>
  <c r="G401" i="1"/>
  <c r="F401" i="1"/>
  <c r="G318" i="1"/>
  <c r="F318" i="1"/>
  <c r="G2035" i="1"/>
  <c r="F2035" i="1"/>
  <c r="G372" i="1"/>
  <c r="F372" i="1"/>
  <c r="G375" i="1"/>
  <c r="F375" i="1"/>
  <c r="G3567" i="1"/>
  <c r="F3567" i="1"/>
  <c r="G2423" i="1"/>
  <c r="F2423" i="1"/>
  <c r="G3581" i="1"/>
  <c r="F3581" i="1"/>
  <c r="G2482" i="1"/>
  <c r="F2482" i="1"/>
  <c r="G2624" i="1"/>
  <c r="F2624" i="1"/>
  <c r="G233" i="1"/>
  <c r="F233" i="1"/>
  <c r="G2207" i="1"/>
  <c r="F2207" i="1"/>
  <c r="G2209" i="1"/>
  <c r="F2209" i="1"/>
  <c r="G3596" i="1"/>
  <c r="F3596" i="1"/>
  <c r="G3199" i="1"/>
  <c r="F3199" i="1"/>
  <c r="G3188" i="1"/>
  <c r="F3188" i="1"/>
  <c r="G2498" i="1"/>
  <c r="F2498" i="1"/>
  <c r="G2219" i="1"/>
  <c r="F2219" i="1"/>
  <c r="G3921" i="1"/>
  <c r="F3921" i="1"/>
  <c r="G3207" i="1"/>
  <c r="F3207" i="1"/>
  <c r="G2251" i="1"/>
  <c r="F2251" i="1"/>
  <c r="G3722" i="1"/>
  <c r="F3722" i="1"/>
  <c r="G445" i="1"/>
  <c r="F445" i="1"/>
  <c r="G3059" i="1"/>
  <c r="F3059" i="1"/>
  <c r="G3009" i="1"/>
  <c r="F3009" i="1"/>
  <c r="G3023" i="1"/>
  <c r="F3023" i="1"/>
  <c r="G2941" i="1"/>
  <c r="F2941" i="1"/>
  <c r="G3001" i="1"/>
  <c r="F3001" i="1"/>
  <c r="G3019" i="1"/>
  <c r="F3019" i="1"/>
  <c r="G3851" i="1"/>
  <c r="F3851" i="1"/>
  <c r="G3402" i="1"/>
  <c r="F3402" i="1"/>
  <c r="G3895" i="1"/>
  <c r="F3895" i="1"/>
  <c r="G495" i="1"/>
  <c r="F495" i="1"/>
  <c r="G551" i="1"/>
  <c r="F551" i="1"/>
  <c r="G607" i="1"/>
  <c r="F607" i="1"/>
  <c r="G615" i="1"/>
  <c r="F615" i="1"/>
  <c r="G799" i="1"/>
  <c r="F799" i="1"/>
  <c r="G831" i="1"/>
  <c r="F831" i="1"/>
  <c r="G839" i="1"/>
  <c r="F839" i="1"/>
  <c r="G855" i="1"/>
  <c r="F855" i="1"/>
  <c r="G887" i="1"/>
  <c r="F887" i="1"/>
  <c r="G903" i="1"/>
  <c r="F903" i="1"/>
  <c r="G919" i="1"/>
  <c r="F919" i="1"/>
  <c r="G943" i="1"/>
  <c r="F943" i="1"/>
  <c r="G1015" i="1"/>
  <c r="F1015" i="1"/>
  <c r="G1031" i="1"/>
  <c r="F1031" i="1"/>
  <c r="G1151" i="1"/>
  <c r="F1151" i="1"/>
  <c r="G1167" i="1"/>
  <c r="F1167" i="1"/>
  <c r="G1191" i="1"/>
  <c r="F1191" i="1"/>
  <c r="G1199" i="1"/>
  <c r="F1199" i="1"/>
  <c r="G1287" i="1"/>
  <c r="F1287" i="1"/>
  <c r="G1383" i="1"/>
  <c r="F1383" i="1"/>
  <c r="G1431" i="1"/>
  <c r="F1431" i="1"/>
  <c r="G1455" i="1"/>
  <c r="F1455" i="1"/>
  <c r="G1511" i="1"/>
  <c r="F1511" i="1"/>
  <c r="G1631" i="1"/>
  <c r="F1631" i="1"/>
  <c r="G1687" i="1"/>
  <c r="F1687" i="1"/>
  <c r="G1719" i="1"/>
  <c r="F1719" i="1"/>
  <c r="G1866" i="1"/>
  <c r="F1866" i="1"/>
  <c r="G1908" i="1"/>
  <c r="F1908" i="1"/>
  <c r="G2193" i="1"/>
  <c r="F2193" i="1"/>
  <c r="G1922" i="1"/>
  <c r="F1922" i="1"/>
  <c r="G3844" i="1"/>
  <c r="F3844" i="1"/>
  <c r="G417" i="1"/>
  <c r="F417" i="1"/>
  <c r="G3786" i="1"/>
  <c r="F3786" i="1"/>
  <c r="G50" i="1"/>
  <c r="F50" i="1"/>
  <c r="G1882" i="1"/>
  <c r="F1882" i="1"/>
  <c r="G2179" i="1"/>
  <c r="F2179" i="1"/>
  <c r="G61" i="1"/>
  <c r="F61" i="1"/>
  <c r="G2183" i="1"/>
  <c r="F2183" i="1"/>
  <c r="G1895" i="1"/>
  <c r="F1895" i="1"/>
  <c r="G1967" i="1"/>
  <c r="F1967" i="1"/>
  <c r="G2064" i="1"/>
  <c r="F2064" i="1"/>
  <c r="G117" i="1"/>
  <c r="F117" i="1"/>
  <c r="G2002" i="1"/>
  <c r="F2002" i="1"/>
  <c r="G1929" i="1"/>
  <c r="F1929" i="1"/>
  <c r="G2027" i="1"/>
  <c r="F2027" i="1"/>
  <c r="G1921" i="1"/>
  <c r="F1921" i="1"/>
  <c r="G1949" i="1"/>
  <c r="F1949" i="1"/>
  <c r="G2001" i="1"/>
  <c r="F2001" i="1"/>
  <c r="G3173" i="1"/>
  <c r="F3173" i="1"/>
  <c r="G3294" i="1"/>
  <c r="F3294" i="1"/>
  <c r="G106" i="1"/>
  <c r="F106" i="1"/>
  <c r="G160" i="1"/>
  <c r="F160" i="1"/>
  <c r="G1952" i="1"/>
  <c r="F1952" i="1"/>
  <c r="G2058" i="1"/>
  <c r="F2058" i="1"/>
  <c r="G2068" i="1"/>
  <c r="F2068" i="1"/>
  <c r="G134" i="1"/>
  <c r="F134" i="1"/>
  <c r="G148" i="1"/>
  <c r="F148" i="1"/>
  <c r="G3754" i="1"/>
  <c r="F3754" i="1"/>
  <c r="G3516" i="1"/>
  <c r="F3516" i="1"/>
  <c r="G3886" i="1"/>
  <c r="F3886" i="1"/>
  <c r="G442" i="1"/>
  <c r="F442" i="1"/>
  <c r="G3122" i="1"/>
  <c r="F3122" i="1"/>
  <c r="G217" i="1"/>
  <c r="F217" i="1"/>
  <c r="G186" i="1"/>
  <c r="F186" i="1"/>
  <c r="G1996" i="1"/>
  <c r="F1996" i="1"/>
  <c r="G1975" i="1"/>
  <c r="F1975" i="1"/>
  <c r="G2028" i="1"/>
  <c r="F2028" i="1"/>
  <c r="G3731" i="1"/>
  <c r="F3731" i="1"/>
  <c r="G70" i="1"/>
  <c r="F70" i="1"/>
  <c r="G396" i="1"/>
  <c r="F396" i="1"/>
  <c r="G1905" i="1"/>
  <c r="F1905" i="1"/>
  <c r="G1941" i="1"/>
  <c r="F1941" i="1"/>
  <c r="G81" i="1"/>
  <c r="F81" i="1"/>
  <c r="G210" i="1"/>
  <c r="F210" i="1"/>
  <c r="G201" i="1"/>
  <c r="F201" i="1"/>
  <c r="G381" i="1"/>
  <c r="F381" i="1"/>
  <c r="G258" i="1"/>
  <c r="F258" i="1"/>
  <c r="G271" i="1"/>
  <c r="F271" i="1"/>
  <c r="G388" i="1"/>
  <c r="F388" i="1"/>
  <c r="G3852" i="1"/>
  <c r="F3852" i="1"/>
  <c r="G3317" i="1"/>
  <c r="F3317" i="1"/>
  <c r="G3322" i="1"/>
  <c r="F3322" i="1"/>
  <c r="G3315" i="1"/>
  <c r="F3315" i="1"/>
  <c r="G2895" i="1"/>
  <c r="F2895" i="1"/>
  <c r="G1913" i="1"/>
  <c r="F1913" i="1"/>
  <c r="G1964" i="1"/>
  <c r="F1964" i="1"/>
  <c r="G2072" i="1"/>
  <c r="F2072" i="1"/>
  <c r="G1876" i="1"/>
  <c r="F1876" i="1"/>
  <c r="G1867" i="1"/>
  <c r="F1867" i="1"/>
  <c r="G239" i="1"/>
  <c r="F239" i="1"/>
  <c r="G246" i="1"/>
  <c r="F246" i="1"/>
  <c r="G1963" i="1"/>
  <c r="F1963" i="1"/>
  <c r="G2048" i="1"/>
  <c r="F2048" i="1"/>
  <c r="G326" i="1"/>
  <c r="F326" i="1"/>
  <c r="G253" i="1"/>
  <c r="F253" i="1"/>
  <c r="G1974" i="1"/>
  <c r="F1974" i="1"/>
  <c r="G1747" i="1"/>
  <c r="F1747" i="1"/>
  <c r="G285" i="1"/>
  <c r="F285" i="1"/>
  <c r="G294" i="1"/>
  <c r="F294" i="1"/>
  <c r="G2904" i="1"/>
  <c r="F2904" i="1"/>
  <c r="G1926" i="1"/>
  <c r="F1926" i="1"/>
  <c r="G437" i="1"/>
  <c r="F437" i="1"/>
  <c r="G2062" i="1"/>
  <c r="F2062" i="1"/>
  <c r="G373" i="1"/>
  <c r="F373" i="1"/>
  <c r="G3326" i="1"/>
  <c r="F3326" i="1"/>
  <c r="G1915" i="1"/>
  <c r="F1915" i="1"/>
  <c r="G2049" i="1"/>
  <c r="F2049" i="1"/>
  <c r="G68" i="1"/>
  <c r="F68" i="1"/>
  <c r="G3218" i="1"/>
  <c r="F3218" i="1"/>
  <c r="G3703" i="1"/>
  <c r="F3703" i="1"/>
  <c r="G348" i="1"/>
  <c r="F348" i="1"/>
  <c r="G355" i="1"/>
  <c r="F355" i="1"/>
  <c r="G363" i="1"/>
  <c r="F363" i="1"/>
  <c r="G392" i="1"/>
  <c r="F392" i="1"/>
  <c r="G226" i="1"/>
  <c r="F226" i="1"/>
  <c r="G175" i="1"/>
  <c r="F175" i="1"/>
  <c r="G120" i="1"/>
  <c r="F120" i="1"/>
  <c r="G2526" i="1"/>
  <c r="F2526" i="1"/>
  <c r="G2665" i="1"/>
  <c r="F2665" i="1"/>
  <c r="G2718" i="1"/>
  <c r="F2718" i="1"/>
  <c r="G2286" i="1"/>
  <c r="F2286" i="1"/>
  <c r="G2288" i="1"/>
  <c r="F2288" i="1"/>
  <c r="G3556" i="1"/>
  <c r="F3556" i="1"/>
  <c r="G2528" i="1"/>
  <c r="F2528" i="1"/>
  <c r="G2720" i="1"/>
  <c r="F2720" i="1"/>
  <c r="G3967" i="1"/>
  <c r="F3967" i="1"/>
  <c r="G2293" i="1"/>
  <c r="F2293" i="1"/>
  <c r="G2530" i="1"/>
  <c r="F2530" i="1"/>
  <c r="G2721" i="1"/>
  <c r="F2721" i="1"/>
  <c r="G2297" i="1"/>
  <c r="F2297" i="1"/>
  <c r="G2298" i="1"/>
  <c r="F2298" i="1"/>
  <c r="G2533" i="1"/>
  <c r="F2533" i="1"/>
  <c r="G2667" i="1"/>
  <c r="F2667" i="1"/>
  <c r="G2534" i="1"/>
  <c r="F2534" i="1"/>
  <c r="G2669" i="1"/>
  <c r="F2669" i="1"/>
  <c r="G2723" i="1"/>
  <c r="F2723" i="1"/>
  <c r="G2726" i="1"/>
  <c r="F2726" i="1"/>
  <c r="G2729" i="1"/>
  <c r="F2729" i="1"/>
  <c r="G2722" i="1"/>
  <c r="F2722" i="1"/>
  <c r="G2727" i="1"/>
  <c r="F2727" i="1"/>
  <c r="G3673" i="1"/>
  <c r="F3673" i="1"/>
  <c r="G2094" i="1"/>
  <c r="F2094" i="1"/>
  <c r="G3777" i="1"/>
  <c r="F3777" i="1"/>
  <c r="G3905" i="1"/>
  <c r="F3905" i="1"/>
  <c r="G3620" i="1"/>
  <c r="F3620" i="1"/>
  <c r="G2319" i="1"/>
  <c r="F2319" i="1"/>
  <c r="G2555" i="1"/>
  <c r="F2555" i="1"/>
  <c r="G3669" i="1"/>
  <c r="F3669" i="1"/>
  <c r="G29" i="1"/>
  <c r="F29" i="1"/>
  <c r="G3561" i="1"/>
  <c r="F3561" i="1"/>
  <c r="G2399" i="1"/>
  <c r="F2399" i="1"/>
  <c r="G2679" i="1"/>
  <c r="F2679" i="1"/>
  <c r="G2404" i="1"/>
  <c r="F2404" i="1"/>
  <c r="G2681" i="1"/>
  <c r="F2681" i="1"/>
  <c r="G2683" i="1"/>
  <c r="F2683" i="1"/>
  <c r="G2602" i="1"/>
  <c r="F2602" i="1"/>
  <c r="G2685" i="1"/>
  <c r="F2685" i="1"/>
  <c r="G2750" i="1"/>
  <c r="F2750" i="1"/>
  <c r="G3677" i="1"/>
  <c r="F3677" i="1"/>
  <c r="G3647" i="1"/>
  <c r="F3647" i="1"/>
  <c r="G2687" i="1"/>
  <c r="F2687" i="1"/>
  <c r="G2688" i="1"/>
  <c r="F2688" i="1"/>
  <c r="G2607" i="1"/>
  <c r="F2607" i="1"/>
  <c r="G2425" i="1"/>
  <c r="F2425" i="1"/>
  <c r="G2752" i="1"/>
  <c r="F2752" i="1"/>
  <c r="G2428" i="1"/>
  <c r="F2428" i="1"/>
  <c r="G2429" i="1"/>
  <c r="F2429" i="1"/>
  <c r="G220" i="1"/>
  <c r="F220" i="1"/>
  <c r="G2820" i="1"/>
  <c r="F2820" i="1"/>
  <c r="G131" i="1"/>
  <c r="F131" i="1"/>
  <c r="G3634" i="1"/>
  <c r="F3634" i="1"/>
  <c r="G2437" i="1"/>
  <c r="F2437" i="1"/>
  <c r="G2614" i="1"/>
  <c r="F2614" i="1"/>
  <c r="G2439" i="1"/>
  <c r="F2439" i="1"/>
  <c r="G2441" i="1"/>
  <c r="F2441" i="1"/>
  <c r="G83" i="1"/>
  <c r="F83" i="1"/>
  <c r="G2447" i="1"/>
  <c r="F2447" i="1"/>
  <c r="G2448" i="1"/>
  <c r="F2448" i="1"/>
  <c r="G2690" i="1"/>
  <c r="F2690" i="1"/>
  <c r="G2450" i="1"/>
  <c r="F2450" i="1"/>
  <c r="G2617" i="1"/>
  <c r="F2617" i="1"/>
  <c r="G2452" i="1"/>
  <c r="F2452" i="1"/>
  <c r="G425" i="1"/>
  <c r="F425" i="1"/>
  <c r="G3636" i="1"/>
  <c r="F3636" i="1"/>
  <c r="G2800" i="1"/>
  <c r="F2800" i="1"/>
  <c r="G2754" i="1"/>
  <c r="F2754" i="1"/>
  <c r="G2864" i="1"/>
  <c r="F2864" i="1"/>
  <c r="G2478" i="1"/>
  <c r="F2478" i="1"/>
  <c r="G2477" i="1"/>
  <c r="F2477" i="1"/>
  <c r="G332" i="1"/>
  <c r="F332" i="1"/>
  <c r="G2909" i="1"/>
  <c r="F2909" i="1"/>
  <c r="G2483" i="1"/>
  <c r="F2483" i="1"/>
  <c r="G2485" i="1"/>
  <c r="F2485" i="1"/>
  <c r="G2486" i="1"/>
  <c r="F2486" i="1"/>
  <c r="G3642" i="1"/>
  <c r="F3642" i="1"/>
  <c r="G3740" i="1"/>
  <c r="F3740" i="1"/>
  <c r="G2833" i="1"/>
  <c r="F2833" i="1"/>
  <c r="G2792" i="1"/>
  <c r="F2792" i="1"/>
  <c r="G2793" i="1"/>
  <c r="F2793" i="1"/>
  <c r="F2204" i="1"/>
  <c r="G2204" i="1"/>
  <c r="G2205" i="1"/>
  <c r="F2205" i="1"/>
  <c r="G2206" i="1"/>
  <c r="F2206" i="1"/>
  <c r="G2208" i="1"/>
  <c r="F2208" i="1"/>
  <c r="G2642" i="1"/>
  <c r="F2642" i="1"/>
  <c r="G2692" i="1"/>
  <c r="F2692" i="1"/>
  <c r="G3585" i="1"/>
  <c r="F3585" i="1"/>
  <c r="G3963" i="1"/>
  <c r="F3963" i="1"/>
  <c r="G3964" i="1"/>
  <c r="F3964" i="1"/>
  <c r="G3196" i="1"/>
  <c r="F3196" i="1"/>
  <c r="G3198" i="1"/>
  <c r="F3198" i="1"/>
  <c r="G3195" i="1"/>
  <c r="F3195" i="1"/>
  <c r="G3193" i="1"/>
  <c r="F3193" i="1"/>
  <c r="G3191" i="1"/>
  <c r="F3191" i="1"/>
  <c r="G3204" i="1"/>
  <c r="F3204" i="1"/>
  <c r="G3189" i="1"/>
  <c r="F3189" i="1"/>
  <c r="G3170" i="1"/>
  <c r="F3170" i="1"/>
  <c r="G2497" i="1"/>
  <c r="F2497" i="1"/>
  <c r="G2836" i="1"/>
  <c r="F2836" i="1"/>
  <c r="G345" i="1"/>
  <c r="F345" i="1"/>
  <c r="G2648" i="1"/>
  <c r="F2648" i="1"/>
  <c r="G2221" i="1"/>
  <c r="F2221" i="1"/>
  <c r="G2501" i="1"/>
  <c r="F2501" i="1"/>
  <c r="G2773" i="1"/>
  <c r="F2773" i="1"/>
  <c r="G2785" i="1"/>
  <c r="F2785" i="1"/>
  <c r="G2786" i="1"/>
  <c r="F2786" i="1"/>
  <c r="G3923" i="1"/>
  <c r="F3923" i="1"/>
  <c r="G3925" i="1"/>
  <c r="F3925" i="1"/>
  <c r="G3920" i="1"/>
  <c r="F3920" i="1"/>
  <c r="G3922" i="1"/>
  <c r="F3922" i="1"/>
  <c r="G3656" i="1"/>
  <c r="F3656" i="1"/>
  <c r="G2868" i="1"/>
  <c r="F2868" i="1"/>
  <c r="G2891" i="1"/>
  <c r="F2891" i="1"/>
  <c r="G2872" i="1"/>
  <c r="F2872" i="1"/>
  <c r="G2889" i="1"/>
  <c r="F2889" i="1"/>
  <c r="G2883" i="1"/>
  <c r="F2883" i="1"/>
  <c r="G3208" i="1"/>
  <c r="F3208" i="1"/>
  <c r="G3206" i="1"/>
  <c r="F3206" i="1"/>
  <c r="G3105" i="1"/>
  <c r="F3105" i="1"/>
  <c r="G3151" i="1"/>
  <c r="F3151" i="1"/>
  <c r="G3559" i="1"/>
  <c r="F3559" i="1"/>
  <c r="G116" i="1"/>
  <c r="F116" i="1"/>
  <c r="G413" i="1"/>
  <c r="F413" i="1"/>
  <c r="G2839" i="1"/>
  <c r="F2839" i="1"/>
  <c r="G3681" i="1"/>
  <c r="F3681" i="1"/>
  <c r="G350" i="1"/>
  <c r="F350" i="1"/>
  <c r="G2246" i="1"/>
  <c r="F2246" i="1"/>
  <c r="G2248" i="1"/>
  <c r="F2248" i="1"/>
  <c r="G2652" i="1"/>
  <c r="F2652" i="1"/>
  <c r="G2250" i="1"/>
  <c r="F2250" i="1"/>
  <c r="G2654" i="1"/>
  <c r="F2654" i="1"/>
  <c r="G368" i="1"/>
  <c r="F368" i="1"/>
  <c r="G72" i="1"/>
  <c r="F72" i="1"/>
  <c r="G3361" i="1"/>
  <c r="F3361" i="1"/>
  <c r="G2805" i="1"/>
  <c r="F2805" i="1"/>
  <c r="G2808" i="1"/>
  <c r="F2808" i="1"/>
  <c r="G2508" i="1"/>
  <c r="F2508" i="1"/>
  <c r="G2842" i="1"/>
  <c r="F2842" i="1"/>
  <c r="G161" i="1"/>
  <c r="F161" i="1"/>
  <c r="G3469" i="1"/>
  <c r="F3469" i="1"/>
  <c r="G3231" i="1"/>
  <c r="F3231" i="1"/>
  <c r="G3513" i="1"/>
  <c r="F3513" i="1"/>
  <c r="G3070" i="1"/>
  <c r="F3070" i="1"/>
  <c r="G2957" i="1"/>
  <c r="F2957" i="1"/>
  <c r="G3159" i="1"/>
  <c r="F3159" i="1"/>
  <c r="G3161" i="1"/>
  <c r="F3161" i="1"/>
  <c r="G3163" i="1"/>
  <c r="F3163" i="1"/>
  <c r="G2973" i="1"/>
  <c r="F2973" i="1"/>
  <c r="G3028" i="1"/>
  <c r="F3028" i="1"/>
  <c r="G3030" i="1"/>
  <c r="F3030" i="1"/>
  <c r="G2963" i="1"/>
  <c r="F2963" i="1"/>
  <c r="G3058" i="1"/>
  <c r="F3058" i="1"/>
  <c r="G3060" i="1"/>
  <c r="F3060" i="1"/>
  <c r="G2998" i="1"/>
  <c r="F2998" i="1"/>
  <c r="G3010" i="1"/>
  <c r="F3010" i="1"/>
  <c r="G3012" i="1"/>
  <c r="F3012" i="1"/>
  <c r="G2930" i="1"/>
  <c r="F2930" i="1"/>
  <c r="G2924" i="1"/>
  <c r="F2924" i="1"/>
  <c r="G3040" i="1"/>
  <c r="F3040" i="1"/>
  <c r="G3042" i="1"/>
  <c r="F3042" i="1"/>
  <c r="G3026" i="1"/>
  <c r="F3026" i="1"/>
  <c r="G3062" i="1"/>
  <c r="F3062" i="1"/>
  <c r="G3064" i="1"/>
  <c r="F3064" i="1"/>
  <c r="G3014" i="1"/>
  <c r="F3014" i="1"/>
  <c r="G3024" i="1"/>
  <c r="F3024" i="1"/>
  <c r="G3066" i="1"/>
  <c r="F3066" i="1"/>
  <c r="G3008" i="1"/>
  <c r="F3008" i="1"/>
  <c r="F2916" i="1"/>
  <c r="G2916" i="1"/>
  <c r="G2942" i="1"/>
  <c r="F2942" i="1"/>
  <c r="G2944" i="1"/>
  <c r="F2944" i="1"/>
  <c r="F3044" i="1"/>
  <c r="G3044" i="1"/>
  <c r="G3046" i="1"/>
  <c r="F3046" i="1"/>
  <c r="G3050" i="1"/>
  <c r="F3050" i="1"/>
  <c r="G3054" i="1"/>
  <c r="F3054" i="1"/>
  <c r="G3056" i="1"/>
  <c r="F3056" i="1"/>
  <c r="G3052" i="1"/>
  <c r="F3052" i="1"/>
  <c r="G2928" i="1"/>
  <c r="F2928" i="1"/>
  <c r="G2946" i="1"/>
  <c r="F2946" i="1"/>
  <c r="G3002" i="1"/>
  <c r="F3002" i="1"/>
  <c r="G3004" i="1"/>
  <c r="F3004" i="1"/>
  <c r="G3006" i="1"/>
  <c r="F3006" i="1"/>
  <c r="G2934" i="1"/>
  <c r="F2934" i="1"/>
  <c r="G2936" i="1"/>
  <c r="F2936" i="1"/>
  <c r="G2961" i="1"/>
  <c r="F2961" i="1"/>
  <c r="G3068" i="1"/>
  <c r="F3068" i="1"/>
  <c r="G3018" i="1"/>
  <c r="F3018" i="1"/>
  <c r="G3020" i="1"/>
  <c r="F3020" i="1"/>
  <c r="G2949" i="1"/>
  <c r="F2949" i="1"/>
  <c r="G2993" i="1"/>
  <c r="F2993" i="1"/>
  <c r="G2914" i="1"/>
  <c r="F2914" i="1"/>
  <c r="G3116" i="1"/>
  <c r="F3116" i="1"/>
  <c r="G2959" i="1"/>
  <c r="F2959" i="1"/>
  <c r="G2632" i="1"/>
  <c r="F2632" i="1"/>
  <c r="G3676" i="1"/>
  <c r="F3676" i="1"/>
  <c r="G335" i="1"/>
  <c r="F335" i="1"/>
  <c r="G3660" i="1"/>
  <c r="F3660" i="1"/>
  <c r="G3376" i="1"/>
  <c r="F3376" i="1"/>
  <c r="G3562" i="1"/>
  <c r="F3562" i="1"/>
  <c r="G428" i="1"/>
  <c r="F428" i="1"/>
  <c r="G3854" i="1"/>
  <c r="F3854" i="1"/>
  <c r="G45" i="1"/>
  <c r="F45" i="1"/>
  <c r="G3320" i="1"/>
  <c r="F3320" i="1"/>
  <c r="G3404" i="1"/>
  <c r="F3404" i="1"/>
  <c r="G3435" i="1"/>
  <c r="F3435" i="1"/>
  <c r="G3381" i="1"/>
  <c r="F3381" i="1"/>
  <c r="G3418" i="1"/>
  <c r="F3418" i="1"/>
  <c r="G3380" i="1"/>
  <c r="F3380" i="1"/>
  <c r="G3440" i="1"/>
  <c r="F3440" i="1"/>
  <c r="F3337" i="1"/>
  <c r="G3337" i="1"/>
  <c r="G3389" i="1"/>
  <c r="F3389" i="1"/>
  <c r="G3295" i="1"/>
  <c r="F3295" i="1"/>
  <c r="G3314" i="1"/>
  <c r="F3314" i="1"/>
  <c r="G3346" i="1"/>
  <c r="F3346" i="1"/>
  <c r="G3303" i="1"/>
  <c r="F3303" i="1"/>
  <c r="G3353" i="1"/>
  <c r="F3353" i="1"/>
  <c r="G3347" i="1"/>
  <c r="F3347" i="1"/>
  <c r="G3408" i="1"/>
  <c r="F3408" i="1"/>
  <c r="G3410" i="1"/>
  <c r="F3410" i="1"/>
  <c r="G3704" i="1"/>
  <c r="F3704" i="1"/>
  <c r="G3887" i="1"/>
  <c r="F3887" i="1"/>
  <c r="G3708" i="1"/>
  <c r="F3708" i="1"/>
  <c r="G11" i="1"/>
  <c r="F11" i="1"/>
  <c r="G19" i="1"/>
  <c r="F19" i="1"/>
  <c r="G451" i="1"/>
  <c r="F451" i="1"/>
  <c r="G459" i="1"/>
  <c r="F459" i="1"/>
  <c r="G467" i="1"/>
  <c r="F467" i="1"/>
  <c r="G475" i="1"/>
  <c r="F475" i="1"/>
  <c r="G483" i="1"/>
  <c r="F483" i="1"/>
  <c r="G491" i="1"/>
  <c r="F491" i="1"/>
  <c r="G499" i="1"/>
  <c r="F499" i="1"/>
  <c r="G507" i="1"/>
  <c r="F507" i="1"/>
  <c r="G515" i="1"/>
  <c r="F515" i="1"/>
  <c r="G523" i="1"/>
  <c r="F523" i="1"/>
  <c r="G531" i="1"/>
  <c r="F531" i="1"/>
  <c r="G539" i="1"/>
  <c r="F539" i="1"/>
  <c r="G547" i="1"/>
  <c r="F547" i="1"/>
  <c r="G555" i="1"/>
  <c r="F555" i="1"/>
  <c r="G563" i="1"/>
  <c r="F563" i="1"/>
  <c r="G571" i="1"/>
  <c r="F571" i="1"/>
  <c r="G579" i="1"/>
  <c r="F579" i="1"/>
  <c r="G587" i="1"/>
  <c r="F587" i="1"/>
  <c r="G595" i="1"/>
  <c r="F595" i="1"/>
  <c r="G603" i="1"/>
  <c r="F603" i="1"/>
  <c r="G611" i="1"/>
  <c r="F611" i="1"/>
  <c r="G619" i="1"/>
  <c r="F619" i="1"/>
  <c r="G627" i="1"/>
  <c r="F627" i="1"/>
  <c r="G635" i="1"/>
  <c r="F635" i="1"/>
  <c r="G643" i="1"/>
  <c r="F643" i="1"/>
  <c r="G651" i="1"/>
  <c r="F651" i="1"/>
  <c r="G659" i="1"/>
  <c r="F659" i="1"/>
  <c r="G667" i="1"/>
  <c r="F667" i="1"/>
  <c r="G675" i="1"/>
  <c r="F675" i="1"/>
  <c r="G683" i="1"/>
  <c r="F683" i="1"/>
  <c r="G691" i="1"/>
  <c r="F691" i="1"/>
  <c r="G699" i="1"/>
  <c r="F699" i="1"/>
  <c r="G707" i="1"/>
  <c r="F707" i="1"/>
  <c r="G715" i="1"/>
  <c r="F715" i="1"/>
  <c r="G723" i="1"/>
  <c r="F723" i="1"/>
  <c r="G731" i="1"/>
  <c r="F731" i="1"/>
  <c r="G739" i="1"/>
  <c r="F739" i="1"/>
  <c r="G747" i="1"/>
  <c r="F747" i="1"/>
  <c r="G755" i="1"/>
  <c r="F755" i="1"/>
  <c r="G763" i="1"/>
  <c r="F763" i="1"/>
  <c r="G771" i="1"/>
  <c r="F771" i="1"/>
  <c r="G779" i="1"/>
  <c r="F779" i="1"/>
  <c r="G787" i="1"/>
  <c r="F787" i="1"/>
  <c r="G795" i="1"/>
  <c r="F795" i="1"/>
  <c r="G803" i="1"/>
  <c r="F803" i="1"/>
  <c r="G811" i="1"/>
  <c r="F811" i="1"/>
  <c r="G819" i="1"/>
  <c r="F819" i="1"/>
  <c r="G827" i="1"/>
  <c r="F827" i="1"/>
  <c r="G835" i="1"/>
  <c r="F835" i="1"/>
  <c r="G843" i="1"/>
  <c r="F843" i="1"/>
  <c r="G851" i="1"/>
  <c r="F851" i="1"/>
  <c r="G859" i="1"/>
  <c r="F859" i="1"/>
  <c r="G867" i="1"/>
  <c r="F867" i="1"/>
  <c r="G875" i="1"/>
  <c r="F875" i="1"/>
  <c r="G883" i="1"/>
  <c r="F883" i="1"/>
  <c r="G891" i="1"/>
  <c r="F891" i="1"/>
  <c r="G899" i="1"/>
  <c r="F899" i="1"/>
  <c r="G907" i="1"/>
  <c r="F907" i="1"/>
  <c r="G915" i="1"/>
  <c r="F915" i="1"/>
  <c r="G923" i="1"/>
  <c r="F923" i="1"/>
  <c r="G931" i="1"/>
  <c r="F931" i="1"/>
  <c r="G939" i="1"/>
  <c r="F939" i="1"/>
  <c r="G947" i="1"/>
  <c r="F947" i="1"/>
  <c r="G955" i="1"/>
  <c r="F955" i="1"/>
  <c r="G963" i="1"/>
  <c r="F963" i="1"/>
  <c r="G971" i="1"/>
  <c r="F971" i="1"/>
  <c r="G979" i="1"/>
  <c r="F979" i="1"/>
  <c r="G987" i="1"/>
  <c r="F987" i="1"/>
  <c r="G995" i="1"/>
  <c r="F995" i="1"/>
  <c r="G1003" i="1"/>
  <c r="F1003" i="1"/>
  <c r="G1011" i="1"/>
  <c r="F1011" i="1"/>
  <c r="G1019" i="1"/>
  <c r="F1019" i="1"/>
  <c r="G1027" i="1"/>
  <c r="F1027" i="1"/>
  <c r="G1035" i="1"/>
  <c r="F1035" i="1"/>
  <c r="G1043" i="1"/>
  <c r="F1043" i="1"/>
  <c r="G1051" i="1"/>
  <c r="F1051" i="1"/>
  <c r="G1059" i="1"/>
  <c r="F1059" i="1"/>
  <c r="G1067" i="1"/>
  <c r="F1067" i="1"/>
  <c r="G1075" i="1"/>
  <c r="F1075" i="1"/>
  <c r="G1083" i="1"/>
  <c r="F1083" i="1"/>
  <c r="G1091" i="1"/>
  <c r="F1091" i="1"/>
  <c r="G1099" i="1"/>
  <c r="F1099" i="1"/>
  <c r="G1107" i="1"/>
  <c r="F1107" i="1"/>
  <c r="G1115" i="1"/>
  <c r="F1115" i="1"/>
  <c r="G1123" i="1"/>
  <c r="F1123" i="1"/>
  <c r="G1131" i="1"/>
  <c r="F1131" i="1"/>
  <c r="G1139" i="1"/>
  <c r="F1139" i="1"/>
  <c r="G1147" i="1"/>
  <c r="F1147" i="1"/>
  <c r="G1155" i="1"/>
  <c r="F1155" i="1"/>
  <c r="G1163" i="1"/>
  <c r="F1163" i="1"/>
  <c r="G1171" i="1"/>
  <c r="F1171" i="1"/>
  <c r="G1179" i="1"/>
  <c r="F1179" i="1"/>
  <c r="G1187" i="1"/>
  <c r="F1187" i="1"/>
  <c r="G1195" i="1"/>
  <c r="F1195" i="1"/>
  <c r="G1203" i="1"/>
  <c r="F1203" i="1"/>
  <c r="G1211" i="1"/>
  <c r="F1211" i="1"/>
  <c r="G1219" i="1"/>
  <c r="F1219" i="1"/>
  <c r="G1227" i="1"/>
  <c r="F1227" i="1"/>
  <c r="G1235" i="1"/>
  <c r="F1235" i="1"/>
  <c r="G1243" i="1"/>
  <c r="F1243" i="1"/>
  <c r="G1251" i="1"/>
  <c r="F1251" i="1"/>
  <c r="G1259" i="1"/>
  <c r="F1259" i="1"/>
  <c r="G1267" i="1"/>
  <c r="F1267" i="1"/>
  <c r="G1275" i="1"/>
  <c r="F1275" i="1"/>
  <c r="G1283" i="1"/>
  <c r="F1283" i="1"/>
  <c r="G1291" i="1"/>
  <c r="F1291" i="1"/>
  <c r="G1299" i="1"/>
  <c r="F1299" i="1"/>
  <c r="G1307" i="1"/>
  <c r="F1307" i="1"/>
  <c r="G1315" i="1"/>
  <c r="F1315" i="1"/>
  <c r="G1323" i="1"/>
  <c r="F1323" i="1"/>
  <c r="G1331" i="1"/>
  <c r="F1331" i="1"/>
  <c r="G1339" i="1"/>
  <c r="F1339" i="1"/>
  <c r="G1347" i="1"/>
  <c r="F1347" i="1"/>
  <c r="G1355" i="1"/>
  <c r="F1355" i="1"/>
  <c r="G1363" i="1"/>
  <c r="F1363" i="1"/>
  <c r="G1371" i="1"/>
  <c r="F1371" i="1"/>
  <c r="G1379" i="1"/>
  <c r="F1379" i="1"/>
  <c r="G1387" i="1"/>
  <c r="F1387" i="1"/>
  <c r="G1395" i="1"/>
  <c r="F1395" i="1"/>
  <c r="G1403" i="1"/>
  <c r="F1403" i="1"/>
  <c r="G1411" i="1"/>
  <c r="F1411" i="1"/>
  <c r="G1419" i="1"/>
  <c r="F1419" i="1"/>
  <c r="G1427" i="1"/>
  <c r="F1427" i="1"/>
  <c r="G1435" i="1"/>
  <c r="F1435" i="1"/>
  <c r="G1443" i="1"/>
  <c r="F1443" i="1"/>
  <c r="G1451" i="1"/>
  <c r="F1451" i="1"/>
  <c r="G1459" i="1"/>
  <c r="F1459" i="1"/>
  <c r="G1467" i="1"/>
  <c r="F1467" i="1"/>
  <c r="G1475" i="1"/>
  <c r="F1475" i="1"/>
  <c r="G1483" i="1"/>
  <c r="F1483" i="1"/>
  <c r="G1491" i="1"/>
  <c r="F1491" i="1"/>
  <c r="G1499" i="1"/>
  <c r="F1499" i="1"/>
  <c r="G1507" i="1"/>
  <c r="F1507" i="1"/>
  <c r="G1515" i="1"/>
  <c r="F1515" i="1"/>
  <c r="G1523" i="1"/>
  <c r="F1523" i="1"/>
  <c r="G1531" i="1"/>
  <c r="F1531" i="1"/>
  <c r="G1539" i="1"/>
  <c r="F1539" i="1"/>
  <c r="G1547" i="1"/>
  <c r="F1547" i="1"/>
  <c r="G1555" i="1"/>
  <c r="F1555" i="1"/>
  <c r="G1563" i="1"/>
  <c r="F1563" i="1"/>
  <c r="G1571" i="1"/>
  <c r="F1571" i="1"/>
  <c r="G1579" i="1"/>
  <c r="F1579" i="1"/>
  <c r="G1587" i="1"/>
  <c r="F1587" i="1"/>
  <c r="G1595" i="1"/>
  <c r="F1595" i="1"/>
  <c r="G1603" i="1"/>
  <c r="F1603" i="1"/>
  <c r="G1611" i="1"/>
  <c r="F1611" i="1"/>
  <c r="G1619" i="1"/>
  <c r="F1619" i="1"/>
  <c r="G1627" i="1"/>
  <c r="F1627" i="1"/>
  <c r="G1635" i="1"/>
  <c r="F1635" i="1"/>
  <c r="G1643" i="1"/>
  <c r="F1643" i="1"/>
  <c r="G1651" i="1"/>
  <c r="F1651" i="1"/>
  <c r="G1659" i="1"/>
  <c r="F1659" i="1"/>
  <c r="G1667" i="1"/>
  <c r="F1667" i="1"/>
  <c r="G1675" i="1"/>
  <c r="F1675" i="1"/>
  <c r="G1683" i="1"/>
  <c r="F1683" i="1"/>
  <c r="G1691" i="1"/>
  <c r="F1691" i="1"/>
  <c r="G1699" i="1"/>
  <c r="F1699" i="1"/>
  <c r="G1707" i="1"/>
  <c r="F1707" i="1"/>
  <c r="G1715" i="1"/>
  <c r="F1715" i="1"/>
  <c r="G1723" i="1"/>
  <c r="F1723" i="1"/>
  <c r="G1731" i="1"/>
  <c r="F1731" i="1"/>
  <c r="G1758" i="1"/>
  <c r="F1758" i="1"/>
  <c r="G1766" i="1"/>
  <c r="F1766" i="1"/>
  <c r="G1774" i="1"/>
  <c r="F1774" i="1"/>
  <c r="G1782" i="1"/>
  <c r="F1782" i="1"/>
  <c r="G1790" i="1"/>
  <c r="F1790" i="1"/>
  <c r="G1798" i="1"/>
  <c r="F1798" i="1"/>
  <c r="G1825" i="1"/>
  <c r="F1825" i="1"/>
  <c r="G1834" i="1"/>
  <c r="F1834" i="1"/>
  <c r="G1842" i="1"/>
  <c r="F1842" i="1"/>
  <c r="G1850" i="1"/>
  <c r="F1850" i="1"/>
  <c r="G1858" i="1"/>
  <c r="F1858" i="1"/>
  <c r="G2096" i="1"/>
  <c r="F2096" i="1"/>
  <c r="G2104" i="1"/>
  <c r="F2104" i="1"/>
  <c r="G2112" i="1"/>
  <c r="F2112" i="1"/>
  <c r="G2120" i="1"/>
  <c r="F2120" i="1"/>
  <c r="G2128" i="1"/>
  <c r="F2128" i="1"/>
  <c r="G2136" i="1"/>
  <c r="F2136" i="1"/>
  <c r="G2144" i="1"/>
  <c r="F2144" i="1"/>
  <c r="G2152" i="1"/>
  <c r="F2152" i="1"/>
  <c r="G2160" i="1"/>
  <c r="F2160" i="1"/>
  <c r="G2168" i="1"/>
  <c r="F2168" i="1"/>
  <c r="G2176" i="1"/>
  <c r="F2176" i="1"/>
  <c r="G3252" i="1"/>
  <c r="F3252" i="1"/>
  <c r="G3456" i="1"/>
  <c r="F3456" i="1"/>
  <c r="G3856" i="1"/>
  <c r="F3856" i="1"/>
  <c r="G3864" i="1"/>
  <c r="F3864" i="1"/>
  <c r="G1745" i="1"/>
  <c r="F1745" i="1"/>
  <c r="G76" i="1"/>
  <c r="F76" i="1"/>
  <c r="G1980" i="1"/>
  <c r="F1980" i="1"/>
  <c r="G230" i="1"/>
  <c r="F230" i="1"/>
  <c r="G1738" i="1"/>
  <c r="F1738" i="1"/>
  <c r="G212" i="1"/>
  <c r="F212" i="1"/>
  <c r="G377" i="1"/>
  <c r="F377" i="1"/>
  <c r="G227" i="1"/>
  <c r="F227" i="1"/>
  <c r="G260" i="1"/>
  <c r="F260" i="1"/>
  <c r="G305" i="1"/>
  <c r="F305" i="1"/>
  <c r="G357" i="1"/>
  <c r="F357" i="1"/>
  <c r="G2013" i="1"/>
  <c r="F2013" i="1"/>
  <c r="G91" i="1"/>
  <c r="F91" i="1"/>
  <c r="G174" i="1"/>
  <c r="F174" i="1"/>
  <c r="G3968" i="1"/>
  <c r="F3968" i="1"/>
  <c r="G2539" i="1"/>
  <c r="F2539" i="1"/>
  <c r="G314" i="1"/>
  <c r="F314" i="1"/>
  <c r="G2548" i="1"/>
  <c r="F2548" i="1"/>
  <c r="G2551" i="1"/>
  <c r="F2551" i="1"/>
  <c r="G2323" i="1"/>
  <c r="F2323" i="1"/>
  <c r="G2674" i="1"/>
  <c r="F2674" i="1"/>
  <c r="G2407" i="1"/>
  <c r="F2407" i="1"/>
  <c r="G2413" i="1"/>
  <c r="F2413" i="1"/>
  <c r="G2636" i="1"/>
  <c r="F2636" i="1"/>
  <c r="G2430" i="1"/>
  <c r="F2430" i="1"/>
  <c r="G2613" i="1"/>
  <c r="F2613" i="1"/>
  <c r="G2453" i="1"/>
  <c r="F2453" i="1"/>
  <c r="G2618" i="1"/>
  <c r="F2618" i="1"/>
  <c r="G2827" i="1"/>
  <c r="F2827" i="1"/>
  <c r="G3735" i="1"/>
  <c r="F3735" i="1"/>
  <c r="G2201" i="1"/>
  <c r="F2201" i="1"/>
  <c r="G2779" i="1"/>
  <c r="F2779" i="1"/>
  <c r="G370" i="1"/>
  <c r="F370" i="1"/>
  <c r="G2704" i="1"/>
  <c r="F2704" i="1"/>
  <c r="G443" i="1"/>
  <c r="F443" i="1"/>
  <c r="G2523" i="1"/>
  <c r="F2523" i="1"/>
  <c r="G2281" i="1"/>
  <c r="F2281" i="1"/>
  <c r="G3601" i="1"/>
  <c r="F3601" i="1"/>
  <c r="G3848" i="1"/>
  <c r="F3848" i="1"/>
  <c r="G2512" i="1"/>
  <c r="F2512" i="1"/>
  <c r="G3474" i="1"/>
  <c r="F3474" i="1"/>
  <c r="G1807" i="1"/>
  <c r="F1807" i="1"/>
  <c r="G1811" i="1"/>
  <c r="F1811" i="1"/>
  <c r="G3700" i="1"/>
  <c r="F3700" i="1"/>
  <c r="G3374" i="1"/>
  <c r="F3374" i="1"/>
  <c r="G3382" i="1"/>
  <c r="F3382" i="1"/>
  <c r="G3348" i="1"/>
  <c r="F3348" i="1"/>
  <c r="G3343" i="1"/>
  <c r="F3343" i="1"/>
  <c r="G3706" i="1"/>
  <c r="F3706" i="1"/>
  <c r="G13" i="1"/>
  <c r="F13" i="1"/>
  <c r="G453" i="1"/>
  <c r="F453" i="1"/>
  <c r="G469" i="1"/>
  <c r="F469" i="1"/>
  <c r="G597" i="1"/>
  <c r="F597" i="1"/>
  <c r="G613" i="1"/>
  <c r="F613" i="1"/>
  <c r="G725" i="1"/>
  <c r="F725" i="1"/>
  <c r="G741" i="1"/>
  <c r="F741" i="1"/>
  <c r="G757" i="1"/>
  <c r="F757" i="1"/>
  <c r="G821" i="1"/>
  <c r="F821" i="1"/>
  <c r="G941" i="1"/>
  <c r="F941" i="1"/>
  <c r="G1101" i="1"/>
  <c r="F1101" i="1"/>
  <c r="G1985" i="1"/>
  <c r="F1985" i="1"/>
  <c r="G3175" i="1"/>
  <c r="F3175" i="1"/>
  <c r="G102" i="1"/>
  <c r="F102" i="1"/>
  <c r="G125" i="1"/>
  <c r="F125" i="1"/>
  <c r="G1986" i="1"/>
  <c r="F1986" i="1"/>
  <c r="G3755" i="1"/>
  <c r="F3755" i="1"/>
  <c r="G3124" i="1"/>
  <c r="F3124" i="1"/>
  <c r="G232" i="1"/>
  <c r="F232" i="1"/>
  <c r="G190" i="1"/>
  <c r="F190" i="1"/>
  <c r="G307" i="1"/>
  <c r="F307" i="1"/>
  <c r="G235" i="1"/>
  <c r="F235" i="1"/>
  <c r="G248" i="1"/>
  <c r="F248" i="1"/>
  <c r="G330" i="1"/>
  <c r="F330" i="1"/>
  <c r="G3759" i="1"/>
  <c r="F3759" i="1"/>
  <c r="G407" i="1"/>
  <c r="F407" i="1"/>
  <c r="G3766" i="1"/>
  <c r="F3766" i="1"/>
  <c r="G3747" i="1"/>
  <c r="F3747" i="1"/>
  <c r="G3212" i="1"/>
  <c r="F3212" i="1"/>
  <c r="G96" i="1"/>
  <c r="F96" i="1"/>
  <c r="G2295" i="1"/>
  <c r="F2295" i="1"/>
  <c r="G2296" i="1"/>
  <c r="F2296" i="1"/>
  <c r="G2532" i="1"/>
  <c r="F2532" i="1"/>
  <c r="G2299" i="1"/>
  <c r="F2299" i="1"/>
  <c r="G2300" i="1"/>
  <c r="F2300" i="1"/>
  <c r="G2301" i="1"/>
  <c r="F2301" i="1"/>
  <c r="G2725" i="1"/>
  <c r="F2725" i="1"/>
  <c r="G2536" i="1"/>
  <c r="F2536" i="1"/>
  <c r="G2302" i="1"/>
  <c r="F2302" i="1"/>
  <c r="F2724" i="1"/>
  <c r="G2724" i="1"/>
  <c r="G2728" i="1"/>
  <c r="F2728" i="1"/>
  <c r="G3781" i="1"/>
  <c r="F3781" i="1"/>
  <c r="G316" i="1"/>
  <c r="F316" i="1"/>
  <c r="G2400" i="1"/>
  <c r="F2400" i="1"/>
  <c r="G2403" i="1"/>
  <c r="F2403" i="1"/>
  <c r="G2680" i="1"/>
  <c r="F2680" i="1"/>
  <c r="G2405" i="1"/>
  <c r="F2405" i="1"/>
  <c r="G2684" i="1"/>
  <c r="F2684" i="1"/>
  <c r="G3904" i="1"/>
  <c r="F3904" i="1"/>
  <c r="G2606" i="1"/>
  <c r="F2606" i="1"/>
  <c r="G2821" i="1"/>
  <c r="F2821" i="1"/>
  <c r="G2638" i="1"/>
  <c r="F2638" i="1"/>
  <c r="G3573" i="1"/>
  <c r="F3573" i="1"/>
  <c r="G2830" i="1"/>
  <c r="F2830" i="1"/>
  <c r="G2639" i="1"/>
  <c r="F2639" i="1"/>
  <c r="G2640" i="1"/>
  <c r="F2640" i="1"/>
  <c r="G3550" i="1"/>
  <c r="F3550" i="1"/>
  <c r="G2222" i="1"/>
  <c r="F2222" i="1"/>
  <c r="G2625" i="1"/>
  <c r="F2625" i="1"/>
  <c r="G3652" i="1"/>
  <c r="F3652" i="1"/>
  <c r="G2861" i="1"/>
  <c r="F2861" i="1"/>
  <c r="G3190" i="1"/>
  <c r="F3190" i="1"/>
  <c r="G3526" i="1"/>
  <c r="F3526" i="1"/>
  <c r="G3602" i="1"/>
  <c r="F3602" i="1"/>
  <c r="G2843" i="1"/>
  <c r="F2843" i="1"/>
  <c r="G3061" i="1"/>
  <c r="F3061" i="1"/>
  <c r="G3065" i="1"/>
  <c r="F3065" i="1"/>
  <c r="G2943" i="1"/>
  <c r="F2943" i="1"/>
  <c r="G3049" i="1"/>
  <c r="F3049" i="1"/>
  <c r="G3005" i="1"/>
  <c r="F3005" i="1"/>
  <c r="G2935" i="1"/>
  <c r="F2935" i="1"/>
  <c r="G3067" i="1"/>
  <c r="F3067" i="1"/>
  <c r="G2992" i="1"/>
  <c r="F2992" i="1"/>
  <c r="G3115" i="1"/>
  <c r="F3115" i="1"/>
  <c r="G3125" i="1"/>
  <c r="F3125" i="1"/>
  <c r="G3302" i="1"/>
  <c r="F3302" i="1"/>
  <c r="G3311" i="1"/>
  <c r="F3311" i="1"/>
  <c r="G3335" i="1"/>
  <c r="F3335" i="1"/>
  <c r="G487" i="1"/>
  <c r="F487" i="1"/>
  <c r="G527" i="1"/>
  <c r="F527" i="1"/>
  <c r="G575" i="1"/>
  <c r="F575" i="1"/>
  <c r="G583" i="1"/>
  <c r="F583" i="1"/>
  <c r="G679" i="1"/>
  <c r="F679" i="1"/>
  <c r="G727" i="1"/>
  <c r="F727" i="1"/>
  <c r="G751" i="1"/>
  <c r="F751" i="1"/>
  <c r="G783" i="1"/>
  <c r="F783" i="1"/>
  <c r="G967" i="1"/>
  <c r="F967" i="1"/>
  <c r="G991" i="1"/>
  <c r="F991" i="1"/>
  <c r="G1071" i="1"/>
  <c r="F1071" i="1"/>
  <c r="G1079" i="1"/>
  <c r="F1079" i="1"/>
  <c r="G1159" i="1"/>
  <c r="F1159" i="1"/>
  <c r="G1175" i="1"/>
  <c r="F1175" i="1"/>
  <c r="G1223" i="1"/>
  <c r="F1223" i="1"/>
  <c r="G1279" i="1"/>
  <c r="F1279" i="1"/>
  <c r="G1295" i="1"/>
  <c r="F1295" i="1"/>
  <c r="G1343" i="1"/>
  <c r="F1343" i="1"/>
  <c r="G1391" i="1"/>
  <c r="F1391" i="1"/>
  <c r="G1543" i="1"/>
  <c r="F1543" i="1"/>
  <c r="G1615" i="1"/>
  <c r="F1615" i="1"/>
  <c r="G1655" i="1"/>
  <c r="F1655" i="1"/>
  <c r="G1886" i="1"/>
  <c r="F1886" i="1"/>
  <c r="G1946" i="1"/>
  <c r="F1946" i="1"/>
  <c r="G47" i="1"/>
  <c r="F47" i="1"/>
  <c r="G53" i="1"/>
  <c r="F53" i="1"/>
  <c r="G58" i="1"/>
  <c r="F58" i="1"/>
  <c r="G65" i="1"/>
  <c r="F65" i="1"/>
  <c r="G1936" i="1"/>
  <c r="F1936" i="1"/>
  <c r="G2040" i="1"/>
  <c r="F2040" i="1"/>
  <c r="G1945" i="1"/>
  <c r="F1945" i="1"/>
  <c r="G79" i="1"/>
  <c r="F79" i="1"/>
  <c r="G87" i="1"/>
  <c r="F87" i="1"/>
  <c r="G2194" i="1"/>
  <c r="F2194" i="1"/>
  <c r="G1950" i="1"/>
  <c r="F1950" i="1"/>
  <c r="G1907" i="1"/>
  <c r="F1907" i="1"/>
  <c r="G1976" i="1"/>
  <c r="F1976" i="1"/>
  <c r="G2026" i="1"/>
  <c r="F2026" i="1"/>
  <c r="G2020" i="1"/>
  <c r="F2020" i="1"/>
  <c r="G1932" i="1"/>
  <c r="F1932" i="1"/>
  <c r="G3176" i="1"/>
  <c r="F3176" i="1"/>
  <c r="G3178" i="1"/>
  <c r="F3178" i="1"/>
  <c r="G103" i="1"/>
  <c r="F103" i="1"/>
  <c r="G110" i="1"/>
  <c r="F110" i="1"/>
  <c r="G126" i="1"/>
  <c r="F126" i="1"/>
  <c r="G2034" i="1"/>
  <c r="F2034" i="1"/>
  <c r="G2051" i="1"/>
  <c r="F2051" i="1"/>
  <c r="G3694" i="1"/>
  <c r="F3694" i="1"/>
  <c r="G436" i="1"/>
  <c r="F436" i="1"/>
  <c r="G422" i="1"/>
  <c r="F422" i="1"/>
  <c r="G3773" i="1"/>
  <c r="F3773" i="1"/>
  <c r="G222" i="1"/>
  <c r="F222" i="1"/>
  <c r="G3756" i="1"/>
  <c r="F3756" i="1"/>
  <c r="G338" i="1"/>
  <c r="F338" i="1"/>
  <c r="G214" i="1"/>
  <c r="F214" i="1"/>
  <c r="G3221" i="1"/>
  <c r="F3221" i="1"/>
  <c r="G191" i="1"/>
  <c r="F191" i="1"/>
  <c r="G1917" i="1"/>
  <c r="F1917" i="1"/>
  <c r="G2010" i="1"/>
  <c r="F2010" i="1"/>
  <c r="G2886" i="1"/>
  <c r="F2886" i="1"/>
  <c r="G3610" i="1"/>
  <c r="F3610" i="1"/>
  <c r="G158" i="1"/>
  <c r="F158" i="1"/>
  <c r="G3918" i="1"/>
  <c r="F3918" i="1"/>
  <c r="G1892" i="1"/>
  <c r="F1892" i="1"/>
  <c r="G1897" i="1"/>
  <c r="F1897" i="1"/>
  <c r="G301" i="1"/>
  <c r="F301" i="1"/>
  <c r="G207" i="1"/>
  <c r="F207" i="1"/>
  <c r="G198" i="1"/>
  <c r="F198" i="1"/>
  <c r="G206" i="1"/>
  <c r="F206" i="1"/>
  <c r="G255" i="1"/>
  <c r="F255" i="1"/>
  <c r="G268" i="1"/>
  <c r="F268" i="1"/>
  <c r="G385" i="1"/>
  <c r="F385" i="1"/>
  <c r="G308" i="1"/>
  <c r="F308" i="1"/>
  <c r="G3900" i="1"/>
  <c r="F3900" i="1"/>
  <c r="G1934" i="1"/>
  <c r="F1934" i="1"/>
  <c r="G1931" i="1"/>
  <c r="F1931" i="1"/>
  <c r="G2069" i="1"/>
  <c r="F2069" i="1"/>
  <c r="G1887" i="1"/>
  <c r="F1887" i="1"/>
  <c r="G1870" i="1"/>
  <c r="F1870" i="1"/>
  <c r="G236" i="1"/>
  <c r="F236" i="1"/>
  <c r="G1739" i="1"/>
  <c r="F1739" i="1"/>
  <c r="G249" i="1"/>
  <c r="F249" i="1"/>
  <c r="G2031" i="1"/>
  <c r="F2031" i="1"/>
  <c r="G142" i="1"/>
  <c r="F142" i="1"/>
  <c r="G331" i="1"/>
  <c r="F331" i="1"/>
  <c r="G36" i="1"/>
  <c r="F36" i="1"/>
  <c r="G263" i="1"/>
  <c r="F263" i="1"/>
  <c r="G3123" i="1"/>
  <c r="F3123" i="1"/>
  <c r="G3757" i="1"/>
  <c r="F3757" i="1"/>
  <c r="G1743" i="1"/>
  <c r="F1743" i="1"/>
  <c r="G3503" i="1"/>
  <c r="F3503" i="1"/>
  <c r="G3505" i="1"/>
  <c r="F3505" i="1"/>
  <c r="G420" i="1"/>
  <c r="F420" i="1"/>
  <c r="G408" i="1"/>
  <c r="F408" i="1"/>
  <c r="G3763" i="1"/>
  <c r="F3763" i="1"/>
  <c r="G291" i="1"/>
  <c r="F291" i="1"/>
  <c r="G1873" i="1"/>
  <c r="F1873" i="1"/>
  <c r="G402" i="1"/>
  <c r="F402" i="1"/>
  <c r="G292" i="1"/>
  <c r="F292" i="1"/>
  <c r="G3745" i="1"/>
  <c r="F3745" i="1"/>
  <c r="G1751" i="1"/>
  <c r="F1751" i="1"/>
  <c r="G319" i="1"/>
  <c r="F319" i="1"/>
  <c r="G2057" i="1"/>
  <c r="F2057" i="1"/>
  <c r="G1919" i="1"/>
  <c r="F1919" i="1"/>
  <c r="G3217" i="1"/>
  <c r="F3217" i="1"/>
  <c r="G3220" i="1"/>
  <c r="F3220" i="1"/>
  <c r="G1894" i="1"/>
  <c r="F1894" i="1"/>
  <c r="G360" i="1"/>
  <c r="F360" i="1"/>
  <c r="G376" i="1"/>
  <c r="F376" i="1"/>
  <c r="G97" i="1"/>
  <c r="F97" i="1"/>
  <c r="G224" i="1"/>
  <c r="F224" i="1"/>
  <c r="G135" i="1"/>
  <c r="F135" i="1"/>
  <c r="G3598" i="1"/>
  <c r="F3598" i="1"/>
  <c r="G3670" i="1"/>
  <c r="F3670" i="1"/>
  <c r="G3530" i="1"/>
  <c r="F3530" i="1"/>
  <c r="G3951" i="1"/>
  <c r="F3951" i="1"/>
  <c r="G3966" i="1"/>
  <c r="F3966" i="1"/>
  <c r="G3543" i="1"/>
  <c r="F3543" i="1"/>
  <c r="G3545" i="1"/>
  <c r="F3545" i="1"/>
  <c r="G3539" i="1"/>
  <c r="F3539" i="1"/>
  <c r="G3605" i="1"/>
  <c r="F3605" i="1"/>
  <c r="G3940" i="1"/>
  <c r="F3940" i="1"/>
  <c r="G3782" i="1"/>
  <c r="F3782" i="1"/>
  <c r="G317" i="1"/>
  <c r="F317" i="1"/>
  <c r="G3623" i="1"/>
  <c r="F3623" i="1"/>
  <c r="G3617" i="1"/>
  <c r="F3617" i="1"/>
  <c r="G3879" i="1"/>
  <c r="F3879" i="1"/>
  <c r="G3720" i="1"/>
  <c r="F3720" i="1"/>
  <c r="G3953" i="1"/>
  <c r="F3953" i="1"/>
  <c r="G3714" i="1"/>
  <c r="F3714" i="1"/>
  <c r="G3941" i="1"/>
  <c r="F3941" i="1"/>
  <c r="G2570" i="1"/>
  <c r="F2570" i="1"/>
  <c r="G2342" i="1"/>
  <c r="F2342" i="1"/>
  <c r="G2739" i="1"/>
  <c r="F2739" i="1"/>
  <c r="G2343" i="1"/>
  <c r="F2343" i="1"/>
  <c r="G2345" i="1"/>
  <c r="F2345" i="1"/>
  <c r="G2572" i="1"/>
  <c r="F2572" i="1"/>
  <c r="G2348" i="1"/>
  <c r="F2348" i="1"/>
  <c r="G2349" i="1"/>
  <c r="F2349" i="1"/>
  <c r="G2573" i="1"/>
  <c r="F2573" i="1"/>
  <c r="G2575" i="1"/>
  <c r="F2575" i="1"/>
  <c r="G2577" i="1"/>
  <c r="F2577" i="1"/>
  <c r="G2579" i="1"/>
  <c r="F2579" i="1"/>
  <c r="G2350" i="1"/>
  <c r="F2350" i="1"/>
  <c r="G2352" i="1"/>
  <c r="F2352" i="1"/>
  <c r="G2353" i="1"/>
  <c r="F2353" i="1"/>
  <c r="G2355" i="1"/>
  <c r="F2355" i="1"/>
  <c r="G2357" i="1"/>
  <c r="F2357" i="1"/>
  <c r="G2581" i="1"/>
  <c r="F2581" i="1"/>
  <c r="G2360" i="1"/>
  <c r="F2360" i="1"/>
  <c r="G2582" i="1"/>
  <c r="F2582" i="1"/>
  <c r="G3546" i="1"/>
  <c r="F3546" i="1"/>
  <c r="G3548" i="1"/>
  <c r="F3548" i="1"/>
  <c r="G2869" i="1"/>
  <c r="F2869" i="1"/>
  <c r="G3726" i="1"/>
  <c r="F3726" i="1"/>
  <c r="G3109" i="1"/>
  <c r="F3109" i="1"/>
  <c r="G3112" i="1"/>
  <c r="F3112" i="1"/>
  <c r="G2871" i="1"/>
  <c r="F2871" i="1"/>
  <c r="G299" i="1"/>
  <c r="F299" i="1"/>
  <c r="G2365" i="1"/>
  <c r="F2365" i="1"/>
  <c r="G2677" i="1"/>
  <c r="F2677" i="1"/>
  <c r="G2589" i="1"/>
  <c r="F2589" i="1"/>
  <c r="G2590" i="1"/>
  <c r="F2590" i="1"/>
  <c r="G2367" i="1"/>
  <c r="F2367" i="1"/>
  <c r="G2368" i="1"/>
  <c r="F2368" i="1"/>
  <c r="G2874" i="1"/>
  <c r="F2874" i="1"/>
  <c r="G2089" i="1"/>
  <c r="F2089" i="1"/>
  <c r="G2088" i="1"/>
  <c r="F2088" i="1"/>
  <c r="G2837" i="1"/>
  <c r="F2837" i="1"/>
  <c r="G2898" i="1"/>
  <c r="F2898" i="1"/>
  <c r="G2888" i="1"/>
  <c r="F2888" i="1"/>
  <c r="G2086" i="1"/>
  <c r="F2086" i="1"/>
  <c r="G341" i="1"/>
  <c r="F341" i="1"/>
  <c r="G3618" i="1"/>
  <c r="F3618" i="1"/>
  <c r="G3865" i="1"/>
  <c r="F3865" i="1"/>
  <c r="G3592" i="1"/>
  <c r="F3592" i="1"/>
  <c r="G3903" i="1"/>
  <c r="F3903" i="1"/>
  <c r="G3529" i="1"/>
  <c r="F3529" i="1"/>
  <c r="G3845" i="1"/>
  <c r="F3845" i="1"/>
  <c r="G2877" i="1"/>
  <c r="F2877" i="1"/>
  <c r="G2879" i="1"/>
  <c r="F2879" i="1"/>
  <c r="G2466" i="1"/>
  <c r="F2466" i="1"/>
  <c r="G2467" i="1"/>
  <c r="F2467" i="1"/>
  <c r="G2622" i="1"/>
  <c r="F2622" i="1"/>
  <c r="G2469" i="1"/>
  <c r="F2469" i="1"/>
  <c r="G3624" i="1"/>
  <c r="F3624" i="1"/>
  <c r="G3630" i="1"/>
  <c r="F3630" i="1"/>
  <c r="G3724" i="1"/>
  <c r="F3724" i="1"/>
  <c r="G3767" i="1"/>
  <c r="F3767" i="1"/>
  <c r="G3883" i="1"/>
  <c r="F3883" i="1"/>
  <c r="G3884" i="1"/>
  <c r="F3884" i="1"/>
  <c r="G3710" i="1"/>
  <c r="F3710" i="1"/>
  <c r="G3525" i="1"/>
  <c r="F3525" i="1"/>
  <c r="G3644" i="1"/>
  <c r="F3644" i="1"/>
  <c r="G3154" i="1"/>
  <c r="F3154" i="1"/>
  <c r="G3742" i="1"/>
  <c r="F3742" i="1"/>
  <c r="G234" i="1"/>
  <c r="F234" i="1"/>
  <c r="G3575" i="1"/>
  <c r="F3575" i="1"/>
  <c r="G3650" i="1"/>
  <c r="F3650" i="1"/>
  <c r="G3628" i="1"/>
  <c r="F3628" i="1"/>
  <c r="G3210" i="1"/>
  <c r="F3210" i="1"/>
  <c r="G3187" i="1"/>
  <c r="F3187" i="1"/>
  <c r="G3653" i="1"/>
  <c r="F3653" i="1"/>
  <c r="G3551" i="1"/>
  <c r="F3551" i="1"/>
  <c r="G3686" i="1"/>
  <c r="F3686" i="1"/>
  <c r="G2774" i="1"/>
  <c r="F2774" i="1"/>
  <c r="G2775" i="1"/>
  <c r="F2775" i="1"/>
  <c r="G3927" i="1"/>
  <c r="F3927" i="1"/>
  <c r="G3466" i="1"/>
  <c r="F3466" i="1"/>
  <c r="G3674" i="1"/>
  <c r="F3674" i="1"/>
  <c r="G184" i="1"/>
  <c r="F184" i="1"/>
  <c r="G2503" i="1"/>
  <c r="F2503" i="1"/>
  <c r="G3880" i="1"/>
  <c r="F3880" i="1"/>
  <c r="G3961" i="1"/>
  <c r="F3961" i="1"/>
  <c r="G3960" i="1"/>
  <c r="F3960" i="1"/>
  <c r="G152" i="1"/>
  <c r="F152" i="1"/>
  <c r="G3152" i="1"/>
  <c r="F3152" i="1"/>
  <c r="G2235" i="1"/>
  <c r="F2235" i="1"/>
  <c r="G2236" i="1"/>
  <c r="F2236" i="1"/>
  <c r="G2238" i="1"/>
  <c r="F2238" i="1"/>
  <c r="G2239" i="1"/>
  <c r="F2239" i="1"/>
  <c r="G2517" i="1"/>
  <c r="F2517" i="1"/>
  <c r="G2241" i="1"/>
  <c r="F2241" i="1"/>
  <c r="G2243" i="1"/>
  <c r="F2243" i="1"/>
  <c r="G2699" i="1"/>
  <c r="F2699" i="1"/>
  <c r="G2504" i="1"/>
  <c r="F2504" i="1"/>
  <c r="G3744" i="1"/>
  <c r="F3744" i="1"/>
  <c r="G3878" i="1"/>
  <c r="F3878" i="1"/>
  <c r="G3875" i="1"/>
  <c r="F3875" i="1"/>
  <c r="G3970" i="1"/>
  <c r="F3970" i="1"/>
  <c r="G3876" i="1"/>
  <c r="F3876" i="1"/>
  <c r="G3540" i="1"/>
  <c r="F3540" i="1"/>
  <c r="G3606" i="1"/>
  <c r="F3606" i="1"/>
  <c r="G3608" i="1"/>
  <c r="F3608" i="1"/>
  <c r="G3640" i="1"/>
  <c r="F3640" i="1"/>
  <c r="G3527" i="1"/>
  <c r="F3527" i="1"/>
  <c r="G2244" i="1"/>
  <c r="F2244" i="1"/>
  <c r="G179" i="1"/>
  <c r="F179" i="1"/>
  <c r="G365" i="1"/>
  <c r="F365" i="1"/>
  <c r="G2256" i="1"/>
  <c r="F2256" i="1"/>
  <c r="G2655" i="1"/>
  <c r="F2655" i="1"/>
  <c r="G2506" i="1"/>
  <c r="F2506" i="1"/>
  <c r="G2507" i="1"/>
  <c r="F2507" i="1"/>
  <c r="G3913" i="1"/>
  <c r="F3913" i="1"/>
  <c r="G3915" i="1"/>
  <c r="F3915" i="1"/>
  <c r="G411" i="1"/>
  <c r="F411" i="1"/>
  <c r="G2258" i="1"/>
  <c r="F2258" i="1"/>
  <c r="G2265" i="1"/>
  <c r="F2265" i="1"/>
  <c r="G1740" i="1"/>
  <c r="F1740" i="1"/>
  <c r="G3524" i="1"/>
  <c r="F3524" i="1"/>
  <c r="G138" i="1"/>
  <c r="F138" i="1"/>
  <c r="G3679" i="1"/>
  <c r="F3679" i="1"/>
  <c r="G2661" i="1"/>
  <c r="F2661" i="1"/>
  <c r="G132" i="1"/>
  <c r="F132" i="1"/>
  <c r="G3936" i="1"/>
  <c r="F3936" i="1"/>
  <c r="G3751" i="1"/>
  <c r="F3751" i="1"/>
  <c r="G3591" i="1"/>
  <c r="F3591" i="1"/>
  <c r="G3849" i="1"/>
  <c r="F3849" i="1"/>
  <c r="G3521" i="1"/>
  <c r="F3521" i="1"/>
  <c r="G3425" i="1"/>
  <c r="F3425" i="1"/>
  <c r="G3399" i="1"/>
  <c r="F3399" i="1"/>
  <c r="G3372" i="1"/>
  <c r="F3372" i="1"/>
  <c r="G3411" i="1"/>
  <c r="F3411" i="1"/>
  <c r="G3424" i="1"/>
  <c r="F3424" i="1"/>
  <c r="G3429" i="1"/>
  <c r="F3429" i="1"/>
  <c r="G3445" i="1"/>
  <c r="F3445" i="1"/>
  <c r="G3447" i="1"/>
  <c r="F3447" i="1"/>
  <c r="G3360" i="1"/>
  <c r="F3360" i="1"/>
  <c r="G3304" i="1"/>
  <c r="F3304" i="1"/>
  <c r="G3358" i="1"/>
  <c r="F3358" i="1"/>
  <c r="F3296" i="1"/>
  <c r="G3296" i="1"/>
  <c r="G3313" i="1"/>
  <c r="F3313" i="1"/>
  <c r="G3312" i="1"/>
  <c r="F3312" i="1"/>
  <c r="G3387" i="1"/>
  <c r="F3387" i="1"/>
  <c r="G3309" i="1"/>
  <c r="F3309" i="1"/>
  <c r="G3450" i="1"/>
  <c r="F3450" i="1"/>
  <c r="G3896" i="1"/>
  <c r="F3896" i="1"/>
  <c r="G3892" i="1"/>
  <c r="F3892" i="1"/>
  <c r="G8" i="1"/>
  <c r="F8" i="1"/>
  <c r="G16" i="1"/>
  <c r="F16" i="1"/>
  <c r="G24" i="1"/>
  <c r="F24" i="1"/>
  <c r="G27" i="1"/>
  <c r="F27" i="1"/>
  <c r="G448" i="1"/>
  <c r="F448" i="1"/>
  <c r="G456" i="1"/>
  <c r="F456" i="1"/>
  <c r="G464" i="1"/>
  <c r="F464" i="1"/>
  <c r="G472" i="1"/>
  <c r="F472" i="1"/>
  <c r="G480" i="1"/>
  <c r="F480" i="1"/>
  <c r="G488" i="1"/>
  <c r="F488" i="1"/>
  <c r="G496" i="1"/>
  <c r="F496" i="1"/>
  <c r="G504" i="1"/>
  <c r="F504" i="1"/>
  <c r="G512" i="1"/>
  <c r="F512" i="1"/>
  <c r="G520" i="1"/>
  <c r="F520" i="1"/>
  <c r="G528" i="1"/>
  <c r="F528" i="1"/>
  <c r="G536" i="1"/>
  <c r="F536" i="1"/>
  <c r="G544" i="1"/>
  <c r="F544" i="1"/>
  <c r="G552" i="1"/>
  <c r="F552" i="1"/>
  <c r="G560" i="1"/>
  <c r="F560" i="1"/>
  <c r="G568" i="1"/>
  <c r="F568" i="1"/>
  <c r="G576" i="1"/>
  <c r="F576" i="1"/>
  <c r="G584" i="1"/>
  <c r="F584" i="1"/>
  <c r="G592" i="1"/>
  <c r="F592" i="1"/>
  <c r="G600" i="1"/>
  <c r="F600" i="1"/>
  <c r="G608" i="1"/>
  <c r="F608" i="1"/>
  <c r="G616" i="1"/>
  <c r="F616" i="1"/>
  <c r="G624" i="1"/>
  <c r="F624" i="1"/>
  <c r="G632" i="1"/>
  <c r="F632" i="1"/>
  <c r="G640" i="1"/>
  <c r="F640" i="1"/>
  <c r="G648" i="1"/>
  <c r="F648" i="1"/>
  <c r="G656" i="1"/>
  <c r="F656" i="1"/>
  <c r="G664" i="1"/>
  <c r="F664" i="1"/>
  <c r="G672" i="1"/>
  <c r="F672" i="1"/>
  <c r="G680" i="1"/>
  <c r="F680" i="1"/>
  <c r="G688" i="1"/>
  <c r="F688" i="1"/>
  <c r="G696" i="1"/>
  <c r="F696" i="1"/>
  <c r="G704" i="1"/>
  <c r="F704" i="1"/>
  <c r="G712" i="1"/>
  <c r="F712" i="1"/>
  <c r="G720" i="1"/>
  <c r="F720" i="1"/>
  <c r="G728" i="1"/>
  <c r="F728" i="1"/>
  <c r="G736" i="1"/>
  <c r="F736" i="1"/>
  <c r="G744" i="1"/>
  <c r="F744" i="1"/>
  <c r="G752" i="1"/>
  <c r="F752" i="1"/>
  <c r="G760" i="1"/>
  <c r="F760" i="1"/>
  <c r="G768" i="1"/>
  <c r="F768" i="1"/>
  <c r="G776" i="1"/>
  <c r="F776" i="1"/>
  <c r="G784" i="1"/>
  <c r="F784" i="1"/>
  <c r="G792" i="1"/>
  <c r="F792" i="1"/>
  <c r="G800" i="1"/>
  <c r="F800" i="1"/>
  <c r="G808" i="1"/>
  <c r="F808" i="1"/>
  <c r="G816" i="1"/>
  <c r="F816" i="1"/>
  <c r="G824" i="1"/>
  <c r="F824" i="1"/>
  <c r="G832" i="1"/>
  <c r="F832" i="1"/>
  <c r="G840" i="1"/>
  <c r="F840" i="1"/>
  <c r="G848" i="1"/>
  <c r="F848" i="1"/>
  <c r="G856" i="1"/>
  <c r="F856" i="1"/>
  <c r="G864" i="1"/>
  <c r="F864" i="1"/>
  <c r="G872" i="1"/>
  <c r="F872" i="1"/>
  <c r="G880" i="1"/>
  <c r="F880" i="1"/>
  <c r="G888" i="1"/>
  <c r="F888" i="1"/>
  <c r="G896" i="1"/>
  <c r="F896" i="1"/>
  <c r="G904" i="1"/>
  <c r="F904" i="1"/>
  <c r="G912" i="1"/>
  <c r="F912" i="1"/>
  <c r="G920" i="1"/>
  <c r="F920" i="1"/>
  <c r="G928" i="1"/>
  <c r="F928" i="1"/>
  <c r="G936" i="1"/>
  <c r="F936" i="1"/>
  <c r="G944" i="1"/>
  <c r="F944" i="1"/>
  <c r="G952" i="1"/>
  <c r="F952" i="1"/>
  <c r="G960" i="1"/>
  <c r="F960" i="1"/>
  <c r="G968" i="1"/>
  <c r="F968" i="1"/>
  <c r="G976" i="1"/>
  <c r="F976" i="1"/>
  <c r="G984" i="1"/>
  <c r="F984" i="1"/>
  <c r="G992" i="1"/>
  <c r="F992" i="1"/>
  <c r="G1000" i="1"/>
  <c r="F1000" i="1"/>
  <c r="G1008" i="1"/>
  <c r="F1008" i="1"/>
  <c r="G1016" i="1"/>
  <c r="F1016" i="1"/>
  <c r="G1024" i="1"/>
  <c r="F1024" i="1"/>
  <c r="G1032" i="1"/>
  <c r="F1032" i="1"/>
  <c r="G1040" i="1"/>
  <c r="F1040" i="1"/>
  <c r="G1048" i="1"/>
  <c r="F1048" i="1"/>
  <c r="G1056" i="1"/>
  <c r="F1056" i="1"/>
  <c r="G1064" i="1"/>
  <c r="F1064" i="1"/>
  <c r="G1072" i="1"/>
  <c r="F1072" i="1"/>
  <c r="G1080" i="1"/>
  <c r="F1080" i="1"/>
  <c r="G1088" i="1"/>
  <c r="F1088" i="1"/>
  <c r="G1096" i="1"/>
  <c r="F1096" i="1"/>
  <c r="G1104" i="1"/>
  <c r="F1104" i="1"/>
  <c r="G1112" i="1"/>
  <c r="F1112" i="1"/>
  <c r="G1120" i="1"/>
  <c r="F1120" i="1"/>
  <c r="G1128" i="1"/>
  <c r="F1128" i="1"/>
  <c r="G1136" i="1"/>
  <c r="F1136" i="1"/>
  <c r="G1144" i="1"/>
  <c r="F1144" i="1"/>
  <c r="G1152" i="1"/>
  <c r="F1152" i="1"/>
  <c r="G1160" i="1"/>
  <c r="F1160" i="1"/>
  <c r="G1168" i="1"/>
  <c r="F1168" i="1"/>
  <c r="G1176" i="1"/>
  <c r="F1176" i="1"/>
  <c r="G1184" i="1"/>
  <c r="F1184" i="1"/>
  <c r="G1192" i="1"/>
  <c r="F1192" i="1"/>
  <c r="G1200" i="1"/>
  <c r="F1200" i="1"/>
  <c r="G1208" i="1"/>
  <c r="F1208" i="1"/>
  <c r="G1216" i="1"/>
  <c r="F1216" i="1"/>
  <c r="G1224" i="1"/>
  <c r="F1224" i="1"/>
  <c r="G1232" i="1"/>
  <c r="F1232" i="1"/>
  <c r="G1240" i="1"/>
  <c r="F1240" i="1"/>
  <c r="G1248" i="1"/>
  <c r="F1248" i="1"/>
  <c r="G1256" i="1"/>
  <c r="F1256" i="1"/>
  <c r="G1264" i="1"/>
  <c r="F1264" i="1"/>
  <c r="G1272" i="1"/>
  <c r="F1272" i="1"/>
  <c r="G1280" i="1"/>
  <c r="F1280" i="1"/>
  <c r="G1288" i="1"/>
  <c r="F1288" i="1"/>
  <c r="G1296" i="1"/>
  <c r="F1296" i="1"/>
  <c r="G1304" i="1"/>
  <c r="F1304" i="1"/>
  <c r="G1312" i="1"/>
  <c r="F1312" i="1"/>
  <c r="G1320" i="1"/>
  <c r="F1320" i="1"/>
  <c r="G1328" i="1"/>
  <c r="F1328" i="1"/>
  <c r="G1336" i="1"/>
  <c r="F1336" i="1"/>
  <c r="G1344" i="1"/>
  <c r="F1344" i="1"/>
  <c r="G1352" i="1"/>
  <c r="F1352" i="1"/>
  <c r="G1360" i="1"/>
  <c r="F1360" i="1"/>
  <c r="G1368" i="1"/>
  <c r="F1368" i="1"/>
  <c r="G1376" i="1"/>
  <c r="F1376" i="1"/>
  <c r="G1384" i="1"/>
  <c r="F1384" i="1"/>
  <c r="G1392" i="1"/>
  <c r="F1392" i="1"/>
  <c r="G1400" i="1"/>
  <c r="F1400" i="1"/>
  <c r="G1408" i="1"/>
  <c r="F1408" i="1"/>
  <c r="G1416" i="1"/>
  <c r="F1416" i="1"/>
  <c r="G1424" i="1"/>
  <c r="F1424" i="1"/>
  <c r="G1432" i="1"/>
  <c r="F1432" i="1"/>
  <c r="G1440" i="1"/>
  <c r="F1440" i="1"/>
  <c r="G1448" i="1"/>
  <c r="F1448" i="1"/>
  <c r="G1456" i="1"/>
  <c r="F1456" i="1"/>
  <c r="G1464" i="1"/>
  <c r="F1464" i="1"/>
  <c r="G1472" i="1"/>
  <c r="F1472" i="1"/>
  <c r="G1480" i="1"/>
  <c r="F1480" i="1"/>
  <c r="G1488" i="1"/>
  <c r="F1488" i="1"/>
  <c r="G1496" i="1"/>
  <c r="F1496" i="1"/>
  <c r="G1504" i="1"/>
  <c r="F1504" i="1"/>
  <c r="G1512" i="1"/>
  <c r="F1512" i="1"/>
  <c r="G1520" i="1"/>
  <c r="F1520" i="1"/>
  <c r="G1528" i="1"/>
  <c r="F1528" i="1"/>
  <c r="G1536" i="1"/>
  <c r="F1536" i="1"/>
  <c r="G1544" i="1"/>
  <c r="F1544" i="1"/>
  <c r="G1552" i="1"/>
  <c r="F1552" i="1"/>
  <c r="G1560" i="1"/>
  <c r="F1560" i="1"/>
  <c r="G1568" i="1"/>
  <c r="F1568" i="1"/>
  <c r="G1576" i="1"/>
  <c r="F1576" i="1"/>
  <c r="G1584" i="1"/>
  <c r="F1584" i="1"/>
  <c r="G1592" i="1"/>
  <c r="F1592" i="1"/>
  <c r="G1600" i="1"/>
  <c r="F1600" i="1"/>
  <c r="G1608" i="1"/>
  <c r="F1608" i="1"/>
  <c r="G1616" i="1"/>
  <c r="F1616" i="1"/>
  <c r="G1624" i="1"/>
  <c r="F1624" i="1"/>
  <c r="G1632" i="1"/>
  <c r="F1632" i="1"/>
  <c r="G1640" i="1"/>
  <c r="F1640" i="1"/>
  <c r="G1648" i="1"/>
  <c r="F1648" i="1"/>
  <c r="G1656" i="1"/>
  <c r="F1656" i="1"/>
  <c r="G1664" i="1"/>
  <c r="F1664" i="1"/>
  <c r="G1672" i="1"/>
  <c r="F1672" i="1"/>
  <c r="G1680" i="1"/>
  <c r="F1680" i="1"/>
  <c r="G1688" i="1"/>
  <c r="F1688" i="1"/>
  <c r="G1696" i="1"/>
  <c r="F1696" i="1"/>
  <c r="G1704" i="1"/>
  <c r="F1704" i="1"/>
  <c r="G1712" i="1"/>
  <c r="F1712" i="1"/>
  <c r="G1720" i="1"/>
  <c r="F1720" i="1"/>
  <c r="G1728" i="1"/>
  <c r="F1728" i="1"/>
  <c r="G1755" i="1"/>
  <c r="F1755" i="1"/>
  <c r="G1763" i="1"/>
  <c r="F1763" i="1"/>
  <c r="G1771" i="1"/>
  <c r="F1771" i="1"/>
  <c r="G1779" i="1"/>
  <c r="F1779" i="1"/>
  <c r="G1787" i="1"/>
  <c r="F1787" i="1"/>
  <c r="G1795" i="1"/>
  <c r="F1795" i="1"/>
  <c r="G1803" i="1"/>
  <c r="F1803" i="1"/>
  <c r="G1831" i="1"/>
  <c r="F1831" i="1"/>
  <c r="G1839" i="1"/>
  <c r="F1839" i="1"/>
  <c r="G1847" i="1"/>
  <c r="F1847" i="1"/>
  <c r="G1855" i="1"/>
  <c r="F1855" i="1"/>
  <c r="G1863" i="1"/>
  <c r="F1863" i="1"/>
  <c r="G2101" i="1"/>
  <c r="F2101" i="1"/>
  <c r="G2109" i="1"/>
  <c r="F2109" i="1"/>
  <c r="G2117" i="1"/>
  <c r="F2117" i="1"/>
  <c r="G2125" i="1"/>
  <c r="F2125" i="1"/>
  <c r="G2133" i="1"/>
  <c r="F2133" i="1"/>
  <c r="G2141" i="1"/>
  <c r="F2141" i="1"/>
  <c r="G2149" i="1"/>
  <c r="F2149" i="1"/>
  <c r="G2157" i="1"/>
  <c r="F2157" i="1"/>
  <c r="G2165" i="1"/>
  <c r="F2165" i="1"/>
  <c r="G2173" i="1"/>
  <c r="F2173" i="1"/>
  <c r="G3236" i="1"/>
  <c r="F3236" i="1"/>
  <c r="G3453" i="1"/>
  <c r="F3453" i="1"/>
  <c r="G3522" i="1"/>
  <c r="F3522" i="1"/>
  <c r="G3861" i="1"/>
  <c r="F3861" i="1"/>
  <c r="G3868" i="1"/>
  <c r="F3868" i="1"/>
  <c r="G3870" i="1"/>
  <c r="F3870" i="1"/>
  <c r="G3872" i="1"/>
  <c r="F3872" i="1"/>
</calcChain>
</file>

<file path=xl/sharedStrings.xml><?xml version="1.0" encoding="utf-8"?>
<sst xmlns="http://schemas.openxmlformats.org/spreadsheetml/2006/main" count="91356" uniqueCount="4219">
  <si>
    <t>R&amp;B M/S PRIVATE</t>
  </si>
  <si>
    <t>R&amp;B HOSPICE PRIVATE</t>
  </si>
  <si>
    <t>R&amp;B M/S SEMI PRIVATE</t>
  </si>
  <si>
    <t>R&amp;B HOSPICE SEMI PVT</t>
  </si>
  <si>
    <t>R&amp;B ISOLATION</t>
  </si>
  <si>
    <t>R&amp;B M/S PVT TELEM</t>
  </si>
  <si>
    <t>R&amp;B M/S SEMI PVT TEL</t>
  </si>
  <si>
    <t>R&amp;B PEDIATRIC PVT</t>
  </si>
  <si>
    <t>R&amp;B PEDIATRIC SEMI</t>
  </si>
  <si>
    <t>OBSERVATION 1ST HOUR</t>
  </si>
  <si>
    <t>G0378</t>
  </si>
  <si>
    <t>OBSRVATION ADDL HOUR</t>
  </si>
  <si>
    <t>DIRECT ADMIT TO OBS</t>
  </si>
  <si>
    <t>G0379</t>
  </si>
  <si>
    <t>HEP B VACCINE ADMIN</t>
  </si>
  <si>
    <t>G0010</t>
  </si>
  <si>
    <t>R&amp;B OB PRIVATE</t>
  </si>
  <si>
    <t>R&amp;B OB SEMI PRIVATE</t>
  </si>
  <si>
    <t>R&amp;B NURSERY LEVEL 1</t>
  </si>
  <si>
    <t>R&amp;B NURSERY LEVEL 2</t>
  </si>
  <si>
    <t>R&amp;B NURSERY LEVEL 3</t>
  </si>
  <si>
    <t>R&amp;B SICK BABY LVL 1</t>
  </si>
  <si>
    <t>R&amp;B SICK BABY LVL 2</t>
  </si>
  <si>
    <t>R&amp;B SICK BABY LVL 3</t>
  </si>
  <si>
    <t>R&amp;B HLTH BOARDER</t>
  </si>
  <si>
    <t>LABOR LEVEL 1 PER HR</t>
  </si>
  <si>
    <t>LABOR LEVEL 2 PER HR</t>
  </si>
  <si>
    <t>LABOR LEVEL 3 PER HR</t>
  </si>
  <si>
    <t>THERAPEUTIC DX SQ IM</t>
  </si>
  <si>
    <t>CAR SEAT BED TST 60M</t>
  </si>
  <si>
    <t>BLOOD TRANSF 0 2 HRS</t>
  </si>
  <si>
    <t>DELIVERY LEVEL 1</t>
  </si>
  <si>
    <t>DELIVERY LEVEL 2</t>
  </si>
  <si>
    <t>DELIVERY LEVEL 3</t>
  </si>
  <si>
    <t>BLOOD TRANSF 2 4 HRS</t>
  </si>
  <si>
    <t>BLOOD TRANSF 4 6 HRS</t>
  </si>
  <si>
    <t>BLOOD TRANSF 6 8 HRS</t>
  </si>
  <si>
    <t>BLOOD TRANSF 8 10 HR</t>
  </si>
  <si>
    <t>L&amp;D DIRECT ADMIT OBS</t>
  </si>
  <si>
    <t>BLOOD TRANSFUSION</t>
  </si>
  <si>
    <t>L&amp;D REC LEV 1 PER HR</t>
  </si>
  <si>
    <t>L&amp;D REC LVL 2 PER HR</t>
  </si>
  <si>
    <t>PULSE OXIMTRY SINGLE</t>
  </si>
  <si>
    <t>IMM ADM HEP B VACCIN</t>
  </si>
  <si>
    <t>LDR PROCEDURE MINOR</t>
  </si>
  <si>
    <t>SURG</t>
  </si>
  <si>
    <t>LDR PROCEDURE-INTERM</t>
  </si>
  <si>
    <t>LDR PROCEDURE-MAJOR</t>
  </si>
  <si>
    <t>L&amp;D OBSERV 1ST HOUR</t>
  </si>
  <si>
    <t>L&amp;D OBSERV ADDL HOUR</t>
  </si>
  <si>
    <t>EXTERNAL CEPHALIC VE</t>
  </si>
  <si>
    <t>FETAL CONTRACTION ST</t>
  </si>
  <si>
    <t>FETAL NON STRESS TES</t>
  </si>
  <si>
    <t>CIRCUMCISION NEWBORN</t>
  </si>
  <si>
    <t>MANUL</t>
  </si>
  <si>
    <t>OB TRIAGE LVL 1 EP</t>
  </si>
  <si>
    <t>G0463</t>
  </si>
  <si>
    <t>IMM ADM 1ST VACCINE</t>
  </si>
  <si>
    <t>IV HYDRATION 1 HR</t>
  </si>
  <si>
    <t>IV HYDRAT EA ADD HR</t>
  </si>
  <si>
    <t>IV THERAPY DX 1 HR</t>
  </si>
  <si>
    <t>IV THERAPY EA AD HR</t>
  </si>
  <si>
    <t>IV THER AD SEQ 1 HR</t>
  </si>
  <si>
    <t>CONCURRENT IV THER</t>
  </si>
  <si>
    <t>THERAPEUTIC IV PUSH</t>
  </si>
  <si>
    <t>THERA EA AD IV PUSH</t>
  </si>
  <si>
    <t>THER AD IVP SAME MED</t>
  </si>
  <si>
    <t>IMM ADM FLU VACCINE</t>
  </si>
  <si>
    <t>G0008</t>
  </si>
  <si>
    <t>IMM ADM PNEU VACCINE</t>
  </si>
  <si>
    <t>G0009</t>
  </si>
  <si>
    <t>IMM ADM NA-OR 1ST VA</t>
  </si>
  <si>
    <t>IMM ADM NA-OR AD VAC</t>
  </si>
  <si>
    <t>AUD EVOKE THR MUL FR</t>
  </si>
  <si>
    <t>AUD EVOKE NEURODIAG</t>
  </si>
  <si>
    <t>R&amp;B ICU/CCU</t>
  </si>
  <si>
    <t>S-RPL PICC WO IMAG</t>
  </si>
  <si>
    <t>R&amp;B CHEM DEP SEMI PR</t>
  </si>
  <si>
    <t>R&amp;B GERO-PSYCH PRIV</t>
  </si>
  <si>
    <t>R&amp;B GERO-PSYCH SEMI</t>
  </si>
  <si>
    <t>NI-EKG, 12 LEADS</t>
  </si>
  <si>
    <t>NI-STRESS TEST</t>
  </si>
  <si>
    <t>NI-EKG, 1-3 LEADS</t>
  </si>
  <si>
    <t>NI-HOLT RECRD TO48HR</t>
  </si>
  <si>
    <t>NI-HOLT WSCAN TO48HR</t>
  </si>
  <si>
    <t>EEG GT 1 HOUR</t>
  </si>
  <si>
    <t>EEG AWAKE DROWSY</t>
  </si>
  <si>
    <t>EEG AWAKE ASLEEP</t>
  </si>
  <si>
    <t>EEG ASLEEP</t>
  </si>
  <si>
    <t>EEG EVAL CEREBR</t>
  </si>
  <si>
    <t>EEG EPILEPTIC SPIKE</t>
  </si>
  <si>
    <t>EEG 12-26HRS UNMONIT</t>
  </si>
  <si>
    <t>EEG/VEEG SETUP 8CHN</t>
  </si>
  <si>
    <t>EMG, 1 EXTREM</t>
  </si>
  <si>
    <t>EMG, 2 EXTREM</t>
  </si>
  <si>
    <t>EMG, 3 EXTREM</t>
  </si>
  <si>
    <t>EMG, 4 EXTREM</t>
  </si>
  <si>
    <t>EMG, W-NERVE TEST</t>
  </si>
  <si>
    <t>EMG W-NRV TST COM</t>
  </si>
  <si>
    <t>MTR-SENS 1-2 NRV TST</t>
  </si>
  <si>
    <t>MTR-SENS 3-4 NRV TST</t>
  </si>
  <si>
    <t>MTR-SENS 5-6 NRV TST</t>
  </si>
  <si>
    <t>MTR-SENS 7-8 NRV TST</t>
  </si>
  <si>
    <t>MTR-SES 9-10 NRV TST</t>
  </si>
  <si>
    <t>MTR-SES 11-12 NRV TS</t>
  </si>
  <si>
    <t>MTR-SNS 13 OR MORE</t>
  </si>
  <si>
    <t>NI-CARDI REHAB W- MO</t>
  </si>
  <si>
    <t>RESP FX TRN SGL 15MN</t>
  </si>
  <si>
    <t>G0238</t>
  </si>
  <si>
    <t>RESP FX TRAIN GROUP</t>
  </si>
  <si>
    <t>G0239</t>
  </si>
  <si>
    <t>PULM REHAB WO OXIMET</t>
  </si>
  <si>
    <t>PULM REHAB W OXIMET</t>
  </si>
  <si>
    <t>US-CRAN DPLX SCN BIL</t>
  </si>
  <si>
    <t>NI-DUPSCN EXC UN LTD</t>
  </si>
  <si>
    <t>NI-EXT ARTERIAL LTD</t>
  </si>
  <si>
    <t>NI-STD LE STRS REST</t>
  </si>
  <si>
    <t>NI-LW EXT DPX ART BI</t>
  </si>
  <si>
    <t>NI-UP EXT DPX ART BI</t>
  </si>
  <si>
    <t>NI-UP EXT DPX ART UN</t>
  </si>
  <si>
    <t>NI-EXT VEINS DPLX WC</t>
  </si>
  <si>
    <t>US-EXT VEINS DPX LTD</t>
  </si>
  <si>
    <t>NI-DUPSCN HEMODIAL</t>
  </si>
  <si>
    <t>NI-ECHO, ANEU RPR</t>
  </si>
  <si>
    <t>NI-LW EXT DPX ART UN</t>
  </si>
  <si>
    <t>US-TTE STRESS WO</t>
  </si>
  <si>
    <t>NI-TEE COMP 2D MM WO</t>
  </si>
  <si>
    <t>NI-TTE 2D MM LTD WO</t>
  </si>
  <si>
    <t>NI-TTE 2D MM COMP WO</t>
  </si>
  <si>
    <t>NI-TTE 2D W DOPP</t>
  </si>
  <si>
    <t>P-PM DEV PRGR EVAL 1</t>
  </si>
  <si>
    <t>CC-ILIAC ANG W-CATH</t>
  </si>
  <si>
    <t>CC-INSERT IABP</t>
  </si>
  <si>
    <t>CC-REMOVE IABP</t>
  </si>
  <si>
    <t>CC-INTRACOR THROMBO</t>
  </si>
  <si>
    <t>IC-COR THROMBECTOMY</t>
  </si>
  <si>
    <t>IC-IVUS, INIT</t>
  </si>
  <si>
    <t>IC-IVUS, ADDL</t>
  </si>
  <si>
    <t>IC-PTCA, SINGLE</t>
  </si>
  <si>
    <t>IC-PTCA, ADDL</t>
  </si>
  <si>
    <t>EP-EVAL PREV DEVICE</t>
  </si>
  <si>
    <t>P-INS GEN-LEAD ATR</t>
  </si>
  <si>
    <t>P-INS GEN-LEAD VEN</t>
  </si>
  <si>
    <t>P-INS DUAL PAC SYS</t>
  </si>
  <si>
    <t>P-INS TMP PAC LD SGL</t>
  </si>
  <si>
    <t>P-INS-RPL GEN SNGL</t>
  </si>
  <si>
    <t>P-INS-RPL GEN DUAL</t>
  </si>
  <si>
    <t>P-UPGRD SNG TO DUAL</t>
  </si>
  <si>
    <t>P-REPOS RA-RV LEAD</t>
  </si>
  <si>
    <t>P-INS LEAD SNGL</t>
  </si>
  <si>
    <t>P-INS LEAD DUAL</t>
  </si>
  <si>
    <t>P-REVSE POCKET PACE</t>
  </si>
  <si>
    <t>P-INS LV LEAD EXIST</t>
  </si>
  <si>
    <t>P-REMOV PACE GEN</t>
  </si>
  <si>
    <t>P-REMOV LEAD, SNG</t>
  </si>
  <si>
    <t>P-REMOV LEAD, DUAL</t>
  </si>
  <si>
    <t>P-REMOV ICD GEN</t>
  </si>
  <si>
    <t>P-REMOV ICD LEAD</t>
  </si>
  <si>
    <t>P-IMPLNT LOOP REC</t>
  </si>
  <si>
    <t>P-REMOV LOOP REC</t>
  </si>
  <si>
    <t>S-INJ EXTREMPSEUDOAN</t>
  </si>
  <si>
    <t>S-INJ VENOGRAPHY</t>
  </si>
  <si>
    <t>S-INTROCATH VENACAVA</t>
  </si>
  <si>
    <t>S-INTROCATH VEN 1ST</t>
  </si>
  <si>
    <t>S-INTROCATH VEN 2ND</t>
  </si>
  <si>
    <t>S-INTROCATH RHRT-PUL</t>
  </si>
  <si>
    <t>S-INTROCATH AORTA</t>
  </si>
  <si>
    <t>S-ABDOMEN 1ST ORDER</t>
  </si>
  <si>
    <t>S-ABDOMEN 2ND ORDER</t>
  </si>
  <si>
    <t>S-ABDOMEN 3RD ORDER</t>
  </si>
  <si>
    <t>IR-ANGIO VISCERAL SE</t>
  </si>
  <si>
    <t>IR-ANGIO EXIST CATH</t>
  </si>
  <si>
    <t>IR-INTRAVASC US INI</t>
  </si>
  <si>
    <t>HEART FLOW MEASURE</t>
  </si>
  <si>
    <t>HEART FLOW MEAS ADD</t>
  </si>
  <si>
    <t>IR-VENACAVAGRAM SUP</t>
  </si>
  <si>
    <t>IR-VENACAVAGRAM INF</t>
  </si>
  <si>
    <t>S-PRIM ART MECH THRO</t>
  </si>
  <si>
    <t>S-VENOUS MECH THROMB</t>
  </si>
  <si>
    <t>S-VENOUS M THROMB AD</t>
  </si>
  <si>
    <t>S-INS-REP PACE-DEFIB</t>
  </si>
  <si>
    <t>NI-CARDIOVERSION</t>
  </si>
  <si>
    <t>NI-TILT TABLE</t>
  </si>
  <si>
    <t>CC-RHC</t>
  </si>
  <si>
    <t>CC-LHC VENT PUNC</t>
  </si>
  <si>
    <t>CC-R-L CATH LV PUNC</t>
  </si>
  <si>
    <t>CC-ANGIO CORON ONLY</t>
  </si>
  <si>
    <t>CC-S-I VNT ATR ANGIO</t>
  </si>
  <si>
    <t>CC-R HRT CORONRY ART</t>
  </si>
  <si>
    <t>CC-R HRT ART-GRF ANG</t>
  </si>
  <si>
    <t>CC-L HRT ARTERY-VENT</t>
  </si>
  <si>
    <t>CC-L HRT ART-GRF ANG</t>
  </si>
  <si>
    <t>CC-R-L HRT ART-VENT</t>
  </si>
  <si>
    <t>CC-R-L HRT ART-ANGIO</t>
  </si>
  <si>
    <t>S-ILIAC REVASC</t>
  </si>
  <si>
    <t>S-ILIAC REVAS W STNT</t>
  </si>
  <si>
    <t>S-FEM POP REVAS TLA</t>
  </si>
  <si>
    <t>S-FEM POP REVAS ATHR</t>
  </si>
  <si>
    <t>S-FEM POP REVAS STNT</t>
  </si>
  <si>
    <t>S-FEM POP STNT ATHR</t>
  </si>
  <si>
    <t>S-TIB PER REVAS W TL</t>
  </si>
  <si>
    <t>S-TIB PER REVAS ATHR</t>
  </si>
  <si>
    <t>S-TIB PER REVAS STNT</t>
  </si>
  <si>
    <t>S-TIB PER REV STN AT</t>
  </si>
  <si>
    <t>S-INS CATH RENART 1U</t>
  </si>
  <si>
    <t>S-INS CATH RENART 1B</t>
  </si>
  <si>
    <t>IC-TRL PERI ATH RENL</t>
  </si>
  <si>
    <t>IC-TRL PERI ATH BRCH</t>
  </si>
  <si>
    <t>IC-TRL PERI ATH ILIA</t>
  </si>
  <si>
    <t>S-INS ENDO VENA CAVA</t>
  </si>
  <si>
    <t>S-REDO ENDO VENA CAV</t>
  </si>
  <si>
    <t>S-REM ENDO VENA CAVA</t>
  </si>
  <si>
    <t>S-REM-REP PM GEN SNG</t>
  </si>
  <si>
    <t>S-REM-REP PM GEN DUL</t>
  </si>
  <si>
    <t>S-REM-REP PM GEN MLT</t>
  </si>
  <si>
    <t>S-REM-REP CVD SINGLE</t>
  </si>
  <si>
    <t>S-REM-REP CVD DUAL</t>
  </si>
  <si>
    <t>S-REM-REP CVD MULT</t>
  </si>
  <si>
    <t>S-PER INS LH VAD ART</t>
  </si>
  <si>
    <t>S-PERC RMVL VAD LH</t>
  </si>
  <si>
    <t>IC-PRQ CRD STN W-ANG</t>
  </si>
  <si>
    <t>IC-PRQ STNT W-ANG EA</t>
  </si>
  <si>
    <t>IC-PRQ RV BYP GRF IN</t>
  </si>
  <si>
    <t>IC-PRQ RV BYP GRF AD</t>
  </si>
  <si>
    <t>IC-PRQ CARD REV 1 VS</t>
  </si>
  <si>
    <t>IC-PRQ REVSC CHR 1VS</t>
  </si>
  <si>
    <t>IC-PRQ REVSC CHR ADD</t>
  </si>
  <si>
    <t>IC-RETRIEVAL CATHETE</t>
  </si>
  <si>
    <t>IC-PRQ DE COR STNT</t>
  </si>
  <si>
    <t>C9600</t>
  </si>
  <si>
    <t>IC-PRQ DE COR STNT B</t>
  </si>
  <si>
    <t>C9601</t>
  </si>
  <si>
    <t>IC-PRQ DE CR REV CAB</t>
  </si>
  <si>
    <t>C9604</t>
  </si>
  <si>
    <t>IC-PR DE CR RV CAB B</t>
  </si>
  <si>
    <t>C9605</t>
  </si>
  <si>
    <t>IC-PRQ DE CR REV AMI</t>
  </si>
  <si>
    <t>C9606</t>
  </si>
  <si>
    <t>IC-PRQ DE COR REV CH</t>
  </si>
  <si>
    <t>C9607</t>
  </si>
  <si>
    <t>IC-PR DE CR RV CH EA</t>
  </si>
  <si>
    <t>C9608</t>
  </si>
  <si>
    <t>S-TRNSCTH THROM ART</t>
  </si>
  <si>
    <t>S-TRNSCTH THROM VEN</t>
  </si>
  <si>
    <t>S-TRNCTH THRM ART VN</t>
  </si>
  <si>
    <t>S-TRNCTH CESS CTH RM</t>
  </si>
  <si>
    <t>IR-ANG EXT CRT NS</t>
  </si>
  <si>
    <t>IR-ANG CRT EXT CC UN</t>
  </si>
  <si>
    <t>IR-ANG CRT EXT CC BI</t>
  </si>
  <si>
    <t>50</t>
  </si>
  <si>
    <t>IR-ANG CARTD IPS UNI</t>
  </si>
  <si>
    <t>IR-ANG CARTD IPS BI</t>
  </si>
  <si>
    <t>IR-ANG INT CAR IP UN</t>
  </si>
  <si>
    <t>IR-ANG INT CAR IP BI</t>
  </si>
  <si>
    <t>IR-ANG SUBCL IPS UNI</t>
  </si>
  <si>
    <t>IR-ANG SUBCL IPS BI</t>
  </si>
  <si>
    <t>IR-ANG VERT IPS UNI</t>
  </si>
  <si>
    <t>IR-ANG VERT IPS BI</t>
  </si>
  <si>
    <t>IR-TC PLC STN ART IN</t>
  </si>
  <si>
    <t>IR-TC PLC STNT VN IN</t>
  </si>
  <si>
    <t>CC-INS DEFIB W ELECT</t>
  </si>
  <si>
    <t>IR-CAT DIAL TRAN BAL</t>
  </si>
  <si>
    <t>IR-THRMBC TRAN BAL</t>
  </si>
  <si>
    <t>CC-REVASC IVL</t>
  </si>
  <si>
    <t>C9764</t>
  </si>
  <si>
    <t>CC-RVSC IVL STENT</t>
  </si>
  <si>
    <t>C9765</t>
  </si>
  <si>
    <t>CC-RVSC IVL ATHER</t>
  </si>
  <si>
    <t>C9766</t>
  </si>
  <si>
    <t>CC-RV IVL STNT ATHR</t>
  </si>
  <si>
    <t>C9767</t>
  </si>
  <si>
    <t>CC-RV IVL ANGIO</t>
  </si>
  <si>
    <t>C9772</t>
  </si>
  <si>
    <t>CC-RV IVL STNT ANGIO</t>
  </si>
  <si>
    <t>C9773</t>
  </si>
  <si>
    <t>CC-RV IVL ATHR ANGIO</t>
  </si>
  <si>
    <t>C9774</t>
  </si>
  <si>
    <t>CC-RV IVL SNT ATH AN</t>
  </si>
  <si>
    <t>C9775</t>
  </si>
  <si>
    <t>IR-TLUM BAL ANG 1STA</t>
  </si>
  <si>
    <t>IR-TLUM BAL ANG 1STV</t>
  </si>
  <si>
    <t>CC-PERICARDIO W/IMG</t>
  </si>
  <si>
    <t>OR LEV 1 INI 15 MIN</t>
  </si>
  <si>
    <t>OR LEV 2 INI 15 MIN</t>
  </si>
  <si>
    <t>OR LEV 3 INI 15 MIN</t>
  </si>
  <si>
    <t>OR LEV 4 INI 15 MIN</t>
  </si>
  <si>
    <t>OR LEV 5 INI 15 MIN</t>
  </si>
  <si>
    <t>OR LEV 6 INI 15 MIN</t>
  </si>
  <si>
    <t>OR LEV 1 EA ADD MIN</t>
  </si>
  <si>
    <t>OR LEV 2 EA ADD MIN</t>
  </si>
  <si>
    <t>OR LEV 3 EA ADD MIN</t>
  </si>
  <si>
    <t>OR LEV 4 EA ADD MIN</t>
  </si>
  <si>
    <t>OR LEV 5 EA ADD MIN</t>
  </si>
  <si>
    <t>OR LEV 6 EA ADD MIN</t>
  </si>
  <si>
    <t>AD PROCEDURE OR LV 1</t>
  </si>
  <si>
    <t>AD PROCEDURE OR LV 2</t>
  </si>
  <si>
    <t>AD PROCEDURE OR LV 3</t>
  </si>
  <si>
    <t>AD PROCEDURE OR LV 4</t>
  </si>
  <si>
    <t>AD PROCEDURE OR LV 5</t>
  </si>
  <si>
    <t>AD PROCEDURE OR LV 6</t>
  </si>
  <si>
    <t>COSMETIC LEVEL 1</t>
  </si>
  <si>
    <t>COSMETIC LEVEL 2</t>
  </si>
  <si>
    <t>COSMETIC LEVEL 3</t>
  </si>
  <si>
    <t>COSMETIC LEVEL 4</t>
  </si>
  <si>
    <t>PAIN MGMT IN PROC L1</t>
  </si>
  <si>
    <t>PACU LEV 1 INI 15 MN</t>
  </si>
  <si>
    <t>PACU LEV 2 INI 15 MN</t>
  </si>
  <si>
    <t>PACU LEV 3 INI 15 MN</t>
  </si>
  <si>
    <t>PACU LEV 4 INI 15 MN</t>
  </si>
  <si>
    <t>PACU LEV 1 EA ADD MN</t>
  </si>
  <si>
    <t>PACU LEV 2 EA ADD MN</t>
  </si>
  <si>
    <t>PACU LEV 3 EA ADD MN</t>
  </si>
  <si>
    <t>PACU LEV 4 EA ADD MN</t>
  </si>
  <si>
    <t>ANES LV 1 INI 15 MIN</t>
  </si>
  <si>
    <t>ANES LV 2 INI 15 MIN</t>
  </si>
  <si>
    <t>ANES LV 3 INI 15 MIN</t>
  </si>
  <si>
    <t>ANES LV 4 INI 15 MIN</t>
  </si>
  <si>
    <t>ANES LV 1 EA ADD MIN</t>
  </si>
  <si>
    <t>ANES LV 2 EA ADD MIN</t>
  </si>
  <si>
    <t>ANES LV 3 EA ADD MIN</t>
  </si>
  <si>
    <t>ANES LV 4 EA ADD MIN</t>
  </si>
  <si>
    <t>GI LAB LEV 1 1ST 15</t>
  </si>
  <si>
    <t>GI LAB LEV 2 1ST 15</t>
  </si>
  <si>
    <t>GI LAB LEV 3 1ST 15</t>
  </si>
  <si>
    <t>GI LAB LEV 4 1ST 15</t>
  </si>
  <si>
    <t>GI LEV 1 EA ADD MIN</t>
  </si>
  <si>
    <t>GI LEV 2 EA ADD MIN</t>
  </si>
  <si>
    <t>GI LEV 3 EA ADD MIN</t>
  </si>
  <si>
    <t>GI LEV 4 EA ADD MIN</t>
  </si>
  <si>
    <t>AD PROCEDURE GI LV 1</t>
  </si>
  <si>
    <t>AD PROCEDURE GI LV 2</t>
  </si>
  <si>
    <t>AD PROCEDURE GI LV 3</t>
  </si>
  <si>
    <t>AD PROCEDURE GI LV 4</t>
  </si>
  <si>
    <t>FLUVOXAMINE 25MG TAB</t>
  </si>
  <si>
    <t>RHOPHYLAC 100UNT</t>
  </si>
  <si>
    <t>J2791</t>
  </si>
  <si>
    <t>ZOLEDRONIC ACID 1MG</t>
  </si>
  <si>
    <t>J3489</t>
  </si>
  <si>
    <t>CEPHALEX 250/5 100ML</t>
  </si>
  <si>
    <t>SACCHAROM BO 250MGCP</t>
  </si>
  <si>
    <t>ALTEPLASE RECOM 1MG</t>
  </si>
  <si>
    <t>J2997</t>
  </si>
  <si>
    <t>NICARDIP 25/10ML INJ</t>
  </si>
  <si>
    <t>LAMINARIA 4MM</t>
  </si>
  <si>
    <t>QUETIAPINE 200MGSRTB</t>
  </si>
  <si>
    <t>BUPRENORPH 8MG SLTB</t>
  </si>
  <si>
    <t>ROTIGOT 4MG/24HR PTC</t>
  </si>
  <si>
    <t>OMEPRA40-NABI1100 CP</t>
  </si>
  <si>
    <t>LEVETIRACET 10MG INJ</t>
  </si>
  <si>
    <t>J1953</t>
  </si>
  <si>
    <t>FLU VAC NOPRSV ANTIG</t>
  </si>
  <si>
    <t>CLINDAM 300MG IJ BAX</t>
  </si>
  <si>
    <t>J0737</t>
  </si>
  <si>
    <t>PRIMATRIX PER SQ CM</t>
  </si>
  <si>
    <t>Q4110</t>
  </si>
  <si>
    <t>RIVASTIG 9.5MG PATCH</t>
  </si>
  <si>
    <t>RIVASTIG 4.6MG PATCH</t>
  </si>
  <si>
    <t>TIMOLOL/DORZOLAM 5ML</t>
  </si>
  <si>
    <t>CEFEPIME 500MG INJ</t>
  </si>
  <si>
    <t>J0692</t>
  </si>
  <si>
    <t>CEFOXITIN 1GM INJ</t>
  </si>
  <si>
    <t>J0694</t>
  </si>
  <si>
    <t>CLINDAMYCN 300MG INJ</t>
  </si>
  <si>
    <t>J0736</t>
  </si>
  <si>
    <t>OCTREOTIDE ND 25MCG</t>
  </si>
  <si>
    <t>J2354</t>
  </si>
  <si>
    <t>PAMIDRONATE 30MG IJ</t>
  </si>
  <si>
    <t>J2430</t>
  </si>
  <si>
    <t>FOSPHENYTOIN 50MG</t>
  </si>
  <si>
    <t>Q2009</t>
  </si>
  <si>
    <t>ENOXAPARIN 10MG INJ</t>
  </si>
  <si>
    <t>J1650</t>
  </si>
  <si>
    <t>AMPICILLIN/SUB 1.5GM</t>
  </si>
  <si>
    <t>J0295</t>
  </si>
  <si>
    <t>LEUCOVORIN 50MG INJ</t>
  </si>
  <si>
    <t>J0640</t>
  </si>
  <si>
    <t>CEFAZOLIN 500MG INJ</t>
  </si>
  <si>
    <t>J0690</t>
  </si>
  <si>
    <t>CEFTRIAXONE 250MGINJ</t>
  </si>
  <si>
    <t>J0696</t>
  </si>
  <si>
    <t>CEFTAZIDIM 500MG INJ</t>
  </si>
  <si>
    <t>J0713</t>
  </si>
  <si>
    <t>CILAS NA IMIP 250MG</t>
  </si>
  <si>
    <t>J0743</t>
  </si>
  <si>
    <t>CIPROFLOXAC 200MG IV</t>
  </si>
  <si>
    <t>J0744</t>
  </si>
  <si>
    <t>PHENYTOIN NA 50MGINJ</t>
  </si>
  <si>
    <t>J1165</t>
  </si>
  <si>
    <t>DOBUTAMINE 250MG INJ</t>
  </si>
  <si>
    <t>J1250</t>
  </si>
  <si>
    <t>MEROPENEM 100MG INJ</t>
  </si>
  <si>
    <t>J2185</t>
  </si>
  <si>
    <t>ACYCLOVIR 5MG INJ</t>
  </si>
  <si>
    <t>J0133</t>
  </si>
  <si>
    <t>FONDAPARIN 0.5MG INJ</t>
  </si>
  <si>
    <t>J1652</t>
  </si>
  <si>
    <t>LEVOFLOXAC 250MG INJ</t>
  </si>
  <si>
    <t>J1956</t>
  </si>
  <si>
    <t>AMPICILLIN 500MG INJ</t>
  </si>
  <si>
    <t>J0290</t>
  </si>
  <si>
    <t>FLUCONAZOL 200MG INJ</t>
  </si>
  <si>
    <t>J1450</t>
  </si>
  <si>
    <t>BISMUTH SUB 262MG/15</t>
  </si>
  <si>
    <t>H-COD7.5-APAP500/15M</t>
  </si>
  <si>
    <t>BUPIVAC-MPF .5% 30ML</t>
  </si>
  <si>
    <t>MORPHINE PF 10MG INJ</t>
  </si>
  <si>
    <t>J2274</t>
  </si>
  <si>
    <t>BUPIVACAIN INJ 0.5MG</t>
  </si>
  <si>
    <t>J0665</t>
  </si>
  <si>
    <t>CALAMI PHEN LOT 180M</t>
  </si>
  <si>
    <t>FUROSEMIDE 20MG INJ</t>
  </si>
  <si>
    <t>J1940</t>
  </si>
  <si>
    <t>MEGESTROL 400MG/10ML</t>
  </si>
  <si>
    <t>MEPERID HCL 100MGINJ</t>
  </si>
  <si>
    <t>J2175</t>
  </si>
  <si>
    <t>AMOX 250MG/5ML 80ML</t>
  </si>
  <si>
    <t>PIPER/TAZOB 1G/.125G</t>
  </si>
  <si>
    <t>J2543</t>
  </si>
  <si>
    <t>EPTIFABITIDE 5MG IJ</t>
  </si>
  <si>
    <t>J1327</t>
  </si>
  <si>
    <t>AMIODARONE 30MG INJ</t>
  </si>
  <si>
    <t>J0282</t>
  </si>
  <si>
    <t>MAGN HYD/MIN OIL15ML</t>
  </si>
  <si>
    <t>SENNA 176MG/5ML SYR</t>
  </si>
  <si>
    <t>CARBID25-LEVO100MGTB</t>
  </si>
  <si>
    <t>CON EST/M-PROG.3/1.5</t>
  </si>
  <si>
    <t>HYDROXYZINE PAM 25MG</t>
  </si>
  <si>
    <t>Q0177</t>
  </si>
  <si>
    <t>OLMESARTAN 5MG TAB</t>
  </si>
  <si>
    <t>NEBIVOLOL 5MG TAB</t>
  </si>
  <si>
    <t>NEBIVOLOL 2.5MG TAB</t>
  </si>
  <si>
    <t>PANTOPRAZ 40MG PKT</t>
  </si>
  <si>
    <t>VANCOMYCIN 500MG INJ</t>
  </si>
  <si>
    <t>J3370</t>
  </si>
  <si>
    <t>THROMBIN 5000U RECOM</t>
  </si>
  <si>
    <t>KETOROLAC .5%OS 3ML</t>
  </si>
  <si>
    <t>DEXAMETH 0.25MG ORAL</t>
  </si>
  <si>
    <t>J8540</t>
  </si>
  <si>
    <t>DICLOFEN NA 25MGDRTB</t>
  </si>
  <si>
    <t>MIDAZOL  HCL 1MG INJ</t>
  </si>
  <si>
    <t>J2250</t>
  </si>
  <si>
    <t>HEPARIN 1000U INJ</t>
  </si>
  <si>
    <t>J1644</t>
  </si>
  <si>
    <t>DOXYLAMIN SUC 25MGTB</t>
  </si>
  <si>
    <t>PHYTONADIONE 1MG INJ</t>
  </si>
  <si>
    <t>J3430</t>
  </si>
  <si>
    <t>IPRA-ALBU.5-2.5MG/3M</t>
  </si>
  <si>
    <t>POTASSI CHL 2MEQ INJ</t>
  </si>
  <si>
    <t>J3480</t>
  </si>
  <si>
    <t>PHEN-SHK-MO-PE OIN60</t>
  </si>
  <si>
    <t>LET SOLN 3ML</t>
  </si>
  <si>
    <t>LIDO-MPF 0.5% 50ML</t>
  </si>
  <si>
    <t>P-EPHR/SHARK RECT 54</t>
  </si>
  <si>
    <t>OXICONAZOLE 1%CR 30G</t>
  </si>
  <si>
    <t>DESVENLAF 50MG SR TB</t>
  </si>
  <si>
    <t>LUBIPROSTONE 8MCG CP</t>
  </si>
  <si>
    <t>ESTRAD.1MG/24HR PT2X</t>
  </si>
  <si>
    <t>MAGNES SULF 500MGINJ</t>
  </si>
  <si>
    <t>J3475</t>
  </si>
  <si>
    <t>MORPHINE UP TO 10MG</t>
  </si>
  <si>
    <t>J2270</t>
  </si>
  <si>
    <t>MULTIVITAM INJ 10ML</t>
  </si>
  <si>
    <t>CHOLECALC TAB 25MCG</t>
  </si>
  <si>
    <t>TRANEX AC 100MG/ML10</t>
  </si>
  <si>
    <t>NITAZOXAN 20MG/ML 5M</t>
  </si>
  <si>
    <t>UREA 15GM OR PKT</t>
  </si>
  <si>
    <t>CEFEPIMEBR 500MG INJ</t>
  </si>
  <si>
    <t>J0703</t>
  </si>
  <si>
    <t>DOPAMIN HCL 40MG INJ</t>
  </si>
  <si>
    <t>J1265</t>
  </si>
  <si>
    <t>DEXAMETH NA 1MG INJ</t>
  </si>
  <si>
    <t>J1100</t>
  </si>
  <si>
    <t>ALBUMIN 25% 50ML IV</t>
  </si>
  <si>
    <t>P9047</t>
  </si>
  <si>
    <t>TROSPIUM XR 60MG CAP</t>
  </si>
  <si>
    <t>MORPH 20MG/ML OR 1ML</t>
  </si>
  <si>
    <t>ALBUTEROL 90MCG 8GM</t>
  </si>
  <si>
    <t>TACROLIMUS 1MG PO</t>
  </si>
  <si>
    <t>J7507</t>
  </si>
  <si>
    <t>PHENOL APPL KIT</t>
  </si>
  <si>
    <t>RASAGILINE 0.5MG TAB</t>
  </si>
  <si>
    <t>FIBRIN SEALANT 10ML</t>
  </si>
  <si>
    <t>DICLOFEN 1% GEL 100G</t>
  </si>
  <si>
    <t>TENECTEPLASE 1MG INJ</t>
  </si>
  <si>
    <t>J3101</t>
  </si>
  <si>
    <t>OASIS WOUND MAT SQCM</t>
  </si>
  <si>
    <t>Q4102</t>
  </si>
  <si>
    <t>OASIS BURN MAT SQ CM</t>
  </si>
  <si>
    <t>Q4103</t>
  </si>
  <si>
    <t>DERMAGRAFT SQ CM</t>
  </si>
  <si>
    <t>Q4106</t>
  </si>
  <si>
    <t>DOLASETRON 10MG INJ</t>
  </si>
  <si>
    <t>J1260</t>
  </si>
  <si>
    <t>ESMOLOL INJ 10 MG</t>
  </si>
  <si>
    <t>J1805</t>
  </si>
  <si>
    <t>REGADENOSON 0.1MG IJ</t>
  </si>
  <si>
    <t>J2785</t>
  </si>
  <si>
    <t>LORAZEPAM 2MG INJ</t>
  </si>
  <si>
    <t>J2060</t>
  </si>
  <si>
    <t>OXYCODONE 15MG SR TB</t>
  </si>
  <si>
    <t>FIBRIN SEALANT 4ML</t>
  </si>
  <si>
    <t>BIOTENE MOUTHWASH</t>
  </si>
  <si>
    <t>PYRANTEL 144MG/ML 1M</t>
  </si>
  <si>
    <t>MELATONIN 1MG TAB</t>
  </si>
  <si>
    <t>GENTAMICIN UPTO 80MG</t>
  </si>
  <si>
    <t>J1580</t>
  </si>
  <si>
    <t>METHOTREX NA 5MG</t>
  </si>
  <si>
    <t>J9250</t>
  </si>
  <si>
    <t>EPO 1000UN INJ NESRD</t>
  </si>
  <si>
    <t>J0885</t>
  </si>
  <si>
    <t>METRONIDAZ INJ 10 MG</t>
  </si>
  <si>
    <t>J1836</t>
  </si>
  <si>
    <t>APAP 32MG/ML 10.15ML</t>
  </si>
  <si>
    <t>LABETALOL INJ 5 MG</t>
  </si>
  <si>
    <t>J1920</t>
  </si>
  <si>
    <t>LIDOCAINE 4% SOL 4ML</t>
  </si>
  <si>
    <t>ROPIVACAINE 1MG INJ</t>
  </si>
  <si>
    <t>J2795</t>
  </si>
  <si>
    <t>METHYLPRED 125MG INJ</t>
  </si>
  <si>
    <t>J2930</t>
  </si>
  <si>
    <t>OXYCODONE 20MG TAB</t>
  </si>
  <si>
    <t>ATOVAQ250-PROG100 TB</t>
  </si>
  <si>
    <t>HEPARIN NA 10U FLUSH</t>
  </si>
  <si>
    <t>J1642</t>
  </si>
  <si>
    <t>TRIAMCIN ACE 10MGINJ</t>
  </si>
  <si>
    <t>J3301</t>
  </si>
  <si>
    <t>NITROGLYCER INJ 5 MG</t>
  </si>
  <si>
    <t>J2305</t>
  </si>
  <si>
    <t>SOD CHLOR .9% 10ML</t>
  </si>
  <si>
    <t>NITROFUR MONO 100MG</t>
  </si>
  <si>
    <t>METHYLPRED 40MG INJ</t>
  </si>
  <si>
    <t>J2920</t>
  </si>
  <si>
    <t>PROTAMINE 10MG INJ</t>
  </si>
  <si>
    <t>J2720</t>
  </si>
  <si>
    <t>TUBERCU 5U/.1ML .1ML</t>
  </si>
  <si>
    <t>SOD BIC 8.4% 50ML SY</t>
  </si>
  <si>
    <t>DEXTROSE 50% 50ML</t>
  </si>
  <si>
    <t>MULTIVIT-MIN LIQ 5ML</t>
  </si>
  <si>
    <t>MULTIVITAMIN W/MINER</t>
  </si>
  <si>
    <t>APAP/COD 120-12/5ML</t>
  </si>
  <si>
    <t>K &amp; NA PHOS PWD PKT</t>
  </si>
  <si>
    <t>MORPH PO 10MG/5ML 5M</t>
  </si>
  <si>
    <t>AMINOPHYLL 250MG INJ</t>
  </si>
  <si>
    <t>J0280</t>
  </si>
  <si>
    <t>PEG-KCL-NAB/CL420G/4</t>
  </si>
  <si>
    <t>FENT10MCG/ML NS100ML</t>
  </si>
  <si>
    <t>PED MULTVIT/C&amp;FA CHW</t>
  </si>
  <si>
    <t>QUETIAPINE 50MG SRTB</t>
  </si>
  <si>
    <t>LEVOCETIR DIHY 5MGTB</t>
  </si>
  <si>
    <t>CARBAMAZE 100MG/5ML</t>
  </si>
  <si>
    <t>DAKINS.125%SOL 480ML</t>
  </si>
  <si>
    <t>QUINIDINE SULF 300MG</t>
  </si>
  <si>
    <t>GUAIFEN400-DM20MG TB</t>
  </si>
  <si>
    <t>SKIN CREAM 454GM</t>
  </si>
  <si>
    <t>LEVETIRAC 500MG SRTB</t>
  </si>
  <si>
    <t>FEBUXOSTAT 40MG TAB</t>
  </si>
  <si>
    <t>RABIES IG HEAT TX</t>
  </si>
  <si>
    <t>DRONEDRARONE 400MG</t>
  </si>
  <si>
    <t>ARFORMOTL 15MCG/2ML</t>
  </si>
  <si>
    <t>PRASUGREL 10MG TAB</t>
  </si>
  <si>
    <t>LACOSAMIDE 50MG TAB</t>
  </si>
  <si>
    <t>BRIMONIDIN.15%OS 5ML</t>
  </si>
  <si>
    <t>NALBUPHINE 10MG INJ</t>
  </si>
  <si>
    <t>J2300</t>
  </si>
  <si>
    <t>NEOSTIGMINE .5MG INJ</t>
  </si>
  <si>
    <t>J2710</t>
  </si>
  <si>
    <t>LEVONORGEST 1.5MG TB</t>
  </si>
  <si>
    <t>CPM-PTOX-PE-APAPSRTB</t>
  </si>
  <si>
    <t>LORATADI 1MG/MLOR 5M</t>
  </si>
  <si>
    <t>OSELTAMIVIR 45MG CAP</t>
  </si>
  <si>
    <t>RISEDRONATE 150MG TB</t>
  </si>
  <si>
    <t>OSELTAMIVIR 30MG CAP</t>
  </si>
  <si>
    <t>LACOSAMIDE 1MG INJ</t>
  </si>
  <si>
    <t>C9254</t>
  </si>
  <si>
    <t>PALIPERIDONE 1MG INJ</t>
  </si>
  <si>
    <t>J2426</t>
  </si>
  <si>
    <t>GLYCERIN 2GM SUPP</t>
  </si>
  <si>
    <t>ATROPINE 0.01MG INJ</t>
  </si>
  <si>
    <t>J0461</t>
  </si>
  <si>
    <t>FERUMOXYTOL1MG NESRD</t>
  </si>
  <si>
    <t>Q0138</t>
  </si>
  <si>
    <t>ALPRAZOLAM ODT 0.5MG</t>
  </si>
  <si>
    <t>BENZ 20%DENT GEL 11G</t>
  </si>
  <si>
    <t>INOSITOL 500MG TAB</t>
  </si>
  <si>
    <t>AMY-LIP-PROT 30-6-19</t>
  </si>
  <si>
    <t>SEVELAMER 0.8GM PWD</t>
  </si>
  <si>
    <t>ACETIC ACID 5% 120ML</t>
  </si>
  <si>
    <t>PN VIT/FE/FA 27-.8TB</t>
  </si>
  <si>
    <t>ASENAPINE 5MG SL TAB</t>
  </si>
  <si>
    <t>ARTIFIC TEAR OIN3.5G</t>
  </si>
  <si>
    <t>FE FU/POL-VIT-MIN CP</t>
  </si>
  <si>
    <t>MAGNES SAL 600MG TAB</t>
  </si>
  <si>
    <t>SAXAGLIPTIN 2.5MG TB</t>
  </si>
  <si>
    <t>FESOTERODINE ER 4MG</t>
  </si>
  <si>
    <t>RIFAXIMIN 550MG TAB</t>
  </si>
  <si>
    <t>SENNOSIDES 15MG TAB</t>
  </si>
  <si>
    <t>LAMOTRIG 25MG DISPTB</t>
  </si>
  <si>
    <t>TELAVANCIN 10MG INJ</t>
  </si>
  <si>
    <t>J3095</t>
  </si>
  <si>
    <t>DIFLUPRED .05%OS 5ML</t>
  </si>
  <si>
    <t>ACETIC ACID 1ML</t>
  </si>
  <si>
    <t>DONEPEZIL 23MG TAB</t>
  </si>
  <si>
    <t>LIRAGLUT 6MG/ML 3ML</t>
  </si>
  <si>
    <t>SILODOSIN 8MG CAP</t>
  </si>
  <si>
    <t>RISPERIDONE LA 0.5MG</t>
  </si>
  <si>
    <t>J2794</t>
  </si>
  <si>
    <t>DABIGATRAN 75MG TAB</t>
  </si>
  <si>
    <t>DABIGATRAN 150MG TAB</t>
  </si>
  <si>
    <t>CROTALID POLY IM 1GM</t>
  </si>
  <si>
    <t>J0840</t>
  </si>
  <si>
    <t>ADRENL/EPINEP 0.1MG</t>
  </si>
  <si>
    <t>J0171</t>
  </si>
  <si>
    <t>PCN G BENZ/PROC 100K</t>
  </si>
  <si>
    <t>J0558</t>
  </si>
  <si>
    <t>PEN G BENZ INJ 100K</t>
  </si>
  <si>
    <t>J0561</t>
  </si>
  <si>
    <t>MENT.44-ZN20.6% 113G</t>
  </si>
  <si>
    <t>ACETAMINO 10MG INJ</t>
  </si>
  <si>
    <t>J0131</t>
  </si>
  <si>
    <t>INSULIN 1 UNT INJ</t>
  </si>
  <si>
    <t>DM-QUINIDINE 20-10MG</t>
  </si>
  <si>
    <t>ACYCLOVIR 5% OINT 30</t>
  </si>
  <si>
    <t>TOCILIZUMAB 1MG INJ</t>
  </si>
  <si>
    <t>J3262</t>
  </si>
  <si>
    <t>FLUPHENAZ 2.5MG/1 IJ</t>
  </si>
  <si>
    <t>LURASIDONE 40MG TAB</t>
  </si>
  <si>
    <t>DENOSUMAB 1MG INJ</t>
  </si>
  <si>
    <t>J0897</t>
  </si>
  <si>
    <t>BECLOMETH 80MCG 8.7G</t>
  </si>
  <si>
    <t>FIDAXOMICIN 200MG TA</t>
  </si>
  <si>
    <t>RIVAROXABAN 10MG TAB</t>
  </si>
  <si>
    <t>ROFLUMILAS 500MCG TB</t>
  </si>
  <si>
    <t>OSELTAMIV 6MG/ML 5ML</t>
  </si>
  <si>
    <t>TICAGRELOR 90MG TAB</t>
  </si>
  <si>
    <t>VILAZODONE 20MG TAB</t>
  </si>
  <si>
    <t>MOME/FORM 200/5 13GM</t>
  </si>
  <si>
    <t>ONDANSETRON 4MG ODT</t>
  </si>
  <si>
    <t>MENTHOL 5% PATCH</t>
  </si>
  <si>
    <t>RIVAROXABAN 15MG TAB</t>
  </si>
  <si>
    <t>RIVAROXABAN 20MG TAB</t>
  </si>
  <si>
    <t>LINAGLIPTIN 5MG TAB</t>
  </si>
  <si>
    <t>LEVOTHYROX 100MCG IV</t>
  </si>
  <si>
    <t>SALINE HYPERTONIC1ML</t>
  </si>
  <si>
    <t>J7131</t>
  </si>
  <si>
    <t>CLONAZEPAM 0.5MG ODT</t>
  </si>
  <si>
    <t>H-COD7.5-APAP325 15M</t>
  </si>
  <si>
    <t>EPIFIX SQ CM</t>
  </si>
  <si>
    <t>Q4186</t>
  </si>
  <si>
    <t>CHOLECALC TAB 125MCG</t>
  </si>
  <si>
    <t>HYDROMORPH UP TO 4MG</t>
  </si>
  <si>
    <t>J1170</t>
  </si>
  <si>
    <t>BENZ 20%DENT LIQ 60G</t>
  </si>
  <si>
    <t>PRAM1-CALA8%LOT 177M</t>
  </si>
  <si>
    <t>ARMODAFINIL 150MG TB</t>
  </si>
  <si>
    <t>FLU VAC (AGRIFLU) IM</t>
  </si>
  <si>
    <t>Q2034</t>
  </si>
  <si>
    <t>SEVELAM CARB 800MGTB</t>
  </si>
  <si>
    <t>MOME/FORM 100/5 13GM</t>
  </si>
  <si>
    <t>ESTROGEN VAG CR 30GM</t>
  </si>
  <si>
    <t>AMPHETAMIN 15MG SRCP</t>
  </si>
  <si>
    <t>CHLORHEXIDI 4% 237ML</t>
  </si>
  <si>
    <t>PALIPERID 1.5MG SRTB</t>
  </si>
  <si>
    <t>PHENYLEP 1MG NS 10ML</t>
  </si>
  <si>
    <t>OASIS ULTRA TRI SQCM</t>
  </si>
  <si>
    <t>Q4124</t>
  </si>
  <si>
    <t>HEPATITIS B GLOB IM</t>
  </si>
  <si>
    <t>PHENOBARB 120MG INJ</t>
  </si>
  <si>
    <t>J2560</t>
  </si>
  <si>
    <t>MOME/FORM 100/5 PUF</t>
  </si>
  <si>
    <t>MOME/FORM 200/5 PUF</t>
  </si>
  <si>
    <t>PYRANTEL 250MG CHW</t>
  </si>
  <si>
    <t>HALOPER DEC 50MGINJ</t>
  </si>
  <si>
    <t>J1631</t>
  </si>
  <si>
    <t>BUPIVACAINE LIPO 1MG</t>
  </si>
  <si>
    <t>C9290</t>
  </si>
  <si>
    <t>VANCOM 50MG/MLOR 5ML</t>
  </si>
  <si>
    <t>FOSAPREPITANT 1MG IJ</t>
  </si>
  <si>
    <t>J1453</t>
  </si>
  <si>
    <t>MILRINONE 5MG INJ</t>
  </si>
  <si>
    <t>J2260</t>
  </si>
  <si>
    <t>HCTZ 12.5MG TAB</t>
  </si>
  <si>
    <t>TIMOLOL MAL.5%OS 5ML</t>
  </si>
  <si>
    <t>BUPRE8-NALOX2MG SLFM</t>
  </si>
  <si>
    <t>HYDROXYZI UP TO 25MG</t>
  </si>
  <si>
    <t>J3410</t>
  </si>
  <si>
    <t>RABIES IG IM/SC 150U</t>
  </si>
  <si>
    <t>GLUC-CHON 250-200TAB</t>
  </si>
  <si>
    <t>SALICYLI AC 3% SHAMP</t>
  </si>
  <si>
    <t>RIVASTIG 13.3MG PTCH</t>
  </si>
  <si>
    <t>GLUC-C 4-.006GM CHW</t>
  </si>
  <si>
    <t>ONDANSETRON 1MG PO</t>
  </si>
  <si>
    <t>Q0162</t>
  </si>
  <si>
    <t>LITHIUM CARB 300MGTB</t>
  </si>
  <si>
    <t>METHYLNALTR .1MG INJ</t>
  </si>
  <si>
    <t>J2212</t>
  </si>
  <si>
    <t>FE/VIT C/B12/FA TAB</t>
  </si>
  <si>
    <t>MOME/FORM 200/5 8.8G</t>
  </si>
  <si>
    <t>ZINC OX 12.8%OIN 60G</t>
  </si>
  <si>
    <t>LOPERAMIDE 2MG TAB</t>
  </si>
  <si>
    <t>MOME/FORM 100/5 8.8G</t>
  </si>
  <si>
    <t>TOBRAMYCIN UPTO 80MG</t>
  </si>
  <si>
    <t>J3260</t>
  </si>
  <si>
    <t>NALOXONE HCL 1MG INJ</t>
  </si>
  <si>
    <t>J2310</t>
  </si>
  <si>
    <t>NIT-THI30-250MG/ML60</t>
  </si>
  <si>
    <t>AL200-MG200-SIM20/5M</t>
  </si>
  <si>
    <t>MITOMYCIN 5MG INJ</t>
  </si>
  <si>
    <t>J9280</t>
  </si>
  <si>
    <t>APIXABAN 2.5MG TAB</t>
  </si>
  <si>
    <t>APIXABAN 5MG TAB</t>
  </si>
  <si>
    <t>LINACLOTID 145MCG CP</t>
  </si>
  <si>
    <t>BISMUTH SUBG PWD 1GM</t>
  </si>
  <si>
    <t>MILNACIPRAN 100MG TB</t>
  </si>
  <si>
    <t>BUTAL50-APAP650MG TB</t>
  </si>
  <si>
    <t>PETR-MIN OIL OIN 1GM</t>
  </si>
  <si>
    <t>GLY.2-HYP.2-PEG1%15M</t>
  </si>
  <si>
    <t>THIAMIN MONO 100MGTB</t>
  </si>
  <si>
    <t>FERR SULF 325MG ECTB</t>
  </si>
  <si>
    <t>FLUMAZEN.1MG/ML 10ML</t>
  </si>
  <si>
    <t>SILV SULF 1%CRM 85GM</t>
  </si>
  <si>
    <t>DIPHE2-ZNACE.1%CR30G</t>
  </si>
  <si>
    <t>AMMON LAC12%LOT 400G</t>
  </si>
  <si>
    <t>CAPSIC OLE.025%CR60G</t>
  </si>
  <si>
    <t>DOXYCYC MON 100MG CP</t>
  </si>
  <si>
    <t>HYOSCYAM.125MG DSPTB</t>
  </si>
  <si>
    <t>FENT5MCG-ROP.2% 150M</t>
  </si>
  <si>
    <t>FENTAN 10MCG/ML 250M</t>
  </si>
  <si>
    <t>VIT B COMPLEX TAB</t>
  </si>
  <si>
    <t>MEDROXYPROG 1MG INJ</t>
  </si>
  <si>
    <t>J1050</t>
  </si>
  <si>
    <t>PHEN2.5-BPM1-DM5/5ML</t>
  </si>
  <si>
    <t>DEXMEDE 4MCG/ML 100M</t>
  </si>
  <si>
    <t>PHENOL 1.4%SPR 20ML</t>
  </si>
  <si>
    <t>DIAZEPAM 5MG INJ</t>
  </si>
  <si>
    <t>J3360</t>
  </si>
  <si>
    <t>PERMETHRI 1%CRM 60ML</t>
  </si>
  <si>
    <t>PSYLLIUM 58.12%PWDPK</t>
  </si>
  <si>
    <t>TRACE 5 MINERALS 10M</t>
  </si>
  <si>
    <t>GUAR GUM CHW TAB</t>
  </si>
  <si>
    <t>HYPROMELLO .5%OS 15M</t>
  </si>
  <si>
    <t>HEP B VAC PED</t>
  </si>
  <si>
    <t>GUANFACINE 1MG SR TB</t>
  </si>
  <si>
    <t>MELATONIN 5MG TAB</t>
  </si>
  <si>
    <t>SORBITOL SOL 1ML</t>
  </si>
  <si>
    <t>CANAGLIFLOZ 300MG TB</t>
  </si>
  <si>
    <t>IPRA20-ALBU100 INH4G</t>
  </si>
  <si>
    <t>ALCLOMETASO.05% 60GM</t>
  </si>
  <si>
    <t>MIRABEGRON 25MG SRTB</t>
  </si>
  <si>
    <t>CHOLECALC CAP 250MCG</t>
  </si>
  <si>
    <t>FLU VACIIV4 PF .5ML</t>
  </si>
  <si>
    <t>ASCORBIC AC 250MGCHW</t>
  </si>
  <si>
    <t>OMEPRA40-NABI1680PKT</t>
  </si>
  <si>
    <t>PHYTONADI 1MG/ML 1ML</t>
  </si>
  <si>
    <t>PROTHROMB COM 1UN IX</t>
  </si>
  <si>
    <t>J7168</t>
  </si>
  <si>
    <t>LURASIDONE 20MG TAB</t>
  </si>
  <si>
    <t>LABETALOL 5MG/1ML 1M</t>
  </si>
  <si>
    <t>AMOX600/CLAV42.9 5ML</t>
  </si>
  <si>
    <t>CEFDIN 125MG/5ML 5ML</t>
  </si>
  <si>
    <t>RISPERIDONE.25MG ODT</t>
  </si>
  <si>
    <t>MEMANTINE 7MG SR CAP</t>
  </si>
  <si>
    <t>MEMANTINE 28MG SRCAP</t>
  </si>
  <si>
    <t>AZITHROM 20MG/ML 15M</t>
  </si>
  <si>
    <t>FLU VACIIV4 PF .25ML</t>
  </si>
  <si>
    <t>ARIPIPRAZ ER 1MG IM</t>
  </si>
  <si>
    <t>J0401</t>
  </si>
  <si>
    <t>FILGRASTI G-CSF 1MCG</t>
  </si>
  <si>
    <t>J1442</t>
  </si>
  <si>
    <t>ADENOSINE 1MG INJ</t>
  </si>
  <si>
    <t>J0153</t>
  </si>
  <si>
    <t>CHLORPROMAZIN 5MG PO</t>
  </si>
  <si>
    <t>Q0161</t>
  </si>
  <si>
    <t>AMNIOFIX SQ CM</t>
  </si>
  <si>
    <t>Q4100</t>
  </si>
  <si>
    <t>PROBIOTIC TABLET</t>
  </si>
  <si>
    <t>K155-NA852-NA130MGTB</t>
  </si>
  <si>
    <t>TIROFIBAN 0.25MG INJ</t>
  </si>
  <si>
    <t>J3246</t>
  </si>
  <si>
    <t>GRAFIX PRIME SQ CM</t>
  </si>
  <si>
    <t>Q4133</t>
  </si>
  <si>
    <t>BENZOIN TINCT 120ML</t>
  </si>
  <si>
    <t>COLLODION FLEX 100ML</t>
  </si>
  <si>
    <t>HYALURONON 1MG INJ</t>
  </si>
  <si>
    <t>J7325</t>
  </si>
  <si>
    <t>ERYTHROMY 250MG DRTB</t>
  </si>
  <si>
    <t>LIDOCAINE 10MG IV</t>
  </si>
  <si>
    <t>J2001</t>
  </si>
  <si>
    <t>LACTOBAC RHAM GG PKT</t>
  </si>
  <si>
    <t>FER CARBOXYM 1MG INJ</t>
  </si>
  <si>
    <t>J1439</t>
  </si>
  <si>
    <t>EMPAGLIFLOZ 25MG TAB</t>
  </si>
  <si>
    <t>EMPAGLIFLOZ 10MG TAB</t>
  </si>
  <si>
    <t>ORITAVANCIN 10MG INJ</t>
  </si>
  <si>
    <t>J2407</t>
  </si>
  <si>
    <t>TESTOSTER CYPION 1MG</t>
  </si>
  <si>
    <t>J1071</t>
  </si>
  <si>
    <t>PROPOFOL 10MG INJ</t>
  </si>
  <si>
    <t>J2704</t>
  </si>
  <si>
    <t>IVIG (OCTAGAM) 500MG</t>
  </si>
  <si>
    <t>J1568</t>
  </si>
  <si>
    <t>ZINC OX 40% PST 60GM</t>
  </si>
  <si>
    <t>LINEZOLID 200 MG</t>
  </si>
  <si>
    <t>J2020</t>
  </si>
  <si>
    <t>VORTIOXETINE 10MG TB</t>
  </si>
  <si>
    <t>SUCCINYLCHN 20MG INJ</t>
  </si>
  <si>
    <t>J0330</t>
  </si>
  <si>
    <t>DOCUSATE NA 100MG TB</t>
  </si>
  <si>
    <t>ESLICARBAZ 200MG TAB</t>
  </si>
  <si>
    <t>DIAPER RASH OIN 60GM</t>
  </si>
  <si>
    <t>COLCHICINE 0.6MG CAP</t>
  </si>
  <si>
    <t>IVABRADINE 5MG TAB</t>
  </si>
  <si>
    <t>SACUT24-VALSA26MG TB</t>
  </si>
  <si>
    <t>EPIFIX MICR 1MG INJ</t>
  </si>
  <si>
    <t>Q4145</t>
  </si>
  <si>
    <t>SACUT49-VALSA51MG TB</t>
  </si>
  <si>
    <t>HYDROMO 30MG/30MLPCA</t>
  </si>
  <si>
    <t>IDARUCIZU 2.5GM/50ML</t>
  </si>
  <si>
    <t>C9399</t>
  </si>
  <si>
    <t>TBO-FILGRASTIM 1MCG</t>
  </si>
  <si>
    <t>J1447</t>
  </si>
  <si>
    <t>PREDNISONE 1MG ORAL</t>
  </si>
  <si>
    <t>J7512</t>
  </si>
  <si>
    <t>ESLICARBAZ 400MG TAB</t>
  </si>
  <si>
    <t>SUGAMMED 100MG/ML 2M</t>
  </si>
  <si>
    <t>PATIROMER 8.4GM PKT</t>
  </si>
  <si>
    <t>CARIPRAZINE 1.5MG CP</t>
  </si>
  <si>
    <t>CARIPRAZINE 3MG CAP</t>
  </si>
  <si>
    <t>LIDOCAINE 2% GEL 6ML</t>
  </si>
  <si>
    <t>CRAN-C-PROB 250-30TB</t>
  </si>
  <si>
    <t>FLU VAC CCIIV4 PF&amp;AB</t>
  </si>
  <si>
    <t>METHYLENE BLUE.5%10M</t>
  </si>
  <si>
    <t>IVERMECT .5%LOT 117G</t>
  </si>
  <si>
    <t>TETRACAINE.5%OS 4ML</t>
  </si>
  <si>
    <t>ARGATROBAN 1MG NESRD</t>
  </si>
  <si>
    <t>J0883</t>
  </si>
  <si>
    <t>INTERFYL 1MG</t>
  </si>
  <si>
    <t>Q4171</t>
  </si>
  <si>
    <t>LINCOMYCIN HCL 300MG</t>
  </si>
  <si>
    <t>J2010</t>
  </si>
  <si>
    <t>BETAM ACE/SOD PHO3MG</t>
  </si>
  <si>
    <t>J0702</t>
  </si>
  <si>
    <t>AMNIOFILL 1MG INJ</t>
  </si>
  <si>
    <t>J3590</t>
  </si>
  <si>
    <t>ARIPIPRAZ LAUROX 1MG</t>
  </si>
  <si>
    <t>J1944</t>
  </si>
  <si>
    <t>DILTIA 1MG/ML NS 125</t>
  </si>
  <si>
    <t>FLUCONA 40MG/MLOR 5M</t>
  </si>
  <si>
    <t>ESLICARBAZ 600MG TAB</t>
  </si>
  <si>
    <t>ESLICARBAZ 800MG TAB</t>
  </si>
  <si>
    <t>PERAMPANEL 10MG TAB</t>
  </si>
  <si>
    <t>BRIVARACETAM 50MG TB</t>
  </si>
  <si>
    <t>TR1-CY1-PHN2.5%OS.5M</t>
  </si>
  <si>
    <t>PIMAVANSERIN 17MG TB</t>
  </si>
  <si>
    <t>POT IOD 65MG/ML 1ML</t>
  </si>
  <si>
    <t>J1943</t>
  </si>
  <si>
    <t>RIVAROXABAN 2.5MG TB</t>
  </si>
  <si>
    <t>FLUCONAZ 10MG/ML 35M</t>
  </si>
  <si>
    <t>EPOET ALF-EPBX 1000U</t>
  </si>
  <si>
    <t>Q5106</t>
  </si>
  <si>
    <t>DEXMEDET 4MCG/ML 20M</t>
  </si>
  <si>
    <t>NA ZIRC CYC 10GM PKT</t>
  </si>
  <si>
    <t>FERRIC CITRA 1GM TAB</t>
  </si>
  <si>
    <t>DAPTOMYCIN 1 MG INJ</t>
  </si>
  <si>
    <t>J0878</t>
  </si>
  <si>
    <t>CROTAL IMM 120MG INJ</t>
  </si>
  <si>
    <t>J0841</t>
  </si>
  <si>
    <t>VANCOMYC X 500MG INJ</t>
  </si>
  <si>
    <t>J3372</t>
  </si>
  <si>
    <t>CALC GL.75NS 1G/50ML</t>
  </si>
  <si>
    <t>CALC CL.75NS 2GM/100</t>
  </si>
  <si>
    <t>PHARMACY MEDICATION</t>
  </si>
  <si>
    <t>PATIENTS OWN MED</t>
  </si>
  <si>
    <t>NON FORMULARY MED</t>
  </si>
  <si>
    <t>RX NON-CHARGEABLE</t>
  </si>
  <si>
    <t>RX SUBSTITUTION</t>
  </si>
  <si>
    <t>PAT OWN MED-CONT SUB</t>
  </si>
  <si>
    <t>HEP B VAC NON-CHARGE</t>
  </si>
  <si>
    <t>CASIR-INDEV NONCHG</t>
  </si>
  <si>
    <t>Q0243</t>
  </si>
  <si>
    <t>BAMLAN-ETESEV NONCHG</t>
  </si>
  <si>
    <t>Q0245</t>
  </si>
  <si>
    <t>BEBTELOVI INJ NONCHG</t>
  </si>
  <si>
    <t>Q0222</t>
  </si>
  <si>
    <t>INSUL 1UNT/ML NS 100</t>
  </si>
  <si>
    <t>MOMETA SIN IMP 10MCG</t>
  </si>
  <si>
    <t>J7402</t>
  </si>
  <si>
    <t>MOXIFLOX .16% IO 1ML</t>
  </si>
  <si>
    <t>TRANEX AC1GM-.7%100M</t>
  </si>
  <si>
    <t>FENTANY CIT 0.1MGINJ</t>
  </si>
  <si>
    <t>J3010</t>
  </si>
  <si>
    <t>ERENUMAB 70MG/ML 1ML</t>
  </si>
  <si>
    <t>REMDESIV 5MG/ML 20ML</t>
  </si>
  <si>
    <t>DOXEPIN 10MG/ML 5ML</t>
  </si>
  <si>
    <t>TRACE 4 MINERALS 1ML</t>
  </si>
  <si>
    <t>BARICITINIB 2MG TAB</t>
  </si>
  <si>
    <t>MELOXICAM 1MG INJ</t>
  </si>
  <si>
    <t>J1738</t>
  </si>
  <si>
    <t>DIPHENH 2.5MG/ML 10M</t>
  </si>
  <si>
    <t>KETAMINE 10MG/ML 5ML</t>
  </si>
  <si>
    <t>WOUND DRESSING EA</t>
  </si>
  <si>
    <t>GLYC9-FORMO4.8MCGPUF</t>
  </si>
  <si>
    <t>FERRIC SUB SOLN</t>
  </si>
  <si>
    <t>EPHEDRINE 50MG INJ</t>
  </si>
  <si>
    <t>LABETALOL 5MG/ML 1ML</t>
  </si>
  <si>
    <t>SOTROVIMAB NONCHG</t>
  </si>
  <si>
    <t>Q0247</t>
  </si>
  <si>
    <t>AMOX250/CLAV62.5 75</t>
  </si>
  <si>
    <t>AMOX250/CLAV62.5 150</t>
  </si>
  <si>
    <t>REMDESIVIR 1MG INJ</t>
  </si>
  <si>
    <t>J0248</t>
  </si>
  <si>
    <t>TROSP CHL ER 60MG CP</t>
  </si>
  <si>
    <t>DEUTETRABEN 6MG TAB</t>
  </si>
  <si>
    <t>PHENYLEPHRIN 1ML INJ</t>
  </si>
  <si>
    <t>BEBTELOVIM INJ 175MG</t>
  </si>
  <si>
    <t>RABIES RIG-HT SD IM</t>
  </si>
  <si>
    <t>DEX 5%/WATER 50ML</t>
  </si>
  <si>
    <t>DEX 5%/WATER 250ML</t>
  </si>
  <si>
    <t>LET GEL 3ML</t>
  </si>
  <si>
    <t>PED MULTVIT EXT C&amp;FA</t>
  </si>
  <si>
    <t>VERICIGUAT TAB 2.5MG</t>
  </si>
  <si>
    <t>NACIT500-334 MG 30ML</t>
  </si>
  <si>
    <t>MULTIVIT W/MINER EYE</t>
  </si>
  <si>
    <t>CHLOROPR HCL INJ 1MG</t>
  </si>
  <si>
    <t>J2401</t>
  </si>
  <si>
    <t>GLUCAGON 1MG INJ</t>
  </si>
  <si>
    <t>J1610</t>
  </si>
  <si>
    <t>AZTREONAM INJ 100 MG</t>
  </si>
  <si>
    <t>J0457</t>
  </si>
  <si>
    <t>PHENYLEPHR 20MCG INJ</t>
  </si>
  <si>
    <t>J2371</t>
  </si>
  <si>
    <t>AMPICILLIN 500MG CAP</t>
  </si>
  <si>
    <t>ACETAMINOPHEN 325MGS</t>
  </si>
  <si>
    <t>ACETAMINOPH 500MG TB</t>
  </si>
  <si>
    <t>ACETAMINO 120MG SUPP</t>
  </si>
  <si>
    <t>ACETAMINOPHEN 325MG</t>
  </si>
  <si>
    <t>ACETAMINOPHEN 650MGS</t>
  </si>
  <si>
    <t>ACETAZOLAMIDE 250MG</t>
  </si>
  <si>
    <t>ACETYLCHOL INTR 20MG</t>
  </si>
  <si>
    <t>ACETYLCYS 20%INH 4ML</t>
  </si>
  <si>
    <t>ACTIV CHARC LIQ 120M</t>
  </si>
  <si>
    <t>ALBUTEROL 4MG TAB</t>
  </si>
  <si>
    <t>ALBUTEROL 2MG/5ML 5M</t>
  </si>
  <si>
    <t>ALENDRONATE 70MG TAB</t>
  </si>
  <si>
    <t>ALLOPURINOL 100MG TB</t>
  </si>
  <si>
    <t>ALPRAZOLAM 0.25MG TB</t>
  </si>
  <si>
    <t>ALPRAZOLAM 1MG TAB</t>
  </si>
  <si>
    <t>ALPRAZOLAM 0.5MG TAB</t>
  </si>
  <si>
    <t>ALUM HYDROX OIN 113G</t>
  </si>
  <si>
    <t>AMANTADINE 100MG CAP</t>
  </si>
  <si>
    <t>AMITRIPTYLINE 25MGTB</t>
  </si>
  <si>
    <t>AMITRIPTYLINE 10MG T</t>
  </si>
  <si>
    <t>AMLODIPINE 5MG TAB</t>
  </si>
  <si>
    <t>AMMONIA AROMATIC INH</t>
  </si>
  <si>
    <t>AMMON LAC12%LOT 225G</t>
  </si>
  <si>
    <t>AMOX250/CLAV62.5 5ML</t>
  </si>
  <si>
    <t>AMOX500-KCLAV125MGTB</t>
  </si>
  <si>
    <t>AMOX875-CLAV125MG TB</t>
  </si>
  <si>
    <t>AMOXICILLIN 250MG CP</t>
  </si>
  <si>
    <t>ANASTROZOLE 1MG TAB</t>
  </si>
  <si>
    <t>ANTIP/BENZ 54-14 15M</t>
  </si>
  <si>
    <t>ASCORBIC AC 500MG TB</t>
  </si>
  <si>
    <t>ASPIRIN 325MG DR TAB</t>
  </si>
  <si>
    <t>ASPIRIN 300MG SUPP</t>
  </si>
  <si>
    <t>ASPIRIN 325MG TAB</t>
  </si>
  <si>
    <t>ASPIRIN 81MG CHEW</t>
  </si>
  <si>
    <t>ASPIRIN 81MG DR TAB</t>
  </si>
  <si>
    <t>ASPI25-DIPYR200 SRCP</t>
  </si>
  <si>
    <t>ATENOLOL 25MG TAB</t>
  </si>
  <si>
    <t>ATENOLOL 50MG TAB</t>
  </si>
  <si>
    <t>ATORVASTATIN 10MG TB</t>
  </si>
  <si>
    <t>ATROPINE SUL1%OS 5ML</t>
  </si>
  <si>
    <t>AZELASTINE 137MCG/SP</t>
  </si>
  <si>
    <t>AZITHROM 40MG/ML 15M</t>
  </si>
  <si>
    <t>AZITHROMYCIN 250MGTB</t>
  </si>
  <si>
    <t>AZTREONAM 1GM SOLR</t>
  </si>
  <si>
    <t>BACITRACIN 50000U IM</t>
  </si>
  <si>
    <t>BACLOFEN 10MG TAB</t>
  </si>
  <si>
    <t>BELLA/PHEN 16.2MG/5M</t>
  </si>
  <si>
    <t>BELLAD/PHENOB 16.2TB</t>
  </si>
  <si>
    <t>BENAZEPRIL 10MG TAB</t>
  </si>
  <si>
    <t>BENZ20-MENTH.5%SP56G</t>
  </si>
  <si>
    <t>BENZO CMPD TINC 60ML</t>
  </si>
  <si>
    <t>BENZONATATE 100MG CP</t>
  </si>
  <si>
    <t>BENZTROPIN ME .5MGTB</t>
  </si>
  <si>
    <t>BETAM DIPR.05CRM 45G</t>
  </si>
  <si>
    <t>BETAXOLOL .25%OS 10M</t>
  </si>
  <si>
    <t>BETHANECHOL 25MG TAB</t>
  </si>
  <si>
    <t>BICALUTAMIDE 50MG TB</t>
  </si>
  <si>
    <t>BISACODYL 5MG DR TAB</t>
  </si>
  <si>
    <t>BISACODYL 10MG SUPP</t>
  </si>
  <si>
    <t>BISOPROLOL FUM 5MGTB</t>
  </si>
  <si>
    <t>BUMETANIDE 1MG/4ML</t>
  </si>
  <si>
    <t>BUMETANIDE 1MG TAB</t>
  </si>
  <si>
    <t>BUPIVAC-MPF .5% 10ML</t>
  </si>
  <si>
    <t>BUPIVACAIN .75% 30ML</t>
  </si>
  <si>
    <t>BUPIV.75/DEX8.25% 2M</t>
  </si>
  <si>
    <t>BUPI-MPF.25%/EPI 10M</t>
  </si>
  <si>
    <t>BUPIV.5%/EPI PF 10ML</t>
  </si>
  <si>
    <t>BUPIVAC .25% MPF 10M</t>
  </si>
  <si>
    <t>BUPROPION 100MG SRTB</t>
  </si>
  <si>
    <t>BUPROPION 75MG TAB</t>
  </si>
  <si>
    <t>CAFF/NA BENZ 500 INJ</t>
  </si>
  <si>
    <t>CALCITO 200UN/AC 3.7</t>
  </si>
  <si>
    <t>CALCITRIOL .25MCG CP</t>
  </si>
  <si>
    <t>CALCIUM ACE 667MG CP</t>
  </si>
  <si>
    <t>TALC INTRAPLE PWD 5G</t>
  </si>
  <si>
    <t>TAMOXIFEN 10MG TAB</t>
  </si>
  <si>
    <t>TAMSULOSIN 0.4MG CAP</t>
  </si>
  <si>
    <t>TELMISARTAN 40MG TAB</t>
  </si>
  <si>
    <t>TEMAZEPAM 15MG CAP</t>
  </si>
  <si>
    <t>TERAZOSIN 1MG CAP</t>
  </si>
  <si>
    <t>TERBUTALINE 2.5MG TB</t>
  </si>
  <si>
    <t>TERCONAZ .8%CRM 20GM</t>
  </si>
  <si>
    <t>BENZ14-BUT2-TET2 60G</t>
  </si>
  <si>
    <t>THIAMINE 100MG TAB</t>
  </si>
  <si>
    <t>PENTOTHAL 500MG INJ.</t>
  </si>
  <si>
    <t>THIORIDAZINE 10MG TB</t>
  </si>
  <si>
    <t>THIOTHIXENE 5MG CAP</t>
  </si>
  <si>
    <t>TIMOLOL .25% OS 5ML</t>
  </si>
  <si>
    <t>DORZ22.3-TIM6.8OS 10</t>
  </si>
  <si>
    <t>TOBR.3-DEXA.1%OIN3.5</t>
  </si>
  <si>
    <t>TOLTERODINE 2MG TAB</t>
  </si>
  <si>
    <t>TOPIRAMATE 25MG TAB</t>
  </si>
  <si>
    <t>TORSEMIDE 20MG TAB</t>
  </si>
  <si>
    <t>TRAMADOL 50MG TAB</t>
  </si>
  <si>
    <t>TRAVOPR.004%OS BF2.5</t>
  </si>
  <si>
    <t>TRAZODONE 50MG TAB</t>
  </si>
  <si>
    <t>GUAIFENE SR 600MG TB</t>
  </si>
  <si>
    <t>TRIAMT/HCTZ 37.5 TAB</t>
  </si>
  <si>
    <t>TRIHEXYPHENIDY 2MGTB</t>
  </si>
  <si>
    <t>TRIMETHOPRI 100MG TB</t>
  </si>
  <si>
    <t>TROPICAMID 1%OS 3ML</t>
  </si>
  <si>
    <t>URSODIOL 300MG CAP</t>
  </si>
  <si>
    <t>VALACYCLOVI 500MG TB</t>
  </si>
  <si>
    <t>VALPROIC AC 250MG CP</t>
  </si>
  <si>
    <t>VALSARTAN 80MG TAB</t>
  </si>
  <si>
    <t>VANCOMCYIN 125MG CAP</t>
  </si>
  <si>
    <t>VASOPRESSIN 20U/ML</t>
  </si>
  <si>
    <t>VECURONIUM 10MG INJ</t>
  </si>
  <si>
    <t>VENLAFAXI 37.5M SRCP</t>
  </si>
  <si>
    <t>VERAPAMIL 80MG TAB</t>
  </si>
  <si>
    <t>VERAPAMIL 120MG CRTB</t>
  </si>
  <si>
    <t>PAPAVERIN 150MG CRCP</t>
  </si>
  <si>
    <t>FLUOXETINE 10MG CAP</t>
  </si>
  <si>
    <t>VERAPAMIL 180MG CRTB</t>
  </si>
  <si>
    <t>WARFARIN 1MG TAB</t>
  </si>
  <si>
    <t>WARFARIN 2.5MG TAB</t>
  </si>
  <si>
    <t>WARFARIN 5MG TAB</t>
  </si>
  <si>
    <t>WARFARIN 7.5MG TAB</t>
  </si>
  <si>
    <t>STERILE WATER 50ML</t>
  </si>
  <si>
    <t>ZAFIRLUKAST 20MG TAB</t>
  </si>
  <si>
    <t>ZALEPLON 5MG CAP</t>
  </si>
  <si>
    <t>ZIDOVUDINE 100MG CAP</t>
  </si>
  <si>
    <t>ZINC SULF 220MG CAP</t>
  </si>
  <si>
    <t>ZIPRASIDONE 20MG CAP</t>
  </si>
  <si>
    <t>ZOLPIDEM 5MG TAB</t>
  </si>
  <si>
    <t>FUROSEMIDE 20MG TAB</t>
  </si>
  <si>
    <t>FUROSEMIDE 40MG TAB</t>
  </si>
  <si>
    <t>GABAPENTIN 300MG CAP</t>
  </si>
  <si>
    <t>GABAPENTIN 100MG CAP</t>
  </si>
  <si>
    <t>GABAPENTIN 400MG CAP</t>
  </si>
  <si>
    <t>GEMFIBROZIL 600MG TB</t>
  </si>
  <si>
    <t>GENTAMICI.3%OIN 3.5G</t>
  </si>
  <si>
    <t>GENTAMIC.1% OIN 15GM</t>
  </si>
  <si>
    <t>GENTIAN VIOL 1% 60ML</t>
  </si>
  <si>
    <t>GLIMEPIRIDE 2MG TAB</t>
  </si>
  <si>
    <t>GLIPIZIDE 2.5MG SRTB</t>
  </si>
  <si>
    <t>GLIPIZIDE 5MG TAB</t>
  </si>
  <si>
    <t>GLYBURIDE 2.5MG TAB</t>
  </si>
  <si>
    <t>GLYCERIN 1.2GM SUPP</t>
  </si>
  <si>
    <t>GLYCOPYR 0.2MG/ML 1M</t>
  </si>
  <si>
    <t>GUAIF20-COD2MG/ML 5M</t>
  </si>
  <si>
    <t>HALOBETAS .05%CR 15G</t>
  </si>
  <si>
    <t>HALOPERIDOL 1MG TAB</t>
  </si>
  <si>
    <t>HALOPERIDOL 5MG TAB</t>
  </si>
  <si>
    <t>HETASTARCH 6% 500ML</t>
  </si>
  <si>
    <t>CALC CARB 500MG CHW</t>
  </si>
  <si>
    <t>CALCIUM CL 10% 10ML</t>
  </si>
  <si>
    <t>FLUOXETINE 20MG CAP</t>
  </si>
  <si>
    <t>CALCIUM GLUC 500MGTB</t>
  </si>
  <si>
    <t>CAPTOPRIL 12.5MG TAB</t>
  </si>
  <si>
    <t>CAPTOPRIL 25MG TAB</t>
  </si>
  <si>
    <t>CARBACHOL .01% 1.5ML</t>
  </si>
  <si>
    <t>CARBAMAZEP 100MG CHW</t>
  </si>
  <si>
    <t>CARBAMAZEPINE 200MGT</t>
  </si>
  <si>
    <t>CARBOPROST 250MCG/ML</t>
  </si>
  <si>
    <t>CARISOPRODOL 350MGTB</t>
  </si>
  <si>
    <t>CARVEDILOL 25MG TAB</t>
  </si>
  <si>
    <t>CEFOTETAN 2GM SOLR</t>
  </si>
  <si>
    <t>CEFUROXIME 250MG TAB</t>
  </si>
  <si>
    <t>CELECOXIB 100MG CAP</t>
  </si>
  <si>
    <t>CEPHALEX 125/5 100ML</t>
  </si>
  <si>
    <t>CETIRIZINE 10MG TAB</t>
  </si>
  <si>
    <t>CETIRIZI 1MG/MLOR 5M</t>
  </si>
  <si>
    <t>CHLORDIAZEPOXIDE 25M</t>
  </si>
  <si>
    <t>CHLORDIAZEPOXIDE 5MG</t>
  </si>
  <si>
    <t>CHLORHEXIN .12% BULK</t>
  </si>
  <si>
    <t>CHLOROPROCAINE 2%SDV</t>
  </si>
  <si>
    <t>CHLORPHENIRAMINE 4MG</t>
  </si>
  <si>
    <t>CHLORPROPAMIDE250MGT</t>
  </si>
  <si>
    <t>CHLORTHALIDONE 25MGT</t>
  </si>
  <si>
    <t>CHOLESTYRAMINE 4GMPK</t>
  </si>
  <si>
    <t>CILOSTAZOL 100MG TAB</t>
  </si>
  <si>
    <t>PENTOXIFYL 400MGCRTB</t>
  </si>
  <si>
    <t>CIPROFLOXACI 500MGTB</t>
  </si>
  <si>
    <t>CITALOPRAM 20MG TAB</t>
  </si>
  <si>
    <t>NA CIT500-CIT A334/5</t>
  </si>
  <si>
    <t>CLARITHROMY 500MG TB</t>
  </si>
  <si>
    <t>CLINDI2.5-CHLOR5MGCP</t>
  </si>
  <si>
    <t>CLINDAMYCIN 150MG CP</t>
  </si>
  <si>
    <t>CLINDAMY 75/5ML 100M</t>
  </si>
  <si>
    <t>CLINDAMY 2%VGCR 40GM</t>
  </si>
  <si>
    <t>CLINDAMYCIN600MG/4ML</t>
  </si>
  <si>
    <t>CLONAZEPAM 0.5MG TAB</t>
  </si>
  <si>
    <t>CLONIDINE-TTS-1 .1MG</t>
  </si>
  <si>
    <t>CLONIDINE-TTS-3 .3MG</t>
  </si>
  <si>
    <t>CLONIDINE 0.1MG TAB</t>
  </si>
  <si>
    <t>CLOPIDOGREL 75MG TAB</t>
  </si>
  <si>
    <t>CLOTRIMAZ 1%CRM 30GM</t>
  </si>
  <si>
    <t>CLOTRIMAZOLE 10MG TR</t>
  </si>
  <si>
    <t>COCAINE 4% 4ML SOLN</t>
  </si>
  <si>
    <t>ACET/CODEI 300/30 TB</t>
  </si>
  <si>
    <t>PROMET6.25-COD10/5ML</t>
  </si>
  <si>
    <t>CYCLOBENZAPRINE 10MG</t>
  </si>
  <si>
    <t>CYCLOPENTO 1%OS 2ML</t>
  </si>
  <si>
    <t>CYPROHEPTADINE 4MGTB</t>
  </si>
  <si>
    <t>DANTROLENE 25MG CAP</t>
  </si>
  <si>
    <t>DEMECLOCYC 300MG TAB</t>
  </si>
  <si>
    <t>DEXAMETHAS .1%OS 5ML</t>
  </si>
  <si>
    <t>DEXTROSE25%-H2O 10ML</t>
  </si>
  <si>
    <t>DIAZEPAM 5MG TAB</t>
  </si>
  <si>
    <t>DICLOFEN .1%OS 2.5ML</t>
  </si>
  <si>
    <t>DICYCLOM10MG/5ML SYR</t>
  </si>
  <si>
    <t>DIGOXIN 0.125MG TAB</t>
  </si>
  <si>
    <t>DILTIAZEM 30MG TAB</t>
  </si>
  <si>
    <t>DILTIAZE 180MG SR CP</t>
  </si>
  <si>
    <t>DILTIAZEM 240MG SRCP</t>
  </si>
  <si>
    <t>HYDRALAZINE 25MG TAB</t>
  </si>
  <si>
    <t>HYDRALAZINE 10MG TAB</t>
  </si>
  <si>
    <t>H-COD5-APAP500MG TAB</t>
  </si>
  <si>
    <t>H-COD10/APAP500MG TB</t>
  </si>
  <si>
    <t>HYDROCORT 1%OIN 30GM</t>
  </si>
  <si>
    <t>HYDROCORT 2.5%CR 30G</t>
  </si>
  <si>
    <t>HYDROCORT 1%CR 30GM</t>
  </si>
  <si>
    <t>HYDROXYZINE 10MG/5ML</t>
  </si>
  <si>
    <t>HYDROXYZINE 10MG TAB</t>
  </si>
  <si>
    <t>HYOSCYA .125MG/ML 1M</t>
  </si>
  <si>
    <t>HYOSCYAMI.125MG SLTB</t>
  </si>
  <si>
    <t>IBUPROF 20MG/ML 5ML</t>
  </si>
  <si>
    <t>IBUPROFEN 200MG TAB</t>
  </si>
  <si>
    <t>IBUPROFEN 400MG TAB</t>
  </si>
  <si>
    <t>IBUPROFEN 600MG TAB</t>
  </si>
  <si>
    <t>INDAPAMINE 2.5MG TAB</t>
  </si>
  <si>
    <t>INDIGOTIN 8MG/ML 5ML</t>
  </si>
  <si>
    <t>INDOMETHACIN 25MG CP</t>
  </si>
  <si>
    <t>IODINE/SOD.TINC 2%</t>
  </si>
  <si>
    <t>ISONIAZID 300MG TAB</t>
  </si>
  <si>
    <t>ISOSORBIDE DI 20MGTB</t>
  </si>
  <si>
    <t>ISOSORBI MON 20MG TB</t>
  </si>
  <si>
    <t>ISOSORB MON 30MGERTB</t>
  </si>
  <si>
    <t>KETAMINE 500MG/5ML</t>
  </si>
  <si>
    <t>KETAMINE 500MG/10ML</t>
  </si>
  <si>
    <t>KETOCONAZ 2%SHAM 120</t>
  </si>
  <si>
    <t>KETOCONAZOL 200MG TB</t>
  </si>
  <si>
    <t>KETOROLAC 10MG TAB</t>
  </si>
  <si>
    <t>LABETALOL 100MG/20ML</t>
  </si>
  <si>
    <t>LACTULOSE 20GM/30ML</t>
  </si>
  <si>
    <t>LAMOTRIGINE 100MG TB</t>
  </si>
  <si>
    <t>LANSOPRAZO 15MG DRCP</t>
  </si>
  <si>
    <t>LANSOPRAZO 30MG DRCP</t>
  </si>
  <si>
    <t>LATANOPR.005%OS 2.5M</t>
  </si>
  <si>
    <t>LEVOFLOXACIN 250MGTB</t>
  </si>
  <si>
    <t>LEVOTHYROXI 25MCG TB</t>
  </si>
  <si>
    <t>LEVOTHYROXI 50MCG TB</t>
  </si>
  <si>
    <t>LEVOTHYROXIN 75MCGTB</t>
  </si>
  <si>
    <t>LEVOTHYROXI 88MCG TB</t>
  </si>
  <si>
    <t>LIDOCAINE 5% PATCH</t>
  </si>
  <si>
    <t>LIDOCAINE 2% GEL 5ML</t>
  </si>
  <si>
    <t>LIDOCAINE 2% GEL10ML</t>
  </si>
  <si>
    <t>LIDOCAINE 2% INJ 20M</t>
  </si>
  <si>
    <t>LIDOCAINE .5% 50ML</t>
  </si>
  <si>
    <t>LIDOCAINE-MPF1% 30ML</t>
  </si>
  <si>
    <t>LISINOPRIL 5MG TAB</t>
  </si>
  <si>
    <t>LIDOC-MPF 2% INJ 10M</t>
  </si>
  <si>
    <t>LIDOCAIN 1%/EPI 30ML</t>
  </si>
  <si>
    <t>LIDOCAI 1.5%/EPI 5ML</t>
  </si>
  <si>
    <t>LIDOCAI 1.5%/EPI 10M</t>
  </si>
  <si>
    <t>LIDO2.5-PRIL2.5CR 5G</t>
  </si>
  <si>
    <t>LIDO2.5-PRIL2.5CR30G</t>
  </si>
  <si>
    <t>LINEZOLID 600MG TAB</t>
  </si>
  <si>
    <t>LIOTHYRONINE 5MCG TB</t>
  </si>
  <si>
    <t>LISINOPRIL 10MG TAB</t>
  </si>
  <si>
    <t>LITHIUM CARB 300MGCP</t>
  </si>
  <si>
    <t>LITHIUM CARB 150MGCP</t>
  </si>
  <si>
    <t>LORATADINE 10MG TAB</t>
  </si>
  <si>
    <t>LORAZEPAM 0.5MG TAB</t>
  </si>
  <si>
    <t>LORAZEPAM 1MG TAB</t>
  </si>
  <si>
    <t>LOSARTAN 50MG TAB</t>
  </si>
  <si>
    <t>LOTEPRED .5% OS 5ML</t>
  </si>
  <si>
    <t>LOXAPINE 5MG CAP</t>
  </si>
  <si>
    <t>MAGNESIUM CITR 300ML</t>
  </si>
  <si>
    <t>MAGNESIUM OX 400MGTB</t>
  </si>
  <si>
    <t>DIPHENHYDRAMI25MG CP</t>
  </si>
  <si>
    <t>DIPHENO2.5-ATR.025TB</t>
  </si>
  <si>
    <t>DIVALPROEX 250MGDRTB</t>
  </si>
  <si>
    <t>DIVALPROEX 125MGDRCP</t>
  </si>
  <si>
    <t>DOCUSATE NA 100MG CP</t>
  </si>
  <si>
    <t>DONEPEZIL 5MG TAB</t>
  </si>
  <si>
    <t>DOXAPRAM20MG/ML 20ML</t>
  </si>
  <si>
    <t>DOXEPIN 10MG CAP</t>
  </si>
  <si>
    <t>DOXEPIN 25MG CAP</t>
  </si>
  <si>
    <t>DOXYCYCLINE 100MG IV</t>
  </si>
  <si>
    <t>ENALAPRIL 5MG TAB</t>
  </si>
  <si>
    <t>ENTACAPONE 200MG TAB</t>
  </si>
  <si>
    <t>RACEPINEPH 2.25% .5M</t>
  </si>
  <si>
    <t>ERGOCALCI 50000UN CP</t>
  </si>
  <si>
    <t>ERYTHR OP5MG/GM 3.5G</t>
  </si>
  <si>
    <t>ERYTHR OP5MG/GM 1GM</t>
  </si>
  <si>
    <t>ESCITALOPRAM 10MG TB</t>
  </si>
  <si>
    <t>ESMOLOL 10MG/ML 10ML</t>
  </si>
  <si>
    <t>ESTROGEN,CONJ.625 TB</t>
  </si>
  <si>
    <t>ETOMIDATE 2MG/ML 10M</t>
  </si>
  <si>
    <t>FAMOTIDINE 20MG/2ML</t>
  </si>
  <si>
    <t>FAMOTIDINE 20MG TAB</t>
  </si>
  <si>
    <t>FLUPHENAZINE 1MG TAB</t>
  </si>
  <si>
    <t>FLUTICASO 110MCG 12G</t>
  </si>
  <si>
    <t>FLUVASTATIN 20MG CAP</t>
  </si>
  <si>
    <t>FLUVASTATIN 80MG CAP</t>
  </si>
  <si>
    <t>FLUVOXAMINE 50MG TAB</t>
  </si>
  <si>
    <t>FOLIC ACID 1MG TAB</t>
  </si>
  <si>
    <t>FOLIC ACID 50MG/10ML</t>
  </si>
  <si>
    <t>FOSINOPRIL 10MG TAB</t>
  </si>
  <si>
    <t>P-SAC FE CMPLX 434CP</t>
  </si>
  <si>
    <t>FENOFIBRATE 54MG TAB</t>
  </si>
  <si>
    <t>FENTANYL 25MCG/HR PT</t>
  </si>
  <si>
    <t>FENTANYL 50MCG/HR PT</t>
  </si>
  <si>
    <t>FENTANY 100MCG/HR PT</t>
  </si>
  <si>
    <t>FERROUS GLUC 324MGTB</t>
  </si>
  <si>
    <t>FERR SULF 300MG/5 UD</t>
  </si>
  <si>
    <t>FEXOFENADINE 60MG TB</t>
  </si>
  <si>
    <t>FLUCONAZ 10MG/ML 1ML</t>
  </si>
  <si>
    <t>FLUCONAZOLE 100MG TB</t>
  </si>
  <si>
    <t>FLUDROCORTIS .1MG TB</t>
  </si>
  <si>
    <t>FLUMAZEN .1MG/ML 5ML</t>
  </si>
  <si>
    <t>MEDROXYPROGES 10MGTB</t>
  </si>
  <si>
    <t>MEGESTROL ACE 40MGTB</t>
  </si>
  <si>
    <t>MELOXICAM 7.5MG TAB</t>
  </si>
  <si>
    <t>QUINAPRIL 10MG TAB</t>
  </si>
  <si>
    <t>ACYCLOVIR 800MG TAB</t>
  </si>
  <si>
    <t>ALCOHOL ABS 98% 1ML</t>
  </si>
  <si>
    <t>AMLODIPINE 2.5MG TAB</t>
  </si>
  <si>
    <t>AMOXICILLIN 500MG CP</t>
  </si>
  <si>
    <t>HYDROCORT 25MG SUPP</t>
  </si>
  <si>
    <t>BUT50-APAP325-CF40TB</t>
  </si>
  <si>
    <t>BELLADONNA/OPIUM 15A</t>
  </si>
  <si>
    <t>ANTIP/BENZ 54-14 10M</t>
  </si>
  <si>
    <t>BETAXOLOL 10MG TAB</t>
  </si>
  <si>
    <t>BISMUTH SU 262MG CHW</t>
  </si>
  <si>
    <t>BROMOCRIPT 2.5MG TAB</t>
  </si>
  <si>
    <t>CARBID10-LEVO100MGTB</t>
  </si>
  <si>
    <t>CARBI25-LEVOD250MGTB</t>
  </si>
  <si>
    <t>CARVEDILO 3.125MG TB</t>
  </si>
  <si>
    <t>CEFPODOXIME 100MG</t>
  </si>
  <si>
    <t>CHLORAL HYDRAT 500MG</t>
  </si>
  <si>
    <t>CLORAZEPATE 3.75MGTB</t>
  </si>
  <si>
    <t>CODEINE 30MG TAB</t>
  </si>
  <si>
    <t>DANTROLENE 20MG INJ</t>
  </si>
  <si>
    <t>DRONABINOL 2.5MG CAP</t>
  </si>
  <si>
    <t>ERYTHROMY 250MG DRCP</t>
  </si>
  <si>
    <t>FLAVOXATE 100MG TAB</t>
  </si>
  <si>
    <t>SOD PHOS ENEMA 66ML</t>
  </si>
  <si>
    <t>GLYCOPYRROLATE 1MGTB</t>
  </si>
  <si>
    <t>PEG-KCL-NABI-CL-S 4L</t>
  </si>
  <si>
    <t>HALOPERIDOL 0.5MG TB</t>
  </si>
  <si>
    <t>HALOPERIDOL 30MG/15M</t>
  </si>
  <si>
    <t>HYDROCORT 20MG TAB</t>
  </si>
  <si>
    <t>HYDROMORPHONE 2MG TA</t>
  </si>
  <si>
    <t>HYDROXYCHLOR 200MGTB</t>
  </si>
  <si>
    <t>H-COD7.5-IBUP200MGTB</t>
  </si>
  <si>
    <t>LACTOBACILL 1GM PKT</t>
  </si>
  <si>
    <t>LAMOTRIGINE 25MG TAB</t>
  </si>
  <si>
    <t>LEFLUNOMIDE 20MG</t>
  </si>
  <si>
    <t>LISINOPRIL 20MG TAB</t>
  </si>
  <si>
    <t>METFORMIN 500MG TAB</t>
  </si>
  <si>
    <t>METFORMIN 850MG TAB</t>
  </si>
  <si>
    <t>METHYLPHENIDT 5MG TB</t>
  </si>
  <si>
    <t>METOLAZONE 5MG TAB</t>
  </si>
  <si>
    <t>METOPROLOL 50MG SRTB</t>
  </si>
  <si>
    <t>MISOPROSTO 100MCG TB</t>
  </si>
  <si>
    <t>MOEXIPROL 7.5MG TAB</t>
  </si>
  <si>
    <t>MUPIROCIN 2%OIN 22GM</t>
  </si>
  <si>
    <t>NABUMETONE 500MG TAB</t>
  </si>
  <si>
    <t>NITROGLY. 50MG/250ML</t>
  </si>
  <si>
    <t>OXAZEPAM 15MG CAP</t>
  </si>
  <si>
    <t>OXYCODONE 20MG SR TB</t>
  </si>
  <si>
    <t>PHENOBARB 30MG TAB</t>
  </si>
  <si>
    <t>K PHO155-NA PHO350TB</t>
  </si>
  <si>
    <t>PINDOLOL 5MG TAB</t>
  </si>
  <si>
    <t>PIOGLITAZONE 15MG TB</t>
  </si>
  <si>
    <t>POTASS CHL 20MEQ/15M</t>
  </si>
  <si>
    <t>PRIMIDONE 250MG TAB</t>
  </si>
  <si>
    <t>PROBENECID 500MG TAB</t>
  </si>
  <si>
    <t>PROPRANOL 60MG SRCP</t>
  </si>
  <si>
    <t>PROPRANOLO 80MG SRCP</t>
  </si>
  <si>
    <t>PSYLIUM PACK</t>
  </si>
  <si>
    <t>RAMIPRIL 2.5MG CAP</t>
  </si>
  <si>
    <t>RANITIDINE 150MG TAB</t>
  </si>
  <si>
    <t>ROPINIROLE 1MG TAB</t>
  </si>
  <si>
    <t>SEVELAMER 800MG TAB</t>
  </si>
  <si>
    <t>SOD BICARB 8.4% 10ML</t>
  </si>
  <si>
    <t>SULFASALAZIN 500MGTB</t>
  </si>
  <si>
    <t>SUMATRIPTAN 25MG TAB</t>
  </si>
  <si>
    <t>TERAZOSIN 5MG CAP</t>
  </si>
  <si>
    <t>TERBINAFINE 250MG TB</t>
  </si>
  <si>
    <t>TOBRAMYCI .3% OS 5ML</t>
  </si>
  <si>
    <t>TOLTERODINE 2MG SRCP</t>
  </si>
  <si>
    <t>TRIAZOLAM 0.25MG TAB</t>
  </si>
  <si>
    <t>TRIPLE DYE</t>
  </si>
  <si>
    <t>VITAMIN E 400IU CAP</t>
  </si>
  <si>
    <t>WARFARIN 2MG TAB</t>
  </si>
  <si>
    <t>SERTRALINE 100MG TAB</t>
  </si>
  <si>
    <t>ZOLMITRIPTAN 2.5MGTB</t>
  </si>
  <si>
    <t>LEVOFLOXIN 500MG TAB</t>
  </si>
  <si>
    <t>EZETIMIBE 10MG TAB</t>
  </si>
  <si>
    <t>ISRADIPINE CR 5MG</t>
  </si>
  <si>
    <t>METFORMIN 500MG SRTB</t>
  </si>
  <si>
    <t>METHADONE 10MG TAB</t>
  </si>
  <si>
    <t>METHENAMINE MAN .5GM</t>
  </si>
  <si>
    <t>METHOCARBAM 750MG TB</t>
  </si>
  <si>
    <t>METHOCARBAM 500MG TB</t>
  </si>
  <si>
    <t>METHYLDOPA 250MG TAB</t>
  </si>
  <si>
    <t>METHYLENE BLUE1%10ML</t>
  </si>
  <si>
    <t>METHYLERGONOV .2MGTB</t>
  </si>
  <si>
    <t>METOCLOPRAMID 10MGTB</t>
  </si>
  <si>
    <t>METOPROLOL 50MG TAB</t>
  </si>
  <si>
    <t>METOPROLO 1MG/ML 5ML</t>
  </si>
  <si>
    <t>MICONAZ VAG 100MGSUP</t>
  </si>
  <si>
    <t>MIDODRINE 2.5MG TAB</t>
  </si>
  <si>
    <t>MINERAL OIL 30ML</t>
  </si>
  <si>
    <t>MINOXIDIL 2.5MG TAB</t>
  </si>
  <si>
    <t>MIRTAZAPINE 15MG TAB</t>
  </si>
  <si>
    <t>DOXAZOSIN 2MG TAB</t>
  </si>
  <si>
    <t>EMOLLIENT LOT 237ML</t>
  </si>
  <si>
    <t>CEPASTAT LOZG</t>
  </si>
  <si>
    <t>NIACIN 250MG CR CAP</t>
  </si>
  <si>
    <t>TIZANIDINE 4MG TAB</t>
  </si>
  <si>
    <t>LACTASE 9000UN TAB</t>
  </si>
  <si>
    <t>PHENYLEPH.25%SPR 15M</t>
  </si>
  <si>
    <t>PHENYLEPH.5% SPR 15M</t>
  </si>
  <si>
    <t>MONTELUKAST 10MG TAB</t>
  </si>
  <si>
    <t>MONTELUKAST 4MG CHEW</t>
  </si>
  <si>
    <t>MORPHINE 15MG SR TAB</t>
  </si>
  <si>
    <t>MORPHINE 15MG TAB</t>
  </si>
  <si>
    <t>MVI-12 2X5ML VL</t>
  </si>
  <si>
    <t>NAFCILLIN 1GM SOLR</t>
  </si>
  <si>
    <t>NALTREXONE 50MG TAB</t>
  </si>
  <si>
    <t>NAPHAZOLINE/PHEN15ML</t>
  </si>
  <si>
    <t>NAPROXEN 500MG TAB</t>
  </si>
  <si>
    <t>NEO/POLY/DEX.1%OS 5M</t>
  </si>
  <si>
    <t>NEOMY-POLY B 1ML IRR</t>
  </si>
  <si>
    <t>NEOMYCIN 500MG TAB</t>
  </si>
  <si>
    <t>NICOTINE 7MG/24HR PT</t>
  </si>
  <si>
    <t>NICOTINE 14MG/24HR P</t>
  </si>
  <si>
    <t>NICOTINE 21MG/24HR P</t>
  </si>
  <si>
    <t>NIFEDIP OSM 30MGSRTB</t>
  </si>
  <si>
    <t>NIFEDIPINE 10MG CAP</t>
  </si>
  <si>
    <t>NITROFURANTOIN50MGCP</t>
  </si>
  <si>
    <t>NITROGLYC .2MG/HR PT</t>
  </si>
  <si>
    <t>NITROGLYCER 0.4MG/HR</t>
  </si>
  <si>
    <t>NITROGLYC 0.1MG/HR P</t>
  </si>
  <si>
    <t>NITROGLYCE .4MG SLTB</t>
  </si>
  <si>
    <t>NITROGL .4MG/SP4.9ML</t>
  </si>
  <si>
    <t>NITROPRUSS 50MG/2ML</t>
  </si>
  <si>
    <t>NOREPINEP 1MG/ML 4ML</t>
  </si>
  <si>
    <t>NORTRIPTYLIN 25MG CP</t>
  </si>
  <si>
    <t>NYSTAT 100K UN/ML 5M</t>
  </si>
  <si>
    <t>NYSTATI TOP PWD 15GM</t>
  </si>
  <si>
    <t>NYS100K-TRI.1CRM 15G</t>
  </si>
  <si>
    <t>OFLOXACIN .3%OS 5ML</t>
  </si>
  <si>
    <t>BELLADON/OPIUM SUPPO</t>
  </si>
  <si>
    <t>ORPHENADR UP TO 60MG</t>
  </si>
  <si>
    <t>J2360</t>
  </si>
  <si>
    <t>OSELTAMIVIR 75MG CAP</t>
  </si>
  <si>
    <t>OXAZEPAM 10MG CAP</t>
  </si>
  <si>
    <t>OXCARBAZEPI 150MG TB</t>
  </si>
  <si>
    <t>OXYBUTYNIN 5MG TAB</t>
  </si>
  <si>
    <t>OXYBUTYNIN 5MG SR TB</t>
  </si>
  <si>
    <t>OXYCODONE 5MG TAB</t>
  </si>
  <si>
    <t>OXYCOD5-APAP500MG CP</t>
  </si>
  <si>
    <t>CEFDINIR 300MG CAP</t>
  </si>
  <si>
    <t>PANTOPRAZO 40MG ECTB</t>
  </si>
  <si>
    <t>PAPA/UREA/CHL OIN30G</t>
  </si>
  <si>
    <t>PAROXETINE 20MG TAB</t>
  </si>
  <si>
    <t>PAROXETIN SR 12.5 TB</t>
  </si>
  <si>
    <t>POT CL20MEQ MIC CRTB</t>
  </si>
  <si>
    <t>PERPHENAZINE 2MG TAB</t>
  </si>
  <si>
    <t>PHENAZOPYRID 100MGTB</t>
  </si>
  <si>
    <t>PHENOBARBITAL 15MGTB</t>
  </si>
  <si>
    <t>PHENOBARB 60MG TAB</t>
  </si>
  <si>
    <t>PHENYLEPH 2.5%OS 2ML</t>
  </si>
  <si>
    <t>PHYTONADIONE 5 MG TB</t>
  </si>
  <si>
    <t>PILOCARPINE 1%OS 15M</t>
  </si>
  <si>
    <t>PEG 3350 255GM</t>
  </si>
  <si>
    <t>POLYETH GLY 3350 PKT</t>
  </si>
  <si>
    <t>POLYMYXIN B 500000U</t>
  </si>
  <si>
    <t>POTAS ACE 40MEQ/20ML</t>
  </si>
  <si>
    <t>POTAS CHL 10MEQ ERTB</t>
  </si>
  <si>
    <t>K PHOS DI 3MM/ML 15M</t>
  </si>
  <si>
    <t>PRAM/BALS/ZNOX/BENZL</t>
  </si>
  <si>
    <t>PRAMIPEXOLE 1MG TAB</t>
  </si>
  <si>
    <t>PRAMOXINE 1%FOAM 15G</t>
  </si>
  <si>
    <t>PRAVASTATIN 20MG TAB</t>
  </si>
  <si>
    <t>PRAZOSIN 1MG CAP</t>
  </si>
  <si>
    <t>PREDNISOLONE 5MG/5ML</t>
  </si>
  <si>
    <t>PREDNIS ACE 1%OS 5ML</t>
  </si>
  <si>
    <t>PRIMIDONE 50MG TAB</t>
  </si>
  <si>
    <t>PROCAINAMIDE CR 500</t>
  </si>
  <si>
    <t>PROCHLORPER 25MG SUP</t>
  </si>
  <si>
    <t>PROMETHAZINE 25MG SP</t>
  </si>
  <si>
    <t>PROMETHAZINE 6.25/5M</t>
  </si>
  <si>
    <t>PROPAFENONE 150MG TB</t>
  </si>
  <si>
    <t>PROPRANOLOL 1MG/ML</t>
  </si>
  <si>
    <t>J1800</t>
  </si>
  <si>
    <t>PROPRANOLOL 10MG TAB</t>
  </si>
  <si>
    <t>PROPYLTHIOURA 50MGTB</t>
  </si>
  <si>
    <t>PSEUDOPHED 30MG TAB</t>
  </si>
  <si>
    <t>PYRAZINAMIDE 500MGTB</t>
  </si>
  <si>
    <t>PYRIDOSTIGMI 60MG TB</t>
  </si>
  <si>
    <t>PYRIDOXINE 50MG TAB</t>
  </si>
  <si>
    <t>QUETIAPINE 100MG TAB</t>
  </si>
  <si>
    <t>QUETIAPINE 25MG TAB</t>
  </si>
  <si>
    <t>RALOXIFENE 60MG TAB</t>
  </si>
  <si>
    <t>RAMIPRIL 1.25MG CAP</t>
  </si>
  <si>
    <t>RIFAMPIN 300MG CAP</t>
  </si>
  <si>
    <t>RISPERIDONE 1MG TAB</t>
  </si>
  <si>
    <t>RIVASTIGMINE 1.5MGCP</t>
  </si>
  <si>
    <t>ROCURON 10MG/ML 5ML</t>
  </si>
  <si>
    <t>ROSIGLITAZONE 4MG TB</t>
  </si>
  <si>
    <t>SCOPOLAMINE 1MG PT</t>
  </si>
  <si>
    <t>SELEGILINE 5MG CAP</t>
  </si>
  <si>
    <t>SENNA/DOCUS 8.6-50TB</t>
  </si>
  <si>
    <t>SERTRALINE 50MG TAB</t>
  </si>
  <si>
    <t>SILVER NITRATE APPLI</t>
  </si>
  <si>
    <t>SILV SULF 1%CRM 50GM</t>
  </si>
  <si>
    <t>SIMETHICONE 80MG CHW</t>
  </si>
  <si>
    <t>SIMETH 40MG/.6ML .6M</t>
  </si>
  <si>
    <t>SOD ACET 40MEQ/20ML</t>
  </si>
  <si>
    <t>SOD BIC 8.4% 50ML VL</t>
  </si>
  <si>
    <t>SOD BICARB 4.2% 10ML</t>
  </si>
  <si>
    <t>SOD CHL .9% 3ML NEB</t>
  </si>
  <si>
    <t>SOD PHOS 45MMOL/15ML</t>
  </si>
  <si>
    <t>SOTALOL 80MG TAB</t>
  </si>
  <si>
    <t>SPIRONOLACTON 25MGTB</t>
  </si>
  <si>
    <t>SUCRALFATE 1GM TAB</t>
  </si>
  <si>
    <t>SUCRALF 100MG/ML 10M</t>
  </si>
  <si>
    <t>SULFA-TMP 800-160 TB</t>
  </si>
  <si>
    <t>SULF-TMP 80-16 10INJ</t>
  </si>
  <si>
    <t>OXYCODONE W/ACET.</t>
  </si>
  <si>
    <t>METOCLOP 1MG/ML 10ML</t>
  </si>
  <si>
    <t>OPTHAL IRR INTR 15ML</t>
  </si>
  <si>
    <t>ZINC OX 40% OINT 60G</t>
  </si>
  <si>
    <t>GI COCKTAIL</t>
  </si>
  <si>
    <t>DIPHENO2.5-ATR.025/5</t>
  </si>
  <si>
    <t>COLESTID 1GM TAB</t>
  </si>
  <si>
    <t>COLCH/PROBENC .5/500</t>
  </si>
  <si>
    <t>ENALAPRIL 10MG TAB</t>
  </si>
  <si>
    <t>TOPIRAMATE 100MG TAB</t>
  </si>
  <si>
    <t>MECLIZINE 25MG TAB</t>
  </si>
  <si>
    <t>ATORVASTATIN 20MG TB</t>
  </si>
  <si>
    <t>OLANZAPINE 5MG TAB</t>
  </si>
  <si>
    <t>OLMESARTAN 20MG TAB</t>
  </si>
  <si>
    <t>LOSARTAN 25MG TAB</t>
  </si>
  <si>
    <t>H-COD7.5-APAP500MGTB</t>
  </si>
  <si>
    <t>IBUPROFEN 800MG TAB</t>
  </si>
  <si>
    <t>CHLORPROMAZIN 50MGTB</t>
  </si>
  <si>
    <t>METHIMAZOLE 5MG TAB</t>
  </si>
  <si>
    <t>BUDESON INH .5MG/2ML</t>
  </si>
  <si>
    <t>CLONAZEPAM 1MG TAB</t>
  </si>
  <si>
    <t>TORSEMIDE 10MG TAB</t>
  </si>
  <si>
    <t>ZIPRASIDONE 40MG CAP</t>
  </si>
  <si>
    <t>COLLODION 120ML</t>
  </si>
  <si>
    <t>SOD CHLORIDE 1GM TAB</t>
  </si>
  <si>
    <t>OLANZAPINE 5MG ODT</t>
  </si>
  <si>
    <t>AMOX 250MG/5ML 100ML</t>
  </si>
  <si>
    <t>IVERMECTIN 3MG TAB</t>
  </si>
  <si>
    <t>ANTIVENIN,LACTRODECT</t>
  </si>
  <si>
    <t>FAMCICLOVIR 125MG TB</t>
  </si>
  <si>
    <t>CARVEDILOL 12.5MG TB</t>
  </si>
  <si>
    <t>ROPINIROLE 0.25MG TB</t>
  </si>
  <si>
    <t>VENLAFAXINE 25MG TAB</t>
  </si>
  <si>
    <t>PRAMIPEXOLE .125MGTB</t>
  </si>
  <si>
    <t>EXEMESTANE 25MG TAB</t>
  </si>
  <si>
    <t>BRIMONIDIN.2%OS 10ML</t>
  </si>
  <si>
    <t>ACARBOSE 50MG TAB</t>
  </si>
  <si>
    <t>AMOX400-CLAV57 5ML</t>
  </si>
  <si>
    <t>ESTR1.25/ME-TES2.5TB</t>
  </si>
  <si>
    <t>POV-IODIN 10%OIN 30G</t>
  </si>
  <si>
    <t>BUTABARBITAL 30MG TB</t>
  </si>
  <si>
    <t>SERTRALINE 25MG TAB</t>
  </si>
  <si>
    <t>FUROSEMID 8MG/ML 5ML</t>
  </si>
  <si>
    <t>MINERAL OIL 10ML</t>
  </si>
  <si>
    <t>WARFARIN 3MG TAB</t>
  </si>
  <si>
    <t>CARB25-LEVO100MGSRTB</t>
  </si>
  <si>
    <t>OLOPATADINE.1%OS 5ML</t>
  </si>
  <si>
    <t>LEVOTHYROX 137MCG TB</t>
  </si>
  <si>
    <t>DIVALPROE 125MG DRTB</t>
  </si>
  <si>
    <t>DESMOPRESS 0.2MG TAB</t>
  </si>
  <si>
    <t>CLOZAPINE 25MG TAB</t>
  </si>
  <si>
    <t>CLOZAPINE 100MG TAB</t>
  </si>
  <si>
    <t>LETROZOLE 2.5MG TAB</t>
  </si>
  <si>
    <t>ESTRAD.1MG/24HR PT1X</t>
  </si>
  <si>
    <t>FLUTAMIDE 125MG CAP</t>
  </si>
  <si>
    <t>LORAT10-PEPH240 SRTB</t>
  </si>
  <si>
    <t>TRAZODONE 150MG TAB</t>
  </si>
  <si>
    <t>CEFPROZIL 500MG TAB</t>
  </si>
  <si>
    <t>METRONID.75%VGGL 70G</t>
  </si>
  <si>
    <t>KETOCONAZ 2%CRM 30GM</t>
  </si>
  <si>
    <t>METRONIDAZO 500MG TB</t>
  </si>
  <si>
    <t>MINOCYCLINE 50MG CAP</t>
  </si>
  <si>
    <t>NEO/BAC/POLY UD PKT</t>
  </si>
  <si>
    <t>NEO/BAC/POLY OIN 30G</t>
  </si>
  <si>
    <t>BACIT/POLYM OIN 15GM</t>
  </si>
  <si>
    <t>NEO/BAC/POLY OO 3.5G</t>
  </si>
  <si>
    <t>NEO/BAC/POLY/HC 3.5G</t>
  </si>
  <si>
    <t>NYSTAT 100KU/G CR30G</t>
  </si>
  <si>
    <t>BACITRACI 1GM UD PKT</t>
  </si>
  <si>
    <t>MICONAZOLE 2% CR 30G</t>
  </si>
  <si>
    <t>LIDO 5% OINT 35.4GM</t>
  </si>
  <si>
    <t>REPAGLINIDE 0.5MG TB</t>
  </si>
  <si>
    <t>ZIDOVUDINE 10MG/ML</t>
  </si>
  <si>
    <t>BUPROPION 100MG TAB</t>
  </si>
  <si>
    <t>CHLORAMBUCIL 2MG TAB</t>
  </si>
  <si>
    <t>ASA/CA CARB/MG 325MG</t>
  </si>
  <si>
    <t>LIDOCAINE 2% INJ 50M</t>
  </si>
  <si>
    <t>LIDOCAINE-MPF1% 5ML</t>
  </si>
  <si>
    <t>LIDOCAINE 4% 5ML</t>
  </si>
  <si>
    <t>LIDOC-MPF 2% INJ 5ML</t>
  </si>
  <si>
    <t>LIDOCAINE-MPF1% 2ML</t>
  </si>
  <si>
    <t>LIDO 4% TOP SOLN 50</t>
  </si>
  <si>
    <t>BUDESONIDE 3MG SR CP</t>
  </si>
  <si>
    <t>ISOSORB MONO 10MG TB</t>
  </si>
  <si>
    <t>POTASS CHL 8MEQ CRTB</t>
  </si>
  <si>
    <t>METRONIDA.75%CR 45GM</t>
  </si>
  <si>
    <t>CEFOTETAN 1GM/50ML</t>
  </si>
  <si>
    <t>MAGNE SUL ORAL 454GM</t>
  </si>
  <si>
    <t>H-COD10/APAP325MG TB</t>
  </si>
  <si>
    <t>ACETIC ACID GLACIAL</t>
  </si>
  <si>
    <t>DILTIAZE 120MG SR CP</t>
  </si>
  <si>
    <t>DILTIAZE 180MG SR TB</t>
  </si>
  <si>
    <t>HC/ACE AC 1-2%10MLOS</t>
  </si>
  <si>
    <t>POT PHOS MON 500MGTB</t>
  </si>
  <si>
    <t>VERAPAM 2.5MG/ML 4ML</t>
  </si>
  <si>
    <t>CYANOCOBA 1000MCG TB</t>
  </si>
  <si>
    <t>VIT B COMPLEX CAP</t>
  </si>
  <si>
    <t>ALUMINUM PASTE</t>
  </si>
  <si>
    <t>ASPIRIN 600MG SUPP</t>
  </si>
  <si>
    <t>IPRATROPIUM 0.03% SP</t>
  </si>
  <si>
    <t>IPRATROP .06%SP 15ML</t>
  </si>
  <si>
    <t>TEMAZEPAM 7.5MG CAP</t>
  </si>
  <si>
    <t>THEOPHYLL 300MG SRTB</t>
  </si>
  <si>
    <t>FISH OIL 1000MG CAP</t>
  </si>
  <si>
    <t>BUMETANID 2.5MG/10ML</t>
  </si>
  <si>
    <t>BENZ5-RESOR2%CR 30GM</t>
  </si>
  <si>
    <t>SUL10-NAPRED.23%OS10</t>
  </si>
  <si>
    <t>BACITR/POLYB OO 3.5G</t>
  </si>
  <si>
    <t>NEO/POLY/HC1%OTIC 10</t>
  </si>
  <si>
    <t>DIBUCAINE 1%OIN 30GM</t>
  </si>
  <si>
    <t>BACITR 500U/GM 30GM</t>
  </si>
  <si>
    <t>ZINC OX 40% OIN 120G</t>
  </si>
  <si>
    <t>DESONIDE .05%CRM 15G</t>
  </si>
  <si>
    <t>RISPERIDONE .25MG TB</t>
  </si>
  <si>
    <t>CHLORPROPAM 100MG TB</t>
  </si>
  <si>
    <t>FLUPHENAZINE 5MG TAB</t>
  </si>
  <si>
    <t>DOXYCYC HYC 100MG CP</t>
  </si>
  <si>
    <t>THIOTHIXENE 2MG CAP</t>
  </si>
  <si>
    <t>CEPHALEXIN 500MG CAP</t>
  </si>
  <si>
    <t>GLIPIZIDE 10MG TAB</t>
  </si>
  <si>
    <t>NADOLOL 40MG TAB</t>
  </si>
  <si>
    <t>ACYCLOVIR 400MG TAB</t>
  </si>
  <si>
    <t>LABETALOL 200MG TAB</t>
  </si>
  <si>
    <t>MEDROXYPROGES 5MG TB</t>
  </si>
  <si>
    <t>ETHAMBUTOL 400MG TAB</t>
  </si>
  <si>
    <t>CLOMIPRAMINE 25MG CP</t>
  </si>
  <si>
    <t>METHOHEXITAL 500MG V</t>
  </si>
  <si>
    <t>PILOCARPINE 5MG TAB</t>
  </si>
  <si>
    <t>NAPROXEN EC 375MG TB</t>
  </si>
  <si>
    <t>DIAZEPAM 10MG KIT(R)</t>
  </si>
  <si>
    <t>ZONISAMIDE 100MG CAP</t>
  </si>
  <si>
    <t>ESTRADIOL 0.5MG TAB</t>
  </si>
  <si>
    <t>CEFADROXIL 500MG CAP</t>
  </si>
  <si>
    <t>CARTEOLOL 1% OS 5ML</t>
  </si>
  <si>
    <t>NEO/POL/DEX.1%OIN3.5</t>
  </si>
  <si>
    <t>NEO/POLYB/HC OS 7.5M</t>
  </si>
  <si>
    <t>PERMETHRIN 5%CRM 60G</t>
  </si>
  <si>
    <t>MODAFINIL 100MG TAB</t>
  </si>
  <si>
    <t>COLESEVELAM 625MG TB</t>
  </si>
  <si>
    <t>MENTH-METH SA CR 90G</t>
  </si>
  <si>
    <t>ACETAMINOP 80MG CHEW</t>
  </si>
  <si>
    <t>ACYCLOVIR 200MG/5ML</t>
  </si>
  <si>
    <t>APAP 650MG CR TAB</t>
  </si>
  <si>
    <t>ASP250-APAP250-CAF65</t>
  </si>
  <si>
    <t>BUPI-MPF.25%/EPI 30M</t>
  </si>
  <si>
    <t>BUTORPH10MG/MLNS2.5M</t>
  </si>
  <si>
    <t>CASTOR OIL 1ML</t>
  </si>
  <si>
    <t>CEFADROX 500/5ML 5ML</t>
  </si>
  <si>
    <t>CHERRY SYRUP 5ML</t>
  </si>
  <si>
    <t>CHOLESTYR LT POW 4GM</t>
  </si>
  <si>
    <t>CIPROFLOXA .3% 5ML</t>
  </si>
  <si>
    <t>CLINDAMYCI 900MG/6ML</t>
  </si>
  <si>
    <t>COAL TAR.5%SHAM 255M</t>
  </si>
  <si>
    <t>COLLAGENA 250OIN 30G</t>
  </si>
  <si>
    <t>DEXTROM 6MG/ML ER 5M</t>
  </si>
  <si>
    <t>DIAZEPAM 5MG/5ML LIQ</t>
  </si>
  <si>
    <t>DILTIAZEM 125MG/25ML</t>
  </si>
  <si>
    <t>DILTIAZEM 50MG/10ML</t>
  </si>
  <si>
    <t>DOXEPIN 10MG/ML 1ML</t>
  </si>
  <si>
    <t>DUTASTERIDE 0.5MG CP</t>
  </si>
  <si>
    <t>ENALAPRILAT 2.5MG/2M</t>
  </si>
  <si>
    <t>ESTRADI.1MG/GM C 43G</t>
  </si>
  <si>
    <t>FAT EMULS 20% 500ML</t>
  </si>
  <si>
    <t>FERRIC SUBSULFATE LI</t>
  </si>
  <si>
    <t>FLUORESC NA 1MG STRP</t>
  </si>
  <si>
    <t>FLUORESCITE 10% 5ML</t>
  </si>
  <si>
    <t>FLUOROURAC 5%CRM 40G</t>
  </si>
  <si>
    <t>FLUVOXAMINE 100MG TB</t>
  </si>
  <si>
    <t>GUAIFE 20MG/MLOR 10M</t>
  </si>
  <si>
    <t>GUAIF20-COD2MG/ML 10</t>
  </si>
  <si>
    <t>HYDROCOR 90/D FM 15G</t>
  </si>
  <si>
    <t>HYDR PEROX 3% 120ML</t>
  </si>
  <si>
    <t>INDOCYAN GREEN 25MG</t>
  </si>
  <si>
    <t>K GLUC 20MEQ/15</t>
  </si>
  <si>
    <t>LABETALOL 5MG/ML 4ML</t>
  </si>
  <si>
    <t>LEVOTHYROX 112MCG TB</t>
  </si>
  <si>
    <t>LIDOCAI 1.5%/EPI 30M</t>
  </si>
  <si>
    <t>LORATAD 1MG/MLOR 10M</t>
  </si>
  <si>
    <t>METRONID 500MG/100ML</t>
  </si>
  <si>
    <t>MINERAL OIL 1ML</t>
  </si>
  <si>
    <t>SOD CHLOR .9% 1000ML</t>
  </si>
  <si>
    <t>OSELTAMI 12MG/ML 1ML</t>
  </si>
  <si>
    <t>PHENOBARB 4MG/1ML 5M</t>
  </si>
  <si>
    <t>PHYSOSTIG 2MG/2M AMP</t>
  </si>
  <si>
    <t>POLY10K-TRIM.1%OS10M</t>
  </si>
  <si>
    <t>POLYVINYL 1.4%OS 15M</t>
  </si>
  <si>
    <t>PSEUDOEPH 120MG SRTB</t>
  </si>
  <si>
    <t>RISPERID 1MG/1ML 1ML</t>
  </si>
  <si>
    <t>ROCURON 10MG/ML 10ML</t>
  </si>
  <si>
    <t>SELENIUM 1% SHAMPO</t>
  </si>
  <si>
    <t>SENNOSI 8.8MG/5ML 5M</t>
  </si>
  <si>
    <t>SULFAME800-TMP160/20</t>
  </si>
  <si>
    <t>TETRACAINE 2%TOP 30M</t>
  </si>
  <si>
    <t>THYROID 30MG TAB</t>
  </si>
  <si>
    <t>TRIAMCINOLN.1%CR454G</t>
  </si>
  <si>
    <t>TRIAMCIN.1% PST 5GM</t>
  </si>
  <si>
    <t>LITHIUM CA 300MGCRTB</t>
  </si>
  <si>
    <t>ERYTHRO 200MG/5 100M</t>
  </si>
  <si>
    <t>ETOMIDATE 2MG/ML 20M</t>
  </si>
  <si>
    <t>GUAIF20-DM2MG/ML 10M</t>
  </si>
  <si>
    <t>SALINE.65%NAS SP 45M</t>
  </si>
  <si>
    <t>CLOT1/BETA.05%CR 45G</t>
  </si>
  <si>
    <t>MOXIFLOXAC 400MG TAB</t>
  </si>
  <si>
    <t>FLUPHENAZ 2.5MG/5 PO</t>
  </si>
  <si>
    <t>GENTAMICI 0.3%OS 5ML</t>
  </si>
  <si>
    <t>BUSPIRONE 15MG TAB</t>
  </si>
  <si>
    <t>AMOXICILLIN 875MGTAB</t>
  </si>
  <si>
    <t>ALENDRONATE 35 MGTAB</t>
  </si>
  <si>
    <t>DICYCLOMINE 10MG CAP</t>
  </si>
  <si>
    <t>ETHOSUXIMDE 250MG CP</t>
  </si>
  <si>
    <t>FERR SULF 44MG/ML 5M</t>
  </si>
  <si>
    <t>FLECAINIDE 100MG TAB</t>
  </si>
  <si>
    <t>LEVOFLOXACN 750MG TB</t>
  </si>
  <si>
    <t>MORPHINE 100MG/100ML</t>
  </si>
  <si>
    <t>OXYCODONE 80MG SR TB</t>
  </si>
  <si>
    <t>PETROLATUM GEL 5GM</t>
  </si>
  <si>
    <t>PETROLATUM GEL 30GM</t>
  </si>
  <si>
    <t>SENNOSIDES 8.6MG TAB</t>
  </si>
  <si>
    <t>VIT E CREAM 60 GM</t>
  </si>
  <si>
    <t>ZINC OX 20% OINT 60G</t>
  </si>
  <si>
    <t>MAG HYD400MG/5ML 30M</t>
  </si>
  <si>
    <t>AZTREONAM IV 2GM VL</t>
  </si>
  <si>
    <t>CHARCOAL SORBIT 25GM</t>
  </si>
  <si>
    <t>BENZO/MENTH 6-10 LOZ</t>
  </si>
  <si>
    <t>TRIAMI 55MCG/AC16.5G</t>
  </si>
  <si>
    <t>TICARCILN/K CLAV3.1G</t>
  </si>
  <si>
    <t>DILTIAZEM 25MG/5ML V</t>
  </si>
  <si>
    <t>NYSTATN 100000U/ML5M</t>
  </si>
  <si>
    <t>OXYMETAZLN HCL.05%15</t>
  </si>
  <si>
    <t>PHENYTOIN 100MG/4ML</t>
  </si>
  <si>
    <t>PREDNISOLON 6.7MG/5M</t>
  </si>
  <si>
    <t>SPS 15GM/60ML SUSP</t>
  </si>
  <si>
    <t>CAPSAICIN.075%CR60GM</t>
  </si>
  <si>
    <t>TRIAMCIN.025%CR 80GM</t>
  </si>
  <si>
    <t>TRIAMCINOLN.1%CR15GM</t>
  </si>
  <si>
    <t>NITROGLYCRN 2%OINTPK</t>
  </si>
  <si>
    <t>LIDOCAIN 1%/EPI 20ML</t>
  </si>
  <si>
    <t>LOXAPINE 10MG CAP</t>
  </si>
  <si>
    <t>RISPERIDONE .5MG ODT</t>
  </si>
  <si>
    <t>RISPERIDONE 1MG ODT</t>
  </si>
  <si>
    <t>LIDO2%EPI1:200000/10</t>
  </si>
  <si>
    <t>RX MISC NON CHARGE1</t>
  </si>
  <si>
    <t>HYDROXYZI PAM 25MGCP</t>
  </si>
  <si>
    <t>BUPIV.5%/EPI PF 30ML</t>
  </si>
  <si>
    <t>ALBUTER .083%INH 3ML</t>
  </si>
  <si>
    <t>STERILE WATER 10ML</t>
  </si>
  <si>
    <t>AMIODARONE 200MG TAB</t>
  </si>
  <si>
    <t>NA PHOSPHAT LAX 45ML</t>
  </si>
  <si>
    <t>RISEDRONATE 35MG TAB</t>
  </si>
  <si>
    <t>EMOLLIENT LOT 425ML</t>
  </si>
  <si>
    <t>MOXIFLOXA .5% OS 3ML</t>
  </si>
  <si>
    <t>ALFUZOSIN 10MG SR TB</t>
  </si>
  <si>
    <t>RANITIDIN 15MG/ML 1M</t>
  </si>
  <si>
    <t>MEMANTINE 5MG TAB</t>
  </si>
  <si>
    <t>CINACALCET 30MG TAB</t>
  </si>
  <si>
    <t>ALBUTEROL 1.25/3ML</t>
  </si>
  <si>
    <t>M-M-R II INJ</t>
  </si>
  <si>
    <t>HYDROCOD5-APAP325 TB</t>
  </si>
  <si>
    <t>TIOTROP 18MCG INH CP</t>
  </si>
  <si>
    <t>NEPRO NUT SUP 240ML</t>
  </si>
  <si>
    <t>LIDOCAIN 1%/EPI 10ML</t>
  </si>
  <si>
    <t>AZMACORT 20GM INH</t>
  </si>
  <si>
    <t>FLUTICASO 44MCG 10.6</t>
  </si>
  <si>
    <t>BENZ 20%DENT GEL 30G</t>
  </si>
  <si>
    <t>SOD BICARB 650MG TAB</t>
  </si>
  <si>
    <t>CARBA PERO6.5%OTIC15</t>
  </si>
  <si>
    <t>MULTIVITAMIN LIQ 5ML</t>
  </si>
  <si>
    <t>CLINDAMYCIN 300MG IJ</t>
  </si>
  <si>
    <t>BUPROPION 150MG SRTB</t>
  </si>
  <si>
    <t>LEVETIRA 500MG/5ML</t>
  </si>
  <si>
    <t>LIDOCAINE 1% 2ML</t>
  </si>
  <si>
    <t>TIOTROPIUM INHALANT</t>
  </si>
  <si>
    <t>BUPROPION 150MG ERTB</t>
  </si>
  <si>
    <t>DIVALPROEX 250MGSRTB</t>
  </si>
  <si>
    <t>FENOFIBRAT 145MG TAB</t>
  </si>
  <si>
    <t>H-COD10-CHLO POL8/5M</t>
  </si>
  <si>
    <t>SOD CHLOR 14.6% 40ML</t>
  </si>
  <si>
    <t>ALBUTEROL2.5MG/.5NEB</t>
  </si>
  <si>
    <t>METAXALONE 800MG TAB</t>
  </si>
  <si>
    <t>OLANZAPINE 10MG INJ</t>
  </si>
  <si>
    <t>BUPROPION 300MG SRTB</t>
  </si>
  <si>
    <t>LANSOPRAZOL 30MG ODT</t>
  </si>
  <si>
    <t>DULOXETINE 30MG CAP</t>
  </si>
  <si>
    <t>STRONG IOD 5% 14ML</t>
  </si>
  <si>
    <t>TRYPAN BLU.06%OS .5M</t>
  </si>
  <si>
    <t>FENOFIBRATE 48MG TAB</t>
  </si>
  <si>
    <t>BACTERI H2O-BENZ 30M</t>
  </si>
  <si>
    <t>PHENYTOI EX 100MG CP</t>
  </si>
  <si>
    <t>EPLERENONE 25MG TAB</t>
  </si>
  <si>
    <t>ESZOPICLONE 3MG TAB</t>
  </si>
  <si>
    <t>ESZOPICLONE 2MG TAB</t>
  </si>
  <si>
    <t>DULOXETINE 20MG CAP</t>
  </si>
  <si>
    <t>DULOXETIN 60MG ENTCP</t>
  </si>
  <si>
    <t>GLUCOSE 40% GEL 38GM</t>
  </si>
  <si>
    <t>CALCITRIO 1MCG/ML 1M</t>
  </si>
  <si>
    <t>ROSUVASTATIN 5MG TAB</t>
  </si>
  <si>
    <t>ROSUVASTATIN 20MG TB</t>
  </si>
  <si>
    <t>PREGABALIN 50MG CAP</t>
  </si>
  <si>
    <t>PREGABALIN 25MG CAP</t>
  </si>
  <si>
    <t>PREGABALIN 75MG CAP</t>
  </si>
  <si>
    <t>GALANTAMINE 8MG TAB</t>
  </si>
  <si>
    <t>TETRACAINE 1% INJ</t>
  </si>
  <si>
    <t>SILDENAFIL 20MG TAB</t>
  </si>
  <si>
    <t>FINASTERIDE 5MG TAB</t>
  </si>
  <si>
    <t>WARFARIN 6MG TAB</t>
  </si>
  <si>
    <t>BACIT/POLYM OIN 30GM</t>
  </si>
  <si>
    <t>FAMOTIDINE 20MG IVPB</t>
  </si>
  <si>
    <t>ESCITALOPRAM 20MG TB</t>
  </si>
  <si>
    <t>VITAMIN E 200 IU PO</t>
  </si>
  <si>
    <t>CIMETIDINE 200MG TAB</t>
  </si>
  <si>
    <t>CA POLYCARB 625MG TB</t>
  </si>
  <si>
    <t>RABEPRAZO 20MG ECTB</t>
  </si>
  <si>
    <t>SOD CHLOR 23.4%100ML</t>
  </si>
  <si>
    <t>CHOLECALC TAB 10MCG</t>
  </si>
  <si>
    <t>PENICIL VK 250MG TAB</t>
  </si>
  <si>
    <t>MAGIC MOUTHWASH</t>
  </si>
  <si>
    <t>H-COD5-HOMAT1.5/5M 5</t>
  </si>
  <si>
    <t>METOPROLOL 25MG ERTB</t>
  </si>
  <si>
    <t>LEVETIRACET 500MG TB</t>
  </si>
  <si>
    <t>BUPRE/NALO 2-.5MG TB</t>
  </si>
  <si>
    <t>RAMELTEON 8MG TAB</t>
  </si>
  <si>
    <t>OXYTOC 30U/NS 500ML</t>
  </si>
  <si>
    <t>WARFARIN 4MG TAB</t>
  </si>
  <si>
    <t>NITAZOXANIDE 500MGTB</t>
  </si>
  <si>
    <t>FENTANYL 12MCG/HR PT</t>
  </si>
  <si>
    <t>PANTOPRAZO 20MG ECTB</t>
  </si>
  <si>
    <t>SOLIFENACIN 5MG TAB</t>
  </si>
  <si>
    <t>METOPROLOL 25MG TAB</t>
  </si>
  <si>
    <t>HYALURONID 150UN INJ</t>
  </si>
  <si>
    <t>FLUTICAS 50MCG/A 16G</t>
  </si>
  <si>
    <t>PHENOL 1.4%SPR 177ML</t>
  </si>
  <si>
    <t>KETOTIF .025% OS 5ML</t>
  </si>
  <si>
    <t>LAMINARIA 3MM</t>
  </si>
  <si>
    <t>SALINE NASAL GL 14GM</t>
  </si>
  <si>
    <t>MEMANTINE 10MG TAB</t>
  </si>
  <si>
    <t>ESMOLOL 10MG/ML 250M</t>
  </si>
  <si>
    <t>ZOLPIDEM 6.25MG CRTB</t>
  </si>
  <si>
    <t>TRANDOLAPRIL 4 MG TB</t>
  </si>
  <si>
    <t>AMOX 250MG/5ML 5MLUD</t>
  </si>
  <si>
    <t>CYCLOSPOR .05%OS UD</t>
  </si>
  <si>
    <t>OMEGA-3 ACID 1GM CAP</t>
  </si>
  <si>
    <t>ARIPIPRAZOLE 5MG TAB</t>
  </si>
  <si>
    <t>NACL INJ 30ML (BACT)</t>
  </si>
  <si>
    <t>LANOLIN OINT 7GM</t>
  </si>
  <si>
    <t>ALPRAZOLAM 1MG SR TB</t>
  </si>
  <si>
    <t>ATOMOXETINE 60MGCAP</t>
  </si>
  <si>
    <t>DEXTROSE 10% 5ML</t>
  </si>
  <si>
    <t>TORSEMIDE 100MG TAB</t>
  </si>
  <si>
    <t>GLYCER 2.8GM/4ML SUP</t>
  </si>
  <si>
    <t>CYANOCOBAL 250MCG TB</t>
  </si>
  <si>
    <t>PARICALCITOL 1MCG CP</t>
  </si>
  <si>
    <t>CAR25-LEV100-ENT200T</t>
  </si>
  <si>
    <t>IPRATROPI 17MCG PUF</t>
  </si>
  <si>
    <t>FERROUS FUM 324MG TB</t>
  </si>
  <si>
    <t>VALPROATE 250MG/5ML</t>
  </si>
  <si>
    <t>BECLOMETH 40MCG 7.3G</t>
  </si>
  <si>
    <t>TD IM NO PRSRV GE 7Y</t>
  </si>
  <si>
    <t>ALCOHOLIC BEV 1 SRV</t>
  </si>
  <si>
    <t>CLIND 18MG/ML D5W 50</t>
  </si>
  <si>
    <t>CLIND 12MG/ML D5W 50</t>
  </si>
  <si>
    <t>RANOLAZI 500MG ER TB</t>
  </si>
  <si>
    <t>OXYCOD10-APAP325MGTB</t>
  </si>
  <si>
    <t>DAKINS .25%SOL 473ML</t>
  </si>
  <si>
    <t>DAKINS .5% SOL 473ML</t>
  </si>
  <si>
    <t>ARIPIPRAZOLE 2MG TAB</t>
  </si>
  <si>
    <t>FOLIC ACID 400MCG TB</t>
  </si>
  <si>
    <t>PTOX/APAP 60/650</t>
  </si>
  <si>
    <t>BUTABARBITAL 50MG TB</t>
  </si>
  <si>
    <t>SUNSCREEN STICK 4GM</t>
  </si>
  <si>
    <t>POTASSIUM 99MG TAB</t>
  </si>
  <si>
    <t>LUBIPROSTONE 24MCG</t>
  </si>
  <si>
    <t>NEOMYCIN SULF PD 1GM</t>
  </si>
  <si>
    <t>VALPROATE 500MG/5ML</t>
  </si>
  <si>
    <t>ONDANSETRON 4MG PO</t>
  </si>
  <si>
    <t>LIDO 1% IJ LOCAL 30</t>
  </si>
  <si>
    <t>ROSUVASTATIN 40MG TB</t>
  </si>
  <si>
    <t>CEVIMELINE 30MG CAP</t>
  </si>
  <si>
    <t>IPRATROPIU .02% 2.5M</t>
  </si>
  <si>
    <t>LIDOCAIN 2%/EPI 20ML</t>
  </si>
  <si>
    <t>ZINC CHL 1MG/ML 10ML</t>
  </si>
  <si>
    <t>COENZYME Q10 50MG CP</t>
  </si>
  <si>
    <t>FENT2MCG-ROP.2% 100M</t>
  </si>
  <si>
    <t>MINERAL OIL TOP 25ML</t>
  </si>
  <si>
    <t>DOCUS NA 10MG/ML 10M</t>
  </si>
  <si>
    <t>CYANOCOB 2500MCGSLTB</t>
  </si>
  <si>
    <t>DESMOPRESS TAB 0.1MG</t>
  </si>
  <si>
    <t>FAMCICLOVIR 250MG TB</t>
  </si>
  <si>
    <t>NA HYA.55/CHON.5 KIT</t>
  </si>
  <si>
    <t>PRAZIQUANTEL 600MGTB</t>
  </si>
  <si>
    <t>PHENYLEP.125%SPR 15M</t>
  </si>
  <si>
    <t>PROMETHAZINE 25MG TB</t>
  </si>
  <si>
    <t>ALENDRONATE+VIT D TB</t>
  </si>
  <si>
    <t>LIDO-MPF1%/EPI 30ML</t>
  </si>
  <si>
    <t>BUPIVAC .25% MPF 30M</t>
  </si>
  <si>
    <t>LACTOBACILLUS GG TAB</t>
  </si>
  <si>
    <t>MOMETAS 220MCG SPR</t>
  </si>
  <si>
    <t>TETRACYCLINE 250MG C</t>
  </si>
  <si>
    <t>LAMINARIA 5MM</t>
  </si>
  <si>
    <t>LAMINARIA 6MM</t>
  </si>
  <si>
    <t>DORZOLAMID 2%OS 10ML</t>
  </si>
  <si>
    <t>LACTOBACILLUS CAP</t>
  </si>
  <si>
    <t>OXYCO7.5-APAP325MGTB</t>
  </si>
  <si>
    <t>TRAMADOL 100MG SR TB</t>
  </si>
  <si>
    <t>BACITR/POLYMY UD PKT</t>
  </si>
  <si>
    <t>MONTELUKAST 5MG CHEW</t>
  </si>
  <si>
    <t>ETODOLAC 400MG SR TB</t>
  </si>
  <si>
    <t>NIACIN 250MG TAB</t>
  </si>
  <si>
    <t>KETOPROFEN 200MG SR</t>
  </si>
  <si>
    <t>P-EPH30-BMP2-DM10/5M</t>
  </si>
  <si>
    <t>LOPERA 1MG/7.5ML 7.5</t>
  </si>
  <si>
    <t>DEXMETHYLP 10MG SRTB</t>
  </si>
  <si>
    <t>SOD CHLOR .9% 50ML</t>
  </si>
  <si>
    <t>SOD CHLOR .9% 3ML</t>
  </si>
  <si>
    <t>SOD CHLOR .9% 20ML</t>
  </si>
  <si>
    <t>STER WATER IRR1000ML</t>
  </si>
  <si>
    <t>AMPHETAMINE 10MG TAB</t>
  </si>
  <si>
    <t>PHENYLEPHR/GG TAB</t>
  </si>
  <si>
    <t>SOD CHL/POT CHL TAB</t>
  </si>
  <si>
    <t>PENTOSAN 100MG CAP</t>
  </si>
  <si>
    <t>RISPERDONE 0.5MG TAB</t>
  </si>
  <si>
    <t>SITAGLIPTIN 100MG TB</t>
  </si>
  <si>
    <t>GLYCERIN ENEMA 7.5ML</t>
  </si>
  <si>
    <t>ALBUTEROL 90MCG 6.7G</t>
  </si>
  <si>
    <t>LEVOTHYROX 100MCG TB</t>
  </si>
  <si>
    <t>HYDROMO 1MG/MLPCA 30</t>
  </si>
  <si>
    <t>MYCOPHENOLATE 250MG</t>
  </si>
  <si>
    <t>OXYCOD5-APAP325MG TB</t>
  </si>
  <si>
    <t>HYDROCORT 1%CR 1.5GM</t>
  </si>
  <si>
    <t>PALIPERIDON 3MG SRTB</t>
  </si>
  <si>
    <t>CLIND 6MG/ML D5W 50M</t>
  </si>
  <si>
    <t>CARVEDILOL CR 10MG</t>
  </si>
  <si>
    <t>BRIMONIDIN .1%OS 5ML</t>
  </si>
  <si>
    <t>SITAGLIPTIN 25MG TAB</t>
  </si>
  <si>
    <t>CRB37.5-LV150-ENT200</t>
  </si>
  <si>
    <t>ONDANSET 4MG/5ML SOL</t>
  </si>
  <si>
    <t>ALISKIREN 150MG TAB</t>
  </si>
  <si>
    <t>APAP300-COD30/12.5ML</t>
  </si>
  <si>
    <t>LIDOCAINE 2%VIS 15ML</t>
  </si>
  <si>
    <t>VERAPAM 2.5MG/ML 2ML</t>
  </si>
  <si>
    <t>ONDANSETRON 1MG ODT</t>
  </si>
  <si>
    <t>CALAMINE LOTN 180ML</t>
  </si>
  <si>
    <t>CHLORHEXIDIN 4% 15ML</t>
  </si>
  <si>
    <t>CLINDAMYC 1% LOT 60</t>
  </si>
  <si>
    <t>ACTIV CHARC 260MG CP</t>
  </si>
  <si>
    <t>MIDAZOLAM 2MG/ML 5ML</t>
  </si>
  <si>
    <t>H-COD7.5/APAP325MGTB</t>
  </si>
  <si>
    <t>CEFDIN 125MG/5ML 60M</t>
  </si>
  <si>
    <t>ACETYLCYST 600MG CAP</t>
  </si>
  <si>
    <t>PENCIL G NA 5MU INJ</t>
  </si>
  <si>
    <t>DESMOPRESS.01% 5MLSP</t>
  </si>
  <si>
    <t>OXYCODONE 10MG SR TB</t>
  </si>
  <si>
    <t>FE 100-VITC 250MG TB</t>
  </si>
  <si>
    <t>HEP A VIRUS VACCINE</t>
  </si>
  <si>
    <t>RABIES VAC IM</t>
  </si>
  <si>
    <t>PANTOPRAZOLE SOD VL</t>
  </si>
  <si>
    <t>C9113</t>
  </si>
  <si>
    <t>BIVALIRUDIN 1MG INJ</t>
  </si>
  <si>
    <t>J0583</t>
  </si>
  <si>
    <t>BOTULINUM TOXI A 1U</t>
  </si>
  <si>
    <t>J0585</t>
  </si>
  <si>
    <t>ERTAPENEM SOD/500MG</t>
  </si>
  <si>
    <t>J1335</t>
  </si>
  <si>
    <t>RETEPLASE 18.1MG IJ</t>
  </si>
  <si>
    <t>J2993</t>
  </si>
  <si>
    <t>ZIPRSIDNE MESYL 10MG</t>
  </si>
  <si>
    <t>J3486</t>
  </si>
  <si>
    <t>MYCOPHE MOF 250MG PO</t>
  </si>
  <si>
    <t>J7517</t>
  </si>
  <si>
    <t>FULVESTRANT INJ 25MG</t>
  </si>
  <si>
    <t>J9395</t>
  </si>
  <si>
    <t>COSYNTROPN .25MG INJ</t>
  </si>
  <si>
    <t>J0834</t>
  </si>
  <si>
    <t>DEPO-ESTR CYPION INJ</t>
  </si>
  <si>
    <t>J1000</t>
  </si>
  <si>
    <t>D5W/SOD CHL.9% 500ML</t>
  </si>
  <si>
    <t>J7042</t>
  </si>
  <si>
    <t>VORICONAZOLE 10MG</t>
  </si>
  <si>
    <t>J3465</t>
  </si>
  <si>
    <t>BUPRENORPH 0.1MG INJ</t>
  </si>
  <si>
    <t>J0592</t>
  </si>
  <si>
    <t>CALCIUM GLUC 10%10MG</t>
  </si>
  <si>
    <t>J0612</t>
  </si>
  <si>
    <t>CALCITONIN,SAL 400IU</t>
  </si>
  <si>
    <t>J0630</t>
  </si>
  <si>
    <t>CAFFEINE CIT 5MG INJ</t>
  </si>
  <si>
    <t>J0706</t>
  </si>
  <si>
    <t>PROCHLORPE UPTO 10MG</t>
  </si>
  <si>
    <t>J0780</t>
  </si>
  <si>
    <t>DEFEROXAMIN 500MGINJ</t>
  </si>
  <si>
    <t>J0895</t>
  </si>
  <si>
    <t>METHYLPR ACE 40MGINJ</t>
  </si>
  <si>
    <t>J1030</t>
  </si>
  <si>
    <t>DIGOXIN 0.5MG INJ</t>
  </si>
  <si>
    <t>J1160</t>
  </si>
  <si>
    <t>DIMETH SULF 50% 50ML</t>
  </si>
  <si>
    <t>J1212</t>
  </si>
  <si>
    <t>ERYTHROMYC 500MG INJ</t>
  </si>
  <si>
    <t>J1364</t>
  </si>
  <si>
    <t>HALOPERIDOL 5MG INJ</t>
  </si>
  <si>
    <t>J1630</t>
  </si>
  <si>
    <t>HYDROCORTIS 100MGINJ</t>
  </si>
  <si>
    <t>J1720</t>
  </si>
  <si>
    <t>IRON SUCROSE 1MG INJ</t>
  </si>
  <si>
    <t>J1756</t>
  </si>
  <si>
    <t>DROPERIDOL UP TO 5MG</t>
  </si>
  <si>
    <t>J1790</t>
  </si>
  <si>
    <t>KETOROLAC 15MG INJ</t>
  </si>
  <si>
    <t>J1885</t>
  </si>
  <si>
    <t>ONDANSETRON 1MG INJ</t>
  </si>
  <si>
    <t>J2405</t>
  </si>
  <si>
    <t>PROMETHAZI UPTO 50MG</t>
  </si>
  <si>
    <t>J2550</t>
  </si>
  <si>
    <t>DESMOPRESSIN 1MCGINJ</t>
  </si>
  <si>
    <t>J2597</t>
  </si>
  <si>
    <t>PROGESTERON 50MG INJ</t>
  </si>
  <si>
    <t>J2675</t>
  </si>
  <si>
    <t>METOCLOPRAM 10MG INJ</t>
  </si>
  <si>
    <t>J2765</t>
  </si>
  <si>
    <t>SOD FERRIC 12.5MGINJ</t>
  </si>
  <si>
    <t>J2916</t>
  </si>
  <si>
    <t>CHLORPROM UP TO 50MG</t>
  </si>
  <si>
    <t>J3230</t>
  </si>
  <si>
    <t>VIT B12 CYAN 1000MCG</t>
  </si>
  <si>
    <t>J3420</t>
  </si>
  <si>
    <t>NORM SALIN 1000ML IV</t>
  </si>
  <si>
    <t>J7030</t>
  </si>
  <si>
    <t>NORM SAL STER500MLIV</t>
  </si>
  <si>
    <t>J7040</t>
  </si>
  <si>
    <t>DEX 5%/WATER 500ML</t>
  </si>
  <si>
    <t>J7060</t>
  </si>
  <si>
    <t>DEX 5%/WATER 100ML</t>
  </si>
  <si>
    <t>BUDESON INH .25MG/2M</t>
  </si>
  <si>
    <t>METHOTREXATE 2.5MGPO</t>
  </si>
  <si>
    <t>J8610</t>
  </si>
  <si>
    <t>ALBUMIN 5% 250ML IV</t>
  </si>
  <si>
    <t>P9045</t>
  </si>
  <si>
    <t>PROCHLORPERAZ 5MG PO</t>
  </si>
  <si>
    <t>Q0164</t>
  </si>
  <si>
    <t>HYALURONID 150UNT IJ</t>
  </si>
  <si>
    <t>J3470</t>
  </si>
  <si>
    <t>THIAMINE 100MG INJ</t>
  </si>
  <si>
    <t>J3411</t>
  </si>
  <si>
    <t>TERBUTALINE 1MG INJ</t>
  </si>
  <si>
    <t>J3105</t>
  </si>
  <si>
    <t>HYDRALAZINE 20MG INJ</t>
  </si>
  <si>
    <t>J0360</t>
  </si>
  <si>
    <t>DICYCLOMINE 20MG INJ</t>
  </si>
  <si>
    <t>J0500</t>
  </si>
  <si>
    <t>BENZTROPN MES 1MGINJ</t>
  </si>
  <si>
    <t>J0515</t>
  </si>
  <si>
    <t>DIPHENHYDRAM 50MGINJ</t>
  </si>
  <si>
    <t>J1200</t>
  </si>
  <si>
    <t>ESTROGEN CNJ 25MGINJ</t>
  </si>
  <si>
    <t>J1410</t>
  </si>
  <si>
    <t>METHOCARBAML 10MLINJ</t>
  </si>
  <si>
    <t>J2800</t>
  </si>
  <si>
    <t>METHYLERGONV .2MGINJ</t>
  </si>
  <si>
    <t>J2210</t>
  </si>
  <si>
    <t>OXYTOCIN UP TO 10UN</t>
  </si>
  <si>
    <t>J2590</t>
  </si>
  <si>
    <t>BUTORPHANOL 1MG INJ</t>
  </si>
  <si>
    <t>J0595</t>
  </si>
  <si>
    <t>PARICALCITOL 1MCGINJ</t>
  </si>
  <si>
    <t>J2501</t>
  </si>
  <si>
    <t>DEX 5%/WATER 1000ML</t>
  </si>
  <si>
    <t>J7070</t>
  </si>
  <si>
    <t>RINGER LAC UP TO 1L</t>
  </si>
  <si>
    <t>J7120</t>
  </si>
  <si>
    <t>CEFOTAXIME NA 1GM</t>
  </si>
  <si>
    <t>J0698</t>
  </si>
  <si>
    <t>MANNITOL 25% 50MLINJ</t>
  </si>
  <si>
    <t>J2150</t>
  </si>
  <si>
    <t>NORM SALINE 250ML IV</t>
  </si>
  <si>
    <t>J7050</t>
  </si>
  <si>
    <t>ACETAZOLAMI 500MGINJ</t>
  </si>
  <si>
    <t>J1120</t>
  </si>
  <si>
    <t>PYRIDOXINE 100MG INJ</t>
  </si>
  <si>
    <t>J3415</t>
  </si>
  <si>
    <t>ALPROSTAD 1.25MCGINJ</t>
  </si>
  <si>
    <t>J0270</t>
  </si>
  <si>
    <t>DIPYRIDAMOLE 10MGINJ</t>
  </si>
  <si>
    <t>J1245</t>
  </si>
  <si>
    <t>METHYLPRED 80MG INJ</t>
  </si>
  <si>
    <t>J1040</t>
  </si>
  <si>
    <t>METHYLPREDNIS 4MG PO</t>
  </si>
  <si>
    <t>J7509</t>
  </si>
  <si>
    <t>PENICI G POT .6MUINJ</t>
  </si>
  <si>
    <t>J2540</t>
  </si>
  <si>
    <t>PNEUMO-VAC 2YR-ADULT</t>
  </si>
  <si>
    <t>PROCAINAMID UPTO 1GM</t>
  </si>
  <si>
    <t>J2690</t>
  </si>
  <si>
    <t>EDETATE CA UP TO 1GM</t>
  </si>
  <si>
    <t>J0600</t>
  </si>
  <si>
    <t>DIHYDROERGOT 1MG INJ</t>
  </si>
  <si>
    <t>J1110</t>
  </si>
  <si>
    <t>PHENTOLAMINE 5MG INJ</t>
  </si>
  <si>
    <t>J2760</t>
  </si>
  <si>
    <t>DIPHENHYDRAM 50MG PO</t>
  </si>
  <si>
    <t>Q0163</t>
  </si>
  <si>
    <t>TETANUS IG HUM 250U</t>
  </si>
  <si>
    <t>J1670</t>
  </si>
  <si>
    <t>FLUPHENZI UP TO 25MG</t>
  </si>
  <si>
    <t>J2680</t>
  </si>
  <si>
    <t>ACTYLCYSTN INJ 100MG</t>
  </si>
  <si>
    <t>J0132</t>
  </si>
  <si>
    <t>AMKCN SULF INJ 100MG</t>
  </si>
  <si>
    <t>J0278</t>
  </si>
  <si>
    <t>DIGOXIN IMMUNE FAB</t>
  </si>
  <si>
    <t>J1162</t>
  </si>
  <si>
    <t>FOMEPIZOLE, 15 MG</t>
  </si>
  <si>
    <t>J1451</t>
  </si>
  <si>
    <t>PRALIDOXIME UPTO 1GM</t>
  </si>
  <si>
    <t>J2730</t>
  </si>
  <si>
    <t>SINCALIDE INJ 5MCG</t>
  </si>
  <si>
    <t>J2805</t>
  </si>
  <si>
    <t>AZITHROMYC 500MG INJ</t>
  </si>
  <si>
    <t>J0456</t>
  </si>
  <si>
    <t>MICAFUNGIN 1MG INJ</t>
  </si>
  <si>
    <t>J2248</t>
  </si>
  <si>
    <t>DIPH/TET/ACPERT .5ML</t>
  </si>
  <si>
    <t>SUMATRIPTAN 6MG INJ</t>
  </si>
  <si>
    <t>J3030</t>
  </si>
  <si>
    <t>IBUTILIDE 1MG INJ</t>
  </si>
  <si>
    <t>J1742</t>
  </si>
  <si>
    <t>CHLOROTHIAZ 500MG IJ</t>
  </si>
  <si>
    <t>J1205</t>
  </si>
  <si>
    <t>DIPTH/TETA/PERT PED</t>
  </si>
  <si>
    <t>PREDNISO 3MG/MLOR 5M</t>
  </si>
  <si>
    <t>DIGOXIN 0.1MG/ML INJ</t>
  </si>
  <si>
    <t>J3490</t>
  </si>
  <si>
    <t>AA5D20W/LYTES1000ML</t>
  </si>
  <si>
    <t>D5LR UP TO 1000ML</t>
  </si>
  <si>
    <t>J7121</t>
  </si>
  <si>
    <t>D5NS+KCL 20MEQ 1000M</t>
  </si>
  <si>
    <t>D5W/KCL 20MEQ 1000ML</t>
  </si>
  <si>
    <t>D10W 1000ML</t>
  </si>
  <si>
    <t>D5W/0.45%NACL 500ML</t>
  </si>
  <si>
    <t>D5.45NS/KCL20 1000ML</t>
  </si>
  <si>
    <t>D5.45NS/KCL40 1000ML</t>
  </si>
  <si>
    <t>D5 1/2NS/KCL10MEQ</t>
  </si>
  <si>
    <t>D5-0.2% NACL 1000ML</t>
  </si>
  <si>
    <t>DEXTROSE 70% 500ML</t>
  </si>
  <si>
    <t>STERILE WATER 1000ML</t>
  </si>
  <si>
    <t>STERILE WATER 20ML</t>
  </si>
  <si>
    <t>AMINO ACID 4.25/5 DE</t>
  </si>
  <si>
    <t>SOD CHLOR .45%1000ML</t>
  </si>
  <si>
    <t>SOD CHLOR .45% 500ML</t>
  </si>
  <si>
    <t>KCL20-NS.2-D5W1000ML</t>
  </si>
  <si>
    <t>D545NS C KCL 30MEQ</t>
  </si>
  <si>
    <t>MANNITOL 20% 500ML</t>
  </si>
  <si>
    <t>AA425D25LYTES 1000ML</t>
  </si>
  <si>
    <t>AMINO ACID 10% 500ML</t>
  </si>
  <si>
    <t>D5LR/KCL 20MEQ/1000</t>
  </si>
  <si>
    <t>NS W/ KCL 20MEQ/1000</t>
  </si>
  <si>
    <t>NS W/ KCL 40MEQ/1000</t>
  </si>
  <si>
    <t>KCL 20MEQ/.45%NS1000</t>
  </si>
  <si>
    <t>D5W/0.9%NSS+40MEQ 1L</t>
  </si>
  <si>
    <t>SOD CHLOR 3% 500ML</t>
  </si>
  <si>
    <t>D5W/0.45%NACL 1000ML</t>
  </si>
  <si>
    <t>D5-0.2% NACL 500ML</t>
  </si>
  <si>
    <t>OXYTOC 20U/D5LR</t>
  </si>
  <si>
    <t>SOD CHLOR .9% 100ML</t>
  </si>
  <si>
    <t>AA 4.25%/D5W 1000ML</t>
  </si>
  <si>
    <t>D5-.225% NACL 250ML</t>
  </si>
  <si>
    <t>AA 5%/D20W 1000ML</t>
  </si>
  <si>
    <t>DEXTROSE 50% 500ML</t>
  </si>
  <si>
    <t>FAT EMULS 20% 250ML</t>
  </si>
  <si>
    <t>STER WATER IV 2000ML</t>
  </si>
  <si>
    <t>AA425D5 W/LYTES 1000</t>
  </si>
  <si>
    <t>CRRT:4K/3CA/35BIC 5L</t>
  </si>
  <si>
    <t>CRRT:2K/3CA/35BIC 5L</t>
  </si>
  <si>
    <t>AA 6%/D5W 1000ML</t>
  </si>
  <si>
    <t>LD ORLVL 1 INI 15MIN</t>
  </si>
  <si>
    <t>LD ORLVL 2 INI 15MIN</t>
  </si>
  <si>
    <t>LD ORLVL 3 INI 15MIN</t>
  </si>
  <si>
    <t>LD ORLVL 4 INI 15MIN</t>
  </si>
  <si>
    <t>LD ORLVL 1 EA ADDMIN</t>
  </si>
  <si>
    <t>LD ORLVL 2 EA ADDMIN</t>
  </si>
  <si>
    <t>LD ORLVL 3 EA ADDMIN</t>
  </si>
  <si>
    <t>LD ORLVL 4 EA ADDMIN</t>
  </si>
  <si>
    <t>BLOOD PRODUCT IRRAD</t>
  </si>
  <si>
    <t>ADALIMUMAB</t>
  </si>
  <si>
    <t>LACOSAMIDE</t>
  </si>
  <si>
    <t>PHLEBOTOMY THERAPEUT</t>
  </si>
  <si>
    <t>FFP THAWING</t>
  </si>
  <si>
    <t>AUTO COMPONENT,PROCS</t>
  </si>
  <si>
    <t>CATECHOL FRACTNTD</t>
  </si>
  <si>
    <t>CARBAMAZEPINE TOTAL</t>
  </si>
  <si>
    <t>CARBAMAZEPINE FREE</t>
  </si>
  <si>
    <t>CYCLOSPORINE</t>
  </si>
  <si>
    <t>ETHOSUXIMIDE</t>
  </si>
  <si>
    <t>LITHIUM</t>
  </si>
  <si>
    <t>PHENOBARBITAL</t>
  </si>
  <si>
    <t>PHENYTOIN TOTAL</t>
  </si>
  <si>
    <t>PHENYTOIN FREE</t>
  </si>
  <si>
    <t>PRIMIDONE</t>
  </si>
  <si>
    <t>PROCAINAMIDE</t>
  </si>
  <si>
    <t>TACROLIMUS</t>
  </si>
  <si>
    <t>THEOPHYLLINE</t>
  </si>
  <si>
    <t>TOBRAMYCIN</t>
  </si>
  <si>
    <t>TOPIRAMATE</t>
  </si>
  <si>
    <t>DRUG UNSPEC QUANT</t>
  </si>
  <si>
    <t>BLOOD TYPING ABO</t>
  </si>
  <si>
    <t>BLOOD TYPING RH D</t>
  </si>
  <si>
    <t>BLD TYPING OTHER AG</t>
  </si>
  <si>
    <t>COMPATIB TEST IS</t>
  </si>
  <si>
    <t>COMPATIB TEST INCUB</t>
  </si>
  <si>
    <t>COMPATIB TEST AHG</t>
  </si>
  <si>
    <t>HEMOLYS-AGGLUT AUTO</t>
  </si>
  <si>
    <t>HEMOLYS-AGGLUT INCUB</t>
  </si>
  <si>
    <t>ACETON-KETON SERM QL</t>
  </si>
  <si>
    <t>ACYLCARNITINES QUANT</t>
  </si>
  <si>
    <t>ADRENOCORT ACTH</t>
  </si>
  <si>
    <t>ADENOSINE CYCL AMP</t>
  </si>
  <si>
    <t>ALBUMIN SERUM</t>
  </si>
  <si>
    <t>ALBUMIN FLUID</t>
  </si>
  <si>
    <t>ELECTROLYTE PANEL</t>
  </si>
  <si>
    <t>COMP METAB PANEL</t>
  </si>
  <si>
    <t>LIPID PANEL</t>
  </si>
  <si>
    <t>RENAL FUNCTION PANEL</t>
  </si>
  <si>
    <t>HEPATITIS ACUTE PANE</t>
  </si>
  <si>
    <t>HEPATIC FUNCTION PAN</t>
  </si>
  <si>
    <t>MICROALB QNT</t>
  </si>
  <si>
    <t>ALDOLASE</t>
  </si>
  <si>
    <t>ALDOSTERONE</t>
  </si>
  <si>
    <t>ALKALOIDS NOS MS</t>
  </si>
  <si>
    <t>ALPHA 1-ANTITRYP TOT</t>
  </si>
  <si>
    <t>ALPHA 1-ANTITRYP PHE</t>
  </si>
  <si>
    <t>AFP SERUM</t>
  </si>
  <si>
    <t>ALUMINUM</t>
  </si>
  <si>
    <t>AMINO ACID SING QUAN</t>
  </si>
  <si>
    <t>ALA DELTA</t>
  </si>
  <si>
    <t>AMINO ACID QUAN 2-5</t>
  </si>
  <si>
    <t>AMINO ACID QUAN 6+</t>
  </si>
  <si>
    <t>AMMONIA</t>
  </si>
  <si>
    <t>AMYLASE</t>
  </si>
  <si>
    <t>ANDROSTANEDIOL GLUC</t>
  </si>
  <si>
    <t>ANDROSTENEDIONE</t>
  </si>
  <si>
    <t>ANGIOTENSIN CONV ENZ</t>
  </si>
  <si>
    <t>APOLIPOPROTEIN EACH</t>
  </si>
  <si>
    <t>ASCORBIC ACID</t>
  </si>
  <si>
    <t>BARBITURATES MS</t>
  </si>
  <si>
    <t>BETA-2 MICROGLOBULIN</t>
  </si>
  <si>
    <t>BILE ACIDS CHOLYLGLY</t>
  </si>
  <si>
    <t>BILIRUBIN TOTAL</t>
  </si>
  <si>
    <t>BILIRUBIN DIRECT</t>
  </si>
  <si>
    <t>BIOTINIDASE</t>
  </si>
  <si>
    <t>BLD OCCULT OTHER SRC</t>
  </si>
  <si>
    <t>BLD OCCULT FECES EIA</t>
  </si>
  <si>
    <t>CADMIUM</t>
  </si>
  <si>
    <t>VITAMIN D 25OH</t>
  </si>
  <si>
    <t>CALCITONIN</t>
  </si>
  <si>
    <t>CALCIUM TOTAL</t>
  </si>
  <si>
    <t>CALCIUM IONIZED</t>
  </si>
  <si>
    <t>CALCIUM URI QN TIMED</t>
  </si>
  <si>
    <t>CALCULUS ANAL QUANT</t>
  </si>
  <si>
    <t>CALCULUS INFRARED</t>
  </si>
  <si>
    <t>CARBON DIOXIDE CO2</t>
  </si>
  <si>
    <t>CARBON MONOXIDE QUAN</t>
  </si>
  <si>
    <t>CARBOXYHB QUAL ASSAY</t>
  </si>
  <si>
    <t>CARCINOEMBRYONIC AG</t>
  </si>
  <si>
    <t>CARNITINE</t>
  </si>
  <si>
    <t>CATECHOLAMINES URINE</t>
  </si>
  <si>
    <t>CERULOPLASMIN</t>
  </si>
  <si>
    <t>CHEMILUM ASSAY NOS</t>
  </si>
  <si>
    <t>CHLORIDE BLOOD</t>
  </si>
  <si>
    <t>CHLORIDES OTHER FLD</t>
  </si>
  <si>
    <t>CHOLESTEROL TOTAL</t>
  </si>
  <si>
    <t>CHOLINESTERASE SERUM</t>
  </si>
  <si>
    <t>CHOLINESTERASE RBC</t>
  </si>
  <si>
    <t>CHROMIUM</t>
  </si>
  <si>
    <t>CITRATE</t>
  </si>
  <si>
    <t>COLLAGEN CROSSLINKS</t>
  </si>
  <si>
    <t>CORTISOL FREE</t>
  </si>
  <si>
    <t>CORTISOL TOTAL</t>
  </si>
  <si>
    <t>CREATINE</t>
  </si>
  <si>
    <t>CPK TOTAL</t>
  </si>
  <si>
    <t>CPK ISOENZYMES</t>
  </si>
  <si>
    <t>CPK MB FRACTION</t>
  </si>
  <si>
    <t>CREATININE BLOOD</t>
  </si>
  <si>
    <t>CREATININE UR-OTHER</t>
  </si>
  <si>
    <t>CREATININE CLEARANCE</t>
  </si>
  <si>
    <t>CRYOFIBRINOGEN</t>
  </si>
  <si>
    <t>CRYOGLOBULIN</t>
  </si>
  <si>
    <t>CYANIDE</t>
  </si>
  <si>
    <t>VITAMIN B-12</t>
  </si>
  <si>
    <t>DHEA</t>
  </si>
  <si>
    <t>DHEA-S</t>
  </si>
  <si>
    <t>DESOXYCORTICOSTERONE</t>
  </si>
  <si>
    <t>DEOXYCORTISOL</t>
  </si>
  <si>
    <t>DIBUCAINE NUMBER</t>
  </si>
  <si>
    <t>DIHYDROXY VITAMIN D</t>
  </si>
  <si>
    <t>ENZYME ACTIVITY NOS</t>
  </si>
  <si>
    <t>ERYTHROPOIETIN</t>
  </si>
  <si>
    <t>ESTRADIOL</t>
  </si>
  <si>
    <t>ESTROGEN TOTAL</t>
  </si>
  <si>
    <t>ESTRIOL</t>
  </si>
  <si>
    <t>ESTRONE</t>
  </si>
  <si>
    <t>ETHYLENE GLYCOL</t>
  </si>
  <si>
    <t>FAT-LIPID FECES QUAL</t>
  </si>
  <si>
    <t>FAT-LIPID FECES QUAN</t>
  </si>
  <si>
    <t>FATTY ACIDS LG CHAIN</t>
  </si>
  <si>
    <t>FERRITIN</t>
  </si>
  <si>
    <t>FOLIC ACID SERUM</t>
  </si>
  <si>
    <t>FOLIC ACID RBC</t>
  </si>
  <si>
    <t>GALACTOSE</t>
  </si>
  <si>
    <t>GALACTOSE TRANS QUAN</t>
  </si>
  <si>
    <t>GAMMAGLOB M-G-A-D</t>
  </si>
  <si>
    <t>GAMMAGLOBULIN IGE</t>
  </si>
  <si>
    <t>IGG SUB 1,2,3 OR 4</t>
  </si>
  <si>
    <t>GASTRIN</t>
  </si>
  <si>
    <t>GLUCAGON</t>
  </si>
  <si>
    <t>GLUCOSE, BODY FLUID</t>
  </si>
  <si>
    <t>GLUCOSE, QUANT</t>
  </si>
  <si>
    <t>GTT 3 SPEC</t>
  </si>
  <si>
    <t>GTT ADD SP</t>
  </si>
  <si>
    <t>G6PD, QUANT</t>
  </si>
  <si>
    <t>GLUCOSIDASE, BETA</t>
  </si>
  <si>
    <t>GGT</t>
  </si>
  <si>
    <t>GLYCATED PROTEIN</t>
  </si>
  <si>
    <t>FOLLICLE STIM HORM</t>
  </si>
  <si>
    <t>LEUTEINIZING HORMONE</t>
  </si>
  <si>
    <t>GROWTH HORMONE</t>
  </si>
  <si>
    <t>HAPTOGLOBIN, QUANT</t>
  </si>
  <si>
    <t>H PYLORI,BREATH TEST</t>
  </si>
  <si>
    <t>H PYLORI, DRUG ADMIN</t>
  </si>
  <si>
    <t>HEAVY METALS, QUANT</t>
  </si>
  <si>
    <t>HEMOGLOBIN ELECTRO</t>
  </si>
  <si>
    <t>HEMOGLOBIN, CHROMA</t>
  </si>
  <si>
    <t>METHEMOGLOBIN, QUAN</t>
  </si>
  <si>
    <t>HEMOGLOBIN, PLASMA</t>
  </si>
  <si>
    <t>SULFHEMOGLOBIN, QNT</t>
  </si>
  <si>
    <t>HISTAMINE</t>
  </si>
  <si>
    <t>HOMOCYSTEINE</t>
  </si>
  <si>
    <t>HOMOVANILLIC ACID</t>
  </si>
  <si>
    <t>CORTICOSTEROIDS</t>
  </si>
  <si>
    <t>5-HIAA</t>
  </si>
  <si>
    <t>HYDROXYPROGES 17-D</t>
  </si>
  <si>
    <t>HYDROXYPROLINE,TOTAL</t>
  </si>
  <si>
    <t>IMMUNOASSAY, OTHER</t>
  </si>
  <si>
    <t>IMMUNOASSAY, RIA</t>
  </si>
  <si>
    <t>IMMUNOASSAY, NOS</t>
  </si>
  <si>
    <t>INSULIN, TOTAL</t>
  </si>
  <si>
    <t>INSULIN, FREE</t>
  </si>
  <si>
    <t>IRON</t>
  </si>
  <si>
    <t>IRON BINDING CAPACIT</t>
  </si>
  <si>
    <t>17-KETOSTEROIDS, TOT</t>
  </si>
  <si>
    <t>LACTIC ACID</t>
  </si>
  <si>
    <t>LACTATE DEHYDROLDH</t>
  </si>
  <si>
    <t>LDH ISOENZYMES</t>
  </si>
  <si>
    <t>LEAD</t>
  </si>
  <si>
    <t>FETAL LUNG,L-S RATIO</t>
  </si>
  <si>
    <t>LIPASE</t>
  </si>
  <si>
    <t>LIPOPROTEIN ELECTRO</t>
  </si>
  <si>
    <t>LIPOPROTEIN,HIGH RES</t>
  </si>
  <si>
    <t>LIPOPROTEIN, HDL</t>
  </si>
  <si>
    <t>LIPOPROTEIN, VLDL</t>
  </si>
  <si>
    <t>LIPOPROTEIN, LDL</t>
  </si>
  <si>
    <t>LEUTENIZING REL FAC</t>
  </si>
  <si>
    <t>MAGNESIUM</t>
  </si>
  <si>
    <t>MANGANESE</t>
  </si>
  <si>
    <t>MASS SPECTRO QUANT</t>
  </si>
  <si>
    <t>MERCURY</t>
  </si>
  <si>
    <t>METANEPHRINES</t>
  </si>
  <si>
    <t>MUCOPOLYSAC QUANT</t>
  </si>
  <si>
    <t>MYELIN BASIC PROTEIN</t>
  </si>
  <si>
    <t>MYOGLOBIN</t>
  </si>
  <si>
    <t>NEPHELOMETRY, NOS</t>
  </si>
  <si>
    <t>NUCLEOTIDASE 5'</t>
  </si>
  <si>
    <t>OLIGOCLONAL BANDS</t>
  </si>
  <si>
    <t>ORGAN ACID,TOT,QUAN</t>
  </si>
  <si>
    <t>ORGAN ACID,QUAL,EA</t>
  </si>
  <si>
    <t>ORGAN ACID,SIN,QUAN</t>
  </si>
  <si>
    <t>OSMOLALITY, BLOOD</t>
  </si>
  <si>
    <t>OSMOLALITY,URINE</t>
  </si>
  <si>
    <t>OSTEOCALCIN</t>
  </si>
  <si>
    <t>OXALATE</t>
  </si>
  <si>
    <t>PARATHORMONE PTH</t>
  </si>
  <si>
    <t>PHENYLALANINE, BLOOD</t>
  </si>
  <si>
    <t>PHENYLKETONES, QUAL</t>
  </si>
  <si>
    <t>PHOSPHATASE,ACID,TOT</t>
  </si>
  <si>
    <t>PHOSPHATASE,ALKALINE</t>
  </si>
  <si>
    <t>PHOSPHATASE,ALK ISO</t>
  </si>
  <si>
    <t>PHOSPHATIDYLGLYCEROL</t>
  </si>
  <si>
    <t>PHOSPHORUS, BLOOD</t>
  </si>
  <si>
    <t>PHOSPHORUS, URINE</t>
  </si>
  <si>
    <t>PORPHOBILINOGEN,QUAN</t>
  </si>
  <si>
    <t>PORPHYRINS,UR,QUAN</t>
  </si>
  <si>
    <t>PORPHYRINS,FEC,QUAN</t>
  </si>
  <si>
    <t>POTASSIUM SER PL WB</t>
  </si>
  <si>
    <t>POTASSIUM, URINE</t>
  </si>
  <si>
    <t>PREALBUMIN</t>
  </si>
  <si>
    <t>PREGNENOLONE,17-OH</t>
  </si>
  <si>
    <t>PROGESTERONE</t>
  </si>
  <si>
    <t>PROLACTIN</t>
  </si>
  <si>
    <t>PSA, TOTAL</t>
  </si>
  <si>
    <t>PSA, FREE</t>
  </si>
  <si>
    <t>PROTEIN TOT SER PLWB</t>
  </si>
  <si>
    <t>PROTEINELECTR FR-QNT</t>
  </si>
  <si>
    <t>WESTERN BLOT, PROBE</t>
  </si>
  <si>
    <t>PROTOPORPH,RBC,QUAN</t>
  </si>
  <si>
    <t>PROINSULIN</t>
  </si>
  <si>
    <t>VITAMIN B-6</t>
  </si>
  <si>
    <t>PYRUVATE</t>
  </si>
  <si>
    <t>RECEPTOR, NON-ENDO</t>
  </si>
  <si>
    <t>RENIN</t>
  </si>
  <si>
    <t>VITAMIN B-2</t>
  </si>
  <si>
    <t>SELENIUM</t>
  </si>
  <si>
    <t>SEROTONIN</t>
  </si>
  <si>
    <t>SEX HORM BIND GLOB</t>
  </si>
  <si>
    <t>SODIUM,SER PL OR WB</t>
  </si>
  <si>
    <t>SODIUM, URINE RANDOM</t>
  </si>
  <si>
    <t>SOMATOMEDIN</t>
  </si>
  <si>
    <t>SPECTROPHOTO, NOS</t>
  </si>
  <si>
    <t>SPECIFIC GRAVITY</t>
  </si>
  <si>
    <t>SUGARS, SING, QUAL</t>
  </si>
  <si>
    <t>SUGARS, SING, QUANT</t>
  </si>
  <si>
    <t>SULFATE, URINE</t>
  </si>
  <si>
    <t>TESTOSTERONE, FREE</t>
  </si>
  <si>
    <t>TESTOSTERONE, TOTAL</t>
  </si>
  <si>
    <t>VITAMIN B-1</t>
  </si>
  <si>
    <t>THYROGLOBULIN</t>
  </si>
  <si>
    <t>THYROXINE T4,TOTAL</t>
  </si>
  <si>
    <t>THYROXINE T4, NEO</t>
  </si>
  <si>
    <t>THYROXINE T4, FREE</t>
  </si>
  <si>
    <t>THYROXINE BIND GLOB</t>
  </si>
  <si>
    <t>THYROID STIM TSH</t>
  </si>
  <si>
    <t>THYROID STIM IMMUNO</t>
  </si>
  <si>
    <t>VITAMIN E</t>
  </si>
  <si>
    <t>TRANSCORTIN</t>
  </si>
  <si>
    <t>TRANSFERASE AST</t>
  </si>
  <si>
    <t>TRANSFERASE ALT</t>
  </si>
  <si>
    <t>TRANSFERRIN</t>
  </si>
  <si>
    <t>TRIGLYCERIDES</t>
  </si>
  <si>
    <t>T3-T4 UPTAKE</t>
  </si>
  <si>
    <t>T3,TOTAL</t>
  </si>
  <si>
    <t>T3,FREE</t>
  </si>
  <si>
    <t>T3,REVERSE</t>
  </si>
  <si>
    <t>TROPONIN,QNT</t>
  </si>
  <si>
    <t>TYROSINE</t>
  </si>
  <si>
    <t>UREA NITROGEN,QUAN</t>
  </si>
  <si>
    <t>UREA NITROGEN,URINE</t>
  </si>
  <si>
    <t>UREA NITRO CLEARANCE</t>
  </si>
  <si>
    <t>URIC ACID, BLOOD</t>
  </si>
  <si>
    <t>URIC ACID,URINE RAND</t>
  </si>
  <si>
    <t>VMA, URINE</t>
  </si>
  <si>
    <t>VASOINTESTINAL PEP</t>
  </si>
  <si>
    <t>VASOPRESSIN</t>
  </si>
  <si>
    <t>VITAMIN A</t>
  </si>
  <si>
    <t>VITAMIN ASSAY, NOS</t>
  </si>
  <si>
    <t>VITAMIN K</t>
  </si>
  <si>
    <t>ZINC</t>
  </si>
  <si>
    <t>C-PEPTIDE</t>
  </si>
  <si>
    <t>HCG, QUAL</t>
  </si>
  <si>
    <t>CLIN CHEM TEST NOS</t>
  </si>
  <si>
    <t>ANTIBODY SCREEN, RBC</t>
  </si>
  <si>
    <t>ANTIBODY ELUTION,RBC</t>
  </si>
  <si>
    <t>ANTIBODY ID,EA PANEL</t>
  </si>
  <si>
    <t>DIRECT COOMBS TEST</t>
  </si>
  <si>
    <t>FEBRILE AGG EA AG</t>
  </si>
  <si>
    <t>PSA, SCREENING</t>
  </si>
  <si>
    <t>G0103</t>
  </si>
  <si>
    <t>ALLERGEN IGE QUANT</t>
  </si>
  <si>
    <t>ALLERGEN IGE,QUALMUL</t>
  </si>
  <si>
    <t>WBC AB IDENT</t>
  </si>
  <si>
    <t>PLATELET AB</t>
  </si>
  <si>
    <t>PLT ASSOC IMMUNOGLOB</t>
  </si>
  <si>
    <t>ANA</t>
  </si>
  <si>
    <t>ASO,TITER</t>
  </si>
  <si>
    <t>C-REACTIVE PROTEIN</t>
  </si>
  <si>
    <t>CRP,HIGHLY SENS</t>
  </si>
  <si>
    <t>BETA-2 GLYCOPROT AB</t>
  </si>
  <si>
    <t>CARDIOLIPIN AB,IGG</t>
  </si>
  <si>
    <t>PHOSPHOLIPID AB</t>
  </si>
  <si>
    <t>COLD AGG, TITER</t>
  </si>
  <si>
    <t>COMPLEMENT AG, EA</t>
  </si>
  <si>
    <t>COMPLEMENT-FUNC ACT</t>
  </si>
  <si>
    <t>COMP, TOTAL CH50</t>
  </si>
  <si>
    <t>PROT E-PHOR-URIN-CSF</t>
  </si>
  <si>
    <t>B CELLS, TOTAL COUNT</t>
  </si>
  <si>
    <t>IMM E-PHORS-URIN-CSF</t>
  </si>
  <si>
    <t>DEOXYRIBONUCLEASE AB</t>
  </si>
  <si>
    <t>NK CELLS, TOTAL CNT</t>
  </si>
  <si>
    <t>DNA AB,NATIVE-DOUBL</t>
  </si>
  <si>
    <t>DNA AB SINGLE STRAND</t>
  </si>
  <si>
    <t>RSV ASSAY W-OPTIC</t>
  </si>
  <si>
    <t>ANTI-ENA</t>
  </si>
  <si>
    <t>FLUORESCENT AB,SCREE</t>
  </si>
  <si>
    <t>PANCREA ELASTAS,FEC</t>
  </si>
  <si>
    <t>FLUORESCENT AB,TITER</t>
  </si>
  <si>
    <t>TUMR AG CA15-3 27-29</t>
  </si>
  <si>
    <t>TUMOR AG CA 19-9</t>
  </si>
  <si>
    <t>TUMOR AG CA 125</t>
  </si>
  <si>
    <t>HETEROPHILE AB SCREE</t>
  </si>
  <si>
    <t>TUMOR AG, OTHER</t>
  </si>
  <si>
    <t>INF AGENT IMMUNO QUA</t>
  </si>
  <si>
    <t>IMMUNOELECTRO, OTH</t>
  </si>
  <si>
    <t>IMMUNODIFFUSION</t>
  </si>
  <si>
    <t>IMMUNODIFF, OUCHTER</t>
  </si>
  <si>
    <t>IMMUNE COMPLEX ASSAY</t>
  </si>
  <si>
    <t>IMMUNOFIXATION ELECT</t>
  </si>
  <si>
    <t>INHIBIN A</t>
  </si>
  <si>
    <t>INSULIN AB</t>
  </si>
  <si>
    <t>INTRINSIC FACTOR AB</t>
  </si>
  <si>
    <t>ISLET CELL AB</t>
  </si>
  <si>
    <t>LYMPH TRANSFORM</t>
  </si>
  <si>
    <t>T CELLS, TOTAL</t>
  </si>
  <si>
    <t>T CELL,ABSO CD4-CD8</t>
  </si>
  <si>
    <t>T CELL, ABSO CD4</t>
  </si>
  <si>
    <t>MICROSOMAL AB</t>
  </si>
  <si>
    <t>NEUTRALIZ TEST,VIRAL</t>
  </si>
  <si>
    <t>PART AGGLUT.SCREEN</t>
  </si>
  <si>
    <t>RHEUMATOID FACT,QUAL</t>
  </si>
  <si>
    <t>RHEUMATOID FACT QUAN</t>
  </si>
  <si>
    <t>SKIN TEST, TB INTRA</t>
  </si>
  <si>
    <t>SYPHILIS TEST, QUAL</t>
  </si>
  <si>
    <t>ACTINOMYCES AB</t>
  </si>
  <si>
    <t>ADENOVIRUS AB</t>
  </si>
  <si>
    <t>ASPERGILLUS AB</t>
  </si>
  <si>
    <t>BACTERUIM AB, NOS</t>
  </si>
  <si>
    <t>BARTONELLA AB</t>
  </si>
  <si>
    <t>BLASTOMYCES AB</t>
  </si>
  <si>
    <t>BORDETELLA AB</t>
  </si>
  <si>
    <t>BORRELIA BURG.CONFIR</t>
  </si>
  <si>
    <t>LYME DISEASE AB</t>
  </si>
  <si>
    <t>BRUCELLA AB</t>
  </si>
  <si>
    <t>CANDIDA AB</t>
  </si>
  <si>
    <t>CHLAMYDIA AB</t>
  </si>
  <si>
    <t>CHLAMYDIA IGM AB</t>
  </si>
  <si>
    <t>COCCIDIOIDES AB</t>
  </si>
  <si>
    <t>COXIELLA BRUN QFEV</t>
  </si>
  <si>
    <t>CRYPTOCOCCUS AB</t>
  </si>
  <si>
    <t>CMV AB</t>
  </si>
  <si>
    <t>CMV AB, IGM</t>
  </si>
  <si>
    <t>ENCEPH, WEST EQUINE</t>
  </si>
  <si>
    <t>ENTEROVIRUS AB</t>
  </si>
  <si>
    <t>EPSTEIN-BARR AB, EA</t>
  </si>
  <si>
    <t>EPSTEIN-BARR, EBNA</t>
  </si>
  <si>
    <t>EPSTEIN-BARR, VCA</t>
  </si>
  <si>
    <t>EHRLICHIA AB</t>
  </si>
  <si>
    <t>FRANCISELLA TULARENS</t>
  </si>
  <si>
    <t>FUNGUS AB, NOS</t>
  </si>
  <si>
    <t>GIARDIA LAMBLIA AB</t>
  </si>
  <si>
    <t>H PYLORI AB QL</t>
  </si>
  <si>
    <t>HELMINTH AB, NOS</t>
  </si>
  <si>
    <t>HERPES SIMP NON-SPEC</t>
  </si>
  <si>
    <t>HERPES SIMP TYPE 1</t>
  </si>
  <si>
    <t>HERPES SIMP TYPE 2</t>
  </si>
  <si>
    <t>HISTOPLASMA</t>
  </si>
  <si>
    <t>HIV-1 AB ELISA</t>
  </si>
  <si>
    <t>G0433</t>
  </si>
  <si>
    <t>HIV1-HIV2 AB SNG RES</t>
  </si>
  <si>
    <t>G0435</t>
  </si>
  <si>
    <t>HEP B CORE TOT</t>
  </si>
  <si>
    <t>HEP B CORE AB, IGM</t>
  </si>
  <si>
    <t>HEP B SURF AB</t>
  </si>
  <si>
    <t>HEP BE AB</t>
  </si>
  <si>
    <t>HEP A AB, TOTAL</t>
  </si>
  <si>
    <t>HEP A AB, IGM</t>
  </si>
  <si>
    <t>LEGIONELLA AB</t>
  </si>
  <si>
    <t>LEPTOSPIRA AB</t>
  </si>
  <si>
    <t>MUMPS AB</t>
  </si>
  <si>
    <t>MYCOPLASMA AB</t>
  </si>
  <si>
    <t>NOCARDIA AB</t>
  </si>
  <si>
    <t>PARVOVIRUS AB</t>
  </si>
  <si>
    <t>PROTOZOA AB, NOS</t>
  </si>
  <si>
    <t>RICKETTSIA AB</t>
  </si>
  <si>
    <t>RUBELLA AB</t>
  </si>
  <si>
    <t>RUBEOLA AB</t>
  </si>
  <si>
    <t>SALMONELLA AB</t>
  </si>
  <si>
    <t>TOXOPLASMA AB</t>
  </si>
  <si>
    <t>TOXOPLASMA AB, IGM</t>
  </si>
  <si>
    <t>TREP. PALLIDUM,CONFI</t>
  </si>
  <si>
    <t>VARICELLA-ZOSTER AB</t>
  </si>
  <si>
    <t>VIRUS AB, NOS</t>
  </si>
  <si>
    <t>THYROGLOBULIN AB</t>
  </si>
  <si>
    <t>HEPATITIS C AB TEST</t>
  </si>
  <si>
    <t>HLA  A,B,OR C,SING</t>
  </si>
  <si>
    <t>BLEEDING TIME</t>
  </si>
  <si>
    <t>WBC DIFF, MAN</t>
  </si>
  <si>
    <t>BLOOD SMEAR SCAN</t>
  </si>
  <si>
    <t>HEMATOCRIT, OTHER</t>
  </si>
  <si>
    <t>HEMOGLOBIN</t>
  </si>
  <si>
    <t>CBC W-PLT AUTO COMPD</t>
  </si>
  <si>
    <t>CBC W-PLT</t>
  </si>
  <si>
    <t>RETIC COUNT, MANUAL</t>
  </si>
  <si>
    <t>RETIC COUNT, FLOW</t>
  </si>
  <si>
    <t>WBC COUNT</t>
  </si>
  <si>
    <t>FACTOR II,PROTHROMBI</t>
  </si>
  <si>
    <t>FACTOR V ASSAY</t>
  </si>
  <si>
    <t>FACTOR VII ASSAY</t>
  </si>
  <si>
    <t>FACTOR VIII, AHG</t>
  </si>
  <si>
    <t>FACTOR VIII RISTOCET</t>
  </si>
  <si>
    <t>FACTOR VIII VW AG</t>
  </si>
  <si>
    <t>FACTOR IX</t>
  </si>
  <si>
    <t>FACTOR X</t>
  </si>
  <si>
    <t>FACTOR XI</t>
  </si>
  <si>
    <t>FACTOR XII</t>
  </si>
  <si>
    <t>FACTOR XIII, SCREEN</t>
  </si>
  <si>
    <t>ANTITHROMBIN IIIACTI</t>
  </si>
  <si>
    <t>ANTITHROMBIN III, AG</t>
  </si>
  <si>
    <t>PROTEIN C, AG</t>
  </si>
  <si>
    <t>PROTEIN C, ACTIVITY</t>
  </si>
  <si>
    <t>PROTEIN S, TOTAL</t>
  </si>
  <si>
    <t>PROTEIN S, FREE</t>
  </si>
  <si>
    <t>PROTEIN C ACTIVATED</t>
  </si>
  <si>
    <t>FACTOR INHIBITOR TES</t>
  </si>
  <si>
    <t>COAG TIME ACTIVATED</t>
  </si>
  <si>
    <t>EUGLOBULIN LYSIS</t>
  </si>
  <si>
    <t>FDP-FSP AGG SLIDE</t>
  </si>
  <si>
    <t>D-DIMER, QUANT</t>
  </si>
  <si>
    <t>FIBRINOGEN ACTIVITY</t>
  </si>
  <si>
    <t>PLASMINOGEN ACTIVATO</t>
  </si>
  <si>
    <t>PLASMIN EXCEPT AG AS</t>
  </si>
  <si>
    <t>FETAL HGB KLEIH-BETK</t>
  </si>
  <si>
    <t>HEPARIN ASSAY</t>
  </si>
  <si>
    <t>LEUKO ALK PHOS W-COU</t>
  </si>
  <si>
    <t>MURAMIDASE</t>
  </si>
  <si>
    <t>RBC OSMOTIC FRAG W-O</t>
  </si>
  <si>
    <t>RBC OSMOTIC FRAGW-IN</t>
  </si>
  <si>
    <t>PLATELET AGGREGATION</t>
  </si>
  <si>
    <t>PLTT NEUTRALIZATION</t>
  </si>
  <si>
    <t>PROTHROMBIN TIME</t>
  </si>
  <si>
    <t>PROTHROMBIN, SUBSTIT</t>
  </si>
  <si>
    <t>RUSSELL VIPER VEN DI</t>
  </si>
  <si>
    <t>SED RATE NONAUTOMATE</t>
  </si>
  <si>
    <t>SED RATE, AUTOMATED</t>
  </si>
  <si>
    <t>SICKLE CELL TEST RED</t>
  </si>
  <si>
    <t>THROMBIN TIME</t>
  </si>
  <si>
    <t>THROMBOPLASTIN INHIB</t>
  </si>
  <si>
    <t>THROMBOPLAST TIMEPTT</t>
  </si>
  <si>
    <t>PTT SUBSTITUT</t>
  </si>
  <si>
    <t>VISCOSITY EXAM</t>
  </si>
  <si>
    <t>SPECIMEN CONCENTRATI</t>
  </si>
  <si>
    <t>CULTURE BLOOD BACTER</t>
  </si>
  <si>
    <t>CULT STL BACT W-ISOL</t>
  </si>
  <si>
    <t>CULT STL BACT EA ADD</t>
  </si>
  <si>
    <t>CULTURE BACTERIA OTH</t>
  </si>
  <si>
    <t>CULT BAC ANAER OT QT</t>
  </si>
  <si>
    <t>CULT BACT ANA ANY SO</t>
  </si>
  <si>
    <t>CULT ANAERO IDENT EA</t>
  </si>
  <si>
    <t>CULT AEROBIC IDENTIF</t>
  </si>
  <si>
    <t>CULTURE SCREEN ONLY</t>
  </si>
  <si>
    <t>CULT URINE-COLONY CT</t>
  </si>
  <si>
    <t>CULT SKIN FUNGI</t>
  </si>
  <si>
    <t>CULT FUNGUS ISOLATIO</t>
  </si>
  <si>
    <t>FUNGI IDENTIF YEAST</t>
  </si>
  <si>
    <t>CULTURE CHLAMYDIA</t>
  </si>
  <si>
    <t>CULT MYCOBACTERIA</t>
  </si>
  <si>
    <t>CULT TYPE IMMUNOFLUO</t>
  </si>
  <si>
    <t>CULT TYPING,GLC-HPLC</t>
  </si>
  <si>
    <t>MACRO EXAM ARTHROPOD</t>
  </si>
  <si>
    <t>MACRO EXAM PARASITE</t>
  </si>
  <si>
    <t>PINWORM EXAM</t>
  </si>
  <si>
    <t>OVA-PARASITES SMEARS</t>
  </si>
  <si>
    <t>MICROBE SUSCEP DISK</t>
  </si>
  <si>
    <t>MICROBE SUSCEPT MIC</t>
  </si>
  <si>
    <t>MICROB SUSCEP MYCOBA</t>
  </si>
  <si>
    <t>SMEAR,GRAM STAIN</t>
  </si>
  <si>
    <t>SMEAR FLUORES-ACI ST</t>
  </si>
  <si>
    <t>SMEAR,SPECIAL STAIN</t>
  </si>
  <si>
    <t>SMEARWET MOUNT SAL-I</t>
  </si>
  <si>
    <t>VIRUS INOCULAT TISSU</t>
  </si>
  <si>
    <t>VIRUS INOCU SHELL VI</t>
  </si>
  <si>
    <t>ADENOVIRUS AG, IF</t>
  </si>
  <si>
    <t>PERTUSSIS AG, IF</t>
  </si>
  <si>
    <t>CHLAMYDIA TRACHO AGI</t>
  </si>
  <si>
    <t>INFLUENZA B, AG, IF</t>
  </si>
  <si>
    <t>INFLUENZA A, AG, IF</t>
  </si>
  <si>
    <t>LEGION PNEUMOPH AG,I</t>
  </si>
  <si>
    <t>PARAINFLUENZA AG,IF</t>
  </si>
  <si>
    <t>RESP SYNCYTIAL AG,IF</t>
  </si>
  <si>
    <t>PNEUMOCYSTIS CAR AGI</t>
  </si>
  <si>
    <t>CLOSTRIDIUM DIF TOXN</t>
  </si>
  <si>
    <t>CRYPTOSPOR AG,EIA</t>
  </si>
  <si>
    <t>HPYLORI,STOOL,EIA</t>
  </si>
  <si>
    <t>HBSAG</t>
  </si>
  <si>
    <t>HBEAG</t>
  </si>
  <si>
    <t>HISTOPLASM CAPSU AGE</t>
  </si>
  <si>
    <t>HIV-1 AG,EIA SERUM</t>
  </si>
  <si>
    <t>INFLUENZA A AG,EIA</t>
  </si>
  <si>
    <t>RESP SYNCYTIAL AG,EI</t>
  </si>
  <si>
    <t>ROTAVIRUS AG,EIA</t>
  </si>
  <si>
    <t>SHIGA-LIKE TOX AG,EI</t>
  </si>
  <si>
    <t>STREP A AG,EIA</t>
  </si>
  <si>
    <t>AG DETEC NOS,EIA MUL</t>
  </si>
  <si>
    <t>LYME DIS DNA AMP PRO</t>
  </si>
  <si>
    <t>CHLMYD PNEUM DNA AMP</t>
  </si>
  <si>
    <t>CHLMYD TRACH DNA AMP</t>
  </si>
  <si>
    <t>CYTOMEG DNA AMP PROB</t>
  </si>
  <si>
    <t>CYTOMEG DNA QUANT</t>
  </si>
  <si>
    <t>HEPATITIS B,DNA AMPP</t>
  </si>
  <si>
    <t>HEPATITIS B,DNA QNT</t>
  </si>
  <si>
    <t>HEPATITIS C,RNA,AMPP</t>
  </si>
  <si>
    <t>HEPATITIS C,RNA,QUAN</t>
  </si>
  <si>
    <t>HSV, DNA, AMP PROBE</t>
  </si>
  <si>
    <t>HHV-6, DNA AMP PROBE</t>
  </si>
  <si>
    <t>HIV-1, DNA,AMP PROBE</t>
  </si>
  <si>
    <t>HIV-1, DNA, QUANT</t>
  </si>
  <si>
    <t>HIV-2, DNA,AMP PROBE</t>
  </si>
  <si>
    <t>M.TUBERCULO,DNA,AMPP</t>
  </si>
  <si>
    <t>M.PNEUM,DNA,AMP PROB</t>
  </si>
  <si>
    <t>N.GONORRHO,DNA,AMPPR</t>
  </si>
  <si>
    <t>DETECT AGNTNOS,DNAAM</t>
  </si>
  <si>
    <t>DETECT AGNT NOS,DNAQ</t>
  </si>
  <si>
    <t>DETECT AGT MULT,DNAA</t>
  </si>
  <si>
    <t>STREP B ASSAY W-OPTI</t>
  </si>
  <si>
    <t>INFLUENZA ASSAY W-OP</t>
  </si>
  <si>
    <t>AGENT NOS ASSAY W-OP</t>
  </si>
  <si>
    <t>UA, AUTO W-SCOPE</t>
  </si>
  <si>
    <t>UA NONAUTO W-O SCOPE</t>
  </si>
  <si>
    <t>UA, AUTO, W-O SCOPE</t>
  </si>
  <si>
    <t>URINE PREG TEST QL</t>
  </si>
  <si>
    <t>URINALYSIS,VOL MEASU</t>
  </si>
  <si>
    <t>GENOTYPE,DNA,HEPAT C</t>
  </si>
  <si>
    <t>CELL CTW-ODIF BODYFL</t>
  </si>
  <si>
    <t>NATRIURETIC PEPTIDE</t>
  </si>
  <si>
    <t>SODIUM OTHER SOURCE</t>
  </si>
  <si>
    <t>CBC-PLT AUTORP CDM</t>
  </si>
  <si>
    <t>VIRUS ISOLATION GEN</t>
  </si>
  <si>
    <t>CAPILLARY PUNCTURE</t>
  </si>
  <si>
    <t>PROT TOTL RANDOM URI</t>
  </si>
  <si>
    <t>PROTEIN TOT OTHR SRC</t>
  </si>
  <si>
    <t>INFAGT DT QLSQT GIAR</t>
  </si>
  <si>
    <t>SWEAT COLLECT IONTOP</t>
  </si>
  <si>
    <t>SIROLIMUS</t>
  </si>
  <si>
    <t>LACTOFERRIN,FEC QUAN</t>
  </si>
  <si>
    <t>LIPOPROTEIN A</t>
  </si>
  <si>
    <t>LIPOPROT BLD BY NMR</t>
  </si>
  <si>
    <t>CCP ANTIBODY</t>
  </si>
  <si>
    <t>TB TEST CELL IM MEAS</t>
  </si>
  <si>
    <t>SMEAR COMPLEX STN</t>
  </si>
  <si>
    <t>WEST NILE VIR AB IGM</t>
  </si>
  <si>
    <t>WEST NILE VIR AB</t>
  </si>
  <si>
    <t>ENTEROVIRUS,DNA, PRO</t>
  </si>
  <si>
    <t>VENIPUNCTURE,ROUTINE</t>
  </si>
  <si>
    <t>CULT BAC AEROB OT QT</t>
  </si>
  <si>
    <t>GENTAMICIN</t>
  </si>
  <si>
    <t>VANCOMYCIN</t>
  </si>
  <si>
    <t>CHLORIDE URINE RAN</t>
  </si>
  <si>
    <t>PH FLUID,NOS</t>
  </si>
  <si>
    <t>AMIKACIN</t>
  </si>
  <si>
    <t>ARSENIC</t>
  </si>
  <si>
    <t>COPPER SERUM</t>
  </si>
  <si>
    <t>HEMOGLOBIN A1C</t>
  </si>
  <si>
    <t>CYSTATIN C</t>
  </si>
  <si>
    <t>CALPROTECTIN FECAL</t>
  </si>
  <si>
    <t>MONONUC CELL AG QT</t>
  </si>
  <si>
    <t>BASIC METABO CA TOTA</t>
  </si>
  <si>
    <t>SEMEN ANYL COMP-WDIF</t>
  </si>
  <si>
    <t>SEMEN ANYL PRES-M-S</t>
  </si>
  <si>
    <t>ACETON-KETON SERM QT</t>
  </si>
  <si>
    <t>HCG QUANT</t>
  </si>
  <si>
    <t>GLU,HOME USE DIAGNOS</t>
  </si>
  <si>
    <t>CRYSTAL ID,TISSUE,FL</t>
  </si>
  <si>
    <t>CLOTTING FUNCT ACTIV</t>
  </si>
  <si>
    <t>PROCALCITONIN PCT</t>
  </si>
  <si>
    <t>PAMG-1 QUALITATIVE</t>
  </si>
  <si>
    <t>PRS DRG IA VIS</t>
  </si>
  <si>
    <t>HUMAN EPI PROTEIN 4</t>
  </si>
  <si>
    <t>CELL FUNCT ASSAY STI</t>
  </si>
  <si>
    <t>DNA-RNA AMPLI PROBE</t>
  </si>
  <si>
    <t>DNA-RNA SEQUENCING</t>
  </si>
  <si>
    <t>C DIFF AMPLI PROBE</t>
  </si>
  <si>
    <t>HEXAGONAL PHOSPHOLIP</t>
  </si>
  <si>
    <t>HLA CLASS 1 PHENO QL</t>
  </si>
  <si>
    <t>HLA CLASS 2 PHENO QL</t>
  </si>
  <si>
    <t>HLA CLAS 1 HI DEF QL</t>
  </si>
  <si>
    <t>RESP VIRUS 12-25 TAR</t>
  </si>
  <si>
    <t>INFLUENZA B,AG,EIA</t>
  </si>
  <si>
    <t>INFLU B ASSAY W-OP</t>
  </si>
  <si>
    <t>VALPROIC ACID TOTAL</t>
  </si>
  <si>
    <t>BLD TYPE DONOR EA AG</t>
  </si>
  <si>
    <t>VALPROIC ACID FREE</t>
  </si>
  <si>
    <t>DIGOXIN TOTAL</t>
  </si>
  <si>
    <t>DIGOXIN FREE</t>
  </si>
  <si>
    <t>PRS DRG IA MET</t>
  </si>
  <si>
    <t>DIHYDROTESTOST (DHT)</t>
  </si>
  <si>
    <t>COVID19 PRB</t>
  </si>
  <si>
    <t>CR</t>
  </si>
  <si>
    <t>COVID19 AB</t>
  </si>
  <si>
    <t>COVID19 FLUAB MPRB</t>
  </si>
  <si>
    <t>ESTRADIOL TOTAL</t>
  </si>
  <si>
    <t>ESTRADIOL FREE DIR</t>
  </si>
  <si>
    <t>HIV1 AG W HIV 1 2 AB</t>
  </si>
  <si>
    <t>G0475</t>
  </si>
  <si>
    <t>EVEROLIMUS QT</t>
  </si>
  <si>
    <t>GABAPENTIN QT</t>
  </si>
  <si>
    <t>LAMOTRIGINE QT</t>
  </si>
  <si>
    <t>LEVETIRACETAM QT</t>
  </si>
  <si>
    <t>MYCOPENOLATE QT</t>
  </si>
  <si>
    <t>ZONISAMIDE QT</t>
  </si>
  <si>
    <t>T VAGINALIS AMP</t>
  </si>
  <si>
    <t>GI PATH AMP PRB12-25</t>
  </si>
  <si>
    <t>COL CHRM NODRG EA</t>
  </si>
  <si>
    <t>PRS DRG IA ANAZ</t>
  </si>
  <si>
    <t>ALCOHOLS MS</t>
  </si>
  <si>
    <t>CANNABINDS NATUR MS</t>
  </si>
  <si>
    <t>FENTANYL MS</t>
  </si>
  <si>
    <t>OPIATES MS 1 PL</t>
  </si>
  <si>
    <t>OXYCODONE MS</t>
  </si>
  <si>
    <t>TRAMADOL MS</t>
  </si>
  <si>
    <t>ALC BIOMRKS MS 1-2</t>
  </si>
  <si>
    <t>AMPHETAMINES MS 1-2</t>
  </si>
  <si>
    <t>AMPHETAMINES MS 3-4</t>
  </si>
  <si>
    <t>AMPHETAMINES MS 5 PL</t>
  </si>
  <si>
    <t>ANABOLC STRD MS 1-2</t>
  </si>
  <si>
    <t>ANALGS NON OP MS 1-2</t>
  </si>
  <si>
    <t>ANTIDPRS TRIC MS 1-2</t>
  </si>
  <si>
    <t>ANTIEPILP NOS MS 1-3</t>
  </si>
  <si>
    <t>ANTIEPILP NOS MS 4-6</t>
  </si>
  <si>
    <t>ANTIEPILP NOS MS 7PL</t>
  </si>
  <si>
    <t>ANTIPSYCH NOS MS 1-3</t>
  </si>
  <si>
    <t>BENZODIAZ MS 1-12</t>
  </si>
  <si>
    <t>BENZODIAZ MS 13PL</t>
  </si>
  <si>
    <t>CANNAB SYNTH MS 1-3</t>
  </si>
  <si>
    <t>DEF DRUG NOS MS 1-3</t>
  </si>
  <si>
    <t>ALLG SPEC IGE REC EA</t>
  </si>
  <si>
    <t>TESTOSTERONE, BIOAVL</t>
  </si>
  <si>
    <t>CNS DNA AMP PR 12-25</t>
  </si>
  <si>
    <t>BCR-ABL1 MAJOR QL-QN</t>
  </si>
  <si>
    <t>BCR-ABL1 MINOR QL-QN</t>
  </si>
  <si>
    <t>BRAF GENE ANALY V600</t>
  </si>
  <si>
    <t>CFTR GENE ANALY CV</t>
  </si>
  <si>
    <t>CFTR FULL GENE SEQ</t>
  </si>
  <si>
    <t>CYP2C19 GENE ANALY C</t>
  </si>
  <si>
    <t>F2 GEN ANALY 20210GA</t>
  </si>
  <si>
    <t>F5 GENE ANALY LEID V</t>
  </si>
  <si>
    <t>FMR1 GENE ALLELES</t>
  </si>
  <si>
    <t>FLT2 IT DUP VARIANTS</t>
  </si>
  <si>
    <t>HFE GENE ANALY CV</t>
  </si>
  <si>
    <t>JAK2 GEN ANALY V617F</t>
  </si>
  <si>
    <t>KRAS VARIANTS 12-13</t>
  </si>
  <si>
    <t>MTHFR GENE ANALY CV</t>
  </si>
  <si>
    <t>MLH1 GENE ANALY FULL</t>
  </si>
  <si>
    <t>MLH1 DUP-DEL VARIANT</t>
  </si>
  <si>
    <t>MSH2 GENE ANALY FULL</t>
  </si>
  <si>
    <t>MSH2 DUP-DEL VARIANT</t>
  </si>
  <si>
    <t>MSH6 GENE ANALY FULL</t>
  </si>
  <si>
    <t>MSH6 DUP-DEL VARIANT</t>
  </si>
  <si>
    <t>NPM1 EXON 12 VARIANT</t>
  </si>
  <si>
    <t>PMS2 GENE ANALY FULL</t>
  </si>
  <si>
    <t>PMS2 DUP-DEL VARIANT</t>
  </si>
  <si>
    <t>SNRPN-UBE3A METHYL</t>
  </si>
  <si>
    <t>SERPINA1 GENE ANA CV</t>
  </si>
  <si>
    <t>HLA1 TYP LR 1 AG EA</t>
  </si>
  <si>
    <t>HLA2 TYP HR 1 AL EA</t>
  </si>
  <si>
    <t>MOLEC PATH LEV 2</t>
  </si>
  <si>
    <t>MOLEC PATH LEV 4</t>
  </si>
  <si>
    <t>MOLEC PATH LEV 5</t>
  </si>
  <si>
    <t>MOLEC PATH LEV 7</t>
  </si>
  <si>
    <t>MOLEC PATH LEV 9</t>
  </si>
  <si>
    <t>APC GENE FULL SEQ</t>
  </si>
  <si>
    <t>APC GENE DUP-DEL VAR</t>
  </si>
  <si>
    <t>EGFR GENE COM VAR</t>
  </si>
  <si>
    <t>ONCO OVAR 2 PROT</t>
  </si>
  <si>
    <t>FLT3 TKD VARIANTS</t>
  </si>
  <si>
    <t>BRCA1 2 SEQ FULL DD</t>
  </si>
  <si>
    <t>CEBPA GENE FULL SEQ</t>
  </si>
  <si>
    <t>KRAS GENE ADDL VAR</t>
  </si>
  <si>
    <t>NRAS GENE VAR EX 2 3</t>
  </si>
  <si>
    <t>HRD BR CA REL GEN SQ</t>
  </si>
  <si>
    <t>NMR LIPOPROFILE</t>
  </si>
  <si>
    <t>PNEUMOCOCCAL 14 SERO</t>
  </si>
  <si>
    <t>IMMUNOFIX PNL 24H UR</t>
  </si>
  <si>
    <t>CATECHOL FRAC 24H UR</t>
  </si>
  <si>
    <t>PROTEIN DEFICIENCY</t>
  </si>
  <si>
    <t>BASIC FOOD PROFILE</t>
  </si>
  <si>
    <t>HCV FIBROSURE</t>
  </si>
  <si>
    <t>URINE HEAVY METAL 2</t>
  </si>
  <si>
    <t>BETA-2 GLYCOPROT 1AB</t>
  </si>
  <si>
    <t>APTT MIXING STUDIES</t>
  </si>
  <si>
    <t>SLE PROFILE A</t>
  </si>
  <si>
    <t>CAH PROFILE</t>
  </si>
  <si>
    <t>ALLERGEN 31</t>
  </si>
  <si>
    <t>LUPUS (SLE) PNL B</t>
  </si>
  <si>
    <t>SMITH-RNP ABS</t>
  </si>
  <si>
    <t>HLA TYPE CELIAC DIS</t>
  </si>
  <si>
    <t>FEBRILE AB PNL</t>
  </si>
  <si>
    <t>PARANEOP AUTOAB EVAL</t>
  </si>
  <si>
    <t>PROLACTIN T MONOMERC</t>
  </si>
  <si>
    <t>INFLUENZA A-B SCREEN</t>
  </si>
  <si>
    <t>BORDETELLA PCR PNL</t>
  </si>
  <si>
    <t>NASH FIBROSURE PNL</t>
  </si>
  <si>
    <t>PNH PNL</t>
  </si>
  <si>
    <t>HSV VZV PCR PNL</t>
  </si>
  <si>
    <t>RESP ALLERGY REG5 PN</t>
  </si>
  <si>
    <t>ALKA PHOSPH ISOENYME</t>
  </si>
  <si>
    <t>DGP AB IG</t>
  </si>
  <si>
    <t>IGG SUBCLASSES PANEL</t>
  </si>
  <si>
    <t>PARVOVIRUS PANEL</t>
  </si>
  <si>
    <t>TESTOST FREE AND TOT</t>
  </si>
  <si>
    <t>TOT IRON BINDING</t>
  </si>
  <si>
    <t>HGB AND HCT</t>
  </si>
  <si>
    <t>PROTEIN S ANTI FUNC</t>
  </si>
  <si>
    <t>ABO RH</t>
  </si>
  <si>
    <t>CBC W-MANUAL DIFF</t>
  </si>
  <si>
    <t>CHROMOSOME ANLY BLD</t>
  </si>
  <si>
    <t>LUPUS ANTICOAG PANEL</t>
  </si>
  <si>
    <t>GTT 4 SPEC</t>
  </si>
  <si>
    <t>GTT 8 SPEC</t>
  </si>
  <si>
    <t>GTT 5 SPEC</t>
  </si>
  <si>
    <t>BILIRUBIN, TOT-DIR</t>
  </si>
  <si>
    <t>PROTEIN, URINE 24HR</t>
  </si>
  <si>
    <t>MICROAL-CREAT W-RATI</t>
  </si>
  <si>
    <t>HEAVY METAL BLOOD</t>
  </si>
  <si>
    <t>CHROMOSOME ANLY TISS</t>
  </si>
  <si>
    <t>PSA FREE AND TOTAL</t>
  </si>
  <si>
    <t>PROTEIN ELEC RAN URN</t>
  </si>
  <si>
    <t>EPSTN BAR VRS PNL II</t>
  </si>
  <si>
    <t>CHROMO ANAL HI RES</t>
  </si>
  <si>
    <t>ALPHA 1 ANTITRYP PNL</t>
  </si>
  <si>
    <t>BARTONELLA ANTIBODY</t>
  </si>
  <si>
    <t>CARDIOLIPIN AB G,A,M</t>
  </si>
  <si>
    <t>CHLAM-TRACH-NEISSERA</t>
  </si>
  <si>
    <t>HELICOBACTER PYLORI</t>
  </si>
  <si>
    <t>HSV 1AND 2 IGG TYPE</t>
  </si>
  <si>
    <t>LUPUS  SLE  PANEL</t>
  </si>
  <si>
    <t>CULTURE, CHLAMYDIA</t>
  </si>
  <si>
    <t>BORDETELLA PERTUSSUS</t>
  </si>
  <si>
    <t>FUNGAL PROFILE CSF</t>
  </si>
  <si>
    <t>HEP ABC PANEL</t>
  </si>
  <si>
    <t>VITAMIN D PANEL</t>
  </si>
  <si>
    <t>PKU PANEL</t>
  </si>
  <si>
    <t>CRYPTOSPORIDIUM, FEC</t>
  </si>
  <si>
    <t>GTT 7 SPEC</t>
  </si>
  <si>
    <t>LYME AB</t>
  </si>
  <si>
    <t>OVA AND PARASITES</t>
  </si>
  <si>
    <t>ELECTROLYTES, FECES</t>
  </si>
  <si>
    <t>WEST NILE IGG-IGM</t>
  </si>
  <si>
    <t>COPPER 24HR-CREAT UR</t>
  </si>
  <si>
    <t>KIDNEY STONE,UR SAT</t>
  </si>
  <si>
    <t>SACCHAROMYCES CEREV</t>
  </si>
  <si>
    <t>CELIAC DISEASE AB</t>
  </si>
  <si>
    <t>EHRLICHIA PROFILE</t>
  </si>
  <si>
    <t>FAC II INHIBITOR</t>
  </si>
  <si>
    <t>HEMOGLOBINOPATHY PNL</t>
  </si>
  <si>
    <t>LUPUS ANTICOAGULANT</t>
  </si>
  <si>
    <t>ALLERGEN 12</t>
  </si>
  <si>
    <t>ALLERGEN 5</t>
  </si>
  <si>
    <t>ANCA PANEL</t>
  </si>
  <si>
    <t>CELIAC DISEASE PANEL</t>
  </si>
  <si>
    <t>ANA COMPREHENSIVE +</t>
  </si>
  <si>
    <t>BONE MARROW INTERPRE</t>
  </si>
  <si>
    <t>AUTOPSY COMPL WO-CNS</t>
  </si>
  <si>
    <t>CYTOPATH CONCENT TEC</t>
  </si>
  <si>
    <t>CYTOP SMR OTHR SOURC</t>
  </si>
  <si>
    <t>CYTOP SMR OTH PRE-SC</t>
  </si>
  <si>
    <t>CYTOPATH EVAL OF FNA</t>
  </si>
  <si>
    <t>CYTOP EVAL,FNA,REPOR</t>
  </si>
  <si>
    <t>CELL MRK STDY CY-DNA</t>
  </si>
  <si>
    <t>TISSUE CULT LYMPHOCY</t>
  </si>
  <si>
    <t>TISSUE CULT SKIN/BIO</t>
  </si>
  <si>
    <t>TISSUE CULT, PLACENT</t>
  </si>
  <si>
    <t>TISSUE CULT BONEMARR</t>
  </si>
  <si>
    <t>TISSUE CULTURE TUMOR</t>
  </si>
  <si>
    <t>CHROMOSOME ANALYS  5</t>
  </si>
  <si>
    <t>CHROMOSOME ANAL15-20</t>
  </si>
  <si>
    <t>CHROMOSOM ANAL AMNIO</t>
  </si>
  <si>
    <t>CYTOGENETICS DNA-PRO</t>
  </si>
  <si>
    <t>CYTOGENETICS 10-30</t>
  </si>
  <si>
    <t>CYTOGENETICS 25-99</t>
  </si>
  <si>
    <t>CYTOGENETICS 100-300</t>
  </si>
  <si>
    <t>CHROMOSOME KARYOT ST</t>
  </si>
  <si>
    <t>CHROMOSOME CT ADDITI</t>
  </si>
  <si>
    <t>CHROMOS STDY ADD HIG</t>
  </si>
  <si>
    <t>SURG PATH GROSS LVL1</t>
  </si>
  <si>
    <t>SURG PATH GROSS LVL2</t>
  </si>
  <si>
    <t>SURG PATH GROSS LVL3</t>
  </si>
  <si>
    <t>SURG PATH GROSS LVL4</t>
  </si>
  <si>
    <t>SURG PATH GROSS LVL5</t>
  </si>
  <si>
    <t>SURG PATH GROSS LVL6</t>
  </si>
  <si>
    <t>DECALCIFY TISSUE</t>
  </si>
  <si>
    <t>SPECIAL STAINS GRP 1</t>
  </si>
  <si>
    <t>SPECIAL STAINS GRP 2</t>
  </si>
  <si>
    <t>HISTOCHEMICAL STAIN</t>
  </si>
  <si>
    <t>ENZYME HISTOCHEMISTR</t>
  </si>
  <si>
    <t>PATH CONSULT INTROP</t>
  </si>
  <si>
    <t>PATH CONSULT INT-1BL</t>
  </si>
  <si>
    <t>PATH CONSULT-INTRADD</t>
  </si>
  <si>
    <t>PAP DIAG AUTO MAN RS</t>
  </si>
  <si>
    <t>CYTOPATH FLD NOT V-C</t>
  </si>
  <si>
    <t>FLOWCYTOMET-TC,1 MRK</t>
  </si>
  <si>
    <t>FLOWCYTOMETRY-TC,ADD</t>
  </si>
  <si>
    <t>CYTOCELL ENH X CR-VG</t>
  </si>
  <si>
    <t>INOP CYTOPAT CNSLT 1</t>
  </si>
  <si>
    <t>INOP CYTOPAT CNSLT 2</t>
  </si>
  <si>
    <t>CHROMOSOME ANAL20-25</t>
  </si>
  <si>
    <t>MICROSLID CONSUL-W-P</t>
  </si>
  <si>
    <t>MICRODISSECTION MANU</t>
  </si>
  <si>
    <t>CYTO UR 3-5 PROB CMP</t>
  </si>
  <si>
    <t>XM ARCHIVE TIS MOLEC</t>
  </si>
  <si>
    <t>1ST SEP ID AB</t>
  </si>
  <si>
    <t>ICC ADD AB PER SLIDE</t>
  </si>
  <si>
    <t>ICC MLTPX AB ST</t>
  </si>
  <si>
    <t>TUMOR IHC QT MAN</t>
  </si>
  <si>
    <t>TUMOR IHC QT UTO</t>
  </si>
  <si>
    <t>TIS HYBRD SPEC INIT</t>
  </si>
  <si>
    <t>TIS HYBRD AD SNG PRB</t>
  </si>
  <si>
    <t>INS HYBRD MAN SP INI</t>
  </si>
  <si>
    <t>INS HYBRD MAN SNG PR</t>
  </si>
  <si>
    <t>INS HYBR MAN MUL PR</t>
  </si>
  <si>
    <t>S-H PLAT HLA-M L-R E</t>
  </si>
  <si>
    <t>P9052</t>
  </si>
  <si>
    <t>S-H CRYO EACH UNIT</t>
  </si>
  <si>
    <t>P9012</t>
  </si>
  <si>
    <t>S-H RBC LEUKO REDU</t>
  </si>
  <si>
    <t>P9016</t>
  </si>
  <si>
    <t>S-H PLAT EACH UNIT</t>
  </si>
  <si>
    <t>P9019</t>
  </si>
  <si>
    <t>S-H WASHED RBC-UNIT</t>
  </si>
  <si>
    <t>P9022</t>
  </si>
  <si>
    <t>S-H PLAT L-R IRRAD</t>
  </si>
  <si>
    <t>P9033</t>
  </si>
  <si>
    <t>S-H PLAT PHERE L-R</t>
  </si>
  <si>
    <t>P9035</t>
  </si>
  <si>
    <t>S-H FFP BTWN8-24HREA</t>
  </si>
  <si>
    <t>P9059</t>
  </si>
  <si>
    <t>OTH STER SUPP LVL 1</t>
  </si>
  <si>
    <t>OTH STER SUPP LVL 2</t>
  </si>
  <si>
    <t>OTH STER SUPP LVL 3</t>
  </si>
  <si>
    <t>OTH STER SUPP LVL 4</t>
  </si>
  <si>
    <t>OTH STER SUPP LVL 5</t>
  </si>
  <si>
    <t>OTH STER SUPP LVL 6</t>
  </si>
  <si>
    <t>OTH STER SUPP LVL 7</t>
  </si>
  <si>
    <t>OTH STER SUPP LVL 8</t>
  </si>
  <si>
    <t>OTH STER SUPP LVL 9</t>
  </si>
  <si>
    <t>OTH STER SUPP LVL 10</t>
  </si>
  <si>
    <t>OTH STER SUPP LVL 11</t>
  </si>
  <si>
    <t>OTH STER SUPP LVL 12</t>
  </si>
  <si>
    <t>OTH STER SUPP LVL 13</t>
  </si>
  <si>
    <t>OTH STER SUPP LVL 14</t>
  </si>
  <si>
    <t>OTH STER SUPP LVL 15</t>
  </si>
  <si>
    <t>OTH STER SUPP LVL 16</t>
  </si>
  <si>
    <t>TUBE DRAIN CATH 4</t>
  </si>
  <si>
    <t>TUBE DRAIN CATH 5</t>
  </si>
  <si>
    <t>TUBE DRAIN CATH 6</t>
  </si>
  <si>
    <t>LEAD LT VENT COR LV3</t>
  </si>
  <si>
    <t>C1900</t>
  </si>
  <si>
    <t>LEAD PMKR NON-TRN L2</t>
  </si>
  <si>
    <t>C1898</t>
  </si>
  <si>
    <t>LEAD PMKR NON-TRN L3</t>
  </si>
  <si>
    <t>LEAD AICD ENDO SN L4</t>
  </si>
  <si>
    <t>C1777</t>
  </si>
  <si>
    <t>LEAD AICD ENDO SN L5</t>
  </si>
  <si>
    <t>LEAD AICD END DUL L4</t>
  </si>
  <si>
    <t>C1895</t>
  </si>
  <si>
    <t>LEAD AICD END DUL L5</t>
  </si>
  <si>
    <t>LEAD AICD END DUL L7</t>
  </si>
  <si>
    <t>PMKR OTHR TH SNGL L3</t>
  </si>
  <si>
    <t>C2621</t>
  </si>
  <si>
    <t>CATH-ANGIO NONLSR L1</t>
  </si>
  <si>
    <t>C2623</t>
  </si>
  <si>
    <t>CATH-ANGIO NONLSR L2</t>
  </si>
  <si>
    <t>CATH-ANGIO NONLSR L3</t>
  </si>
  <si>
    <t>CATH-ANGIO NONLSR L4</t>
  </si>
  <si>
    <t>CATH-ANGIO NONLSR L5</t>
  </si>
  <si>
    <t>IMPLANT OTHER LVL 1</t>
  </si>
  <si>
    <t>C1889</t>
  </si>
  <si>
    <t>IMPLANT OTHER LVL 2</t>
  </si>
  <si>
    <t>IMPLANT OTHER LVL 3</t>
  </si>
  <si>
    <t>IMPLANT OTHER LVL 4</t>
  </si>
  <si>
    <t>IMPLANT OTHER LVL 5</t>
  </si>
  <si>
    <t>IMPLANT OTHER LVL 6</t>
  </si>
  <si>
    <t>IMPLANT OTHER LVL 7</t>
  </si>
  <si>
    <t>IMPLANT OTHER LVL 8</t>
  </si>
  <si>
    <t>AMNIOTIC MEMBRANE</t>
  </si>
  <si>
    <t>V2790</t>
  </si>
  <si>
    <t>ADHESION BARRIER1</t>
  </si>
  <si>
    <t>C1765</t>
  </si>
  <si>
    <t>AICD DUAL CHAMBER L1</t>
  </si>
  <si>
    <t>C1721</t>
  </si>
  <si>
    <t>AICD OHR THN SGL/DU1</t>
  </si>
  <si>
    <t>C1882</t>
  </si>
  <si>
    <t>AICD SINGLE CHAMBER1</t>
  </si>
  <si>
    <t>C1722</t>
  </si>
  <si>
    <t>AICD SINGLE CHAMBER2</t>
  </si>
  <si>
    <t>CATH BAL DIL NONVAS1</t>
  </si>
  <si>
    <t>C1726</t>
  </si>
  <si>
    <t>CATH BAL DIL NONVAS2</t>
  </si>
  <si>
    <t>CATH PACNG TRANSESO1</t>
  </si>
  <si>
    <t>C1756</t>
  </si>
  <si>
    <t>CATH SUPRPUBC-CYSTO1</t>
  </si>
  <si>
    <t>C2627</t>
  </si>
  <si>
    <t>CATH URETERAL 1</t>
  </si>
  <si>
    <t>C1758</t>
  </si>
  <si>
    <t>COLLAGEN URIN /2.5ML</t>
  </si>
  <si>
    <t>L8603</t>
  </si>
  <si>
    <t>EAR TUBES DRAINAGE 1</t>
  </si>
  <si>
    <t>EVENT RECRDR CARDIAC</t>
  </si>
  <si>
    <t>C1764</t>
  </si>
  <si>
    <t>LEAD AICD END DUL L1</t>
  </si>
  <si>
    <t>LEAD AICD ENDO SN L1</t>
  </si>
  <si>
    <t>LEAD LT VENT COR LV1</t>
  </si>
  <si>
    <t>LEAD PMKR NON-TRN L1</t>
  </si>
  <si>
    <t>LEAD PMKR TRNSV VDD1</t>
  </si>
  <si>
    <t>C1779</t>
  </si>
  <si>
    <t>LEAD PMKR TRNSV VDD2</t>
  </si>
  <si>
    <t>MATRL FOR VOCAL CORD</t>
  </si>
  <si>
    <t>C1878</t>
  </si>
  <si>
    <t>PMKR DUAL RATE-RS L1</t>
  </si>
  <si>
    <t>C1785</t>
  </si>
  <si>
    <t>PMKR DUL NON RAT LV1</t>
  </si>
  <si>
    <t>C2619</t>
  </si>
  <si>
    <t>PMKR SINGL RATE-RSL1</t>
  </si>
  <si>
    <t>C1786</t>
  </si>
  <si>
    <t>PMKR SNGL NON RTE-RE</t>
  </si>
  <si>
    <t>C2620</t>
  </si>
  <si>
    <t>SEPTAL DEFECT IMPLT1</t>
  </si>
  <si>
    <t>C1817</t>
  </si>
  <si>
    <t>STNT NONCOR TM W/O 1</t>
  </si>
  <si>
    <t>C2617</t>
  </si>
  <si>
    <t>STNT NONCOR TM W/O 2</t>
  </si>
  <si>
    <t>SYNTH IMP URIN1/1ML</t>
  </si>
  <si>
    <t>L8606</t>
  </si>
  <si>
    <t>TISSUE LOCALZ EXCISI</t>
  </si>
  <si>
    <t>C1819</t>
  </si>
  <si>
    <t>ANCHOR/SCRW LEVEL 1</t>
  </si>
  <si>
    <t>C1713</t>
  </si>
  <si>
    <t>ANCHOR/SCRW LEVEL 2</t>
  </si>
  <si>
    <t>ANCHOR/SCRW LEVEL 3</t>
  </si>
  <si>
    <t>ANCHOR/SCRW LEVEL 4</t>
  </si>
  <si>
    <t>ANCHOR/SCRW LEVEL 5</t>
  </si>
  <si>
    <t>ANCHOR/SCRW LEVEL 6</t>
  </si>
  <si>
    <t>ANCHOR/SCRW LEVEL 7</t>
  </si>
  <si>
    <t>ANCHOR/SCRW LEVEL 8</t>
  </si>
  <si>
    <t>ANCHOR/SCRW LEVEL 9</t>
  </si>
  <si>
    <t>ANCHOR/SCRW LEVEL 10</t>
  </si>
  <si>
    <t>ANCHOR/SCRW LEVEL 11</t>
  </si>
  <si>
    <t>ANCHOR/SCRW LEVEL 12</t>
  </si>
  <si>
    <t>ANCHOR/SCRW LEVEL 13</t>
  </si>
  <si>
    <t>ANCHOR/SCRW LEVEL 14</t>
  </si>
  <si>
    <t>ANCHOR/SCRW LEVEL 15</t>
  </si>
  <si>
    <t>ANCHOR/SCRW LEVEL 16</t>
  </si>
  <si>
    <t>ANCHOR/SCRW LEVEL 17</t>
  </si>
  <si>
    <t>ANCHOR/SCRW LEVEL 18</t>
  </si>
  <si>
    <t>ANCHOR/SCRW LEVEL 19</t>
  </si>
  <si>
    <t>ANCHOR/SCRW LEVEL 20</t>
  </si>
  <si>
    <t>BONE CEMENT 1</t>
  </si>
  <si>
    <t>BONE CEMENT 2</t>
  </si>
  <si>
    <t>CATH ABLTN NOCRD ED2</t>
  </si>
  <si>
    <t>C1888</t>
  </si>
  <si>
    <t>CATH HEMODIAL LT 1</t>
  </si>
  <si>
    <t>C1750</t>
  </si>
  <si>
    <t>CATH HEMODIAL LT 2</t>
  </si>
  <si>
    <t>CATH HEMODIAL ST 1</t>
  </si>
  <si>
    <t>C1752</t>
  </si>
  <si>
    <t>CATH HEMODIAL ST 2</t>
  </si>
  <si>
    <t>CATH INTRAVAS ULTRA1</t>
  </si>
  <si>
    <t>C1753</t>
  </si>
  <si>
    <t>CATH THRMB/EMBOL 2</t>
  </si>
  <si>
    <t>C1757</t>
  </si>
  <si>
    <t>CATH THRMB/EMBOL 3</t>
  </si>
  <si>
    <t>CATH THRMB/EMBOL 4</t>
  </si>
  <si>
    <t>CATH TRNS ARTHR ROT1</t>
  </si>
  <si>
    <t>C1724</t>
  </si>
  <si>
    <t>CATH TRNS ARTHR ROT2</t>
  </si>
  <si>
    <t>CATH TRNSLUM ANG LA1</t>
  </si>
  <si>
    <t>C1885</t>
  </si>
  <si>
    <t>CATH TRNSLUM ANG LA2</t>
  </si>
  <si>
    <t>CATH-ANGIO LEVEL 1</t>
  </si>
  <si>
    <t>C1725</t>
  </si>
  <si>
    <t>CATH-ANGIO LEVEL 2</t>
  </si>
  <si>
    <t>CATH-ANGIO LEVEL 3</t>
  </si>
  <si>
    <t>CATH-ANGIO LEVEL 4</t>
  </si>
  <si>
    <t>CATH-ANGIO LEVEL 5</t>
  </si>
  <si>
    <t>CATH-DRAINAG LEVEL 1</t>
  </si>
  <si>
    <t>C1729</t>
  </si>
  <si>
    <t>CATH-DRAINAG LEVEL 2</t>
  </si>
  <si>
    <t>CATH-DRAINAG LEVEL 3</t>
  </si>
  <si>
    <t>CATH-DRAINAG LEVEL 4</t>
  </si>
  <si>
    <t>CATH-DRAINAG LEVEL 5</t>
  </si>
  <si>
    <t>CATH-DRAINAG LEVEL 6</t>
  </si>
  <si>
    <t>CATH-DRAINAG LEVEL 9</t>
  </si>
  <si>
    <t>CATHETER GUIDING 1</t>
  </si>
  <si>
    <t>C1887</t>
  </si>
  <si>
    <t>CATHETER GUIDING 2</t>
  </si>
  <si>
    <t>CATHETER GUIDING 3</t>
  </si>
  <si>
    <t>CATH-INFUS PERIF 1</t>
  </si>
  <si>
    <t>C1751</t>
  </si>
  <si>
    <t>CATH-INFUS PERIF 2</t>
  </si>
  <si>
    <t>CATH-INFUS PERIF 3</t>
  </si>
  <si>
    <t>CATH-INFUS PERIF 4</t>
  </si>
  <si>
    <t>CATH-INFUS PERIF 5</t>
  </si>
  <si>
    <t>CATH-INFUS PERIF 6</t>
  </si>
  <si>
    <t>CATH-INFUS PERIF 7</t>
  </si>
  <si>
    <t>CATH-INFUS PERIF 8</t>
  </si>
  <si>
    <t>CATH-INFUS PERIF 9</t>
  </si>
  <si>
    <t>CATH-INFUS PERIF 10</t>
  </si>
  <si>
    <t>CATH-INFUS PERIF 11</t>
  </si>
  <si>
    <t>CATH-INFUS PERIF 12</t>
  </si>
  <si>
    <t>CATH-RETRIEVAL 1</t>
  </si>
  <si>
    <t>C1773</t>
  </si>
  <si>
    <t>CLOSURE DEVIC VASC 1</t>
  </si>
  <si>
    <t>C1760</t>
  </si>
  <si>
    <t>CLOSURE DEVIC VASC 2</t>
  </si>
  <si>
    <t>CONN TISSUE HUMAN 1</t>
  </si>
  <si>
    <t>C1762</t>
  </si>
  <si>
    <t>CONN TISSUE HUMAN 2</t>
  </si>
  <si>
    <t>CONN TISSUE HUMAN 3</t>
  </si>
  <si>
    <t>CONN TISSUE HUMAN 4</t>
  </si>
  <si>
    <t>CONN TISSUE HUMAN 5</t>
  </si>
  <si>
    <t>CONN TISSUE HUMAN 6</t>
  </si>
  <si>
    <t>CONN TISSUE HUMAN 7</t>
  </si>
  <si>
    <t>DRILL BIT/BLADE LVL1</t>
  </si>
  <si>
    <t>DRILL BIT/BLADE LVL2</t>
  </si>
  <si>
    <t>DRILL BIT/BLADE LVL3</t>
  </si>
  <si>
    <t>DRILL BIT/BLADE LVL4</t>
  </si>
  <si>
    <t>DRILL BIT/BLADE LVL5</t>
  </si>
  <si>
    <t>DRILL BIT/BLADE LVL6</t>
  </si>
  <si>
    <t>DRILL BIT/BLADE LVL7</t>
  </si>
  <si>
    <t>DRILL BIT/BLADE LVL8</t>
  </si>
  <si>
    <t>GRAFT VASCULAR 1</t>
  </si>
  <si>
    <t>C1768</t>
  </si>
  <si>
    <t>GRAFT VASCULAR 2</t>
  </si>
  <si>
    <t>GRAFT VASCULAR 3</t>
  </si>
  <si>
    <t>GRAFT VASCULAR 4</t>
  </si>
  <si>
    <t>GUIDEWIRE LEVEL 1</t>
  </si>
  <si>
    <t>C1769</t>
  </si>
  <si>
    <t>GUIDEWIRE LEVEL 2</t>
  </si>
  <si>
    <t>GUIDEWIRE LEVEL 3</t>
  </si>
  <si>
    <t>GUIDEWIRE LEVEL 4</t>
  </si>
  <si>
    <t>GUIDEWIRE LEVEL 5</t>
  </si>
  <si>
    <t>GUIDEWIRE LEVEL 6</t>
  </si>
  <si>
    <t>GUIDEWIRE LEVEL 7</t>
  </si>
  <si>
    <t>GUIDEWIRE LEVEL 8</t>
  </si>
  <si>
    <t>GUIDEWIRE LEVEL 9</t>
  </si>
  <si>
    <t>GUIDEWIRE LEVEL 10</t>
  </si>
  <si>
    <t>GUIDEWIRE LEVEL 11</t>
  </si>
  <si>
    <t>GUIDEWIRE LEVEL 12</t>
  </si>
  <si>
    <t>GUIDEWIRE LEVEL 14</t>
  </si>
  <si>
    <t>GUIDEWIRE LEVEL 15</t>
  </si>
  <si>
    <t>INT SHTH FIX NO-PL 1</t>
  </si>
  <si>
    <t>C1893</t>
  </si>
  <si>
    <t>INT SHTH FIX NO-PL 2</t>
  </si>
  <si>
    <t>JOINT DEVICE IMPLT 1</t>
  </si>
  <si>
    <t>C1776</t>
  </si>
  <si>
    <t>JOINT DEVICE IMPLT 2</t>
  </si>
  <si>
    <t>JOINT DEVICE IMPLT 3</t>
  </si>
  <si>
    <t>JOINT DEVICE IMPLT 4</t>
  </si>
  <si>
    <t>JOINT DEVICE IMPLT 5</t>
  </si>
  <si>
    <t>JOINT DEVICE IMPLT 6</t>
  </si>
  <si>
    <t>JOINT DEVICE IMPLT 7</t>
  </si>
  <si>
    <t>JOINT DEVICE IMPLT 8</t>
  </si>
  <si>
    <t>JOINT DEVICE IMPLT 9</t>
  </si>
  <si>
    <t>JOINT DEVICE IMPLT10</t>
  </si>
  <si>
    <t>LENS INTRAOCULR NT 1</t>
  </si>
  <si>
    <t>C1780</t>
  </si>
  <si>
    <t>LENS INTRAOCULR NT 2</t>
  </si>
  <si>
    <t>MESH IMPLANTABLE 1</t>
  </si>
  <si>
    <t>C1781</t>
  </si>
  <si>
    <t>MESH IMPLANTABLE 2</t>
  </si>
  <si>
    <t>MESH IMPLANTABLE 3</t>
  </si>
  <si>
    <t>MESH IMPLANTABLE 4</t>
  </si>
  <si>
    <t>MESH IMPLANTABLE 5</t>
  </si>
  <si>
    <t>MESH IMPLANTABLE 6</t>
  </si>
  <si>
    <t>MESH IMPLANTABLE 7</t>
  </si>
  <si>
    <t>MESH IMPLANTABLE 8</t>
  </si>
  <si>
    <t>MESH IMPLANTABLE 9</t>
  </si>
  <si>
    <t>MESH IMPLANTABLE 10</t>
  </si>
  <si>
    <t>MORCELLATOR 1</t>
  </si>
  <si>
    <t>C1782</t>
  </si>
  <si>
    <t>MORCELLATOR 2</t>
  </si>
  <si>
    <t>PEEL-AWAY SHEATH 1</t>
  </si>
  <si>
    <t>C1892</t>
  </si>
  <si>
    <t>PEEL-AWAY SHEATH 2</t>
  </si>
  <si>
    <t>PEEL-AWAY SHEATH 3</t>
  </si>
  <si>
    <t>PORT 1</t>
  </si>
  <si>
    <t>C1788</t>
  </si>
  <si>
    <t>PORT 2</t>
  </si>
  <si>
    <t>PORT 3</t>
  </si>
  <si>
    <t>PROBE CRYOABLATION 2</t>
  </si>
  <si>
    <t>C2618</t>
  </si>
  <si>
    <t>PROBE CRYOABLATION 3</t>
  </si>
  <si>
    <t>PRSTHS PENILE INFL 4</t>
  </si>
  <si>
    <t>C1813</t>
  </si>
  <si>
    <t>REP DEV URINRY W/SL2</t>
  </si>
  <si>
    <t>C1771</t>
  </si>
  <si>
    <t>SHEATH NON-LASR 1</t>
  </si>
  <si>
    <t>C1894</t>
  </si>
  <si>
    <t>SHEATH NON-LASR 2</t>
  </si>
  <si>
    <t>SHEATH NON-LASR 3</t>
  </si>
  <si>
    <t>SHEATH NON-LASR 7</t>
  </si>
  <si>
    <t>STNT COAT/COV W/DEL1</t>
  </si>
  <si>
    <t>C1874</t>
  </si>
  <si>
    <t>STNT COAT/COV W/DEL2</t>
  </si>
  <si>
    <t>STNT COAT/COV W/DEL3</t>
  </si>
  <si>
    <t>STNT COAT/COV W/DEL4</t>
  </si>
  <si>
    <t>STNT COAT/COV W/O 1</t>
  </si>
  <si>
    <t>C1875</t>
  </si>
  <si>
    <t>STNT COAT/COV W/O 2</t>
  </si>
  <si>
    <t>STNT NO COCV W/DEL 1</t>
  </si>
  <si>
    <t>C1876</t>
  </si>
  <si>
    <t>STNT NO COCV W/DEL 2</t>
  </si>
  <si>
    <t>STNT NO COCV W/DEL 3</t>
  </si>
  <si>
    <t>STNT NO-COA/COV W/O2</t>
  </si>
  <si>
    <t>C1877</t>
  </si>
  <si>
    <t>STNT NON-COR TM DL 1</t>
  </si>
  <si>
    <t>C2625</t>
  </si>
  <si>
    <t>SUTURE LEVEL 2</t>
  </si>
  <si>
    <t>SUTURE LEVEL 3</t>
  </si>
  <si>
    <t>SUTURE LEVEL 4</t>
  </si>
  <si>
    <t>SUTURE LEVEL 5</t>
  </si>
  <si>
    <t>SUTURE LEVEL 6</t>
  </si>
  <si>
    <t>SURGICAL ACCESS PORT</t>
  </si>
  <si>
    <t>BONE VOID PER 0.5CC4</t>
  </si>
  <si>
    <t>C9359</t>
  </si>
  <si>
    <t>BONE VOID PER 0.5CC5</t>
  </si>
  <si>
    <t>TISSUE NON-HUMAN 2</t>
  </si>
  <si>
    <t>C1763</t>
  </si>
  <si>
    <t>TISSUE NON-HUMAN 3</t>
  </si>
  <si>
    <t>TISSUE NON-HUMAN 4</t>
  </si>
  <si>
    <t>TISSUE NON-HUMAN 5</t>
  </si>
  <si>
    <t>TISSUE NON-HUMAN 6</t>
  </si>
  <si>
    <t>TISSUE NON-HUMAN 7</t>
  </si>
  <si>
    <t>TISSUE NON-HUMAN 8</t>
  </si>
  <si>
    <t>VENA CAVA FILTER 1</t>
  </si>
  <si>
    <t>C1880</t>
  </si>
  <si>
    <t>VENA CAVA FILTER 2</t>
  </si>
  <si>
    <t>STAPLER/RELOAD 1</t>
  </si>
  <si>
    <t>STAPLER/RELOAD 2</t>
  </si>
  <si>
    <t>STAPLER/RELOAD 3</t>
  </si>
  <si>
    <t>STAPLER/RELOAD 4</t>
  </si>
  <si>
    <t>STAPLER/RELOAD 5</t>
  </si>
  <si>
    <t>STAPLER/RELOAD 6</t>
  </si>
  <si>
    <t>FALLOPIAN BANDS</t>
  </si>
  <si>
    <t>HAND ASSIST DEVICE</t>
  </si>
  <si>
    <t>L8699</t>
  </si>
  <si>
    <t>WOUND VAC</t>
  </si>
  <si>
    <t>SPECIALTY BED 2</t>
  </si>
  <si>
    <t>NEEDLES 3</t>
  </si>
  <si>
    <t>ADHESION BARRIER2</t>
  </si>
  <si>
    <t>OCULAR IMP AQU DRAN3</t>
  </si>
  <si>
    <t>C1783</t>
  </si>
  <si>
    <t>CATH TRANSLUM CORO 1</t>
  </si>
  <si>
    <t>C1761</t>
  </si>
  <si>
    <t>PROCEDURE MINOR</t>
  </si>
  <si>
    <t>PROCEDURE INTERMEDIA</t>
  </si>
  <si>
    <t>PROCEDURE MAJOR</t>
  </si>
  <si>
    <t>IR-IRR PORT DRUG DEL</t>
  </si>
  <si>
    <t>BLD COLLECT VAD</t>
  </si>
  <si>
    <t>DIAG BONE MARW ASPIR</t>
  </si>
  <si>
    <t>DIAG BONE MARROW BX</t>
  </si>
  <si>
    <t>S-IN PICC WOIMG LT5Y</t>
  </si>
  <si>
    <t>S-IN PICC WOIMG GT5Y</t>
  </si>
  <si>
    <t>CHEMO IV INFU 1ST HR</t>
  </si>
  <si>
    <t>CHEMO IV IN EA AD HR</t>
  </si>
  <si>
    <t>CHEMO IV EA SEQ INF</t>
  </si>
  <si>
    <t>CHEMO IV PUSH</t>
  </si>
  <si>
    <t>CHEMO EA AD IV PUSH</t>
  </si>
  <si>
    <t>CHEMO NON HORM IM SC</t>
  </si>
  <si>
    <t>ADM IV INF CASI IMDV</t>
  </si>
  <si>
    <t>M0243</t>
  </si>
  <si>
    <t>ADM MON BEBTELOVIM</t>
  </si>
  <si>
    <t>M0222</t>
  </si>
  <si>
    <t>S-EVLT</t>
  </si>
  <si>
    <t>HE-EYE FOREIGNBDY DR</t>
  </si>
  <si>
    <t>HE-MANDIBLE LTD DR</t>
  </si>
  <si>
    <t>HE-MANDIBLE 4VPLS DR</t>
  </si>
  <si>
    <t>HE-MASTOID 3VPLUS DR</t>
  </si>
  <si>
    <t>HE-INT AUD MEATUS DR</t>
  </si>
  <si>
    <t>HE-FACIAL BNS LTD DR</t>
  </si>
  <si>
    <t>HE-FACIAL BNES 3V DR</t>
  </si>
  <si>
    <t>HE-NASAL BONES DR</t>
  </si>
  <si>
    <t>HE-OPTIC FORAMINA DR</t>
  </si>
  <si>
    <t>HE-ORBITS 4V DR</t>
  </si>
  <si>
    <t>HE-SINUSES LTD DR</t>
  </si>
  <si>
    <t>HE-SINUSES 3VPLUS DR</t>
  </si>
  <si>
    <t>HE-SKULL LIMITED DR</t>
  </si>
  <si>
    <t>HE-SKULL 4V PLUS DR</t>
  </si>
  <si>
    <t>HE-TMJ UNILATERAL DR</t>
  </si>
  <si>
    <t>HE-TMJ BILATERAL DR</t>
  </si>
  <si>
    <t>SP-NECK SOFT TISS DR</t>
  </si>
  <si>
    <t>CH-RIBS UNILAT DR</t>
  </si>
  <si>
    <t>CH-RIB UNI PA CXR DR</t>
  </si>
  <si>
    <t>CH-RIBS BILATERAL DR</t>
  </si>
  <si>
    <t>CH-RIBS BI PA CXR DR</t>
  </si>
  <si>
    <t>CH-STERNUM DR</t>
  </si>
  <si>
    <t>CH-STRNOCLAV JNTS DR</t>
  </si>
  <si>
    <t>SP-SPINE SNGL VW DR</t>
  </si>
  <si>
    <t>SP-CERV SP 2TO3VW DR</t>
  </si>
  <si>
    <t>SP-CERV SP 4TO5VW DR</t>
  </si>
  <si>
    <t>SP-CRV SPNE 6VPLS DR</t>
  </si>
  <si>
    <t>SP-T SPINE 2 VIEW DR</t>
  </si>
  <si>
    <t>SP-T SPINE 3 VIEW DR</t>
  </si>
  <si>
    <t>SP-ENTIRE SPNE 1V DR</t>
  </si>
  <si>
    <t>SP-ENT SPN 2OR3 V DR</t>
  </si>
  <si>
    <t>SP-ENT SPN 4OR5 V DR</t>
  </si>
  <si>
    <t>SP-ENT SPNE MIN6V DR</t>
  </si>
  <si>
    <t>SP-LS SPN 2 TO 3V DR</t>
  </si>
  <si>
    <t>SP-LS SPNE 4VPLUS DR</t>
  </si>
  <si>
    <t>SP-LS SPINE W BND DR</t>
  </si>
  <si>
    <t>LE-PELVIS DR</t>
  </si>
  <si>
    <t>LE-PELVIS 3V PLUS DR</t>
  </si>
  <si>
    <t>SP-SI JNTS 3VPLUS DR</t>
  </si>
  <si>
    <t>SP-SCRM COCCYX 2V DR</t>
  </si>
  <si>
    <t>UE-CLAVICLE DR</t>
  </si>
  <si>
    <t>UE-SCAPULA DR</t>
  </si>
  <si>
    <t>UE-SHOULDER 1V DR</t>
  </si>
  <si>
    <t>UE-SHLDR 2VW PLUS DR</t>
  </si>
  <si>
    <t>IR-ARTHROGM SHLDR DR</t>
  </si>
  <si>
    <t>UE-AC JTS BILAT DR</t>
  </si>
  <si>
    <t>UE-HUMERUS DR</t>
  </si>
  <si>
    <t>UE-ELBOW 2V DR</t>
  </si>
  <si>
    <t>UE-ELBOW 3V DR</t>
  </si>
  <si>
    <t>UE-FOREARM 2V DR</t>
  </si>
  <si>
    <t>UE-UP EXT INFANT DR</t>
  </si>
  <si>
    <t>UE-WRIST 2V DR</t>
  </si>
  <si>
    <t>UE-WRIST 3V PLUS DR</t>
  </si>
  <si>
    <t>UE-HAND 2V DR</t>
  </si>
  <si>
    <t>UE-HAND 3V DR</t>
  </si>
  <si>
    <t>UE-FINGER S 2VPLS DR</t>
  </si>
  <si>
    <t>LE-HIP UNILAT 1V DR</t>
  </si>
  <si>
    <t>LE-HIP PV UN2OR3V DR</t>
  </si>
  <si>
    <t>LE-HIP PV UNMIN4V DR</t>
  </si>
  <si>
    <t>LE-HIP PLV BI 2V DR</t>
  </si>
  <si>
    <t>LE-HIP PV BI3OR4V DR</t>
  </si>
  <si>
    <t>LE-HIP PV BI MIN5VDR</t>
  </si>
  <si>
    <t>IR-ARTHROGRAM HIP DR</t>
  </si>
  <si>
    <t>LE-FEMUR 1V DR</t>
  </si>
  <si>
    <t>LE-FEMUR 2V DR</t>
  </si>
  <si>
    <t>LE-KNEE 1 TO 2V DR</t>
  </si>
  <si>
    <t>LE-KNEE 3V DR</t>
  </si>
  <si>
    <t>LE-KNEE 4V PLUS DR</t>
  </si>
  <si>
    <t>LE-KNEE BI AP STD DR</t>
  </si>
  <si>
    <t>LE-TIB FIB 2V DR</t>
  </si>
  <si>
    <t>LE-LWR EXT INFANT DR</t>
  </si>
  <si>
    <t>LE-ANKLE 2V DR</t>
  </si>
  <si>
    <t>LE-ANKLE 3VPLUS DR</t>
  </si>
  <si>
    <t>LE-FOOT 2V DR</t>
  </si>
  <si>
    <t>LE-FOOT 3V PLUS DR</t>
  </si>
  <si>
    <t>LE-CALCANEUS 2PLS DR</t>
  </si>
  <si>
    <t>LE-TOE S 2VPLUS DR</t>
  </si>
  <si>
    <t>CH-ABD SER PA CXR DR</t>
  </si>
  <si>
    <t>FL-SMALL BOWEL DR</t>
  </si>
  <si>
    <t>SU-CHOLE W GRAMS ADD</t>
  </si>
  <si>
    <t>FL-IVP DR</t>
  </si>
  <si>
    <t>FL-UROGRAPH W TOM DR</t>
  </si>
  <si>
    <t>FL-UROGRAPH RETRO DR</t>
  </si>
  <si>
    <t>FL-UROGRAPHY ANTE DR</t>
  </si>
  <si>
    <t>FL-CYSTOGRM 3VPLS DR</t>
  </si>
  <si>
    <t>FL-UCG VOIDING</t>
  </si>
  <si>
    <t>IR-HYSTERSALPINGOGRM</t>
  </si>
  <si>
    <t>FL-FLUORO 1 HOUR</t>
  </si>
  <si>
    <t>CH-BABYGRAM FB DR</t>
  </si>
  <si>
    <t>EXAM SURG SPECMN DR</t>
  </si>
  <si>
    <t>TOMOGRAM ONE PLNE DR</t>
  </si>
  <si>
    <t>BONE AGE STUDY DR</t>
  </si>
  <si>
    <t>BONE LENGTH STUDY DR</t>
  </si>
  <si>
    <t>BNE SRVY LTD METS DR</t>
  </si>
  <si>
    <t>BNE SRVY CMP METS DR</t>
  </si>
  <si>
    <t>BONE SRVY INFANT DR</t>
  </si>
  <si>
    <t>IR-ARTHGRM BI HIP DR</t>
  </si>
  <si>
    <t>LE-LWEXT INFNT BI DR</t>
  </si>
  <si>
    <t>CH-CHEST 1V DR</t>
  </si>
  <si>
    <t>CH-CHEST 2V DR</t>
  </si>
  <si>
    <t>CH-CHEST 3V DR</t>
  </si>
  <si>
    <t>CH-CHEST 4V DR</t>
  </si>
  <si>
    <t>CH-ABDOMEN 1 VIEW DR</t>
  </si>
  <si>
    <t>CH-ABDOMEN 2 VWS DR</t>
  </si>
  <si>
    <t>CH-ABDOMEN 3VWS DR</t>
  </si>
  <si>
    <t>HE-EYE FOREIGNBDY CR</t>
  </si>
  <si>
    <t>FY</t>
  </si>
  <si>
    <t>HE-MANDIBLE LTD CR</t>
  </si>
  <si>
    <t>HE-MANDIBLE 4VPLS CR</t>
  </si>
  <si>
    <t>HE-MASTOID 3VPLUS CR</t>
  </si>
  <si>
    <t>HE-INT AUD MEATUS CR</t>
  </si>
  <si>
    <t>HE-FACIAL BNS LTD CR</t>
  </si>
  <si>
    <t>HE-FACIAL BNES 3V CR</t>
  </si>
  <si>
    <t>HE-NASAL BONES CR</t>
  </si>
  <si>
    <t>HE-OPTIC FORAMINA CR</t>
  </si>
  <si>
    <t>HE-ORBITS 4V CR</t>
  </si>
  <si>
    <t>HE-SINUSES LTD CR</t>
  </si>
  <si>
    <t>HE-SINUSES 3VPLUS CR</t>
  </si>
  <si>
    <t>HE-SKULL LIMITED CR</t>
  </si>
  <si>
    <t>HE-SKULL 4V PLUS CR</t>
  </si>
  <si>
    <t>HE-TMJ UNILATERAL CR</t>
  </si>
  <si>
    <t>HE-TMJ BILATERAL CR</t>
  </si>
  <si>
    <t>SP-NECK SOFT TISS CR</t>
  </si>
  <si>
    <t>CH-RIBS UNILAT CR</t>
  </si>
  <si>
    <t>CH-RIB UNI PA CXR CR</t>
  </si>
  <si>
    <t>CH-RIBS BILATERAL CR</t>
  </si>
  <si>
    <t>CH-RIBS BI PA CXR CR</t>
  </si>
  <si>
    <t>CH-STERNUM CR</t>
  </si>
  <si>
    <t>CH-STRNOCLAV JNTS CR</t>
  </si>
  <si>
    <t>SP-SPINE SNGL VW CR</t>
  </si>
  <si>
    <t>SP-CERV SP 2TO3VW CR</t>
  </si>
  <si>
    <t>SP-T SPINE 2 VIEW CR</t>
  </si>
  <si>
    <t>SP-T SPINE 3 VIEW CR</t>
  </si>
  <si>
    <t>SP-LS SPN 2 TO 3V CR</t>
  </si>
  <si>
    <t>SP-LS SPNE 4VPLUS CR</t>
  </si>
  <si>
    <t>SP-LS SPINE W BND CR</t>
  </si>
  <si>
    <t>SP-SI JNTS 3VPLUS CR</t>
  </si>
  <si>
    <t>SP-SCRM COCCYX 2V CR</t>
  </si>
  <si>
    <t>UE-CLAVICLE CR</t>
  </si>
  <si>
    <t>UE-SCAPULA CR</t>
  </si>
  <si>
    <t>UE-SHOULDER 1V CR</t>
  </si>
  <si>
    <t>UE-SHLDR 2VW PLUS CR</t>
  </si>
  <si>
    <t>UE-AC JTS BILAT CR</t>
  </si>
  <si>
    <t>UE-HUMERUS CR</t>
  </si>
  <si>
    <t>UE-ELBOW 2V CR</t>
  </si>
  <si>
    <t>UE-ELBOW 3V CR</t>
  </si>
  <si>
    <t>UE-FOREARM 2V CR</t>
  </si>
  <si>
    <t>UE-UP EXT INFANT CR</t>
  </si>
  <si>
    <t>UE-WRIST 2V CR</t>
  </si>
  <si>
    <t>UE-WRIST 3V PLUS CR</t>
  </si>
  <si>
    <t>UE-HAND 2V CR</t>
  </si>
  <si>
    <t>UE-HAND 3V CR</t>
  </si>
  <si>
    <t>UE-FINGER S 2VPLS CR</t>
  </si>
  <si>
    <t>LE-HIP UNILAT 1V CR</t>
  </si>
  <si>
    <t>LE-FEMUR 2V CR</t>
  </si>
  <si>
    <t>LE-KNEE 1 TO 2V CR</t>
  </si>
  <si>
    <t>LE-KNEE 3V CR</t>
  </si>
  <si>
    <t>LE-KNEE 4V PLUS CR</t>
  </si>
  <si>
    <t>LE-KNEE BI AP STD CR</t>
  </si>
  <si>
    <t>LE-TIB FIB 2V CR</t>
  </si>
  <si>
    <t>LE-LWR EXT INFANT CR</t>
  </si>
  <si>
    <t>LE-ANKLE 2V CR</t>
  </si>
  <si>
    <t>LE-ANKLE 3VPLUS CR</t>
  </si>
  <si>
    <t>LE-FOOT 2V CR</t>
  </si>
  <si>
    <t>LE-FOOT 3V PLUS CR</t>
  </si>
  <si>
    <t>LE-CALCANEUS 2PLS CR</t>
  </si>
  <si>
    <t>LE-TOE S 2VPLUS CR</t>
  </si>
  <si>
    <t>CH-ABDOMEN 1 VIEW CR</t>
  </si>
  <si>
    <t>CH-ABDOMEN 2 VWS CR</t>
  </si>
  <si>
    <t>CH-ABDOMEN 3VWS CR</t>
  </si>
  <si>
    <t>CH-ABD SER PA CXR CR</t>
  </si>
  <si>
    <t>FL-ESOPHAGUS</t>
  </si>
  <si>
    <t>FL-SMALL BOWEL CR</t>
  </si>
  <si>
    <t>FL-BARIUM ENEMA</t>
  </si>
  <si>
    <t>FL-BARIUM ENEMA AIR</t>
  </si>
  <si>
    <t>SU-CHOLE W GRAMS DR</t>
  </si>
  <si>
    <t>SU-CHOLEGRM ADD CR</t>
  </si>
  <si>
    <t>FL-IVP CR</t>
  </si>
  <si>
    <t>FL-UROGRAPH W TOM CR</t>
  </si>
  <si>
    <t>FL-UROGRAPH RETRO CR</t>
  </si>
  <si>
    <t>FL-UROGRAPHY ANTE CR</t>
  </si>
  <si>
    <t>FL-CYSTOGRM 3VPLS CR</t>
  </si>
  <si>
    <t>STRESS VIEWS JOINT</t>
  </si>
  <si>
    <t>CH-BABYGRAM FB CR</t>
  </si>
  <si>
    <t>BONE AGE STUDY CR</t>
  </si>
  <si>
    <t>BONE LENGTH STUDY CR</t>
  </si>
  <si>
    <t>BNE SRVY LTD METS CR</t>
  </si>
  <si>
    <t>BNE SRVY CMP METS CR</t>
  </si>
  <si>
    <t>BONE SRVY INFANT CR</t>
  </si>
  <si>
    <t>DEXA AXIAL</t>
  </si>
  <si>
    <t>TOMOGRAM ONE PLNE CR</t>
  </si>
  <si>
    <t>IR-ARTHROGM SHLDR CR</t>
  </si>
  <si>
    <t>IR-ARTHROGRAM ELBOW</t>
  </si>
  <si>
    <t>IR-ARTHROGRAM WRIST</t>
  </si>
  <si>
    <t>IR-ARTHROGRAM HIP CR</t>
  </si>
  <si>
    <t>IR-ARTHROGRAM KNEE</t>
  </si>
  <si>
    <t>CH-CHEST 1V CR</t>
  </si>
  <si>
    <t>CH-CHEST 2V CR</t>
  </si>
  <si>
    <t>CH-CHEST 3V CR</t>
  </si>
  <si>
    <t>CH-CHEST 4V CR</t>
  </si>
  <si>
    <t>IR-ARTHGRM BI HIP CR</t>
  </si>
  <si>
    <t>BR-DIG MAMMO SCRN BI</t>
  </si>
  <si>
    <t>BR-DIG MAMMO BILAT</t>
  </si>
  <si>
    <t>BR-DIG MAMMO UNILAT</t>
  </si>
  <si>
    <t>FL-FLUORO CVAD ANY</t>
  </si>
  <si>
    <t>EXAM SURG SPECMN CR</t>
  </si>
  <si>
    <t>LE-PELVIS CR</t>
  </si>
  <si>
    <t>LE-PELVIS 3V PLUS CR</t>
  </si>
  <si>
    <t>LE-LWEXT INFNT BI CR</t>
  </si>
  <si>
    <t>FL-NEDL GUIDE FLUORO</t>
  </si>
  <si>
    <t>FL-FLUORO GUIDE SPIN</t>
  </si>
  <si>
    <t>BR-DIG MAMMO BI GG</t>
  </si>
  <si>
    <t>GG</t>
  </si>
  <si>
    <t>BR-DIG MAMMO UNI GG</t>
  </si>
  <si>
    <t>SP-CERV SP 4TO5VW CR</t>
  </si>
  <si>
    <t>SP-CRV SPNE 6VPLS CR</t>
  </si>
  <si>
    <t>BR-PLC LOC DVCE 1ST</t>
  </si>
  <si>
    <t>SP-ENTIRE SPNE 1V CR</t>
  </si>
  <si>
    <t>SP-ENT SPN 2OR3 V CR</t>
  </si>
  <si>
    <t>SP-ENT SPN 4OR5 V CR</t>
  </si>
  <si>
    <t>SP-ENT SPNE MIN6V CR</t>
  </si>
  <si>
    <t>LE-HIP PV UN2OR3V CR</t>
  </si>
  <si>
    <t>LE-HIP PV UNMIN4V CR</t>
  </si>
  <si>
    <t>LE-HIP PLV BI 2V CR</t>
  </si>
  <si>
    <t>LE-HIP PV BI3OR4V CR</t>
  </si>
  <si>
    <t>LE-HIP PV BI MIN5VCR</t>
  </si>
  <si>
    <t>LE-FEMUR 1V CR</t>
  </si>
  <si>
    <t>IR-CERV MYL C1 OR C2</t>
  </si>
  <si>
    <t>IR-LUMB MYL C1 OR C2</t>
  </si>
  <si>
    <t>IR-THOR MYL C1 OR C2</t>
  </si>
  <si>
    <t>FL-MOD BA SWALLOW</t>
  </si>
  <si>
    <t>FL-UPPER GI SINGLE</t>
  </si>
  <si>
    <t>FL-UPPER GI DOUBLE</t>
  </si>
  <si>
    <t>US-HEAD NECK SFT TIS</t>
  </si>
  <si>
    <t>US-CHEST MEDIASTINUM</t>
  </si>
  <si>
    <t>US-ABDOMEN COMP WO</t>
  </si>
  <si>
    <t>US-ABDOMEN LTD WO</t>
  </si>
  <si>
    <t>US-ABDOMEN RETROPER</t>
  </si>
  <si>
    <t>US-ABDOMEN RETRO LMT</t>
  </si>
  <si>
    <t>US-SPINAL CANAL</t>
  </si>
  <si>
    <t>US-PELVIS PREG</t>
  </si>
  <si>
    <t>US-PELVIS PREG LTD</t>
  </si>
  <si>
    <t>US-FETAL BIO NONST</t>
  </si>
  <si>
    <t>US-TRANSVAGINAL</t>
  </si>
  <si>
    <t>US-PELVIS NON OB</t>
  </si>
  <si>
    <t>US-SCROTUM</t>
  </si>
  <si>
    <t>US-HIPS INFANT W MAN</t>
  </si>
  <si>
    <t>US-GUIDE NEEDLE PLAC</t>
  </si>
  <si>
    <t>US-GUIDE AMNIOCENT</t>
  </si>
  <si>
    <t>US-ULTRASOUND UNLSTD</t>
  </si>
  <si>
    <t>US-PELV PREG 14 WKS</t>
  </si>
  <si>
    <t>US-PLV PRG 2T DETAIL</t>
  </si>
  <si>
    <t>US-PLV PRG TRNSV</t>
  </si>
  <si>
    <t>US-ABDOMN AAA SCREEN</t>
  </si>
  <si>
    <t>US-EXT LTD JNT UNI</t>
  </si>
  <si>
    <t>US-ABD PARACEN W IMG</t>
  </si>
  <si>
    <t>US-BRST BX LOC CLP 1</t>
  </si>
  <si>
    <t>US-BREAST COMPLETE</t>
  </si>
  <si>
    <t>US-BREAST COMPLET BI</t>
  </si>
  <si>
    <t>US-PELV W TV NONOB</t>
  </si>
  <si>
    <t>US-PELVIS PREG W TV</t>
  </si>
  <si>
    <t>CT-ABD PELVIS WO</t>
  </si>
  <si>
    <t>CT-ABD PELVIS W</t>
  </si>
  <si>
    <t>CT-ABD PELVIS WWO</t>
  </si>
  <si>
    <t>CTA-ABDOMEN PELVIS</t>
  </si>
  <si>
    <t>CTA-PELVIS</t>
  </si>
  <si>
    <t>CT-PELVIS WO</t>
  </si>
  <si>
    <t>CT-PELVIS W</t>
  </si>
  <si>
    <t>CT-PELVIS WWO</t>
  </si>
  <si>
    <t>CT-UPPER EXT WO BI</t>
  </si>
  <si>
    <t>CT-UPPER EXT W BI</t>
  </si>
  <si>
    <t>CT-UPPER EXT WWO BI</t>
  </si>
  <si>
    <t>CTA-UPPER EXT BI</t>
  </si>
  <si>
    <t>CT-LOWER EXT WO BI</t>
  </si>
  <si>
    <t>CT-LOWER EXT W BI</t>
  </si>
  <si>
    <t>CT-LOWER EXT WWO BI</t>
  </si>
  <si>
    <t>CTA-LOWER EXT BI</t>
  </si>
  <si>
    <t>CT-GUIDE NEEDLE BX</t>
  </si>
  <si>
    <t>CT-LIMITED FOLLOW UP</t>
  </si>
  <si>
    <t>CT-HEAD WO</t>
  </si>
  <si>
    <t>CT-HEAD W</t>
  </si>
  <si>
    <t>CT-HEAD WWO</t>
  </si>
  <si>
    <t>CT-ORBIT EAR WO</t>
  </si>
  <si>
    <t>CT-ORBIT EAR WWO</t>
  </si>
  <si>
    <t>CT-MAXILLOFACIAL WO</t>
  </si>
  <si>
    <t>CT-MAXILLOFACIAL W</t>
  </si>
  <si>
    <t>CT-MAXILLOFACIAL WWO</t>
  </si>
  <si>
    <t>CT-NECK SOFT TIS WO</t>
  </si>
  <si>
    <t>CT-NECK SOFT TIS W</t>
  </si>
  <si>
    <t>CT-NECK SOFT TIS WWO</t>
  </si>
  <si>
    <t>CTA-HEAD</t>
  </si>
  <si>
    <t>CTA-NECK</t>
  </si>
  <si>
    <t>CT-CHEST DIAG WO</t>
  </si>
  <si>
    <t>CT-CHEST DIAG W</t>
  </si>
  <si>
    <t>CT-CHEST DIAG WWO</t>
  </si>
  <si>
    <t>CTA-CHEST</t>
  </si>
  <si>
    <t>CT-CERV SPINE WO</t>
  </si>
  <si>
    <t>CT-CERV SPINE W</t>
  </si>
  <si>
    <t>CT-THOR SPINE WO</t>
  </si>
  <si>
    <t>CT-THOR SPINE W</t>
  </si>
  <si>
    <t>CT-THOR SPINE WWO</t>
  </si>
  <si>
    <t>CT-LUMB SPINE WO</t>
  </si>
  <si>
    <t>CT-LUMB SPINE W</t>
  </si>
  <si>
    <t>CT-LUMB SPINE WWO</t>
  </si>
  <si>
    <t>CT-UPPER EXT WO</t>
  </si>
  <si>
    <t>CT-UPPER EXT W</t>
  </si>
  <si>
    <t>CTA-UPPER EXT</t>
  </si>
  <si>
    <t>CT-LOWER EXT WO</t>
  </si>
  <si>
    <t>CT-LOWER EXT W</t>
  </si>
  <si>
    <t>CT-LOWER EXT WWO</t>
  </si>
  <si>
    <t>CTA-LOWER EXT</t>
  </si>
  <si>
    <t>CT-ABDOMEN WO</t>
  </si>
  <si>
    <t>CT-ABDOMEN W</t>
  </si>
  <si>
    <t>CT-ABDOMEN WWO</t>
  </si>
  <si>
    <t>CTA-ABDOMEN</t>
  </si>
  <si>
    <t>CTA-ABD ART W RUNOFF</t>
  </si>
  <si>
    <t>CT-CHABD W</t>
  </si>
  <si>
    <t>CT-CHABD WO</t>
  </si>
  <si>
    <t>CT-CHABD WWO</t>
  </si>
  <si>
    <t>CT-HEAD FACIAL WO</t>
  </si>
  <si>
    <t>CT-HEAD CERVICAL WO</t>
  </si>
  <si>
    <t>CT-HEAD CERV FACE WO</t>
  </si>
  <si>
    <t>CTA-HEAD NECK</t>
  </si>
  <si>
    <t>CT-CHABDPEL WO</t>
  </si>
  <si>
    <t>CT-CHABDPEL W</t>
  </si>
  <si>
    <t>CT-CHABDPEL WWO</t>
  </si>
  <si>
    <t>CTA-CHEST ABD PELV</t>
  </si>
  <si>
    <t>MR-UPPER EXT WO</t>
  </si>
  <si>
    <t>MR-UPPER EXT W</t>
  </si>
  <si>
    <t>MR-UPPER EXT WWO</t>
  </si>
  <si>
    <t>MR-UPPER JOINT WO</t>
  </si>
  <si>
    <t>MR-UPPER JOINT W</t>
  </si>
  <si>
    <t>MR-UPPER JOINT WWO</t>
  </si>
  <si>
    <t>MRA-NECK WO</t>
  </si>
  <si>
    <t>MRA-NECK W</t>
  </si>
  <si>
    <t>MRA-NECK WWO</t>
  </si>
  <si>
    <t>MR-CHEST WO</t>
  </si>
  <si>
    <t>MR-CHEST W</t>
  </si>
  <si>
    <t>MR-CHEST WWO</t>
  </si>
  <si>
    <t>MR-LOWER EXTR WO</t>
  </si>
  <si>
    <t>MR-LOWER EXTR W</t>
  </si>
  <si>
    <t>MR-LOWER EXTR WWO</t>
  </si>
  <si>
    <t>MR-LW JOINT WO</t>
  </si>
  <si>
    <t>MR-LW JOINT W</t>
  </si>
  <si>
    <t>MR-LW JOINT WWO</t>
  </si>
  <si>
    <t>MR-ABDOMEN WO</t>
  </si>
  <si>
    <t>MR-ABDOMEN W</t>
  </si>
  <si>
    <t>MR-ABDOMEN WWO</t>
  </si>
  <si>
    <t>MR-CARD MORP WO</t>
  </si>
  <si>
    <t>MR-BONE MARROW</t>
  </si>
  <si>
    <t>MRA-ABDOMEN W</t>
  </si>
  <si>
    <t>C8900</t>
  </si>
  <si>
    <t>MRA-ABDOMEN WO</t>
  </si>
  <si>
    <t>C8901</t>
  </si>
  <si>
    <t>MRA-ABDOMEN WWO</t>
  </si>
  <si>
    <t>C8902</t>
  </si>
  <si>
    <t>MRA-LW EXTR W</t>
  </si>
  <si>
    <t>C8912</t>
  </si>
  <si>
    <t>MRA-LW EXTR WO</t>
  </si>
  <si>
    <t>C8913</t>
  </si>
  <si>
    <t>MRA-LW EXTR WWO</t>
  </si>
  <si>
    <t>C8914</t>
  </si>
  <si>
    <t>MR-ORBT FACE NECK WO</t>
  </si>
  <si>
    <t>MR-ORBT FACE NECK W</t>
  </si>
  <si>
    <t>MR-ORBT FAC NCK WWO</t>
  </si>
  <si>
    <t>MRA-HEAD WO</t>
  </si>
  <si>
    <t>MRA-HEAD W</t>
  </si>
  <si>
    <t>MRA-HEAD WWO</t>
  </si>
  <si>
    <t>MR-BRAIN WO</t>
  </si>
  <si>
    <t>MR-BRAIN W</t>
  </si>
  <si>
    <t>MR-BRAIN WWO</t>
  </si>
  <si>
    <t>MR-CERV SPINE WO</t>
  </si>
  <si>
    <t>MR-CERV SPINE W</t>
  </si>
  <si>
    <t>MR-THOR SPINE WO</t>
  </si>
  <si>
    <t>MR-THOR SPINE W</t>
  </si>
  <si>
    <t>MR-LUMB SPINE WO</t>
  </si>
  <si>
    <t>MR-LUMB SPINE W</t>
  </si>
  <si>
    <t>MR-CERV SPINE WWO</t>
  </si>
  <si>
    <t>MR-THOR SPINE WWO</t>
  </si>
  <si>
    <t>MR-LUMB SPINE WWO</t>
  </si>
  <si>
    <t>MR-PELVIS WO</t>
  </si>
  <si>
    <t>MR-PELVIS W</t>
  </si>
  <si>
    <t>MR-PELVIS WWO</t>
  </si>
  <si>
    <t>MR-UPPER EXT BI WO</t>
  </si>
  <si>
    <t>MR-UPPER EXT BI W</t>
  </si>
  <si>
    <t>MR-UPPER EXT BI WWO</t>
  </si>
  <si>
    <t>MR-LOWER EXTR BI WO</t>
  </si>
  <si>
    <t>MR-TMJS</t>
  </si>
  <si>
    <t>MR-LW JOINT WO BI</t>
  </si>
  <si>
    <t>MR-3D WO POSTPROCESS</t>
  </si>
  <si>
    <t>MR-3D W POSTPROCESS</t>
  </si>
  <si>
    <t>NM-LYMPHATICS NODES</t>
  </si>
  <si>
    <t>NM-LIVER AND SPLEEN</t>
  </si>
  <si>
    <t>NM-LIVER SPLEEN FL</t>
  </si>
  <si>
    <t>NM-GASTRIC EMPTYING</t>
  </si>
  <si>
    <t>NM-GI BLOOD LOSS</t>
  </si>
  <si>
    <t>NM-MECKELS SCAN</t>
  </si>
  <si>
    <t>NM-BONE SCAN LMTD</t>
  </si>
  <si>
    <t>NM-BONE SCAN BODY</t>
  </si>
  <si>
    <t>NM-BONE SCAN 3 PHASE</t>
  </si>
  <si>
    <t>NM-MYOCRD SPECT SNGL</t>
  </si>
  <si>
    <t>NM-MYOCRD SPECT MULT</t>
  </si>
  <si>
    <t>NM-GATED BLD POOL SN</t>
  </si>
  <si>
    <t>NM-LUNG PERF PARTICU</t>
  </si>
  <si>
    <t>NM-KIDNEY VF NO PHRM</t>
  </si>
  <si>
    <t>NM-KID VF PHRM SNGL</t>
  </si>
  <si>
    <t>NM-TUMOR LOC MULTI</t>
  </si>
  <si>
    <t>NM-TUMOR LOC LMTD 1D</t>
  </si>
  <si>
    <t>NM-TUMOR LOC BDY 1D</t>
  </si>
  <si>
    <t>NM-HEPATOBILIARY SYS</t>
  </si>
  <si>
    <t>NM-HEPATOBIL W PHARM</t>
  </si>
  <si>
    <t>NM-LUNG VENT IMAGING</t>
  </si>
  <si>
    <t>NM-LUNG VENT PERFUS</t>
  </si>
  <si>
    <t>NM-THY UPT IMG W-BF</t>
  </si>
  <si>
    <t>NM-THYROID IMG W-BF</t>
  </si>
  <si>
    <t>NM-PAR PLAN THY IMG</t>
  </si>
  <si>
    <t>NM-PARA PLN IMG SPEC</t>
  </si>
  <si>
    <t>IR-ENDOVN CHEM ABL 1</t>
  </si>
  <si>
    <t>IR-SIALOGRAM</t>
  </si>
  <si>
    <t>IR-SHUNTOGRAM</t>
  </si>
  <si>
    <t>IR-FISTULOGRAM CR</t>
  </si>
  <si>
    <t>S-RPL PICC W IMG</t>
  </si>
  <si>
    <t>SPIROMETRY</t>
  </si>
  <si>
    <t>INTUBATION</t>
  </si>
  <si>
    <t>SUCTION PROC-NASOTRA</t>
  </si>
  <si>
    <t>ARTERIAL PUNCTURE</t>
  </si>
  <si>
    <t>ABG ANALYSIS</t>
  </si>
  <si>
    <t>BRONCHO EVAL PRE/PST</t>
  </si>
  <si>
    <t>METHACHOLINE CHALLEN</t>
  </si>
  <si>
    <t>VITAL CAPACITY</t>
  </si>
  <si>
    <t>MECH VENT INITIAL</t>
  </si>
  <si>
    <t>MECH VENT DAILY SUBS</t>
  </si>
  <si>
    <t>BIPAP/CPAP</t>
  </si>
  <si>
    <t>MANIP CHST WALL INIT</t>
  </si>
  <si>
    <t>MANIP CHST WALL SBSQ</t>
  </si>
  <si>
    <t>PULSE OX MULTI/EXERC</t>
  </si>
  <si>
    <t>PULSE OX OVERNIGHT</t>
  </si>
  <si>
    <t>BLD GAS W-O2 SAT DIR</t>
  </si>
  <si>
    <t>CPR ASSIST (NON ER)</t>
  </si>
  <si>
    <t>AEROSOL OBSTR ADD HR</t>
  </si>
  <si>
    <t>AEROSOL OBSTRUCT 1HR</t>
  </si>
  <si>
    <t>PF TST PLETHYSMOGRA</t>
  </si>
  <si>
    <t>PF TEST BY GAS</t>
  </si>
  <si>
    <t>CO2-MEMBANE DIFF CAP</t>
  </si>
  <si>
    <t>INHALATION TRTMT INI</t>
  </si>
  <si>
    <t>INHALATION TRTMT SUB</t>
  </si>
  <si>
    <t>76</t>
  </si>
  <si>
    <t>AU EVAL VOICE PROS D</t>
  </si>
  <si>
    <t>PT EVAL- LOW CMP PT</t>
  </si>
  <si>
    <t>GP</t>
  </si>
  <si>
    <t>PT EVAL- MOD CMP PT</t>
  </si>
  <si>
    <t>PT EVAL- HGH CMP PT</t>
  </si>
  <si>
    <t>STRPPNG LOW BACK PT</t>
  </si>
  <si>
    <t>STRAPPING SHOULD PT</t>
  </si>
  <si>
    <t>STRPNG ELBO-WRST PT</t>
  </si>
  <si>
    <t>STRAPPING HIP PT</t>
  </si>
  <si>
    <t>STRAPPING KNEE PT</t>
  </si>
  <si>
    <t>STRPPNG ANKLE-FT PT</t>
  </si>
  <si>
    <t>CANALITH PER DAY PT</t>
  </si>
  <si>
    <t>PT RE-EVAL-VISIT PT</t>
  </si>
  <si>
    <t>HOT-COLD PACKS PT</t>
  </si>
  <si>
    <t>MECH TRACTN-VST PT</t>
  </si>
  <si>
    <t>VASPNEUM DEV-VIS PT</t>
  </si>
  <si>
    <t>PARAF BATH-VISIT PT</t>
  </si>
  <si>
    <t>WHRLPL THRPY-VST PT</t>
  </si>
  <si>
    <t>INFRARD THER-VST PT</t>
  </si>
  <si>
    <t>ELEC STM-MN-15MN PT</t>
  </si>
  <si>
    <t>IONTOPHOR-15 MIN PT</t>
  </si>
  <si>
    <t>CNTRST BTH-15MIN PT</t>
  </si>
  <si>
    <t>ULTRASND-15 MIN PT</t>
  </si>
  <si>
    <t>THER EXRCS-15MIN PT</t>
  </si>
  <si>
    <t>NEUR RE-ED-15MIN PT</t>
  </si>
  <si>
    <t>AQUA THRP-15 MIN PT</t>
  </si>
  <si>
    <t>GAIT TRNNG-15MIN PT</t>
  </si>
  <si>
    <t>MASSG THRPY-15MN PT</t>
  </si>
  <si>
    <t>MNL THRPY-15 MIN PT</t>
  </si>
  <si>
    <t>THER ACTVT-15MIN PT</t>
  </si>
  <si>
    <t>WHLCHR MGT-15 MIN PT</t>
  </si>
  <si>
    <t>WK HR-CD 1ST 2HR PT</t>
  </si>
  <si>
    <t>WRK HAR-CND-ADHR PT</t>
  </si>
  <si>
    <t>DEBRDE LE 20SQCM PT</t>
  </si>
  <si>
    <t>PHYS PERF-15 MIN PT</t>
  </si>
  <si>
    <t>ELEC STM-UNAT-VI PT</t>
  </si>
  <si>
    <t>G0283</t>
  </si>
  <si>
    <t>DEBRDE EA AD20CM PT</t>
  </si>
  <si>
    <t>STRPPNG LOW BACK PTA</t>
  </si>
  <si>
    <t>STRAPPING SHOULD PTA</t>
  </si>
  <si>
    <t>STRPNG ELBO-WRST PTA</t>
  </si>
  <si>
    <t>STRAPPING HIP PTA</t>
  </si>
  <si>
    <t>STRAPPING KNEE PTA</t>
  </si>
  <si>
    <t>STRPPNG ANKLE-FT PTA</t>
  </si>
  <si>
    <t>CANALITH PER DAY PTA</t>
  </si>
  <si>
    <t>HOT-COLD PACKS PTA</t>
  </si>
  <si>
    <t>MECH TRACTN-VST PTA</t>
  </si>
  <si>
    <t>VASPNEUM DEV-VIS PTA</t>
  </si>
  <si>
    <t>PARAF BATH-VISIT PTA</t>
  </si>
  <si>
    <t>WHRLPL THRPY-VST PTA</t>
  </si>
  <si>
    <t>INFRARD THER-VST PTA</t>
  </si>
  <si>
    <t>ELEC STM-MN-15MN PTA</t>
  </si>
  <si>
    <t>IONTOPHOR-15 MIN PTA</t>
  </si>
  <si>
    <t>CNTRST BTH-15MIN PTA</t>
  </si>
  <si>
    <t>ULTRASND-15 MIN PTA</t>
  </si>
  <si>
    <t>THER EXRCS-15MIN PTA</t>
  </si>
  <si>
    <t>NEUR RE-ED-15MIN PTA</t>
  </si>
  <si>
    <t>AQUA THRP-15 MIN PTA</t>
  </si>
  <si>
    <t>GAIT TRNNG-15MIN PTA</t>
  </si>
  <si>
    <t>MASSG THRPY-15MN PTA</t>
  </si>
  <si>
    <t>MNL THRPY-15 MIN PTA</t>
  </si>
  <si>
    <t>THER ACTVT-15MIN PTA</t>
  </si>
  <si>
    <t>WHLCHR MGT-15MIN PTA</t>
  </si>
  <si>
    <t>WK HR-CD 1ST 2HR PTA</t>
  </si>
  <si>
    <t>WRK HAR-CND-ADHR PTA</t>
  </si>
  <si>
    <t>DEBRDE LE 20SQCM PTA</t>
  </si>
  <si>
    <t>ELEC STM-UNAT-VI PTA</t>
  </si>
  <si>
    <t>DEBRDE EA AD20CM PTA</t>
  </si>
  <si>
    <t>OT EVAL- LOW CMP OT</t>
  </si>
  <si>
    <t>GO</t>
  </si>
  <si>
    <t>OT EVAL- MOD CMP OT</t>
  </si>
  <si>
    <t>OT EVAL- HGH CMP OT</t>
  </si>
  <si>
    <t>CAST APP FINGER OT</t>
  </si>
  <si>
    <t>STRAPPING SHOULD OT</t>
  </si>
  <si>
    <t>STRPNG ELBO-WRST OT</t>
  </si>
  <si>
    <t>STRPPNG HND-FING OT</t>
  </si>
  <si>
    <t>OT RE-EVAL VISIT OT</t>
  </si>
  <si>
    <t>HOT-COLD PACKS OT</t>
  </si>
  <si>
    <t>VASPNEUM DEV-VIS OT</t>
  </si>
  <si>
    <t>PARAF BATH-VISIT OT</t>
  </si>
  <si>
    <t>ELEC STM-MN-15MN OT</t>
  </si>
  <si>
    <t>IONTOPHOR-15 MIN OT</t>
  </si>
  <si>
    <t>CNTRST BTH-15MIN OT</t>
  </si>
  <si>
    <t>ULTRASND-15 MIN OT</t>
  </si>
  <si>
    <t>THER EXRCS-15MIN OT</t>
  </si>
  <si>
    <t>NEUR RE-ED-15MIN OT</t>
  </si>
  <si>
    <t>AQUA THRP-15 MIN OT</t>
  </si>
  <si>
    <t>MASSG THRPY-15MN OT</t>
  </si>
  <si>
    <t>MNL THRPY-15 MIN OT</t>
  </si>
  <si>
    <t>THER ACTVT-15MIN OT</t>
  </si>
  <si>
    <t>SENS INTG-15 MIN OT</t>
  </si>
  <si>
    <t>SLF CRE MGT-15MN OT</t>
  </si>
  <si>
    <t>WHLCHR MGT-15 MIN OT</t>
  </si>
  <si>
    <t>DEBRDE LE 20SQCM OT</t>
  </si>
  <si>
    <t>PHYS PERF-15 MIN OT</t>
  </si>
  <si>
    <t>ORTH TRN INI15MI OT</t>
  </si>
  <si>
    <t>PROS TRN INI15MI OT</t>
  </si>
  <si>
    <t>PRS-ORT SUB-15MN OT</t>
  </si>
  <si>
    <t>ELEC STM-UNAT-VI OT</t>
  </si>
  <si>
    <t>DEBRDE EA AD20CM OT</t>
  </si>
  <si>
    <t>STRAPPNG SHOULD COTA</t>
  </si>
  <si>
    <t>STRPNG ELB-WRST COTA</t>
  </si>
  <si>
    <t>STRPNG HND-FING COTA</t>
  </si>
  <si>
    <t>HOT-COLD PACKS COTA</t>
  </si>
  <si>
    <t>VASPNEU DEV-VIS COTA</t>
  </si>
  <si>
    <t>PARAF BTH-VISIT COTA</t>
  </si>
  <si>
    <t>ELE STM-MN-15MN COTA</t>
  </si>
  <si>
    <t>IONTOPHO-15 MIN COTA</t>
  </si>
  <si>
    <t>CNTRST BTH-15MN COTA</t>
  </si>
  <si>
    <t>ULTRASND-15 MIN COTA</t>
  </si>
  <si>
    <t>THER EXRCS-15MN COTA</t>
  </si>
  <si>
    <t>NEUR RE-ED-15MN COTA</t>
  </si>
  <si>
    <t>AQU THRP-15 MIN COTA</t>
  </si>
  <si>
    <t>MASSG THRP-15MN COTA</t>
  </si>
  <si>
    <t>MNL THRPY-15MIN COTA</t>
  </si>
  <si>
    <t>THER ACTV-15MIN COTA</t>
  </si>
  <si>
    <t>SENS INTG-15MIN COTA</t>
  </si>
  <si>
    <t>SLF CR MGT-15MN COTA</t>
  </si>
  <si>
    <t>WHLCHR MGT-15MN COTA</t>
  </si>
  <si>
    <t>DEBRD LE 20SQCM COTA</t>
  </si>
  <si>
    <t>ORTH TRN IN15MI COTA</t>
  </si>
  <si>
    <t>PROS TRN IN15MI COTA</t>
  </si>
  <si>
    <t>PRS-ORT SUB15MN COTA</t>
  </si>
  <si>
    <t>ELEC STM-UNATVI COTA</t>
  </si>
  <si>
    <t>DEBRD EA AD20CM COTA</t>
  </si>
  <si>
    <t>COG SKL DV INI15 OT</t>
  </si>
  <si>
    <t>COG SKL DV IN15 COTA</t>
  </si>
  <si>
    <t>COG SKL DV ADD15 OT</t>
  </si>
  <si>
    <t>COG SKL DV AD15 COTA</t>
  </si>
  <si>
    <t>SP-EVAL SP DEV 1STHR</t>
  </si>
  <si>
    <t>GN</t>
  </si>
  <si>
    <t>SP-EVAL SP DEV AD30M</t>
  </si>
  <si>
    <t>SP-THER SVC SPCH DEV</t>
  </si>
  <si>
    <t>SP-EVAL SWL WO RADOP</t>
  </si>
  <si>
    <t>SP-EVAL SWL W-RADOPQ</t>
  </si>
  <si>
    <t>SP-ENDO EVAL SWAL WR</t>
  </si>
  <si>
    <t>SP-ENDOEVAL LNGYLWRE</t>
  </si>
  <si>
    <t>EVAL SPEECH FLUENCY</t>
  </si>
  <si>
    <t>EVAL SPEECH SND PROD</t>
  </si>
  <si>
    <t>EVAL SP SND PROD CMP</t>
  </si>
  <si>
    <t>BEHAV QL ANAL VOICE</t>
  </si>
  <si>
    <t>APHASIA ASSESS 1HOUR</t>
  </si>
  <si>
    <t>SENS INTG-15 MIN</t>
  </si>
  <si>
    <t>SP-HEAR-TX-INDI VIST</t>
  </si>
  <si>
    <t>SP-HEAR-GROUP-VISIT</t>
  </si>
  <si>
    <t>ORAL FUNC TX-VIS</t>
  </si>
  <si>
    <t>STD COG TST 1 HR</t>
  </si>
  <si>
    <t>DEBRIDE LE 20 SQ CM</t>
  </si>
  <si>
    <t>DEBRIDE EA ADD 20CM</t>
  </si>
  <si>
    <t>BRIEF ED VISIT</t>
  </si>
  <si>
    <t>LIMITED ED VISIT</t>
  </si>
  <si>
    <t>INTERMEDIATE ED VIST</t>
  </si>
  <si>
    <t>EXTENDED ED VISIT</t>
  </si>
  <si>
    <t>COMPREHENSIVE ED VST</t>
  </si>
  <si>
    <t>CRITICAL CARE LT 74M</t>
  </si>
  <si>
    <t>CRIT CARE EA 30 MIN</t>
  </si>
  <si>
    <t>IMM ADM EA ADD VACC</t>
  </si>
  <si>
    <t>MINOR PROCEDURE</t>
  </si>
  <si>
    <t>INTERMEDIATE PROCEDR</t>
  </si>
  <si>
    <t>MAJOR PROCEDURE</t>
  </si>
  <si>
    <t>CPR</t>
  </si>
  <si>
    <t>NI-TEMP EXT PACE</t>
  </si>
  <si>
    <t>THROMBOLY,CORONRY,IV</t>
  </si>
  <si>
    <t>EKG 12 LEAD ED STAFF</t>
  </si>
  <si>
    <t>INSERTION FLOW CATH</t>
  </si>
  <si>
    <t>INJECTION IV PUSH</t>
  </si>
  <si>
    <t>TRIAGE ONLY</t>
  </si>
  <si>
    <t>T5999</t>
  </si>
  <si>
    <t>SUTURE REMOVAL/RECHE</t>
  </si>
  <si>
    <t>SIMPLE PROCEDURE</t>
  </si>
  <si>
    <t>TELEHEALTH ED</t>
  </si>
  <si>
    <t>Q3014</t>
  </si>
  <si>
    <t>HEMODIALY SING EVAL</t>
  </si>
  <si>
    <t>OTH DIALY SING EVAL</t>
  </si>
  <si>
    <t>PT ED RENAL DX 1HR</t>
  </si>
  <si>
    <t>G0420</t>
  </si>
  <si>
    <t>LEVEL 1 EP</t>
  </si>
  <si>
    <t>LEVEL 2 EP</t>
  </si>
  <si>
    <t>LEVEL 3 EP</t>
  </si>
  <si>
    <t>LEVEL 4 EP</t>
  </si>
  <si>
    <t>LEVEL 5 EP</t>
  </si>
  <si>
    <t>LEVEL 2 NP</t>
  </si>
  <si>
    <t>LEVEL 3 NP</t>
  </si>
  <si>
    <t>LEVEL 4 NP</t>
  </si>
  <si>
    <t>LEVEL 5 NP</t>
  </si>
  <si>
    <t>PROC WND CARE SIMPLE</t>
  </si>
  <si>
    <t>PROC WND CARE MINOR</t>
  </si>
  <si>
    <t>PROC WND CARE INTERM</t>
  </si>
  <si>
    <t>PROC WND CARE MAJOR</t>
  </si>
  <si>
    <t>PROC WND CARE COMPLX</t>
  </si>
  <si>
    <t>NON SELECTIVE DEBRID</t>
  </si>
  <si>
    <t>SUTURE REMOVAL</t>
  </si>
  <si>
    <t>LOW FREQ ULTRASOUND</t>
  </si>
  <si>
    <t>NEG PRES WND LT 50CM</t>
  </si>
  <si>
    <t>NEG PR WN MD LT 50CM</t>
  </si>
  <si>
    <t>NEG PRES WND GT 50CM</t>
  </si>
  <si>
    <t>NEG PR WN MD GT 50CM</t>
  </si>
  <si>
    <t>HBO FB 30MN</t>
  </si>
  <si>
    <t>G0277</t>
  </si>
  <si>
    <t>US-EXT ARTERIAL LTD</t>
  </si>
  <si>
    <t>US-NON INV ARTER EXT</t>
  </si>
  <si>
    <t>TELEHEALTH SITE FEE</t>
  </si>
  <si>
    <t>MULTI SLEEP LAT</t>
  </si>
  <si>
    <t>SLPSTDY UNATT RS EFF</t>
  </si>
  <si>
    <t>POLYSOMNO GT4 GE6YO</t>
  </si>
  <si>
    <t>POLYS-CPAP GT4 GE6YO</t>
  </si>
  <si>
    <t>OUTPATIENT ROOM</t>
  </si>
  <si>
    <t>RM LEAVE OF ABSENCE</t>
  </si>
  <si>
    <t>PDPM</t>
  </si>
  <si>
    <t>TC-99M SESTA / DOSE</t>
  </si>
  <si>
    <t>A9500</t>
  </si>
  <si>
    <t>TC99M MEDRO TO 30MCI</t>
  </si>
  <si>
    <t>A9503</t>
  </si>
  <si>
    <t>TL-201, PER MCI</t>
  </si>
  <si>
    <t>A9505</t>
  </si>
  <si>
    <t>I123 CAP,DX /100UCI</t>
  </si>
  <si>
    <t>A9516</t>
  </si>
  <si>
    <t>TC99M MEBROF /15MCI</t>
  </si>
  <si>
    <t>A9537</t>
  </si>
  <si>
    <t>TC99M LABL RBC/30MCI</t>
  </si>
  <si>
    <t>A9560</t>
  </si>
  <si>
    <t>TC99M PERTECHNET/MCI</t>
  </si>
  <si>
    <t>A9512</t>
  </si>
  <si>
    <t>HOCM LT149 MG ML IOD</t>
  </si>
  <si>
    <t>Q9958</t>
  </si>
  <si>
    <t>HOCM 350-399MGML IOD</t>
  </si>
  <si>
    <t>Q9963</t>
  </si>
  <si>
    <t>TC99M MAA/10MCI</t>
  </si>
  <si>
    <t>A9540</t>
  </si>
  <si>
    <t>TC99M SULF COL/20MCI</t>
  </si>
  <si>
    <t>A9541</t>
  </si>
  <si>
    <t>GA67 GALLIUM/MCI</t>
  </si>
  <si>
    <t>A9556</t>
  </si>
  <si>
    <t>XE133 XENON 10MCI</t>
  </si>
  <si>
    <t>A9558</t>
  </si>
  <si>
    <t>TC99M MERTIATI/15MCI</t>
  </si>
  <si>
    <t>A9562</t>
  </si>
  <si>
    <t>LOCM 300-399MG/ML ML</t>
  </si>
  <si>
    <t>Q9967</t>
  </si>
  <si>
    <t>INJ GAD-MR2 CONTR ML</t>
  </si>
  <si>
    <t>A9579</t>
  </si>
  <si>
    <t>S-THYROID CORE BX</t>
  </si>
  <si>
    <t>S-CYSTOGRAM INJ</t>
  </si>
  <si>
    <t>S-INJ CATH HYSTERSO</t>
  </si>
  <si>
    <t>S-INJ SHOULDER ARTH</t>
  </si>
  <si>
    <t>S-INJ WRIST ARTHRO</t>
  </si>
  <si>
    <t>S-INJ ELBOW ARTHRO</t>
  </si>
  <si>
    <t>S-INJ KNEE ARTHRO</t>
  </si>
  <si>
    <t>S-INJ HIP ARTHRO</t>
  </si>
  <si>
    <t>S-BX NDL PLEURA</t>
  </si>
  <si>
    <t>S-SIALOGRAM INJ</t>
  </si>
  <si>
    <t>S-AMNIOCENTESIS</t>
  </si>
  <si>
    <t>S-BX LYMPH SUPRF NDL</t>
  </si>
  <si>
    <t>S-ID SENTINEL NODE</t>
  </si>
  <si>
    <t>S-ASP-INJ GANGLION</t>
  </si>
  <si>
    <t>ISOSULFAN BLUE 1MG</t>
  </si>
  <si>
    <t>Q9968</t>
  </si>
  <si>
    <t>S-RMV FOR BDY ST SIM</t>
  </si>
  <si>
    <t>US-BRST BX LOC CLP A</t>
  </si>
  <si>
    <t>BR-PLC LOC DVCE ADD</t>
  </si>
  <si>
    <t>TC99 TILMAN DX .5MCI</t>
  </si>
  <si>
    <t>A9520</t>
  </si>
  <si>
    <t>US-PLV PRG 14 WKS AD</t>
  </si>
  <si>
    <t>US-PELVS PREG GESADD</t>
  </si>
  <si>
    <t>US-PLV PRG 2T DETADD</t>
  </si>
  <si>
    <t>FL-LOWER GI FOLLOW</t>
  </si>
  <si>
    <t>CDSM EVICORE</t>
  </si>
  <si>
    <t>G1001</t>
  </si>
  <si>
    <t>CDSM MEDCURRENT</t>
  </si>
  <si>
    <t>G1002</t>
  </si>
  <si>
    <t>CDSM MEDICALIS</t>
  </si>
  <si>
    <t>G1003</t>
  </si>
  <si>
    <t>AUC G1004 RAD</t>
  </si>
  <si>
    <t>G1004</t>
  </si>
  <si>
    <t>CDSM AIM SPEC HLTH</t>
  </si>
  <si>
    <t>G1007</t>
  </si>
  <si>
    <t>CDSM CRANBERRY PEAK</t>
  </si>
  <si>
    <t>G1008</t>
  </si>
  <si>
    <t>AUC G1010 RAD</t>
  </si>
  <si>
    <t>G1010</t>
  </si>
  <si>
    <t>CDSM NOS</t>
  </si>
  <si>
    <t>G1011</t>
  </si>
  <si>
    <t>AUC G1004 NM</t>
  </si>
  <si>
    <t>AUC G1004 CT</t>
  </si>
  <si>
    <t>AUC G1004 MR</t>
  </si>
  <si>
    <t>AUC G1010 NM</t>
  </si>
  <si>
    <t>AUC G1010 CT</t>
  </si>
  <si>
    <t>AUC G1010 MR</t>
  </si>
  <si>
    <t>NI-ECHO DOP CO FL AD</t>
  </si>
  <si>
    <t>NI-ECHO DOPP COMP AD</t>
  </si>
  <si>
    <t>OXYGEN PER HOUR</t>
  </si>
  <si>
    <t>CC-INJ R VENT-ATRIAL</t>
  </si>
  <si>
    <t>CC-INJ SUPRV AORTOGR</t>
  </si>
  <si>
    <t>CC-INJ PULM ART HRTC</t>
  </si>
  <si>
    <t>S-ILIAC REVAS ADD-ON</t>
  </si>
  <si>
    <t>S-ILIAC REVAS STNT A</t>
  </si>
  <si>
    <t>S-TIB-PER REVAS ADD</t>
  </si>
  <si>
    <t>S-TIB-PER REV ATH AD</t>
  </si>
  <si>
    <t>S-REVS OPN-PRQ TIB-P</t>
  </si>
  <si>
    <t>S-TIB-PER REVASC STN</t>
  </si>
  <si>
    <t>S-ABDOMEN ADD ORDER</t>
  </si>
  <si>
    <t>S-PRI ART M THRO ADD</t>
  </si>
  <si>
    <t>S-SEC ART M THRO ADD</t>
  </si>
  <si>
    <t>S-IVUS ADD VESSEL</t>
  </si>
  <si>
    <t>IR-TC PLC STN ART EA</t>
  </si>
  <si>
    <t>IR-TC PLC STNT VN EA</t>
  </si>
  <si>
    <t>IR-ABD AORTA SERIAL</t>
  </si>
  <si>
    <t>IR-AABF SERIAL</t>
  </si>
  <si>
    <t>IR-ANGIO EXTREM UNI</t>
  </si>
  <si>
    <t>IR-ANGIO EXTREM BI</t>
  </si>
  <si>
    <t>IR-ANG PULMONARY UNI</t>
  </si>
  <si>
    <t>IR-ANG PULMONARY BI</t>
  </si>
  <si>
    <t>IR-VENOGRAM EXT UNI</t>
  </si>
  <si>
    <t>IR-VENOGRAM EXT BI</t>
  </si>
  <si>
    <t>NI-VAS ACCSS SITES</t>
  </si>
  <si>
    <t>MSED SAMEGT5 1ST15</t>
  </si>
  <si>
    <t>MODSED SAME ADD15MIN</t>
  </si>
  <si>
    <t>S-BALO ANGIOP DIAL</t>
  </si>
  <si>
    <t>S-TRLUM BAL ANG ADLA</t>
  </si>
  <si>
    <t>S-TRLUM BAL ANG ADLV</t>
  </si>
  <si>
    <t>Q34473 IL-6 HS ELISA</t>
  </si>
  <si>
    <t>CDC COVID19</t>
  </si>
  <si>
    <t>U0001</t>
  </si>
  <si>
    <t>STATE COVID19</t>
  </si>
  <si>
    <t>U0002</t>
  </si>
  <si>
    <t>L139845 SARS-COV-2</t>
  </si>
  <si>
    <t>0202U</t>
  </si>
  <si>
    <t>L139900 COVID19 NAA</t>
  </si>
  <si>
    <t>L790600 DAB UR MS PN</t>
  </si>
  <si>
    <t>DTPM COVID19 TEST</t>
  </si>
  <si>
    <t>FLECAINIDE QT</t>
  </si>
  <si>
    <t>CONVERT BAL FORWARD</t>
  </si>
  <si>
    <t>CDM Code</t>
  </si>
  <si>
    <t>Description</t>
  </si>
  <si>
    <t>Revenue Code</t>
  </si>
  <si>
    <t>CPT Code</t>
  </si>
  <si>
    <t>Modifer 1</t>
  </si>
  <si>
    <t>Charge Amount</t>
  </si>
  <si>
    <t>BCBS AL IP Methodology</t>
  </si>
  <si>
    <t>BCBS AL OP Methodology</t>
  </si>
  <si>
    <t>EAPG</t>
  </si>
  <si>
    <t>BCBS TN Employee IP Methodology</t>
  </si>
  <si>
    <t>BCBS TN Employee IP Rate</t>
  </si>
  <si>
    <t>POC</t>
  </si>
  <si>
    <t>Cigna IP Methodology</t>
  </si>
  <si>
    <t>MS DRG</t>
  </si>
  <si>
    <t>Cigna OP Methodology</t>
  </si>
  <si>
    <t>Cigna OP Rate</t>
  </si>
  <si>
    <t>Health Choice IP Methodology</t>
  </si>
  <si>
    <t>Health Choice IP Rate</t>
  </si>
  <si>
    <t>Health Choice OP Methodology</t>
  </si>
  <si>
    <t>Health Choice OP Rate</t>
  </si>
  <si>
    <t>MultiPlan IP Methodology</t>
  </si>
  <si>
    <t>MultiPlan IP Rate</t>
  </si>
  <si>
    <t>MultiPlan OP Methdology</t>
  </si>
  <si>
    <t>MultiPlan OP Rate</t>
  </si>
  <si>
    <t>NAMCI IP Methodology</t>
  </si>
  <si>
    <t>NAMCI IP Rate</t>
  </si>
  <si>
    <t>NAMCI OP Methodology</t>
  </si>
  <si>
    <t>NAMCI OP Rate</t>
  </si>
  <si>
    <t>NovaNet IP Methodology</t>
  </si>
  <si>
    <t>NovaNet IP Rate</t>
  </si>
  <si>
    <t>NovaNet OP Methodology</t>
  </si>
  <si>
    <t>NovaNet OP Rate</t>
  </si>
  <si>
    <t>Per Diem</t>
  </si>
  <si>
    <t>PHCS IP Methdology</t>
  </si>
  <si>
    <t>PHCS IP Rate</t>
  </si>
  <si>
    <t>PHCS OP Methodology</t>
  </si>
  <si>
    <t>PHCS OP Rate</t>
  </si>
  <si>
    <t>United Healthcare IP Methodology</t>
  </si>
  <si>
    <t>United Healthcare IP Rate</t>
  </si>
  <si>
    <t>United Healthcare OP Methodology</t>
  </si>
  <si>
    <t>United Healthcare OP Rate</t>
  </si>
  <si>
    <t>Case Rate</t>
  </si>
  <si>
    <t>Per Unit</t>
  </si>
  <si>
    <t>Per Unit Rate</t>
  </si>
  <si>
    <t xml:space="preserve">Fee Schedule  </t>
  </si>
  <si>
    <t>Fee Schedule</t>
  </si>
  <si>
    <t>Per Service Day</t>
  </si>
  <si>
    <t>Medicaid IP Methdology</t>
  </si>
  <si>
    <t>Medicaid IP Rate</t>
  </si>
  <si>
    <t>Medicaid OP Methodology</t>
  </si>
  <si>
    <t>Medicaid OP Rate</t>
  </si>
  <si>
    <t>Medicaid Replacement IP Methdology</t>
  </si>
  <si>
    <t>Medicaid Replacement IP Rate</t>
  </si>
  <si>
    <t>Medicaid Replacement OP Methodology</t>
  </si>
  <si>
    <t>Medicaid Replacement OP Rate</t>
  </si>
  <si>
    <t>Medicare OP Methodology</t>
  </si>
  <si>
    <t>Medicare OP Rate</t>
  </si>
  <si>
    <t>Zero Pay APC</t>
  </si>
  <si>
    <t>CLAB</t>
  </si>
  <si>
    <t>APCs</t>
  </si>
  <si>
    <t>Carrier-priced</t>
  </si>
  <si>
    <t>RVU-Global</t>
  </si>
  <si>
    <t>RVU-TC</t>
  </si>
  <si>
    <t>Unlisted</t>
  </si>
  <si>
    <t>Vaccines</t>
  </si>
  <si>
    <t>Zero Pay RVU</t>
  </si>
  <si>
    <t>Non Reimburseable</t>
  </si>
  <si>
    <t>Medicare IP Methodology</t>
  </si>
  <si>
    <t>Medicare Advantage OP Methodology</t>
  </si>
  <si>
    <t>Medicare Advantage IP Methodology</t>
  </si>
  <si>
    <t>Medicare Advantage OP Rate</t>
  </si>
  <si>
    <t>Medicare Advantage Blue Cross Blue Shield IP Methodology</t>
  </si>
  <si>
    <t>Medicare Advantage Blue Cross Blue Shield OP Methodology</t>
  </si>
  <si>
    <t>Medicare Advantage Blue Cross Blue Shield OP Rate</t>
  </si>
  <si>
    <t>Medicare Advantage Healthsprings IP Methodology</t>
  </si>
  <si>
    <t>Medicare Advantage Healthsprings OP Methodology</t>
  </si>
  <si>
    <t>Medicare Advantage Healthsprings OP Rate</t>
  </si>
  <si>
    <t>Tricare IP Methodology</t>
  </si>
  <si>
    <t>Tricare OP Methdology</t>
  </si>
  <si>
    <t>Tricare OP Rate</t>
  </si>
  <si>
    <t>Veterans Administation IP Methodology</t>
  </si>
  <si>
    <t>Veterans Administration OP Methodology</t>
  </si>
  <si>
    <t>Veterans Administration OP Rate</t>
  </si>
  <si>
    <t>Self Pay Cash Price</t>
  </si>
  <si>
    <t>MIN Negotiated Rate</t>
  </si>
  <si>
    <t>MAX Negotiated Rate</t>
  </si>
  <si>
    <t>Non Covered</t>
  </si>
  <si>
    <t>Not Provided</t>
  </si>
  <si>
    <t>BCBS TN Employee OP Methodology</t>
  </si>
  <si>
    <t>BCBS TN Employee OP Rate</t>
  </si>
  <si>
    <t xml:space="preserve">MS-DRG </t>
  </si>
  <si>
    <t>Weights</t>
  </si>
  <si>
    <t>Blue Cross Blue Shield AL Rate</t>
  </si>
  <si>
    <t>Blue Cross Blue Shield AL Methodology</t>
  </si>
  <si>
    <t>Cigna Rate</t>
  </si>
  <si>
    <t>Cigna Methodology</t>
  </si>
  <si>
    <t>DRG Weight</t>
  </si>
  <si>
    <t>Health Choice Rate</t>
  </si>
  <si>
    <t>Health Choice Methodology</t>
  </si>
  <si>
    <t>MultiPlan Rate</t>
  </si>
  <si>
    <t>MultiPlan Methodology</t>
  </si>
  <si>
    <t>NAMCI Rate</t>
  </si>
  <si>
    <t>NAMCI Methodology</t>
  </si>
  <si>
    <t>NovaNet Rate</t>
  </si>
  <si>
    <t>NovaNet Methodology</t>
  </si>
  <si>
    <t>PHCS Rate</t>
  </si>
  <si>
    <t>PHCS Methodology</t>
  </si>
  <si>
    <t>United Healthcare Rate</t>
  </si>
  <si>
    <t>United Healthcare Methodology</t>
  </si>
  <si>
    <t>Medicaid Rate</t>
  </si>
  <si>
    <t>Medicaid Methodology</t>
  </si>
  <si>
    <t>Medicaid Replacement Rate</t>
  </si>
  <si>
    <t>Medicaid Replacement Methodology</t>
  </si>
  <si>
    <t>Medicare Rate</t>
  </si>
  <si>
    <t>Medicare Methodology</t>
  </si>
  <si>
    <t>Medicare Advantage Blue Cross Blue Shield Rate</t>
  </si>
  <si>
    <t>Medicare Advantage Blue Cross Blue Shield Methodology</t>
  </si>
  <si>
    <t>Medicare Advantage Healthsprings Rate</t>
  </si>
  <si>
    <t>Medicare Advantage Healthsprings Methodology</t>
  </si>
  <si>
    <t>Tricare Rate</t>
  </si>
  <si>
    <t>Tricare Methodology</t>
  </si>
  <si>
    <t>Veterans Administration Rate</t>
  </si>
  <si>
    <t>Veterans Administration Methodology</t>
  </si>
  <si>
    <t>Medicare Advantage Rate</t>
  </si>
  <si>
    <t>Medicare Advantage Methodology</t>
  </si>
  <si>
    <t>Dekalb Regional Medical Center</t>
  </si>
  <si>
    <t>Date of last update: 01/31/24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</si>
</sst>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&quot;$&quot;#,##0.00"/>
    <numFmt numFmtId="165" formatCode="#000"/>
    <numFmt numFmtId="166" formatCode="000"/>
    <numFmt numFmtId="167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4" applyNumberFormat="0" applyAlignment="0" applyProtection="0"/>
    <xf numFmtId="0" fontId="11" fillId="8" borderId="5" applyNumberFormat="0" applyAlignment="0" applyProtection="0"/>
    <xf numFmtId="0" fontId="12" fillId="8" borderId="4" applyNumberFormat="0" applyAlignment="0" applyProtection="0"/>
    <xf numFmtId="0" fontId="13" fillId="0" borderId="6" applyNumberFormat="0" applyFill="0" applyAlignment="0" applyProtection="0"/>
    <xf numFmtId="0" fontId="14" fillId="9" borderId="7" applyNumberFormat="0" applyAlignment="0" applyProtection="0"/>
    <xf numFmtId="0" fontId="15" fillId="0" borderId="0" applyNumberFormat="0" applyFill="0" applyBorder="0" applyAlignment="0" applyProtection="0"/>
    <xf numFmtId="0" fontId="1" fillId="10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17">
    <xf numFmtId="0" fontId="0" fillId="0" borderId="0" xfId="0"/>
    <xf numFmtId="0" fontId="0" fillId="2" borderId="0" xfId="0" applyFill="1"/>
    <xf numFmtId="0" fontId="0" fillId="3" borderId="0" xfId="0" applyFill="1"/>
    <xf numFmtId="166" fontId="19" fillId="35" borderId="0" xfId="0" applyNumberFormat="1" applyFont="1" applyFill="1" applyAlignment="1">
      <alignment horizontal="left" wrapText="1"/>
    </xf>
    <xf numFmtId="0" fontId="2" fillId="36" borderId="0" xfId="1" applyNumberFormat="1" applyFont="1" applyFill="1" applyBorder="1" applyAlignment="1" applyProtection="1">
      <alignment horizontal="left" wrapText="1"/>
    </xf>
    <xf numFmtId="0" fontId="17" fillId="36" borderId="0" xfId="0" applyFont="1" applyFill="1" applyAlignment="1">
      <alignment wrapText="1"/>
    </xf>
    <xf numFmtId="0" fontId="2" fillId="35" borderId="0" xfId="0" applyFont="1" applyFill="1" applyAlignment="1">
      <alignment horizontal="left" wrapText="1"/>
    </xf>
    <xf numFmtId="4" fontId="2" fillId="35" borderId="0" xfId="1" applyNumberFormat="1" applyFont="1" applyFill="1" applyBorder="1" applyAlignment="1" applyProtection="1">
      <alignment horizontal="left" wrapText="1"/>
    </xf>
    <xf numFmtId="0" fontId="2" fillId="35" borderId="0" xfId="1" applyNumberFormat="1" applyFont="1" applyFill="1" applyBorder="1" applyAlignment="1" applyProtection="1">
      <alignment horizontal="left" wrapText="1"/>
    </xf>
    <xf numFmtId="164" fontId="0" fillId="0" borderId="0" xfId="0" applyNumberFormat="1"/>
    <xf numFmtId="165" fontId="0" fillId="0" borderId="0" xfId="0" applyNumberFormat="1"/>
    <xf numFmtId="0" fontId="2" fillId="35" borderId="0" xfId="1" applyNumberFormat="1" applyFont="1" applyFill="1" applyBorder="1" applyAlignment="1" applyProtection="1">
      <alignment wrapText="1"/>
    </xf>
    <xf numFmtId="167" fontId="19" fillId="35" borderId="0" xfId="0" applyNumberFormat="1" applyFont="1" applyFill="1" applyAlignment="1">
      <alignment horizontal="center" wrapText="1"/>
    </xf>
    <xf numFmtId="0" fontId="17" fillId="35" borderId="0" xfId="0" applyFont="1" applyFill="1" applyAlignment="1">
      <alignment wrapText="1"/>
    </xf>
    <xf numFmtId="0" fontId="17" fillId="0" borderId="0" xfId="0" applyFont="1"/>
    <xf numFmtId="0" fontId="20" fillId="37" borderId="10" xfId="0" applyFont="1" applyFill="1" applyBorder="1"/>
    <xf numFmtId="0" fontId="20" fillId="37" borderId="11" xfId="0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6581"/>
  <sheetViews>
    <sheetView tabSelected="1" workbookViewId="0">
      <pane xSplit="9" ySplit="2" topLeftCell="J3" activePane="bottomRight" state="frozen"/>
      <selection pane="topRight" activeCell="G1" sqref="G1"/>
      <selection pane="bottomLeft" activeCell="A2" sqref="A2"/>
      <selection pane="bottomRight" activeCell="D8" sqref="D8"/>
    </sheetView>
  </sheetViews>
  <sheetFormatPr defaultRowHeight="15" x14ac:dyDescent="0.25"/>
  <cols>
    <col min="1" max="1" width="32.7109375" bestFit="1" customWidth="1"/>
    <col min="2" max="2" width="30.42578125" bestFit="1" customWidth="1"/>
    <col min="4" max="4" width="12" customWidth="1"/>
    <col min="5" max="5" width="11.7109375" customWidth="1"/>
    <col min="6" max="6" width="10.42578125" customWidth="1"/>
    <col min="7" max="7" width="12.85546875" customWidth="1"/>
    <col min="8" max="9" width="9.85546875" bestFit="1" customWidth="1"/>
    <col min="10" max="10" width="14.85546875" customWidth="1"/>
    <col min="11" max="11" width="14.140625" customWidth="1"/>
    <col min="12" max="12" width="13.85546875" customWidth="1"/>
    <col min="13" max="13" width="9.5703125" customWidth="1"/>
    <col min="14" max="14" width="13" customWidth="1"/>
    <col min="15" max="15" width="11.5703125" customWidth="1"/>
    <col min="16" max="16" width="12.7109375" customWidth="1"/>
    <col min="17" max="17" width="14.140625" customWidth="1"/>
    <col min="18" max="18" width="12" customWidth="1"/>
    <col min="19" max="19" width="14.42578125" customWidth="1"/>
    <col min="22" max="22" width="9.85546875" bestFit="1" customWidth="1"/>
    <col min="23" max="23" width="12.42578125" customWidth="1"/>
    <col min="25" max="25" width="12" customWidth="1"/>
    <col min="26" max="26" width="9.85546875" bestFit="1" customWidth="1"/>
    <col min="27" max="27" width="13" customWidth="1"/>
    <col min="29" max="29" width="13.85546875" customWidth="1"/>
    <col min="30" max="30" width="9.85546875" bestFit="1" customWidth="1"/>
    <col min="31" max="31" width="15.5703125" customWidth="1"/>
    <col min="33" max="33" width="13.140625" customWidth="1"/>
    <col min="34" max="34" width="9.85546875" bestFit="1" customWidth="1"/>
    <col min="35" max="35" width="11.5703125" customWidth="1"/>
    <col min="37" max="37" width="13" customWidth="1"/>
    <col min="38" max="38" width="9.85546875" bestFit="1" customWidth="1"/>
    <col min="39" max="39" width="13.28515625" customWidth="1"/>
    <col min="40" max="40" width="10.5703125" customWidth="1"/>
    <col min="41" max="41" width="13.140625" customWidth="1"/>
    <col min="42" max="42" width="9.85546875" bestFit="1" customWidth="1"/>
    <col min="43" max="43" width="11.85546875" customWidth="1"/>
    <col min="45" max="45" width="13.42578125" customWidth="1"/>
    <col min="47" max="47" width="12.140625" customWidth="1"/>
    <col min="48" max="48" width="11.85546875" customWidth="1"/>
    <col min="49" max="49" width="15.85546875" customWidth="1"/>
    <col min="50" max="50" width="12" customWidth="1"/>
    <col min="51" max="51" width="13.85546875" customWidth="1"/>
    <col min="52" max="52" width="12.140625" customWidth="1"/>
    <col min="53" max="53" width="9.85546875" bestFit="1" customWidth="1"/>
    <col min="54" max="54" width="12.7109375" customWidth="1"/>
    <col min="56" max="56" width="9.85546875" bestFit="1" customWidth="1"/>
    <col min="57" max="58" width="12.42578125" customWidth="1"/>
    <col min="59" max="59" width="10.7109375" customWidth="1"/>
    <col min="60" max="61" width="13.5703125" customWidth="1"/>
    <col min="62" max="62" width="12.42578125" customWidth="1"/>
    <col min="63" max="63" width="13.5703125" customWidth="1"/>
    <col min="64" max="64" width="12.5703125" customWidth="1"/>
    <col min="65" max="65" width="9.85546875" bestFit="1" customWidth="1"/>
    <col min="66" max="66" width="13.5703125" customWidth="1"/>
    <col min="67" max="67" width="12.42578125" customWidth="1"/>
    <col min="68" max="68" width="14.42578125" customWidth="1"/>
  </cols>
  <sheetData>
    <row r="1" spans="1:68" ht="16.5" thickBot="1" x14ac:dyDescent="0.3">
      <c r="A1" s="15" t="s">
        <v>4217</v>
      </c>
      <c r="B1" s="16" t="s">
        <v>4218</v>
      </c>
    </row>
    <row r="2" spans="1:68" ht="105" x14ac:dyDescent="0.25">
      <c r="A2" s="6" t="s">
        <v>4092</v>
      </c>
      <c r="B2" s="8" t="s">
        <v>4093</v>
      </c>
      <c r="C2" s="8" t="s">
        <v>4094</v>
      </c>
      <c r="D2" s="8" t="s">
        <v>4095</v>
      </c>
      <c r="E2" s="8" t="s">
        <v>4096</v>
      </c>
      <c r="F2" s="8" t="s">
        <v>4176</v>
      </c>
      <c r="G2" s="8" t="s">
        <v>4177</v>
      </c>
      <c r="H2" s="8" t="s">
        <v>4175</v>
      </c>
      <c r="I2" s="7" t="s">
        <v>4097</v>
      </c>
      <c r="J2" s="4" t="s">
        <v>4098</v>
      </c>
      <c r="K2" s="4" t="s">
        <v>4099</v>
      </c>
      <c r="L2" s="4" t="s">
        <v>4101</v>
      </c>
      <c r="M2" s="4" t="s">
        <v>4102</v>
      </c>
      <c r="N2" s="4" t="s">
        <v>4180</v>
      </c>
      <c r="O2" s="4" t="s">
        <v>4181</v>
      </c>
      <c r="P2" s="4" t="s">
        <v>4104</v>
      </c>
      <c r="Q2" s="4" t="s">
        <v>4106</v>
      </c>
      <c r="R2" s="4" t="s">
        <v>4107</v>
      </c>
      <c r="S2" s="4" t="s">
        <v>4108</v>
      </c>
      <c r="T2" s="4" t="s">
        <v>4109</v>
      </c>
      <c r="U2" s="4" t="s">
        <v>4110</v>
      </c>
      <c r="V2" s="4" t="s">
        <v>4111</v>
      </c>
      <c r="W2" s="4" t="s">
        <v>4112</v>
      </c>
      <c r="X2" s="4" t="s">
        <v>4113</v>
      </c>
      <c r="Y2" s="4" t="s">
        <v>4114</v>
      </c>
      <c r="Z2" s="4" t="s">
        <v>4115</v>
      </c>
      <c r="AA2" s="4" t="s">
        <v>4116</v>
      </c>
      <c r="AB2" s="4" t="s">
        <v>4117</v>
      </c>
      <c r="AC2" s="4" t="s">
        <v>4118</v>
      </c>
      <c r="AD2" s="4" t="s">
        <v>4119</v>
      </c>
      <c r="AE2" s="4" t="s">
        <v>4120</v>
      </c>
      <c r="AF2" s="4" t="s">
        <v>4121</v>
      </c>
      <c r="AG2" s="4" t="s">
        <v>4122</v>
      </c>
      <c r="AH2" s="4" t="s">
        <v>4123</v>
      </c>
      <c r="AI2" s="4" t="s">
        <v>4125</v>
      </c>
      <c r="AJ2" s="4" t="s">
        <v>4126</v>
      </c>
      <c r="AK2" s="4" t="s">
        <v>4127</v>
      </c>
      <c r="AL2" s="4" t="s">
        <v>4128</v>
      </c>
      <c r="AM2" s="4" t="s">
        <v>4129</v>
      </c>
      <c r="AN2" s="4" t="s">
        <v>4130</v>
      </c>
      <c r="AO2" s="4" t="s">
        <v>4131</v>
      </c>
      <c r="AP2" s="4" t="s">
        <v>4132</v>
      </c>
      <c r="AQ2" s="4" t="s">
        <v>4139</v>
      </c>
      <c r="AR2" s="4" t="s">
        <v>4140</v>
      </c>
      <c r="AS2" s="4" t="s">
        <v>4141</v>
      </c>
      <c r="AT2" s="4" t="s">
        <v>4142</v>
      </c>
      <c r="AU2" s="4" t="s">
        <v>4143</v>
      </c>
      <c r="AV2" s="4" t="s">
        <v>4144</v>
      </c>
      <c r="AW2" s="4" t="s">
        <v>4145</v>
      </c>
      <c r="AX2" s="4" t="s">
        <v>4146</v>
      </c>
      <c r="AY2" s="4" t="s">
        <v>4159</v>
      </c>
      <c r="AZ2" s="4" t="s">
        <v>4147</v>
      </c>
      <c r="BA2" s="4" t="s">
        <v>4148</v>
      </c>
      <c r="BB2" s="4" t="s">
        <v>4161</v>
      </c>
      <c r="BC2" s="4" t="s">
        <v>4160</v>
      </c>
      <c r="BD2" s="4" t="s">
        <v>4162</v>
      </c>
      <c r="BE2" s="4" t="s">
        <v>4163</v>
      </c>
      <c r="BF2" s="4" t="s">
        <v>4164</v>
      </c>
      <c r="BG2" s="4" t="s">
        <v>4165</v>
      </c>
      <c r="BH2" s="4" t="s">
        <v>4166</v>
      </c>
      <c r="BI2" s="4" t="s">
        <v>4167</v>
      </c>
      <c r="BJ2" s="4" t="s">
        <v>4168</v>
      </c>
      <c r="BK2" s="4" t="s">
        <v>4169</v>
      </c>
      <c r="BL2" s="4" t="s">
        <v>4170</v>
      </c>
      <c r="BM2" s="4" t="s">
        <v>4171</v>
      </c>
      <c r="BN2" s="4" t="s">
        <v>4172</v>
      </c>
      <c r="BO2" s="4" t="s">
        <v>4173</v>
      </c>
      <c r="BP2" s="4" t="s">
        <v>4174</v>
      </c>
    </row>
    <row r="3" spans="1:68" x14ac:dyDescent="0.25">
      <c r="A3">
        <v>2316107</v>
      </c>
      <c r="B3" t="s">
        <v>3968</v>
      </c>
      <c r="C3">
        <v>22</v>
      </c>
      <c r="D3" t="s">
        <v>54</v>
      </c>
      <c r="F3" s="9">
        <f t="shared" ref="F3:F66" si="0">MIN(J3:BP3)</f>
        <v>0</v>
      </c>
      <c r="G3" s="9">
        <f t="shared" ref="G3:G66" si="1">MAX(J3:BP3)</f>
        <v>6.9999999999999993E-3</v>
      </c>
      <c r="H3" s="9">
        <f t="shared" ref="H3:H66" si="2">I3*60%</f>
        <v>6.0000000000000001E-3</v>
      </c>
      <c r="I3" s="9">
        <v>0.01</v>
      </c>
      <c r="K3" t="s">
        <v>4100</v>
      </c>
      <c r="N3" t="s">
        <v>4103</v>
      </c>
      <c r="O3">
        <f>I3*9.52%</f>
        <v>9.5199999999999994E-4</v>
      </c>
      <c r="Q3" t="s">
        <v>4103</v>
      </c>
      <c r="R3" s="9">
        <f>I3*30.3%</f>
        <v>3.0300000000000001E-3</v>
      </c>
      <c r="U3" t="s">
        <v>4103</v>
      </c>
      <c r="V3" s="9">
        <f>I3*40.9%</f>
        <v>4.0899999999999999E-3</v>
      </c>
      <c r="Y3" t="s">
        <v>4103</v>
      </c>
      <c r="Z3" s="9">
        <f>I3*70%</f>
        <v>6.9999999999999993E-3</v>
      </c>
      <c r="AC3" t="s">
        <v>4103</v>
      </c>
      <c r="AD3" s="9">
        <f>I3*30%</f>
        <v>3.0000000000000001E-3</v>
      </c>
      <c r="AG3" t="s">
        <v>4103</v>
      </c>
      <c r="AH3" s="9">
        <f>H3*85.5%</f>
        <v>5.13E-3</v>
      </c>
      <c r="AK3" t="s">
        <v>4103</v>
      </c>
      <c r="AL3" s="9">
        <f>I3*64%</f>
        <v>6.4000000000000003E-3</v>
      </c>
      <c r="AO3" t="s">
        <v>4103</v>
      </c>
      <c r="AP3" s="9">
        <v>0</v>
      </c>
      <c r="AS3" t="s">
        <v>4103</v>
      </c>
      <c r="AT3" s="9">
        <f>I3*0%</f>
        <v>0</v>
      </c>
      <c r="AW3" t="str">
        <f>AS3</f>
        <v>POC</v>
      </c>
      <c r="AX3" s="9">
        <f>AT3</f>
        <v>0</v>
      </c>
      <c r="AZ3" t="s">
        <v>4158</v>
      </c>
      <c r="BA3" s="9">
        <v>0</v>
      </c>
      <c r="BC3" t="s">
        <v>4158</v>
      </c>
      <c r="BD3" s="9">
        <v>0</v>
      </c>
      <c r="BF3" t="str">
        <f>BC3</f>
        <v>Non Reimburseable</v>
      </c>
      <c r="BG3" s="9">
        <f>BD3</f>
        <v>0</v>
      </c>
      <c r="BI3" t="str">
        <f>BF3</f>
        <v>Non Reimburseable</v>
      </c>
      <c r="BJ3" s="9">
        <f>BG3</f>
        <v>0</v>
      </c>
      <c r="BL3" t="str">
        <f>BI3</f>
        <v>Non Reimburseable</v>
      </c>
      <c r="BM3" s="9">
        <f>BJ3</f>
        <v>0</v>
      </c>
      <c r="BO3" t="str">
        <f>BL3</f>
        <v>Non Reimburseable</v>
      </c>
      <c r="BP3" s="9">
        <f>BM3</f>
        <v>0</v>
      </c>
    </row>
    <row r="4" spans="1:68" x14ac:dyDescent="0.25">
      <c r="A4">
        <v>125110</v>
      </c>
      <c r="B4" t="s">
        <v>0</v>
      </c>
      <c r="C4">
        <v>110</v>
      </c>
      <c r="F4" s="9">
        <f t="shared" si="0"/>
        <v>324.66688800000003</v>
      </c>
      <c r="G4" s="9">
        <f t="shared" si="1"/>
        <v>3218</v>
      </c>
      <c r="H4" s="9">
        <f t="shared" si="2"/>
        <v>891.94199999999989</v>
      </c>
      <c r="I4" s="9">
        <v>1486.57</v>
      </c>
      <c r="J4" t="s">
        <v>4105</v>
      </c>
      <c r="L4" s="9">
        <f t="shared" ref="L4:L27" si="3">I4*21.84%</f>
        <v>324.66688800000003</v>
      </c>
      <c r="M4" t="s">
        <v>4103</v>
      </c>
      <c r="P4" t="s">
        <v>4105</v>
      </c>
      <c r="S4" t="s">
        <v>4124</v>
      </c>
      <c r="T4" s="9">
        <v>1125</v>
      </c>
      <c r="W4" s="9" t="s">
        <v>4103</v>
      </c>
      <c r="X4" s="9">
        <f t="shared" ref="X4:X27" si="4">I4*70%</f>
        <v>1040.5989999999999</v>
      </c>
      <c r="AA4" t="s">
        <v>4103</v>
      </c>
      <c r="AB4" s="9">
        <f t="shared" ref="AB4:AB27" si="5">I4*30%</f>
        <v>445.97099999999995</v>
      </c>
      <c r="AE4" t="s">
        <v>4124</v>
      </c>
      <c r="AF4" s="9">
        <v>2609</v>
      </c>
      <c r="AH4" s="9"/>
      <c r="AI4" s="9">
        <v>3218</v>
      </c>
      <c r="AJ4" t="s">
        <v>4124</v>
      </c>
      <c r="AL4" s="9"/>
      <c r="AM4" t="s">
        <v>4105</v>
      </c>
      <c r="AQ4" t="s">
        <v>4124</v>
      </c>
      <c r="AR4" s="9">
        <v>1039.0899999999999</v>
      </c>
      <c r="AU4" t="str">
        <f t="shared" ref="AU4:AU27" si="6">AQ4</f>
        <v>Per Diem</v>
      </c>
      <c r="AV4" s="9">
        <f t="shared" ref="AV4:AV27" si="7">AR4</f>
        <v>1039.0899999999999</v>
      </c>
      <c r="AX4" s="9"/>
      <c r="AY4" t="s">
        <v>4105</v>
      </c>
      <c r="BA4" s="9"/>
      <c r="BB4" t="s">
        <v>4105</v>
      </c>
      <c r="BD4" s="9"/>
      <c r="BE4" t="str">
        <f t="shared" ref="BE4:BE27" si="8">BB4</f>
        <v>MS DRG</v>
      </c>
      <c r="BG4" s="9"/>
      <c r="BH4" t="str">
        <f t="shared" ref="BH4:BH27" si="9">BE4</f>
        <v>MS DRG</v>
      </c>
      <c r="BJ4" s="9"/>
      <c r="BK4" t="str">
        <f t="shared" ref="BK4:BK27" si="10">BH4</f>
        <v>MS DRG</v>
      </c>
      <c r="BM4" s="9"/>
      <c r="BN4" t="str">
        <f t="shared" ref="BN4:BN27" si="11">BK4</f>
        <v>MS DRG</v>
      </c>
      <c r="BP4" s="9"/>
    </row>
    <row r="5" spans="1:68" x14ac:dyDescent="0.25">
      <c r="A5">
        <v>215112</v>
      </c>
      <c r="B5" t="s">
        <v>16</v>
      </c>
      <c r="C5">
        <v>112</v>
      </c>
      <c r="F5" s="9">
        <f t="shared" si="0"/>
        <v>324.35457600000007</v>
      </c>
      <c r="G5" s="9">
        <f t="shared" si="1"/>
        <v>3218</v>
      </c>
      <c r="H5" s="9">
        <f t="shared" si="2"/>
        <v>891.08400000000006</v>
      </c>
      <c r="I5" s="9">
        <v>1485.14</v>
      </c>
      <c r="J5" t="s">
        <v>4105</v>
      </c>
      <c r="L5" s="9">
        <f t="shared" si="3"/>
        <v>324.35457600000007</v>
      </c>
      <c r="M5" t="s">
        <v>4103</v>
      </c>
      <c r="P5" t="s">
        <v>4105</v>
      </c>
      <c r="S5" t="s">
        <v>4124</v>
      </c>
      <c r="T5" s="9">
        <v>1125</v>
      </c>
      <c r="W5" s="9" t="s">
        <v>4103</v>
      </c>
      <c r="X5" s="9">
        <f t="shared" si="4"/>
        <v>1039.598</v>
      </c>
      <c r="AA5" t="s">
        <v>4103</v>
      </c>
      <c r="AB5" s="9">
        <f t="shared" si="5"/>
        <v>445.54200000000003</v>
      </c>
      <c r="AE5" t="s">
        <v>4124</v>
      </c>
      <c r="AF5" s="9">
        <v>2610</v>
      </c>
      <c r="AH5" s="9"/>
      <c r="AI5" s="9">
        <v>3218</v>
      </c>
      <c r="AJ5" t="s">
        <v>4124</v>
      </c>
      <c r="AL5" s="9"/>
      <c r="AM5" t="s">
        <v>4105</v>
      </c>
      <c r="AQ5" t="s">
        <v>4124</v>
      </c>
      <c r="AR5" s="9">
        <v>1039.0899999999999</v>
      </c>
      <c r="AU5" t="str">
        <f t="shared" si="6"/>
        <v>Per Diem</v>
      </c>
      <c r="AV5" s="9">
        <f t="shared" si="7"/>
        <v>1039.0899999999999</v>
      </c>
      <c r="AX5" s="9"/>
      <c r="AY5" t="s">
        <v>4105</v>
      </c>
      <c r="BA5" s="9"/>
      <c r="BB5" t="s">
        <v>4105</v>
      </c>
      <c r="BD5" s="9"/>
      <c r="BE5" t="str">
        <f t="shared" si="8"/>
        <v>MS DRG</v>
      </c>
      <c r="BG5" s="9"/>
      <c r="BH5" t="str">
        <f t="shared" si="9"/>
        <v>MS DRG</v>
      </c>
      <c r="BJ5" s="9"/>
      <c r="BK5" t="str">
        <f t="shared" si="10"/>
        <v>MS DRG</v>
      </c>
      <c r="BM5" s="9"/>
      <c r="BN5" t="str">
        <f t="shared" si="11"/>
        <v>MS DRG</v>
      </c>
      <c r="BP5" s="9"/>
    </row>
    <row r="6" spans="1:68" x14ac:dyDescent="0.25">
      <c r="A6">
        <v>165113</v>
      </c>
      <c r="B6" t="s">
        <v>7</v>
      </c>
      <c r="C6">
        <v>113</v>
      </c>
      <c r="F6" s="9">
        <f t="shared" si="0"/>
        <v>324.66033600000003</v>
      </c>
      <c r="G6" s="9">
        <f t="shared" si="1"/>
        <v>3218</v>
      </c>
      <c r="H6" s="9">
        <f t="shared" si="2"/>
        <v>891.92399999999998</v>
      </c>
      <c r="I6" s="9">
        <v>1486.54</v>
      </c>
      <c r="J6" t="s">
        <v>4105</v>
      </c>
      <c r="L6" s="9">
        <f t="shared" si="3"/>
        <v>324.66033600000003</v>
      </c>
      <c r="M6" t="s">
        <v>4103</v>
      </c>
      <c r="P6" t="s">
        <v>4105</v>
      </c>
      <c r="S6" t="s">
        <v>4124</v>
      </c>
      <c r="T6" s="9">
        <v>1125</v>
      </c>
      <c r="W6" s="9" t="s">
        <v>4103</v>
      </c>
      <c r="X6" s="9">
        <f t="shared" si="4"/>
        <v>1040.578</v>
      </c>
      <c r="AA6" t="s">
        <v>4103</v>
      </c>
      <c r="AB6" s="9">
        <f t="shared" si="5"/>
        <v>445.96199999999999</v>
      </c>
      <c r="AE6" t="s">
        <v>4124</v>
      </c>
      <c r="AF6" s="9">
        <v>2611</v>
      </c>
      <c r="AH6" s="9"/>
      <c r="AI6" s="9">
        <v>3218</v>
      </c>
      <c r="AJ6" t="s">
        <v>4124</v>
      </c>
      <c r="AL6" s="9"/>
      <c r="AM6" t="s">
        <v>4105</v>
      </c>
      <c r="AQ6" t="s">
        <v>4124</v>
      </c>
      <c r="AR6" s="9">
        <v>1039.0899999999999</v>
      </c>
      <c r="AU6" t="str">
        <f t="shared" si="6"/>
        <v>Per Diem</v>
      </c>
      <c r="AV6" s="9">
        <f t="shared" si="7"/>
        <v>1039.0899999999999</v>
      </c>
      <c r="AX6" s="9"/>
      <c r="AY6" t="s">
        <v>4105</v>
      </c>
      <c r="BA6" s="9"/>
      <c r="BB6" t="s">
        <v>4105</v>
      </c>
      <c r="BD6" s="9"/>
      <c r="BE6" t="str">
        <f t="shared" si="8"/>
        <v>MS DRG</v>
      </c>
      <c r="BG6" s="9"/>
      <c r="BH6" t="str">
        <f t="shared" si="9"/>
        <v>MS DRG</v>
      </c>
      <c r="BJ6" s="9"/>
      <c r="BK6" t="str">
        <f t="shared" si="10"/>
        <v>MS DRG</v>
      </c>
      <c r="BM6" s="9"/>
      <c r="BN6" t="str">
        <f t="shared" si="11"/>
        <v>MS DRG</v>
      </c>
      <c r="BP6" s="9"/>
    </row>
    <row r="7" spans="1:68" x14ac:dyDescent="0.25">
      <c r="A7">
        <v>635114</v>
      </c>
      <c r="B7" t="s">
        <v>78</v>
      </c>
      <c r="C7">
        <v>114</v>
      </c>
      <c r="F7" s="9">
        <f t="shared" si="0"/>
        <v>0</v>
      </c>
      <c r="G7" s="9">
        <f t="shared" si="1"/>
        <v>2612</v>
      </c>
      <c r="H7" s="9">
        <f t="shared" si="2"/>
        <v>1123.0739999999998</v>
      </c>
      <c r="I7" s="9">
        <v>1871.79</v>
      </c>
      <c r="J7" t="s">
        <v>4105</v>
      </c>
      <c r="L7" s="9">
        <f t="shared" si="3"/>
        <v>408.79893600000003</v>
      </c>
      <c r="M7" t="s">
        <v>4103</v>
      </c>
      <c r="P7" t="s">
        <v>4105</v>
      </c>
      <c r="S7" t="s">
        <v>4179</v>
      </c>
      <c r="T7" s="9">
        <v>0</v>
      </c>
      <c r="W7" s="9" t="s">
        <v>4103</v>
      </c>
      <c r="X7" s="9">
        <f t="shared" si="4"/>
        <v>1310.2529999999999</v>
      </c>
      <c r="AA7" t="s">
        <v>4103</v>
      </c>
      <c r="AB7" s="9">
        <f t="shared" si="5"/>
        <v>561.53699999999992</v>
      </c>
      <c r="AE7" t="s">
        <v>4124</v>
      </c>
      <c r="AF7" s="9">
        <v>2612</v>
      </c>
      <c r="AH7" s="9"/>
      <c r="AI7" s="9">
        <v>1153</v>
      </c>
      <c r="AJ7" t="s">
        <v>4124</v>
      </c>
      <c r="AL7" s="9"/>
      <c r="AM7" t="s">
        <v>4105</v>
      </c>
      <c r="AQ7" t="s">
        <v>4124</v>
      </c>
      <c r="AR7" s="9">
        <v>1039.0899999999999</v>
      </c>
      <c r="AU7" t="str">
        <f t="shared" si="6"/>
        <v>Per Diem</v>
      </c>
      <c r="AV7" s="9">
        <f t="shared" si="7"/>
        <v>1039.0899999999999</v>
      </c>
      <c r="AX7" s="9"/>
      <c r="AY7" t="s">
        <v>4105</v>
      </c>
      <c r="BA7" s="9"/>
      <c r="BB7" t="s">
        <v>4105</v>
      </c>
      <c r="BD7" s="9"/>
      <c r="BE7" t="str">
        <f t="shared" si="8"/>
        <v>MS DRG</v>
      </c>
      <c r="BG7" s="9"/>
      <c r="BH7" t="str">
        <f t="shared" si="9"/>
        <v>MS DRG</v>
      </c>
      <c r="BJ7" s="9"/>
      <c r="BK7" t="str">
        <f t="shared" si="10"/>
        <v>MS DRG</v>
      </c>
      <c r="BM7" s="9"/>
      <c r="BN7" t="str">
        <f t="shared" si="11"/>
        <v>MS DRG</v>
      </c>
      <c r="BP7" s="9"/>
    </row>
    <row r="8" spans="1:68" x14ac:dyDescent="0.25">
      <c r="A8">
        <v>125115</v>
      </c>
      <c r="B8" t="s">
        <v>1</v>
      </c>
      <c r="C8">
        <v>115</v>
      </c>
      <c r="F8" s="9">
        <f t="shared" si="0"/>
        <v>0</v>
      </c>
      <c r="G8" s="9">
        <f t="shared" si="1"/>
        <v>3218</v>
      </c>
      <c r="H8" s="9">
        <f t="shared" si="2"/>
        <v>891.94199999999989</v>
      </c>
      <c r="I8" s="9">
        <v>1486.57</v>
      </c>
      <c r="J8" t="s">
        <v>4105</v>
      </c>
      <c r="L8" s="9">
        <f t="shared" si="3"/>
        <v>324.66688800000003</v>
      </c>
      <c r="M8" t="s">
        <v>4103</v>
      </c>
      <c r="P8" t="s">
        <v>4105</v>
      </c>
      <c r="S8" t="s">
        <v>4179</v>
      </c>
      <c r="T8" s="9">
        <v>0</v>
      </c>
      <c r="W8" s="9" t="s">
        <v>4103</v>
      </c>
      <c r="X8" s="9">
        <f t="shared" si="4"/>
        <v>1040.5989999999999</v>
      </c>
      <c r="AA8" t="s">
        <v>4103</v>
      </c>
      <c r="AB8" s="9">
        <f t="shared" si="5"/>
        <v>445.97099999999995</v>
      </c>
      <c r="AE8" t="s">
        <v>4124</v>
      </c>
      <c r="AF8" s="9">
        <v>2613</v>
      </c>
      <c r="AH8" s="9"/>
      <c r="AI8" s="9">
        <v>3218</v>
      </c>
      <c r="AJ8" t="s">
        <v>4124</v>
      </c>
      <c r="AL8" s="9"/>
      <c r="AM8" t="s">
        <v>4124</v>
      </c>
      <c r="AN8" s="9">
        <v>740</v>
      </c>
      <c r="AQ8" t="s">
        <v>4124</v>
      </c>
      <c r="AR8" s="9">
        <v>1039.0899999999999</v>
      </c>
      <c r="AU8" t="str">
        <f t="shared" si="6"/>
        <v>Per Diem</v>
      </c>
      <c r="AV8" s="9">
        <f t="shared" si="7"/>
        <v>1039.0899999999999</v>
      </c>
      <c r="AX8" s="9"/>
      <c r="AY8" t="s">
        <v>4105</v>
      </c>
      <c r="BA8" s="9"/>
      <c r="BB8" t="s">
        <v>4105</v>
      </c>
      <c r="BD8" s="9"/>
      <c r="BE8" t="str">
        <f t="shared" si="8"/>
        <v>MS DRG</v>
      </c>
      <c r="BG8" s="9"/>
      <c r="BH8" t="str">
        <f t="shared" si="9"/>
        <v>MS DRG</v>
      </c>
      <c r="BJ8" s="9"/>
      <c r="BK8" t="str">
        <f t="shared" si="10"/>
        <v>MS DRG</v>
      </c>
      <c r="BM8" s="9"/>
      <c r="BN8" t="str">
        <f t="shared" si="11"/>
        <v>MS DRG</v>
      </c>
      <c r="BP8" s="9"/>
    </row>
    <row r="9" spans="1:68" x14ac:dyDescent="0.25">
      <c r="A9">
        <v>125120</v>
      </c>
      <c r="B9" t="s">
        <v>2</v>
      </c>
      <c r="C9">
        <v>120</v>
      </c>
      <c r="F9" s="9">
        <f t="shared" si="0"/>
        <v>321.61583999999999</v>
      </c>
      <c r="G9" s="9">
        <f t="shared" si="1"/>
        <v>3218</v>
      </c>
      <c r="H9" s="9">
        <f t="shared" si="2"/>
        <v>883.56</v>
      </c>
      <c r="I9" s="9">
        <v>1472.6</v>
      </c>
      <c r="J9" t="s">
        <v>4105</v>
      </c>
      <c r="L9" s="9">
        <f t="shared" si="3"/>
        <v>321.61583999999999</v>
      </c>
      <c r="M9" t="s">
        <v>4103</v>
      </c>
      <c r="P9" t="s">
        <v>4105</v>
      </c>
      <c r="S9" t="s">
        <v>4124</v>
      </c>
      <c r="T9" s="9">
        <v>1125</v>
      </c>
      <c r="W9" s="9" t="s">
        <v>4103</v>
      </c>
      <c r="X9" s="9">
        <f t="shared" si="4"/>
        <v>1030.82</v>
      </c>
      <c r="AA9" t="s">
        <v>4103</v>
      </c>
      <c r="AB9" s="9">
        <f t="shared" si="5"/>
        <v>441.78</v>
      </c>
      <c r="AE9" t="s">
        <v>4124</v>
      </c>
      <c r="AF9" s="9">
        <v>2614</v>
      </c>
      <c r="AH9" s="9"/>
      <c r="AI9" s="9">
        <v>3218</v>
      </c>
      <c r="AJ9" t="s">
        <v>4124</v>
      </c>
      <c r="AL9" s="9"/>
      <c r="AM9" t="s">
        <v>4105</v>
      </c>
      <c r="AN9" s="9"/>
      <c r="AQ9" t="s">
        <v>4124</v>
      </c>
      <c r="AR9" s="9">
        <v>1039.0899999999999</v>
      </c>
      <c r="AU9" t="str">
        <f t="shared" si="6"/>
        <v>Per Diem</v>
      </c>
      <c r="AV9" s="9">
        <f t="shared" si="7"/>
        <v>1039.0899999999999</v>
      </c>
      <c r="AX9" s="9"/>
      <c r="AY9" t="s">
        <v>4105</v>
      </c>
      <c r="BA9" s="9"/>
      <c r="BB9" t="s">
        <v>4105</v>
      </c>
      <c r="BD9" s="9"/>
      <c r="BE9" t="str">
        <f t="shared" si="8"/>
        <v>MS DRG</v>
      </c>
      <c r="BG9" s="9"/>
      <c r="BH9" t="str">
        <f t="shared" si="9"/>
        <v>MS DRG</v>
      </c>
      <c r="BJ9" s="9"/>
      <c r="BK9" t="str">
        <f t="shared" si="10"/>
        <v>MS DRG</v>
      </c>
      <c r="BM9" s="9"/>
      <c r="BN9" t="str">
        <f t="shared" si="11"/>
        <v>MS DRG</v>
      </c>
      <c r="BP9" s="9"/>
    </row>
    <row r="10" spans="1:68" x14ac:dyDescent="0.25">
      <c r="A10">
        <v>625120</v>
      </c>
      <c r="B10" t="s">
        <v>2</v>
      </c>
      <c r="C10">
        <v>120</v>
      </c>
      <c r="F10" s="9">
        <f t="shared" si="0"/>
        <v>238.65223200000003</v>
      </c>
      <c r="G10" s="9">
        <f t="shared" si="1"/>
        <v>3218</v>
      </c>
      <c r="H10" s="9">
        <f t="shared" si="2"/>
        <v>655.63800000000003</v>
      </c>
      <c r="I10" s="9">
        <v>1092.73</v>
      </c>
      <c r="J10" t="s">
        <v>4105</v>
      </c>
      <c r="L10" s="9">
        <f t="shared" si="3"/>
        <v>238.65223200000003</v>
      </c>
      <c r="M10" t="s">
        <v>4103</v>
      </c>
      <c r="P10" t="s">
        <v>4105</v>
      </c>
      <c r="S10" t="s">
        <v>4124</v>
      </c>
      <c r="T10" s="9">
        <v>1125</v>
      </c>
      <c r="W10" s="9" t="s">
        <v>4103</v>
      </c>
      <c r="X10" s="9">
        <f t="shared" si="4"/>
        <v>764.91099999999994</v>
      </c>
      <c r="AA10" t="s">
        <v>4103</v>
      </c>
      <c r="AB10" s="9">
        <f t="shared" si="5"/>
        <v>327.81900000000002</v>
      </c>
      <c r="AE10" t="s">
        <v>4124</v>
      </c>
      <c r="AF10" s="9">
        <v>2615</v>
      </c>
      <c r="AH10" s="9"/>
      <c r="AI10" s="9">
        <v>3218</v>
      </c>
      <c r="AJ10" t="s">
        <v>4124</v>
      </c>
      <c r="AL10" s="9"/>
      <c r="AM10" t="s">
        <v>4105</v>
      </c>
      <c r="AN10" s="9"/>
      <c r="AQ10" t="s">
        <v>4124</v>
      </c>
      <c r="AR10" s="9">
        <v>1039.0899999999999</v>
      </c>
      <c r="AU10" t="str">
        <f t="shared" si="6"/>
        <v>Per Diem</v>
      </c>
      <c r="AV10" s="9">
        <f t="shared" si="7"/>
        <v>1039.0899999999999</v>
      </c>
      <c r="AX10" s="9"/>
      <c r="AY10" t="s">
        <v>4105</v>
      </c>
      <c r="BA10" s="9"/>
      <c r="BB10" t="s">
        <v>4105</v>
      </c>
      <c r="BD10" s="9"/>
      <c r="BE10" t="str">
        <f t="shared" si="8"/>
        <v>MS DRG</v>
      </c>
      <c r="BG10" s="9"/>
      <c r="BH10" t="str">
        <f t="shared" si="9"/>
        <v>MS DRG</v>
      </c>
      <c r="BJ10" s="9"/>
      <c r="BK10" t="str">
        <f t="shared" si="10"/>
        <v>MS DRG</v>
      </c>
      <c r="BM10" s="9"/>
      <c r="BN10" t="str">
        <f t="shared" si="11"/>
        <v>MS DRG</v>
      </c>
      <c r="BP10" s="9"/>
    </row>
    <row r="11" spans="1:68" x14ac:dyDescent="0.25">
      <c r="A11">
        <v>215122</v>
      </c>
      <c r="B11" t="s">
        <v>17</v>
      </c>
      <c r="C11">
        <v>122</v>
      </c>
      <c r="F11" s="9">
        <f t="shared" si="0"/>
        <v>321.30571200000003</v>
      </c>
      <c r="G11" s="9">
        <f t="shared" si="1"/>
        <v>3218</v>
      </c>
      <c r="H11" s="9">
        <f t="shared" si="2"/>
        <v>882.70799999999997</v>
      </c>
      <c r="I11" s="9">
        <v>1471.18</v>
      </c>
      <c r="J11" t="s">
        <v>4105</v>
      </c>
      <c r="L11" s="9">
        <f t="shared" si="3"/>
        <v>321.30571200000003</v>
      </c>
      <c r="M11" t="s">
        <v>4103</v>
      </c>
      <c r="P11" t="s">
        <v>4105</v>
      </c>
      <c r="S11" t="s">
        <v>4124</v>
      </c>
      <c r="T11" s="9">
        <v>1125</v>
      </c>
      <c r="W11" s="9" t="s">
        <v>4103</v>
      </c>
      <c r="X11" s="9">
        <f t="shared" si="4"/>
        <v>1029.826</v>
      </c>
      <c r="AA11" t="s">
        <v>4103</v>
      </c>
      <c r="AB11" s="9">
        <f t="shared" si="5"/>
        <v>441.35399999999998</v>
      </c>
      <c r="AE11" t="s">
        <v>4124</v>
      </c>
      <c r="AF11" s="9">
        <v>2616</v>
      </c>
      <c r="AH11" s="9"/>
      <c r="AI11" s="9">
        <v>3218</v>
      </c>
      <c r="AJ11" t="s">
        <v>4124</v>
      </c>
      <c r="AL11" s="9"/>
      <c r="AM11" t="s">
        <v>4105</v>
      </c>
      <c r="AN11" s="9"/>
      <c r="AQ11" t="s">
        <v>4124</v>
      </c>
      <c r="AR11" s="9">
        <v>1039.0899999999999</v>
      </c>
      <c r="AU11" t="str">
        <f t="shared" si="6"/>
        <v>Per Diem</v>
      </c>
      <c r="AV11" s="9">
        <f t="shared" si="7"/>
        <v>1039.0899999999999</v>
      </c>
      <c r="AX11" s="9"/>
      <c r="AY11" t="s">
        <v>4105</v>
      </c>
      <c r="BA11" s="9"/>
      <c r="BB11" t="s">
        <v>4105</v>
      </c>
      <c r="BD11" s="9"/>
      <c r="BE11" t="str">
        <f t="shared" si="8"/>
        <v>MS DRG</v>
      </c>
      <c r="BG11" s="9"/>
      <c r="BH11" t="str">
        <f t="shared" si="9"/>
        <v>MS DRG</v>
      </c>
      <c r="BJ11" s="9"/>
      <c r="BK11" t="str">
        <f t="shared" si="10"/>
        <v>MS DRG</v>
      </c>
      <c r="BM11" s="9"/>
      <c r="BN11" t="str">
        <f t="shared" si="11"/>
        <v>MS DRG</v>
      </c>
      <c r="BP11" s="9"/>
    </row>
    <row r="12" spans="1:68" x14ac:dyDescent="0.25">
      <c r="A12">
        <v>165123</v>
      </c>
      <c r="B12" t="s">
        <v>8</v>
      </c>
      <c r="C12">
        <v>123</v>
      </c>
      <c r="F12" s="9">
        <f t="shared" si="0"/>
        <v>321.30571200000003</v>
      </c>
      <c r="G12" s="9">
        <f t="shared" si="1"/>
        <v>3218</v>
      </c>
      <c r="H12" s="9">
        <f t="shared" si="2"/>
        <v>882.70799999999997</v>
      </c>
      <c r="I12" s="9">
        <v>1471.18</v>
      </c>
      <c r="J12" t="s">
        <v>4105</v>
      </c>
      <c r="L12" s="9">
        <f t="shared" si="3"/>
        <v>321.30571200000003</v>
      </c>
      <c r="M12" t="s">
        <v>4103</v>
      </c>
      <c r="P12" t="s">
        <v>4105</v>
      </c>
      <c r="S12" t="s">
        <v>4124</v>
      </c>
      <c r="T12" s="9">
        <v>1125</v>
      </c>
      <c r="W12" s="9" t="s">
        <v>4103</v>
      </c>
      <c r="X12" s="9">
        <f t="shared" si="4"/>
        <v>1029.826</v>
      </c>
      <c r="AA12" t="s">
        <v>4103</v>
      </c>
      <c r="AB12" s="9">
        <f t="shared" si="5"/>
        <v>441.35399999999998</v>
      </c>
      <c r="AE12" t="s">
        <v>4124</v>
      </c>
      <c r="AF12" s="9">
        <v>2617</v>
      </c>
      <c r="AH12" s="9"/>
      <c r="AI12" s="9">
        <v>3218</v>
      </c>
      <c r="AJ12" t="s">
        <v>4124</v>
      </c>
      <c r="AL12" s="9"/>
      <c r="AM12" t="s">
        <v>4105</v>
      </c>
      <c r="AN12" s="9"/>
      <c r="AQ12" t="s">
        <v>4124</v>
      </c>
      <c r="AR12" s="9">
        <v>1039.0899999999999</v>
      </c>
      <c r="AU12" t="str">
        <f t="shared" si="6"/>
        <v>Per Diem</v>
      </c>
      <c r="AV12" s="9">
        <f t="shared" si="7"/>
        <v>1039.0899999999999</v>
      </c>
      <c r="AX12" s="9"/>
      <c r="AY12" t="s">
        <v>4105</v>
      </c>
      <c r="BA12" s="9"/>
      <c r="BB12" t="s">
        <v>4105</v>
      </c>
      <c r="BD12" s="9"/>
      <c r="BE12" t="str">
        <f t="shared" si="8"/>
        <v>MS DRG</v>
      </c>
      <c r="BG12" s="9"/>
      <c r="BH12" t="str">
        <f t="shared" si="9"/>
        <v>MS DRG</v>
      </c>
      <c r="BJ12" s="9"/>
      <c r="BK12" t="str">
        <f t="shared" si="10"/>
        <v>MS DRG</v>
      </c>
      <c r="BM12" s="9"/>
      <c r="BN12" t="str">
        <f t="shared" si="11"/>
        <v>MS DRG</v>
      </c>
      <c r="BP12" s="9"/>
    </row>
    <row r="13" spans="1:68" x14ac:dyDescent="0.25">
      <c r="A13">
        <v>635124</v>
      </c>
      <c r="B13" t="s">
        <v>79</v>
      </c>
      <c r="C13">
        <v>124</v>
      </c>
      <c r="F13" s="9">
        <f t="shared" si="0"/>
        <v>0</v>
      </c>
      <c r="G13" s="9">
        <f t="shared" si="1"/>
        <v>3218</v>
      </c>
      <c r="H13" s="9">
        <f t="shared" si="2"/>
        <v>1113.8579999999999</v>
      </c>
      <c r="I13" s="9">
        <v>1856.43</v>
      </c>
      <c r="J13" t="s">
        <v>4105</v>
      </c>
      <c r="L13" s="9">
        <f t="shared" si="3"/>
        <v>405.44431200000002</v>
      </c>
      <c r="M13" t="s">
        <v>4103</v>
      </c>
      <c r="P13" t="s">
        <v>4105</v>
      </c>
      <c r="S13" t="s">
        <v>4179</v>
      </c>
      <c r="T13" s="9">
        <v>0</v>
      </c>
      <c r="W13" s="9" t="s">
        <v>4103</v>
      </c>
      <c r="X13" s="9">
        <f t="shared" si="4"/>
        <v>1299.501</v>
      </c>
      <c r="AA13" t="s">
        <v>4103</v>
      </c>
      <c r="AB13" s="9">
        <f t="shared" si="5"/>
        <v>556.92899999999997</v>
      </c>
      <c r="AE13" t="s">
        <v>4124</v>
      </c>
      <c r="AF13" s="9">
        <v>2618</v>
      </c>
      <c r="AH13" s="9"/>
      <c r="AI13" s="9">
        <v>3218</v>
      </c>
      <c r="AJ13" t="s">
        <v>4124</v>
      </c>
      <c r="AL13" s="9"/>
      <c r="AM13" t="s">
        <v>4105</v>
      </c>
      <c r="AN13" s="9"/>
      <c r="AQ13" t="s">
        <v>4124</v>
      </c>
      <c r="AR13" s="9">
        <v>1039.0899999999999</v>
      </c>
      <c r="AU13" t="str">
        <f t="shared" si="6"/>
        <v>Per Diem</v>
      </c>
      <c r="AV13" s="9">
        <f t="shared" si="7"/>
        <v>1039.0899999999999</v>
      </c>
      <c r="AX13" s="9"/>
      <c r="AY13" t="s">
        <v>4105</v>
      </c>
      <c r="BA13" s="9"/>
      <c r="BB13" t="s">
        <v>4105</v>
      </c>
      <c r="BD13" s="9"/>
      <c r="BE13" t="str">
        <f t="shared" si="8"/>
        <v>MS DRG</v>
      </c>
      <c r="BG13" s="9"/>
      <c r="BH13" t="str">
        <f t="shared" si="9"/>
        <v>MS DRG</v>
      </c>
      <c r="BJ13" s="9"/>
      <c r="BK13" t="str">
        <f t="shared" si="10"/>
        <v>MS DRG</v>
      </c>
      <c r="BM13" s="9"/>
      <c r="BN13" t="str">
        <f t="shared" si="11"/>
        <v>MS DRG</v>
      </c>
      <c r="BP13" s="9"/>
    </row>
    <row r="14" spans="1:68" x14ac:dyDescent="0.25">
      <c r="A14">
        <v>125125</v>
      </c>
      <c r="B14" t="s">
        <v>3</v>
      </c>
      <c r="C14">
        <v>125</v>
      </c>
      <c r="F14" s="9">
        <f t="shared" si="0"/>
        <v>0</v>
      </c>
      <c r="G14" s="9">
        <f t="shared" si="1"/>
        <v>3218</v>
      </c>
      <c r="H14" s="9">
        <f t="shared" si="2"/>
        <v>883.56</v>
      </c>
      <c r="I14" s="9">
        <v>1472.6</v>
      </c>
      <c r="J14" t="s">
        <v>4105</v>
      </c>
      <c r="L14" s="9">
        <f t="shared" si="3"/>
        <v>321.61583999999999</v>
      </c>
      <c r="M14" t="s">
        <v>4103</v>
      </c>
      <c r="P14" t="s">
        <v>4105</v>
      </c>
      <c r="S14" t="s">
        <v>4179</v>
      </c>
      <c r="T14" s="9">
        <v>0</v>
      </c>
      <c r="W14" s="9" t="s">
        <v>4103</v>
      </c>
      <c r="X14" s="9">
        <f t="shared" si="4"/>
        <v>1030.82</v>
      </c>
      <c r="AA14" t="s">
        <v>4103</v>
      </c>
      <c r="AB14" s="9">
        <f t="shared" si="5"/>
        <v>441.78</v>
      </c>
      <c r="AE14" t="s">
        <v>4124</v>
      </c>
      <c r="AF14" s="9">
        <v>2619</v>
      </c>
      <c r="AH14" s="9"/>
      <c r="AI14" s="9">
        <v>3218</v>
      </c>
      <c r="AJ14" t="s">
        <v>4124</v>
      </c>
      <c r="AL14" s="9"/>
      <c r="AM14" t="s">
        <v>4124</v>
      </c>
      <c r="AN14" s="9">
        <v>740</v>
      </c>
      <c r="AQ14" t="s">
        <v>4124</v>
      </c>
      <c r="AR14" s="9">
        <v>1039.0899999999999</v>
      </c>
      <c r="AU14" t="str">
        <f t="shared" si="6"/>
        <v>Per Diem</v>
      </c>
      <c r="AV14" s="9">
        <f t="shared" si="7"/>
        <v>1039.0899999999999</v>
      </c>
      <c r="AX14" s="9"/>
      <c r="AY14" t="s">
        <v>4105</v>
      </c>
      <c r="BA14" s="9"/>
      <c r="BB14" t="s">
        <v>4105</v>
      </c>
      <c r="BD14" s="9"/>
      <c r="BE14" t="str">
        <f t="shared" si="8"/>
        <v>MS DRG</v>
      </c>
      <c r="BG14" s="9"/>
      <c r="BH14" t="str">
        <f t="shared" si="9"/>
        <v>MS DRG</v>
      </c>
      <c r="BJ14" s="9"/>
      <c r="BK14" t="str">
        <f t="shared" si="10"/>
        <v>MS DRG</v>
      </c>
      <c r="BM14" s="9"/>
      <c r="BN14" t="str">
        <f t="shared" si="11"/>
        <v>MS DRG</v>
      </c>
      <c r="BP14" s="9"/>
    </row>
    <row r="15" spans="1:68" x14ac:dyDescent="0.25">
      <c r="A15">
        <v>425126</v>
      </c>
      <c r="B15" t="s">
        <v>77</v>
      </c>
      <c r="C15">
        <v>126</v>
      </c>
      <c r="F15" s="9">
        <f t="shared" si="0"/>
        <v>0</v>
      </c>
      <c r="G15" s="9">
        <f t="shared" si="1"/>
        <v>3218</v>
      </c>
      <c r="H15" s="9">
        <f t="shared" si="2"/>
        <v>1063.6079999999999</v>
      </c>
      <c r="I15" s="9">
        <v>1772.68</v>
      </c>
      <c r="J15" t="s">
        <v>4105</v>
      </c>
      <c r="L15" s="9">
        <f t="shared" si="3"/>
        <v>387.15331200000003</v>
      </c>
      <c r="M15" t="s">
        <v>4103</v>
      </c>
      <c r="P15" t="s">
        <v>4105</v>
      </c>
      <c r="S15" t="s">
        <v>4179</v>
      </c>
      <c r="T15" s="9">
        <v>0</v>
      </c>
      <c r="W15" s="9" t="s">
        <v>4103</v>
      </c>
      <c r="X15" s="9">
        <f t="shared" si="4"/>
        <v>1240.876</v>
      </c>
      <c r="AA15" t="s">
        <v>4103</v>
      </c>
      <c r="AB15" s="9">
        <f t="shared" si="5"/>
        <v>531.80399999999997</v>
      </c>
      <c r="AE15" t="s">
        <v>4124</v>
      </c>
      <c r="AF15" s="9">
        <v>2620</v>
      </c>
      <c r="AH15" s="9"/>
      <c r="AI15" s="9">
        <v>3218</v>
      </c>
      <c r="AJ15" t="s">
        <v>4124</v>
      </c>
      <c r="AL15" s="9"/>
      <c r="AM15" t="s">
        <v>4105</v>
      </c>
      <c r="AQ15" t="s">
        <v>4124</v>
      </c>
      <c r="AR15" s="9">
        <v>1039.0899999999999</v>
      </c>
      <c r="AU15" t="str">
        <f t="shared" si="6"/>
        <v>Per Diem</v>
      </c>
      <c r="AV15" s="9">
        <f t="shared" si="7"/>
        <v>1039.0899999999999</v>
      </c>
      <c r="AX15" s="9"/>
      <c r="AY15" t="s">
        <v>4105</v>
      </c>
      <c r="BA15" s="9"/>
      <c r="BB15" t="s">
        <v>4105</v>
      </c>
      <c r="BD15" s="9"/>
      <c r="BE15" t="str">
        <f t="shared" si="8"/>
        <v>MS DRG</v>
      </c>
      <c r="BG15" s="9"/>
      <c r="BH15" t="str">
        <f t="shared" si="9"/>
        <v>MS DRG</v>
      </c>
      <c r="BJ15" s="9"/>
      <c r="BK15" t="str">
        <f t="shared" si="10"/>
        <v>MS DRG</v>
      </c>
      <c r="BM15" s="9"/>
      <c r="BN15" t="str">
        <f t="shared" si="11"/>
        <v>MS DRG</v>
      </c>
      <c r="BP15" s="9"/>
    </row>
    <row r="16" spans="1:68" x14ac:dyDescent="0.25">
      <c r="A16">
        <v>125164</v>
      </c>
      <c r="B16" t="s">
        <v>4</v>
      </c>
      <c r="C16">
        <v>164</v>
      </c>
      <c r="F16" s="9">
        <f t="shared" si="0"/>
        <v>396.98131200000006</v>
      </c>
      <c r="G16" s="9">
        <f t="shared" si="1"/>
        <v>3218</v>
      </c>
      <c r="H16" s="9">
        <f t="shared" si="2"/>
        <v>1090.6079999999999</v>
      </c>
      <c r="I16" s="9">
        <v>1817.68</v>
      </c>
      <c r="J16" t="s">
        <v>4105</v>
      </c>
      <c r="L16" s="9">
        <f t="shared" si="3"/>
        <v>396.98131200000006</v>
      </c>
      <c r="M16" t="s">
        <v>4103</v>
      </c>
      <c r="P16" t="s">
        <v>4105</v>
      </c>
      <c r="S16" t="s">
        <v>4124</v>
      </c>
      <c r="T16" s="9">
        <v>1125</v>
      </c>
      <c r="W16" s="9" t="s">
        <v>4103</v>
      </c>
      <c r="X16" s="9">
        <f t="shared" si="4"/>
        <v>1272.376</v>
      </c>
      <c r="AA16" t="s">
        <v>4103</v>
      </c>
      <c r="AB16" s="9">
        <f t="shared" si="5"/>
        <v>545.30399999999997</v>
      </c>
      <c r="AE16" t="s">
        <v>4124</v>
      </c>
      <c r="AF16" s="9">
        <v>2621</v>
      </c>
      <c r="AH16" s="9"/>
      <c r="AI16" s="9">
        <v>3218</v>
      </c>
      <c r="AJ16" t="s">
        <v>4124</v>
      </c>
      <c r="AL16" s="9"/>
      <c r="AM16" t="s">
        <v>4105</v>
      </c>
      <c r="AQ16" t="s">
        <v>4124</v>
      </c>
      <c r="AR16" s="9">
        <v>1039.0899999999999</v>
      </c>
      <c r="AU16" t="str">
        <f t="shared" si="6"/>
        <v>Per Diem</v>
      </c>
      <c r="AV16" s="9">
        <f t="shared" si="7"/>
        <v>1039.0899999999999</v>
      </c>
      <c r="AX16" s="9"/>
      <c r="AY16" t="s">
        <v>4105</v>
      </c>
      <c r="BA16" s="9"/>
      <c r="BB16" t="s">
        <v>4105</v>
      </c>
      <c r="BD16" s="9"/>
      <c r="BE16" t="str">
        <f t="shared" si="8"/>
        <v>MS DRG</v>
      </c>
      <c r="BG16" s="9"/>
      <c r="BH16" t="str">
        <f t="shared" si="9"/>
        <v>MS DRG</v>
      </c>
      <c r="BJ16" s="9"/>
      <c r="BK16" t="str">
        <f t="shared" si="10"/>
        <v>MS DRG</v>
      </c>
      <c r="BM16" s="9"/>
      <c r="BN16" t="str">
        <f t="shared" si="11"/>
        <v>MS DRG</v>
      </c>
      <c r="BP16" s="9"/>
    </row>
    <row r="17" spans="1:68" x14ac:dyDescent="0.25">
      <c r="A17">
        <v>245171</v>
      </c>
      <c r="B17" t="s">
        <v>18</v>
      </c>
      <c r="C17">
        <v>171</v>
      </c>
      <c r="F17" s="9">
        <f t="shared" si="0"/>
        <v>181.38120000000001</v>
      </c>
      <c r="G17" s="9">
        <f t="shared" si="1"/>
        <v>2622</v>
      </c>
      <c r="H17" s="9">
        <f t="shared" si="2"/>
        <v>498.29999999999995</v>
      </c>
      <c r="I17" s="9">
        <v>830.5</v>
      </c>
      <c r="J17" t="s">
        <v>4105</v>
      </c>
      <c r="L17" s="9">
        <f t="shared" si="3"/>
        <v>181.38120000000001</v>
      </c>
      <c r="M17" t="s">
        <v>4103</v>
      </c>
      <c r="P17" t="s">
        <v>4105</v>
      </c>
      <c r="S17" t="s">
        <v>4124</v>
      </c>
      <c r="T17" s="9">
        <v>300</v>
      </c>
      <c r="W17" s="9" t="s">
        <v>4103</v>
      </c>
      <c r="X17" s="9">
        <f t="shared" si="4"/>
        <v>581.34999999999991</v>
      </c>
      <c r="AA17" t="s">
        <v>4103</v>
      </c>
      <c r="AB17" s="9">
        <f t="shared" si="5"/>
        <v>249.14999999999998</v>
      </c>
      <c r="AE17" t="s">
        <v>4124</v>
      </c>
      <c r="AF17" s="9">
        <v>2622</v>
      </c>
      <c r="AH17" s="9"/>
      <c r="AI17" s="9">
        <v>848</v>
      </c>
      <c r="AJ17" t="s">
        <v>4124</v>
      </c>
      <c r="AL17" s="9"/>
      <c r="AM17" t="s">
        <v>4105</v>
      </c>
      <c r="AQ17" t="s">
        <v>4124</v>
      </c>
      <c r="AR17" s="9">
        <v>1039.0899999999999</v>
      </c>
      <c r="AU17" t="str">
        <f t="shared" si="6"/>
        <v>Per Diem</v>
      </c>
      <c r="AV17" s="9">
        <f t="shared" si="7"/>
        <v>1039.0899999999999</v>
      </c>
      <c r="AX17" s="9"/>
      <c r="AY17" t="s">
        <v>4105</v>
      </c>
      <c r="BA17" s="9"/>
      <c r="BB17" t="s">
        <v>4105</v>
      </c>
      <c r="BD17" s="9"/>
      <c r="BE17" t="str">
        <f t="shared" si="8"/>
        <v>MS DRG</v>
      </c>
      <c r="BG17" s="9"/>
      <c r="BH17" t="str">
        <f t="shared" si="9"/>
        <v>MS DRG</v>
      </c>
      <c r="BJ17" s="9"/>
      <c r="BK17" t="str">
        <f t="shared" si="10"/>
        <v>MS DRG</v>
      </c>
      <c r="BM17" s="9"/>
      <c r="BN17" t="str">
        <f t="shared" si="11"/>
        <v>MS DRG</v>
      </c>
      <c r="BP17" s="9"/>
    </row>
    <row r="18" spans="1:68" x14ac:dyDescent="0.25">
      <c r="A18">
        <v>245172</v>
      </c>
      <c r="B18" t="s">
        <v>19</v>
      </c>
      <c r="C18">
        <v>172</v>
      </c>
      <c r="F18" s="9">
        <f t="shared" si="0"/>
        <v>256.98036000000002</v>
      </c>
      <c r="G18" s="9">
        <f t="shared" si="1"/>
        <v>2623</v>
      </c>
      <c r="H18" s="9">
        <f t="shared" si="2"/>
        <v>705.99</v>
      </c>
      <c r="I18" s="9">
        <v>1176.6500000000001</v>
      </c>
      <c r="J18" t="s">
        <v>4105</v>
      </c>
      <c r="L18" s="9">
        <f t="shared" si="3"/>
        <v>256.98036000000002</v>
      </c>
      <c r="M18" t="s">
        <v>4103</v>
      </c>
      <c r="P18" t="s">
        <v>4105</v>
      </c>
      <c r="S18" t="s">
        <v>4124</v>
      </c>
      <c r="T18" s="9">
        <v>345</v>
      </c>
      <c r="W18" s="9" t="s">
        <v>4103</v>
      </c>
      <c r="X18" s="9">
        <f t="shared" si="4"/>
        <v>823.65499999999997</v>
      </c>
      <c r="AA18" t="s">
        <v>4103</v>
      </c>
      <c r="AB18" s="9">
        <f t="shared" si="5"/>
        <v>352.995</v>
      </c>
      <c r="AE18" t="s">
        <v>4124</v>
      </c>
      <c r="AF18" s="9">
        <v>2623</v>
      </c>
      <c r="AH18" s="9"/>
      <c r="AI18" s="9">
        <v>1101</v>
      </c>
      <c r="AJ18" t="s">
        <v>4124</v>
      </c>
      <c r="AL18" s="9"/>
      <c r="AM18" t="s">
        <v>4105</v>
      </c>
      <c r="AQ18" t="s">
        <v>4124</v>
      </c>
      <c r="AR18" s="9">
        <v>1039.0899999999999</v>
      </c>
      <c r="AU18" t="str">
        <f t="shared" si="6"/>
        <v>Per Diem</v>
      </c>
      <c r="AV18" s="9">
        <f t="shared" si="7"/>
        <v>1039.0899999999999</v>
      </c>
      <c r="AX18" s="9"/>
      <c r="AY18" t="s">
        <v>4105</v>
      </c>
      <c r="BA18" s="9"/>
      <c r="BB18" t="s">
        <v>4105</v>
      </c>
      <c r="BD18" s="9"/>
      <c r="BE18" t="str">
        <f t="shared" si="8"/>
        <v>MS DRG</v>
      </c>
      <c r="BG18" s="9"/>
      <c r="BH18" t="str">
        <f t="shared" si="9"/>
        <v>MS DRG</v>
      </c>
      <c r="BJ18" s="9"/>
      <c r="BK18" t="str">
        <f t="shared" si="10"/>
        <v>MS DRG</v>
      </c>
      <c r="BM18" s="9"/>
      <c r="BN18" t="str">
        <f t="shared" si="11"/>
        <v>MS DRG</v>
      </c>
      <c r="BP18" s="9"/>
    </row>
    <row r="19" spans="1:68" x14ac:dyDescent="0.25">
      <c r="A19">
        <v>245173</v>
      </c>
      <c r="B19" t="s">
        <v>20</v>
      </c>
      <c r="C19">
        <v>173</v>
      </c>
      <c r="F19" s="9">
        <f t="shared" si="0"/>
        <v>331.97455200000002</v>
      </c>
      <c r="G19" s="9">
        <f t="shared" si="1"/>
        <v>2624</v>
      </c>
      <c r="H19" s="9">
        <f t="shared" si="2"/>
        <v>912.01799999999992</v>
      </c>
      <c r="I19" s="9">
        <v>1520.03</v>
      </c>
      <c r="J19" t="s">
        <v>4105</v>
      </c>
      <c r="L19" s="9">
        <f t="shared" si="3"/>
        <v>331.97455200000002</v>
      </c>
      <c r="M19" t="s">
        <v>4103</v>
      </c>
      <c r="P19" t="s">
        <v>4105</v>
      </c>
      <c r="S19" t="s">
        <v>4124</v>
      </c>
      <c r="T19" s="9">
        <v>1450</v>
      </c>
      <c r="W19" s="9" t="s">
        <v>4103</v>
      </c>
      <c r="X19" s="9">
        <f t="shared" si="4"/>
        <v>1064.021</v>
      </c>
      <c r="AA19" t="s">
        <v>4103</v>
      </c>
      <c r="AB19" s="9">
        <f t="shared" si="5"/>
        <v>456.00899999999996</v>
      </c>
      <c r="AE19" t="s">
        <v>4124</v>
      </c>
      <c r="AF19" s="9">
        <v>2624</v>
      </c>
      <c r="AH19" s="9"/>
      <c r="AI19" s="9">
        <v>1101</v>
      </c>
      <c r="AJ19" t="s">
        <v>4124</v>
      </c>
      <c r="AL19" s="9"/>
      <c r="AM19" t="s">
        <v>4105</v>
      </c>
      <c r="AQ19" t="s">
        <v>4124</v>
      </c>
      <c r="AR19" s="9">
        <v>1039.0899999999999</v>
      </c>
      <c r="AU19" t="str">
        <f t="shared" si="6"/>
        <v>Per Diem</v>
      </c>
      <c r="AV19" s="9">
        <f t="shared" si="7"/>
        <v>1039.0899999999999</v>
      </c>
      <c r="AX19" s="9"/>
      <c r="AY19" t="s">
        <v>4105</v>
      </c>
      <c r="BA19" s="9"/>
      <c r="BB19" t="s">
        <v>4105</v>
      </c>
      <c r="BD19" s="9"/>
      <c r="BE19" t="str">
        <f t="shared" si="8"/>
        <v>MS DRG</v>
      </c>
      <c r="BG19" s="9"/>
      <c r="BH19" t="str">
        <f t="shared" si="9"/>
        <v>MS DRG</v>
      </c>
      <c r="BJ19" s="9"/>
      <c r="BK19" t="str">
        <f t="shared" si="10"/>
        <v>MS DRG</v>
      </c>
      <c r="BM19" s="9"/>
      <c r="BN19" t="str">
        <f t="shared" si="11"/>
        <v>MS DRG</v>
      </c>
      <c r="BP19" s="9"/>
    </row>
    <row r="20" spans="1:68" x14ac:dyDescent="0.25">
      <c r="A20">
        <v>245191</v>
      </c>
      <c r="B20" t="s">
        <v>21</v>
      </c>
      <c r="C20">
        <v>179</v>
      </c>
      <c r="F20" s="9">
        <f t="shared" si="0"/>
        <v>235.95280799999998</v>
      </c>
      <c r="G20" s="9">
        <f t="shared" si="1"/>
        <v>2625</v>
      </c>
      <c r="H20" s="9">
        <f t="shared" si="2"/>
        <v>648.22199999999987</v>
      </c>
      <c r="I20" s="9">
        <v>1080.3699999999999</v>
      </c>
      <c r="J20" t="s">
        <v>4105</v>
      </c>
      <c r="L20" s="9">
        <f t="shared" si="3"/>
        <v>235.95280799999998</v>
      </c>
      <c r="M20" t="s">
        <v>4103</v>
      </c>
      <c r="P20" t="s">
        <v>4105</v>
      </c>
      <c r="S20" t="s">
        <v>4124</v>
      </c>
      <c r="T20" s="9">
        <v>300</v>
      </c>
      <c r="W20" s="9" t="s">
        <v>4103</v>
      </c>
      <c r="X20" s="9">
        <f t="shared" si="4"/>
        <v>756.2589999999999</v>
      </c>
      <c r="AA20" t="s">
        <v>4103</v>
      </c>
      <c r="AB20" s="9">
        <f t="shared" si="5"/>
        <v>324.11099999999993</v>
      </c>
      <c r="AE20" t="s">
        <v>4124</v>
      </c>
      <c r="AF20" s="9">
        <v>2625</v>
      </c>
      <c r="AH20" s="9"/>
      <c r="AI20" s="9">
        <v>848</v>
      </c>
      <c r="AJ20" t="s">
        <v>4124</v>
      </c>
      <c r="AL20" s="9"/>
      <c r="AM20" t="s">
        <v>4105</v>
      </c>
      <c r="AQ20" t="s">
        <v>4124</v>
      </c>
      <c r="AR20" s="9">
        <v>1039.0899999999999</v>
      </c>
      <c r="AU20" t="str">
        <f t="shared" si="6"/>
        <v>Per Diem</v>
      </c>
      <c r="AV20" s="9">
        <f t="shared" si="7"/>
        <v>1039.0899999999999</v>
      </c>
      <c r="AX20" s="9"/>
      <c r="AY20" t="s">
        <v>4105</v>
      </c>
      <c r="BA20" s="9"/>
      <c r="BB20" t="s">
        <v>4105</v>
      </c>
      <c r="BD20" s="9"/>
      <c r="BE20" t="str">
        <f t="shared" si="8"/>
        <v>MS DRG</v>
      </c>
      <c r="BG20" s="9"/>
      <c r="BH20" t="str">
        <f t="shared" si="9"/>
        <v>MS DRG</v>
      </c>
      <c r="BJ20" s="9"/>
      <c r="BK20" t="str">
        <f t="shared" si="10"/>
        <v>MS DRG</v>
      </c>
      <c r="BM20" s="9"/>
      <c r="BN20" t="str">
        <f t="shared" si="11"/>
        <v>MS DRG</v>
      </c>
      <c r="BP20" s="9"/>
    </row>
    <row r="21" spans="1:68" x14ac:dyDescent="0.25">
      <c r="A21">
        <v>245192</v>
      </c>
      <c r="B21" t="s">
        <v>22</v>
      </c>
      <c r="C21">
        <v>179</v>
      </c>
      <c r="F21" s="9">
        <f t="shared" si="0"/>
        <v>300</v>
      </c>
      <c r="G21" s="9">
        <f t="shared" si="1"/>
        <v>2626</v>
      </c>
      <c r="H21" s="9">
        <f t="shared" si="2"/>
        <v>855.91800000000001</v>
      </c>
      <c r="I21" s="9">
        <v>1426.53</v>
      </c>
      <c r="J21" t="s">
        <v>4105</v>
      </c>
      <c r="L21" s="9">
        <f t="shared" si="3"/>
        <v>311.55415199999999</v>
      </c>
      <c r="M21" t="s">
        <v>4103</v>
      </c>
      <c r="P21" t="s">
        <v>4105</v>
      </c>
      <c r="S21" t="s">
        <v>4124</v>
      </c>
      <c r="T21" s="9">
        <v>300</v>
      </c>
      <c r="W21" s="9" t="s">
        <v>4103</v>
      </c>
      <c r="X21" s="9">
        <f t="shared" si="4"/>
        <v>998.57099999999991</v>
      </c>
      <c r="AA21" t="s">
        <v>4103</v>
      </c>
      <c r="AB21" s="9">
        <f t="shared" si="5"/>
        <v>427.959</v>
      </c>
      <c r="AE21" t="s">
        <v>4124</v>
      </c>
      <c r="AF21" s="9">
        <v>2626</v>
      </c>
      <c r="AH21" s="9"/>
      <c r="AI21" s="9">
        <v>848</v>
      </c>
      <c r="AJ21" t="s">
        <v>4124</v>
      </c>
      <c r="AL21" s="9"/>
      <c r="AM21" t="s">
        <v>4105</v>
      </c>
      <c r="AQ21" t="s">
        <v>4124</v>
      </c>
      <c r="AR21" s="9">
        <v>1039.0899999999999</v>
      </c>
      <c r="AU21" t="str">
        <f t="shared" si="6"/>
        <v>Per Diem</v>
      </c>
      <c r="AV21" s="9">
        <f t="shared" si="7"/>
        <v>1039.0899999999999</v>
      </c>
      <c r="AX21" s="9"/>
      <c r="AY21" t="s">
        <v>4105</v>
      </c>
      <c r="BA21" s="9"/>
      <c r="BB21" t="s">
        <v>4105</v>
      </c>
      <c r="BD21" s="9"/>
      <c r="BE21" t="str">
        <f t="shared" si="8"/>
        <v>MS DRG</v>
      </c>
      <c r="BG21" s="9"/>
      <c r="BH21" t="str">
        <f t="shared" si="9"/>
        <v>MS DRG</v>
      </c>
      <c r="BJ21" s="9"/>
      <c r="BK21" t="str">
        <f t="shared" si="10"/>
        <v>MS DRG</v>
      </c>
      <c r="BM21" s="9"/>
      <c r="BN21" t="str">
        <f t="shared" si="11"/>
        <v>MS DRG</v>
      </c>
      <c r="BP21" s="9"/>
    </row>
    <row r="22" spans="1:68" x14ac:dyDescent="0.25">
      <c r="A22">
        <v>245193</v>
      </c>
      <c r="B22" t="s">
        <v>23</v>
      </c>
      <c r="C22">
        <v>179</v>
      </c>
      <c r="F22" s="9">
        <f t="shared" si="0"/>
        <v>300</v>
      </c>
      <c r="G22" s="9">
        <f t="shared" si="1"/>
        <v>2627</v>
      </c>
      <c r="H22" s="9">
        <f t="shared" si="2"/>
        <v>1063.614</v>
      </c>
      <c r="I22" s="9">
        <v>1772.69</v>
      </c>
      <c r="J22" t="s">
        <v>4105</v>
      </c>
      <c r="L22" s="9">
        <f t="shared" si="3"/>
        <v>387.15549600000003</v>
      </c>
      <c r="M22" t="s">
        <v>4103</v>
      </c>
      <c r="P22" t="s">
        <v>4105</v>
      </c>
      <c r="S22" t="s">
        <v>4124</v>
      </c>
      <c r="T22" s="9">
        <v>300</v>
      </c>
      <c r="W22" s="9" t="s">
        <v>4103</v>
      </c>
      <c r="X22" s="9">
        <f t="shared" si="4"/>
        <v>1240.883</v>
      </c>
      <c r="AA22" t="s">
        <v>4103</v>
      </c>
      <c r="AB22" s="9">
        <f t="shared" si="5"/>
        <v>531.80700000000002</v>
      </c>
      <c r="AE22" t="s">
        <v>4124</v>
      </c>
      <c r="AF22" s="9">
        <v>2627</v>
      </c>
      <c r="AH22" s="9"/>
      <c r="AI22" s="9">
        <v>848</v>
      </c>
      <c r="AJ22" t="s">
        <v>4124</v>
      </c>
      <c r="AL22" s="9"/>
      <c r="AM22" t="s">
        <v>4105</v>
      </c>
      <c r="AQ22" t="s">
        <v>4124</v>
      </c>
      <c r="AR22" s="9">
        <v>1039.0899999999999</v>
      </c>
      <c r="AU22" t="str">
        <f t="shared" si="6"/>
        <v>Per Diem</v>
      </c>
      <c r="AV22" s="9">
        <f t="shared" si="7"/>
        <v>1039.0899999999999</v>
      </c>
      <c r="AX22" s="9"/>
      <c r="AY22" t="s">
        <v>4105</v>
      </c>
      <c r="BA22" s="9"/>
      <c r="BB22" t="s">
        <v>4105</v>
      </c>
      <c r="BD22" s="9"/>
      <c r="BE22" t="str">
        <f t="shared" si="8"/>
        <v>MS DRG</v>
      </c>
      <c r="BG22" s="9"/>
      <c r="BH22" t="str">
        <f t="shared" si="9"/>
        <v>MS DRG</v>
      </c>
      <c r="BJ22" s="9"/>
      <c r="BK22" t="str">
        <f t="shared" si="10"/>
        <v>MS DRG</v>
      </c>
      <c r="BM22" s="9"/>
      <c r="BN22" t="str">
        <f t="shared" si="11"/>
        <v>MS DRG</v>
      </c>
      <c r="BP22" s="9"/>
    </row>
    <row r="23" spans="1:68" x14ac:dyDescent="0.25">
      <c r="A23">
        <v>247191</v>
      </c>
      <c r="B23" t="s">
        <v>24</v>
      </c>
      <c r="C23">
        <v>179</v>
      </c>
      <c r="F23" s="9">
        <f t="shared" si="0"/>
        <v>256.98036000000002</v>
      </c>
      <c r="G23" s="9">
        <f t="shared" si="1"/>
        <v>2628</v>
      </c>
      <c r="H23" s="9">
        <f t="shared" si="2"/>
        <v>705.99</v>
      </c>
      <c r="I23" s="9">
        <v>1176.6500000000001</v>
      </c>
      <c r="J23" t="s">
        <v>4105</v>
      </c>
      <c r="L23" s="9">
        <f t="shared" si="3"/>
        <v>256.98036000000002</v>
      </c>
      <c r="M23" t="s">
        <v>4103</v>
      </c>
      <c r="P23" t="s">
        <v>4105</v>
      </c>
      <c r="S23" t="s">
        <v>4124</v>
      </c>
      <c r="T23" s="9">
        <v>300</v>
      </c>
      <c r="W23" s="9" t="s">
        <v>4103</v>
      </c>
      <c r="X23" s="9">
        <f t="shared" si="4"/>
        <v>823.65499999999997</v>
      </c>
      <c r="AA23" t="s">
        <v>4103</v>
      </c>
      <c r="AB23" s="9">
        <f t="shared" si="5"/>
        <v>352.995</v>
      </c>
      <c r="AE23" t="s">
        <v>4124</v>
      </c>
      <c r="AF23" s="9">
        <v>2628</v>
      </c>
      <c r="AH23" s="9"/>
      <c r="AI23" s="9">
        <v>848</v>
      </c>
      <c r="AJ23" t="s">
        <v>4124</v>
      </c>
      <c r="AL23" s="9"/>
      <c r="AM23" t="s">
        <v>4105</v>
      </c>
      <c r="AQ23" t="s">
        <v>4124</v>
      </c>
      <c r="AR23" s="9">
        <v>1039.0899999999999</v>
      </c>
      <c r="AU23" t="str">
        <f t="shared" si="6"/>
        <v>Per Diem</v>
      </c>
      <c r="AV23" s="9">
        <f t="shared" si="7"/>
        <v>1039.0899999999999</v>
      </c>
      <c r="AX23" s="9"/>
      <c r="AY23" t="s">
        <v>4105</v>
      </c>
      <c r="BA23" s="9"/>
      <c r="BB23" t="s">
        <v>4105</v>
      </c>
      <c r="BD23" s="9"/>
      <c r="BE23" t="str">
        <f t="shared" si="8"/>
        <v>MS DRG</v>
      </c>
      <c r="BG23" s="9"/>
      <c r="BH23" t="str">
        <f t="shared" si="9"/>
        <v>MS DRG</v>
      </c>
      <c r="BJ23" s="9"/>
      <c r="BK23" t="str">
        <f t="shared" si="10"/>
        <v>MS DRG</v>
      </c>
      <c r="BM23" s="9"/>
      <c r="BN23" t="str">
        <f t="shared" si="11"/>
        <v>MS DRG</v>
      </c>
      <c r="BP23" s="9"/>
    </row>
    <row r="24" spans="1:68" x14ac:dyDescent="0.25">
      <c r="A24">
        <v>2316051</v>
      </c>
      <c r="B24" t="s">
        <v>3967</v>
      </c>
      <c r="C24">
        <v>180</v>
      </c>
      <c r="F24" s="9">
        <f t="shared" si="0"/>
        <v>0</v>
      </c>
      <c r="G24" s="9">
        <f t="shared" si="1"/>
        <v>3218</v>
      </c>
      <c r="H24" s="9">
        <f t="shared" si="2"/>
        <v>0</v>
      </c>
      <c r="I24" s="9">
        <v>0</v>
      </c>
      <c r="J24" t="s">
        <v>4105</v>
      </c>
      <c r="L24" s="9">
        <f t="shared" si="3"/>
        <v>0</v>
      </c>
      <c r="M24" t="s">
        <v>4103</v>
      </c>
      <c r="P24" t="s">
        <v>4105</v>
      </c>
      <c r="S24" t="s">
        <v>4179</v>
      </c>
      <c r="T24" s="9">
        <v>0</v>
      </c>
      <c r="W24" s="9" t="s">
        <v>4103</v>
      </c>
      <c r="X24" s="9">
        <f t="shared" si="4"/>
        <v>0</v>
      </c>
      <c r="AA24" t="s">
        <v>4103</v>
      </c>
      <c r="AB24" s="9">
        <f t="shared" si="5"/>
        <v>0</v>
      </c>
      <c r="AE24" t="s">
        <v>4124</v>
      </c>
      <c r="AF24" s="9">
        <v>2629</v>
      </c>
      <c r="AH24" s="9"/>
      <c r="AI24" s="9">
        <v>3218</v>
      </c>
      <c r="AJ24" t="s">
        <v>4124</v>
      </c>
      <c r="AL24" s="9"/>
      <c r="AM24" t="s">
        <v>4105</v>
      </c>
      <c r="AQ24" t="s">
        <v>4124</v>
      </c>
      <c r="AR24" s="9">
        <v>1039.0899999999999</v>
      </c>
      <c r="AU24" t="str">
        <f t="shared" si="6"/>
        <v>Per Diem</v>
      </c>
      <c r="AV24" s="9">
        <f t="shared" si="7"/>
        <v>1039.0899999999999</v>
      </c>
      <c r="AX24" s="9"/>
      <c r="AY24" t="s">
        <v>4105</v>
      </c>
      <c r="BA24" s="9"/>
      <c r="BB24" t="s">
        <v>4105</v>
      </c>
      <c r="BD24" s="9"/>
      <c r="BE24" t="str">
        <f t="shared" si="8"/>
        <v>MS DRG</v>
      </c>
      <c r="BG24" s="9"/>
      <c r="BH24" t="str">
        <f t="shared" si="9"/>
        <v>MS DRG</v>
      </c>
      <c r="BJ24" s="9"/>
      <c r="BK24" t="str">
        <f t="shared" si="10"/>
        <v>MS DRG</v>
      </c>
      <c r="BM24" s="9"/>
      <c r="BN24" t="str">
        <f t="shared" si="11"/>
        <v>MS DRG</v>
      </c>
      <c r="BP24" s="9"/>
    </row>
    <row r="25" spans="1:68" x14ac:dyDescent="0.25">
      <c r="A25">
        <v>315200</v>
      </c>
      <c r="B25" t="s">
        <v>75</v>
      </c>
      <c r="C25">
        <v>200</v>
      </c>
      <c r="F25" s="9">
        <f t="shared" si="0"/>
        <v>781.1490960000001</v>
      </c>
      <c r="G25" s="9">
        <f t="shared" si="1"/>
        <v>3501</v>
      </c>
      <c r="H25" s="9">
        <f t="shared" si="2"/>
        <v>2146.0140000000001</v>
      </c>
      <c r="I25" s="9">
        <v>3576.69</v>
      </c>
      <c r="J25" t="s">
        <v>4105</v>
      </c>
      <c r="L25" s="9">
        <f t="shared" si="3"/>
        <v>781.1490960000001</v>
      </c>
      <c r="M25" t="s">
        <v>4103</v>
      </c>
      <c r="P25" t="s">
        <v>4105</v>
      </c>
      <c r="S25" t="s">
        <v>4124</v>
      </c>
      <c r="T25" s="9">
        <v>1450</v>
      </c>
      <c r="W25" s="9" t="s">
        <v>4103</v>
      </c>
      <c r="X25" s="9">
        <f t="shared" si="4"/>
        <v>2503.683</v>
      </c>
      <c r="AA25" t="s">
        <v>4103</v>
      </c>
      <c r="AB25" s="9">
        <f t="shared" si="5"/>
        <v>1073.0070000000001</v>
      </c>
      <c r="AE25" t="s">
        <v>4124</v>
      </c>
      <c r="AF25" s="9">
        <v>2630</v>
      </c>
      <c r="AH25" s="9"/>
      <c r="AI25" s="9">
        <v>3501</v>
      </c>
      <c r="AJ25" t="s">
        <v>4124</v>
      </c>
      <c r="AL25" s="9"/>
      <c r="AM25" t="s">
        <v>4105</v>
      </c>
      <c r="AQ25" t="s">
        <v>4124</v>
      </c>
      <c r="AR25" s="9">
        <v>1039.0899999999999</v>
      </c>
      <c r="AU25" t="str">
        <f t="shared" si="6"/>
        <v>Per Diem</v>
      </c>
      <c r="AV25" s="9">
        <f t="shared" si="7"/>
        <v>1039.0899999999999</v>
      </c>
      <c r="AX25" s="9"/>
      <c r="AY25" t="s">
        <v>4105</v>
      </c>
      <c r="BA25" s="9"/>
      <c r="BB25" t="s">
        <v>4105</v>
      </c>
      <c r="BD25" s="9"/>
      <c r="BE25" t="str">
        <f t="shared" si="8"/>
        <v>MS DRG</v>
      </c>
      <c r="BG25" s="9"/>
      <c r="BH25" t="str">
        <f t="shared" si="9"/>
        <v>MS DRG</v>
      </c>
      <c r="BJ25" s="9"/>
      <c r="BK25" t="str">
        <f t="shared" si="10"/>
        <v>MS DRG</v>
      </c>
      <c r="BM25" s="9"/>
      <c r="BN25" t="str">
        <f t="shared" si="11"/>
        <v>MS DRG</v>
      </c>
      <c r="BP25" s="9"/>
    </row>
    <row r="26" spans="1:68" x14ac:dyDescent="0.25">
      <c r="A26">
        <v>125206</v>
      </c>
      <c r="B26" t="s">
        <v>5</v>
      </c>
      <c r="C26">
        <v>206</v>
      </c>
      <c r="F26" s="9">
        <f t="shared" si="0"/>
        <v>0</v>
      </c>
      <c r="G26" s="9">
        <f t="shared" si="1"/>
        <v>2631</v>
      </c>
      <c r="H26" s="9">
        <f t="shared" si="2"/>
        <v>1059.06</v>
      </c>
      <c r="I26" s="9">
        <v>1765.1</v>
      </c>
      <c r="J26" t="s">
        <v>4105</v>
      </c>
      <c r="L26" s="9">
        <f t="shared" si="3"/>
        <v>385.49784</v>
      </c>
      <c r="M26" t="s">
        <v>4103</v>
      </c>
      <c r="P26" t="s">
        <v>4105</v>
      </c>
      <c r="S26" t="s">
        <v>4179</v>
      </c>
      <c r="T26" s="9">
        <v>0</v>
      </c>
      <c r="W26" s="9" t="s">
        <v>4103</v>
      </c>
      <c r="X26" s="9">
        <f t="shared" si="4"/>
        <v>1235.57</v>
      </c>
      <c r="AA26" t="s">
        <v>4103</v>
      </c>
      <c r="AB26" s="9">
        <f t="shared" si="5"/>
        <v>529.53</v>
      </c>
      <c r="AE26" t="s">
        <v>4124</v>
      </c>
      <c r="AF26" s="9">
        <v>2631</v>
      </c>
      <c r="AH26" s="9"/>
      <c r="AI26" s="9">
        <f>I26*63%</f>
        <v>1112.0129999999999</v>
      </c>
      <c r="AJ26" t="s">
        <v>4103</v>
      </c>
      <c r="AL26" s="9"/>
      <c r="AQ26" t="s">
        <v>4124</v>
      </c>
      <c r="AR26" s="9">
        <v>1039.0899999999999</v>
      </c>
      <c r="AU26" t="str">
        <f t="shared" si="6"/>
        <v>Per Diem</v>
      </c>
      <c r="AV26" s="9">
        <f t="shared" si="7"/>
        <v>1039.0899999999999</v>
      </c>
      <c r="AX26" s="9"/>
      <c r="AY26" t="s">
        <v>4105</v>
      </c>
      <c r="BA26" s="9"/>
      <c r="BB26" t="s">
        <v>4105</v>
      </c>
      <c r="BD26" s="9"/>
      <c r="BE26" t="str">
        <f t="shared" si="8"/>
        <v>MS DRG</v>
      </c>
      <c r="BG26" s="9"/>
      <c r="BH26" t="str">
        <f t="shared" si="9"/>
        <v>MS DRG</v>
      </c>
      <c r="BJ26" s="9"/>
      <c r="BK26" t="str">
        <f t="shared" si="10"/>
        <v>MS DRG</v>
      </c>
      <c r="BM26" s="9"/>
      <c r="BN26" t="str">
        <f t="shared" si="11"/>
        <v>MS DRG</v>
      </c>
      <c r="BP26" s="9"/>
    </row>
    <row r="27" spans="1:68" x14ac:dyDescent="0.25">
      <c r="A27">
        <v>125207</v>
      </c>
      <c r="B27" t="s">
        <v>6</v>
      </c>
      <c r="C27">
        <v>206</v>
      </c>
      <c r="F27" s="9">
        <f t="shared" si="0"/>
        <v>0</v>
      </c>
      <c r="G27" s="9">
        <f t="shared" si="1"/>
        <v>2632</v>
      </c>
      <c r="H27" s="9">
        <f t="shared" si="2"/>
        <v>1048.8119999999999</v>
      </c>
      <c r="I27" s="9">
        <v>1748.02</v>
      </c>
      <c r="J27" t="s">
        <v>4105</v>
      </c>
      <c r="L27" s="9">
        <f t="shared" si="3"/>
        <v>381.76756800000004</v>
      </c>
      <c r="M27" t="s">
        <v>4103</v>
      </c>
      <c r="P27" t="s">
        <v>4105</v>
      </c>
      <c r="S27" t="s">
        <v>4179</v>
      </c>
      <c r="T27" s="9">
        <v>0</v>
      </c>
      <c r="W27" s="9" t="s">
        <v>4103</v>
      </c>
      <c r="X27" s="9">
        <f t="shared" si="4"/>
        <v>1223.6139999999998</v>
      </c>
      <c r="AA27" t="s">
        <v>4103</v>
      </c>
      <c r="AB27" s="9">
        <f t="shared" si="5"/>
        <v>524.40599999999995</v>
      </c>
      <c r="AE27" t="s">
        <v>4124</v>
      </c>
      <c r="AF27" s="9">
        <v>2632</v>
      </c>
      <c r="AH27" s="9"/>
      <c r="AI27" s="9">
        <f>I27*63%</f>
        <v>1101.2526</v>
      </c>
      <c r="AJ27" t="s">
        <v>4103</v>
      </c>
      <c r="AL27" s="9"/>
      <c r="AQ27" t="s">
        <v>4124</v>
      </c>
      <c r="AR27" s="9">
        <v>1039.0899999999999</v>
      </c>
      <c r="AU27" t="str">
        <f t="shared" si="6"/>
        <v>Per Diem</v>
      </c>
      <c r="AV27" s="9">
        <f t="shared" si="7"/>
        <v>1039.0899999999999</v>
      </c>
      <c r="AX27" s="9"/>
      <c r="AY27" t="s">
        <v>4105</v>
      </c>
      <c r="BA27" s="9"/>
      <c r="BB27" t="s">
        <v>4105</v>
      </c>
      <c r="BD27" s="9"/>
      <c r="BE27" t="str">
        <f t="shared" si="8"/>
        <v>MS DRG</v>
      </c>
      <c r="BG27" s="9"/>
      <c r="BH27" t="str">
        <f t="shared" si="9"/>
        <v>MS DRG</v>
      </c>
      <c r="BJ27" s="9"/>
      <c r="BK27" t="str">
        <f t="shared" si="10"/>
        <v>MS DRG</v>
      </c>
      <c r="BM27" s="9"/>
      <c r="BN27" t="str">
        <f t="shared" si="11"/>
        <v>MS DRG</v>
      </c>
      <c r="BP27" s="9"/>
    </row>
    <row r="28" spans="1:68" x14ac:dyDescent="0.25">
      <c r="A28">
        <v>1212517</v>
      </c>
      <c r="B28" t="s">
        <v>665</v>
      </c>
      <c r="C28">
        <v>250</v>
      </c>
      <c r="D28">
        <v>90371</v>
      </c>
      <c r="F28" s="9">
        <f t="shared" si="0"/>
        <v>109.09634399999999</v>
      </c>
      <c r="G28" s="9">
        <f t="shared" si="1"/>
        <v>1494.5571</v>
      </c>
      <c r="H28" s="9">
        <f t="shared" si="2"/>
        <v>687.58199999999999</v>
      </c>
      <c r="I28" s="9">
        <v>1145.97</v>
      </c>
      <c r="K28" t="s">
        <v>4100</v>
      </c>
      <c r="N28" t="s">
        <v>4103</v>
      </c>
      <c r="O28" s="9">
        <f t="shared" ref="O28:O91" si="12">I28*9.52%</f>
        <v>109.09634399999999</v>
      </c>
      <c r="Q28" t="s">
        <v>4103</v>
      </c>
      <c r="R28" s="9">
        <f t="shared" ref="R28:R91" si="13">I28*30.3%</f>
        <v>347.22890999999998</v>
      </c>
      <c r="U28" t="s">
        <v>4103</v>
      </c>
      <c r="V28" s="9">
        <f t="shared" ref="V28:V91" si="14">I28*40.9%</f>
        <v>468.70173</v>
      </c>
      <c r="Y28" t="s">
        <v>4103</v>
      </c>
      <c r="Z28" s="9">
        <f t="shared" ref="Z28:Z91" si="15">I28*70%</f>
        <v>802.17899999999997</v>
      </c>
      <c r="AA28" t="s">
        <v>4103</v>
      </c>
      <c r="AC28" t="s">
        <v>4103</v>
      </c>
      <c r="AD28" s="9">
        <f t="shared" ref="AD28:AD91" si="16">I28*30%</f>
        <v>343.791</v>
      </c>
      <c r="AG28" t="s">
        <v>4103</v>
      </c>
      <c r="AH28" s="9">
        <f t="shared" ref="AH28:AH91" si="17">I27*85.5%</f>
        <v>1494.5571</v>
      </c>
      <c r="AK28" t="s">
        <v>4103</v>
      </c>
      <c r="AL28" s="9">
        <f t="shared" ref="AL28:AL91" si="18">I28*64%</f>
        <v>733.42079999999999</v>
      </c>
      <c r="AO28" t="s">
        <v>4103</v>
      </c>
      <c r="AP28" s="9">
        <f t="shared" ref="AP28:AP91" si="19">I28*24%</f>
        <v>275.03280000000001</v>
      </c>
      <c r="AS28" t="s">
        <v>4137</v>
      </c>
      <c r="AT28" s="9">
        <v>137.58000000000001</v>
      </c>
      <c r="AW28" t="str">
        <f t="shared" ref="AW28:AW91" si="20">AS28</f>
        <v>Fee Schedule</v>
      </c>
      <c r="AX28" s="9">
        <f t="shared" ref="AX28:AX91" si="21">AT28</f>
        <v>137.58000000000001</v>
      </c>
      <c r="AZ28" t="s">
        <v>4151</v>
      </c>
      <c r="BA28" s="9">
        <v>137.88999999999999</v>
      </c>
      <c r="BC28" t="str">
        <f t="shared" ref="BC28:BC91" si="22">AZ28</f>
        <v>APCs</v>
      </c>
      <c r="BD28" s="9">
        <f t="shared" ref="BD28:BD91" si="23">BA28</f>
        <v>137.88999999999999</v>
      </c>
      <c r="BF28" t="str">
        <f t="shared" ref="BF28:BF91" si="24">BC28</f>
        <v>APCs</v>
      </c>
      <c r="BG28" s="9">
        <f t="shared" ref="BG28:BG91" si="25">BD28</f>
        <v>137.88999999999999</v>
      </c>
      <c r="BI28" t="str">
        <f t="shared" ref="BI28:BI91" si="26">BF28</f>
        <v>APCs</v>
      </c>
      <c r="BJ28" s="9">
        <f t="shared" ref="BJ28:BJ91" si="27">BG28</f>
        <v>137.88999999999999</v>
      </c>
      <c r="BL28" t="str">
        <f t="shared" ref="BL28:BL91" si="28">BI28</f>
        <v>APCs</v>
      </c>
      <c r="BM28" s="9">
        <f t="shared" ref="BM28:BM91" si="29">BJ28</f>
        <v>137.88999999999999</v>
      </c>
      <c r="BO28" t="str">
        <f t="shared" ref="BO28:BO91" si="30">BL28</f>
        <v>APCs</v>
      </c>
      <c r="BP28" s="9">
        <f t="shared" ref="BP28:BP91" si="31">BM28</f>
        <v>137.88999999999999</v>
      </c>
    </row>
    <row r="29" spans="1:68" x14ac:dyDescent="0.25">
      <c r="A29">
        <v>7211770</v>
      </c>
      <c r="B29" t="s">
        <v>665</v>
      </c>
      <c r="C29">
        <v>250</v>
      </c>
      <c r="D29">
        <v>90371</v>
      </c>
      <c r="F29" s="9">
        <f t="shared" si="0"/>
        <v>109.09634399999999</v>
      </c>
      <c r="G29" s="9">
        <f t="shared" si="1"/>
        <v>979.80435</v>
      </c>
      <c r="H29" s="9">
        <f t="shared" si="2"/>
        <v>687.58199999999999</v>
      </c>
      <c r="I29" s="9">
        <v>1145.97</v>
      </c>
      <c r="K29" t="s">
        <v>4100</v>
      </c>
      <c r="N29" t="s">
        <v>4103</v>
      </c>
      <c r="O29" s="9">
        <f t="shared" si="12"/>
        <v>109.09634399999999</v>
      </c>
      <c r="Q29" t="s">
        <v>4103</v>
      </c>
      <c r="R29" s="9">
        <f t="shared" si="13"/>
        <v>347.22890999999998</v>
      </c>
      <c r="U29" t="s">
        <v>4103</v>
      </c>
      <c r="V29" s="9">
        <f t="shared" si="14"/>
        <v>468.70173</v>
      </c>
      <c r="Y29" t="s">
        <v>4103</v>
      </c>
      <c r="Z29" s="9">
        <f t="shared" si="15"/>
        <v>802.17899999999997</v>
      </c>
      <c r="AA29" t="s">
        <v>4103</v>
      </c>
      <c r="AC29" t="s">
        <v>4103</v>
      </c>
      <c r="AD29" s="9">
        <f t="shared" si="16"/>
        <v>343.791</v>
      </c>
      <c r="AG29" t="s">
        <v>4103</v>
      </c>
      <c r="AH29" s="9">
        <f t="shared" si="17"/>
        <v>979.80435</v>
      </c>
      <c r="AK29" t="s">
        <v>4103</v>
      </c>
      <c r="AL29" s="9">
        <f t="shared" si="18"/>
        <v>733.42079999999999</v>
      </c>
      <c r="AO29" t="s">
        <v>4103</v>
      </c>
      <c r="AP29" s="9">
        <f t="shared" si="19"/>
        <v>275.03280000000001</v>
      </c>
      <c r="AS29" t="s">
        <v>4137</v>
      </c>
      <c r="AT29" s="9">
        <v>137.58000000000001</v>
      </c>
      <c r="AW29" t="str">
        <f t="shared" si="20"/>
        <v>Fee Schedule</v>
      </c>
      <c r="AX29" s="9">
        <f t="shared" si="21"/>
        <v>137.58000000000001</v>
      </c>
      <c r="AZ29" t="s">
        <v>4151</v>
      </c>
      <c r="BA29" s="9">
        <v>137.88999999999999</v>
      </c>
      <c r="BC29" t="str">
        <f t="shared" si="22"/>
        <v>APCs</v>
      </c>
      <c r="BD29" s="9">
        <f t="shared" si="23"/>
        <v>137.88999999999999</v>
      </c>
      <c r="BF29" t="str">
        <f t="shared" si="24"/>
        <v>APCs</v>
      </c>
      <c r="BG29" s="9">
        <f t="shared" si="25"/>
        <v>137.88999999999999</v>
      </c>
      <c r="BI29" t="str">
        <f t="shared" si="26"/>
        <v>APCs</v>
      </c>
      <c r="BJ29" s="9">
        <f t="shared" si="27"/>
        <v>137.88999999999999</v>
      </c>
      <c r="BL29" t="str">
        <f t="shared" si="28"/>
        <v>APCs</v>
      </c>
      <c r="BM29" s="9">
        <f t="shared" si="29"/>
        <v>137.88999999999999</v>
      </c>
      <c r="BO29" t="str">
        <f t="shared" si="30"/>
        <v>APCs</v>
      </c>
      <c r="BP29" s="9">
        <f t="shared" si="31"/>
        <v>137.88999999999999</v>
      </c>
    </row>
    <row r="30" spans="1:68" x14ac:dyDescent="0.25">
      <c r="A30">
        <v>1212742</v>
      </c>
      <c r="B30" t="s">
        <v>685</v>
      </c>
      <c r="C30">
        <v>250</v>
      </c>
      <c r="D30">
        <v>90375</v>
      </c>
      <c r="F30" s="9">
        <f t="shared" si="0"/>
        <v>277.74</v>
      </c>
      <c r="G30" s="9">
        <f t="shared" si="1"/>
        <v>2364.8729999999996</v>
      </c>
      <c r="H30" s="9">
        <f t="shared" si="2"/>
        <v>2027.0339999999999</v>
      </c>
      <c r="I30" s="9">
        <v>3378.39</v>
      </c>
      <c r="K30" t="s">
        <v>4100</v>
      </c>
      <c r="N30" t="s">
        <v>4103</v>
      </c>
      <c r="O30" s="9">
        <f t="shared" si="12"/>
        <v>321.62272799999994</v>
      </c>
      <c r="Q30" t="s">
        <v>4103</v>
      </c>
      <c r="R30" s="9">
        <f t="shared" si="13"/>
        <v>1023.65217</v>
      </c>
      <c r="U30" t="s">
        <v>4103</v>
      </c>
      <c r="V30" s="9">
        <f t="shared" si="14"/>
        <v>1381.7615099999998</v>
      </c>
      <c r="Y30" t="s">
        <v>4103</v>
      </c>
      <c r="Z30" s="9">
        <f t="shared" si="15"/>
        <v>2364.8729999999996</v>
      </c>
      <c r="AA30" t="s">
        <v>4103</v>
      </c>
      <c r="AC30" t="s">
        <v>4103</v>
      </c>
      <c r="AD30" s="9">
        <f t="shared" si="16"/>
        <v>1013.5169999999999</v>
      </c>
      <c r="AG30" t="s">
        <v>4103</v>
      </c>
      <c r="AH30" s="9">
        <f t="shared" si="17"/>
        <v>979.80435</v>
      </c>
      <c r="AK30" t="s">
        <v>4103</v>
      </c>
      <c r="AL30" s="9">
        <f t="shared" si="18"/>
        <v>2162.1696000000002</v>
      </c>
      <c r="AO30" t="s">
        <v>4103</v>
      </c>
      <c r="AP30" s="9">
        <f t="shared" si="19"/>
        <v>810.81359999999995</v>
      </c>
      <c r="AS30" t="s">
        <v>4137</v>
      </c>
      <c r="AT30" s="9">
        <v>277.74</v>
      </c>
      <c r="AW30" t="str">
        <f t="shared" si="20"/>
        <v>Fee Schedule</v>
      </c>
      <c r="AX30" s="9">
        <f t="shared" si="21"/>
        <v>277.74</v>
      </c>
      <c r="AZ30" t="s">
        <v>4151</v>
      </c>
      <c r="BA30" s="9">
        <v>289.98</v>
      </c>
      <c r="BC30" t="str">
        <f t="shared" si="22"/>
        <v>APCs</v>
      </c>
      <c r="BD30" s="9">
        <f t="shared" si="23"/>
        <v>289.98</v>
      </c>
      <c r="BF30" t="str">
        <f t="shared" si="24"/>
        <v>APCs</v>
      </c>
      <c r="BG30" s="9">
        <f t="shared" si="25"/>
        <v>289.98</v>
      </c>
      <c r="BI30" t="str">
        <f t="shared" si="26"/>
        <v>APCs</v>
      </c>
      <c r="BJ30" s="9">
        <f t="shared" si="27"/>
        <v>289.98</v>
      </c>
      <c r="BL30" t="str">
        <f t="shared" si="28"/>
        <v>APCs</v>
      </c>
      <c r="BM30" s="9">
        <f t="shared" si="29"/>
        <v>289.98</v>
      </c>
      <c r="BO30" t="str">
        <f t="shared" si="30"/>
        <v>APCs</v>
      </c>
      <c r="BP30" s="9">
        <f t="shared" si="31"/>
        <v>289.98</v>
      </c>
    </row>
    <row r="31" spans="1:68" x14ac:dyDescent="0.25">
      <c r="A31">
        <v>1211503</v>
      </c>
      <c r="B31" t="s">
        <v>556</v>
      </c>
      <c r="C31">
        <v>250</v>
      </c>
      <c r="D31">
        <v>90376</v>
      </c>
      <c r="F31" s="9">
        <f t="shared" si="0"/>
        <v>170.9</v>
      </c>
      <c r="G31" s="9">
        <f t="shared" si="1"/>
        <v>2888.5234499999997</v>
      </c>
      <c r="H31" s="9">
        <f t="shared" si="2"/>
        <v>2237.4959999999996</v>
      </c>
      <c r="I31" s="9">
        <v>3729.16</v>
      </c>
      <c r="K31" t="s">
        <v>4100</v>
      </c>
      <c r="N31" t="s">
        <v>4103</v>
      </c>
      <c r="O31" s="9">
        <f t="shared" si="12"/>
        <v>355.01603199999994</v>
      </c>
      <c r="Q31" t="s">
        <v>4103</v>
      </c>
      <c r="R31" s="9">
        <f t="shared" si="13"/>
        <v>1129.9354799999999</v>
      </c>
      <c r="U31" t="s">
        <v>4103</v>
      </c>
      <c r="V31" s="9">
        <f t="shared" si="14"/>
        <v>1525.2264399999999</v>
      </c>
      <c r="Y31" t="s">
        <v>4103</v>
      </c>
      <c r="Z31" s="9">
        <f t="shared" si="15"/>
        <v>2610.4119999999998</v>
      </c>
      <c r="AA31" t="s">
        <v>4103</v>
      </c>
      <c r="AC31" t="s">
        <v>4103</v>
      </c>
      <c r="AD31" s="9">
        <f t="shared" si="16"/>
        <v>1118.7479999999998</v>
      </c>
      <c r="AG31" t="s">
        <v>4103</v>
      </c>
      <c r="AH31" s="9">
        <f t="shared" si="17"/>
        <v>2888.5234499999997</v>
      </c>
      <c r="AK31" t="s">
        <v>4103</v>
      </c>
      <c r="AL31" s="9">
        <f t="shared" si="18"/>
        <v>2386.6624000000002</v>
      </c>
      <c r="AO31" t="s">
        <v>4103</v>
      </c>
      <c r="AP31" s="9">
        <f t="shared" si="19"/>
        <v>894.99839999999995</v>
      </c>
      <c r="AS31" t="s">
        <v>4137</v>
      </c>
      <c r="AT31" s="9">
        <v>170.9</v>
      </c>
      <c r="AW31" t="str">
        <f t="shared" si="20"/>
        <v>Fee Schedule</v>
      </c>
      <c r="AX31" s="9">
        <f t="shared" si="21"/>
        <v>170.9</v>
      </c>
      <c r="AZ31" t="s">
        <v>4151</v>
      </c>
      <c r="BA31" s="9">
        <v>479.72</v>
      </c>
      <c r="BC31" t="str">
        <f t="shared" si="22"/>
        <v>APCs</v>
      </c>
      <c r="BD31" s="9">
        <f t="shared" si="23"/>
        <v>479.72</v>
      </c>
      <c r="BF31" t="str">
        <f t="shared" si="24"/>
        <v>APCs</v>
      </c>
      <c r="BG31" s="9">
        <f t="shared" si="25"/>
        <v>479.72</v>
      </c>
      <c r="BI31" t="str">
        <f t="shared" si="26"/>
        <v>APCs</v>
      </c>
      <c r="BJ31" s="9">
        <f t="shared" si="27"/>
        <v>479.72</v>
      </c>
      <c r="BL31" t="str">
        <f t="shared" si="28"/>
        <v>APCs</v>
      </c>
      <c r="BM31" s="9">
        <f t="shared" si="29"/>
        <v>479.72</v>
      </c>
      <c r="BO31" t="str">
        <f t="shared" si="30"/>
        <v>APCs</v>
      </c>
      <c r="BP31" s="9">
        <f t="shared" si="31"/>
        <v>479.72</v>
      </c>
    </row>
    <row r="32" spans="1:68" x14ac:dyDescent="0.25">
      <c r="A32">
        <v>7211783</v>
      </c>
      <c r="B32" t="s">
        <v>556</v>
      </c>
      <c r="C32">
        <v>250</v>
      </c>
      <c r="D32">
        <v>90376</v>
      </c>
      <c r="F32" s="9">
        <f t="shared" si="0"/>
        <v>170.9</v>
      </c>
      <c r="G32" s="9">
        <f t="shared" si="1"/>
        <v>3188.4317999999998</v>
      </c>
      <c r="H32" s="9">
        <f t="shared" si="2"/>
        <v>1437.126</v>
      </c>
      <c r="I32" s="9">
        <v>2395.21</v>
      </c>
      <c r="K32" t="s">
        <v>4100</v>
      </c>
      <c r="N32" t="s">
        <v>4103</v>
      </c>
      <c r="O32" s="9">
        <f t="shared" si="12"/>
        <v>228.02399199999999</v>
      </c>
      <c r="Q32" t="s">
        <v>4103</v>
      </c>
      <c r="R32" s="9">
        <f t="shared" si="13"/>
        <v>725.74862999999993</v>
      </c>
      <c r="U32" t="s">
        <v>4103</v>
      </c>
      <c r="V32" s="9">
        <f t="shared" si="14"/>
        <v>979.6408899999999</v>
      </c>
      <c r="Y32" t="s">
        <v>4103</v>
      </c>
      <c r="Z32" s="9">
        <f t="shared" si="15"/>
        <v>1676.6469999999999</v>
      </c>
      <c r="AA32" t="s">
        <v>4103</v>
      </c>
      <c r="AC32" t="s">
        <v>4103</v>
      </c>
      <c r="AD32" s="9">
        <f t="shared" si="16"/>
        <v>718.56299999999999</v>
      </c>
      <c r="AG32" t="s">
        <v>4103</v>
      </c>
      <c r="AH32" s="9">
        <f t="shared" si="17"/>
        <v>3188.4317999999998</v>
      </c>
      <c r="AK32" t="s">
        <v>4103</v>
      </c>
      <c r="AL32" s="9">
        <f t="shared" si="18"/>
        <v>1532.9344000000001</v>
      </c>
      <c r="AO32" t="s">
        <v>4103</v>
      </c>
      <c r="AP32" s="9">
        <f t="shared" si="19"/>
        <v>574.85040000000004</v>
      </c>
      <c r="AS32" t="s">
        <v>4137</v>
      </c>
      <c r="AT32" s="9">
        <v>170.9</v>
      </c>
      <c r="AW32" t="str">
        <f t="shared" si="20"/>
        <v>Fee Schedule</v>
      </c>
      <c r="AX32" s="9">
        <f t="shared" si="21"/>
        <v>170.9</v>
      </c>
      <c r="AZ32" t="s">
        <v>4151</v>
      </c>
      <c r="BA32" s="9">
        <v>479.72</v>
      </c>
      <c r="BC32" t="str">
        <f t="shared" si="22"/>
        <v>APCs</v>
      </c>
      <c r="BD32" s="9">
        <f t="shared" si="23"/>
        <v>479.72</v>
      </c>
      <c r="BF32" t="str">
        <f t="shared" si="24"/>
        <v>APCs</v>
      </c>
      <c r="BG32" s="9">
        <f t="shared" si="25"/>
        <v>479.72</v>
      </c>
      <c r="BI32" t="str">
        <f t="shared" si="26"/>
        <v>APCs</v>
      </c>
      <c r="BJ32" s="9">
        <f t="shared" si="27"/>
        <v>479.72</v>
      </c>
      <c r="BL32" t="str">
        <f t="shared" si="28"/>
        <v>APCs</v>
      </c>
      <c r="BM32" s="9">
        <f t="shared" si="29"/>
        <v>479.72</v>
      </c>
      <c r="BO32" t="str">
        <f t="shared" si="30"/>
        <v>APCs</v>
      </c>
      <c r="BP32" s="9">
        <f t="shared" si="31"/>
        <v>479.72</v>
      </c>
    </row>
    <row r="33" spans="1:68" x14ac:dyDescent="0.25">
      <c r="A33">
        <v>1216059</v>
      </c>
      <c r="B33" t="s">
        <v>914</v>
      </c>
      <c r="C33">
        <v>250</v>
      </c>
      <c r="D33">
        <v>90377</v>
      </c>
      <c r="F33" s="9">
        <f t="shared" si="0"/>
        <v>250.49</v>
      </c>
      <c r="G33" s="9">
        <f t="shared" si="1"/>
        <v>2257.8779999999997</v>
      </c>
      <c r="H33" s="9">
        <f t="shared" si="2"/>
        <v>1935.3239999999998</v>
      </c>
      <c r="I33" s="9">
        <v>3225.54</v>
      </c>
      <c r="K33" t="s">
        <v>4100</v>
      </c>
      <c r="N33" t="s">
        <v>4103</v>
      </c>
      <c r="O33" s="9">
        <f t="shared" si="12"/>
        <v>307.07140799999996</v>
      </c>
      <c r="Q33" t="s">
        <v>4103</v>
      </c>
      <c r="R33" s="9">
        <f t="shared" si="13"/>
        <v>977.33861999999999</v>
      </c>
      <c r="U33" t="s">
        <v>4103</v>
      </c>
      <c r="V33" s="9">
        <f t="shared" si="14"/>
        <v>1319.24586</v>
      </c>
      <c r="Y33" t="s">
        <v>4103</v>
      </c>
      <c r="Z33" s="9">
        <f t="shared" si="15"/>
        <v>2257.8779999999997</v>
      </c>
      <c r="AA33" t="s">
        <v>4103</v>
      </c>
      <c r="AC33" t="s">
        <v>4103</v>
      </c>
      <c r="AD33" s="9">
        <f t="shared" si="16"/>
        <v>967.66199999999992</v>
      </c>
      <c r="AG33" t="s">
        <v>4103</v>
      </c>
      <c r="AH33" s="9">
        <f t="shared" si="17"/>
        <v>2047.90455</v>
      </c>
      <c r="AK33" t="s">
        <v>4103</v>
      </c>
      <c r="AL33" s="9">
        <f t="shared" si="18"/>
        <v>2064.3456000000001</v>
      </c>
      <c r="AO33" t="s">
        <v>4103</v>
      </c>
      <c r="AP33" s="9">
        <f t="shared" si="19"/>
        <v>774.12959999999998</v>
      </c>
      <c r="AS33" t="s">
        <v>4137</v>
      </c>
      <c r="AT33" s="9">
        <v>250.49</v>
      </c>
      <c r="AW33" t="str">
        <f t="shared" si="20"/>
        <v>Fee Schedule</v>
      </c>
      <c r="AX33" s="9">
        <f t="shared" si="21"/>
        <v>250.49</v>
      </c>
      <c r="AZ33" t="s">
        <v>4151</v>
      </c>
      <c r="BA33" s="9">
        <v>256.3</v>
      </c>
      <c r="BC33" t="str">
        <f t="shared" si="22"/>
        <v>APCs</v>
      </c>
      <c r="BD33" s="9">
        <f t="shared" si="23"/>
        <v>256.3</v>
      </c>
      <c r="BF33" t="str">
        <f t="shared" si="24"/>
        <v>APCs</v>
      </c>
      <c r="BG33" s="9">
        <f t="shared" si="25"/>
        <v>256.3</v>
      </c>
      <c r="BI33" t="str">
        <f t="shared" si="26"/>
        <v>APCs</v>
      </c>
      <c r="BJ33" s="9">
        <f t="shared" si="27"/>
        <v>256.3</v>
      </c>
      <c r="BL33" t="str">
        <f t="shared" si="28"/>
        <v>APCs</v>
      </c>
      <c r="BM33" s="9">
        <f t="shared" si="29"/>
        <v>256.3</v>
      </c>
      <c r="BO33" t="str">
        <f t="shared" si="30"/>
        <v>APCs</v>
      </c>
      <c r="BP33" s="9">
        <f t="shared" si="31"/>
        <v>256.3</v>
      </c>
    </row>
    <row r="34" spans="1:68" x14ac:dyDescent="0.25">
      <c r="A34">
        <v>7211790</v>
      </c>
      <c r="B34" t="s">
        <v>1910</v>
      </c>
      <c r="C34">
        <v>250</v>
      </c>
      <c r="D34">
        <v>90675</v>
      </c>
      <c r="F34" s="9">
        <f t="shared" si="0"/>
        <v>301.64215200000001</v>
      </c>
      <c r="G34" s="9">
        <f t="shared" si="1"/>
        <v>2757.8366999999998</v>
      </c>
      <c r="H34" s="9">
        <f t="shared" si="2"/>
        <v>1901.106</v>
      </c>
      <c r="I34" s="9">
        <v>3168.51</v>
      </c>
      <c r="K34" t="s">
        <v>4100</v>
      </c>
      <c r="N34" t="s">
        <v>4103</v>
      </c>
      <c r="O34" s="9">
        <f t="shared" si="12"/>
        <v>301.64215200000001</v>
      </c>
      <c r="Q34" t="s">
        <v>4103</v>
      </c>
      <c r="R34" s="9">
        <f t="shared" si="13"/>
        <v>960.05853000000002</v>
      </c>
      <c r="U34" t="s">
        <v>4103</v>
      </c>
      <c r="V34" s="9">
        <f t="shared" si="14"/>
        <v>1295.9205899999999</v>
      </c>
      <c r="Y34" t="s">
        <v>4103</v>
      </c>
      <c r="Z34" s="9">
        <f t="shared" si="15"/>
        <v>2217.9569999999999</v>
      </c>
      <c r="AA34" t="s">
        <v>4103</v>
      </c>
      <c r="AC34" t="s">
        <v>4103</v>
      </c>
      <c r="AD34" s="9">
        <f t="shared" si="16"/>
        <v>950.553</v>
      </c>
      <c r="AG34" t="s">
        <v>4103</v>
      </c>
      <c r="AH34" s="9">
        <f t="shared" si="17"/>
        <v>2757.8366999999998</v>
      </c>
      <c r="AK34" t="s">
        <v>4103</v>
      </c>
      <c r="AL34" s="9">
        <f t="shared" si="18"/>
        <v>2027.8464000000001</v>
      </c>
      <c r="AO34" t="s">
        <v>4103</v>
      </c>
      <c r="AP34" s="9">
        <f t="shared" si="19"/>
        <v>760.44240000000002</v>
      </c>
      <c r="AS34" t="s">
        <v>4137</v>
      </c>
      <c r="AT34" s="9">
        <v>328.55</v>
      </c>
      <c r="AW34" t="str">
        <f t="shared" si="20"/>
        <v>Fee Schedule</v>
      </c>
      <c r="AX34" s="9">
        <f t="shared" si="21"/>
        <v>328.55</v>
      </c>
      <c r="AZ34" t="s">
        <v>4151</v>
      </c>
      <c r="BA34" s="9">
        <v>324.74</v>
      </c>
      <c r="BC34" t="str">
        <f t="shared" si="22"/>
        <v>APCs</v>
      </c>
      <c r="BD34" s="9">
        <f t="shared" si="23"/>
        <v>324.74</v>
      </c>
      <c r="BF34" t="str">
        <f t="shared" si="24"/>
        <v>APCs</v>
      </c>
      <c r="BG34" s="9">
        <f t="shared" si="25"/>
        <v>324.74</v>
      </c>
      <c r="BI34" t="str">
        <f t="shared" si="26"/>
        <v>APCs</v>
      </c>
      <c r="BJ34" s="9">
        <f t="shared" si="27"/>
        <v>324.74</v>
      </c>
      <c r="BL34" t="str">
        <f t="shared" si="28"/>
        <v>APCs</v>
      </c>
      <c r="BM34" s="9">
        <f t="shared" si="29"/>
        <v>324.74</v>
      </c>
      <c r="BO34" t="str">
        <f t="shared" si="30"/>
        <v>APCs</v>
      </c>
      <c r="BP34" s="9">
        <f t="shared" si="31"/>
        <v>324.74</v>
      </c>
    </row>
    <row r="35" spans="1:68" x14ac:dyDescent="0.25">
      <c r="A35">
        <v>7212326</v>
      </c>
      <c r="B35" t="s">
        <v>2083</v>
      </c>
      <c r="C35">
        <v>250</v>
      </c>
      <c r="D35">
        <v>90700</v>
      </c>
      <c r="F35" s="9">
        <f t="shared" si="0"/>
        <v>0</v>
      </c>
      <c r="G35" s="9">
        <f t="shared" si="1"/>
        <v>2709.0760500000001</v>
      </c>
      <c r="H35" s="9">
        <f t="shared" si="2"/>
        <v>256.27199999999999</v>
      </c>
      <c r="I35" s="9">
        <v>427.12</v>
      </c>
      <c r="K35" t="s">
        <v>4100</v>
      </c>
      <c r="N35" t="s">
        <v>4103</v>
      </c>
      <c r="O35" s="9">
        <f t="shared" si="12"/>
        <v>40.661823999999996</v>
      </c>
      <c r="Q35" t="s">
        <v>4103</v>
      </c>
      <c r="R35" s="9">
        <f t="shared" si="13"/>
        <v>129.41736</v>
      </c>
      <c r="U35" t="s">
        <v>4103</v>
      </c>
      <c r="V35" s="9">
        <f t="shared" si="14"/>
        <v>174.69208</v>
      </c>
      <c r="Y35" t="s">
        <v>4103</v>
      </c>
      <c r="Z35" s="9">
        <f t="shared" si="15"/>
        <v>298.98399999999998</v>
      </c>
      <c r="AA35" t="s">
        <v>4103</v>
      </c>
      <c r="AC35" t="s">
        <v>4103</v>
      </c>
      <c r="AD35" s="9">
        <f t="shared" si="16"/>
        <v>128.136</v>
      </c>
      <c r="AG35" t="s">
        <v>4103</v>
      </c>
      <c r="AH35" s="9">
        <f t="shared" si="17"/>
        <v>2709.0760500000001</v>
      </c>
      <c r="AK35" t="s">
        <v>4103</v>
      </c>
      <c r="AL35" s="9">
        <f t="shared" si="18"/>
        <v>273.35680000000002</v>
      </c>
      <c r="AO35" t="s">
        <v>4103</v>
      </c>
      <c r="AP35" s="9">
        <f t="shared" si="19"/>
        <v>102.50879999999999</v>
      </c>
      <c r="AS35" t="s">
        <v>4103</v>
      </c>
      <c r="AT35" s="9">
        <f>I35*0%</f>
        <v>0</v>
      </c>
      <c r="AW35" t="str">
        <f t="shared" si="20"/>
        <v>POC</v>
      </c>
      <c r="AX35" s="9">
        <f t="shared" si="21"/>
        <v>0</v>
      </c>
      <c r="AZ35" t="s">
        <v>4149</v>
      </c>
      <c r="BA35" s="9">
        <v>0</v>
      </c>
      <c r="BC35" t="str">
        <f t="shared" si="22"/>
        <v>Zero Pay APC</v>
      </c>
      <c r="BD35" s="9">
        <f t="shared" si="23"/>
        <v>0</v>
      </c>
      <c r="BF35" t="str">
        <f t="shared" si="24"/>
        <v>Zero Pay APC</v>
      </c>
      <c r="BG35" s="9">
        <f t="shared" si="25"/>
        <v>0</v>
      </c>
      <c r="BI35" t="str">
        <f t="shared" si="26"/>
        <v>Zero Pay APC</v>
      </c>
      <c r="BJ35" s="9">
        <f t="shared" si="27"/>
        <v>0</v>
      </c>
      <c r="BL35" t="str">
        <f t="shared" si="28"/>
        <v>Zero Pay APC</v>
      </c>
      <c r="BM35" s="9">
        <f t="shared" si="29"/>
        <v>0</v>
      </c>
      <c r="BO35" t="str">
        <f t="shared" si="30"/>
        <v>Zero Pay APC</v>
      </c>
      <c r="BP35" s="9">
        <f t="shared" si="31"/>
        <v>0</v>
      </c>
    </row>
    <row r="36" spans="1:68" x14ac:dyDescent="0.25">
      <c r="A36">
        <v>7210102</v>
      </c>
      <c r="B36" t="s">
        <v>1713</v>
      </c>
      <c r="C36">
        <v>250</v>
      </c>
      <c r="D36">
        <v>90707</v>
      </c>
      <c r="F36" s="9">
        <f t="shared" si="0"/>
        <v>0</v>
      </c>
      <c r="G36" s="9">
        <f t="shared" si="1"/>
        <v>365.18759999999997</v>
      </c>
      <c r="H36" s="9">
        <f t="shared" si="2"/>
        <v>265.48200000000003</v>
      </c>
      <c r="I36" s="9">
        <v>442.47</v>
      </c>
      <c r="K36" t="s">
        <v>4100</v>
      </c>
      <c r="N36" t="s">
        <v>4103</v>
      </c>
      <c r="O36" s="9">
        <f t="shared" si="12"/>
        <v>42.123143999999996</v>
      </c>
      <c r="Q36" t="s">
        <v>4103</v>
      </c>
      <c r="R36" s="9">
        <f t="shared" si="13"/>
        <v>134.06841</v>
      </c>
      <c r="U36" t="s">
        <v>4103</v>
      </c>
      <c r="V36" s="9">
        <f t="shared" si="14"/>
        <v>180.97022999999999</v>
      </c>
      <c r="Y36" t="s">
        <v>4103</v>
      </c>
      <c r="Z36" s="9">
        <f t="shared" si="15"/>
        <v>309.72899999999998</v>
      </c>
      <c r="AA36" t="s">
        <v>4103</v>
      </c>
      <c r="AC36" t="s">
        <v>4103</v>
      </c>
      <c r="AD36" s="9">
        <f t="shared" si="16"/>
        <v>132.74100000000001</v>
      </c>
      <c r="AG36" t="s">
        <v>4103</v>
      </c>
      <c r="AH36" s="9">
        <f t="shared" si="17"/>
        <v>365.18759999999997</v>
      </c>
      <c r="AK36" t="s">
        <v>4103</v>
      </c>
      <c r="AL36" s="9">
        <f t="shared" si="18"/>
        <v>283.18080000000003</v>
      </c>
      <c r="AO36" t="s">
        <v>4103</v>
      </c>
      <c r="AP36" s="9">
        <f t="shared" si="19"/>
        <v>106.19280000000001</v>
      </c>
      <c r="AS36" t="s">
        <v>4137</v>
      </c>
      <c r="AT36" s="9">
        <v>92.49</v>
      </c>
      <c r="AW36" t="str">
        <f t="shared" si="20"/>
        <v>Fee Schedule</v>
      </c>
      <c r="AX36" s="9">
        <f t="shared" si="21"/>
        <v>92.49</v>
      </c>
      <c r="AZ36" t="s">
        <v>4149</v>
      </c>
      <c r="BA36" s="9">
        <v>0</v>
      </c>
      <c r="BC36" t="str">
        <f t="shared" si="22"/>
        <v>Zero Pay APC</v>
      </c>
      <c r="BD36" s="9">
        <f t="shared" si="23"/>
        <v>0</v>
      </c>
      <c r="BF36" t="str">
        <f t="shared" si="24"/>
        <v>Zero Pay APC</v>
      </c>
      <c r="BG36" s="9">
        <f t="shared" si="25"/>
        <v>0</v>
      </c>
      <c r="BI36" t="str">
        <f t="shared" si="26"/>
        <v>Zero Pay APC</v>
      </c>
      <c r="BJ36" s="9">
        <f t="shared" si="27"/>
        <v>0</v>
      </c>
      <c r="BL36" t="str">
        <f t="shared" si="28"/>
        <v>Zero Pay APC</v>
      </c>
      <c r="BM36" s="9">
        <f t="shared" si="29"/>
        <v>0</v>
      </c>
      <c r="BO36" t="str">
        <f t="shared" si="30"/>
        <v>Zero Pay APC</v>
      </c>
      <c r="BP36" s="9">
        <f t="shared" si="31"/>
        <v>0</v>
      </c>
    </row>
    <row r="37" spans="1:68" x14ac:dyDescent="0.25">
      <c r="A37">
        <v>7210784</v>
      </c>
      <c r="B37" t="s">
        <v>1813</v>
      </c>
      <c r="C37">
        <v>250</v>
      </c>
      <c r="D37">
        <v>90714</v>
      </c>
      <c r="F37" s="9">
        <f t="shared" si="0"/>
        <v>0</v>
      </c>
      <c r="G37" s="9">
        <f t="shared" si="1"/>
        <v>378.31184999999999</v>
      </c>
      <c r="H37" s="9">
        <f t="shared" si="2"/>
        <v>208.29600000000002</v>
      </c>
      <c r="I37" s="9">
        <v>347.16</v>
      </c>
      <c r="K37" t="s">
        <v>4100</v>
      </c>
      <c r="N37" t="s">
        <v>4103</v>
      </c>
      <c r="O37" s="9">
        <f t="shared" si="12"/>
        <v>33.049632000000003</v>
      </c>
      <c r="Q37" t="s">
        <v>4103</v>
      </c>
      <c r="R37" s="9">
        <f t="shared" si="13"/>
        <v>105.18948</v>
      </c>
      <c r="U37" t="s">
        <v>4103</v>
      </c>
      <c r="V37" s="9">
        <f t="shared" si="14"/>
        <v>141.98844</v>
      </c>
      <c r="Y37" t="s">
        <v>4103</v>
      </c>
      <c r="Z37" s="9">
        <f t="shared" si="15"/>
        <v>243.012</v>
      </c>
      <c r="AA37" t="s">
        <v>4103</v>
      </c>
      <c r="AC37" t="s">
        <v>4103</v>
      </c>
      <c r="AD37" s="9">
        <f t="shared" si="16"/>
        <v>104.14800000000001</v>
      </c>
      <c r="AG37" t="s">
        <v>4103</v>
      </c>
      <c r="AH37" s="9">
        <f t="shared" si="17"/>
        <v>378.31184999999999</v>
      </c>
      <c r="AK37" t="s">
        <v>4103</v>
      </c>
      <c r="AL37" s="9">
        <f t="shared" si="18"/>
        <v>222.18240000000003</v>
      </c>
      <c r="AO37" t="s">
        <v>4103</v>
      </c>
      <c r="AP37" s="9">
        <f t="shared" si="19"/>
        <v>83.318399999999997</v>
      </c>
      <c r="AS37" t="s">
        <v>4137</v>
      </c>
      <c r="AT37" s="9">
        <v>28.65</v>
      </c>
      <c r="AW37" t="str">
        <f t="shared" si="20"/>
        <v>Fee Schedule</v>
      </c>
      <c r="AX37" s="9">
        <f t="shared" si="21"/>
        <v>28.65</v>
      </c>
      <c r="AZ37" t="s">
        <v>4149</v>
      </c>
      <c r="BA37" s="9">
        <v>0</v>
      </c>
      <c r="BC37" t="str">
        <f t="shared" si="22"/>
        <v>Zero Pay APC</v>
      </c>
      <c r="BD37" s="9">
        <f t="shared" si="23"/>
        <v>0</v>
      </c>
      <c r="BF37" t="str">
        <f t="shared" si="24"/>
        <v>Zero Pay APC</v>
      </c>
      <c r="BG37" s="9">
        <f t="shared" si="25"/>
        <v>0</v>
      </c>
      <c r="BI37" t="str">
        <f t="shared" si="26"/>
        <v>Zero Pay APC</v>
      </c>
      <c r="BJ37" s="9">
        <f t="shared" si="27"/>
        <v>0</v>
      </c>
      <c r="BL37" t="str">
        <f t="shared" si="28"/>
        <v>Zero Pay APC</v>
      </c>
      <c r="BM37" s="9">
        <f t="shared" si="29"/>
        <v>0</v>
      </c>
      <c r="BO37" t="str">
        <f t="shared" si="30"/>
        <v>Zero Pay APC</v>
      </c>
      <c r="BP37" s="9">
        <f t="shared" si="31"/>
        <v>0</v>
      </c>
    </row>
    <row r="38" spans="1:68" x14ac:dyDescent="0.25">
      <c r="A38">
        <v>7212269</v>
      </c>
      <c r="B38" t="s">
        <v>2076</v>
      </c>
      <c r="C38">
        <v>250</v>
      </c>
      <c r="D38">
        <v>90715</v>
      </c>
      <c r="F38" s="9">
        <f t="shared" si="0"/>
        <v>0</v>
      </c>
      <c r="G38" s="9">
        <f t="shared" si="1"/>
        <v>296.8218</v>
      </c>
      <c r="H38" s="9">
        <f t="shared" si="2"/>
        <v>191.79</v>
      </c>
      <c r="I38" s="9">
        <v>319.64999999999998</v>
      </c>
      <c r="K38" t="s">
        <v>4100</v>
      </c>
      <c r="N38" t="s">
        <v>4103</v>
      </c>
      <c r="O38" s="9">
        <f t="shared" si="12"/>
        <v>30.430679999999995</v>
      </c>
      <c r="Q38" t="s">
        <v>4103</v>
      </c>
      <c r="R38" s="9">
        <f t="shared" si="13"/>
        <v>96.853949999999983</v>
      </c>
      <c r="U38" t="s">
        <v>4103</v>
      </c>
      <c r="V38" s="9">
        <f t="shared" si="14"/>
        <v>130.73684999999998</v>
      </c>
      <c r="Y38" t="s">
        <v>4103</v>
      </c>
      <c r="Z38" s="9">
        <f t="shared" si="15"/>
        <v>223.75499999999997</v>
      </c>
      <c r="AA38" t="s">
        <v>4103</v>
      </c>
      <c r="AC38" t="s">
        <v>4103</v>
      </c>
      <c r="AD38" s="9">
        <f t="shared" si="16"/>
        <v>95.894999999999996</v>
      </c>
      <c r="AG38" t="s">
        <v>4103</v>
      </c>
      <c r="AH38" s="9">
        <f t="shared" si="17"/>
        <v>296.8218</v>
      </c>
      <c r="AK38" t="s">
        <v>4103</v>
      </c>
      <c r="AL38" s="9">
        <f t="shared" si="18"/>
        <v>204.57599999999999</v>
      </c>
      <c r="AO38" t="s">
        <v>4103</v>
      </c>
      <c r="AP38" s="9">
        <f t="shared" si="19"/>
        <v>76.715999999999994</v>
      </c>
      <c r="AS38" t="s">
        <v>4137</v>
      </c>
      <c r="AT38" s="9">
        <v>38.67</v>
      </c>
      <c r="AW38" t="str">
        <f t="shared" si="20"/>
        <v>Fee Schedule</v>
      </c>
      <c r="AX38" s="9">
        <f t="shared" si="21"/>
        <v>38.67</v>
      </c>
      <c r="AZ38" t="s">
        <v>4149</v>
      </c>
      <c r="BA38" s="9">
        <v>0</v>
      </c>
      <c r="BC38" t="str">
        <f t="shared" si="22"/>
        <v>Zero Pay APC</v>
      </c>
      <c r="BD38" s="9">
        <f t="shared" si="23"/>
        <v>0</v>
      </c>
      <c r="BF38" t="str">
        <f t="shared" si="24"/>
        <v>Zero Pay APC</v>
      </c>
      <c r="BG38" s="9">
        <f t="shared" si="25"/>
        <v>0</v>
      </c>
      <c r="BI38" t="str">
        <f t="shared" si="26"/>
        <v>Zero Pay APC</v>
      </c>
      <c r="BJ38" s="9">
        <f t="shared" si="27"/>
        <v>0</v>
      </c>
      <c r="BL38" t="str">
        <f t="shared" si="28"/>
        <v>Zero Pay APC</v>
      </c>
      <c r="BM38" s="9">
        <f t="shared" si="29"/>
        <v>0</v>
      </c>
      <c r="BO38" t="str">
        <f t="shared" si="30"/>
        <v>Zero Pay APC</v>
      </c>
      <c r="BP38" s="9">
        <f t="shared" si="31"/>
        <v>0</v>
      </c>
    </row>
    <row r="39" spans="1:68" x14ac:dyDescent="0.25">
      <c r="A39">
        <v>7211805</v>
      </c>
      <c r="B39" t="s">
        <v>1911</v>
      </c>
      <c r="C39">
        <v>250</v>
      </c>
      <c r="D39" t="s">
        <v>1912</v>
      </c>
      <c r="F39" s="9">
        <f t="shared" si="0"/>
        <v>0</v>
      </c>
      <c r="G39" s="9">
        <f t="shared" si="1"/>
        <v>273.30074999999999</v>
      </c>
      <c r="H39" s="9">
        <f t="shared" si="2"/>
        <v>98.831999999999994</v>
      </c>
      <c r="I39" s="9">
        <v>164.72</v>
      </c>
      <c r="K39" t="s">
        <v>4100</v>
      </c>
      <c r="N39" t="s">
        <v>4103</v>
      </c>
      <c r="O39" s="9">
        <f t="shared" si="12"/>
        <v>15.681343999999999</v>
      </c>
      <c r="Q39" t="s">
        <v>4103</v>
      </c>
      <c r="R39" s="9">
        <f t="shared" si="13"/>
        <v>49.910159999999998</v>
      </c>
      <c r="U39" t="s">
        <v>4103</v>
      </c>
      <c r="V39" s="9">
        <f t="shared" si="14"/>
        <v>67.370480000000001</v>
      </c>
      <c r="Y39" t="s">
        <v>4103</v>
      </c>
      <c r="Z39" s="9">
        <f t="shared" si="15"/>
        <v>115.30399999999999</v>
      </c>
      <c r="AA39" t="s">
        <v>4103</v>
      </c>
      <c r="AC39" t="s">
        <v>4103</v>
      </c>
      <c r="AD39" s="9">
        <f t="shared" si="16"/>
        <v>49.415999999999997</v>
      </c>
      <c r="AG39" t="s">
        <v>4103</v>
      </c>
      <c r="AH39" s="9">
        <f t="shared" si="17"/>
        <v>273.30074999999999</v>
      </c>
      <c r="AK39" t="s">
        <v>4103</v>
      </c>
      <c r="AL39" s="9">
        <f t="shared" si="18"/>
        <v>105.4208</v>
      </c>
      <c r="AO39" t="s">
        <v>4103</v>
      </c>
      <c r="AP39" s="9">
        <f t="shared" si="19"/>
        <v>39.532800000000002</v>
      </c>
      <c r="AS39" t="s">
        <v>4103</v>
      </c>
      <c r="AT39" s="9">
        <f t="shared" ref="AT39:AT46" si="32">I39*0%</f>
        <v>0</v>
      </c>
      <c r="AW39" t="str">
        <f t="shared" si="20"/>
        <v>POC</v>
      </c>
      <c r="AX39" s="9">
        <f t="shared" si="21"/>
        <v>0</v>
      </c>
      <c r="AZ39" t="s">
        <v>4149</v>
      </c>
      <c r="BA39" s="9">
        <v>0</v>
      </c>
      <c r="BC39" t="str">
        <f t="shared" si="22"/>
        <v>Zero Pay APC</v>
      </c>
      <c r="BD39" s="9">
        <f t="shared" si="23"/>
        <v>0</v>
      </c>
      <c r="BF39" t="str">
        <f t="shared" si="24"/>
        <v>Zero Pay APC</v>
      </c>
      <c r="BG39" s="9">
        <f t="shared" si="25"/>
        <v>0</v>
      </c>
      <c r="BI39" t="str">
        <f t="shared" si="26"/>
        <v>Zero Pay APC</v>
      </c>
      <c r="BJ39" s="9">
        <f t="shared" si="27"/>
        <v>0</v>
      </c>
      <c r="BL39" t="str">
        <f t="shared" si="28"/>
        <v>Zero Pay APC</v>
      </c>
      <c r="BM39" s="9">
        <f t="shared" si="29"/>
        <v>0</v>
      </c>
      <c r="BO39" t="str">
        <f t="shared" si="30"/>
        <v>Zero Pay APC</v>
      </c>
      <c r="BP39" s="9">
        <f t="shared" si="31"/>
        <v>0</v>
      </c>
    </row>
    <row r="40" spans="1:68" x14ac:dyDescent="0.25">
      <c r="A40">
        <v>1211616</v>
      </c>
      <c r="B40" t="s">
        <v>572</v>
      </c>
      <c r="C40">
        <v>250</v>
      </c>
      <c r="D40" t="s">
        <v>573</v>
      </c>
      <c r="F40" s="9">
        <f t="shared" si="0"/>
        <v>0</v>
      </c>
      <c r="G40" s="9">
        <f t="shared" si="1"/>
        <v>140.8356</v>
      </c>
      <c r="H40" s="9">
        <f t="shared" si="2"/>
        <v>1.9319999999999999</v>
      </c>
      <c r="I40" s="9">
        <v>3.22</v>
      </c>
      <c r="K40" t="s">
        <v>4100</v>
      </c>
      <c r="N40" t="s">
        <v>4103</v>
      </c>
      <c r="O40" s="9">
        <f t="shared" si="12"/>
        <v>0.30654399999999998</v>
      </c>
      <c r="Q40" t="s">
        <v>4103</v>
      </c>
      <c r="R40" s="9">
        <f t="shared" si="13"/>
        <v>0.97566000000000008</v>
      </c>
      <c r="U40" t="s">
        <v>4103</v>
      </c>
      <c r="V40" s="9">
        <f t="shared" si="14"/>
        <v>1.31698</v>
      </c>
      <c r="Y40" t="s">
        <v>4103</v>
      </c>
      <c r="Z40" s="9">
        <f t="shared" si="15"/>
        <v>2.254</v>
      </c>
      <c r="AA40" t="s">
        <v>4103</v>
      </c>
      <c r="AC40" t="s">
        <v>4103</v>
      </c>
      <c r="AD40" s="9">
        <f t="shared" si="16"/>
        <v>0.96599999999999997</v>
      </c>
      <c r="AG40" t="s">
        <v>4103</v>
      </c>
      <c r="AH40" s="9">
        <f t="shared" si="17"/>
        <v>140.8356</v>
      </c>
      <c r="AK40" t="s">
        <v>4103</v>
      </c>
      <c r="AL40" s="9">
        <f t="shared" si="18"/>
        <v>2.0608</v>
      </c>
      <c r="AO40" t="s">
        <v>4103</v>
      </c>
      <c r="AP40" s="9">
        <f t="shared" si="19"/>
        <v>0.77280000000000004</v>
      </c>
      <c r="AS40" t="s">
        <v>4103</v>
      </c>
      <c r="AT40" s="9">
        <f t="shared" si="32"/>
        <v>0</v>
      </c>
      <c r="AW40" t="str">
        <f t="shared" si="20"/>
        <v>POC</v>
      </c>
      <c r="AX40" s="9">
        <f t="shared" si="21"/>
        <v>0</v>
      </c>
      <c r="AZ40" t="s">
        <v>4149</v>
      </c>
      <c r="BA40" s="9">
        <v>0</v>
      </c>
      <c r="BC40" t="str">
        <f t="shared" si="22"/>
        <v>Zero Pay APC</v>
      </c>
      <c r="BD40" s="9">
        <f t="shared" si="23"/>
        <v>0</v>
      </c>
      <c r="BF40" t="str">
        <f t="shared" si="24"/>
        <v>Zero Pay APC</v>
      </c>
      <c r="BG40" s="9">
        <f t="shared" si="25"/>
        <v>0</v>
      </c>
      <c r="BI40" t="str">
        <f t="shared" si="26"/>
        <v>Zero Pay APC</v>
      </c>
      <c r="BJ40" s="9">
        <f t="shared" si="27"/>
        <v>0</v>
      </c>
      <c r="BL40" t="str">
        <f t="shared" si="28"/>
        <v>Zero Pay APC</v>
      </c>
      <c r="BM40" s="9">
        <f t="shared" si="29"/>
        <v>0</v>
      </c>
      <c r="BO40" t="str">
        <f t="shared" si="30"/>
        <v>Zero Pay APC</v>
      </c>
      <c r="BP40" s="9">
        <f t="shared" si="31"/>
        <v>0</v>
      </c>
    </row>
    <row r="41" spans="1:68" x14ac:dyDescent="0.25">
      <c r="A41">
        <v>1212556</v>
      </c>
      <c r="B41" t="s">
        <v>673</v>
      </c>
      <c r="C41">
        <v>250</v>
      </c>
      <c r="D41" t="s">
        <v>674</v>
      </c>
      <c r="F41" s="9">
        <f t="shared" si="0"/>
        <v>0</v>
      </c>
      <c r="G41" s="9">
        <f t="shared" si="1"/>
        <v>8.2249999999999996</v>
      </c>
      <c r="H41" s="9">
        <f t="shared" si="2"/>
        <v>7.05</v>
      </c>
      <c r="I41" s="9">
        <v>11.75</v>
      </c>
      <c r="K41" t="s">
        <v>4100</v>
      </c>
      <c r="N41" t="s">
        <v>4103</v>
      </c>
      <c r="O41" s="9">
        <f t="shared" si="12"/>
        <v>1.1185999999999998</v>
      </c>
      <c r="Q41" t="s">
        <v>4103</v>
      </c>
      <c r="R41" s="9">
        <f t="shared" si="13"/>
        <v>3.5602499999999999</v>
      </c>
      <c r="U41" t="s">
        <v>4103</v>
      </c>
      <c r="V41" s="9">
        <f t="shared" si="14"/>
        <v>4.8057499999999997</v>
      </c>
      <c r="Y41" t="s">
        <v>4103</v>
      </c>
      <c r="Z41" s="9">
        <f t="shared" si="15"/>
        <v>8.2249999999999996</v>
      </c>
      <c r="AA41" t="s">
        <v>4103</v>
      </c>
      <c r="AC41" t="s">
        <v>4103</v>
      </c>
      <c r="AD41" s="9">
        <f t="shared" si="16"/>
        <v>3.5249999999999999</v>
      </c>
      <c r="AG41" t="s">
        <v>4103</v>
      </c>
      <c r="AH41" s="9">
        <f t="shared" si="17"/>
        <v>2.7531000000000003</v>
      </c>
      <c r="AK41" t="s">
        <v>4103</v>
      </c>
      <c r="AL41" s="9">
        <f t="shared" si="18"/>
        <v>7.5200000000000005</v>
      </c>
      <c r="AO41" t="s">
        <v>4103</v>
      </c>
      <c r="AP41" s="9">
        <f t="shared" si="19"/>
        <v>2.82</v>
      </c>
      <c r="AS41" t="s">
        <v>4103</v>
      </c>
      <c r="AT41" s="9">
        <f t="shared" si="32"/>
        <v>0</v>
      </c>
      <c r="AW41" t="str">
        <f t="shared" si="20"/>
        <v>POC</v>
      </c>
      <c r="AX41" s="9">
        <f t="shared" si="21"/>
        <v>0</v>
      </c>
      <c r="AZ41" t="s">
        <v>4149</v>
      </c>
      <c r="BA41" s="9">
        <v>0</v>
      </c>
      <c r="BC41" t="str">
        <f t="shared" si="22"/>
        <v>Zero Pay APC</v>
      </c>
      <c r="BD41" s="9">
        <f t="shared" si="23"/>
        <v>0</v>
      </c>
      <c r="BF41" t="str">
        <f t="shared" si="24"/>
        <v>Zero Pay APC</v>
      </c>
      <c r="BG41" s="9">
        <f t="shared" si="25"/>
        <v>0</v>
      </c>
      <c r="BI41" t="str">
        <f t="shared" si="26"/>
        <v>Zero Pay APC</v>
      </c>
      <c r="BJ41" s="9">
        <f t="shared" si="27"/>
        <v>0</v>
      </c>
      <c r="BL41" t="str">
        <f t="shared" si="28"/>
        <v>Zero Pay APC</v>
      </c>
      <c r="BM41" s="9">
        <f t="shared" si="29"/>
        <v>0</v>
      </c>
      <c r="BO41" t="str">
        <f t="shared" si="30"/>
        <v>Zero Pay APC</v>
      </c>
      <c r="BP41" s="9">
        <f t="shared" si="31"/>
        <v>0</v>
      </c>
    </row>
    <row r="42" spans="1:68" x14ac:dyDescent="0.25">
      <c r="A42">
        <v>1214521</v>
      </c>
      <c r="B42" t="s">
        <v>673</v>
      </c>
      <c r="C42">
        <v>250</v>
      </c>
      <c r="D42" t="s">
        <v>674</v>
      </c>
      <c r="F42" s="9">
        <f t="shared" si="0"/>
        <v>0</v>
      </c>
      <c r="G42" s="9">
        <f t="shared" si="1"/>
        <v>10.046250000000001</v>
      </c>
      <c r="H42" s="9">
        <f t="shared" si="2"/>
        <v>7.8599999999999994</v>
      </c>
      <c r="I42" s="9">
        <v>13.1</v>
      </c>
      <c r="K42" t="s">
        <v>4100</v>
      </c>
      <c r="N42" t="s">
        <v>4103</v>
      </c>
      <c r="O42" s="9">
        <f t="shared" si="12"/>
        <v>1.2471199999999998</v>
      </c>
      <c r="Q42" t="s">
        <v>4103</v>
      </c>
      <c r="R42" s="9">
        <f t="shared" si="13"/>
        <v>3.9692999999999996</v>
      </c>
      <c r="U42" t="s">
        <v>4103</v>
      </c>
      <c r="V42" s="9">
        <f t="shared" si="14"/>
        <v>5.3578999999999999</v>
      </c>
      <c r="Y42" t="s">
        <v>4103</v>
      </c>
      <c r="Z42" s="9">
        <f t="shared" si="15"/>
        <v>9.17</v>
      </c>
      <c r="AA42" t="s">
        <v>4103</v>
      </c>
      <c r="AC42" t="s">
        <v>4103</v>
      </c>
      <c r="AD42" s="9">
        <f t="shared" si="16"/>
        <v>3.9299999999999997</v>
      </c>
      <c r="AG42" t="s">
        <v>4103</v>
      </c>
      <c r="AH42" s="9">
        <f t="shared" si="17"/>
        <v>10.046250000000001</v>
      </c>
      <c r="AK42" t="s">
        <v>4103</v>
      </c>
      <c r="AL42" s="9">
        <f t="shared" si="18"/>
        <v>8.3840000000000003</v>
      </c>
      <c r="AO42" t="s">
        <v>4103</v>
      </c>
      <c r="AP42" s="9">
        <f t="shared" si="19"/>
        <v>3.1439999999999997</v>
      </c>
      <c r="AS42" t="s">
        <v>4103</v>
      </c>
      <c r="AT42" s="9">
        <f t="shared" si="32"/>
        <v>0</v>
      </c>
      <c r="AW42" t="str">
        <f t="shared" si="20"/>
        <v>POC</v>
      </c>
      <c r="AX42" s="9">
        <f t="shared" si="21"/>
        <v>0</v>
      </c>
      <c r="AZ42" t="s">
        <v>4149</v>
      </c>
      <c r="BA42" s="9">
        <v>0</v>
      </c>
      <c r="BC42" t="str">
        <f t="shared" si="22"/>
        <v>Zero Pay APC</v>
      </c>
      <c r="BD42" s="9">
        <f t="shared" si="23"/>
        <v>0</v>
      </c>
      <c r="BF42" t="str">
        <f t="shared" si="24"/>
        <v>Zero Pay APC</v>
      </c>
      <c r="BG42" s="9">
        <f t="shared" si="25"/>
        <v>0</v>
      </c>
      <c r="BI42" t="str">
        <f t="shared" si="26"/>
        <v>Zero Pay APC</v>
      </c>
      <c r="BJ42" s="9">
        <f t="shared" si="27"/>
        <v>0</v>
      </c>
      <c r="BL42" t="str">
        <f t="shared" si="28"/>
        <v>Zero Pay APC</v>
      </c>
      <c r="BM42" s="9">
        <f t="shared" si="29"/>
        <v>0</v>
      </c>
      <c r="BO42" t="str">
        <f t="shared" si="30"/>
        <v>Zero Pay APC</v>
      </c>
      <c r="BP42" s="9">
        <f t="shared" si="31"/>
        <v>0</v>
      </c>
    </row>
    <row r="43" spans="1:68" x14ac:dyDescent="0.25">
      <c r="A43">
        <v>1214216</v>
      </c>
      <c r="B43" t="s">
        <v>816</v>
      </c>
      <c r="C43">
        <v>250</v>
      </c>
      <c r="D43" t="s">
        <v>817</v>
      </c>
      <c r="F43" s="9">
        <f t="shared" si="0"/>
        <v>0</v>
      </c>
      <c r="G43" s="9">
        <f t="shared" si="1"/>
        <v>13279.329</v>
      </c>
      <c r="H43" s="9">
        <f t="shared" si="2"/>
        <v>11382.282000000001</v>
      </c>
      <c r="I43" s="9">
        <v>18970.47</v>
      </c>
      <c r="K43" t="s">
        <v>4100</v>
      </c>
      <c r="N43" t="s">
        <v>4103</v>
      </c>
      <c r="O43" s="9">
        <f t="shared" si="12"/>
        <v>1805.988744</v>
      </c>
      <c r="Q43" t="s">
        <v>4103</v>
      </c>
      <c r="R43" s="9">
        <f t="shared" si="13"/>
        <v>5748.0524100000002</v>
      </c>
      <c r="U43" t="s">
        <v>4103</v>
      </c>
      <c r="V43" s="9">
        <f t="shared" si="14"/>
        <v>7758.9222300000001</v>
      </c>
      <c r="Y43" t="s">
        <v>4103</v>
      </c>
      <c r="Z43" s="9">
        <f t="shared" si="15"/>
        <v>13279.329</v>
      </c>
      <c r="AA43" t="s">
        <v>4103</v>
      </c>
      <c r="AC43" t="s">
        <v>4103</v>
      </c>
      <c r="AD43" s="9">
        <f t="shared" si="16"/>
        <v>5691.1410000000005</v>
      </c>
      <c r="AG43" t="s">
        <v>4103</v>
      </c>
      <c r="AH43" s="9">
        <f t="shared" si="17"/>
        <v>11.2005</v>
      </c>
      <c r="AK43" t="s">
        <v>4103</v>
      </c>
      <c r="AL43" s="9">
        <f t="shared" si="18"/>
        <v>12141.1008</v>
      </c>
      <c r="AO43" t="s">
        <v>4103</v>
      </c>
      <c r="AP43" s="9">
        <f t="shared" si="19"/>
        <v>4552.9128000000001</v>
      </c>
      <c r="AS43" t="s">
        <v>4103</v>
      </c>
      <c r="AT43" s="9">
        <f t="shared" si="32"/>
        <v>0</v>
      </c>
      <c r="AW43" t="str">
        <f t="shared" si="20"/>
        <v>POC</v>
      </c>
      <c r="AX43" s="9">
        <f t="shared" si="21"/>
        <v>0</v>
      </c>
      <c r="AZ43" t="s">
        <v>4158</v>
      </c>
      <c r="BA43" s="9">
        <v>0</v>
      </c>
      <c r="BC43" t="str">
        <f t="shared" si="22"/>
        <v>Non Reimburseable</v>
      </c>
      <c r="BD43" s="9">
        <f t="shared" si="23"/>
        <v>0</v>
      </c>
      <c r="BF43" t="str">
        <f t="shared" si="24"/>
        <v>Non Reimburseable</v>
      </c>
      <c r="BG43" s="9">
        <f t="shared" si="25"/>
        <v>0</v>
      </c>
      <c r="BI43" t="str">
        <f t="shared" si="26"/>
        <v>Non Reimburseable</v>
      </c>
      <c r="BJ43" s="9">
        <f t="shared" si="27"/>
        <v>0</v>
      </c>
      <c r="BL43" t="str">
        <f t="shared" si="28"/>
        <v>Non Reimburseable</v>
      </c>
      <c r="BM43" s="9">
        <f t="shared" si="29"/>
        <v>0</v>
      </c>
      <c r="BO43" t="str">
        <f t="shared" si="30"/>
        <v>Non Reimburseable</v>
      </c>
      <c r="BP43" s="9">
        <f t="shared" si="31"/>
        <v>0</v>
      </c>
    </row>
    <row r="44" spans="1:68" x14ac:dyDescent="0.25">
      <c r="A44">
        <v>1215086</v>
      </c>
      <c r="B44" t="s">
        <v>890</v>
      </c>
      <c r="C44">
        <v>250</v>
      </c>
      <c r="D44" t="s">
        <v>817</v>
      </c>
      <c r="F44" s="9">
        <f t="shared" si="0"/>
        <v>0</v>
      </c>
      <c r="G44" s="9">
        <f t="shared" si="1"/>
        <v>16219.751850000001</v>
      </c>
      <c r="H44" s="9">
        <f t="shared" si="2"/>
        <v>1219.8</v>
      </c>
      <c r="I44" s="9">
        <v>2033</v>
      </c>
      <c r="K44" t="s">
        <v>4100</v>
      </c>
      <c r="N44" t="s">
        <v>4103</v>
      </c>
      <c r="O44" s="9">
        <f t="shared" si="12"/>
        <v>193.54159999999999</v>
      </c>
      <c r="Q44" t="s">
        <v>4103</v>
      </c>
      <c r="R44" s="9">
        <f t="shared" si="13"/>
        <v>615.99900000000002</v>
      </c>
      <c r="U44" t="s">
        <v>4103</v>
      </c>
      <c r="V44" s="9">
        <f t="shared" si="14"/>
        <v>831.49699999999996</v>
      </c>
      <c r="Y44" t="s">
        <v>4103</v>
      </c>
      <c r="Z44" s="9">
        <f t="shared" si="15"/>
        <v>1423.1</v>
      </c>
      <c r="AA44" t="s">
        <v>4103</v>
      </c>
      <c r="AC44" t="s">
        <v>4103</v>
      </c>
      <c r="AD44" s="9">
        <f t="shared" si="16"/>
        <v>609.9</v>
      </c>
      <c r="AG44" t="s">
        <v>4103</v>
      </c>
      <c r="AH44" s="9">
        <f t="shared" si="17"/>
        <v>16219.751850000001</v>
      </c>
      <c r="AK44" t="s">
        <v>4103</v>
      </c>
      <c r="AL44" s="9">
        <f t="shared" si="18"/>
        <v>1301.1200000000001</v>
      </c>
      <c r="AO44" t="s">
        <v>4103</v>
      </c>
      <c r="AP44" s="9">
        <f t="shared" si="19"/>
        <v>487.91999999999996</v>
      </c>
      <c r="AS44" t="s">
        <v>4103</v>
      </c>
      <c r="AT44" s="9">
        <f t="shared" si="32"/>
        <v>0</v>
      </c>
      <c r="AW44" t="str">
        <f t="shared" si="20"/>
        <v>POC</v>
      </c>
      <c r="AX44" s="9">
        <f t="shared" si="21"/>
        <v>0</v>
      </c>
      <c r="AZ44" t="s">
        <v>4158</v>
      </c>
      <c r="BA44" s="9">
        <v>0</v>
      </c>
      <c r="BC44" t="str">
        <f t="shared" si="22"/>
        <v>Non Reimburseable</v>
      </c>
      <c r="BD44" s="9">
        <f t="shared" si="23"/>
        <v>0</v>
      </c>
      <c r="BF44" t="str">
        <f t="shared" si="24"/>
        <v>Non Reimburseable</v>
      </c>
      <c r="BG44" s="9">
        <f t="shared" si="25"/>
        <v>0</v>
      </c>
      <c r="BI44" t="str">
        <f t="shared" si="26"/>
        <v>Non Reimburseable</v>
      </c>
      <c r="BJ44" s="9">
        <f t="shared" si="27"/>
        <v>0</v>
      </c>
      <c r="BL44" t="str">
        <f t="shared" si="28"/>
        <v>Non Reimburseable</v>
      </c>
      <c r="BM44" s="9">
        <f t="shared" si="29"/>
        <v>0</v>
      </c>
      <c r="BO44" t="str">
        <f t="shared" si="30"/>
        <v>Non Reimburseable</v>
      </c>
      <c r="BP44" s="9">
        <f t="shared" si="31"/>
        <v>0</v>
      </c>
    </row>
    <row r="45" spans="1:68" x14ac:dyDescent="0.25">
      <c r="A45">
        <v>1215115</v>
      </c>
      <c r="B45" t="s">
        <v>891</v>
      </c>
      <c r="C45">
        <v>250</v>
      </c>
      <c r="D45" t="s">
        <v>817</v>
      </c>
      <c r="F45" s="9">
        <f t="shared" si="0"/>
        <v>0</v>
      </c>
      <c r="G45" s="9">
        <f t="shared" si="1"/>
        <v>3243.8069999999998</v>
      </c>
      <c r="H45" s="9">
        <f t="shared" si="2"/>
        <v>2780.4059999999999</v>
      </c>
      <c r="I45" s="9">
        <v>4634.01</v>
      </c>
      <c r="K45" t="s">
        <v>4100</v>
      </c>
      <c r="N45" t="s">
        <v>4103</v>
      </c>
      <c r="O45" s="9">
        <f t="shared" si="12"/>
        <v>441.15775200000002</v>
      </c>
      <c r="Q45" t="s">
        <v>4103</v>
      </c>
      <c r="R45" s="9">
        <f t="shared" si="13"/>
        <v>1404.1050299999999</v>
      </c>
      <c r="U45" t="s">
        <v>4103</v>
      </c>
      <c r="V45" s="9">
        <f t="shared" si="14"/>
        <v>1895.3100899999999</v>
      </c>
      <c r="Y45" t="s">
        <v>4103</v>
      </c>
      <c r="Z45" s="9">
        <f t="shared" si="15"/>
        <v>3243.8069999999998</v>
      </c>
      <c r="AA45" t="s">
        <v>4103</v>
      </c>
      <c r="AC45" t="s">
        <v>4103</v>
      </c>
      <c r="AD45" s="9">
        <f t="shared" si="16"/>
        <v>1390.203</v>
      </c>
      <c r="AG45" t="s">
        <v>4103</v>
      </c>
      <c r="AH45" s="9">
        <f t="shared" si="17"/>
        <v>1738.2149999999999</v>
      </c>
      <c r="AK45" t="s">
        <v>4103</v>
      </c>
      <c r="AL45" s="9">
        <f t="shared" si="18"/>
        <v>2965.7664</v>
      </c>
      <c r="AO45" t="s">
        <v>4103</v>
      </c>
      <c r="AP45" s="9">
        <f t="shared" si="19"/>
        <v>1112.1623999999999</v>
      </c>
      <c r="AS45" t="s">
        <v>4103</v>
      </c>
      <c r="AT45" s="9">
        <f t="shared" si="32"/>
        <v>0</v>
      </c>
      <c r="AW45" t="str">
        <f t="shared" si="20"/>
        <v>POC</v>
      </c>
      <c r="AX45" s="9">
        <f t="shared" si="21"/>
        <v>0</v>
      </c>
      <c r="AZ45" t="s">
        <v>4158</v>
      </c>
      <c r="BA45" s="9">
        <v>0</v>
      </c>
      <c r="BC45" t="str">
        <f t="shared" si="22"/>
        <v>Non Reimburseable</v>
      </c>
      <c r="BD45" s="9">
        <f t="shared" si="23"/>
        <v>0</v>
      </c>
      <c r="BF45" t="str">
        <f t="shared" si="24"/>
        <v>Non Reimburseable</v>
      </c>
      <c r="BG45" s="9">
        <f t="shared" si="25"/>
        <v>0</v>
      </c>
      <c r="BI45" t="str">
        <f t="shared" si="26"/>
        <v>Non Reimburseable</v>
      </c>
      <c r="BJ45" s="9">
        <f t="shared" si="27"/>
        <v>0</v>
      </c>
      <c r="BL45" t="str">
        <f t="shared" si="28"/>
        <v>Non Reimburseable</v>
      </c>
      <c r="BM45" s="9">
        <f t="shared" si="29"/>
        <v>0</v>
      </c>
      <c r="BO45" t="str">
        <f t="shared" si="30"/>
        <v>Non Reimburseable</v>
      </c>
      <c r="BP45" s="9">
        <f t="shared" si="31"/>
        <v>0</v>
      </c>
    </row>
    <row r="46" spans="1:68" x14ac:dyDescent="0.25">
      <c r="A46">
        <v>1212192</v>
      </c>
      <c r="B46" t="s">
        <v>617</v>
      </c>
      <c r="C46">
        <v>250</v>
      </c>
      <c r="D46" t="s">
        <v>618</v>
      </c>
      <c r="F46" s="9">
        <f t="shared" si="0"/>
        <v>0</v>
      </c>
      <c r="G46" s="9">
        <f t="shared" si="1"/>
        <v>3962.0785500000002</v>
      </c>
      <c r="H46" s="9">
        <f t="shared" si="2"/>
        <v>2.2799999999999998</v>
      </c>
      <c r="I46" s="9">
        <v>3.8</v>
      </c>
      <c r="K46" t="s">
        <v>4100</v>
      </c>
      <c r="N46" t="s">
        <v>4103</v>
      </c>
      <c r="O46" s="9">
        <f t="shared" si="12"/>
        <v>0.36175999999999997</v>
      </c>
      <c r="Q46" t="s">
        <v>4103</v>
      </c>
      <c r="R46" s="9">
        <f t="shared" si="13"/>
        <v>1.1514</v>
      </c>
      <c r="U46" t="s">
        <v>4103</v>
      </c>
      <c r="V46" s="9">
        <f t="shared" si="14"/>
        <v>1.5541999999999998</v>
      </c>
      <c r="Y46" t="s">
        <v>4103</v>
      </c>
      <c r="Z46" s="9">
        <f t="shared" si="15"/>
        <v>2.6599999999999997</v>
      </c>
      <c r="AA46" t="s">
        <v>4103</v>
      </c>
      <c r="AC46" t="s">
        <v>4103</v>
      </c>
      <c r="AD46" s="9">
        <f t="shared" si="16"/>
        <v>1.1399999999999999</v>
      </c>
      <c r="AG46" t="s">
        <v>4103</v>
      </c>
      <c r="AH46" s="9">
        <f t="shared" si="17"/>
        <v>3962.0785500000002</v>
      </c>
      <c r="AK46" t="s">
        <v>4103</v>
      </c>
      <c r="AL46" s="9">
        <f t="shared" si="18"/>
        <v>2.4319999999999999</v>
      </c>
      <c r="AO46" t="s">
        <v>4103</v>
      </c>
      <c r="AP46" s="9">
        <f t="shared" si="19"/>
        <v>0.91199999999999992</v>
      </c>
      <c r="AS46" t="s">
        <v>4103</v>
      </c>
      <c r="AT46" s="9">
        <f t="shared" si="32"/>
        <v>0</v>
      </c>
      <c r="AW46" t="str">
        <f t="shared" si="20"/>
        <v>POC</v>
      </c>
      <c r="AX46" s="9">
        <f t="shared" si="21"/>
        <v>0</v>
      </c>
      <c r="AZ46" t="s">
        <v>4149</v>
      </c>
      <c r="BA46" s="9">
        <v>0</v>
      </c>
      <c r="BC46" t="str">
        <f t="shared" si="22"/>
        <v>Zero Pay APC</v>
      </c>
      <c r="BD46" s="9">
        <f t="shared" si="23"/>
        <v>0</v>
      </c>
      <c r="BF46" t="str">
        <f t="shared" si="24"/>
        <v>Zero Pay APC</v>
      </c>
      <c r="BG46" s="9">
        <f t="shared" si="25"/>
        <v>0</v>
      </c>
      <c r="BI46" t="str">
        <f t="shared" si="26"/>
        <v>Zero Pay APC</v>
      </c>
      <c r="BJ46" s="9">
        <f t="shared" si="27"/>
        <v>0</v>
      </c>
      <c r="BL46" t="str">
        <f t="shared" si="28"/>
        <v>Zero Pay APC</v>
      </c>
      <c r="BM46" s="9">
        <f t="shared" si="29"/>
        <v>0</v>
      </c>
      <c r="BO46" t="str">
        <f t="shared" si="30"/>
        <v>Zero Pay APC</v>
      </c>
      <c r="BP46" s="9">
        <f t="shared" si="31"/>
        <v>0</v>
      </c>
    </row>
    <row r="47" spans="1:68" x14ac:dyDescent="0.25">
      <c r="A47">
        <v>7212201</v>
      </c>
      <c r="B47" t="s">
        <v>2060</v>
      </c>
      <c r="C47">
        <v>250</v>
      </c>
      <c r="D47" t="s">
        <v>2061</v>
      </c>
      <c r="F47" s="9">
        <f t="shared" si="0"/>
        <v>0</v>
      </c>
      <c r="G47" s="9">
        <f t="shared" si="1"/>
        <v>25.710999999999995</v>
      </c>
      <c r="H47" s="9">
        <f t="shared" si="2"/>
        <v>22.037999999999997</v>
      </c>
      <c r="I47" s="9">
        <v>36.729999999999997</v>
      </c>
      <c r="K47" t="s">
        <v>4100</v>
      </c>
      <c r="N47" t="s">
        <v>4103</v>
      </c>
      <c r="O47" s="9">
        <f t="shared" si="12"/>
        <v>3.4966959999999996</v>
      </c>
      <c r="Q47" t="s">
        <v>4103</v>
      </c>
      <c r="R47" s="9">
        <f t="shared" si="13"/>
        <v>11.129189999999999</v>
      </c>
      <c r="U47" t="s">
        <v>4103</v>
      </c>
      <c r="V47" s="9">
        <f t="shared" si="14"/>
        <v>15.022569999999998</v>
      </c>
      <c r="Y47" t="s">
        <v>4103</v>
      </c>
      <c r="Z47" s="9">
        <f t="shared" si="15"/>
        <v>25.710999999999995</v>
      </c>
      <c r="AA47" t="s">
        <v>4103</v>
      </c>
      <c r="AC47" t="s">
        <v>4103</v>
      </c>
      <c r="AD47" s="9">
        <f t="shared" si="16"/>
        <v>11.018999999999998</v>
      </c>
      <c r="AG47" t="s">
        <v>4103</v>
      </c>
      <c r="AH47" s="9">
        <f t="shared" si="17"/>
        <v>3.2489999999999997</v>
      </c>
      <c r="AK47" t="s">
        <v>4103</v>
      </c>
      <c r="AL47" s="9">
        <f t="shared" si="18"/>
        <v>23.507199999999997</v>
      </c>
      <c r="AO47" t="s">
        <v>4103</v>
      </c>
      <c r="AP47" s="9">
        <f t="shared" si="19"/>
        <v>8.815199999999999</v>
      </c>
      <c r="AS47" t="s">
        <v>4137</v>
      </c>
      <c r="AT47" s="9">
        <v>0.65</v>
      </c>
      <c r="AW47" t="str">
        <f t="shared" si="20"/>
        <v>Fee Schedule</v>
      </c>
      <c r="AX47" s="9">
        <f t="shared" si="21"/>
        <v>0.65</v>
      </c>
      <c r="AZ47" t="s">
        <v>4149</v>
      </c>
      <c r="BA47" s="9">
        <v>0</v>
      </c>
      <c r="BC47" t="str">
        <f t="shared" si="22"/>
        <v>Zero Pay APC</v>
      </c>
      <c r="BD47" s="9">
        <f t="shared" si="23"/>
        <v>0</v>
      </c>
      <c r="BF47" t="str">
        <f t="shared" si="24"/>
        <v>Zero Pay APC</v>
      </c>
      <c r="BG47" s="9">
        <f t="shared" si="25"/>
        <v>0</v>
      </c>
      <c r="BI47" t="str">
        <f t="shared" si="26"/>
        <v>Zero Pay APC</v>
      </c>
      <c r="BJ47" s="9">
        <f t="shared" si="27"/>
        <v>0</v>
      </c>
      <c r="BL47" t="str">
        <f t="shared" si="28"/>
        <v>Zero Pay APC</v>
      </c>
      <c r="BM47" s="9">
        <f t="shared" si="29"/>
        <v>0</v>
      </c>
      <c r="BO47" t="str">
        <f t="shared" si="30"/>
        <v>Zero Pay APC</v>
      </c>
      <c r="BP47" s="9">
        <f t="shared" si="31"/>
        <v>0</v>
      </c>
    </row>
    <row r="48" spans="1:68" x14ac:dyDescent="0.25">
      <c r="A48">
        <v>1210212</v>
      </c>
      <c r="B48" t="s">
        <v>392</v>
      </c>
      <c r="C48">
        <v>250</v>
      </c>
      <c r="D48" t="s">
        <v>393</v>
      </c>
      <c r="F48" s="9">
        <f t="shared" si="0"/>
        <v>0</v>
      </c>
      <c r="G48" s="9">
        <f t="shared" si="1"/>
        <v>31.404149999999998</v>
      </c>
      <c r="H48" s="9">
        <f t="shared" si="2"/>
        <v>0.93599999999999994</v>
      </c>
      <c r="I48" s="9">
        <v>1.56</v>
      </c>
      <c r="K48" t="s">
        <v>4100</v>
      </c>
      <c r="N48" t="s">
        <v>4103</v>
      </c>
      <c r="O48" s="9">
        <f t="shared" si="12"/>
        <v>0.14851200000000001</v>
      </c>
      <c r="Q48" t="s">
        <v>4103</v>
      </c>
      <c r="R48" s="9">
        <f t="shared" si="13"/>
        <v>0.47267999999999999</v>
      </c>
      <c r="U48" t="s">
        <v>4103</v>
      </c>
      <c r="V48" s="9">
        <f t="shared" si="14"/>
        <v>0.63803999999999994</v>
      </c>
      <c r="Y48" t="s">
        <v>4103</v>
      </c>
      <c r="Z48" s="9">
        <f t="shared" si="15"/>
        <v>1.0919999999999999</v>
      </c>
      <c r="AA48" t="s">
        <v>4103</v>
      </c>
      <c r="AC48" t="s">
        <v>4103</v>
      </c>
      <c r="AD48" s="9">
        <f t="shared" si="16"/>
        <v>0.46799999999999997</v>
      </c>
      <c r="AG48" t="s">
        <v>4103</v>
      </c>
      <c r="AH48" s="9">
        <f t="shared" si="17"/>
        <v>31.404149999999998</v>
      </c>
      <c r="AK48" t="s">
        <v>4103</v>
      </c>
      <c r="AL48" s="9">
        <f t="shared" si="18"/>
        <v>0.99840000000000007</v>
      </c>
      <c r="AO48" t="s">
        <v>4103</v>
      </c>
      <c r="AP48" s="9">
        <f t="shared" si="19"/>
        <v>0.37440000000000001</v>
      </c>
      <c r="AS48" t="s">
        <v>4137</v>
      </c>
      <c r="AT48" s="9">
        <v>0.05</v>
      </c>
      <c r="AW48" t="str">
        <f t="shared" si="20"/>
        <v>Fee Schedule</v>
      </c>
      <c r="AX48" s="9">
        <f t="shared" si="21"/>
        <v>0.05</v>
      </c>
      <c r="AZ48" t="s">
        <v>4149</v>
      </c>
      <c r="BA48" s="9">
        <v>0</v>
      </c>
      <c r="BC48" t="str">
        <f t="shared" si="22"/>
        <v>Zero Pay APC</v>
      </c>
      <c r="BD48" s="9">
        <f t="shared" si="23"/>
        <v>0</v>
      </c>
      <c r="BF48" t="str">
        <f t="shared" si="24"/>
        <v>Zero Pay APC</v>
      </c>
      <c r="BG48" s="9">
        <f t="shared" si="25"/>
        <v>0</v>
      </c>
      <c r="BI48" t="str">
        <f t="shared" si="26"/>
        <v>Zero Pay APC</v>
      </c>
      <c r="BJ48" s="9">
        <f t="shared" si="27"/>
        <v>0</v>
      </c>
      <c r="BL48" t="str">
        <f t="shared" si="28"/>
        <v>Zero Pay APC</v>
      </c>
      <c r="BM48" s="9">
        <f t="shared" si="29"/>
        <v>0</v>
      </c>
      <c r="BO48" t="str">
        <f t="shared" si="30"/>
        <v>Zero Pay APC</v>
      </c>
      <c r="BP48" s="9">
        <f t="shared" si="31"/>
        <v>0</v>
      </c>
    </row>
    <row r="49" spans="1:68" x14ac:dyDescent="0.25">
      <c r="A49">
        <v>7212160</v>
      </c>
      <c r="B49" t="s">
        <v>392</v>
      </c>
      <c r="C49">
        <v>250</v>
      </c>
      <c r="D49" t="s">
        <v>393</v>
      </c>
      <c r="F49" s="9">
        <f t="shared" si="0"/>
        <v>0</v>
      </c>
      <c r="G49" s="9">
        <f t="shared" si="1"/>
        <v>1.3338000000000001</v>
      </c>
      <c r="H49" s="9">
        <f t="shared" si="2"/>
        <v>0.89400000000000002</v>
      </c>
      <c r="I49" s="9">
        <v>1.49</v>
      </c>
      <c r="K49" t="s">
        <v>4100</v>
      </c>
      <c r="N49" t="s">
        <v>4103</v>
      </c>
      <c r="O49" s="9">
        <f t="shared" si="12"/>
        <v>0.141848</v>
      </c>
      <c r="Q49" t="s">
        <v>4103</v>
      </c>
      <c r="R49" s="9">
        <f t="shared" si="13"/>
        <v>0.45146999999999998</v>
      </c>
      <c r="U49" t="s">
        <v>4103</v>
      </c>
      <c r="V49" s="9">
        <f t="shared" si="14"/>
        <v>0.60941000000000001</v>
      </c>
      <c r="Y49" t="s">
        <v>4103</v>
      </c>
      <c r="Z49" s="9">
        <f t="shared" si="15"/>
        <v>1.0429999999999999</v>
      </c>
      <c r="AA49" t="s">
        <v>4103</v>
      </c>
      <c r="AC49" t="s">
        <v>4103</v>
      </c>
      <c r="AD49" s="9">
        <f t="shared" si="16"/>
        <v>0.44700000000000001</v>
      </c>
      <c r="AG49" t="s">
        <v>4103</v>
      </c>
      <c r="AH49" s="9">
        <f t="shared" si="17"/>
        <v>1.3338000000000001</v>
      </c>
      <c r="AK49" t="s">
        <v>4103</v>
      </c>
      <c r="AL49" s="9">
        <f t="shared" si="18"/>
        <v>0.9536</v>
      </c>
      <c r="AO49" t="s">
        <v>4103</v>
      </c>
      <c r="AP49" s="9">
        <f t="shared" si="19"/>
        <v>0.35759999999999997</v>
      </c>
      <c r="AS49" t="s">
        <v>4137</v>
      </c>
      <c r="AT49" s="9">
        <v>0.05</v>
      </c>
      <c r="AW49" t="str">
        <f t="shared" si="20"/>
        <v>Fee Schedule</v>
      </c>
      <c r="AX49" s="9">
        <f t="shared" si="21"/>
        <v>0.05</v>
      </c>
      <c r="AZ49" t="s">
        <v>4149</v>
      </c>
      <c r="BA49" s="9">
        <v>0</v>
      </c>
      <c r="BC49" t="str">
        <f t="shared" si="22"/>
        <v>Zero Pay APC</v>
      </c>
      <c r="BD49" s="9">
        <f t="shared" si="23"/>
        <v>0</v>
      </c>
      <c r="BF49" t="str">
        <f t="shared" si="24"/>
        <v>Zero Pay APC</v>
      </c>
      <c r="BG49" s="9">
        <f t="shared" si="25"/>
        <v>0</v>
      </c>
      <c r="BI49" t="str">
        <f t="shared" si="26"/>
        <v>Zero Pay APC</v>
      </c>
      <c r="BJ49" s="9">
        <f t="shared" si="27"/>
        <v>0</v>
      </c>
      <c r="BL49" t="str">
        <f t="shared" si="28"/>
        <v>Zero Pay APC</v>
      </c>
      <c r="BM49" s="9">
        <f t="shared" si="29"/>
        <v>0</v>
      </c>
      <c r="BO49" t="str">
        <f t="shared" si="30"/>
        <v>Zero Pay APC</v>
      </c>
      <c r="BP49" s="9">
        <f t="shared" si="31"/>
        <v>0</v>
      </c>
    </row>
    <row r="50" spans="1:68" x14ac:dyDescent="0.25">
      <c r="A50">
        <v>1213711</v>
      </c>
      <c r="B50" t="s">
        <v>768</v>
      </c>
      <c r="C50">
        <v>250</v>
      </c>
      <c r="D50" t="s">
        <v>769</v>
      </c>
      <c r="F50" s="9">
        <f t="shared" si="0"/>
        <v>0</v>
      </c>
      <c r="G50" s="9">
        <f t="shared" si="1"/>
        <v>11.878999999999998</v>
      </c>
      <c r="H50" s="9">
        <f t="shared" si="2"/>
        <v>10.181999999999999</v>
      </c>
      <c r="I50" s="9">
        <v>16.97</v>
      </c>
      <c r="K50" t="s">
        <v>4100</v>
      </c>
      <c r="N50" t="s">
        <v>4103</v>
      </c>
      <c r="O50" s="9">
        <f t="shared" si="12"/>
        <v>1.6155439999999999</v>
      </c>
      <c r="Q50" t="s">
        <v>4103</v>
      </c>
      <c r="R50" s="9">
        <f t="shared" si="13"/>
        <v>5.1419099999999993</v>
      </c>
      <c r="U50" t="s">
        <v>4103</v>
      </c>
      <c r="V50" s="9">
        <f t="shared" si="14"/>
        <v>6.9407299999999994</v>
      </c>
      <c r="Y50" t="s">
        <v>4103</v>
      </c>
      <c r="Z50" s="9">
        <f t="shared" si="15"/>
        <v>11.878999999999998</v>
      </c>
      <c r="AA50" t="s">
        <v>4103</v>
      </c>
      <c r="AC50" t="s">
        <v>4103</v>
      </c>
      <c r="AD50" s="9">
        <f t="shared" si="16"/>
        <v>5.0909999999999993</v>
      </c>
      <c r="AG50" t="s">
        <v>4103</v>
      </c>
      <c r="AH50" s="9">
        <f t="shared" si="17"/>
        <v>1.2739499999999999</v>
      </c>
      <c r="AK50" t="s">
        <v>4103</v>
      </c>
      <c r="AL50" s="9">
        <f t="shared" si="18"/>
        <v>10.860799999999999</v>
      </c>
      <c r="AO50" t="s">
        <v>4103</v>
      </c>
      <c r="AP50" s="9">
        <f t="shared" si="19"/>
        <v>4.0728</v>
      </c>
      <c r="AS50" t="s">
        <v>4137</v>
      </c>
      <c r="AT50" s="9">
        <v>0.54</v>
      </c>
      <c r="AW50" t="str">
        <f t="shared" si="20"/>
        <v>Fee Schedule</v>
      </c>
      <c r="AX50" s="9">
        <f t="shared" si="21"/>
        <v>0.54</v>
      </c>
      <c r="AZ50" t="s">
        <v>4149</v>
      </c>
      <c r="BA50" s="9">
        <v>0</v>
      </c>
      <c r="BC50" t="str">
        <f t="shared" si="22"/>
        <v>Zero Pay APC</v>
      </c>
      <c r="BD50" s="9">
        <f t="shared" si="23"/>
        <v>0</v>
      </c>
      <c r="BF50" t="str">
        <f t="shared" si="24"/>
        <v>Zero Pay APC</v>
      </c>
      <c r="BG50" s="9">
        <f t="shared" si="25"/>
        <v>0</v>
      </c>
      <c r="BI50" t="str">
        <f t="shared" si="26"/>
        <v>Zero Pay APC</v>
      </c>
      <c r="BJ50" s="9">
        <f t="shared" si="27"/>
        <v>0</v>
      </c>
      <c r="BL50" t="str">
        <f t="shared" si="28"/>
        <v>Zero Pay APC</v>
      </c>
      <c r="BM50" s="9">
        <f t="shared" si="29"/>
        <v>0</v>
      </c>
      <c r="BO50" t="str">
        <f t="shared" si="30"/>
        <v>Zero Pay APC</v>
      </c>
      <c r="BP50" s="9">
        <f t="shared" si="31"/>
        <v>0</v>
      </c>
    </row>
    <row r="51" spans="1:68" x14ac:dyDescent="0.25">
      <c r="A51">
        <v>1214003</v>
      </c>
      <c r="B51" t="s">
        <v>768</v>
      </c>
      <c r="C51">
        <v>250</v>
      </c>
      <c r="D51" t="s">
        <v>769</v>
      </c>
      <c r="F51" s="9">
        <f t="shared" si="0"/>
        <v>0</v>
      </c>
      <c r="G51" s="9">
        <f t="shared" si="1"/>
        <v>34.93</v>
      </c>
      <c r="H51" s="9">
        <f t="shared" si="2"/>
        <v>29.939999999999998</v>
      </c>
      <c r="I51" s="9">
        <v>49.9</v>
      </c>
      <c r="K51" t="s">
        <v>4100</v>
      </c>
      <c r="N51" t="s">
        <v>4103</v>
      </c>
      <c r="O51" s="9">
        <f t="shared" si="12"/>
        <v>4.7504799999999996</v>
      </c>
      <c r="Q51" t="s">
        <v>4103</v>
      </c>
      <c r="R51" s="9">
        <f t="shared" si="13"/>
        <v>15.1197</v>
      </c>
      <c r="U51" t="s">
        <v>4103</v>
      </c>
      <c r="V51" s="9">
        <f t="shared" si="14"/>
        <v>20.409099999999999</v>
      </c>
      <c r="Y51" t="s">
        <v>4103</v>
      </c>
      <c r="Z51" s="9">
        <f t="shared" si="15"/>
        <v>34.93</v>
      </c>
      <c r="AA51" t="s">
        <v>4103</v>
      </c>
      <c r="AC51" t="s">
        <v>4103</v>
      </c>
      <c r="AD51" s="9">
        <f t="shared" si="16"/>
        <v>14.969999999999999</v>
      </c>
      <c r="AG51" t="s">
        <v>4103</v>
      </c>
      <c r="AH51" s="9">
        <f t="shared" si="17"/>
        <v>14.50935</v>
      </c>
      <c r="AK51" t="s">
        <v>4103</v>
      </c>
      <c r="AL51" s="9">
        <f t="shared" si="18"/>
        <v>31.936</v>
      </c>
      <c r="AO51" t="s">
        <v>4103</v>
      </c>
      <c r="AP51" s="9">
        <f t="shared" si="19"/>
        <v>11.975999999999999</v>
      </c>
      <c r="AS51" t="s">
        <v>4137</v>
      </c>
      <c r="AT51" s="9">
        <v>0.54</v>
      </c>
      <c r="AW51" t="str">
        <f t="shared" si="20"/>
        <v>Fee Schedule</v>
      </c>
      <c r="AX51" s="9">
        <f t="shared" si="21"/>
        <v>0.54</v>
      </c>
      <c r="AZ51" t="s">
        <v>4149</v>
      </c>
      <c r="BA51" s="9">
        <v>0</v>
      </c>
      <c r="BC51" t="str">
        <f t="shared" si="22"/>
        <v>Zero Pay APC</v>
      </c>
      <c r="BD51" s="9">
        <f t="shared" si="23"/>
        <v>0</v>
      </c>
      <c r="BF51" t="str">
        <f t="shared" si="24"/>
        <v>Zero Pay APC</v>
      </c>
      <c r="BG51" s="9">
        <f t="shared" si="25"/>
        <v>0</v>
      </c>
      <c r="BI51" t="str">
        <f t="shared" si="26"/>
        <v>Zero Pay APC</v>
      </c>
      <c r="BJ51" s="9">
        <f t="shared" si="27"/>
        <v>0</v>
      </c>
      <c r="BL51" t="str">
        <f t="shared" si="28"/>
        <v>Zero Pay APC</v>
      </c>
      <c r="BM51" s="9">
        <f t="shared" si="29"/>
        <v>0</v>
      </c>
      <c r="BO51" t="str">
        <f t="shared" si="30"/>
        <v>Zero Pay APC</v>
      </c>
      <c r="BP51" s="9">
        <f t="shared" si="31"/>
        <v>0</v>
      </c>
    </row>
    <row r="52" spans="1:68" x14ac:dyDescent="0.25">
      <c r="A52">
        <v>1212118</v>
      </c>
      <c r="B52" t="s">
        <v>610</v>
      </c>
      <c r="C52">
        <v>250</v>
      </c>
      <c r="D52" t="s">
        <v>611</v>
      </c>
      <c r="F52" s="9">
        <f t="shared" si="0"/>
        <v>0</v>
      </c>
      <c r="G52" s="9">
        <f t="shared" si="1"/>
        <v>42.664499999999997</v>
      </c>
      <c r="H52" s="9">
        <f t="shared" si="2"/>
        <v>8.3699999999999992</v>
      </c>
      <c r="I52" s="9">
        <v>13.95</v>
      </c>
      <c r="K52" t="s">
        <v>4100</v>
      </c>
      <c r="N52" t="s">
        <v>4103</v>
      </c>
      <c r="O52" s="9">
        <f t="shared" si="12"/>
        <v>1.3280399999999999</v>
      </c>
      <c r="Q52" t="s">
        <v>4103</v>
      </c>
      <c r="R52" s="9">
        <f t="shared" si="13"/>
        <v>4.2268499999999998</v>
      </c>
      <c r="U52" t="s">
        <v>4103</v>
      </c>
      <c r="V52" s="9">
        <f t="shared" si="14"/>
        <v>5.7055499999999997</v>
      </c>
      <c r="Y52" t="s">
        <v>4103</v>
      </c>
      <c r="Z52" s="9">
        <f t="shared" si="15"/>
        <v>9.7649999999999988</v>
      </c>
      <c r="AA52" t="s">
        <v>4103</v>
      </c>
      <c r="AC52" t="s">
        <v>4103</v>
      </c>
      <c r="AD52" s="9">
        <f t="shared" si="16"/>
        <v>4.1849999999999996</v>
      </c>
      <c r="AG52" t="s">
        <v>4103</v>
      </c>
      <c r="AH52" s="9">
        <f t="shared" si="17"/>
        <v>42.664499999999997</v>
      </c>
      <c r="AK52" t="s">
        <v>4103</v>
      </c>
      <c r="AL52" s="9">
        <f t="shared" si="18"/>
        <v>8.927999999999999</v>
      </c>
      <c r="AO52" t="s">
        <v>4103</v>
      </c>
      <c r="AP52" s="9">
        <f t="shared" si="19"/>
        <v>3.3479999999999999</v>
      </c>
      <c r="AS52" t="s">
        <v>4137</v>
      </c>
      <c r="AT52" s="9">
        <v>0.78</v>
      </c>
      <c r="AW52" t="str">
        <f t="shared" si="20"/>
        <v>Fee Schedule</v>
      </c>
      <c r="AX52" s="9">
        <f t="shared" si="21"/>
        <v>0.78</v>
      </c>
      <c r="AZ52" t="s">
        <v>4149</v>
      </c>
      <c r="BA52" s="9">
        <v>0</v>
      </c>
      <c r="BC52" t="str">
        <f t="shared" si="22"/>
        <v>Zero Pay APC</v>
      </c>
      <c r="BD52" s="9">
        <f t="shared" si="23"/>
        <v>0</v>
      </c>
      <c r="BF52" t="str">
        <f t="shared" si="24"/>
        <v>Zero Pay APC</v>
      </c>
      <c r="BG52" s="9">
        <f t="shared" si="25"/>
        <v>0</v>
      </c>
      <c r="BI52" t="str">
        <f t="shared" si="26"/>
        <v>Zero Pay APC</v>
      </c>
      <c r="BJ52" s="9">
        <f t="shared" si="27"/>
        <v>0</v>
      </c>
      <c r="BL52" t="str">
        <f t="shared" si="28"/>
        <v>Zero Pay APC</v>
      </c>
      <c r="BM52" s="9">
        <f t="shared" si="29"/>
        <v>0</v>
      </c>
      <c r="BO52" t="str">
        <f t="shared" si="30"/>
        <v>Zero Pay APC</v>
      </c>
      <c r="BP52" s="9">
        <f t="shared" si="31"/>
        <v>0</v>
      </c>
    </row>
    <row r="53" spans="1:68" x14ac:dyDescent="0.25">
      <c r="A53">
        <v>1212119</v>
      </c>
      <c r="B53" t="s">
        <v>610</v>
      </c>
      <c r="C53">
        <v>250</v>
      </c>
      <c r="D53" t="s">
        <v>611</v>
      </c>
      <c r="F53" s="9">
        <f t="shared" si="0"/>
        <v>0</v>
      </c>
      <c r="G53" s="9">
        <f t="shared" si="1"/>
        <v>11.927249999999999</v>
      </c>
      <c r="H53" s="9">
        <f t="shared" si="2"/>
        <v>8.3699999999999992</v>
      </c>
      <c r="I53" s="9">
        <v>13.95</v>
      </c>
      <c r="K53" t="s">
        <v>4100</v>
      </c>
      <c r="N53" t="s">
        <v>4103</v>
      </c>
      <c r="O53" s="9">
        <f t="shared" si="12"/>
        <v>1.3280399999999999</v>
      </c>
      <c r="Q53" t="s">
        <v>4103</v>
      </c>
      <c r="R53" s="9">
        <f t="shared" si="13"/>
        <v>4.2268499999999998</v>
      </c>
      <c r="U53" t="s">
        <v>4103</v>
      </c>
      <c r="V53" s="9">
        <f t="shared" si="14"/>
        <v>5.7055499999999997</v>
      </c>
      <c r="Y53" t="s">
        <v>4103</v>
      </c>
      <c r="Z53" s="9">
        <f t="shared" si="15"/>
        <v>9.7649999999999988</v>
      </c>
      <c r="AA53" t="s">
        <v>4103</v>
      </c>
      <c r="AC53" t="s">
        <v>4103</v>
      </c>
      <c r="AD53" s="9">
        <f t="shared" si="16"/>
        <v>4.1849999999999996</v>
      </c>
      <c r="AG53" t="s">
        <v>4103</v>
      </c>
      <c r="AH53" s="9">
        <f t="shared" si="17"/>
        <v>11.927249999999999</v>
      </c>
      <c r="AK53" t="s">
        <v>4103</v>
      </c>
      <c r="AL53" s="9">
        <f t="shared" si="18"/>
        <v>8.927999999999999</v>
      </c>
      <c r="AO53" t="s">
        <v>4103</v>
      </c>
      <c r="AP53" s="9">
        <f t="shared" si="19"/>
        <v>3.3479999999999999</v>
      </c>
      <c r="AS53" t="s">
        <v>4137</v>
      </c>
      <c r="AT53" s="9">
        <v>0.78</v>
      </c>
      <c r="AW53" t="str">
        <f t="shared" si="20"/>
        <v>Fee Schedule</v>
      </c>
      <c r="AX53" s="9">
        <f t="shared" si="21"/>
        <v>0.78</v>
      </c>
      <c r="AZ53" t="s">
        <v>4149</v>
      </c>
      <c r="BA53" s="9">
        <v>0</v>
      </c>
      <c r="BC53" t="str">
        <f t="shared" si="22"/>
        <v>Zero Pay APC</v>
      </c>
      <c r="BD53" s="9">
        <f t="shared" si="23"/>
        <v>0</v>
      </c>
      <c r="BF53" t="str">
        <f t="shared" si="24"/>
        <v>Zero Pay APC</v>
      </c>
      <c r="BG53" s="9">
        <f t="shared" si="25"/>
        <v>0</v>
      </c>
      <c r="BI53" t="str">
        <f t="shared" si="26"/>
        <v>Zero Pay APC</v>
      </c>
      <c r="BJ53" s="9">
        <f t="shared" si="27"/>
        <v>0</v>
      </c>
      <c r="BL53" t="str">
        <f t="shared" si="28"/>
        <v>Zero Pay APC</v>
      </c>
      <c r="BM53" s="9">
        <f t="shared" si="29"/>
        <v>0</v>
      </c>
      <c r="BO53" t="str">
        <f t="shared" si="30"/>
        <v>Zero Pay APC</v>
      </c>
      <c r="BP53" s="9">
        <f t="shared" si="31"/>
        <v>0</v>
      </c>
    </row>
    <row r="54" spans="1:68" x14ac:dyDescent="0.25">
      <c r="A54">
        <v>1212498</v>
      </c>
      <c r="B54" t="s">
        <v>610</v>
      </c>
      <c r="C54">
        <v>250</v>
      </c>
      <c r="D54" t="s">
        <v>611</v>
      </c>
      <c r="F54" s="9">
        <f t="shared" si="0"/>
        <v>0</v>
      </c>
      <c r="G54" s="9">
        <f t="shared" si="1"/>
        <v>11.927249999999999</v>
      </c>
      <c r="H54" s="9">
        <f t="shared" si="2"/>
        <v>8.3699999999999992</v>
      </c>
      <c r="I54" s="9">
        <v>13.95</v>
      </c>
      <c r="K54" t="s">
        <v>4100</v>
      </c>
      <c r="N54" t="s">
        <v>4103</v>
      </c>
      <c r="O54" s="9">
        <f t="shared" si="12"/>
        <v>1.3280399999999999</v>
      </c>
      <c r="Q54" t="s">
        <v>4103</v>
      </c>
      <c r="R54" s="9">
        <f t="shared" si="13"/>
        <v>4.2268499999999998</v>
      </c>
      <c r="U54" t="s">
        <v>4103</v>
      </c>
      <c r="V54" s="9">
        <f t="shared" si="14"/>
        <v>5.7055499999999997</v>
      </c>
      <c r="Y54" t="s">
        <v>4103</v>
      </c>
      <c r="Z54" s="9">
        <f t="shared" si="15"/>
        <v>9.7649999999999988</v>
      </c>
      <c r="AA54" t="s">
        <v>4103</v>
      </c>
      <c r="AC54" t="s">
        <v>4103</v>
      </c>
      <c r="AD54" s="9">
        <f t="shared" si="16"/>
        <v>4.1849999999999996</v>
      </c>
      <c r="AG54" t="s">
        <v>4103</v>
      </c>
      <c r="AH54" s="9">
        <f t="shared" si="17"/>
        <v>11.927249999999999</v>
      </c>
      <c r="AK54" t="s">
        <v>4103</v>
      </c>
      <c r="AL54" s="9">
        <f t="shared" si="18"/>
        <v>8.927999999999999</v>
      </c>
      <c r="AO54" t="s">
        <v>4103</v>
      </c>
      <c r="AP54" s="9">
        <f t="shared" si="19"/>
        <v>3.3479999999999999</v>
      </c>
      <c r="AS54" t="s">
        <v>4137</v>
      </c>
      <c r="AT54" s="9">
        <v>0.78</v>
      </c>
      <c r="AW54" t="str">
        <f t="shared" si="20"/>
        <v>Fee Schedule</v>
      </c>
      <c r="AX54" s="9">
        <f t="shared" si="21"/>
        <v>0.78</v>
      </c>
      <c r="AZ54" t="s">
        <v>4149</v>
      </c>
      <c r="BA54" s="9">
        <v>0</v>
      </c>
      <c r="BC54" t="str">
        <f t="shared" si="22"/>
        <v>Zero Pay APC</v>
      </c>
      <c r="BD54" s="9">
        <f t="shared" si="23"/>
        <v>0</v>
      </c>
      <c r="BF54" t="str">
        <f t="shared" si="24"/>
        <v>Zero Pay APC</v>
      </c>
      <c r="BG54" s="9">
        <f t="shared" si="25"/>
        <v>0</v>
      </c>
      <c r="BI54" t="str">
        <f t="shared" si="26"/>
        <v>Zero Pay APC</v>
      </c>
      <c r="BJ54" s="9">
        <f t="shared" si="27"/>
        <v>0</v>
      </c>
      <c r="BL54" t="str">
        <f t="shared" si="28"/>
        <v>Zero Pay APC</v>
      </c>
      <c r="BM54" s="9">
        <f t="shared" si="29"/>
        <v>0</v>
      </c>
      <c r="BO54" t="str">
        <f t="shared" si="30"/>
        <v>Zero Pay APC</v>
      </c>
      <c r="BP54" s="9">
        <f t="shared" si="31"/>
        <v>0</v>
      </c>
    </row>
    <row r="55" spans="1:68" x14ac:dyDescent="0.25">
      <c r="A55">
        <v>1214534</v>
      </c>
      <c r="B55" t="s">
        <v>610</v>
      </c>
      <c r="C55">
        <v>250</v>
      </c>
      <c r="D55" t="s">
        <v>611</v>
      </c>
      <c r="F55" s="9">
        <f t="shared" si="0"/>
        <v>0</v>
      </c>
      <c r="G55" s="9">
        <f t="shared" si="1"/>
        <v>11.927249999999999</v>
      </c>
      <c r="H55" s="9">
        <f t="shared" si="2"/>
        <v>8.3699999999999992</v>
      </c>
      <c r="I55" s="9">
        <v>13.95</v>
      </c>
      <c r="K55" t="s">
        <v>4100</v>
      </c>
      <c r="N55" t="s">
        <v>4103</v>
      </c>
      <c r="O55" s="9">
        <f t="shared" si="12"/>
        <v>1.3280399999999999</v>
      </c>
      <c r="Q55" t="s">
        <v>4103</v>
      </c>
      <c r="R55" s="9">
        <f t="shared" si="13"/>
        <v>4.2268499999999998</v>
      </c>
      <c r="U55" t="s">
        <v>4103</v>
      </c>
      <c r="V55" s="9">
        <f t="shared" si="14"/>
        <v>5.7055499999999997</v>
      </c>
      <c r="Y55" t="s">
        <v>4103</v>
      </c>
      <c r="Z55" s="9">
        <f t="shared" si="15"/>
        <v>9.7649999999999988</v>
      </c>
      <c r="AA55" t="s">
        <v>4103</v>
      </c>
      <c r="AC55" t="s">
        <v>4103</v>
      </c>
      <c r="AD55" s="9">
        <f t="shared" si="16"/>
        <v>4.1849999999999996</v>
      </c>
      <c r="AG55" t="s">
        <v>4103</v>
      </c>
      <c r="AH55" s="9">
        <f t="shared" si="17"/>
        <v>11.927249999999999</v>
      </c>
      <c r="AK55" t="s">
        <v>4103</v>
      </c>
      <c r="AL55" s="9">
        <f t="shared" si="18"/>
        <v>8.927999999999999</v>
      </c>
      <c r="AO55" t="s">
        <v>4103</v>
      </c>
      <c r="AP55" s="9">
        <f t="shared" si="19"/>
        <v>3.3479999999999999</v>
      </c>
      <c r="AS55" t="s">
        <v>4137</v>
      </c>
      <c r="AT55" s="9">
        <v>0.78</v>
      </c>
      <c r="AW55" t="str">
        <f t="shared" si="20"/>
        <v>Fee Schedule</v>
      </c>
      <c r="AX55" s="9">
        <f t="shared" si="21"/>
        <v>0.78</v>
      </c>
      <c r="AZ55" t="s">
        <v>4149</v>
      </c>
      <c r="BA55" s="9">
        <v>0</v>
      </c>
      <c r="BC55" t="str">
        <f t="shared" si="22"/>
        <v>Zero Pay APC</v>
      </c>
      <c r="BD55" s="9">
        <f t="shared" si="23"/>
        <v>0</v>
      </c>
      <c r="BF55" t="str">
        <f t="shared" si="24"/>
        <v>Zero Pay APC</v>
      </c>
      <c r="BG55" s="9">
        <f t="shared" si="25"/>
        <v>0</v>
      </c>
      <c r="BI55" t="str">
        <f t="shared" si="26"/>
        <v>Zero Pay APC</v>
      </c>
      <c r="BJ55" s="9">
        <f t="shared" si="27"/>
        <v>0</v>
      </c>
      <c r="BL55" t="str">
        <f t="shared" si="28"/>
        <v>Zero Pay APC</v>
      </c>
      <c r="BM55" s="9">
        <f t="shared" si="29"/>
        <v>0</v>
      </c>
      <c r="BO55" t="str">
        <f t="shared" si="30"/>
        <v>Zero Pay APC</v>
      </c>
      <c r="BP55" s="9">
        <f t="shared" si="31"/>
        <v>0</v>
      </c>
    </row>
    <row r="56" spans="1:68" x14ac:dyDescent="0.25">
      <c r="A56">
        <v>1216032</v>
      </c>
      <c r="B56" t="s">
        <v>908</v>
      </c>
      <c r="C56">
        <v>250</v>
      </c>
      <c r="D56" t="s">
        <v>909</v>
      </c>
      <c r="F56" s="9">
        <f t="shared" si="0"/>
        <v>4.4115679999999999</v>
      </c>
      <c r="G56" s="9">
        <f t="shared" si="1"/>
        <v>32.438000000000002</v>
      </c>
      <c r="H56" s="9">
        <f t="shared" si="2"/>
        <v>27.804000000000002</v>
      </c>
      <c r="I56" s="9">
        <v>46.34</v>
      </c>
      <c r="K56" t="s">
        <v>4100</v>
      </c>
      <c r="N56" t="s">
        <v>4103</v>
      </c>
      <c r="O56" s="9">
        <f t="shared" si="12"/>
        <v>4.4115679999999999</v>
      </c>
      <c r="Q56" t="s">
        <v>4103</v>
      </c>
      <c r="R56" s="9">
        <f t="shared" si="13"/>
        <v>14.041020000000001</v>
      </c>
      <c r="U56" t="s">
        <v>4103</v>
      </c>
      <c r="V56" s="9">
        <f t="shared" si="14"/>
        <v>18.953060000000001</v>
      </c>
      <c r="Y56" t="s">
        <v>4103</v>
      </c>
      <c r="Z56" s="9">
        <f t="shared" si="15"/>
        <v>32.438000000000002</v>
      </c>
      <c r="AA56" t="s">
        <v>4103</v>
      </c>
      <c r="AC56" t="s">
        <v>4103</v>
      </c>
      <c r="AD56" s="9">
        <f t="shared" si="16"/>
        <v>13.902000000000001</v>
      </c>
      <c r="AG56" t="s">
        <v>4103</v>
      </c>
      <c r="AH56" s="9">
        <f t="shared" si="17"/>
        <v>11.927249999999999</v>
      </c>
      <c r="AK56" t="s">
        <v>4103</v>
      </c>
      <c r="AL56" s="9">
        <f t="shared" si="18"/>
        <v>29.657600000000002</v>
      </c>
      <c r="AO56" t="s">
        <v>4103</v>
      </c>
      <c r="AP56" s="9">
        <f t="shared" si="19"/>
        <v>11.121600000000001</v>
      </c>
      <c r="AS56" t="s">
        <v>4137</v>
      </c>
      <c r="AT56" s="9">
        <v>6.06</v>
      </c>
      <c r="AW56" t="str">
        <f t="shared" si="20"/>
        <v>Fee Schedule</v>
      </c>
      <c r="AX56" s="9">
        <f t="shared" si="21"/>
        <v>6.06</v>
      </c>
      <c r="AZ56" t="s">
        <v>4151</v>
      </c>
      <c r="BA56" s="9">
        <v>6.06</v>
      </c>
      <c r="BC56" t="str">
        <f t="shared" si="22"/>
        <v>APCs</v>
      </c>
      <c r="BD56" s="9">
        <f t="shared" si="23"/>
        <v>6.06</v>
      </c>
      <c r="BF56" t="str">
        <f t="shared" si="24"/>
        <v>APCs</v>
      </c>
      <c r="BG56" s="9">
        <f t="shared" si="25"/>
        <v>6.06</v>
      </c>
      <c r="BI56" t="str">
        <f t="shared" si="26"/>
        <v>APCs</v>
      </c>
      <c r="BJ56" s="9">
        <f t="shared" si="27"/>
        <v>6.06</v>
      </c>
      <c r="BL56" t="str">
        <f t="shared" si="28"/>
        <v>APCs</v>
      </c>
      <c r="BM56" s="9">
        <f t="shared" si="29"/>
        <v>6.06</v>
      </c>
      <c r="BO56" t="str">
        <f t="shared" si="30"/>
        <v>APCs</v>
      </c>
      <c r="BP56" s="9">
        <f t="shared" si="31"/>
        <v>6.06</v>
      </c>
    </row>
    <row r="57" spans="1:68" x14ac:dyDescent="0.25">
      <c r="A57">
        <v>7212162</v>
      </c>
      <c r="B57" t="s">
        <v>2035</v>
      </c>
      <c r="C57">
        <v>250</v>
      </c>
      <c r="D57" t="s">
        <v>2036</v>
      </c>
      <c r="F57" s="9">
        <f t="shared" si="0"/>
        <v>0</v>
      </c>
      <c r="G57" s="9">
        <f t="shared" si="1"/>
        <v>39.620699999999999</v>
      </c>
      <c r="H57" s="9">
        <f t="shared" si="2"/>
        <v>1.764</v>
      </c>
      <c r="I57" s="9">
        <v>2.94</v>
      </c>
      <c r="K57" t="s">
        <v>4100</v>
      </c>
      <c r="N57" t="s">
        <v>4103</v>
      </c>
      <c r="O57" s="9">
        <f t="shared" si="12"/>
        <v>0.27988799999999997</v>
      </c>
      <c r="Q57" t="s">
        <v>4103</v>
      </c>
      <c r="R57" s="9">
        <f t="shared" si="13"/>
        <v>0.89081999999999995</v>
      </c>
      <c r="U57" t="s">
        <v>4103</v>
      </c>
      <c r="V57" s="9">
        <f t="shared" si="14"/>
        <v>1.2024599999999999</v>
      </c>
      <c r="Y57" t="s">
        <v>4103</v>
      </c>
      <c r="Z57" s="9">
        <f t="shared" si="15"/>
        <v>2.0579999999999998</v>
      </c>
      <c r="AA57" t="s">
        <v>4103</v>
      </c>
      <c r="AC57" t="s">
        <v>4103</v>
      </c>
      <c r="AD57" s="9">
        <f t="shared" si="16"/>
        <v>0.88200000000000001</v>
      </c>
      <c r="AG57" t="s">
        <v>4103</v>
      </c>
      <c r="AH57" s="9">
        <f t="shared" si="17"/>
        <v>39.620699999999999</v>
      </c>
      <c r="AK57" t="s">
        <v>4103</v>
      </c>
      <c r="AL57" s="9">
        <f t="shared" si="18"/>
        <v>1.8815999999999999</v>
      </c>
      <c r="AO57" t="s">
        <v>4103</v>
      </c>
      <c r="AP57" s="9">
        <f t="shared" si="19"/>
        <v>0.7056</v>
      </c>
      <c r="AS57" t="s">
        <v>4103</v>
      </c>
      <c r="AT57" s="9">
        <f>I57*0%</f>
        <v>0</v>
      </c>
      <c r="AW57" t="str">
        <f t="shared" si="20"/>
        <v>POC</v>
      </c>
      <c r="AX57" s="9">
        <f t="shared" si="21"/>
        <v>0</v>
      </c>
      <c r="AZ57" t="s">
        <v>4149</v>
      </c>
      <c r="BA57" s="9">
        <v>0</v>
      </c>
      <c r="BC57" t="str">
        <f t="shared" si="22"/>
        <v>Zero Pay APC</v>
      </c>
      <c r="BD57" s="9">
        <f t="shared" si="23"/>
        <v>0</v>
      </c>
      <c r="BF57" t="str">
        <f t="shared" si="24"/>
        <v>Zero Pay APC</v>
      </c>
      <c r="BG57" s="9">
        <f t="shared" si="25"/>
        <v>0</v>
      </c>
      <c r="BI57" t="str">
        <f t="shared" si="26"/>
        <v>Zero Pay APC</v>
      </c>
      <c r="BJ57" s="9">
        <f t="shared" si="27"/>
        <v>0</v>
      </c>
      <c r="BL57" t="str">
        <f t="shared" si="28"/>
        <v>Zero Pay APC</v>
      </c>
      <c r="BM57" s="9">
        <f t="shared" si="29"/>
        <v>0</v>
      </c>
      <c r="BO57" t="str">
        <f t="shared" si="30"/>
        <v>Zero Pay APC</v>
      </c>
      <c r="BP57" s="9">
        <f t="shared" si="31"/>
        <v>0</v>
      </c>
    </row>
    <row r="58" spans="1:68" x14ac:dyDescent="0.25">
      <c r="A58">
        <v>7212202</v>
      </c>
      <c r="B58" t="s">
        <v>2062</v>
      </c>
      <c r="C58">
        <v>250</v>
      </c>
      <c r="D58" t="s">
        <v>2063</v>
      </c>
      <c r="F58" s="9">
        <f t="shared" si="0"/>
        <v>0</v>
      </c>
      <c r="G58" s="9">
        <f t="shared" si="1"/>
        <v>19.544</v>
      </c>
      <c r="H58" s="9">
        <f t="shared" si="2"/>
        <v>16.751999999999999</v>
      </c>
      <c r="I58" s="9">
        <v>27.92</v>
      </c>
      <c r="K58" t="s">
        <v>4100</v>
      </c>
      <c r="N58" t="s">
        <v>4103</v>
      </c>
      <c r="O58" s="9">
        <f t="shared" si="12"/>
        <v>2.6579839999999999</v>
      </c>
      <c r="Q58" t="s">
        <v>4103</v>
      </c>
      <c r="R58" s="9">
        <f t="shared" si="13"/>
        <v>8.4597600000000011</v>
      </c>
      <c r="U58" t="s">
        <v>4103</v>
      </c>
      <c r="V58" s="9">
        <f t="shared" si="14"/>
        <v>11.419280000000001</v>
      </c>
      <c r="Y58" t="s">
        <v>4103</v>
      </c>
      <c r="Z58" s="9">
        <f t="shared" si="15"/>
        <v>19.544</v>
      </c>
      <c r="AA58" t="s">
        <v>4103</v>
      </c>
      <c r="AC58" t="s">
        <v>4103</v>
      </c>
      <c r="AD58" s="9">
        <f t="shared" si="16"/>
        <v>8.3759999999999994</v>
      </c>
      <c r="AG58" t="s">
        <v>4103</v>
      </c>
      <c r="AH58" s="9">
        <f t="shared" si="17"/>
        <v>2.5137</v>
      </c>
      <c r="AK58" t="s">
        <v>4103</v>
      </c>
      <c r="AL58" s="9">
        <f t="shared" si="18"/>
        <v>17.8688</v>
      </c>
      <c r="AO58" t="s">
        <v>4103</v>
      </c>
      <c r="AP58" s="9">
        <f t="shared" si="19"/>
        <v>6.7008000000000001</v>
      </c>
      <c r="AS58" t="s">
        <v>4103</v>
      </c>
      <c r="AT58" s="9">
        <f>I58*0%</f>
        <v>0</v>
      </c>
      <c r="AW58" t="str">
        <f t="shared" si="20"/>
        <v>POC</v>
      </c>
      <c r="AX58" s="9">
        <f t="shared" si="21"/>
        <v>0</v>
      </c>
      <c r="AZ58" t="s">
        <v>4149</v>
      </c>
      <c r="BA58" s="9">
        <v>0</v>
      </c>
      <c r="BC58" t="str">
        <f t="shared" si="22"/>
        <v>Zero Pay APC</v>
      </c>
      <c r="BD58" s="9">
        <f t="shared" si="23"/>
        <v>0</v>
      </c>
      <c r="BF58" t="str">
        <f t="shared" si="24"/>
        <v>Zero Pay APC</v>
      </c>
      <c r="BG58" s="9">
        <f t="shared" si="25"/>
        <v>0</v>
      </c>
      <c r="BI58" t="str">
        <f t="shared" si="26"/>
        <v>Zero Pay APC</v>
      </c>
      <c r="BJ58" s="9">
        <f t="shared" si="27"/>
        <v>0</v>
      </c>
      <c r="BL58" t="str">
        <f t="shared" si="28"/>
        <v>Zero Pay APC</v>
      </c>
      <c r="BM58" s="9">
        <f t="shared" si="29"/>
        <v>0</v>
      </c>
      <c r="BO58" t="str">
        <f t="shared" si="30"/>
        <v>Zero Pay APC</v>
      </c>
      <c r="BP58" s="9">
        <f t="shared" si="31"/>
        <v>0</v>
      </c>
    </row>
    <row r="59" spans="1:68" x14ac:dyDescent="0.25">
      <c r="A59">
        <v>1211215</v>
      </c>
      <c r="B59" t="s">
        <v>542</v>
      </c>
      <c r="C59">
        <v>250</v>
      </c>
      <c r="D59" t="s">
        <v>543</v>
      </c>
      <c r="F59" s="9">
        <f t="shared" si="0"/>
        <v>0</v>
      </c>
      <c r="G59" s="9">
        <f t="shared" si="1"/>
        <v>38.100999999999999</v>
      </c>
      <c r="H59" s="9">
        <f t="shared" si="2"/>
        <v>32.658000000000001</v>
      </c>
      <c r="I59" s="9">
        <v>54.43</v>
      </c>
      <c r="K59" t="s">
        <v>4100</v>
      </c>
      <c r="N59" t="s">
        <v>4103</v>
      </c>
      <c r="O59" s="9">
        <f t="shared" si="12"/>
        <v>5.1817359999999999</v>
      </c>
      <c r="Q59" t="s">
        <v>4103</v>
      </c>
      <c r="R59" s="9">
        <f t="shared" si="13"/>
        <v>16.492290000000001</v>
      </c>
      <c r="U59" t="s">
        <v>4103</v>
      </c>
      <c r="V59" s="9">
        <f t="shared" si="14"/>
        <v>22.261869999999998</v>
      </c>
      <c r="Y59" t="s">
        <v>4103</v>
      </c>
      <c r="Z59" s="9">
        <f t="shared" si="15"/>
        <v>38.100999999999999</v>
      </c>
      <c r="AA59" t="s">
        <v>4103</v>
      </c>
      <c r="AC59" t="s">
        <v>4103</v>
      </c>
      <c r="AD59" s="9">
        <f t="shared" si="16"/>
        <v>16.329000000000001</v>
      </c>
      <c r="AG59" t="s">
        <v>4103</v>
      </c>
      <c r="AH59" s="9">
        <f t="shared" si="17"/>
        <v>23.871600000000001</v>
      </c>
      <c r="AK59" t="s">
        <v>4103</v>
      </c>
      <c r="AL59" s="9">
        <f t="shared" si="18"/>
        <v>34.8352</v>
      </c>
      <c r="AO59" t="s">
        <v>4103</v>
      </c>
      <c r="AP59" s="9">
        <f t="shared" si="19"/>
        <v>13.0632</v>
      </c>
      <c r="AS59" t="s">
        <v>4137</v>
      </c>
      <c r="AT59" s="9">
        <v>10.59</v>
      </c>
      <c r="AW59" t="str">
        <f t="shared" si="20"/>
        <v>Fee Schedule</v>
      </c>
      <c r="AX59" s="9">
        <f t="shared" si="21"/>
        <v>10.59</v>
      </c>
      <c r="AZ59" t="s">
        <v>4149</v>
      </c>
      <c r="BA59" s="9">
        <v>0</v>
      </c>
      <c r="BC59" t="str">
        <f t="shared" si="22"/>
        <v>Zero Pay APC</v>
      </c>
      <c r="BD59" s="9">
        <f t="shared" si="23"/>
        <v>0</v>
      </c>
      <c r="BF59" t="str">
        <f t="shared" si="24"/>
        <v>Zero Pay APC</v>
      </c>
      <c r="BG59" s="9">
        <f t="shared" si="25"/>
        <v>0</v>
      </c>
      <c r="BI59" t="str">
        <f t="shared" si="26"/>
        <v>Zero Pay APC</v>
      </c>
      <c r="BJ59" s="9">
        <f t="shared" si="27"/>
        <v>0</v>
      </c>
      <c r="BL59" t="str">
        <f t="shared" si="28"/>
        <v>Zero Pay APC</v>
      </c>
      <c r="BM59" s="9">
        <f t="shared" si="29"/>
        <v>0</v>
      </c>
      <c r="BO59" t="str">
        <f t="shared" si="30"/>
        <v>Zero Pay APC</v>
      </c>
      <c r="BP59" s="9">
        <f t="shared" si="31"/>
        <v>0</v>
      </c>
    </row>
    <row r="60" spans="1:68" x14ac:dyDescent="0.25">
      <c r="A60">
        <v>1210342</v>
      </c>
      <c r="B60" t="s">
        <v>420</v>
      </c>
      <c r="C60">
        <v>250</v>
      </c>
      <c r="D60" t="s">
        <v>421</v>
      </c>
      <c r="F60" s="9">
        <f t="shared" si="0"/>
        <v>0</v>
      </c>
      <c r="G60" s="9">
        <f t="shared" si="1"/>
        <v>46.537649999999999</v>
      </c>
      <c r="H60" s="9">
        <f t="shared" si="2"/>
        <v>4.1579999999999995</v>
      </c>
      <c r="I60" s="9">
        <v>6.93</v>
      </c>
      <c r="K60" t="s">
        <v>4100</v>
      </c>
      <c r="N60" t="s">
        <v>4103</v>
      </c>
      <c r="O60" s="9">
        <f t="shared" si="12"/>
        <v>0.65973599999999988</v>
      </c>
      <c r="Q60" t="s">
        <v>4103</v>
      </c>
      <c r="R60" s="9">
        <f t="shared" si="13"/>
        <v>2.09979</v>
      </c>
      <c r="U60" t="s">
        <v>4103</v>
      </c>
      <c r="V60" s="9">
        <f t="shared" si="14"/>
        <v>2.8343699999999998</v>
      </c>
      <c r="Y60" t="s">
        <v>4103</v>
      </c>
      <c r="Z60" s="9">
        <f t="shared" si="15"/>
        <v>4.8509999999999991</v>
      </c>
      <c r="AA60" t="s">
        <v>4103</v>
      </c>
      <c r="AC60" t="s">
        <v>4103</v>
      </c>
      <c r="AD60" s="9">
        <f t="shared" si="16"/>
        <v>2.0789999999999997</v>
      </c>
      <c r="AG60" t="s">
        <v>4103</v>
      </c>
      <c r="AH60" s="9">
        <f t="shared" si="17"/>
        <v>46.537649999999999</v>
      </c>
      <c r="AK60" t="s">
        <v>4103</v>
      </c>
      <c r="AL60" s="9">
        <f t="shared" si="18"/>
        <v>4.4352</v>
      </c>
      <c r="AO60" t="s">
        <v>4103</v>
      </c>
      <c r="AP60" s="9">
        <f t="shared" si="19"/>
        <v>1.6631999999999998</v>
      </c>
      <c r="AS60" t="s">
        <v>4137</v>
      </c>
      <c r="AT60" s="9">
        <v>0.3</v>
      </c>
      <c r="AW60" t="str">
        <f t="shared" si="20"/>
        <v>Fee Schedule</v>
      </c>
      <c r="AX60" s="9">
        <f t="shared" si="21"/>
        <v>0.3</v>
      </c>
      <c r="AZ60" t="s">
        <v>4149</v>
      </c>
      <c r="BA60" s="9">
        <v>0</v>
      </c>
      <c r="BC60" t="str">
        <f t="shared" si="22"/>
        <v>Zero Pay APC</v>
      </c>
      <c r="BD60" s="9">
        <f t="shared" si="23"/>
        <v>0</v>
      </c>
      <c r="BF60" t="str">
        <f t="shared" si="24"/>
        <v>Zero Pay APC</v>
      </c>
      <c r="BG60" s="9">
        <f t="shared" si="25"/>
        <v>0</v>
      </c>
      <c r="BI60" t="str">
        <f t="shared" si="26"/>
        <v>Zero Pay APC</v>
      </c>
      <c r="BJ60" s="9">
        <f t="shared" si="27"/>
        <v>0</v>
      </c>
      <c r="BL60" t="str">
        <f t="shared" si="28"/>
        <v>Zero Pay APC</v>
      </c>
      <c r="BM60" s="9">
        <f t="shared" si="29"/>
        <v>0</v>
      </c>
      <c r="BO60" t="str">
        <f t="shared" si="30"/>
        <v>Zero Pay APC</v>
      </c>
      <c r="BP60" s="9">
        <f t="shared" si="31"/>
        <v>0</v>
      </c>
    </row>
    <row r="61" spans="1:68" x14ac:dyDescent="0.25">
      <c r="A61">
        <v>7212124</v>
      </c>
      <c r="B61" t="s">
        <v>420</v>
      </c>
      <c r="C61">
        <v>250</v>
      </c>
      <c r="D61" t="s">
        <v>421</v>
      </c>
      <c r="F61" s="9">
        <f t="shared" si="0"/>
        <v>0</v>
      </c>
      <c r="G61" s="9">
        <f t="shared" si="1"/>
        <v>26.375999999999998</v>
      </c>
      <c r="H61" s="9">
        <f t="shared" si="2"/>
        <v>22.608000000000001</v>
      </c>
      <c r="I61" s="9">
        <v>37.68</v>
      </c>
      <c r="K61" t="s">
        <v>4100</v>
      </c>
      <c r="N61" t="s">
        <v>4103</v>
      </c>
      <c r="O61" s="9">
        <f t="shared" si="12"/>
        <v>3.5871359999999997</v>
      </c>
      <c r="Q61" t="s">
        <v>4103</v>
      </c>
      <c r="R61" s="9">
        <f t="shared" si="13"/>
        <v>11.41704</v>
      </c>
      <c r="U61" t="s">
        <v>4103</v>
      </c>
      <c r="V61" s="9">
        <f t="shared" si="14"/>
        <v>15.411119999999999</v>
      </c>
      <c r="Y61" t="s">
        <v>4103</v>
      </c>
      <c r="Z61" s="9">
        <f t="shared" si="15"/>
        <v>26.375999999999998</v>
      </c>
      <c r="AA61" t="s">
        <v>4103</v>
      </c>
      <c r="AC61" t="s">
        <v>4103</v>
      </c>
      <c r="AD61" s="9">
        <f t="shared" si="16"/>
        <v>11.304</v>
      </c>
      <c r="AG61" t="s">
        <v>4103</v>
      </c>
      <c r="AH61" s="9">
        <f t="shared" si="17"/>
        <v>5.9251499999999995</v>
      </c>
      <c r="AK61" t="s">
        <v>4103</v>
      </c>
      <c r="AL61" s="9">
        <f t="shared" si="18"/>
        <v>24.115200000000002</v>
      </c>
      <c r="AO61" t="s">
        <v>4103</v>
      </c>
      <c r="AP61" s="9">
        <f t="shared" si="19"/>
        <v>9.0431999999999988</v>
      </c>
      <c r="AS61" t="s">
        <v>4137</v>
      </c>
      <c r="AT61" s="9">
        <v>0.3</v>
      </c>
      <c r="AW61" t="str">
        <f t="shared" si="20"/>
        <v>Fee Schedule</v>
      </c>
      <c r="AX61" s="9">
        <f t="shared" si="21"/>
        <v>0.3</v>
      </c>
      <c r="AZ61" t="s">
        <v>4149</v>
      </c>
      <c r="BA61" s="9">
        <v>0</v>
      </c>
      <c r="BC61" t="str">
        <f t="shared" si="22"/>
        <v>Zero Pay APC</v>
      </c>
      <c r="BD61" s="9">
        <f t="shared" si="23"/>
        <v>0</v>
      </c>
      <c r="BF61" t="str">
        <f t="shared" si="24"/>
        <v>Zero Pay APC</v>
      </c>
      <c r="BG61" s="9">
        <f t="shared" si="25"/>
        <v>0</v>
      </c>
      <c r="BI61" t="str">
        <f t="shared" si="26"/>
        <v>Zero Pay APC</v>
      </c>
      <c r="BJ61" s="9">
        <f t="shared" si="27"/>
        <v>0</v>
      </c>
      <c r="BL61" t="str">
        <f t="shared" si="28"/>
        <v>Zero Pay APC</v>
      </c>
      <c r="BM61" s="9">
        <f t="shared" si="29"/>
        <v>0</v>
      </c>
      <c r="BO61" t="str">
        <f t="shared" si="30"/>
        <v>Zero Pay APC</v>
      </c>
      <c r="BP61" s="9">
        <f t="shared" si="31"/>
        <v>0</v>
      </c>
    </row>
    <row r="62" spans="1:68" x14ac:dyDescent="0.25">
      <c r="A62">
        <v>1210236</v>
      </c>
      <c r="B62" t="s">
        <v>398</v>
      </c>
      <c r="C62">
        <v>250</v>
      </c>
      <c r="D62" t="s">
        <v>399</v>
      </c>
      <c r="F62" s="9">
        <f t="shared" si="0"/>
        <v>0</v>
      </c>
      <c r="G62" s="9">
        <f t="shared" si="1"/>
        <v>37.247</v>
      </c>
      <c r="H62" s="9">
        <f t="shared" si="2"/>
        <v>31.925999999999998</v>
      </c>
      <c r="I62" s="9">
        <v>53.21</v>
      </c>
      <c r="K62" t="s">
        <v>4100</v>
      </c>
      <c r="N62" t="s">
        <v>4103</v>
      </c>
      <c r="O62" s="9">
        <f t="shared" si="12"/>
        <v>5.0655919999999997</v>
      </c>
      <c r="Q62" t="s">
        <v>4103</v>
      </c>
      <c r="R62" s="9">
        <f t="shared" si="13"/>
        <v>16.122630000000001</v>
      </c>
      <c r="U62" t="s">
        <v>4103</v>
      </c>
      <c r="V62" s="9">
        <f t="shared" si="14"/>
        <v>21.762889999999999</v>
      </c>
      <c r="Y62" t="s">
        <v>4103</v>
      </c>
      <c r="Z62" s="9">
        <f t="shared" si="15"/>
        <v>37.247</v>
      </c>
      <c r="AA62" t="s">
        <v>4103</v>
      </c>
      <c r="AC62" t="s">
        <v>4103</v>
      </c>
      <c r="AD62" s="9">
        <f t="shared" si="16"/>
        <v>15.962999999999999</v>
      </c>
      <c r="AG62" t="s">
        <v>4103</v>
      </c>
      <c r="AH62" s="9">
        <f t="shared" si="17"/>
        <v>32.2164</v>
      </c>
      <c r="AK62" t="s">
        <v>4103</v>
      </c>
      <c r="AL62" s="9">
        <f t="shared" si="18"/>
        <v>34.054400000000001</v>
      </c>
      <c r="AO62" t="s">
        <v>4103</v>
      </c>
      <c r="AP62" s="9">
        <f t="shared" si="19"/>
        <v>12.7704</v>
      </c>
      <c r="AS62" t="s">
        <v>4137</v>
      </c>
      <c r="AT62" s="9">
        <v>0.95</v>
      </c>
      <c r="AW62" t="str">
        <f t="shared" si="20"/>
        <v>Fee Schedule</v>
      </c>
      <c r="AX62" s="9">
        <f t="shared" si="21"/>
        <v>0.95</v>
      </c>
      <c r="AZ62" t="s">
        <v>4149</v>
      </c>
      <c r="BA62" s="9">
        <v>0</v>
      </c>
      <c r="BC62" t="str">
        <f t="shared" si="22"/>
        <v>Zero Pay APC</v>
      </c>
      <c r="BD62" s="9">
        <f t="shared" si="23"/>
        <v>0</v>
      </c>
      <c r="BF62" t="str">
        <f t="shared" si="24"/>
        <v>Zero Pay APC</v>
      </c>
      <c r="BG62" s="9">
        <f t="shared" si="25"/>
        <v>0</v>
      </c>
      <c r="BI62" t="str">
        <f t="shared" si="26"/>
        <v>Zero Pay APC</v>
      </c>
      <c r="BJ62" s="9">
        <f t="shared" si="27"/>
        <v>0</v>
      </c>
      <c r="BL62" t="str">
        <f t="shared" si="28"/>
        <v>Zero Pay APC</v>
      </c>
      <c r="BM62" s="9">
        <f t="shared" si="29"/>
        <v>0</v>
      </c>
      <c r="BO62" t="str">
        <f t="shared" si="30"/>
        <v>Zero Pay APC</v>
      </c>
      <c r="BP62" s="9">
        <f t="shared" si="31"/>
        <v>0</v>
      </c>
    </row>
    <row r="63" spans="1:68" x14ac:dyDescent="0.25">
      <c r="A63">
        <v>1210237</v>
      </c>
      <c r="B63" t="s">
        <v>398</v>
      </c>
      <c r="C63">
        <v>250</v>
      </c>
      <c r="D63" t="s">
        <v>399</v>
      </c>
      <c r="F63" s="9">
        <f t="shared" si="0"/>
        <v>0</v>
      </c>
      <c r="G63" s="9">
        <f t="shared" si="1"/>
        <v>45.494549999999997</v>
      </c>
      <c r="H63" s="9">
        <f t="shared" si="2"/>
        <v>22.854000000000003</v>
      </c>
      <c r="I63" s="9">
        <v>38.090000000000003</v>
      </c>
      <c r="K63" t="s">
        <v>4100</v>
      </c>
      <c r="N63" t="s">
        <v>4103</v>
      </c>
      <c r="O63" s="9">
        <f t="shared" si="12"/>
        <v>3.6261679999999998</v>
      </c>
      <c r="Q63" t="s">
        <v>4103</v>
      </c>
      <c r="R63" s="9">
        <f t="shared" si="13"/>
        <v>11.541270000000001</v>
      </c>
      <c r="U63" t="s">
        <v>4103</v>
      </c>
      <c r="V63" s="9">
        <f t="shared" si="14"/>
        <v>15.578810000000001</v>
      </c>
      <c r="Y63" t="s">
        <v>4103</v>
      </c>
      <c r="Z63" s="9">
        <f t="shared" si="15"/>
        <v>26.663</v>
      </c>
      <c r="AA63" t="s">
        <v>4103</v>
      </c>
      <c r="AC63" t="s">
        <v>4103</v>
      </c>
      <c r="AD63" s="9">
        <f t="shared" si="16"/>
        <v>11.427000000000001</v>
      </c>
      <c r="AG63" t="s">
        <v>4103</v>
      </c>
      <c r="AH63" s="9">
        <f t="shared" si="17"/>
        <v>45.494549999999997</v>
      </c>
      <c r="AK63" t="s">
        <v>4103</v>
      </c>
      <c r="AL63" s="9">
        <f t="shared" si="18"/>
        <v>24.377600000000001</v>
      </c>
      <c r="AO63" t="s">
        <v>4103</v>
      </c>
      <c r="AP63" s="9">
        <f t="shared" si="19"/>
        <v>9.1416000000000004</v>
      </c>
      <c r="AS63" t="s">
        <v>4137</v>
      </c>
      <c r="AT63" s="9">
        <v>0.95</v>
      </c>
      <c r="AW63" t="str">
        <f t="shared" si="20"/>
        <v>Fee Schedule</v>
      </c>
      <c r="AX63" s="9">
        <f t="shared" si="21"/>
        <v>0.95</v>
      </c>
      <c r="AZ63" t="s">
        <v>4149</v>
      </c>
      <c r="BA63" s="9">
        <v>0</v>
      </c>
      <c r="BC63" t="str">
        <f t="shared" si="22"/>
        <v>Zero Pay APC</v>
      </c>
      <c r="BD63" s="9">
        <f t="shared" si="23"/>
        <v>0</v>
      </c>
      <c r="BF63" t="str">
        <f t="shared" si="24"/>
        <v>Zero Pay APC</v>
      </c>
      <c r="BG63" s="9">
        <f t="shared" si="25"/>
        <v>0</v>
      </c>
      <c r="BI63" t="str">
        <f t="shared" si="26"/>
        <v>Zero Pay APC</v>
      </c>
      <c r="BJ63" s="9">
        <f t="shared" si="27"/>
        <v>0</v>
      </c>
      <c r="BL63" t="str">
        <f t="shared" si="28"/>
        <v>Zero Pay APC</v>
      </c>
      <c r="BM63" s="9">
        <f t="shared" si="29"/>
        <v>0</v>
      </c>
      <c r="BO63" t="str">
        <f t="shared" si="30"/>
        <v>Zero Pay APC</v>
      </c>
      <c r="BP63" s="9">
        <f t="shared" si="31"/>
        <v>0</v>
      </c>
    </row>
    <row r="64" spans="1:68" x14ac:dyDescent="0.25">
      <c r="A64">
        <v>1211180</v>
      </c>
      <c r="B64" t="s">
        <v>398</v>
      </c>
      <c r="C64">
        <v>250</v>
      </c>
      <c r="D64" t="s">
        <v>399</v>
      </c>
      <c r="F64" s="9">
        <f t="shared" si="0"/>
        <v>0</v>
      </c>
      <c r="G64" s="9">
        <f t="shared" si="1"/>
        <v>67.613</v>
      </c>
      <c r="H64" s="9">
        <f t="shared" si="2"/>
        <v>57.954000000000001</v>
      </c>
      <c r="I64" s="9">
        <v>96.59</v>
      </c>
      <c r="K64" t="s">
        <v>4100</v>
      </c>
      <c r="N64" t="s">
        <v>4103</v>
      </c>
      <c r="O64" s="9">
        <f t="shared" si="12"/>
        <v>9.1953680000000002</v>
      </c>
      <c r="Q64" t="s">
        <v>4103</v>
      </c>
      <c r="R64" s="9">
        <f t="shared" si="13"/>
        <v>29.266770000000001</v>
      </c>
      <c r="U64" t="s">
        <v>4103</v>
      </c>
      <c r="V64" s="9">
        <f t="shared" si="14"/>
        <v>39.505310000000001</v>
      </c>
      <c r="Y64" t="s">
        <v>4103</v>
      </c>
      <c r="Z64" s="9">
        <f t="shared" si="15"/>
        <v>67.613</v>
      </c>
      <c r="AA64" t="s">
        <v>4103</v>
      </c>
      <c r="AC64" t="s">
        <v>4103</v>
      </c>
      <c r="AD64" s="9">
        <f t="shared" si="16"/>
        <v>28.977</v>
      </c>
      <c r="AG64" t="s">
        <v>4103</v>
      </c>
      <c r="AH64" s="9">
        <f t="shared" si="17"/>
        <v>32.566950000000006</v>
      </c>
      <c r="AK64" t="s">
        <v>4103</v>
      </c>
      <c r="AL64" s="9">
        <f t="shared" si="18"/>
        <v>61.817600000000006</v>
      </c>
      <c r="AO64" t="s">
        <v>4103</v>
      </c>
      <c r="AP64" s="9">
        <f t="shared" si="19"/>
        <v>23.1816</v>
      </c>
      <c r="AS64" t="s">
        <v>4137</v>
      </c>
      <c r="AT64" s="9">
        <v>0.95</v>
      </c>
      <c r="AW64" t="str">
        <f t="shared" si="20"/>
        <v>Fee Schedule</v>
      </c>
      <c r="AX64" s="9">
        <f t="shared" si="21"/>
        <v>0.95</v>
      </c>
      <c r="AZ64" t="s">
        <v>4149</v>
      </c>
      <c r="BA64" s="9">
        <v>0</v>
      </c>
      <c r="BC64" t="str">
        <f t="shared" si="22"/>
        <v>Zero Pay APC</v>
      </c>
      <c r="BD64" s="9">
        <f t="shared" si="23"/>
        <v>0</v>
      </c>
      <c r="BF64" t="str">
        <f t="shared" si="24"/>
        <v>Zero Pay APC</v>
      </c>
      <c r="BG64" s="9">
        <f t="shared" si="25"/>
        <v>0</v>
      </c>
      <c r="BI64" t="str">
        <f t="shared" si="26"/>
        <v>Zero Pay APC</v>
      </c>
      <c r="BJ64" s="9">
        <f t="shared" si="27"/>
        <v>0</v>
      </c>
      <c r="BL64" t="str">
        <f t="shared" si="28"/>
        <v>Zero Pay APC</v>
      </c>
      <c r="BM64" s="9">
        <f t="shared" si="29"/>
        <v>0</v>
      </c>
      <c r="BO64" t="str">
        <f t="shared" si="30"/>
        <v>Zero Pay APC</v>
      </c>
      <c r="BP64" s="9">
        <f t="shared" si="31"/>
        <v>0</v>
      </c>
    </row>
    <row r="65" spans="1:68" x14ac:dyDescent="0.25">
      <c r="A65">
        <v>7212109</v>
      </c>
      <c r="B65" t="s">
        <v>398</v>
      </c>
      <c r="C65">
        <v>250</v>
      </c>
      <c r="D65" t="s">
        <v>399</v>
      </c>
      <c r="F65" s="9">
        <f t="shared" si="0"/>
        <v>0</v>
      </c>
      <c r="G65" s="9">
        <f t="shared" si="1"/>
        <v>83.061999999999998</v>
      </c>
      <c r="H65" s="9">
        <f t="shared" si="2"/>
        <v>71.195999999999998</v>
      </c>
      <c r="I65" s="9">
        <v>118.66</v>
      </c>
      <c r="K65" t="s">
        <v>4100</v>
      </c>
      <c r="N65" t="s">
        <v>4103</v>
      </c>
      <c r="O65" s="9">
        <f t="shared" si="12"/>
        <v>11.296431999999999</v>
      </c>
      <c r="Q65" t="s">
        <v>4103</v>
      </c>
      <c r="R65" s="9">
        <f t="shared" si="13"/>
        <v>35.953980000000001</v>
      </c>
      <c r="U65" t="s">
        <v>4103</v>
      </c>
      <c r="V65" s="9">
        <f t="shared" si="14"/>
        <v>48.531939999999999</v>
      </c>
      <c r="Y65" t="s">
        <v>4103</v>
      </c>
      <c r="Z65" s="9">
        <f t="shared" si="15"/>
        <v>83.061999999999998</v>
      </c>
      <c r="AA65" t="s">
        <v>4103</v>
      </c>
      <c r="AC65" t="s">
        <v>4103</v>
      </c>
      <c r="AD65" s="9">
        <f t="shared" si="16"/>
        <v>35.597999999999999</v>
      </c>
      <c r="AG65" t="s">
        <v>4103</v>
      </c>
      <c r="AH65" s="9">
        <f t="shared" si="17"/>
        <v>82.584450000000004</v>
      </c>
      <c r="AK65" t="s">
        <v>4103</v>
      </c>
      <c r="AL65" s="9">
        <f t="shared" si="18"/>
        <v>75.942400000000006</v>
      </c>
      <c r="AO65" t="s">
        <v>4103</v>
      </c>
      <c r="AP65" s="9">
        <f t="shared" si="19"/>
        <v>28.478399999999997</v>
      </c>
      <c r="AS65" t="s">
        <v>4137</v>
      </c>
      <c r="AT65" s="9">
        <v>0.95</v>
      </c>
      <c r="AW65" t="str">
        <f t="shared" si="20"/>
        <v>Fee Schedule</v>
      </c>
      <c r="AX65" s="9">
        <f t="shared" si="21"/>
        <v>0.95</v>
      </c>
      <c r="AZ65" t="s">
        <v>4149</v>
      </c>
      <c r="BA65" s="9">
        <v>0</v>
      </c>
      <c r="BC65" t="str">
        <f t="shared" si="22"/>
        <v>Zero Pay APC</v>
      </c>
      <c r="BD65" s="9">
        <f t="shared" si="23"/>
        <v>0</v>
      </c>
      <c r="BF65" t="str">
        <f t="shared" si="24"/>
        <v>Zero Pay APC</v>
      </c>
      <c r="BG65" s="9">
        <f t="shared" si="25"/>
        <v>0</v>
      </c>
      <c r="BI65" t="str">
        <f t="shared" si="26"/>
        <v>Zero Pay APC</v>
      </c>
      <c r="BJ65" s="9">
        <f t="shared" si="27"/>
        <v>0</v>
      </c>
      <c r="BL65" t="str">
        <f t="shared" si="28"/>
        <v>Zero Pay APC</v>
      </c>
      <c r="BM65" s="9">
        <f t="shared" si="29"/>
        <v>0</v>
      </c>
      <c r="BO65" t="str">
        <f t="shared" si="30"/>
        <v>Zero Pay APC</v>
      </c>
      <c r="BP65" s="9">
        <f t="shared" si="31"/>
        <v>0</v>
      </c>
    </row>
    <row r="66" spans="1:68" x14ac:dyDescent="0.25">
      <c r="A66">
        <v>1210188</v>
      </c>
      <c r="B66" t="s">
        <v>372</v>
      </c>
      <c r="C66">
        <v>250</v>
      </c>
      <c r="D66" t="s">
        <v>373</v>
      </c>
      <c r="F66" s="9">
        <f t="shared" si="0"/>
        <v>0</v>
      </c>
      <c r="G66" s="9">
        <f t="shared" si="1"/>
        <v>101.45429999999999</v>
      </c>
      <c r="H66" s="9">
        <f t="shared" si="2"/>
        <v>72.03</v>
      </c>
      <c r="I66" s="9">
        <v>120.05</v>
      </c>
      <c r="K66" t="s">
        <v>4100</v>
      </c>
      <c r="N66" t="s">
        <v>4103</v>
      </c>
      <c r="O66" s="9">
        <f t="shared" si="12"/>
        <v>11.428759999999999</v>
      </c>
      <c r="Q66" t="s">
        <v>4103</v>
      </c>
      <c r="R66" s="9">
        <f t="shared" si="13"/>
        <v>36.375149999999998</v>
      </c>
      <c r="U66" t="s">
        <v>4103</v>
      </c>
      <c r="V66" s="9">
        <f t="shared" si="14"/>
        <v>49.100449999999995</v>
      </c>
      <c r="Y66" t="s">
        <v>4103</v>
      </c>
      <c r="Z66" s="9">
        <f t="shared" si="15"/>
        <v>84.034999999999997</v>
      </c>
      <c r="AA66" t="s">
        <v>4103</v>
      </c>
      <c r="AC66" t="s">
        <v>4103</v>
      </c>
      <c r="AD66" s="9">
        <f t="shared" si="16"/>
        <v>36.015000000000001</v>
      </c>
      <c r="AG66" t="s">
        <v>4103</v>
      </c>
      <c r="AH66" s="9">
        <f t="shared" si="17"/>
        <v>101.45429999999999</v>
      </c>
      <c r="AK66" t="s">
        <v>4103</v>
      </c>
      <c r="AL66" s="9">
        <f t="shared" si="18"/>
        <v>76.831999999999994</v>
      </c>
      <c r="AO66" t="s">
        <v>4103</v>
      </c>
      <c r="AP66" s="9">
        <f t="shared" si="19"/>
        <v>28.811999999999998</v>
      </c>
      <c r="AS66" t="s">
        <v>4137</v>
      </c>
      <c r="AT66" s="9">
        <v>2.0499999999999998</v>
      </c>
      <c r="AW66" t="str">
        <f t="shared" si="20"/>
        <v>Fee Schedule</v>
      </c>
      <c r="AX66" s="9">
        <f t="shared" si="21"/>
        <v>2.0499999999999998</v>
      </c>
      <c r="AZ66" t="s">
        <v>4149</v>
      </c>
      <c r="BA66" s="9">
        <v>0</v>
      </c>
      <c r="BC66" t="str">
        <f t="shared" si="22"/>
        <v>Zero Pay APC</v>
      </c>
      <c r="BD66" s="9">
        <f t="shared" si="23"/>
        <v>0</v>
      </c>
      <c r="BF66" t="str">
        <f t="shared" si="24"/>
        <v>Zero Pay APC</v>
      </c>
      <c r="BG66" s="9">
        <f t="shared" si="25"/>
        <v>0</v>
      </c>
      <c r="BI66" t="str">
        <f t="shared" si="26"/>
        <v>Zero Pay APC</v>
      </c>
      <c r="BJ66" s="9">
        <f t="shared" si="27"/>
        <v>0</v>
      </c>
      <c r="BL66" t="str">
        <f t="shared" si="28"/>
        <v>Zero Pay APC</v>
      </c>
      <c r="BM66" s="9">
        <f t="shared" si="29"/>
        <v>0</v>
      </c>
      <c r="BO66" t="str">
        <f t="shared" si="30"/>
        <v>Zero Pay APC</v>
      </c>
      <c r="BP66" s="9">
        <f t="shared" si="31"/>
        <v>0</v>
      </c>
    </row>
    <row r="67" spans="1:68" x14ac:dyDescent="0.25">
      <c r="A67">
        <v>7211971</v>
      </c>
      <c r="B67" t="s">
        <v>372</v>
      </c>
      <c r="C67">
        <v>250</v>
      </c>
      <c r="D67" t="s">
        <v>373</v>
      </c>
      <c r="F67" s="9">
        <f t="shared" ref="F67:F130" si="33">MIN(J67:BP67)</f>
        <v>0</v>
      </c>
      <c r="G67" s="9">
        <f t="shared" ref="G67:G130" si="34">MAX(J67:BP67)</f>
        <v>102.64274999999999</v>
      </c>
      <c r="H67" s="9">
        <f t="shared" ref="H67:H130" si="35">I67*60%</f>
        <v>72.03</v>
      </c>
      <c r="I67" s="9">
        <v>120.05</v>
      </c>
      <c r="K67" t="s">
        <v>4100</v>
      </c>
      <c r="N67" t="s">
        <v>4103</v>
      </c>
      <c r="O67" s="9">
        <f t="shared" si="12"/>
        <v>11.428759999999999</v>
      </c>
      <c r="Q67" t="s">
        <v>4103</v>
      </c>
      <c r="R67" s="9">
        <f t="shared" si="13"/>
        <v>36.375149999999998</v>
      </c>
      <c r="U67" t="s">
        <v>4103</v>
      </c>
      <c r="V67" s="9">
        <f t="shared" si="14"/>
        <v>49.100449999999995</v>
      </c>
      <c r="Y67" t="s">
        <v>4103</v>
      </c>
      <c r="Z67" s="9">
        <f t="shared" si="15"/>
        <v>84.034999999999997</v>
      </c>
      <c r="AA67" t="s">
        <v>4103</v>
      </c>
      <c r="AC67" t="s">
        <v>4103</v>
      </c>
      <c r="AD67" s="9">
        <f t="shared" si="16"/>
        <v>36.015000000000001</v>
      </c>
      <c r="AG67" t="s">
        <v>4103</v>
      </c>
      <c r="AH67" s="9">
        <f t="shared" si="17"/>
        <v>102.64274999999999</v>
      </c>
      <c r="AK67" t="s">
        <v>4103</v>
      </c>
      <c r="AL67" s="9">
        <f t="shared" si="18"/>
        <v>76.831999999999994</v>
      </c>
      <c r="AO67" t="s">
        <v>4103</v>
      </c>
      <c r="AP67" s="9">
        <f t="shared" si="19"/>
        <v>28.811999999999998</v>
      </c>
      <c r="AS67" t="s">
        <v>4137</v>
      </c>
      <c r="AT67" s="9">
        <v>2.0499999999999998</v>
      </c>
      <c r="AW67" t="str">
        <f t="shared" si="20"/>
        <v>Fee Schedule</v>
      </c>
      <c r="AX67" s="9">
        <f t="shared" si="21"/>
        <v>2.0499999999999998</v>
      </c>
      <c r="AZ67" t="s">
        <v>4149</v>
      </c>
      <c r="BA67" s="9">
        <v>0</v>
      </c>
      <c r="BC67" t="str">
        <f t="shared" si="22"/>
        <v>Zero Pay APC</v>
      </c>
      <c r="BD67" s="9">
        <f t="shared" si="23"/>
        <v>0</v>
      </c>
      <c r="BF67" t="str">
        <f t="shared" si="24"/>
        <v>Zero Pay APC</v>
      </c>
      <c r="BG67" s="9">
        <f t="shared" si="25"/>
        <v>0</v>
      </c>
      <c r="BI67" t="str">
        <f t="shared" si="26"/>
        <v>Zero Pay APC</v>
      </c>
      <c r="BJ67" s="9">
        <f t="shared" si="27"/>
        <v>0</v>
      </c>
      <c r="BL67" t="str">
        <f t="shared" si="28"/>
        <v>Zero Pay APC</v>
      </c>
      <c r="BM67" s="9">
        <f t="shared" si="29"/>
        <v>0</v>
      </c>
      <c r="BO67" t="str">
        <f t="shared" si="30"/>
        <v>Zero Pay APC</v>
      </c>
      <c r="BP67" s="9">
        <f t="shared" si="31"/>
        <v>0</v>
      </c>
    </row>
    <row r="68" spans="1:68" x14ac:dyDescent="0.25">
      <c r="A68">
        <v>1214073</v>
      </c>
      <c r="B68" t="s">
        <v>804</v>
      </c>
      <c r="C68">
        <v>250</v>
      </c>
      <c r="D68" t="s">
        <v>805</v>
      </c>
      <c r="F68" s="9">
        <f t="shared" si="33"/>
        <v>0</v>
      </c>
      <c r="G68" s="9">
        <f t="shared" si="34"/>
        <v>102.64274999999999</v>
      </c>
      <c r="H68" s="9">
        <f t="shared" si="35"/>
        <v>5.7359999999999998</v>
      </c>
      <c r="I68" s="9">
        <v>9.56</v>
      </c>
      <c r="K68" t="s">
        <v>4100</v>
      </c>
      <c r="N68" t="s">
        <v>4103</v>
      </c>
      <c r="O68" s="9">
        <f t="shared" si="12"/>
        <v>0.91011200000000003</v>
      </c>
      <c r="Q68" t="s">
        <v>4103</v>
      </c>
      <c r="R68" s="9">
        <f t="shared" si="13"/>
        <v>2.8966799999999999</v>
      </c>
      <c r="U68" t="s">
        <v>4103</v>
      </c>
      <c r="V68" s="9">
        <f t="shared" si="14"/>
        <v>3.91004</v>
      </c>
      <c r="Y68" t="s">
        <v>4103</v>
      </c>
      <c r="Z68" s="9">
        <f t="shared" si="15"/>
        <v>6.6920000000000002</v>
      </c>
      <c r="AA68" t="s">
        <v>4103</v>
      </c>
      <c r="AC68" t="s">
        <v>4103</v>
      </c>
      <c r="AD68" s="9">
        <f t="shared" si="16"/>
        <v>2.8679999999999999</v>
      </c>
      <c r="AG68" t="s">
        <v>4103</v>
      </c>
      <c r="AH68" s="9">
        <f t="shared" si="17"/>
        <v>102.64274999999999</v>
      </c>
      <c r="AK68" t="s">
        <v>4103</v>
      </c>
      <c r="AL68" s="9">
        <f t="shared" si="18"/>
        <v>6.1184000000000003</v>
      </c>
      <c r="AO68" t="s">
        <v>4103</v>
      </c>
      <c r="AP68" s="9">
        <f t="shared" si="19"/>
        <v>2.2944</v>
      </c>
      <c r="AS68" t="s">
        <v>4137</v>
      </c>
      <c r="AT68" s="9">
        <v>1.29</v>
      </c>
      <c r="AW68" t="str">
        <f t="shared" si="20"/>
        <v>Fee Schedule</v>
      </c>
      <c r="AX68" s="9">
        <f t="shared" si="21"/>
        <v>1.29</v>
      </c>
      <c r="AZ68" t="s">
        <v>4149</v>
      </c>
      <c r="BA68" s="9">
        <v>0</v>
      </c>
      <c r="BC68" t="str">
        <f t="shared" si="22"/>
        <v>Zero Pay APC</v>
      </c>
      <c r="BD68" s="9">
        <f t="shared" si="23"/>
        <v>0</v>
      </c>
      <c r="BF68" t="str">
        <f t="shared" si="24"/>
        <v>Zero Pay APC</v>
      </c>
      <c r="BG68" s="9">
        <f t="shared" si="25"/>
        <v>0</v>
      </c>
      <c r="BI68" t="str">
        <f t="shared" si="26"/>
        <v>Zero Pay APC</v>
      </c>
      <c r="BJ68" s="9">
        <f t="shared" si="27"/>
        <v>0</v>
      </c>
      <c r="BL68" t="str">
        <f t="shared" si="28"/>
        <v>Zero Pay APC</v>
      </c>
      <c r="BM68" s="9">
        <f t="shared" si="29"/>
        <v>0</v>
      </c>
      <c r="BO68" t="str">
        <f t="shared" si="30"/>
        <v>Zero Pay APC</v>
      </c>
      <c r="BP68" s="9">
        <f t="shared" si="31"/>
        <v>0</v>
      </c>
    </row>
    <row r="69" spans="1:68" x14ac:dyDescent="0.25">
      <c r="A69">
        <v>7211972</v>
      </c>
      <c r="B69" t="s">
        <v>804</v>
      </c>
      <c r="C69">
        <v>250</v>
      </c>
      <c r="D69" t="s">
        <v>805</v>
      </c>
      <c r="F69" s="9">
        <f t="shared" si="33"/>
        <v>0</v>
      </c>
      <c r="G69" s="9">
        <f t="shared" si="34"/>
        <v>8.1738</v>
      </c>
      <c r="H69" s="9">
        <f t="shared" si="35"/>
        <v>4.8540000000000001</v>
      </c>
      <c r="I69" s="9">
        <v>8.09</v>
      </c>
      <c r="K69" t="s">
        <v>4100</v>
      </c>
      <c r="N69" t="s">
        <v>4103</v>
      </c>
      <c r="O69" s="9">
        <f t="shared" si="12"/>
        <v>0.77016799999999996</v>
      </c>
      <c r="Q69" t="s">
        <v>4103</v>
      </c>
      <c r="R69" s="9">
        <f t="shared" si="13"/>
        <v>2.4512700000000001</v>
      </c>
      <c r="U69" t="s">
        <v>4103</v>
      </c>
      <c r="V69" s="9">
        <f t="shared" si="14"/>
        <v>3.3088099999999998</v>
      </c>
      <c r="Y69" t="s">
        <v>4103</v>
      </c>
      <c r="Z69" s="9">
        <f t="shared" si="15"/>
        <v>5.6629999999999994</v>
      </c>
      <c r="AA69" t="s">
        <v>4103</v>
      </c>
      <c r="AC69" t="s">
        <v>4103</v>
      </c>
      <c r="AD69" s="9">
        <f t="shared" si="16"/>
        <v>2.427</v>
      </c>
      <c r="AG69" t="s">
        <v>4103</v>
      </c>
      <c r="AH69" s="9">
        <f t="shared" si="17"/>
        <v>8.1738</v>
      </c>
      <c r="AK69" t="s">
        <v>4103</v>
      </c>
      <c r="AL69" s="9">
        <f t="shared" si="18"/>
        <v>5.1776</v>
      </c>
      <c r="AO69" t="s">
        <v>4103</v>
      </c>
      <c r="AP69" s="9">
        <f t="shared" si="19"/>
        <v>1.9416</v>
      </c>
      <c r="AS69" t="s">
        <v>4137</v>
      </c>
      <c r="AT69" s="9">
        <v>1.29</v>
      </c>
      <c r="AW69" t="str">
        <f t="shared" si="20"/>
        <v>Fee Schedule</v>
      </c>
      <c r="AX69" s="9">
        <f t="shared" si="21"/>
        <v>1.29</v>
      </c>
      <c r="AZ69" t="s">
        <v>4149</v>
      </c>
      <c r="BA69" s="9">
        <v>0</v>
      </c>
      <c r="BC69" t="str">
        <f t="shared" si="22"/>
        <v>Zero Pay APC</v>
      </c>
      <c r="BD69" s="9">
        <f t="shared" si="23"/>
        <v>0</v>
      </c>
      <c r="BF69" t="str">
        <f t="shared" si="24"/>
        <v>Zero Pay APC</v>
      </c>
      <c r="BG69" s="9">
        <f t="shared" si="25"/>
        <v>0</v>
      </c>
      <c r="BI69" t="str">
        <f t="shared" si="26"/>
        <v>Zero Pay APC</v>
      </c>
      <c r="BJ69" s="9">
        <f t="shared" si="27"/>
        <v>0</v>
      </c>
      <c r="BL69" t="str">
        <f t="shared" si="28"/>
        <v>Zero Pay APC</v>
      </c>
      <c r="BM69" s="9">
        <f t="shared" si="29"/>
        <v>0</v>
      </c>
      <c r="BO69" t="str">
        <f t="shared" si="30"/>
        <v>Zero Pay APC</v>
      </c>
      <c r="BP69" s="9">
        <f t="shared" si="31"/>
        <v>0</v>
      </c>
    </row>
    <row r="70" spans="1:68" x14ac:dyDescent="0.25">
      <c r="A70">
        <v>7212111</v>
      </c>
      <c r="B70" t="s">
        <v>2001</v>
      </c>
      <c r="C70">
        <v>250</v>
      </c>
      <c r="D70" t="s">
        <v>2002</v>
      </c>
      <c r="F70" s="9">
        <f t="shared" si="33"/>
        <v>0</v>
      </c>
      <c r="G70" s="9">
        <f t="shared" si="34"/>
        <v>122.12899999999999</v>
      </c>
      <c r="H70" s="9">
        <f t="shared" si="35"/>
        <v>104.682</v>
      </c>
      <c r="I70" s="9">
        <v>174.47</v>
      </c>
      <c r="K70" t="s">
        <v>4100</v>
      </c>
      <c r="N70" t="s">
        <v>4103</v>
      </c>
      <c r="O70" s="9">
        <f t="shared" si="12"/>
        <v>16.609544</v>
      </c>
      <c r="Q70" t="s">
        <v>4103</v>
      </c>
      <c r="R70" s="9">
        <f t="shared" si="13"/>
        <v>52.864409999999999</v>
      </c>
      <c r="U70" t="s">
        <v>4103</v>
      </c>
      <c r="V70" s="9">
        <f t="shared" si="14"/>
        <v>71.358229999999992</v>
      </c>
      <c r="Y70" t="s">
        <v>4103</v>
      </c>
      <c r="Z70" s="9">
        <f t="shared" si="15"/>
        <v>122.12899999999999</v>
      </c>
      <c r="AA70" t="s">
        <v>4103</v>
      </c>
      <c r="AC70" t="s">
        <v>4103</v>
      </c>
      <c r="AD70" s="9">
        <f t="shared" si="16"/>
        <v>52.341000000000001</v>
      </c>
      <c r="AG70" t="s">
        <v>4103</v>
      </c>
      <c r="AH70" s="9">
        <f t="shared" si="17"/>
        <v>6.9169499999999999</v>
      </c>
      <c r="AK70" t="s">
        <v>4103</v>
      </c>
      <c r="AL70" s="9">
        <f t="shared" si="18"/>
        <v>111.66079999999999</v>
      </c>
      <c r="AO70" t="s">
        <v>4103</v>
      </c>
      <c r="AP70" s="9">
        <f t="shared" si="19"/>
        <v>41.872799999999998</v>
      </c>
      <c r="AS70" t="s">
        <v>4137</v>
      </c>
      <c r="AT70" s="9">
        <v>5.76</v>
      </c>
      <c r="AW70" t="str">
        <f t="shared" si="20"/>
        <v>Fee Schedule</v>
      </c>
      <c r="AX70" s="9">
        <f t="shared" si="21"/>
        <v>5.76</v>
      </c>
      <c r="AZ70" t="s">
        <v>4149</v>
      </c>
      <c r="BA70" s="9">
        <v>0</v>
      </c>
      <c r="BC70" t="str">
        <f t="shared" si="22"/>
        <v>Zero Pay APC</v>
      </c>
      <c r="BD70" s="9">
        <f t="shared" si="23"/>
        <v>0</v>
      </c>
      <c r="BF70" t="str">
        <f t="shared" si="24"/>
        <v>Zero Pay APC</v>
      </c>
      <c r="BG70" s="9">
        <f t="shared" si="25"/>
        <v>0</v>
      </c>
      <c r="BI70" t="str">
        <f t="shared" si="26"/>
        <v>Zero Pay APC</v>
      </c>
      <c r="BJ70" s="9">
        <f t="shared" si="27"/>
        <v>0</v>
      </c>
      <c r="BL70" t="str">
        <f t="shared" si="28"/>
        <v>Zero Pay APC</v>
      </c>
      <c r="BM70" s="9">
        <f t="shared" si="29"/>
        <v>0</v>
      </c>
      <c r="BO70" t="str">
        <f t="shared" si="30"/>
        <v>Zero Pay APC</v>
      </c>
      <c r="BP70" s="9">
        <f t="shared" si="31"/>
        <v>0</v>
      </c>
    </row>
    <row r="71" spans="1:68" x14ac:dyDescent="0.25">
      <c r="A71">
        <v>1213699</v>
      </c>
      <c r="B71" t="s">
        <v>764</v>
      </c>
      <c r="C71">
        <v>250</v>
      </c>
      <c r="D71" t="s">
        <v>765</v>
      </c>
      <c r="F71" s="9">
        <f t="shared" si="33"/>
        <v>4.9684879999999998</v>
      </c>
      <c r="G71" s="9">
        <f t="shared" si="34"/>
        <v>149.17185000000001</v>
      </c>
      <c r="H71" s="9">
        <f t="shared" si="35"/>
        <v>31.313999999999997</v>
      </c>
      <c r="I71" s="9">
        <v>52.19</v>
      </c>
      <c r="K71" t="s">
        <v>4100</v>
      </c>
      <c r="N71" t="s">
        <v>4103</v>
      </c>
      <c r="O71" s="9">
        <f t="shared" si="12"/>
        <v>4.9684879999999998</v>
      </c>
      <c r="Q71" t="s">
        <v>4103</v>
      </c>
      <c r="R71" s="9">
        <f t="shared" si="13"/>
        <v>15.813569999999999</v>
      </c>
      <c r="U71" t="s">
        <v>4103</v>
      </c>
      <c r="V71" s="9">
        <f t="shared" si="14"/>
        <v>21.345709999999997</v>
      </c>
      <c r="Y71" t="s">
        <v>4103</v>
      </c>
      <c r="Z71" s="9">
        <f t="shared" si="15"/>
        <v>36.532999999999994</v>
      </c>
      <c r="AA71" t="s">
        <v>4103</v>
      </c>
      <c r="AC71" t="s">
        <v>4103</v>
      </c>
      <c r="AD71" s="9">
        <f t="shared" si="16"/>
        <v>15.656999999999998</v>
      </c>
      <c r="AG71" t="s">
        <v>4103</v>
      </c>
      <c r="AH71" s="9">
        <f t="shared" si="17"/>
        <v>149.17185000000001</v>
      </c>
      <c r="AK71" t="s">
        <v>4103</v>
      </c>
      <c r="AL71" s="9">
        <f t="shared" si="18"/>
        <v>33.401600000000002</v>
      </c>
      <c r="AO71" t="s">
        <v>4103</v>
      </c>
      <c r="AP71" s="9">
        <f t="shared" si="19"/>
        <v>12.525599999999999</v>
      </c>
      <c r="AS71" t="s">
        <v>4137</v>
      </c>
      <c r="AT71" s="9">
        <v>6.82</v>
      </c>
      <c r="AW71" t="str">
        <f t="shared" si="20"/>
        <v>Fee Schedule</v>
      </c>
      <c r="AX71" s="9">
        <f t="shared" si="21"/>
        <v>6.82</v>
      </c>
      <c r="AZ71" t="s">
        <v>4151</v>
      </c>
      <c r="BA71" s="9">
        <v>6.81</v>
      </c>
      <c r="BC71" t="str">
        <f t="shared" si="22"/>
        <v>APCs</v>
      </c>
      <c r="BD71" s="9">
        <f t="shared" si="23"/>
        <v>6.81</v>
      </c>
      <c r="BF71" t="str">
        <f t="shared" si="24"/>
        <v>APCs</v>
      </c>
      <c r="BG71" s="9">
        <f t="shared" si="25"/>
        <v>6.81</v>
      </c>
      <c r="BI71" t="str">
        <f t="shared" si="26"/>
        <v>APCs</v>
      </c>
      <c r="BJ71" s="9">
        <f t="shared" si="27"/>
        <v>6.81</v>
      </c>
      <c r="BL71" t="str">
        <f t="shared" si="28"/>
        <v>APCs</v>
      </c>
      <c r="BM71" s="9">
        <f t="shared" si="29"/>
        <v>6.81</v>
      </c>
      <c r="BO71" t="str">
        <f t="shared" si="30"/>
        <v>APCs</v>
      </c>
      <c r="BP71" s="9">
        <f t="shared" si="31"/>
        <v>6.81</v>
      </c>
    </row>
    <row r="72" spans="1:68" x14ac:dyDescent="0.25">
      <c r="A72">
        <v>1213700</v>
      </c>
      <c r="B72" t="s">
        <v>764</v>
      </c>
      <c r="C72">
        <v>250</v>
      </c>
      <c r="D72" t="s">
        <v>765</v>
      </c>
      <c r="F72" s="9">
        <f t="shared" si="33"/>
        <v>4.9684879999999998</v>
      </c>
      <c r="G72" s="9">
        <f t="shared" si="34"/>
        <v>44.622450000000001</v>
      </c>
      <c r="H72" s="9">
        <f t="shared" si="35"/>
        <v>31.313999999999997</v>
      </c>
      <c r="I72" s="9">
        <v>52.19</v>
      </c>
      <c r="K72" t="s">
        <v>4100</v>
      </c>
      <c r="N72" t="s">
        <v>4103</v>
      </c>
      <c r="O72" s="9">
        <f t="shared" si="12"/>
        <v>4.9684879999999998</v>
      </c>
      <c r="Q72" t="s">
        <v>4103</v>
      </c>
      <c r="R72" s="9">
        <f t="shared" si="13"/>
        <v>15.813569999999999</v>
      </c>
      <c r="U72" t="s">
        <v>4103</v>
      </c>
      <c r="V72" s="9">
        <f t="shared" si="14"/>
        <v>21.345709999999997</v>
      </c>
      <c r="Y72" t="s">
        <v>4103</v>
      </c>
      <c r="Z72" s="9">
        <f t="shared" si="15"/>
        <v>36.532999999999994</v>
      </c>
      <c r="AA72" t="s">
        <v>4103</v>
      </c>
      <c r="AC72" t="s">
        <v>4103</v>
      </c>
      <c r="AD72" s="9">
        <f t="shared" si="16"/>
        <v>15.656999999999998</v>
      </c>
      <c r="AG72" t="s">
        <v>4103</v>
      </c>
      <c r="AH72" s="9">
        <f t="shared" si="17"/>
        <v>44.622450000000001</v>
      </c>
      <c r="AK72" t="s">
        <v>4103</v>
      </c>
      <c r="AL72" s="9">
        <f t="shared" si="18"/>
        <v>33.401600000000002</v>
      </c>
      <c r="AO72" t="s">
        <v>4103</v>
      </c>
      <c r="AP72" s="9">
        <f t="shared" si="19"/>
        <v>12.525599999999999</v>
      </c>
      <c r="AS72" t="s">
        <v>4137</v>
      </c>
      <c r="AT72" s="9">
        <v>6.82</v>
      </c>
      <c r="AW72" t="str">
        <f t="shared" si="20"/>
        <v>Fee Schedule</v>
      </c>
      <c r="AX72" s="9">
        <f t="shared" si="21"/>
        <v>6.82</v>
      </c>
      <c r="AZ72" t="s">
        <v>4151</v>
      </c>
      <c r="BA72" s="9">
        <v>6.81</v>
      </c>
      <c r="BC72" t="str">
        <f t="shared" si="22"/>
        <v>APCs</v>
      </c>
      <c r="BD72" s="9">
        <f t="shared" si="23"/>
        <v>6.81</v>
      </c>
      <c r="BF72" t="str">
        <f t="shared" si="24"/>
        <v>APCs</v>
      </c>
      <c r="BG72" s="9">
        <f t="shared" si="25"/>
        <v>6.81</v>
      </c>
      <c r="BI72" t="str">
        <f t="shared" si="26"/>
        <v>APCs</v>
      </c>
      <c r="BJ72" s="9">
        <f t="shared" si="27"/>
        <v>6.81</v>
      </c>
      <c r="BL72" t="str">
        <f t="shared" si="28"/>
        <v>APCs</v>
      </c>
      <c r="BM72" s="9">
        <f t="shared" si="29"/>
        <v>6.81</v>
      </c>
      <c r="BO72" t="str">
        <f t="shared" si="30"/>
        <v>APCs</v>
      </c>
      <c r="BP72" s="9">
        <f t="shared" si="31"/>
        <v>6.81</v>
      </c>
    </row>
    <row r="73" spans="1:68" x14ac:dyDescent="0.25">
      <c r="A73">
        <v>7212247</v>
      </c>
      <c r="B73" t="s">
        <v>2072</v>
      </c>
      <c r="C73">
        <v>250</v>
      </c>
      <c r="D73" t="s">
        <v>2073</v>
      </c>
      <c r="F73" s="9">
        <f t="shared" si="33"/>
        <v>0</v>
      </c>
      <c r="G73" s="9">
        <f t="shared" si="34"/>
        <v>170.98199999999997</v>
      </c>
      <c r="H73" s="9">
        <f t="shared" si="35"/>
        <v>146.55599999999998</v>
      </c>
      <c r="I73" s="9">
        <v>244.26</v>
      </c>
      <c r="K73" t="s">
        <v>4100</v>
      </c>
      <c r="N73" t="s">
        <v>4103</v>
      </c>
      <c r="O73" s="9">
        <f t="shared" si="12"/>
        <v>23.253551999999999</v>
      </c>
      <c r="Q73" t="s">
        <v>4103</v>
      </c>
      <c r="R73" s="9">
        <f t="shared" si="13"/>
        <v>74.010779999999997</v>
      </c>
      <c r="U73" t="s">
        <v>4103</v>
      </c>
      <c r="V73" s="9">
        <f t="shared" si="14"/>
        <v>99.902339999999995</v>
      </c>
      <c r="Y73" t="s">
        <v>4103</v>
      </c>
      <c r="Z73" s="9">
        <f t="shared" si="15"/>
        <v>170.98199999999997</v>
      </c>
      <c r="AA73" t="s">
        <v>4103</v>
      </c>
      <c r="AC73" t="s">
        <v>4103</v>
      </c>
      <c r="AD73" s="9">
        <f t="shared" si="16"/>
        <v>73.277999999999992</v>
      </c>
      <c r="AG73" t="s">
        <v>4103</v>
      </c>
      <c r="AH73" s="9">
        <f t="shared" si="17"/>
        <v>44.622450000000001</v>
      </c>
      <c r="AK73" t="s">
        <v>4103</v>
      </c>
      <c r="AL73" s="9">
        <f t="shared" si="18"/>
        <v>156.32640000000001</v>
      </c>
      <c r="AO73" t="s">
        <v>4103</v>
      </c>
      <c r="AP73" s="9">
        <f t="shared" si="19"/>
        <v>58.622399999999999</v>
      </c>
      <c r="AS73" t="s">
        <v>4137</v>
      </c>
      <c r="AT73" s="9">
        <v>1.79</v>
      </c>
      <c r="AW73" t="str">
        <f t="shared" si="20"/>
        <v>Fee Schedule</v>
      </c>
      <c r="AX73" s="9">
        <f t="shared" si="21"/>
        <v>1.79</v>
      </c>
      <c r="AZ73" t="s">
        <v>4149</v>
      </c>
      <c r="BA73" s="9">
        <v>0</v>
      </c>
      <c r="BC73" t="str">
        <f t="shared" si="22"/>
        <v>Zero Pay APC</v>
      </c>
      <c r="BD73" s="9">
        <f t="shared" si="23"/>
        <v>0</v>
      </c>
      <c r="BF73" t="str">
        <f t="shared" si="24"/>
        <v>Zero Pay APC</v>
      </c>
      <c r="BG73" s="9">
        <f t="shared" si="25"/>
        <v>0</v>
      </c>
      <c r="BI73" t="str">
        <f t="shared" si="26"/>
        <v>Zero Pay APC</v>
      </c>
      <c r="BJ73" s="9">
        <f t="shared" si="27"/>
        <v>0</v>
      </c>
      <c r="BL73" t="str">
        <f t="shared" si="28"/>
        <v>Zero Pay APC</v>
      </c>
      <c r="BM73" s="9">
        <f t="shared" si="29"/>
        <v>0</v>
      </c>
      <c r="BO73" t="str">
        <f t="shared" si="30"/>
        <v>Zero Pay APC</v>
      </c>
      <c r="BP73" s="9">
        <f t="shared" si="31"/>
        <v>0</v>
      </c>
    </row>
    <row r="74" spans="1:68" x14ac:dyDescent="0.25">
      <c r="A74">
        <v>1216226</v>
      </c>
      <c r="B74" t="s">
        <v>926</v>
      </c>
      <c r="C74">
        <v>250</v>
      </c>
      <c r="D74" t="s">
        <v>927</v>
      </c>
      <c r="F74" s="9">
        <f t="shared" si="33"/>
        <v>2.5099999999999998</v>
      </c>
      <c r="G74" s="9">
        <f t="shared" si="34"/>
        <v>208.84229999999999</v>
      </c>
      <c r="H74" s="9">
        <f t="shared" si="35"/>
        <v>18.186</v>
      </c>
      <c r="I74" s="9">
        <v>30.31</v>
      </c>
      <c r="K74" t="s">
        <v>4100</v>
      </c>
      <c r="N74" t="s">
        <v>4103</v>
      </c>
      <c r="O74" s="9">
        <f t="shared" si="12"/>
        <v>2.8855119999999999</v>
      </c>
      <c r="Q74" t="s">
        <v>4103</v>
      </c>
      <c r="R74" s="9">
        <f t="shared" si="13"/>
        <v>9.1839300000000001</v>
      </c>
      <c r="U74" t="s">
        <v>4103</v>
      </c>
      <c r="V74" s="9">
        <f t="shared" si="14"/>
        <v>12.396789999999999</v>
      </c>
      <c r="Y74" t="s">
        <v>4103</v>
      </c>
      <c r="Z74" s="9">
        <f t="shared" si="15"/>
        <v>21.216999999999999</v>
      </c>
      <c r="AA74" t="s">
        <v>4103</v>
      </c>
      <c r="AC74" t="s">
        <v>4103</v>
      </c>
      <c r="AD74" s="9">
        <f t="shared" si="16"/>
        <v>9.093</v>
      </c>
      <c r="AG74" t="s">
        <v>4103</v>
      </c>
      <c r="AH74" s="9">
        <f t="shared" si="17"/>
        <v>208.84229999999999</v>
      </c>
      <c r="AK74" t="s">
        <v>4103</v>
      </c>
      <c r="AL74" s="9">
        <f t="shared" si="18"/>
        <v>19.398399999999999</v>
      </c>
      <c r="AO74" t="s">
        <v>4103</v>
      </c>
      <c r="AP74" s="9">
        <f t="shared" si="19"/>
        <v>7.2743999999999991</v>
      </c>
      <c r="AS74" t="s">
        <v>4137</v>
      </c>
      <c r="AT74" s="9">
        <v>2.5099999999999998</v>
      </c>
      <c r="AW74" t="str">
        <f t="shared" si="20"/>
        <v>Fee Schedule</v>
      </c>
      <c r="AX74" s="9">
        <f t="shared" si="21"/>
        <v>2.5099999999999998</v>
      </c>
      <c r="AZ74" t="s">
        <v>4151</v>
      </c>
      <c r="BA74" s="9">
        <v>2.54</v>
      </c>
      <c r="BC74" t="str">
        <f t="shared" si="22"/>
        <v>APCs</v>
      </c>
      <c r="BD74" s="9">
        <f t="shared" si="23"/>
        <v>2.54</v>
      </c>
      <c r="BF74" t="str">
        <f t="shared" si="24"/>
        <v>APCs</v>
      </c>
      <c r="BG74" s="9">
        <f t="shared" si="25"/>
        <v>2.54</v>
      </c>
      <c r="BI74" t="str">
        <f t="shared" si="26"/>
        <v>APCs</v>
      </c>
      <c r="BJ74" s="9">
        <f t="shared" si="27"/>
        <v>2.54</v>
      </c>
      <c r="BL74" t="str">
        <f t="shared" si="28"/>
        <v>APCs</v>
      </c>
      <c r="BM74" s="9">
        <f t="shared" si="29"/>
        <v>2.54</v>
      </c>
      <c r="BO74" t="str">
        <f t="shared" si="30"/>
        <v>APCs</v>
      </c>
      <c r="BP74" s="9">
        <f t="shared" si="31"/>
        <v>2.54</v>
      </c>
    </row>
    <row r="75" spans="1:68" x14ac:dyDescent="0.25">
      <c r="A75">
        <v>1216237</v>
      </c>
      <c r="B75" t="s">
        <v>926</v>
      </c>
      <c r="C75">
        <v>250</v>
      </c>
      <c r="D75" t="s">
        <v>927</v>
      </c>
      <c r="F75" s="9">
        <f t="shared" si="33"/>
        <v>2.5099999999999998</v>
      </c>
      <c r="G75" s="9">
        <f t="shared" si="34"/>
        <v>25.915049999999997</v>
      </c>
      <c r="H75" s="9">
        <f t="shared" si="35"/>
        <v>18.468</v>
      </c>
      <c r="I75" s="9">
        <v>30.78</v>
      </c>
      <c r="K75" t="s">
        <v>4100</v>
      </c>
      <c r="N75" t="s">
        <v>4103</v>
      </c>
      <c r="O75" s="9">
        <f t="shared" si="12"/>
        <v>2.930256</v>
      </c>
      <c r="Q75" t="s">
        <v>4103</v>
      </c>
      <c r="R75" s="9">
        <f t="shared" si="13"/>
        <v>9.3263400000000001</v>
      </c>
      <c r="U75" t="s">
        <v>4103</v>
      </c>
      <c r="V75" s="9">
        <f t="shared" si="14"/>
        <v>12.58902</v>
      </c>
      <c r="Y75" t="s">
        <v>4103</v>
      </c>
      <c r="Z75" s="9">
        <f t="shared" si="15"/>
        <v>21.545999999999999</v>
      </c>
      <c r="AA75" t="s">
        <v>4103</v>
      </c>
      <c r="AC75" t="s">
        <v>4103</v>
      </c>
      <c r="AD75" s="9">
        <f t="shared" si="16"/>
        <v>9.234</v>
      </c>
      <c r="AG75" t="s">
        <v>4103</v>
      </c>
      <c r="AH75" s="9">
        <f t="shared" si="17"/>
        <v>25.915049999999997</v>
      </c>
      <c r="AK75" t="s">
        <v>4103</v>
      </c>
      <c r="AL75" s="9">
        <f t="shared" si="18"/>
        <v>19.699200000000001</v>
      </c>
      <c r="AO75" t="s">
        <v>4103</v>
      </c>
      <c r="AP75" s="9">
        <f t="shared" si="19"/>
        <v>7.3872</v>
      </c>
      <c r="AS75" t="s">
        <v>4137</v>
      </c>
      <c r="AT75" s="9">
        <v>2.5099999999999998</v>
      </c>
      <c r="AW75" t="str">
        <f t="shared" si="20"/>
        <v>Fee Schedule</v>
      </c>
      <c r="AX75" s="9">
        <f t="shared" si="21"/>
        <v>2.5099999999999998</v>
      </c>
      <c r="AZ75" t="s">
        <v>4151</v>
      </c>
      <c r="BA75" s="9">
        <v>2.54</v>
      </c>
      <c r="BC75" t="str">
        <f t="shared" si="22"/>
        <v>APCs</v>
      </c>
      <c r="BD75" s="9">
        <f t="shared" si="23"/>
        <v>2.54</v>
      </c>
      <c r="BF75" t="str">
        <f t="shared" si="24"/>
        <v>APCs</v>
      </c>
      <c r="BG75" s="9">
        <f t="shared" si="25"/>
        <v>2.54</v>
      </c>
      <c r="BI75" t="str">
        <f t="shared" si="26"/>
        <v>APCs</v>
      </c>
      <c r="BJ75" s="9">
        <f t="shared" si="27"/>
        <v>2.54</v>
      </c>
      <c r="BL75" t="str">
        <f t="shared" si="28"/>
        <v>APCs</v>
      </c>
      <c r="BM75" s="9">
        <f t="shared" si="29"/>
        <v>2.54</v>
      </c>
      <c r="BO75" t="str">
        <f t="shared" si="30"/>
        <v>APCs</v>
      </c>
      <c r="BP75" s="9">
        <f t="shared" si="31"/>
        <v>2.54</v>
      </c>
    </row>
    <row r="76" spans="1:68" x14ac:dyDescent="0.25">
      <c r="A76">
        <v>1211643</v>
      </c>
      <c r="B76" t="s">
        <v>577</v>
      </c>
      <c r="C76">
        <v>250</v>
      </c>
      <c r="D76" t="s">
        <v>578</v>
      </c>
      <c r="F76" s="9">
        <f t="shared" si="33"/>
        <v>0</v>
      </c>
      <c r="G76" s="9">
        <f t="shared" si="34"/>
        <v>26.3169</v>
      </c>
      <c r="H76" s="9">
        <f t="shared" si="35"/>
        <v>1.62</v>
      </c>
      <c r="I76" s="9">
        <v>2.7</v>
      </c>
      <c r="K76" t="s">
        <v>4100</v>
      </c>
      <c r="N76" t="s">
        <v>4103</v>
      </c>
      <c r="O76" s="9">
        <f t="shared" si="12"/>
        <v>0.25703999999999999</v>
      </c>
      <c r="Q76" t="s">
        <v>4103</v>
      </c>
      <c r="R76" s="9">
        <f t="shared" si="13"/>
        <v>0.81810000000000005</v>
      </c>
      <c r="U76" t="s">
        <v>4103</v>
      </c>
      <c r="V76" s="9">
        <f t="shared" si="14"/>
        <v>1.1043000000000001</v>
      </c>
      <c r="Y76" t="s">
        <v>4103</v>
      </c>
      <c r="Z76" s="9">
        <f t="shared" si="15"/>
        <v>1.89</v>
      </c>
      <c r="AA76" t="s">
        <v>4103</v>
      </c>
      <c r="AC76" t="s">
        <v>4103</v>
      </c>
      <c r="AD76" s="9">
        <f t="shared" si="16"/>
        <v>0.81</v>
      </c>
      <c r="AG76" t="s">
        <v>4103</v>
      </c>
      <c r="AH76" s="9">
        <f t="shared" si="17"/>
        <v>26.3169</v>
      </c>
      <c r="AK76" t="s">
        <v>4103</v>
      </c>
      <c r="AL76" s="9">
        <f t="shared" si="18"/>
        <v>1.7280000000000002</v>
      </c>
      <c r="AO76" t="s">
        <v>4103</v>
      </c>
      <c r="AP76" s="9">
        <f t="shared" si="19"/>
        <v>0.64800000000000002</v>
      </c>
      <c r="AS76" t="s">
        <v>4137</v>
      </c>
      <c r="AT76" s="9">
        <v>0.09</v>
      </c>
      <c r="AW76" t="str">
        <f t="shared" si="20"/>
        <v>Fee Schedule</v>
      </c>
      <c r="AX76" s="9">
        <f t="shared" si="21"/>
        <v>0.09</v>
      </c>
      <c r="AZ76" t="s">
        <v>4149</v>
      </c>
      <c r="BA76" s="9">
        <v>0</v>
      </c>
      <c r="BC76" t="str">
        <f t="shared" si="22"/>
        <v>Zero Pay APC</v>
      </c>
      <c r="BD76" s="9">
        <f t="shared" si="23"/>
        <v>0</v>
      </c>
      <c r="BF76" t="str">
        <f t="shared" si="24"/>
        <v>Zero Pay APC</v>
      </c>
      <c r="BG76" s="9">
        <f t="shared" si="25"/>
        <v>0</v>
      </c>
      <c r="BI76" t="str">
        <f t="shared" si="26"/>
        <v>Zero Pay APC</v>
      </c>
      <c r="BJ76" s="9">
        <f t="shared" si="27"/>
        <v>0</v>
      </c>
      <c r="BL76" t="str">
        <f t="shared" si="28"/>
        <v>Zero Pay APC</v>
      </c>
      <c r="BM76" s="9">
        <f t="shared" si="29"/>
        <v>0</v>
      </c>
      <c r="BO76" t="str">
        <f t="shared" si="30"/>
        <v>Zero Pay APC</v>
      </c>
      <c r="BP76" s="9">
        <f t="shared" si="31"/>
        <v>0</v>
      </c>
    </row>
    <row r="77" spans="1:68" x14ac:dyDescent="0.25">
      <c r="A77">
        <v>1211644</v>
      </c>
      <c r="B77" t="s">
        <v>577</v>
      </c>
      <c r="C77">
        <v>250</v>
      </c>
      <c r="D77" t="s">
        <v>578</v>
      </c>
      <c r="F77" s="9">
        <f t="shared" si="33"/>
        <v>0</v>
      </c>
      <c r="G77" s="9">
        <f t="shared" si="34"/>
        <v>2.3085</v>
      </c>
      <c r="H77" s="9">
        <f t="shared" si="35"/>
        <v>1.8419999999999999</v>
      </c>
      <c r="I77" s="9">
        <v>3.07</v>
      </c>
      <c r="K77" t="s">
        <v>4100</v>
      </c>
      <c r="N77" t="s">
        <v>4103</v>
      </c>
      <c r="O77" s="9">
        <f t="shared" si="12"/>
        <v>0.29226399999999997</v>
      </c>
      <c r="Q77" t="s">
        <v>4103</v>
      </c>
      <c r="R77" s="9">
        <f t="shared" si="13"/>
        <v>0.93020999999999987</v>
      </c>
      <c r="U77" t="s">
        <v>4103</v>
      </c>
      <c r="V77" s="9">
        <f t="shared" si="14"/>
        <v>1.2556299999999998</v>
      </c>
      <c r="Y77" t="s">
        <v>4103</v>
      </c>
      <c r="Z77" s="9">
        <f t="shared" si="15"/>
        <v>2.1489999999999996</v>
      </c>
      <c r="AA77" t="s">
        <v>4103</v>
      </c>
      <c r="AC77" t="s">
        <v>4103</v>
      </c>
      <c r="AD77" s="9">
        <f t="shared" si="16"/>
        <v>0.92099999999999993</v>
      </c>
      <c r="AG77" t="s">
        <v>4103</v>
      </c>
      <c r="AH77" s="9">
        <f t="shared" si="17"/>
        <v>2.3085</v>
      </c>
      <c r="AK77" t="s">
        <v>4103</v>
      </c>
      <c r="AL77" s="9">
        <f t="shared" si="18"/>
        <v>1.9647999999999999</v>
      </c>
      <c r="AO77" t="s">
        <v>4103</v>
      </c>
      <c r="AP77" s="9">
        <f t="shared" si="19"/>
        <v>0.7367999999999999</v>
      </c>
      <c r="AS77" t="s">
        <v>4137</v>
      </c>
      <c r="AT77" s="9">
        <v>0.09</v>
      </c>
      <c r="AW77" t="str">
        <f t="shared" si="20"/>
        <v>Fee Schedule</v>
      </c>
      <c r="AX77" s="9">
        <f t="shared" si="21"/>
        <v>0.09</v>
      </c>
      <c r="AZ77" t="s">
        <v>4149</v>
      </c>
      <c r="BA77" s="9">
        <v>0</v>
      </c>
      <c r="BC77" t="str">
        <f t="shared" si="22"/>
        <v>Zero Pay APC</v>
      </c>
      <c r="BD77" s="9">
        <f t="shared" si="23"/>
        <v>0</v>
      </c>
      <c r="BF77" t="str">
        <f t="shared" si="24"/>
        <v>Zero Pay APC</v>
      </c>
      <c r="BG77" s="9">
        <f t="shared" si="25"/>
        <v>0</v>
      </c>
      <c r="BI77" t="str">
        <f t="shared" si="26"/>
        <v>Zero Pay APC</v>
      </c>
      <c r="BJ77" s="9">
        <f t="shared" si="27"/>
        <v>0</v>
      </c>
      <c r="BL77" t="str">
        <f t="shared" si="28"/>
        <v>Zero Pay APC</v>
      </c>
      <c r="BM77" s="9">
        <f t="shared" si="29"/>
        <v>0</v>
      </c>
      <c r="BO77" t="str">
        <f t="shared" si="30"/>
        <v>Zero Pay APC</v>
      </c>
      <c r="BP77" s="9">
        <f t="shared" si="31"/>
        <v>0</v>
      </c>
    </row>
    <row r="78" spans="1:68" x14ac:dyDescent="0.25">
      <c r="A78">
        <v>1212585</v>
      </c>
      <c r="B78" t="s">
        <v>577</v>
      </c>
      <c r="C78">
        <v>250</v>
      </c>
      <c r="D78" t="s">
        <v>578</v>
      </c>
      <c r="F78" s="9">
        <f t="shared" si="33"/>
        <v>0</v>
      </c>
      <c r="G78" s="9">
        <f t="shared" si="34"/>
        <v>2.6248499999999999</v>
      </c>
      <c r="H78" s="9">
        <f t="shared" si="35"/>
        <v>0.98999999999999988</v>
      </c>
      <c r="I78" s="9">
        <v>1.65</v>
      </c>
      <c r="K78" t="s">
        <v>4100</v>
      </c>
      <c r="N78" t="s">
        <v>4103</v>
      </c>
      <c r="O78" s="9">
        <f t="shared" si="12"/>
        <v>0.15707999999999997</v>
      </c>
      <c r="Q78" t="s">
        <v>4103</v>
      </c>
      <c r="R78" s="9">
        <f t="shared" si="13"/>
        <v>0.49994999999999995</v>
      </c>
      <c r="U78" t="s">
        <v>4103</v>
      </c>
      <c r="V78" s="9">
        <f t="shared" si="14"/>
        <v>0.67484999999999995</v>
      </c>
      <c r="Y78" t="s">
        <v>4103</v>
      </c>
      <c r="Z78" s="9">
        <f t="shared" si="15"/>
        <v>1.1549999999999998</v>
      </c>
      <c r="AA78" t="s">
        <v>4103</v>
      </c>
      <c r="AC78" t="s">
        <v>4103</v>
      </c>
      <c r="AD78" s="9">
        <f t="shared" si="16"/>
        <v>0.49499999999999994</v>
      </c>
      <c r="AG78" t="s">
        <v>4103</v>
      </c>
      <c r="AH78" s="9">
        <f t="shared" si="17"/>
        <v>2.6248499999999999</v>
      </c>
      <c r="AK78" t="s">
        <v>4103</v>
      </c>
      <c r="AL78" s="9">
        <f t="shared" si="18"/>
        <v>1.056</v>
      </c>
      <c r="AO78" t="s">
        <v>4103</v>
      </c>
      <c r="AP78" s="9">
        <f t="shared" si="19"/>
        <v>0.39599999999999996</v>
      </c>
      <c r="AS78" t="s">
        <v>4137</v>
      </c>
      <c r="AT78" s="9">
        <v>0.09</v>
      </c>
      <c r="AW78" t="str">
        <f t="shared" si="20"/>
        <v>Fee Schedule</v>
      </c>
      <c r="AX78" s="9">
        <f t="shared" si="21"/>
        <v>0.09</v>
      </c>
      <c r="AZ78" t="s">
        <v>4149</v>
      </c>
      <c r="BA78" s="9">
        <v>0</v>
      </c>
      <c r="BC78" t="str">
        <f t="shared" si="22"/>
        <v>Zero Pay APC</v>
      </c>
      <c r="BD78" s="9">
        <f t="shared" si="23"/>
        <v>0</v>
      </c>
      <c r="BF78" t="str">
        <f t="shared" si="24"/>
        <v>Zero Pay APC</v>
      </c>
      <c r="BG78" s="9">
        <f t="shared" si="25"/>
        <v>0</v>
      </c>
      <c r="BI78" t="str">
        <f t="shared" si="26"/>
        <v>Zero Pay APC</v>
      </c>
      <c r="BJ78" s="9">
        <f t="shared" si="27"/>
        <v>0</v>
      </c>
      <c r="BL78" t="str">
        <f t="shared" si="28"/>
        <v>Zero Pay APC</v>
      </c>
      <c r="BM78" s="9">
        <f t="shared" si="29"/>
        <v>0</v>
      </c>
      <c r="BO78" t="str">
        <f t="shared" si="30"/>
        <v>Zero Pay APC</v>
      </c>
      <c r="BP78" s="9">
        <f t="shared" si="31"/>
        <v>0</v>
      </c>
    </row>
    <row r="79" spans="1:68" x14ac:dyDescent="0.25">
      <c r="A79">
        <v>1216164</v>
      </c>
      <c r="B79" t="s">
        <v>577</v>
      </c>
      <c r="C79">
        <v>250</v>
      </c>
      <c r="D79" t="s">
        <v>578</v>
      </c>
      <c r="F79" s="9">
        <f t="shared" si="33"/>
        <v>0</v>
      </c>
      <c r="G79" s="9">
        <f t="shared" si="34"/>
        <v>2.4779999999999998</v>
      </c>
      <c r="H79" s="9">
        <f t="shared" si="35"/>
        <v>2.1240000000000001</v>
      </c>
      <c r="I79" s="9">
        <v>3.54</v>
      </c>
      <c r="K79" t="s">
        <v>4100</v>
      </c>
      <c r="N79" t="s">
        <v>4103</v>
      </c>
      <c r="O79" s="9">
        <f t="shared" si="12"/>
        <v>0.33700799999999997</v>
      </c>
      <c r="Q79" t="s">
        <v>4103</v>
      </c>
      <c r="R79" s="9">
        <f t="shared" si="13"/>
        <v>1.0726199999999999</v>
      </c>
      <c r="U79" t="s">
        <v>4103</v>
      </c>
      <c r="V79" s="9">
        <f t="shared" si="14"/>
        <v>1.4478599999999999</v>
      </c>
      <c r="Y79" t="s">
        <v>4103</v>
      </c>
      <c r="Z79" s="9">
        <f t="shared" si="15"/>
        <v>2.4779999999999998</v>
      </c>
      <c r="AA79" t="s">
        <v>4103</v>
      </c>
      <c r="AC79" t="s">
        <v>4103</v>
      </c>
      <c r="AD79" s="9">
        <f t="shared" si="16"/>
        <v>1.0620000000000001</v>
      </c>
      <c r="AG79" t="s">
        <v>4103</v>
      </c>
      <c r="AH79" s="9">
        <f t="shared" si="17"/>
        <v>1.4107499999999999</v>
      </c>
      <c r="AK79" t="s">
        <v>4103</v>
      </c>
      <c r="AL79" s="9">
        <f t="shared" si="18"/>
        <v>2.2656000000000001</v>
      </c>
      <c r="AO79" t="s">
        <v>4103</v>
      </c>
      <c r="AP79" s="9">
        <f t="shared" si="19"/>
        <v>0.84960000000000002</v>
      </c>
      <c r="AS79" t="s">
        <v>4137</v>
      </c>
      <c r="AT79" s="9">
        <v>0.09</v>
      </c>
      <c r="AW79" t="str">
        <f t="shared" si="20"/>
        <v>Fee Schedule</v>
      </c>
      <c r="AX79" s="9">
        <f t="shared" si="21"/>
        <v>0.09</v>
      </c>
      <c r="AZ79" t="s">
        <v>4149</v>
      </c>
      <c r="BA79" s="9">
        <v>0</v>
      </c>
      <c r="BC79" t="str">
        <f t="shared" si="22"/>
        <v>Zero Pay APC</v>
      </c>
      <c r="BD79" s="9">
        <f t="shared" si="23"/>
        <v>0</v>
      </c>
      <c r="BF79" t="str">
        <f t="shared" si="24"/>
        <v>Zero Pay APC</v>
      </c>
      <c r="BG79" s="9">
        <f t="shared" si="25"/>
        <v>0</v>
      </c>
      <c r="BI79" t="str">
        <f t="shared" si="26"/>
        <v>Zero Pay APC</v>
      </c>
      <c r="BJ79" s="9">
        <f t="shared" si="27"/>
        <v>0</v>
      </c>
      <c r="BL79" t="str">
        <f t="shared" si="28"/>
        <v>Zero Pay APC</v>
      </c>
      <c r="BM79" s="9">
        <f t="shared" si="29"/>
        <v>0</v>
      </c>
      <c r="BO79" t="str">
        <f t="shared" si="30"/>
        <v>Zero Pay APC</v>
      </c>
      <c r="BP79" s="9">
        <f t="shared" si="31"/>
        <v>0</v>
      </c>
    </row>
    <row r="80" spans="1:68" x14ac:dyDescent="0.25">
      <c r="A80">
        <v>7212115</v>
      </c>
      <c r="B80" t="s">
        <v>2003</v>
      </c>
      <c r="C80">
        <v>250</v>
      </c>
      <c r="D80" t="s">
        <v>2004</v>
      </c>
      <c r="F80" s="9">
        <f t="shared" si="33"/>
        <v>0</v>
      </c>
      <c r="G80" s="9">
        <f t="shared" si="34"/>
        <v>286.286</v>
      </c>
      <c r="H80" s="9">
        <f t="shared" si="35"/>
        <v>245.38800000000001</v>
      </c>
      <c r="I80" s="9">
        <v>408.98</v>
      </c>
      <c r="K80" t="s">
        <v>4100</v>
      </c>
      <c r="N80" t="s">
        <v>4103</v>
      </c>
      <c r="O80" s="9">
        <f t="shared" si="12"/>
        <v>38.934896000000002</v>
      </c>
      <c r="Q80" t="s">
        <v>4103</v>
      </c>
      <c r="R80" s="9">
        <f t="shared" si="13"/>
        <v>123.92094</v>
      </c>
      <c r="U80" t="s">
        <v>4103</v>
      </c>
      <c r="V80" s="9">
        <f t="shared" si="14"/>
        <v>167.27282</v>
      </c>
      <c r="Y80" t="s">
        <v>4103</v>
      </c>
      <c r="Z80" s="9">
        <f t="shared" si="15"/>
        <v>286.286</v>
      </c>
      <c r="AA80" t="s">
        <v>4103</v>
      </c>
      <c r="AC80" t="s">
        <v>4103</v>
      </c>
      <c r="AD80" s="9">
        <f t="shared" si="16"/>
        <v>122.694</v>
      </c>
      <c r="AG80" t="s">
        <v>4103</v>
      </c>
      <c r="AH80" s="9">
        <f t="shared" si="17"/>
        <v>3.0266999999999999</v>
      </c>
      <c r="AK80" t="s">
        <v>4103</v>
      </c>
      <c r="AL80" s="9">
        <f t="shared" si="18"/>
        <v>261.74720000000002</v>
      </c>
      <c r="AO80" t="s">
        <v>4103</v>
      </c>
      <c r="AP80" s="9">
        <f t="shared" si="19"/>
        <v>98.155200000000008</v>
      </c>
      <c r="AS80" t="s">
        <v>4137</v>
      </c>
      <c r="AT80" s="9">
        <v>21.8</v>
      </c>
      <c r="AW80" t="str">
        <f t="shared" si="20"/>
        <v>Fee Schedule</v>
      </c>
      <c r="AX80" s="9">
        <f t="shared" si="21"/>
        <v>21.8</v>
      </c>
      <c r="AZ80" t="s">
        <v>4149</v>
      </c>
      <c r="BA80" s="9">
        <v>0</v>
      </c>
      <c r="BC80" t="str">
        <f t="shared" si="22"/>
        <v>Zero Pay APC</v>
      </c>
      <c r="BD80" s="9">
        <f t="shared" si="23"/>
        <v>0</v>
      </c>
      <c r="BF80" t="str">
        <f t="shared" si="24"/>
        <v>Zero Pay APC</v>
      </c>
      <c r="BG80" s="9">
        <f t="shared" si="25"/>
        <v>0</v>
      </c>
      <c r="BI80" t="str">
        <f t="shared" si="26"/>
        <v>Zero Pay APC</v>
      </c>
      <c r="BJ80" s="9">
        <f t="shared" si="27"/>
        <v>0</v>
      </c>
      <c r="BL80" t="str">
        <f t="shared" si="28"/>
        <v>Zero Pay APC</v>
      </c>
      <c r="BM80" s="9">
        <f t="shared" si="29"/>
        <v>0</v>
      </c>
      <c r="BO80" t="str">
        <f t="shared" si="30"/>
        <v>Zero Pay APC</v>
      </c>
      <c r="BP80" s="9">
        <f t="shared" si="31"/>
        <v>0</v>
      </c>
    </row>
    <row r="81" spans="1:68" x14ac:dyDescent="0.25">
      <c r="A81">
        <v>7212116</v>
      </c>
      <c r="B81" t="s">
        <v>2005</v>
      </c>
      <c r="C81">
        <v>250</v>
      </c>
      <c r="D81" t="s">
        <v>2006</v>
      </c>
      <c r="F81" s="9">
        <f t="shared" si="33"/>
        <v>0</v>
      </c>
      <c r="G81" s="9">
        <f t="shared" si="34"/>
        <v>349.67790000000002</v>
      </c>
      <c r="H81" s="9">
        <f t="shared" si="35"/>
        <v>177.26999999999998</v>
      </c>
      <c r="I81" s="9">
        <v>295.45</v>
      </c>
      <c r="K81" t="s">
        <v>4100</v>
      </c>
      <c r="N81" t="s">
        <v>4103</v>
      </c>
      <c r="O81" s="9">
        <f t="shared" si="12"/>
        <v>28.126839999999998</v>
      </c>
      <c r="Q81" t="s">
        <v>4103</v>
      </c>
      <c r="R81" s="9">
        <f t="shared" si="13"/>
        <v>89.521349999999998</v>
      </c>
      <c r="U81" t="s">
        <v>4103</v>
      </c>
      <c r="V81" s="9">
        <f t="shared" si="14"/>
        <v>120.83904999999999</v>
      </c>
      <c r="Y81" t="s">
        <v>4103</v>
      </c>
      <c r="Z81" s="9">
        <f t="shared" si="15"/>
        <v>206.81499999999997</v>
      </c>
      <c r="AA81" t="s">
        <v>4103</v>
      </c>
      <c r="AC81" t="s">
        <v>4103</v>
      </c>
      <c r="AD81" s="9">
        <f t="shared" si="16"/>
        <v>88.634999999999991</v>
      </c>
      <c r="AG81" t="s">
        <v>4103</v>
      </c>
      <c r="AH81" s="9">
        <f t="shared" si="17"/>
        <v>349.67790000000002</v>
      </c>
      <c r="AK81" t="s">
        <v>4103</v>
      </c>
      <c r="AL81" s="9">
        <f t="shared" si="18"/>
        <v>189.08799999999999</v>
      </c>
      <c r="AO81" t="s">
        <v>4103</v>
      </c>
      <c r="AP81" s="9">
        <f t="shared" si="19"/>
        <v>70.908000000000001</v>
      </c>
      <c r="AS81" t="s">
        <v>4137</v>
      </c>
      <c r="AT81" s="9">
        <v>22.28</v>
      </c>
      <c r="AW81" t="str">
        <f t="shared" si="20"/>
        <v>Fee Schedule</v>
      </c>
      <c r="AX81" s="9">
        <f t="shared" si="21"/>
        <v>22.28</v>
      </c>
      <c r="AZ81" t="s">
        <v>4149</v>
      </c>
      <c r="BA81" s="9">
        <v>0</v>
      </c>
      <c r="BC81" t="str">
        <f t="shared" si="22"/>
        <v>Zero Pay APC</v>
      </c>
      <c r="BD81" s="9">
        <f t="shared" si="23"/>
        <v>0</v>
      </c>
      <c r="BF81" t="str">
        <f t="shared" si="24"/>
        <v>Zero Pay APC</v>
      </c>
      <c r="BG81" s="9">
        <f t="shared" si="25"/>
        <v>0</v>
      </c>
      <c r="BI81" t="str">
        <f t="shared" si="26"/>
        <v>Zero Pay APC</v>
      </c>
      <c r="BJ81" s="9">
        <f t="shared" si="27"/>
        <v>0</v>
      </c>
      <c r="BL81" t="str">
        <f t="shared" si="28"/>
        <v>Zero Pay APC</v>
      </c>
      <c r="BM81" s="9">
        <f t="shared" si="29"/>
        <v>0</v>
      </c>
      <c r="BO81" t="str">
        <f t="shared" si="30"/>
        <v>Zero Pay APC</v>
      </c>
      <c r="BP81" s="9">
        <f t="shared" si="31"/>
        <v>0</v>
      </c>
    </row>
    <row r="82" spans="1:68" x14ac:dyDescent="0.25">
      <c r="A82">
        <v>1212133</v>
      </c>
      <c r="B82" t="s">
        <v>612</v>
      </c>
      <c r="C82">
        <v>250</v>
      </c>
      <c r="D82" t="s">
        <v>613</v>
      </c>
      <c r="F82" s="9">
        <f t="shared" si="33"/>
        <v>6.5107279999999994</v>
      </c>
      <c r="G82" s="9">
        <f t="shared" si="34"/>
        <v>252.60974999999999</v>
      </c>
      <c r="H82" s="9">
        <f t="shared" si="35"/>
        <v>41.033999999999999</v>
      </c>
      <c r="I82" s="9">
        <v>68.39</v>
      </c>
      <c r="K82" t="s">
        <v>4100</v>
      </c>
      <c r="N82" t="s">
        <v>4103</v>
      </c>
      <c r="O82" s="9">
        <f t="shared" si="12"/>
        <v>6.5107279999999994</v>
      </c>
      <c r="Q82" t="s">
        <v>4103</v>
      </c>
      <c r="R82" s="9">
        <f t="shared" si="13"/>
        <v>20.722169999999998</v>
      </c>
      <c r="U82" t="s">
        <v>4103</v>
      </c>
      <c r="V82" s="9">
        <f t="shared" si="14"/>
        <v>27.971509999999999</v>
      </c>
      <c r="Y82" t="s">
        <v>4103</v>
      </c>
      <c r="Z82" s="9">
        <f t="shared" si="15"/>
        <v>47.872999999999998</v>
      </c>
      <c r="AA82" t="s">
        <v>4103</v>
      </c>
      <c r="AC82" t="s">
        <v>4103</v>
      </c>
      <c r="AD82" s="9">
        <f t="shared" si="16"/>
        <v>20.516999999999999</v>
      </c>
      <c r="AG82" t="s">
        <v>4103</v>
      </c>
      <c r="AH82" s="9">
        <f t="shared" si="17"/>
        <v>252.60974999999999</v>
      </c>
      <c r="AK82" t="s">
        <v>4103</v>
      </c>
      <c r="AL82" s="9">
        <f t="shared" si="18"/>
        <v>43.769600000000004</v>
      </c>
      <c r="AO82" t="s">
        <v>4103</v>
      </c>
      <c r="AP82" s="9">
        <f t="shared" si="19"/>
        <v>16.413599999999999</v>
      </c>
      <c r="AS82" t="s">
        <v>4137</v>
      </c>
      <c r="AT82" s="9">
        <v>15.74</v>
      </c>
      <c r="AW82" t="str">
        <f t="shared" si="20"/>
        <v>Fee Schedule</v>
      </c>
      <c r="AX82" s="9">
        <f t="shared" si="21"/>
        <v>15.74</v>
      </c>
      <c r="AZ82" t="s">
        <v>4151</v>
      </c>
      <c r="BA82" s="9">
        <v>17.579999999999998</v>
      </c>
      <c r="BC82" t="str">
        <f t="shared" si="22"/>
        <v>APCs</v>
      </c>
      <c r="BD82" s="9">
        <f t="shared" si="23"/>
        <v>17.579999999999998</v>
      </c>
      <c r="BF82" t="str">
        <f t="shared" si="24"/>
        <v>APCs</v>
      </c>
      <c r="BG82" s="9">
        <f t="shared" si="25"/>
        <v>17.579999999999998</v>
      </c>
      <c r="BI82" t="str">
        <f t="shared" si="26"/>
        <v>APCs</v>
      </c>
      <c r="BJ82" s="9">
        <f t="shared" si="27"/>
        <v>17.579999999999998</v>
      </c>
      <c r="BL82" t="str">
        <f t="shared" si="28"/>
        <v>APCs</v>
      </c>
      <c r="BM82" s="9">
        <f t="shared" si="29"/>
        <v>17.579999999999998</v>
      </c>
      <c r="BO82" t="str">
        <f t="shared" si="30"/>
        <v>APCs</v>
      </c>
      <c r="BP82" s="9">
        <f t="shared" si="31"/>
        <v>17.579999999999998</v>
      </c>
    </row>
    <row r="83" spans="1:68" x14ac:dyDescent="0.25">
      <c r="A83">
        <v>1212135</v>
      </c>
      <c r="B83" t="s">
        <v>614</v>
      </c>
      <c r="C83">
        <v>250</v>
      </c>
      <c r="D83" t="s">
        <v>615</v>
      </c>
      <c r="F83" s="9">
        <f t="shared" si="33"/>
        <v>11.9238</v>
      </c>
      <c r="G83" s="9">
        <f t="shared" si="34"/>
        <v>87.674999999999997</v>
      </c>
      <c r="H83" s="9">
        <f t="shared" si="35"/>
        <v>75.149999999999991</v>
      </c>
      <c r="I83" s="9">
        <v>125.25</v>
      </c>
      <c r="K83" t="s">
        <v>4100</v>
      </c>
      <c r="N83" t="s">
        <v>4103</v>
      </c>
      <c r="O83" s="9">
        <f t="shared" si="12"/>
        <v>11.9238</v>
      </c>
      <c r="Q83" t="s">
        <v>4103</v>
      </c>
      <c r="R83" s="9">
        <f t="shared" si="13"/>
        <v>37.950749999999999</v>
      </c>
      <c r="U83" t="s">
        <v>4103</v>
      </c>
      <c r="V83" s="9">
        <f t="shared" si="14"/>
        <v>51.227249999999998</v>
      </c>
      <c r="Y83" t="s">
        <v>4103</v>
      </c>
      <c r="Z83" s="9">
        <f t="shared" si="15"/>
        <v>87.674999999999997</v>
      </c>
      <c r="AA83" t="s">
        <v>4103</v>
      </c>
      <c r="AC83" t="s">
        <v>4103</v>
      </c>
      <c r="AD83" s="9">
        <f t="shared" si="16"/>
        <v>37.574999999999996</v>
      </c>
      <c r="AG83" t="s">
        <v>4103</v>
      </c>
      <c r="AH83" s="9">
        <f t="shared" si="17"/>
        <v>58.47345</v>
      </c>
      <c r="AK83" t="s">
        <v>4103</v>
      </c>
      <c r="AL83" s="9">
        <f t="shared" si="18"/>
        <v>80.16</v>
      </c>
      <c r="AO83" t="s">
        <v>4103</v>
      </c>
      <c r="AP83" s="9">
        <f t="shared" si="19"/>
        <v>30.06</v>
      </c>
      <c r="AS83" t="s">
        <v>4137</v>
      </c>
      <c r="AT83" s="9">
        <v>19.100000000000001</v>
      </c>
      <c r="AW83" t="str">
        <f t="shared" si="20"/>
        <v>Fee Schedule</v>
      </c>
      <c r="AX83" s="9">
        <f t="shared" si="21"/>
        <v>19.100000000000001</v>
      </c>
      <c r="AZ83" t="s">
        <v>4151</v>
      </c>
      <c r="BA83" s="9">
        <v>21.73</v>
      </c>
      <c r="BC83" t="str">
        <f t="shared" si="22"/>
        <v>APCs</v>
      </c>
      <c r="BD83" s="9">
        <f t="shared" si="23"/>
        <v>21.73</v>
      </c>
      <c r="BF83" t="str">
        <f t="shared" si="24"/>
        <v>APCs</v>
      </c>
      <c r="BG83" s="9">
        <f t="shared" si="25"/>
        <v>21.73</v>
      </c>
      <c r="BI83" t="str">
        <f t="shared" si="26"/>
        <v>APCs</v>
      </c>
      <c r="BJ83" s="9">
        <f t="shared" si="27"/>
        <v>21.73</v>
      </c>
      <c r="BL83" t="str">
        <f t="shared" si="28"/>
        <v>APCs</v>
      </c>
      <c r="BM83" s="9">
        <f t="shared" si="29"/>
        <v>21.73</v>
      </c>
      <c r="BO83" t="str">
        <f t="shared" si="30"/>
        <v>APCs</v>
      </c>
      <c r="BP83" s="9">
        <f t="shared" si="31"/>
        <v>21.73</v>
      </c>
    </row>
    <row r="84" spans="1:68" x14ac:dyDescent="0.25">
      <c r="A84">
        <v>1212136</v>
      </c>
      <c r="B84" t="s">
        <v>614</v>
      </c>
      <c r="C84">
        <v>250</v>
      </c>
      <c r="D84" t="s">
        <v>615</v>
      </c>
      <c r="F84" s="9">
        <f t="shared" si="33"/>
        <v>6.9077120000000001</v>
      </c>
      <c r="G84" s="9">
        <f t="shared" si="34"/>
        <v>107.08875</v>
      </c>
      <c r="H84" s="9">
        <f t="shared" si="35"/>
        <v>43.536000000000001</v>
      </c>
      <c r="I84" s="9">
        <v>72.56</v>
      </c>
      <c r="K84" t="s">
        <v>4100</v>
      </c>
      <c r="N84" t="s">
        <v>4103</v>
      </c>
      <c r="O84" s="9">
        <f t="shared" si="12"/>
        <v>6.9077120000000001</v>
      </c>
      <c r="Q84" t="s">
        <v>4103</v>
      </c>
      <c r="R84" s="9">
        <f t="shared" si="13"/>
        <v>21.985679999999999</v>
      </c>
      <c r="U84" t="s">
        <v>4103</v>
      </c>
      <c r="V84" s="9">
        <f t="shared" si="14"/>
        <v>29.677039999999998</v>
      </c>
      <c r="Y84" t="s">
        <v>4103</v>
      </c>
      <c r="Z84" s="9">
        <f t="shared" si="15"/>
        <v>50.792000000000002</v>
      </c>
      <c r="AA84" t="s">
        <v>4103</v>
      </c>
      <c r="AC84" t="s">
        <v>4103</v>
      </c>
      <c r="AD84" s="9">
        <f t="shared" si="16"/>
        <v>21.768000000000001</v>
      </c>
      <c r="AG84" t="s">
        <v>4103</v>
      </c>
      <c r="AH84" s="9">
        <f t="shared" si="17"/>
        <v>107.08875</v>
      </c>
      <c r="AK84" t="s">
        <v>4103</v>
      </c>
      <c r="AL84" s="9">
        <f t="shared" si="18"/>
        <v>46.438400000000001</v>
      </c>
      <c r="AO84" t="s">
        <v>4103</v>
      </c>
      <c r="AP84" s="9">
        <f t="shared" si="19"/>
        <v>17.414400000000001</v>
      </c>
      <c r="AS84" t="s">
        <v>4137</v>
      </c>
      <c r="AT84" s="9">
        <v>19.100000000000001</v>
      </c>
      <c r="AW84" t="str">
        <f t="shared" si="20"/>
        <v>Fee Schedule</v>
      </c>
      <c r="AX84" s="9">
        <f t="shared" si="21"/>
        <v>19.100000000000001</v>
      </c>
      <c r="AZ84" t="s">
        <v>4151</v>
      </c>
      <c r="BA84" s="9">
        <v>21.73</v>
      </c>
      <c r="BC84" t="str">
        <f t="shared" si="22"/>
        <v>APCs</v>
      </c>
      <c r="BD84" s="9">
        <f t="shared" si="23"/>
        <v>21.73</v>
      </c>
      <c r="BF84" t="str">
        <f t="shared" si="24"/>
        <v>APCs</v>
      </c>
      <c r="BG84" s="9">
        <f t="shared" si="25"/>
        <v>21.73</v>
      </c>
      <c r="BI84" t="str">
        <f t="shared" si="26"/>
        <v>APCs</v>
      </c>
      <c r="BJ84" s="9">
        <f t="shared" si="27"/>
        <v>21.73</v>
      </c>
      <c r="BL84" t="str">
        <f t="shared" si="28"/>
        <v>APCs</v>
      </c>
      <c r="BM84" s="9">
        <f t="shared" si="29"/>
        <v>21.73</v>
      </c>
      <c r="BO84" t="str">
        <f t="shared" si="30"/>
        <v>APCs</v>
      </c>
      <c r="BP84" s="9">
        <f t="shared" si="31"/>
        <v>21.73</v>
      </c>
    </row>
    <row r="85" spans="1:68" x14ac:dyDescent="0.25">
      <c r="A85">
        <v>7211827</v>
      </c>
      <c r="B85" t="s">
        <v>1913</v>
      </c>
      <c r="C85">
        <v>250</v>
      </c>
      <c r="D85" t="s">
        <v>1914</v>
      </c>
      <c r="F85" s="9">
        <f t="shared" si="33"/>
        <v>0</v>
      </c>
      <c r="G85" s="9">
        <f t="shared" si="34"/>
        <v>62.038800000000002</v>
      </c>
      <c r="H85" s="9">
        <f t="shared" si="35"/>
        <v>13.661999999999999</v>
      </c>
      <c r="I85" s="9">
        <v>22.77</v>
      </c>
      <c r="K85" t="s">
        <v>4100</v>
      </c>
      <c r="N85" t="s">
        <v>4103</v>
      </c>
      <c r="O85" s="9">
        <f t="shared" si="12"/>
        <v>2.1677039999999996</v>
      </c>
      <c r="Q85" t="s">
        <v>4103</v>
      </c>
      <c r="R85" s="9">
        <f t="shared" si="13"/>
        <v>6.8993099999999998</v>
      </c>
      <c r="U85" t="s">
        <v>4103</v>
      </c>
      <c r="V85" s="9">
        <f t="shared" si="14"/>
        <v>9.3129299999999997</v>
      </c>
      <c r="Y85" t="s">
        <v>4103</v>
      </c>
      <c r="Z85" s="9">
        <f t="shared" si="15"/>
        <v>15.938999999999998</v>
      </c>
      <c r="AA85" t="s">
        <v>4103</v>
      </c>
      <c r="AC85" t="s">
        <v>4103</v>
      </c>
      <c r="AD85" s="9">
        <f t="shared" si="16"/>
        <v>6.8309999999999995</v>
      </c>
      <c r="AG85" t="s">
        <v>4103</v>
      </c>
      <c r="AH85" s="9">
        <f t="shared" si="17"/>
        <v>62.038800000000002</v>
      </c>
      <c r="AK85" t="s">
        <v>4103</v>
      </c>
      <c r="AL85" s="9">
        <f t="shared" si="18"/>
        <v>14.572800000000001</v>
      </c>
      <c r="AO85" t="s">
        <v>4103</v>
      </c>
      <c r="AP85" s="9">
        <f t="shared" si="19"/>
        <v>5.4647999999999994</v>
      </c>
      <c r="AS85" t="s">
        <v>4137</v>
      </c>
      <c r="AT85" s="9">
        <v>0.19</v>
      </c>
      <c r="AW85" t="str">
        <f t="shared" si="20"/>
        <v>Fee Schedule</v>
      </c>
      <c r="AX85" s="9">
        <f t="shared" si="21"/>
        <v>0.19</v>
      </c>
      <c r="AZ85" t="s">
        <v>4149</v>
      </c>
      <c r="BA85" s="9">
        <v>0</v>
      </c>
      <c r="BC85" t="str">
        <f t="shared" si="22"/>
        <v>Zero Pay APC</v>
      </c>
      <c r="BD85" s="9">
        <f t="shared" si="23"/>
        <v>0</v>
      </c>
      <c r="BF85" t="str">
        <f t="shared" si="24"/>
        <v>Zero Pay APC</v>
      </c>
      <c r="BG85" s="9">
        <f t="shared" si="25"/>
        <v>0</v>
      </c>
      <c r="BI85" t="str">
        <f t="shared" si="26"/>
        <v>Zero Pay APC</v>
      </c>
      <c r="BJ85" s="9">
        <f t="shared" si="27"/>
        <v>0</v>
      </c>
      <c r="BL85" t="str">
        <f t="shared" si="28"/>
        <v>Zero Pay APC</v>
      </c>
      <c r="BM85" s="9">
        <f t="shared" si="29"/>
        <v>0</v>
      </c>
      <c r="BO85" t="str">
        <f t="shared" si="30"/>
        <v>Zero Pay APC</v>
      </c>
      <c r="BP85" s="9">
        <f t="shared" si="31"/>
        <v>0</v>
      </c>
    </row>
    <row r="86" spans="1:68" x14ac:dyDescent="0.25">
      <c r="A86">
        <v>7211828</v>
      </c>
      <c r="B86" t="s">
        <v>1915</v>
      </c>
      <c r="C86">
        <v>250</v>
      </c>
      <c r="D86" t="s">
        <v>1916</v>
      </c>
      <c r="F86" s="9">
        <f t="shared" si="33"/>
        <v>5.3150159999999991</v>
      </c>
      <c r="G86" s="9">
        <f t="shared" si="34"/>
        <v>39.080999999999996</v>
      </c>
      <c r="H86" s="9">
        <f t="shared" si="35"/>
        <v>33.497999999999998</v>
      </c>
      <c r="I86" s="9">
        <v>55.83</v>
      </c>
      <c r="K86" t="s">
        <v>4100</v>
      </c>
      <c r="N86" t="s">
        <v>4103</v>
      </c>
      <c r="O86" s="9">
        <f t="shared" si="12"/>
        <v>5.3150159999999991</v>
      </c>
      <c r="Q86" t="s">
        <v>4103</v>
      </c>
      <c r="R86" s="9">
        <f t="shared" si="13"/>
        <v>16.91649</v>
      </c>
      <c r="U86" t="s">
        <v>4103</v>
      </c>
      <c r="V86" s="9">
        <f t="shared" si="14"/>
        <v>22.83447</v>
      </c>
      <c r="Y86" t="s">
        <v>4103</v>
      </c>
      <c r="Z86" s="9">
        <f t="shared" si="15"/>
        <v>39.080999999999996</v>
      </c>
      <c r="AA86" t="s">
        <v>4103</v>
      </c>
      <c r="AC86" t="s">
        <v>4103</v>
      </c>
      <c r="AD86" s="9">
        <f t="shared" si="16"/>
        <v>16.748999999999999</v>
      </c>
      <c r="AG86" t="s">
        <v>4103</v>
      </c>
      <c r="AH86" s="9">
        <f t="shared" si="17"/>
        <v>19.468350000000001</v>
      </c>
      <c r="AK86" t="s">
        <v>4103</v>
      </c>
      <c r="AL86" s="9">
        <f t="shared" si="18"/>
        <v>35.731200000000001</v>
      </c>
      <c r="AO86" t="s">
        <v>4103</v>
      </c>
      <c r="AP86" s="9">
        <f t="shared" si="19"/>
        <v>13.399199999999999</v>
      </c>
      <c r="AS86" t="s">
        <v>4137</v>
      </c>
      <c r="AT86" s="9">
        <v>6.33</v>
      </c>
      <c r="AW86" t="str">
        <f t="shared" si="20"/>
        <v>Fee Schedule</v>
      </c>
      <c r="AX86" s="9">
        <f t="shared" si="21"/>
        <v>6.33</v>
      </c>
      <c r="AZ86" t="s">
        <v>4151</v>
      </c>
      <c r="BA86" s="9">
        <v>6.33</v>
      </c>
      <c r="BC86" t="str">
        <f t="shared" si="22"/>
        <v>APCs</v>
      </c>
      <c r="BD86" s="9">
        <f t="shared" si="23"/>
        <v>6.33</v>
      </c>
      <c r="BF86" t="str">
        <f t="shared" si="24"/>
        <v>APCs</v>
      </c>
      <c r="BG86" s="9">
        <f t="shared" si="25"/>
        <v>6.33</v>
      </c>
      <c r="BI86" t="str">
        <f t="shared" si="26"/>
        <v>APCs</v>
      </c>
      <c r="BJ86" s="9">
        <f t="shared" si="27"/>
        <v>6.33</v>
      </c>
      <c r="BL86" t="str">
        <f t="shared" si="28"/>
        <v>APCs</v>
      </c>
      <c r="BM86" s="9">
        <f t="shared" si="29"/>
        <v>6.33</v>
      </c>
      <c r="BO86" t="str">
        <f t="shared" si="30"/>
        <v>APCs</v>
      </c>
      <c r="BP86" s="9">
        <f t="shared" si="31"/>
        <v>6.33</v>
      </c>
    </row>
    <row r="87" spans="1:68" x14ac:dyDescent="0.25">
      <c r="A87">
        <v>7211977</v>
      </c>
      <c r="B87" t="s">
        <v>1935</v>
      </c>
      <c r="C87">
        <v>250</v>
      </c>
      <c r="D87" t="s">
        <v>1936</v>
      </c>
      <c r="F87" s="9">
        <f t="shared" si="33"/>
        <v>0</v>
      </c>
      <c r="G87" s="9">
        <f t="shared" si="34"/>
        <v>47.734649999999995</v>
      </c>
      <c r="H87" s="9">
        <f t="shared" si="35"/>
        <v>35.729999999999997</v>
      </c>
      <c r="I87" s="9">
        <v>59.55</v>
      </c>
      <c r="K87" t="s">
        <v>4100</v>
      </c>
      <c r="N87" t="s">
        <v>4103</v>
      </c>
      <c r="O87" s="9">
        <f t="shared" si="12"/>
        <v>5.6691599999999989</v>
      </c>
      <c r="Q87" t="s">
        <v>4103</v>
      </c>
      <c r="R87" s="9">
        <f t="shared" si="13"/>
        <v>18.04365</v>
      </c>
      <c r="U87" t="s">
        <v>4103</v>
      </c>
      <c r="V87" s="9">
        <f t="shared" si="14"/>
        <v>24.355949999999996</v>
      </c>
      <c r="Y87" t="s">
        <v>4103</v>
      </c>
      <c r="Z87" s="9">
        <f t="shared" si="15"/>
        <v>41.684999999999995</v>
      </c>
      <c r="AA87" t="s">
        <v>4103</v>
      </c>
      <c r="AC87" t="s">
        <v>4103</v>
      </c>
      <c r="AD87" s="9">
        <f t="shared" si="16"/>
        <v>17.864999999999998</v>
      </c>
      <c r="AG87" t="s">
        <v>4103</v>
      </c>
      <c r="AH87" s="9">
        <f t="shared" si="17"/>
        <v>47.734649999999995</v>
      </c>
      <c r="AK87" t="s">
        <v>4103</v>
      </c>
      <c r="AL87" s="9">
        <f t="shared" si="18"/>
        <v>38.112000000000002</v>
      </c>
      <c r="AO87" t="s">
        <v>4103</v>
      </c>
      <c r="AP87" s="9">
        <f t="shared" si="19"/>
        <v>14.291999999999998</v>
      </c>
      <c r="AS87" t="s">
        <v>4137</v>
      </c>
      <c r="AT87" s="9">
        <v>4.18</v>
      </c>
      <c r="AW87" t="str">
        <f t="shared" si="20"/>
        <v>Fee Schedule</v>
      </c>
      <c r="AX87" s="9">
        <f t="shared" si="21"/>
        <v>4.18</v>
      </c>
      <c r="AZ87" t="s">
        <v>4149</v>
      </c>
      <c r="BA87" s="9">
        <v>0</v>
      </c>
      <c r="BC87" t="str">
        <f t="shared" si="22"/>
        <v>Zero Pay APC</v>
      </c>
      <c r="BD87" s="9">
        <f t="shared" si="23"/>
        <v>0</v>
      </c>
      <c r="BF87" t="str">
        <f t="shared" si="24"/>
        <v>Zero Pay APC</v>
      </c>
      <c r="BG87" s="9">
        <f t="shared" si="25"/>
        <v>0</v>
      </c>
      <c r="BI87" t="str">
        <f t="shared" si="26"/>
        <v>Zero Pay APC</v>
      </c>
      <c r="BJ87" s="9">
        <f t="shared" si="27"/>
        <v>0</v>
      </c>
      <c r="BL87" t="str">
        <f t="shared" si="28"/>
        <v>Zero Pay APC</v>
      </c>
      <c r="BM87" s="9">
        <f t="shared" si="29"/>
        <v>0</v>
      </c>
      <c r="BO87" t="str">
        <f t="shared" si="30"/>
        <v>Zero Pay APC</v>
      </c>
      <c r="BP87" s="9">
        <f t="shared" si="31"/>
        <v>0</v>
      </c>
    </row>
    <row r="88" spans="1:68" x14ac:dyDescent="0.25">
      <c r="A88">
        <v>7212128</v>
      </c>
      <c r="B88" t="s">
        <v>2017</v>
      </c>
      <c r="C88">
        <v>250</v>
      </c>
      <c r="D88" t="s">
        <v>2018</v>
      </c>
      <c r="F88" s="9">
        <f t="shared" si="33"/>
        <v>0</v>
      </c>
      <c r="G88" s="9">
        <f t="shared" si="34"/>
        <v>50.915249999999993</v>
      </c>
      <c r="H88" s="9">
        <f t="shared" si="35"/>
        <v>33.497999999999998</v>
      </c>
      <c r="I88" s="9">
        <v>55.83</v>
      </c>
      <c r="K88" t="s">
        <v>4100</v>
      </c>
      <c r="N88" t="s">
        <v>4103</v>
      </c>
      <c r="O88" s="9">
        <f t="shared" si="12"/>
        <v>5.3150159999999991</v>
      </c>
      <c r="Q88" t="s">
        <v>4103</v>
      </c>
      <c r="R88" s="9">
        <f t="shared" si="13"/>
        <v>16.91649</v>
      </c>
      <c r="U88" t="s">
        <v>4103</v>
      </c>
      <c r="V88" s="9">
        <f t="shared" si="14"/>
        <v>22.83447</v>
      </c>
      <c r="Y88" t="s">
        <v>4103</v>
      </c>
      <c r="Z88" s="9">
        <f t="shared" si="15"/>
        <v>39.080999999999996</v>
      </c>
      <c r="AA88" t="s">
        <v>4103</v>
      </c>
      <c r="AC88" t="s">
        <v>4103</v>
      </c>
      <c r="AD88" s="9">
        <f t="shared" si="16"/>
        <v>16.748999999999999</v>
      </c>
      <c r="AG88" t="s">
        <v>4103</v>
      </c>
      <c r="AH88" s="9">
        <f t="shared" si="17"/>
        <v>50.915249999999993</v>
      </c>
      <c r="AK88" t="s">
        <v>4103</v>
      </c>
      <c r="AL88" s="9">
        <f t="shared" si="18"/>
        <v>35.731200000000001</v>
      </c>
      <c r="AO88" t="s">
        <v>4103</v>
      </c>
      <c r="AP88" s="9">
        <f t="shared" si="19"/>
        <v>13.399199999999999</v>
      </c>
      <c r="AS88" t="s">
        <v>4137</v>
      </c>
      <c r="AT88" s="9">
        <v>2.54</v>
      </c>
      <c r="AW88" t="str">
        <f t="shared" si="20"/>
        <v>Fee Schedule</v>
      </c>
      <c r="AX88" s="9">
        <f t="shared" si="21"/>
        <v>2.54</v>
      </c>
      <c r="AZ88" t="s">
        <v>4149</v>
      </c>
      <c r="BA88" s="9">
        <v>0</v>
      </c>
      <c r="BC88" t="str">
        <f t="shared" si="22"/>
        <v>Zero Pay APC</v>
      </c>
      <c r="BD88" s="9">
        <f t="shared" si="23"/>
        <v>0</v>
      </c>
      <c r="BF88" t="str">
        <f t="shared" si="24"/>
        <v>Zero Pay APC</v>
      </c>
      <c r="BG88" s="9">
        <f t="shared" si="25"/>
        <v>0</v>
      </c>
      <c r="BI88" t="str">
        <f t="shared" si="26"/>
        <v>Zero Pay APC</v>
      </c>
      <c r="BJ88" s="9">
        <f t="shared" si="27"/>
        <v>0</v>
      </c>
      <c r="BL88" t="str">
        <f t="shared" si="28"/>
        <v>Zero Pay APC</v>
      </c>
      <c r="BM88" s="9">
        <f t="shared" si="29"/>
        <v>0</v>
      </c>
      <c r="BO88" t="str">
        <f t="shared" si="30"/>
        <v>Zero Pay APC</v>
      </c>
      <c r="BP88" s="9">
        <f t="shared" si="31"/>
        <v>0</v>
      </c>
    </row>
    <row r="89" spans="1:68" x14ac:dyDescent="0.25">
      <c r="A89">
        <v>7212339</v>
      </c>
      <c r="B89" t="s">
        <v>2017</v>
      </c>
      <c r="C89">
        <v>250</v>
      </c>
      <c r="D89" t="s">
        <v>2018</v>
      </c>
      <c r="F89" s="9">
        <f t="shared" si="33"/>
        <v>0</v>
      </c>
      <c r="G89" s="9">
        <f t="shared" si="34"/>
        <v>70.090999999999994</v>
      </c>
      <c r="H89" s="9">
        <f t="shared" si="35"/>
        <v>60.077999999999996</v>
      </c>
      <c r="I89" s="9">
        <v>100.13</v>
      </c>
      <c r="K89" t="s">
        <v>4100</v>
      </c>
      <c r="N89" t="s">
        <v>4103</v>
      </c>
      <c r="O89" s="9">
        <f t="shared" si="12"/>
        <v>9.5323759999999993</v>
      </c>
      <c r="Q89" t="s">
        <v>4103</v>
      </c>
      <c r="R89" s="9">
        <f t="shared" si="13"/>
        <v>30.339389999999998</v>
      </c>
      <c r="U89" t="s">
        <v>4103</v>
      </c>
      <c r="V89" s="9">
        <f t="shared" si="14"/>
        <v>40.953169999999993</v>
      </c>
      <c r="Y89" t="s">
        <v>4103</v>
      </c>
      <c r="Z89" s="9">
        <f t="shared" si="15"/>
        <v>70.090999999999994</v>
      </c>
      <c r="AA89" t="s">
        <v>4103</v>
      </c>
      <c r="AC89" t="s">
        <v>4103</v>
      </c>
      <c r="AD89" s="9">
        <f t="shared" si="16"/>
        <v>30.038999999999998</v>
      </c>
      <c r="AG89" t="s">
        <v>4103</v>
      </c>
      <c r="AH89" s="9">
        <f t="shared" si="17"/>
        <v>47.734649999999995</v>
      </c>
      <c r="AK89" t="s">
        <v>4103</v>
      </c>
      <c r="AL89" s="9">
        <f t="shared" si="18"/>
        <v>64.083200000000005</v>
      </c>
      <c r="AO89" t="s">
        <v>4103</v>
      </c>
      <c r="AP89" s="9">
        <f t="shared" si="19"/>
        <v>24.031199999999998</v>
      </c>
      <c r="AS89" t="s">
        <v>4137</v>
      </c>
      <c r="AT89" s="9">
        <v>2.54</v>
      </c>
      <c r="AW89" t="str">
        <f t="shared" si="20"/>
        <v>Fee Schedule</v>
      </c>
      <c r="AX89" s="9">
        <f t="shared" si="21"/>
        <v>2.54</v>
      </c>
      <c r="AZ89" t="s">
        <v>4149</v>
      </c>
      <c r="BA89" s="9">
        <v>0</v>
      </c>
      <c r="BC89" t="str">
        <f t="shared" si="22"/>
        <v>Zero Pay APC</v>
      </c>
      <c r="BD89" s="9">
        <f t="shared" si="23"/>
        <v>0</v>
      </c>
      <c r="BF89" t="str">
        <f t="shared" si="24"/>
        <v>Zero Pay APC</v>
      </c>
      <c r="BG89" s="9">
        <f t="shared" si="25"/>
        <v>0</v>
      </c>
      <c r="BI89" t="str">
        <f t="shared" si="26"/>
        <v>Zero Pay APC</v>
      </c>
      <c r="BJ89" s="9">
        <f t="shared" si="27"/>
        <v>0</v>
      </c>
      <c r="BL89" t="str">
        <f t="shared" si="28"/>
        <v>Zero Pay APC</v>
      </c>
      <c r="BM89" s="9">
        <f t="shared" si="29"/>
        <v>0</v>
      </c>
      <c r="BO89" t="str">
        <f t="shared" si="30"/>
        <v>Zero Pay APC</v>
      </c>
      <c r="BP89" s="9">
        <f t="shared" si="31"/>
        <v>0</v>
      </c>
    </row>
    <row r="90" spans="1:68" x14ac:dyDescent="0.25">
      <c r="A90">
        <v>7212182</v>
      </c>
      <c r="B90" t="s">
        <v>2048</v>
      </c>
      <c r="C90">
        <v>250</v>
      </c>
      <c r="D90" t="s">
        <v>2049</v>
      </c>
      <c r="F90" s="9">
        <f t="shared" si="33"/>
        <v>85.611149999999995</v>
      </c>
      <c r="G90" s="9">
        <f t="shared" si="34"/>
        <v>6521.8</v>
      </c>
      <c r="H90" s="9">
        <f t="shared" si="35"/>
        <v>739.5</v>
      </c>
      <c r="I90" s="9">
        <v>1232.5</v>
      </c>
      <c r="K90" t="s">
        <v>4100</v>
      </c>
      <c r="N90" t="s">
        <v>4103</v>
      </c>
      <c r="O90" s="9">
        <f t="shared" si="12"/>
        <v>117.33399999999999</v>
      </c>
      <c r="Q90" t="s">
        <v>4103</v>
      </c>
      <c r="R90" s="9">
        <f t="shared" si="13"/>
        <v>373.44749999999999</v>
      </c>
      <c r="U90" t="s">
        <v>4103</v>
      </c>
      <c r="V90" s="9">
        <f t="shared" si="14"/>
        <v>504.09249999999997</v>
      </c>
      <c r="Y90" t="s">
        <v>4103</v>
      </c>
      <c r="Z90" s="9">
        <f t="shared" si="15"/>
        <v>862.75</v>
      </c>
      <c r="AA90" t="s">
        <v>4103</v>
      </c>
      <c r="AC90" t="s">
        <v>4103</v>
      </c>
      <c r="AD90" s="9">
        <f t="shared" si="16"/>
        <v>369.75</v>
      </c>
      <c r="AG90" t="s">
        <v>4103</v>
      </c>
      <c r="AH90" s="9">
        <f t="shared" si="17"/>
        <v>85.611149999999995</v>
      </c>
      <c r="AK90" t="s">
        <v>4103</v>
      </c>
      <c r="AL90" s="9">
        <f t="shared" si="18"/>
        <v>788.80000000000007</v>
      </c>
      <c r="AO90" t="s">
        <v>4103</v>
      </c>
      <c r="AP90" s="9">
        <f t="shared" si="19"/>
        <v>295.8</v>
      </c>
      <c r="AS90" t="s">
        <v>4137</v>
      </c>
      <c r="AT90" s="9">
        <v>6521.8</v>
      </c>
      <c r="AW90" t="str">
        <f t="shared" si="20"/>
        <v>Fee Schedule</v>
      </c>
      <c r="AX90" s="9">
        <f t="shared" si="21"/>
        <v>6521.8</v>
      </c>
      <c r="AZ90" t="s">
        <v>4151</v>
      </c>
      <c r="BA90" s="9">
        <v>6452.5</v>
      </c>
      <c r="BC90" t="str">
        <f t="shared" si="22"/>
        <v>APCs</v>
      </c>
      <c r="BD90" s="9">
        <f t="shared" si="23"/>
        <v>6452.5</v>
      </c>
      <c r="BF90" t="str">
        <f t="shared" si="24"/>
        <v>APCs</v>
      </c>
      <c r="BG90" s="9">
        <f t="shared" si="25"/>
        <v>6452.5</v>
      </c>
      <c r="BI90" t="str">
        <f t="shared" si="26"/>
        <v>APCs</v>
      </c>
      <c r="BJ90" s="9">
        <f t="shared" si="27"/>
        <v>6452.5</v>
      </c>
      <c r="BL90" t="str">
        <f t="shared" si="28"/>
        <v>APCs</v>
      </c>
      <c r="BM90" s="9">
        <f t="shared" si="29"/>
        <v>6452.5</v>
      </c>
      <c r="BO90" t="str">
        <f t="shared" si="30"/>
        <v>APCs</v>
      </c>
      <c r="BP90" s="9">
        <f t="shared" si="31"/>
        <v>6452.5</v>
      </c>
    </row>
    <row r="91" spans="1:68" x14ac:dyDescent="0.25">
      <c r="A91">
        <v>7211978</v>
      </c>
      <c r="B91" t="s">
        <v>1937</v>
      </c>
      <c r="C91">
        <v>250</v>
      </c>
      <c r="D91" t="s">
        <v>1938</v>
      </c>
      <c r="F91" s="9">
        <f t="shared" si="33"/>
        <v>0.05</v>
      </c>
      <c r="G91" s="9">
        <f t="shared" si="34"/>
        <v>1053.7874999999999</v>
      </c>
      <c r="H91" s="9">
        <f t="shared" si="35"/>
        <v>82.025999999999996</v>
      </c>
      <c r="I91" s="9">
        <v>136.71</v>
      </c>
      <c r="K91" t="s">
        <v>4100</v>
      </c>
      <c r="N91" t="s">
        <v>4103</v>
      </c>
      <c r="O91" s="9">
        <f t="shared" si="12"/>
        <v>13.014792</v>
      </c>
      <c r="Q91" t="s">
        <v>4103</v>
      </c>
      <c r="R91" s="9">
        <f t="shared" si="13"/>
        <v>41.42313</v>
      </c>
      <c r="U91" t="s">
        <v>4103</v>
      </c>
      <c r="V91" s="9">
        <f t="shared" si="14"/>
        <v>55.914389999999997</v>
      </c>
      <c r="Y91" t="s">
        <v>4103</v>
      </c>
      <c r="Z91" s="9">
        <f t="shared" si="15"/>
        <v>95.697000000000003</v>
      </c>
      <c r="AA91" t="s">
        <v>4103</v>
      </c>
      <c r="AC91" t="s">
        <v>4103</v>
      </c>
      <c r="AD91" s="9">
        <f t="shared" si="16"/>
        <v>41.012999999999998</v>
      </c>
      <c r="AG91" t="s">
        <v>4103</v>
      </c>
      <c r="AH91" s="9">
        <f t="shared" si="17"/>
        <v>1053.7874999999999</v>
      </c>
      <c r="AK91" t="s">
        <v>4103</v>
      </c>
      <c r="AL91" s="9">
        <f t="shared" si="18"/>
        <v>87.494400000000013</v>
      </c>
      <c r="AO91" t="s">
        <v>4103</v>
      </c>
      <c r="AP91" s="9">
        <f t="shared" si="19"/>
        <v>32.810400000000001</v>
      </c>
      <c r="AS91" t="s">
        <v>4137</v>
      </c>
      <c r="AT91" s="9">
        <v>0.05</v>
      </c>
      <c r="AW91" t="str">
        <f t="shared" si="20"/>
        <v>Fee Schedule</v>
      </c>
      <c r="AX91" s="9">
        <f t="shared" si="21"/>
        <v>0.05</v>
      </c>
      <c r="AZ91" t="s">
        <v>4151</v>
      </c>
      <c r="BA91" s="9">
        <v>0.05</v>
      </c>
      <c r="BC91" t="str">
        <f t="shared" si="22"/>
        <v>APCs</v>
      </c>
      <c r="BD91" s="9">
        <f t="shared" si="23"/>
        <v>0.05</v>
      </c>
      <c r="BF91" t="str">
        <f t="shared" si="24"/>
        <v>APCs</v>
      </c>
      <c r="BG91" s="9">
        <f t="shared" si="25"/>
        <v>0.05</v>
      </c>
      <c r="BI91" t="str">
        <f t="shared" si="26"/>
        <v>APCs</v>
      </c>
      <c r="BJ91" s="9">
        <f t="shared" si="27"/>
        <v>0.05</v>
      </c>
      <c r="BL91" t="str">
        <f t="shared" si="28"/>
        <v>APCs</v>
      </c>
      <c r="BM91" s="9">
        <f t="shared" si="29"/>
        <v>0.05</v>
      </c>
      <c r="BO91" t="str">
        <f t="shared" si="30"/>
        <v>APCs</v>
      </c>
      <c r="BP91" s="9">
        <f t="shared" si="31"/>
        <v>0.05</v>
      </c>
    </row>
    <row r="92" spans="1:68" x14ac:dyDescent="0.25">
      <c r="A92">
        <v>7211979</v>
      </c>
      <c r="B92" t="s">
        <v>1939</v>
      </c>
      <c r="C92">
        <v>250</v>
      </c>
      <c r="D92" t="s">
        <v>1940</v>
      </c>
      <c r="F92" s="9">
        <f t="shared" si="33"/>
        <v>116.88705</v>
      </c>
      <c r="G92" s="9">
        <f t="shared" si="34"/>
        <v>13983.745999999999</v>
      </c>
      <c r="H92" s="9">
        <f t="shared" si="35"/>
        <v>11986.067999999999</v>
      </c>
      <c r="I92" s="9">
        <v>19976.78</v>
      </c>
      <c r="K92" t="s">
        <v>4100</v>
      </c>
      <c r="N92" t="s">
        <v>4103</v>
      </c>
      <c r="O92" s="9">
        <f t="shared" ref="O92:O155" si="36">I92*9.52%</f>
        <v>1901.7894559999997</v>
      </c>
      <c r="Q92" t="s">
        <v>4103</v>
      </c>
      <c r="R92" s="9">
        <f t="shared" ref="R92:R155" si="37">I92*30.3%</f>
        <v>6052.9643399999995</v>
      </c>
      <c r="U92" t="s">
        <v>4103</v>
      </c>
      <c r="V92" s="9">
        <f t="shared" ref="V92:V155" si="38">I92*40.9%</f>
        <v>8170.5030199999992</v>
      </c>
      <c r="Y92" t="s">
        <v>4103</v>
      </c>
      <c r="Z92" s="9">
        <f t="shared" ref="Z92:Z155" si="39">I92*70%</f>
        <v>13983.745999999999</v>
      </c>
      <c r="AA92" t="s">
        <v>4103</v>
      </c>
      <c r="AC92" t="s">
        <v>4103</v>
      </c>
      <c r="AD92" s="9">
        <f t="shared" ref="AD92:AD155" si="40">I92*30%</f>
        <v>5993.0339999999997</v>
      </c>
      <c r="AG92" t="s">
        <v>4103</v>
      </c>
      <c r="AH92" s="9">
        <f t="shared" ref="AH92:AH155" si="41">I91*85.5%</f>
        <v>116.88705</v>
      </c>
      <c r="AK92" t="s">
        <v>4103</v>
      </c>
      <c r="AL92" s="9">
        <f t="shared" ref="AL92:AL155" si="42">I92*64%</f>
        <v>12785.1392</v>
      </c>
      <c r="AO92" t="s">
        <v>4103</v>
      </c>
      <c r="AP92" s="9">
        <f t="shared" ref="AP92:AP155" si="43">I92*24%</f>
        <v>4794.4271999999992</v>
      </c>
      <c r="AS92" t="s">
        <v>4137</v>
      </c>
      <c r="AT92" s="9">
        <v>1296.3599999999999</v>
      </c>
      <c r="AW92" t="str">
        <f t="shared" ref="AW92:AW155" si="44">AS92</f>
        <v>Fee Schedule</v>
      </c>
      <c r="AX92" s="9">
        <f t="shared" ref="AX92:AX155" si="45">AT92</f>
        <v>1296.3599999999999</v>
      </c>
      <c r="AZ92" t="s">
        <v>4151</v>
      </c>
      <c r="BA92" s="9">
        <v>1069.5</v>
      </c>
      <c r="BC92" t="str">
        <f t="shared" ref="BC92:BC155" si="46">AZ92</f>
        <v>APCs</v>
      </c>
      <c r="BD92" s="9">
        <f t="shared" ref="BD92:BD155" si="47">BA92</f>
        <v>1069.5</v>
      </c>
      <c r="BF92" t="str">
        <f t="shared" ref="BF92:BF155" si="48">BC92</f>
        <v>APCs</v>
      </c>
      <c r="BG92" s="9">
        <f t="shared" ref="BG92:BG155" si="49">BD92</f>
        <v>1069.5</v>
      </c>
      <c r="BI92" t="str">
        <f t="shared" ref="BI92:BI155" si="50">BF92</f>
        <v>APCs</v>
      </c>
      <c r="BJ92" s="9">
        <f t="shared" ref="BJ92:BJ155" si="51">BG92</f>
        <v>1069.5</v>
      </c>
      <c r="BL92" t="str">
        <f t="shared" ref="BL92:BL155" si="52">BI92</f>
        <v>APCs</v>
      </c>
      <c r="BM92" s="9">
        <f t="shared" ref="BM92:BM155" si="53">BJ92</f>
        <v>1069.5</v>
      </c>
      <c r="BO92" t="str">
        <f t="shared" ref="BO92:BO155" si="54">BL92</f>
        <v>APCs</v>
      </c>
      <c r="BP92" s="9">
        <f t="shared" ref="BP92:BP155" si="55">BM92</f>
        <v>1069.5</v>
      </c>
    </row>
    <row r="93" spans="1:68" x14ac:dyDescent="0.25">
      <c r="A93">
        <v>1210193</v>
      </c>
      <c r="B93" t="s">
        <v>374</v>
      </c>
      <c r="C93">
        <v>250</v>
      </c>
      <c r="D93" t="s">
        <v>375</v>
      </c>
      <c r="F93" s="9">
        <f t="shared" si="33"/>
        <v>0</v>
      </c>
      <c r="G93" s="9">
        <f t="shared" si="34"/>
        <v>17080.1469</v>
      </c>
      <c r="H93" s="9">
        <f t="shared" si="35"/>
        <v>15.911999999999999</v>
      </c>
      <c r="I93" s="9">
        <v>26.52</v>
      </c>
      <c r="K93" t="s">
        <v>4100</v>
      </c>
      <c r="N93" t="s">
        <v>4103</v>
      </c>
      <c r="O93" s="9">
        <f t="shared" si="36"/>
        <v>2.5247039999999998</v>
      </c>
      <c r="Q93" t="s">
        <v>4103</v>
      </c>
      <c r="R93" s="9">
        <f t="shared" si="37"/>
        <v>8.0355600000000003</v>
      </c>
      <c r="U93" t="s">
        <v>4103</v>
      </c>
      <c r="V93" s="9">
        <f t="shared" si="38"/>
        <v>10.846679999999999</v>
      </c>
      <c r="Y93" t="s">
        <v>4103</v>
      </c>
      <c r="Z93" s="9">
        <f t="shared" si="39"/>
        <v>18.564</v>
      </c>
      <c r="AA93" t="s">
        <v>4103</v>
      </c>
      <c r="AC93" t="s">
        <v>4103</v>
      </c>
      <c r="AD93" s="9">
        <f t="shared" si="40"/>
        <v>7.9559999999999995</v>
      </c>
      <c r="AG93" t="s">
        <v>4103</v>
      </c>
      <c r="AH93" s="9">
        <f t="shared" si="41"/>
        <v>17080.1469</v>
      </c>
      <c r="AK93" t="s">
        <v>4103</v>
      </c>
      <c r="AL93" s="9">
        <f t="shared" si="42"/>
        <v>16.972799999999999</v>
      </c>
      <c r="AO93" t="s">
        <v>4103</v>
      </c>
      <c r="AP93" s="9">
        <f t="shared" si="43"/>
        <v>6.3647999999999998</v>
      </c>
      <c r="AS93" t="s">
        <v>4137</v>
      </c>
      <c r="AT93" s="9">
        <v>4.46</v>
      </c>
      <c r="AW93" t="str">
        <f t="shared" si="44"/>
        <v>Fee Schedule</v>
      </c>
      <c r="AX93" s="9">
        <f t="shared" si="45"/>
        <v>4.46</v>
      </c>
      <c r="AZ93" t="s">
        <v>4149</v>
      </c>
      <c r="BA93" s="9">
        <v>0</v>
      </c>
      <c r="BC93" t="str">
        <f t="shared" si="46"/>
        <v>Zero Pay APC</v>
      </c>
      <c r="BD93" s="9">
        <f t="shared" si="47"/>
        <v>0</v>
      </c>
      <c r="BF93" t="str">
        <f t="shared" si="48"/>
        <v>Zero Pay APC</v>
      </c>
      <c r="BG93" s="9">
        <f t="shared" si="49"/>
        <v>0</v>
      </c>
      <c r="BI93" t="str">
        <f t="shared" si="50"/>
        <v>Zero Pay APC</v>
      </c>
      <c r="BJ93" s="9">
        <f t="shared" si="51"/>
        <v>0</v>
      </c>
      <c r="BL93" t="str">
        <f t="shared" si="52"/>
        <v>Zero Pay APC</v>
      </c>
      <c r="BM93" s="9">
        <f t="shared" si="53"/>
        <v>0</v>
      </c>
      <c r="BO93" t="str">
        <f t="shared" si="54"/>
        <v>Zero Pay APC</v>
      </c>
      <c r="BP93" s="9">
        <f t="shared" si="55"/>
        <v>0</v>
      </c>
    </row>
    <row r="94" spans="1:68" x14ac:dyDescent="0.25">
      <c r="A94">
        <v>1210253</v>
      </c>
      <c r="B94" t="s">
        <v>407</v>
      </c>
      <c r="C94">
        <v>250</v>
      </c>
      <c r="D94" t="s">
        <v>408</v>
      </c>
      <c r="F94" s="9">
        <f t="shared" si="33"/>
        <v>0.01</v>
      </c>
      <c r="G94" s="9">
        <f t="shared" si="34"/>
        <v>22.674599999999998</v>
      </c>
      <c r="H94" s="9">
        <f t="shared" si="35"/>
        <v>0.82799999999999996</v>
      </c>
      <c r="I94" s="9">
        <v>1.38</v>
      </c>
      <c r="K94" t="s">
        <v>4100</v>
      </c>
      <c r="N94" t="s">
        <v>4103</v>
      </c>
      <c r="O94" s="9">
        <f t="shared" si="36"/>
        <v>0.13137599999999999</v>
      </c>
      <c r="Q94" t="s">
        <v>4103</v>
      </c>
      <c r="R94" s="9">
        <f t="shared" si="37"/>
        <v>0.41813999999999996</v>
      </c>
      <c r="U94" t="s">
        <v>4103</v>
      </c>
      <c r="V94" s="9">
        <f t="shared" si="38"/>
        <v>0.56441999999999992</v>
      </c>
      <c r="Y94" t="s">
        <v>4103</v>
      </c>
      <c r="Z94" s="9">
        <f t="shared" si="39"/>
        <v>0.96599999999999986</v>
      </c>
      <c r="AA94" t="s">
        <v>4103</v>
      </c>
      <c r="AC94" t="s">
        <v>4103</v>
      </c>
      <c r="AD94" s="9">
        <f t="shared" si="40"/>
        <v>0.41399999999999998</v>
      </c>
      <c r="AG94" t="s">
        <v>4103</v>
      </c>
      <c r="AH94" s="9">
        <f t="shared" si="41"/>
        <v>22.674599999999998</v>
      </c>
      <c r="AK94" t="s">
        <v>4103</v>
      </c>
      <c r="AL94" s="9">
        <f t="shared" si="42"/>
        <v>0.88319999999999999</v>
      </c>
      <c r="AO94" t="s">
        <v>4103</v>
      </c>
      <c r="AP94" s="9">
        <f t="shared" si="43"/>
        <v>0.33119999999999994</v>
      </c>
      <c r="AS94" t="s">
        <v>4137</v>
      </c>
      <c r="AT94" s="9">
        <v>0.01</v>
      </c>
      <c r="AW94" t="str">
        <f t="shared" si="44"/>
        <v>Fee Schedule</v>
      </c>
      <c r="AX94" s="9">
        <f t="shared" si="45"/>
        <v>0.01</v>
      </c>
      <c r="AZ94" t="s">
        <v>4151</v>
      </c>
      <c r="BA94" s="9">
        <v>0.01</v>
      </c>
      <c r="BC94" t="str">
        <f t="shared" si="46"/>
        <v>APCs</v>
      </c>
      <c r="BD94" s="9">
        <f t="shared" si="47"/>
        <v>0.01</v>
      </c>
      <c r="BF94" t="str">
        <f t="shared" si="48"/>
        <v>APCs</v>
      </c>
      <c r="BG94" s="9">
        <f t="shared" si="49"/>
        <v>0.01</v>
      </c>
      <c r="BI94" t="str">
        <f t="shared" si="50"/>
        <v>APCs</v>
      </c>
      <c r="BJ94" s="9">
        <f t="shared" si="51"/>
        <v>0.01</v>
      </c>
      <c r="BL94" t="str">
        <f t="shared" si="52"/>
        <v>APCs</v>
      </c>
      <c r="BM94" s="9">
        <f t="shared" si="53"/>
        <v>0.01</v>
      </c>
      <c r="BO94" t="str">
        <f t="shared" si="54"/>
        <v>APCs</v>
      </c>
      <c r="BP94" s="9">
        <f t="shared" si="55"/>
        <v>0.01</v>
      </c>
    </row>
    <row r="95" spans="1:68" x14ac:dyDescent="0.25">
      <c r="A95">
        <v>1210316</v>
      </c>
      <c r="B95" t="s">
        <v>407</v>
      </c>
      <c r="C95">
        <v>250</v>
      </c>
      <c r="D95" t="s">
        <v>408</v>
      </c>
      <c r="F95" s="9">
        <f t="shared" si="33"/>
        <v>0.01</v>
      </c>
      <c r="G95" s="9">
        <f t="shared" si="34"/>
        <v>1.1798999999999999</v>
      </c>
      <c r="H95" s="9">
        <f t="shared" si="35"/>
        <v>0.27600000000000002</v>
      </c>
      <c r="I95" s="9">
        <v>0.46</v>
      </c>
      <c r="K95" t="s">
        <v>4100</v>
      </c>
      <c r="N95" t="s">
        <v>4103</v>
      </c>
      <c r="O95" s="9">
        <f t="shared" si="36"/>
        <v>4.3791999999999998E-2</v>
      </c>
      <c r="Q95" t="s">
        <v>4103</v>
      </c>
      <c r="R95" s="9">
        <f t="shared" si="37"/>
        <v>0.13938</v>
      </c>
      <c r="U95" t="s">
        <v>4103</v>
      </c>
      <c r="V95" s="9">
        <f t="shared" si="38"/>
        <v>0.18814</v>
      </c>
      <c r="Y95" t="s">
        <v>4103</v>
      </c>
      <c r="Z95" s="9">
        <f t="shared" si="39"/>
        <v>0.32200000000000001</v>
      </c>
      <c r="AA95" t="s">
        <v>4103</v>
      </c>
      <c r="AC95" t="s">
        <v>4103</v>
      </c>
      <c r="AD95" s="9">
        <f t="shared" si="40"/>
        <v>0.13800000000000001</v>
      </c>
      <c r="AG95" t="s">
        <v>4103</v>
      </c>
      <c r="AH95" s="9">
        <f t="shared" si="41"/>
        <v>1.1798999999999999</v>
      </c>
      <c r="AK95" t="s">
        <v>4103</v>
      </c>
      <c r="AL95" s="9">
        <f t="shared" si="42"/>
        <v>0.2944</v>
      </c>
      <c r="AO95" t="s">
        <v>4103</v>
      </c>
      <c r="AP95" s="9">
        <f t="shared" si="43"/>
        <v>0.1104</v>
      </c>
      <c r="AS95" t="s">
        <v>4137</v>
      </c>
      <c r="AT95" s="9">
        <v>0.01</v>
      </c>
      <c r="AW95" t="str">
        <f t="shared" si="44"/>
        <v>Fee Schedule</v>
      </c>
      <c r="AX95" s="9">
        <f t="shared" si="45"/>
        <v>0.01</v>
      </c>
      <c r="AZ95" t="s">
        <v>4151</v>
      </c>
      <c r="BA95" s="9">
        <v>0.01</v>
      </c>
      <c r="BC95" t="str">
        <f t="shared" si="46"/>
        <v>APCs</v>
      </c>
      <c r="BD95" s="9">
        <f t="shared" si="47"/>
        <v>0.01</v>
      </c>
      <c r="BF95" t="str">
        <f t="shared" si="48"/>
        <v>APCs</v>
      </c>
      <c r="BG95" s="9">
        <f t="shared" si="49"/>
        <v>0.01</v>
      </c>
      <c r="BI95" t="str">
        <f t="shared" si="50"/>
        <v>APCs</v>
      </c>
      <c r="BJ95" s="9">
        <f t="shared" si="51"/>
        <v>0.01</v>
      </c>
      <c r="BL95" t="str">
        <f t="shared" si="52"/>
        <v>APCs</v>
      </c>
      <c r="BM95" s="9">
        <f t="shared" si="53"/>
        <v>0.01</v>
      </c>
      <c r="BO95" t="str">
        <f t="shared" si="54"/>
        <v>APCs</v>
      </c>
      <c r="BP95" s="9">
        <f t="shared" si="55"/>
        <v>0.01</v>
      </c>
    </row>
    <row r="96" spans="1:68" x14ac:dyDescent="0.25">
      <c r="A96">
        <v>1210318</v>
      </c>
      <c r="B96" t="s">
        <v>407</v>
      </c>
      <c r="C96">
        <v>250</v>
      </c>
      <c r="D96" t="s">
        <v>408</v>
      </c>
      <c r="F96" s="9">
        <f t="shared" si="33"/>
        <v>0.01</v>
      </c>
      <c r="G96" s="9">
        <f t="shared" si="34"/>
        <v>0.504</v>
      </c>
      <c r="H96" s="9">
        <f t="shared" si="35"/>
        <v>0.432</v>
      </c>
      <c r="I96" s="9">
        <v>0.72</v>
      </c>
      <c r="K96" t="s">
        <v>4100</v>
      </c>
      <c r="N96" t="s">
        <v>4103</v>
      </c>
      <c r="O96" s="9">
        <f t="shared" si="36"/>
        <v>6.8543999999999994E-2</v>
      </c>
      <c r="Q96" t="s">
        <v>4103</v>
      </c>
      <c r="R96" s="9">
        <f t="shared" si="37"/>
        <v>0.21815999999999999</v>
      </c>
      <c r="U96" t="s">
        <v>4103</v>
      </c>
      <c r="V96" s="9">
        <f t="shared" si="38"/>
        <v>0.29447999999999996</v>
      </c>
      <c r="Y96" t="s">
        <v>4103</v>
      </c>
      <c r="Z96" s="9">
        <f t="shared" si="39"/>
        <v>0.504</v>
      </c>
      <c r="AA96" t="s">
        <v>4103</v>
      </c>
      <c r="AC96" t="s">
        <v>4103</v>
      </c>
      <c r="AD96" s="9">
        <f t="shared" si="40"/>
        <v>0.216</v>
      </c>
      <c r="AG96" t="s">
        <v>4103</v>
      </c>
      <c r="AH96" s="9">
        <f t="shared" si="41"/>
        <v>0.39329999999999998</v>
      </c>
      <c r="AK96" t="s">
        <v>4103</v>
      </c>
      <c r="AL96" s="9">
        <f t="shared" si="42"/>
        <v>0.46079999999999999</v>
      </c>
      <c r="AO96" t="s">
        <v>4103</v>
      </c>
      <c r="AP96" s="9">
        <f t="shared" si="43"/>
        <v>0.17279999999999998</v>
      </c>
      <c r="AS96" t="s">
        <v>4137</v>
      </c>
      <c r="AT96" s="9">
        <v>0.01</v>
      </c>
      <c r="AW96" t="str">
        <f t="shared" si="44"/>
        <v>Fee Schedule</v>
      </c>
      <c r="AX96" s="9">
        <f t="shared" si="45"/>
        <v>0.01</v>
      </c>
      <c r="AZ96" t="s">
        <v>4151</v>
      </c>
      <c r="BA96" s="9">
        <v>0.01</v>
      </c>
      <c r="BC96" t="str">
        <f t="shared" si="46"/>
        <v>APCs</v>
      </c>
      <c r="BD96" s="9">
        <f t="shared" si="47"/>
        <v>0.01</v>
      </c>
      <c r="BF96" t="str">
        <f t="shared" si="48"/>
        <v>APCs</v>
      </c>
      <c r="BG96" s="9">
        <f t="shared" si="49"/>
        <v>0.01</v>
      </c>
      <c r="BI96" t="str">
        <f t="shared" si="50"/>
        <v>APCs</v>
      </c>
      <c r="BJ96" s="9">
        <f t="shared" si="51"/>
        <v>0.01</v>
      </c>
      <c r="BL96" t="str">
        <f t="shared" si="52"/>
        <v>APCs</v>
      </c>
      <c r="BM96" s="9">
        <f t="shared" si="53"/>
        <v>0.01</v>
      </c>
      <c r="BO96" t="str">
        <f t="shared" si="54"/>
        <v>APCs</v>
      </c>
      <c r="BP96" s="9">
        <f t="shared" si="55"/>
        <v>0.01</v>
      </c>
    </row>
    <row r="97" spans="1:68" x14ac:dyDescent="0.25">
      <c r="A97">
        <v>1210319</v>
      </c>
      <c r="B97" t="s">
        <v>407</v>
      </c>
      <c r="C97">
        <v>250</v>
      </c>
      <c r="D97" t="s">
        <v>408</v>
      </c>
      <c r="F97" s="9">
        <f t="shared" si="33"/>
        <v>0.01</v>
      </c>
      <c r="G97" s="9">
        <f t="shared" si="34"/>
        <v>0.61559999999999993</v>
      </c>
      <c r="H97" s="9">
        <f t="shared" si="35"/>
        <v>0.14399999999999999</v>
      </c>
      <c r="I97" s="9">
        <v>0.24</v>
      </c>
      <c r="K97" t="s">
        <v>4100</v>
      </c>
      <c r="N97" t="s">
        <v>4103</v>
      </c>
      <c r="O97" s="9">
        <f t="shared" si="36"/>
        <v>2.2847999999999997E-2</v>
      </c>
      <c r="Q97" t="s">
        <v>4103</v>
      </c>
      <c r="R97" s="9">
        <f t="shared" si="37"/>
        <v>7.2719999999999993E-2</v>
      </c>
      <c r="U97" t="s">
        <v>4103</v>
      </c>
      <c r="V97" s="9">
        <f t="shared" si="38"/>
        <v>9.8159999999999983E-2</v>
      </c>
      <c r="Y97" t="s">
        <v>4103</v>
      </c>
      <c r="Z97" s="9">
        <f t="shared" si="39"/>
        <v>0.16799999999999998</v>
      </c>
      <c r="AA97" t="s">
        <v>4103</v>
      </c>
      <c r="AC97" t="s">
        <v>4103</v>
      </c>
      <c r="AD97" s="9">
        <f t="shared" si="40"/>
        <v>7.1999999999999995E-2</v>
      </c>
      <c r="AG97" t="s">
        <v>4103</v>
      </c>
      <c r="AH97" s="9">
        <f t="shared" si="41"/>
        <v>0.61559999999999993</v>
      </c>
      <c r="AK97" t="s">
        <v>4103</v>
      </c>
      <c r="AL97" s="9">
        <f t="shared" si="42"/>
        <v>0.15359999999999999</v>
      </c>
      <c r="AO97" t="s">
        <v>4103</v>
      </c>
      <c r="AP97" s="9">
        <f t="shared" si="43"/>
        <v>5.7599999999999998E-2</v>
      </c>
      <c r="AS97" t="s">
        <v>4137</v>
      </c>
      <c r="AT97" s="9">
        <v>0.01</v>
      </c>
      <c r="AW97" t="str">
        <f t="shared" si="44"/>
        <v>Fee Schedule</v>
      </c>
      <c r="AX97" s="9">
        <f t="shared" si="45"/>
        <v>0.01</v>
      </c>
      <c r="AZ97" t="s">
        <v>4151</v>
      </c>
      <c r="BA97" s="9">
        <v>0.01</v>
      </c>
      <c r="BC97" t="str">
        <f t="shared" si="46"/>
        <v>APCs</v>
      </c>
      <c r="BD97" s="9">
        <f t="shared" si="47"/>
        <v>0.01</v>
      </c>
      <c r="BF97" t="str">
        <f t="shared" si="48"/>
        <v>APCs</v>
      </c>
      <c r="BG97" s="9">
        <f t="shared" si="49"/>
        <v>0.01</v>
      </c>
      <c r="BI97" t="str">
        <f t="shared" si="50"/>
        <v>APCs</v>
      </c>
      <c r="BJ97" s="9">
        <f t="shared" si="51"/>
        <v>0.01</v>
      </c>
      <c r="BL97" t="str">
        <f t="shared" si="52"/>
        <v>APCs</v>
      </c>
      <c r="BM97" s="9">
        <f t="shared" si="53"/>
        <v>0.01</v>
      </c>
      <c r="BO97" t="str">
        <f t="shared" si="54"/>
        <v>APCs</v>
      </c>
      <c r="BP97" s="9">
        <f t="shared" si="55"/>
        <v>0.01</v>
      </c>
    </row>
    <row r="98" spans="1:68" x14ac:dyDescent="0.25">
      <c r="A98">
        <v>1210321</v>
      </c>
      <c r="B98" t="s">
        <v>407</v>
      </c>
      <c r="C98">
        <v>250</v>
      </c>
      <c r="D98" t="s">
        <v>408</v>
      </c>
      <c r="F98" s="9">
        <f t="shared" si="33"/>
        <v>0.01</v>
      </c>
      <c r="G98" s="9">
        <f t="shared" si="34"/>
        <v>2.1209999999999996</v>
      </c>
      <c r="H98" s="9">
        <f t="shared" si="35"/>
        <v>1.8179999999999998</v>
      </c>
      <c r="I98" s="9">
        <v>3.03</v>
      </c>
      <c r="K98" t="s">
        <v>4100</v>
      </c>
      <c r="N98" t="s">
        <v>4103</v>
      </c>
      <c r="O98" s="9">
        <f t="shared" si="36"/>
        <v>0.28845599999999993</v>
      </c>
      <c r="Q98" t="s">
        <v>4103</v>
      </c>
      <c r="R98" s="9">
        <f t="shared" si="37"/>
        <v>0.91808999999999996</v>
      </c>
      <c r="U98" t="s">
        <v>4103</v>
      </c>
      <c r="V98" s="9">
        <f t="shared" si="38"/>
        <v>1.2392699999999999</v>
      </c>
      <c r="Y98" t="s">
        <v>4103</v>
      </c>
      <c r="Z98" s="9">
        <f t="shared" si="39"/>
        <v>2.1209999999999996</v>
      </c>
      <c r="AA98" t="s">
        <v>4103</v>
      </c>
      <c r="AC98" t="s">
        <v>4103</v>
      </c>
      <c r="AD98" s="9">
        <f t="shared" si="40"/>
        <v>0.90899999999999992</v>
      </c>
      <c r="AG98" t="s">
        <v>4103</v>
      </c>
      <c r="AH98" s="9">
        <f t="shared" si="41"/>
        <v>0.20519999999999999</v>
      </c>
      <c r="AK98" t="s">
        <v>4103</v>
      </c>
      <c r="AL98" s="9">
        <f t="shared" si="42"/>
        <v>1.9391999999999998</v>
      </c>
      <c r="AO98" t="s">
        <v>4103</v>
      </c>
      <c r="AP98" s="9">
        <f t="shared" si="43"/>
        <v>0.72719999999999996</v>
      </c>
      <c r="AS98" t="s">
        <v>4137</v>
      </c>
      <c r="AT98" s="9">
        <v>0.01</v>
      </c>
      <c r="AW98" t="str">
        <f t="shared" si="44"/>
        <v>Fee Schedule</v>
      </c>
      <c r="AX98" s="9">
        <f t="shared" si="45"/>
        <v>0.01</v>
      </c>
      <c r="AZ98" t="s">
        <v>4151</v>
      </c>
      <c r="BA98" s="9">
        <v>0.01</v>
      </c>
      <c r="BC98" t="str">
        <f t="shared" si="46"/>
        <v>APCs</v>
      </c>
      <c r="BD98" s="9">
        <f t="shared" si="47"/>
        <v>0.01</v>
      </c>
      <c r="BF98" t="str">
        <f t="shared" si="48"/>
        <v>APCs</v>
      </c>
      <c r="BG98" s="9">
        <f t="shared" si="49"/>
        <v>0.01</v>
      </c>
      <c r="BI98" t="str">
        <f t="shared" si="50"/>
        <v>APCs</v>
      </c>
      <c r="BJ98" s="9">
        <f t="shared" si="51"/>
        <v>0.01</v>
      </c>
      <c r="BL98" t="str">
        <f t="shared" si="52"/>
        <v>APCs</v>
      </c>
      <c r="BM98" s="9">
        <f t="shared" si="53"/>
        <v>0.01</v>
      </c>
      <c r="BO98" t="str">
        <f t="shared" si="54"/>
        <v>APCs</v>
      </c>
      <c r="BP98" s="9">
        <f t="shared" si="55"/>
        <v>0.01</v>
      </c>
    </row>
    <row r="99" spans="1:68" x14ac:dyDescent="0.25">
      <c r="A99">
        <v>1210329</v>
      </c>
      <c r="B99" t="s">
        <v>407</v>
      </c>
      <c r="C99">
        <v>250</v>
      </c>
      <c r="D99" t="s">
        <v>408</v>
      </c>
      <c r="F99" s="9">
        <f t="shared" si="33"/>
        <v>0.01</v>
      </c>
      <c r="G99" s="9">
        <f t="shared" si="34"/>
        <v>2.5906499999999997</v>
      </c>
      <c r="H99" s="9">
        <f t="shared" si="35"/>
        <v>0.126</v>
      </c>
      <c r="I99" s="9">
        <v>0.21</v>
      </c>
      <c r="K99" t="s">
        <v>4100</v>
      </c>
      <c r="N99" t="s">
        <v>4103</v>
      </c>
      <c r="O99" s="9">
        <f t="shared" si="36"/>
        <v>1.9991999999999999E-2</v>
      </c>
      <c r="Q99" t="s">
        <v>4103</v>
      </c>
      <c r="R99" s="9">
        <f t="shared" si="37"/>
        <v>6.3629999999999992E-2</v>
      </c>
      <c r="U99" t="s">
        <v>4103</v>
      </c>
      <c r="V99" s="9">
        <f t="shared" si="38"/>
        <v>8.5889999999999994E-2</v>
      </c>
      <c r="Y99" t="s">
        <v>4103</v>
      </c>
      <c r="Z99" s="9">
        <f t="shared" si="39"/>
        <v>0.14699999999999999</v>
      </c>
      <c r="AA99" t="s">
        <v>4103</v>
      </c>
      <c r="AC99" t="s">
        <v>4103</v>
      </c>
      <c r="AD99" s="9">
        <f t="shared" si="40"/>
        <v>6.3E-2</v>
      </c>
      <c r="AG99" t="s">
        <v>4103</v>
      </c>
      <c r="AH99" s="9">
        <f t="shared" si="41"/>
        <v>2.5906499999999997</v>
      </c>
      <c r="AK99" t="s">
        <v>4103</v>
      </c>
      <c r="AL99" s="9">
        <f t="shared" si="42"/>
        <v>0.13439999999999999</v>
      </c>
      <c r="AO99" t="s">
        <v>4103</v>
      </c>
      <c r="AP99" s="9">
        <f t="shared" si="43"/>
        <v>5.0399999999999993E-2</v>
      </c>
      <c r="AS99" t="s">
        <v>4137</v>
      </c>
      <c r="AT99" s="9">
        <v>0.01</v>
      </c>
      <c r="AW99" t="str">
        <f t="shared" si="44"/>
        <v>Fee Schedule</v>
      </c>
      <c r="AX99" s="9">
        <f t="shared" si="45"/>
        <v>0.01</v>
      </c>
      <c r="AZ99" t="s">
        <v>4151</v>
      </c>
      <c r="BA99" s="9">
        <v>0.01</v>
      </c>
      <c r="BC99" t="str">
        <f t="shared" si="46"/>
        <v>APCs</v>
      </c>
      <c r="BD99" s="9">
        <f t="shared" si="47"/>
        <v>0.01</v>
      </c>
      <c r="BF99" t="str">
        <f t="shared" si="48"/>
        <v>APCs</v>
      </c>
      <c r="BG99" s="9">
        <f t="shared" si="49"/>
        <v>0.01</v>
      </c>
      <c r="BI99" t="str">
        <f t="shared" si="50"/>
        <v>APCs</v>
      </c>
      <c r="BJ99" s="9">
        <f t="shared" si="51"/>
        <v>0.01</v>
      </c>
      <c r="BL99" t="str">
        <f t="shared" si="52"/>
        <v>APCs</v>
      </c>
      <c r="BM99" s="9">
        <f t="shared" si="53"/>
        <v>0.01</v>
      </c>
      <c r="BO99" t="str">
        <f t="shared" si="54"/>
        <v>APCs</v>
      </c>
      <c r="BP99" s="9">
        <f t="shared" si="55"/>
        <v>0.01</v>
      </c>
    </row>
    <row r="100" spans="1:68" x14ac:dyDescent="0.25">
      <c r="A100">
        <v>1210194</v>
      </c>
      <c r="B100" t="s">
        <v>376</v>
      </c>
      <c r="C100">
        <v>250</v>
      </c>
      <c r="D100" t="s">
        <v>377</v>
      </c>
      <c r="F100" s="9">
        <f t="shared" si="33"/>
        <v>0</v>
      </c>
      <c r="G100" s="9">
        <f t="shared" si="34"/>
        <v>68.39</v>
      </c>
      <c r="H100" s="9">
        <f t="shared" si="35"/>
        <v>58.62</v>
      </c>
      <c r="I100" s="9">
        <v>97.7</v>
      </c>
      <c r="K100" t="s">
        <v>4100</v>
      </c>
      <c r="N100" t="s">
        <v>4103</v>
      </c>
      <c r="O100" s="9">
        <f t="shared" si="36"/>
        <v>9.3010400000000004</v>
      </c>
      <c r="Q100" t="s">
        <v>4103</v>
      </c>
      <c r="R100" s="9">
        <f t="shared" si="37"/>
        <v>29.603100000000001</v>
      </c>
      <c r="U100" t="s">
        <v>4103</v>
      </c>
      <c r="V100" s="9">
        <f t="shared" si="38"/>
        <v>39.959299999999999</v>
      </c>
      <c r="Y100" t="s">
        <v>4103</v>
      </c>
      <c r="Z100" s="9">
        <f t="shared" si="39"/>
        <v>68.39</v>
      </c>
      <c r="AA100" t="s">
        <v>4103</v>
      </c>
      <c r="AC100" t="s">
        <v>4103</v>
      </c>
      <c r="AD100" s="9">
        <f t="shared" si="40"/>
        <v>29.31</v>
      </c>
      <c r="AG100" t="s">
        <v>4103</v>
      </c>
      <c r="AH100" s="9">
        <f t="shared" si="41"/>
        <v>0.17954999999999999</v>
      </c>
      <c r="AK100" t="s">
        <v>4103</v>
      </c>
      <c r="AL100" s="9">
        <f t="shared" si="42"/>
        <v>62.528000000000006</v>
      </c>
      <c r="AO100" t="s">
        <v>4103</v>
      </c>
      <c r="AP100" s="9">
        <f t="shared" si="43"/>
        <v>23.448</v>
      </c>
      <c r="AS100" t="s">
        <v>4137</v>
      </c>
      <c r="AT100" s="9">
        <v>0.73</v>
      </c>
      <c r="AW100" t="str">
        <f t="shared" si="44"/>
        <v>Fee Schedule</v>
      </c>
      <c r="AX100" s="9">
        <f t="shared" si="45"/>
        <v>0.73</v>
      </c>
      <c r="AZ100" t="s">
        <v>4149</v>
      </c>
      <c r="BA100" s="9">
        <v>0</v>
      </c>
      <c r="BC100" t="str">
        <f t="shared" si="46"/>
        <v>Zero Pay APC</v>
      </c>
      <c r="BD100" s="9">
        <f t="shared" si="47"/>
        <v>0</v>
      </c>
      <c r="BF100" t="str">
        <f t="shared" si="48"/>
        <v>Zero Pay APC</v>
      </c>
      <c r="BG100" s="9">
        <f t="shared" si="49"/>
        <v>0</v>
      </c>
      <c r="BI100" t="str">
        <f t="shared" si="50"/>
        <v>Zero Pay APC</v>
      </c>
      <c r="BJ100" s="9">
        <f t="shared" si="51"/>
        <v>0</v>
      </c>
      <c r="BL100" t="str">
        <f t="shared" si="52"/>
        <v>Zero Pay APC</v>
      </c>
      <c r="BM100" s="9">
        <f t="shared" si="53"/>
        <v>0</v>
      </c>
      <c r="BO100" t="str">
        <f t="shared" si="54"/>
        <v>Zero Pay APC</v>
      </c>
      <c r="BP100" s="9">
        <f t="shared" si="55"/>
        <v>0</v>
      </c>
    </row>
    <row r="101" spans="1:68" x14ac:dyDescent="0.25">
      <c r="A101">
        <v>1212416</v>
      </c>
      <c r="B101" t="s">
        <v>376</v>
      </c>
      <c r="C101">
        <v>250</v>
      </c>
      <c r="D101" t="s">
        <v>377</v>
      </c>
      <c r="F101" s="9">
        <f t="shared" si="33"/>
        <v>0</v>
      </c>
      <c r="G101" s="9">
        <f t="shared" si="34"/>
        <v>83.533500000000004</v>
      </c>
      <c r="H101" s="9">
        <f t="shared" si="35"/>
        <v>25.02</v>
      </c>
      <c r="I101" s="9">
        <v>41.7</v>
      </c>
      <c r="K101" t="s">
        <v>4100</v>
      </c>
      <c r="N101" t="s">
        <v>4103</v>
      </c>
      <c r="O101" s="9">
        <f t="shared" si="36"/>
        <v>3.96984</v>
      </c>
      <c r="Q101" t="s">
        <v>4103</v>
      </c>
      <c r="R101" s="9">
        <f t="shared" si="37"/>
        <v>12.635100000000001</v>
      </c>
      <c r="U101" t="s">
        <v>4103</v>
      </c>
      <c r="V101" s="9">
        <f t="shared" si="38"/>
        <v>17.055299999999999</v>
      </c>
      <c r="Y101" t="s">
        <v>4103</v>
      </c>
      <c r="Z101" s="9">
        <f t="shared" si="39"/>
        <v>29.19</v>
      </c>
      <c r="AA101" t="s">
        <v>4103</v>
      </c>
      <c r="AC101" t="s">
        <v>4103</v>
      </c>
      <c r="AD101" s="9">
        <f t="shared" si="40"/>
        <v>12.51</v>
      </c>
      <c r="AG101" t="s">
        <v>4103</v>
      </c>
      <c r="AH101" s="9">
        <f t="shared" si="41"/>
        <v>83.533500000000004</v>
      </c>
      <c r="AK101" t="s">
        <v>4103</v>
      </c>
      <c r="AL101" s="9">
        <f t="shared" si="42"/>
        <v>26.688000000000002</v>
      </c>
      <c r="AO101" t="s">
        <v>4103</v>
      </c>
      <c r="AP101" s="9">
        <f t="shared" si="43"/>
        <v>10.008000000000001</v>
      </c>
      <c r="AS101" t="s">
        <v>4137</v>
      </c>
      <c r="AT101" s="9">
        <v>0.73</v>
      </c>
      <c r="AW101" t="str">
        <f t="shared" si="44"/>
        <v>Fee Schedule</v>
      </c>
      <c r="AX101" s="9">
        <f t="shared" si="45"/>
        <v>0.73</v>
      </c>
      <c r="AZ101" t="s">
        <v>4149</v>
      </c>
      <c r="BA101" s="9">
        <v>0</v>
      </c>
      <c r="BC101" t="str">
        <f t="shared" si="46"/>
        <v>Zero Pay APC</v>
      </c>
      <c r="BD101" s="9">
        <f t="shared" si="47"/>
        <v>0</v>
      </c>
      <c r="BF101" t="str">
        <f t="shared" si="48"/>
        <v>Zero Pay APC</v>
      </c>
      <c r="BG101" s="9">
        <f t="shared" si="49"/>
        <v>0</v>
      </c>
      <c r="BI101" t="str">
        <f t="shared" si="50"/>
        <v>Zero Pay APC</v>
      </c>
      <c r="BJ101" s="9">
        <f t="shared" si="51"/>
        <v>0</v>
      </c>
      <c r="BL101" t="str">
        <f t="shared" si="52"/>
        <v>Zero Pay APC</v>
      </c>
      <c r="BM101" s="9">
        <f t="shared" si="53"/>
        <v>0</v>
      </c>
      <c r="BO101" t="str">
        <f t="shared" si="54"/>
        <v>Zero Pay APC</v>
      </c>
      <c r="BP101" s="9">
        <f t="shared" si="55"/>
        <v>0</v>
      </c>
    </row>
    <row r="102" spans="1:68" x14ac:dyDescent="0.25">
      <c r="A102">
        <v>1276074</v>
      </c>
      <c r="B102" t="s">
        <v>376</v>
      </c>
      <c r="C102">
        <v>250</v>
      </c>
      <c r="D102" t="s">
        <v>377</v>
      </c>
      <c r="F102" s="9">
        <f t="shared" si="33"/>
        <v>0</v>
      </c>
      <c r="G102" s="9">
        <f t="shared" si="34"/>
        <v>35.653500000000001</v>
      </c>
      <c r="H102" s="9">
        <f t="shared" si="35"/>
        <v>15.623999999999999</v>
      </c>
      <c r="I102" s="9">
        <v>26.04</v>
      </c>
      <c r="K102" t="s">
        <v>4100</v>
      </c>
      <c r="N102" t="s">
        <v>4103</v>
      </c>
      <c r="O102" s="9">
        <f t="shared" si="36"/>
        <v>2.4790079999999999</v>
      </c>
      <c r="Q102" t="s">
        <v>4103</v>
      </c>
      <c r="R102" s="9">
        <f t="shared" si="37"/>
        <v>7.8901199999999996</v>
      </c>
      <c r="U102" t="s">
        <v>4103</v>
      </c>
      <c r="V102" s="9">
        <f t="shared" si="38"/>
        <v>10.650359999999999</v>
      </c>
      <c r="Y102" t="s">
        <v>4103</v>
      </c>
      <c r="Z102" s="9">
        <f t="shared" si="39"/>
        <v>18.227999999999998</v>
      </c>
      <c r="AA102" t="s">
        <v>4103</v>
      </c>
      <c r="AC102" t="s">
        <v>4103</v>
      </c>
      <c r="AD102" s="9">
        <f t="shared" si="40"/>
        <v>7.8119999999999994</v>
      </c>
      <c r="AG102" t="s">
        <v>4103</v>
      </c>
      <c r="AH102" s="9">
        <f t="shared" si="41"/>
        <v>35.653500000000001</v>
      </c>
      <c r="AK102" t="s">
        <v>4103</v>
      </c>
      <c r="AL102" s="9">
        <f t="shared" si="42"/>
        <v>16.665600000000001</v>
      </c>
      <c r="AO102" t="s">
        <v>4103</v>
      </c>
      <c r="AP102" s="9">
        <f t="shared" si="43"/>
        <v>6.2495999999999992</v>
      </c>
      <c r="AS102" t="s">
        <v>4137</v>
      </c>
      <c r="AT102" s="9">
        <v>0.73</v>
      </c>
      <c r="AW102" t="str">
        <f t="shared" si="44"/>
        <v>Fee Schedule</v>
      </c>
      <c r="AX102" s="9">
        <f t="shared" si="45"/>
        <v>0.73</v>
      </c>
      <c r="AZ102" t="s">
        <v>4149</v>
      </c>
      <c r="BA102" s="9">
        <v>0</v>
      </c>
      <c r="BC102" t="str">
        <f t="shared" si="46"/>
        <v>Zero Pay APC</v>
      </c>
      <c r="BD102" s="9">
        <f t="shared" si="47"/>
        <v>0</v>
      </c>
      <c r="BF102" t="str">
        <f t="shared" si="48"/>
        <v>Zero Pay APC</v>
      </c>
      <c r="BG102" s="9">
        <f t="shared" si="49"/>
        <v>0</v>
      </c>
      <c r="BI102" t="str">
        <f t="shared" si="50"/>
        <v>Zero Pay APC</v>
      </c>
      <c r="BJ102" s="9">
        <f t="shared" si="51"/>
        <v>0</v>
      </c>
      <c r="BL102" t="str">
        <f t="shared" si="52"/>
        <v>Zero Pay APC</v>
      </c>
      <c r="BM102" s="9">
        <f t="shared" si="53"/>
        <v>0</v>
      </c>
      <c r="BO102" t="str">
        <f t="shared" si="54"/>
        <v>Zero Pay APC</v>
      </c>
      <c r="BP102" s="9">
        <f t="shared" si="55"/>
        <v>0</v>
      </c>
    </row>
    <row r="103" spans="1:68" x14ac:dyDescent="0.25">
      <c r="A103">
        <v>7211982</v>
      </c>
      <c r="B103" t="s">
        <v>376</v>
      </c>
      <c r="C103">
        <v>250</v>
      </c>
      <c r="D103" t="s">
        <v>377</v>
      </c>
      <c r="F103" s="9">
        <f t="shared" si="33"/>
        <v>0</v>
      </c>
      <c r="G103" s="9">
        <f t="shared" si="34"/>
        <v>68.39</v>
      </c>
      <c r="H103" s="9">
        <f t="shared" si="35"/>
        <v>58.62</v>
      </c>
      <c r="I103" s="9">
        <v>97.7</v>
      </c>
      <c r="K103" t="s">
        <v>4100</v>
      </c>
      <c r="N103" t="s">
        <v>4103</v>
      </c>
      <c r="O103" s="9">
        <f t="shared" si="36"/>
        <v>9.3010400000000004</v>
      </c>
      <c r="Q103" t="s">
        <v>4103</v>
      </c>
      <c r="R103" s="9">
        <f t="shared" si="37"/>
        <v>29.603100000000001</v>
      </c>
      <c r="U103" t="s">
        <v>4103</v>
      </c>
      <c r="V103" s="9">
        <f t="shared" si="38"/>
        <v>39.959299999999999</v>
      </c>
      <c r="Y103" t="s">
        <v>4103</v>
      </c>
      <c r="Z103" s="9">
        <f t="shared" si="39"/>
        <v>68.39</v>
      </c>
      <c r="AA103" t="s">
        <v>4103</v>
      </c>
      <c r="AC103" t="s">
        <v>4103</v>
      </c>
      <c r="AD103" s="9">
        <f t="shared" si="40"/>
        <v>29.31</v>
      </c>
      <c r="AG103" t="s">
        <v>4103</v>
      </c>
      <c r="AH103" s="9">
        <f t="shared" si="41"/>
        <v>22.264199999999999</v>
      </c>
      <c r="AK103" t="s">
        <v>4103</v>
      </c>
      <c r="AL103" s="9">
        <f t="shared" si="42"/>
        <v>62.528000000000006</v>
      </c>
      <c r="AO103" t="s">
        <v>4103</v>
      </c>
      <c r="AP103" s="9">
        <f t="shared" si="43"/>
        <v>23.448</v>
      </c>
      <c r="AS103" t="s">
        <v>4137</v>
      </c>
      <c r="AT103" s="9">
        <v>0.73</v>
      </c>
      <c r="AW103" t="str">
        <f t="shared" si="44"/>
        <v>Fee Schedule</v>
      </c>
      <c r="AX103" s="9">
        <f t="shared" si="45"/>
        <v>0.73</v>
      </c>
      <c r="AZ103" t="s">
        <v>4149</v>
      </c>
      <c r="BA103" s="9">
        <v>0</v>
      </c>
      <c r="BC103" t="str">
        <f t="shared" si="46"/>
        <v>Zero Pay APC</v>
      </c>
      <c r="BD103" s="9">
        <f t="shared" si="47"/>
        <v>0</v>
      </c>
      <c r="BF103" t="str">
        <f t="shared" si="48"/>
        <v>Zero Pay APC</v>
      </c>
      <c r="BG103" s="9">
        <f t="shared" si="49"/>
        <v>0</v>
      </c>
      <c r="BI103" t="str">
        <f t="shared" si="50"/>
        <v>Zero Pay APC</v>
      </c>
      <c r="BJ103" s="9">
        <f t="shared" si="51"/>
        <v>0</v>
      </c>
      <c r="BL103" t="str">
        <f t="shared" si="52"/>
        <v>Zero Pay APC</v>
      </c>
      <c r="BM103" s="9">
        <f t="shared" si="53"/>
        <v>0</v>
      </c>
      <c r="BO103" t="str">
        <f t="shared" si="54"/>
        <v>Zero Pay APC</v>
      </c>
      <c r="BP103" s="9">
        <f t="shared" si="55"/>
        <v>0</v>
      </c>
    </row>
    <row r="104" spans="1:68" x14ac:dyDescent="0.25">
      <c r="A104">
        <v>1210145</v>
      </c>
      <c r="B104" t="s">
        <v>358</v>
      </c>
      <c r="C104">
        <v>250</v>
      </c>
      <c r="D104" t="s">
        <v>359</v>
      </c>
      <c r="F104" s="9">
        <f t="shared" si="33"/>
        <v>0</v>
      </c>
      <c r="G104" s="9">
        <f t="shared" si="34"/>
        <v>83.533500000000004</v>
      </c>
      <c r="H104" s="9">
        <f t="shared" si="35"/>
        <v>36.731999999999999</v>
      </c>
      <c r="I104" s="9">
        <v>61.22</v>
      </c>
      <c r="K104" t="s">
        <v>4100</v>
      </c>
      <c r="N104" t="s">
        <v>4103</v>
      </c>
      <c r="O104" s="9">
        <f t="shared" si="36"/>
        <v>5.8281439999999991</v>
      </c>
      <c r="Q104" t="s">
        <v>4103</v>
      </c>
      <c r="R104" s="9">
        <f t="shared" si="37"/>
        <v>18.549659999999999</v>
      </c>
      <c r="U104" t="s">
        <v>4103</v>
      </c>
      <c r="V104" s="9">
        <f t="shared" si="38"/>
        <v>25.038979999999999</v>
      </c>
      <c r="Y104" t="s">
        <v>4103</v>
      </c>
      <c r="Z104" s="9">
        <f t="shared" si="39"/>
        <v>42.853999999999999</v>
      </c>
      <c r="AA104" t="s">
        <v>4103</v>
      </c>
      <c r="AC104" t="s">
        <v>4103</v>
      </c>
      <c r="AD104" s="9">
        <f t="shared" si="40"/>
        <v>18.366</v>
      </c>
      <c r="AG104" t="s">
        <v>4103</v>
      </c>
      <c r="AH104" s="9">
        <f t="shared" si="41"/>
        <v>83.533500000000004</v>
      </c>
      <c r="AK104" t="s">
        <v>4103</v>
      </c>
      <c r="AL104" s="9">
        <f t="shared" si="42"/>
        <v>39.180799999999998</v>
      </c>
      <c r="AO104" t="s">
        <v>4103</v>
      </c>
      <c r="AP104" s="9">
        <f t="shared" si="43"/>
        <v>14.692799999999998</v>
      </c>
      <c r="AS104" t="s">
        <v>4137</v>
      </c>
      <c r="AT104" s="9">
        <v>1.27</v>
      </c>
      <c r="AW104" t="str">
        <f t="shared" si="44"/>
        <v>Fee Schedule</v>
      </c>
      <c r="AX104" s="9">
        <f t="shared" si="45"/>
        <v>1.27</v>
      </c>
      <c r="AZ104" t="s">
        <v>4149</v>
      </c>
      <c r="BA104" s="9">
        <v>0</v>
      </c>
      <c r="BC104" t="str">
        <f t="shared" si="46"/>
        <v>Zero Pay APC</v>
      </c>
      <c r="BD104" s="9">
        <f t="shared" si="47"/>
        <v>0</v>
      </c>
      <c r="BF104" t="str">
        <f t="shared" si="48"/>
        <v>Zero Pay APC</v>
      </c>
      <c r="BG104" s="9">
        <f t="shared" si="49"/>
        <v>0</v>
      </c>
      <c r="BI104" t="str">
        <f t="shared" si="50"/>
        <v>Zero Pay APC</v>
      </c>
      <c r="BJ104" s="9">
        <f t="shared" si="51"/>
        <v>0</v>
      </c>
      <c r="BL104" t="str">
        <f t="shared" si="52"/>
        <v>Zero Pay APC</v>
      </c>
      <c r="BM104" s="9">
        <f t="shared" si="53"/>
        <v>0</v>
      </c>
      <c r="BO104" t="str">
        <f t="shared" si="54"/>
        <v>Zero Pay APC</v>
      </c>
      <c r="BP104" s="9">
        <f t="shared" si="55"/>
        <v>0</v>
      </c>
    </row>
    <row r="105" spans="1:68" x14ac:dyDescent="0.25">
      <c r="A105">
        <v>1216131</v>
      </c>
      <c r="B105" t="s">
        <v>358</v>
      </c>
      <c r="C105">
        <v>250</v>
      </c>
      <c r="D105" t="s">
        <v>359</v>
      </c>
      <c r="F105" s="9">
        <f t="shared" si="33"/>
        <v>0</v>
      </c>
      <c r="G105" s="9">
        <f t="shared" si="34"/>
        <v>52.3431</v>
      </c>
      <c r="H105" s="9">
        <f t="shared" si="35"/>
        <v>13.488</v>
      </c>
      <c r="I105" s="9">
        <v>22.48</v>
      </c>
      <c r="K105" t="s">
        <v>4100</v>
      </c>
      <c r="N105" t="s">
        <v>4103</v>
      </c>
      <c r="O105" s="9">
        <f t="shared" si="36"/>
        <v>2.1400959999999998</v>
      </c>
      <c r="Q105" t="s">
        <v>4103</v>
      </c>
      <c r="R105" s="9">
        <f t="shared" si="37"/>
        <v>6.8114400000000002</v>
      </c>
      <c r="U105" t="s">
        <v>4103</v>
      </c>
      <c r="V105" s="9">
        <f t="shared" si="38"/>
        <v>9.1943199999999994</v>
      </c>
      <c r="Y105" t="s">
        <v>4103</v>
      </c>
      <c r="Z105" s="9">
        <f t="shared" si="39"/>
        <v>15.735999999999999</v>
      </c>
      <c r="AA105" t="s">
        <v>4103</v>
      </c>
      <c r="AC105" t="s">
        <v>4103</v>
      </c>
      <c r="AD105" s="9">
        <f t="shared" si="40"/>
        <v>6.7439999999999998</v>
      </c>
      <c r="AG105" t="s">
        <v>4103</v>
      </c>
      <c r="AH105" s="9">
        <f t="shared" si="41"/>
        <v>52.3431</v>
      </c>
      <c r="AK105" t="s">
        <v>4103</v>
      </c>
      <c r="AL105" s="9">
        <f t="shared" si="42"/>
        <v>14.3872</v>
      </c>
      <c r="AO105" t="s">
        <v>4103</v>
      </c>
      <c r="AP105" s="9">
        <f t="shared" si="43"/>
        <v>5.3952</v>
      </c>
      <c r="AS105" t="s">
        <v>4137</v>
      </c>
      <c r="AT105" s="9">
        <v>1.27</v>
      </c>
      <c r="AW105" t="str">
        <f t="shared" si="44"/>
        <v>Fee Schedule</v>
      </c>
      <c r="AX105" s="9">
        <f t="shared" si="45"/>
        <v>1.27</v>
      </c>
      <c r="AZ105" t="s">
        <v>4149</v>
      </c>
      <c r="BA105" s="9">
        <v>0</v>
      </c>
      <c r="BC105" t="str">
        <f t="shared" si="46"/>
        <v>Zero Pay APC</v>
      </c>
      <c r="BD105" s="9">
        <f t="shared" si="47"/>
        <v>0</v>
      </c>
      <c r="BF105" t="str">
        <f t="shared" si="48"/>
        <v>Zero Pay APC</v>
      </c>
      <c r="BG105" s="9">
        <f t="shared" si="49"/>
        <v>0</v>
      </c>
      <c r="BI105" t="str">
        <f t="shared" si="50"/>
        <v>Zero Pay APC</v>
      </c>
      <c r="BJ105" s="9">
        <f t="shared" si="51"/>
        <v>0</v>
      </c>
      <c r="BL105" t="str">
        <f t="shared" si="52"/>
        <v>Zero Pay APC</v>
      </c>
      <c r="BM105" s="9">
        <f t="shared" si="53"/>
        <v>0</v>
      </c>
      <c r="BO105" t="str">
        <f t="shared" si="54"/>
        <v>Zero Pay APC</v>
      </c>
      <c r="BP105" s="9">
        <f t="shared" si="55"/>
        <v>0</v>
      </c>
    </row>
    <row r="106" spans="1:68" x14ac:dyDescent="0.25">
      <c r="A106">
        <v>7212148</v>
      </c>
      <c r="B106" t="s">
        <v>358</v>
      </c>
      <c r="C106">
        <v>250</v>
      </c>
      <c r="D106" t="s">
        <v>359</v>
      </c>
      <c r="F106" s="9">
        <f t="shared" si="33"/>
        <v>0</v>
      </c>
      <c r="G106" s="9">
        <f t="shared" si="34"/>
        <v>34.201999999999998</v>
      </c>
      <c r="H106" s="9">
        <f t="shared" si="35"/>
        <v>29.315999999999999</v>
      </c>
      <c r="I106" s="9">
        <v>48.86</v>
      </c>
      <c r="K106" t="s">
        <v>4100</v>
      </c>
      <c r="N106" t="s">
        <v>4103</v>
      </c>
      <c r="O106" s="9">
        <f t="shared" si="36"/>
        <v>4.6514719999999992</v>
      </c>
      <c r="Q106" t="s">
        <v>4103</v>
      </c>
      <c r="R106" s="9">
        <f t="shared" si="37"/>
        <v>14.80458</v>
      </c>
      <c r="U106" t="s">
        <v>4103</v>
      </c>
      <c r="V106" s="9">
        <f t="shared" si="38"/>
        <v>19.983739999999997</v>
      </c>
      <c r="Y106" t="s">
        <v>4103</v>
      </c>
      <c r="Z106" s="9">
        <f t="shared" si="39"/>
        <v>34.201999999999998</v>
      </c>
      <c r="AA106" t="s">
        <v>4103</v>
      </c>
      <c r="AC106" t="s">
        <v>4103</v>
      </c>
      <c r="AD106" s="9">
        <f t="shared" si="40"/>
        <v>14.657999999999999</v>
      </c>
      <c r="AG106" t="s">
        <v>4103</v>
      </c>
      <c r="AH106" s="9">
        <f t="shared" si="41"/>
        <v>19.220400000000001</v>
      </c>
      <c r="AK106" t="s">
        <v>4103</v>
      </c>
      <c r="AL106" s="9">
        <f t="shared" si="42"/>
        <v>31.270399999999999</v>
      </c>
      <c r="AO106" t="s">
        <v>4103</v>
      </c>
      <c r="AP106" s="9">
        <f t="shared" si="43"/>
        <v>11.7264</v>
      </c>
      <c r="AS106" t="s">
        <v>4137</v>
      </c>
      <c r="AT106" s="9">
        <v>1.27</v>
      </c>
      <c r="AW106" t="str">
        <f t="shared" si="44"/>
        <v>Fee Schedule</v>
      </c>
      <c r="AX106" s="9">
        <f t="shared" si="45"/>
        <v>1.27</v>
      </c>
      <c r="AZ106" t="s">
        <v>4149</v>
      </c>
      <c r="BA106" s="9">
        <v>0</v>
      </c>
      <c r="BC106" t="str">
        <f t="shared" si="46"/>
        <v>Zero Pay APC</v>
      </c>
      <c r="BD106" s="9">
        <f t="shared" si="47"/>
        <v>0</v>
      </c>
      <c r="BF106" t="str">
        <f t="shared" si="48"/>
        <v>Zero Pay APC</v>
      </c>
      <c r="BG106" s="9">
        <f t="shared" si="49"/>
        <v>0</v>
      </c>
      <c r="BI106" t="str">
        <f t="shared" si="50"/>
        <v>Zero Pay APC</v>
      </c>
      <c r="BJ106" s="9">
        <f t="shared" si="51"/>
        <v>0</v>
      </c>
      <c r="BL106" t="str">
        <f t="shared" si="52"/>
        <v>Zero Pay APC</v>
      </c>
      <c r="BM106" s="9">
        <f t="shared" si="53"/>
        <v>0</v>
      </c>
      <c r="BO106" t="str">
        <f t="shared" si="54"/>
        <v>Zero Pay APC</v>
      </c>
      <c r="BP106" s="9">
        <f t="shared" si="55"/>
        <v>0</v>
      </c>
    </row>
    <row r="107" spans="1:68" x14ac:dyDescent="0.25">
      <c r="A107">
        <v>1210149</v>
      </c>
      <c r="B107" t="s">
        <v>360</v>
      </c>
      <c r="C107">
        <v>250</v>
      </c>
      <c r="D107" t="s">
        <v>361</v>
      </c>
      <c r="F107" s="9">
        <f t="shared" si="33"/>
        <v>0</v>
      </c>
      <c r="G107" s="9">
        <f t="shared" si="34"/>
        <v>120.176</v>
      </c>
      <c r="H107" s="9">
        <f t="shared" si="35"/>
        <v>103.008</v>
      </c>
      <c r="I107" s="9">
        <v>171.68</v>
      </c>
      <c r="K107" t="s">
        <v>4100</v>
      </c>
      <c r="N107" t="s">
        <v>4103</v>
      </c>
      <c r="O107" s="9">
        <f t="shared" si="36"/>
        <v>16.343935999999999</v>
      </c>
      <c r="Q107" t="s">
        <v>4103</v>
      </c>
      <c r="R107" s="9">
        <f t="shared" si="37"/>
        <v>52.019040000000004</v>
      </c>
      <c r="U107" t="s">
        <v>4103</v>
      </c>
      <c r="V107" s="9">
        <f t="shared" si="38"/>
        <v>70.217119999999994</v>
      </c>
      <c r="Y107" t="s">
        <v>4103</v>
      </c>
      <c r="Z107" s="9">
        <f t="shared" si="39"/>
        <v>120.176</v>
      </c>
      <c r="AA107" t="s">
        <v>4103</v>
      </c>
      <c r="AC107" t="s">
        <v>4103</v>
      </c>
      <c r="AD107" s="9">
        <f t="shared" si="40"/>
        <v>51.503999999999998</v>
      </c>
      <c r="AG107" t="s">
        <v>4103</v>
      </c>
      <c r="AH107" s="9">
        <f t="shared" si="41"/>
        <v>41.775300000000001</v>
      </c>
      <c r="AK107" t="s">
        <v>4103</v>
      </c>
      <c r="AL107" s="9">
        <f t="shared" si="42"/>
        <v>109.87520000000001</v>
      </c>
      <c r="AO107" t="s">
        <v>4103</v>
      </c>
      <c r="AP107" s="9">
        <f t="shared" si="43"/>
        <v>41.203200000000002</v>
      </c>
      <c r="AS107" t="s">
        <v>4137</v>
      </c>
      <c r="AT107" s="9">
        <v>5.17</v>
      </c>
      <c r="AW107" t="str">
        <f t="shared" si="44"/>
        <v>Fee Schedule</v>
      </c>
      <c r="AX107" s="9">
        <f t="shared" si="45"/>
        <v>5.17</v>
      </c>
      <c r="AZ107" t="s">
        <v>4149</v>
      </c>
      <c r="BA107" s="9">
        <v>0</v>
      </c>
      <c r="BC107" t="str">
        <f t="shared" si="46"/>
        <v>Zero Pay APC</v>
      </c>
      <c r="BD107" s="9">
        <f t="shared" si="47"/>
        <v>0</v>
      </c>
      <c r="BF107" t="str">
        <f t="shared" si="48"/>
        <v>Zero Pay APC</v>
      </c>
      <c r="BG107" s="9">
        <f t="shared" si="49"/>
        <v>0</v>
      </c>
      <c r="BI107" t="str">
        <f t="shared" si="50"/>
        <v>Zero Pay APC</v>
      </c>
      <c r="BJ107" s="9">
        <f t="shared" si="51"/>
        <v>0</v>
      </c>
      <c r="BL107" t="str">
        <f t="shared" si="52"/>
        <v>Zero Pay APC</v>
      </c>
      <c r="BM107" s="9">
        <f t="shared" si="53"/>
        <v>0</v>
      </c>
      <c r="BO107" t="str">
        <f t="shared" si="54"/>
        <v>Zero Pay APC</v>
      </c>
      <c r="BP107" s="9">
        <f t="shared" si="55"/>
        <v>0</v>
      </c>
    </row>
    <row r="108" spans="1:68" x14ac:dyDescent="0.25">
      <c r="A108">
        <v>1218014</v>
      </c>
      <c r="B108" t="s">
        <v>360</v>
      </c>
      <c r="C108">
        <v>250</v>
      </c>
      <c r="D108" t="s">
        <v>361</v>
      </c>
      <c r="F108" s="9">
        <f t="shared" si="33"/>
        <v>0</v>
      </c>
      <c r="G108" s="9">
        <f t="shared" si="34"/>
        <v>146.78640000000001</v>
      </c>
      <c r="H108" s="9">
        <f t="shared" si="35"/>
        <v>103.008</v>
      </c>
      <c r="I108" s="9">
        <v>171.68</v>
      </c>
      <c r="K108" t="s">
        <v>4100</v>
      </c>
      <c r="N108" t="s">
        <v>4103</v>
      </c>
      <c r="O108" s="9">
        <f t="shared" si="36"/>
        <v>16.343935999999999</v>
      </c>
      <c r="Q108" t="s">
        <v>4103</v>
      </c>
      <c r="R108" s="9">
        <f t="shared" si="37"/>
        <v>52.019040000000004</v>
      </c>
      <c r="U108" t="s">
        <v>4103</v>
      </c>
      <c r="V108" s="9">
        <f t="shared" si="38"/>
        <v>70.217119999999994</v>
      </c>
      <c r="Y108" t="s">
        <v>4103</v>
      </c>
      <c r="Z108" s="9">
        <f t="shared" si="39"/>
        <v>120.176</v>
      </c>
      <c r="AA108" t="s">
        <v>4103</v>
      </c>
      <c r="AC108" t="s">
        <v>4103</v>
      </c>
      <c r="AD108" s="9">
        <f t="shared" si="40"/>
        <v>51.503999999999998</v>
      </c>
      <c r="AG108" t="s">
        <v>4103</v>
      </c>
      <c r="AH108" s="9">
        <f t="shared" si="41"/>
        <v>146.78640000000001</v>
      </c>
      <c r="AK108" t="s">
        <v>4103</v>
      </c>
      <c r="AL108" s="9">
        <f t="shared" si="42"/>
        <v>109.87520000000001</v>
      </c>
      <c r="AO108" t="s">
        <v>4103</v>
      </c>
      <c r="AP108" s="9">
        <f t="shared" si="43"/>
        <v>41.203200000000002</v>
      </c>
      <c r="AS108" t="s">
        <v>4137</v>
      </c>
      <c r="AT108" s="9">
        <v>5.17</v>
      </c>
      <c r="AW108" t="str">
        <f t="shared" si="44"/>
        <v>Fee Schedule</v>
      </c>
      <c r="AX108" s="9">
        <f t="shared" si="45"/>
        <v>5.17</v>
      </c>
      <c r="AZ108" t="s">
        <v>4149</v>
      </c>
      <c r="BA108" s="9">
        <v>0</v>
      </c>
      <c r="BC108" t="str">
        <f t="shared" si="46"/>
        <v>Zero Pay APC</v>
      </c>
      <c r="BD108" s="9">
        <f t="shared" si="47"/>
        <v>0</v>
      </c>
      <c r="BF108" t="str">
        <f t="shared" si="48"/>
        <v>Zero Pay APC</v>
      </c>
      <c r="BG108" s="9">
        <f t="shared" si="49"/>
        <v>0</v>
      </c>
      <c r="BI108" t="str">
        <f t="shared" si="50"/>
        <v>Zero Pay APC</v>
      </c>
      <c r="BJ108" s="9">
        <f t="shared" si="51"/>
        <v>0</v>
      </c>
      <c r="BL108" t="str">
        <f t="shared" si="52"/>
        <v>Zero Pay APC</v>
      </c>
      <c r="BM108" s="9">
        <f t="shared" si="53"/>
        <v>0</v>
      </c>
      <c r="BO108" t="str">
        <f t="shared" si="54"/>
        <v>Zero Pay APC</v>
      </c>
      <c r="BP108" s="9">
        <f t="shared" si="55"/>
        <v>0</v>
      </c>
    </row>
    <row r="109" spans="1:68" x14ac:dyDescent="0.25">
      <c r="A109">
        <v>1210195</v>
      </c>
      <c r="B109" t="s">
        <v>378</v>
      </c>
      <c r="C109">
        <v>250</v>
      </c>
      <c r="D109" t="s">
        <v>379</v>
      </c>
      <c r="F109" s="9">
        <f t="shared" si="33"/>
        <v>0</v>
      </c>
      <c r="G109" s="9">
        <f t="shared" si="34"/>
        <v>146.78640000000001</v>
      </c>
      <c r="H109" s="9">
        <f t="shared" si="35"/>
        <v>25.956</v>
      </c>
      <c r="I109" s="9">
        <v>43.26</v>
      </c>
      <c r="K109" t="s">
        <v>4100</v>
      </c>
      <c r="N109" t="s">
        <v>4103</v>
      </c>
      <c r="O109" s="9">
        <f t="shared" si="36"/>
        <v>4.1183519999999998</v>
      </c>
      <c r="Q109" t="s">
        <v>4103</v>
      </c>
      <c r="R109" s="9">
        <f t="shared" si="37"/>
        <v>13.107779999999998</v>
      </c>
      <c r="U109" t="s">
        <v>4103</v>
      </c>
      <c r="V109" s="9">
        <f t="shared" si="38"/>
        <v>17.693339999999999</v>
      </c>
      <c r="Y109" t="s">
        <v>4103</v>
      </c>
      <c r="Z109" s="9">
        <f t="shared" si="39"/>
        <v>30.281999999999996</v>
      </c>
      <c r="AA109" t="s">
        <v>4103</v>
      </c>
      <c r="AC109" t="s">
        <v>4103</v>
      </c>
      <c r="AD109" s="9">
        <f t="shared" si="40"/>
        <v>12.978</v>
      </c>
      <c r="AG109" t="s">
        <v>4103</v>
      </c>
      <c r="AH109" s="9">
        <f t="shared" si="41"/>
        <v>146.78640000000001</v>
      </c>
      <c r="AK109" t="s">
        <v>4103</v>
      </c>
      <c r="AL109" s="9">
        <f t="shared" si="42"/>
        <v>27.686399999999999</v>
      </c>
      <c r="AO109" t="s">
        <v>4103</v>
      </c>
      <c r="AP109" s="9">
        <f t="shared" si="43"/>
        <v>10.382399999999999</v>
      </c>
      <c r="AS109" t="s">
        <v>4137</v>
      </c>
      <c r="AT109" s="9">
        <v>0.47</v>
      </c>
      <c r="AW109" t="str">
        <f t="shared" si="44"/>
        <v>Fee Schedule</v>
      </c>
      <c r="AX109" s="9">
        <f t="shared" si="45"/>
        <v>0.47</v>
      </c>
      <c r="AZ109" t="s">
        <v>4149</v>
      </c>
      <c r="BA109" s="9">
        <v>0</v>
      </c>
      <c r="BC109" t="str">
        <f t="shared" si="46"/>
        <v>Zero Pay APC</v>
      </c>
      <c r="BD109" s="9">
        <f t="shared" si="47"/>
        <v>0</v>
      </c>
      <c r="BF109" t="str">
        <f t="shared" si="48"/>
        <v>Zero Pay APC</v>
      </c>
      <c r="BG109" s="9">
        <f t="shared" si="49"/>
        <v>0</v>
      </c>
      <c r="BI109" t="str">
        <f t="shared" si="50"/>
        <v>Zero Pay APC</v>
      </c>
      <c r="BJ109" s="9">
        <f t="shared" si="51"/>
        <v>0</v>
      </c>
      <c r="BL109" t="str">
        <f t="shared" si="52"/>
        <v>Zero Pay APC</v>
      </c>
      <c r="BM109" s="9">
        <f t="shared" si="53"/>
        <v>0</v>
      </c>
      <c r="BO109" t="str">
        <f t="shared" si="54"/>
        <v>Zero Pay APC</v>
      </c>
      <c r="BP109" s="9">
        <f t="shared" si="55"/>
        <v>0</v>
      </c>
    </row>
    <row r="110" spans="1:68" x14ac:dyDescent="0.25">
      <c r="A110">
        <v>1210196</v>
      </c>
      <c r="B110" t="s">
        <v>378</v>
      </c>
      <c r="C110">
        <v>250</v>
      </c>
      <c r="D110" t="s">
        <v>379</v>
      </c>
      <c r="F110" s="9">
        <f t="shared" si="33"/>
        <v>0</v>
      </c>
      <c r="G110" s="9">
        <f t="shared" si="34"/>
        <v>36.987299999999998</v>
      </c>
      <c r="H110" s="9">
        <f t="shared" si="35"/>
        <v>25.956</v>
      </c>
      <c r="I110" s="9">
        <v>43.26</v>
      </c>
      <c r="K110" t="s">
        <v>4100</v>
      </c>
      <c r="N110" t="s">
        <v>4103</v>
      </c>
      <c r="O110" s="9">
        <f t="shared" si="36"/>
        <v>4.1183519999999998</v>
      </c>
      <c r="Q110" t="s">
        <v>4103</v>
      </c>
      <c r="R110" s="9">
        <f t="shared" si="37"/>
        <v>13.107779999999998</v>
      </c>
      <c r="U110" t="s">
        <v>4103</v>
      </c>
      <c r="V110" s="9">
        <f t="shared" si="38"/>
        <v>17.693339999999999</v>
      </c>
      <c r="Y110" t="s">
        <v>4103</v>
      </c>
      <c r="Z110" s="9">
        <f t="shared" si="39"/>
        <v>30.281999999999996</v>
      </c>
      <c r="AA110" t="s">
        <v>4103</v>
      </c>
      <c r="AC110" t="s">
        <v>4103</v>
      </c>
      <c r="AD110" s="9">
        <f t="shared" si="40"/>
        <v>12.978</v>
      </c>
      <c r="AG110" t="s">
        <v>4103</v>
      </c>
      <c r="AH110" s="9">
        <f t="shared" si="41"/>
        <v>36.987299999999998</v>
      </c>
      <c r="AK110" t="s">
        <v>4103</v>
      </c>
      <c r="AL110" s="9">
        <f t="shared" si="42"/>
        <v>27.686399999999999</v>
      </c>
      <c r="AO110" t="s">
        <v>4103</v>
      </c>
      <c r="AP110" s="9">
        <f t="shared" si="43"/>
        <v>10.382399999999999</v>
      </c>
      <c r="AS110" t="s">
        <v>4137</v>
      </c>
      <c r="AT110" s="9">
        <v>0.47</v>
      </c>
      <c r="AW110" t="str">
        <f t="shared" si="44"/>
        <v>Fee Schedule</v>
      </c>
      <c r="AX110" s="9">
        <f t="shared" si="45"/>
        <v>0.47</v>
      </c>
      <c r="AZ110" t="s">
        <v>4149</v>
      </c>
      <c r="BA110" s="9">
        <v>0</v>
      </c>
      <c r="BC110" t="str">
        <f t="shared" si="46"/>
        <v>Zero Pay APC</v>
      </c>
      <c r="BD110" s="9">
        <f t="shared" si="47"/>
        <v>0</v>
      </c>
      <c r="BF110" t="str">
        <f t="shared" si="48"/>
        <v>Zero Pay APC</v>
      </c>
      <c r="BG110" s="9">
        <f t="shared" si="49"/>
        <v>0</v>
      </c>
      <c r="BI110" t="str">
        <f t="shared" si="50"/>
        <v>Zero Pay APC</v>
      </c>
      <c r="BJ110" s="9">
        <f t="shared" si="51"/>
        <v>0</v>
      </c>
      <c r="BL110" t="str">
        <f t="shared" si="52"/>
        <v>Zero Pay APC</v>
      </c>
      <c r="BM110" s="9">
        <f t="shared" si="53"/>
        <v>0</v>
      </c>
      <c r="BO110" t="str">
        <f t="shared" si="54"/>
        <v>Zero Pay APC</v>
      </c>
      <c r="BP110" s="9">
        <f t="shared" si="55"/>
        <v>0</v>
      </c>
    </row>
    <row r="111" spans="1:68" x14ac:dyDescent="0.25">
      <c r="A111">
        <v>1210197</v>
      </c>
      <c r="B111" t="s">
        <v>378</v>
      </c>
      <c r="C111">
        <v>250</v>
      </c>
      <c r="D111" t="s">
        <v>379</v>
      </c>
      <c r="F111" s="9">
        <f t="shared" si="33"/>
        <v>0</v>
      </c>
      <c r="G111" s="9">
        <f t="shared" si="34"/>
        <v>71.441999999999993</v>
      </c>
      <c r="H111" s="9">
        <f t="shared" si="35"/>
        <v>61.235999999999997</v>
      </c>
      <c r="I111" s="9">
        <v>102.06</v>
      </c>
      <c r="K111" t="s">
        <v>4100</v>
      </c>
      <c r="N111" t="s">
        <v>4103</v>
      </c>
      <c r="O111" s="9">
        <f t="shared" si="36"/>
        <v>9.716111999999999</v>
      </c>
      <c r="Q111" t="s">
        <v>4103</v>
      </c>
      <c r="R111" s="9">
        <f t="shared" si="37"/>
        <v>30.92418</v>
      </c>
      <c r="U111" t="s">
        <v>4103</v>
      </c>
      <c r="V111" s="9">
        <f t="shared" si="38"/>
        <v>41.742539999999998</v>
      </c>
      <c r="Y111" t="s">
        <v>4103</v>
      </c>
      <c r="Z111" s="9">
        <f t="shared" si="39"/>
        <v>71.441999999999993</v>
      </c>
      <c r="AA111" t="s">
        <v>4103</v>
      </c>
      <c r="AC111" t="s">
        <v>4103</v>
      </c>
      <c r="AD111" s="9">
        <f t="shared" si="40"/>
        <v>30.617999999999999</v>
      </c>
      <c r="AG111" t="s">
        <v>4103</v>
      </c>
      <c r="AH111" s="9">
        <f t="shared" si="41"/>
        <v>36.987299999999998</v>
      </c>
      <c r="AK111" t="s">
        <v>4103</v>
      </c>
      <c r="AL111" s="9">
        <f t="shared" si="42"/>
        <v>65.318399999999997</v>
      </c>
      <c r="AO111" t="s">
        <v>4103</v>
      </c>
      <c r="AP111" s="9">
        <f t="shared" si="43"/>
        <v>24.494399999999999</v>
      </c>
      <c r="AS111" t="s">
        <v>4137</v>
      </c>
      <c r="AT111" s="9">
        <v>0.47</v>
      </c>
      <c r="AW111" t="str">
        <f t="shared" si="44"/>
        <v>Fee Schedule</v>
      </c>
      <c r="AX111" s="9">
        <f t="shared" si="45"/>
        <v>0.47</v>
      </c>
      <c r="AZ111" t="s">
        <v>4149</v>
      </c>
      <c r="BA111" s="9">
        <v>0</v>
      </c>
      <c r="BC111" t="str">
        <f t="shared" si="46"/>
        <v>Zero Pay APC</v>
      </c>
      <c r="BD111" s="9">
        <f t="shared" si="47"/>
        <v>0</v>
      </c>
      <c r="BF111" t="str">
        <f t="shared" si="48"/>
        <v>Zero Pay APC</v>
      </c>
      <c r="BG111" s="9">
        <f t="shared" si="49"/>
        <v>0</v>
      </c>
      <c r="BI111" t="str">
        <f t="shared" si="50"/>
        <v>Zero Pay APC</v>
      </c>
      <c r="BJ111" s="9">
        <f t="shared" si="51"/>
        <v>0</v>
      </c>
      <c r="BL111" t="str">
        <f t="shared" si="52"/>
        <v>Zero Pay APC</v>
      </c>
      <c r="BM111" s="9">
        <f t="shared" si="53"/>
        <v>0</v>
      </c>
      <c r="BO111" t="str">
        <f t="shared" si="54"/>
        <v>Zero Pay APC</v>
      </c>
      <c r="BP111" s="9">
        <f t="shared" si="55"/>
        <v>0</v>
      </c>
    </row>
    <row r="112" spans="1:68" x14ac:dyDescent="0.25">
      <c r="A112">
        <v>7211983</v>
      </c>
      <c r="B112" t="s">
        <v>378</v>
      </c>
      <c r="C112">
        <v>250</v>
      </c>
      <c r="D112" t="s">
        <v>379</v>
      </c>
      <c r="F112" s="9">
        <f t="shared" si="33"/>
        <v>0</v>
      </c>
      <c r="G112" s="9">
        <f t="shared" si="34"/>
        <v>87.261300000000006</v>
      </c>
      <c r="H112" s="9">
        <f t="shared" si="35"/>
        <v>25.956</v>
      </c>
      <c r="I112" s="9">
        <v>43.26</v>
      </c>
      <c r="K112" t="s">
        <v>4100</v>
      </c>
      <c r="N112" t="s">
        <v>4103</v>
      </c>
      <c r="O112" s="9">
        <f t="shared" si="36"/>
        <v>4.1183519999999998</v>
      </c>
      <c r="Q112" t="s">
        <v>4103</v>
      </c>
      <c r="R112" s="9">
        <f t="shared" si="37"/>
        <v>13.107779999999998</v>
      </c>
      <c r="U112" t="s">
        <v>4103</v>
      </c>
      <c r="V112" s="9">
        <f t="shared" si="38"/>
        <v>17.693339999999999</v>
      </c>
      <c r="Y112" t="s">
        <v>4103</v>
      </c>
      <c r="Z112" s="9">
        <f t="shared" si="39"/>
        <v>30.281999999999996</v>
      </c>
      <c r="AA112" t="s">
        <v>4103</v>
      </c>
      <c r="AC112" t="s">
        <v>4103</v>
      </c>
      <c r="AD112" s="9">
        <f t="shared" si="40"/>
        <v>12.978</v>
      </c>
      <c r="AG112" t="s">
        <v>4103</v>
      </c>
      <c r="AH112" s="9">
        <f t="shared" si="41"/>
        <v>87.261300000000006</v>
      </c>
      <c r="AK112" t="s">
        <v>4103</v>
      </c>
      <c r="AL112" s="9">
        <f t="shared" si="42"/>
        <v>27.686399999999999</v>
      </c>
      <c r="AO112" t="s">
        <v>4103</v>
      </c>
      <c r="AP112" s="9">
        <f t="shared" si="43"/>
        <v>10.382399999999999</v>
      </c>
      <c r="AS112" t="s">
        <v>4137</v>
      </c>
      <c r="AT112" s="9">
        <v>0.47</v>
      </c>
      <c r="AW112" t="str">
        <f t="shared" si="44"/>
        <v>Fee Schedule</v>
      </c>
      <c r="AX112" s="9">
        <f t="shared" si="45"/>
        <v>0.47</v>
      </c>
      <c r="AZ112" t="s">
        <v>4149</v>
      </c>
      <c r="BA112" s="9">
        <v>0</v>
      </c>
      <c r="BC112" t="str">
        <f t="shared" si="46"/>
        <v>Zero Pay APC</v>
      </c>
      <c r="BD112" s="9">
        <f t="shared" si="47"/>
        <v>0</v>
      </c>
      <c r="BF112" t="str">
        <f t="shared" si="48"/>
        <v>Zero Pay APC</v>
      </c>
      <c r="BG112" s="9">
        <f t="shared" si="49"/>
        <v>0</v>
      </c>
      <c r="BI112" t="str">
        <f t="shared" si="50"/>
        <v>Zero Pay APC</v>
      </c>
      <c r="BJ112" s="9">
        <f t="shared" si="51"/>
        <v>0</v>
      </c>
      <c r="BL112" t="str">
        <f t="shared" si="52"/>
        <v>Zero Pay APC</v>
      </c>
      <c r="BM112" s="9">
        <f t="shared" si="53"/>
        <v>0</v>
      </c>
      <c r="BO112" t="str">
        <f t="shared" si="54"/>
        <v>Zero Pay APC</v>
      </c>
      <c r="BP112" s="9">
        <f t="shared" si="55"/>
        <v>0</v>
      </c>
    </row>
    <row r="113" spans="1:68" x14ac:dyDescent="0.25">
      <c r="A113">
        <v>7212147</v>
      </c>
      <c r="B113" t="s">
        <v>2025</v>
      </c>
      <c r="C113">
        <v>250</v>
      </c>
      <c r="D113" t="s">
        <v>2026</v>
      </c>
      <c r="F113" s="9">
        <f t="shared" si="33"/>
        <v>0</v>
      </c>
      <c r="G113" s="9">
        <f t="shared" si="34"/>
        <v>73.275999999999996</v>
      </c>
      <c r="H113" s="9">
        <f t="shared" si="35"/>
        <v>62.808</v>
      </c>
      <c r="I113" s="9">
        <v>104.68</v>
      </c>
      <c r="K113" t="s">
        <v>4100</v>
      </c>
      <c r="N113" t="s">
        <v>4103</v>
      </c>
      <c r="O113" s="9">
        <f t="shared" si="36"/>
        <v>9.9655360000000002</v>
      </c>
      <c r="Q113" t="s">
        <v>4103</v>
      </c>
      <c r="R113" s="9">
        <f t="shared" si="37"/>
        <v>31.718040000000002</v>
      </c>
      <c r="U113" t="s">
        <v>4103</v>
      </c>
      <c r="V113" s="9">
        <f t="shared" si="38"/>
        <v>42.814120000000003</v>
      </c>
      <c r="Y113" t="s">
        <v>4103</v>
      </c>
      <c r="Z113" s="9">
        <f t="shared" si="39"/>
        <v>73.275999999999996</v>
      </c>
      <c r="AA113" t="s">
        <v>4103</v>
      </c>
      <c r="AC113" t="s">
        <v>4103</v>
      </c>
      <c r="AD113" s="9">
        <f t="shared" si="40"/>
        <v>31.404</v>
      </c>
      <c r="AG113" t="s">
        <v>4103</v>
      </c>
      <c r="AH113" s="9">
        <f t="shared" si="41"/>
        <v>36.987299999999998</v>
      </c>
      <c r="AK113" t="s">
        <v>4103</v>
      </c>
      <c r="AL113" s="9">
        <f t="shared" si="42"/>
        <v>66.995200000000011</v>
      </c>
      <c r="AO113" t="s">
        <v>4103</v>
      </c>
      <c r="AP113" s="9">
        <f t="shared" si="43"/>
        <v>25.123200000000001</v>
      </c>
      <c r="AS113" t="s">
        <v>4137</v>
      </c>
      <c r="AT113" s="9">
        <v>5.03</v>
      </c>
      <c r="AW113" t="str">
        <f t="shared" si="44"/>
        <v>Fee Schedule</v>
      </c>
      <c r="AX113" s="9">
        <f t="shared" si="45"/>
        <v>5.03</v>
      </c>
      <c r="AZ113" t="s">
        <v>4149</v>
      </c>
      <c r="BA113" s="9">
        <v>0</v>
      </c>
      <c r="BC113" t="str">
        <f t="shared" si="46"/>
        <v>Zero Pay APC</v>
      </c>
      <c r="BD113" s="9">
        <f t="shared" si="47"/>
        <v>0</v>
      </c>
      <c r="BF113" t="str">
        <f t="shared" si="48"/>
        <v>Zero Pay APC</v>
      </c>
      <c r="BG113" s="9">
        <f t="shared" si="49"/>
        <v>0</v>
      </c>
      <c r="BI113" t="str">
        <f t="shared" si="50"/>
        <v>Zero Pay APC</v>
      </c>
      <c r="BJ113" s="9">
        <f t="shared" si="51"/>
        <v>0</v>
      </c>
      <c r="BL113" t="str">
        <f t="shared" si="52"/>
        <v>Zero Pay APC</v>
      </c>
      <c r="BM113" s="9">
        <f t="shared" si="53"/>
        <v>0</v>
      </c>
      <c r="BO113" t="str">
        <f t="shared" si="54"/>
        <v>Zero Pay APC</v>
      </c>
      <c r="BP113" s="9">
        <f t="shared" si="55"/>
        <v>0</v>
      </c>
    </row>
    <row r="114" spans="1:68" x14ac:dyDescent="0.25">
      <c r="A114">
        <v>1214515</v>
      </c>
      <c r="B114" t="s">
        <v>839</v>
      </c>
      <c r="C114">
        <v>250</v>
      </c>
      <c r="D114" t="s">
        <v>840</v>
      </c>
      <c r="F114" s="9">
        <f t="shared" si="33"/>
        <v>0</v>
      </c>
      <c r="G114" s="9">
        <f t="shared" si="34"/>
        <v>174.762</v>
      </c>
      <c r="H114" s="9">
        <f t="shared" si="35"/>
        <v>149.79599999999999</v>
      </c>
      <c r="I114" s="9">
        <v>249.66</v>
      </c>
      <c r="K114" t="s">
        <v>4100</v>
      </c>
      <c r="N114" t="s">
        <v>4103</v>
      </c>
      <c r="O114" s="9">
        <f t="shared" si="36"/>
        <v>23.767631999999999</v>
      </c>
      <c r="Q114" t="s">
        <v>4103</v>
      </c>
      <c r="R114" s="9">
        <f t="shared" si="37"/>
        <v>75.646979999999999</v>
      </c>
      <c r="U114" t="s">
        <v>4103</v>
      </c>
      <c r="V114" s="9">
        <f t="shared" si="38"/>
        <v>102.11094</v>
      </c>
      <c r="Y114" t="s">
        <v>4103</v>
      </c>
      <c r="Z114" s="9">
        <f t="shared" si="39"/>
        <v>174.762</v>
      </c>
      <c r="AA114" t="s">
        <v>4103</v>
      </c>
      <c r="AC114" t="s">
        <v>4103</v>
      </c>
      <c r="AD114" s="9">
        <f t="shared" si="40"/>
        <v>74.897999999999996</v>
      </c>
      <c r="AG114" t="s">
        <v>4103</v>
      </c>
      <c r="AH114" s="9">
        <f t="shared" si="41"/>
        <v>89.501400000000004</v>
      </c>
      <c r="AK114" t="s">
        <v>4103</v>
      </c>
      <c r="AL114" s="9">
        <f t="shared" si="42"/>
        <v>159.7824</v>
      </c>
      <c r="AO114" t="s">
        <v>4103</v>
      </c>
      <c r="AP114" s="9">
        <f t="shared" si="43"/>
        <v>59.918399999999998</v>
      </c>
      <c r="AS114" t="s">
        <v>4137</v>
      </c>
      <c r="AT114" s="9">
        <v>6.41</v>
      </c>
      <c r="AW114" t="str">
        <f t="shared" si="44"/>
        <v>Fee Schedule</v>
      </c>
      <c r="AX114" s="9">
        <f t="shared" si="45"/>
        <v>6.41</v>
      </c>
      <c r="AZ114" t="s">
        <v>4149</v>
      </c>
      <c r="BA114" s="9">
        <v>0</v>
      </c>
      <c r="BC114" t="str">
        <f t="shared" si="46"/>
        <v>Zero Pay APC</v>
      </c>
      <c r="BD114" s="9">
        <f t="shared" si="47"/>
        <v>0</v>
      </c>
      <c r="BF114" t="str">
        <f t="shared" si="48"/>
        <v>Zero Pay APC</v>
      </c>
      <c r="BG114" s="9">
        <f t="shared" si="49"/>
        <v>0</v>
      </c>
      <c r="BI114" t="str">
        <f t="shared" si="50"/>
        <v>Zero Pay APC</v>
      </c>
      <c r="BJ114" s="9">
        <f t="shared" si="51"/>
        <v>0</v>
      </c>
      <c r="BL114" t="str">
        <f t="shared" si="52"/>
        <v>Zero Pay APC</v>
      </c>
      <c r="BM114" s="9">
        <f t="shared" si="53"/>
        <v>0</v>
      </c>
      <c r="BO114" t="str">
        <f t="shared" si="54"/>
        <v>Zero Pay APC</v>
      </c>
      <c r="BP114" s="9">
        <f t="shared" si="55"/>
        <v>0</v>
      </c>
    </row>
    <row r="115" spans="1:68" x14ac:dyDescent="0.25">
      <c r="A115">
        <v>1210796</v>
      </c>
      <c r="B115" t="s">
        <v>466</v>
      </c>
      <c r="C115">
        <v>250</v>
      </c>
      <c r="D115" t="s">
        <v>467</v>
      </c>
      <c r="F115" s="9">
        <f t="shared" si="33"/>
        <v>4.8428239999999994</v>
      </c>
      <c r="G115" s="9">
        <f t="shared" si="34"/>
        <v>213.45929999999998</v>
      </c>
      <c r="H115" s="9">
        <f t="shared" si="35"/>
        <v>30.521999999999998</v>
      </c>
      <c r="I115" s="9">
        <v>50.87</v>
      </c>
      <c r="K115" t="s">
        <v>4100</v>
      </c>
      <c r="N115" t="s">
        <v>4103</v>
      </c>
      <c r="O115" s="9">
        <f t="shared" si="36"/>
        <v>4.8428239999999994</v>
      </c>
      <c r="Q115" t="s">
        <v>4103</v>
      </c>
      <c r="R115" s="9">
        <f t="shared" si="37"/>
        <v>15.413609999999998</v>
      </c>
      <c r="U115" t="s">
        <v>4103</v>
      </c>
      <c r="V115" s="9">
        <f t="shared" si="38"/>
        <v>20.805829999999997</v>
      </c>
      <c r="Y115" t="s">
        <v>4103</v>
      </c>
      <c r="Z115" s="9">
        <f t="shared" si="39"/>
        <v>35.608999999999995</v>
      </c>
      <c r="AA115" t="s">
        <v>4103</v>
      </c>
      <c r="AC115" t="s">
        <v>4103</v>
      </c>
      <c r="AD115" s="9">
        <f t="shared" si="40"/>
        <v>15.260999999999999</v>
      </c>
      <c r="AG115" t="s">
        <v>4103</v>
      </c>
      <c r="AH115" s="9">
        <f t="shared" si="41"/>
        <v>213.45929999999998</v>
      </c>
      <c r="AK115" t="s">
        <v>4103</v>
      </c>
      <c r="AL115" s="9">
        <f t="shared" si="42"/>
        <v>32.556799999999996</v>
      </c>
      <c r="AO115" t="s">
        <v>4103</v>
      </c>
      <c r="AP115" s="9">
        <f t="shared" si="43"/>
        <v>12.208799999999998</v>
      </c>
      <c r="AS115" t="s">
        <v>4137</v>
      </c>
      <c r="AT115" s="9">
        <v>5.09</v>
      </c>
      <c r="AW115" t="str">
        <f t="shared" si="44"/>
        <v>Fee Schedule</v>
      </c>
      <c r="AX115" s="9">
        <f t="shared" si="45"/>
        <v>5.09</v>
      </c>
      <c r="AZ115" t="s">
        <v>4151</v>
      </c>
      <c r="BA115" s="9">
        <v>5.27</v>
      </c>
      <c r="BC115" t="str">
        <f t="shared" si="46"/>
        <v>APCs</v>
      </c>
      <c r="BD115" s="9">
        <f t="shared" si="47"/>
        <v>5.27</v>
      </c>
      <c r="BF115" t="str">
        <f t="shared" si="48"/>
        <v>APCs</v>
      </c>
      <c r="BG115" s="9">
        <f t="shared" si="49"/>
        <v>5.27</v>
      </c>
      <c r="BI115" t="str">
        <f t="shared" si="50"/>
        <v>APCs</v>
      </c>
      <c r="BJ115" s="9">
        <f t="shared" si="51"/>
        <v>5.27</v>
      </c>
      <c r="BL115" t="str">
        <f t="shared" si="52"/>
        <v>APCs</v>
      </c>
      <c r="BM115" s="9">
        <f t="shared" si="53"/>
        <v>5.27</v>
      </c>
      <c r="BO115" t="str">
        <f t="shared" si="54"/>
        <v>APCs</v>
      </c>
      <c r="BP115" s="9">
        <f t="shared" si="55"/>
        <v>5.27</v>
      </c>
    </row>
    <row r="116" spans="1:68" x14ac:dyDescent="0.25">
      <c r="A116">
        <v>1212926</v>
      </c>
      <c r="B116" t="s">
        <v>466</v>
      </c>
      <c r="C116">
        <v>250</v>
      </c>
      <c r="D116" t="s">
        <v>467</v>
      </c>
      <c r="F116" s="9">
        <f t="shared" si="33"/>
        <v>5.09</v>
      </c>
      <c r="G116" s="9">
        <f t="shared" si="34"/>
        <v>64.078000000000003</v>
      </c>
      <c r="H116" s="9">
        <f t="shared" si="35"/>
        <v>54.923999999999999</v>
      </c>
      <c r="I116" s="9">
        <v>91.54</v>
      </c>
      <c r="K116" t="s">
        <v>4100</v>
      </c>
      <c r="N116" t="s">
        <v>4103</v>
      </c>
      <c r="O116" s="9">
        <f t="shared" si="36"/>
        <v>8.7146080000000001</v>
      </c>
      <c r="Q116" t="s">
        <v>4103</v>
      </c>
      <c r="R116" s="9">
        <f t="shared" si="37"/>
        <v>27.736620000000002</v>
      </c>
      <c r="U116" t="s">
        <v>4103</v>
      </c>
      <c r="V116" s="9">
        <f t="shared" si="38"/>
        <v>37.439860000000003</v>
      </c>
      <c r="Y116" t="s">
        <v>4103</v>
      </c>
      <c r="Z116" s="9">
        <f t="shared" si="39"/>
        <v>64.078000000000003</v>
      </c>
      <c r="AA116" t="s">
        <v>4103</v>
      </c>
      <c r="AC116" t="s">
        <v>4103</v>
      </c>
      <c r="AD116" s="9">
        <f t="shared" si="40"/>
        <v>27.462</v>
      </c>
      <c r="AG116" t="s">
        <v>4103</v>
      </c>
      <c r="AH116" s="9">
        <f t="shared" si="41"/>
        <v>43.493849999999995</v>
      </c>
      <c r="AK116" t="s">
        <v>4103</v>
      </c>
      <c r="AL116" s="9">
        <f t="shared" si="42"/>
        <v>58.585600000000007</v>
      </c>
      <c r="AO116" t="s">
        <v>4103</v>
      </c>
      <c r="AP116" s="9">
        <f t="shared" si="43"/>
        <v>21.9696</v>
      </c>
      <c r="AS116" t="s">
        <v>4137</v>
      </c>
      <c r="AT116" s="9">
        <v>5.09</v>
      </c>
      <c r="AW116" t="str">
        <f t="shared" si="44"/>
        <v>Fee Schedule</v>
      </c>
      <c r="AX116" s="9">
        <f t="shared" si="45"/>
        <v>5.09</v>
      </c>
      <c r="AZ116" t="s">
        <v>4151</v>
      </c>
      <c r="BA116" s="9">
        <v>5.27</v>
      </c>
      <c r="BC116" t="str">
        <f t="shared" si="46"/>
        <v>APCs</v>
      </c>
      <c r="BD116" s="9">
        <f t="shared" si="47"/>
        <v>5.27</v>
      </c>
      <c r="BF116" t="str">
        <f t="shared" si="48"/>
        <v>APCs</v>
      </c>
      <c r="BG116" s="9">
        <f t="shared" si="49"/>
        <v>5.27</v>
      </c>
      <c r="BI116" t="str">
        <f t="shared" si="50"/>
        <v>APCs</v>
      </c>
      <c r="BJ116" s="9">
        <f t="shared" si="51"/>
        <v>5.27</v>
      </c>
      <c r="BL116" t="str">
        <f t="shared" si="52"/>
        <v>APCs</v>
      </c>
      <c r="BM116" s="9">
        <f t="shared" si="53"/>
        <v>5.27</v>
      </c>
      <c r="BO116" t="str">
        <f t="shared" si="54"/>
        <v>APCs</v>
      </c>
      <c r="BP116" s="9">
        <f t="shared" si="55"/>
        <v>5.27</v>
      </c>
    </row>
    <row r="117" spans="1:68" x14ac:dyDescent="0.25">
      <c r="A117">
        <v>7211987</v>
      </c>
      <c r="B117" t="s">
        <v>1941</v>
      </c>
      <c r="C117">
        <v>250</v>
      </c>
      <c r="D117" t="s">
        <v>1942</v>
      </c>
      <c r="F117" s="9">
        <f t="shared" si="33"/>
        <v>0</v>
      </c>
      <c r="G117" s="9">
        <f t="shared" si="34"/>
        <v>78.2667</v>
      </c>
      <c r="H117" s="9">
        <f t="shared" si="35"/>
        <v>14.238</v>
      </c>
      <c r="I117" s="9">
        <v>23.73</v>
      </c>
      <c r="K117" t="s">
        <v>4100</v>
      </c>
      <c r="N117" t="s">
        <v>4103</v>
      </c>
      <c r="O117" s="9">
        <f t="shared" si="36"/>
        <v>2.259096</v>
      </c>
      <c r="Q117" t="s">
        <v>4103</v>
      </c>
      <c r="R117" s="9">
        <f t="shared" si="37"/>
        <v>7.1901900000000003</v>
      </c>
      <c r="U117" t="s">
        <v>4103</v>
      </c>
      <c r="V117" s="9">
        <f t="shared" si="38"/>
        <v>9.7055699999999998</v>
      </c>
      <c r="Y117" t="s">
        <v>4103</v>
      </c>
      <c r="Z117" s="9">
        <f t="shared" si="39"/>
        <v>16.611000000000001</v>
      </c>
      <c r="AA117" t="s">
        <v>4103</v>
      </c>
      <c r="AC117" t="s">
        <v>4103</v>
      </c>
      <c r="AD117" s="9">
        <f t="shared" si="40"/>
        <v>7.1189999999999998</v>
      </c>
      <c r="AG117" t="s">
        <v>4103</v>
      </c>
      <c r="AH117" s="9">
        <f t="shared" si="41"/>
        <v>78.2667</v>
      </c>
      <c r="AK117" t="s">
        <v>4103</v>
      </c>
      <c r="AL117" s="9">
        <f t="shared" si="42"/>
        <v>15.187200000000001</v>
      </c>
      <c r="AO117" t="s">
        <v>4103</v>
      </c>
      <c r="AP117" s="9">
        <f t="shared" si="43"/>
        <v>5.6951999999999998</v>
      </c>
      <c r="AS117" t="s">
        <v>4137</v>
      </c>
      <c r="AT117" s="9">
        <v>0.68</v>
      </c>
      <c r="AW117" t="str">
        <f t="shared" si="44"/>
        <v>Fee Schedule</v>
      </c>
      <c r="AX117" s="9">
        <f t="shared" si="45"/>
        <v>0.68</v>
      </c>
      <c r="AZ117" t="s">
        <v>4149</v>
      </c>
      <c r="BA117" s="9">
        <v>0</v>
      </c>
      <c r="BC117" t="str">
        <f t="shared" si="46"/>
        <v>Zero Pay APC</v>
      </c>
      <c r="BD117" s="9">
        <f t="shared" si="47"/>
        <v>0</v>
      </c>
      <c r="BF117" t="str">
        <f t="shared" si="48"/>
        <v>Zero Pay APC</v>
      </c>
      <c r="BG117" s="9">
        <f t="shared" si="49"/>
        <v>0</v>
      </c>
      <c r="BI117" t="str">
        <f t="shared" si="50"/>
        <v>Zero Pay APC</v>
      </c>
      <c r="BJ117" s="9">
        <f t="shared" si="51"/>
        <v>0</v>
      </c>
      <c r="BL117" t="str">
        <f t="shared" si="52"/>
        <v>Zero Pay APC</v>
      </c>
      <c r="BM117" s="9">
        <f t="shared" si="53"/>
        <v>0</v>
      </c>
      <c r="BO117" t="str">
        <f t="shared" si="54"/>
        <v>Zero Pay APC</v>
      </c>
      <c r="BP117" s="9">
        <f t="shared" si="55"/>
        <v>0</v>
      </c>
    </row>
    <row r="118" spans="1:68" x14ac:dyDescent="0.25">
      <c r="A118">
        <v>1210199</v>
      </c>
      <c r="B118" t="s">
        <v>380</v>
      </c>
      <c r="C118">
        <v>250</v>
      </c>
      <c r="D118" t="s">
        <v>381</v>
      </c>
      <c r="F118" s="9">
        <f t="shared" si="33"/>
        <v>0</v>
      </c>
      <c r="G118" s="9">
        <f t="shared" si="34"/>
        <v>20.289149999999999</v>
      </c>
      <c r="H118" s="9">
        <f t="shared" si="35"/>
        <v>13.368</v>
      </c>
      <c r="I118" s="9">
        <v>22.28</v>
      </c>
      <c r="K118" t="s">
        <v>4100</v>
      </c>
      <c r="N118" t="s">
        <v>4103</v>
      </c>
      <c r="O118" s="9">
        <f t="shared" si="36"/>
        <v>2.1210559999999998</v>
      </c>
      <c r="Q118" t="s">
        <v>4103</v>
      </c>
      <c r="R118" s="9">
        <f t="shared" si="37"/>
        <v>6.7508400000000002</v>
      </c>
      <c r="U118" t="s">
        <v>4103</v>
      </c>
      <c r="V118" s="9">
        <f t="shared" si="38"/>
        <v>9.11252</v>
      </c>
      <c r="Y118" t="s">
        <v>4103</v>
      </c>
      <c r="Z118" s="9">
        <f t="shared" si="39"/>
        <v>15.596</v>
      </c>
      <c r="AA118" t="s">
        <v>4103</v>
      </c>
      <c r="AC118" t="s">
        <v>4103</v>
      </c>
      <c r="AD118" s="9">
        <f t="shared" si="40"/>
        <v>6.6840000000000002</v>
      </c>
      <c r="AG118" t="s">
        <v>4103</v>
      </c>
      <c r="AH118" s="9">
        <f t="shared" si="41"/>
        <v>20.289149999999999</v>
      </c>
      <c r="AK118" t="s">
        <v>4103</v>
      </c>
      <c r="AL118" s="9">
        <f t="shared" si="42"/>
        <v>14.259200000000002</v>
      </c>
      <c r="AO118" t="s">
        <v>4103</v>
      </c>
      <c r="AP118" s="9">
        <f t="shared" si="43"/>
        <v>5.3472</v>
      </c>
      <c r="AS118" t="s">
        <v>4137</v>
      </c>
      <c r="AT118" s="9">
        <v>1.78</v>
      </c>
      <c r="AW118" t="str">
        <f t="shared" si="44"/>
        <v>Fee Schedule</v>
      </c>
      <c r="AX118" s="9">
        <f t="shared" si="45"/>
        <v>1.78</v>
      </c>
      <c r="AZ118" t="s">
        <v>4149</v>
      </c>
      <c r="BA118" s="9">
        <v>0</v>
      </c>
      <c r="BC118" t="str">
        <f t="shared" si="46"/>
        <v>Zero Pay APC</v>
      </c>
      <c r="BD118" s="9">
        <f t="shared" si="47"/>
        <v>0</v>
      </c>
      <c r="BF118" t="str">
        <f t="shared" si="48"/>
        <v>Zero Pay APC</v>
      </c>
      <c r="BG118" s="9">
        <f t="shared" si="49"/>
        <v>0</v>
      </c>
      <c r="BI118" t="str">
        <f t="shared" si="50"/>
        <v>Zero Pay APC</v>
      </c>
      <c r="BJ118" s="9">
        <f t="shared" si="51"/>
        <v>0</v>
      </c>
      <c r="BL118" t="str">
        <f t="shared" si="52"/>
        <v>Zero Pay APC</v>
      </c>
      <c r="BM118" s="9">
        <f t="shared" si="53"/>
        <v>0</v>
      </c>
      <c r="BO118" t="str">
        <f t="shared" si="54"/>
        <v>Zero Pay APC</v>
      </c>
      <c r="BP118" s="9">
        <f t="shared" si="55"/>
        <v>0</v>
      </c>
    </row>
    <row r="119" spans="1:68" x14ac:dyDescent="0.25">
      <c r="A119">
        <v>7211985</v>
      </c>
      <c r="B119" t="s">
        <v>380</v>
      </c>
      <c r="C119">
        <v>250</v>
      </c>
      <c r="D119" t="s">
        <v>381</v>
      </c>
      <c r="F119" s="9">
        <f t="shared" si="33"/>
        <v>0</v>
      </c>
      <c r="G119" s="9">
        <f t="shared" si="34"/>
        <v>66.436999999999998</v>
      </c>
      <c r="H119" s="9">
        <f t="shared" si="35"/>
        <v>56.945999999999998</v>
      </c>
      <c r="I119" s="9">
        <v>94.91</v>
      </c>
      <c r="K119" t="s">
        <v>4100</v>
      </c>
      <c r="N119" t="s">
        <v>4103</v>
      </c>
      <c r="O119" s="9">
        <f t="shared" si="36"/>
        <v>9.0354319999999984</v>
      </c>
      <c r="Q119" t="s">
        <v>4103</v>
      </c>
      <c r="R119" s="9">
        <f t="shared" si="37"/>
        <v>28.757729999999999</v>
      </c>
      <c r="U119" t="s">
        <v>4103</v>
      </c>
      <c r="V119" s="9">
        <f t="shared" si="38"/>
        <v>38.818189999999994</v>
      </c>
      <c r="Y119" t="s">
        <v>4103</v>
      </c>
      <c r="Z119" s="9">
        <f t="shared" si="39"/>
        <v>66.436999999999998</v>
      </c>
      <c r="AA119" t="s">
        <v>4103</v>
      </c>
      <c r="AC119" t="s">
        <v>4103</v>
      </c>
      <c r="AD119" s="9">
        <f t="shared" si="40"/>
        <v>28.472999999999999</v>
      </c>
      <c r="AG119" t="s">
        <v>4103</v>
      </c>
      <c r="AH119" s="9">
        <f t="shared" si="41"/>
        <v>19.049400000000002</v>
      </c>
      <c r="AK119" t="s">
        <v>4103</v>
      </c>
      <c r="AL119" s="9">
        <f t="shared" si="42"/>
        <v>60.742399999999996</v>
      </c>
      <c r="AO119" t="s">
        <v>4103</v>
      </c>
      <c r="AP119" s="9">
        <f t="shared" si="43"/>
        <v>22.778399999999998</v>
      </c>
      <c r="AS119" t="s">
        <v>4137</v>
      </c>
      <c r="AT119" s="9">
        <v>1.78</v>
      </c>
      <c r="AW119" t="str">
        <f t="shared" si="44"/>
        <v>Fee Schedule</v>
      </c>
      <c r="AX119" s="9">
        <f t="shared" si="45"/>
        <v>1.78</v>
      </c>
      <c r="AZ119" t="s">
        <v>4149</v>
      </c>
      <c r="BA119" s="9">
        <v>0</v>
      </c>
      <c r="BC119" t="str">
        <f t="shared" si="46"/>
        <v>Zero Pay APC</v>
      </c>
      <c r="BD119" s="9">
        <f t="shared" si="47"/>
        <v>0</v>
      </c>
      <c r="BF119" t="str">
        <f t="shared" si="48"/>
        <v>Zero Pay APC</v>
      </c>
      <c r="BG119" s="9">
        <f t="shared" si="49"/>
        <v>0</v>
      </c>
      <c r="BI119" t="str">
        <f t="shared" si="50"/>
        <v>Zero Pay APC</v>
      </c>
      <c r="BJ119" s="9">
        <f t="shared" si="51"/>
        <v>0</v>
      </c>
      <c r="BL119" t="str">
        <f t="shared" si="52"/>
        <v>Zero Pay APC</v>
      </c>
      <c r="BM119" s="9">
        <f t="shared" si="53"/>
        <v>0</v>
      </c>
      <c r="BO119" t="str">
        <f t="shared" si="54"/>
        <v>Zero Pay APC</v>
      </c>
      <c r="BP119" s="9">
        <f t="shared" si="55"/>
        <v>0</v>
      </c>
    </row>
    <row r="120" spans="1:68" x14ac:dyDescent="0.25">
      <c r="A120">
        <v>1210151</v>
      </c>
      <c r="B120" t="s">
        <v>362</v>
      </c>
      <c r="C120">
        <v>250</v>
      </c>
      <c r="D120" t="s">
        <v>363</v>
      </c>
      <c r="F120" s="9">
        <f t="shared" si="33"/>
        <v>1.9</v>
      </c>
      <c r="G120" s="9">
        <f t="shared" si="34"/>
        <v>81.148049999999998</v>
      </c>
      <c r="H120" s="9">
        <f t="shared" si="35"/>
        <v>45.33</v>
      </c>
      <c r="I120" s="9">
        <v>75.55</v>
      </c>
      <c r="K120" t="s">
        <v>4100</v>
      </c>
      <c r="N120" t="s">
        <v>4103</v>
      </c>
      <c r="O120" s="9">
        <f t="shared" si="36"/>
        <v>7.192359999999999</v>
      </c>
      <c r="Q120" t="s">
        <v>4103</v>
      </c>
      <c r="R120" s="9">
        <f t="shared" si="37"/>
        <v>22.891649999999998</v>
      </c>
      <c r="U120" t="s">
        <v>4103</v>
      </c>
      <c r="V120" s="9">
        <f t="shared" si="38"/>
        <v>30.899949999999997</v>
      </c>
      <c r="Y120" t="s">
        <v>4103</v>
      </c>
      <c r="Z120" s="9">
        <f t="shared" si="39"/>
        <v>52.884999999999998</v>
      </c>
      <c r="AA120" t="s">
        <v>4103</v>
      </c>
      <c r="AC120" t="s">
        <v>4103</v>
      </c>
      <c r="AD120" s="9">
        <f t="shared" si="40"/>
        <v>22.664999999999999</v>
      </c>
      <c r="AG120" t="s">
        <v>4103</v>
      </c>
      <c r="AH120" s="9">
        <f t="shared" si="41"/>
        <v>81.148049999999998</v>
      </c>
      <c r="AK120" t="s">
        <v>4103</v>
      </c>
      <c r="AL120" s="9">
        <f t="shared" si="42"/>
        <v>48.351999999999997</v>
      </c>
      <c r="AO120" t="s">
        <v>4103</v>
      </c>
      <c r="AP120" s="9">
        <f t="shared" si="43"/>
        <v>18.131999999999998</v>
      </c>
      <c r="AS120" t="s">
        <v>4137</v>
      </c>
      <c r="AT120" s="9">
        <v>2.0099999999999998</v>
      </c>
      <c r="AW120" t="str">
        <f t="shared" si="44"/>
        <v>Fee Schedule</v>
      </c>
      <c r="AX120" s="9">
        <f t="shared" si="45"/>
        <v>2.0099999999999998</v>
      </c>
      <c r="AZ120" t="s">
        <v>4151</v>
      </c>
      <c r="BA120" s="9">
        <v>1.9</v>
      </c>
      <c r="BC120" t="str">
        <f t="shared" si="46"/>
        <v>APCs</v>
      </c>
      <c r="BD120" s="9">
        <f t="shared" si="47"/>
        <v>1.9</v>
      </c>
      <c r="BF120" t="str">
        <f t="shared" si="48"/>
        <v>APCs</v>
      </c>
      <c r="BG120" s="9">
        <f t="shared" si="49"/>
        <v>1.9</v>
      </c>
      <c r="BI120" t="str">
        <f t="shared" si="50"/>
        <v>APCs</v>
      </c>
      <c r="BJ120" s="9">
        <f t="shared" si="51"/>
        <v>1.9</v>
      </c>
      <c r="BL120" t="str">
        <f t="shared" si="52"/>
        <v>APCs</v>
      </c>
      <c r="BM120" s="9">
        <f t="shared" si="53"/>
        <v>1.9</v>
      </c>
      <c r="BO120" t="str">
        <f t="shared" si="54"/>
        <v>APCs</v>
      </c>
      <c r="BP120" s="9">
        <f t="shared" si="55"/>
        <v>1.9</v>
      </c>
    </row>
    <row r="121" spans="1:68" x14ac:dyDescent="0.25">
      <c r="A121">
        <v>1210220</v>
      </c>
      <c r="B121" t="s">
        <v>362</v>
      </c>
      <c r="C121">
        <v>250</v>
      </c>
      <c r="D121" t="s">
        <v>363</v>
      </c>
      <c r="F121" s="9">
        <f t="shared" si="33"/>
        <v>1.9</v>
      </c>
      <c r="G121" s="9">
        <f t="shared" si="34"/>
        <v>64.595249999999993</v>
      </c>
      <c r="H121" s="9">
        <f t="shared" si="35"/>
        <v>40.716000000000001</v>
      </c>
      <c r="I121" s="9">
        <v>67.86</v>
      </c>
      <c r="K121" t="s">
        <v>4100</v>
      </c>
      <c r="N121" t="s">
        <v>4103</v>
      </c>
      <c r="O121" s="9">
        <f t="shared" si="36"/>
        <v>6.4602719999999998</v>
      </c>
      <c r="Q121" t="s">
        <v>4103</v>
      </c>
      <c r="R121" s="9">
        <f t="shared" si="37"/>
        <v>20.561579999999999</v>
      </c>
      <c r="U121" t="s">
        <v>4103</v>
      </c>
      <c r="V121" s="9">
        <f t="shared" si="38"/>
        <v>27.754739999999998</v>
      </c>
      <c r="Y121" t="s">
        <v>4103</v>
      </c>
      <c r="Z121" s="9">
        <f t="shared" si="39"/>
        <v>47.501999999999995</v>
      </c>
      <c r="AA121" t="s">
        <v>4103</v>
      </c>
      <c r="AC121" t="s">
        <v>4103</v>
      </c>
      <c r="AD121" s="9">
        <f t="shared" si="40"/>
        <v>20.358000000000001</v>
      </c>
      <c r="AG121" t="s">
        <v>4103</v>
      </c>
      <c r="AH121" s="9">
        <f t="shared" si="41"/>
        <v>64.595249999999993</v>
      </c>
      <c r="AK121" t="s">
        <v>4103</v>
      </c>
      <c r="AL121" s="9">
        <f t="shared" si="42"/>
        <v>43.430399999999999</v>
      </c>
      <c r="AO121" t="s">
        <v>4103</v>
      </c>
      <c r="AP121" s="9">
        <f t="shared" si="43"/>
        <v>16.2864</v>
      </c>
      <c r="AS121" t="s">
        <v>4137</v>
      </c>
      <c r="AT121" s="9">
        <v>2.0099999999999998</v>
      </c>
      <c r="AW121" t="str">
        <f t="shared" si="44"/>
        <v>Fee Schedule</v>
      </c>
      <c r="AX121" s="9">
        <f t="shared" si="45"/>
        <v>2.0099999999999998</v>
      </c>
      <c r="AZ121" t="s">
        <v>4151</v>
      </c>
      <c r="BA121" s="9">
        <v>1.9</v>
      </c>
      <c r="BC121" t="str">
        <f t="shared" si="46"/>
        <v>APCs</v>
      </c>
      <c r="BD121" s="9">
        <f t="shared" si="47"/>
        <v>1.9</v>
      </c>
      <c r="BF121" t="str">
        <f t="shared" si="48"/>
        <v>APCs</v>
      </c>
      <c r="BG121" s="9">
        <f t="shared" si="49"/>
        <v>1.9</v>
      </c>
      <c r="BI121" t="str">
        <f t="shared" si="50"/>
        <v>APCs</v>
      </c>
      <c r="BJ121" s="9">
        <f t="shared" si="51"/>
        <v>1.9</v>
      </c>
      <c r="BL121" t="str">
        <f t="shared" si="52"/>
        <v>APCs</v>
      </c>
      <c r="BM121" s="9">
        <f t="shared" si="53"/>
        <v>1.9</v>
      </c>
      <c r="BO121" t="str">
        <f t="shared" si="54"/>
        <v>APCs</v>
      </c>
      <c r="BP121" s="9">
        <f t="shared" si="55"/>
        <v>1.9</v>
      </c>
    </row>
    <row r="122" spans="1:68" x14ac:dyDescent="0.25">
      <c r="A122">
        <v>1210242</v>
      </c>
      <c r="B122" t="s">
        <v>362</v>
      </c>
      <c r="C122">
        <v>250</v>
      </c>
      <c r="D122" t="s">
        <v>363</v>
      </c>
      <c r="F122" s="9">
        <f t="shared" si="33"/>
        <v>1.9</v>
      </c>
      <c r="G122" s="9">
        <f t="shared" si="34"/>
        <v>58.020299999999999</v>
      </c>
      <c r="H122" s="9">
        <f t="shared" si="35"/>
        <v>21.51</v>
      </c>
      <c r="I122" s="9">
        <v>35.85</v>
      </c>
      <c r="K122" t="s">
        <v>4100</v>
      </c>
      <c r="N122" t="s">
        <v>4103</v>
      </c>
      <c r="O122" s="9">
        <f t="shared" si="36"/>
        <v>3.4129199999999997</v>
      </c>
      <c r="Q122" t="s">
        <v>4103</v>
      </c>
      <c r="R122" s="9">
        <f t="shared" si="37"/>
        <v>10.862550000000001</v>
      </c>
      <c r="U122" t="s">
        <v>4103</v>
      </c>
      <c r="V122" s="9">
        <f t="shared" si="38"/>
        <v>14.662649999999999</v>
      </c>
      <c r="Y122" t="s">
        <v>4103</v>
      </c>
      <c r="Z122" s="9">
        <f t="shared" si="39"/>
        <v>25.094999999999999</v>
      </c>
      <c r="AA122" t="s">
        <v>4103</v>
      </c>
      <c r="AC122" t="s">
        <v>4103</v>
      </c>
      <c r="AD122" s="9">
        <f t="shared" si="40"/>
        <v>10.755000000000001</v>
      </c>
      <c r="AG122" t="s">
        <v>4103</v>
      </c>
      <c r="AH122" s="9">
        <f t="shared" si="41"/>
        <v>58.020299999999999</v>
      </c>
      <c r="AK122" t="s">
        <v>4103</v>
      </c>
      <c r="AL122" s="9">
        <f t="shared" si="42"/>
        <v>22.944000000000003</v>
      </c>
      <c r="AO122" t="s">
        <v>4103</v>
      </c>
      <c r="AP122" s="9">
        <f t="shared" si="43"/>
        <v>8.6039999999999992</v>
      </c>
      <c r="AS122" t="s">
        <v>4137</v>
      </c>
      <c r="AT122" s="9">
        <v>2.0099999999999998</v>
      </c>
      <c r="AW122" t="str">
        <f t="shared" si="44"/>
        <v>Fee Schedule</v>
      </c>
      <c r="AX122" s="9">
        <f t="shared" si="45"/>
        <v>2.0099999999999998</v>
      </c>
      <c r="AZ122" t="s">
        <v>4151</v>
      </c>
      <c r="BA122" s="9">
        <v>1.9</v>
      </c>
      <c r="BC122" t="str">
        <f t="shared" si="46"/>
        <v>APCs</v>
      </c>
      <c r="BD122" s="9">
        <f t="shared" si="47"/>
        <v>1.9</v>
      </c>
      <c r="BF122" t="str">
        <f t="shared" si="48"/>
        <v>APCs</v>
      </c>
      <c r="BG122" s="9">
        <f t="shared" si="49"/>
        <v>1.9</v>
      </c>
      <c r="BI122" t="str">
        <f t="shared" si="50"/>
        <v>APCs</v>
      </c>
      <c r="BJ122" s="9">
        <f t="shared" si="51"/>
        <v>1.9</v>
      </c>
      <c r="BL122" t="str">
        <f t="shared" si="52"/>
        <v>APCs</v>
      </c>
      <c r="BM122" s="9">
        <f t="shared" si="53"/>
        <v>1.9</v>
      </c>
      <c r="BO122" t="str">
        <f t="shared" si="54"/>
        <v>APCs</v>
      </c>
      <c r="BP122" s="9">
        <f t="shared" si="55"/>
        <v>1.9</v>
      </c>
    </row>
    <row r="123" spans="1:68" x14ac:dyDescent="0.25">
      <c r="A123">
        <v>1210244</v>
      </c>
      <c r="B123" t="s">
        <v>362</v>
      </c>
      <c r="C123">
        <v>250</v>
      </c>
      <c r="D123" t="s">
        <v>363</v>
      </c>
      <c r="F123" s="9">
        <f t="shared" si="33"/>
        <v>1.9</v>
      </c>
      <c r="G123" s="9">
        <f t="shared" si="34"/>
        <v>30.65175</v>
      </c>
      <c r="H123" s="9">
        <f t="shared" si="35"/>
        <v>16.565999999999999</v>
      </c>
      <c r="I123" s="9">
        <v>27.61</v>
      </c>
      <c r="K123" t="s">
        <v>4100</v>
      </c>
      <c r="N123" t="s">
        <v>4103</v>
      </c>
      <c r="O123" s="9">
        <f t="shared" si="36"/>
        <v>2.6284719999999999</v>
      </c>
      <c r="Q123" t="s">
        <v>4103</v>
      </c>
      <c r="R123" s="9">
        <f t="shared" si="37"/>
        <v>8.365829999999999</v>
      </c>
      <c r="U123" t="s">
        <v>4103</v>
      </c>
      <c r="V123" s="9">
        <f t="shared" si="38"/>
        <v>11.292489999999999</v>
      </c>
      <c r="Y123" t="s">
        <v>4103</v>
      </c>
      <c r="Z123" s="9">
        <f t="shared" si="39"/>
        <v>19.326999999999998</v>
      </c>
      <c r="AA123" t="s">
        <v>4103</v>
      </c>
      <c r="AC123" t="s">
        <v>4103</v>
      </c>
      <c r="AD123" s="9">
        <f t="shared" si="40"/>
        <v>8.2829999999999995</v>
      </c>
      <c r="AG123" t="s">
        <v>4103</v>
      </c>
      <c r="AH123" s="9">
        <f t="shared" si="41"/>
        <v>30.65175</v>
      </c>
      <c r="AK123" t="s">
        <v>4103</v>
      </c>
      <c r="AL123" s="9">
        <f t="shared" si="42"/>
        <v>17.670400000000001</v>
      </c>
      <c r="AO123" t="s">
        <v>4103</v>
      </c>
      <c r="AP123" s="9">
        <f t="shared" si="43"/>
        <v>6.6263999999999994</v>
      </c>
      <c r="AS123" t="s">
        <v>4137</v>
      </c>
      <c r="AT123" s="9">
        <v>2.0099999999999998</v>
      </c>
      <c r="AW123" t="str">
        <f t="shared" si="44"/>
        <v>Fee Schedule</v>
      </c>
      <c r="AX123" s="9">
        <f t="shared" si="45"/>
        <v>2.0099999999999998</v>
      </c>
      <c r="AZ123" t="s">
        <v>4151</v>
      </c>
      <c r="BA123" s="9">
        <v>1.9</v>
      </c>
      <c r="BC123" t="str">
        <f t="shared" si="46"/>
        <v>APCs</v>
      </c>
      <c r="BD123" s="9">
        <f t="shared" si="47"/>
        <v>1.9</v>
      </c>
      <c r="BF123" t="str">
        <f t="shared" si="48"/>
        <v>APCs</v>
      </c>
      <c r="BG123" s="9">
        <f t="shared" si="49"/>
        <v>1.9</v>
      </c>
      <c r="BI123" t="str">
        <f t="shared" si="50"/>
        <v>APCs</v>
      </c>
      <c r="BJ123" s="9">
        <f t="shared" si="51"/>
        <v>1.9</v>
      </c>
      <c r="BL123" t="str">
        <f t="shared" si="52"/>
        <v>APCs</v>
      </c>
      <c r="BM123" s="9">
        <f t="shared" si="53"/>
        <v>1.9</v>
      </c>
      <c r="BO123" t="str">
        <f t="shared" si="54"/>
        <v>APCs</v>
      </c>
      <c r="BP123" s="9">
        <f t="shared" si="55"/>
        <v>1.9</v>
      </c>
    </row>
    <row r="124" spans="1:68" x14ac:dyDescent="0.25">
      <c r="A124">
        <v>1210098</v>
      </c>
      <c r="B124" t="s">
        <v>351</v>
      </c>
      <c r="C124">
        <v>250</v>
      </c>
      <c r="D124" t="s">
        <v>352</v>
      </c>
      <c r="F124" s="9">
        <f t="shared" si="33"/>
        <v>1.75</v>
      </c>
      <c r="G124" s="9">
        <f t="shared" si="34"/>
        <v>74.55</v>
      </c>
      <c r="H124" s="9">
        <f t="shared" si="35"/>
        <v>63.9</v>
      </c>
      <c r="I124" s="9">
        <v>106.5</v>
      </c>
      <c r="K124" t="s">
        <v>4100</v>
      </c>
      <c r="N124" t="s">
        <v>4103</v>
      </c>
      <c r="O124" s="9">
        <f t="shared" si="36"/>
        <v>10.1388</v>
      </c>
      <c r="Q124" t="s">
        <v>4103</v>
      </c>
      <c r="R124" s="9">
        <f t="shared" si="37"/>
        <v>32.269500000000001</v>
      </c>
      <c r="U124" t="s">
        <v>4103</v>
      </c>
      <c r="V124" s="9">
        <f t="shared" si="38"/>
        <v>43.558499999999995</v>
      </c>
      <c r="Y124" t="s">
        <v>4103</v>
      </c>
      <c r="Z124" s="9">
        <f t="shared" si="39"/>
        <v>74.55</v>
      </c>
      <c r="AA124" t="s">
        <v>4103</v>
      </c>
      <c r="AC124" t="s">
        <v>4103</v>
      </c>
      <c r="AD124" s="9">
        <f t="shared" si="40"/>
        <v>31.95</v>
      </c>
      <c r="AG124" t="s">
        <v>4103</v>
      </c>
      <c r="AH124" s="9">
        <f t="shared" si="41"/>
        <v>23.606549999999999</v>
      </c>
      <c r="AK124" t="s">
        <v>4103</v>
      </c>
      <c r="AL124" s="9">
        <f t="shared" si="42"/>
        <v>68.16</v>
      </c>
      <c r="AO124" t="s">
        <v>4103</v>
      </c>
      <c r="AP124" s="9">
        <f t="shared" si="43"/>
        <v>25.56</v>
      </c>
      <c r="AS124" t="s">
        <v>4137</v>
      </c>
      <c r="AT124" s="9">
        <v>2.59</v>
      </c>
      <c r="AW124" t="str">
        <f t="shared" si="44"/>
        <v>Fee Schedule</v>
      </c>
      <c r="AX124" s="9">
        <f t="shared" si="45"/>
        <v>2.59</v>
      </c>
      <c r="AZ124" t="s">
        <v>4151</v>
      </c>
      <c r="BA124" s="9">
        <v>1.75</v>
      </c>
      <c r="BC124" t="str">
        <f t="shared" si="46"/>
        <v>APCs</v>
      </c>
      <c r="BD124" s="9">
        <f t="shared" si="47"/>
        <v>1.75</v>
      </c>
      <c r="BF124" t="str">
        <f t="shared" si="48"/>
        <v>APCs</v>
      </c>
      <c r="BG124" s="9">
        <f t="shared" si="49"/>
        <v>1.75</v>
      </c>
      <c r="BI124" t="str">
        <f t="shared" si="50"/>
        <v>APCs</v>
      </c>
      <c r="BJ124" s="9">
        <f t="shared" si="51"/>
        <v>1.75</v>
      </c>
      <c r="BL124" t="str">
        <f t="shared" si="52"/>
        <v>APCs</v>
      </c>
      <c r="BM124" s="9">
        <f t="shared" si="53"/>
        <v>1.75</v>
      </c>
      <c r="BO124" t="str">
        <f t="shared" si="54"/>
        <v>APCs</v>
      </c>
      <c r="BP124" s="9">
        <f t="shared" si="55"/>
        <v>1.75</v>
      </c>
    </row>
    <row r="125" spans="1:68" x14ac:dyDescent="0.25">
      <c r="A125">
        <v>1210200</v>
      </c>
      <c r="B125" t="s">
        <v>382</v>
      </c>
      <c r="C125">
        <v>250</v>
      </c>
      <c r="D125" t="s">
        <v>383</v>
      </c>
      <c r="F125" s="9">
        <f t="shared" si="33"/>
        <v>0</v>
      </c>
      <c r="G125" s="9">
        <f t="shared" si="34"/>
        <v>101.26899999999999</v>
      </c>
      <c r="H125" s="9">
        <f t="shared" si="35"/>
        <v>86.801999999999992</v>
      </c>
      <c r="I125" s="9">
        <v>144.66999999999999</v>
      </c>
      <c r="K125" t="s">
        <v>4100</v>
      </c>
      <c r="N125" t="s">
        <v>4103</v>
      </c>
      <c r="O125" s="9">
        <f t="shared" si="36"/>
        <v>13.772583999999998</v>
      </c>
      <c r="Q125" t="s">
        <v>4103</v>
      </c>
      <c r="R125" s="9">
        <f t="shared" si="37"/>
        <v>43.835009999999997</v>
      </c>
      <c r="U125" t="s">
        <v>4103</v>
      </c>
      <c r="V125" s="9">
        <f t="shared" si="38"/>
        <v>59.17002999999999</v>
      </c>
      <c r="Y125" t="s">
        <v>4103</v>
      </c>
      <c r="Z125" s="9">
        <f t="shared" si="39"/>
        <v>101.26899999999999</v>
      </c>
      <c r="AA125" t="s">
        <v>4103</v>
      </c>
      <c r="AC125" t="s">
        <v>4103</v>
      </c>
      <c r="AD125" s="9">
        <f t="shared" si="40"/>
        <v>43.400999999999996</v>
      </c>
      <c r="AG125" t="s">
        <v>4103</v>
      </c>
      <c r="AH125" s="9">
        <f t="shared" si="41"/>
        <v>91.057500000000005</v>
      </c>
      <c r="AK125" t="s">
        <v>4103</v>
      </c>
      <c r="AL125" s="9">
        <f t="shared" si="42"/>
        <v>92.588799999999992</v>
      </c>
      <c r="AO125" t="s">
        <v>4103</v>
      </c>
      <c r="AP125" s="9">
        <f t="shared" si="43"/>
        <v>34.720799999999997</v>
      </c>
      <c r="AS125" t="s">
        <v>4137</v>
      </c>
      <c r="AT125" s="9">
        <v>7.93</v>
      </c>
      <c r="AW125" t="str">
        <f t="shared" si="44"/>
        <v>Fee Schedule</v>
      </c>
      <c r="AX125" s="9">
        <f t="shared" si="45"/>
        <v>7.93</v>
      </c>
      <c r="AZ125" t="s">
        <v>4149</v>
      </c>
      <c r="BA125" s="9">
        <v>0</v>
      </c>
      <c r="BC125" t="str">
        <f t="shared" si="46"/>
        <v>Zero Pay APC</v>
      </c>
      <c r="BD125" s="9">
        <f t="shared" si="47"/>
        <v>0</v>
      </c>
      <c r="BF125" t="str">
        <f t="shared" si="48"/>
        <v>Zero Pay APC</v>
      </c>
      <c r="BG125" s="9">
        <f t="shared" si="49"/>
        <v>0</v>
      </c>
      <c r="BI125" t="str">
        <f t="shared" si="50"/>
        <v>Zero Pay APC</v>
      </c>
      <c r="BJ125" s="9">
        <f t="shared" si="51"/>
        <v>0</v>
      </c>
      <c r="BL125" t="str">
        <f t="shared" si="52"/>
        <v>Zero Pay APC</v>
      </c>
      <c r="BM125" s="9">
        <f t="shared" si="53"/>
        <v>0</v>
      </c>
      <c r="BO125" t="str">
        <f t="shared" si="54"/>
        <v>Zero Pay APC</v>
      </c>
      <c r="BP125" s="9">
        <f t="shared" si="55"/>
        <v>0</v>
      </c>
    </row>
    <row r="126" spans="1:68" x14ac:dyDescent="0.25">
      <c r="A126">
        <v>7211986</v>
      </c>
      <c r="B126" t="s">
        <v>382</v>
      </c>
      <c r="C126">
        <v>250</v>
      </c>
      <c r="D126" t="s">
        <v>383</v>
      </c>
      <c r="F126" s="9">
        <f t="shared" si="33"/>
        <v>0</v>
      </c>
      <c r="G126" s="9">
        <f t="shared" si="34"/>
        <v>195.40499999999997</v>
      </c>
      <c r="H126" s="9">
        <f t="shared" si="35"/>
        <v>167.48999999999998</v>
      </c>
      <c r="I126" s="9">
        <v>279.14999999999998</v>
      </c>
      <c r="K126" t="s">
        <v>4100</v>
      </c>
      <c r="N126" t="s">
        <v>4103</v>
      </c>
      <c r="O126" s="9">
        <f t="shared" si="36"/>
        <v>26.575079999999996</v>
      </c>
      <c r="Q126" t="s">
        <v>4103</v>
      </c>
      <c r="R126" s="9">
        <f t="shared" si="37"/>
        <v>84.582449999999994</v>
      </c>
      <c r="U126" t="s">
        <v>4103</v>
      </c>
      <c r="V126" s="9">
        <f t="shared" si="38"/>
        <v>114.17234999999998</v>
      </c>
      <c r="Y126" t="s">
        <v>4103</v>
      </c>
      <c r="Z126" s="9">
        <f t="shared" si="39"/>
        <v>195.40499999999997</v>
      </c>
      <c r="AA126" t="s">
        <v>4103</v>
      </c>
      <c r="AC126" t="s">
        <v>4103</v>
      </c>
      <c r="AD126" s="9">
        <f t="shared" si="40"/>
        <v>83.74499999999999</v>
      </c>
      <c r="AG126" t="s">
        <v>4103</v>
      </c>
      <c r="AH126" s="9">
        <f t="shared" si="41"/>
        <v>123.69284999999999</v>
      </c>
      <c r="AK126" t="s">
        <v>4103</v>
      </c>
      <c r="AL126" s="9">
        <f t="shared" si="42"/>
        <v>178.65599999999998</v>
      </c>
      <c r="AO126" t="s">
        <v>4103</v>
      </c>
      <c r="AP126" s="9">
        <f t="shared" si="43"/>
        <v>66.995999999999995</v>
      </c>
      <c r="AS126" t="s">
        <v>4137</v>
      </c>
      <c r="AT126" s="9">
        <v>7.93</v>
      </c>
      <c r="AW126" t="str">
        <f t="shared" si="44"/>
        <v>Fee Schedule</v>
      </c>
      <c r="AX126" s="9">
        <f t="shared" si="45"/>
        <v>7.93</v>
      </c>
      <c r="AZ126" t="s">
        <v>4149</v>
      </c>
      <c r="BA126" s="9">
        <v>0</v>
      </c>
      <c r="BC126" t="str">
        <f t="shared" si="46"/>
        <v>Zero Pay APC</v>
      </c>
      <c r="BD126" s="9">
        <f t="shared" si="47"/>
        <v>0</v>
      </c>
      <c r="BF126" t="str">
        <f t="shared" si="48"/>
        <v>Zero Pay APC</v>
      </c>
      <c r="BG126" s="9">
        <f t="shared" si="49"/>
        <v>0</v>
      </c>
      <c r="BI126" t="str">
        <f t="shared" si="50"/>
        <v>Zero Pay APC</v>
      </c>
      <c r="BJ126" s="9">
        <f t="shared" si="51"/>
        <v>0</v>
      </c>
      <c r="BL126" t="str">
        <f t="shared" si="52"/>
        <v>Zero Pay APC</v>
      </c>
      <c r="BM126" s="9">
        <f t="shared" si="53"/>
        <v>0</v>
      </c>
      <c r="BO126" t="str">
        <f t="shared" si="54"/>
        <v>Zero Pay APC</v>
      </c>
      <c r="BP126" s="9">
        <f t="shared" si="55"/>
        <v>0</v>
      </c>
    </row>
    <row r="127" spans="1:68" x14ac:dyDescent="0.25">
      <c r="A127">
        <v>1210202</v>
      </c>
      <c r="B127" t="s">
        <v>384</v>
      </c>
      <c r="C127">
        <v>250</v>
      </c>
      <c r="D127" t="s">
        <v>385</v>
      </c>
      <c r="F127" s="9">
        <f t="shared" si="33"/>
        <v>0</v>
      </c>
      <c r="G127" s="9">
        <f t="shared" si="34"/>
        <v>238.67324999999997</v>
      </c>
      <c r="H127" s="9">
        <f t="shared" si="35"/>
        <v>41.868000000000002</v>
      </c>
      <c r="I127" s="9">
        <v>69.78</v>
      </c>
      <c r="K127" t="s">
        <v>4100</v>
      </c>
      <c r="N127" t="s">
        <v>4103</v>
      </c>
      <c r="O127" s="9">
        <f t="shared" si="36"/>
        <v>6.6430559999999996</v>
      </c>
      <c r="Q127" t="s">
        <v>4103</v>
      </c>
      <c r="R127" s="9">
        <f t="shared" si="37"/>
        <v>21.143339999999998</v>
      </c>
      <c r="U127" t="s">
        <v>4103</v>
      </c>
      <c r="V127" s="9">
        <f t="shared" si="38"/>
        <v>28.540019999999998</v>
      </c>
      <c r="Y127" t="s">
        <v>4103</v>
      </c>
      <c r="Z127" s="9">
        <f t="shared" si="39"/>
        <v>48.845999999999997</v>
      </c>
      <c r="AA127" t="s">
        <v>4103</v>
      </c>
      <c r="AC127" t="s">
        <v>4103</v>
      </c>
      <c r="AD127" s="9">
        <f t="shared" si="40"/>
        <v>20.934000000000001</v>
      </c>
      <c r="AG127" t="s">
        <v>4103</v>
      </c>
      <c r="AH127" s="9">
        <f t="shared" si="41"/>
        <v>238.67324999999997</v>
      </c>
      <c r="AK127" t="s">
        <v>4103</v>
      </c>
      <c r="AL127" s="9">
        <f t="shared" si="42"/>
        <v>44.659199999999998</v>
      </c>
      <c r="AO127" t="s">
        <v>4103</v>
      </c>
      <c r="AP127" s="9">
        <f t="shared" si="43"/>
        <v>16.747199999999999</v>
      </c>
      <c r="AS127" t="s">
        <v>4137</v>
      </c>
      <c r="AT127" s="9">
        <v>1.83</v>
      </c>
      <c r="AW127" t="str">
        <f t="shared" si="44"/>
        <v>Fee Schedule</v>
      </c>
      <c r="AX127" s="9">
        <f t="shared" si="45"/>
        <v>1.83</v>
      </c>
      <c r="AZ127" t="s">
        <v>4149</v>
      </c>
      <c r="BA127" s="9">
        <v>0</v>
      </c>
      <c r="BC127" t="str">
        <f t="shared" si="46"/>
        <v>Zero Pay APC</v>
      </c>
      <c r="BD127" s="9">
        <f t="shared" si="47"/>
        <v>0</v>
      </c>
      <c r="BF127" t="str">
        <f t="shared" si="48"/>
        <v>Zero Pay APC</v>
      </c>
      <c r="BG127" s="9">
        <f t="shared" si="49"/>
        <v>0</v>
      </c>
      <c r="BI127" t="str">
        <f t="shared" si="50"/>
        <v>Zero Pay APC</v>
      </c>
      <c r="BJ127" s="9">
        <f t="shared" si="51"/>
        <v>0</v>
      </c>
      <c r="BL127" t="str">
        <f t="shared" si="52"/>
        <v>Zero Pay APC</v>
      </c>
      <c r="BM127" s="9">
        <f t="shared" si="53"/>
        <v>0</v>
      </c>
      <c r="BO127" t="str">
        <f t="shared" si="54"/>
        <v>Zero Pay APC</v>
      </c>
      <c r="BP127" s="9">
        <f t="shared" si="55"/>
        <v>0</v>
      </c>
    </row>
    <row r="128" spans="1:68" x14ac:dyDescent="0.25">
      <c r="A128">
        <v>7211988</v>
      </c>
      <c r="B128" t="s">
        <v>384</v>
      </c>
      <c r="C128">
        <v>250</v>
      </c>
      <c r="D128" t="s">
        <v>385</v>
      </c>
      <c r="F128" s="9">
        <f t="shared" si="33"/>
        <v>0</v>
      </c>
      <c r="G128" s="9">
        <f t="shared" si="34"/>
        <v>70.356999999999999</v>
      </c>
      <c r="H128" s="9">
        <f t="shared" si="35"/>
        <v>60.305999999999997</v>
      </c>
      <c r="I128" s="9">
        <v>100.51</v>
      </c>
      <c r="K128" t="s">
        <v>4100</v>
      </c>
      <c r="N128" t="s">
        <v>4103</v>
      </c>
      <c r="O128" s="9">
        <f t="shared" si="36"/>
        <v>9.5685520000000004</v>
      </c>
      <c r="Q128" t="s">
        <v>4103</v>
      </c>
      <c r="R128" s="9">
        <f t="shared" si="37"/>
        <v>30.454530000000002</v>
      </c>
      <c r="U128" t="s">
        <v>4103</v>
      </c>
      <c r="V128" s="9">
        <f t="shared" si="38"/>
        <v>41.10859</v>
      </c>
      <c r="Y128" t="s">
        <v>4103</v>
      </c>
      <c r="Z128" s="9">
        <f t="shared" si="39"/>
        <v>70.356999999999999</v>
      </c>
      <c r="AA128" t="s">
        <v>4103</v>
      </c>
      <c r="AC128" t="s">
        <v>4103</v>
      </c>
      <c r="AD128" s="9">
        <f t="shared" si="40"/>
        <v>30.152999999999999</v>
      </c>
      <c r="AG128" t="s">
        <v>4103</v>
      </c>
      <c r="AH128" s="9">
        <f t="shared" si="41"/>
        <v>59.661900000000003</v>
      </c>
      <c r="AK128" t="s">
        <v>4103</v>
      </c>
      <c r="AL128" s="9">
        <f t="shared" si="42"/>
        <v>64.326400000000007</v>
      </c>
      <c r="AO128" t="s">
        <v>4103</v>
      </c>
      <c r="AP128" s="9">
        <f t="shared" si="43"/>
        <v>24.122399999999999</v>
      </c>
      <c r="AS128" t="s">
        <v>4137</v>
      </c>
      <c r="AT128" s="9">
        <v>1.83</v>
      </c>
      <c r="AW128" t="str">
        <f t="shared" si="44"/>
        <v>Fee Schedule</v>
      </c>
      <c r="AX128" s="9">
        <f t="shared" si="45"/>
        <v>1.83</v>
      </c>
      <c r="AZ128" t="s">
        <v>4149</v>
      </c>
      <c r="BA128" s="9">
        <v>0</v>
      </c>
      <c r="BC128" t="str">
        <f t="shared" si="46"/>
        <v>Zero Pay APC</v>
      </c>
      <c r="BD128" s="9">
        <f t="shared" si="47"/>
        <v>0</v>
      </c>
      <c r="BF128" t="str">
        <f t="shared" si="48"/>
        <v>Zero Pay APC</v>
      </c>
      <c r="BG128" s="9">
        <f t="shared" si="49"/>
        <v>0</v>
      </c>
      <c r="BI128" t="str">
        <f t="shared" si="50"/>
        <v>Zero Pay APC</v>
      </c>
      <c r="BJ128" s="9">
        <f t="shared" si="51"/>
        <v>0</v>
      </c>
      <c r="BL128" t="str">
        <f t="shared" si="52"/>
        <v>Zero Pay APC</v>
      </c>
      <c r="BM128" s="9">
        <f t="shared" si="53"/>
        <v>0</v>
      </c>
      <c r="BO128" t="str">
        <f t="shared" si="54"/>
        <v>Zero Pay APC</v>
      </c>
      <c r="BP128" s="9">
        <f t="shared" si="55"/>
        <v>0</v>
      </c>
    </row>
    <row r="129" spans="1:68" x14ac:dyDescent="0.25">
      <c r="A129">
        <v>7211989</v>
      </c>
      <c r="B129" t="s">
        <v>1943</v>
      </c>
      <c r="C129">
        <v>250</v>
      </c>
      <c r="D129" t="s">
        <v>1944</v>
      </c>
      <c r="F129" s="9">
        <f t="shared" si="33"/>
        <v>0</v>
      </c>
      <c r="G129" s="9">
        <f t="shared" si="34"/>
        <v>118.22999999999999</v>
      </c>
      <c r="H129" s="9">
        <f t="shared" si="35"/>
        <v>101.34</v>
      </c>
      <c r="I129" s="9">
        <v>168.9</v>
      </c>
      <c r="K129" t="s">
        <v>4100</v>
      </c>
      <c r="N129" t="s">
        <v>4103</v>
      </c>
      <c r="O129" s="9">
        <f t="shared" si="36"/>
        <v>16.079280000000001</v>
      </c>
      <c r="Q129" t="s">
        <v>4103</v>
      </c>
      <c r="R129" s="9">
        <f t="shared" si="37"/>
        <v>51.176699999999997</v>
      </c>
      <c r="U129" t="s">
        <v>4103</v>
      </c>
      <c r="V129" s="9">
        <f t="shared" si="38"/>
        <v>69.080100000000002</v>
      </c>
      <c r="Y129" t="s">
        <v>4103</v>
      </c>
      <c r="Z129" s="9">
        <f t="shared" si="39"/>
        <v>118.22999999999999</v>
      </c>
      <c r="AA129" t="s">
        <v>4103</v>
      </c>
      <c r="AC129" t="s">
        <v>4103</v>
      </c>
      <c r="AD129" s="9">
        <f t="shared" si="40"/>
        <v>50.67</v>
      </c>
      <c r="AG129" t="s">
        <v>4103</v>
      </c>
      <c r="AH129" s="9">
        <f t="shared" si="41"/>
        <v>85.936050000000009</v>
      </c>
      <c r="AK129" t="s">
        <v>4103</v>
      </c>
      <c r="AL129" s="9">
        <f t="shared" si="42"/>
        <v>108.096</v>
      </c>
      <c r="AO129" t="s">
        <v>4103</v>
      </c>
      <c r="AP129" s="9">
        <f t="shared" si="43"/>
        <v>40.536000000000001</v>
      </c>
      <c r="AS129" t="s">
        <v>4137</v>
      </c>
      <c r="AT129" s="9">
        <v>2.85</v>
      </c>
      <c r="AW129" t="str">
        <f t="shared" si="44"/>
        <v>Fee Schedule</v>
      </c>
      <c r="AX129" s="9">
        <f t="shared" si="45"/>
        <v>2.85</v>
      </c>
      <c r="AZ129" t="s">
        <v>4149</v>
      </c>
      <c r="BA129" s="9">
        <v>0</v>
      </c>
      <c r="BC129" t="str">
        <f t="shared" si="46"/>
        <v>Zero Pay APC</v>
      </c>
      <c r="BD129" s="9">
        <f t="shared" si="47"/>
        <v>0</v>
      </c>
      <c r="BF129" t="str">
        <f t="shared" si="48"/>
        <v>Zero Pay APC</v>
      </c>
      <c r="BG129" s="9">
        <f t="shared" si="49"/>
        <v>0</v>
      </c>
      <c r="BI129" t="str">
        <f t="shared" si="50"/>
        <v>Zero Pay APC</v>
      </c>
      <c r="BJ129" s="9">
        <f t="shared" si="51"/>
        <v>0</v>
      </c>
      <c r="BL129" t="str">
        <f t="shared" si="52"/>
        <v>Zero Pay APC</v>
      </c>
      <c r="BM129" s="9">
        <f t="shared" si="53"/>
        <v>0</v>
      </c>
      <c r="BO129" t="str">
        <f t="shared" si="54"/>
        <v>Zero Pay APC</v>
      </c>
      <c r="BP129" s="9">
        <f t="shared" si="55"/>
        <v>0</v>
      </c>
    </row>
    <row r="130" spans="1:68" x14ac:dyDescent="0.25">
      <c r="A130">
        <v>7211939</v>
      </c>
      <c r="B130" t="s">
        <v>1927</v>
      </c>
      <c r="C130">
        <v>250</v>
      </c>
      <c r="D130" t="s">
        <v>1928</v>
      </c>
      <c r="F130" s="9">
        <f t="shared" si="33"/>
        <v>0</v>
      </c>
      <c r="G130" s="9">
        <f t="shared" si="34"/>
        <v>623.37099999999998</v>
      </c>
      <c r="H130" s="9">
        <f t="shared" si="35"/>
        <v>534.31799999999998</v>
      </c>
      <c r="I130" s="9">
        <v>890.53</v>
      </c>
      <c r="K130" t="s">
        <v>4100</v>
      </c>
      <c r="N130" t="s">
        <v>4103</v>
      </c>
      <c r="O130" s="9">
        <f t="shared" si="36"/>
        <v>84.778455999999991</v>
      </c>
      <c r="Q130" t="s">
        <v>4103</v>
      </c>
      <c r="R130" s="9">
        <f t="shared" si="37"/>
        <v>269.83058999999997</v>
      </c>
      <c r="U130" t="s">
        <v>4103</v>
      </c>
      <c r="V130" s="9">
        <f t="shared" si="38"/>
        <v>364.22676999999999</v>
      </c>
      <c r="Y130" t="s">
        <v>4103</v>
      </c>
      <c r="Z130" s="9">
        <f t="shared" si="39"/>
        <v>623.37099999999998</v>
      </c>
      <c r="AA130" t="s">
        <v>4103</v>
      </c>
      <c r="AC130" t="s">
        <v>4103</v>
      </c>
      <c r="AD130" s="9">
        <f t="shared" si="40"/>
        <v>267.15899999999999</v>
      </c>
      <c r="AG130" t="s">
        <v>4103</v>
      </c>
      <c r="AH130" s="9">
        <f t="shared" si="41"/>
        <v>144.40950000000001</v>
      </c>
      <c r="AK130" t="s">
        <v>4103</v>
      </c>
      <c r="AL130" s="9">
        <f t="shared" si="42"/>
        <v>569.93920000000003</v>
      </c>
      <c r="AO130" t="s">
        <v>4103</v>
      </c>
      <c r="AP130" s="9">
        <f t="shared" si="43"/>
        <v>213.72719999999998</v>
      </c>
      <c r="AS130" t="s">
        <v>4137</v>
      </c>
      <c r="AT130" s="9">
        <v>32.68</v>
      </c>
      <c r="AW130" t="str">
        <f t="shared" si="44"/>
        <v>Fee Schedule</v>
      </c>
      <c r="AX130" s="9">
        <f t="shared" si="45"/>
        <v>32.68</v>
      </c>
      <c r="AZ130" t="s">
        <v>4149</v>
      </c>
      <c r="BA130" s="9">
        <v>0</v>
      </c>
      <c r="BC130" t="str">
        <f t="shared" si="46"/>
        <v>Zero Pay APC</v>
      </c>
      <c r="BD130" s="9">
        <f t="shared" si="47"/>
        <v>0</v>
      </c>
      <c r="BF130" t="str">
        <f t="shared" si="48"/>
        <v>Zero Pay APC</v>
      </c>
      <c r="BG130" s="9">
        <f t="shared" si="49"/>
        <v>0</v>
      </c>
      <c r="BI130" t="str">
        <f t="shared" si="50"/>
        <v>Zero Pay APC</v>
      </c>
      <c r="BJ130" s="9">
        <f t="shared" si="51"/>
        <v>0</v>
      </c>
      <c r="BL130" t="str">
        <f t="shared" si="52"/>
        <v>Zero Pay APC</v>
      </c>
      <c r="BM130" s="9">
        <f t="shared" si="53"/>
        <v>0</v>
      </c>
      <c r="BO130" t="str">
        <f t="shared" si="54"/>
        <v>Zero Pay APC</v>
      </c>
      <c r="BP130" s="9">
        <f t="shared" si="55"/>
        <v>0</v>
      </c>
    </row>
    <row r="131" spans="1:68" x14ac:dyDescent="0.25">
      <c r="A131">
        <v>1212114</v>
      </c>
      <c r="B131" t="s">
        <v>608</v>
      </c>
      <c r="C131">
        <v>250</v>
      </c>
      <c r="D131" t="s">
        <v>609</v>
      </c>
      <c r="F131" s="9">
        <f t="shared" ref="F131:F194" si="56">MIN(J131:BP131)</f>
        <v>761.40314999999998</v>
      </c>
      <c r="G131" s="9">
        <f t="shared" ref="G131:G194" si="57">MAX(J131:BP131)</f>
        <v>21680.54</v>
      </c>
      <c r="H131" s="9">
        <f t="shared" ref="H131:H194" si="58">I131*60%</f>
        <v>18583.32</v>
      </c>
      <c r="I131" s="9">
        <v>30972.2</v>
      </c>
      <c r="K131" t="s">
        <v>4100</v>
      </c>
      <c r="N131" t="s">
        <v>4103</v>
      </c>
      <c r="O131" s="9">
        <f t="shared" si="36"/>
        <v>2948.5534399999997</v>
      </c>
      <c r="Q131" t="s">
        <v>4103</v>
      </c>
      <c r="R131" s="9">
        <f t="shared" si="37"/>
        <v>9384.5766000000003</v>
      </c>
      <c r="U131" t="s">
        <v>4103</v>
      </c>
      <c r="V131" s="9">
        <f t="shared" si="38"/>
        <v>12667.629799999999</v>
      </c>
      <c r="Y131" t="s">
        <v>4103</v>
      </c>
      <c r="Z131" s="9">
        <f t="shared" si="39"/>
        <v>21680.54</v>
      </c>
      <c r="AA131" t="s">
        <v>4103</v>
      </c>
      <c r="AC131" t="s">
        <v>4103</v>
      </c>
      <c r="AD131" s="9">
        <f t="shared" si="40"/>
        <v>9291.66</v>
      </c>
      <c r="AG131" t="s">
        <v>4103</v>
      </c>
      <c r="AH131" s="9">
        <f t="shared" si="41"/>
        <v>761.40314999999998</v>
      </c>
      <c r="AK131" t="s">
        <v>4103</v>
      </c>
      <c r="AL131" s="9">
        <f t="shared" si="42"/>
        <v>19822.208000000002</v>
      </c>
      <c r="AO131" t="s">
        <v>4103</v>
      </c>
      <c r="AP131" s="9">
        <f t="shared" si="43"/>
        <v>7433.3279999999995</v>
      </c>
      <c r="AS131" t="s">
        <v>4137</v>
      </c>
      <c r="AT131" s="9">
        <v>2076.46</v>
      </c>
      <c r="AW131" t="str">
        <f t="shared" si="44"/>
        <v>Fee Schedule</v>
      </c>
      <c r="AX131" s="9">
        <f t="shared" si="45"/>
        <v>2076.46</v>
      </c>
      <c r="AZ131" t="s">
        <v>4151</v>
      </c>
      <c r="BA131" s="9">
        <v>1949.92</v>
      </c>
      <c r="BC131" t="str">
        <f t="shared" si="46"/>
        <v>APCs</v>
      </c>
      <c r="BD131" s="9">
        <f t="shared" si="47"/>
        <v>1949.92</v>
      </c>
      <c r="BF131" t="str">
        <f t="shared" si="48"/>
        <v>APCs</v>
      </c>
      <c r="BG131" s="9">
        <f t="shared" si="49"/>
        <v>1949.92</v>
      </c>
      <c r="BI131" t="str">
        <f t="shared" si="50"/>
        <v>APCs</v>
      </c>
      <c r="BJ131" s="9">
        <f t="shared" si="51"/>
        <v>1949.92</v>
      </c>
      <c r="BL131" t="str">
        <f t="shared" si="52"/>
        <v>APCs</v>
      </c>
      <c r="BM131" s="9">
        <f t="shared" si="53"/>
        <v>1949.92</v>
      </c>
      <c r="BO131" t="str">
        <f t="shared" si="54"/>
        <v>APCs</v>
      </c>
      <c r="BP131" s="9">
        <f t="shared" si="55"/>
        <v>1949.92</v>
      </c>
    </row>
    <row r="132" spans="1:68" x14ac:dyDescent="0.25">
      <c r="A132">
        <v>1214945</v>
      </c>
      <c r="B132" t="s">
        <v>864</v>
      </c>
      <c r="C132">
        <v>250</v>
      </c>
      <c r="D132" t="s">
        <v>865</v>
      </c>
      <c r="F132" s="9">
        <f t="shared" si="56"/>
        <v>155.32070399999998</v>
      </c>
      <c r="G132" s="9">
        <f t="shared" si="57"/>
        <v>26481.231</v>
      </c>
      <c r="H132" s="9">
        <f t="shared" si="58"/>
        <v>978.91199999999992</v>
      </c>
      <c r="I132" s="9">
        <v>1631.52</v>
      </c>
      <c r="K132" t="s">
        <v>4100</v>
      </c>
      <c r="N132" t="s">
        <v>4103</v>
      </c>
      <c r="O132" s="9">
        <f t="shared" si="36"/>
        <v>155.32070399999998</v>
      </c>
      <c r="Q132" t="s">
        <v>4103</v>
      </c>
      <c r="R132" s="9">
        <f t="shared" si="37"/>
        <v>494.35055999999997</v>
      </c>
      <c r="U132" t="s">
        <v>4103</v>
      </c>
      <c r="V132" s="9">
        <f t="shared" si="38"/>
        <v>667.29167999999993</v>
      </c>
      <c r="Y132" t="s">
        <v>4103</v>
      </c>
      <c r="Z132" s="9">
        <f t="shared" si="39"/>
        <v>1142.0639999999999</v>
      </c>
      <c r="AA132" t="s">
        <v>4103</v>
      </c>
      <c r="AC132" t="s">
        <v>4103</v>
      </c>
      <c r="AD132" s="9">
        <f t="shared" si="40"/>
        <v>489.45599999999996</v>
      </c>
      <c r="AG132" t="s">
        <v>4103</v>
      </c>
      <c r="AH132" s="9">
        <f t="shared" si="41"/>
        <v>26481.231</v>
      </c>
      <c r="AK132" t="s">
        <v>4103</v>
      </c>
      <c r="AL132" s="9">
        <f t="shared" si="42"/>
        <v>1044.1728000000001</v>
      </c>
      <c r="AO132" t="s">
        <v>4103</v>
      </c>
      <c r="AP132" s="9">
        <f t="shared" si="43"/>
        <v>391.56479999999999</v>
      </c>
      <c r="AS132" t="s">
        <v>4137</v>
      </c>
      <c r="AT132" s="9">
        <v>1113.51</v>
      </c>
      <c r="AW132" t="str">
        <f t="shared" si="44"/>
        <v>Fee Schedule</v>
      </c>
      <c r="AX132" s="9">
        <f t="shared" si="45"/>
        <v>1113.51</v>
      </c>
      <c r="AZ132" t="s">
        <v>4151</v>
      </c>
      <c r="BA132" s="9">
        <v>912.08</v>
      </c>
      <c r="BC132" t="str">
        <f t="shared" si="46"/>
        <v>APCs</v>
      </c>
      <c r="BD132" s="9">
        <f t="shared" si="47"/>
        <v>912.08</v>
      </c>
      <c r="BF132" t="str">
        <f t="shared" si="48"/>
        <v>APCs</v>
      </c>
      <c r="BG132" s="9">
        <f t="shared" si="49"/>
        <v>912.08</v>
      </c>
      <c r="BI132" t="str">
        <f t="shared" si="50"/>
        <v>APCs</v>
      </c>
      <c r="BJ132" s="9">
        <f t="shared" si="51"/>
        <v>912.08</v>
      </c>
      <c r="BL132" t="str">
        <f t="shared" si="52"/>
        <v>APCs</v>
      </c>
      <c r="BM132" s="9">
        <f t="shared" si="53"/>
        <v>912.08</v>
      </c>
      <c r="BO132" t="str">
        <f t="shared" si="54"/>
        <v>APCs</v>
      </c>
      <c r="BP132" s="9">
        <f t="shared" si="55"/>
        <v>912.08</v>
      </c>
    </row>
    <row r="133" spans="1:68" x14ac:dyDescent="0.25">
      <c r="A133">
        <v>1214869</v>
      </c>
      <c r="B133" t="s">
        <v>862</v>
      </c>
      <c r="C133">
        <v>250</v>
      </c>
      <c r="D133" t="s">
        <v>863</v>
      </c>
      <c r="F133" s="9">
        <f t="shared" si="56"/>
        <v>0</v>
      </c>
      <c r="G133" s="9">
        <f t="shared" si="57"/>
        <v>1394.9495999999999</v>
      </c>
      <c r="H133" s="9">
        <f t="shared" si="58"/>
        <v>0.44999999999999996</v>
      </c>
      <c r="I133" s="9">
        <v>0.75</v>
      </c>
      <c r="K133" t="s">
        <v>4100</v>
      </c>
      <c r="N133" t="s">
        <v>4103</v>
      </c>
      <c r="O133" s="9">
        <f t="shared" si="36"/>
        <v>7.1399999999999991E-2</v>
      </c>
      <c r="Q133" t="s">
        <v>4103</v>
      </c>
      <c r="R133" s="9">
        <f t="shared" si="37"/>
        <v>0.22725000000000001</v>
      </c>
      <c r="U133" t="s">
        <v>4103</v>
      </c>
      <c r="V133" s="9">
        <f t="shared" si="38"/>
        <v>0.30674999999999997</v>
      </c>
      <c r="Y133" t="s">
        <v>4103</v>
      </c>
      <c r="Z133" s="9">
        <f t="shared" si="39"/>
        <v>0.52499999999999991</v>
      </c>
      <c r="AA133" t="s">
        <v>4103</v>
      </c>
      <c r="AC133" t="s">
        <v>4103</v>
      </c>
      <c r="AD133" s="9">
        <f t="shared" si="40"/>
        <v>0.22499999999999998</v>
      </c>
      <c r="AG133" t="s">
        <v>4103</v>
      </c>
      <c r="AH133" s="9">
        <f t="shared" si="41"/>
        <v>1394.9495999999999</v>
      </c>
      <c r="AK133" t="s">
        <v>4103</v>
      </c>
      <c r="AL133" s="9">
        <f t="shared" si="42"/>
        <v>0.48</v>
      </c>
      <c r="AO133" t="s">
        <v>4103</v>
      </c>
      <c r="AP133" s="9">
        <f t="shared" si="43"/>
        <v>0.18</v>
      </c>
      <c r="AS133" t="s">
        <v>4137</v>
      </c>
      <c r="AT133" s="9">
        <v>0.04</v>
      </c>
      <c r="AW133" t="str">
        <f t="shared" si="44"/>
        <v>Fee Schedule</v>
      </c>
      <c r="AX133" s="9">
        <f t="shared" si="45"/>
        <v>0.04</v>
      </c>
      <c r="AZ133" t="s">
        <v>4149</v>
      </c>
      <c r="BA133" s="9">
        <v>0</v>
      </c>
      <c r="BC133" t="str">
        <f t="shared" si="46"/>
        <v>Zero Pay APC</v>
      </c>
      <c r="BD133" s="9">
        <f t="shared" si="47"/>
        <v>0</v>
      </c>
      <c r="BF133" t="str">
        <f t="shared" si="48"/>
        <v>Zero Pay APC</v>
      </c>
      <c r="BG133" s="9">
        <f t="shared" si="49"/>
        <v>0</v>
      </c>
      <c r="BI133" t="str">
        <f t="shared" si="50"/>
        <v>Zero Pay APC</v>
      </c>
      <c r="BJ133" s="9">
        <f t="shared" si="51"/>
        <v>0</v>
      </c>
      <c r="BL133" t="str">
        <f t="shared" si="52"/>
        <v>Zero Pay APC</v>
      </c>
      <c r="BM133" s="9">
        <f t="shared" si="53"/>
        <v>0</v>
      </c>
      <c r="BO133" t="str">
        <f t="shared" si="54"/>
        <v>Zero Pay APC</v>
      </c>
      <c r="BP133" s="9">
        <f t="shared" si="55"/>
        <v>0</v>
      </c>
    </row>
    <row r="134" spans="1:68" x14ac:dyDescent="0.25">
      <c r="A134">
        <v>7211807</v>
      </c>
      <c r="B134" t="s">
        <v>862</v>
      </c>
      <c r="C134">
        <v>250</v>
      </c>
      <c r="D134" t="s">
        <v>863</v>
      </c>
      <c r="F134" s="9">
        <f t="shared" si="56"/>
        <v>0</v>
      </c>
      <c r="G134" s="9">
        <f t="shared" si="57"/>
        <v>6.7619999999999996</v>
      </c>
      <c r="H134" s="9">
        <f t="shared" si="58"/>
        <v>5.7960000000000003</v>
      </c>
      <c r="I134" s="9">
        <v>9.66</v>
      </c>
      <c r="K134" t="s">
        <v>4100</v>
      </c>
      <c r="N134" t="s">
        <v>4103</v>
      </c>
      <c r="O134" s="9">
        <f t="shared" si="36"/>
        <v>0.91963199999999989</v>
      </c>
      <c r="Q134" t="s">
        <v>4103</v>
      </c>
      <c r="R134" s="9">
        <f t="shared" si="37"/>
        <v>2.9269799999999999</v>
      </c>
      <c r="U134" t="s">
        <v>4103</v>
      </c>
      <c r="V134" s="9">
        <f t="shared" si="38"/>
        <v>3.9509399999999997</v>
      </c>
      <c r="Y134" t="s">
        <v>4103</v>
      </c>
      <c r="Z134" s="9">
        <f t="shared" si="39"/>
        <v>6.7619999999999996</v>
      </c>
      <c r="AA134" t="s">
        <v>4103</v>
      </c>
      <c r="AC134" t="s">
        <v>4103</v>
      </c>
      <c r="AD134" s="9">
        <f t="shared" si="40"/>
        <v>2.8980000000000001</v>
      </c>
      <c r="AG134" t="s">
        <v>4103</v>
      </c>
      <c r="AH134" s="9">
        <f t="shared" si="41"/>
        <v>0.64124999999999999</v>
      </c>
      <c r="AK134" t="s">
        <v>4103</v>
      </c>
      <c r="AL134" s="9">
        <f t="shared" si="42"/>
        <v>6.1824000000000003</v>
      </c>
      <c r="AO134" t="s">
        <v>4103</v>
      </c>
      <c r="AP134" s="9">
        <f t="shared" si="43"/>
        <v>2.3184</v>
      </c>
      <c r="AS134" t="s">
        <v>4137</v>
      </c>
      <c r="AT134" s="9">
        <v>0.04</v>
      </c>
      <c r="AW134" t="str">
        <f t="shared" si="44"/>
        <v>Fee Schedule</v>
      </c>
      <c r="AX134" s="9">
        <f t="shared" si="45"/>
        <v>0.04</v>
      </c>
      <c r="AZ134" t="s">
        <v>4149</v>
      </c>
      <c r="BA134" s="9">
        <v>0</v>
      </c>
      <c r="BC134" t="str">
        <f t="shared" si="46"/>
        <v>Zero Pay APC</v>
      </c>
      <c r="BD134" s="9">
        <f t="shared" si="47"/>
        <v>0</v>
      </c>
      <c r="BF134" t="str">
        <f t="shared" si="48"/>
        <v>Zero Pay APC</v>
      </c>
      <c r="BG134" s="9">
        <f t="shared" si="49"/>
        <v>0</v>
      </c>
      <c r="BI134" t="str">
        <f t="shared" si="50"/>
        <v>Zero Pay APC</v>
      </c>
      <c r="BJ134" s="9">
        <f t="shared" si="51"/>
        <v>0</v>
      </c>
      <c r="BL134" t="str">
        <f t="shared" si="52"/>
        <v>Zero Pay APC</v>
      </c>
      <c r="BM134" s="9">
        <f t="shared" si="53"/>
        <v>0</v>
      </c>
      <c r="BO134" t="str">
        <f t="shared" si="54"/>
        <v>Zero Pay APC</v>
      </c>
      <c r="BP134" s="9">
        <f t="shared" si="55"/>
        <v>0</v>
      </c>
    </row>
    <row r="135" spans="1:68" x14ac:dyDescent="0.25">
      <c r="A135">
        <v>1214405</v>
      </c>
      <c r="B135" t="s">
        <v>833</v>
      </c>
      <c r="C135">
        <v>250</v>
      </c>
      <c r="D135" t="s">
        <v>834</v>
      </c>
      <c r="F135" s="9">
        <f t="shared" si="56"/>
        <v>0.96</v>
      </c>
      <c r="G135" s="9">
        <f t="shared" si="57"/>
        <v>38.695999999999998</v>
      </c>
      <c r="H135" s="9">
        <f t="shared" si="58"/>
        <v>33.167999999999999</v>
      </c>
      <c r="I135" s="9">
        <v>55.28</v>
      </c>
      <c r="K135" t="s">
        <v>4100</v>
      </c>
      <c r="N135" t="s">
        <v>4103</v>
      </c>
      <c r="O135" s="9">
        <f t="shared" si="36"/>
        <v>5.2626559999999998</v>
      </c>
      <c r="Q135" t="s">
        <v>4103</v>
      </c>
      <c r="R135" s="9">
        <f t="shared" si="37"/>
        <v>16.749839999999999</v>
      </c>
      <c r="U135" t="s">
        <v>4103</v>
      </c>
      <c r="V135" s="9">
        <f t="shared" si="38"/>
        <v>22.60952</v>
      </c>
      <c r="Y135" t="s">
        <v>4103</v>
      </c>
      <c r="Z135" s="9">
        <f t="shared" si="39"/>
        <v>38.695999999999998</v>
      </c>
      <c r="AA135" t="s">
        <v>4103</v>
      </c>
      <c r="AC135" t="s">
        <v>4103</v>
      </c>
      <c r="AD135" s="9">
        <f t="shared" si="40"/>
        <v>16.584</v>
      </c>
      <c r="AG135" t="s">
        <v>4103</v>
      </c>
      <c r="AH135" s="9">
        <f t="shared" si="41"/>
        <v>8.2592999999999996</v>
      </c>
      <c r="AK135" t="s">
        <v>4103</v>
      </c>
      <c r="AL135" s="9">
        <f t="shared" si="42"/>
        <v>35.379200000000004</v>
      </c>
      <c r="AO135" t="s">
        <v>4103</v>
      </c>
      <c r="AP135" s="9">
        <f t="shared" si="43"/>
        <v>13.267199999999999</v>
      </c>
      <c r="AS135" t="s">
        <v>4137</v>
      </c>
      <c r="AT135" s="9">
        <v>0.96</v>
      </c>
      <c r="AW135" t="str">
        <f t="shared" si="44"/>
        <v>Fee Schedule</v>
      </c>
      <c r="AX135" s="9">
        <f t="shared" si="45"/>
        <v>0.96</v>
      </c>
      <c r="AZ135" t="s">
        <v>4151</v>
      </c>
      <c r="BA135" s="9">
        <v>1.22</v>
      </c>
      <c r="BC135" t="str">
        <f t="shared" si="46"/>
        <v>APCs</v>
      </c>
      <c r="BD135" s="9">
        <f t="shared" si="47"/>
        <v>1.22</v>
      </c>
      <c r="BF135" t="str">
        <f t="shared" si="48"/>
        <v>APCs</v>
      </c>
      <c r="BG135" s="9">
        <f t="shared" si="49"/>
        <v>1.22</v>
      </c>
      <c r="BI135" t="str">
        <f t="shared" si="50"/>
        <v>APCs</v>
      </c>
      <c r="BJ135" s="9">
        <f t="shared" si="51"/>
        <v>1.22</v>
      </c>
      <c r="BL135" t="str">
        <f t="shared" si="52"/>
        <v>APCs</v>
      </c>
      <c r="BM135" s="9">
        <f t="shared" si="53"/>
        <v>1.22</v>
      </c>
      <c r="BO135" t="str">
        <f t="shared" si="54"/>
        <v>APCs</v>
      </c>
      <c r="BP135" s="9">
        <f t="shared" si="55"/>
        <v>1.22</v>
      </c>
    </row>
    <row r="136" spans="1:68" x14ac:dyDescent="0.25">
      <c r="A136">
        <v>1211049</v>
      </c>
      <c r="B136" t="s">
        <v>508</v>
      </c>
      <c r="C136">
        <v>250</v>
      </c>
      <c r="D136" t="s">
        <v>509</v>
      </c>
      <c r="F136" s="9">
        <f t="shared" si="56"/>
        <v>7.09</v>
      </c>
      <c r="G136" s="9">
        <f t="shared" si="57"/>
        <v>131.90100000000001</v>
      </c>
      <c r="H136" s="9">
        <f t="shared" si="58"/>
        <v>113.05800000000001</v>
      </c>
      <c r="I136" s="9">
        <v>188.43</v>
      </c>
      <c r="K136" t="s">
        <v>4100</v>
      </c>
      <c r="N136" t="s">
        <v>4103</v>
      </c>
      <c r="O136" s="9">
        <f t="shared" si="36"/>
        <v>17.938535999999999</v>
      </c>
      <c r="Q136" t="s">
        <v>4103</v>
      </c>
      <c r="R136" s="9">
        <f t="shared" si="37"/>
        <v>57.094290000000001</v>
      </c>
      <c r="U136" t="s">
        <v>4103</v>
      </c>
      <c r="V136" s="9">
        <f t="shared" si="38"/>
        <v>77.067869999999999</v>
      </c>
      <c r="Y136" t="s">
        <v>4103</v>
      </c>
      <c r="Z136" s="9">
        <f t="shared" si="39"/>
        <v>131.90100000000001</v>
      </c>
      <c r="AA136" t="s">
        <v>4103</v>
      </c>
      <c r="AC136" t="s">
        <v>4103</v>
      </c>
      <c r="AD136" s="9">
        <f t="shared" si="40"/>
        <v>56.529000000000003</v>
      </c>
      <c r="AG136" t="s">
        <v>4103</v>
      </c>
      <c r="AH136" s="9">
        <f t="shared" si="41"/>
        <v>47.264400000000002</v>
      </c>
      <c r="AK136" t="s">
        <v>4103</v>
      </c>
      <c r="AL136" s="9">
        <f t="shared" si="42"/>
        <v>120.59520000000001</v>
      </c>
      <c r="AO136" t="s">
        <v>4103</v>
      </c>
      <c r="AP136" s="9">
        <f t="shared" si="43"/>
        <v>45.223199999999999</v>
      </c>
      <c r="AS136" t="s">
        <v>4137</v>
      </c>
      <c r="AT136" s="9">
        <v>7.09</v>
      </c>
      <c r="AW136" t="str">
        <f t="shared" si="44"/>
        <v>Fee Schedule</v>
      </c>
      <c r="AX136" s="9">
        <f t="shared" si="45"/>
        <v>7.09</v>
      </c>
      <c r="AZ136" t="s">
        <v>4151</v>
      </c>
      <c r="BA136" s="9">
        <v>8.89</v>
      </c>
      <c r="BC136" t="str">
        <f t="shared" si="46"/>
        <v>APCs</v>
      </c>
      <c r="BD136" s="9">
        <f t="shared" si="47"/>
        <v>8.89</v>
      </c>
      <c r="BF136" t="str">
        <f t="shared" si="48"/>
        <v>APCs</v>
      </c>
      <c r="BG136" s="9">
        <f t="shared" si="49"/>
        <v>8.89</v>
      </c>
      <c r="BI136" t="str">
        <f t="shared" si="50"/>
        <v>APCs</v>
      </c>
      <c r="BJ136" s="9">
        <f t="shared" si="51"/>
        <v>8.89</v>
      </c>
      <c r="BL136" t="str">
        <f t="shared" si="52"/>
        <v>APCs</v>
      </c>
      <c r="BM136" s="9">
        <f t="shared" si="53"/>
        <v>8.89</v>
      </c>
      <c r="BO136" t="str">
        <f t="shared" si="54"/>
        <v>APCs</v>
      </c>
      <c r="BP136" s="9">
        <f t="shared" si="55"/>
        <v>8.89</v>
      </c>
    </row>
    <row r="137" spans="1:68" x14ac:dyDescent="0.25">
      <c r="A137">
        <v>1211051</v>
      </c>
      <c r="B137" t="s">
        <v>508</v>
      </c>
      <c r="C137">
        <v>250</v>
      </c>
      <c r="D137" t="s">
        <v>509</v>
      </c>
      <c r="F137" s="9">
        <f t="shared" si="56"/>
        <v>7.09</v>
      </c>
      <c r="G137" s="9">
        <f t="shared" si="57"/>
        <v>161.10765000000001</v>
      </c>
      <c r="H137" s="9">
        <f t="shared" si="58"/>
        <v>113.05800000000001</v>
      </c>
      <c r="I137" s="9">
        <v>188.43</v>
      </c>
      <c r="K137" t="s">
        <v>4100</v>
      </c>
      <c r="N137" t="s">
        <v>4103</v>
      </c>
      <c r="O137" s="9">
        <f t="shared" si="36"/>
        <v>17.938535999999999</v>
      </c>
      <c r="Q137" t="s">
        <v>4103</v>
      </c>
      <c r="R137" s="9">
        <f t="shared" si="37"/>
        <v>57.094290000000001</v>
      </c>
      <c r="U137" t="s">
        <v>4103</v>
      </c>
      <c r="V137" s="9">
        <f t="shared" si="38"/>
        <v>77.067869999999999</v>
      </c>
      <c r="Y137" t="s">
        <v>4103</v>
      </c>
      <c r="Z137" s="9">
        <f t="shared" si="39"/>
        <v>131.90100000000001</v>
      </c>
      <c r="AA137" t="s">
        <v>4103</v>
      </c>
      <c r="AC137" t="s">
        <v>4103</v>
      </c>
      <c r="AD137" s="9">
        <f t="shared" si="40"/>
        <v>56.529000000000003</v>
      </c>
      <c r="AG137" t="s">
        <v>4103</v>
      </c>
      <c r="AH137" s="9">
        <f t="shared" si="41"/>
        <v>161.10765000000001</v>
      </c>
      <c r="AK137" t="s">
        <v>4103</v>
      </c>
      <c r="AL137" s="9">
        <f t="shared" si="42"/>
        <v>120.59520000000001</v>
      </c>
      <c r="AO137" t="s">
        <v>4103</v>
      </c>
      <c r="AP137" s="9">
        <f t="shared" si="43"/>
        <v>45.223199999999999</v>
      </c>
      <c r="AS137" t="s">
        <v>4137</v>
      </c>
      <c r="AT137" s="9">
        <v>7.09</v>
      </c>
      <c r="AW137" t="str">
        <f t="shared" si="44"/>
        <v>Fee Schedule</v>
      </c>
      <c r="AX137" s="9">
        <f t="shared" si="45"/>
        <v>7.09</v>
      </c>
      <c r="AZ137" t="s">
        <v>4151</v>
      </c>
      <c r="BA137" s="9">
        <v>8.89</v>
      </c>
      <c r="BC137" t="str">
        <f t="shared" si="46"/>
        <v>APCs</v>
      </c>
      <c r="BD137" s="9">
        <f t="shared" si="47"/>
        <v>8.89</v>
      </c>
      <c r="BF137" t="str">
        <f t="shared" si="48"/>
        <v>APCs</v>
      </c>
      <c r="BG137" s="9">
        <f t="shared" si="49"/>
        <v>8.89</v>
      </c>
      <c r="BI137" t="str">
        <f t="shared" si="50"/>
        <v>APCs</v>
      </c>
      <c r="BJ137" s="9">
        <f t="shared" si="51"/>
        <v>8.89</v>
      </c>
      <c r="BL137" t="str">
        <f t="shared" si="52"/>
        <v>APCs</v>
      </c>
      <c r="BM137" s="9">
        <f t="shared" si="53"/>
        <v>8.89</v>
      </c>
      <c r="BO137" t="str">
        <f t="shared" si="54"/>
        <v>APCs</v>
      </c>
      <c r="BP137" s="9">
        <f t="shared" si="55"/>
        <v>8.89</v>
      </c>
    </row>
    <row r="138" spans="1:68" x14ac:dyDescent="0.25">
      <c r="A138">
        <v>7211933</v>
      </c>
      <c r="B138" t="s">
        <v>508</v>
      </c>
      <c r="C138">
        <v>250</v>
      </c>
      <c r="D138" t="s">
        <v>509</v>
      </c>
      <c r="F138" s="9">
        <f t="shared" si="56"/>
        <v>7.09</v>
      </c>
      <c r="G138" s="9">
        <f t="shared" si="57"/>
        <v>161.10765000000001</v>
      </c>
      <c r="H138" s="9">
        <f t="shared" si="58"/>
        <v>113.05800000000001</v>
      </c>
      <c r="I138" s="9">
        <v>188.43</v>
      </c>
      <c r="K138" t="s">
        <v>4100</v>
      </c>
      <c r="N138" t="s">
        <v>4103</v>
      </c>
      <c r="O138" s="9">
        <f t="shared" si="36"/>
        <v>17.938535999999999</v>
      </c>
      <c r="Q138" t="s">
        <v>4103</v>
      </c>
      <c r="R138" s="9">
        <f t="shared" si="37"/>
        <v>57.094290000000001</v>
      </c>
      <c r="U138" t="s">
        <v>4103</v>
      </c>
      <c r="V138" s="9">
        <f t="shared" si="38"/>
        <v>77.067869999999999</v>
      </c>
      <c r="Y138" t="s">
        <v>4103</v>
      </c>
      <c r="Z138" s="9">
        <f t="shared" si="39"/>
        <v>131.90100000000001</v>
      </c>
      <c r="AA138" t="s">
        <v>4103</v>
      </c>
      <c r="AC138" t="s">
        <v>4103</v>
      </c>
      <c r="AD138" s="9">
        <f t="shared" si="40"/>
        <v>56.529000000000003</v>
      </c>
      <c r="AG138" t="s">
        <v>4103</v>
      </c>
      <c r="AH138" s="9">
        <f t="shared" si="41"/>
        <v>161.10765000000001</v>
      </c>
      <c r="AK138" t="s">
        <v>4103</v>
      </c>
      <c r="AL138" s="9">
        <f t="shared" si="42"/>
        <v>120.59520000000001</v>
      </c>
      <c r="AO138" t="s">
        <v>4103</v>
      </c>
      <c r="AP138" s="9">
        <f t="shared" si="43"/>
        <v>45.223199999999999</v>
      </c>
      <c r="AS138" t="s">
        <v>4137</v>
      </c>
      <c r="AT138" s="9">
        <v>7.09</v>
      </c>
      <c r="AW138" t="str">
        <f t="shared" si="44"/>
        <v>Fee Schedule</v>
      </c>
      <c r="AX138" s="9">
        <f t="shared" si="45"/>
        <v>7.09</v>
      </c>
      <c r="AZ138" t="s">
        <v>4151</v>
      </c>
      <c r="BA138" s="9">
        <v>8.89</v>
      </c>
      <c r="BC138" t="str">
        <f t="shared" si="46"/>
        <v>APCs</v>
      </c>
      <c r="BD138" s="9">
        <f t="shared" si="47"/>
        <v>8.89</v>
      </c>
      <c r="BF138" t="str">
        <f t="shared" si="48"/>
        <v>APCs</v>
      </c>
      <c r="BG138" s="9">
        <f t="shared" si="49"/>
        <v>8.89</v>
      </c>
      <c r="BI138" t="str">
        <f t="shared" si="50"/>
        <v>APCs</v>
      </c>
      <c r="BJ138" s="9">
        <f t="shared" si="51"/>
        <v>8.89</v>
      </c>
      <c r="BL138" t="str">
        <f t="shared" si="52"/>
        <v>APCs</v>
      </c>
      <c r="BM138" s="9">
        <f t="shared" si="53"/>
        <v>8.89</v>
      </c>
      <c r="BO138" t="str">
        <f t="shared" si="54"/>
        <v>APCs</v>
      </c>
      <c r="BP138" s="9">
        <f t="shared" si="55"/>
        <v>8.89</v>
      </c>
    </row>
    <row r="139" spans="1:68" x14ac:dyDescent="0.25">
      <c r="A139">
        <v>7211990</v>
      </c>
      <c r="B139" t="s">
        <v>1945</v>
      </c>
      <c r="C139">
        <v>250</v>
      </c>
      <c r="D139" t="s">
        <v>1946</v>
      </c>
      <c r="F139" s="9">
        <f t="shared" si="56"/>
        <v>0</v>
      </c>
      <c r="G139" s="9">
        <f t="shared" si="57"/>
        <v>161.10765000000001</v>
      </c>
      <c r="H139" s="9">
        <f t="shared" si="58"/>
        <v>64.481999999999999</v>
      </c>
      <c r="I139" s="9">
        <v>107.47</v>
      </c>
      <c r="K139" t="s">
        <v>4100</v>
      </c>
      <c r="N139" t="s">
        <v>4103</v>
      </c>
      <c r="O139" s="9">
        <f t="shared" si="36"/>
        <v>10.231143999999999</v>
      </c>
      <c r="Q139" t="s">
        <v>4103</v>
      </c>
      <c r="R139" s="9">
        <f t="shared" si="37"/>
        <v>32.563409999999998</v>
      </c>
      <c r="U139" t="s">
        <v>4103</v>
      </c>
      <c r="V139" s="9">
        <f t="shared" si="38"/>
        <v>43.95523</v>
      </c>
      <c r="Y139" t="s">
        <v>4103</v>
      </c>
      <c r="Z139" s="9">
        <f t="shared" si="39"/>
        <v>75.228999999999999</v>
      </c>
      <c r="AA139" t="s">
        <v>4103</v>
      </c>
      <c r="AC139" t="s">
        <v>4103</v>
      </c>
      <c r="AD139" s="9">
        <f t="shared" si="40"/>
        <v>32.241</v>
      </c>
      <c r="AG139" t="s">
        <v>4103</v>
      </c>
      <c r="AH139" s="9">
        <f t="shared" si="41"/>
        <v>161.10765000000001</v>
      </c>
      <c r="AK139" t="s">
        <v>4103</v>
      </c>
      <c r="AL139" s="9">
        <f t="shared" si="42"/>
        <v>68.780799999999999</v>
      </c>
      <c r="AO139" t="s">
        <v>4103</v>
      </c>
      <c r="AP139" s="9">
        <f t="shared" si="43"/>
        <v>25.7928</v>
      </c>
      <c r="AS139" t="s">
        <v>4137</v>
      </c>
      <c r="AT139" s="9">
        <v>8.59</v>
      </c>
      <c r="AW139" t="str">
        <f t="shared" si="44"/>
        <v>Fee Schedule</v>
      </c>
      <c r="AX139" s="9">
        <f t="shared" si="45"/>
        <v>8.59</v>
      </c>
      <c r="AZ139" t="s">
        <v>4149</v>
      </c>
      <c r="BA139" s="9">
        <v>0</v>
      </c>
      <c r="BC139" t="str">
        <f t="shared" si="46"/>
        <v>Zero Pay APC</v>
      </c>
      <c r="BD139" s="9">
        <f t="shared" si="47"/>
        <v>0</v>
      </c>
      <c r="BF139" t="str">
        <f t="shared" si="48"/>
        <v>Zero Pay APC</v>
      </c>
      <c r="BG139" s="9">
        <f t="shared" si="49"/>
        <v>0</v>
      </c>
      <c r="BI139" t="str">
        <f t="shared" si="50"/>
        <v>Zero Pay APC</v>
      </c>
      <c r="BJ139" s="9">
        <f t="shared" si="51"/>
        <v>0</v>
      </c>
      <c r="BL139" t="str">
        <f t="shared" si="52"/>
        <v>Zero Pay APC</v>
      </c>
      <c r="BM139" s="9">
        <f t="shared" si="53"/>
        <v>0</v>
      </c>
      <c r="BO139" t="str">
        <f t="shared" si="54"/>
        <v>Zero Pay APC</v>
      </c>
      <c r="BP139" s="9">
        <f t="shared" si="55"/>
        <v>0</v>
      </c>
    </row>
    <row r="140" spans="1:68" x14ac:dyDescent="0.25">
      <c r="A140">
        <v>1212266</v>
      </c>
      <c r="B140" t="s">
        <v>626</v>
      </c>
      <c r="C140">
        <v>250</v>
      </c>
      <c r="D140" t="s">
        <v>627</v>
      </c>
      <c r="F140" s="9">
        <f t="shared" si="56"/>
        <v>2.5551679999999997</v>
      </c>
      <c r="G140" s="9">
        <f t="shared" si="57"/>
        <v>91.886849999999995</v>
      </c>
      <c r="H140" s="9">
        <f t="shared" si="58"/>
        <v>16.103999999999999</v>
      </c>
      <c r="I140" s="9">
        <v>26.84</v>
      </c>
      <c r="K140" t="s">
        <v>4100</v>
      </c>
      <c r="N140" t="s">
        <v>4103</v>
      </c>
      <c r="O140" s="9">
        <f t="shared" si="36"/>
        <v>2.5551679999999997</v>
      </c>
      <c r="Q140" t="s">
        <v>4103</v>
      </c>
      <c r="R140" s="9">
        <f t="shared" si="37"/>
        <v>8.1325199999999995</v>
      </c>
      <c r="U140" t="s">
        <v>4103</v>
      </c>
      <c r="V140" s="9">
        <f t="shared" si="38"/>
        <v>10.977559999999999</v>
      </c>
      <c r="Y140" t="s">
        <v>4103</v>
      </c>
      <c r="Z140" s="9">
        <f t="shared" si="39"/>
        <v>18.788</v>
      </c>
      <c r="AA140" t="s">
        <v>4103</v>
      </c>
      <c r="AC140" t="s">
        <v>4103</v>
      </c>
      <c r="AD140" s="9">
        <f t="shared" si="40"/>
        <v>8.0519999999999996</v>
      </c>
      <c r="AG140" t="s">
        <v>4103</v>
      </c>
      <c r="AH140" s="9">
        <f t="shared" si="41"/>
        <v>91.886849999999995</v>
      </c>
      <c r="AK140" t="s">
        <v>4103</v>
      </c>
      <c r="AL140" s="9">
        <f t="shared" si="42"/>
        <v>17.177600000000002</v>
      </c>
      <c r="AO140" t="s">
        <v>4103</v>
      </c>
      <c r="AP140" s="9">
        <f t="shared" si="43"/>
        <v>6.4415999999999993</v>
      </c>
      <c r="AS140" t="s">
        <v>4137</v>
      </c>
      <c r="AT140" s="9">
        <v>24.22</v>
      </c>
      <c r="AW140" t="str">
        <f t="shared" si="44"/>
        <v>Fee Schedule</v>
      </c>
      <c r="AX140" s="9">
        <f t="shared" si="45"/>
        <v>24.22</v>
      </c>
      <c r="AZ140" t="s">
        <v>4151</v>
      </c>
      <c r="BA140" s="9">
        <v>25.2</v>
      </c>
      <c r="BC140" t="str">
        <f t="shared" si="46"/>
        <v>APCs</v>
      </c>
      <c r="BD140" s="9">
        <f t="shared" si="47"/>
        <v>25.2</v>
      </c>
      <c r="BF140" t="str">
        <f t="shared" si="48"/>
        <v>APCs</v>
      </c>
      <c r="BG140" s="9">
        <f t="shared" si="49"/>
        <v>25.2</v>
      </c>
      <c r="BI140" t="str">
        <f t="shared" si="50"/>
        <v>APCs</v>
      </c>
      <c r="BJ140" s="9">
        <f t="shared" si="51"/>
        <v>25.2</v>
      </c>
      <c r="BL140" t="str">
        <f t="shared" si="52"/>
        <v>APCs</v>
      </c>
      <c r="BM140" s="9">
        <f t="shared" si="53"/>
        <v>25.2</v>
      </c>
      <c r="BO140" t="str">
        <f t="shared" si="54"/>
        <v>APCs</v>
      </c>
      <c r="BP140" s="9">
        <f t="shared" si="55"/>
        <v>25.2</v>
      </c>
    </row>
    <row r="141" spans="1:68" x14ac:dyDescent="0.25">
      <c r="A141">
        <v>7211959</v>
      </c>
      <c r="B141" t="s">
        <v>1929</v>
      </c>
      <c r="C141">
        <v>250</v>
      </c>
      <c r="D141" t="s">
        <v>1930</v>
      </c>
      <c r="F141" s="9">
        <f t="shared" si="56"/>
        <v>0</v>
      </c>
      <c r="G141" s="9">
        <f t="shared" si="57"/>
        <v>44.946999999999996</v>
      </c>
      <c r="H141" s="9">
        <f t="shared" si="58"/>
        <v>38.525999999999996</v>
      </c>
      <c r="I141" s="9">
        <v>64.209999999999994</v>
      </c>
      <c r="K141" t="s">
        <v>4100</v>
      </c>
      <c r="N141" t="s">
        <v>4103</v>
      </c>
      <c r="O141" s="9">
        <f t="shared" si="36"/>
        <v>6.1127919999999989</v>
      </c>
      <c r="Q141" t="s">
        <v>4103</v>
      </c>
      <c r="R141" s="9">
        <f t="shared" si="37"/>
        <v>19.455629999999999</v>
      </c>
      <c r="U141" t="s">
        <v>4103</v>
      </c>
      <c r="V141" s="9">
        <f t="shared" si="38"/>
        <v>26.261889999999998</v>
      </c>
      <c r="Y141" t="s">
        <v>4103</v>
      </c>
      <c r="Z141" s="9">
        <f t="shared" si="39"/>
        <v>44.946999999999996</v>
      </c>
      <c r="AA141" t="s">
        <v>4103</v>
      </c>
      <c r="AC141" t="s">
        <v>4103</v>
      </c>
      <c r="AD141" s="9">
        <f t="shared" si="40"/>
        <v>19.262999999999998</v>
      </c>
      <c r="AG141" t="s">
        <v>4103</v>
      </c>
      <c r="AH141" s="9">
        <f t="shared" si="41"/>
        <v>22.9482</v>
      </c>
      <c r="AK141" t="s">
        <v>4103</v>
      </c>
      <c r="AL141" s="9">
        <f t="shared" si="42"/>
        <v>41.0944</v>
      </c>
      <c r="AO141" t="s">
        <v>4103</v>
      </c>
      <c r="AP141" s="9">
        <f t="shared" si="43"/>
        <v>15.410399999999997</v>
      </c>
      <c r="AS141" t="s">
        <v>4137</v>
      </c>
      <c r="AT141" s="9">
        <v>32.67</v>
      </c>
      <c r="AW141" t="str">
        <f t="shared" si="44"/>
        <v>Fee Schedule</v>
      </c>
      <c r="AX141" s="9">
        <f t="shared" si="45"/>
        <v>32.67</v>
      </c>
      <c r="AZ141" t="s">
        <v>4149</v>
      </c>
      <c r="BA141" s="9">
        <v>0</v>
      </c>
      <c r="BC141" t="str">
        <f t="shared" si="46"/>
        <v>Zero Pay APC</v>
      </c>
      <c r="BD141" s="9">
        <f t="shared" si="47"/>
        <v>0</v>
      </c>
      <c r="BF141" t="str">
        <f t="shared" si="48"/>
        <v>Zero Pay APC</v>
      </c>
      <c r="BG141" s="9">
        <f t="shared" si="49"/>
        <v>0</v>
      </c>
      <c r="BI141" t="str">
        <f t="shared" si="50"/>
        <v>Zero Pay APC</v>
      </c>
      <c r="BJ141" s="9">
        <f t="shared" si="51"/>
        <v>0</v>
      </c>
      <c r="BL141" t="str">
        <f t="shared" si="52"/>
        <v>Zero Pay APC</v>
      </c>
      <c r="BM141" s="9">
        <f t="shared" si="53"/>
        <v>0</v>
      </c>
      <c r="BO141" t="str">
        <f t="shared" si="54"/>
        <v>Zero Pay APC</v>
      </c>
      <c r="BP141" s="9">
        <f t="shared" si="55"/>
        <v>0</v>
      </c>
    </row>
    <row r="142" spans="1:68" x14ac:dyDescent="0.25">
      <c r="A142">
        <v>7211991</v>
      </c>
      <c r="B142" t="s">
        <v>1947</v>
      </c>
      <c r="C142">
        <v>250</v>
      </c>
      <c r="D142" t="s">
        <v>1948</v>
      </c>
      <c r="F142" s="9">
        <f t="shared" si="56"/>
        <v>0</v>
      </c>
      <c r="G142" s="9">
        <f t="shared" si="57"/>
        <v>110.313</v>
      </c>
      <c r="H142" s="9">
        <f t="shared" si="58"/>
        <v>94.554000000000002</v>
      </c>
      <c r="I142" s="9">
        <v>157.59</v>
      </c>
      <c r="K142" t="s">
        <v>4100</v>
      </c>
      <c r="N142" t="s">
        <v>4103</v>
      </c>
      <c r="O142" s="9">
        <f t="shared" si="36"/>
        <v>15.002567999999998</v>
      </c>
      <c r="Q142" t="s">
        <v>4103</v>
      </c>
      <c r="R142" s="9">
        <f t="shared" si="37"/>
        <v>47.749769999999998</v>
      </c>
      <c r="U142" t="s">
        <v>4103</v>
      </c>
      <c r="V142" s="9">
        <f t="shared" si="38"/>
        <v>64.454309999999992</v>
      </c>
      <c r="Y142" t="s">
        <v>4103</v>
      </c>
      <c r="Z142" s="9">
        <f t="shared" si="39"/>
        <v>110.313</v>
      </c>
      <c r="AA142" t="s">
        <v>4103</v>
      </c>
      <c r="AC142" t="s">
        <v>4103</v>
      </c>
      <c r="AD142" s="9">
        <f t="shared" si="40"/>
        <v>47.277000000000001</v>
      </c>
      <c r="AG142" t="s">
        <v>4103</v>
      </c>
      <c r="AH142" s="9">
        <f t="shared" si="41"/>
        <v>54.899549999999991</v>
      </c>
      <c r="AK142" t="s">
        <v>4103</v>
      </c>
      <c r="AL142" s="9">
        <f t="shared" si="42"/>
        <v>100.85760000000001</v>
      </c>
      <c r="AO142" t="s">
        <v>4103</v>
      </c>
      <c r="AP142" s="9">
        <f t="shared" si="43"/>
        <v>37.821599999999997</v>
      </c>
      <c r="AS142" t="s">
        <v>4137</v>
      </c>
      <c r="AT142" s="9">
        <v>7.2</v>
      </c>
      <c r="AW142" t="str">
        <f t="shared" si="44"/>
        <v>Fee Schedule</v>
      </c>
      <c r="AX142" s="9">
        <f t="shared" si="45"/>
        <v>7.2</v>
      </c>
      <c r="AZ142" t="s">
        <v>4149</v>
      </c>
      <c r="BA142" s="9">
        <v>0</v>
      </c>
      <c r="BC142" t="str">
        <f t="shared" si="46"/>
        <v>Zero Pay APC</v>
      </c>
      <c r="BD142" s="9">
        <f t="shared" si="47"/>
        <v>0</v>
      </c>
      <c r="BF142" t="str">
        <f t="shared" si="48"/>
        <v>Zero Pay APC</v>
      </c>
      <c r="BG142" s="9">
        <f t="shared" si="49"/>
        <v>0</v>
      </c>
      <c r="BI142" t="str">
        <f t="shared" si="50"/>
        <v>Zero Pay APC</v>
      </c>
      <c r="BJ142" s="9">
        <f t="shared" si="51"/>
        <v>0</v>
      </c>
      <c r="BL142" t="str">
        <f t="shared" si="52"/>
        <v>Zero Pay APC</v>
      </c>
      <c r="BM142" s="9">
        <f t="shared" si="53"/>
        <v>0</v>
      </c>
      <c r="BO142" t="str">
        <f t="shared" si="54"/>
        <v>Zero Pay APC</v>
      </c>
      <c r="BP142" s="9">
        <f t="shared" si="55"/>
        <v>0</v>
      </c>
    </row>
    <row r="143" spans="1:68" x14ac:dyDescent="0.25">
      <c r="A143">
        <v>7212170</v>
      </c>
      <c r="B143" t="s">
        <v>2039</v>
      </c>
      <c r="C143">
        <v>250</v>
      </c>
      <c r="D143" t="s">
        <v>2040</v>
      </c>
      <c r="F143" s="9">
        <f t="shared" si="56"/>
        <v>0</v>
      </c>
      <c r="G143" s="9">
        <f t="shared" si="57"/>
        <v>134.73945000000001</v>
      </c>
      <c r="H143" s="9">
        <f t="shared" si="58"/>
        <v>83.754000000000005</v>
      </c>
      <c r="I143" s="9">
        <v>139.59</v>
      </c>
      <c r="K143" t="s">
        <v>4100</v>
      </c>
      <c r="N143" t="s">
        <v>4103</v>
      </c>
      <c r="O143" s="9">
        <f t="shared" si="36"/>
        <v>13.288967999999999</v>
      </c>
      <c r="Q143" t="s">
        <v>4103</v>
      </c>
      <c r="R143" s="9">
        <f t="shared" si="37"/>
        <v>42.295769999999997</v>
      </c>
      <c r="U143" t="s">
        <v>4103</v>
      </c>
      <c r="V143" s="9">
        <f t="shared" si="38"/>
        <v>57.092309999999998</v>
      </c>
      <c r="Y143" t="s">
        <v>4103</v>
      </c>
      <c r="Z143" s="9">
        <f t="shared" si="39"/>
        <v>97.712999999999994</v>
      </c>
      <c r="AA143" t="s">
        <v>4103</v>
      </c>
      <c r="AC143" t="s">
        <v>4103</v>
      </c>
      <c r="AD143" s="9">
        <f t="shared" si="40"/>
        <v>41.877000000000002</v>
      </c>
      <c r="AG143" t="s">
        <v>4103</v>
      </c>
      <c r="AH143" s="9">
        <f t="shared" si="41"/>
        <v>134.73945000000001</v>
      </c>
      <c r="AK143" t="s">
        <v>4103</v>
      </c>
      <c r="AL143" s="9">
        <f t="shared" si="42"/>
        <v>89.337600000000009</v>
      </c>
      <c r="AO143" t="s">
        <v>4103</v>
      </c>
      <c r="AP143" s="9">
        <f t="shared" si="43"/>
        <v>33.501599999999996</v>
      </c>
      <c r="AS143" t="s">
        <v>4137</v>
      </c>
      <c r="AT143" s="9">
        <v>10.76</v>
      </c>
      <c r="AW143" t="str">
        <f t="shared" si="44"/>
        <v>Fee Schedule</v>
      </c>
      <c r="AX143" s="9">
        <f t="shared" si="45"/>
        <v>10.76</v>
      </c>
      <c r="AZ143" t="s">
        <v>4149</v>
      </c>
      <c r="BA143" s="9">
        <v>0</v>
      </c>
      <c r="BC143" t="str">
        <f t="shared" si="46"/>
        <v>Zero Pay APC</v>
      </c>
      <c r="BD143" s="9">
        <f t="shared" si="47"/>
        <v>0</v>
      </c>
      <c r="BF143" t="str">
        <f t="shared" si="48"/>
        <v>Zero Pay APC</v>
      </c>
      <c r="BG143" s="9">
        <f t="shared" si="49"/>
        <v>0</v>
      </c>
      <c r="BI143" t="str">
        <f t="shared" si="50"/>
        <v>Zero Pay APC</v>
      </c>
      <c r="BJ143" s="9">
        <f t="shared" si="51"/>
        <v>0</v>
      </c>
      <c r="BL143" t="str">
        <f t="shared" si="52"/>
        <v>Zero Pay APC</v>
      </c>
      <c r="BM143" s="9">
        <f t="shared" si="53"/>
        <v>0</v>
      </c>
      <c r="BO143" t="str">
        <f t="shared" si="54"/>
        <v>Zero Pay APC</v>
      </c>
      <c r="BP143" s="9">
        <f t="shared" si="55"/>
        <v>0</v>
      </c>
    </row>
    <row r="144" spans="1:68" x14ac:dyDescent="0.25">
      <c r="A144">
        <v>1213375</v>
      </c>
      <c r="B144" t="s">
        <v>728</v>
      </c>
      <c r="C144">
        <v>250</v>
      </c>
      <c r="D144" t="s">
        <v>729</v>
      </c>
      <c r="F144" s="9">
        <f t="shared" si="56"/>
        <v>0</v>
      </c>
      <c r="G144" s="9">
        <f t="shared" si="57"/>
        <v>119.34945</v>
      </c>
      <c r="H144" s="9">
        <f t="shared" si="58"/>
        <v>2.4299999999999997</v>
      </c>
      <c r="I144" s="9">
        <v>4.05</v>
      </c>
      <c r="K144" t="s">
        <v>4100</v>
      </c>
      <c r="N144" t="s">
        <v>4103</v>
      </c>
      <c r="O144" s="9">
        <f t="shared" si="36"/>
        <v>0.38555999999999996</v>
      </c>
      <c r="Q144" t="s">
        <v>4103</v>
      </c>
      <c r="R144" s="9">
        <f t="shared" si="37"/>
        <v>1.22715</v>
      </c>
      <c r="U144" t="s">
        <v>4103</v>
      </c>
      <c r="V144" s="9">
        <f t="shared" si="38"/>
        <v>1.6564499999999998</v>
      </c>
      <c r="Y144" t="s">
        <v>4103</v>
      </c>
      <c r="Z144" s="9">
        <f t="shared" si="39"/>
        <v>2.8349999999999995</v>
      </c>
      <c r="AA144" t="s">
        <v>4103</v>
      </c>
      <c r="AC144" t="s">
        <v>4103</v>
      </c>
      <c r="AD144" s="9">
        <f t="shared" si="40"/>
        <v>1.2149999999999999</v>
      </c>
      <c r="AG144" t="s">
        <v>4103</v>
      </c>
      <c r="AH144" s="9">
        <f t="shared" si="41"/>
        <v>119.34945</v>
      </c>
      <c r="AK144" t="s">
        <v>4103</v>
      </c>
      <c r="AL144" s="9">
        <f t="shared" si="42"/>
        <v>2.5920000000000001</v>
      </c>
      <c r="AO144" t="s">
        <v>4103</v>
      </c>
      <c r="AP144" s="9">
        <f t="shared" si="43"/>
        <v>0.97199999999999998</v>
      </c>
      <c r="AS144" t="s">
        <v>4137</v>
      </c>
      <c r="AT144" s="9">
        <v>0.23</v>
      </c>
      <c r="AW144" t="str">
        <f t="shared" si="44"/>
        <v>Fee Schedule</v>
      </c>
      <c r="AX144" s="9">
        <f t="shared" si="45"/>
        <v>0.23</v>
      </c>
      <c r="AZ144" t="s">
        <v>4149</v>
      </c>
      <c r="BA144" s="9">
        <v>0</v>
      </c>
      <c r="BC144" t="str">
        <f t="shared" si="46"/>
        <v>Zero Pay APC</v>
      </c>
      <c r="BD144" s="9">
        <f t="shared" si="47"/>
        <v>0</v>
      </c>
      <c r="BF144" t="str">
        <f t="shared" si="48"/>
        <v>Zero Pay APC</v>
      </c>
      <c r="BG144" s="9">
        <f t="shared" si="49"/>
        <v>0</v>
      </c>
      <c r="BI144" t="str">
        <f t="shared" si="50"/>
        <v>Zero Pay APC</v>
      </c>
      <c r="BJ144" s="9">
        <f t="shared" si="51"/>
        <v>0</v>
      </c>
      <c r="BL144" t="str">
        <f t="shared" si="52"/>
        <v>Zero Pay APC</v>
      </c>
      <c r="BM144" s="9">
        <f t="shared" si="53"/>
        <v>0</v>
      </c>
      <c r="BO144" t="str">
        <f t="shared" si="54"/>
        <v>Zero Pay APC</v>
      </c>
      <c r="BP144" s="9">
        <f t="shared" si="55"/>
        <v>0</v>
      </c>
    </row>
    <row r="145" spans="1:68" x14ac:dyDescent="0.25">
      <c r="A145">
        <v>1214006</v>
      </c>
      <c r="B145" t="s">
        <v>794</v>
      </c>
      <c r="C145">
        <v>250</v>
      </c>
      <c r="D145" t="s">
        <v>795</v>
      </c>
      <c r="F145" s="9">
        <f t="shared" si="56"/>
        <v>0</v>
      </c>
      <c r="G145" s="9">
        <f t="shared" si="57"/>
        <v>3.4627499999999998</v>
      </c>
      <c r="H145" s="9">
        <f t="shared" si="58"/>
        <v>0.58799999999999997</v>
      </c>
      <c r="I145" s="9">
        <v>0.98</v>
      </c>
      <c r="K145" t="s">
        <v>4100</v>
      </c>
      <c r="N145" t="s">
        <v>4103</v>
      </c>
      <c r="O145" s="9">
        <f t="shared" si="36"/>
        <v>9.329599999999999E-2</v>
      </c>
      <c r="Q145" t="s">
        <v>4103</v>
      </c>
      <c r="R145" s="9">
        <f t="shared" si="37"/>
        <v>0.29693999999999998</v>
      </c>
      <c r="U145" t="s">
        <v>4103</v>
      </c>
      <c r="V145" s="9">
        <f t="shared" si="38"/>
        <v>0.40081999999999995</v>
      </c>
      <c r="Y145" t="s">
        <v>4103</v>
      </c>
      <c r="Z145" s="9">
        <f t="shared" si="39"/>
        <v>0.68599999999999994</v>
      </c>
      <c r="AA145" t="s">
        <v>4103</v>
      </c>
      <c r="AC145" t="s">
        <v>4103</v>
      </c>
      <c r="AD145" s="9">
        <f t="shared" si="40"/>
        <v>0.29399999999999998</v>
      </c>
      <c r="AG145" t="s">
        <v>4103</v>
      </c>
      <c r="AH145" s="9">
        <f t="shared" si="41"/>
        <v>3.4627499999999998</v>
      </c>
      <c r="AK145" t="s">
        <v>4103</v>
      </c>
      <c r="AL145" s="9">
        <f t="shared" si="42"/>
        <v>0.62719999999999998</v>
      </c>
      <c r="AO145" t="s">
        <v>4103</v>
      </c>
      <c r="AP145" s="9">
        <f t="shared" si="43"/>
        <v>0.23519999999999999</v>
      </c>
      <c r="AS145" t="s">
        <v>4137</v>
      </c>
      <c r="AT145" s="9">
        <v>0.03</v>
      </c>
      <c r="AW145" t="str">
        <f t="shared" si="44"/>
        <v>Fee Schedule</v>
      </c>
      <c r="AX145" s="9">
        <f t="shared" si="45"/>
        <v>0.03</v>
      </c>
      <c r="AZ145" t="s">
        <v>4149</v>
      </c>
      <c r="BA145" s="9">
        <v>0</v>
      </c>
      <c r="BC145" t="str">
        <f t="shared" si="46"/>
        <v>Zero Pay APC</v>
      </c>
      <c r="BD145" s="9">
        <f t="shared" si="47"/>
        <v>0</v>
      </c>
      <c r="BF145" t="str">
        <f t="shared" si="48"/>
        <v>Zero Pay APC</v>
      </c>
      <c r="BG145" s="9">
        <f t="shared" si="49"/>
        <v>0</v>
      </c>
      <c r="BI145" t="str">
        <f t="shared" si="50"/>
        <v>Zero Pay APC</v>
      </c>
      <c r="BJ145" s="9">
        <f t="shared" si="51"/>
        <v>0</v>
      </c>
      <c r="BL145" t="str">
        <f t="shared" si="52"/>
        <v>Zero Pay APC</v>
      </c>
      <c r="BM145" s="9">
        <f t="shared" si="53"/>
        <v>0</v>
      </c>
      <c r="BO145" t="str">
        <f t="shared" si="54"/>
        <v>Zero Pay APC</v>
      </c>
      <c r="BP145" s="9">
        <f t="shared" si="55"/>
        <v>0</v>
      </c>
    </row>
    <row r="146" spans="1:68" x14ac:dyDescent="0.25">
      <c r="A146">
        <v>1210801</v>
      </c>
      <c r="B146" t="s">
        <v>470</v>
      </c>
      <c r="C146">
        <v>250</v>
      </c>
      <c r="D146" t="s">
        <v>471</v>
      </c>
      <c r="F146" s="9">
        <f t="shared" si="56"/>
        <v>0</v>
      </c>
      <c r="G146" s="9">
        <f t="shared" si="57"/>
        <v>39.738999999999997</v>
      </c>
      <c r="H146" s="9">
        <f t="shared" si="58"/>
        <v>34.061999999999998</v>
      </c>
      <c r="I146" s="9">
        <v>56.77</v>
      </c>
      <c r="K146" t="s">
        <v>4100</v>
      </c>
      <c r="N146" t="s">
        <v>4103</v>
      </c>
      <c r="O146" s="9">
        <f t="shared" si="36"/>
        <v>5.4045040000000002</v>
      </c>
      <c r="Q146" t="s">
        <v>4103</v>
      </c>
      <c r="R146" s="9">
        <f t="shared" si="37"/>
        <v>17.201309999999999</v>
      </c>
      <c r="U146" t="s">
        <v>4103</v>
      </c>
      <c r="V146" s="9">
        <f t="shared" si="38"/>
        <v>23.21893</v>
      </c>
      <c r="Y146" t="s">
        <v>4103</v>
      </c>
      <c r="Z146" s="9">
        <f t="shared" si="39"/>
        <v>39.738999999999997</v>
      </c>
      <c r="AA146" t="s">
        <v>4103</v>
      </c>
      <c r="AC146" t="s">
        <v>4103</v>
      </c>
      <c r="AD146" s="9">
        <f t="shared" si="40"/>
        <v>17.030999999999999</v>
      </c>
      <c r="AG146" t="s">
        <v>4103</v>
      </c>
      <c r="AH146" s="9">
        <f t="shared" si="41"/>
        <v>0.83789999999999998</v>
      </c>
      <c r="AK146" t="s">
        <v>4103</v>
      </c>
      <c r="AL146" s="9">
        <f t="shared" si="42"/>
        <v>36.332800000000006</v>
      </c>
      <c r="AO146" t="s">
        <v>4103</v>
      </c>
      <c r="AP146" s="9">
        <f t="shared" si="43"/>
        <v>13.6248</v>
      </c>
      <c r="AS146" t="s">
        <v>4137</v>
      </c>
      <c r="AT146" s="9">
        <v>0.13</v>
      </c>
      <c r="AW146" t="str">
        <f t="shared" si="44"/>
        <v>Fee Schedule</v>
      </c>
      <c r="AX146" s="9">
        <f t="shared" si="45"/>
        <v>0.13</v>
      </c>
      <c r="AZ146" t="s">
        <v>4149</v>
      </c>
      <c r="BA146" s="9">
        <v>0</v>
      </c>
      <c r="BC146" t="str">
        <f t="shared" si="46"/>
        <v>Zero Pay APC</v>
      </c>
      <c r="BD146" s="9">
        <f t="shared" si="47"/>
        <v>0</v>
      </c>
      <c r="BF146" t="str">
        <f t="shared" si="48"/>
        <v>Zero Pay APC</v>
      </c>
      <c r="BG146" s="9">
        <f t="shared" si="49"/>
        <v>0</v>
      </c>
      <c r="BI146" t="str">
        <f t="shared" si="50"/>
        <v>Zero Pay APC</v>
      </c>
      <c r="BJ146" s="9">
        <f t="shared" si="51"/>
        <v>0</v>
      </c>
      <c r="BL146" t="str">
        <f t="shared" si="52"/>
        <v>Zero Pay APC</v>
      </c>
      <c r="BM146" s="9">
        <f t="shared" si="53"/>
        <v>0</v>
      </c>
      <c r="BO146" t="str">
        <f t="shared" si="54"/>
        <v>Zero Pay APC</v>
      </c>
      <c r="BP146" s="9">
        <f t="shared" si="55"/>
        <v>0</v>
      </c>
    </row>
    <row r="147" spans="1:68" x14ac:dyDescent="0.25">
      <c r="A147">
        <v>1210967</v>
      </c>
      <c r="B147" t="s">
        <v>470</v>
      </c>
      <c r="C147">
        <v>250</v>
      </c>
      <c r="D147" t="s">
        <v>471</v>
      </c>
      <c r="F147" s="9">
        <f t="shared" si="56"/>
        <v>0</v>
      </c>
      <c r="G147" s="9">
        <f t="shared" si="57"/>
        <v>48.538350000000001</v>
      </c>
      <c r="H147" s="9">
        <f t="shared" si="58"/>
        <v>3.5219999999999998</v>
      </c>
      <c r="I147" s="9">
        <v>5.87</v>
      </c>
      <c r="K147" t="s">
        <v>4100</v>
      </c>
      <c r="N147" t="s">
        <v>4103</v>
      </c>
      <c r="O147" s="9">
        <f t="shared" si="36"/>
        <v>0.55882399999999999</v>
      </c>
      <c r="Q147" t="s">
        <v>4103</v>
      </c>
      <c r="R147" s="9">
        <f t="shared" si="37"/>
        <v>1.77861</v>
      </c>
      <c r="U147" t="s">
        <v>4103</v>
      </c>
      <c r="V147" s="9">
        <f t="shared" si="38"/>
        <v>2.40083</v>
      </c>
      <c r="Y147" t="s">
        <v>4103</v>
      </c>
      <c r="Z147" s="9">
        <f t="shared" si="39"/>
        <v>4.109</v>
      </c>
      <c r="AA147" t="s">
        <v>4103</v>
      </c>
      <c r="AC147" t="s">
        <v>4103</v>
      </c>
      <c r="AD147" s="9">
        <f t="shared" si="40"/>
        <v>1.7609999999999999</v>
      </c>
      <c r="AG147" t="s">
        <v>4103</v>
      </c>
      <c r="AH147" s="9">
        <f t="shared" si="41"/>
        <v>48.538350000000001</v>
      </c>
      <c r="AK147" t="s">
        <v>4103</v>
      </c>
      <c r="AL147" s="9">
        <f t="shared" si="42"/>
        <v>3.7568000000000001</v>
      </c>
      <c r="AO147" t="s">
        <v>4103</v>
      </c>
      <c r="AP147" s="9">
        <f t="shared" si="43"/>
        <v>1.4088000000000001</v>
      </c>
      <c r="AS147" t="s">
        <v>4137</v>
      </c>
      <c r="AT147" s="9">
        <v>0.13</v>
      </c>
      <c r="AW147" t="str">
        <f t="shared" si="44"/>
        <v>Fee Schedule</v>
      </c>
      <c r="AX147" s="9">
        <f t="shared" si="45"/>
        <v>0.13</v>
      </c>
      <c r="AZ147" t="s">
        <v>4149</v>
      </c>
      <c r="BA147" s="9">
        <v>0</v>
      </c>
      <c r="BC147" t="str">
        <f t="shared" si="46"/>
        <v>Zero Pay APC</v>
      </c>
      <c r="BD147" s="9">
        <f t="shared" si="47"/>
        <v>0</v>
      </c>
      <c r="BF147" t="str">
        <f t="shared" si="48"/>
        <v>Zero Pay APC</v>
      </c>
      <c r="BG147" s="9">
        <f t="shared" si="49"/>
        <v>0</v>
      </c>
      <c r="BI147" t="str">
        <f t="shared" si="50"/>
        <v>Zero Pay APC</v>
      </c>
      <c r="BJ147" s="9">
        <f t="shared" si="51"/>
        <v>0</v>
      </c>
      <c r="BL147" t="str">
        <f t="shared" si="52"/>
        <v>Zero Pay APC</v>
      </c>
      <c r="BM147" s="9">
        <f t="shared" si="53"/>
        <v>0</v>
      </c>
      <c r="BO147" t="str">
        <f t="shared" si="54"/>
        <v>Zero Pay APC</v>
      </c>
      <c r="BP147" s="9">
        <f t="shared" si="55"/>
        <v>0</v>
      </c>
    </row>
    <row r="148" spans="1:68" x14ac:dyDescent="0.25">
      <c r="A148">
        <v>7211993</v>
      </c>
      <c r="B148" t="s">
        <v>470</v>
      </c>
      <c r="C148">
        <v>250</v>
      </c>
      <c r="D148" t="s">
        <v>471</v>
      </c>
      <c r="F148" s="9">
        <f t="shared" si="56"/>
        <v>0</v>
      </c>
      <c r="G148" s="9">
        <f t="shared" si="57"/>
        <v>11.732000000000001</v>
      </c>
      <c r="H148" s="9">
        <f t="shared" si="58"/>
        <v>10.056000000000001</v>
      </c>
      <c r="I148" s="9">
        <v>16.760000000000002</v>
      </c>
      <c r="K148" t="s">
        <v>4100</v>
      </c>
      <c r="N148" t="s">
        <v>4103</v>
      </c>
      <c r="O148" s="9">
        <f t="shared" si="36"/>
        <v>1.5955520000000001</v>
      </c>
      <c r="Q148" t="s">
        <v>4103</v>
      </c>
      <c r="R148" s="9">
        <f t="shared" si="37"/>
        <v>5.0782800000000003</v>
      </c>
      <c r="U148" t="s">
        <v>4103</v>
      </c>
      <c r="V148" s="9">
        <f t="shared" si="38"/>
        <v>6.8548400000000003</v>
      </c>
      <c r="Y148" t="s">
        <v>4103</v>
      </c>
      <c r="Z148" s="9">
        <f t="shared" si="39"/>
        <v>11.732000000000001</v>
      </c>
      <c r="AA148" t="s">
        <v>4103</v>
      </c>
      <c r="AC148" t="s">
        <v>4103</v>
      </c>
      <c r="AD148" s="9">
        <f t="shared" si="40"/>
        <v>5.0280000000000005</v>
      </c>
      <c r="AG148" t="s">
        <v>4103</v>
      </c>
      <c r="AH148" s="9">
        <f t="shared" si="41"/>
        <v>5.0188499999999996</v>
      </c>
      <c r="AK148" t="s">
        <v>4103</v>
      </c>
      <c r="AL148" s="9">
        <f t="shared" si="42"/>
        <v>10.726400000000002</v>
      </c>
      <c r="AO148" t="s">
        <v>4103</v>
      </c>
      <c r="AP148" s="9">
        <f t="shared" si="43"/>
        <v>4.0224000000000002</v>
      </c>
      <c r="AS148" t="s">
        <v>4137</v>
      </c>
      <c r="AT148" s="9">
        <v>0.13</v>
      </c>
      <c r="AW148" t="str">
        <f t="shared" si="44"/>
        <v>Fee Schedule</v>
      </c>
      <c r="AX148" s="9">
        <f t="shared" si="45"/>
        <v>0.13</v>
      </c>
      <c r="AZ148" t="s">
        <v>4149</v>
      </c>
      <c r="BA148" s="9">
        <v>0</v>
      </c>
      <c r="BC148" t="str">
        <f t="shared" si="46"/>
        <v>Zero Pay APC</v>
      </c>
      <c r="BD148" s="9">
        <f t="shared" si="47"/>
        <v>0</v>
      </c>
      <c r="BF148" t="str">
        <f t="shared" si="48"/>
        <v>Zero Pay APC</v>
      </c>
      <c r="BG148" s="9">
        <f t="shared" si="49"/>
        <v>0</v>
      </c>
      <c r="BI148" t="str">
        <f t="shared" si="50"/>
        <v>Zero Pay APC</v>
      </c>
      <c r="BJ148" s="9">
        <f t="shared" si="51"/>
        <v>0</v>
      </c>
      <c r="BL148" t="str">
        <f t="shared" si="52"/>
        <v>Zero Pay APC</v>
      </c>
      <c r="BM148" s="9">
        <f t="shared" si="53"/>
        <v>0</v>
      </c>
      <c r="BO148" t="str">
        <f t="shared" si="54"/>
        <v>Zero Pay APC</v>
      </c>
      <c r="BP148" s="9">
        <f t="shared" si="55"/>
        <v>0</v>
      </c>
    </row>
    <row r="149" spans="1:68" x14ac:dyDescent="0.25">
      <c r="A149">
        <v>7212188</v>
      </c>
      <c r="B149" t="s">
        <v>2050</v>
      </c>
      <c r="C149">
        <v>250</v>
      </c>
      <c r="D149" t="s">
        <v>2051</v>
      </c>
      <c r="F149" s="9">
        <f t="shared" si="56"/>
        <v>0</v>
      </c>
      <c r="G149" s="9">
        <f t="shared" si="57"/>
        <v>154.37799999999999</v>
      </c>
      <c r="H149" s="9">
        <f t="shared" si="58"/>
        <v>132.32399999999998</v>
      </c>
      <c r="I149" s="9">
        <v>220.54</v>
      </c>
      <c r="K149" t="s">
        <v>4100</v>
      </c>
      <c r="N149" t="s">
        <v>4103</v>
      </c>
      <c r="O149" s="9">
        <f t="shared" si="36"/>
        <v>20.995407999999998</v>
      </c>
      <c r="Q149" t="s">
        <v>4103</v>
      </c>
      <c r="R149" s="9">
        <f t="shared" si="37"/>
        <v>66.823619999999991</v>
      </c>
      <c r="U149" t="s">
        <v>4103</v>
      </c>
      <c r="V149" s="9">
        <f t="shared" si="38"/>
        <v>90.200859999999992</v>
      </c>
      <c r="Y149" t="s">
        <v>4103</v>
      </c>
      <c r="Z149" s="9">
        <f t="shared" si="39"/>
        <v>154.37799999999999</v>
      </c>
      <c r="AA149" t="s">
        <v>4103</v>
      </c>
      <c r="AC149" t="s">
        <v>4103</v>
      </c>
      <c r="AD149" s="9">
        <f t="shared" si="40"/>
        <v>66.161999999999992</v>
      </c>
      <c r="AG149" t="s">
        <v>4103</v>
      </c>
      <c r="AH149" s="9">
        <f t="shared" si="41"/>
        <v>14.329800000000001</v>
      </c>
      <c r="AK149" t="s">
        <v>4103</v>
      </c>
      <c r="AL149" s="9">
        <f t="shared" si="42"/>
        <v>141.1456</v>
      </c>
      <c r="AO149" t="s">
        <v>4103</v>
      </c>
      <c r="AP149" s="9">
        <f t="shared" si="43"/>
        <v>52.929599999999994</v>
      </c>
      <c r="AS149" t="s">
        <v>4137</v>
      </c>
      <c r="AT149" s="9">
        <v>46.52</v>
      </c>
      <c r="AW149" t="str">
        <f t="shared" si="44"/>
        <v>Fee Schedule</v>
      </c>
      <c r="AX149" s="9">
        <f t="shared" si="45"/>
        <v>46.52</v>
      </c>
      <c r="AZ149" t="s">
        <v>4149</v>
      </c>
      <c r="BA149" s="9">
        <v>0</v>
      </c>
      <c r="BC149" t="str">
        <f t="shared" si="46"/>
        <v>Zero Pay APC</v>
      </c>
      <c r="BD149" s="9">
        <f t="shared" si="47"/>
        <v>0</v>
      </c>
      <c r="BF149" t="str">
        <f t="shared" si="48"/>
        <v>Zero Pay APC</v>
      </c>
      <c r="BG149" s="9">
        <f t="shared" si="49"/>
        <v>0</v>
      </c>
      <c r="BI149" t="str">
        <f t="shared" si="50"/>
        <v>Zero Pay APC</v>
      </c>
      <c r="BJ149" s="9">
        <f t="shared" si="51"/>
        <v>0</v>
      </c>
      <c r="BL149" t="str">
        <f t="shared" si="52"/>
        <v>Zero Pay APC</v>
      </c>
      <c r="BM149" s="9">
        <f t="shared" si="53"/>
        <v>0</v>
      </c>
      <c r="BO149" t="str">
        <f t="shared" si="54"/>
        <v>Zero Pay APC</v>
      </c>
      <c r="BP149" s="9">
        <f t="shared" si="55"/>
        <v>0</v>
      </c>
    </row>
    <row r="150" spans="1:68" x14ac:dyDescent="0.25">
      <c r="A150">
        <v>7212151</v>
      </c>
      <c r="B150" t="s">
        <v>2031</v>
      </c>
      <c r="C150">
        <v>250</v>
      </c>
      <c r="D150" t="s">
        <v>2032</v>
      </c>
      <c r="F150" s="9">
        <f t="shared" si="56"/>
        <v>0</v>
      </c>
      <c r="G150" s="9">
        <f t="shared" si="57"/>
        <v>584.29</v>
      </c>
      <c r="H150" s="9">
        <f t="shared" si="58"/>
        <v>500.82</v>
      </c>
      <c r="I150" s="9">
        <v>834.7</v>
      </c>
      <c r="K150" t="s">
        <v>4100</v>
      </c>
      <c r="N150" t="s">
        <v>4103</v>
      </c>
      <c r="O150" s="9">
        <f t="shared" si="36"/>
        <v>79.463439999999991</v>
      </c>
      <c r="Q150" t="s">
        <v>4103</v>
      </c>
      <c r="R150" s="9">
        <f t="shared" si="37"/>
        <v>252.91410000000002</v>
      </c>
      <c r="U150" t="s">
        <v>4103</v>
      </c>
      <c r="V150" s="9">
        <f t="shared" si="38"/>
        <v>341.39229999999998</v>
      </c>
      <c r="Y150" t="s">
        <v>4103</v>
      </c>
      <c r="Z150" s="9">
        <f t="shared" si="39"/>
        <v>584.29</v>
      </c>
      <c r="AA150" t="s">
        <v>4103</v>
      </c>
      <c r="AC150" t="s">
        <v>4103</v>
      </c>
      <c r="AD150" s="9">
        <f t="shared" si="40"/>
        <v>250.41</v>
      </c>
      <c r="AG150" t="s">
        <v>4103</v>
      </c>
      <c r="AH150" s="9">
        <f t="shared" si="41"/>
        <v>188.5617</v>
      </c>
      <c r="AK150" t="s">
        <v>4103</v>
      </c>
      <c r="AL150" s="9">
        <f t="shared" si="42"/>
        <v>534.20800000000008</v>
      </c>
      <c r="AO150" t="s">
        <v>4103</v>
      </c>
      <c r="AP150" s="9">
        <f t="shared" si="43"/>
        <v>200.328</v>
      </c>
      <c r="AS150" t="s">
        <v>4137</v>
      </c>
      <c r="AT150" s="9">
        <v>26.32</v>
      </c>
      <c r="AW150" t="str">
        <f t="shared" si="44"/>
        <v>Fee Schedule</v>
      </c>
      <c r="AX150" s="9">
        <f t="shared" si="45"/>
        <v>26.32</v>
      </c>
      <c r="AZ150" t="s">
        <v>4149</v>
      </c>
      <c r="BA150" s="9">
        <v>0</v>
      </c>
      <c r="BC150" t="str">
        <f t="shared" si="46"/>
        <v>Zero Pay APC</v>
      </c>
      <c r="BD150" s="9">
        <f t="shared" si="47"/>
        <v>0</v>
      </c>
      <c r="BF150" t="str">
        <f t="shared" si="48"/>
        <v>Zero Pay APC</v>
      </c>
      <c r="BG150" s="9">
        <f t="shared" si="49"/>
        <v>0</v>
      </c>
      <c r="BI150" t="str">
        <f t="shared" si="50"/>
        <v>Zero Pay APC</v>
      </c>
      <c r="BJ150" s="9">
        <f t="shared" si="51"/>
        <v>0</v>
      </c>
      <c r="BL150" t="str">
        <f t="shared" si="52"/>
        <v>Zero Pay APC</v>
      </c>
      <c r="BM150" s="9">
        <f t="shared" si="53"/>
        <v>0</v>
      </c>
      <c r="BO150" t="str">
        <f t="shared" si="54"/>
        <v>Zero Pay APC</v>
      </c>
      <c r="BP150" s="9">
        <f t="shared" si="55"/>
        <v>0</v>
      </c>
    </row>
    <row r="151" spans="1:68" x14ac:dyDescent="0.25">
      <c r="A151">
        <v>7211994</v>
      </c>
      <c r="B151" t="s">
        <v>1949</v>
      </c>
      <c r="C151">
        <v>250</v>
      </c>
      <c r="D151" t="s">
        <v>1950</v>
      </c>
      <c r="F151" s="9">
        <f t="shared" si="56"/>
        <v>0</v>
      </c>
      <c r="G151" s="9">
        <f t="shared" si="57"/>
        <v>713.66849999999999</v>
      </c>
      <c r="H151" s="9">
        <f t="shared" si="58"/>
        <v>68.67</v>
      </c>
      <c r="I151" s="9">
        <v>114.45</v>
      </c>
      <c r="K151" t="s">
        <v>4100</v>
      </c>
      <c r="N151" t="s">
        <v>4103</v>
      </c>
      <c r="O151" s="9">
        <f t="shared" si="36"/>
        <v>10.89564</v>
      </c>
      <c r="Q151" t="s">
        <v>4103</v>
      </c>
      <c r="R151" s="9">
        <f t="shared" si="37"/>
        <v>34.678350000000002</v>
      </c>
      <c r="U151" t="s">
        <v>4103</v>
      </c>
      <c r="V151" s="9">
        <f t="shared" si="38"/>
        <v>46.810049999999997</v>
      </c>
      <c r="Y151" t="s">
        <v>4103</v>
      </c>
      <c r="Z151" s="9">
        <f t="shared" si="39"/>
        <v>80.114999999999995</v>
      </c>
      <c r="AA151" t="s">
        <v>4103</v>
      </c>
      <c r="AC151" t="s">
        <v>4103</v>
      </c>
      <c r="AD151" s="9">
        <f t="shared" si="40"/>
        <v>34.335000000000001</v>
      </c>
      <c r="AG151" t="s">
        <v>4103</v>
      </c>
      <c r="AH151" s="9">
        <f t="shared" si="41"/>
        <v>713.66849999999999</v>
      </c>
      <c r="AK151" t="s">
        <v>4103</v>
      </c>
      <c r="AL151" s="9">
        <f t="shared" si="42"/>
        <v>73.248000000000005</v>
      </c>
      <c r="AO151" t="s">
        <v>4103</v>
      </c>
      <c r="AP151" s="9">
        <f t="shared" si="43"/>
        <v>27.468</v>
      </c>
      <c r="AS151" t="s">
        <v>4137</v>
      </c>
      <c r="AT151" s="9">
        <v>11.36</v>
      </c>
      <c r="AW151" t="str">
        <f t="shared" si="44"/>
        <v>Fee Schedule</v>
      </c>
      <c r="AX151" s="9">
        <f t="shared" si="45"/>
        <v>11.36</v>
      </c>
      <c r="AZ151" t="s">
        <v>4149</v>
      </c>
      <c r="BA151" s="9">
        <v>0</v>
      </c>
      <c r="BC151" t="str">
        <f t="shared" si="46"/>
        <v>Zero Pay APC</v>
      </c>
      <c r="BD151" s="9">
        <f t="shared" si="47"/>
        <v>0</v>
      </c>
      <c r="BF151" t="str">
        <f t="shared" si="48"/>
        <v>Zero Pay APC</v>
      </c>
      <c r="BG151" s="9">
        <f t="shared" si="49"/>
        <v>0</v>
      </c>
      <c r="BI151" t="str">
        <f t="shared" si="50"/>
        <v>Zero Pay APC</v>
      </c>
      <c r="BJ151" s="9">
        <f t="shared" si="51"/>
        <v>0</v>
      </c>
      <c r="BL151" t="str">
        <f t="shared" si="52"/>
        <v>Zero Pay APC</v>
      </c>
      <c r="BM151" s="9">
        <f t="shared" si="53"/>
        <v>0</v>
      </c>
      <c r="BO151" t="str">
        <f t="shared" si="54"/>
        <v>Zero Pay APC</v>
      </c>
      <c r="BP151" s="9">
        <f t="shared" si="55"/>
        <v>0</v>
      </c>
    </row>
    <row r="152" spans="1:68" x14ac:dyDescent="0.25">
      <c r="A152">
        <v>7212208</v>
      </c>
      <c r="B152" t="s">
        <v>2064</v>
      </c>
      <c r="C152">
        <v>250</v>
      </c>
      <c r="D152" t="s">
        <v>2065</v>
      </c>
      <c r="F152" s="9">
        <f t="shared" si="56"/>
        <v>97.854749999999996</v>
      </c>
      <c r="G152" s="9">
        <f t="shared" si="57"/>
        <v>7584.0169999999989</v>
      </c>
      <c r="H152" s="9">
        <f t="shared" si="58"/>
        <v>6500.5859999999993</v>
      </c>
      <c r="I152" s="9">
        <v>10834.31</v>
      </c>
      <c r="K152" t="s">
        <v>4100</v>
      </c>
      <c r="N152" t="s">
        <v>4103</v>
      </c>
      <c r="O152" s="9">
        <f t="shared" si="36"/>
        <v>1031.4263119999998</v>
      </c>
      <c r="Q152" t="s">
        <v>4103</v>
      </c>
      <c r="R152" s="9">
        <f t="shared" si="37"/>
        <v>3282.7959299999998</v>
      </c>
      <c r="U152" t="s">
        <v>4103</v>
      </c>
      <c r="V152" s="9">
        <f t="shared" si="38"/>
        <v>4431.2327899999991</v>
      </c>
      <c r="Y152" t="s">
        <v>4103</v>
      </c>
      <c r="Z152" s="9">
        <f t="shared" si="39"/>
        <v>7584.0169999999989</v>
      </c>
      <c r="AA152" t="s">
        <v>4103</v>
      </c>
      <c r="AC152" t="s">
        <v>4103</v>
      </c>
      <c r="AD152" s="9">
        <f t="shared" si="40"/>
        <v>3250.2929999999997</v>
      </c>
      <c r="AG152" t="s">
        <v>4103</v>
      </c>
      <c r="AH152" s="9">
        <f t="shared" si="41"/>
        <v>97.854749999999996</v>
      </c>
      <c r="AK152" t="s">
        <v>4103</v>
      </c>
      <c r="AL152" s="9">
        <f t="shared" si="42"/>
        <v>6933.9583999999995</v>
      </c>
      <c r="AO152" t="s">
        <v>4103</v>
      </c>
      <c r="AP152" s="9">
        <f t="shared" si="43"/>
        <v>2600.2343999999998</v>
      </c>
      <c r="AS152" t="s">
        <v>4137</v>
      </c>
      <c r="AT152" s="9">
        <v>4593.57</v>
      </c>
      <c r="AW152" t="str">
        <f t="shared" si="44"/>
        <v>Fee Schedule</v>
      </c>
      <c r="AX152" s="9">
        <f t="shared" si="45"/>
        <v>4593.57</v>
      </c>
      <c r="AZ152" t="s">
        <v>4151</v>
      </c>
      <c r="BA152" s="9">
        <v>4777.4399999999996</v>
      </c>
      <c r="BC152" t="str">
        <f t="shared" si="46"/>
        <v>APCs</v>
      </c>
      <c r="BD152" s="9">
        <f t="shared" si="47"/>
        <v>4777.4399999999996</v>
      </c>
      <c r="BF152" t="str">
        <f t="shared" si="48"/>
        <v>APCs</v>
      </c>
      <c r="BG152" s="9">
        <f t="shared" si="49"/>
        <v>4777.4399999999996</v>
      </c>
      <c r="BI152" t="str">
        <f t="shared" si="50"/>
        <v>APCs</v>
      </c>
      <c r="BJ152" s="9">
        <f t="shared" si="51"/>
        <v>4777.4399999999996</v>
      </c>
      <c r="BL152" t="str">
        <f t="shared" si="52"/>
        <v>APCs</v>
      </c>
      <c r="BM152" s="9">
        <f t="shared" si="53"/>
        <v>4777.4399999999996</v>
      </c>
      <c r="BO152" t="str">
        <f t="shared" si="54"/>
        <v>APCs</v>
      </c>
      <c r="BP152" s="9">
        <f t="shared" si="55"/>
        <v>4777.4399999999996</v>
      </c>
    </row>
    <row r="153" spans="1:68" x14ac:dyDescent="0.25">
      <c r="A153">
        <v>1210206</v>
      </c>
      <c r="B153" t="s">
        <v>386</v>
      </c>
      <c r="C153">
        <v>250</v>
      </c>
      <c r="D153" t="s">
        <v>387</v>
      </c>
      <c r="F153" s="9">
        <f t="shared" si="56"/>
        <v>0</v>
      </c>
      <c r="G153" s="9">
        <f t="shared" si="57"/>
        <v>9263.3350499999997</v>
      </c>
      <c r="H153" s="9">
        <f t="shared" si="58"/>
        <v>14.238</v>
      </c>
      <c r="I153" s="9">
        <v>23.73</v>
      </c>
      <c r="K153" t="s">
        <v>4100</v>
      </c>
      <c r="N153" t="s">
        <v>4103</v>
      </c>
      <c r="O153" s="9">
        <f t="shared" si="36"/>
        <v>2.259096</v>
      </c>
      <c r="Q153" t="s">
        <v>4103</v>
      </c>
      <c r="R153" s="9">
        <f t="shared" si="37"/>
        <v>7.1901900000000003</v>
      </c>
      <c r="U153" t="s">
        <v>4103</v>
      </c>
      <c r="V153" s="9">
        <f t="shared" si="38"/>
        <v>9.7055699999999998</v>
      </c>
      <c r="Y153" t="s">
        <v>4103</v>
      </c>
      <c r="Z153" s="9">
        <f t="shared" si="39"/>
        <v>16.611000000000001</v>
      </c>
      <c r="AA153" t="s">
        <v>4103</v>
      </c>
      <c r="AC153" t="s">
        <v>4103</v>
      </c>
      <c r="AD153" s="9">
        <f t="shared" si="40"/>
        <v>7.1189999999999998</v>
      </c>
      <c r="AG153" t="s">
        <v>4103</v>
      </c>
      <c r="AH153" s="9">
        <f t="shared" si="41"/>
        <v>9263.3350499999997</v>
      </c>
      <c r="AK153" t="s">
        <v>4103</v>
      </c>
      <c r="AL153" s="9">
        <f t="shared" si="42"/>
        <v>15.187200000000001</v>
      </c>
      <c r="AO153" t="s">
        <v>4103</v>
      </c>
      <c r="AP153" s="9">
        <f t="shared" si="43"/>
        <v>5.6951999999999998</v>
      </c>
      <c r="AS153" t="s">
        <v>4137</v>
      </c>
      <c r="AT153" s="9">
        <v>0.46</v>
      </c>
      <c r="AW153" t="str">
        <f t="shared" si="44"/>
        <v>Fee Schedule</v>
      </c>
      <c r="AX153" s="9">
        <f t="shared" si="45"/>
        <v>0.46</v>
      </c>
      <c r="AZ153" t="s">
        <v>4149</v>
      </c>
      <c r="BA153" s="9">
        <v>0</v>
      </c>
      <c r="BC153" t="str">
        <f t="shared" si="46"/>
        <v>Zero Pay APC</v>
      </c>
      <c r="BD153" s="9">
        <f t="shared" si="47"/>
        <v>0</v>
      </c>
      <c r="BF153" t="str">
        <f t="shared" si="48"/>
        <v>Zero Pay APC</v>
      </c>
      <c r="BG153" s="9">
        <f t="shared" si="49"/>
        <v>0</v>
      </c>
      <c r="BI153" t="str">
        <f t="shared" si="50"/>
        <v>Zero Pay APC</v>
      </c>
      <c r="BJ153" s="9">
        <f t="shared" si="51"/>
        <v>0</v>
      </c>
      <c r="BL153" t="str">
        <f t="shared" si="52"/>
        <v>Zero Pay APC</v>
      </c>
      <c r="BM153" s="9">
        <f t="shared" si="53"/>
        <v>0</v>
      </c>
      <c r="BO153" t="str">
        <f t="shared" si="54"/>
        <v>Zero Pay APC</v>
      </c>
      <c r="BP153" s="9">
        <f t="shared" si="55"/>
        <v>0</v>
      </c>
    </row>
    <row r="154" spans="1:68" x14ac:dyDescent="0.25">
      <c r="A154">
        <v>7211995</v>
      </c>
      <c r="B154" t="s">
        <v>386</v>
      </c>
      <c r="C154">
        <v>250</v>
      </c>
      <c r="D154" t="s">
        <v>387</v>
      </c>
      <c r="F154" s="9">
        <f t="shared" si="56"/>
        <v>0</v>
      </c>
      <c r="G154" s="9">
        <f t="shared" si="57"/>
        <v>47.872999999999998</v>
      </c>
      <c r="H154" s="9">
        <f t="shared" si="58"/>
        <v>41.033999999999999</v>
      </c>
      <c r="I154" s="9">
        <v>68.39</v>
      </c>
      <c r="K154" t="s">
        <v>4100</v>
      </c>
      <c r="N154" t="s">
        <v>4103</v>
      </c>
      <c r="O154" s="9">
        <f t="shared" si="36"/>
        <v>6.5107279999999994</v>
      </c>
      <c r="Q154" t="s">
        <v>4103</v>
      </c>
      <c r="R154" s="9">
        <f t="shared" si="37"/>
        <v>20.722169999999998</v>
      </c>
      <c r="U154" t="s">
        <v>4103</v>
      </c>
      <c r="V154" s="9">
        <f t="shared" si="38"/>
        <v>27.971509999999999</v>
      </c>
      <c r="Y154" t="s">
        <v>4103</v>
      </c>
      <c r="Z154" s="9">
        <f t="shared" si="39"/>
        <v>47.872999999999998</v>
      </c>
      <c r="AA154" t="s">
        <v>4103</v>
      </c>
      <c r="AC154" t="s">
        <v>4103</v>
      </c>
      <c r="AD154" s="9">
        <f t="shared" si="40"/>
        <v>20.516999999999999</v>
      </c>
      <c r="AG154" t="s">
        <v>4103</v>
      </c>
      <c r="AH154" s="9">
        <f t="shared" si="41"/>
        <v>20.289149999999999</v>
      </c>
      <c r="AK154" t="s">
        <v>4103</v>
      </c>
      <c r="AL154" s="9">
        <f t="shared" si="42"/>
        <v>43.769600000000004</v>
      </c>
      <c r="AO154" t="s">
        <v>4103</v>
      </c>
      <c r="AP154" s="9">
        <f t="shared" si="43"/>
        <v>16.413599999999999</v>
      </c>
      <c r="AS154" t="s">
        <v>4137</v>
      </c>
      <c r="AT154" s="9">
        <v>0.46</v>
      </c>
      <c r="AW154" t="str">
        <f t="shared" si="44"/>
        <v>Fee Schedule</v>
      </c>
      <c r="AX154" s="9">
        <f t="shared" si="45"/>
        <v>0.46</v>
      </c>
      <c r="AZ154" t="s">
        <v>4149</v>
      </c>
      <c r="BA154" s="9">
        <v>0</v>
      </c>
      <c r="BC154" t="str">
        <f t="shared" si="46"/>
        <v>Zero Pay APC</v>
      </c>
      <c r="BD154" s="9">
        <f t="shared" si="47"/>
        <v>0</v>
      </c>
      <c r="BF154" t="str">
        <f t="shared" si="48"/>
        <v>Zero Pay APC</v>
      </c>
      <c r="BG154" s="9">
        <f t="shared" si="49"/>
        <v>0</v>
      </c>
      <c r="BI154" t="str">
        <f t="shared" si="50"/>
        <v>Zero Pay APC</v>
      </c>
      <c r="BJ154" s="9">
        <f t="shared" si="51"/>
        <v>0</v>
      </c>
      <c r="BL154" t="str">
        <f t="shared" si="52"/>
        <v>Zero Pay APC</v>
      </c>
      <c r="BM154" s="9">
        <f t="shared" si="53"/>
        <v>0</v>
      </c>
      <c r="BO154" t="str">
        <f t="shared" si="54"/>
        <v>Zero Pay APC</v>
      </c>
      <c r="BP154" s="9">
        <f t="shared" si="55"/>
        <v>0</v>
      </c>
    </row>
    <row r="155" spans="1:68" x14ac:dyDescent="0.25">
      <c r="A155">
        <v>1212378</v>
      </c>
      <c r="B155" t="s">
        <v>649</v>
      </c>
      <c r="C155">
        <v>250</v>
      </c>
      <c r="D155" t="s">
        <v>650</v>
      </c>
      <c r="F155" s="9">
        <f t="shared" si="56"/>
        <v>0</v>
      </c>
      <c r="G155" s="9">
        <f t="shared" si="57"/>
        <v>58.47345</v>
      </c>
      <c r="H155" s="9">
        <f t="shared" si="58"/>
        <v>24.689999999999998</v>
      </c>
      <c r="I155" s="9">
        <v>41.15</v>
      </c>
      <c r="K155" t="s">
        <v>4100</v>
      </c>
      <c r="N155" t="s">
        <v>4103</v>
      </c>
      <c r="O155" s="9">
        <f t="shared" si="36"/>
        <v>3.9174799999999994</v>
      </c>
      <c r="Q155" t="s">
        <v>4103</v>
      </c>
      <c r="R155" s="9">
        <f t="shared" si="37"/>
        <v>12.468449999999999</v>
      </c>
      <c r="U155" t="s">
        <v>4103</v>
      </c>
      <c r="V155" s="9">
        <f t="shared" si="38"/>
        <v>16.830349999999999</v>
      </c>
      <c r="Y155" t="s">
        <v>4103</v>
      </c>
      <c r="Z155" s="9">
        <f t="shared" si="39"/>
        <v>28.804999999999996</v>
      </c>
      <c r="AA155" t="s">
        <v>4103</v>
      </c>
      <c r="AC155" t="s">
        <v>4103</v>
      </c>
      <c r="AD155" s="9">
        <f t="shared" si="40"/>
        <v>12.344999999999999</v>
      </c>
      <c r="AG155" t="s">
        <v>4103</v>
      </c>
      <c r="AH155" s="9">
        <f t="shared" si="41"/>
        <v>58.47345</v>
      </c>
      <c r="AK155" t="s">
        <v>4103</v>
      </c>
      <c r="AL155" s="9">
        <f t="shared" si="42"/>
        <v>26.335999999999999</v>
      </c>
      <c r="AO155" t="s">
        <v>4103</v>
      </c>
      <c r="AP155" s="9">
        <f t="shared" si="43"/>
        <v>9.8759999999999994</v>
      </c>
      <c r="AS155" t="s">
        <v>4137</v>
      </c>
      <c r="AT155" s="9">
        <v>4.0199999999999996</v>
      </c>
      <c r="AW155" t="str">
        <f t="shared" si="44"/>
        <v>Fee Schedule</v>
      </c>
      <c r="AX155" s="9">
        <f t="shared" si="45"/>
        <v>4.0199999999999996</v>
      </c>
      <c r="AZ155" t="s">
        <v>4149</v>
      </c>
      <c r="BA155" s="9">
        <v>0</v>
      </c>
      <c r="BC155" t="str">
        <f t="shared" si="46"/>
        <v>Zero Pay APC</v>
      </c>
      <c r="BD155" s="9">
        <f t="shared" si="47"/>
        <v>0</v>
      </c>
      <c r="BF155" t="str">
        <f t="shared" si="48"/>
        <v>Zero Pay APC</v>
      </c>
      <c r="BG155" s="9">
        <f t="shared" si="49"/>
        <v>0</v>
      </c>
      <c r="BI155" t="str">
        <f t="shared" si="50"/>
        <v>Zero Pay APC</v>
      </c>
      <c r="BJ155" s="9">
        <f t="shared" si="51"/>
        <v>0</v>
      </c>
      <c r="BL155" t="str">
        <f t="shared" si="52"/>
        <v>Zero Pay APC</v>
      </c>
      <c r="BM155" s="9">
        <f t="shared" si="53"/>
        <v>0</v>
      </c>
      <c r="BO155" t="str">
        <f t="shared" si="54"/>
        <v>Zero Pay APC</v>
      </c>
      <c r="BP155" s="9">
        <f t="shared" si="55"/>
        <v>0</v>
      </c>
    </row>
    <row r="156" spans="1:68" x14ac:dyDescent="0.25">
      <c r="A156">
        <v>1213527</v>
      </c>
      <c r="B156" t="s">
        <v>649</v>
      </c>
      <c r="C156">
        <v>250</v>
      </c>
      <c r="D156" t="s">
        <v>650</v>
      </c>
      <c r="F156" s="9">
        <f t="shared" si="56"/>
        <v>0</v>
      </c>
      <c r="G156" s="9">
        <f t="shared" si="57"/>
        <v>57.988</v>
      </c>
      <c r="H156" s="9">
        <f t="shared" si="58"/>
        <v>49.704000000000001</v>
      </c>
      <c r="I156" s="9">
        <v>82.84</v>
      </c>
      <c r="K156" t="s">
        <v>4100</v>
      </c>
      <c r="N156" t="s">
        <v>4103</v>
      </c>
      <c r="O156" s="9">
        <f t="shared" ref="O156:O219" si="59">I156*9.52%</f>
        <v>7.886368</v>
      </c>
      <c r="Q156" t="s">
        <v>4103</v>
      </c>
      <c r="R156" s="9">
        <f t="shared" ref="R156:R219" si="60">I156*30.3%</f>
        <v>25.100519999999999</v>
      </c>
      <c r="U156" t="s">
        <v>4103</v>
      </c>
      <c r="V156" s="9">
        <f t="shared" ref="V156:V219" si="61">I156*40.9%</f>
        <v>33.88156</v>
      </c>
      <c r="Y156" t="s">
        <v>4103</v>
      </c>
      <c r="Z156" s="9">
        <f t="shared" ref="Z156:Z219" si="62">I156*70%</f>
        <v>57.988</v>
      </c>
      <c r="AA156" t="s">
        <v>4103</v>
      </c>
      <c r="AC156" t="s">
        <v>4103</v>
      </c>
      <c r="AD156" s="9">
        <f t="shared" ref="AD156:AD219" si="63">I156*30%</f>
        <v>24.852</v>
      </c>
      <c r="AG156" t="s">
        <v>4103</v>
      </c>
      <c r="AH156" s="9">
        <f t="shared" ref="AH156:AH219" si="64">I155*85.5%</f>
        <v>35.183250000000001</v>
      </c>
      <c r="AK156" t="s">
        <v>4103</v>
      </c>
      <c r="AL156" s="9">
        <f t="shared" ref="AL156:AL219" si="65">I156*64%</f>
        <v>53.017600000000002</v>
      </c>
      <c r="AO156" t="s">
        <v>4103</v>
      </c>
      <c r="AP156" s="9">
        <f t="shared" ref="AP156:AP219" si="66">I156*24%</f>
        <v>19.881599999999999</v>
      </c>
      <c r="AS156" t="s">
        <v>4137</v>
      </c>
      <c r="AT156" s="9">
        <v>4.0199999999999996</v>
      </c>
      <c r="AW156" t="str">
        <f t="shared" ref="AW156:AW219" si="67">AS156</f>
        <v>Fee Schedule</v>
      </c>
      <c r="AX156" s="9">
        <f t="shared" ref="AX156:AX219" si="68">AT156</f>
        <v>4.0199999999999996</v>
      </c>
      <c r="AZ156" t="s">
        <v>4149</v>
      </c>
      <c r="BA156" s="9">
        <v>0</v>
      </c>
      <c r="BC156" t="str">
        <f t="shared" ref="BC156:BC219" si="69">AZ156</f>
        <v>Zero Pay APC</v>
      </c>
      <c r="BD156" s="9">
        <f t="shared" ref="BD156:BD219" si="70">BA156</f>
        <v>0</v>
      </c>
      <c r="BF156" t="str">
        <f t="shared" ref="BF156:BF219" si="71">BC156</f>
        <v>Zero Pay APC</v>
      </c>
      <c r="BG156" s="9">
        <f t="shared" ref="BG156:BG219" si="72">BD156</f>
        <v>0</v>
      </c>
      <c r="BI156" t="str">
        <f t="shared" ref="BI156:BI219" si="73">BF156</f>
        <v>Zero Pay APC</v>
      </c>
      <c r="BJ156" s="9">
        <f t="shared" ref="BJ156:BJ219" si="74">BG156</f>
        <v>0</v>
      </c>
      <c r="BL156" t="str">
        <f t="shared" ref="BL156:BL219" si="75">BI156</f>
        <v>Zero Pay APC</v>
      </c>
      <c r="BM156" s="9">
        <f t="shared" ref="BM156:BM219" si="76">BJ156</f>
        <v>0</v>
      </c>
      <c r="BO156" t="str">
        <f t="shared" ref="BO156:BO219" si="77">BL156</f>
        <v>Zero Pay APC</v>
      </c>
      <c r="BP156" s="9">
        <f t="shared" ref="BP156:BP219" si="78">BM156</f>
        <v>0</v>
      </c>
    </row>
    <row r="157" spans="1:68" x14ac:dyDescent="0.25">
      <c r="A157">
        <v>7211997</v>
      </c>
      <c r="B157" t="s">
        <v>649</v>
      </c>
      <c r="C157">
        <v>250</v>
      </c>
      <c r="D157" t="s">
        <v>650</v>
      </c>
      <c r="F157" s="9">
        <f t="shared" si="56"/>
        <v>0</v>
      </c>
      <c r="G157" s="9">
        <f t="shared" si="57"/>
        <v>70.828199999999995</v>
      </c>
      <c r="H157" s="9">
        <f t="shared" si="58"/>
        <v>57.791999999999994</v>
      </c>
      <c r="I157" s="9">
        <v>96.32</v>
      </c>
      <c r="K157" t="s">
        <v>4100</v>
      </c>
      <c r="N157" t="s">
        <v>4103</v>
      </c>
      <c r="O157" s="9">
        <f t="shared" si="59"/>
        <v>9.1696639999999991</v>
      </c>
      <c r="Q157" t="s">
        <v>4103</v>
      </c>
      <c r="R157" s="9">
        <f t="shared" si="60"/>
        <v>29.184959999999997</v>
      </c>
      <c r="U157" t="s">
        <v>4103</v>
      </c>
      <c r="V157" s="9">
        <f t="shared" si="61"/>
        <v>39.394879999999993</v>
      </c>
      <c r="Y157" t="s">
        <v>4103</v>
      </c>
      <c r="Z157" s="9">
        <f t="shared" si="62"/>
        <v>67.423999999999992</v>
      </c>
      <c r="AA157" t="s">
        <v>4103</v>
      </c>
      <c r="AC157" t="s">
        <v>4103</v>
      </c>
      <c r="AD157" s="9">
        <f t="shared" si="63"/>
        <v>28.895999999999997</v>
      </c>
      <c r="AG157" t="s">
        <v>4103</v>
      </c>
      <c r="AH157" s="9">
        <f t="shared" si="64"/>
        <v>70.828199999999995</v>
      </c>
      <c r="AK157" t="s">
        <v>4103</v>
      </c>
      <c r="AL157" s="9">
        <f t="shared" si="65"/>
        <v>61.644799999999996</v>
      </c>
      <c r="AO157" t="s">
        <v>4103</v>
      </c>
      <c r="AP157" s="9">
        <f t="shared" si="66"/>
        <v>23.116799999999998</v>
      </c>
      <c r="AS157" t="s">
        <v>4137</v>
      </c>
      <c r="AT157" s="9">
        <v>4.0199999999999996</v>
      </c>
      <c r="AW157" t="str">
        <f t="shared" si="67"/>
        <v>Fee Schedule</v>
      </c>
      <c r="AX157" s="9">
        <f t="shared" si="68"/>
        <v>4.0199999999999996</v>
      </c>
      <c r="AZ157" t="s">
        <v>4149</v>
      </c>
      <c r="BA157" s="9">
        <v>0</v>
      </c>
      <c r="BC157" t="str">
        <f t="shared" si="69"/>
        <v>Zero Pay APC</v>
      </c>
      <c r="BD157" s="9">
        <f t="shared" si="70"/>
        <v>0</v>
      </c>
      <c r="BF157" t="str">
        <f t="shared" si="71"/>
        <v>Zero Pay APC</v>
      </c>
      <c r="BG157" s="9">
        <f t="shared" si="72"/>
        <v>0</v>
      </c>
      <c r="BI157" t="str">
        <f t="shared" si="73"/>
        <v>Zero Pay APC</v>
      </c>
      <c r="BJ157" s="9">
        <f t="shared" si="74"/>
        <v>0</v>
      </c>
      <c r="BL157" t="str">
        <f t="shared" si="75"/>
        <v>Zero Pay APC</v>
      </c>
      <c r="BM157" s="9">
        <f t="shared" si="76"/>
        <v>0</v>
      </c>
      <c r="BO157" t="str">
        <f t="shared" si="77"/>
        <v>Zero Pay APC</v>
      </c>
      <c r="BP157" s="9">
        <f t="shared" si="78"/>
        <v>0</v>
      </c>
    </row>
    <row r="158" spans="1:68" x14ac:dyDescent="0.25">
      <c r="A158">
        <v>7212274</v>
      </c>
      <c r="B158" t="s">
        <v>649</v>
      </c>
      <c r="C158">
        <v>250</v>
      </c>
      <c r="D158" t="s">
        <v>650</v>
      </c>
      <c r="F158" s="9">
        <f t="shared" si="56"/>
        <v>0</v>
      </c>
      <c r="G158" s="9">
        <f t="shared" si="57"/>
        <v>82.353599999999986</v>
      </c>
      <c r="H158" s="9">
        <f t="shared" si="58"/>
        <v>47.735999999999997</v>
      </c>
      <c r="I158" s="9">
        <v>79.56</v>
      </c>
      <c r="K158" t="s">
        <v>4100</v>
      </c>
      <c r="N158" t="s">
        <v>4103</v>
      </c>
      <c r="O158" s="9">
        <f t="shared" si="59"/>
        <v>7.5741119999999995</v>
      </c>
      <c r="Q158" t="s">
        <v>4103</v>
      </c>
      <c r="R158" s="9">
        <f t="shared" si="60"/>
        <v>24.106680000000001</v>
      </c>
      <c r="U158" t="s">
        <v>4103</v>
      </c>
      <c r="V158" s="9">
        <f t="shared" si="61"/>
        <v>32.540039999999998</v>
      </c>
      <c r="Y158" t="s">
        <v>4103</v>
      </c>
      <c r="Z158" s="9">
        <f t="shared" si="62"/>
        <v>55.692</v>
      </c>
      <c r="AA158" t="s">
        <v>4103</v>
      </c>
      <c r="AC158" t="s">
        <v>4103</v>
      </c>
      <c r="AD158" s="9">
        <f t="shared" si="63"/>
        <v>23.867999999999999</v>
      </c>
      <c r="AG158" t="s">
        <v>4103</v>
      </c>
      <c r="AH158" s="9">
        <f t="shared" si="64"/>
        <v>82.353599999999986</v>
      </c>
      <c r="AK158" t="s">
        <v>4103</v>
      </c>
      <c r="AL158" s="9">
        <f t="shared" si="65"/>
        <v>50.918400000000005</v>
      </c>
      <c r="AO158" t="s">
        <v>4103</v>
      </c>
      <c r="AP158" s="9">
        <f t="shared" si="66"/>
        <v>19.0944</v>
      </c>
      <c r="AS158" t="s">
        <v>4137</v>
      </c>
      <c r="AT158" s="9">
        <v>4.0199999999999996</v>
      </c>
      <c r="AW158" t="str">
        <f t="shared" si="67"/>
        <v>Fee Schedule</v>
      </c>
      <c r="AX158" s="9">
        <f t="shared" si="68"/>
        <v>4.0199999999999996</v>
      </c>
      <c r="AZ158" t="s">
        <v>4149</v>
      </c>
      <c r="BA158" s="9">
        <v>0</v>
      </c>
      <c r="BC158" t="str">
        <f t="shared" si="69"/>
        <v>Zero Pay APC</v>
      </c>
      <c r="BD158" s="9">
        <f t="shared" si="70"/>
        <v>0</v>
      </c>
      <c r="BF158" t="str">
        <f t="shared" si="71"/>
        <v>Zero Pay APC</v>
      </c>
      <c r="BG158" s="9">
        <f t="shared" si="72"/>
        <v>0</v>
      </c>
      <c r="BI158" t="str">
        <f t="shared" si="73"/>
        <v>Zero Pay APC</v>
      </c>
      <c r="BJ158" s="9">
        <f t="shared" si="74"/>
        <v>0</v>
      </c>
      <c r="BL158" t="str">
        <f t="shared" si="75"/>
        <v>Zero Pay APC</v>
      </c>
      <c r="BM158" s="9">
        <f t="shared" si="76"/>
        <v>0</v>
      </c>
      <c r="BO158" t="str">
        <f t="shared" si="77"/>
        <v>Zero Pay APC</v>
      </c>
      <c r="BP158" s="9">
        <f t="shared" si="78"/>
        <v>0</v>
      </c>
    </row>
    <row r="159" spans="1:68" x14ac:dyDescent="0.25">
      <c r="A159">
        <v>7212119</v>
      </c>
      <c r="B159" t="s">
        <v>2007</v>
      </c>
      <c r="C159">
        <v>250</v>
      </c>
      <c r="D159" t="s">
        <v>2008</v>
      </c>
      <c r="F159" s="9">
        <f t="shared" si="56"/>
        <v>0</v>
      </c>
      <c r="G159" s="9">
        <f t="shared" si="57"/>
        <v>68.023799999999994</v>
      </c>
      <c r="H159" s="9">
        <f t="shared" si="58"/>
        <v>45.234000000000002</v>
      </c>
      <c r="I159" s="9">
        <v>75.39</v>
      </c>
      <c r="K159" t="s">
        <v>4100</v>
      </c>
      <c r="N159" t="s">
        <v>4103</v>
      </c>
      <c r="O159" s="9">
        <f t="shared" si="59"/>
        <v>7.1771279999999997</v>
      </c>
      <c r="Q159" t="s">
        <v>4103</v>
      </c>
      <c r="R159" s="9">
        <f t="shared" si="60"/>
        <v>22.843170000000001</v>
      </c>
      <c r="U159" t="s">
        <v>4103</v>
      </c>
      <c r="V159" s="9">
        <f t="shared" si="61"/>
        <v>30.834509999999998</v>
      </c>
      <c r="Y159" t="s">
        <v>4103</v>
      </c>
      <c r="Z159" s="9">
        <f t="shared" si="62"/>
        <v>52.772999999999996</v>
      </c>
      <c r="AA159" t="s">
        <v>4103</v>
      </c>
      <c r="AC159" t="s">
        <v>4103</v>
      </c>
      <c r="AD159" s="9">
        <f t="shared" si="63"/>
        <v>22.617000000000001</v>
      </c>
      <c r="AG159" t="s">
        <v>4103</v>
      </c>
      <c r="AH159" s="9">
        <f t="shared" si="64"/>
        <v>68.023799999999994</v>
      </c>
      <c r="AK159" t="s">
        <v>4103</v>
      </c>
      <c r="AL159" s="9">
        <f t="shared" si="65"/>
        <v>48.249600000000001</v>
      </c>
      <c r="AO159" t="s">
        <v>4103</v>
      </c>
      <c r="AP159" s="9">
        <f t="shared" si="66"/>
        <v>18.093599999999999</v>
      </c>
      <c r="AS159" t="s">
        <v>4137</v>
      </c>
      <c r="AT159" s="9">
        <v>0.85</v>
      </c>
      <c r="AW159" t="str">
        <f t="shared" si="67"/>
        <v>Fee Schedule</v>
      </c>
      <c r="AX159" s="9">
        <f t="shared" si="68"/>
        <v>0.85</v>
      </c>
      <c r="AZ159" t="s">
        <v>4149</v>
      </c>
      <c r="BA159" s="9">
        <v>0</v>
      </c>
      <c r="BC159" t="str">
        <f t="shared" si="69"/>
        <v>Zero Pay APC</v>
      </c>
      <c r="BD159" s="9">
        <f t="shared" si="70"/>
        <v>0</v>
      </c>
      <c r="BF159" t="str">
        <f t="shared" si="71"/>
        <v>Zero Pay APC</v>
      </c>
      <c r="BG159" s="9">
        <f t="shared" si="72"/>
        <v>0</v>
      </c>
      <c r="BI159" t="str">
        <f t="shared" si="73"/>
        <v>Zero Pay APC</v>
      </c>
      <c r="BJ159" s="9">
        <f t="shared" si="74"/>
        <v>0</v>
      </c>
      <c r="BL159" t="str">
        <f t="shared" si="75"/>
        <v>Zero Pay APC</v>
      </c>
      <c r="BM159" s="9">
        <f t="shared" si="76"/>
        <v>0</v>
      </c>
      <c r="BO159" t="str">
        <f t="shared" si="77"/>
        <v>Zero Pay APC</v>
      </c>
      <c r="BP159" s="9">
        <f t="shared" si="78"/>
        <v>0</v>
      </c>
    </row>
    <row r="160" spans="1:68" x14ac:dyDescent="0.25">
      <c r="A160">
        <v>7212322</v>
      </c>
      <c r="B160" t="s">
        <v>2081</v>
      </c>
      <c r="C160">
        <v>250</v>
      </c>
      <c r="D160" t="s">
        <v>2082</v>
      </c>
      <c r="F160" s="9">
        <f t="shared" si="56"/>
        <v>0</v>
      </c>
      <c r="G160" s="9">
        <f t="shared" si="57"/>
        <v>1449.9589999999998</v>
      </c>
      <c r="H160" s="9">
        <f t="shared" si="58"/>
        <v>1242.8219999999999</v>
      </c>
      <c r="I160" s="9">
        <v>2071.37</v>
      </c>
      <c r="K160" t="s">
        <v>4100</v>
      </c>
      <c r="N160" t="s">
        <v>4103</v>
      </c>
      <c r="O160" s="9">
        <f t="shared" si="59"/>
        <v>197.19442399999997</v>
      </c>
      <c r="Q160" t="s">
        <v>4103</v>
      </c>
      <c r="R160" s="9">
        <f t="shared" si="60"/>
        <v>627.62510999999995</v>
      </c>
      <c r="U160" t="s">
        <v>4103</v>
      </c>
      <c r="V160" s="9">
        <f t="shared" si="61"/>
        <v>847.1903299999999</v>
      </c>
      <c r="Y160" t="s">
        <v>4103</v>
      </c>
      <c r="Z160" s="9">
        <f t="shared" si="62"/>
        <v>1449.9589999999998</v>
      </c>
      <c r="AA160" t="s">
        <v>4103</v>
      </c>
      <c r="AC160" t="s">
        <v>4103</v>
      </c>
      <c r="AD160" s="9">
        <f t="shared" si="63"/>
        <v>621.41099999999994</v>
      </c>
      <c r="AG160" t="s">
        <v>4103</v>
      </c>
      <c r="AH160" s="9">
        <f t="shared" si="64"/>
        <v>64.458449999999999</v>
      </c>
      <c r="AK160" t="s">
        <v>4103</v>
      </c>
      <c r="AL160" s="9">
        <f t="shared" si="65"/>
        <v>1325.6768</v>
      </c>
      <c r="AO160" t="s">
        <v>4103</v>
      </c>
      <c r="AP160" s="9">
        <f t="shared" si="66"/>
        <v>497.12879999999996</v>
      </c>
      <c r="AS160" t="s">
        <v>4137</v>
      </c>
      <c r="AT160" s="9">
        <v>76.73</v>
      </c>
      <c r="AW160" t="str">
        <f t="shared" si="67"/>
        <v>Fee Schedule</v>
      </c>
      <c r="AX160" s="9">
        <f t="shared" si="68"/>
        <v>76.73</v>
      </c>
      <c r="AZ160" t="s">
        <v>4149</v>
      </c>
      <c r="BA160" s="9">
        <v>0</v>
      </c>
      <c r="BC160" t="str">
        <f t="shared" si="69"/>
        <v>Zero Pay APC</v>
      </c>
      <c r="BD160" s="9">
        <f t="shared" si="70"/>
        <v>0</v>
      </c>
      <c r="BF160" t="str">
        <f t="shared" si="71"/>
        <v>Zero Pay APC</v>
      </c>
      <c r="BG160" s="9">
        <f t="shared" si="72"/>
        <v>0</v>
      </c>
      <c r="BI160" t="str">
        <f t="shared" si="73"/>
        <v>Zero Pay APC</v>
      </c>
      <c r="BJ160" s="9">
        <f t="shared" si="74"/>
        <v>0</v>
      </c>
      <c r="BL160" t="str">
        <f t="shared" si="75"/>
        <v>Zero Pay APC</v>
      </c>
      <c r="BM160" s="9">
        <f t="shared" si="76"/>
        <v>0</v>
      </c>
      <c r="BO160" t="str">
        <f t="shared" si="77"/>
        <v>Zero Pay APC</v>
      </c>
      <c r="BP160" s="9">
        <f t="shared" si="78"/>
        <v>0</v>
      </c>
    </row>
    <row r="161" spans="1:68" x14ac:dyDescent="0.25">
      <c r="A161">
        <v>7211998</v>
      </c>
      <c r="B161" t="s">
        <v>1951</v>
      </c>
      <c r="C161">
        <v>250</v>
      </c>
      <c r="D161" t="s">
        <v>1952</v>
      </c>
      <c r="F161" s="9">
        <f t="shared" si="56"/>
        <v>127.43281599999999</v>
      </c>
      <c r="G161" s="9">
        <f t="shared" si="57"/>
        <v>1771.0213499999998</v>
      </c>
      <c r="H161" s="9">
        <f t="shared" si="58"/>
        <v>803.14799999999991</v>
      </c>
      <c r="I161" s="9">
        <v>1338.58</v>
      </c>
      <c r="K161" t="s">
        <v>4100</v>
      </c>
      <c r="N161" t="s">
        <v>4103</v>
      </c>
      <c r="O161" s="9">
        <f t="shared" si="59"/>
        <v>127.43281599999999</v>
      </c>
      <c r="Q161" t="s">
        <v>4103</v>
      </c>
      <c r="R161" s="9">
        <f t="shared" si="60"/>
        <v>405.58973999999995</v>
      </c>
      <c r="U161" t="s">
        <v>4103</v>
      </c>
      <c r="V161" s="9">
        <f t="shared" si="61"/>
        <v>547.47921999999994</v>
      </c>
      <c r="Y161" t="s">
        <v>4103</v>
      </c>
      <c r="Z161" s="9">
        <f t="shared" si="62"/>
        <v>937.00599999999986</v>
      </c>
      <c r="AA161" t="s">
        <v>4103</v>
      </c>
      <c r="AC161" t="s">
        <v>4103</v>
      </c>
      <c r="AD161" s="9">
        <f t="shared" si="63"/>
        <v>401.57399999999996</v>
      </c>
      <c r="AG161" t="s">
        <v>4103</v>
      </c>
      <c r="AH161" s="9">
        <f t="shared" si="64"/>
        <v>1771.0213499999998</v>
      </c>
      <c r="AK161" t="s">
        <v>4103</v>
      </c>
      <c r="AL161" s="9">
        <f t="shared" si="65"/>
        <v>856.69119999999998</v>
      </c>
      <c r="AO161" t="s">
        <v>4103</v>
      </c>
      <c r="AP161" s="9">
        <f t="shared" si="66"/>
        <v>321.25919999999996</v>
      </c>
      <c r="AS161" t="s">
        <v>4137</v>
      </c>
      <c r="AT161" s="9">
        <v>681.74</v>
      </c>
      <c r="AW161" t="str">
        <f t="shared" si="67"/>
        <v>Fee Schedule</v>
      </c>
      <c r="AX161" s="9">
        <f t="shared" si="68"/>
        <v>681.74</v>
      </c>
      <c r="AZ161" t="s">
        <v>4151</v>
      </c>
      <c r="BA161" s="9">
        <v>680.82</v>
      </c>
      <c r="BC161" t="str">
        <f t="shared" si="69"/>
        <v>APCs</v>
      </c>
      <c r="BD161" s="9">
        <f t="shared" si="70"/>
        <v>680.82</v>
      </c>
      <c r="BF161" t="str">
        <f t="shared" si="71"/>
        <v>APCs</v>
      </c>
      <c r="BG161" s="9">
        <f t="shared" si="72"/>
        <v>680.82</v>
      </c>
      <c r="BI161" t="str">
        <f t="shared" si="73"/>
        <v>APCs</v>
      </c>
      <c r="BJ161" s="9">
        <f t="shared" si="74"/>
        <v>680.82</v>
      </c>
      <c r="BL161" t="str">
        <f t="shared" si="75"/>
        <v>APCs</v>
      </c>
      <c r="BM161" s="9">
        <f t="shared" si="76"/>
        <v>680.82</v>
      </c>
      <c r="BO161" t="str">
        <f t="shared" si="77"/>
        <v>APCs</v>
      </c>
      <c r="BP161" s="9">
        <f t="shared" si="78"/>
        <v>680.82</v>
      </c>
    </row>
    <row r="162" spans="1:68" x14ac:dyDescent="0.25">
      <c r="A162">
        <v>7212165</v>
      </c>
      <c r="B162" t="s">
        <v>2037</v>
      </c>
      <c r="C162">
        <v>250</v>
      </c>
      <c r="D162" t="s">
        <v>2038</v>
      </c>
      <c r="F162" s="9">
        <f t="shared" si="56"/>
        <v>0</v>
      </c>
      <c r="G162" s="9">
        <f t="shared" si="57"/>
        <v>1144.4858999999999</v>
      </c>
      <c r="H162" s="9">
        <f t="shared" si="58"/>
        <v>15.071999999999999</v>
      </c>
      <c r="I162" s="9">
        <v>25.12</v>
      </c>
      <c r="K162" t="s">
        <v>4100</v>
      </c>
      <c r="N162" t="s">
        <v>4103</v>
      </c>
      <c r="O162" s="9">
        <f t="shared" si="59"/>
        <v>2.3914239999999998</v>
      </c>
      <c r="Q162" t="s">
        <v>4103</v>
      </c>
      <c r="R162" s="9">
        <f t="shared" si="60"/>
        <v>7.6113600000000003</v>
      </c>
      <c r="U162" t="s">
        <v>4103</v>
      </c>
      <c r="V162" s="9">
        <f t="shared" si="61"/>
        <v>10.27408</v>
      </c>
      <c r="Y162" t="s">
        <v>4103</v>
      </c>
      <c r="Z162" s="9">
        <f t="shared" si="62"/>
        <v>17.584</v>
      </c>
      <c r="AA162" t="s">
        <v>4103</v>
      </c>
      <c r="AC162" t="s">
        <v>4103</v>
      </c>
      <c r="AD162" s="9">
        <f t="shared" si="63"/>
        <v>7.5359999999999996</v>
      </c>
      <c r="AG162" t="s">
        <v>4103</v>
      </c>
      <c r="AH162" s="9">
        <f t="shared" si="64"/>
        <v>1144.4858999999999</v>
      </c>
      <c r="AK162" t="s">
        <v>4103</v>
      </c>
      <c r="AL162" s="9">
        <f t="shared" si="65"/>
        <v>16.076800000000002</v>
      </c>
      <c r="AO162" t="s">
        <v>4103</v>
      </c>
      <c r="AP162" s="9">
        <f t="shared" si="66"/>
        <v>6.0288000000000004</v>
      </c>
      <c r="AS162" t="s">
        <v>4137</v>
      </c>
      <c r="AT162" s="9">
        <v>3.69</v>
      </c>
      <c r="AW162" t="str">
        <f t="shared" si="67"/>
        <v>Fee Schedule</v>
      </c>
      <c r="AX162" s="9">
        <f t="shared" si="68"/>
        <v>3.69</v>
      </c>
      <c r="AZ162" t="s">
        <v>4149</v>
      </c>
      <c r="BA162" s="9">
        <v>0</v>
      </c>
      <c r="BC162" t="str">
        <f t="shared" si="69"/>
        <v>Zero Pay APC</v>
      </c>
      <c r="BD162" s="9">
        <f t="shared" si="70"/>
        <v>0</v>
      </c>
      <c r="BF162" t="str">
        <f t="shared" si="71"/>
        <v>Zero Pay APC</v>
      </c>
      <c r="BG162" s="9">
        <f t="shared" si="72"/>
        <v>0</v>
      </c>
      <c r="BI162" t="str">
        <f t="shared" si="73"/>
        <v>Zero Pay APC</v>
      </c>
      <c r="BJ162" s="9">
        <f t="shared" si="74"/>
        <v>0</v>
      </c>
      <c r="BL162" t="str">
        <f t="shared" si="75"/>
        <v>Zero Pay APC</v>
      </c>
      <c r="BM162" s="9">
        <f t="shared" si="76"/>
        <v>0</v>
      </c>
      <c r="BO162" t="str">
        <f t="shared" si="77"/>
        <v>Zero Pay APC</v>
      </c>
      <c r="BP162" s="9">
        <f t="shared" si="78"/>
        <v>0</v>
      </c>
    </row>
    <row r="163" spans="1:68" x14ac:dyDescent="0.25">
      <c r="A163">
        <v>1210207</v>
      </c>
      <c r="B163" t="s">
        <v>388</v>
      </c>
      <c r="C163">
        <v>250</v>
      </c>
      <c r="D163" t="s">
        <v>389</v>
      </c>
      <c r="F163" s="9">
        <f t="shared" si="56"/>
        <v>0</v>
      </c>
      <c r="G163" s="9">
        <f t="shared" si="57"/>
        <v>171.96199999999999</v>
      </c>
      <c r="H163" s="9">
        <f t="shared" si="58"/>
        <v>147.39599999999999</v>
      </c>
      <c r="I163" s="9">
        <v>245.66</v>
      </c>
      <c r="K163" t="s">
        <v>4100</v>
      </c>
      <c r="N163" t="s">
        <v>4103</v>
      </c>
      <c r="O163" s="9">
        <f t="shared" si="59"/>
        <v>23.386831999999998</v>
      </c>
      <c r="Q163" t="s">
        <v>4103</v>
      </c>
      <c r="R163" s="9">
        <f t="shared" si="60"/>
        <v>74.434979999999996</v>
      </c>
      <c r="U163" t="s">
        <v>4103</v>
      </c>
      <c r="V163" s="9">
        <f t="shared" si="61"/>
        <v>100.47493999999999</v>
      </c>
      <c r="Y163" t="s">
        <v>4103</v>
      </c>
      <c r="Z163" s="9">
        <f t="shared" si="62"/>
        <v>171.96199999999999</v>
      </c>
      <c r="AA163" t="s">
        <v>4103</v>
      </c>
      <c r="AC163" t="s">
        <v>4103</v>
      </c>
      <c r="AD163" s="9">
        <f t="shared" si="63"/>
        <v>73.697999999999993</v>
      </c>
      <c r="AG163" t="s">
        <v>4103</v>
      </c>
      <c r="AH163" s="9">
        <f t="shared" si="64"/>
        <v>21.477599999999999</v>
      </c>
      <c r="AK163" t="s">
        <v>4103</v>
      </c>
      <c r="AL163" s="9">
        <f t="shared" si="65"/>
        <v>157.22239999999999</v>
      </c>
      <c r="AO163" t="s">
        <v>4103</v>
      </c>
      <c r="AP163" s="9">
        <f t="shared" si="66"/>
        <v>58.958399999999997</v>
      </c>
      <c r="AS163" t="s">
        <v>4137</v>
      </c>
      <c r="AT163" s="9">
        <v>9.82</v>
      </c>
      <c r="AW163" t="str">
        <f t="shared" si="67"/>
        <v>Fee Schedule</v>
      </c>
      <c r="AX163" s="9">
        <f t="shared" si="68"/>
        <v>9.82</v>
      </c>
      <c r="AZ163" t="s">
        <v>4149</v>
      </c>
      <c r="BA163" s="9">
        <v>0</v>
      </c>
      <c r="BC163" t="str">
        <f t="shared" si="69"/>
        <v>Zero Pay APC</v>
      </c>
      <c r="BD163" s="9">
        <f t="shared" si="70"/>
        <v>0</v>
      </c>
      <c r="BF163" t="str">
        <f t="shared" si="71"/>
        <v>Zero Pay APC</v>
      </c>
      <c r="BG163" s="9">
        <f t="shared" si="72"/>
        <v>0</v>
      </c>
      <c r="BI163" t="str">
        <f t="shared" si="73"/>
        <v>Zero Pay APC</v>
      </c>
      <c r="BJ163" s="9">
        <f t="shared" si="74"/>
        <v>0</v>
      </c>
      <c r="BL163" t="str">
        <f t="shared" si="75"/>
        <v>Zero Pay APC</v>
      </c>
      <c r="BM163" s="9">
        <f t="shared" si="76"/>
        <v>0</v>
      </c>
      <c r="BO163" t="str">
        <f t="shared" si="77"/>
        <v>Zero Pay APC</v>
      </c>
      <c r="BP163" s="9">
        <f t="shared" si="78"/>
        <v>0</v>
      </c>
    </row>
    <row r="164" spans="1:68" x14ac:dyDescent="0.25">
      <c r="A164">
        <v>1210946</v>
      </c>
      <c r="B164" t="s">
        <v>491</v>
      </c>
      <c r="C164">
        <v>250</v>
      </c>
      <c r="D164" t="s">
        <v>492</v>
      </c>
      <c r="F164" s="9">
        <f t="shared" si="56"/>
        <v>0</v>
      </c>
      <c r="G164" s="9">
        <f t="shared" si="57"/>
        <v>210.0393</v>
      </c>
      <c r="H164" s="9">
        <f t="shared" si="58"/>
        <v>173.358</v>
      </c>
      <c r="I164" s="9">
        <v>288.93</v>
      </c>
      <c r="K164" t="s">
        <v>4100</v>
      </c>
      <c r="N164" t="s">
        <v>4103</v>
      </c>
      <c r="O164" s="9">
        <f t="shared" si="59"/>
        <v>27.506135999999998</v>
      </c>
      <c r="Q164" t="s">
        <v>4103</v>
      </c>
      <c r="R164" s="9">
        <f t="shared" si="60"/>
        <v>87.545789999999997</v>
      </c>
      <c r="U164" t="s">
        <v>4103</v>
      </c>
      <c r="V164" s="9">
        <f t="shared" si="61"/>
        <v>118.17237</v>
      </c>
      <c r="Y164" t="s">
        <v>4103</v>
      </c>
      <c r="Z164" s="9">
        <f t="shared" si="62"/>
        <v>202.251</v>
      </c>
      <c r="AA164" t="s">
        <v>4103</v>
      </c>
      <c r="AC164" t="s">
        <v>4103</v>
      </c>
      <c r="AD164" s="9">
        <f t="shared" si="63"/>
        <v>86.679000000000002</v>
      </c>
      <c r="AG164" t="s">
        <v>4103</v>
      </c>
      <c r="AH164" s="9">
        <f t="shared" si="64"/>
        <v>210.0393</v>
      </c>
      <c r="AK164" t="s">
        <v>4103</v>
      </c>
      <c r="AL164" s="9">
        <f t="shared" si="65"/>
        <v>184.9152</v>
      </c>
      <c r="AO164" t="s">
        <v>4103</v>
      </c>
      <c r="AP164" s="9">
        <f t="shared" si="66"/>
        <v>69.343199999999996</v>
      </c>
      <c r="AS164" t="s">
        <v>4137</v>
      </c>
      <c r="AT164" s="9">
        <v>5.86</v>
      </c>
      <c r="AW164" t="str">
        <f t="shared" si="67"/>
        <v>Fee Schedule</v>
      </c>
      <c r="AX164" s="9">
        <f t="shared" si="68"/>
        <v>5.86</v>
      </c>
      <c r="AZ164" t="s">
        <v>4149</v>
      </c>
      <c r="BA164" s="9">
        <v>0</v>
      </c>
      <c r="BC164" t="str">
        <f t="shared" si="69"/>
        <v>Zero Pay APC</v>
      </c>
      <c r="BD164" s="9">
        <f t="shared" si="70"/>
        <v>0</v>
      </c>
      <c r="BF164" t="str">
        <f t="shared" si="71"/>
        <v>Zero Pay APC</v>
      </c>
      <c r="BG164" s="9">
        <f t="shared" si="72"/>
        <v>0</v>
      </c>
      <c r="BI164" t="str">
        <f t="shared" si="73"/>
        <v>Zero Pay APC</v>
      </c>
      <c r="BJ164" s="9">
        <f t="shared" si="74"/>
        <v>0</v>
      </c>
      <c r="BL164" t="str">
        <f t="shared" si="75"/>
        <v>Zero Pay APC</v>
      </c>
      <c r="BM164" s="9">
        <f t="shared" si="76"/>
        <v>0</v>
      </c>
      <c r="BO164" t="str">
        <f t="shared" si="77"/>
        <v>Zero Pay APC</v>
      </c>
      <c r="BP164" s="9">
        <f t="shared" si="78"/>
        <v>0</v>
      </c>
    </row>
    <row r="165" spans="1:68" x14ac:dyDescent="0.25">
      <c r="A165">
        <v>1210798</v>
      </c>
      <c r="B165" t="s">
        <v>468</v>
      </c>
      <c r="C165">
        <v>250</v>
      </c>
      <c r="D165" t="s">
        <v>469</v>
      </c>
      <c r="F165" s="9">
        <f t="shared" si="56"/>
        <v>0</v>
      </c>
      <c r="G165" s="9">
        <f t="shared" si="57"/>
        <v>247.03514999999999</v>
      </c>
      <c r="H165" s="9">
        <f t="shared" si="58"/>
        <v>4.3559999999999999</v>
      </c>
      <c r="I165" s="9">
        <v>7.26</v>
      </c>
      <c r="K165" t="s">
        <v>4100</v>
      </c>
      <c r="N165" t="s">
        <v>4103</v>
      </c>
      <c r="O165" s="9">
        <f t="shared" si="59"/>
        <v>0.69115199999999988</v>
      </c>
      <c r="Q165" t="s">
        <v>4103</v>
      </c>
      <c r="R165" s="9">
        <f t="shared" si="60"/>
        <v>2.1997800000000001</v>
      </c>
      <c r="U165" t="s">
        <v>4103</v>
      </c>
      <c r="V165" s="9">
        <f t="shared" si="61"/>
        <v>2.9693399999999999</v>
      </c>
      <c r="Y165" t="s">
        <v>4103</v>
      </c>
      <c r="Z165" s="9">
        <f t="shared" si="62"/>
        <v>5.0819999999999999</v>
      </c>
      <c r="AA165" t="s">
        <v>4103</v>
      </c>
      <c r="AC165" t="s">
        <v>4103</v>
      </c>
      <c r="AD165" s="9">
        <f t="shared" si="63"/>
        <v>2.1779999999999999</v>
      </c>
      <c r="AG165" t="s">
        <v>4103</v>
      </c>
      <c r="AH165" s="9">
        <f t="shared" si="64"/>
        <v>247.03514999999999</v>
      </c>
      <c r="AK165" t="s">
        <v>4103</v>
      </c>
      <c r="AL165" s="9">
        <f t="shared" si="65"/>
        <v>4.6463999999999999</v>
      </c>
      <c r="AO165" t="s">
        <v>4103</v>
      </c>
      <c r="AP165" s="9">
        <f t="shared" si="66"/>
        <v>1.7423999999999999</v>
      </c>
      <c r="AS165" t="s">
        <v>4137</v>
      </c>
      <c r="AT165" s="9">
        <v>0.63</v>
      </c>
      <c r="AW165" t="str">
        <f t="shared" si="67"/>
        <v>Fee Schedule</v>
      </c>
      <c r="AX165" s="9">
        <f t="shared" si="68"/>
        <v>0.63</v>
      </c>
      <c r="AZ165" t="s">
        <v>4149</v>
      </c>
      <c r="BA165" s="9">
        <v>0</v>
      </c>
      <c r="BC165" t="str">
        <f t="shared" si="69"/>
        <v>Zero Pay APC</v>
      </c>
      <c r="BD165" s="9">
        <f t="shared" si="70"/>
        <v>0</v>
      </c>
      <c r="BF165" t="str">
        <f t="shared" si="71"/>
        <v>Zero Pay APC</v>
      </c>
      <c r="BG165" s="9">
        <f t="shared" si="72"/>
        <v>0</v>
      </c>
      <c r="BI165" t="str">
        <f t="shared" si="73"/>
        <v>Zero Pay APC</v>
      </c>
      <c r="BJ165" s="9">
        <f t="shared" si="74"/>
        <v>0</v>
      </c>
      <c r="BL165" t="str">
        <f t="shared" si="75"/>
        <v>Zero Pay APC</v>
      </c>
      <c r="BM165" s="9">
        <f t="shared" si="76"/>
        <v>0</v>
      </c>
      <c r="BO165" t="str">
        <f t="shared" si="77"/>
        <v>Zero Pay APC</v>
      </c>
      <c r="BP165" s="9">
        <f t="shared" si="78"/>
        <v>0</v>
      </c>
    </row>
    <row r="166" spans="1:68" x14ac:dyDescent="0.25">
      <c r="A166">
        <v>1211035</v>
      </c>
      <c r="B166" t="s">
        <v>468</v>
      </c>
      <c r="C166">
        <v>250</v>
      </c>
      <c r="D166" t="s">
        <v>469</v>
      </c>
      <c r="F166" s="9">
        <f t="shared" si="56"/>
        <v>0</v>
      </c>
      <c r="G166" s="9">
        <f t="shared" si="57"/>
        <v>11.423999999999999</v>
      </c>
      <c r="H166" s="9">
        <f t="shared" si="58"/>
        <v>9.7919999999999998</v>
      </c>
      <c r="I166" s="9">
        <v>16.32</v>
      </c>
      <c r="K166" t="s">
        <v>4100</v>
      </c>
      <c r="N166" t="s">
        <v>4103</v>
      </c>
      <c r="O166" s="9">
        <f t="shared" si="59"/>
        <v>1.5536639999999999</v>
      </c>
      <c r="Q166" t="s">
        <v>4103</v>
      </c>
      <c r="R166" s="9">
        <f t="shared" si="60"/>
        <v>4.94496</v>
      </c>
      <c r="U166" t="s">
        <v>4103</v>
      </c>
      <c r="V166" s="9">
        <f t="shared" si="61"/>
        <v>6.6748799999999999</v>
      </c>
      <c r="Y166" t="s">
        <v>4103</v>
      </c>
      <c r="Z166" s="9">
        <f t="shared" si="62"/>
        <v>11.423999999999999</v>
      </c>
      <c r="AA166" t="s">
        <v>4103</v>
      </c>
      <c r="AC166" t="s">
        <v>4103</v>
      </c>
      <c r="AD166" s="9">
        <f t="shared" si="63"/>
        <v>4.8959999999999999</v>
      </c>
      <c r="AG166" t="s">
        <v>4103</v>
      </c>
      <c r="AH166" s="9">
        <f t="shared" si="64"/>
        <v>6.2073</v>
      </c>
      <c r="AK166" t="s">
        <v>4103</v>
      </c>
      <c r="AL166" s="9">
        <f t="shared" si="65"/>
        <v>10.444800000000001</v>
      </c>
      <c r="AO166" t="s">
        <v>4103</v>
      </c>
      <c r="AP166" s="9">
        <f t="shared" si="66"/>
        <v>3.9167999999999998</v>
      </c>
      <c r="AS166" t="s">
        <v>4137</v>
      </c>
      <c r="AT166" s="9">
        <v>0.63</v>
      </c>
      <c r="AW166" t="str">
        <f t="shared" si="67"/>
        <v>Fee Schedule</v>
      </c>
      <c r="AX166" s="9">
        <f t="shared" si="68"/>
        <v>0.63</v>
      </c>
      <c r="AZ166" t="s">
        <v>4149</v>
      </c>
      <c r="BA166" s="9">
        <v>0</v>
      </c>
      <c r="BC166" t="str">
        <f t="shared" si="69"/>
        <v>Zero Pay APC</v>
      </c>
      <c r="BD166" s="9">
        <f t="shared" si="70"/>
        <v>0</v>
      </c>
      <c r="BF166" t="str">
        <f t="shared" si="71"/>
        <v>Zero Pay APC</v>
      </c>
      <c r="BG166" s="9">
        <f t="shared" si="72"/>
        <v>0</v>
      </c>
      <c r="BI166" t="str">
        <f t="shared" si="73"/>
        <v>Zero Pay APC</v>
      </c>
      <c r="BJ166" s="9">
        <f t="shared" si="74"/>
        <v>0</v>
      </c>
      <c r="BL166" t="str">
        <f t="shared" si="75"/>
        <v>Zero Pay APC</v>
      </c>
      <c r="BM166" s="9">
        <f t="shared" si="76"/>
        <v>0</v>
      </c>
      <c r="BO166" t="str">
        <f t="shared" si="77"/>
        <v>Zero Pay APC</v>
      </c>
      <c r="BP166" s="9">
        <f t="shared" si="78"/>
        <v>0</v>
      </c>
    </row>
    <row r="167" spans="1:68" x14ac:dyDescent="0.25">
      <c r="A167">
        <v>7212095</v>
      </c>
      <c r="B167" t="s">
        <v>468</v>
      </c>
      <c r="C167">
        <v>250</v>
      </c>
      <c r="D167" t="s">
        <v>469</v>
      </c>
      <c r="F167" s="9">
        <f t="shared" si="56"/>
        <v>0</v>
      </c>
      <c r="G167" s="9">
        <f t="shared" si="57"/>
        <v>13.9536</v>
      </c>
      <c r="H167" s="9">
        <f t="shared" si="58"/>
        <v>9.8339999999999996</v>
      </c>
      <c r="I167" s="9">
        <v>16.39</v>
      </c>
      <c r="K167" t="s">
        <v>4100</v>
      </c>
      <c r="N167" t="s">
        <v>4103</v>
      </c>
      <c r="O167" s="9">
        <f t="shared" si="59"/>
        <v>1.5603279999999999</v>
      </c>
      <c r="Q167" t="s">
        <v>4103</v>
      </c>
      <c r="R167" s="9">
        <f t="shared" si="60"/>
        <v>4.96617</v>
      </c>
      <c r="U167" t="s">
        <v>4103</v>
      </c>
      <c r="V167" s="9">
        <f t="shared" si="61"/>
        <v>6.7035099999999996</v>
      </c>
      <c r="Y167" t="s">
        <v>4103</v>
      </c>
      <c r="Z167" s="9">
        <f t="shared" si="62"/>
        <v>11.472999999999999</v>
      </c>
      <c r="AA167" t="s">
        <v>4103</v>
      </c>
      <c r="AC167" t="s">
        <v>4103</v>
      </c>
      <c r="AD167" s="9">
        <f t="shared" si="63"/>
        <v>4.9169999999999998</v>
      </c>
      <c r="AG167" t="s">
        <v>4103</v>
      </c>
      <c r="AH167" s="9">
        <f t="shared" si="64"/>
        <v>13.9536</v>
      </c>
      <c r="AK167" t="s">
        <v>4103</v>
      </c>
      <c r="AL167" s="9">
        <f t="shared" si="65"/>
        <v>10.489600000000001</v>
      </c>
      <c r="AO167" t="s">
        <v>4103</v>
      </c>
      <c r="AP167" s="9">
        <f t="shared" si="66"/>
        <v>3.9336000000000002</v>
      </c>
      <c r="AS167" t="s">
        <v>4137</v>
      </c>
      <c r="AT167" s="9">
        <v>0.63</v>
      </c>
      <c r="AW167" t="str">
        <f t="shared" si="67"/>
        <v>Fee Schedule</v>
      </c>
      <c r="AX167" s="9">
        <f t="shared" si="68"/>
        <v>0.63</v>
      </c>
      <c r="AZ167" t="s">
        <v>4149</v>
      </c>
      <c r="BA167" s="9">
        <v>0</v>
      </c>
      <c r="BC167" t="str">
        <f t="shared" si="69"/>
        <v>Zero Pay APC</v>
      </c>
      <c r="BD167" s="9">
        <f t="shared" si="70"/>
        <v>0</v>
      </c>
      <c r="BF167" t="str">
        <f t="shared" si="71"/>
        <v>Zero Pay APC</v>
      </c>
      <c r="BG167" s="9">
        <f t="shared" si="72"/>
        <v>0</v>
      </c>
      <c r="BI167" t="str">
        <f t="shared" si="73"/>
        <v>Zero Pay APC</v>
      </c>
      <c r="BJ167" s="9">
        <f t="shared" si="74"/>
        <v>0</v>
      </c>
      <c r="BL167" t="str">
        <f t="shared" si="75"/>
        <v>Zero Pay APC</v>
      </c>
      <c r="BM167" s="9">
        <f t="shared" si="76"/>
        <v>0</v>
      </c>
      <c r="BO167" t="str">
        <f t="shared" si="77"/>
        <v>Zero Pay APC</v>
      </c>
      <c r="BP167" s="9">
        <f t="shared" si="78"/>
        <v>0</v>
      </c>
    </row>
    <row r="168" spans="1:68" x14ac:dyDescent="0.25">
      <c r="A168">
        <v>1210327</v>
      </c>
      <c r="B168" t="s">
        <v>418</v>
      </c>
      <c r="C168">
        <v>250</v>
      </c>
      <c r="D168" t="s">
        <v>419</v>
      </c>
      <c r="F168" s="9">
        <f t="shared" si="56"/>
        <v>3.35</v>
      </c>
      <c r="G168" s="9">
        <f t="shared" si="57"/>
        <v>105.518</v>
      </c>
      <c r="H168" s="9">
        <f t="shared" si="58"/>
        <v>90.444000000000003</v>
      </c>
      <c r="I168" s="9">
        <v>150.74</v>
      </c>
      <c r="K168" t="s">
        <v>4100</v>
      </c>
      <c r="N168" t="s">
        <v>4103</v>
      </c>
      <c r="O168" s="9">
        <f t="shared" si="59"/>
        <v>14.350448</v>
      </c>
      <c r="Q168" t="s">
        <v>4103</v>
      </c>
      <c r="R168" s="9">
        <f t="shared" si="60"/>
        <v>45.674219999999998</v>
      </c>
      <c r="U168" t="s">
        <v>4103</v>
      </c>
      <c r="V168" s="9">
        <f t="shared" si="61"/>
        <v>61.652659999999997</v>
      </c>
      <c r="Y168" t="s">
        <v>4103</v>
      </c>
      <c r="Z168" s="9">
        <f t="shared" si="62"/>
        <v>105.518</v>
      </c>
      <c r="AA168" t="s">
        <v>4103</v>
      </c>
      <c r="AC168" t="s">
        <v>4103</v>
      </c>
      <c r="AD168" s="9">
        <f t="shared" si="63"/>
        <v>45.222000000000001</v>
      </c>
      <c r="AG168" t="s">
        <v>4103</v>
      </c>
      <c r="AH168" s="9">
        <f t="shared" si="64"/>
        <v>14.013450000000001</v>
      </c>
      <c r="AK168" t="s">
        <v>4103</v>
      </c>
      <c r="AL168" s="9">
        <f t="shared" si="65"/>
        <v>96.473600000000005</v>
      </c>
      <c r="AO168" t="s">
        <v>4103</v>
      </c>
      <c r="AP168" s="9">
        <f t="shared" si="66"/>
        <v>36.177599999999998</v>
      </c>
      <c r="AS168" t="s">
        <v>4137</v>
      </c>
      <c r="AT168" s="9">
        <v>6.67</v>
      </c>
      <c r="AW168" t="str">
        <f t="shared" si="67"/>
        <v>Fee Schedule</v>
      </c>
      <c r="AX168" s="9">
        <f t="shared" si="68"/>
        <v>6.67</v>
      </c>
      <c r="AZ168" t="s">
        <v>4151</v>
      </c>
      <c r="BA168" s="9">
        <v>3.35</v>
      </c>
      <c r="BC168" t="str">
        <f t="shared" si="69"/>
        <v>APCs</v>
      </c>
      <c r="BD168" s="9">
        <f t="shared" si="70"/>
        <v>3.35</v>
      </c>
      <c r="BF168" t="str">
        <f t="shared" si="71"/>
        <v>APCs</v>
      </c>
      <c r="BG168" s="9">
        <f t="shared" si="72"/>
        <v>3.35</v>
      </c>
      <c r="BI168" t="str">
        <f t="shared" si="73"/>
        <v>APCs</v>
      </c>
      <c r="BJ168" s="9">
        <f t="shared" si="74"/>
        <v>3.35</v>
      </c>
      <c r="BL168" t="str">
        <f t="shared" si="75"/>
        <v>APCs</v>
      </c>
      <c r="BM168" s="9">
        <f t="shared" si="76"/>
        <v>3.35</v>
      </c>
      <c r="BO168" t="str">
        <f t="shared" si="77"/>
        <v>APCs</v>
      </c>
      <c r="BP168" s="9">
        <f t="shared" si="78"/>
        <v>3.35</v>
      </c>
    </row>
    <row r="169" spans="1:68" x14ac:dyDescent="0.25">
      <c r="A169">
        <v>7211833</v>
      </c>
      <c r="B169" t="s">
        <v>418</v>
      </c>
      <c r="C169">
        <v>250</v>
      </c>
      <c r="D169" t="s">
        <v>419</v>
      </c>
      <c r="F169" s="9">
        <f t="shared" si="56"/>
        <v>3.35</v>
      </c>
      <c r="G169" s="9">
        <f t="shared" si="57"/>
        <v>128.8827</v>
      </c>
      <c r="H169" s="9">
        <f t="shared" si="58"/>
        <v>90.444000000000003</v>
      </c>
      <c r="I169" s="9">
        <v>150.74</v>
      </c>
      <c r="K169" t="s">
        <v>4100</v>
      </c>
      <c r="N169" t="s">
        <v>4103</v>
      </c>
      <c r="O169" s="9">
        <f t="shared" si="59"/>
        <v>14.350448</v>
      </c>
      <c r="Q169" t="s">
        <v>4103</v>
      </c>
      <c r="R169" s="9">
        <f t="shared" si="60"/>
        <v>45.674219999999998</v>
      </c>
      <c r="U169" t="s">
        <v>4103</v>
      </c>
      <c r="V169" s="9">
        <f t="shared" si="61"/>
        <v>61.652659999999997</v>
      </c>
      <c r="Y169" t="s">
        <v>4103</v>
      </c>
      <c r="Z169" s="9">
        <f t="shared" si="62"/>
        <v>105.518</v>
      </c>
      <c r="AA169" t="s">
        <v>4103</v>
      </c>
      <c r="AC169" t="s">
        <v>4103</v>
      </c>
      <c r="AD169" s="9">
        <f t="shared" si="63"/>
        <v>45.222000000000001</v>
      </c>
      <c r="AG169" t="s">
        <v>4103</v>
      </c>
      <c r="AH169" s="9">
        <f t="shared" si="64"/>
        <v>128.8827</v>
      </c>
      <c r="AK169" t="s">
        <v>4103</v>
      </c>
      <c r="AL169" s="9">
        <f t="shared" si="65"/>
        <v>96.473600000000005</v>
      </c>
      <c r="AO169" t="s">
        <v>4103</v>
      </c>
      <c r="AP169" s="9">
        <f t="shared" si="66"/>
        <v>36.177599999999998</v>
      </c>
      <c r="AS169" t="s">
        <v>4137</v>
      </c>
      <c r="AT169" s="9">
        <v>6.67</v>
      </c>
      <c r="AW169" t="str">
        <f t="shared" si="67"/>
        <v>Fee Schedule</v>
      </c>
      <c r="AX169" s="9">
        <f t="shared" si="68"/>
        <v>6.67</v>
      </c>
      <c r="AZ169" t="s">
        <v>4151</v>
      </c>
      <c r="BA169" s="9">
        <v>3.35</v>
      </c>
      <c r="BC169" t="str">
        <f t="shared" si="69"/>
        <v>APCs</v>
      </c>
      <c r="BD169" s="9">
        <f t="shared" si="70"/>
        <v>3.35</v>
      </c>
      <c r="BF169" t="str">
        <f t="shared" si="71"/>
        <v>APCs</v>
      </c>
      <c r="BG169" s="9">
        <f t="shared" si="72"/>
        <v>3.35</v>
      </c>
      <c r="BI169" t="str">
        <f t="shared" si="73"/>
        <v>APCs</v>
      </c>
      <c r="BJ169" s="9">
        <f t="shared" si="74"/>
        <v>3.35</v>
      </c>
      <c r="BL169" t="str">
        <f t="shared" si="75"/>
        <v>APCs</v>
      </c>
      <c r="BM169" s="9">
        <f t="shared" si="76"/>
        <v>3.35</v>
      </c>
      <c r="BO169" t="str">
        <f t="shared" si="77"/>
        <v>APCs</v>
      </c>
      <c r="BP169" s="9">
        <f t="shared" si="78"/>
        <v>3.35</v>
      </c>
    </row>
    <row r="170" spans="1:68" x14ac:dyDescent="0.25">
      <c r="A170">
        <v>7211834</v>
      </c>
      <c r="B170" t="s">
        <v>1917</v>
      </c>
      <c r="C170">
        <v>250</v>
      </c>
      <c r="D170" t="s">
        <v>1918</v>
      </c>
      <c r="F170" s="9">
        <f t="shared" si="56"/>
        <v>0</v>
      </c>
      <c r="G170" s="9">
        <f t="shared" si="57"/>
        <v>381.52099999999996</v>
      </c>
      <c r="H170" s="9">
        <f t="shared" si="58"/>
        <v>327.01799999999997</v>
      </c>
      <c r="I170" s="9">
        <v>545.03</v>
      </c>
      <c r="K170" t="s">
        <v>4100</v>
      </c>
      <c r="N170" t="s">
        <v>4103</v>
      </c>
      <c r="O170" s="9">
        <f t="shared" si="59"/>
        <v>51.886855999999995</v>
      </c>
      <c r="Q170" t="s">
        <v>4103</v>
      </c>
      <c r="R170" s="9">
        <f t="shared" si="60"/>
        <v>165.14408999999998</v>
      </c>
      <c r="U170" t="s">
        <v>4103</v>
      </c>
      <c r="V170" s="9">
        <f t="shared" si="61"/>
        <v>222.91726999999997</v>
      </c>
      <c r="Y170" t="s">
        <v>4103</v>
      </c>
      <c r="Z170" s="9">
        <f t="shared" si="62"/>
        <v>381.52099999999996</v>
      </c>
      <c r="AA170" t="s">
        <v>4103</v>
      </c>
      <c r="AC170" t="s">
        <v>4103</v>
      </c>
      <c r="AD170" s="9">
        <f t="shared" si="63"/>
        <v>163.50899999999999</v>
      </c>
      <c r="AG170" t="s">
        <v>4103</v>
      </c>
      <c r="AH170" s="9">
        <f t="shared" si="64"/>
        <v>128.8827</v>
      </c>
      <c r="AK170" t="s">
        <v>4103</v>
      </c>
      <c r="AL170" s="9">
        <f t="shared" si="65"/>
        <v>348.81919999999997</v>
      </c>
      <c r="AO170" t="s">
        <v>4103</v>
      </c>
      <c r="AP170" s="9">
        <f t="shared" si="66"/>
        <v>130.80719999999999</v>
      </c>
      <c r="AS170" t="s">
        <v>4137</v>
      </c>
      <c r="AT170" s="9">
        <v>13.19</v>
      </c>
      <c r="AW170" t="str">
        <f t="shared" si="67"/>
        <v>Fee Schedule</v>
      </c>
      <c r="AX170" s="9">
        <f t="shared" si="68"/>
        <v>13.19</v>
      </c>
      <c r="AZ170" t="s">
        <v>4149</v>
      </c>
      <c r="BA170" s="9">
        <v>0</v>
      </c>
      <c r="BC170" t="str">
        <f t="shared" si="69"/>
        <v>Zero Pay APC</v>
      </c>
      <c r="BD170" s="9">
        <f t="shared" si="70"/>
        <v>0</v>
      </c>
      <c r="BF170" t="str">
        <f t="shared" si="71"/>
        <v>Zero Pay APC</v>
      </c>
      <c r="BG170" s="9">
        <f t="shared" si="72"/>
        <v>0</v>
      </c>
      <c r="BI170" t="str">
        <f t="shared" si="73"/>
        <v>Zero Pay APC</v>
      </c>
      <c r="BJ170" s="9">
        <f t="shared" si="74"/>
        <v>0</v>
      </c>
      <c r="BL170" t="str">
        <f t="shared" si="75"/>
        <v>Zero Pay APC</v>
      </c>
      <c r="BM170" s="9">
        <f t="shared" si="76"/>
        <v>0</v>
      </c>
      <c r="BO170" t="str">
        <f t="shared" si="77"/>
        <v>Zero Pay APC</v>
      </c>
      <c r="BP170" s="9">
        <f t="shared" si="78"/>
        <v>0</v>
      </c>
    </row>
    <row r="171" spans="1:68" x14ac:dyDescent="0.25">
      <c r="A171">
        <v>7212002</v>
      </c>
      <c r="B171" t="s">
        <v>1953</v>
      </c>
      <c r="C171">
        <v>250</v>
      </c>
      <c r="D171" t="s">
        <v>1954</v>
      </c>
      <c r="F171" s="9">
        <f t="shared" si="56"/>
        <v>16.079280000000001</v>
      </c>
      <c r="G171" s="9">
        <f t="shared" si="57"/>
        <v>466.00064999999995</v>
      </c>
      <c r="H171" s="9">
        <f t="shared" si="58"/>
        <v>101.34</v>
      </c>
      <c r="I171" s="9">
        <v>168.9</v>
      </c>
      <c r="K171" t="s">
        <v>4100</v>
      </c>
      <c r="N171" t="s">
        <v>4103</v>
      </c>
      <c r="O171" s="9">
        <f t="shared" si="59"/>
        <v>16.079280000000001</v>
      </c>
      <c r="Q171" t="s">
        <v>4103</v>
      </c>
      <c r="R171" s="9">
        <f t="shared" si="60"/>
        <v>51.176699999999997</v>
      </c>
      <c r="U171" t="s">
        <v>4103</v>
      </c>
      <c r="V171" s="9">
        <f t="shared" si="61"/>
        <v>69.080100000000002</v>
      </c>
      <c r="Y171" t="s">
        <v>4103</v>
      </c>
      <c r="Z171" s="9">
        <f t="shared" si="62"/>
        <v>118.22999999999999</v>
      </c>
      <c r="AA171" t="s">
        <v>4103</v>
      </c>
      <c r="AC171" t="s">
        <v>4103</v>
      </c>
      <c r="AD171" s="9">
        <f t="shared" si="63"/>
        <v>50.67</v>
      </c>
      <c r="AG171" t="s">
        <v>4103</v>
      </c>
      <c r="AH171" s="9">
        <f t="shared" si="64"/>
        <v>466.00064999999995</v>
      </c>
      <c r="AK171" t="s">
        <v>4103</v>
      </c>
      <c r="AL171" s="9">
        <f t="shared" si="65"/>
        <v>108.096</v>
      </c>
      <c r="AO171" t="s">
        <v>4103</v>
      </c>
      <c r="AP171" s="9">
        <f t="shared" si="66"/>
        <v>40.536000000000001</v>
      </c>
      <c r="AS171" t="s">
        <v>4137</v>
      </c>
      <c r="AT171" s="9">
        <v>83.64</v>
      </c>
      <c r="AW171" t="str">
        <f t="shared" si="67"/>
        <v>Fee Schedule</v>
      </c>
      <c r="AX171" s="9">
        <f t="shared" si="68"/>
        <v>83.64</v>
      </c>
      <c r="AZ171" t="s">
        <v>4151</v>
      </c>
      <c r="BA171" s="9">
        <v>80.78</v>
      </c>
      <c r="BC171" t="str">
        <f t="shared" si="69"/>
        <v>APCs</v>
      </c>
      <c r="BD171" s="9">
        <f t="shared" si="70"/>
        <v>80.78</v>
      </c>
      <c r="BF171" t="str">
        <f t="shared" si="71"/>
        <v>APCs</v>
      </c>
      <c r="BG171" s="9">
        <f t="shared" si="72"/>
        <v>80.78</v>
      </c>
      <c r="BI171" t="str">
        <f t="shared" si="73"/>
        <v>APCs</v>
      </c>
      <c r="BJ171" s="9">
        <f t="shared" si="74"/>
        <v>80.78</v>
      </c>
      <c r="BL171" t="str">
        <f t="shared" si="75"/>
        <v>APCs</v>
      </c>
      <c r="BM171" s="9">
        <f t="shared" si="76"/>
        <v>80.78</v>
      </c>
      <c r="BO171" t="str">
        <f t="shared" si="77"/>
        <v>APCs</v>
      </c>
      <c r="BP171" s="9">
        <f t="shared" si="78"/>
        <v>80.78</v>
      </c>
    </row>
    <row r="172" spans="1:68" x14ac:dyDescent="0.25">
      <c r="A172">
        <v>7212121</v>
      </c>
      <c r="B172" t="s">
        <v>2009</v>
      </c>
      <c r="C172">
        <v>250</v>
      </c>
      <c r="D172" t="s">
        <v>2010</v>
      </c>
      <c r="F172" s="9">
        <f t="shared" si="56"/>
        <v>60.194959999999995</v>
      </c>
      <c r="G172" s="9">
        <f t="shared" si="57"/>
        <v>442.60999999999996</v>
      </c>
      <c r="H172" s="9">
        <f t="shared" si="58"/>
        <v>379.37999999999994</v>
      </c>
      <c r="I172" s="9">
        <v>632.29999999999995</v>
      </c>
      <c r="K172" t="s">
        <v>4100</v>
      </c>
      <c r="N172" t="s">
        <v>4103</v>
      </c>
      <c r="O172" s="9">
        <f t="shared" si="59"/>
        <v>60.194959999999995</v>
      </c>
      <c r="Q172" t="s">
        <v>4103</v>
      </c>
      <c r="R172" s="9">
        <f t="shared" si="60"/>
        <v>191.58689999999999</v>
      </c>
      <c r="U172" t="s">
        <v>4103</v>
      </c>
      <c r="V172" s="9">
        <f t="shared" si="61"/>
        <v>258.61069999999995</v>
      </c>
      <c r="Y172" t="s">
        <v>4103</v>
      </c>
      <c r="Z172" s="9">
        <f t="shared" si="62"/>
        <v>442.60999999999996</v>
      </c>
      <c r="AA172" t="s">
        <v>4103</v>
      </c>
      <c r="AC172" t="s">
        <v>4103</v>
      </c>
      <c r="AD172" s="9">
        <f t="shared" si="63"/>
        <v>189.68999999999997</v>
      </c>
      <c r="AG172" t="s">
        <v>4103</v>
      </c>
      <c r="AH172" s="9">
        <f t="shared" si="64"/>
        <v>144.40950000000001</v>
      </c>
      <c r="AK172" t="s">
        <v>4103</v>
      </c>
      <c r="AL172" s="9">
        <f t="shared" si="65"/>
        <v>404.67199999999997</v>
      </c>
      <c r="AO172" t="s">
        <v>4103</v>
      </c>
      <c r="AP172" s="9">
        <f t="shared" si="66"/>
        <v>151.75199999999998</v>
      </c>
      <c r="AS172" t="s">
        <v>4137</v>
      </c>
      <c r="AT172" s="9">
        <v>372.48</v>
      </c>
      <c r="AW172" t="str">
        <f t="shared" si="67"/>
        <v>Fee Schedule</v>
      </c>
      <c r="AX172" s="9">
        <f t="shared" si="68"/>
        <v>372.48</v>
      </c>
      <c r="AZ172" t="s">
        <v>4151</v>
      </c>
      <c r="BA172" s="9">
        <v>372.15</v>
      </c>
      <c r="BC172" t="str">
        <f t="shared" si="69"/>
        <v>APCs</v>
      </c>
      <c r="BD172" s="9">
        <f t="shared" si="70"/>
        <v>372.15</v>
      </c>
      <c r="BF172" t="str">
        <f t="shared" si="71"/>
        <v>APCs</v>
      </c>
      <c r="BG172" s="9">
        <f t="shared" si="72"/>
        <v>372.15</v>
      </c>
      <c r="BI172" t="str">
        <f t="shared" si="73"/>
        <v>APCs</v>
      </c>
      <c r="BJ172" s="9">
        <f t="shared" si="74"/>
        <v>372.15</v>
      </c>
      <c r="BL172" t="str">
        <f t="shared" si="75"/>
        <v>APCs</v>
      </c>
      <c r="BM172" s="9">
        <f t="shared" si="76"/>
        <v>372.15</v>
      </c>
      <c r="BO172" t="str">
        <f t="shared" si="77"/>
        <v>APCs</v>
      </c>
      <c r="BP172" s="9">
        <f t="shared" si="78"/>
        <v>372.15</v>
      </c>
    </row>
    <row r="173" spans="1:68" x14ac:dyDescent="0.25">
      <c r="A173">
        <v>1213969</v>
      </c>
      <c r="B173" t="s">
        <v>788</v>
      </c>
      <c r="C173">
        <v>250</v>
      </c>
      <c r="D173" t="s">
        <v>789</v>
      </c>
      <c r="F173" s="9">
        <f t="shared" si="56"/>
        <v>1.1200000000000001</v>
      </c>
      <c r="G173" s="9">
        <f t="shared" si="57"/>
        <v>540.61649999999997</v>
      </c>
      <c r="H173" s="9">
        <f t="shared" si="58"/>
        <v>7.5960000000000001</v>
      </c>
      <c r="I173" s="9">
        <v>12.66</v>
      </c>
      <c r="K173" t="s">
        <v>4100</v>
      </c>
      <c r="N173" t="s">
        <v>4103</v>
      </c>
      <c r="O173" s="9">
        <f t="shared" si="59"/>
        <v>1.2052319999999999</v>
      </c>
      <c r="Q173" t="s">
        <v>4103</v>
      </c>
      <c r="R173" s="9">
        <f t="shared" si="60"/>
        <v>3.8359799999999997</v>
      </c>
      <c r="U173" t="s">
        <v>4103</v>
      </c>
      <c r="V173" s="9">
        <f t="shared" si="61"/>
        <v>5.1779399999999995</v>
      </c>
      <c r="Y173" t="s">
        <v>4103</v>
      </c>
      <c r="Z173" s="9">
        <f t="shared" si="62"/>
        <v>8.8620000000000001</v>
      </c>
      <c r="AA173" t="s">
        <v>4103</v>
      </c>
      <c r="AC173" t="s">
        <v>4103</v>
      </c>
      <c r="AD173" s="9">
        <f t="shared" si="63"/>
        <v>3.798</v>
      </c>
      <c r="AG173" t="s">
        <v>4103</v>
      </c>
      <c r="AH173" s="9">
        <f t="shared" si="64"/>
        <v>540.61649999999997</v>
      </c>
      <c r="AK173" t="s">
        <v>4103</v>
      </c>
      <c r="AL173" s="9">
        <f t="shared" si="65"/>
        <v>8.1023999999999994</v>
      </c>
      <c r="AO173" t="s">
        <v>4103</v>
      </c>
      <c r="AP173" s="9">
        <f t="shared" si="66"/>
        <v>3.0383999999999998</v>
      </c>
      <c r="AS173" t="s">
        <v>4137</v>
      </c>
      <c r="AT173" s="9">
        <v>1.1200000000000001</v>
      </c>
      <c r="AW173" t="str">
        <f t="shared" si="67"/>
        <v>Fee Schedule</v>
      </c>
      <c r="AX173" s="9">
        <f t="shared" si="68"/>
        <v>1.1200000000000001</v>
      </c>
      <c r="AZ173" t="s">
        <v>4151</v>
      </c>
      <c r="BA173" s="9">
        <v>1.1499999999999999</v>
      </c>
      <c r="BC173" t="str">
        <f t="shared" si="69"/>
        <v>APCs</v>
      </c>
      <c r="BD173" s="9">
        <f t="shared" si="70"/>
        <v>1.1499999999999999</v>
      </c>
      <c r="BF173" t="str">
        <f t="shared" si="71"/>
        <v>APCs</v>
      </c>
      <c r="BG173" s="9">
        <f t="shared" si="72"/>
        <v>1.1499999999999999</v>
      </c>
      <c r="BI173" t="str">
        <f t="shared" si="73"/>
        <v>APCs</v>
      </c>
      <c r="BJ173" s="9">
        <f t="shared" si="74"/>
        <v>1.1499999999999999</v>
      </c>
      <c r="BL173" t="str">
        <f t="shared" si="75"/>
        <v>APCs</v>
      </c>
      <c r="BM173" s="9">
        <f t="shared" si="76"/>
        <v>1.1499999999999999</v>
      </c>
      <c r="BO173" t="str">
        <f t="shared" si="77"/>
        <v>APCs</v>
      </c>
      <c r="BP173" s="9">
        <f t="shared" si="78"/>
        <v>1.1499999999999999</v>
      </c>
    </row>
    <row r="174" spans="1:68" x14ac:dyDescent="0.25">
      <c r="A174">
        <v>1213701</v>
      </c>
      <c r="B174" t="s">
        <v>766</v>
      </c>
      <c r="C174">
        <v>250</v>
      </c>
      <c r="D174" t="s">
        <v>767</v>
      </c>
      <c r="F174" s="9">
        <f t="shared" si="56"/>
        <v>0.98</v>
      </c>
      <c r="G174" s="9">
        <f t="shared" si="57"/>
        <v>10.824299999999999</v>
      </c>
      <c r="H174" s="9">
        <f t="shared" si="58"/>
        <v>7.4579999999999993</v>
      </c>
      <c r="I174" s="9">
        <v>12.43</v>
      </c>
      <c r="K174" t="s">
        <v>4100</v>
      </c>
      <c r="N174" t="s">
        <v>4103</v>
      </c>
      <c r="O174" s="9">
        <f t="shared" si="59"/>
        <v>1.1833359999999999</v>
      </c>
      <c r="Q174" t="s">
        <v>4103</v>
      </c>
      <c r="R174" s="9">
        <f t="shared" si="60"/>
        <v>3.7662899999999997</v>
      </c>
      <c r="U174" t="s">
        <v>4103</v>
      </c>
      <c r="V174" s="9">
        <f t="shared" si="61"/>
        <v>5.0838699999999992</v>
      </c>
      <c r="Y174" t="s">
        <v>4103</v>
      </c>
      <c r="Z174" s="9">
        <f t="shared" si="62"/>
        <v>8.7009999999999987</v>
      </c>
      <c r="AA174" t="s">
        <v>4103</v>
      </c>
      <c r="AC174" t="s">
        <v>4103</v>
      </c>
      <c r="AD174" s="9">
        <f t="shared" si="63"/>
        <v>3.7289999999999996</v>
      </c>
      <c r="AG174" t="s">
        <v>4103</v>
      </c>
      <c r="AH174" s="9">
        <f t="shared" si="64"/>
        <v>10.824299999999999</v>
      </c>
      <c r="AK174" t="s">
        <v>4103</v>
      </c>
      <c r="AL174" s="9">
        <f t="shared" si="65"/>
        <v>7.9551999999999996</v>
      </c>
      <c r="AO174" t="s">
        <v>4103</v>
      </c>
      <c r="AP174" s="9">
        <f t="shared" si="66"/>
        <v>2.9831999999999996</v>
      </c>
      <c r="AS174" t="s">
        <v>4137</v>
      </c>
      <c r="AT174" s="9">
        <v>0.99</v>
      </c>
      <c r="AW174" t="str">
        <f t="shared" si="67"/>
        <v>Fee Schedule</v>
      </c>
      <c r="AX174" s="9">
        <f t="shared" si="68"/>
        <v>0.99</v>
      </c>
      <c r="AZ174" t="s">
        <v>4151</v>
      </c>
      <c r="BA174" s="9">
        <v>0.98</v>
      </c>
      <c r="BC174" t="str">
        <f t="shared" si="69"/>
        <v>APCs</v>
      </c>
      <c r="BD174" s="9">
        <f t="shared" si="70"/>
        <v>0.98</v>
      </c>
      <c r="BF174" t="str">
        <f t="shared" si="71"/>
        <v>APCs</v>
      </c>
      <c r="BG174" s="9">
        <f t="shared" si="72"/>
        <v>0.98</v>
      </c>
      <c r="BI174" t="str">
        <f t="shared" si="73"/>
        <v>APCs</v>
      </c>
      <c r="BJ174" s="9">
        <f t="shared" si="74"/>
        <v>0.98</v>
      </c>
      <c r="BL174" t="str">
        <f t="shared" si="75"/>
        <v>APCs</v>
      </c>
      <c r="BM174" s="9">
        <f t="shared" si="76"/>
        <v>0.98</v>
      </c>
      <c r="BO174" t="str">
        <f t="shared" si="77"/>
        <v>APCs</v>
      </c>
      <c r="BP174" s="9">
        <f t="shared" si="78"/>
        <v>0.98</v>
      </c>
    </row>
    <row r="175" spans="1:68" x14ac:dyDescent="0.25">
      <c r="A175">
        <v>1214281</v>
      </c>
      <c r="B175" t="s">
        <v>818</v>
      </c>
      <c r="C175">
        <v>250</v>
      </c>
      <c r="D175" t="s">
        <v>819</v>
      </c>
      <c r="F175" s="9">
        <f t="shared" si="56"/>
        <v>0.42</v>
      </c>
      <c r="G175" s="9">
        <f t="shared" si="57"/>
        <v>10.627649999999999</v>
      </c>
      <c r="H175" s="9">
        <f t="shared" si="58"/>
        <v>5.4179999999999993</v>
      </c>
      <c r="I175" s="9">
        <v>9.0299999999999994</v>
      </c>
      <c r="K175" t="s">
        <v>4100</v>
      </c>
      <c r="N175" t="s">
        <v>4103</v>
      </c>
      <c r="O175" s="9">
        <f t="shared" si="59"/>
        <v>0.85965599999999986</v>
      </c>
      <c r="Q175" t="s">
        <v>4103</v>
      </c>
      <c r="R175" s="9">
        <f t="shared" si="60"/>
        <v>2.7360899999999999</v>
      </c>
      <c r="U175" t="s">
        <v>4103</v>
      </c>
      <c r="V175" s="9">
        <f t="shared" si="61"/>
        <v>3.6932699999999996</v>
      </c>
      <c r="Y175" t="s">
        <v>4103</v>
      </c>
      <c r="Z175" s="9">
        <f t="shared" si="62"/>
        <v>6.3209999999999988</v>
      </c>
      <c r="AA175" t="s">
        <v>4103</v>
      </c>
      <c r="AC175" t="s">
        <v>4103</v>
      </c>
      <c r="AD175" s="9">
        <f t="shared" si="63"/>
        <v>2.7089999999999996</v>
      </c>
      <c r="AG175" t="s">
        <v>4103</v>
      </c>
      <c r="AH175" s="9">
        <f t="shared" si="64"/>
        <v>10.627649999999999</v>
      </c>
      <c r="AK175" t="s">
        <v>4103</v>
      </c>
      <c r="AL175" s="9">
        <f t="shared" si="65"/>
        <v>5.7791999999999994</v>
      </c>
      <c r="AO175" t="s">
        <v>4103</v>
      </c>
      <c r="AP175" s="9">
        <f t="shared" si="66"/>
        <v>2.1671999999999998</v>
      </c>
      <c r="AS175" t="s">
        <v>4137</v>
      </c>
      <c r="AT175" s="9">
        <v>0.42</v>
      </c>
      <c r="AW175" t="str">
        <f t="shared" si="67"/>
        <v>Fee Schedule</v>
      </c>
      <c r="AX175" s="9">
        <f t="shared" si="68"/>
        <v>0.42</v>
      </c>
      <c r="AZ175" t="s">
        <v>4151</v>
      </c>
      <c r="BA175" s="9">
        <v>0.44</v>
      </c>
      <c r="BC175" t="str">
        <f t="shared" si="69"/>
        <v>APCs</v>
      </c>
      <c r="BD175" s="9">
        <f t="shared" si="70"/>
        <v>0.44</v>
      </c>
      <c r="BF175" t="str">
        <f t="shared" si="71"/>
        <v>APCs</v>
      </c>
      <c r="BG175" s="9">
        <f t="shared" si="72"/>
        <v>0.44</v>
      </c>
      <c r="BI175" t="str">
        <f t="shared" si="73"/>
        <v>APCs</v>
      </c>
      <c r="BJ175" s="9">
        <f t="shared" si="74"/>
        <v>0.44</v>
      </c>
      <c r="BL175" t="str">
        <f t="shared" si="75"/>
        <v>APCs</v>
      </c>
      <c r="BM175" s="9">
        <f t="shared" si="76"/>
        <v>0.44</v>
      </c>
      <c r="BO175" t="str">
        <f t="shared" si="77"/>
        <v>APCs</v>
      </c>
      <c r="BP175" s="9">
        <f t="shared" si="78"/>
        <v>0.44</v>
      </c>
    </row>
    <row r="176" spans="1:68" x14ac:dyDescent="0.25">
      <c r="A176">
        <v>1214282</v>
      </c>
      <c r="B176" t="s">
        <v>818</v>
      </c>
      <c r="C176">
        <v>250</v>
      </c>
      <c r="D176" t="s">
        <v>819</v>
      </c>
      <c r="F176" s="9">
        <f t="shared" si="56"/>
        <v>0.42</v>
      </c>
      <c r="G176" s="9">
        <f t="shared" si="57"/>
        <v>7.7206499999999991</v>
      </c>
      <c r="H176" s="9">
        <f t="shared" si="58"/>
        <v>5.4179999999999993</v>
      </c>
      <c r="I176" s="9">
        <v>9.0299999999999994</v>
      </c>
      <c r="K176" t="s">
        <v>4100</v>
      </c>
      <c r="N176" t="s">
        <v>4103</v>
      </c>
      <c r="O176" s="9">
        <f t="shared" si="59"/>
        <v>0.85965599999999986</v>
      </c>
      <c r="Q176" t="s">
        <v>4103</v>
      </c>
      <c r="R176" s="9">
        <f t="shared" si="60"/>
        <v>2.7360899999999999</v>
      </c>
      <c r="U176" t="s">
        <v>4103</v>
      </c>
      <c r="V176" s="9">
        <f t="shared" si="61"/>
        <v>3.6932699999999996</v>
      </c>
      <c r="Y176" t="s">
        <v>4103</v>
      </c>
      <c r="Z176" s="9">
        <f t="shared" si="62"/>
        <v>6.3209999999999988</v>
      </c>
      <c r="AA176" t="s">
        <v>4103</v>
      </c>
      <c r="AC176" t="s">
        <v>4103</v>
      </c>
      <c r="AD176" s="9">
        <f t="shared" si="63"/>
        <v>2.7089999999999996</v>
      </c>
      <c r="AG176" t="s">
        <v>4103</v>
      </c>
      <c r="AH176" s="9">
        <f t="shared" si="64"/>
        <v>7.7206499999999991</v>
      </c>
      <c r="AK176" t="s">
        <v>4103</v>
      </c>
      <c r="AL176" s="9">
        <f t="shared" si="65"/>
        <v>5.7791999999999994</v>
      </c>
      <c r="AO176" t="s">
        <v>4103</v>
      </c>
      <c r="AP176" s="9">
        <f t="shared" si="66"/>
        <v>2.1671999999999998</v>
      </c>
      <c r="AS176" t="s">
        <v>4137</v>
      </c>
      <c r="AT176" s="9">
        <v>0.42</v>
      </c>
      <c r="AW176" t="str">
        <f t="shared" si="67"/>
        <v>Fee Schedule</v>
      </c>
      <c r="AX176" s="9">
        <f t="shared" si="68"/>
        <v>0.42</v>
      </c>
      <c r="AZ176" t="s">
        <v>4151</v>
      </c>
      <c r="BA176" s="9">
        <v>0.44</v>
      </c>
      <c r="BC176" t="str">
        <f t="shared" si="69"/>
        <v>APCs</v>
      </c>
      <c r="BD176" s="9">
        <f t="shared" si="70"/>
        <v>0.44</v>
      </c>
      <c r="BF176" t="str">
        <f t="shared" si="71"/>
        <v>APCs</v>
      </c>
      <c r="BG176" s="9">
        <f t="shared" si="72"/>
        <v>0.44</v>
      </c>
      <c r="BI176" t="str">
        <f t="shared" si="73"/>
        <v>APCs</v>
      </c>
      <c r="BJ176" s="9">
        <f t="shared" si="74"/>
        <v>0.44</v>
      </c>
      <c r="BL176" t="str">
        <f t="shared" si="75"/>
        <v>APCs</v>
      </c>
      <c r="BM176" s="9">
        <f t="shared" si="76"/>
        <v>0.44</v>
      </c>
      <c r="BO176" t="str">
        <f t="shared" si="77"/>
        <v>APCs</v>
      </c>
      <c r="BP176" s="9">
        <f t="shared" si="78"/>
        <v>0.44</v>
      </c>
    </row>
    <row r="177" spans="1:68" x14ac:dyDescent="0.25">
      <c r="A177">
        <v>1210238</v>
      </c>
      <c r="B177" t="s">
        <v>400</v>
      </c>
      <c r="C177">
        <v>250</v>
      </c>
      <c r="D177" t="s">
        <v>401</v>
      </c>
      <c r="F177" s="9">
        <f t="shared" si="56"/>
        <v>0</v>
      </c>
      <c r="G177" s="9">
        <f t="shared" si="57"/>
        <v>46.326000000000001</v>
      </c>
      <c r="H177" s="9">
        <f t="shared" si="58"/>
        <v>39.708000000000006</v>
      </c>
      <c r="I177" s="9">
        <v>66.180000000000007</v>
      </c>
      <c r="K177" t="s">
        <v>4100</v>
      </c>
      <c r="N177" t="s">
        <v>4103</v>
      </c>
      <c r="O177" s="9">
        <f t="shared" si="59"/>
        <v>6.3003360000000006</v>
      </c>
      <c r="Q177" t="s">
        <v>4103</v>
      </c>
      <c r="R177" s="9">
        <f t="shared" si="60"/>
        <v>20.05254</v>
      </c>
      <c r="U177" t="s">
        <v>4103</v>
      </c>
      <c r="V177" s="9">
        <f t="shared" si="61"/>
        <v>27.067620000000002</v>
      </c>
      <c r="Y177" t="s">
        <v>4103</v>
      </c>
      <c r="Z177" s="9">
        <f t="shared" si="62"/>
        <v>46.326000000000001</v>
      </c>
      <c r="AA177" t="s">
        <v>4103</v>
      </c>
      <c r="AC177" t="s">
        <v>4103</v>
      </c>
      <c r="AD177" s="9">
        <f t="shared" si="63"/>
        <v>19.854000000000003</v>
      </c>
      <c r="AG177" t="s">
        <v>4103</v>
      </c>
      <c r="AH177" s="9">
        <f t="shared" si="64"/>
        <v>7.7206499999999991</v>
      </c>
      <c r="AK177" t="s">
        <v>4103</v>
      </c>
      <c r="AL177" s="9">
        <f t="shared" si="65"/>
        <v>42.355200000000004</v>
      </c>
      <c r="AO177" t="s">
        <v>4103</v>
      </c>
      <c r="AP177" s="9">
        <f t="shared" si="66"/>
        <v>15.8832</v>
      </c>
      <c r="AS177" t="s">
        <v>4137</v>
      </c>
      <c r="AT177" s="9">
        <v>2.31</v>
      </c>
      <c r="AW177" t="str">
        <f t="shared" si="67"/>
        <v>Fee Schedule</v>
      </c>
      <c r="AX177" s="9">
        <f t="shared" si="68"/>
        <v>2.31</v>
      </c>
      <c r="AZ177" t="s">
        <v>4149</v>
      </c>
      <c r="BA177" s="9">
        <v>0</v>
      </c>
      <c r="BC177" t="str">
        <f t="shared" si="69"/>
        <v>Zero Pay APC</v>
      </c>
      <c r="BD177" s="9">
        <f t="shared" si="70"/>
        <v>0</v>
      </c>
      <c r="BF177" t="str">
        <f t="shared" si="71"/>
        <v>Zero Pay APC</v>
      </c>
      <c r="BG177" s="9">
        <f t="shared" si="72"/>
        <v>0</v>
      </c>
      <c r="BI177" t="str">
        <f t="shared" si="73"/>
        <v>Zero Pay APC</v>
      </c>
      <c r="BJ177" s="9">
        <f t="shared" si="74"/>
        <v>0</v>
      </c>
      <c r="BL177" t="str">
        <f t="shared" si="75"/>
        <v>Zero Pay APC</v>
      </c>
      <c r="BM177" s="9">
        <f t="shared" si="76"/>
        <v>0</v>
      </c>
      <c r="BO177" t="str">
        <f t="shared" si="77"/>
        <v>Zero Pay APC</v>
      </c>
      <c r="BP177" s="9">
        <f t="shared" si="78"/>
        <v>0</v>
      </c>
    </row>
    <row r="178" spans="1:68" x14ac:dyDescent="0.25">
      <c r="A178">
        <v>7212137</v>
      </c>
      <c r="B178" t="s">
        <v>400</v>
      </c>
      <c r="C178">
        <v>250</v>
      </c>
      <c r="D178" t="s">
        <v>401</v>
      </c>
      <c r="F178" s="9">
        <f t="shared" si="56"/>
        <v>0</v>
      </c>
      <c r="G178" s="9">
        <f t="shared" si="57"/>
        <v>78.784999999999997</v>
      </c>
      <c r="H178" s="9">
        <f t="shared" si="58"/>
        <v>67.53</v>
      </c>
      <c r="I178" s="9">
        <v>112.55</v>
      </c>
      <c r="K178" t="s">
        <v>4100</v>
      </c>
      <c r="N178" t="s">
        <v>4103</v>
      </c>
      <c r="O178" s="9">
        <f t="shared" si="59"/>
        <v>10.714759999999998</v>
      </c>
      <c r="Q178" t="s">
        <v>4103</v>
      </c>
      <c r="R178" s="9">
        <f t="shared" si="60"/>
        <v>34.102649999999997</v>
      </c>
      <c r="U178" t="s">
        <v>4103</v>
      </c>
      <c r="V178" s="9">
        <f t="shared" si="61"/>
        <v>46.032949999999992</v>
      </c>
      <c r="Y178" t="s">
        <v>4103</v>
      </c>
      <c r="Z178" s="9">
        <f t="shared" si="62"/>
        <v>78.784999999999997</v>
      </c>
      <c r="AA178" t="s">
        <v>4103</v>
      </c>
      <c r="AC178" t="s">
        <v>4103</v>
      </c>
      <c r="AD178" s="9">
        <f t="shared" si="63"/>
        <v>33.765000000000001</v>
      </c>
      <c r="AG178" t="s">
        <v>4103</v>
      </c>
      <c r="AH178" s="9">
        <f t="shared" si="64"/>
        <v>56.583900000000007</v>
      </c>
      <c r="AK178" t="s">
        <v>4103</v>
      </c>
      <c r="AL178" s="9">
        <f t="shared" si="65"/>
        <v>72.031999999999996</v>
      </c>
      <c r="AO178" t="s">
        <v>4103</v>
      </c>
      <c r="AP178" s="9">
        <f t="shared" si="66"/>
        <v>27.011999999999997</v>
      </c>
      <c r="AS178" t="s">
        <v>4137</v>
      </c>
      <c r="AT178" s="9">
        <v>2.31</v>
      </c>
      <c r="AW178" t="str">
        <f t="shared" si="67"/>
        <v>Fee Schedule</v>
      </c>
      <c r="AX178" s="9">
        <f t="shared" si="68"/>
        <v>2.31</v>
      </c>
      <c r="AZ178" t="s">
        <v>4149</v>
      </c>
      <c r="BA178" s="9">
        <v>0</v>
      </c>
      <c r="BC178" t="str">
        <f t="shared" si="69"/>
        <v>Zero Pay APC</v>
      </c>
      <c r="BD178" s="9">
        <f t="shared" si="70"/>
        <v>0</v>
      </c>
      <c r="BF178" t="str">
        <f t="shared" si="71"/>
        <v>Zero Pay APC</v>
      </c>
      <c r="BG178" s="9">
        <f t="shared" si="72"/>
        <v>0</v>
      </c>
      <c r="BI178" t="str">
        <f t="shared" si="73"/>
        <v>Zero Pay APC</v>
      </c>
      <c r="BJ178" s="9">
        <f t="shared" si="74"/>
        <v>0</v>
      </c>
      <c r="BL178" t="str">
        <f t="shared" si="75"/>
        <v>Zero Pay APC</v>
      </c>
      <c r="BM178" s="9">
        <f t="shared" si="76"/>
        <v>0</v>
      </c>
      <c r="BO178" t="str">
        <f t="shared" si="77"/>
        <v>Zero Pay APC</v>
      </c>
      <c r="BP178" s="9">
        <f t="shared" si="78"/>
        <v>0</v>
      </c>
    </row>
    <row r="179" spans="1:68" x14ac:dyDescent="0.25">
      <c r="A179">
        <v>7212212</v>
      </c>
      <c r="B179" t="s">
        <v>2066</v>
      </c>
      <c r="C179">
        <v>250</v>
      </c>
      <c r="D179" t="s">
        <v>2067</v>
      </c>
      <c r="F179" s="9">
        <f t="shared" si="56"/>
        <v>6.06</v>
      </c>
      <c r="G179" s="9">
        <f t="shared" si="57"/>
        <v>96.230249999999998</v>
      </c>
      <c r="H179" s="9">
        <f t="shared" si="58"/>
        <v>61.385999999999996</v>
      </c>
      <c r="I179" s="9">
        <v>102.31</v>
      </c>
      <c r="K179" t="s">
        <v>4100</v>
      </c>
      <c r="N179" t="s">
        <v>4103</v>
      </c>
      <c r="O179" s="9">
        <f t="shared" si="59"/>
        <v>9.7399120000000003</v>
      </c>
      <c r="Q179" t="s">
        <v>4103</v>
      </c>
      <c r="R179" s="9">
        <f t="shared" si="60"/>
        <v>30.999929999999999</v>
      </c>
      <c r="U179" t="s">
        <v>4103</v>
      </c>
      <c r="V179" s="9">
        <f t="shared" si="61"/>
        <v>41.844789999999996</v>
      </c>
      <c r="Y179" t="s">
        <v>4103</v>
      </c>
      <c r="Z179" s="9">
        <f t="shared" si="62"/>
        <v>71.61699999999999</v>
      </c>
      <c r="AA179" t="s">
        <v>4103</v>
      </c>
      <c r="AC179" t="s">
        <v>4103</v>
      </c>
      <c r="AD179" s="9">
        <f t="shared" si="63"/>
        <v>30.692999999999998</v>
      </c>
      <c r="AG179" t="s">
        <v>4103</v>
      </c>
      <c r="AH179" s="9">
        <f t="shared" si="64"/>
        <v>96.230249999999998</v>
      </c>
      <c r="AK179" t="s">
        <v>4103</v>
      </c>
      <c r="AL179" s="9">
        <f t="shared" si="65"/>
        <v>65.478400000000008</v>
      </c>
      <c r="AO179" t="s">
        <v>4103</v>
      </c>
      <c r="AP179" s="9">
        <f t="shared" si="66"/>
        <v>24.554400000000001</v>
      </c>
      <c r="AS179" t="s">
        <v>4137</v>
      </c>
      <c r="AT179" s="9">
        <v>9.86</v>
      </c>
      <c r="AW179" t="str">
        <f t="shared" si="67"/>
        <v>Fee Schedule</v>
      </c>
      <c r="AX179" s="9">
        <f t="shared" si="68"/>
        <v>9.86</v>
      </c>
      <c r="AZ179" t="s">
        <v>4151</v>
      </c>
      <c r="BA179" s="9">
        <v>6.06</v>
      </c>
      <c r="BC179" t="str">
        <f t="shared" si="69"/>
        <v>APCs</v>
      </c>
      <c r="BD179" s="9">
        <f t="shared" si="70"/>
        <v>6.06</v>
      </c>
      <c r="BF179" t="str">
        <f t="shared" si="71"/>
        <v>APCs</v>
      </c>
      <c r="BG179" s="9">
        <f t="shared" si="72"/>
        <v>6.06</v>
      </c>
      <c r="BI179" t="str">
        <f t="shared" si="73"/>
        <v>APCs</v>
      </c>
      <c r="BJ179" s="9">
        <f t="shared" si="74"/>
        <v>6.06</v>
      </c>
      <c r="BL179" t="str">
        <f t="shared" si="75"/>
        <v>APCs</v>
      </c>
      <c r="BM179" s="9">
        <f t="shared" si="76"/>
        <v>6.06</v>
      </c>
      <c r="BO179" t="str">
        <f t="shared" si="77"/>
        <v>APCs</v>
      </c>
      <c r="BP179" s="9">
        <f t="shared" si="78"/>
        <v>6.06</v>
      </c>
    </row>
    <row r="180" spans="1:68" x14ac:dyDescent="0.25">
      <c r="A180">
        <v>1212647</v>
      </c>
      <c r="B180" t="s">
        <v>676</v>
      </c>
      <c r="C180">
        <v>250</v>
      </c>
      <c r="D180" t="s">
        <v>677</v>
      </c>
      <c r="F180" s="9">
        <f t="shared" si="56"/>
        <v>0</v>
      </c>
      <c r="G180" s="9">
        <f t="shared" si="57"/>
        <v>87.475049999999996</v>
      </c>
      <c r="H180" s="9">
        <f t="shared" si="58"/>
        <v>10.41</v>
      </c>
      <c r="I180" s="9">
        <v>17.350000000000001</v>
      </c>
      <c r="K180" t="s">
        <v>4100</v>
      </c>
      <c r="N180" t="s">
        <v>4103</v>
      </c>
      <c r="O180" s="9">
        <f t="shared" si="59"/>
        <v>1.6517200000000001</v>
      </c>
      <c r="Q180" t="s">
        <v>4103</v>
      </c>
      <c r="R180" s="9">
        <f t="shared" si="60"/>
        <v>5.2570500000000004</v>
      </c>
      <c r="U180" t="s">
        <v>4103</v>
      </c>
      <c r="V180" s="9">
        <f t="shared" si="61"/>
        <v>7.0961499999999997</v>
      </c>
      <c r="Y180" t="s">
        <v>4103</v>
      </c>
      <c r="Z180" s="9">
        <f t="shared" si="62"/>
        <v>12.145</v>
      </c>
      <c r="AA180" t="s">
        <v>4103</v>
      </c>
      <c r="AC180" t="s">
        <v>4103</v>
      </c>
      <c r="AD180" s="9">
        <f t="shared" si="63"/>
        <v>5.2050000000000001</v>
      </c>
      <c r="AG180" t="s">
        <v>4103</v>
      </c>
      <c r="AH180" s="9">
        <f t="shared" si="64"/>
        <v>87.475049999999996</v>
      </c>
      <c r="AK180" t="s">
        <v>4103</v>
      </c>
      <c r="AL180" s="9">
        <f t="shared" si="65"/>
        <v>11.104000000000001</v>
      </c>
      <c r="AO180" t="s">
        <v>4103</v>
      </c>
      <c r="AP180" s="9">
        <f t="shared" si="66"/>
        <v>4.1640000000000006</v>
      </c>
      <c r="AS180" t="s">
        <v>4137</v>
      </c>
      <c r="AT180" s="9">
        <v>0.12</v>
      </c>
      <c r="AW180" t="str">
        <f t="shared" si="67"/>
        <v>Fee Schedule</v>
      </c>
      <c r="AX180" s="9">
        <f t="shared" si="68"/>
        <v>0.12</v>
      </c>
      <c r="AZ180" t="s">
        <v>4149</v>
      </c>
      <c r="BA180" s="9">
        <v>0</v>
      </c>
      <c r="BC180" t="str">
        <f t="shared" si="69"/>
        <v>Zero Pay APC</v>
      </c>
      <c r="BD180" s="9">
        <f t="shared" si="70"/>
        <v>0</v>
      </c>
      <c r="BF180" t="str">
        <f t="shared" si="71"/>
        <v>Zero Pay APC</v>
      </c>
      <c r="BG180" s="9">
        <f t="shared" si="72"/>
        <v>0</v>
      </c>
      <c r="BI180" t="str">
        <f t="shared" si="73"/>
        <v>Zero Pay APC</v>
      </c>
      <c r="BJ180" s="9">
        <f t="shared" si="74"/>
        <v>0</v>
      </c>
      <c r="BL180" t="str">
        <f t="shared" si="75"/>
        <v>Zero Pay APC</v>
      </c>
      <c r="BM180" s="9">
        <f t="shared" si="76"/>
        <v>0</v>
      </c>
      <c r="BO180" t="str">
        <f t="shared" si="77"/>
        <v>Zero Pay APC</v>
      </c>
      <c r="BP180" s="9">
        <f t="shared" si="78"/>
        <v>0</v>
      </c>
    </row>
    <row r="181" spans="1:68" x14ac:dyDescent="0.25">
      <c r="A181">
        <v>1214020</v>
      </c>
      <c r="B181" t="s">
        <v>798</v>
      </c>
      <c r="C181">
        <v>250</v>
      </c>
      <c r="D181" t="s">
        <v>799</v>
      </c>
      <c r="F181" s="9">
        <f t="shared" si="56"/>
        <v>14.834250000000001</v>
      </c>
      <c r="G181" s="9">
        <f t="shared" si="57"/>
        <v>554.81999999999994</v>
      </c>
      <c r="H181" s="9">
        <f t="shared" si="58"/>
        <v>475.56</v>
      </c>
      <c r="I181" s="9">
        <v>792.6</v>
      </c>
      <c r="K181" t="s">
        <v>4100</v>
      </c>
      <c r="N181" t="s">
        <v>4103</v>
      </c>
      <c r="O181" s="9">
        <f t="shared" si="59"/>
        <v>75.455519999999993</v>
      </c>
      <c r="Q181" t="s">
        <v>4103</v>
      </c>
      <c r="R181" s="9">
        <f t="shared" si="60"/>
        <v>240.15780000000001</v>
      </c>
      <c r="U181" t="s">
        <v>4103</v>
      </c>
      <c r="V181" s="9">
        <f t="shared" si="61"/>
        <v>324.17340000000002</v>
      </c>
      <c r="Y181" t="s">
        <v>4103</v>
      </c>
      <c r="Z181" s="9">
        <f t="shared" si="62"/>
        <v>554.81999999999994</v>
      </c>
      <c r="AA181" t="s">
        <v>4103</v>
      </c>
      <c r="AC181" t="s">
        <v>4103</v>
      </c>
      <c r="AD181" s="9">
        <f t="shared" si="63"/>
        <v>237.78</v>
      </c>
      <c r="AG181" t="s">
        <v>4103</v>
      </c>
      <c r="AH181" s="9">
        <f t="shared" si="64"/>
        <v>14.834250000000001</v>
      </c>
      <c r="AK181" t="s">
        <v>4103</v>
      </c>
      <c r="AL181" s="9">
        <f t="shared" si="65"/>
        <v>507.26400000000001</v>
      </c>
      <c r="AO181" t="s">
        <v>4103</v>
      </c>
      <c r="AP181" s="9">
        <f t="shared" si="66"/>
        <v>190.22399999999999</v>
      </c>
      <c r="AS181" t="s">
        <v>4137</v>
      </c>
      <c r="AT181" s="9">
        <v>44.79</v>
      </c>
      <c r="AW181" t="str">
        <f t="shared" si="67"/>
        <v>Fee Schedule</v>
      </c>
      <c r="AX181" s="9">
        <f t="shared" si="68"/>
        <v>44.79</v>
      </c>
      <c r="AZ181" t="s">
        <v>4151</v>
      </c>
      <c r="BA181" s="9">
        <v>44.98</v>
      </c>
      <c r="BC181" t="str">
        <f t="shared" si="69"/>
        <v>APCs</v>
      </c>
      <c r="BD181" s="9">
        <f t="shared" si="70"/>
        <v>44.98</v>
      </c>
      <c r="BF181" t="str">
        <f t="shared" si="71"/>
        <v>APCs</v>
      </c>
      <c r="BG181" s="9">
        <f t="shared" si="72"/>
        <v>44.98</v>
      </c>
      <c r="BI181" t="str">
        <f t="shared" si="73"/>
        <v>APCs</v>
      </c>
      <c r="BJ181" s="9">
        <f t="shared" si="74"/>
        <v>44.98</v>
      </c>
      <c r="BL181" t="str">
        <f t="shared" si="75"/>
        <v>APCs</v>
      </c>
      <c r="BM181" s="9">
        <f t="shared" si="76"/>
        <v>44.98</v>
      </c>
      <c r="BO181" t="str">
        <f t="shared" si="77"/>
        <v>APCs</v>
      </c>
      <c r="BP181" s="9">
        <f t="shared" si="78"/>
        <v>44.98</v>
      </c>
    </row>
    <row r="182" spans="1:68" x14ac:dyDescent="0.25">
      <c r="A182">
        <v>1214027</v>
      </c>
      <c r="B182" t="s">
        <v>798</v>
      </c>
      <c r="C182">
        <v>250</v>
      </c>
      <c r="D182" t="s">
        <v>799</v>
      </c>
      <c r="F182" s="9">
        <f t="shared" si="56"/>
        <v>44.79</v>
      </c>
      <c r="G182" s="9">
        <f t="shared" si="57"/>
        <v>677.673</v>
      </c>
      <c r="H182" s="9">
        <f t="shared" si="58"/>
        <v>475.56</v>
      </c>
      <c r="I182" s="9">
        <v>792.6</v>
      </c>
      <c r="K182" t="s">
        <v>4100</v>
      </c>
      <c r="N182" t="s">
        <v>4103</v>
      </c>
      <c r="O182" s="9">
        <f t="shared" si="59"/>
        <v>75.455519999999993</v>
      </c>
      <c r="Q182" t="s">
        <v>4103</v>
      </c>
      <c r="R182" s="9">
        <f t="shared" si="60"/>
        <v>240.15780000000001</v>
      </c>
      <c r="U182" t="s">
        <v>4103</v>
      </c>
      <c r="V182" s="9">
        <f t="shared" si="61"/>
        <v>324.17340000000002</v>
      </c>
      <c r="Y182" t="s">
        <v>4103</v>
      </c>
      <c r="Z182" s="9">
        <f t="shared" si="62"/>
        <v>554.81999999999994</v>
      </c>
      <c r="AA182" t="s">
        <v>4103</v>
      </c>
      <c r="AC182" t="s">
        <v>4103</v>
      </c>
      <c r="AD182" s="9">
        <f t="shared" si="63"/>
        <v>237.78</v>
      </c>
      <c r="AG182" t="s">
        <v>4103</v>
      </c>
      <c r="AH182" s="9">
        <f t="shared" si="64"/>
        <v>677.673</v>
      </c>
      <c r="AK182" t="s">
        <v>4103</v>
      </c>
      <c r="AL182" s="9">
        <f t="shared" si="65"/>
        <v>507.26400000000001</v>
      </c>
      <c r="AO182" t="s">
        <v>4103</v>
      </c>
      <c r="AP182" s="9">
        <f t="shared" si="66"/>
        <v>190.22399999999999</v>
      </c>
      <c r="AS182" t="s">
        <v>4137</v>
      </c>
      <c r="AT182" s="9">
        <v>44.79</v>
      </c>
      <c r="AW182" t="str">
        <f t="shared" si="67"/>
        <v>Fee Schedule</v>
      </c>
      <c r="AX182" s="9">
        <f t="shared" si="68"/>
        <v>44.79</v>
      </c>
      <c r="AZ182" t="s">
        <v>4151</v>
      </c>
      <c r="BA182" s="9">
        <v>44.98</v>
      </c>
      <c r="BC182" t="str">
        <f t="shared" si="69"/>
        <v>APCs</v>
      </c>
      <c r="BD182" s="9">
        <f t="shared" si="70"/>
        <v>44.98</v>
      </c>
      <c r="BF182" t="str">
        <f t="shared" si="71"/>
        <v>APCs</v>
      </c>
      <c r="BG182" s="9">
        <f t="shared" si="72"/>
        <v>44.98</v>
      </c>
      <c r="BI182" t="str">
        <f t="shared" si="73"/>
        <v>APCs</v>
      </c>
      <c r="BJ182" s="9">
        <f t="shared" si="74"/>
        <v>44.98</v>
      </c>
      <c r="BL182" t="str">
        <f t="shared" si="75"/>
        <v>APCs</v>
      </c>
      <c r="BM182" s="9">
        <f t="shared" si="76"/>
        <v>44.98</v>
      </c>
      <c r="BO182" t="str">
        <f t="shared" si="77"/>
        <v>APCs</v>
      </c>
      <c r="BP182" s="9">
        <f t="shared" si="78"/>
        <v>44.98</v>
      </c>
    </row>
    <row r="183" spans="1:68" x14ac:dyDescent="0.25">
      <c r="A183">
        <v>1214028</v>
      </c>
      <c r="B183" t="s">
        <v>798</v>
      </c>
      <c r="C183">
        <v>250</v>
      </c>
      <c r="D183" t="s">
        <v>799</v>
      </c>
      <c r="F183" s="9">
        <f t="shared" si="56"/>
        <v>44.79</v>
      </c>
      <c r="G183" s="9">
        <f t="shared" si="57"/>
        <v>677.673</v>
      </c>
      <c r="H183" s="9">
        <f t="shared" si="58"/>
        <v>432.85199999999998</v>
      </c>
      <c r="I183" s="9">
        <v>721.42</v>
      </c>
      <c r="K183" t="s">
        <v>4100</v>
      </c>
      <c r="N183" t="s">
        <v>4103</v>
      </c>
      <c r="O183" s="9">
        <f t="shared" si="59"/>
        <v>68.679183999999992</v>
      </c>
      <c r="Q183" t="s">
        <v>4103</v>
      </c>
      <c r="R183" s="9">
        <f t="shared" si="60"/>
        <v>218.59025999999997</v>
      </c>
      <c r="U183" t="s">
        <v>4103</v>
      </c>
      <c r="V183" s="9">
        <f t="shared" si="61"/>
        <v>295.06077999999997</v>
      </c>
      <c r="Y183" t="s">
        <v>4103</v>
      </c>
      <c r="Z183" s="9">
        <f t="shared" si="62"/>
        <v>504.99399999999991</v>
      </c>
      <c r="AA183" t="s">
        <v>4103</v>
      </c>
      <c r="AC183" t="s">
        <v>4103</v>
      </c>
      <c r="AD183" s="9">
        <f t="shared" si="63"/>
        <v>216.42599999999999</v>
      </c>
      <c r="AG183" t="s">
        <v>4103</v>
      </c>
      <c r="AH183" s="9">
        <f t="shared" si="64"/>
        <v>677.673</v>
      </c>
      <c r="AK183" t="s">
        <v>4103</v>
      </c>
      <c r="AL183" s="9">
        <f t="shared" si="65"/>
        <v>461.7088</v>
      </c>
      <c r="AO183" t="s">
        <v>4103</v>
      </c>
      <c r="AP183" s="9">
        <f t="shared" si="66"/>
        <v>173.14079999999998</v>
      </c>
      <c r="AS183" t="s">
        <v>4137</v>
      </c>
      <c r="AT183" s="9">
        <v>44.79</v>
      </c>
      <c r="AW183" t="str">
        <f t="shared" si="67"/>
        <v>Fee Schedule</v>
      </c>
      <c r="AX183" s="9">
        <f t="shared" si="68"/>
        <v>44.79</v>
      </c>
      <c r="AZ183" t="s">
        <v>4151</v>
      </c>
      <c r="BA183" s="9">
        <v>44.98</v>
      </c>
      <c r="BC183" t="str">
        <f t="shared" si="69"/>
        <v>APCs</v>
      </c>
      <c r="BD183" s="9">
        <f t="shared" si="70"/>
        <v>44.98</v>
      </c>
      <c r="BF183" t="str">
        <f t="shared" si="71"/>
        <v>APCs</v>
      </c>
      <c r="BG183" s="9">
        <f t="shared" si="72"/>
        <v>44.98</v>
      </c>
      <c r="BI183" t="str">
        <f t="shared" si="73"/>
        <v>APCs</v>
      </c>
      <c r="BJ183" s="9">
        <f t="shared" si="74"/>
        <v>44.98</v>
      </c>
      <c r="BL183" t="str">
        <f t="shared" si="75"/>
        <v>APCs</v>
      </c>
      <c r="BM183" s="9">
        <f t="shared" si="76"/>
        <v>44.98</v>
      </c>
      <c r="BO183" t="str">
        <f t="shared" si="77"/>
        <v>APCs</v>
      </c>
      <c r="BP183" s="9">
        <f t="shared" si="78"/>
        <v>44.98</v>
      </c>
    </row>
    <row r="184" spans="1:68" x14ac:dyDescent="0.25">
      <c r="A184">
        <v>1214029</v>
      </c>
      <c r="B184" t="s">
        <v>798</v>
      </c>
      <c r="C184">
        <v>250</v>
      </c>
      <c r="D184" t="s">
        <v>799</v>
      </c>
      <c r="F184" s="9">
        <f t="shared" si="56"/>
        <v>44.79</v>
      </c>
      <c r="G184" s="9">
        <f t="shared" si="57"/>
        <v>616.81409999999994</v>
      </c>
      <c r="H184" s="9">
        <f t="shared" si="58"/>
        <v>475.56</v>
      </c>
      <c r="I184" s="9">
        <v>792.6</v>
      </c>
      <c r="K184" t="s">
        <v>4100</v>
      </c>
      <c r="N184" t="s">
        <v>4103</v>
      </c>
      <c r="O184" s="9">
        <f t="shared" si="59"/>
        <v>75.455519999999993</v>
      </c>
      <c r="Q184" t="s">
        <v>4103</v>
      </c>
      <c r="R184" s="9">
        <f t="shared" si="60"/>
        <v>240.15780000000001</v>
      </c>
      <c r="U184" t="s">
        <v>4103</v>
      </c>
      <c r="V184" s="9">
        <f t="shared" si="61"/>
        <v>324.17340000000002</v>
      </c>
      <c r="Y184" t="s">
        <v>4103</v>
      </c>
      <c r="Z184" s="9">
        <f t="shared" si="62"/>
        <v>554.81999999999994</v>
      </c>
      <c r="AA184" t="s">
        <v>4103</v>
      </c>
      <c r="AC184" t="s">
        <v>4103</v>
      </c>
      <c r="AD184" s="9">
        <f t="shared" si="63"/>
        <v>237.78</v>
      </c>
      <c r="AG184" t="s">
        <v>4103</v>
      </c>
      <c r="AH184" s="9">
        <f t="shared" si="64"/>
        <v>616.81409999999994</v>
      </c>
      <c r="AK184" t="s">
        <v>4103</v>
      </c>
      <c r="AL184" s="9">
        <f t="shared" si="65"/>
        <v>507.26400000000001</v>
      </c>
      <c r="AO184" t="s">
        <v>4103</v>
      </c>
      <c r="AP184" s="9">
        <f t="shared" si="66"/>
        <v>190.22399999999999</v>
      </c>
      <c r="AS184" t="s">
        <v>4137</v>
      </c>
      <c r="AT184" s="9">
        <v>44.79</v>
      </c>
      <c r="AW184" t="str">
        <f t="shared" si="67"/>
        <v>Fee Schedule</v>
      </c>
      <c r="AX184" s="9">
        <f t="shared" si="68"/>
        <v>44.79</v>
      </c>
      <c r="AZ184" t="s">
        <v>4151</v>
      </c>
      <c r="BA184" s="9">
        <v>44.98</v>
      </c>
      <c r="BC184" t="str">
        <f t="shared" si="69"/>
        <v>APCs</v>
      </c>
      <c r="BD184" s="9">
        <f t="shared" si="70"/>
        <v>44.98</v>
      </c>
      <c r="BF184" t="str">
        <f t="shared" si="71"/>
        <v>APCs</v>
      </c>
      <c r="BG184" s="9">
        <f t="shared" si="72"/>
        <v>44.98</v>
      </c>
      <c r="BI184" t="str">
        <f t="shared" si="73"/>
        <v>APCs</v>
      </c>
      <c r="BJ184" s="9">
        <f t="shared" si="74"/>
        <v>44.98</v>
      </c>
      <c r="BL184" t="str">
        <f t="shared" si="75"/>
        <v>APCs</v>
      </c>
      <c r="BM184" s="9">
        <f t="shared" si="76"/>
        <v>44.98</v>
      </c>
      <c r="BO184" t="str">
        <f t="shared" si="77"/>
        <v>APCs</v>
      </c>
      <c r="BP184" s="9">
        <f t="shared" si="78"/>
        <v>44.98</v>
      </c>
    </row>
    <row r="185" spans="1:68" x14ac:dyDescent="0.25">
      <c r="A185">
        <v>1211039</v>
      </c>
      <c r="B185" t="s">
        <v>504</v>
      </c>
      <c r="C185">
        <v>250</v>
      </c>
      <c r="D185" t="s">
        <v>505</v>
      </c>
      <c r="F185" s="9">
        <f t="shared" si="56"/>
        <v>0</v>
      </c>
      <c r="G185" s="9">
        <f t="shared" si="57"/>
        <v>677.673</v>
      </c>
      <c r="H185" s="9">
        <f t="shared" si="58"/>
        <v>67.83</v>
      </c>
      <c r="I185" s="9">
        <v>113.05</v>
      </c>
      <c r="K185" t="s">
        <v>4100</v>
      </c>
      <c r="N185" t="s">
        <v>4103</v>
      </c>
      <c r="O185" s="9">
        <f t="shared" si="59"/>
        <v>10.762359999999999</v>
      </c>
      <c r="Q185" t="s">
        <v>4103</v>
      </c>
      <c r="R185" s="9">
        <f t="shared" si="60"/>
        <v>34.254149999999996</v>
      </c>
      <c r="U185" t="s">
        <v>4103</v>
      </c>
      <c r="V185" s="9">
        <f t="shared" si="61"/>
        <v>46.237449999999995</v>
      </c>
      <c r="Y185" t="s">
        <v>4103</v>
      </c>
      <c r="Z185" s="9">
        <f t="shared" si="62"/>
        <v>79.134999999999991</v>
      </c>
      <c r="AA185" t="s">
        <v>4103</v>
      </c>
      <c r="AC185" t="s">
        <v>4103</v>
      </c>
      <c r="AD185" s="9">
        <f t="shared" si="63"/>
        <v>33.914999999999999</v>
      </c>
      <c r="AG185" t="s">
        <v>4103</v>
      </c>
      <c r="AH185" s="9">
        <f t="shared" si="64"/>
        <v>677.673</v>
      </c>
      <c r="AK185" t="s">
        <v>4103</v>
      </c>
      <c r="AL185" s="9">
        <f t="shared" si="65"/>
        <v>72.352000000000004</v>
      </c>
      <c r="AO185" t="s">
        <v>4103</v>
      </c>
      <c r="AP185" s="9">
        <f t="shared" si="66"/>
        <v>27.131999999999998</v>
      </c>
      <c r="AS185" t="s">
        <v>4137</v>
      </c>
      <c r="AT185" s="9">
        <v>2.92</v>
      </c>
      <c r="AW185" t="str">
        <f t="shared" si="67"/>
        <v>Fee Schedule</v>
      </c>
      <c r="AX185" s="9">
        <f t="shared" si="68"/>
        <v>2.92</v>
      </c>
      <c r="AZ185" t="s">
        <v>4149</v>
      </c>
      <c r="BA185" s="9">
        <v>0</v>
      </c>
      <c r="BC185" t="str">
        <f t="shared" si="69"/>
        <v>Zero Pay APC</v>
      </c>
      <c r="BD185" s="9">
        <f t="shared" si="70"/>
        <v>0</v>
      </c>
      <c r="BF185" t="str">
        <f t="shared" si="71"/>
        <v>Zero Pay APC</v>
      </c>
      <c r="BG185" s="9">
        <f t="shared" si="72"/>
        <v>0</v>
      </c>
      <c r="BI185" t="str">
        <f t="shared" si="73"/>
        <v>Zero Pay APC</v>
      </c>
      <c r="BJ185" s="9">
        <f t="shared" si="74"/>
        <v>0</v>
      </c>
      <c r="BL185" t="str">
        <f t="shared" si="75"/>
        <v>Zero Pay APC</v>
      </c>
      <c r="BM185" s="9">
        <f t="shared" si="76"/>
        <v>0</v>
      </c>
      <c r="BO185" t="str">
        <f t="shared" si="77"/>
        <v>Zero Pay APC</v>
      </c>
      <c r="BP185" s="9">
        <f t="shared" si="78"/>
        <v>0</v>
      </c>
    </row>
    <row r="186" spans="1:68" x14ac:dyDescent="0.25">
      <c r="A186">
        <v>1211040</v>
      </c>
      <c r="B186" t="s">
        <v>504</v>
      </c>
      <c r="C186">
        <v>250</v>
      </c>
      <c r="D186" t="s">
        <v>505</v>
      </c>
      <c r="F186" s="9">
        <f t="shared" si="56"/>
        <v>0</v>
      </c>
      <c r="G186" s="9">
        <f t="shared" si="57"/>
        <v>96.657749999999993</v>
      </c>
      <c r="H186" s="9">
        <f t="shared" si="58"/>
        <v>12.66</v>
      </c>
      <c r="I186" s="9">
        <v>21.1</v>
      </c>
      <c r="K186" t="s">
        <v>4100</v>
      </c>
      <c r="N186" t="s">
        <v>4103</v>
      </c>
      <c r="O186" s="9">
        <f t="shared" si="59"/>
        <v>2.0087199999999998</v>
      </c>
      <c r="Q186" t="s">
        <v>4103</v>
      </c>
      <c r="R186" s="9">
        <f t="shared" si="60"/>
        <v>6.3933</v>
      </c>
      <c r="U186" t="s">
        <v>4103</v>
      </c>
      <c r="V186" s="9">
        <f t="shared" si="61"/>
        <v>8.6298999999999992</v>
      </c>
      <c r="Y186" t="s">
        <v>4103</v>
      </c>
      <c r="Z186" s="9">
        <f t="shared" si="62"/>
        <v>14.77</v>
      </c>
      <c r="AA186" t="s">
        <v>4103</v>
      </c>
      <c r="AC186" t="s">
        <v>4103</v>
      </c>
      <c r="AD186" s="9">
        <f t="shared" si="63"/>
        <v>6.33</v>
      </c>
      <c r="AG186" t="s">
        <v>4103</v>
      </c>
      <c r="AH186" s="9">
        <f t="shared" si="64"/>
        <v>96.657749999999993</v>
      </c>
      <c r="AK186" t="s">
        <v>4103</v>
      </c>
      <c r="AL186" s="9">
        <f t="shared" si="65"/>
        <v>13.504000000000001</v>
      </c>
      <c r="AO186" t="s">
        <v>4103</v>
      </c>
      <c r="AP186" s="9">
        <f t="shared" si="66"/>
        <v>5.0640000000000001</v>
      </c>
      <c r="AS186" t="s">
        <v>4137</v>
      </c>
      <c r="AT186" s="9">
        <v>2.92</v>
      </c>
      <c r="AW186" t="str">
        <f t="shared" si="67"/>
        <v>Fee Schedule</v>
      </c>
      <c r="AX186" s="9">
        <f t="shared" si="68"/>
        <v>2.92</v>
      </c>
      <c r="AZ186" t="s">
        <v>4149</v>
      </c>
      <c r="BA186" s="9">
        <v>0</v>
      </c>
      <c r="BC186" t="str">
        <f t="shared" si="69"/>
        <v>Zero Pay APC</v>
      </c>
      <c r="BD186" s="9">
        <f t="shared" si="70"/>
        <v>0</v>
      </c>
      <c r="BF186" t="str">
        <f t="shared" si="71"/>
        <v>Zero Pay APC</v>
      </c>
      <c r="BG186" s="9">
        <f t="shared" si="72"/>
        <v>0</v>
      </c>
      <c r="BI186" t="str">
        <f t="shared" si="73"/>
        <v>Zero Pay APC</v>
      </c>
      <c r="BJ186" s="9">
        <f t="shared" si="74"/>
        <v>0</v>
      </c>
      <c r="BL186" t="str">
        <f t="shared" si="75"/>
        <v>Zero Pay APC</v>
      </c>
      <c r="BM186" s="9">
        <f t="shared" si="76"/>
        <v>0</v>
      </c>
      <c r="BO186" t="str">
        <f t="shared" si="77"/>
        <v>Zero Pay APC</v>
      </c>
      <c r="BP186" s="9">
        <f t="shared" si="78"/>
        <v>0</v>
      </c>
    </row>
    <row r="187" spans="1:68" x14ac:dyDescent="0.25">
      <c r="A187">
        <v>1212982</v>
      </c>
      <c r="B187" t="s">
        <v>504</v>
      </c>
      <c r="C187">
        <v>250</v>
      </c>
      <c r="D187" t="s">
        <v>505</v>
      </c>
      <c r="F187" s="9">
        <f t="shared" si="56"/>
        <v>0</v>
      </c>
      <c r="G187" s="9">
        <f t="shared" si="57"/>
        <v>47.872999999999998</v>
      </c>
      <c r="H187" s="9">
        <f t="shared" si="58"/>
        <v>41.033999999999999</v>
      </c>
      <c r="I187" s="9">
        <v>68.39</v>
      </c>
      <c r="K187" t="s">
        <v>4100</v>
      </c>
      <c r="N187" t="s">
        <v>4103</v>
      </c>
      <c r="O187" s="9">
        <f t="shared" si="59"/>
        <v>6.5107279999999994</v>
      </c>
      <c r="Q187" t="s">
        <v>4103</v>
      </c>
      <c r="R187" s="9">
        <f t="shared" si="60"/>
        <v>20.722169999999998</v>
      </c>
      <c r="U187" t="s">
        <v>4103</v>
      </c>
      <c r="V187" s="9">
        <f t="shared" si="61"/>
        <v>27.971509999999999</v>
      </c>
      <c r="Y187" t="s">
        <v>4103</v>
      </c>
      <c r="Z187" s="9">
        <f t="shared" si="62"/>
        <v>47.872999999999998</v>
      </c>
      <c r="AA187" t="s">
        <v>4103</v>
      </c>
      <c r="AC187" t="s">
        <v>4103</v>
      </c>
      <c r="AD187" s="9">
        <f t="shared" si="63"/>
        <v>20.516999999999999</v>
      </c>
      <c r="AG187" t="s">
        <v>4103</v>
      </c>
      <c r="AH187" s="9">
        <f t="shared" si="64"/>
        <v>18.040500000000002</v>
      </c>
      <c r="AK187" t="s">
        <v>4103</v>
      </c>
      <c r="AL187" s="9">
        <f t="shared" si="65"/>
        <v>43.769600000000004</v>
      </c>
      <c r="AO187" t="s">
        <v>4103</v>
      </c>
      <c r="AP187" s="9">
        <f t="shared" si="66"/>
        <v>16.413599999999999</v>
      </c>
      <c r="AS187" t="s">
        <v>4137</v>
      </c>
      <c r="AT187" s="9">
        <v>2.92</v>
      </c>
      <c r="AW187" t="str">
        <f t="shared" si="67"/>
        <v>Fee Schedule</v>
      </c>
      <c r="AX187" s="9">
        <f t="shared" si="68"/>
        <v>2.92</v>
      </c>
      <c r="AZ187" t="s">
        <v>4149</v>
      </c>
      <c r="BA187" s="9">
        <v>0</v>
      </c>
      <c r="BC187" t="str">
        <f t="shared" si="69"/>
        <v>Zero Pay APC</v>
      </c>
      <c r="BD187" s="9">
        <f t="shared" si="70"/>
        <v>0</v>
      </c>
      <c r="BF187" t="str">
        <f t="shared" si="71"/>
        <v>Zero Pay APC</v>
      </c>
      <c r="BG187" s="9">
        <f t="shared" si="72"/>
        <v>0</v>
      </c>
      <c r="BI187" t="str">
        <f t="shared" si="73"/>
        <v>Zero Pay APC</v>
      </c>
      <c r="BJ187" s="9">
        <f t="shared" si="74"/>
        <v>0</v>
      </c>
      <c r="BL187" t="str">
        <f t="shared" si="75"/>
        <v>Zero Pay APC</v>
      </c>
      <c r="BM187" s="9">
        <f t="shared" si="76"/>
        <v>0</v>
      </c>
      <c r="BO187" t="str">
        <f t="shared" si="77"/>
        <v>Zero Pay APC</v>
      </c>
      <c r="BP187" s="9">
        <f t="shared" si="78"/>
        <v>0</v>
      </c>
    </row>
    <row r="188" spans="1:68" x14ac:dyDescent="0.25">
      <c r="A188">
        <v>1212983</v>
      </c>
      <c r="B188" t="s">
        <v>504</v>
      </c>
      <c r="C188">
        <v>250</v>
      </c>
      <c r="D188" t="s">
        <v>505</v>
      </c>
      <c r="F188" s="9">
        <f t="shared" si="56"/>
        <v>0</v>
      </c>
      <c r="G188" s="9">
        <f t="shared" si="57"/>
        <v>94.786999999999992</v>
      </c>
      <c r="H188" s="9">
        <f t="shared" si="58"/>
        <v>81.245999999999995</v>
      </c>
      <c r="I188" s="9">
        <v>135.41</v>
      </c>
      <c r="K188" t="s">
        <v>4100</v>
      </c>
      <c r="N188" t="s">
        <v>4103</v>
      </c>
      <c r="O188" s="9">
        <f t="shared" si="59"/>
        <v>12.891031999999999</v>
      </c>
      <c r="Q188" t="s">
        <v>4103</v>
      </c>
      <c r="R188" s="9">
        <f t="shared" si="60"/>
        <v>41.029229999999998</v>
      </c>
      <c r="U188" t="s">
        <v>4103</v>
      </c>
      <c r="V188" s="9">
        <f t="shared" si="61"/>
        <v>55.382689999999997</v>
      </c>
      <c r="Y188" t="s">
        <v>4103</v>
      </c>
      <c r="Z188" s="9">
        <f t="shared" si="62"/>
        <v>94.786999999999992</v>
      </c>
      <c r="AA188" t="s">
        <v>4103</v>
      </c>
      <c r="AC188" t="s">
        <v>4103</v>
      </c>
      <c r="AD188" s="9">
        <f t="shared" si="63"/>
        <v>40.622999999999998</v>
      </c>
      <c r="AG188" t="s">
        <v>4103</v>
      </c>
      <c r="AH188" s="9">
        <f t="shared" si="64"/>
        <v>58.47345</v>
      </c>
      <c r="AK188" t="s">
        <v>4103</v>
      </c>
      <c r="AL188" s="9">
        <f t="shared" si="65"/>
        <v>86.662400000000005</v>
      </c>
      <c r="AO188" t="s">
        <v>4103</v>
      </c>
      <c r="AP188" s="9">
        <f t="shared" si="66"/>
        <v>32.498399999999997</v>
      </c>
      <c r="AS188" t="s">
        <v>4137</v>
      </c>
      <c r="AT188" s="9">
        <v>2.92</v>
      </c>
      <c r="AW188" t="str">
        <f t="shared" si="67"/>
        <v>Fee Schedule</v>
      </c>
      <c r="AX188" s="9">
        <f t="shared" si="68"/>
        <v>2.92</v>
      </c>
      <c r="AZ188" t="s">
        <v>4149</v>
      </c>
      <c r="BA188" s="9">
        <v>0</v>
      </c>
      <c r="BC188" t="str">
        <f t="shared" si="69"/>
        <v>Zero Pay APC</v>
      </c>
      <c r="BD188" s="9">
        <f t="shared" si="70"/>
        <v>0</v>
      </c>
      <c r="BF188" t="str">
        <f t="shared" si="71"/>
        <v>Zero Pay APC</v>
      </c>
      <c r="BG188" s="9">
        <f t="shared" si="72"/>
        <v>0</v>
      </c>
      <c r="BI188" t="str">
        <f t="shared" si="73"/>
        <v>Zero Pay APC</v>
      </c>
      <c r="BJ188" s="9">
        <f t="shared" si="74"/>
        <v>0</v>
      </c>
      <c r="BL188" t="str">
        <f t="shared" si="75"/>
        <v>Zero Pay APC</v>
      </c>
      <c r="BM188" s="9">
        <f t="shared" si="76"/>
        <v>0</v>
      </c>
      <c r="BO188" t="str">
        <f t="shared" si="77"/>
        <v>Zero Pay APC</v>
      </c>
      <c r="BP188" s="9">
        <f t="shared" si="78"/>
        <v>0</v>
      </c>
    </row>
    <row r="189" spans="1:68" x14ac:dyDescent="0.25">
      <c r="A189">
        <v>1212984</v>
      </c>
      <c r="B189" t="s">
        <v>504</v>
      </c>
      <c r="C189">
        <v>250</v>
      </c>
      <c r="D189" t="s">
        <v>505</v>
      </c>
      <c r="F189" s="9">
        <f t="shared" si="56"/>
        <v>0</v>
      </c>
      <c r="G189" s="9">
        <f t="shared" si="57"/>
        <v>115.77555</v>
      </c>
      <c r="H189" s="9">
        <f t="shared" si="58"/>
        <v>49.877999999999993</v>
      </c>
      <c r="I189" s="9">
        <v>83.13</v>
      </c>
      <c r="K189" t="s">
        <v>4100</v>
      </c>
      <c r="N189" t="s">
        <v>4103</v>
      </c>
      <c r="O189" s="9">
        <f t="shared" si="59"/>
        <v>7.913975999999999</v>
      </c>
      <c r="Q189" t="s">
        <v>4103</v>
      </c>
      <c r="R189" s="9">
        <f t="shared" si="60"/>
        <v>25.188389999999998</v>
      </c>
      <c r="U189" t="s">
        <v>4103</v>
      </c>
      <c r="V189" s="9">
        <f t="shared" si="61"/>
        <v>34.000169999999997</v>
      </c>
      <c r="Y189" t="s">
        <v>4103</v>
      </c>
      <c r="Z189" s="9">
        <f t="shared" si="62"/>
        <v>58.190999999999995</v>
      </c>
      <c r="AA189" t="s">
        <v>4103</v>
      </c>
      <c r="AC189" t="s">
        <v>4103</v>
      </c>
      <c r="AD189" s="9">
        <f t="shared" si="63"/>
        <v>24.938999999999997</v>
      </c>
      <c r="AG189" t="s">
        <v>4103</v>
      </c>
      <c r="AH189" s="9">
        <f t="shared" si="64"/>
        <v>115.77555</v>
      </c>
      <c r="AK189" t="s">
        <v>4103</v>
      </c>
      <c r="AL189" s="9">
        <f t="shared" si="65"/>
        <v>53.203199999999995</v>
      </c>
      <c r="AO189" t="s">
        <v>4103</v>
      </c>
      <c r="AP189" s="9">
        <f t="shared" si="66"/>
        <v>19.951199999999996</v>
      </c>
      <c r="AS189" t="s">
        <v>4137</v>
      </c>
      <c r="AT189" s="9">
        <v>2.92</v>
      </c>
      <c r="AW189" t="str">
        <f t="shared" si="67"/>
        <v>Fee Schedule</v>
      </c>
      <c r="AX189" s="9">
        <f t="shared" si="68"/>
        <v>2.92</v>
      </c>
      <c r="AZ189" t="s">
        <v>4149</v>
      </c>
      <c r="BA189" s="9">
        <v>0</v>
      </c>
      <c r="BC189" t="str">
        <f t="shared" si="69"/>
        <v>Zero Pay APC</v>
      </c>
      <c r="BD189" s="9">
        <f t="shared" si="70"/>
        <v>0</v>
      </c>
      <c r="BF189" t="str">
        <f t="shared" si="71"/>
        <v>Zero Pay APC</v>
      </c>
      <c r="BG189" s="9">
        <f t="shared" si="72"/>
        <v>0</v>
      </c>
      <c r="BI189" t="str">
        <f t="shared" si="73"/>
        <v>Zero Pay APC</v>
      </c>
      <c r="BJ189" s="9">
        <f t="shared" si="74"/>
        <v>0</v>
      </c>
      <c r="BL189" t="str">
        <f t="shared" si="75"/>
        <v>Zero Pay APC</v>
      </c>
      <c r="BM189" s="9">
        <f t="shared" si="76"/>
        <v>0</v>
      </c>
      <c r="BO189" t="str">
        <f t="shared" si="77"/>
        <v>Zero Pay APC</v>
      </c>
      <c r="BP189" s="9">
        <f t="shared" si="78"/>
        <v>0</v>
      </c>
    </row>
    <row r="190" spans="1:68" x14ac:dyDescent="0.25">
      <c r="A190">
        <v>1216142</v>
      </c>
      <c r="B190" t="s">
        <v>504</v>
      </c>
      <c r="C190">
        <v>250</v>
      </c>
      <c r="D190" t="s">
        <v>505</v>
      </c>
      <c r="F190" s="9">
        <f t="shared" si="56"/>
        <v>0</v>
      </c>
      <c r="G190" s="9">
        <f t="shared" si="57"/>
        <v>71.076149999999998</v>
      </c>
      <c r="H190" s="9">
        <f t="shared" si="58"/>
        <v>48.9</v>
      </c>
      <c r="I190" s="9">
        <v>81.5</v>
      </c>
      <c r="K190" t="s">
        <v>4100</v>
      </c>
      <c r="N190" t="s">
        <v>4103</v>
      </c>
      <c r="O190" s="9">
        <f t="shared" si="59"/>
        <v>7.758799999999999</v>
      </c>
      <c r="Q190" t="s">
        <v>4103</v>
      </c>
      <c r="R190" s="9">
        <f t="shared" si="60"/>
        <v>24.694499999999998</v>
      </c>
      <c r="U190" t="s">
        <v>4103</v>
      </c>
      <c r="V190" s="9">
        <f t="shared" si="61"/>
        <v>33.333500000000001</v>
      </c>
      <c r="Y190" t="s">
        <v>4103</v>
      </c>
      <c r="Z190" s="9">
        <f t="shared" si="62"/>
        <v>57.05</v>
      </c>
      <c r="AA190" t="s">
        <v>4103</v>
      </c>
      <c r="AC190" t="s">
        <v>4103</v>
      </c>
      <c r="AD190" s="9">
        <f t="shared" si="63"/>
        <v>24.45</v>
      </c>
      <c r="AG190" t="s">
        <v>4103</v>
      </c>
      <c r="AH190" s="9">
        <f t="shared" si="64"/>
        <v>71.076149999999998</v>
      </c>
      <c r="AK190" t="s">
        <v>4103</v>
      </c>
      <c r="AL190" s="9">
        <f t="shared" si="65"/>
        <v>52.160000000000004</v>
      </c>
      <c r="AO190" t="s">
        <v>4103</v>
      </c>
      <c r="AP190" s="9">
        <f t="shared" si="66"/>
        <v>19.559999999999999</v>
      </c>
      <c r="AS190" t="s">
        <v>4137</v>
      </c>
      <c r="AT190" s="9">
        <v>2.92</v>
      </c>
      <c r="AW190" t="str">
        <f t="shared" si="67"/>
        <v>Fee Schedule</v>
      </c>
      <c r="AX190" s="9">
        <f t="shared" si="68"/>
        <v>2.92</v>
      </c>
      <c r="AZ190" t="s">
        <v>4149</v>
      </c>
      <c r="BA190" s="9">
        <v>0</v>
      </c>
      <c r="BC190" t="str">
        <f t="shared" si="69"/>
        <v>Zero Pay APC</v>
      </c>
      <c r="BD190" s="9">
        <f t="shared" si="70"/>
        <v>0</v>
      </c>
      <c r="BF190" t="str">
        <f t="shared" si="71"/>
        <v>Zero Pay APC</v>
      </c>
      <c r="BG190" s="9">
        <f t="shared" si="72"/>
        <v>0</v>
      </c>
      <c r="BI190" t="str">
        <f t="shared" si="73"/>
        <v>Zero Pay APC</v>
      </c>
      <c r="BJ190" s="9">
        <f t="shared" si="74"/>
        <v>0</v>
      </c>
      <c r="BL190" t="str">
        <f t="shared" si="75"/>
        <v>Zero Pay APC</v>
      </c>
      <c r="BM190" s="9">
        <f t="shared" si="76"/>
        <v>0</v>
      </c>
      <c r="BO190" t="str">
        <f t="shared" si="77"/>
        <v>Zero Pay APC</v>
      </c>
      <c r="BP190" s="9">
        <f t="shared" si="78"/>
        <v>0</v>
      </c>
    </row>
    <row r="191" spans="1:68" x14ac:dyDescent="0.25">
      <c r="A191">
        <v>1219353</v>
      </c>
      <c r="B191" t="s">
        <v>504</v>
      </c>
      <c r="C191">
        <v>250</v>
      </c>
      <c r="D191" t="s">
        <v>505</v>
      </c>
      <c r="F191" s="9">
        <f t="shared" si="56"/>
        <v>0</v>
      </c>
      <c r="G191" s="9">
        <f t="shared" si="57"/>
        <v>81.094999999999985</v>
      </c>
      <c r="H191" s="9">
        <f t="shared" si="58"/>
        <v>69.509999999999991</v>
      </c>
      <c r="I191" s="9">
        <v>115.85</v>
      </c>
      <c r="K191" t="s">
        <v>4100</v>
      </c>
      <c r="N191" t="s">
        <v>4103</v>
      </c>
      <c r="O191" s="9">
        <f t="shared" si="59"/>
        <v>11.028919999999999</v>
      </c>
      <c r="Q191" t="s">
        <v>4103</v>
      </c>
      <c r="R191" s="9">
        <f t="shared" si="60"/>
        <v>35.102550000000001</v>
      </c>
      <c r="U191" t="s">
        <v>4103</v>
      </c>
      <c r="V191" s="9">
        <f t="shared" si="61"/>
        <v>47.382649999999998</v>
      </c>
      <c r="Y191" t="s">
        <v>4103</v>
      </c>
      <c r="Z191" s="9">
        <f t="shared" si="62"/>
        <v>81.094999999999985</v>
      </c>
      <c r="AA191" t="s">
        <v>4103</v>
      </c>
      <c r="AC191" t="s">
        <v>4103</v>
      </c>
      <c r="AD191" s="9">
        <f t="shared" si="63"/>
        <v>34.754999999999995</v>
      </c>
      <c r="AG191" t="s">
        <v>4103</v>
      </c>
      <c r="AH191" s="9">
        <f t="shared" si="64"/>
        <v>69.682500000000005</v>
      </c>
      <c r="AK191" t="s">
        <v>4103</v>
      </c>
      <c r="AL191" s="9">
        <f t="shared" si="65"/>
        <v>74.143999999999991</v>
      </c>
      <c r="AO191" t="s">
        <v>4103</v>
      </c>
      <c r="AP191" s="9">
        <f t="shared" si="66"/>
        <v>27.803999999999998</v>
      </c>
      <c r="AS191" t="s">
        <v>4137</v>
      </c>
      <c r="AT191" s="9">
        <v>2.92</v>
      </c>
      <c r="AW191" t="str">
        <f t="shared" si="67"/>
        <v>Fee Schedule</v>
      </c>
      <c r="AX191" s="9">
        <f t="shared" si="68"/>
        <v>2.92</v>
      </c>
      <c r="AZ191" t="s">
        <v>4149</v>
      </c>
      <c r="BA191" s="9">
        <v>0</v>
      </c>
      <c r="BC191" t="str">
        <f t="shared" si="69"/>
        <v>Zero Pay APC</v>
      </c>
      <c r="BD191" s="9">
        <f t="shared" si="70"/>
        <v>0</v>
      </c>
      <c r="BF191" t="str">
        <f t="shared" si="71"/>
        <v>Zero Pay APC</v>
      </c>
      <c r="BG191" s="9">
        <f t="shared" si="72"/>
        <v>0</v>
      </c>
      <c r="BI191" t="str">
        <f t="shared" si="73"/>
        <v>Zero Pay APC</v>
      </c>
      <c r="BJ191" s="9">
        <f t="shared" si="74"/>
        <v>0</v>
      </c>
      <c r="BL191" t="str">
        <f t="shared" si="75"/>
        <v>Zero Pay APC</v>
      </c>
      <c r="BM191" s="9">
        <f t="shared" si="76"/>
        <v>0</v>
      </c>
      <c r="BO191" t="str">
        <f t="shared" si="77"/>
        <v>Zero Pay APC</v>
      </c>
      <c r="BP191" s="9">
        <f t="shared" si="78"/>
        <v>0</v>
      </c>
    </row>
    <row r="192" spans="1:68" x14ac:dyDescent="0.25">
      <c r="A192">
        <v>7212248</v>
      </c>
      <c r="B192" t="s">
        <v>504</v>
      </c>
      <c r="C192">
        <v>250</v>
      </c>
      <c r="D192" t="s">
        <v>505</v>
      </c>
      <c r="F192" s="9">
        <f t="shared" si="56"/>
        <v>0</v>
      </c>
      <c r="G192" s="9">
        <f t="shared" si="57"/>
        <v>131.90100000000001</v>
      </c>
      <c r="H192" s="9">
        <f t="shared" si="58"/>
        <v>113.05800000000001</v>
      </c>
      <c r="I192" s="9">
        <v>188.43</v>
      </c>
      <c r="K192" t="s">
        <v>4100</v>
      </c>
      <c r="N192" t="s">
        <v>4103</v>
      </c>
      <c r="O192" s="9">
        <f t="shared" si="59"/>
        <v>17.938535999999999</v>
      </c>
      <c r="Q192" t="s">
        <v>4103</v>
      </c>
      <c r="R192" s="9">
        <f t="shared" si="60"/>
        <v>57.094290000000001</v>
      </c>
      <c r="U192" t="s">
        <v>4103</v>
      </c>
      <c r="V192" s="9">
        <f t="shared" si="61"/>
        <v>77.067869999999999</v>
      </c>
      <c r="Y192" t="s">
        <v>4103</v>
      </c>
      <c r="Z192" s="9">
        <f t="shared" si="62"/>
        <v>131.90100000000001</v>
      </c>
      <c r="AA192" t="s">
        <v>4103</v>
      </c>
      <c r="AC192" t="s">
        <v>4103</v>
      </c>
      <c r="AD192" s="9">
        <f t="shared" si="63"/>
        <v>56.529000000000003</v>
      </c>
      <c r="AG192" t="s">
        <v>4103</v>
      </c>
      <c r="AH192" s="9">
        <f t="shared" si="64"/>
        <v>99.051749999999998</v>
      </c>
      <c r="AK192" t="s">
        <v>4103</v>
      </c>
      <c r="AL192" s="9">
        <f t="shared" si="65"/>
        <v>120.59520000000001</v>
      </c>
      <c r="AO192" t="s">
        <v>4103</v>
      </c>
      <c r="AP192" s="9">
        <f t="shared" si="66"/>
        <v>45.223199999999999</v>
      </c>
      <c r="AS192" t="s">
        <v>4137</v>
      </c>
      <c r="AT192" s="9">
        <v>2.92</v>
      </c>
      <c r="AW192" t="str">
        <f t="shared" si="67"/>
        <v>Fee Schedule</v>
      </c>
      <c r="AX192" s="9">
        <f t="shared" si="68"/>
        <v>2.92</v>
      </c>
      <c r="AZ192" t="s">
        <v>4149</v>
      </c>
      <c r="BA192" s="9">
        <v>0</v>
      </c>
      <c r="BC192" t="str">
        <f t="shared" si="69"/>
        <v>Zero Pay APC</v>
      </c>
      <c r="BD192" s="9">
        <f t="shared" si="70"/>
        <v>0</v>
      </c>
      <c r="BF192" t="str">
        <f t="shared" si="71"/>
        <v>Zero Pay APC</v>
      </c>
      <c r="BG192" s="9">
        <f t="shared" si="72"/>
        <v>0</v>
      </c>
      <c r="BI192" t="str">
        <f t="shared" si="73"/>
        <v>Zero Pay APC</v>
      </c>
      <c r="BJ192" s="9">
        <f t="shared" si="74"/>
        <v>0</v>
      </c>
      <c r="BL192" t="str">
        <f t="shared" si="75"/>
        <v>Zero Pay APC</v>
      </c>
      <c r="BM192" s="9">
        <f t="shared" si="76"/>
        <v>0</v>
      </c>
      <c r="BO192" t="str">
        <f t="shared" si="77"/>
        <v>Zero Pay APC</v>
      </c>
      <c r="BP192" s="9">
        <f t="shared" si="78"/>
        <v>0</v>
      </c>
    </row>
    <row r="193" spans="1:68" x14ac:dyDescent="0.25">
      <c r="A193">
        <v>1216159</v>
      </c>
      <c r="B193" t="s">
        <v>924</v>
      </c>
      <c r="C193">
        <v>250</v>
      </c>
      <c r="D193" t="s">
        <v>925</v>
      </c>
      <c r="F193" s="9">
        <f t="shared" si="56"/>
        <v>161.10765000000001</v>
      </c>
      <c r="G193" s="9">
        <f t="shared" si="57"/>
        <v>1729.6789999999999</v>
      </c>
      <c r="H193" s="9">
        <f t="shared" si="58"/>
        <v>1482.5819999999999</v>
      </c>
      <c r="I193" s="9">
        <v>2470.9699999999998</v>
      </c>
      <c r="K193" t="s">
        <v>4100</v>
      </c>
      <c r="N193" t="s">
        <v>4103</v>
      </c>
      <c r="O193" s="9">
        <f t="shared" si="59"/>
        <v>235.23634399999997</v>
      </c>
      <c r="Q193" t="s">
        <v>4103</v>
      </c>
      <c r="R193" s="9">
        <f t="shared" si="60"/>
        <v>748.70390999999995</v>
      </c>
      <c r="U193" t="s">
        <v>4103</v>
      </c>
      <c r="V193" s="9">
        <f t="shared" si="61"/>
        <v>1010.6267299999998</v>
      </c>
      <c r="Y193" t="s">
        <v>4103</v>
      </c>
      <c r="Z193" s="9">
        <f t="shared" si="62"/>
        <v>1729.6789999999999</v>
      </c>
      <c r="AA193" t="s">
        <v>4103</v>
      </c>
      <c r="AC193" t="s">
        <v>4103</v>
      </c>
      <c r="AD193" s="9">
        <f t="shared" si="63"/>
        <v>741.29099999999994</v>
      </c>
      <c r="AG193" t="s">
        <v>4103</v>
      </c>
      <c r="AH193" s="9">
        <f t="shared" si="64"/>
        <v>161.10765000000001</v>
      </c>
      <c r="AK193" t="s">
        <v>4103</v>
      </c>
      <c r="AL193" s="9">
        <f t="shared" si="65"/>
        <v>1581.4207999999999</v>
      </c>
      <c r="AO193" t="s">
        <v>4103</v>
      </c>
      <c r="AP193" s="9">
        <f t="shared" si="66"/>
        <v>593.03279999999995</v>
      </c>
      <c r="AS193" t="s">
        <v>4137</v>
      </c>
      <c r="AT193" s="9">
        <v>187.5</v>
      </c>
      <c r="AW193" t="str">
        <f t="shared" si="67"/>
        <v>Fee Schedule</v>
      </c>
      <c r="AX193" s="9">
        <f t="shared" si="68"/>
        <v>187.5</v>
      </c>
      <c r="AZ193" t="s">
        <v>4151</v>
      </c>
      <c r="BA193" s="9">
        <v>188.37</v>
      </c>
      <c r="BC193" t="str">
        <f t="shared" si="69"/>
        <v>APCs</v>
      </c>
      <c r="BD193" s="9">
        <f t="shared" si="70"/>
        <v>188.37</v>
      </c>
      <c r="BF193" t="str">
        <f t="shared" si="71"/>
        <v>APCs</v>
      </c>
      <c r="BG193" s="9">
        <f t="shared" si="72"/>
        <v>188.37</v>
      </c>
      <c r="BI193" t="str">
        <f t="shared" si="73"/>
        <v>APCs</v>
      </c>
      <c r="BJ193" s="9">
        <f t="shared" si="74"/>
        <v>188.37</v>
      </c>
      <c r="BL193" t="str">
        <f t="shared" si="75"/>
        <v>APCs</v>
      </c>
      <c r="BM193" s="9">
        <f t="shared" si="76"/>
        <v>188.37</v>
      </c>
      <c r="BO193" t="str">
        <f t="shared" si="77"/>
        <v>APCs</v>
      </c>
      <c r="BP193" s="9">
        <f t="shared" si="78"/>
        <v>188.37</v>
      </c>
    </row>
    <row r="194" spans="1:68" x14ac:dyDescent="0.25">
      <c r="A194">
        <v>7212117</v>
      </c>
      <c r="B194" t="s">
        <v>924</v>
      </c>
      <c r="C194">
        <v>250</v>
      </c>
      <c r="D194" t="s">
        <v>925</v>
      </c>
      <c r="F194" s="9">
        <f t="shared" si="56"/>
        <v>155.20551199999997</v>
      </c>
      <c r="G194" s="9">
        <f t="shared" si="57"/>
        <v>2112.6793499999999</v>
      </c>
      <c r="H194" s="9">
        <f t="shared" si="58"/>
        <v>978.18599999999992</v>
      </c>
      <c r="I194" s="9">
        <v>1630.31</v>
      </c>
      <c r="K194" t="s">
        <v>4100</v>
      </c>
      <c r="N194" t="s">
        <v>4103</v>
      </c>
      <c r="O194" s="9">
        <f t="shared" si="59"/>
        <v>155.20551199999997</v>
      </c>
      <c r="Q194" t="s">
        <v>4103</v>
      </c>
      <c r="R194" s="9">
        <f t="shared" si="60"/>
        <v>493.98392999999999</v>
      </c>
      <c r="U194" t="s">
        <v>4103</v>
      </c>
      <c r="V194" s="9">
        <f t="shared" si="61"/>
        <v>666.79678999999999</v>
      </c>
      <c r="Y194" t="s">
        <v>4103</v>
      </c>
      <c r="Z194" s="9">
        <f t="shared" si="62"/>
        <v>1141.2169999999999</v>
      </c>
      <c r="AA194" t="s">
        <v>4103</v>
      </c>
      <c r="AC194" t="s">
        <v>4103</v>
      </c>
      <c r="AD194" s="9">
        <f t="shared" si="63"/>
        <v>489.09299999999996</v>
      </c>
      <c r="AG194" t="s">
        <v>4103</v>
      </c>
      <c r="AH194" s="9">
        <f t="shared" si="64"/>
        <v>2112.6793499999999</v>
      </c>
      <c r="AK194" t="s">
        <v>4103</v>
      </c>
      <c r="AL194" s="9">
        <f t="shared" si="65"/>
        <v>1043.3984</v>
      </c>
      <c r="AO194" t="s">
        <v>4103</v>
      </c>
      <c r="AP194" s="9">
        <f t="shared" si="66"/>
        <v>391.27439999999996</v>
      </c>
      <c r="AS194" t="s">
        <v>4137</v>
      </c>
      <c r="AT194" s="9">
        <v>187.5</v>
      </c>
      <c r="AW194" t="str">
        <f t="shared" si="67"/>
        <v>Fee Schedule</v>
      </c>
      <c r="AX194" s="9">
        <f t="shared" si="68"/>
        <v>187.5</v>
      </c>
      <c r="AZ194" t="s">
        <v>4151</v>
      </c>
      <c r="BA194" s="9">
        <v>188.37</v>
      </c>
      <c r="BC194" t="str">
        <f t="shared" si="69"/>
        <v>APCs</v>
      </c>
      <c r="BD194" s="9">
        <f t="shared" si="70"/>
        <v>188.37</v>
      </c>
      <c r="BF194" t="str">
        <f t="shared" si="71"/>
        <v>APCs</v>
      </c>
      <c r="BG194" s="9">
        <f t="shared" si="72"/>
        <v>188.37</v>
      </c>
      <c r="BI194" t="str">
        <f t="shared" si="73"/>
        <v>APCs</v>
      </c>
      <c r="BJ194" s="9">
        <f t="shared" si="74"/>
        <v>188.37</v>
      </c>
      <c r="BL194" t="str">
        <f t="shared" si="75"/>
        <v>APCs</v>
      </c>
      <c r="BM194" s="9">
        <f t="shared" si="76"/>
        <v>188.37</v>
      </c>
      <c r="BO194" t="str">
        <f t="shared" si="77"/>
        <v>APCs</v>
      </c>
      <c r="BP194" s="9">
        <f t="shared" si="78"/>
        <v>188.37</v>
      </c>
    </row>
    <row r="195" spans="1:68" x14ac:dyDescent="0.25">
      <c r="A195">
        <v>7212003</v>
      </c>
      <c r="B195" t="s">
        <v>1955</v>
      </c>
      <c r="C195">
        <v>250</v>
      </c>
      <c r="D195" t="s">
        <v>1956</v>
      </c>
      <c r="F195" s="9">
        <f t="shared" ref="F195:F258" si="79">MIN(J195:BP195)</f>
        <v>0</v>
      </c>
      <c r="G195" s="9">
        <f t="shared" ref="G195:G258" si="80">MAX(J195:BP195)</f>
        <v>1393.9150499999998</v>
      </c>
      <c r="H195" s="9">
        <f t="shared" ref="H195:H258" si="81">I195*60%</f>
        <v>102.18599999999999</v>
      </c>
      <c r="I195" s="9">
        <v>170.31</v>
      </c>
      <c r="K195" t="s">
        <v>4100</v>
      </c>
      <c r="N195" t="s">
        <v>4103</v>
      </c>
      <c r="O195" s="9">
        <f t="shared" si="59"/>
        <v>16.213511999999998</v>
      </c>
      <c r="Q195" t="s">
        <v>4103</v>
      </c>
      <c r="R195" s="9">
        <f t="shared" si="60"/>
        <v>51.603929999999998</v>
      </c>
      <c r="U195" t="s">
        <v>4103</v>
      </c>
      <c r="V195" s="9">
        <f t="shared" si="61"/>
        <v>69.656790000000001</v>
      </c>
      <c r="Y195" t="s">
        <v>4103</v>
      </c>
      <c r="Z195" s="9">
        <f t="shared" si="62"/>
        <v>119.217</v>
      </c>
      <c r="AA195" t="s">
        <v>4103</v>
      </c>
      <c r="AC195" t="s">
        <v>4103</v>
      </c>
      <c r="AD195" s="9">
        <f t="shared" si="63"/>
        <v>51.092999999999996</v>
      </c>
      <c r="AG195" t="s">
        <v>4103</v>
      </c>
      <c r="AH195" s="9">
        <f t="shared" si="64"/>
        <v>1393.9150499999998</v>
      </c>
      <c r="AK195" t="s">
        <v>4103</v>
      </c>
      <c r="AL195" s="9">
        <f t="shared" si="65"/>
        <v>108.9984</v>
      </c>
      <c r="AO195" t="s">
        <v>4103</v>
      </c>
      <c r="AP195" s="9">
        <f t="shared" si="66"/>
        <v>40.874400000000001</v>
      </c>
      <c r="AS195" t="s">
        <v>4137</v>
      </c>
      <c r="AT195" s="9">
        <v>1.24</v>
      </c>
      <c r="AW195" t="str">
        <f t="shared" si="67"/>
        <v>Fee Schedule</v>
      </c>
      <c r="AX195" s="9">
        <f t="shared" si="68"/>
        <v>1.24</v>
      </c>
      <c r="AZ195" t="s">
        <v>4149</v>
      </c>
      <c r="BA195" s="9">
        <v>0</v>
      </c>
      <c r="BC195" t="str">
        <f t="shared" si="69"/>
        <v>Zero Pay APC</v>
      </c>
      <c r="BD195" s="9">
        <f t="shared" si="70"/>
        <v>0</v>
      </c>
      <c r="BF195" t="str">
        <f t="shared" si="71"/>
        <v>Zero Pay APC</v>
      </c>
      <c r="BG195" s="9">
        <f t="shared" si="72"/>
        <v>0</v>
      </c>
      <c r="BI195" t="str">
        <f t="shared" si="73"/>
        <v>Zero Pay APC</v>
      </c>
      <c r="BJ195" s="9">
        <f t="shared" si="74"/>
        <v>0</v>
      </c>
      <c r="BL195" t="str">
        <f t="shared" si="75"/>
        <v>Zero Pay APC</v>
      </c>
      <c r="BM195" s="9">
        <f t="shared" si="76"/>
        <v>0</v>
      </c>
      <c r="BO195" t="str">
        <f t="shared" si="77"/>
        <v>Zero Pay APC</v>
      </c>
      <c r="BP195" s="9">
        <f t="shared" si="78"/>
        <v>0</v>
      </c>
    </row>
    <row r="196" spans="1:68" x14ac:dyDescent="0.25">
      <c r="A196">
        <v>1212542</v>
      </c>
      <c r="B196" t="s">
        <v>671</v>
      </c>
      <c r="C196">
        <v>250</v>
      </c>
      <c r="D196" t="s">
        <v>672</v>
      </c>
      <c r="F196" s="9">
        <f t="shared" si="79"/>
        <v>0</v>
      </c>
      <c r="G196" s="9">
        <f t="shared" si="80"/>
        <v>189.553</v>
      </c>
      <c r="H196" s="9">
        <f t="shared" si="81"/>
        <v>162.47400000000002</v>
      </c>
      <c r="I196" s="9">
        <v>270.79000000000002</v>
      </c>
      <c r="K196" t="s">
        <v>4100</v>
      </c>
      <c r="N196" t="s">
        <v>4103</v>
      </c>
      <c r="O196" s="9">
        <f t="shared" si="59"/>
        <v>25.779208000000001</v>
      </c>
      <c r="Q196" t="s">
        <v>4103</v>
      </c>
      <c r="R196" s="9">
        <f t="shared" si="60"/>
        <v>82.04937000000001</v>
      </c>
      <c r="U196" t="s">
        <v>4103</v>
      </c>
      <c r="V196" s="9">
        <f t="shared" si="61"/>
        <v>110.75311000000001</v>
      </c>
      <c r="Y196" t="s">
        <v>4103</v>
      </c>
      <c r="Z196" s="9">
        <f t="shared" si="62"/>
        <v>189.553</v>
      </c>
      <c r="AA196" t="s">
        <v>4103</v>
      </c>
      <c r="AC196" t="s">
        <v>4103</v>
      </c>
      <c r="AD196" s="9">
        <f t="shared" si="63"/>
        <v>81.237000000000009</v>
      </c>
      <c r="AG196" t="s">
        <v>4103</v>
      </c>
      <c r="AH196" s="9">
        <f t="shared" si="64"/>
        <v>145.61505</v>
      </c>
      <c r="AK196" t="s">
        <v>4103</v>
      </c>
      <c r="AL196" s="9">
        <f t="shared" si="65"/>
        <v>173.30560000000003</v>
      </c>
      <c r="AO196" t="s">
        <v>4103</v>
      </c>
      <c r="AP196" s="9">
        <f t="shared" si="66"/>
        <v>64.989599999999996</v>
      </c>
      <c r="AS196" t="s">
        <v>4137</v>
      </c>
      <c r="AT196" s="9">
        <v>8.0399999999999991</v>
      </c>
      <c r="AW196" t="str">
        <f t="shared" si="67"/>
        <v>Fee Schedule</v>
      </c>
      <c r="AX196" s="9">
        <f t="shared" si="68"/>
        <v>8.0399999999999991</v>
      </c>
      <c r="AZ196" t="s">
        <v>4149</v>
      </c>
      <c r="BA196" s="9">
        <v>0</v>
      </c>
      <c r="BC196" t="str">
        <f t="shared" si="69"/>
        <v>Zero Pay APC</v>
      </c>
      <c r="BD196" s="9">
        <f t="shared" si="70"/>
        <v>0</v>
      </c>
      <c r="BF196" t="str">
        <f t="shared" si="71"/>
        <v>Zero Pay APC</v>
      </c>
      <c r="BG196" s="9">
        <f t="shared" si="72"/>
        <v>0</v>
      </c>
      <c r="BI196" t="str">
        <f t="shared" si="73"/>
        <v>Zero Pay APC</v>
      </c>
      <c r="BJ196" s="9">
        <f t="shared" si="74"/>
        <v>0</v>
      </c>
      <c r="BL196" t="str">
        <f t="shared" si="75"/>
        <v>Zero Pay APC</v>
      </c>
      <c r="BM196" s="9">
        <f t="shared" si="76"/>
        <v>0</v>
      </c>
      <c r="BO196" t="str">
        <f t="shared" si="77"/>
        <v>Zero Pay APC</v>
      </c>
      <c r="BP196" s="9">
        <f t="shared" si="78"/>
        <v>0</v>
      </c>
    </row>
    <row r="197" spans="1:68" x14ac:dyDescent="0.25">
      <c r="A197">
        <v>1211117</v>
      </c>
      <c r="B197" t="s">
        <v>522</v>
      </c>
      <c r="C197">
        <v>250</v>
      </c>
      <c r="D197" t="s">
        <v>523</v>
      </c>
      <c r="F197" s="9">
        <f t="shared" si="79"/>
        <v>0</v>
      </c>
      <c r="G197" s="9">
        <f t="shared" si="80"/>
        <v>231.52545000000001</v>
      </c>
      <c r="H197" s="9">
        <f t="shared" si="81"/>
        <v>1.1759999999999999</v>
      </c>
      <c r="I197" s="9">
        <v>1.96</v>
      </c>
      <c r="K197" t="s">
        <v>4100</v>
      </c>
      <c r="N197" t="s">
        <v>4103</v>
      </c>
      <c r="O197" s="9">
        <f t="shared" si="59"/>
        <v>0.18659199999999998</v>
      </c>
      <c r="Q197" t="s">
        <v>4103</v>
      </c>
      <c r="R197" s="9">
        <f t="shared" si="60"/>
        <v>0.59387999999999996</v>
      </c>
      <c r="U197" t="s">
        <v>4103</v>
      </c>
      <c r="V197" s="9">
        <f t="shared" si="61"/>
        <v>0.80163999999999991</v>
      </c>
      <c r="Y197" t="s">
        <v>4103</v>
      </c>
      <c r="Z197" s="9">
        <f t="shared" si="62"/>
        <v>1.3719999999999999</v>
      </c>
      <c r="AA197" t="s">
        <v>4103</v>
      </c>
      <c r="AC197" t="s">
        <v>4103</v>
      </c>
      <c r="AD197" s="9">
        <f t="shared" si="63"/>
        <v>0.58799999999999997</v>
      </c>
      <c r="AG197" t="s">
        <v>4103</v>
      </c>
      <c r="AH197" s="9">
        <f t="shared" si="64"/>
        <v>231.52545000000001</v>
      </c>
      <c r="AK197" t="s">
        <v>4103</v>
      </c>
      <c r="AL197" s="9">
        <f t="shared" si="65"/>
        <v>1.2544</v>
      </c>
      <c r="AO197" t="s">
        <v>4103</v>
      </c>
      <c r="AP197" s="9">
        <f t="shared" si="66"/>
        <v>0.47039999999999998</v>
      </c>
      <c r="AS197" t="s">
        <v>4137</v>
      </c>
      <c r="AT197" s="9">
        <v>0.02</v>
      </c>
      <c r="AW197" t="str">
        <f t="shared" si="67"/>
        <v>Fee Schedule</v>
      </c>
      <c r="AX197" s="9">
        <f t="shared" si="68"/>
        <v>0.02</v>
      </c>
      <c r="AZ197" t="s">
        <v>4149</v>
      </c>
      <c r="BA197" s="9">
        <v>0</v>
      </c>
      <c r="BC197" t="str">
        <f t="shared" si="69"/>
        <v>Zero Pay APC</v>
      </c>
      <c r="BD197" s="9">
        <f t="shared" si="70"/>
        <v>0</v>
      </c>
      <c r="BF197" t="str">
        <f t="shared" si="71"/>
        <v>Zero Pay APC</v>
      </c>
      <c r="BG197" s="9">
        <f t="shared" si="72"/>
        <v>0</v>
      </c>
      <c r="BI197" t="str">
        <f t="shared" si="73"/>
        <v>Zero Pay APC</v>
      </c>
      <c r="BJ197" s="9">
        <f t="shared" si="74"/>
        <v>0</v>
      </c>
      <c r="BL197" t="str">
        <f t="shared" si="75"/>
        <v>Zero Pay APC</v>
      </c>
      <c r="BM197" s="9">
        <f t="shared" si="76"/>
        <v>0</v>
      </c>
      <c r="BO197" t="str">
        <f t="shared" si="77"/>
        <v>Zero Pay APC</v>
      </c>
      <c r="BP197" s="9">
        <f t="shared" si="78"/>
        <v>0</v>
      </c>
    </row>
    <row r="198" spans="1:68" x14ac:dyDescent="0.25">
      <c r="A198">
        <v>1212634</v>
      </c>
      <c r="B198" t="s">
        <v>522</v>
      </c>
      <c r="C198">
        <v>250</v>
      </c>
      <c r="D198" t="s">
        <v>523</v>
      </c>
      <c r="F198" s="9">
        <f t="shared" si="79"/>
        <v>0</v>
      </c>
      <c r="G198" s="9">
        <f t="shared" si="80"/>
        <v>10.751999999999999</v>
      </c>
      <c r="H198" s="9">
        <f t="shared" si="81"/>
        <v>9.2159999999999993</v>
      </c>
      <c r="I198" s="9">
        <v>15.36</v>
      </c>
      <c r="K198" t="s">
        <v>4100</v>
      </c>
      <c r="N198" t="s">
        <v>4103</v>
      </c>
      <c r="O198" s="9">
        <f t="shared" si="59"/>
        <v>1.4622719999999998</v>
      </c>
      <c r="Q198" t="s">
        <v>4103</v>
      </c>
      <c r="R198" s="9">
        <f t="shared" si="60"/>
        <v>4.6540799999999996</v>
      </c>
      <c r="U198" t="s">
        <v>4103</v>
      </c>
      <c r="V198" s="9">
        <f t="shared" si="61"/>
        <v>6.2822399999999989</v>
      </c>
      <c r="Y198" t="s">
        <v>4103</v>
      </c>
      <c r="Z198" s="9">
        <f t="shared" si="62"/>
        <v>10.751999999999999</v>
      </c>
      <c r="AA198" t="s">
        <v>4103</v>
      </c>
      <c r="AC198" t="s">
        <v>4103</v>
      </c>
      <c r="AD198" s="9">
        <f t="shared" si="63"/>
        <v>4.6079999999999997</v>
      </c>
      <c r="AG198" t="s">
        <v>4103</v>
      </c>
      <c r="AH198" s="9">
        <f t="shared" si="64"/>
        <v>1.6758</v>
      </c>
      <c r="AK198" t="s">
        <v>4103</v>
      </c>
      <c r="AL198" s="9">
        <f t="shared" si="65"/>
        <v>9.8303999999999991</v>
      </c>
      <c r="AO198" t="s">
        <v>4103</v>
      </c>
      <c r="AP198" s="9">
        <f t="shared" si="66"/>
        <v>3.6863999999999999</v>
      </c>
      <c r="AS198" t="s">
        <v>4137</v>
      </c>
      <c r="AT198" s="9">
        <v>0.02</v>
      </c>
      <c r="AW198" t="str">
        <f t="shared" si="67"/>
        <v>Fee Schedule</v>
      </c>
      <c r="AX198" s="9">
        <f t="shared" si="68"/>
        <v>0.02</v>
      </c>
      <c r="AZ198" t="s">
        <v>4149</v>
      </c>
      <c r="BA198" s="9">
        <v>0</v>
      </c>
      <c r="BC198" t="str">
        <f t="shared" si="69"/>
        <v>Zero Pay APC</v>
      </c>
      <c r="BD198" s="9">
        <f t="shared" si="70"/>
        <v>0</v>
      </c>
      <c r="BF198" t="str">
        <f t="shared" si="71"/>
        <v>Zero Pay APC</v>
      </c>
      <c r="BG198" s="9">
        <f t="shared" si="72"/>
        <v>0</v>
      </c>
      <c r="BI198" t="str">
        <f t="shared" si="73"/>
        <v>Zero Pay APC</v>
      </c>
      <c r="BJ198" s="9">
        <f t="shared" si="74"/>
        <v>0</v>
      </c>
      <c r="BL198" t="str">
        <f t="shared" si="75"/>
        <v>Zero Pay APC</v>
      </c>
      <c r="BM198" s="9">
        <f t="shared" si="76"/>
        <v>0</v>
      </c>
      <c r="BO198" t="str">
        <f t="shared" si="77"/>
        <v>Zero Pay APC</v>
      </c>
      <c r="BP198" s="9">
        <f t="shared" si="78"/>
        <v>0</v>
      </c>
    </row>
    <row r="199" spans="1:68" x14ac:dyDescent="0.25">
      <c r="A199">
        <v>1210539</v>
      </c>
      <c r="B199" t="s">
        <v>441</v>
      </c>
      <c r="C199">
        <v>250</v>
      </c>
      <c r="D199" t="s">
        <v>442</v>
      </c>
      <c r="F199" s="9">
        <f t="shared" si="79"/>
        <v>0</v>
      </c>
      <c r="G199" s="9">
        <f t="shared" si="80"/>
        <v>57.301999999999992</v>
      </c>
      <c r="H199" s="9">
        <f t="shared" si="81"/>
        <v>49.116</v>
      </c>
      <c r="I199" s="9">
        <v>81.86</v>
      </c>
      <c r="K199" t="s">
        <v>4100</v>
      </c>
      <c r="N199" t="s">
        <v>4103</v>
      </c>
      <c r="O199" s="9">
        <f t="shared" si="59"/>
        <v>7.7930719999999996</v>
      </c>
      <c r="Q199" t="s">
        <v>4103</v>
      </c>
      <c r="R199" s="9">
        <f t="shared" si="60"/>
        <v>24.80358</v>
      </c>
      <c r="U199" t="s">
        <v>4103</v>
      </c>
      <c r="V199" s="9">
        <f t="shared" si="61"/>
        <v>33.480739999999997</v>
      </c>
      <c r="Y199" t="s">
        <v>4103</v>
      </c>
      <c r="Z199" s="9">
        <f t="shared" si="62"/>
        <v>57.301999999999992</v>
      </c>
      <c r="AA199" t="s">
        <v>4103</v>
      </c>
      <c r="AC199" t="s">
        <v>4103</v>
      </c>
      <c r="AD199" s="9">
        <f t="shared" si="63"/>
        <v>24.558</v>
      </c>
      <c r="AG199" t="s">
        <v>4103</v>
      </c>
      <c r="AH199" s="9">
        <f t="shared" si="64"/>
        <v>13.1328</v>
      </c>
      <c r="AK199" t="s">
        <v>4103</v>
      </c>
      <c r="AL199" s="9">
        <f t="shared" si="65"/>
        <v>52.3904</v>
      </c>
      <c r="AO199" t="s">
        <v>4103</v>
      </c>
      <c r="AP199" s="9">
        <f t="shared" si="66"/>
        <v>19.6464</v>
      </c>
      <c r="AS199" t="s">
        <v>4137</v>
      </c>
      <c r="AT199" s="9">
        <v>0.28000000000000003</v>
      </c>
      <c r="AW199" t="str">
        <f t="shared" si="67"/>
        <v>Fee Schedule</v>
      </c>
      <c r="AX199" s="9">
        <f t="shared" si="68"/>
        <v>0.28000000000000003</v>
      </c>
      <c r="AZ199" t="s">
        <v>4149</v>
      </c>
      <c r="BA199" s="9">
        <v>0</v>
      </c>
      <c r="BC199" t="str">
        <f t="shared" si="69"/>
        <v>Zero Pay APC</v>
      </c>
      <c r="BD199" s="9">
        <f t="shared" si="70"/>
        <v>0</v>
      </c>
      <c r="BF199" t="str">
        <f t="shared" si="71"/>
        <v>Zero Pay APC</v>
      </c>
      <c r="BG199" s="9">
        <f t="shared" si="72"/>
        <v>0</v>
      </c>
      <c r="BI199" t="str">
        <f t="shared" si="73"/>
        <v>Zero Pay APC</v>
      </c>
      <c r="BJ199" s="9">
        <f t="shared" si="74"/>
        <v>0</v>
      </c>
      <c r="BL199" t="str">
        <f t="shared" si="75"/>
        <v>Zero Pay APC</v>
      </c>
      <c r="BM199" s="9">
        <f t="shared" si="76"/>
        <v>0</v>
      </c>
      <c r="BO199" t="str">
        <f t="shared" si="77"/>
        <v>Zero Pay APC</v>
      </c>
      <c r="BP199" s="9">
        <f t="shared" si="78"/>
        <v>0</v>
      </c>
    </row>
    <row r="200" spans="1:68" x14ac:dyDescent="0.25">
      <c r="A200">
        <v>1210540</v>
      </c>
      <c r="B200" t="s">
        <v>441</v>
      </c>
      <c r="C200">
        <v>250</v>
      </c>
      <c r="D200" t="s">
        <v>442</v>
      </c>
      <c r="F200" s="9">
        <f t="shared" si="79"/>
        <v>0</v>
      </c>
      <c r="G200" s="9">
        <f t="shared" si="80"/>
        <v>122.12899999999999</v>
      </c>
      <c r="H200" s="9">
        <f t="shared" si="81"/>
        <v>104.682</v>
      </c>
      <c r="I200" s="9">
        <v>174.47</v>
      </c>
      <c r="K200" t="s">
        <v>4100</v>
      </c>
      <c r="N200" t="s">
        <v>4103</v>
      </c>
      <c r="O200" s="9">
        <f t="shared" si="59"/>
        <v>16.609544</v>
      </c>
      <c r="Q200" t="s">
        <v>4103</v>
      </c>
      <c r="R200" s="9">
        <f t="shared" si="60"/>
        <v>52.864409999999999</v>
      </c>
      <c r="U200" t="s">
        <v>4103</v>
      </c>
      <c r="V200" s="9">
        <f t="shared" si="61"/>
        <v>71.358229999999992</v>
      </c>
      <c r="Y200" t="s">
        <v>4103</v>
      </c>
      <c r="Z200" s="9">
        <f t="shared" si="62"/>
        <v>122.12899999999999</v>
      </c>
      <c r="AA200" t="s">
        <v>4103</v>
      </c>
      <c r="AC200" t="s">
        <v>4103</v>
      </c>
      <c r="AD200" s="9">
        <f t="shared" si="63"/>
        <v>52.341000000000001</v>
      </c>
      <c r="AG200" t="s">
        <v>4103</v>
      </c>
      <c r="AH200" s="9">
        <f t="shared" si="64"/>
        <v>69.990300000000005</v>
      </c>
      <c r="AK200" t="s">
        <v>4103</v>
      </c>
      <c r="AL200" s="9">
        <f t="shared" si="65"/>
        <v>111.66079999999999</v>
      </c>
      <c r="AO200" t="s">
        <v>4103</v>
      </c>
      <c r="AP200" s="9">
        <f t="shared" si="66"/>
        <v>41.872799999999998</v>
      </c>
      <c r="AS200" t="s">
        <v>4137</v>
      </c>
      <c r="AT200" s="9">
        <v>0.28000000000000003</v>
      </c>
      <c r="AW200" t="str">
        <f t="shared" si="67"/>
        <v>Fee Schedule</v>
      </c>
      <c r="AX200" s="9">
        <f t="shared" si="68"/>
        <v>0.28000000000000003</v>
      </c>
      <c r="AZ200" t="s">
        <v>4149</v>
      </c>
      <c r="BA200" s="9">
        <v>0</v>
      </c>
      <c r="BC200" t="str">
        <f t="shared" si="69"/>
        <v>Zero Pay APC</v>
      </c>
      <c r="BD200" s="9">
        <f t="shared" si="70"/>
        <v>0</v>
      </c>
      <c r="BF200" t="str">
        <f t="shared" si="71"/>
        <v>Zero Pay APC</v>
      </c>
      <c r="BG200" s="9">
        <f t="shared" si="72"/>
        <v>0</v>
      </c>
      <c r="BI200" t="str">
        <f t="shared" si="73"/>
        <v>Zero Pay APC</v>
      </c>
      <c r="BJ200" s="9">
        <f t="shared" si="74"/>
        <v>0</v>
      </c>
      <c r="BL200" t="str">
        <f t="shared" si="75"/>
        <v>Zero Pay APC</v>
      </c>
      <c r="BM200" s="9">
        <f t="shared" si="76"/>
        <v>0</v>
      </c>
      <c r="BO200" t="str">
        <f t="shared" si="77"/>
        <v>Zero Pay APC</v>
      </c>
      <c r="BP200" s="9">
        <f t="shared" si="78"/>
        <v>0</v>
      </c>
    </row>
    <row r="201" spans="1:68" x14ac:dyDescent="0.25">
      <c r="A201">
        <v>1210902</v>
      </c>
      <c r="B201" t="s">
        <v>441</v>
      </c>
      <c r="C201">
        <v>250</v>
      </c>
      <c r="D201" t="s">
        <v>442</v>
      </c>
      <c r="F201" s="9">
        <f t="shared" si="79"/>
        <v>0</v>
      </c>
      <c r="G201" s="9">
        <f t="shared" si="80"/>
        <v>149.17185000000001</v>
      </c>
      <c r="H201" s="9">
        <f t="shared" si="81"/>
        <v>14.238</v>
      </c>
      <c r="I201" s="9">
        <v>23.73</v>
      </c>
      <c r="K201" t="s">
        <v>4100</v>
      </c>
      <c r="N201" t="s">
        <v>4103</v>
      </c>
      <c r="O201" s="9">
        <f t="shared" si="59"/>
        <v>2.259096</v>
      </c>
      <c r="Q201" t="s">
        <v>4103</v>
      </c>
      <c r="R201" s="9">
        <f t="shared" si="60"/>
        <v>7.1901900000000003</v>
      </c>
      <c r="U201" t="s">
        <v>4103</v>
      </c>
      <c r="V201" s="9">
        <f t="shared" si="61"/>
        <v>9.7055699999999998</v>
      </c>
      <c r="Y201" t="s">
        <v>4103</v>
      </c>
      <c r="Z201" s="9">
        <f t="shared" si="62"/>
        <v>16.611000000000001</v>
      </c>
      <c r="AA201" t="s">
        <v>4103</v>
      </c>
      <c r="AC201" t="s">
        <v>4103</v>
      </c>
      <c r="AD201" s="9">
        <f t="shared" si="63"/>
        <v>7.1189999999999998</v>
      </c>
      <c r="AG201" t="s">
        <v>4103</v>
      </c>
      <c r="AH201" s="9">
        <f t="shared" si="64"/>
        <v>149.17185000000001</v>
      </c>
      <c r="AK201" t="s">
        <v>4103</v>
      </c>
      <c r="AL201" s="9">
        <f t="shared" si="65"/>
        <v>15.187200000000001</v>
      </c>
      <c r="AO201" t="s">
        <v>4103</v>
      </c>
      <c r="AP201" s="9">
        <f t="shared" si="66"/>
        <v>5.6951999999999998</v>
      </c>
      <c r="AS201" t="s">
        <v>4137</v>
      </c>
      <c r="AT201" s="9">
        <v>0.28000000000000003</v>
      </c>
      <c r="AW201" t="str">
        <f t="shared" si="67"/>
        <v>Fee Schedule</v>
      </c>
      <c r="AX201" s="9">
        <f t="shared" si="68"/>
        <v>0.28000000000000003</v>
      </c>
      <c r="AZ201" t="s">
        <v>4149</v>
      </c>
      <c r="BA201" s="9">
        <v>0</v>
      </c>
      <c r="BC201" t="str">
        <f t="shared" si="69"/>
        <v>Zero Pay APC</v>
      </c>
      <c r="BD201" s="9">
        <f t="shared" si="70"/>
        <v>0</v>
      </c>
      <c r="BF201" t="str">
        <f t="shared" si="71"/>
        <v>Zero Pay APC</v>
      </c>
      <c r="BG201" s="9">
        <f t="shared" si="72"/>
        <v>0</v>
      </c>
      <c r="BI201" t="str">
        <f t="shared" si="73"/>
        <v>Zero Pay APC</v>
      </c>
      <c r="BJ201" s="9">
        <f t="shared" si="74"/>
        <v>0</v>
      </c>
      <c r="BL201" t="str">
        <f t="shared" si="75"/>
        <v>Zero Pay APC</v>
      </c>
      <c r="BM201" s="9">
        <f t="shared" si="76"/>
        <v>0</v>
      </c>
      <c r="BO201" t="str">
        <f t="shared" si="77"/>
        <v>Zero Pay APC</v>
      </c>
      <c r="BP201" s="9">
        <f t="shared" si="78"/>
        <v>0</v>
      </c>
    </row>
    <row r="202" spans="1:68" x14ac:dyDescent="0.25">
      <c r="A202">
        <v>1211118</v>
      </c>
      <c r="B202" t="s">
        <v>441</v>
      </c>
      <c r="C202">
        <v>250</v>
      </c>
      <c r="D202" t="s">
        <v>442</v>
      </c>
      <c r="F202" s="9">
        <f t="shared" si="79"/>
        <v>0</v>
      </c>
      <c r="G202" s="9">
        <f t="shared" si="80"/>
        <v>20.289149999999999</v>
      </c>
      <c r="H202" s="9">
        <f t="shared" si="81"/>
        <v>7.38</v>
      </c>
      <c r="I202" s="9">
        <v>12.3</v>
      </c>
      <c r="K202" t="s">
        <v>4100</v>
      </c>
      <c r="N202" t="s">
        <v>4103</v>
      </c>
      <c r="O202" s="9">
        <f t="shared" si="59"/>
        <v>1.17096</v>
      </c>
      <c r="Q202" t="s">
        <v>4103</v>
      </c>
      <c r="R202" s="9">
        <f t="shared" si="60"/>
        <v>3.7269000000000001</v>
      </c>
      <c r="U202" t="s">
        <v>4103</v>
      </c>
      <c r="V202" s="9">
        <f t="shared" si="61"/>
        <v>5.0307000000000004</v>
      </c>
      <c r="Y202" t="s">
        <v>4103</v>
      </c>
      <c r="Z202" s="9">
        <f t="shared" si="62"/>
        <v>8.61</v>
      </c>
      <c r="AA202" t="s">
        <v>4103</v>
      </c>
      <c r="AC202" t="s">
        <v>4103</v>
      </c>
      <c r="AD202" s="9">
        <f t="shared" si="63"/>
        <v>3.69</v>
      </c>
      <c r="AG202" t="s">
        <v>4103</v>
      </c>
      <c r="AH202" s="9">
        <f t="shared" si="64"/>
        <v>20.289149999999999</v>
      </c>
      <c r="AK202" t="s">
        <v>4103</v>
      </c>
      <c r="AL202" s="9">
        <f t="shared" si="65"/>
        <v>7.8720000000000008</v>
      </c>
      <c r="AO202" t="s">
        <v>4103</v>
      </c>
      <c r="AP202" s="9">
        <f t="shared" si="66"/>
        <v>2.952</v>
      </c>
      <c r="AS202" t="s">
        <v>4137</v>
      </c>
      <c r="AT202" s="9">
        <v>0.28000000000000003</v>
      </c>
      <c r="AW202" t="str">
        <f t="shared" si="67"/>
        <v>Fee Schedule</v>
      </c>
      <c r="AX202" s="9">
        <f t="shared" si="68"/>
        <v>0.28000000000000003</v>
      </c>
      <c r="AZ202" t="s">
        <v>4149</v>
      </c>
      <c r="BA202" s="9">
        <v>0</v>
      </c>
      <c r="BC202" t="str">
        <f t="shared" si="69"/>
        <v>Zero Pay APC</v>
      </c>
      <c r="BD202" s="9">
        <f t="shared" si="70"/>
        <v>0</v>
      </c>
      <c r="BF202" t="str">
        <f t="shared" si="71"/>
        <v>Zero Pay APC</v>
      </c>
      <c r="BG202" s="9">
        <f t="shared" si="72"/>
        <v>0</v>
      </c>
      <c r="BI202" t="str">
        <f t="shared" si="73"/>
        <v>Zero Pay APC</v>
      </c>
      <c r="BJ202" s="9">
        <f t="shared" si="74"/>
        <v>0</v>
      </c>
      <c r="BL202" t="str">
        <f t="shared" si="75"/>
        <v>Zero Pay APC</v>
      </c>
      <c r="BM202" s="9">
        <f t="shared" si="76"/>
        <v>0</v>
      </c>
      <c r="BO202" t="str">
        <f t="shared" si="77"/>
        <v>Zero Pay APC</v>
      </c>
      <c r="BP202" s="9">
        <f t="shared" si="78"/>
        <v>0</v>
      </c>
    </row>
    <row r="203" spans="1:68" x14ac:dyDescent="0.25">
      <c r="A203">
        <v>1211162</v>
      </c>
      <c r="B203" t="s">
        <v>441</v>
      </c>
      <c r="C203">
        <v>250</v>
      </c>
      <c r="D203" t="s">
        <v>442</v>
      </c>
      <c r="F203" s="9">
        <f t="shared" si="79"/>
        <v>0</v>
      </c>
      <c r="G203" s="9">
        <f t="shared" si="80"/>
        <v>10.516500000000001</v>
      </c>
      <c r="H203" s="9">
        <f t="shared" si="81"/>
        <v>4.782</v>
      </c>
      <c r="I203" s="9">
        <v>7.97</v>
      </c>
      <c r="K203" t="s">
        <v>4100</v>
      </c>
      <c r="N203" t="s">
        <v>4103</v>
      </c>
      <c r="O203" s="9">
        <f t="shared" si="59"/>
        <v>0.75874399999999997</v>
      </c>
      <c r="Q203" t="s">
        <v>4103</v>
      </c>
      <c r="R203" s="9">
        <f t="shared" si="60"/>
        <v>2.4149099999999999</v>
      </c>
      <c r="U203" t="s">
        <v>4103</v>
      </c>
      <c r="V203" s="9">
        <f t="shared" si="61"/>
        <v>3.2597299999999998</v>
      </c>
      <c r="Y203" t="s">
        <v>4103</v>
      </c>
      <c r="Z203" s="9">
        <f t="shared" si="62"/>
        <v>5.5789999999999997</v>
      </c>
      <c r="AA203" t="s">
        <v>4103</v>
      </c>
      <c r="AC203" t="s">
        <v>4103</v>
      </c>
      <c r="AD203" s="9">
        <f t="shared" si="63"/>
        <v>2.391</v>
      </c>
      <c r="AG203" t="s">
        <v>4103</v>
      </c>
      <c r="AH203" s="9">
        <f t="shared" si="64"/>
        <v>10.516500000000001</v>
      </c>
      <c r="AK203" t="s">
        <v>4103</v>
      </c>
      <c r="AL203" s="9">
        <f t="shared" si="65"/>
        <v>5.1007999999999996</v>
      </c>
      <c r="AO203" t="s">
        <v>4103</v>
      </c>
      <c r="AP203" s="9">
        <f t="shared" si="66"/>
        <v>1.9127999999999998</v>
      </c>
      <c r="AS203" t="s">
        <v>4137</v>
      </c>
      <c r="AT203" s="9">
        <v>0.28000000000000003</v>
      </c>
      <c r="AW203" t="str">
        <f t="shared" si="67"/>
        <v>Fee Schedule</v>
      </c>
      <c r="AX203" s="9">
        <f t="shared" si="68"/>
        <v>0.28000000000000003</v>
      </c>
      <c r="AZ203" t="s">
        <v>4149</v>
      </c>
      <c r="BA203" s="9">
        <v>0</v>
      </c>
      <c r="BC203" t="str">
        <f t="shared" si="69"/>
        <v>Zero Pay APC</v>
      </c>
      <c r="BD203" s="9">
        <f t="shared" si="70"/>
        <v>0</v>
      </c>
      <c r="BF203" t="str">
        <f t="shared" si="71"/>
        <v>Zero Pay APC</v>
      </c>
      <c r="BG203" s="9">
        <f t="shared" si="72"/>
        <v>0</v>
      </c>
      <c r="BI203" t="str">
        <f t="shared" si="73"/>
        <v>Zero Pay APC</v>
      </c>
      <c r="BJ203" s="9">
        <f t="shared" si="74"/>
        <v>0</v>
      </c>
      <c r="BL203" t="str">
        <f t="shared" si="75"/>
        <v>Zero Pay APC</v>
      </c>
      <c r="BM203" s="9">
        <f t="shared" si="76"/>
        <v>0</v>
      </c>
      <c r="BO203" t="str">
        <f t="shared" si="77"/>
        <v>Zero Pay APC</v>
      </c>
      <c r="BP203" s="9">
        <f t="shared" si="78"/>
        <v>0</v>
      </c>
    </row>
    <row r="204" spans="1:68" x14ac:dyDescent="0.25">
      <c r="A204">
        <v>1211179</v>
      </c>
      <c r="B204" t="s">
        <v>441</v>
      </c>
      <c r="C204">
        <v>250</v>
      </c>
      <c r="D204" t="s">
        <v>442</v>
      </c>
      <c r="F204" s="9">
        <f t="shared" si="79"/>
        <v>0</v>
      </c>
      <c r="G204" s="9">
        <f t="shared" si="80"/>
        <v>78.168999999999997</v>
      </c>
      <c r="H204" s="9">
        <f t="shared" si="81"/>
        <v>67.001999999999995</v>
      </c>
      <c r="I204" s="9">
        <v>111.67</v>
      </c>
      <c r="K204" t="s">
        <v>4100</v>
      </c>
      <c r="N204" t="s">
        <v>4103</v>
      </c>
      <c r="O204" s="9">
        <f t="shared" si="59"/>
        <v>10.630984</v>
      </c>
      <c r="Q204" t="s">
        <v>4103</v>
      </c>
      <c r="R204" s="9">
        <f t="shared" si="60"/>
        <v>33.836010000000002</v>
      </c>
      <c r="U204" t="s">
        <v>4103</v>
      </c>
      <c r="V204" s="9">
        <f t="shared" si="61"/>
        <v>45.673029999999997</v>
      </c>
      <c r="Y204" t="s">
        <v>4103</v>
      </c>
      <c r="Z204" s="9">
        <f t="shared" si="62"/>
        <v>78.168999999999997</v>
      </c>
      <c r="AA204" t="s">
        <v>4103</v>
      </c>
      <c r="AC204" t="s">
        <v>4103</v>
      </c>
      <c r="AD204" s="9">
        <f t="shared" si="63"/>
        <v>33.500999999999998</v>
      </c>
      <c r="AG204" t="s">
        <v>4103</v>
      </c>
      <c r="AH204" s="9">
        <f t="shared" si="64"/>
        <v>6.8143499999999992</v>
      </c>
      <c r="AK204" t="s">
        <v>4103</v>
      </c>
      <c r="AL204" s="9">
        <f t="shared" si="65"/>
        <v>71.468800000000002</v>
      </c>
      <c r="AO204" t="s">
        <v>4103</v>
      </c>
      <c r="AP204" s="9">
        <f t="shared" si="66"/>
        <v>26.800799999999999</v>
      </c>
      <c r="AS204" t="s">
        <v>4137</v>
      </c>
      <c r="AT204" s="9">
        <v>0.28000000000000003</v>
      </c>
      <c r="AW204" t="str">
        <f t="shared" si="67"/>
        <v>Fee Schedule</v>
      </c>
      <c r="AX204" s="9">
        <f t="shared" si="68"/>
        <v>0.28000000000000003</v>
      </c>
      <c r="AZ204" t="s">
        <v>4149</v>
      </c>
      <c r="BA204" s="9">
        <v>0</v>
      </c>
      <c r="BC204" t="str">
        <f t="shared" si="69"/>
        <v>Zero Pay APC</v>
      </c>
      <c r="BD204" s="9">
        <f t="shared" si="70"/>
        <v>0</v>
      </c>
      <c r="BF204" t="str">
        <f t="shared" si="71"/>
        <v>Zero Pay APC</v>
      </c>
      <c r="BG204" s="9">
        <f t="shared" si="72"/>
        <v>0</v>
      </c>
      <c r="BI204" t="str">
        <f t="shared" si="73"/>
        <v>Zero Pay APC</v>
      </c>
      <c r="BJ204" s="9">
        <f t="shared" si="74"/>
        <v>0</v>
      </c>
      <c r="BL204" t="str">
        <f t="shared" si="75"/>
        <v>Zero Pay APC</v>
      </c>
      <c r="BM204" s="9">
        <f t="shared" si="76"/>
        <v>0</v>
      </c>
      <c r="BO204" t="str">
        <f t="shared" si="77"/>
        <v>Zero Pay APC</v>
      </c>
      <c r="BP204" s="9">
        <f t="shared" si="78"/>
        <v>0</v>
      </c>
    </row>
    <row r="205" spans="1:68" x14ac:dyDescent="0.25">
      <c r="A205">
        <v>1212626</v>
      </c>
      <c r="B205" t="s">
        <v>441</v>
      </c>
      <c r="C205">
        <v>250</v>
      </c>
      <c r="D205" t="s">
        <v>442</v>
      </c>
      <c r="F205" s="9">
        <f t="shared" si="79"/>
        <v>0</v>
      </c>
      <c r="G205" s="9">
        <f t="shared" si="80"/>
        <v>95.477850000000004</v>
      </c>
      <c r="H205" s="9">
        <f t="shared" si="81"/>
        <v>3.2519999999999998</v>
      </c>
      <c r="I205" s="9">
        <v>5.42</v>
      </c>
      <c r="K205" t="s">
        <v>4100</v>
      </c>
      <c r="N205" t="s">
        <v>4103</v>
      </c>
      <c r="O205" s="9">
        <f t="shared" si="59"/>
        <v>0.515984</v>
      </c>
      <c r="Q205" t="s">
        <v>4103</v>
      </c>
      <c r="R205" s="9">
        <f t="shared" si="60"/>
        <v>1.6422599999999998</v>
      </c>
      <c r="U205" t="s">
        <v>4103</v>
      </c>
      <c r="V205" s="9">
        <f t="shared" si="61"/>
        <v>2.21678</v>
      </c>
      <c r="Y205" t="s">
        <v>4103</v>
      </c>
      <c r="Z205" s="9">
        <f t="shared" si="62"/>
        <v>3.7939999999999996</v>
      </c>
      <c r="AA205" t="s">
        <v>4103</v>
      </c>
      <c r="AC205" t="s">
        <v>4103</v>
      </c>
      <c r="AD205" s="9">
        <f t="shared" si="63"/>
        <v>1.6259999999999999</v>
      </c>
      <c r="AG205" t="s">
        <v>4103</v>
      </c>
      <c r="AH205" s="9">
        <f t="shared" si="64"/>
        <v>95.477850000000004</v>
      </c>
      <c r="AK205" t="s">
        <v>4103</v>
      </c>
      <c r="AL205" s="9">
        <f t="shared" si="65"/>
        <v>3.4687999999999999</v>
      </c>
      <c r="AO205" t="s">
        <v>4103</v>
      </c>
      <c r="AP205" s="9">
        <f t="shared" si="66"/>
        <v>1.3008</v>
      </c>
      <c r="AS205" t="s">
        <v>4137</v>
      </c>
      <c r="AT205" s="9">
        <v>0.28000000000000003</v>
      </c>
      <c r="AW205" t="str">
        <f t="shared" si="67"/>
        <v>Fee Schedule</v>
      </c>
      <c r="AX205" s="9">
        <f t="shared" si="68"/>
        <v>0.28000000000000003</v>
      </c>
      <c r="AZ205" t="s">
        <v>4149</v>
      </c>
      <c r="BA205" s="9">
        <v>0</v>
      </c>
      <c r="BC205" t="str">
        <f t="shared" si="69"/>
        <v>Zero Pay APC</v>
      </c>
      <c r="BD205" s="9">
        <f t="shared" si="70"/>
        <v>0</v>
      </c>
      <c r="BF205" t="str">
        <f t="shared" si="71"/>
        <v>Zero Pay APC</v>
      </c>
      <c r="BG205" s="9">
        <f t="shared" si="72"/>
        <v>0</v>
      </c>
      <c r="BI205" t="str">
        <f t="shared" si="73"/>
        <v>Zero Pay APC</v>
      </c>
      <c r="BJ205" s="9">
        <f t="shared" si="74"/>
        <v>0</v>
      </c>
      <c r="BL205" t="str">
        <f t="shared" si="75"/>
        <v>Zero Pay APC</v>
      </c>
      <c r="BM205" s="9">
        <f t="shared" si="76"/>
        <v>0</v>
      </c>
      <c r="BO205" t="str">
        <f t="shared" si="77"/>
        <v>Zero Pay APC</v>
      </c>
      <c r="BP205" s="9">
        <f t="shared" si="78"/>
        <v>0</v>
      </c>
    </row>
    <row r="206" spans="1:68" x14ac:dyDescent="0.25">
      <c r="A206">
        <v>1214935</v>
      </c>
      <c r="B206" t="s">
        <v>441</v>
      </c>
      <c r="C206">
        <v>250</v>
      </c>
      <c r="D206" t="s">
        <v>442</v>
      </c>
      <c r="F206" s="9">
        <f t="shared" si="79"/>
        <v>0</v>
      </c>
      <c r="G206" s="9">
        <f t="shared" si="80"/>
        <v>4.6341000000000001</v>
      </c>
      <c r="H206" s="9">
        <f t="shared" si="81"/>
        <v>3.2759999999999998</v>
      </c>
      <c r="I206" s="9">
        <v>5.46</v>
      </c>
      <c r="K206" t="s">
        <v>4100</v>
      </c>
      <c r="N206" t="s">
        <v>4103</v>
      </c>
      <c r="O206" s="9">
        <f t="shared" si="59"/>
        <v>0.51979199999999992</v>
      </c>
      <c r="Q206" t="s">
        <v>4103</v>
      </c>
      <c r="R206" s="9">
        <f t="shared" si="60"/>
        <v>1.65438</v>
      </c>
      <c r="U206" t="s">
        <v>4103</v>
      </c>
      <c r="V206" s="9">
        <f t="shared" si="61"/>
        <v>2.2331399999999997</v>
      </c>
      <c r="Y206" t="s">
        <v>4103</v>
      </c>
      <c r="Z206" s="9">
        <f t="shared" si="62"/>
        <v>3.8219999999999996</v>
      </c>
      <c r="AA206" t="s">
        <v>4103</v>
      </c>
      <c r="AC206" t="s">
        <v>4103</v>
      </c>
      <c r="AD206" s="9">
        <f t="shared" si="63"/>
        <v>1.6379999999999999</v>
      </c>
      <c r="AG206" t="s">
        <v>4103</v>
      </c>
      <c r="AH206" s="9">
        <f t="shared" si="64"/>
        <v>4.6341000000000001</v>
      </c>
      <c r="AK206" t="s">
        <v>4103</v>
      </c>
      <c r="AL206" s="9">
        <f t="shared" si="65"/>
        <v>3.4944000000000002</v>
      </c>
      <c r="AO206" t="s">
        <v>4103</v>
      </c>
      <c r="AP206" s="9">
        <f t="shared" si="66"/>
        <v>1.3104</v>
      </c>
      <c r="AS206" t="s">
        <v>4137</v>
      </c>
      <c r="AT206" s="9">
        <v>0.28000000000000003</v>
      </c>
      <c r="AW206" t="str">
        <f t="shared" si="67"/>
        <v>Fee Schedule</v>
      </c>
      <c r="AX206" s="9">
        <f t="shared" si="68"/>
        <v>0.28000000000000003</v>
      </c>
      <c r="AZ206" t="s">
        <v>4149</v>
      </c>
      <c r="BA206" s="9">
        <v>0</v>
      </c>
      <c r="BC206" t="str">
        <f t="shared" si="69"/>
        <v>Zero Pay APC</v>
      </c>
      <c r="BD206" s="9">
        <f t="shared" si="70"/>
        <v>0</v>
      </c>
      <c r="BF206" t="str">
        <f t="shared" si="71"/>
        <v>Zero Pay APC</v>
      </c>
      <c r="BG206" s="9">
        <f t="shared" si="72"/>
        <v>0</v>
      </c>
      <c r="BI206" t="str">
        <f t="shared" si="73"/>
        <v>Zero Pay APC</v>
      </c>
      <c r="BJ206" s="9">
        <f t="shared" si="74"/>
        <v>0</v>
      </c>
      <c r="BL206" t="str">
        <f t="shared" si="75"/>
        <v>Zero Pay APC</v>
      </c>
      <c r="BM206" s="9">
        <f t="shared" si="76"/>
        <v>0</v>
      </c>
      <c r="BO206" t="str">
        <f t="shared" si="77"/>
        <v>Zero Pay APC</v>
      </c>
      <c r="BP206" s="9">
        <f t="shared" si="78"/>
        <v>0</v>
      </c>
    </row>
    <row r="207" spans="1:68" x14ac:dyDescent="0.25">
      <c r="A207">
        <v>1210181</v>
      </c>
      <c r="B207" t="s">
        <v>370</v>
      </c>
      <c r="C207">
        <v>250</v>
      </c>
      <c r="D207" t="s">
        <v>371</v>
      </c>
      <c r="F207" s="9">
        <f t="shared" si="79"/>
        <v>0</v>
      </c>
      <c r="G207" s="9">
        <f t="shared" si="80"/>
        <v>17.898999999999997</v>
      </c>
      <c r="H207" s="9">
        <f t="shared" si="81"/>
        <v>15.341999999999999</v>
      </c>
      <c r="I207" s="9">
        <v>25.57</v>
      </c>
      <c r="K207" t="s">
        <v>4100</v>
      </c>
      <c r="N207" t="s">
        <v>4103</v>
      </c>
      <c r="O207" s="9">
        <f t="shared" si="59"/>
        <v>2.4342639999999998</v>
      </c>
      <c r="Q207" t="s">
        <v>4103</v>
      </c>
      <c r="R207" s="9">
        <f t="shared" si="60"/>
        <v>7.7477099999999997</v>
      </c>
      <c r="U207" t="s">
        <v>4103</v>
      </c>
      <c r="V207" s="9">
        <f t="shared" si="61"/>
        <v>10.458129999999999</v>
      </c>
      <c r="Y207" t="s">
        <v>4103</v>
      </c>
      <c r="Z207" s="9">
        <f t="shared" si="62"/>
        <v>17.898999999999997</v>
      </c>
      <c r="AA207" t="s">
        <v>4103</v>
      </c>
      <c r="AC207" t="s">
        <v>4103</v>
      </c>
      <c r="AD207" s="9">
        <f t="shared" si="63"/>
        <v>7.6709999999999994</v>
      </c>
      <c r="AG207" t="s">
        <v>4103</v>
      </c>
      <c r="AH207" s="9">
        <f t="shared" si="64"/>
        <v>4.6682999999999995</v>
      </c>
      <c r="AK207" t="s">
        <v>4103</v>
      </c>
      <c r="AL207" s="9">
        <f t="shared" si="65"/>
        <v>16.364799999999999</v>
      </c>
      <c r="AO207" t="s">
        <v>4103</v>
      </c>
      <c r="AP207" s="9">
        <f t="shared" si="66"/>
        <v>6.1368</v>
      </c>
      <c r="AS207" t="s">
        <v>4137</v>
      </c>
      <c r="AT207" s="9">
        <v>0.66</v>
      </c>
      <c r="AW207" t="str">
        <f t="shared" si="67"/>
        <v>Fee Schedule</v>
      </c>
      <c r="AX207" s="9">
        <f t="shared" si="68"/>
        <v>0.66</v>
      </c>
      <c r="AZ207" t="s">
        <v>4149</v>
      </c>
      <c r="BA207" s="9">
        <v>0</v>
      </c>
      <c r="BC207" t="str">
        <f t="shared" si="69"/>
        <v>Zero Pay APC</v>
      </c>
      <c r="BD207" s="9">
        <f t="shared" si="70"/>
        <v>0</v>
      </c>
      <c r="BF207" t="str">
        <f t="shared" si="71"/>
        <v>Zero Pay APC</v>
      </c>
      <c r="BG207" s="9">
        <f t="shared" si="72"/>
        <v>0</v>
      </c>
      <c r="BI207" t="str">
        <f t="shared" si="73"/>
        <v>Zero Pay APC</v>
      </c>
      <c r="BJ207" s="9">
        <f t="shared" si="74"/>
        <v>0</v>
      </c>
      <c r="BL207" t="str">
        <f t="shared" si="75"/>
        <v>Zero Pay APC</v>
      </c>
      <c r="BM207" s="9">
        <f t="shared" si="76"/>
        <v>0</v>
      </c>
      <c r="BO207" t="str">
        <f t="shared" si="77"/>
        <v>Zero Pay APC</v>
      </c>
      <c r="BP207" s="9">
        <f t="shared" si="78"/>
        <v>0</v>
      </c>
    </row>
    <row r="208" spans="1:68" x14ac:dyDescent="0.25">
      <c r="A208">
        <v>1210182</v>
      </c>
      <c r="B208" t="s">
        <v>370</v>
      </c>
      <c r="C208">
        <v>250</v>
      </c>
      <c r="D208" t="s">
        <v>371</v>
      </c>
      <c r="F208" s="9">
        <f t="shared" si="79"/>
        <v>0</v>
      </c>
      <c r="G208" s="9">
        <f t="shared" si="80"/>
        <v>21.862349999999999</v>
      </c>
      <c r="H208" s="9">
        <f t="shared" si="81"/>
        <v>15.341999999999999</v>
      </c>
      <c r="I208" s="9">
        <v>25.57</v>
      </c>
      <c r="K208" t="s">
        <v>4100</v>
      </c>
      <c r="N208" t="s">
        <v>4103</v>
      </c>
      <c r="O208" s="9">
        <f t="shared" si="59"/>
        <v>2.4342639999999998</v>
      </c>
      <c r="Q208" t="s">
        <v>4103</v>
      </c>
      <c r="R208" s="9">
        <f t="shared" si="60"/>
        <v>7.7477099999999997</v>
      </c>
      <c r="U208" t="s">
        <v>4103</v>
      </c>
      <c r="V208" s="9">
        <f t="shared" si="61"/>
        <v>10.458129999999999</v>
      </c>
      <c r="Y208" t="s">
        <v>4103</v>
      </c>
      <c r="Z208" s="9">
        <f t="shared" si="62"/>
        <v>17.898999999999997</v>
      </c>
      <c r="AA208" t="s">
        <v>4103</v>
      </c>
      <c r="AC208" t="s">
        <v>4103</v>
      </c>
      <c r="AD208" s="9">
        <f t="shared" si="63"/>
        <v>7.6709999999999994</v>
      </c>
      <c r="AG208" t="s">
        <v>4103</v>
      </c>
      <c r="AH208" s="9">
        <f t="shared" si="64"/>
        <v>21.862349999999999</v>
      </c>
      <c r="AK208" t="s">
        <v>4103</v>
      </c>
      <c r="AL208" s="9">
        <f t="shared" si="65"/>
        <v>16.364799999999999</v>
      </c>
      <c r="AO208" t="s">
        <v>4103</v>
      </c>
      <c r="AP208" s="9">
        <f t="shared" si="66"/>
        <v>6.1368</v>
      </c>
      <c r="AS208" t="s">
        <v>4137</v>
      </c>
      <c r="AT208" s="9">
        <v>0.66</v>
      </c>
      <c r="AW208" t="str">
        <f t="shared" si="67"/>
        <v>Fee Schedule</v>
      </c>
      <c r="AX208" s="9">
        <f t="shared" si="68"/>
        <v>0.66</v>
      </c>
      <c r="AZ208" t="s">
        <v>4149</v>
      </c>
      <c r="BA208" s="9">
        <v>0</v>
      </c>
      <c r="BC208" t="str">
        <f t="shared" si="69"/>
        <v>Zero Pay APC</v>
      </c>
      <c r="BD208" s="9">
        <f t="shared" si="70"/>
        <v>0</v>
      </c>
      <c r="BF208" t="str">
        <f t="shared" si="71"/>
        <v>Zero Pay APC</v>
      </c>
      <c r="BG208" s="9">
        <f t="shared" si="72"/>
        <v>0</v>
      </c>
      <c r="BI208" t="str">
        <f t="shared" si="73"/>
        <v>Zero Pay APC</v>
      </c>
      <c r="BJ208" s="9">
        <f t="shared" si="74"/>
        <v>0</v>
      </c>
      <c r="BL208" t="str">
        <f t="shared" si="75"/>
        <v>Zero Pay APC</v>
      </c>
      <c r="BM208" s="9">
        <f t="shared" si="76"/>
        <v>0</v>
      </c>
      <c r="BO208" t="str">
        <f t="shared" si="77"/>
        <v>Zero Pay APC</v>
      </c>
      <c r="BP208" s="9">
        <f t="shared" si="78"/>
        <v>0</v>
      </c>
    </row>
    <row r="209" spans="1:68" x14ac:dyDescent="0.25">
      <c r="A209">
        <v>1210183</v>
      </c>
      <c r="B209" t="s">
        <v>370</v>
      </c>
      <c r="C209">
        <v>250</v>
      </c>
      <c r="D209" t="s">
        <v>371</v>
      </c>
      <c r="F209" s="9">
        <f t="shared" si="79"/>
        <v>0</v>
      </c>
      <c r="G209" s="9">
        <f t="shared" si="80"/>
        <v>21.862349999999999</v>
      </c>
      <c r="H209" s="9">
        <f t="shared" si="81"/>
        <v>15.341999999999999</v>
      </c>
      <c r="I209" s="9">
        <v>25.57</v>
      </c>
      <c r="K209" t="s">
        <v>4100</v>
      </c>
      <c r="N209" t="s">
        <v>4103</v>
      </c>
      <c r="O209" s="9">
        <f t="shared" si="59"/>
        <v>2.4342639999999998</v>
      </c>
      <c r="Q209" t="s">
        <v>4103</v>
      </c>
      <c r="R209" s="9">
        <f t="shared" si="60"/>
        <v>7.7477099999999997</v>
      </c>
      <c r="U209" t="s">
        <v>4103</v>
      </c>
      <c r="V209" s="9">
        <f t="shared" si="61"/>
        <v>10.458129999999999</v>
      </c>
      <c r="Y209" t="s">
        <v>4103</v>
      </c>
      <c r="Z209" s="9">
        <f t="shared" si="62"/>
        <v>17.898999999999997</v>
      </c>
      <c r="AA209" t="s">
        <v>4103</v>
      </c>
      <c r="AC209" t="s">
        <v>4103</v>
      </c>
      <c r="AD209" s="9">
        <f t="shared" si="63"/>
        <v>7.6709999999999994</v>
      </c>
      <c r="AG209" t="s">
        <v>4103</v>
      </c>
      <c r="AH209" s="9">
        <f t="shared" si="64"/>
        <v>21.862349999999999</v>
      </c>
      <c r="AK209" t="s">
        <v>4103</v>
      </c>
      <c r="AL209" s="9">
        <f t="shared" si="65"/>
        <v>16.364799999999999</v>
      </c>
      <c r="AO209" t="s">
        <v>4103</v>
      </c>
      <c r="AP209" s="9">
        <f t="shared" si="66"/>
        <v>6.1368</v>
      </c>
      <c r="AS209" t="s">
        <v>4137</v>
      </c>
      <c r="AT209" s="9">
        <v>0.66</v>
      </c>
      <c r="AW209" t="str">
        <f t="shared" si="67"/>
        <v>Fee Schedule</v>
      </c>
      <c r="AX209" s="9">
        <f t="shared" si="68"/>
        <v>0.66</v>
      </c>
      <c r="AZ209" t="s">
        <v>4149</v>
      </c>
      <c r="BA209" s="9">
        <v>0</v>
      </c>
      <c r="BC209" t="str">
        <f t="shared" si="69"/>
        <v>Zero Pay APC</v>
      </c>
      <c r="BD209" s="9">
        <f t="shared" si="70"/>
        <v>0</v>
      </c>
      <c r="BF209" t="str">
        <f t="shared" si="71"/>
        <v>Zero Pay APC</v>
      </c>
      <c r="BG209" s="9">
        <f t="shared" si="72"/>
        <v>0</v>
      </c>
      <c r="BI209" t="str">
        <f t="shared" si="73"/>
        <v>Zero Pay APC</v>
      </c>
      <c r="BJ209" s="9">
        <f t="shared" si="74"/>
        <v>0</v>
      </c>
      <c r="BL209" t="str">
        <f t="shared" si="75"/>
        <v>Zero Pay APC</v>
      </c>
      <c r="BM209" s="9">
        <f t="shared" si="76"/>
        <v>0</v>
      </c>
      <c r="BO209" t="str">
        <f t="shared" si="77"/>
        <v>Zero Pay APC</v>
      </c>
      <c r="BP209" s="9">
        <f t="shared" si="78"/>
        <v>0</v>
      </c>
    </row>
    <row r="210" spans="1:68" x14ac:dyDescent="0.25">
      <c r="A210">
        <v>1210185</v>
      </c>
      <c r="B210" t="s">
        <v>370</v>
      </c>
      <c r="C210">
        <v>250</v>
      </c>
      <c r="D210" t="s">
        <v>371</v>
      </c>
      <c r="F210" s="9">
        <f t="shared" si="79"/>
        <v>0</v>
      </c>
      <c r="G210" s="9">
        <f t="shared" si="80"/>
        <v>21.862349999999999</v>
      </c>
      <c r="H210" s="9">
        <f t="shared" si="81"/>
        <v>15.341999999999999</v>
      </c>
      <c r="I210" s="9">
        <v>25.57</v>
      </c>
      <c r="K210" t="s">
        <v>4100</v>
      </c>
      <c r="N210" t="s">
        <v>4103</v>
      </c>
      <c r="O210" s="9">
        <f t="shared" si="59"/>
        <v>2.4342639999999998</v>
      </c>
      <c r="Q210" t="s">
        <v>4103</v>
      </c>
      <c r="R210" s="9">
        <f t="shared" si="60"/>
        <v>7.7477099999999997</v>
      </c>
      <c r="U210" t="s">
        <v>4103</v>
      </c>
      <c r="V210" s="9">
        <f t="shared" si="61"/>
        <v>10.458129999999999</v>
      </c>
      <c r="Y210" t="s">
        <v>4103</v>
      </c>
      <c r="Z210" s="9">
        <f t="shared" si="62"/>
        <v>17.898999999999997</v>
      </c>
      <c r="AA210" t="s">
        <v>4103</v>
      </c>
      <c r="AC210" t="s">
        <v>4103</v>
      </c>
      <c r="AD210" s="9">
        <f t="shared" si="63"/>
        <v>7.6709999999999994</v>
      </c>
      <c r="AG210" t="s">
        <v>4103</v>
      </c>
      <c r="AH210" s="9">
        <f t="shared" si="64"/>
        <v>21.862349999999999</v>
      </c>
      <c r="AK210" t="s">
        <v>4103</v>
      </c>
      <c r="AL210" s="9">
        <f t="shared" si="65"/>
        <v>16.364799999999999</v>
      </c>
      <c r="AO210" t="s">
        <v>4103</v>
      </c>
      <c r="AP210" s="9">
        <f t="shared" si="66"/>
        <v>6.1368</v>
      </c>
      <c r="AS210" t="s">
        <v>4137</v>
      </c>
      <c r="AT210" s="9">
        <v>0.66</v>
      </c>
      <c r="AW210" t="str">
        <f t="shared" si="67"/>
        <v>Fee Schedule</v>
      </c>
      <c r="AX210" s="9">
        <f t="shared" si="68"/>
        <v>0.66</v>
      </c>
      <c r="AZ210" t="s">
        <v>4149</v>
      </c>
      <c r="BA210" s="9">
        <v>0</v>
      </c>
      <c r="BC210" t="str">
        <f t="shared" si="69"/>
        <v>Zero Pay APC</v>
      </c>
      <c r="BD210" s="9">
        <f t="shared" si="70"/>
        <v>0</v>
      </c>
      <c r="BF210" t="str">
        <f t="shared" si="71"/>
        <v>Zero Pay APC</v>
      </c>
      <c r="BG210" s="9">
        <f t="shared" si="72"/>
        <v>0</v>
      </c>
      <c r="BI210" t="str">
        <f t="shared" si="73"/>
        <v>Zero Pay APC</v>
      </c>
      <c r="BJ210" s="9">
        <f t="shared" si="74"/>
        <v>0</v>
      </c>
      <c r="BL210" t="str">
        <f t="shared" si="75"/>
        <v>Zero Pay APC</v>
      </c>
      <c r="BM210" s="9">
        <f t="shared" si="76"/>
        <v>0</v>
      </c>
      <c r="BO210" t="str">
        <f t="shared" si="77"/>
        <v>Zero Pay APC</v>
      </c>
      <c r="BP210" s="9">
        <f t="shared" si="78"/>
        <v>0</v>
      </c>
    </row>
    <row r="211" spans="1:68" x14ac:dyDescent="0.25">
      <c r="A211">
        <v>1210186</v>
      </c>
      <c r="B211" t="s">
        <v>370</v>
      </c>
      <c r="C211">
        <v>250</v>
      </c>
      <c r="D211" t="s">
        <v>371</v>
      </c>
      <c r="F211" s="9">
        <f t="shared" si="79"/>
        <v>0</v>
      </c>
      <c r="G211" s="9">
        <f t="shared" si="80"/>
        <v>21.862349999999999</v>
      </c>
      <c r="H211" s="9">
        <f t="shared" si="81"/>
        <v>15.341999999999999</v>
      </c>
      <c r="I211" s="9">
        <v>25.57</v>
      </c>
      <c r="K211" t="s">
        <v>4100</v>
      </c>
      <c r="N211" t="s">
        <v>4103</v>
      </c>
      <c r="O211" s="9">
        <f t="shared" si="59"/>
        <v>2.4342639999999998</v>
      </c>
      <c r="Q211" t="s">
        <v>4103</v>
      </c>
      <c r="R211" s="9">
        <f t="shared" si="60"/>
        <v>7.7477099999999997</v>
      </c>
      <c r="U211" t="s">
        <v>4103</v>
      </c>
      <c r="V211" s="9">
        <f t="shared" si="61"/>
        <v>10.458129999999999</v>
      </c>
      <c r="Y211" t="s">
        <v>4103</v>
      </c>
      <c r="Z211" s="9">
        <f t="shared" si="62"/>
        <v>17.898999999999997</v>
      </c>
      <c r="AA211" t="s">
        <v>4103</v>
      </c>
      <c r="AC211" t="s">
        <v>4103</v>
      </c>
      <c r="AD211" s="9">
        <f t="shared" si="63"/>
        <v>7.6709999999999994</v>
      </c>
      <c r="AG211" t="s">
        <v>4103</v>
      </c>
      <c r="AH211" s="9">
        <f t="shared" si="64"/>
        <v>21.862349999999999</v>
      </c>
      <c r="AK211" t="s">
        <v>4103</v>
      </c>
      <c r="AL211" s="9">
        <f t="shared" si="65"/>
        <v>16.364799999999999</v>
      </c>
      <c r="AO211" t="s">
        <v>4103</v>
      </c>
      <c r="AP211" s="9">
        <f t="shared" si="66"/>
        <v>6.1368</v>
      </c>
      <c r="AS211" t="s">
        <v>4137</v>
      </c>
      <c r="AT211" s="9">
        <v>0.66</v>
      </c>
      <c r="AW211" t="str">
        <f t="shared" si="67"/>
        <v>Fee Schedule</v>
      </c>
      <c r="AX211" s="9">
        <f t="shared" si="68"/>
        <v>0.66</v>
      </c>
      <c r="AZ211" t="s">
        <v>4149</v>
      </c>
      <c r="BA211" s="9">
        <v>0</v>
      </c>
      <c r="BC211" t="str">
        <f t="shared" si="69"/>
        <v>Zero Pay APC</v>
      </c>
      <c r="BD211" s="9">
        <f t="shared" si="70"/>
        <v>0</v>
      </c>
      <c r="BF211" t="str">
        <f t="shared" si="71"/>
        <v>Zero Pay APC</v>
      </c>
      <c r="BG211" s="9">
        <f t="shared" si="72"/>
        <v>0</v>
      </c>
      <c r="BI211" t="str">
        <f t="shared" si="73"/>
        <v>Zero Pay APC</v>
      </c>
      <c r="BJ211" s="9">
        <f t="shared" si="74"/>
        <v>0</v>
      </c>
      <c r="BL211" t="str">
        <f t="shared" si="75"/>
        <v>Zero Pay APC</v>
      </c>
      <c r="BM211" s="9">
        <f t="shared" si="76"/>
        <v>0</v>
      </c>
      <c r="BO211" t="str">
        <f t="shared" si="77"/>
        <v>Zero Pay APC</v>
      </c>
      <c r="BP211" s="9">
        <f t="shared" si="78"/>
        <v>0</v>
      </c>
    </row>
    <row r="212" spans="1:68" x14ac:dyDescent="0.25">
      <c r="A212">
        <v>1210187</v>
      </c>
      <c r="B212" t="s">
        <v>370</v>
      </c>
      <c r="C212">
        <v>250</v>
      </c>
      <c r="D212" t="s">
        <v>371</v>
      </c>
      <c r="F212" s="9">
        <f t="shared" si="79"/>
        <v>0</v>
      </c>
      <c r="G212" s="9">
        <f t="shared" si="80"/>
        <v>21.862349999999999</v>
      </c>
      <c r="H212" s="9">
        <f t="shared" si="81"/>
        <v>15.341999999999999</v>
      </c>
      <c r="I212" s="9">
        <v>25.57</v>
      </c>
      <c r="K212" t="s">
        <v>4100</v>
      </c>
      <c r="N212" t="s">
        <v>4103</v>
      </c>
      <c r="O212" s="9">
        <f t="shared" si="59"/>
        <v>2.4342639999999998</v>
      </c>
      <c r="Q212" t="s">
        <v>4103</v>
      </c>
      <c r="R212" s="9">
        <f t="shared" si="60"/>
        <v>7.7477099999999997</v>
      </c>
      <c r="U212" t="s">
        <v>4103</v>
      </c>
      <c r="V212" s="9">
        <f t="shared" si="61"/>
        <v>10.458129999999999</v>
      </c>
      <c r="Y212" t="s">
        <v>4103</v>
      </c>
      <c r="Z212" s="9">
        <f t="shared" si="62"/>
        <v>17.898999999999997</v>
      </c>
      <c r="AA212" t="s">
        <v>4103</v>
      </c>
      <c r="AC212" t="s">
        <v>4103</v>
      </c>
      <c r="AD212" s="9">
        <f t="shared" si="63"/>
        <v>7.6709999999999994</v>
      </c>
      <c r="AG212" t="s">
        <v>4103</v>
      </c>
      <c r="AH212" s="9">
        <f t="shared" si="64"/>
        <v>21.862349999999999</v>
      </c>
      <c r="AK212" t="s">
        <v>4103</v>
      </c>
      <c r="AL212" s="9">
        <f t="shared" si="65"/>
        <v>16.364799999999999</v>
      </c>
      <c r="AO212" t="s">
        <v>4103</v>
      </c>
      <c r="AP212" s="9">
        <f t="shared" si="66"/>
        <v>6.1368</v>
      </c>
      <c r="AS212" t="s">
        <v>4137</v>
      </c>
      <c r="AT212" s="9">
        <v>0.66</v>
      </c>
      <c r="AW212" t="str">
        <f t="shared" si="67"/>
        <v>Fee Schedule</v>
      </c>
      <c r="AX212" s="9">
        <f t="shared" si="68"/>
        <v>0.66</v>
      </c>
      <c r="AZ212" t="s">
        <v>4149</v>
      </c>
      <c r="BA212" s="9">
        <v>0</v>
      </c>
      <c r="BC212" t="str">
        <f t="shared" si="69"/>
        <v>Zero Pay APC</v>
      </c>
      <c r="BD212" s="9">
        <f t="shared" si="70"/>
        <v>0</v>
      </c>
      <c r="BF212" t="str">
        <f t="shared" si="71"/>
        <v>Zero Pay APC</v>
      </c>
      <c r="BG212" s="9">
        <f t="shared" si="72"/>
        <v>0</v>
      </c>
      <c r="BI212" t="str">
        <f t="shared" si="73"/>
        <v>Zero Pay APC</v>
      </c>
      <c r="BJ212" s="9">
        <f t="shared" si="74"/>
        <v>0</v>
      </c>
      <c r="BL212" t="str">
        <f t="shared" si="75"/>
        <v>Zero Pay APC</v>
      </c>
      <c r="BM212" s="9">
        <f t="shared" si="76"/>
        <v>0</v>
      </c>
      <c r="BO212" t="str">
        <f t="shared" si="77"/>
        <v>Zero Pay APC</v>
      </c>
      <c r="BP212" s="9">
        <f t="shared" si="78"/>
        <v>0</v>
      </c>
    </row>
    <row r="213" spans="1:68" x14ac:dyDescent="0.25">
      <c r="A213">
        <v>7211970</v>
      </c>
      <c r="B213" t="s">
        <v>370</v>
      </c>
      <c r="C213">
        <v>250</v>
      </c>
      <c r="D213" t="s">
        <v>371</v>
      </c>
      <c r="F213" s="9">
        <f t="shared" si="79"/>
        <v>0</v>
      </c>
      <c r="G213" s="9">
        <f t="shared" si="80"/>
        <v>21.862349999999999</v>
      </c>
      <c r="H213" s="9">
        <f t="shared" si="81"/>
        <v>15.341999999999999</v>
      </c>
      <c r="I213" s="9">
        <v>25.57</v>
      </c>
      <c r="K213" t="s">
        <v>4100</v>
      </c>
      <c r="N213" t="s">
        <v>4103</v>
      </c>
      <c r="O213" s="9">
        <f t="shared" si="59"/>
        <v>2.4342639999999998</v>
      </c>
      <c r="Q213" t="s">
        <v>4103</v>
      </c>
      <c r="R213" s="9">
        <f t="shared" si="60"/>
        <v>7.7477099999999997</v>
      </c>
      <c r="U213" t="s">
        <v>4103</v>
      </c>
      <c r="V213" s="9">
        <f t="shared" si="61"/>
        <v>10.458129999999999</v>
      </c>
      <c r="Y213" t="s">
        <v>4103</v>
      </c>
      <c r="Z213" s="9">
        <f t="shared" si="62"/>
        <v>17.898999999999997</v>
      </c>
      <c r="AA213" t="s">
        <v>4103</v>
      </c>
      <c r="AC213" t="s">
        <v>4103</v>
      </c>
      <c r="AD213" s="9">
        <f t="shared" si="63"/>
        <v>7.6709999999999994</v>
      </c>
      <c r="AG213" t="s">
        <v>4103</v>
      </c>
      <c r="AH213" s="9">
        <f t="shared" si="64"/>
        <v>21.862349999999999</v>
      </c>
      <c r="AK213" t="s">
        <v>4103</v>
      </c>
      <c r="AL213" s="9">
        <f t="shared" si="65"/>
        <v>16.364799999999999</v>
      </c>
      <c r="AO213" t="s">
        <v>4103</v>
      </c>
      <c r="AP213" s="9">
        <f t="shared" si="66"/>
        <v>6.1368</v>
      </c>
      <c r="AS213" t="s">
        <v>4137</v>
      </c>
      <c r="AT213" s="9">
        <v>0.66</v>
      </c>
      <c r="AW213" t="str">
        <f t="shared" si="67"/>
        <v>Fee Schedule</v>
      </c>
      <c r="AX213" s="9">
        <f t="shared" si="68"/>
        <v>0.66</v>
      </c>
      <c r="AZ213" t="s">
        <v>4149</v>
      </c>
      <c r="BA213" s="9">
        <v>0</v>
      </c>
      <c r="BC213" t="str">
        <f t="shared" si="69"/>
        <v>Zero Pay APC</v>
      </c>
      <c r="BD213" s="9">
        <f t="shared" si="70"/>
        <v>0</v>
      </c>
      <c r="BF213" t="str">
        <f t="shared" si="71"/>
        <v>Zero Pay APC</v>
      </c>
      <c r="BG213" s="9">
        <f t="shared" si="72"/>
        <v>0</v>
      </c>
      <c r="BI213" t="str">
        <f t="shared" si="73"/>
        <v>Zero Pay APC</v>
      </c>
      <c r="BJ213" s="9">
        <f t="shared" si="74"/>
        <v>0</v>
      </c>
      <c r="BL213" t="str">
        <f t="shared" si="75"/>
        <v>Zero Pay APC</v>
      </c>
      <c r="BM213" s="9">
        <f t="shared" si="76"/>
        <v>0</v>
      </c>
      <c r="BO213" t="str">
        <f t="shared" si="77"/>
        <v>Zero Pay APC</v>
      </c>
      <c r="BP213" s="9">
        <f t="shared" si="78"/>
        <v>0</v>
      </c>
    </row>
    <row r="214" spans="1:68" x14ac:dyDescent="0.25">
      <c r="A214">
        <v>1210221</v>
      </c>
      <c r="B214" t="s">
        <v>394</v>
      </c>
      <c r="C214">
        <v>250</v>
      </c>
      <c r="D214" t="s">
        <v>395</v>
      </c>
      <c r="F214" s="9">
        <f t="shared" si="79"/>
        <v>0</v>
      </c>
      <c r="G214" s="9">
        <f t="shared" si="80"/>
        <v>166.089</v>
      </c>
      <c r="H214" s="9">
        <f t="shared" si="81"/>
        <v>142.36199999999999</v>
      </c>
      <c r="I214" s="9">
        <v>237.27</v>
      </c>
      <c r="K214" t="s">
        <v>4100</v>
      </c>
      <c r="N214" t="s">
        <v>4103</v>
      </c>
      <c r="O214" s="9">
        <f t="shared" si="59"/>
        <v>22.588103999999998</v>
      </c>
      <c r="Q214" t="s">
        <v>4103</v>
      </c>
      <c r="R214" s="9">
        <f t="shared" si="60"/>
        <v>71.892809999999997</v>
      </c>
      <c r="U214" t="s">
        <v>4103</v>
      </c>
      <c r="V214" s="9">
        <f t="shared" si="61"/>
        <v>97.043430000000001</v>
      </c>
      <c r="Y214" t="s">
        <v>4103</v>
      </c>
      <c r="Z214" s="9">
        <f t="shared" si="62"/>
        <v>166.089</v>
      </c>
      <c r="AA214" t="s">
        <v>4103</v>
      </c>
      <c r="AC214" t="s">
        <v>4103</v>
      </c>
      <c r="AD214" s="9">
        <f t="shared" si="63"/>
        <v>71.180999999999997</v>
      </c>
      <c r="AG214" t="s">
        <v>4103</v>
      </c>
      <c r="AH214" s="9">
        <f t="shared" si="64"/>
        <v>21.862349999999999</v>
      </c>
      <c r="AK214" t="s">
        <v>4103</v>
      </c>
      <c r="AL214" s="9">
        <f t="shared" si="65"/>
        <v>151.8528</v>
      </c>
      <c r="AO214" t="s">
        <v>4103</v>
      </c>
      <c r="AP214" s="9">
        <f t="shared" si="66"/>
        <v>56.944800000000001</v>
      </c>
      <c r="AS214" t="s">
        <v>4137</v>
      </c>
      <c r="AT214" s="9">
        <v>1.02</v>
      </c>
      <c r="AW214" t="str">
        <f t="shared" si="67"/>
        <v>Fee Schedule</v>
      </c>
      <c r="AX214" s="9">
        <f t="shared" si="68"/>
        <v>1.02</v>
      </c>
      <c r="AZ214" t="s">
        <v>4149</v>
      </c>
      <c r="BA214" s="9">
        <v>0</v>
      </c>
      <c r="BC214" t="str">
        <f t="shared" si="69"/>
        <v>Zero Pay APC</v>
      </c>
      <c r="BD214" s="9">
        <f t="shared" si="70"/>
        <v>0</v>
      </c>
      <c r="BF214" t="str">
        <f t="shared" si="71"/>
        <v>Zero Pay APC</v>
      </c>
      <c r="BG214" s="9">
        <f t="shared" si="72"/>
        <v>0</v>
      </c>
      <c r="BI214" t="str">
        <f t="shared" si="73"/>
        <v>Zero Pay APC</v>
      </c>
      <c r="BJ214" s="9">
        <f t="shared" si="74"/>
        <v>0</v>
      </c>
      <c r="BL214" t="str">
        <f t="shared" si="75"/>
        <v>Zero Pay APC</v>
      </c>
      <c r="BM214" s="9">
        <f t="shared" si="76"/>
        <v>0</v>
      </c>
      <c r="BO214" t="str">
        <f t="shared" si="77"/>
        <v>Zero Pay APC</v>
      </c>
      <c r="BP214" s="9">
        <f t="shared" si="78"/>
        <v>0</v>
      </c>
    </row>
    <row r="215" spans="1:68" x14ac:dyDescent="0.25">
      <c r="A215">
        <v>1210222</v>
      </c>
      <c r="B215" t="s">
        <v>394</v>
      </c>
      <c r="C215">
        <v>250</v>
      </c>
      <c r="D215" t="s">
        <v>395</v>
      </c>
      <c r="F215" s="9">
        <f t="shared" si="79"/>
        <v>0</v>
      </c>
      <c r="G215" s="9">
        <f t="shared" si="80"/>
        <v>202.86584999999999</v>
      </c>
      <c r="H215" s="9">
        <f t="shared" si="81"/>
        <v>35.177999999999997</v>
      </c>
      <c r="I215" s="9">
        <v>58.63</v>
      </c>
      <c r="K215" t="s">
        <v>4100</v>
      </c>
      <c r="N215" t="s">
        <v>4103</v>
      </c>
      <c r="O215" s="9">
        <f t="shared" si="59"/>
        <v>5.5815760000000001</v>
      </c>
      <c r="Q215" t="s">
        <v>4103</v>
      </c>
      <c r="R215" s="9">
        <f t="shared" si="60"/>
        <v>17.764890000000001</v>
      </c>
      <c r="U215" t="s">
        <v>4103</v>
      </c>
      <c r="V215" s="9">
        <f t="shared" si="61"/>
        <v>23.979669999999999</v>
      </c>
      <c r="Y215" t="s">
        <v>4103</v>
      </c>
      <c r="Z215" s="9">
        <f t="shared" si="62"/>
        <v>41.040999999999997</v>
      </c>
      <c r="AA215" t="s">
        <v>4103</v>
      </c>
      <c r="AC215" t="s">
        <v>4103</v>
      </c>
      <c r="AD215" s="9">
        <f t="shared" si="63"/>
        <v>17.588999999999999</v>
      </c>
      <c r="AG215" t="s">
        <v>4103</v>
      </c>
      <c r="AH215" s="9">
        <f t="shared" si="64"/>
        <v>202.86584999999999</v>
      </c>
      <c r="AK215" t="s">
        <v>4103</v>
      </c>
      <c r="AL215" s="9">
        <f t="shared" si="65"/>
        <v>37.523200000000003</v>
      </c>
      <c r="AO215" t="s">
        <v>4103</v>
      </c>
      <c r="AP215" s="9">
        <f t="shared" si="66"/>
        <v>14.071199999999999</v>
      </c>
      <c r="AS215" t="s">
        <v>4137</v>
      </c>
      <c r="AT215" s="9">
        <v>1.02</v>
      </c>
      <c r="AW215" t="str">
        <f t="shared" si="67"/>
        <v>Fee Schedule</v>
      </c>
      <c r="AX215" s="9">
        <f t="shared" si="68"/>
        <v>1.02</v>
      </c>
      <c r="AZ215" t="s">
        <v>4149</v>
      </c>
      <c r="BA215" s="9">
        <v>0</v>
      </c>
      <c r="BC215" t="str">
        <f t="shared" si="69"/>
        <v>Zero Pay APC</v>
      </c>
      <c r="BD215" s="9">
        <f t="shared" si="70"/>
        <v>0</v>
      </c>
      <c r="BF215" t="str">
        <f t="shared" si="71"/>
        <v>Zero Pay APC</v>
      </c>
      <c r="BG215" s="9">
        <f t="shared" si="72"/>
        <v>0</v>
      </c>
      <c r="BI215" t="str">
        <f t="shared" si="73"/>
        <v>Zero Pay APC</v>
      </c>
      <c r="BJ215" s="9">
        <f t="shared" si="74"/>
        <v>0</v>
      </c>
      <c r="BL215" t="str">
        <f t="shared" si="75"/>
        <v>Zero Pay APC</v>
      </c>
      <c r="BM215" s="9">
        <f t="shared" si="76"/>
        <v>0</v>
      </c>
      <c r="BO215" t="str">
        <f t="shared" si="77"/>
        <v>Zero Pay APC</v>
      </c>
      <c r="BP215" s="9">
        <f t="shared" si="78"/>
        <v>0</v>
      </c>
    </row>
    <row r="216" spans="1:68" x14ac:dyDescent="0.25">
      <c r="A216">
        <v>1210223</v>
      </c>
      <c r="B216" t="s">
        <v>394</v>
      </c>
      <c r="C216">
        <v>250</v>
      </c>
      <c r="D216" t="s">
        <v>395</v>
      </c>
      <c r="F216" s="9">
        <f t="shared" si="79"/>
        <v>0</v>
      </c>
      <c r="G216" s="9">
        <f t="shared" si="80"/>
        <v>50.12865</v>
      </c>
      <c r="H216" s="9">
        <f t="shared" si="81"/>
        <v>30.257999999999999</v>
      </c>
      <c r="I216" s="9">
        <v>50.43</v>
      </c>
      <c r="K216" t="s">
        <v>4100</v>
      </c>
      <c r="N216" t="s">
        <v>4103</v>
      </c>
      <c r="O216" s="9">
        <f t="shared" si="59"/>
        <v>4.8009359999999992</v>
      </c>
      <c r="Q216" t="s">
        <v>4103</v>
      </c>
      <c r="R216" s="9">
        <f t="shared" si="60"/>
        <v>15.280289999999999</v>
      </c>
      <c r="U216" t="s">
        <v>4103</v>
      </c>
      <c r="V216" s="9">
        <f t="shared" si="61"/>
        <v>20.625869999999999</v>
      </c>
      <c r="Y216" t="s">
        <v>4103</v>
      </c>
      <c r="Z216" s="9">
        <f t="shared" si="62"/>
        <v>35.300999999999995</v>
      </c>
      <c r="AA216" t="s">
        <v>4103</v>
      </c>
      <c r="AC216" t="s">
        <v>4103</v>
      </c>
      <c r="AD216" s="9">
        <f t="shared" si="63"/>
        <v>15.129</v>
      </c>
      <c r="AG216" t="s">
        <v>4103</v>
      </c>
      <c r="AH216" s="9">
        <f t="shared" si="64"/>
        <v>50.12865</v>
      </c>
      <c r="AK216" t="s">
        <v>4103</v>
      </c>
      <c r="AL216" s="9">
        <f t="shared" si="65"/>
        <v>32.275199999999998</v>
      </c>
      <c r="AO216" t="s">
        <v>4103</v>
      </c>
      <c r="AP216" s="9">
        <f t="shared" si="66"/>
        <v>12.103199999999999</v>
      </c>
      <c r="AS216" t="s">
        <v>4137</v>
      </c>
      <c r="AT216" s="9">
        <v>1.02</v>
      </c>
      <c r="AW216" t="str">
        <f t="shared" si="67"/>
        <v>Fee Schedule</v>
      </c>
      <c r="AX216" s="9">
        <f t="shared" si="68"/>
        <v>1.02</v>
      </c>
      <c r="AZ216" t="s">
        <v>4149</v>
      </c>
      <c r="BA216" s="9">
        <v>0</v>
      </c>
      <c r="BC216" t="str">
        <f t="shared" si="69"/>
        <v>Zero Pay APC</v>
      </c>
      <c r="BD216" s="9">
        <f t="shared" si="70"/>
        <v>0</v>
      </c>
      <c r="BF216" t="str">
        <f t="shared" si="71"/>
        <v>Zero Pay APC</v>
      </c>
      <c r="BG216" s="9">
        <f t="shared" si="72"/>
        <v>0</v>
      </c>
      <c r="BI216" t="str">
        <f t="shared" si="73"/>
        <v>Zero Pay APC</v>
      </c>
      <c r="BJ216" s="9">
        <f t="shared" si="74"/>
        <v>0</v>
      </c>
      <c r="BL216" t="str">
        <f t="shared" si="75"/>
        <v>Zero Pay APC</v>
      </c>
      <c r="BM216" s="9">
        <f t="shared" si="76"/>
        <v>0</v>
      </c>
      <c r="BO216" t="str">
        <f t="shared" si="77"/>
        <v>Zero Pay APC</v>
      </c>
      <c r="BP216" s="9">
        <f t="shared" si="78"/>
        <v>0</v>
      </c>
    </row>
    <row r="217" spans="1:68" x14ac:dyDescent="0.25">
      <c r="A217">
        <v>7212335</v>
      </c>
      <c r="B217" t="s">
        <v>394</v>
      </c>
      <c r="C217">
        <v>250</v>
      </c>
      <c r="D217" t="s">
        <v>395</v>
      </c>
      <c r="F217" s="9">
        <f t="shared" si="79"/>
        <v>0</v>
      </c>
      <c r="G217" s="9">
        <f t="shared" si="80"/>
        <v>43.117649999999998</v>
      </c>
      <c r="H217" s="9">
        <f t="shared" si="81"/>
        <v>20.945999999999998</v>
      </c>
      <c r="I217" s="9">
        <v>34.909999999999997</v>
      </c>
      <c r="K217" t="s">
        <v>4100</v>
      </c>
      <c r="N217" t="s">
        <v>4103</v>
      </c>
      <c r="O217" s="9">
        <f t="shared" si="59"/>
        <v>3.3234319999999995</v>
      </c>
      <c r="Q217" t="s">
        <v>4103</v>
      </c>
      <c r="R217" s="9">
        <f t="shared" si="60"/>
        <v>10.577729999999999</v>
      </c>
      <c r="U217" t="s">
        <v>4103</v>
      </c>
      <c r="V217" s="9">
        <f t="shared" si="61"/>
        <v>14.278189999999999</v>
      </c>
      <c r="Y217" t="s">
        <v>4103</v>
      </c>
      <c r="Z217" s="9">
        <f t="shared" si="62"/>
        <v>24.436999999999998</v>
      </c>
      <c r="AA217" t="s">
        <v>4103</v>
      </c>
      <c r="AC217" t="s">
        <v>4103</v>
      </c>
      <c r="AD217" s="9">
        <f t="shared" si="63"/>
        <v>10.472999999999999</v>
      </c>
      <c r="AG217" t="s">
        <v>4103</v>
      </c>
      <c r="AH217" s="9">
        <f t="shared" si="64"/>
        <v>43.117649999999998</v>
      </c>
      <c r="AK217" t="s">
        <v>4103</v>
      </c>
      <c r="AL217" s="9">
        <f t="shared" si="65"/>
        <v>22.342399999999998</v>
      </c>
      <c r="AO217" t="s">
        <v>4103</v>
      </c>
      <c r="AP217" s="9">
        <f t="shared" si="66"/>
        <v>8.3783999999999992</v>
      </c>
      <c r="AS217" t="s">
        <v>4137</v>
      </c>
      <c r="AT217" s="9">
        <v>1.02</v>
      </c>
      <c r="AW217" t="str">
        <f t="shared" si="67"/>
        <v>Fee Schedule</v>
      </c>
      <c r="AX217" s="9">
        <f t="shared" si="68"/>
        <v>1.02</v>
      </c>
      <c r="AZ217" t="s">
        <v>4149</v>
      </c>
      <c r="BA217" s="9">
        <v>0</v>
      </c>
      <c r="BC217" t="str">
        <f t="shared" si="69"/>
        <v>Zero Pay APC</v>
      </c>
      <c r="BD217" s="9">
        <f t="shared" si="70"/>
        <v>0</v>
      </c>
      <c r="BF217" t="str">
        <f t="shared" si="71"/>
        <v>Zero Pay APC</v>
      </c>
      <c r="BG217" s="9">
        <f t="shared" si="72"/>
        <v>0</v>
      </c>
      <c r="BI217" t="str">
        <f t="shared" si="73"/>
        <v>Zero Pay APC</v>
      </c>
      <c r="BJ217" s="9">
        <f t="shared" si="74"/>
        <v>0</v>
      </c>
      <c r="BL217" t="str">
        <f t="shared" si="75"/>
        <v>Zero Pay APC</v>
      </c>
      <c r="BM217" s="9">
        <f t="shared" si="76"/>
        <v>0</v>
      </c>
      <c r="BO217" t="str">
        <f t="shared" si="77"/>
        <v>Zero Pay APC</v>
      </c>
      <c r="BP217" s="9">
        <f t="shared" si="78"/>
        <v>0</v>
      </c>
    </row>
    <row r="218" spans="1:68" x14ac:dyDescent="0.25">
      <c r="A218">
        <v>7212193</v>
      </c>
      <c r="B218" t="s">
        <v>2056</v>
      </c>
      <c r="C218">
        <v>250</v>
      </c>
      <c r="D218" t="s">
        <v>2057</v>
      </c>
      <c r="F218" s="9">
        <f t="shared" si="79"/>
        <v>29.848049999999997</v>
      </c>
      <c r="G218" s="9">
        <f t="shared" si="80"/>
        <v>3467.107</v>
      </c>
      <c r="H218" s="9">
        <f t="shared" si="81"/>
        <v>2971.806</v>
      </c>
      <c r="I218" s="9">
        <v>4953.01</v>
      </c>
      <c r="K218" t="s">
        <v>4100</v>
      </c>
      <c r="N218" t="s">
        <v>4103</v>
      </c>
      <c r="O218" s="9">
        <f t="shared" si="59"/>
        <v>471.52655199999998</v>
      </c>
      <c r="Q218" t="s">
        <v>4103</v>
      </c>
      <c r="R218" s="9">
        <f t="shared" si="60"/>
        <v>1500.7620300000001</v>
      </c>
      <c r="U218" t="s">
        <v>4103</v>
      </c>
      <c r="V218" s="9">
        <f t="shared" si="61"/>
        <v>2025.7810899999999</v>
      </c>
      <c r="Y218" t="s">
        <v>4103</v>
      </c>
      <c r="Z218" s="9">
        <f t="shared" si="62"/>
        <v>3467.107</v>
      </c>
      <c r="AA218" t="s">
        <v>4103</v>
      </c>
      <c r="AC218" t="s">
        <v>4103</v>
      </c>
      <c r="AD218" s="9">
        <f t="shared" si="63"/>
        <v>1485.903</v>
      </c>
      <c r="AG218" t="s">
        <v>4103</v>
      </c>
      <c r="AH218" s="9">
        <f t="shared" si="64"/>
        <v>29.848049999999997</v>
      </c>
      <c r="AK218" t="s">
        <v>4103</v>
      </c>
      <c r="AL218" s="9">
        <f t="shared" si="65"/>
        <v>3169.9264000000003</v>
      </c>
      <c r="AO218" t="s">
        <v>4103</v>
      </c>
      <c r="AP218" s="9">
        <f t="shared" si="66"/>
        <v>1188.7224000000001</v>
      </c>
      <c r="AS218" t="s">
        <v>4137</v>
      </c>
      <c r="AT218" s="9">
        <v>584.39</v>
      </c>
      <c r="AW218" t="str">
        <f t="shared" si="67"/>
        <v>Fee Schedule</v>
      </c>
      <c r="AX218" s="9">
        <f t="shared" si="68"/>
        <v>584.39</v>
      </c>
      <c r="AZ218" t="s">
        <v>4151</v>
      </c>
      <c r="BA218" s="9">
        <v>578.61</v>
      </c>
      <c r="BC218" t="str">
        <f t="shared" si="69"/>
        <v>APCs</v>
      </c>
      <c r="BD218" s="9">
        <f t="shared" si="70"/>
        <v>578.61</v>
      </c>
      <c r="BF218" t="str">
        <f t="shared" si="71"/>
        <v>APCs</v>
      </c>
      <c r="BG218" s="9">
        <f t="shared" si="72"/>
        <v>578.61</v>
      </c>
      <c r="BI218" t="str">
        <f t="shared" si="73"/>
        <v>APCs</v>
      </c>
      <c r="BJ218" s="9">
        <f t="shared" si="74"/>
        <v>578.61</v>
      </c>
      <c r="BL218" t="str">
        <f t="shared" si="75"/>
        <v>APCs</v>
      </c>
      <c r="BM218" s="9">
        <f t="shared" si="76"/>
        <v>578.61</v>
      </c>
      <c r="BO218" t="str">
        <f t="shared" si="77"/>
        <v>APCs</v>
      </c>
      <c r="BP218" s="9">
        <f t="shared" si="78"/>
        <v>578.61</v>
      </c>
    </row>
    <row r="219" spans="1:68" x14ac:dyDescent="0.25">
      <c r="A219">
        <v>7212006</v>
      </c>
      <c r="B219" t="s">
        <v>1957</v>
      </c>
      <c r="C219">
        <v>250</v>
      </c>
      <c r="D219" t="s">
        <v>1958</v>
      </c>
      <c r="F219" s="9">
        <f t="shared" si="79"/>
        <v>0</v>
      </c>
      <c r="G219" s="9">
        <f t="shared" si="80"/>
        <v>4234.8235500000001</v>
      </c>
      <c r="H219" s="9">
        <f t="shared" si="81"/>
        <v>97.421999999999997</v>
      </c>
      <c r="I219" s="9">
        <v>162.37</v>
      </c>
      <c r="K219" t="s">
        <v>4100</v>
      </c>
      <c r="N219" t="s">
        <v>4103</v>
      </c>
      <c r="O219" s="9">
        <f t="shared" si="59"/>
        <v>15.457623999999999</v>
      </c>
      <c r="Q219" t="s">
        <v>4103</v>
      </c>
      <c r="R219" s="9">
        <f t="shared" si="60"/>
        <v>49.19811</v>
      </c>
      <c r="U219" t="s">
        <v>4103</v>
      </c>
      <c r="V219" s="9">
        <f t="shared" si="61"/>
        <v>66.409329999999997</v>
      </c>
      <c r="Y219" t="s">
        <v>4103</v>
      </c>
      <c r="Z219" s="9">
        <f t="shared" si="62"/>
        <v>113.65899999999999</v>
      </c>
      <c r="AA219" t="s">
        <v>4103</v>
      </c>
      <c r="AC219" t="s">
        <v>4103</v>
      </c>
      <c r="AD219" s="9">
        <f t="shared" si="63"/>
        <v>48.710999999999999</v>
      </c>
      <c r="AG219" t="s">
        <v>4103</v>
      </c>
      <c r="AH219" s="9">
        <f t="shared" si="64"/>
        <v>4234.8235500000001</v>
      </c>
      <c r="AK219" t="s">
        <v>4103</v>
      </c>
      <c r="AL219" s="9">
        <f t="shared" si="65"/>
        <v>103.91680000000001</v>
      </c>
      <c r="AO219" t="s">
        <v>4103</v>
      </c>
      <c r="AP219" s="9">
        <f t="shared" si="66"/>
        <v>38.968800000000002</v>
      </c>
      <c r="AS219" t="s">
        <v>4137</v>
      </c>
      <c r="AT219" s="9">
        <v>17.670000000000002</v>
      </c>
      <c r="AW219" t="str">
        <f t="shared" si="67"/>
        <v>Fee Schedule</v>
      </c>
      <c r="AX219" s="9">
        <f t="shared" si="68"/>
        <v>17.670000000000002</v>
      </c>
      <c r="AZ219" t="s">
        <v>4149</v>
      </c>
      <c r="BA219" s="9">
        <v>0</v>
      </c>
      <c r="BC219" t="str">
        <f t="shared" si="69"/>
        <v>Zero Pay APC</v>
      </c>
      <c r="BD219" s="9">
        <f t="shared" si="70"/>
        <v>0</v>
      </c>
      <c r="BF219" t="str">
        <f t="shared" si="71"/>
        <v>Zero Pay APC</v>
      </c>
      <c r="BG219" s="9">
        <f t="shared" si="72"/>
        <v>0</v>
      </c>
      <c r="BI219" t="str">
        <f t="shared" si="73"/>
        <v>Zero Pay APC</v>
      </c>
      <c r="BJ219" s="9">
        <f t="shared" si="74"/>
        <v>0</v>
      </c>
      <c r="BL219" t="str">
        <f t="shared" si="75"/>
        <v>Zero Pay APC</v>
      </c>
      <c r="BM219" s="9">
        <f t="shared" si="76"/>
        <v>0</v>
      </c>
      <c r="BO219" t="str">
        <f t="shared" si="77"/>
        <v>Zero Pay APC</v>
      </c>
      <c r="BP219" s="9">
        <f t="shared" si="78"/>
        <v>0</v>
      </c>
    </row>
    <row r="220" spans="1:68" x14ac:dyDescent="0.25">
      <c r="A220">
        <v>7212319</v>
      </c>
      <c r="B220" t="s">
        <v>2079</v>
      </c>
      <c r="C220">
        <v>250</v>
      </c>
      <c r="D220" t="s">
        <v>2080</v>
      </c>
      <c r="F220" s="9">
        <f t="shared" si="79"/>
        <v>138.82634999999999</v>
      </c>
      <c r="G220" s="9">
        <f t="shared" si="80"/>
        <v>3431.89</v>
      </c>
      <c r="H220" s="9">
        <f t="shared" si="81"/>
        <v>2941.62</v>
      </c>
      <c r="I220" s="9">
        <v>4902.7</v>
      </c>
      <c r="K220" t="s">
        <v>4100</v>
      </c>
      <c r="N220" t="s">
        <v>4103</v>
      </c>
      <c r="O220" s="9">
        <f t="shared" ref="O220:O283" si="82">I220*9.52%</f>
        <v>466.73703999999992</v>
      </c>
      <c r="Q220" t="s">
        <v>4103</v>
      </c>
      <c r="R220" s="9">
        <f t="shared" ref="R220:R283" si="83">I220*30.3%</f>
        <v>1485.5181</v>
      </c>
      <c r="U220" t="s">
        <v>4103</v>
      </c>
      <c r="V220" s="9">
        <f t="shared" ref="V220:V283" si="84">I220*40.9%</f>
        <v>2005.2042999999999</v>
      </c>
      <c r="Y220" t="s">
        <v>4103</v>
      </c>
      <c r="Z220" s="9">
        <f t="shared" ref="Z220:Z283" si="85">I220*70%</f>
        <v>3431.89</v>
      </c>
      <c r="AA220" t="s">
        <v>4103</v>
      </c>
      <c r="AC220" t="s">
        <v>4103</v>
      </c>
      <c r="AD220" s="9">
        <f t="shared" ref="AD220:AD283" si="86">I220*30%</f>
        <v>1470.81</v>
      </c>
      <c r="AG220" t="s">
        <v>4103</v>
      </c>
      <c r="AH220" s="9">
        <f t="shared" ref="AH220:AH283" si="87">I219*85.5%</f>
        <v>138.82634999999999</v>
      </c>
      <c r="AK220" t="s">
        <v>4103</v>
      </c>
      <c r="AL220" s="9">
        <f t="shared" ref="AL220:AL283" si="88">I220*64%</f>
        <v>3137.7280000000001</v>
      </c>
      <c r="AO220" t="s">
        <v>4103</v>
      </c>
      <c r="AP220" s="9">
        <f t="shared" ref="AP220:AP283" si="89">I220*24%</f>
        <v>1176.6479999999999</v>
      </c>
      <c r="AS220" t="s">
        <v>4137</v>
      </c>
      <c r="AT220" s="9">
        <v>298.3</v>
      </c>
      <c r="AW220" t="str">
        <f t="shared" ref="AW220:AW283" si="90">AS220</f>
        <v>Fee Schedule</v>
      </c>
      <c r="AX220" s="9">
        <f t="shared" ref="AX220:AX283" si="91">AT220</f>
        <v>298.3</v>
      </c>
      <c r="AZ220" t="s">
        <v>4151</v>
      </c>
      <c r="BA220" s="9">
        <v>190.24</v>
      </c>
      <c r="BC220" t="str">
        <f t="shared" ref="BC220:BC283" si="92">AZ220</f>
        <v>APCs</v>
      </c>
      <c r="BD220" s="9">
        <f t="shared" ref="BD220:BD283" si="93">BA220</f>
        <v>190.24</v>
      </c>
      <c r="BF220" t="str">
        <f t="shared" ref="BF220:BF283" si="94">BC220</f>
        <v>APCs</v>
      </c>
      <c r="BG220" s="9">
        <f t="shared" ref="BG220:BG283" si="95">BD220</f>
        <v>190.24</v>
      </c>
      <c r="BI220" t="str">
        <f t="shared" ref="BI220:BI283" si="96">BF220</f>
        <v>APCs</v>
      </c>
      <c r="BJ220" s="9">
        <f t="shared" ref="BJ220:BJ283" si="97">BG220</f>
        <v>190.24</v>
      </c>
      <c r="BL220" t="str">
        <f t="shared" ref="BL220:BL283" si="98">BI220</f>
        <v>APCs</v>
      </c>
      <c r="BM220" s="9">
        <f t="shared" ref="BM220:BM283" si="99">BJ220</f>
        <v>190.24</v>
      </c>
      <c r="BO220" t="str">
        <f t="shared" ref="BO220:BO283" si="100">BL220</f>
        <v>APCs</v>
      </c>
      <c r="BP220" s="9">
        <f t="shared" ref="BP220:BP283" si="101">BM220</f>
        <v>190.24</v>
      </c>
    </row>
    <row r="221" spans="1:68" x14ac:dyDescent="0.25">
      <c r="A221">
        <v>7212007</v>
      </c>
      <c r="B221" t="s">
        <v>1959</v>
      </c>
      <c r="C221">
        <v>250</v>
      </c>
      <c r="D221" t="s">
        <v>1960</v>
      </c>
      <c r="F221" s="9">
        <f t="shared" si="79"/>
        <v>0</v>
      </c>
      <c r="G221" s="9">
        <f t="shared" si="80"/>
        <v>4191.8085000000001</v>
      </c>
      <c r="H221" s="9">
        <f t="shared" si="81"/>
        <v>5.7839999999999998</v>
      </c>
      <c r="I221" s="9">
        <v>9.64</v>
      </c>
      <c r="K221" t="s">
        <v>4100</v>
      </c>
      <c r="N221" t="s">
        <v>4103</v>
      </c>
      <c r="O221" s="9">
        <f t="shared" si="82"/>
        <v>0.91772799999999999</v>
      </c>
      <c r="Q221" t="s">
        <v>4103</v>
      </c>
      <c r="R221" s="9">
        <f t="shared" si="83"/>
        <v>2.9209200000000002</v>
      </c>
      <c r="U221" t="s">
        <v>4103</v>
      </c>
      <c r="V221" s="9">
        <f t="shared" si="84"/>
        <v>3.9427599999999998</v>
      </c>
      <c r="Y221" t="s">
        <v>4103</v>
      </c>
      <c r="Z221" s="9">
        <f t="shared" si="85"/>
        <v>6.7480000000000002</v>
      </c>
      <c r="AA221" t="s">
        <v>4103</v>
      </c>
      <c r="AC221" t="s">
        <v>4103</v>
      </c>
      <c r="AD221" s="9">
        <f t="shared" si="86"/>
        <v>2.8919999999999999</v>
      </c>
      <c r="AG221" t="s">
        <v>4103</v>
      </c>
      <c r="AH221" s="9">
        <f t="shared" si="87"/>
        <v>4191.8085000000001</v>
      </c>
      <c r="AK221" t="s">
        <v>4103</v>
      </c>
      <c r="AL221" s="9">
        <f t="shared" si="88"/>
        <v>6.1696000000000009</v>
      </c>
      <c r="AO221" t="s">
        <v>4103</v>
      </c>
      <c r="AP221" s="9">
        <f t="shared" si="89"/>
        <v>2.3136000000000001</v>
      </c>
      <c r="AS221" t="s">
        <v>4137</v>
      </c>
      <c r="AT221" s="9">
        <v>0.21</v>
      </c>
      <c r="AW221" t="str">
        <f t="shared" si="90"/>
        <v>Fee Schedule</v>
      </c>
      <c r="AX221" s="9">
        <f t="shared" si="91"/>
        <v>0.21</v>
      </c>
      <c r="AZ221" t="s">
        <v>4149</v>
      </c>
      <c r="BA221" s="9">
        <v>0</v>
      </c>
      <c r="BC221" t="str">
        <f t="shared" si="92"/>
        <v>Zero Pay APC</v>
      </c>
      <c r="BD221" s="9">
        <f t="shared" si="93"/>
        <v>0</v>
      </c>
      <c r="BF221" t="str">
        <f t="shared" si="94"/>
        <v>Zero Pay APC</v>
      </c>
      <c r="BG221" s="9">
        <f t="shared" si="95"/>
        <v>0</v>
      </c>
      <c r="BI221" t="str">
        <f t="shared" si="96"/>
        <v>Zero Pay APC</v>
      </c>
      <c r="BJ221" s="9">
        <f t="shared" si="97"/>
        <v>0</v>
      </c>
      <c r="BL221" t="str">
        <f t="shared" si="98"/>
        <v>Zero Pay APC</v>
      </c>
      <c r="BM221" s="9">
        <f t="shared" si="99"/>
        <v>0</v>
      </c>
      <c r="BO221" t="str">
        <f t="shared" si="100"/>
        <v>Zero Pay APC</v>
      </c>
      <c r="BP221" s="9">
        <f t="shared" si="101"/>
        <v>0</v>
      </c>
    </row>
    <row r="222" spans="1:68" x14ac:dyDescent="0.25">
      <c r="A222">
        <v>7212008</v>
      </c>
      <c r="B222" t="s">
        <v>1961</v>
      </c>
      <c r="C222">
        <v>250</v>
      </c>
      <c r="D222" t="s">
        <v>1962</v>
      </c>
      <c r="F222" s="9">
        <f t="shared" si="79"/>
        <v>0</v>
      </c>
      <c r="G222" s="9">
        <f t="shared" si="80"/>
        <v>78.168999999999997</v>
      </c>
      <c r="H222" s="9">
        <f t="shared" si="81"/>
        <v>67.001999999999995</v>
      </c>
      <c r="I222" s="9">
        <v>111.67</v>
      </c>
      <c r="K222" t="s">
        <v>4100</v>
      </c>
      <c r="N222" t="s">
        <v>4103</v>
      </c>
      <c r="O222" s="9">
        <f t="shared" si="82"/>
        <v>10.630984</v>
      </c>
      <c r="Q222" t="s">
        <v>4103</v>
      </c>
      <c r="R222" s="9">
        <f t="shared" si="83"/>
        <v>33.836010000000002</v>
      </c>
      <c r="U222" t="s">
        <v>4103</v>
      </c>
      <c r="V222" s="9">
        <f t="shared" si="84"/>
        <v>45.673029999999997</v>
      </c>
      <c r="Y222" t="s">
        <v>4103</v>
      </c>
      <c r="Z222" s="9">
        <f t="shared" si="85"/>
        <v>78.168999999999997</v>
      </c>
      <c r="AA222" t="s">
        <v>4103</v>
      </c>
      <c r="AC222" t="s">
        <v>4103</v>
      </c>
      <c r="AD222" s="9">
        <f t="shared" si="86"/>
        <v>33.500999999999998</v>
      </c>
      <c r="AG222" t="s">
        <v>4103</v>
      </c>
      <c r="AH222" s="9">
        <f t="shared" si="87"/>
        <v>8.2422000000000004</v>
      </c>
      <c r="AK222" t="s">
        <v>4103</v>
      </c>
      <c r="AL222" s="9">
        <f t="shared" si="88"/>
        <v>71.468800000000002</v>
      </c>
      <c r="AO222" t="s">
        <v>4103</v>
      </c>
      <c r="AP222" s="9">
        <f t="shared" si="89"/>
        <v>26.800799999999999</v>
      </c>
      <c r="AS222" t="s">
        <v>4137</v>
      </c>
      <c r="AT222" s="9">
        <v>8.61</v>
      </c>
      <c r="AW222" t="str">
        <f t="shared" si="90"/>
        <v>Fee Schedule</v>
      </c>
      <c r="AX222" s="9">
        <f t="shared" si="91"/>
        <v>8.61</v>
      </c>
      <c r="AZ222" t="s">
        <v>4149</v>
      </c>
      <c r="BA222" s="9">
        <v>0</v>
      </c>
      <c r="BC222" t="str">
        <f t="shared" si="92"/>
        <v>Zero Pay APC</v>
      </c>
      <c r="BD222" s="9">
        <f t="shared" si="93"/>
        <v>0</v>
      </c>
      <c r="BF222" t="str">
        <f t="shared" si="94"/>
        <v>Zero Pay APC</v>
      </c>
      <c r="BG222" s="9">
        <f t="shared" si="95"/>
        <v>0</v>
      </c>
      <c r="BI222" t="str">
        <f t="shared" si="96"/>
        <v>Zero Pay APC</v>
      </c>
      <c r="BJ222" s="9">
        <f t="shared" si="97"/>
        <v>0</v>
      </c>
      <c r="BL222" t="str">
        <f t="shared" si="98"/>
        <v>Zero Pay APC</v>
      </c>
      <c r="BM222" s="9">
        <f t="shared" si="99"/>
        <v>0</v>
      </c>
      <c r="BO222" t="str">
        <f t="shared" si="100"/>
        <v>Zero Pay APC</v>
      </c>
      <c r="BP222" s="9">
        <f t="shared" si="101"/>
        <v>0</v>
      </c>
    </row>
    <row r="223" spans="1:68" x14ac:dyDescent="0.25">
      <c r="A223">
        <v>1218225</v>
      </c>
      <c r="B223" t="s">
        <v>1421</v>
      </c>
      <c r="C223">
        <v>250</v>
      </c>
      <c r="D223" t="s">
        <v>1422</v>
      </c>
      <c r="F223" s="9">
        <f t="shared" si="79"/>
        <v>0</v>
      </c>
      <c r="G223" s="9">
        <f t="shared" si="80"/>
        <v>134.834</v>
      </c>
      <c r="H223" s="9">
        <f t="shared" si="81"/>
        <v>115.572</v>
      </c>
      <c r="I223" s="9">
        <v>192.62</v>
      </c>
      <c r="K223" t="s">
        <v>4100</v>
      </c>
      <c r="N223" t="s">
        <v>4103</v>
      </c>
      <c r="O223" s="9">
        <f t="shared" si="82"/>
        <v>18.337423999999999</v>
      </c>
      <c r="Q223" t="s">
        <v>4103</v>
      </c>
      <c r="R223" s="9">
        <f t="shared" si="83"/>
        <v>58.363860000000003</v>
      </c>
      <c r="U223" t="s">
        <v>4103</v>
      </c>
      <c r="V223" s="9">
        <f t="shared" si="84"/>
        <v>78.781579999999991</v>
      </c>
      <c r="Y223" t="s">
        <v>4103</v>
      </c>
      <c r="Z223" s="9">
        <f t="shared" si="85"/>
        <v>134.834</v>
      </c>
      <c r="AA223" t="s">
        <v>4103</v>
      </c>
      <c r="AC223" t="s">
        <v>4103</v>
      </c>
      <c r="AD223" s="9">
        <f t="shared" si="86"/>
        <v>57.786000000000001</v>
      </c>
      <c r="AG223" t="s">
        <v>4103</v>
      </c>
      <c r="AH223" s="9">
        <f t="shared" si="87"/>
        <v>95.477850000000004</v>
      </c>
      <c r="AK223" t="s">
        <v>4103</v>
      </c>
      <c r="AL223" s="9">
        <f t="shared" si="88"/>
        <v>123.27680000000001</v>
      </c>
      <c r="AO223" t="s">
        <v>4103</v>
      </c>
      <c r="AP223" s="9">
        <f t="shared" si="89"/>
        <v>46.2288</v>
      </c>
      <c r="AS223" t="s">
        <v>4137</v>
      </c>
      <c r="AT223" s="9">
        <v>6.2</v>
      </c>
      <c r="AW223" t="str">
        <f t="shared" si="90"/>
        <v>Fee Schedule</v>
      </c>
      <c r="AX223" s="9">
        <f t="shared" si="91"/>
        <v>6.2</v>
      </c>
      <c r="AZ223" t="s">
        <v>4149</v>
      </c>
      <c r="BA223" s="9">
        <v>0</v>
      </c>
      <c r="BC223" t="str">
        <f t="shared" si="92"/>
        <v>Zero Pay APC</v>
      </c>
      <c r="BD223" s="9">
        <f t="shared" si="93"/>
        <v>0</v>
      </c>
      <c r="BF223" t="str">
        <f t="shared" si="94"/>
        <v>Zero Pay APC</v>
      </c>
      <c r="BG223" s="9">
        <f t="shared" si="95"/>
        <v>0</v>
      </c>
      <c r="BI223" t="str">
        <f t="shared" si="96"/>
        <v>Zero Pay APC</v>
      </c>
      <c r="BJ223" s="9">
        <f t="shared" si="97"/>
        <v>0</v>
      </c>
      <c r="BL223" t="str">
        <f t="shared" si="98"/>
        <v>Zero Pay APC</v>
      </c>
      <c r="BM223" s="9">
        <f t="shared" si="99"/>
        <v>0</v>
      </c>
      <c r="BO223" t="str">
        <f t="shared" si="100"/>
        <v>Zero Pay APC</v>
      </c>
      <c r="BP223" s="9">
        <f t="shared" si="101"/>
        <v>0</v>
      </c>
    </row>
    <row r="224" spans="1:68" x14ac:dyDescent="0.25">
      <c r="A224">
        <v>1210959</v>
      </c>
      <c r="B224" t="s">
        <v>493</v>
      </c>
      <c r="C224">
        <v>250</v>
      </c>
      <c r="D224" t="s">
        <v>494</v>
      </c>
      <c r="F224" s="9">
        <f t="shared" si="79"/>
        <v>0.24</v>
      </c>
      <c r="G224" s="9">
        <f t="shared" si="80"/>
        <v>164.6901</v>
      </c>
      <c r="H224" s="9">
        <f t="shared" si="81"/>
        <v>6.5159999999999991</v>
      </c>
      <c r="I224" s="9">
        <v>10.86</v>
      </c>
      <c r="K224" t="s">
        <v>4100</v>
      </c>
      <c r="N224" t="s">
        <v>4103</v>
      </c>
      <c r="O224" s="9">
        <f t="shared" si="82"/>
        <v>1.0338719999999999</v>
      </c>
      <c r="Q224" t="s">
        <v>4103</v>
      </c>
      <c r="R224" s="9">
        <f t="shared" si="83"/>
        <v>3.2905799999999998</v>
      </c>
      <c r="U224" t="s">
        <v>4103</v>
      </c>
      <c r="V224" s="9">
        <f t="shared" si="84"/>
        <v>4.4417399999999994</v>
      </c>
      <c r="Y224" t="s">
        <v>4103</v>
      </c>
      <c r="Z224" s="9">
        <f t="shared" si="85"/>
        <v>7.6019999999999994</v>
      </c>
      <c r="AA224" t="s">
        <v>4103</v>
      </c>
      <c r="AC224" t="s">
        <v>4103</v>
      </c>
      <c r="AD224" s="9">
        <f t="shared" si="86"/>
        <v>3.2579999999999996</v>
      </c>
      <c r="AG224" t="s">
        <v>4103</v>
      </c>
      <c r="AH224" s="9">
        <f t="shared" si="87"/>
        <v>164.6901</v>
      </c>
      <c r="AK224" t="s">
        <v>4103</v>
      </c>
      <c r="AL224" s="9">
        <f t="shared" si="88"/>
        <v>6.9504000000000001</v>
      </c>
      <c r="AO224" t="s">
        <v>4103</v>
      </c>
      <c r="AP224" s="9">
        <f t="shared" si="89"/>
        <v>2.6063999999999998</v>
      </c>
      <c r="AS224" t="s">
        <v>4137</v>
      </c>
      <c r="AT224" s="9">
        <v>0.24</v>
      </c>
      <c r="AW224" t="str">
        <f t="shared" si="90"/>
        <v>Fee Schedule</v>
      </c>
      <c r="AX224" s="9">
        <f t="shared" si="91"/>
        <v>0.24</v>
      </c>
      <c r="AZ224" t="s">
        <v>4151</v>
      </c>
      <c r="BA224" s="9">
        <v>0.26</v>
      </c>
      <c r="BC224" t="str">
        <f t="shared" si="92"/>
        <v>APCs</v>
      </c>
      <c r="BD224" s="9">
        <f t="shared" si="93"/>
        <v>0.26</v>
      </c>
      <c r="BF224" t="str">
        <f t="shared" si="94"/>
        <v>APCs</v>
      </c>
      <c r="BG224" s="9">
        <f t="shared" si="95"/>
        <v>0.26</v>
      </c>
      <c r="BI224" t="str">
        <f t="shared" si="96"/>
        <v>APCs</v>
      </c>
      <c r="BJ224" s="9">
        <f t="shared" si="97"/>
        <v>0.26</v>
      </c>
      <c r="BL224" t="str">
        <f t="shared" si="98"/>
        <v>APCs</v>
      </c>
      <c r="BM224" s="9">
        <f t="shared" si="99"/>
        <v>0.26</v>
      </c>
      <c r="BO224" t="str">
        <f t="shared" si="100"/>
        <v>APCs</v>
      </c>
      <c r="BP224" s="9">
        <f t="shared" si="101"/>
        <v>0.26</v>
      </c>
    </row>
    <row r="225" spans="1:68" x14ac:dyDescent="0.25">
      <c r="A225">
        <v>1211073</v>
      </c>
      <c r="B225" t="s">
        <v>493</v>
      </c>
      <c r="C225">
        <v>250</v>
      </c>
      <c r="D225" t="s">
        <v>494</v>
      </c>
      <c r="F225" s="9">
        <f t="shared" si="79"/>
        <v>0.24</v>
      </c>
      <c r="G225" s="9">
        <f t="shared" si="80"/>
        <v>9.2852999999999994</v>
      </c>
      <c r="H225" s="9">
        <f t="shared" si="81"/>
        <v>1.8599999999999999</v>
      </c>
      <c r="I225" s="9">
        <v>3.1</v>
      </c>
      <c r="K225" t="s">
        <v>4100</v>
      </c>
      <c r="N225" t="s">
        <v>4103</v>
      </c>
      <c r="O225" s="9">
        <f t="shared" si="82"/>
        <v>0.29511999999999999</v>
      </c>
      <c r="Q225" t="s">
        <v>4103</v>
      </c>
      <c r="R225" s="9">
        <f t="shared" si="83"/>
        <v>0.93930000000000002</v>
      </c>
      <c r="U225" t="s">
        <v>4103</v>
      </c>
      <c r="V225" s="9">
        <f t="shared" si="84"/>
        <v>1.2679</v>
      </c>
      <c r="Y225" t="s">
        <v>4103</v>
      </c>
      <c r="Z225" s="9">
        <f t="shared" si="85"/>
        <v>2.17</v>
      </c>
      <c r="AA225" t="s">
        <v>4103</v>
      </c>
      <c r="AC225" t="s">
        <v>4103</v>
      </c>
      <c r="AD225" s="9">
        <f t="shared" si="86"/>
        <v>0.92999999999999994</v>
      </c>
      <c r="AG225" t="s">
        <v>4103</v>
      </c>
      <c r="AH225" s="9">
        <f t="shared" si="87"/>
        <v>9.2852999999999994</v>
      </c>
      <c r="AK225" t="s">
        <v>4103</v>
      </c>
      <c r="AL225" s="9">
        <f t="shared" si="88"/>
        <v>1.9840000000000002</v>
      </c>
      <c r="AO225" t="s">
        <v>4103</v>
      </c>
      <c r="AP225" s="9">
        <f t="shared" si="89"/>
        <v>0.74399999999999999</v>
      </c>
      <c r="AS225" t="s">
        <v>4137</v>
      </c>
      <c r="AT225" s="9">
        <v>0.24</v>
      </c>
      <c r="AW225" t="str">
        <f t="shared" si="90"/>
        <v>Fee Schedule</v>
      </c>
      <c r="AX225" s="9">
        <f t="shared" si="91"/>
        <v>0.24</v>
      </c>
      <c r="AZ225" t="s">
        <v>4151</v>
      </c>
      <c r="BA225" s="9">
        <v>0.26</v>
      </c>
      <c r="BC225" t="str">
        <f t="shared" si="92"/>
        <v>APCs</v>
      </c>
      <c r="BD225" s="9">
        <f t="shared" si="93"/>
        <v>0.26</v>
      </c>
      <c r="BF225" t="str">
        <f t="shared" si="94"/>
        <v>APCs</v>
      </c>
      <c r="BG225" s="9">
        <f t="shared" si="95"/>
        <v>0.26</v>
      </c>
      <c r="BI225" t="str">
        <f t="shared" si="96"/>
        <v>APCs</v>
      </c>
      <c r="BJ225" s="9">
        <f t="shared" si="97"/>
        <v>0.26</v>
      </c>
      <c r="BL225" t="str">
        <f t="shared" si="98"/>
        <v>APCs</v>
      </c>
      <c r="BM225" s="9">
        <f t="shared" si="99"/>
        <v>0.26</v>
      </c>
      <c r="BO225" t="str">
        <f t="shared" si="100"/>
        <v>APCs</v>
      </c>
      <c r="BP225" s="9">
        <f t="shared" si="101"/>
        <v>0.26</v>
      </c>
    </row>
    <row r="226" spans="1:68" x14ac:dyDescent="0.25">
      <c r="A226">
        <v>1211074</v>
      </c>
      <c r="B226" t="s">
        <v>510</v>
      </c>
      <c r="C226">
        <v>250</v>
      </c>
      <c r="D226" t="s">
        <v>511</v>
      </c>
      <c r="F226" s="9">
        <f t="shared" si="79"/>
        <v>0.02</v>
      </c>
      <c r="G226" s="9">
        <f t="shared" si="80"/>
        <v>2.6505000000000001</v>
      </c>
      <c r="H226" s="9">
        <f t="shared" si="81"/>
        <v>0.78</v>
      </c>
      <c r="I226" s="9">
        <v>1.3</v>
      </c>
      <c r="K226" t="s">
        <v>4100</v>
      </c>
      <c r="N226" t="s">
        <v>4103</v>
      </c>
      <c r="O226" s="9">
        <f t="shared" si="82"/>
        <v>0.12376</v>
      </c>
      <c r="Q226" t="s">
        <v>4103</v>
      </c>
      <c r="R226" s="9">
        <f t="shared" si="83"/>
        <v>0.39390000000000003</v>
      </c>
      <c r="U226" t="s">
        <v>4103</v>
      </c>
      <c r="V226" s="9">
        <f t="shared" si="84"/>
        <v>0.53169999999999995</v>
      </c>
      <c r="Y226" t="s">
        <v>4103</v>
      </c>
      <c r="Z226" s="9">
        <f t="shared" si="85"/>
        <v>0.90999999999999992</v>
      </c>
      <c r="AA226" t="s">
        <v>4103</v>
      </c>
      <c r="AC226" t="s">
        <v>4103</v>
      </c>
      <c r="AD226" s="9">
        <f t="shared" si="86"/>
        <v>0.39</v>
      </c>
      <c r="AG226" t="s">
        <v>4103</v>
      </c>
      <c r="AH226" s="9">
        <f t="shared" si="87"/>
        <v>2.6505000000000001</v>
      </c>
      <c r="AK226" t="s">
        <v>4103</v>
      </c>
      <c r="AL226" s="9">
        <f t="shared" si="88"/>
        <v>0.83200000000000007</v>
      </c>
      <c r="AO226" t="s">
        <v>4103</v>
      </c>
      <c r="AP226" s="9">
        <f t="shared" si="89"/>
        <v>0.312</v>
      </c>
      <c r="AS226" t="s">
        <v>4137</v>
      </c>
      <c r="AT226" s="9">
        <v>0.02</v>
      </c>
      <c r="AW226" t="str">
        <f t="shared" si="90"/>
        <v>Fee Schedule</v>
      </c>
      <c r="AX226" s="9">
        <f t="shared" si="91"/>
        <v>0.02</v>
      </c>
      <c r="AZ226" t="s">
        <v>4151</v>
      </c>
      <c r="BA226" s="9">
        <v>0.02</v>
      </c>
      <c r="BC226" t="str">
        <f t="shared" si="92"/>
        <v>APCs</v>
      </c>
      <c r="BD226" s="9">
        <f t="shared" si="93"/>
        <v>0.02</v>
      </c>
      <c r="BF226" t="str">
        <f t="shared" si="94"/>
        <v>APCs</v>
      </c>
      <c r="BG226" s="9">
        <f t="shared" si="95"/>
        <v>0.02</v>
      </c>
      <c r="BI226" t="str">
        <f t="shared" si="96"/>
        <v>APCs</v>
      </c>
      <c r="BJ226" s="9">
        <f t="shared" si="97"/>
        <v>0.02</v>
      </c>
      <c r="BL226" t="str">
        <f t="shared" si="98"/>
        <v>APCs</v>
      </c>
      <c r="BM226" s="9">
        <f t="shared" si="99"/>
        <v>0.02</v>
      </c>
      <c r="BO226" t="str">
        <f t="shared" si="100"/>
        <v>APCs</v>
      </c>
      <c r="BP226" s="9">
        <f t="shared" si="101"/>
        <v>0.02</v>
      </c>
    </row>
    <row r="227" spans="1:68" x14ac:dyDescent="0.25">
      <c r="A227">
        <v>7212012</v>
      </c>
      <c r="B227" t="s">
        <v>1963</v>
      </c>
      <c r="C227">
        <v>250</v>
      </c>
      <c r="D227" t="s">
        <v>1964</v>
      </c>
      <c r="F227" s="9">
        <f t="shared" si="79"/>
        <v>0</v>
      </c>
      <c r="G227" s="9">
        <f t="shared" si="80"/>
        <v>28.216999999999999</v>
      </c>
      <c r="H227" s="9">
        <f t="shared" si="81"/>
        <v>24.186</v>
      </c>
      <c r="I227" s="9">
        <v>40.31</v>
      </c>
      <c r="K227" t="s">
        <v>4100</v>
      </c>
      <c r="N227" t="s">
        <v>4103</v>
      </c>
      <c r="O227" s="9">
        <f t="shared" si="82"/>
        <v>3.8375119999999998</v>
      </c>
      <c r="Q227" t="s">
        <v>4103</v>
      </c>
      <c r="R227" s="9">
        <f t="shared" si="83"/>
        <v>12.21393</v>
      </c>
      <c r="U227" t="s">
        <v>4103</v>
      </c>
      <c r="V227" s="9">
        <f t="shared" si="84"/>
        <v>16.486789999999999</v>
      </c>
      <c r="Y227" t="s">
        <v>4103</v>
      </c>
      <c r="Z227" s="9">
        <f t="shared" si="85"/>
        <v>28.216999999999999</v>
      </c>
      <c r="AA227" t="s">
        <v>4103</v>
      </c>
      <c r="AC227" t="s">
        <v>4103</v>
      </c>
      <c r="AD227" s="9">
        <f t="shared" si="86"/>
        <v>12.093</v>
      </c>
      <c r="AG227" t="s">
        <v>4103</v>
      </c>
      <c r="AH227" s="9">
        <f t="shared" si="87"/>
        <v>1.1114999999999999</v>
      </c>
      <c r="AK227" t="s">
        <v>4103</v>
      </c>
      <c r="AL227" s="9">
        <f t="shared" si="88"/>
        <v>25.798400000000001</v>
      </c>
      <c r="AO227" t="s">
        <v>4103</v>
      </c>
      <c r="AP227" s="9">
        <f t="shared" si="89"/>
        <v>9.6744000000000003</v>
      </c>
      <c r="AS227" t="s">
        <v>4137</v>
      </c>
      <c r="AT227" s="9">
        <v>0.61</v>
      </c>
      <c r="AW227" t="str">
        <f t="shared" si="90"/>
        <v>Fee Schedule</v>
      </c>
      <c r="AX227" s="9">
        <f t="shared" si="91"/>
        <v>0.61</v>
      </c>
      <c r="AZ227" t="s">
        <v>4149</v>
      </c>
      <c r="BA227" s="9">
        <v>0</v>
      </c>
      <c r="BC227" t="str">
        <f t="shared" si="92"/>
        <v>Zero Pay APC</v>
      </c>
      <c r="BD227" s="9">
        <f t="shared" si="93"/>
        <v>0</v>
      </c>
      <c r="BF227" t="str">
        <f t="shared" si="94"/>
        <v>Zero Pay APC</v>
      </c>
      <c r="BG227" s="9">
        <f t="shared" si="95"/>
        <v>0</v>
      </c>
      <c r="BI227" t="str">
        <f t="shared" si="96"/>
        <v>Zero Pay APC</v>
      </c>
      <c r="BJ227" s="9">
        <f t="shared" si="97"/>
        <v>0</v>
      </c>
      <c r="BL227" t="str">
        <f t="shared" si="98"/>
        <v>Zero Pay APC</v>
      </c>
      <c r="BM227" s="9">
        <f t="shared" si="99"/>
        <v>0</v>
      </c>
      <c r="BO227" t="str">
        <f t="shared" si="100"/>
        <v>Zero Pay APC</v>
      </c>
      <c r="BP227" s="9">
        <f t="shared" si="101"/>
        <v>0</v>
      </c>
    </row>
    <row r="228" spans="1:68" x14ac:dyDescent="0.25">
      <c r="A228">
        <v>1211078</v>
      </c>
      <c r="B228" t="s">
        <v>513</v>
      </c>
      <c r="C228">
        <v>250</v>
      </c>
      <c r="D228" t="s">
        <v>514</v>
      </c>
      <c r="F228" s="9">
        <f t="shared" si="79"/>
        <v>0.18</v>
      </c>
      <c r="G228" s="9">
        <f t="shared" si="80"/>
        <v>57.693999999999996</v>
      </c>
      <c r="H228" s="9">
        <f t="shared" si="81"/>
        <v>49.451999999999998</v>
      </c>
      <c r="I228" s="9">
        <v>82.42</v>
      </c>
      <c r="K228" t="s">
        <v>4100</v>
      </c>
      <c r="N228" t="s">
        <v>4103</v>
      </c>
      <c r="O228" s="9">
        <f t="shared" si="82"/>
        <v>7.8463839999999996</v>
      </c>
      <c r="Q228" t="s">
        <v>4103</v>
      </c>
      <c r="R228" s="9">
        <f t="shared" si="83"/>
        <v>24.97326</v>
      </c>
      <c r="U228" t="s">
        <v>4103</v>
      </c>
      <c r="V228" s="9">
        <f t="shared" si="84"/>
        <v>33.709780000000002</v>
      </c>
      <c r="Y228" t="s">
        <v>4103</v>
      </c>
      <c r="Z228" s="9">
        <f t="shared" si="85"/>
        <v>57.693999999999996</v>
      </c>
      <c r="AA228" t="s">
        <v>4103</v>
      </c>
      <c r="AC228" t="s">
        <v>4103</v>
      </c>
      <c r="AD228" s="9">
        <f t="shared" si="86"/>
        <v>24.725999999999999</v>
      </c>
      <c r="AG228" t="s">
        <v>4103</v>
      </c>
      <c r="AH228" s="9">
        <f t="shared" si="87"/>
        <v>34.465049999999998</v>
      </c>
      <c r="AK228" t="s">
        <v>4103</v>
      </c>
      <c r="AL228" s="9">
        <f t="shared" si="88"/>
        <v>52.748800000000003</v>
      </c>
      <c r="AO228" t="s">
        <v>4103</v>
      </c>
      <c r="AP228" s="9">
        <f t="shared" si="89"/>
        <v>19.780799999999999</v>
      </c>
      <c r="AS228" t="s">
        <v>4137</v>
      </c>
      <c r="AT228" s="9">
        <v>0.18</v>
      </c>
      <c r="AW228" t="str">
        <f t="shared" si="90"/>
        <v>Fee Schedule</v>
      </c>
      <c r="AX228" s="9">
        <f t="shared" si="91"/>
        <v>0.18</v>
      </c>
      <c r="AZ228" t="s">
        <v>4151</v>
      </c>
      <c r="BA228" s="9">
        <v>0.19</v>
      </c>
      <c r="BC228" t="str">
        <f t="shared" si="92"/>
        <v>APCs</v>
      </c>
      <c r="BD228" s="9">
        <f t="shared" si="93"/>
        <v>0.19</v>
      </c>
      <c r="BF228" t="str">
        <f t="shared" si="94"/>
        <v>APCs</v>
      </c>
      <c r="BG228" s="9">
        <f t="shared" si="95"/>
        <v>0.19</v>
      </c>
      <c r="BI228" t="str">
        <f t="shared" si="96"/>
        <v>APCs</v>
      </c>
      <c r="BJ228" s="9">
        <f t="shared" si="97"/>
        <v>0.19</v>
      </c>
      <c r="BL228" t="str">
        <f t="shared" si="98"/>
        <v>APCs</v>
      </c>
      <c r="BM228" s="9">
        <f t="shared" si="99"/>
        <v>0.19</v>
      </c>
      <c r="BO228" t="str">
        <f t="shared" si="100"/>
        <v>APCs</v>
      </c>
      <c r="BP228" s="9">
        <f t="shared" si="101"/>
        <v>0.19</v>
      </c>
    </row>
    <row r="229" spans="1:68" x14ac:dyDescent="0.25">
      <c r="A229">
        <v>1211090</v>
      </c>
      <c r="B229" t="s">
        <v>513</v>
      </c>
      <c r="C229">
        <v>250</v>
      </c>
      <c r="D229" t="s">
        <v>514</v>
      </c>
      <c r="F229" s="9">
        <f t="shared" si="79"/>
        <v>0.18</v>
      </c>
      <c r="G229" s="9">
        <f t="shared" si="80"/>
        <v>70.469099999999997</v>
      </c>
      <c r="H229" s="9">
        <f t="shared" si="81"/>
        <v>38.868000000000002</v>
      </c>
      <c r="I229" s="9">
        <v>64.78</v>
      </c>
      <c r="K229" t="s">
        <v>4100</v>
      </c>
      <c r="N229" t="s">
        <v>4103</v>
      </c>
      <c r="O229" s="9">
        <f t="shared" si="82"/>
        <v>6.1670559999999996</v>
      </c>
      <c r="Q229" t="s">
        <v>4103</v>
      </c>
      <c r="R229" s="9">
        <f t="shared" si="83"/>
        <v>19.628340000000001</v>
      </c>
      <c r="U229" t="s">
        <v>4103</v>
      </c>
      <c r="V229" s="9">
        <f t="shared" si="84"/>
        <v>26.49502</v>
      </c>
      <c r="Y229" t="s">
        <v>4103</v>
      </c>
      <c r="Z229" s="9">
        <f t="shared" si="85"/>
        <v>45.345999999999997</v>
      </c>
      <c r="AA229" t="s">
        <v>4103</v>
      </c>
      <c r="AC229" t="s">
        <v>4103</v>
      </c>
      <c r="AD229" s="9">
        <f t="shared" si="86"/>
        <v>19.434000000000001</v>
      </c>
      <c r="AG229" t="s">
        <v>4103</v>
      </c>
      <c r="AH229" s="9">
        <f t="shared" si="87"/>
        <v>70.469099999999997</v>
      </c>
      <c r="AK229" t="s">
        <v>4103</v>
      </c>
      <c r="AL229" s="9">
        <f t="shared" si="88"/>
        <v>41.459200000000003</v>
      </c>
      <c r="AO229" t="s">
        <v>4103</v>
      </c>
      <c r="AP229" s="9">
        <f t="shared" si="89"/>
        <v>15.5472</v>
      </c>
      <c r="AS229" t="s">
        <v>4137</v>
      </c>
      <c r="AT229" s="9">
        <v>0.18</v>
      </c>
      <c r="AW229" t="str">
        <f t="shared" si="90"/>
        <v>Fee Schedule</v>
      </c>
      <c r="AX229" s="9">
        <f t="shared" si="91"/>
        <v>0.18</v>
      </c>
      <c r="AZ229" t="s">
        <v>4151</v>
      </c>
      <c r="BA229" s="9">
        <v>0.19</v>
      </c>
      <c r="BC229" t="str">
        <f t="shared" si="92"/>
        <v>APCs</v>
      </c>
      <c r="BD229" s="9">
        <f t="shared" si="93"/>
        <v>0.19</v>
      </c>
      <c r="BF229" t="str">
        <f t="shared" si="94"/>
        <v>APCs</v>
      </c>
      <c r="BG229" s="9">
        <f t="shared" si="95"/>
        <v>0.19</v>
      </c>
      <c r="BI229" t="str">
        <f t="shared" si="96"/>
        <v>APCs</v>
      </c>
      <c r="BJ229" s="9">
        <f t="shared" si="97"/>
        <v>0.19</v>
      </c>
      <c r="BL229" t="str">
        <f t="shared" si="98"/>
        <v>APCs</v>
      </c>
      <c r="BM229" s="9">
        <f t="shared" si="99"/>
        <v>0.19</v>
      </c>
      <c r="BO229" t="str">
        <f t="shared" si="100"/>
        <v>APCs</v>
      </c>
      <c r="BP229" s="9">
        <f t="shared" si="101"/>
        <v>0.19</v>
      </c>
    </row>
    <row r="230" spans="1:68" x14ac:dyDescent="0.25">
      <c r="A230">
        <v>1210262</v>
      </c>
      <c r="B230" t="s">
        <v>410</v>
      </c>
      <c r="C230">
        <v>250</v>
      </c>
      <c r="D230" t="s">
        <v>411</v>
      </c>
      <c r="F230" s="9">
        <f t="shared" si="79"/>
        <v>0</v>
      </c>
      <c r="G230" s="9">
        <f t="shared" si="80"/>
        <v>60.360999999999997</v>
      </c>
      <c r="H230" s="9">
        <f t="shared" si="81"/>
        <v>51.738</v>
      </c>
      <c r="I230" s="9">
        <v>86.23</v>
      </c>
      <c r="K230" t="s">
        <v>4100</v>
      </c>
      <c r="N230" t="s">
        <v>4103</v>
      </c>
      <c r="O230" s="9">
        <f t="shared" si="82"/>
        <v>8.2090960000000006</v>
      </c>
      <c r="Q230" t="s">
        <v>4103</v>
      </c>
      <c r="R230" s="9">
        <f t="shared" si="83"/>
        <v>26.127690000000001</v>
      </c>
      <c r="U230" t="s">
        <v>4103</v>
      </c>
      <c r="V230" s="9">
        <f t="shared" si="84"/>
        <v>35.268070000000002</v>
      </c>
      <c r="Y230" t="s">
        <v>4103</v>
      </c>
      <c r="Z230" s="9">
        <f t="shared" si="85"/>
        <v>60.360999999999997</v>
      </c>
      <c r="AA230" t="s">
        <v>4103</v>
      </c>
      <c r="AC230" t="s">
        <v>4103</v>
      </c>
      <c r="AD230" s="9">
        <f t="shared" si="86"/>
        <v>25.869</v>
      </c>
      <c r="AG230" t="s">
        <v>4103</v>
      </c>
      <c r="AH230" s="9">
        <f t="shared" si="87"/>
        <v>55.386899999999997</v>
      </c>
      <c r="AK230" t="s">
        <v>4103</v>
      </c>
      <c r="AL230" s="9">
        <f t="shared" si="88"/>
        <v>55.187200000000004</v>
      </c>
      <c r="AO230" t="s">
        <v>4103</v>
      </c>
      <c r="AP230" s="9">
        <f t="shared" si="89"/>
        <v>20.6952</v>
      </c>
      <c r="AS230" t="s">
        <v>4137</v>
      </c>
      <c r="AT230" s="9">
        <v>0.57999999999999996</v>
      </c>
      <c r="AW230" t="str">
        <f t="shared" si="90"/>
        <v>Fee Schedule</v>
      </c>
      <c r="AX230" s="9">
        <f t="shared" si="91"/>
        <v>0.57999999999999996</v>
      </c>
      <c r="AZ230" t="s">
        <v>4149</v>
      </c>
      <c r="BA230" s="9">
        <v>0</v>
      </c>
      <c r="BC230" t="str">
        <f t="shared" si="92"/>
        <v>Zero Pay APC</v>
      </c>
      <c r="BD230" s="9">
        <f t="shared" si="93"/>
        <v>0</v>
      </c>
      <c r="BF230" t="str">
        <f t="shared" si="94"/>
        <v>Zero Pay APC</v>
      </c>
      <c r="BG230" s="9">
        <f t="shared" si="95"/>
        <v>0</v>
      </c>
      <c r="BI230" t="str">
        <f t="shared" si="96"/>
        <v>Zero Pay APC</v>
      </c>
      <c r="BJ230" s="9">
        <f t="shared" si="97"/>
        <v>0</v>
      </c>
      <c r="BL230" t="str">
        <f t="shared" si="98"/>
        <v>Zero Pay APC</v>
      </c>
      <c r="BM230" s="9">
        <f t="shared" si="99"/>
        <v>0</v>
      </c>
      <c r="BO230" t="str">
        <f t="shared" si="100"/>
        <v>Zero Pay APC</v>
      </c>
      <c r="BP230" s="9">
        <f t="shared" si="101"/>
        <v>0</v>
      </c>
    </row>
    <row r="231" spans="1:68" x14ac:dyDescent="0.25">
      <c r="A231">
        <v>1210263</v>
      </c>
      <c r="B231" t="s">
        <v>410</v>
      </c>
      <c r="C231">
        <v>250</v>
      </c>
      <c r="D231" t="s">
        <v>411</v>
      </c>
      <c r="F231" s="9">
        <f t="shared" si="79"/>
        <v>0</v>
      </c>
      <c r="G231" s="9">
        <f t="shared" si="80"/>
        <v>73.726650000000006</v>
      </c>
      <c r="H231" s="9">
        <f t="shared" si="81"/>
        <v>41.868000000000002</v>
      </c>
      <c r="I231" s="9">
        <v>69.78</v>
      </c>
      <c r="K231" t="s">
        <v>4100</v>
      </c>
      <c r="N231" t="s">
        <v>4103</v>
      </c>
      <c r="O231" s="9">
        <f t="shared" si="82"/>
        <v>6.6430559999999996</v>
      </c>
      <c r="Q231" t="s">
        <v>4103</v>
      </c>
      <c r="R231" s="9">
        <f t="shared" si="83"/>
        <v>21.143339999999998</v>
      </c>
      <c r="U231" t="s">
        <v>4103</v>
      </c>
      <c r="V231" s="9">
        <f t="shared" si="84"/>
        <v>28.540019999999998</v>
      </c>
      <c r="Y231" t="s">
        <v>4103</v>
      </c>
      <c r="Z231" s="9">
        <f t="shared" si="85"/>
        <v>48.845999999999997</v>
      </c>
      <c r="AA231" t="s">
        <v>4103</v>
      </c>
      <c r="AC231" t="s">
        <v>4103</v>
      </c>
      <c r="AD231" s="9">
        <f t="shared" si="86"/>
        <v>20.934000000000001</v>
      </c>
      <c r="AG231" t="s">
        <v>4103</v>
      </c>
      <c r="AH231" s="9">
        <f t="shared" si="87"/>
        <v>73.726650000000006</v>
      </c>
      <c r="AK231" t="s">
        <v>4103</v>
      </c>
      <c r="AL231" s="9">
        <f t="shared" si="88"/>
        <v>44.659199999999998</v>
      </c>
      <c r="AO231" t="s">
        <v>4103</v>
      </c>
      <c r="AP231" s="9">
        <f t="shared" si="89"/>
        <v>16.747199999999999</v>
      </c>
      <c r="AS231" t="s">
        <v>4137</v>
      </c>
      <c r="AT231" s="9">
        <v>0.57999999999999996</v>
      </c>
      <c r="AW231" t="str">
        <f t="shared" si="90"/>
        <v>Fee Schedule</v>
      </c>
      <c r="AX231" s="9">
        <f t="shared" si="91"/>
        <v>0.57999999999999996</v>
      </c>
      <c r="AZ231" t="s">
        <v>4149</v>
      </c>
      <c r="BA231" s="9">
        <v>0</v>
      </c>
      <c r="BC231" t="str">
        <f t="shared" si="92"/>
        <v>Zero Pay APC</v>
      </c>
      <c r="BD231" s="9">
        <f t="shared" si="93"/>
        <v>0</v>
      </c>
      <c r="BF231" t="str">
        <f t="shared" si="94"/>
        <v>Zero Pay APC</v>
      </c>
      <c r="BG231" s="9">
        <f t="shared" si="95"/>
        <v>0</v>
      </c>
      <c r="BI231" t="str">
        <f t="shared" si="96"/>
        <v>Zero Pay APC</v>
      </c>
      <c r="BJ231" s="9">
        <f t="shared" si="97"/>
        <v>0</v>
      </c>
      <c r="BL231" t="str">
        <f t="shared" si="98"/>
        <v>Zero Pay APC</v>
      </c>
      <c r="BM231" s="9">
        <f t="shared" si="99"/>
        <v>0</v>
      </c>
      <c r="BO231" t="str">
        <f t="shared" si="100"/>
        <v>Zero Pay APC</v>
      </c>
      <c r="BP231" s="9">
        <f t="shared" si="101"/>
        <v>0</v>
      </c>
    </row>
    <row r="232" spans="1:68" x14ac:dyDescent="0.25">
      <c r="A232">
        <v>7212013</v>
      </c>
      <c r="B232" t="s">
        <v>410</v>
      </c>
      <c r="C232">
        <v>250</v>
      </c>
      <c r="D232" t="s">
        <v>411</v>
      </c>
      <c r="F232" s="9">
        <f t="shared" si="79"/>
        <v>0</v>
      </c>
      <c r="G232" s="9">
        <f t="shared" si="80"/>
        <v>59.661900000000003</v>
      </c>
      <c r="H232" s="9">
        <f t="shared" si="81"/>
        <v>45.258000000000003</v>
      </c>
      <c r="I232" s="9">
        <v>75.430000000000007</v>
      </c>
      <c r="K232" t="s">
        <v>4100</v>
      </c>
      <c r="N232" t="s">
        <v>4103</v>
      </c>
      <c r="O232" s="9">
        <f t="shared" si="82"/>
        <v>7.180936</v>
      </c>
      <c r="Q232" t="s">
        <v>4103</v>
      </c>
      <c r="R232" s="9">
        <f t="shared" si="83"/>
        <v>22.85529</v>
      </c>
      <c r="U232" t="s">
        <v>4103</v>
      </c>
      <c r="V232" s="9">
        <f t="shared" si="84"/>
        <v>30.85087</v>
      </c>
      <c r="Y232" t="s">
        <v>4103</v>
      </c>
      <c r="Z232" s="9">
        <f t="shared" si="85"/>
        <v>52.801000000000002</v>
      </c>
      <c r="AA232" t="s">
        <v>4103</v>
      </c>
      <c r="AC232" t="s">
        <v>4103</v>
      </c>
      <c r="AD232" s="9">
        <f t="shared" si="86"/>
        <v>22.629000000000001</v>
      </c>
      <c r="AG232" t="s">
        <v>4103</v>
      </c>
      <c r="AH232" s="9">
        <f t="shared" si="87"/>
        <v>59.661900000000003</v>
      </c>
      <c r="AK232" t="s">
        <v>4103</v>
      </c>
      <c r="AL232" s="9">
        <f t="shared" si="88"/>
        <v>48.275200000000005</v>
      </c>
      <c r="AO232" t="s">
        <v>4103</v>
      </c>
      <c r="AP232" s="9">
        <f t="shared" si="89"/>
        <v>18.103200000000001</v>
      </c>
      <c r="AS232" t="s">
        <v>4137</v>
      </c>
      <c r="AT232" s="9">
        <v>0.57999999999999996</v>
      </c>
      <c r="AW232" t="str">
        <f t="shared" si="90"/>
        <v>Fee Schedule</v>
      </c>
      <c r="AX232" s="9">
        <f t="shared" si="91"/>
        <v>0.57999999999999996</v>
      </c>
      <c r="AZ232" t="s">
        <v>4149</v>
      </c>
      <c r="BA232" s="9">
        <v>0</v>
      </c>
      <c r="BC232" t="str">
        <f t="shared" si="92"/>
        <v>Zero Pay APC</v>
      </c>
      <c r="BD232" s="9">
        <f t="shared" si="93"/>
        <v>0</v>
      </c>
      <c r="BF232" t="str">
        <f t="shared" si="94"/>
        <v>Zero Pay APC</v>
      </c>
      <c r="BG232" s="9">
        <f t="shared" si="95"/>
        <v>0</v>
      </c>
      <c r="BI232" t="str">
        <f t="shared" si="96"/>
        <v>Zero Pay APC</v>
      </c>
      <c r="BJ232" s="9">
        <f t="shared" si="97"/>
        <v>0</v>
      </c>
      <c r="BL232" t="str">
        <f t="shared" si="98"/>
        <v>Zero Pay APC</v>
      </c>
      <c r="BM232" s="9">
        <f t="shared" si="99"/>
        <v>0</v>
      </c>
      <c r="BO232" t="str">
        <f t="shared" si="100"/>
        <v>Zero Pay APC</v>
      </c>
      <c r="BP232" s="9">
        <f t="shared" si="101"/>
        <v>0</v>
      </c>
    </row>
    <row r="233" spans="1:68" x14ac:dyDescent="0.25">
      <c r="A233">
        <v>1214779</v>
      </c>
      <c r="B233" t="s">
        <v>843</v>
      </c>
      <c r="C233">
        <v>250</v>
      </c>
      <c r="D233" t="s">
        <v>854</v>
      </c>
      <c r="F233" s="9">
        <f t="shared" si="79"/>
        <v>3.05</v>
      </c>
      <c r="G233" s="9">
        <f t="shared" si="80"/>
        <v>3432.107</v>
      </c>
      <c r="H233" s="9">
        <f t="shared" si="81"/>
        <v>2941.806</v>
      </c>
      <c r="I233" s="9">
        <v>4903.01</v>
      </c>
      <c r="K233" t="s">
        <v>4100</v>
      </c>
      <c r="N233" t="s">
        <v>4103</v>
      </c>
      <c r="O233" s="9">
        <f t="shared" si="82"/>
        <v>466.76655199999999</v>
      </c>
      <c r="Q233" t="s">
        <v>4103</v>
      </c>
      <c r="R233" s="9">
        <f t="shared" si="83"/>
        <v>1485.61203</v>
      </c>
      <c r="U233" t="s">
        <v>4103</v>
      </c>
      <c r="V233" s="9">
        <f t="shared" si="84"/>
        <v>2005.3310899999999</v>
      </c>
      <c r="Y233" t="s">
        <v>4103</v>
      </c>
      <c r="Z233" s="9">
        <f t="shared" si="85"/>
        <v>3432.107</v>
      </c>
      <c r="AA233" t="s">
        <v>4103</v>
      </c>
      <c r="AC233" t="s">
        <v>4103</v>
      </c>
      <c r="AD233" s="9">
        <f t="shared" si="86"/>
        <v>1470.903</v>
      </c>
      <c r="AG233" t="s">
        <v>4103</v>
      </c>
      <c r="AH233" s="9">
        <f t="shared" si="87"/>
        <v>64.492649999999998</v>
      </c>
      <c r="AK233" t="s">
        <v>4103</v>
      </c>
      <c r="AL233" s="9">
        <f t="shared" si="88"/>
        <v>3137.9264000000003</v>
      </c>
      <c r="AO233" t="s">
        <v>4103</v>
      </c>
      <c r="AP233" s="9">
        <f t="shared" si="89"/>
        <v>1176.7224000000001</v>
      </c>
      <c r="AS233" t="s">
        <v>4137</v>
      </c>
      <c r="AT233" s="9">
        <v>3.05</v>
      </c>
      <c r="AW233" t="str">
        <f t="shared" si="90"/>
        <v>Fee Schedule</v>
      </c>
      <c r="AX233" s="9">
        <f t="shared" si="91"/>
        <v>3.05</v>
      </c>
      <c r="AZ233" t="s">
        <v>4151</v>
      </c>
      <c r="BA233" s="9">
        <v>3.09</v>
      </c>
      <c r="BC233" t="str">
        <f t="shared" si="92"/>
        <v>APCs</v>
      </c>
      <c r="BD233" s="9">
        <f t="shared" si="93"/>
        <v>3.09</v>
      </c>
      <c r="BF233" t="str">
        <f t="shared" si="94"/>
        <v>APCs</v>
      </c>
      <c r="BG233" s="9">
        <f t="shared" si="95"/>
        <v>3.09</v>
      </c>
      <c r="BI233" t="str">
        <f t="shared" si="96"/>
        <v>APCs</v>
      </c>
      <c r="BJ233" s="9">
        <f t="shared" si="97"/>
        <v>3.09</v>
      </c>
      <c r="BL233" t="str">
        <f t="shared" si="98"/>
        <v>APCs</v>
      </c>
      <c r="BM233" s="9">
        <f t="shared" si="99"/>
        <v>3.09</v>
      </c>
      <c r="BO233" t="str">
        <f t="shared" si="100"/>
        <v>APCs</v>
      </c>
      <c r="BP233" s="9">
        <f t="shared" si="101"/>
        <v>3.09</v>
      </c>
    </row>
    <row r="234" spans="1:68" x14ac:dyDescent="0.25">
      <c r="A234">
        <v>1214548</v>
      </c>
      <c r="B234" t="s">
        <v>843</v>
      </c>
      <c r="C234">
        <v>250</v>
      </c>
      <c r="D234" t="s">
        <v>844</v>
      </c>
      <c r="F234" s="9">
        <f t="shared" si="79"/>
        <v>2.8007840000000002</v>
      </c>
      <c r="G234" s="9">
        <f t="shared" si="80"/>
        <v>4192.0735500000001</v>
      </c>
      <c r="H234" s="9">
        <f t="shared" si="81"/>
        <v>17.652000000000001</v>
      </c>
      <c r="I234" s="9">
        <v>29.42</v>
      </c>
      <c r="K234" t="s">
        <v>4100</v>
      </c>
      <c r="N234" t="s">
        <v>4103</v>
      </c>
      <c r="O234" s="9">
        <f t="shared" si="82"/>
        <v>2.8007840000000002</v>
      </c>
      <c r="Q234" t="s">
        <v>4103</v>
      </c>
      <c r="R234" s="9">
        <f t="shared" si="83"/>
        <v>8.9142600000000005</v>
      </c>
      <c r="U234" t="s">
        <v>4103</v>
      </c>
      <c r="V234" s="9">
        <f t="shared" si="84"/>
        <v>12.032780000000001</v>
      </c>
      <c r="Y234" t="s">
        <v>4103</v>
      </c>
      <c r="Z234" s="9">
        <f t="shared" si="85"/>
        <v>20.594000000000001</v>
      </c>
      <c r="AA234" t="s">
        <v>4103</v>
      </c>
      <c r="AC234" t="s">
        <v>4103</v>
      </c>
      <c r="AD234" s="9">
        <f t="shared" si="86"/>
        <v>8.8260000000000005</v>
      </c>
      <c r="AG234" t="s">
        <v>4103</v>
      </c>
      <c r="AH234" s="9">
        <f t="shared" si="87"/>
        <v>4192.0735500000001</v>
      </c>
      <c r="AK234" t="s">
        <v>4103</v>
      </c>
      <c r="AL234" s="9">
        <f t="shared" si="88"/>
        <v>18.828800000000001</v>
      </c>
      <c r="AO234" t="s">
        <v>4103</v>
      </c>
      <c r="AP234" s="9">
        <f t="shared" si="89"/>
        <v>7.0608000000000004</v>
      </c>
      <c r="AS234" t="s">
        <v>4137</v>
      </c>
      <c r="AT234" s="9">
        <v>3.11</v>
      </c>
      <c r="AW234" t="str">
        <f t="shared" si="90"/>
        <v>Fee Schedule</v>
      </c>
      <c r="AX234" s="9">
        <f t="shared" si="91"/>
        <v>3.11</v>
      </c>
      <c r="AZ234" t="s">
        <v>4151</v>
      </c>
      <c r="BA234" s="9">
        <v>3.11</v>
      </c>
      <c r="BC234" t="str">
        <f t="shared" si="92"/>
        <v>APCs</v>
      </c>
      <c r="BD234" s="9">
        <f t="shared" si="93"/>
        <v>3.11</v>
      </c>
      <c r="BF234" t="str">
        <f t="shared" si="94"/>
        <v>APCs</v>
      </c>
      <c r="BG234" s="9">
        <f t="shared" si="95"/>
        <v>3.11</v>
      </c>
      <c r="BI234" t="str">
        <f t="shared" si="96"/>
        <v>APCs</v>
      </c>
      <c r="BJ234" s="9">
        <f t="shared" si="97"/>
        <v>3.11</v>
      </c>
      <c r="BL234" t="str">
        <f t="shared" si="98"/>
        <v>APCs</v>
      </c>
      <c r="BM234" s="9">
        <f t="shared" si="99"/>
        <v>3.11</v>
      </c>
      <c r="BO234" t="str">
        <f t="shared" si="100"/>
        <v>APCs</v>
      </c>
      <c r="BP234" s="9">
        <f t="shared" si="101"/>
        <v>3.11</v>
      </c>
    </row>
    <row r="235" spans="1:68" x14ac:dyDescent="0.25">
      <c r="A235">
        <v>1210090</v>
      </c>
      <c r="B235" t="s">
        <v>348</v>
      </c>
      <c r="C235">
        <v>250</v>
      </c>
      <c r="D235" t="s">
        <v>349</v>
      </c>
      <c r="F235" s="9">
        <f t="shared" si="79"/>
        <v>0</v>
      </c>
      <c r="G235" s="9">
        <f t="shared" si="80"/>
        <v>25.1541</v>
      </c>
      <c r="H235" s="9">
        <f t="shared" si="81"/>
        <v>1.2539999999999998</v>
      </c>
      <c r="I235" s="9">
        <v>2.09</v>
      </c>
      <c r="K235" t="s">
        <v>4100</v>
      </c>
      <c r="N235" t="s">
        <v>4103</v>
      </c>
      <c r="O235" s="9">
        <f t="shared" si="82"/>
        <v>0.19896799999999998</v>
      </c>
      <c r="Q235" t="s">
        <v>4103</v>
      </c>
      <c r="R235" s="9">
        <f t="shared" si="83"/>
        <v>0.63326999999999989</v>
      </c>
      <c r="U235" t="s">
        <v>4103</v>
      </c>
      <c r="V235" s="9">
        <f t="shared" si="84"/>
        <v>0.85480999999999985</v>
      </c>
      <c r="Y235" t="s">
        <v>4103</v>
      </c>
      <c r="Z235" s="9">
        <f t="shared" si="85"/>
        <v>1.4629999999999999</v>
      </c>
      <c r="AA235" t="s">
        <v>4103</v>
      </c>
      <c r="AC235" t="s">
        <v>4103</v>
      </c>
      <c r="AD235" s="9">
        <f t="shared" si="86"/>
        <v>0.62699999999999989</v>
      </c>
      <c r="AG235" t="s">
        <v>4103</v>
      </c>
      <c r="AH235" s="9">
        <f t="shared" si="87"/>
        <v>25.1541</v>
      </c>
      <c r="AK235" t="s">
        <v>4103</v>
      </c>
      <c r="AL235" s="9">
        <f t="shared" si="88"/>
        <v>1.3375999999999999</v>
      </c>
      <c r="AO235" t="s">
        <v>4103</v>
      </c>
      <c r="AP235" s="9">
        <f t="shared" si="89"/>
        <v>0.50159999999999993</v>
      </c>
      <c r="AS235" t="s">
        <v>4137</v>
      </c>
      <c r="AT235" s="9">
        <v>7.0000000000000007E-2</v>
      </c>
      <c r="AW235" t="str">
        <f t="shared" si="90"/>
        <v>Fee Schedule</v>
      </c>
      <c r="AX235" s="9">
        <f t="shared" si="91"/>
        <v>7.0000000000000007E-2</v>
      </c>
      <c r="AZ235" t="s">
        <v>4149</v>
      </c>
      <c r="BA235" s="9">
        <v>0</v>
      </c>
      <c r="BC235" t="str">
        <f t="shared" si="92"/>
        <v>Zero Pay APC</v>
      </c>
      <c r="BD235" s="9">
        <f t="shared" si="93"/>
        <v>0</v>
      </c>
      <c r="BF235" t="str">
        <f t="shared" si="94"/>
        <v>Zero Pay APC</v>
      </c>
      <c r="BG235" s="9">
        <f t="shared" si="95"/>
        <v>0</v>
      </c>
      <c r="BI235" t="str">
        <f t="shared" si="96"/>
        <v>Zero Pay APC</v>
      </c>
      <c r="BJ235" s="9">
        <f t="shared" si="97"/>
        <v>0</v>
      </c>
      <c r="BL235" t="str">
        <f t="shared" si="98"/>
        <v>Zero Pay APC</v>
      </c>
      <c r="BM235" s="9">
        <f t="shared" si="99"/>
        <v>0</v>
      </c>
      <c r="BO235" t="str">
        <f t="shared" si="100"/>
        <v>Zero Pay APC</v>
      </c>
      <c r="BP235" s="9">
        <f t="shared" si="101"/>
        <v>0</v>
      </c>
    </row>
    <row r="236" spans="1:68" x14ac:dyDescent="0.25">
      <c r="A236">
        <v>1210224</v>
      </c>
      <c r="B236" t="s">
        <v>396</v>
      </c>
      <c r="C236">
        <v>250</v>
      </c>
      <c r="D236" t="s">
        <v>397</v>
      </c>
      <c r="F236" s="9">
        <f t="shared" si="79"/>
        <v>0</v>
      </c>
      <c r="G236" s="9">
        <f t="shared" si="80"/>
        <v>125.06199999999998</v>
      </c>
      <c r="H236" s="9">
        <f t="shared" si="81"/>
        <v>107.196</v>
      </c>
      <c r="I236" s="9">
        <v>178.66</v>
      </c>
      <c r="K236" t="s">
        <v>4100</v>
      </c>
      <c r="N236" t="s">
        <v>4103</v>
      </c>
      <c r="O236" s="9">
        <f t="shared" si="82"/>
        <v>17.008431999999999</v>
      </c>
      <c r="Q236" t="s">
        <v>4103</v>
      </c>
      <c r="R236" s="9">
        <f t="shared" si="83"/>
        <v>54.133979999999994</v>
      </c>
      <c r="U236" t="s">
        <v>4103</v>
      </c>
      <c r="V236" s="9">
        <f t="shared" si="84"/>
        <v>73.071939999999998</v>
      </c>
      <c r="Y236" t="s">
        <v>4103</v>
      </c>
      <c r="Z236" s="9">
        <f t="shared" si="85"/>
        <v>125.06199999999998</v>
      </c>
      <c r="AA236" t="s">
        <v>4103</v>
      </c>
      <c r="AC236" t="s">
        <v>4103</v>
      </c>
      <c r="AD236" s="9">
        <f t="shared" si="86"/>
        <v>53.597999999999999</v>
      </c>
      <c r="AG236" t="s">
        <v>4103</v>
      </c>
      <c r="AH236" s="9">
        <f t="shared" si="87"/>
        <v>1.7869499999999998</v>
      </c>
      <c r="AK236" t="s">
        <v>4103</v>
      </c>
      <c r="AL236" s="9">
        <f t="shared" si="88"/>
        <v>114.3424</v>
      </c>
      <c r="AO236" t="s">
        <v>4103</v>
      </c>
      <c r="AP236" s="9">
        <f t="shared" si="89"/>
        <v>42.878399999999999</v>
      </c>
      <c r="AS236" t="s">
        <v>4137</v>
      </c>
      <c r="AT236" s="9">
        <v>0.93</v>
      </c>
      <c r="AW236" t="str">
        <f t="shared" si="90"/>
        <v>Fee Schedule</v>
      </c>
      <c r="AX236" s="9">
        <f t="shared" si="91"/>
        <v>0.93</v>
      </c>
      <c r="AZ236" t="s">
        <v>4149</v>
      </c>
      <c r="BA236" s="9">
        <v>0</v>
      </c>
      <c r="BC236" t="str">
        <f t="shared" si="92"/>
        <v>Zero Pay APC</v>
      </c>
      <c r="BD236" s="9">
        <f t="shared" si="93"/>
        <v>0</v>
      </c>
      <c r="BF236" t="str">
        <f t="shared" si="94"/>
        <v>Zero Pay APC</v>
      </c>
      <c r="BG236" s="9">
        <f t="shared" si="95"/>
        <v>0</v>
      </c>
      <c r="BI236" t="str">
        <f t="shared" si="96"/>
        <v>Zero Pay APC</v>
      </c>
      <c r="BJ236" s="9">
        <f t="shared" si="97"/>
        <v>0</v>
      </c>
      <c r="BL236" t="str">
        <f t="shared" si="98"/>
        <v>Zero Pay APC</v>
      </c>
      <c r="BM236" s="9">
        <f t="shared" si="99"/>
        <v>0</v>
      </c>
      <c r="BO236" t="str">
        <f t="shared" si="100"/>
        <v>Zero Pay APC</v>
      </c>
      <c r="BP236" s="9">
        <f t="shared" si="101"/>
        <v>0</v>
      </c>
    </row>
    <row r="237" spans="1:68" x14ac:dyDescent="0.25">
      <c r="A237">
        <v>1210225</v>
      </c>
      <c r="B237" t="s">
        <v>396</v>
      </c>
      <c r="C237">
        <v>250</v>
      </c>
      <c r="D237" t="s">
        <v>397</v>
      </c>
      <c r="F237" s="9">
        <f t="shared" si="79"/>
        <v>0</v>
      </c>
      <c r="G237" s="9">
        <f t="shared" si="80"/>
        <v>152.7543</v>
      </c>
      <c r="H237" s="9">
        <f t="shared" si="81"/>
        <v>107.196</v>
      </c>
      <c r="I237" s="9">
        <v>178.66</v>
      </c>
      <c r="K237" t="s">
        <v>4100</v>
      </c>
      <c r="N237" t="s">
        <v>4103</v>
      </c>
      <c r="O237" s="9">
        <f t="shared" si="82"/>
        <v>17.008431999999999</v>
      </c>
      <c r="Q237" t="s">
        <v>4103</v>
      </c>
      <c r="R237" s="9">
        <f t="shared" si="83"/>
        <v>54.133979999999994</v>
      </c>
      <c r="U237" t="s">
        <v>4103</v>
      </c>
      <c r="V237" s="9">
        <f t="shared" si="84"/>
        <v>73.071939999999998</v>
      </c>
      <c r="Y237" t="s">
        <v>4103</v>
      </c>
      <c r="Z237" s="9">
        <f t="shared" si="85"/>
        <v>125.06199999999998</v>
      </c>
      <c r="AA237" t="s">
        <v>4103</v>
      </c>
      <c r="AC237" t="s">
        <v>4103</v>
      </c>
      <c r="AD237" s="9">
        <f t="shared" si="86"/>
        <v>53.597999999999999</v>
      </c>
      <c r="AG237" t="s">
        <v>4103</v>
      </c>
      <c r="AH237" s="9">
        <f t="shared" si="87"/>
        <v>152.7543</v>
      </c>
      <c r="AK237" t="s">
        <v>4103</v>
      </c>
      <c r="AL237" s="9">
        <f t="shared" si="88"/>
        <v>114.3424</v>
      </c>
      <c r="AO237" t="s">
        <v>4103</v>
      </c>
      <c r="AP237" s="9">
        <f t="shared" si="89"/>
        <v>42.878399999999999</v>
      </c>
      <c r="AS237" t="s">
        <v>4137</v>
      </c>
      <c r="AT237" s="9">
        <v>0.93</v>
      </c>
      <c r="AW237" t="str">
        <f t="shared" si="90"/>
        <v>Fee Schedule</v>
      </c>
      <c r="AX237" s="9">
        <f t="shared" si="91"/>
        <v>0.93</v>
      </c>
      <c r="AZ237" t="s">
        <v>4149</v>
      </c>
      <c r="BA237" s="9">
        <v>0</v>
      </c>
      <c r="BC237" t="str">
        <f t="shared" si="92"/>
        <v>Zero Pay APC</v>
      </c>
      <c r="BD237" s="9">
        <f t="shared" si="93"/>
        <v>0</v>
      </c>
      <c r="BF237" t="str">
        <f t="shared" si="94"/>
        <v>Zero Pay APC</v>
      </c>
      <c r="BG237" s="9">
        <f t="shared" si="95"/>
        <v>0</v>
      </c>
      <c r="BI237" t="str">
        <f t="shared" si="96"/>
        <v>Zero Pay APC</v>
      </c>
      <c r="BJ237" s="9">
        <f t="shared" si="97"/>
        <v>0</v>
      </c>
      <c r="BL237" t="str">
        <f t="shared" si="98"/>
        <v>Zero Pay APC</v>
      </c>
      <c r="BM237" s="9">
        <f t="shared" si="99"/>
        <v>0</v>
      </c>
      <c r="BO237" t="str">
        <f t="shared" si="100"/>
        <v>Zero Pay APC</v>
      </c>
      <c r="BP237" s="9">
        <f t="shared" si="101"/>
        <v>0</v>
      </c>
    </row>
    <row r="238" spans="1:68" x14ac:dyDescent="0.25">
      <c r="A238">
        <v>7212343</v>
      </c>
      <c r="B238" t="s">
        <v>396</v>
      </c>
      <c r="C238">
        <v>250</v>
      </c>
      <c r="D238" t="s">
        <v>397</v>
      </c>
      <c r="F238" s="9">
        <f t="shared" si="79"/>
        <v>0</v>
      </c>
      <c r="G238" s="9">
        <f t="shared" si="80"/>
        <v>152.7543</v>
      </c>
      <c r="H238" s="9">
        <f t="shared" si="81"/>
        <v>120.59399999999999</v>
      </c>
      <c r="I238" s="9">
        <v>200.99</v>
      </c>
      <c r="K238" t="s">
        <v>4100</v>
      </c>
      <c r="N238" t="s">
        <v>4103</v>
      </c>
      <c r="O238" s="9">
        <f t="shared" si="82"/>
        <v>19.134247999999999</v>
      </c>
      <c r="Q238" t="s">
        <v>4103</v>
      </c>
      <c r="R238" s="9">
        <f t="shared" si="83"/>
        <v>60.899970000000003</v>
      </c>
      <c r="U238" t="s">
        <v>4103</v>
      </c>
      <c r="V238" s="9">
        <f t="shared" si="84"/>
        <v>82.204909999999998</v>
      </c>
      <c r="Y238" t="s">
        <v>4103</v>
      </c>
      <c r="Z238" s="9">
        <f t="shared" si="85"/>
        <v>140.69299999999998</v>
      </c>
      <c r="AA238" t="s">
        <v>4103</v>
      </c>
      <c r="AC238" t="s">
        <v>4103</v>
      </c>
      <c r="AD238" s="9">
        <f t="shared" si="86"/>
        <v>60.296999999999997</v>
      </c>
      <c r="AG238" t="s">
        <v>4103</v>
      </c>
      <c r="AH238" s="9">
        <f t="shared" si="87"/>
        <v>152.7543</v>
      </c>
      <c r="AK238" t="s">
        <v>4103</v>
      </c>
      <c r="AL238" s="9">
        <f t="shared" si="88"/>
        <v>128.6336</v>
      </c>
      <c r="AO238" t="s">
        <v>4103</v>
      </c>
      <c r="AP238" s="9">
        <f t="shared" si="89"/>
        <v>48.2376</v>
      </c>
      <c r="AS238" t="s">
        <v>4137</v>
      </c>
      <c r="AT238" s="9">
        <v>0.93</v>
      </c>
      <c r="AW238" t="str">
        <f t="shared" si="90"/>
        <v>Fee Schedule</v>
      </c>
      <c r="AX238" s="9">
        <f t="shared" si="91"/>
        <v>0.93</v>
      </c>
      <c r="AZ238" t="s">
        <v>4149</v>
      </c>
      <c r="BA238" s="9">
        <v>0</v>
      </c>
      <c r="BC238" t="str">
        <f t="shared" si="92"/>
        <v>Zero Pay APC</v>
      </c>
      <c r="BD238" s="9">
        <f t="shared" si="93"/>
        <v>0</v>
      </c>
      <c r="BF238" t="str">
        <f t="shared" si="94"/>
        <v>Zero Pay APC</v>
      </c>
      <c r="BG238" s="9">
        <f t="shared" si="95"/>
        <v>0</v>
      </c>
      <c r="BI238" t="str">
        <f t="shared" si="96"/>
        <v>Zero Pay APC</v>
      </c>
      <c r="BJ238" s="9">
        <f t="shared" si="97"/>
        <v>0</v>
      </c>
      <c r="BL238" t="str">
        <f t="shared" si="98"/>
        <v>Zero Pay APC</v>
      </c>
      <c r="BM238" s="9">
        <f t="shared" si="99"/>
        <v>0</v>
      </c>
      <c r="BO238" t="str">
        <f t="shared" si="100"/>
        <v>Zero Pay APC</v>
      </c>
      <c r="BP238" s="9">
        <f t="shared" si="101"/>
        <v>0</v>
      </c>
    </row>
    <row r="239" spans="1:68" x14ac:dyDescent="0.25">
      <c r="A239">
        <v>1213920</v>
      </c>
      <c r="B239" t="s">
        <v>785</v>
      </c>
      <c r="C239">
        <v>250</v>
      </c>
      <c r="D239" t="s">
        <v>786</v>
      </c>
      <c r="F239" s="9">
        <f t="shared" si="79"/>
        <v>0</v>
      </c>
      <c r="G239" s="9">
        <f t="shared" si="80"/>
        <v>171.84645</v>
      </c>
      <c r="H239" s="9">
        <f t="shared" si="81"/>
        <v>0.42</v>
      </c>
      <c r="I239" s="9">
        <v>0.7</v>
      </c>
      <c r="K239" t="s">
        <v>4100</v>
      </c>
      <c r="N239" t="s">
        <v>4103</v>
      </c>
      <c r="O239" s="9">
        <f t="shared" si="82"/>
        <v>6.6639999999999991E-2</v>
      </c>
      <c r="Q239" t="s">
        <v>4103</v>
      </c>
      <c r="R239" s="9">
        <f t="shared" si="83"/>
        <v>0.21209999999999998</v>
      </c>
      <c r="U239" t="s">
        <v>4103</v>
      </c>
      <c r="V239" s="9">
        <f t="shared" si="84"/>
        <v>0.28629999999999994</v>
      </c>
      <c r="Y239" t="s">
        <v>4103</v>
      </c>
      <c r="Z239" s="9">
        <f t="shared" si="85"/>
        <v>0.48999999999999994</v>
      </c>
      <c r="AA239" t="s">
        <v>4103</v>
      </c>
      <c r="AC239" t="s">
        <v>4103</v>
      </c>
      <c r="AD239" s="9">
        <f t="shared" si="86"/>
        <v>0.21</v>
      </c>
      <c r="AG239" t="s">
        <v>4103</v>
      </c>
      <c r="AH239" s="9">
        <f t="shared" si="87"/>
        <v>171.84645</v>
      </c>
      <c r="AK239" t="s">
        <v>4103</v>
      </c>
      <c r="AL239" s="9">
        <f t="shared" si="88"/>
        <v>0.44799999999999995</v>
      </c>
      <c r="AO239" t="s">
        <v>4103</v>
      </c>
      <c r="AP239" s="9">
        <f t="shared" si="89"/>
        <v>0.16799999999999998</v>
      </c>
      <c r="AS239" t="s">
        <v>4137</v>
      </c>
      <c r="AT239" s="9">
        <v>0.03</v>
      </c>
      <c r="AW239" t="str">
        <f t="shared" si="90"/>
        <v>Fee Schedule</v>
      </c>
      <c r="AX239" s="9">
        <f t="shared" si="91"/>
        <v>0.03</v>
      </c>
      <c r="AZ239" t="s">
        <v>4149</v>
      </c>
      <c r="BA239" s="9">
        <v>0</v>
      </c>
      <c r="BC239" t="str">
        <f t="shared" si="92"/>
        <v>Zero Pay APC</v>
      </c>
      <c r="BD239" s="9">
        <f t="shared" si="93"/>
        <v>0</v>
      </c>
      <c r="BF239" t="str">
        <f t="shared" si="94"/>
        <v>Zero Pay APC</v>
      </c>
      <c r="BG239" s="9">
        <f t="shared" si="95"/>
        <v>0</v>
      </c>
      <c r="BI239" t="str">
        <f t="shared" si="96"/>
        <v>Zero Pay APC</v>
      </c>
      <c r="BJ239" s="9">
        <f t="shared" si="97"/>
        <v>0</v>
      </c>
      <c r="BL239" t="str">
        <f t="shared" si="98"/>
        <v>Zero Pay APC</v>
      </c>
      <c r="BM239" s="9">
        <f t="shared" si="99"/>
        <v>0</v>
      </c>
      <c r="BO239" t="str">
        <f t="shared" si="100"/>
        <v>Zero Pay APC</v>
      </c>
      <c r="BP239" s="9">
        <f t="shared" si="101"/>
        <v>0</v>
      </c>
    </row>
    <row r="240" spans="1:68" x14ac:dyDescent="0.25">
      <c r="A240">
        <v>1218919</v>
      </c>
      <c r="B240" t="s">
        <v>785</v>
      </c>
      <c r="C240">
        <v>250</v>
      </c>
      <c r="D240" t="s">
        <v>786</v>
      </c>
      <c r="F240" s="9">
        <f t="shared" si="79"/>
        <v>0</v>
      </c>
      <c r="G240" s="9">
        <f t="shared" si="80"/>
        <v>7.6230000000000002</v>
      </c>
      <c r="H240" s="9">
        <f t="shared" si="81"/>
        <v>6.5339999999999998</v>
      </c>
      <c r="I240" s="9">
        <v>10.89</v>
      </c>
      <c r="K240" t="s">
        <v>4100</v>
      </c>
      <c r="N240" t="s">
        <v>4103</v>
      </c>
      <c r="O240" s="9">
        <f t="shared" si="82"/>
        <v>1.0367279999999999</v>
      </c>
      <c r="Q240" t="s">
        <v>4103</v>
      </c>
      <c r="R240" s="9">
        <f t="shared" si="83"/>
        <v>3.2996699999999999</v>
      </c>
      <c r="U240" t="s">
        <v>4103</v>
      </c>
      <c r="V240" s="9">
        <f t="shared" si="84"/>
        <v>4.4540100000000002</v>
      </c>
      <c r="Y240" t="s">
        <v>4103</v>
      </c>
      <c r="Z240" s="9">
        <f t="shared" si="85"/>
        <v>7.6230000000000002</v>
      </c>
      <c r="AA240" t="s">
        <v>4103</v>
      </c>
      <c r="AC240" t="s">
        <v>4103</v>
      </c>
      <c r="AD240" s="9">
        <f t="shared" si="86"/>
        <v>3.2669999999999999</v>
      </c>
      <c r="AG240" t="s">
        <v>4103</v>
      </c>
      <c r="AH240" s="9">
        <f t="shared" si="87"/>
        <v>0.59849999999999992</v>
      </c>
      <c r="AK240" t="s">
        <v>4103</v>
      </c>
      <c r="AL240" s="9">
        <f t="shared" si="88"/>
        <v>6.9696000000000007</v>
      </c>
      <c r="AO240" t="s">
        <v>4103</v>
      </c>
      <c r="AP240" s="9">
        <f t="shared" si="89"/>
        <v>2.6135999999999999</v>
      </c>
      <c r="AS240" t="s">
        <v>4137</v>
      </c>
      <c r="AT240" s="9">
        <v>0.03</v>
      </c>
      <c r="AW240" t="str">
        <f t="shared" si="90"/>
        <v>Fee Schedule</v>
      </c>
      <c r="AX240" s="9">
        <f t="shared" si="91"/>
        <v>0.03</v>
      </c>
      <c r="AZ240" t="s">
        <v>4149</v>
      </c>
      <c r="BA240" s="9">
        <v>0</v>
      </c>
      <c r="BC240" t="str">
        <f t="shared" si="92"/>
        <v>Zero Pay APC</v>
      </c>
      <c r="BD240" s="9">
        <f t="shared" si="93"/>
        <v>0</v>
      </c>
      <c r="BF240" t="str">
        <f t="shared" si="94"/>
        <v>Zero Pay APC</v>
      </c>
      <c r="BG240" s="9">
        <f t="shared" si="95"/>
        <v>0</v>
      </c>
      <c r="BI240" t="str">
        <f t="shared" si="96"/>
        <v>Zero Pay APC</v>
      </c>
      <c r="BJ240" s="9">
        <f t="shared" si="97"/>
        <v>0</v>
      </c>
      <c r="BL240" t="str">
        <f t="shared" si="98"/>
        <v>Zero Pay APC</v>
      </c>
      <c r="BM240" s="9">
        <f t="shared" si="99"/>
        <v>0</v>
      </c>
      <c r="BO240" t="str">
        <f t="shared" si="100"/>
        <v>Zero Pay APC</v>
      </c>
      <c r="BP240" s="9">
        <f t="shared" si="101"/>
        <v>0</v>
      </c>
    </row>
    <row r="241" spans="1:68" x14ac:dyDescent="0.25">
      <c r="A241">
        <v>1214509</v>
      </c>
      <c r="B241" t="s">
        <v>837</v>
      </c>
      <c r="C241">
        <v>250</v>
      </c>
      <c r="D241" t="s">
        <v>838</v>
      </c>
      <c r="F241" s="9">
        <f t="shared" si="79"/>
        <v>0</v>
      </c>
      <c r="G241" s="9">
        <f t="shared" si="80"/>
        <v>158.57799999999997</v>
      </c>
      <c r="H241" s="9">
        <f t="shared" si="81"/>
        <v>135.92399999999998</v>
      </c>
      <c r="I241" s="9">
        <v>226.54</v>
      </c>
      <c r="K241" t="s">
        <v>4100</v>
      </c>
      <c r="N241" t="s">
        <v>4103</v>
      </c>
      <c r="O241" s="9">
        <f t="shared" si="82"/>
        <v>21.566607999999999</v>
      </c>
      <c r="Q241" t="s">
        <v>4103</v>
      </c>
      <c r="R241" s="9">
        <f t="shared" si="83"/>
        <v>68.641619999999989</v>
      </c>
      <c r="U241" t="s">
        <v>4103</v>
      </c>
      <c r="V241" s="9">
        <f t="shared" si="84"/>
        <v>92.654859999999985</v>
      </c>
      <c r="Y241" t="s">
        <v>4103</v>
      </c>
      <c r="Z241" s="9">
        <f t="shared" si="85"/>
        <v>158.57799999999997</v>
      </c>
      <c r="AA241" t="s">
        <v>4103</v>
      </c>
      <c r="AC241" t="s">
        <v>4103</v>
      </c>
      <c r="AD241" s="9">
        <f t="shared" si="86"/>
        <v>67.961999999999989</v>
      </c>
      <c r="AG241" t="s">
        <v>4103</v>
      </c>
      <c r="AH241" s="9">
        <f t="shared" si="87"/>
        <v>9.3109500000000001</v>
      </c>
      <c r="AK241" t="s">
        <v>4103</v>
      </c>
      <c r="AL241" s="9">
        <f t="shared" si="88"/>
        <v>144.98560000000001</v>
      </c>
      <c r="AO241" t="s">
        <v>4103</v>
      </c>
      <c r="AP241" s="9">
        <f t="shared" si="89"/>
        <v>54.369599999999998</v>
      </c>
      <c r="AS241" t="s">
        <v>4137</v>
      </c>
      <c r="AT241" s="9">
        <v>11.04</v>
      </c>
      <c r="AW241" t="str">
        <f t="shared" si="90"/>
        <v>Fee Schedule</v>
      </c>
      <c r="AX241" s="9">
        <f t="shared" si="91"/>
        <v>11.04</v>
      </c>
      <c r="AZ241" t="s">
        <v>4149</v>
      </c>
      <c r="BA241" s="9">
        <v>0</v>
      </c>
      <c r="BC241" t="str">
        <f t="shared" si="92"/>
        <v>Zero Pay APC</v>
      </c>
      <c r="BD241" s="9">
        <f t="shared" si="93"/>
        <v>0</v>
      </c>
      <c r="BF241" t="str">
        <f t="shared" si="94"/>
        <v>Zero Pay APC</v>
      </c>
      <c r="BG241" s="9">
        <f t="shared" si="95"/>
        <v>0</v>
      </c>
      <c r="BI241" t="str">
        <f t="shared" si="96"/>
        <v>Zero Pay APC</v>
      </c>
      <c r="BJ241" s="9">
        <f t="shared" si="97"/>
        <v>0</v>
      </c>
      <c r="BL241" t="str">
        <f t="shared" si="98"/>
        <v>Zero Pay APC</v>
      </c>
      <c r="BM241" s="9">
        <f t="shared" si="99"/>
        <v>0</v>
      </c>
      <c r="BO241" t="str">
        <f t="shared" si="100"/>
        <v>Zero Pay APC</v>
      </c>
      <c r="BP241" s="9">
        <f t="shared" si="101"/>
        <v>0</v>
      </c>
    </row>
    <row r="242" spans="1:68" x14ac:dyDescent="0.25">
      <c r="A242">
        <v>7212098</v>
      </c>
      <c r="B242" t="s">
        <v>837</v>
      </c>
      <c r="C242">
        <v>250</v>
      </c>
      <c r="D242" t="s">
        <v>838</v>
      </c>
      <c r="F242" s="9">
        <f t="shared" si="79"/>
        <v>0</v>
      </c>
      <c r="G242" s="9">
        <f t="shared" si="80"/>
        <v>193.6917</v>
      </c>
      <c r="H242" s="9">
        <f t="shared" si="81"/>
        <v>85.421999999999997</v>
      </c>
      <c r="I242" s="9">
        <v>142.37</v>
      </c>
      <c r="K242" t="s">
        <v>4100</v>
      </c>
      <c r="N242" t="s">
        <v>4103</v>
      </c>
      <c r="O242" s="9">
        <f t="shared" si="82"/>
        <v>13.553623999999999</v>
      </c>
      <c r="Q242" t="s">
        <v>4103</v>
      </c>
      <c r="R242" s="9">
        <f t="shared" si="83"/>
        <v>43.138109999999998</v>
      </c>
      <c r="U242" t="s">
        <v>4103</v>
      </c>
      <c r="V242" s="9">
        <f t="shared" si="84"/>
        <v>58.229329999999997</v>
      </c>
      <c r="Y242" t="s">
        <v>4103</v>
      </c>
      <c r="Z242" s="9">
        <f t="shared" si="85"/>
        <v>99.658999999999992</v>
      </c>
      <c r="AA242" t="s">
        <v>4103</v>
      </c>
      <c r="AC242" t="s">
        <v>4103</v>
      </c>
      <c r="AD242" s="9">
        <f t="shared" si="86"/>
        <v>42.710999999999999</v>
      </c>
      <c r="AG242" t="s">
        <v>4103</v>
      </c>
      <c r="AH242" s="9">
        <f t="shared" si="87"/>
        <v>193.6917</v>
      </c>
      <c r="AK242" t="s">
        <v>4103</v>
      </c>
      <c r="AL242" s="9">
        <f t="shared" si="88"/>
        <v>91.116799999999998</v>
      </c>
      <c r="AO242" t="s">
        <v>4103</v>
      </c>
      <c r="AP242" s="9">
        <f t="shared" si="89"/>
        <v>34.168799999999997</v>
      </c>
      <c r="AS242" t="s">
        <v>4137</v>
      </c>
      <c r="AT242" s="9">
        <v>11.04</v>
      </c>
      <c r="AW242" t="str">
        <f t="shared" si="90"/>
        <v>Fee Schedule</v>
      </c>
      <c r="AX242" s="9">
        <f t="shared" si="91"/>
        <v>11.04</v>
      </c>
      <c r="AZ242" t="s">
        <v>4149</v>
      </c>
      <c r="BA242" s="9">
        <v>0</v>
      </c>
      <c r="BC242" t="str">
        <f t="shared" si="92"/>
        <v>Zero Pay APC</v>
      </c>
      <c r="BD242" s="9">
        <f t="shared" si="93"/>
        <v>0</v>
      </c>
      <c r="BF242" t="str">
        <f t="shared" si="94"/>
        <v>Zero Pay APC</v>
      </c>
      <c r="BG242" s="9">
        <f t="shared" si="95"/>
        <v>0</v>
      </c>
      <c r="BI242" t="str">
        <f t="shared" si="96"/>
        <v>Zero Pay APC</v>
      </c>
      <c r="BJ242" s="9">
        <f t="shared" si="97"/>
        <v>0</v>
      </c>
      <c r="BL242" t="str">
        <f t="shared" si="98"/>
        <v>Zero Pay APC</v>
      </c>
      <c r="BM242" s="9">
        <f t="shared" si="99"/>
        <v>0</v>
      </c>
      <c r="BO242" t="str">
        <f t="shared" si="100"/>
        <v>Zero Pay APC</v>
      </c>
      <c r="BP242" s="9">
        <f t="shared" si="101"/>
        <v>0</v>
      </c>
    </row>
    <row r="243" spans="1:68" x14ac:dyDescent="0.25">
      <c r="A243">
        <v>1214049</v>
      </c>
      <c r="B243" t="s">
        <v>801</v>
      </c>
      <c r="C243">
        <v>250</v>
      </c>
      <c r="D243" t="s">
        <v>802</v>
      </c>
      <c r="F243" s="9">
        <f t="shared" si="79"/>
        <v>0</v>
      </c>
      <c r="G243" s="9">
        <f t="shared" si="80"/>
        <v>197.30199999999999</v>
      </c>
      <c r="H243" s="9">
        <f t="shared" si="81"/>
        <v>169.11600000000001</v>
      </c>
      <c r="I243" s="9">
        <v>281.86</v>
      </c>
      <c r="K243" t="s">
        <v>4100</v>
      </c>
      <c r="N243" t="s">
        <v>4103</v>
      </c>
      <c r="O243" s="9">
        <f t="shared" si="82"/>
        <v>26.833071999999998</v>
      </c>
      <c r="Q243" t="s">
        <v>4103</v>
      </c>
      <c r="R243" s="9">
        <f t="shared" si="83"/>
        <v>85.403580000000005</v>
      </c>
      <c r="U243" t="s">
        <v>4103</v>
      </c>
      <c r="V243" s="9">
        <f t="shared" si="84"/>
        <v>115.28073999999999</v>
      </c>
      <c r="Y243" t="s">
        <v>4103</v>
      </c>
      <c r="Z243" s="9">
        <f t="shared" si="85"/>
        <v>197.30199999999999</v>
      </c>
      <c r="AA243" t="s">
        <v>4103</v>
      </c>
      <c r="AC243" t="s">
        <v>4103</v>
      </c>
      <c r="AD243" s="9">
        <f t="shared" si="86"/>
        <v>84.558000000000007</v>
      </c>
      <c r="AG243" t="s">
        <v>4103</v>
      </c>
      <c r="AH243" s="9">
        <f t="shared" si="87"/>
        <v>121.72635</v>
      </c>
      <c r="AK243" t="s">
        <v>4103</v>
      </c>
      <c r="AL243" s="9">
        <f t="shared" si="88"/>
        <v>180.3904</v>
      </c>
      <c r="AO243" t="s">
        <v>4103</v>
      </c>
      <c r="AP243" s="9">
        <f t="shared" si="89"/>
        <v>67.6464</v>
      </c>
      <c r="AS243" t="s">
        <v>4103</v>
      </c>
      <c r="AT243" s="9">
        <f>I243*0%</f>
        <v>0</v>
      </c>
      <c r="AW243" t="str">
        <f t="shared" si="90"/>
        <v>POC</v>
      </c>
      <c r="AX243" s="9">
        <f t="shared" si="91"/>
        <v>0</v>
      </c>
      <c r="AZ243" t="s">
        <v>4149</v>
      </c>
      <c r="BA243" s="9">
        <v>0</v>
      </c>
      <c r="BC243" t="str">
        <f t="shared" si="92"/>
        <v>Zero Pay APC</v>
      </c>
      <c r="BD243" s="9">
        <f t="shared" si="93"/>
        <v>0</v>
      </c>
      <c r="BF243" t="str">
        <f t="shared" si="94"/>
        <v>Zero Pay APC</v>
      </c>
      <c r="BG243" s="9">
        <f t="shared" si="95"/>
        <v>0</v>
      </c>
      <c r="BI243" t="str">
        <f t="shared" si="96"/>
        <v>Zero Pay APC</v>
      </c>
      <c r="BJ243" s="9">
        <f t="shared" si="97"/>
        <v>0</v>
      </c>
      <c r="BL243" t="str">
        <f t="shared" si="98"/>
        <v>Zero Pay APC</v>
      </c>
      <c r="BM243" s="9">
        <f t="shared" si="99"/>
        <v>0</v>
      </c>
      <c r="BO243" t="str">
        <f t="shared" si="100"/>
        <v>Zero Pay APC</v>
      </c>
      <c r="BP243" s="9">
        <f t="shared" si="101"/>
        <v>0</v>
      </c>
    </row>
    <row r="244" spans="1:68" x14ac:dyDescent="0.25">
      <c r="A244">
        <v>1210968</v>
      </c>
      <c r="B244" t="s">
        <v>497</v>
      </c>
      <c r="C244">
        <v>250</v>
      </c>
      <c r="D244" t="s">
        <v>498</v>
      </c>
      <c r="F244" s="9">
        <f t="shared" si="79"/>
        <v>0</v>
      </c>
      <c r="G244" s="9">
        <f t="shared" si="80"/>
        <v>240.99030000000002</v>
      </c>
      <c r="H244" s="9">
        <f t="shared" si="81"/>
        <v>8.16</v>
      </c>
      <c r="I244" s="9">
        <v>13.6</v>
      </c>
      <c r="K244" t="s">
        <v>4100</v>
      </c>
      <c r="N244" t="s">
        <v>4103</v>
      </c>
      <c r="O244" s="9">
        <f t="shared" si="82"/>
        <v>1.2947199999999999</v>
      </c>
      <c r="Q244" t="s">
        <v>4103</v>
      </c>
      <c r="R244" s="9">
        <f t="shared" si="83"/>
        <v>4.1208</v>
      </c>
      <c r="U244" t="s">
        <v>4103</v>
      </c>
      <c r="V244" s="9">
        <f t="shared" si="84"/>
        <v>5.5623999999999993</v>
      </c>
      <c r="Y244" t="s">
        <v>4103</v>
      </c>
      <c r="Z244" s="9">
        <f t="shared" si="85"/>
        <v>9.52</v>
      </c>
      <c r="AA244" t="s">
        <v>4103</v>
      </c>
      <c r="AC244" t="s">
        <v>4103</v>
      </c>
      <c r="AD244" s="9">
        <f t="shared" si="86"/>
        <v>4.08</v>
      </c>
      <c r="AG244" t="s">
        <v>4103</v>
      </c>
      <c r="AH244" s="9">
        <f t="shared" si="87"/>
        <v>240.99030000000002</v>
      </c>
      <c r="AK244" t="s">
        <v>4103</v>
      </c>
      <c r="AL244" s="9">
        <f t="shared" si="88"/>
        <v>8.7040000000000006</v>
      </c>
      <c r="AO244" t="s">
        <v>4103</v>
      </c>
      <c r="AP244" s="9">
        <f t="shared" si="89"/>
        <v>3.2639999999999998</v>
      </c>
      <c r="AS244" t="s">
        <v>4137</v>
      </c>
      <c r="AT244" s="9">
        <v>1.01</v>
      </c>
      <c r="AW244" t="str">
        <f t="shared" si="90"/>
        <v>Fee Schedule</v>
      </c>
      <c r="AX244" s="9">
        <f t="shared" si="91"/>
        <v>1.01</v>
      </c>
      <c r="AZ244" t="s">
        <v>4149</v>
      </c>
      <c r="BA244" s="9">
        <v>0</v>
      </c>
      <c r="BC244" t="str">
        <f t="shared" si="92"/>
        <v>Zero Pay APC</v>
      </c>
      <c r="BD244" s="9">
        <f t="shared" si="93"/>
        <v>0</v>
      </c>
      <c r="BF244" t="str">
        <f t="shared" si="94"/>
        <v>Zero Pay APC</v>
      </c>
      <c r="BG244" s="9">
        <f t="shared" si="95"/>
        <v>0</v>
      </c>
      <c r="BI244" t="str">
        <f t="shared" si="96"/>
        <v>Zero Pay APC</v>
      </c>
      <c r="BJ244" s="9">
        <f t="shared" si="97"/>
        <v>0</v>
      </c>
      <c r="BL244" t="str">
        <f t="shared" si="98"/>
        <v>Zero Pay APC</v>
      </c>
      <c r="BM244" s="9">
        <f t="shared" si="99"/>
        <v>0</v>
      </c>
      <c r="BO244" t="str">
        <f t="shared" si="100"/>
        <v>Zero Pay APC</v>
      </c>
      <c r="BP244" s="9">
        <f t="shared" si="101"/>
        <v>0</v>
      </c>
    </row>
    <row r="245" spans="1:68" x14ac:dyDescent="0.25">
      <c r="A245">
        <v>7212016</v>
      </c>
      <c r="B245" t="s">
        <v>497</v>
      </c>
      <c r="C245">
        <v>250</v>
      </c>
      <c r="D245" t="s">
        <v>498</v>
      </c>
      <c r="F245" s="9">
        <f t="shared" si="79"/>
        <v>0</v>
      </c>
      <c r="G245" s="9">
        <f t="shared" si="80"/>
        <v>77.195999999999998</v>
      </c>
      <c r="H245" s="9">
        <f t="shared" si="81"/>
        <v>66.167999999999992</v>
      </c>
      <c r="I245" s="9">
        <v>110.28</v>
      </c>
      <c r="K245" t="s">
        <v>4100</v>
      </c>
      <c r="N245" t="s">
        <v>4103</v>
      </c>
      <c r="O245" s="9">
        <f t="shared" si="82"/>
        <v>10.498655999999999</v>
      </c>
      <c r="Q245" t="s">
        <v>4103</v>
      </c>
      <c r="R245" s="9">
        <f t="shared" si="83"/>
        <v>33.414839999999998</v>
      </c>
      <c r="U245" t="s">
        <v>4103</v>
      </c>
      <c r="V245" s="9">
        <f t="shared" si="84"/>
        <v>45.104520000000001</v>
      </c>
      <c r="Y245" t="s">
        <v>4103</v>
      </c>
      <c r="Z245" s="9">
        <f t="shared" si="85"/>
        <v>77.195999999999998</v>
      </c>
      <c r="AA245" t="s">
        <v>4103</v>
      </c>
      <c r="AC245" t="s">
        <v>4103</v>
      </c>
      <c r="AD245" s="9">
        <f t="shared" si="86"/>
        <v>33.083999999999996</v>
      </c>
      <c r="AG245" t="s">
        <v>4103</v>
      </c>
      <c r="AH245" s="9">
        <f t="shared" si="87"/>
        <v>11.628</v>
      </c>
      <c r="AK245" t="s">
        <v>4103</v>
      </c>
      <c r="AL245" s="9">
        <f t="shared" si="88"/>
        <v>70.5792</v>
      </c>
      <c r="AO245" t="s">
        <v>4103</v>
      </c>
      <c r="AP245" s="9">
        <f t="shared" si="89"/>
        <v>26.467199999999998</v>
      </c>
      <c r="AS245" t="s">
        <v>4137</v>
      </c>
      <c r="AT245" s="9">
        <v>1.01</v>
      </c>
      <c r="AW245" t="str">
        <f t="shared" si="90"/>
        <v>Fee Schedule</v>
      </c>
      <c r="AX245" s="9">
        <f t="shared" si="91"/>
        <v>1.01</v>
      </c>
      <c r="AZ245" t="s">
        <v>4149</v>
      </c>
      <c r="BA245" s="9">
        <v>0</v>
      </c>
      <c r="BC245" t="str">
        <f t="shared" si="92"/>
        <v>Zero Pay APC</v>
      </c>
      <c r="BD245" s="9">
        <f t="shared" si="93"/>
        <v>0</v>
      </c>
      <c r="BF245" t="str">
        <f t="shared" si="94"/>
        <v>Zero Pay APC</v>
      </c>
      <c r="BG245" s="9">
        <f t="shared" si="95"/>
        <v>0</v>
      </c>
      <c r="BI245" t="str">
        <f t="shared" si="96"/>
        <v>Zero Pay APC</v>
      </c>
      <c r="BJ245" s="9">
        <f t="shared" si="97"/>
        <v>0</v>
      </c>
      <c r="BL245" t="str">
        <f t="shared" si="98"/>
        <v>Zero Pay APC</v>
      </c>
      <c r="BM245" s="9">
        <f t="shared" si="99"/>
        <v>0</v>
      </c>
      <c r="BO245" t="str">
        <f t="shared" si="100"/>
        <v>Zero Pay APC</v>
      </c>
      <c r="BP245" s="9">
        <f t="shared" si="101"/>
        <v>0</v>
      </c>
    </row>
    <row r="246" spans="1:68" x14ac:dyDescent="0.25">
      <c r="A246">
        <v>7212149</v>
      </c>
      <c r="B246" t="s">
        <v>2027</v>
      </c>
      <c r="C246">
        <v>250</v>
      </c>
      <c r="D246" t="s">
        <v>2028</v>
      </c>
      <c r="F246" s="9">
        <f t="shared" si="79"/>
        <v>0</v>
      </c>
      <c r="G246" s="9">
        <f t="shared" si="80"/>
        <v>110.404</v>
      </c>
      <c r="H246" s="9">
        <f t="shared" si="81"/>
        <v>94.631999999999991</v>
      </c>
      <c r="I246" s="9">
        <v>157.72</v>
      </c>
      <c r="K246" t="s">
        <v>4100</v>
      </c>
      <c r="N246" t="s">
        <v>4103</v>
      </c>
      <c r="O246" s="9">
        <f t="shared" si="82"/>
        <v>15.014943999999998</v>
      </c>
      <c r="Q246" t="s">
        <v>4103</v>
      </c>
      <c r="R246" s="9">
        <f t="shared" si="83"/>
        <v>47.789159999999995</v>
      </c>
      <c r="U246" t="s">
        <v>4103</v>
      </c>
      <c r="V246" s="9">
        <f t="shared" si="84"/>
        <v>64.507480000000001</v>
      </c>
      <c r="Y246" t="s">
        <v>4103</v>
      </c>
      <c r="Z246" s="9">
        <f t="shared" si="85"/>
        <v>110.404</v>
      </c>
      <c r="AA246" t="s">
        <v>4103</v>
      </c>
      <c r="AC246" t="s">
        <v>4103</v>
      </c>
      <c r="AD246" s="9">
        <f t="shared" si="86"/>
        <v>47.315999999999995</v>
      </c>
      <c r="AG246" t="s">
        <v>4103</v>
      </c>
      <c r="AH246" s="9">
        <f t="shared" si="87"/>
        <v>94.289400000000001</v>
      </c>
      <c r="AK246" t="s">
        <v>4103</v>
      </c>
      <c r="AL246" s="9">
        <f t="shared" si="88"/>
        <v>100.9408</v>
      </c>
      <c r="AO246" t="s">
        <v>4103</v>
      </c>
      <c r="AP246" s="9">
        <f t="shared" si="89"/>
        <v>37.852799999999995</v>
      </c>
      <c r="AS246" t="s">
        <v>4137</v>
      </c>
      <c r="AT246" s="9">
        <v>5.26</v>
      </c>
      <c r="AW246" t="str">
        <f t="shared" si="90"/>
        <v>Fee Schedule</v>
      </c>
      <c r="AX246" s="9">
        <f t="shared" si="91"/>
        <v>5.26</v>
      </c>
      <c r="AZ246" t="s">
        <v>4149</v>
      </c>
      <c r="BA246" s="9">
        <v>0</v>
      </c>
      <c r="BC246" t="str">
        <f t="shared" si="92"/>
        <v>Zero Pay APC</v>
      </c>
      <c r="BD246" s="9">
        <f t="shared" si="93"/>
        <v>0</v>
      </c>
      <c r="BF246" t="str">
        <f t="shared" si="94"/>
        <v>Zero Pay APC</v>
      </c>
      <c r="BG246" s="9">
        <f t="shared" si="95"/>
        <v>0</v>
      </c>
      <c r="BI246" t="str">
        <f t="shared" si="96"/>
        <v>Zero Pay APC</v>
      </c>
      <c r="BJ246" s="9">
        <f t="shared" si="97"/>
        <v>0</v>
      </c>
      <c r="BL246" t="str">
        <f t="shared" si="98"/>
        <v>Zero Pay APC</v>
      </c>
      <c r="BM246" s="9">
        <f t="shared" si="99"/>
        <v>0</v>
      </c>
      <c r="BO246" t="str">
        <f t="shared" si="100"/>
        <v>Zero Pay APC</v>
      </c>
      <c r="BP246" s="9">
        <f t="shared" si="101"/>
        <v>0</v>
      </c>
    </row>
    <row r="247" spans="1:68" x14ac:dyDescent="0.25">
      <c r="A247">
        <v>1210267</v>
      </c>
      <c r="B247" t="s">
        <v>413</v>
      </c>
      <c r="C247">
        <v>250</v>
      </c>
      <c r="D247" t="s">
        <v>414</v>
      </c>
      <c r="F247" s="9">
        <f t="shared" si="79"/>
        <v>0</v>
      </c>
      <c r="G247" s="9">
        <f t="shared" si="80"/>
        <v>134.85059999999999</v>
      </c>
      <c r="H247" s="9">
        <f t="shared" si="81"/>
        <v>66.167999999999992</v>
      </c>
      <c r="I247" s="9">
        <v>110.28</v>
      </c>
      <c r="K247" t="s">
        <v>4100</v>
      </c>
      <c r="N247" t="s">
        <v>4103</v>
      </c>
      <c r="O247" s="9">
        <f t="shared" si="82"/>
        <v>10.498655999999999</v>
      </c>
      <c r="Q247" t="s">
        <v>4103</v>
      </c>
      <c r="R247" s="9">
        <f t="shared" si="83"/>
        <v>33.414839999999998</v>
      </c>
      <c r="U247" t="s">
        <v>4103</v>
      </c>
      <c r="V247" s="9">
        <f t="shared" si="84"/>
        <v>45.104520000000001</v>
      </c>
      <c r="Y247" t="s">
        <v>4103</v>
      </c>
      <c r="Z247" s="9">
        <f t="shared" si="85"/>
        <v>77.195999999999998</v>
      </c>
      <c r="AA247" t="s">
        <v>4103</v>
      </c>
      <c r="AC247" t="s">
        <v>4103</v>
      </c>
      <c r="AD247" s="9">
        <f t="shared" si="86"/>
        <v>33.083999999999996</v>
      </c>
      <c r="AG247" t="s">
        <v>4103</v>
      </c>
      <c r="AH247" s="9">
        <f t="shared" si="87"/>
        <v>134.85059999999999</v>
      </c>
      <c r="AK247" t="s">
        <v>4103</v>
      </c>
      <c r="AL247" s="9">
        <f t="shared" si="88"/>
        <v>70.5792</v>
      </c>
      <c r="AO247" t="s">
        <v>4103</v>
      </c>
      <c r="AP247" s="9">
        <f t="shared" si="89"/>
        <v>26.467199999999998</v>
      </c>
      <c r="AS247" t="s">
        <v>4137</v>
      </c>
      <c r="AT247" s="9">
        <v>6.75</v>
      </c>
      <c r="AW247" t="str">
        <f t="shared" si="90"/>
        <v>Fee Schedule</v>
      </c>
      <c r="AX247" s="9">
        <f t="shared" si="91"/>
        <v>6.75</v>
      </c>
      <c r="AZ247" t="s">
        <v>4149</v>
      </c>
      <c r="BA247" s="9">
        <v>0</v>
      </c>
      <c r="BC247" t="str">
        <f t="shared" si="92"/>
        <v>Zero Pay APC</v>
      </c>
      <c r="BD247" s="9">
        <f t="shared" si="93"/>
        <v>0</v>
      </c>
      <c r="BF247" t="str">
        <f t="shared" si="94"/>
        <v>Zero Pay APC</v>
      </c>
      <c r="BG247" s="9">
        <f t="shared" si="95"/>
        <v>0</v>
      </c>
      <c r="BI247" t="str">
        <f t="shared" si="96"/>
        <v>Zero Pay APC</v>
      </c>
      <c r="BJ247" s="9">
        <f t="shared" si="97"/>
        <v>0</v>
      </c>
      <c r="BL247" t="str">
        <f t="shared" si="98"/>
        <v>Zero Pay APC</v>
      </c>
      <c r="BM247" s="9">
        <f t="shared" si="99"/>
        <v>0</v>
      </c>
      <c r="BO247" t="str">
        <f t="shared" si="100"/>
        <v>Zero Pay APC</v>
      </c>
      <c r="BP247" s="9">
        <f t="shared" si="101"/>
        <v>0</v>
      </c>
    </row>
    <row r="248" spans="1:68" x14ac:dyDescent="0.25">
      <c r="A248">
        <v>1212530</v>
      </c>
      <c r="B248" t="s">
        <v>413</v>
      </c>
      <c r="C248">
        <v>250</v>
      </c>
      <c r="D248" t="s">
        <v>414</v>
      </c>
      <c r="F248" s="9">
        <f t="shared" si="79"/>
        <v>0</v>
      </c>
      <c r="G248" s="9">
        <f t="shared" si="80"/>
        <v>94.289400000000001</v>
      </c>
      <c r="H248" s="9">
        <f t="shared" si="81"/>
        <v>31.817999999999998</v>
      </c>
      <c r="I248" s="9">
        <v>53.03</v>
      </c>
      <c r="K248" t="s">
        <v>4100</v>
      </c>
      <c r="N248" t="s">
        <v>4103</v>
      </c>
      <c r="O248" s="9">
        <f t="shared" si="82"/>
        <v>5.0484559999999998</v>
      </c>
      <c r="Q248" t="s">
        <v>4103</v>
      </c>
      <c r="R248" s="9">
        <f t="shared" si="83"/>
        <v>16.068090000000002</v>
      </c>
      <c r="U248" t="s">
        <v>4103</v>
      </c>
      <c r="V248" s="9">
        <f t="shared" si="84"/>
        <v>21.68927</v>
      </c>
      <c r="Y248" t="s">
        <v>4103</v>
      </c>
      <c r="Z248" s="9">
        <f t="shared" si="85"/>
        <v>37.120999999999995</v>
      </c>
      <c r="AA248" t="s">
        <v>4103</v>
      </c>
      <c r="AC248" t="s">
        <v>4103</v>
      </c>
      <c r="AD248" s="9">
        <f t="shared" si="86"/>
        <v>15.908999999999999</v>
      </c>
      <c r="AG248" t="s">
        <v>4103</v>
      </c>
      <c r="AH248" s="9">
        <f t="shared" si="87"/>
        <v>94.289400000000001</v>
      </c>
      <c r="AK248" t="s">
        <v>4103</v>
      </c>
      <c r="AL248" s="9">
        <f t="shared" si="88"/>
        <v>33.9392</v>
      </c>
      <c r="AO248" t="s">
        <v>4103</v>
      </c>
      <c r="AP248" s="9">
        <f t="shared" si="89"/>
        <v>12.7272</v>
      </c>
      <c r="AS248" t="s">
        <v>4137</v>
      </c>
      <c r="AT248" s="9">
        <v>6.75</v>
      </c>
      <c r="AW248" t="str">
        <f t="shared" si="90"/>
        <v>Fee Schedule</v>
      </c>
      <c r="AX248" s="9">
        <f t="shared" si="91"/>
        <v>6.75</v>
      </c>
      <c r="AZ248" t="s">
        <v>4149</v>
      </c>
      <c r="BA248" s="9">
        <v>0</v>
      </c>
      <c r="BC248" t="str">
        <f t="shared" si="92"/>
        <v>Zero Pay APC</v>
      </c>
      <c r="BD248" s="9">
        <f t="shared" si="93"/>
        <v>0</v>
      </c>
      <c r="BF248" t="str">
        <f t="shared" si="94"/>
        <v>Zero Pay APC</v>
      </c>
      <c r="BG248" s="9">
        <f t="shared" si="95"/>
        <v>0</v>
      </c>
      <c r="BI248" t="str">
        <f t="shared" si="96"/>
        <v>Zero Pay APC</v>
      </c>
      <c r="BJ248" s="9">
        <f t="shared" si="97"/>
        <v>0</v>
      </c>
      <c r="BL248" t="str">
        <f t="shared" si="98"/>
        <v>Zero Pay APC</v>
      </c>
      <c r="BM248" s="9">
        <f t="shared" si="99"/>
        <v>0</v>
      </c>
      <c r="BO248" t="str">
        <f t="shared" si="100"/>
        <v>Zero Pay APC</v>
      </c>
      <c r="BP248" s="9">
        <f t="shared" si="101"/>
        <v>0</v>
      </c>
    </row>
    <row r="249" spans="1:68" x14ac:dyDescent="0.25">
      <c r="A249">
        <v>1210210</v>
      </c>
      <c r="B249" t="s">
        <v>390</v>
      </c>
      <c r="C249">
        <v>250</v>
      </c>
      <c r="D249" t="s">
        <v>391</v>
      </c>
      <c r="F249" s="9">
        <f t="shared" si="79"/>
        <v>0</v>
      </c>
      <c r="G249" s="9">
        <f t="shared" si="80"/>
        <v>45.340649999999997</v>
      </c>
      <c r="H249" s="9">
        <f t="shared" si="81"/>
        <v>33.497999999999998</v>
      </c>
      <c r="I249" s="9">
        <v>55.83</v>
      </c>
      <c r="K249" t="s">
        <v>4100</v>
      </c>
      <c r="N249" t="s">
        <v>4103</v>
      </c>
      <c r="O249" s="9">
        <f t="shared" si="82"/>
        <v>5.3150159999999991</v>
      </c>
      <c r="Q249" t="s">
        <v>4103</v>
      </c>
      <c r="R249" s="9">
        <f t="shared" si="83"/>
        <v>16.91649</v>
      </c>
      <c r="U249" t="s">
        <v>4103</v>
      </c>
      <c r="V249" s="9">
        <f t="shared" si="84"/>
        <v>22.83447</v>
      </c>
      <c r="Y249" t="s">
        <v>4103</v>
      </c>
      <c r="Z249" s="9">
        <f t="shared" si="85"/>
        <v>39.080999999999996</v>
      </c>
      <c r="AA249" t="s">
        <v>4103</v>
      </c>
      <c r="AC249" t="s">
        <v>4103</v>
      </c>
      <c r="AD249" s="9">
        <f t="shared" si="86"/>
        <v>16.748999999999999</v>
      </c>
      <c r="AG249" t="s">
        <v>4103</v>
      </c>
      <c r="AH249" s="9">
        <f t="shared" si="87"/>
        <v>45.340649999999997</v>
      </c>
      <c r="AK249" t="s">
        <v>4103</v>
      </c>
      <c r="AL249" s="9">
        <f t="shared" si="88"/>
        <v>35.731200000000001</v>
      </c>
      <c r="AO249" t="s">
        <v>4103</v>
      </c>
      <c r="AP249" s="9">
        <f t="shared" si="89"/>
        <v>13.399199999999999</v>
      </c>
      <c r="AS249" t="s">
        <v>4137</v>
      </c>
      <c r="AT249" s="9">
        <v>0.56000000000000005</v>
      </c>
      <c r="AW249" t="str">
        <f t="shared" si="90"/>
        <v>Fee Schedule</v>
      </c>
      <c r="AX249" s="9">
        <f t="shared" si="91"/>
        <v>0.56000000000000005</v>
      </c>
      <c r="AZ249" t="s">
        <v>4149</v>
      </c>
      <c r="BA249" s="9">
        <v>0</v>
      </c>
      <c r="BC249" t="str">
        <f t="shared" si="92"/>
        <v>Zero Pay APC</v>
      </c>
      <c r="BD249" s="9">
        <f t="shared" si="93"/>
        <v>0</v>
      </c>
      <c r="BF249" t="str">
        <f t="shared" si="94"/>
        <v>Zero Pay APC</v>
      </c>
      <c r="BG249" s="9">
        <f t="shared" si="95"/>
        <v>0</v>
      </c>
      <c r="BI249" t="str">
        <f t="shared" si="96"/>
        <v>Zero Pay APC</v>
      </c>
      <c r="BJ249" s="9">
        <f t="shared" si="97"/>
        <v>0</v>
      </c>
      <c r="BL249" t="str">
        <f t="shared" si="98"/>
        <v>Zero Pay APC</v>
      </c>
      <c r="BM249" s="9">
        <f t="shared" si="99"/>
        <v>0</v>
      </c>
      <c r="BO249" t="str">
        <f t="shared" si="100"/>
        <v>Zero Pay APC</v>
      </c>
      <c r="BP249" s="9">
        <f t="shared" si="101"/>
        <v>0</v>
      </c>
    </row>
    <row r="250" spans="1:68" x14ac:dyDescent="0.25">
      <c r="A250">
        <v>7212155</v>
      </c>
      <c r="B250" t="s">
        <v>390</v>
      </c>
      <c r="C250">
        <v>250</v>
      </c>
      <c r="D250" t="s">
        <v>391</v>
      </c>
      <c r="F250" s="9">
        <f t="shared" si="79"/>
        <v>0</v>
      </c>
      <c r="G250" s="9">
        <f t="shared" si="80"/>
        <v>47.734649999999995</v>
      </c>
      <c r="H250" s="9">
        <f t="shared" si="81"/>
        <v>34.344000000000001</v>
      </c>
      <c r="I250" s="9">
        <v>57.24</v>
      </c>
      <c r="K250" t="s">
        <v>4100</v>
      </c>
      <c r="N250" t="s">
        <v>4103</v>
      </c>
      <c r="O250" s="9">
        <f t="shared" si="82"/>
        <v>5.4492479999999999</v>
      </c>
      <c r="Q250" t="s">
        <v>4103</v>
      </c>
      <c r="R250" s="9">
        <f t="shared" si="83"/>
        <v>17.343720000000001</v>
      </c>
      <c r="U250" t="s">
        <v>4103</v>
      </c>
      <c r="V250" s="9">
        <f t="shared" si="84"/>
        <v>23.411159999999999</v>
      </c>
      <c r="Y250" t="s">
        <v>4103</v>
      </c>
      <c r="Z250" s="9">
        <f t="shared" si="85"/>
        <v>40.067999999999998</v>
      </c>
      <c r="AA250" t="s">
        <v>4103</v>
      </c>
      <c r="AC250" t="s">
        <v>4103</v>
      </c>
      <c r="AD250" s="9">
        <f t="shared" si="86"/>
        <v>17.172000000000001</v>
      </c>
      <c r="AG250" t="s">
        <v>4103</v>
      </c>
      <c r="AH250" s="9">
        <f t="shared" si="87"/>
        <v>47.734649999999995</v>
      </c>
      <c r="AK250" t="s">
        <v>4103</v>
      </c>
      <c r="AL250" s="9">
        <f t="shared" si="88"/>
        <v>36.633600000000001</v>
      </c>
      <c r="AO250" t="s">
        <v>4103</v>
      </c>
      <c r="AP250" s="9">
        <f t="shared" si="89"/>
        <v>13.7376</v>
      </c>
      <c r="AS250" t="s">
        <v>4137</v>
      </c>
      <c r="AT250" s="9">
        <v>0.56000000000000005</v>
      </c>
      <c r="AW250" t="str">
        <f t="shared" si="90"/>
        <v>Fee Schedule</v>
      </c>
      <c r="AX250" s="9">
        <f t="shared" si="91"/>
        <v>0.56000000000000005</v>
      </c>
      <c r="AZ250" t="s">
        <v>4149</v>
      </c>
      <c r="BA250" s="9">
        <v>0</v>
      </c>
      <c r="BC250" t="str">
        <f t="shared" si="92"/>
        <v>Zero Pay APC</v>
      </c>
      <c r="BD250" s="9">
        <f t="shared" si="93"/>
        <v>0</v>
      </c>
      <c r="BF250" t="str">
        <f t="shared" si="94"/>
        <v>Zero Pay APC</v>
      </c>
      <c r="BG250" s="9">
        <f t="shared" si="95"/>
        <v>0</v>
      </c>
      <c r="BI250" t="str">
        <f t="shared" si="96"/>
        <v>Zero Pay APC</v>
      </c>
      <c r="BJ250" s="9">
        <f t="shared" si="97"/>
        <v>0</v>
      </c>
      <c r="BL250" t="str">
        <f t="shared" si="98"/>
        <v>Zero Pay APC</v>
      </c>
      <c r="BM250" s="9">
        <f t="shared" si="99"/>
        <v>0</v>
      </c>
      <c r="BO250" t="str">
        <f t="shared" si="100"/>
        <v>Zero Pay APC</v>
      </c>
      <c r="BP250" s="9">
        <f t="shared" si="101"/>
        <v>0</v>
      </c>
    </row>
    <row r="251" spans="1:68" x14ac:dyDescent="0.25">
      <c r="A251">
        <v>7212125</v>
      </c>
      <c r="B251" t="s">
        <v>2013</v>
      </c>
      <c r="C251">
        <v>250</v>
      </c>
      <c r="D251" t="s">
        <v>2014</v>
      </c>
      <c r="F251" s="9">
        <f t="shared" si="79"/>
        <v>0</v>
      </c>
      <c r="G251" s="9">
        <f t="shared" si="80"/>
        <v>150.46499999999997</v>
      </c>
      <c r="H251" s="9">
        <f t="shared" si="81"/>
        <v>128.97</v>
      </c>
      <c r="I251" s="9">
        <v>214.95</v>
      </c>
      <c r="K251" t="s">
        <v>4100</v>
      </c>
      <c r="N251" t="s">
        <v>4103</v>
      </c>
      <c r="O251" s="9">
        <f t="shared" si="82"/>
        <v>20.463239999999999</v>
      </c>
      <c r="Q251" t="s">
        <v>4103</v>
      </c>
      <c r="R251" s="9">
        <f t="shared" si="83"/>
        <v>65.12984999999999</v>
      </c>
      <c r="U251" t="s">
        <v>4103</v>
      </c>
      <c r="V251" s="9">
        <f t="shared" si="84"/>
        <v>87.914549999999991</v>
      </c>
      <c r="Y251" t="s">
        <v>4103</v>
      </c>
      <c r="Z251" s="9">
        <f t="shared" si="85"/>
        <v>150.46499999999997</v>
      </c>
      <c r="AA251" t="s">
        <v>4103</v>
      </c>
      <c r="AC251" t="s">
        <v>4103</v>
      </c>
      <c r="AD251" s="9">
        <f t="shared" si="86"/>
        <v>64.484999999999999</v>
      </c>
      <c r="AG251" t="s">
        <v>4103</v>
      </c>
      <c r="AH251" s="9">
        <f t="shared" si="87"/>
        <v>48.940199999999997</v>
      </c>
      <c r="AK251" t="s">
        <v>4103</v>
      </c>
      <c r="AL251" s="9">
        <f t="shared" si="88"/>
        <v>137.56799999999998</v>
      </c>
      <c r="AO251" t="s">
        <v>4103</v>
      </c>
      <c r="AP251" s="9">
        <f t="shared" si="89"/>
        <v>51.587999999999994</v>
      </c>
      <c r="AS251" t="s">
        <v>4137</v>
      </c>
      <c r="AT251" s="9">
        <v>21.09</v>
      </c>
      <c r="AW251" t="str">
        <f t="shared" si="90"/>
        <v>Fee Schedule</v>
      </c>
      <c r="AX251" s="9">
        <f t="shared" si="91"/>
        <v>21.09</v>
      </c>
      <c r="AZ251" t="s">
        <v>4149</v>
      </c>
      <c r="BA251" s="9">
        <v>0</v>
      </c>
      <c r="BC251" t="str">
        <f t="shared" si="92"/>
        <v>Zero Pay APC</v>
      </c>
      <c r="BD251" s="9">
        <f t="shared" si="93"/>
        <v>0</v>
      </c>
      <c r="BF251" t="str">
        <f t="shared" si="94"/>
        <v>Zero Pay APC</v>
      </c>
      <c r="BG251" s="9">
        <f t="shared" si="95"/>
        <v>0</v>
      </c>
      <c r="BI251" t="str">
        <f t="shared" si="96"/>
        <v>Zero Pay APC</v>
      </c>
      <c r="BJ251" s="9">
        <f t="shared" si="97"/>
        <v>0</v>
      </c>
      <c r="BL251" t="str">
        <f t="shared" si="98"/>
        <v>Zero Pay APC</v>
      </c>
      <c r="BM251" s="9">
        <f t="shared" si="99"/>
        <v>0</v>
      </c>
      <c r="BO251" t="str">
        <f t="shared" si="100"/>
        <v>Zero Pay APC</v>
      </c>
      <c r="BP251" s="9">
        <f t="shared" si="101"/>
        <v>0</v>
      </c>
    </row>
    <row r="252" spans="1:68" x14ac:dyDescent="0.25">
      <c r="A252">
        <v>1212812</v>
      </c>
      <c r="B252" t="s">
        <v>693</v>
      </c>
      <c r="C252">
        <v>250</v>
      </c>
      <c r="D252" t="s">
        <v>694</v>
      </c>
      <c r="F252" s="9">
        <f t="shared" si="79"/>
        <v>0.51883999999999997</v>
      </c>
      <c r="G252" s="9">
        <f t="shared" si="80"/>
        <v>183.78224999999998</v>
      </c>
      <c r="H252" s="9">
        <f t="shared" si="81"/>
        <v>3.27</v>
      </c>
      <c r="I252" s="9">
        <v>5.45</v>
      </c>
      <c r="K252" t="s">
        <v>4100</v>
      </c>
      <c r="N252" t="s">
        <v>4103</v>
      </c>
      <c r="O252" s="9">
        <f t="shared" si="82"/>
        <v>0.51883999999999997</v>
      </c>
      <c r="Q252" t="s">
        <v>4103</v>
      </c>
      <c r="R252" s="9">
        <f t="shared" si="83"/>
        <v>1.6513500000000001</v>
      </c>
      <c r="U252" t="s">
        <v>4103</v>
      </c>
      <c r="V252" s="9">
        <f t="shared" si="84"/>
        <v>2.22905</v>
      </c>
      <c r="Y252" t="s">
        <v>4103</v>
      </c>
      <c r="Z252" s="9">
        <f t="shared" si="85"/>
        <v>3.8149999999999999</v>
      </c>
      <c r="AA252" t="s">
        <v>4103</v>
      </c>
      <c r="AC252" t="s">
        <v>4103</v>
      </c>
      <c r="AD252" s="9">
        <f t="shared" si="86"/>
        <v>1.635</v>
      </c>
      <c r="AG252" t="s">
        <v>4103</v>
      </c>
      <c r="AH252" s="9">
        <f t="shared" si="87"/>
        <v>183.78224999999998</v>
      </c>
      <c r="AK252" t="s">
        <v>4103</v>
      </c>
      <c r="AL252" s="9">
        <f t="shared" si="88"/>
        <v>3.488</v>
      </c>
      <c r="AO252" t="s">
        <v>4103</v>
      </c>
      <c r="AP252" s="9">
        <f t="shared" si="89"/>
        <v>1.3080000000000001</v>
      </c>
      <c r="AS252" t="s">
        <v>4137</v>
      </c>
      <c r="AT252" s="9">
        <v>1.28</v>
      </c>
      <c r="AW252" t="str">
        <f t="shared" si="90"/>
        <v>Fee Schedule</v>
      </c>
      <c r="AX252" s="9">
        <f t="shared" si="91"/>
        <v>1.28</v>
      </c>
      <c r="AZ252" t="s">
        <v>4151</v>
      </c>
      <c r="BA252" s="9">
        <v>1.2</v>
      </c>
      <c r="BC252" t="str">
        <f t="shared" si="92"/>
        <v>APCs</v>
      </c>
      <c r="BD252" s="9">
        <f t="shared" si="93"/>
        <v>1.2</v>
      </c>
      <c r="BF252" t="str">
        <f t="shared" si="94"/>
        <v>APCs</v>
      </c>
      <c r="BG252" s="9">
        <f t="shared" si="95"/>
        <v>1.2</v>
      </c>
      <c r="BI252" t="str">
        <f t="shared" si="96"/>
        <v>APCs</v>
      </c>
      <c r="BJ252" s="9">
        <f t="shared" si="97"/>
        <v>1.2</v>
      </c>
      <c r="BL252" t="str">
        <f t="shared" si="98"/>
        <v>APCs</v>
      </c>
      <c r="BM252" s="9">
        <f t="shared" si="99"/>
        <v>1.2</v>
      </c>
      <c r="BO252" t="str">
        <f t="shared" si="100"/>
        <v>APCs</v>
      </c>
      <c r="BP252" s="9">
        <f t="shared" si="101"/>
        <v>1.2</v>
      </c>
    </row>
    <row r="253" spans="1:68" x14ac:dyDescent="0.25">
      <c r="A253">
        <v>7212258</v>
      </c>
      <c r="B253" t="s">
        <v>2074</v>
      </c>
      <c r="C253">
        <v>250</v>
      </c>
      <c r="D253" t="s">
        <v>2075</v>
      </c>
      <c r="F253" s="9">
        <f t="shared" si="79"/>
        <v>0</v>
      </c>
      <c r="G253" s="9">
        <f t="shared" si="80"/>
        <v>16.611000000000001</v>
      </c>
      <c r="H253" s="9">
        <f t="shared" si="81"/>
        <v>14.238</v>
      </c>
      <c r="I253" s="9">
        <v>23.73</v>
      </c>
      <c r="K253" t="s">
        <v>4100</v>
      </c>
      <c r="N253" t="s">
        <v>4103</v>
      </c>
      <c r="O253" s="9">
        <f t="shared" si="82"/>
        <v>2.259096</v>
      </c>
      <c r="Q253" t="s">
        <v>4103</v>
      </c>
      <c r="R253" s="9">
        <f t="shared" si="83"/>
        <v>7.1901900000000003</v>
      </c>
      <c r="U253" t="s">
        <v>4103</v>
      </c>
      <c r="V253" s="9">
        <f t="shared" si="84"/>
        <v>9.7055699999999998</v>
      </c>
      <c r="Y253" t="s">
        <v>4103</v>
      </c>
      <c r="Z253" s="9">
        <f t="shared" si="85"/>
        <v>16.611000000000001</v>
      </c>
      <c r="AA253" t="s">
        <v>4103</v>
      </c>
      <c r="AC253" t="s">
        <v>4103</v>
      </c>
      <c r="AD253" s="9">
        <f t="shared" si="86"/>
        <v>7.1189999999999998</v>
      </c>
      <c r="AG253" t="s">
        <v>4103</v>
      </c>
      <c r="AH253" s="9">
        <f t="shared" si="87"/>
        <v>4.6597499999999998</v>
      </c>
      <c r="AK253" t="s">
        <v>4103</v>
      </c>
      <c r="AL253" s="9">
        <f t="shared" si="88"/>
        <v>15.187200000000001</v>
      </c>
      <c r="AO253" t="s">
        <v>4103</v>
      </c>
      <c r="AP253" s="9">
        <f t="shared" si="89"/>
        <v>5.6951999999999998</v>
      </c>
      <c r="AS253" t="s">
        <v>4137</v>
      </c>
      <c r="AT253" s="9">
        <v>0.75</v>
      </c>
      <c r="AW253" t="str">
        <f t="shared" si="90"/>
        <v>Fee Schedule</v>
      </c>
      <c r="AX253" s="9">
        <f t="shared" si="91"/>
        <v>0.75</v>
      </c>
      <c r="AZ253" t="s">
        <v>4149</v>
      </c>
      <c r="BA253" s="9">
        <v>0</v>
      </c>
      <c r="BC253" t="str">
        <f t="shared" si="92"/>
        <v>Zero Pay APC</v>
      </c>
      <c r="BD253" s="9">
        <f t="shared" si="93"/>
        <v>0</v>
      </c>
      <c r="BF253" t="str">
        <f t="shared" si="94"/>
        <v>Zero Pay APC</v>
      </c>
      <c r="BG253" s="9">
        <f t="shared" si="95"/>
        <v>0</v>
      </c>
      <c r="BI253" t="str">
        <f t="shared" si="96"/>
        <v>Zero Pay APC</v>
      </c>
      <c r="BJ253" s="9">
        <f t="shared" si="97"/>
        <v>0</v>
      </c>
      <c r="BL253" t="str">
        <f t="shared" si="98"/>
        <v>Zero Pay APC</v>
      </c>
      <c r="BM253" s="9">
        <f t="shared" si="99"/>
        <v>0</v>
      </c>
      <c r="BO253" t="str">
        <f t="shared" si="100"/>
        <v>Zero Pay APC</v>
      </c>
      <c r="BP253" s="9">
        <f t="shared" si="101"/>
        <v>0</v>
      </c>
    </row>
    <row r="254" spans="1:68" x14ac:dyDescent="0.25">
      <c r="A254">
        <v>1210537</v>
      </c>
      <c r="B254" t="s">
        <v>439</v>
      </c>
      <c r="C254">
        <v>250</v>
      </c>
      <c r="D254" t="s">
        <v>440</v>
      </c>
      <c r="F254" s="9">
        <f t="shared" si="79"/>
        <v>0</v>
      </c>
      <c r="G254" s="9">
        <f t="shared" si="80"/>
        <v>20.289149999999999</v>
      </c>
      <c r="H254" s="9">
        <f t="shared" si="81"/>
        <v>5.0760000000000005</v>
      </c>
      <c r="I254" s="9">
        <v>8.4600000000000009</v>
      </c>
      <c r="K254" t="s">
        <v>4100</v>
      </c>
      <c r="N254" t="s">
        <v>4103</v>
      </c>
      <c r="O254" s="9">
        <f t="shared" si="82"/>
        <v>0.805392</v>
      </c>
      <c r="Q254" t="s">
        <v>4103</v>
      </c>
      <c r="R254" s="9">
        <f t="shared" si="83"/>
        <v>2.56338</v>
      </c>
      <c r="U254" t="s">
        <v>4103</v>
      </c>
      <c r="V254" s="9">
        <f t="shared" si="84"/>
        <v>3.46014</v>
      </c>
      <c r="Y254" t="s">
        <v>4103</v>
      </c>
      <c r="Z254" s="9">
        <f t="shared" si="85"/>
        <v>5.9220000000000006</v>
      </c>
      <c r="AA254" t="s">
        <v>4103</v>
      </c>
      <c r="AC254" t="s">
        <v>4103</v>
      </c>
      <c r="AD254" s="9">
        <f t="shared" si="86"/>
        <v>2.5380000000000003</v>
      </c>
      <c r="AG254" t="s">
        <v>4103</v>
      </c>
      <c r="AH254" s="9">
        <f t="shared" si="87"/>
        <v>20.289149999999999</v>
      </c>
      <c r="AK254" t="s">
        <v>4103</v>
      </c>
      <c r="AL254" s="9">
        <f t="shared" si="88"/>
        <v>5.4144000000000005</v>
      </c>
      <c r="AO254" t="s">
        <v>4103</v>
      </c>
      <c r="AP254" s="9">
        <f t="shared" si="89"/>
        <v>2.0304000000000002</v>
      </c>
      <c r="AS254" t="s">
        <v>4137</v>
      </c>
      <c r="AT254" s="9">
        <v>0.17</v>
      </c>
      <c r="AW254" t="str">
        <f t="shared" si="90"/>
        <v>Fee Schedule</v>
      </c>
      <c r="AX254" s="9">
        <f t="shared" si="91"/>
        <v>0.17</v>
      </c>
      <c r="AZ254" t="s">
        <v>4149</v>
      </c>
      <c r="BA254" s="9">
        <v>0</v>
      </c>
      <c r="BC254" t="str">
        <f t="shared" si="92"/>
        <v>Zero Pay APC</v>
      </c>
      <c r="BD254" s="9">
        <f t="shared" si="93"/>
        <v>0</v>
      </c>
      <c r="BF254" t="str">
        <f t="shared" si="94"/>
        <v>Zero Pay APC</v>
      </c>
      <c r="BG254" s="9">
        <f t="shared" si="95"/>
        <v>0</v>
      </c>
      <c r="BI254" t="str">
        <f t="shared" si="96"/>
        <v>Zero Pay APC</v>
      </c>
      <c r="BJ254" s="9">
        <f t="shared" si="97"/>
        <v>0</v>
      </c>
      <c r="BL254" t="str">
        <f t="shared" si="98"/>
        <v>Zero Pay APC</v>
      </c>
      <c r="BM254" s="9">
        <f t="shared" si="99"/>
        <v>0</v>
      </c>
      <c r="BO254" t="str">
        <f t="shared" si="100"/>
        <v>Zero Pay APC</v>
      </c>
      <c r="BP254" s="9">
        <f t="shared" si="101"/>
        <v>0</v>
      </c>
    </row>
    <row r="255" spans="1:68" x14ac:dyDescent="0.25">
      <c r="A255">
        <v>1210538</v>
      </c>
      <c r="B255" t="s">
        <v>439</v>
      </c>
      <c r="C255">
        <v>250</v>
      </c>
      <c r="D255" t="s">
        <v>440</v>
      </c>
      <c r="F255" s="9">
        <f t="shared" si="79"/>
        <v>0</v>
      </c>
      <c r="G255" s="9">
        <f t="shared" si="80"/>
        <v>16.611000000000001</v>
      </c>
      <c r="H255" s="9">
        <f t="shared" si="81"/>
        <v>14.238</v>
      </c>
      <c r="I255" s="9">
        <v>23.73</v>
      </c>
      <c r="K255" t="s">
        <v>4100</v>
      </c>
      <c r="N255" t="s">
        <v>4103</v>
      </c>
      <c r="O255" s="9">
        <f t="shared" si="82"/>
        <v>2.259096</v>
      </c>
      <c r="Q255" t="s">
        <v>4103</v>
      </c>
      <c r="R255" s="9">
        <f t="shared" si="83"/>
        <v>7.1901900000000003</v>
      </c>
      <c r="U255" t="s">
        <v>4103</v>
      </c>
      <c r="V255" s="9">
        <f t="shared" si="84"/>
        <v>9.7055699999999998</v>
      </c>
      <c r="Y255" t="s">
        <v>4103</v>
      </c>
      <c r="Z255" s="9">
        <f t="shared" si="85"/>
        <v>16.611000000000001</v>
      </c>
      <c r="AA255" t="s">
        <v>4103</v>
      </c>
      <c r="AC255" t="s">
        <v>4103</v>
      </c>
      <c r="AD255" s="9">
        <f t="shared" si="86"/>
        <v>7.1189999999999998</v>
      </c>
      <c r="AG255" t="s">
        <v>4103</v>
      </c>
      <c r="AH255" s="9">
        <f t="shared" si="87"/>
        <v>7.2333000000000007</v>
      </c>
      <c r="AK255" t="s">
        <v>4103</v>
      </c>
      <c r="AL255" s="9">
        <f t="shared" si="88"/>
        <v>15.187200000000001</v>
      </c>
      <c r="AO255" t="s">
        <v>4103</v>
      </c>
      <c r="AP255" s="9">
        <f t="shared" si="89"/>
        <v>5.6951999999999998</v>
      </c>
      <c r="AS255" t="s">
        <v>4137</v>
      </c>
      <c r="AT255" s="9">
        <v>0.17</v>
      </c>
      <c r="AW255" t="str">
        <f t="shared" si="90"/>
        <v>Fee Schedule</v>
      </c>
      <c r="AX255" s="9">
        <f t="shared" si="91"/>
        <v>0.17</v>
      </c>
      <c r="AZ255" t="s">
        <v>4149</v>
      </c>
      <c r="BA255" s="9">
        <v>0</v>
      </c>
      <c r="BC255" t="str">
        <f t="shared" si="92"/>
        <v>Zero Pay APC</v>
      </c>
      <c r="BD255" s="9">
        <f t="shared" si="93"/>
        <v>0</v>
      </c>
      <c r="BF255" t="str">
        <f t="shared" si="94"/>
        <v>Zero Pay APC</v>
      </c>
      <c r="BG255" s="9">
        <f t="shared" si="95"/>
        <v>0</v>
      </c>
      <c r="BI255" t="str">
        <f t="shared" si="96"/>
        <v>Zero Pay APC</v>
      </c>
      <c r="BJ255" s="9">
        <f t="shared" si="97"/>
        <v>0</v>
      </c>
      <c r="BL255" t="str">
        <f t="shared" si="98"/>
        <v>Zero Pay APC</v>
      </c>
      <c r="BM255" s="9">
        <f t="shared" si="99"/>
        <v>0</v>
      </c>
      <c r="BO255" t="str">
        <f t="shared" si="100"/>
        <v>Zero Pay APC</v>
      </c>
      <c r="BP255" s="9">
        <f t="shared" si="101"/>
        <v>0</v>
      </c>
    </row>
    <row r="256" spans="1:68" x14ac:dyDescent="0.25">
      <c r="A256">
        <v>1211037</v>
      </c>
      <c r="B256" t="s">
        <v>439</v>
      </c>
      <c r="C256">
        <v>250</v>
      </c>
      <c r="D256" t="s">
        <v>440</v>
      </c>
      <c r="F256" s="9">
        <f t="shared" si="79"/>
        <v>0</v>
      </c>
      <c r="G256" s="9">
        <f t="shared" si="80"/>
        <v>78.168999999999997</v>
      </c>
      <c r="H256" s="9">
        <f t="shared" si="81"/>
        <v>67.001999999999995</v>
      </c>
      <c r="I256" s="9">
        <v>111.67</v>
      </c>
      <c r="K256" t="s">
        <v>4100</v>
      </c>
      <c r="N256" t="s">
        <v>4103</v>
      </c>
      <c r="O256" s="9">
        <f t="shared" si="82"/>
        <v>10.630984</v>
      </c>
      <c r="Q256" t="s">
        <v>4103</v>
      </c>
      <c r="R256" s="9">
        <f t="shared" si="83"/>
        <v>33.836010000000002</v>
      </c>
      <c r="U256" t="s">
        <v>4103</v>
      </c>
      <c r="V256" s="9">
        <f t="shared" si="84"/>
        <v>45.673029999999997</v>
      </c>
      <c r="Y256" t="s">
        <v>4103</v>
      </c>
      <c r="Z256" s="9">
        <f t="shared" si="85"/>
        <v>78.168999999999997</v>
      </c>
      <c r="AA256" t="s">
        <v>4103</v>
      </c>
      <c r="AC256" t="s">
        <v>4103</v>
      </c>
      <c r="AD256" s="9">
        <f t="shared" si="86"/>
        <v>33.500999999999998</v>
      </c>
      <c r="AG256" t="s">
        <v>4103</v>
      </c>
      <c r="AH256" s="9">
        <f t="shared" si="87"/>
        <v>20.289149999999999</v>
      </c>
      <c r="AK256" t="s">
        <v>4103</v>
      </c>
      <c r="AL256" s="9">
        <f t="shared" si="88"/>
        <v>71.468800000000002</v>
      </c>
      <c r="AO256" t="s">
        <v>4103</v>
      </c>
      <c r="AP256" s="9">
        <f t="shared" si="89"/>
        <v>26.800799999999999</v>
      </c>
      <c r="AS256" t="s">
        <v>4137</v>
      </c>
      <c r="AT256" s="9">
        <v>0.17</v>
      </c>
      <c r="AW256" t="str">
        <f t="shared" si="90"/>
        <v>Fee Schedule</v>
      </c>
      <c r="AX256" s="9">
        <f t="shared" si="91"/>
        <v>0.17</v>
      </c>
      <c r="AZ256" t="s">
        <v>4149</v>
      </c>
      <c r="BA256" s="9">
        <v>0</v>
      </c>
      <c r="BC256" t="str">
        <f t="shared" si="92"/>
        <v>Zero Pay APC</v>
      </c>
      <c r="BD256" s="9">
        <f t="shared" si="93"/>
        <v>0</v>
      </c>
      <c r="BF256" t="str">
        <f t="shared" si="94"/>
        <v>Zero Pay APC</v>
      </c>
      <c r="BG256" s="9">
        <f t="shared" si="95"/>
        <v>0</v>
      </c>
      <c r="BI256" t="str">
        <f t="shared" si="96"/>
        <v>Zero Pay APC</v>
      </c>
      <c r="BJ256" s="9">
        <f t="shared" si="97"/>
        <v>0</v>
      </c>
      <c r="BL256" t="str">
        <f t="shared" si="98"/>
        <v>Zero Pay APC</v>
      </c>
      <c r="BM256" s="9">
        <f t="shared" si="99"/>
        <v>0</v>
      </c>
      <c r="BO256" t="str">
        <f t="shared" si="100"/>
        <v>Zero Pay APC</v>
      </c>
      <c r="BP256" s="9">
        <f t="shared" si="101"/>
        <v>0</v>
      </c>
    </row>
    <row r="257" spans="1:68" x14ac:dyDescent="0.25">
      <c r="A257">
        <v>7212018</v>
      </c>
      <c r="B257" t="s">
        <v>439</v>
      </c>
      <c r="C257">
        <v>250</v>
      </c>
      <c r="D257" t="s">
        <v>440</v>
      </c>
      <c r="F257" s="9">
        <f t="shared" si="79"/>
        <v>0</v>
      </c>
      <c r="G257" s="9">
        <f t="shared" si="80"/>
        <v>95.477850000000004</v>
      </c>
      <c r="H257" s="9">
        <f t="shared" si="81"/>
        <v>1.4159999999999999</v>
      </c>
      <c r="I257" s="9">
        <v>2.36</v>
      </c>
      <c r="K257" t="s">
        <v>4100</v>
      </c>
      <c r="N257" t="s">
        <v>4103</v>
      </c>
      <c r="O257" s="9">
        <f t="shared" si="82"/>
        <v>0.22467199999999998</v>
      </c>
      <c r="Q257" t="s">
        <v>4103</v>
      </c>
      <c r="R257" s="9">
        <f t="shared" si="83"/>
        <v>0.71507999999999994</v>
      </c>
      <c r="U257" t="s">
        <v>4103</v>
      </c>
      <c r="V257" s="9">
        <f t="shared" si="84"/>
        <v>0.96523999999999988</v>
      </c>
      <c r="Y257" t="s">
        <v>4103</v>
      </c>
      <c r="Z257" s="9">
        <f t="shared" si="85"/>
        <v>1.6519999999999999</v>
      </c>
      <c r="AA257" t="s">
        <v>4103</v>
      </c>
      <c r="AC257" t="s">
        <v>4103</v>
      </c>
      <c r="AD257" s="9">
        <f t="shared" si="86"/>
        <v>0.70799999999999996</v>
      </c>
      <c r="AG257" t="s">
        <v>4103</v>
      </c>
      <c r="AH257" s="9">
        <f t="shared" si="87"/>
        <v>95.477850000000004</v>
      </c>
      <c r="AK257" t="s">
        <v>4103</v>
      </c>
      <c r="AL257" s="9">
        <f t="shared" si="88"/>
        <v>1.5104</v>
      </c>
      <c r="AO257" t="s">
        <v>4103</v>
      </c>
      <c r="AP257" s="9">
        <f t="shared" si="89"/>
        <v>0.5663999999999999</v>
      </c>
      <c r="AS257" t="s">
        <v>4137</v>
      </c>
      <c r="AT257" s="9">
        <v>0.17</v>
      </c>
      <c r="AW257" t="str">
        <f t="shared" si="90"/>
        <v>Fee Schedule</v>
      </c>
      <c r="AX257" s="9">
        <f t="shared" si="91"/>
        <v>0.17</v>
      </c>
      <c r="AZ257" t="s">
        <v>4149</v>
      </c>
      <c r="BA257" s="9">
        <v>0</v>
      </c>
      <c r="BC257" t="str">
        <f t="shared" si="92"/>
        <v>Zero Pay APC</v>
      </c>
      <c r="BD257" s="9">
        <f t="shared" si="93"/>
        <v>0</v>
      </c>
      <c r="BF257" t="str">
        <f t="shared" si="94"/>
        <v>Zero Pay APC</v>
      </c>
      <c r="BG257" s="9">
        <f t="shared" si="95"/>
        <v>0</v>
      </c>
      <c r="BI257" t="str">
        <f t="shared" si="96"/>
        <v>Zero Pay APC</v>
      </c>
      <c r="BJ257" s="9">
        <f t="shared" si="97"/>
        <v>0</v>
      </c>
      <c r="BL257" t="str">
        <f t="shared" si="98"/>
        <v>Zero Pay APC</v>
      </c>
      <c r="BM257" s="9">
        <f t="shared" si="99"/>
        <v>0</v>
      </c>
      <c r="BO257" t="str">
        <f t="shared" si="100"/>
        <v>Zero Pay APC</v>
      </c>
      <c r="BP257" s="9">
        <f t="shared" si="101"/>
        <v>0</v>
      </c>
    </row>
    <row r="258" spans="1:68" x14ac:dyDescent="0.25">
      <c r="A258">
        <v>1212670</v>
      </c>
      <c r="B258" t="s">
        <v>678</v>
      </c>
      <c r="C258">
        <v>250</v>
      </c>
      <c r="D258" t="s">
        <v>679</v>
      </c>
      <c r="F258" s="9">
        <f t="shared" si="79"/>
        <v>0</v>
      </c>
      <c r="G258" s="9">
        <f t="shared" si="80"/>
        <v>26.431999999999999</v>
      </c>
      <c r="H258" s="9">
        <f t="shared" si="81"/>
        <v>22.655999999999999</v>
      </c>
      <c r="I258" s="9">
        <v>37.76</v>
      </c>
      <c r="K258" t="s">
        <v>4100</v>
      </c>
      <c r="N258" t="s">
        <v>4103</v>
      </c>
      <c r="O258" s="9">
        <f t="shared" si="82"/>
        <v>3.5947519999999997</v>
      </c>
      <c r="Q258" t="s">
        <v>4103</v>
      </c>
      <c r="R258" s="9">
        <f t="shared" si="83"/>
        <v>11.441279999999999</v>
      </c>
      <c r="U258" t="s">
        <v>4103</v>
      </c>
      <c r="V258" s="9">
        <f t="shared" si="84"/>
        <v>15.443839999999998</v>
      </c>
      <c r="Y258" t="s">
        <v>4103</v>
      </c>
      <c r="Z258" s="9">
        <f t="shared" si="85"/>
        <v>26.431999999999999</v>
      </c>
      <c r="AA258" t="s">
        <v>4103</v>
      </c>
      <c r="AC258" t="s">
        <v>4103</v>
      </c>
      <c r="AD258" s="9">
        <f t="shared" si="86"/>
        <v>11.327999999999999</v>
      </c>
      <c r="AG258" t="s">
        <v>4103</v>
      </c>
      <c r="AH258" s="9">
        <f t="shared" si="87"/>
        <v>2.0177999999999998</v>
      </c>
      <c r="AK258" t="s">
        <v>4103</v>
      </c>
      <c r="AL258" s="9">
        <f t="shared" si="88"/>
        <v>24.166399999999999</v>
      </c>
      <c r="AO258" t="s">
        <v>4103</v>
      </c>
      <c r="AP258" s="9">
        <f t="shared" si="89"/>
        <v>9.0623999999999985</v>
      </c>
      <c r="AS258" t="s">
        <v>4137</v>
      </c>
      <c r="AT258" s="9">
        <v>1.77</v>
      </c>
      <c r="AW258" t="str">
        <f t="shared" si="90"/>
        <v>Fee Schedule</v>
      </c>
      <c r="AX258" s="9">
        <f t="shared" si="91"/>
        <v>1.77</v>
      </c>
      <c r="AZ258" t="s">
        <v>4149</v>
      </c>
      <c r="BA258" s="9">
        <v>0</v>
      </c>
      <c r="BC258" t="str">
        <f t="shared" si="92"/>
        <v>Zero Pay APC</v>
      </c>
      <c r="BD258" s="9">
        <f t="shared" si="93"/>
        <v>0</v>
      </c>
      <c r="BF258" t="str">
        <f t="shared" si="94"/>
        <v>Zero Pay APC</v>
      </c>
      <c r="BG258" s="9">
        <f t="shared" si="95"/>
        <v>0</v>
      </c>
      <c r="BI258" t="str">
        <f t="shared" si="96"/>
        <v>Zero Pay APC</v>
      </c>
      <c r="BJ258" s="9">
        <f t="shared" si="97"/>
        <v>0</v>
      </c>
      <c r="BL258" t="str">
        <f t="shared" si="98"/>
        <v>Zero Pay APC</v>
      </c>
      <c r="BM258" s="9">
        <f t="shared" si="99"/>
        <v>0</v>
      </c>
      <c r="BO258" t="str">
        <f t="shared" si="100"/>
        <v>Zero Pay APC</v>
      </c>
      <c r="BP258" s="9">
        <f t="shared" si="101"/>
        <v>0</v>
      </c>
    </row>
    <row r="259" spans="1:68" x14ac:dyDescent="0.25">
      <c r="A259">
        <v>7211845</v>
      </c>
      <c r="B259" t="s">
        <v>678</v>
      </c>
      <c r="C259">
        <v>250</v>
      </c>
      <c r="D259" t="s">
        <v>679</v>
      </c>
      <c r="F259" s="9">
        <f t="shared" ref="F259:F322" si="102">MIN(J259:BP259)</f>
        <v>0</v>
      </c>
      <c r="G259" s="9">
        <f t="shared" ref="G259:G322" si="103">MAX(J259:BP259)</f>
        <v>128.506</v>
      </c>
      <c r="H259" s="9">
        <f t="shared" ref="H259:H322" si="104">I259*60%</f>
        <v>110.14800000000001</v>
      </c>
      <c r="I259" s="9">
        <v>183.58</v>
      </c>
      <c r="K259" t="s">
        <v>4100</v>
      </c>
      <c r="N259" t="s">
        <v>4103</v>
      </c>
      <c r="O259" s="9">
        <f t="shared" si="82"/>
        <v>17.476815999999999</v>
      </c>
      <c r="Q259" t="s">
        <v>4103</v>
      </c>
      <c r="R259" s="9">
        <f t="shared" si="83"/>
        <v>55.624740000000003</v>
      </c>
      <c r="U259" t="s">
        <v>4103</v>
      </c>
      <c r="V259" s="9">
        <f t="shared" si="84"/>
        <v>75.084220000000002</v>
      </c>
      <c r="Y259" t="s">
        <v>4103</v>
      </c>
      <c r="Z259" s="9">
        <f t="shared" si="85"/>
        <v>128.506</v>
      </c>
      <c r="AA259" t="s">
        <v>4103</v>
      </c>
      <c r="AC259" t="s">
        <v>4103</v>
      </c>
      <c r="AD259" s="9">
        <f t="shared" si="86"/>
        <v>55.074000000000005</v>
      </c>
      <c r="AG259" t="s">
        <v>4103</v>
      </c>
      <c r="AH259" s="9">
        <f t="shared" si="87"/>
        <v>32.284799999999997</v>
      </c>
      <c r="AK259" t="s">
        <v>4103</v>
      </c>
      <c r="AL259" s="9">
        <f t="shared" si="88"/>
        <v>117.49120000000001</v>
      </c>
      <c r="AO259" t="s">
        <v>4103</v>
      </c>
      <c r="AP259" s="9">
        <f t="shared" si="89"/>
        <v>44.059200000000004</v>
      </c>
      <c r="AS259" t="s">
        <v>4137</v>
      </c>
      <c r="AT259" s="9">
        <v>1.77</v>
      </c>
      <c r="AW259" t="str">
        <f t="shared" si="90"/>
        <v>Fee Schedule</v>
      </c>
      <c r="AX259" s="9">
        <f t="shared" si="91"/>
        <v>1.77</v>
      </c>
      <c r="AZ259" t="s">
        <v>4149</v>
      </c>
      <c r="BA259" s="9">
        <v>0</v>
      </c>
      <c r="BC259" t="str">
        <f t="shared" si="92"/>
        <v>Zero Pay APC</v>
      </c>
      <c r="BD259" s="9">
        <f t="shared" si="93"/>
        <v>0</v>
      </c>
      <c r="BF259" t="str">
        <f t="shared" si="94"/>
        <v>Zero Pay APC</v>
      </c>
      <c r="BG259" s="9">
        <f t="shared" si="95"/>
        <v>0</v>
      </c>
      <c r="BI259" t="str">
        <f t="shared" si="96"/>
        <v>Zero Pay APC</v>
      </c>
      <c r="BJ259" s="9">
        <f t="shared" si="97"/>
        <v>0</v>
      </c>
      <c r="BL259" t="str">
        <f t="shared" si="98"/>
        <v>Zero Pay APC</v>
      </c>
      <c r="BM259" s="9">
        <f t="shared" si="99"/>
        <v>0</v>
      </c>
      <c r="BO259" t="str">
        <f t="shared" si="100"/>
        <v>Zero Pay APC</v>
      </c>
      <c r="BP259" s="9">
        <f t="shared" si="101"/>
        <v>0</v>
      </c>
    </row>
    <row r="260" spans="1:68" x14ac:dyDescent="0.25">
      <c r="A260">
        <v>1210740</v>
      </c>
      <c r="B260" t="s">
        <v>459</v>
      </c>
      <c r="C260">
        <v>250</v>
      </c>
      <c r="D260" t="s">
        <v>460</v>
      </c>
      <c r="F260" s="9">
        <f t="shared" si="102"/>
        <v>0</v>
      </c>
      <c r="G260" s="9">
        <f t="shared" si="103"/>
        <v>156.96090000000001</v>
      </c>
      <c r="H260" s="9">
        <f t="shared" si="104"/>
        <v>51.09</v>
      </c>
      <c r="I260" s="9">
        <v>85.15</v>
      </c>
      <c r="K260" t="s">
        <v>4100</v>
      </c>
      <c r="N260" t="s">
        <v>4103</v>
      </c>
      <c r="O260" s="9">
        <f t="shared" si="82"/>
        <v>8.1062799999999999</v>
      </c>
      <c r="Q260" t="s">
        <v>4103</v>
      </c>
      <c r="R260" s="9">
        <f t="shared" si="83"/>
        <v>25.800450000000001</v>
      </c>
      <c r="U260" t="s">
        <v>4103</v>
      </c>
      <c r="V260" s="9">
        <f t="shared" si="84"/>
        <v>34.826349999999998</v>
      </c>
      <c r="Y260" t="s">
        <v>4103</v>
      </c>
      <c r="Z260" s="9">
        <f t="shared" si="85"/>
        <v>59.604999999999997</v>
      </c>
      <c r="AA260" t="s">
        <v>4103</v>
      </c>
      <c r="AC260" t="s">
        <v>4103</v>
      </c>
      <c r="AD260" s="9">
        <f t="shared" si="86"/>
        <v>25.545000000000002</v>
      </c>
      <c r="AG260" t="s">
        <v>4103</v>
      </c>
      <c r="AH260" s="9">
        <f t="shared" si="87"/>
        <v>156.96090000000001</v>
      </c>
      <c r="AK260" t="s">
        <v>4103</v>
      </c>
      <c r="AL260" s="9">
        <f t="shared" si="88"/>
        <v>54.496000000000002</v>
      </c>
      <c r="AO260" t="s">
        <v>4103</v>
      </c>
      <c r="AP260" s="9">
        <f t="shared" si="89"/>
        <v>20.436</v>
      </c>
      <c r="AS260" t="s">
        <v>4137</v>
      </c>
      <c r="AT260" s="9">
        <v>4.32</v>
      </c>
      <c r="AW260" t="str">
        <f t="shared" si="90"/>
        <v>Fee Schedule</v>
      </c>
      <c r="AX260" s="9">
        <f t="shared" si="91"/>
        <v>4.32</v>
      </c>
      <c r="AZ260" t="s">
        <v>4149</v>
      </c>
      <c r="BA260" s="9">
        <v>0</v>
      </c>
      <c r="BC260" t="str">
        <f t="shared" si="92"/>
        <v>Zero Pay APC</v>
      </c>
      <c r="BD260" s="9">
        <f t="shared" si="93"/>
        <v>0</v>
      </c>
      <c r="BF260" t="str">
        <f t="shared" si="94"/>
        <v>Zero Pay APC</v>
      </c>
      <c r="BG260" s="9">
        <f t="shared" si="95"/>
        <v>0</v>
      </c>
      <c r="BI260" t="str">
        <f t="shared" si="96"/>
        <v>Zero Pay APC</v>
      </c>
      <c r="BJ260" s="9">
        <f t="shared" si="97"/>
        <v>0</v>
      </c>
      <c r="BL260" t="str">
        <f t="shared" si="98"/>
        <v>Zero Pay APC</v>
      </c>
      <c r="BM260" s="9">
        <f t="shared" si="99"/>
        <v>0</v>
      </c>
      <c r="BO260" t="str">
        <f t="shared" si="100"/>
        <v>Zero Pay APC</v>
      </c>
      <c r="BP260" s="9">
        <f t="shared" si="101"/>
        <v>0</v>
      </c>
    </row>
    <row r="261" spans="1:68" x14ac:dyDescent="0.25">
      <c r="A261">
        <v>1210741</v>
      </c>
      <c r="B261" t="s">
        <v>459</v>
      </c>
      <c r="C261">
        <v>250</v>
      </c>
      <c r="D261" t="s">
        <v>460</v>
      </c>
      <c r="F261" s="9">
        <f t="shared" si="102"/>
        <v>0</v>
      </c>
      <c r="G261" s="9">
        <f t="shared" si="103"/>
        <v>72.803250000000006</v>
      </c>
      <c r="H261" s="9">
        <f t="shared" si="104"/>
        <v>32.658000000000001</v>
      </c>
      <c r="I261" s="9">
        <v>54.43</v>
      </c>
      <c r="K261" t="s">
        <v>4100</v>
      </c>
      <c r="N261" t="s">
        <v>4103</v>
      </c>
      <c r="O261" s="9">
        <f t="shared" si="82"/>
        <v>5.1817359999999999</v>
      </c>
      <c r="Q261" t="s">
        <v>4103</v>
      </c>
      <c r="R261" s="9">
        <f t="shared" si="83"/>
        <v>16.492290000000001</v>
      </c>
      <c r="U261" t="s">
        <v>4103</v>
      </c>
      <c r="V261" s="9">
        <f t="shared" si="84"/>
        <v>22.261869999999998</v>
      </c>
      <c r="Y261" t="s">
        <v>4103</v>
      </c>
      <c r="Z261" s="9">
        <f t="shared" si="85"/>
        <v>38.100999999999999</v>
      </c>
      <c r="AA261" t="s">
        <v>4103</v>
      </c>
      <c r="AC261" t="s">
        <v>4103</v>
      </c>
      <c r="AD261" s="9">
        <f t="shared" si="86"/>
        <v>16.329000000000001</v>
      </c>
      <c r="AG261" t="s">
        <v>4103</v>
      </c>
      <c r="AH261" s="9">
        <f t="shared" si="87"/>
        <v>72.803250000000006</v>
      </c>
      <c r="AK261" t="s">
        <v>4103</v>
      </c>
      <c r="AL261" s="9">
        <f t="shared" si="88"/>
        <v>34.8352</v>
      </c>
      <c r="AO261" t="s">
        <v>4103</v>
      </c>
      <c r="AP261" s="9">
        <f t="shared" si="89"/>
        <v>13.0632</v>
      </c>
      <c r="AS261" t="s">
        <v>4137</v>
      </c>
      <c r="AT261" s="9">
        <v>4.32</v>
      </c>
      <c r="AW261" t="str">
        <f t="shared" si="90"/>
        <v>Fee Schedule</v>
      </c>
      <c r="AX261" s="9">
        <f t="shared" si="91"/>
        <v>4.32</v>
      </c>
      <c r="AZ261" t="s">
        <v>4149</v>
      </c>
      <c r="BA261" s="9">
        <v>0</v>
      </c>
      <c r="BC261" t="str">
        <f t="shared" si="92"/>
        <v>Zero Pay APC</v>
      </c>
      <c r="BD261" s="9">
        <f t="shared" si="93"/>
        <v>0</v>
      </c>
      <c r="BF261" t="str">
        <f t="shared" si="94"/>
        <v>Zero Pay APC</v>
      </c>
      <c r="BG261" s="9">
        <f t="shared" si="95"/>
        <v>0</v>
      </c>
      <c r="BI261" t="str">
        <f t="shared" si="96"/>
        <v>Zero Pay APC</v>
      </c>
      <c r="BJ261" s="9">
        <f t="shared" si="97"/>
        <v>0</v>
      </c>
      <c r="BL261" t="str">
        <f t="shared" si="98"/>
        <v>Zero Pay APC</v>
      </c>
      <c r="BM261" s="9">
        <f t="shared" si="99"/>
        <v>0</v>
      </c>
      <c r="BO261" t="str">
        <f t="shared" si="100"/>
        <v>Zero Pay APC</v>
      </c>
      <c r="BP261" s="9">
        <f t="shared" si="101"/>
        <v>0</v>
      </c>
    </row>
    <row r="262" spans="1:68" x14ac:dyDescent="0.25">
      <c r="A262">
        <v>1216085</v>
      </c>
      <c r="B262" t="s">
        <v>459</v>
      </c>
      <c r="C262">
        <v>250</v>
      </c>
      <c r="D262" t="s">
        <v>460</v>
      </c>
      <c r="F262" s="9">
        <f t="shared" si="102"/>
        <v>0</v>
      </c>
      <c r="G262" s="9">
        <f t="shared" si="103"/>
        <v>49.328999999999994</v>
      </c>
      <c r="H262" s="9">
        <f t="shared" si="104"/>
        <v>42.281999999999996</v>
      </c>
      <c r="I262" s="9">
        <v>70.47</v>
      </c>
      <c r="K262" t="s">
        <v>4100</v>
      </c>
      <c r="N262" t="s">
        <v>4103</v>
      </c>
      <c r="O262" s="9">
        <f t="shared" si="82"/>
        <v>6.7087439999999994</v>
      </c>
      <c r="Q262" t="s">
        <v>4103</v>
      </c>
      <c r="R262" s="9">
        <f t="shared" si="83"/>
        <v>21.352409999999999</v>
      </c>
      <c r="U262" t="s">
        <v>4103</v>
      </c>
      <c r="V262" s="9">
        <f t="shared" si="84"/>
        <v>28.822229999999998</v>
      </c>
      <c r="Y262" t="s">
        <v>4103</v>
      </c>
      <c r="Z262" s="9">
        <f t="shared" si="85"/>
        <v>49.328999999999994</v>
      </c>
      <c r="AA262" t="s">
        <v>4103</v>
      </c>
      <c r="AC262" t="s">
        <v>4103</v>
      </c>
      <c r="AD262" s="9">
        <f t="shared" si="86"/>
        <v>21.140999999999998</v>
      </c>
      <c r="AG262" t="s">
        <v>4103</v>
      </c>
      <c r="AH262" s="9">
        <f t="shared" si="87"/>
        <v>46.537649999999999</v>
      </c>
      <c r="AK262" t="s">
        <v>4103</v>
      </c>
      <c r="AL262" s="9">
        <f t="shared" si="88"/>
        <v>45.1008</v>
      </c>
      <c r="AO262" t="s">
        <v>4103</v>
      </c>
      <c r="AP262" s="9">
        <f t="shared" si="89"/>
        <v>16.912800000000001</v>
      </c>
      <c r="AS262" t="s">
        <v>4137</v>
      </c>
      <c r="AT262" s="9">
        <v>4.32</v>
      </c>
      <c r="AW262" t="str">
        <f t="shared" si="90"/>
        <v>Fee Schedule</v>
      </c>
      <c r="AX262" s="9">
        <f t="shared" si="91"/>
        <v>4.32</v>
      </c>
      <c r="AZ262" t="s">
        <v>4149</v>
      </c>
      <c r="BA262" s="9">
        <v>0</v>
      </c>
      <c r="BC262" t="str">
        <f t="shared" si="92"/>
        <v>Zero Pay APC</v>
      </c>
      <c r="BD262" s="9">
        <f t="shared" si="93"/>
        <v>0</v>
      </c>
      <c r="BF262" t="str">
        <f t="shared" si="94"/>
        <v>Zero Pay APC</v>
      </c>
      <c r="BG262" s="9">
        <f t="shared" si="95"/>
        <v>0</v>
      </c>
      <c r="BI262" t="str">
        <f t="shared" si="96"/>
        <v>Zero Pay APC</v>
      </c>
      <c r="BJ262" s="9">
        <f t="shared" si="97"/>
        <v>0</v>
      </c>
      <c r="BL262" t="str">
        <f t="shared" si="98"/>
        <v>Zero Pay APC</v>
      </c>
      <c r="BM262" s="9">
        <f t="shared" si="99"/>
        <v>0</v>
      </c>
      <c r="BO262" t="str">
        <f t="shared" si="100"/>
        <v>Zero Pay APC</v>
      </c>
      <c r="BP262" s="9">
        <f t="shared" si="101"/>
        <v>0</v>
      </c>
    </row>
    <row r="263" spans="1:68" x14ac:dyDescent="0.25">
      <c r="A263">
        <v>1216089</v>
      </c>
      <c r="B263" t="s">
        <v>459</v>
      </c>
      <c r="C263">
        <v>250</v>
      </c>
      <c r="D263" t="s">
        <v>460</v>
      </c>
      <c r="F263" s="9">
        <f t="shared" si="102"/>
        <v>0</v>
      </c>
      <c r="G263" s="9">
        <f t="shared" si="103"/>
        <v>60.251849999999997</v>
      </c>
      <c r="H263" s="9">
        <f t="shared" si="104"/>
        <v>43.283999999999999</v>
      </c>
      <c r="I263" s="9">
        <v>72.14</v>
      </c>
      <c r="K263" t="s">
        <v>4100</v>
      </c>
      <c r="N263" t="s">
        <v>4103</v>
      </c>
      <c r="O263" s="9">
        <f t="shared" si="82"/>
        <v>6.8677279999999996</v>
      </c>
      <c r="Q263" t="s">
        <v>4103</v>
      </c>
      <c r="R263" s="9">
        <f t="shared" si="83"/>
        <v>21.858419999999999</v>
      </c>
      <c r="U263" t="s">
        <v>4103</v>
      </c>
      <c r="V263" s="9">
        <f t="shared" si="84"/>
        <v>29.50526</v>
      </c>
      <c r="Y263" t="s">
        <v>4103</v>
      </c>
      <c r="Z263" s="9">
        <f t="shared" si="85"/>
        <v>50.497999999999998</v>
      </c>
      <c r="AA263" t="s">
        <v>4103</v>
      </c>
      <c r="AC263" t="s">
        <v>4103</v>
      </c>
      <c r="AD263" s="9">
        <f t="shared" si="86"/>
        <v>21.641999999999999</v>
      </c>
      <c r="AG263" t="s">
        <v>4103</v>
      </c>
      <c r="AH263" s="9">
        <f t="shared" si="87"/>
        <v>60.251849999999997</v>
      </c>
      <c r="AK263" t="s">
        <v>4103</v>
      </c>
      <c r="AL263" s="9">
        <f t="shared" si="88"/>
        <v>46.169600000000003</v>
      </c>
      <c r="AO263" t="s">
        <v>4103</v>
      </c>
      <c r="AP263" s="9">
        <f t="shared" si="89"/>
        <v>17.313600000000001</v>
      </c>
      <c r="AS263" t="s">
        <v>4137</v>
      </c>
      <c r="AT263" s="9">
        <v>4.32</v>
      </c>
      <c r="AW263" t="str">
        <f t="shared" si="90"/>
        <v>Fee Schedule</v>
      </c>
      <c r="AX263" s="9">
        <f t="shared" si="91"/>
        <v>4.32</v>
      </c>
      <c r="AZ263" t="s">
        <v>4149</v>
      </c>
      <c r="BA263" s="9">
        <v>0</v>
      </c>
      <c r="BC263" t="str">
        <f t="shared" si="92"/>
        <v>Zero Pay APC</v>
      </c>
      <c r="BD263" s="9">
        <f t="shared" si="93"/>
        <v>0</v>
      </c>
      <c r="BF263" t="str">
        <f t="shared" si="94"/>
        <v>Zero Pay APC</v>
      </c>
      <c r="BG263" s="9">
        <f t="shared" si="95"/>
        <v>0</v>
      </c>
      <c r="BI263" t="str">
        <f t="shared" si="96"/>
        <v>Zero Pay APC</v>
      </c>
      <c r="BJ263" s="9">
        <f t="shared" si="97"/>
        <v>0</v>
      </c>
      <c r="BL263" t="str">
        <f t="shared" si="98"/>
        <v>Zero Pay APC</v>
      </c>
      <c r="BM263" s="9">
        <f t="shared" si="99"/>
        <v>0</v>
      </c>
      <c r="BO263" t="str">
        <f t="shared" si="100"/>
        <v>Zero Pay APC</v>
      </c>
      <c r="BP263" s="9">
        <f t="shared" si="101"/>
        <v>0</v>
      </c>
    </row>
    <row r="264" spans="1:68" x14ac:dyDescent="0.25">
      <c r="A264">
        <v>7212243</v>
      </c>
      <c r="B264" t="s">
        <v>459</v>
      </c>
      <c r="C264">
        <v>250</v>
      </c>
      <c r="D264" t="s">
        <v>460</v>
      </c>
      <c r="F264" s="9">
        <f t="shared" si="102"/>
        <v>0</v>
      </c>
      <c r="G264" s="9">
        <f t="shared" si="103"/>
        <v>64.49799999999999</v>
      </c>
      <c r="H264" s="9">
        <f t="shared" si="104"/>
        <v>55.283999999999999</v>
      </c>
      <c r="I264" s="9">
        <v>92.14</v>
      </c>
      <c r="K264" t="s">
        <v>4100</v>
      </c>
      <c r="N264" t="s">
        <v>4103</v>
      </c>
      <c r="O264" s="9">
        <f t="shared" si="82"/>
        <v>8.7717279999999995</v>
      </c>
      <c r="Q264" t="s">
        <v>4103</v>
      </c>
      <c r="R264" s="9">
        <f t="shared" si="83"/>
        <v>27.918420000000001</v>
      </c>
      <c r="U264" t="s">
        <v>4103</v>
      </c>
      <c r="V264" s="9">
        <f t="shared" si="84"/>
        <v>37.68526</v>
      </c>
      <c r="Y264" t="s">
        <v>4103</v>
      </c>
      <c r="Z264" s="9">
        <f t="shared" si="85"/>
        <v>64.49799999999999</v>
      </c>
      <c r="AA264" t="s">
        <v>4103</v>
      </c>
      <c r="AC264" t="s">
        <v>4103</v>
      </c>
      <c r="AD264" s="9">
        <f t="shared" si="86"/>
        <v>27.641999999999999</v>
      </c>
      <c r="AG264" t="s">
        <v>4103</v>
      </c>
      <c r="AH264" s="9">
        <f t="shared" si="87"/>
        <v>61.679699999999997</v>
      </c>
      <c r="AK264" t="s">
        <v>4103</v>
      </c>
      <c r="AL264" s="9">
        <f t="shared" si="88"/>
        <v>58.9696</v>
      </c>
      <c r="AO264" t="s">
        <v>4103</v>
      </c>
      <c r="AP264" s="9">
        <f t="shared" si="89"/>
        <v>22.113599999999998</v>
      </c>
      <c r="AS264" t="s">
        <v>4137</v>
      </c>
      <c r="AT264" s="9">
        <v>4.32</v>
      </c>
      <c r="AW264" t="str">
        <f t="shared" si="90"/>
        <v>Fee Schedule</v>
      </c>
      <c r="AX264" s="9">
        <f t="shared" si="91"/>
        <v>4.32</v>
      </c>
      <c r="AZ264" t="s">
        <v>4149</v>
      </c>
      <c r="BA264" s="9">
        <v>0</v>
      </c>
      <c r="BC264" t="str">
        <f t="shared" si="92"/>
        <v>Zero Pay APC</v>
      </c>
      <c r="BD264" s="9">
        <f t="shared" si="93"/>
        <v>0</v>
      </c>
      <c r="BF264" t="str">
        <f t="shared" si="94"/>
        <v>Zero Pay APC</v>
      </c>
      <c r="BG264" s="9">
        <f t="shared" si="95"/>
        <v>0</v>
      </c>
      <c r="BI264" t="str">
        <f t="shared" si="96"/>
        <v>Zero Pay APC</v>
      </c>
      <c r="BJ264" s="9">
        <f t="shared" si="97"/>
        <v>0</v>
      </c>
      <c r="BL264" t="str">
        <f t="shared" si="98"/>
        <v>Zero Pay APC</v>
      </c>
      <c r="BM264" s="9">
        <f t="shared" si="99"/>
        <v>0</v>
      </c>
      <c r="BO264" t="str">
        <f t="shared" si="100"/>
        <v>Zero Pay APC</v>
      </c>
      <c r="BP264" s="9">
        <f t="shared" si="101"/>
        <v>0</v>
      </c>
    </row>
    <row r="265" spans="1:68" x14ac:dyDescent="0.25">
      <c r="A265">
        <v>1210251</v>
      </c>
      <c r="B265" t="s">
        <v>405</v>
      </c>
      <c r="C265">
        <v>250</v>
      </c>
      <c r="D265" t="s">
        <v>406</v>
      </c>
      <c r="F265" s="9">
        <f t="shared" si="102"/>
        <v>0</v>
      </c>
      <c r="G265" s="9">
        <f t="shared" si="103"/>
        <v>97.712999999999994</v>
      </c>
      <c r="H265" s="9">
        <f t="shared" si="104"/>
        <v>83.754000000000005</v>
      </c>
      <c r="I265" s="9">
        <v>139.59</v>
      </c>
      <c r="K265" t="s">
        <v>4100</v>
      </c>
      <c r="N265" t="s">
        <v>4103</v>
      </c>
      <c r="O265" s="9">
        <f t="shared" si="82"/>
        <v>13.288967999999999</v>
      </c>
      <c r="Q265" t="s">
        <v>4103</v>
      </c>
      <c r="R265" s="9">
        <f t="shared" si="83"/>
        <v>42.295769999999997</v>
      </c>
      <c r="U265" t="s">
        <v>4103</v>
      </c>
      <c r="V265" s="9">
        <f t="shared" si="84"/>
        <v>57.092309999999998</v>
      </c>
      <c r="Y265" t="s">
        <v>4103</v>
      </c>
      <c r="Z265" s="9">
        <f t="shared" si="85"/>
        <v>97.712999999999994</v>
      </c>
      <c r="AA265" t="s">
        <v>4103</v>
      </c>
      <c r="AC265" t="s">
        <v>4103</v>
      </c>
      <c r="AD265" s="9">
        <f t="shared" si="86"/>
        <v>41.877000000000002</v>
      </c>
      <c r="AG265" t="s">
        <v>4103</v>
      </c>
      <c r="AH265" s="9">
        <f t="shared" si="87"/>
        <v>78.779700000000005</v>
      </c>
      <c r="AK265" t="s">
        <v>4103</v>
      </c>
      <c r="AL265" s="9">
        <f t="shared" si="88"/>
        <v>89.337600000000009</v>
      </c>
      <c r="AO265" t="s">
        <v>4103</v>
      </c>
      <c r="AP265" s="9">
        <f t="shared" si="89"/>
        <v>33.501599999999996</v>
      </c>
      <c r="AS265" t="s">
        <v>4137</v>
      </c>
      <c r="AT265" s="9">
        <v>11.19</v>
      </c>
      <c r="AW265" t="str">
        <f t="shared" si="90"/>
        <v>Fee Schedule</v>
      </c>
      <c r="AX265" s="9">
        <f t="shared" si="91"/>
        <v>11.19</v>
      </c>
      <c r="AZ265" t="s">
        <v>4149</v>
      </c>
      <c r="BA265" s="9">
        <v>0</v>
      </c>
      <c r="BC265" t="str">
        <f t="shared" si="92"/>
        <v>Zero Pay APC</v>
      </c>
      <c r="BD265" s="9">
        <f t="shared" si="93"/>
        <v>0</v>
      </c>
      <c r="BF265" t="str">
        <f t="shared" si="94"/>
        <v>Zero Pay APC</v>
      </c>
      <c r="BG265" s="9">
        <f t="shared" si="95"/>
        <v>0</v>
      </c>
      <c r="BI265" t="str">
        <f t="shared" si="96"/>
        <v>Zero Pay APC</v>
      </c>
      <c r="BJ265" s="9">
        <f t="shared" si="97"/>
        <v>0</v>
      </c>
      <c r="BL265" t="str">
        <f t="shared" si="98"/>
        <v>Zero Pay APC</v>
      </c>
      <c r="BM265" s="9">
        <f t="shared" si="99"/>
        <v>0</v>
      </c>
      <c r="BO265" t="str">
        <f t="shared" si="100"/>
        <v>Zero Pay APC</v>
      </c>
      <c r="BP265" s="9">
        <f t="shared" si="101"/>
        <v>0</v>
      </c>
    </row>
    <row r="266" spans="1:68" x14ac:dyDescent="0.25">
      <c r="A266">
        <v>1210252</v>
      </c>
      <c r="B266" t="s">
        <v>405</v>
      </c>
      <c r="C266">
        <v>250</v>
      </c>
      <c r="D266" t="s">
        <v>406</v>
      </c>
      <c r="F266" s="9">
        <f t="shared" si="102"/>
        <v>0</v>
      </c>
      <c r="G266" s="9">
        <f t="shared" si="103"/>
        <v>173.91499999999999</v>
      </c>
      <c r="H266" s="9">
        <f t="shared" si="104"/>
        <v>149.07</v>
      </c>
      <c r="I266" s="9">
        <v>248.45</v>
      </c>
      <c r="K266" t="s">
        <v>4100</v>
      </c>
      <c r="N266" t="s">
        <v>4103</v>
      </c>
      <c r="O266" s="9">
        <f t="shared" si="82"/>
        <v>23.652439999999999</v>
      </c>
      <c r="Q266" t="s">
        <v>4103</v>
      </c>
      <c r="R266" s="9">
        <f t="shared" si="83"/>
        <v>75.280349999999999</v>
      </c>
      <c r="U266" t="s">
        <v>4103</v>
      </c>
      <c r="V266" s="9">
        <f t="shared" si="84"/>
        <v>101.61604999999999</v>
      </c>
      <c r="Y266" t="s">
        <v>4103</v>
      </c>
      <c r="Z266" s="9">
        <f t="shared" si="85"/>
        <v>173.91499999999999</v>
      </c>
      <c r="AA266" t="s">
        <v>4103</v>
      </c>
      <c r="AC266" t="s">
        <v>4103</v>
      </c>
      <c r="AD266" s="9">
        <f t="shared" si="86"/>
        <v>74.534999999999997</v>
      </c>
      <c r="AG266" t="s">
        <v>4103</v>
      </c>
      <c r="AH266" s="9">
        <f t="shared" si="87"/>
        <v>119.34945</v>
      </c>
      <c r="AK266" t="s">
        <v>4103</v>
      </c>
      <c r="AL266" s="9">
        <f t="shared" si="88"/>
        <v>159.00800000000001</v>
      </c>
      <c r="AO266" t="s">
        <v>4103</v>
      </c>
      <c r="AP266" s="9">
        <f t="shared" si="89"/>
        <v>59.627999999999993</v>
      </c>
      <c r="AS266" t="s">
        <v>4137</v>
      </c>
      <c r="AT266" s="9">
        <v>11.19</v>
      </c>
      <c r="AW266" t="str">
        <f t="shared" si="90"/>
        <v>Fee Schedule</v>
      </c>
      <c r="AX266" s="9">
        <f t="shared" si="91"/>
        <v>11.19</v>
      </c>
      <c r="AZ266" t="s">
        <v>4149</v>
      </c>
      <c r="BA266" s="9">
        <v>0</v>
      </c>
      <c r="BC266" t="str">
        <f t="shared" si="92"/>
        <v>Zero Pay APC</v>
      </c>
      <c r="BD266" s="9">
        <f t="shared" si="93"/>
        <v>0</v>
      </c>
      <c r="BF266" t="str">
        <f t="shared" si="94"/>
        <v>Zero Pay APC</v>
      </c>
      <c r="BG266" s="9">
        <f t="shared" si="95"/>
        <v>0</v>
      </c>
      <c r="BI266" t="str">
        <f t="shared" si="96"/>
        <v>Zero Pay APC</v>
      </c>
      <c r="BJ266" s="9">
        <f t="shared" si="97"/>
        <v>0</v>
      </c>
      <c r="BL266" t="str">
        <f t="shared" si="98"/>
        <v>Zero Pay APC</v>
      </c>
      <c r="BM266" s="9">
        <f t="shared" si="99"/>
        <v>0</v>
      </c>
      <c r="BO266" t="str">
        <f t="shared" si="100"/>
        <v>Zero Pay APC</v>
      </c>
      <c r="BP266" s="9">
        <f t="shared" si="101"/>
        <v>0</v>
      </c>
    </row>
    <row r="267" spans="1:68" x14ac:dyDescent="0.25">
      <c r="A267">
        <v>1211217</v>
      </c>
      <c r="B267" t="s">
        <v>405</v>
      </c>
      <c r="C267">
        <v>250</v>
      </c>
      <c r="D267" t="s">
        <v>406</v>
      </c>
      <c r="F267" s="9">
        <f t="shared" si="102"/>
        <v>0</v>
      </c>
      <c r="G267" s="9">
        <f t="shared" si="103"/>
        <v>212.42474999999999</v>
      </c>
      <c r="H267" s="9">
        <f t="shared" si="104"/>
        <v>94.631999999999991</v>
      </c>
      <c r="I267" s="9">
        <v>157.72</v>
      </c>
      <c r="K267" t="s">
        <v>4100</v>
      </c>
      <c r="N267" t="s">
        <v>4103</v>
      </c>
      <c r="O267" s="9">
        <f t="shared" si="82"/>
        <v>15.014943999999998</v>
      </c>
      <c r="Q267" t="s">
        <v>4103</v>
      </c>
      <c r="R267" s="9">
        <f t="shared" si="83"/>
        <v>47.789159999999995</v>
      </c>
      <c r="U267" t="s">
        <v>4103</v>
      </c>
      <c r="V267" s="9">
        <f t="shared" si="84"/>
        <v>64.507480000000001</v>
      </c>
      <c r="Y267" t="s">
        <v>4103</v>
      </c>
      <c r="Z267" s="9">
        <f t="shared" si="85"/>
        <v>110.404</v>
      </c>
      <c r="AA267" t="s">
        <v>4103</v>
      </c>
      <c r="AC267" t="s">
        <v>4103</v>
      </c>
      <c r="AD267" s="9">
        <f t="shared" si="86"/>
        <v>47.315999999999995</v>
      </c>
      <c r="AG267" t="s">
        <v>4103</v>
      </c>
      <c r="AH267" s="9">
        <f t="shared" si="87"/>
        <v>212.42474999999999</v>
      </c>
      <c r="AK267" t="s">
        <v>4103</v>
      </c>
      <c r="AL267" s="9">
        <f t="shared" si="88"/>
        <v>100.9408</v>
      </c>
      <c r="AO267" t="s">
        <v>4103</v>
      </c>
      <c r="AP267" s="9">
        <f t="shared" si="89"/>
        <v>37.852799999999995</v>
      </c>
      <c r="AS267" t="s">
        <v>4137</v>
      </c>
      <c r="AT267" s="9">
        <v>11.19</v>
      </c>
      <c r="AW267" t="str">
        <f t="shared" si="90"/>
        <v>Fee Schedule</v>
      </c>
      <c r="AX267" s="9">
        <f t="shared" si="91"/>
        <v>11.19</v>
      </c>
      <c r="AZ267" t="s">
        <v>4149</v>
      </c>
      <c r="BA267" s="9">
        <v>0</v>
      </c>
      <c r="BC267" t="str">
        <f t="shared" si="92"/>
        <v>Zero Pay APC</v>
      </c>
      <c r="BD267" s="9">
        <f t="shared" si="93"/>
        <v>0</v>
      </c>
      <c r="BF267" t="str">
        <f t="shared" si="94"/>
        <v>Zero Pay APC</v>
      </c>
      <c r="BG267" s="9">
        <f t="shared" si="95"/>
        <v>0</v>
      </c>
      <c r="BI267" t="str">
        <f t="shared" si="96"/>
        <v>Zero Pay APC</v>
      </c>
      <c r="BJ267" s="9">
        <f t="shared" si="97"/>
        <v>0</v>
      </c>
      <c r="BL267" t="str">
        <f t="shared" si="98"/>
        <v>Zero Pay APC</v>
      </c>
      <c r="BM267" s="9">
        <f t="shared" si="99"/>
        <v>0</v>
      </c>
      <c r="BO267" t="str">
        <f t="shared" si="100"/>
        <v>Zero Pay APC</v>
      </c>
      <c r="BP267" s="9">
        <f t="shared" si="101"/>
        <v>0</v>
      </c>
    </row>
    <row r="268" spans="1:68" x14ac:dyDescent="0.25">
      <c r="A268">
        <v>1213136</v>
      </c>
      <c r="B268" t="s">
        <v>405</v>
      </c>
      <c r="C268">
        <v>250</v>
      </c>
      <c r="D268" t="s">
        <v>406</v>
      </c>
      <c r="F268" s="9">
        <f t="shared" si="102"/>
        <v>0</v>
      </c>
      <c r="G268" s="9">
        <f t="shared" si="103"/>
        <v>134.85059999999999</v>
      </c>
      <c r="H268" s="9">
        <f t="shared" si="104"/>
        <v>55.283999999999999</v>
      </c>
      <c r="I268" s="9">
        <v>92.14</v>
      </c>
      <c r="K268" t="s">
        <v>4100</v>
      </c>
      <c r="N268" t="s">
        <v>4103</v>
      </c>
      <c r="O268" s="9">
        <f t="shared" si="82"/>
        <v>8.7717279999999995</v>
      </c>
      <c r="Q268" t="s">
        <v>4103</v>
      </c>
      <c r="R268" s="9">
        <f t="shared" si="83"/>
        <v>27.918420000000001</v>
      </c>
      <c r="U268" t="s">
        <v>4103</v>
      </c>
      <c r="V268" s="9">
        <f t="shared" si="84"/>
        <v>37.68526</v>
      </c>
      <c r="Y268" t="s">
        <v>4103</v>
      </c>
      <c r="Z268" s="9">
        <f t="shared" si="85"/>
        <v>64.49799999999999</v>
      </c>
      <c r="AA268" t="s">
        <v>4103</v>
      </c>
      <c r="AC268" t="s">
        <v>4103</v>
      </c>
      <c r="AD268" s="9">
        <f t="shared" si="86"/>
        <v>27.641999999999999</v>
      </c>
      <c r="AG268" t="s">
        <v>4103</v>
      </c>
      <c r="AH268" s="9">
        <f t="shared" si="87"/>
        <v>134.85059999999999</v>
      </c>
      <c r="AK268" t="s">
        <v>4103</v>
      </c>
      <c r="AL268" s="9">
        <f t="shared" si="88"/>
        <v>58.9696</v>
      </c>
      <c r="AO268" t="s">
        <v>4103</v>
      </c>
      <c r="AP268" s="9">
        <f t="shared" si="89"/>
        <v>22.113599999999998</v>
      </c>
      <c r="AS268" t="s">
        <v>4137</v>
      </c>
      <c r="AT268" s="9">
        <v>11.19</v>
      </c>
      <c r="AW268" t="str">
        <f t="shared" si="90"/>
        <v>Fee Schedule</v>
      </c>
      <c r="AX268" s="9">
        <f t="shared" si="91"/>
        <v>11.19</v>
      </c>
      <c r="AZ268" t="s">
        <v>4149</v>
      </c>
      <c r="BA268" s="9">
        <v>0</v>
      </c>
      <c r="BC268" t="str">
        <f t="shared" si="92"/>
        <v>Zero Pay APC</v>
      </c>
      <c r="BD268" s="9">
        <f t="shared" si="93"/>
        <v>0</v>
      </c>
      <c r="BF268" t="str">
        <f t="shared" si="94"/>
        <v>Zero Pay APC</v>
      </c>
      <c r="BG268" s="9">
        <f t="shared" si="95"/>
        <v>0</v>
      </c>
      <c r="BI268" t="str">
        <f t="shared" si="96"/>
        <v>Zero Pay APC</v>
      </c>
      <c r="BJ268" s="9">
        <f t="shared" si="97"/>
        <v>0</v>
      </c>
      <c r="BL268" t="str">
        <f t="shared" si="98"/>
        <v>Zero Pay APC</v>
      </c>
      <c r="BM268" s="9">
        <f t="shared" si="99"/>
        <v>0</v>
      </c>
      <c r="BO268" t="str">
        <f t="shared" si="100"/>
        <v>Zero Pay APC</v>
      </c>
      <c r="BP268" s="9">
        <f t="shared" si="101"/>
        <v>0</v>
      </c>
    </row>
    <row r="269" spans="1:68" x14ac:dyDescent="0.25">
      <c r="A269">
        <v>1213936</v>
      </c>
      <c r="B269" t="s">
        <v>405</v>
      </c>
      <c r="C269">
        <v>250</v>
      </c>
      <c r="D269" t="s">
        <v>406</v>
      </c>
      <c r="F269" s="9">
        <f t="shared" si="102"/>
        <v>0</v>
      </c>
      <c r="G269" s="9">
        <f t="shared" si="103"/>
        <v>78.779700000000005</v>
      </c>
      <c r="H269" s="9">
        <f t="shared" si="104"/>
        <v>55.283999999999999</v>
      </c>
      <c r="I269" s="9">
        <v>92.14</v>
      </c>
      <c r="K269" t="s">
        <v>4100</v>
      </c>
      <c r="N269" t="s">
        <v>4103</v>
      </c>
      <c r="O269" s="9">
        <f t="shared" si="82"/>
        <v>8.7717279999999995</v>
      </c>
      <c r="Q269" t="s">
        <v>4103</v>
      </c>
      <c r="R269" s="9">
        <f t="shared" si="83"/>
        <v>27.918420000000001</v>
      </c>
      <c r="U269" t="s">
        <v>4103</v>
      </c>
      <c r="V269" s="9">
        <f t="shared" si="84"/>
        <v>37.68526</v>
      </c>
      <c r="Y269" t="s">
        <v>4103</v>
      </c>
      <c r="Z269" s="9">
        <f t="shared" si="85"/>
        <v>64.49799999999999</v>
      </c>
      <c r="AA269" t="s">
        <v>4103</v>
      </c>
      <c r="AC269" t="s">
        <v>4103</v>
      </c>
      <c r="AD269" s="9">
        <f t="shared" si="86"/>
        <v>27.641999999999999</v>
      </c>
      <c r="AG269" t="s">
        <v>4103</v>
      </c>
      <c r="AH269" s="9">
        <f t="shared" si="87"/>
        <v>78.779700000000005</v>
      </c>
      <c r="AK269" t="s">
        <v>4103</v>
      </c>
      <c r="AL269" s="9">
        <f t="shared" si="88"/>
        <v>58.9696</v>
      </c>
      <c r="AO269" t="s">
        <v>4103</v>
      </c>
      <c r="AP269" s="9">
        <f t="shared" si="89"/>
        <v>22.113599999999998</v>
      </c>
      <c r="AS269" t="s">
        <v>4137</v>
      </c>
      <c r="AT269" s="9">
        <v>11.19</v>
      </c>
      <c r="AW269" t="str">
        <f t="shared" si="90"/>
        <v>Fee Schedule</v>
      </c>
      <c r="AX269" s="9">
        <f t="shared" si="91"/>
        <v>11.19</v>
      </c>
      <c r="AZ269" t="s">
        <v>4149</v>
      </c>
      <c r="BA269" s="9">
        <v>0</v>
      </c>
      <c r="BC269" t="str">
        <f t="shared" si="92"/>
        <v>Zero Pay APC</v>
      </c>
      <c r="BD269" s="9">
        <f t="shared" si="93"/>
        <v>0</v>
      </c>
      <c r="BF269" t="str">
        <f t="shared" si="94"/>
        <v>Zero Pay APC</v>
      </c>
      <c r="BG269" s="9">
        <f t="shared" si="95"/>
        <v>0</v>
      </c>
      <c r="BI269" t="str">
        <f t="shared" si="96"/>
        <v>Zero Pay APC</v>
      </c>
      <c r="BJ269" s="9">
        <f t="shared" si="97"/>
        <v>0</v>
      </c>
      <c r="BL269" t="str">
        <f t="shared" si="98"/>
        <v>Zero Pay APC</v>
      </c>
      <c r="BM269" s="9">
        <f t="shared" si="99"/>
        <v>0</v>
      </c>
      <c r="BO269" t="str">
        <f t="shared" si="100"/>
        <v>Zero Pay APC</v>
      </c>
      <c r="BP269" s="9">
        <f t="shared" si="101"/>
        <v>0</v>
      </c>
    </row>
    <row r="270" spans="1:68" x14ac:dyDescent="0.25">
      <c r="A270">
        <v>1211530</v>
      </c>
      <c r="B270" t="s">
        <v>562</v>
      </c>
      <c r="C270">
        <v>250</v>
      </c>
      <c r="D270" t="s">
        <v>563</v>
      </c>
      <c r="F270" s="9">
        <f t="shared" si="102"/>
        <v>0</v>
      </c>
      <c r="G270" s="9">
        <f t="shared" si="103"/>
        <v>78.779700000000005</v>
      </c>
      <c r="H270" s="9">
        <f t="shared" si="104"/>
        <v>36.713999999999999</v>
      </c>
      <c r="I270" s="9">
        <v>61.19</v>
      </c>
      <c r="K270" t="s">
        <v>4100</v>
      </c>
      <c r="N270" t="s">
        <v>4103</v>
      </c>
      <c r="O270" s="9">
        <f t="shared" si="82"/>
        <v>5.8252879999999996</v>
      </c>
      <c r="Q270" t="s">
        <v>4103</v>
      </c>
      <c r="R270" s="9">
        <f t="shared" si="83"/>
        <v>18.540569999999999</v>
      </c>
      <c r="U270" t="s">
        <v>4103</v>
      </c>
      <c r="V270" s="9">
        <f t="shared" si="84"/>
        <v>25.026709999999998</v>
      </c>
      <c r="Y270" t="s">
        <v>4103</v>
      </c>
      <c r="Z270" s="9">
        <f t="shared" si="85"/>
        <v>42.832999999999998</v>
      </c>
      <c r="AA270" t="s">
        <v>4103</v>
      </c>
      <c r="AC270" t="s">
        <v>4103</v>
      </c>
      <c r="AD270" s="9">
        <f t="shared" si="86"/>
        <v>18.356999999999999</v>
      </c>
      <c r="AG270" t="s">
        <v>4103</v>
      </c>
      <c r="AH270" s="9">
        <f t="shared" si="87"/>
        <v>78.779700000000005</v>
      </c>
      <c r="AK270" t="s">
        <v>4103</v>
      </c>
      <c r="AL270" s="9">
        <f t="shared" si="88"/>
        <v>39.1616</v>
      </c>
      <c r="AO270" t="s">
        <v>4103</v>
      </c>
      <c r="AP270" s="9">
        <f t="shared" si="89"/>
        <v>14.685599999999999</v>
      </c>
      <c r="AS270" t="s">
        <v>4137</v>
      </c>
      <c r="AT270" s="9">
        <v>2.87</v>
      </c>
      <c r="AW270" t="str">
        <f t="shared" si="90"/>
        <v>Fee Schedule</v>
      </c>
      <c r="AX270" s="9">
        <f t="shared" si="91"/>
        <v>2.87</v>
      </c>
      <c r="AZ270" t="s">
        <v>4149</v>
      </c>
      <c r="BA270" s="9">
        <v>0</v>
      </c>
      <c r="BC270" t="str">
        <f t="shared" si="92"/>
        <v>Zero Pay APC</v>
      </c>
      <c r="BD270" s="9">
        <f t="shared" si="93"/>
        <v>0</v>
      </c>
      <c r="BF270" t="str">
        <f t="shared" si="94"/>
        <v>Zero Pay APC</v>
      </c>
      <c r="BG270" s="9">
        <f t="shared" si="95"/>
        <v>0</v>
      </c>
      <c r="BI270" t="str">
        <f t="shared" si="96"/>
        <v>Zero Pay APC</v>
      </c>
      <c r="BJ270" s="9">
        <f t="shared" si="97"/>
        <v>0</v>
      </c>
      <c r="BL270" t="str">
        <f t="shared" si="98"/>
        <v>Zero Pay APC</v>
      </c>
      <c r="BM270" s="9">
        <f t="shared" si="99"/>
        <v>0</v>
      </c>
      <c r="BO270" t="str">
        <f t="shared" si="100"/>
        <v>Zero Pay APC</v>
      </c>
      <c r="BP270" s="9">
        <f t="shared" si="101"/>
        <v>0</v>
      </c>
    </row>
    <row r="271" spans="1:68" x14ac:dyDescent="0.25">
      <c r="A271">
        <v>7212129</v>
      </c>
      <c r="B271" t="s">
        <v>562</v>
      </c>
      <c r="C271">
        <v>250</v>
      </c>
      <c r="D271" t="s">
        <v>563</v>
      </c>
      <c r="F271" s="9">
        <f t="shared" si="102"/>
        <v>0</v>
      </c>
      <c r="G271" s="9">
        <f t="shared" si="103"/>
        <v>64.959999999999994</v>
      </c>
      <c r="H271" s="9">
        <f t="shared" si="104"/>
        <v>55.68</v>
      </c>
      <c r="I271" s="9">
        <v>92.8</v>
      </c>
      <c r="K271" t="s">
        <v>4100</v>
      </c>
      <c r="N271" t="s">
        <v>4103</v>
      </c>
      <c r="O271" s="9">
        <f t="shared" si="82"/>
        <v>8.8345599999999997</v>
      </c>
      <c r="Q271" t="s">
        <v>4103</v>
      </c>
      <c r="R271" s="9">
        <f t="shared" si="83"/>
        <v>28.118399999999998</v>
      </c>
      <c r="U271" t="s">
        <v>4103</v>
      </c>
      <c r="V271" s="9">
        <f t="shared" si="84"/>
        <v>37.955199999999998</v>
      </c>
      <c r="Y271" t="s">
        <v>4103</v>
      </c>
      <c r="Z271" s="9">
        <f t="shared" si="85"/>
        <v>64.959999999999994</v>
      </c>
      <c r="AA271" t="s">
        <v>4103</v>
      </c>
      <c r="AC271" t="s">
        <v>4103</v>
      </c>
      <c r="AD271" s="9">
        <f t="shared" si="86"/>
        <v>27.84</v>
      </c>
      <c r="AG271" t="s">
        <v>4103</v>
      </c>
      <c r="AH271" s="9">
        <f t="shared" si="87"/>
        <v>52.317449999999994</v>
      </c>
      <c r="AK271" t="s">
        <v>4103</v>
      </c>
      <c r="AL271" s="9">
        <f t="shared" si="88"/>
        <v>59.391999999999996</v>
      </c>
      <c r="AO271" t="s">
        <v>4103</v>
      </c>
      <c r="AP271" s="9">
        <f t="shared" si="89"/>
        <v>22.271999999999998</v>
      </c>
      <c r="AS271" t="s">
        <v>4137</v>
      </c>
      <c r="AT271" s="9">
        <v>2.87</v>
      </c>
      <c r="AW271" t="str">
        <f t="shared" si="90"/>
        <v>Fee Schedule</v>
      </c>
      <c r="AX271" s="9">
        <f t="shared" si="91"/>
        <v>2.87</v>
      </c>
      <c r="AZ271" t="s">
        <v>4149</v>
      </c>
      <c r="BA271" s="9">
        <v>0</v>
      </c>
      <c r="BC271" t="str">
        <f t="shared" si="92"/>
        <v>Zero Pay APC</v>
      </c>
      <c r="BD271" s="9">
        <f t="shared" si="93"/>
        <v>0</v>
      </c>
      <c r="BF271" t="str">
        <f t="shared" si="94"/>
        <v>Zero Pay APC</v>
      </c>
      <c r="BG271" s="9">
        <f t="shared" si="95"/>
        <v>0</v>
      </c>
      <c r="BI271" t="str">
        <f t="shared" si="96"/>
        <v>Zero Pay APC</v>
      </c>
      <c r="BJ271" s="9">
        <f t="shared" si="97"/>
        <v>0</v>
      </c>
      <c r="BL271" t="str">
        <f t="shared" si="98"/>
        <v>Zero Pay APC</v>
      </c>
      <c r="BM271" s="9">
        <f t="shared" si="99"/>
        <v>0</v>
      </c>
      <c r="BO271" t="str">
        <f t="shared" si="100"/>
        <v>Zero Pay APC</v>
      </c>
      <c r="BP271" s="9">
        <f t="shared" si="101"/>
        <v>0</v>
      </c>
    </row>
    <row r="272" spans="1:68" x14ac:dyDescent="0.25">
      <c r="A272">
        <v>1211136</v>
      </c>
      <c r="B272" t="s">
        <v>526</v>
      </c>
      <c r="C272">
        <v>250</v>
      </c>
      <c r="D272" t="s">
        <v>527</v>
      </c>
      <c r="F272" s="9">
        <f t="shared" si="102"/>
        <v>1.29</v>
      </c>
      <c r="G272" s="9">
        <f t="shared" si="103"/>
        <v>79.343999999999994</v>
      </c>
      <c r="H272" s="9">
        <f t="shared" si="104"/>
        <v>14.19</v>
      </c>
      <c r="I272" s="9">
        <v>23.65</v>
      </c>
      <c r="K272" t="s">
        <v>4100</v>
      </c>
      <c r="N272" t="s">
        <v>4103</v>
      </c>
      <c r="O272" s="9">
        <f t="shared" si="82"/>
        <v>2.2514799999999995</v>
      </c>
      <c r="Q272" t="s">
        <v>4103</v>
      </c>
      <c r="R272" s="9">
        <f t="shared" si="83"/>
        <v>7.1659499999999996</v>
      </c>
      <c r="U272" t="s">
        <v>4103</v>
      </c>
      <c r="V272" s="9">
        <f t="shared" si="84"/>
        <v>9.6728499999999986</v>
      </c>
      <c r="Y272" t="s">
        <v>4103</v>
      </c>
      <c r="Z272" s="9">
        <f t="shared" si="85"/>
        <v>16.555</v>
      </c>
      <c r="AA272" t="s">
        <v>4103</v>
      </c>
      <c r="AC272" t="s">
        <v>4103</v>
      </c>
      <c r="AD272" s="9">
        <f t="shared" si="86"/>
        <v>7.0949999999999998</v>
      </c>
      <c r="AG272" t="s">
        <v>4103</v>
      </c>
      <c r="AH272" s="9">
        <f t="shared" si="87"/>
        <v>79.343999999999994</v>
      </c>
      <c r="AK272" t="s">
        <v>4103</v>
      </c>
      <c r="AL272" s="9">
        <f t="shared" si="88"/>
        <v>15.135999999999999</v>
      </c>
      <c r="AO272" t="s">
        <v>4103</v>
      </c>
      <c r="AP272" s="9">
        <f t="shared" si="89"/>
        <v>5.6759999999999993</v>
      </c>
      <c r="AS272" t="s">
        <v>4137</v>
      </c>
      <c r="AT272" s="9">
        <v>1.29</v>
      </c>
      <c r="AW272" t="str">
        <f t="shared" si="90"/>
        <v>Fee Schedule</v>
      </c>
      <c r="AX272" s="9">
        <f t="shared" si="91"/>
        <v>1.29</v>
      </c>
      <c r="AZ272" t="s">
        <v>4151</v>
      </c>
      <c r="BA272" s="9">
        <v>1.29</v>
      </c>
      <c r="BC272" t="str">
        <f t="shared" si="92"/>
        <v>APCs</v>
      </c>
      <c r="BD272" s="9">
        <f t="shared" si="93"/>
        <v>1.29</v>
      </c>
      <c r="BF272" t="str">
        <f t="shared" si="94"/>
        <v>APCs</v>
      </c>
      <c r="BG272" s="9">
        <f t="shared" si="95"/>
        <v>1.29</v>
      </c>
      <c r="BI272" t="str">
        <f t="shared" si="96"/>
        <v>APCs</v>
      </c>
      <c r="BJ272" s="9">
        <f t="shared" si="97"/>
        <v>1.29</v>
      </c>
      <c r="BL272" t="str">
        <f t="shared" si="98"/>
        <v>APCs</v>
      </c>
      <c r="BM272" s="9">
        <f t="shared" si="99"/>
        <v>1.29</v>
      </c>
      <c r="BO272" t="str">
        <f t="shared" si="100"/>
        <v>APCs</v>
      </c>
      <c r="BP272" s="9">
        <f t="shared" si="101"/>
        <v>1.29</v>
      </c>
    </row>
    <row r="273" spans="1:68" x14ac:dyDescent="0.25">
      <c r="A273">
        <v>1212886</v>
      </c>
      <c r="B273" t="s">
        <v>702</v>
      </c>
      <c r="C273">
        <v>250</v>
      </c>
      <c r="D273" t="s">
        <v>703</v>
      </c>
      <c r="F273" s="9">
        <f t="shared" si="102"/>
        <v>0</v>
      </c>
      <c r="G273" s="9">
        <f t="shared" si="103"/>
        <v>120.38599999999998</v>
      </c>
      <c r="H273" s="9">
        <f t="shared" si="104"/>
        <v>103.18799999999999</v>
      </c>
      <c r="I273" s="9">
        <v>171.98</v>
      </c>
      <c r="K273" t="s">
        <v>4100</v>
      </c>
      <c r="N273" t="s">
        <v>4103</v>
      </c>
      <c r="O273" s="9">
        <f t="shared" si="82"/>
        <v>16.372495999999998</v>
      </c>
      <c r="Q273" t="s">
        <v>4103</v>
      </c>
      <c r="R273" s="9">
        <f t="shared" si="83"/>
        <v>52.109939999999995</v>
      </c>
      <c r="U273" t="s">
        <v>4103</v>
      </c>
      <c r="V273" s="9">
        <f t="shared" si="84"/>
        <v>70.339819999999989</v>
      </c>
      <c r="Y273" t="s">
        <v>4103</v>
      </c>
      <c r="Z273" s="9">
        <f t="shared" si="85"/>
        <v>120.38599999999998</v>
      </c>
      <c r="AA273" t="s">
        <v>4103</v>
      </c>
      <c r="AC273" t="s">
        <v>4103</v>
      </c>
      <c r="AD273" s="9">
        <f t="shared" si="86"/>
        <v>51.593999999999994</v>
      </c>
      <c r="AG273" t="s">
        <v>4103</v>
      </c>
      <c r="AH273" s="9">
        <f t="shared" si="87"/>
        <v>20.220749999999999</v>
      </c>
      <c r="AK273" t="s">
        <v>4103</v>
      </c>
      <c r="AL273" s="9">
        <f t="shared" si="88"/>
        <v>110.0672</v>
      </c>
      <c r="AO273" t="s">
        <v>4103</v>
      </c>
      <c r="AP273" s="9">
        <f t="shared" si="89"/>
        <v>41.275199999999998</v>
      </c>
      <c r="AS273" t="s">
        <v>4137</v>
      </c>
      <c r="AT273" s="9">
        <v>9.5399999999999991</v>
      </c>
      <c r="AW273" t="str">
        <f t="shared" si="90"/>
        <v>Fee Schedule</v>
      </c>
      <c r="AX273" s="9">
        <f t="shared" si="91"/>
        <v>9.5399999999999991</v>
      </c>
      <c r="AZ273" t="s">
        <v>4149</v>
      </c>
      <c r="BA273" s="9">
        <v>0</v>
      </c>
      <c r="BC273" t="str">
        <f t="shared" si="92"/>
        <v>Zero Pay APC</v>
      </c>
      <c r="BD273" s="9">
        <f t="shared" si="93"/>
        <v>0</v>
      </c>
      <c r="BF273" t="str">
        <f t="shared" si="94"/>
        <v>Zero Pay APC</v>
      </c>
      <c r="BG273" s="9">
        <f t="shared" si="95"/>
        <v>0</v>
      </c>
      <c r="BI273" t="str">
        <f t="shared" si="96"/>
        <v>Zero Pay APC</v>
      </c>
      <c r="BJ273" s="9">
        <f t="shared" si="97"/>
        <v>0</v>
      </c>
      <c r="BL273" t="str">
        <f t="shared" si="98"/>
        <v>Zero Pay APC</v>
      </c>
      <c r="BM273" s="9">
        <f t="shared" si="99"/>
        <v>0</v>
      </c>
      <c r="BO273" t="str">
        <f t="shared" si="100"/>
        <v>Zero Pay APC</v>
      </c>
      <c r="BP273" s="9">
        <f t="shared" si="101"/>
        <v>0</v>
      </c>
    </row>
    <row r="274" spans="1:68" x14ac:dyDescent="0.25">
      <c r="A274">
        <v>7212021</v>
      </c>
      <c r="B274" t="s">
        <v>702</v>
      </c>
      <c r="C274">
        <v>250</v>
      </c>
      <c r="D274" t="s">
        <v>703</v>
      </c>
      <c r="F274" s="9">
        <f t="shared" si="102"/>
        <v>0</v>
      </c>
      <c r="G274" s="9">
        <f t="shared" si="103"/>
        <v>153.39799999999997</v>
      </c>
      <c r="H274" s="9">
        <f t="shared" si="104"/>
        <v>131.48399999999998</v>
      </c>
      <c r="I274" s="9">
        <v>219.14</v>
      </c>
      <c r="K274" t="s">
        <v>4100</v>
      </c>
      <c r="N274" t="s">
        <v>4103</v>
      </c>
      <c r="O274" s="9">
        <f t="shared" si="82"/>
        <v>20.862127999999998</v>
      </c>
      <c r="Q274" t="s">
        <v>4103</v>
      </c>
      <c r="R274" s="9">
        <f t="shared" si="83"/>
        <v>66.399419999999992</v>
      </c>
      <c r="U274" t="s">
        <v>4103</v>
      </c>
      <c r="V274" s="9">
        <f t="shared" si="84"/>
        <v>89.628259999999983</v>
      </c>
      <c r="Y274" t="s">
        <v>4103</v>
      </c>
      <c r="Z274" s="9">
        <f t="shared" si="85"/>
        <v>153.39799999999997</v>
      </c>
      <c r="AA274" t="s">
        <v>4103</v>
      </c>
      <c r="AC274" t="s">
        <v>4103</v>
      </c>
      <c r="AD274" s="9">
        <f t="shared" si="86"/>
        <v>65.74199999999999</v>
      </c>
      <c r="AG274" t="s">
        <v>4103</v>
      </c>
      <c r="AH274" s="9">
        <f t="shared" si="87"/>
        <v>147.04289999999997</v>
      </c>
      <c r="AK274" t="s">
        <v>4103</v>
      </c>
      <c r="AL274" s="9">
        <f t="shared" si="88"/>
        <v>140.24959999999999</v>
      </c>
      <c r="AO274" t="s">
        <v>4103</v>
      </c>
      <c r="AP274" s="9">
        <f t="shared" si="89"/>
        <v>52.593599999999995</v>
      </c>
      <c r="AS274" t="s">
        <v>4137</v>
      </c>
      <c r="AT274" s="9">
        <v>9.5399999999999991</v>
      </c>
      <c r="AW274" t="str">
        <f t="shared" si="90"/>
        <v>Fee Schedule</v>
      </c>
      <c r="AX274" s="9">
        <f t="shared" si="91"/>
        <v>9.5399999999999991</v>
      </c>
      <c r="AZ274" t="s">
        <v>4149</v>
      </c>
      <c r="BA274" s="9">
        <v>0</v>
      </c>
      <c r="BC274" t="str">
        <f t="shared" si="92"/>
        <v>Zero Pay APC</v>
      </c>
      <c r="BD274" s="9">
        <f t="shared" si="93"/>
        <v>0</v>
      </c>
      <c r="BF274" t="str">
        <f t="shared" si="94"/>
        <v>Zero Pay APC</v>
      </c>
      <c r="BG274" s="9">
        <f t="shared" si="95"/>
        <v>0</v>
      </c>
      <c r="BI274" t="str">
        <f t="shared" si="96"/>
        <v>Zero Pay APC</v>
      </c>
      <c r="BJ274" s="9">
        <f t="shared" si="97"/>
        <v>0</v>
      </c>
      <c r="BL274" t="str">
        <f t="shared" si="98"/>
        <v>Zero Pay APC</v>
      </c>
      <c r="BM274" s="9">
        <f t="shared" si="99"/>
        <v>0</v>
      </c>
      <c r="BO274" t="str">
        <f t="shared" si="100"/>
        <v>Zero Pay APC</v>
      </c>
      <c r="BP274" s="9">
        <f t="shared" si="101"/>
        <v>0</v>
      </c>
    </row>
    <row r="275" spans="1:68" x14ac:dyDescent="0.25">
      <c r="A275">
        <v>1210162</v>
      </c>
      <c r="B275" t="s">
        <v>364</v>
      </c>
      <c r="C275">
        <v>250</v>
      </c>
      <c r="D275" t="s">
        <v>365</v>
      </c>
      <c r="F275" s="9">
        <f t="shared" si="102"/>
        <v>0</v>
      </c>
      <c r="G275" s="9">
        <f t="shared" si="103"/>
        <v>187.36469999999997</v>
      </c>
      <c r="H275" s="9">
        <f t="shared" si="104"/>
        <v>52.758000000000003</v>
      </c>
      <c r="I275" s="9">
        <v>87.93</v>
      </c>
      <c r="K275" t="s">
        <v>4100</v>
      </c>
      <c r="N275" t="s">
        <v>4103</v>
      </c>
      <c r="O275" s="9">
        <f t="shared" si="82"/>
        <v>8.3709360000000004</v>
      </c>
      <c r="Q275" t="s">
        <v>4103</v>
      </c>
      <c r="R275" s="9">
        <f t="shared" si="83"/>
        <v>26.642790000000002</v>
      </c>
      <c r="U275" t="s">
        <v>4103</v>
      </c>
      <c r="V275" s="9">
        <f t="shared" si="84"/>
        <v>35.963369999999998</v>
      </c>
      <c r="Y275" t="s">
        <v>4103</v>
      </c>
      <c r="Z275" s="9">
        <f t="shared" si="85"/>
        <v>61.551000000000002</v>
      </c>
      <c r="AA275" t="s">
        <v>4103</v>
      </c>
      <c r="AC275" t="s">
        <v>4103</v>
      </c>
      <c r="AD275" s="9">
        <f t="shared" si="86"/>
        <v>26.379000000000001</v>
      </c>
      <c r="AG275" t="s">
        <v>4103</v>
      </c>
      <c r="AH275" s="9">
        <f t="shared" si="87"/>
        <v>187.36469999999997</v>
      </c>
      <c r="AK275" t="s">
        <v>4103</v>
      </c>
      <c r="AL275" s="9">
        <f t="shared" si="88"/>
        <v>56.275200000000005</v>
      </c>
      <c r="AO275" t="s">
        <v>4103</v>
      </c>
      <c r="AP275" s="9">
        <f t="shared" si="89"/>
        <v>21.103200000000001</v>
      </c>
      <c r="AS275" t="s">
        <v>4137</v>
      </c>
      <c r="AT275" s="9">
        <v>1.1200000000000001</v>
      </c>
      <c r="AW275" t="str">
        <f t="shared" si="90"/>
        <v>Fee Schedule</v>
      </c>
      <c r="AX275" s="9">
        <f t="shared" si="91"/>
        <v>1.1200000000000001</v>
      </c>
      <c r="AZ275" t="s">
        <v>4149</v>
      </c>
      <c r="BA275" s="9">
        <v>0</v>
      </c>
      <c r="BC275" t="str">
        <f t="shared" si="92"/>
        <v>Zero Pay APC</v>
      </c>
      <c r="BD275" s="9">
        <f t="shared" si="93"/>
        <v>0</v>
      </c>
      <c r="BF275" t="str">
        <f t="shared" si="94"/>
        <v>Zero Pay APC</v>
      </c>
      <c r="BG275" s="9">
        <f t="shared" si="95"/>
        <v>0</v>
      </c>
      <c r="BI275" t="str">
        <f t="shared" si="96"/>
        <v>Zero Pay APC</v>
      </c>
      <c r="BJ275" s="9">
        <f t="shared" si="97"/>
        <v>0</v>
      </c>
      <c r="BL275" t="str">
        <f t="shared" si="98"/>
        <v>Zero Pay APC</v>
      </c>
      <c r="BM275" s="9">
        <f t="shared" si="99"/>
        <v>0</v>
      </c>
      <c r="BO275" t="str">
        <f t="shared" si="100"/>
        <v>Zero Pay APC</v>
      </c>
      <c r="BP275" s="9">
        <f t="shared" si="101"/>
        <v>0</v>
      </c>
    </row>
    <row r="276" spans="1:68" x14ac:dyDescent="0.25">
      <c r="A276">
        <v>1218126</v>
      </c>
      <c r="B276" t="s">
        <v>1380</v>
      </c>
      <c r="C276">
        <v>250</v>
      </c>
      <c r="D276" t="s">
        <v>1381</v>
      </c>
      <c r="F276" s="9">
        <f t="shared" si="102"/>
        <v>0</v>
      </c>
      <c r="G276" s="9">
        <f t="shared" si="103"/>
        <v>122.12899999999999</v>
      </c>
      <c r="H276" s="9">
        <f t="shared" si="104"/>
        <v>104.682</v>
      </c>
      <c r="I276" s="9">
        <v>174.47</v>
      </c>
      <c r="K276" t="s">
        <v>4100</v>
      </c>
      <c r="N276" t="s">
        <v>4103</v>
      </c>
      <c r="O276" s="9">
        <f t="shared" si="82"/>
        <v>16.609544</v>
      </c>
      <c r="Q276" t="s">
        <v>4103</v>
      </c>
      <c r="R276" s="9">
        <f t="shared" si="83"/>
        <v>52.864409999999999</v>
      </c>
      <c r="U276" t="s">
        <v>4103</v>
      </c>
      <c r="V276" s="9">
        <f t="shared" si="84"/>
        <v>71.358229999999992</v>
      </c>
      <c r="Y276" t="s">
        <v>4103</v>
      </c>
      <c r="Z276" s="9">
        <f t="shared" si="85"/>
        <v>122.12899999999999</v>
      </c>
      <c r="AA276" t="s">
        <v>4103</v>
      </c>
      <c r="AC276" t="s">
        <v>4103</v>
      </c>
      <c r="AD276" s="9">
        <f t="shared" si="86"/>
        <v>52.341000000000001</v>
      </c>
      <c r="AG276" t="s">
        <v>4103</v>
      </c>
      <c r="AH276" s="9">
        <f t="shared" si="87"/>
        <v>75.180149999999998</v>
      </c>
      <c r="AK276" t="s">
        <v>4103</v>
      </c>
      <c r="AL276" s="9">
        <f t="shared" si="88"/>
        <v>111.66079999999999</v>
      </c>
      <c r="AO276" t="s">
        <v>4103</v>
      </c>
      <c r="AP276" s="9">
        <f t="shared" si="89"/>
        <v>41.872799999999998</v>
      </c>
      <c r="AS276" t="s">
        <v>4137</v>
      </c>
      <c r="AT276" s="9">
        <v>4.67</v>
      </c>
      <c r="AW276" t="str">
        <f t="shared" si="90"/>
        <v>Fee Schedule</v>
      </c>
      <c r="AX276" s="9">
        <f t="shared" si="91"/>
        <v>4.67</v>
      </c>
      <c r="AZ276" t="s">
        <v>4149</v>
      </c>
      <c r="BA276" s="9">
        <v>0</v>
      </c>
      <c r="BC276" t="str">
        <f t="shared" si="92"/>
        <v>Zero Pay APC</v>
      </c>
      <c r="BD276" s="9">
        <f t="shared" si="93"/>
        <v>0</v>
      </c>
      <c r="BF276" t="str">
        <f t="shared" si="94"/>
        <v>Zero Pay APC</v>
      </c>
      <c r="BG276" s="9">
        <f t="shared" si="95"/>
        <v>0</v>
      </c>
      <c r="BI276" t="str">
        <f t="shared" si="96"/>
        <v>Zero Pay APC</v>
      </c>
      <c r="BJ276" s="9">
        <f t="shared" si="97"/>
        <v>0</v>
      </c>
      <c r="BL276" t="str">
        <f t="shared" si="98"/>
        <v>Zero Pay APC</v>
      </c>
      <c r="BM276" s="9">
        <f t="shared" si="99"/>
        <v>0</v>
      </c>
      <c r="BO276" t="str">
        <f t="shared" si="100"/>
        <v>Zero Pay APC</v>
      </c>
      <c r="BP276" s="9">
        <f t="shared" si="101"/>
        <v>0</v>
      </c>
    </row>
    <row r="277" spans="1:68" x14ac:dyDescent="0.25">
      <c r="A277">
        <v>1216235</v>
      </c>
      <c r="B277" t="s">
        <v>928</v>
      </c>
      <c r="C277">
        <v>250</v>
      </c>
      <c r="D277" t="s">
        <v>929</v>
      </c>
      <c r="F277" s="9">
        <f t="shared" si="102"/>
        <v>0</v>
      </c>
      <c r="G277" s="9">
        <f t="shared" si="103"/>
        <v>149.17185000000001</v>
      </c>
      <c r="H277" s="9">
        <f t="shared" si="104"/>
        <v>7.8E-2</v>
      </c>
      <c r="I277" s="9">
        <v>0.13</v>
      </c>
      <c r="K277" t="s">
        <v>4100</v>
      </c>
      <c r="N277" t="s">
        <v>4103</v>
      </c>
      <c r="O277" s="9">
        <f t="shared" si="82"/>
        <v>1.2376E-2</v>
      </c>
      <c r="Q277" t="s">
        <v>4103</v>
      </c>
      <c r="R277" s="9">
        <f t="shared" si="83"/>
        <v>3.9390000000000001E-2</v>
      </c>
      <c r="U277" t="s">
        <v>4103</v>
      </c>
      <c r="V277" s="9">
        <f t="shared" si="84"/>
        <v>5.3170000000000002E-2</v>
      </c>
      <c r="Y277" t="s">
        <v>4103</v>
      </c>
      <c r="Z277" s="9">
        <f t="shared" si="85"/>
        <v>9.0999999999999998E-2</v>
      </c>
      <c r="AA277" t="s">
        <v>4103</v>
      </c>
      <c r="AC277" t="s">
        <v>4103</v>
      </c>
      <c r="AD277" s="9">
        <f t="shared" si="86"/>
        <v>3.9E-2</v>
      </c>
      <c r="AG277" t="s">
        <v>4103</v>
      </c>
      <c r="AH277" s="9">
        <f t="shared" si="87"/>
        <v>149.17185000000001</v>
      </c>
      <c r="AK277" t="s">
        <v>4103</v>
      </c>
      <c r="AL277" s="9">
        <f t="shared" si="88"/>
        <v>8.320000000000001E-2</v>
      </c>
      <c r="AO277" t="s">
        <v>4103</v>
      </c>
      <c r="AP277" s="9">
        <f t="shared" si="89"/>
        <v>3.1199999999999999E-2</v>
      </c>
      <c r="AS277" t="s">
        <v>4137</v>
      </c>
      <c r="AT277" s="9">
        <v>0.01</v>
      </c>
      <c r="AW277" t="str">
        <f t="shared" si="90"/>
        <v>Fee Schedule</v>
      </c>
      <c r="AX277" s="9">
        <f t="shared" si="91"/>
        <v>0.01</v>
      </c>
      <c r="AZ277" t="s">
        <v>4149</v>
      </c>
      <c r="BA277" s="9">
        <v>0</v>
      </c>
      <c r="BC277" t="str">
        <f t="shared" si="92"/>
        <v>Zero Pay APC</v>
      </c>
      <c r="BD277" s="9">
        <f t="shared" si="93"/>
        <v>0</v>
      </c>
      <c r="BF277" t="str">
        <f t="shared" si="94"/>
        <v>Zero Pay APC</v>
      </c>
      <c r="BG277" s="9">
        <f t="shared" si="95"/>
        <v>0</v>
      </c>
      <c r="BI277" t="str">
        <f t="shared" si="96"/>
        <v>Zero Pay APC</v>
      </c>
      <c r="BJ277" s="9">
        <f t="shared" si="97"/>
        <v>0</v>
      </c>
      <c r="BL277" t="str">
        <f t="shared" si="98"/>
        <v>Zero Pay APC</v>
      </c>
      <c r="BM277" s="9">
        <f t="shared" si="99"/>
        <v>0</v>
      </c>
      <c r="BO277" t="str">
        <f t="shared" si="100"/>
        <v>Zero Pay APC</v>
      </c>
      <c r="BP277" s="9">
        <f t="shared" si="101"/>
        <v>0</v>
      </c>
    </row>
    <row r="278" spans="1:68" x14ac:dyDescent="0.25">
      <c r="A278">
        <v>1216150</v>
      </c>
      <c r="B278" t="s">
        <v>922</v>
      </c>
      <c r="C278">
        <v>250</v>
      </c>
      <c r="D278" t="s">
        <v>923</v>
      </c>
      <c r="F278" s="9">
        <f t="shared" si="102"/>
        <v>0.04</v>
      </c>
      <c r="G278" s="9">
        <f t="shared" si="103"/>
        <v>0.40599999999999997</v>
      </c>
      <c r="H278" s="9">
        <f t="shared" si="104"/>
        <v>0.34799999999999998</v>
      </c>
      <c r="I278" s="9">
        <v>0.57999999999999996</v>
      </c>
      <c r="K278" t="s">
        <v>4100</v>
      </c>
      <c r="N278" t="s">
        <v>4103</v>
      </c>
      <c r="O278" s="9">
        <f t="shared" si="82"/>
        <v>5.5215999999999994E-2</v>
      </c>
      <c r="Q278" t="s">
        <v>4103</v>
      </c>
      <c r="R278" s="9">
        <f t="shared" si="83"/>
        <v>0.17573999999999998</v>
      </c>
      <c r="U278" t="s">
        <v>4103</v>
      </c>
      <c r="V278" s="9">
        <f t="shared" si="84"/>
        <v>0.23721999999999996</v>
      </c>
      <c r="Y278" t="s">
        <v>4103</v>
      </c>
      <c r="Z278" s="9">
        <f t="shared" si="85"/>
        <v>0.40599999999999997</v>
      </c>
      <c r="AA278" t="s">
        <v>4103</v>
      </c>
      <c r="AC278" t="s">
        <v>4103</v>
      </c>
      <c r="AD278" s="9">
        <f t="shared" si="86"/>
        <v>0.17399999999999999</v>
      </c>
      <c r="AG278" t="s">
        <v>4103</v>
      </c>
      <c r="AH278" s="9">
        <f t="shared" si="87"/>
        <v>0.11115</v>
      </c>
      <c r="AK278" t="s">
        <v>4103</v>
      </c>
      <c r="AL278" s="9">
        <f t="shared" si="88"/>
        <v>0.37119999999999997</v>
      </c>
      <c r="AO278" t="s">
        <v>4103</v>
      </c>
      <c r="AP278" s="9">
        <f t="shared" si="89"/>
        <v>0.13919999999999999</v>
      </c>
      <c r="AS278" t="s">
        <v>4137</v>
      </c>
      <c r="AT278" s="9">
        <v>0.04</v>
      </c>
      <c r="AW278" t="str">
        <f t="shared" si="90"/>
        <v>Fee Schedule</v>
      </c>
      <c r="AX278" s="9">
        <f t="shared" si="91"/>
        <v>0.04</v>
      </c>
      <c r="AZ278" t="s">
        <v>4151</v>
      </c>
      <c r="BA278" s="9">
        <v>0.04</v>
      </c>
      <c r="BC278" t="str">
        <f t="shared" si="92"/>
        <v>APCs</v>
      </c>
      <c r="BD278" s="9">
        <f t="shared" si="93"/>
        <v>0.04</v>
      </c>
      <c r="BF278" t="str">
        <f t="shared" si="94"/>
        <v>APCs</v>
      </c>
      <c r="BG278" s="9">
        <f t="shared" si="95"/>
        <v>0.04</v>
      </c>
      <c r="BI278" t="str">
        <f t="shared" si="96"/>
        <v>APCs</v>
      </c>
      <c r="BJ278" s="9">
        <f t="shared" si="97"/>
        <v>0.04</v>
      </c>
      <c r="BL278" t="str">
        <f t="shared" si="98"/>
        <v>APCs</v>
      </c>
      <c r="BM278" s="9">
        <f t="shared" si="99"/>
        <v>0.04</v>
      </c>
      <c r="BO278" t="str">
        <f t="shared" si="100"/>
        <v>APCs</v>
      </c>
      <c r="BP278" s="9">
        <f t="shared" si="101"/>
        <v>0.04</v>
      </c>
    </row>
    <row r="279" spans="1:68" x14ac:dyDescent="0.25">
      <c r="A279">
        <v>7212023</v>
      </c>
      <c r="B279" t="s">
        <v>1965</v>
      </c>
      <c r="C279">
        <v>250</v>
      </c>
      <c r="D279" t="s">
        <v>1966</v>
      </c>
      <c r="F279" s="9">
        <f t="shared" si="102"/>
        <v>0</v>
      </c>
      <c r="G279" s="9">
        <f t="shared" si="103"/>
        <v>14.986999999999998</v>
      </c>
      <c r="H279" s="9">
        <f t="shared" si="104"/>
        <v>12.846</v>
      </c>
      <c r="I279" s="9">
        <v>21.41</v>
      </c>
      <c r="K279" t="s">
        <v>4100</v>
      </c>
      <c r="N279" t="s">
        <v>4103</v>
      </c>
      <c r="O279" s="9">
        <f t="shared" si="82"/>
        <v>2.0382319999999998</v>
      </c>
      <c r="Q279" t="s">
        <v>4103</v>
      </c>
      <c r="R279" s="9">
        <f t="shared" si="83"/>
        <v>6.4872300000000003</v>
      </c>
      <c r="U279" t="s">
        <v>4103</v>
      </c>
      <c r="V279" s="9">
        <f t="shared" si="84"/>
        <v>8.756689999999999</v>
      </c>
      <c r="Y279" t="s">
        <v>4103</v>
      </c>
      <c r="Z279" s="9">
        <f t="shared" si="85"/>
        <v>14.986999999999998</v>
      </c>
      <c r="AA279" t="s">
        <v>4103</v>
      </c>
      <c r="AC279" t="s">
        <v>4103</v>
      </c>
      <c r="AD279" s="9">
        <f t="shared" si="86"/>
        <v>6.423</v>
      </c>
      <c r="AG279" t="s">
        <v>4103</v>
      </c>
      <c r="AH279" s="9">
        <f t="shared" si="87"/>
        <v>0.49589999999999995</v>
      </c>
      <c r="AK279" t="s">
        <v>4103</v>
      </c>
      <c r="AL279" s="9">
        <f t="shared" si="88"/>
        <v>13.702400000000001</v>
      </c>
      <c r="AO279" t="s">
        <v>4103</v>
      </c>
      <c r="AP279" s="9">
        <f t="shared" si="89"/>
        <v>5.1383999999999999</v>
      </c>
      <c r="AS279" t="s">
        <v>4137</v>
      </c>
      <c r="AT279" s="9">
        <v>0.09</v>
      </c>
      <c r="AW279" t="str">
        <f t="shared" si="90"/>
        <v>Fee Schedule</v>
      </c>
      <c r="AX279" s="9">
        <f t="shared" si="91"/>
        <v>0.09</v>
      </c>
      <c r="AZ279" t="s">
        <v>4149</v>
      </c>
      <c r="BA279" s="9">
        <v>0</v>
      </c>
      <c r="BC279" t="str">
        <f t="shared" si="92"/>
        <v>Zero Pay APC</v>
      </c>
      <c r="BD279" s="9">
        <f t="shared" si="93"/>
        <v>0</v>
      </c>
      <c r="BF279" t="str">
        <f t="shared" si="94"/>
        <v>Zero Pay APC</v>
      </c>
      <c r="BG279" s="9">
        <f t="shared" si="95"/>
        <v>0</v>
      </c>
      <c r="BI279" t="str">
        <f t="shared" si="96"/>
        <v>Zero Pay APC</v>
      </c>
      <c r="BJ279" s="9">
        <f t="shared" si="97"/>
        <v>0</v>
      </c>
      <c r="BL279" t="str">
        <f t="shared" si="98"/>
        <v>Zero Pay APC</v>
      </c>
      <c r="BM279" s="9">
        <f t="shared" si="99"/>
        <v>0</v>
      </c>
      <c r="BO279" t="str">
        <f t="shared" si="100"/>
        <v>Zero Pay APC</v>
      </c>
      <c r="BP279" s="9">
        <f t="shared" si="101"/>
        <v>0</v>
      </c>
    </row>
    <row r="280" spans="1:68" x14ac:dyDescent="0.25">
      <c r="A280">
        <v>1213993</v>
      </c>
      <c r="B280" t="s">
        <v>792</v>
      </c>
      <c r="C280">
        <v>250</v>
      </c>
      <c r="D280" t="s">
        <v>793</v>
      </c>
      <c r="F280" s="9">
        <f t="shared" si="102"/>
        <v>18.30555</v>
      </c>
      <c r="G280" s="9">
        <f t="shared" si="103"/>
        <v>167.93</v>
      </c>
      <c r="H280" s="9">
        <f t="shared" si="104"/>
        <v>143.94</v>
      </c>
      <c r="I280" s="9">
        <v>239.9</v>
      </c>
      <c r="K280" t="s">
        <v>4100</v>
      </c>
      <c r="N280" t="s">
        <v>4103</v>
      </c>
      <c r="O280" s="9">
        <f t="shared" si="82"/>
        <v>22.838480000000001</v>
      </c>
      <c r="Q280" t="s">
        <v>4103</v>
      </c>
      <c r="R280" s="9">
        <f t="shared" si="83"/>
        <v>72.689700000000002</v>
      </c>
      <c r="U280" t="s">
        <v>4103</v>
      </c>
      <c r="V280" s="9">
        <f t="shared" si="84"/>
        <v>98.119100000000003</v>
      </c>
      <c r="Y280" t="s">
        <v>4103</v>
      </c>
      <c r="Z280" s="9">
        <f t="shared" si="85"/>
        <v>167.93</v>
      </c>
      <c r="AA280" t="s">
        <v>4103</v>
      </c>
      <c r="AC280" t="s">
        <v>4103</v>
      </c>
      <c r="AD280" s="9">
        <f t="shared" si="86"/>
        <v>71.97</v>
      </c>
      <c r="AG280" t="s">
        <v>4103</v>
      </c>
      <c r="AH280" s="9">
        <f t="shared" si="87"/>
        <v>18.30555</v>
      </c>
      <c r="AK280" t="s">
        <v>4103</v>
      </c>
      <c r="AL280" s="9">
        <f t="shared" si="88"/>
        <v>153.536</v>
      </c>
      <c r="AO280" t="s">
        <v>4103</v>
      </c>
      <c r="AP280" s="9">
        <f t="shared" si="89"/>
        <v>57.576000000000001</v>
      </c>
      <c r="AS280" t="s">
        <v>4137</v>
      </c>
      <c r="AT280" s="9">
        <v>27.54</v>
      </c>
      <c r="AW280" t="str">
        <f t="shared" si="90"/>
        <v>Fee Schedule</v>
      </c>
      <c r="AX280" s="9">
        <f t="shared" si="91"/>
        <v>27.54</v>
      </c>
      <c r="AZ280" t="s">
        <v>4151</v>
      </c>
      <c r="BA280" s="9">
        <v>27.6</v>
      </c>
      <c r="BC280" t="str">
        <f t="shared" si="92"/>
        <v>APCs</v>
      </c>
      <c r="BD280" s="9">
        <f t="shared" si="93"/>
        <v>27.6</v>
      </c>
      <c r="BF280" t="str">
        <f t="shared" si="94"/>
        <v>APCs</v>
      </c>
      <c r="BG280" s="9">
        <f t="shared" si="95"/>
        <v>27.6</v>
      </c>
      <c r="BI280" t="str">
        <f t="shared" si="96"/>
        <v>APCs</v>
      </c>
      <c r="BJ280" s="9">
        <f t="shared" si="97"/>
        <v>27.6</v>
      </c>
      <c r="BL280" t="str">
        <f t="shared" si="98"/>
        <v>APCs</v>
      </c>
      <c r="BM280" s="9">
        <f t="shared" si="99"/>
        <v>27.6</v>
      </c>
      <c r="BO280" t="str">
        <f t="shared" si="100"/>
        <v>APCs</v>
      </c>
      <c r="BP280" s="9">
        <f t="shared" si="101"/>
        <v>27.6</v>
      </c>
    </row>
    <row r="281" spans="1:68" x14ac:dyDescent="0.25">
      <c r="A281">
        <v>1211627</v>
      </c>
      <c r="B281" t="s">
        <v>574</v>
      </c>
      <c r="C281">
        <v>250</v>
      </c>
      <c r="D281" t="s">
        <v>575</v>
      </c>
      <c r="F281" s="9">
        <f t="shared" si="102"/>
        <v>10.658591999999999</v>
      </c>
      <c r="G281" s="9">
        <f t="shared" si="103"/>
        <v>205.11449999999999</v>
      </c>
      <c r="H281" s="9">
        <f t="shared" si="104"/>
        <v>67.175999999999988</v>
      </c>
      <c r="I281" s="9">
        <v>111.96</v>
      </c>
      <c r="K281" t="s">
        <v>4100</v>
      </c>
      <c r="N281" t="s">
        <v>4103</v>
      </c>
      <c r="O281" s="9">
        <f t="shared" si="82"/>
        <v>10.658591999999999</v>
      </c>
      <c r="Q281" t="s">
        <v>4103</v>
      </c>
      <c r="R281" s="9">
        <f t="shared" si="83"/>
        <v>33.923879999999997</v>
      </c>
      <c r="U281" t="s">
        <v>4103</v>
      </c>
      <c r="V281" s="9">
        <f t="shared" si="84"/>
        <v>45.791639999999994</v>
      </c>
      <c r="Y281" t="s">
        <v>4103</v>
      </c>
      <c r="Z281" s="9">
        <f t="shared" si="85"/>
        <v>78.371999999999986</v>
      </c>
      <c r="AA281" t="s">
        <v>4103</v>
      </c>
      <c r="AC281" t="s">
        <v>4103</v>
      </c>
      <c r="AD281" s="9">
        <f t="shared" si="86"/>
        <v>33.587999999999994</v>
      </c>
      <c r="AG281" t="s">
        <v>4103</v>
      </c>
      <c r="AH281" s="9">
        <f t="shared" si="87"/>
        <v>205.11449999999999</v>
      </c>
      <c r="AK281" t="s">
        <v>4103</v>
      </c>
      <c r="AL281" s="9">
        <f t="shared" si="88"/>
        <v>71.654399999999995</v>
      </c>
      <c r="AO281" t="s">
        <v>4103</v>
      </c>
      <c r="AP281" s="9">
        <f t="shared" si="89"/>
        <v>26.870399999999997</v>
      </c>
      <c r="AS281" t="s">
        <v>4137</v>
      </c>
      <c r="AT281" s="9">
        <v>14.34</v>
      </c>
      <c r="AW281" t="str">
        <f t="shared" si="90"/>
        <v>Fee Schedule</v>
      </c>
      <c r="AX281" s="9">
        <f t="shared" si="91"/>
        <v>14.34</v>
      </c>
      <c r="AZ281" t="s">
        <v>4151</v>
      </c>
      <c r="BA281" s="9">
        <v>14.32</v>
      </c>
      <c r="BC281" t="str">
        <f t="shared" si="92"/>
        <v>APCs</v>
      </c>
      <c r="BD281" s="9">
        <f t="shared" si="93"/>
        <v>14.32</v>
      </c>
      <c r="BF281" t="str">
        <f t="shared" si="94"/>
        <v>APCs</v>
      </c>
      <c r="BG281" s="9">
        <f t="shared" si="95"/>
        <v>14.32</v>
      </c>
      <c r="BI281" t="str">
        <f t="shared" si="96"/>
        <v>APCs</v>
      </c>
      <c r="BJ281" s="9">
        <f t="shared" si="97"/>
        <v>14.32</v>
      </c>
      <c r="BL281" t="str">
        <f t="shared" si="98"/>
        <v>APCs</v>
      </c>
      <c r="BM281" s="9">
        <f t="shared" si="99"/>
        <v>14.32</v>
      </c>
      <c r="BO281" t="str">
        <f t="shared" si="100"/>
        <v>APCs</v>
      </c>
      <c r="BP281" s="9">
        <f t="shared" si="101"/>
        <v>14.32</v>
      </c>
    </row>
    <row r="282" spans="1:68" x14ac:dyDescent="0.25">
      <c r="A282">
        <v>1211629</v>
      </c>
      <c r="B282" t="s">
        <v>574</v>
      </c>
      <c r="C282">
        <v>250</v>
      </c>
      <c r="D282" t="s">
        <v>575</v>
      </c>
      <c r="F282" s="9">
        <f t="shared" si="102"/>
        <v>9.2962799999999994</v>
      </c>
      <c r="G282" s="9">
        <f t="shared" si="103"/>
        <v>95.725799999999992</v>
      </c>
      <c r="H282" s="9">
        <f t="shared" si="104"/>
        <v>58.59</v>
      </c>
      <c r="I282" s="9">
        <v>97.65</v>
      </c>
      <c r="K282" t="s">
        <v>4100</v>
      </c>
      <c r="N282" t="s">
        <v>4103</v>
      </c>
      <c r="O282" s="9">
        <f t="shared" si="82"/>
        <v>9.2962799999999994</v>
      </c>
      <c r="Q282" t="s">
        <v>4103</v>
      </c>
      <c r="R282" s="9">
        <f t="shared" si="83"/>
        <v>29.587949999999999</v>
      </c>
      <c r="U282" t="s">
        <v>4103</v>
      </c>
      <c r="V282" s="9">
        <f t="shared" si="84"/>
        <v>39.938850000000002</v>
      </c>
      <c r="Y282" t="s">
        <v>4103</v>
      </c>
      <c r="Z282" s="9">
        <f t="shared" si="85"/>
        <v>68.355000000000004</v>
      </c>
      <c r="AA282" t="s">
        <v>4103</v>
      </c>
      <c r="AC282" t="s">
        <v>4103</v>
      </c>
      <c r="AD282" s="9">
        <f t="shared" si="86"/>
        <v>29.295000000000002</v>
      </c>
      <c r="AG282" t="s">
        <v>4103</v>
      </c>
      <c r="AH282" s="9">
        <f t="shared" si="87"/>
        <v>95.725799999999992</v>
      </c>
      <c r="AK282" t="s">
        <v>4103</v>
      </c>
      <c r="AL282" s="9">
        <f t="shared" si="88"/>
        <v>62.496000000000002</v>
      </c>
      <c r="AO282" t="s">
        <v>4103</v>
      </c>
      <c r="AP282" s="9">
        <f t="shared" si="89"/>
        <v>23.436</v>
      </c>
      <c r="AS282" t="s">
        <v>4137</v>
      </c>
      <c r="AT282" s="9">
        <v>14.34</v>
      </c>
      <c r="AW282" t="str">
        <f t="shared" si="90"/>
        <v>Fee Schedule</v>
      </c>
      <c r="AX282" s="9">
        <f t="shared" si="91"/>
        <v>14.34</v>
      </c>
      <c r="AZ282" t="s">
        <v>4151</v>
      </c>
      <c r="BA282" s="9">
        <v>14.32</v>
      </c>
      <c r="BC282" t="str">
        <f t="shared" si="92"/>
        <v>APCs</v>
      </c>
      <c r="BD282" s="9">
        <f t="shared" si="93"/>
        <v>14.32</v>
      </c>
      <c r="BF282" t="str">
        <f t="shared" si="94"/>
        <v>APCs</v>
      </c>
      <c r="BG282" s="9">
        <f t="shared" si="95"/>
        <v>14.32</v>
      </c>
      <c r="BI282" t="str">
        <f t="shared" si="96"/>
        <v>APCs</v>
      </c>
      <c r="BJ282" s="9">
        <f t="shared" si="97"/>
        <v>14.32</v>
      </c>
      <c r="BL282" t="str">
        <f t="shared" si="98"/>
        <v>APCs</v>
      </c>
      <c r="BM282" s="9">
        <f t="shared" si="99"/>
        <v>14.32</v>
      </c>
      <c r="BO282" t="str">
        <f t="shared" si="100"/>
        <v>APCs</v>
      </c>
      <c r="BP282" s="9">
        <f t="shared" si="101"/>
        <v>14.32</v>
      </c>
    </row>
    <row r="283" spans="1:68" x14ac:dyDescent="0.25">
      <c r="A283">
        <v>1211630</v>
      </c>
      <c r="B283" t="s">
        <v>574</v>
      </c>
      <c r="C283">
        <v>250</v>
      </c>
      <c r="D283" t="s">
        <v>575</v>
      </c>
      <c r="F283" s="9">
        <f t="shared" si="102"/>
        <v>9.7427679999999999</v>
      </c>
      <c r="G283" s="9">
        <f t="shared" si="103"/>
        <v>83.490750000000006</v>
      </c>
      <c r="H283" s="9">
        <f t="shared" si="104"/>
        <v>61.403999999999996</v>
      </c>
      <c r="I283" s="9">
        <v>102.34</v>
      </c>
      <c r="K283" t="s">
        <v>4100</v>
      </c>
      <c r="N283" t="s">
        <v>4103</v>
      </c>
      <c r="O283" s="9">
        <f t="shared" si="82"/>
        <v>9.7427679999999999</v>
      </c>
      <c r="Q283" t="s">
        <v>4103</v>
      </c>
      <c r="R283" s="9">
        <f t="shared" si="83"/>
        <v>31.00902</v>
      </c>
      <c r="U283" t="s">
        <v>4103</v>
      </c>
      <c r="V283" s="9">
        <f t="shared" si="84"/>
        <v>41.857059999999997</v>
      </c>
      <c r="Y283" t="s">
        <v>4103</v>
      </c>
      <c r="Z283" s="9">
        <f t="shared" si="85"/>
        <v>71.637999999999991</v>
      </c>
      <c r="AA283" t="s">
        <v>4103</v>
      </c>
      <c r="AC283" t="s">
        <v>4103</v>
      </c>
      <c r="AD283" s="9">
        <f t="shared" si="86"/>
        <v>30.701999999999998</v>
      </c>
      <c r="AG283" t="s">
        <v>4103</v>
      </c>
      <c r="AH283" s="9">
        <f t="shared" si="87"/>
        <v>83.490750000000006</v>
      </c>
      <c r="AK283" t="s">
        <v>4103</v>
      </c>
      <c r="AL283" s="9">
        <f t="shared" si="88"/>
        <v>65.497600000000006</v>
      </c>
      <c r="AO283" t="s">
        <v>4103</v>
      </c>
      <c r="AP283" s="9">
        <f t="shared" si="89"/>
        <v>24.561599999999999</v>
      </c>
      <c r="AS283" t="s">
        <v>4137</v>
      </c>
      <c r="AT283" s="9">
        <v>14.34</v>
      </c>
      <c r="AW283" t="str">
        <f t="shared" si="90"/>
        <v>Fee Schedule</v>
      </c>
      <c r="AX283" s="9">
        <f t="shared" si="91"/>
        <v>14.34</v>
      </c>
      <c r="AZ283" t="s">
        <v>4151</v>
      </c>
      <c r="BA283" s="9">
        <v>14.32</v>
      </c>
      <c r="BC283" t="str">
        <f t="shared" si="92"/>
        <v>APCs</v>
      </c>
      <c r="BD283" s="9">
        <f t="shared" si="93"/>
        <v>14.32</v>
      </c>
      <c r="BF283" t="str">
        <f t="shared" si="94"/>
        <v>APCs</v>
      </c>
      <c r="BG283" s="9">
        <f t="shared" si="95"/>
        <v>14.32</v>
      </c>
      <c r="BI283" t="str">
        <f t="shared" si="96"/>
        <v>APCs</v>
      </c>
      <c r="BJ283" s="9">
        <f t="shared" si="97"/>
        <v>14.32</v>
      </c>
      <c r="BL283" t="str">
        <f t="shared" si="98"/>
        <v>APCs</v>
      </c>
      <c r="BM283" s="9">
        <f t="shared" si="99"/>
        <v>14.32</v>
      </c>
      <c r="BO283" t="str">
        <f t="shared" si="100"/>
        <v>APCs</v>
      </c>
      <c r="BP283" s="9">
        <f t="shared" si="101"/>
        <v>14.32</v>
      </c>
    </row>
    <row r="284" spans="1:68" x14ac:dyDescent="0.25">
      <c r="A284">
        <v>1211631</v>
      </c>
      <c r="B284" t="s">
        <v>574</v>
      </c>
      <c r="C284">
        <v>250</v>
      </c>
      <c r="D284" t="s">
        <v>575</v>
      </c>
      <c r="F284" s="9">
        <f t="shared" si="102"/>
        <v>9.9874319999999983</v>
      </c>
      <c r="G284" s="9">
        <f t="shared" si="103"/>
        <v>87.500699999999995</v>
      </c>
      <c r="H284" s="9">
        <f t="shared" si="104"/>
        <v>62.945999999999998</v>
      </c>
      <c r="I284" s="9">
        <v>104.91</v>
      </c>
      <c r="K284" t="s">
        <v>4100</v>
      </c>
      <c r="N284" t="s">
        <v>4103</v>
      </c>
      <c r="O284" s="9">
        <f t="shared" ref="O284:O347" si="105">I284*9.52%</f>
        <v>9.9874319999999983</v>
      </c>
      <c r="Q284" t="s">
        <v>4103</v>
      </c>
      <c r="R284" s="9">
        <f t="shared" ref="R284:R347" si="106">I284*30.3%</f>
        <v>31.78773</v>
      </c>
      <c r="U284" t="s">
        <v>4103</v>
      </c>
      <c r="V284" s="9">
        <f t="shared" ref="V284:V347" si="107">I284*40.9%</f>
        <v>42.908189999999998</v>
      </c>
      <c r="Y284" t="s">
        <v>4103</v>
      </c>
      <c r="Z284" s="9">
        <f t="shared" ref="Z284:Z347" si="108">I284*70%</f>
        <v>73.436999999999998</v>
      </c>
      <c r="AA284" t="s">
        <v>4103</v>
      </c>
      <c r="AC284" t="s">
        <v>4103</v>
      </c>
      <c r="AD284" s="9">
        <f t="shared" ref="AD284:AD347" si="109">I284*30%</f>
        <v>31.472999999999999</v>
      </c>
      <c r="AG284" t="s">
        <v>4103</v>
      </c>
      <c r="AH284" s="9">
        <f t="shared" ref="AH284:AH347" si="110">I283*85.5%</f>
        <v>87.500699999999995</v>
      </c>
      <c r="AK284" t="s">
        <v>4103</v>
      </c>
      <c r="AL284" s="9">
        <f t="shared" ref="AL284:AL347" si="111">I284*64%</f>
        <v>67.142399999999995</v>
      </c>
      <c r="AO284" t="s">
        <v>4103</v>
      </c>
      <c r="AP284" s="9">
        <f t="shared" ref="AP284:AP347" si="112">I284*24%</f>
        <v>25.1784</v>
      </c>
      <c r="AS284" t="s">
        <v>4137</v>
      </c>
      <c r="AT284" s="9">
        <v>14.34</v>
      </c>
      <c r="AW284" t="str">
        <f t="shared" ref="AW284:AW347" si="113">AS284</f>
        <v>Fee Schedule</v>
      </c>
      <c r="AX284" s="9">
        <f t="shared" ref="AX284:AX347" si="114">AT284</f>
        <v>14.34</v>
      </c>
      <c r="AZ284" t="s">
        <v>4151</v>
      </c>
      <c r="BA284" s="9">
        <v>14.32</v>
      </c>
      <c r="BC284" t="str">
        <f t="shared" ref="BC284:BC347" si="115">AZ284</f>
        <v>APCs</v>
      </c>
      <c r="BD284" s="9">
        <f t="shared" ref="BD284:BD347" si="116">BA284</f>
        <v>14.32</v>
      </c>
      <c r="BF284" t="str">
        <f t="shared" ref="BF284:BF347" si="117">BC284</f>
        <v>APCs</v>
      </c>
      <c r="BG284" s="9">
        <f t="shared" ref="BG284:BG347" si="118">BD284</f>
        <v>14.32</v>
      </c>
      <c r="BI284" t="str">
        <f t="shared" ref="BI284:BI347" si="119">BF284</f>
        <v>APCs</v>
      </c>
      <c r="BJ284" s="9">
        <f t="shared" ref="BJ284:BJ347" si="120">BG284</f>
        <v>14.32</v>
      </c>
      <c r="BL284" t="str">
        <f t="shared" ref="BL284:BL347" si="121">BI284</f>
        <v>APCs</v>
      </c>
      <c r="BM284" s="9">
        <f t="shared" ref="BM284:BM347" si="122">BJ284</f>
        <v>14.32</v>
      </c>
      <c r="BO284" t="str">
        <f t="shared" ref="BO284:BO347" si="123">BL284</f>
        <v>APCs</v>
      </c>
      <c r="BP284" s="9">
        <f t="shared" ref="BP284:BP347" si="124">BM284</f>
        <v>14.32</v>
      </c>
    </row>
    <row r="285" spans="1:68" x14ac:dyDescent="0.25">
      <c r="A285">
        <v>1210166</v>
      </c>
      <c r="B285" t="s">
        <v>366</v>
      </c>
      <c r="C285">
        <v>250</v>
      </c>
      <c r="D285" t="s">
        <v>367</v>
      </c>
      <c r="F285" s="9">
        <f t="shared" si="102"/>
        <v>0</v>
      </c>
      <c r="G285" s="9">
        <f t="shared" si="103"/>
        <v>285.29899999999998</v>
      </c>
      <c r="H285" s="9">
        <f t="shared" si="104"/>
        <v>244.54199999999997</v>
      </c>
      <c r="I285" s="9">
        <v>407.57</v>
      </c>
      <c r="K285" t="s">
        <v>4100</v>
      </c>
      <c r="N285" t="s">
        <v>4103</v>
      </c>
      <c r="O285" s="9">
        <f t="shared" si="105"/>
        <v>38.800663999999998</v>
      </c>
      <c r="Q285" t="s">
        <v>4103</v>
      </c>
      <c r="R285" s="9">
        <f t="shared" si="106"/>
        <v>123.49370999999999</v>
      </c>
      <c r="U285" t="s">
        <v>4103</v>
      </c>
      <c r="V285" s="9">
        <f t="shared" si="107"/>
        <v>166.69612999999998</v>
      </c>
      <c r="Y285" t="s">
        <v>4103</v>
      </c>
      <c r="Z285" s="9">
        <f t="shared" si="108"/>
        <v>285.29899999999998</v>
      </c>
      <c r="AA285" t="s">
        <v>4103</v>
      </c>
      <c r="AC285" t="s">
        <v>4103</v>
      </c>
      <c r="AD285" s="9">
        <f t="shared" si="109"/>
        <v>122.27099999999999</v>
      </c>
      <c r="AG285" t="s">
        <v>4103</v>
      </c>
      <c r="AH285" s="9">
        <f t="shared" si="110"/>
        <v>89.698049999999995</v>
      </c>
      <c r="AK285" t="s">
        <v>4103</v>
      </c>
      <c r="AL285" s="9">
        <f t="shared" si="111"/>
        <v>260.84480000000002</v>
      </c>
      <c r="AO285" t="s">
        <v>4103</v>
      </c>
      <c r="AP285" s="9">
        <f t="shared" si="112"/>
        <v>97.816800000000001</v>
      </c>
      <c r="AS285" t="s">
        <v>4137</v>
      </c>
      <c r="AT285" s="9">
        <v>10.33</v>
      </c>
      <c r="AW285" t="str">
        <f t="shared" si="113"/>
        <v>Fee Schedule</v>
      </c>
      <c r="AX285" s="9">
        <f t="shared" si="114"/>
        <v>10.33</v>
      </c>
      <c r="AZ285" t="s">
        <v>4149</v>
      </c>
      <c r="BA285" s="9">
        <v>0</v>
      </c>
      <c r="BC285" t="str">
        <f t="shared" si="115"/>
        <v>Zero Pay APC</v>
      </c>
      <c r="BD285" s="9">
        <f t="shared" si="116"/>
        <v>0</v>
      </c>
      <c r="BF285" t="str">
        <f t="shared" si="117"/>
        <v>Zero Pay APC</v>
      </c>
      <c r="BG285" s="9">
        <f t="shared" si="118"/>
        <v>0</v>
      </c>
      <c r="BI285" t="str">
        <f t="shared" si="119"/>
        <v>Zero Pay APC</v>
      </c>
      <c r="BJ285" s="9">
        <f t="shared" si="120"/>
        <v>0</v>
      </c>
      <c r="BL285" t="str">
        <f t="shared" si="121"/>
        <v>Zero Pay APC</v>
      </c>
      <c r="BM285" s="9">
        <f t="shared" si="122"/>
        <v>0</v>
      </c>
      <c r="BO285" t="str">
        <f t="shared" si="123"/>
        <v>Zero Pay APC</v>
      </c>
      <c r="BP285" s="9">
        <f t="shared" si="124"/>
        <v>0</v>
      </c>
    </row>
    <row r="286" spans="1:68" x14ac:dyDescent="0.25">
      <c r="A286">
        <v>7211849</v>
      </c>
      <c r="B286" t="s">
        <v>366</v>
      </c>
      <c r="C286">
        <v>250</v>
      </c>
      <c r="D286" t="s">
        <v>367</v>
      </c>
      <c r="F286" s="9">
        <f t="shared" si="102"/>
        <v>0</v>
      </c>
      <c r="G286" s="9">
        <f t="shared" si="103"/>
        <v>348.47235000000001</v>
      </c>
      <c r="H286" s="9">
        <f t="shared" si="104"/>
        <v>152.51399999999998</v>
      </c>
      <c r="I286" s="9">
        <v>254.19</v>
      </c>
      <c r="K286" t="s">
        <v>4100</v>
      </c>
      <c r="N286" t="s">
        <v>4103</v>
      </c>
      <c r="O286" s="9">
        <f t="shared" si="105"/>
        <v>24.198887999999997</v>
      </c>
      <c r="Q286" t="s">
        <v>4103</v>
      </c>
      <c r="R286" s="9">
        <f t="shared" si="106"/>
        <v>77.019570000000002</v>
      </c>
      <c r="U286" t="s">
        <v>4103</v>
      </c>
      <c r="V286" s="9">
        <f t="shared" si="107"/>
        <v>103.96370999999999</v>
      </c>
      <c r="Y286" t="s">
        <v>4103</v>
      </c>
      <c r="Z286" s="9">
        <f t="shared" si="108"/>
        <v>177.93299999999999</v>
      </c>
      <c r="AA286" t="s">
        <v>4103</v>
      </c>
      <c r="AC286" t="s">
        <v>4103</v>
      </c>
      <c r="AD286" s="9">
        <f t="shared" si="109"/>
        <v>76.256999999999991</v>
      </c>
      <c r="AG286" t="s">
        <v>4103</v>
      </c>
      <c r="AH286" s="9">
        <f t="shared" si="110"/>
        <v>348.47235000000001</v>
      </c>
      <c r="AK286" t="s">
        <v>4103</v>
      </c>
      <c r="AL286" s="9">
        <f t="shared" si="111"/>
        <v>162.6816</v>
      </c>
      <c r="AO286" t="s">
        <v>4103</v>
      </c>
      <c r="AP286" s="9">
        <f t="shared" si="112"/>
        <v>61.005599999999994</v>
      </c>
      <c r="AS286" t="s">
        <v>4137</v>
      </c>
      <c r="AT286" s="9">
        <v>10.33</v>
      </c>
      <c r="AW286" t="str">
        <f t="shared" si="113"/>
        <v>Fee Schedule</v>
      </c>
      <c r="AX286" s="9">
        <f t="shared" si="114"/>
        <v>10.33</v>
      </c>
      <c r="AZ286" t="s">
        <v>4149</v>
      </c>
      <c r="BA286" s="9">
        <v>0</v>
      </c>
      <c r="BC286" t="str">
        <f t="shared" si="115"/>
        <v>Zero Pay APC</v>
      </c>
      <c r="BD286" s="9">
        <f t="shared" si="116"/>
        <v>0</v>
      </c>
      <c r="BF286" t="str">
        <f t="shared" si="117"/>
        <v>Zero Pay APC</v>
      </c>
      <c r="BG286" s="9">
        <f t="shared" si="118"/>
        <v>0</v>
      </c>
      <c r="BI286" t="str">
        <f t="shared" si="119"/>
        <v>Zero Pay APC</v>
      </c>
      <c r="BJ286" s="9">
        <f t="shared" si="120"/>
        <v>0</v>
      </c>
      <c r="BL286" t="str">
        <f t="shared" si="121"/>
        <v>Zero Pay APC</v>
      </c>
      <c r="BM286" s="9">
        <f t="shared" si="122"/>
        <v>0</v>
      </c>
      <c r="BO286" t="str">
        <f t="shared" si="123"/>
        <v>Zero Pay APC</v>
      </c>
      <c r="BP286" s="9">
        <f t="shared" si="124"/>
        <v>0</v>
      </c>
    </row>
    <row r="287" spans="1:68" x14ac:dyDescent="0.25">
      <c r="A287">
        <v>7212138</v>
      </c>
      <c r="B287" t="s">
        <v>2019</v>
      </c>
      <c r="C287">
        <v>250</v>
      </c>
      <c r="D287" t="s">
        <v>2020</v>
      </c>
      <c r="F287" s="9">
        <f t="shared" si="102"/>
        <v>0</v>
      </c>
      <c r="G287" s="9">
        <f t="shared" si="103"/>
        <v>217.33244999999999</v>
      </c>
      <c r="H287" s="9">
        <f t="shared" si="104"/>
        <v>49.404000000000003</v>
      </c>
      <c r="I287" s="9">
        <v>82.34</v>
      </c>
      <c r="K287" t="s">
        <v>4100</v>
      </c>
      <c r="N287" t="s">
        <v>4103</v>
      </c>
      <c r="O287" s="9">
        <f t="shared" si="105"/>
        <v>7.838768</v>
      </c>
      <c r="Q287" t="s">
        <v>4103</v>
      </c>
      <c r="R287" s="9">
        <f t="shared" si="106"/>
        <v>24.949020000000001</v>
      </c>
      <c r="U287" t="s">
        <v>4103</v>
      </c>
      <c r="V287" s="9">
        <f t="shared" si="107"/>
        <v>33.677059999999997</v>
      </c>
      <c r="Y287" t="s">
        <v>4103</v>
      </c>
      <c r="Z287" s="9">
        <f t="shared" si="108"/>
        <v>57.637999999999998</v>
      </c>
      <c r="AA287" t="s">
        <v>4103</v>
      </c>
      <c r="AC287" t="s">
        <v>4103</v>
      </c>
      <c r="AD287" s="9">
        <f t="shared" si="109"/>
        <v>24.702000000000002</v>
      </c>
      <c r="AG287" t="s">
        <v>4103</v>
      </c>
      <c r="AH287" s="9">
        <f t="shared" si="110"/>
        <v>217.33244999999999</v>
      </c>
      <c r="AK287" t="s">
        <v>4103</v>
      </c>
      <c r="AL287" s="9">
        <f t="shared" si="111"/>
        <v>52.697600000000001</v>
      </c>
      <c r="AO287" t="s">
        <v>4103</v>
      </c>
      <c r="AP287" s="9">
        <f t="shared" si="112"/>
        <v>19.761600000000001</v>
      </c>
      <c r="AS287" t="s">
        <v>4137</v>
      </c>
      <c r="AT287" s="9">
        <v>0.9</v>
      </c>
      <c r="AW287" t="str">
        <f t="shared" si="113"/>
        <v>Fee Schedule</v>
      </c>
      <c r="AX287" s="9">
        <f t="shared" si="114"/>
        <v>0.9</v>
      </c>
      <c r="AZ287" t="s">
        <v>4149</v>
      </c>
      <c r="BA287" s="9">
        <v>0</v>
      </c>
      <c r="BC287" t="str">
        <f t="shared" si="115"/>
        <v>Zero Pay APC</v>
      </c>
      <c r="BD287" s="9">
        <f t="shared" si="116"/>
        <v>0</v>
      </c>
      <c r="BF287" t="str">
        <f t="shared" si="117"/>
        <v>Zero Pay APC</v>
      </c>
      <c r="BG287" s="9">
        <f t="shared" si="118"/>
        <v>0</v>
      </c>
      <c r="BI287" t="str">
        <f t="shared" si="119"/>
        <v>Zero Pay APC</v>
      </c>
      <c r="BJ287" s="9">
        <f t="shared" si="120"/>
        <v>0</v>
      </c>
      <c r="BL287" t="str">
        <f t="shared" si="121"/>
        <v>Zero Pay APC</v>
      </c>
      <c r="BM287" s="9">
        <f t="shared" si="122"/>
        <v>0</v>
      </c>
      <c r="BO287" t="str">
        <f t="shared" si="123"/>
        <v>Zero Pay APC</v>
      </c>
      <c r="BP287" s="9">
        <f t="shared" si="124"/>
        <v>0</v>
      </c>
    </row>
    <row r="288" spans="1:68" x14ac:dyDescent="0.25">
      <c r="A288">
        <v>7212173</v>
      </c>
      <c r="B288" t="s">
        <v>2043</v>
      </c>
      <c r="C288">
        <v>250</v>
      </c>
      <c r="D288" t="s">
        <v>2044</v>
      </c>
      <c r="F288" s="9">
        <f t="shared" si="102"/>
        <v>0</v>
      </c>
      <c r="G288" s="9">
        <f t="shared" si="103"/>
        <v>132.881</v>
      </c>
      <c r="H288" s="9">
        <f t="shared" si="104"/>
        <v>113.89800000000001</v>
      </c>
      <c r="I288" s="9">
        <v>189.83</v>
      </c>
      <c r="K288" t="s">
        <v>4100</v>
      </c>
      <c r="N288" t="s">
        <v>4103</v>
      </c>
      <c r="O288" s="9">
        <f t="shared" si="105"/>
        <v>18.071815999999998</v>
      </c>
      <c r="Q288" t="s">
        <v>4103</v>
      </c>
      <c r="R288" s="9">
        <f t="shared" si="106"/>
        <v>57.51849</v>
      </c>
      <c r="U288" t="s">
        <v>4103</v>
      </c>
      <c r="V288" s="9">
        <f t="shared" si="107"/>
        <v>77.640469999999993</v>
      </c>
      <c r="Y288" t="s">
        <v>4103</v>
      </c>
      <c r="Z288" s="9">
        <f t="shared" si="108"/>
        <v>132.881</v>
      </c>
      <c r="AA288" t="s">
        <v>4103</v>
      </c>
      <c r="AC288" t="s">
        <v>4103</v>
      </c>
      <c r="AD288" s="9">
        <f t="shared" si="109"/>
        <v>56.949000000000005</v>
      </c>
      <c r="AG288" t="s">
        <v>4103</v>
      </c>
      <c r="AH288" s="9">
        <f t="shared" si="110"/>
        <v>70.400700000000001</v>
      </c>
      <c r="AK288" t="s">
        <v>4103</v>
      </c>
      <c r="AL288" s="9">
        <f t="shared" si="111"/>
        <v>121.49120000000001</v>
      </c>
      <c r="AO288" t="s">
        <v>4103</v>
      </c>
      <c r="AP288" s="9">
        <f t="shared" si="112"/>
        <v>45.559200000000004</v>
      </c>
      <c r="AS288" t="s">
        <v>4137</v>
      </c>
      <c r="AT288" s="9">
        <v>0.82</v>
      </c>
      <c r="AW288" t="str">
        <f t="shared" si="113"/>
        <v>Fee Schedule</v>
      </c>
      <c r="AX288" s="9">
        <f t="shared" si="114"/>
        <v>0.82</v>
      </c>
      <c r="AZ288" t="s">
        <v>4149</v>
      </c>
      <c r="BA288" s="9">
        <v>0</v>
      </c>
      <c r="BC288" t="str">
        <f t="shared" si="115"/>
        <v>Zero Pay APC</v>
      </c>
      <c r="BD288" s="9">
        <f t="shared" si="116"/>
        <v>0</v>
      </c>
      <c r="BF288" t="str">
        <f t="shared" si="117"/>
        <v>Zero Pay APC</v>
      </c>
      <c r="BG288" s="9">
        <f t="shared" si="118"/>
        <v>0</v>
      </c>
      <c r="BI288" t="str">
        <f t="shared" si="119"/>
        <v>Zero Pay APC</v>
      </c>
      <c r="BJ288" s="9">
        <f t="shared" si="120"/>
        <v>0</v>
      </c>
      <c r="BL288" t="str">
        <f t="shared" si="121"/>
        <v>Zero Pay APC</v>
      </c>
      <c r="BM288" s="9">
        <f t="shared" si="122"/>
        <v>0</v>
      </c>
      <c r="BO288" t="str">
        <f t="shared" si="123"/>
        <v>Zero Pay APC</v>
      </c>
      <c r="BP288" s="9">
        <f t="shared" si="124"/>
        <v>0</v>
      </c>
    </row>
    <row r="289" spans="1:68" x14ac:dyDescent="0.25">
      <c r="A289">
        <v>1210294</v>
      </c>
      <c r="B289" t="s">
        <v>416</v>
      </c>
      <c r="C289">
        <v>250</v>
      </c>
      <c r="D289" t="s">
        <v>417</v>
      </c>
      <c r="F289" s="9">
        <f t="shared" si="102"/>
        <v>0</v>
      </c>
      <c r="G289" s="9">
        <f t="shared" si="103"/>
        <v>162.30465000000001</v>
      </c>
      <c r="H289" s="9">
        <f t="shared" si="104"/>
        <v>39.311999999999998</v>
      </c>
      <c r="I289" s="9">
        <v>65.52</v>
      </c>
      <c r="K289" t="s">
        <v>4100</v>
      </c>
      <c r="N289" t="s">
        <v>4103</v>
      </c>
      <c r="O289" s="9">
        <f t="shared" si="105"/>
        <v>6.2375039999999995</v>
      </c>
      <c r="Q289" t="s">
        <v>4103</v>
      </c>
      <c r="R289" s="9">
        <f t="shared" si="106"/>
        <v>19.852559999999997</v>
      </c>
      <c r="U289" t="s">
        <v>4103</v>
      </c>
      <c r="V289" s="9">
        <f t="shared" si="107"/>
        <v>26.797679999999996</v>
      </c>
      <c r="Y289" t="s">
        <v>4103</v>
      </c>
      <c r="Z289" s="9">
        <f t="shared" si="108"/>
        <v>45.863999999999997</v>
      </c>
      <c r="AA289" t="s">
        <v>4103</v>
      </c>
      <c r="AC289" t="s">
        <v>4103</v>
      </c>
      <c r="AD289" s="9">
        <f t="shared" si="109"/>
        <v>19.655999999999999</v>
      </c>
      <c r="AG289" t="s">
        <v>4103</v>
      </c>
      <c r="AH289" s="9">
        <f t="shared" si="110"/>
        <v>162.30465000000001</v>
      </c>
      <c r="AK289" t="s">
        <v>4103</v>
      </c>
      <c r="AL289" s="9">
        <f t="shared" si="111"/>
        <v>41.9328</v>
      </c>
      <c r="AO289" t="s">
        <v>4103</v>
      </c>
      <c r="AP289" s="9">
        <f t="shared" si="112"/>
        <v>15.724799999999998</v>
      </c>
      <c r="AS289" t="s">
        <v>4137</v>
      </c>
      <c r="AT289" s="9">
        <v>0.89</v>
      </c>
      <c r="AW289" t="str">
        <f t="shared" si="113"/>
        <v>Fee Schedule</v>
      </c>
      <c r="AX289" s="9">
        <f t="shared" si="114"/>
        <v>0.89</v>
      </c>
      <c r="AZ289" t="s">
        <v>4149</v>
      </c>
      <c r="BA289" s="9">
        <v>0</v>
      </c>
      <c r="BC289" t="str">
        <f t="shared" si="115"/>
        <v>Zero Pay APC</v>
      </c>
      <c r="BD289" s="9">
        <f t="shared" si="116"/>
        <v>0</v>
      </c>
      <c r="BF289" t="str">
        <f t="shared" si="117"/>
        <v>Zero Pay APC</v>
      </c>
      <c r="BG289" s="9">
        <f t="shared" si="118"/>
        <v>0</v>
      </c>
      <c r="BI289" t="str">
        <f t="shared" si="119"/>
        <v>Zero Pay APC</v>
      </c>
      <c r="BJ289" s="9">
        <f t="shared" si="120"/>
        <v>0</v>
      </c>
      <c r="BL289" t="str">
        <f t="shared" si="121"/>
        <v>Zero Pay APC</v>
      </c>
      <c r="BM289" s="9">
        <f t="shared" si="122"/>
        <v>0</v>
      </c>
      <c r="BO289" t="str">
        <f t="shared" si="123"/>
        <v>Zero Pay APC</v>
      </c>
      <c r="BP289" s="9">
        <f t="shared" si="124"/>
        <v>0</v>
      </c>
    </row>
    <row r="290" spans="1:68" x14ac:dyDescent="0.25">
      <c r="A290">
        <v>7212024</v>
      </c>
      <c r="B290" t="s">
        <v>416</v>
      </c>
      <c r="C290">
        <v>250</v>
      </c>
      <c r="D290" t="s">
        <v>417</v>
      </c>
      <c r="F290" s="9">
        <f t="shared" si="102"/>
        <v>0</v>
      </c>
      <c r="G290" s="9">
        <f t="shared" si="103"/>
        <v>56.79099999999999</v>
      </c>
      <c r="H290" s="9">
        <f t="shared" si="104"/>
        <v>48.677999999999997</v>
      </c>
      <c r="I290" s="9">
        <v>81.13</v>
      </c>
      <c r="K290" t="s">
        <v>4100</v>
      </c>
      <c r="N290" t="s">
        <v>4103</v>
      </c>
      <c r="O290" s="9">
        <f t="shared" si="105"/>
        <v>7.7235759999999987</v>
      </c>
      <c r="Q290" t="s">
        <v>4103</v>
      </c>
      <c r="R290" s="9">
        <f t="shared" si="106"/>
        <v>24.582389999999997</v>
      </c>
      <c r="U290" t="s">
        <v>4103</v>
      </c>
      <c r="V290" s="9">
        <f t="shared" si="107"/>
        <v>33.182169999999999</v>
      </c>
      <c r="Y290" t="s">
        <v>4103</v>
      </c>
      <c r="Z290" s="9">
        <f t="shared" si="108"/>
        <v>56.79099999999999</v>
      </c>
      <c r="AA290" t="s">
        <v>4103</v>
      </c>
      <c r="AC290" t="s">
        <v>4103</v>
      </c>
      <c r="AD290" s="9">
        <f t="shared" si="109"/>
        <v>24.338999999999999</v>
      </c>
      <c r="AG290" t="s">
        <v>4103</v>
      </c>
      <c r="AH290" s="9">
        <f t="shared" si="110"/>
        <v>56.019599999999997</v>
      </c>
      <c r="AK290" t="s">
        <v>4103</v>
      </c>
      <c r="AL290" s="9">
        <f t="shared" si="111"/>
        <v>51.923200000000001</v>
      </c>
      <c r="AO290" t="s">
        <v>4103</v>
      </c>
      <c r="AP290" s="9">
        <f t="shared" si="112"/>
        <v>19.4712</v>
      </c>
      <c r="AS290" t="s">
        <v>4137</v>
      </c>
      <c r="AT290" s="9">
        <v>0.89</v>
      </c>
      <c r="AW290" t="str">
        <f t="shared" si="113"/>
        <v>Fee Schedule</v>
      </c>
      <c r="AX290" s="9">
        <f t="shared" si="114"/>
        <v>0.89</v>
      </c>
      <c r="AZ290" t="s">
        <v>4149</v>
      </c>
      <c r="BA290" s="9">
        <v>0</v>
      </c>
      <c r="BC290" t="str">
        <f t="shared" si="115"/>
        <v>Zero Pay APC</v>
      </c>
      <c r="BD290" s="9">
        <f t="shared" si="116"/>
        <v>0</v>
      </c>
      <c r="BF290" t="str">
        <f t="shared" si="117"/>
        <v>Zero Pay APC</v>
      </c>
      <c r="BG290" s="9">
        <f t="shared" si="118"/>
        <v>0</v>
      </c>
      <c r="BI290" t="str">
        <f t="shared" si="119"/>
        <v>Zero Pay APC</v>
      </c>
      <c r="BJ290" s="9">
        <f t="shared" si="120"/>
        <v>0</v>
      </c>
      <c r="BL290" t="str">
        <f t="shared" si="121"/>
        <v>Zero Pay APC</v>
      </c>
      <c r="BM290" s="9">
        <f t="shared" si="122"/>
        <v>0</v>
      </c>
      <c r="BO290" t="str">
        <f t="shared" si="123"/>
        <v>Zero Pay APC</v>
      </c>
      <c r="BP290" s="9">
        <f t="shared" si="124"/>
        <v>0</v>
      </c>
    </row>
    <row r="291" spans="1:68" x14ac:dyDescent="0.25">
      <c r="A291">
        <v>7212334</v>
      </c>
      <c r="B291" t="s">
        <v>416</v>
      </c>
      <c r="C291">
        <v>250</v>
      </c>
      <c r="D291" t="s">
        <v>417</v>
      </c>
      <c r="F291" s="9">
        <f t="shared" si="102"/>
        <v>0</v>
      </c>
      <c r="G291" s="9">
        <f t="shared" si="103"/>
        <v>69.36614999999999</v>
      </c>
      <c r="H291" s="9">
        <f t="shared" si="104"/>
        <v>43.554000000000002</v>
      </c>
      <c r="I291" s="9">
        <v>72.59</v>
      </c>
      <c r="K291" t="s">
        <v>4100</v>
      </c>
      <c r="N291" t="s">
        <v>4103</v>
      </c>
      <c r="O291" s="9">
        <f t="shared" si="105"/>
        <v>6.9105679999999996</v>
      </c>
      <c r="Q291" t="s">
        <v>4103</v>
      </c>
      <c r="R291" s="9">
        <f t="shared" si="106"/>
        <v>21.994769999999999</v>
      </c>
      <c r="U291" t="s">
        <v>4103</v>
      </c>
      <c r="V291" s="9">
        <f t="shared" si="107"/>
        <v>29.689309999999999</v>
      </c>
      <c r="Y291" t="s">
        <v>4103</v>
      </c>
      <c r="Z291" s="9">
        <f t="shared" si="108"/>
        <v>50.813000000000002</v>
      </c>
      <c r="AA291" t="s">
        <v>4103</v>
      </c>
      <c r="AC291" t="s">
        <v>4103</v>
      </c>
      <c r="AD291" s="9">
        <f t="shared" si="109"/>
        <v>21.777000000000001</v>
      </c>
      <c r="AG291" t="s">
        <v>4103</v>
      </c>
      <c r="AH291" s="9">
        <f t="shared" si="110"/>
        <v>69.36614999999999</v>
      </c>
      <c r="AK291" t="s">
        <v>4103</v>
      </c>
      <c r="AL291" s="9">
        <f t="shared" si="111"/>
        <v>46.457600000000006</v>
      </c>
      <c r="AO291" t="s">
        <v>4103</v>
      </c>
      <c r="AP291" s="9">
        <f t="shared" si="112"/>
        <v>17.421600000000002</v>
      </c>
      <c r="AS291" t="s">
        <v>4137</v>
      </c>
      <c r="AT291" s="9">
        <v>0.89</v>
      </c>
      <c r="AW291" t="str">
        <f t="shared" si="113"/>
        <v>Fee Schedule</v>
      </c>
      <c r="AX291" s="9">
        <f t="shared" si="114"/>
        <v>0.89</v>
      </c>
      <c r="AZ291" t="s">
        <v>4149</v>
      </c>
      <c r="BA291" s="9">
        <v>0</v>
      </c>
      <c r="BC291" t="str">
        <f t="shared" si="115"/>
        <v>Zero Pay APC</v>
      </c>
      <c r="BD291" s="9">
        <f t="shared" si="116"/>
        <v>0</v>
      </c>
      <c r="BF291" t="str">
        <f t="shared" si="117"/>
        <v>Zero Pay APC</v>
      </c>
      <c r="BG291" s="9">
        <f t="shared" si="118"/>
        <v>0</v>
      </c>
      <c r="BI291" t="str">
        <f t="shared" si="119"/>
        <v>Zero Pay APC</v>
      </c>
      <c r="BJ291" s="9">
        <f t="shared" si="120"/>
        <v>0</v>
      </c>
      <c r="BL291" t="str">
        <f t="shared" si="121"/>
        <v>Zero Pay APC</v>
      </c>
      <c r="BM291" s="9">
        <f t="shared" si="122"/>
        <v>0</v>
      </c>
      <c r="BO291" t="str">
        <f t="shared" si="123"/>
        <v>Zero Pay APC</v>
      </c>
      <c r="BP291" s="9">
        <f t="shared" si="124"/>
        <v>0</v>
      </c>
    </row>
    <row r="292" spans="1:68" x14ac:dyDescent="0.25">
      <c r="A292">
        <v>7212025</v>
      </c>
      <c r="B292" t="s">
        <v>1967</v>
      </c>
      <c r="C292">
        <v>250</v>
      </c>
      <c r="D292" t="s">
        <v>1968</v>
      </c>
      <c r="F292" s="9">
        <f t="shared" si="102"/>
        <v>0</v>
      </c>
      <c r="G292" s="9">
        <f t="shared" si="103"/>
        <v>92.813000000000002</v>
      </c>
      <c r="H292" s="9">
        <f t="shared" si="104"/>
        <v>79.554000000000002</v>
      </c>
      <c r="I292" s="9">
        <v>132.59</v>
      </c>
      <c r="K292" t="s">
        <v>4100</v>
      </c>
      <c r="N292" t="s">
        <v>4103</v>
      </c>
      <c r="O292" s="9">
        <f t="shared" si="105"/>
        <v>12.622567999999999</v>
      </c>
      <c r="Q292" t="s">
        <v>4103</v>
      </c>
      <c r="R292" s="9">
        <f t="shared" si="106"/>
        <v>40.174770000000002</v>
      </c>
      <c r="U292" t="s">
        <v>4103</v>
      </c>
      <c r="V292" s="9">
        <f t="shared" si="107"/>
        <v>54.229309999999998</v>
      </c>
      <c r="Y292" t="s">
        <v>4103</v>
      </c>
      <c r="Z292" s="9">
        <f t="shared" si="108"/>
        <v>92.813000000000002</v>
      </c>
      <c r="AA292" t="s">
        <v>4103</v>
      </c>
      <c r="AC292" t="s">
        <v>4103</v>
      </c>
      <c r="AD292" s="9">
        <f t="shared" si="109"/>
        <v>39.777000000000001</v>
      </c>
      <c r="AG292" t="s">
        <v>4103</v>
      </c>
      <c r="AH292" s="9">
        <f t="shared" si="110"/>
        <v>62.064450000000001</v>
      </c>
      <c r="AK292" t="s">
        <v>4103</v>
      </c>
      <c r="AL292" s="9">
        <f t="shared" si="111"/>
        <v>84.857600000000005</v>
      </c>
      <c r="AO292" t="s">
        <v>4103</v>
      </c>
      <c r="AP292" s="9">
        <f t="shared" si="112"/>
        <v>31.8216</v>
      </c>
      <c r="AS292" t="s">
        <v>4137</v>
      </c>
      <c r="AT292" s="9">
        <v>3.48</v>
      </c>
      <c r="AW292" t="str">
        <f t="shared" si="113"/>
        <v>Fee Schedule</v>
      </c>
      <c r="AX292" s="9">
        <f t="shared" si="114"/>
        <v>3.48</v>
      </c>
      <c r="AZ292" t="s">
        <v>4149</v>
      </c>
      <c r="BA292" s="9">
        <v>0</v>
      </c>
      <c r="BC292" t="str">
        <f t="shared" si="115"/>
        <v>Zero Pay APC</v>
      </c>
      <c r="BD292" s="9">
        <f t="shared" si="116"/>
        <v>0</v>
      </c>
      <c r="BF292" t="str">
        <f t="shared" si="117"/>
        <v>Zero Pay APC</v>
      </c>
      <c r="BG292" s="9">
        <f t="shared" si="118"/>
        <v>0</v>
      </c>
      <c r="BI292" t="str">
        <f t="shared" si="119"/>
        <v>Zero Pay APC</v>
      </c>
      <c r="BJ292" s="9">
        <f t="shared" si="120"/>
        <v>0</v>
      </c>
      <c r="BL292" t="str">
        <f t="shared" si="121"/>
        <v>Zero Pay APC</v>
      </c>
      <c r="BM292" s="9">
        <f t="shared" si="122"/>
        <v>0</v>
      </c>
      <c r="BO292" t="str">
        <f t="shared" si="123"/>
        <v>Zero Pay APC</v>
      </c>
      <c r="BP292" s="9">
        <f t="shared" si="124"/>
        <v>0</v>
      </c>
    </row>
    <row r="293" spans="1:68" x14ac:dyDescent="0.25">
      <c r="A293">
        <v>7212244</v>
      </c>
      <c r="B293" t="s">
        <v>1967</v>
      </c>
      <c r="C293">
        <v>250</v>
      </c>
      <c r="D293" t="s">
        <v>1968</v>
      </c>
      <c r="F293" s="9">
        <f t="shared" si="102"/>
        <v>0</v>
      </c>
      <c r="G293" s="9">
        <f t="shared" si="103"/>
        <v>113.36445000000001</v>
      </c>
      <c r="H293" s="9">
        <f t="shared" si="104"/>
        <v>66.167999999999992</v>
      </c>
      <c r="I293" s="9">
        <v>110.28</v>
      </c>
      <c r="K293" t="s">
        <v>4100</v>
      </c>
      <c r="N293" t="s">
        <v>4103</v>
      </c>
      <c r="O293" s="9">
        <f t="shared" si="105"/>
        <v>10.498655999999999</v>
      </c>
      <c r="Q293" t="s">
        <v>4103</v>
      </c>
      <c r="R293" s="9">
        <f t="shared" si="106"/>
        <v>33.414839999999998</v>
      </c>
      <c r="U293" t="s">
        <v>4103</v>
      </c>
      <c r="V293" s="9">
        <f t="shared" si="107"/>
        <v>45.104520000000001</v>
      </c>
      <c r="Y293" t="s">
        <v>4103</v>
      </c>
      <c r="Z293" s="9">
        <f t="shared" si="108"/>
        <v>77.195999999999998</v>
      </c>
      <c r="AA293" t="s">
        <v>4103</v>
      </c>
      <c r="AC293" t="s">
        <v>4103</v>
      </c>
      <c r="AD293" s="9">
        <f t="shared" si="109"/>
        <v>33.083999999999996</v>
      </c>
      <c r="AG293" t="s">
        <v>4103</v>
      </c>
      <c r="AH293" s="9">
        <f t="shared" si="110"/>
        <v>113.36445000000001</v>
      </c>
      <c r="AK293" t="s">
        <v>4103</v>
      </c>
      <c r="AL293" s="9">
        <f t="shared" si="111"/>
        <v>70.5792</v>
      </c>
      <c r="AO293" t="s">
        <v>4103</v>
      </c>
      <c r="AP293" s="9">
        <f t="shared" si="112"/>
        <v>26.467199999999998</v>
      </c>
      <c r="AS293" t="s">
        <v>4137</v>
      </c>
      <c r="AT293" s="9">
        <v>3.48</v>
      </c>
      <c r="AW293" t="str">
        <f t="shared" si="113"/>
        <v>Fee Schedule</v>
      </c>
      <c r="AX293" s="9">
        <f t="shared" si="114"/>
        <v>3.48</v>
      </c>
      <c r="AZ293" t="s">
        <v>4149</v>
      </c>
      <c r="BA293" s="9">
        <v>0</v>
      </c>
      <c r="BC293" t="str">
        <f t="shared" si="115"/>
        <v>Zero Pay APC</v>
      </c>
      <c r="BD293" s="9">
        <f t="shared" si="116"/>
        <v>0</v>
      </c>
      <c r="BF293" t="str">
        <f t="shared" si="117"/>
        <v>Zero Pay APC</v>
      </c>
      <c r="BG293" s="9">
        <f t="shared" si="118"/>
        <v>0</v>
      </c>
      <c r="BI293" t="str">
        <f t="shared" si="119"/>
        <v>Zero Pay APC</v>
      </c>
      <c r="BJ293" s="9">
        <f t="shared" si="120"/>
        <v>0</v>
      </c>
      <c r="BL293" t="str">
        <f t="shared" si="121"/>
        <v>Zero Pay APC</v>
      </c>
      <c r="BM293" s="9">
        <f t="shared" si="122"/>
        <v>0</v>
      </c>
      <c r="BO293" t="str">
        <f t="shared" si="123"/>
        <v>Zero Pay APC</v>
      </c>
      <c r="BP293" s="9">
        <f t="shared" si="124"/>
        <v>0</v>
      </c>
    </row>
    <row r="294" spans="1:68" x14ac:dyDescent="0.25">
      <c r="A294">
        <v>1212527</v>
      </c>
      <c r="B294" t="s">
        <v>666</v>
      </c>
      <c r="C294">
        <v>250</v>
      </c>
      <c r="D294" t="s">
        <v>667</v>
      </c>
      <c r="F294" s="9">
        <f t="shared" si="102"/>
        <v>0</v>
      </c>
      <c r="G294" s="9">
        <f t="shared" si="103"/>
        <v>151.452</v>
      </c>
      <c r="H294" s="9">
        <f t="shared" si="104"/>
        <v>129.816</v>
      </c>
      <c r="I294" s="9">
        <v>216.36</v>
      </c>
      <c r="K294" t="s">
        <v>4100</v>
      </c>
      <c r="N294" t="s">
        <v>4103</v>
      </c>
      <c r="O294" s="9">
        <f t="shared" si="105"/>
        <v>20.597472</v>
      </c>
      <c r="Q294" t="s">
        <v>4103</v>
      </c>
      <c r="R294" s="9">
        <f t="shared" si="106"/>
        <v>65.557079999999999</v>
      </c>
      <c r="U294" t="s">
        <v>4103</v>
      </c>
      <c r="V294" s="9">
        <f t="shared" si="107"/>
        <v>88.491240000000005</v>
      </c>
      <c r="Y294" t="s">
        <v>4103</v>
      </c>
      <c r="Z294" s="9">
        <f t="shared" si="108"/>
        <v>151.452</v>
      </c>
      <c r="AA294" t="s">
        <v>4103</v>
      </c>
      <c r="AC294" t="s">
        <v>4103</v>
      </c>
      <c r="AD294" s="9">
        <f t="shared" si="109"/>
        <v>64.908000000000001</v>
      </c>
      <c r="AG294" t="s">
        <v>4103</v>
      </c>
      <c r="AH294" s="9">
        <f t="shared" si="110"/>
        <v>94.289400000000001</v>
      </c>
      <c r="AK294" t="s">
        <v>4103</v>
      </c>
      <c r="AL294" s="9">
        <f t="shared" si="111"/>
        <v>138.47040000000001</v>
      </c>
      <c r="AO294" t="s">
        <v>4103</v>
      </c>
      <c r="AP294" s="9">
        <f t="shared" si="112"/>
        <v>51.926400000000001</v>
      </c>
      <c r="AS294" t="s">
        <v>4137</v>
      </c>
      <c r="AT294" s="9">
        <v>36.25</v>
      </c>
      <c r="AW294" t="str">
        <f t="shared" si="113"/>
        <v>Fee Schedule</v>
      </c>
      <c r="AX294" s="9">
        <f t="shared" si="114"/>
        <v>36.25</v>
      </c>
      <c r="AZ294" t="s">
        <v>4149</v>
      </c>
      <c r="BA294" s="9">
        <v>0</v>
      </c>
      <c r="BC294" t="str">
        <f t="shared" si="115"/>
        <v>Zero Pay APC</v>
      </c>
      <c r="BD294" s="9">
        <f t="shared" si="116"/>
        <v>0</v>
      </c>
      <c r="BF294" t="str">
        <f t="shared" si="117"/>
        <v>Zero Pay APC</v>
      </c>
      <c r="BG294" s="9">
        <f t="shared" si="118"/>
        <v>0</v>
      </c>
      <c r="BI294" t="str">
        <f t="shared" si="119"/>
        <v>Zero Pay APC</v>
      </c>
      <c r="BJ294" s="9">
        <f t="shared" si="120"/>
        <v>0</v>
      </c>
      <c r="BL294" t="str">
        <f t="shared" si="121"/>
        <v>Zero Pay APC</v>
      </c>
      <c r="BM294" s="9">
        <f t="shared" si="122"/>
        <v>0</v>
      </c>
      <c r="BO294" t="str">
        <f t="shared" si="123"/>
        <v>Zero Pay APC</v>
      </c>
      <c r="BP294" s="9">
        <f t="shared" si="124"/>
        <v>0</v>
      </c>
    </row>
    <row r="295" spans="1:68" x14ac:dyDescent="0.25">
      <c r="A295">
        <v>7212127</v>
      </c>
      <c r="B295" t="s">
        <v>2015</v>
      </c>
      <c r="C295">
        <v>250</v>
      </c>
      <c r="D295" t="s">
        <v>2016</v>
      </c>
      <c r="F295" s="9">
        <f t="shared" si="102"/>
        <v>0</v>
      </c>
      <c r="G295" s="9">
        <f t="shared" si="103"/>
        <v>184.98780000000002</v>
      </c>
      <c r="H295" s="9">
        <f t="shared" si="104"/>
        <v>81.245999999999995</v>
      </c>
      <c r="I295" s="9">
        <v>135.41</v>
      </c>
      <c r="K295" t="s">
        <v>4100</v>
      </c>
      <c r="N295" t="s">
        <v>4103</v>
      </c>
      <c r="O295" s="9">
        <f t="shared" si="105"/>
        <v>12.891031999999999</v>
      </c>
      <c r="Q295" t="s">
        <v>4103</v>
      </c>
      <c r="R295" s="9">
        <f t="shared" si="106"/>
        <v>41.029229999999998</v>
      </c>
      <c r="U295" t="s">
        <v>4103</v>
      </c>
      <c r="V295" s="9">
        <f t="shared" si="107"/>
        <v>55.382689999999997</v>
      </c>
      <c r="Y295" t="s">
        <v>4103</v>
      </c>
      <c r="Z295" s="9">
        <f t="shared" si="108"/>
        <v>94.786999999999992</v>
      </c>
      <c r="AA295" t="s">
        <v>4103</v>
      </c>
      <c r="AC295" t="s">
        <v>4103</v>
      </c>
      <c r="AD295" s="9">
        <f t="shared" si="109"/>
        <v>40.622999999999998</v>
      </c>
      <c r="AG295" t="s">
        <v>4103</v>
      </c>
      <c r="AH295" s="9">
        <f t="shared" si="110"/>
        <v>184.98780000000002</v>
      </c>
      <c r="AK295" t="s">
        <v>4103</v>
      </c>
      <c r="AL295" s="9">
        <f t="shared" si="111"/>
        <v>86.662400000000005</v>
      </c>
      <c r="AO295" t="s">
        <v>4103</v>
      </c>
      <c r="AP295" s="9">
        <f t="shared" si="112"/>
        <v>32.498399999999997</v>
      </c>
      <c r="AS295" t="s">
        <v>4137</v>
      </c>
      <c r="AT295" s="9">
        <v>0.87</v>
      </c>
      <c r="AW295" t="str">
        <f t="shared" si="113"/>
        <v>Fee Schedule</v>
      </c>
      <c r="AX295" s="9">
        <f t="shared" si="114"/>
        <v>0.87</v>
      </c>
      <c r="AZ295" t="s">
        <v>4149</v>
      </c>
      <c r="BA295" s="9">
        <v>0</v>
      </c>
      <c r="BC295" t="str">
        <f t="shared" si="115"/>
        <v>Zero Pay APC</v>
      </c>
      <c r="BD295" s="9">
        <f t="shared" si="116"/>
        <v>0</v>
      </c>
      <c r="BF295" t="str">
        <f t="shared" si="117"/>
        <v>Zero Pay APC</v>
      </c>
      <c r="BG295" s="9">
        <f t="shared" si="118"/>
        <v>0</v>
      </c>
      <c r="BI295" t="str">
        <f t="shared" si="119"/>
        <v>Zero Pay APC</v>
      </c>
      <c r="BJ295" s="9">
        <f t="shared" si="120"/>
        <v>0</v>
      </c>
      <c r="BL295" t="str">
        <f t="shared" si="121"/>
        <v>Zero Pay APC</v>
      </c>
      <c r="BM295" s="9">
        <f t="shared" si="122"/>
        <v>0</v>
      </c>
      <c r="BO295" t="str">
        <f t="shared" si="123"/>
        <v>Zero Pay APC</v>
      </c>
      <c r="BP295" s="9">
        <f t="shared" si="124"/>
        <v>0</v>
      </c>
    </row>
    <row r="296" spans="1:68" x14ac:dyDescent="0.25">
      <c r="A296">
        <v>7212027</v>
      </c>
      <c r="B296" t="s">
        <v>1969</v>
      </c>
      <c r="C296">
        <v>250</v>
      </c>
      <c r="D296" t="s">
        <v>1970</v>
      </c>
      <c r="F296" s="9">
        <f t="shared" si="102"/>
        <v>3.3234319999999995</v>
      </c>
      <c r="G296" s="9">
        <f t="shared" si="103"/>
        <v>115.77555</v>
      </c>
      <c r="H296" s="9">
        <f t="shared" si="104"/>
        <v>20.945999999999998</v>
      </c>
      <c r="I296" s="9">
        <v>34.909999999999997</v>
      </c>
      <c r="K296" t="s">
        <v>4100</v>
      </c>
      <c r="N296" t="s">
        <v>4103</v>
      </c>
      <c r="O296" s="9">
        <f t="shared" si="105"/>
        <v>3.3234319999999995</v>
      </c>
      <c r="Q296" t="s">
        <v>4103</v>
      </c>
      <c r="R296" s="9">
        <f t="shared" si="106"/>
        <v>10.577729999999999</v>
      </c>
      <c r="U296" t="s">
        <v>4103</v>
      </c>
      <c r="V296" s="9">
        <f t="shared" si="107"/>
        <v>14.278189999999999</v>
      </c>
      <c r="Y296" t="s">
        <v>4103</v>
      </c>
      <c r="Z296" s="9">
        <f t="shared" si="108"/>
        <v>24.436999999999998</v>
      </c>
      <c r="AA296" t="s">
        <v>4103</v>
      </c>
      <c r="AC296" t="s">
        <v>4103</v>
      </c>
      <c r="AD296" s="9">
        <f t="shared" si="109"/>
        <v>10.472999999999999</v>
      </c>
      <c r="AG296" t="s">
        <v>4103</v>
      </c>
      <c r="AH296" s="9">
        <f t="shared" si="110"/>
        <v>115.77555</v>
      </c>
      <c r="AK296" t="s">
        <v>4103</v>
      </c>
      <c r="AL296" s="9">
        <f t="shared" si="111"/>
        <v>22.342399999999998</v>
      </c>
      <c r="AO296" t="s">
        <v>4103</v>
      </c>
      <c r="AP296" s="9">
        <f t="shared" si="112"/>
        <v>8.3783999999999992</v>
      </c>
      <c r="AS296" t="s">
        <v>4137</v>
      </c>
      <c r="AT296" s="9">
        <v>6.15</v>
      </c>
      <c r="AW296" t="str">
        <f t="shared" si="113"/>
        <v>Fee Schedule</v>
      </c>
      <c r="AX296" s="9">
        <f t="shared" si="114"/>
        <v>6.15</v>
      </c>
      <c r="AZ296" t="s">
        <v>4151</v>
      </c>
      <c r="BA296" s="9">
        <v>6.33</v>
      </c>
      <c r="BC296" t="str">
        <f t="shared" si="115"/>
        <v>APCs</v>
      </c>
      <c r="BD296" s="9">
        <f t="shared" si="116"/>
        <v>6.33</v>
      </c>
      <c r="BF296" t="str">
        <f t="shared" si="117"/>
        <v>APCs</v>
      </c>
      <c r="BG296" s="9">
        <f t="shared" si="118"/>
        <v>6.33</v>
      </c>
      <c r="BI296" t="str">
        <f t="shared" si="119"/>
        <v>APCs</v>
      </c>
      <c r="BJ296" s="9">
        <f t="shared" si="120"/>
        <v>6.33</v>
      </c>
      <c r="BL296" t="str">
        <f t="shared" si="121"/>
        <v>APCs</v>
      </c>
      <c r="BM296" s="9">
        <f t="shared" si="122"/>
        <v>6.33</v>
      </c>
      <c r="BO296" t="str">
        <f t="shared" si="123"/>
        <v>APCs</v>
      </c>
      <c r="BP296" s="9">
        <f t="shared" si="124"/>
        <v>6.33</v>
      </c>
    </row>
    <row r="297" spans="1:68" x14ac:dyDescent="0.25">
      <c r="A297">
        <v>7212029</v>
      </c>
      <c r="B297" t="s">
        <v>1971</v>
      </c>
      <c r="C297">
        <v>250</v>
      </c>
      <c r="D297" t="s">
        <v>1972</v>
      </c>
      <c r="F297" s="9">
        <f t="shared" si="102"/>
        <v>0</v>
      </c>
      <c r="G297" s="9">
        <f t="shared" si="103"/>
        <v>306.78899999999999</v>
      </c>
      <c r="H297" s="9">
        <f t="shared" si="104"/>
        <v>262.96199999999999</v>
      </c>
      <c r="I297" s="9">
        <v>438.27</v>
      </c>
      <c r="K297" t="s">
        <v>4100</v>
      </c>
      <c r="N297" t="s">
        <v>4103</v>
      </c>
      <c r="O297" s="9">
        <f t="shared" si="105"/>
        <v>41.723303999999992</v>
      </c>
      <c r="Q297" t="s">
        <v>4103</v>
      </c>
      <c r="R297" s="9">
        <f t="shared" si="106"/>
        <v>132.79580999999999</v>
      </c>
      <c r="U297" t="s">
        <v>4103</v>
      </c>
      <c r="V297" s="9">
        <f t="shared" si="107"/>
        <v>179.25242999999998</v>
      </c>
      <c r="Y297" t="s">
        <v>4103</v>
      </c>
      <c r="Z297" s="9">
        <f t="shared" si="108"/>
        <v>306.78899999999999</v>
      </c>
      <c r="AA297" t="s">
        <v>4103</v>
      </c>
      <c r="AC297" t="s">
        <v>4103</v>
      </c>
      <c r="AD297" s="9">
        <f t="shared" si="109"/>
        <v>131.48099999999999</v>
      </c>
      <c r="AG297" t="s">
        <v>4103</v>
      </c>
      <c r="AH297" s="9">
        <f t="shared" si="110"/>
        <v>29.848049999999997</v>
      </c>
      <c r="AK297" t="s">
        <v>4103</v>
      </c>
      <c r="AL297" s="9">
        <f t="shared" si="111"/>
        <v>280.49279999999999</v>
      </c>
      <c r="AO297" t="s">
        <v>4103</v>
      </c>
      <c r="AP297" s="9">
        <f t="shared" si="112"/>
        <v>105.1848</v>
      </c>
      <c r="AS297" t="s">
        <v>4137</v>
      </c>
      <c r="AT297" s="9">
        <v>0.89</v>
      </c>
      <c r="AW297" t="str">
        <f t="shared" si="113"/>
        <v>Fee Schedule</v>
      </c>
      <c r="AX297" s="9">
        <f t="shared" si="114"/>
        <v>0.89</v>
      </c>
      <c r="AZ297" t="s">
        <v>4149</v>
      </c>
      <c r="BA297" s="9">
        <v>0</v>
      </c>
      <c r="BC297" t="str">
        <f t="shared" si="115"/>
        <v>Zero Pay APC</v>
      </c>
      <c r="BD297" s="9">
        <f t="shared" si="116"/>
        <v>0</v>
      </c>
      <c r="BF297" t="str">
        <f t="shared" si="117"/>
        <v>Zero Pay APC</v>
      </c>
      <c r="BG297" s="9">
        <f t="shared" si="118"/>
        <v>0</v>
      </c>
      <c r="BI297" t="str">
        <f t="shared" si="119"/>
        <v>Zero Pay APC</v>
      </c>
      <c r="BJ297" s="9">
        <f t="shared" si="120"/>
        <v>0</v>
      </c>
      <c r="BL297" t="str">
        <f t="shared" si="121"/>
        <v>Zero Pay APC</v>
      </c>
      <c r="BM297" s="9">
        <f t="shared" si="122"/>
        <v>0</v>
      </c>
      <c r="BO297" t="str">
        <f t="shared" si="123"/>
        <v>Zero Pay APC</v>
      </c>
      <c r="BP297" s="9">
        <f t="shared" si="124"/>
        <v>0</v>
      </c>
    </row>
    <row r="298" spans="1:68" x14ac:dyDescent="0.25">
      <c r="A298">
        <v>7212194</v>
      </c>
      <c r="B298" t="s">
        <v>2058</v>
      </c>
      <c r="C298">
        <v>250</v>
      </c>
      <c r="D298" t="s">
        <v>2059</v>
      </c>
      <c r="F298" s="9">
        <f t="shared" si="102"/>
        <v>0</v>
      </c>
      <c r="G298" s="9">
        <f t="shared" si="103"/>
        <v>374.72084999999998</v>
      </c>
      <c r="H298" s="9">
        <f t="shared" si="104"/>
        <v>201.59399999999999</v>
      </c>
      <c r="I298" s="9">
        <v>335.99</v>
      </c>
      <c r="K298" t="s">
        <v>4100</v>
      </c>
      <c r="N298" t="s">
        <v>4103</v>
      </c>
      <c r="O298" s="9">
        <f t="shared" si="105"/>
        <v>31.986248</v>
      </c>
      <c r="Q298" t="s">
        <v>4103</v>
      </c>
      <c r="R298" s="9">
        <f t="shared" si="106"/>
        <v>101.80497</v>
      </c>
      <c r="U298" t="s">
        <v>4103</v>
      </c>
      <c r="V298" s="9">
        <f t="shared" si="107"/>
        <v>137.41990999999999</v>
      </c>
      <c r="Y298" t="s">
        <v>4103</v>
      </c>
      <c r="Z298" s="9">
        <f t="shared" si="108"/>
        <v>235.19299999999998</v>
      </c>
      <c r="AA298" t="s">
        <v>4103</v>
      </c>
      <c r="AC298" t="s">
        <v>4103</v>
      </c>
      <c r="AD298" s="9">
        <f t="shared" si="109"/>
        <v>100.797</v>
      </c>
      <c r="AG298" t="s">
        <v>4103</v>
      </c>
      <c r="AH298" s="9">
        <f t="shared" si="110"/>
        <v>374.72084999999998</v>
      </c>
      <c r="AK298" t="s">
        <v>4103</v>
      </c>
      <c r="AL298" s="9">
        <f t="shared" si="111"/>
        <v>215.03360000000001</v>
      </c>
      <c r="AO298" t="s">
        <v>4103</v>
      </c>
      <c r="AP298" s="9">
        <f t="shared" si="112"/>
        <v>80.637600000000006</v>
      </c>
      <c r="AS298" t="s">
        <v>4137</v>
      </c>
      <c r="AT298" s="9">
        <v>9.8699999999999992</v>
      </c>
      <c r="AW298" t="str">
        <f t="shared" si="113"/>
        <v>Fee Schedule</v>
      </c>
      <c r="AX298" s="9">
        <f t="shared" si="114"/>
        <v>9.8699999999999992</v>
      </c>
      <c r="AZ298" t="s">
        <v>4149</v>
      </c>
      <c r="BA298" s="9">
        <v>0</v>
      </c>
      <c r="BC298" t="str">
        <f t="shared" si="115"/>
        <v>Zero Pay APC</v>
      </c>
      <c r="BD298" s="9">
        <f t="shared" si="116"/>
        <v>0</v>
      </c>
      <c r="BF298" t="str">
        <f t="shared" si="117"/>
        <v>Zero Pay APC</v>
      </c>
      <c r="BG298" s="9">
        <f t="shared" si="118"/>
        <v>0</v>
      </c>
      <c r="BI298" t="str">
        <f t="shared" si="119"/>
        <v>Zero Pay APC</v>
      </c>
      <c r="BJ298" s="9">
        <f t="shared" si="120"/>
        <v>0</v>
      </c>
      <c r="BL298" t="str">
        <f t="shared" si="121"/>
        <v>Zero Pay APC</v>
      </c>
      <c r="BM298" s="9">
        <f t="shared" si="122"/>
        <v>0</v>
      </c>
      <c r="BO298" t="str">
        <f t="shared" si="123"/>
        <v>Zero Pay APC</v>
      </c>
      <c r="BP298" s="9">
        <f t="shared" si="124"/>
        <v>0</v>
      </c>
    </row>
    <row r="299" spans="1:68" x14ac:dyDescent="0.25">
      <c r="A299">
        <v>7212176</v>
      </c>
      <c r="B299" t="s">
        <v>2046</v>
      </c>
      <c r="C299">
        <v>250</v>
      </c>
      <c r="D299" t="s">
        <v>2047</v>
      </c>
      <c r="F299" s="9">
        <f t="shared" si="102"/>
        <v>17.408272</v>
      </c>
      <c r="G299" s="9">
        <f t="shared" si="103"/>
        <v>340.44</v>
      </c>
      <c r="H299" s="9">
        <f t="shared" si="104"/>
        <v>109.71600000000001</v>
      </c>
      <c r="I299" s="9">
        <v>182.86</v>
      </c>
      <c r="K299" t="s">
        <v>4100</v>
      </c>
      <c r="N299" t="s">
        <v>4103</v>
      </c>
      <c r="O299" s="9">
        <f t="shared" si="105"/>
        <v>17.408272</v>
      </c>
      <c r="Q299" t="s">
        <v>4103</v>
      </c>
      <c r="R299" s="9">
        <f t="shared" si="106"/>
        <v>55.406580000000005</v>
      </c>
      <c r="U299" t="s">
        <v>4103</v>
      </c>
      <c r="V299" s="9">
        <f t="shared" si="107"/>
        <v>74.789739999999995</v>
      </c>
      <c r="Y299" t="s">
        <v>4103</v>
      </c>
      <c r="Z299" s="9">
        <f t="shared" si="108"/>
        <v>128.00200000000001</v>
      </c>
      <c r="AA299" t="s">
        <v>4103</v>
      </c>
      <c r="AC299" t="s">
        <v>4103</v>
      </c>
      <c r="AD299" s="9">
        <f t="shared" si="109"/>
        <v>54.858000000000004</v>
      </c>
      <c r="AG299" t="s">
        <v>4103</v>
      </c>
      <c r="AH299" s="9">
        <f t="shared" si="110"/>
        <v>287.27145000000002</v>
      </c>
      <c r="AK299" t="s">
        <v>4103</v>
      </c>
      <c r="AL299" s="9">
        <f t="shared" si="111"/>
        <v>117.03040000000001</v>
      </c>
      <c r="AO299" t="s">
        <v>4103</v>
      </c>
      <c r="AP299" s="9">
        <f t="shared" si="112"/>
        <v>43.886400000000002</v>
      </c>
      <c r="AS299" t="s">
        <v>4137</v>
      </c>
      <c r="AT299" s="9">
        <v>340.44</v>
      </c>
      <c r="AW299" t="str">
        <f t="shared" si="113"/>
        <v>Fee Schedule</v>
      </c>
      <c r="AX299" s="9">
        <f t="shared" si="114"/>
        <v>340.44</v>
      </c>
      <c r="AZ299" t="s">
        <v>4151</v>
      </c>
      <c r="BA299" s="9">
        <v>146.32</v>
      </c>
      <c r="BC299" t="str">
        <f t="shared" si="115"/>
        <v>APCs</v>
      </c>
      <c r="BD299" s="9">
        <f t="shared" si="116"/>
        <v>146.32</v>
      </c>
      <c r="BF299" t="str">
        <f t="shared" si="117"/>
        <v>APCs</v>
      </c>
      <c r="BG299" s="9">
        <f t="shared" si="118"/>
        <v>146.32</v>
      </c>
      <c r="BI299" t="str">
        <f t="shared" si="119"/>
        <v>APCs</v>
      </c>
      <c r="BJ299" s="9">
        <f t="shared" si="120"/>
        <v>146.32</v>
      </c>
      <c r="BL299" t="str">
        <f t="shared" si="121"/>
        <v>APCs</v>
      </c>
      <c r="BM299" s="9">
        <f t="shared" si="122"/>
        <v>146.32</v>
      </c>
      <c r="BO299" t="str">
        <f t="shared" si="123"/>
        <v>APCs</v>
      </c>
      <c r="BP299" s="9">
        <f t="shared" si="124"/>
        <v>146.32</v>
      </c>
    </row>
    <row r="300" spans="1:68" x14ac:dyDescent="0.25">
      <c r="A300">
        <v>7212177</v>
      </c>
      <c r="B300" t="s">
        <v>2046</v>
      </c>
      <c r="C300">
        <v>250</v>
      </c>
      <c r="D300" t="s">
        <v>2047</v>
      </c>
      <c r="F300" s="9">
        <f t="shared" si="102"/>
        <v>84.346247999999989</v>
      </c>
      <c r="G300" s="9">
        <f t="shared" si="103"/>
        <v>620.19299999999998</v>
      </c>
      <c r="H300" s="9">
        <f t="shared" si="104"/>
        <v>531.59399999999994</v>
      </c>
      <c r="I300" s="9">
        <v>885.99</v>
      </c>
      <c r="K300" t="s">
        <v>4100</v>
      </c>
      <c r="N300" t="s">
        <v>4103</v>
      </c>
      <c r="O300" s="9">
        <f t="shared" si="105"/>
        <v>84.346247999999989</v>
      </c>
      <c r="Q300" t="s">
        <v>4103</v>
      </c>
      <c r="R300" s="9">
        <f t="shared" si="106"/>
        <v>268.45497</v>
      </c>
      <c r="U300" t="s">
        <v>4103</v>
      </c>
      <c r="V300" s="9">
        <f t="shared" si="107"/>
        <v>362.36991</v>
      </c>
      <c r="Y300" t="s">
        <v>4103</v>
      </c>
      <c r="Z300" s="9">
        <f t="shared" si="108"/>
        <v>620.19299999999998</v>
      </c>
      <c r="AA300" t="s">
        <v>4103</v>
      </c>
      <c r="AC300" t="s">
        <v>4103</v>
      </c>
      <c r="AD300" s="9">
        <f t="shared" si="109"/>
        <v>265.79699999999997</v>
      </c>
      <c r="AG300" t="s">
        <v>4103</v>
      </c>
      <c r="AH300" s="9">
        <f t="shared" si="110"/>
        <v>156.34530000000001</v>
      </c>
      <c r="AK300" t="s">
        <v>4103</v>
      </c>
      <c r="AL300" s="9">
        <f t="shared" si="111"/>
        <v>567.03359999999998</v>
      </c>
      <c r="AO300" t="s">
        <v>4103</v>
      </c>
      <c r="AP300" s="9">
        <f t="shared" si="112"/>
        <v>212.63759999999999</v>
      </c>
      <c r="AS300" t="s">
        <v>4137</v>
      </c>
      <c r="AT300" s="9">
        <v>340.44</v>
      </c>
      <c r="AW300" t="str">
        <f t="shared" si="113"/>
        <v>Fee Schedule</v>
      </c>
      <c r="AX300" s="9">
        <f t="shared" si="114"/>
        <v>340.44</v>
      </c>
      <c r="AZ300" t="s">
        <v>4151</v>
      </c>
      <c r="BA300" s="9">
        <v>146.32</v>
      </c>
      <c r="BC300" t="str">
        <f t="shared" si="115"/>
        <v>APCs</v>
      </c>
      <c r="BD300" s="9">
        <f t="shared" si="116"/>
        <v>146.32</v>
      </c>
      <c r="BF300" t="str">
        <f t="shared" si="117"/>
        <v>APCs</v>
      </c>
      <c r="BG300" s="9">
        <f t="shared" si="118"/>
        <v>146.32</v>
      </c>
      <c r="BI300" t="str">
        <f t="shared" si="119"/>
        <v>APCs</v>
      </c>
      <c r="BJ300" s="9">
        <f t="shared" si="120"/>
        <v>146.32</v>
      </c>
      <c r="BL300" t="str">
        <f t="shared" si="121"/>
        <v>APCs</v>
      </c>
      <c r="BM300" s="9">
        <f t="shared" si="122"/>
        <v>146.32</v>
      </c>
      <c r="BO300" t="str">
        <f t="shared" si="123"/>
        <v>APCs</v>
      </c>
      <c r="BP300" s="9">
        <f t="shared" si="124"/>
        <v>146.32</v>
      </c>
    </row>
    <row r="301" spans="1:68" x14ac:dyDescent="0.25">
      <c r="A301">
        <v>1214008</v>
      </c>
      <c r="B301" t="s">
        <v>796</v>
      </c>
      <c r="C301">
        <v>250</v>
      </c>
      <c r="D301" t="s">
        <v>797</v>
      </c>
      <c r="F301" s="9">
        <f t="shared" si="102"/>
        <v>0</v>
      </c>
      <c r="G301" s="9">
        <f t="shared" si="103"/>
        <v>757.52144999999996</v>
      </c>
      <c r="H301" s="9">
        <f t="shared" si="104"/>
        <v>1.8419999999999999</v>
      </c>
      <c r="I301" s="9">
        <v>3.07</v>
      </c>
      <c r="K301" t="s">
        <v>4100</v>
      </c>
      <c r="N301" t="s">
        <v>4103</v>
      </c>
      <c r="O301" s="9">
        <f t="shared" si="105"/>
        <v>0.29226399999999997</v>
      </c>
      <c r="Q301" t="s">
        <v>4103</v>
      </c>
      <c r="R301" s="9">
        <f t="shared" si="106"/>
        <v>0.93020999999999987</v>
      </c>
      <c r="U301" t="s">
        <v>4103</v>
      </c>
      <c r="V301" s="9">
        <f t="shared" si="107"/>
        <v>1.2556299999999998</v>
      </c>
      <c r="Y301" t="s">
        <v>4103</v>
      </c>
      <c r="Z301" s="9">
        <f t="shared" si="108"/>
        <v>2.1489999999999996</v>
      </c>
      <c r="AA301" t="s">
        <v>4103</v>
      </c>
      <c r="AC301" t="s">
        <v>4103</v>
      </c>
      <c r="AD301" s="9">
        <f t="shared" si="109"/>
        <v>0.92099999999999993</v>
      </c>
      <c r="AG301" t="s">
        <v>4103</v>
      </c>
      <c r="AH301" s="9">
        <f t="shared" si="110"/>
        <v>757.52144999999996</v>
      </c>
      <c r="AK301" t="s">
        <v>4103</v>
      </c>
      <c r="AL301" s="9">
        <f t="shared" si="111"/>
        <v>1.9647999999999999</v>
      </c>
      <c r="AO301" t="s">
        <v>4103</v>
      </c>
      <c r="AP301" s="9">
        <f t="shared" si="112"/>
        <v>0.7367999999999999</v>
      </c>
      <c r="AS301" t="s">
        <v>4137</v>
      </c>
      <c r="AT301" s="9">
        <v>0.1</v>
      </c>
      <c r="AW301" t="str">
        <f t="shared" si="113"/>
        <v>Fee Schedule</v>
      </c>
      <c r="AX301" s="9">
        <f t="shared" si="114"/>
        <v>0.1</v>
      </c>
      <c r="AZ301" t="s">
        <v>4149</v>
      </c>
      <c r="BA301" s="9">
        <v>0</v>
      </c>
      <c r="BC301" t="str">
        <f t="shared" si="115"/>
        <v>Zero Pay APC</v>
      </c>
      <c r="BD301" s="9">
        <f t="shared" si="116"/>
        <v>0</v>
      </c>
      <c r="BF301" t="str">
        <f t="shared" si="117"/>
        <v>Zero Pay APC</v>
      </c>
      <c r="BG301" s="9">
        <f t="shared" si="118"/>
        <v>0</v>
      </c>
      <c r="BI301" t="str">
        <f t="shared" si="119"/>
        <v>Zero Pay APC</v>
      </c>
      <c r="BJ301" s="9">
        <f t="shared" si="120"/>
        <v>0</v>
      </c>
      <c r="BL301" t="str">
        <f t="shared" si="121"/>
        <v>Zero Pay APC</v>
      </c>
      <c r="BM301" s="9">
        <f t="shared" si="122"/>
        <v>0</v>
      </c>
      <c r="BO301" t="str">
        <f t="shared" si="123"/>
        <v>Zero Pay APC</v>
      </c>
      <c r="BP301" s="9">
        <f t="shared" si="124"/>
        <v>0</v>
      </c>
    </row>
    <row r="302" spans="1:68" x14ac:dyDescent="0.25">
      <c r="A302">
        <v>1214009</v>
      </c>
      <c r="B302" t="s">
        <v>796</v>
      </c>
      <c r="C302">
        <v>250</v>
      </c>
      <c r="D302" t="s">
        <v>797</v>
      </c>
      <c r="F302" s="9">
        <f t="shared" si="102"/>
        <v>0</v>
      </c>
      <c r="G302" s="9">
        <f t="shared" si="103"/>
        <v>4.3959999999999999</v>
      </c>
      <c r="H302" s="9">
        <f t="shared" si="104"/>
        <v>3.7679999999999998</v>
      </c>
      <c r="I302" s="9">
        <v>6.28</v>
      </c>
      <c r="K302" t="s">
        <v>4100</v>
      </c>
      <c r="N302" t="s">
        <v>4103</v>
      </c>
      <c r="O302" s="9">
        <f t="shared" si="105"/>
        <v>0.59785599999999994</v>
      </c>
      <c r="Q302" t="s">
        <v>4103</v>
      </c>
      <c r="R302" s="9">
        <f t="shared" si="106"/>
        <v>1.9028400000000001</v>
      </c>
      <c r="U302" t="s">
        <v>4103</v>
      </c>
      <c r="V302" s="9">
        <f t="shared" si="107"/>
        <v>2.5685199999999999</v>
      </c>
      <c r="Y302" t="s">
        <v>4103</v>
      </c>
      <c r="Z302" s="9">
        <f t="shared" si="108"/>
        <v>4.3959999999999999</v>
      </c>
      <c r="AA302" t="s">
        <v>4103</v>
      </c>
      <c r="AC302" t="s">
        <v>4103</v>
      </c>
      <c r="AD302" s="9">
        <f t="shared" si="109"/>
        <v>1.8839999999999999</v>
      </c>
      <c r="AG302" t="s">
        <v>4103</v>
      </c>
      <c r="AH302" s="9">
        <f t="shared" si="110"/>
        <v>2.6248499999999999</v>
      </c>
      <c r="AK302" t="s">
        <v>4103</v>
      </c>
      <c r="AL302" s="9">
        <f t="shared" si="111"/>
        <v>4.0192000000000005</v>
      </c>
      <c r="AO302" t="s">
        <v>4103</v>
      </c>
      <c r="AP302" s="9">
        <f t="shared" si="112"/>
        <v>1.5072000000000001</v>
      </c>
      <c r="AS302" t="s">
        <v>4137</v>
      </c>
      <c r="AT302" s="9">
        <v>0.1</v>
      </c>
      <c r="AW302" t="str">
        <f t="shared" si="113"/>
        <v>Fee Schedule</v>
      </c>
      <c r="AX302" s="9">
        <f t="shared" si="114"/>
        <v>0.1</v>
      </c>
      <c r="AZ302" t="s">
        <v>4149</v>
      </c>
      <c r="BA302" s="9">
        <v>0</v>
      </c>
      <c r="BC302" t="str">
        <f t="shared" si="115"/>
        <v>Zero Pay APC</v>
      </c>
      <c r="BD302" s="9">
        <f t="shared" si="116"/>
        <v>0</v>
      </c>
      <c r="BF302" t="str">
        <f t="shared" si="117"/>
        <v>Zero Pay APC</v>
      </c>
      <c r="BG302" s="9">
        <f t="shared" si="118"/>
        <v>0</v>
      </c>
      <c r="BI302" t="str">
        <f t="shared" si="119"/>
        <v>Zero Pay APC</v>
      </c>
      <c r="BJ302" s="9">
        <f t="shared" si="120"/>
        <v>0</v>
      </c>
      <c r="BL302" t="str">
        <f t="shared" si="121"/>
        <v>Zero Pay APC</v>
      </c>
      <c r="BM302" s="9">
        <f t="shared" si="122"/>
        <v>0</v>
      </c>
      <c r="BO302" t="str">
        <f t="shared" si="123"/>
        <v>Zero Pay APC</v>
      </c>
      <c r="BP302" s="9">
        <f t="shared" si="124"/>
        <v>0</v>
      </c>
    </row>
    <row r="303" spans="1:68" x14ac:dyDescent="0.25">
      <c r="A303">
        <v>1214010</v>
      </c>
      <c r="B303" t="s">
        <v>796</v>
      </c>
      <c r="C303">
        <v>250</v>
      </c>
      <c r="D303" t="s">
        <v>797</v>
      </c>
      <c r="F303" s="9">
        <f t="shared" si="102"/>
        <v>0</v>
      </c>
      <c r="G303" s="9">
        <f t="shared" si="103"/>
        <v>5.3693999999999997</v>
      </c>
      <c r="H303" s="9">
        <f t="shared" si="104"/>
        <v>3.7679999999999998</v>
      </c>
      <c r="I303" s="9">
        <v>6.28</v>
      </c>
      <c r="K303" t="s">
        <v>4100</v>
      </c>
      <c r="N303" t="s">
        <v>4103</v>
      </c>
      <c r="O303" s="9">
        <f t="shared" si="105"/>
        <v>0.59785599999999994</v>
      </c>
      <c r="Q303" t="s">
        <v>4103</v>
      </c>
      <c r="R303" s="9">
        <f t="shared" si="106"/>
        <v>1.9028400000000001</v>
      </c>
      <c r="U303" t="s">
        <v>4103</v>
      </c>
      <c r="V303" s="9">
        <f t="shared" si="107"/>
        <v>2.5685199999999999</v>
      </c>
      <c r="Y303" t="s">
        <v>4103</v>
      </c>
      <c r="Z303" s="9">
        <f t="shared" si="108"/>
        <v>4.3959999999999999</v>
      </c>
      <c r="AA303" t="s">
        <v>4103</v>
      </c>
      <c r="AC303" t="s">
        <v>4103</v>
      </c>
      <c r="AD303" s="9">
        <f t="shared" si="109"/>
        <v>1.8839999999999999</v>
      </c>
      <c r="AG303" t="s">
        <v>4103</v>
      </c>
      <c r="AH303" s="9">
        <f t="shared" si="110"/>
        <v>5.3693999999999997</v>
      </c>
      <c r="AK303" t="s">
        <v>4103</v>
      </c>
      <c r="AL303" s="9">
        <f t="shared" si="111"/>
        <v>4.0192000000000005</v>
      </c>
      <c r="AO303" t="s">
        <v>4103</v>
      </c>
      <c r="AP303" s="9">
        <f t="shared" si="112"/>
        <v>1.5072000000000001</v>
      </c>
      <c r="AS303" t="s">
        <v>4137</v>
      </c>
      <c r="AT303" s="9">
        <v>0.1</v>
      </c>
      <c r="AW303" t="str">
        <f t="shared" si="113"/>
        <v>Fee Schedule</v>
      </c>
      <c r="AX303" s="9">
        <f t="shared" si="114"/>
        <v>0.1</v>
      </c>
      <c r="AZ303" t="s">
        <v>4149</v>
      </c>
      <c r="BA303" s="9">
        <v>0</v>
      </c>
      <c r="BC303" t="str">
        <f t="shared" si="115"/>
        <v>Zero Pay APC</v>
      </c>
      <c r="BD303" s="9">
        <f t="shared" si="116"/>
        <v>0</v>
      </c>
      <c r="BF303" t="str">
        <f t="shared" si="117"/>
        <v>Zero Pay APC</v>
      </c>
      <c r="BG303" s="9">
        <f t="shared" si="118"/>
        <v>0</v>
      </c>
      <c r="BI303" t="str">
        <f t="shared" si="119"/>
        <v>Zero Pay APC</v>
      </c>
      <c r="BJ303" s="9">
        <f t="shared" si="120"/>
        <v>0</v>
      </c>
      <c r="BL303" t="str">
        <f t="shared" si="121"/>
        <v>Zero Pay APC</v>
      </c>
      <c r="BM303" s="9">
        <f t="shared" si="122"/>
        <v>0</v>
      </c>
      <c r="BO303" t="str">
        <f t="shared" si="123"/>
        <v>Zero Pay APC</v>
      </c>
      <c r="BP303" s="9">
        <f t="shared" si="124"/>
        <v>0</v>
      </c>
    </row>
    <row r="304" spans="1:68" x14ac:dyDescent="0.25">
      <c r="A304">
        <v>1211531</v>
      </c>
      <c r="B304" t="s">
        <v>564</v>
      </c>
      <c r="C304">
        <v>250</v>
      </c>
      <c r="D304" t="s">
        <v>565</v>
      </c>
      <c r="F304" s="9">
        <f t="shared" si="102"/>
        <v>0</v>
      </c>
      <c r="G304" s="9">
        <f t="shared" si="103"/>
        <v>38.576999999999998</v>
      </c>
      <c r="H304" s="9">
        <f t="shared" si="104"/>
        <v>33.065999999999995</v>
      </c>
      <c r="I304" s="9">
        <v>55.11</v>
      </c>
      <c r="K304" t="s">
        <v>4100</v>
      </c>
      <c r="N304" t="s">
        <v>4103</v>
      </c>
      <c r="O304" s="9">
        <f t="shared" si="105"/>
        <v>5.2464719999999998</v>
      </c>
      <c r="Q304" t="s">
        <v>4103</v>
      </c>
      <c r="R304" s="9">
        <f t="shared" si="106"/>
        <v>16.698329999999999</v>
      </c>
      <c r="U304" t="s">
        <v>4103</v>
      </c>
      <c r="V304" s="9">
        <f t="shared" si="107"/>
        <v>22.53999</v>
      </c>
      <c r="Y304" t="s">
        <v>4103</v>
      </c>
      <c r="Z304" s="9">
        <f t="shared" si="108"/>
        <v>38.576999999999998</v>
      </c>
      <c r="AA304" t="s">
        <v>4103</v>
      </c>
      <c r="AC304" t="s">
        <v>4103</v>
      </c>
      <c r="AD304" s="9">
        <f t="shared" si="109"/>
        <v>16.532999999999998</v>
      </c>
      <c r="AG304" t="s">
        <v>4103</v>
      </c>
      <c r="AH304" s="9">
        <f t="shared" si="110"/>
        <v>5.3693999999999997</v>
      </c>
      <c r="AK304" t="s">
        <v>4103</v>
      </c>
      <c r="AL304" s="9">
        <f t="shared" si="111"/>
        <v>35.270400000000002</v>
      </c>
      <c r="AO304" t="s">
        <v>4103</v>
      </c>
      <c r="AP304" s="9">
        <f t="shared" si="112"/>
        <v>13.2264</v>
      </c>
      <c r="AS304" t="s">
        <v>4137</v>
      </c>
      <c r="AT304" s="9">
        <v>0.35</v>
      </c>
      <c r="AW304" t="str">
        <f t="shared" si="113"/>
        <v>Fee Schedule</v>
      </c>
      <c r="AX304" s="9">
        <f t="shared" si="114"/>
        <v>0.35</v>
      </c>
      <c r="AZ304" t="s">
        <v>4149</v>
      </c>
      <c r="BA304" s="9">
        <v>0</v>
      </c>
      <c r="BC304" t="str">
        <f t="shared" si="115"/>
        <v>Zero Pay APC</v>
      </c>
      <c r="BD304" s="9">
        <f t="shared" si="116"/>
        <v>0</v>
      </c>
      <c r="BF304" t="str">
        <f t="shared" si="117"/>
        <v>Zero Pay APC</v>
      </c>
      <c r="BG304" s="9">
        <f t="shared" si="118"/>
        <v>0</v>
      </c>
      <c r="BI304" t="str">
        <f t="shared" si="119"/>
        <v>Zero Pay APC</v>
      </c>
      <c r="BJ304" s="9">
        <f t="shared" si="120"/>
        <v>0</v>
      </c>
      <c r="BL304" t="str">
        <f t="shared" si="121"/>
        <v>Zero Pay APC</v>
      </c>
      <c r="BM304" s="9">
        <f t="shared" si="122"/>
        <v>0</v>
      </c>
      <c r="BO304" t="str">
        <f t="shared" si="123"/>
        <v>Zero Pay APC</v>
      </c>
      <c r="BP304" s="9">
        <f t="shared" si="124"/>
        <v>0</v>
      </c>
    </row>
    <row r="305" spans="1:68" x14ac:dyDescent="0.25">
      <c r="A305">
        <v>1212470</v>
      </c>
      <c r="B305" t="s">
        <v>564</v>
      </c>
      <c r="C305">
        <v>250</v>
      </c>
      <c r="D305" t="s">
        <v>565</v>
      </c>
      <c r="F305" s="9">
        <f t="shared" si="102"/>
        <v>0</v>
      </c>
      <c r="G305" s="9">
        <f t="shared" si="103"/>
        <v>47.119050000000001</v>
      </c>
      <c r="H305" s="9">
        <f t="shared" si="104"/>
        <v>6.984</v>
      </c>
      <c r="I305" s="9">
        <v>11.64</v>
      </c>
      <c r="K305" t="s">
        <v>4100</v>
      </c>
      <c r="N305" t="s">
        <v>4103</v>
      </c>
      <c r="O305" s="9">
        <f t="shared" si="105"/>
        <v>1.108128</v>
      </c>
      <c r="Q305" t="s">
        <v>4103</v>
      </c>
      <c r="R305" s="9">
        <f t="shared" si="106"/>
        <v>3.5269200000000001</v>
      </c>
      <c r="U305" t="s">
        <v>4103</v>
      </c>
      <c r="V305" s="9">
        <f t="shared" si="107"/>
        <v>4.7607600000000003</v>
      </c>
      <c r="Y305" t="s">
        <v>4103</v>
      </c>
      <c r="Z305" s="9">
        <f t="shared" si="108"/>
        <v>8.1479999999999997</v>
      </c>
      <c r="AA305" t="s">
        <v>4103</v>
      </c>
      <c r="AC305" t="s">
        <v>4103</v>
      </c>
      <c r="AD305" s="9">
        <f t="shared" si="109"/>
        <v>3.492</v>
      </c>
      <c r="AG305" t="s">
        <v>4103</v>
      </c>
      <c r="AH305" s="9">
        <f t="shared" si="110"/>
        <v>47.119050000000001</v>
      </c>
      <c r="AK305" t="s">
        <v>4103</v>
      </c>
      <c r="AL305" s="9">
        <f t="shared" si="111"/>
        <v>7.4496000000000002</v>
      </c>
      <c r="AO305" t="s">
        <v>4103</v>
      </c>
      <c r="AP305" s="9">
        <f t="shared" si="112"/>
        <v>2.7936000000000001</v>
      </c>
      <c r="AS305" t="s">
        <v>4137</v>
      </c>
      <c r="AT305" s="9">
        <v>0.35</v>
      </c>
      <c r="AW305" t="str">
        <f t="shared" si="113"/>
        <v>Fee Schedule</v>
      </c>
      <c r="AX305" s="9">
        <f t="shared" si="114"/>
        <v>0.35</v>
      </c>
      <c r="AZ305" t="s">
        <v>4149</v>
      </c>
      <c r="BA305" s="9">
        <v>0</v>
      </c>
      <c r="BC305" t="str">
        <f t="shared" si="115"/>
        <v>Zero Pay APC</v>
      </c>
      <c r="BD305" s="9">
        <f t="shared" si="116"/>
        <v>0</v>
      </c>
      <c r="BF305" t="str">
        <f t="shared" si="117"/>
        <v>Zero Pay APC</v>
      </c>
      <c r="BG305" s="9">
        <f t="shared" si="118"/>
        <v>0</v>
      </c>
      <c r="BI305" t="str">
        <f t="shared" si="119"/>
        <v>Zero Pay APC</v>
      </c>
      <c r="BJ305" s="9">
        <f t="shared" si="120"/>
        <v>0</v>
      </c>
      <c r="BL305" t="str">
        <f t="shared" si="121"/>
        <v>Zero Pay APC</v>
      </c>
      <c r="BM305" s="9">
        <f t="shared" si="122"/>
        <v>0</v>
      </c>
      <c r="BO305" t="str">
        <f t="shared" si="123"/>
        <v>Zero Pay APC</v>
      </c>
      <c r="BP305" s="9">
        <f t="shared" si="124"/>
        <v>0</v>
      </c>
    </row>
    <row r="306" spans="1:68" x14ac:dyDescent="0.25">
      <c r="A306">
        <v>1216010</v>
      </c>
      <c r="B306" t="s">
        <v>564</v>
      </c>
      <c r="C306">
        <v>250</v>
      </c>
      <c r="D306" t="s">
        <v>565</v>
      </c>
      <c r="F306" s="9">
        <f t="shared" si="102"/>
        <v>0</v>
      </c>
      <c r="G306" s="9">
        <f t="shared" si="103"/>
        <v>9.9521999999999995</v>
      </c>
      <c r="H306" s="9">
        <f t="shared" si="104"/>
        <v>5.5019999999999998</v>
      </c>
      <c r="I306" s="9">
        <v>9.17</v>
      </c>
      <c r="K306" t="s">
        <v>4100</v>
      </c>
      <c r="N306" t="s">
        <v>4103</v>
      </c>
      <c r="O306" s="9">
        <f t="shared" si="105"/>
        <v>0.87298399999999998</v>
      </c>
      <c r="Q306" t="s">
        <v>4103</v>
      </c>
      <c r="R306" s="9">
        <f t="shared" si="106"/>
        <v>2.7785099999999998</v>
      </c>
      <c r="U306" t="s">
        <v>4103</v>
      </c>
      <c r="V306" s="9">
        <f t="shared" si="107"/>
        <v>3.7505299999999999</v>
      </c>
      <c r="Y306" t="s">
        <v>4103</v>
      </c>
      <c r="Z306" s="9">
        <f t="shared" si="108"/>
        <v>6.4189999999999996</v>
      </c>
      <c r="AA306" t="s">
        <v>4103</v>
      </c>
      <c r="AC306" t="s">
        <v>4103</v>
      </c>
      <c r="AD306" s="9">
        <f t="shared" si="109"/>
        <v>2.7509999999999999</v>
      </c>
      <c r="AG306" t="s">
        <v>4103</v>
      </c>
      <c r="AH306" s="9">
        <f t="shared" si="110"/>
        <v>9.9521999999999995</v>
      </c>
      <c r="AK306" t="s">
        <v>4103</v>
      </c>
      <c r="AL306" s="9">
        <f t="shared" si="111"/>
        <v>5.8688000000000002</v>
      </c>
      <c r="AO306" t="s">
        <v>4103</v>
      </c>
      <c r="AP306" s="9">
        <f t="shared" si="112"/>
        <v>2.2008000000000001</v>
      </c>
      <c r="AS306" t="s">
        <v>4137</v>
      </c>
      <c r="AT306" s="9">
        <v>0.35</v>
      </c>
      <c r="AW306" t="str">
        <f t="shared" si="113"/>
        <v>Fee Schedule</v>
      </c>
      <c r="AX306" s="9">
        <f t="shared" si="114"/>
        <v>0.35</v>
      </c>
      <c r="AZ306" t="s">
        <v>4149</v>
      </c>
      <c r="BA306" s="9">
        <v>0</v>
      </c>
      <c r="BC306" t="str">
        <f t="shared" si="115"/>
        <v>Zero Pay APC</v>
      </c>
      <c r="BD306" s="9">
        <f t="shared" si="116"/>
        <v>0</v>
      </c>
      <c r="BF306" t="str">
        <f t="shared" si="117"/>
        <v>Zero Pay APC</v>
      </c>
      <c r="BG306" s="9">
        <f t="shared" si="118"/>
        <v>0</v>
      </c>
      <c r="BI306" t="str">
        <f t="shared" si="119"/>
        <v>Zero Pay APC</v>
      </c>
      <c r="BJ306" s="9">
        <f t="shared" si="120"/>
        <v>0</v>
      </c>
      <c r="BL306" t="str">
        <f t="shared" si="121"/>
        <v>Zero Pay APC</v>
      </c>
      <c r="BM306" s="9">
        <f t="shared" si="122"/>
        <v>0</v>
      </c>
      <c r="BO306" t="str">
        <f t="shared" si="123"/>
        <v>Zero Pay APC</v>
      </c>
      <c r="BP306" s="9">
        <f t="shared" si="124"/>
        <v>0</v>
      </c>
    </row>
    <row r="307" spans="1:68" x14ac:dyDescent="0.25">
      <c r="A307">
        <v>1211178</v>
      </c>
      <c r="B307" t="s">
        <v>532</v>
      </c>
      <c r="C307">
        <v>250</v>
      </c>
      <c r="D307" t="s">
        <v>533</v>
      </c>
      <c r="F307" s="9">
        <f t="shared" si="102"/>
        <v>0</v>
      </c>
      <c r="G307" s="9">
        <f t="shared" si="103"/>
        <v>251.762</v>
      </c>
      <c r="H307" s="9">
        <f t="shared" si="104"/>
        <v>215.79600000000002</v>
      </c>
      <c r="I307" s="9">
        <v>359.66</v>
      </c>
      <c r="K307" t="s">
        <v>4100</v>
      </c>
      <c r="N307" t="s">
        <v>4103</v>
      </c>
      <c r="O307" s="9">
        <f t="shared" si="105"/>
        <v>34.239632</v>
      </c>
      <c r="Q307" t="s">
        <v>4103</v>
      </c>
      <c r="R307" s="9">
        <f t="shared" si="106"/>
        <v>108.97698</v>
      </c>
      <c r="U307" t="s">
        <v>4103</v>
      </c>
      <c r="V307" s="9">
        <f t="shared" si="107"/>
        <v>147.10094000000001</v>
      </c>
      <c r="Y307" t="s">
        <v>4103</v>
      </c>
      <c r="Z307" s="9">
        <f t="shared" si="108"/>
        <v>251.762</v>
      </c>
      <c r="AA307" t="s">
        <v>4103</v>
      </c>
      <c r="AC307" t="s">
        <v>4103</v>
      </c>
      <c r="AD307" s="9">
        <f t="shared" si="109"/>
        <v>107.89800000000001</v>
      </c>
      <c r="AG307" t="s">
        <v>4103</v>
      </c>
      <c r="AH307" s="9">
        <f t="shared" si="110"/>
        <v>7.8403499999999999</v>
      </c>
      <c r="AK307" t="s">
        <v>4103</v>
      </c>
      <c r="AL307" s="9">
        <f t="shared" si="111"/>
        <v>230.18240000000003</v>
      </c>
      <c r="AO307" t="s">
        <v>4103</v>
      </c>
      <c r="AP307" s="9">
        <f t="shared" si="112"/>
        <v>86.318399999999997</v>
      </c>
      <c r="AS307" t="s">
        <v>4137</v>
      </c>
      <c r="AT307" s="9">
        <v>0.79</v>
      </c>
      <c r="AW307" t="str">
        <f t="shared" si="113"/>
        <v>Fee Schedule</v>
      </c>
      <c r="AX307" s="9">
        <f t="shared" si="114"/>
        <v>0.79</v>
      </c>
      <c r="AZ307" t="s">
        <v>4149</v>
      </c>
      <c r="BA307" s="9">
        <v>0</v>
      </c>
      <c r="BC307" t="str">
        <f t="shared" si="115"/>
        <v>Zero Pay APC</v>
      </c>
      <c r="BD307" s="9">
        <f t="shared" si="116"/>
        <v>0</v>
      </c>
      <c r="BF307" t="str">
        <f t="shared" si="117"/>
        <v>Zero Pay APC</v>
      </c>
      <c r="BG307" s="9">
        <f t="shared" si="118"/>
        <v>0</v>
      </c>
      <c r="BI307" t="str">
        <f t="shared" si="119"/>
        <v>Zero Pay APC</v>
      </c>
      <c r="BJ307" s="9">
        <f t="shared" si="120"/>
        <v>0</v>
      </c>
      <c r="BL307" t="str">
        <f t="shared" si="121"/>
        <v>Zero Pay APC</v>
      </c>
      <c r="BM307" s="9">
        <f t="shared" si="122"/>
        <v>0</v>
      </c>
      <c r="BO307" t="str">
        <f t="shared" si="123"/>
        <v>Zero Pay APC</v>
      </c>
      <c r="BP307" s="9">
        <f t="shared" si="124"/>
        <v>0</v>
      </c>
    </row>
    <row r="308" spans="1:68" x14ac:dyDescent="0.25">
      <c r="A308">
        <v>7212031</v>
      </c>
      <c r="B308" t="s">
        <v>532</v>
      </c>
      <c r="C308">
        <v>250</v>
      </c>
      <c r="D308" t="s">
        <v>533</v>
      </c>
      <c r="F308" s="9">
        <f t="shared" si="102"/>
        <v>0</v>
      </c>
      <c r="G308" s="9">
        <f t="shared" si="103"/>
        <v>307.5093</v>
      </c>
      <c r="H308" s="9">
        <f t="shared" si="104"/>
        <v>20.945999999999998</v>
      </c>
      <c r="I308" s="9">
        <v>34.909999999999997</v>
      </c>
      <c r="K308" t="s">
        <v>4100</v>
      </c>
      <c r="N308" t="s">
        <v>4103</v>
      </c>
      <c r="O308" s="9">
        <f t="shared" si="105"/>
        <v>3.3234319999999995</v>
      </c>
      <c r="Q308" t="s">
        <v>4103</v>
      </c>
      <c r="R308" s="9">
        <f t="shared" si="106"/>
        <v>10.577729999999999</v>
      </c>
      <c r="U308" t="s">
        <v>4103</v>
      </c>
      <c r="V308" s="9">
        <f t="shared" si="107"/>
        <v>14.278189999999999</v>
      </c>
      <c r="Y308" t="s">
        <v>4103</v>
      </c>
      <c r="Z308" s="9">
        <f t="shared" si="108"/>
        <v>24.436999999999998</v>
      </c>
      <c r="AA308" t="s">
        <v>4103</v>
      </c>
      <c r="AC308" t="s">
        <v>4103</v>
      </c>
      <c r="AD308" s="9">
        <f t="shared" si="109"/>
        <v>10.472999999999999</v>
      </c>
      <c r="AG308" t="s">
        <v>4103</v>
      </c>
      <c r="AH308" s="9">
        <f t="shared" si="110"/>
        <v>307.5093</v>
      </c>
      <c r="AK308" t="s">
        <v>4103</v>
      </c>
      <c r="AL308" s="9">
        <f t="shared" si="111"/>
        <v>22.342399999999998</v>
      </c>
      <c r="AO308" t="s">
        <v>4103</v>
      </c>
      <c r="AP308" s="9">
        <f t="shared" si="112"/>
        <v>8.3783999999999992</v>
      </c>
      <c r="AS308" t="s">
        <v>4137</v>
      </c>
      <c r="AT308" s="9">
        <v>0.79</v>
      </c>
      <c r="AW308" t="str">
        <f t="shared" si="113"/>
        <v>Fee Schedule</v>
      </c>
      <c r="AX308" s="9">
        <f t="shared" si="114"/>
        <v>0.79</v>
      </c>
      <c r="AZ308" t="s">
        <v>4149</v>
      </c>
      <c r="BA308" s="9">
        <v>0</v>
      </c>
      <c r="BC308" t="str">
        <f t="shared" si="115"/>
        <v>Zero Pay APC</v>
      </c>
      <c r="BD308" s="9">
        <f t="shared" si="116"/>
        <v>0</v>
      </c>
      <c r="BF308" t="str">
        <f t="shared" si="117"/>
        <v>Zero Pay APC</v>
      </c>
      <c r="BG308" s="9">
        <f t="shared" si="118"/>
        <v>0</v>
      </c>
      <c r="BI308" t="str">
        <f t="shared" si="119"/>
        <v>Zero Pay APC</v>
      </c>
      <c r="BJ308" s="9">
        <f t="shared" si="120"/>
        <v>0</v>
      </c>
      <c r="BL308" t="str">
        <f t="shared" si="121"/>
        <v>Zero Pay APC</v>
      </c>
      <c r="BM308" s="9">
        <f t="shared" si="122"/>
        <v>0</v>
      </c>
      <c r="BO308" t="str">
        <f t="shared" si="123"/>
        <v>Zero Pay APC</v>
      </c>
      <c r="BP308" s="9">
        <f t="shared" si="124"/>
        <v>0</v>
      </c>
    </row>
    <row r="309" spans="1:68" x14ac:dyDescent="0.25">
      <c r="A309">
        <v>7212223</v>
      </c>
      <c r="B309" t="s">
        <v>2068</v>
      </c>
      <c r="C309">
        <v>250</v>
      </c>
      <c r="D309" t="s">
        <v>2069</v>
      </c>
      <c r="F309" s="9">
        <f t="shared" si="102"/>
        <v>0</v>
      </c>
      <c r="G309" s="9">
        <f t="shared" si="103"/>
        <v>602.46899999999994</v>
      </c>
      <c r="H309" s="9">
        <f t="shared" si="104"/>
        <v>516.40199999999993</v>
      </c>
      <c r="I309" s="9">
        <v>860.67</v>
      </c>
      <c r="K309" t="s">
        <v>4100</v>
      </c>
      <c r="N309" t="s">
        <v>4103</v>
      </c>
      <c r="O309" s="9">
        <f t="shared" si="105"/>
        <v>81.935783999999984</v>
      </c>
      <c r="Q309" t="s">
        <v>4103</v>
      </c>
      <c r="R309" s="9">
        <f t="shared" si="106"/>
        <v>260.78300999999999</v>
      </c>
      <c r="U309" t="s">
        <v>4103</v>
      </c>
      <c r="V309" s="9">
        <f t="shared" si="107"/>
        <v>352.01402999999993</v>
      </c>
      <c r="Y309" t="s">
        <v>4103</v>
      </c>
      <c r="Z309" s="9">
        <f t="shared" si="108"/>
        <v>602.46899999999994</v>
      </c>
      <c r="AA309" t="s">
        <v>4103</v>
      </c>
      <c r="AC309" t="s">
        <v>4103</v>
      </c>
      <c r="AD309" s="9">
        <f t="shared" si="109"/>
        <v>258.20099999999996</v>
      </c>
      <c r="AG309" t="s">
        <v>4103</v>
      </c>
      <c r="AH309" s="9">
        <f t="shared" si="110"/>
        <v>29.848049999999997</v>
      </c>
      <c r="AK309" t="s">
        <v>4103</v>
      </c>
      <c r="AL309" s="9">
        <f t="shared" si="111"/>
        <v>550.8288</v>
      </c>
      <c r="AO309" t="s">
        <v>4103</v>
      </c>
      <c r="AP309" s="9">
        <f t="shared" si="112"/>
        <v>206.56079999999997</v>
      </c>
      <c r="AS309" t="s">
        <v>4137</v>
      </c>
      <c r="AT309" s="9">
        <v>86.7</v>
      </c>
      <c r="AW309" t="str">
        <f t="shared" si="113"/>
        <v>Fee Schedule</v>
      </c>
      <c r="AX309" s="9">
        <f t="shared" si="114"/>
        <v>86.7</v>
      </c>
      <c r="AZ309" t="s">
        <v>4149</v>
      </c>
      <c r="BA309" s="9">
        <v>0</v>
      </c>
      <c r="BC309" t="str">
        <f t="shared" si="115"/>
        <v>Zero Pay APC</v>
      </c>
      <c r="BD309" s="9">
        <f t="shared" si="116"/>
        <v>0</v>
      </c>
      <c r="BF309" t="str">
        <f t="shared" si="117"/>
        <v>Zero Pay APC</v>
      </c>
      <c r="BG309" s="9">
        <f t="shared" si="118"/>
        <v>0</v>
      </c>
      <c r="BI309" t="str">
        <f t="shared" si="119"/>
        <v>Zero Pay APC</v>
      </c>
      <c r="BJ309" s="9">
        <f t="shared" si="120"/>
        <v>0</v>
      </c>
      <c r="BL309" t="str">
        <f t="shared" si="121"/>
        <v>Zero Pay APC</v>
      </c>
      <c r="BM309" s="9">
        <f t="shared" si="122"/>
        <v>0</v>
      </c>
      <c r="BO309" t="str">
        <f t="shared" si="123"/>
        <v>Zero Pay APC</v>
      </c>
      <c r="BP309" s="9">
        <f t="shared" si="124"/>
        <v>0</v>
      </c>
    </row>
    <row r="310" spans="1:68" x14ac:dyDescent="0.25">
      <c r="A310">
        <v>7212190</v>
      </c>
      <c r="B310" t="s">
        <v>2052</v>
      </c>
      <c r="C310">
        <v>250</v>
      </c>
      <c r="D310" t="s">
        <v>2053</v>
      </c>
      <c r="F310" s="9">
        <f t="shared" si="102"/>
        <v>438.59687199999996</v>
      </c>
      <c r="G310" s="9">
        <f t="shared" si="103"/>
        <v>3224.9769999999994</v>
      </c>
      <c r="H310" s="9">
        <f t="shared" si="104"/>
        <v>2764.2659999999996</v>
      </c>
      <c r="I310" s="9">
        <v>4607.1099999999997</v>
      </c>
      <c r="K310" t="s">
        <v>4100</v>
      </c>
      <c r="N310" t="s">
        <v>4103</v>
      </c>
      <c r="O310" s="9">
        <f t="shared" si="105"/>
        <v>438.59687199999996</v>
      </c>
      <c r="Q310" t="s">
        <v>4103</v>
      </c>
      <c r="R310" s="9">
        <f t="shared" si="106"/>
        <v>1395.9543299999998</v>
      </c>
      <c r="U310" t="s">
        <v>4103</v>
      </c>
      <c r="V310" s="9">
        <f t="shared" si="107"/>
        <v>1884.3079899999998</v>
      </c>
      <c r="Y310" t="s">
        <v>4103</v>
      </c>
      <c r="Z310" s="9">
        <f t="shared" si="108"/>
        <v>3224.9769999999994</v>
      </c>
      <c r="AA310" t="s">
        <v>4103</v>
      </c>
      <c r="AC310" t="s">
        <v>4103</v>
      </c>
      <c r="AD310" s="9">
        <f t="shared" si="109"/>
        <v>1382.1329999999998</v>
      </c>
      <c r="AG310" t="s">
        <v>4103</v>
      </c>
      <c r="AH310" s="9">
        <f t="shared" si="110"/>
        <v>735.87284999999997</v>
      </c>
      <c r="AK310" t="s">
        <v>4103</v>
      </c>
      <c r="AL310" s="9">
        <f t="shared" si="111"/>
        <v>2948.5503999999996</v>
      </c>
      <c r="AO310" t="s">
        <v>4103</v>
      </c>
      <c r="AP310" s="9">
        <f t="shared" si="112"/>
        <v>1105.7063999999998</v>
      </c>
      <c r="AS310" t="s">
        <v>4137</v>
      </c>
      <c r="AT310" s="9">
        <v>453.66</v>
      </c>
      <c r="AW310" t="str">
        <f t="shared" si="113"/>
        <v>Fee Schedule</v>
      </c>
      <c r="AX310" s="9">
        <f t="shared" si="114"/>
        <v>453.66</v>
      </c>
      <c r="AZ310" t="s">
        <v>4151</v>
      </c>
      <c r="BA310" s="9">
        <v>446.8</v>
      </c>
      <c r="BC310" t="str">
        <f t="shared" si="115"/>
        <v>APCs</v>
      </c>
      <c r="BD310" s="9">
        <f t="shared" si="116"/>
        <v>446.8</v>
      </c>
      <c r="BF310" t="str">
        <f t="shared" si="117"/>
        <v>APCs</v>
      </c>
      <c r="BG310" s="9">
        <f t="shared" si="118"/>
        <v>446.8</v>
      </c>
      <c r="BI310" t="str">
        <f t="shared" si="119"/>
        <v>APCs</v>
      </c>
      <c r="BJ310" s="9">
        <f t="shared" si="120"/>
        <v>446.8</v>
      </c>
      <c r="BL310" t="str">
        <f t="shared" si="121"/>
        <v>APCs</v>
      </c>
      <c r="BM310" s="9">
        <f t="shared" si="122"/>
        <v>446.8</v>
      </c>
      <c r="BO310" t="str">
        <f t="shared" si="123"/>
        <v>APCs</v>
      </c>
      <c r="BP310" s="9">
        <f t="shared" si="124"/>
        <v>446.8</v>
      </c>
    </row>
    <row r="311" spans="1:68" x14ac:dyDescent="0.25">
      <c r="A311">
        <v>7212032</v>
      </c>
      <c r="B311" t="s">
        <v>1973</v>
      </c>
      <c r="C311">
        <v>250</v>
      </c>
      <c r="D311" t="s">
        <v>1974</v>
      </c>
      <c r="F311" s="9">
        <f t="shared" si="102"/>
        <v>0</v>
      </c>
      <c r="G311" s="9">
        <f t="shared" si="103"/>
        <v>3939.0790499999998</v>
      </c>
      <c r="H311" s="9">
        <f t="shared" si="104"/>
        <v>66.167999999999992</v>
      </c>
      <c r="I311" s="9">
        <v>110.28</v>
      </c>
      <c r="K311" t="s">
        <v>4100</v>
      </c>
      <c r="N311" t="s">
        <v>4103</v>
      </c>
      <c r="O311" s="9">
        <f t="shared" si="105"/>
        <v>10.498655999999999</v>
      </c>
      <c r="Q311" t="s">
        <v>4103</v>
      </c>
      <c r="R311" s="9">
        <f t="shared" si="106"/>
        <v>33.414839999999998</v>
      </c>
      <c r="U311" t="s">
        <v>4103</v>
      </c>
      <c r="V311" s="9">
        <f t="shared" si="107"/>
        <v>45.104520000000001</v>
      </c>
      <c r="Y311" t="s">
        <v>4103</v>
      </c>
      <c r="Z311" s="9">
        <f t="shared" si="108"/>
        <v>77.195999999999998</v>
      </c>
      <c r="AA311" t="s">
        <v>4103</v>
      </c>
      <c r="AC311" t="s">
        <v>4103</v>
      </c>
      <c r="AD311" s="9">
        <f t="shared" si="109"/>
        <v>33.083999999999996</v>
      </c>
      <c r="AG311" t="s">
        <v>4103</v>
      </c>
      <c r="AH311" s="9">
        <f t="shared" si="110"/>
        <v>3939.0790499999998</v>
      </c>
      <c r="AK311" t="s">
        <v>4103</v>
      </c>
      <c r="AL311" s="9">
        <f t="shared" si="111"/>
        <v>70.5792</v>
      </c>
      <c r="AO311" t="s">
        <v>4103</v>
      </c>
      <c r="AP311" s="9">
        <f t="shared" si="112"/>
        <v>26.467199999999998</v>
      </c>
      <c r="AS311" t="s">
        <v>4137</v>
      </c>
      <c r="AT311" s="9">
        <v>1.1100000000000001</v>
      </c>
      <c r="AW311" t="str">
        <f t="shared" si="113"/>
        <v>Fee Schedule</v>
      </c>
      <c r="AX311" s="9">
        <f t="shared" si="114"/>
        <v>1.1100000000000001</v>
      </c>
      <c r="AZ311" t="s">
        <v>4149</v>
      </c>
      <c r="BA311" s="9">
        <v>0</v>
      </c>
      <c r="BC311" t="str">
        <f t="shared" si="115"/>
        <v>Zero Pay APC</v>
      </c>
      <c r="BD311" s="9">
        <f t="shared" si="116"/>
        <v>0</v>
      </c>
      <c r="BF311" t="str">
        <f t="shared" si="117"/>
        <v>Zero Pay APC</v>
      </c>
      <c r="BG311" s="9">
        <f t="shared" si="118"/>
        <v>0</v>
      </c>
      <c r="BI311" t="str">
        <f t="shared" si="119"/>
        <v>Zero Pay APC</v>
      </c>
      <c r="BJ311" s="9">
        <f t="shared" si="120"/>
        <v>0</v>
      </c>
      <c r="BL311" t="str">
        <f t="shared" si="121"/>
        <v>Zero Pay APC</v>
      </c>
      <c r="BM311" s="9">
        <f t="shared" si="122"/>
        <v>0</v>
      </c>
      <c r="BO311" t="str">
        <f t="shared" si="123"/>
        <v>Zero Pay APC</v>
      </c>
      <c r="BP311" s="9">
        <f t="shared" si="124"/>
        <v>0</v>
      </c>
    </row>
    <row r="312" spans="1:68" x14ac:dyDescent="0.25">
      <c r="A312">
        <v>1210961</v>
      </c>
      <c r="B312" t="s">
        <v>495</v>
      </c>
      <c r="C312">
        <v>250</v>
      </c>
      <c r="D312" t="s">
        <v>496</v>
      </c>
      <c r="F312" s="9">
        <f t="shared" si="102"/>
        <v>0</v>
      </c>
      <c r="G312" s="9">
        <f t="shared" si="103"/>
        <v>94.289400000000001</v>
      </c>
      <c r="H312" s="9">
        <f t="shared" si="104"/>
        <v>46.193999999999996</v>
      </c>
      <c r="I312" s="9">
        <v>76.989999999999995</v>
      </c>
      <c r="K312" t="s">
        <v>4100</v>
      </c>
      <c r="N312" t="s">
        <v>4103</v>
      </c>
      <c r="O312" s="9">
        <f t="shared" si="105"/>
        <v>7.3294479999999993</v>
      </c>
      <c r="Q312" t="s">
        <v>4103</v>
      </c>
      <c r="R312" s="9">
        <f t="shared" si="106"/>
        <v>23.327969999999997</v>
      </c>
      <c r="U312" t="s">
        <v>4103</v>
      </c>
      <c r="V312" s="9">
        <f t="shared" si="107"/>
        <v>31.488909999999997</v>
      </c>
      <c r="Y312" t="s">
        <v>4103</v>
      </c>
      <c r="Z312" s="9">
        <f t="shared" si="108"/>
        <v>53.892999999999994</v>
      </c>
      <c r="AA312" t="s">
        <v>4103</v>
      </c>
      <c r="AC312" t="s">
        <v>4103</v>
      </c>
      <c r="AD312" s="9">
        <f t="shared" si="109"/>
        <v>23.096999999999998</v>
      </c>
      <c r="AG312" t="s">
        <v>4103</v>
      </c>
      <c r="AH312" s="9">
        <f t="shared" si="110"/>
        <v>94.289400000000001</v>
      </c>
      <c r="AK312" t="s">
        <v>4103</v>
      </c>
      <c r="AL312" s="9">
        <f t="shared" si="111"/>
        <v>49.273599999999995</v>
      </c>
      <c r="AO312" t="s">
        <v>4103</v>
      </c>
      <c r="AP312" s="9">
        <f t="shared" si="112"/>
        <v>18.477599999999999</v>
      </c>
      <c r="AS312" t="s">
        <v>4137</v>
      </c>
      <c r="AT312" s="9">
        <v>34.76</v>
      </c>
      <c r="AW312" t="str">
        <f t="shared" si="113"/>
        <v>Fee Schedule</v>
      </c>
      <c r="AX312" s="9">
        <f t="shared" si="114"/>
        <v>34.76</v>
      </c>
      <c r="AZ312" t="s">
        <v>4149</v>
      </c>
      <c r="BA312" s="9">
        <v>0</v>
      </c>
      <c r="BC312" t="str">
        <f t="shared" si="115"/>
        <v>Zero Pay APC</v>
      </c>
      <c r="BD312" s="9">
        <f t="shared" si="116"/>
        <v>0</v>
      </c>
      <c r="BF312" t="str">
        <f t="shared" si="117"/>
        <v>Zero Pay APC</v>
      </c>
      <c r="BG312" s="9">
        <f t="shared" si="118"/>
        <v>0</v>
      </c>
      <c r="BI312" t="str">
        <f t="shared" si="119"/>
        <v>Zero Pay APC</v>
      </c>
      <c r="BJ312" s="9">
        <f t="shared" si="120"/>
        <v>0</v>
      </c>
      <c r="BL312" t="str">
        <f t="shared" si="121"/>
        <v>Zero Pay APC</v>
      </c>
      <c r="BM312" s="9">
        <f t="shared" si="122"/>
        <v>0</v>
      </c>
      <c r="BO312" t="str">
        <f t="shared" si="123"/>
        <v>Zero Pay APC</v>
      </c>
      <c r="BP312" s="9">
        <f t="shared" si="124"/>
        <v>0</v>
      </c>
    </row>
    <row r="313" spans="1:68" x14ac:dyDescent="0.25">
      <c r="A313">
        <v>1210011</v>
      </c>
      <c r="B313" t="s">
        <v>334</v>
      </c>
      <c r="C313">
        <v>250</v>
      </c>
      <c r="D313" t="s">
        <v>335</v>
      </c>
      <c r="F313" s="9">
        <f t="shared" si="102"/>
        <v>0</v>
      </c>
      <c r="G313" s="9">
        <f t="shared" si="103"/>
        <v>73.765999999999991</v>
      </c>
      <c r="H313" s="9">
        <f t="shared" si="104"/>
        <v>63.227999999999994</v>
      </c>
      <c r="I313" s="9">
        <v>105.38</v>
      </c>
      <c r="K313" t="s">
        <v>4100</v>
      </c>
      <c r="N313" t="s">
        <v>4103</v>
      </c>
      <c r="O313" s="9">
        <f t="shared" si="105"/>
        <v>10.032175999999998</v>
      </c>
      <c r="Q313" t="s">
        <v>4103</v>
      </c>
      <c r="R313" s="9">
        <f t="shared" si="106"/>
        <v>31.930139999999998</v>
      </c>
      <c r="U313" t="s">
        <v>4103</v>
      </c>
      <c r="V313" s="9">
        <f t="shared" si="107"/>
        <v>43.100419999999993</v>
      </c>
      <c r="Y313" t="s">
        <v>4103</v>
      </c>
      <c r="Z313" s="9">
        <f t="shared" si="108"/>
        <v>73.765999999999991</v>
      </c>
      <c r="AA313" t="s">
        <v>4103</v>
      </c>
      <c r="AC313" t="s">
        <v>4103</v>
      </c>
      <c r="AD313" s="9">
        <f t="shared" si="109"/>
        <v>31.613999999999997</v>
      </c>
      <c r="AG313" t="s">
        <v>4103</v>
      </c>
      <c r="AH313" s="9">
        <f t="shared" si="110"/>
        <v>65.826449999999994</v>
      </c>
      <c r="AK313" t="s">
        <v>4103</v>
      </c>
      <c r="AL313" s="9">
        <f t="shared" si="111"/>
        <v>67.443200000000004</v>
      </c>
      <c r="AO313" t="s">
        <v>4103</v>
      </c>
      <c r="AP313" s="9">
        <f t="shared" si="112"/>
        <v>25.291199999999996</v>
      </c>
      <c r="AS313" t="s">
        <v>4137</v>
      </c>
      <c r="AT313" s="9">
        <v>4.8499999999999996</v>
      </c>
      <c r="AW313" t="str">
        <f t="shared" si="113"/>
        <v>Fee Schedule</v>
      </c>
      <c r="AX313" s="9">
        <f t="shared" si="114"/>
        <v>4.8499999999999996</v>
      </c>
      <c r="AZ313" t="s">
        <v>4149</v>
      </c>
      <c r="BA313" s="9">
        <v>0</v>
      </c>
      <c r="BC313" t="str">
        <f t="shared" si="115"/>
        <v>Zero Pay APC</v>
      </c>
      <c r="BD313" s="9">
        <f t="shared" si="116"/>
        <v>0</v>
      </c>
      <c r="BF313" t="str">
        <f t="shared" si="117"/>
        <v>Zero Pay APC</v>
      </c>
      <c r="BG313" s="9">
        <f t="shared" si="118"/>
        <v>0</v>
      </c>
      <c r="BI313" t="str">
        <f t="shared" si="119"/>
        <v>Zero Pay APC</v>
      </c>
      <c r="BJ313" s="9">
        <f t="shared" si="120"/>
        <v>0</v>
      </c>
      <c r="BL313" t="str">
        <f t="shared" si="121"/>
        <v>Zero Pay APC</v>
      </c>
      <c r="BM313" s="9">
        <f t="shared" si="122"/>
        <v>0</v>
      </c>
      <c r="BO313" t="str">
        <f t="shared" si="123"/>
        <v>Zero Pay APC</v>
      </c>
      <c r="BP313" s="9">
        <f t="shared" si="124"/>
        <v>0</v>
      </c>
    </row>
    <row r="314" spans="1:68" x14ac:dyDescent="0.25">
      <c r="A314">
        <v>1212086</v>
      </c>
      <c r="B314" t="s">
        <v>604</v>
      </c>
      <c r="C314">
        <v>250</v>
      </c>
      <c r="D314" t="s">
        <v>605</v>
      </c>
      <c r="F314" s="9">
        <f t="shared" si="102"/>
        <v>8.2395599999999991</v>
      </c>
      <c r="G314" s="9">
        <f t="shared" si="103"/>
        <v>90.099899999999991</v>
      </c>
      <c r="H314" s="9">
        <f t="shared" si="104"/>
        <v>51.93</v>
      </c>
      <c r="I314" s="9">
        <v>86.55</v>
      </c>
      <c r="K314" t="s">
        <v>4100</v>
      </c>
      <c r="N314" t="s">
        <v>4103</v>
      </c>
      <c r="O314" s="9">
        <f t="shared" si="105"/>
        <v>8.2395599999999991</v>
      </c>
      <c r="Q314" t="s">
        <v>4103</v>
      </c>
      <c r="R314" s="9">
        <f t="shared" si="106"/>
        <v>26.224649999999997</v>
      </c>
      <c r="U314" t="s">
        <v>4103</v>
      </c>
      <c r="V314" s="9">
        <f t="shared" si="107"/>
        <v>35.398949999999999</v>
      </c>
      <c r="Y314" t="s">
        <v>4103</v>
      </c>
      <c r="Z314" s="9">
        <f t="shared" si="108"/>
        <v>60.584999999999994</v>
      </c>
      <c r="AA314" t="s">
        <v>4103</v>
      </c>
      <c r="AC314" t="s">
        <v>4103</v>
      </c>
      <c r="AD314" s="9">
        <f t="shared" si="109"/>
        <v>25.965</v>
      </c>
      <c r="AG314" t="s">
        <v>4103</v>
      </c>
      <c r="AH314" s="9">
        <f t="shared" si="110"/>
        <v>90.099899999999991</v>
      </c>
      <c r="AK314" t="s">
        <v>4103</v>
      </c>
      <c r="AL314" s="9">
        <f t="shared" si="111"/>
        <v>55.391999999999996</v>
      </c>
      <c r="AO314" t="s">
        <v>4103</v>
      </c>
      <c r="AP314" s="9">
        <f t="shared" si="112"/>
        <v>20.771999999999998</v>
      </c>
      <c r="AS314" t="s">
        <v>4137</v>
      </c>
      <c r="AT314" s="9">
        <v>12.15</v>
      </c>
      <c r="AW314" t="str">
        <f t="shared" si="113"/>
        <v>Fee Schedule</v>
      </c>
      <c r="AX314" s="9">
        <f t="shared" si="114"/>
        <v>12.15</v>
      </c>
      <c r="AZ314" t="s">
        <v>4151</v>
      </c>
      <c r="BA314" s="9">
        <v>12.15</v>
      </c>
      <c r="BC314" t="str">
        <f t="shared" si="115"/>
        <v>APCs</v>
      </c>
      <c r="BD314" s="9">
        <f t="shared" si="116"/>
        <v>12.15</v>
      </c>
      <c r="BF314" t="str">
        <f t="shared" si="117"/>
        <v>APCs</v>
      </c>
      <c r="BG314" s="9">
        <f t="shared" si="118"/>
        <v>12.15</v>
      </c>
      <c r="BI314" t="str">
        <f t="shared" si="119"/>
        <v>APCs</v>
      </c>
      <c r="BJ314" s="9">
        <f t="shared" si="120"/>
        <v>12.15</v>
      </c>
      <c r="BL314" t="str">
        <f t="shared" si="121"/>
        <v>APCs</v>
      </c>
      <c r="BM314" s="9">
        <f t="shared" si="122"/>
        <v>12.15</v>
      </c>
      <c r="BO314" t="str">
        <f t="shared" si="123"/>
        <v>APCs</v>
      </c>
      <c r="BP314" s="9">
        <f t="shared" si="124"/>
        <v>12.15</v>
      </c>
    </row>
    <row r="315" spans="1:68" x14ac:dyDescent="0.25">
      <c r="A315">
        <v>1212920</v>
      </c>
      <c r="B315" t="s">
        <v>604</v>
      </c>
      <c r="C315">
        <v>250</v>
      </c>
      <c r="D315" t="s">
        <v>605</v>
      </c>
      <c r="F315" s="9">
        <f t="shared" si="102"/>
        <v>7.1771279999999997</v>
      </c>
      <c r="G315" s="9">
        <f t="shared" si="103"/>
        <v>74.000249999999994</v>
      </c>
      <c r="H315" s="9">
        <f t="shared" si="104"/>
        <v>45.234000000000002</v>
      </c>
      <c r="I315" s="9">
        <v>75.39</v>
      </c>
      <c r="K315" t="s">
        <v>4100</v>
      </c>
      <c r="N315" t="s">
        <v>4103</v>
      </c>
      <c r="O315" s="9">
        <f t="shared" si="105"/>
        <v>7.1771279999999997</v>
      </c>
      <c r="Q315" t="s">
        <v>4103</v>
      </c>
      <c r="R315" s="9">
        <f t="shared" si="106"/>
        <v>22.843170000000001</v>
      </c>
      <c r="U315" t="s">
        <v>4103</v>
      </c>
      <c r="V315" s="9">
        <f t="shared" si="107"/>
        <v>30.834509999999998</v>
      </c>
      <c r="Y315" t="s">
        <v>4103</v>
      </c>
      <c r="Z315" s="9">
        <f t="shared" si="108"/>
        <v>52.772999999999996</v>
      </c>
      <c r="AA315" t="s">
        <v>4103</v>
      </c>
      <c r="AC315" t="s">
        <v>4103</v>
      </c>
      <c r="AD315" s="9">
        <f t="shared" si="109"/>
        <v>22.617000000000001</v>
      </c>
      <c r="AG315" t="s">
        <v>4103</v>
      </c>
      <c r="AH315" s="9">
        <f t="shared" si="110"/>
        <v>74.000249999999994</v>
      </c>
      <c r="AK315" t="s">
        <v>4103</v>
      </c>
      <c r="AL315" s="9">
        <f t="shared" si="111"/>
        <v>48.249600000000001</v>
      </c>
      <c r="AO315" t="s">
        <v>4103</v>
      </c>
      <c r="AP315" s="9">
        <f t="shared" si="112"/>
        <v>18.093599999999999</v>
      </c>
      <c r="AS315" t="s">
        <v>4137</v>
      </c>
      <c r="AT315" s="9">
        <v>12.15</v>
      </c>
      <c r="AW315" t="str">
        <f t="shared" si="113"/>
        <v>Fee Schedule</v>
      </c>
      <c r="AX315" s="9">
        <f t="shared" si="114"/>
        <v>12.15</v>
      </c>
      <c r="AZ315" t="s">
        <v>4151</v>
      </c>
      <c r="BA315" s="9">
        <v>12.15</v>
      </c>
      <c r="BC315" t="str">
        <f t="shared" si="115"/>
        <v>APCs</v>
      </c>
      <c r="BD315" s="9">
        <f t="shared" si="116"/>
        <v>12.15</v>
      </c>
      <c r="BF315" t="str">
        <f t="shared" si="117"/>
        <v>APCs</v>
      </c>
      <c r="BG315" s="9">
        <f t="shared" si="118"/>
        <v>12.15</v>
      </c>
      <c r="BI315" t="str">
        <f t="shared" si="119"/>
        <v>APCs</v>
      </c>
      <c r="BJ315" s="9">
        <f t="shared" si="120"/>
        <v>12.15</v>
      </c>
      <c r="BL315" t="str">
        <f t="shared" si="121"/>
        <v>APCs</v>
      </c>
      <c r="BM315" s="9">
        <f t="shared" si="122"/>
        <v>12.15</v>
      </c>
      <c r="BO315" t="str">
        <f t="shared" si="123"/>
        <v>APCs</v>
      </c>
      <c r="BP315" s="9">
        <f t="shared" si="124"/>
        <v>12.15</v>
      </c>
    </row>
    <row r="316" spans="1:68" x14ac:dyDescent="0.25">
      <c r="A316">
        <v>7211808</v>
      </c>
      <c r="B316" t="s">
        <v>604</v>
      </c>
      <c r="C316">
        <v>250</v>
      </c>
      <c r="D316" t="s">
        <v>605</v>
      </c>
      <c r="F316" s="9">
        <f t="shared" si="102"/>
        <v>6.2460719999999998</v>
      </c>
      <c r="G316" s="9">
        <f t="shared" si="103"/>
        <v>64.458449999999999</v>
      </c>
      <c r="H316" s="9">
        <f t="shared" si="104"/>
        <v>39.366</v>
      </c>
      <c r="I316" s="9">
        <v>65.61</v>
      </c>
      <c r="K316" t="s">
        <v>4100</v>
      </c>
      <c r="N316" t="s">
        <v>4103</v>
      </c>
      <c r="O316" s="9">
        <f t="shared" si="105"/>
        <v>6.2460719999999998</v>
      </c>
      <c r="Q316" t="s">
        <v>4103</v>
      </c>
      <c r="R316" s="9">
        <f t="shared" si="106"/>
        <v>19.879829999999998</v>
      </c>
      <c r="U316" t="s">
        <v>4103</v>
      </c>
      <c r="V316" s="9">
        <f t="shared" si="107"/>
        <v>26.834489999999999</v>
      </c>
      <c r="Y316" t="s">
        <v>4103</v>
      </c>
      <c r="Z316" s="9">
        <f t="shared" si="108"/>
        <v>45.927</v>
      </c>
      <c r="AA316" t="s">
        <v>4103</v>
      </c>
      <c r="AC316" t="s">
        <v>4103</v>
      </c>
      <c r="AD316" s="9">
        <f t="shared" si="109"/>
        <v>19.683</v>
      </c>
      <c r="AG316" t="s">
        <v>4103</v>
      </c>
      <c r="AH316" s="9">
        <f t="shared" si="110"/>
        <v>64.458449999999999</v>
      </c>
      <c r="AK316" t="s">
        <v>4103</v>
      </c>
      <c r="AL316" s="9">
        <f t="shared" si="111"/>
        <v>41.990400000000001</v>
      </c>
      <c r="AO316" t="s">
        <v>4103</v>
      </c>
      <c r="AP316" s="9">
        <f t="shared" si="112"/>
        <v>15.7464</v>
      </c>
      <c r="AS316" t="s">
        <v>4137</v>
      </c>
      <c r="AT316" s="9">
        <v>12.15</v>
      </c>
      <c r="AW316" t="str">
        <f t="shared" si="113"/>
        <v>Fee Schedule</v>
      </c>
      <c r="AX316" s="9">
        <f t="shared" si="114"/>
        <v>12.15</v>
      </c>
      <c r="AZ316" t="s">
        <v>4151</v>
      </c>
      <c r="BA316" s="9">
        <v>12.15</v>
      </c>
      <c r="BC316" t="str">
        <f t="shared" si="115"/>
        <v>APCs</v>
      </c>
      <c r="BD316" s="9">
        <f t="shared" si="116"/>
        <v>12.15</v>
      </c>
      <c r="BF316" t="str">
        <f t="shared" si="117"/>
        <v>APCs</v>
      </c>
      <c r="BG316" s="9">
        <f t="shared" si="118"/>
        <v>12.15</v>
      </c>
      <c r="BI316" t="str">
        <f t="shared" si="119"/>
        <v>APCs</v>
      </c>
      <c r="BJ316" s="9">
        <f t="shared" si="120"/>
        <v>12.15</v>
      </c>
      <c r="BL316" t="str">
        <f t="shared" si="121"/>
        <v>APCs</v>
      </c>
      <c r="BM316" s="9">
        <f t="shared" si="122"/>
        <v>12.15</v>
      </c>
      <c r="BO316" t="str">
        <f t="shared" si="123"/>
        <v>APCs</v>
      </c>
      <c r="BP316" s="9">
        <f t="shared" si="124"/>
        <v>12.15</v>
      </c>
    </row>
    <row r="317" spans="1:68" x14ac:dyDescent="0.25">
      <c r="A317">
        <v>7212145</v>
      </c>
      <c r="B317" t="s">
        <v>604</v>
      </c>
      <c r="C317">
        <v>250</v>
      </c>
      <c r="D317" t="s">
        <v>605</v>
      </c>
      <c r="F317" s="9">
        <f t="shared" si="102"/>
        <v>8.2633599999999987</v>
      </c>
      <c r="G317" s="9">
        <f t="shared" si="103"/>
        <v>60.759999999999991</v>
      </c>
      <c r="H317" s="9">
        <f t="shared" si="104"/>
        <v>52.08</v>
      </c>
      <c r="I317" s="9">
        <v>86.8</v>
      </c>
      <c r="K317" t="s">
        <v>4100</v>
      </c>
      <c r="N317" t="s">
        <v>4103</v>
      </c>
      <c r="O317" s="9">
        <f t="shared" si="105"/>
        <v>8.2633599999999987</v>
      </c>
      <c r="Q317" t="s">
        <v>4103</v>
      </c>
      <c r="R317" s="9">
        <f t="shared" si="106"/>
        <v>26.3004</v>
      </c>
      <c r="U317" t="s">
        <v>4103</v>
      </c>
      <c r="V317" s="9">
        <f t="shared" si="107"/>
        <v>35.501199999999997</v>
      </c>
      <c r="Y317" t="s">
        <v>4103</v>
      </c>
      <c r="Z317" s="9">
        <f t="shared" si="108"/>
        <v>60.759999999999991</v>
      </c>
      <c r="AA317" t="s">
        <v>4103</v>
      </c>
      <c r="AC317" t="s">
        <v>4103</v>
      </c>
      <c r="AD317" s="9">
        <f t="shared" si="109"/>
        <v>26.04</v>
      </c>
      <c r="AG317" t="s">
        <v>4103</v>
      </c>
      <c r="AH317" s="9">
        <f t="shared" si="110"/>
        <v>56.096550000000001</v>
      </c>
      <c r="AK317" t="s">
        <v>4103</v>
      </c>
      <c r="AL317" s="9">
        <f t="shared" si="111"/>
        <v>55.552</v>
      </c>
      <c r="AO317" t="s">
        <v>4103</v>
      </c>
      <c r="AP317" s="9">
        <f t="shared" si="112"/>
        <v>20.831999999999997</v>
      </c>
      <c r="AS317" t="s">
        <v>4137</v>
      </c>
      <c r="AT317" s="9">
        <v>12.15</v>
      </c>
      <c r="AW317" t="str">
        <f t="shared" si="113"/>
        <v>Fee Schedule</v>
      </c>
      <c r="AX317" s="9">
        <f t="shared" si="114"/>
        <v>12.15</v>
      </c>
      <c r="AZ317" t="s">
        <v>4151</v>
      </c>
      <c r="BA317" s="9">
        <v>12.15</v>
      </c>
      <c r="BC317" t="str">
        <f t="shared" si="115"/>
        <v>APCs</v>
      </c>
      <c r="BD317" s="9">
        <f t="shared" si="116"/>
        <v>12.15</v>
      </c>
      <c r="BF317" t="str">
        <f t="shared" si="117"/>
        <v>APCs</v>
      </c>
      <c r="BG317" s="9">
        <f t="shared" si="118"/>
        <v>12.15</v>
      </c>
      <c r="BI317" t="str">
        <f t="shared" si="119"/>
        <v>APCs</v>
      </c>
      <c r="BJ317" s="9">
        <f t="shared" si="120"/>
        <v>12.15</v>
      </c>
      <c r="BL317" t="str">
        <f t="shared" si="121"/>
        <v>APCs</v>
      </c>
      <c r="BM317" s="9">
        <f t="shared" si="122"/>
        <v>12.15</v>
      </c>
      <c r="BO317" t="str">
        <f t="shared" si="123"/>
        <v>APCs</v>
      </c>
      <c r="BP317" s="9">
        <f t="shared" si="124"/>
        <v>12.15</v>
      </c>
    </row>
    <row r="318" spans="1:68" x14ac:dyDescent="0.25">
      <c r="A318">
        <v>1211093</v>
      </c>
      <c r="B318" t="s">
        <v>516</v>
      </c>
      <c r="C318">
        <v>250</v>
      </c>
      <c r="D318" t="s">
        <v>517</v>
      </c>
      <c r="F318" s="9">
        <f t="shared" si="102"/>
        <v>0</v>
      </c>
      <c r="G318" s="9">
        <f t="shared" si="103"/>
        <v>74.213999999999999</v>
      </c>
      <c r="H318" s="9">
        <f t="shared" si="104"/>
        <v>0.91799999999999993</v>
      </c>
      <c r="I318" s="9">
        <v>1.53</v>
      </c>
      <c r="K318" t="s">
        <v>4100</v>
      </c>
      <c r="N318" t="s">
        <v>4103</v>
      </c>
      <c r="O318" s="9">
        <f t="shared" si="105"/>
        <v>0.14565599999999998</v>
      </c>
      <c r="Q318" t="s">
        <v>4103</v>
      </c>
      <c r="R318" s="9">
        <f t="shared" si="106"/>
        <v>0.46359</v>
      </c>
      <c r="U318" t="s">
        <v>4103</v>
      </c>
      <c r="V318" s="9">
        <f t="shared" si="107"/>
        <v>0.62576999999999994</v>
      </c>
      <c r="Y318" t="s">
        <v>4103</v>
      </c>
      <c r="Z318" s="9">
        <f t="shared" si="108"/>
        <v>1.071</v>
      </c>
      <c r="AA318" t="s">
        <v>4103</v>
      </c>
      <c r="AC318" t="s">
        <v>4103</v>
      </c>
      <c r="AD318" s="9">
        <f t="shared" si="109"/>
        <v>0.45899999999999996</v>
      </c>
      <c r="AG318" t="s">
        <v>4103</v>
      </c>
      <c r="AH318" s="9">
        <f t="shared" si="110"/>
        <v>74.213999999999999</v>
      </c>
      <c r="AK318" t="s">
        <v>4103</v>
      </c>
      <c r="AL318" s="9">
        <f t="shared" si="111"/>
        <v>0.97920000000000007</v>
      </c>
      <c r="AO318" t="s">
        <v>4103</v>
      </c>
      <c r="AP318" s="9">
        <f t="shared" si="112"/>
        <v>0.36719999999999997</v>
      </c>
      <c r="AS318" t="s">
        <v>4137</v>
      </c>
      <c r="AT318" s="9">
        <v>7.0000000000000007E-2</v>
      </c>
      <c r="AW318" t="str">
        <f t="shared" si="113"/>
        <v>Fee Schedule</v>
      </c>
      <c r="AX318" s="9">
        <f t="shared" si="114"/>
        <v>7.0000000000000007E-2</v>
      </c>
      <c r="AZ318" t="s">
        <v>4149</v>
      </c>
      <c r="BA318" s="9">
        <v>0</v>
      </c>
      <c r="BC318" t="str">
        <f t="shared" si="115"/>
        <v>Zero Pay APC</v>
      </c>
      <c r="BD318" s="9">
        <f t="shared" si="116"/>
        <v>0</v>
      </c>
      <c r="BF318" t="str">
        <f t="shared" si="117"/>
        <v>Zero Pay APC</v>
      </c>
      <c r="BG318" s="9">
        <f t="shared" si="118"/>
        <v>0</v>
      </c>
      <c r="BI318" t="str">
        <f t="shared" si="119"/>
        <v>Zero Pay APC</v>
      </c>
      <c r="BJ318" s="9">
        <f t="shared" si="120"/>
        <v>0</v>
      </c>
      <c r="BL318" t="str">
        <f t="shared" si="121"/>
        <v>Zero Pay APC</v>
      </c>
      <c r="BM318" s="9">
        <f t="shared" si="122"/>
        <v>0</v>
      </c>
      <c r="BO318" t="str">
        <f t="shared" si="123"/>
        <v>Zero Pay APC</v>
      </c>
      <c r="BP318" s="9">
        <f t="shared" si="124"/>
        <v>0</v>
      </c>
    </row>
    <row r="319" spans="1:68" x14ac:dyDescent="0.25">
      <c r="A319">
        <v>1211139</v>
      </c>
      <c r="B319" t="s">
        <v>516</v>
      </c>
      <c r="C319">
        <v>250</v>
      </c>
      <c r="D319" t="s">
        <v>517</v>
      </c>
      <c r="F319" s="9">
        <f t="shared" si="102"/>
        <v>0</v>
      </c>
      <c r="G319" s="9">
        <f t="shared" si="103"/>
        <v>1.3719999999999999</v>
      </c>
      <c r="H319" s="9">
        <f t="shared" si="104"/>
        <v>1.1759999999999999</v>
      </c>
      <c r="I319" s="9">
        <v>1.96</v>
      </c>
      <c r="K319" t="s">
        <v>4100</v>
      </c>
      <c r="N319" t="s">
        <v>4103</v>
      </c>
      <c r="O319" s="9">
        <f t="shared" si="105"/>
        <v>0.18659199999999998</v>
      </c>
      <c r="Q319" t="s">
        <v>4103</v>
      </c>
      <c r="R319" s="9">
        <f t="shared" si="106"/>
        <v>0.59387999999999996</v>
      </c>
      <c r="U319" t="s">
        <v>4103</v>
      </c>
      <c r="V319" s="9">
        <f t="shared" si="107"/>
        <v>0.80163999999999991</v>
      </c>
      <c r="Y319" t="s">
        <v>4103</v>
      </c>
      <c r="Z319" s="9">
        <f t="shared" si="108"/>
        <v>1.3719999999999999</v>
      </c>
      <c r="AA319" t="s">
        <v>4103</v>
      </c>
      <c r="AC319" t="s">
        <v>4103</v>
      </c>
      <c r="AD319" s="9">
        <f t="shared" si="109"/>
        <v>0.58799999999999997</v>
      </c>
      <c r="AG319" t="s">
        <v>4103</v>
      </c>
      <c r="AH319" s="9">
        <f t="shared" si="110"/>
        <v>1.3081499999999999</v>
      </c>
      <c r="AK319" t="s">
        <v>4103</v>
      </c>
      <c r="AL319" s="9">
        <f t="shared" si="111"/>
        <v>1.2544</v>
      </c>
      <c r="AO319" t="s">
        <v>4103</v>
      </c>
      <c r="AP319" s="9">
        <f t="shared" si="112"/>
        <v>0.47039999999999998</v>
      </c>
      <c r="AS319" t="s">
        <v>4137</v>
      </c>
      <c r="AT319" s="9">
        <v>7.0000000000000007E-2</v>
      </c>
      <c r="AW319" t="str">
        <f t="shared" si="113"/>
        <v>Fee Schedule</v>
      </c>
      <c r="AX319" s="9">
        <f t="shared" si="114"/>
        <v>7.0000000000000007E-2</v>
      </c>
      <c r="AZ319" t="s">
        <v>4149</v>
      </c>
      <c r="BA319" s="9">
        <v>0</v>
      </c>
      <c r="BC319" t="str">
        <f t="shared" si="115"/>
        <v>Zero Pay APC</v>
      </c>
      <c r="BD319" s="9">
        <f t="shared" si="116"/>
        <v>0</v>
      </c>
      <c r="BF319" t="str">
        <f t="shared" si="117"/>
        <v>Zero Pay APC</v>
      </c>
      <c r="BG319" s="9">
        <f t="shared" si="118"/>
        <v>0</v>
      </c>
      <c r="BI319" t="str">
        <f t="shared" si="119"/>
        <v>Zero Pay APC</v>
      </c>
      <c r="BJ319" s="9">
        <f t="shared" si="120"/>
        <v>0</v>
      </c>
      <c r="BL319" t="str">
        <f t="shared" si="121"/>
        <v>Zero Pay APC</v>
      </c>
      <c r="BM319" s="9">
        <f t="shared" si="122"/>
        <v>0</v>
      </c>
      <c r="BO319" t="str">
        <f t="shared" si="123"/>
        <v>Zero Pay APC</v>
      </c>
      <c r="BP319" s="9">
        <f t="shared" si="124"/>
        <v>0</v>
      </c>
    </row>
    <row r="320" spans="1:68" x14ac:dyDescent="0.25">
      <c r="A320">
        <v>1212548</v>
      </c>
      <c r="B320" t="s">
        <v>516</v>
      </c>
      <c r="C320">
        <v>250</v>
      </c>
      <c r="D320" t="s">
        <v>517</v>
      </c>
      <c r="F320" s="9">
        <f t="shared" si="102"/>
        <v>0</v>
      </c>
      <c r="G320" s="9">
        <f t="shared" si="103"/>
        <v>1.6758</v>
      </c>
      <c r="H320" s="9">
        <f t="shared" si="104"/>
        <v>0.46799999999999997</v>
      </c>
      <c r="I320" s="9">
        <v>0.78</v>
      </c>
      <c r="K320" t="s">
        <v>4100</v>
      </c>
      <c r="N320" t="s">
        <v>4103</v>
      </c>
      <c r="O320" s="9">
        <f t="shared" si="105"/>
        <v>7.4256000000000003E-2</v>
      </c>
      <c r="Q320" t="s">
        <v>4103</v>
      </c>
      <c r="R320" s="9">
        <f t="shared" si="106"/>
        <v>0.23633999999999999</v>
      </c>
      <c r="U320" t="s">
        <v>4103</v>
      </c>
      <c r="V320" s="9">
        <f t="shared" si="107"/>
        <v>0.31901999999999997</v>
      </c>
      <c r="Y320" t="s">
        <v>4103</v>
      </c>
      <c r="Z320" s="9">
        <f t="shared" si="108"/>
        <v>0.54599999999999993</v>
      </c>
      <c r="AA320" t="s">
        <v>4103</v>
      </c>
      <c r="AC320" t="s">
        <v>4103</v>
      </c>
      <c r="AD320" s="9">
        <f t="shared" si="109"/>
        <v>0.23399999999999999</v>
      </c>
      <c r="AG320" t="s">
        <v>4103</v>
      </c>
      <c r="AH320" s="9">
        <f t="shared" si="110"/>
        <v>1.6758</v>
      </c>
      <c r="AK320" t="s">
        <v>4103</v>
      </c>
      <c r="AL320" s="9">
        <f t="shared" si="111"/>
        <v>0.49920000000000003</v>
      </c>
      <c r="AO320" t="s">
        <v>4103</v>
      </c>
      <c r="AP320" s="9">
        <f t="shared" si="112"/>
        <v>0.18720000000000001</v>
      </c>
      <c r="AS320" t="s">
        <v>4137</v>
      </c>
      <c r="AT320" s="9">
        <v>7.0000000000000007E-2</v>
      </c>
      <c r="AW320" t="str">
        <f t="shared" si="113"/>
        <v>Fee Schedule</v>
      </c>
      <c r="AX320" s="9">
        <f t="shared" si="114"/>
        <v>7.0000000000000007E-2</v>
      </c>
      <c r="AZ320" t="s">
        <v>4149</v>
      </c>
      <c r="BA320" s="9">
        <v>0</v>
      </c>
      <c r="BC320" t="str">
        <f t="shared" si="115"/>
        <v>Zero Pay APC</v>
      </c>
      <c r="BD320" s="9">
        <f t="shared" si="116"/>
        <v>0</v>
      </c>
      <c r="BF320" t="str">
        <f t="shared" si="117"/>
        <v>Zero Pay APC</v>
      </c>
      <c r="BG320" s="9">
        <f t="shared" si="118"/>
        <v>0</v>
      </c>
      <c r="BI320" t="str">
        <f t="shared" si="119"/>
        <v>Zero Pay APC</v>
      </c>
      <c r="BJ320" s="9">
        <f t="shared" si="120"/>
        <v>0</v>
      </c>
      <c r="BL320" t="str">
        <f t="shared" si="121"/>
        <v>Zero Pay APC</v>
      </c>
      <c r="BM320" s="9">
        <f t="shared" si="122"/>
        <v>0</v>
      </c>
      <c r="BO320" t="str">
        <f t="shared" si="123"/>
        <v>Zero Pay APC</v>
      </c>
      <c r="BP320" s="9">
        <f t="shared" si="124"/>
        <v>0</v>
      </c>
    </row>
    <row r="321" spans="1:68" x14ac:dyDescent="0.25">
      <c r="A321">
        <v>7212034</v>
      </c>
      <c r="B321" t="s">
        <v>516</v>
      </c>
      <c r="C321">
        <v>250</v>
      </c>
      <c r="D321" t="s">
        <v>517</v>
      </c>
      <c r="F321" s="9">
        <f t="shared" si="102"/>
        <v>0</v>
      </c>
      <c r="G321" s="9">
        <f t="shared" si="103"/>
        <v>4.109</v>
      </c>
      <c r="H321" s="9">
        <f t="shared" si="104"/>
        <v>3.5219999999999998</v>
      </c>
      <c r="I321" s="9">
        <v>5.87</v>
      </c>
      <c r="K321" t="s">
        <v>4100</v>
      </c>
      <c r="N321" t="s">
        <v>4103</v>
      </c>
      <c r="O321" s="9">
        <f t="shared" si="105"/>
        <v>0.55882399999999999</v>
      </c>
      <c r="Q321" t="s">
        <v>4103</v>
      </c>
      <c r="R321" s="9">
        <f t="shared" si="106"/>
        <v>1.77861</v>
      </c>
      <c r="U321" t="s">
        <v>4103</v>
      </c>
      <c r="V321" s="9">
        <f t="shared" si="107"/>
        <v>2.40083</v>
      </c>
      <c r="Y321" t="s">
        <v>4103</v>
      </c>
      <c r="Z321" s="9">
        <f t="shared" si="108"/>
        <v>4.109</v>
      </c>
      <c r="AA321" t="s">
        <v>4103</v>
      </c>
      <c r="AC321" t="s">
        <v>4103</v>
      </c>
      <c r="AD321" s="9">
        <f t="shared" si="109"/>
        <v>1.7609999999999999</v>
      </c>
      <c r="AG321" t="s">
        <v>4103</v>
      </c>
      <c r="AH321" s="9">
        <f t="shared" si="110"/>
        <v>0.66690000000000005</v>
      </c>
      <c r="AK321" t="s">
        <v>4103</v>
      </c>
      <c r="AL321" s="9">
        <f t="shared" si="111"/>
        <v>3.7568000000000001</v>
      </c>
      <c r="AO321" t="s">
        <v>4103</v>
      </c>
      <c r="AP321" s="9">
        <f t="shared" si="112"/>
        <v>1.4088000000000001</v>
      </c>
      <c r="AS321" t="s">
        <v>4137</v>
      </c>
      <c r="AT321" s="9">
        <v>7.0000000000000007E-2</v>
      </c>
      <c r="AW321" t="str">
        <f t="shared" si="113"/>
        <v>Fee Schedule</v>
      </c>
      <c r="AX321" s="9">
        <f t="shared" si="114"/>
        <v>7.0000000000000007E-2</v>
      </c>
      <c r="AZ321" t="s">
        <v>4149</v>
      </c>
      <c r="BA321" s="9">
        <v>0</v>
      </c>
      <c r="BC321" t="str">
        <f t="shared" si="115"/>
        <v>Zero Pay APC</v>
      </c>
      <c r="BD321" s="9">
        <f t="shared" si="116"/>
        <v>0</v>
      </c>
      <c r="BF321" t="str">
        <f t="shared" si="117"/>
        <v>Zero Pay APC</v>
      </c>
      <c r="BG321" s="9">
        <f t="shared" si="118"/>
        <v>0</v>
      </c>
      <c r="BI321" t="str">
        <f t="shared" si="119"/>
        <v>Zero Pay APC</v>
      </c>
      <c r="BJ321" s="9">
        <f t="shared" si="120"/>
        <v>0</v>
      </c>
      <c r="BL321" t="str">
        <f t="shared" si="121"/>
        <v>Zero Pay APC</v>
      </c>
      <c r="BM321" s="9">
        <f t="shared" si="122"/>
        <v>0</v>
      </c>
      <c r="BO321" t="str">
        <f t="shared" si="123"/>
        <v>Zero Pay APC</v>
      </c>
      <c r="BP321" s="9">
        <f t="shared" si="124"/>
        <v>0</v>
      </c>
    </row>
    <row r="322" spans="1:68" x14ac:dyDescent="0.25">
      <c r="A322">
        <v>7212122</v>
      </c>
      <c r="B322" t="s">
        <v>2011</v>
      </c>
      <c r="C322">
        <v>250</v>
      </c>
      <c r="D322" t="s">
        <v>2012</v>
      </c>
      <c r="F322" s="9">
        <f t="shared" si="102"/>
        <v>0</v>
      </c>
      <c r="G322" s="9">
        <f t="shared" si="103"/>
        <v>347.82299999999998</v>
      </c>
      <c r="H322" s="9">
        <f t="shared" si="104"/>
        <v>298.13399999999996</v>
      </c>
      <c r="I322" s="9">
        <v>496.89</v>
      </c>
      <c r="K322" t="s">
        <v>4100</v>
      </c>
      <c r="N322" t="s">
        <v>4103</v>
      </c>
      <c r="O322" s="9">
        <f t="shared" si="105"/>
        <v>47.303927999999992</v>
      </c>
      <c r="Q322" t="s">
        <v>4103</v>
      </c>
      <c r="R322" s="9">
        <f t="shared" si="106"/>
        <v>150.55767</v>
      </c>
      <c r="U322" t="s">
        <v>4103</v>
      </c>
      <c r="V322" s="9">
        <f t="shared" si="107"/>
        <v>203.22800999999998</v>
      </c>
      <c r="Y322" t="s">
        <v>4103</v>
      </c>
      <c r="Z322" s="9">
        <f t="shared" si="108"/>
        <v>347.82299999999998</v>
      </c>
      <c r="AA322" t="s">
        <v>4103</v>
      </c>
      <c r="AC322" t="s">
        <v>4103</v>
      </c>
      <c r="AD322" s="9">
        <f t="shared" si="109"/>
        <v>149.06699999999998</v>
      </c>
      <c r="AG322" t="s">
        <v>4103</v>
      </c>
      <c r="AH322" s="9">
        <f t="shared" si="110"/>
        <v>5.0188499999999996</v>
      </c>
      <c r="AK322" t="s">
        <v>4103</v>
      </c>
      <c r="AL322" s="9">
        <f t="shared" si="111"/>
        <v>318.00959999999998</v>
      </c>
      <c r="AO322" t="s">
        <v>4103</v>
      </c>
      <c r="AP322" s="9">
        <f t="shared" si="112"/>
        <v>119.25359999999999</v>
      </c>
      <c r="AS322" t="s">
        <v>4137</v>
      </c>
      <c r="AT322" s="9">
        <v>6.07</v>
      </c>
      <c r="AW322" t="str">
        <f t="shared" si="113"/>
        <v>Fee Schedule</v>
      </c>
      <c r="AX322" s="9">
        <f t="shared" si="114"/>
        <v>6.07</v>
      </c>
      <c r="AZ322" t="s">
        <v>4149</v>
      </c>
      <c r="BA322" s="9">
        <v>0</v>
      </c>
      <c r="BC322" t="str">
        <f t="shared" si="115"/>
        <v>Zero Pay APC</v>
      </c>
      <c r="BD322" s="9">
        <f t="shared" si="116"/>
        <v>0</v>
      </c>
      <c r="BF322" t="str">
        <f t="shared" si="117"/>
        <v>Zero Pay APC</v>
      </c>
      <c r="BG322" s="9">
        <f t="shared" si="118"/>
        <v>0</v>
      </c>
      <c r="BI322" t="str">
        <f t="shared" si="119"/>
        <v>Zero Pay APC</v>
      </c>
      <c r="BJ322" s="9">
        <f t="shared" si="120"/>
        <v>0</v>
      </c>
      <c r="BL322" t="str">
        <f t="shared" si="121"/>
        <v>Zero Pay APC</v>
      </c>
      <c r="BM322" s="9">
        <f t="shared" si="122"/>
        <v>0</v>
      </c>
      <c r="BO322" t="str">
        <f t="shared" si="123"/>
        <v>Zero Pay APC</v>
      </c>
      <c r="BP322" s="9">
        <f t="shared" si="124"/>
        <v>0</v>
      </c>
    </row>
    <row r="323" spans="1:68" x14ac:dyDescent="0.25">
      <c r="A323">
        <v>7212225</v>
      </c>
      <c r="B323" t="s">
        <v>2070</v>
      </c>
      <c r="C323">
        <v>250</v>
      </c>
      <c r="D323" t="s">
        <v>2071</v>
      </c>
      <c r="F323" s="9">
        <f t="shared" ref="F323:F386" si="125">MIN(J323:BP323)</f>
        <v>0</v>
      </c>
      <c r="G323" s="9">
        <f t="shared" ref="G323:G386" si="126">MAX(J323:BP323)</f>
        <v>669.52199999999993</v>
      </c>
      <c r="H323" s="9">
        <f t="shared" ref="H323:H386" si="127">I323*60%</f>
        <v>573.87599999999998</v>
      </c>
      <c r="I323" s="9">
        <v>956.46</v>
      </c>
      <c r="K323" t="s">
        <v>4100</v>
      </c>
      <c r="N323" t="s">
        <v>4103</v>
      </c>
      <c r="O323" s="9">
        <f t="shared" si="105"/>
        <v>91.054991999999999</v>
      </c>
      <c r="Q323" t="s">
        <v>4103</v>
      </c>
      <c r="R323" s="9">
        <f t="shared" si="106"/>
        <v>289.80738000000002</v>
      </c>
      <c r="U323" t="s">
        <v>4103</v>
      </c>
      <c r="V323" s="9">
        <f t="shared" si="107"/>
        <v>391.19213999999999</v>
      </c>
      <c r="Y323" t="s">
        <v>4103</v>
      </c>
      <c r="Z323" s="9">
        <f t="shared" si="108"/>
        <v>669.52199999999993</v>
      </c>
      <c r="AA323" t="s">
        <v>4103</v>
      </c>
      <c r="AC323" t="s">
        <v>4103</v>
      </c>
      <c r="AD323" s="9">
        <f t="shared" si="109"/>
        <v>286.93799999999999</v>
      </c>
      <c r="AG323" t="s">
        <v>4103</v>
      </c>
      <c r="AH323" s="9">
        <f t="shared" si="110"/>
        <v>424.84094999999996</v>
      </c>
      <c r="AK323" t="s">
        <v>4103</v>
      </c>
      <c r="AL323" s="9">
        <f t="shared" si="111"/>
        <v>612.13440000000003</v>
      </c>
      <c r="AO323" t="s">
        <v>4103</v>
      </c>
      <c r="AP323" s="9">
        <f t="shared" si="112"/>
        <v>229.5504</v>
      </c>
      <c r="AS323" t="s">
        <v>4137</v>
      </c>
      <c r="AT323" s="9">
        <v>129.04</v>
      </c>
      <c r="AW323" t="str">
        <f t="shared" si="113"/>
        <v>Fee Schedule</v>
      </c>
      <c r="AX323" s="9">
        <f t="shared" si="114"/>
        <v>129.04</v>
      </c>
      <c r="AZ323" t="s">
        <v>4149</v>
      </c>
      <c r="BA323" s="9">
        <v>0</v>
      </c>
      <c r="BC323" t="str">
        <f t="shared" si="115"/>
        <v>Zero Pay APC</v>
      </c>
      <c r="BD323" s="9">
        <f t="shared" si="116"/>
        <v>0</v>
      </c>
      <c r="BF323" t="str">
        <f t="shared" si="117"/>
        <v>Zero Pay APC</v>
      </c>
      <c r="BG323" s="9">
        <f t="shared" si="118"/>
        <v>0</v>
      </c>
      <c r="BI323" t="str">
        <f t="shared" si="119"/>
        <v>Zero Pay APC</v>
      </c>
      <c r="BJ323" s="9">
        <f t="shared" si="120"/>
        <v>0</v>
      </c>
      <c r="BL323" t="str">
        <f t="shared" si="121"/>
        <v>Zero Pay APC</v>
      </c>
      <c r="BM323" s="9">
        <f t="shared" si="122"/>
        <v>0</v>
      </c>
      <c r="BO323" t="str">
        <f t="shared" si="123"/>
        <v>Zero Pay APC</v>
      </c>
      <c r="BP323" s="9">
        <f t="shared" si="124"/>
        <v>0</v>
      </c>
    </row>
    <row r="324" spans="1:68" x14ac:dyDescent="0.25">
      <c r="A324">
        <v>7212036</v>
      </c>
      <c r="B324" t="s">
        <v>1975</v>
      </c>
      <c r="C324">
        <v>250</v>
      </c>
      <c r="D324" t="s">
        <v>1976</v>
      </c>
      <c r="F324" s="9">
        <f t="shared" si="125"/>
        <v>0</v>
      </c>
      <c r="G324" s="9">
        <f t="shared" si="126"/>
        <v>817.77330000000006</v>
      </c>
      <c r="H324" s="9">
        <f t="shared" si="127"/>
        <v>44.543999999999997</v>
      </c>
      <c r="I324" s="9">
        <v>74.239999999999995</v>
      </c>
      <c r="K324" t="s">
        <v>4100</v>
      </c>
      <c r="N324" t="s">
        <v>4103</v>
      </c>
      <c r="O324" s="9">
        <f t="shared" si="105"/>
        <v>7.0676479999999993</v>
      </c>
      <c r="Q324" t="s">
        <v>4103</v>
      </c>
      <c r="R324" s="9">
        <f t="shared" si="106"/>
        <v>22.494719999999997</v>
      </c>
      <c r="U324" t="s">
        <v>4103</v>
      </c>
      <c r="V324" s="9">
        <f t="shared" si="107"/>
        <v>30.364159999999995</v>
      </c>
      <c r="Y324" t="s">
        <v>4103</v>
      </c>
      <c r="Z324" s="9">
        <f t="shared" si="108"/>
        <v>51.967999999999996</v>
      </c>
      <c r="AA324" t="s">
        <v>4103</v>
      </c>
      <c r="AC324" t="s">
        <v>4103</v>
      </c>
      <c r="AD324" s="9">
        <f t="shared" si="109"/>
        <v>22.271999999999998</v>
      </c>
      <c r="AG324" t="s">
        <v>4103</v>
      </c>
      <c r="AH324" s="9">
        <f t="shared" si="110"/>
        <v>817.77330000000006</v>
      </c>
      <c r="AK324" t="s">
        <v>4103</v>
      </c>
      <c r="AL324" s="9">
        <f t="shared" si="111"/>
        <v>47.513599999999997</v>
      </c>
      <c r="AO324" t="s">
        <v>4103</v>
      </c>
      <c r="AP324" s="9">
        <f t="shared" si="112"/>
        <v>17.817599999999999</v>
      </c>
      <c r="AS324" t="s">
        <v>4137</v>
      </c>
      <c r="AT324" s="9">
        <v>2.1</v>
      </c>
      <c r="AW324" t="str">
        <f t="shared" si="113"/>
        <v>Fee Schedule</v>
      </c>
      <c r="AX324" s="9">
        <f t="shared" si="114"/>
        <v>2.1</v>
      </c>
      <c r="AZ324" t="s">
        <v>4149</v>
      </c>
      <c r="BA324" s="9">
        <v>0</v>
      </c>
      <c r="BC324" t="str">
        <f t="shared" si="115"/>
        <v>Zero Pay APC</v>
      </c>
      <c r="BD324" s="9">
        <f t="shared" si="116"/>
        <v>0</v>
      </c>
      <c r="BF324" t="str">
        <f t="shared" si="117"/>
        <v>Zero Pay APC</v>
      </c>
      <c r="BG324" s="9">
        <f t="shared" si="118"/>
        <v>0</v>
      </c>
      <c r="BI324" t="str">
        <f t="shared" si="119"/>
        <v>Zero Pay APC</v>
      </c>
      <c r="BJ324" s="9">
        <f t="shared" si="120"/>
        <v>0</v>
      </c>
      <c r="BL324" t="str">
        <f t="shared" si="121"/>
        <v>Zero Pay APC</v>
      </c>
      <c r="BM324" s="9">
        <f t="shared" si="122"/>
        <v>0</v>
      </c>
      <c r="BO324" t="str">
        <f t="shared" si="123"/>
        <v>Zero Pay APC</v>
      </c>
      <c r="BP324" s="9">
        <f t="shared" si="124"/>
        <v>0</v>
      </c>
    </row>
    <row r="325" spans="1:68" x14ac:dyDescent="0.25">
      <c r="A325">
        <v>1211168</v>
      </c>
      <c r="B325" t="s">
        <v>530</v>
      </c>
      <c r="C325">
        <v>250</v>
      </c>
      <c r="D325" t="s">
        <v>531</v>
      </c>
      <c r="F325" s="9">
        <f t="shared" si="125"/>
        <v>0</v>
      </c>
      <c r="G325" s="9">
        <f t="shared" si="126"/>
        <v>70.475999999999999</v>
      </c>
      <c r="H325" s="9">
        <f t="shared" si="127"/>
        <v>60.408000000000001</v>
      </c>
      <c r="I325" s="9">
        <v>100.68</v>
      </c>
      <c r="K325" t="s">
        <v>4100</v>
      </c>
      <c r="N325" t="s">
        <v>4103</v>
      </c>
      <c r="O325" s="9">
        <f t="shared" si="105"/>
        <v>9.5847359999999995</v>
      </c>
      <c r="Q325" t="s">
        <v>4103</v>
      </c>
      <c r="R325" s="9">
        <f t="shared" si="106"/>
        <v>30.506040000000002</v>
      </c>
      <c r="U325" t="s">
        <v>4103</v>
      </c>
      <c r="V325" s="9">
        <f t="shared" si="107"/>
        <v>41.17812</v>
      </c>
      <c r="Y325" t="s">
        <v>4103</v>
      </c>
      <c r="Z325" s="9">
        <f t="shared" si="108"/>
        <v>70.475999999999999</v>
      </c>
      <c r="AA325" t="s">
        <v>4103</v>
      </c>
      <c r="AC325" t="s">
        <v>4103</v>
      </c>
      <c r="AD325" s="9">
        <f t="shared" si="109"/>
        <v>30.204000000000001</v>
      </c>
      <c r="AG325" t="s">
        <v>4103</v>
      </c>
      <c r="AH325" s="9">
        <f t="shared" si="110"/>
        <v>63.475199999999994</v>
      </c>
      <c r="AK325" t="s">
        <v>4103</v>
      </c>
      <c r="AL325" s="9">
        <f t="shared" si="111"/>
        <v>64.435200000000009</v>
      </c>
      <c r="AO325" t="s">
        <v>4103</v>
      </c>
      <c r="AP325" s="9">
        <f t="shared" si="112"/>
        <v>24.1632</v>
      </c>
      <c r="AS325" t="s">
        <v>4137</v>
      </c>
      <c r="AT325" s="9">
        <v>3.43</v>
      </c>
      <c r="AW325" t="str">
        <f t="shared" si="113"/>
        <v>Fee Schedule</v>
      </c>
      <c r="AX325" s="9">
        <f t="shared" si="114"/>
        <v>3.43</v>
      </c>
      <c r="AZ325" t="s">
        <v>4149</v>
      </c>
      <c r="BA325" s="9">
        <v>0</v>
      </c>
      <c r="BC325" t="str">
        <f t="shared" si="115"/>
        <v>Zero Pay APC</v>
      </c>
      <c r="BD325" s="9">
        <f t="shared" si="116"/>
        <v>0</v>
      </c>
      <c r="BF325" t="str">
        <f t="shared" si="117"/>
        <v>Zero Pay APC</v>
      </c>
      <c r="BG325" s="9">
        <f t="shared" si="118"/>
        <v>0</v>
      </c>
      <c r="BI325" t="str">
        <f t="shared" si="119"/>
        <v>Zero Pay APC</v>
      </c>
      <c r="BJ325" s="9">
        <f t="shared" si="120"/>
        <v>0</v>
      </c>
      <c r="BL325" t="str">
        <f t="shared" si="121"/>
        <v>Zero Pay APC</v>
      </c>
      <c r="BM325" s="9">
        <f t="shared" si="122"/>
        <v>0</v>
      </c>
      <c r="BO325" t="str">
        <f t="shared" si="123"/>
        <v>Zero Pay APC</v>
      </c>
      <c r="BP325" s="9">
        <f t="shared" si="124"/>
        <v>0</v>
      </c>
    </row>
    <row r="326" spans="1:68" x14ac:dyDescent="0.25">
      <c r="A326">
        <v>7212037</v>
      </c>
      <c r="B326" t="s">
        <v>530</v>
      </c>
      <c r="C326">
        <v>250</v>
      </c>
      <c r="D326" t="s">
        <v>531</v>
      </c>
      <c r="F326" s="9">
        <f t="shared" si="125"/>
        <v>0</v>
      </c>
      <c r="G326" s="9">
        <f t="shared" si="126"/>
        <v>86.081400000000002</v>
      </c>
      <c r="H326" s="9">
        <f t="shared" si="127"/>
        <v>68.327999999999989</v>
      </c>
      <c r="I326" s="9">
        <v>113.88</v>
      </c>
      <c r="K326" t="s">
        <v>4100</v>
      </c>
      <c r="N326" t="s">
        <v>4103</v>
      </c>
      <c r="O326" s="9">
        <f t="shared" si="105"/>
        <v>10.841375999999999</v>
      </c>
      <c r="Q326" t="s">
        <v>4103</v>
      </c>
      <c r="R326" s="9">
        <f t="shared" si="106"/>
        <v>34.50564</v>
      </c>
      <c r="U326" t="s">
        <v>4103</v>
      </c>
      <c r="V326" s="9">
        <f t="shared" si="107"/>
        <v>46.576919999999994</v>
      </c>
      <c r="Y326" t="s">
        <v>4103</v>
      </c>
      <c r="Z326" s="9">
        <f t="shared" si="108"/>
        <v>79.715999999999994</v>
      </c>
      <c r="AA326" t="s">
        <v>4103</v>
      </c>
      <c r="AC326" t="s">
        <v>4103</v>
      </c>
      <c r="AD326" s="9">
        <f t="shared" si="109"/>
        <v>34.163999999999994</v>
      </c>
      <c r="AG326" t="s">
        <v>4103</v>
      </c>
      <c r="AH326" s="9">
        <f t="shared" si="110"/>
        <v>86.081400000000002</v>
      </c>
      <c r="AK326" t="s">
        <v>4103</v>
      </c>
      <c r="AL326" s="9">
        <f t="shared" si="111"/>
        <v>72.883200000000002</v>
      </c>
      <c r="AO326" t="s">
        <v>4103</v>
      </c>
      <c r="AP326" s="9">
        <f t="shared" si="112"/>
        <v>27.331199999999999</v>
      </c>
      <c r="AS326" t="s">
        <v>4137</v>
      </c>
      <c r="AT326" s="9">
        <v>3.43</v>
      </c>
      <c r="AW326" t="str">
        <f t="shared" si="113"/>
        <v>Fee Schedule</v>
      </c>
      <c r="AX326" s="9">
        <f t="shared" si="114"/>
        <v>3.43</v>
      </c>
      <c r="AZ326" t="s">
        <v>4149</v>
      </c>
      <c r="BA326" s="9">
        <v>0</v>
      </c>
      <c r="BC326" t="str">
        <f t="shared" si="115"/>
        <v>Zero Pay APC</v>
      </c>
      <c r="BD326" s="9">
        <f t="shared" si="116"/>
        <v>0</v>
      </c>
      <c r="BF326" t="str">
        <f t="shared" si="117"/>
        <v>Zero Pay APC</v>
      </c>
      <c r="BG326" s="9">
        <f t="shared" si="118"/>
        <v>0</v>
      </c>
      <c r="BI326" t="str">
        <f t="shared" si="119"/>
        <v>Zero Pay APC</v>
      </c>
      <c r="BJ326" s="9">
        <f t="shared" si="120"/>
        <v>0</v>
      </c>
      <c r="BL326" t="str">
        <f t="shared" si="121"/>
        <v>Zero Pay APC</v>
      </c>
      <c r="BM326" s="9">
        <f t="shared" si="122"/>
        <v>0</v>
      </c>
      <c r="BO326" t="str">
        <f t="shared" si="123"/>
        <v>Zero Pay APC</v>
      </c>
      <c r="BP326" s="9">
        <f t="shared" si="124"/>
        <v>0</v>
      </c>
    </row>
    <row r="327" spans="1:68" x14ac:dyDescent="0.25">
      <c r="A327">
        <v>1211094</v>
      </c>
      <c r="B327" t="s">
        <v>518</v>
      </c>
      <c r="C327">
        <v>250</v>
      </c>
      <c r="D327" t="s">
        <v>519</v>
      </c>
      <c r="F327" s="9">
        <f t="shared" si="125"/>
        <v>0</v>
      </c>
      <c r="G327" s="9">
        <f t="shared" si="126"/>
        <v>97.367399999999989</v>
      </c>
      <c r="H327" s="9">
        <f t="shared" si="127"/>
        <v>30.99</v>
      </c>
      <c r="I327" s="9">
        <v>51.65</v>
      </c>
      <c r="K327" t="s">
        <v>4100</v>
      </c>
      <c r="N327" t="s">
        <v>4103</v>
      </c>
      <c r="O327" s="9">
        <f t="shared" si="105"/>
        <v>4.9170799999999995</v>
      </c>
      <c r="Q327" t="s">
        <v>4103</v>
      </c>
      <c r="R327" s="9">
        <f t="shared" si="106"/>
        <v>15.649949999999999</v>
      </c>
      <c r="U327" t="s">
        <v>4103</v>
      </c>
      <c r="V327" s="9">
        <f t="shared" si="107"/>
        <v>21.124849999999999</v>
      </c>
      <c r="Y327" t="s">
        <v>4103</v>
      </c>
      <c r="Z327" s="9">
        <f t="shared" si="108"/>
        <v>36.154999999999994</v>
      </c>
      <c r="AA327" t="s">
        <v>4103</v>
      </c>
      <c r="AC327" t="s">
        <v>4103</v>
      </c>
      <c r="AD327" s="9">
        <f t="shared" si="109"/>
        <v>15.494999999999999</v>
      </c>
      <c r="AG327" t="s">
        <v>4103</v>
      </c>
      <c r="AH327" s="9">
        <f t="shared" si="110"/>
        <v>97.367399999999989</v>
      </c>
      <c r="AK327" t="s">
        <v>4103</v>
      </c>
      <c r="AL327" s="9">
        <f t="shared" si="111"/>
        <v>33.055999999999997</v>
      </c>
      <c r="AO327" t="s">
        <v>4103</v>
      </c>
      <c r="AP327" s="9">
        <f t="shared" si="112"/>
        <v>12.395999999999999</v>
      </c>
      <c r="AS327" t="s">
        <v>4137</v>
      </c>
      <c r="AT327" s="9">
        <v>4.99</v>
      </c>
      <c r="AW327" t="str">
        <f t="shared" si="113"/>
        <v>Fee Schedule</v>
      </c>
      <c r="AX327" s="9">
        <f t="shared" si="114"/>
        <v>4.99</v>
      </c>
      <c r="AZ327" t="s">
        <v>4149</v>
      </c>
      <c r="BA327" s="9">
        <v>0</v>
      </c>
      <c r="BC327" t="str">
        <f t="shared" si="115"/>
        <v>Zero Pay APC</v>
      </c>
      <c r="BD327" s="9">
        <f t="shared" si="116"/>
        <v>0</v>
      </c>
      <c r="BF327" t="str">
        <f t="shared" si="117"/>
        <v>Zero Pay APC</v>
      </c>
      <c r="BG327" s="9">
        <f t="shared" si="118"/>
        <v>0</v>
      </c>
      <c r="BI327" t="str">
        <f t="shared" si="119"/>
        <v>Zero Pay APC</v>
      </c>
      <c r="BJ327" s="9">
        <f t="shared" si="120"/>
        <v>0</v>
      </c>
      <c r="BL327" t="str">
        <f t="shared" si="121"/>
        <v>Zero Pay APC</v>
      </c>
      <c r="BM327" s="9">
        <f t="shared" si="122"/>
        <v>0</v>
      </c>
      <c r="BO327" t="str">
        <f t="shared" si="123"/>
        <v>Zero Pay APC</v>
      </c>
      <c r="BP327" s="9">
        <f t="shared" si="124"/>
        <v>0</v>
      </c>
    </row>
    <row r="328" spans="1:68" x14ac:dyDescent="0.25">
      <c r="A328">
        <v>1211123</v>
      </c>
      <c r="B328" t="s">
        <v>518</v>
      </c>
      <c r="C328">
        <v>250</v>
      </c>
      <c r="D328" t="s">
        <v>519</v>
      </c>
      <c r="F328" s="9">
        <f t="shared" si="125"/>
        <v>0</v>
      </c>
      <c r="G328" s="9">
        <f t="shared" si="126"/>
        <v>44.16075</v>
      </c>
      <c r="H328" s="9">
        <f t="shared" si="127"/>
        <v>29.31</v>
      </c>
      <c r="I328" s="9">
        <v>48.85</v>
      </c>
      <c r="K328" t="s">
        <v>4100</v>
      </c>
      <c r="N328" t="s">
        <v>4103</v>
      </c>
      <c r="O328" s="9">
        <f t="shared" si="105"/>
        <v>4.6505200000000002</v>
      </c>
      <c r="Q328" t="s">
        <v>4103</v>
      </c>
      <c r="R328" s="9">
        <f t="shared" si="106"/>
        <v>14.801550000000001</v>
      </c>
      <c r="U328" t="s">
        <v>4103</v>
      </c>
      <c r="V328" s="9">
        <f t="shared" si="107"/>
        <v>19.979649999999999</v>
      </c>
      <c r="Y328" t="s">
        <v>4103</v>
      </c>
      <c r="Z328" s="9">
        <f t="shared" si="108"/>
        <v>34.195</v>
      </c>
      <c r="AA328" t="s">
        <v>4103</v>
      </c>
      <c r="AC328" t="s">
        <v>4103</v>
      </c>
      <c r="AD328" s="9">
        <f t="shared" si="109"/>
        <v>14.654999999999999</v>
      </c>
      <c r="AG328" t="s">
        <v>4103</v>
      </c>
      <c r="AH328" s="9">
        <f t="shared" si="110"/>
        <v>44.16075</v>
      </c>
      <c r="AK328" t="s">
        <v>4103</v>
      </c>
      <c r="AL328" s="9">
        <f t="shared" si="111"/>
        <v>31.264000000000003</v>
      </c>
      <c r="AO328" t="s">
        <v>4103</v>
      </c>
      <c r="AP328" s="9">
        <f t="shared" si="112"/>
        <v>11.724</v>
      </c>
      <c r="AS328" t="s">
        <v>4137</v>
      </c>
      <c r="AT328" s="9">
        <v>4.99</v>
      </c>
      <c r="AW328" t="str">
        <f t="shared" si="113"/>
        <v>Fee Schedule</v>
      </c>
      <c r="AX328" s="9">
        <f t="shared" si="114"/>
        <v>4.99</v>
      </c>
      <c r="AZ328" t="s">
        <v>4149</v>
      </c>
      <c r="BA328" s="9">
        <v>0</v>
      </c>
      <c r="BC328" t="str">
        <f t="shared" si="115"/>
        <v>Zero Pay APC</v>
      </c>
      <c r="BD328" s="9">
        <f t="shared" si="116"/>
        <v>0</v>
      </c>
      <c r="BF328" t="str">
        <f t="shared" si="117"/>
        <v>Zero Pay APC</v>
      </c>
      <c r="BG328" s="9">
        <f t="shared" si="118"/>
        <v>0</v>
      </c>
      <c r="BI328" t="str">
        <f t="shared" si="119"/>
        <v>Zero Pay APC</v>
      </c>
      <c r="BJ328" s="9">
        <f t="shared" si="120"/>
        <v>0</v>
      </c>
      <c r="BL328" t="str">
        <f t="shared" si="121"/>
        <v>Zero Pay APC</v>
      </c>
      <c r="BM328" s="9">
        <f t="shared" si="122"/>
        <v>0</v>
      </c>
      <c r="BO328" t="str">
        <f t="shared" si="123"/>
        <v>Zero Pay APC</v>
      </c>
      <c r="BP328" s="9">
        <f t="shared" si="124"/>
        <v>0</v>
      </c>
    </row>
    <row r="329" spans="1:68" x14ac:dyDescent="0.25">
      <c r="A329">
        <v>1211124</v>
      </c>
      <c r="B329" t="s">
        <v>518</v>
      </c>
      <c r="C329">
        <v>250</v>
      </c>
      <c r="D329" t="s">
        <v>519</v>
      </c>
      <c r="F329" s="9">
        <f t="shared" si="125"/>
        <v>0</v>
      </c>
      <c r="G329" s="9">
        <f t="shared" si="126"/>
        <v>92.834000000000003</v>
      </c>
      <c r="H329" s="9">
        <f t="shared" si="127"/>
        <v>79.572000000000003</v>
      </c>
      <c r="I329" s="9">
        <v>132.62</v>
      </c>
      <c r="K329" t="s">
        <v>4100</v>
      </c>
      <c r="N329" t="s">
        <v>4103</v>
      </c>
      <c r="O329" s="9">
        <f t="shared" si="105"/>
        <v>12.625423999999999</v>
      </c>
      <c r="Q329" t="s">
        <v>4103</v>
      </c>
      <c r="R329" s="9">
        <f t="shared" si="106"/>
        <v>40.183860000000003</v>
      </c>
      <c r="U329" t="s">
        <v>4103</v>
      </c>
      <c r="V329" s="9">
        <f t="shared" si="107"/>
        <v>54.241579999999999</v>
      </c>
      <c r="Y329" t="s">
        <v>4103</v>
      </c>
      <c r="Z329" s="9">
        <f t="shared" si="108"/>
        <v>92.834000000000003</v>
      </c>
      <c r="AA329" t="s">
        <v>4103</v>
      </c>
      <c r="AC329" t="s">
        <v>4103</v>
      </c>
      <c r="AD329" s="9">
        <f t="shared" si="109"/>
        <v>39.786000000000001</v>
      </c>
      <c r="AG329" t="s">
        <v>4103</v>
      </c>
      <c r="AH329" s="9">
        <f t="shared" si="110"/>
        <v>41.766750000000002</v>
      </c>
      <c r="AK329" t="s">
        <v>4103</v>
      </c>
      <c r="AL329" s="9">
        <f t="shared" si="111"/>
        <v>84.876800000000003</v>
      </c>
      <c r="AO329" t="s">
        <v>4103</v>
      </c>
      <c r="AP329" s="9">
        <f t="shared" si="112"/>
        <v>31.828800000000001</v>
      </c>
      <c r="AS329" t="s">
        <v>4137</v>
      </c>
      <c r="AT329" s="9">
        <v>4.99</v>
      </c>
      <c r="AW329" t="str">
        <f t="shared" si="113"/>
        <v>Fee Schedule</v>
      </c>
      <c r="AX329" s="9">
        <f t="shared" si="114"/>
        <v>4.99</v>
      </c>
      <c r="AZ329" t="s">
        <v>4149</v>
      </c>
      <c r="BA329" s="9">
        <v>0</v>
      </c>
      <c r="BC329" t="str">
        <f t="shared" si="115"/>
        <v>Zero Pay APC</v>
      </c>
      <c r="BD329" s="9">
        <f t="shared" si="116"/>
        <v>0</v>
      </c>
      <c r="BF329" t="str">
        <f t="shared" si="117"/>
        <v>Zero Pay APC</v>
      </c>
      <c r="BG329" s="9">
        <f t="shared" si="118"/>
        <v>0</v>
      </c>
      <c r="BI329" t="str">
        <f t="shared" si="119"/>
        <v>Zero Pay APC</v>
      </c>
      <c r="BJ329" s="9">
        <f t="shared" si="120"/>
        <v>0</v>
      </c>
      <c r="BL329" t="str">
        <f t="shared" si="121"/>
        <v>Zero Pay APC</v>
      </c>
      <c r="BM329" s="9">
        <f t="shared" si="122"/>
        <v>0</v>
      </c>
      <c r="BO329" t="str">
        <f t="shared" si="123"/>
        <v>Zero Pay APC</v>
      </c>
      <c r="BP329" s="9">
        <f t="shared" si="124"/>
        <v>0</v>
      </c>
    </row>
    <row r="330" spans="1:68" x14ac:dyDescent="0.25">
      <c r="A330">
        <v>1211223</v>
      </c>
      <c r="B330" t="s">
        <v>518</v>
      </c>
      <c r="C330">
        <v>250</v>
      </c>
      <c r="D330" t="s">
        <v>519</v>
      </c>
      <c r="F330" s="9">
        <f t="shared" si="125"/>
        <v>0</v>
      </c>
      <c r="G330" s="9">
        <f t="shared" si="126"/>
        <v>113.3901</v>
      </c>
      <c r="H330" s="9">
        <f t="shared" si="127"/>
        <v>30.713999999999999</v>
      </c>
      <c r="I330" s="9">
        <v>51.19</v>
      </c>
      <c r="K330" t="s">
        <v>4100</v>
      </c>
      <c r="N330" t="s">
        <v>4103</v>
      </c>
      <c r="O330" s="9">
        <f t="shared" si="105"/>
        <v>4.8732879999999996</v>
      </c>
      <c r="Q330" t="s">
        <v>4103</v>
      </c>
      <c r="R330" s="9">
        <f t="shared" si="106"/>
        <v>15.51057</v>
      </c>
      <c r="U330" t="s">
        <v>4103</v>
      </c>
      <c r="V330" s="9">
        <f t="shared" si="107"/>
        <v>20.936709999999998</v>
      </c>
      <c r="Y330" t="s">
        <v>4103</v>
      </c>
      <c r="Z330" s="9">
        <f t="shared" si="108"/>
        <v>35.832999999999998</v>
      </c>
      <c r="AA330" t="s">
        <v>4103</v>
      </c>
      <c r="AC330" t="s">
        <v>4103</v>
      </c>
      <c r="AD330" s="9">
        <f t="shared" si="109"/>
        <v>15.356999999999999</v>
      </c>
      <c r="AG330" t="s">
        <v>4103</v>
      </c>
      <c r="AH330" s="9">
        <f t="shared" si="110"/>
        <v>113.3901</v>
      </c>
      <c r="AK330" t="s">
        <v>4103</v>
      </c>
      <c r="AL330" s="9">
        <f t="shared" si="111"/>
        <v>32.761600000000001</v>
      </c>
      <c r="AO330" t="s">
        <v>4103</v>
      </c>
      <c r="AP330" s="9">
        <f t="shared" si="112"/>
        <v>12.285599999999999</v>
      </c>
      <c r="AS330" t="s">
        <v>4137</v>
      </c>
      <c r="AT330" s="9">
        <v>4.99</v>
      </c>
      <c r="AW330" t="str">
        <f t="shared" si="113"/>
        <v>Fee Schedule</v>
      </c>
      <c r="AX330" s="9">
        <f t="shared" si="114"/>
        <v>4.99</v>
      </c>
      <c r="AZ330" t="s">
        <v>4149</v>
      </c>
      <c r="BA330" s="9">
        <v>0</v>
      </c>
      <c r="BC330" t="str">
        <f t="shared" si="115"/>
        <v>Zero Pay APC</v>
      </c>
      <c r="BD330" s="9">
        <f t="shared" si="116"/>
        <v>0</v>
      </c>
      <c r="BF330" t="str">
        <f t="shared" si="117"/>
        <v>Zero Pay APC</v>
      </c>
      <c r="BG330" s="9">
        <f t="shared" si="118"/>
        <v>0</v>
      </c>
      <c r="BI330" t="str">
        <f t="shared" si="119"/>
        <v>Zero Pay APC</v>
      </c>
      <c r="BJ330" s="9">
        <f t="shared" si="120"/>
        <v>0</v>
      </c>
      <c r="BL330" t="str">
        <f t="shared" si="121"/>
        <v>Zero Pay APC</v>
      </c>
      <c r="BM330" s="9">
        <f t="shared" si="122"/>
        <v>0</v>
      </c>
      <c r="BO330" t="str">
        <f t="shared" si="123"/>
        <v>Zero Pay APC</v>
      </c>
      <c r="BP330" s="9">
        <f t="shared" si="124"/>
        <v>0</v>
      </c>
    </row>
    <row r="331" spans="1:68" x14ac:dyDescent="0.25">
      <c r="A331">
        <v>7212126</v>
      </c>
      <c r="B331" t="s">
        <v>518</v>
      </c>
      <c r="C331">
        <v>250</v>
      </c>
      <c r="D331" t="s">
        <v>519</v>
      </c>
      <c r="F331" s="9">
        <f t="shared" si="125"/>
        <v>0</v>
      </c>
      <c r="G331" s="9">
        <f t="shared" si="126"/>
        <v>70.559999999999988</v>
      </c>
      <c r="H331" s="9">
        <f t="shared" si="127"/>
        <v>60.48</v>
      </c>
      <c r="I331" s="9">
        <v>100.8</v>
      </c>
      <c r="K331" t="s">
        <v>4100</v>
      </c>
      <c r="N331" t="s">
        <v>4103</v>
      </c>
      <c r="O331" s="9">
        <f t="shared" si="105"/>
        <v>9.5961599999999994</v>
      </c>
      <c r="Q331" t="s">
        <v>4103</v>
      </c>
      <c r="R331" s="9">
        <f t="shared" si="106"/>
        <v>30.542399999999997</v>
      </c>
      <c r="U331" t="s">
        <v>4103</v>
      </c>
      <c r="V331" s="9">
        <f t="shared" si="107"/>
        <v>41.227199999999996</v>
      </c>
      <c r="Y331" t="s">
        <v>4103</v>
      </c>
      <c r="Z331" s="9">
        <f t="shared" si="108"/>
        <v>70.559999999999988</v>
      </c>
      <c r="AA331" t="s">
        <v>4103</v>
      </c>
      <c r="AC331" t="s">
        <v>4103</v>
      </c>
      <c r="AD331" s="9">
        <f t="shared" si="109"/>
        <v>30.24</v>
      </c>
      <c r="AG331" t="s">
        <v>4103</v>
      </c>
      <c r="AH331" s="9">
        <f t="shared" si="110"/>
        <v>43.767449999999997</v>
      </c>
      <c r="AK331" t="s">
        <v>4103</v>
      </c>
      <c r="AL331" s="9">
        <f t="shared" si="111"/>
        <v>64.512</v>
      </c>
      <c r="AO331" t="s">
        <v>4103</v>
      </c>
      <c r="AP331" s="9">
        <f t="shared" si="112"/>
        <v>24.192</v>
      </c>
      <c r="AS331" t="s">
        <v>4137</v>
      </c>
      <c r="AT331" s="9">
        <v>4.99</v>
      </c>
      <c r="AW331" t="str">
        <f t="shared" si="113"/>
        <v>Fee Schedule</v>
      </c>
      <c r="AX331" s="9">
        <f t="shared" si="114"/>
        <v>4.99</v>
      </c>
      <c r="AZ331" t="s">
        <v>4149</v>
      </c>
      <c r="BA331" s="9">
        <v>0</v>
      </c>
      <c r="BC331" t="str">
        <f t="shared" si="115"/>
        <v>Zero Pay APC</v>
      </c>
      <c r="BD331" s="9">
        <f t="shared" si="116"/>
        <v>0</v>
      </c>
      <c r="BF331" t="str">
        <f t="shared" si="117"/>
        <v>Zero Pay APC</v>
      </c>
      <c r="BG331" s="9">
        <f t="shared" si="118"/>
        <v>0</v>
      </c>
      <c r="BI331" t="str">
        <f t="shared" si="119"/>
        <v>Zero Pay APC</v>
      </c>
      <c r="BJ331" s="9">
        <f t="shared" si="120"/>
        <v>0</v>
      </c>
      <c r="BL331" t="str">
        <f t="shared" si="121"/>
        <v>Zero Pay APC</v>
      </c>
      <c r="BM331" s="9">
        <f t="shared" si="122"/>
        <v>0</v>
      </c>
      <c r="BO331" t="str">
        <f t="shared" si="123"/>
        <v>Zero Pay APC</v>
      </c>
      <c r="BP331" s="9">
        <f t="shared" si="124"/>
        <v>0</v>
      </c>
    </row>
    <row r="332" spans="1:68" x14ac:dyDescent="0.25">
      <c r="A332">
        <v>7211857</v>
      </c>
      <c r="B332" t="s">
        <v>1919</v>
      </c>
      <c r="C332">
        <v>250</v>
      </c>
      <c r="D332" t="s">
        <v>1920</v>
      </c>
      <c r="F332" s="9">
        <f t="shared" si="125"/>
        <v>86.183999999999997</v>
      </c>
      <c r="G332" s="9">
        <f t="shared" si="126"/>
        <v>6861.9669999999996</v>
      </c>
      <c r="H332" s="9">
        <f t="shared" si="127"/>
        <v>5881.6859999999997</v>
      </c>
      <c r="I332" s="9">
        <v>9802.81</v>
      </c>
      <c r="K332" t="s">
        <v>4100</v>
      </c>
      <c r="N332" t="s">
        <v>4103</v>
      </c>
      <c r="O332" s="9">
        <f t="shared" si="105"/>
        <v>933.22751199999993</v>
      </c>
      <c r="Q332" t="s">
        <v>4103</v>
      </c>
      <c r="R332" s="9">
        <f t="shared" si="106"/>
        <v>2970.2514299999998</v>
      </c>
      <c r="U332" t="s">
        <v>4103</v>
      </c>
      <c r="V332" s="9">
        <f t="shared" si="107"/>
        <v>4009.3492899999997</v>
      </c>
      <c r="Y332" t="s">
        <v>4103</v>
      </c>
      <c r="Z332" s="9">
        <f t="shared" si="108"/>
        <v>6861.9669999999996</v>
      </c>
      <c r="AA332" t="s">
        <v>4103</v>
      </c>
      <c r="AC332" t="s">
        <v>4103</v>
      </c>
      <c r="AD332" s="9">
        <f t="shared" si="109"/>
        <v>2940.8429999999998</v>
      </c>
      <c r="AG332" t="s">
        <v>4103</v>
      </c>
      <c r="AH332" s="9">
        <f t="shared" si="110"/>
        <v>86.183999999999997</v>
      </c>
      <c r="AK332" t="s">
        <v>4103</v>
      </c>
      <c r="AL332" s="9">
        <f t="shared" si="111"/>
        <v>6273.7983999999997</v>
      </c>
      <c r="AO332" t="s">
        <v>4103</v>
      </c>
      <c r="AP332" s="9">
        <f t="shared" si="112"/>
        <v>2352.6743999999999</v>
      </c>
      <c r="AS332" t="s">
        <v>4137</v>
      </c>
      <c r="AT332" s="9">
        <v>2930.93</v>
      </c>
      <c r="AW332" t="str">
        <f t="shared" si="113"/>
        <v>Fee Schedule</v>
      </c>
      <c r="AX332" s="9">
        <f t="shared" si="114"/>
        <v>2930.93</v>
      </c>
      <c r="AZ332" t="s">
        <v>4151</v>
      </c>
      <c r="BA332" s="9">
        <v>2768.37</v>
      </c>
      <c r="BC332" t="str">
        <f t="shared" si="115"/>
        <v>APCs</v>
      </c>
      <c r="BD332" s="9">
        <f t="shared" si="116"/>
        <v>2768.37</v>
      </c>
      <c r="BF332" t="str">
        <f t="shared" si="117"/>
        <v>APCs</v>
      </c>
      <c r="BG332" s="9">
        <f t="shared" si="118"/>
        <v>2768.37</v>
      </c>
      <c r="BI332" t="str">
        <f t="shared" si="119"/>
        <v>APCs</v>
      </c>
      <c r="BJ332" s="9">
        <f t="shared" si="120"/>
        <v>2768.37</v>
      </c>
      <c r="BL332" t="str">
        <f t="shared" si="121"/>
        <v>APCs</v>
      </c>
      <c r="BM332" s="9">
        <f t="shared" si="122"/>
        <v>2768.37</v>
      </c>
      <c r="BO332" t="str">
        <f t="shared" si="123"/>
        <v>APCs</v>
      </c>
      <c r="BP332" s="9">
        <f t="shared" si="124"/>
        <v>2768.37</v>
      </c>
    </row>
    <row r="333" spans="1:68" x14ac:dyDescent="0.25">
      <c r="A333">
        <v>1210027</v>
      </c>
      <c r="B333" t="s">
        <v>340</v>
      </c>
      <c r="C333">
        <v>250</v>
      </c>
      <c r="D333" t="s">
        <v>341</v>
      </c>
      <c r="F333" s="9">
        <f t="shared" si="125"/>
        <v>70.210951999999992</v>
      </c>
      <c r="G333" s="9">
        <f t="shared" si="126"/>
        <v>8381.4025499999989</v>
      </c>
      <c r="H333" s="9">
        <f t="shared" si="127"/>
        <v>442.50599999999997</v>
      </c>
      <c r="I333" s="9">
        <v>737.51</v>
      </c>
      <c r="K333" t="s">
        <v>4100</v>
      </c>
      <c r="N333" t="s">
        <v>4103</v>
      </c>
      <c r="O333" s="9">
        <f t="shared" si="105"/>
        <v>70.210951999999992</v>
      </c>
      <c r="Q333" t="s">
        <v>4103</v>
      </c>
      <c r="R333" s="9">
        <f t="shared" si="106"/>
        <v>223.46553</v>
      </c>
      <c r="U333" t="s">
        <v>4103</v>
      </c>
      <c r="V333" s="9">
        <f t="shared" si="107"/>
        <v>301.64158999999995</v>
      </c>
      <c r="Y333" t="s">
        <v>4103</v>
      </c>
      <c r="Z333" s="9">
        <f t="shared" si="108"/>
        <v>516.25699999999995</v>
      </c>
      <c r="AA333" t="s">
        <v>4103</v>
      </c>
      <c r="AC333" t="s">
        <v>4103</v>
      </c>
      <c r="AD333" s="9">
        <f t="shared" si="109"/>
        <v>221.25299999999999</v>
      </c>
      <c r="AG333" t="s">
        <v>4103</v>
      </c>
      <c r="AH333" s="9">
        <f t="shared" si="110"/>
        <v>8381.4025499999989</v>
      </c>
      <c r="AK333" t="s">
        <v>4103</v>
      </c>
      <c r="AL333" s="9">
        <f t="shared" si="111"/>
        <v>472.00639999999999</v>
      </c>
      <c r="AO333" t="s">
        <v>4103</v>
      </c>
      <c r="AP333" s="9">
        <f t="shared" si="112"/>
        <v>177.00239999999999</v>
      </c>
      <c r="AS333" t="s">
        <v>4137</v>
      </c>
      <c r="AT333" s="9">
        <v>89.16</v>
      </c>
      <c r="AW333" t="str">
        <f t="shared" si="113"/>
        <v>Fee Schedule</v>
      </c>
      <c r="AX333" s="9">
        <f t="shared" si="114"/>
        <v>89.16</v>
      </c>
      <c r="AZ333" t="s">
        <v>4151</v>
      </c>
      <c r="BA333" s="9">
        <v>88.97</v>
      </c>
      <c r="BC333" t="str">
        <f t="shared" si="115"/>
        <v>APCs</v>
      </c>
      <c r="BD333" s="9">
        <f t="shared" si="116"/>
        <v>88.97</v>
      </c>
      <c r="BF333" t="str">
        <f t="shared" si="117"/>
        <v>APCs</v>
      </c>
      <c r="BG333" s="9">
        <f t="shared" si="118"/>
        <v>88.97</v>
      </c>
      <c r="BI333" t="str">
        <f t="shared" si="119"/>
        <v>APCs</v>
      </c>
      <c r="BJ333" s="9">
        <f t="shared" si="120"/>
        <v>88.97</v>
      </c>
      <c r="BL333" t="str">
        <f t="shared" si="121"/>
        <v>APCs</v>
      </c>
      <c r="BM333" s="9">
        <f t="shared" si="122"/>
        <v>88.97</v>
      </c>
      <c r="BO333" t="str">
        <f t="shared" si="123"/>
        <v>APCs</v>
      </c>
      <c r="BP333" s="9">
        <f t="shared" si="124"/>
        <v>88.97</v>
      </c>
    </row>
    <row r="334" spans="1:68" x14ac:dyDescent="0.25">
      <c r="A334">
        <v>1210147</v>
      </c>
      <c r="B334" t="s">
        <v>340</v>
      </c>
      <c r="C334">
        <v>250</v>
      </c>
      <c r="D334" t="s">
        <v>341</v>
      </c>
      <c r="F334" s="9">
        <f t="shared" si="125"/>
        <v>83.10769599999999</v>
      </c>
      <c r="G334" s="9">
        <f t="shared" si="126"/>
        <v>630.57105000000001</v>
      </c>
      <c r="H334" s="9">
        <f t="shared" si="127"/>
        <v>523.78800000000001</v>
      </c>
      <c r="I334" s="9">
        <v>872.98</v>
      </c>
      <c r="K334" t="s">
        <v>4100</v>
      </c>
      <c r="N334" t="s">
        <v>4103</v>
      </c>
      <c r="O334" s="9">
        <f t="shared" si="105"/>
        <v>83.10769599999999</v>
      </c>
      <c r="Q334" t="s">
        <v>4103</v>
      </c>
      <c r="R334" s="9">
        <f t="shared" si="106"/>
        <v>264.51294000000001</v>
      </c>
      <c r="U334" t="s">
        <v>4103</v>
      </c>
      <c r="V334" s="9">
        <f t="shared" si="107"/>
        <v>357.04881999999998</v>
      </c>
      <c r="Y334" t="s">
        <v>4103</v>
      </c>
      <c r="Z334" s="9">
        <f t="shared" si="108"/>
        <v>611.08600000000001</v>
      </c>
      <c r="AA334" t="s">
        <v>4103</v>
      </c>
      <c r="AC334" t="s">
        <v>4103</v>
      </c>
      <c r="AD334" s="9">
        <f t="shared" si="109"/>
        <v>261.89400000000001</v>
      </c>
      <c r="AG334" t="s">
        <v>4103</v>
      </c>
      <c r="AH334" s="9">
        <f t="shared" si="110"/>
        <v>630.57105000000001</v>
      </c>
      <c r="AK334" t="s">
        <v>4103</v>
      </c>
      <c r="AL334" s="9">
        <f t="shared" si="111"/>
        <v>558.70720000000006</v>
      </c>
      <c r="AO334" t="s">
        <v>4103</v>
      </c>
      <c r="AP334" s="9">
        <f t="shared" si="112"/>
        <v>209.51519999999999</v>
      </c>
      <c r="AS334" t="s">
        <v>4137</v>
      </c>
      <c r="AT334" s="9">
        <v>89.16</v>
      </c>
      <c r="AW334" t="str">
        <f t="shared" si="113"/>
        <v>Fee Schedule</v>
      </c>
      <c r="AX334" s="9">
        <f t="shared" si="114"/>
        <v>89.16</v>
      </c>
      <c r="AZ334" t="s">
        <v>4151</v>
      </c>
      <c r="BA334" s="9">
        <v>88.97</v>
      </c>
      <c r="BC334" t="str">
        <f t="shared" si="115"/>
        <v>APCs</v>
      </c>
      <c r="BD334" s="9">
        <f t="shared" si="116"/>
        <v>88.97</v>
      </c>
      <c r="BF334" t="str">
        <f t="shared" si="117"/>
        <v>APCs</v>
      </c>
      <c r="BG334" s="9">
        <f t="shared" si="118"/>
        <v>88.97</v>
      </c>
      <c r="BI334" t="str">
        <f t="shared" si="119"/>
        <v>APCs</v>
      </c>
      <c r="BJ334" s="9">
        <f t="shared" si="120"/>
        <v>88.97</v>
      </c>
      <c r="BL334" t="str">
        <f t="shared" si="121"/>
        <v>APCs</v>
      </c>
      <c r="BM334" s="9">
        <f t="shared" si="122"/>
        <v>88.97</v>
      </c>
      <c r="BO334" t="str">
        <f t="shared" si="123"/>
        <v>APCs</v>
      </c>
      <c r="BP334" s="9">
        <f t="shared" si="124"/>
        <v>88.97</v>
      </c>
    </row>
    <row r="335" spans="1:68" x14ac:dyDescent="0.25">
      <c r="A335">
        <v>1210148</v>
      </c>
      <c r="B335" t="s">
        <v>340</v>
      </c>
      <c r="C335">
        <v>250</v>
      </c>
      <c r="D335" t="s">
        <v>341</v>
      </c>
      <c r="F335" s="9">
        <f t="shared" si="125"/>
        <v>85.606695999999999</v>
      </c>
      <c r="G335" s="9">
        <f t="shared" si="126"/>
        <v>746.39790000000005</v>
      </c>
      <c r="H335" s="9">
        <f t="shared" si="127"/>
        <v>539.53800000000001</v>
      </c>
      <c r="I335" s="9">
        <v>899.23</v>
      </c>
      <c r="K335" t="s">
        <v>4100</v>
      </c>
      <c r="N335" t="s">
        <v>4103</v>
      </c>
      <c r="O335" s="9">
        <f t="shared" si="105"/>
        <v>85.606695999999999</v>
      </c>
      <c r="Q335" t="s">
        <v>4103</v>
      </c>
      <c r="R335" s="9">
        <f t="shared" si="106"/>
        <v>272.46668999999997</v>
      </c>
      <c r="U335" t="s">
        <v>4103</v>
      </c>
      <c r="V335" s="9">
        <f t="shared" si="107"/>
        <v>367.78506999999996</v>
      </c>
      <c r="Y335" t="s">
        <v>4103</v>
      </c>
      <c r="Z335" s="9">
        <f t="shared" si="108"/>
        <v>629.46100000000001</v>
      </c>
      <c r="AA335" t="s">
        <v>4103</v>
      </c>
      <c r="AC335" t="s">
        <v>4103</v>
      </c>
      <c r="AD335" s="9">
        <f t="shared" si="109"/>
        <v>269.76900000000001</v>
      </c>
      <c r="AG335" t="s">
        <v>4103</v>
      </c>
      <c r="AH335" s="9">
        <f t="shared" si="110"/>
        <v>746.39790000000005</v>
      </c>
      <c r="AK335" t="s">
        <v>4103</v>
      </c>
      <c r="AL335" s="9">
        <f t="shared" si="111"/>
        <v>575.50720000000001</v>
      </c>
      <c r="AO335" t="s">
        <v>4103</v>
      </c>
      <c r="AP335" s="9">
        <f t="shared" si="112"/>
        <v>215.8152</v>
      </c>
      <c r="AS335" t="s">
        <v>4137</v>
      </c>
      <c r="AT335" s="9">
        <v>89.16</v>
      </c>
      <c r="AW335" t="str">
        <f t="shared" si="113"/>
        <v>Fee Schedule</v>
      </c>
      <c r="AX335" s="9">
        <f t="shared" si="114"/>
        <v>89.16</v>
      </c>
      <c r="AZ335" t="s">
        <v>4151</v>
      </c>
      <c r="BA335" s="9">
        <v>88.97</v>
      </c>
      <c r="BC335" t="str">
        <f t="shared" si="115"/>
        <v>APCs</v>
      </c>
      <c r="BD335" s="9">
        <f t="shared" si="116"/>
        <v>88.97</v>
      </c>
      <c r="BF335" t="str">
        <f t="shared" si="117"/>
        <v>APCs</v>
      </c>
      <c r="BG335" s="9">
        <f t="shared" si="118"/>
        <v>88.97</v>
      </c>
      <c r="BI335" t="str">
        <f t="shared" si="119"/>
        <v>APCs</v>
      </c>
      <c r="BJ335" s="9">
        <f t="shared" si="120"/>
        <v>88.97</v>
      </c>
      <c r="BL335" t="str">
        <f t="shared" si="121"/>
        <v>APCs</v>
      </c>
      <c r="BM335" s="9">
        <f t="shared" si="122"/>
        <v>88.97</v>
      </c>
      <c r="BO335" t="str">
        <f t="shared" si="123"/>
        <v>APCs</v>
      </c>
      <c r="BP335" s="9">
        <f t="shared" si="124"/>
        <v>88.97</v>
      </c>
    </row>
    <row r="336" spans="1:68" x14ac:dyDescent="0.25">
      <c r="A336">
        <v>1215067</v>
      </c>
      <c r="B336" t="s">
        <v>888</v>
      </c>
      <c r="C336">
        <v>250</v>
      </c>
      <c r="D336" t="s">
        <v>889</v>
      </c>
      <c r="F336" s="9">
        <f t="shared" si="125"/>
        <v>0</v>
      </c>
      <c r="G336" s="9">
        <f t="shared" si="126"/>
        <v>768.84164999999996</v>
      </c>
      <c r="H336" s="9">
        <f t="shared" si="127"/>
        <v>40.511999999999993</v>
      </c>
      <c r="I336" s="9">
        <v>67.52</v>
      </c>
      <c r="K336" t="s">
        <v>4100</v>
      </c>
      <c r="N336" t="s">
        <v>4103</v>
      </c>
      <c r="O336" s="9">
        <f t="shared" si="105"/>
        <v>6.427903999999999</v>
      </c>
      <c r="Q336" t="s">
        <v>4103</v>
      </c>
      <c r="R336" s="9">
        <f t="shared" si="106"/>
        <v>20.458559999999999</v>
      </c>
      <c r="U336" t="s">
        <v>4103</v>
      </c>
      <c r="V336" s="9">
        <f t="shared" si="107"/>
        <v>27.615679999999998</v>
      </c>
      <c r="Y336" t="s">
        <v>4103</v>
      </c>
      <c r="Z336" s="9">
        <f t="shared" si="108"/>
        <v>47.263999999999996</v>
      </c>
      <c r="AA336" t="s">
        <v>4103</v>
      </c>
      <c r="AC336" t="s">
        <v>4103</v>
      </c>
      <c r="AD336" s="9">
        <f t="shared" si="109"/>
        <v>20.255999999999997</v>
      </c>
      <c r="AG336" t="s">
        <v>4103</v>
      </c>
      <c r="AH336" s="9">
        <f t="shared" si="110"/>
        <v>768.84164999999996</v>
      </c>
      <c r="AK336" t="s">
        <v>4103</v>
      </c>
      <c r="AL336" s="9">
        <f t="shared" si="111"/>
        <v>43.212800000000001</v>
      </c>
      <c r="AO336" t="s">
        <v>4103</v>
      </c>
      <c r="AP336" s="9">
        <f t="shared" si="112"/>
        <v>16.204799999999999</v>
      </c>
      <c r="AS336" t="s">
        <v>4137</v>
      </c>
      <c r="AT336" s="9">
        <v>0.85</v>
      </c>
      <c r="AW336" t="str">
        <f t="shared" si="113"/>
        <v>Fee Schedule</v>
      </c>
      <c r="AX336" s="9">
        <f t="shared" si="114"/>
        <v>0.85</v>
      </c>
      <c r="AZ336" t="s">
        <v>4149</v>
      </c>
      <c r="BA336" s="9">
        <v>0</v>
      </c>
      <c r="BC336" t="str">
        <f t="shared" si="115"/>
        <v>Zero Pay APC</v>
      </c>
      <c r="BD336" s="9">
        <f t="shared" si="116"/>
        <v>0</v>
      </c>
      <c r="BF336" t="str">
        <f t="shared" si="117"/>
        <v>Zero Pay APC</v>
      </c>
      <c r="BG336" s="9">
        <f t="shared" si="118"/>
        <v>0</v>
      </c>
      <c r="BI336" t="str">
        <f t="shared" si="119"/>
        <v>Zero Pay APC</v>
      </c>
      <c r="BJ336" s="9">
        <f t="shared" si="120"/>
        <v>0</v>
      </c>
      <c r="BL336" t="str">
        <f t="shared" si="121"/>
        <v>Zero Pay APC</v>
      </c>
      <c r="BM336" s="9">
        <f t="shared" si="122"/>
        <v>0</v>
      </c>
      <c r="BO336" t="str">
        <f t="shared" si="123"/>
        <v>Zero Pay APC</v>
      </c>
      <c r="BP336" s="9">
        <f t="shared" si="124"/>
        <v>0</v>
      </c>
    </row>
    <row r="337" spans="1:68" x14ac:dyDescent="0.25">
      <c r="A337">
        <v>7210573</v>
      </c>
      <c r="B337" t="s">
        <v>888</v>
      </c>
      <c r="C337">
        <v>250</v>
      </c>
      <c r="D337" t="s">
        <v>889</v>
      </c>
      <c r="F337" s="9">
        <f t="shared" si="125"/>
        <v>0</v>
      </c>
      <c r="G337" s="9">
        <f t="shared" si="126"/>
        <v>115.30399999999999</v>
      </c>
      <c r="H337" s="9">
        <f t="shared" si="127"/>
        <v>98.831999999999994</v>
      </c>
      <c r="I337" s="9">
        <v>164.72</v>
      </c>
      <c r="K337" t="s">
        <v>4100</v>
      </c>
      <c r="N337" t="s">
        <v>4103</v>
      </c>
      <c r="O337" s="9">
        <f t="shared" si="105"/>
        <v>15.681343999999999</v>
      </c>
      <c r="Q337" t="s">
        <v>4103</v>
      </c>
      <c r="R337" s="9">
        <f t="shared" si="106"/>
        <v>49.910159999999998</v>
      </c>
      <c r="U337" t="s">
        <v>4103</v>
      </c>
      <c r="V337" s="9">
        <f t="shared" si="107"/>
        <v>67.370480000000001</v>
      </c>
      <c r="Y337" t="s">
        <v>4103</v>
      </c>
      <c r="Z337" s="9">
        <f t="shared" si="108"/>
        <v>115.30399999999999</v>
      </c>
      <c r="AA337" t="s">
        <v>4103</v>
      </c>
      <c r="AC337" t="s">
        <v>4103</v>
      </c>
      <c r="AD337" s="9">
        <f t="shared" si="109"/>
        <v>49.415999999999997</v>
      </c>
      <c r="AG337" t="s">
        <v>4103</v>
      </c>
      <c r="AH337" s="9">
        <f t="shared" si="110"/>
        <v>57.729599999999998</v>
      </c>
      <c r="AK337" t="s">
        <v>4103</v>
      </c>
      <c r="AL337" s="9">
        <f t="shared" si="111"/>
        <v>105.4208</v>
      </c>
      <c r="AO337" t="s">
        <v>4103</v>
      </c>
      <c r="AP337" s="9">
        <f t="shared" si="112"/>
        <v>39.532800000000002</v>
      </c>
      <c r="AS337" t="s">
        <v>4137</v>
      </c>
      <c r="AT337" s="9">
        <v>0.85</v>
      </c>
      <c r="AW337" t="str">
        <f t="shared" si="113"/>
        <v>Fee Schedule</v>
      </c>
      <c r="AX337" s="9">
        <f t="shared" si="114"/>
        <v>0.85</v>
      </c>
      <c r="AZ337" t="s">
        <v>4149</v>
      </c>
      <c r="BA337" s="9">
        <v>0</v>
      </c>
      <c r="BC337" t="str">
        <f t="shared" si="115"/>
        <v>Zero Pay APC</v>
      </c>
      <c r="BD337" s="9">
        <f t="shared" si="116"/>
        <v>0</v>
      </c>
      <c r="BF337" t="str">
        <f t="shared" si="117"/>
        <v>Zero Pay APC</v>
      </c>
      <c r="BG337" s="9">
        <f t="shared" si="118"/>
        <v>0</v>
      </c>
      <c r="BI337" t="str">
        <f t="shared" si="119"/>
        <v>Zero Pay APC</v>
      </c>
      <c r="BJ337" s="9">
        <f t="shared" si="120"/>
        <v>0</v>
      </c>
      <c r="BL337" t="str">
        <f t="shared" si="121"/>
        <v>Zero Pay APC</v>
      </c>
      <c r="BM337" s="9">
        <f t="shared" si="122"/>
        <v>0</v>
      </c>
      <c r="BO337" t="str">
        <f t="shared" si="123"/>
        <v>Zero Pay APC</v>
      </c>
      <c r="BP337" s="9">
        <f t="shared" si="124"/>
        <v>0</v>
      </c>
    </row>
    <row r="338" spans="1:68" x14ac:dyDescent="0.25">
      <c r="A338">
        <v>7212039</v>
      </c>
      <c r="B338" t="s">
        <v>888</v>
      </c>
      <c r="C338">
        <v>250</v>
      </c>
      <c r="D338" t="s">
        <v>889</v>
      </c>
      <c r="F338" s="9">
        <f t="shared" si="125"/>
        <v>0</v>
      </c>
      <c r="G338" s="9">
        <f t="shared" si="126"/>
        <v>140.8356</v>
      </c>
      <c r="H338" s="9">
        <f t="shared" si="127"/>
        <v>67.001999999999995</v>
      </c>
      <c r="I338" s="9">
        <v>111.67</v>
      </c>
      <c r="K338" t="s">
        <v>4100</v>
      </c>
      <c r="N338" t="s">
        <v>4103</v>
      </c>
      <c r="O338" s="9">
        <f t="shared" si="105"/>
        <v>10.630984</v>
      </c>
      <c r="Q338" t="s">
        <v>4103</v>
      </c>
      <c r="R338" s="9">
        <f t="shared" si="106"/>
        <v>33.836010000000002</v>
      </c>
      <c r="U338" t="s">
        <v>4103</v>
      </c>
      <c r="V338" s="9">
        <f t="shared" si="107"/>
        <v>45.673029999999997</v>
      </c>
      <c r="Y338" t="s">
        <v>4103</v>
      </c>
      <c r="Z338" s="9">
        <f t="shared" si="108"/>
        <v>78.168999999999997</v>
      </c>
      <c r="AA338" t="s">
        <v>4103</v>
      </c>
      <c r="AC338" t="s">
        <v>4103</v>
      </c>
      <c r="AD338" s="9">
        <f t="shared" si="109"/>
        <v>33.500999999999998</v>
      </c>
      <c r="AG338" t="s">
        <v>4103</v>
      </c>
      <c r="AH338" s="9">
        <f t="shared" si="110"/>
        <v>140.8356</v>
      </c>
      <c r="AK338" t="s">
        <v>4103</v>
      </c>
      <c r="AL338" s="9">
        <f t="shared" si="111"/>
        <v>71.468800000000002</v>
      </c>
      <c r="AO338" t="s">
        <v>4103</v>
      </c>
      <c r="AP338" s="9">
        <f t="shared" si="112"/>
        <v>26.800799999999999</v>
      </c>
      <c r="AS338" t="s">
        <v>4137</v>
      </c>
      <c r="AT338" s="9">
        <v>0.85</v>
      </c>
      <c r="AW338" t="str">
        <f t="shared" si="113"/>
        <v>Fee Schedule</v>
      </c>
      <c r="AX338" s="9">
        <f t="shared" si="114"/>
        <v>0.85</v>
      </c>
      <c r="AZ338" t="s">
        <v>4149</v>
      </c>
      <c r="BA338" s="9">
        <v>0</v>
      </c>
      <c r="BC338" t="str">
        <f t="shared" si="115"/>
        <v>Zero Pay APC</v>
      </c>
      <c r="BD338" s="9">
        <f t="shared" si="116"/>
        <v>0</v>
      </c>
      <c r="BF338" t="str">
        <f t="shared" si="117"/>
        <v>Zero Pay APC</v>
      </c>
      <c r="BG338" s="9">
        <f t="shared" si="118"/>
        <v>0</v>
      </c>
      <c r="BI338" t="str">
        <f t="shared" si="119"/>
        <v>Zero Pay APC</v>
      </c>
      <c r="BJ338" s="9">
        <f t="shared" si="120"/>
        <v>0</v>
      </c>
      <c r="BL338" t="str">
        <f t="shared" si="121"/>
        <v>Zero Pay APC</v>
      </c>
      <c r="BM338" s="9">
        <f t="shared" si="122"/>
        <v>0</v>
      </c>
      <c r="BO338" t="str">
        <f t="shared" si="123"/>
        <v>Zero Pay APC</v>
      </c>
      <c r="BP338" s="9">
        <f t="shared" si="124"/>
        <v>0</v>
      </c>
    </row>
    <row r="339" spans="1:68" x14ac:dyDescent="0.25">
      <c r="A339">
        <v>7212279</v>
      </c>
      <c r="B339" t="s">
        <v>2077</v>
      </c>
      <c r="C339">
        <v>250</v>
      </c>
      <c r="D339" t="s">
        <v>2078</v>
      </c>
      <c r="F339" s="9">
        <f t="shared" si="125"/>
        <v>0</v>
      </c>
      <c r="G339" s="9">
        <f t="shared" si="126"/>
        <v>511.01399999999995</v>
      </c>
      <c r="H339" s="9">
        <f t="shared" si="127"/>
        <v>438.012</v>
      </c>
      <c r="I339" s="9">
        <v>730.02</v>
      </c>
      <c r="K339" t="s">
        <v>4100</v>
      </c>
      <c r="N339" t="s">
        <v>4103</v>
      </c>
      <c r="O339" s="9">
        <f t="shared" si="105"/>
        <v>69.497903999999991</v>
      </c>
      <c r="Q339" t="s">
        <v>4103</v>
      </c>
      <c r="R339" s="9">
        <f t="shared" si="106"/>
        <v>221.19605999999999</v>
      </c>
      <c r="U339" t="s">
        <v>4103</v>
      </c>
      <c r="V339" s="9">
        <f t="shared" si="107"/>
        <v>298.57817999999997</v>
      </c>
      <c r="Y339" t="s">
        <v>4103</v>
      </c>
      <c r="Z339" s="9">
        <f t="shared" si="108"/>
        <v>511.01399999999995</v>
      </c>
      <c r="AA339" t="s">
        <v>4103</v>
      </c>
      <c r="AC339" t="s">
        <v>4103</v>
      </c>
      <c r="AD339" s="9">
        <f t="shared" si="109"/>
        <v>219.006</v>
      </c>
      <c r="AG339" t="s">
        <v>4103</v>
      </c>
      <c r="AH339" s="9">
        <f t="shared" si="110"/>
        <v>95.477850000000004</v>
      </c>
      <c r="AK339" t="s">
        <v>4103</v>
      </c>
      <c r="AL339" s="9">
        <f t="shared" si="111"/>
        <v>467.21280000000002</v>
      </c>
      <c r="AO339" t="s">
        <v>4103</v>
      </c>
      <c r="AP339" s="9">
        <f t="shared" si="112"/>
        <v>175.20479999999998</v>
      </c>
      <c r="AS339" t="s">
        <v>4137</v>
      </c>
      <c r="AT339" s="9">
        <v>3.2</v>
      </c>
      <c r="AW339" t="str">
        <f t="shared" si="113"/>
        <v>Fee Schedule</v>
      </c>
      <c r="AX339" s="9">
        <f t="shared" si="114"/>
        <v>3.2</v>
      </c>
      <c r="AZ339" t="s">
        <v>4149</v>
      </c>
      <c r="BA339" s="9">
        <v>0</v>
      </c>
      <c r="BC339" t="str">
        <f t="shared" si="115"/>
        <v>Zero Pay APC</v>
      </c>
      <c r="BD339" s="9">
        <f t="shared" si="116"/>
        <v>0</v>
      </c>
      <c r="BF339" t="str">
        <f t="shared" si="117"/>
        <v>Zero Pay APC</v>
      </c>
      <c r="BG339" s="9">
        <f t="shared" si="118"/>
        <v>0</v>
      </c>
      <c r="BI339" t="str">
        <f t="shared" si="119"/>
        <v>Zero Pay APC</v>
      </c>
      <c r="BJ339" s="9">
        <f t="shared" si="120"/>
        <v>0</v>
      </c>
      <c r="BL339" t="str">
        <f t="shared" si="121"/>
        <v>Zero Pay APC</v>
      </c>
      <c r="BM339" s="9">
        <f t="shared" si="122"/>
        <v>0</v>
      </c>
      <c r="BO339" t="str">
        <f t="shared" si="123"/>
        <v>Zero Pay APC</v>
      </c>
      <c r="BP339" s="9">
        <f t="shared" si="124"/>
        <v>0</v>
      </c>
    </row>
    <row r="340" spans="1:68" x14ac:dyDescent="0.25">
      <c r="A340">
        <v>1211910</v>
      </c>
      <c r="B340" t="s">
        <v>597</v>
      </c>
      <c r="C340">
        <v>250</v>
      </c>
      <c r="D340" t="s">
        <v>598</v>
      </c>
      <c r="F340" s="9">
        <f t="shared" si="125"/>
        <v>3.718512</v>
      </c>
      <c r="G340" s="9">
        <f t="shared" si="126"/>
        <v>624.1671</v>
      </c>
      <c r="H340" s="9">
        <f t="shared" si="127"/>
        <v>23.436</v>
      </c>
      <c r="I340" s="9">
        <v>39.06</v>
      </c>
      <c r="K340" t="s">
        <v>4100</v>
      </c>
      <c r="N340" t="s">
        <v>4103</v>
      </c>
      <c r="O340" s="9">
        <f t="shared" si="105"/>
        <v>3.718512</v>
      </c>
      <c r="Q340" t="s">
        <v>4103</v>
      </c>
      <c r="R340" s="9">
        <f t="shared" si="106"/>
        <v>11.835180000000001</v>
      </c>
      <c r="U340" t="s">
        <v>4103</v>
      </c>
      <c r="V340" s="9">
        <f t="shared" si="107"/>
        <v>15.975540000000001</v>
      </c>
      <c r="Y340" t="s">
        <v>4103</v>
      </c>
      <c r="Z340" s="9">
        <f t="shared" si="108"/>
        <v>27.341999999999999</v>
      </c>
      <c r="AA340" t="s">
        <v>4103</v>
      </c>
      <c r="AC340" t="s">
        <v>4103</v>
      </c>
      <c r="AD340" s="9">
        <f t="shared" si="109"/>
        <v>11.718</v>
      </c>
      <c r="AG340" t="s">
        <v>4103</v>
      </c>
      <c r="AH340" s="9">
        <f t="shared" si="110"/>
        <v>624.1671</v>
      </c>
      <c r="AK340" t="s">
        <v>4103</v>
      </c>
      <c r="AL340" s="9">
        <f t="shared" si="111"/>
        <v>24.998400000000004</v>
      </c>
      <c r="AO340" t="s">
        <v>4103</v>
      </c>
      <c r="AP340" s="9">
        <f t="shared" si="112"/>
        <v>9.3743999999999996</v>
      </c>
      <c r="AS340" t="s">
        <v>4137</v>
      </c>
      <c r="AT340" s="9">
        <v>7.15</v>
      </c>
      <c r="AW340" t="str">
        <f t="shared" si="113"/>
        <v>Fee Schedule</v>
      </c>
      <c r="AX340" s="9">
        <f t="shared" si="114"/>
        <v>7.15</v>
      </c>
      <c r="AZ340" t="s">
        <v>4151</v>
      </c>
      <c r="BA340" s="9">
        <v>7.05</v>
      </c>
      <c r="BC340" t="str">
        <f t="shared" si="115"/>
        <v>APCs</v>
      </c>
      <c r="BD340" s="9">
        <f t="shared" si="116"/>
        <v>7.05</v>
      </c>
      <c r="BF340" t="str">
        <f t="shared" si="117"/>
        <v>APCs</v>
      </c>
      <c r="BG340" s="9">
        <f t="shared" si="118"/>
        <v>7.05</v>
      </c>
      <c r="BI340" t="str">
        <f t="shared" si="119"/>
        <v>APCs</v>
      </c>
      <c r="BJ340" s="9">
        <f t="shared" si="120"/>
        <v>7.05</v>
      </c>
      <c r="BL340" t="str">
        <f t="shared" si="121"/>
        <v>APCs</v>
      </c>
      <c r="BM340" s="9">
        <f t="shared" si="122"/>
        <v>7.05</v>
      </c>
      <c r="BO340" t="str">
        <f t="shared" si="123"/>
        <v>APCs</v>
      </c>
      <c r="BP340" s="9">
        <f t="shared" si="124"/>
        <v>7.05</v>
      </c>
    </row>
    <row r="341" spans="1:68" x14ac:dyDescent="0.25">
      <c r="A341">
        <v>1210925</v>
      </c>
      <c r="B341" t="s">
        <v>483</v>
      </c>
      <c r="C341">
        <v>250</v>
      </c>
      <c r="D341" t="s">
        <v>484</v>
      </c>
      <c r="F341" s="9">
        <f t="shared" si="125"/>
        <v>33.396300000000004</v>
      </c>
      <c r="G341" s="9">
        <f t="shared" si="126"/>
        <v>816.16499999999996</v>
      </c>
      <c r="H341" s="9">
        <f t="shared" si="127"/>
        <v>699.57</v>
      </c>
      <c r="I341" s="9">
        <v>1165.95</v>
      </c>
      <c r="K341" t="s">
        <v>4100</v>
      </c>
      <c r="N341" t="s">
        <v>4103</v>
      </c>
      <c r="O341" s="9">
        <f t="shared" si="105"/>
        <v>110.99844</v>
      </c>
      <c r="Q341" t="s">
        <v>4103</v>
      </c>
      <c r="R341" s="9">
        <f t="shared" si="106"/>
        <v>353.28285</v>
      </c>
      <c r="U341" t="s">
        <v>4103</v>
      </c>
      <c r="V341" s="9">
        <f t="shared" si="107"/>
        <v>476.87354999999997</v>
      </c>
      <c r="Y341" t="s">
        <v>4103</v>
      </c>
      <c r="Z341" s="9">
        <f t="shared" si="108"/>
        <v>816.16499999999996</v>
      </c>
      <c r="AA341" t="s">
        <v>4103</v>
      </c>
      <c r="AC341" t="s">
        <v>4103</v>
      </c>
      <c r="AD341" s="9">
        <f t="shared" si="109"/>
        <v>349.78500000000003</v>
      </c>
      <c r="AG341" t="s">
        <v>4103</v>
      </c>
      <c r="AH341" s="9">
        <f t="shared" si="110"/>
        <v>33.396300000000004</v>
      </c>
      <c r="AK341" t="s">
        <v>4103</v>
      </c>
      <c r="AL341" s="9">
        <f t="shared" si="111"/>
        <v>746.20800000000008</v>
      </c>
      <c r="AO341" t="s">
        <v>4103</v>
      </c>
      <c r="AP341" s="9">
        <f t="shared" si="112"/>
        <v>279.82799999999997</v>
      </c>
      <c r="AS341" t="s">
        <v>4137</v>
      </c>
      <c r="AT341" s="9">
        <v>153.1</v>
      </c>
      <c r="AW341" t="str">
        <f t="shared" si="113"/>
        <v>Fee Schedule</v>
      </c>
      <c r="AX341" s="9">
        <f t="shared" si="114"/>
        <v>153.1</v>
      </c>
      <c r="AZ341" t="s">
        <v>4151</v>
      </c>
      <c r="BA341" s="9">
        <v>153.11000000000001</v>
      </c>
      <c r="BC341" t="str">
        <f t="shared" si="115"/>
        <v>APCs</v>
      </c>
      <c r="BD341" s="9">
        <f t="shared" si="116"/>
        <v>153.11000000000001</v>
      </c>
      <c r="BF341" t="str">
        <f t="shared" si="117"/>
        <v>APCs</v>
      </c>
      <c r="BG341" s="9">
        <f t="shared" si="118"/>
        <v>153.11000000000001</v>
      </c>
      <c r="BI341" t="str">
        <f t="shared" si="119"/>
        <v>APCs</v>
      </c>
      <c r="BJ341" s="9">
        <f t="shared" si="120"/>
        <v>153.11000000000001</v>
      </c>
      <c r="BL341" t="str">
        <f t="shared" si="121"/>
        <v>APCs</v>
      </c>
      <c r="BM341" s="9">
        <f t="shared" si="122"/>
        <v>153.11000000000001</v>
      </c>
      <c r="BO341" t="str">
        <f t="shared" si="123"/>
        <v>APCs</v>
      </c>
      <c r="BP341" s="9">
        <f t="shared" si="124"/>
        <v>153.11000000000001</v>
      </c>
    </row>
    <row r="342" spans="1:68" x14ac:dyDescent="0.25">
      <c r="A342">
        <v>7212105</v>
      </c>
      <c r="B342" t="s">
        <v>1999</v>
      </c>
      <c r="C342">
        <v>250</v>
      </c>
      <c r="D342" t="s">
        <v>2000</v>
      </c>
      <c r="F342" s="9">
        <f t="shared" si="125"/>
        <v>0</v>
      </c>
      <c r="G342" s="9">
        <f t="shared" si="126"/>
        <v>996.88724999999999</v>
      </c>
      <c r="H342" s="9">
        <f t="shared" si="127"/>
        <v>229.464</v>
      </c>
      <c r="I342" s="9">
        <v>382.44</v>
      </c>
      <c r="K342" t="s">
        <v>4100</v>
      </c>
      <c r="N342" t="s">
        <v>4103</v>
      </c>
      <c r="O342" s="9">
        <f t="shared" si="105"/>
        <v>36.408287999999999</v>
      </c>
      <c r="Q342" t="s">
        <v>4103</v>
      </c>
      <c r="R342" s="9">
        <f t="shared" si="106"/>
        <v>115.87931999999999</v>
      </c>
      <c r="U342" t="s">
        <v>4103</v>
      </c>
      <c r="V342" s="9">
        <f t="shared" si="107"/>
        <v>156.41795999999999</v>
      </c>
      <c r="Y342" t="s">
        <v>4103</v>
      </c>
      <c r="Z342" s="9">
        <f t="shared" si="108"/>
        <v>267.70799999999997</v>
      </c>
      <c r="AA342" t="s">
        <v>4103</v>
      </c>
      <c r="AC342" t="s">
        <v>4103</v>
      </c>
      <c r="AD342" s="9">
        <f t="shared" si="109"/>
        <v>114.732</v>
      </c>
      <c r="AG342" t="s">
        <v>4103</v>
      </c>
      <c r="AH342" s="9">
        <f t="shared" si="110"/>
        <v>996.88724999999999</v>
      </c>
      <c r="AK342" t="s">
        <v>4103</v>
      </c>
      <c r="AL342" s="9">
        <f t="shared" si="111"/>
        <v>244.76160000000002</v>
      </c>
      <c r="AO342" t="s">
        <v>4103</v>
      </c>
      <c r="AP342" s="9">
        <f t="shared" si="112"/>
        <v>91.785600000000002</v>
      </c>
      <c r="AS342" t="s">
        <v>4137</v>
      </c>
      <c r="AT342" s="9">
        <v>14.3</v>
      </c>
      <c r="AW342" t="str">
        <f t="shared" si="113"/>
        <v>Fee Schedule</v>
      </c>
      <c r="AX342" s="9">
        <f t="shared" si="114"/>
        <v>14.3</v>
      </c>
      <c r="AZ342" t="s">
        <v>4149</v>
      </c>
      <c r="BA342" s="9">
        <v>0</v>
      </c>
      <c r="BC342" t="str">
        <f t="shared" si="115"/>
        <v>Zero Pay APC</v>
      </c>
      <c r="BD342" s="9">
        <f t="shared" si="116"/>
        <v>0</v>
      </c>
      <c r="BF342" t="str">
        <f t="shared" si="117"/>
        <v>Zero Pay APC</v>
      </c>
      <c r="BG342" s="9">
        <f t="shared" si="118"/>
        <v>0</v>
      </c>
      <c r="BI342" t="str">
        <f t="shared" si="119"/>
        <v>Zero Pay APC</v>
      </c>
      <c r="BJ342" s="9">
        <f t="shared" si="120"/>
        <v>0</v>
      </c>
      <c r="BL342" t="str">
        <f t="shared" si="121"/>
        <v>Zero Pay APC</v>
      </c>
      <c r="BM342" s="9">
        <f t="shared" si="122"/>
        <v>0</v>
      </c>
      <c r="BO342" t="str">
        <f t="shared" si="123"/>
        <v>Zero Pay APC</v>
      </c>
      <c r="BP342" s="9">
        <f t="shared" si="124"/>
        <v>0</v>
      </c>
    </row>
    <row r="343" spans="1:68" x14ac:dyDescent="0.25">
      <c r="A343">
        <v>7212041</v>
      </c>
      <c r="B343" t="s">
        <v>1977</v>
      </c>
      <c r="C343">
        <v>250</v>
      </c>
      <c r="D343" t="s">
        <v>1978</v>
      </c>
      <c r="F343" s="9">
        <f t="shared" si="125"/>
        <v>0</v>
      </c>
      <c r="G343" s="9">
        <f t="shared" si="126"/>
        <v>326.9862</v>
      </c>
      <c r="H343" s="9">
        <f t="shared" si="127"/>
        <v>66.167999999999992</v>
      </c>
      <c r="I343" s="9">
        <v>110.28</v>
      </c>
      <c r="K343" t="s">
        <v>4100</v>
      </c>
      <c r="N343" t="s">
        <v>4103</v>
      </c>
      <c r="O343" s="9">
        <f t="shared" si="105"/>
        <v>10.498655999999999</v>
      </c>
      <c r="Q343" t="s">
        <v>4103</v>
      </c>
      <c r="R343" s="9">
        <f t="shared" si="106"/>
        <v>33.414839999999998</v>
      </c>
      <c r="U343" t="s">
        <v>4103</v>
      </c>
      <c r="V343" s="9">
        <f t="shared" si="107"/>
        <v>45.104520000000001</v>
      </c>
      <c r="Y343" t="s">
        <v>4103</v>
      </c>
      <c r="Z343" s="9">
        <f t="shared" si="108"/>
        <v>77.195999999999998</v>
      </c>
      <c r="AA343" t="s">
        <v>4103</v>
      </c>
      <c r="AC343" t="s">
        <v>4103</v>
      </c>
      <c r="AD343" s="9">
        <f t="shared" si="109"/>
        <v>33.083999999999996</v>
      </c>
      <c r="AG343" t="s">
        <v>4103</v>
      </c>
      <c r="AH343" s="9">
        <f t="shared" si="110"/>
        <v>326.9862</v>
      </c>
      <c r="AK343" t="s">
        <v>4103</v>
      </c>
      <c r="AL343" s="9">
        <f t="shared" si="111"/>
        <v>70.5792</v>
      </c>
      <c r="AO343" t="s">
        <v>4103</v>
      </c>
      <c r="AP343" s="9">
        <f t="shared" si="112"/>
        <v>26.467199999999998</v>
      </c>
      <c r="AS343" t="s">
        <v>4137</v>
      </c>
      <c r="AT343" s="9">
        <v>31.78</v>
      </c>
      <c r="AW343" t="str">
        <f t="shared" si="113"/>
        <v>Fee Schedule</v>
      </c>
      <c r="AX343" s="9">
        <f t="shared" si="114"/>
        <v>31.78</v>
      </c>
      <c r="AZ343" t="s">
        <v>4149</v>
      </c>
      <c r="BA343" s="9">
        <v>0</v>
      </c>
      <c r="BC343" t="str">
        <f t="shared" si="115"/>
        <v>Zero Pay APC</v>
      </c>
      <c r="BD343" s="9">
        <f t="shared" si="116"/>
        <v>0</v>
      </c>
      <c r="BF343" t="str">
        <f t="shared" si="117"/>
        <v>Zero Pay APC</v>
      </c>
      <c r="BG343" s="9">
        <f t="shared" si="118"/>
        <v>0</v>
      </c>
      <c r="BI343" t="str">
        <f t="shared" si="119"/>
        <v>Zero Pay APC</v>
      </c>
      <c r="BJ343" s="9">
        <f t="shared" si="120"/>
        <v>0</v>
      </c>
      <c r="BL343" t="str">
        <f t="shared" si="121"/>
        <v>Zero Pay APC</v>
      </c>
      <c r="BM343" s="9">
        <f t="shared" si="122"/>
        <v>0</v>
      </c>
      <c r="BO343" t="str">
        <f t="shared" si="123"/>
        <v>Zero Pay APC</v>
      </c>
      <c r="BP343" s="9">
        <f t="shared" si="124"/>
        <v>0</v>
      </c>
    </row>
    <row r="344" spans="1:68" x14ac:dyDescent="0.25">
      <c r="A344">
        <v>1213852</v>
      </c>
      <c r="B344" t="s">
        <v>776</v>
      </c>
      <c r="C344">
        <v>250</v>
      </c>
      <c r="D344" t="s">
        <v>777</v>
      </c>
      <c r="F344" s="9">
        <f t="shared" si="125"/>
        <v>0</v>
      </c>
      <c r="G344" s="9">
        <f t="shared" si="126"/>
        <v>94.289400000000001</v>
      </c>
      <c r="H344" s="9">
        <f t="shared" si="127"/>
        <v>24.594000000000001</v>
      </c>
      <c r="I344" s="9">
        <v>40.99</v>
      </c>
      <c r="K344" t="s">
        <v>4100</v>
      </c>
      <c r="N344" t="s">
        <v>4103</v>
      </c>
      <c r="O344" s="9">
        <f t="shared" si="105"/>
        <v>3.9022479999999997</v>
      </c>
      <c r="Q344" t="s">
        <v>4103</v>
      </c>
      <c r="R344" s="9">
        <f t="shared" si="106"/>
        <v>12.419970000000001</v>
      </c>
      <c r="U344" t="s">
        <v>4103</v>
      </c>
      <c r="V344" s="9">
        <f t="shared" si="107"/>
        <v>16.76491</v>
      </c>
      <c r="Y344" t="s">
        <v>4103</v>
      </c>
      <c r="Z344" s="9">
        <f t="shared" si="108"/>
        <v>28.692999999999998</v>
      </c>
      <c r="AA344" t="s">
        <v>4103</v>
      </c>
      <c r="AC344" t="s">
        <v>4103</v>
      </c>
      <c r="AD344" s="9">
        <f t="shared" si="109"/>
        <v>12.297000000000001</v>
      </c>
      <c r="AG344" t="s">
        <v>4103</v>
      </c>
      <c r="AH344" s="9">
        <f t="shared" si="110"/>
        <v>94.289400000000001</v>
      </c>
      <c r="AK344" t="s">
        <v>4103</v>
      </c>
      <c r="AL344" s="9">
        <f t="shared" si="111"/>
        <v>26.233600000000003</v>
      </c>
      <c r="AO344" t="s">
        <v>4103</v>
      </c>
      <c r="AP344" s="9">
        <f t="shared" si="112"/>
        <v>9.8376000000000001</v>
      </c>
      <c r="AS344" t="s">
        <v>4103</v>
      </c>
      <c r="AT344" s="9">
        <f>I344*0%</f>
        <v>0</v>
      </c>
      <c r="AW344" t="str">
        <f t="shared" si="113"/>
        <v>POC</v>
      </c>
      <c r="AX344" s="9">
        <f t="shared" si="114"/>
        <v>0</v>
      </c>
      <c r="AZ344" t="s">
        <v>4151</v>
      </c>
      <c r="BA344" s="9">
        <v>4.32</v>
      </c>
      <c r="BC344" t="str">
        <f t="shared" si="115"/>
        <v>APCs</v>
      </c>
      <c r="BD344" s="9">
        <f t="shared" si="116"/>
        <v>4.32</v>
      </c>
      <c r="BF344" t="str">
        <f t="shared" si="117"/>
        <v>APCs</v>
      </c>
      <c r="BG344" s="9">
        <f t="shared" si="118"/>
        <v>4.32</v>
      </c>
      <c r="BI344" t="str">
        <f t="shared" si="119"/>
        <v>APCs</v>
      </c>
      <c r="BJ344" s="9">
        <f t="shared" si="120"/>
        <v>4.32</v>
      </c>
      <c r="BL344" t="str">
        <f t="shared" si="121"/>
        <v>APCs</v>
      </c>
      <c r="BM344" s="9">
        <f t="shared" si="122"/>
        <v>4.32</v>
      </c>
      <c r="BO344" t="str">
        <f t="shared" si="123"/>
        <v>APCs</v>
      </c>
      <c r="BP344" s="9">
        <f t="shared" si="124"/>
        <v>4.32</v>
      </c>
    </row>
    <row r="345" spans="1:68" x14ac:dyDescent="0.25">
      <c r="A345">
        <v>1214398</v>
      </c>
      <c r="B345" t="s">
        <v>776</v>
      </c>
      <c r="C345">
        <v>250</v>
      </c>
      <c r="D345" t="s">
        <v>777</v>
      </c>
      <c r="F345" s="9">
        <f t="shared" si="125"/>
        <v>0</v>
      </c>
      <c r="G345" s="9">
        <f t="shared" si="126"/>
        <v>35.04645</v>
      </c>
      <c r="H345" s="9">
        <f t="shared" si="127"/>
        <v>19.962</v>
      </c>
      <c r="I345" s="9">
        <v>33.270000000000003</v>
      </c>
      <c r="K345" t="s">
        <v>4100</v>
      </c>
      <c r="N345" t="s">
        <v>4103</v>
      </c>
      <c r="O345" s="9">
        <f t="shared" si="105"/>
        <v>3.1673040000000001</v>
      </c>
      <c r="Q345" t="s">
        <v>4103</v>
      </c>
      <c r="R345" s="9">
        <f t="shared" si="106"/>
        <v>10.080810000000001</v>
      </c>
      <c r="U345" t="s">
        <v>4103</v>
      </c>
      <c r="V345" s="9">
        <f t="shared" si="107"/>
        <v>13.607430000000001</v>
      </c>
      <c r="Y345" t="s">
        <v>4103</v>
      </c>
      <c r="Z345" s="9">
        <f t="shared" si="108"/>
        <v>23.289000000000001</v>
      </c>
      <c r="AA345" t="s">
        <v>4103</v>
      </c>
      <c r="AC345" t="s">
        <v>4103</v>
      </c>
      <c r="AD345" s="9">
        <f t="shared" si="109"/>
        <v>9.9809999999999999</v>
      </c>
      <c r="AG345" t="s">
        <v>4103</v>
      </c>
      <c r="AH345" s="9">
        <f t="shared" si="110"/>
        <v>35.04645</v>
      </c>
      <c r="AK345" t="s">
        <v>4103</v>
      </c>
      <c r="AL345" s="9">
        <f t="shared" si="111"/>
        <v>21.292800000000003</v>
      </c>
      <c r="AO345" t="s">
        <v>4103</v>
      </c>
      <c r="AP345" s="9">
        <f t="shared" si="112"/>
        <v>7.9848000000000008</v>
      </c>
      <c r="AS345" t="s">
        <v>4103</v>
      </c>
      <c r="AT345" s="9">
        <f>I345*0%</f>
        <v>0</v>
      </c>
      <c r="AW345" t="str">
        <f t="shared" si="113"/>
        <v>POC</v>
      </c>
      <c r="AX345" s="9">
        <f t="shared" si="114"/>
        <v>0</v>
      </c>
      <c r="AZ345" t="s">
        <v>4151</v>
      </c>
      <c r="BA345" s="9">
        <v>4.32</v>
      </c>
      <c r="BC345" t="str">
        <f t="shared" si="115"/>
        <v>APCs</v>
      </c>
      <c r="BD345" s="9">
        <f t="shared" si="116"/>
        <v>4.32</v>
      </c>
      <c r="BF345" t="str">
        <f t="shared" si="117"/>
        <v>APCs</v>
      </c>
      <c r="BG345" s="9">
        <f t="shared" si="118"/>
        <v>4.32</v>
      </c>
      <c r="BI345" t="str">
        <f t="shared" si="119"/>
        <v>APCs</v>
      </c>
      <c r="BJ345" s="9">
        <f t="shared" si="120"/>
        <v>4.32</v>
      </c>
      <c r="BL345" t="str">
        <f t="shared" si="121"/>
        <v>APCs</v>
      </c>
      <c r="BM345" s="9">
        <f t="shared" si="122"/>
        <v>4.32</v>
      </c>
      <c r="BO345" t="str">
        <f t="shared" si="123"/>
        <v>APCs</v>
      </c>
      <c r="BP345" s="9">
        <f t="shared" si="124"/>
        <v>4.32</v>
      </c>
    </row>
    <row r="346" spans="1:68" x14ac:dyDescent="0.25">
      <c r="A346">
        <v>7211862</v>
      </c>
      <c r="B346" t="s">
        <v>776</v>
      </c>
      <c r="C346">
        <v>250</v>
      </c>
      <c r="D346" t="s">
        <v>777</v>
      </c>
      <c r="F346" s="9">
        <f t="shared" si="125"/>
        <v>0</v>
      </c>
      <c r="G346" s="9">
        <f t="shared" si="126"/>
        <v>71.959999999999994</v>
      </c>
      <c r="H346" s="9">
        <f t="shared" si="127"/>
        <v>61.679999999999993</v>
      </c>
      <c r="I346" s="9">
        <v>102.8</v>
      </c>
      <c r="K346" t="s">
        <v>4100</v>
      </c>
      <c r="N346" t="s">
        <v>4103</v>
      </c>
      <c r="O346" s="9">
        <f t="shared" si="105"/>
        <v>9.7865599999999997</v>
      </c>
      <c r="Q346" t="s">
        <v>4103</v>
      </c>
      <c r="R346" s="9">
        <f t="shared" si="106"/>
        <v>31.148399999999999</v>
      </c>
      <c r="U346" t="s">
        <v>4103</v>
      </c>
      <c r="V346" s="9">
        <f t="shared" si="107"/>
        <v>42.045199999999994</v>
      </c>
      <c r="Y346" t="s">
        <v>4103</v>
      </c>
      <c r="Z346" s="9">
        <f t="shared" si="108"/>
        <v>71.959999999999994</v>
      </c>
      <c r="AA346" t="s">
        <v>4103</v>
      </c>
      <c r="AC346" t="s">
        <v>4103</v>
      </c>
      <c r="AD346" s="9">
        <f t="shared" si="109"/>
        <v>30.839999999999996</v>
      </c>
      <c r="AG346" t="s">
        <v>4103</v>
      </c>
      <c r="AH346" s="9">
        <f t="shared" si="110"/>
        <v>28.445850000000004</v>
      </c>
      <c r="AK346" t="s">
        <v>4103</v>
      </c>
      <c r="AL346" s="9">
        <f t="shared" si="111"/>
        <v>65.792000000000002</v>
      </c>
      <c r="AO346" t="s">
        <v>4103</v>
      </c>
      <c r="AP346" s="9">
        <f t="shared" si="112"/>
        <v>24.671999999999997</v>
      </c>
      <c r="AS346" t="s">
        <v>4103</v>
      </c>
      <c r="AT346" s="9">
        <f>I346*0%</f>
        <v>0</v>
      </c>
      <c r="AW346" t="str">
        <f t="shared" si="113"/>
        <v>POC</v>
      </c>
      <c r="AX346" s="9">
        <f t="shared" si="114"/>
        <v>0</v>
      </c>
      <c r="AZ346" t="s">
        <v>4151</v>
      </c>
      <c r="BA346" s="9">
        <v>4.32</v>
      </c>
      <c r="BC346" t="str">
        <f t="shared" si="115"/>
        <v>APCs</v>
      </c>
      <c r="BD346" s="9">
        <f t="shared" si="116"/>
        <v>4.32</v>
      </c>
      <c r="BF346" t="str">
        <f t="shared" si="117"/>
        <v>APCs</v>
      </c>
      <c r="BG346" s="9">
        <f t="shared" si="118"/>
        <v>4.32</v>
      </c>
      <c r="BI346" t="str">
        <f t="shared" si="119"/>
        <v>APCs</v>
      </c>
      <c r="BJ346" s="9">
        <f t="shared" si="120"/>
        <v>4.32</v>
      </c>
      <c r="BL346" t="str">
        <f t="shared" si="121"/>
        <v>APCs</v>
      </c>
      <c r="BM346" s="9">
        <f t="shared" si="122"/>
        <v>4.32</v>
      </c>
      <c r="BO346" t="str">
        <f t="shared" si="123"/>
        <v>APCs</v>
      </c>
      <c r="BP346" s="9">
        <f t="shared" si="124"/>
        <v>4.32</v>
      </c>
    </row>
    <row r="347" spans="1:68" x14ac:dyDescent="0.25">
      <c r="A347">
        <v>1212879</v>
      </c>
      <c r="B347" t="s">
        <v>700</v>
      </c>
      <c r="C347">
        <v>250</v>
      </c>
      <c r="D347" t="s">
        <v>701</v>
      </c>
      <c r="F347" s="9">
        <f t="shared" si="125"/>
        <v>0</v>
      </c>
      <c r="G347" s="9">
        <f t="shared" si="126"/>
        <v>87.893999999999991</v>
      </c>
      <c r="H347" s="9">
        <f t="shared" si="127"/>
        <v>66.179999999999993</v>
      </c>
      <c r="I347" s="9">
        <v>110.3</v>
      </c>
      <c r="K347" t="s">
        <v>4100</v>
      </c>
      <c r="N347" t="s">
        <v>4103</v>
      </c>
      <c r="O347" s="9">
        <f t="shared" si="105"/>
        <v>10.500559999999998</v>
      </c>
      <c r="Q347" t="s">
        <v>4103</v>
      </c>
      <c r="R347" s="9">
        <f t="shared" si="106"/>
        <v>33.420899999999996</v>
      </c>
      <c r="U347" t="s">
        <v>4103</v>
      </c>
      <c r="V347" s="9">
        <f t="shared" si="107"/>
        <v>45.112699999999997</v>
      </c>
      <c r="Y347" t="s">
        <v>4103</v>
      </c>
      <c r="Z347" s="9">
        <f t="shared" si="108"/>
        <v>77.209999999999994</v>
      </c>
      <c r="AA347" t="s">
        <v>4103</v>
      </c>
      <c r="AC347" t="s">
        <v>4103</v>
      </c>
      <c r="AD347" s="9">
        <f t="shared" si="109"/>
        <v>33.089999999999996</v>
      </c>
      <c r="AG347" t="s">
        <v>4103</v>
      </c>
      <c r="AH347" s="9">
        <f t="shared" si="110"/>
        <v>87.893999999999991</v>
      </c>
      <c r="AK347" t="s">
        <v>4103</v>
      </c>
      <c r="AL347" s="9">
        <f t="shared" si="111"/>
        <v>70.591999999999999</v>
      </c>
      <c r="AO347" t="s">
        <v>4103</v>
      </c>
      <c r="AP347" s="9">
        <f t="shared" si="112"/>
        <v>26.471999999999998</v>
      </c>
      <c r="AS347" t="s">
        <v>4137</v>
      </c>
      <c r="AT347" s="9">
        <v>2.65</v>
      </c>
      <c r="AW347" t="str">
        <f t="shared" si="113"/>
        <v>Fee Schedule</v>
      </c>
      <c r="AX347" s="9">
        <f t="shared" si="114"/>
        <v>2.65</v>
      </c>
      <c r="AZ347" t="s">
        <v>4149</v>
      </c>
      <c r="BA347" s="9">
        <v>0</v>
      </c>
      <c r="BC347" t="str">
        <f t="shared" si="115"/>
        <v>Zero Pay APC</v>
      </c>
      <c r="BD347" s="9">
        <f t="shared" si="116"/>
        <v>0</v>
      </c>
      <c r="BF347" t="str">
        <f t="shared" si="117"/>
        <v>Zero Pay APC</v>
      </c>
      <c r="BG347" s="9">
        <f t="shared" si="118"/>
        <v>0</v>
      </c>
      <c r="BI347" t="str">
        <f t="shared" si="119"/>
        <v>Zero Pay APC</v>
      </c>
      <c r="BJ347" s="9">
        <f t="shared" si="120"/>
        <v>0</v>
      </c>
      <c r="BL347" t="str">
        <f t="shared" si="121"/>
        <v>Zero Pay APC</v>
      </c>
      <c r="BM347" s="9">
        <f t="shared" si="122"/>
        <v>0</v>
      </c>
      <c r="BO347" t="str">
        <f t="shared" si="123"/>
        <v>Zero Pay APC</v>
      </c>
      <c r="BP347" s="9">
        <f t="shared" si="124"/>
        <v>0</v>
      </c>
    </row>
    <row r="348" spans="1:68" x14ac:dyDescent="0.25">
      <c r="A348">
        <v>1217918</v>
      </c>
      <c r="B348" t="s">
        <v>700</v>
      </c>
      <c r="C348">
        <v>250</v>
      </c>
      <c r="D348" t="s">
        <v>701</v>
      </c>
      <c r="F348" s="9">
        <f t="shared" si="125"/>
        <v>0</v>
      </c>
      <c r="G348" s="9">
        <f t="shared" si="126"/>
        <v>94.3065</v>
      </c>
      <c r="H348" s="9">
        <f t="shared" si="127"/>
        <v>68.67</v>
      </c>
      <c r="I348" s="9">
        <v>114.45</v>
      </c>
      <c r="K348" t="s">
        <v>4100</v>
      </c>
      <c r="N348" t="s">
        <v>4103</v>
      </c>
      <c r="O348" s="9">
        <f t="shared" ref="O348:O411" si="128">I348*9.52%</f>
        <v>10.89564</v>
      </c>
      <c r="Q348" t="s">
        <v>4103</v>
      </c>
      <c r="R348" s="9">
        <f t="shared" ref="R348:R411" si="129">I348*30.3%</f>
        <v>34.678350000000002</v>
      </c>
      <c r="U348" t="s">
        <v>4103</v>
      </c>
      <c r="V348" s="9">
        <f t="shared" ref="V348:V411" si="130">I348*40.9%</f>
        <v>46.810049999999997</v>
      </c>
      <c r="Y348" t="s">
        <v>4103</v>
      </c>
      <c r="Z348" s="9">
        <f t="shared" ref="Z348:Z411" si="131">I348*70%</f>
        <v>80.114999999999995</v>
      </c>
      <c r="AA348" t="s">
        <v>4103</v>
      </c>
      <c r="AC348" t="s">
        <v>4103</v>
      </c>
      <c r="AD348" s="9">
        <f t="shared" ref="AD348:AD411" si="132">I348*30%</f>
        <v>34.335000000000001</v>
      </c>
      <c r="AG348" t="s">
        <v>4103</v>
      </c>
      <c r="AH348" s="9">
        <f t="shared" ref="AH348:AH411" si="133">I347*85.5%</f>
        <v>94.3065</v>
      </c>
      <c r="AK348" t="s">
        <v>4103</v>
      </c>
      <c r="AL348" s="9">
        <f t="shared" ref="AL348:AL411" si="134">I348*64%</f>
        <v>73.248000000000005</v>
      </c>
      <c r="AO348" t="s">
        <v>4103</v>
      </c>
      <c r="AP348" s="9">
        <f t="shared" ref="AP348:AP411" si="135">I348*24%</f>
        <v>27.468</v>
      </c>
      <c r="AS348" t="s">
        <v>4137</v>
      </c>
      <c r="AT348" s="9">
        <v>2.65</v>
      </c>
      <c r="AW348" t="str">
        <f t="shared" ref="AW348:AW411" si="136">AS348</f>
        <v>Fee Schedule</v>
      </c>
      <c r="AX348" s="9">
        <f t="shared" ref="AX348:AX411" si="137">AT348</f>
        <v>2.65</v>
      </c>
      <c r="AZ348" t="s">
        <v>4149</v>
      </c>
      <c r="BA348" s="9">
        <v>0</v>
      </c>
      <c r="BC348" t="str">
        <f t="shared" ref="BC348:BC411" si="138">AZ348</f>
        <v>Zero Pay APC</v>
      </c>
      <c r="BD348" s="9">
        <f t="shared" ref="BD348:BD411" si="139">BA348</f>
        <v>0</v>
      </c>
      <c r="BF348" t="str">
        <f t="shared" ref="BF348:BF411" si="140">BC348</f>
        <v>Zero Pay APC</v>
      </c>
      <c r="BG348" s="9">
        <f t="shared" ref="BG348:BG411" si="141">BD348</f>
        <v>0</v>
      </c>
      <c r="BI348" t="str">
        <f t="shared" ref="BI348:BI411" si="142">BF348</f>
        <v>Zero Pay APC</v>
      </c>
      <c r="BJ348" s="9">
        <f t="shared" ref="BJ348:BJ411" si="143">BG348</f>
        <v>0</v>
      </c>
      <c r="BL348" t="str">
        <f t="shared" ref="BL348:BL411" si="144">BI348</f>
        <v>Zero Pay APC</v>
      </c>
      <c r="BM348" s="9">
        <f t="shared" ref="BM348:BM411" si="145">BJ348</f>
        <v>0</v>
      </c>
      <c r="BO348" t="str">
        <f t="shared" ref="BO348:BO411" si="146">BL348</f>
        <v>Zero Pay APC</v>
      </c>
      <c r="BP348" s="9">
        <f t="shared" ref="BP348:BP411" si="147">BM348</f>
        <v>0</v>
      </c>
    </row>
    <row r="349" spans="1:68" x14ac:dyDescent="0.25">
      <c r="A349">
        <v>1212245</v>
      </c>
      <c r="B349" t="s">
        <v>622</v>
      </c>
      <c r="C349">
        <v>250</v>
      </c>
      <c r="D349" t="s">
        <v>623</v>
      </c>
      <c r="F349" s="9">
        <f t="shared" si="125"/>
        <v>5.0370319999999991</v>
      </c>
      <c r="G349" s="9">
        <f t="shared" si="126"/>
        <v>97.854749999999996</v>
      </c>
      <c r="H349" s="9">
        <f t="shared" si="127"/>
        <v>31.745999999999995</v>
      </c>
      <c r="I349" s="9">
        <v>52.91</v>
      </c>
      <c r="K349" t="s">
        <v>4100</v>
      </c>
      <c r="N349" t="s">
        <v>4103</v>
      </c>
      <c r="O349" s="9">
        <f t="shared" si="128"/>
        <v>5.0370319999999991</v>
      </c>
      <c r="Q349" t="s">
        <v>4103</v>
      </c>
      <c r="R349" s="9">
        <f t="shared" si="129"/>
        <v>16.03173</v>
      </c>
      <c r="U349" t="s">
        <v>4103</v>
      </c>
      <c r="V349" s="9">
        <f t="shared" si="130"/>
        <v>21.640189999999997</v>
      </c>
      <c r="Y349" t="s">
        <v>4103</v>
      </c>
      <c r="Z349" s="9">
        <f t="shared" si="131"/>
        <v>37.036999999999992</v>
      </c>
      <c r="AA349" t="s">
        <v>4103</v>
      </c>
      <c r="AC349" t="s">
        <v>4103</v>
      </c>
      <c r="AD349" s="9">
        <f t="shared" si="132"/>
        <v>15.872999999999998</v>
      </c>
      <c r="AG349" t="s">
        <v>4103</v>
      </c>
      <c r="AH349" s="9">
        <f t="shared" si="133"/>
        <v>97.854749999999996</v>
      </c>
      <c r="AK349" t="s">
        <v>4103</v>
      </c>
      <c r="AL349" s="9">
        <f t="shared" si="134"/>
        <v>33.862400000000001</v>
      </c>
      <c r="AO349" t="s">
        <v>4103</v>
      </c>
      <c r="AP349" s="9">
        <f t="shared" si="135"/>
        <v>12.698399999999999</v>
      </c>
      <c r="AS349" t="s">
        <v>4137</v>
      </c>
      <c r="AT349" s="9">
        <v>6.19</v>
      </c>
      <c r="AW349" t="str">
        <f t="shared" si="136"/>
        <v>Fee Schedule</v>
      </c>
      <c r="AX349" s="9">
        <f t="shared" si="137"/>
        <v>6.19</v>
      </c>
      <c r="AZ349" t="s">
        <v>4151</v>
      </c>
      <c r="BA349" s="9">
        <v>6.12</v>
      </c>
      <c r="BC349" t="str">
        <f t="shared" si="138"/>
        <v>APCs</v>
      </c>
      <c r="BD349" s="9">
        <f t="shared" si="139"/>
        <v>6.12</v>
      </c>
      <c r="BF349" t="str">
        <f t="shared" si="140"/>
        <v>APCs</v>
      </c>
      <c r="BG349" s="9">
        <f t="shared" si="141"/>
        <v>6.12</v>
      </c>
      <c r="BI349" t="str">
        <f t="shared" si="142"/>
        <v>APCs</v>
      </c>
      <c r="BJ349" s="9">
        <f t="shared" si="143"/>
        <v>6.12</v>
      </c>
      <c r="BL349" t="str">
        <f t="shared" si="144"/>
        <v>APCs</v>
      </c>
      <c r="BM349" s="9">
        <f t="shared" si="145"/>
        <v>6.12</v>
      </c>
      <c r="BO349" t="str">
        <f t="shared" si="146"/>
        <v>APCs</v>
      </c>
      <c r="BP349" s="9">
        <f t="shared" si="147"/>
        <v>6.12</v>
      </c>
    </row>
    <row r="350" spans="1:68" x14ac:dyDescent="0.25">
      <c r="A350">
        <v>1212260</v>
      </c>
      <c r="B350" t="s">
        <v>622</v>
      </c>
      <c r="C350">
        <v>250</v>
      </c>
      <c r="D350" t="s">
        <v>623</v>
      </c>
      <c r="F350" s="9">
        <f t="shared" si="125"/>
        <v>4.9132719999999992</v>
      </c>
      <c r="G350" s="9">
        <f t="shared" si="126"/>
        <v>45.238049999999994</v>
      </c>
      <c r="H350" s="9">
        <f t="shared" si="127"/>
        <v>30.965999999999998</v>
      </c>
      <c r="I350" s="9">
        <v>51.61</v>
      </c>
      <c r="K350" t="s">
        <v>4100</v>
      </c>
      <c r="N350" t="s">
        <v>4103</v>
      </c>
      <c r="O350" s="9">
        <f t="shared" si="128"/>
        <v>4.9132719999999992</v>
      </c>
      <c r="Q350" t="s">
        <v>4103</v>
      </c>
      <c r="R350" s="9">
        <f t="shared" si="129"/>
        <v>15.637829999999999</v>
      </c>
      <c r="U350" t="s">
        <v>4103</v>
      </c>
      <c r="V350" s="9">
        <f t="shared" si="130"/>
        <v>21.10849</v>
      </c>
      <c r="Y350" t="s">
        <v>4103</v>
      </c>
      <c r="Z350" s="9">
        <f t="shared" si="131"/>
        <v>36.126999999999995</v>
      </c>
      <c r="AA350" t="s">
        <v>4103</v>
      </c>
      <c r="AC350" t="s">
        <v>4103</v>
      </c>
      <c r="AD350" s="9">
        <f t="shared" si="132"/>
        <v>15.482999999999999</v>
      </c>
      <c r="AG350" t="s">
        <v>4103</v>
      </c>
      <c r="AH350" s="9">
        <f t="shared" si="133"/>
        <v>45.238049999999994</v>
      </c>
      <c r="AK350" t="s">
        <v>4103</v>
      </c>
      <c r="AL350" s="9">
        <f t="shared" si="134"/>
        <v>33.0304</v>
      </c>
      <c r="AO350" t="s">
        <v>4103</v>
      </c>
      <c r="AP350" s="9">
        <f t="shared" si="135"/>
        <v>12.3864</v>
      </c>
      <c r="AS350" t="s">
        <v>4137</v>
      </c>
      <c r="AT350" s="9">
        <v>6.19</v>
      </c>
      <c r="AW350" t="str">
        <f t="shared" si="136"/>
        <v>Fee Schedule</v>
      </c>
      <c r="AX350" s="9">
        <f t="shared" si="137"/>
        <v>6.19</v>
      </c>
      <c r="AZ350" t="s">
        <v>4151</v>
      </c>
      <c r="BA350" s="9">
        <v>6.12</v>
      </c>
      <c r="BC350" t="str">
        <f t="shared" si="138"/>
        <v>APCs</v>
      </c>
      <c r="BD350" s="9">
        <f t="shared" si="139"/>
        <v>6.12</v>
      </c>
      <c r="BF350" t="str">
        <f t="shared" si="140"/>
        <v>APCs</v>
      </c>
      <c r="BG350" s="9">
        <f t="shared" si="141"/>
        <v>6.12</v>
      </c>
      <c r="BI350" t="str">
        <f t="shared" si="142"/>
        <v>APCs</v>
      </c>
      <c r="BJ350" s="9">
        <f t="shared" si="143"/>
        <v>6.12</v>
      </c>
      <c r="BL350" t="str">
        <f t="shared" si="144"/>
        <v>APCs</v>
      </c>
      <c r="BM350" s="9">
        <f t="shared" si="145"/>
        <v>6.12</v>
      </c>
      <c r="BO350" t="str">
        <f t="shared" si="146"/>
        <v>APCs</v>
      </c>
      <c r="BP350" s="9">
        <f t="shared" si="147"/>
        <v>6.12</v>
      </c>
    </row>
    <row r="351" spans="1:68" x14ac:dyDescent="0.25">
      <c r="A351">
        <v>1215089</v>
      </c>
      <c r="B351" t="s">
        <v>622</v>
      </c>
      <c r="C351">
        <v>250</v>
      </c>
      <c r="D351" t="s">
        <v>623</v>
      </c>
      <c r="F351" s="9">
        <f t="shared" si="125"/>
        <v>5.4711439999999998</v>
      </c>
      <c r="G351" s="9">
        <f t="shared" si="126"/>
        <v>44.126550000000002</v>
      </c>
      <c r="H351" s="9">
        <f t="shared" si="127"/>
        <v>34.481999999999999</v>
      </c>
      <c r="I351" s="9">
        <v>57.47</v>
      </c>
      <c r="K351" t="s">
        <v>4100</v>
      </c>
      <c r="N351" t="s">
        <v>4103</v>
      </c>
      <c r="O351" s="9">
        <f t="shared" si="128"/>
        <v>5.4711439999999998</v>
      </c>
      <c r="Q351" t="s">
        <v>4103</v>
      </c>
      <c r="R351" s="9">
        <f t="shared" si="129"/>
        <v>17.413409999999999</v>
      </c>
      <c r="U351" t="s">
        <v>4103</v>
      </c>
      <c r="V351" s="9">
        <f t="shared" si="130"/>
        <v>23.505229999999997</v>
      </c>
      <c r="Y351" t="s">
        <v>4103</v>
      </c>
      <c r="Z351" s="9">
        <f t="shared" si="131"/>
        <v>40.228999999999999</v>
      </c>
      <c r="AA351" t="s">
        <v>4103</v>
      </c>
      <c r="AC351" t="s">
        <v>4103</v>
      </c>
      <c r="AD351" s="9">
        <f t="shared" si="132"/>
        <v>17.241</v>
      </c>
      <c r="AG351" t="s">
        <v>4103</v>
      </c>
      <c r="AH351" s="9">
        <f t="shared" si="133"/>
        <v>44.126550000000002</v>
      </c>
      <c r="AK351" t="s">
        <v>4103</v>
      </c>
      <c r="AL351" s="9">
        <f t="shared" si="134"/>
        <v>36.780799999999999</v>
      </c>
      <c r="AO351" t="s">
        <v>4103</v>
      </c>
      <c r="AP351" s="9">
        <f t="shared" si="135"/>
        <v>13.7928</v>
      </c>
      <c r="AS351" t="s">
        <v>4137</v>
      </c>
      <c r="AT351" s="9">
        <v>6.19</v>
      </c>
      <c r="AW351" t="str">
        <f t="shared" si="136"/>
        <v>Fee Schedule</v>
      </c>
      <c r="AX351" s="9">
        <f t="shared" si="137"/>
        <v>6.19</v>
      </c>
      <c r="AZ351" t="s">
        <v>4151</v>
      </c>
      <c r="BA351" s="9">
        <v>6.12</v>
      </c>
      <c r="BC351" t="str">
        <f t="shared" si="138"/>
        <v>APCs</v>
      </c>
      <c r="BD351" s="9">
        <f t="shared" si="139"/>
        <v>6.12</v>
      </c>
      <c r="BF351" t="str">
        <f t="shared" si="140"/>
        <v>APCs</v>
      </c>
      <c r="BG351" s="9">
        <f t="shared" si="141"/>
        <v>6.12</v>
      </c>
      <c r="BI351" t="str">
        <f t="shared" si="142"/>
        <v>APCs</v>
      </c>
      <c r="BJ351" s="9">
        <f t="shared" si="143"/>
        <v>6.12</v>
      </c>
      <c r="BL351" t="str">
        <f t="shared" si="144"/>
        <v>APCs</v>
      </c>
      <c r="BM351" s="9">
        <f t="shared" si="145"/>
        <v>6.12</v>
      </c>
      <c r="BO351" t="str">
        <f t="shared" si="146"/>
        <v>APCs</v>
      </c>
      <c r="BP351" s="9">
        <f t="shared" si="147"/>
        <v>6.12</v>
      </c>
    </row>
    <row r="352" spans="1:68" x14ac:dyDescent="0.25">
      <c r="A352">
        <v>1211122</v>
      </c>
      <c r="B352" t="s">
        <v>524</v>
      </c>
      <c r="C352">
        <v>250</v>
      </c>
      <c r="D352" t="s">
        <v>525</v>
      </c>
      <c r="F352" s="9">
        <f t="shared" si="125"/>
        <v>0</v>
      </c>
      <c r="G352" s="9">
        <f t="shared" si="126"/>
        <v>49.136849999999995</v>
      </c>
      <c r="H352" s="9">
        <f t="shared" si="127"/>
        <v>36.018000000000001</v>
      </c>
      <c r="I352" s="9">
        <v>60.03</v>
      </c>
      <c r="K352" t="s">
        <v>4100</v>
      </c>
      <c r="N352" t="s">
        <v>4103</v>
      </c>
      <c r="O352" s="9">
        <f t="shared" si="128"/>
        <v>5.7148559999999993</v>
      </c>
      <c r="Q352" t="s">
        <v>4103</v>
      </c>
      <c r="R352" s="9">
        <f t="shared" si="129"/>
        <v>18.18909</v>
      </c>
      <c r="U352" t="s">
        <v>4103</v>
      </c>
      <c r="V352" s="9">
        <f t="shared" si="130"/>
        <v>24.55227</v>
      </c>
      <c r="Y352" t="s">
        <v>4103</v>
      </c>
      <c r="Z352" s="9">
        <f t="shared" si="131"/>
        <v>42.021000000000001</v>
      </c>
      <c r="AA352" t="s">
        <v>4103</v>
      </c>
      <c r="AC352" t="s">
        <v>4103</v>
      </c>
      <c r="AD352" s="9">
        <f t="shared" si="132"/>
        <v>18.009</v>
      </c>
      <c r="AG352" t="s">
        <v>4103</v>
      </c>
      <c r="AH352" s="9">
        <f t="shared" si="133"/>
        <v>49.136849999999995</v>
      </c>
      <c r="AK352" t="s">
        <v>4103</v>
      </c>
      <c r="AL352" s="9">
        <f t="shared" si="134"/>
        <v>38.419200000000004</v>
      </c>
      <c r="AO352" t="s">
        <v>4103</v>
      </c>
      <c r="AP352" s="9">
        <f t="shared" si="135"/>
        <v>14.4072</v>
      </c>
      <c r="AS352" t="s">
        <v>4137</v>
      </c>
      <c r="AT352" s="9">
        <v>1.1599999999999999</v>
      </c>
      <c r="AW352" t="str">
        <f t="shared" si="136"/>
        <v>Fee Schedule</v>
      </c>
      <c r="AX352" s="9">
        <f t="shared" si="137"/>
        <v>1.1599999999999999</v>
      </c>
      <c r="AZ352" t="s">
        <v>4149</v>
      </c>
      <c r="BA352" s="9">
        <v>0</v>
      </c>
      <c r="BC352" t="str">
        <f t="shared" si="138"/>
        <v>Zero Pay APC</v>
      </c>
      <c r="BD352" s="9">
        <f t="shared" si="139"/>
        <v>0</v>
      </c>
      <c r="BF352" t="str">
        <f t="shared" si="140"/>
        <v>Zero Pay APC</v>
      </c>
      <c r="BG352" s="9">
        <f t="shared" si="141"/>
        <v>0</v>
      </c>
      <c r="BI352" t="str">
        <f t="shared" si="142"/>
        <v>Zero Pay APC</v>
      </c>
      <c r="BJ352" s="9">
        <f t="shared" si="143"/>
        <v>0</v>
      </c>
      <c r="BL352" t="str">
        <f t="shared" si="144"/>
        <v>Zero Pay APC</v>
      </c>
      <c r="BM352" s="9">
        <f t="shared" si="145"/>
        <v>0</v>
      </c>
      <c r="BO352" t="str">
        <f t="shared" si="146"/>
        <v>Zero Pay APC</v>
      </c>
      <c r="BP352" s="9">
        <f t="shared" si="147"/>
        <v>0</v>
      </c>
    </row>
    <row r="353" spans="1:68" x14ac:dyDescent="0.25">
      <c r="A353">
        <v>1213394</v>
      </c>
      <c r="B353" t="s">
        <v>733</v>
      </c>
      <c r="C353">
        <v>250</v>
      </c>
      <c r="D353" t="s">
        <v>734</v>
      </c>
      <c r="F353" s="9">
        <f t="shared" si="125"/>
        <v>0</v>
      </c>
      <c r="G353" s="9">
        <f t="shared" si="126"/>
        <v>67.423999999999992</v>
      </c>
      <c r="H353" s="9">
        <f t="shared" si="127"/>
        <v>57.791999999999994</v>
      </c>
      <c r="I353" s="9">
        <v>96.32</v>
      </c>
      <c r="K353" t="s">
        <v>4100</v>
      </c>
      <c r="N353" t="s">
        <v>4103</v>
      </c>
      <c r="O353" s="9">
        <f t="shared" si="128"/>
        <v>9.1696639999999991</v>
      </c>
      <c r="Q353" t="s">
        <v>4103</v>
      </c>
      <c r="R353" s="9">
        <f t="shared" si="129"/>
        <v>29.184959999999997</v>
      </c>
      <c r="U353" t="s">
        <v>4103</v>
      </c>
      <c r="V353" s="9">
        <f t="shared" si="130"/>
        <v>39.394879999999993</v>
      </c>
      <c r="Y353" t="s">
        <v>4103</v>
      </c>
      <c r="Z353" s="9">
        <f t="shared" si="131"/>
        <v>67.423999999999992</v>
      </c>
      <c r="AA353" t="s">
        <v>4103</v>
      </c>
      <c r="AC353" t="s">
        <v>4103</v>
      </c>
      <c r="AD353" s="9">
        <f t="shared" si="132"/>
        <v>28.895999999999997</v>
      </c>
      <c r="AG353" t="s">
        <v>4103</v>
      </c>
      <c r="AH353" s="9">
        <f t="shared" si="133"/>
        <v>51.325650000000003</v>
      </c>
      <c r="AK353" t="s">
        <v>4103</v>
      </c>
      <c r="AL353" s="9">
        <f t="shared" si="134"/>
        <v>61.644799999999996</v>
      </c>
      <c r="AO353" t="s">
        <v>4103</v>
      </c>
      <c r="AP353" s="9">
        <f t="shared" si="135"/>
        <v>23.116799999999998</v>
      </c>
      <c r="AS353" t="s">
        <v>4137</v>
      </c>
      <c r="AT353" s="9">
        <v>7.48</v>
      </c>
      <c r="AW353" t="str">
        <f t="shared" si="136"/>
        <v>Fee Schedule</v>
      </c>
      <c r="AX353" s="9">
        <f t="shared" si="137"/>
        <v>7.48</v>
      </c>
      <c r="AZ353" t="s">
        <v>4149</v>
      </c>
      <c r="BA353" s="9">
        <v>0</v>
      </c>
      <c r="BC353" t="str">
        <f t="shared" si="138"/>
        <v>Zero Pay APC</v>
      </c>
      <c r="BD353" s="9">
        <f t="shared" si="139"/>
        <v>0</v>
      </c>
      <c r="BF353" t="str">
        <f t="shared" si="140"/>
        <v>Zero Pay APC</v>
      </c>
      <c r="BG353" s="9">
        <f t="shared" si="141"/>
        <v>0</v>
      </c>
      <c r="BI353" t="str">
        <f t="shared" si="142"/>
        <v>Zero Pay APC</v>
      </c>
      <c r="BJ353" s="9">
        <f t="shared" si="143"/>
        <v>0</v>
      </c>
      <c r="BL353" t="str">
        <f t="shared" si="144"/>
        <v>Zero Pay APC</v>
      </c>
      <c r="BM353" s="9">
        <f t="shared" si="145"/>
        <v>0</v>
      </c>
      <c r="BO353" t="str">
        <f t="shared" si="146"/>
        <v>Zero Pay APC</v>
      </c>
      <c r="BP353" s="9">
        <f t="shared" si="147"/>
        <v>0</v>
      </c>
    </row>
    <row r="354" spans="1:68" x14ac:dyDescent="0.25">
      <c r="A354">
        <v>7212047</v>
      </c>
      <c r="B354" t="s">
        <v>733</v>
      </c>
      <c r="C354">
        <v>250</v>
      </c>
      <c r="D354" t="s">
        <v>734</v>
      </c>
      <c r="F354" s="9">
        <f t="shared" si="125"/>
        <v>0</v>
      </c>
      <c r="G354" s="9">
        <f t="shared" si="126"/>
        <v>117.33399999999999</v>
      </c>
      <c r="H354" s="9">
        <f t="shared" si="127"/>
        <v>100.572</v>
      </c>
      <c r="I354" s="9">
        <v>167.62</v>
      </c>
      <c r="K354" t="s">
        <v>4100</v>
      </c>
      <c r="N354" t="s">
        <v>4103</v>
      </c>
      <c r="O354" s="9">
        <f t="shared" si="128"/>
        <v>15.957424</v>
      </c>
      <c r="Q354" t="s">
        <v>4103</v>
      </c>
      <c r="R354" s="9">
        <f t="shared" si="129"/>
        <v>50.78886</v>
      </c>
      <c r="U354" t="s">
        <v>4103</v>
      </c>
      <c r="V354" s="9">
        <f t="shared" si="130"/>
        <v>68.556579999999997</v>
      </c>
      <c r="Y354" t="s">
        <v>4103</v>
      </c>
      <c r="Z354" s="9">
        <f t="shared" si="131"/>
        <v>117.33399999999999</v>
      </c>
      <c r="AA354" t="s">
        <v>4103</v>
      </c>
      <c r="AC354" t="s">
        <v>4103</v>
      </c>
      <c r="AD354" s="9">
        <f t="shared" si="132"/>
        <v>50.286000000000001</v>
      </c>
      <c r="AG354" t="s">
        <v>4103</v>
      </c>
      <c r="AH354" s="9">
        <f t="shared" si="133"/>
        <v>82.353599999999986</v>
      </c>
      <c r="AK354" t="s">
        <v>4103</v>
      </c>
      <c r="AL354" s="9">
        <f t="shared" si="134"/>
        <v>107.27680000000001</v>
      </c>
      <c r="AO354" t="s">
        <v>4103</v>
      </c>
      <c r="AP354" s="9">
        <f t="shared" si="135"/>
        <v>40.2288</v>
      </c>
      <c r="AS354" t="s">
        <v>4137</v>
      </c>
      <c r="AT354" s="9">
        <v>7.48</v>
      </c>
      <c r="AW354" t="str">
        <f t="shared" si="136"/>
        <v>Fee Schedule</v>
      </c>
      <c r="AX354" s="9">
        <f t="shared" si="137"/>
        <v>7.48</v>
      </c>
      <c r="AZ354" t="s">
        <v>4149</v>
      </c>
      <c r="BA354" s="9">
        <v>0</v>
      </c>
      <c r="BC354" t="str">
        <f t="shared" si="138"/>
        <v>Zero Pay APC</v>
      </c>
      <c r="BD354" s="9">
        <f t="shared" si="139"/>
        <v>0</v>
      </c>
      <c r="BF354" t="str">
        <f t="shared" si="140"/>
        <v>Zero Pay APC</v>
      </c>
      <c r="BG354" s="9">
        <f t="shared" si="141"/>
        <v>0</v>
      </c>
      <c r="BI354" t="str">
        <f t="shared" si="142"/>
        <v>Zero Pay APC</v>
      </c>
      <c r="BJ354" s="9">
        <f t="shared" si="143"/>
        <v>0</v>
      </c>
      <c r="BL354" t="str">
        <f t="shared" si="144"/>
        <v>Zero Pay APC</v>
      </c>
      <c r="BM354" s="9">
        <f t="shared" si="145"/>
        <v>0</v>
      </c>
      <c r="BO354" t="str">
        <f t="shared" si="146"/>
        <v>Zero Pay APC</v>
      </c>
      <c r="BP354" s="9">
        <f t="shared" si="147"/>
        <v>0</v>
      </c>
    </row>
    <row r="355" spans="1:68" x14ac:dyDescent="0.25">
      <c r="A355">
        <v>1210487</v>
      </c>
      <c r="B355" t="s">
        <v>432</v>
      </c>
      <c r="C355">
        <v>250</v>
      </c>
      <c r="D355" t="s">
        <v>433</v>
      </c>
      <c r="F355" s="9">
        <f t="shared" si="125"/>
        <v>0</v>
      </c>
      <c r="G355" s="9">
        <f t="shared" si="126"/>
        <v>143.3151</v>
      </c>
      <c r="H355" s="9">
        <f t="shared" si="127"/>
        <v>54.438000000000002</v>
      </c>
      <c r="I355" s="9">
        <v>90.73</v>
      </c>
      <c r="K355" t="s">
        <v>4100</v>
      </c>
      <c r="N355" t="s">
        <v>4103</v>
      </c>
      <c r="O355" s="9">
        <f t="shared" si="128"/>
        <v>8.6374960000000005</v>
      </c>
      <c r="Q355" t="s">
        <v>4103</v>
      </c>
      <c r="R355" s="9">
        <f t="shared" si="129"/>
        <v>27.49119</v>
      </c>
      <c r="U355" t="s">
        <v>4103</v>
      </c>
      <c r="V355" s="9">
        <f t="shared" si="130"/>
        <v>37.10857</v>
      </c>
      <c r="Y355" t="s">
        <v>4103</v>
      </c>
      <c r="Z355" s="9">
        <f t="shared" si="131"/>
        <v>63.510999999999996</v>
      </c>
      <c r="AA355" t="s">
        <v>4103</v>
      </c>
      <c r="AC355" t="s">
        <v>4103</v>
      </c>
      <c r="AD355" s="9">
        <f t="shared" si="132"/>
        <v>27.219000000000001</v>
      </c>
      <c r="AG355" t="s">
        <v>4103</v>
      </c>
      <c r="AH355" s="9">
        <f t="shared" si="133"/>
        <v>143.3151</v>
      </c>
      <c r="AK355" t="s">
        <v>4103</v>
      </c>
      <c r="AL355" s="9">
        <f t="shared" si="134"/>
        <v>58.067200000000007</v>
      </c>
      <c r="AO355" t="s">
        <v>4103</v>
      </c>
      <c r="AP355" s="9">
        <f t="shared" si="135"/>
        <v>21.775200000000002</v>
      </c>
      <c r="AS355" t="s">
        <v>4137</v>
      </c>
      <c r="AT355" s="9">
        <v>2.09</v>
      </c>
      <c r="AW355" t="str">
        <f t="shared" si="136"/>
        <v>Fee Schedule</v>
      </c>
      <c r="AX355" s="9">
        <f t="shared" si="137"/>
        <v>2.09</v>
      </c>
      <c r="AZ355" t="s">
        <v>4149</v>
      </c>
      <c r="BA355" s="9">
        <v>0</v>
      </c>
      <c r="BC355" t="str">
        <f t="shared" si="138"/>
        <v>Zero Pay APC</v>
      </c>
      <c r="BD355" s="9">
        <f t="shared" si="139"/>
        <v>0</v>
      </c>
      <c r="BF355" t="str">
        <f t="shared" si="140"/>
        <v>Zero Pay APC</v>
      </c>
      <c r="BG355" s="9">
        <f t="shared" si="141"/>
        <v>0</v>
      </c>
      <c r="BI355" t="str">
        <f t="shared" si="142"/>
        <v>Zero Pay APC</v>
      </c>
      <c r="BJ355" s="9">
        <f t="shared" si="143"/>
        <v>0</v>
      </c>
      <c r="BL355" t="str">
        <f t="shared" si="144"/>
        <v>Zero Pay APC</v>
      </c>
      <c r="BM355" s="9">
        <f t="shared" si="145"/>
        <v>0</v>
      </c>
      <c r="BO355" t="str">
        <f t="shared" si="146"/>
        <v>Zero Pay APC</v>
      </c>
      <c r="BP355" s="9">
        <f t="shared" si="147"/>
        <v>0</v>
      </c>
    </row>
    <row r="356" spans="1:68" x14ac:dyDescent="0.25">
      <c r="A356">
        <v>1210558</v>
      </c>
      <c r="B356" t="s">
        <v>432</v>
      </c>
      <c r="C356">
        <v>250</v>
      </c>
      <c r="D356" t="s">
        <v>433</v>
      </c>
      <c r="F356" s="9">
        <f t="shared" si="125"/>
        <v>0</v>
      </c>
      <c r="G356" s="9">
        <f t="shared" si="126"/>
        <v>77.574150000000003</v>
      </c>
      <c r="H356" s="9">
        <f t="shared" si="127"/>
        <v>54.438000000000002</v>
      </c>
      <c r="I356" s="9">
        <v>90.73</v>
      </c>
      <c r="K356" t="s">
        <v>4100</v>
      </c>
      <c r="N356" t="s">
        <v>4103</v>
      </c>
      <c r="O356" s="9">
        <f t="shared" si="128"/>
        <v>8.6374960000000005</v>
      </c>
      <c r="Q356" t="s">
        <v>4103</v>
      </c>
      <c r="R356" s="9">
        <f t="shared" si="129"/>
        <v>27.49119</v>
      </c>
      <c r="U356" t="s">
        <v>4103</v>
      </c>
      <c r="V356" s="9">
        <f t="shared" si="130"/>
        <v>37.10857</v>
      </c>
      <c r="Y356" t="s">
        <v>4103</v>
      </c>
      <c r="Z356" s="9">
        <f t="shared" si="131"/>
        <v>63.510999999999996</v>
      </c>
      <c r="AA356" t="s">
        <v>4103</v>
      </c>
      <c r="AC356" t="s">
        <v>4103</v>
      </c>
      <c r="AD356" s="9">
        <f t="shared" si="132"/>
        <v>27.219000000000001</v>
      </c>
      <c r="AG356" t="s">
        <v>4103</v>
      </c>
      <c r="AH356" s="9">
        <f t="shared" si="133"/>
        <v>77.574150000000003</v>
      </c>
      <c r="AK356" t="s">
        <v>4103</v>
      </c>
      <c r="AL356" s="9">
        <f t="shared" si="134"/>
        <v>58.067200000000007</v>
      </c>
      <c r="AO356" t="s">
        <v>4103</v>
      </c>
      <c r="AP356" s="9">
        <f t="shared" si="135"/>
        <v>21.775200000000002</v>
      </c>
      <c r="AS356" t="s">
        <v>4137</v>
      </c>
      <c r="AT356" s="9">
        <v>2.09</v>
      </c>
      <c r="AW356" t="str">
        <f t="shared" si="136"/>
        <v>Fee Schedule</v>
      </c>
      <c r="AX356" s="9">
        <f t="shared" si="137"/>
        <v>2.09</v>
      </c>
      <c r="AZ356" t="s">
        <v>4149</v>
      </c>
      <c r="BA356" s="9">
        <v>0</v>
      </c>
      <c r="BC356" t="str">
        <f t="shared" si="138"/>
        <v>Zero Pay APC</v>
      </c>
      <c r="BD356" s="9">
        <f t="shared" si="139"/>
        <v>0</v>
      </c>
      <c r="BF356" t="str">
        <f t="shared" si="140"/>
        <v>Zero Pay APC</v>
      </c>
      <c r="BG356" s="9">
        <f t="shared" si="141"/>
        <v>0</v>
      </c>
      <c r="BI356" t="str">
        <f t="shared" si="142"/>
        <v>Zero Pay APC</v>
      </c>
      <c r="BJ356" s="9">
        <f t="shared" si="143"/>
        <v>0</v>
      </c>
      <c r="BL356" t="str">
        <f t="shared" si="144"/>
        <v>Zero Pay APC</v>
      </c>
      <c r="BM356" s="9">
        <f t="shared" si="145"/>
        <v>0</v>
      </c>
      <c r="BO356" t="str">
        <f t="shared" si="146"/>
        <v>Zero Pay APC</v>
      </c>
      <c r="BP356" s="9">
        <f t="shared" si="147"/>
        <v>0</v>
      </c>
    </row>
    <row r="357" spans="1:68" x14ac:dyDescent="0.25">
      <c r="A357">
        <v>1211154</v>
      </c>
      <c r="B357" t="s">
        <v>432</v>
      </c>
      <c r="C357">
        <v>250</v>
      </c>
      <c r="D357" t="s">
        <v>433</v>
      </c>
      <c r="F357" s="9">
        <f t="shared" si="125"/>
        <v>0</v>
      </c>
      <c r="G357" s="9">
        <f t="shared" si="126"/>
        <v>77.574150000000003</v>
      </c>
      <c r="H357" s="9">
        <f t="shared" si="127"/>
        <v>43.781999999999996</v>
      </c>
      <c r="I357" s="9">
        <v>72.97</v>
      </c>
      <c r="K357" t="s">
        <v>4100</v>
      </c>
      <c r="N357" t="s">
        <v>4103</v>
      </c>
      <c r="O357" s="9">
        <f t="shared" si="128"/>
        <v>6.9467439999999998</v>
      </c>
      <c r="Q357" t="s">
        <v>4103</v>
      </c>
      <c r="R357" s="9">
        <f t="shared" si="129"/>
        <v>22.109909999999999</v>
      </c>
      <c r="U357" t="s">
        <v>4103</v>
      </c>
      <c r="V357" s="9">
        <f t="shared" si="130"/>
        <v>29.844729999999998</v>
      </c>
      <c r="Y357" t="s">
        <v>4103</v>
      </c>
      <c r="Z357" s="9">
        <f t="shared" si="131"/>
        <v>51.078999999999994</v>
      </c>
      <c r="AA357" t="s">
        <v>4103</v>
      </c>
      <c r="AC357" t="s">
        <v>4103</v>
      </c>
      <c r="AD357" s="9">
        <f t="shared" si="132"/>
        <v>21.890999999999998</v>
      </c>
      <c r="AG357" t="s">
        <v>4103</v>
      </c>
      <c r="AH357" s="9">
        <f t="shared" si="133"/>
        <v>77.574150000000003</v>
      </c>
      <c r="AK357" t="s">
        <v>4103</v>
      </c>
      <c r="AL357" s="9">
        <f t="shared" si="134"/>
        <v>46.700800000000001</v>
      </c>
      <c r="AO357" t="s">
        <v>4103</v>
      </c>
      <c r="AP357" s="9">
        <f t="shared" si="135"/>
        <v>17.512799999999999</v>
      </c>
      <c r="AS357" t="s">
        <v>4137</v>
      </c>
      <c r="AT357" s="9">
        <v>2.09</v>
      </c>
      <c r="AW357" t="str">
        <f t="shared" si="136"/>
        <v>Fee Schedule</v>
      </c>
      <c r="AX357" s="9">
        <f t="shared" si="137"/>
        <v>2.09</v>
      </c>
      <c r="AZ357" t="s">
        <v>4149</v>
      </c>
      <c r="BA357" s="9">
        <v>0</v>
      </c>
      <c r="BC357" t="str">
        <f t="shared" si="138"/>
        <v>Zero Pay APC</v>
      </c>
      <c r="BD357" s="9">
        <f t="shared" si="139"/>
        <v>0</v>
      </c>
      <c r="BF357" t="str">
        <f t="shared" si="140"/>
        <v>Zero Pay APC</v>
      </c>
      <c r="BG357" s="9">
        <f t="shared" si="141"/>
        <v>0</v>
      </c>
      <c r="BI357" t="str">
        <f t="shared" si="142"/>
        <v>Zero Pay APC</v>
      </c>
      <c r="BJ357" s="9">
        <f t="shared" si="143"/>
        <v>0</v>
      </c>
      <c r="BL357" t="str">
        <f t="shared" si="144"/>
        <v>Zero Pay APC</v>
      </c>
      <c r="BM357" s="9">
        <f t="shared" si="145"/>
        <v>0</v>
      </c>
      <c r="BO357" t="str">
        <f t="shared" si="146"/>
        <v>Zero Pay APC</v>
      </c>
      <c r="BP357" s="9">
        <f t="shared" si="147"/>
        <v>0</v>
      </c>
    </row>
    <row r="358" spans="1:68" x14ac:dyDescent="0.25">
      <c r="A358">
        <v>1211498</v>
      </c>
      <c r="B358" t="s">
        <v>432</v>
      </c>
      <c r="C358">
        <v>250</v>
      </c>
      <c r="D358" t="s">
        <v>433</v>
      </c>
      <c r="F358" s="9">
        <f t="shared" si="125"/>
        <v>0</v>
      </c>
      <c r="G358" s="9">
        <f t="shared" si="126"/>
        <v>102.29799999999999</v>
      </c>
      <c r="H358" s="9">
        <f t="shared" si="127"/>
        <v>87.683999999999983</v>
      </c>
      <c r="I358" s="9">
        <v>146.13999999999999</v>
      </c>
      <c r="K358" t="s">
        <v>4100</v>
      </c>
      <c r="N358" t="s">
        <v>4103</v>
      </c>
      <c r="O358" s="9">
        <f t="shared" si="128"/>
        <v>13.912527999999998</v>
      </c>
      <c r="Q358" t="s">
        <v>4103</v>
      </c>
      <c r="R358" s="9">
        <f t="shared" si="129"/>
        <v>44.280419999999992</v>
      </c>
      <c r="U358" t="s">
        <v>4103</v>
      </c>
      <c r="V358" s="9">
        <f t="shared" si="130"/>
        <v>59.771259999999991</v>
      </c>
      <c r="Y358" t="s">
        <v>4103</v>
      </c>
      <c r="Z358" s="9">
        <f t="shared" si="131"/>
        <v>102.29799999999999</v>
      </c>
      <c r="AA358" t="s">
        <v>4103</v>
      </c>
      <c r="AC358" t="s">
        <v>4103</v>
      </c>
      <c r="AD358" s="9">
        <f t="shared" si="132"/>
        <v>43.841999999999992</v>
      </c>
      <c r="AG358" t="s">
        <v>4103</v>
      </c>
      <c r="AH358" s="9">
        <f t="shared" si="133"/>
        <v>62.38935</v>
      </c>
      <c r="AK358" t="s">
        <v>4103</v>
      </c>
      <c r="AL358" s="9">
        <f t="shared" si="134"/>
        <v>93.529599999999988</v>
      </c>
      <c r="AO358" t="s">
        <v>4103</v>
      </c>
      <c r="AP358" s="9">
        <f t="shared" si="135"/>
        <v>35.073599999999992</v>
      </c>
      <c r="AS358" t="s">
        <v>4137</v>
      </c>
      <c r="AT358" s="9">
        <v>2.09</v>
      </c>
      <c r="AW358" t="str">
        <f t="shared" si="136"/>
        <v>Fee Schedule</v>
      </c>
      <c r="AX358" s="9">
        <f t="shared" si="137"/>
        <v>2.09</v>
      </c>
      <c r="AZ358" t="s">
        <v>4149</v>
      </c>
      <c r="BA358" s="9">
        <v>0</v>
      </c>
      <c r="BC358" t="str">
        <f t="shared" si="138"/>
        <v>Zero Pay APC</v>
      </c>
      <c r="BD358" s="9">
        <f t="shared" si="139"/>
        <v>0</v>
      </c>
      <c r="BF358" t="str">
        <f t="shared" si="140"/>
        <v>Zero Pay APC</v>
      </c>
      <c r="BG358" s="9">
        <f t="shared" si="141"/>
        <v>0</v>
      </c>
      <c r="BI358" t="str">
        <f t="shared" si="142"/>
        <v>Zero Pay APC</v>
      </c>
      <c r="BJ358" s="9">
        <f t="shared" si="143"/>
        <v>0</v>
      </c>
      <c r="BL358" t="str">
        <f t="shared" si="144"/>
        <v>Zero Pay APC</v>
      </c>
      <c r="BM358" s="9">
        <f t="shared" si="145"/>
        <v>0</v>
      </c>
      <c r="BO358" t="str">
        <f t="shared" si="146"/>
        <v>Zero Pay APC</v>
      </c>
      <c r="BP358" s="9">
        <f t="shared" si="147"/>
        <v>0</v>
      </c>
    </row>
    <row r="359" spans="1:68" x14ac:dyDescent="0.25">
      <c r="A359">
        <v>1212420</v>
      </c>
      <c r="B359" t="s">
        <v>432</v>
      </c>
      <c r="C359">
        <v>250</v>
      </c>
      <c r="D359" t="s">
        <v>433</v>
      </c>
      <c r="F359" s="9">
        <f t="shared" si="125"/>
        <v>0</v>
      </c>
      <c r="G359" s="9">
        <f t="shared" si="126"/>
        <v>124.94969999999998</v>
      </c>
      <c r="H359" s="9">
        <f t="shared" si="127"/>
        <v>92.166000000000011</v>
      </c>
      <c r="I359" s="9">
        <v>153.61000000000001</v>
      </c>
      <c r="K359" t="s">
        <v>4100</v>
      </c>
      <c r="N359" t="s">
        <v>4103</v>
      </c>
      <c r="O359" s="9">
        <f t="shared" si="128"/>
        <v>14.623672000000001</v>
      </c>
      <c r="Q359" t="s">
        <v>4103</v>
      </c>
      <c r="R359" s="9">
        <f t="shared" si="129"/>
        <v>46.54383</v>
      </c>
      <c r="U359" t="s">
        <v>4103</v>
      </c>
      <c r="V359" s="9">
        <f t="shared" si="130"/>
        <v>62.82649</v>
      </c>
      <c r="Y359" t="s">
        <v>4103</v>
      </c>
      <c r="Z359" s="9">
        <f t="shared" si="131"/>
        <v>107.527</v>
      </c>
      <c r="AA359" t="s">
        <v>4103</v>
      </c>
      <c r="AC359" t="s">
        <v>4103</v>
      </c>
      <c r="AD359" s="9">
        <f t="shared" si="132"/>
        <v>46.083000000000006</v>
      </c>
      <c r="AG359" t="s">
        <v>4103</v>
      </c>
      <c r="AH359" s="9">
        <f t="shared" si="133"/>
        <v>124.94969999999998</v>
      </c>
      <c r="AK359" t="s">
        <v>4103</v>
      </c>
      <c r="AL359" s="9">
        <f t="shared" si="134"/>
        <v>98.310400000000016</v>
      </c>
      <c r="AO359" t="s">
        <v>4103</v>
      </c>
      <c r="AP359" s="9">
        <f t="shared" si="135"/>
        <v>36.866399999999999</v>
      </c>
      <c r="AS359" t="s">
        <v>4137</v>
      </c>
      <c r="AT359" s="9">
        <v>2.09</v>
      </c>
      <c r="AW359" t="str">
        <f t="shared" si="136"/>
        <v>Fee Schedule</v>
      </c>
      <c r="AX359" s="9">
        <f t="shared" si="137"/>
        <v>2.09</v>
      </c>
      <c r="AZ359" t="s">
        <v>4149</v>
      </c>
      <c r="BA359" s="9">
        <v>0</v>
      </c>
      <c r="BC359" t="str">
        <f t="shared" si="138"/>
        <v>Zero Pay APC</v>
      </c>
      <c r="BD359" s="9">
        <f t="shared" si="139"/>
        <v>0</v>
      </c>
      <c r="BF359" t="str">
        <f t="shared" si="140"/>
        <v>Zero Pay APC</v>
      </c>
      <c r="BG359" s="9">
        <f t="shared" si="141"/>
        <v>0</v>
      </c>
      <c r="BI359" t="str">
        <f t="shared" si="142"/>
        <v>Zero Pay APC</v>
      </c>
      <c r="BJ359" s="9">
        <f t="shared" si="143"/>
        <v>0</v>
      </c>
      <c r="BL359" t="str">
        <f t="shared" si="144"/>
        <v>Zero Pay APC</v>
      </c>
      <c r="BM359" s="9">
        <f t="shared" si="145"/>
        <v>0</v>
      </c>
      <c r="BO359" t="str">
        <f t="shared" si="146"/>
        <v>Zero Pay APC</v>
      </c>
      <c r="BP359" s="9">
        <f t="shared" si="147"/>
        <v>0</v>
      </c>
    </row>
    <row r="360" spans="1:68" x14ac:dyDescent="0.25">
      <c r="A360">
        <v>1212421</v>
      </c>
      <c r="B360" t="s">
        <v>432</v>
      </c>
      <c r="C360">
        <v>250</v>
      </c>
      <c r="D360" t="s">
        <v>433</v>
      </c>
      <c r="F360" s="9">
        <f t="shared" si="125"/>
        <v>0</v>
      </c>
      <c r="G360" s="9">
        <f t="shared" si="126"/>
        <v>131.33655000000002</v>
      </c>
      <c r="H360" s="9">
        <f t="shared" si="127"/>
        <v>110.124</v>
      </c>
      <c r="I360" s="9">
        <v>183.54</v>
      </c>
      <c r="K360" t="s">
        <v>4100</v>
      </c>
      <c r="N360" t="s">
        <v>4103</v>
      </c>
      <c r="O360" s="9">
        <f t="shared" si="128"/>
        <v>17.473007999999997</v>
      </c>
      <c r="Q360" t="s">
        <v>4103</v>
      </c>
      <c r="R360" s="9">
        <f t="shared" si="129"/>
        <v>55.612619999999993</v>
      </c>
      <c r="U360" t="s">
        <v>4103</v>
      </c>
      <c r="V360" s="9">
        <f t="shared" si="130"/>
        <v>75.067859999999996</v>
      </c>
      <c r="Y360" t="s">
        <v>4103</v>
      </c>
      <c r="Z360" s="9">
        <f t="shared" si="131"/>
        <v>128.47799999999998</v>
      </c>
      <c r="AA360" t="s">
        <v>4103</v>
      </c>
      <c r="AC360" t="s">
        <v>4103</v>
      </c>
      <c r="AD360" s="9">
        <f t="shared" si="132"/>
        <v>55.061999999999998</v>
      </c>
      <c r="AG360" t="s">
        <v>4103</v>
      </c>
      <c r="AH360" s="9">
        <f t="shared" si="133"/>
        <v>131.33655000000002</v>
      </c>
      <c r="AK360" t="s">
        <v>4103</v>
      </c>
      <c r="AL360" s="9">
        <f t="shared" si="134"/>
        <v>117.46559999999999</v>
      </c>
      <c r="AO360" t="s">
        <v>4103</v>
      </c>
      <c r="AP360" s="9">
        <f t="shared" si="135"/>
        <v>44.049599999999998</v>
      </c>
      <c r="AS360" t="s">
        <v>4137</v>
      </c>
      <c r="AT360" s="9">
        <v>2.09</v>
      </c>
      <c r="AW360" t="str">
        <f t="shared" si="136"/>
        <v>Fee Schedule</v>
      </c>
      <c r="AX360" s="9">
        <f t="shared" si="137"/>
        <v>2.09</v>
      </c>
      <c r="AZ360" t="s">
        <v>4149</v>
      </c>
      <c r="BA360" s="9">
        <v>0</v>
      </c>
      <c r="BC360" t="str">
        <f t="shared" si="138"/>
        <v>Zero Pay APC</v>
      </c>
      <c r="BD360" s="9">
        <f t="shared" si="139"/>
        <v>0</v>
      </c>
      <c r="BF360" t="str">
        <f t="shared" si="140"/>
        <v>Zero Pay APC</v>
      </c>
      <c r="BG360" s="9">
        <f t="shared" si="141"/>
        <v>0</v>
      </c>
      <c r="BI360" t="str">
        <f t="shared" si="142"/>
        <v>Zero Pay APC</v>
      </c>
      <c r="BJ360" s="9">
        <f t="shared" si="143"/>
        <v>0</v>
      </c>
      <c r="BL360" t="str">
        <f t="shared" si="144"/>
        <v>Zero Pay APC</v>
      </c>
      <c r="BM360" s="9">
        <f t="shared" si="145"/>
        <v>0</v>
      </c>
      <c r="BO360" t="str">
        <f t="shared" si="146"/>
        <v>Zero Pay APC</v>
      </c>
      <c r="BP360" s="9">
        <f t="shared" si="147"/>
        <v>0</v>
      </c>
    </row>
    <row r="361" spans="1:68" x14ac:dyDescent="0.25">
      <c r="A361">
        <v>1212516</v>
      </c>
      <c r="B361" t="s">
        <v>432</v>
      </c>
      <c r="C361">
        <v>250</v>
      </c>
      <c r="D361" t="s">
        <v>433</v>
      </c>
      <c r="F361" s="9">
        <f t="shared" si="125"/>
        <v>0</v>
      </c>
      <c r="G361" s="9">
        <f t="shared" si="126"/>
        <v>156.92669999999998</v>
      </c>
      <c r="H361" s="9">
        <f t="shared" si="127"/>
        <v>88.751999999999995</v>
      </c>
      <c r="I361" s="9">
        <v>147.91999999999999</v>
      </c>
      <c r="K361" t="s">
        <v>4100</v>
      </c>
      <c r="N361" t="s">
        <v>4103</v>
      </c>
      <c r="O361" s="9">
        <f t="shared" si="128"/>
        <v>14.081983999999999</v>
      </c>
      <c r="Q361" t="s">
        <v>4103</v>
      </c>
      <c r="R361" s="9">
        <f t="shared" si="129"/>
        <v>44.819759999999995</v>
      </c>
      <c r="U361" t="s">
        <v>4103</v>
      </c>
      <c r="V361" s="9">
        <f t="shared" si="130"/>
        <v>60.499279999999992</v>
      </c>
      <c r="Y361" t="s">
        <v>4103</v>
      </c>
      <c r="Z361" s="9">
        <f t="shared" si="131"/>
        <v>103.54399999999998</v>
      </c>
      <c r="AA361" t="s">
        <v>4103</v>
      </c>
      <c r="AC361" t="s">
        <v>4103</v>
      </c>
      <c r="AD361" s="9">
        <f t="shared" si="132"/>
        <v>44.375999999999998</v>
      </c>
      <c r="AG361" t="s">
        <v>4103</v>
      </c>
      <c r="AH361" s="9">
        <f t="shared" si="133"/>
        <v>156.92669999999998</v>
      </c>
      <c r="AK361" t="s">
        <v>4103</v>
      </c>
      <c r="AL361" s="9">
        <f t="shared" si="134"/>
        <v>94.66879999999999</v>
      </c>
      <c r="AO361" t="s">
        <v>4103</v>
      </c>
      <c r="AP361" s="9">
        <f t="shared" si="135"/>
        <v>35.500799999999998</v>
      </c>
      <c r="AS361" t="s">
        <v>4137</v>
      </c>
      <c r="AT361" s="9">
        <v>2.09</v>
      </c>
      <c r="AW361" t="str">
        <f t="shared" si="136"/>
        <v>Fee Schedule</v>
      </c>
      <c r="AX361" s="9">
        <f t="shared" si="137"/>
        <v>2.09</v>
      </c>
      <c r="AZ361" t="s">
        <v>4149</v>
      </c>
      <c r="BA361" s="9">
        <v>0</v>
      </c>
      <c r="BC361" t="str">
        <f t="shared" si="138"/>
        <v>Zero Pay APC</v>
      </c>
      <c r="BD361" s="9">
        <f t="shared" si="139"/>
        <v>0</v>
      </c>
      <c r="BF361" t="str">
        <f t="shared" si="140"/>
        <v>Zero Pay APC</v>
      </c>
      <c r="BG361" s="9">
        <f t="shared" si="141"/>
        <v>0</v>
      </c>
      <c r="BI361" t="str">
        <f t="shared" si="142"/>
        <v>Zero Pay APC</v>
      </c>
      <c r="BJ361" s="9">
        <f t="shared" si="143"/>
        <v>0</v>
      </c>
      <c r="BL361" t="str">
        <f t="shared" si="144"/>
        <v>Zero Pay APC</v>
      </c>
      <c r="BM361" s="9">
        <f t="shared" si="145"/>
        <v>0</v>
      </c>
      <c r="BO361" t="str">
        <f t="shared" si="146"/>
        <v>Zero Pay APC</v>
      </c>
      <c r="BP361" s="9">
        <f t="shared" si="147"/>
        <v>0</v>
      </c>
    </row>
    <row r="362" spans="1:68" x14ac:dyDescent="0.25">
      <c r="A362">
        <v>1212518</v>
      </c>
      <c r="B362" t="s">
        <v>432</v>
      </c>
      <c r="C362">
        <v>250</v>
      </c>
      <c r="D362" t="s">
        <v>433</v>
      </c>
      <c r="F362" s="9">
        <f t="shared" si="125"/>
        <v>0</v>
      </c>
      <c r="G362" s="9">
        <f t="shared" si="126"/>
        <v>126.47159999999998</v>
      </c>
      <c r="H362" s="9">
        <f t="shared" si="127"/>
        <v>100.146</v>
      </c>
      <c r="I362" s="9">
        <v>166.91</v>
      </c>
      <c r="K362" t="s">
        <v>4100</v>
      </c>
      <c r="N362" t="s">
        <v>4103</v>
      </c>
      <c r="O362" s="9">
        <f t="shared" si="128"/>
        <v>15.889831999999998</v>
      </c>
      <c r="Q362" t="s">
        <v>4103</v>
      </c>
      <c r="R362" s="9">
        <f t="shared" si="129"/>
        <v>50.573729999999998</v>
      </c>
      <c r="U362" t="s">
        <v>4103</v>
      </c>
      <c r="V362" s="9">
        <f t="shared" si="130"/>
        <v>68.266189999999995</v>
      </c>
      <c r="Y362" t="s">
        <v>4103</v>
      </c>
      <c r="Z362" s="9">
        <f t="shared" si="131"/>
        <v>116.83699999999999</v>
      </c>
      <c r="AA362" t="s">
        <v>4103</v>
      </c>
      <c r="AC362" t="s">
        <v>4103</v>
      </c>
      <c r="AD362" s="9">
        <f t="shared" si="132"/>
        <v>50.073</v>
      </c>
      <c r="AG362" t="s">
        <v>4103</v>
      </c>
      <c r="AH362" s="9">
        <f t="shared" si="133"/>
        <v>126.47159999999998</v>
      </c>
      <c r="AK362" t="s">
        <v>4103</v>
      </c>
      <c r="AL362" s="9">
        <f t="shared" si="134"/>
        <v>106.8224</v>
      </c>
      <c r="AO362" t="s">
        <v>4103</v>
      </c>
      <c r="AP362" s="9">
        <f t="shared" si="135"/>
        <v>40.058399999999999</v>
      </c>
      <c r="AS362" t="s">
        <v>4137</v>
      </c>
      <c r="AT362" s="9">
        <v>2.09</v>
      </c>
      <c r="AW362" t="str">
        <f t="shared" si="136"/>
        <v>Fee Schedule</v>
      </c>
      <c r="AX362" s="9">
        <f t="shared" si="137"/>
        <v>2.09</v>
      </c>
      <c r="AZ362" t="s">
        <v>4149</v>
      </c>
      <c r="BA362" s="9">
        <v>0</v>
      </c>
      <c r="BC362" t="str">
        <f t="shared" si="138"/>
        <v>Zero Pay APC</v>
      </c>
      <c r="BD362" s="9">
        <f t="shared" si="139"/>
        <v>0</v>
      </c>
      <c r="BF362" t="str">
        <f t="shared" si="140"/>
        <v>Zero Pay APC</v>
      </c>
      <c r="BG362" s="9">
        <f t="shared" si="141"/>
        <v>0</v>
      </c>
      <c r="BI362" t="str">
        <f t="shared" si="142"/>
        <v>Zero Pay APC</v>
      </c>
      <c r="BJ362" s="9">
        <f t="shared" si="143"/>
        <v>0</v>
      </c>
      <c r="BL362" t="str">
        <f t="shared" si="144"/>
        <v>Zero Pay APC</v>
      </c>
      <c r="BM362" s="9">
        <f t="shared" si="145"/>
        <v>0</v>
      </c>
      <c r="BO362" t="str">
        <f t="shared" si="146"/>
        <v>Zero Pay APC</v>
      </c>
      <c r="BP362" s="9">
        <f t="shared" si="147"/>
        <v>0</v>
      </c>
    </row>
    <row r="363" spans="1:68" x14ac:dyDescent="0.25">
      <c r="A363">
        <v>7212048</v>
      </c>
      <c r="B363" t="s">
        <v>432</v>
      </c>
      <c r="C363">
        <v>250</v>
      </c>
      <c r="D363" t="s">
        <v>433</v>
      </c>
      <c r="F363" s="9">
        <f t="shared" si="125"/>
        <v>0</v>
      </c>
      <c r="G363" s="9">
        <f t="shared" si="126"/>
        <v>142.70804999999999</v>
      </c>
      <c r="H363" s="9">
        <f t="shared" si="127"/>
        <v>93.798000000000002</v>
      </c>
      <c r="I363" s="9">
        <v>156.33000000000001</v>
      </c>
      <c r="K363" t="s">
        <v>4100</v>
      </c>
      <c r="N363" t="s">
        <v>4103</v>
      </c>
      <c r="O363" s="9">
        <f t="shared" si="128"/>
        <v>14.882616000000001</v>
      </c>
      <c r="Q363" t="s">
        <v>4103</v>
      </c>
      <c r="R363" s="9">
        <f t="shared" si="129"/>
        <v>47.367989999999999</v>
      </c>
      <c r="U363" t="s">
        <v>4103</v>
      </c>
      <c r="V363" s="9">
        <f t="shared" si="130"/>
        <v>63.938969999999998</v>
      </c>
      <c r="Y363" t="s">
        <v>4103</v>
      </c>
      <c r="Z363" s="9">
        <f t="shared" si="131"/>
        <v>109.431</v>
      </c>
      <c r="AA363" t="s">
        <v>4103</v>
      </c>
      <c r="AC363" t="s">
        <v>4103</v>
      </c>
      <c r="AD363" s="9">
        <f t="shared" si="132"/>
        <v>46.899000000000001</v>
      </c>
      <c r="AG363" t="s">
        <v>4103</v>
      </c>
      <c r="AH363" s="9">
        <f t="shared" si="133"/>
        <v>142.70804999999999</v>
      </c>
      <c r="AK363" t="s">
        <v>4103</v>
      </c>
      <c r="AL363" s="9">
        <f t="shared" si="134"/>
        <v>100.05120000000001</v>
      </c>
      <c r="AO363" t="s">
        <v>4103</v>
      </c>
      <c r="AP363" s="9">
        <f t="shared" si="135"/>
        <v>37.519200000000005</v>
      </c>
      <c r="AS363" t="s">
        <v>4137</v>
      </c>
      <c r="AT363" s="9">
        <v>2.09</v>
      </c>
      <c r="AW363" t="str">
        <f t="shared" si="136"/>
        <v>Fee Schedule</v>
      </c>
      <c r="AX363" s="9">
        <f t="shared" si="137"/>
        <v>2.09</v>
      </c>
      <c r="AZ363" t="s">
        <v>4149</v>
      </c>
      <c r="BA363" s="9">
        <v>0</v>
      </c>
      <c r="BC363" t="str">
        <f t="shared" si="138"/>
        <v>Zero Pay APC</v>
      </c>
      <c r="BD363" s="9">
        <f t="shared" si="139"/>
        <v>0</v>
      </c>
      <c r="BF363" t="str">
        <f t="shared" si="140"/>
        <v>Zero Pay APC</v>
      </c>
      <c r="BG363" s="9">
        <f t="shared" si="141"/>
        <v>0</v>
      </c>
      <c r="BI363" t="str">
        <f t="shared" si="142"/>
        <v>Zero Pay APC</v>
      </c>
      <c r="BJ363" s="9">
        <f t="shared" si="143"/>
        <v>0</v>
      </c>
      <c r="BL363" t="str">
        <f t="shared" si="144"/>
        <v>Zero Pay APC</v>
      </c>
      <c r="BM363" s="9">
        <f t="shared" si="145"/>
        <v>0</v>
      </c>
      <c r="BO363" t="str">
        <f t="shared" si="146"/>
        <v>Zero Pay APC</v>
      </c>
      <c r="BP363" s="9">
        <f t="shared" si="147"/>
        <v>0</v>
      </c>
    </row>
    <row r="364" spans="1:68" x14ac:dyDescent="0.25">
      <c r="A364">
        <v>1214958</v>
      </c>
      <c r="B364" t="s">
        <v>866</v>
      </c>
      <c r="C364">
        <v>250</v>
      </c>
      <c r="D364" t="s">
        <v>867</v>
      </c>
      <c r="F364" s="9">
        <f t="shared" si="125"/>
        <v>6.49</v>
      </c>
      <c r="G364" s="9">
        <f t="shared" si="126"/>
        <v>133.66215</v>
      </c>
      <c r="H364" s="9">
        <f t="shared" si="127"/>
        <v>95.166000000000011</v>
      </c>
      <c r="I364" s="9">
        <v>158.61000000000001</v>
      </c>
      <c r="K364" t="s">
        <v>4100</v>
      </c>
      <c r="N364" t="s">
        <v>4103</v>
      </c>
      <c r="O364" s="9">
        <f t="shared" si="128"/>
        <v>15.099672</v>
      </c>
      <c r="Q364" t="s">
        <v>4103</v>
      </c>
      <c r="R364" s="9">
        <f t="shared" si="129"/>
        <v>48.05883</v>
      </c>
      <c r="U364" t="s">
        <v>4103</v>
      </c>
      <c r="V364" s="9">
        <f t="shared" si="130"/>
        <v>64.871490000000009</v>
      </c>
      <c r="Y364" t="s">
        <v>4103</v>
      </c>
      <c r="Z364" s="9">
        <f t="shared" si="131"/>
        <v>111.027</v>
      </c>
      <c r="AA364" t="s">
        <v>4103</v>
      </c>
      <c r="AC364" t="s">
        <v>4103</v>
      </c>
      <c r="AD364" s="9">
        <f t="shared" si="132"/>
        <v>47.583000000000006</v>
      </c>
      <c r="AG364" t="s">
        <v>4103</v>
      </c>
      <c r="AH364" s="9">
        <f t="shared" si="133"/>
        <v>133.66215</v>
      </c>
      <c r="AK364" t="s">
        <v>4103</v>
      </c>
      <c r="AL364" s="9">
        <f t="shared" si="134"/>
        <v>101.5104</v>
      </c>
      <c r="AO364" t="s">
        <v>4103</v>
      </c>
      <c r="AP364" s="9">
        <f t="shared" si="135"/>
        <v>38.066400000000002</v>
      </c>
      <c r="AS364" t="s">
        <v>4137</v>
      </c>
      <c r="AT364" s="9">
        <v>6.49</v>
      </c>
      <c r="AW364" t="str">
        <f t="shared" si="136"/>
        <v>Fee Schedule</v>
      </c>
      <c r="AX364" s="9">
        <f t="shared" si="137"/>
        <v>6.49</v>
      </c>
      <c r="AZ364" t="s">
        <v>4151</v>
      </c>
      <c r="BA364" s="9">
        <v>6.58</v>
      </c>
      <c r="BC364" t="str">
        <f t="shared" si="138"/>
        <v>APCs</v>
      </c>
      <c r="BD364" s="9">
        <f t="shared" si="139"/>
        <v>6.58</v>
      </c>
      <c r="BF364" t="str">
        <f t="shared" si="140"/>
        <v>APCs</v>
      </c>
      <c r="BG364" s="9">
        <f t="shared" si="141"/>
        <v>6.58</v>
      </c>
      <c r="BI364" t="str">
        <f t="shared" si="142"/>
        <v>APCs</v>
      </c>
      <c r="BJ364" s="9">
        <f t="shared" si="143"/>
        <v>6.58</v>
      </c>
      <c r="BL364" t="str">
        <f t="shared" si="144"/>
        <v>APCs</v>
      </c>
      <c r="BM364" s="9">
        <f t="shared" si="145"/>
        <v>6.58</v>
      </c>
      <c r="BO364" t="str">
        <f t="shared" si="146"/>
        <v>APCs</v>
      </c>
      <c r="BP364" s="9">
        <f t="shared" si="147"/>
        <v>6.58</v>
      </c>
    </row>
    <row r="365" spans="1:68" x14ac:dyDescent="0.25">
      <c r="A365">
        <v>1214959</v>
      </c>
      <c r="B365" t="s">
        <v>866</v>
      </c>
      <c r="C365">
        <v>250</v>
      </c>
      <c r="D365" t="s">
        <v>867</v>
      </c>
      <c r="F365" s="9">
        <f t="shared" si="125"/>
        <v>6.49</v>
      </c>
      <c r="G365" s="9">
        <f t="shared" si="126"/>
        <v>135.61155000000002</v>
      </c>
      <c r="H365" s="9">
        <f t="shared" si="127"/>
        <v>90.173999999999992</v>
      </c>
      <c r="I365" s="9">
        <v>150.29</v>
      </c>
      <c r="K365" t="s">
        <v>4100</v>
      </c>
      <c r="N365" t="s">
        <v>4103</v>
      </c>
      <c r="O365" s="9">
        <f t="shared" si="128"/>
        <v>14.307607999999998</v>
      </c>
      <c r="Q365" t="s">
        <v>4103</v>
      </c>
      <c r="R365" s="9">
        <f t="shared" si="129"/>
        <v>45.537869999999998</v>
      </c>
      <c r="U365" t="s">
        <v>4103</v>
      </c>
      <c r="V365" s="9">
        <f t="shared" si="130"/>
        <v>61.468609999999991</v>
      </c>
      <c r="Y365" t="s">
        <v>4103</v>
      </c>
      <c r="Z365" s="9">
        <f t="shared" si="131"/>
        <v>105.20299999999999</v>
      </c>
      <c r="AA365" t="s">
        <v>4103</v>
      </c>
      <c r="AC365" t="s">
        <v>4103</v>
      </c>
      <c r="AD365" s="9">
        <f t="shared" si="132"/>
        <v>45.086999999999996</v>
      </c>
      <c r="AG365" t="s">
        <v>4103</v>
      </c>
      <c r="AH365" s="9">
        <f t="shared" si="133"/>
        <v>135.61155000000002</v>
      </c>
      <c r="AK365" t="s">
        <v>4103</v>
      </c>
      <c r="AL365" s="9">
        <f t="shared" si="134"/>
        <v>96.185599999999994</v>
      </c>
      <c r="AO365" t="s">
        <v>4103</v>
      </c>
      <c r="AP365" s="9">
        <f t="shared" si="135"/>
        <v>36.069599999999994</v>
      </c>
      <c r="AS365" t="s">
        <v>4137</v>
      </c>
      <c r="AT365" s="9">
        <v>6.49</v>
      </c>
      <c r="AW365" t="str">
        <f t="shared" si="136"/>
        <v>Fee Schedule</v>
      </c>
      <c r="AX365" s="9">
        <f t="shared" si="137"/>
        <v>6.49</v>
      </c>
      <c r="AZ365" t="s">
        <v>4151</v>
      </c>
      <c r="BA365" s="9">
        <v>6.58</v>
      </c>
      <c r="BC365" t="str">
        <f t="shared" si="138"/>
        <v>APCs</v>
      </c>
      <c r="BD365" s="9">
        <f t="shared" si="139"/>
        <v>6.58</v>
      </c>
      <c r="BF365" t="str">
        <f t="shared" si="140"/>
        <v>APCs</v>
      </c>
      <c r="BG365" s="9">
        <f t="shared" si="141"/>
        <v>6.58</v>
      </c>
      <c r="BI365" t="str">
        <f t="shared" si="142"/>
        <v>APCs</v>
      </c>
      <c r="BJ365" s="9">
        <f t="shared" si="143"/>
        <v>6.58</v>
      </c>
      <c r="BL365" t="str">
        <f t="shared" si="144"/>
        <v>APCs</v>
      </c>
      <c r="BM365" s="9">
        <f t="shared" si="145"/>
        <v>6.58</v>
      </c>
      <c r="BO365" t="str">
        <f t="shared" si="146"/>
        <v>APCs</v>
      </c>
      <c r="BP365" s="9">
        <f t="shared" si="147"/>
        <v>6.58</v>
      </c>
    </row>
    <row r="366" spans="1:68" x14ac:dyDescent="0.25">
      <c r="A366">
        <v>1215190</v>
      </c>
      <c r="B366" t="s">
        <v>866</v>
      </c>
      <c r="C366">
        <v>250</v>
      </c>
      <c r="D366" t="s">
        <v>867</v>
      </c>
      <c r="F366" s="9">
        <f t="shared" si="125"/>
        <v>6.49</v>
      </c>
      <c r="G366" s="9">
        <f t="shared" si="126"/>
        <v>128.49795</v>
      </c>
      <c r="H366" s="9">
        <f t="shared" si="127"/>
        <v>91.337999999999994</v>
      </c>
      <c r="I366" s="9">
        <v>152.22999999999999</v>
      </c>
      <c r="K366" t="s">
        <v>4100</v>
      </c>
      <c r="N366" t="s">
        <v>4103</v>
      </c>
      <c r="O366" s="9">
        <f t="shared" si="128"/>
        <v>14.492295999999998</v>
      </c>
      <c r="Q366" t="s">
        <v>4103</v>
      </c>
      <c r="R366" s="9">
        <f t="shared" si="129"/>
        <v>46.125689999999999</v>
      </c>
      <c r="U366" t="s">
        <v>4103</v>
      </c>
      <c r="V366" s="9">
        <f t="shared" si="130"/>
        <v>62.262069999999994</v>
      </c>
      <c r="Y366" t="s">
        <v>4103</v>
      </c>
      <c r="Z366" s="9">
        <f t="shared" si="131"/>
        <v>106.56099999999999</v>
      </c>
      <c r="AA366" t="s">
        <v>4103</v>
      </c>
      <c r="AC366" t="s">
        <v>4103</v>
      </c>
      <c r="AD366" s="9">
        <f t="shared" si="132"/>
        <v>45.668999999999997</v>
      </c>
      <c r="AG366" t="s">
        <v>4103</v>
      </c>
      <c r="AH366" s="9">
        <f t="shared" si="133"/>
        <v>128.49795</v>
      </c>
      <c r="AK366" t="s">
        <v>4103</v>
      </c>
      <c r="AL366" s="9">
        <f t="shared" si="134"/>
        <v>97.427199999999999</v>
      </c>
      <c r="AO366" t="s">
        <v>4103</v>
      </c>
      <c r="AP366" s="9">
        <f t="shared" si="135"/>
        <v>36.535199999999996</v>
      </c>
      <c r="AS366" t="s">
        <v>4137</v>
      </c>
      <c r="AT366" s="9">
        <v>6.49</v>
      </c>
      <c r="AW366" t="str">
        <f t="shared" si="136"/>
        <v>Fee Schedule</v>
      </c>
      <c r="AX366" s="9">
        <f t="shared" si="137"/>
        <v>6.49</v>
      </c>
      <c r="AZ366" t="s">
        <v>4151</v>
      </c>
      <c r="BA366" s="9">
        <v>6.58</v>
      </c>
      <c r="BC366" t="str">
        <f t="shared" si="138"/>
        <v>APCs</v>
      </c>
      <c r="BD366" s="9">
        <f t="shared" si="139"/>
        <v>6.58</v>
      </c>
      <c r="BF366" t="str">
        <f t="shared" si="140"/>
        <v>APCs</v>
      </c>
      <c r="BG366" s="9">
        <f t="shared" si="141"/>
        <v>6.58</v>
      </c>
      <c r="BI366" t="str">
        <f t="shared" si="142"/>
        <v>APCs</v>
      </c>
      <c r="BJ366" s="9">
        <f t="shared" si="143"/>
        <v>6.58</v>
      </c>
      <c r="BL366" t="str">
        <f t="shared" si="144"/>
        <v>APCs</v>
      </c>
      <c r="BM366" s="9">
        <f t="shared" si="145"/>
        <v>6.58</v>
      </c>
      <c r="BO366" t="str">
        <f t="shared" si="146"/>
        <v>APCs</v>
      </c>
      <c r="BP366" s="9">
        <f t="shared" si="147"/>
        <v>6.58</v>
      </c>
    </row>
    <row r="367" spans="1:68" x14ac:dyDescent="0.25">
      <c r="A367">
        <v>1215191</v>
      </c>
      <c r="B367" t="s">
        <v>866</v>
      </c>
      <c r="C367">
        <v>250</v>
      </c>
      <c r="D367" t="s">
        <v>867</v>
      </c>
      <c r="F367" s="9">
        <f t="shared" si="125"/>
        <v>6.49</v>
      </c>
      <c r="G367" s="9">
        <f t="shared" si="126"/>
        <v>130.15664999999998</v>
      </c>
      <c r="H367" s="9">
        <f t="shared" si="127"/>
        <v>46.853999999999999</v>
      </c>
      <c r="I367" s="9">
        <v>78.09</v>
      </c>
      <c r="K367" t="s">
        <v>4100</v>
      </c>
      <c r="N367" t="s">
        <v>4103</v>
      </c>
      <c r="O367" s="9">
        <f t="shared" si="128"/>
        <v>7.4341679999999997</v>
      </c>
      <c r="Q367" t="s">
        <v>4103</v>
      </c>
      <c r="R367" s="9">
        <f t="shared" si="129"/>
        <v>23.661270000000002</v>
      </c>
      <c r="U367" t="s">
        <v>4103</v>
      </c>
      <c r="V367" s="9">
        <f t="shared" si="130"/>
        <v>31.93881</v>
      </c>
      <c r="Y367" t="s">
        <v>4103</v>
      </c>
      <c r="Z367" s="9">
        <f t="shared" si="131"/>
        <v>54.662999999999997</v>
      </c>
      <c r="AA367" t="s">
        <v>4103</v>
      </c>
      <c r="AC367" t="s">
        <v>4103</v>
      </c>
      <c r="AD367" s="9">
        <f t="shared" si="132"/>
        <v>23.427</v>
      </c>
      <c r="AG367" t="s">
        <v>4103</v>
      </c>
      <c r="AH367" s="9">
        <f t="shared" si="133"/>
        <v>130.15664999999998</v>
      </c>
      <c r="AK367" t="s">
        <v>4103</v>
      </c>
      <c r="AL367" s="9">
        <f t="shared" si="134"/>
        <v>49.977600000000002</v>
      </c>
      <c r="AO367" t="s">
        <v>4103</v>
      </c>
      <c r="AP367" s="9">
        <f t="shared" si="135"/>
        <v>18.741600000000002</v>
      </c>
      <c r="AS367" t="s">
        <v>4137</v>
      </c>
      <c r="AT367" s="9">
        <v>6.49</v>
      </c>
      <c r="AW367" t="str">
        <f t="shared" si="136"/>
        <v>Fee Schedule</v>
      </c>
      <c r="AX367" s="9">
        <f t="shared" si="137"/>
        <v>6.49</v>
      </c>
      <c r="AZ367" t="s">
        <v>4151</v>
      </c>
      <c r="BA367" s="9">
        <v>6.58</v>
      </c>
      <c r="BC367" t="str">
        <f t="shared" si="138"/>
        <v>APCs</v>
      </c>
      <c r="BD367" s="9">
        <f t="shared" si="139"/>
        <v>6.58</v>
      </c>
      <c r="BF367" t="str">
        <f t="shared" si="140"/>
        <v>APCs</v>
      </c>
      <c r="BG367" s="9">
        <f t="shared" si="141"/>
        <v>6.58</v>
      </c>
      <c r="BI367" t="str">
        <f t="shared" si="142"/>
        <v>APCs</v>
      </c>
      <c r="BJ367" s="9">
        <f t="shared" si="143"/>
        <v>6.58</v>
      </c>
      <c r="BL367" t="str">
        <f t="shared" si="144"/>
        <v>APCs</v>
      </c>
      <c r="BM367" s="9">
        <f t="shared" si="145"/>
        <v>6.58</v>
      </c>
      <c r="BO367" t="str">
        <f t="shared" si="146"/>
        <v>APCs</v>
      </c>
      <c r="BP367" s="9">
        <f t="shared" si="147"/>
        <v>6.58</v>
      </c>
    </row>
    <row r="368" spans="1:68" x14ac:dyDescent="0.25">
      <c r="A368">
        <v>1215270</v>
      </c>
      <c r="B368" t="s">
        <v>866</v>
      </c>
      <c r="C368">
        <v>250</v>
      </c>
      <c r="D368" t="s">
        <v>867</v>
      </c>
      <c r="F368" s="9">
        <f t="shared" si="125"/>
        <v>6.49</v>
      </c>
      <c r="G368" s="9">
        <f t="shared" si="126"/>
        <v>66.766950000000008</v>
      </c>
      <c r="H368" s="9">
        <f t="shared" si="127"/>
        <v>43.601999999999997</v>
      </c>
      <c r="I368" s="9">
        <v>72.67</v>
      </c>
      <c r="K368" t="s">
        <v>4100</v>
      </c>
      <c r="N368" t="s">
        <v>4103</v>
      </c>
      <c r="O368" s="9">
        <f t="shared" si="128"/>
        <v>6.9181839999999992</v>
      </c>
      <c r="Q368" t="s">
        <v>4103</v>
      </c>
      <c r="R368" s="9">
        <f t="shared" si="129"/>
        <v>22.019010000000002</v>
      </c>
      <c r="U368" t="s">
        <v>4103</v>
      </c>
      <c r="V368" s="9">
        <f t="shared" si="130"/>
        <v>29.72203</v>
      </c>
      <c r="Y368" t="s">
        <v>4103</v>
      </c>
      <c r="Z368" s="9">
        <f t="shared" si="131"/>
        <v>50.869</v>
      </c>
      <c r="AA368" t="s">
        <v>4103</v>
      </c>
      <c r="AC368" t="s">
        <v>4103</v>
      </c>
      <c r="AD368" s="9">
        <f t="shared" si="132"/>
        <v>21.800999999999998</v>
      </c>
      <c r="AG368" t="s">
        <v>4103</v>
      </c>
      <c r="AH368" s="9">
        <f t="shared" si="133"/>
        <v>66.766950000000008</v>
      </c>
      <c r="AK368" t="s">
        <v>4103</v>
      </c>
      <c r="AL368" s="9">
        <f t="shared" si="134"/>
        <v>46.508800000000001</v>
      </c>
      <c r="AO368" t="s">
        <v>4103</v>
      </c>
      <c r="AP368" s="9">
        <f t="shared" si="135"/>
        <v>17.440799999999999</v>
      </c>
      <c r="AS368" t="s">
        <v>4137</v>
      </c>
      <c r="AT368" s="9">
        <v>6.49</v>
      </c>
      <c r="AW368" t="str">
        <f t="shared" si="136"/>
        <v>Fee Schedule</v>
      </c>
      <c r="AX368" s="9">
        <f t="shared" si="137"/>
        <v>6.49</v>
      </c>
      <c r="AZ368" t="s">
        <v>4151</v>
      </c>
      <c r="BA368" s="9">
        <v>6.58</v>
      </c>
      <c r="BC368" t="str">
        <f t="shared" si="138"/>
        <v>APCs</v>
      </c>
      <c r="BD368" s="9">
        <f t="shared" si="139"/>
        <v>6.58</v>
      </c>
      <c r="BF368" t="str">
        <f t="shared" si="140"/>
        <v>APCs</v>
      </c>
      <c r="BG368" s="9">
        <f t="shared" si="141"/>
        <v>6.58</v>
      </c>
      <c r="BI368" t="str">
        <f t="shared" si="142"/>
        <v>APCs</v>
      </c>
      <c r="BJ368" s="9">
        <f t="shared" si="143"/>
        <v>6.58</v>
      </c>
      <c r="BL368" t="str">
        <f t="shared" si="144"/>
        <v>APCs</v>
      </c>
      <c r="BM368" s="9">
        <f t="shared" si="145"/>
        <v>6.58</v>
      </c>
      <c r="BO368" t="str">
        <f t="shared" si="146"/>
        <v>APCs</v>
      </c>
      <c r="BP368" s="9">
        <f t="shared" si="147"/>
        <v>6.58</v>
      </c>
    </row>
    <row r="369" spans="1:68" x14ac:dyDescent="0.25">
      <c r="A369">
        <v>1215297</v>
      </c>
      <c r="B369" t="s">
        <v>866</v>
      </c>
      <c r="C369">
        <v>250</v>
      </c>
      <c r="D369" t="s">
        <v>867</v>
      </c>
      <c r="F369" s="9">
        <f t="shared" si="125"/>
        <v>6.49</v>
      </c>
      <c r="G369" s="9">
        <f t="shared" si="126"/>
        <v>62.132849999999998</v>
      </c>
      <c r="H369" s="9">
        <f t="shared" si="127"/>
        <v>51.072000000000003</v>
      </c>
      <c r="I369" s="9">
        <v>85.12</v>
      </c>
      <c r="K369" t="s">
        <v>4100</v>
      </c>
      <c r="N369" t="s">
        <v>4103</v>
      </c>
      <c r="O369" s="9">
        <f t="shared" si="128"/>
        <v>8.1034240000000004</v>
      </c>
      <c r="Q369" t="s">
        <v>4103</v>
      </c>
      <c r="R369" s="9">
        <f t="shared" si="129"/>
        <v>25.791360000000001</v>
      </c>
      <c r="U369" t="s">
        <v>4103</v>
      </c>
      <c r="V369" s="9">
        <f t="shared" si="130"/>
        <v>34.814079999999997</v>
      </c>
      <c r="Y369" t="s">
        <v>4103</v>
      </c>
      <c r="Z369" s="9">
        <f t="shared" si="131"/>
        <v>59.583999999999996</v>
      </c>
      <c r="AA369" t="s">
        <v>4103</v>
      </c>
      <c r="AC369" t="s">
        <v>4103</v>
      </c>
      <c r="AD369" s="9">
        <f t="shared" si="132"/>
        <v>25.536000000000001</v>
      </c>
      <c r="AG369" t="s">
        <v>4103</v>
      </c>
      <c r="AH369" s="9">
        <f t="shared" si="133"/>
        <v>62.132849999999998</v>
      </c>
      <c r="AK369" t="s">
        <v>4103</v>
      </c>
      <c r="AL369" s="9">
        <f t="shared" si="134"/>
        <v>54.476800000000004</v>
      </c>
      <c r="AO369" t="s">
        <v>4103</v>
      </c>
      <c r="AP369" s="9">
        <f t="shared" si="135"/>
        <v>20.428799999999999</v>
      </c>
      <c r="AS369" t="s">
        <v>4137</v>
      </c>
      <c r="AT369" s="9">
        <v>6.49</v>
      </c>
      <c r="AW369" t="str">
        <f t="shared" si="136"/>
        <v>Fee Schedule</v>
      </c>
      <c r="AX369" s="9">
        <f t="shared" si="137"/>
        <v>6.49</v>
      </c>
      <c r="AZ369" t="s">
        <v>4151</v>
      </c>
      <c r="BA369" s="9">
        <v>6.58</v>
      </c>
      <c r="BC369" t="str">
        <f t="shared" si="138"/>
        <v>APCs</v>
      </c>
      <c r="BD369" s="9">
        <f t="shared" si="139"/>
        <v>6.58</v>
      </c>
      <c r="BF369" t="str">
        <f t="shared" si="140"/>
        <v>APCs</v>
      </c>
      <c r="BG369" s="9">
        <f t="shared" si="141"/>
        <v>6.58</v>
      </c>
      <c r="BI369" t="str">
        <f t="shared" si="142"/>
        <v>APCs</v>
      </c>
      <c r="BJ369" s="9">
        <f t="shared" si="143"/>
        <v>6.58</v>
      </c>
      <c r="BL369" t="str">
        <f t="shared" si="144"/>
        <v>APCs</v>
      </c>
      <c r="BM369" s="9">
        <f t="shared" si="145"/>
        <v>6.58</v>
      </c>
      <c r="BO369" t="str">
        <f t="shared" si="146"/>
        <v>APCs</v>
      </c>
      <c r="BP369" s="9">
        <f t="shared" si="147"/>
        <v>6.58</v>
      </c>
    </row>
    <row r="370" spans="1:68" x14ac:dyDescent="0.25">
      <c r="A370">
        <v>7219030</v>
      </c>
      <c r="B370" t="s">
        <v>866</v>
      </c>
      <c r="C370">
        <v>250</v>
      </c>
      <c r="D370" t="s">
        <v>867</v>
      </c>
      <c r="F370" s="9">
        <f t="shared" si="125"/>
        <v>6.49</v>
      </c>
      <c r="G370" s="9">
        <f t="shared" si="126"/>
        <v>88.396000000000001</v>
      </c>
      <c r="H370" s="9">
        <f t="shared" si="127"/>
        <v>75.768000000000001</v>
      </c>
      <c r="I370" s="9">
        <v>126.28</v>
      </c>
      <c r="K370" t="s">
        <v>4100</v>
      </c>
      <c r="N370" t="s">
        <v>4103</v>
      </c>
      <c r="O370" s="9">
        <f t="shared" si="128"/>
        <v>12.021856</v>
      </c>
      <c r="Q370" t="s">
        <v>4103</v>
      </c>
      <c r="R370" s="9">
        <f t="shared" si="129"/>
        <v>38.262839999999997</v>
      </c>
      <c r="U370" t="s">
        <v>4103</v>
      </c>
      <c r="V370" s="9">
        <f t="shared" si="130"/>
        <v>51.648519999999998</v>
      </c>
      <c r="Y370" t="s">
        <v>4103</v>
      </c>
      <c r="Z370" s="9">
        <f t="shared" si="131"/>
        <v>88.396000000000001</v>
      </c>
      <c r="AA370" t="s">
        <v>4103</v>
      </c>
      <c r="AC370" t="s">
        <v>4103</v>
      </c>
      <c r="AD370" s="9">
        <f t="shared" si="132"/>
        <v>37.884</v>
      </c>
      <c r="AG370" t="s">
        <v>4103</v>
      </c>
      <c r="AH370" s="9">
        <f t="shared" si="133"/>
        <v>72.777600000000007</v>
      </c>
      <c r="AK370" t="s">
        <v>4103</v>
      </c>
      <c r="AL370" s="9">
        <f t="shared" si="134"/>
        <v>80.819200000000009</v>
      </c>
      <c r="AO370" t="s">
        <v>4103</v>
      </c>
      <c r="AP370" s="9">
        <f t="shared" si="135"/>
        <v>30.307199999999998</v>
      </c>
      <c r="AS370" t="s">
        <v>4137</v>
      </c>
      <c r="AT370" s="9">
        <v>6.49</v>
      </c>
      <c r="AW370" t="str">
        <f t="shared" si="136"/>
        <v>Fee Schedule</v>
      </c>
      <c r="AX370" s="9">
        <f t="shared" si="137"/>
        <v>6.49</v>
      </c>
      <c r="AZ370" t="s">
        <v>4151</v>
      </c>
      <c r="BA370" s="9">
        <v>6.58</v>
      </c>
      <c r="BC370" t="str">
        <f t="shared" si="138"/>
        <v>APCs</v>
      </c>
      <c r="BD370" s="9">
        <f t="shared" si="139"/>
        <v>6.58</v>
      </c>
      <c r="BF370" t="str">
        <f t="shared" si="140"/>
        <v>APCs</v>
      </c>
      <c r="BG370" s="9">
        <f t="shared" si="141"/>
        <v>6.58</v>
      </c>
      <c r="BI370" t="str">
        <f t="shared" si="142"/>
        <v>APCs</v>
      </c>
      <c r="BJ370" s="9">
        <f t="shared" si="143"/>
        <v>6.58</v>
      </c>
      <c r="BL370" t="str">
        <f t="shared" si="144"/>
        <v>APCs</v>
      </c>
      <c r="BM370" s="9">
        <f t="shared" si="145"/>
        <v>6.58</v>
      </c>
      <c r="BO370" t="str">
        <f t="shared" si="146"/>
        <v>APCs</v>
      </c>
      <c r="BP370" s="9">
        <f t="shared" si="147"/>
        <v>6.58</v>
      </c>
    </row>
    <row r="371" spans="1:68" x14ac:dyDescent="0.25">
      <c r="A371">
        <v>1212723</v>
      </c>
      <c r="B371" t="s">
        <v>683</v>
      </c>
      <c r="C371">
        <v>250</v>
      </c>
      <c r="D371" t="s">
        <v>684</v>
      </c>
      <c r="F371" s="9">
        <f t="shared" si="125"/>
        <v>0</v>
      </c>
      <c r="G371" s="9">
        <f t="shared" si="126"/>
        <v>107.96939999999999</v>
      </c>
      <c r="H371" s="9">
        <f t="shared" si="127"/>
        <v>34.344000000000001</v>
      </c>
      <c r="I371" s="9">
        <v>57.24</v>
      </c>
      <c r="K371" t="s">
        <v>4100</v>
      </c>
      <c r="N371" t="s">
        <v>4103</v>
      </c>
      <c r="O371" s="9">
        <f t="shared" si="128"/>
        <v>5.4492479999999999</v>
      </c>
      <c r="Q371" t="s">
        <v>4103</v>
      </c>
      <c r="R371" s="9">
        <f t="shared" si="129"/>
        <v>17.343720000000001</v>
      </c>
      <c r="U371" t="s">
        <v>4103</v>
      </c>
      <c r="V371" s="9">
        <f t="shared" si="130"/>
        <v>23.411159999999999</v>
      </c>
      <c r="Y371" t="s">
        <v>4103</v>
      </c>
      <c r="Z371" s="9">
        <f t="shared" si="131"/>
        <v>40.067999999999998</v>
      </c>
      <c r="AA371" t="s">
        <v>4103</v>
      </c>
      <c r="AC371" t="s">
        <v>4103</v>
      </c>
      <c r="AD371" s="9">
        <f t="shared" si="132"/>
        <v>17.172000000000001</v>
      </c>
      <c r="AG371" t="s">
        <v>4103</v>
      </c>
      <c r="AH371" s="9">
        <f t="shared" si="133"/>
        <v>107.96939999999999</v>
      </c>
      <c r="AK371" t="s">
        <v>4103</v>
      </c>
      <c r="AL371" s="9">
        <f t="shared" si="134"/>
        <v>36.633600000000001</v>
      </c>
      <c r="AO371" t="s">
        <v>4103</v>
      </c>
      <c r="AP371" s="9">
        <f t="shared" si="135"/>
        <v>13.7376</v>
      </c>
      <c r="AS371" t="s">
        <v>4137</v>
      </c>
      <c r="AT371" s="9">
        <v>13.15</v>
      </c>
      <c r="AW371" t="str">
        <f t="shared" si="136"/>
        <v>Fee Schedule</v>
      </c>
      <c r="AX371" s="9">
        <f t="shared" si="137"/>
        <v>13.15</v>
      </c>
      <c r="AZ371" t="s">
        <v>4149</v>
      </c>
      <c r="BA371" s="9">
        <v>0</v>
      </c>
      <c r="BC371" t="str">
        <f t="shared" si="138"/>
        <v>Zero Pay APC</v>
      </c>
      <c r="BD371" s="9">
        <f t="shared" si="139"/>
        <v>0</v>
      </c>
      <c r="BF371" t="str">
        <f t="shared" si="140"/>
        <v>Zero Pay APC</v>
      </c>
      <c r="BG371" s="9">
        <f t="shared" si="141"/>
        <v>0</v>
      </c>
      <c r="BI371" t="str">
        <f t="shared" si="142"/>
        <v>Zero Pay APC</v>
      </c>
      <c r="BJ371" s="9">
        <f t="shared" si="143"/>
        <v>0</v>
      </c>
      <c r="BL371" t="str">
        <f t="shared" si="144"/>
        <v>Zero Pay APC</v>
      </c>
      <c r="BM371" s="9">
        <f t="shared" si="145"/>
        <v>0</v>
      </c>
      <c r="BO371" t="str">
        <f t="shared" si="146"/>
        <v>Zero Pay APC</v>
      </c>
      <c r="BP371" s="9">
        <f t="shared" si="147"/>
        <v>0</v>
      </c>
    </row>
    <row r="372" spans="1:68" x14ac:dyDescent="0.25">
      <c r="A372">
        <v>7212104</v>
      </c>
      <c r="B372" t="s">
        <v>1997</v>
      </c>
      <c r="C372">
        <v>250</v>
      </c>
      <c r="D372" t="s">
        <v>1998</v>
      </c>
      <c r="F372" s="9">
        <f t="shared" si="125"/>
        <v>0</v>
      </c>
      <c r="G372" s="9">
        <f t="shared" si="126"/>
        <v>78.665999999999997</v>
      </c>
      <c r="H372" s="9">
        <f t="shared" si="127"/>
        <v>67.427999999999997</v>
      </c>
      <c r="I372" s="9">
        <v>112.38</v>
      </c>
      <c r="K372" t="s">
        <v>4100</v>
      </c>
      <c r="N372" t="s">
        <v>4103</v>
      </c>
      <c r="O372" s="9">
        <f t="shared" si="128"/>
        <v>10.698575999999999</v>
      </c>
      <c r="Q372" t="s">
        <v>4103</v>
      </c>
      <c r="R372" s="9">
        <f t="shared" si="129"/>
        <v>34.051139999999997</v>
      </c>
      <c r="U372" t="s">
        <v>4103</v>
      </c>
      <c r="V372" s="9">
        <f t="shared" si="130"/>
        <v>45.963419999999992</v>
      </c>
      <c r="Y372" t="s">
        <v>4103</v>
      </c>
      <c r="Z372" s="9">
        <f t="shared" si="131"/>
        <v>78.665999999999997</v>
      </c>
      <c r="AA372" t="s">
        <v>4103</v>
      </c>
      <c r="AC372" t="s">
        <v>4103</v>
      </c>
      <c r="AD372" s="9">
        <f t="shared" si="132"/>
        <v>33.713999999999999</v>
      </c>
      <c r="AG372" t="s">
        <v>4103</v>
      </c>
      <c r="AH372" s="9">
        <f t="shared" si="133"/>
        <v>48.940199999999997</v>
      </c>
      <c r="AK372" t="s">
        <v>4103</v>
      </c>
      <c r="AL372" s="9">
        <f t="shared" si="134"/>
        <v>71.923199999999994</v>
      </c>
      <c r="AO372" t="s">
        <v>4103</v>
      </c>
      <c r="AP372" s="9">
        <f t="shared" si="135"/>
        <v>26.9712</v>
      </c>
      <c r="AS372" t="s">
        <v>4137</v>
      </c>
      <c r="AT372" s="9">
        <v>2.59</v>
      </c>
      <c r="AW372" t="str">
        <f t="shared" si="136"/>
        <v>Fee Schedule</v>
      </c>
      <c r="AX372" s="9">
        <f t="shared" si="137"/>
        <v>2.59</v>
      </c>
      <c r="AZ372" t="s">
        <v>4149</v>
      </c>
      <c r="BA372" s="9">
        <v>0</v>
      </c>
      <c r="BC372" t="str">
        <f t="shared" si="138"/>
        <v>Zero Pay APC</v>
      </c>
      <c r="BD372" s="9">
        <f t="shared" si="139"/>
        <v>0</v>
      </c>
      <c r="BF372" t="str">
        <f t="shared" si="140"/>
        <v>Zero Pay APC</v>
      </c>
      <c r="BG372" s="9">
        <f t="shared" si="141"/>
        <v>0</v>
      </c>
      <c r="BI372" t="str">
        <f t="shared" si="142"/>
        <v>Zero Pay APC</v>
      </c>
      <c r="BJ372" s="9">
        <f t="shared" si="143"/>
        <v>0</v>
      </c>
      <c r="BL372" t="str">
        <f t="shared" si="144"/>
        <v>Zero Pay APC</v>
      </c>
      <c r="BM372" s="9">
        <f t="shared" si="145"/>
        <v>0</v>
      </c>
      <c r="BO372" t="str">
        <f t="shared" si="146"/>
        <v>Zero Pay APC</v>
      </c>
      <c r="BP372" s="9">
        <f t="shared" si="147"/>
        <v>0</v>
      </c>
    </row>
    <row r="373" spans="1:68" x14ac:dyDescent="0.25">
      <c r="A373">
        <v>7212157</v>
      </c>
      <c r="B373" t="s">
        <v>2033</v>
      </c>
      <c r="C373">
        <v>250</v>
      </c>
      <c r="D373" t="s">
        <v>2034</v>
      </c>
      <c r="F373" s="9">
        <f t="shared" si="125"/>
        <v>0</v>
      </c>
      <c r="G373" s="9">
        <f t="shared" si="126"/>
        <v>149.35899999999998</v>
      </c>
      <c r="H373" s="9">
        <f t="shared" si="127"/>
        <v>128.02199999999999</v>
      </c>
      <c r="I373" s="9">
        <v>213.37</v>
      </c>
      <c r="K373" t="s">
        <v>4100</v>
      </c>
      <c r="N373" t="s">
        <v>4103</v>
      </c>
      <c r="O373" s="9">
        <f t="shared" si="128"/>
        <v>20.312823999999999</v>
      </c>
      <c r="Q373" t="s">
        <v>4103</v>
      </c>
      <c r="R373" s="9">
        <f t="shared" si="129"/>
        <v>64.651110000000003</v>
      </c>
      <c r="U373" t="s">
        <v>4103</v>
      </c>
      <c r="V373" s="9">
        <f t="shared" si="130"/>
        <v>87.268329999999992</v>
      </c>
      <c r="Y373" t="s">
        <v>4103</v>
      </c>
      <c r="Z373" s="9">
        <f t="shared" si="131"/>
        <v>149.35899999999998</v>
      </c>
      <c r="AA373" t="s">
        <v>4103</v>
      </c>
      <c r="AC373" t="s">
        <v>4103</v>
      </c>
      <c r="AD373" s="9">
        <f t="shared" si="132"/>
        <v>64.010999999999996</v>
      </c>
      <c r="AG373" t="s">
        <v>4103</v>
      </c>
      <c r="AH373" s="9">
        <f t="shared" si="133"/>
        <v>96.08489999999999</v>
      </c>
      <c r="AK373" t="s">
        <v>4103</v>
      </c>
      <c r="AL373" s="9">
        <f t="shared" si="134"/>
        <v>136.55680000000001</v>
      </c>
      <c r="AO373" t="s">
        <v>4103</v>
      </c>
      <c r="AP373" s="9">
        <f t="shared" si="135"/>
        <v>51.208799999999997</v>
      </c>
      <c r="AS373" t="s">
        <v>4137</v>
      </c>
      <c r="AT373" s="9">
        <v>13.93</v>
      </c>
      <c r="AW373" t="str">
        <f t="shared" si="136"/>
        <v>Fee Schedule</v>
      </c>
      <c r="AX373" s="9">
        <f t="shared" si="137"/>
        <v>13.93</v>
      </c>
      <c r="AZ373" t="s">
        <v>4149</v>
      </c>
      <c r="BA373" s="9">
        <v>0</v>
      </c>
      <c r="BC373" t="str">
        <f t="shared" si="138"/>
        <v>Zero Pay APC</v>
      </c>
      <c r="BD373" s="9">
        <f t="shared" si="139"/>
        <v>0</v>
      </c>
      <c r="BF373" t="str">
        <f t="shared" si="140"/>
        <v>Zero Pay APC</v>
      </c>
      <c r="BG373" s="9">
        <f t="shared" si="141"/>
        <v>0</v>
      </c>
      <c r="BI373" t="str">
        <f t="shared" si="142"/>
        <v>Zero Pay APC</v>
      </c>
      <c r="BJ373" s="9">
        <f t="shared" si="143"/>
        <v>0</v>
      </c>
      <c r="BL373" t="str">
        <f t="shared" si="144"/>
        <v>Zero Pay APC</v>
      </c>
      <c r="BM373" s="9">
        <f t="shared" si="145"/>
        <v>0</v>
      </c>
      <c r="BO373" t="str">
        <f t="shared" si="146"/>
        <v>Zero Pay APC</v>
      </c>
      <c r="BP373" s="9">
        <f t="shared" si="147"/>
        <v>0</v>
      </c>
    </row>
    <row r="374" spans="1:68" x14ac:dyDescent="0.25">
      <c r="A374">
        <v>7212050</v>
      </c>
      <c r="B374" t="s">
        <v>1979</v>
      </c>
      <c r="C374">
        <v>250</v>
      </c>
      <c r="D374" t="s">
        <v>1980</v>
      </c>
      <c r="F374" s="9">
        <f t="shared" si="125"/>
        <v>0</v>
      </c>
      <c r="G374" s="9">
        <f t="shared" si="126"/>
        <v>182.43135000000001</v>
      </c>
      <c r="H374" s="9">
        <f t="shared" si="127"/>
        <v>96.317999999999998</v>
      </c>
      <c r="I374" s="9">
        <v>160.53</v>
      </c>
      <c r="K374" t="s">
        <v>4100</v>
      </c>
      <c r="N374" t="s">
        <v>4103</v>
      </c>
      <c r="O374" s="9">
        <f t="shared" si="128"/>
        <v>15.282456</v>
      </c>
      <c r="Q374" t="s">
        <v>4103</v>
      </c>
      <c r="R374" s="9">
        <f t="shared" si="129"/>
        <v>48.640589999999996</v>
      </c>
      <c r="U374" t="s">
        <v>4103</v>
      </c>
      <c r="V374" s="9">
        <f t="shared" si="130"/>
        <v>65.656769999999995</v>
      </c>
      <c r="Y374" t="s">
        <v>4103</v>
      </c>
      <c r="Z374" s="9">
        <f t="shared" si="131"/>
        <v>112.371</v>
      </c>
      <c r="AA374" t="s">
        <v>4103</v>
      </c>
      <c r="AC374" t="s">
        <v>4103</v>
      </c>
      <c r="AD374" s="9">
        <f t="shared" si="132"/>
        <v>48.158999999999999</v>
      </c>
      <c r="AG374" t="s">
        <v>4103</v>
      </c>
      <c r="AH374" s="9">
        <f t="shared" si="133"/>
        <v>182.43135000000001</v>
      </c>
      <c r="AK374" t="s">
        <v>4103</v>
      </c>
      <c r="AL374" s="9">
        <f t="shared" si="134"/>
        <v>102.7392</v>
      </c>
      <c r="AO374" t="s">
        <v>4103</v>
      </c>
      <c r="AP374" s="9">
        <f t="shared" si="135"/>
        <v>38.527200000000001</v>
      </c>
      <c r="AS374" t="s">
        <v>4137</v>
      </c>
      <c r="AT374" s="9">
        <v>1.33</v>
      </c>
      <c r="AW374" t="str">
        <f t="shared" si="136"/>
        <v>Fee Schedule</v>
      </c>
      <c r="AX374" s="9">
        <f t="shared" si="137"/>
        <v>1.33</v>
      </c>
      <c r="AZ374" t="s">
        <v>4149</v>
      </c>
      <c r="BA374" s="9">
        <v>0</v>
      </c>
      <c r="BC374" t="str">
        <f t="shared" si="138"/>
        <v>Zero Pay APC</v>
      </c>
      <c r="BD374" s="9">
        <f t="shared" si="139"/>
        <v>0</v>
      </c>
      <c r="BF374" t="str">
        <f t="shared" si="140"/>
        <v>Zero Pay APC</v>
      </c>
      <c r="BG374" s="9">
        <f t="shared" si="141"/>
        <v>0</v>
      </c>
      <c r="BI374" t="str">
        <f t="shared" si="142"/>
        <v>Zero Pay APC</v>
      </c>
      <c r="BJ374" s="9">
        <f t="shared" si="143"/>
        <v>0</v>
      </c>
      <c r="BL374" t="str">
        <f t="shared" si="144"/>
        <v>Zero Pay APC</v>
      </c>
      <c r="BM374" s="9">
        <f t="shared" si="145"/>
        <v>0</v>
      </c>
      <c r="BO374" t="str">
        <f t="shared" si="146"/>
        <v>Zero Pay APC</v>
      </c>
      <c r="BP374" s="9">
        <f t="shared" si="147"/>
        <v>0</v>
      </c>
    </row>
    <row r="375" spans="1:68" x14ac:dyDescent="0.25">
      <c r="A375">
        <v>1210552</v>
      </c>
      <c r="B375" t="s">
        <v>444</v>
      </c>
      <c r="C375">
        <v>250</v>
      </c>
      <c r="D375" t="s">
        <v>445</v>
      </c>
      <c r="F375" s="9">
        <f t="shared" si="125"/>
        <v>0</v>
      </c>
      <c r="G375" s="9">
        <f t="shared" si="126"/>
        <v>137.25315000000001</v>
      </c>
      <c r="H375" s="9">
        <f t="shared" si="127"/>
        <v>20.945999999999998</v>
      </c>
      <c r="I375" s="9">
        <v>34.909999999999997</v>
      </c>
      <c r="K375" t="s">
        <v>4100</v>
      </c>
      <c r="N375" t="s">
        <v>4103</v>
      </c>
      <c r="O375" s="9">
        <f t="shared" si="128"/>
        <v>3.3234319999999995</v>
      </c>
      <c r="Q375" t="s">
        <v>4103</v>
      </c>
      <c r="R375" s="9">
        <f t="shared" si="129"/>
        <v>10.577729999999999</v>
      </c>
      <c r="U375" t="s">
        <v>4103</v>
      </c>
      <c r="V375" s="9">
        <f t="shared" si="130"/>
        <v>14.278189999999999</v>
      </c>
      <c r="Y375" t="s">
        <v>4103</v>
      </c>
      <c r="Z375" s="9">
        <f t="shared" si="131"/>
        <v>24.436999999999998</v>
      </c>
      <c r="AA375" t="s">
        <v>4103</v>
      </c>
      <c r="AC375" t="s">
        <v>4103</v>
      </c>
      <c r="AD375" s="9">
        <f t="shared" si="132"/>
        <v>10.472999999999999</v>
      </c>
      <c r="AG375" t="s">
        <v>4103</v>
      </c>
      <c r="AH375" s="9">
        <f t="shared" si="133"/>
        <v>137.25315000000001</v>
      </c>
      <c r="AK375" t="s">
        <v>4103</v>
      </c>
      <c r="AL375" s="9">
        <f t="shared" si="134"/>
        <v>22.342399999999998</v>
      </c>
      <c r="AO375" t="s">
        <v>4103</v>
      </c>
      <c r="AP375" s="9">
        <f t="shared" si="135"/>
        <v>8.3783999999999992</v>
      </c>
      <c r="AS375" t="s">
        <v>4137</v>
      </c>
      <c r="AT375" s="9">
        <v>2.98</v>
      </c>
      <c r="AW375" t="str">
        <f t="shared" si="136"/>
        <v>Fee Schedule</v>
      </c>
      <c r="AX375" s="9">
        <f t="shared" si="137"/>
        <v>2.98</v>
      </c>
      <c r="AZ375" t="s">
        <v>4149</v>
      </c>
      <c r="BA375" s="9">
        <v>0</v>
      </c>
      <c r="BC375" t="str">
        <f t="shared" si="138"/>
        <v>Zero Pay APC</v>
      </c>
      <c r="BD375" s="9">
        <f t="shared" si="139"/>
        <v>0</v>
      </c>
      <c r="BF375" t="str">
        <f t="shared" si="140"/>
        <v>Zero Pay APC</v>
      </c>
      <c r="BG375" s="9">
        <f t="shared" si="141"/>
        <v>0</v>
      </c>
      <c r="BI375" t="str">
        <f t="shared" si="142"/>
        <v>Zero Pay APC</v>
      </c>
      <c r="BJ375" s="9">
        <f t="shared" si="143"/>
        <v>0</v>
      </c>
      <c r="BL375" t="str">
        <f t="shared" si="144"/>
        <v>Zero Pay APC</v>
      </c>
      <c r="BM375" s="9">
        <f t="shared" si="145"/>
        <v>0</v>
      </c>
      <c r="BO375" t="str">
        <f t="shared" si="146"/>
        <v>Zero Pay APC</v>
      </c>
      <c r="BP375" s="9">
        <f t="shared" si="147"/>
        <v>0</v>
      </c>
    </row>
    <row r="376" spans="1:68" x14ac:dyDescent="0.25">
      <c r="A376">
        <v>7212051</v>
      </c>
      <c r="B376" t="s">
        <v>444</v>
      </c>
      <c r="C376">
        <v>250</v>
      </c>
      <c r="D376" t="s">
        <v>445</v>
      </c>
      <c r="F376" s="9">
        <f t="shared" si="125"/>
        <v>0</v>
      </c>
      <c r="G376" s="9">
        <f t="shared" si="126"/>
        <v>122.12899999999999</v>
      </c>
      <c r="H376" s="9">
        <f t="shared" si="127"/>
        <v>104.682</v>
      </c>
      <c r="I376" s="9">
        <v>174.47</v>
      </c>
      <c r="K376" t="s">
        <v>4100</v>
      </c>
      <c r="N376" t="s">
        <v>4103</v>
      </c>
      <c r="O376" s="9">
        <f t="shared" si="128"/>
        <v>16.609544</v>
      </c>
      <c r="Q376" t="s">
        <v>4103</v>
      </c>
      <c r="R376" s="9">
        <f t="shared" si="129"/>
        <v>52.864409999999999</v>
      </c>
      <c r="U376" t="s">
        <v>4103</v>
      </c>
      <c r="V376" s="9">
        <f t="shared" si="130"/>
        <v>71.358229999999992</v>
      </c>
      <c r="Y376" t="s">
        <v>4103</v>
      </c>
      <c r="Z376" s="9">
        <f t="shared" si="131"/>
        <v>122.12899999999999</v>
      </c>
      <c r="AA376" t="s">
        <v>4103</v>
      </c>
      <c r="AC376" t="s">
        <v>4103</v>
      </c>
      <c r="AD376" s="9">
        <f t="shared" si="132"/>
        <v>52.341000000000001</v>
      </c>
      <c r="AG376" t="s">
        <v>4103</v>
      </c>
      <c r="AH376" s="9">
        <f t="shared" si="133"/>
        <v>29.848049999999997</v>
      </c>
      <c r="AK376" t="s">
        <v>4103</v>
      </c>
      <c r="AL376" s="9">
        <f t="shared" si="134"/>
        <v>111.66079999999999</v>
      </c>
      <c r="AO376" t="s">
        <v>4103</v>
      </c>
      <c r="AP376" s="9">
        <f t="shared" si="135"/>
        <v>41.872799999999998</v>
      </c>
      <c r="AS376" t="s">
        <v>4137</v>
      </c>
      <c r="AT376" s="9">
        <v>2.98</v>
      </c>
      <c r="AW376" t="str">
        <f t="shared" si="136"/>
        <v>Fee Schedule</v>
      </c>
      <c r="AX376" s="9">
        <f t="shared" si="137"/>
        <v>2.98</v>
      </c>
      <c r="AZ376" t="s">
        <v>4149</v>
      </c>
      <c r="BA376" s="9">
        <v>0</v>
      </c>
      <c r="BC376" t="str">
        <f t="shared" si="138"/>
        <v>Zero Pay APC</v>
      </c>
      <c r="BD376" s="9">
        <f t="shared" si="139"/>
        <v>0</v>
      </c>
      <c r="BF376" t="str">
        <f t="shared" si="140"/>
        <v>Zero Pay APC</v>
      </c>
      <c r="BG376" s="9">
        <f t="shared" si="141"/>
        <v>0</v>
      </c>
      <c r="BI376" t="str">
        <f t="shared" si="142"/>
        <v>Zero Pay APC</v>
      </c>
      <c r="BJ376" s="9">
        <f t="shared" si="143"/>
        <v>0</v>
      </c>
      <c r="BL376" t="str">
        <f t="shared" si="144"/>
        <v>Zero Pay APC</v>
      </c>
      <c r="BM376" s="9">
        <f t="shared" si="145"/>
        <v>0</v>
      </c>
      <c r="BO376" t="str">
        <f t="shared" si="146"/>
        <v>Zero Pay APC</v>
      </c>
      <c r="BP376" s="9">
        <f t="shared" si="147"/>
        <v>0</v>
      </c>
    </row>
    <row r="377" spans="1:68" x14ac:dyDescent="0.25">
      <c r="A377">
        <v>7211961</v>
      </c>
      <c r="B377" t="s">
        <v>1933</v>
      </c>
      <c r="C377">
        <v>250</v>
      </c>
      <c r="D377" t="s">
        <v>1934</v>
      </c>
      <c r="F377" s="9">
        <f t="shared" si="125"/>
        <v>0</v>
      </c>
      <c r="G377" s="9">
        <f t="shared" si="126"/>
        <v>149.17185000000001</v>
      </c>
      <c r="H377" s="9">
        <f t="shared" si="127"/>
        <v>37.86</v>
      </c>
      <c r="I377" s="9">
        <v>63.1</v>
      </c>
      <c r="K377" t="s">
        <v>4100</v>
      </c>
      <c r="N377" t="s">
        <v>4103</v>
      </c>
      <c r="O377" s="9">
        <f t="shared" si="128"/>
        <v>6.0071199999999996</v>
      </c>
      <c r="Q377" t="s">
        <v>4103</v>
      </c>
      <c r="R377" s="9">
        <f t="shared" si="129"/>
        <v>19.119299999999999</v>
      </c>
      <c r="U377" t="s">
        <v>4103</v>
      </c>
      <c r="V377" s="9">
        <f t="shared" si="130"/>
        <v>25.8079</v>
      </c>
      <c r="Y377" t="s">
        <v>4103</v>
      </c>
      <c r="Z377" s="9">
        <f t="shared" si="131"/>
        <v>44.17</v>
      </c>
      <c r="AA377" t="s">
        <v>4103</v>
      </c>
      <c r="AC377" t="s">
        <v>4103</v>
      </c>
      <c r="AD377" s="9">
        <f t="shared" si="132"/>
        <v>18.93</v>
      </c>
      <c r="AG377" t="s">
        <v>4103</v>
      </c>
      <c r="AH377" s="9">
        <f t="shared" si="133"/>
        <v>149.17185000000001</v>
      </c>
      <c r="AK377" t="s">
        <v>4103</v>
      </c>
      <c r="AL377" s="9">
        <f t="shared" si="134"/>
        <v>40.384</v>
      </c>
      <c r="AO377" t="s">
        <v>4103</v>
      </c>
      <c r="AP377" s="9">
        <f t="shared" si="135"/>
        <v>15.144</v>
      </c>
      <c r="AS377" t="s">
        <v>4137</v>
      </c>
      <c r="AT377" s="9">
        <v>0.68</v>
      </c>
      <c r="AW377" t="str">
        <f t="shared" si="136"/>
        <v>Fee Schedule</v>
      </c>
      <c r="AX377" s="9">
        <f t="shared" si="137"/>
        <v>0.68</v>
      </c>
      <c r="AZ377" t="s">
        <v>4149</v>
      </c>
      <c r="BA377" s="9">
        <v>0</v>
      </c>
      <c r="BC377" t="str">
        <f t="shared" si="138"/>
        <v>Zero Pay APC</v>
      </c>
      <c r="BD377" s="9">
        <f t="shared" si="139"/>
        <v>0</v>
      </c>
      <c r="BF377" t="str">
        <f t="shared" si="140"/>
        <v>Zero Pay APC</v>
      </c>
      <c r="BG377" s="9">
        <f t="shared" si="141"/>
        <v>0</v>
      </c>
      <c r="BI377" t="str">
        <f t="shared" si="142"/>
        <v>Zero Pay APC</v>
      </c>
      <c r="BJ377" s="9">
        <f t="shared" si="143"/>
        <v>0</v>
      </c>
      <c r="BL377" t="str">
        <f t="shared" si="144"/>
        <v>Zero Pay APC</v>
      </c>
      <c r="BM377" s="9">
        <f t="shared" si="145"/>
        <v>0</v>
      </c>
      <c r="BO377" t="str">
        <f t="shared" si="146"/>
        <v>Zero Pay APC</v>
      </c>
      <c r="BP377" s="9">
        <f t="shared" si="147"/>
        <v>0</v>
      </c>
    </row>
    <row r="378" spans="1:68" x14ac:dyDescent="0.25">
      <c r="A378">
        <v>7212101</v>
      </c>
      <c r="B378" t="s">
        <v>1995</v>
      </c>
      <c r="C378">
        <v>250</v>
      </c>
      <c r="D378" t="s">
        <v>1996</v>
      </c>
      <c r="F378" s="9">
        <f t="shared" si="125"/>
        <v>0</v>
      </c>
      <c r="G378" s="9">
        <f t="shared" si="126"/>
        <v>371.83300000000003</v>
      </c>
      <c r="H378" s="9">
        <f t="shared" si="127"/>
        <v>318.714</v>
      </c>
      <c r="I378" s="9">
        <v>531.19000000000005</v>
      </c>
      <c r="K378" t="s">
        <v>4100</v>
      </c>
      <c r="N378" t="s">
        <v>4103</v>
      </c>
      <c r="O378" s="9">
        <f t="shared" si="128"/>
        <v>50.569288</v>
      </c>
      <c r="Q378" t="s">
        <v>4103</v>
      </c>
      <c r="R378" s="9">
        <f t="shared" si="129"/>
        <v>160.95057</v>
      </c>
      <c r="U378" t="s">
        <v>4103</v>
      </c>
      <c r="V378" s="9">
        <f t="shared" si="130"/>
        <v>217.25671</v>
      </c>
      <c r="Y378" t="s">
        <v>4103</v>
      </c>
      <c r="Z378" s="9">
        <f t="shared" si="131"/>
        <v>371.83300000000003</v>
      </c>
      <c r="AA378" t="s">
        <v>4103</v>
      </c>
      <c r="AC378" t="s">
        <v>4103</v>
      </c>
      <c r="AD378" s="9">
        <f t="shared" si="132"/>
        <v>159.357</v>
      </c>
      <c r="AG378" t="s">
        <v>4103</v>
      </c>
      <c r="AH378" s="9">
        <f t="shared" si="133"/>
        <v>53.950499999999998</v>
      </c>
      <c r="AK378" t="s">
        <v>4103</v>
      </c>
      <c r="AL378" s="9">
        <f t="shared" si="134"/>
        <v>339.96160000000003</v>
      </c>
      <c r="AO378" t="s">
        <v>4103</v>
      </c>
      <c r="AP378" s="9">
        <f t="shared" si="135"/>
        <v>127.48560000000001</v>
      </c>
      <c r="AS378" t="s">
        <v>4103</v>
      </c>
      <c r="AT378" s="9">
        <f>I378*0%</f>
        <v>0</v>
      </c>
      <c r="AW378" t="str">
        <f t="shared" si="136"/>
        <v>POC</v>
      </c>
      <c r="AX378" s="9">
        <f t="shared" si="137"/>
        <v>0</v>
      </c>
      <c r="AZ378" t="s">
        <v>4149</v>
      </c>
      <c r="BA378" s="9">
        <v>0</v>
      </c>
      <c r="BC378" t="str">
        <f t="shared" si="138"/>
        <v>Zero Pay APC</v>
      </c>
      <c r="BD378" s="9">
        <f t="shared" si="139"/>
        <v>0</v>
      </c>
      <c r="BF378" t="str">
        <f t="shared" si="140"/>
        <v>Zero Pay APC</v>
      </c>
      <c r="BG378" s="9">
        <f t="shared" si="141"/>
        <v>0</v>
      </c>
      <c r="BI378" t="str">
        <f t="shared" si="142"/>
        <v>Zero Pay APC</v>
      </c>
      <c r="BJ378" s="9">
        <f t="shared" si="143"/>
        <v>0</v>
      </c>
      <c r="BL378" t="str">
        <f t="shared" si="144"/>
        <v>Zero Pay APC</v>
      </c>
      <c r="BM378" s="9">
        <f t="shared" si="145"/>
        <v>0</v>
      </c>
      <c r="BO378" t="str">
        <f t="shared" si="146"/>
        <v>Zero Pay APC</v>
      </c>
      <c r="BP378" s="9">
        <f t="shared" si="147"/>
        <v>0</v>
      </c>
    </row>
    <row r="379" spans="1:68" x14ac:dyDescent="0.25">
      <c r="A379">
        <v>1210736</v>
      </c>
      <c r="B379" t="s">
        <v>457</v>
      </c>
      <c r="C379">
        <v>250</v>
      </c>
      <c r="D379" t="s">
        <v>458</v>
      </c>
      <c r="F379" s="9">
        <f t="shared" si="125"/>
        <v>0</v>
      </c>
      <c r="G379" s="9">
        <f t="shared" si="126"/>
        <v>454.16745000000003</v>
      </c>
      <c r="H379" s="9">
        <f t="shared" si="127"/>
        <v>38.567999999999998</v>
      </c>
      <c r="I379" s="9">
        <v>64.28</v>
      </c>
      <c r="K379" t="s">
        <v>4100</v>
      </c>
      <c r="N379" t="s">
        <v>4103</v>
      </c>
      <c r="O379" s="9">
        <f t="shared" si="128"/>
        <v>6.1194559999999996</v>
      </c>
      <c r="Q379" t="s">
        <v>4103</v>
      </c>
      <c r="R379" s="9">
        <f t="shared" si="129"/>
        <v>19.476839999999999</v>
      </c>
      <c r="U379" t="s">
        <v>4103</v>
      </c>
      <c r="V379" s="9">
        <f t="shared" si="130"/>
        <v>26.290519999999997</v>
      </c>
      <c r="Y379" t="s">
        <v>4103</v>
      </c>
      <c r="Z379" s="9">
        <f t="shared" si="131"/>
        <v>44.995999999999995</v>
      </c>
      <c r="AA379" t="s">
        <v>4103</v>
      </c>
      <c r="AC379" t="s">
        <v>4103</v>
      </c>
      <c r="AD379" s="9">
        <f t="shared" si="132"/>
        <v>19.283999999999999</v>
      </c>
      <c r="AG379" t="s">
        <v>4103</v>
      </c>
      <c r="AH379" s="9">
        <f t="shared" si="133"/>
        <v>454.16745000000003</v>
      </c>
      <c r="AK379" t="s">
        <v>4103</v>
      </c>
      <c r="AL379" s="9">
        <f t="shared" si="134"/>
        <v>41.139200000000002</v>
      </c>
      <c r="AO379" t="s">
        <v>4103</v>
      </c>
      <c r="AP379" s="9">
        <f t="shared" si="135"/>
        <v>15.427199999999999</v>
      </c>
      <c r="AS379" t="s">
        <v>4137</v>
      </c>
      <c r="AT379" s="9">
        <v>0.76</v>
      </c>
      <c r="AW379" t="str">
        <f t="shared" si="136"/>
        <v>Fee Schedule</v>
      </c>
      <c r="AX379" s="9">
        <f t="shared" si="137"/>
        <v>0.76</v>
      </c>
      <c r="AZ379" t="s">
        <v>4149</v>
      </c>
      <c r="BA379" s="9">
        <v>0</v>
      </c>
      <c r="BC379" t="str">
        <f t="shared" si="138"/>
        <v>Zero Pay APC</v>
      </c>
      <c r="BD379" s="9">
        <f t="shared" si="139"/>
        <v>0</v>
      </c>
      <c r="BF379" t="str">
        <f t="shared" si="140"/>
        <v>Zero Pay APC</v>
      </c>
      <c r="BG379" s="9">
        <f t="shared" si="141"/>
        <v>0</v>
      </c>
      <c r="BI379" t="str">
        <f t="shared" si="142"/>
        <v>Zero Pay APC</v>
      </c>
      <c r="BJ379" s="9">
        <f t="shared" si="143"/>
        <v>0</v>
      </c>
      <c r="BL379" t="str">
        <f t="shared" si="144"/>
        <v>Zero Pay APC</v>
      </c>
      <c r="BM379" s="9">
        <f t="shared" si="145"/>
        <v>0</v>
      </c>
      <c r="BO379" t="str">
        <f t="shared" si="146"/>
        <v>Zero Pay APC</v>
      </c>
      <c r="BP379" s="9">
        <f t="shared" si="147"/>
        <v>0</v>
      </c>
    </row>
    <row r="380" spans="1:68" x14ac:dyDescent="0.25">
      <c r="A380">
        <v>1210903</v>
      </c>
      <c r="B380" t="s">
        <v>457</v>
      </c>
      <c r="C380">
        <v>250</v>
      </c>
      <c r="D380" t="s">
        <v>458</v>
      </c>
      <c r="F380" s="9">
        <f t="shared" si="125"/>
        <v>0</v>
      </c>
      <c r="G380" s="9">
        <f t="shared" si="126"/>
        <v>54.959400000000002</v>
      </c>
      <c r="H380" s="9">
        <f t="shared" si="127"/>
        <v>17.579999999999998</v>
      </c>
      <c r="I380" s="9">
        <v>29.3</v>
      </c>
      <c r="K380" t="s">
        <v>4100</v>
      </c>
      <c r="N380" t="s">
        <v>4103</v>
      </c>
      <c r="O380" s="9">
        <f t="shared" si="128"/>
        <v>2.7893599999999998</v>
      </c>
      <c r="Q380" t="s">
        <v>4103</v>
      </c>
      <c r="R380" s="9">
        <f t="shared" si="129"/>
        <v>8.8779000000000003</v>
      </c>
      <c r="U380" t="s">
        <v>4103</v>
      </c>
      <c r="V380" s="9">
        <f t="shared" si="130"/>
        <v>11.983699999999999</v>
      </c>
      <c r="Y380" t="s">
        <v>4103</v>
      </c>
      <c r="Z380" s="9">
        <f t="shared" si="131"/>
        <v>20.509999999999998</v>
      </c>
      <c r="AA380" t="s">
        <v>4103</v>
      </c>
      <c r="AC380" t="s">
        <v>4103</v>
      </c>
      <c r="AD380" s="9">
        <f t="shared" si="132"/>
        <v>8.7899999999999991</v>
      </c>
      <c r="AG380" t="s">
        <v>4103</v>
      </c>
      <c r="AH380" s="9">
        <f t="shared" si="133"/>
        <v>54.959400000000002</v>
      </c>
      <c r="AK380" t="s">
        <v>4103</v>
      </c>
      <c r="AL380" s="9">
        <f t="shared" si="134"/>
        <v>18.752000000000002</v>
      </c>
      <c r="AO380" t="s">
        <v>4103</v>
      </c>
      <c r="AP380" s="9">
        <f t="shared" si="135"/>
        <v>7.032</v>
      </c>
      <c r="AS380" t="s">
        <v>4137</v>
      </c>
      <c r="AT380" s="9">
        <v>0.76</v>
      </c>
      <c r="AW380" t="str">
        <f t="shared" si="136"/>
        <v>Fee Schedule</v>
      </c>
      <c r="AX380" s="9">
        <f t="shared" si="137"/>
        <v>0.76</v>
      </c>
      <c r="AZ380" t="s">
        <v>4149</v>
      </c>
      <c r="BA380" s="9">
        <v>0</v>
      </c>
      <c r="BC380" t="str">
        <f t="shared" si="138"/>
        <v>Zero Pay APC</v>
      </c>
      <c r="BD380" s="9">
        <f t="shared" si="139"/>
        <v>0</v>
      </c>
      <c r="BF380" t="str">
        <f t="shared" si="140"/>
        <v>Zero Pay APC</v>
      </c>
      <c r="BG380" s="9">
        <f t="shared" si="141"/>
        <v>0</v>
      </c>
      <c r="BI380" t="str">
        <f t="shared" si="142"/>
        <v>Zero Pay APC</v>
      </c>
      <c r="BJ380" s="9">
        <f t="shared" si="143"/>
        <v>0</v>
      </c>
      <c r="BL380" t="str">
        <f t="shared" si="144"/>
        <v>Zero Pay APC</v>
      </c>
      <c r="BM380" s="9">
        <f t="shared" si="145"/>
        <v>0</v>
      </c>
      <c r="BO380" t="str">
        <f t="shared" si="146"/>
        <v>Zero Pay APC</v>
      </c>
      <c r="BP380" s="9">
        <f t="shared" si="147"/>
        <v>0</v>
      </c>
    </row>
    <row r="381" spans="1:68" x14ac:dyDescent="0.25">
      <c r="A381">
        <v>1211159</v>
      </c>
      <c r="B381" t="s">
        <v>457</v>
      </c>
      <c r="C381">
        <v>250</v>
      </c>
      <c r="D381" t="s">
        <v>458</v>
      </c>
      <c r="F381" s="9">
        <f t="shared" si="125"/>
        <v>0</v>
      </c>
      <c r="G381" s="9">
        <f t="shared" si="126"/>
        <v>27.670999999999999</v>
      </c>
      <c r="H381" s="9">
        <f t="shared" si="127"/>
        <v>23.718</v>
      </c>
      <c r="I381" s="9">
        <v>39.53</v>
      </c>
      <c r="K381" t="s">
        <v>4100</v>
      </c>
      <c r="N381" t="s">
        <v>4103</v>
      </c>
      <c r="O381" s="9">
        <f t="shared" si="128"/>
        <v>3.7632559999999997</v>
      </c>
      <c r="Q381" t="s">
        <v>4103</v>
      </c>
      <c r="R381" s="9">
        <f t="shared" si="129"/>
        <v>11.977589999999999</v>
      </c>
      <c r="U381" t="s">
        <v>4103</v>
      </c>
      <c r="V381" s="9">
        <f t="shared" si="130"/>
        <v>16.167770000000001</v>
      </c>
      <c r="Y381" t="s">
        <v>4103</v>
      </c>
      <c r="Z381" s="9">
        <f t="shared" si="131"/>
        <v>27.670999999999999</v>
      </c>
      <c r="AA381" t="s">
        <v>4103</v>
      </c>
      <c r="AC381" t="s">
        <v>4103</v>
      </c>
      <c r="AD381" s="9">
        <f t="shared" si="132"/>
        <v>11.859</v>
      </c>
      <c r="AG381" t="s">
        <v>4103</v>
      </c>
      <c r="AH381" s="9">
        <f t="shared" si="133"/>
        <v>25.051500000000001</v>
      </c>
      <c r="AK381" t="s">
        <v>4103</v>
      </c>
      <c r="AL381" s="9">
        <f t="shared" si="134"/>
        <v>25.299200000000003</v>
      </c>
      <c r="AO381" t="s">
        <v>4103</v>
      </c>
      <c r="AP381" s="9">
        <f t="shared" si="135"/>
        <v>9.4871999999999996</v>
      </c>
      <c r="AS381" t="s">
        <v>4137</v>
      </c>
      <c r="AT381" s="9">
        <v>0.76</v>
      </c>
      <c r="AW381" t="str">
        <f t="shared" si="136"/>
        <v>Fee Schedule</v>
      </c>
      <c r="AX381" s="9">
        <f t="shared" si="137"/>
        <v>0.76</v>
      </c>
      <c r="AZ381" t="s">
        <v>4149</v>
      </c>
      <c r="BA381" s="9">
        <v>0</v>
      </c>
      <c r="BC381" t="str">
        <f t="shared" si="138"/>
        <v>Zero Pay APC</v>
      </c>
      <c r="BD381" s="9">
        <f t="shared" si="139"/>
        <v>0</v>
      </c>
      <c r="BF381" t="str">
        <f t="shared" si="140"/>
        <v>Zero Pay APC</v>
      </c>
      <c r="BG381" s="9">
        <f t="shared" si="141"/>
        <v>0</v>
      </c>
      <c r="BI381" t="str">
        <f t="shared" si="142"/>
        <v>Zero Pay APC</v>
      </c>
      <c r="BJ381" s="9">
        <f t="shared" si="143"/>
        <v>0</v>
      </c>
      <c r="BL381" t="str">
        <f t="shared" si="144"/>
        <v>Zero Pay APC</v>
      </c>
      <c r="BM381" s="9">
        <f t="shared" si="145"/>
        <v>0</v>
      </c>
      <c r="BO381" t="str">
        <f t="shared" si="146"/>
        <v>Zero Pay APC</v>
      </c>
      <c r="BP381" s="9">
        <f t="shared" si="147"/>
        <v>0</v>
      </c>
    </row>
    <row r="382" spans="1:68" x14ac:dyDescent="0.25">
      <c r="A382">
        <v>1211187</v>
      </c>
      <c r="B382" t="s">
        <v>457</v>
      </c>
      <c r="C382">
        <v>250</v>
      </c>
      <c r="D382" t="s">
        <v>458</v>
      </c>
      <c r="F382" s="9">
        <f t="shared" si="125"/>
        <v>0</v>
      </c>
      <c r="G382" s="9">
        <f t="shared" si="126"/>
        <v>33.79815</v>
      </c>
      <c r="H382" s="9">
        <f t="shared" si="127"/>
        <v>23.352</v>
      </c>
      <c r="I382" s="9">
        <v>38.92</v>
      </c>
      <c r="K382" t="s">
        <v>4100</v>
      </c>
      <c r="N382" t="s">
        <v>4103</v>
      </c>
      <c r="O382" s="9">
        <f t="shared" si="128"/>
        <v>3.705184</v>
      </c>
      <c r="Q382" t="s">
        <v>4103</v>
      </c>
      <c r="R382" s="9">
        <f t="shared" si="129"/>
        <v>11.792759999999999</v>
      </c>
      <c r="U382" t="s">
        <v>4103</v>
      </c>
      <c r="V382" s="9">
        <f t="shared" si="130"/>
        <v>15.918279999999999</v>
      </c>
      <c r="Y382" t="s">
        <v>4103</v>
      </c>
      <c r="Z382" s="9">
        <f t="shared" si="131"/>
        <v>27.244</v>
      </c>
      <c r="AA382" t="s">
        <v>4103</v>
      </c>
      <c r="AC382" t="s">
        <v>4103</v>
      </c>
      <c r="AD382" s="9">
        <f t="shared" si="132"/>
        <v>11.676</v>
      </c>
      <c r="AG382" t="s">
        <v>4103</v>
      </c>
      <c r="AH382" s="9">
        <f t="shared" si="133"/>
        <v>33.79815</v>
      </c>
      <c r="AK382" t="s">
        <v>4103</v>
      </c>
      <c r="AL382" s="9">
        <f t="shared" si="134"/>
        <v>24.908800000000003</v>
      </c>
      <c r="AO382" t="s">
        <v>4103</v>
      </c>
      <c r="AP382" s="9">
        <f t="shared" si="135"/>
        <v>9.3407999999999998</v>
      </c>
      <c r="AS382" t="s">
        <v>4137</v>
      </c>
      <c r="AT382" s="9">
        <v>0.76</v>
      </c>
      <c r="AW382" t="str">
        <f t="shared" si="136"/>
        <v>Fee Schedule</v>
      </c>
      <c r="AX382" s="9">
        <f t="shared" si="137"/>
        <v>0.76</v>
      </c>
      <c r="AZ382" t="s">
        <v>4149</v>
      </c>
      <c r="BA382" s="9">
        <v>0</v>
      </c>
      <c r="BC382" t="str">
        <f t="shared" si="138"/>
        <v>Zero Pay APC</v>
      </c>
      <c r="BD382" s="9">
        <f t="shared" si="139"/>
        <v>0</v>
      </c>
      <c r="BF382" t="str">
        <f t="shared" si="140"/>
        <v>Zero Pay APC</v>
      </c>
      <c r="BG382" s="9">
        <f t="shared" si="141"/>
        <v>0</v>
      </c>
      <c r="BI382" t="str">
        <f t="shared" si="142"/>
        <v>Zero Pay APC</v>
      </c>
      <c r="BJ382" s="9">
        <f t="shared" si="143"/>
        <v>0</v>
      </c>
      <c r="BL382" t="str">
        <f t="shared" si="144"/>
        <v>Zero Pay APC</v>
      </c>
      <c r="BM382" s="9">
        <f t="shared" si="145"/>
        <v>0</v>
      </c>
      <c r="BO382" t="str">
        <f t="shared" si="146"/>
        <v>Zero Pay APC</v>
      </c>
      <c r="BP382" s="9">
        <f t="shared" si="147"/>
        <v>0</v>
      </c>
    </row>
    <row r="383" spans="1:68" x14ac:dyDescent="0.25">
      <c r="A383">
        <v>1212614</v>
      </c>
      <c r="B383" t="s">
        <v>457</v>
      </c>
      <c r="C383">
        <v>250</v>
      </c>
      <c r="D383" t="s">
        <v>458</v>
      </c>
      <c r="F383" s="9">
        <f t="shared" si="125"/>
        <v>0</v>
      </c>
      <c r="G383" s="9">
        <f t="shared" si="126"/>
        <v>33.276600000000002</v>
      </c>
      <c r="H383" s="9">
        <f t="shared" si="127"/>
        <v>5.202</v>
      </c>
      <c r="I383" s="9">
        <v>8.67</v>
      </c>
      <c r="K383" t="s">
        <v>4100</v>
      </c>
      <c r="N383" t="s">
        <v>4103</v>
      </c>
      <c r="O383" s="9">
        <f t="shared" si="128"/>
        <v>0.8253839999999999</v>
      </c>
      <c r="Q383" t="s">
        <v>4103</v>
      </c>
      <c r="R383" s="9">
        <f t="shared" si="129"/>
        <v>2.6270099999999998</v>
      </c>
      <c r="U383" t="s">
        <v>4103</v>
      </c>
      <c r="V383" s="9">
        <f t="shared" si="130"/>
        <v>3.5460299999999996</v>
      </c>
      <c r="Y383" t="s">
        <v>4103</v>
      </c>
      <c r="Z383" s="9">
        <f t="shared" si="131"/>
        <v>6.069</v>
      </c>
      <c r="AA383" t="s">
        <v>4103</v>
      </c>
      <c r="AC383" t="s">
        <v>4103</v>
      </c>
      <c r="AD383" s="9">
        <f t="shared" si="132"/>
        <v>2.601</v>
      </c>
      <c r="AG383" t="s">
        <v>4103</v>
      </c>
      <c r="AH383" s="9">
        <f t="shared" si="133"/>
        <v>33.276600000000002</v>
      </c>
      <c r="AK383" t="s">
        <v>4103</v>
      </c>
      <c r="AL383" s="9">
        <f t="shared" si="134"/>
        <v>5.5488</v>
      </c>
      <c r="AO383" t="s">
        <v>4103</v>
      </c>
      <c r="AP383" s="9">
        <f t="shared" si="135"/>
        <v>2.0808</v>
      </c>
      <c r="AS383" t="s">
        <v>4137</v>
      </c>
      <c r="AT383" s="9">
        <v>0.76</v>
      </c>
      <c r="AW383" t="str">
        <f t="shared" si="136"/>
        <v>Fee Schedule</v>
      </c>
      <c r="AX383" s="9">
        <f t="shared" si="137"/>
        <v>0.76</v>
      </c>
      <c r="AZ383" t="s">
        <v>4149</v>
      </c>
      <c r="BA383" s="9">
        <v>0</v>
      </c>
      <c r="BC383" t="str">
        <f t="shared" si="138"/>
        <v>Zero Pay APC</v>
      </c>
      <c r="BD383" s="9">
        <f t="shared" si="139"/>
        <v>0</v>
      </c>
      <c r="BF383" t="str">
        <f t="shared" si="140"/>
        <v>Zero Pay APC</v>
      </c>
      <c r="BG383" s="9">
        <f t="shared" si="141"/>
        <v>0</v>
      </c>
      <c r="BI383" t="str">
        <f t="shared" si="142"/>
        <v>Zero Pay APC</v>
      </c>
      <c r="BJ383" s="9">
        <f t="shared" si="143"/>
        <v>0</v>
      </c>
      <c r="BL383" t="str">
        <f t="shared" si="144"/>
        <v>Zero Pay APC</v>
      </c>
      <c r="BM383" s="9">
        <f t="shared" si="145"/>
        <v>0</v>
      </c>
      <c r="BO383" t="str">
        <f t="shared" si="146"/>
        <v>Zero Pay APC</v>
      </c>
      <c r="BP383" s="9">
        <f t="shared" si="147"/>
        <v>0</v>
      </c>
    </row>
    <row r="384" spans="1:68" x14ac:dyDescent="0.25">
      <c r="A384">
        <v>7212052</v>
      </c>
      <c r="B384" t="s">
        <v>457</v>
      </c>
      <c r="C384">
        <v>250</v>
      </c>
      <c r="D384" t="s">
        <v>458</v>
      </c>
      <c r="F384" s="9">
        <f t="shared" si="125"/>
        <v>0</v>
      </c>
      <c r="G384" s="9">
        <f t="shared" si="126"/>
        <v>7.4128499999999997</v>
      </c>
      <c r="H384" s="9">
        <f t="shared" si="127"/>
        <v>1.1279999999999999</v>
      </c>
      <c r="I384" s="9">
        <v>1.88</v>
      </c>
      <c r="K384" t="s">
        <v>4100</v>
      </c>
      <c r="N384" t="s">
        <v>4103</v>
      </c>
      <c r="O384" s="9">
        <f t="shared" si="128"/>
        <v>0.17897599999999997</v>
      </c>
      <c r="Q384" t="s">
        <v>4103</v>
      </c>
      <c r="R384" s="9">
        <f t="shared" si="129"/>
        <v>0.56963999999999992</v>
      </c>
      <c r="U384" t="s">
        <v>4103</v>
      </c>
      <c r="V384" s="9">
        <f t="shared" si="130"/>
        <v>0.76891999999999994</v>
      </c>
      <c r="Y384" t="s">
        <v>4103</v>
      </c>
      <c r="Z384" s="9">
        <f t="shared" si="131"/>
        <v>1.3159999999999998</v>
      </c>
      <c r="AA384" t="s">
        <v>4103</v>
      </c>
      <c r="AC384" t="s">
        <v>4103</v>
      </c>
      <c r="AD384" s="9">
        <f t="shared" si="132"/>
        <v>0.56399999999999995</v>
      </c>
      <c r="AG384" t="s">
        <v>4103</v>
      </c>
      <c r="AH384" s="9">
        <f t="shared" si="133"/>
        <v>7.4128499999999997</v>
      </c>
      <c r="AK384" t="s">
        <v>4103</v>
      </c>
      <c r="AL384" s="9">
        <f t="shared" si="134"/>
        <v>1.2032</v>
      </c>
      <c r="AO384" t="s">
        <v>4103</v>
      </c>
      <c r="AP384" s="9">
        <f t="shared" si="135"/>
        <v>0.45119999999999993</v>
      </c>
      <c r="AS384" t="s">
        <v>4137</v>
      </c>
      <c r="AT384" s="9">
        <v>0.76</v>
      </c>
      <c r="AW384" t="str">
        <f t="shared" si="136"/>
        <v>Fee Schedule</v>
      </c>
      <c r="AX384" s="9">
        <f t="shared" si="137"/>
        <v>0.76</v>
      </c>
      <c r="AZ384" t="s">
        <v>4149</v>
      </c>
      <c r="BA384" s="9">
        <v>0</v>
      </c>
      <c r="BC384" t="str">
        <f t="shared" si="138"/>
        <v>Zero Pay APC</v>
      </c>
      <c r="BD384" s="9">
        <f t="shared" si="139"/>
        <v>0</v>
      </c>
      <c r="BF384" t="str">
        <f t="shared" si="140"/>
        <v>Zero Pay APC</v>
      </c>
      <c r="BG384" s="9">
        <f t="shared" si="141"/>
        <v>0</v>
      </c>
      <c r="BI384" t="str">
        <f t="shared" si="142"/>
        <v>Zero Pay APC</v>
      </c>
      <c r="BJ384" s="9">
        <f t="shared" si="143"/>
        <v>0</v>
      </c>
      <c r="BL384" t="str">
        <f t="shared" si="144"/>
        <v>Zero Pay APC</v>
      </c>
      <c r="BM384" s="9">
        <f t="shared" si="145"/>
        <v>0</v>
      </c>
      <c r="BO384" t="str">
        <f t="shared" si="146"/>
        <v>Zero Pay APC</v>
      </c>
      <c r="BP384" s="9">
        <f t="shared" si="147"/>
        <v>0</v>
      </c>
    </row>
    <row r="385" spans="1:68" x14ac:dyDescent="0.25">
      <c r="A385">
        <v>1210569</v>
      </c>
      <c r="B385" t="s">
        <v>447</v>
      </c>
      <c r="C385">
        <v>250</v>
      </c>
      <c r="D385" t="s">
        <v>448</v>
      </c>
      <c r="F385" s="9">
        <f t="shared" si="125"/>
        <v>0</v>
      </c>
      <c r="G385" s="9">
        <f t="shared" si="126"/>
        <v>5.8589999999999991</v>
      </c>
      <c r="H385" s="9">
        <f t="shared" si="127"/>
        <v>5.0219999999999994</v>
      </c>
      <c r="I385" s="9">
        <v>8.3699999999999992</v>
      </c>
      <c r="K385" t="s">
        <v>4100</v>
      </c>
      <c r="N385" t="s">
        <v>4103</v>
      </c>
      <c r="O385" s="9">
        <f t="shared" si="128"/>
        <v>0.79682399999999987</v>
      </c>
      <c r="Q385" t="s">
        <v>4103</v>
      </c>
      <c r="R385" s="9">
        <f t="shared" si="129"/>
        <v>2.5361099999999999</v>
      </c>
      <c r="U385" t="s">
        <v>4103</v>
      </c>
      <c r="V385" s="9">
        <f t="shared" si="130"/>
        <v>3.4233299999999995</v>
      </c>
      <c r="Y385" t="s">
        <v>4103</v>
      </c>
      <c r="Z385" s="9">
        <f t="shared" si="131"/>
        <v>5.8589999999999991</v>
      </c>
      <c r="AA385" t="s">
        <v>4103</v>
      </c>
      <c r="AC385" t="s">
        <v>4103</v>
      </c>
      <c r="AD385" s="9">
        <f t="shared" si="132"/>
        <v>2.5109999999999997</v>
      </c>
      <c r="AG385" t="s">
        <v>4103</v>
      </c>
      <c r="AH385" s="9">
        <f t="shared" si="133"/>
        <v>1.6073999999999999</v>
      </c>
      <c r="AK385" t="s">
        <v>4103</v>
      </c>
      <c r="AL385" s="9">
        <f t="shared" si="134"/>
        <v>5.3567999999999998</v>
      </c>
      <c r="AO385" t="s">
        <v>4103</v>
      </c>
      <c r="AP385" s="9">
        <f t="shared" si="135"/>
        <v>2.0087999999999999</v>
      </c>
      <c r="AS385" t="s">
        <v>4137</v>
      </c>
      <c r="AT385" s="9">
        <v>0.11</v>
      </c>
      <c r="AW385" t="str">
        <f t="shared" si="136"/>
        <v>Fee Schedule</v>
      </c>
      <c r="AX385" s="9">
        <f t="shared" si="137"/>
        <v>0.11</v>
      </c>
      <c r="AZ385" t="s">
        <v>4149</v>
      </c>
      <c r="BA385" s="9">
        <v>0</v>
      </c>
      <c r="BC385" t="str">
        <f t="shared" si="138"/>
        <v>Zero Pay APC</v>
      </c>
      <c r="BD385" s="9">
        <f t="shared" si="139"/>
        <v>0</v>
      </c>
      <c r="BF385" t="str">
        <f t="shared" si="140"/>
        <v>Zero Pay APC</v>
      </c>
      <c r="BG385" s="9">
        <f t="shared" si="141"/>
        <v>0</v>
      </c>
      <c r="BI385" t="str">
        <f t="shared" si="142"/>
        <v>Zero Pay APC</v>
      </c>
      <c r="BJ385" s="9">
        <f t="shared" si="143"/>
        <v>0</v>
      </c>
      <c r="BL385" t="str">
        <f t="shared" si="144"/>
        <v>Zero Pay APC</v>
      </c>
      <c r="BM385" s="9">
        <f t="shared" si="145"/>
        <v>0</v>
      </c>
      <c r="BO385" t="str">
        <f t="shared" si="146"/>
        <v>Zero Pay APC</v>
      </c>
      <c r="BP385" s="9">
        <f t="shared" si="147"/>
        <v>0</v>
      </c>
    </row>
    <row r="386" spans="1:68" x14ac:dyDescent="0.25">
      <c r="A386">
        <v>1210738</v>
      </c>
      <c r="B386" t="s">
        <v>447</v>
      </c>
      <c r="C386">
        <v>250</v>
      </c>
      <c r="D386" t="s">
        <v>448</v>
      </c>
      <c r="F386" s="9">
        <f t="shared" si="125"/>
        <v>0</v>
      </c>
      <c r="G386" s="9">
        <f t="shared" si="126"/>
        <v>7.1563499999999989</v>
      </c>
      <c r="H386" s="9">
        <f t="shared" si="127"/>
        <v>5.0219999999999994</v>
      </c>
      <c r="I386" s="9">
        <v>8.3699999999999992</v>
      </c>
      <c r="K386" t="s">
        <v>4100</v>
      </c>
      <c r="N386" t="s">
        <v>4103</v>
      </c>
      <c r="O386" s="9">
        <f t="shared" si="128"/>
        <v>0.79682399999999987</v>
      </c>
      <c r="Q386" t="s">
        <v>4103</v>
      </c>
      <c r="R386" s="9">
        <f t="shared" si="129"/>
        <v>2.5361099999999999</v>
      </c>
      <c r="U386" t="s">
        <v>4103</v>
      </c>
      <c r="V386" s="9">
        <f t="shared" si="130"/>
        <v>3.4233299999999995</v>
      </c>
      <c r="Y386" t="s">
        <v>4103</v>
      </c>
      <c r="Z386" s="9">
        <f t="shared" si="131"/>
        <v>5.8589999999999991</v>
      </c>
      <c r="AA386" t="s">
        <v>4103</v>
      </c>
      <c r="AC386" t="s">
        <v>4103</v>
      </c>
      <c r="AD386" s="9">
        <f t="shared" si="132"/>
        <v>2.5109999999999997</v>
      </c>
      <c r="AG386" t="s">
        <v>4103</v>
      </c>
      <c r="AH386" s="9">
        <f t="shared" si="133"/>
        <v>7.1563499999999989</v>
      </c>
      <c r="AK386" t="s">
        <v>4103</v>
      </c>
      <c r="AL386" s="9">
        <f t="shared" si="134"/>
        <v>5.3567999999999998</v>
      </c>
      <c r="AO386" t="s">
        <v>4103</v>
      </c>
      <c r="AP386" s="9">
        <f t="shared" si="135"/>
        <v>2.0087999999999999</v>
      </c>
      <c r="AS386" t="s">
        <v>4137</v>
      </c>
      <c r="AT386" s="9">
        <v>0.11</v>
      </c>
      <c r="AW386" t="str">
        <f t="shared" si="136"/>
        <v>Fee Schedule</v>
      </c>
      <c r="AX386" s="9">
        <f t="shared" si="137"/>
        <v>0.11</v>
      </c>
      <c r="AZ386" t="s">
        <v>4149</v>
      </c>
      <c r="BA386" s="9">
        <v>0</v>
      </c>
      <c r="BC386" t="str">
        <f t="shared" si="138"/>
        <v>Zero Pay APC</v>
      </c>
      <c r="BD386" s="9">
        <f t="shared" si="139"/>
        <v>0</v>
      </c>
      <c r="BF386" t="str">
        <f t="shared" si="140"/>
        <v>Zero Pay APC</v>
      </c>
      <c r="BG386" s="9">
        <f t="shared" si="141"/>
        <v>0</v>
      </c>
      <c r="BI386" t="str">
        <f t="shared" si="142"/>
        <v>Zero Pay APC</v>
      </c>
      <c r="BJ386" s="9">
        <f t="shared" si="143"/>
        <v>0</v>
      </c>
      <c r="BL386" t="str">
        <f t="shared" si="144"/>
        <v>Zero Pay APC</v>
      </c>
      <c r="BM386" s="9">
        <f t="shared" si="145"/>
        <v>0</v>
      </c>
      <c r="BO386" t="str">
        <f t="shared" si="146"/>
        <v>Zero Pay APC</v>
      </c>
      <c r="BP386" s="9">
        <f t="shared" si="147"/>
        <v>0</v>
      </c>
    </row>
    <row r="387" spans="1:68" x14ac:dyDescent="0.25">
      <c r="A387">
        <v>1210739</v>
      </c>
      <c r="B387" t="s">
        <v>447</v>
      </c>
      <c r="C387">
        <v>250</v>
      </c>
      <c r="D387" t="s">
        <v>448</v>
      </c>
      <c r="F387" s="9">
        <f t="shared" ref="F387:F450" si="148">MIN(J387:BP387)</f>
        <v>0</v>
      </c>
      <c r="G387" s="9">
        <f t="shared" ref="G387:G450" si="149">MAX(J387:BP387)</f>
        <v>7.1563499999999989</v>
      </c>
      <c r="H387" s="9">
        <f t="shared" ref="H387:H450" si="150">I387*60%</f>
        <v>5.0219999999999994</v>
      </c>
      <c r="I387" s="9">
        <v>8.3699999999999992</v>
      </c>
      <c r="K387" t="s">
        <v>4100</v>
      </c>
      <c r="N387" t="s">
        <v>4103</v>
      </c>
      <c r="O387" s="9">
        <f t="shared" si="128"/>
        <v>0.79682399999999987</v>
      </c>
      <c r="Q387" t="s">
        <v>4103</v>
      </c>
      <c r="R387" s="9">
        <f t="shared" si="129"/>
        <v>2.5361099999999999</v>
      </c>
      <c r="U387" t="s">
        <v>4103</v>
      </c>
      <c r="V387" s="9">
        <f t="shared" si="130"/>
        <v>3.4233299999999995</v>
      </c>
      <c r="Y387" t="s">
        <v>4103</v>
      </c>
      <c r="Z387" s="9">
        <f t="shared" si="131"/>
        <v>5.8589999999999991</v>
      </c>
      <c r="AA387" t="s">
        <v>4103</v>
      </c>
      <c r="AC387" t="s">
        <v>4103</v>
      </c>
      <c r="AD387" s="9">
        <f t="shared" si="132"/>
        <v>2.5109999999999997</v>
      </c>
      <c r="AG387" t="s">
        <v>4103</v>
      </c>
      <c r="AH387" s="9">
        <f t="shared" si="133"/>
        <v>7.1563499999999989</v>
      </c>
      <c r="AK387" t="s">
        <v>4103</v>
      </c>
      <c r="AL387" s="9">
        <f t="shared" si="134"/>
        <v>5.3567999999999998</v>
      </c>
      <c r="AO387" t="s">
        <v>4103</v>
      </c>
      <c r="AP387" s="9">
        <f t="shared" si="135"/>
        <v>2.0087999999999999</v>
      </c>
      <c r="AS387" t="s">
        <v>4137</v>
      </c>
      <c r="AT387" s="9">
        <v>0.11</v>
      </c>
      <c r="AW387" t="str">
        <f t="shared" si="136"/>
        <v>Fee Schedule</v>
      </c>
      <c r="AX387" s="9">
        <f t="shared" si="137"/>
        <v>0.11</v>
      </c>
      <c r="AZ387" t="s">
        <v>4149</v>
      </c>
      <c r="BA387" s="9">
        <v>0</v>
      </c>
      <c r="BC387" t="str">
        <f t="shared" si="138"/>
        <v>Zero Pay APC</v>
      </c>
      <c r="BD387" s="9">
        <f t="shared" si="139"/>
        <v>0</v>
      </c>
      <c r="BF387" t="str">
        <f t="shared" si="140"/>
        <v>Zero Pay APC</v>
      </c>
      <c r="BG387" s="9">
        <f t="shared" si="141"/>
        <v>0</v>
      </c>
      <c r="BI387" t="str">
        <f t="shared" si="142"/>
        <v>Zero Pay APC</v>
      </c>
      <c r="BJ387" s="9">
        <f t="shared" si="143"/>
        <v>0</v>
      </c>
      <c r="BL387" t="str">
        <f t="shared" si="144"/>
        <v>Zero Pay APC</v>
      </c>
      <c r="BM387" s="9">
        <f t="shared" si="145"/>
        <v>0</v>
      </c>
      <c r="BO387" t="str">
        <f t="shared" si="146"/>
        <v>Zero Pay APC</v>
      </c>
      <c r="BP387" s="9">
        <f t="shared" si="147"/>
        <v>0</v>
      </c>
    </row>
    <row r="388" spans="1:68" x14ac:dyDescent="0.25">
      <c r="A388">
        <v>1211034</v>
      </c>
      <c r="B388" t="s">
        <v>447</v>
      </c>
      <c r="C388">
        <v>250</v>
      </c>
      <c r="D388" t="s">
        <v>448</v>
      </c>
      <c r="F388" s="9">
        <f t="shared" si="148"/>
        <v>0</v>
      </c>
      <c r="G388" s="9">
        <f t="shared" si="149"/>
        <v>7.1563499999999989</v>
      </c>
      <c r="H388" s="9">
        <f t="shared" si="150"/>
        <v>5.0219999999999994</v>
      </c>
      <c r="I388" s="9">
        <v>8.3699999999999992</v>
      </c>
      <c r="K388" t="s">
        <v>4100</v>
      </c>
      <c r="N388" t="s">
        <v>4103</v>
      </c>
      <c r="O388" s="9">
        <f t="shared" si="128"/>
        <v>0.79682399999999987</v>
      </c>
      <c r="Q388" t="s">
        <v>4103</v>
      </c>
      <c r="R388" s="9">
        <f t="shared" si="129"/>
        <v>2.5361099999999999</v>
      </c>
      <c r="U388" t="s">
        <v>4103</v>
      </c>
      <c r="V388" s="9">
        <f t="shared" si="130"/>
        <v>3.4233299999999995</v>
      </c>
      <c r="Y388" t="s">
        <v>4103</v>
      </c>
      <c r="Z388" s="9">
        <f t="shared" si="131"/>
        <v>5.8589999999999991</v>
      </c>
      <c r="AA388" t="s">
        <v>4103</v>
      </c>
      <c r="AC388" t="s">
        <v>4103</v>
      </c>
      <c r="AD388" s="9">
        <f t="shared" si="132"/>
        <v>2.5109999999999997</v>
      </c>
      <c r="AG388" t="s">
        <v>4103</v>
      </c>
      <c r="AH388" s="9">
        <f t="shared" si="133"/>
        <v>7.1563499999999989</v>
      </c>
      <c r="AK388" t="s">
        <v>4103</v>
      </c>
      <c r="AL388" s="9">
        <f t="shared" si="134"/>
        <v>5.3567999999999998</v>
      </c>
      <c r="AO388" t="s">
        <v>4103</v>
      </c>
      <c r="AP388" s="9">
        <f t="shared" si="135"/>
        <v>2.0087999999999999</v>
      </c>
      <c r="AS388" t="s">
        <v>4137</v>
      </c>
      <c r="AT388" s="9">
        <v>0.11</v>
      </c>
      <c r="AW388" t="str">
        <f t="shared" si="136"/>
        <v>Fee Schedule</v>
      </c>
      <c r="AX388" s="9">
        <f t="shared" si="137"/>
        <v>0.11</v>
      </c>
      <c r="AZ388" t="s">
        <v>4149</v>
      </c>
      <c r="BA388" s="9">
        <v>0</v>
      </c>
      <c r="BC388" t="str">
        <f t="shared" si="138"/>
        <v>Zero Pay APC</v>
      </c>
      <c r="BD388" s="9">
        <f t="shared" si="139"/>
        <v>0</v>
      </c>
      <c r="BF388" t="str">
        <f t="shared" si="140"/>
        <v>Zero Pay APC</v>
      </c>
      <c r="BG388" s="9">
        <f t="shared" si="141"/>
        <v>0</v>
      </c>
      <c r="BI388" t="str">
        <f t="shared" si="142"/>
        <v>Zero Pay APC</v>
      </c>
      <c r="BJ388" s="9">
        <f t="shared" si="143"/>
        <v>0</v>
      </c>
      <c r="BL388" t="str">
        <f t="shared" si="144"/>
        <v>Zero Pay APC</v>
      </c>
      <c r="BM388" s="9">
        <f t="shared" si="145"/>
        <v>0</v>
      </c>
      <c r="BO388" t="str">
        <f t="shared" si="146"/>
        <v>Zero Pay APC</v>
      </c>
      <c r="BP388" s="9">
        <f t="shared" si="147"/>
        <v>0</v>
      </c>
    </row>
    <row r="389" spans="1:68" x14ac:dyDescent="0.25">
      <c r="A389">
        <v>1211116</v>
      </c>
      <c r="B389" t="s">
        <v>447</v>
      </c>
      <c r="C389">
        <v>250</v>
      </c>
      <c r="D389" t="s">
        <v>448</v>
      </c>
      <c r="F389" s="9">
        <f t="shared" si="148"/>
        <v>0</v>
      </c>
      <c r="G389" s="9">
        <f t="shared" si="149"/>
        <v>7.1563499999999989</v>
      </c>
      <c r="H389" s="9">
        <f t="shared" si="150"/>
        <v>4.194</v>
      </c>
      <c r="I389" s="9">
        <v>6.99</v>
      </c>
      <c r="K389" t="s">
        <v>4100</v>
      </c>
      <c r="N389" t="s">
        <v>4103</v>
      </c>
      <c r="O389" s="9">
        <f t="shared" si="128"/>
        <v>0.66544799999999993</v>
      </c>
      <c r="Q389" t="s">
        <v>4103</v>
      </c>
      <c r="R389" s="9">
        <f t="shared" si="129"/>
        <v>2.1179700000000001</v>
      </c>
      <c r="U389" t="s">
        <v>4103</v>
      </c>
      <c r="V389" s="9">
        <f t="shared" si="130"/>
        <v>2.8589099999999998</v>
      </c>
      <c r="Y389" t="s">
        <v>4103</v>
      </c>
      <c r="Z389" s="9">
        <f t="shared" si="131"/>
        <v>4.8929999999999998</v>
      </c>
      <c r="AA389" t="s">
        <v>4103</v>
      </c>
      <c r="AC389" t="s">
        <v>4103</v>
      </c>
      <c r="AD389" s="9">
        <f t="shared" si="132"/>
        <v>2.097</v>
      </c>
      <c r="AG389" t="s">
        <v>4103</v>
      </c>
      <c r="AH389" s="9">
        <f t="shared" si="133"/>
        <v>7.1563499999999989</v>
      </c>
      <c r="AK389" t="s">
        <v>4103</v>
      </c>
      <c r="AL389" s="9">
        <f t="shared" si="134"/>
        <v>4.4736000000000002</v>
      </c>
      <c r="AO389" t="s">
        <v>4103</v>
      </c>
      <c r="AP389" s="9">
        <f t="shared" si="135"/>
        <v>1.6776</v>
      </c>
      <c r="AS389" t="s">
        <v>4137</v>
      </c>
      <c r="AT389" s="9">
        <v>0.11</v>
      </c>
      <c r="AW389" t="str">
        <f t="shared" si="136"/>
        <v>Fee Schedule</v>
      </c>
      <c r="AX389" s="9">
        <f t="shared" si="137"/>
        <v>0.11</v>
      </c>
      <c r="AZ389" t="s">
        <v>4149</v>
      </c>
      <c r="BA389" s="9">
        <v>0</v>
      </c>
      <c r="BC389" t="str">
        <f t="shared" si="138"/>
        <v>Zero Pay APC</v>
      </c>
      <c r="BD389" s="9">
        <f t="shared" si="139"/>
        <v>0</v>
      </c>
      <c r="BF389" t="str">
        <f t="shared" si="140"/>
        <v>Zero Pay APC</v>
      </c>
      <c r="BG389" s="9">
        <f t="shared" si="141"/>
        <v>0</v>
      </c>
      <c r="BI389" t="str">
        <f t="shared" si="142"/>
        <v>Zero Pay APC</v>
      </c>
      <c r="BJ389" s="9">
        <f t="shared" si="143"/>
        <v>0</v>
      </c>
      <c r="BL389" t="str">
        <f t="shared" si="144"/>
        <v>Zero Pay APC</v>
      </c>
      <c r="BM389" s="9">
        <f t="shared" si="145"/>
        <v>0</v>
      </c>
      <c r="BO389" t="str">
        <f t="shared" si="146"/>
        <v>Zero Pay APC</v>
      </c>
      <c r="BP389" s="9">
        <f t="shared" si="147"/>
        <v>0</v>
      </c>
    </row>
    <row r="390" spans="1:68" x14ac:dyDescent="0.25">
      <c r="A390">
        <v>1212657</v>
      </c>
      <c r="B390" t="s">
        <v>447</v>
      </c>
      <c r="C390">
        <v>250</v>
      </c>
      <c r="D390" t="s">
        <v>448</v>
      </c>
      <c r="F390" s="9">
        <f t="shared" si="148"/>
        <v>0</v>
      </c>
      <c r="G390" s="9">
        <f t="shared" si="149"/>
        <v>15.637999999999998</v>
      </c>
      <c r="H390" s="9">
        <f t="shared" si="150"/>
        <v>13.404</v>
      </c>
      <c r="I390" s="9">
        <v>22.34</v>
      </c>
      <c r="K390" t="s">
        <v>4100</v>
      </c>
      <c r="N390" t="s">
        <v>4103</v>
      </c>
      <c r="O390" s="9">
        <f t="shared" si="128"/>
        <v>2.1267679999999998</v>
      </c>
      <c r="Q390" t="s">
        <v>4103</v>
      </c>
      <c r="R390" s="9">
        <f t="shared" si="129"/>
        <v>6.7690199999999994</v>
      </c>
      <c r="U390" t="s">
        <v>4103</v>
      </c>
      <c r="V390" s="9">
        <f t="shared" si="130"/>
        <v>9.13706</v>
      </c>
      <c r="Y390" t="s">
        <v>4103</v>
      </c>
      <c r="Z390" s="9">
        <f t="shared" si="131"/>
        <v>15.637999999999998</v>
      </c>
      <c r="AA390" t="s">
        <v>4103</v>
      </c>
      <c r="AC390" t="s">
        <v>4103</v>
      </c>
      <c r="AD390" s="9">
        <f t="shared" si="132"/>
        <v>6.702</v>
      </c>
      <c r="AG390" t="s">
        <v>4103</v>
      </c>
      <c r="AH390" s="9">
        <f t="shared" si="133"/>
        <v>5.9764499999999998</v>
      </c>
      <c r="AK390" t="s">
        <v>4103</v>
      </c>
      <c r="AL390" s="9">
        <f t="shared" si="134"/>
        <v>14.297600000000001</v>
      </c>
      <c r="AO390" t="s">
        <v>4103</v>
      </c>
      <c r="AP390" s="9">
        <f t="shared" si="135"/>
        <v>5.3616000000000001</v>
      </c>
      <c r="AS390" t="s">
        <v>4137</v>
      </c>
      <c r="AT390" s="9">
        <v>0.11</v>
      </c>
      <c r="AW390" t="str">
        <f t="shared" si="136"/>
        <v>Fee Schedule</v>
      </c>
      <c r="AX390" s="9">
        <f t="shared" si="137"/>
        <v>0.11</v>
      </c>
      <c r="AZ390" t="s">
        <v>4149</v>
      </c>
      <c r="BA390" s="9">
        <v>0</v>
      </c>
      <c r="BC390" t="str">
        <f t="shared" si="138"/>
        <v>Zero Pay APC</v>
      </c>
      <c r="BD390" s="9">
        <f t="shared" si="139"/>
        <v>0</v>
      </c>
      <c r="BF390" t="str">
        <f t="shared" si="140"/>
        <v>Zero Pay APC</v>
      </c>
      <c r="BG390" s="9">
        <f t="shared" si="141"/>
        <v>0</v>
      </c>
      <c r="BI390" t="str">
        <f t="shared" si="142"/>
        <v>Zero Pay APC</v>
      </c>
      <c r="BJ390" s="9">
        <f t="shared" si="143"/>
        <v>0</v>
      </c>
      <c r="BL390" t="str">
        <f t="shared" si="144"/>
        <v>Zero Pay APC</v>
      </c>
      <c r="BM390" s="9">
        <f t="shared" si="145"/>
        <v>0</v>
      </c>
      <c r="BO390" t="str">
        <f t="shared" si="146"/>
        <v>Zero Pay APC</v>
      </c>
      <c r="BP390" s="9">
        <f t="shared" si="147"/>
        <v>0</v>
      </c>
    </row>
    <row r="391" spans="1:68" x14ac:dyDescent="0.25">
      <c r="A391">
        <v>7211867</v>
      </c>
      <c r="B391" t="s">
        <v>1921</v>
      </c>
      <c r="C391">
        <v>250</v>
      </c>
      <c r="D391" t="s">
        <v>1922</v>
      </c>
      <c r="F391" s="9">
        <f t="shared" si="148"/>
        <v>0</v>
      </c>
      <c r="G391" s="9">
        <f t="shared" si="149"/>
        <v>143.80099999999999</v>
      </c>
      <c r="H391" s="9">
        <f t="shared" si="150"/>
        <v>123.258</v>
      </c>
      <c r="I391" s="9">
        <v>205.43</v>
      </c>
      <c r="K391" t="s">
        <v>4100</v>
      </c>
      <c r="N391" t="s">
        <v>4103</v>
      </c>
      <c r="O391" s="9">
        <f t="shared" si="128"/>
        <v>19.556936</v>
      </c>
      <c r="Q391" t="s">
        <v>4103</v>
      </c>
      <c r="R391" s="9">
        <f t="shared" si="129"/>
        <v>62.245289999999997</v>
      </c>
      <c r="U391" t="s">
        <v>4103</v>
      </c>
      <c r="V391" s="9">
        <f t="shared" si="130"/>
        <v>84.020870000000002</v>
      </c>
      <c r="Y391" t="s">
        <v>4103</v>
      </c>
      <c r="Z391" s="9">
        <f t="shared" si="131"/>
        <v>143.80099999999999</v>
      </c>
      <c r="AA391" t="s">
        <v>4103</v>
      </c>
      <c r="AC391" t="s">
        <v>4103</v>
      </c>
      <c r="AD391" s="9">
        <f t="shared" si="132"/>
        <v>61.628999999999998</v>
      </c>
      <c r="AG391" t="s">
        <v>4103</v>
      </c>
      <c r="AH391" s="9">
        <f t="shared" si="133"/>
        <v>19.1007</v>
      </c>
      <c r="AK391" t="s">
        <v>4103</v>
      </c>
      <c r="AL391" s="9">
        <f t="shared" si="134"/>
        <v>131.4752</v>
      </c>
      <c r="AO391" t="s">
        <v>4103</v>
      </c>
      <c r="AP391" s="9">
        <f t="shared" si="135"/>
        <v>49.303199999999997</v>
      </c>
      <c r="AS391" t="s">
        <v>4137</v>
      </c>
      <c r="AT391" s="9">
        <v>9.9499999999999993</v>
      </c>
      <c r="AW391" t="str">
        <f t="shared" si="136"/>
        <v>Fee Schedule</v>
      </c>
      <c r="AX391" s="9">
        <f t="shared" si="137"/>
        <v>9.9499999999999993</v>
      </c>
      <c r="AZ391" t="s">
        <v>4149</v>
      </c>
      <c r="BA391" s="9">
        <v>0</v>
      </c>
      <c r="BC391" t="str">
        <f t="shared" si="138"/>
        <v>Zero Pay APC</v>
      </c>
      <c r="BD391" s="9">
        <f t="shared" si="139"/>
        <v>0</v>
      </c>
      <c r="BF391" t="str">
        <f t="shared" si="140"/>
        <v>Zero Pay APC</v>
      </c>
      <c r="BG391" s="9">
        <f t="shared" si="141"/>
        <v>0</v>
      </c>
      <c r="BI391" t="str">
        <f t="shared" si="142"/>
        <v>Zero Pay APC</v>
      </c>
      <c r="BJ391" s="9">
        <f t="shared" si="143"/>
        <v>0</v>
      </c>
      <c r="BL391" t="str">
        <f t="shared" si="144"/>
        <v>Zero Pay APC</v>
      </c>
      <c r="BM391" s="9">
        <f t="shared" si="145"/>
        <v>0</v>
      </c>
      <c r="BO391" t="str">
        <f t="shared" si="146"/>
        <v>Zero Pay APC</v>
      </c>
      <c r="BP391" s="9">
        <f t="shared" si="147"/>
        <v>0</v>
      </c>
    </row>
    <row r="392" spans="1:68" x14ac:dyDescent="0.25">
      <c r="A392">
        <v>1210013</v>
      </c>
      <c r="B392" t="s">
        <v>336</v>
      </c>
      <c r="C392">
        <v>250</v>
      </c>
      <c r="D392" t="s">
        <v>337</v>
      </c>
      <c r="F392" s="9">
        <f t="shared" si="148"/>
        <v>0</v>
      </c>
      <c r="G392" s="9">
        <f t="shared" si="149"/>
        <v>397.07499999999999</v>
      </c>
      <c r="H392" s="9">
        <f t="shared" si="150"/>
        <v>340.34999999999997</v>
      </c>
      <c r="I392" s="9">
        <v>567.25</v>
      </c>
      <c r="K392" t="s">
        <v>4100</v>
      </c>
      <c r="N392" t="s">
        <v>4103</v>
      </c>
      <c r="O392" s="9">
        <f t="shared" si="128"/>
        <v>54.002199999999995</v>
      </c>
      <c r="Q392" t="s">
        <v>4103</v>
      </c>
      <c r="R392" s="9">
        <f t="shared" si="129"/>
        <v>171.87674999999999</v>
      </c>
      <c r="U392" t="s">
        <v>4103</v>
      </c>
      <c r="V392" s="9">
        <f t="shared" si="130"/>
        <v>232.00524999999999</v>
      </c>
      <c r="Y392" t="s">
        <v>4103</v>
      </c>
      <c r="Z392" s="9">
        <f t="shared" si="131"/>
        <v>397.07499999999999</v>
      </c>
      <c r="AA392" t="s">
        <v>4103</v>
      </c>
      <c r="AC392" t="s">
        <v>4103</v>
      </c>
      <c r="AD392" s="9">
        <f t="shared" si="132"/>
        <v>170.17499999999998</v>
      </c>
      <c r="AG392" t="s">
        <v>4103</v>
      </c>
      <c r="AH392" s="9">
        <f t="shared" si="133"/>
        <v>175.64265</v>
      </c>
      <c r="AK392" t="s">
        <v>4103</v>
      </c>
      <c r="AL392" s="9">
        <f t="shared" si="134"/>
        <v>363.04</v>
      </c>
      <c r="AO392" t="s">
        <v>4103</v>
      </c>
      <c r="AP392" s="9">
        <f t="shared" si="135"/>
        <v>136.13999999999999</v>
      </c>
      <c r="AS392" t="s">
        <v>4137</v>
      </c>
      <c r="AT392" s="9">
        <v>6.93</v>
      </c>
      <c r="AW392" t="str">
        <f t="shared" si="136"/>
        <v>Fee Schedule</v>
      </c>
      <c r="AX392" s="9">
        <f t="shared" si="137"/>
        <v>6.93</v>
      </c>
      <c r="AZ392" t="s">
        <v>4149</v>
      </c>
      <c r="BA392" s="9">
        <v>0</v>
      </c>
      <c r="BC392" t="str">
        <f t="shared" si="138"/>
        <v>Zero Pay APC</v>
      </c>
      <c r="BD392" s="9">
        <f t="shared" si="139"/>
        <v>0</v>
      </c>
      <c r="BF392" t="str">
        <f t="shared" si="140"/>
        <v>Zero Pay APC</v>
      </c>
      <c r="BG392" s="9">
        <f t="shared" si="141"/>
        <v>0</v>
      </c>
      <c r="BI392" t="str">
        <f t="shared" si="142"/>
        <v>Zero Pay APC</v>
      </c>
      <c r="BJ392" s="9">
        <f t="shared" si="143"/>
        <v>0</v>
      </c>
      <c r="BL392" t="str">
        <f t="shared" si="144"/>
        <v>Zero Pay APC</v>
      </c>
      <c r="BM392" s="9">
        <f t="shared" si="145"/>
        <v>0</v>
      </c>
      <c r="BO392" t="str">
        <f t="shared" si="146"/>
        <v>Zero Pay APC</v>
      </c>
      <c r="BP392" s="9">
        <f t="shared" si="147"/>
        <v>0</v>
      </c>
    </row>
    <row r="393" spans="1:68" x14ac:dyDescent="0.25">
      <c r="A393">
        <v>7211868</v>
      </c>
      <c r="B393" t="s">
        <v>336</v>
      </c>
      <c r="C393">
        <v>250</v>
      </c>
      <c r="D393" t="s">
        <v>337</v>
      </c>
      <c r="F393" s="9">
        <f t="shared" si="148"/>
        <v>0</v>
      </c>
      <c r="G393" s="9">
        <f t="shared" si="149"/>
        <v>484.99874999999997</v>
      </c>
      <c r="H393" s="9">
        <f t="shared" si="150"/>
        <v>70.97999999999999</v>
      </c>
      <c r="I393" s="9">
        <v>118.3</v>
      </c>
      <c r="K393" t="s">
        <v>4100</v>
      </c>
      <c r="N393" t="s">
        <v>4103</v>
      </c>
      <c r="O393" s="9">
        <f t="shared" si="128"/>
        <v>11.26216</v>
      </c>
      <c r="Q393" t="s">
        <v>4103</v>
      </c>
      <c r="R393" s="9">
        <f t="shared" si="129"/>
        <v>35.844899999999996</v>
      </c>
      <c r="U393" t="s">
        <v>4103</v>
      </c>
      <c r="V393" s="9">
        <f t="shared" si="130"/>
        <v>48.384699999999995</v>
      </c>
      <c r="Y393" t="s">
        <v>4103</v>
      </c>
      <c r="Z393" s="9">
        <f t="shared" si="131"/>
        <v>82.809999999999988</v>
      </c>
      <c r="AA393" t="s">
        <v>4103</v>
      </c>
      <c r="AC393" t="s">
        <v>4103</v>
      </c>
      <c r="AD393" s="9">
        <f t="shared" si="132"/>
        <v>35.489999999999995</v>
      </c>
      <c r="AG393" t="s">
        <v>4103</v>
      </c>
      <c r="AH393" s="9">
        <f t="shared" si="133"/>
        <v>484.99874999999997</v>
      </c>
      <c r="AK393" t="s">
        <v>4103</v>
      </c>
      <c r="AL393" s="9">
        <f t="shared" si="134"/>
        <v>75.712000000000003</v>
      </c>
      <c r="AO393" t="s">
        <v>4103</v>
      </c>
      <c r="AP393" s="9">
        <f t="shared" si="135"/>
        <v>28.391999999999999</v>
      </c>
      <c r="AS393" t="s">
        <v>4137</v>
      </c>
      <c r="AT393" s="9">
        <v>6.93</v>
      </c>
      <c r="AW393" t="str">
        <f t="shared" si="136"/>
        <v>Fee Schedule</v>
      </c>
      <c r="AX393" s="9">
        <f t="shared" si="137"/>
        <v>6.93</v>
      </c>
      <c r="AZ393" t="s">
        <v>4149</v>
      </c>
      <c r="BA393" s="9">
        <v>0</v>
      </c>
      <c r="BC393" t="str">
        <f t="shared" si="138"/>
        <v>Zero Pay APC</v>
      </c>
      <c r="BD393" s="9">
        <f t="shared" si="139"/>
        <v>0</v>
      </c>
      <c r="BF393" t="str">
        <f t="shared" si="140"/>
        <v>Zero Pay APC</v>
      </c>
      <c r="BG393" s="9">
        <f t="shared" si="141"/>
        <v>0</v>
      </c>
      <c r="BI393" t="str">
        <f t="shared" si="142"/>
        <v>Zero Pay APC</v>
      </c>
      <c r="BJ393" s="9">
        <f t="shared" si="143"/>
        <v>0</v>
      </c>
      <c r="BL393" t="str">
        <f t="shared" si="144"/>
        <v>Zero Pay APC</v>
      </c>
      <c r="BM393" s="9">
        <f t="shared" si="145"/>
        <v>0</v>
      </c>
      <c r="BO393" t="str">
        <f t="shared" si="146"/>
        <v>Zero Pay APC</v>
      </c>
      <c r="BP393" s="9">
        <f t="shared" si="147"/>
        <v>0</v>
      </c>
    </row>
    <row r="394" spans="1:68" x14ac:dyDescent="0.25">
      <c r="A394">
        <v>7212342</v>
      </c>
      <c r="B394" t="s">
        <v>2085</v>
      </c>
      <c r="C394">
        <v>250</v>
      </c>
      <c r="D394" t="s">
        <v>2086</v>
      </c>
      <c r="F394" s="9">
        <f t="shared" si="148"/>
        <v>0</v>
      </c>
      <c r="G394" s="9">
        <f t="shared" si="149"/>
        <v>540.029</v>
      </c>
      <c r="H394" s="9">
        <f t="shared" si="150"/>
        <v>462.88200000000001</v>
      </c>
      <c r="I394" s="9">
        <v>771.47</v>
      </c>
      <c r="K394" t="s">
        <v>4100</v>
      </c>
      <c r="N394" t="s">
        <v>4103</v>
      </c>
      <c r="O394" s="9">
        <f t="shared" si="128"/>
        <v>73.443944000000002</v>
      </c>
      <c r="Q394" t="s">
        <v>4103</v>
      </c>
      <c r="R394" s="9">
        <f t="shared" si="129"/>
        <v>233.75541000000001</v>
      </c>
      <c r="U394" t="s">
        <v>4103</v>
      </c>
      <c r="V394" s="9">
        <f t="shared" si="130"/>
        <v>315.53122999999999</v>
      </c>
      <c r="Y394" t="s">
        <v>4103</v>
      </c>
      <c r="Z394" s="9">
        <f t="shared" si="131"/>
        <v>540.029</v>
      </c>
      <c r="AA394" t="s">
        <v>4103</v>
      </c>
      <c r="AC394" t="s">
        <v>4103</v>
      </c>
      <c r="AD394" s="9">
        <f t="shared" si="132"/>
        <v>231.441</v>
      </c>
      <c r="AG394" t="s">
        <v>4103</v>
      </c>
      <c r="AH394" s="9">
        <f t="shared" si="133"/>
        <v>101.14649999999999</v>
      </c>
      <c r="AK394" t="s">
        <v>4103</v>
      </c>
      <c r="AL394" s="9">
        <f t="shared" si="134"/>
        <v>493.74080000000004</v>
      </c>
      <c r="AO394" t="s">
        <v>4103</v>
      </c>
      <c r="AP394" s="9">
        <f t="shared" si="135"/>
        <v>185.15280000000001</v>
      </c>
      <c r="AS394" t="s">
        <v>4103</v>
      </c>
      <c r="AT394" s="9">
        <f>I394*0%</f>
        <v>0</v>
      </c>
      <c r="AW394" t="str">
        <f t="shared" si="136"/>
        <v>POC</v>
      </c>
      <c r="AX394" s="9">
        <f t="shared" si="137"/>
        <v>0</v>
      </c>
      <c r="AZ394" t="s">
        <v>4149</v>
      </c>
      <c r="BA394" s="9">
        <v>0</v>
      </c>
      <c r="BC394" t="str">
        <f t="shared" si="138"/>
        <v>Zero Pay APC</v>
      </c>
      <c r="BD394" s="9">
        <f t="shared" si="139"/>
        <v>0</v>
      </c>
      <c r="BF394" t="str">
        <f t="shared" si="140"/>
        <v>Zero Pay APC</v>
      </c>
      <c r="BG394" s="9">
        <f t="shared" si="141"/>
        <v>0</v>
      </c>
      <c r="BI394" t="str">
        <f t="shared" si="142"/>
        <v>Zero Pay APC</v>
      </c>
      <c r="BJ394" s="9">
        <f t="shared" si="143"/>
        <v>0</v>
      </c>
      <c r="BL394" t="str">
        <f t="shared" si="144"/>
        <v>Zero Pay APC</v>
      </c>
      <c r="BM394" s="9">
        <f t="shared" si="145"/>
        <v>0</v>
      </c>
      <c r="BO394" t="str">
        <f t="shared" si="146"/>
        <v>Zero Pay APC</v>
      </c>
      <c r="BP394" s="9">
        <f t="shared" si="147"/>
        <v>0</v>
      </c>
    </row>
    <row r="395" spans="1:68" x14ac:dyDescent="0.25">
      <c r="A395">
        <v>1214518</v>
      </c>
      <c r="B395" t="s">
        <v>841</v>
      </c>
      <c r="C395">
        <v>250</v>
      </c>
      <c r="D395" t="s">
        <v>842</v>
      </c>
      <c r="F395" s="9">
        <f t="shared" si="148"/>
        <v>0</v>
      </c>
      <c r="G395" s="9">
        <f t="shared" si="149"/>
        <v>659.60685000000001</v>
      </c>
      <c r="H395" s="9">
        <f t="shared" si="150"/>
        <v>10.427999999999999</v>
      </c>
      <c r="I395" s="9">
        <v>17.38</v>
      </c>
      <c r="K395" t="s">
        <v>4100</v>
      </c>
      <c r="N395" t="s">
        <v>4103</v>
      </c>
      <c r="O395" s="9">
        <f t="shared" si="128"/>
        <v>1.6545759999999998</v>
      </c>
      <c r="Q395" t="s">
        <v>4103</v>
      </c>
      <c r="R395" s="9">
        <f t="shared" si="129"/>
        <v>5.2661399999999992</v>
      </c>
      <c r="U395" t="s">
        <v>4103</v>
      </c>
      <c r="V395" s="9">
        <f t="shared" si="130"/>
        <v>7.1084199999999989</v>
      </c>
      <c r="Y395" t="s">
        <v>4103</v>
      </c>
      <c r="Z395" s="9">
        <f t="shared" si="131"/>
        <v>12.165999999999999</v>
      </c>
      <c r="AA395" t="s">
        <v>4103</v>
      </c>
      <c r="AC395" t="s">
        <v>4103</v>
      </c>
      <c r="AD395" s="9">
        <f t="shared" si="132"/>
        <v>5.2139999999999995</v>
      </c>
      <c r="AG395" t="s">
        <v>4103</v>
      </c>
      <c r="AH395" s="9">
        <f t="shared" si="133"/>
        <v>659.60685000000001</v>
      </c>
      <c r="AK395" t="s">
        <v>4103</v>
      </c>
      <c r="AL395" s="9">
        <f t="shared" si="134"/>
        <v>11.123199999999999</v>
      </c>
      <c r="AO395" t="s">
        <v>4103</v>
      </c>
      <c r="AP395" s="9">
        <f t="shared" si="135"/>
        <v>4.1711999999999998</v>
      </c>
      <c r="AS395" t="s">
        <v>4103</v>
      </c>
      <c r="AT395" s="9">
        <f>I395*0%</f>
        <v>0</v>
      </c>
      <c r="AW395" t="str">
        <f t="shared" si="136"/>
        <v>POC</v>
      </c>
      <c r="AX395" s="9">
        <f t="shared" si="137"/>
        <v>0</v>
      </c>
      <c r="AZ395" t="s">
        <v>4149</v>
      </c>
      <c r="BA395" s="9">
        <v>0</v>
      </c>
      <c r="BC395" t="str">
        <f t="shared" si="138"/>
        <v>Zero Pay APC</v>
      </c>
      <c r="BD395" s="9">
        <f t="shared" si="139"/>
        <v>0</v>
      </c>
      <c r="BF395" t="str">
        <f t="shared" si="140"/>
        <v>Zero Pay APC</v>
      </c>
      <c r="BG395" s="9">
        <f t="shared" si="141"/>
        <v>0</v>
      </c>
      <c r="BI395" t="str">
        <f t="shared" si="142"/>
        <v>Zero Pay APC</v>
      </c>
      <c r="BJ395" s="9">
        <f t="shared" si="143"/>
        <v>0</v>
      </c>
      <c r="BL395" t="str">
        <f t="shared" si="144"/>
        <v>Zero Pay APC</v>
      </c>
      <c r="BM395" s="9">
        <f t="shared" si="145"/>
        <v>0</v>
      </c>
      <c r="BO395" t="str">
        <f t="shared" si="146"/>
        <v>Zero Pay APC</v>
      </c>
      <c r="BP395" s="9">
        <f t="shared" si="147"/>
        <v>0</v>
      </c>
    </row>
    <row r="396" spans="1:68" x14ac:dyDescent="0.25">
      <c r="A396">
        <v>1212352</v>
      </c>
      <c r="B396" t="s">
        <v>642</v>
      </c>
      <c r="C396">
        <v>250</v>
      </c>
      <c r="D396" t="s">
        <v>643</v>
      </c>
      <c r="F396" s="9">
        <f t="shared" si="148"/>
        <v>0</v>
      </c>
      <c r="G396" s="9">
        <f t="shared" si="149"/>
        <v>14.8599</v>
      </c>
      <c r="H396" s="9">
        <f t="shared" si="150"/>
        <v>9.6000000000000002E-2</v>
      </c>
      <c r="I396" s="9">
        <v>0.16</v>
      </c>
      <c r="K396" t="s">
        <v>4100</v>
      </c>
      <c r="N396" t="s">
        <v>4103</v>
      </c>
      <c r="O396" s="9">
        <f t="shared" si="128"/>
        <v>1.5231999999999999E-2</v>
      </c>
      <c r="Q396" t="s">
        <v>4103</v>
      </c>
      <c r="R396" s="9">
        <f t="shared" si="129"/>
        <v>4.8480000000000002E-2</v>
      </c>
      <c r="U396" t="s">
        <v>4103</v>
      </c>
      <c r="V396" s="9">
        <f t="shared" si="130"/>
        <v>6.5439999999999998E-2</v>
      </c>
      <c r="Y396" t="s">
        <v>4103</v>
      </c>
      <c r="Z396" s="9">
        <f t="shared" si="131"/>
        <v>0.11199999999999999</v>
      </c>
      <c r="AA396" t="s">
        <v>4103</v>
      </c>
      <c r="AC396" t="s">
        <v>4103</v>
      </c>
      <c r="AD396" s="9">
        <f t="shared" si="132"/>
        <v>4.8000000000000001E-2</v>
      </c>
      <c r="AG396" t="s">
        <v>4103</v>
      </c>
      <c r="AH396" s="9">
        <f t="shared" si="133"/>
        <v>14.8599</v>
      </c>
      <c r="AK396" t="s">
        <v>4103</v>
      </c>
      <c r="AL396" s="9">
        <f t="shared" si="134"/>
        <v>0.1024</v>
      </c>
      <c r="AO396" t="s">
        <v>4103</v>
      </c>
      <c r="AP396" s="9">
        <f t="shared" si="135"/>
        <v>3.8399999999999997E-2</v>
      </c>
      <c r="AS396" t="s">
        <v>4137</v>
      </c>
      <c r="AT396" s="9">
        <v>0.06</v>
      </c>
      <c r="AW396" t="str">
        <f t="shared" si="136"/>
        <v>Fee Schedule</v>
      </c>
      <c r="AX396" s="9">
        <f t="shared" si="137"/>
        <v>0.06</v>
      </c>
      <c r="AZ396" t="s">
        <v>4149</v>
      </c>
      <c r="BA396" s="9">
        <v>0</v>
      </c>
      <c r="BC396" t="str">
        <f t="shared" si="138"/>
        <v>Zero Pay APC</v>
      </c>
      <c r="BD396" s="9">
        <f t="shared" si="139"/>
        <v>0</v>
      </c>
      <c r="BF396" t="str">
        <f t="shared" si="140"/>
        <v>Zero Pay APC</v>
      </c>
      <c r="BG396" s="9">
        <f t="shared" si="141"/>
        <v>0</v>
      </c>
      <c r="BI396" t="str">
        <f t="shared" si="142"/>
        <v>Zero Pay APC</v>
      </c>
      <c r="BJ396" s="9">
        <f t="shared" si="143"/>
        <v>0</v>
      </c>
      <c r="BL396" t="str">
        <f t="shared" si="144"/>
        <v>Zero Pay APC</v>
      </c>
      <c r="BM396" s="9">
        <f t="shared" si="145"/>
        <v>0</v>
      </c>
      <c r="BO396" t="str">
        <f t="shared" si="146"/>
        <v>Zero Pay APC</v>
      </c>
      <c r="BP396" s="9">
        <f t="shared" si="147"/>
        <v>0</v>
      </c>
    </row>
    <row r="397" spans="1:68" x14ac:dyDescent="0.25">
      <c r="A397">
        <v>1213878</v>
      </c>
      <c r="B397" t="s">
        <v>782</v>
      </c>
      <c r="C397">
        <v>250</v>
      </c>
      <c r="D397" t="s">
        <v>783</v>
      </c>
      <c r="F397" s="9">
        <f t="shared" si="148"/>
        <v>0.1368</v>
      </c>
      <c r="G397" s="9">
        <f t="shared" si="149"/>
        <v>185.88499999999999</v>
      </c>
      <c r="H397" s="9">
        <f t="shared" si="150"/>
        <v>159.33000000000001</v>
      </c>
      <c r="I397" s="9">
        <v>265.55</v>
      </c>
      <c r="K397" t="s">
        <v>4100</v>
      </c>
      <c r="N397" t="s">
        <v>4103</v>
      </c>
      <c r="O397" s="9">
        <f t="shared" si="128"/>
        <v>25.280359999999998</v>
      </c>
      <c r="Q397" t="s">
        <v>4103</v>
      </c>
      <c r="R397" s="9">
        <f t="shared" si="129"/>
        <v>80.461650000000006</v>
      </c>
      <c r="U397" t="s">
        <v>4103</v>
      </c>
      <c r="V397" s="9">
        <f t="shared" si="130"/>
        <v>108.60995</v>
      </c>
      <c r="Y397" t="s">
        <v>4103</v>
      </c>
      <c r="Z397" s="9">
        <f t="shared" si="131"/>
        <v>185.88499999999999</v>
      </c>
      <c r="AA397" t="s">
        <v>4103</v>
      </c>
      <c r="AC397" t="s">
        <v>4103</v>
      </c>
      <c r="AD397" s="9">
        <f t="shared" si="132"/>
        <v>79.665000000000006</v>
      </c>
      <c r="AG397" t="s">
        <v>4103</v>
      </c>
      <c r="AH397" s="9">
        <f t="shared" si="133"/>
        <v>0.1368</v>
      </c>
      <c r="AK397" t="s">
        <v>4103</v>
      </c>
      <c r="AL397" s="9">
        <f t="shared" si="134"/>
        <v>169.952</v>
      </c>
      <c r="AO397" t="s">
        <v>4103</v>
      </c>
      <c r="AP397" s="9">
        <f t="shared" si="135"/>
        <v>63.731999999999999</v>
      </c>
      <c r="AS397" t="s">
        <v>4137</v>
      </c>
      <c r="AT397" s="9">
        <v>8.77</v>
      </c>
      <c r="AW397" t="str">
        <f t="shared" si="136"/>
        <v>Fee Schedule</v>
      </c>
      <c r="AX397" s="9">
        <f t="shared" si="137"/>
        <v>8.77</v>
      </c>
      <c r="AZ397" t="s">
        <v>4151</v>
      </c>
      <c r="BA397" s="9">
        <v>9.1199999999999992</v>
      </c>
      <c r="BC397" t="str">
        <f t="shared" si="138"/>
        <v>APCs</v>
      </c>
      <c r="BD397" s="9">
        <f t="shared" si="139"/>
        <v>9.1199999999999992</v>
      </c>
      <c r="BF397" t="str">
        <f t="shared" si="140"/>
        <v>APCs</v>
      </c>
      <c r="BG397" s="9">
        <f t="shared" si="141"/>
        <v>9.1199999999999992</v>
      </c>
      <c r="BI397" t="str">
        <f t="shared" si="142"/>
        <v>APCs</v>
      </c>
      <c r="BJ397" s="9">
        <f t="shared" si="143"/>
        <v>9.1199999999999992</v>
      </c>
      <c r="BL397" t="str">
        <f t="shared" si="144"/>
        <v>APCs</v>
      </c>
      <c r="BM397" s="9">
        <f t="shared" si="145"/>
        <v>9.1199999999999992</v>
      </c>
      <c r="BO397" t="str">
        <f t="shared" si="146"/>
        <v>APCs</v>
      </c>
      <c r="BP397" s="9">
        <f t="shared" si="147"/>
        <v>9.1199999999999992</v>
      </c>
    </row>
    <row r="398" spans="1:68" x14ac:dyDescent="0.25">
      <c r="A398">
        <v>1215043</v>
      </c>
      <c r="B398" t="s">
        <v>884</v>
      </c>
      <c r="C398">
        <v>250</v>
      </c>
      <c r="D398" t="s">
        <v>885</v>
      </c>
      <c r="F398" s="9">
        <f t="shared" si="148"/>
        <v>2.9483439999999996</v>
      </c>
      <c r="G398" s="9">
        <f t="shared" si="149"/>
        <v>227.04525000000001</v>
      </c>
      <c r="H398" s="9">
        <f t="shared" si="150"/>
        <v>18.581999999999997</v>
      </c>
      <c r="I398" s="9">
        <v>30.97</v>
      </c>
      <c r="K398" t="s">
        <v>4100</v>
      </c>
      <c r="N398" t="s">
        <v>4103</v>
      </c>
      <c r="O398" s="9">
        <f t="shared" si="128"/>
        <v>2.9483439999999996</v>
      </c>
      <c r="Q398" t="s">
        <v>4103</v>
      </c>
      <c r="R398" s="9">
        <f t="shared" si="129"/>
        <v>9.3839100000000002</v>
      </c>
      <c r="U398" t="s">
        <v>4103</v>
      </c>
      <c r="V398" s="9">
        <f t="shared" si="130"/>
        <v>12.666729999999999</v>
      </c>
      <c r="Y398" t="s">
        <v>4103</v>
      </c>
      <c r="Z398" s="9">
        <f t="shared" si="131"/>
        <v>21.678999999999998</v>
      </c>
      <c r="AA398" t="s">
        <v>4103</v>
      </c>
      <c r="AC398" t="s">
        <v>4103</v>
      </c>
      <c r="AD398" s="9">
        <f t="shared" si="132"/>
        <v>9.2909999999999986</v>
      </c>
      <c r="AG398" t="s">
        <v>4103</v>
      </c>
      <c r="AH398" s="9">
        <f t="shared" si="133"/>
        <v>227.04525000000001</v>
      </c>
      <c r="AK398" t="s">
        <v>4103</v>
      </c>
      <c r="AL398" s="9">
        <f t="shared" si="134"/>
        <v>19.820799999999998</v>
      </c>
      <c r="AO398" t="s">
        <v>4103</v>
      </c>
      <c r="AP398" s="9">
        <f t="shared" si="135"/>
        <v>7.4327999999999994</v>
      </c>
      <c r="AS398" t="s">
        <v>4137</v>
      </c>
      <c r="AT398" s="9">
        <v>11.35</v>
      </c>
      <c r="AW398" t="str">
        <f t="shared" si="136"/>
        <v>Fee Schedule</v>
      </c>
      <c r="AX398" s="9">
        <f t="shared" si="137"/>
        <v>11.35</v>
      </c>
      <c r="AZ398" t="s">
        <v>4151</v>
      </c>
      <c r="BA398" s="9">
        <v>11.34</v>
      </c>
      <c r="BC398" t="str">
        <f t="shared" si="138"/>
        <v>APCs</v>
      </c>
      <c r="BD398" s="9">
        <f t="shared" si="139"/>
        <v>11.34</v>
      </c>
      <c r="BF398" t="str">
        <f t="shared" si="140"/>
        <v>APCs</v>
      </c>
      <c r="BG398" s="9">
        <f t="shared" si="141"/>
        <v>11.34</v>
      </c>
      <c r="BI398" t="str">
        <f t="shared" si="142"/>
        <v>APCs</v>
      </c>
      <c r="BJ398" s="9">
        <f t="shared" si="143"/>
        <v>11.34</v>
      </c>
      <c r="BL398" t="str">
        <f t="shared" si="144"/>
        <v>APCs</v>
      </c>
      <c r="BM398" s="9">
        <f t="shared" si="145"/>
        <v>11.34</v>
      </c>
      <c r="BO398" t="str">
        <f t="shared" si="146"/>
        <v>APCs</v>
      </c>
      <c r="BP398" s="9">
        <f t="shared" si="147"/>
        <v>11.34</v>
      </c>
    </row>
    <row r="399" spans="1:68" x14ac:dyDescent="0.25">
      <c r="A399">
        <v>1210895</v>
      </c>
      <c r="B399" t="s">
        <v>477</v>
      </c>
      <c r="C399">
        <v>250</v>
      </c>
      <c r="D399" t="s">
        <v>478</v>
      </c>
      <c r="F399" s="9">
        <f t="shared" si="148"/>
        <v>0</v>
      </c>
      <c r="G399" s="9">
        <f t="shared" si="149"/>
        <v>26.47935</v>
      </c>
      <c r="H399" s="9">
        <f t="shared" si="150"/>
        <v>2.0459999999999998</v>
      </c>
      <c r="I399" s="9">
        <v>3.41</v>
      </c>
      <c r="K399" t="s">
        <v>4100</v>
      </c>
      <c r="N399" t="s">
        <v>4103</v>
      </c>
      <c r="O399" s="9">
        <f t="shared" si="128"/>
        <v>0.32463199999999998</v>
      </c>
      <c r="Q399" t="s">
        <v>4103</v>
      </c>
      <c r="R399" s="9">
        <f t="shared" si="129"/>
        <v>1.0332300000000001</v>
      </c>
      <c r="U399" t="s">
        <v>4103</v>
      </c>
      <c r="V399" s="9">
        <f t="shared" si="130"/>
        <v>1.39469</v>
      </c>
      <c r="Y399" t="s">
        <v>4103</v>
      </c>
      <c r="Z399" s="9">
        <f t="shared" si="131"/>
        <v>2.387</v>
      </c>
      <c r="AA399" t="s">
        <v>4103</v>
      </c>
      <c r="AC399" t="s">
        <v>4103</v>
      </c>
      <c r="AD399" s="9">
        <f t="shared" si="132"/>
        <v>1.0229999999999999</v>
      </c>
      <c r="AG399" t="s">
        <v>4103</v>
      </c>
      <c r="AH399" s="9">
        <f t="shared" si="133"/>
        <v>26.47935</v>
      </c>
      <c r="AK399" t="s">
        <v>4103</v>
      </c>
      <c r="AL399" s="9">
        <f t="shared" si="134"/>
        <v>2.1824000000000003</v>
      </c>
      <c r="AO399" t="s">
        <v>4103</v>
      </c>
      <c r="AP399" s="9">
        <f t="shared" si="135"/>
        <v>0.81840000000000002</v>
      </c>
      <c r="AS399" t="s">
        <v>4103</v>
      </c>
      <c r="AT399" s="9">
        <f t="shared" ref="AT399:AT409" si="151">I399*0%</f>
        <v>0</v>
      </c>
      <c r="AW399" t="str">
        <f t="shared" si="136"/>
        <v>POC</v>
      </c>
      <c r="AX399" s="9">
        <f t="shared" si="137"/>
        <v>0</v>
      </c>
      <c r="AZ399" t="s">
        <v>4149</v>
      </c>
      <c r="BA399" s="9">
        <v>0</v>
      </c>
      <c r="BC399" t="str">
        <f t="shared" si="138"/>
        <v>Zero Pay APC</v>
      </c>
      <c r="BD399" s="9">
        <f t="shared" si="139"/>
        <v>0</v>
      </c>
      <c r="BF399" t="str">
        <f t="shared" si="140"/>
        <v>Zero Pay APC</v>
      </c>
      <c r="BG399" s="9">
        <f t="shared" si="141"/>
        <v>0</v>
      </c>
      <c r="BI399" t="str">
        <f t="shared" si="142"/>
        <v>Zero Pay APC</v>
      </c>
      <c r="BJ399" s="9">
        <f t="shared" si="143"/>
        <v>0</v>
      </c>
      <c r="BL399" t="str">
        <f t="shared" si="144"/>
        <v>Zero Pay APC</v>
      </c>
      <c r="BM399" s="9">
        <f t="shared" si="145"/>
        <v>0</v>
      </c>
      <c r="BO399" t="str">
        <f t="shared" si="146"/>
        <v>Zero Pay APC</v>
      </c>
      <c r="BP399" s="9">
        <f t="shared" si="147"/>
        <v>0</v>
      </c>
    </row>
    <row r="400" spans="1:68" x14ac:dyDescent="0.25">
      <c r="A400">
        <v>7212171</v>
      </c>
      <c r="B400" t="s">
        <v>2041</v>
      </c>
      <c r="C400">
        <v>250</v>
      </c>
      <c r="D400" t="s">
        <v>2042</v>
      </c>
      <c r="F400" s="9">
        <f t="shared" si="148"/>
        <v>0</v>
      </c>
      <c r="G400" s="9">
        <f t="shared" si="149"/>
        <v>4.5919999999999996</v>
      </c>
      <c r="H400" s="9">
        <f t="shared" si="150"/>
        <v>3.9359999999999995</v>
      </c>
      <c r="I400" s="9">
        <v>6.56</v>
      </c>
      <c r="K400" t="s">
        <v>4100</v>
      </c>
      <c r="N400" t="s">
        <v>4103</v>
      </c>
      <c r="O400" s="9">
        <f t="shared" si="128"/>
        <v>0.62451199999999996</v>
      </c>
      <c r="Q400" t="s">
        <v>4103</v>
      </c>
      <c r="R400" s="9">
        <f t="shared" si="129"/>
        <v>1.9876799999999999</v>
      </c>
      <c r="U400" t="s">
        <v>4103</v>
      </c>
      <c r="V400" s="9">
        <f t="shared" si="130"/>
        <v>2.6830399999999996</v>
      </c>
      <c r="Y400" t="s">
        <v>4103</v>
      </c>
      <c r="Z400" s="9">
        <f t="shared" si="131"/>
        <v>4.5919999999999996</v>
      </c>
      <c r="AA400" t="s">
        <v>4103</v>
      </c>
      <c r="AC400" t="s">
        <v>4103</v>
      </c>
      <c r="AD400" s="9">
        <f t="shared" si="132"/>
        <v>1.9679999999999997</v>
      </c>
      <c r="AG400" t="s">
        <v>4103</v>
      </c>
      <c r="AH400" s="9">
        <f t="shared" si="133"/>
        <v>2.9155500000000001</v>
      </c>
      <c r="AK400" t="s">
        <v>4103</v>
      </c>
      <c r="AL400" s="9">
        <f t="shared" si="134"/>
        <v>4.1983999999999995</v>
      </c>
      <c r="AO400" t="s">
        <v>4103</v>
      </c>
      <c r="AP400" s="9">
        <f t="shared" si="135"/>
        <v>1.5743999999999998</v>
      </c>
      <c r="AS400" t="s">
        <v>4103</v>
      </c>
      <c r="AT400" s="9">
        <f t="shared" si="151"/>
        <v>0</v>
      </c>
      <c r="AW400" t="str">
        <f t="shared" si="136"/>
        <v>POC</v>
      </c>
      <c r="AX400" s="9">
        <f t="shared" si="137"/>
        <v>0</v>
      </c>
      <c r="AZ400" t="s">
        <v>4149</v>
      </c>
      <c r="BA400" s="9">
        <v>0</v>
      </c>
      <c r="BC400" t="str">
        <f t="shared" si="138"/>
        <v>Zero Pay APC</v>
      </c>
      <c r="BD400" s="9">
        <f t="shared" si="139"/>
        <v>0</v>
      </c>
      <c r="BF400" t="str">
        <f t="shared" si="140"/>
        <v>Zero Pay APC</v>
      </c>
      <c r="BG400" s="9">
        <f t="shared" si="141"/>
        <v>0</v>
      </c>
      <c r="BI400" t="str">
        <f t="shared" si="142"/>
        <v>Zero Pay APC</v>
      </c>
      <c r="BJ400" s="9">
        <f t="shared" si="143"/>
        <v>0</v>
      </c>
      <c r="BL400" t="str">
        <f t="shared" si="144"/>
        <v>Zero Pay APC</v>
      </c>
      <c r="BM400" s="9">
        <f t="shared" si="145"/>
        <v>0</v>
      </c>
      <c r="BO400" t="str">
        <f t="shared" si="146"/>
        <v>Zero Pay APC</v>
      </c>
      <c r="BP400" s="9">
        <f t="shared" si="147"/>
        <v>0</v>
      </c>
    </row>
    <row r="401" spans="1:68" x14ac:dyDescent="0.25">
      <c r="A401">
        <v>1214283</v>
      </c>
      <c r="B401" t="s">
        <v>820</v>
      </c>
      <c r="C401">
        <v>250</v>
      </c>
      <c r="D401" t="s">
        <v>821</v>
      </c>
      <c r="F401" s="9">
        <f t="shared" si="148"/>
        <v>0</v>
      </c>
      <c r="G401" s="9">
        <f t="shared" si="149"/>
        <v>5.6087999999999996</v>
      </c>
      <c r="H401" s="9">
        <f t="shared" si="150"/>
        <v>0.90599999999999992</v>
      </c>
      <c r="I401" s="9">
        <v>1.51</v>
      </c>
      <c r="K401" t="s">
        <v>4100</v>
      </c>
      <c r="N401" t="s">
        <v>4103</v>
      </c>
      <c r="O401" s="9">
        <f t="shared" si="128"/>
        <v>0.14375199999999999</v>
      </c>
      <c r="Q401" t="s">
        <v>4103</v>
      </c>
      <c r="R401" s="9">
        <f t="shared" si="129"/>
        <v>0.45752999999999999</v>
      </c>
      <c r="U401" t="s">
        <v>4103</v>
      </c>
      <c r="V401" s="9">
        <f t="shared" si="130"/>
        <v>0.61758999999999997</v>
      </c>
      <c r="Y401" t="s">
        <v>4103</v>
      </c>
      <c r="Z401" s="9">
        <f t="shared" si="131"/>
        <v>1.0569999999999999</v>
      </c>
      <c r="AA401" t="s">
        <v>4103</v>
      </c>
      <c r="AC401" t="s">
        <v>4103</v>
      </c>
      <c r="AD401" s="9">
        <f t="shared" si="132"/>
        <v>0.45299999999999996</v>
      </c>
      <c r="AG401" t="s">
        <v>4103</v>
      </c>
      <c r="AH401" s="9">
        <f t="shared" si="133"/>
        <v>5.6087999999999996</v>
      </c>
      <c r="AK401" t="s">
        <v>4103</v>
      </c>
      <c r="AL401" s="9">
        <f t="shared" si="134"/>
        <v>0.96640000000000004</v>
      </c>
      <c r="AO401" t="s">
        <v>4103</v>
      </c>
      <c r="AP401" s="9">
        <f t="shared" si="135"/>
        <v>0.3624</v>
      </c>
      <c r="AS401" t="s">
        <v>4103</v>
      </c>
      <c r="AT401" s="9">
        <f t="shared" si="151"/>
        <v>0</v>
      </c>
      <c r="AW401" t="str">
        <f t="shared" si="136"/>
        <v>POC</v>
      </c>
      <c r="AX401" s="9">
        <f t="shared" si="137"/>
        <v>0</v>
      </c>
      <c r="AZ401" t="s">
        <v>4149</v>
      </c>
      <c r="BA401" s="9">
        <v>0</v>
      </c>
      <c r="BC401" t="str">
        <f t="shared" si="138"/>
        <v>Zero Pay APC</v>
      </c>
      <c r="BD401" s="9">
        <f t="shared" si="139"/>
        <v>0</v>
      </c>
      <c r="BF401" t="str">
        <f t="shared" si="140"/>
        <v>Zero Pay APC</v>
      </c>
      <c r="BG401" s="9">
        <f t="shared" si="141"/>
        <v>0</v>
      </c>
      <c r="BI401" t="str">
        <f t="shared" si="142"/>
        <v>Zero Pay APC</v>
      </c>
      <c r="BJ401" s="9">
        <f t="shared" si="143"/>
        <v>0</v>
      </c>
      <c r="BL401" t="str">
        <f t="shared" si="144"/>
        <v>Zero Pay APC</v>
      </c>
      <c r="BM401" s="9">
        <f t="shared" si="145"/>
        <v>0</v>
      </c>
      <c r="BO401" t="str">
        <f t="shared" si="146"/>
        <v>Zero Pay APC</v>
      </c>
      <c r="BP401" s="9">
        <f t="shared" si="147"/>
        <v>0</v>
      </c>
    </row>
    <row r="402" spans="1:68" x14ac:dyDescent="0.25">
      <c r="A402">
        <v>1214285</v>
      </c>
      <c r="B402" t="s">
        <v>820</v>
      </c>
      <c r="C402">
        <v>250</v>
      </c>
      <c r="D402" t="s">
        <v>821</v>
      </c>
      <c r="F402" s="9">
        <f t="shared" si="148"/>
        <v>0</v>
      </c>
      <c r="G402" s="9">
        <f t="shared" si="149"/>
        <v>1.29105</v>
      </c>
      <c r="H402" s="9">
        <f t="shared" si="150"/>
        <v>0.192</v>
      </c>
      <c r="I402" s="9">
        <v>0.32</v>
      </c>
      <c r="K402" t="s">
        <v>4100</v>
      </c>
      <c r="N402" t="s">
        <v>4103</v>
      </c>
      <c r="O402" s="9">
        <f t="shared" si="128"/>
        <v>3.0463999999999998E-2</v>
      </c>
      <c r="Q402" t="s">
        <v>4103</v>
      </c>
      <c r="R402" s="9">
        <f t="shared" si="129"/>
        <v>9.6960000000000005E-2</v>
      </c>
      <c r="U402" t="s">
        <v>4103</v>
      </c>
      <c r="V402" s="9">
        <f t="shared" si="130"/>
        <v>0.13088</v>
      </c>
      <c r="Y402" t="s">
        <v>4103</v>
      </c>
      <c r="Z402" s="9">
        <f t="shared" si="131"/>
        <v>0.22399999999999998</v>
      </c>
      <c r="AA402" t="s">
        <v>4103</v>
      </c>
      <c r="AC402" t="s">
        <v>4103</v>
      </c>
      <c r="AD402" s="9">
        <f t="shared" si="132"/>
        <v>9.6000000000000002E-2</v>
      </c>
      <c r="AG402" t="s">
        <v>4103</v>
      </c>
      <c r="AH402" s="9">
        <f t="shared" si="133"/>
        <v>1.29105</v>
      </c>
      <c r="AK402" t="s">
        <v>4103</v>
      </c>
      <c r="AL402" s="9">
        <f t="shared" si="134"/>
        <v>0.20480000000000001</v>
      </c>
      <c r="AO402" t="s">
        <v>4103</v>
      </c>
      <c r="AP402" s="9">
        <f t="shared" si="135"/>
        <v>7.6799999999999993E-2</v>
      </c>
      <c r="AS402" t="s">
        <v>4103</v>
      </c>
      <c r="AT402" s="9">
        <f t="shared" si="151"/>
        <v>0</v>
      </c>
      <c r="AW402" t="str">
        <f t="shared" si="136"/>
        <v>POC</v>
      </c>
      <c r="AX402" s="9">
        <f t="shared" si="137"/>
        <v>0</v>
      </c>
      <c r="AZ402" t="s">
        <v>4149</v>
      </c>
      <c r="BA402" s="9">
        <v>0</v>
      </c>
      <c r="BC402" t="str">
        <f t="shared" si="138"/>
        <v>Zero Pay APC</v>
      </c>
      <c r="BD402" s="9">
        <f t="shared" si="139"/>
        <v>0</v>
      </c>
      <c r="BF402" t="str">
        <f t="shared" si="140"/>
        <v>Zero Pay APC</v>
      </c>
      <c r="BG402" s="9">
        <f t="shared" si="141"/>
        <v>0</v>
      </c>
      <c r="BI402" t="str">
        <f t="shared" si="142"/>
        <v>Zero Pay APC</v>
      </c>
      <c r="BJ402" s="9">
        <f t="shared" si="143"/>
        <v>0</v>
      </c>
      <c r="BL402" t="str">
        <f t="shared" si="144"/>
        <v>Zero Pay APC</v>
      </c>
      <c r="BM402" s="9">
        <f t="shared" si="145"/>
        <v>0</v>
      </c>
      <c r="BO402" t="str">
        <f t="shared" si="146"/>
        <v>Zero Pay APC</v>
      </c>
      <c r="BP402" s="9">
        <f t="shared" si="147"/>
        <v>0</v>
      </c>
    </row>
    <row r="403" spans="1:68" x14ac:dyDescent="0.25">
      <c r="A403">
        <v>1214286</v>
      </c>
      <c r="B403" t="s">
        <v>820</v>
      </c>
      <c r="C403">
        <v>250</v>
      </c>
      <c r="D403" t="s">
        <v>821</v>
      </c>
      <c r="F403" s="9">
        <f t="shared" si="148"/>
        <v>0</v>
      </c>
      <c r="G403" s="9">
        <f t="shared" si="149"/>
        <v>0.27360000000000001</v>
      </c>
      <c r="H403" s="9">
        <f t="shared" si="150"/>
        <v>0.126</v>
      </c>
      <c r="I403" s="9">
        <v>0.21</v>
      </c>
      <c r="K403" t="s">
        <v>4100</v>
      </c>
      <c r="N403" t="s">
        <v>4103</v>
      </c>
      <c r="O403" s="9">
        <f t="shared" si="128"/>
        <v>1.9991999999999999E-2</v>
      </c>
      <c r="Q403" t="s">
        <v>4103</v>
      </c>
      <c r="R403" s="9">
        <f t="shared" si="129"/>
        <v>6.3629999999999992E-2</v>
      </c>
      <c r="U403" t="s">
        <v>4103</v>
      </c>
      <c r="V403" s="9">
        <f t="shared" si="130"/>
        <v>8.5889999999999994E-2</v>
      </c>
      <c r="Y403" t="s">
        <v>4103</v>
      </c>
      <c r="Z403" s="9">
        <f t="shared" si="131"/>
        <v>0.14699999999999999</v>
      </c>
      <c r="AA403" t="s">
        <v>4103</v>
      </c>
      <c r="AC403" t="s">
        <v>4103</v>
      </c>
      <c r="AD403" s="9">
        <f t="shared" si="132"/>
        <v>6.3E-2</v>
      </c>
      <c r="AG403" t="s">
        <v>4103</v>
      </c>
      <c r="AH403" s="9">
        <f t="shared" si="133"/>
        <v>0.27360000000000001</v>
      </c>
      <c r="AK403" t="s">
        <v>4103</v>
      </c>
      <c r="AL403" s="9">
        <f t="shared" si="134"/>
        <v>0.13439999999999999</v>
      </c>
      <c r="AO403" t="s">
        <v>4103</v>
      </c>
      <c r="AP403" s="9">
        <f t="shared" si="135"/>
        <v>5.0399999999999993E-2</v>
      </c>
      <c r="AS403" t="s">
        <v>4103</v>
      </c>
      <c r="AT403" s="9">
        <f t="shared" si="151"/>
        <v>0</v>
      </c>
      <c r="AW403" t="str">
        <f t="shared" si="136"/>
        <v>POC</v>
      </c>
      <c r="AX403" s="9">
        <f t="shared" si="137"/>
        <v>0</v>
      </c>
      <c r="AZ403" t="s">
        <v>4149</v>
      </c>
      <c r="BA403" s="9">
        <v>0</v>
      </c>
      <c r="BC403" t="str">
        <f t="shared" si="138"/>
        <v>Zero Pay APC</v>
      </c>
      <c r="BD403" s="9">
        <f t="shared" si="139"/>
        <v>0</v>
      </c>
      <c r="BF403" t="str">
        <f t="shared" si="140"/>
        <v>Zero Pay APC</v>
      </c>
      <c r="BG403" s="9">
        <f t="shared" si="141"/>
        <v>0</v>
      </c>
      <c r="BI403" t="str">
        <f t="shared" si="142"/>
        <v>Zero Pay APC</v>
      </c>
      <c r="BJ403" s="9">
        <f t="shared" si="143"/>
        <v>0</v>
      </c>
      <c r="BL403" t="str">
        <f t="shared" si="144"/>
        <v>Zero Pay APC</v>
      </c>
      <c r="BM403" s="9">
        <f t="shared" si="145"/>
        <v>0</v>
      </c>
      <c r="BO403" t="str">
        <f t="shared" si="146"/>
        <v>Zero Pay APC</v>
      </c>
      <c r="BP403" s="9">
        <f t="shared" si="147"/>
        <v>0</v>
      </c>
    </row>
    <row r="404" spans="1:68" x14ac:dyDescent="0.25">
      <c r="A404">
        <v>1214289</v>
      </c>
      <c r="B404" t="s">
        <v>820</v>
      </c>
      <c r="C404">
        <v>250</v>
      </c>
      <c r="D404" t="s">
        <v>821</v>
      </c>
      <c r="F404" s="9">
        <f t="shared" si="148"/>
        <v>0</v>
      </c>
      <c r="G404" s="9">
        <f t="shared" si="149"/>
        <v>0.71399999999999997</v>
      </c>
      <c r="H404" s="9">
        <f t="shared" si="150"/>
        <v>0.61199999999999999</v>
      </c>
      <c r="I404" s="9">
        <v>1.02</v>
      </c>
      <c r="K404" t="s">
        <v>4100</v>
      </c>
      <c r="N404" t="s">
        <v>4103</v>
      </c>
      <c r="O404" s="9">
        <f t="shared" si="128"/>
        <v>9.7103999999999996E-2</v>
      </c>
      <c r="Q404" t="s">
        <v>4103</v>
      </c>
      <c r="R404" s="9">
        <f t="shared" si="129"/>
        <v>0.30906</v>
      </c>
      <c r="U404" t="s">
        <v>4103</v>
      </c>
      <c r="V404" s="9">
        <f t="shared" si="130"/>
        <v>0.41718</v>
      </c>
      <c r="Y404" t="s">
        <v>4103</v>
      </c>
      <c r="Z404" s="9">
        <f t="shared" si="131"/>
        <v>0.71399999999999997</v>
      </c>
      <c r="AA404" t="s">
        <v>4103</v>
      </c>
      <c r="AC404" t="s">
        <v>4103</v>
      </c>
      <c r="AD404" s="9">
        <f t="shared" si="132"/>
        <v>0.30599999999999999</v>
      </c>
      <c r="AG404" t="s">
        <v>4103</v>
      </c>
      <c r="AH404" s="9">
        <f t="shared" si="133"/>
        <v>0.17954999999999999</v>
      </c>
      <c r="AK404" t="s">
        <v>4103</v>
      </c>
      <c r="AL404" s="9">
        <f t="shared" si="134"/>
        <v>0.65280000000000005</v>
      </c>
      <c r="AO404" t="s">
        <v>4103</v>
      </c>
      <c r="AP404" s="9">
        <f t="shared" si="135"/>
        <v>0.24479999999999999</v>
      </c>
      <c r="AS404" t="s">
        <v>4103</v>
      </c>
      <c r="AT404" s="9">
        <f t="shared" si="151"/>
        <v>0</v>
      </c>
      <c r="AW404" t="str">
        <f t="shared" si="136"/>
        <v>POC</v>
      </c>
      <c r="AX404" s="9">
        <f t="shared" si="137"/>
        <v>0</v>
      </c>
      <c r="AZ404" t="s">
        <v>4149</v>
      </c>
      <c r="BA404" s="9">
        <v>0</v>
      </c>
      <c r="BC404" t="str">
        <f t="shared" si="138"/>
        <v>Zero Pay APC</v>
      </c>
      <c r="BD404" s="9">
        <f t="shared" si="139"/>
        <v>0</v>
      </c>
      <c r="BF404" t="str">
        <f t="shared" si="140"/>
        <v>Zero Pay APC</v>
      </c>
      <c r="BG404" s="9">
        <f t="shared" si="141"/>
        <v>0</v>
      </c>
      <c r="BI404" t="str">
        <f t="shared" si="142"/>
        <v>Zero Pay APC</v>
      </c>
      <c r="BJ404" s="9">
        <f t="shared" si="143"/>
        <v>0</v>
      </c>
      <c r="BL404" t="str">
        <f t="shared" si="144"/>
        <v>Zero Pay APC</v>
      </c>
      <c r="BM404" s="9">
        <f t="shared" si="145"/>
        <v>0</v>
      </c>
      <c r="BO404" t="str">
        <f t="shared" si="146"/>
        <v>Zero Pay APC</v>
      </c>
      <c r="BP404" s="9">
        <f t="shared" si="147"/>
        <v>0</v>
      </c>
    </row>
    <row r="405" spans="1:68" x14ac:dyDescent="0.25">
      <c r="A405">
        <v>7211882</v>
      </c>
      <c r="B405" t="s">
        <v>1923</v>
      </c>
      <c r="C405">
        <v>250</v>
      </c>
      <c r="D405" t="s">
        <v>1924</v>
      </c>
      <c r="F405" s="9">
        <f t="shared" si="148"/>
        <v>0</v>
      </c>
      <c r="G405" s="9">
        <f t="shared" si="149"/>
        <v>1.085</v>
      </c>
      <c r="H405" s="9">
        <f t="shared" si="150"/>
        <v>0.92999999999999994</v>
      </c>
      <c r="I405" s="9">
        <v>1.55</v>
      </c>
      <c r="K405" t="s">
        <v>4100</v>
      </c>
      <c r="N405" t="s">
        <v>4103</v>
      </c>
      <c r="O405" s="9">
        <f t="shared" si="128"/>
        <v>0.14756</v>
      </c>
      <c r="Q405" t="s">
        <v>4103</v>
      </c>
      <c r="R405" s="9">
        <f t="shared" si="129"/>
        <v>0.46965000000000001</v>
      </c>
      <c r="U405" t="s">
        <v>4103</v>
      </c>
      <c r="V405" s="9">
        <f t="shared" si="130"/>
        <v>0.63395000000000001</v>
      </c>
      <c r="Y405" t="s">
        <v>4103</v>
      </c>
      <c r="Z405" s="9">
        <f t="shared" si="131"/>
        <v>1.085</v>
      </c>
      <c r="AA405" t="s">
        <v>4103</v>
      </c>
      <c r="AC405" t="s">
        <v>4103</v>
      </c>
      <c r="AD405" s="9">
        <f t="shared" si="132"/>
        <v>0.46499999999999997</v>
      </c>
      <c r="AG405" t="s">
        <v>4103</v>
      </c>
      <c r="AH405" s="9">
        <f t="shared" si="133"/>
        <v>0.87209999999999999</v>
      </c>
      <c r="AK405" t="s">
        <v>4103</v>
      </c>
      <c r="AL405" s="9">
        <f t="shared" si="134"/>
        <v>0.9920000000000001</v>
      </c>
      <c r="AO405" t="s">
        <v>4103</v>
      </c>
      <c r="AP405" s="9">
        <f t="shared" si="135"/>
        <v>0.372</v>
      </c>
      <c r="AS405" t="s">
        <v>4103</v>
      </c>
      <c r="AT405" s="9">
        <f t="shared" si="151"/>
        <v>0</v>
      </c>
      <c r="AW405" t="str">
        <f t="shared" si="136"/>
        <v>POC</v>
      </c>
      <c r="AX405" s="9">
        <f t="shared" si="137"/>
        <v>0</v>
      </c>
      <c r="AZ405" t="s">
        <v>4149</v>
      </c>
      <c r="BA405" s="9">
        <v>0</v>
      </c>
      <c r="BC405" t="str">
        <f t="shared" si="138"/>
        <v>Zero Pay APC</v>
      </c>
      <c r="BD405" s="9">
        <f t="shared" si="139"/>
        <v>0</v>
      </c>
      <c r="BF405" t="str">
        <f t="shared" si="140"/>
        <v>Zero Pay APC</v>
      </c>
      <c r="BG405" s="9">
        <f t="shared" si="141"/>
        <v>0</v>
      </c>
      <c r="BI405" t="str">
        <f t="shared" si="142"/>
        <v>Zero Pay APC</v>
      </c>
      <c r="BJ405" s="9">
        <f t="shared" si="143"/>
        <v>0</v>
      </c>
      <c r="BL405" t="str">
        <f t="shared" si="144"/>
        <v>Zero Pay APC</v>
      </c>
      <c r="BM405" s="9">
        <f t="shared" si="145"/>
        <v>0</v>
      </c>
      <c r="BO405" t="str">
        <f t="shared" si="146"/>
        <v>Zero Pay APC</v>
      </c>
      <c r="BP405" s="9">
        <f t="shared" si="147"/>
        <v>0</v>
      </c>
    </row>
    <row r="406" spans="1:68" x14ac:dyDescent="0.25">
      <c r="A406">
        <v>1210507</v>
      </c>
      <c r="B406" t="s">
        <v>436</v>
      </c>
      <c r="C406">
        <v>250</v>
      </c>
      <c r="D406" t="s">
        <v>437</v>
      </c>
      <c r="F406" s="9">
        <f t="shared" si="148"/>
        <v>0</v>
      </c>
      <c r="G406" s="9">
        <f t="shared" si="149"/>
        <v>1.32525</v>
      </c>
      <c r="H406" s="9">
        <f t="shared" si="150"/>
        <v>0.17399999999999999</v>
      </c>
      <c r="I406" s="9">
        <v>0.28999999999999998</v>
      </c>
      <c r="K406" t="s">
        <v>4100</v>
      </c>
      <c r="N406" t="s">
        <v>4103</v>
      </c>
      <c r="O406" s="9">
        <f t="shared" si="128"/>
        <v>2.7607999999999997E-2</v>
      </c>
      <c r="Q406" t="s">
        <v>4103</v>
      </c>
      <c r="R406" s="9">
        <f t="shared" si="129"/>
        <v>8.786999999999999E-2</v>
      </c>
      <c r="U406" t="s">
        <v>4103</v>
      </c>
      <c r="V406" s="9">
        <f t="shared" si="130"/>
        <v>0.11860999999999998</v>
      </c>
      <c r="Y406" t="s">
        <v>4103</v>
      </c>
      <c r="Z406" s="9">
        <f t="shared" si="131"/>
        <v>0.20299999999999999</v>
      </c>
      <c r="AA406" t="s">
        <v>4103</v>
      </c>
      <c r="AC406" t="s">
        <v>4103</v>
      </c>
      <c r="AD406" s="9">
        <f t="shared" si="132"/>
        <v>8.6999999999999994E-2</v>
      </c>
      <c r="AG406" t="s">
        <v>4103</v>
      </c>
      <c r="AH406" s="9">
        <f t="shared" si="133"/>
        <v>1.32525</v>
      </c>
      <c r="AK406" t="s">
        <v>4103</v>
      </c>
      <c r="AL406" s="9">
        <f t="shared" si="134"/>
        <v>0.18559999999999999</v>
      </c>
      <c r="AO406" t="s">
        <v>4103</v>
      </c>
      <c r="AP406" s="9">
        <f t="shared" si="135"/>
        <v>6.9599999999999995E-2</v>
      </c>
      <c r="AS406" t="s">
        <v>4103</v>
      </c>
      <c r="AT406" s="9">
        <f t="shared" si="151"/>
        <v>0</v>
      </c>
      <c r="AW406" t="str">
        <f t="shared" si="136"/>
        <v>POC</v>
      </c>
      <c r="AX406" s="9">
        <f t="shared" si="137"/>
        <v>0</v>
      </c>
      <c r="AZ406" t="s">
        <v>4149</v>
      </c>
      <c r="BA406" s="9">
        <v>0</v>
      </c>
      <c r="BC406" t="str">
        <f t="shared" si="138"/>
        <v>Zero Pay APC</v>
      </c>
      <c r="BD406" s="9">
        <f t="shared" si="139"/>
        <v>0</v>
      </c>
      <c r="BF406" t="str">
        <f t="shared" si="140"/>
        <v>Zero Pay APC</v>
      </c>
      <c r="BG406" s="9">
        <f t="shared" si="141"/>
        <v>0</v>
      </c>
      <c r="BI406" t="str">
        <f t="shared" si="142"/>
        <v>Zero Pay APC</v>
      </c>
      <c r="BJ406" s="9">
        <f t="shared" si="143"/>
        <v>0</v>
      </c>
      <c r="BL406" t="str">
        <f t="shared" si="144"/>
        <v>Zero Pay APC</v>
      </c>
      <c r="BM406" s="9">
        <f t="shared" si="145"/>
        <v>0</v>
      </c>
      <c r="BO406" t="str">
        <f t="shared" si="146"/>
        <v>Zero Pay APC</v>
      </c>
      <c r="BP406" s="9">
        <f t="shared" si="147"/>
        <v>0</v>
      </c>
    </row>
    <row r="407" spans="1:68" x14ac:dyDescent="0.25">
      <c r="A407">
        <v>1210881</v>
      </c>
      <c r="B407" t="s">
        <v>436</v>
      </c>
      <c r="C407">
        <v>250</v>
      </c>
      <c r="D407" t="s">
        <v>437</v>
      </c>
      <c r="F407" s="9">
        <f t="shared" si="148"/>
        <v>0</v>
      </c>
      <c r="G407" s="9">
        <f t="shared" si="149"/>
        <v>8.3999999999999986</v>
      </c>
      <c r="H407" s="9">
        <f t="shared" si="150"/>
        <v>7.1999999999999993</v>
      </c>
      <c r="I407" s="9">
        <v>12</v>
      </c>
      <c r="K407" t="s">
        <v>4100</v>
      </c>
      <c r="N407" t="s">
        <v>4103</v>
      </c>
      <c r="O407" s="9">
        <f t="shared" si="128"/>
        <v>1.1423999999999999</v>
      </c>
      <c r="Q407" t="s">
        <v>4103</v>
      </c>
      <c r="R407" s="9">
        <f t="shared" si="129"/>
        <v>3.6360000000000001</v>
      </c>
      <c r="U407" t="s">
        <v>4103</v>
      </c>
      <c r="V407" s="9">
        <f t="shared" si="130"/>
        <v>4.9079999999999995</v>
      </c>
      <c r="Y407" t="s">
        <v>4103</v>
      </c>
      <c r="Z407" s="9">
        <f t="shared" si="131"/>
        <v>8.3999999999999986</v>
      </c>
      <c r="AA407" t="s">
        <v>4103</v>
      </c>
      <c r="AC407" t="s">
        <v>4103</v>
      </c>
      <c r="AD407" s="9">
        <f t="shared" si="132"/>
        <v>3.5999999999999996</v>
      </c>
      <c r="AG407" t="s">
        <v>4103</v>
      </c>
      <c r="AH407" s="9">
        <f t="shared" si="133"/>
        <v>0.24794999999999998</v>
      </c>
      <c r="AK407" t="s">
        <v>4103</v>
      </c>
      <c r="AL407" s="9">
        <f t="shared" si="134"/>
        <v>7.68</v>
      </c>
      <c r="AO407" t="s">
        <v>4103</v>
      </c>
      <c r="AP407" s="9">
        <f t="shared" si="135"/>
        <v>2.88</v>
      </c>
      <c r="AS407" t="s">
        <v>4103</v>
      </c>
      <c r="AT407" s="9">
        <f t="shared" si="151"/>
        <v>0</v>
      </c>
      <c r="AW407" t="str">
        <f t="shared" si="136"/>
        <v>POC</v>
      </c>
      <c r="AX407" s="9">
        <f t="shared" si="137"/>
        <v>0</v>
      </c>
      <c r="AZ407" t="s">
        <v>4149</v>
      </c>
      <c r="BA407" s="9">
        <v>0</v>
      </c>
      <c r="BC407" t="str">
        <f t="shared" si="138"/>
        <v>Zero Pay APC</v>
      </c>
      <c r="BD407" s="9">
        <f t="shared" si="139"/>
        <v>0</v>
      </c>
      <c r="BF407" t="str">
        <f t="shared" si="140"/>
        <v>Zero Pay APC</v>
      </c>
      <c r="BG407" s="9">
        <f t="shared" si="141"/>
        <v>0</v>
      </c>
      <c r="BI407" t="str">
        <f t="shared" si="142"/>
        <v>Zero Pay APC</v>
      </c>
      <c r="BJ407" s="9">
        <f t="shared" si="143"/>
        <v>0</v>
      </c>
      <c r="BL407" t="str">
        <f t="shared" si="144"/>
        <v>Zero Pay APC</v>
      </c>
      <c r="BM407" s="9">
        <f t="shared" si="145"/>
        <v>0</v>
      </c>
      <c r="BO407" t="str">
        <f t="shared" si="146"/>
        <v>Zero Pay APC</v>
      </c>
      <c r="BP407" s="9">
        <f t="shared" si="147"/>
        <v>0</v>
      </c>
    </row>
    <row r="408" spans="1:68" x14ac:dyDescent="0.25">
      <c r="A408">
        <v>1211130</v>
      </c>
      <c r="B408" t="s">
        <v>436</v>
      </c>
      <c r="C408">
        <v>250</v>
      </c>
      <c r="D408" t="s">
        <v>437</v>
      </c>
      <c r="F408" s="9">
        <f t="shared" si="148"/>
        <v>0</v>
      </c>
      <c r="G408" s="9">
        <f t="shared" si="149"/>
        <v>10.26</v>
      </c>
      <c r="H408" s="9">
        <f t="shared" si="150"/>
        <v>1.758</v>
      </c>
      <c r="I408" s="9">
        <v>2.93</v>
      </c>
      <c r="K408" t="s">
        <v>4100</v>
      </c>
      <c r="N408" t="s">
        <v>4103</v>
      </c>
      <c r="O408" s="9">
        <f t="shared" si="128"/>
        <v>0.27893600000000002</v>
      </c>
      <c r="Q408" t="s">
        <v>4103</v>
      </c>
      <c r="R408" s="9">
        <f t="shared" si="129"/>
        <v>0.88779000000000008</v>
      </c>
      <c r="U408" t="s">
        <v>4103</v>
      </c>
      <c r="V408" s="9">
        <f t="shared" si="130"/>
        <v>1.1983699999999999</v>
      </c>
      <c r="Y408" t="s">
        <v>4103</v>
      </c>
      <c r="Z408" s="9">
        <f t="shared" si="131"/>
        <v>2.0510000000000002</v>
      </c>
      <c r="AA408" t="s">
        <v>4103</v>
      </c>
      <c r="AC408" t="s">
        <v>4103</v>
      </c>
      <c r="AD408" s="9">
        <f t="shared" si="132"/>
        <v>0.879</v>
      </c>
      <c r="AG408" t="s">
        <v>4103</v>
      </c>
      <c r="AH408" s="9">
        <f t="shared" si="133"/>
        <v>10.26</v>
      </c>
      <c r="AK408" t="s">
        <v>4103</v>
      </c>
      <c r="AL408" s="9">
        <f t="shared" si="134"/>
        <v>1.8752000000000002</v>
      </c>
      <c r="AO408" t="s">
        <v>4103</v>
      </c>
      <c r="AP408" s="9">
        <f t="shared" si="135"/>
        <v>0.70320000000000005</v>
      </c>
      <c r="AS408" t="s">
        <v>4103</v>
      </c>
      <c r="AT408" s="9">
        <f t="shared" si="151"/>
        <v>0</v>
      </c>
      <c r="AW408" t="str">
        <f t="shared" si="136"/>
        <v>POC</v>
      </c>
      <c r="AX408" s="9">
        <f t="shared" si="137"/>
        <v>0</v>
      </c>
      <c r="AZ408" t="s">
        <v>4149</v>
      </c>
      <c r="BA408" s="9">
        <v>0</v>
      </c>
      <c r="BC408" t="str">
        <f t="shared" si="138"/>
        <v>Zero Pay APC</v>
      </c>
      <c r="BD408" s="9">
        <f t="shared" si="139"/>
        <v>0</v>
      </c>
      <c r="BF408" t="str">
        <f t="shared" si="140"/>
        <v>Zero Pay APC</v>
      </c>
      <c r="BG408" s="9">
        <f t="shared" si="141"/>
        <v>0</v>
      </c>
      <c r="BI408" t="str">
        <f t="shared" si="142"/>
        <v>Zero Pay APC</v>
      </c>
      <c r="BJ408" s="9">
        <f t="shared" si="143"/>
        <v>0</v>
      </c>
      <c r="BL408" t="str">
        <f t="shared" si="144"/>
        <v>Zero Pay APC</v>
      </c>
      <c r="BM408" s="9">
        <f t="shared" si="145"/>
        <v>0</v>
      </c>
      <c r="BO408" t="str">
        <f t="shared" si="146"/>
        <v>Zero Pay APC</v>
      </c>
      <c r="BP408" s="9">
        <f t="shared" si="147"/>
        <v>0</v>
      </c>
    </row>
    <row r="409" spans="1:68" x14ac:dyDescent="0.25">
      <c r="A409">
        <v>7212077</v>
      </c>
      <c r="B409" t="s">
        <v>1989</v>
      </c>
      <c r="C409">
        <v>250</v>
      </c>
      <c r="D409" t="s">
        <v>1990</v>
      </c>
      <c r="F409" s="9">
        <f t="shared" si="148"/>
        <v>0</v>
      </c>
      <c r="G409" s="9">
        <f t="shared" si="149"/>
        <v>10.751999999999999</v>
      </c>
      <c r="H409" s="9">
        <f t="shared" si="150"/>
        <v>9.2159999999999993</v>
      </c>
      <c r="I409" s="9">
        <v>15.36</v>
      </c>
      <c r="K409" t="s">
        <v>4100</v>
      </c>
      <c r="N409" t="s">
        <v>4103</v>
      </c>
      <c r="O409" s="9">
        <f t="shared" si="128"/>
        <v>1.4622719999999998</v>
      </c>
      <c r="Q409" t="s">
        <v>4103</v>
      </c>
      <c r="R409" s="9">
        <f t="shared" si="129"/>
        <v>4.6540799999999996</v>
      </c>
      <c r="U409" t="s">
        <v>4103</v>
      </c>
      <c r="V409" s="9">
        <f t="shared" si="130"/>
        <v>6.2822399999999989</v>
      </c>
      <c r="Y409" t="s">
        <v>4103</v>
      </c>
      <c r="Z409" s="9">
        <f t="shared" si="131"/>
        <v>10.751999999999999</v>
      </c>
      <c r="AA409" t="s">
        <v>4103</v>
      </c>
      <c r="AC409" t="s">
        <v>4103</v>
      </c>
      <c r="AD409" s="9">
        <f t="shared" si="132"/>
        <v>4.6079999999999997</v>
      </c>
      <c r="AG409" t="s">
        <v>4103</v>
      </c>
      <c r="AH409" s="9">
        <f t="shared" si="133"/>
        <v>2.50515</v>
      </c>
      <c r="AK409" t="s">
        <v>4103</v>
      </c>
      <c r="AL409" s="9">
        <f t="shared" si="134"/>
        <v>9.8303999999999991</v>
      </c>
      <c r="AO409" t="s">
        <v>4103</v>
      </c>
      <c r="AP409" s="9">
        <f t="shared" si="135"/>
        <v>3.6863999999999999</v>
      </c>
      <c r="AS409" t="s">
        <v>4103</v>
      </c>
      <c r="AT409" s="9">
        <f t="shared" si="151"/>
        <v>0</v>
      </c>
      <c r="AW409" t="str">
        <f t="shared" si="136"/>
        <v>POC</v>
      </c>
      <c r="AX409" s="9">
        <f t="shared" si="137"/>
        <v>0</v>
      </c>
      <c r="AZ409" t="s">
        <v>4149</v>
      </c>
      <c r="BA409" s="9">
        <v>0</v>
      </c>
      <c r="BC409" t="str">
        <f t="shared" si="138"/>
        <v>Zero Pay APC</v>
      </c>
      <c r="BD409" s="9">
        <f t="shared" si="139"/>
        <v>0</v>
      </c>
      <c r="BF409" t="str">
        <f t="shared" si="140"/>
        <v>Zero Pay APC</v>
      </c>
      <c r="BG409" s="9">
        <f t="shared" si="141"/>
        <v>0</v>
      </c>
      <c r="BI409" t="str">
        <f t="shared" si="142"/>
        <v>Zero Pay APC</v>
      </c>
      <c r="BJ409" s="9">
        <f t="shared" si="143"/>
        <v>0</v>
      </c>
      <c r="BL409" t="str">
        <f t="shared" si="144"/>
        <v>Zero Pay APC</v>
      </c>
      <c r="BM409" s="9">
        <f t="shared" si="145"/>
        <v>0</v>
      </c>
      <c r="BO409" t="str">
        <f t="shared" si="146"/>
        <v>Zero Pay APC</v>
      </c>
      <c r="BP409" s="9">
        <f t="shared" si="147"/>
        <v>0</v>
      </c>
    </row>
    <row r="410" spans="1:68" x14ac:dyDescent="0.25">
      <c r="A410">
        <v>1211045</v>
      </c>
      <c r="B410" t="s">
        <v>506</v>
      </c>
      <c r="C410">
        <v>250</v>
      </c>
      <c r="D410" t="s">
        <v>507</v>
      </c>
      <c r="F410" s="9">
        <f t="shared" si="148"/>
        <v>0</v>
      </c>
      <c r="G410" s="9">
        <f t="shared" si="149"/>
        <v>13.1328</v>
      </c>
      <c r="H410" s="9">
        <f t="shared" si="150"/>
        <v>3.0839999999999996</v>
      </c>
      <c r="I410" s="9">
        <v>5.14</v>
      </c>
      <c r="K410" t="s">
        <v>4100</v>
      </c>
      <c r="N410" t="s">
        <v>4103</v>
      </c>
      <c r="O410" s="9">
        <f t="shared" si="128"/>
        <v>0.48932799999999993</v>
      </c>
      <c r="Q410" t="s">
        <v>4103</v>
      </c>
      <c r="R410" s="9">
        <f t="shared" si="129"/>
        <v>1.5574199999999998</v>
      </c>
      <c r="U410" t="s">
        <v>4103</v>
      </c>
      <c r="V410" s="9">
        <f t="shared" si="130"/>
        <v>2.1022599999999998</v>
      </c>
      <c r="Y410" t="s">
        <v>4103</v>
      </c>
      <c r="Z410" s="9">
        <f t="shared" si="131"/>
        <v>3.5979999999999994</v>
      </c>
      <c r="AA410" t="s">
        <v>4103</v>
      </c>
      <c r="AC410" t="s">
        <v>4103</v>
      </c>
      <c r="AD410" s="9">
        <f t="shared" si="132"/>
        <v>1.5419999999999998</v>
      </c>
      <c r="AG410" t="s">
        <v>4103</v>
      </c>
      <c r="AH410" s="9">
        <f t="shared" si="133"/>
        <v>13.1328</v>
      </c>
      <c r="AK410" t="s">
        <v>4103</v>
      </c>
      <c r="AL410" s="9">
        <f t="shared" si="134"/>
        <v>3.2896000000000001</v>
      </c>
      <c r="AO410" t="s">
        <v>4103</v>
      </c>
      <c r="AP410" s="9">
        <f t="shared" si="135"/>
        <v>1.2335999999999998</v>
      </c>
      <c r="AS410" t="s">
        <v>4137</v>
      </c>
      <c r="AT410" s="9">
        <v>0.23</v>
      </c>
      <c r="AW410" t="str">
        <f t="shared" si="136"/>
        <v>Fee Schedule</v>
      </c>
      <c r="AX410" s="9">
        <f t="shared" si="137"/>
        <v>0.23</v>
      </c>
      <c r="AZ410" t="s">
        <v>4149</v>
      </c>
      <c r="BA410" s="9">
        <v>0</v>
      </c>
      <c r="BC410" t="str">
        <f t="shared" si="138"/>
        <v>Zero Pay APC</v>
      </c>
      <c r="BD410" s="9">
        <f t="shared" si="139"/>
        <v>0</v>
      </c>
      <c r="BF410" t="str">
        <f t="shared" si="140"/>
        <v>Zero Pay APC</v>
      </c>
      <c r="BG410" s="9">
        <f t="shared" si="141"/>
        <v>0</v>
      </c>
      <c r="BI410" t="str">
        <f t="shared" si="142"/>
        <v>Zero Pay APC</v>
      </c>
      <c r="BJ410" s="9">
        <f t="shared" si="143"/>
        <v>0</v>
      </c>
      <c r="BL410" t="str">
        <f t="shared" si="144"/>
        <v>Zero Pay APC</v>
      </c>
      <c r="BM410" s="9">
        <f t="shared" si="145"/>
        <v>0</v>
      </c>
      <c r="BO410" t="str">
        <f t="shared" si="146"/>
        <v>Zero Pay APC</v>
      </c>
      <c r="BP410" s="9">
        <f t="shared" si="147"/>
        <v>0</v>
      </c>
    </row>
    <row r="411" spans="1:68" x14ac:dyDescent="0.25">
      <c r="A411">
        <v>1213009</v>
      </c>
      <c r="B411" t="s">
        <v>706</v>
      </c>
      <c r="C411">
        <v>250</v>
      </c>
      <c r="D411" t="s">
        <v>707</v>
      </c>
      <c r="F411" s="9">
        <f t="shared" si="148"/>
        <v>4.3946999999999994</v>
      </c>
      <c r="G411" s="9">
        <f t="shared" si="149"/>
        <v>311.17099999999994</v>
      </c>
      <c r="H411" s="9">
        <f t="shared" si="150"/>
        <v>266.71799999999996</v>
      </c>
      <c r="I411" s="9">
        <v>444.53</v>
      </c>
      <c r="K411" t="s">
        <v>4100</v>
      </c>
      <c r="N411" t="s">
        <v>4103</v>
      </c>
      <c r="O411" s="9">
        <f t="shared" si="128"/>
        <v>42.319255999999996</v>
      </c>
      <c r="Q411" t="s">
        <v>4103</v>
      </c>
      <c r="R411" s="9">
        <f t="shared" si="129"/>
        <v>134.69259</v>
      </c>
      <c r="U411" t="s">
        <v>4103</v>
      </c>
      <c r="V411" s="9">
        <f t="shared" si="130"/>
        <v>181.81276999999997</v>
      </c>
      <c r="Y411" t="s">
        <v>4103</v>
      </c>
      <c r="Z411" s="9">
        <f t="shared" si="131"/>
        <v>311.17099999999994</v>
      </c>
      <c r="AA411" t="s">
        <v>4103</v>
      </c>
      <c r="AC411" t="s">
        <v>4103</v>
      </c>
      <c r="AD411" s="9">
        <f t="shared" si="132"/>
        <v>133.35899999999998</v>
      </c>
      <c r="AG411" t="s">
        <v>4103</v>
      </c>
      <c r="AH411" s="9">
        <f t="shared" si="133"/>
        <v>4.3946999999999994</v>
      </c>
      <c r="AK411" t="s">
        <v>4103</v>
      </c>
      <c r="AL411" s="9">
        <f t="shared" si="134"/>
        <v>284.49919999999997</v>
      </c>
      <c r="AO411" t="s">
        <v>4103</v>
      </c>
      <c r="AP411" s="9">
        <f t="shared" si="135"/>
        <v>106.68719999999999</v>
      </c>
      <c r="AS411" t="s">
        <v>4137</v>
      </c>
      <c r="AT411" s="9">
        <v>95.61</v>
      </c>
      <c r="AW411" t="str">
        <f t="shared" si="136"/>
        <v>Fee Schedule</v>
      </c>
      <c r="AX411" s="9">
        <f t="shared" si="137"/>
        <v>95.61</v>
      </c>
      <c r="AZ411" t="s">
        <v>4151</v>
      </c>
      <c r="BA411" s="9">
        <v>63.35</v>
      </c>
      <c r="BC411" t="str">
        <f t="shared" si="138"/>
        <v>APCs</v>
      </c>
      <c r="BD411" s="9">
        <f t="shared" si="139"/>
        <v>63.35</v>
      </c>
      <c r="BF411" t="str">
        <f t="shared" si="140"/>
        <v>APCs</v>
      </c>
      <c r="BG411" s="9">
        <f t="shared" si="141"/>
        <v>63.35</v>
      </c>
      <c r="BI411" t="str">
        <f t="shared" si="142"/>
        <v>APCs</v>
      </c>
      <c r="BJ411" s="9">
        <f t="shared" si="143"/>
        <v>63.35</v>
      </c>
      <c r="BL411" t="str">
        <f t="shared" si="144"/>
        <v>APCs</v>
      </c>
      <c r="BM411" s="9">
        <f t="shared" si="145"/>
        <v>63.35</v>
      </c>
      <c r="BO411" t="str">
        <f t="shared" si="146"/>
        <v>APCs</v>
      </c>
      <c r="BP411" s="9">
        <f t="shared" si="147"/>
        <v>63.35</v>
      </c>
    </row>
    <row r="412" spans="1:68" x14ac:dyDescent="0.25">
      <c r="A412">
        <v>7211931</v>
      </c>
      <c r="B412" t="s">
        <v>1925</v>
      </c>
      <c r="C412">
        <v>250</v>
      </c>
      <c r="D412" t="s">
        <v>1926</v>
      </c>
      <c r="F412" s="9">
        <f t="shared" si="148"/>
        <v>8.36</v>
      </c>
      <c r="G412" s="9">
        <f t="shared" si="149"/>
        <v>380.07314999999994</v>
      </c>
      <c r="H412" s="9">
        <f t="shared" si="150"/>
        <v>70.703999999999994</v>
      </c>
      <c r="I412" s="9">
        <v>117.84</v>
      </c>
      <c r="K412" t="s">
        <v>4100</v>
      </c>
      <c r="N412" t="s">
        <v>4103</v>
      </c>
      <c r="O412" s="9">
        <f t="shared" ref="O412:O475" si="152">I412*9.52%</f>
        <v>11.218368</v>
      </c>
      <c r="Q412" t="s">
        <v>4103</v>
      </c>
      <c r="R412" s="9">
        <f t="shared" ref="R412:R475" si="153">I412*30.3%</f>
        <v>35.70552</v>
      </c>
      <c r="U412" t="s">
        <v>4103</v>
      </c>
      <c r="V412" s="9">
        <f t="shared" ref="V412:V475" si="154">I412*40.9%</f>
        <v>48.196559999999998</v>
      </c>
      <c r="Y412" t="s">
        <v>4103</v>
      </c>
      <c r="Z412" s="9">
        <f t="shared" ref="Z412:Z475" si="155">I412*70%</f>
        <v>82.488</v>
      </c>
      <c r="AA412" t="s">
        <v>4103</v>
      </c>
      <c r="AC412" t="s">
        <v>4103</v>
      </c>
      <c r="AD412" s="9">
        <f t="shared" ref="AD412:AD475" si="156">I412*30%</f>
        <v>35.351999999999997</v>
      </c>
      <c r="AG412" t="s">
        <v>4103</v>
      </c>
      <c r="AH412" s="9">
        <f t="shared" ref="AH412:AH475" si="157">I411*85.5%</f>
        <v>380.07314999999994</v>
      </c>
      <c r="AK412" t="s">
        <v>4103</v>
      </c>
      <c r="AL412" s="9">
        <f t="shared" ref="AL412:AL475" si="158">I412*64%</f>
        <v>75.417600000000007</v>
      </c>
      <c r="AO412" t="s">
        <v>4103</v>
      </c>
      <c r="AP412" s="9">
        <f t="shared" ref="AP412:AP475" si="159">I412*24%</f>
        <v>28.281600000000001</v>
      </c>
      <c r="AS412" t="s">
        <v>4137</v>
      </c>
      <c r="AT412" s="9">
        <v>8.36</v>
      </c>
      <c r="AW412" t="str">
        <f t="shared" ref="AW412:AW475" si="160">AS412</f>
        <v>Fee Schedule</v>
      </c>
      <c r="AX412" s="9">
        <f t="shared" ref="AX412:AX475" si="161">AT412</f>
        <v>8.36</v>
      </c>
      <c r="AZ412" t="s">
        <v>4151</v>
      </c>
      <c r="BA412" s="9">
        <v>8.44</v>
      </c>
      <c r="BC412" t="str">
        <f t="shared" ref="BC412:BC475" si="162">AZ412</f>
        <v>APCs</v>
      </c>
      <c r="BD412" s="9">
        <f t="shared" ref="BD412:BD475" si="163">BA412</f>
        <v>8.44</v>
      </c>
      <c r="BF412" t="str">
        <f t="shared" ref="BF412:BF475" si="164">BC412</f>
        <v>APCs</v>
      </c>
      <c r="BG412" s="9">
        <f t="shared" ref="BG412:BG475" si="165">BD412</f>
        <v>8.44</v>
      </c>
      <c r="BI412" t="str">
        <f t="shared" ref="BI412:BI475" si="166">BF412</f>
        <v>APCs</v>
      </c>
      <c r="BJ412" s="9">
        <f t="shared" ref="BJ412:BJ475" si="167">BG412</f>
        <v>8.44</v>
      </c>
      <c r="BL412" t="str">
        <f t="shared" ref="BL412:BL475" si="168">BI412</f>
        <v>APCs</v>
      </c>
      <c r="BM412" s="9">
        <f t="shared" ref="BM412:BM475" si="169">BJ412</f>
        <v>8.44</v>
      </c>
      <c r="BO412" t="str">
        <f t="shared" ref="BO412:BO475" si="170">BL412</f>
        <v>APCs</v>
      </c>
      <c r="BP412" s="9">
        <f t="shared" ref="BP412:BP475" si="171">BM412</f>
        <v>8.44</v>
      </c>
    </row>
    <row r="413" spans="1:68" x14ac:dyDescent="0.25">
      <c r="A413">
        <v>7212083</v>
      </c>
      <c r="B413" t="s">
        <v>1991</v>
      </c>
      <c r="C413">
        <v>250</v>
      </c>
      <c r="D413" t="s">
        <v>1992</v>
      </c>
      <c r="F413" s="9">
        <f t="shared" si="148"/>
        <v>0</v>
      </c>
      <c r="G413" s="9">
        <f t="shared" si="149"/>
        <v>481.565</v>
      </c>
      <c r="H413" s="9">
        <f t="shared" si="150"/>
        <v>412.77000000000004</v>
      </c>
      <c r="I413" s="9">
        <v>687.95</v>
      </c>
      <c r="K413" t="s">
        <v>4100</v>
      </c>
      <c r="N413" t="s">
        <v>4103</v>
      </c>
      <c r="O413" s="9">
        <f t="shared" si="152"/>
        <v>65.492840000000001</v>
      </c>
      <c r="Q413" t="s">
        <v>4103</v>
      </c>
      <c r="R413" s="9">
        <f t="shared" si="153"/>
        <v>208.44885000000002</v>
      </c>
      <c r="U413" t="s">
        <v>4103</v>
      </c>
      <c r="V413" s="9">
        <f t="shared" si="154"/>
        <v>281.37155000000001</v>
      </c>
      <c r="Y413" t="s">
        <v>4103</v>
      </c>
      <c r="Z413" s="9">
        <f t="shared" si="155"/>
        <v>481.565</v>
      </c>
      <c r="AA413" t="s">
        <v>4103</v>
      </c>
      <c r="AC413" t="s">
        <v>4103</v>
      </c>
      <c r="AD413" s="9">
        <f t="shared" si="156"/>
        <v>206.38500000000002</v>
      </c>
      <c r="AG413" t="s">
        <v>4103</v>
      </c>
      <c r="AH413" s="9">
        <f t="shared" si="157"/>
        <v>100.75320000000001</v>
      </c>
      <c r="AK413" t="s">
        <v>4103</v>
      </c>
      <c r="AL413" s="9">
        <f t="shared" si="158"/>
        <v>440.28800000000001</v>
      </c>
      <c r="AO413" t="s">
        <v>4103</v>
      </c>
      <c r="AP413" s="9">
        <f t="shared" si="159"/>
        <v>165.108</v>
      </c>
      <c r="AS413" t="s">
        <v>4103</v>
      </c>
      <c r="AT413" s="9">
        <f>I413*0%</f>
        <v>0</v>
      </c>
      <c r="AW413" t="str">
        <f t="shared" si="160"/>
        <v>POC</v>
      </c>
      <c r="AX413" s="9">
        <f t="shared" si="161"/>
        <v>0</v>
      </c>
      <c r="AZ413" t="s">
        <v>4151</v>
      </c>
      <c r="BA413" s="9">
        <v>53.08</v>
      </c>
      <c r="BC413" t="str">
        <f t="shared" si="162"/>
        <v>APCs</v>
      </c>
      <c r="BD413" s="9">
        <f t="shared" si="163"/>
        <v>53.08</v>
      </c>
      <c r="BF413" t="str">
        <f t="shared" si="164"/>
        <v>APCs</v>
      </c>
      <c r="BG413" s="9">
        <f t="shared" si="165"/>
        <v>53.08</v>
      </c>
      <c r="BI413" t="str">
        <f t="shared" si="166"/>
        <v>APCs</v>
      </c>
      <c r="BJ413" s="9">
        <f t="shared" si="167"/>
        <v>53.08</v>
      </c>
      <c r="BL413" t="str">
        <f t="shared" si="168"/>
        <v>APCs</v>
      </c>
      <c r="BM413" s="9">
        <f t="shared" si="169"/>
        <v>53.08</v>
      </c>
      <c r="BO413" t="str">
        <f t="shared" si="170"/>
        <v>APCs</v>
      </c>
      <c r="BP413" s="9">
        <f t="shared" si="171"/>
        <v>53.08</v>
      </c>
    </row>
    <row r="414" spans="1:68" x14ac:dyDescent="0.25">
      <c r="A414">
        <v>1210822</v>
      </c>
      <c r="B414" t="s">
        <v>472</v>
      </c>
      <c r="C414">
        <v>250</v>
      </c>
      <c r="D414" t="s">
        <v>473</v>
      </c>
      <c r="F414" s="9">
        <f t="shared" si="148"/>
        <v>0</v>
      </c>
      <c r="G414" s="9">
        <f t="shared" si="149"/>
        <v>588.19725000000005</v>
      </c>
      <c r="H414" s="9">
        <f t="shared" si="150"/>
        <v>341.88599999999997</v>
      </c>
      <c r="I414" s="9">
        <v>569.80999999999995</v>
      </c>
      <c r="K414" t="s">
        <v>4100</v>
      </c>
      <c r="N414" t="s">
        <v>4103</v>
      </c>
      <c r="O414" s="9">
        <f t="shared" si="152"/>
        <v>54.24591199999999</v>
      </c>
      <c r="Q414" t="s">
        <v>4103</v>
      </c>
      <c r="R414" s="9">
        <f t="shared" si="153"/>
        <v>172.65242999999998</v>
      </c>
      <c r="U414" t="s">
        <v>4103</v>
      </c>
      <c r="V414" s="9">
        <f t="shared" si="154"/>
        <v>233.05228999999997</v>
      </c>
      <c r="Y414" t="s">
        <v>4103</v>
      </c>
      <c r="Z414" s="9">
        <f t="shared" si="155"/>
        <v>398.86699999999996</v>
      </c>
      <c r="AA414" t="s">
        <v>4103</v>
      </c>
      <c r="AC414" t="s">
        <v>4103</v>
      </c>
      <c r="AD414" s="9">
        <f t="shared" si="156"/>
        <v>170.94299999999998</v>
      </c>
      <c r="AG414" t="s">
        <v>4103</v>
      </c>
      <c r="AH414" s="9">
        <f t="shared" si="157"/>
        <v>588.19725000000005</v>
      </c>
      <c r="AK414" t="s">
        <v>4103</v>
      </c>
      <c r="AL414" s="9">
        <f t="shared" si="158"/>
        <v>364.67839999999995</v>
      </c>
      <c r="AO414" t="s">
        <v>4103</v>
      </c>
      <c r="AP414" s="9">
        <f t="shared" si="159"/>
        <v>136.75439999999998</v>
      </c>
      <c r="AS414" t="s">
        <v>4103</v>
      </c>
      <c r="AT414" s="9">
        <f>I414*0%</f>
        <v>0</v>
      </c>
      <c r="AW414" t="str">
        <f t="shared" si="160"/>
        <v>POC</v>
      </c>
      <c r="AX414" s="9">
        <f t="shared" si="161"/>
        <v>0</v>
      </c>
      <c r="AZ414" t="s">
        <v>4151</v>
      </c>
      <c r="BA414" s="9">
        <v>53.08</v>
      </c>
      <c r="BC414" t="str">
        <f t="shared" si="162"/>
        <v>APCs</v>
      </c>
      <c r="BD414" s="9">
        <f t="shared" si="163"/>
        <v>53.08</v>
      </c>
      <c r="BF414" t="str">
        <f t="shared" si="164"/>
        <v>APCs</v>
      </c>
      <c r="BG414" s="9">
        <f t="shared" si="165"/>
        <v>53.08</v>
      </c>
      <c r="BI414" t="str">
        <f t="shared" si="166"/>
        <v>APCs</v>
      </c>
      <c r="BJ414" s="9">
        <f t="shared" si="167"/>
        <v>53.08</v>
      </c>
      <c r="BL414" t="str">
        <f t="shared" si="168"/>
        <v>APCs</v>
      </c>
      <c r="BM414" s="9">
        <f t="shared" si="169"/>
        <v>53.08</v>
      </c>
      <c r="BO414" t="str">
        <f t="shared" si="170"/>
        <v>APCs</v>
      </c>
      <c r="BP414" s="9">
        <f t="shared" si="171"/>
        <v>53.08</v>
      </c>
    </row>
    <row r="415" spans="1:68" x14ac:dyDescent="0.25">
      <c r="A415">
        <v>7212085</v>
      </c>
      <c r="B415" t="s">
        <v>472</v>
      </c>
      <c r="C415">
        <v>250</v>
      </c>
      <c r="D415" t="s">
        <v>473</v>
      </c>
      <c r="F415" s="9">
        <f t="shared" si="148"/>
        <v>0</v>
      </c>
      <c r="G415" s="9">
        <f t="shared" si="149"/>
        <v>487.18754999999993</v>
      </c>
      <c r="H415" s="9">
        <f t="shared" si="150"/>
        <v>341.88599999999997</v>
      </c>
      <c r="I415" s="9">
        <v>569.80999999999995</v>
      </c>
      <c r="K415" t="s">
        <v>4100</v>
      </c>
      <c r="N415" t="s">
        <v>4103</v>
      </c>
      <c r="O415" s="9">
        <f t="shared" si="152"/>
        <v>54.24591199999999</v>
      </c>
      <c r="Q415" t="s">
        <v>4103</v>
      </c>
      <c r="R415" s="9">
        <f t="shared" si="153"/>
        <v>172.65242999999998</v>
      </c>
      <c r="U415" t="s">
        <v>4103</v>
      </c>
      <c r="V415" s="9">
        <f t="shared" si="154"/>
        <v>233.05228999999997</v>
      </c>
      <c r="Y415" t="s">
        <v>4103</v>
      </c>
      <c r="Z415" s="9">
        <f t="shared" si="155"/>
        <v>398.86699999999996</v>
      </c>
      <c r="AA415" t="s">
        <v>4103</v>
      </c>
      <c r="AC415" t="s">
        <v>4103</v>
      </c>
      <c r="AD415" s="9">
        <f t="shared" si="156"/>
        <v>170.94299999999998</v>
      </c>
      <c r="AG415" t="s">
        <v>4103</v>
      </c>
      <c r="AH415" s="9">
        <f t="shared" si="157"/>
        <v>487.18754999999993</v>
      </c>
      <c r="AK415" t="s">
        <v>4103</v>
      </c>
      <c r="AL415" s="9">
        <f t="shared" si="158"/>
        <v>364.67839999999995</v>
      </c>
      <c r="AO415" t="s">
        <v>4103</v>
      </c>
      <c r="AP415" s="9">
        <f t="shared" si="159"/>
        <v>136.75439999999998</v>
      </c>
      <c r="AS415" t="s">
        <v>4103</v>
      </c>
      <c r="AT415" s="9">
        <f>I415*0%</f>
        <v>0</v>
      </c>
      <c r="AW415" t="str">
        <f t="shared" si="160"/>
        <v>POC</v>
      </c>
      <c r="AX415" s="9">
        <f t="shared" si="161"/>
        <v>0</v>
      </c>
      <c r="AZ415" t="s">
        <v>4151</v>
      </c>
      <c r="BA415" s="9">
        <v>53.08</v>
      </c>
      <c r="BC415" t="str">
        <f t="shared" si="162"/>
        <v>APCs</v>
      </c>
      <c r="BD415" s="9">
        <f t="shared" si="163"/>
        <v>53.08</v>
      </c>
      <c r="BF415" t="str">
        <f t="shared" si="164"/>
        <v>APCs</v>
      </c>
      <c r="BG415" s="9">
        <f t="shared" si="165"/>
        <v>53.08</v>
      </c>
      <c r="BI415" t="str">
        <f t="shared" si="166"/>
        <v>APCs</v>
      </c>
      <c r="BJ415" s="9">
        <f t="shared" si="167"/>
        <v>53.08</v>
      </c>
      <c r="BL415" t="str">
        <f t="shared" si="168"/>
        <v>APCs</v>
      </c>
      <c r="BM415" s="9">
        <f t="shared" si="169"/>
        <v>53.08</v>
      </c>
      <c r="BO415" t="str">
        <f t="shared" si="170"/>
        <v>APCs</v>
      </c>
      <c r="BP415" s="9">
        <f t="shared" si="171"/>
        <v>53.08</v>
      </c>
    </row>
    <row r="416" spans="1:68" x14ac:dyDescent="0.25">
      <c r="A416">
        <v>1211652</v>
      </c>
      <c r="B416" t="s">
        <v>579</v>
      </c>
      <c r="C416">
        <v>250</v>
      </c>
      <c r="D416" t="s">
        <v>580</v>
      </c>
      <c r="F416" s="9">
        <f t="shared" si="148"/>
        <v>0.23704800000000001</v>
      </c>
      <c r="G416" s="9">
        <f t="shared" si="149"/>
        <v>487.18754999999993</v>
      </c>
      <c r="H416" s="9">
        <f t="shared" si="150"/>
        <v>1.494</v>
      </c>
      <c r="I416" s="9">
        <v>2.4900000000000002</v>
      </c>
      <c r="K416" t="s">
        <v>4100</v>
      </c>
      <c r="N416" t="s">
        <v>4103</v>
      </c>
      <c r="O416" s="9">
        <f t="shared" si="152"/>
        <v>0.23704800000000001</v>
      </c>
      <c r="Q416" t="s">
        <v>4103</v>
      </c>
      <c r="R416" s="9">
        <f t="shared" si="153"/>
        <v>0.75447000000000009</v>
      </c>
      <c r="U416" t="s">
        <v>4103</v>
      </c>
      <c r="V416" s="9">
        <f t="shared" si="154"/>
        <v>1.01841</v>
      </c>
      <c r="Y416" t="s">
        <v>4103</v>
      </c>
      <c r="Z416" s="9">
        <f t="shared" si="155"/>
        <v>1.7430000000000001</v>
      </c>
      <c r="AA416" t="s">
        <v>4103</v>
      </c>
      <c r="AC416" t="s">
        <v>4103</v>
      </c>
      <c r="AD416" s="9">
        <f t="shared" si="156"/>
        <v>0.747</v>
      </c>
      <c r="AG416" t="s">
        <v>4103</v>
      </c>
      <c r="AH416" s="9">
        <f t="shared" si="157"/>
        <v>487.18754999999993</v>
      </c>
      <c r="AK416" t="s">
        <v>4103</v>
      </c>
      <c r="AL416" s="9">
        <f t="shared" si="158"/>
        <v>1.5936000000000001</v>
      </c>
      <c r="AO416" t="s">
        <v>4103</v>
      </c>
      <c r="AP416" s="9">
        <f t="shared" si="159"/>
        <v>0.59760000000000002</v>
      </c>
      <c r="AS416" t="s">
        <v>4137</v>
      </c>
      <c r="AT416" s="9">
        <v>0.5</v>
      </c>
      <c r="AW416" t="str">
        <f t="shared" si="160"/>
        <v>Fee Schedule</v>
      </c>
      <c r="AX416" s="9">
        <f t="shared" si="161"/>
        <v>0.5</v>
      </c>
      <c r="AZ416" t="s">
        <v>4151</v>
      </c>
      <c r="BA416" s="9">
        <v>0.36</v>
      </c>
      <c r="BC416" t="str">
        <f t="shared" si="162"/>
        <v>APCs</v>
      </c>
      <c r="BD416" s="9">
        <f t="shared" si="163"/>
        <v>0.36</v>
      </c>
      <c r="BF416" t="str">
        <f t="shared" si="164"/>
        <v>APCs</v>
      </c>
      <c r="BG416" s="9">
        <f t="shared" si="165"/>
        <v>0.36</v>
      </c>
      <c r="BI416" t="str">
        <f t="shared" si="166"/>
        <v>APCs</v>
      </c>
      <c r="BJ416" s="9">
        <f t="shared" si="167"/>
        <v>0.36</v>
      </c>
      <c r="BL416" t="str">
        <f t="shared" si="168"/>
        <v>APCs</v>
      </c>
      <c r="BM416" s="9">
        <f t="shared" si="169"/>
        <v>0.36</v>
      </c>
      <c r="BO416" t="str">
        <f t="shared" si="170"/>
        <v>APCs</v>
      </c>
      <c r="BP416" s="9">
        <f t="shared" si="171"/>
        <v>0.36</v>
      </c>
    </row>
    <row r="417" spans="1:68" x14ac:dyDescent="0.25">
      <c r="A417">
        <v>1213712</v>
      </c>
      <c r="B417" t="s">
        <v>770</v>
      </c>
      <c r="C417">
        <v>250</v>
      </c>
      <c r="D417" t="s">
        <v>771</v>
      </c>
      <c r="F417" s="9">
        <f t="shared" si="148"/>
        <v>0</v>
      </c>
      <c r="G417" s="9">
        <f t="shared" si="149"/>
        <v>2.254</v>
      </c>
      <c r="H417" s="9">
        <f t="shared" si="150"/>
        <v>1.9319999999999999</v>
      </c>
      <c r="I417" s="9">
        <v>3.22</v>
      </c>
      <c r="K417" t="s">
        <v>4100</v>
      </c>
      <c r="N417" t="s">
        <v>4103</v>
      </c>
      <c r="O417" s="9">
        <f t="shared" si="152"/>
        <v>0.30654399999999998</v>
      </c>
      <c r="Q417" t="s">
        <v>4103</v>
      </c>
      <c r="R417" s="9">
        <f t="shared" si="153"/>
        <v>0.97566000000000008</v>
      </c>
      <c r="U417" t="s">
        <v>4103</v>
      </c>
      <c r="V417" s="9">
        <f t="shared" si="154"/>
        <v>1.31698</v>
      </c>
      <c r="Y417" t="s">
        <v>4103</v>
      </c>
      <c r="Z417" s="9">
        <f t="shared" si="155"/>
        <v>2.254</v>
      </c>
      <c r="AA417" t="s">
        <v>4103</v>
      </c>
      <c r="AC417" t="s">
        <v>4103</v>
      </c>
      <c r="AD417" s="9">
        <f t="shared" si="156"/>
        <v>0.96599999999999997</v>
      </c>
      <c r="AG417" t="s">
        <v>4103</v>
      </c>
      <c r="AH417" s="9">
        <f t="shared" si="157"/>
        <v>2.1289500000000001</v>
      </c>
      <c r="AK417" t="s">
        <v>4103</v>
      </c>
      <c r="AL417" s="9">
        <f t="shared" si="158"/>
        <v>2.0608</v>
      </c>
      <c r="AO417" t="s">
        <v>4103</v>
      </c>
      <c r="AP417" s="9">
        <f t="shared" si="159"/>
        <v>0.77280000000000004</v>
      </c>
      <c r="AS417" t="s">
        <v>4103</v>
      </c>
      <c r="AT417" s="9">
        <f t="shared" ref="AT417:AT424" si="172">I417*0%</f>
        <v>0</v>
      </c>
      <c r="AW417" t="str">
        <f t="shared" si="160"/>
        <v>POC</v>
      </c>
      <c r="AX417" s="9">
        <f t="shared" si="161"/>
        <v>0</v>
      </c>
      <c r="AZ417" t="s">
        <v>4149</v>
      </c>
      <c r="BA417" s="9">
        <v>0</v>
      </c>
      <c r="BC417" t="str">
        <f t="shared" si="162"/>
        <v>Zero Pay APC</v>
      </c>
      <c r="BD417" s="9">
        <f t="shared" si="163"/>
        <v>0</v>
      </c>
      <c r="BF417" t="str">
        <f t="shared" si="164"/>
        <v>Zero Pay APC</v>
      </c>
      <c r="BG417" s="9">
        <f t="shared" si="165"/>
        <v>0</v>
      </c>
      <c r="BI417" t="str">
        <f t="shared" si="166"/>
        <v>Zero Pay APC</v>
      </c>
      <c r="BJ417" s="9">
        <f t="shared" si="167"/>
        <v>0</v>
      </c>
      <c r="BL417" t="str">
        <f t="shared" si="168"/>
        <v>Zero Pay APC</v>
      </c>
      <c r="BM417" s="9">
        <f t="shared" si="169"/>
        <v>0</v>
      </c>
      <c r="BO417" t="str">
        <f t="shared" si="170"/>
        <v>Zero Pay APC</v>
      </c>
      <c r="BP417" s="9">
        <f t="shared" si="171"/>
        <v>0</v>
      </c>
    </row>
    <row r="418" spans="1:68" x14ac:dyDescent="0.25">
      <c r="A418">
        <v>1213713</v>
      </c>
      <c r="B418" t="s">
        <v>770</v>
      </c>
      <c r="C418">
        <v>250</v>
      </c>
      <c r="D418" t="s">
        <v>771</v>
      </c>
      <c r="F418" s="9">
        <f t="shared" si="148"/>
        <v>0</v>
      </c>
      <c r="G418" s="9">
        <f t="shared" si="149"/>
        <v>2.7531000000000003</v>
      </c>
      <c r="H418" s="9">
        <f t="shared" si="150"/>
        <v>0.54</v>
      </c>
      <c r="I418" s="9">
        <v>0.9</v>
      </c>
      <c r="K418" t="s">
        <v>4100</v>
      </c>
      <c r="N418" t="s">
        <v>4103</v>
      </c>
      <c r="O418" s="9">
        <f t="shared" si="152"/>
        <v>8.5679999999999992E-2</v>
      </c>
      <c r="Q418" t="s">
        <v>4103</v>
      </c>
      <c r="R418" s="9">
        <f t="shared" si="153"/>
        <v>0.2727</v>
      </c>
      <c r="U418" t="s">
        <v>4103</v>
      </c>
      <c r="V418" s="9">
        <f t="shared" si="154"/>
        <v>0.36809999999999998</v>
      </c>
      <c r="Y418" t="s">
        <v>4103</v>
      </c>
      <c r="Z418" s="9">
        <f t="shared" si="155"/>
        <v>0.63</v>
      </c>
      <c r="AA418" t="s">
        <v>4103</v>
      </c>
      <c r="AC418" t="s">
        <v>4103</v>
      </c>
      <c r="AD418" s="9">
        <f t="shared" si="156"/>
        <v>0.27</v>
      </c>
      <c r="AG418" t="s">
        <v>4103</v>
      </c>
      <c r="AH418" s="9">
        <f t="shared" si="157"/>
        <v>2.7531000000000003</v>
      </c>
      <c r="AK418" t="s">
        <v>4103</v>
      </c>
      <c r="AL418" s="9">
        <f t="shared" si="158"/>
        <v>0.57600000000000007</v>
      </c>
      <c r="AO418" t="s">
        <v>4103</v>
      </c>
      <c r="AP418" s="9">
        <f t="shared" si="159"/>
        <v>0.216</v>
      </c>
      <c r="AS418" t="s">
        <v>4103</v>
      </c>
      <c r="AT418" s="9">
        <f t="shared" si="172"/>
        <v>0</v>
      </c>
      <c r="AW418" t="str">
        <f t="shared" si="160"/>
        <v>POC</v>
      </c>
      <c r="AX418" s="9">
        <f t="shared" si="161"/>
        <v>0</v>
      </c>
      <c r="AZ418" t="s">
        <v>4149</v>
      </c>
      <c r="BA418" s="9">
        <v>0</v>
      </c>
      <c r="BC418" t="str">
        <f t="shared" si="162"/>
        <v>Zero Pay APC</v>
      </c>
      <c r="BD418" s="9">
        <f t="shared" si="163"/>
        <v>0</v>
      </c>
      <c r="BF418" t="str">
        <f t="shared" si="164"/>
        <v>Zero Pay APC</v>
      </c>
      <c r="BG418" s="9">
        <f t="shared" si="165"/>
        <v>0</v>
      </c>
      <c r="BI418" t="str">
        <f t="shared" si="166"/>
        <v>Zero Pay APC</v>
      </c>
      <c r="BJ418" s="9">
        <f t="shared" si="167"/>
        <v>0</v>
      </c>
      <c r="BL418" t="str">
        <f t="shared" si="168"/>
        <v>Zero Pay APC</v>
      </c>
      <c r="BM418" s="9">
        <f t="shared" si="169"/>
        <v>0</v>
      </c>
      <c r="BO418" t="str">
        <f t="shared" si="170"/>
        <v>Zero Pay APC</v>
      </c>
      <c r="BP418" s="9">
        <f t="shared" si="171"/>
        <v>0</v>
      </c>
    </row>
    <row r="419" spans="1:68" x14ac:dyDescent="0.25">
      <c r="A419">
        <v>1212798</v>
      </c>
      <c r="B419" t="s">
        <v>690</v>
      </c>
      <c r="C419">
        <v>250</v>
      </c>
      <c r="D419" t="s">
        <v>691</v>
      </c>
      <c r="F419" s="9">
        <f t="shared" si="148"/>
        <v>0</v>
      </c>
      <c r="G419" s="9">
        <f t="shared" si="149"/>
        <v>1.1759999999999999</v>
      </c>
      <c r="H419" s="9">
        <f t="shared" si="150"/>
        <v>1.008</v>
      </c>
      <c r="I419" s="9">
        <v>1.68</v>
      </c>
      <c r="K419" t="s">
        <v>4100</v>
      </c>
      <c r="N419" t="s">
        <v>4103</v>
      </c>
      <c r="O419" s="9">
        <f t="shared" si="152"/>
        <v>0.15993599999999999</v>
      </c>
      <c r="Q419" t="s">
        <v>4103</v>
      </c>
      <c r="R419" s="9">
        <f t="shared" si="153"/>
        <v>0.50903999999999994</v>
      </c>
      <c r="U419" t="s">
        <v>4103</v>
      </c>
      <c r="V419" s="9">
        <f t="shared" si="154"/>
        <v>0.68711999999999995</v>
      </c>
      <c r="Y419" t="s">
        <v>4103</v>
      </c>
      <c r="Z419" s="9">
        <f t="shared" si="155"/>
        <v>1.1759999999999999</v>
      </c>
      <c r="AA419" t="s">
        <v>4103</v>
      </c>
      <c r="AC419" t="s">
        <v>4103</v>
      </c>
      <c r="AD419" s="9">
        <f t="shared" si="156"/>
        <v>0.504</v>
      </c>
      <c r="AG419" t="s">
        <v>4103</v>
      </c>
      <c r="AH419" s="9">
        <f t="shared" si="157"/>
        <v>0.76949999999999996</v>
      </c>
      <c r="AK419" t="s">
        <v>4103</v>
      </c>
      <c r="AL419" s="9">
        <f t="shared" si="158"/>
        <v>1.0751999999999999</v>
      </c>
      <c r="AO419" t="s">
        <v>4103</v>
      </c>
      <c r="AP419" s="9">
        <f t="shared" si="159"/>
        <v>0.40319999999999995</v>
      </c>
      <c r="AS419" t="s">
        <v>4103</v>
      </c>
      <c r="AT419" s="9">
        <f t="shared" si="172"/>
        <v>0</v>
      </c>
      <c r="AW419" t="str">
        <f t="shared" si="160"/>
        <v>POC</v>
      </c>
      <c r="AX419" s="9">
        <f t="shared" si="161"/>
        <v>0</v>
      </c>
      <c r="AZ419" t="s">
        <v>4149</v>
      </c>
      <c r="BA419" s="9">
        <v>0</v>
      </c>
      <c r="BC419" t="str">
        <f t="shared" si="162"/>
        <v>Zero Pay APC</v>
      </c>
      <c r="BD419" s="9">
        <f t="shared" si="163"/>
        <v>0</v>
      </c>
      <c r="BF419" t="str">
        <f t="shared" si="164"/>
        <v>Zero Pay APC</v>
      </c>
      <c r="BG419" s="9">
        <f t="shared" si="165"/>
        <v>0</v>
      </c>
      <c r="BI419" t="str">
        <f t="shared" si="166"/>
        <v>Zero Pay APC</v>
      </c>
      <c r="BJ419" s="9">
        <f t="shared" si="167"/>
        <v>0</v>
      </c>
      <c r="BL419" t="str">
        <f t="shared" si="168"/>
        <v>Zero Pay APC</v>
      </c>
      <c r="BM419" s="9">
        <f t="shared" si="169"/>
        <v>0</v>
      </c>
      <c r="BO419" t="str">
        <f t="shared" si="170"/>
        <v>Zero Pay APC</v>
      </c>
      <c r="BP419" s="9">
        <f t="shared" si="171"/>
        <v>0</v>
      </c>
    </row>
    <row r="420" spans="1:68" x14ac:dyDescent="0.25">
      <c r="A420">
        <v>1212800</v>
      </c>
      <c r="B420" t="s">
        <v>690</v>
      </c>
      <c r="C420">
        <v>250</v>
      </c>
      <c r="D420" t="s">
        <v>691</v>
      </c>
      <c r="F420" s="9">
        <f t="shared" si="148"/>
        <v>0</v>
      </c>
      <c r="G420" s="9">
        <f t="shared" si="149"/>
        <v>9.4499999999999993</v>
      </c>
      <c r="H420" s="9">
        <f t="shared" si="150"/>
        <v>8.1</v>
      </c>
      <c r="I420" s="9">
        <v>13.5</v>
      </c>
      <c r="K420" t="s">
        <v>4100</v>
      </c>
      <c r="N420" t="s">
        <v>4103</v>
      </c>
      <c r="O420" s="9">
        <f t="shared" si="152"/>
        <v>1.2851999999999999</v>
      </c>
      <c r="Q420" t="s">
        <v>4103</v>
      </c>
      <c r="R420" s="9">
        <f t="shared" si="153"/>
        <v>4.0904999999999996</v>
      </c>
      <c r="U420" t="s">
        <v>4103</v>
      </c>
      <c r="V420" s="9">
        <f t="shared" si="154"/>
        <v>5.5214999999999996</v>
      </c>
      <c r="Y420" t="s">
        <v>4103</v>
      </c>
      <c r="Z420" s="9">
        <f t="shared" si="155"/>
        <v>9.4499999999999993</v>
      </c>
      <c r="AA420" t="s">
        <v>4103</v>
      </c>
      <c r="AC420" t="s">
        <v>4103</v>
      </c>
      <c r="AD420" s="9">
        <f t="shared" si="156"/>
        <v>4.05</v>
      </c>
      <c r="AG420" t="s">
        <v>4103</v>
      </c>
      <c r="AH420" s="9">
        <f t="shared" si="157"/>
        <v>1.4363999999999999</v>
      </c>
      <c r="AK420" t="s">
        <v>4103</v>
      </c>
      <c r="AL420" s="9">
        <f t="shared" si="158"/>
        <v>8.64</v>
      </c>
      <c r="AO420" t="s">
        <v>4103</v>
      </c>
      <c r="AP420" s="9">
        <f t="shared" si="159"/>
        <v>3.2399999999999998</v>
      </c>
      <c r="AS420" t="s">
        <v>4103</v>
      </c>
      <c r="AT420" s="9">
        <f t="shared" si="172"/>
        <v>0</v>
      </c>
      <c r="AW420" t="str">
        <f t="shared" si="160"/>
        <v>POC</v>
      </c>
      <c r="AX420" s="9">
        <f t="shared" si="161"/>
        <v>0</v>
      </c>
      <c r="AZ420" t="s">
        <v>4149</v>
      </c>
      <c r="BA420" s="9">
        <v>0</v>
      </c>
      <c r="BC420" t="str">
        <f t="shared" si="162"/>
        <v>Zero Pay APC</v>
      </c>
      <c r="BD420" s="9">
        <f t="shared" si="163"/>
        <v>0</v>
      </c>
      <c r="BF420" t="str">
        <f t="shared" si="164"/>
        <v>Zero Pay APC</v>
      </c>
      <c r="BG420" s="9">
        <f t="shared" si="165"/>
        <v>0</v>
      </c>
      <c r="BI420" t="str">
        <f t="shared" si="166"/>
        <v>Zero Pay APC</v>
      </c>
      <c r="BJ420" s="9">
        <f t="shared" si="167"/>
        <v>0</v>
      </c>
      <c r="BL420" t="str">
        <f t="shared" si="168"/>
        <v>Zero Pay APC</v>
      </c>
      <c r="BM420" s="9">
        <f t="shared" si="169"/>
        <v>0</v>
      </c>
      <c r="BO420" t="str">
        <f t="shared" si="170"/>
        <v>Zero Pay APC</v>
      </c>
      <c r="BP420" s="9">
        <f t="shared" si="171"/>
        <v>0</v>
      </c>
    </row>
    <row r="421" spans="1:68" x14ac:dyDescent="0.25">
      <c r="A421">
        <v>7211618</v>
      </c>
      <c r="B421" t="s">
        <v>1896</v>
      </c>
      <c r="C421">
        <v>250</v>
      </c>
      <c r="D421" t="s">
        <v>691</v>
      </c>
      <c r="F421" s="9">
        <f t="shared" si="148"/>
        <v>0</v>
      </c>
      <c r="G421" s="9">
        <f t="shared" si="149"/>
        <v>11.5425</v>
      </c>
      <c r="H421" s="9">
        <f t="shared" si="150"/>
        <v>1.008</v>
      </c>
      <c r="I421" s="9">
        <v>1.68</v>
      </c>
      <c r="K421" t="s">
        <v>4100</v>
      </c>
      <c r="N421" t="s">
        <v>4103</v>
      </c>
      <c r="O421" s="9">
        <f t="shared" si="152"/>
        <v>0.15993599999999999</v>
      </c>
      <c r="Q421" t="s">
        <v>4103</v>
      </c>
      <c r="R421" s="9">
        <f t="shared" si="153"/>
        <v>0.50903999999999994</v>
      </c>
      <c r="U421" t="s">
        <v>4103</v>
      </c>
      <c r="V421" s="9">
        <f t="shared" si="154"/>
        <v>0.68711999999999995</v>
      </c>
      <c r="Y421" t="s">
        <v>4103</v>
      </c>
      <c r="Z421" s="9">
        <f t="shared" si="155"/>
        <v>1.1759999999999999</v>
      </c>
      <c r="AA421" t="s">
        <v>4103</v>
      </c>
      <c r="AC421" t="s">
        <v>4103</v>
      </c>
      <c r="AD421" s="9">
        <f t="shared" si="156"/>
        <v>0.504</v>
      </c>
      <c r="AG421" t="s">
        <v>4103</v>
      </c>
      <c r="AH421" s="9">
        <f t="shared" si="157"/>
        <v>11.5425</v>
      </c>
      <c r="AK421" t="s">
        <v>4103</v>
      </c>
      <c r="AL421" s="9">
        <f t="shared" si="158"/>
        <v>1.0751999999999999</v>
      </c>
      <c r="AO421" t="s">
        <v>4103</v>
      </c>
      <c r="AP421" s="9">
        <f t="shared" si="159"/>
        <v>0.40319999999999995</v>
      </c>
      <c r="AS421" t="s">
        <v>4103</v>
      </c>
      <c r="AT421" s="9">
        <f t="shared" si="172"/>
        <v>0</v>
      </c>
      <c r="AW421" t="str">
        <f t="shared" si="160"/>
        <v>POC</v>
      </c>
      <c r="AX421" s="9">
        <f t="shared" si="161"/>
        <v>0</v>
      </c>
      <c r="AZ421" t="s">
        <v>4149</v>
      </c>
      <c r="BA421" s="9">
        <v>0</v>
      </c>
      <c r="BC421" t="str">
        <f t="shared" si="162"/>
        <v>Zero Pay APC</v>
      </c>
      <c r="BD421" s="9">
        <f t="shared" si="163"/>
        <v>0</v>
      </c>
      <c r="BF421" t="str">
        <f t="shared" si="164"/>
        <v>Zero Pay APC</v>
      </c>
      <c r="BG421" s="9">
        <f t="shared" si="165"/>
        <v>0</v>
      </c>
      <c r="BI421" t="str">
        <f t="shared" si="166"/>
        <v>Zero Pay APC</v>
      </c>
      <c r="BJ421" s="9">
        <f t="shared" si="167"/>
        <v>0</v>
      </c>
      <c r="BL421" t="str">
        <f t="shared" si="168"/>
        <v>Zero Pay APC</v>
      </c>
      <c r="BM421" s="9">
        <f t="shared" si="169"/>
        <v>0</v>
      </c>
      <c r="BO421" t="str">
        <f t="shared" si="170"/>
        <v>Zero Pay APC</v>
      </c>
      <c r="BP421" s="9">
        <f t="shared" si="171"/>
        <v>0</v>
      </c>
    </row>
    <row r="422" spans="1:68" x14ac:dyDescent="0.25">
      <c r="A422">
        <v>7212191</v>
      </c>
      <c r="B422" t="s">
        <v>2054</v>
      </c>
      <c r="C422">
        <v>250</v>
      </c>
      <c r="D422" t="s">
        <v>2055</v>
      </c>
      <c r="F422" s="9">
        <f t="shared" si="148"/>
        <v>0</v>
      </c>
      <c r="G422" s="9">
        <f t="shared" si="149"/>
        <v>3.7029999999999998</v>
      </c>
      <c r="H422" s="9">
        <f t="shared" si="150"/>
        <v>3.1739999999999999</v>
      </c>
      <c r="I422" s="9">
        <v>5.29</v>
      </c>
      <c r="K422" t="s">
        <v>4100</v>
      </c>
      <c r="N422" t="s">
        <v>4103</v>
      </c>
      <c r="O422" s="9">
        <f t="shared" si="152"/>
        <v>0.50360799999999994</v>
      </c>
      <c r="Q422" t="s">
        <v>4103</v>
      </c>
      <c r="R422" s="9">
        <f t="shared" si="153"/>
        <v>1.60287</v>
      </c>
      <c r="U422" t="s">
        <v>4103</v>
      </c>
      <c r="V422" s="9">
        <f t="shared" si="154"/>
        <v>2.1636099999999998</v>
      </c>
      <c r="Y422" t="s">
        <v>4103</v>
      </c>
      <c r="Z422" s="9">
        <f t="shared" si="155"/>
        <v>3.7029999999999998</v>
      </c>
      <c r="AA422" t="s">
        <v>4103</v>
      </c>
      <c r="AC422" t="s">
        <v>4103</v>
      </c>
      <c r="AD422" s="9">
        <f t="shared" si="156"/>
        <v>1.587</v>
      </c>
      <c r="AG422" t="s">
        <v>4103</v>
      </c>
      <c r="AH422" s="9">
        <f t="shared" si="157"/>
        <v>1.4363999999999999</v>
      </c>
      <c r="AK422" t="s">
        <v>4103</v>
      </c>
      <c r="AL422" s="9">
        <f t="shared" si="158"/>
        <v>3.3856000000000002</v>
      </c>
      <c r="AO422" t="s">
        <v>4103</v>
      </c>
      <c r="AP422" s="9">
        <f t="shared" si="159"/>
        <v>1.2696000000000001</v>
      </c>
      <c r="AS422" t="s">
        <v>4103</v>
      </c>
      <c r="AT422" s="9">
        <f t="shared" si="172"/>
        <v>0</v>
      </c>
      <c r="AW422" t="str">
        <f t="shared" si="160"/>
        <v>POC</v>
      </c>
      <c r="AX422" s="9">
        <f t="shared" si="161"/>
        <v>0</v>
      </c>
      <c r="AZ422" t="s">
        <v>4149</v>
      </c>
      <c r="BA422" s="9">
        <v>0</v>
      </c>
      <c r="BC422" t="str">
        <f t="shared" si="162"/>
        <v>Zero Pay APC</v>
      </c>
      <c r="BD422" s="9">
        <f t="shared" si="163"/>
        <v>0</v>
      </c>
      <c r="BF422" t="str">
        <f t="shared" si="164"/>
        <v>Zero Pay APC</v>
      </c>
      <c r="BG422" s="9">
        <f t="shared" si="165"/>
        <v>0</v>
      </c>
      <c r="BI422" t="str">
        <f t="shared" si="166"/>
        <v>Zero Pay APC</v>
      </c>
      <c r="BJ422" s="9">
        <f t="shared" si="167"/>
        <v>0</v>
      </c>
      <c r="BL422" t="str">
        <f t="shared" si="168"/>
        <v>Zero Pay APC</v>
      </c>
      <c r="BM422" s="9">
        <f t="shared" si="169"/>
        <v>0</v>
      </c>
      <c r="BO422" t="str">
        <f t="shared" si="170"/>
        <v>Zero Pay APC</v>
      </c>
      <c r="BP422" s="9">
        <f t="shared" si="171"/>
        <v>0</v>
      </c>
    </row>
    <row r="423" spans="1:68" x14ac:dyDescent="0.25">
      <c r="A423">
        <v>7212086</v>
      </c>
      <c r="B423" t="s">
        <v>1993</v>
      </c>
      <c r="C423">
        <v>250</v>
      </c>
      <c r="D423" t="s">
        <v>1994</v>
      </c>
      <c r="F423" s="9">
        <f t="shared" si="148"/>
        <v>0</v>
      </c>
      <c r="G423" s="9">
        <f t="shared" si="149"/>
        <v>5.3759999999999994</v>
      </c>
      <c r="H423" s="9">
        <f t="shared" si="150"/>
        <v>4.6079999999999997</v>
      </c>
      <c r="I423" s="9">
        <v>7.68</v>
      </c>
      <c r="K423" t="s">
        <v>4100</v>
      </c>
      <c r="N423" t="s">
        <v>4103</v>
      </c>
      <c r="O423" s="9">
        <f t="shared" si="152"/>
        <v>0.7311359999999999</v>
      </c>
      <c r="Q423" t="s">
        <v>4103</v>
      </c>
      <c r="R423" s="9">
        <f t="shared" si="153"/>
        <v>2.3270399999999998</v>
      </c>
      <c r="U423" t="s">
        <v>4103</v>
      </c>
      <c r="V423" s="9">
        <f t="shared" si="154"/>
        <v>3.1411199999999995</v>
      </c>
      <c r="Y423" t="s">
        <v>4103</v>
      </c>
      <c r="Z423" s="9">
        <f t="shared" si="155"/>
        <v>5.3759999999999994</v>
      </c>
      <c r="AA423" t="s">
        <v>4103</v>
      </c>
      <c r="AC423" t="s">
        <v>4103</v>
      </c>
      <c r="AD423" s="9">
        <f t="shared" si="156"/>
        <v>2.3039999999999998</v>
      </c>
      <c r="AG423" t="s">
        <v>4103</v>
      </c>
      <c r="AH423" s="9">
        <f t="shared" si="157"/>
        <v>4.5229499999999998</v>
      </c>
      <c r="AK423" t="s">
        <v>4103</v>
      </c>
      <c r="AL423" s="9">
        <f t="shared" si="158"/>
        <v>4.9151999999999996</v>
      </c>
      <c r="AO423" t="s">
        <v>4103</v>
      </c>
      <c r="AP423" s="9">
        <f t="shared" si="159"/>
        <v>1.8431999999999999</v>
      </c>
      <c r="AS423" t="s">
        <v>4103</v>
      </c>
      <c r="AT423" s="9">
        <f t="shared" si="172"/>
        <v>0</v>
      </c>
      <c r="AW423" t="str">
        <f t="shared" si="160"/>
        <v>POC</v>
      </c>
      <c r="AX423" s="9">
        <f t="shared" si="161"/>
        <v>0</v>
      </c>
      <c r="AZ423" t="s">
        <v>4149</v>
      </c>
      <c r="BA423" s="9">
        <v>0</v>
      </c>
      <c r="BC423" t="str">
        <f t="shared" si="162"/>
        <v>Zero Pay APC</v>
      </c>
      <c r="BD423" s="9">
        <f t="shared" si="163"/>
        <v>0</v>
      </c>
      <c r="BF423" t="str">
        <f t="shared" si="164"/>
        <v>Zero Pay APC</v>
      </c>
      <c r="BG423" s="9">
        <f t="shared" si="165"/>
        <v>0</v>
      </c>
      <c r="BI423" t="str">
        <f t="shared" si="166"/>
        <v>Zero Pay APC</v>
      </c>
      <c r="BJ423" s="9">
        <f t="shared" si="167"/>
        <v>0</v>
      </c>
      <c r="BL423" t="str">
        <f t="shared" si="168"/>
        <v>Zero Pay APC</v>
      </c>
      <c r="BM423" s="9">
        <f t="shared" si="169"/>
        <v>0</v>
      </c>
      <c r="BO423" t="str">
        <f t="shared" si="170"/>
        <v>Zero Pay APC</v>
      </c>
      <c r="BP423" s="9">
        <f t="shared" si="171"/>
        <v>0</v>
      </c>
    </row>
    <row r="424" spans="1:68" x14ac:dyDescent="0.25">
      <c r="A424">
        <v>1210399</v>
      </c>
      <c r="B424" t="s">
        <v>426</v>
      </c>
      <c r="C424">
        <v>250</v>
      </c>
      <c r="D424" t="s">
        <v>427</v>
      </c>
      <c r="F424" s="9">
        <f t="shared" si="148"/>
        <v>0</v>
      </c>
      <c r="G424" s="9">
        <f t="shared" si="149"/>
        <v>6.5663999999999998</v>
      </c>
      <c r="H424" s="9">
        <f t="shared" si="150"/>
        <v>2.0939999999999999</v>
      </c>
      <c r="I424" s="9">
        <v>3.49</v>
      </c>
      <c r="K424" t="s">
        <v>4100</v>
      </c>
      <c r="N424" t="s">
        <v>4103</v>
      </c>
      <c r="O424" s="9">
        <f t="shared" si="152"/>
        <v>0.33224799999999999</v>
      </c>
      <c r="Q424" t="s">
        <v>4103</v>
      </c>
      <c r="R424" s="9">
        <f t="shared" si="153"/>
        <v>1.0574700000000001</v>
      </c>
      <c r="U424" t="s">
        <v>4103</v>
      </c>
      <c r="V424" s="9">
        <f t="shared" si="154"/>
        <v>1.4274100000000001</v>
      </c>
      <c r="Y424" t="s">
        <v>4103</v>
      </c>
      <c r="Z424" s="9">
        <f t="shared" si="155"/>
        <v>2.4430000000000001</v>
      </c>
      <c r="AA424" t="s">
        <v>4103</v>
      </c>
      <c r="AC424" t="s">
        <v>4103</v>
      </c>
      <c r="AD424" s="9">
        <f t="shared" si="156"/>
        <v>1.0469999999999999</v>
      </c>
      <c r="AG424" t="s">
        <v>4103</v>
      </c>
      <c r="AH424" s="9">
        <f t="shared" si="157"/>
        <v>6.5663999999999998</v>
      </c>
      <c r="AK424" t="s">
        <v>4103</v>
      </c>
      <c r="AL424" s="9">
        <f t="shared" si="158"/>
        <v>2.2336</v>
      </c>
      <c r="AO424" t="s">
        <v>4103</v>
      </c>
      <c r="AP424" s="9">
        <f t="shared" si="159"/>
        <v>0.83760000000000001</v>
      </c>
      <c r="AS424" t="s">
        <v>4103</v>
      </c>
      <c r="AT424" s="9">
        <f t="shared" si="172"/>
        <v>0</v>
      </c>
      <c r="AW424" t="str">
        <f t="shared" si="160"/>
        <v>POC</v>
      </c>
      <c r="AX424" s="9">
        <f t="shared" si="161"/>
        <v>0</v>
      </c>
      <c r="AZ424" t="s">
        <v>4149</v>
      </c>
      <c r="BA424" s="9">
        <v>0</v>
      </c>
      <c r="BC424" t="str">
        <f t="shared" si="162"/>
        <v>Zero Pay APC</v>
      </c>
      <c r="BD424" s="9">
        <f t="shared" si="163"/>
        <v>0</v>
      </c>
      <c r="BF424" t="str">
        <f t="shared" si="164"/>
        <v>Zero Pay APC</v>
      </c>
      <c r="BG424" s="9">
        <f t="shared" si="165"/>
        <v>0</v>
      </c>
      <c r="BI424" t="str">
        <f t="shared" si="166"/>
        <v>Zero Pay APC</v>
      </c>
      <c r="BJ424" s="9">
        <f t="shared" si="167"/>
        <v>0</v>
      </c>
      <c r="BL424" t="str">
        <f t="shared" si="168"/>
        <v>Zero Pay APC</v>
      </c>
      <c r="BM424" s="9">
        <f t="shared" si="169"/>
        <v>0</v>
      </c>
      <c r="BO424" t="str">
        <f t="shared" si="170"/>
        <v>Zero Pay APC</v>
      </c>
      <c r="BP424" s="9">
        <f t="shared" si="171"/>
        <v>0</v>
      </c>
    </row>
    <row r="425" spans="1:68" x14ac:dyDescent="0.25">
      <c r="A425">
        <v>1215017</v>
      </c>
      <c r="B425" t="s">
        <v>881</v>
      </c>
      <c r="C425">
        <v>250</v>
      </c>
      <c r="D425" t="s">
        <v>882</v>
      </c>
      <c r="F425" s="9">
        <f t="shared" si="148"/>
        <v>0</v>
      </c>
      <c r="G425" s="9">
        <f t="shared" si="149"/>
        <v>2394</v>
      </c>
      <c r="H425" s="9">
        <f t="shared" si="150"/>
        <v>0</v>
      </c>
      <c r="I425" s="9">
        <v>0</v>
      </c>
      <c r="K425" t="s">
        <v>4100</v>
      </c>
      <c r="N425" t="s">
        <v>4103</v>
      </c>
      <c r="O425" s="9">
        <f t="shared" si="152"/>
        <v>0</v>
      </c>
      <c r="Q425" t="s">
        <v>4103</v>
      </c>
      <c r="R425" s="9">
        <f t="shared" si="153"/>
        <v>0</v>
      </c>
      <c r="U425" t="s">
        <v>4103</v>
      </c>
      <c r="V425" s="9">
        <f t="shared" si="154"/>
        <v>0</v>
      </c>
      <c r="Y425" t="s">
        <v>4103</v>
      </c>
      <c r="Z425" s="9">
        <f t="shared" si="155"/>
        <v>0</v>
      </c>
      <c r="AA425" t="s">
        <v>4103</v>
      </c>
      <c r="AC425" t="s">
        <v>4103</v>
      </c>
      <c r="AD425" s="9">
        <f t="shared" si="156"/>
        <v>0</v>
      </c>
      <c r="AG425" t="s">
        <v>4103</v>
      </c>
      <c r="AH425" s="9">
        <f t="shared" si="157"/>
        <v>2.9839500000000001</v>
      </c>
      <c r="AK425" t="s">
        <v>4103</v>
      </c>
      <c r="AL425" s="9">
        <f t="shared" si="158"/>
        <v>0</v>
      </c>
      <c r="AO425" t="s">
        <v>4103</v>
      </c>
      <c r="AP425" s="9">
        <f t="shared" si="159"/>
        <v>0</v>
      </c>
      <c r="AS425" t="s">
        <v>4137</v>
      </c>
      <c r="AT425" s="9">
        <v>2100</v>
      </c>
      <c r="AW425" t="str">
        <f t="shared" si="160"/>
        <v>Fee Schedule</v>
      </c>
      <c r="AX425" s="9">
        <f t="shared" si="161"/>
        <v>2100</v>
      </c>
      <c r="AZ425" t="s">
        <v>4151</v>
      </c>
      <c r="BA425" s="9">
        <v>2394</v>
      </c>
      <c r="BC425" t="str">
        <f t="shared" si="162"/>
        <v>APCs</v>
      </c>
      <c r="BD425" s="9">
        <f t="shared" si="163"/>
        <v>2394</v>
      </c>
      <c r="BF425" t="str">
        <f t="shared" si="164"/>
        <v>APCs</v>
      </c>
      <c r="BG425" s="9">
        <f t="shared" si="165"/>
        <v>2394</v>
      </c>
      <c r="BI425" t="str">
        <f t="shared" si="166"/>
        <v>APCs</v>
      </c>
      <c r="BJ425" s="9">
        <f t="shared" si="167"/>
        <v>2394</v>
      </c>
      <c r="BL425" t="str">
        <f t="shared" si="168"/>
        <v>APCs</v>
      </c>
      <c r="BM425" s="9">
        <f t="shared" si="169"/>
        <v>2394</v>
      </c>
      <c r="BO425" t="str">
        <f t="shared" si="170"/>
        <v>APCs</v>
      </c>
      <c r="BP425" s="9">
        <f t="shared" si="171"/>
        <v>2394</v>
      </c>
    </row>
    <row r="426" spans="1:68" x14ac:dyDescent="0.25">
      <c r="A426">
        <v>1216048</v>
      </c>
      <c r="B426" t="s">
        <v>913</v>
      </c>
      <c r="C426">
        <v>250</v>
      </c>
      <c r="D426" t="s">
        <v>882</v>
      </c>
      <c r="F426" s="9">
        <f t="shared" si="148"/>
        <v>0</v>
      </c>
      <c r="G426" s="9">
        <f t="shared" si="149"/>
        <v>13099.995999999999</v>
      </c>
      <c r="H426" s="9">
        <f t="shared" si="150"/>
        <v>11228.567999999999</v>
      </c>
      <c r="I426" s="9">
        <v>18714.28</v>
      </c>
      <c r="K426" t="s">
        <v>4100</v>
      </c>
      <c r="N426" t="s">
        <v>4103</v>
      </c>
      <c r="O426" s="9">
        <f t="shared" si="152"/>
        <v>1781.5994559999997</v>
      </c>
      <c r="Q426" t="s">
        <v>4103</v>
      </c>
      <c r="R426" s="9">
        <f t="shared" si="153"/>
        <v>5670.4268399999992</v>
      </c>
      <c r="U426" t="s">
        <v>4103</v>
      </c>
      <c r="V426" s="9">
        <f t="shared" si="154"/>
        <v>7654.140519999999</v>
      </c>
      <c r="Y426" t="s">
        <v>4103</v>
      </c>
      <c r="Z426" s="9">
        <f t="shared" si="155"/>
        <v>13099.995999999999</v>
      </c>
      <c r="AA426" t="s">
        <v>4103</v>
      </c>
      <c r="AC426" t="s">
        <v>4103</v>
      </c>
      <c r="AD426" s="9">
        <f t="shared" si="156"/>
        <v>5614.2839999999997</v>
      </c>
      <c r="AG426" t="s">
        <v>4103</v>
      </c>
      <c r="AH426" s="9">
        <f t="shared" si="157"/>
        <v>0</v>
      </c>
      <c r="AK426" t="s">
        <v>4103</v>
      </c>
      <c r="AL426" s="9">
        <f t="shared" si="158"/>
        <v>11977.1392</v>
      </c>
      <c r="AO426" t="s">
        <v>4103</v>
      </c>
      <c r="AP426" s="9">
        <f t="shared" si="159"/>
        <v>4491.4271999999992</v>
      </c>
      <c r="AS426" t="s">
        <v>4137</v>
      </c>
      <c r="AT426" s="9">
        <v>2100</v>
      </c>
      <c r="AW426" t="str">
        <f t="shared" si="160"/>
        <v>Fee Schedule</v>
      </c>
      <c r="AX426" s="9">
        <f t="shared" si="161"/>
        <v>2100</v>
      </c>
      <c r="AZ426" t="s">
        <v>4151</v>
      </c>
      <c r="BA426" s="9">
        <v>2394</v>
      </c>
      <c r="BC426" t="str">
        <f t="shared" si="162"/>
        <v>APCs</v>
      </c>
      <c r="BD426" s="9">
        <f t="shared" si="163"/>
        <v>2394</v>
      </c>
      <c r="BF426" t="str">
        <f t="shared" si="164"/>
        <v>APCs</v>
      </c>
      <c r="BG426" s="9">
        <f t="shared" si="165"/>
        <v>2394</v>
      </c>
      <c r="BI426" t="str">
        <f t="shared" si="166"/>
        <v>APCs</v>
      </c>
      <c r="BJ426" s="9">
        <f t="shared" si="167"/>
        <v>2394</v>
      </c>
      <c r="BL426" t="str">
        <f t="shared" si="168"/>
        <v>APCs</v>
      </c>
      <c r="BM426" s="9">
        <f t="shared" si="169"/>
        <v>2394</v>
      </c>
      <c r="BO426" t="str">
        <f t="shared" si="170"/>
        <v>APCs</v>
      </c>
      <c r="BP426" s="9">
        <f t="shared" si="171"/>
        <v>2394</v>
      </c>
    </row>
    <row r="427" spans="1:68" x14ac:dyDescent="0.25">
      <c r="A427">
        <v>1215010</v>
      </c>
      <c r="B427" t="s">
        <v>877</v>
      </c>
      <c r="C427">
        <v>250</v>
      </c>
      <c r="D427" t="s">
        <v>878</v>
      </c>
      <c r="F427" s="9">
        <f t="shared" si="148"/>
        <v>0</v>
      </c>
      <c r="G427" s="9">
        <f t="shared" si="149"/>
        <v>16000.709399999998</v>
      </c>
      <c r="H427" s="9">
        <f t="shared" si="150"/>
        <v>0</v>
      </c>
      <c r="I427" s="9">
        <v>0</v>
      </c>
      <c r="K427" t="s">
        <v>4100</v>
      </c>
      <c r="N427" t="s">
        <v>4103</v>
      </c>
      <c r="O427" s="9">
        <f t="shared" si="152"/>
        <v>0</v>
      </c>
      <c r="Q427" t="s">
        <v>4103</v>
      </c>
      <c r="R427" s="9">
        <f t="shared" si="153"/>
        <v>0</v>
      </c>
      <c r="U427" t="s">
        <v>4103</v>
      </c>
      <c r="V427" s="9">
        <f t="shared" si="154"/>
        <v>0</v>
      </c>
      <c r="Y427" t="s">
        <v>4103</v>
      </c>
      <c r="Z427" s="9">
        <f t="shared" si="155"/>
        <v>0</v>
      </c>
      <c r="AA427" t="s">
        <v>4103</v>
      </c>
      <c r="AC427" t="s">
        <v>4103</v>
      </c>
      <c r="AD427" s="9">
        <f t="shared" si="156"/>
        <v>0</v>
      </c>
      <c r="AG427" t="s">
        <v>4103</v>
      </c>
      <c r="AH427" s="9">
        <f t="shared" si="157"/>
        <v>16000.709399999998</v>
      </c>
      <c r="AK427" t="s">
        <v>4103</v>
      </c>
      <c r="AL427" s="9">
        <f t="shared" si="158"/>
        <v>0</v>
      </c>
      <c r="AO427" t="s">
        <v>4103</v>
      </c>
      <c r="AP427" s="9">
        <f t="shared" si="159"/>
        <v>0</v>
      </c>
      <c r="AS427" t="s">
        <v>4103</v>
      </c>
      <c r="AT427" s="9">
        <f>I427*0%</f>
        <v>0</v>
      </c>
      <c r="AW427" t="str">
        <f t="shared" si="160"/>
        <v>POC</v>
      </c>
      <c r="AX427" s="9">
        <f t="shared" si="161"/>
        <v>0</v>
      </c>
      <c r="AZ427" t="s">
        <v>4156</v>
      </c>
      <c r="BA427" s="9">
        <v>0</v>
      </c>
      <c r="BC427" t="str">
        <f t="shared" si="162"/>
        <v>Vaccines</v>
      </c>
      <c r="BD427" s="9">
        <f t="shared" si="163"/>
        <v>0</v>
      </c>
      <c r="BF427" t="str">
        <f t="shared" si="164"/>
        <v>Vaccines</v>
      </c>
      <c r="BG427" s="9">
        <f t="shared" si="165"/>
        <v>0</v>
      </c>
      <c r="BI427" t="str">
        <f t="shared" si="166"/>
        <v>Vaccines</v>
      </c>
      <c r="BJ427" s="9">
        <f t="shared" si="167"/>
        <v>0</v>
      </c>
      <c r="BL427" t="str">
        <f t="shared" si="168"/>
        <v>Vaccines</v>
      </c>
      <c r="BM427" s="9">
        <f t="shared" si="169"/>
        <v>0</v>
      </c>
      <c r="BO427" t="str">
        <f t="shared" si="170"/>
        <v>Vaccines</v>
      </c>
      <c r="BP427" s="9">
        <f t="shared" si="171"/>
        <v>0</v>
      </c>
    </row>
    <row r="428" spans="1:68" x14ac:dyDescent="0.25">
      <c r="A428">
        <v>1215011</v>
      </c>
      <c r="B428" t="s">
        <v>879</v>
      </c>
      <c r="C428">
        <v>250</v>
      </c>
      <c r="D428" t="s">
        <v>880</v>
      </c>
      <c r="F428" s="9">
        <f t="shared" si="148"/>
        <v>0</v>
      </c>
      <c r="G428" s="9">
        <f t="shared" si="149"/>
        <v>0</v>
      </c>
      <c r="H428" s="9">
        <f t="shared" si="150"/>
        <v>0</v>
      </c>
      <c r="I428" s="9">
        <v>0</v>
      </c>
      <c r="K428" t="s">
        <v>4100</v>
      </c>
      <c r="N428" t="s">
        <v>4103</v>
      </c>
      <c r="O428" s="9">
        <f t="shared" si="152"/>
        <v>0</v>
      </c>
      <c r="Q428" t="s">
        <v>4103</v>
      </c>
      <c r="R428" s="9">
        <f t="shared" si="153"/>
        <v>0</v>
      </c>
      <c r="U428" t="s">
        <v>4103</v>
      </c>
      <c r="V428" s="9">
        <f t="shared" si="154"/>
        <v>0</v>
      </c>
      <c r="Y428" t="s">
        <v>4103</v>
      </c>
      <c r="Z428" s="9">
        <f t="shared" si="155"/>
        <v>0</v>
      </c>
      <c r="AA428" t="s">
        <v>4103</v>
      </c>
      <c r="AC428" t="s">
        <v>4103</v>
      </c>
      <c r="AD428" s="9">
        <f t="shared" si="156"/>
        <v>0</v>
      </c>
      <c r="AG428" t="s">
        <v>4103</v>
      </c>
      <c r="AH428" s="9">
        <f t="shared" si="157"/>
        <v>0</v>
      </c>
      <c r="AK428" t="s">
        <v>4103</v>
      </c>
      <c r="AL428" s="9">
        <f t="shared" si="158"/>
        <v>0</v>
      </c>
      <c r="AO428" t="s">
        <v>4103</v>
      </c>
      <c r="AP428" s="9">
        <f t="shared" si="159"/>
        <v>0</v>
      </c>
      <c r="AS428" t="s">
        <v>4103</v>
      </c>
      <c r="AT428" s="9">
        <f>I428*0%</f>
        <v>0</v>
      </c>
      <c r="AW428" t="str">
        <f t="shared" si="160"/>
        <v>POC</v>
      </c>
      <c r="AX428" s="9">
        <f t="shared" si="161"/>
        <v>0</v>
      </c>
      <c r="AZ428" t="s">
        <v>4156</v>
      </c>
      <c r="BA428" s="9">
        <v>0</v>
      </c>
      <c r="BC428" t="str">
        <f t="shared" si="162"/>
        <v>Vaccines</v>
      </c>
      <c r="BD428" s="9">
        <f t="shared" si="163"/>
        <v>0</v>
      </c>
      <c r="BF428" t="str">
        <f t="shared" si="164"/>
        <v>Vaccines</v>
      </c>
      <c r="BG428" s="9">
        <f t="shared" si="165"/>
        <v>0</v>
      </c>
      <c r="BI428" t="str">
        <f t="shared" si="166"/>
        <v>Vaccines</v>
      </c>
      <c r="BJ428" s="9">
        <f t="shared" si="167"/>
        <v>0</v>
      </c>
      <c r="BL428" t="str">
        <f t="shared" si="168"/>
        <v>Vaccines</v>
      </c>
      <c r="BM428" s="9">
        <f t="shared" si="169"/>
        <v>0</v>
      </c>
      <c r="BO428" t="str">
        <f t="shared" si="170"/>
        <v>Vaccines</v>
      </c>
      <c r="BP428" s="9">
        <f t="shared" si="171"/>
        <v>0</v>
      </c>
    </row>
    <row r="429" spans="1:68" x14ac:dyDescent="0.25">
      <c r="A429">
        <v>1216013</v>
      </c>
      <c r="B429" t="s">
        <v>904</v>
      </c>
      <c r="C429">
        <v>250</v>
      </c>
      <c r="D429" t="s">
        <v>905</v>
      </c>
      <c r="F429" s="9">
        <f t="shared" si="148"/>
        <v>0</v>
      </c>
      <c r="G429" s="9">
        <f t="shared" si="149"/>
        <v>0</v>
      </c>
      <c r="H429" s="9">
        <f t="shared" si="150"/>
        <v>0</v>
      </c>
      <c r="I429" s="9">
        <v>0</v>
      </c>
      <c r="K429" t="s">
        <v>4100</v>
      </c>
      <c r="N429" t="s">
        <v>4103</v>
      </c>
      <c r="O429" s="9">
        <f t="shared" si="152"/>
        <v>0</v>
      </c>
      <c r="Q429" t="s">
        <v>4103</v>
      </c>
      <c r="R429" s="9">
        <f t="shared" si="153"/>
        <v>0</v>
      </c>
      <c r="U429" t="s">
        <v>4103</v>
      </c>
      <c r="V429" s="9">
        <f t="shared" si="154"/>
        <v>0</v>
      </c>
      <c r="Y429" t="s">
        <v>4103</v>
      </c>
      <c r="Z429" s="9">
        <f t="shared" si="155"/>
        <v>0</v>
      </c>
      <c r="AA429" t="s">
        <v>4103</v>
      </c>
      <c r="AC429" t="s">
        <v>4103</v>
      </c>
      <c r="AD429" s="9">
        <f t="shared" si="156"/>
        <v>0</v>
      </c>
      <c r="AG429" t="s">
        <v>4103</v>
      </c>
      <c r="AH429" s="9">
        <f t="shared" si="157"/>
        <v>0</v>
      </c>
      <c r="AK429" t="s">
        <v>4103</v>
      </c>
      <c r="AL429" s="9">
        <f t="shared" si="158"/>
        <v>0</v>
      </c>
      <c r="AO429" t="s">
        <v>4103</v>
      </c>
      <c r="AP429" s="9">
        <f t="shared" si="159"/>
        <v>0</v>
      </c>
      <c r="AS429" t="s">
        <v>4103</v>
      </c>
      <c r="AT429" s="9">
        <f>I429*0%</f>
        <v>0</v>
      </c>
      <c r="AW429" t="str">
        <f t="shared" si="160"/>
        <v>POC</v>
      </c>
      <c r="AX429" s="9">
        <f t="shared" si="161"/>
        <v>0</v>
      </c>
      <c r="AZ429" t="s">
        <v>4156</v>
      </c>
      <c r="BA429" s="9">
        <v>0</v>
      </c>
      <c r="BC429" t="str">
        <f t="shared" si="162"/>
        <v>Vaccines</v>
      </c>
      <c r="BD429" s="9">
        <f t="shared" si="163"/>
        <v>0</v>
      </c>
      <c r="BF429" t="str">
        <f t="shared" si="164"/>
        <v>Vaccines</v>
      </c>
      <c r="BG429" s="9">
        <f t="shared" si="165"/>
        <v>0</v>
      </c>
      <c r="BI429" t="str">
        <f t="shared" si="166"/>
        <v>Vaccines</v>
      </c>
      <c r="BJ429" s="9">
        <f t="shared" si="167"/>
        <v>0</v>
      </c>
      <c r="BL429" t="str">
        <f t="shared" si="168"/>
        <v>Vaccines</v>
      </c>
      <c r="BM429" s="9">
        <f t="shared" si="169"/>
        <v>0</v>
      </c>
      <c r="BO429" t="str">
        <f t="shared" si="170"/>
        <v>Vaccines</v>
      </c>
      <c r="BP429" s="9">
        <f t="shared" si="171"/>
        <v>0</v>
      </c>
    </row>
    <row r="430" spans="1:68" x14ac:dyDescent="0.25">
      <c r="A430">
        <v>1210176</v>
      </c>
      <c r="B430" t="s">
        <v>368</v>
      </c>
      <c r="C430">
        <v>250</v>
      </c>
      <c r="D430" t="s">
        <v>369</v>
      </c>
      <c r="F430" s="9">
        <f t="shared" si="148"/>
        <v>0</v>
      </c>
      <c r="G430" s="9">
        <f t="shared" si="149"/>
        <v>14.650999999999998</v>
      </c>
      <c r="H430" s="9">
        <f t="shared" si="150"/>
        <v>12.558</v>
      </c>
      <c r="I430" s="9">
        <v>20.93</v>
      </c>
      <c r="K430" t="s">
        <v>4100</v>
      </c>
      <c r="N430" t="s">
        <v>4103</v>
      </c>
      <c r="O430" s="9">
        <f t="shared" si="152"/>
        <v>1.9925359999999999</v>
      </c>
      <c r="Q430" t="s">
        <v>4103</v>
      </c>
      <c r="R430" s="9">
        <f t="shared" si="153"/>
        <v>6.3417899999999996</v>
      </c>
      <c r="U430" t="s">
        <v>4103</v>
      </c>
      <c r="V430" s="9">
        <f t="shared" si="154"/>
        <v>8.5603699999999989</v>
      </c>
      <c r="Y430" t="s">
        <v>4103</v>
      </c>
      <c r="Z430" s="9">
        <f t="shared" si="155"/>
        <v>14.650999999999998</v>
      </c>
      <c r="AA430" t="s">
        <v>4103</v>
      </c>
      <c r="AC430" t="s">
        <v>4103</v>
      </c>
      <c r="AD430" s="9">
        <f t="shared" si="156"/>
        <v>6.2789999999999999</v>
      </c>
      <c r="AG430" t="s">
        <v>4103</v>
      </c>
      <c r="AH430" s="9">
        <f t="shared" si="157"/>
        <v>0</v>
      </c>
      <c r="AK430" t="s">
        <v>4103</v>
      </c>
      <c r="AL430" s="9">
        <f t="shared" si="158"/>
        <v>13.395200000000001</v>
      </c>
      <c r="AO430" t="s">
        <v>4103</v>
      </c>
      <c r="AP430" s="9">
        <f t="shared" si="159"/>
        <v>5.0232000000000001</v>
      </c>
      <c r="AS430" t="s">
        <v>4137</v>
      </c>
      <c r="AT430" s="9">
        <v>1.41</v>
      </c>
      <c r="AW430" t="str">
        <f t="shared" si="160"/>
        <v>Fee Schedule</v>
      </c>
      <c r="AX430" s="9">
        <f t="shared" si="161"/>
        <v>1.41</v>
      </c>
      <c r="AZ430" t="s">
        <v>4151</v>
      </c>
      <c r="BA430" s="9">
        <v>4.8</v>
      </c>
      <c r="BC430" t="str">
        <f t="shared" si="162"/>
        <v>APCs</v>
      </c>
      <c r="BD430" s="9">
        <f t="shared" si="163"/>
        <v>4.8</v>
      </c>
      <c r="BF430" t="str">
        <f t="shared" si="164"/>
        <v>APCs</v>
      </c>
      <c r="BG430" s="9">
        <f t="shared" si="165"/>
        <v>4.8</v>
      </c>
      <c r="BI430" t="str">
        <f t="shared" si="166"/>
        <v>APCs</v>
      </c>
      <c r="BJ430" s="9">
        <f t="shared" si="167"/>
        <v>4.8</v>
      </c>
      <c r="BL430" t="str">
        <f t="shared" si="168"/>
        <v>APCs</v>
      </c>
      <c r="BM430" s="9">
        <f t="shared" si="169"/>
        <v>4.8</v>
      </c>
      <c r="BO430" t="str">
        <f t="shared" si="170"/>
        <v>APCs</v>
      </c>
      <c r="BP430" s="9">
        <f t="shared" si="171"/>
        <v>4.8</v>
      </c>
    </row>
    <row r="431" spans="1:68" x14ac:dyDescent="0.25">
      <c r="A431">
        <v>7211934</v>
      </c>
      <c r="B431" t="s">
        <v>368</v>
      </c>
      <c r="C431">
        <v>250</v>
      </c>
      <c r="D431" t="s">
        <v>369</v>
      </c>
      <c r="F431" s="9">
        <f t="shared" si="148"/>
        <v>1.41</v>
      </c>
      <c r="G431" s="9">
        <f t="shared" si="149"/>
        <v>125.881</v>
      </c>
      <c r="H431" s="9">
        <f t="shared" si="150"/>
        <v>107.89800000000001</v>
      </c>
      <c r="I431" s="9">
        <v>179.83</v>
      </c>
      <c r="K431" t="s">
        <v>4100</v>
      </c>
      <c r="N431" t="s">
        <v>4103</v>
      </c>
      <c r="O431" s="9">
        <f t="shared" si="152"/>
        <v>17.119816</v>
      </c>
      <c r="Q431" t="s">
        <v>4103</v>
      </c>
      <c r="R431" s="9">
        <f t="shared" si="153"/>
        <v>54.488489999999999</v>
      </c>
      <c r="U431" t="s">
        <v>4103</v>
      </c>
      <c r="V431" s="9">
        <f t="shared" si="154"/>
        <v>73.550470000000004</v>
      </c>
      <c r="Y431" t="s">
        <v>4103</v>
      </c>
      <c r="Z431" s="9">
        <f t="shared" si="155"/>
        <v>125.881</v>
      </c>
      <c r="AA431" t="s">
        <v>4103</v>
      </c>
      <c r="AC431" t="s">
        <v>4103</v>
      </c>
      <c r="AD431" s="9">
        <f t="shared" si="156"/>
        <v>53.949000000000005</v>
      </c>
      <c r="AG431" t="s">
        <v>4103</v>
      </c>
      <c r="AH431" s="9">
        <f t="shared" si="157"/>
        <v>17.895150000000001</v>
      </c>
      <c r="AK431" t="s">
        <v>4103</v>
      </c>
      <c r="AL431" s="9">
        <f t="shared" si="158"/>
        <v>115.09120000000001</v>
      </c>
      <c r="AO431" t="s">
        <v>4103</v>
      </c>
      <c r="AP431" s="9">
        <f t="shared" si="159"/>
        <v>43.159199999999998</v>
      </c>
      <c r="AS431" t="s">
        <v>4137</v>
      </c>
      <c r="AT431" s="9">
        <v>1.41</v>
      </c>
      <c r="AW431" t="str">
        <f t="shared" si="160"/>
        <v>Fee Schedule</v>
      </c>
      <c r="AX431" s="9">
        <f t="shared" si="161"/>
        <v>1.41</v>
      </c>
      <c r="AZ431" t="s">
        <v>4151</v>
      </c>
      <c r="BA431" s="9">
        <v>4.8</v>
      </c>
      <c r="BC431" t="str">
        <f t="shared" si="162"/>
        <v>APCs</v>
      </c>
      <c r="BD431" s="9">
        <f t="shared" si="163"/>
        <v>4.8</v>
      </c>
      <c r="BF431" t="str">
        <f t="shared" si="164"/>
        <v>APCs</v>
      </c>
      <c r="BG431" s="9">
        <f t="shared" si="165"/>
        <v>4.8</v>
      </c>
      <c r="BI431" t="str">
        <f t="shared" si="166"/>
        <v>APCs</v>
      </c>
      <c r="BJ431" s="9">
        <f t="shared" si="167"/>
        <v>4.8</v>
      </c>
      <c r="BL431" t="str">
        <f t="shared" si="168"/>
        <v>APCs</v>
      </c>
      <c r="BM431" s="9">
        <f t="shared" si="169"/>
        <v>4.8</v>
      </c>
      <c r="BO431" t="str">
        <f t="shared" si="170"/>
        <v>APCs</v>
      </c>
      <c r="BP431" s="9">
        <f t="shared" si="171"/>
        <v>4.8</v>
      </c>
    </row>
    <row r="432" spans="1:68" x14ac:dyDescent="0.25">
      <c r="A432">
        <v>1212427</v>
      </c>
      <c r="B432" t="s">
        <v>654</v>
      </c>
      <c r="C432">
        <v>250</v>
      </c>
      <c r="D432" t="s">
        <v>655</v>
      </c>
      <c r="F432" s="9">
        <f t="shared" si="148"/>
        <v>0</v>
      </c>
      <c r="G432" s="9">
        <f t="shared" si="149"/>
        <v>153.75465</v>
      </c>
      <c r="H432" s="9">
        <f t="shared" si="150"/>
        <v>34.991999999999997</v>
      </c>
      <c r="I432" s="9">
        <v>58.32</v>
      </c>
      <c r="K432" t="s">
        <v>4100</v>
      </c>
      <c r="N432" t="s">
        <v>4103</v>
      </c>
      <c r="O432" s="9">
        <f t="shared" si="152"/>
        <v>5.5520639999999997</v>
      </c>
      <c r="Q432" t="s">
        <v>4103</v>
      </c>
      <c r="R432" s="9">
        <f t="shared" si="153"/>
        <v>17.670960000000001</v>
      </c>
      <c r="U432" t="s">
        <v>4103</v>
      </c>
      <c r="V432" s="9">
        <f t="shared" si="154"/>
        <v>23.852879999999999</v>
      </c>
      <c r="Y432" t="s">
        <v>4103</v>
      </c>
      <c r="Z432" s="9">
        <f t="shared" si="155"/>
        <v>40.823999999999998</v>
      </c>
      <c r="AA432" t="s">
        <v>4103</v>
      </c>
      <c r="AC432" t="s">
        <v>4103</v>
      </c>
      <c r="AD432" s="9">
        <f t="shared" si="156"/>
        <v>17.495999999999999</v>
      </c>
      <c r="AG432" t="s">
        <v>4103</v>
      </c>
      <c r="AH432" s="9">
        <f t="shared" si="157"/>
        <v>153.75465</v>
      </c>
      <c r="AK432" t="s">
        <v>4103</v>
      </c>
      <c r="AL432" s="9">
        <f t="shared" si="158"/>
        <v>37.324800000000003</v>
      </c>
      <c r="AO432" t="s">
        <v>4103</v>
      </c>
      <c r="AP432" s="9">
        <f t="shared" si="159"/>
        <v>13.9968</v>
      </c>
      <c r="AS432" t="s">
        <v>4103</v>
      </c>
      <c r="AT432" s="9">
        <f t="shared" ref="AT432:AT442" si="173">I432*0%</f>
        <v>0</v>
      </c>
      <c r="AW432" t="str">
        <f t="shared" si="160"/>
        <v>POC</v>
      </c>
      <c r="AX432" s="9">
        <f t="shared" si="161"/>
        <v>0</v>
      </c>
      <c r="AZ432" t="s">
        <v>4156</v>
      </c>
      <c r="BA432" s="9">
        <v>0</v>
      </c>
      <c r="BC432" t="str">
        <f t="shared" si="162"/>
        <v>Vaccines</v>
      </c>
      <c r="BD432" s="9">
        <f t="shared" si="163"/>
        <v>0</v>
      </c>
      <c r="BF432" t="str">
        <f t="shared" si="164"/>
        <v>Vaccines</v>
      </c>
      <c r="BG432" s="9">
        <f t="shared" si="165"/>
        <v>0</v>
      </c>
      <c r="BI432" t="str">
        <f t="shared" si="166"/>
        <v>Vaccines</v>
      </c>
      <c r="BJ432" s="9">
        <f t="shared" si="167"/>
        <v>0</v>
      </c>
      <c r="BL432" t="str">
        <f t="shared" si="168"/>
        <v>Vaccines</v>
      </c>
      <c r="BM432" s="9">
        <f t="shared" si="169"/>
        <v>0</v>
      </c>
      <c r="BO432" t="str">
        <f t="shared" si="170"/>
        <v>Vaccines</v>
      </c>
      <c r="BP432" s="9">
        <f t="shared" si="171"/>
        <v>0</v>
      </c>
    </row>
    <row r="433" spans="1:68" x14ac:dyDescent="0.25">
      <c r="A433">
        <v>1213718</v>
      </c>
      <c r="B433" t="s">
        <v>772</v>
      </c>
      <c r="C433">
        <v>250</v>
      </c>
      <c r="D433" t="s">
        <v>773</v>
      </c>
      <c r="F433" s="9">
        <f t="shared" si="148"/>
        <v>0</v>
      </c>
      <c r="G433" s="9">
        <f t="shared" si="149"/>
        <v>458.44399999999996</v>
      </c>
      <c r="H433" s="9">
        <f t="shared" si="150"/>
        <v>392.95199999999994</v>
      </c>
      <c r="I433" s="9">
        <v>654.91999999999996</v>
      </c>
      <c r="K433" t="s">
        <v>4100</v>
      </c>
      <c r="N433" t="s">
        <v>4103</v>
      </c>
      <c r="O433" s="9">
        <f t="shared" si="152"/>
        <v>62.348383999999989</v>
      </c>
      <c r="Q433" t="s">
        <v>4103</v>
      </c>
      <c r="R433" s="9">
        <f t="shared" si="153"/>
        <v>198.44075999999998</v>
      </c>
      <c r="U433" t="s">
        <v>4103</v>
      </c>
      <c r="V433" s="9">
        <f t="shared" si="154"/>
        <v>267.86227999999994</v>
      </c>
      <c r="Y433" t="s">
        <v>4103</v>
      </c>
      <c r="Z433" s="9">
        <f t="shared" si="155"/>
        <v>458.44399999999996</v>
      </c>
      <c r="AA433" t="s">
        <v>4103</v>
      </c>
      <c r="AC433" t="s">
        <v>4103</v>
      </c>
      <c r="AD433" s="9">
        <f t="shared" si="156"/>
        <v>196.47599999999997</v>
      </c>
      <c r="AG433" t="s">
        <v>4103</v>
      </c>
      <c r="AH433" s="9">
        <f t="shared" si="157"/>
        <v>49.863599999999998</v>
      </c>
      <c r="AK433" t="s">
        <v>4103</v>
      </c>
      <c r="AL433" s="9">
        <f t="shared" si="158"/>
        <v>419.14879999999999</v>
      </c>
      <c r="AO433" t="s">
        <v>4103</v>
      </c>
      <c r="AP433" s="9">
        <f t="shared" si="159"/>
        <v>157.18079999999998</v>
      </c>
      <c r="AS433" t="s">
        <v>4103</v>
      </c>
      <c r="AT433" s="9">
        <f t="shared" si="173"/>
        <v>0</v>
      </c>
      <c r="AW433" t="str">
        <f t="shared" si="160"/>
        <v>POC</v>
      </c>
      <c r="AX433" s="9">
        <f t="shared" si="161"/>
        <v>0</v>
      </c>
      <c r="AZ433" t="s">
        <v>4149</v>
      </c>
      <c r="BA433" s="9">
        <v>0</v>
      </c>
      <c r="BC433" t="str">
        <f t="shared" si="162"/>
        <v>Zero Pay APC</v>
      </c>
      <c r="BD433" s="9">
        <f t="shared" si="163"/>
        <v>0</v>
      </c>
      <c r="BF433" t="str">
        <f t="shared" si="164"/>
        <v>Zero Pay APC</v>
      </c>
      <c r="BG433" s="9">
        <f t="shared" si="165"/>
        <v>0</v>
      </c>
      <c r="BI433" t="str">
        <f t="shared" si="166"/>
        <v>Zero Pay APC</v>
      </c>
      <c r="BJ433" s="9">
        <f t="shared" si="167"/>
        <v>0</v>
      </c>
      <c r="BL433" t="str">
        <f t="shared" si="168"/>
        <v>Zero Pay APC</v>
      </c>
      <c r="BM433" s="9">
        <f t="shared" si="169"/>
        <v>0</v>
      </c>
      <c r="BO433" t="str">
        <f t="shared" si="170"/>
        <v>Zero Pay APC</v>
      </c>
      <c r="BP433" s="9">
        <f t="shared" si="171"/>
        <v>0</v>
      </c>
    </row>
    <row r="434" spans="1:68" x14ac:dyDescent="0.25">
      <c r="A434">
        <v>1210929</v>
      </c>
      <c r="B434" t="s">
        <v>485</v>
      </c>
      <c r="C434">
        <v>250</v>
      </c>
      <c r="D434" t="s">
        <v>486</v>
      </c>
      <c r="F434" s="9">
        <f t="shared" si="148"/>
        <v>0</v>
      </c>
      <c r="G434" s="9">
        <f t="shared" si="149"/>
        <v>559.95659999999998</v>
      </c>
      <c r="H434" s="9">
        <f t="shared" si="150"/>
        <v>41.832000000000001</v>
      </c>
      <c r="I434" s="9">
        <v>69.72</v>
      </c>
      <c r="K434" t="s">
        <v>4100</v>
      </c>
      <c r="N434" t="s">
        <v>4103</v>
      </c>
      <c r="O434" s="9">
        <f t="shared" si="152"/>
        <v>6.6373439999999997</v>
      </c>
      <c r="Q434" t="s">
        <v>4103</v>
      </c>
      <c r="R434" s="9">
        <f t="shared" si="153"/>
        <v>21.125159999999997</v>
      </c>
      <c r="U434" t="s">
        <v>4103</v>
      </c>
      <c r="V434" s="9">
        <f t="shared" si="154"/>
        <v>28.515479999999997</v>
      </c>
      <c r="Y434" t="s">
        <v>4103</v>
      </c>
      <c r="Z434" s="9">
        <f t="shared" si="155"/>
        <v>48.803999999999995</v>
      </c>
      <c r="AA434" t="s">
        <v>4103</v>
      </c>
      <c r="AC434" t="s">
        <v>4103</v>
      </c>
      <c r="AD434" s="9">
        <f t="shared" si="156"/>
        <v>20.916</v>
      </c>
      <c r="AG434" t="s">
        <v>4103</v>
      </c>
      <c r="AH434" s="9">
        <f t="shared" si="157"/>
        <v>559.95659999999998</v>
      </c>
      <c r="AK434" t="s">
        <v>4103</v>
      </c>
      <c r="AL434" s="9">
        <f t="shared" si="158"/>
        <v>44.620800000000003</v>
      </c>
      <c r="AO434" t="s">
        <v>4103</v>
      </c>
      <c r="AP434" s="9">
        <f t="shared" si="159"/>
        <v>16.732799999999997</v>
      </c>
      <c r="AS434" t="s">
        <v>4103</v>
      </c>
      <c r="AT434" s="9">
        <f t="shared" si="173"/>
        <v>0</v>
      </c>
      <c r="AW434" t="str">
        <f t="shared" si="160"/>
        <v>POC</v>
      </c>
      <c r="AX434" s="9">
        <f t="shared" si="161"/>
        <v>0</v>
      </c>
      <c r="AZ434" t="s">
        <v>4149</v>
      </c>
      <c r="BA434" s="9">
        <v>0</v>
      </c>
      <c r="BC434" t="str">
        <f t="shared" si="162"/>
        <v>Zero Pay APC</v>
      </c>
      <c r="BD434" s="9">
        <f t="shared" si="163"/>
        <v>0</v>
      </c>
      <c r="BF434" t="str">
        <f t="shared" si="164"/>
        <v>Zero Pay APC</v>
      </c>
      <c r="BG434" s="9">
        <f t="shared" si="165"/>
        <v>0</v>
      </c>
      <c r="BI434" t="str">
        <f t="shared" si="166"/>
        <v>Zero Pay APC</v>
      </c>
      <c r="BJ434" s="9">
        <f t="shared" si="167"/>
        <v>0</v>
      </c>
      <c r="BL434" t="str">
        <f t="shared" si="168"/>
        <v>Zero Pay APC</v>
      </c>
      <c r="BM434" s="9">
        <f t="shared" si="169"/>
        <v>0</v>
      </c>
      <c r="BO434" t="str">
        <f t="shared" si="170"/>
        <v>Zero Pay APC</v>
      </c>
      <c r="BP434" s="9">
        <f t="shared" si="171"/>
        <v>0</v>
      </c>
    </row>
    <row r="435" spans="1:68" x14ac:dyDescent="0.25">
      <c r="A435">
        <v>1210930</v>
      </c>
      <c r="B435" t="s">
        <v>487</v>
      </c>
      <c r="C435">
        <v>250</v>
      </c>
      <c r="D435" t="s">
        <v>488</v>
      </c>
      <c r="F435" s="9">
        <f t="shared" si="148"/>
        <v>0</v>
      </c>
      <c r="G435" s="9">
        <f t="shared" si="149"/>
        <v>59.610599999999998</v>
      </c>
      <c r="H435" s="9">
        <f t="shared" si="150"/>
        <v>20.49</v>
      </c>
      <c r="I435" s="9">
        <v>34.15</v>
      </c>
      <c r="K435" t="s">
        <v>4100</v>
      </c>
      <c r="N435" t="s">
        <v>4103</v>
      </c>
      <c r="O435" s="9">
        <f t="shared" si="152"/>
        <v>3.2510799999999995</v>
      </c>
      <c r="Q435" t="s">
        <v>4103</v>
      </c>
      <c r="R435" s="9">
        <f t="shared" si="153"/>
        <v>10.347449999999998</v>
      </c>
      <c r="U435" t="s">
        <v>4103</v>
      </c>
      <c r="V435" s="9">
        <f t="shared" si="154"/>
        <v>13.967349999999998</v>
      </c>
      <c r="Y435" t="s">
        <v>4103</v>
      </c>
      <c r="Z435" s="9">
        <f t="shared" si="155"/>
        <v>23.904999999999998</v>
      </c>
      <c r="AA435" t="s">
        <v>4103</v>
      </c>
      <c r="AC435" t="s">
        <v>4103</v>
      </c>
      <c r="AD435" s="9">
        <f t="shared" si="156"/>
        <v>10.244999999999999</v>
      </c>
      <c r="AG435" t="s">
        <v>4103</v>
      </c>
      <c r="AH435" s="9">
        <f t="shared" si="157"/>
        <v>59.610599999999998</v>
      </c>
      <c r="AK435" t="s">
        <v>4103</v>
      </c>
      <c r="AL435" s="9">
        <f t="shared" si="158"/>
        <v>21.855999999999998</v>
      </c>
      <c r="AO435" t="s">
        <v>4103</v>
      </c>
      <c r="AP435" s="9">
        <f t="shared" si="159"/>
        <v>8.1959999999999997</v>
      </c>
      <c r="AS435" t="s">
        <v>4103</v>
      </c>
      <c r="AT435" s="9">
        <f t="shared" si="173"/>
        <v>0</v>
      </c>
      <c r="AW435" t="str">
        <f t="shared" si="160"/>
        <v>POC</v>
      </c>
      <c r="AX435" s="9">
        <f t="shared" si="161"/>
        <v>0</v>
      </c>
      <c r="AZ435" t="s">
        <v>4149</v>
      </c>
      <c r="BA435" s="9">
        <v>0</v>
      </c>
      <c r="BC435" t="str">
        <f t="shared" si="162"/>
        <v>Zero Pay APC</v>
      </c>
      <c r="BD435" s="9">
        <f t="shared" si="163"/>
        <v>0</v>
      </c>
      <c r="BF435" t="str">
        <f t="shared" si="164"/>
        <v>Zero Pay APC</v>
      </c>
      <c r="BG435" s="9">
        <f t="shared" si="165"/>
        <v>0</v>
      </c>
      <c r="BI435" t="str">
        <f t="shared" si="166"/>
        <v>Zero Pay APC</v>
      </c>
      <c r="BJ435" s="9">
        <f t="shared" si="167"/>
        <v>0</v>
      </c>
      <c r="BL435" t="str">
        <f t="shared" si="168"/>
        <v>Zero Pay APC</v>
      </c>
      <c r="BM435" s="9">
        <f t="shared" si="169"/>
        <v>0</v>
      </c>
      <c r="BO435" t="str">
        <f t="shared" si="170"/>
        <v>Zero Pay APC</v>
      </c>
      <c r="BP435" s="9">
        <f t="shared" si="171"/>
        <v>0</v>
      </c>
    </row>
    <row r="436" spans="1:68" x14ac:dyDescent="0.25">
      <c r="A436">
        <v>1210933</v>
      </c>
      <c r="B436" t="s">
        <v>489</v>
      </c>
      <c r="C436">
        <v>250</v>
      </c>
      <c r="D436" t="s">
        <v>490</v>
      </c>
      <c r="F436" s="9">
        <f t="shared" si="148"/>
        <v>0</v>
      </c>
      <c r="G436" s="9">
        <f t="shared" si="149"/>
        <v>507.31799999999998</v>
      </c>
      <c r="H436" s="9">
        <f t="shared" si="150"/>
        <v>434.84399999999999</v>
      </c>
      <c r="I436" s="9">
        <v>724.74</v>
      </c>
      <c r="K436" t="s">
        <v>4100</v>
      </c>
      <c r="N436" t="s">
        <v>4103</v>
      </c>
      <c r="O436" s="9">
        <f t="shared" si="152"/>
        <v>68.995247999999989</v>
      </c>
      <c r="Q436" t="s">
        <v>4103</v>
      </c>
      <c r="R436" s="9">
        <f t="shared" si="153"/>
        <v>219.59621999999999</v>
      </c>
      <c r="U436" t="s">
        <v>4103</v>
      </c>
      <c r="V436" s="9">
        <f t="shared" si="154"/>
        <v>296.41865999999999</v>
      </c>
      <c r="Y436" t="s">
        <v>4103</v>
      </c>
      <c r="Z436" s="9">
        <f t="shared" si="155"/>
        <v>507.31799999999998</v>
      </c>
      <c r="AA436" t="s">
        <v>4103</v>
      </c>
      <c r="AC436" t="s">
        <v>4103</v>
      </c>
      <c r="AD436" s="9">
        <f t="shared" si="156"/>
        <v>217.422</v>
      </c>
      <c r="AG436" t="s">
        <v>4103</v>
      </c>
      <c r="AH436" s="9">
        <f t="shared" si="157"/>
        <v>29.198249999999998</v>
      </c>
      <c r="AK436" t="s">
        <v>4103</v>
      </c>
      <c r="AL436" s="9">
        <f t="shared" si="158"/>
        <v>463.83359999999999</v>
      </c>
      <c r="AO436" t="s">
        <v>4103</v>
      </c>
      <c r="AP436" s="9">
        <f t="shared" si="159"/>
        <v>173.9376</v>
      </c>
      <c r="AS436" t="s">
        <v>4103</v>
      </c>
      <c r="AT436" s="9">
        <f t="shared" si="173"/>
        <v>0</v>
      </c>
      <c r="AW436" t="str">
        <f t="shared" si="160"/>
        <v>POC</v>
      </c>
      <c r="AX436" s="9">
        <f t="shared" si="161"/>
        <v>0</v>
      </c>
      <c r="AZ436" t="s">
        <v>4149</v>
      </c>
      <c r="BA436" s="9">
        <v>0</v>
      </c>
      <c r="BC436" t="str">
        <f t="shared" si="162"/>
        <v>Zero Pay APC</v>
      </c>
      <c r="BD436" s="9">
        <f t="shared" si="163"/>
        <v>0</v>
      </c>
      <c r="BF436" t="str">
        <f t="shared" si="164"/>
        <v>Zero Pay APC</v>
      </c>
      <c r="BG436" s="9">
        <f t="shared" si="165"/>
        <v>0</v>
      </c>
      <c r="BI436" t="str">
        <f t="shared" si="166"/>
        <v>Zero Pay APC</v>
      </c>
      <c r="BJ436" s="9">
        <f t="shared" si="167"/>
        <v>0</v>
      </c>
      <c r="BL436" t="str">
        <f t="shared" si="168"/>
        <v>Zero Pay APC</v>
      </c>
      <c r="BM436" s="9">
        <f t="shared" si="169"/>
        <v>0</v>
      </c>
      <c r="BO436" t="str">
        <f t="shared" si="170"/>
        <v>Zero Pay APC</v>
      </c>
      <c r="BP436" s="9">
        <f t="shared" si="171"/>
        <v>0</v>
      </c>
    </row>
    <row r="437" spans="1:68" x14ac:dyDescent="0.25">
      <c r="A437">
        <v>1210101</v>
      </c>
      <c r="B437" t="s">
        <v>353</v>
      </c>
      <c r="C437">
        <v>250</v>
      </c>
      <c r="D437" t="s">
        <v>354</v>
      </c>
      <c r="F437" s="9">
        <f t="shared" si="148"/>
        <v>0</v>
      </c>
      <c r="G437" s="9">
        <f t="shared" si="149"/>
        <v>619.65269999999998</v>
      </c>
      <c r="H437" s="9">
        <f t="shared" si="150"/>
        <v>56.609999999999992</v>
      </c>
      <c r="I437" s="9">
        <v>94.35</v>
      </c>
      <c r="K437" t="s">
        <v>4100</v>
      </c>
      <c r="N437" t="s">
        <v>4103</v>
      </c>
      <c r="O437" s="9">
        <f t="shared" si="152"/>
        <v>8.9821199999999983</v>
      </c>
      <c r="Q437" t="s">
        <v>4103</v>
      </c>
      <c r="R437" s="9">
        <f t="shared" si="153"/>
        <v>28.588049999999999</v>
      </c>
      <c r="U437" t="s">
        <v>4103</v>
      </c>
      <c r="V437" s="9">
        <f t="shared" si="154"/>
        <v>38.589149999999997</v>
      </c>
      <c r="Y437" t="s">
        <v>4103</v>
      </c>
      <c r="Z437" s="9">
        <f t="shared" si="155"/>
        <v>66.044999999999987</v>
      </c>
      <c r="AA437" t="s">
        <v>4103</v>
      </c>
      <c r="AC437" t="s">
        <v>4103</v>
      </c>
      <c r="AD437" s="9">
        <f t="shared" si="156"/>
        <v>28.304999999999996</v>
      </c>
      <c r="AG437" t="s">
        <v>4103</v>
      </c>
      <c r="AH437" s="9">
        <f t="shared" si="157"/>
        <v>619.65269999999998</v>
      </c>
      <c r="AK437" t="s">
        <v>4103</v>
      </c>
      <c r="AL437" s="9">
        <f t="shared" si="158"/>
        <v>60.384</v>
      </c>
      <c r="AO437" t="s">
        <v>4103</v>
      </c>
      <c r="AP437" s="9">
        <f t="shared" si="159"/>
        <v>22.643999999999998</v>
      </c>
      <c r="AS437" t="s">
        <v>4103</v>
      </c>
      <c r="AT437" s="9">
        <f t="shared" si="173"/>
        <v>0</v>
      </c>
      <c r="AW437" t="str">
        <f t="shared" si="160"/>
        <v>POC</v>
      </c>
      <c r="AX437" s="9">
        <f t="shared" si="161"/>
        <v>0</v>
      </c>
      <c r="AZ437" t="s">
        <v>4149</v>
      </c>
      <c r="BA437" s="9">
        <v>0</v>
      </c>
      <c r="BC437" t="str">
        <f t="shared" si="162"/>
        <v>Zero Pay APC</v>
      </c>
      <c r="BD437" s="9">
        <f t="shared" si="163"/>
        <v>0</v>
      </c>
      <c r="BF437" t="str">
        <f t="shared" si="164"/>
        <v>Zero Pay APC</v>
      </c>
      <c r="BG437" s="9">
        <f t="shared" si="165"/>
        <v>0</v>
      </c>
      <c r="BI437" t="str">
        <f t="shared" si="166"/>
        <v>Zero Pay APC</v>
      </c>
      <c r="BJ437" s="9">
        <f t="shared" si="167"/>
        <v>0</v>
      </c>
      <c r="BL437" t="str">
        <f t="shared" si="168"/>
        <v>Zero Pay APC</v>
      </c>
      <c r="BM437" s="9">
        <f t="shared" si="169"/>
        <v>0</v>
      </c>
      <c r="BO437" t="str">
        <f t="shared" si="170"/>
        <v>Zero Pay APC</v>
      </c>
      <c r="BP437" s="9">
        <f t="shared" si="171"/>
        <v>0</v>
      </c>
    </row>
    <row r="438" spans="1:68" x14ac:dyDescent="0.25">
      <c r="A438">
        <v>1212499</v>
      </c>
      <c r="B438" t="s">
        <v>663</v>
      </c>
      <c r="C438">
        <v>250</v>
      </c>
      <c r="D438" t="s">
        <v>664</v>
      </c>
      <c r="F438" s="9">
        <f t="shared" si="148"/>
        <v>0</v>
      </c>
      <c r="G438" s="9">
        <f t="shared" si="149"/>
        <v>80.669249999999991</v>
      </c>
      <c r="H438" s="9">
        <f t="shared" si="150"/>
        <v>25.38</v>
      </c>
      <c r="I438" s="9">
        <v>42.3</v>
      </c>
      <c r="K438" t="s">
        <v>4100</v>
      </c>
      <c r="N438" t="s">
        <v>4103</v>
      </c>
      <c r="O438" s="9">
        <f t="shared" si="152"/>
        <v>4.0269599999999999</v>
      </c>
      <c r="Q438" t="s">
        <v>4103</v>
      </c>
      <c r="R438" s="9">
        <f t="shared" si="153"/>
        <v>12.816899999999999</v>
      </c>
      <c r="U438" t="s">
        <v>4103</v>
      </c>
      <c r="V438" s="9">
        <f t="shared" si="154"/>
        <v>17.300699999999999</v>
      </c>
      <c r="Y438" t="s">
        <v>4103</v>
      </c>
      <c r="Z438" s="9">
        <f t="shared" si="155"/>
        <v>29.609999999999996</v>
      </c>
      <c r="AA438" t="s">
        <v>4103</v>
      </c>
      <c r="AC438" t="s">
        <v>4103</v>
      </c>
      <c r="AD438" s="9">
        <f t="shared" si="156"/>
        <v>12.69</v>
      </c>
      <c r="AG438" t="s">
        <v>4103</v>
      </c>
      <c r="AH438" s="9">
        <f t="shared" si="157"/>
        <v>80.669249999999991</v>
      </c>
      <c r="AK438" t="s">
        <v>4103</v>
      </c>
      <c r="AL438" s="9">
        <f t="shared" si="158"/>
        <v>27.071999999999999</v>
      </c>
      <c r="AO438" t="s">
        <v>4103</v>
      </c>
      <c r="AP438" s="9">
        <f t="shared" si="159"/>
        <v>10.151999999999999</v>
      </c>
      <c r="AS438" t="s">
        <v>4103</v>
      </c>
      <c r="AT438" s="9">
        <f t="shared" si="173"/>
        <v>0</v>
      </c>
      <c r="AW438" t="str">
        <f t="shared" si="160"/>
        <v>POC</v>
      </c>
      <c r="AX438" s="9">
        <f t="shared" si="161"/>
        <v>0</v>
      </c>
      <c r="AZ438" t="s">
        <v>4149</v>
      </c>
      <c r="BA438" s="9">
        <v>0</v>
      </c>
      <c r="BC438" t="str">
        <f t="shared" si="162"/>
        <v>Zero Pay APC</v>
      </c>
      <c r="BD438" s="9">
        <f t="shared" si="163"/>
        <v>0</v>
      </c>
      <c r="BF438" t="str">
        <f t="shared" si="164"/>
        <v>Zero Pay APC</v>
      </c>
      <c r="BG438" s="9">
        <f t="shared" si="165"/>
        <v>0</v>
      </c>
      <c r="BI438" t="str">
        <f t="shared" si="166"/>
        <v>Zero Pay APC</v>
      </c>
      <c r="BJ438" s="9">
        <f t="shared" si="167"/>
        <v>0</v>
      </c>
      <c r="BL438" t="str">
        <f t="shared" si="168"/>
        <v>Zero Pay APC</v>
      </c>
      <c r="BM438" s="9">
        <f t="shared" si="169"/>
        <v>0</v>
      </c>
      <c r="BO438" t="str">
        <f t="shared" si="170"/>
        <v>Zero Pay APC</v>
      </c>
      <c r="BP438" s="9">
        <f t="shared" si="171"/>
        <v>0</v>
      </c>
    </row>
    <row r="439" spans="1:68" x14ac:dyDescent="0.25">
      <c r="A439">
        <v>1213858</v>
      </c>
      <c r="B439" t="s">
        <v>778</v>
      </c>
      <c r="C439">
        <v>250</v>
      </c>
      <c r="D439" t="s">
        <v>779</v>
      </c>
      <c r="F439" s="9">
        <f t="shared" si="148"/>
        <v>0</v>
      </c>
      <c r="G439" s="9">
        <f t="shared" si="149"/>
        <v>318.33899999999994</v>
      </c>
      <c r="H439" s="9">
        <f t="shared" si="150"/>
        <v>272.86199999999997</v>
      </c>
      <c r="I439" s="9">
        <v>454.77</v>
      </c>
      <c r="K439" t="s">
        <v>4100</v>
      </c>
      <c r="N439" t="s">
        <v>4103</v>
      </c>
      <c r="O439" s="9">
        <f t="shared" si="152"/>
        <v>43.294103999999997</v>
      </c>
      <c r="Q439" t="s">
        <v>4103</v>
      </c>
      <c r="R439" s="9">
        <f t="shared" si="153"/>
        <v>137.79531</v>
      </c>
      <c r="U439" t="s">
        <v>4103</v>
      </c>
      <c r="V439" s="9">
        <f t="shared" si="154"/>
        <v>186.00092999999998</v>
      </c>
      <c r="Y439" t="s">
        <v>4103</v>
      </c>
      <c r="Z439" s="9">
        <f t="shared" si="155"/>
        <v>318.33899999999994</v>
      </c>
      <c r="AA439" t="s">
        <v>4103</v>
      </c>
      <c r="AC439" t="s">
        <v>4103</v>
      </c>
      <c r="AD439" s="9">
        <f t="shared" si="156"/>
        <v>136.43099999999998</v>
      </c>
      <c r="AG439" t="s">
        <v>4103</v>
      </c>
      <c r="AH439" s="9">
        <f t="shared" si="157"/>
        <v>36.166499999999999</v>
      </c>
      <c r="AK439" t="s">
        <v>4103</v>
      </c>
      <c r="AL439" s="9">
        <f t="shared" si="158"/>
        <v>291.05279999999999</v>
      </c>
      <c r="AO439" t="s">
        <v>4103</v>
      </c>
      <c r="AP439" s="9">
        <f t="shared" si="159"/>
        <v>109.14479999999999</v>
      </c>
      <c r="AS439" t="s">
        <v>4103</v>
      </c>
      <c r="AT439" s="9">
        <f t="shared" si="173"/>
        <v>0</v>
      </c>
      <c r="AW439" t="str">
        <f t="shared" si="160"/>
        <v>POC</v>
      </c>
      <c r="AX439" s="9">
        <f t="shared" si="161"/>
        <v>0</v>
      </c>
      <c r="AZ439" t="s">
        <v>4149</v>
      </c>
      <c r="BA439" s="9">
        <v>0</v>
      </c>
      <c r="BC439" t="str">
        <f t="shared" si="162"/>
        <v>Zero Pay APC</v>
      </c>
      <c r="BD439" s="9">
        <f t="shared" si="163"/>
        <v>0</v>
      </c>
      <c r="BF439" t="str">
        <f t="shared" si="164"/>
        <v>Zero Pay APC</v>
      </c>
      <c r="BG439" s="9">
        <f t="shared" si="165"/>
        <v>0</v>
      </c>
      <c r="BI439" t="str">
        <f t="shared" si="166"/>
        <v>Zero Pay APC</v>
      </c>
      <c r="BJ439" s="9">
        <f t="shared" si="167"/>
        <v>0</v>
      </c>
      <c r="BL439" t="str">
        <f t="shared" si="168"/>
        <v>Zero Pay APC</v>
      </c>
      <c r="BM439" s="9">
        <f t="shared" si="169"/>
        <v>0</v>
      </c>
      <c r="BO439" t="str">
        <f t="shared" si="170"/>
        <v>Zero Pay APC</v>
      </c>
      <c r="BP439" s="9">
        <f t="shared" si="171"/>
        <v>0</v>
      </c>
    </row>
    <row r="440" spans="1:68" x14ac:dyDescent="0.25">
      <c r="A440">
        <v>1214156</v>
      </c>
      <c r="B440" t="s">
        <v>812</v>
      </c>
      <c r="C440">
        <v>250</v>
      </c>
      <c r="D440" t="s">
        <v>813</v>
      </c>
      <c r="F440" s="9">
        <f t="shared" si="148"/>
        <v>0</v>
      </c>
      <c r="G440" s="9">
        <f t="shared" si="149"/>
        <v>388.82835</v>
      </c>
      <c r="H440" s="9">
        <f t="shared" si="150"/>
        <v>93.066000000000003</v>
      </c>
      <c r="I440" s="9">
        <v>155.11000000000001</v>
      </c>
      <c r="K440" t="s">
        <v>4100</v>
      </c>
      <c r="N440" t="s">
        <v>4103</v>
      </c>
      <c r="O440" s="9">
        <f t="shared" si="152"/>
        <v>14.766472</v>
      </c>
      <c r="Q440" t="s">
        <v>4103</v>
      </c>
      <c r="R440" s="9">
        <f t="shared" si="153"/>
        <v>46.998330000000003</v>
      </c>
      <c r="U440" t="s">
        <v>4103</v>
      </c>
      <c r="V440" s="9">
        <f t="shared" si="154"/>
        <v>63.439990000000002</v>
      </c>
      <c r="Y440" t="s">
        <v>4103</v>
      </c>
      <c r="Z440" s="9">
        <f t="shared" si="155"/>
        <v>108.577</v>
      </c>
      <c r="AA440" t="s">
        <v>4103</v>
      </c>
      <c r="AC440" t="s">
        <v>4103</v>
      </c>
      <c r="AD440" s="9">
        <f t="shared" si="156"/>
        <v>46.533000000000001</v>
      </c>
      <c r="AG440" t="s">
        <v>4103</v>
      </c>
      <c r="AH440" s="9">
        <f t="shared" si="157"/>
        <v>388.82835</v>
      </c>
      <c r="AK440" t="s">
        <v>4103</v>
      </c>
      <c r="AL440" s="9">
        <f t="shared" si="158"/>
        <v>99.270400000000009</v>
      </c>
      <c r="AO440" t="s">
        <v>4103</v>
      </c>
      <c r="AP440" s="9">
        <f t="shared" si="159"/>
        <v>37.226400000000005</v>
      </c>
      <c r="AS440" t="s">
        <v>4103</v>
      </c>
      <c r="AT440" s="9">
        <f t="shared" si="173"/>
        <v>0</v>
      </c>
      <c r="AW440" t="str">
        <f t="shared" si="160"/>
        <v>POC</v>
      </c>
      <c r="AX440" s="9">
        <f t="shared" si="161"/>
        <v>0</v>
      </c>
      <c r="AZ440" t="s">
        <v>4149</v>
      </c>
      <c r="BA440" s="9">
        <v>0</v>
      </c>
      <c r="BC440" t="str">
        <f t="shared" si="162"/>
        <v>Zero Pay APC</v>
      </c>
      <c r="BD440" s="9">
        <f t="shared" si="163"/>
        <v>0</v>
      </c>
      <c r="BF440" t="str">
        <f t="shared" si="164"/>
        <v>Zero Pay APC</v>
      </c>
      <c r="BG440" s="9">
        <f t="shared" si="165"/>
        <v>0</v>
      </c>
      <c r="BI440" t="str">
        <f t="shared" si="166"/>
        <v>Zero Pay APC</v>
      </c>
      <c r="BJ440" s="9">
        <f t="shared" si="167"/>
        <v>0</v>
      </c>
      <c r="BL440" t="str">
        <f t="shared" si="168"/>
        <v>Zero Pay APC</v>
      </c>
      <c r="BM440" s="9">
        <f t="shared" si="169"/>
        <v>0</v>
      </c>
      <c r="BO440" t="str">
        <f t="shared" si="170"/>
        <v>Zero Pay APC</v>
      </c>
      <c r="BP440" s="9">
        <f t="shared" si="171"/>
        <v>0</v>
      </c>
    </row>
    <row r="441" spans="1:68" x14ac:dyDescent="0.25">
      <c r="A441">
        <v>1214496</v>
      </c>
      <c r="B441" t="s">
        <v>835</v>
      </c>
      <c r="C441">
        <v>250</v>
      </c>
      <c r="D441" t="s">
        <v>836</v>
      </c>
      <c r="F441" s="9">
        <f t="shared" si="148"/>
        <v>0</v>
      </c>
      <c r="G441" s="9">
        <f t="shared" si="149"/>
        <v>132.61905000000002</v>
      </c>
      <c r="H441" s="9">
        <f t="shared" si="150"/>
        <v>22.943999999999999</v>
      </c>
      <c r="I441" s="9">
        <v>38.24</v>
      </c>
      <c r="K441" t="s">
        <v>4100</v>
      </c>
      <c r="N441" t="s">
        <v>4103</v>
      </c>
      <c r="O441" s="9">
        <f t="shared" si="152"/>
        <v>3.6404480000000001</v>
      </c>
      <c r="Q441" t="s">
        <v>4103</v>
      </c>
      <c r="R441" s="9">
        <f t="shared" si="153"/>
        <v>11.58672</v>
      </c>
      <c r="U441" t="s">
        <v>4103</v>
      </c>
      <c r="V441" s="9">
        <f t="shared" si="154"/>
        <v>15.64016</v>
      </c>
      <c r="Y441" t="s">
        <v>4103</v>
      </c>
      <c r="Z441" s="9">
        <f t="shared" si="155"/>
        <v>26.768000000000001</v>
      </c>
      <c r="AA441" t="s">
        <v>4103</v>
      </c>
      <c r="AC441" t="s">
        <v>4103</v>
      </c>
      <c r="AD441" s="9">
        <f t="shared" si="156"/>
        <v>11.472</v>
      </c>
      <c r="AG441" t="s">
        <v>4103</v>
      </c>
      <c r="AH441" s="9">
        <f t="shared" si="157"/>
        <v>132.61905000000002</v>
      </c>
      <c r="AK441" t="s">
        <v>4103</v>
      </c>
      <c r="AL441" s="9">
        <f t="shared" si="158"/>
        <v>24.473600000000001</v>
      </c>
      <c r="AO441" t="s">
        <v>4103</v>
      </c>
      <c r="AP441" s="9">
        <f t="shared" si="159"/>
        <v>9.1776</v>
      </c>
      <c r="AS441" t="s">
        <v>4103</v>
      </c>
      <c r="AT441" s="9">
        <f t="shared" si="173"/>
        <v>0</v>
      </c>
      <c r="AW441" t="str">
        <f t="shared" si="160"/>
        <v>POC</v>
      </c>
      <c r="AX441" s="9">
        <f t="shared" si="161"/>
        <v>0</v>
      </c>
      <c r="AZ441" t="s">
        <v>4149</v>
      </c>
      <c r="BA441" s="9">
        <v>0</v>
      </c>
      <c r="BC441" t="str">
        <f t="shared" si="162"/>
        <v>Zero Pay APC</v>
      </c>
      <c r="BD441" s="9">
        <f t="shared" si="163"/>
        <v>0</v>
      </c>
      <c r="BF441" t="str">
        <f t="shared" si="164"/>
        <v>Zero Pay APC</v>
      </c>
      <c r="BG441" s="9">
        <f t="shared" si="165"/>
        <v>0</v>
      </c>
      <c r="BI441" t="str">
        <f t="shared" si="166"/>
        <v>Zero Pay APC</v>
      </c>
      <c r="BJ441" s="9">
        <f t="shared" si="167"/>
        <v>0</v>
      </c>
      <c r="BL441" t="str">
        <f t="shared" si="168"/>
        <v>Zero Pay APC</v>
      </c>
      <c r="BM441" s="9">
        <f t="shared" si="169"/>
        <v>0</v>
      </c>
      <c r="BO441" t="str">
        <f t="shared" si="170"/>
        <v>Zero Pay APC</v>
      </c>
      <c r="BP441" s="9">
        <f t="shared" si="171"/>
        <v>0</v>
      </c>
    </row>
    <row r="442" spans="1:68" x14ac:dyDescent="0.25">
      <c r="A442">
        <v>1212365</v>
      </c>
      <c r="B442" t="s">
        <v>646</v>
      </c>
      <c r="C442">
        <v>250</v>
      </c>
      <c r="D442" t="s">
        <v>647</v>
      </c>
      <c r="F442" s="9">
        <f t="shared" si="148"/>
        <v>0</v>
      </c>
      <c r="G442" s="9">
        <f t="shared" si="149"/>
        <v>1153.3269999999998</v>
      </c>
      <c r="H442" s="9">
        <f t="shared" si="150"/>
        <v>988.56599999999992</v>
      </c>
      <c r="I442" s="9">
        <v>1647.61</v>
      </c>
      <c r="K442" t="s">
        <v>4100</v>
      </c>
      <c r="N442" t="s">
        <v>4103</v>
      </c>
      <c r="O442" s="9">
        <f t="shared" si="152"/>
        <v>156.85247199999998</v>
      </c>
      <c r="Q442" t="s">
        <v>4103</v>
      </c>
      <c r="R442" s="9">
        <f t="shared" si="153"/>
        <v>499.22582999999997</v>
      </c>
      <c r="U442" t="s">
        <v>4103</v>
      </c>
      <c r="V442" s="9">
        <f t="shared" si="154"/>
        <v>673.87248999999997</v>
      </c>
      <c r="Y442" t="s">
        <v>4103</v>
      </c>
      <c r="Z442" s="9">
        <f t="shared" si="155"/>
        <v>1153.3269999999998</v>
      </c>
      <c r="AA442" t="s">
        <v>4103</v>
      </c>
      <c r="AC442" t="s">
        <v>4103</v>
      </c>
      <c r="AD442" s="9">
        <f t="shared" si="156"/>
        <v>494.28299999999996</v>
      </c>
      <c r="AG442" t="s">
        <v>4103</v>
      </c>
      <c r="AH442" s="9">
        <f t="shared" si="157"/>
        <v>32.6952</v>
      </c>
      <c r="AK442" t="s">
        <v>4103</v>
      </c>
      <c r="AL442" s="9">
        <f t="shared" si="158"/>
        <v>1054.4703999999999</v>
      </c>
      <c r="AO442" t="s">
        <v>4103</v>
      </c>
      <c r="AP442" s="9">
        <f t="shared" si="159"/>
        <v>395.42639999999994</v>
      </c>
      <c r="AS442" t="s">
        <v>4103</v>
      </c>
      <c r="AT442" s="9">
        <f t="shared" si="173"/>
        <v>0</v>
      </c>
      <c r="AW442" t="str">
        <f t="shared" si="160"/>
        <v>POC</v>
      </c>
      <c r="AX442" s="9">
        <f t="shared" si="161"/>
        <v>0</v>
      </c>
      <c r="AZ442" t="s">
        <v>4149</v>
      </c>
      <c r="BA442" s="9">
        <v>0</v>
      </c>
      <c r="BC442" t="str">
        <f t="shared" si="162"/>
        <v>Zero Pay APC</v>
      </c>
      <c r="BD442" s="9">
        <f t="shared" si="163"/>
        <v>0</v>
      </c>
      <c r="BF442" t="str">
        <f t="shared" si="164"/>
        <v>Zero Pay APC</v>
      </c>
      <c r="BG442" s="9">
        <f t="shared" si="165"/>
        <v>0</v>
      </c>
      <c r="BI442" t="str">
        <f t="shared" si="166"/>
        <v>Zero Pay APC</v>
      </c>
      <c r="BJ442" s="9">
        <f t="shared" si="167"/>
        <v>0</v>
      </c>
      <c r="BL442" t="str">
        <f t="shared" si="168"/>
        <v>Zero Pay APC</v>
      </c>
      <c r="BM442" s="9">
        <f t="shared" si="169"/>
        <v>0</v>
      </c>
      <c r="BO442" t="str">
        <f t="shared" si="170"/>
        <v>Zero Pay APC</v>
      </c>
      <c r="BP442" s="9">
        <f t="shared" si="171"/>
        <v>0</v>
      </c>
    </row>
    <row r="443" spans="1:68" x14ac:dyDescent="0.25">
      <c r="A443">
        <v>1214833</v>
      </c>
      <c r="B443" t="s">
        <v>857</v>
      </c>
      <c r="C443">
        <v>250</v>
      </c>
      <c r="D443" t="s">
        <v>858</v>
      </c>
      <c r="F443" s="9">
        <f t="shared" si="148"/>
        <v>7.25</v>
      </c>
      <c r="G443" s="9">
        <f t="shared" si="149"/>
        <v>1408.7065499999999</v>
      </c>
      <c r="H443" s="9">
        <f t="shared" si="150"/>
        <v>60.743999999999993</v>
      </c>
      <c r="I443" s="9">
        <v>101.24</v>
      </c>
      <c r="K443" t="s">
        <v>4100</v>
      </c>
      <c r="N443" t="s">
        <v>4103</v>
      </c>
      <c r="O443" s="9">
        <f t="shared" si="152"/>
        <v>9.6380479999999995</v>
      </c>
      <c r="Q443" t="s">
        <v>4103</v>
      </c>
      <c r="R443" s="9">
        <f t="shared" si="153"/>
        <v>30.675719999999998</v>
      </c>
      <c r="U443" t="s">
        <v>4103</v>
      </c>
      <c r="V443" s="9">
        <f t="shared" si="154"/>
        <v>41.407159999999998</v>
      </c>
      <c r="Y443" t="s">
        <v>4103</v>
      </c>
      <c r="Z443" s="9">
        <f t="shared" si="155"/>
        <v>70.867999999999995</v>
      </c>
      <c r="AA443" t="s">
        <v>4103</v>
      </c>
      <c r="AC443" t="s">
        <v>4103</v>
      </c>
      <c r="AD443" s="9">
        <f t="shared" si="156"/>
        <v>30.371999999999996</v>
      </c>
      <c r="AG443" t="s">
        <v>4103</v>
      </c>
      <c r="AH443" s="9">
        <f t="shared" si="157"/>
        <v>1408.7065499999999</v>
      </c>
      <c r="AK443" t="s">
        <v>4103</v>
      </c>
      <c r="AL443" s="9">
        <f t="shared" si="158"/>
        <v>64.793599999999998</v>
      </c>
      <c r="AO443" t="s">
        <v>4103</v>
      </c>
      <c r="AP443" s="9">
        <f t="shared" si="159"/>
        <v>24.297599999999999</v>
      </c>
      <c r="AS443" t="s">
        <v>4137</v>
      </c>
      <c r="AT443" s="9">
        <v>7.25</v>
      </c>
      <c r="AW443" t="str">
        <f t="shared" si="160"/>
        <v>Fee Schedule</v>
      </c>
      <c r="AX443" s="9">
        <f t="shared" si="161"/>
        <v>7.25</v>
      </c>
      <c r="AZ443" t="s">
        <v>4151</v>
      </c>
      <c r="BA443" s="9">
        <v>7.82</v>
      </c>
      <c r="BC443" t="str">
        <f t="shared" si="162"/>
        <v>APCs</v>
      </c>
      <c r="BD443" s="9">
        <f t="shared" si="163"/>
        <v>7.82</v>
      </c>
      <c r="BF443" t="str">
        <f t="shared" si="164"/>
        <v>APCs</v>
      </c>
      <c r="BG443" s="9">
        <f t="shared" si="165"/>
        <v>7.82</v>
      </c>
      <c r="BI443" t="str">
        <f t="shared" si="166"/>
        <v>APCs</v>
      </c>
      <c r="BJ443" s="9">
        <f t="shared" si="167"/>
        <v>7.82</v>
      </c>
      <c r="BL443" t="str">
        <f t="shared" si="168"/>
        <v>APCs</v>
      </c>
      <c r="BM443" s="9">
        <f t="shared" si="169"/>
        <v>7.82</v>
      </c>
      <c r="BO443" t="str">
        <f t="shared" si="170"/>
        <v>APCs</v>
      </c>
      <c r="BP443" s="9">
        <f t="shared" si="171"/>
        <v>7.82</v>
      </c>
    </row>
    <row r="444" spans="1:68" x14ac:dyDescent="0.25">
      <c r="A444">
        <v>1214835</v>
      </c>
      <c r="B444" t="s">
        <v>857</v>
      </c>
      <c r="C444">
        <v>250</v>
      </c>
      <c r="D444" t="s">
        <v>858</v>
      </c>
      <c r="F444" s="9">
        <f t="shared" si="148"/>
        <v>7.25</v>
      </c>
      <c r="G444" s="9">
        <f t="shared" si="149"/>
        <v>86.560199999999995</v>
      </c>
      <c r="H444" s="9">
        <f t="shared" si="150"/>
        <v>58.974000000000004</v>
      </c>
      <c r="I444" s="9">
        <v>98.29</v>
      </c>
      <c r="K444" t="s">
        <v>4100</v>
      </c>
      <c r="N444" t="s">
        <v>4103</v>
      </c>
      <c r="O444" s="9">
        <f t="shared" si="152"/>
        <v>9.357208</v>
      </c>
      <c r="Q444" t="s">
        <v>4103</v>
      </c>
      <c r="R444" s="9">
        <f t="shared" si="153"/>
        <v>29.781870000000001</v>
      </c>
      <c r="U444" t="s">
        <v>4103</v>
      </c>
      <c r="V444" s="9">
        <f t="shared" si="154"/>
        <v>40.200609999999998</v>
      </c>
      <c r="Y444" t="s">
        <v>4103</v>
      </c>
      <c r="Z444" s="9">
        <f t="shared" si="155"/>
        <v>68.802999999999997</v>
      </c>
      <c r="AA444" t="s">
        <v>4103</v>
      </c>
      <c r="AC444" t="s">
        <v>4103</v>
      </c>
      <c r="AD444" s="9">
        <f t="shared" si="156"/>
        <v>29.487000000000002</v>
      </c>
      <c r="AG444" t="s">
        <v>4103</v>
      </c>
      <c r="AH444" s="9">
        <f t="shared" si="157"/>
        <v>86.560199999999995</v>
      </c>
      <c r="AK444" t="s">
        <v>4103</v>
      </c>
      <c r="AL444" s="9">
        <f t="shared" si="158"/>
        <v>62.905600000000007</v>
      </c>
      <c r="AO444" t="s">
        <v>4103</v>
      </c>
      <c r="AP444" s="9">
        <f t="shared" si="159"/>
        <v>23.589600000000001</v>
      </c>
      <c r="AS444" t="s">
        <v>4137</v>
      </c>
      <c r="AT444" s="9">
        <v>7.25</v>
      </c>
      <c r="AW444" t="str">
        <f t="shared" si="160"/>
        <v>Fee Schedule</v>
      </c>
      <c r="AX444" s="9">
        <f t="shared" si="161"/>
        <v>7.25</v>
      </c>
      <c r="AZ444" t="s">
        <v>4151</v>
      </c>
      <c r="BA444" s="9">
        <v>7.82</v>
      </c>
      <c r="BC444" t="str">
        <f t="shared" si="162"/>
        <v>APCs</v>
      </c>
      <c r="BD444" s="9">
        <f t="shared" si="163"/>
        <v>7.82</v>
      </c>
      <c r="BF444" t="str">
        <f t="shared" si="164"/>
        <v>APCs</v>
      </c>
      <c r="BG444" s="9">
        <f t="shared" si="165"/>
        <v>7.82</v>
      </c>
      <c r="BI444" t="str">
        <f t="shared" si="166"/>
        <v>APCs</v>
      </c>
      <c r="BJ444" s="9">
        <f t="shared" si="167"/>
        <v>7.82</v>
      </c>
      <c r="BL444" t="str">
        <f t="shared" si="168"/>
        <v>APCs</v>
      </c>
      <c r="BM444" s="9">
        <f t="shared" si="169"/>
        <v>7.82</v>
      </c>
      <c r="BO444" t="str">
        <f t="shared" si="170"/>
        <v>APCs</v>
      </c>
      <c r="BP444" s="9">
        <f t="shared" si="171"/>
        <v>7.82</v>
      </c>
    </row>
    <row r="445" spans="1:68" x14ac:dyDescent="0.25">
      <c r="A445">
        <v>1214836</v>
      </c>
      <c r="B445" t="s">
        <v>857</v>
      </c>
      <c r="C445">
        <v>250</v>
      </c>
      <c r="D445" t="s">
        <v>858</v>
      </c>
      <c r="F445" s="9">
        <f t="shared" si="148"/>
        <v>7.25</v>
      </c>
      <c r="G445" s="9">
        <f t="shared" si="149"/>
        <v>84.037950000000009</v>
      </c>
      <c r="H445" s="9">
        <f t="shared" si="150"/>
        <v>60.743999999999993</v>
      </c>
      <c r="I445" s="9">
        <v>101.24</v>
      </c>
      <c r="K445" t="s">
        <v>4100</v>
      </c>
      <c r="N445" t="s">
        <v>4103</v>
      </c>
      <c r="O445" s="9">
        <f t="shared" si="152"/>
        <v>9.6380479999999995</v>
      </c>
      <c r="Q445" t="s">
        <v>4103</v>
      </c>
      <c r="R445" s="9">
        <f t="shared" si="153"/>
        <v>30.675719999999998</v>
      </c>
      <c r="U445" t="s">
        <v>4103</v>
      </c>
      <c r="V445" s="9">
        <f t="shared" si="154"/>
        <v>41.407159999999998</v>
      </c>
      <c r="Y445" t="s">
        <v>4103</v>
      </c>
      <c r="Z445" s="9">
        <f t="shared" si="155"/>
        <v>70.867999999999995</v>
      </c>
      <c r="AA445" t="s">
        <v>4103</v>
      </c>
      <c r="AC445" t="s">
        <v>4103</v>
      </c>
      <c r="AD445" s="9">
        <f t="shared" si="156"/>
        <v>30.371999999999996</v>
      </c>
      <c r="AG445" t="s">
        <v>4103</v>
      </c>
      <c r="AH445" s="9">
        <f t="shared" si="157"/>
        <v>84.037950000000009</v>
      </c>
      <c r="AK445" t="s">
        <v>4103</v>
      </c>
      <c r="AL445" s="9">
        <f t="shared" si="158"/>
        <v>64.793599999999998</v>
      </c>
      <c r="AO445" t="s">
        <v>4103</v>
      </c>
      <c r="AP445" s="9">
        <f t="shared" si="159"/>
        <v>24.297599999999999</v>
      </c>
      <c r="AS445" t="s">
        <v>4137</v>
      </c>
      <c r="AT445" s="9">
        <v>7.25</v>
      </c>
      <c r="AW445" t="str">
        <f t="shared" si="160"/>
        <v>Fee Schedule</v>
      </c>
      <c r="AX445" s="9">
        <f t="shared" si="161"/>
        <v>7.25</v>
      </c>
      <c r="AZ445" t="s">
        <v>4151</v>
      </c>
      <c r="BA445" s="9">
        <v>7.82</v>
      </c>
      <c r="BC445" t="str">
        <f t="shared" si="162"/>
        <v>APCs</v>
      </c>
      <c r="BD445" s="9">
        <f t="shared" si="163"/>
        <v>7.82</v>
      </c>
      <c r="BF445" t="str">
        <f t="shared" si="164"/>
        <v>APCs</v>
      </c>
      <c r="BG445" s="9">
        <f t="shared" si="165"/>
        <v>7.82</v>
      </c>
      <c r="BI445" t="str">
        <f t="shared" si="166"/>
        <v>APCs</v>
      </c>
      <c r="BJ445" s="9">
        <f t="shared" si="167"/>
        <v>7.82</v>
      </c>
      <c r="BL445" t="str">
        <f t="shared" si="168"/>
        <v>APCs</v>
      </c>
      <c r="BM445" s="9">
        <f t="shared" si="169"/>
        <v>7.82</v>
      </c>
      <c r="BO445" t="str">
        <f t="shared" si="170"/>
        <v>APCs</v>
      </c>
      <c r="BP445" s="9">
        <f t="shared" si="171"/>
        <v>7.82</v>
      </c>
    </row>
    <row r="446" spans="1:68" x14ac:dyDescent="0.25">
      <c r="A446">
        <v>1210003</v>
      </c>
      <c r="B446" t="s">
        <v>333</v>
      </c>
      <c r="C446">
        <v>250</v>
      </c>
      <c r="F446" s="9">
        <f t="shared" si="148"/>
        <v>0</v>
      </c>
      <c r="G446" s="9">
        <f t="shared" si="149"/>
        <v>86.560199999999995</v>
      </c>
      <c r="H446" s="9">
        <f t="shared" si="150"/>
        <v>5.6879999999999997</v>
      </c>
      <c r="I446" s="9">
        <v>9.48</v>
      </c>
      <c r="K446" t="s">
        <v>4100</v>
      </c>
      <c r="N446" t="s">
        <v>4103</v>
      </c>
      <c r="O446" s="9">
        <f t="shared" si="152"/>
        <v>0.90249599999999996</v>
      </c>
      <c r="Q446" t="s">
        <v>4103</v>
      </c>
      <c r="R446" s="9">
        <f t="shared" si="153"/>
        <v>2.8724400000000001</v>
      </c>
      <c r="U446" t="s">
        <v>4103</v>
      </c>
      <c r="V446" s="9">
        <f t="shared" si="154"/>
        <v>3.8773200000000001</v>
      </c>
      <c r="Y446" t="s">
        <v>4103</v>
      </c>
      <c r="Z446" s="9">
        <f t="shared" si="155"/>
        <v>6.6360000000000001</v>
      </c>
      <c r="AA446" t="s">
        <v>4103</v>
      </c>
      <c r="AC446" t="s">
        <v>4103</v>
      </c>
      <c r="AD446" s="9">
        <f t="shared" si="156"/>
        <v>2.8439999999999999</v>
      </c>
      <c r="AG446" t="s">
        <v>4103</v>
      </c>
      <c r="AH446" s="9">
        <f t="shared" si="157"/>
        <v>86.560199999999995</v>
      </c>
      <c r="AK446" t="s">
        <v>4103</v>
      </c>
      <c r="AL446" s="9">
        <f t="shared" si="158"/>
        <v>6.0672000000000006</v>
      </c>
      <c r="AO446" t="s">
        <v>4103</v>
      </c>
      <c r="AP446" s="9">
        <f t="shared" si="159"/>
        <v>2.2751999999999999</v>
      </c>
      <c r="AS446" t="s">
        <v>4103</v>
      </c>
      <c r="AT446" s="9">
        <f t="shared" ref="AT446:AT509" si="174">I446*0%</f>
        <v>0</v>
      </c>
      <c r="AW446" t="str">
        <f t="shared" si="160"/>
        <v>POC</v>
      </c>
      <c r="AX446" s="9">
        <f t="shared" si="161"/>
        <v>0</v>
      </c>
      <c r="AZ446" t="s">
        <v>4158</v>
      </c>
      <c r="BA446" s="9">
        <v>0</v>
      </c>
      <c r="BC446" t="str">
        <f t="shared" si="162"/>
        <v>Non Reimburseable</v>
      </c>
      <c r="BD446" s="9">
        <f t="shared" si="163"/>
        <v>0</v>
      </c>
      <c r="BF446" t="str">
        <f t="shared" si="164"/>
        <v>Non Reimburseable</v>
      </c>
      <c r="BG446" s="9">
        <f t="shared" si="165"/>
        <v>0</v>
      </c>
      <c r="BI446" t="str">
        <f t="shared" si="166"/>
        <v>Non Reimburseable</v>
      </c>
      <c r="BJ446" s="9">
        <f t="shared" si="167"/>
        <v>0</v>
      </c>
      <c r="BL446" t="str">
        <f t="shared" si="168"/>
        <v>Non Reimburseable</v>
      </c>
      <c r="BM446" s="9">
        <f t="shared" si="169"/>
        <v>0</v>
      </c>
      <c r="BO446" t="str">
        <f t="shared" si="170"/>
        <v>Non Reimburseable</v>
      </c>
      <c r="BP446" s="9">
        <f t="shared" si="171"/>
        <v>0</v>
      </c>
    </row>
    <row r="447" spans="1:68" x14ac:dyDescent="0.25">
      <c r="A447">
        <v>1210016</v>
      </c>
      <c r="B447" t="s">
        <v>338</v>
      </c>
      <c r="C447">
        <v>250</v>
      </c>
      <c r="F447" s="9">
        <f t="shared" si="148"/>
        <v>0</v>
      </c>
      <c r="G447" s="9">
        <f t="shared" si="149"/>
        <v>42.021000000000001</v>
      </c>
      <c r="H447" s="9">
        <f t="shared" si="150"/>
        <v>36.018000000000001</v>
      </c>
      <c r="I447" s="9">
        <v>60.03</v>
      </c>
      <c r="K447" t="s">
        <v>4100</v>
      </c>
      <c r="N447" t="s">
        <v>4103</v>
      </c>
      <c r="O447" s="9">
        <f t="shared" si="152"/>
        <v>5.7148559999999993</v>
      </c>
      <c r="Q447" t="s">
        <v>4103</v>
      </c>
      <c r="R447" s="9">
        <f t="shared" si="153"/>
        <v>18.18909</v>
      </c>
      <c r="U447" t="s">
        <v>4103</v>
      </c>
      <c r="V447" s="9">
        <f t="shared" si="154"/>
        <v>24.55227</v>
      </c>
      <c r="Y447" t="s">
        <v>4103</v>
      </c>
      <c r="Z447" s="9">
        <f t="shared" si="155"/>
        <v>42.021000000000001</v>
      </c>
      <c r="AA447" t="s">
        <v>4103</v>
      </c>
      <c r="AC447" t="s">
        <v>4103</v>
      </c>
      <c r="AD447" s="9">
        <f t="shared" si="156"/>
        <v>18.009</v>
      </c>
      <c r="AG447" t="s">
        <v>4103</v>
      </c>
      <c r="AH447" s="9">
        <f t="shared" si="157"/>
        <v>8.1053999999999995</v>
      </c>
      <c r="AK447" t="s">
        <v>4103</v>
      </c>
      <c r="AL447" s="9">
        <f t="shared" si="158"/>
        <v>38.419200000000004</v>
      </c>
      <c r="AO447" t="s">
        <v>4103</v>
      </c>
      <c r="AP447" s="9">
        <f t="shared" si="159"/>
        <v>14.4072</v>
      </c>
      <c r="AS447" t="s">
        <v>4103</v>
      </c>
      <c r="AT447" s="9">
        <f t="shared" si="174"/>
        <v>0</v>
      </c>
      <c r="AW447" t="str">
        <f t="shared" si="160"/>
        <v>POC</v>
      </c>
      <c r="AX447" s="9">
        <f t="shared" si="161"/>
        <v>0</v>
      </c>
      <c r="AZ447" t="s">
        <v>4158</v>
      </c>
      <c r="BA447" s="9">
        <v>0</v>
      </c>
      <c r="BC447" t="str">
        <f t="shared" si="162"/>
        <v>Non Reimburseable</v>
      </c>
      <c r="BD447" s="9">
        <f t="shared" si="163"/>
        <v>0</v>
      </c>
      <c r="BF447" t="str">
        <f t="shared" si="164"/>
        <v>Non Reimburseable</v>
      </c>
      <c r="BG447" s="9">
        <f t="shared" si="165"/>
        <v>0</v>
      </c>
      <c r="BI447" t="str">
        <f t="shared" si="166"/>
        <v>Non Reimburseable</v>
      </c>
      <c r="BJ447" s="9">
        <f t="shared" si="167"/>
        <v>0</v>
      </c>
      <c r="BL447" t="str">
        <f t="shared" si="168"/>
        <v>Non Reimburseable</v>
      </c>
      <c r="BM447" s="9">
        <f t="shared" si="169"/>
        <v>0</v>
      </c>
      <c r="BO447" t="str">
        <f t="shared" si="170"/>
        <v>Non Reimburseable</v>
      </c>
      <c r="BP447" s="9">
        <f t="shared" si="171"/>
        <v>0</v>
      </c>
    </row>
    <row r="448" spans="1:68" x14ac:dyDescent="0.25">
      <c r="A448">
        <v>1210021</v>
      </c>
      <c r="B448" t="s">
        <v>339</v>
      </c>
      <c r="C448">
        <v>250</v>
      </c>
      <c r="F448" s="9">
        <f t="shared" si="148"/>
        <v>0</v>
      </c>
      <c r="G448" s="9">
        <f t="shared" si="149"/>
        <v>51.325650000000003</v>
      </c>
      <c r="H448" s="9">
        <f t="shared" si="150"/>
        <v>3.27</v>
      </c>
      <c r="I448" s="9">
        <v>5.45</v>
      </c>
      <c r="K448" t="s">
        <v>4100</v>
      </c>
      <c r="N448" t="s">
        <v>4103</v>
      </c>
      <c r="O448" s="9">
        <f t="shared" si="152"/>
        <v>0.51883999999999997</v>
      </c>
      <c r="Q448" t="s">
        <v>4103</v>
      </c>
      <c r="R448" s="9">
        <f t="shared" si="153"/>
        <v>1.6513500000000001</v>
      </c>
      <c r="U448" t="s">
        <v>4103</v>
      </c>
      <c r="V448" s="9">
        <f t="shared" si="154"/>
        <v>2.22905</v>
      </c>
      <c r="Y448" t="s">
        <v>4103</v>
      </c>
      <c r="Z448" s="9">
        <f t="shared" si="155"/>
        <v>3.8149999999999999</v>
      </c>
      <c r="AA448" t="s">
        <v>4103</v>
      </c>
      <c r="AC448" t="s">
        <v>4103</v>
      </c>
      <c r="AD448" s="9">
        <f t="shared" si="156"/>
        <v>1.635</v>
      </c>
      <c r="AG448" t="s">
        <v>4103</v>
      </c>
      <c r="AH448" s="9">
        <f t="shared" si="157"/>
        <v>51.325650000000003</v>
      </c>
      <c r="AK448" t="s">
        <v>4103</v>
      </c>
      <c r="AL448" s="9">
        <f t="shared" si="158"/>
        <v>3.488</v>
      </c>
      <c r="AO448" t="s">
        <v>4103</v>
      </c>
      <c r="AP448" s="9">
        <f t="shared" si="159"/>
        <v>1.3080000000000001</v>
      </c>
      <c r="AS448" t="s">
        <v>4103</v>
      </c>
      <c r="AT448" s="9">
        <f t="shared" si="174"/>
        <v>0</v>
      </c>
      <c r="AW448" t="str">
        <f t="shared" si="160"/>
        <v>POC</v>
      </c>
      <c r="AX448" s="9">
        <f t="shared" si="161"/>
        <v>0</v>
      </c>
      <c r="AZ448" t="s">
        <v>4158</v>
      </c>
      <c r="BA448" s="9">
        <v>0</v>
      </c>
      <c r="BC448" t="str">
        <f t="shared" si="162"/>
        <v>Non Reimburseable</v>
      </c>
      <c r="BD448" s="9">
        <f t="shared" si="163"/>
        <v>0</v>
      </c>
      <c r="BF448" t="str">
        <f t="shared" si="164"/>
        <v>Non Reimburseable</v>
      </c>
      <c r="BG448" s="9">
        <f t="shared" si="165"/>
        <v>0</v>
      </c>
      <c r="BI448" t="str">
        <f t="shared" si="166"/>
        <v>Non Reimburseable</v>
      </c>
      <c r="BJ448" s="9">
        <f t="shared" si="167"/>
        <v>0</v>
      </c>
      <c r="BL448" t="str">
        <f t="shared" si="168"/>
        <v>Non Reimburseable</v>
      </c>
      <c r="BM448" s="9">
        <f t="shared" si="169"/>
        <v>0</v>
      </c>
      <c r="BO448" t="str">
        <f t="shared" si="170"/>
        <v>Non Reimburseable</v>
      </c>
      <c r="BP448" s="9">
        <f t="shared" si="171"/>
        <v>0</v>
      </c>
    </row>
    <row r="449" spans="1:68" x14ac:dyDescent="0.25">
      <c r="A449">
        <v>1210031</v>
      </c>
      <c r="B449" t="s">
        <v>342</v>
      </c>
      <c r="C449">
        <v>250</v>
      </c>
      <c r="F449" s="9">
        <f t="shared" si="148"/>
        <v>0</v>
      </c>
      <c r="G449" s="9">
        <f t="shared" si="149"/>
        <v>320.47399999999999</v>
      </c>
      <c r="H449" s="9">
        <f t="shared" si="150"/>
        <v>274.69200000000001</v>
      </c>
      <c r="I449" s="9">
        <v>457.82</v>
      </c>
      <c r="K449" t="s">
        <v>4100</v>
      </c>
      <c r="N449" t="s">
        <v>4103</v>
      </c>
      <c r="O449" s="9">
        <f t="shared" si="152"/>
        <v>43.584463999999997</v>
      </c>
      <c r="Q449" t="s">
        <v>4103</v>
      </c>
      <c r="R449" s="9">
        <f t="shared" si="153"/>
        <v>138.71946</v>
      </c>
      <c r="U449" t="s">
        <v>4103</v>
      </c>
      <c r="V449" s="9">
        <f t="shared" si="154"/>
        <v>187.24838</v>
      </c>
      <c r="Y449" t="s">
        <v>4103</v>
      </c>
      <c r="Z449" s="9">
        <f t="shared" si="155"/>
        <v>320.47399999999999</v>
      </c>
      <c r="AA449" t="s">
        <v>4103</v>
      </c>
      <c r="AC449" t="s">
        <v>4103</v>
      </c>
      <c r="AD449" s="9">
        <f t="shared" si="156"/>
        <v>137.346</v>
      </c>
      <c r="AG449" t="s">
        <v>4103</v>
      </c>
      <c r="AH449" s="9">
        <f t="shared" si="157"/>
        <v>4.6597499999999998</v>
      </c>
      <c r="AK449" t="s">
        <v>4103</v>
      </c>
      <c r="AL449" s="9">
        <f t="shared" si="158"/>
        <v>293.00479999999999</v>
      </c>
      <c r="AO449" t="s">
        <v>4103</v>
      </c>
      <c r="AP449" s="9">
        <f t="shared" si="159"/>
        <v>109.87679999999999</v>
      </c>
      <c r="AS449" t="s">
        <v>4103</v>
      </c>
      <c r="AT449" s="9">
        <f t="shared" si="174"/>
        <v>0</v>
      </c>
      <c r="AW449" t="str">
        <f t="shared" si="160"/>
        <v>POC</v>
      </c>
      <c r="AX449" s="9">
        <f t="shared" si="161"/>
        <v>0</v>
      </c>
      <c r="AZ449" t="s">
        <v>4158</v>
      </c>
      <c r="BA449" s="9">
        <v>0</v>
      </c>
      <c r="BC449" t="str">
        <f t="shared" si="162"/>
        <v>Non Reimburseable</v>
      </c>
      <c r="BD449" s="9">
        <f t="shared" si="163"/>
        <v>0</v>
      </c>
      <c r="BF449" t="str">
        <f t="shared" si="164"/>
        <v>Non Reimburseable</v>
      </c>
      <c r="BG449" s="9">
        <f t="shared" si="165"/>
        <v>0</v>
      </c>
      <c r="BI449" t="str">
        <f t="shared" si="166"/>
        <v>Non Reimburseable</v>
      </c>
      <c r="BJ449" s="9">
        <f t="shared" si="167"/>
        <v>0</v>
      </c>
      <c r="BL449" t="str">
        <f t="shared" si="168"/>
        <v>Non Reimburseable</v>
      </c>
      <c r="BM449" s="9">
        <f t="shared" si="169"/>
        <v>0</v>
      </c>
      <c r="BO449" t="str">
        <f t="shared" si="170"/>
        <v>Non Reimburseable</v>
      </c>
      <c r="BP449" s="9">
        <f t="shared" si="171"/>
        <v>0</v>
      </c>
    </row>
    <row r="450" spans="1:68" x14ac:dyDescent="0.25">
      <c r="A450">
        <v>1210052</v>
      </c>
      <c r="B450" t="s">
        <v>343</v>
      </c>
      <c r="C450">
        <v>250</v>
      </c>
      <c r="F450" s="9">
        <f t="shared" si="148"/>
        <v>0</v>
      </c>
      <c r="G450" s="9">
        <f t="shared" si="149"/>
        <v>391.43610000000001</v>
      </c>
      <c r="H450" s="9">
        <f t="shared" si="150"/>
        <v>37.686</v>
      </c>
      <c r="I450" s="9">
        <v>62.81</v>
      </c>
      <c r="K450" t="s">
        <v>4100</v>
      </c>
      <c r="N450" t="s">
        <v>4103</v>
      </c>
      <c r="O450" s="9">
        <f t="shared" si="152"/>
        <v>5.9795119999999997</v>
      </c>
      <c r="Q450" t="s">
        <v>4103</v>
      </c>
      <c r="R450" s="9">
        <f t="shared" si="153"/>
        <v>19.03143</v>
      </c>
      <c r="U450" t="s">
        <v>4103</v>
      </c>
      <c r="V450" s="9">
        <f t="shared" si="154"/>
        <v>25.68929</v>
      </c>
      <c r="Y450" t="s">
        <v>4103</v>
      </c>
      <c r="Z450" s="9">
        <f t="shared" si="155"/>
        <v>43.966999999999999</v>
      </c>
      <c r="AA450" t="s">
        <v>4103</v>
      </c>
      <c r="AC450" t="s">
        <v>4103</v>
      </c>
      <c r="AD450" s="9">
        <f t="shared" si="156"/>
        <v>18.843</v>
      </c>
      <c r="AG450" t="s">
        <v>4103</v>
      </c>
      <c r="AH450" s="9">
        <f t="shared" si="157"/>
        <v>391.43610000000001</v>
      </c>
      <c r="AK450" t="s">
        <v>4103</v>
      </c>
      <c r="AL450" s="9">
        <f t="shared" si="158"/>
        <v>40.198399999999999</v>
      </c>
      <c r="AO450" t="s">
        <v>4103</v>
      </c>
      <c r="AP450" s="9">
        <f t="shared" si="159"/>
        <v>15.074400000000001</v>
      </c>
      <c r="AS450" t="s">
        <v>4103</v>
      </c>
      <c r="AT450" s="9">
        <f t="shared" si="174"/>
        <v>0</v>
      </c>
      <c r="AW450" t="str">
        <f t="shared" si="160"/>
        <v>POC</v>
      </c>
      <c r="AX450" s="9">
        <f t="shared" si="161"/>
        <v>0</v>
      </c>
      <c r="AZ450" t="s">
        <v>4158</v>
      </c>
      <c r="BA450" s="9">
        <v>0</v>
      </c>
      <c r="BC450" t="str">
        <f t="shared" si="162"/>
        <v>Non Reimburseable</v>
      </c>
      <c r="BD450" s="9">
        <f t="shared" si="163"/>
        <v>0</v>
      </c>
      <c r="BF450" t="str">
        <f t="shared" si="164"/>
        <v>Non Reimburseable</v>
      </c>
      <c r="BG450" s="9">
        <f t="shared" si="165"/>
        <v>0</v>
      </c>
      <c r="BI450" t="str">
        <f t="shared" si="166"/>
        <v>Non Reimburseable</v>
      </c>
      <c r="BJ450" s="9">
        <f t="shared" si="167"/>
        <v>0</v>
      </c>
      <c r="BL450" t="str">
        <f t="shared" si="168"/>
        <v>Non Reimburseable</v>
      </c>
      <c r="BM450" s="9">
        <f t="shared" si="169"/>
        <v>0</v>
      </c>
      <c r="BO450" t="str">
        <f t="shared" si="170"/>
        <v>Non Reimburseable</v>
      </c>
      <c r="BP450" s="9">
        <f t="shared" si="171"/>
        <v>0</v>
      </c>
    </row>
    <row r="451" spans="1:68" x14ac:dyDescent="0.25">
      <c r="A451">
        <v>1210056</v>
      </c>
      <c r="B451" t="s">
        <v>344</v>
      </c>
      <c r="C451">
        <v>250</v>
      </c>
      <c r="F451" s="9">
        <f t="shared" ref="F451:F514" si="175">MIN(J451:BP451)</f>
        <v>0</v>
      </c>
      <c r="G451" s="9">
        <f t="shared" ref="G451:G514" si="176">MAX(J451:BP451)</f>
        <v>53.702550000000002</v>
      </c>
      <c r="H451" s="9">
        <f t="shared" ref="H451:H514" si="177">I451*60%</f>
        <v>33.497999999999998</v>
      </c>
      <c r="I451" s="9">
        <v>55.83</v>
      </c>
      <c r="K451" t="s">
        <v>4100</v>
      </c>
      <c r="N451" t="s">
        <v>4103</v>
      </c>
      <c r="O451" s="9">
        <f t="shared" si="152"/>
        <v>5.3150159999999991</v>
      </c>
      <c r="Q451" t="s">
        <v>4103</v>
      </c>
      <c r="R451" s="9">
        <f t="shared" si="153"/>
        <v>16.91649</v>
      </c>
      <c r="U451" t="s">
        <v>4103</v>
      </c>
      <c r="V451" s="9">
        <f t="shared" si="154"/>
        <v>22.83447</v>
      </c>
      <c r="Y451" t="s">
        <v>4103</v>
      </c>
      <c r="Z451" s="9">
        <f t="shared" si="155"/>
        <v>39.080999999999996</v>
      </c>
      <c r="AA451" t="s">
        <v>4103</v>
      </c>
      <c r="AC451" t="s">
        <v>4103</v>
      </c>
      <c r="AD451" s="9">
        <f t="shared" si="156"/>
        <v>16.748999999999999</v>
      </c>
      <c r="AG451" t="s">
        <v>4103</v>
      </c>
      <c r="AH451" s="9">
        <f t="shared" si="157"/>
        <v>53.702550000000002</v>
      </c>
      <c r="AK451" t="s">
        <v>4103</v>
      </c>
      <c r="AL451" s="9">
        <f t="shared" si="158"/>
        <v>35.731200000000001</v>
      </c>
      <c r="AO451" t="s">
        <v>4103</v>
      </c>
      <c r="AP451" s="9">
        <f t="shared" si="159"/>
        <v>13.399199999999999</v>
      </c>
      <c r="AS451" t="s">
        <v>4103</v>
      </c>
      <c r="AT451" s="9">
        <f t="shared" si="174"/>
        <v>0</v>
      </c>
      <c r="AW451" t="str">
        <f t="shared" si="160"/>
        <v>POC</v>
      </c>
      <c r="AX451" s="9">
        <f t="shared" si="161"/>
        <v>0</v>
      </c>
      <c r="AZ451" t="s">
        <v>4158</v>
      </c>
      <c r="BA451" s="9">
        <v>0</v>
      </c>
      <c r="BC451" t="str">
        <f t="shared" si="162"/>
        <v>Non Reimburseable</v>
      </c>
      <c r="BD451" s="9">
        <f t="shared" si="163"/>
        <v>0</v>
      </c>
      <c r="BF451" t="str">
        <f t="shared" si="164"/>
        <v>Non Reimburseable</v>
      </c>
      <c r="BG451" s="9">
        <f t="shared" si="165"/>
        <v>0</v>
      </c>
      <c r="BI451" t="str">
        <f t="shared" si="166"/>
        <v>Non Reimburseable</v>
      </c>
      <c r="BJ451" s="9">
        <f t="shared" si="167"/>
        <v>0</v>
      </c>
      <c r="BL451" t="str">
        <f t="shared" si="168"/>
        <v>Non Reimburseable</v>
      </c>
      <c r="BM451" s="9">
        <f t="shared" si="169"/>
        <v>0</v>
      </c>
      <c r="BO451" t="str">
        <f t="shared" si="170"/>
        <v>Non Reimburseable</v>
      </c>
      <c r="BP451" s="9">
        <f t="shared" si="171"/>
        <v>0</v>
      </c>
    </row>
    <row r="452" spans="1:68" x14ac:dyDescent="0.25">
      <c r="A452">
        <v>1210059</v>
      </c>
      <c r="B452" t="s">
        <v>345</v>
      </c>
      <c r="C452">
        <v>250</v>
      </c>
      <c r="F452" s="9">
        <f t="shared" si="175"/>
        <v>0</v>
      </c>
      <c r="G452" s="9">
        <f t="shared" si="176"/>
        <v>47.734649999999995</v>
      </c>
      <c r="H452" s="9">
        <f t="shared" si="177"/>
        <v>13.038</v>
      </c>
      <c r="I452" s="9">
        <v>21.73</v>
      </c>
      <c r="K452" t="s">
        <v>4100</v>
      </c>
      <c r="N452" t="s">
        <v>4103</v>
      </c>
      <c r="O452" s="9">
        <f t="shared" si="152"/>
        <v>2.0686960000000001</v>
      </c>
      <c r="Q452" t="s">
        <v>4103</v>
      </c>
      <c r="R452" s="9">
        <f t="shared" si="153"/>
        <v>6.5841899999999995</v>
      </c>
      <c r="U452" t="s">
        <v>4103</v>
      </c>
      <c r="V452" s="9">
        <f t="shared" si="154"/>
        <v>8.8875700000000002</v>
      </c>
      <c r="Y452" t="s">
        <v>4103</v>
      </c>
      <c r="Z452" s="9">
        <f t="shared" si="155"/>
        <v>15.210999999999999</v>
      </c>
      <c r="AA452" t="s">
        <v>4103</v>
      </c>
      <c r="AC452" t="s">
        <v>4103</v>
      </c>
      <c r="AD452" s="9">
        <f t="shared" si="156"/>
        <v>6.5190000000000001</v>
      </c>
      <c r="AG452" t="s">
        <v>4103</v>
      </c>
      <c r="AH452" s="9">
        <f t="shared" si="157"/>
        <v>47.734649999999995</v>
      </c>
      <c r="AK452" t="s">
        <v>4103</v>
      </c>
      <c r="AL452" s="9">
        <f t="shared" si="158"/>
        <v>13.907200000000001</v>
      </c>
      <c r="AO452" t="s">
        <v>4103</v>
      </c>
      <c r="AP452" s="9">
        <f t="shared" si="159"/>
        <v>5.2152000000000003</v>
      </c>
      <c r="AS452" t="s">
        <v>4103</v>
      </c>
      <c r="AT452" s="9">
        <f t="shared" si="174"/>
        <v>0</v>
      </c>
      <c r="AW452" t="str">
        <f t="shared" si="160"/>
        <v>POC</v>
      </c>
      <c r="AX452" s="9">
        <f t="shared" si="161"/>
        <v>0</v>
      </c>
      <c r="AZ452" t="s">
        <v>4158</v>
      </c>
      <c r="BA452" s="9">
        <v>0</v>
      </c>
      <c r="BC452" t="str">
        <f t="shared" si="162"/>
        <v>Non Reimburseable</v>
      </c>
      <c r="BD452" s="9">
        <f t="shared" si="163"/>
        <v>0</v>
      </c>
      <c r="BF452" t="str">
        <f t="shared" si="164"/>
        <v>Non Reimburseable</v>
      </c>
      <c r="BG452" s="9">
        <f t="shared" si="165"/>
        <v>0</v>
      </c>
      <c r="BI452" t="str">
        <f t="shared" si="166"/>
        <v>Non Reimburseable</v>
      </c>
      <c r="BJ452" s="9">
        <f t="shared" si="167"/>
        <v>0</v>
      </c>
      <c r="BL452" t="str">
        <f t="shared" si="168"/>
        <v>Non Reimburseable</v>
      </c>
      <c r="BM452" s="9">
        <f t="shared" si="169"/>
        <v>0</v>
      </c>
      <c r="BO452" t="str">
        <f t="shared" si="170"/>
        <v>Non Reimburseable</v>
      </c>
      <c r="BP452" s="9">
        <f t="shared" si="171"/>
        <v>0</v>
      </c>
    </row>
    <row r="453" spans="1:68" x14ac:dyDescent="0.25">
      <c r="A453">
        <v>1210061</v>
      </c>
      <c r="B453" t="s">
        <v>346</v>
      </c>
      <c r="C453">
        <v>250</v>
      </c>
      <c r="F453" s="9">
        <f t="shared" si="175"/>
        <v>0</v>
      </c>
      <c r="G453" s="9">
        <f t="shared" si="176"/>
        <v>51.442999999999991</v>
      </c>
      <c r="H453" s="9">
        <f t="shared" si="177"/>
        <v>44.093999999999994</v>
      </c>
      <c r="I453" s="9">
        <v>73.489999999999995</v>
      </c>
      <c r="K453" t="s">
        <v>4100</v>
      </c>
      <c r="N453" t="s">
        <v>4103</v>
      </c>
      <c r="O453" s="9">
        <f t="shared" si="152"/>
        <v>6.9962479999999987</v>
      </c>
      <c r="Q453" t="s">
        <v>4103</v>
      </c>
      <c r="R453" s="9">
        <f t="shared" si="153"/>
        <v>22.267469999999999</v>
      </c>
      <c r="U453" t="s">
        <v>4103</v>
      </c>
      <c r="V453" s="9">
        <f t="shared" si="154"/>
        <v>30.057409999999997</v>
      </c>
      <c r="Y453" t="s">
        <v>4103</v>
      </c>
      <c r="Z453" s="9">
        <f t="shared" si="155"/>
        <v>51.442999999999991</v>
      </c>
      <c r="AA453" t="s">
        <v>4103</v>
      </c>
      <c r="AC453" t="s">
        <v>4103</v>
      </c>
      <c r="AD453" s="9">
        <f t="shared" si="156"/>
        <v>22.046999999999997</v>
      </c>
      <c r="AG453" t="s">
        <v>4103</v>
      </c>
      <c r="AH453" s="9">
        <f t="shared" si="157"/>
        <v>18.579149999999998</v>
      </c>
      <c r="AK453" t="s">
        <v>4103</v>
      </c>
      <c r="AL453" s="9">
        <f t="shared" si="158"/>
        <v>47.0336</v>
      </c>
      <c r="AO453" t="s">
        <v>4103</v>
      </c>
      <c r="AP453" s="9">
        <f t="shared" si="159"/>
        <v>17.637599999999999</v>
      </c>
      <c r="AS453" t="s">
        <v>4103</v>
      </c>
      <c r="AT453" s="9">
        <f t="shared" si="174"/>
        <v>0</v>
      </c>
      <c r="AW453" t="str">
        <f t="shared" si="160"/>
        <v>POC</v>
      </c>
      <c r="AX453" s="9">
        <f t="shared" si="161"/>
        <v>0</v>
      </c>
      <c r="AZ453" t="s">
        <v>4158</v>
      </c>
      <c r="BA453" s="9">
        <v>0</v>
      </c>
      <c r="BC453" t="str">
        <f t="shared" si="162"/>
        <v>Non Reimburseable</v>
      </c>
      <c r="BD453" s="9">
        <f t="shared" si="163"/>
        <v>0</v>
      </c>
      <c r="BF453" t="str">
        <f t="shared" si="164"/>
        <v>Non Reimburseable</v>
      </c>
      <c r="BG453" s="9">
        <f t="shared" si="165"/>
        <v>0</v>
      </c>
      <c r="BI453" t="str">
        <f t="shared" si="166"/>
        <v>Non Reimburseable</v>
      </c>
      <c r="BJ453" s="9">
        <f t="shared" si="167"/>
        <v>0</v>
      </c>
      <c r="BL453" t="str">
        <f t="shared" si="168"/>
        <v>Non Reimburseable</v>
      </c>
      <c r="BM453" s="9">
        <f t="shared" si="169"/>
        <v>0</v>
      </c>
      <c r="BO453" t="str">
        <f t="shared" si="170"/>
        <v>Non Reimburseable</v>
      </c>
      <c r="BP453" s="9">
        <f t="shared" si="171"/>
        <v>0</v>
      </c>
    </row>
    <row r="454" spans="1:68" x14ac:dyDescent="0.25">
      <c r="A454">
        <v>1210084</v>
      </c>
      <c r="B454" t="s">
        <v>347</v>
      </c>
      <c r="C454">
        <v>250</v>
      </c>
      <c r="F454" s="9">
        <f t="shared" si="175"/>
        <v>0</v>
      </c>
      <c r="G454" s="9">
        <f t="shared" si="176"/>
        <v>62.833949999999994</v>
      </c>
      <c r="H454" s="9">
        <f t="shared" si="177"/>
        <v>33.497999999999998</v>
      </c>
      <c r="I454" s="9">
        <v>55.83</v>
      </c>
      <c r="K454" t="s">
        <v>4100</v>
      </c>
      <c r="N454" t="s">
        <v>4103</v>
      </c>
      <c r="O454" s="9">
        <f t="shared" si="152"/>
        <v>5.3150159999999991</v>
      </c>
      <c r="Q454" t="s">
        <v>4103</v>
      </c>
      <c r="R454" s="9">
        <f t="shared" si="153"/>
        <v>16.91649</v>
      </c>
      <c r="U454" t="s">
        <v>4103</v>
      </c>
      <c r="V454" s="9">
        <f t="shared" si="154"/>
        <v>22.83447</v>
      </c>
      <c r="Y454" t="s">
        <v>4103</v>
      </c>
      <c r="Z454" s="9">
        <f t="shared" si="155"/>
        <v>39.080999999999996</v>
      </c>
      <c r="AA454" t="s">
        <v>4103</v>
      </c>
      <c r="AC454" t="s">
        <v>4103</v>
      </c>
      <c r="AD454" s="9">
        <f t="shared" si="156"/>
        <v>16.748999999999999</v>
      </c>
      <c r="AG454" t="s">
        <v>4103</v>
      </c>
      <c r="AH454" s="9">
        <f t="shared" si="157"/>
        <v>62.833949999999994</v>
      </c>
      <c r="AK454" t="s">
        <v>4103</v>
      </c>
      <c r="AL454" s="9">
        <f t="shared" si="158"/>
        <v>35.731200000000001</v>
      </c>
      <c r="AO454" t="s">
        <v>4103</v>
      </c>
      <c r="AP454" s="9">
        <f t="shared" si="159"/>
        <v>13.399199999999999</v>
      </c>
      <c r="AS454" t="s">
        <v>4103</v>
      </c>
      <c r="AT454" s="9">
        <f t="shared" si="174"/>
        <v>0</v>
      </c>
      <c r="AW454" t="str">
        <f t="shared" si="160"/>
        <v>POC</v>
      </c>
      <c r="AX454" s="9">
        <f t="shared" si="161"/>
        <v>0</v>
      </c>
      <c r="AZ454" t="s">
        <v>4158</v>
      </c>
      <c r="BA454" s="9">
        <v>0</v>
      </c>
      <c r="BC454" t="str">
        <f t="shared" si="162"/>
        <v>Non Reimburseable</v>
      </c>
      <c r="BD454" s="9">
        <f t="shared" si="163"/>
        <v>0</v>
      </c>
      <c r="BF454" t="str">
        <f t="shared" si="164"/>
        <v>Non Reimburseable</v>
      </c>
      <c r="BG454" s="9">
        <f t="shared" si="165"/>
        <v>0</v>
      </c>
      <c r="BI454" t="str">
        <f t="shared" si="166"/>
        <v>Non Reimburseable</v>
      </c>
      <c r="BJ454" s="9">
        <f t="shared" si="167"/>
        <v>0</v>
      </c>
      <c r="BL454" t="str">
        <f t="shared" si="168"/>
        <v>Non Reimburseable</v>
      </c>
      <c r="BM454" s="9">
        <f t="shared" si="169"/>
        <v>0</v>
      </c>
      <c r="BO454" t="str">
        <f t="shared" si="170"/>
        <v>Non Reimburseable</v>
      </c>
      <c r="BP454" s="9">
        <f t="shared" si="171"/>
        <v>0</v>
      </c>
    </row>
    <row r="455" spans="1:68" x14ac:dyDescent="0.25">
      <c r="A455">
        <v>1210115</v>
      </c>
      <c r="B455" t="s">
        <v>355</v>
      </c>
      <c r="C455">
        <v>250</v>
      </c>
      <c r="F455" s="9">
        <f t="shared" si="175"/>
        <v>0</v>
      </c>
      <c r="G455" s="9">
        <f t="shared" si="176"/>
        <v>47.734649999999995</v>
      </c>
      <c r="H455" s="9">
        <f t="shared" si="177"/>
        <v>28.463999999999999</v>
      </c>
      <c r="I455" s="9">
        <v>47.44</v>
      </c>
      <c r="K455" t="s">
        <v>4100</v>
      </c>
      <c r="N455" t="s">
        <v>4103</v>
      </c>
      <c r="O455" s="9">
        <f t="shared" si="152"/>
        <v>4.5162879999999994</v>
      </c>
      <c r="Q455" t="s">
        <v>4103</v>
      </c>
      <c r="R455" s="9">
        <f t="shared" si="153"/>
        <v>14.374319999999999</v>
      </c>
      <c r="U455" t="s">
        <v>4103</v>
      </c>
      <c r="V455" s="9">
        <f t="shared" si="154"/>
        <v>19.402959999999997</v>
      </c>
      <c r="Y455" t="s">
        <v>4103</v>
      </c>
      <c r="Z455" s="9">
        <f t="shared" si="155"/>
        <v>33.207999999999998</v>
      </c>
      <c r="AA455" t="s">
        <v>4103</v>
      </c>
      <c r="AC455" t="s">
        <v>4103</v>
      </c>
      <c r="AD455" s="9">
        <f t="shared" si="156"/>
        <v>14.231999999999999</v>
      </c>
      <c r="AG455" t="s">
        <v>4103</v>
      </c>
      <c r="AH455" s="9">
        <f t="shared" si="157"/>
        <v>47.734649999999995</v>
      </c>
      <c r="AK455" t="s">
        <v>4103</v>
      </c>
      <c r="AL455" s="9">
        <f t="shared" si="158"/>
        <v>30.361599999999999</v>
      </c>
      <c r="AO455" t="s">
        <v>4103</v>
      </c>
      <c r="AP455" s="9">
        <f t="shared" si="159"/>
        <v>11.385599999999998</v>
      </c>
      <c r="AS455" t="s">
        <v>4103</v>
      </c>
      <c r="AT455" s="9">
        <f t="shared" si="174"/>
        <v>0</v>
      </c>
      <c r="AW455" t="str">
        <f t="shared" si="160"/>
        <v>POC</v>
      </c>
      <c r="AX455" s="9">
        <f t="shared" si="161"/>
        <v>0</v>
      </c>
      <c r="AZ455" t="s">
        <v>4158</v>
      </c>
      <c r="BA455" s="9">
        <v>0</v>
      </c>
      <c r="BC455" t="str">
        <f t="shared" si="162"/>
        <v>Non Reimburseable</v>
      </c>
      <c r="BD455" s="9">
        <f t="shared" si="163"/>
        <v>0</v>
      </c>
      <c r="BF455" t="str">
        <f t="shared" si="164"/>
        <v>Non Reimburseable</v>
      </c>
      <c r="BG455" s="9">
        <f t="shared" si="165"/>
        <v>0</v>
      </c>
      <c r="BI455" t="str">
        <f t="shared" si="166"/>
        <v>Non Reimburseable</v>
      </c>
      <c r="BJ455" s="9">
        <f t="shared" si="167"/>
        <v>0</v>
      </c>
      <c r="BL455" t="str">
        <f t="shared" si="168"/>
        <v>Non Reimburseable</v>
      </c>
      <c r="BM455" s="9">
        <f t="shared" si="169"/>
        <v>0</v>
      </c>
      <c r="BO455" t="str">
        <f t="shared" si="170"/>
        <v>Non Reimburseable</v>
      </c>
      <c r="BP455" s="9">
        <f t="shared" si="171"/>
        <v>0</v>
      </c>
    </row>
    <row r="456" spans="1:68" x14ac:dyDescent="0.25">
      <c r="A456">
        <v>1210116</v>
      </c>
      <c r="B456" t="s">
        <v>356</v>
      </c>
      <c r="C456">
        <v>250</v>
      </c>
      <c r="F456" s="9">
        <f t="shared" si="175"/>
        <v>0</v>
      </c>
      <c r="G456" s="9">
        <f t="shared" si="176"/>
        <v>40.561199999999999</v>
      </c>
      <c r="H456" s="9">
        <f t="shared" si="177"/>
        <v>28.463999999999999</v>
      </c>
      <c r="I456" s="9">
        <v>47.44</v>
      </c>
      <c r="K456" t="s">
        <v>4100</v>
      </c>
      <c r="N456" t="s">
        <v>4103</v>
      </c>
      <c r="O456" s="9">
        <f t="shared" si="152"/>
        <v>4.5162879999999994</v>
      </c>
      <c r="Q456" t="s">
        <v>4103</v>
      </c>
      <c r="R456" s="9">
        <f t="shared" si="153"/>
        <v>14.374319999999999</v>
      </c>
      <c r="U456" t="s">
        <v>4103</v>
      </c>
      <c r="V456" s="9">
        <f t="shared" si="154"/>
        <v>19.402959999999997</v>
      </c>
      <c r="Y456" t="s">
        <v>4103</v>
      </c>
      <c r="Z456" s="9">
        <f t="shared" si="155"/>
        <v>33.207999999999998</v>
      </c>
      <c r="AA456" t="s">
        <v>4103</v>
      </c>
      <c r="AC456" t="s">
        <v>4103</v>
      </c>
      <c r="AD456" s="9">
        <f t="shared" si="156"/>
        <v>14.231999999999999</v>
      </c>
      <c r="AG456" t="s">
        <v>4103</v>
      </c>
      <c r="AH456" s="9">
        <f t="shared" si="157"/>
        <v>40.561199999999999</v>
      </c>
      <c r="AK456" t="s">
        <v>4103</v>
      </c>
      <c r="AL456" s="9">
        <f t="shared" si="158"/>
        <v>30.361599999999999</v>
      </c>
      <c r="AO456" t="s">
        <v>4103</v>
      </c>
      <c r="AP456" s="9">
        <f t="shared" si="159"/>
        <v>11.385599999999998</v>
      </c>
      <c r="AS456" t="s">
        <v>4103</v>
      </c>
      <c r="AT456" s="9">
        <f t="shared" si="174"/>
        <v>0</v>
      </c>
      <c r="AW456" t="str">
        <f t="shared" si="160"/>
        <v>POC</v>
      </c>
      <c r="AX456" s="9">
        <f t="shared" si="161"/>
        <v>0</v>
      </c>
      <c r="AZ456" t="s">
        <v>4158</v>
      </c>
      <c r="BA456" s="9">
        <v>0</v>
      </c>
      <c r="BC456" t="str">
        <f t="shared" si="162"/>
        <v>Non Reimburseable</v>
      </c>
      <c r="BD456" s="9">
        <f t="shared" si="163"/>
        <v>0</v>
      </c>
      <c r="BF456" t="str">
        <f t="shared" si="164"/>
        <v>Non Reimburseable</v>
      </c>
      <c r="BG456" s="9">
        <f t="shared" si="165"/>
        <v>0</v>
      </c>
      <c r="BI456" t="str">
        <f t="shared" si="166"/>
        <v>Non Reimburseable</v>
      </c>
      <c r="BJ456" s="9">
        <f t="shared" si="167"/>
        <v>0</v>
      </c>
      <c r="BL456" t="str">
        <f t="shared" si="168"/>
        <v>Non Reimburseable</v>
      </c>
      <c r="BM456" s="9">
        <f t="shared" si="169"/>
        <v>0</v>
      </c>
      <c r="BO456" t="str">
        <f t="shared" si="170"/>
        <v>Non Reimburseable</v>
      </c>
      <c r="BP456" s="9">
        <f t="shared" si="171"/>
        <v>0</v>
      </c>
    </row>
    <row r="457" spans="1:68" x14ac:dyDescent="0.25">
      <c r="A457">
        <v>1210124</v>
      </c>
      <c r="B457" t="s">
        <v>357</v>
      </c>
      <c r="C457">
        <v>250</v>
      </c>
      <c r="F457" s="9">
        <f t="shared" si="175"/>
        <v>0</v>
      </c>
      <c r="G457" s="9">
        <f t="shared" si="176"/>
        <v>489.524</v>
      </c>
      <c r="H457" s="9">
        <f t="shared" si="177"/>
        <v>419.59200000000004</v>
      </c>
      <c r="I457" s="9">
        <v>699.32</v>
      </c>
      <c r="K457" t="s">
        <v>4100</v>
      </c>
      <c r="N457" t="s">
        <v>4103</v>
      </c>
      <c r="O457" s="9">
        <f t="shared" si="152"/>
        <v>66.575264000000004</v>
      </c>
      <c r="Q457" t="s">
        <v>4103</v>
      </c>
      <c r="R457" s="9">
        <f t="shared" si="153"/>
        <v>211.89396000000002</v>
      </c>
      <c r="U457" t="s">
        <v>4103</v>
      </c>
      <c r="V457" s="9">
        <f t="shared" si="154"/>
        <v>286.02188000000001</v>
      </c>
      <c r="Y457" t="s">
        <v>4103</v>
      </c>
      <c r="Z457" s="9">
        <f t="shared" si="155"/>
        <v>489.524</v>
      </c>
      <c r="AA457" t="s">
        <v>4103</v>
      </c>
      <c r="AC457" t="s">
        <v>4103</v>
      </c>
      <c r="AD457" s="9">
        <f t="shared" si="156"/>
        <v>209.79600000000002</v>
      </c>
      <c r="AG457" t="s">
        <v>4103</v>
      </c>
      <c r="AH457" s="9">
        <f t="shared" si="157"/>
        <v>40.561199999999999</v>
      </c>
      <c r="AK457" t="s">
        <v>4103</v>
      </c>
      <c r="AL457" s="9">
        <f t="shared" si="158"/>
        <v>447.56480000000005</v>
      </c>
      <c r="AO457" t="s">
        <v>4103</v>
      </c>
      <c r="AP457" s="9">
        <f t="shared" si="159"/>
        <v>167.83680000000001</v>
      </c>
      <c r="AS457" t="s">
        <v>4103</v>
      </c>
      <c r="AT457" s="9">
        <f t="shared" si="174"/>
        <v>0</v>
      </c>
      <c r="AW457" t="str">
        <f t="shared" si="160"/>
        <v>POC</v>
      </c>
      <c r="AX457" s="9">
        <f t="shared" si="161"/>
        <v>0</v>
      </c>
      <c r="AZ457" t="s">
        <v>4158</v>
      </c>
      <c r="BA457" s="9">
        <v>0</v>
      </c>
      <c r="BC457" t="str">
        <f t="shared" si="162"/>
        <v>Non Reimburseable</v>
      </c>
      <c r="BD457" s="9">
        <f t="shared" si="163"/>
        <v>0</v>
      </c>
      <c r="BF457" t="str">
        <f t="shared" si="164"/>
        <v>Non Reimburseable</v>
      </c>
      <c r="BG457" s="9">
        <f t="shared" si="165"/>
        <v>0</v>
      </c>
      <c r="BI457" t="str">
        <f t="shared" si="166"/>
        <v>Non Reimburseable</v>
      </c>
      <c r="BJ457" s="9">
        <f t="shared" si="167"/>
        <v>0</v>
      </c>
      <c r="BL457" t="str">
        <f t="shared" si="168"/>
        <v>Non Reimburseable</v>
      </c>
      <c r="BM457" s="9">
        <f t="shared" si="169"/>
        <v>0</v>
      </c>
      <c r="BO457" t="str">
        <f t="shared" si="170"/>
        <v>Non Reimburseable</v>
      </c>
      <c r="BP457" s="9">
        <f t="shared" si="171"/>
        <v>0</v>
      </c>
    </row>
    <row r="458" spans="1:68" x14ac:dyDescent="0.25">
      <c r="A458">
        <v>1210243</v>
      </c>
      <c r="B458" t="s">
        <v>402</v>
      </c>
      <c r="C458">
        <v>250</v>
      </c>
      <c r="F458" s="9">
        <f t="shared" si="175"/>
        <v>0</v>
      </c>
      <c r="G458" s="9">
        <f t="shared" si="176"/>
        <v>597.91860000000008</v>
      </c>
      <c r="H458" s="9">
        <f t="shared" si="177"/>
        <v>1.5779999999999998</v>
      </c>
      <c r="I458" s="9">
        <v>2.63</v>
      </c>
      <c r="K458" t="s">
        <v>4100</v>
      </c>
      <c r="N458" t="s">
        <v>4103</v>
      </c>
      <c r="O458" s="9">
        <f t="shared" si="152"/>
        <v>0.25037599999999999</v>
      </c>
      <c r="Q458" t="s">
        <v>4103</v>
      </c>
      <c r="R458" s="9">
        <f t="shared" si="153"/>
        <v>0.79688999999999999</v>
      </c>
      <c r="U458" t="s">
        <v>4103</v>
      </c>
      <c r="V458" s="9">
        <f t="shared" si="154"/>
        <v>1.0756699999999999</v>
      </c>
      <c r="Y458" t="s">
        <v>4103</v>
      </c>
      <c r="Z458" s="9">
        <f t="shared" si="155"/>
        <v>1.8409999999999997</v>
      </c>
      <c r="AA458" t="s">
        <v>4103</v>
      </c>
      <c r="AC458" t="s">
        <v>4103</v>
      </c>
      <c r="AD458" s="9">
        <f t="shared" si="156"/>
        <v>0.78899999999999992</v>
      </c>
      <c r="AG458" t="s">
        <v>4103</v>
      </c>
      <c r="AH458" s="9">
        <f t="shared" si="157"/>
        <v>597.91860000000008</v>
      </c>
      <c r="AK458" t="s">
        <v>4103</v>
      </c>
      <c r="AL458" s="9">
        <f t="shared" si="158"/>
        <v>1.6832</v>
      </c>
      <c r="AO458" t="s">
        <v>4103</v>
      </c>
      <c r="AP458" s="9">
        <f t="shared" si="159"/>
        <v>0.63119999999999998</v>
      </c>
      <c r="AS458" t="s">
        <v>4103</v>
      </c>
      <c r="AT458" s="9">
        <f t="shared" si="174"/>
        <v>0</v>
      </c>
      <c r="AW458" t="str">
        <f t="shared" si="160"/>
        <v>POC</v>
      </c>
      <c r="AX458" s="9">
        <f t="shared" si="161"/>
        <v>0</v>
      </c>
      <c r="AZ458" t="s">
        <v>4158</v>
      </c>
      <c r="BA458" s="9">
        <v>0</v>
      </c>
      <c r="BC458" t="str">
        <f t="shared" si="162"/>
        <v>Non Reimburseable</v>
      </c>
      <c r="BD458" s="9">
        <f t="shared" si="163"/>
        <v>0</v>
      </c>
      <c r="BF458" t="str">
        <f t="shared" si="164"/>
        <v>Non Reimburseable</v>
      </c>
      <c r="BG458" s="9">
        <f t="shared" si="165"/>
        <v>0</v>
      </c>
      <c r="BI458" t="str">
        <f t="shared" si="166"/>
        <v>Non Reimburseable</v>
      </c>
      <c r="BJ458" s="9">
        <f t="shared" si="167"/>
        <v>0</v>
      </c>
      <c r="BL458" t="str">
        <f t="shared" si="168"/>
        <v>Non Reimburseable</v>
      </c>
      <c r="BM458" s="9">
        <f t="shared" si="169"/>
        <v>0</v>
      </c>
      <c r="BO458" t="str">
        <f t="shared" si="170"/>
        <v>Non Reimburseable</v>
      </c>
      <c r="BP458" s="9">
        <f t="shared" si="171"/>
        <v>0</v>
      </c>
    </row>
    <row r="459" spans="1:68" x14ac:dyDescent="0.25">
      <c r="A459">
        <v>1210246</v>
      </c>
      <c r="B459" t="s">
        <v>403</v>
      </c>
      <c r="C459">
        <v>250</v>
      </c>
      <c r="F459" s="9">
        <f t="shared" si="175"/>
        <v>0</v>
      </c>
      <c r="G459" s="9">
        <f t="shared" si="176"/>
        <v>9.4709999999999983</v>
      </c>
      <c r="H459" s="9">
        <f t="shared" si="177"/>
        <v>8.1179999999999986</v>
      </c>
      <c r="I459" s="9">
        <v>13.53</v>
      </c>
      <c r="K459" t="s">
        <v>4100</v>
      </c>
      <c r="N459" t="s">
        <v>4103</v>
      </c>
      <c r="O459" s="9">
        <f t="shared" si="152"/>
        <v>1.2880559999999999</v>
      </c>
      <c r="Q459" t="s">
        <v>4103</v>
      </c>
      <c r="R459" s="9">
        <f t="shared" si="153"/>
        <v>4.0995900000000001</v>
      </c>
      <c r="U459" t="s">
        <v>4103</v>
      </c>
      <c r="V459" s="9">
        <f t="shared" si="154"/>
        <v>5.5337699999999996</v>
      </c>
      <c r="Y459" t="s">
        <v>4103</v>
      </c>
      <c r="Z459" s="9">
        <f t="shared" si="155"/>
        <v>9.4709999999999983</v>
      </c>
      <c r="AA459" t="s">
        <v>4103</v>
      </c>
      <c r="AC459" t="s">
        <v>4103</v>
      </c>
      <c r="AD459" s="9">
        <f t="shared" si="156"/>
        <v>4.0589999999999993</v>
      </c>
      <c r="AG459" t="s">
        <v>4103</v>
      </c>
      <c r="AH459" s="9">
        <f t="shared" si="157"/>
        <v>2.24865</v>
      </c>
      <c r="AK459" t="s">
        <v>4103</v>
      </c>
      <c r="AL459" s="9">
        <f t="shared" si="158"/>
        <v>8.6592000000000002</v>
      </c>
      <c r="AO459" t="s">
        <v>4103</v>
      </c>
      <c r="AP459" s="9">
        <f t="shared" si="159"/>
        <v>3.2471999999999999</v>
      </c>
      <c r="AS459" t="s">
        <v>4103</v>
      </c>
      <c r="AT459" s="9">
        <f t="shared" si="174"/>
        <v>0</v>
      </c>
      <c r="AW459" t="str">
        <f t="shared" si="160"/>
        <v>POC</v>
      </c>
      <c r="AX459" s="9">
        <f t="shared" si="161"/>
        <v>0</v>
      </c>
      <c r="AZ459" t="s">
        <v>4158</v>
      </c>
      <c r="BA459" s="9">
        <v>0</v>
      </c>
      <c r="BC459" t="str">
        <f t="shared" si="162"/>
        <v>Non Reimburseable</v>
      </c>
      <c r="BD459" s="9">
        <f t="shared" si="163"/>
        <v>0</v>
      </c>
      <c r="BF459" t="str">
        <f t="shared" si="164"/>
        <v>Non Reimburseable</v>
      </c>
      <c r="BG459" s="9">
        <f t="shared" si="165"/>
        <v>0</v>
      </c>
      <c r="BI459" t="str">
        <f t="shared" si="166"/>
        <v>Non Reimburseable</v>
      </c>
      <c r="BJ459" s="9">
        <f t="shared" si="167"/>
        <v>0</v>
      </c>
      <c r="BL459" t="str">
        <f t="shared" si="168"/>
        <v>Non Reimburseable</v>
      </c>
      <c r="BM459" s="9">
        <f t="shared" si="169"/>
        <v>0</v>
      </c>
      <c r="BO459" t="str">
        <f t="shared" si="170"/>
        <v>Non Reimburseable</v>
      </c>
      <c r="BP459" s="9">
        <f t="shared" si="171"/>
        <v>0</v>
      </c>
    </row>
    <row r="460" spans="1:68" x14ac:dyDescent="0.25">
      <c r="A460">
        <v>1210250</v>
      </c>
      <c r="B460" t="s">
        <v>404</v>
      </c>
      <c r="C460">
        <v>250</v>
      </c>
      <c r="F460" s="9">
        <f t="shared" si="175"/>
        <v>0</v>
      </c>
      <c r="G460" s="9">
        <f t="shared" si="176"/>
        <v>67.423999999999992</v>
      </c>
      <c r="H460" s="9">
        <f t="shared" si="177"/>
        <v>57.791999999999994</v>
      </c>
      <c r="I460" s="9">
        <v>96.32</v>
      </c>
      <c r="K460" t="s">
        <v>4100</v>
      </c>
      <c r="N460" t="s">
        <v>4103</v>
      </c>
      <c r="O460" s="9">
        <f t="shared" si="152"/>
        <v>9.1696639999999991</v>
      </c>
      <c r="Q460" t="s">
        <v>4103</v>
      </c>
      <c r="R460" s="9">
        <f t="shared" si="153"/>
        <v>29.184959999999997</v>
      </c>
      <c r="U460" t="s">
        <v>4103</v>
      </c>
      <c r="V460" s="9">
        <f t="shared" si="154"/>
        <v>39.394879999999993</v>
      </c>
      <c r="Y460" t="s">
        <v>4103</v>
      </c>
      <c r="Z460" s="9">
        <f t="shared" si="155"/>
        <v>67.423999999999992</v>
      </c>
      <c r="AA460" t="s">
        <v>4103</v>
      </c>
      <c r="AC460" t="s">
        <v>4103</v>
      </c>
      <c r="AD460" s="9">
        <f t="shared" si="156"/>
        <v>28.895999999999997</v>
      </c>
      <c r="AG460" t="s">
        <v>4103</v>
      </c>
      <c r="AH460" s="9">
        <f t="shared" si="157"/>
        <v>11.568149999999999</v>
      </c>
      <c r="AK460" t="s">
        <v>4103</v>
      </c>
      <c r="AL460" s="9">
        <f t="shared" si="158"/>
        <v>61.644799999999996</v>
      </c>
      <c r="AO460" t="s">
        <v>4103</v>
      </c>
      <c r="AP460" s="9">
        <f t="shared" si="159"/>
        <v>23.116799999999998</v>
      </c>
      <c r="AS460" t="s">
        <v>4103</v>
      </c>
      <c r="AT460" s="9">
        <f t="shared" si="174"/>
        <v>0</v>
      </c>
      <c r="AW460" t="str">
        <f t="shared" si="160"/>
        <v>POC</v>
      </c>
      <c r="AX460" s="9">
        <f t="shared" si="161"/>
        <v>0</v>
      </c>
      <c r="AZ460" t="s">
        <v>4158</v>
      </c>
      <c r="BA460" s="9">
        <v>0</v>
      </c>
      <c r="BC460" t="str">
        <f t="shared" si="162"/>
        <v>Non Reimburseable</v>
      </c>
      <c r="BD460" s="9">
        <f t="shared" si="163"/>
        <v>0</v>
      </c>
      <c r="BF460" t="str">
        <f t="shared" si="164"/>
        <v>Non Reimburseable</v>
      </c>
      <c r="BG460" s="9">
        <f t="shared" si="165"/>
        <v>0</v>
      </c>
      <c r="BI460" t="str">
        <f t="shared" si="166"/>
        <v>Non Reimburseable</v>
      </c>
      <c r="BJ460" s="9">
        <f t="shared" si="167"/>
        <v>0</v>
      </c>
      <c r="BL460" t="str">
        <f t="shared" si="168"/>
        <v>Non Reimburseable</v>
      </c>
      <c r="BM460" s="9">
        <f t="shared" si="169"/>
        <v>0</v>
      </c>
      <c r="BO460" t="str">
        <f t="shared" si="170"/>
        <v>Non Reimburseable</v>
      </c>
      <c r="BP460" s="9">
        <f t="shared" si="171"/>
        <v>0</v>
      </c>
    </row>
    <row r="461" spans="1:68" x14ac:dyDescent="0.25">
      <c r="A461">
        <v>1210256</v>
      </c>
      <c r="B461" t="s">
        <v>409</v>
      </c>
      <c r="C461">
        <v>250</v>
      </c>
      <c r="F461" s="9">
        <f t="shared" si="175"/>
        <v>0</v>
      </c>
      <c r="G461" s="9">
        <f t="shared" si="176"/>
        <v>82.353599999999986</v>
      </c>
      <c r="H461" s="9">
        <f t="shared" si="177"/>
        <v>33.497999999999998</v>
      </c>
      <c r="I461" s="9">
        <v>55.83</v>
      </c>
      <c r="K461" t="s">
        <v>4100</v>
      </c>
      <c r="N461" t="s">
        <v>4103</v>
      </c>
      <c r="O461" s="9">
        <f t="shared" si="152"/>
        <v>5.3150159999999991</v>
      </c>
      <c r="Q461" t="s">
        <v>4103</v>
      </c>
      <c r="R461" s="9">
        <f t="shared" si="153"/>
        <v>16.91649</v>
      </c>
      <c r="U461" t="s">
        <v>4103</v>
      </c>
      <c r="V461" s="9">
        <f t="shared" si="154"/>
        <v>22.83447</v>
      </c>
      <c r="Y461" t="s">
        <v>4103</v>
      </c>
      <c r="Z461" s="9">
        <f t="shared" si="155"/>
        <v>39.080999999999996</v>
      </c>
      <c r="AA461" t="s">
        <v>4103</v>
      </c>
      <c r="AC461" t="s">
        <v>4103</v>
      </c>
      <c r="AD461" s="9">
        <f t="shared" si="156"/>
        <v>16.748999999999999</v>
      </c>
      <c r="AG461" t="s">
        <v>4103</v>
      </c>
      <c r="AH461" s="9">
        <f t="shared" si="157"/>
        <v>82.353599999999986</v>
      </c>
      <c r="AK461" t="s">
        <v>4103</v>
      </c>
      <c r="AL461" s="9">
        <f t="shared" si="158"/>
        <v>35.731200000000001</v>
      </c>
      <c r="AO461" t="s">
        <v>4103</v>
      </c>
      <c r="AP461" s="9">
        <f t="shared" si="159"/>
        <v>13.399199999999999</v>
      </c>
      <c r="AS461" t="s">
        <v>4103</v>
      </c>
      <c r="AT461" s="9">
        <f t="shared" si="174"/>
        <v>0</v>
      </c>
      <c r="AW461" t="str">
        <f t="shared" si="160"/>
        <v>POC</v>
      </c>
      <c r="AX461" s="9">
        <f t="shared" si="161"/>
        <v>0</v>
      </c>
      <c r="AZ461" t="s">
        <v>4158</v>
      </c>
      <c r="BA461" s="9">
        <v>0</v>
      </c>
      <c r="BC461" t="str">
        <f t="shared" si="162"/>
        <v>Non Reimburseable</v>
      </c>
      <c r="BD461" s="9">
        <f t="shared" si="163"/>
        <v>0</v>
      </c>
      <c r="BF461" t="str">
        <f t="shared" si="164"/>
        <v>Non Reimburseable</v>
      </c>
      <c r="BG461" s="9">
        <f t="shared" si="165"/>
        <v>0</v>
      </c>
      <c r="BI461" t="str">
        <f t="shared" si="166"/>
        <v>Non Reimburseable</v>
      </c>
      <c r="BJ461" s="9">
        <f t="shared" si="167"/>
        <v>0</v>
      </c>
      <c r="BL461" t="str">
        <f t="shared" si="168"/>
        <v>Non Reimburseable</v>
      </c>
      <c r="BM461" s="9">
        <f t="shared" si="169"/>
        <v>0</v>
      </c>
      <c r="BO461" t="str">
        <f t="shared" si="170"/>
        <v>Non Reimburseable</v>
      </c>
      <c r="BP461" s="9">
        <f t="shared" si="171"/>
        <v>0</v>
      </c>
    </row>
    <row r="462" spans="1:68" x14ac:dyDescent="0.25">
      <c r="A462">
        <v>1210266</v>
      </c>
      <c r="B462" t="s">
        <v>412</v>
      </c>
      <c r="C462">
        <v>250</v>
      </c>
      <c r="F462" s="9">
        <f t="shared" si="175"/>
        <v>0</v>
      </c>
      <c r="G462" s="9">
        <f t="shared" si="176"/>
        <v>47.734649999999995</v>
      </c>
      <c r="H462" s="9">
        <f t="shared" si="177"/>
        <v>7.9499999999999993</v>
      </c>
      <c r="I462" s="9">
        <v>13.25</v>
      </c>
      <c r="K462" t="s">
        <v>4100</v>
      </c>
      <c r="N462" t="s">
        <v>4103</v>
      </c>
      <c r="O462" s="9">
        <f t="shared" si="152"/>
        <v>1.2613999999999999</v>
      </c>
      <c r="Q462" t="s">
        <v>4103</v>
      </c>
      <c r="R462" s="9">
        <f t="shared" si="153"/>
        <v>4.0147500000000003</v>
      </c>
      <c r="U462" t="s">
        <v>4103</v>
      </c>
      <c r="V462" s="9">
        <f t="shared" si="154"/>
        <v>5.4192499999999999</v>
      </c>
      <c r="Y462" t="s">
        <v>4103</v>
      </c>
      <c r="Z462" s="9">
        <f t="shared" si="155"/>
        <v>9.2749999999999986</v>
      </c>
      <c r="AA462" t="s">
        <v>4103</v>
      </c>
      <c r="AC462" t="s">
        <v>4103</v>
      </c>
      <c r="AD462" s="9">
        <f t="shared" si="156"/>
        <v>3.9749999999999996</v>
      </c>
      <c r="AG462" t="s">
        <v>4103</v>
      </c>
      <c r="AH462" s="9">
        <f t="shared" si="157"/>
        <v>47.734649999999995</v>
      </c>
      <c r="AK462" t="s">
        <v>4103</v>
      </c>
      <c r="AL462" s="9">
        <f t="shared" si="158"/>
        <v>8.48</v>
      </c>
      <c r="AO462" t="s">
        <v>4103</v>
      </c>
      <c r="AP462" s="9">
        <f t="shared" si="159"/>
        <v>3.1799999999999997</v>
      </c>
      <c r="AS462" t="s">
        <v>4103</v>
      </c>
      <c r="AT462" s="9">
        <f t="shared" si="174"/>
        <v>0</v>
      </c>
      <c r="AW462" t="str">
        <f t="shared" si="160"/>
        <v>POC</v>
      </c>
      <c r="AX462" s="9">
        <f t="shared" si="161"/>
        <v>0</v>
      </c>
      <c r="AZ462" t="s">
        <v>4158</v>
      </c>
      <c r="BA462" s="9">
        <v>0</v>
      </c>
      <c r="BC462" t="str">
        <f t="shared" si="162"/>
        <v>Non Reimburseable</v>
      </c>
      <c r="BD462" s="9">
        <f t="shared" si="163"/>
        <v>0</v>
      </c>
      <c r="BF462" t="str">
        <f t="shared" si="164"/>
        <v>Non Reimburseable</v>
      </c>
      <c r="BG462" s="9">
        <f t="shared" si="165"/>
        <v>0</v>
      </c>
      <c r="BI462" t="str">
        <f t="shared" si="166"/>
        <v>Non Reimburseable</v>
      </c>
      <c r="BJ462" s="9">
        <f t="shared" si="167"/>
        <v>0</v>
      </c>
      <c r="BL462" t="str">
        <f t="shared" si="168"/>
        <v>Non Reimburseable</v>
      </c>
      <c r="BM462" s="9">
        <f t="shared" si="169"/>
        <v>0</v>
      </c>
      <c r="BO462" t="str">
        <f t="shared" si="170"/>
        <v>Non Reimburseable</v>
      </c>
      <c r="BP462" s="9">
        <f t="shared" si="171"/>
        <v>0</v>
      </c>
    </row>
    <row r="463" spans="1:68" x14ac:dyDescent="0.25">
      <c r="A463">
        <v>1210281</v>
      </c>
      <c r="B463" t="s">
        <v>415</v>
      </c>
      <c r="C463">
        <v>250</v>
      </c>
      <c r="F463" s="9">
        <f t="shared" si="175"/>
        <v>0</v>
      </c>
      <c r="G463" s="9">
        <f t="shared" si="176"/>
        <v>11.328749999999999</v>
      </c>
      <c r="H463" s="9">
        <f t="shared" si="177"/>
        <v>6.9659999999999993</v>
      </c>
      <c r="I463" s="9">
        <v>11.61</v>
      </c>
      <c r="K463" t="s">
        <v>4100</v>
      </c>
      <c r="N463" t="s">
        <v>4103</v>
      </c>
      <c r="O463" s="9">
        <f t="shared" si="152"/>
        <v>1.1052719999999998</v>
      </c>
      <c r="Q463" t="s">
        <v>4103</v>
      </c>
      <c r="R463" s="9">
        <f t="shared" si="153"/>
        <v>3.5178299999999996</v>
      </c>
      <c r="U463" t="s">
        <v>4103</v>
      </c>
      <c r="V463" s="9">
        <f t="shared" si="154"/>
        <v>4.7484899999999994</v>
      </c>
      <c r="Y463" t="s">
        <v>4103</v>
      </c>
      <c r="Z463" s="9">
        <f t="shared" si="155"/>
        <v>8.1269999999999989</v>
      </c>
      <c r="AA463" t="s">
        <v>4103</v>
      </c>
      <c r="AC463" t="s">
        <v>4103</v>
      </c>
      <c r="AD463" s="9">
        <f t="shared" si="156"/>
        <v>3.4829999999999997</v>
      </c>
      <c r="AG463" t="s">
        <v>4103</v>
      </c>
      <c r="AH463" s="9">
        <f t="shared" si="157"/>
        <v>11.328749999999999</v>
      </c>
      <c r="AK463" t="s">
        <v>4103</v>
      </c>
      <c r="AL463" s="9">
        <f t="shared" si="158"/>
        <v>7.4303999999999997</v>
      </c>
      <c r="AO463" t="s">
        <v>4103</v>
      </c>
      <c r="AP463" s="9">
        <f t="shared" si="159"/>
        <v>2.7863999999999995</v>
      </c>
      <c r="AS463" t="s">
        <v>4103</v>
      </c>
      <c r="AT463" s="9">
        <f t="shared" si="174"/>
        <v>0</v>
      </c>
      <c r="AW463" t="str">
        <f t="shared" si="160"/>
        <v>POC</v>
      </c>
      <c r="AX463" s="9">
        <f t="shared" si="161"/>
        <v>0</v>
      </c>
      <c r="AZ463" t="s">
        <v>4158</v>
      </c>
      <c r="BA463" s="9">
        <v>0</v>
      </c>
      <c r="BC463" t="str">
        <f t="shared" si="162"/>
        <v>Non Reimburseable</v>
      </c>
      <c r="BD463" s="9">
        <f t="shared" si="163"/>
        <v>0</v>
      </c>
      <c r="BF463" t="str">
        <f t="shared" si="164"/>
        <v>Non Reimburseable</v>
      </c>
      <c r="BG463" s="9">
        <f t="shared" si="165"/>
        <v>0</v>
      </c>
      <c r="BI463" t="str">
        <f t="shared" si="166"/>
        <v>Non Reimburseable</v>
      </c>
      <c r="BJ463" s="9">
        <f t="shared" si="167"/>
        <v>0</v>
      </c>
      <c r="BL463" t="str">
        <f t="shared" si="168"/>
        <v>Non Reimburseable</v>
      </c>
      <c r="BM463" s="9">
        <f t="shared" si="169"/>
        <v>0</v>
      </c>
      <c r="BO463" t="str">
        <f t="shared" si="170"/>
        <v>Non Reimburseable</v>
      </c>
      <c r="BP463" s="9">
        <f t="shared" si="171"/>
        <v>0</v>
      </c>
    </row>
    <row r="464" spans="1:68" x14ac:dyDescent="0.25">
      <c r="A464">
        <v>1210345</v>
      </c>
      <c r="B464" t="s">
        <v>422</v>
      </c>
      <c r="C464">
        <v>250</v>
      </c>
      <c r="F464" s="9">
        <f t="shared" si="175"/>
        <v>0</v>
      </c>
      <c r="G464" s="9">
        <f t="shared" si="176"/>
        <v>19.544</v>
      </c>
      <c r="H464" s="9">
        <f t="shared" si="177"/>
        <v>16.751999999999999</v>
      </c>
      <c r="I464" s="9">
        <v>27.92</v>
      </c>
      <c r="K464" t="s">
        <v>4100</v>
      </c>
      <c r="N464" t="s">
        <v>4103</v>
      </c>
      <c r="O464" s="9">
        <f t="shared" si="152"/>
        <v>2.6579839999999999</v>
      </c>
      <c r="Q464" t="s">
        <v>4103</v>
      </c>
      <c r="R464" s="9">
        <f t="shared" si="153"/>
        <v>8.4597600000000011</v>
      </c>
      <c r="U464" t="s">
        <v>4103</v>
      </c>
      <c r="V464" s="9">
        <f t="shared" si="154"/>
        <v>11.419280000000001</v>
      </c>
      <c r="Y464" t="s">
        <v>4103</v>
      </c>
      <c r="Z464" s="9">
        <f t="shared" si="155"/>
        <v>19.544</v>
      </c>
      <c r="AA464" t="s">
        <v>4103</v>
      </c>
      <c r="AC464" t="s">
        <v>4103</v>
      </c>
      <c r="AD464" s="9">
        <f t="shared" si="156"/>
        <v>8.3759999999999994</v>
      </c>
      <c r="AG464" t="s">
        <v>4103</v>
      </c>
      <c r="AH464" s="9">
        <f t="shared" si="157"/>
        <v>9.9265499999999989</v>
      </c>
      <c r="AK464" t="s">
        <v>4103</v>
      </c>
      <c r="AL464" s="9">
        <f t="shared" si="158"/>
        <v>17.8688</v>
      </c>
      <c r="AO464" t="s">
        <v>4103</v>
      </c>
      <c r="AP464" s="9">
        <f t="shared" si="159"/>
        <v>6.7008000000000001</v>
      </c>
      <c r="AS464" t="s">
        <v>4103</v>
      </c>
      <c r="AT464" s="9">
        <f t="shared" si="174"/>
        <v>0</v>
      </c>
      <c r="AW464" t="str">
        <f t="shared" si="160"/>
        <v>POC</v>
      </c>
      <c r="AX464" s="9">
        <f t="shared" si="161"/>
        <v>0</v>
      </c>
      <c r="AZ464" t="s">
        <v>4158</v>
      </c>
      <c r="BA464" s="9">
        <v>0</v>
      </c>
      <c r="BC464" t="str">
        <f t="shared" si="162"/>
        <v>Non Reimburseable</v>
      </c>
      <c r="BD464" s="9">
        <f t="shared" si="163"/>
        <v>0</v>
      </c>
      <c r="BF464" t="str">
        <f t="shared" si="164"/>
        <v>Non Reimburseable</v>
      </c>
      <c r="BG464" s="9">
        <f t="shared" si="165"/>
        <v>0</v>
      </c>
      <c r="BI464" t="str">
        <f t="shared" si="166"/>
        <v>Non Reimburseable</v>
      </c>
      <c r="BJ464" s="9">
        <f t="shared" si="167"/>
        <v>0</v>
      </c>
      <c r="BL464" t="str">
        <f t="shared" si="168"/>
        <v>Non Reimburseable</v>
      </c>
      <c r="BM464" s="9">
        <f t="shared" si="169"/>
        <v>0</v>
      </c>
      <c r="BO464" t="str">
        <f t="shared" si="170"/>
        <v>Non Reimburseable</v>
      </c>
      <c r="BP464" s="9">
        <f t="shared" si="171"/>
        <v>0</v>
      </c>
    </row>
    <row r="465" spans="1:68" x14ac:dyDescent="0.25">
      <c r="A465">
        <v>1210369</v>
      </c>
      <c r="B465" t="s">
        <v>423</v>
      </c>
      <c r="C465">
        <v>250</v>
      </c>
      <c r="F465" s="9">
        <f t="shared" si="175"/>
        <v>0</v>
      </c>
      <c r="G465" s="9">
        <f t="shared" si="176"/>
        <v>23.871600000000001</v>
      </c>
      <c r="H465" s="9">
        <f t="shared" si="177"/>
        <v>1.77</v>
      </c>
      <c r="I465" s="9">
        <v>2.95</v>
      </c>
      <c r="K465" t="s">
        <v>4100</v>
      </c>
      <c r="N465" t="s">
        <v>4103</v>
      </c>
      <c r="O465" s="9">
        <f t="shared" si="152"/>
        <v>0.28083999999999998</v>
      </c>
      <c r="Q465" t="s">
        <v>4103</v>
      </c>
      <c r="R465" s="9">
        <f t="shared" si="153"/>
        <v>0.89385000000000003</v>
      </c>
      <c r="U465" t="s">
        <v>4103</v>
      </c>
      <c r="V465" s="9">
        <f t="shared" si="154"/>
        <v>1.20655</v>
      </c>
      <c r="Y465" t="s">
        <v>4103</v>
      </c>
      <c r="Z465" s="9">
        <f t="shared" si="155"/>
        <v>2.0649999999999999</v>
      </c>
      <c r="AA465" t="s">
        <v>4103</v>
      </c>
      <c r="AC465" t="s">
        <v>4103</v>
      </c>
      <c r="AD465" s="9">
        <f t="shared" si="156"/>
        <v>0.88500000000000001</v>
      </c>
      <c r="AG465" t="s">
        <v>4103</v>
      </c>
      <c r="AH465" s="9">
        <f t="shared" si="157"/>
        <v>23.871600000000001</v>
      </c>
      <c r="AK465" t="s">
        <v>4103</v>
      </c>
      <c r="AL465" s="9">
        <f t="shared" si="158"/>
        <v>1.8880000000000001</v>
      </c>
      <c r="AO465" t="s">
        <v>4103</v>
      </c>
      <c r="AP465" s="9">
        <f t="shared" si="159"/>
        <v>0.70799999999999996</v>
      </c>
      <c r="AS465" t="s">
        <v>4103</v>
      </c>
      <c r="AT465" s="9">
        <f t="shared" si="174"/>
        <v>0</v>
      </c>
      <c r="AW465" t="str">
        <f t="shared" si="160"/>
        <v>POC</v>
      </c>
      <c r="AX465" s="9">
        <f t="shared" si="161"/>
        <v>0</v>
      </c>
      <c r="AZ465" t="s">
        <v>4158</v>
      </c>
      <c r="BA465" s="9">
        <v>0</v>
      </c>
      <c r="BC465" t="str">
        <f t="shared" si="162"/>
        <v>Non Reimburseable</v>
      </c>
      <c r="BD465" s="9">
        <f t="shared" si="163"/>
        <v>0</v>
      </c>
      <c r="BF465" t="str">
        <f t="shared" si="164"/>
        <v>Non Reimburseable</v>
      </c>
      <c r="BG465" s="9">
        <f t="shared" si="165"/>
        <v>0</v>
      </c>
      <c r="BI465" t="str">
        <f t="shared" si="166"/>
        <v>Non Reimburseable</v>
      </c>
      <c r="BJ465" s="9">
        <f t="shared" si="167"/>
        <v>0</v>
      </c>
      <c r="BL465" t="str">
        <f t="shared" si="168"/>
        <v>Non Reimburseable</v>
      </c>
      <c r="BM465" s="9">
        <f t="shared" si="169"/>
        <v>0</v>
      </c>
      <c r="BO465" t="str">
        <f t="shared" si="170"/>
        <v>Non Reimburseable</v>
      </c>
      <c r="BP465" s="9">
        <f t="shared" si="171"/>
        <v>0</v>
      </c>
    </row>
    <row r="466" spans="1:68" x14ac:dyDescent="0.25">
      <c r="A466">
        <v>1210371</v>
      </c>
      <c r="B466" t="s">
        <v>424</v>
      </c>
      <c r="C466">
        <v>250</v>
      </c>
      <c r="F466" s="9">
        <f t="shared" si="175"/>
        <v>0</v>
      </c>
      <c r="G466" s="9">
        <f t="shared" si="176"/>
        <v>11.732000000000001</v>
      </c>
      <c r="H466" s="9">
        <f t="shared" si="177"/>
        <v>10.056000000000001</v>
      </c>
      <c r="I466" s="9">
        <v>16.760000000000002</v>
      </c>
      <c r="K466" t="s">
        <v>4100</v>
      </c>
      <c r="N466" t="s">
        <v>4103</v>
      </c>
      <c r="O466" s="9">
        <f t="shared" si="152"/>
        <v>1.5955520000000001</v>
      </c>
      <c r="Q466" t="s">
        <v>4103</v>
      </c>
      <c r="R466" s="9">
        <f t="shared" si="153"/>
        <v>5.0782800000000003</v>
      </c>
      <c r="U466" t="s">
        <v>4103</v>
      </c>
      <c r="V466" s="9">
        <f t="shared" si="154"/>
        <v>6.8548400000000003</v>
      </c>
      <c r="Y466" t="s">
        <v>4103</v>
      </c>
      <c r="Z466" s="9">
        <f t="shared" si="155"/>
        <v>11.732000000000001</v>
      </c>
      <c r="AA466" t="s">
        <v>4103</v>
      </c>
      <c r="AC466" t="s">
        <v>4103</v>
      </c>
      <c r="AD466" s="9">
        <f t="shared" si="156"/>
        <v>5.0280000000000005</v>
      </c>
      <c r="AG466" t="s">
        <v>4103</v>
      </c>
      <c r="AH466" s="9">
        <f t="shared" si="157"/>
        <v>2.5222500000000001</v>
      </c>
      <c r="AK466" t="s">
        <v>4103</v>
      </c>
      <c r="AL466" s="9">
        <f t="shared" si="158"/>
        <v>10.726400000000002</v>
      </c>
      <c r="AO466" t="s">
        <v>4103</v>
      </c>
      <c r="AP466" s="9">
        <f t="shared" si="159"/>
        <v>4.0224000000000002</v>
      </c>
      <c r="AS466" t="s">
        <v>4103</v>
      </c>
      <c r="AT466" s="9">
        <f t="shared" si="174"/>
        <v>0</v>
      </c>
      <c r="AW466" t="str">
        <f t="shared" si="160"/>
        <v>POC</v>
      </c>
      <c r="AX466" s="9">
        <f t="shared" si="161"/>
        <v>0</v>
      </c>
      <c r="AZ466" t="s">
        <v>4158</v>
      </c>
      <c r="BA466" s="9">
        <v>0</v>
      </c>
      <c r="BC466" t="str">
        <f t="shared" si="162"/>
        <v>Non Reimburseable</v>
      </c>
      <c r="BD466" s="9">
        <f t="shared" si="163"/>
        <v>0</v>
      </c>
      <c r="BF466" t="str">
        <f t="shared" si="164"/>
        <v>Non Reimburseable</v>
      </c>
      <c r="BG466" s="9">
        <f t="shared" si="165"/>
        <v>0</v>
      </c>
      <c r="BI466" t="str">
        <f t="shared" si="166"/>
        <v>Non Reimburseable</v>
      </c>
      <c r="BJ466" s="9">
        <f t="shared" si="167"/>
        <v>0</v>
      </c>
      <c r="BL466" t="str">
        <f t="shared" si="168"/>
        <v>Non Reimburseable</v>
      </c>
      <c r="BM466" s="9">
        <f t="shared" si="169"/>
        <v>0</v>
      </c>
      <c r="BO466" t="str">
        <f t="shared" si="170"/>
        <v>Non Reimburseable</v>
      </c>
      <c r="BP466" s="9">
        <f t="shared" si="171"/>
        <v>0</v>
      </c>
    </row>
    <row r="467" spans="1:68" x14ac:dyDescent="0.25">
      <c r="A467">
        <v>1210390</v>
      </c>
      <c r="B467" t="s">
        <v>425</v>
      </c>
      <c r="C467">
        <v>250</v>
      </c>
      <c r="F467" s="9">
        <f t="shared" si="175"/>
        <v>0</v>
      </c>
      <c r="G467" s="9">
        <f t="shared" si="176"/>
        <v>365.197</v>
      </c>
      <c r="H467" s="9">
        <f t="shared" si="177"/>
        <v>313.02600000000001</v>
      </c>
      <c r="I467" s="9">
        <v>521.71</v>
      </c>
      <c r="K467" t="s">
        <v>4100</v>
      </c>
      <c r="N467" t="s">
        <v>4103</v>
      </c>
      <c r="O467" s="9">
        <f t="shared" si="152"/>
        <v>49.666792000000001</v>
      </c>
      <c r="Q467" t="s">
        <v>4103</v>
      </c>
      <c r="R467" s="9">
        <f t="shared" si="153"/>
        <v>158.07813000000002</v>
      </c>
      <c r="U467" t="s">
        <v>4103</v>
      </c>
      <c r="V467" s="9">
        <f t="shared" si="154"/>
        <v>213.37939</v>
      </c>
      <c r="Y467" t="s">
        <v>4103</v>
      </c>
      <c r="Z467" s="9">
        <f t="shared" si="155"/>
        <v>365.197</v>
      </c>
      <c r="AA467" t="s">
        <v>4103</v>
      </c>
      <c r="AC467" t="s">
        <v>4103</v>
      </c>
      <c r="AD467" s="9">
        <f t="shared" si="156"/>
        <v>156.51300000000001</v>
      </c>
      <c r="AG467" t="s">
        <v>4103</v>
      </c>
      <c r="AH467" s="9">
        <f t="shared" si="157"/>
        <v>14.329800000000001</v>
      </c>
      <c r="AK467" t="s">
        <v>4103</v>
      </c>
      <c r="AL467" s="9">
        <f t="shared" si="158"/>
        <v>333.89440000000002</v>
      </c>
      <c r="AO467" t="s">
        <v>4103</v>
      </c>
      <c r="AP467" s="9">
        <f t="shared" si="159"/>
        <v>125.21040000000001</v>
      </c>
      <c r="AS467" t="s">
        <v>4103</v>
      </c>
      <c r="AT467" s="9">
        <f t="shared" si="174"/>
        <v>0</v>
      </c>
      <c r="AW467" t="str">
        <f t="shared" si="160"/>
        <v>POC</v>
      </c>
      <c r="AX467" s="9">
        <f t="shared" si="161"/>
        <v>0</v>
      </c>
      <c r="AZ467" t="s">
        <v>4158</v>
      </c>
      <c r="BA467" s="9">
        <v>0</v>
      </c>
      <c r="BC467" t="str">
        <f t="shared" si="162"/>
        <v>Non Reimburseable</v>
      </c>
      <c r="BD467" s="9">
        <f t="shared" si="163"/>
        <v>0</v>
      </c>
      <c r="BF467" t="str">
        <f t="shared" si="164"/>
        <v>Non Reimburseable</v>
      </c>
      <c r="BG467" s="9">
        <f t="shared" si="165"/>
        <v>0</v>
      </c>
      <c r="BI467" t="str">
        <f t="shared" si="166"/>
        <v>Non Reimburseable</v>
      </c>
      <c r="BJ467" s="9">
        <f t="shared" si="167"/>
        <v>0</v>
      </c>
      <c r="BL467" t="str">
        <f t="shared" si="168"/>
        <v>Non Reimburseable</v>
      </c>
      <c r="BM467" s="9">
        <f t="shared" si="169"/>
        <v>0</v>
      </c>
      <c r="BO467" t="str">
        <f t="shared" si="170"/>
        <v>Non Reimburseable</v>
      </c>
      <c r="BP467" s="9">
        <f t="shared" si="171"/>
        <v>0</v>
      </c>
    </row>
    <row r="468" spans="1:68" x14ac:dyDescent="0.25">
      <c r="A468">
        <v>1210457</v>
      </c>
      <c r="B468" t="s">
        <v>428</v>
      </c>
      <c r="C468">
        <v>250</v>
      </c>
      <c r="F468" s="9">
        <f t="shared" si="175"/>
        <v>0</v>
      </c>
      <c r="G468" s="9">
        <f t="shared" si="176"/>
        <v>446.06205</v>
      </c>
      <c r="H468" s="9">
        <f t="shared" si="177"/>
        <v>5.3699999999999992</v>
      </c>
      <c r="I468" s="9">
        <v>8.9499999999999993</v>
      </c>
      <c r="K468" t="s">
        <v>4100</v>
      </c>
      <c r="N468" t="s">
        <v>4103</v>
      </c>
      <c r="O468" s="9">
        <f t="shared" si="152"/>
        <v>0.85203999999999991</v>
      </c>
      <c r="Q468" t="s">
        <v>4103</v>
      </c>
      <c r="R468" s="9">
        <f t="shared" si="153"/>
        <v>2.7118499999999996</v>
      </c>
      <c r="U468" t="s">
        <v>4103</v>
      </c>
      <c r="V468" s="9">
        <f t="shared" si="154"/>
        <v>3.6605499999999993</v>
      </c>
      <c r="Y468" t="s">
        <v>4103</v>
      </c>
      <c r="Z468" s="9">
        <f t="shared" si="155"/>
        <v>6.2649999999999988</v>
      </c>
      <c r="AA468" t="s">
        <v>4103</v>
      </c>
      <c r="AC468" t="s">
        <v>4103</v>
      </c>
      <c r="AD468" s="9">
        <f t="shared" si="156"/>
        <v>2.6849999999999996</v>
      </c>
      <c r="AG468" t="s">
        <v>4103</v>
      </c>
      <c r="AH468" s="9">
        <f t="shared" si="157"/>
        <v>446.06205</v>
      </c>
      <c r="AK468" t="s">
        <v>4103</v>
      </c>
      <c r="AL468" s="9">
        <f t="shared" si="158"/>
        <v>5.7279999999999998</v>
      </c>
      <c r="AO468" t="s">
        <v>4103</v>
      </c>
      <c r="AP468" s="9">
        <f t="shared" si="159"/>
        <v>2.1479999999999997</v>
      </c>
      <c r="AS468" t="s">
        <v>4103</v>
      </c>
      <c r="AT468" s="9">
        <f t="shared" si="174"/>
        <v>0</v>
      </c>
      <c r="AW468" t="str">
        <f t="shared" si="160"/>
        <v>POC</v>
      </c>
      <c r="AX468" s="9">
        <f t="shared" si="161"/>
        <v>0</v>
      </c>
      <c r="AZ468" t="s">
        <v>4158</v>
      </c>
      <c r="BA468" s="9">
        <v>0</v>
      </c>
      <c r="BC468" t="str">
        <f t="shared" si="162"/>
        <v>Non Reimburseable</v>
      </c>
      <c r="BD468" s="9">
        <f t="shared" si="163"/>
        <v>0</v>
      </c>
      <c r="BF468" t="str">
        <f t="shared" si="164"/>
        <v>Non Reimburseable</v>
      </c>
      <c r="BG468" s="9">
        <f t="shared" si="165"/>
        <v>0</v>
      </c>
      <c r="BI468" t="str">
        <f t="shared" si="166"/>
        <v>Non Reimburseable</v>
      </c>
      <c r="BJ468" s="9">
        <f t="shared" si="167"/>
        <v>0</v>
      </c>
      <c r="BL468" t="str">
        <f t="shared" si="168"/>
        <v>Non Reimburseable</v>
      </c>
      <c r="BM468" s="9">
        <f t="shared" si="169"/>
        <v>0</v>
      </c>
      <c r="BO468" t="str">
        <f t="shared" si="170"/>
        <v>Non Reimburseable</v>
      </c>
      <c r="BP468" s="9">
        <f t="shared" si="171"/>
        <v>0</v>
      </c>
    </row>
    <row r="469" spans="1:68" x14ac:dyDescent="0.25">
      <c r="A469">
        <v>1210466</v>
      </c>
      <c r="B469" t="s">
        <v>429</v>
      </c>
      <c r="C469">
        <v>250</v>
      </c>
      <c r="F469" s="9">
        <f t="shared" si="175"/>
        <v>0</v>
      </c>
      <c r="G469" s="9">
        <f t="shared" si="176"/>
        <v>7.9169999999999998</v>
      </c>
      <c r="H469" s="9">
        <f t="shared" si="177"/>
        <v>6.7860000000000005</v>
      </c>
      <c r="I469" s="9">
        <v>11.31</v>
      </c>
      <c r="K469" t="s">
        <v>4100</v>
      </c>
      <c r="N469" t="s">
        <v>4103</v>
      </c>
      <c r="O469" s="9">
        <f t="shared" si="152"/>
        <v>1.0767119999999999</v>
      </c>
      <c r="Q469" t="s">
        <v>4103</v>
      </c>
      <c r="R469" s="9">
        <f t="shared" si="153"/>
        <v>3.42693</v>
      </c>
      <c r="U469" t="s">
        <v>4103</v>
      </c>
      <c r="V469" s="9">
        <f t="shared" si="154"/>
        <v>4.6257900000000003</v>
      </c>
      <c r="Y469" t="s">
        <v>4103</v>
      </c>
      <c r="Z469" s="9">
        <f t="shared" si="155"/>
        <v>7.9169999999999998</v>
      </c>
      <c r="AA469" t="s">
        <v>4103</v>
      </c>
      <c r="AC469" t="s">
        <v>4103</v>
      </c>
      <c r="AD469" s="9">
        <f t="shared" si="156"/>
        <v>3.3930000000000002</v>
      </c>
      <c r="AG469" t="s">
        <v>4103</v>
      </c>
      <c r="AH469" s="9">
        <f t="shared" si="157"/>
        <v>7.6522499999999996</v>
      </c>
      <c r="AK469" t="s">
        <v>4103</v>
      </c>
      <c r="AL469" s="9">
        <f t="shared" si="158"/>
        <v>7.2384000000000004</v>
      </c>
      <c r="AO469" t="s">
        <v>4103</v>
      </c>
      <c r="AP469" s="9">
        <f t="shared" si="159"/>
        <v>2.7143999999999999</v>
      </c>
      <c r="AS469" t="s">
        <v>4103</v>
      </c>
      <c r="AT469" s="9">
        <f t="shared" si="174"/>
        <v>0</v>
      </c>
      <c r="AW469" t="str">
        <f t="shared" si="160"/>
        <v>POC</v>
      </c>
      <c r="AX469" s="9">
        <f t="shared" si="161"/>
        <v>0</v>
      </c>
      <c r="AZ469" t="s">
        <v>4158</v>
      </c>
      <c r="BA469" s="9">
        <v>0</v>
      </c>
      <c r="BC469" t="str">
        <f t="shared" si="162"/>
        <v>Non Reimburseable</v>
      </c>
      <c r="BD469" s="9">
        <f t="shared" si="163"/>
        <v>0</v>
      </c>
      <c r="BF469" t="str">
        <f t="shared" si="164"/>
        <v>Non Reimburseable</v>
      </c>
      <c r="BG469" s="9">
        <f t="shared" si="165"/>
        <v>0</v>
      </c>
      <c r="BI469" t="str">
        <f t="shared" si="166"/>
        <v>Non Reimburseable</v>
      </c>
      <c r="BJ469" s="9">
        <f t="shared" si="167"/>
        <v>0</v>
      </c>
      <c r="BL469" t="str">
        <f t="shared" si="168"/>
        <v>Non Reimburseable</v>
      </c>
      <c r="BM469" s="9">
        <f t="shared" si="169"/>
        <v>0</v>
      </c>
      <c r="BO469" t="str">
        <f t="shared" si="170"/>
        <v>Non Reimburseable</v>
      </c>
      <c r="BP469" s="9">
        <f t="shared" si="171"/>
        <v>0</v>
      </c>
    </row>
    <row r="470" spans="1:68" x14ac:dyDescent="0.25">
      <c r="A470">
        <v>1210467</v>
      </c>
      <c r="B470" t="s">
        <v>430</v>
      </c>
      <c r="C470">
        <v>250</v>
      </c>
      <c r="F470" s="9">
        <f t="shared" si="175"/>
        <v>0</v>
      </c>
      <c r="G470" s="9">
        <f t="shared" si="176"/>
        <v>9.6700499999999998</v>
      </c>
      <c r="H470" s="9">
        <f t="shared" si="177"/>
        <v>7.6199999999999992</v>
      </c>
      <c r="I470" s="9">
        <v>12.7</v>
      </c>
      <c r="K470" t="s">
        <v>4100</v>
      </c>
      <c r="N470" t="s">
        <v>4103</v>
      </c>
      <c r="O470" s="9">
        <f t="shared" si="152"/>
        <v>1.2090399999999999</v>
      </c>
      <c r="Q470" t="s">
        <v>4103</v>
      </c>
      <c r="R470" s="9">
        <f t="shared" si="153"/>
        <v>3.8480999999999996</v>
      </c>
      <c r="U470" t="s">
        <v>4103</v>
      </c>
      <c r="V470" s="9">
        <f t="shared" si="154"/>
        <v>5.1942999999999993</v>
      </c>
      <c r="Y470" t="s">
        <v>4103</v>
      </c>
      <c r="Z470" s="9">
        <f t="shared" si="155"/>
        <v>8.8899999999999988</v>
      </c>
      <c r="AA470" t="s">
        <v>4103</v>
      </c>
      <c r="AC470" t="s">
        <v>4103</v>
      </c>
      <c r="AD470" s="9">
        <f t="shared" si="156"/>
        <v>3.8099999999999996</v>
      </c>
      <c r="AG470" t="s">
        <v>4103</v>
      </c>
      <c r="AH470" s="9">
        <f t="shared" si="157"/>
        <v>9.6700499999999998</v>
      </c>
      <c r="AK470" t="s">
        <v>4103</v>
      </c>
      <c r="AL470" s="9">
        <f t="shared" si="158"/>
        <v>8.1280000000000001</v>
      </c>
      <c r="AO470" t="s">
        <v>4103</v>
      </c>
      <c r="AP470" s="9">
        <f t="shared" si="159"/>
        <v>3.0479999999999996</v>
      </c>
      <c r="AS470" t="s">
        <v>4103</v>
      </c>
      <c r="AT470" s="9">
        <f t="shared" si="174"/>
        <v>0</v>
      </c>
      <c r="AW470" t="str">
        <f t="shared" si="160"/>
        <v>POC</v>
      </c>
      <c r="AX470" s="9">
        <f t="shared" si="161"/>
        <v>0</v>
      </c>
      <c r="AZ470" t="s">
        <v>4158</v>
      </c>
      <c r="BA470" s="9">
        <v>0</v>
      </c>
      <c r="BC470" t="str">
        <f t="shared" si="162"/>
        <v>Non Reimburseable</v>
      </c>
      <c r="BD470" s="9">
        <f t="shared" si="163"/>
        <v>0</v>
      </c>
      <c r="BF470" t="str">
        <f t="shared" si="164"/>
        <v>Non Reimburseable</v>
      </c>
      <c r="BG470" s="9">
        <f t="shared" si="165"/>
        <v>0</v>
      </c>
      <c r="BI470" t="str">
        <f t="shared" si="166"/>
        <v>Non Reimburseable</v>
      </c>
      <c r="BJ470" s="9">
        <f t="shared" si="167"/>
        <v>0</v>
      </c>
      <c r="BL470" t="str">
        <f t="shared" si="168"/>
        <v>Non Reimburseable</v>
      </c>
      <c r="BM470" s="9">
        <f t="shared" si="169"/>
        <v>0</v>
      </c>
      <c r="BO470" t="str">
        <f t="shared" si="170"/>
        <v>Non Reimburseable</v>
      </c>
      <c r="BP470" s="9">
        <f t="shared" si="171"/>
        <v>0</v>
      </c>
    </row>
    <row r="471" spans="1:68" x14ac:dyDescent="0.25">
      <c r="A471">
        <v>1210474</v>
      </c>
      <c r="B471" t="s">
        <v>431</v>
      </c>
      <c r="C471">
        <v>250</v>
      </c>
      <c r="F471" s="9">
        <f t="shared" si="175"/>
        <v>0</v>
      </c>
      <c r="G471" s="9">
        <f t="shared" si="176"/>
        <v>28.49</v>
      </c>
      <c r="H471" s="9">
        <f t="shared" si="177"/>
        <v>24.42</v>
      </c>
      <c r="I471" s="9">
        <v>40.700000000000003</v>
      </c>
      <c r="K471" t="s">
        <v>4100</v>
      </c>
      <c r="N471" t="s">
        <v>4103</v>
      </c>
      <c r="O471" s="9">
        <f t="shared" si="152"/>
        <v>3.8746399999999999</v>
      </c>
      <c r="Q471" t="s">
        <v>4103</v>
      </c>
      <c r="R471" s="9">
        <f t="shared" si="153"/>
        <v>12.332100000000001</v>
      </c>
      <c r="U471" t="s">
        <v>4103</v>
      </c>
      <c r="V471" s="9">
        <f t="shared" si="154"/>
        <v>16.6463</v>
      </c>
      <c r="Y471" t="s">
        <v>4103</v>
      </c>
      <c r="Z471" s="9">
        <f t="shared" si="155"/>
        <v>28.49</v>
      </c>
      <c r="AA471" t="s">
        <v>4103</v>
      </c>
      <c r="AC471" t="s">
        <v>4103</v>
      </c>
      <c r="AD471" s="9">
        <f t="shared" si="156"/>
        <v>12.21</v>
      </c>
      <c r="AG471" t="s">
        <v>4103</v>
      </c>
      <c r="AH471" s="9">
        <f t="shared" si="157"/>
        <v>10.858499999999999</v>
      </c>
      <c r="AK471" t="s">
        <v>4103</v>
      </c>
      <c r="AL471" s="9">
        <f t="shared" si="158"/>
        <v>26.048000000000002</v>
      </c>
      <c r="AO471" t="s">
        <v>4103</v>
      </c>
      <c r="AP471" s="9">
        <f t="shared" si="159"/>
        <v>9.7680000000000007</v>
      </c>
      <c r="AS471" t="s">
        <v>4103</v>
      </c>
      <c r="AT471" s="9">
        <f t="shared" si="174"/>
        <v>0</v>
      </c>
      <c r="AW471" t="str">
        <f t="shared" si="160"/>
        <v>POC</v>
      </c>
      <c r="AX471" s="9">
        <f t="shared" si="161"/>
        <v>0</v>
      </c>
      <c r="AZ471" t="s">
        <v>4158</v>
      </c>
      <c r="BA471" s="9">
        <v>0</v>
      </c>
      <c r="BC471" t="str">
        <f t="shared" si="162"/>
        <v>Non Reimburseable</v>
      </c>
      <c r="BD471" s="9">
        <f t="shared" si="163"/>
        <v>0</v>
      </c>
      <c r="BF471" t="str">
        <f t="shared" si="164"/>
        <v>Non Reimburseable</v>
      </c>
      <c r="BG471" s="9">
        <f t="shared" si="165"/>
        <v>0</v>
      </c>
      <c r="BI471" t="str">
        <f t="shared" si="166"/>
        <v>Non Reimburseable</v>
      </c>
      <c r="BJ471" s="9">
        <f t="shared" si="167"/>
        <v>0</v>
      </c>
      <c r="BL471" t="str">
        <f t="shared" si="168"/>
        <v>Non Reimburseable</v>
      </c>
      <c r="BM471" s="9">
        <f t="shared" si="169"/>
        <v>0</v>
      </c>
      <c r="BO471" t="str">
        <f t="shared" si="170"/>
        <v>Non Reimburseable</v>
      </c>
      <c r="BP471" s="9">
        <f t="shared" si="171"/>
        <v>0</v>
      </c>
    </row>
    <row r="472" spans="1:68" x14ac:dyDescent="0.25">
      <c r="A472">
        <v>1210498</v>
      </c>
      <c r="B472" t="s">
        <v>434</v>
      </c>
      <c r="C472">
        <v>250</v>
      </c>
      <c r="F472" s="9">
        <f t="shared" si="175"/>
        <v>0</v>
      </c>
      <c r="G472" s="9">
        <f t="shared" si="176"/>
        <v>372.26699999999994</v>
      </c>
      <c r="H472" s="9">
        <f t="shared" si="177"/>
        <v>319.08599999999996</v>
      </c>
      <c r="I472" s="9">
        <v>531.80999999999995</v>
      </c>
      <c r="K472" t="s">
        <v>4100</v>
      </c>
      <c r="N472" t="s">
        <v>4103</v>
      </c>
      <c r="O472" s="9">
        <f t="shared" si="152"/>
        <v>50.628311999999994</v>
      </c>
      <c r="Q472" t="s">
        <v>4103</v>
      </c>
      <c r="R472" s="9">
        <f t="shared" si="153"/>
        <v>161.13842999999997</v>
      </c>
      <c r="U472" t="s">
        <v>4103</v>
      </c>
      <c r="V472" s="9">
        <f t="shared" si="154"/>
        <v>217.51028999999997</v>
      </c>
      <c r="Y472" t="s">
        <v>4103</v>
      </c>
      <c r="Z472" s="9">
        <f t="shared" si="155"/>
        <v>372.26699999999994</v>
      </c>
      <c r="AA472" t="s">
        <v>4103</v>
      </c>
      <c r="AC472" t="s">
        <v>4103</v>
      </c>
      <c r="AD472" s="9">
        <f t="shared" si="156"/>
        <v>159.54299999999998</v>
      </c>
      <c r="AG472" t="s">
        <v>4103</v>
      </c>
      <c r="AH472" s="9">
        <f t="shared" si="157"/>
        <v>34.798500000000004</v>
      </c>
      <c r="AK472" t="s">
        <v>4103</v>
      </c>
      <c r="AL472" s="9">
        <f t="shared" si="158"/>
        <v>340.35839999999996</v>
      </c>
      <c r="AO472" t="s">
        <v>4103</v>
      </c>
      <c r="AP472" s="9">
        <f t="shared" si="159"/>
        <v>127.63439999999999</v>
      </c>
      <c r="AS472" t="s">
        <v>4103</v>
      </c>
      <c r="AT472" s="9">
        <f t="shared" si="174"/>
        <v>0</v>
      </c>
      <c r="AW472" t="str">
        <f t="shared" si="160"/>
        <v>POC</v>
      </c>
      <c r="AX472" s="9">
        <f t="shared" si="161"/>
        <v>0</v>
      </c>
      <c r="AZ472" t="s">
        <v>4158</v>
      </c>
      <c r="BA472" s="9">
        <v>0</v>
      </c>
      <c r="BC472" t="str">
        <f t="shared" si="162"/>
        <v>Non Reimburseable</v>
      </c>
      <c r="BD472" s="9">
        <f t="shared" si="163"/>
        <v>0</v>
      </c>
      <c r="BF472" t="str">
        <f t="shared" si="164"/>
        <v>Non Reimburseable</v>
      </c>
      <c r="BG472" s="9">
        <f t="shared" si="165"/>
        <v>0</v>
      </c>
      <c r="BI472" t="str">
        <f t="shared" si="166"/>
        <v>Non Reimburseable</v>
      </c>
      <c r="BJ472" s="9">
        <f t="shared" si="167"/>
        <v>0</v>
      </c>
      <c r="BL472" t="str">
        <f t="shared" si="168"/>
        <v>Non Reimburseable</v>
      </c>
      <c r="BM472" s="9">
        <f t="shared" si="169"/>
        <v>0</v>
      </c>
      <c r="BO472" t="str">
        <f t="shared" si="170"/>
        <v>Non Reimburseable</v>
      </c>
      <c r="BP472" s="9">
        <f t="shared" si="171"/>
        <v>0</v>
      </c>
    </row>
    <row r="473" spans="1:68" x14ac:dyDescent="0.25">
      <c r="A473">
        <v>1210500</v>
      </c>
      <c r="B473" t="s">
        <v>435</v>
      </c>
      <c r="C473">
        <v>250</v>
      </c>
      <c r="F473" s="9">
        <f t="shared" si="175"/>
        <v>0</v>
      </c>
      <c r="G473" s="9">
        <f t="shared" si="176"/>
        <v>454.69754999999992</v>
      </c>
      <c r="H473" s="9">
        <f t="shared" si="177"/>
        <v>150.75</v>
      </c>
      <c r="I473" s="9">
        <v>251.25</v>
      </c>
      <c r="K473" t="s">
        <v>4100</v>
      </c>
      <c r="N473" t="s">
        <v>4103</v>
      </c>
      <c r="O473" s="9">
        <f t="shared" si="152"/>
        <v>23.918999999999997</v>
      </c>
      <c r="Q473" t="s">
        <v>4103</v>
      </c>
      <c r="R473" s="9">
        <f t="shared" si="153"/>
        <v>76.128749999999997</v>
      </c>
      <c r="U473" t="s">
        <v>4103</v>
      </c>
      <c r="V473" s="9">
        <f t="shared" si="154"/>
        <v>102.76124999999999</v>
      </c>
      <c r="Y473" t="s">
        <v>4103</v>
      </c>
      <c r="Z473" s="9">
        <f t="shared" si="155"/>
        <v>175.875</v>
      </c>
      <c r="AA473" t="s">
        <v>4103</v>
      </c>
      <c r="AC473" t="s">
        <v>4103</v>
      </c>
      <c r="AD473" s="9">
        <f t="shared" si="156"/>
        <v>75.375</v>
      </c>
      <c r="AG473" t="s">
        <v>4103</v>
      </c>
      <c r="AH473" s="9">
        <f t="shared" si="157"/>
        <v>454.69754999999992</v>
      </c>
      <c r="AK473" t="s">
        <v>4103</v>
      </c>
      <c r="AL473" s="9">
        <f t="shared" si="158"/>
        <v>160.80000000000001</v>
      </c>
      <c r="AO473" t="s">
        <v>4103</v>
      </c>
      <c r="AP473" s="9">
        <f t="shared" si="159"/>
        <v>60.3</v>
      </c>
      <c r="AS473" t="s">
        <v>4103</v>
      </c>
      <c r="AT473" s="9">
        <f t="shared" si="174"/>
        <v>0</v>
      </c>
      <c r="AW473" t="str">
        <f t="shared" si="160"/>
        <v>POC</v>
      </c>
      <c r="AX473" s="9">
        <f t="shared" si="161"/>
        <v>0</v>
      </c>
      <c r="AZ473" t="s">
        <v>4158</v>
      </c>
      <c r="BA473" s="9">
        <v>0</v>
      </c>
      <c r="BC473" t="str">
        <f t="shared" si="162"/>
        <v>Non Reimburseable</v>
      </c>
      <c r="BD473" s="9">
        <f t="shared" si="163"/>
        <v>0</v>
      </c>
      <c r="BF473" t="str">
        <f t="shared" si="164"/>
        <v>Non Reimburseable</v>
      </c>
      <c r="BG473" s="9">
        <f t="shared" si="165"/>
        <v>0</v>
      </c>
      <c r="BI473" t="str">
        <f t="shared" si="166"/>
        <v>Non Reimburseable</v>
      </c>
      <c r="BJ473" s="9">
        <f t="shared" si="167"/>
        <v>0</v>
      </c>
      <c r="BL473" t="str">
        <f t="shared" si="168"/>
        <v>Non Reimburseable</v>
      </c>
      <c r="BM473" s="9">
        <f t="shared" si="169"/>
        <v>0</v>
      </c>
      <c r="BO473" t="str">
        <f t="shared" si="170"/>
        <v>Non Reimburseable</v>
      </c>
      <c r="BP473" s="9">
        <f t="shared" si="171"/>
        <v>0</v>
      </c>
    </row>
    <row r="474" spans="1:68" x14ac:dyDescent="0.25">
      <c r="A474">
        <v>1210518</v>
      </c>
      <c r="B474" t="s">
        <v>438</v>
      </c>
      <c r="C474">
        <v>250</v>
      </c>
      <c r="F474" s="9">
        <f t="shared" si="175"/>
        <v>0</v>
      </c>
      <c r="G474" s="9">
        <f t="shared" si="176"/>
        <v>214.81874999999999</v>
      </c>
      <c r="H474" s="9">
        <f t="shared" si="177"/>
        <v>2.766</v>
      </c>
      <c r="I474" s="9">
        <v>4.6100000000000003</v>
      </c>
      <c r="K474" t="s">
        <v>4100</v>
      </c>
      <c r="N474" t="s">
        <v>4103</v>
      </c>
      <c r="O474" s="9">
        <f t="shared" si="152"/>
        <v>0.43887199999999998</v>
      </c>
      <c r="Q474" t="s">
        <v>4103</v>
      </c>
      <c r="R474" s="9">
        <f t="shared" si="153"/>
        <v>1.39683</v>
      </c>
      <c r="U474" t="s">
        <v>4103</v>
      </c>
      <c r="V474" s="9">
        <f t="shared" si="154"/>
        <v>1.8854900000000001</v>
      </c>
      <c r="Y474" t="s">
        <v>4103</v>
      </c>
      <c r="Z474" s="9">
        <f t="shared" si="155"/>
        <v>3.2269999999999999</v>
      </c>
      <c r="AA474" t="s">
        <v>4103</v>
      </c>
      <c r="AC474" t="s">
        <v>4103</v>
      </c>
      <c r="AD474" s="9">
        <f t="shared" si="156"/>
        <v>1.383</v>
      </c>
      <c r="AG474" t="s">
        <v>4103</v>
      </c>
      <c r="AH474" s="9">
        <f t="shared" si="157"/>
        <v>214.81874999999999</v>
      </c>
      <c r="AK474" t="s">
        <v>4103</v>
      </c>
      <c r="AL474" s="9">
        <f t="shared" si="158"/>
        <v>2.9504000000000001</v>
      </c>
      <c r="AO474" t="s">
        <v>4103</v>
      </c>
      <c r="AP474" s="9">
        <f t="shared" si="159"/>
        <v>1.1064000000000001</v>
      </c>
      <c r="AS474" t="s">
        <v>4103</v>
      </c>
      <c r="AT474" s="9">
        <f t="shared" si="174"/>
        <v>0</v>
      </c>
      <c r="AW474" t="str">
        <f t="shared" si="160"/>
        <v>POC</v>
      </c>
      <c r="AX474" s="9">
        <f t="shared" si="161"/>
        <v>0</v>
      </c>
      <c r="AZ474" t="s">
        <v>4158</v>
      </c>
      <c r="BA474" s="9">
        <v>0</v>
      </c>
      <c r="BC474" t="str">
        <f t="shared" si="162"/>
        <v>Non Reimburseable</v>
      </c>
      <c r="BD474" s="9">
        <f t="shared" si="163"/>
        <v>0</v>
      </c>
      <c r="BF474" t="str">
        <f t="shared" si="164"/>
        <v>Non Reimburseable</v>
      </c>
      <c r="BG474" s="9">
        <f t="shared" si="165"/>
        <v>0</v>
      </c>
      <c r="BI474" t="str">
        <f t="shared" si="166"/>
        <v>Non Reimburseable</v>
      </c>
      <c r="BJ474" s="9">
        <f t="shared" si="167"/>
        <v>0</v>
      </c>
      <c r="BL474" t="str">
        <f t="shared" si="168"/>
        <v>Non Reimburseable</v>
      </c>
      <c r="BM474" s="9">
        <f t="shared" si="169"/>
        <v>0</v>
      </c>
      <c r="BO474" t="str">
        <f t="shared" si="170"/>
        <v>Non Reimburseable</v>
      </c>
      <c r="BP474" s="9">
        <f t="shared" si="171"/>
        <v>0</v>
      </c>
    </row>
    <row r="475" spans="1:68" x14ac:dyDescent="0.25">
      <c r="A475">
        <v>1210542</v>
      </c>
      <c r="B475" t="s">
        <v>443</v>
      </c>
      <c r="C475">
        <v>250</v>
      </c>
      <c r="F475" s="9">
        <f t="shared" si="175"/>
        <v>0</v>
      </c>
      <c r="G475" s="9">
        <f t="shared" si="176"/>
        <v>3.9415500000000003</v>
      </c>
      <c r="H475" s="9">
        <f t="shared" si="177"/>
        <v>1.6919999999999999</v>
      </c>
      <c r="I475" s="9">
        <v>2.82</v>
      </c>
      <c r="K475" t="s">
        <v>4100</v>
      </c>
      <c r="N475" t="s">
        <v>4103</v>
      </c>
      <c r="O475" s="9">
        <f t="shared" si="152"/>
        <v>0.26846399999999998</v>
      </c>
      <c r="Q475" t="s">
        <v>4103</v>
      </c>
      <c r="R475" s="9">
        <f t="shared" si="153"/>
        <v>0.85445999999999989</v>
      </c>
      <c r="U475" t="s">
        <v>4103</v>
      </c>
      <c r="V475" s="9">
        <f t="shared" si="154"/>
        <v>1.1533799999999998</v>
      </c>
      <c r="Y475" t="s">
        <v>4103</v>
      </c>
      <c r="Z475" s="9">
        <f t="shared" si="155"/>
        <v>1.9739999999999998</v>
      </c>
      <c r="AA475" t="s">
        <v>4103</v>
      </c>
      <c r="AC475" t="s">
        <v>4103</v>
      </c>
      <c r="AD475" s="9">
        <f t="shared" si="156"/>
        <v>0.84599999999999997</v>
      </c>
      <c r="AG475" t="s">
        <v>4103</v>
      </c>
      <c r="AH475" s="9">
        <f t="shared" si="157"/>
        <v>3.9415500000000003</v>
      </c>
      <c r="AK475" t="s">
        <v>4103</v>
      </c>
      <c r="AL475" s="9">
        <f t="shared" si="158"/>
        <v>1.8048</v>
      </c>
      <c r="AO475" t="s">
        <v>4103</v>
      </c>
      <c r="AP475" s="9">
        <f t="shared" si="159"/>
        <v>0.67679999999999996</v>
      </c>
      <c r="AS475" t="s">
        <v>4103</v>
      </c>
      <c r="AT475" s="9">
        <f t="shared" si="174"/>
        <v>0</v>
      </c>
      <c r="AW475" t="str">
        <f t="shared" si="160"/>
        <v>POC</v>
      </c>
      <c r="AX475" s="9">
        <f t="shared" si="161"/>
        <v>0</v>
      </c>
      <c r="AZ475" t="s">
        <v>4158</v>
      </c>
      <c r="BA475" s="9">
        <v>0</v>
      </c>
      <c r="BC475" t="str">
        <f t="shared" si="162"/>
        <v>Non Reimburseable</v>
      </c>
      <c r="BD475" s="9">
        <f t="shared" si="163"/>
        <v>0</v>
      </c>
      <c r="BF475" t="str">
        <f t="shared" si="164"/>
        <v>Non Reimburseable</v>
      </c>
      <c r="BG475" s="9">
        <f t="shared" si="165"/>
        <v>0</v>
      </c>
      <c r="BI475" t="str">
        <f t="shared" si="166"/>
        <v>Non Reimburseable</v>
      </c>
      <c r="BJ475" s="9">
        <f t="shared" si="167"/>
        <v>0</v>
      </c>
      <c r="BL475" t="str">
        <f t="shared" si="168"/>
        <v>Non Reimburseable</v>
      </c>
      <c r="BM475" s="9">
        <f t="shared" si="169"/>
        <v>0</v>
      </c>
      <c r="BO475" t="str">
        <f t="shared" si="170"/>
        <v>Non Reimburseable</v>
      </c>
      <c r="BP475" s="9">
        <f t="shared" si="171"/>
        <v>0</v>
      </c>
    </row>
    <row r="476" spans="1:68" x14ac:dyDescent="0.25">
      <c r="A476">
        <v>1210554</v>
      </c>
      <c r="B476" t="s">
        <v>446</v>
      </c>
      <c r="C476">
        <v>250</v>
      </c>
      <c r="F476" s="9">
        <f t="shared" si="175"/>
        <v>0</v>
      </c>
      <c r="G476" s="9">
        <f t="shared" si="176"/>
        <v>4.3609999999999998</v>
      </c>
      <c r="H476" s="9">
        <f t="shared" si="177"/>
        <v>3.738</v>
      </c>
      <c r="I476" s="9">
        <v>6.23</v>
      </c>
      <c r="K476" t="s">
        <v>4100</v>
      </c>
      <c r="N476" t="s">
        <v>4103</v>
      </c>
      <c r="O476" s="9">
        <f t="shared" ref="O476:O539" si="178">I476*9.52%</f>
        <v>0.59309599999999996</v>
      </c>
      <c r="Q476" t="s">
        <v>4103</v>
      </c>
      <c r="R476" s="9">
        <f t="shared" ref="R476:R539" si="179">I476*30.3%</f>
        <v>1.8876900000000001</v>
      </c>
      <c r="U476" t="s">
        <v>4103</v>
      </c>
      <c r="V476" s="9">
        <f t="shared" ref="V476:V539" si="180">I476*40.9%</f>
        <v>2.5480700000000001</v>
      </c>
      <c r="Y476" t="s">
        <v>4103</v>
      </c>
      <c r="Z476" s="9">
        <f t="shared" ref="Z476:Z539" si="181">I476*70%</f>
        <v>4.3609999999999998</v>
      </c>
      <c r="AA476" t="s">
        <v>4103</v>
      </c>
      <c r="AC476" t="s">
        <v>4103</v>
      </c>
      <c r="AD476" s="9">
        <f t="shared" ref="AD476:AD539" si="182">I476*30%</f>
        <v>1.869</v>
      </c>
      <c r="AG476" t="s">
        <v>4103</v>
      </c>
      <c r="AH476" s="9">
        <f t="shared" ref="AH476:AH539" si="183">I475*85.5%</f>
        <v>2.4110999999999998</v>
      </c>
      <c r="AK476" t="s">
        <v>4103</v>
      </c>
      <c r="AL476" s="9">
        <f t="shared" ref="AL476:AL539" si="184">I476*64%</f>
        <v>3.9872000000000005</v>
      </c>
      <c r="AO476" t="s">
        <v>4103</v>
      </c>
      <c r="AP476" s="9">
        <f t="shared" ref="AP476:AP539" si="185">I476*24%</f>
        <v>1.4952000000000001</v>
      </c>
      <c r="AS476" t="s">
        <v>4103</v>
      </c>
      <c r="AT476" s="9">
        <f t="shared" si="174"/>
        <v>0</v>
      </c>
      <c r="AW476" t="str">
        <f t="shared" ref="AW476:AW539" si="186">AS476</f>
        <v>POC</v>
      </c>
      <c r="AX476" s="9">
        <f t="shared" ref="AX476:AX539" si="187">AT476</f>
        <v>0</v>
      </c>
      <c r="AZ476" t="s">
        <v>4158</v>
      </c>
      <c r="BA476" s="9">
        <v>0</v>
      </c>
      <c r="BC476" t="str">
        <f t="shared" ref="BC476:BC539" si="188">AZ476</f>
        <v>Non Reimburseable</v>
      </c>
      <c r="BD476" s="9">
        <f t="shared" ref="BD476:BD539" si="189">BA476</f>
        <v>0</v>
      </c>
      <c r="BF476" t="str">
        <f t="shared" ref="BF476:BF539" si="190">BC476</f>
        <v>Non Reimburseable</v>
      </c>
      <c r="BG476" s="9">
        <f t="shared" ref="BG476:BG539" si="191">BD476</f>
        <v>0</v>
      </c>
      <c r="BI476" t="str">
        <f t="shared" ref="BI476:BI539" si="192">BF476</f>
        <v>Non Reimburseable</v>
      </c>
      <c r="BJ476" s="9">
        <f t="shared" ref="BJ476:BJ539" si="193">BG476</f>
        <v>0</v>
      </c>
      <c r="BL476" t="str">
        <f t="shared" ref="BL476:BL539" si="194">BI476</f>
        <v>Non Reimburseable</v>
      </c>
      <c r="BM476" s="9">
        <f t="shared" ref="BM476:BM539" si="195">BJ476</f>
        <v>0</v>
      </c>
      <c r="BO476" t="str">
        <f t="shared" ref="BO476:BO539" si="196">BL476</f>
        <v>Non Reimburseable</v>
      </c>
      <c r="BP476" s="9">
        <f t="shared" ref="BP476:BP539" si="197">BM476</f>
        <v>0</v>
      </c>
    </row>
    <row r="477" spans="1:68" x14ac:dyDescent="0.25">
      <c r="A477">
        <v>1210588</v>
      </c>
      <c r="B477" t="s">
        <v>449</v>
      </c>
      <c r="C477">
        <v>250</v>
      </c>
      <c r="F477" s="9">
        <f t="shared" si="175"/>
        <v>0</v>
      </c>
      <c r="G477" s="9">
        <f t="shared" si="176"/>
        <v>11.732000000000001</v>
      </c>
      <c r="H477" s="9">
        <f t="shared" si="177"/>
        <v>10.056000000000001</v>
      </c>
      <c r="I477" s="9">
        <v>16.760000000000002</v>
      </c>
      <c r="K477" t="s">
        <v>4100</v>
      </c>
      <c r="N477" t="s">
        <v>4103</v>
      </c>
      <c r="O477" s="9">
        <f t="shared" si="178"/>
        <v>1.5955520000000001</v>
      </c>
      <c r="Q477" t="s">
        <v>4103</v>
      </c>
      <c r="R477" s="9">
        <f t="shared" si="179"/>
        <v>5.0782800000000003</v>
      </c>
      <c r="U477" t="s">
        <v>4103</v>
      </c>
      <c r="V477" s="9">
        <f t="shared" si="180"/>
        <v>6.8548400000000003</v>
      </c>
      <c r="Y477" t="s">
        <v>4103</v>
      </c>
      <c r="Z477" s="9">
        <f t="shared" si="181"/>
        <v>11.732000000000001</v>
      </c>
      <c r="AA477" t="s">
        <v>4103</v>
      </c>
      <c r="AC477" t="s">
        <v>4103</v>
      </c>
      <c r="AD477" s="9">
        <f t="shared" si="182"/>
        <v>5.0280000000000005</v>
      </c>
      <c r="AG477" t="s">
        <v>4103</v>
      </c>
      <c r="AH477" s="9">
        <f t="shared" si="183"/>
        <v>5.3266499999999999</v>
      </c>
      <c r="AK477" t="s">
        <v>4103</v>
      </c>
      <c r="AL477" s="9">
        <f t="shared" si="184"/>
        <v>10.726400000000002</v>
      </c>
      <c r="AO477" t="s">
        <v>4103</v>
      </c>
      <c r="AP477" s="9">
        <f t="shared" si="185"/>
        <v>4.0224000000000002</v>
      </c>
      <c r="AS477" t="s">
        <v>4103</v>
      </c>
      <c r="AT477" s="9">
        <f t="shared" si="174"/>
        <v>0</v>
      </c>
      <c r="AW477" t="str">
        <f t="shared" si="186"/>
        <v>POC</v>
      </c>
      <c r="AX477" s="9">
        <f t="shared" si="187"/>
        <v>0</v>
      </c>
      <c r="AZ477" t="s">
        <v>4158</v>
      </c>
      <c r="BA477" s="9">
        <v>0</v>
      </c>
      <c r="BC477" t="str">
        <f t="shared" si="188"/>
        <v>Non Reimburseable</v>
      </c>
      <c r="BD477" s="9">
        <f t="shared" si="189"/>
        <v>0</v>
      </c>
      <c r="BF477" t="str">
        <f t="shared" si="190"/>
        <v>Non Reimburseable</v>
      </c>
      <c r="BG477" s="9">
        <f t="shared" si="191"/>
        <v>0</v>
      </c>
      <c r="BI477" t="str">
        <f t="shared" si="192"/>
        <v>Non Reimburseable</v>
      </c>
      <c r="BJ477" s="9">
        <f t="shared" si="193"/>
        <v>0</v>
      </c>
      <c r="BL477" t="str">
        <f t="shared" si="194"/>
        <v>Non Reimburseable</v>
      </c>
      <c r="BM477" s="9">
        <f t="shared" si="195"/>
        <v>0</v>
      </c>
      <c r="BO477" t="str">
        <f t="shared" si="196"/>
        <v>Non Reimburseable</v>
      </c>
      <c r="BP477" s="9">
        <f t="shared" si="197"/>
        <v>0</v>
      </c>
    </row>
    <row r="478" spans="1:68" x14ac:dyDescent="0.25">
      <c r="A478">
        <v>1210606</v>
      </c>
      <c r="B478" t="s">
        <v>450</v>
      </c>
      <c r="C478">
        <v>250</v>
      </c>
      <c r="F478" s="9">
        <f t="shared" si="175"/>
        <v>0</v>
      </c>
      <c r="G478" s="9">
        <f t="shared" si="176"/>
        <v>14.329800000000001</v>
      </c>
      <c r="H478" s="9">
        <f t="shared" si="177"/>
        <v>8.8679999999999986</v>
      </c>
      <c r="I478" s="9">
        <v>14.78</v>
      </c>
      <c r="K478" t="s">
        <v>4100</v>
      </c>
      <c r="N478" t="s">
        <v>4103</v>
      </c>
      <c r="O478" s="9">
        <f t="shared" si="178"/>
        <v>1.4070559999999999</v>
      </c>
      <c r="Q478" t="s">
        <v>4103</v>
      </c>
      <c r="R478" s="9">
        <f t="shared" si="179"/>
        <v>4.4783399999999993</v>
      </c>
      <c r="U478" t="s">
        <v>4103</v>
      </c>
      <c r="V478" s="9">
        <f t="shared" si="180"/>
        <v>6.0450199999999992</v>
      </c>
      <c r="Y478" t="s">
        <v>4103</v>
      </c>
      <c r="Z478" s="9">
        <f t="shared" si="181"/>
        <v>10.345999999999998</v>
      </c>
      <c r="AA478" t="s">
        <v>4103</v>
      </c>
      <c r="AC478" t="s">
        <v>4103</v>
      </c>
      <c r="AD478" s="9">
        <f t="shared" si="182"/>
        <v>4.4339999999999993</v>
      </c>
      <c r="AG478" t="s">
        <v>4103</v>
      </c>
      <c r="AH478" s="9">
        <f t="shared" si="183"/>
        <v>14.329800000000001</v>
      </c>
      <c r="AK478" t="s">
        <v>4103</v>
      </c>
      <c r="AL478" s="9">
        <f t="shared" si="184"/>
        <v>9.4591999999999992</v>
      </c>
      <c r="AO478" t="s">
        <v>4103</v>
      </c>
      <c r="AP478" s="9">
        <f t="shared" si="185"/>
        <v>3.5471999999999997</v>
      </c>
      <c r="AS478" t="s">
        <v>4103</v>
      </c>
      <c r="AT478" s="9">
        <f t="shared" si="174"/>
        <v>0</v>
      </c>
      <c r="AW478" t="str">
        <f t="shared" si="186"/>
        <v>POC</v>
      </c>
      <c r="AX478" s="9">
        <f t="shared" si="187"/>
        <v>0</v>
      </c>
      <c r="AZ478" t="s">
        <v>4158</v>
      </c>
      <c r="BA478" s="9">
        <v>0</v>
      </c>
      <c r="BC478" t="str">
        <f t="shared" si="188"/>
        <v>Non Reimburseable</v>
      </c>
      <c r="BD478" s="9">
        <f t="shared" si="189"/>
        <v>0</v>
      </c>
      <c r="BF478" t="str">
        <f t="shared" si="190"/>
        <v>Non Reimburseable</v>
      </c>
      <c r="BG478" s="9">
        <f t="shared" si="191"/>
        <v>0</v>
      </c>
      <c r="BI478" t="str">
        <f t="shared" si="192"/>
        <v>Non Reimburseable</v>
      </c>
      <c r="BJ478" s="9">
        <f t="shared" si="193"/>
        <v>0</v>
      </c>
      <c r="BL478" t="str">
        <f t="shared" si="194"/>
        <v>Non Reimburseable</v>
      </c>
      <c r="BM478" s="9">
        <f t="shared" si="195"/>
        <v>0</v>
      </c>
      <c r="BO478" t="str">
        <f t="shared" si="196"/>
        <v>Non Reimburseable</v>
      </c>
      <c r="BP478" s="9">
        <f t="shared" si="197"/>
        <v>0</v>
      </c>
    </row>
    <row r="479" spans="1:68" x14ac:dyDescent="0.25">
      <c r="A479">
        <v>1210609</v>
      </c>
      <c r="B479" t="s">
        <v>451</v>
      </c>
      <c r="C479">
        <v>250</v>
      </c>
      <c r="F479" s="9">
        <f t="shared" si="175"/>
        <v>0</v>
      </c>
      <c r="G479" s="9">
        <f t="shared" si="176"/>
        <v>57.658999999999999</v>
      </c>
      <c r="H479" s="9">
        <f t="shared" si="177"/>
        <v>49.422000000000004</v>
      </c>
      <c r="I479" s="9">
        <v>82.37</v>
      </c>
      <c r="K479" t="s">
        <v>4100</v>
      </c>
      <c r="N479" t="s">
        <v>4103</v>
      </c>
      <c r="O479" s="9">
        <f t="shared" si="178"/>
        <v>7.8416239999999995</v>
      </c>
      <c r="Q479" t="s">
        <v>4103</v>
      </c>
      <c r="R479" s="9">
        <f t="shared" si="179"/>
        <v>24.958110000000001</v>
      </c>
      <c r="U479" t="s">
        <v>4103</v>
      </c>
      <c r="V479" s="9">
        <f t="shared" si="180"/>
        <v>33.689329999999998</v>
      </c>
      <c r="Y479" t="s">
        <v>4103</v>
      </c>
      <c r="Z479" s="9">
        <f t="shared" si="181"/>
        <v>57.658999999999999</v>
      </c>
      <c r="AA479" t="s">
        <v>4103</v>
      </c>
      <c r="AC479" t="s">
        <v>4103</v>
      </c>
      <c r="AD479" s="9">
        <f t="shared" si="182"/>
        <v>24.711000000000002</v>
      </c>
      <c r="AG479" t="s">
        <v>4103</v>
      </c>
      <c r="AH479" s="9">
        <f t="shared" si="183"/>
        <v>12.636899999999999</v>
      </c>
      <c r="AK479" t="s">
        <v>4103</v>
      </c>
      <c r="AL479" s="9">
        <f t="shared" si="184"/>
        <v>52.716800000000006</v>
      </c>
      <c r="AO479" t="s">
        <v>4103</v>
      </c>
      <c r="AP479" s="9">
        <f t="shared" si="185"/>
        <v>19.768799999999999</v>
      </c>
      <c r="AS479" t="s">
        <v>4103</v>
      </c>
      <c r="AT479" s="9">
        <f t="shared" si="174"/>
        <v>0</v>
      </c>
      <c r="AW479" t="str">
        <f t="shared" si="186"/>
        <v>POC</v>
      </c>
      <c r="AX479" s="9">
        <f t="shared" si="187"/>
        <v>0</v>
      </c>
      <c r="AZ479" t="s">
        <v>4158</v>
      </c>
      <c r="BA479" s="9">
        <v>0</v>
      </c>
      <c r="BC479" t="str">
        <f t="shared" si="188"/>
        <v>Non Reimburseable</v>
      </c>
      <c r="BD479" s="9">
        <f t="shared" si="189"/>
        <v>0</v>
      </c>
      <c r="BF479" t="str">
        <f t="shared" si="190"/>
        <v>Non Reimburseable</v>
      </c>
      <c r="BG479" s="9">
        <f t="shared" si="191"/>
        <v>0</v>
      </c>
      <c r="BI479" t="str">
        <f t="shared" si="192"/>
        <v>Non Reimburseable</v>
      </c>
      <c r="BJ479" s="9">
        <f t="shared" si="193"/>
        <v>0</v>
      </c>
      <c r="BL479" t="str">
        <f t="shared" si="194"/>
        <v>Non Reimburseable</v>
      </c>
      <c r="BM479" s="9">
        <f t="shared" si="195"/>
        <v>0</v>
      </c>
      <c r="BO479" t="str">
        <f t="shared" si="196"/>
        <v>Non Reimburseable</v>
      </c>
      <c r="BP479" s="9">
        <f t="shared" si="197"/>
        <v>0</v>
      </c>
    </row>
    <row r="480" spans="1:68" x14ac:dyDescent="0.25">
      <c r="A480">
        <v>1210613</v>
      </c>
      <c r="B480" t="s">
        <v>452</v>
      </c>
      <c r="C480">
        <v>250</v>
      </c>
      <c r="F480" s="9">
        <f t="shared" si="175"/>
        <v>0</v>
      </c>
      <c r="G480" s="9">
        <f t="shared" si="176"/>
        <v>70.426349999999999</v>
      </c>
      <c r="H480" s="9">
        <f t="shared" si="177"/>
        <v>16.751999999999999</v>
      </c>
      <c r="I480" s="9">
        <v>27.92</v>
      </c>
      <c r="K480" t="s">
        <v>4100</v>
      </c>
      <c r="N480" t="s">
        <v>4103</v>
      </c>
      <c r="O480" s="9">
        <f t="shared" si="178"/>
        <v>2.6579839999999999</v>
      </c>
      <c r="Q480" t="s">
        <v>4103</v>
      </c>
      <c r="R480" s="9">
        <f t="shared" si="179"/>
        <v>8.4597600000000011</v>
      </c>
      <c r="U480" t="s">
        <v>4103</v>
      </c>
      <c r="V480" s="9">
        <f t="shared" si="180"/>
        <v>11.419280000000001</v>
      </c>
      <c r="Y480" t="s">
        <v>4103</v>
      </c>
      <c r="Z480" s="9">
        <f t="shared" si="181"/>
        <v>19.544</v>
      </c>
      <c r="AA480" t="s">
        <v>4103</v>
      </c>
      <c r="AC480" t="s">
        <v>4103</v>
      </c>
      <c r="AD480" s="9">
        <f t="shared" si="182"/>
        <v>8.3759999999999994</v>
      </c>
      <c r="AG480" t="s">
        <v>4103</v>
      </c>
      <c r="AH480" s="9">
        <f t="shared" si="183"/>
        <v>70.426349999999999</v>
      </c>
      <c r="AK480" t="s">
        <v>4103</v>
      </c>
      <c r="AL480" s="9">
        <f t="shared" si="184"/>
        <v>17.8688</v>
      </c>
      <c r="AO480" t="s">
        <v>4103</v>
      </c>
      <c r="AP480" s="9">
        <f t="shared" si="185"/>
        <v>6.7008000000000001</v>
      </c>
      <c r="AS480" t="s">
        <v>4103</v>
      </c>
      <c r="AT480" s="9">
        <f t="shared" si="174"/>
        <v>0</v>
      </c>
      <c r="AW480" t="str">
        <f t="shared" si="186"/>
        <v>POC</v>
      </c>
      <c r="AX480" s="9">
        <f t="shared" si="187"/>
        <v>0</v>
      </c>
      <c r="AZ480" t="s">
        <v>4158</v>
      </c>
      <c r="BA480" s="9">
        <v>0</v>
      </c>
      <c r="BC480" t="str">
        <f t="shared" si="188"/>
        <v>Non Reimburseable</v>
      </c>
      <c r="BD480" s="9">
        <f t="shared" si="189"/>
        <v>0</v>
      </c>
      <c r="BF480" t="str">
        <f t="shared" si="190"/>
        <v>Non Reimburseable</v>
      </c>
      <c r="BG480" s="9">
        <f t="shared" si="191"/>
        <v>0</v>
      </c>
      <c r="BI480" t="str">
        <f t="shared" si="192"/>
        <v>Non Reimburseable</v>
      </c>
      <c r="BJ480" s="9">
        <f t="shared" si="193"/>
        <v>0</v>
      </c>
      <c r="BL480" t="str">
        <f t="shared" si="194"/>
        <v>Non Reimburseable</v>
      </c>
      <c r="BM480" s="9">
        <f t="shared" si="195"/>
        <v>0</v>
      </c>
      <c r="BO480" t="str">
        <f t="shared" si="196"/>
        <v>Non Reimburseable</v>
      </c>
      <c r="BP480" s="9">
        <f t="shared" si="197"/>
        <v>0</v>
      </c>
    </row>
    <row r="481" spans="1:68" x14ac:dyDescent="0.25">
      <c r="A481">
        <v>1210619</v>
      </c>
      <c r="B481" t="s">
        <v>453</v>
      </c>
      <c r="C481">
        <v>250</v>
      </c>
      <c r="F481" s="9">
        <f t="shared" si="175"/>
        <v>0</v>
      </c>
      <c r="G481" s="9">
        <f t="shared" si="176"/>
        <v>570.61199999999997</v>
      </c>
      <c r="H481" s="9">
        <f t="shared" si="177"/>
        <v>489.09599999999995</v>
      </c>
      <c r="I481" s="9">
        <v>815.16</v>
      </c>
      <c r="K481" t="s">
        <v>4100</v>
      </c>
      <c r="N481" t="s">
        <v>4103</v>
      </c>
      <c r="O481" s="9">
        <f t="shared" si="178"/>
        <v>77.603231999999991</v>
      </c>
      <c r="Q481" t="s">
        <v>4103</v>
      </c>
      <c r="R481" s="9">
        <f t="shared" si="179"/>
        <v>246.99347999999998</v>
      </c>
      <c r="U481" t="s">
        <v>4103</v>
      </c>
      <c r="V481" s="9">
        <f t="shared" si="180"/>
        <v>333.40043999999995</v>
      </c>
      <c r="Y481" t="s">
        <v>4103</v>
      </c>
      <c r="Z481" s="9">
        <f t="shared" si="181"/>
        <v>570.61199999999997</v>
      </c>
      <c r="AA481" t="s">
        <v>4103</v>
      </c>
      <c r="AC481" t="s">
        <v>4103</v>
      </c>
      <c r="AD481" s="9">
        <f t="shared" si="182"/>
        <v>244.54799999999997</v>
      </c>
      <c r="AG481" t="s">
        <v>4103</v>
      </c>
      <c r="AH481" s="9">
        <f t="shared" si="183"/>
        <v>23.871600000000001</v>
      </c>
      <c r="AK481" t="s">
        <v>4103</v>
      </c>
      <c r="AL481" s="9">
        <f t="shared" si="184"/>
        <v>521.70240000000001</v>
      </c>
      <c r="AO481" t="s">
        <v>4103</v>
      </c>
      <c r="AP481" s="9">
        <f t="shared" si="185"/>
        <v>195.63839999999999</v>
      </c>
      <c r="AS481" t="s">
        <v>4103</v>
      </c>
      <c r="AT481" s="9">
        <f t="shared" si="174"/>
        <v>0</v>
      </c>
      <c r="AW481" t="str">
        <f t="shared" si="186"/>
        <v>POC</v>
      </c>
      <c r="AX481" s="9">
        <f t="shared" si="187"/>
        <v>0</v>
      </c>
      <c r="AZ481" t="s">
        <v>4158</v>
      </c>
      <c r="BA481" s="9">
        <v>0</v>
      </c>
      <c r="BC481" t="str">
        <f t="shared" si="188"/>
        <v>Non Reimburseable</v>
      </c>
      <c r="BD481" s="9">
        <f t="shared" si="189"/>
        <v>0</v>
      </c>
      <c r="BF481" t="str">
        <f t="shared" si="190"/>
        <v>Non Reimburseable</v>
      </c>
      <c r="BG481" s="9">
        <f t="shared" si="191"/>
        <v>0</v>
      </c>
      <c r="BI481" t="str">
        <f t="shared" si="192"/>
        <v>Non Reimburseable</v>
      </c>
      <c r="BJ481" s="9">
        <f t="shared" si="193"/>
        <v>0</v>
      </c>
      <c r="BL481" t="str">
        <f t="shared" si="194"/>
        <v>Non Reimburseable</v>
      </c>
      <c r="BM481" s="9">
        <f t="shared" si="195"/>
        <v>0</v>
      </c>
      <c r="BO481" t="str">
        <f t="shared" si="196"/>
        <v>Non Reimburseable</v>
      </c>
      <c r="BP481" s="9">
        <f t="shared" si="197"/>
        <v>0</v>
      </c>
    </row>
    <row r="482" spans="1:68" x14ac:dyDescent="0.25">
      <c r="A482">
        <v>1210665</v>
      </c>
      <c r="B482" t="s">
        <v>454</v>
      </c>
      <c r="C482">
        <v>250</v>
      </c>
      <c r="F482" s="9">
        <f t="shared" si="175"/>
        <v>0</v>
      </c>
      <c r="G482" s="9">
        <f t="shared" si="176"/>
        <v>696.96179999999993</v>
      </c>
      <c r="H482" s="9">
        <f t="shared" si="177"/>
        <v>7.2959999999999994</v>
      </c>
      <c r="I482" s="9">
        <v>12.16</v>
      </c>
      <c r="K482" t="s">
        <v>4100</v>
      </c>
      <c r="N482" t="s">
        <v>4103</v>
      </c>
      <c r="O482" s="9">
        <f t="shared" si="178"/>
        <v>1.157632</v>
      </c>
      <c r="Q482" t="s">
        <v>4103</v>
      </c>
      <c r="R482" s="9">
        <f t="shared" si="179"/>
        <v>3.6844799999999998</v>
      </c>
      <c r="U482" t="s">
        <v>4103</v>
      </c>
      <c r="V482" s="9">
        <f t="shared" si="180"/>
        <v>4.9734400000000001</v>
      </c>
      <c r="Y482" t="s">
        <v>4103</v>
      </c>
      <c r="Z482" s="9">
        <f t="shared" si="181"/>
        <v>8.5119999999999987</v>
      </c>
      <c r="AA482" t="s">
        <v>4103</v>
      </c>
      <c r="AC482" t="s">
        <v>4103</v>
      </c>
      <c r="AD482" s="9">
        <f t="shared" si="182"/>
        <v>3.6479999999999997</v>
      </c>
      <c r="AG482" t="s">
        <v>4103</v>
      </c>
      <c r="AH482" s="9">
        <f t="shared" si="183"/>
        <v>696.96179999999993</v>
      </c>
      <c r="AK482" t="s">
        <v>4103</v>
      </c>
      <c r="AL482" s="9">
        <f t="shared" si="184"/>
        <v>7.7824</v>
      </c>
      <c r="AO482" t="s">
        <v>4103</v>
      </c>
      <c r="AP482" s="9">
        <f t="shared" si="185"/>
        <v>2.9184000000000001</v>
      </c>
      <c r="AS482" t="s">
        <v>4103</v>
      </c>
      <c r="AT482" s="9">
        <f t="shared" si="174"/>
        <v>0</v>
      </c>
      <c r="AW482" t="str">
        <f t="shared" si="186"/>
        <v>POC</v>
      </c>
      <c r="AX482" s="9">
        <f t="shared" si="187"/>
        <v>0</v>
      </c>
      <c r="AZ482" t="s">
        <v>4158</v>
      </c>
      <c r="BA482" s="9">
        <v>0</v>
      </c>
      <c r="BC482" t="str">
        <f t="shared" si="188"/>
        <v>Non Reimburseable</v>
      </c>
      <c r="BD482" s="9">
        <f t="shared" si="189"/>
        <v>0</v>
      </c>
      <c r="BF482" t="str">
        <f t="shared" si="190"/>
        <v>Non Reimburseable</v>
      </c>
      <c r="BG482" s="9">
        <f t="shared" si="191"/>
        <v>0</v>
      </c>
      <c r="BI482" t="str">
        <f t="shared" si="192"/>
        <v>Non Reimburseable</v>
      </c>
      <c r="BJ482" s="9">
        <f t="shared" si="193"/>
        <v>0</v>
      </c>
      <c r="BL482" t="str">
        <f t="shared" si="194"/>
        <v>Non Reimburseable</v>
      </c>
      <c r="BM482" s="9">
        <f t="shared" si="195"/>
        <v>0</v>
      </c>
      <c r="BO482" t="str">
        <f t="shared" si="196"/>
        <v>Non Reimburseable</v>
      </c>
      <c r="BP482" s="9">
        <f t="shared" si="197"/>
        <v>0</v>
      </c>
    </row>
    <row r="483" spans="1:68" x14ac:dyDescent="0.25">
      <c r="A483">
        <v>1210666</v>
      </c>
      <c r="B483" t="s">
        <v>455</v>
      </c>
      <c r="C483">
        <v>250</v>
      </c>
      <c r="F483" s="9">
        <f t="shared" si="175"/>
        <v>0</v>
      </c>
      <c r="G483" s="9">
        <f t="shared" si="176"/>
        <v>32.241999999999997</v>
      </c>
      <c r="H483" s="9">
        <f t="shared" si="177"/>
        <v>27.635999999999999</v>
      </c>
      <c r="I483" s="9">
        <v>46.06</v>
      </c>
      <c r="K483" t="s">
        <v>4100</v>
      </c>
      <c r="N483" t="s">
        <v>4103</v>
      </c>
      <c r="O483" s="9">
        <f t="shared" si="178"/>
        <v>4.3849119999999999</v>
      </c>
      <c r="Q483" t="s">
        <v>4103</v>
      </c>
      <c r="R483" s="9">
        <f t="shared" si="179"/>
        <v>13.95618</v>
      </c>
      <c r="U483" t="s">
        <v>4103</v>
      </c>
      <c r="V483" s="9">
        <f t="shared" si="180"/>
        <v>18.838539999999998</v>
      </c>
      <c r="Y483" t="s">
        <v>4103</v>
      </c>
      <c r="Z483" s="9">
        <f t="shared" si="181"/>
        <v>32.241999999999997</v>
      </c>
      <c r="AA483" t="s">
        <v>4103</v>
      </c>
      <c r="AC483" t="s">
        <v>4103</v>
      </c>
      <c r="AD483" s="9">
        <f t="shared" si="182"/>
        <v>13.818</v>
      </c>
      <c r="AG483" t="s">
        <v>4103</v>
      </c>
      <c r="AH483" s="9">
        <f t="shared" si="183"/>
        <v>10.396800000000001</v>
      </c>
      <c r="AK483" t="s">
        <v>4103</v>
      </c>
      <c r="AL483" s="9">
        <f t="shared" si="184"/>
        <v>29.478400000000001</v>
      </c>
      <c r="AO483" t="s">
        <v>4103</v>
      </c>
      <c r="AP483" s="9">
        <f t="shared" si="185"/>
        <v>11.054399999999999</v>
      </c>
      <c r="AS483" t="s">
        <v>4103</v>
      </c>
      <c r="AT483" s="9">
        <f t="shared" si="174"/>
        <v>0</v>
      </c>
      <c r="AW483" t="str">
        <f t="shared" si="186"/>
        <v>POC</v>
      </c>
      <c r="AX483" s="9">
        <f t="shared" si="187"/>
        <v>0</v>
      </c>
      <c r="AZ483" t="s">
        <v>4158</v>
      </c>
      <c r="BA483" s="9">
        <v>0</v>
      </c>
      <c r="BC483" t="str">
        <f t="shared" si="188"/>
        <v>Non Reimburseable</v>
      </c>
      <c r="BD483" s="9">
        <f t="shared" si="189"/>
        <v>0</v>
      </c>
      <c r="BF483" t="str">
        <f t="shared" si="190"/>
        <v>Non Reimburseable</v>
      </c>
      <c r="BG483" s="9">
        <f t="shared" si="191"/>
        <v>0</v>
      </c>
      <c r="BI483" t="str">
        <f t="shared" si="192"/>
        <v>Non Reimburseable</v>
      </c>
      <c r="BJ483" s="9">
        <f t="shared" si="193"/>
        <v>0</v>
      </c>
      <c r="BL483" t="str">
        <f t="shared" si="194"/>
        <v>Non Reimburseable</v>
      </c>
      <c r="BM483" s="9">
        <f t="shared" si="195"/>
        <v>0</v>
      </c>
      <c r="BO483" t="str">
        <f t="shared" si="196"/>
        <v>Non Reimburseable</v>
      </c>
      <c r="BP483" s="9">
        <f t="shared" si="197"/>
        <v>0</v>
      </c>
    </row>
    <row r="484" spans="1:68" x14ac:dyDescent="0.25">
      <c r="A484">
        <v>1210730</v>
      </c>
      <c r="B484" t="s">
        <v>456</v>
      </c>
      <c r="C484">
        <v>250</v>
      </c>
      <c r="F484" s="9">
        <f t="shared" si="175"/>
        <v>0</v>
      </c>
      <c r="G484" s="9">
        <f t="shared" si="176"/>
        <v>39.381300000000003</v>
      </c>
      <c r="H484" s="9">
        <f t="shared" si="177"/>
        <v>15.911999999999999</v>
      </c>
      <c r="I484" s="9">
        <v>26.52</v>
      </c>
      <c r="K484" t="s">
        <v>4100</v>
      </c>
      <c r="N484" t="s">
        <v>4103</v>
      </c>
      <c r="O484" s="9">
        <f t="shared" si="178"/>
        <v>2.5247039999999998</v>
      </c>
      <c r="Q484" t="s">
        <v>4103</v>
      </c>
      <c r="R484" s="9">
        <f t="shared" si="179"/>
        <v>8.0355600000000003</v>
      </c>
      <c r="U484" t="s">
        <v>4103</v>
      </c>
      <c r="V484" s="9">
        <f t="shared" si="180"/>
        <v>10.846679999999999</v>
      </c>
      <c r="Y484" t="s">
        <v>4103</v>
      </c>
      <c r="Z484" s="9">
        <f t="shared" si="181"/>
        <v>18.564</v>
      </c>
      <c r="AA484" t="s">
        <v>4103</v>
      </c>
      <c r="AC484" t="s">
        <v>4103</v>
      </c>
      <c r="AD484" s="9">
        <f t="shared" si="182"/>
        <v>7.9559999999999995</v>
      </c>
      <c r="AG484" t="s">
        <v>4103</v>
      </c>
      <c r="AH484" s="9">
        <f t="shared" si="183"/>
        <v>39.381300000000003</v>
      </c>
      <c r="AK484" t="s">
        <v>4103</v>
      </c>
      <c r="AL484" s="9">
        <f t="shared" si="184"/>
        <v>16.972799999999999</v>
      </c>
      <c r="AO484" t="s">
        <v>4103</v>
      </c>
      <c r="AP484" s="9">
        <f t="shared" si="185"/>
        <v>6.3647999999999998</v>
      </c>
      <c r="AS484" t="s">
        <v>4103</v>
      </c>
      <c r="AT484" s="9">
        <f t="shared" si="174"/>
        <v>0</v>
      </c>
      <c r="AW484" t="str">
        <f t="shared" si="186"/>
        <v>POC</v>
      </c>
      <c r="AX484" s="9">
        <f t="shared" si="187"/>
        <v>0</v>
      </c>
      <c r="AZ484" t="s">
        <v>4158</v>
      </c>
      <c r="BA484" s="9">
        <v>0</v>
      </c>
      <c r="BC484" t="str">
        <f t="shared" si="188"/>
        <v>Non Reimburseable</v>
      </c>
      <c r="BD484" s="9">
        <f t="shared" si="189"/>
        <v>0</v>
      </c>
      <c r="BF484" t="str">
        <f t="shared" si="190"/>
        <v>Non Reimburseable</v>
      </c>
      <c r="BG484" s="9">
        <f t="shared" si="191"/>
        <v>0</v>
      </c>
      <c r="BI484" t="str">
        <f t="shared" si="192"/>
        <v>Non Reimburseable</v>
      </c>
      <c r="BJ484" s="9">
        <f t="shared" si="193"/>
        <v>0</v>
      </c>
      <c r="BL484" t="str">
        <f t="shared" si="194"/>
        <v>Non Reimburseable</v>
      </c>
      <c r="BM484" s="9">
        <f t="shared" si="195"/>
        <v>0</v>
      </c>
      <c r="BO484" t="str">
        <f t="shared" si="196"/>
        <v>Non Reimburseable</v>
      </c>
      <c r="BP484" s="9">
        <f t="shared" si="197"/>
        <v>0</v>
      </c>
    </row>
    <row r="485" spans="1:68" x14ac:dyDescent="0.25">
      <c r="A485">
        <v>1210746</v>
      </c>
      <c r="B485" t="s">
        <v>461</v>
      </c>
      <c r="C485">
        <v>250</v>
      </c>
      <c r="F485" s="9">
        <f t="shared" si="175"/>
        <v>0</v>
      </c>
      <c r="G485" s="9">
        <f t="shared" si="176"/>
        <v>78.378999999999991</v>
      </c>
      <c r="H485" s="9">
        <f t="shared" si="177"/>
        <v>67.182000000000002</v>
      </c>
      <c r="I485" s="9">
        <v>111.97</v>
      </c>
      <c r="K485" t="s">
        <v>4100</v>
      </c>
      <c r="N485" t="s">
        <v>4103</v>
      </c>
      <c r="O485" s="9">
        <f t="shared" si="178"/>
        <v>10.659543999999999</v>
      </c>
      <c r="Q485" t="s">
        <v>4103</v>
      </c>
      <c r="R485" s="9">
        <f t="shared" si="179"/>
        <v>33.926909999999999</v>
      </c>
      <c r="U485" t="s">
        <v>4103</v>
      </c>
      <c r="V485" s="9">
        <f t="shared" si="180"/>
        <v>45.795729999999999</v>
      </c>
      <c r="Y485" t="s">
        <v>4103</v>
      </c>
      <c r="Z485" s="9">
        <f t="shared" si="181"/>
        <v>78.378999999999991</v>
      </c>
      <c r="AA485" t="s">
        <v>4103</v>
      </c>
      <c r="AC485" t="s">
        <v>4103</v>
      </c>
      <c r="AD485" s="9">
        <f t="shared" si="182"/>
        <v>33.591000000000001</v>
      </c>
      <c r="AG485" t="s">
        <v>4103</v>
      </c>
      <c r="AH485" s="9">
        <f t="shared" si="183"/>
        <v>22.674599999999998</v>
      </c>
      <c r="AK485" t="s">
        <v>4103</v>
      </c>
      <c r="AL485" s="9">
        <f t="shared" si="184"/>
        <v>71.660799999999995</v>
      </c>
      <c r="AO485" t="s">
        <v>4103</v>
      </c>
      <c r="AP485" s="9">
        <f t="shared" si="185"/>
        <v>26.872799999999998</v>
      </c>
      <c r="AS485" t="s">
        <v>4103</v>
      </c>
      <c r="AT485" s="9">
        <f t="shared" si="174"/>
        <v>0</v>
      </c>
      <c r="AW485" t="str">
        <f t="shared" si="186"/>
        <v>POC</v>
      </c>
      <c r="AX485" s="9">
        <f t="shared" si="187"/>
        <v>0</v>
      </c>
      <c r="AZ485" t="s">
        <v>4158</v>
      </c>
      <c r="BA485" s="9">
        <v>0</v>
      </c>
      <c r="BC485" t="str">
        <f t="shared" si="188"/>
        <v>Non Reimburseable</v>
      </c>
      <c r="BD485" s="9">
        <f t="shared" si="189"/>
        <v>0</v>
      </c>
      <c r="BF485" t="str">
        <f t="shared" si="190"/>
        <v>Non Reimburseable</v>
      </c>
      <c r="BG485" s="9">
        <f t="shared" si="191"/>
        <v>0</v>
      </c>
      <c r="BI485" t="str">
        <f t="shared" si="192"/>
        <v>Non Reimburseable</v>
      </c>
      <c r="BJ485" s="9">
        <f t="shared" si="193"/>
        <v>0</v>
      </c>
      <c r="BL485" t="str">
        <f t="shared" si="194"/>
        <v>Non Reimburseable</v>
      </c>
      <c r="BM485" s="9">
        <f t="shared" si="195"/>
        <v>0</v>
      </c>
      <c r="BO485" t="str">
        <f t="shared" si="196"/>
        <v>Non Reimburseable</v>
      </c>
      <c r="BP485" s="9">
        <f t="shared" si="197"/>
        <v>0</v>
      </c>
    </row>
    <row r="486" spans="1:68" x14ac:dyDescent="0.25">
      <c r="A486">
        <v>1210752</v>
      </c>
      <c r="B486" t="s">
        <v>462</v>
      </c>
      <c r="C486">
        <v>250</v>
      </c>
      <c r="F486" s="9">
        <f t="shared" si="175"/>
        <v>0</v>
      </c>
      <c r="G486" s="9">
        <f t="shared" si="176"/>
        <v>95.734349999999992</v>
      </c>
      <c r="H486" s="9">
        <f t="shared" si="177"/>
        <v>2.0099999999999998</v>
      </c>
      <c r="I486" s="9">
        <v>3.35</v>
      </c>
      <c r="K486" t="s">
        <v>4100</v>
      </c>
      <c r="N486" t="s">
        <v>4103</v>
      </c>
      <c r="O486" s="9">
        <f t="shared" si="178"/>
        <v>0.31891999999999998</v>
      </c>
      <c r="Q486" t="s">
        <v>4103</v>
      </c>
      <c r="R486" s="9">
        <f t="shared" si="179"/>
        <v>1.01505</v>
      </c>
      <c r="U486" t="s">
        <v>4103</v>
      </c>
      <c r="V486" s="9">
        <f t="shared" si="180"/>
        <v>1.37015</v>
      </c>
      <c r="Y486" t="s">
        <v>4103</v>
      </c>
      <c r="Z486" s="9">
        <f t="shared" si="181"/>
        <v>2.3449999999999998</v>
      </c>
      <c r="AA486" t="s">
        <v>4103</v>
      </c>
      <c r="AC486" t="s">
        <v>4103</v>
      </c>
      <c r="AD486" s="9">
        <f t="shared" si="182"/>
        <v>1.0049999999999999</v>
      </c>
      <c r="AG486" t="s">
        <v>4103</v>
      </c>
      <c r="AH486" s="9">
        <f t="shared" si="183"/>
        <v>95.734349999999992</v>
      </c>
      <c r="AK486" t="s">
        <v>4103</v>
      </c>
      <c r="AL486" s="9">
        <f t="shared" si="184"/>
        <v>2.1440000000000001</v>
      </c>
      <c r="AO486" t="s">
        <v>4103</v>
      </c>
      <c r="AP486" s="9">
        <f t="shared" si="185"/>
        <v>0.80399999999999994</v>
      </c>
      <c r="AS486" t="s">
        <v>4103</v>
      </c>
      <c r="AT486" s="9">
        <f t="shared" si="174"/>
        <v>0</v>
      </c>
      <c r="AW486" t="str">
        <f t="shared" si="186"/>
        <v>POC</v>
      </c>
      <c r="AX486" s="9">
        <f t="shared" si="187"/>
        <v>0</v>
      </c>
      <c r="AZ486" t="s">
        <v>4158</v>
      </c>
      <c r="BA486" s="9">
        <v>0</v>
      </c>
      <c r="BC486" t="str">
        <f t="shared" si="188"/>
        <v>Non Reimburseable</v>
      </c>
      <c r="BD486" s="9">
        <f t="shared" si="189"/>
        <v>0</v>
      </c>
      <c r="BF486" t="str">
        <f t="shared" si="190"/>
        <v>Non Reimburseable</v>
      </c>
      <c r="BG486" s="9">
        <f t="shared" si="191"/>
        <v>0</v>
      </c>
      <c r="BI486" t="str">
        <f t="shared" si="192"/>
        <v>Non Reimburseable</v>
      </c>
      <c r="BJ486" s="9">
        <f t="shared" si="193"/>
        <v>0</v>
      </c>
      <c r="BL486" t="str">
        <f t="shared" si="194"/>
        <v>Non Reimburseable</v>
      </c>
      <c r="BM486" s="9">
        <f t="shared" si="195"/>
        <v>0</v>
      </c>
      <c r="BO486" t="str">
        <f t="shared" si="196"/>
        <v>Non Reimburseable</v>
      </c>
      <c r="BP486" s="9">
        <f t="shared" si="197"/>
        <v>0</v>
      </c>
    </row>
    <row r="487" spans="1:68" x14ac:dyDescent="0.25">
      <c r="A487">
        <v>1210757</v>
      </c>
      <c r="B487" t="s">
        <v>463</v>
      </c>
      <c r="C487">
        <v>250</v>
      </c>
      <c r="F487" s="9">
        <f t="shared" si="175"/>
        <v>0</v>
      </c>
      <c r="G487" s="9">
        <f t="shared" si="176"/>
        <v>224</v>
      </c>
      <c r="H487" s="9">
        <f t="shared" si="177"/>
        <v>192</v>
      </c>
      <c r="I487" s="9">
        <v>320</v>
      </c>
      <c r="K487" t="s">
        <v>4100</v>
      </c>
      <c r="N487" t="s">
        <v>4103</v>
      </c>
      <c r="O487" s="9">
        <f t="shared" si="178"/>
        <v>30.463999999999999</v>
      </c>
      <c r="Q487" t="s">
        <v>4103</v>
      </c>
      <c r="R487" s="9">
        <f t="shared" si="179"/>
        <v>96.96</v>
      </c>
      <c r="U487" t="s">
        <v>4103</v>
      </c>
      <c r="V487" s="9">
        <f t="shared" si="180"/>
        <v>130.88</v>
      </c>
      <c r="Y487" t="s">
        <v>4103</v>
      </c>
      <c r="Z487" s="9">
        <f t="shared" si="181"/>
        <v>224</v>
      </c>
      <c r="AA487" t="s">
        <v>4103</v>
      </c>
      <c r="AC487" t="s">
        <v>4103</v>
      </c>
      <c r="AD487" s="9">
        <f t="shared" si="182"/>
        <v>96</v>
      </c>
      <c r="AG487" t="s">
        <v>4103</v>
      </c>
      <c r="AH487" s="9">
        <f t="shared" si="183"/>
        <v>2.8642500000000002</v>
      </c>
      <c r="AK487" t="s">
        <v>4103</v>
      </c>
      <c r="AL487" s="9">
        <f t="shared" si="184"/>
        <v>204.8</v>
      </c>
      <c r="AO487" t="s">
        <v>4103</v>
      </c>
      <c r="AP487" s="9">
        <f t="shared" si="185"/>
        <v>76.8</v>
      </c>
      <c r="AS487" t="s">
        <v>4103</v>
      </c>
      <c r="AT487" s="9">
        <f t="shared" si="174"/>
        <v>0</v>
      </c>
      <c r="AW487" t="str">
        <f t="shared" si="186"/>
        <v>POC</v>
      </c>
      <c r="AX487" s="9">
        <f t="shared" si="187"/>
        <v>0</v>
      </c>
      <c r="AZ487" t="s">
        <v>4158</v>
      </c>
      <c r="BA487" s="9">
        <v>0</v>
      </c>
      <c r="BC487" t="str">
        <f t="shared" si="188"/>
        <v>Non Reimburseable</v>
      </c>
      <c r="BD487" s="9">
        <f t="shared" si="189"/>
        <v>0</v>
      </c>
      <c r="BF487" t="str">
        <f t="shared" si="190"/>
        <v>Non Reimburseable</v>
      </c>
      <c r="BG487" s="9">
        <f t="shared" si="191"/>
        <v>0</v>
      </c>
      <c r="BI487" t="str">
        <f t="shared" si="192"/>
        <v>Non Reimburseable</v>
      </c>
      <c r="BJ487" s="9">
        <f t="shared" si="193"/>
        <v>0</v>
      </c>
      <c r="BL487" t="str">
        <f t="shared" si="194"/>
        <v>Non Reimburseable</v>
      </c>
      <c r="BM487" s="9">
        <f t="shared" si="195"/>
        <v>0</v>
      </c>
      <c r="BO487" t="str">
        <f t="shared" si="196"/>
        <v>Non Reimburseable</v>
      </c>
      <c r="BP487" s="9">
        <f t="shared" si="197"/>
        <v>0</v>
      </c>
    </row>
    <row r="488" spans="1:68" x14ac:dyDescent="0.25">
      <c r="A488">
        <v>1210788</v>
      </c>
      <c r="B488" t="s">
        <v>464</v>
      </c>
      <c r="C488">
        <v>250</v>
      </c>
      <c r="F488" s="9">
        <f t="shared" si="175"/>
        <v>0</v>
      </c>
      <c r="G488" s="9">
        <f t="shared" si="176"/>
        <v>958.27199999999993</v>
      </c>
      <c r="H488" s="9">
        <f t="shared" si="177"/>
        <v>821.37599999999998</v>
      </c>
      <c r="I488" s="9">
        <v>1368.96</v>
      </c>
      <c r="K488" t="s">
        <v>4100</v>
      </c>
      <c r="N488" t="s">
        <v>4103</v>
      </c>
      <c r="O488" s="9">
        <f t="shared" si="178"/>
        <v>130.32499199999998</v>
      </c>
      <c r="Q488" t="s">
        <v>4103</v>
      </c>
      <c r="R488" s="9">
        <f t="shared" si="179"/>
        <v>414.79487999999998</v>
      </c>
      <c r="U488" t="s">
        <v>4103</v>
      </c>
      <c r="V488" s="9">
        <f t="shared" si="180"/>
        <v>559.90463999999997</v>
      </c>
      <c r="Y488" t="s">
        <v>4103</v>
      </c>
      <c r="Z488" s="9">
        <f t="shared" si="181"/>
        <v>958.27199999999993</v>
      </c>
      <c r="AA488" t="s">
        <v>4103</v>
      </c>
      <c r="AC488" t="s">
        <v>4103</v>
      </c>
      <c r="AD488" s="9">
        <f t="shared" si="182"/>
        <v>410.68799999999999</v>
      </c>
      <c r="AG488" t="s">
        <v>4103</v>
      </c>
      <c r="AH488" s="9">
        <f t="shared" si="183"/>
        <v>273.60000000000002</v>
      </c>
      <c r="AK488" t="s">
        <v>4103</v>
      </c>
      <c r="AL488" s="9">
        <f t="shared" si="184"/>
        <v>876.13440000000003</v>
      </c>
      <c r="AO488" t="s">
        <v>4103</v>
      </c>
      <c r="AP488" s="9">
        <f t="shared" si="185"/>
        <v>328.55040000000002</v>
      </c>
      <c r="AS488" t="s">
        <v>4103</v>
      </c>
      <c r="AT488" s="9">
        <f t="shared" si="174"/>
        <v>0</v>
      </c>
      <c r="AW488" t="str">
        <f t="shared" si="186"/>
        <v>POC</v>
      </c>
      <c r="AX488" s="9">
        <f t="shared" si="187"/>
        <v>0</v>
      </c>
      <c r="AZ488" t="s">
        <v>4158</v>
      </c>
      <c r="BA488" s="9">
        <v>0</v>
      </c>
      <c r="BC488" t="str">
        <f t="shared" si="188"/>
        <v>Non Reimburseable</v>
      </c>
      <c r="BD488" s="9">
        <f t="shared" si="189"/>
        <v>0</v>
      </c>
      <c r="BF488" t="str">
        <f t="shared" si="190"/>
        <v>Non Reimburseable</v>
      </c>
      <c r="BG488" s="9">
        <f t="shared" si="191"/>
        <v>0</v>
      </c>
      <c r="BI488" t="str">
        <f t="shared" si="192"/>
        <v>Non Reimburseable</v>
      </c>
      <c r="BJ488" s="9">
        <f t="shared" si="193"/>
        <v>0</v>
      </c>
      <c r="BL488" t="str">
        <f t="shared" si="194"/>
        <v>Non Reimburseable</v>
      </c>
      <c r="BM488" s="9">
        <f t="shared" si="195"/>
        <v>0</v>
      </c>
      <c r="BO488" t="str">
        <f t="shared" si="196"/>
        <v>Non Reimburseable</v>
      </c>
      <c r="BP488" s="9">
        <f t="shared" si="197"/>
        <v>0</v>
      </c>
    </row>
    <row r="489" spans="1:68" x14ac:dyDescent="0.25">
      <c r="A489">
        <v>1210793</v>
      </c>
      <c r="B489" t="s">
        <v>465</v>
      </c>
      <c r="C489">
        <v>250</v>
      </c>
      <c r="F489" s="9">
        <f t="shared" si="175"/>
        <v>0</v>
      </c>
      <c r="G489" s="9">
        <f t="shared" si="176"/>
        <v>1170.4608000000001</v>
      </c>
      <c r="H489" s="9">
        <f t="shared" si="177"/>
        <v>5.04</v>
      </c>
      <c r="I489" s="9">
        <v>8.4</v>
      </c>
      <c r="K489" t="s">
        <v>4100</v>
      </c>
      <c r="N489" t="s">
        <v>4103</v>
      </c>
      <c r="O489" s="9">
        <f t="shared" si="178"/>
        <v>0.79967999999999995</v>
      </c>
      <c r="Q489" t="s">
        <v>4103</v>
      </c>
      <c r="R489" s="9">
        <f t="shared" si="179"/>
        <v>2.5451999999999999</v>
      </c>
      <c r="U489" t="s">
        <v>4103</v>
      </c>
      <c r="V489" s="9">
        <f t="shared" si="180"/>
        <v>3.4356</v>
      </c>
      <c r="Y489" t="s">
        <v>4103</v>
      </c>
      <c r="Z489" s="9">
        <f t="shared" si="181"/>
        <v>5.88</v>
      </c>
      <c r="AA489" t="s">
        <v>4103</v>
      </c>
      <c r="AC489" t="s">
        <v>4103</v>
      </c>
      <c r="AD489" s="9">
        <f t="shared" si="182"/>
        <v>2.52</v>
      </c>
      <c r="AG489" t="s">
        <v>4103</v>
      </c>
      <c r="AH489" s="9">
        <f t="shared" si="183"/>
        <v>1170.4608000000001</v>
      </c>
      <c r="AK489" t="s">
        <v>4103</v>
      </c>
      <c r="AL489" s="9">
        <f t="shared" si="184"/>
        <v>5.3760000000000003</v>
      </c>
      <c r="AO489" t="s">
        <v>4103</v>
      </c>
      <c r="AP489" s="9">
        <f t="shared" si="185"/>
        <v>2.016</v>
      </c>
      <c r="AS489" t="s">
        <v>4103</v>
      </c>
      <c r="AT489" s="9">
        <f t="shared" si="174"/>
        <v>0</v>
      </c>
      <c r="AW489" t="str">
        <f t="shared" si="186"/>
        <v>POC</v>
      </c>
      <c r="AX489" s="9">
        <f t="shared" si="187"/>
        <v>0</v>
      </c>
      <c r="AZ489" t="s">
        <v>4158</v>
      </c>
      <c r="BA489" s="9">
        <v>0</v>
      </c>
      <c r="BC489" t="str">
        <f t="shared" si="188"/>
        <v>Non Reimburseable</v>
      </c>
      <c r="BD489" s="9">
        <f t="shared" si="189"/>
        <v>0</v>
      </c>
      <c r="BF489" t="str">
        <f t="shared" si="190"/>
        <v>Non Reimburseable</v>
      </c>
      <c r="BG489" s="9">
        <f t="shared" si="191"/>
        <v>0</v>
      </c>
      <c r="BI489" t="str">
        <f t="shared" si="192"/>
        <v>Non Reimburseable</v>
      </c>
      <c r="BJ489" s="9">
        <f t="shared" si="193"/>
        <v>0</v>
      </c>
      <c r="BL489" t="str">
        <f t="shared" si="194"/>
        <v>Non Reimburseable</v>
      </c>
      <c r="BM489" s="9">
        <f t="shared" si="195"/>
        <v>0</v>
      </c>
      <c r="BO489" t="str">
        <f t="shared" si="196"/>
        <v>Non Reimburseable</v>
      </c>
      <c r="BP489" s="9">
        <f t="shared" si="197"/>
        <v>0</v>
      </c>
    </row>
    <row r="490" spans="1:68" x14ac:dyDescent="0.25">
      <c r="A490">
        <v>1210837</v>
      </c>
      <c r="B490" t="s">
        <v>474</v>
      </c>
      <c r="C490">
        <v>250</v>
      </c>
      <c r="F490" s="9">
        <f t="shared" si="175"/>
        <v>0</v>
      </c>
      <c r="G490" s="9">
        <f t="shared" si="176"/>
        <v>16.001999999999999</v>
      </c>
      <c r="H490" s="9">
        <f t="shared" si="177"/>
        <v>13.715999999999999</v>
      </c>
      <c r="I490" s="9">
        <v>22.86</v>
      </c>
      <c r="K490" t="s">
        <v>4100</v>
      </c>
      <c r="N490" t="s">
        <v>4103</v>
      </c>
      <c r="O490" s="9">
        <f t="shared" si="178"/>
        <v>2.176272</v>
      </c>
      <c r="Q490" t="s">
        <v>4103</v>
      </c>
      <c r="R490" s="9">
        <f t="shared" si="179"/>
        <v>6.9265799999999995</v>
      </c>
      <c r="U490" t="s">
        <v>4103</v>
      </c>
      <c r="V490" s="9">
        <f t="shared" si="180"/>
        <v>9.3497399999999988</v>
      </c>
      <c r="Y490" t="s">
        <v>4103</v>
      </c>
      <c r="Z490" s="9">
        <f t="shared" si="181"/>
        <v>16.001999999999999</v>
      </c>
      <c r="AA490" t="s">
        <v>4103</v>
      </c>
      <c r="AC490" t="s">
        <v>4103</v>
      </c>
      <c r="AD490" s="9">
        <f t="shared" si="182"/>
        <v>6.8579999999999997</v>
      </c>
      <c r="AG490" t="s">
        <v>4103</v>
      </c>
      <c r="AH490" s="9">
        <f t="shared" si="183"/>
        <v>7.1820000000000004</v>
      </c>
      <c r="AK490" t="s">
        <v>4103</v>
      </c>
      <c r="AL490" s="9">
        <f t="shared" si="184"/>
        <v>14.6304</v>
      </c>
      <c r="AO490" t="s">
        <v>4103</v>
      </c>
      <c r="AP490" s="9">
        <f t="shared" si="185"/>
        <v>5.4863999999999997</v>
      </c>
      <c r="AS490" t="s">
        <v>4103</v>
      </c>
      <c r="AT490" s="9">
        <f t="shared" si="174"/>
        <v>0</v>
      </c>
      <c r="AW490" t="str">
        <f t="shared" si="186"/>
        <v>POC</v>
      </c>
      <c r="AX490" s="9">
        <f t="shared" si="187"/>
        <v>0</v>
      </c>
      <c r="AZ490" t="s">
        <v>4158</v>
      </c>
      <c r="BA490" s="9">
        <v>0</v>
      </c>
      <c r="BC490" t="str">
        <f t="shared" si="188"/>
        <v>Non Reimburseable</v>
      </c>
      <c r="BD490" s="9">
        <f t="shared" si="189"/>
        <v>0</v>
      </c>
      <c r="BF490" t="str">
        <f t="shared" si="190"/>
        <v>Non Reimburseable</v>
      </c>
      <c r="BG490" s="9">
        <f t="shared" si="191"/>
        <v>0</v>
      </c>
      <c r="BI490" t="str">
        <f t="shared" si="192"/>
        <v>Non Reimburseable</v>
      </c>
      <c r="BJ490" s="9">
        <f t="shared" si="193"/>
        <v>0</v>
      </c>
      <c r="BL490" t="str">
        <f t="shared" si="194"/>
        <v>Non Reimburseable</v>
      </c>
      <c r="BM490" s="9">
        <f t="shared" si="195"/>
        <v>0</v>
      </c>
      <c r="BO490" t="str">
        <f t="shared" si="196"/>
        <v>Non Reimburseable</v>
      </c>
      <c r="BP490" s="9">
        <f t="shared" si="197"/>
        <v>0</v>
      </c>
    </row>
    <row r="491" spans="1:68" x14ac:dyDescent="0.25">
      <c r="A491">
        <v>1210890</v>
      </c>
      <c r="B491" t="s">
        <v>475</v>
      </c>
      <c r="C491">
        <v>250</v>
      </c>
      <c r="F491" s="9">
        <f t="shared" si="175"/>
        <v>0</v>
      </c>
      <c r="G491" s="9">
        <f t="shared" si="176"/>
        <v>19.545299999999997</v>
      </c>
      <c r="H491" s="9">
        <f t="shared" si="177"/>
        <v>4.6079999999999997</v>
      </c>
      <c r="I491" s="9">
        <v>7.68</v>
      </c>
      <c r="K491" t="s">
        <v>4100</v>
      </c>
      <c r="N491" t="s">
        <v>4103</v>
      </c>
      <c r="O491" s="9">
        <f t="shared" si="178"/>
        <v>0.7311359999999999</v>
      </c>
      <c r="Q491" t="s">
        <v>4103</v>
      </c>
      <c r="R491" s="9">
        <f t="shared" si="179"/>
        <v>2.3270399999999998</v>
      </c>
      <c r="U491" t="s">
        <v>4103</v>
      </c>
      <c r="V491" s="9">
        <f t="shared" si="180"/>
        <v>3.1411199999999995</v>
      </c>
      <c r="Y491" t="s">
        <v>4103</v>
      </c>
      <c r="Z491" s="9">
        <f t="shared" si="181"/>
        <v>5.3759999999999994</v>
      </c>
      <c r="AA491" t="s">
        <v>4103</v>
      </c>
      <c r="AC491" t="s">
        <v>4103</v>
      </c>
      <c r="AD491" s="9">
        <f t="shared" si="182"/>
        <v>2.3039999999999998</v>
      </c>
      <c r="AG491" t="s">
        <v>4103</v>
      </c>
      <c r="AH491" s="9">
        <f t="shared" si="183"/>
        <v>19.545299999999997</v>
      </c>
      <c r="AK491" t="s">
        <v>4103</v>
      </c>
      <c r="AL491" s="9">
        <f t="shared" si="184"/>
        <v>4.9151999999999996</v>
      </c>
      <c r="AO491" t="s">
        <v>4103</v>
      </c>
      <c r="AP491" s="9">
        <f t="shared" si="185"/>
        <v>1.8431999999999999</v>
      </c>
      <c r="AS491" t="s">
        <v>4103</v>
      </c>
      <c r="AT491" s="9">
        <f t="shared" si="174"/>
        <v>0</v>
      </c>
      <c r="AW491" t="str">
        <f t="shared" si="186"/>
        <v>POC</v>
      </c>
      <c r="AX491" s="9">
        <f t="shared" si="187"/>
        <v>0</v>
      </c>
      <c r="AZ491" t="s">
        <v>4158</v>
      </c>
      <c r="BA491" s="9">
        <v>0</v>
      </c>
      <c r="BC491" t="str">
        <f t="shared" si="188"/>
        <v>Non Reimburseable</v>
      </c>
      <c r="BD491" s="9">
        <f t="shared" si="189"/>
        <v>0</v>
      </c>
      <c r="BF491" t="str">
        <f t="shared" si="190"/>
        <v>Non Reimburseable</v>
      </c>
      <c r="BG491" s="9">
        <f t="shared" si="191"/>
        <v>0</v>
      </c>
      <c r="BI491" t="str">
        <f t="shared" si="192"/>
        <v>Non Reimburseable</v>
      </c>
      <c r="BJ491" s="9">
        <f t="shared" si="193"/>
        <v>0</v>
      </c>
      <c r="BL491" t="str">
        <f t="shared" si="194"/>
        <v>Non Reimburseable</v>
      </c>
      <c r="BM491" s="9">
        <f t="shared" si="195"/>
        <v>0</v>
      </c>
      <c r="BO491" t="str">
        <f t="shared" si="196"/>
        <v>Non Reimburseable</v>
      </c>
      <c r="BP491" s="9">
        <f t="shared" si="197"/>
        <v>0</v>
      </c>
    </row>
    <row r="492" spans="1:68" x14ac:dyDescent="0.25">
      <c r="A492">
        <v>1210892</v>
      </c>
      <c r="B492" t="s">
        <v>476</v>
      </c>
      <c r="C492">
        <v>250</v>
      </c>
      <c r="F492" s="9">
        <f t="shared" si="175"/>
        <v>0</v>
      </c>
      <c r="G492" s="9">
        <f t="shared" si="176"/>
        <v>18.564</v>
      </c>
      <c r="H492" s="9">
        <f t="shared" si="177"/>
        <v>15.911999999999999</v>
      </c>
      <c r="I492" s="9">
        <v>26.52</v>
      </c>
      <c r="K492" t="s">
        <v>4100</v>
      </c>
      <c r="N492" t="s">
        <v>4103</v>
      </c>
      <c r="O492" s="9">
        <f t="shared" si="178"/>
        <v>2.5247039999999998</v>
      </c>
      <c r="Q492" t="s">
        <v>4103</v>
      </c>
      <c r="R492" s="9">
        <f t="shared" si="179"/>
        <v>8.0355600000000003</v>
      </c>
      <c r="U492" t="s">
        <v>4103</v>
      </c>
      <c r="V492" s="9">
        <f t="shared" si="180"/>
        <v>10.846679999999999</v>
      </c>
      <c r="Y492" t="s">
        <v>4103</v>
      </c>
      <c r="Z492" s="9">
        <f t="shared" si="181"/>
        <v>18.564</v>
      </c>
      <c r="AA492" t="s">
        <v>4103</v>
      </c>
      <c r="AC492" t="s">
        <v>4103</v>
      </c>
      <c r="AD492" s="9">
        <f t="shared" si="182"/>
        <v>7.9559999999999995</v>
      </c>
      <c r="AG492" t="s">
        <v>4103</v>
      </c>
      <c r="AH492" s="9">
        <f t="shared" si="183"/>
        <v>6.5663999999999998</v>
      </c>
      <c r="AK492" t="s">
        <v>4103</v>
      </c>
      <c r="AL492" s="9">
        <f t="shared" si="184"/>
        <v>16.972799999999999</v>
      </c>
      <c r="AO492" t="s">
        <v>4103</v>
      </c>
      <c r="AP492" s="9">
        <f t="shared" si="185"/>
        <v>6.3647999999999998</v>
      </c>
      <c r="AS492" t="s">
        <v>4103</v>
      </c>
      <c r="AT492" s="9">
        <f t="shared" si="174"/>
        <v>0</v>
      </c>
      <c r="AW492" t="str">
        <f t="shared" si="186"/>
        <v>POC</v>
      </c>
      <c r="AX492" s="9">
        <f t="shared" si="187"/>
        <v>0</v>
      </c>
      <c r="AZ492" t="s">
        <v>4158</v>
      </c>
      <c r="BA492" s="9">
        <v>0</v>
      </c>
      <c r="BC492" t="str">
        <f t="shared" si="188"/>
        <v>Non Reimburseable</v>
      </c>
      <c r="BD492" s="9">
        <f t="shared" si="189"/>
        <v>0</v>
      </c>
      <c r="BF492" t="str">
        <f t="shared" si="190"/>
        <v>Non Reimburseable</v>
      </c>
      <c r="BG492" s="9">
        <f t="shared" si="191"/>
        <v>0</v>
      </c>
      <c r="BI492" t="str">
        <f t="shared" si="192"/>
        <v>Non Reimburseable</v>
      </c>
      <c r="BJ492" s="9">
        <f t="shared" si="193"/>
        <v>0</v>
      </c>
      <c r="BL492" t="str">
        <f t="shared" si="194"/>
        <v>Non Reimburseable</v>
      </c>
      <c r="BM492" s="9">
        <f t="shared" si="195"/>
        <v>0</v>
      </c>
      <c r="BO492" t="str">
        <f t="shared" si="196"/>
        <v>Non Reimburseable</v>
      </c>
      <c r="BP492" s="9">
        <f t="shared" si="197"/>
        <v>0</v>
      </c>
    </row>
    <row r="493" spans="1:68" x14ac:dyDescent="0.25">
      <c r="A493">
        <v>1210900</v>
      </c>
      <c r="B493" t="s">
        <v>479</v>
      </c>
      <c r="C493">
        <v>250</v>
      </c>
      <c r="F493" s="9">
        <f t="shared" si="175"/>
        <v>0</v>
      </c>
      <c r="G493" s="9">
        <f t="shared" si="176"/>
        <v>22.674599999999998</v>
      </c>
      <c r="H493" s="9">
        <f t="shared" si="177"/>
        <v>8.9459999999999997</v>
      </c>
      <c r="I493" s="9">
        <v>14.91</v>
      </c>
      <c r="K493" t="s">
        <v>4100</v>
      </c>
      <c r="N493" t="s">
        <v>4103</v>
      </c>
      <c r="O493" s="9">
        <f t="shared" si="178"/>
        <v>1.4194319999999998</v>
      </c>
      <c r="Q493" t="s">
        <v>4103</v>
      </c>
      <c r="R493" s="9">
        <f t="shared" si="179"/>
        <v>4.5177300000000002</v>
      </c>
      <c r="U493" t="s">
        <v>4103</v>
      </c>
      <c r="V493" s="9">
        <f t="shared" si="180"/>
        <v>6.0981899999999998</v>
      </c>
      <c r="Y493" t="s">
        <v>4103</v>
      </c>
      <c r="Z493" s="9">
        <f t="shared" si="181"/>
        <v>10.436999999999999</v>
      </c>
      <c r="AA493" t="s">
        <v>4103</v>
      </c>
      <c r="AC493" t="s">
        <v>4103</v>
      </c>
      <c r="AD493" s="9">
        <f t="shared" si="182"/>
        <v>4.4729999999999999</v>
      </c>
      <c r="AG493" t="s">
        <v>4103</v>
      </c>
      <c r="AH493" s="9">
        <f t="shared" si="183"/>
        <v>22.674599999999998</v>
      </c>
      <c r="AK493" t="s">
        <v>4103</v>
      </c>
      <c r="AL493" s="9">
        <f t="shared" si="184"/>
        <v>9.5424000000000007</v>
      </c>
      <c r="AO493" t="s">
        <v>4103</v>
      </c>
      <c r="AP493" s="9">
        <f t="shared" si="185"/>
        <v>3.5783999999999998</v>
      </c>
      <c r="AS493" t="s">
        <v>4103</v>
      </c>
      <c r="AT493" s="9">
        <f t="shared" si="174"/>
        <v>0</v>
      </c>
      <c r="AW493" t="str">
        <f t="shared" si="186"/>
        <v>POC</v>
      </c>
      <c r="AX493" s="9">
        <f t="shared" si="187"/>
        <v>0</v>
      </c>
      <c r="AZ493" t="s">
        <v>4158</v>
      </c>
      <c r="BA493" s="9">
        <v>0</v>
      </c>
      <c r="BC493" t="str">
        <f t="shared" si="188"/>
        <v>Non Reimburseable</v>
      </c>
      <c r="BD493" s="9">
        <f t="shared" si="189"/>
        <v>0</v>
      </c>
      <c r="BF493" t="str">
        <f t="shared" si="190"/>
        <v>Non Reimburseable</v>
      </c>
      <c r="BG493" s="9">
        <f t="shared" si="191"/>
        <v>0</v>
      </c>
      <c r="BI493" t="str">
        <f t="shared" si="192"/>
        <v>Non Reimburseable</v>
      </c>
      <c r="BJ493" s="9">
        <f t="shared" si="193"/>
        <v>0</v>
      </c>
      <c r="BL493" t="str">
        <f t="shared" si="194"/>
        <v>Non Reimburseable</v>
      </c>
      <c r="BM493" s="9">
        <f t="shared" si="195"/>
        <v>0</v>
      </c>
      <c r="BO493" t="str">
        <f t="shared" si="196"/>
        <v>Non Reimburseable</v>
      </c>
      <c r="BP493" s="9">
        <f t="shared" si="197"/>
        <v>0</v>
      </c>
    </row>
    <row r="494" spans="1:68" x14ac:dyDescent="0.25">
      <c r="A494">
        <v>1210909</v>
      </c>
      <c r="B494" t="s">
        <v>480</v>
      </c>
      <c r="C494">
        <v>250</v>
      </c>
      <c r="F494" s="9">
        <f t="shared" si="175"/>
        <v>0</v>
      </c>
      <c r="G494" s="9">
        <f t="shared" si="176"/>
        <v>19.11</v>
      </c>
      <c r="H494" s="9">
        <f t="shared" si="177"/>
        <v>16.38</v>
      </c>
      <c r="I494" s="9">
        <v>27.3</v>
      </c>
      <c r="K494" t="s">
        <v>4100</v>
      </c>
      <c r="N494" t="s">
        <v>4103</v>
      </c>
      <c r="O494" s="9">
        <f t="shared" si="178"/>
        <v>2.5989599999999999</v>
      </c>
      <c r="Q494" t="s">
        <v>4103</v>
      </c>
      <c r="R494" s="9">
        <f t="shared" si="179"/>
        <v>8.2719000000000005</v>
      </c>
      <c r="U494" t="s">
        <v>4103</v>
      </c>
      <c r="V494" s="9">
        <f t="shared" si="180"/>
        <v>11.165699999999999</v>
      </c>
      <c r="Y494" t="s">
        <v>4103</v>
      </c>
      <c r="Z494" s="9">
        <f t="shared" si="181"/>
        <v>19.11</v>
      </c>
      <c r="AA494" t="s">
        <v>4103</v>
      </c>
      <c r="AC494" t="s">
        <v>4103</v>
      </c>
      <c r="AD494" s="9">
        <f t="shared" si="182"/>
        <v>8.19</v>
      </c>
      <c r="AG494" t="s">
        <v>4103</v>
      </c>
      <c r="AH494" s="9">
        <f t="shared" si="183"/>
        <v>12.748049999999999</v>
      </c>
      <c r="AK494" t="s">
        <v>4103</v>
      </c>
      <c r="AL494" s="9">
        <f t="shared" si="184"/>
        <v>17.472000000000001</v>
      </c>
      <c r="AO494" t="s">
        <v>4103</v>
      </c>
      <c r="AP494" s="9">
        <f t="shared" si="185"/>
        <v>6.5519999999999996</v>
      </c>
      <c r="AS494" t="s">
        <v>4103</v>
      </c>
      <c r="AT494" s="9">
        <f t="shared" si="174"/>
        <v>0</v>
      </c>
      <c r="AW494" t="str">
        <f t="shared" si="186"/>
        <v>POC</v>
      </c>
      <c r="AX494" s="9">
        <f t="shared" si="187"/>
        <v>0</v>
      </c>
      <c r="AZ494" t="s">
        <v>4158</v>
      </c>
      <c r="BA494" s="9">
        <v>0</v>
      </c>
      <c r="BC494" t="str">
        <f t="shared" si="188"/>
        <v>Non Reimburseable</v>
      </c>
      <c r="BD494" s="9">
        <f t="shared" si="189"/>
        <v>0</v>
      </c>
      <c r="BF494" t="str">
        <f t="shared" si="190"/>
        <v>Non Reimburseable</v>
      </c>
      <c r="BG494" s="9">
        <f t="shared" si="191"/>
        <v>0</v>
      </c>
      <c r="BI494" t="str">
        <f t="shared" si="192"/>
        <v>Non Reimburseable</v>
      </c>
      <c r="BJ494" s="9">
        <f t="shared" si="193"/>
        <v>0</v>
      </c>
      <c r="BL494" t="str">
        <f t="shared" si="194"/>
        <v>Non Reimburseable</v>
      </c>
      <c r="BM494" s="9">
        <f t="shared" si="195"/>
        <v>0</v>
      </c>
      <c r="BO494" t="str">
        <f t="shared" si="196"/>
        <v>Non Reimburseable</v>
      </c>
      <c r="BP494" s="9">
        <f t="shared" si="197"/>
        <v>0</v>
      </c>
    </row>
    <row r="495" spans="1:68" x14ac:dyDescent="0.25">
      <c r="A495">
        <v>1210915</v>
      </c>
      <c r="B495" t="s">
        <v>481</v>
      </c>
      <c r="C495">
        <v>250</v>
      </c>
      <c r="F495" s="9">
        <f t="shared" si="175"/>
        <v>0</v>
      </c>
      <c r="G495" s="9">
        <f t="shared" si="176"/>
        <v>1409.73</v>
      </c>
      <c r="H495" s="9">
        <f t="shared" si="177"/>
        <v>1208.3399999999999</v>
      </c>
      <c r="I495" s="9">
        <v>2013.9</v>
      </c>
      <c r="K495" t="s">
        <v>4100</v>
      </c>
      <c r="N495" t="s">
        <v>4103</v>
      </c>
      <c r="O495" s="9">
        <f t="shared" si="178"/>
        <v>191.72327999999999</v>
      </c>
      <c r="Q495" t="s">
        <v>4103</v>
      </c>
      <c r="R495" s="9">
        <f t="shared" si="179"/>
        <v>610.21170000000006</v>
      </c>
      <c r="U495" t="s">
        <v>4103</v>
      </c>
      <c r="V495" s="9">
        <f t="shared" si="180"/>
        <v>823.68510000000003</v>
      </c>
      <c r="Y495" t="s">
        <v>4103</v>
      </c>
      <c r="Z495" s="9">
        <f t="shared" si="181"/>
        <v>1409.73</v>
      </c>
      <c r="AA495" t="s">
        <v>4103</v>
      </c>
      <c r="AC495" t="s">
        <v>4103</v>
      </c>
      <c r="AD495" s="9">
        <f t="shared" si="182"/>
        <v>604.16999999999996</v>
      </c>
      <c r="AG495" t="s">
        <v>4103</v>
      </c>
      <c r="AH495" s="9">
        <f t="shared" si="183"/>
        <v>23.3415</v>
      </c>
      <c r="AK495" t="s">
        <v>4103</v>
      </c>
      <c r="AL495" s="9">
        <f t="shared" si="184"/>
        <v>1288.8960000000002</v>
      </c>
      <c r="AO495" t="s">
        <v>4103</v>
      </c>
      <c r="AP495" s="9">
        <f t="shared" si="185"/>
        <v>483.33600000000001</v>
      </c>
      <c r="AS495" t="s">
        <v>4103</v>
      </c>
      <c r="AT495" s="9">
        <f t="shared" si="174"/>
        <v>0</v>
      </c>
      <c r="AW495" t="str">
        <f t="shared" si="186"/>
        <v>POC</v>
      </c>
      <c r="AX495" s="9">
        <f t="shared" si="187"/>
        <v>0</v>
      </c>
      <c r="AZ495" t="s">
        <v>4158</v>
      </c>
      <c r="BA495" s="9">
        <v>0</v>
      </c>
      <c r="BC495" t="str">
        <f t="shared" si="188"/>
        <v>Non Reimburseable</v>
      </c>
      <c r="BD495" s="9">
        <f t="shared" si="189"/>
        <v>0</v>
      </c>
      <c r="BF495" t="str">
        <f t="shared" si="190"/>
        <v>Non Reimburseable</v>
      </c>
      <c r="BG495" s="9">
        <f t="shared" si="191"/>
        <v>0</v>
      </c>
      <c r="BI495" t="str">
        <f t="shared" si="192"/>
        <v>Non Reimburseable</v>
      </c>
      <c r="BJ495" s="9">
        <f t="shared" si="193"/>
        <v>0</v>
      </c>
      <c r="BL495" t="str">
        <f t="shared" si="194"/>
        <v>Non Reimburseable</v>
      </c>
      <c r="BM495" s="9">
        <f t="shared" si="195"/>
        <v>0</v>
      </c>
      <c r="BO495" t="str">
        <f t="shared" si="196"/>
        <v>Non Reimburseable</v>
      </c>
      <c r="BP495" s="9">
        <f t="shared" si="197"/>
        <v>0</v>
      </c>
    </row>
    <row r="496" spans="1:68" x14ac:dyDescent="0.25">
      <c r="A496">
        <v>1210919</v>
      </c>
      <c r="B496" t="s">
        <v>482</v>
      </c>
      <c r="C496">
        <v>250</v>
      </c>
      <c r="F496" s="9">
        <f t="shared" si="175"/>
        <v>0</v>
      </c>
      <c r="G496" s="9">
        <f t="shared" si="176"/>
        <v>1721.8845000000001</v>
      </c>
      <c r="H496" s="9">
        <f t="shared" si="177"/>
        <v>87.233999999999995</v>
      </c>
      <c r="I496" s="9">
        <v>145.38999999999999</v>
      </c>
      <c r="K496" t="s">
        <v>4100</v>
      </c>
      <c r="N496" t="s">
        <v>4103</v>
      </c>
      <c r="O496" s="9">
        <f t="shared" si="178"/>
        <v>13.841127999999998</v>
      </c>
      <c r="Q496" t="s">
        <v>4103</v>
      </c>
      <c r="R496" s="9">
        <f t="shared" si="179"/>
        <v>44.053169999999994</v>
      </c>
      <c r="U496" t="s">
        <v>4103</v>
      </c>
      <c r="V496" s="9">
        <f t="shared" si="180"/>
        <v>59.46450999999999</v>
      </c>
      <c r="Y496" t="s">
        <v>4103</v>
      </c>
      <c r="Z496" s="9">
        <f t="shared" si="181"/>
        <v>101.77299999999998</v>
      </c>
      <c r="AA496" t="s">
        <v>4103</v>
      </c>
      <c r="AC496" t="s">
        <v>4103</v>
      </c>
      <c r="AD496" s="9">
        <f t="shared" si="182"/>
        <v>43.616999999999997</v>
      </c>
      <c r="AG496" t="s">
        <v>4103</v>
      </c>
      <c r="AH496" s="9">
        <f t="shared" si="183"/>
        <v>1721.8845000000001</v>
      </c>
      <c r="AK496" t="s">
        <v>4103</v>
      </c>
      <c r="AL496" s="9">
        <f t="shared" si="184"/>
        <v>93.049599999999998</v>
      </c>
      <c r="AO496" t="s">
        <v>4103</v>
      </c>
      <c r="AP496" s="9">
        <f t="shared" si="185"/>
        <v>34.893599999999992</v>
      </c>
      <c r="AS496" t="s">
        <v>4103</v>
      </c>
      <c r="AT496" s="9">
        <f t="shared" si="174"/>
        <v>0</v>
      </c>
      <c r="AW496" t="str">
        <f t="shared" si="186"/>
        <v>POC</v>
      </c>
      <c r="AX496" s="9">
        <f t="shared" si="187"/>
        <v>0</v>
      </c>
      <c r="AZ496" t="s">
        <v>4158</v>
      </c>
      <c r="BA496" s="9">
        <v>0</v>
      </c>
      <c r="BC496" t="str">
        <f t="shared" si="188"/>
        <v>Non Reimburseable</v>
      </c>
      <c r="BD496" s="9">
        <f t="shared" si="189"/>
        <v>0</v>
      </c>
      <c r="BF496" t="str">
        <f t="shared" si="190"/>
        <v>Non Reimburseable</v>
      </c>
      <c r="BG496" s="9">
        <f t="shared" si="191"/>
        <v>0</v>
      </c>
      <c r="BI496" t="str">
        <f t="shared" si="192"/>
        <v>Non Reimburseable</v>
      </c>
      <c r="BJ496" s="9">
        <f t="shared" si="193"/>
        <v>0</v>
      </c>
      <c r="BL496" t="str">
        <f t="shared" si="194"/>
        <v>Non Reimburseable</v>
      </c>
      <c r="BM496" s="9">
        <f t="shared" si="195"/>
        <v>0</v>
      </c>
      <c r="BO496" t="str">
        <f t="shared" si="196"/>
        <v>Non Reimburseable</v>
      </c>
      <c r="BP496" s="9">
        <f t="shared" si="197"/>
        <v>0</v>
      </c>
    </row>
    <row r="497" spans="1:68" x14ac:dyDescent="0.25">
      <c r="A497">
        <v>1210971</v>
      </c>
      <c r="B497" t="s">
        <v>499</v>
      </c>
      <c r="C497">
        <v>250</v>
      </c>
      <c r="F497" s="9">
        <f t="shared" si="175"/>
        <v>0</v>
      </c>
      <c r="G497" s="9">
        <f t="shared" si="176"/>
        <v>124.30844999999998</v>
      </c>
      <c r="H497" s="9">
        <f t="shared" si="177"/>
        <v>6.3540000000000001</v>
      </c>
      <c r="I497" s="9">
        <v>10.59</v>
      </c>
      <c r="K497" t="s">
        <v>4100</v>
      </c>
      <c r="N497" t="s">
        <v>4103</v>
      </c>
      <c r="O497" s="9">
        <f t="shared" si="178"/>
        <v>1.008168</v>
      </c>
      <c r="Q497" t="s">
        <v>4103</v>
      </c>
      <c r="R497" s="9">
        <f t="shared" si="179"/>
        <v>3.2087699999999999</v>
      </c>
      <c r="U497" t="s">
        <v>4103</v>
      </c>
      <c r="V497" s="9">
        <f t="shared" si="180"/>
        <v>4.3313099999999993</v>
      </c>
      <c r="Y497" t="s">
        <v>4103</v>
      </c>
      <c r="Z497" s="9">
        <f t="shared" si="181"/>
        <v>7.4129999999999994</v>
      </c>
      <c r="AA497" t="s">
        <v>4103</v>
      </c>
      <c r="AC497" t="s">
        <v>4103</v>
      </c>
      <c r="AD497" s="9">
        <f t="shared" si="182"/>
        <v>3.177</v>
      </c>
      <c r="AG497" t="s">
        <v>4103</v>
      </c>
      <c r="AH497" s="9">
        <f t="shared" si="183"/>
        <v>124.30844999999998</v>
      </c>
      <c r="AK497" t="s">
        <v>4103</v>
      </c>
      <c r="AL497" s="9">
        <f t="shared" si="184"/>
        <v>6.7775999999999996</v>
      </c>
      <c r="AO497" t="s">
        <v>4103</v>
      </c>
      <c r="AP497" s="9">
        <f t="shared" si="185"/>
        <v>2.5415999999999999</v>
      </c>
      <c r="AS497" t="s">
        <v>4103</v>
      </c>
      <c r="AT497" s="9">
        <f t="shared" si="174"/>
        <v>0</v>
      </c>
      <c r="AW497" t="str">
        <f t="shared" si="186"/>
        <v>POC</v>
      </c>
      <c r="AX497" s="9">
        <f t="shared" si="187"/>
        <v>0</v>
      </c>
      <c r="AZ497" t="s">
        <v>4158</v>
      </c>
      <c r="BA497" s="9">
        <v>0</v>
      </c>
      <c r="BC497" t="str">
        <f t="shared" si="188"/>
        <v>Non Reimburseable</v>
      </c>
      <c r="BD497" s="9">
        <f t="shared" si="189"/>
        <v>0</v>
      </c>
      <c r="BF497" t="str">
        <f t="shared" si="190"/>
        <v>Non Reimburseable</v>
      </c>
      <c r="BG497" s="9">
        <f t="shared" si="191"/>
        <v>0</v>
      </c>
      <c r="BI497" t="str">
        <f t="shared" si="192"/>
        <v>Non Reimburseable</v>
      </c>
      <c r="BJ497" s="9">
        <f t="shared" si="193"/>
        <v>0</v>
      </c>
      <c r="BL497" t="str">
        <f t="shared" si="194"/>
        <v>Non Reimburseable</v>
      </c>
      <c r="BM497" s="9">
        <f t="shared" si="195"/>
        <v>0</v>
      </c>
      <c r="BO497" t="str">
        <f t="shared" si="196"/>
        <v>Non Reimburseable</v>
      </c>
      <c r="BP497" s="9">
        <f t="shared" si="197"/>
        <v>0</v>
      </c>
    </row>
    <row r="498" spans="1:68" x14ac:dyDescent="0.25">
      <c r="A498">
        <v>1210973</v>
      </c>
      <c r="B498" t="s">
        <v>500</v>
      </c>
      <c r="C498">
        <v>250</v>
      </c>
      <c r="F498" s="9">
        <f t="shared" si="175"/>
        <v>0</v>
      </c>
      <c r="G498" s="9">
        <f t="shared" si="176"/>
        <v>574.44799999999998</v>
      </c>
      <c r="H498" s="9">
        <f t="shared" si="177"/>
        <v>492.38399999999996</v>
      </c>
      <c r="I498" s="9">
        <v>820.64</v>
      </c>
      <c r="K498" t="s">
        <v>4100</v>
      </c>
      <c r="N498" t="s">
        <v>4103</v>
      </c>
      <c r="O498" s="9">
        <f t="shared" si="178"/>
        <v>78.124927999999997</v>
      </c>
      <c r="Q498" t="s">
        <v>4103</v>
      </c>
      <c r="R498" s="9">
        <f t="shared" si="179"/>
        <v>248.65392</v>
      </c>
      <c r="U498" t="s">
        <v>4103</v>
      </c>
      <c r="V498" s="9">
        <f t="shared" si="180"/>
        <v>335.64175999999998</v>
      </c>
      <c r="Y498" t="s">
        <v>4103</v>
      </c>
      <c r="Z498" s="9">
        <f t="shared" si="181"/>
        <v>574.44799999999998</v>
      </c>
      <c r="AA498" t="s">
        <v>4103</v>
      </c>
      <c r="AC498" t="s">
        <v>4103</v>
      </c>
      <c r="AD498" s="9">
        <f t="shared" si="182"/>
        <v>246.19199999999998</v>
      </c>
      <c r="AG498" t="s">
        <v>4103</v>
      </c>
      <c r="AH498" s="9">
        <f t="shared" si="183"/>
        <v>9.0544499999999992</v>
      </c>
      <c r="AK498" t="s">
        <v>4103</v>
      </c>
      <c r="AL498" s="9">
        <f t="shared" si="184"/>
        <v>525.20960000000002</v>
      </c>
      <c r="AO498" t="s">
        <v>4103</v>
      </c>
      <c r="AP498" s="9">
        <f t="shared" si="185"/>
        <v>196.95359999999999</v>
      </c>
      <c r="AS498" t="s">
        <v>4103</v>
      </c>
      <c r="AT498" s="9">
        <f t="shared" si="174"/>
        <v>0</v>
      </c>
      <c r="AW498" t="str">
        <f t="shared" si="186"/>
        <v>POC</v>
      </c>
      <c r="AX498" s="9">
        <f t="shared" si="187"/>
        <v>0</v>
      </c>
      <c r="AZ498" t="s">
        <v>4158</v>
      </c>
      <c r="BA498" s="9">
        <v>0</v>
      </c>
      <c r="BC498" t="str">
        <f t="shared" si="188"/>
        <v>Non Reimburseable</v>
      </c>
      <c r="BD498" s="9">
        <f t="shared" si="189"/>
        <v>0</v>
      </c>
      <c r="BF498" t="str">
        <f t="shared" si="190"/>
        <v>Non Reimburseable</v>
      </c>
      <c r="BG498" s="9">
        <f t="shared" si="191"/>
        <v>0</v>
      </c>
      <c r="BI498" t="str">
        <f t="shared" si="192"/>
        <v>Non Reimburseable</v>
      </c>
      <c r="BJ498" s="9">
        <f t="shared" si="193"/>
        <v>0</v>
      </c>
      <c r="BL498" t="str">
        <f t="shared" si="194"/>
        <v>Non Reimburseable</v>
      </c>
      <c r="BM498" s="9">
        <f t="shared" si="195"/>
        <v>0</v>
      </c>
      <c r="BO498" t="str">
        <f t="shared" si="196"/>
        <v>Non Reimburseable</v>
      </c>
      <c r="BP498" s="9">
        <f t="shared" si="197"/>
        <v>0</v>
      </c>
    </row>
    <row r="499" spans="1:68" x14ac:dyDescent="0.25">
      <c r="A499">
        <v>1210978</v>
      </c>
      <c r="B499" t="s">
        <v>501</v>
      </c>
      <c r="C499">
        <v>250</v>
      </c>
      <c r="F499" s="9">
        <f t="shared" si="175"/>
        <v>0</v>
      </c>
      <c r="G499" s="9">
        <f t="shared" si="176"/>
        <v>701.6472</v>
      </c>
      <c r="H499" s="9">
        <f t="shared" si="177"/>
        <v>8.9339999999999993</v>
      </c>
      <c r="I499" s="9">
        <v>14.89</v>
      </c>
      <c r="K499" t="s">
        <v>4100</v>
      </c>
      <c r="N499" t="s">
        <v>4103</v>
      </c>
      <c r="O499" s="9">
        <f t="shared" si="178"/>
        <v>1.4175279999999999</v>
      </c>
      <c r="Q499" t="s">
        <v>4103</v>
      </c>
      <c r="R499" s="9">
        <f t="shared" si="179"/>
        <v>4.5116699999999996</v>
      </c>
      <c r="U499" t="s">
        <v>4103</v>
      </c>
      <c r="V499" s="9">
        <f t="shared" si="180"/>
        <v>6.0900099999999995</v>
      </c>
      <c r="Y499" t="s">
        <v>4103</v>
      </c>
      <c r="Z499" s="9">
        <f t="shared" si="181"/>
        <v>10.423</v>
      </c>
      <c r="AA499" t="s">
        <v>4103</v>
      </c>
      <c r="AC499" t="s">
        <v>4103</v>
      </c>
      <c r="AD499" s="9">
        <f t="shared" si="182"/>
        <v>4.4669999999999996</v>
      </c>
      <c r="AG499" t="s">
        <v>4103</v>
      </c>
      <c r="AH499" s="9">
        <f t="shared" si="183"/>
        <v>701.6472</v>
      </c>
      <c r="AK499" t="s">
        <v>4103</v>
      </c>
      <c r="AL499" s="9">
        <f t="shared" si="184"/>
        <v>9.5296000000000003</v>
      </c>
      <c r="AO499" t="s">
        <v>4103</v>
      </c>
      <c r="AP499" s="9">
        <f t="shared" si="185"/>
        <v>3.5735999999999999</v>
      </c>
      <c r="AS499" t="s">
        <v>4103</v>
      </c>
      <c r="AT499" s="9">
        <f t="shared" si="174"/>
        <v>0</v>
      </c>
      <c r="AW499" t="str">
        <f t="shared" si="186"/>
        <v>POC</v>
      </c>
      <c r="AX499" s="9">
        <f t="shared" si="187"/>
        <v>0</v>
      </c>
      <c r="AZ499" t="s">
        <v>4158</v>
      </c>
      <c r="BA499" s="9">
        <v>0</v>
      </c>
      <c r="BC499" t="str">
        <f t="shared" si="188"/>
        <v>Non Reimburseable</v>
      </c>
      <c r="BD499" s="9">
        <f t="shared" si="189"/>
        <v>0</v>
      </c>
      <c r="BF499" t="str">
        <f t="shared" si="190"/>
        <v>Non Reimburseable</v>
      </c>
      <c r="BG499" s="9">
        <f t="shared" si="191"/>
        <v>0</v>
      </c>
      <c r="BI499" t="str">
        <f t="shared" si="192"/>
        <v>Non Reimburseable</v>
      </c>
      <c r="BJ499" s="9">
        <f t="shared" si="193"/>
        <v>0</v>
      </c>
      <c r="BL499" t="str">
        <f t="shared" si="194"/>
        <v>Non Reimburseable</v>
      </c>
      <c r="BM499" s="9">
        <f t="shared" si="195"/>
        <v>0</v>
      </c>
      <c r="BO499" t="str">
        <f t="shared" si="196"/>
        <v>Non Reimburseable</v>
      </c>
      <c r="BP499" s="9">
        <f t="shared" si="197"/>
        <v>0</v>
      </c>
    </row>
    <row r="500" spans="1:68" x14ac:dyDescent="0.25">
      <c r="A500">
        <v>1210989</v>
      </c>
      <c r="B500" t="s">
        <v>502</v>
      </c>
      <c r="C500">
        <v>250</v>
      </c>
      <c r="F500" s="9">
        <f t="shared" si="175"/>
        <v>0</v>
      </c>
      <c r="G500" s="9">
        <f t="shared" si="176"/>
        <v>12.73095</v>
      </c>
      <c r="H500" s="9">
        <f t="shared" si="177"/>
        <v>10.824</v>
      </c>
      <c r="I500" s="9">
        <v>18.04</v>
      </c>
      <c r="K500" t="s">
        <v>4100</v>
      </c>
      <c r="N500" t="s">
        <v>4103</v>
      </c>
      <c r="O500" s="9">
        <f t="shared" si="178"/>
        <v>1.7174079999999998</v>
      </c>
      <c r="Q500" t="s">
        <v>4103</v>
      </c>
      <c r="R500" s="9">
        <f t="shared" si="179"/>
        <v>5.4661199999999992</v>
      </c>
      <c r="U500" t="s">
        <v>4103</v>
      </c>
      <c r="V500" s="9">
        <f t="shared" si="180"/>
        <v>7.3783599999999989</v>
      </c>
      <c r="Y500" t="s">
        <v>4103</v>
      </c>
      <c r="Z500" s="9">
        <f t="shared" si="181"/>
        <v>12.627999999999998</v>
      </c>
      <c r="AA500" t="s">
        <v>4103</v>
      </c>
      <c r="AC500" t="s">
        <v>4103</v>
      </c>
      <c r="AD500" s="9">
        <f t="shared" si="182"/>
        <v>5.4119999999999999</v>
      </c>
      <c r="AG500" t="s">
        <v>4103</v>
      </c>
      <c r="AH500" s="9">
        <f t="shared" si="183"/>
        <v>12.73095</v>
      </c>
      <c r="AK500" t="s">
        <v>4103</v>
      </c>
      <c r="AL500" s="9">
        <f t="shared" si="184"/>
        <v>11.5456</v>
      </c>
      <c r="AO500" t="s">
        <v>4103</v>
      </c>
      <c r="AP500" s="9">
        <f t="shared" si="185"/>
        <v>4.3295999999999992</v>
      </c>
      <c r="AS500" t="s">
        <v>4103</v>
      </c>
      <c r="AT500" s="9">
        <f t="shared" si="174"/>
        <v>0</v>
      </c>
      <c r="AW500" t="str">
        <f t="shared" si="186"/>
        <v>POC</v>
      </c>
      <c r="AX500" s="9">
        <f t="shared" si="187"/>
        <v>0</v>
      </c>
      <c r="AZ500" t="s">
        <v>4158</v>
      </c>
      <c r="BA500" s="9">
        <v>0</v>
      </c>
      <c r="BC500" t="str">
        <f t="shared" si="188"/>
        <v>Non Reimburseable</v>
      </c>
      <c r="BD500" s="9">
        <f t="shared" si="189"/>
        <v>0</v>
      </c>
      <c r="BF500" t="str">
        <f t="shared" si="190"/>
        <v>Non Reimburseable</v>
      </c>
      <c r="BG500" s="9">
        <f t="shared" si="191"/>
        <v>0</v>
      </c>
      <c r="BI500" t="str">
        <f t="shared" si="192"/>
        <v>Non Reimburseable</v>
      </c>
      <c r="BJ500" s="9">
        <f t="shared" si="193"/>
        <v>0</v>
      </c>
      <c r="BL500" t="str">
        <f t="shared" si="194"/>
        <v>Non Reimburseable</v>
      </c>
      <c r="BM500" s="9">
        <f t="shared" si="195"/>
        <v>0</v>
      </c>
      <c r="BO500" t="str">
        <f t="shared" si="196"/>
        <v>Non Reimburseable</v>
      </c>
      <c r="BP500" s="9">
        <f t="shared" si="197"/>
        <v>0</v>
      </c>
    </row>
    <row r="501" spans="1:68" x14ac:dyDescent="0.25">
      <c r="A501">
        <v>1211017</v>
      </c>
      <c r="B501" t="s">
        <v>503</v>
      </c>
      <c r="C501">
        <v>250</v>
      </c>
      <c r="F501" s="9">
        <f t="shared" si="175"/>
        <v>0</v>
      </c>
      <c r="G501" s="9">
        <f t="shared" si="176"/>
        <v>15.424199999999999</v>
      </c>
      <c r="H501" s="9">
        <f t="shared" si="177"/>
        <v>1.8419999999999999</v>
      </c>
      <c r="I501" s="9">
        <v>3.07</v>
      </c>
      <c r="K501" t="s">
        <v>4100</v>
      </c>
      <c r="N501" t="s">
        <v>4103</v>
      </c>
      <c r="O501" s="9">
        <f t="shared" si="178"/>
        <v>0.29226399999999997</v>
      </c>
      <c r="Q501" t="s">
        <v>4103</v>
      </c>
      <c r="R501" s="9">
        <f t="shared" si="179"/>
        <v>0.93020999999999987</v>
      </c>
      <c r="U501" t="s">
        <v>4103</v>
      </c>
      <c r="V501" s="9">
        <f t="shared" si="180"/>
        <v>1.2556299999999998</v>
      </c>
      <c r="Y501" t="s">
        <v>4103</v>
      </c>
      <c r="Z501" s="9">
        <f t="shared" si="181"/>
        <v>2.1489999999999996</v>
      </c>
      <c r="AA501" t="s">
        <v>4103</v>
      </c>
      <c r="AC501" t="s">
        <v>4103</v>
      </c>
      <c r="AD501" s="9">
        <f t="shared" si="182"/>
        <v>0.92099999999999993</v>
      </c>
      <c r="AG501" t="s">
        <v>4103</v>
      </c>
      <c r="AH501" s="9">
        <f t="shared" si="183"/>
        <v>15.424199999999999</v>
      </c>
      <c r="AK501" t="s">
        <v>4103</v>
      </c>
      <c r="AL501" s="9">
        <f t="shared" si="184"/>
        <v>1.9647999999999999</v>
      </c>
      <c r="AO501" t="s">
        <v>4103</v>
      </c>
      <c r="AP501" s="9">
        <f t="shared" si="185"/>
        <v>0.7367999999999999</v>
      </c>
      <c r="AS501" t="s">
        <v>4103</v>
      </c>
      <c r="AT501" s="9">
        <f t="shared" si="174"/>
        <v>0</v>
      </c>
      <c r="AW501" t="str">
        <f t="shared" si="186"/>
        <v>POC</v>
      </c>
      <c r="AX501" s="9">
        <f t="shared" si="187"/>
        <v>0</v>
      </c>
      <c r="AZ501" t="s">
        <v>4158</v>
      </c>
      <c r="BA501" s="9">
        <v>0</v>
      </c>
      <c r="BC501" t="str">
        <f t="shared" si="188"/>
        <v>Non Reimburseable</v>
      </c>
      <c r="BD501" s="9">
        <f t="shared" si="189"/>
        <v>0</v>
      </c>
      <c r="BF501" t="str">
        <f t="shared" si="190"/>
        <v>Non Reimburseable</v>
      </c>
      <c r="BG501" s="9">
        <f t="shared" si="191"/>
        <v>0</v>
      </c>
      <c r="BI501" t="str">
        <f t="shared" si="192"/>
        <v>Non Reimburseable</v>
      </c>
      <c r="BJ501" s="9">
        <f t="shared" si="193"/>
        <v>0</v>
      </c>
      <c r="BL501" t="str">
        <f t="shared" si="194"/>
        <v>Non Reimburseable</v>
      </c>
      <c r="BM501" s="9">
        <f t="shared" si="195"/>
        <v>0</v>
      </c>
      <c r="BO501" t="str">
        <f t="shared" si="196"/>
        <v>Non Reimburseable</v>
      </c>
      <c r="BP501" s="9">
        <f t="shared" si="197"/>
        <v>0</v>
      </c>
    </row>
    <row r="502" spans="1:68" x14ac:dyDescent="0.25">
      <c r="A502">
        <v>1211075</v>
      </c>
      <c r="B502" t="s">
        <v>512</v>
      </c>
      <c r="C502">
        <v>250</v>
      </c>
      <c r="F502" s="9">
        <f t="shared" si="175"/>
        <v>0</v>
      </c>
      <c r="G502" s="9">
        <f t="shared" si="176"/>
        <v>2.6248499999999999</v>
      </c>
      <c r="H502" s="9">
        <f t="shared" si="177"/>
        <v>2.214</v>
      </c>
      <c r="I502" s="9">
        <v>3.69</v>
      </c>
      <c r="K502" t="s">
        <v>4100</v>
      </c>
      <c r="N502" t="s">
        <v>4103</v>
      </c>
      <c r="O502" s="9">
        <f t="shared" si="178"/>
        <v>0.35128799999999999</v>
      </c>
      <c r="Q502" t="s">
        <v>4103</v>
      </c>
      <c r="R502" s="9">
        <f t="shared" si="179"/>
        <v>1.1180699999999999</v>
      </c>
      <c r="U502" t="s">
        <v>4103</v>
      </c>
      <c r="V502" s="9">
        <f t="shared" si="180"/>
        <v>1.5092099999999999</v>
      </c>
      <c r="Y502" t="s">
        <v>4103</v>
      </c>
      <c r="Z502" s="9">
        <f t="shared" si="181"/>
        <v>2.5829999999999997</v>
      </c>
      <c r="AA502" t="s">
        <v>4103</v>
      </c>
      <c r="AC502" t="s">
        <v>4103</v>
      </c>
      <c r="AD502" s="9">
        <f t="shared" si="182"/>
        <v>1.107</v>
      </c>
      <c r="AG502" t="s">
        <v>4103</v>
      </c>
      <c r="AH502" s="9">
        <f t="shared" si="183"/>
        <v>2.6248499999999999</v>
      </c>
      <c r="AK502" t="s">
        <v>4103</v>
      </c>
      <c r="AL502" s="9">
        <f t="shared" si="184"/>
        <v>2.3616000000000001</v>
      </c>
      <c r="AO502" t="s">
        <v>4103</v>
      </c>
      <c r="AP502" s="9">
        <f t="shared" si="185"/>
        <v>0.88559999999999994</v>
      </c>
      <c r="AS502" t="s">
        <v>4103</v>
      </c>
      <c r="AT502" s="9">
        <f t="shared" si="174"/>
        <v>0</v>
      </c>
      <c r="AW502" t="str">
        <f t="shared" si="186"/>
        <v>POC</v>
      </c>
      <c r="AX502" s="9">
        <f t="shared" si="187"/>
        <v>0</v>
      </c>
      <c r="AZ502" t="s">
        <v>4158</v>
      </c>
      <c r="BA502" s="9">
        <v>0</v>
      </c>
      <c r="BC502" t="str">
        <f t="shared" si="188"/>
        <v>Non Reimburseable</v>
      </c>
      <c r="BD502" s="9">
        <f t="shared" si="189"/>
        <v>0</v>
      </c>
      <c r="BF502" t="str">
        <f t="shared" si="190"/>
        <v>Non Reimburseable</v>
      </c>
      <c r="BG502" s="9">
        <f t="shared" si="191"/>
        <v>0</v>
      </c>
      <c r="BI502" t="str">
        <f t="shared" si="192"/>
        <v>Non Reimburseable</v>
      </c>
      <c r="BJ502" s="9">
        <f t="shared" si="193"/>
        <v>0</v>
      </c>
      <c r="BL502" t="str">
        <f t="shared" si="194"/>
        <v>Non Reimburseable</v>
      </c>
      <c r="BM502" s="9">
        <f t="shared" si="195"/>
        <v>0</v>
      </c>
      <c r="BO502" t="str">
        <f t="shared" si="196"/>
        <v>Non Reimburseable</v>
      </c>
      <c r="BP502" s="9">
        <f t="shared" si="197"/>
        <v>0</v>
      </c>
    </row>
    <row r="503" spans="1:68" x14ac:dyDescent="0.25">
      <c r="A503">
        <v>1211087</v>
      </c>
      <c r="B503" t="s">
        <v>515</v>
      </c>
      <c r="C503">
        <v>250</v>
      </c>
      <c r="F503" s="9">
        <f t="shared" si="175"/>
        <v>0</v>
      </c>
      <c r="G503" s="9">
        <f t="shared" si="176"/>
        <v>49.643999999999998</v>
      </c>
      <c r="H503" s="9">
        <f t="shared" si="177"/>
        <v>42.552</v>
      </c>
      <c r="I503" s="9">
        <v>70.92</v>
      </c>
      <c r="K503" t="s">
        <v>4100</v>
      </c>
      <c r="N503" t="s">
        <v>4103</v>
      </c>
      <c r="O503" s="9">
        <f t="shared" si="178"/>
        <v>6.7515839999999994</v>
      </c>
      <c r="Q503" t="s">
        <v>4103</v>
      </c>
      <c r="R503" s="9">
        <f t="shared" si="179"/>
        <v>21.488759999999999</v>
      </c>
      <c r="U503" t="s">
        <v>4103</v>
      </c>
      <c r="V503" s="9">
        <f t="shared" si="180"/>
        <v>29.00628</v>
      </c>
      <c r="Y503" t="s">
        <v>4103</v>
      </c>
      <c r="Z503" s="9">
        <f t="shared" si="181"/>
        <v>49.643999999999998</v>
      </c>
      <c r="AA503" t="s">
        <v>4103</v>
      </c>
      <c r="AC503" t="s">
        <v>4103</v>
      </c>
      <c r="AD503" s="9">
        <f t="shared" si="182"/>
        <v>21.276</v>
      </c>
      <c r="AG503" t="s">
        <v>4103</v>
      </c>
      <c r="AH503" s="9">
        <f t="shared" si="183"/>
        <v>3.1549499999999999</v>
      </c>
      <c r="AK503" t="s">
        <v>4103</v>
      </c>
      <c r="AL503" s="9">
        <f t="shared" si="184"/>
        <v>45.388800000000003</v>
      </c>
      <c r="AO503" t="s">
        <v>4103</v>
      </c>
      <c r="AP503" s="9">
        <f t="shared" si="185"/>
        <v>17.020800000000001</v>
      </c>
      <c r="AS503" t="s">
        <v>4103</v>
      </c>
      <c r="AT503" s="9">
        <f t="shared" si="174"/>
        <v>0</v>
      </c>
      <c r="AW503" t="str">
        <f t="shared" si="186"/>
        <v>POC</v>
      </c>
      <c r="AX503" s="9">
        <f t="shared" si="187"/>
        <v>0</v>
      </c>
      <c r="AZ503" t="s">
        <v>4158</v>
      </c>
      <c r="BA503" s="9">
        <v>0</v>
      </c>
      <c r="BC503" t="str">
        <f t="shared" si="188"/>
        <v>Non Reimburseable</v>
      </c>
      <c r="BD503" s="9">
        <f t="shared" si="189"/>
        <v>0</v>
      </c>
      <c r="BF503" t="str">
        <f t="shared" si="190"/>
        <v>Non Reimburseable</v>
      </c>
      <c r="BG503" s="9">
        <f t="shared" si="191"/>
        <v>0</v>
      </c>
      <c r="BI503" t="str">
        <f t="shared" si="192"/>
        <v>Non Reimburseable</v>
      </c>
      <c r="BJ503" s="9">
        <f t="shared" si="193"/>
        <v>0</v>
      </c>
      <c r="BL503" t="str">
        <f t="shared" si="194"/>
        <v>Non Reimburseable</v>
      </c>
      <c r="BM503" s="9">
        <f t="shared" si="195"/>
        <v>0</v>
      </c>
      <c r="BO503" t="str">
        <f t="shared" si="196"/>
        <v>Non Reimburseable</v>
      </c>
      <c r="BP503" s="9">
        <f t="shared" si="197"/>
        <v>0</v>
      </c>
    </row>
    <row r="504" spans="1:68" x14ac:dyDescent="0.25">
      <c r="A504">
        <v>1211098</v>
      </c>
      <c r="B504" t="s">
        <v>520</v>
      </c>
      <c r="C504">
        <v>250</v>
      </c>
      <c r="F504" s="9">
        <f t="shared" si="175"/>
        <v>0</v>
      </c>
      <c r="G504" s="9">
        <f t="shared" si="176"/>
        <v>60.636600000000001</v>
      </c>
      <c r="H504" s="9">
        <f t="shared" si="177"/>
        <v>3.4319999999999999</v>
      </c>
      <c r="I504" s="9">
        <v>5.72</v>
      </c>
      <c r="K504" t="s">
        <v>4100</v>
      </c>
      <c r="N504" t="s">
        <v>4103</v>
      </c>
      <c r="O504" s="9">
        <f t="shared" si="178"/>
        <v>0.54454399999999992</v>
      </c>
      <c r="Q504" t="s">
        <v>4103</v>
      </c>
      <c r="R504" s="9">
        <f t="shared" si="179"/>
        <v>1.7331599999999998</v>
      </c>
      <c r="U504" t="s">
        <v>4103</v>
      </c>
      <c r="V504" s="9">
        <f t="shared" si="180"/>
        <v>2.3394799999999996</v>
      </c>
      <c r="Y504" t="s">
        <v>4103</v>
      </c>
      <c r="Z504" s="9">
        <f t="shared" si="181"/>
        <v>4.0039999999999996</v>
      </c>
      <c r="AA504" t="s">
        <v>4103</v>
      </c>
      <c r="AC504" t="s">
        <v>4103</v>
      </c>
      <c r="AD504" s="9">
        <f t="shared" si="182"/>
        <v>1.716</v>
      </c>
      <c r="AG504" t="s">
        <v>4103</v>
      </c>
      <c r="AH504" s="9">
        <f t="shared" si="183"/>
        <v>60.636600000000001</v>
      </c>
      <c r="AK504" t="s">
        <v>4103</v>
      </c>
      <c r="AL504" s="9">
        <f t="shared" si="184"/>
        <v>3.6608000000000001</v>
      </c>
      <c r="AO504" t="s">
        <v>4103</v>
      </c>
      <c r="AP504" s="9">
        <f t="shared" si="185"/>
        <v>1.3727999999999998</v>
      </c>
      <c r="AS504" t="s">
        <v>4103</v>
      </c>
      <c r="AT504" s="9">
        <f t="shared" si="174"/>
        <v>0</v>
      </c>
      <c r="AW504" t="str">
        <f t="shared" si="186"/>
        <v>POC</v>
      </c>
      <c r="AX504" s="9">
        <f t="shared" si="187"/>
        <v>0</v>
      </c>
      <c r="AZ504" t="s">
        <v>4158</v>
      </c>
      <c r="BA504" s="9">
        <v>0</v>
      </c>
      <c r="BC504" t="str">
        <f t="shared" si="188"/>
        <v>Non Reimburseable</v>
      </c>
      <c r="BD504" s="9">
        <f t="shared" si="189"/>
        <v>0</v>
      </c>
      <c r="BF504" t="str">
        <f t="shared" si="190"/>
        <v>Non Reimburseable</v>
      </c>
      <c r="BG504" s="9">
        <f t="shared" si="191"/>
        <v>0</v>
      </c>
      <c r="BI504" t="str">
        <f t="shared" si="192"/>
        <v>Non Reimburseable</v>
      </c>
      <c r="BJ504" s="9">
        <f t="shared" si="193"/>
        <v>0</v>
      </c>
      <c r="BL504" t="str">
        <f t="shared" si="194"/>
        <v>Non Reimburseable</v>
      </c>
      <c r="BM504" s="9">
        <f t="shared" si="195"/>
        <v>0</v>
      </c>
      <c r="BO504" t="str">
        <f t="shared" si="196"/>
        <v>Non Reimburseable</v>
      </c>
      <c r="BP504" s="9">
        <f t="shared" si="197"/>
        <v>0</v>
      </c>
    </row>
    <row r="505" spans="1:68" x14ac:dyDescent="0.25">
      <c r="A505">
        <v>1211105</v>
      </c>
      <c r="B505" t="s">
        <v>521</v>
      </c>
      <c r="C505">
        <v>250</v>
      </c>
      <c r="F505" s="9">
        <f t="shared" si="175"/>
        <v>0</v>
      </c>
      <c r="G505" s="9">
        <f t="shared" si="176"/>
        <v>10.01</v>
      </c>
      <c r="H505" s="9">
        <f t="shared" si="177"/>
        <v>8.58</v>
      </c>
      <c r="I505" s="9">
        <v>14.3</v>
      </c>
      <c r="K505" t="s">
        <v>4100</v>
      </c>
      <c r="N505" t="s">
        <v>4103</v>
      </c>
      <c r="O505" s="9">
        <f t="shared" si="178"/>
        <v>1.3613599999999999</v>
      </c>
      <c r="Q505" t="s">
        <v>4103</v>
      </c>
      <c r="R505" s="9">
        <f t="shared" si="179"/>
        <v>4.3329000000000004</v>
      </c>
      <c r="U505" t="s">
        <v>4103</v>
      </c>
      <c r="V505" s="9">
        <f t="shared" si="180"/>
        <v>5.8487</v>
      </c>
      <c r="Y505" t="s">
        <v>4103</v>
      </c>
      <c r="Z505" s="9">
        <f t="shared" si="181"/>
        <v>10.01</v>
      </c>
      <c r="AA505" t="s">
        <v>4103</v>
      </c>
      <c r="AC505" t="s">
        <v>4103</v>
      </c>
      <c r="AD505" s="9">
        <f t="shared" si="182"/>
        <v>4.29</v>
      </c>
      <c r="AG505" t="s">
        <v>4103</v>
      </c>
      <c r="AH505" s="9">
        <f t="shared" si="183"/>
        <v>4.8906000000000001</v>
      </c>
      <c r="AK505" t="s">
        <v>4103</v>
      </c>
      <c r="AL505" s="9">
        <f t="shared" si="184"/>
        <v>9.152000000000001</v>
      </c>
      <c r="AO505" t="s">
        <v>4103</v>
      </c>
      <c r="AP505" s="9">
        <f t="shared" si="185"/>
        <v>3.4319999999999999</v>
      </c>
      <c r="AS505" t="s">
        <v>4103</v>
      </c>
      <c r="AT505" s="9">
        <f t="shared" si="174"/>
        <v>0</v>
      </c>
      <c r="AW505" t="str">
        <f t="shared" si="186"/>
        <v>POC</v>
      </c>
      <c r="AX505" s="9">
        <f t="shared" si="187"/>
        <v>0</v>
      </c>
      <c r="AZ505" t="s">
        <v>4158</v>
      </c>
      <c r="BA505" s="9">
        <v>0</v>
      </c>
      <c r="BC505" t="str">
        <f t="shared" si="188"/>
        <v>Non Reimburseable</v>
      </c>
      <c r="BD505" s="9">
        <f t="shared" si="189"/>
        <v>0</v>
      </c>
      <c r="BF505" t="str">
        <f t="shared" si="190"/>
        <v>Non Reimburseable</v>
      </c>
      <c r="BG505" s="9">
        <f t="shared" si="191"/>
        <v>0</v>
      </c>
      <c r="BI505" t="str">
        <f t="shared" si="192"/>
        <v>Non Reimburseable</v>
      </c>
      <c r="BJ505" s="9">
        <f t="shared" si="193"/>
        <v>0</v>
      </c>
      <c r="BL505" t="str">
        <f t="shared" si="194"/>
        <v>Non Reimburseable</v>
      </c>
      <c r="BM505" s="9">
        <f t="shared" si="195"/>
        <v>0</v>
      </c>
      <c r="BO505" t="str">
        <f t="shared" si="196"/>
        <v>Non Reimburseable</v>
      </c>
      <c r="BP505" s="9">
        <f t="shared" si="197"/>
        <v>0</v>
      </c>
    </row>
    <row r="506" spans="1:68" x14ac:dyDescent="0.25">
      <c r="A506">
        <v>1211157</v>
      </c>
      <c r="B506" t="s">
        <v>528</v>
      </c>
      <c r="C506">
        <v>250</v>
      </c>
      <c r="F506" s="9">
        <f t="shared" si="175"/>
        <v>0</v>
      </c>
      <c r="G506" s="9">
        <f t="shared" si="176"/>
        <v>61.551000000000002</v>
      </c>
      <c r="H506" s="9">
        <f t="shared" si="177"/>
        <v>52.758000000000003</v>
      </c>
      <c r="I506" s="9">
        <v>87.93</v>
      </c>
      <c r="K506" t="s">
        <v>4100</v>
      </c>
      <c r="N506" t="s">
        <v>4103</v>
      </c>
      <c r="O506" s="9">
        <f t="shared" si="178"/>
        <v>8.3709360000000004</v>
      </c>
      <c r="Q506" t="s">
        <v>4103</v>
      </c>
      <c r="R506" s="9">
        <f t="shared" si="179"/>
        <v>26.642790000000002</v>
      </c>
      <c r="U506" t="s">
        <v>4103</v>
      </c>
      <c r="V506" s="9">
        <f t="shared" si="180"/>
        <v>35.963369999999998</v>
      </c>
      <c r="Y506" t="s">
        <v>4103</v>
      </c>
      <c r="Z506" s="9">
        <f t="shared" si="181"/>
        <v>61.551000000000002</v>
      </c>
      <c r="AA506" t="s">
        <v>4103</v>
      </c>
      <c r="AC506" t="s">
        <v>4103</v>
      </c>
      <c r="AD506" s="9">
        <f t="shared" si="182"/>
        <v>26.379000000000001</v>
      </c>
      <c r="AG506" t="s">
        <v>4103</v>
      </c>
      <c r="AH506" s="9">
        <f t="shared" si="183"/>
        <v>12.2265</v>
      </c>
      <c r="AK506" t="s">
        <v>4103</v>
      </c>
      <c r="AL506" s="9">
        <f t="shared" si="184"/>
        <v>56.275200000000005</v>
      </c>
      <c r="AO506" t="s">
        <v>4103</v>
      </c>
      <c r="AP506" s="9">
        <f t="shared" si="185"/>
        <v>21.103200000000001</v>
      </c>
      <c r="AS506" t="s">
        <v>4103</v>
      </c>
      <c r="AT506" s="9">
        <f t="shared" si="174"/>
        <v>0</v>
      </c>
      <c r="AW506" t="str">
        <f t="shared" si="186"/>
        <v>POC</v>
      </c>
      <c r="AX506" s="9">
        <f t="shared" si="187"/>
        <v>0</v>
      </c>
      <c r="AZ506" t="s">
        <v>4158</v>
      </c>
      <c r="BA506" s="9">
        <v>0</v>
      </c>
      <c r="BC506" t="str">
        <f t="shared" si="188"/>
        <v>Non Reimburseable</v>
      </c>
      <c r="BD506" s="9">
        <f t="shared" si="189"/>
        <v>0</v>
      </c>
      <c r="BF506" t="str">
        <f t="shared" si="190"/>
        <v>Non Reimburseable</v>
      </c>
      <c r="BG506" s="9">
        <f t="shared" si="191"/>
        <v>0</v>
      </c>
      <c r="BI506" t="str">
        <f t="shared" si="192"/>
        <v>Non Reimburseable</v>
      </c>
      <c r="BJ506" s="9">
        <f t="shared" si="193"/>
        <v>0</v>
      </c>
      <c r="BL506" t="str">
        <f t="shared" si="194"/>
        <v>Non Reimburseable</v>
      </c>
      <c r="BM506" s="9">
        <f t="shared" si="195"/>
        <v>0</v>
      </c>
      <c r="BO506" t="str">
        <f t="shared" si="196"/>
        <v>Non Reimburseable</v>
      </c>
      <c r="BP506" s="9">
        <f t="shared" si="197"/>
        <v>0</v>
      </c>
    </row>
    <row r="507" spans="1:68" x14ac:dyDescent="0.25">
      <c r="A507">
        <v>1211167</v>
      </c>
      <c r="B507" t="s">
        <v>529</v>
      </c>
      <c r="C507">
        <v>250</v>
      </c>
      <c r="F507" s="9">
        <f t="shared" si="175"/>
        <v>0</v>
      </c>
      <c r="G507" s="9">
        <f t="shared" si="176"/>
        <v>75.180149999999998</v>
      </c>
      <c r="H507" s="9">
        <f t="shared" si="177"/>
        <v>4.9679999999999991</v>
      </c>
      <c r="I507" s="9">
        <v>8.2799999999999994</v>
      </c>
      <c r="K507" t="s">
        <v>4100</v>
      </c>
      <c r="N507" t="s">
        <v>4103</v>
      </c>
      <c r="O507" s="9">
        <f t="shared" si="178"/>
        <v>0.78825599999999985</v>
      </c>
      <c r="Q507" t="s">
        <v>4103</v>
      </c>
      <c r="R507" s="9">
        <f t="shared" si="179"/>
        <v>2.5088399999999997</v>
      </c>
      <c r="U507" t="s">
        <v>4103</v>
      </c>
      <c r="V507" s="9">
        <f t="shared" si="180"/>
        <v>3.3865199999999995</v>
      </c>
      <c r="Y507" t="s">
        <v>4103</v>
      </c>
      <c r="Z507" s="9">
        <f t="shared" si="181"/>
        <v>5.7959999999999994</v>
      </c>
      <c r="AA507" t="s">
        <v>4103</v>
      </c>
      <c r="AC507" t="s">
        <v>4103</v>
      </c>
      <c r="AD507" s="9">
        <f t="shared" si="182"/>
        <v>2.4839999999999995</v>
      </c>
      <c r="AG507" t="s">
        <v>4103</v>
      </c>
      <c r="AH507" s="9">
        <f t="shared" si="183"/>
        <v>75.180149999999998</v>
      </c>
      <c r="AK507" t="s">
        <v>4103</v>
      </c>
      <c r="AL507" s="9">
        <f t="shared" si="184"/>
        <v>5.2991999999999999</v>
      </c>
      <c r="AO507" t="s">
        <v>4103</v>
      </c>
      <c r="AP507" s="9">
        <f t="shared" si="185"/>
        <v>1.9871999999999999</v>
      </c>
      <c r="AS507" t="s">
        <v>4103</v>
      </c>
      <c r="AT507" s="9">
        <f t="shared" si="174"/>
        <v>0</v>
      </c>
      <c r="AW507" t="str">
        <f t="shared" si="186"/>
        <v>POC</v>
      </c>
      <c r="AX507" s="9">
        <f t="shared" si="187"/>
        <v>0</v>
      </c>
      <c r="AZ507" t="s">
        <v>4158</v>
      </c>
      <c r="BA507" s="9">
        <v>0</v>
      </c>
      <c r="BC507" t="str">
        <f t="shared" si="188"/>
        <v>Non Reimburseable</v>
      </c>
      <c r="BD507" s="9">
        <f t="shared" si="189"/>
        <v>0</v>
      </c>
      <c r="BF507" t="str">
        <f t="shared" si="190"/>
        <v>Non Reimburseable</v>
      </c>
      <c r="BG507" s="9">
        <f t="shared" si="191"/>
        <v>0</v>
      </c>
      <c r="BI507" t="str">
        <f t="shared" si="192"/>
        <v>Non Reimburseable</v>
      </c>
      <c r="BJ507" s="9">
        <f t="shared" si="193"/>
        <v>0</v>
      </c>
      <c r="BL507" t="str">
        <f t="shared" si="194"/>
        <v>Non Reimburseable</v>
      </c>
      <c r="BM507" s="9">
        <f t="shared" si="195"/>
        <v>0</v>
      </c>
      <c r="BO507" t="str">
        <f t="shared" si="196"/>
        <v>Non Reimburseable</v>
      </c>
      <c r="BP507" s="9">
        <f t="shared" si="197"/>
        <v>0</v>
      </c>
    </row>
    <row r="508" spans="1:68" x14ac:dyDescent="0.25">
      <c r="A508">
        <v>1211190</v>
      </c>
      <c r="B508" t="s">
        <v>534</v>
      </c>
      <c r="C508">
        <v>250</v>
      </c>
      <c r="F508" s="9">
        <f t="shared" si="175"/>
        <v>0</v>
      </c>
      <c r="G508" s="9">
        <f t="shared" si="176"/>
        <v>71.336999999999989</v>
      </c>
      <c r="H508" s="9">
        <f t="shared" si="177"/>
        <v>61.145999999999994</v>
      </c>
      <c r="I508" s="9">
        <v>101.91</v>
      </c>
      <c r="K508" t="s">
        <v>4100</v>
      </c>
      <c r="N508" t="s">
        <v>4103</v>
      </c>
      <c r="O508" s="9">
        <f t="shared" si="178"/>
        <v>9.7018319999999996</v>
      </c>
      <c r="Q508" t="s">
        <v>4103</v>
      </c>
      <c r="R508" s="9">
        <f t="shared" si="179"/>
        <v>30.878729999999997</v>
      </c>
      <c r="U508" t="s">
        <v>4103</v>
      </c>
      <c r="V508" s="9">
        <f t="shared" si="180"/>
        <v>41.681189999999994</v>
      </c>
      <c r="Y508" t="s">
        <v>4103</v>
      </c>
      <c r="Z508" s="9">
        <f t="shared" si="181"/>
        <v>71.336999999999989</v>
      </c>
      <c r="AA508" t="s">
        <v>4103</v>
      </c>
      <c r="AC508" t="s">
        <v>4103</v>
      </c>
      <c r="AD508" s="9">
        <f t="shared" si="182"/>
        <v>30.572999999999997</v>
      </c>
      <c r="AG508" t="s">
        <v>4103</v>
      </c>
      <c r="AH508" s="9">
        <f t="shared" si="183"/>
        <v>7.0793999999999997</v>
      </c>
      <c r="AK508" t="s">
        <v>4103</v>
      </c>
      <c r="AL508" s="9">
        <f t="shared" si="184"/>
        <v>65.222399999999993</v>
      </c>
      <c r="AO508" t="s">
        <v>4103</v>
      </c>
      <c r="AP508" s="9">
        <f t="shared" si="185"/>
        <v>24.458399999999997</v>
      </c>
      <c r="AS508" t="s">
        <v>4103</v>
      </c>
      <c r="AT508" s="9">
        <f t="shared" si="174"/>
        <v>0</v>
      </c>
      <c r="AW508" t="str">
        <f t="shared" si="186"/>
        <v>POC</v>
      </c>
      <c r="AX508" s="9">
        <f t="shared" si="187"/>
        <v>0</v>
      </c>
      <c r="AZ508" t="s">
        <v>4158</v>
      </c>
      <c r="BA508" s="9">
        <v>0</v>
      </c>
      <c r="BC508" t="str">
        <f t="shared" si="188"/>
        <v>Non Reimburseable</v>
      </c>
      <c r="BD508" s="9">
        <f t="shared" si="189"/>
        <v>0</v>
      </c>
      <c r="BF508" t="str">
        <f t="shared" si="190"/>
        <v>Non Reimburseable</v>
      </c>
      <c r="BG508" s="9">
        <f t="shared" si="191"/>
        <v>0</v>
      </c>
      <c r="BI508" t="str">
        <f t="shared" si="192"/>
        <v>Non Reimburseable</v>
      </c>
      <c r="BJ508" s="9">
        <f t="shared" si="193"/>
        <v>0</v>
      </c>
      <c r="BL508" t="str">
        <f t="shared" si="194"/>
        <v>Non Reimburseable</v>
      </c>
      <c r="BM508" s="9">
        <f t="shared" si="195"/>
        <v>0</v>
      </c>
      <c r="BO508" t="str">
        <f t="shared" si="196"/>
        <v>Non Reimburseable</v>
      </c>
      <c r="BP508" s="9">
        <f t="shared" si="197"/>
        <v>0</v>
      </c>
    </row>
    <row r="509" spans="1:68" x14ac:dyDescent="0.25">
      <c r="A509">
        <v>1211198</v>
      </c>
      <c r="B509" t="s">
        <v>535</v>
      </c>
      <c r="C509">
        <v>250</v>
      </c>
      <c r="F509" s="9">
        <f t="shared" si="175"/>
        <v>0</v>
      </c>
      <c r="G509" s="9">
        <f t="shared" si="176"/>
        <v>135.81399999999999</v>
      </c>
      <c r="H509" s="9">
        <f t="shared" si="177"/>
        <v>116.41200000000001</v>
      </c>
      <c r="I509" s="9">
        <v>194.02</v>
      </c>
      <c r="K509" t="s">
        <v>4100</v>
      </c>
      <c r="N509" t="s">
        <v>4103</v>
      </c>
      <c r="O509" s="9">
        <f t="shared" si="178"/>
        <v>18.470704000000001</v>
      </c>
      <c r="Q509" t="s">
        <v>4103</v>
      </c>
      <c r="R509" s="9">
        <f t="shared" si="179"/>
        <v>58.788060000000002</v>
      </c>
      <c r="U509" t="s">
        <v>4103</v>
      </c>
      <c r="V509" s="9">
        <f t="shared" si="180"/>
        <v>79.354179999999999</v>
      </c>
      <c r="Y509" t="s">
        <v>4103</v>
      </c>
      <c r="Z509" s="9">
        <f t="shared" si="181"/>
        <v>135.81399999999999</v>
      </c>
      <c r="AA509" t="s">
        <v>4103</v>
      </c>
      <c r="AC509" t="s">
        <v>4103</v>
      </c>
      <c r="AD509" s="9">
        <f t="shared" si="182"/>
        <v>58.206000000000003</v>
      </c>
      <c r="AG509" t="s">
        <v>4103</v>
      </c>
      <c r="AH509" s="9">
        <f t="shared" si="183"/>
        <v>87.133049999999997</v>
      </c>
      <c r="AK509" t="s">
        <v>4103</v>
      </c>
      <c r="AL509" s="9">
        <f t="shared" si="184"/>
        <v>124.17280000000001</v>
      </c>
      <c r="AO509" t="s">
        <v>4103</v>
      </c>
      <c r="AP509" s="9">
        <f t="shared" si="185"/>
        <v>46.564799999999998</v>
      </c>
      <c r="AS509" t="s">
        <v>4103</v>
      </c>
      <c r="AT509" s="9">
        <f t="shared" si="174"/>
        <v>0</v>
      </c>
      <c r="AW509" t="str">
        <f t="shared" si="186"/>
        <v>POC</v>
      </c>
      <c r="AX509" s="9">
        <f t="shared" si="187"/>
        <v>0</v>
      </c>
      <c r="AZ509" t="s">
        <v>4158</v>
      </c>
      <c r="BA509" s="9">
        <v>0</v>
      </c>
      <c r="BC509" t="str">
        <f t="shared" si="188"/>
        <v>Non Reimburseable</v>
      </c>
      <c r="BD509" s="9">
        <f t="shared" si="189"/>
        <v>0</v>
      </c>
      <c r="BF509" t="str">
        <f t="shared" si="190"/>
        <v>Non Reimburseable</v>
      </c>
      <c r="BG509" s="9">
        <f t="shared" si="191"/>
        <v>0</v>
      </c>
      <c r="BI509" t="str">
        <f t="shared" si="192"/>
        <v>Non Reimburseable</v>
      </c>
      <c r="BJ509" s="9">
        <f t="shared" si="193"/>
        <v>0</v>
      </c>
      <c r="BL509" t="str">
        <f t="shared" si="194"/>
        <v>Non Reimburseable</v>
      </c>
      <c r="BM509" s="9">
        <f t="shared" si="195"/>
        <v>0</v>
      </c>
      <c r="BO509" t="str">
        <f t="shared" si="196"/>
        <v>Non Reimburseable</v>
      </c>
      <c r="BP509" s="9">
        <f t="shared" si="197"/>
        <v>0</v>
      </c>
    </row>
    <row r="510" spans="1:68" x14ac:dyDescent="0.25">
      <c r="A510">
        <v>1211199</v>
      </c>
      <c r="B510" t="s">
        <v>536</v>
      </c>
      <c r="C510">
        <v>250</v>
      </c>
      <c r="F510" s="9">
        <f t="shared" si="175"/>
        <v>0</v>
      </c>
      <c r="G510" s="9">
        <f t="shared" si="176"/>
        <v>165.8871</v>
      </c>
      <c r="H510" s="9">
        <f t="shared" si="177"/>
        <v>89.61</v>
      </c>
      <c r="I510" s="9">
        <v>149.35</v>
      </c>
      <c r="K510" t="s">
        <v>4100</v>
      </c>
      <c r="N510" t="s">
        <v>4103</v>
      </c>
      <c r="O510" s="9">
        <f t="shared" si="178"/>
        <v>14.218119999999999</v>
      </c>
      <c r="Q510" t="s">
        <v>4103</v>
      </c>
      <c r="R510" s="9">
        <f t="shared" si="179"/>
        <v>45.253049999999995</v>
      </c>
      <c r="U510" t="s">
        <v>4103</v>
      </c>
      <c r="V510" s="9">
        <f t="shared" si="180"/>
        <v>61.084149999999994</v>
      </c>
      <c r="Y510" t="s">
        <v>4103</v>
      </c>
      <c r="Z510" s="9">
        <f t="shared" si="181"/>
        <v>104.54499999999999</v>
      </c>
      <c r="AA510" t="s">
        <v>4103</v>
      </c>
      <c r="AC510" t="s">
        <v>4103</v>
      </c>
      <c r="AD510" s="9">
        <f t="shared" si="182"/>
        <v>44.805</v>
      </c>
      <c r="AG510" t="s">
        <v>4103</v>
      </c>
      <c r="AH510" s="9">
        <f t="shared" si="183"/>
        <v>165.8871</v>
      </c>
      <c r="AK510" t="s">
        <v>4103</v>
      </c>
      <c r="AL510" s="9">
        <f t="shared" si="184"/>
        <v>95.584000000000003</v>
      </c>
      <c r="AO510" t="s">
        <v>4103</v>
      </c>
      <c r="AP510" s="9">
        <f t="shared" si="185"/>
        <v>35.843999999999994</v>
      </c>
      <c r="AS510" t="s">
        <v>4103</v>
      </c>
      <c r="AT510" s="9">
        <f t="shared" ref="AT510:AT573" si="198">I510*0%</f>
        <v>0</v>
      </c>
      <c r="AW510" t="str">
        <f t="shared" si="186"/>
        <v>POC</v>
      </c>
      <c r="AX510" s="9">
        <f t="shared" si="187"/>
        <v>0</v>
      </c>
      <c r="AZ510" t="s">
        <v>4158</v>
      </c>
      <c r="BA510" s="9">
        <v>0</v>
      </c>
      <c r="BC510" t="str">
        <f t="shared" si="188"/>
        <v>Non Reimburseable</v>
      </c>
      <c r="BD510" s="9">
        <f t="shared" si="189"/>
        <v>0</v>
      </c>
      <c r="BF510" t="str">
        <f t="shared" si="190"/>
        <v>Non Reimburseable</v>
      </c>
      <c r="BG510" s="9">
        <f t="shared" si="191"/>
        <v>0</v>
      </c>
      <c r="BI510" t="str">
        <f t="shared" si="192"/>
        <v>Non Reimburseable</v>
      </c>
      <c r="BJ510" s="9">
        <f t="shared" si="193"/>
        <v>0</v>
      </c>
      <c r="BL510" t="str">
        <f t="shared" si="194"/>
        <v>Non Reimburseable</v>
      </c>
      <c r="BM510" s="9">
        <f t="shared" si="195"/>
        <v>0</v>
      </c>
      <c r="BO510" t="str">
        <f t="shared" si="196"/>
        <v>Non Reimburseable</v>
      </c>
      <c r="BP510" s="9">
        <f t="shared" si="197"/>
        <v>0</v>
      </c>
    </row>
    <row r="511" spans="1:68" x14ac:dyDescent="0.25">
      <c r="A511">
        <v>1211202</v>
      </c>
      <c r="B511" t="s">
        <v>537</v>
      </c>
      <c r="C511">
        <v>250</v>
      </c>
      <c r="F511" s="9">
        <f t="shared" si="175"/>
        <v>0</v>
      </c>
      <c r="G511" s="9">
        <f t="shared" si="176"/>
        <v>127.69425</v>
      </c>
      <c r="H511" s="9">
        <f t="shared" si="177"/>
        <v>1.4219999999999999</v>
      </c>
      <c r="I511" s="9">
        <v>2.37</v>
      </c>
      <c r="K511" t="s">
        <v>4100</v>
      </c>
      <c r="N511" t="s">
        <v>4103</v>
      </c>
      <c r="O511" s="9">
        <f t="shared" si="178"/>
        <v>0.22562399999999999</v>
      </c>
      <c r="Q511" t="s">
        <v>4103</v>
      </c>
      <c r="R511" s="9">
        <f t="shared" si="179"/>
        <v>0.71811000000000003</v>
      </c>
      <c r="U511" t="s">
        <v>4103</v>
      </c>
      <c r="V511" s="9">
        <f t="shared" si="180"/>
        <v>0.96933000000000002</v>
      </c>
      <c r="Y511" t="s">
        <v>4103</v>
      </c>
      <c r="Z511" s="9">
        <f t="shared" si="181"/>
        <v>1.659</v>
      </c>
      <c r="AA511" t="s">
        <v>4103</v>
      </c>
      <c r="AC511" t="s">
        <v>4103</v>
      </c>
      <c r="AD511" s="9">
        <f t="shared" si="182"/>
        <v>0.71099999999999997</v>
      </c>
      <c r="AG511" t="s">
        <v>4103</v>
      </c>
      <c r="AH511" s="9">
        <f t="shared" si="183"/>
        <v>127.69425</v>
      </c>
      <c r="AK511" t="s">
        <v>4103</v>
      </c>
      <c r="AL511" s="9">
        <f t="shared" si="184"/>
        <v>1.5168000000000001</v>
      </c>
      <c r="AO511" t="s">
        <v>4103</v>
      </c>
      <c r="AP511" s="9">
        <f t="shared" si="185"/>
        <v>0.56879999999999997</v>
      </c>
      <c r="AS511" t="s">
        <v>4103</v>
      </c>
      <c r="AT511" s="9">
        <f t="shared" si="198"/>
        <v>0</v>
      </c>
      <c r="AW511" t="str">
        <f t="shared" si="186"/>
        <v>POC</v>
      </c>
      <c r="AX511" s="9">
        <f t="shared" si="187"/>
        <v>0</v>
      </c>
      <c r="AZ511" t="s">
        <v>4158</v>
      </c>
      <c r="BA511" s="9">
        <v>0</v>
      </c>
      <c r="BC511" t="str">
        <f t="shared" si="188"/>
        <v>Non Reimburseable</v>
      </c>
      <c r="BD511" s="9">
        <f t="shared" si="189"/>
        <v>0</v>
      </c>
      <c r="BF511" t="str">
        <f t="shared" si="190"/>
        <v>Non Reimburseable</v>
      </c>
      <c r="BG511" s="9">
        <f t="shared" si="191"/>
        <v>0</v>
      </c>
      <c r="BI511" t="str">
        <f t="shared" si="192"/>
        <v>Non Reimburseable</v>
      </c>
      <c r="BJ511" s="9">
        <f t="shared" si="193"/>
        <v>0</v>
      </c>
      <c r="BL511" t="str">
        <f t="shared" si="194"/>
        <v>Non Reimburseable</v>
      </c>
      <c r="BM511" s="9">
        <f t="shared" si="195"/>
        <v>0</v>
      </c>
      <c r="BO511" t="str">
        <f t="shared" si="196"/>
        <v>Non Reimburseable</v>
      </c>
      <c r="BP511" s="9">
        <f t="shared" si="197"/>
        <v>0</v>
      </c>
    </row>
    <row r="512" spans="1:68" x14ac:dyDescent="0.25">
      <c r="A512">
        <v>1211203</v>
      </c>
      <c r="B512" t="s">
        <v>538</v>
      </c>
      <c r="C512">
        <v>250</v>
      </c>
      <c r="F512" s="9">
        <f t="shared" si="175"/>
        <v>0</v>
      </c>
      <c r="G512" s="9">
        <f t="shared" si="176"/>
        <v>3.4229999999999996</v>
      </c>
      <c r="H512" s="9">
        <f t="shared" si="177"/>
        <v>2.9339999999999997</v>
      </c>
      <c r="I512" s="9">
        <v>4.8899999999999997</v>
      </c>
      <c r="K512" t="s">
        <v>4100</v>
      </c>
      <c r="N512" t="s">
        <v>4103</v>
      </c>
      <c r="O512" s="9">
        <f t="shared" si="178"/>
        <v>0.46552799999999994</v>
      </c>
      <c r="Q512" t="s">
        <v>4103</v>
      </c>
      <c r="R512" s="9">
        <f t="shared" si="179"/>
        <v>1.4816699999999998</v>
      </c>
      <c r="U512" t="s">
        <v>4103</v>
      </c>
      <c r="V512" s="9">
        <f t="shared" si="180"/>
        <v>2.0000099999999996</v>
      </c>
      <c r="Y512" t="s">
        <v>4103</v>
      </c>
      <c r="Z512" s="9">
        <f t="shared" si="181"/>
        <v>3.4229999999999996</v>
      </c>
      <c r="AA512" t="s">
        <v>4103</v>
      </c>
      <c r="AC512" t="s">
        <v>4103</v>
      </c>
      <c r="AD512" s="9">
        <f t="shared" si="182"/>
        <v>1.4669999999999999</v>
      </c>
      <c r="AG512" t="s">
        <v>4103</v>
      </c>
      <c r="AH512" s="9">
        <f t="shared" si="183"/>
        <v>2.0263499999999999</v>
      </c>
      <c r="AK512" t="s">
        <v>4103</v>
      </c>
      <c r="AL512" s="9">
        <f t="shared" si="184"/>
        <v>3.1295999999999999</v>
      </c>
      <c r="AO512" t="s">
        <v>4103</v>
      </c>
      <c r="AP512" s="9">
        <f t="shared" si="185"/>
        <v>1.1736</v>
      </c>
      <c r="AS512" t="s">
        <v>4103</v>
      </c>
      <c r="AT512" s="9">
        <f t="shared" si="198"/>
        <v>0</v>
      </c>
      <c r="AW512" t="str">
        <f t="shared" si="186"/>
        <v>POC</v>
      </c>
      <c r="AX512" s="9">
        <f t="shared" si="187"/>
        <v>0</v>
      </c>
      <c r="AZ512" t="s">
        <v>4158</v>
      </c>
      <c r="BA512" s="9">
        <v>0</v>
      </c>
      <c r="BC512" t="str">
        <f t="shared" si="188"/>
        <v>Non Reimburseable</v>
      </c>
      <c r="BD512" s="9">
        <f t="shared" si="189"/>
        <v>0</v>
      </c>
      <c r="BF512" t="str">
        <f t="shared" si="190"/>
        <v>Non Reimburseable</v>
      </c>
      <c r="BG512" s="9">
        <f t="shared" si="191"/>
        <v>0</v>
      </c>
      <c r="BI512" t="str">
        <f t="shared" si="192"/>
        <v>Non Reimburseable</v>
      </c>
      <c r="BJ512" s="9">
        <f t="shared" si="193"/>
        <v>0</v>
      </c>
      <c r="BL512" t="str">
        <f t="shared" si="194"/>
        <v>Non Reimburseable</v>
      </c>
      <c r="BM512" s="9">
        <f t="shared" si="195"/>
        <v>0</v>
      </c>
      <c r="BO512" t="str">
        <f t="shared" si="196"/>
        <v>Non Reimburseable</v>
      </c>
      <c r="BP512" s="9">
        <f t="shared" si="197"/>
        <v>0</v>
      </c>
    </row>
    <row r="513" spans="1:68" x14ac:dyDescent="0.25">
      <c r="A513">
        <v>1211205</v>
      </c>
      <c r="B513" t="s">
        <v>538</v>
      </c>
      <c r="C513">
        <v>250</v>
      </c>
      <c r="F513" s="9">
        <f t="shared" si="175"/>
        <v>0</v>
      </c>
      <c r="G513" s="9">
        <f t="shared" si="176"/>
        <v>4.1809499999999993</v>
      </c>
      <c r="H513" s="9">
        <f t="shared" si="177"/>
        <v>1.9319999999999999</v>
      </c>
      <c r="I513" s="9">
        <v>3.22</v>
      </c>
      <c r="K513" t="s">
        <v>4100</v>
      </c>
      <c r="N513" t="s">
        <v>4103</v>
      </c>
      <c r="O513" s="9">
        <f t="shared" si="178"/>
        <v>0.30654399999999998</v>
      </c>
      <c r="Q513" t="s">
        <v>4103</v>
      </c>
      <c r="R513" s="9">
        <f t="shared" si="179"/>
        <v>0.97566000000000008</v>
      </c>
      <c r="U513" t="s">
        <v>4103</v>
      </c>
      <c r="V513" s="9">
        <f t="shared" si="180"/>
        <v>1.31698</v>
      </c>
      <c r="Y513" t="s">
        <v>4103</v>
      </c>
      <c r="Z513" s="9">
        <f t="shared" si="181"/>
        <v>2.254</v>
      </c>
      <c r="AA513" t="s">
        <v>4103</v>
      </c>
      <c r="AC513" t="s">
        <v>4103</v>
      </c>
      <c r="AD513" s="9">
        <f t="shared" si="182"/>
        <v>0.96599999999999997</v>
      </c>
      <c r="AG513" t="s">
        <v>4103</v>
      </c>
      <c r="AH513" s="9">
        <f t="shared" si="183"/>
        <v>4.1809499999999993</v>
      </c>
      <c r="AK513" t="s">
        <v>4103</v>
      </c>
      <c r="AL513" s="9">
        <f t="shared" si="184"/>
        <v>2.0608</v>
      </c>
      <c r="AO513" t="s">
        <v>4103</v>
      </c>
      <c r="AP513" s="9">
        <f t="shared" si="185"/>
        <v>0.77280000000000004</v>
      </c>
      <c r="AS513" t="s">
        <v>4103</v>
      </c>
      <c r="AT513" s="9">
        <f t="shared" si="198"/>
        <v>0</v>
      </c>
      <c r="AW513" t="str">
        <f t="shared" si="186"/>
        <v>POC</v>
      </c>
      <c r="AX513" s="9">
        <f t="shared" si="187"/>
        <v>0</v>
      </c>
      <c r="AZ513" t="s">
        <v>4158</v>
      </c>
      <c r="BA513" s="9">
        <v>0</v>
      </c>
      <c r="BC513" t="str">
        <f t="shared" si="188"/>
        <v>Non Reimburseable</v>
      </c>
      <c r="BD513" s="9">
        <f t="shared" si="189"/>
        <v>0</v>
      </c>
      <c r="BF513" t="str">
        <f t="shared" si="190"/>
        <v>Non Reimburseable</v>
      </c>
      <c r="BG513" s="9">
        <f t="shared" si="191"/>
        <v>0</v>
      </c>
      <c r="BI513" t="str">
        <f t="shared" si="192"/>
        <v>Non Reimburseable</v>
      </c>
      <c r="BJ513" s="9">
        <f t="shared" si="193"/>
        <v>0</v>
      </c>
      <c r="BL513" t="str">
        <f t="shared" si="194"/>
        <v>Non Reimburseable</v>
      </c>
      <c r="BM513" s="9">
        <f t="shared" si="195"/>
        <v>0</v>
      </c>
      <c r="BO513" t="str">
        <f t="shared" si="196"/>
        <v>Non Reimburseable</v>
      </c>
      <c r="BP513" s="9">
        <f t="shared" si="197"/>
        <v>0</v>
      </c>
    </row>
    <row r="514" spans="1:68" x14ac:dyDescent="0.25">
      <c r="A514">
        <v>1211206</v>
      </c>
      <c r="B514" t="s">
        <v>539</v>
      </c>
      <c r="C514">
        <v>250</v>
      </c>
      <c r="F514" s="9">
        <f t="shared" si="175"/>
        <v>0</v>
      </c>
      <c r="G514" s="9">
        <f t="shared" si="176"/>
        <v>3.1289999999999996</v>
      </c>
      <c r="H514" s="9">
        <f t="shared" si="177"/>
        <v>2.6819999999999999</v>
      </c>
      <c r="I514" s="9">
        <v>4.47</v>
      </c>
      <c r="K514" t="s">
        <v>4100</v>
      </c>
      <c r="N514" t="s">
        <v>4103</v>
      </c>
      <c r="O514" s="9">
        <f t="shared" si="178"/>
        <v>0.42554399999999992</v>
      </c>
      <c r="Q514" t="s">
        <v>4103</v>
      </c>
      <c r="R514" s="9">
        <f t="shared" si="179"/>
        <v>1.3544099999999999</v>
      </c>
      <c r="U514" t="s">
        <v>4103</v>
      </c>
      <c r="V514" s="9">
        <f t="shared" si="180"/>
        <v>1.8282299999999998</v>
      </c>
      <c r="Y514" t="s">
        <v>4103</v>
      </c>
      <c r="Z514" s="9">
        <f t="shared" si="181"/>
        <v>3.1289999999999996</v>
      </c>
      <c r="AA514" t="s">
        <v>4103</v>
      </c>
      <c r="AC514" t="s">
        <v>4103</v>
      </c>
      <c r="AD514" s="9">
        <f t="shared" si="182"/>
        <v>1.341</v>
      </c>
      <c r="AG514" t="s">
        <v>4103</v>
      </c>
      <c r="AH514" s="9">
        <f t="shared" si="183"/>
        <v>2.7531000000000003</v>
      </c>
      <c r="AK514" t="s">
        <v>4103</v>
      </c>
      <c r="AL514" s="9">
        <f t="shared" si="184"/>
        <v>2.8607999999999998</v>
      </c>
      <c r="AO514" t="s">
        <v>4103</v>
      </c>
      <c r="AP514" s="9">
        <f t="shared" si="185"/>
        <v>1.0728</v>
      </c>
      <c r="AS514" t="s">
        <v>4103</v>
      </c>
      <c r="AT514" s="9">
        <f t="shared" si="198"/>
        <v>0</v>
      </c>
      <c r="AW514" t="str">
        <f t="shared" si="186"/>
        <v>POC</v>
      </c>
      <c r="AX514" s="9">
        <f t="shared" si="187"/>
        <v>0</v>
      </c>
      <c r="AZ514" t="s">
        <v>4158</v>
      </c>
      <c r="BA514" s="9">
        <v>0</v>
      </c>
      <c r="BC514" t="str">
        <f t="shared" si="188"/>
        <v>Non Reimburseable</v>
      </c>
      <c r="BD514" s="9">
        <f t="shared" si="189"/>
        <v>0</v>
      </c>
      <c r="BF514" t="str">
        <f t="shared" si="190"/>
        <v>Non Reimburseable</v>
      </c>
      <c r="BG514" s="9">
        <f t="shared" si="191"/>
        <v>0</v>
      </c>
      <c r="BI514" t="str">
        <f t="shared" si="192"/>
        <v>Non Reimburseable</v>
      </c>
      <c r="BJ514" s="9">
        <f t="shared" si="193"/>
        <v>0</v>
      </c>
      <c r="BL514" t="str">
        <f t="shared" si="194"/>
        <v>Non Reimburseable</v>
      </c>
      <c r="BM514" s="9">
        <f t="shared" si="195"/>
        <v>0</v>
      </c>
      <c r="BO514" t="str">
        <f t="shared" si="196"/>
        <v>Non Reimburseable</v>
      </c>
      <c r="BP514" s="9">
        <f t="shared" si="197"/>
        <v>0</v>
      </c>
    </row>
    <row r="515" spans="1:68" x14ac:dyDescent="0.25">
      <c r="A515">
        <v>1211208</v>
      </c>
      <c r="B515" t="s">
        <v>540</v>
      </c>
      <c r="C515">
        <v>250</v>
      </c>
      <c r="F515" s="9">
        <f t="shared" ref="F515:F578" si="199">MIN(J515:BP515)</f>
        <v>0</v>
      </c>
      <c r="G515" s="9">
        <f t="shared" ref="G515:G578" si="200">MAX(J515:BP515)</f>
        <v>3.8218499999999995</v>
      </c>
      <c r="H515" s="9">
        <f t="shared" ref="H515:H578" si="201">I515*60%</f>
        <v>2.5859999999999999</v>
      </c>
      <c r="I515" s="9">
        <v>4.3099999999999996</v>
      </c>
      <c r="K515" t="s">
        <v>4100</v>
      </c>
      <c r="N515" t="s">
        <v>4103</v>
      </c>
      <c r="O515" s="9">
        <f t="shared" si="178"/>
        <v>0.41031199999999995</v>
      </c>
      <c r="Q515" t="s">
        <v>4103</v>
      </c>
      <c r="R515" s="9">
        <f t="shared" si="179"/>
        <v>1.3059299999999998</v>
      </c>
      <c r="U515" t="s">
        <v>4103</v>
      </c>
      <c r="V515" s="9">
        <f t="shared" si="180"/>
        <v>1.7627899999999996</v>
      </c>
      <c r="Y515" t="s">
        <v>4103</v>
      </c>
      <c r="Z515" s="9">
        <f t="shared" si="181"/>
        <v>3.0169999999999995</v>
      </c>
      <c r="AA515" t="s">
        <v>4103</v>
      </c>
      <c r="AC515" t="s">
        <v>4103</v>
      </c>
      <c r="AD515" s="9">
        <f t="shared" si="182"/>
        <v>1.2929999999999999</v>
      </c>
      <c r="AG515" t="s">
        <v>4103</v>
      </c>
      <c r="AH515" s="9">
        <f t="shared" si="183"/>
        <v>3.8218499999999995</v>
      </c>
      <c r="AK515" t="s">
        <v>4103</v>
      </c>
      <c r="AL515" s="9">
        <f t="shared" si="184"/>
        <v>2.7584</v>
      </c>
      <c r="AO515" t="s">
        <v>4103</v>
      </c>
      <c r="AP515" s="9">
        <f t="shared" si="185"/>
        <v>1.0343999999999998</v>
      </c>
      <c r="AS515" t="s">
        <v>4103</v>
      </c>
      <c r="AT515" s="9">
        <f t="shared" si="198"/>
        <v>0</v>
      </c>
      <c r="AW515" t="str">
        <f t="shared" si="186"/>
        <v>POC</v>
      </c>
      <c r="AX515" s="9">
        <f t="shared" si="187"/>
        <v>0</v>
      </c>
      <c r="AZ515" t="s">
        <v>4158</v>
      </c>
      <c r="BA515" s="9">
        <v>0</v>
      </c>
      <c r="BC515" t="str">
        <f t="shared" si="188"/>
        <v>Non Reimburseable</v>
      </c>
      <c r="BD515" s="9">
        <f t="shared" si="189"/>
        <v>0</v>
      </c>
      <c r="BF515" t="str">
        <f t="shared" si="190"/>
        <v>Non Reimburseable</v>
      </c>
      <c r="BG515" s="9">
        <f t="shared" si="191"/>
        <v>0</v>
      </c>
      <c r="BI515" t="str">
        <f t="shared" si="192"/>
        <v>Non Reimburseable</v>
      </c>
      <c r="BJ515" s="9">
        <f t="shared" si="193"/>
        <v>0</v>
      </c>
      <c r="BL515" t="str">
        <f t="shared" si="194"/>
        <v>Non Reimburseable</v>
      </c>
      <c r="BM515" s="9">
        <f t="shared" si="195"/>
        <v>0</v>
      </c>
      <c r="BO515" t="str">
        <f t="shared" si="196"/>
        <v>Non Reimburseable</v>
      </c>
      <c r="BP515" s="9">
        <f t="shared" si="197"/>
        <v>0</v>
      </c>
    </row>
    <row r="516" spans="1:68" x14ac:dyDescent="0.25">
      <c r="A516">
        <v>1211212</v>
      </c>
      <c r="B516" t="s">
        <v>541</v>
      </c>
      <c r="C516">
        <v>250</v>
      </c>
      <c r="F516" s="9">
        <f t="shared" si="199"/>
        <v>0</v>
      </c>
      <c r="G516" s="9">
        <f t="shared" si="200"/>
        <v>14.650999999999998</v>
      </c>
      <c r="H516" s="9">
        <f t="shared" si="201"/>
        <v>12.558</v>
      </c>
      <c r="I516" s="9">
        <v>20.93</v>
      </c>
      <c r="K516" t="s">
        <v>4100</v>
      </c>
      <c r="N516" t="s">
        <v>4103</v>
      </c>
      <c r="O516" s="9">
        <f t="shared" si="178"/>
        <v>1.9925359999999999</v>
      </c>
      <c r="Q516" t="s">
        <v>4103</v>
      </c>
      <c r="R516" s="9">
        <f t="shared" si="179"/>
        <v>6.3417899999999996</v>
      </c>
      <c r="U516" t="s">
        <v>4103</v>
      </c>
      <c r="V516" s="9">
        <f t="shared" si="180"/>
        <v>8.5603699999999989</v>
      </c>
      <c r="Y516" t="s">
        <v>4103</v>
      </c>
      <c r="Z516" s="9">
        <f t="shared" si="181"/>
        <v>14.650999999999998</v>
      </c>
      <c r="AA516" t="s">
        <v>4103</v>
      </c>
      <c r="AC516" t="s">
        <v>4103</v>
      </c>
      <c r="AD516" s="9">
        <f t="shared" si="182"/>
        <v>6.2789999999999999</v>
      </c>
      <c r="AG516" t="s">
        <v>4103</v>
      </c>
      <c r="AH516" s="9">
        <f t="shared" si="183"/>
        <v>3.6850499999999995</v>
      </c>
      <c r="AK516" t="s">
        <v>4103</v>
      </c>
      <c r="AL516" s="9">
        <f t="shared" si="184"/>
        <v>13.395200000000001</v>
      </c>
      <c r="AO516" t="s">
        <v>4103</v>
      </c>
      <c r="AP516" s="9">
        <f t="shared" si="185"/>
        <v>5.0232000000000001</v>
      </c>
      <c r="AS516" t="s">
        <v>4103</v>
      </c>
      <c r="AT516" s="9">
        <f t="shared" si="198"/>
        <v>0</v>
      </c>
      <c r="AW516" t="str">
        <f t="shared" si="186"/>
        <v>POC</v>
      </c>
      <c r="AX516" s="9">
        <f t="shared" si="187"/>
        <v>0</v>
      </c>
      <c r="AZ516" t="s">
        <v>4158</v>
      </c>
      <c r="BA516" s="9">
        <v>0</v>
      </c>
      <c r="BC516" t="str">
        <f t="shared" si="188"/>
        <v>Non Reimburseable</v>
      </c>
      <c r="BD516" s="9">
        <f t="shared" si="189"/>
        <v>0</v>
      </c>
      <c r="BF516" t="str">
        <f t="shared" si="190"/>
        <v>Non Reimburseable</v>
      </c>
      <c r="BG516" s="9">
        <f t="shared" si="191"/>
        <v>0</v>
      </c>
      <c r="BI516" t="str">
        <f t="shared" si="192"/>
        <v>Non Reimburseable</v>
      </c>
      <c r="BJ516" s="9">
        <f t="shared" si="193"/>
        <v>0</v>
      </c>
      <c r="BL516" t="str">
        <f t="shared" si="194"/>
        <v>Non Reimburseable</v>
      </c>
      <c r="BM516" s="9">
        <f t="shared" si="195"/>
        <v>0</v>
      </c>
      <c r="BO516" t="str">
        <f t="shared" si="196"/>
        <v>Non Reimburseable</v>
      </c>
      <c r="BP516" s="9">
        <f t="shared" si="197"/>
        <v>0</v>
      </c>
    </row>
    <row r="517" spans="1:68" x14ac:dyDescent="0.25">
      <c r="A517">
        <v>1211251</v>
      </c>
      <c r="B517" t="s">
        <v>544</v>
      </c>
      <c r="C517">
        <v>250</v>
      </c>
      <c r="F517" s="9">
        <f t="shared" si="199"/>
        <v>0</v>
      </c>
      <c r="G517" s="9">
        <f t="shared" si="200"/>
        <v>92.813000000000002</v>
      </c>
      <c r="H517" s="9">
        <f t="shared" si="201"/>
        <v>79.554000000000002</v>
      </c>
      <c r="I517" s="9">
        <v>132.59</v>
      </c>
      <c r="K517" t="s">
        <v>4100</v>
      </c>
      <c r="N517" t="s">
        <v>4103</v>
      </c>
      <c r="O517" s="9">
        <f t="shared" si="178"/>
        <v>12.622567999999999</v>
      </c>
      <c r="Q517" t="s">
        <v>4103</v>
      </c>
      <c r="R517" s="9">
        <f t="shared" si="179"/>
        <v>40.174770000000002</v>
      </c>
      <c r="U517" t="s">
        <v>4103</v>
      </c>
      <c r="V517" s="9">
        <f t="shared" si="180"/>
        <v>54.229309999999998</v>
      </c>
      <c r="Y517" t="s">
        <v>4103</v>
      </c>
      <c r="Z517" s="9">
        <f t="shared" si="181"/>
        <v>92.813000000000002</v>
      </c>
      <c r="AA517" t="s">
        <v>4103</v>
      </c>
      <c r="AC517" t="s">
        <v>4103</v>
      </c>
      <c r="AD517" s="9">
        <f t="shared" si="182"/>
        <v>39.777000000000001</v>
      </c>
      <c r="AG517" t="s">
        <v>4103</v>
      </c>
      <c r="AH517" s="9">
        <f t="shared" si="183"/>
        <v>17.895150000000001</v>
      </c>
      <c r="AK517" t="s">
        <v>4103</v>
      </c>
      <c r="AL517" s="9">
        <f t="shared" si="184"/>
        <v>84.857600000000005</v>
      </c>
      <c r="AO517" t="s">
        <v>4103</v>
      </c>
      <c r="AP517" s="9">
        <f t="shared" si="185"/>
        <v>31.8216</v>
      </c>
      <c r="AS517" t="s">
        <v>4103</v>
      </c>
      <c r="AT517" s="9">
        <f t="shared" si="198"/>
        <v>0</v>
      </c>
      <c r="AW517" t="str">
        <f t="shared" si="186"/>
        <v>POC</v>
      </c>
      <c r="AX517" s="9">
        <f t="shared" si="187"/>
        <v>0</v>
      </c>
      <c r="AZ517" t="s">
        <v>4158</v>
      </c>
      <c r="BA517" s="9">
        <v>0</v>
      </c>
      <c r="BC517" t="str">
        <f t="shared" si="188"/>
        <v>Non Reimburseable</v>
      </c>
      <c r="BD517" s="9">
        <f t="shared" si="189"/>
        <v>0</v>
      </c>
      <c r="BF517" t="str">
        <f t="shared" si="190"/>
        <v>Non Reimburseable</v>
      </c>
      <c r="BG517" s="9">
        <f t="shared" si="191"/>
        <v>0</v>
      </c>
      <c r="BI517" t="str">
        <f t="shared" si="192"/>
        <v>Non Reimburseable</v>
      </c>
      <c r="BJ517" s="9">
        <f t="shared" si="193"/>
        <v>0</v>
      </c>
      <c r="BL517" t="str">
        <f t="shared" si="194"/>
        <v>Non Reimburseable</v>
      </c>
      <c r="BM517" s="9">
        <f t="shared" si="195"/>
        <v>0</v>
      </c>
      <c r="BO517" t="str">
        <f t="shared" si="196"/>
        <v>Non Reimburseable</v>
      </c>
      <c r="BP517" s="9">
        <f t="shared" si="197"/>
        <v>0</v>
      </c>
    </row>
    <row r="518" spans="1:68" x14ac:dyDescent="0.25">
      <c r="A518">
        <v>1211262</v>
      </c>
      <c r="B518" t="s">
        <v>545</v>
      </c>
      <c r="C518">
        <v>250</v>
      </c>
      <c r="F518" s="9">
        <f t="shared" si="199"/>
        <v>0</v>
      </c>
      <c r="G518" s="9">
        <f t="shared" si="200"/>
        <v>113.36445000000001</v>
      </c>
      <c r="H518" s="9">
        <f t="shared" si="201"/>
        <v>82.608000000000004</v>
      </c>
      <c r="I518" s="9">
        <v>137.68</v>
      </c>
      <c r="K518" t="s">
        <v>4100</v>
      </c>
      <c r="N518" t="s">
        <v>4103</v>
      </c>
      <c r="O518" s="9">
        <f t="shared" si="178"/>
        <v>13.107136000000001</v>
      </c>
      <c r="Q518" t="s">
        <v>4103</v>
      </c>
      <c r="R518" s="9">
        <f t="shared" si="179"/>
        <v>41.717040000000004</v>
      </c>
      <c r="U518" t="s">
        <v>4103</v>
      </c>
      <c r="V518" s="9">
        <f t="shared" si="180"/>
        <v>56.311120000000003</v>
      </c>
      <c r="Y518" t="s">
        <v>4103</v>
      </c>
      <c r="Z518" s="9">
        <f t="shared" si="181"/>
        <v>96.376000000000005</v>
      </c>
      <c r="AA518" t="s">
        <v>4103</v>
      </c>
      <c r="AC518" t="s">
        <v>4103</v>
      </c>
      <c r="AD518" s="9">
        <f t="shared" si="182"/>
        <v>41.304000000000002</v>
      </c>
      <c r="AG518" t="s">
        <v>4103</v>
      </c>
      <c r="AH518" s="9">
        <f t="shared" si="183"/>
        <v>113.36445000000001</v>
      </c>
      <c r="AK518" t="s">
        <v>4103</v>
      </c>
      <c r="AL518" s="9">
        <f t="shared" si="184"/>
        <v>88.115200000000002</v>
      </c>
      <c r="AO518" t="s">
        <v>4103</v>
      </c>
      <c r="AP518" s="9">
        <f t="shared" si="185"/>
        <v>33.043199999999999</v>
      </c>
      <c r="AS518" t="s">
        <v>4103</v>
      </c>
      <c r="AT518" s="9">
        <f t="shared" si="198"/>
        <v>0</v>
      </c>
      <c r="AW518" t="str">
        <f t="shared" si="186"/>
        <v>POC</v>
      </c>
      <c r="AX518" s="9">
        <f t="shared" si="187"/>
        <v>0</v>
      </c>
      <c r="AZ518" t="s">
        <v>4158</v>
      </c>
      <c r="BA518" s="9">
        <v>0</v>
      </c>
      <c r="BC518" t="str">
        <f t="shared" si="188"/>
        <v>Non Reimburseable</v>
      </c>
      <c r="BD518" s="9">
        <f t="shared" si="189"/>
        <v>0</v>
      </c>
      <c r="BF518" t="str">
        <f t="shared" si="190"/>
        <v>Non Reimburseable</v>
      </c>
      <c r="BG518" s="9">
        <f t="shared" si="191"/>
        <v>0</v>
      </c>
      <c r="BI518" t="str">
        <f t="shared" si="192"/>
        <v>Non Reimburseable</v>
      </c>
      <c r="BJ518" s="9">
        <f t="shared" si="193"/>
        <v>0</v>
      </c>
      <c r="BL518" t="str">
        <f t="shared" si="194"/>
        <v>Non Reimburseable</v>
      </c>
      <c r="BM518" s="9">
        <f t="shared" si="195"/>
        <v>0</v>
      </c>
      <c r="BO518" t="str">
        <f t="shared" si="196"/>
        <v>Non Reimburseable</v>
      </c>
      <c r="BP518" s="9">
        <f t="shared" si="197"/>
        <v>0</v>
      </c>
    </row>
    <row r="519" spans="1:68" x14ac:dyDescent="0.25">
      <c r="A519">
        <v>1211312</v>
      </c>
      <c r="B519" t="s">
        <v>546</v>
      </c>
      <c r="C519">
        <v>250</v>
      </c>
      <c r="F519" s="9">
        <f t="shared" si="199"/>
        <v>0</v>
      </c>
      <c r="G519" s="9">
        <f t="shared" si="200"/>
        <v>117.71640000000001</v>
      </c>
      <c r="H519" s="9">
        <f t="shared" si="201"/>
        <v>2.262</v>
      </c>
      <c r="I519" s="9">
        <v>3.77</v>
      </c>
      <c r="K519" t="s">
        <v>4100</v>
      </c>
      <c r="N519" t="s">
        <v>4103</v>
      </c>
      <c r="O519" s="9">
        <f t="shared" si="178"/>
        <v>0.358904</v>
      </c>
      <c r="Q519" t="s">
        <v>4103</v>
      </c>
      <c r="R519" s="9">
        <f t="shared" si="179"/>
        <v>1.1423099999999999</v>
      </c>
      <c r="U519" t="s">
        <v>4103</v>
      </c>
      <c r="V519" s="9">
        <f t="shared" si="180"/>
        <v>1.5419299999999998</v>
      </c>
      <c r="Y519" t="s">
        <v>4103</v>
      </c>
      <c r="Z519" s="9">
        <f t="shared" si="181"/>
        <v>2.6389999999999998</v>
      </c>
      <c r="AA519" t="s">
        <v>4103</v>
      </c>
      <c r="AC519" t="s">
        <v>4103</v>
      </c>
      <c r="AD519" s="9">
        <f t="shared" si="182"/>
        <v>1.131</v>
      </c>
      <c r="AG519" t="s">
        <v>4103</v>
      </c>
      <c r="AH519" s="9">
        <f t="shared" si="183"/>
        <v>117.71640000000001</v>
      </c>
      <c r="AK519" t="s">
        <v>4103</v>
      </c>
      <c r="AL519" s="9">
        <f t="shared" si="184"/>
        <v>2.4128000000000003</v>
      </c>
      <c r="AO519" t="s">
        <v>4103</v>
      </c>
      <c r="AP519" s="9">
        <f t="shared" si="185"/>
        <v>0.90479999999999994</v>
      </c>
      <c r="AS519" t="s">
        <v>4103</v>
      </c>
      <c r="AT519" s="9">
        <f t="shared" si="198"/>
        <v>0</v>
      </c>
      <c r="AW519" t="str">
        <f t="shared" si="186"/>
        <v>POC</v>
      </c>
      <c r="AX519" s="9">
        <f t="shared" si="187"/>
        <v>0</v>
      </c>
      <c r="AZ519" t="s">
        <v>4158</v>
      </c>
      <c r="BA519" s="9">
        <v>0</v>
      </c>
      <c r="BC519" t="str">
        <f t="shared" si="188"/>
        <v>Non Reimburseable</v>
      </c>
      <c r="BD519" s="9">
        <f t="shared" si="189"/>
        <v>0</v>
      </c>
      <c r="BF519" t="str">
        <f t="shared" si="190"/>
        <v>Non Reimburseable</v>
      </c>
      <c r="BG519" s="9">
        <f t="shared" si="191"/>
        <v>0</v>
      </c>
      <c r="BI519" t="str">
        <f t="shared" si="192"/>
        <v>Non Reimburseable</v>
      </c>
      <c r="BJ519" s="9">
        <f t="shared" si="193"/>
        <v>0</v>
      </c>
      <c r="BL519" t="str">
        <f t="shared" si="194"/>
        <v>Non Reimburseable</v>
      </c>
      <c r="BM519" s="9">
        <f t="shared" si="195"/>
        <v>0</v>
      </c>
      <c r="BO519" t="str">
        <f t="shared" si="196"/>
        <v>Non Reimburseable</v>
      </c>
      <c r="BP519" s="9">
        <f t="shared" si="197"/>
        <v>0</v>
      </c>
    </row>
    <row r="520" spans="1:68" x14ac:dyDescent="0.25">
      <c r="A520">
        <v>1211362</v>
      </c>
      <c r="B520" t="s">
        <v>547</v>
      </c>
      <c r="C520">
        <v>250</v>
      </c>
      <c r="F520" s="9">
        <f t="shared" si="199"/>
        <v>0</v>
      </c>
      <c r="G520" s="9">
        <f t="shared" si="200"/>
        <v>56.67199999999999</v>
      </c>
      <c r="H520" s="9">
        <f t="shared" si="201"/>
        <v>48.575999999999993</v>
      </c>
      <c r="I520" s="9">
        <v>80.959999999999994</v>
      </c>
      <c r="K520" t="s">
        <v>4100</v>
      </c>
      <c r="N520" t="s">
        <v>4103</v>
      </c>
      <c r="O520" s="9">
        <f t="shared" si="178"/>
        <v>7.7073919999999987</v>
      </c>
      <c r="Q520" t="s">
        <v>4103</v>
      </c>
      <c r="R520" s="9">
        <f t="shared" si="179"/>
        <v>24.530879999999996</v>
      </c>
      <c r="U520" t="s">
        <v>4103</v>
      </c>
      <c r="V520" s="9">
        <f t="shared" si="180"/>
        <v>33.112639999999992</v>
      </c>
      <c r="Y520" t="s">
        <v>4103</v>
      </c>
      <c r="Z520" s="9">
        <f t="shared" si="181"/>
        <v>56.67199999999999</v>
      </c>
      <c r="AA520" t="s">
        <v>4103</v>
      </c>
      <c r="AC520" t="s">
        <v>4103</v>
      </c>
      <c r="AD520" s="9">
        <f t="shared" si="182"/>
        <v>24.287999999999997</v>
      </c>
      <c r="AG520" t="s">
        <v>4103</v>
      </c>
      <c r="AH520" s="9">
        <f t="shared" si="183"/>
        <v>3.2233499999999999</v>
      </c>
      <c r="AK520" t="s">
        <v>4103</v>
      </c>
      <c r="AL520" s="9">
        <f t="shared" si="184"/>
        <v>51.814399999999999</v>
      </c>
      <c r="AO520" t="s">
        <v>4103</v>
      </c>
      <c r="AP520" s="9">
        <f t="shared" si="185"/>
        <v>19.430399999999999</v>
      </c>
      <c r="AS520" t="s">
        <v>4103</v>
      </c>
      <c r="AT520" s="9">
        <f t="shared" si="198"/>
        <v>0</v>
      </c>
      <c r="AW520" t="str">
        <f t="shared" si="186"/>
        <v>POC</v>
      </c>
      <c r="AX520" s="9">
        <f t="shared" si="187"/>
        <v>0</v>
      </c>
      <c r="AZ520" t="s">
        <v>4158</v>
      </c>
      <c r="BA520" s="9">
        <v>0</v>
      </c>
      <c r="BC520" t="str">
        <f t="shared" si="188"/>
        <v>Non Reimburseable</v>
      </c>
      <c r="BD520" s="9">
        <f t="shared" si="189"/>
        <v>0</v>
      </c>
      <c r="BF520" t="str">
        <f t="shared" si="190"/>
        <v>Non Reimburseable</v>
      </c>
      <c r="BG520" s="9">
        <f t="shared" si="191"/>
        <v>0</v>
      </c>
      <c r="BI520" t="str">
        <f t="shared" si="192"/>
        <v>Non Reimburseable</v>
      </c>
      <c r="BJ520" s="9">
        <f t="shared" si="193"/>
        <v>0</v>
      </c>
      <c r="BL520" t="str">
        <f t="shared" si="194"/>
        <v>Non Reimburseable</v>
      </c>
      <c r="BM520" s="9">
        <f t="shared" si="195"/>
        <v>0</v>
      </c>
      <c r="BO520" t="str">
        <f t="shared" si="196"/>
        <v>Non Reimburseable</v>
      </c>
      <c r="BP520" s="9">
        <f t="shared" si="197"/>
        <v>0</v>
      </c>
    </row>
    <row r="521" spans="1:68" x14ac:dyDescent="0.25">
      <c r="A521">
        <v>1211366</v>
      </c>
      <c r="B521" t="s">
        <v>548</v>
      </c>
      <c r="C521">
        <v>250</v>
      </c>
      <c r="F521" s="9">
        <f t="shared" si="199"/>
        <v>0</v>
      </c>
      <c r="G521" s="9">
        <f t="shared" si="200"/>
        <v>69.220799999999997</v>
      </c>
      <c r="H521" s="9">
        <f t="shared" si="201"/>
        <v>4.5839999999999996</v>
      </c>
      <c r="I521" s="9">
        <v>7.64</v>
      </c>
      <c r="K521" t="s">
        <v>4100</v>
      </c>
      <c r="N521" t="s">
        <v>4103</v>
      </c>
      <c r="O521" s="9">
        <f t="shared" si="178"/>
        <v>0.72732799999999986</v>
      </c>
      <c r="Q521" t="s">
        <v>4103</v>
      </c>
      <c r="R521" s="9">
        <f t="shared" si="179"/>
        <v>2.3149199999999999</v>
      </c>
      <c r="U521" t="s">
        <v>4103</v>
      </c>
      <c r="V521" s="9">
        <f t="shared" si="180"/>
        <v>3.1247599999999998</v>
      </c>
      <c r="Y521" t="s">
        <v>4103</v>
      </c>
      <c r="Z521" s="9">
        <f t="shared" si="181"/>
        <v>5.3479999999999999</v>
      </c>
      <c r="AA521" t="s">
        <v>4103</v>
      </c>
      <c r="AC521" t="s">
        <v>4103</v>
      </c>
      <c r="AD521" s="9">
        <f t="shared" si="182"/>
        <v>2.2919999999999998</v>
      </c>
      <c r="AG521" t="s">
        <v>4103</v>
      </c>
      <c r="AH521" s="9">
        <f t="shared" si="183"/>
        <v>69.220799999999997</v>
      </c>
      <c r="AK521" t="s">
        <v>4103</v>
      </c>
      <c r="AL521" s="9">
        <f t="shared" si="184"/>
        <v>4.8895999999999997</v>
      </c>
      <c r="AO521" t="s">
        <v>4103</v>
      </c>
      <c r="AP521" s="9">
        <f t="shared" si="185"/>
        <v>1.8335999999999999</v>
      </c>
      <c r="AS521" t="s">
        <v>4103</v>
      </c>
      <c r="AT521" s="9">
        <f t="shared" si="198"/>
        <v>0</v>
      </c>
      <c r="AW521" t="str">
        <f t="shared" si="186"/>
        <v>POC</v>
      </c>
      <c r="AX521" s="9">
        <f t="shared" si="187"/>
        <v>0</v>
      </c>
      <c r="AZ521" t="s">
        <v>4158</v>
      </c>
      <c r="BA521" s="9">
        <v>0</v>
      </c>
      <c r="BC521" t="str">
        <f t="shared" si="188"/>
        <v>Non Reimburseable</v>
      </c>
      <c r="BD521" s="9">
        <f t="shared" si="189"/>
        <v>0</v>
      </c>
      <c r="BF521" t="str">
        <f t="shared" si="190"/>
        <v>Non Reimburseable</v>
      </c>
      <c r="BG521" s="9">
        <f t="shared" si="191"/>
        <v>0</v>
      </c>
      <c r="BI521" t="str">
        <f t="shared" si="192"/>
        <v>Non Reimburseable</v>
      </c>
      <c r="BJ521" s="9">
        <f t="shared" si="193"/>
        <v>0</v>
      </c>
      <c r="BL521" t="str">
        <f t="shared" si="194"/>
        <v>Non Reimburseable</v>
      </c>
      <c r="BM521" s="9">
        <f t="shared" si="195"/>
        <v>0</v>
      </c>
      <c r="BO521" t="str">
        <f t="shared" si="196"/>
        <v>Non Reimburseable</v>
      </c>
      <c r="BP521" s="9">
        <f t="shared" si="197"/>
        <v>0</v>
      </c>
    </row>
    <row r="522" spans="1:68" x14ac:dyDescent="0.25">
      <c r="A522">
        <v>1211393</v>
      </c>
      <c r="B522" t="s">
        <v>549</v>
      </c>
      <c r="C522">
        <v>250</v>
      </c>
      <c r="F522" s="9">
        <f t="shared" si="199"/>
        <v>0</v>
      </c>
      <c r="G522" s="9">
        <f t="shared" si="200"/>
        <v>17.584</v>
      </c>
      <c r="H522" s="9">
        <f t="shared" si="201"/>
        <v>15.071999999999999</v>
      </c>
      <c r="I522" s="9">
        <v>25.12</v>
      </c>
      <c r="K522" t="s">
        <v>4100</v>
      </c>
      <c r="N522" t="s">
        <v>4103</v>
      </c>
      <c r="O522" s="9">
        <f t="shared" si="178"/>
        <v>2.3914239999999998</v>
      </c>
      <c r="Q522" t="s">
        <v>4103</v>
      </c>
      <c r="R522" s="9">
        <f t="shared" si="179"/>
        <v>7.6113600000000003</v>
      </c>
      <c r="U522" t="s">
        <v>4103</v>
      </c>
      <c r="V522" s="9">
        <f t="shared" si="180"/>
        <v>10.27408</v>
      </c>
      <c r="Y522" t="s">
        <v>4103</v>
      </c>
      <c r="Z522" s="9">
        <f t="shared" si="181"/>
        <v>17.584</v>
      </c>
      <c r="AA522" t="s">
        <v>4103</v>
      </c>
      <c r="AC522" t="s">
        <v>4103</v>
      </c>
      <c r="AD522" s="9">
        <f t="shared" si="182"/>
        <v>7.5359999999999996</v>
      </c>
      <c r="AG522" t="s">
        <v>4103</v>
      </c>
      <c r="AH522" s="9">
        <f t="shared" si="183"/>
        <v>6.5321999999999996</v>
      </c>
      <c r="AK522" t="s">
        <v>4103</v>
      </c>
      <c r="AL522" s="9">
        <f t="shared" si="184"/>
        <v>16.076800000000002</v>
      </c>
      <c r="AO522" t="s">
        <v>4103</v>
      </c>
      <c r="AP522" s="9">
        <f t="shared" si="185"/>
        <v>6.0288000000000004</v>
      </c>
      <c r="AS522" t="s">
        <v>4103</v>
      </c>
      <c r="AT522" s="9">
        <f t="shared" si="198"/>
        <v>0</v>
      </c>
      <c r="AW522" t="str">
        <f t="shared" si="186"/>
        <v>POC</v>
      </c>
      <c r="AX522" s="9">
        <f t="shared" si="187"/>
        <v>0</v>
      </c>
      <c r="AZ522" t="s">
        <v>4158</v>
      </c>
      <c r="BA522" s="9">
        <v>0</v>
      </c>
      <c r="BC522" t="str">
        <f t="shared" si="188"/>
        <v>Non Reimburseable</v>
      </c>
      <c r="BD522" s="9">
        <f t="shared" si="189"/>
        <v>0</v>
      </c>
      <c r="BF522" t="str">
        <f t="shared" si="190"/>
        <v>Non Reimburseable</v>
      </c>
      <c r="BG522" s="9">
        <f t="shared" si="191"/>
        <v>0</v>
      </c>
      <c r="BI522" t="str">
        <f t="shared" si="192"/>
        <v>Non Reimburseable</v>
      </c>
      <c r="BJ522" s="9">
        <f t="shared" si="193"/>
        <v>0</v>
      </c>
      <c r="BL522" t="str">
        <f t="shared" si="194"/>
        <v>Non Reimburseable</v>
      </c>
      <c r="BM522" s="9">
        <f t="shared" si="195"/>
        <v>0</v>
      </c>
      <c r="BO522" t="str">
        <f t="shared" si="196"/>
        <v>Non Reimburseable</v>
      </c>
      <c r="BP522" s="9">
        <f t="shared" si="197"/>
        <v>0</v>
      </c>
    </row>
    <row r="523" spans="1:68" x14ac:dyDescent="0.25">
      <c r="A523">
        <v>1211396</v>
      </c>
      <c r="B523" t="s">
        <v>550</v>
      </c>
      <c r="C523">
        <v>250</v>
      </c>
      <c r="F523" s="9">
        <f t="shared" si="199"/>
        <v>0</v>
      </c>
      <c r="G523" s="9">
        <f t="shared" si="200"/>
        <v>22.483999999999998</v>
      </c>
      <c r="H523" s="9">
        <f t="shared" si="201"/>
        <v>19.271999999999998</v>
      </c>
      <c r="I523" s="9">
        <v>32.119999999999997</v>
      </c>
      <c r="K523" t="s">
        <v>4100</v>
      </c>
      <c r="N523" t="s">
        <v>4103</v>
      </c>
      <c r="O523" s="9">
        <f t="shared" si="178"/>
        <v>3.0578239999999997</v>
      </c>
      <c r="Q523" t="s">
        <v>4103</v>
      </c>
      <c r="R523" s="9">
        <f t="shared" si="179"/>
        <v>9.7323599999999981</v>
      </c>
      <c r="U523" t="s">
        <v>4103</v>
      </c>
      <c r="V523" s="9">
        <f t="shared" si="180"/>
        <v>13.137079999999997</v>
      </c>
      <c r="Y523" t="s">
        <v>4103</v>
      </c>
      <c r="Z523" s="9">
        <f t="shared" si="181"/>
        <v>22.483999999999998</v>
      </c>
      <c r="AA523" t="s">
        <v>4103</v>
      </c>
      <c r="AC523" t="s">
        <v>4103</v>
      </c>
      <c r="AD523" s="9">
        <f t="shared" si="182"/>
        <v>9.6359999999999992</v>
      </c>
      <c r="AG523" t="s">
        <v>4103</v>
      </c>
      <c r="AH523" s="9">
        <f t="shared" si="183"/>
        <v>21.477599999999999</v>
      </c>
      <c r="AK523" t="s">
        <v>4103</v>
      </c>
      <c r="AL523" s="9">
        <f t="shared" si="184"/>
        <v>20.556799999999999</v>
      </c>
      <c r="AO523" t="s">
        <v>4103</v>
      </c>
      <c r="AP523" s="9">
        <f t="shared" si="185"/>
        <v>7.7087999999999992</v>
      </c>
      <c r="AS523" t="s">
        <v>4103</v>
      </c>
      <c r="AT523" s="9">
        <f t="shared" si="198"/>
        <v>0</v>
      </c>
      <c r="AW523" t="str">
        <f t="shared" si="186"/>
        <v>POC</v>
      </c>
      <c r="AX523" s="9">
        <f t="shared" si="187"/>
        <v>0</v>
      </c>
      <c r="AZ523" t="s">
        <v>4158</v>
      </c>
      <c r="BA523" s="9">
        <v>0</v>
      </c>
      <c r="BC523" t="str">
        <f t="shared" si="188"/>
        <v>Non Reimburseable</v>
      </c>
      <c r="BD523" s="9">
        <f t="shared" si="189"/>
        <v>0</v>
      </c>
      <c r="BF523" t="str">
        <f t="shared" si="190"/>
        <v>Non Reimburseable</v>
      </c>
      <c r="BG523" s="9">
        <f t="shared" si="191"/>
        <v>0</v>
      </c>
      <c r="BI523" t="str">
        <f t="shared" si="192"/>
        <v>Non Reimburseable</v>
      </c>
      <c r="BJ523" s="9">
        <f t="shared" si="193"/>
        <v>0</v>
      </c>
      <c r="BL523" t="str">
        <f t="shared" si="194"/>
        <v>Non Reimburseable</v>
      </c>
      <c r="BM523" s="9">
        <f t="shared" si="195"/>
        <v>0</v>
      </c>
      <c r="BO523" t="str">
        <f t="shared" si="196"/>
        <v>Non Reimburseable</v>
      </c>
      <c r="BP523" s="9">
        <f t="shared" si="197"/>
        <v>0</v>
      </c>
    </row>
    <row r="524" spans="1:68" x14ac:dyDescent="0.25">
      <c r="A524">
        <v>1211404</v>
      </c>
      <c r="B524" t="s">
        <v>551</v>
      </c>
      <c r="C524">
        <v>250</v>
      </c>
      <c r="F524" s="9">
        <f t="shared" si="199"/>
        <v>0</v>
      </c>
      <c r="G524" s="9">
        <f t="shared" si="200"/>
        <v>27.462599999999998</v>
      </c>
      <c r="H524" s="9">
        <f t="shared" si="201"/>
        <v>3.5219999999999998</v>
      </c>
      <c r="I524" s="9">
        <v>5.87</v>
      </c>
      <c r="K524" t="s">
        <v>4100</v>
      </c>
      <c r="N524" t="s">
        <v>4103</v>
      </c>
      <c r="O524" s="9">
        <f t="shared" si="178"/>
        <v>0.55882399999999999</v>
      </c>
      <c r="Q524" t="s">
        <v>4103</v>
      </c>
      <c r="R524" s="9">
        <f t="shared" si="179"/>
        <v>1.77861</v>
      </c>
      <c r="U524" t="s">
        <v>4103</v>
      </c>
      <c r="V524" s="9">
        <f t="shared" si="180"/>
        <v>2.40083</v>
      </c>
      <c r="Y524" t="s">
        <v>4103</v>
      </c>
      <c r="Z524" s="9">
        <f t="shared" si="181"/>
        <v>4.109</v>
      </c>
      <c r="AA524" t="s">
        <v>4103</v>
      </c>
      <c r="AC524" t="s">
        <v>4103</v>
      </c>
      <c r="AD524" s="9">
        <f t="shared" si="182"/>
        <v>1.7609999999999999</v>
      </c>
      <c r="AG524" t="s">
        <v>4103</v>
      </c>
      <c r="AH524" s="9">
        <f t="shared" si="183"/>
        <v>27.462599999999998</v>
      </c>
      <c r="AK524" t="s">
        <v>4103</v>
      </c>
      <c r="AL524" s="9">
        <f t="shared" si="184"/>
        <v>3.7568000000000001</v>
      </c>
      <c r="AO524" t="s">
        <v>4103</v>
      </c>
      <c r="AP524" s="9">
        <f t="shared" si="185"/>
        <v>1.4088000000000001</v>
      </c>
      <c r="AS524" t="s">
        <v>4103</v>
      </c>
      <c r="AT524" s="9">
        <f t="shared" si="198"/>
        <v>0</v>
      </c>
      <c r="AW524" t="str">
        <f t="shared" si="186"/>
        <v>POC</v>
      </c>
      <c r="AX524" s="9">
        <f t="shared" si="187"/>
        <v>0</v>
      </c>
      <c r="AZ524" t="s">
        <v>4158</v>
      </c>
      <c r="BA524" s="9">
        <v>0</v>
      </c>
      <c r="BC524" t="str">
        <f t="shared" si="188"/>
        <v>Non Reimburseable</v>
      </c>
      <c r="BD524" s="9">
        <f t="shared" si="189"/>
        <v>0</v>
      </c>
      <c r="BF524" t="str">
        <f t="shared" si="190"/>
        <v>Non Reimburseable</v>
      </c>
      <c r="BG524" s="9">
        <f t="shared" si="191"/>
        <v>0</v>
      </c>
      <c r="BI524" t="str">
        <f t="shared" si="192"/>
        <v>Non Reimburseable</v>
      </c>
      <c r="BJ524" s="9">
        <f t="shared" si="193"/>
        <v>0</v>
      </c>
      <c r="BL524" t="str">
        <f t="shared" si="194"/>
        <v>Non Reimburseable</v>
      </c>
      <c r="BM524" s="9">
        <f t="shared" si="195"/>
        <v>0</v>
      </c>
      <c r="BO524" t="str">
        <f t="shared" si="196"/>
        <v>Non Reimburseable</v>
      </c>
      <c r="BP524" s="9">
        <f t="shared" si="197"/>
        <v>0</v>
      </c>
    </row>
    <row r="525" spans="1:68" x14ac:dyDescent="0.25">
      <c r="A525">
        <v>1211414</v>
      </c>
      <c r="B525" t="s">
        <v>552</v>
      </c>
      <c r="C525">
        <v>250</v>
      </c>
      <c r="F525" s="9">
        <f t="shared" si="199"/>
        <v>0</v>
      </c>
      <c r="G525" s="9">
        <f t="shared" si="200"/>
        <v>5.0188499999999996</v>
      </c>
      <c r="H525" s="9">
        <f t="shared" si="201"/>
        <v>2.202</v>
      </c>
      <c r="I525" s="9">
        <v>3.67</v>
      </c>
      <c r="K525" t="s">
        <v>4100</v>
      </c>
      <c r="N525" t="s">
        <v>4103</v>
      </c>
      <c r="O525" s="9">
        <f t="shared" si="178"/>
        <v>0.34938399999999997</v>
      </c>
      <c r="Q525" t="s">
        <v>4103</v>
      </c>
      <c r="R525" s="9">
        <f t="shared" si="179"/>
        <v>1.1120099999999999</v>
      </c>
      <c r="U525" t="s">
        <v>4103</v>
      </c>
      <c r="V525" s="9">
        <f t="shared" si="180"/>
        <v>1.5010299999999999</v>
      </c>
      <c r="Y525" t="s">
        <v>4103</v>
      </c>
      <c r="Z525" s="9">
        <f t="shared" si="181"/>
        <v>2.569</v>
      </c>
      <c r="AA525" t="s">
        <v>4103</v>
      </c>
      <c r="AC525" t="s">
        <v>4103</v>
      </c>
      <c r="AD525" s="9">
        <f t="shared" si="182"/>
        <v>1.101</v>
      </c>
      <c r="AG525" t="s">
        <v>4103</v>
      </c>
      <c r="AH525" s="9">
        <f t="shared" si="183"/>
        <v>5.0188499999999996</v>
      </c>
      <c r="AK525" t="s">
        <v>4103</v>
      </c>
      <c r="AL525" s="9">
        <f t="shared" si="184"/>
        <v>2.3488000000000002</v>
      </c>
      <c r="AO525" t="s">
        <v>4103</v>
      </c>
      <c r="AP525" s="9">
        <f t="shared" si="185"/>
        <v>0.88079999999999992</v>
      </c>
      <c r="AS525" t="s">
        <v>4103</v>
      </c>
      <c r="AT525" s="9">
        <f t="shared" si="198"/>
        <v>0</v>
      </c>
      <c r="AW525" t="str">
        <f t="shared" si="186"/>
        <v>POC</v>
      </c>
      <c r="AX525" s="9">
        <f t="shared" si="187"/>
        <v>0</v>
      </c>
      <c r="AZ525" t="s">
        <v>4158</v>
      </c>
      <c r="BA525" s="9">
        <v>0</v>
      </c>
      <c r="BC525" t="str">
        <f t="shared" si="188"/>
        <v>Non Reimburseable</v>
      </c>
      <c r="BD525" s="9">
        <f t="shared" si="189"/>
        <v>0</v>
      </c>
      <c r="BF525" t="str">
        <f t="shared" si="190"/>
        <v>Non Reimburseable</v>
      </c>
      <c r="BG525" s="9">
        <f t="shared" si="191"/>
        <v>0</v>
      </c>
      <c r="BI525" t="str">
        <f t="shared" si="192"/>
        <v>Non Reimburseable</v>
      </c>
      <c r="BJ525" s="9">
        <f t="shared" si="193"/>
        <v>0</v>
      </c>
      <c r="BL525" t="str">
        <f t="shared" si="194"/>
        <v>Non Reimburseable</v>
      </c>
      <c r="BM525" s="9">
        <f t="shared" si="195"/>
        <v>0</v>
      </c>
      <c r="BO525" t="str">
        <f t="shared" si="196"/>
        <v>Non Reimburseable</v>
      </c>
      <c r="BP525" s="9">
        <f t="shared" si="197"/>
        <v>0</v>
      </c>
    </row>
    <row r="526" spans="1:68" x14ac:dyDescent="0.25">
      <c r="A526">
        <v>1211431</v>
      </c>
      <c r="B526" t="s">
        <v>553</v>
      </c>
      <c r="C526">
        <v>250</v>
      </c>
      <c r="F526" s="9">
        <f t="shared" si="199"/>
        <v>0</v>
      </c>
      <c r="G526" s="9">
        <f t="shared" si="200"/>
        <v>17.584</v>
      </c>
      <c r="H526" s="9">
        <f t="shared" si="201"/>
        <v>15.071999999999999</v>
      </c>
      <c r="I526" s="9">
        <v>25.12</v>
      </c>
      <c r="K526" t="s">
        <v>4100</v>
      </c>
      <c r="N526" t="s">
        <v>4103</v>
      </c>
      <c r="O526" s="9">
        <f t="shared" si="178"/>
        <v>2.3914239999999998</v>
      </c>
      <c r="Q526" t="s">
        <v>4103</v>
      </c>
      <c r="R526" s="9">
        <f t="shared" si="179"/>
        <v>7.6113600000000003</v>
      </c>
      <c r="U526" t="s">
        <v>4103</v>
      </c>
      <c r="V526" s="9">
        <f t="shared" si="180"/>
        <v>10.27408</v>
      </c>
      <c r="Y526" t="s">
        <v>4103</v>
      </c>
      <c r="Z526" s="9">
        <f t="shared" si="181"/>
        <v>17.584</v>
      </c>
      <c r="AA526" t="s">
        <v>4103</v>
      </c>
      <c r="AC526" t="s">
        <v>4103</v>
      </c>
      <c r="AD526" s="9">
        <f t="shared" si="182"/>
        <v>7.5359999999999996</v>
      </c>
      <c r="AG526" t="s">
        <v>4103</v>
      </c>
      <c r="AH526" s="9">
        <f t="shared" si="183"/>
        <v>3.1378499999999998</v>
      </c>
      <c r="AK526" t="s">
        <v>4103</v>
      </c>
      <c r="AL526" s="9">
        <f t="shared" si="184"/>
        <v>16.076800000000002</v>
      </c>
      <c r="AO526" t="s">
        <v>4103</v>
      </c>
      <c r="AP526" s="9">
        <f t="shared" si="185"/>
        <v>6.0288000000000004</v>
      </c>
      <c r="AS526" t="s">
        <v>4103</v>
      </c>
      <c r="AT526" s="9">
        <f t="shared" si="198"/>
        <v>0</v>
      </c>
      <c r="AW526" t="str">
        <f t="shared" si="186"/>
        <v>POC</v>
      </c>
      <c r="AX526" s="9">
        <f t="shared" si="187"/>
        <v>0</v>
      </c>
      <c r="AZ526" t="s">
        <v>4158</v>
      </c>
      <c r="BA526" s="9">
        <v>0</v>
      </c>
      <c r="BC526" t="str">
        <f t="shared" si="188"/>
        <v>Non Reimburseable</v>
      </c>
      <c r="BD526" s="9">
        <f t="shared" si="189"/>
        <v>0</v>
      </c>
      <c r="BF526" t="str">
        <f t="shared" si="190"/>
        <v>Non Reimburseable</v>
      </c>
      <c r="BG526" s="9">
        <f t="shared" si="191"/>
        <v>0</v>
      </c>
      <c r="BI526" t="str">
        <f t="shared" si="192"/>
        <v>Non Reimburseable</v>
      </c>
      <c r="BJ526" s="9">
        <f t="shared" si="193"/>
        <v>0</v>
      </c>
      <c r="BL526" t="str">
        <f t="shared" si="194"/>
        <v>Non Reimburseable</v>
      </c>
      <c r="BM526" s="9">
        <f t="shared" si="195"/>
        <v>0</v>
      </c>
      <c r="BO526" t="str">
        <f t="shared" si="196"/>
        <v>Non Reimburseable</v>
      </c>
      <c r="BP526" s="9">
        <f t="shared" si="197"/>
        <v>0</v>
      </c>
    </row>
    <row r="527" spans="1:68" x14ac:dyDescent="0.25">
      <c r="A527">
        <v>1211499</v>
      </c>
      <c r="B527" t="s">
        <v>554</v>
      </c>
      <c r="C527">
        <v>250</v>
      </c>
      <c r="F527" s="9">
        <f t="shared" si="199"/>
        <v>0</v>
      </c>
      <c r="G527" s="9">
        <f t="shared" si="200"/>
        <v>21.477599999999999</v>
      </c>
      <c r="H527" s="9">
        <f t="shared" si="201"/>
        <v>8.3699999999999992</v>
      </c>
      <c r="I527" s="9">
        <v>13.95</v>
      </c>
      <c r="K527" t="s">
        <v>4100</v>
      </c>
      <c r="N527" t="s">
        <v>4103</v>
      </c>
      <c r="O527" s="9">
        <f t="shared" si="178"/>
        <v>1.3280399999999999</v>
      </c>
      <c r="Q527" t="s">
        <v>4103</v>
      </c>
      <c r="R527" s="9">
        <f t="shared" si="179"/>
        <v>4.2268499999999998</v>
      </c>
      <c r="U527" t="s">
        <v>4103</v>
      </c>
      <c r="V527" s="9">
        <f t="shared" si="180"/>
        <v>5.7055499999999997</v>
      </c>
      <c r="Y527" t="s">
        <v>4103</v>
      </c>
      <c r="Z527" s="9">
        <f t="shared" si="181"/>
        <v>9.7649999999999988</v>
      </c>
      <c r="AA527" t="s">
        <v>4103</v>
      </c>
      <c r="AC527" t="s">
        <v>4103</v>
      </c>
      <c r="AD527" s="9">
        <f t="shared" si="182"/>
        <v>4.1849999999999996</v>
      </c>
      <c r="AG527" t="s">
        <v>4103</v>
      </c>
      <c r="AH527" s="9">
        <f t="shared" si="183"/>
        <v>21.477599999999999</v>
      </c>
      <c r="AK527" t="s">
        <v>4103</v>
      </c>
      <c r="AL527" s="9">
        <f t="shared" si="184"/>
        <v>8.927999999999999</v>
      </c>
      <c r="AO527" t="s">
        <v>4103</v>
      </c>
      <c r="AP527" s="9">
        <f t="shared" si="185"/>
        <v>3.3479999999999999</v>
      </c>
      <c r="AS527" t="s">
        <v>4103</v>
      </c>
      <c r="AT527" s="9">
        <f t="shared" si="198"/>
        <v>0</v>
      </c>
      <c r="AW527" t="str">
        <f t="shared" si="186"/>
        <v>POC</v>
      </c>
      <c r="AX527" s="9">
        <f t="shared" si="187"/>
        <v>0</v>
      </c>
      <c r="AZ527" t="s">
        <v>4158</v>
      </c>
      <c r="BA527" s="9">
        <v>0</v>
      </c>
      <c r="BC527" t="str">
        <f t="shared" si="188"/>
        <v>Non Reimburseable</v>
      </c>
      <c r="BD527" s="9">
        <f t="shared" si="189"/>
        <v>0</v>
      </c>
      <c r="BF527" t="str">
        <f t="shared" si="190"/>
        <v>Non Reimburseable</v>
      </c>
      <c r="BG527" s="9">
        <f t="shared" si="191"/>
        <v>0</v>
      </c>
      <c r="BI527" t="str">
        <f t="shared" si="192"/>
        <v>Non Reimburseable</v>
      </c>
      <c r="BJ527" s="9">
        <f t="shared" si="193"/>
        <v>0</v>
      </c>
      <c r="BL527" t="str">
        <f t="shared" si="194"/>
        <v>Non Reimburseable</v>
      </c>
      <c r="BM527" s="9">
        <f t="shared" si="195"/>
        <v>0</v>
      </c>
      <c r="BO527" t="str">
        <f t="shared" si="196"/>
        <v>Non Reimburseable</v>
      </c>
      <c r="BP527" s="9">
        <f t="shared" si="197"/>
        <v>0</v>
      </c>
    </row>
    <row r="528" spans="1:68" x14ac:dyDescent="0.25">
      <c r="A528">
        <v>1211500</v>
      </c>
      <c r="B528" t="s">
        <v>555</v>
      </c>
      <c r="C528">
        <v>250</v>
      </c>
      <c r="F528" s="9">
        <f t="shared" si="199"/>
        <v>0</v>
      </c>
      <c r="G528" s="9">
        <f t="shared" si="200"/>
        <v>21.21</v>
      </c>
      <c r="H528" s="9">
        <f t="shared" si="201"/>
        <v>18.18</v>
      </c>
      <c r="I528" s="9">
        <v>30.3</v>
      </c>
      <c r="K528" t="s">
        <v>4100</v>
      </c>
      <c r="N528" t="s">
        <v>4103</v>
      </c>
      <c r="O528" s="9">
        <f t="shared" si="178"/>
        <v>2.88456</v>
      </c>
      <c r="Q528" t="s">
        <v>4103</v>
      </c>
      <c r="R528" s="9">
        <f t="shared" si="179"/>
        <v>9.1808999999999994</v>
      </c>
      <c r="U528" t="s">
        <v>4103</v>
      </c>
      <c r="V528" s="9">
        <f t="shared" si="180"/>
        <v>12.3927</v>
      </c>
      <c r="Y528" t="s">
        <v>4103</v>
      </c>
      <c r="Z528" s="9">
        <f t="shared" si="181"/>
        <v>21.21</v>
      </c>
      <c r="AA528" t="s">
        <v>4103</v>
      </c>
      <c r="AC528" t="s">
        <v>4103</v>
      </c>
      <c r="AD528" s="9">
        <f t="shared" si="182"/>
        <v>9.09</v>
      </c>
      <c r="AG528" t="s">
        <v>4103</v>
      </c>
      <c r="AH528" s="9">
        <f t="shared" si="183"/>
        <v>11.927249999999999</v>
      </c>
      <c r="AK528" t="s">
        <v>4103</v>
      </c>
      <c r="AL528" s="9">
        <f t="shared" si="184"/>
        <v>19.391999999999999</v>
      </c>
      <c r="AO528" t="s">
        <v>4103</v>
      </c>
      <c r="AP528" s="9">
        <f t="shared" si="185"/>
        <v>7.2720000000000002</v>
      </c>
      <c r="AS528" t="s">
        <v>4103</v>
      </c>
      <c r="AT528" s="9">
        <f t="shared" si="198"/>
        <v>0</v>
      </c>
      <c r="AW528" t="str">
        <f t="shared" si="186"/>
        <v>POC</v>
      </c>
      <c r="AX528" s="9">
        <f t="shared" si="187"/>
        <v>0</v>
      </c>
      <c r="AZ528" t="s">
        <v>4158</v>
      </c>
      <c r="BA528" s="9">
        <v>0</v>
      </c>
      <c r="BC528" t="str">
        <f t="shared" si="188"/>
        <v>Non Reimburseable</v>
      </c>
      <c r="BD528" s="9">
        <f t="shared" si="189"/>
        <v>0</v>
      </c>
      <c r="BF528" t="str">
        <f t="shared" si="190"/>
        <v>Non Reimburseable</v>
      </c>
      <c r="BG528" s="9">
        <f t="shared" si="191"/>
        <v>0</v>
      </c>
      <c r="BI528" t="str">
        <f t="shared" si="192"/>
        <v>Non Reimburseable</v>
      </c>
      <c r="BJ528" s="9">
        <f t="shared" si="193"/>
        <v>0</v>
      </c>
      <c r="BL528" t="str">
        <f t="shared" si="194"/>
        <v>Non Reimburseable</v>
      </c>
      <c r="BM528" s="9">
        <f t="shared" si="195"/>
        <v>0</v>
      </c>
      <c r="BO528" t="str">
        <f t="shared" si="196"/>
        <v>Non Reimburseable</v>
      </c>
      <c r="BP528" s="9">
        <f t="shared" si="197"/>
        <v>0</v>
      </c>
    </row>
    <row r="529" spans="1:68" x14ac:dyDescent="0.25">
      <c r="A529">
        <v>1211507</v>
      </c>
      <c r="B529" t="s">
        <v>557</v>
      </c>
      <c r="C529">
        <v>250</v>
      </c>
      <c r="F529" s="9">
        <f t="shared" si="199"/>
        <v>0</v>
      </c>
      <c r="G529" s="9">
        <f t="shared" si="200"/>
        <v>25.906500000000001</v>
      </c>
      <c r="H529" s="9">
        <f t="shared" si="201"/>
        <v>17.573999999999998</v>
      </c>
      <c r="I529" s="9">
        <v>29.29</v>
      </c>
      <c r="K529" t="s">
        <v>4100</v>
      </c>
      <c r="N529" t="s">
        <v>4103</v>
      </c>
      <c r="O529" s="9">
        <f t="shared" si="178"/>
        <v>2.7884079999999996</v>
      </c>
      <c r="Q529" t="s">
        <v>4103</v>
      </c>
      <c r="R529" s="9">
        <f t="shared" si="179"/>
        <v>8.8748699999999996</v>
      </c>
      <c r="U529" t="s">
        <v>4103</v>
      </c>
      <c r="V529" s="9">
        <f t="shared" si="180"/>
        <v>11.979609999999999</v>
      </c>
      <c r="Y529" t="s">
        <v>4103</v>
      </c>
      <c r="Z529" s="9">
        <f t="shared" si="181"/>
        <v>20.502999999999997</v>
      </c>
      <c r="AA529" t="s">
        <v>4103</v>
      </c>
      <c r="AC529" t="s">
        <v>4103</v>
      </c>
      <c r="AD529" s="9">
        <f t="shared" si="182"/>
        <v>8.786999999999999</v>
      </c>
      <c r="AG529" t="s">
        <v>4103</v>
      </c>
      <c r="AH529" s="9">
        <f t="shared" si="183"/>
        <v>25.906500000000001</v>
      </c>
      <c r="AK529" t="s">
        <v>4103</v>
      </c>
      <c r="AL529" s="9">
        <f t="shared" si="184"/>
        <v>18.7456</v>
      </c>
      <c r="AO529" t="s">
        <v>4103</v>
      </c>
      <c r="AP529" s="9">
        <f t="shared" si="185"/>
        <v>7.0295999999999994</v>
      </c>
      <c r="AS529" t="s">
        <v>4103</v>
      </c>
      <c r="AT529" s="9">
        <f t="shared" si="198"/>
        <v>0</v>
      </c>
      <c r="AW529" t="str">
        <f t="shared" si="186"/>
        <v>POC</v>
      </c>
      <c r="AX529" s="9">
        <f t="shared" si="187"/>
        <v>0</v>
      </c>
      <c r="AZ529" t="s">
        <v>4158</v>
      </c>
      <c r="BA529" s="9">
        <v>0</v>
      </c>
      <c r="BC529" t="str">
        <f t="shared" si="188"/>
        <v>Non Reimburseable</v>
      </c>
      <c r="BD529" s="9">
        <f t="shared" si="189"/>
        <v>0</v>
      </c>
      <c r="BF529" t="str">
        <f t="shared" si="190"/>
        <v>Non Reimburseable</v>
      </c>
      <c r="BG529" s="9">
        <f t="shared" si="191"/>
        <v>0</v>
      </c>
      <c r="BI529" t="str">
        <f t="shared" si="192"/>
        <v>Non Reimburseable</v>
      </c>
      <c r="BJ529" s="9">
        <f t="shared" si="193"/>
        <v>0</v>
      </c>
      <c r="BL529" t="str">
        <f t="shared" si="194"/>
        <v>Non Reimburseable</v>
      </c>
      <c r="BM529" s="9">
        <f t="shared" si="195"/>
        <v>0</v>
      </c>
      <c r="BO529" t="str">
        <f t="shared" si="196"/>
        <v>Non Reimburseable</v>
      </c>
      <c r="BP529" s="9">
        <f t="shared" si="197"/>
        <v>0</v>
      </c>
    </row>
    <row r="530" spans="1:68" x14ac:dyDescent="0.25">
      <c r="A530">
        <v>1211512</v>
      </c>
      <c r="B530" t="s">
        <v>558</v>
      </c>
      <c r="C530">
        <v>250</v>
      </c>
      <c r="F530" s="9">
        <f t="shared" si="199"/>
        <v>0</v>
      </c>
      <c r="G530" s="9">
        <f t="shared" si="200"/>
        <v>37.834999999999994</v>
      </c>
      <c r="H530" s="9">
        <f t="shared" si="201"/>
        <v>32.43</v>
      </c>
      <c r="I530" s="9">
        <v>54.05</v>
      </c>
      <c r="K530" t="s">
        <v>4100</v>
      </c>
      <c r="N530" t="s">
        <v>4103</v>
      </c>
      <c r="O530" s="9">
        <f t="shared" si="178"/>
        <v>5.1455599999999997</v>
      </c>
      <c r="Q530" t="s">
        <v>4103</v>
      </c>
      <c r="R530" s="9">
        <f t="shared" si="179"/>
        <v>16.37715</v>
      </c>
      <c r="U530" t="s">
        <v>4103</v>
      </c>
      <c r="V530" s="9">
        <f t="shared" si="180"/>
        <v>22.106449999999999</v>
      </c>
      <c r="Y530" t="s">
        <v>4103</v>
      </c>
      <c r="Z530" s="9">
        <f t="shared" si="181"/>
        <v>37.834999999999994</v>
      </c>
      <c r="AA530" t="s">
        <v>4103</v>
      </c>
      <c r="AC530" t="s">
        <v>4103</v>
      </c>
      <c r="AD530" s="9">
        <f t="shared" si="182"/>
        <v>16.215</v>
      </c>
      <c r="AG530" t="s">
        <v>4103</v>
      </c>
      <c r="AH530" s="9">
        <f t="shared" si="183"/>
        <v>25.042949999999998</v>
      </c>
      <c r="AK530" t="s">
        <v>4103</v>
      </c>
      <c r="AL530" s="9">
        <f t="shared" si="184"/>
        <v>34.591999999999999</v>
      </c>
      <c r="AO530" t="s">
        <v>4103</v>
      </c>
      <c r="AP530" s="9">
        <f t="shared" si="185"/>
        <v>12.972</v>
      </c>
      <c r="AS530" t="s">
        <v>4103</v>
      </c>
      <c r="AT530" s="9">
        <f t="shared" si="198"/>
        <v>0</v>
      </c>
      <c r="AW530" t="str">
        <f t="shared" si="186"/>
        <v>POC</v>
      </c>
      <c r="AX530" s="9">
        <f t="shared" si="187"/>
        <v>0</v>
      </c>
      <c r="AZ530" t="s">
        <v>4158</v>
      </c>
      <c r="BA530" s="9">
        <v>0</v>
      </c>
      <c r="BC530" t="str">
        <f t="shared" si="188"/>
        <v>Non Reimburseable</v>
      </c>
      <c r="BD530" s="9">
        <f t="shared" si="189"/>
        <v>0</v>
      </c>
      <c r="BF530" t="str">
        <f t="shared" si="190"/>
        <v>Non Reimburseable</v>
      </c>
      <c r="BG530" s="9">
        <f t="shared" si="191"/>
        <v>0</v>
      </c>
      <c r="BI530" t="str">
        <f t="shared" si="192"/>
        <v>Non Reimburseable</v>
      </c>
      <c r="BJ530" s="9">
        <f t="shared" si="193"/>
        <v>0</v>
      </c>
      <c r="BL530" t="str">
        <f t="shared" si="194"/>
        <v>Non Reimburseable</v>
      </c>
      <c r="BM530" s="9">
        <f t="shared" si="195"/>
        <v>0</v>
      </c>
      <c r="BO530" t="str">
        <f t="shared" si="196"/>
        <v>Non Reimburseable</v>
      </c>
      <c r="BP530" s="9">
        <f t="shared" si="197"/>
        <v>0</v>
      </c>
    </row>
    <row r="531" spans="1:68" x14ac:dyDescent="0.25">
      <c r="A531">
        <v>1211520</v>
      </c>
      <c r="B531" t="s">
        <v>559</v>
      </c>
      <c r="C531">
        <v>250</v>
      </c>
      <c r="F531" s="9">
        <f t="shared" si="199"/>
        <v>0</v>
      </c>
      <c r="G531" s="9">
        <f t="shared" si="200"/>
        <v>46.21275</v>
      </c>
      <c r="H531" s="9">
        <f t="shared" si="201"/>
        <v>24.186</v>
      </c>
      <c r="I531" s="9">
        <v>40.31</v>
      </c>
      <c r="K531" t="s">
        <v>4100</v>
      </c>
      <c r="N531" t="s">
        <v>4103</v>
      </c>
      <c r="O531" s="9">
        <f t="shared" si="178"/>
        <v>3.8375119999999998</v>
      </c>
      <c r="Q531" t="s">
        <v>4103</v>
      </c>
      <c r="R531" s="9">
        <f t="shared" si="179"/>
        <v>12.21393</v>
      </c>
      <c r="U531" t="s">
        <v>4103</v>
      </c>
      <c r="V531" s="9">
        <f t="shared" si="180"/>
        <v>16.486789999999999</v>
      </c>
      <c r="Y531" t="s">
        <v>4103</v>
      </c>
      <c r="Z531" s="9">
        <f t="shared" si="181"/>
        <v>28.216999999999999</v>
      </c>
      <c r="AA531" t="s">
        <v>4103</v>
      </c>
      <c r="AC531" t="s">
        <v>4103</v>
      </c>
      <c r="AD531" s="9">
        <f t="shared" si="182"/>
        <v>12.093</v>
      </c>
      <c r="AG531" t="s">
        <v>4103</v>
      </c>
      <c r="AH531" s="9">
        <f t="shared" si="183"/>
        <v>46.21275</v>
      </c>
      <c r="AK531" t="s">
        <v>4103</v>
      </c>
      <c r="AL531" s="9">
        <f t="shared" si="184"/>
        <v>25.798400000000001</v>
      </c>
      <c r="AO531" t="s">
        <v>4103</v>
      </c>
      <c r="AP531" s="9">
        <f t="shared" si="185"/>
        <v>9.6744000000000003</v>
      </c>
      <c r="AS531" t="s">
        <v>4103</v>
      </c>
      <c r="AT531" s="9">
        <f t="shared" si="198"/>
        <v>0</v>
      </c>
      <c r="AW531" t="str">
        <f t="shared" si="186"/>
        <v>POC</v>
      </c>
      <c r="AX531" s="9">
        <f t="shared" si="187"/>
        <v>0</v>
      </c>
      <c r="AZ531" t="s">
        <v>4158</v>
      </c>
      <c r="BA531" s="9">
        <v>0</v>
      </c>
      <c r="BC531" t="str">
        <f t="shared" si="188"/>
        <v>Non Reimburseable</v>
      </c>
      <c r="BD531" s="9">
        <f t="shared" si="189"/>
        <v>0</v>
      </c>
      <c r="BF531" t="str">
        <f t="shared" si="190"/>
        <v>Non Reimburseable</v>
      </c>
      <c r="BG531" s="9">
        <f t="shared" si="191"/>
        <v>0</v>
      </c>
      <c r="BI531" t="str">
        <f t="shared" si="192"/>
        <v>Non Reimburseable</v>
      </c>
      <c r="BJ531" s="9">
        <f t="shared" si="193"/>
        <v>0</v>
      </c>
      <c r="BL531" t="str">
        <f t="shared" si="194"/>
        <v>Non Reimburseable</v>
      </c>
      <c r="BM531" s="9">
        <f t="shared" si="195"/>
        <v>0</v>
      </c>
      <c r="BO531" t="str">
        <f t="shared" si="196"/>
        <v>Non Reimburseable</v>
      </c>
      <c r="BP531" s="9">
        <f t="shared" si="197"/>
        <v>0</v>
      </c>
    </row>
    <row r="532" spans="1:68" x14ac:dyDescent="0.25">
      <c r="A532">
        <v>1211524</v>
      </c>
      <c r="B532" t="s">
        <v>560</v>
      </c>
      <c r="C532">
        <v>250</v>
      </c>
      <c r="F532" s="9">
        <f t="shared" si="199"/>
        <v>0</v>
      </c>
      <c r="G532" s="9">
        <f t="shared" si="200"/>
        <v>34.465049999999998</v>
      </c>
      <c r="H532" s="9">
        <f t="shared" si="201"/>
        <v>12.558</v>
      </c>
      <c r="I532" s="9">
        <v>20.93</v>
      </c>
      <c r="K532" t="s">
        <v>4100</v>
      </c>
      <c r="N532" t="s">
        <v>4103</v>
      </c>
      <c r="O532" s="9">
        <f t="shared" si="178"/>
        <v>1.9925359999999999</v>
      </c>
      <c r="Q532" t="s">
        <v>4103</v>
      </c>
      <c r="R532" s="9">
        <f t="shared" si="179"/>
        <v>6.3417899999999996</v>
      </c>
      <c r="U532" t="s">
        <v>4103</v>
      </c>
      <c r="V532" s="9">
        <f t="shared" si="180"/>
        <v>8.5603699999999989</v>
      </c>
      <c r="Y532" t="s">
        <v>4103</v>
      </c>
      <c r="Z532" s="9">
        <f t="shared" si="181"/>
        <v>14.650999999999998</v>
      </c>
      <c r="AA532" t="s">
        <v>4103</v>
      </c>
      <c r="AC532" t="s">
        <v>4103</v>
      </c>
      <c r="AD532" s="9">
        <f t="shared" si="182"/>
        <v>6.2789999999999999</v>
      </c>
      <c r="AG532" t="s">
        <v>4103</v>
      </c>
      <c r="AH532" s="9">
        <f t="shared" si="183"/>
        <v>34.465049999999998</v>
      </c>
      <c r="AK532" t="s">
        <v>4103</v>
      </c>
      <c r="AL532" s="9">
        <f t="shared" si="184"/>
        <v>13.395200000000001</v>
      </c>
      <c r="AO532" t="s">
        <v>4103</v>
      </c>
      <c r="AP532" s="9">
        <f t="shared" si="185"/>
        <v>5.0232000000000001</v>
      </c>
      <c r="AS532" t="s">
        <v>4103</v>
      </c>
      <c r="AT532" s="9">
        <f t="shared" si="198"/>
        <v>0</v>
      </c>
      <c r="AW532" t="str">
        <f t="shared" si="186"/>
        <v>POC</v>
      </c>
      <c r="AX532" s="9">
        <f t="shared" si="187"/>
        <v>0</v>
      </c>
      <c r="AZ532" t="s">
        <v>4158</v>
      </c>
      <c r="BA532" s="9">
        <v>0</v>
      </c>
      <c r="BC532" t="str">
        <f t="shared" si="188"/>
        <v>Non Reimburseable</v>
      </c>
      <c r="BD532" s="9">
        <f t="shared" si="189"/>
        <v>0</v>
      </c>
      <c r="BF532" t="str">
        <f t="shared" si="190"/>
        <v>Non Reimburseable</v>
      </c>
      <c r="BG532" s="9">
        <f t="shared" si="191"/>
        <v>0</v>
      </c>
      <c r="BI532" t="str">
        <f t="shared" si="192"/>
        <v>Non Reimburseable</v>
      </c>
      <c r="BJ532" s="9">
        <f t="shared" si="193"/>
        <v>0</v>
      </c>
      <c r="BL532" t="str">
        <f t="shared" si="194"/>
        <v>Non Reimburseable</v>
      </c>
      <c r="BM532" s="9">
        <f t="shared" si="195"/>
        <v>0</v>
      </c>
      <c r="BO532" t="str">
        <f t="shared" si="196"/>
        <v>Non Reimburseable</v>
      </c>
      <c r="BP532" s="9">
        <f t="shared" si="197"/>
        <v>0</v>
      </c>
    </row>
    <row r="533" spans="1:68" x14ac:dyDescent="0.25">
      <c r="A533">
        <v>1211528</v>
      </c>
      <c r="B533" t="s">
        <v>561</v>
      </c>
      <c r="C533">
        <v>250</v>
      </c>
      <c r="F533" s="9">
        <f t="shared" si="199"/>
        <v>0</v>
      </c>
      <c r="G533" s="9">
        <f t="shared" si="200"/>
        <v>42.021000000000001</v>
      </c>
      <c r="H533" s="9">
        <f t="shared" si="201"/>
        <v>36.018000000000001</v>
      </c>
      <c r="I533" s="9">
        <v>60.03</v>
      </c>
      <c r="K533" t="s">
        <v>4100</v>
      </c>
      <c r="N533" t="s">
        <v>4103</v>
      </c>
      <c r="O533" s="9">
        <f t="shared" si="178"/>
        <v>5.7148559999999993</v>
      </c>
      <c r="Q533" t="s">
        <v>4103</v>
      </c>
      <c r="R533" s="9">
        <f t="shared" si="179"/>
        <v>18.18909</v>
      </c>
      <c r="U533" t="s">
        <v>4103</v>
      </c>
      <c r="V533" s="9">
        <f t="shared" si="180"/>
        <v>24.55227</v>
      </c>
      <c r="Y533" t="s">
        <v>4103</v>
      </c>
      <c r="Z533" s="9">
        <f t="shared" si="181"/>
        <v>42.021000000000001</v>
      </c>
      <c r="AA533" t="s">
        <v>4103</v>
      </c>
      <c r="AC533" t="s">
        <v>4103</v>
      </c>
      <c r="AD533" s="9">
        <f t="shared" si="182"/>
        <v>18.009</v>
      </c>
      <c r="AG533" t="s">
        <v>4103</v>
      </c>
      <c r="AH533" s="9">
        <f t="shared" si="183"/>
        <v>17.895150000000001</v>
      </c>
      <c r="AK533" t="s">
        <v>4103</v>
      </c>
      <c r="AL533" s="9">
        <f t="shared" si="184"/>
        <v>38.419200000000004</v>
      </c>
      <c r="AO533" t="s">
        <v>4103</v>
      </c>
      <c r="AP533" s="9">
        <f t="shared" si="185"/>
        <v>14.4072</v>
      </c>
      <c r="AS533" t="s">
        <v>4103</v>
      </c>
      <c r="AT533" s="9">
        <f t="shared" si="198"/>
        <v>0</v>
      </c>
      <c r="AW533" t="str">
        <f t="shared" si="186"/>
        <v>POC</v>
      </c>
      <c r="AX533" s="9">
        <f t="shared" si="187"/>
        <v>0</v>
      </c>
      <c r="AZ533" t="s">
        <v>4158</v>
      </c>
      <c r="BA533" s="9">
        <v>0</v>
      </c>
      <c r="BC533" t="str">
        <f t="shared" si="188"/>
        <v>Non Reimburseable</v>
      </c>
      <c r="BD533" s="9">
        <f t="shared" si="189"/>
        <v>0</v>
      </c>
      <c r="BF533" t="str">
        <f t="shared" si="190"/>
        <v>Non Reimburseable</v>
      </c>
      <c r="BG533" s="9">
        <f t="shared" si="191"/>
        <v>0</v>
      </c>
      <c r="BI533" t="str">
        <f t="shared" si="192"/>
        <v>Non Reimburseable</v>
      </c>
      <c r="BJ533" s="9">
        <f t="shared" si="193"/>
        <v>0</v>
      </c>
      <c r="BL533" t="str">
        <f t="shared" si="194"/>
        <v>Non Reimburseable</v>
      </c>
      <c r="BM533" s="9">
        <f t="shared" si="195"/>
        <v>0</v>
      </c>
      <c r="BO533" t="str">
        <f t="shared" si="196"/>
        <v>Non Reimburseable</v>
      </c>
      <c r="BP533" s="9">
        <f t="shared" si="197"/>
        <v>0</v>
      </c>
    </row>
    <row r="534" spans="1:68" x14ac:dyDescent="0.25">
      <c r="A534">
        <v>1211533</v>
      </c>
      <c r="B534" t="s">
        <v>566</v>
      </c>
      <c r="C534">
        <v>250</v>
      </c>
      <c r="F534" s="9">
        <f t="shared" si="199"/>
        <v>0</v>
      </c>
      <c r="G534" s="9">
        <f t="shared" si="200"/>
        <v>66.044999999999987</v>
      </c>
      <c r="H534" s="9">
        <f t="shared" si="201"/>
        <v>56.609999999999992</v>
      </c>
      <c r="I534" s="9">
        <v>94.35</v>
      </c>
      <c r="K534" t="s">
        <v>4100</v>
      </c>
      <c r="N534" t="s">
        <v>4103</v>
      </c>
      <c r="O534" s="9">
        <f t="shared" si="178"/>
        <v>8.9821199999999983</v>
      </c>
      <c r="Q534" t="s">
        <v>4103</v>
      </c>
      <c r="R534" s="9">
        <f t="shared" si="179"/>
        <v>28.588049999999999</v>
      </c>
      <c r="U534" t="s">
        <v>4103</v>
      </c>
      <c r="V534" s="9">
        <f t="shared" si="180"/>
        <v>38.589149999999997</v>
      </c>
      <c r="Y534" t="s">
        <v>4103</v>
      </c>
      <c r="Z534" s="9">
        <f t="shared" si="181"/>
        <v>66.044999999999987</v>
      </c>
      <c r="AA534" t="s">
        <v>4103</v>
      </c>
      <c r="AC534" t="s">
        <v>4103</v>
      </c>
      <c r="AD534" s="9">
        <f t="shared" si="182"/>
        <v>28.304999999999996</v>
      </c>
      <c r="AG534" t="s">
        <v>4103</v>
      </c>
      <c r="AH534" s="9">
        <f t="shared" si="183"/>
        <v>51.325650000000003</v>
      </c>
      <c r="AK534" t="s">
        <v>4103</v>
      </c>
      <c r="AL534" s="9">
        <f t="shared" si="184"/>
        <v>60.384</v>
      </c>
      <c r="AO534" t="s">
        <v>4103</v>
      </c>
      <c r="AP534" s="9">
        <f t="shared" si="185"/>
        <v>22.643999999999998</v>
      </c>
      <c r="AS534" t="s">
        <v>4103</v>
      </c>
      <c r="AT534" s="9">
        <f t="shared" si="198"/>
        <v>0</v>
      </c>
      <c r="AW534" t="str">
        <f t="shared" si="186"/>
        <v>POC</v>
      </c>
      <c r="AX534" s="9">
        <f t="shared" si="187"/>
        <v>0</v>
      </c>
      <c r="AZ534" t="s">
        <v>4158</v>
      </c>
      <c r="BA534" s="9">
        <v>0</v>
      </c>
      <c r="BC534" t="str">
        <f t="shared" si="188"/>
        <v>Non Reimburseable</v>
      </c>
      <c r="BD534" s="9">
        <f t="shared" si="189"/>
        <v>0</v>
      </c>
      <c r="BF534" t="str">
        <f t="shared" si="190"/>
        <v>Non Reimburseable</v>
      </c>
      <c r="BG534" s="9">
        <f t="shared" si="191"/>
        <v>0</v>
      </c>
      <c r="BI534" t="str">
        <f t="shared" si="192"/>
        <v>Non Reimburseable</v>
      </c>
      <c r="BJ534" s="9">
        <f t="shared" si="193"/>
        <v>0</v>
      </c>
      <c r="BL534" t="str">
        <f t="shared" si="194"/>
        <v>Non Reimburseable</v>
      </c>
      <c r="BM534" s="9">
        <f t="shared" si="195"/>
        <v>0</v>
      </c>
      <c r="BO534" t="str">
        <f t="shared" si="196"/>
        <v>Non Reimburseable</v>
      </c>
      <c r="BP534" s="9">
        <f t="shared" si="197"/>
        <v>0</v>
      </c>
    </row>
    <row r="535" spans="1:68" x14ac:dyDescent="0.25">
      <c r="A535">
        <v>1211546</v>
      </c>
      <c r="B535" t="s">
        <v>567</v>
      </c>
      <c r="C535">
        <v>250</v>
      </c>
      <c r="F535" s="9">
        <f t="shared" si="199"/>
        <v>0</v>
      </c>
      <c r="G535" s="9">
        <f t="shared" si="200"/>
        <v>80.669249999999991</v>
      </c>
      <c r="H535" s="9">
        <f t="shared" si="201"/>
        <v>14.238</v>
      </c>
      <c r="I535" s="9">
        <v>23.73</v>
      </c>
      <c r="K535" t="s">
        <v>4100</v>
      </c>
      <c r="N535" t="s">
        <v>4103</v>
      </c>
      <c r="O535" s="9">
        <f t="shared" si="178"/>
        <v>2.259096</v>
      </c>
      <c r="Q535" t="s">
        <v>4103</v>
      </c>
      <c r="R535" s="9">
        <f t="shared" si="179"/>
        <v>7.1901900000000003</v>
      </c>
      <c r="U535" t="s">
        <v>4103</v>
      </c>
      <c r="V535" s="9">
        <f t="shared" si="180"/>
        <v>9.7055699999999998</v>
      </c>
      <c r="Y535" t="s">
        <v>4103</v>
      </c>
      <c r="Z535" s="9">
        <f t="shared" si="181"/>
        <v>16.611000000000001</v>
      </c>
      <c r="AA535" t="s">
        <v>4103</v>
      </c>
      <c r="AC535" t="s">
        <v>4103</v>
      </c>
      <c r="AD535" s="9">
        <f t="shared" si="182"/>
        <v>7.1189999999999998</v>
      </c>
      <c r="AG535" t="s">
        <v>4103</v>
      </c>
      <c r="AH535" s="9">
        <f t="shared" si="183"/>
        <v>80.669249999999991</v>
      </c>
      <c r="AK535" t="s">
        <v>4103</v>
      </c>
      <c r="AL535" s="9">
        <f t="shared" si="184"/>
        <v>15.187200000000001</v>
      </c>
      <c r="AO535" t="s">
        <v>4103</v>
      </c>
      <c r="AP535" s="9">
        <f t="shared" si="185"/>
        <v>5.6951999999999998</v>
      </c>
      <c r="AS535" t="s">
        <v>4103</v>
      </c>
      <c r="AT535" s="9">
        <f t="shared" si="198"/>
        <v>0</v>
      </c>
      <c r="AW535" t="str">
        <f t="shared" si="186"/>
        <v>POC</v>
      </c>
      <c r="AX535" s="9">
        <f t="shared" si="187"/>
        <v>0</v>
      </c>
      <c r="AZ535" t="s">
        <v>4158</v>
      </c>
      <c r="BA535" s="9">
        <v>0</v>
      </c>
      <c r="BC535" t="str">
        <f t="shared" si="188"/>
        <v>Non Reimburseable</v>
      </c>
      <c r="BD535" s="9">
        <f t="shared" si="189"/>
        <v>0</v>
      </c>
      <c r="BF535" t="str">
        <f t="shared" si="190"/>
        <v>Non Reimburseable</v>
      </c>
      <c r="BG535" s="9">
        <f t="shared" si="191"/>
        <v>0</v>
      </c>
      <c r="BI535" t="str">
        <f t="shared" si="192"/>
        <v>Non Reimburseable</v>
      </c>
      <c r="BJ535" s="9">
        <f t="shared" si="193"/>
        <v>0</v>
      </c>
      <c r="BL535" t="str">
        <f t="shared" si="194"/>
        <v>Non Reimburseable</v>
      </c>
      <c r="BM535" s="9">
        <f t="shared" si="195"/>
        <v>0</v>
      </c>
      <c r="BO535" t="str">
        <f t="shared" si="196"/>
        <v>Non Reimburseable</v>
      </c>
      <c r="BP535" s="9">
        <f t="shared" si="197"/>
        <v>0</v>
      </c>
    </row>
    <row r="536" spans="1:68" x14ac:dyDescent="0.25">
      <c r="A536">
        <v>1211555</v>
      </c>
      <c r="B536" t="s">
        <v>568</v>
      </c>
      <c r="C536">
        <v>250</v>
      </c>
      <c r="F536" s="9">
        <f t="shared" si="199"/>
        <v>0</v>
      </c>
      <c r="G536" s="9">
        <f t="shared" si="200"/>
        <v>20.289149999999999</v>
      </c>
      <c r="H536" s="9">
        <f t="shared" si="201"/>
        <v>1.728</v>
      </c>
      <c r="I536" s="9">
        <v>2.88</v>
      </c>
      <c r="K536" t="s">
        <v>4100</v>
      </c>
      <c r="N536" t="s">
        <v>4103</v>
      </c>
      <c r="O536" s="9">
        <f t="shared" si="178"/>
        <v>0.27417599999999998</v>
      </c>
      <c r="Q536" t="s">
        <v>4103</v>
      </c>
      <c r="R536" s="9">
        <f t="shared" si="179"/>
        <v>0.87263999999999997</v>
      </c>
      <c r="U536" t="s">
        <v>4103</v>
      </c>
      <c r="V536" s="9">
        <f t="shared" si="180"/>
        <v>1.1779199999999999</v>
      </c>
      <c r="Y536" t="s">
        <v>4103</v>
      </c>
      <c r="Z536" s="9">
        <f t="shared" si="181"/>
        <v>2.016</v>
      </c>
      <c r="AA536" t="s">
        <v>4103</v>
      </c>
      <c r="AC536" t="s">
        <v>4103</v>
      </c>
      <c r="AD536" s="9">
        <f t="shared" si="182"/>
        <v>0.86399999999999999</v>
      </c>
      <c r="AG536" t="s">
        <v>4103</v>
      </c>
      <c r="AH536" s="9">
        <f t="shared" si="183"/>
        <v>20.289149999999999</v>
      </c>
      <c r="AK536" t="s">
        <v>4103</v>
      </c>
      <c r="AL536" s="9">
        <f t="shared" si="184"/>
        <v>1.8431999999999999</v>
      </c>
      <c r="AO536" t="s">
        <v>4103</v>
      </c>
      <c r="AP536" s="9">
        <f t="shared" si="185"/>
        <v>0.69119999999999993</v>
      </c>
      <c r="AS536" t="s">
        <v>4103</v>
      </c>
      <c r="AT536" s="9">
        <f t="shared" si="198"/>
        <v>0</v>
      </c>
      <c r="AW536" t="str">
        <f t="shared" si="186"/>
        <v>POC</v>
      </c>
      <c r="AX536" s="9">
        <f t="shared" si="187"/>
        <v>0</v>
      </c>
      <c r="AZ536" t="s">
        <v>4158</v>
      </c>
      <c r="BA536" s="9">
        <v>0</v>
      </c>
      <c r="BC536" t="str">
        <f t="shared" si="188"/>
        <v>Non Reimburseable</v>
      </c>
      <c r="BD536" s="9">
        <f t="shared" si="189"/>
        <v>0</v>
      </c>
      <c r="BF536" t="str">
        <f t="shared" si="190"/>
        <v>Non Reimburseable</v>
      </c>
      <c r="BG536" s="9">
        <f t="shared" si="191"/>
        <v>0</v>
      </c>
      <c r="BI536" t="str">
        <f t="shared" si="192"/>
        <v>Non Reimburseable</v>
      </c>
      <c r="BJ536" s="9">
        <f t="shared" si="193"/>
        <v>0</v>
      </c>
      <c r="BL536" t="str">
        <f t="shared" si="194"/>
        <v>Non Reimburseable</v>
      </c>
      <c r="BM536" s="9">
        <f t="shared" si="195"/>
        <v>0</v>
      </c>
      <c r="BO536" t="str">
        <f t="shared" si="196"/>
        <v>Non Reimburseable</v>
      </c>
      <c r="BP536" s="9">
        <f t="shared" si="197"/>
        <v>0</v>
      </c>
    </row>
    <row r="537" spans="1:68" x14ac:dyDescent="0.25">
      <c r="A537">
        <v>1211565</v>
      </c>
      <c r="B537" t="s">
        <v>569</v>
      </c>
      <c r="C537">
        <v>250</v>
      </c>
      <c r="F537" s="9">
        <f t="shared" si="199"/>
        <v>0</v>
      </c>
      <c r="G537" s="9">
        <f t="shared" si="200"/>
        <v>78.168999999999997</v>
      </c>
      <c r="H537" s="9">
        <f t="shared" si="201"/>
        <v>67.001999999999995</v>
      </c>
      <c r="I537" s="9">
        <v>111.67</v>
      </c>
      <c r="K537" t="s">
        <v>4100</v>
      </c>
      <c r="N537" t="s">
        <v>4103</v>
      </c>
      <c r="O537" s="9">
        <f t="shared" si="178"/>
        <v>10.630984</v>
      </c>
      <c r="Q537" t="s">
        <v>4103</v>
      </c>
      <c r="R537" s="9">
        <f t="shared" si="179"/>
        <v>33.836010000000002</v>
      </c>
      <c r="U537" t="s">
        <v>4103</v>
      </c>
      <c r="V537" s="9">
        <f t="shared" si="180"/>
        <v>45.673029999999997</v>
      </c>
      <c r="Y537" t="s">
        <v>4103</v>
      </c>
      <c r="Z537" s="9">
        <f t="shared" si="181"/>
        <v>78.168999999999997</v>
      </c>
      <c r="AA537" t="s">
        <v>4103</v>
      </c>
      <c r="AC537" t="s">
        <v>4103</v>
      </c>
      <c r="AD537" s="9">
        <f t="shared" si="182"/>
        <v>33.500999999999998</v>
      </c>
      <c r="AG537" t="s">
        <v>4103</v>
      </c>
      <c r="AH537" s="9">
        <f t="shared" si="183"/>
        <v>2.4623999999999997</v>
      </c>
      <c r="AK537" t="s">
        <v>4103</v>
      </c>
      <c r="AL537" s="9">
        <f t="shared" si="184"/>
        <v>71.468800000000002</v>
      </c>
      <c r="AO537" t="s">
        <v>4103</v>
      </c>
      <c r="AP537" s="9">
        <f t="shared" si="185"/>
        <v>26.800799999999999</v>
      </c>
      <c r="AS537" t="s">
        <v>4103</v>
      </c>
      <c r="AT537" s="9">
        <f t="shared" si="198"/>
        <v>0</v>
      </c>
      <c r="AW537" t="str">
        <f t="shared" si="186"/>
        <v>POC</v>
      </c>
      <c r="AX537" s="9">
        <f t="shared" si="187"/>
        <v>0</v>
      </c>
      <c r="AZ537" t="s">
        <v>4158</v>
      </c>
      <c r="BA537" s="9">
        <v>0</v>
      </c>
      <c r="BC537" t="str">
        <f t="shared" si="188"/>
        <v>Non Reimburseable</v>
      </c>
      <c r="BD537" s="9">
        <f t="shared" si="189"/>
        <v>0</v>
      </c>
      <c r="BF537" t="str">
        <f t="shared" si="190"/>
        <v>Non Reimburseable</v>
      </c>
      <c r="BG537" s="9">
        <f t="shared" si="191"/>
        <v>0</v>
      </c>
      <c r="BI537" t="str">
        <f t="shared" si="192"/>
        <v>Non Reimburseable</v>
      </c>
      <c r="BJ537" s="9">
        <f t="shared" si="193"/>
        <v>0</v>
      </c>
      <c r="BL537" t="str">
        <f t="shared" si="194"/>
        <v>Non Reimburseable</v>
      </c>
      <c r="BM537" s="9">
        <f t="shared" si="195"/>
        <v>0</v>
      </c>
      <c r="BO537" t="str">
        <f t="shared" si="196"/>
        <v>Non Reimburseable</v>
      </c>
      <c r="BP537" s="9">
        <f t="shared" si="197"/>
        <v>0</v>
      </c>
    </row>
    <row r="538" spans="1:68" x14ac:dyDescent="0.25">
      <c r="A538">
        <v>1211604</v>
      </c>
      <c r="B538" t="s">
        <v>570</v>
      </c>
      <c r="C538">
        <v>250</v>
      </c>
      <c r="F538" s="9">
        <f t="shared" si="199"/>
        <v>0</v>
      </c>
      <c r="G538" s="9">
        <f t="shared" si="200"/>
        <v>421.22499999999997</v>
      </c>
      <c r="H538" s="9">
        <f t="shared" si="201"/>
        <v>361.05</v>
      </c>
      <c r="I538" s="9">
        <v>601.75</v>
      </c>
      <c r="K538" t="s">
        <v>4100</v>
      </c>
      <c r="N538" t="s">
        <v>4103</v>
      </c>
      <c r="O538" s="9">
        <f t="shared" si="178"/>
        <v>57.286599999999993</v>
      </c>
      <c r="Q538" t="s">
        <v>4103</v>
      </c>
      <c r="R538" s="9">
        <f t="shared" si="179"/>
        <v>182.33025000000001</v>
      </c>
      <c r="U538" t="s">
        <v>4103</v>
      </c>
      <c r="V538" s="9">
        <f t="shared" si="180"/>
        <v>246.11574999999999</v>
      </c>
      <c r="Y538" t="s">
        <v>4103</v>
      </c>
      <c r="Z538" s="9">
        <f t="shared" si="181"/>
        <v>421.22499999999997</v>
      </c>
      <c r="AA538" t="s">
        <v>4103</v>
      </c>
      <c r="AC538" t="s">
        <v>4103</v>
      </c>
      <c r="AD538" s="9">
        <f t="shared" si="182"/>
        <v>180.52500000000001</v>
      </c>
      <c r="AG538" t="s">
        <v>4103</v>
      </c>
      <c r="AH538" s="9">
        <f t="shared" si="183"/>
        <v>95.477850000000004</v>
      </c>
      <c r="AK538" t="s">
        <v>4103</v>
      </c>
      <c r="AL538" s="9">
        <f t="shared" si="184"/>
        <v>385.12</v>
      </c>
      <c r="AO538" t="s">
        <v>4103</v>
      </c>
      <c r="AP538" s="9">
        <f t="shared" si="185"/>
        <v>144.41999999999999</v>
      </c>
      <c r="AS538" t="s">
        <v>4103</v>
      </c>
      <c r="AT538" s="9">
        <f t="shared" si="198"/>
        <v>0</v>
      </c>
      <c r="AW538" t="str">
        <f t="shared" si="186"/>
        <v>POC</v>
      </c>
      <c r="AX538" s="9">
        <f t="shared" si="187"/>
        <v>0</v>
      </c>
      <c r="AZ538" t="s">
        <v>4158</v>
      </c>
      <c r="BA538" s="9">
        <v>0</v>
      </c>
      <c r="BC538" t="str">
        <f t="shared" si="188"/>
        <v>Non Reimburseable</v>
      </c>
      <c r="BD538" s="9">
        <f t="shared" si="189"/>
        <v>0</v>
      </c>
      <c r="BF538" t="str">
        <f t="shared" si="190"/>
        <v>Non Reimburseable</v>
      </c>
      <c r="BG538" s="9">
        <f t="shared" si="191"/>
        <v>0</v>
      </c>
      <c r="BI538" t="str">
        <f t="shared" si="192"/>
        <v>Non Reimburseable</v>
      </c>
      <c r="BJ538" s="9">
        <f t="shared" si="193"/>
        <v>0</v>
      </c>
      <c r="BL538" t="str">
        <f t="shared" si="194"/>
        <v>Non Reimburseable</v>
      </c>
      <c r="BM538" s="9">
        <f t="shared" si="195"/>
        <v>0</v>
      </c>
      <c r="BO538" t="str">
        <f t="shared" si="196"/>
        <v>Non Reimburseable</v>
      </c>
      <c r="BP538" s="9">
        <f t="shared" si="197"/>
        <v>0</v>
      </c>
    </row>
    <row r="539" spans="1:68" x14ac:dyDescent="0.25">
      <c r="A539">
        <v>1211614</v>
      </c>
      <c r="B539" t="s">
        <v>571</v>
      </c>
      <c r="C539">
        <v>250</v>
      </c>
      <c r="F539" s="9">
        <f t="shared" si="199"/>
        <v>0</v>
      </c>
      <c r="G539" s="9">
        <f t="shared" si="200"/>
        <v>514.49625000000003</v>
      </c>
      <c r="H539" s="9">
        <f t="shared" si="201"/>
        <v>97.986000000000004</v>
      </c>
      <c r="I539" s="9">
        <v>163.31</v>
      </c>
      <c r="K539" t="s">
        <v>4100</v>
      </c>
      <c r="N539" t="s">
        <v>4103</v>
      </c>
      <c r="O539" s="9">
        <f t="shared" si="178"/>
        <v>15.547111999999998</v>
      </c>
      <c r="Q539" t="s">
        <v>4103</v>
      </c>
      <c r="R539" s="9">
        <f t="shared" si="179"/>
        <v>49.482929999999996</v>
      </c>
      <c r="U539" t="s">
        <v>4103</v>
      </c>
      <c r="V539" s="9">
        <f t="shared" si="180"/>
        <v>66.793790000000001</v>
      </c>
      <c r="Y539" t="s">
        <v>4103</v>
      </c>
      <c r="Z539" s="9">
        <f t="shared" si="181"/>
        <v>114.31699999999999</v>
      </c>
      <c r="AA539" t="s">
        <v>4103</v>
      </c>
      <c r="AC539" t="s">
        <v>4103</v>
      </c>
      <c r="AD539" s="9">
        <f t="shared" si="182"/>
        <v>48.993000000000002</v>
      </c>
      <c r="AG539" t="s">
        <v>4103</v>
      </c>
      <c r="AH539" s="9">
        <f t="shared" si="183"/>
        <v>514.49625000000003</v>
      </c>
      <c r="AK539" t="s">
        <v>4103</v>
      </c>
      <c r="AL539" s="9">
        <f t="shared" si="184"/>
        <v>104.5184</v>
      </c>
      <c r="AO539" t="s">
        <v>4103</v>
      </c>
      <c r="AP539" s="9">
        <f t="shared" si="185"/>
        <v>39.194400000000002</v>
      </c>
      <c r="AS539" t="s">
        <v>4103</v>
      </c>
      <c r="AT539" s="9">
        <f t="shared" si="198"/>
        <v>0</v>
      </c>
      <c r="AW539" t="str">
        <f t="shared" si="186"/>
        <v>POC</v>
      </c>
      <c r="AX539" s="9">
        <f t="shared" si="187"/>
        <v>0</v>
      </c>
      <c r="AZ539" t="s">
        <v>4158</v>
      </c>
      <c r="BA539" s="9">
        <v>0</v>
      </c>
      <c r="BC539" t="str">
        <f t="shared" si="188"/>
        <v>Non Reimburseable</v>
      </c>
      <c r="BD539" s="9">
        <f t="shared" si="189"/>
        <v>0</v>
      </c>
      <c r="BF539" t="str">
        <f t="shared" si="190"/>
        <v>Non Reimburseable</v>
      </c>
      <c r="BG539" s="9">
        <f t="shared" si="191"/>
        <v>0</v>
      </c>
      <c r="BI539" t="str">
        <f t="shared" si="192"/>
        <v>Non Reimburseable</v>
      </c>
      <c r="BJ539" s="9">
        <f t="shared" si="193"/>
        <v>0</v>
      </c>
      <c r="BL539" t="str">
        <f t="shared" si="194"/>
        <v>Non Reimburseable</v>
      </c>
      <c r="BM539" s="9">
        <f t="shared" si="195"/>
        <v>0</v>
      </c>
      <c r="BO539" t="str">
        <f t="shared" si="196"/>
        <v>Non Reimburseable</v>
      </c>
      <c r="BP539" s="9">
        <f t="shared" si="197"/>
        <v>0</v>
      </c>
    </row>
    <row r="540" spans="1:68" x14ac:dyDescent="0.25">
      <c r="A540">
        <v>1211639</v>
      </c>
      <c r="B540" t="s">
        <v>576</v>
      </c>
      <c r="C540">
        <v>250</v>
      </c>
      <c r="F540" s="9">
        <f t="shared" si="199"/>
        <v>0</v>
      </c>
      <c r="G540" s="9">
        <f t="shared" si="200"/>
        <v>139.63005000000001</v>
      </c>
      <c r="H540" s="9">
        <f t="shared" si="201"/>
        <v>7.38</v>
      </c>
      <c r="I540" s="9">
        <v>12.3</v>
      </c>
      <c r="K540" t="s">
        <v>4100</v>
      </c>
      <c r="N540" t="s">
        <v>4103</v>
      </c>
      <c r="O540" s="9">
        <f t="shared" ref="O540:O603" si="202">I540*9.52%</f>
        <v>1.17096</v>
      </c>
      <c r="Q540" t="s">
        <v>4103</v>
      </c>
      <c r="R540" s="9">
        <f t="shared" ref="R540:R603" si="203">I540*30.3%</f>
        <v>3.7269000000000001</v>
      </c>
      <c r="U540" t="s">
        <v>4103</v>
      </c>
      <c r="V540" s="9">
        <f t="shared" ref="V540:V603" si="204">I540*40.9%</f>
        <v>5.0307000000000004</v>
      </c>
      <c r="Y540" t="s">
        <v>4103</v>
      </c>
      <c r="Z540" s="9">
        <f t="shared" ref="Z540:Z603" si="205">I540*70%</f>
        <v>8.61</v>
      </c>
      <c r="AA540" t="s">
        <v>4103</v>
      </c>
      <c r="AC540" t="s">
        <v>4103</v>
      </c>
      <c r="AD540" s="9">
        <f t="shared" ref="AD540:AD603" si="206">I540*30%</f>
        <v>3.69</v>
      </c>
      <c r="AG540" t="s">
        <v>4103</v>
      </c>
      <c r="AH540" s="9">
        <f t="shared" ref="AH540:AH603" si="207">I539*85.5%</f>
        <v>139.63005000000001</v>
      </c>
      <c r="AK540" t="s">
        <v>4103</v>
      </c>
      <c r="AL540" s="9">
        <f t="shared" ref="AL540:AL603" si="208">I540*64%</f>
        <v>7.8720000000000008</v>
      </c>
      <c r="AO540" t="s">
        <v>4103</v>
      </c>
      <c r="AP540" s="9">
        <f t="shared" ref="AP540:AP603" si="209">I540*24%</f>
        <v>2.952</v>
      </c>
      <c r="AS540" t="s">
        <v>4103</v>
      </c>
      <c r="AT540" s="9">
        <f t="shared" si="198"/>
        <v>0</v>
      </c>
      <c r="AW540" t="str">
        <f t="shared" ref="AW540:AW603" si="210">AS540</f>
        <v>POC</v>
      </c>
      <c r="AX540" s="9">
        <f t="shared" ref="AX540:AX603" si="211">AT540</f>
        <v>0</v>
      </c>
      <c r="AZ540" t="s">
        <v>4158</v>
      </c>
      <c r="BA540" s="9">
        <v>0</v>
      </c>
      <c r="BC540" t="str">
        <f t="shared" ref="BC540:BC603" si="212">AZ540</f>
        <v>Non Reimburseable</v>
      </c>
      <c r="BD540" s="9">
        <f t="shared" ref="BD540:BD603" si="213">BA540</f>
        <v>0</v>
      </c>
      <c r="BF540" t="str">
        <f t="shared" ref="BF540:BF603" si="214">BC540</f>
        <v>Non Reimburseable</v>
      </c>
      <c r="BG540" s="9">
        <f t="shared" ref="BG540:BG603" si="215">BD540</f>
        <v>0</v>
      </c>
      <c r="BI540" t="str">
        <f t="shared" ref="BI540:BI603" si="216">BF540</f>
        <v>Non Reimburseable</v>
      </c>
      <c r="BJ540" s="9">
        <f t="shared" ref="BJ540:BJ603" si="217">BG540</f>
        <v>0</v>
      </c>
      <c r="BL540" t="str">
        <f t="shared" ref="BL540:BL603" si="218">BI540</f>
        <v>Non Reimburseable</v>
      </c>
      <c r="BM540" s="9">
        <f t="shared" ref="BM540:BM603" si="219">BJ540</f>
        <v>0</v>
      </c>
      <c r="BO540" t="str">
        <f t="shared" ref="BO540:BO603" si="220">BL540</f>
        <v>Non Reimburseable</v>
      </c>
      <c r="BP540" s="9">
        <f t="shared" ref="BP540:BP603" si="221">BM540</f>
        <v>0</v>
      </c>
    </row>
    <row r="541" spans="1:68" x14ac:dyDescent="0.25">
      <c r="A541">
        <v>1211663</v>
      </c>
      <c r="B541" t="s">
        <v>581</v>
      </c>
      <c r="C541">
        <v>250</v>
      </c>
      <c r="F541" s="9">
        <f t="shared" si="199"/>
        <v>0</v>
      </c>
      <c r="G541" s="9">
        <f t="shared" si="200"/>
        <v>10.516500000000001</v>
      </c>
      <c r="H541" s="9">
        <f t="shared" si="201"/>
        <v>4.782</v>
      </c>
      <c r="I541" s="9">
        <v>7.97</v>
      </c>
      <c r="K541" t="s">
        <v>4100</v>
      </c>
      <c r="N541" t="s">
        <v>4103</v>
      </c>
      <c r="O541" s="9">
        <f t="shared" si="202"/>
        <v>0.75874399999999997</v>
      </c>
      <c r="Q541" t="s">
        <v>4103</v>
      </c>
      <c r="R541" s="9">
        <f t="shared" si="203"/>
        <v>2.4149099999999999</v>
      </c>
      <c r="U541" t="s">
        <v>4103</v>
      </c>
      <c r="V541" s="9">
        <f t="shared" si="204"/>
        <v>3.2597299999999998</v>
      </c>
      <c r="Y541" t="s">
        <v>4103</v>
      </c>
      <c r="Z541" s="9">
        <f t="shared" si="205"/>
        <v>5.5789999999999997</v>
      </c>
      <c r="AA541" t="s">
        <v>4103</v>
      </c>
      <c r="AC541" t="s">
        <v>4103</v>
      </c>
      <c r="AD541" s="9">
        <f t="shared" si="206"/>
        <v>2.391</v>
      </c>
      <c r="AG541" t="s">
        <v>4103</v>
      </c>
      <c r="AH541" s="9">
        <f t="shared" si="207"/>
        <v>10.516500000000001</v>
      </c>
      <c r="AK541" t="s">
        <v>4103</v>
      </c>
      <c r="AL541" s="9">
        <f t="shared" si="208"/>
        <v>5.1007999999999996</v>
      </c>
      <c r="AO541" t="s">
        <v>4103</v>
      </c>
      <c r="AP541" s="9">
        <f t="shared" si="209"/>
        <v>1.9127999999999998</v>
      </c>
      <c r="AS541" t="s">
        <v>4103</v>
      </c>
      <c r="AT541" s="9">
        <f t="shared" si="198"/>
        <v>0</v>
      </c>
      <c r="AW541" t="str">
        <f t="shared" si="210"/>
        <v>POC</v>
      </c>
      <c r="AX541" s="9">
        <f t="shared" si="211"/>
        <v>0</v>
      </c>
      <c r="AZ541" t="s">
        <v>4158</v>
      </c>
      <c r="BA541" s="9">
        <v>0</v>
      </c>
      <c r="BC541" t="str">
        <f t="shared" si="212"/>
        <v>Non Reimburseable</v>
      </c>
      <c r="BD541" s="9">
        <f t="shared" si="213"/>
        <v>0</v>
      </c>
      <c r="BF541" t="str">
        <f t="shared" si="214"/>
        <v>Non Reimburseable</v>
      </c>
      <c r="BG541" s="9">
        <f t="shared" si="215"/>
        <v>0</v>
      </c>
      <c r="BI541" t="str">
        <f t="shared" si="216"/>
        <v>Non Reimburseable</v>
      </c>
      <c r="BJ541" s="9">
        <f t="shared" si="217"/>
        <v>0</v>
      </c>
      <c r="BL541" t="str">
        <f t="shared" si="218"/>
        <v>Non Reimburseable</v>
      </c>
      <c r="BM541" s="9">
        <f t="shared" si="219"/>
        <v>0</v>
      </c>
      <c r="BO541" t="str">
        <f t="shared" si="220"/>
        <v>Non Reimburseable</v>
      </c>
      <c r="BP541" s="9">
        <f t="shared" si="221"/>
        <v>0</v>
      </c>
    </row>
    <row r="542" spans="1:68" x14ac:dyDescent="0.25">
      <c r="A542">
        <v>1211667</v>
      </c>
      <c r="B542" t="s">
        <v>582</v>
      </c>
      <c r="C542">
        <v>250</v>
      </c>
      <c r="F542" s="9">
        <f t="shared" si="199"/>
        <v>0</v>
      </c>
      <c r="G542" s="9">
        <f t="shared" si="200"/>
        <v>19.544</v>
      </c>
      <c r="H542" s="9">
        <f t="shared" si="201"/>
        <v>16.751999999999999</v>
      </c>
      <c r="I542" s="9">
        <v>27.92</v>
      </c>
      <c r="K542" t="s">
        <v>4100</v>
      </c>
      <c r="N542" t="s">
        <v>4103</v>
      </c>
      <c r="O542" s="9">
        <f t="shared" si="202"/>
        <v>2.6579839999999999</v>
      </c>
      <c r="Q542" t="s">
        <v>4103</v>
      </c>
      <c r="R542" s="9">
        <f t="shared" si="203"/>
        <v>8.4597600000000011</v>
      </c>
      <c r="U542" t="s">
        <v>4103</v>
      </c>
      <c r="V542" s="9">
        <f t="shared" si="204"/>
        <v>11.419280000000001</v>
      </c>
      <c r="Y542" t="s">
        <v>4103</v>
      </c>
      <c r="Z542" s="9">
        <f t="shared" si="205"/>
        <v>19.544</v>
      </c>
      <c r="AA542" t="s">
        <v>4103</v>
      </c>
      <c r="AC542" t="s">
        <v>4103</v>
      </c>
      <c r="AD542" s="9">
        <f t="shared" si="206"/>
        <v>8.3759999999999994</v>
      </c>
      <c r="AG542" t="s">
        <v>4103</v>
      </c>
      <c r="AH542" s="9">
        <f t="shared" si="207"/>
        <v>6.8143499999999992</v>
      </c>
      <c r="AK542" t="s">
        <v>4103</v>
      </c>
      <c r="AL542" s="9">
        <f t="shared" si="208"/>
        <v>17.8688</v>
      </c>
      <c r="AO542" t="s">
        <v>4103</v>
      </c>
      <c r="AP542" s="9">
        <f t="shared" si="209"/>
        <v>6.7008000000000001</v>
      </c>
      <c r="AS542" t="s">
        <v>4103</v>
      </c>
      <c r="AT542" s="9">
        <f t="shared" si="198"/>
        <v>0</v>
      </c>
      <c r="AW542" t="str">
        <f t="shared" si="210"/>
        <v>POC</v>
      </c>
      <c r="AX542" s="9">
        <f t="shared" si="211"/>
        <v>0</v>
      </c>
      <c r="AZ542" t="s">
        <v>4158</v>
      </c>
      <c r="BA542" s="9">
        <v>0</v>
      </c>
      <c r="BC542" t="str">
        <f t="shared" si="212"/>
        <v>Non Reimburseable</v>
      </c>
      <c r="BD542" s="9">
        <f t="shared" si="213"/>
        <v>0</v>
      </c>
      <c r="BF542" t="str">
        <f t="shared" si="214"/>
        <v>Non Reimburseable</v>
      </c>
      <c r="BG542" s="9">
        <f t="shared" si="215"/>
        <v>0</v>
      </c>
      <c r="BI542" t="str">
        <f t="shared" si="216"/>
        <v>Non Reimburseable</v>
      </c>
      <c r="BJ542" s="9">
        <f t="shared" si="217"/>
        <v>0</v>
      </c>
      <c r="BL542" t="str">
        <f t="shared" si="218"/>
        <v>Non Reimburseable</v>
      </c>
      <c r="BM542" s="9">
        <f t="shared" si="219"/>
        <v>0</v>
      </c>
      <c r="BO542" t="str">
        <f t="shared" si="220"/>
        <v>Non Reimburseable</v>
      </c>
      <c r="BP542" s="9">
        <f t="shared" si="221"/>
        <v>0</v>
      </c>
    </row>
    <row r="543" spans="1:68" x14ac:dyDescent="0.25">
      <c r="A543">
        <v>1211688</v>
      </c>
      <c r="B543" t="s">
        <v>583</v>
      </c>
      <c r="C543">
        <v>250</v>
      </c>
      <c r="F543" s="9">
        <f t="shared" si="199"/>
        <v>0</v>
      </c>
      <c r="G543" s="9">
        <f t="shared" si="200"/>
        <v>23.871600000000001</v>
      </c>
      <c r="H543" s="9">
        <f t="shared" si="201"/>
        <v>2.9339999999999997</v>
      </c>
      <c r="I543" s="9">
        <v>4.8899999999999997</v>
      </c>
      <c r="K543" t="s">
        <v>4100</v>
      </c>
      <c r="N543" t="s">
        <v>4103</v>
      </c>
      <c r="O543" s="9">
        <f t="shared" si="202"/>
        <v>0.46552799999999994</v>
      </c>
      <c r="Q543" t="s">
        <v>4103</v>
      </c>
      <c r="R543" s="9">
        <f t="shared" si="203"/>
        <v>1.4816699999999998</v>
      </c>
      <c r="U543" t="s">
        <v>4103</v>
      </c>
      <c r="V543" s="9">
        <f t="shared" si="204"/>
        <v>2.0000099999999996</v>
      </c>
      <c r="Y543" t="s">
        <v>4103</v>
      </c>
      <c r="Z543" s="9">
        <f t="shared" si="205"/>
        <v>3.4229999999999996</v>
      </c>
      <c r="AA543" t="s">
        <v>4103</v>
      </c>
      <c r="AC543" t="s">
        <v>4103</v>
      </c>
      <c r="AD543" s="9">
        <f t="shared" si="206"/>
        <v>1.4669999999999999</v>
      </c>
      <c r="AG543" t="s">
        <v>4103</v>
      </c>
      <c r="AH543" s="9">
        <f t="shared" si="207"/>
        <v>23.871600000000001</v>
      </c>
      <c r="AK543" t="s">
        <v>4103</v>
      </c>
      <c r="AL543" s="9">
        <f t="shared" si="208"/>
        <v>3.1295999999999999</v>
      </c>
      <c r="AO543" t="s">
        <v>4103</v>
      </c>
      <c r="AP543" s="9">
        <f t="shared" si="209"/>
        <v>1.1736</v>
      </c>
      <c r="AS543" t="s">
        <v>4103</v>
      </c>
      <c r="AT543" s="9">
        <f t="shared" si="198"/>
        <v>0</v>
      </c>
      <c r="AW543" t="str">
        <f t="shared" si="210"/>
        <v>POC</v>
      </c>
      <c r="AX543" s="9">
        <f t="shared" si="211"/>
        <v>0</v>
      </c>
      <c r="AZ543" t="s">
        <v>4158</v>
      </c>
      <c r="BA543" s="9">
        <v>0</v>
      </c>
      <c r="BC543" t="str">
        <f t="shared" si="212"/>
        <v>Non Reimburseable</v>
      </c>
      <c r="BD543" s="9">
        <f t="shared" si="213"/>
        <v>0</v>
      </c>
      <c r="BF543" t="str">
        <f t="shared" si="214"/>
        <v>Non Reimburseable</v>
      </c>
      <c r="BG543" s="9">
        <f t="shared" si="215"/>
        <v>0</v>
      </c>
      <c r="BI543" t="str">
        <f t="shared" si="216"/>
        <v>Non Reimburseable</v>
      </c>
      <c r="BJ543" s="9">
        <f t="shared" si="217"/>
        <v>0</v>
      </c>
      <c r="BL543" t="str">
        <f t="shared" si="218"/>
        <v>Non Reimburseable</v>
      </c>
      <c r="BM543" s="9">
        <f t="shared" si="219"/>
        <v>0</v>
      </c>
      <c r="BO543" t="str">
        <f t="shared" si="220"/>
        <v>Non Reimburseable</v>
      </c>
      <c r="BP543" s="9">
        <f t="shared" si="221"/>
        <v>0</v>
      </c>
    </row>
    <row r="544" spans="1:68" x14ac:dyDescent="0.25">
      <c r="A544">
        <v>1211697</v>
      </c>
      <c r="B544" t="s">
        <v>584</v>
      </c>
      <c r="C544">
        <v>250</v>
      </c>
      <c r="F544" s="9">
        <f t="shared" si="199"/>
        <v>0</v>
      </c>
      <c r="G544" s="9">
        <f t="shared" si="200"/>
        <v>4.1809499999999993</v>
      </c>
      <c r="H544" s="9">
        <f t="shared" si="201"/>
        <v>2.496</v>
      </c>
      <c r="I544" s="9">
        <v>4.16</v>
      </c>
      <c r="K544" t="s">
        <v>4100</v>
      </c>
      <c r="N544" t="s">
        <v>4103</v>
      </c>
      <c r="O544" s="9">
        <f t="shared" si="202"/>
        <v>0.396032</v>
      </c>
      <c r="Q544" t="s">
        <v>4103</v>
      </c>
      <c r="R544" s="9">
        <f t="shared" si="203"/>
        <v>1.26048</v>
      </c>
      <c r="U544" t="s">
        <v>4103</v>
      </c>
      <c r="V544" s="9">
        <f t="shared" si="204"/>
        <v>1.7014400000000001</v>
      </c>
      <c r="Y544" t="s">
        <v>4103</v>
      </c>
      <c r="Z544" s="9">
        <f t="shared" si="205"/>
        <v>2.9119999999999999</v>
      </c>
      <c r="AA544" t="s">
        <v>4103</v>
      </c>
      <c r="AC544" t="s">
        <v>4103</v>
      </c>
      <c r="AD544" s="9">
        <f t="shared" si="206"/>
        <v>1.248</v>
      </c>
      <c r="AG544" t="s">
        <v>4103</v>
      </c>
      <c r="AH544" s="9">
        <f t="shared" si="207"/>
        <v>4.1809499999999993</v>
      </c>
      <c r="AK544" t="s">
        <v>4103</v>
      </c>
      <c r="AL544" s="9">
        <f t="shared" si="208"/>
        <v>2.6624000000000003</v>
      </c>
      <c r="AO544" t="s">
        <v>4103</v>
      </c>
      <c r="AP544" s="9">
        <f t="shared" si="209"/>
        <v>0.99839999999999995</v>
      </c>
      <c r="AS544" t="s">
        <v>4103</v>
      </c>
      <c r="AT544" s="9">
        <f t="shared" si="198"/>
        <v>0</v>
      </c>
      <c r="AW544" t="str">
        <f t="shared" si="210"/>
        <v>POC</v>
      </c>
      <c r="AX544" s="9">
        <f t="shared" si="211"/>
        <v>0</v>
      </c>
      <c r="AZ544" t="s">
        <v>4158</v>
      </c>
      <c r="BA544" s="9">
        <v>0</v>
      </c>
      <c r="BC544" t="str">
        <f t="shared" si="212"/>
        <v>Non Reimburseable</v>
      </c>
      <c r="BD544" s="9">
        <f t="shared" si="213"/>
        <v>0</v>
      </c>
      <c r="BF544" t="str">
        <f t="shared" si="214"/>
        <v>Non Reimburseable</v>
      </c>
      <c r="BG544" s="9">
        <f t="shared" si="215"/>
        <v>0</v>
      </c>
      <c r="BI544" t="str">
        <f t="shared" si="216"/>
        <v>Non Reimburseable</v>
      </c>
      <c r="BJ544" s="9">
        <f t="shared" si="217"/>
        <v>0</v>
      </c>
      <c r="BL544" t="str">
        <f t="shared" si="218"/>
        <v>Non Reimburseable</v>
      </c>
      <c r="BM544" s="9">
        <f t="shared" si="219"/>
        <v>0</v>
      </c>
      <c r="BO544" t="str">
        <f t="shared" si="220"/>
        <v>Non Reimburseable</v>
      </c>
      <c r="BP544" s="9">
        <f t="shared" si="221"/>
        <v>0</v>
      </c>
    </row>
    <row r="545" spans="1:68" x14ac:dyDescent="0.25">
      <c r="A545">
        <v>1211706</v>
      </c>
      <c r="B545" t="s">
        <v>585</v>
      </c>
      <c r="C545">
        <v>250</v>
      </c>
      <c r="F545" s="9">
        <f t="shared" si="199"/>
        <v>0</v>
      </c>
      <c r="G545" s="9">
        <f t="shared" si="200"/>
        <v>18.564</v>
      </c>
      <c r="H545" s="9">
        <f t="shared" si="201"/>
        <v>15.911999999999999</v>
      </c>
      <c r="I545" s="9">
        <v>26.52</v>
      </c>
      <c r="K545" t="s">
        <v>4100</v>
      </c>
      <c r="N545" t="s">
        <v>4103</v>
      </c>
      <c r="O545" s="9">
        <f t="shared" si="202"/>
        <v>2.5247039999999998</v>
      </c>
      <c r="Q545" t="s">
        <v>4103</v>
      </c>
      <c r="R545" s="9">
        <f t="shared" si="203"/>
        <v>8.0355600000000003</v>
      </c>
      <c r="U545" t="s">
        <v>4103</v>
      </c>
      <c r="V545" s="9">
        <f t="shared" si="204"/>
        <v>10.846679999999999</v>
      </c>
      <c r="Y545" t="s">
        <v>4103</v>
      </c>
      <c r="Z545" s="9">
        <f t="shared" si="205"/>
        <v>18.564</v>
      </c>
      <c r="AA545" t="s">
        <v>4103</v>
      </c>
      <c r="AC545" t="s">
        <v>4103</v>
      </c>
      <c r="AD545" s="9">
        <f t="shared" si="206"/>
        <v>7.9559999999999995</v>
      </c>
      <c r="AG545" t="s">
        <v>4103</v>
      </c>
      <c r="AH545" s="9">
        <f t="shared" si="207"/>
        <v>3.5568</v>
      </c>
      <c r="AK545" t="s">
        <v>4103</v>
      </c>
      <c r="AL545" s="9">
        <f t="shared" si="208"/>
        <v>16.972799999999999</v>
      </c>
      <c r="AO545" t="s">
        <v>4103</v>
      </c>
      <c r="AP545" s="9">
        <f t="shared" si="209"/>
        <v>6.3647999999999998</v>
      </c>
      <c r="AS545" t="s">
        <v>4103</v>
      </c>
      <c r="AT545" s="9">
        <f t="shared" si="198"/>
        <v>0</v>
      </c>
      <c r="AW545" t="str">
        <f t="shared" si="210"/>
        <v>POC</v>
      </c>
      <c r="AX545" s="9">
        <f t="shared" si="211"/>
        <v>0</v>
      </c>
      <c r="AZ545" t="s">
        <v>4158</v>
      </c>
      <c r="BA545" s="9">
        <v>0</v>
      </c>
      <c r="BC545" t="str">
        <f t="shared" si="212"/>
        <v>Non Reimburseable</v>
      </c>
      <c r="BD545" s="9">
        <f t="shared" si="213"/>
        <v>0</v>
      </c>
      <c r="BF545" t="str">
        <f t="shared" si="214"/>
        <v>Non Reimburseable</v>
      </c>
      <c r="BG545" s="9">
        <f t="shared" si="215"/>
        <v>0</v>
      </c>
      <c r="BI545" t="str">
        <f t="shared" si="216"/>
        <v>Non Reimburseable</v>
      </c>
      <c r="BJ545" s="9">
        <f t="shared" si="217"/>
        <v>0</v>
      </c>
      <c r="BL545" t="str">
        <f t="shared" si="218"/>
        <v>Non Reimburseable</v>
      </c>
      <c r="BM545" s="9">
        <f t="shared" si="219"/>
        <v>0</v>
      </c>
      <c r="BO545" t="str">
        <f t="shared" si="220"/>
        <v>Non Reimburseable</v>
      </c>
      <c r="BP545" s="9">
        <f t="shared" si="221"/>
        <v>0</v>
      </c>
    </row>
    <row r="546" spans="1:68" x14ac:dyDescent="0.25">
      <c r="A546">
        <v>1211759</v>
      </c>
      <c r="B546" t="s">
        <v>586</v>
      </c>
      <c r="C546">
        <v>250</v>
      </c>
      <c r="F546" s="9">
        <f t="shared" si="199"/>
        <v>0</v>
      </c>
      <c r="G546" s="9">
        <f t="shared" si="200"/>
        <v>22.674599999999998</v>
      </c>
      <c r="H546" s="9">
        <f t="shared" si="201"/>
        <v>8.3699999999999992</v>
      </c>
      <c r="I546" s="9">
        <v>13.95</v>
      </c>
      <c r="K546" t="s">
        <v>4100</v>
      </c>
      <c r="N546" t="s">
        <v>4103</v>
      </c>
      <c r="O546" s="9">
        <f t="shared" si="202"/>
        <v>1.3280399999999999</v>
      </c>
      <c r="Q546" t="s">
        <v>4103</v>
      </c>
      <c r="R546" s="9">
        <f t="shared" si="203"/>
        <v>4.2268499999999998</v>
      </c>
      <c r="U546" t="s">
        <v>4103</v>
      </c>
      <c r="V546" s="9">
        <f t="shared" si="204"/>
        <v>5.7055499999999997</v>
      </c>
      <c r="Y546" t="s">
        <v>4103</v>
      </c>
      <c r="Z546" s="9">
        <f t="shared" si="205"/>
        <v>9.7649999999999988</v>
      </c>
      <c r="AA546" t="s">
        <v>4103</v>
      </c>
      <c r="AC546" t="s">
        <v>4103</v>
      </c>
      <c r="AD546" s="9">
        <f t="shared" si="206"/>
        <v>4.1849999999999996</v>
      </c>
      <c r="AG546" t="s">
        <v>4103</v>
      </c>
      <c r="AH546" s="9">
        <f t="shared" si="207"/>
        <v>22.674599999999998</v>
      </c>
      <c r="AK546" t="s">
        <v>4103</v>
      </c>
      <c r="AL546" s="9">
        <f t="shared" si="208"/>
        <v>8.927999999999999</v>
      </c>
      <c r="AO546" t="s">
        <v>4103</v>
      </c>
      <c r="AP546" s="9">
        <f t="shared" si="209"/>
        <v>3.3479999999999999</v>
      </c>
      <c r="AS546" t="s">
        <v>4103</v>
      </c>
      <c r="AT546" s="9">
        <f t="shared" si="198"/>
        <v>0</v>
      </c>
      <c r="AW546" t="str">
        <f t="shared" si="210"/>
        <v>POC</v>
      </c>
      <c r="AX546" s="9">
        <f t="shared" si="211"/>
        <v>0</v>
      </c>
      <c r="AZ546" t="s">
        <v>4158</v>
      </c>
      <c r="BA546" s="9">
        <v>0</v>
      </c>
      <c r="BC546" t="str">
        <f t="shared" si="212"/>
        <v>Non Reimburseable</v>
      </c>
      <c r="BD546" s="9">
        <f t="shared" si="213"/>
        <v>0</v>
      </c>
      <c r="BF546" t="str">
        <f t="shared" si="214"/>
        <v>Non Reimburseable</v>
      </c>
      <c r="BG546" s="9">
        <f t="shared" si="215"/>
        <v>0</v>
      </c>
      <c r="BI546" t="str">
        <f t="shared" si="216"/>
        <v>Non Reimburseable</v>
      </c>
      <c r="BJ546" s="9">
        <f t="shared" si="217"/>
        <v>0</v>
      </c>
      <c r="BL546" t="str">
        <f t="shared" si="218"/>
        <v>Non Reimburseable</v>
      </c>
      <c r="BM546" s="9">
        <f t="shared" si="219"/>
        <v>0</v>
      </c>
      <c r="BO546" t="str">
        <f t="shared" si="220"/>
        <v>Non Reimburseable</v>
      </c>
      <c r="BP546" s="9">
        <f t="shared" si="221"/>
        <v>0</v>
      </c>
    </row>
    <row r="547" spans="1:68" x14ac:dyDescent="0.25">
      <c r="A547">
        <v>1211786</v>
      </c>
      <c r="B547" t="s">
        <v>587</v>
      </c>
      <c r="C547">
        <v>250</v>
      </c>
      <c r="F547" s="9">
        <f t="shared" si="199"/>
        <v>0</v>
      </c>
      <c r="G547" s="9">
        <f t="shared" si="200"/>
        <v>11.927249999999999</v>
      </c>
      <c r="H547" s="9">
        <f t="shared" si="201"/>
        <v>1.8419999999999999</v>
      </c>
      <c r="I547" s="9">
        <v>3.07</v>
      </c>
      <c r="K547" t="s">
        <v>4100</v>
      </c>
      <c r="N547" t="s">
        <v>4103</v>
      </c>
      <c r="O547" s="9">
        <f t="shared" si="202"/>
        <v>0.29226399999999997</v>
      </c>
      <c r="Q547" t="s">
        <v>4103</v>
      </c>
      <c r="R547" s="9">
        <f t="shared" si="203"/>
        <v>0.93020999999999987</v>
      </c>
      <c r="U547" t="s">
        <v>4103</v>
      </c>
      <c r="V547" s="9">
        <f t="shared" si="204"/>
        <v>1.2556299999999998</v>
      </c>
      <c r="Y547" t="s">
        <v>4103</v>
      </c>
      <c r="Z547" s="9">
        <f t="shared" si="205"/>
        <v>2.1489999999999996</v>
      </c>
      <c r="AA547" t="s">
        <v>4103</v>
      </c>
      <c r="AC547" t="s">
        <v>4103</v>
      </c>
      <c r="AD547" s="9">
        <f t="shared" si="206"/>
        <v>0.92099999999999993</v>
      </c>
      <c r="AG547" t="s">
        <v>4103</v>
      </c>
      <c r="AH547" s="9">
        <f t="shared" si="207"/>
        <v>11.927249999999999</v>
      </c>
      <c r="AK547" t="s">
        <v>4103</v>
      </c>
      <c r="AL547" s="9">
        <f t="shared" si="208"/>
        <v>1.9647999999999999</v>
      </c>
      <c r="AO547" t="s">
        <v>4103</v>
      </c>
      <c r="AP547" s="9">
        <f t="shared" si="209"/>
        <v>0.7367999999999999</v>
      </c>
      <c r="AS547" t="s">
        <v>4103</v>
      </c>
      <c r="AT547" s="9">
        <f t="shared" si="198"/>
        <v>0</v>
      </c>
      <c r="AW547" t="str">
        <f t="shared" si="210"/>
        <v>POC</v>
      </c>
      <c r="AX547" s="9">
        <f t="shared" si="211"/>
        <v>0</v>
      </c>
      <c r="AZ547" t="s">
        <v>4158</v>
      </c>
      <c r="BA547" s="9">
        <v>0</v>
      </c>
      <c r="BC547" t="str">
        <f t="shared" si="212"/>
        <v>Non Reimburseable</v>
      </c>
      <c r="BD547" s="9">
        <f t="shared" si="213"/>
        <v>0</v>
      </c>
      <c r="BF547" t="str">
        <f t="shared" si="214"/>
        <v>Non Reimburseable</v>
      </c>
      <c r="BG547" s="9">
        <f t="shared" si="215"/>
        <v>0</v>
      </c>
      <c r="BI547" t="str">
        <f t="shared" si="216"/>
        <v>Non Reimburseable</v>
      </c>
      <c r="BJ547" s="9">
        <f t="shared" si="217"/>
        <v>0</v>
      </c>
      <c r="BL547" t="str">
        <f t="shared" si="218"/>
        <v>Non Reimburseable</v>
      </c>
      <c r="BM547" s="9">
        <f t="shared" si="219"/>
        <v>0</v>
      </c>
      <c r="BO547" t="str">
        <f t="shared" si="220"/>
        <v>Non Reimburseable</v>
      </c>
      <c r="BP547" s="9">
        <f t="shared" si="221"/>
        <v>0</v>
      </c>
    </row>
    <row r="548" spans="1:68" x14ac:dyDescent="0.25">
      <c r="A548">
        <v>1211789</v>
      </c>
      <c r="B548" t="s">
        <v>588</v>
      </c>
      <c r="C548">
        <v>250</v>
      </c>
      <c r="F548" s="9">
        <f t="shared" si="199"/>
        <v>0</v>
      </c>
      <c r="G548" s="9">
        <f t="shared" si="200"/>
        <v>32.556999999999995</v>
      </c>
      <c r="H548" s="9">
        <f t="shared" si="201"/>
        <v>27.905999999999999</v>
      </c>
      <c r="I548" s="9">
        <v>46.51</v>
      </c>
      <c r="K548" t="s">
        <v>4100</v>
      </c>
      <c r="N548" t="s">
        <v>4103</v>
      </c>
      <c r="O548" s="9">
        <f t="shared" si="202"/>
        <v>4.4277519999999999</v>
      </c>
      <c r="Q548" t="s">
        <v>4103</v>
      </c>
      <c r="R548" s="9">
        <f t="shared" si="203"/>
        <v>14.092529999999998</v>
      </c>
      <c r="U548" t="s">
        <v>4103</v>
      </c>
      <c r="V548" s="9">
        <f t="shared" si="204"/>
        <v>19.022589999999997</v>
      </c>
      <c r="Y548" t="s">
        <v>4103</v>
      </c>
      <c r="Z548" s="9">
        <f t="shared" si="205"/>
        <v>32.556999999999995</v>
      </c>
      <c r="AA548" t="s">
        <v>4103</v>
      </c>
      <c r="AC548" t="s">
        <v>4103</v>
      </c>
      <c r="AD548" s="9">
        <f t="shared" si="206"/>
        <v>13.952999999999999</v>
      </c>
      <c r="AG548" t="s">
        <v>4103</v>
      </c>
      <c r="AH548" s="9">
        <f t="shared" si="207"/>
        <v>2.6248499999999999</v>
      </c>
      <c r="AK548" t="s">
        <v>4103</v>
      </c>
      <c r="AL548" s="9">
        <f t="shared" si="208"/>
        <v>29.766400000000001</v>
      </c>
      <c r="AO548" t="s">
        <v>4103</v>
      </c>
      <c r="AP548" s="9">
        <f t="shared" si="209"/>
        <v>11.1624</v>
      </c>
      <c r="AS548" t="s">
        <v>4103</v>
      </c>
      <c r="AT548" s="9">
        <f t="shared" si="198"/>
        <v>0</v>
      </c>
      <c r="AW548" t="str">
        <f t="shared" si="210"/>
        <v>POC</v>
      </c>
      <c r="AX548" s="9">
        <f t="shared" si="211"/>
        <v>0</v>
      </c>
      <c r="AZ548" t="s">
        <v>4158</v>
      </c>
      <c r="BA548" s="9">
        <v>0</v>
      </c>
      <c r="BC548" t="str">
        <f t="shared" si="212"/>
        <v>Non Reimburseable</v>
      </c>
      <c r="BD548" s="9">
        <f t="shared" si="213"/>
        <v>0</v>
      </c>
      <c r="BF548" t="str">
        <f t="shared" si="214"/>
        <v>Non Reimburseable</v>
      </c>
      <c r="BG548" s="9">
        <f t="shared" si="215"/>
        <v>0</v>
      </c>
      <c r="BI548" t="str">
        <f t="shared" si="216"/>
        <v>Non Reimburseable</v>
      </c>
      <c r="BJ548" s="9">
        <f t="shared" si="217"/>
        <v>0</v>
      </c>
      <c r="BL548" t="str">
        <f t="shared" si="218"/>
        <v>Non Reimburseable</v>
      </c>
      <c r="BM548" s="9">
        <f t="shared" si="219"/>
        <v>0</v>
      </c>
      <c r="BO548" t="str">
        <f t="shared" si="220"/>
        <v>Non Reimburseable</v>
      </c>
      <c r="BP548" s="9">
        <f t="shared" si="221"/>
        <v>0</v>
      </c>
    </row>
    <row r="549" spans="1:68" x14ac:dyDescent="0.25">
      <c r="A549">
        <v>1211796</v>
      </c>
      <c r="B549" t="s">
        <v>589</v>
      </c>
      <c r="C549">
        <v>250</v>
      </c>
      <c r="F549" s="9">
        <f t="shared" si="199"/>
        <v>0</v>
      </c>
      <c r="G549" s="9">
        <f t="shared" si="200"/>
        <v>39.76605</v>
      </c>
      <c r="H549" s="9">
        <f t="shared" si="201"/>
        <v>17.579999999999998</v>
      </c>
      <c r="I549" s="9">
        <v>29.3</v>
      </c>
      <c r="K549" t="s">
        <v>4100</v>
      </c>
      <c r="N549" t="s">
        <v>4103</v>
      </c>
      <c r="O549" s="9">
        <f t="shared" si="202"/>
        <v>2.7893599999999998</v>
      </c>
      <c r="Q549" t="s">
        <v>4103</v>
      </c>
      <c r="R549" s="9">
        <f t="shared" si="203"/>
        <v>8.8779000000000003</v>
      </c>
      <c r="U549" t="s">
        <v>4103</v>
      </c>
      <c r="V549" s="9">
        <f t="shared" si="204"/>
        <v>11.983699999999999</v>
      </c>
      <c r="Y549" t="s">
        <v>4103</v>
      </c>
      <c r="Z549" s="9">
        <f t="shared" si="205"/>
        <v>20.509999999999998</v>
      </c>
      <c r="AA549" t="s">
        <v>4103</v>
      </c>
      <c r="AC549" t="s">
        <v>4103</v>
      </c>
      <c r="AD549" s="9">
        <f t="shared" si="206"/>
        <v>8.7899999999999991</v>
      </c>
      <c r="AG549" t="s">
        <v>4103</v>
      </c>
      <c r="AH549" s="9">
        <f t="shared" si="207"/>
        <v>39.76605</v>
      </c>
      <c r="AK549" t="s">
        <v>4103</v>
      </c>
      <c r="AL549" s="9">
        <f t="shared" si="208"/>
        <v>18.752000000000002</v>
      </c>
      <c r="AO549" t="s">
        <v>4103</v>
      </c>
      <c r="AP549" s="9">
        <f t="shared" si="209"/>
        <v>7.032</v>
      </c>
      <c r="AS549" t="s">
        <v>4103</v>
      </c>
      <c r="AT549" s="9">
        <f t="shared" si="198"/>
        <v>0</v>
      </c>
      <c r="AW549" t="str">
        <f t="shared" si="210"/>
        <v>POC</v>
      </c>
      <c r="AX549" s="9">
        <f t="shared" si="211"/>
        <v>0</v>
      </c>
      <c r="AZ549" t="s">
        <v>4158</v>
      </c>
      <c r="BA549" s="9">
        <v>0</v>
      </c>
      <c r="BC549" t="str">
        <f t="shared" si="212"/>
        <v>Non Reimburseable</v>
      </c>
      <c r="BD549" s="9">
        <f t="shared" si="213"/>
        <v>0</v>
      </c>
      <c r="BF549" t="str">
        <f t="shared" si="214"/>
        <v>Non Reimburseable</v>
      </c>
      <c r="BG549" s="9">
        <f t="shared" si="215"/>
        <v>0</v>
      </c>
      <c r="BI549" t="str">
        <f t="shared" si="216"/>
        <v>Non Reimburseable</v>
      </c>
      <c r="BJ549" s="9">
        <f t="shared" si="217"/>
        <v>0</v>
      </c>
      <c r="BL549" t="str">
        <f t="shared" si="218"/>
        <v>Non Reimburseable</v>
      </c>
      <c r="BM549" s="9">
        <f t="shared" si="219"/>
        <v>0</v>
      </c>
      <c r="BO549" t="str">
        <f t="shared" si="220"/>
        <v>Non Reimburseable</v>
      </c>
      <c r="BP549" s="9">
        <f t="shared" si="221"/>
        <v>0</v>
      </c>
    </row>
    <row r="550" spans="1:68" x14ac:dyDescent="0.25">
      <c r="A550">
        <v>1211812</v>
      </c>
      <c r="B550" t="s">
        <v>590</v>
      </c>
      <c r="C550">
        <v>250</v>
      </c>
      <c r="F550" s="9">
        <f t="shared" si="199"/>
        <v>0</v>
      </c>
      <c r="G550" s="9">
        <f t="shared" si="200"/>
        <v>25.051500000000001</v>
      </c>
      <c r="H550" s="9">
        <f t="shared" si="201"/>
        <v>2.5499999999999998</v>
      </c>
      <c r="I550" s="9">
        <v>4.25</v>
      </c>
      <c r="K550" t="s">
        <v>4100</v>
      </c>
      <c r="N550" t="s">
        <v>4103</v>
      </c>
      <c r="O550" s="9">
        <f t="shared" si="202"/>
        <v>0.40459999999999996</v>
      </c>
      <c r="Q550" t="s">
        <v>4103</v>
      </c>
      <c r="R550" s="9">
        <f t="shared" si="203"/>
        <v>1.28775</v>
      </c>
      <c r="U550" t="s">
        <v>4103</v>
      </c>
      <c r="V550" s="9">
        <f t="shared" si="204"/>
        <v>1.7382499999999999</v>
      </c>
      <c r="Y550" t="s">
        <v>4103</v>
      </c>
      <c r="Z550" s="9">
        <f t="shared" si="205"/>
        <v>2.9749999999999996</v>
      </c>
      <c r="AA550" t="s">
        <v>4103</v>
      </c>
      <c r="AC550" t="s">
        <v>4103</v>
      </c>
      <c r="AD550" s="9">
        <f t="shared" si="206"/>
        <v>1.2749999999999999</v>
      </c>
      <c r="AG550" t="s">
        <v>4103</v>
      </c>
      <c r="AH550" s="9">
        <f t="shared" si="207"/>
        <v>25.051500000000001</v>
      </c>
      <c r="AK550" t="s">
        <v>4103</v>
      </c>
      <c r="AL550" s="9">
        <f t="shared" si="208"/>
        <v>2.72</v>
      </c>
      <c r="AO550" t="s">
        <v>4103</v>
      </c>
      <c r="AP550" s="9">
        <f t="shared" si="209"/>
        <v>1.02</v>
      </c>
      <c r="AS550" t="s">
        <v>4103</v>
      </c>
      <c r="AT550" s="9">
        <f t="shared" si="198"/>
        <v>0</v>
      </c>
      <c r="AW550" t="str">
        <f t="shared" si="210"/>
        <v>POC</v>
      </c>
      <c r="AX550" s="9">
        <f t="shared" si="211"/>
        <v>0</v>
      </c>
      <c r="AZ550" t="s">
        <v>4158</v>
      </c>
      <c r="BA550" s="9">
        <v>0</v>
      </c>
      <c r="BC550" t="str">
        <f t="shared" si="212"/>
        <v>Non Reimburseable</v>
      </c>
      <c r="BD550" s="9">
        <f t="shared" si="213"/>
        <v>0</v>
      </c>
      <c r="BF550" t="str">
        <f t="shared" si="214"/>
        <v>Non Reimburseable</v>
      </c>
      <c r="BG550" s="9">
        <f t="shared" si="215"/>
        <v>0</v>
      </c>
      <c r="BI550" t="str">
        <f t="shared" si="216"/>
        <v>Non Reimburseable</v>
      </c>
      <c r="BJ550" s="9">
        <f t="shared" si="217"/>
        <v>0</v>
      </c>
      <c r="BL550" t="str">
        <f t="shared" si="218"/>
        <v>Non Reimburseable</v>
      </c>
      <c r="BM550" s="9">
        <f t="shared" si="219"/>
        <v>0</v>
      </c>
      <c r="BO550" t="str">
        <f t="shared" si="220"/>
        <v>Non Reimburseable</v>
      </c>
      <c r="BP550" s="9">
        <f t="shared" si="221"/>
        <v>0</v>
      </c>
    </row>
    <row r="551" spans="1:68" x14ac:dyDescent="0.25">
      <c r="A551">
        <v>1211838</v>
      </c>
      <c r="B551" t="s">
        <v>591</v>
      </c>
      <c r="C551">
        <v>250</v>
      </c>
      <c r="F551" s="9">
        <f t="shared" si="199"/>
        <v>0</v>
      </c>
      <c r="G551" s="9">
        <f t="shared" si="200"/>
        <v>3.63375</v>
      </c>
      <c r="H551" s="9">
        <f t="shared" si="201"/>
        <v>1.6139999999999999</v>
      </c>
      <c r="I551" s="9">
        <v>2.69</v>
      </c>
      <c r="K551" t="s">
        <v>4100</v>
      </c>
      <c r="N551" t="s">
        <v>4103</v>
      </c>
      <c r="O551" s="9">
        <f t="shared" si="202"/>
        <v>0.25608799999999998</v>
      </c>
      <c r="Q551" t="s">
        <v>4103</v>
      </c>
      <c r="R551" s="9">
        <f t="shared" si="203"/>
        <v>0.81506999999999996</v>
      </c>
      <c r="U551" t="s">
        <v>4103</v>
      </c>
      <c r="V551" s="9">
        <f t="shared" si="204"/>
        <v>1.1002099999999999</v>
      </c>
      <c r="Y551" t="s">
        <v>4103</v>
      </c>
      <c r="Z551" s="9">
        <f t="shared" si="205"/>
        <v>1.8829999999999998</v>
      </c>
      <c r="AA551" t="s">
        <v>4103</v>
      </c>
      <c r="AC551" t="s">
        <v>4103</v>
      </c>
      <c r="AD551" s="9">
        <f t="shared" si="206"/>
        <v>0.80699999999999994</v>
      </c>
      <c r="AG551" t="s">
        <v>4103</v>
      </c>
      <c r="AH551" s="9">
        <f t="shared" si="207"/>
        <v>3.63375</v>
      </c>
      <c r="AK551" t="s">
        <v>4103</v>
      </c>
      <c r="AL551" s="9">
        <f t="shared" si="208"/>
        <v>1.7216</v>
      </c>
      <c r="AO551" t="s">
        <v>4103</v>
      </c>
      <c r="AP551" s="9">
        <f t="shared" si="209"/>
        <v>0.64559999999999995</v>
      </c>
      <c r="AS551" t="s">
        <v>4103</v>
      </c>
      <c r="AT551" s="9">
        <f t="shared" si="198"/>
        <v>0</v>
      </c>
      <c r="AW551" t="str">
        <f t="shared" si="210"/>
        <v>POC</v>
      </c>
      <c r="AX551" s="9">
        <f t="shared" si="211"/>
        <v>0</v>
      </c>
      <c r="AZ551" t="s">
        <v>4158</v>
      </c>
      <c r="BA551" s="9">
        <v>0</v>
      </c>
      <c r="BC551" t="str">
        <f t="shared" si="212"/>
        <v>Non Reimburseable</v>
      </c>
      <c r="BD551" s="9">
        <f t="shared" si="213"/>
        <v>0</v>
      </c>
      <c r="BF551" t="str">
        <f t="shared" si="214"/>
        <v>Non Reimburseable</v>
      </c>
      <c r="BG551" s="9">
        <f t="shared" si="215"/>
        <v>0</v>
      </c>
      <c r="BI551" t="str">
        <f t="shared" si="216"/>
        <v>Non Reimburseable</v>
      </c>
      <c r="BJ551" s="9">
        <f t="shared" si="217"/>
        <v>0</v>
      </c>
      <c r="BL551" t="str">
        <f t="shared" si="218"/>
        <v>Non Reimburseable</v>
      </c>
      <c r="BM551" s="9">
        <f t="shared" si="219"/>
        <v>0</v>
      </c>
      <c r="BO551" t="str">
        <f t="shared" si="220"/>
        <v>Non Reimburseable</v>
      </c>
      <c r="BP551" s="9">
        <f t="shared" si="221"/>
        <v>0</v>
      </c>
    </row>
    <row r="552" spans="1:68" x14ac:dyDescent="0.25">
      <c r="A552">
        <v>1211865</v>
      </c>
      <c r="B552" t="s">
        <v>592</v>
      </c>
      <c r="C552">
        <v>250</v>
      </c>
      <c r="F552" s="9">
        <f t="shared" si="199"/>
        <v>0</v>
      </c>
      <c r="G552" s="9">
        <f t="shared" si="200"/>
        <v>25.409999999999997</v>
      </c>
      <c r="H552" s="9">
        <f t="shared" si="201"/>
        <v>21.779999999999998</v>
      </c>
      <c r="I552" s="9">
        <v>36.299999999999997</v>
      </c>
      <c r="K552" t="s">
        <v>4100</v>
      </c>
      <c r="N552" t="s">
        <v>4103</v>
      </c>
      <c r="O552" s="9">
        <f t="shared" si="202"/>
        <v>3.4557599999999993</v>
      </c>
      <c r="Q552" t="s">
        <v>4103</v>
      </c>
      <c r="R552" s="9">
        <f t="shared" si="203"/>
        <v>10.998899999999999</v>
      </c>
      <c r="U552" t="s">
        <v>4103</v>
      </c>
      <c r="V552" s="9">
        <f t="shared" si="204"/>
        <v>14.846699999999998</v>
      </c>
      <c r="Y552" t="s">
        <v>4103</v>
      </c>
      <c r="Z552" s="9">
        <f t="shared" si="205"/>
        <v>25.409999999999997</v>
      </c>
      <c r="AA552" t="s">
        <v>4103</v>
      </c>
      <c r="AC552" t="s">
        <v>4103</v>
      </c>
      <c r="AD552" s="9">
        <f t="shared" si="206"/>
        <v>10.889999999999999</v>
      </c>
      <c r="AG552" t="s">
        <v>4103</v>
      </c>
      <c r="AH552" s="9">
        <f t="shared" si="207"/>
        <v>2.2999499999999999</v>
      </c>
      <c r="AK552" t="s">
        <v>4103</v>
      </c>
      <c r="AL552" s="9">
        <f t="shared" si="208"/>
        <v>23.231999999999999</v>
      </c>
      <c r="AO552" t="s">
        <v>4103</v>
      </c>
      <c r="AP552" s="9">
        <f t="shared" si="209"/>
        <v>8.7119999999999997</v>
      </c>
      <c r="AS552" t="s">
        <v>4103</v>
      </c>
      <c r="AT552" s="9">
        <f t="shared" si="198"/>
        <v>0</v>
      </c>
      <c r="AW552" t="str">
        <f t="shared" si="210"/>
        <v>POC</v>
      </c>
      <c r="AX552" s="9">
        <f t="shared" si="211"/>
        <v>0</v>
      </c>
      <c r="AZ552" t="s">
        <v>4158</v>
      </c>
      <c r="BA552" s="9">
        <v>0</v>
      </c>
      <c r="BC552" t="str">
        <f t="shared" si="212"/>
        <v>Non Reimburseable</v>
      </c>
      <c r="BD552" s="9">
        <f t="shared" si="213"/>
        <v>0</v>
      </c>
      <c r="BF552" t="str">
        <f t="shared" si="214"/>
        <v>Non Reimburseable</v>
      </c>
      <c r="BG552" s="9">
        <f t="shared" si="215"/>
        <v>0</v>
      </c>
      <c r="BI552" t="str">
        <f t="shared" si="216"/>
        <v>Non Reimburseable</v>
      </c>
      <c r="BJ552" s="9">
        <f t="shared" si="217"/>
        <v>0</v>
      </c>
      <c r="BL552" t="str">
        <f t="shared" si="218"/>
        <v>Non Reimburseable</v>
      </c>
      <c r="BM552" s="9">
        <f t="shared" si="219"/>
        <v>0</v>
      </c>
      <c r="BO552" t="str">
        <f t="shared" si="220"/>
        <v>Non Reimburseable</v>
      </c>
      <c r="BP552" s="9">
        <f t="shared" si="221"/>
        <v>0</v>
      </c>
    </row>
    <row r="553" spans="1:68" x14ac:dyDescent="0.25">
      <c r="A553">
        <v>1211870</v>
      </c>
      <c r="B553" t="s">
        <v>593</v>
      </c>
      <c r="C553">
        <v>250</v>
      </c>
      <c r="F553" s="9">
        <f t="shared" si="199"/>
        <v>0</v>
      </c>
      <c r="G553" s="9">
        <f t="shared" si="200"/>
        <v>31.036499999999997</v>
      </c>
      <c r="H553" s="9">
        <f t="shared" si="201"/>
        <v>17.91</v>
      </c>
      <c r="I553" s="9">
        <v>29.85</v>
      </c>
      <c r="K553" t="s">
        <v>4100</v>
      </c>
      <c r="N553" t="s">
        <v>4103</v>
      </c>
      <c r="O553" s="9">
        <f t="shared" si="202"/>
        <v>2.84172</v>
      </c>
      <c r="Q553" t="s">
        <v>4103</v>
      </c>
      <c r="R553" s="9">
        <f t="shared" si="203"/>
        <v>9.044550000000001</v>
      </c>
      <c r="U553" t="s">
        <v>4103</v>
      </c>
      <c r="V553" s="9">
        <f t="shared" si="204"/>
        <v>12.20865</v>
      </c>
      <c r="Y553" t="s">
        <v>4103</v>
      </c>
      <c r="Z553" s="9">
        <f t="shared" si="205"/>
        <v>20.895</v>
      </c>
      <c r="AA553" t="s">
        <v>4103</v>
      </c>
      <c r="AC553" t="s">
        <v>4103</v>
      </c>
      <c r="AD553" s="9">
        <f t="shared" si="206"/>
        <v>8.9550000000000001</v>
      </c>
      <c r="AG553" t="s">
        <v>4103</v>
      </c>
      <c r="AH553" s="9">
        <f t="shared" si="207"/>
        <v>31.036499999999997</v>
      </c>
      <c r="AK553" t="s">
        <v>4103</v>
      </c>
      <c r="AL553" s="9">
        <f t="shared" si="208"/>
        <v>19.104000000000003</v>
      </c>
      <c r="AO553" t="s">
        <v>4103</v>
      </c>
      <c r="AP553" s="9">
        <f t="shared" si="209"/>
        <v>7.1639999999999997</v>
      </c>
      <c r="AS553" t="s">
        <v>4103</v>
      </c>
      <c r="AT553" s="9">
        <f t="shared" si="198"/>
        <v>0</v>
      </c>
      <c r="AW553" t="str">
        <f t="shared" si="210"/>
        <v>POC</v>
      </c>
      <c r="AX553" s="9">
        <f t="shared" si="211"/>
        <v>0</v>
      </c>
      <c r="AZ553" t="s">
        <v>4158</v>
      </c>
      <c r="BA553" s="9">
        <v>0</v>
      </c>
      <c r="BC553" t="str">
        <f t="shared" si="212"/>
        <v>Non Reimburseable</v>
      </c>
      <c r="BD553" s="9">
        <f t="shared" si="213"/>
        <v>0</v>
      </c>
      <c r="BF553" t="str">
        <f t="shared" si="214"/>
        <v>Non Reimburseable</v>
      </c>
      <c r="BG553" s="9">
        <f t="shared" si="215"/>
        <v>0</v>
      </c>
      <c r="BI553" t="str">
        <f t="shared" si="216"/>
        <v>Non Reimburseable</v>
      </c>
      <c r="BJ553" s="9">
        <f t="shared" si="217"/>
        <v>0</v>
      </c>
      <c r="BL553" t="str">
        <f t="shared" si="218"/>
        <v>Non Reimburseable</v>
      </c>
      <c r="BM553" s="9">
        <f t="shared" si="219"/>
        <v>0</v>
      </c>
      <c r="BO553" t="str">
        <f t="shared" si="220"/>
        <v>Non Reimburseable</v>
      </c>
      <c r="BP553" s="9">
        <f t="shared" si="221"/>
        <v>0</v>
      </c>
    </row>
    <row r="554" spans="1:68" x14ac:dyDescent="0.25">
      <c r="A554">
        <v>1211886</v>
      </c>
      <c r="B554" t="s">
        <v>594</v>
      </c>
      <c r="C554">
        <v>250</v>
      </c>
      <c r="F554" s="9">
        <f t="shared" si="199"/>
        <v>0</v>
      </c>
      <c r="G554" s="9">
        <f t="shared" si="200"/>
        <v>78.19</v>
      </c>
      <c r="H554" s="9">
        <f t="shared" si="201"/>
        <v>67.02</v>
      </c>
      <c r="I554" s="9">
        <v>111.7</v>
      </c>
      <c r="K554" t="s">
        <v>4100</v>
      </c>
      <c r="N554" t="s">
        <v>4103</v>
      </c>
      <c r="O554" s="9">
        <f t="shared" si="202"/>
        <v>10.633839999999999</v>
      </c>
      <c r="Q554" t="s">
        <v>4103</v>
      </c>
      <c r="R554" s="9">
        <f t="shared" si="203"/>
        <v>33.845100000000002</v>
      </c>
      <c r="U554" t="s">
        <v>4103</v>
      </c>
      <c r="V554" s="9">
        <f t="shared" si="204"/>
        <v>45.685299999999998</v>
      </c>
      <c r="Y554" t="s">
        <v>4103</v>
      </c>
      <c r="Z554" s="9">
        <f t="shared" si="205"/>
        <v>78.19</v>
      </c>
      <c r="AA554" t="s">
        <v>4103</v>
      </c>
      <c r="AC554" t="s">
        <v>4103</v>
      </c>
      <c r="AD554" s="9">
        <f t="shared" si="206"/>
        <v>33.51</v>
      </c>
      <c r="AG554" t="s">
        <v>4103</v>
      </c>
      <c r="AH554" s="9">
        <f t="shared" si="207"/>
        <v>25.521750000000001</v>
      </c>
      <c r="AK554" t="s">
        <v>4103</v>
      </c>
      <c r="AL554" s="9">
        <f t="shared" si="208"/>
        <v>71.488</v>
      </c>
      <c r="AO554" t="s">
        <v>4103</v>
      </c>
      <c r="AP554" s="9">
        <f t="shared" si="209"/>
        <v>26.808</v>
      </c>
      <c r="AS554" t="s">
        <v>4103</v>
      </c>
      <c r="AT554" s="9">
        <f t="shared" si="198"/>
        <v>0</v>
      </c>
      <c r="AW554" t="str">
        <f t="shared" si="210"/>
        <v>POC</v>
      </c>
      <c r="AX554" s="9">
        <f t="shared" si="211"/>
        <v>0</v>
      </c>
      <c r="AZ554" t="s">
        <v>4158</v>
      </c>
      <c r="BA554" s="9">
        <v>0</v>
      </c>
      <c r="BC554" t="str">
        <f t="shared" si="212"/>
        <v>Non Reimburseable</v>
      </c>
      <c r="BD554" s="9">
        <f t="shared" si="213"/>
        <v>0</v>
      </c>
      <c r="BF554" t="str">
        <f t="shared" si="214"/>
        <v>Non Reimburseable</v>
      </c>
      <c r="BG554" s="9">
        <f t="shared" si="215"/>
        <v>0</v>
      </c>
      <c r="BI554" t="str">
        <f t="shared" si="216"/>
        <v>Non Reimburseable</v>
      </c>
      <c r="BJ554" s="9">
        <f t="shared" si="217"/>
        <v>0</v>
      </c>
      <c r="BL554" t="str">
        <f t="shared" si="218"/>
        <v>Non Reimburseable</v>
      </c>
      <c r="BM554" s="9">
        <f t="shared" si="219"/>
        <v>0</v>
      </c>
      <c r="BO554" t="str">
        <f t="shared" si="220"/>
        <v>Non Reimburseable</v>
      </c>
      <c r="BP554" s="9">
        <f t="shared" si="221"/>
        <v>0</v>
      </c>
    </row>
    <row r="555" spans="1:68" x14ac:dyDescent="0.25">
      <c r="A555">
        <v>1211890</v>
      </c>
      <c r="B555" t="s">
        <v>595</v>
      </c>
      <c r="C555">
        <v>250</v>
      </c>
      <c r="F555" s="9">
        <f t="shared" si="199"/>
        <v>0</v>
      </c>
      <c r="G555" s="9">
        <f t="shared" si="200"/>
        <v>95.503500000000003</v>
      </c>
      <c r="H555" s="9">
        <f t="shared" si="201"/>
        <v>2.5859999999999999</v>
      </c>
      <c r="I555" s="9">
        <v>4.3099999999999996</v>
      </c>
      <c r="K555" t="s">
        <v>4100</v>
      </c>
      <c r="N555" t="s">
        <v>4103</v>
      </c>
      <c r="O555" s="9">
        <f t="shared" si="202"/>
        <v>0.41031199999999995</v>
      </c>
      <c r="Q555" t="s">
        <v>4103</v>
      </c>
      <c r="R555" s="9">
        <f t="shared" si="203"/>
        <v>1.3059299999999998</v>
      </c>
      <c r="U555" t="s">
        <v>4103</v>
      </c>
      <c r="V555" s="9">
        <f t="shared" si="204"/>
        <v>1.7627899999999996</v>
      </c>
      <c r="Y555" t="s">
        <v>4103</v>
      </c>
      <c r="Z555" s="9">
        <f t="shared" si="205"/>
        <v>3.0169999999999995</v>
      </c>
      <c r="AA555" t="s">
        <v>4103</v>
      </c>
      <c r="AC555" t="s">
        <v>4103</v>
      </c>
      <c r="AD555" s="9">
        <f t="shared" si="206"/>
        <v>1.2929999999999999</v>
      </c>
      <c r="AG555" t="s">
        <v>4103</v>
      </c>
      <c r="AH555" s="9">
        <f t="shared" si="207"/>
        <v>95.503500000000003</v>
      </c>
      <c r="AK555" t="s">
        <v>4103</v>
      </c>
      <c r="AL555" s="9">
        <f t="shared" si="208"/>
        <v>2.7584</v>
      </c>
      <c r="AO555" t="s">
        <v>4103</v>
      </c>
      <c r="AP555" s="9">
        <f t="shared" si="209"/>
        <v>1.0343999999999998</v>
      </c>
      <c r="AS555" t="s">
        <v>4103</v>
      </c>
      <c r="AT555" s="9">
        <f t="shared" si="198"/>
        <v>0</v>
      </c>
      <c r="AW555" t="str">
        <f t="shared" si="210"/>
        <v>POC</v>
      </c>
      <c r="AX555" s="9">
        <f t="shared" si="211"/>
        <v>0</v>
      </c>
      <c r="AZ555" t="s">
        <v>4158</v>
      </c>
      <c r="BA555" s="9">
        <v>0</v>
      </c>
      <c r="BC555" t="str">
        <f t="shared" si="212"/>
        <v>Non Reimburseable</v>
      </c>
      <c r="BD555" s="9">
        <f t="shared" si="213"/>
        <v>0</v>
      </c>
      <c r="BF555" t="str">
        <f t="shared" si="214"/>
        <v>Non Reimburseable</v>
      </c>
      <c r="BG555" s="9">
        <f t="shared" si="215"/>
        <v>0</v>
      </c>
      <c r="BI555" t="str">
        <f t="shared" si="216"/>
        <v>Non Reimburseable</v>
      </c>
      <c r="BJ555" s="9">
        <f t="shared" si="217"/>
        <v>0</v>
      </c>
      <c r="BL555" t="str">
        <f t="shared" si="218"/>
        <v>Non Reimburseable</v>
      </c>
      <c r="BM555" s="9">
        <f t="shared" si="219"/>
        <v>0</v>
      </c>
      <c r="BO555" t="str">
        <f t="shared" si="220"/>
        <v>Non Reimburseable</v>
      </c>
      <c r="BP555" s="9">
        <f t="shared" si="221"/>
        <v>0</v>
      </c>
    </row>
    <row r="556" spans="1:68" x14ac:dyDescent="0.25">
      <c r="A556">
        <v>1211901</v>
      </c>
      <c r="B556" t="s">
        <v>596</v>
      </c>
      <c r="C556">
        <v>250</v>
      </c>
      <c r="F556" s="9">
        <f t="shared" si="199"/>
        <v>0</v>
      </c>
      <c r="G556" s="9">
        <f t="shared" si="200"/>
        <v>4.6129999999999995</v>
      </c>
      <c r="H556" s="9">
        <f t="shared" si="201"/>
        <v>3.9539999999999997</v>
      </c>
      <c r="I556" s="9">
        <v>6.59</v>
      </c>
      <c r="K556" t="s">
        <v>4100</v>
      </c>
      <c r="N556" t="s">
        <v>4103</v>
      </c>
      <c r="O556" s="9">
        <f t="shared" si="202"/>
        <v>0.62736799999999993</v>
      </c>
      <c r="Q556" t="s">
        <v>4103</v>
      </c>
      <c r="R556" s="9">
        <f t="shared" si="203"/>
        <v>1.9967699999999999</v>
      </c>
      <c r="U556" t="s">
        <v>4103</v>
      </c>
      <c r="V556" s="9">
        <f t="shared" si="204"/>
        <v>2.6953099999999997</v>
      </c>
      <c r="Y556" t="s">
        <v>4103</v>
      </c>
      <c r="Z556" s="9">
        <f t="shared" si="205"/>
        <v>4.6129999999999995</v>
      </c>
      <c r="AA556" t="s">
        <v>4103</v>
      </c>
      <c r="AC556" t="s">
        <v>4103</v>
      </c>
      <c r="AD556" s="9">
        <f t="shared" si="206"/>
        <v>1.9769999999999999</v>
      </c>
      <c r="AG556" t="s">
        <v>4103</v>
      </c>
      <c r="AH556" s="9">
        <f t="shared" si="207"/>
        <v>3.6850499999999995</v>
      </c>
      <c r="AK556" t="s">
        <v>4103</v>
      </c>
      <c r="AL556" s="9">
        <f t="shared" si="208"/>
        <v>4.2176</v>
      </c>
      <c r="AO556" t="s">
        <v>4103</v>
      </c>
      <c r="AP556" s="9">
        <f t="shared" si="209"/>
        <v>1.5815999999999999</v>
      </c>
      <c r="AS556" t="s">
        <v>4103</v>
      </c>
      <c r="AT556" s="9">
        <f t="shared" si="198"/>
        <v>0</v>
      </c>
      <c r="AW556" t="str">
        <f t="shared" si="210"/>
        <v>POC</v>
      </c>
      <c r="AX556" s="9">
        <f t="shared" si="211"/>
        <v>0</v>
      </c>
      <c r="AZ556" t="s">
        <v>4158</v>
      </c>
      <c r="BA556" s="9">
        <v>0</v>
      </c>
      <c r="BC556" t="str">
        <f t="shared" si="212"/>
        <v>Non Reimburseable</v>
      </c>
      <c r="BD556" s="9">
        <f t="shared" si="213"/>
        <v>0</v>
      </c>
      <c r="BF556" t="str">
        <f t="shared" si="214"/>
        <v>Non Reimburseable</v>
      </c>
      <c r="BG556" s="9">
        <f t="shared" si="215"/>
        <v>0</v>
      </c>
      <c r="BI556" t="str">
        <f t="shared" si="216"/>
        <v>Non Reimburseable</v>
      </c>
      <c r="BJ556" s="9">
        <f t="shared" si="217"/>
        <v>0</v>
      </c>
      <c r="BL556" t="str">
        <f t="shared" si="218"/>
        <v>Non Reimburseable</v>
      </c>
      <c r="BM556" s="9">
        <f t="shared" si="219"/>
        <v>0</v>
      </c>
      <c r="BO556" t="str">
        <f t="shared" si="220"/>
        <v>Non Reimburseable</v>
      </c>
      <c r="BP556" s="9">
        <f t="shared" si="221"/>
        <v>0</v>
      </c>
    </row>
    <row r="557" spans="1:68" x14ac:dyDescent="0.25">
      <c r="A557">
        <v>1211924</v>
      </c>
      <c r="B557" t="s">
        <v>599</v>
      </c>
      <c r="C557">
        <v>250</v>
      </c>
      <c r="F557" s="9">
        <f t="shared" si="199"/>
        <v>0</v>
      </c>
      <c r="G557" s="9">
        <f t="shared" si="200"/>
        <v>428.06399999999996</v>
      </c>
      <c r="H557" s="9">
        <f t="shared" si="201"/>
        <v>366.91199999999998</v>
      </c>
      <c r="I557" s="9">
        <v>611.52</v>
      </c>
      <c r="K557" t="s">
        <v>4100</v>
      </c>
      <c r="N557" t="s">
        <v>4103</v>
      </c>
      <c r="O557" s="9">
        <f t="shared" si="202"/>
        <v>58.216703999999993</v>
      </c>
      <c r="Q557" t="s">
        <v>4103</v>
      </c>
      <c r="R557" s="9">
        <f t="shared" si="203"/>
        <v>185.29056</v>
      </c>
      <c r="U557" t="s">
        <v>4103</v>
      </c>
      <c r="V557" s="9">
        <f t="shared" si="204"/>
        <v>250.11167999999998</v>
      </c>
      <c r="Y557" t="s">
        <v>4103</v>
      </c>
      <c r="Z557" s="9">
        <f t="shared" si="205"/>
        <v>428.06399999999996</v>
      </c>
      <c r="AA557" t="s">
        <v>4103</v>
      </c>
      <c r="AC557" t="s">
        <v>4103</v>
      </c>
      <c r="AD557" s="9">
        <f t="shared" si="206"/>
        <v>183.45599999999999</v>
      </c>
      <c r="AG557" t="s">
        <v>4103</v>
      </c>
      <c r="AH557" s="9">
        <f t="shared" si="207"/>
        <v>5.6344500000000002</v>
      </c>
      <c r="AK557" t="s">
        <v>4103</v>
      </c>
      <c r="AL557" s="9">
        <f t="shared" si="208"/>
        <v>391.37279999999998</v>
      </c>
      <c r="AO557" t="s">
        <v>4103</v>
      </c>
      <c r="AP557" s="9">
        <f t="shared" si="209"/>
        <v>146.76479999999998</v>
      </c>
      <c r="AS557" t="s">
        <v>4103</v>
      </c>
      <c r="AT557" s="9">
        <f t="shared" si="198"/>
        <v>0</v>
      </c>
      <c r="AW557" t="str">
        <f t="shared" si="210"/>
        <v>POC</v>
      </c>
      <c r="AX557" s="9">
        <f t="shared" si="211"/>
        <v>0</v>
      </c>
      <c r="AZ557" t="s">
        <v>4158</v>
      </c>
      <c r="BA557" s="9">
        <v>0</v>
      </c>
      <c r="BC557" t="str">
        <f t="shared" si="212"/>
        <v>Non Reimburseable</v>
      </c>
      <c r="BD557" s="9">
        <f t="shared" si="213"/>
        <v>0</v>
      </c>
      <c r="BF557" t="str">
        <f t="shared" si="214"/>
        <v>Non Reimburseable</v>
      </c>
      <c r="BG557" s="9">
        <f t="shared" si="215"/>
        <v>0</v>
      </c>
      <c r="BI557" t="str">
        <f t="shared" si="216"/>
        <v>Non Reimburseable</v>
      </c>
      <c r="BJ557" s="9">
        <f t="shared" si="217"/>
        <v>0</v>
      </c>
      <c r="BL557" t="str">
        <f t="shared" si="218"/>
        <v>Non Reimburseable</v>
      </c>
      <c r="BM557" s="9">
        <f t="shared" si="219"/>
        <v>0</v>
      </c>
      <c r="BO557" t="str">
        <f t="shared" si="220"/>
        <v>Non Reimburseable</v>
      </c>
      <c r="BP557" s="9">
        <f t="shared" si="221"/>
        <v>0</v>
      </c>
    </row>
    <row r="558" spans="1:68" x14ac:dyDescent="0.25">
      <c r="A558">
        <v>1211961</v>
      </c>
      <c r="B558" t="s">
        <v>600</v>
      </c>
      <c r="C558">
        <v>250</v>
      </c>
      <c r="F558" s="9">
        <f t="shared" si="199"/>
        <v>0</v>
      </c>
      <c r="G558" s="9">
        <f t="shared" si="200"/>
        <v>522.84960000000001</v>
      </c>
      <c r="H558" s="9">
        <f t="shared" si="201"/>
        <v>0.19800000000000001</v>
      </c>
      <c r="I558" s="9">
        <v>0.33</v>
      </c>
      <c r="K558" t="s">
        <v>4100</v>
      </c>
      <c r="N558" t="s">
        <v>4103</v>
      </c>
      <c r="O558" s="9">
        <f t="shared" si="202"/>
        <v>3.1415999999999999E-2</v>
      </c>
      <c r="Q558" t="s">
        <v>4103</v>
      </c>
      <c r="R558" s="9">
        <f t="shared" si="203"/>
        <v>9.9989999999999996E-2</v>
      </c>
      <c r="U558" t="s">
        <v>4103</v>
      </c>
      <c r="V558" s="9">
        <f t="shared" si="204"/>
        <v>0.13497000000000001</v>
      </c>
      <c r="Y558" t="s">
        <v>4103</v>
      </c>
      <c r="Z558" s="9">
        <f t="shared" si="205"/>
        <v>0.23099999999999998</v>
      </c>
      <c r="AA558" t="s">
        <v>4103</v>
      </c>
      <c r="AC558" t="s">
        <v>4103</v>
      </c>
      <c r="AD558" s="9">
        <f t="shared" si="206"/>
        <v>9.9000000000000005E-2</v>
      </c>
      <c r="AG558" t="s">
        <v>4103</v>
      </c>
      <c r="AH558" s="9">
        <f t="shared" si="207"/>
        <v>522.84960000000001</v>
      </c>
      <c r="AK558" t="s">
        <v>4103</v>
      </c>
      <c r="AL558" s="9">
        <f t="shared" si="208"/>
        <v>0.21120000000000003</v>
      </c>
      <c r="AO558" t="s">
        <v>4103</v>
      </c>
      <c r="AP558" s="9">
        <f t="shared" si="209"/>
        <v>7.9200000000000007E-2</v>
      </c>
      <c r="AS558" t="s">
        <v>4103</v>
      </c>
      <c r="AT558" s="9">
        <f t="shared" si="198"/>
        <v>0</v>
      </c>
      <c r="AW558" t="str">
        <f t="shared" si="210"/>
        <v>POC</v>
      </c>
      <c r="AX558" s="9">
        <f t="shared" si="211"/>
        <v>0</v>
      </c>
      <c r="AZ558" t="s">
        <v>4158</v>
      </c>
      <c r="BA558" s="9">
        <v>0</v>
      </c>
      <c r="BC558" t="str">
        <f t="shared" si="212"/>
        <v>Non Reimburseable</v>
      </c>
      <c r="BD558" s="9">
        <f t="shared" si="213"/>
        <v>0</v>
      </c>
      <c r="BF558" t="str">
        <f t="shared" si="214"/>
        <v>Non Reimburseable</v>
      </c>
      <c r="BG558" s="9">
        <f t="shared" si="215"/>
        <v>0</v>
      </c>
      <c r="BI558" t="str">
        <f t="shared" si="216"/>
        <v>Non Reimburseable</v>
      </c>
      <c r="BJ558" s="9">
        <f t="shared" si="217"/>
        <v>0</v>
      </c>
      <c r="BL558" t="str">
        <f t="shared" si="218"/>
        <v>Non Reimburseable</v>
      </c>
      <c r="BM558" s="9">
        <f t="shared" si="219"/>
        <v>0</v>
      </c>
      <c r="BO558" t="str">
        <f t="shared" si="220"/>
        <v>Non Reimburseable</v>
      </c>
      <c r="BP558" s="9">
        <f t="shared" si="221"/>
        <v>0</v>
      </c>
    </row>
    <row r="559" spans="1:68" x14ac:dyDescent="0.25">
      <c r="A559">
        <v>1212001</v>
      </c>
      <c r="B559" t="s">
        <v>601</v>
      </c>
      <c r="C559">
        <v>250</v>
      </c>
      <c r="F559" s="9">
        <f t="shared" si="199"/>
        <v>0</v>
      </c>
      <c r="G559" s="9">
        <f t="shared" si="200"/>
        <v>25.409999999999997</v>
      </c>
      <c r="H559" s="9">
        <f t="shared" si="201"/>
        <v>21.779999999999998</v>
      </c>
      <c r="I559" s="9">
        <v>36.299999999999997</v>
      </c>
      <c r="K559" t="s">
        <v>4100</v>
      </c>
      <c r="N559" t="s">
        <v>4103</v>
      </c>
      <c r="O559" s="9">
        <f t="shared" si="202"/>
        <v>3.4557599999999993</v>
      </c>
      <c r="Q559" t="s">
        <v>4103</v>
      </c>
      <c r="R559" s="9">
        <f t="shared" si="203"/>
        <v>10.998899999999999</v>
      </c>
      <c r="U559" t="s">
        <v>4103</v>
      </c>
      <c r="V559" s="9">
        <f t="shared" si="204"/>
        <v>14.846699999999998</v>
      </c>
      <c r="Y559" t="s">
        <v>4103</v>
      </c>
      <c r="Z559" s="9">
        <f t="shared" si="205"/>
        <v>25.409999999999997</v>
      </c>
      <c r="AA559" t="s">
        <v>4103</v>
      </c>
      <c r="AC559" t="s">
        <v>4103</v>
      </c>
      <c r="AD559" s="9">
        <f t="shared" si="206"/>
        <v>10.889999999999999</v>
      </c>
      <c r="AG559" t="s">
        <v>4103</v>
      </c>
      <c r="AH559" s="9">
        <f t="shared" si="207"/>
        <v>0.28215000000000001</v>
      </c>
      <c r="AK559" t="s">
        <v>4103</v>
      </c>
      <c r="AL559" s="9">
        <f t="shared" si="208"/>
        <v>23.231999999999999</v>
      </c>
      <c r="AO559" t="s">
        <v>4103</v>
      </c>
      <c r="AP559" s="9">
        <f t="shared" si="209"/>
        <v>8.7119999999999997</v>
      </c>
      <c r="AS559" t="s">
        <v>4103</v>
      </c>
      <c r="AT559" s="9">
        <f t="shared" si="198"/>
        <v>0</v>
      </c>
      <c r="AW559" t="str">
        <f t="shared" si="210"/>
        <v>POC</v>
      </c>
      <c r="AX559" s="9">
        <f t="shared" si="211"/>
        <v>0</v>
      </c>
      <c r="AZ559" t="s">
        <v>4158</v>
      </c>
      <c r="BA559" s="9">
        <v>0</v>
      </c>
      <c r="BC559" t="str">
        <f t="shared" si="212"/>
        <v>Non Reimburseable</v>
      </c>
      <c r="BD559" s="9">
        <f t="shared" si="213"/>
        <v>0</v>
      </c>
      <c r="BF559" t="str">
        <f t="shared" si="214"/>
        <v>Non Reimburseable</v>
      </c>
      <c r="BG559" s="9">
        <f t="shared" si="215"/>
        <v>0</v>
      </c>
      <c r="BI559" t="str">
        <f t="shared" si="216"/>
        <v>Non Reimburseable</v>
      </c>
      <c r="BJ559" s="9">
        <f t="shared" si="217"/>
        <v>0</v>
      </c>
      <c r="BL559" t="str">
        <f t="shared" si="218"/>
        <v>Non Reimburseable</v>
      </c>
      <c r="BM559" s="9">
        <f t="shared" si="219"/>
        <v>0</v>
      </c>
      <c r="BO559" t="str">
        <f t="shared" si="220"/>
        <v>Non Reimburseable</v>
      </c>
      <c r="BP559" s="9">
        <f t="shared" si="221"/>
        <v>0</v>
      </c>
    </row>
    <row r="560" spans="1:68" x14ac:dyDescent="0.25">
      <c r="A560">
        <v>1212003</v>
      </c>
      <c r="B560" t="s">
        <v>602</v>
      </c>
      <c r="C560">
        <v>250</v>
      </c>
      <c r="F560" s="9">
        <f t="shared" si="199"/>
        <v>0</v>
      </c>
      <c r="G560" s="9">
        <f t="shared" si="200"/>
        <v>1539.8529999999998</v>
      </c>
      <c r="H560" s="9">
        <f t="shared" si="201"/>
        <v>1319.874</v>
      </c>
      <c r="I560" s="9">
        <v>2199.79</v>
      </c>
      <c r="K560" t="s">
        <v>4100</v>
      </c>
      <c r="N560" t="s">
        <v>4103</v>
      </c>
      <c r="O560" s="9">
        <f t="shared" si="202"/>
        <v>209.42000799999997</v>
      </c>
      <c r="Q560" t="s">
        <v>4103</v>
      </c>
      <c r="R560" s="9">
        <f t="shared" si="203"/>
        <v>666.53636999999992</v>
      </c>
      <c r="U560" t="s">
        <v>4103</v>
      </c>
      <c r="V560" s="9">
        <f t="shared" si="204"/>
        <v>899.71410999999989</v>
      </c>
      <c r="Y560" t="s">
        <v>4103</v>
      </c>
      <c r="Z560" s="9">
        <f t="shared" si="205"/>
        <v>1539.8529999999998</v>
      </c>
      <c r="AA560" t="s">
        <v>4103</v>
      </c>
      <c r="AC560" t="s">
        <v>4103</v>
      </c>
      <c r="AD560" s="9">
        <f t="shared" si="206"/>
        <v>659.93700000000001</v>
      </c>
      <c r="AG560" t="s">
        <v>4103</v>
      </c>
      <c r="AH560" s="9">
        <f t="shared" si="207"/>
        <v>31.036499999999997</v>
      </c>
      <c r="AK560" t="s">
        <v>4103</v>
      </c>
      <c r="AL560" s="9">
        <f t="shared" si="208"/>
        <v>1407.8656000000001</v>
      </c>
      <c r="AO560" t="s">
        <v>4103</v>
      </c>
      <c r="AP560" s="9">
        <f t="shared" si="209"/>
        <v>527.94959999999992</v>
      </c>
      <c r="AS560" t="s">
        <v>4103</v>
      </c>
      <c r="AT560" s="9">
        <f t="shared" si="198"/>
        <v>0</v>
      </c>
      <c r="AW560" t="str">
        <f t="shared" si="210"/>
        <v>POC</v>
      </c>
      <c r="AX560" s="9">
        <f t="shared" si="211"/>
        <v>0</v>
      </c>
      <c r="AZ560" t="s">
        <v>4158</v>
      </c>
      <c r="BA560" s="9">
        <v>0</v>
      </c>
      <c r="BC560" t="str">
        <f t="shared" si="212"/>
        <v>Non Reimburseable</v>
      </c>
      <c r="BD560" s="9">
        <f t="shared" si="213"/>
        <v>0</v>
      </c>
      <c r="BF560" t="str">
        <f t="shared" si="214"/>
        <v>Non Reimburseable</v>
      </c>
      <c r="BG560" s="9">
        <f t="shared" si="215"/>
        <v>0</v>
      </c>
      <c r="BI560" t="str">
        <f t="shared" si="216"/>
        <v>Non Reimburseable</v>
      </c>
      <c r="BJ560" s="9">
        <f t="shared" si="217"/>
        <v>0</v>
      </c>
      <c r="BL560" t="str">
        <f t="shared" si="218"/>
        <v>Non Reimburseable</v>
      </c>
      <c r="BM560" s="9">
        <f t="shared" si="219"/>
        <v>0</v>
      </c>
      <c r="BO560" t="str">
        <f t="shared" si="220"/>
        <v>Non Reimburseable</v>
      </c>
      <c r="BP560" s="9">
        <f t="shared" si="221"/>
        <v>0</v>
      </c>
    </row>
    <row r="561" spans="1:68" x14ac:dyDescent="0.25">
      <c r="A561">
        <v>1212036</v>
      </c>
      <c r="B561" t="s">
        <v>603</v>
      </c>
      <c r="C561">
        <v>250</v>
      </c>
      <c r="F561" s="9">
        <f t="shared" si="199"/>
        <v>0</v>
      </c>
      <c r="G561" s="9">
        <f t="shared" si="200"/>
        <v>1880.8204499999999</v>
      </c>
      <c r="H561" s="9">
        <f t="shared" si="201"/>
        <v>11.73</v>
      </c>
      <c r="I561" s="9">
        <v>19.55</v>
      </c>
      <c r="K561" t="s">
        <v>4100</v>
      </c>
      <c r="N561" t="s">
        <v>4103</v>
      </c>
      <c r="O561" s="9">
        <f t="shared" si="202"/>
        <v>1.8611599999999999</v>
      </c>
      <c r="Q561" t="s">
        <v>4103</v>
      </c>
      <c r="R561" s="9">
        <f t="shared" si="203"/>
        <v>5.9236500000000003</v>
      </c>
      <c r="U561" t="s">
        <v>4103</v>
      </c>
      <c r="V561" s="9">
        <f t="shared" si="204"/>
        <v>7.9959499999999997</v>
      </c>
      <c r="Y561" t="s">
        <v>4103</v>
      </c>
      <c r="Z561" s="9">
        <f t="shared" si="205"/>
        <v>13.685</v>
      </c>
      <c r="AA561" t="s">
        <v>4103</v>
      </c>
      <c r="AC561" t="s">
        <v>4103</v>
      </c>
      <c r="AD561" s="9">
        <f t="shared" si="206"/>
        <v>5.8650000000000002</v>
      </c>
      <c r="AG561" t="s">
        <v>4103</v>
      </c>
      <c r="AH561" s="9">
        <f t="shared" si="207"/>
        <v>1880.8204499999999</v>
      </c>
      <c r="AK561" t="s">
        <v>4103</v>
      </c>
      <c r="AL561" s="9">
        <f t="shared" si="208"/>
        <v>12.512</v>
      </c>
      <c r="AO561" t="s">
        <v>4103</v>
      </c>
      <c r="AP561" s="9">
        <f t="shared" si="209"/>
        <v>4.6920000000000002</v>
      </c>
      <c r="AS561" t="s">
        <v>4103</v>
      </c>
      <c r="AT561" s="9">
        <f t="shared" si="198"/>
        <v>0</v>
      </c>
      <c r="AW561" t="str">
        <f t="shared" si="210"/>
        <v>POC</v>
      </c>
      <c r="AX561" s="9">
        <f t="shared" si="211"/>
        <v>0</v>
      </c>
      <c r="AZ561" t="s">
        <v>4158</v>
      </c>
      <c r="BA561" s="9">
        <v>0</v>
      </c>
      <c r="BC561" t="str">
        <f t="shared" si="212"/>
        <v>Non Reimburseable</v>
      </c>
      <c r="BD561" s="9">
        <f t="shared" si="213"/>
        <v>0</v>
      </c>
      <c r="BF561" t="str">
        <f t="shared" si="214"/>
        <v>Non Reimburseable</v>
      </c>
      <c r="BG561" s="9">
        <f t="shared" si="215"/>
        <v>0</v>
      </c>
      <c r="BI561" t="str">
        <f t="shared" si="216"/>
        <v>Non Reimburseable</v>
      </c>
      <c r="BJ561" s="9">
        <f t="shared" si="217"/>
        <v>0</v>
      </c>
      <c r="BL561" t="str">
        <f t="shared" si="218"/>
        <v>Non Reimburseable</v>
      </c>
      <c r="BM561" s="9">
        <f t="shared" si="219"/>
        <v>0</v>
      </c>
      <c r="BO561" t="str">
        <f t="shared" si="220"/>
        <v>Non Reimburseable</v>
      </c>
      <c r="BP561" s="9">
        <f t="shared" si="221"/>
        <v>0</v>
      </c>
    </row>
    <row r="562" spans="1:68" x14ac:dyDescent="0.25">
      <c r="A562">
        <v>1212096</v>
      </c>
      <c r="B562" t="s">
        <v>606</v>
      </c>
      <c r="C562">
        <v>250</v>
      </c>
      <c r="F562" s="9">
        <f t="shared" si="199"/>
        <v>0</v>
      </c>
      <c r="G562" s="9">
        <f t="shared" si="200"/>
        <v>16.715250000000001</v>
      </c>
      <c r="H562" s="9">
        <f t="shared" si="201"/>
        <v>8.2080000000000002</v>
      </c>
      <c r="I562" s="9">
        <v>13.68</v>
      </c>
      <c r="K562" t="s">
        <v>4100</v>
      </c>
      <c r="N562" t="s">
        <v>4103</v>
      </c>
      <c r="O562" s="9">
        <f t="shared" si="202"/>
        <v>1.3023359999999999</v>
      </c>
      <c r="Q562" t="s">
        <v>4103</v>
      </c>
      <c r="R562" s="9">
        <f t="shared" si="203"/>
        <v>4.1450399999999998</v>
      </c>
      <c r="U562" t="s">
        <v>4103</v>
      </c>
      <c r="V562" s="9">
        <f t="shared" si="204"/>
        <v>5.5951199999999996</v>
      </c>
      <c r="Y562" t="s">
        <v>4103</v>
      </c>
      <c r="Z562" s="9">
        <f t="shared" si="205"/>
        <v>9.5759999999999987</v>
      </c>
      <c r="AA562" t="s">
        <v>4103</v>
      </c>
      <c r="AC562" t="s">
        <v>4103</v>
      </c>
      <c r="AD562" s="9">
        <f t="shared" si="206"/>
        <v>4.1040000000000001</v>
      </c>
      <c r="AG562" t="s">
        <v>4103</v>
      </c>
      <c r="AH562" s="9">
        <f t="shared" si="207"/>
        <v>16.715250000000001</v>
      </c>
      <c r="AK562" t="s">
        <v>4103</v>
      </c>
      <c r="AL562" s="9">
        <f t="shared" si="208"/>
        <v>8.7552000000000003</v>
      </c>
      <c r="AO562" t="s">
        <v>4103</v>
      </c>
      <c r="AP562" s="9">
        <f t="shared" si="209"/>
        <v>3.2831999999999999</v>
      </c>
      <c r="AS562" t="s">
        <v>4103</v>
      </c>
      <c r="AT562" s="9">
        <f t="shared" si="198"/>
        <v>0</v>
      </c>
      <c r="AW562" t="str">
        <f t="shared" si="210"/>
        <v>POC</v>
      </c>
      <c r="AX562" s="9">
        <f t="shared" si="211"/>
        <v>0</v>
      </c>
      <c r="AZ562" t="s">
        <v>4158</v>
      </c>
      <c r="BA562" s="9">
        <v>0</v>
      </c>
      <c r="BC562" t="str">
        <f t="shared" si="212"/>
        <v>Non Reimburseable</v>
      </c>
      <c r="BD562" s="9">
        <f t="shared" si="213"/>
        <v>0</v>
      </c>
      <c r="BF562" t="str">
        <f t="shared" si="214"/>
        <v>Non Reimburseable</v>
      </c>
      <c r="BG562" s="9">
        <f t="shared" si="215"/>
        <v>0</v>
      </c>
      <c r="BI562" t="str">
        <f t="shared" si="216"/>
        <v>Non Reimburseable</v>
      </c>
      <c r="BJ562" s="9">
        <f t="shared" si="217"/>
        <v>0</v>
      </c>
      <c r="BL562" t="str">
        <f t="shared" si="218"/>
        <v>Non Reimburseable</v>
      </c>
      <c r="BM562" s="9">
        <f t="shared" si="219"/>
        <v>0</v>
      </c>
      <c r="BO562" t="str">
        <f t="shared" si="220"/>
        <v>Non Reimburseable</v>
      </c>
      <c r="BP562" s="9">
        <f t="shared" si="221"/>
        <v>0</v>
      </c>
    </row>
    <row r="563" spans="1:68" x14ac:dyDescent="0.25">
      <c r="A563">
        <v>1212109</v>
      </c>
      <c r="B563" t="s">
        <v>607</v>
      </c>
      <c r="C563">
        <v>250</v>
      </c>
      <c r="F563" s="9">
        <f t="shared" si="199"/>
        <v>0</v>
      </c>
      <c r="G563" s="9">
        <f t="shared" si="200"/>
        <v>12.648999999999999</v>
      </c>
      <c r="H563" s="9">
        <f t="shared" si="201"/>
        <v>10.842000000000001</v>
      </c>
      <c r="I563" s="9">
        <v>18.07</v>
      </c>
      <c r="K563" t="s">
        <v>4100</v>
      </c>
      <c r="N563" t="s">
        <v>4103</v>
      </c>
      <c r="O563" s="9">
        <f t="shared" si="202"/>
        <v>1.7202639999999998</v>
      </c>
      <c r="Q563" t="s">
        <v>4103</v>
      </c>
      <c r="R563" s="9">
        <f t="shared" si="203"/>
        <v>5.4752099999999997</v>
      </c>
      <c r="U563" t="s">
        <v>4103</v>
      </c>
      <c r="V563" s="9">
        <f t="shared" si="204"/>
        <v>7.3906299999999998</v>
      </c>
      <c r="Y563" t="s">
        <v>4103</v>
      </c>
      <c r="Z563" s="9">
        <f t="shared" si="205"/>
        <v>12.648999999999999</v>
      </c>
      <c r="AA563" t="s">
        <v>4103</v>
      </c>
      <c r="AC563" t="s">
        <v>4103</v>
      </c>
      <c r="AD563" s="9">
        <f t="shared" si="206"/>
        <v>5.4210000000000003</v>
      </c>
      <c r="AG563" t="s">
        <v>4103</v>
      </c>
      <c r="AH563" s="9">
        <f t="shared" si="207"/>
        <v>11.696399999999999</v>
      </c>
      <c r="AK563" t="s">
        <v>4103</v>
      </c>
      <c r="AL563" s="9">
        <f t="shared" si="208"/>
        <v>11.5648</v>
      </c>
      <c r="AO563" t="s">
        <v>4103</v>
      </c>
      <c r="AP563" s="9">
        <f t="shared" si="209"/>
        <v>4.3368000000000002</v>
      </c>
      <c r="AS563" t="s">
        <v>4103</v>
      </c>
      <c r="AT563" s="9">
        <f t="shared" si="198"/>
        <v>0</v>
      </c>
      <c r="AW563" t="str">
        <f t="shared" si="210"/>
        <v>POC</v>
      </c>
      <c r="AX563" s="9">
        <f t="shared" si="211"/>
        <v>0</v>
      </c>
      <c r="AZ563" t="s">
        <v>4158</v>
      </c>
      <c r="BA563" s="9">
        <v>0</v>
      </c>
      <c r="BC563" t="str">
        <f t="shared" si="212"/>
        <v>Non Reimburseable</v>
      </c>
      <c r="BD563" s="9">
        <f t="shared" si="213"/>
        <v>0</v>
      </c>
      <c r="BF563" t="str">
        <f t="shared" si="214"/>
        <v>Non Reimburseable</v>
      </c>
      <c r="BG563" s="9">
        <f t="shared" si="215"/>
        <v>0</v>
      </c>
      <c r="BI563" t="str">
        <f t="shared" si="216"/>
        <v>Non Reimburseable</v>
      </c>
      <c r="BJ563" s="9">
        <f t="shared" si="217"/>
        <v>0</v>
      </c>
      <c r="BL563" t="str">
        <f t="shared" si="218"/>
        <v>Non Reimburseable</v>
      </c>
      <c r="BM563" s="9">
        <f t="shared" si="219"/>
        <v>0</v>
      </c>
      <c r="BO563" t="str">
        <f t="shared" si="220"/>
        <v>Non Reimburseable</v>
      </c>
      <c r="BP563" s="9">
        <f t="shared" si="221"/>
        <v>0</v>
      </c>
    </row>
    <row r="564" spans="1:68" x14ac:dyDescent="0.25">
      <c r="A564">
        <v>1212182</v>
      </c>
      <c r="B564" t="s">
        <v>616</v>
      </c>
      <c r="C564">
        <v>250</v>
      </c>
      <c r="F564" s="9">
        <f t="shared" si="199"/>
        <v>0</v>
      </c>
      <c r="G564" s="9">
        <f t="shared" si="200"/>
        <v>16.611000000000001</v>
      </c>
      <c r="H564" s="9">
        <f t="shared" si="201"/>
        <v>14.238</v>
      </c>
      <c r="I564" s="9">
        <v>23.73</v>
      </c>
      <c r="K564" t="s">
        <v>4100</v>
      </c>
      <c r="N564" t="s">
        <v>4103</v>
      </c>
      <c r="O564" s="9">
        <f t="shared" si="202"/>
        <v>2.259096</v>
      </c>
      <c r="Q564" t="s">
        <v>4103</v>
      </c>
      <c r="R564" s="9">
        <f t="shared" si="203"/>
        <v>7.1901900000000003</v>
      </c>
      <c r="U564" t="s">
        <v>4103</v>
      </c>
      <c r="V564" s="9">
        <f t="shared" si="204"/>
        <v>9.7055699999999998</v>
      </c>
      <c r="Y564" t="s">
        <v>4103</v>
      </c>
      <c r="Z564" s="9">
        <f t="shared" si="205"/>
        <v>16.611000000000001</v>
      </c>
      <c r="AA564" t="s">
        <v>4103</v>
      </c>
      <c r="AC564" t="s">
        <v>4103</v>
      </c>
      <c r="AD564" s="9">
        <f t="shared" si="206"/>
        <v>7.1189999999999998</v>
      </c>
      <c r="AG564" t="s">
        <v>4103</v>
      </c>
      <c r="AH564" s="9">
        <f t="shared" si="207"/>
        <v>15.44985</v>
      </c>
      <c r="AK564" t="s">
        <v>4103</v>
      </c>
      <c r="AL564" s="9">
        <f t="shared" si="208"/>
        <v>15.187200000000001</v>
      </c>
      <c r="AO564" t="s">
        <v>4103</v>
      </c>
      <c r="AP564" s="9">
        <f t="shared" si="209"/>
        <v>5.6951999999999998</v>
      </c>
      <c r="AS564" t="s">
        <v>4103</v>
      </c>
      <c r="AT564" s="9">
        <f t="shared" si="198"/>
        <v>0</v>
      </c>
      <c r="AW564" t="str">
        <f t="shared" si="210"/>
        <v>POC</v>
      </c>
      <c r="AX564" s="9">
        <f t="shared" si="211"/>
        <v>0</v>
      </c>
      <c r="AZ564" t="s">
        <v>4158</v>
      </c>
      <c r="BA564" s="9">
        <v>0</v>
      </c>
      <c r="BC564" t="str">
        <f t="shared" si="212"/>
        <v>Non Reimburseable</v>
      </c>
      <c r="BD564" s="9">
        <f t="shared" si="213"/>
        <v>0</v>
      </c>
      <c r="BF564" t="str">
        <f t="shared" si="214"/>
        <v>Non Reimburseable</v>
      </c>
      <c r="BG564" s="9">
        <f t="shared" si="215"/>
        <v>0</v>
      </c>
      <c r="BI564" t="str">
        <f t="shared" si="216"/>
        <v>Non Reimburseable</v>
      </c>
      <c r="BJ564" s="9">
        <f t="shared" si="217"/>
        <v>0</v>
      </c>
      <c r="BL564" t="str">
        <f t="shared" si="218"/>
        <v>Non Reimburseable</v>
      </c>
      <c r="BM564" s="9">
        <f t="shared" si="219"/>
        <v>0</v>
      </c>
      <c r="BO564" t="str">
        <f t="shared" si="220"/>
        <v>Non Reimburseable</v>
      </c>
      <c r="BP564" s="9">
        <f t="shared" si="221"/>
        <v>0</v>
      </c>
    </row>
    <row r="565" spans="1:68" x14ac:dyDescent="0.25">
      <c r="A565">
        <v>1212217</v>
      </c>
      <c r="B565" t="s">
        <v>619</v>
      </c>
      <c r="C565">
        <v>250</v>
      </c>
      <c r="F565" s="9">
        <f t="shared" si="199"/>
        <v>0</v>
      </c>
      <c r="G565" s="9">
        <f t="shared" si="200"/>
        <v>20.289149999999999</v>
      </c>
      <c r="H565" s="9">
        <f t="shared" si="201"/>
        <v>1.3320000000000001</v>
      </c>
      <c r="I565" s="9">
        <v>2.2200000000000002</v>
      </c>
      <c r="K565" t="s">
        <v>4100</v>
      </c>
      <c r="N565" t="s">
        <v>4103</v>
      </c>
      <c r="O565" s="9">
        <f t="shared" si="202"/>
        <v>0.211344</v>
      </c>
      <c r="Q565" t="s">
        <v>4103</v>
      </c>
      <c r="R565" s="9">
        <f t="shared" si="203"/>
        <v>0.67266000000000004</v>
      </c>
      <c r="U565" t="s">
        <v>4103</v>
      </c>
      <c r="V565" s="9">
        <f t="shared" si="204"/>
        <v>0.90798000000000001</v>
      </c>
      <c r="Y565" t="s">
        <v>4103</v>
      </c>
      <c r="Z565" s="9">
        <f t="shared" si="205"/>
        <v>1.554</v>
      </c>
      <c r="AA565" t="s">
        <v>4103</v>
      </c>
      <c r="AC565" t="s">
        <v>4103</v>
      </c>
      <c r="AD565" s="9">
        <f t="shared" si="206"/>
        <v>0.66600000000000004</v>
      </c>
      <c r="AG565" t="s">
        <v>4103</v>
      </c>
      <c r="AH565" s="9">
        <f t="shared" si="207"/>
        <v>20.289149999999999</v>
      </c>
      <c r="AK565" t="s">
        <v>4103</v>
      </c>
      <c r="AL565" s="9">
        <f t="shared" si="208"/>
        <v>1.4208000000000001</v>
      </c>
      <c r="AO565" t="s">
        <v>4103</v>
      </c>
      <c r="AP565" s="9">
        <f t="shared" si="209"/>
        <v>0.53280000000000005</v>
      </c>
      <c r="AS565" t="s">
        <v>4103</v>
      </c>
      <c r="AT565" s="9">
        <f t="shared" si="198"/>
        <v>0</v>
      </c>
      <c r="AW565" t="str">
        <f t="shared" si="210"/>
        <v>POC</v>
      </c>
      <c r="AX565" s="9">
        <f t="shared" si="211"/>
        <v>0</v>
      </c>
      <c r="AZ565" t="s">
        <v>4158</v>
      </c>
      <c r="BA565" s="9">
        <v>0</v>
      </c>
      <c r="BC565" t="str">
        <f t="shared" si="212"/>
        <v>Non Reimburseable</v>
      </c>
      <c r="BD565" s="9">
        <f t="shared" si="213"/>
        <v>0</v>
      </c>
      <c r="BF565" t="str">
        <f t="shared" si="214"/>
        <v>Non Reimburseable</v>
      </c>
      <c r="BG565" s="9">
        <f t="shared" si="215"/>
        <v>0</v>
      </c>
      <c r="BI565" t="str">
        <f t="shared" si="216"/>
        <v>Non Reimburseable</v>
      </c>
      <c r="BJ565" s="9">
        <f t="shared" si="217"/>
        <v>0</v>
      </c>
      <c r="BL565" t="str">
        <f t="shared" si="218"/>
        <v>Non Reimburseable</v>
      </c>
      <c r="BM565" s="9">
        <f t="shared" si="219"/>
        <v>0</v>
      </c>
      <c r="BO565" t="str">
        <f t="shared" si="220"/>
        <v>Non Reimburseable</v>
      </c>
      <c r="BP565" s="9">
        <f t="shared" si="221"/>
        <v>0</v>
      </c>
    </row>
    <row r="566" spans="1:68" x14ac:dyDescent="0.25">
      <c r="A566">
        <v>1212218</v>
      </c>
      <c r="B566" t="s">
        <v>619</v>
      </c>
      <c r="C566">
        <v>250</v>
      </c>
      <c r="F566" s="9">
        <f t="shared" si="199"/>
        <v>0</v>
      </c>
      <c r="G566" s="9">
        <f t="shared" si="200"/>
        <v>88.213999999999999</v>
      </c>
      <c r="H566" s="9">
        <f t="shared" si="201"/>
        <v>75.611999999999995</v>
      </c>
      <c r="I566" s="9">
        <v>126.02</v>
      </c>
      <c r="K566" t="s">
        <v>4100</v>
      </c>
      <c r="N566" t="s">
        <v>4103</v>
      </c>
      <c r="O566" s="9">
        <f t="shared" si="202"/>
        <v>11.997103999999998</v>
      </c>
      <c r="Q566" t="s">
        <v>4103</v>
      </c>
      <c r="R566" s="9">
        <f t="shared" si="203"/>
        <v>38.184059999999995</v>
      </c>
      <c r="U566" t="s">
        <v>4103</v>
      </c>
      <c r="V566" s="9">
        <f t="shared" si="204"/>
        <v>51.542179999999995</v>
      </c>
      <c r="Y566" t="s">
        <v>4103</v>
      </c>
      <c r="Z566" s="9">
        <f t="shared" si="205"/>
        <v>88.213999999999999</v>
      </c>
      <c r="AA566" t="s">
        <v>4103</v>
      </c>
      <c r="AC566" t="s">
        <v>4103</v>
      </c>
      <c r="AD566" s="9">
        <f t="shared" si="206"/>
        <v>37.805999999999997</v>
      </c>
      <c r="AG566" t="s">
        <v>4103</v>
      </c>
      <c r="AH566" s="9">
        <f t="shared" si="207"/>
        <v>1.8981000000000001</v>
      </c>
      <c r="AK566" t="s">
        <v>4103</v>
      </c>
      <c r="AL566" s="9">
        <f t="shared" si="208"/>
        <v>80.652799999999999</v>
      </c>
      <c r="AO566" t="s">
        <v>4103</v>
      </c>
      <c r="AP566" s="9">
        <f t="shared" si="209"/>
        <v>30.244799999999998</v>
      </c>
      <c r="AS566" t="s">
        <v>4103</v>
      </c>
      <c r="AT566" s="9">
        <f t="shared" si="198"/>
        <v>0</v>
      </c>
      <c r="AW566" t="str">
        <f t="shared" si="210"/>
        <v>POC</v>
      </c>
      <c r="AX566" s="9">
        <f t="shared" si="211"/>
        <v>0</v>
      </c>
      <c r="AZ566" t="s">
        <v>4158</v>
      </c>
      <c r="BA566" s="9">
        <v>0</v>
      </c>
      <c r="BC566" t="str">
        <f t="shared" si="212"/>
        <v>Non Reimburseable</v>
      </c>
      <c r="BD566" s="9">
        <f t="shared" si="213"/>
        <v>0</v>
      </c>
      <c r="BF566" t="str">
        <f t="shared" si="214"/>
        <v>Non Reimburseable</v>
      </c>
      <c r="BG566" s="9">
        <f t="shared" si="215"/>
        <v>0</v>
      </c>
      <c r="BI566" t="str">
        <f t="shared" si="216"/>
        <v>Non Reimburseable</v>
      </c>
      <c r="BJ566" s="9">
        <f t="shared" si="217"/>
        <v>0</v>
      </c>
      <c r="BL566" t="str">
        <f t="shared" si="218"/>
        <v>Non Reimburseable</v>
      </c>
      <c r="BM566" s="9">
        <f t="shared" si="219"/>
        <v>0</v>
      </c>
      <c r="BO566" t="str">
        <f t="shared" si="220"/>
        <v>Non Reimburseable</v>
      </c>
      <c r="BP566" s="9">
        <f t="shared" si="221"/>
        <v>0</v>
      </c>
    </row>
    <row r="567" spans="1:68" x14ac:dyDescent="0.25">
      <c r="A567">
        <v>1212219</v>
      </c>
      <c r="B567" t="s">
        <v>619</v>
      </c>
      <c r="C567">
        <v>250</v>
      </c>
      <c r="F567" s="9">
        <f t="shared" si="199"/>
        <v>0</v>
      </c>
      <c r="G567" s="9">
        <f t="shared" si="200"/>
        <v>107.74709999999999</v>
      </c>
      <c r="H567" s="9">
        <f t="shared" si="201"/>
        <v>0.34799999999999998</v>
      </c>
      <c r="I567" s="9">
        <v>0.57999999999999996</v>
      </c>
      <c r="K567" t="s">
        <v>4100</v>
      </c>
      <c r="N567" t="s">
        <v>4103</v>
      </c>
      <c r="O567" s="9">
        <f t="shared" si="202"/>
        <v>5.5215999999999994E-2</v>
      </c>
      <c r="Q567" t="s">
        <v>4103</v>
      </c>
      <c r="R567" s="9">
        <f t="shared" si="203"/>
        <v>0.17573999999999998</v>
      </c>
      <c r="U567" t="s">
        <v>4103</v>
      </c>
      <c r="V567" s="9">
        <f t="shared" si="204"/>
        <v>0.23721999999999996</v>
      </c>
      <c r="Y567" t="s">
        <v>4103</v>
      </c>
      <c r="Z567" s="9">
        <f t="shared" si="205"/>
        <v>0.40599999999999997</v>
      </c>
      <c r="AA567" t="s">
        <v>4103</v>
      </c>
      <c r="AC567" t="s">
        <v>4103</v>
      </c>
      <c r="AD567" s="9">
        <f t="shared" si="206"/>
        <v>0.17399999999999999</v>
      </c>
      <c r="AG567" t="s">
        <v>4103</v>
      </c>
      <c r="AH567" s="9">
        <f t="shared" si="207"/>
        <v>107.74709999999999</v>
      </c>
      <c r="AK567" t="s">
        <v>4103</v>
      </c>
      <c r="AL567" s="9">
        <f t="shared" si="208"/>
        <v>0.37119999999999997</v>
      </c>
      <c r="AO567" t="s">
        <v>4103</v>
      </c>
      <c r="AP567" s="9">
        <f t="shared" si="209"/>
        <v>0.13919999999999999</v>
      </c>
      <c r="AS567" t="s">
        <v>4103</v>
      </c>
      <c r="AT567" s="9">
        <f t="shared" si="198"/>
        <v>0</v>
      </c>
      <c r="AW567" t="str">
        <f t="shared" si="210"/>
        <v>POC</v>
      </c>
      <c r="AX567" s="9">
        <f t="shared" si="211"/>
        <v>0</v>
      </c>
      <c r="AZ567" t="s">
        <v>4158</v>
      </c>
      <c r="BA567" s="9">
        <v>0</v>
      </c>
      <c r="BC567" t="str">
        <f t="shared" si="212"/>
        <v>Non Reimburseable</v>
      </c>
      <c r="BD567" s="9">
        <f t="shared" si="213"/>
        <v>0</v>
      </c>
      <c r="BF567" t="str">
        <f t="shared" si="214"/>
        <v>Non Reimburseable</v>
      </c>
      <c r="BG567" s="9">
        <f t="shared" si="215"/>
        <v>0</v>
      </c>
      <c r="BI567" t="str">
        <f t="shared" si="216"/>
        <v>Non Reimburseable</v>
      </c>
      <c r="BJ567" s="9">
        <f t="shared" si="217"/>
        <v>0</v>
      </c>
      <c r="BL567" t="str">
        <f t="shared" si="218"/>
        <v>Non Reimburseable</v>
      </c>
      <c r="BM567" s="9">
        <f t="shared" si="219"/>
        <v>0</v>
      </c>
      <c r="BO567" t="str">
        <f t="shared" si="220"/>
        <v>Non Reimburseable</v>
      </c>
      <c r="BP567" s="9">
        <f t="shared" si="221"/>
        <v>0</v>
      </c>
    </row>
    <row r="568" spans="1:68" x14ac:dyDescent="0.25">
      <c r="A568">
        <v>1212220</v>
      </c>
      <c r="B568" t="s">
        <v>619</v>
      </c>
      <c r="C568">
        <v>250</v>
      </c>
      <c r="F568" s="9">
        <f t="shared" si="199"/>
        <v>0</v>
      </c>
      <c r="G568" s="9">
        <f t="shared" si="200"/>
        <v>5.18</v>
      </c>
      <c r="H568" s="9">
        <f t="shared" si="201"/>
        <v>4.4400000000000004</v>
      </c>
      <c r="I568" s="9">
        <v>7.4</v>
      </c>
      <c r="K568" t="s">
        <v>4100</v>
      </c>
      <c r="N568" t="s">
        <v>4103</v>
      </c>
      <c r="O568" s="9">
        <f t="shared" si="202"/>
        <v>0.70448</v>
      </c>
      <c r="Q568" t="s">
        <v>4103</v>
      </c>
      <c r="R568" s="9">
        <f t="shared" si="203"/>
        <v>2.2422</v>
      </c>
      <c r="U568" t="s">
        <v>4103</v>
      </c>
      <c r="V568" s="9">
        <f t="shared" si="204"/>
        <v>3.0266000000000002</v>
      </c>
      <c r="Y568" t="s">
        <v>4103</v>
      </c>
      <c r="Z568" s="9">
        <f t="shared" si="205"/>
        <v>5.18</v>
      </c>
      <c r="AA568" t="s">
        <v>4103</v>
      </c>
      <c r="AC568" t="s">
        <v>4103</v>
      </c>
      <c r="AD568" s="9">
        <f t="shared" si="206"/>
        <v>2.2200000000000002</v>
      </c>
      <c r="AG568" t="s">
        <v>4103</v>
      </c>
      <c r="AH568" s="9">
        <f t="shared" si="207"/>
        <v>0.49589999999999995</v>
      </c>
      <c r="AK568" t="s">
        <v>4103</v>
      </c>
      <c r="AL568" s="9">
        <f t="shared" si="208"/>
        <v>4.7360000000000007</v>
      </c>
      <c r="AO568" t="s">
        <v>4103</v>
      </c>
      <c r="AP568" s="9">
        <f t="shared" si="209"/>
        <v>1.776</v>
      </c>
      <c r="AS568" t="s">
        <v>4103</v>
      </c>
      <c r="AT568" s="9">
        <f t="shared" si="198"/>
        <v>0</v>
      </c>
      <c r="AW568" t="str">
        <f t="shared" si="210"/>
        <v>POC</v>
      </c>
      <c r="AX568" s="9">
        <f t="shared" si="211"/>
        <v>0</v>
      </c>
      <c r="AZ568" t="s">
        <v>4158</v>
      </c>
      <c r="BA568" s="9">
        <v>0</v>
      </c>
      <c r="BC568" t="str">
        <f t="shared" si="212"/>
        <v>Non Reimburseable</v>
      </c>
      <c r="BD568" s="9">
        <f t="shared" si="213"/>
        <v>0</v>
      </c>
      <c r="BF568" t="str">
        <f t="shared" si="214"/>
        <v>Non Reimburseable</v>
      </c>
      <c r="BG568" s="9">
        <f t="shared" si="215"/>
        <v>0</v>
      </c>
      <c r="BI568" t="str">
        <f t="shared" si="216"/>
        <v>Non Reimburseable</v>
      </c>
      <c r="BJ568" s="9">
        <f t="shared" si="217"/>
        <v>0</v>
      </c>
      <c r="BL568" t="str">
        <f t="shared" si="218"/>
        <v>Non Reimburseable</v>
      </c>
      <c r="BM568" s="9">
        <f t="shared" si="219"/>
        <v>0</v>
      </c>
      <c r="BO568" t="str">
        <f t="shared" si="220"/>
        <v>Non Reimburseable</v>
      </c>
      <c r="BP568" s="9">
        <f t="shared" si="221"/>
        <v>0</v>
      </c>
    </row>
    <row r="569" spans="1:68" x14ac:dyDescent="0.25">
      <c r="A569">
        <v>1212221</v>
      </c>
      <c r="B569" t="s">
        <v>619</v>
      </c>
      <c r="C569">
        <v>250</v>
      </c>
      <c r="F569" s="9">
        <f t="shared" si="199"/>
        <v>0</v>
      </c>
      <c r="G569" s="9">
        <f t="shared" si="200"/>
        <v>6.327</v>
      </c>
      <c r="H569" s="9">
        <f t="shared" si="201"/>
        <v>4.2720000000000002</v>
      </c>
      <c r="I569" s="9">
        <v>7.12</v>
      </c>
      <c r="K569" t="s">
        <v>4100</v>
      </c>
      <c r="N569" t="s">
        <v>4103</v>
      </c>
      <c r="O569" s="9">
        <f t="shared" si="202"/>
        <v>0.67782399999999998</v>
      </c>
      <c r="Q569" t="s">
        <v>4103</v>
      </c>
      <c r="R569" s="9">
        <f t="shared" si="203"/>
        <v>2.1573600000000002</v>
      </c>
      <c r="U569" t="s">
        <v>4103</v>
      </c>
      <c r="V569" s="9">
        <f t="shared" si="204"/>
        <v>2.91208</v>
      </c>
      <c r="Y569" t="s">
        <v>4103</v>
      </c>
      <c r="Z569" s="9">
        <f t="shared" si="205"/>
        <v>4.984</v>
      </c>
      <c r="AA569" t="s">
        <v>4103</v>
      </c>
      <c r="AC569" t="s">
        <v>4103</v>
      </c>
      <c r="AD569" s="9">
        <f t="shared" si="206"/>
        <v>2.1360000000000001</v>
      </c>
      <c r="AG569" t="s">
        <v>4103</v>
      </c>
      <c r="AH569" s="9">
        <f t="shared" si="207"/>
        <v>6.327</v>
      </c>
      <c r="AK569" t="s">
        <v>4103</v>
      </c>
      <c r="AL569" s="9">
        <f t="shared" si="208"/>
        <v>4.5568</v>
      </c>
      <c r="AO569" t="s">
        <v>4103</v>
      </c>
      <c r="AP569" s="9">
        <f t="shared" si="209"/>
        <v>1.7087999999999999</v>
      </c>
      <c r="AS569" t="s">
        <v>4103</v>
      </c>
      <c r="AT569" s="9">
        <f t="shared" si="198"/>
        <v>0</v>
      </c>
      <c r="AW569" t="str">
        <f t="shared" si="210"/>
        <v>POC</v>
      </c>
      <c r="AX569" s="9">
        <f t="shared" si="211"/>
        <v>0</v>
      </c>
      <c r="AZ569" t="s">
        <v>4158</v>
      </c>
      <c r="BA569" s="9">
        <v>0</v>
      </c>
      <c r="BC569" t="str">
        <f t="shared" si="212"/>
        <v>Non Reimburseable</v>
      </c>
      <c r="BD569" s="9">
        <f t="shared" si="213"/>
        <v>0</v>
      </c>
      <c r="BF569" t="str">
        <f t="shared" si="214"/>
        <v>Non Reimburseable</v>
      </c>
      <c r="BG569" s="9">
        <f t="shared" si="215"/>
        <v>0</v>
      </c>
      <c r="BI569" t="str">
        <f t="shared" si="216"/>
        <v>Non Reimburseable</v>
      </c>
      <c r="BJ569" s="9">
        <f t="shared" si="217"/>
        <v>0</v>
      </c>
      <c r="BL569" t="str">
        <f t="shared" si="218"/>
        <v>Non Reimburseable</v>
      </c>
      <c r="BM569" s="9">
        <f t="shared" si="219"/>
        <v>0</v>
      </c>
      <c r="BO569" t="str">
        <f t="shared" si="220"/>
        <v>Non Reimburseable</v>
      </c>
      <c r="BP569" s="9">
        <f t="shared" si="221"/>
        <v>0</v>
      </c>
    </row>
    <row r="570" spans="1:68" x14ac:dyDescent="0.25">
      <c r="A570">
        <v>1212223</v>
      </c>
      <c r="B570" t="s">
        <v>619</v>
      </c>
      <c r="C570">
        <v>250</v>
      </c>
      <c r="F570" s="9">
        <f t="shared" si="199"/>
        <v>0</v>
      </c>
      <c r="G570" s="9">
        <f t="shared" si="200"/>
        <v>6.0876000000000001</v>
      </c>
      <c r="H570" s="9">
        <f t="shared" si="201"/>
        <v>0.75600000000000001</v>
      </c>
      <c r="I570" s="9">
        <v>1.26</v>
      </c>
      <c r="K570" t="s">
        <v>4100</v>
      </c>
      <c r="N570" t="s">
        <v>4103</v>
      </c>
      <c r="O570" s="9">
        <f t="shared" si="202"/>
        <v>0.11995199999999999</v>
      </c>
      <c r="Q570" t="s">
        <v>4103</v>
      </c>
      <c r="R570" s="9">
        <f t="shared" si="203"/>
        <v>0.38178000000000001</v>
      </c>
      <c r="U570" t="s">
        <v>4103</v>
      </c>
      <c r="V570" s="9">
        <f t="shared" si="204"/>
        <v>0.51534000000000002</v>
      </c>
      <c r="Y570" t="s">
        <v>4103</v>
      </c>
      <c r="Z570" s="9">
        <f t="shared" si="205"/>
        <v>0.8819999999999999</v>
      </c>
      <c r="AA570" t="s">
        <v>4103</v>
      </c>
      <c r="AC570" t="s">
        <v>4103</v>
      </c>
      <c r="AD570" s="9">
        <f t="shared" si="206"/>
        <v>0.378</v>
      </c>
      <c r="AG570" t="s">
        <v>4103</v>
      </c>
      <c r="AH570" s="9">
        <f t="shared" si="207"/>
        <v>6.0876000000000001</v>
      </c>
      <c r="AK570" t="s">
        <v>4103</v>
      </c>
      <c r="AL570" s="9">
        <f t="shared" si="208"/>
        <v>0.80640000000000001</v>
      </c>
      <c r="AO570" t="s">
        <v>4103</v>
      </c>
      <c r="AP570" s="9">
        <f t="shared" si="209"/>
        <v>0.3024</v>
      </c>
      <c r="AS570" t="s">
        <v>4103</v>
      </c>
      <c r="AT570" s="9">
        <f t="shared" si="198"/>
        <v>0</v>
      </c>
      <c r="AW570" t="str">
        <f t="shared" si="210"/>
        <v>POC</v>
      </c>
      <c r="AX570" s="9">
        <f t="shared" si="211"/>
        <v>0</v>
      </c>
      <c r="AZ570" t="s">
        <v>4158</v>
      </c>
      <c r="BA570" s="9">
        <v>0</v>
      </c>
      <c r="BC570" t="str">
        <f t="shared" si="212"/>
        <v>Non Reimburseable</v>
      </c>
      <c r="BD570" s="9">
        <f t="shared" si="213"/>
        <v>0</v>
      </c>
      <c r="BF570" t="str">
        <f t="shared" si="214"/>
        <v>Non Reimburseable</v>
      </c>
      <c r="BG570" s="9">
        <f t="shared" si="215"/>
        <v>0</v>
      </c>
      <c r="BI570" t="str">
        <f t="shared" si="216"/>
        <v>Non Reimburseable</v>
      </c>
      <c r="BJ570" s="9">
        <f t="shared" si="217"/>
        <v>0</v>
      </c>
      <c r="BL570" t="str">
        <f t="shared" si="218"/>
        <v>Non Reimburseable</v>
      </c>
      <c r="BM570" s="9">
        <f t="shared" si="219"/>
        <v>0</v>
      </c>
      <c r="BO570" t="str">
        <f t="shared" si="220"/>
        <v>Non Reimburseable</v>
      </c>
      <c r="BP570" s="9">
        <f t="shared" si="221"/>
        <v>0</v>
      </c>
    </row>
    <row r="571" spans="1:68" x14ac:dyDescent="0.25">
      <c r="A571">
        <v>1212224</v>
      </c>
      <c r="B571" t="s">
        <v>619</v>
      </c>
      <c r="C571">
        <v>250</v>
      </c>
      <c r="F571" s="9">
        <f t="shared" si="199"/>
        <v>0</v>
      </c>
      <c r="G571" s="9">
        <f t="shared" si="200"/>
        <v>1.0772999999999999</v>
      </c>
      <c r="H571" s="9">
        <f t="shared" si="201"/>
        <v>0.34799999999999998</v>
      </c>
      <c r="I571" s="9">
        <v>0.57999999999999996</v>
      </c>
      <c r="K571" t="s">
        <v>4100</v>
      </c>
      <c r="N571" t="s">
        <v>4103</v>
      </c>
      <c r="O571" s="9">
        <f t="shared" si="202"/>
        <v>5.5215999999999994E-2</v>
      </c>
      <c r="Q571" t="s">
        <v>4103</v>
      </c>
      <c r="R571" s="9">
        <f t="shared" si="203"/>
        <v>0.17573999999999998</v>
      </c>
      <c r="U571" t="s">
        <v>4103</v>
      </c>
      <c r="V571" s="9">
        <f t="shared" si="204"/>
        <v>0.23721999999999996</v>
      </c>
      <c r="Y571" t="s">
        <v>4103</v>
      </c>
      <c r="Z571" s="9">
        <f t="shared" si="205"/>
        <v>0.40599999999999997</v>
      </c>
      <c r="AA571" t="s">
        <v>4103</v>
      </c>
      <c r="AC571" t="s">
        <v>4103</v>
      </c>
      <c r="AD571" s="9">
        <f t="shared" si="206"/>
        <v>0.17399999999999999</v>
      </c>
      <c r="AG571" t="s">
        <v>4103</v>
      </c>
      <c r="AH571" s="9">
        <f t="shared" si="207"/>
        <v>1.0772999999999999</v>
      </c>
      <c r="AK571" t="s">
        <v>4103</v>
      </c>
      <c r="AL571" s="9">
        <f t="shared" si="208"/>
        <v>0.37119999999999997</v>
      </c>
      <c r="AO571" t="s">
        <v>4103</v>
      </c>
      <c r="AP571" s="9">
        <f t="shared" si="209"/>
        <v>0.13919999999999999</v>
      </c>
      <c r="AS571" t="s">
        <v>4103</v>
      </c>
      <c r="AT571" s="9">
        <f t="shared" si="198"/>
        <v>0</v>
      </c>
      <c r="AW571" t="str">
        <f t="shared" si="210"/>
        <v>POC</v>
      </c>
      <c r="AX571" s="9">
        <f t="shared" si="211"/>
        <v>0</v>
      </c>
      <c r="AZ571" t="s">
        <v>4158</v>
      </c>
      <c r="BA571" s="9">
        <v>0</v>
      </c>
      <c r="BC571" t="str">
        <f t="shared" si="212"/>
        <v>Non Reimburseable</v>
      </c>
      <c r="BD571" s="9">
        <f t="shared" si="213"/>
        <v>0</v>
      </c>
      <c r="BF571" t="str">
        <f t="shared" si="214"/>
        <v>Non Reimburseable</v>
      </c>
      <c r="BG571" s="9">
        <f t="shared" si="215"/>
        <v>0</v>
      </c>
      <c r="BI571" t="str">
        <f t="shared" si="216"/>
        <v>Non Reimburseable</v>
      </c>
      <c r="BJ571" s="9">
        <f t="shared" si="217"/>
        <v>0</v>
      </c>
      <c r="BL571" t="str">
        <f t="shared" si="218"/>
        <v>Non Reimburseable</v>
      </c>
      <c r="BM571" s="9">
        <f t="shared" si="219"/>
        <v>0</v>
      </c>
      <c r="BO571" t="str">
        <f t="shared" si="220"/>
        <v>Non Reimburseable</v>
      </c>
      <c r="BP571" s="9">
        <f t="shared" si="221"/>
        <v>0</v>
      </c>
    </row>
    <row r="572" spans="1:68" x14ac:dyDescent="0.25">
      <c r="A572">
        <v>1212225</v>
      </c>
      <c r="B572" t="s">
        <v>619</v>
      </c>
      <c r="C572">
        <v>250</v>
      </c>
      <c r="F572" s="9">
        <f t="shared" si="199"/>
        <v>0</v>
      </c>
      <c r="G572" s="9">
        <f t="shared" si="200"/>
        <v>2.0510000000000002</v>
      </c>
      <c r="H572" s="9">
        <f t="shared" si="201"/>
        <v>1.758</v>
      </c>
      <c r="I572" s="9">
        <v>2.93</v>
      </c>
      <c r="K572" t="s">
        <v>4100</v>
      </c>
      <c r="N572" t="s">
        <v>4103</v>
      </c>
      <c r="O572" s="9">
        <f t="shared" si="202"/>
        <v>0.27893600000000002</v>
      </c>
      <c r="Q572" t="s">
        <v>4103</v>
      </c>
      <c r="R572" s="9">
        <f t="shared" si="203"/>
        <v>0.88779000000000008</v>
      </c>
      <c r="U572" t="s">
        <v>4103</v>
      </c>
      <c r="V572" s="9">
        <f t="shared" si="204"/>
        <v>1.1983699999999999</v>
      </c>
      <c r="Y572" t="s">
        <v>4103</v>
      </c>
      <c r="Z572" s="9">
        <f t="shared" si="205"/>
        <v>2.0510000000000002</v>
      </c>
      <c r="AA572" t="s">
        <v>4103</v>
      </c>
      <c r="AC572" t="s">
        <v>4103</v>
      </c>
      <c r="AD572" s="9">
        <f t="shared" si="206"/>
        <v>0.879</v>
      </c>
      <c r="AG572" t="s">
        <v>4103</v>
      </c>
      <c r="AH572" s="9">
        <f t="shared" si="207"/>
        <v>0.49589999999999995</v>
      </c>
      <c r="AK572" t="s">
        <v>4103</v>
      </c>
      <c r="AL572" s="9">
        <f t="shared" si="208"/>
        <v>1.8752000000000002</v>
      </c>
      <c r="AO572" t="s">
        <v>4103</v>
      </c>
      <c r="AP572" s="9">
        <f t="shared" si="209"/>
        <v>0.70320000000000005</v>
      </c>
      <c r="AS572" t="s">
        <v>4103</v>
      </c>
      <c r="AT572" s="9">
        <f t="shared" si="198"/>
        <v>0</v>
      </c>
      <c r="AW572" t="str">
        <f t="shared" si="210"/>
        <v>POC</v>
      </c>
      <c r="AX572" s="9">
        <f t="shared" si="211"/>
        <v>0</v>
      </c>
      <c r="AZ572" t="s">
        <v>4158</v>
      </c>
      <c r="BA572" s="9">
        <v>0</v>
      </c>
      <c r="BC572" t="str">
        <f t="shared" si="212"/>
        <v>Non Reimburseable</v>
      </c>
      <c r="BD572" s="9">
        <f t="shared" si="213"/>
        <v>0</v>
      </c>
      <c r="BF572" t="str">
        <f t="shared" si="214"/>
        <v>Non Reimburseable</v>
      </c>
      <c r="BG572" s="9">
        <f t="shared" si="215"/>
        <v>0</v>
      </c>
      <c r="BI572" t="str">
        <f t="shared" si="216"/>
        <v>Non Reimburseable</v>
      </c>
      <c r="BJ572" s="9">
        <f t="shared" si="217"/>
        <v>0</v>
      </c>
      <c r="BL572" t="str">
        <f t="shared" si="218"/>
        <v>Non Reimburseable</v>
      </c>
      <c r="BM572" s="9">
        <f t="shared" si="219"/>
        <v>0</v>
      </c>
      <c r="BO572" t="str">
        <f t="shared" si="220"/>
        <v>Non Reimburseable</v>
      </c>
      <c r="BP572" s="9">
        <f t="shared" si="221"/>
        <v>0</v>
      </c>
    </row>
    <row r="573" spans="1:68" x14ac:dyDescent="0.25">
      <c r="A573">
        <v>1212226</v>
      </c>
      <c r="B573" t="s">
        <v>619</v>
      </c>
      <c r="C573">
        <v>250</v>
      </c>
      <c r="F573" s="9">
        <f t="shared" si="199"/>
        <v>0</v>
      </c>
      <c r="G573" s="9">
        <f t="shared" si="200"/>
        <v>2.50515</v>
      </c>
      <c r="H573" s="9">
        <f t="shared" si="201"/>
        <v>1.3320000000000001</v>
      </c>
      <c r="I573" s="9">
        <v>2.2200000000000002</v>
      </c>
      <c r="K573" t="s">
        <v>4100</v>
      </c>
      <c r="N573" t="s">
        <v>4103</v>
      </c>
      <c r="O573" s="9">
        <f t="shared" si="202"/>
        <v>0.211344</v>
      </c>
      <c r="Q573" t="s">
        <v>4103</v>
      </c>
      <c r="R573" s="9">
        <f t="shared" si="203"/>
        <v>0.67266000000000004</v>
      </c>
      <c r="U573" t="s">
        <v>4103</v>
      </c>
      <c r="V573" s="9">
        <f t="shared" si="204"/>
        <v>0.90798000000000001</v>
      </c>
      <c r="Y573" t="s">
        <v>4103</v>
      </c>
      <c r="Z573" s="9">
        <f t="shared" si="205"/>
        <v>1.554</v>
      </c>
      <c r="AA573" t="s">
        <v>4103</v>
      </c>
      <c r="AC573" t="s">
        <v>4103</v>
      </c>
      <c r="AD573" s="9">
        <f t="shared" si="206"/>
        <v>0.66600000000000004</v>
      </c>
      <c r="AG573" t="s">
        <v>4103</v>
      </c>
      <c r="AH573" s="9">
        <f t="shared" si="207"/>
        <v>2.50515</v>
      </c>
      <c r="AK573" t="s">
        <v>4103</v>
      </c>
      <c r="AL573" s="9">
        <f t="shared" si="208"/>
        <v>1.4208000000000001</v>
      </c>
      <c r="AO573" t="s">
        <v>4103</v>
      </c>
      <c r="AP573" s="9">
        <f t="shared" si="209"/>
        <v>0.53280000000000005</v>
      </c>
      <c r="AS573" t="s">
        <v>4103</v>
      </c>
      <c r="AT573" s="9">
        <f t="shared" si="198"/>
        <v>0</v>
      </c>
      <c r="AW573" t="str">
        <f t="shared" si="210"/>
        <v>POC</v>
      </c>
      <c r="AX573" s="9">
        <f t="shared" si="211"/>
        <v>0</v>
      </c>
      <c r="AZ573" t="s">
        <v>4158</v>
      </c>
      <c r="BA573" s="9">
        <v>0</v>
      </c>
      <c r="BC573" t="str">
        <f t="shared" si="212"/>
        <v>Non Reimburseable</v>
      </c>
      <c r="BD573" s="9">
        <f t="shared" si="213"/>
        <v>0</v>
      </c>
      <c r="BF573" t="str">
        <f t="shared" si="214"/>
        <v>Non Reimburseable</v>
      </c>
      <c r="BG573" s="9">
        <f t="shared" si="215"/>
        <v>0</v>
      </c>
      <c r="BI573" t="str">
        <f t="shared" si="216"/>
        <v>Non Reimburseable</v>
      </c>
      <c r="BJ573" s="9">
        <f t="shared" si="217"/>
        <v>0</v>
      </c>
      <c r="BL573" t="str">
        <f t="shared" si="218"/>
        <v>Non Reimburseable</v>
      </c>
      <c r="BM573" s="9">
        <f t="shared" si="219"/>
        <v>0</v>
      </c>
      <c r="BO573" t="str">
        <f t="shared" si="220"/>
        <v>Non Reimburseable</v>
      </c>
      <c r="BP573" s="9">
        <f t="shared" si="221"/>
        <v>0</v>
      </c>
    </row>
    <row r="574" spans="1:68" x14ac:dyDescent="0.25">
      <c r="A574">
        <v>1212227</v>
      </c>
      <c r="B574" t="s">
        <v>619</v>
      </c>
      <c r="C574">
        <v>250</v>
      </c>
      <c r="F574" s="9">
        <f t="shared" si="199"/>
        <v>0</v>
      </c>
      <c r="G574" s="9">
        <f t="shared" si="200"/>
        <v>1.8981000000000001</v>
      </c>
      <c r="H574" s="9">
        <f t="shared" si="201"/>
        <v>0.49199999999999994</v>
      </c>
      <c r="I574" s="9">
        <v>0.82</v>
      </c>
      <c r="K574" t="s">
        <v>4100</v>
      </c>
      <c r="N574" t="s">
        <v>4103</v>
      </c>
      <c r="O574" s="9">
        <f t="shared" si="202"/>
        <v>7.8063999999999995E-2</v>
      </c>
      <c r="Q574" t="s">
        <v>4103</v>
      </c>
      <c r="R574" s="9">
        <f t="shared" si="203"/>
        <v>0.24845999999999999</v>
      </c>
      <c r="U574" t="s">
        <v>4103</v>
      </c>
      <c r="V574" s="9">
        <f t="shared" si="204"/>
        <v>0.33537999999999996</v>
      </c>
      <c r="Y574" t="s">
        <v>4103</v>
      </c>
      <c r="Z574" s="9">
        <f t="shared" si="205"/>
        <v>0.57399999999999995</v>
      </c>
      <c r="AA574" t="s">
        <v>4103</v>
      </c>
      <c r="AC574" t="s">
        <v>4103</v>
      </c>
      <c r="AD574" s="9">
        <f t="shared" si="206"/>
        <v>0.24599999999999997</v>
      </c>
      <c r="AG574" t="s">
        <v>4103</v>
      </c>
      <c r="AH574" s="9">
        <f t="shared" si="207"/>
        <v>1.8981000000000001</v>
      </c>
      <c r="AK574" t="s">
        <v>4103</v>
      </c>
      <c r="AL574" s="9">
        <f t="shared" si="208"/>
        <v>0.52479999999999993</v>
      </c>
      <c r="AO574" t="s">
        <v>4103</v>
      </c>
      <c r="AP574" s="9">
        <f t="shared" si="209"/>
        <v>0.19679999999999997</v>
      </c>
      <c r="AS574" t="s">
        <v>4103</v>
      </c>
      <c r="AT574" s="9">
        <f t="shared" ref="AT574:AT637" si="222">I574*0%</f>
        <v>0</v>
      </c>
      <c r="AW574" t="str">
        <f t="shared" si="210"/>
        <v>POC</v>
      </c>
      <c r="AX574" s="9">
        <f t="shared" si="211"/>
        <v>0</v>
      </c>
      <c r="AZ574" t="s">
        <v>4158</v>
      </c>
      <c r="BA574" s="9">
        <v>0</v>
      </c>
      <c r="BC574" t="str">
        <f t="shared" si="212"/>
        <v>Non Reimburseable</v>
      </c>
      <c r="BD574" s="9">
        <f t="shared" si="213"/>
        <v>0</v>
      </c>
      <c r="BF574" t="str">
        <f t="shared" si="214"/>
        <v>Non Reimburseable</v>
      </c>
      <c r="BG574" s="9">
        <f t="shared" si="215"/>
        <v>0</v>
      </c>
      <c r="BI574" t="str">
        <f t="shared" si="216"/>
        <v>Non Reimburseable</v>
      </c>
      <c r="BJ574" s="9">
        <f t="shared" si="217"/>
        <v>0</v>
      </c>
      <c r="BL574" t="str">
        <f t="shared" si="218"/>
        <v>Non Reimburseable</v>
      </c>
      <c r="BM574" s="9">
        <f t="shared" si="219"/>
        <v>0</v>
      </c>
      <c r="BO574" t="str">
        <f t="shared" si="220"/>
        <v>Non Reimburseable</v>
      </c>
      <c r="BP574" s="9">
        <f t="shared" si="221"/>
        <v>0</v>
      </c>
    </row>
    <row r="575" spans="1:68" x14ac:dyDescent="0.25">
      <c r="A575">
        <v>1212233</v>
      </c>
      <c r="B575" t="s">
        <v>620</v>
      </c>
      <c r="C575">
        <v>250</v>
      </c>
      <c r="F575" s="9">
        <f t="shared" si="199"/>
        <v>0</v>
      </c>
      <c r="G575" s="9">
        <f t="shared" si="200"/>
        <v>21.497</v>
      </c>
      <c r="H575" s="9">
        <f t="shared" si="201"/>
        <v>18.425999999999998</v>
      </c>
      <c r="I575" s="9">
        <v>30.71</v>
      </c>
      <c r="K575" t="s">
        <v>4100</v>
      </c>
      <c r="N575" t="s">
        <v>4103</v>
      </c>
      <c r="O575" s="9">
        <f t="shared" si="202"/>
        <v>2.9235919999999997</v>
      </c>
      <c r="Q575" t="s">
        <v>4103</v>
      </c>
      <c r="R575" s="9">
        <f t="shared" si="203"/>
        <v>9.3051300000000001</v>
      </c>
      <c r="U575" t="s">
        <v>4103</v>
      </c>
      <c r="V575" s="9">
        <f t="shared" si="204"/>
        <v>12.56039</v>
      </c>
      <c r="Y575" t="s">
        <v>4103</v>
      </c>
      <c r="Z575" s="9">
        <f t="shared" si="205"/>
        <v>21.497</v>
      </c>
      <c r="AA575" t="s">
        <v>4103</v>
      </c>
      <c r="AC575" t="s">
        <v>4103</v>
      </c>
      <c r="AD575" s="9">
        <f t="shared" si="206"/>
        <v>9.2129999999999992</v>
      </c>
      <c r="AG575" t="s">
        <v>4103</v>
      </c>
      <c r="AH575" s="9">
        <f t="shared" si="207"/>
        <v>0.70109999999999995</v>
      </c>
      <c r="AK575" t="s">
        <v>4103</v>
      </c>
      <c r="AL575" s="9">
        <f t="shared" si="208"/>
        <v>19.654400000000003</v>
      </c>
      <c r="AO575" t="s">
        <v>4103</v>
      </c>
      <c r="AP575" s="9">
        <f t="shared" si="209"/>
        <v>7.3704000000000001</v>
      </c>
      <c r="AS575" t="s">
        <v>4103</v>
      </c>
      <c r="AT575" s="9">
        <f t="shared" si="222"/>
        <v>0</v>
      </c>
      <c r="AW575" t="str">
        <f t="shared" si="210"/>
        <v>POC</v>
      </c>
      <c r="AX575" s="9">
        <f t="shared" si="211"/>
        <v>0</v>
      </c>
      <c r="AZ575" t="s">
        <v>4158</v>
      </c>
      <c r="BA575" s="9">
        <v>0</v>
      </c>
      <c r="BC575" t="str">
        <f t="shared" si="212"/>
        <v>Non Reimburseable</v>
      </c>
      <c r="BD575" s="9">
        <f t="shared" si="213"/>
        <v>0</v>
      </c>
      <c r="BF575" t="str">
        <f t="shared" si="214"/>
        <v>Non Reimburseable</v>
      </c>
      <c r="BG575" s="9">
        <f t="shared" si="215"/>
        <v>0</v>
      </c>
      <c r="BI575" t="str">
        <f t="shared" si="216"/>
        <v>Non Reimburseable</v>
      </c>
      <c r="BJ575" s="9">
        <f t="shared" si="217"/>
        <v>0</v>
      </c>
      <c r="BL575" t="str">
        <f t="shared" si="218"/>
        <v>Non Reimburseable</v>
      </c>
      <c r="BM575" s="9">
        <f t="shared" si="219"/>
        <v>0</v>
      </c>
      <c r="BO575" t="str">
        <f t="shared" si="220"/>
        <v>Non Reimburseable</v>
      </c>
      <c r="BP575" s="9">
        <f t="shared" si="221"/>
        <v>0</v>
      </c>
    </row>
    <row r="576" spans="1:68" x14ac:dyDescent="0.25">
      <c r="A576">
        <v>1212235</v>
      </c>
      <c r="B576" t="s">
        <v>621</v>
      </c>
      <c r="C576">
        <v>250</v>
      </c>
      <c r="F576" s="9">
        <f t="shared" si="199"/>
        <v>0</v>
      </c>
      <c r="G576" s="9">
        <f t="shared" si="200"/>
        <v>104.56599999999999</v>
      </c>
      <c r="H576" s="9">
        <f t="shared" si="201"/>
        <v>89.628</v>
      </c>
      <c r="I576" s="9">
        <v>149.38</v>
      </c>
      <c r="K576" t="s">
        <v>4100</v>
      </c>
      <c r="N576" t="s">
        <v>4103</v>
      </c>
      <c r="O576" s="9">
        <f t="shared" si="202"/>
        <v>14.220975999999999</v>
      </c>
      <c r="Q576" t="s">
        <v>4103</v>
      </c>
      <c r="R576" s="9">
        <f t="shared" si="203"/>
        <v>45.262139999999995</v>
      </c>
      <c r="U576" t="s">
        <v>4103</v>
      </c>
      <c r="V576" s="9">
        <f t="shared" si="204"/>
        <v>61.096419999999995</v>
      </c>
      <c r="Y576" t="s">
        <v>4103</v>
      </c>
      <c r="Z576" s="9">
        <f t="shared" si="205"/>
        <v>104.56599999999999</v>
      </c>
      <c r="AA576" t="s">
        <v>4103</v>
      </c>
      <c r="AC576" t="s">
        <v>4103</v>
      </c>
      <c r="AD576" s="9">
        <f t="shared" si="206"/>
        <v>44.814</v>
      </c>
      <c r="AG576" t="s">
        <v>4103</v>
      </c>
      <c r="AH576" s="9">
        <f t="shared" si="207"/>
        <v>26.25705</v>
      </c>
      <c r="AK576" t="s">
        <v>4103</v>
      </c>
      <c r="AL576" s="9">
        <f t="shared" si="208"/>
        <v>95.603200000000001</v>
      </c>
      <c r="AO576" t="s">
        <v>4103</v>
      </c>
      <c r="AP576" s="9">
        <f t="shared" si="209"/>
        <v>35.851199999999999</v>
      </c>
      <c r="AS576" t="s">
        <v>4103</v>
      </c>
      <c r="AT576" s="9">
        <f t="shared" si="222"/>
        <v>0</v>
      </c>
      <c r="AW576" t="str">
        <f t="shared" si="210"/>
        <v>POC</v>
      </c>
      <c r="AX576" s="9">
        <f t="shared" si="211"/>
        <v>0</v>
      </c>
      <c r="AZ576" t="s">
        <v>4158</v>
      </c>
      <c r="BA576" s="9">
        <v>0</v>
      </c>
      <c r="BC576" t="str">
        <f t="shared" si="212"/>
        <v>Non Reimburseable</v>
      </c>
      <c r="BD576" s="9">
        <f t="shared" si="213"/>
        <v>0</v>
      </c>
      <c r="BF576" t="str">
        <f t="shared" si="214"/>
        <v>Non Reimburseable</v>
      </c>
      <c r="BG576" s="9">
        <f t="shared" si="215"/>
        <v>0</v>
      </c>
      <c r="BI576" t="str">
        <f t="shared" si="216"/>
        <v>Non Reimburseable</v>
      </c>
      <c r="BJ576" s="9">
        <f t="shared" si="217"/>
        <v>0</v>
      </c>
      <c r="BL576" t="str">
        <f t="shared" si="218"/>
        <v>Non Reimburseable</v>
      </c>
      <c r="BM576" s="9">
        <f t="shared" si="219"/>
        <v>0</v>
      </c>
      <c r="BO576" t="str">
        <f t="shared" si="220"/>
        <v>Non Reimburseable</v>
      </c>
      <c r="BP576" s="9">
        <f t="shared" si="221"/>
        <v>0</v>
      </c>
    </row>
    <row r="577" spans="1:68" x14ac:dyDescent="0.25">
      <c r="A577">
        <v>1212247</v>
      </c>
      <c r="B577" t="s">
        <v>624</v>
      </c>
      <c r="C577">
        <v>250</v>
      </c>
      <c r="F577" s="9">
        <f t="shared" si="199"/>
        <v>0</v>
      </c>
      <c r="G577" s="9">
        <f t="shared" si="200"/>
        <v>1334.62</v>
      </c>
      <c r="H577" s="9">
        <f t="shared" si="201"/>
        <v>1143.9599999999998</v>
      </c>
      <c r="I577" s="9">
        <v>1906.6</v>
      </c>
      <c r="K577" t="s">
        <v>4100</v>
      </c>
      <c r="N577" t="s">
        <v>4103</v>
      </c>
      <c r="O577" s="9">
        <f t="shared" si="202"/>
        <v>181.50831999999997</v>
      </c>
      <c r="Q577" t="s">
        <v>4103</v>
      </c>
      <c r="R577" s="9">
        <f t="shared" si="203"/>
        <v>577.69979999999998</v>
      </c>
      <c r="U577" t="s">
        <v>4103</v>
      </c>
      <c r="V577" s="9">
        <f t="shared" si="204"/>
        <v>779.79939999999988</v>
      </c>
      <c r="Y577" t="s">
        <v>4103</v>
      </c>
      <c r="Z577" s="9">
        <f t="shared" si="205"/>
        <v>1334.62</v>
      </c>
      <c r="AA577" t="s">
        <v>4103</v>
      </c>
      <c r="AC577" t="s">
        <v>4103</v>
      </c>
      <c r="AD577" s="9">
        <f t="shared" si="206"/>
        <v>571.9799999999999</v>
      </c>
      <c r="AG577" t="s">
        <v>4103</v>
      </c>
      <c r="AH577" s="9">
        <f t="shared" si="207"/>
        <v>127.7199</v>
      </c>
      <c r="AK577" t="s">
        <v>4103</v>
      </c>
      <c r="AL577" s="9">
        <f t="shared" si="208"/>
        <v>1220.2239999999999</v>
      </c>
      <c r="AO577" t="s">
        <v>4103</v>
      </c>
      <c r="AP577" s="9">
        <f t="shared" si="209"/>
        <v>457.58399999999995</v>
      </c>
      <c r="AS577" t="s">
        <v>4103</v>
      </c>
      <c r="AT577" s="9">
        <f t="shared" si="222"/>
        <v>0</v>
      </c>
      <c r="AW577" t="str">
        <f t="shared" si="210"/>
        <v>POC</v>
      </c>
      <c r="AX577" s="9">
        <f t="shared" si="211"/>
        <v>0</v>
      </c>
      <c r="AZ577" t="s">
        <v>4158</v>
      </c>
      <c r="BA577" s="9">
        <v>0</v>
      </c>
      <c r="BC577" t="str">
        <f t="shared" si="212"/>
        <v>Non Reimburseable</v>
      </c>
      <c r="BD577" s="9">
        <f t="shared" si="213"/>
        <v>0</v>
      </c>
      <c r="BF577" t="str">
        <f t="shared" si="214"/>
        <v>Non Reimburseable</v>
      </c>
      <c r="BG577" s="9">
        <f t="shared" si="215"/>
        <v>0</v>
      </c>
      <c r="BI577" t="str">
        <f t="shared" si="216"/>
        <v>Non Reimburseable</v>
      </c>
      <c r="BJ577" s="9">
        <f t="shared" si="217"/>
        <v>0</v>
      </c>
      <c r="BL577" t="str">
        <f t="shared" si="218"/>
        <v>Non Reimburseable</v>
      </c>
      <c r="BM577" s="9">
        <f t="shared" si="219"/>
        <v>0</v>
      </c>
      <c r="BO577" t="str">
        <f t="shared" si="220"/>
        <v>Non Reimburseable</v>
      </c>
      <c r="BP577" s="9">
        <f t="shared" si="221"/>
        <v>0</v>
      </c>
    </row>
    <row r="578" spans="1:68" x14ac:dyDescent="0.25">
      <c r="A578">
        <v>1212259</v>
      </c>
      <c r="B578" t="s">
        <v>625</v>
      </c>
      <c r="C578">
        <v>250</v>
      </c>
      <c r="F578" s="9">
        <f t="shared" si="199"/>
        <v>0</v>
      </c>
      <c r="G578" s="9">
        <f t="shared" si="200"/>
        <v>1630.1429999999998</v>
      </c>
      <c r="H578" s="9">
        <f t="shared" si="201"/>
        <v>31.536000000000001</v>
      </c>
      <c r="I578" s="9">
        <v>52.56</v>
      </c>
      <c r="K578" t="s">
        <v>4100</v>
      </c>
      <c r="N578" t="s">
        <v>4103</v>
      </c>
      <c r="O578" s="9">
        <f t="shared" si="202"/>
        <v>5.0037120000000002</v>
      </c>
      <c r="Q578" t="s">
        <v>4103</v>
      </c>
      <c r="R578" s="9">
        <f t="shared" si="203"/>
        <v>15.92568</v>
      </c>
      <c r="U578" t="s">
        <v>4103</v>
      </c>
      <c r="V578" s="9">
        <f t="shared" si="204"/>
        <v>21.497039999999998</v>
      </c>
      <c r="Y578" t="s">
        <v>4103</v>
      </c>
      <c r="Z578" s="9">
        <f t="shared" si="205"/>
        <v>36.792000000000002</v>
      </c>
      <c r="AA578" t="s">
        <v>4103</v>
      </c>
      <c r="AC578" t="s">
        <v>4103</v>
      </c>
      <c r="AD578" s="9">
        <f t="shared" si="206"/>
        <v>15.768000000000001</v>
      </c>
      <c r="AG578" t="s">
        <v>4103</v>
      </c>
      <c r="AH578" s="9">
        <f t="shared" si="207"/>
        <v>1630.1429999999998</v>
      </c>
      <c r="AK578" t="s">
        <v>4103</v>
      </c>
      <c r="AL578" s="9">
        <f t="shared" si="208"/>
        <v>33.638400000000004</v>
      </c>
      <c r="AO578" t="s">
        <v>4103</v>
      </c>
      <c r="AP578" s="9">
        <f t="shared" si="209"/>
        <v>12.6144</v>
      </c>
      <c r="AS578" t="s">
        <v>4103</v>
      </c>
      <c r="AT578" s="9">
        <f t="shared" si="222"/>
        <v>0</v>
      </c>
      <c r="AW578" t="str">
        <f t="shared" si="210"/>
        <v>POC</v>
      </c>
      <c r="AX578" s="9">
        <f t="shared" si="211"/>
        <v>0</v>
      </c>
      <c r="AZ578" t="s">
        <v>4158</v>
      </c>
      <c r="BA578" s="9">
        <v>0</v>
      </c>
      <c r="BC578" t="str">
        <f t="shared" si="212"/>
        <v>Non Reimburseable</v>
      </c>
      <c r="BD578" s="9">
        <f t="shared" si="213"/>
        <v>0</v>
      </c>
      <c r="BF578" t="str">
        <f t="shared" si="214"/>
        <v>Non Reimburseable</v>
      </c>
      <c r="BG578" s="9">
        <f t="shared" si="215"/>
        <v>0</v>
      </c>
      <c r="BI578" t="str">
        <f t="shared" si="216"/>
        <v>Non Reimburseable</v>
      </c>
      <c r="BJ578" s="9">
        <f t="shared" si="217"/>
        <v>0</v>
      </c>
      <c r="BL578" t="str">
        <f t="shared" si="218"/>
        <v>Non Reimburseable</v>
      </c>
      <c r="BM578" s="9">
        <f t="shared" si="219"/>
        <v>0</v>
      </c>
      <c r="BO578" t="str">
        <f t="shared" si="220"/>
        <v>Non Reimburseable</v>
      </c>
      <c r="BP578" s="9">
        <f t="shared" si="221"/>
        <v>0</v>
      </c>
    </row>
    <row r="579" spans="1:68" x14ac:dyDescent="0.25">
      <c r="A579">
        <v>1212279</v>
      </c>
      <c r="B579" t="s">
        <v>628</v>
      </c>
      <c r="C579">
        <v>250</v>
      </c>
      <c r="F579" s="9">
        <f t="shared" ref="F579:F642" si="223">MIN(J579:BP579)</f>
        <v>0</v>
      </c>
      <c r="G579" s="9">
        <f t="shared" ref="G579:G642" si="224">MAX(J579:BP579)</f>
        <v>568.7639999999999</v>
      </c>
      <c r="H579" s="9">
        <f t="shared" ref="H579:H642" si="225">I579*60%</f>
        <v>487.51199999999994</v>
      </c>
      <c r="I579" s="9">
        <v>812.52</v>
      </c>
      <c r="K579" t="s">
        <v>4100</v>
      </c>
      <c r="N579" t="s">
        <v>4103</v>
      </c>
      <c r="O579" s="9">
        <f t="shared" si="202"/>
        <v>77.35190399999999</v>
      </c>
      <c r="Q579" t="s">
        <v>4103</v>
      </c>
      <c r="R579" s="9">
        <f t="shared" si="203"/>
        <v>246.19355999999999</v>
      </c>
      <c r="U579" t="s">
        <v>4103</v>
      </c>
      <c r="V579" s="9">
        <f t="shared" si="204"/>
        <v>332.32067999999998</v>
      </c>
      <c r="Y579" t="s">
        <v>4103</v>
      </c>
      <c r="Z579" s="9">
        <f t="shared" si="205"/>
        <v>568.7639999999999</v>
      </c>
      <c r="AA579" t="s">
        <v>4103</v>
      </c>
      <c r="AC579" t="s">
        <v>4103</v>
      </c>
      <c r="AD579" s="9">
        <f t="shared" si="206"/>
        <v>243.75599999999997</v>
      </c>
      <c r="AG579" t="s">
        <v>4103</v>
      </c>
      <c r="AH579" s="9">
        <f t="shared" si="207"/>
        <v>44.938800000000001</v>
      </c>
      <c r="AK579" t="s">
        <v>4103</v>
      </c>
      <c r="AL579" s="9">
        <f t="shared" si="208"/>
        <v>520.01279999999997</v>
      </c>
      <c r="AO579" t="s">
        <v>4103</v>
      </c>
      <c r="AP579" s="9">
        <f t="shared" si="209"/>
        <v>195.00479999999999</v>
      </c>
      <c r="AS579" t="s">
        <v>4103</v>
      </c>
      <c r="AT579" s="9">
        <f t="shared" si="222"/>
        <v>0</v>
      </c>
      <c r="AW579" t="str">
        <f t="shared" si="210"/>
        <v>POC</v>
      </c>
      <c r="AX579" s="9">
        <f t="shared" si="211"/>
        <v>0</v>
      </c>
      <c r="AZ579" t="s">
        <v>4158</v>
      </c>
      <c r="BA579" s="9">
        <v>0</v>
      </c>
      <c r="BC579" t="str">
        <f t="shared" si="212"/>
        <v>Non Reimburseable</v>
      </c>
      <c r="BD579" s="9">
        <f t="shared" si="213"/>
        <v>0</v>
      </c>
      <c r="BF579" t="str">
        <f t="shared" si="214"/>
        <v>Non Reimburseable</v>
      </c>
      <c r="BG579" s="9">
        <f t="shared" si="215"/>
        <v>0</v>
      </c>
      <c r="BI579" t="str">
        <f t="shared" si="216"/>
        <v>Non Reimburseable</v>
      </c>
      <c r="BJ579" s="9">
        <f t="shared" si="217"/>
        <v>0</v>
      </c>
      <c r="BL579" t="str">
        <f t="shared" si="218"/>
        <v>Non Reimburseable</v>
      </c>
      <c r="BM579" s="9">
        <f t="shared" si="219"/>
        <v>0</v>
      </c>
      <c r="BO579" t="str">
        <f t="shared" si="220"/>
        <v>Non Reimburseable</v>
      </c>
      <c r="BP579" s="9">
        <f t="shared" si="221"/>
        <v>0</v>
      </c>
    </row>
    <row r="580" spans="1:68" x14ac:dyDescent="0.25">
      <c r="A580">
        <v>1212280</v>
      </c>
      <c r="B580" t="s">
        <v>629</v>
      </c>
      <c r="C580">
        <v>250</v>
      </c>
      <c r="F580" s="9">
        <f t="shared" si="223"/>
        <v>0</v>
      </c>
      <c r="G580" s="9">
        <f t="shared" si="224"/>
        <v>694.70459999999991</v>
      </c>
      <c r="H580" s="9">
        <f t="shared" si="225"/>
        <v>156.636</v>
      </c>
      <c r="I580" s="9">
        <v>261.06</v>
      </c>
      <c r="K580" t="s">
        <v>4100</v>
      </c>
      <c r="N580" t="s">
        <v>4103</v>
      </c>
      <c r="O580" s="9">
        <f t="shared" si="202"/>
        <v>24.852912</v>
      </c>
      <c r="Q580" t="s">
        <v>4103</v>
      </c>
      <c r="R580" s="9">
        <f t="shared" si="203"/>
        <v>79.101179999999999</v>
      </c>
      <c r="U580" t="s">
        <v>4103</v>
      </c>
      <c r="V580" s="9">
        <f t="shared" si="204"/>
        <v>106.77354</v>
      </c>
      <c r="Y580" t="s">
        <v>4103</v>
      </c>
      <c r="Z580" s="9">
        <f t="shared" si="205"/>
        <v>182.74199999999999</v>
      </c>
      <c r="AA580" t="s">
        <v>4103</v>
      </c>
      <c r="AC580" t="s">
        <v>4103</v>
      </c>
      <c r="AD580" s="9">
        <f t="shared" si="206"/>
        <v>78.317999999999998</v>
      </c>
      <c r="AG580" t="s">
        <v>4103</v>
      </c>
      <c r="AH580" s="9">
        <f t="shared" si="207"/>
        <v>694.70459999999991</v>
      </c>
      <c r="AK580" t="s">
        <v>4103</v>
      </c>
      <c r="AL580" s="9">
        <f t="shared" si="208"/>
        <v>167.07840000000002</v>
      </c>
      <c r="AO580" t="s">
        <v>4103</v>
      </c>
      <c r="AP580" s="9">
        <f t="shared" si="209"/>
        <v>62.654399999999995</v>
      </c>
      <c r="AS580" t="s">
        <v>4103</v>
      </c>
      <c r="AT580" s="9">
        <f t="shared" si="222"/>
        <v>0</v>
      </c>
      <c r="AW580" t="str">
        <f t="shared" si="210"/>
        <v>POC</v>
      </c>
      <c r="AX580" s="9">
        <f t="shared" si="211"/>
        <v>0</v>
      </c>
      <c r="AZ580" t="s">
        <v>4158</v>
      </c>
      <c r="BA580" s="9">
        <v>0</v>
      </c>
      <c r="BC580" t="str">
        <f t="shared" si="212"/>
        <v>Non Reimburseable</v>
      </c>
      <c r="BD580" s="9">
        <f t="shared" si="213"/>
        <v>0</v>
      </c>
      <c r="BF580" t="str">
        <f t="shared" si="214"/>
        <v>Non Reimburseable</v>
      </c>
      <c r="BG580" s="9">
        <f t="shared" si="215"/>
        <v>0</v>
      </c>
      <c r="BI580" t="str">
        <f t="shared" si="216"/>
        <v>Non Reimburseable</v>
      </c>
      <c r="BJ580" s="9">
        <f t="shared" si="217"/>
        <v>0</v>
      </c>
      <c r="BL580" t="str">
        <f t="shared" si="218"/>
        <v>Non Reimburseable</v>
      </c>
      <c r="BM580" s="9">
        <f t="shared" si="219"/>
        <v>0</v>
      </c>
      <c r="BO580" t="str">
        <f t="shared" si="220"/>
        <v>Non Reimburseable</v>
      </c>
      <c r="BP580" s="9">
        <f t="shared" si="221"/>
        <v>0</v>
      </c>
    </row>
    <row r="581" spans="1:68" x14ac:dyDescent="0.25">
      <c r="A581">
        <v>1212283</v>
      </c>
      <c r="B581" t="s">
        <v>630</v>
      </c>
      <c r="C581">
        <v>250</v>
      </c>
      <c r="F581" s="9">
        <f t="shared" si="223"/>
        <v>0</v>
      </c>
      <c r="G581" s="9">
        <f t="shared" si="224"/>
        <v>223.2063</v>
      </c>
      <c r="H581" s="9">
        <f t="shared" si="225"/>
        <v>19.271999999999998</v>
      </c>
      <c r="I581" s="9">
        <v>32.119999999999997</v>
      </c>
      <c r="K581" t="s">
        <v>4100</v>
      </c>
      <c r="N581" t="s">
        <v>4103</v>
      </c>
      <c r="O581" s="9">
        <f t="shared" si="202"/>
        <v>3.0578239999999997</v>
      </c>
      <c r="Q581" t="s">
        <v>4103</v>
      </c>
      <c r="R581" s="9">
        <f t="shared" si="203"/>
        <v>9.7323599999999981</v>
      </c>
      <c r="U581" t="s">
        <v>4103</v>
      </c>
      <c r="V581" s="9">
        <f t="shared" si="204"/>
        <v>13.137079999999997</v>
      </c>
      <c r="Y581" t="s">
        <v>4103</v>
      </c>
      <c r="Z581" s="9">
        <f t="shared" si="205"/>
        <v>22.483999999999998</v>
      </c>
      <c r="AA581" t="s">
        <v>4103</v>
      </c>
      <c r="AC581" t="s">
        <v>4103</v>
      </c>
      <c r="AD581" s="9">
        <f t="shared" si="206"/>
        <v>9.6359999999999992</v>
      </c>
      <c r="AG581" t="s">
        <v>4103</v>
      </c>
      <c r="AH581" s="9">
        <f t="shared" si="207"/>
        <v>223.2063</v>
      </c>
      <c r="AK581" t="s">
        <v>4103</v>
      </c>
      <c r="AL581" s="9">
        <f t="shared" si="208"/>
        <v>20.556799999999999</v>
      </c>
      <c r="AO581" t="s">
        <v>4103</v>
      </c>
      <c r="AP581" s="9">
        <f t="shared" si="209"/>
        <v>7.7087999999999992</v>
      </c>
      <c r="AS581" t="s">
        <v>4103</v>
      </c>
      <c r="AT581" s="9">
        <f t="shared" si="222"/>
        <v>0</v>
      </c>
      <c r="AW581" t="str">
        <f t="shared" si="210"/>
        <v>POC</v>
      </c>
      <c r="AX581" s="9">
        <f t="shared" si="211"/>
        <v>0</v>
      </c>
      <c r="AZ581" t="s">
        <v>4158</v>
      </c>
      <c r="BA581" s="9">
        <v>0</v>
      </c>
      <c r="BC581" t="str">
        <f t="shared" si="212"/>
        <v>Non Reimburseable</v>
      </c>
      <c r="BD581" s="9">
        <f t="shared" si="213"/>
        <v>0</v>
      </c>
      <c r="BF581" t="str">
        <f t="shared" si="214"/>
        <v>Non Reimburseable</v>
      </c>
      <c r="BG581" s="9">
        <f t="shared" si="215"/>
        <v>0</v>
      </c>
      <c r="BI581" t="str">
        <f t="shared" si="216"/>
        <v>Non Reimburseable</v>
      </c>
      <c r="BJ581" s="9">
        <f t="shared" si="217"/>
        <v>0</v>
      </c>
      <c r="BL581" t="str">
        <f t="shared" si="218"/>
        <v>Non Reimburseable</v>
      </c>
      <c r="BM581" s="9">
        <f t="shared" si="219"/>
        <v>0</v>
      </c>
      <c r="BO581" t="str">
        <f t="shared" si="220"/>
        <v>Non Reimburseable</v>
      </c>
      <c r="BP581" s="9">
        <f t="shared" si="221"/>
        <v>0</v>
      </c>
    </row>
    <row r="582" spans="1:68" x14ac:dyDescent="0.25">
      <c r="A582">
        <v>1212286</v>
      </c>
      <c r="B582" t="s">
        <v>631</v>
      </c>
      <c r="C582">
        <v>250</v>
      </c>
      <c r="F582" s="9">
        <f t="shared" si="223"/>
        <v>0</v>
      </c>
      <c r="G582" s="9">
        <f t="shared" si="224"/>
        <v>27.462599999999998</v>
      </c>
      <c r="H582" s="9">
        <f t="shared" si="225"/>
        <v>19.884</v>
      </c>
      <c r="I582" s="9">
        <v>33.14</v>
      </c>
      <c r="K582" t="s">
        <v>4100</v>
      </c>
      <c r="N582" t="s">
        <v>4103</v>
      </c>
      <c r="O582" s="9">
        <f t="shared" si="202"/>
        <v>3.154928</v>
      </c>
      <c r="Q582" t="s">
        <v>4103</v>
      </c>
      <c r="R582" s="9">
        <f t="shared" si="203"/>
        <v>10.04142</v>
      </c>
      <c r="U582" t="s">
        <v>4103</v>
      </c>
      <c r="V582" s="9">
        <f t="shared" si="204"/>
        <v>13.554259999999999</v>
      </c>
      <c r="Y582" t="s">
        <v>4103</v>
      </c>
      <c r="Z582" s="9">
        <f t="shared" si="205"/>
        <v>23.198</v>
      </c>
      <c r="AA582" t="s">
        <v>4103</v>
      </c>
      <c r="AC582" t="s">
        <v>4103</v>
      </c>
      <c r="AD582" s="9">
        <f t="shared" si="206"/>
        <v>9.9420000000000002</v>
      </c>
      <c r="AG582" t="s">
        <v>4103</v>
      </c>
      <c r="AH582" s="9">
        <f t="shared" si="207"/>
        <v>27.462599999999998</v>
      </c>
      <c r="AK582" t="s">
        <v>4103</v>
      </c>
      <c r="AL582" s="9">
        <f t="shared" si="208"/>
        <v>21.209600000000002</v>
      </c>
      <c r="AO582" t="s">
        <v>4103</v>
      </c>
      <c r="AP582" s="9">
        <f t="shared" si="209"/>
        <v>7.9535999999999998</v>
      </c>
      <c r="AS582" t="s">
        <v>4103</v>
      </c>
      <c r="AT582" s="9">
        <f t="shared" si="222"/>
        <v>0</v>
      </c>
      <c r="AW582" t="str">
        <f t="shared" si="210"/>
        <v>POC</v>
      </c>
      <c r="AX582" s="9">
        <f t="shared" si="211"/>
        <v>0</v>
      </c>
      <c r="AZ582" t="s">
        <v>4158</v>
      </c>
      <c r="BA582" s="9">
        <v>0</v>
      </c>
      <c r="BC582" t="str">
        <f t="shared" si="212"/>
        <v>Non Reimburseable</v>
      </c>
      <c r="BD582" s="9">
        <f t="shared" si="213"/>
        <v>0</v>
      </c>
      <c r="BF582" t="str">
        <f t="shared" si="214"/>
        <v>Non Reimburseable</v>
      </c>
      <c r="BG582" s="9">
        <f t="shared" si="215"/>
        <v>0</v>
      </c>
      <c r="BI582" t="str">
        <f t="shared" si="216"/>
        <v>Non Reimburseable</v>
      </c>
      <c r="BJ582" s="9">
        <f t="shared" si="217"/>
        <v>0</v>
      </c>
      <c r="BL582" t="str">
        <f t="shared" si="218"/>
        <v>Non Reimburseable</v>
      </c>
      <c r="BM582" s="9">
        <f t="shared" si="219"/>
        <v>0</v>
      </c>
      <c r="BO582" t="str">
        <f t="shared" si="220"/>
        <v>Non Reimburseable</v>
      </c>
      <c r="BP582" s="9">
        <f t="shared" si="221"/>
        <v>0</v>
      </c>
    </row>
    <row r="583" spans="1:68" x14ac:dyDescent="0.25">
      <c r="A583">
        <v>1212287</v>
      </c>
      <c r="B583" t="s">
        <v>632</v>
      </c>
      <c r="C583">
        <v>250</v>
      </c>
      <c r="F583" s="9">
        <f t="shared" si="223"/>
        <v>0</v>
      </c>
      <c r="G583" s="9">
        <f t="shared" si="224"/>
        <v>241.34599999999998</v>
      </c>
      <c r="H583" s="9">
        <f t="shared" si="225"/>
        <v>206.86799999999997</v>
      </c>
      <c r="I583" s="9">
        <v>344.78</v>
      </c>
      <c r="K583" t="s">
        <v>4100</v>
      </c>
      <c r="N583" t="s">
        <v>4103</v>
      </c>
      <c r="O583" s="9">
        <f t="shared" si="202"/>
        <v>32.823055999999994</v>
      </c>
      <c r="Q583" t="s">
        <v>4103</v>
      </c>
      <c r="R583" s="9">
        <f t="shared" si="203"/>
        <v>104.46833999999998</v>
      </c>
      <c r="U583" t="s">
        <v>4103</v>
      </c>
      <c r="V583" s="9">
        <f t="shared" si="204"/>
        <v>141.01501999999999</v>
      </c>
      <c r="Y583" t="s">
        <v>4103</v>
      </c>
      <c r="Z583" s="9">
        <f t="shared" si="205"/>
        <v>241.34599999999998</v>
      </c>
      <c r="AA583" t="s">
        <v>4103</v>
      </c>
      <c r="AC583" t="s">
        <v>4103</v>
      </c>
      <c r="AD583" s="9">
        <f t="shared" si="206"/>
        <v>103.43399999999998</v>
      </c>
      <c r="AG583" t="s">
        <v>4103</v>
      </c>
      <c r="AH583" s="9">
        <f t="shared" si="207"/>
        <v>28.334700000000002</v>
      </c>
      <c r="AK583" t="s">
        <v>4103</v>
      </c>
      <c r="AL583" s="9">
        <f t="shared" si="208"/>
        <v>220.6592</v>
      </c>
      <c r="AO583" t="s">
        <v>4103</v>
      </c>
      <c r="AP583" s="9">
        <f t="shared" si="209"/>
        <v>82.747199999999992</v>
      </c>
      <c r="AS583" t="s">
        <v>4103</v>
      </c>
      <c r="AT583" s="9">
        <f t="shared" si="222"/>
        <v>0</v>
      </c>
      <c r="AW583" t="str">
        <f t="shared" si="210"/>
        <v>POC</v>
      </c>
      <c r="AX583" s="9">
        <f t="shared" si="211"/>
        <v>0</v>
      </c>
      <c r="AZ583" t="s">
        <v>4158</v>
      </c>
      <c r="BA583" s="9">
        <v>0</v>
      </c>
      <c r="BC583" t="str">
        <f t="shared" si="212"/>
        <v>Non Reimburseable</v>
      </c>
      <c r="BD583" s="9">
        <f t="shared" si="213"/>
        <v>0</v>
      </c>
      <c r="BF583" t="str">
        <f t="shared" si="214"/>
        <v>Non Reimburseable</v>
      </c>
      <c r="BG583" s="9">
        <f t="shared" si="215"/>
        <v>0</v>
      </c>
      <c r="BI583" t="str">
        <f t="shared" si="216"/>
        <v>Non Reimburseable</v>
      </c>
      <c r="BJ583" s="9">
        <f t="shared" si="217"/>
        <v>0</v>
      </c>
      <c r="BL583" t="str">
        <f t="shared" si="218"/>
        <v>Non Reimburseable</v>
      </c>
      <c r="BM583" s="9">
        <f t="shared" si="219"/>
        <v>0</v>
      </c>
      <c r="BO583" t="str">
        <f t="shared" si="220"/>
        <v>Non Reimburseable</v>
      </c>
      <c r="BP583" s="9">
        <f t="shared" si="221"/>
        <v>0</v>
      </c>
    </row>
    <row r="584" spans="1:68" x14ac:dyDescent="0.25">
      <c r="A584">
        <v>1212294</v>
      </c>
      <c r="B584" t="s">
        <v>633</v>
      </c>
      <c r="C584">
        <v>250</v>
      </c>
      <c r="F584" s="9">
        <f t="shared" si="223"/>
        <v>0</v>
      </c>
      <c r="G584" s="9">
        <f t="shared" si="224"/>
        <v>294.78689999999995</v>
      </c>
      <c r="H584" s="9">
        <f t="shared" si="225"/>
        <v>8.1179999999999986</v>
      </c>
      <c r="I584" s="9">
        <v>13.53</v>
      </c>
      <c r="K584" t="s">
        <v>4100</v>
      </c>
      <c r="N584" t="s">
        <v>4103</v>
      </c>
      <c r="O584" s="9">
        <f t="shared" si="202"/>
        <v>1.2880559999999999</v>
      </c>
      <c r="Q584" t="s">
        <v>4103</v>
      </c>
      <c r="R584" s="9">
        <f t="shared" si="203"/>
        <v>4.0995900000000001</v>
      </c>
      <c r="U584" t="s">
        <v>4103</v>
      </c>
      <c r="V584" s="9">
        <f t="shared" si="204"/>
        <v>5.5337699999999996</v>
      </c>
      <c r="Y584" t="s">
        <v>4103</v>
      </c>
      <c r="Z584" s="9">
        <f t="shared" si="205"/>
        <v>9.4709999999999983</v>
      </c>
      <c r="AA584" t="s">
        <v>4103</v>
      </c>
      <c r="AC584" t="s">
        <v>4103</v>
      </c>
      <c r="AD584" s="9">
        <f t="shared" si="206"/>
        <v>4.0589999999999993</v>
      </c>
      <c r="AG584" t="s">
        <v>4103</v>
      </c>
      <c r="AH584" s="9">
        <f t="shared" si="207"/>
        <v>294.78689999999995</v>
      </c>
      <c r="AK584" t="s">
        <v>4103</v>
      </c>
      <c r="AL584" s="9">
        <f t="shared" si="208"/>
        <v>8.6592000000000002</v>
      </c>
      <c r="AO584" t="s">
        <v>4103</v>
      </c>
      <c r="AP584" s="9">
        <f t="shared" si="209"/>
        <v>3.2471999999999999</v>
      </c>
      <c r="AS584" t="s">
        <v>4103</v>
      </c>
      <c r="AT584" s="9">
        <f t="shared" si="222"/>
        <v>0</v>
      </c>
      <c r="AW584" t="str">
        <f t="shared" si="210"/>
        <v>POC</v>
      </c>
      <c r="AX584" s="9">
        <f t="shared" si="211"/>
        <v>0</v>
      </c>
      <c r="AZ584" t="s">
        <v>4158</v>
      </c>
      <c r="BA584" s="9">
        <v>0</v>
      </c>
      <c r="BC584" t="str">
        <f t="shared" si="212"/>
        <v>Non Reimburseable</v>
      </c>
      <c r="BD584" s="9">
        <f t="shared" si="213"/>
        <v>0</v>
      </c>
      <c r="BF584" t="str">
        <f t="shared" si="214"/>
        <v>Non Reimburseable</v>
      </c>
      <c r="BG584" s="9">
        <f t="shared" si="215"/>
        <v>0</v>
      </c>
      <c r="BI584" t="str">
        <f t="shared" si="216"/>
        <v>Non Reimburseable</v>
      </c>
      <c r="BJ584" s="9">
        <f t="shared" si="217"/>
        <v>0</v>
      </c>
      <c r="BL584" t="str">
        <f t="shared" si="218"/>
        <v>Non Reimburseable</v>
      </c>
      <c r="BM584" s="9">
        <f t="shared" si="219"/>
        <v>0</v>
      </c>
      <c r="BO584" t="str">
        <f t="shared" si="220"/>
        <v>Non Reimburseable</v>
      </c>
      <c r="BP584" s="9">
        <f t="shared" si="221"/>
        <v>0</v>
      </c>
    </row>
    <row r="585" spans="1:68" x14ac:dyDescent="0.25">
      <c r="A585">
        <v>1212295</v>
      </c>
      <c r="B585" t="s">
        <v>634</v>
      </c>
      <c r="C585">
        <v>250</v>
      </c>
      <c r="F585" s="9">
        <f t="shared" si="223"/>
        <v>0</v>
      </c>
      <c r="G585" s="9">
        <f t="shared" si="224"/>
        <v>16.442999999999998</v>
      </c>
      <c r="H585" s="9">
        <f t="shared" si="225"/>
        <v>14.093999999999999</v>
      </c>
      <c r="I585" s="9">
        <v>23.49</v>
      </c>
      <c r="K585" t="s">
        <v>4100</v>
      </c>
      <c r="N585" t="s">
        <v>4103</v>
      </c>
      <c r="O585" s="9">
        <f t="shared" si="202"/>
        <v>2.2362479999999998</v>
      </c>
      <c r="Q585" t="s">
        <v>4103</v>
      </c>
      <c r="R585" s="9">
        <f t="shared" si="203"/>
        <v>7.1174699999999991</v>
      </c>
      <c r="U585" t="s">
        <v>4103</v>
      </c>
      <c r="V585" s="9">
        <f t="shared" si="204"/>
        <v>9.607409999999998</v>
      </c>
      <c r="Y585" t="s">
        <v>4103</v>
      </c>
      <c r="Z585" s="9">
        <f t="shared" si="205"/>
        <v>16.442999999999998</v>
      </c>
      <c r="AA585" t="s">
        <v>4103</v>
      </c>
      <c r="AC585" t="s">
        <v>4103</v>
      </c>
      <c r="AD585" s="9">
        <f t="shared" si="206"/>
        <v>7.0469999999999997</v>
      </c>
      <c r="AG585" t="s">
        <v>4103</v>
      </c>
      <c r="AH585" s="9">
        <f t="shared" si="207"/>
        <v>11.568149999999999</v>
      </c>
      <c r="AK585" t="s">
        <v>4103</v>
      </c>
      <c r="AL585" s="9">
        <f t="shared" si="208"/>
        <v>15.0336</v>
      </c>
      <c r="AO585" t="s">
        <v>4103</v>
      </c>
      <c r="AP585" s="9">
        <f t="shared" si="209"/>
        <v>5.6375999999999991</v>
      </c>
      <c r="AS585" t="s">
        <v>4103</v>
      </c>
      <c r="AT585" s="9">
        <f t="shared" si="222"/>
        <v>0</v>
      </c>
      <c r="AW585" t="str">
        <f t="shared" si="210"/>
        <v>POC</v>
      </c>
      <c r="AX585" s="9">
        <f t="shared" si="211"/>
        <v>0</v>
      </c>
      <c r="AZ585" t="s">
        <v>4158</v>
      </c>
      <c r="BA585" s="9">
        <v>0</v>
      </c>
      <c r="BC585" t="str">
        <f t="shared" si="212"/>
        <v>Non Reimburseable</v>
      </c>
      <c r="BD585" s="9">
        <f t="shared" si="213"/>
        <v>0</v>
      </c>
      <c r="BF585" t="str">
        <f t="shared" si="214"/>
        <v>Non Reimburseable</v>
      </c>
      <c r="BG585" s="9">
        <f t="shared" si="215"/>
        <v>0</v>
      </c>
      <c r="BI585" t="str">
        <f t="shared" si="216"/>
        <v>Non Reimburseable</v>
      </c>
      <c r="BJ585" s="9">
        <f t="shared" si="217"/>
        <v>0</v>
      </c>
      <c r="BL585" t="str">
        <f t="shared" si="218"/>
        <v>Non Reimburseable</v>
      </c>
      <c r="BM585" s="9">
        <f t="shared" si="219"/>
        <v>0</v>
      </c>
      <c r="BO585" t="str">
        <f t="shared" si="220"/>
        <v>Non Reimburseable</v>
      </c>
      <c r="BP585" s="9">
        <f t="shared" si="221"/>
        <v>0</v>
      </c>
    </row>
    <row r="586" spans="1:68" x14ac:dyDescent="0.25">
      <c r="A586">
        <v>1212296</v>
      </c>
      <c r="B586" t="s">
        <v>635</v>
      </c>
      <c r="C586">
        <v>250</v>
      </c>
      <c r="F586" s="9">
        <f t="shared" si="223"/>
        <v>0</v>
      </c>
      <c r="G586" s="9">
        <f t="shared" si="224"/>
        <v>20.083949999999998</v>
      </c>
      <c r="H586" s="9">
        <f t="shared" si="225"/>
        <v>8.3699999999999992</v>
      </c>
      <c r="I586" s="9">
        <v>13.95</v>
      </c>
      <c r="K586" t="s">
        <v>4100</v>
      </c>
      <c r="N586" t="s">
        <v>4103</v>
      </c>
      <c r="O586" s="9">
        <f t="shared" si="202"/>
        <v>1.3280399999999999</v>
      </c>
      <c r="Q586" t="s">
        <v>4103</v>
      </c>
      <c r="R586" s="9">
        <f t="shared" si="203"/>
        <v>4.2268499999999998</v>
      </c>
      <c r="U586" t="s">
        <v>4103</v>
      </c>
      <c r="V586" s="9">
        <f t="shared" si="204"/>
        <v>5.7055499999999997</v>
      </c>
      <c r="Y586" t="s">
        <v>4103</v>
      </c>
      <c r="Z586" s="9">
        <f t="shared" si="205"/>
        <v>9.7649999999999988</v>
      </c>
      <c r="AA586" t="s">
        <v>4103</v>
      </c>
      <c r="AC586" t="s">
        <v>4103</v>
      </c>
      <c r="AD586" s="9">
        <f t="shared" si="206"/>
        <v>4.1849999999999996</v>
      </c>
      <c r="AG586" t="s">
        <v>4103</v>
      </c>
      <c r="AH586" s="9">
        <f t="shared" si="207"/>
        <v>20.083949999999998</v>
      </c>
      <c r="AK586" t="s">
        <v>4103</v>
      </c>
      <c r="AL586" s="9">
        <f t="shared" si="208"/>
        <v>8.927999999999999</v>
      </c>
      <c r="AO586" t="s">
        <v>4103</v>
      </c>
      <c r="AP586" s="9">
        <f t="shared" si="209"/>
        <v>3.3479999999999999</v>
      </c>
      <c r="AS586" t="s">
        <v>4103</v>
      </c>
      <c r="AT586" s="9">
        <f t="shared" si="222"/>
        <v>0</v>
      </c>
      <c r="AW586" t="str">
        <f t="shared" si="210"/>
        <v>POC</v>
      </c>
      <c r="AX586" s="9">
        <f t="shared" si="211"/>
        <v>0</v>
      </c>
      <c r="AZ586" t="s">
        <v>4158</v>
      </c>
      <c r="BA586" s="9">
        <v>0</v>
      </c>
      <c r="BC586" t="str">
        <f t="shared" si="212"/>
        <v>Non Reimburseable</v>
      </c>
      <c r="BD586" s="9">
        <f t="shared" si="213"/>
        <v>0</v>
      </c>
      <c r="BF586" t="str">
        <f t="shared" si="214"/>
        <v>Non Reimburseable</v>
      </c>
      <c r="BG586" s="9">
        <f t="shared" si="215"/>
        <v>0</v>
      </c>
      <c r="BI586" t="str">
        <f t="shared" si="216"/>
        <v>Non Reimburseable</v>
      </c>
      <c r="BJ586" s="9">
        <f t="shared" si="217"/>
        <v>0</v>
      </c>
      <c r="BL586" t="str">
        <f t="shared" si="218"/>
        <v>Non Reimburseable</v>
      </c>
      <c r="BM586" s="9">
        <f t="shared" si="219"/>
        <v>0</v>
      </c>
      <c r="BO586" t="str">
        <f t="shared" si="220"/>
        <v>Non Reimburseable</v>
      </c>
      <c r="BP586" s="9">
        <f t="shared" si="221"/>
        <v>0</v>
      </c>
    </row>
    <row r="587" spans="1:68" x14ac:dyDescent="0.25">
      <c r="A587">
        <v>1212310</v>
      </c>
      <c r="B587" t="s">
        <v>636</v>
      </c>
      <c r="C587">
        <v>250</v>
      </c>
      <c r="F587" s="9">
        <f t="shared" si="223"/>
        <v>0</v>
      </c>
      <c r="G587" s="9">
        <f t="shared" si="224"/>
        <v>11.927249999999999</v>
      </c>
      <c r="H587" s="9">
        <f t="shared" si="225"/>
        <v>4.6379999999999999</v>
      </c>
      <c r="I587" s="9">
        <v>7.73</v>
      </c>
      <c r="K587" t="s">
        <v>4100</v>
      </c>
      <c r="N587" t="s">
        <v>4103</v>
      </c>
      <c r="O587" s="9">
        <f t="shared" si="202"/>
        <v>0.73589599999999999</v>
      </c>
      <c r="Q587" t="s">
        <v>4103</v>
      </c>
      <c r="R587" s="9">
        <f t="shared" si="203"/>
        <v>2.34219</v>
      </c>
      <c r="U587" t="s">
        <v>4103</v>
      </c>
      <c r="V587" s="9">
        <f t="shared" si="204"/>
        <v>3.1615699999999998</v>
      </c>
      <c r="Y587" t="s">
        <v>4103</v>
      </c>
      <c r="Z587" s="9">
        <f t="shared" si="205"/>
        <v>5.4109999999999996</v>
      </c>
      <c r="AA587" t="s">
        <v>4103</v>
      </c>
      <c r="AC587" t="s">
        <v>4103</v>
      </c>
      <c r="AD587" s="9">
        <f t="shared" si="206"/>
        <v>2.319</v>
      </c>
      <c r="AG587" t="s">
        <v>4103</v>
      </c>
      <c r="AH587" s="9">
        <f t="shared" si="207"/>
        <v>11.927249999999999</v>
      </c>
      <c r="AK587" t="s">
        <v>4103</v>
      </c>
      <c r="AL587" s="9">
        <f t="shared" si="208"/>
        <v>4.9472000000000005</v>
      </c>
      <c r="AO587" t="s">
        <v>4103</v>
      </c>
      <c r="AP587" s="9">
        <f t="shared" si="209"/>
        <v>1.8552</v>
      </c>
      <c r="AS587" t="s">
        <v>4103</v>
      </c>
      <c r="AT587" s="9">
        <f t="shared" si="222"/>
        <v>0</v>
      </c>
      <c r="AW587" t="str">
        <f t="shared" si="210"/>
        <v>POC</v>
      </c>
      <c r="AX587" s="9">
        <f t="shared" si="211"/>
        <v>0</v>
      </c>
      <c r="AZ587" t="s">
        <v>4158</v>
      </c>
      <c r="BA587" s="9">
        <v>0</v>
      </c>
      <c r="BC587" t="str">
        <f t="shared" si="212"/>
        <v>Non Reimburseable</v>
      </c>
      <c r="BD587" s="9">
        <f t="shared" si="213"/>
        <v>0</v>
      </c>
      <c r="BF587" t="str">
        <f t="shared" si="214"/>
        <v>Non Reimburseable</v>
      </c>
      <c r="BG587" s="9">
        <f t="shared" si="215"/>
        <v>0</v>
      </c>
      <c r="BI587" t="str">
        <f t="shared" si="216"/>
        <v>Non Reimburseable</v>
      </c>
      <c r="BJ587" s="9">
        <f t="shared" si="217"/>
        <v>0</v>
      </c>
      <c r="BL587" t="str">
        <f t="shared" si="218"/>
        <v>Non Reimburseable</v>
      </c>
      <c r="BM587" s="9">
        <f t="shared" si="219"/>
        <v>0</v>
      </c>
      <c r="BO587" t="str">
        <f t="shared" si="220"/>
        <v>Non Reimburseable</v>
      </c>
      <c r="BP587" s="9">
        <f t="shared" si="221"/>
        <v>0</v>
      </c>
    </row>
    <row r="588" spans="1:68" x14ac:dyDescent="0.25">
      <c r="A588">
        <v>1212326</v>
      </c>
      <c r="B588" t="s">
        <v>637</v>
      </c>
      <c r="C588">
        <v>250</v>
      </c>
      <c r="F588" s="9">
        <f t="shared" si="223"/>
        <v>0</v>
      </c>
      <c r="G588" s="9">
        <f t="shared" si="224"/>
        <v>6.6091500000000005</v>
      </c>
      <c r="H588" s="9">
        <f t="shared" si="225"/>
        <v>2.6880000000000002</v>
      </c>
      <c r="I588" s="9">
        <v>4.4800000000000004</v>
      </c>
      <c r="K588" t="s">
        <v>4100</v>
      </c>
      <c r="N588" t="s">
        <v>4103</v>
      </c>
      <c r="O588" s="9">
        <f t="shared" si="202"/>
        <v>0.42649599999999999</v>
      </c>
      <c r="Q588" t="s">
        <v>4103</v>
      </c>
      <c r="R588" s="9">
        <f t="shared" si="203"/>
        <v>1.3574400000000002</v>
      </c>
      <c r="U588" t="s">
        <v>4103</v>
      </c>
      <c r="V588" s="9">
        <f t="shared" si="204"/>
        <v>1.8323200000000002</v>
      </c>
      <c r="Y588" t="s">
        <v>4103</v>
      </c>
      <c r="Z588" s="9">
        <f t="shared" si="205"/>
        <v>3.1360000000000001</v>
      </c>
      <c r="AA588" t="s">
        <v>4103</v>
      </c>
      <c r="AC588" t="s">
        <v>4103</v>
      </c>
      <c r="AD588" s="9">
        <f t="shared" si="206"/>
        <v>1.3440000000000001</v>
      </c>
      <c r="AG588" t="s">
        <v>4103</v>
      </c>
      <c r="AH588" s="9">
        <f t="shared" si="207"/>
        <v>6.6091500000000005</v>
      </c>
      <c r="AK588" t="s">
        <v>4103</v>
      </c>
      <c r="AL588" s="9">
        <f t="shared" si="208"/>
        <v>2.8672000000000004</v>
      </c>
      <c r="AO588" t="s">
        <v>4103</v>
      </c>
      <c r="AP588" s="9">
        <f t="shared" si="209"/>
        <v>1.0752000000000002</v>
      </c>
      <c r="AS588" t="s">
        <v>4103</v>
      </c>
      <c r="AT588" s="9">
        <f t="shared" si="222"/>
        <v>0</v>
      </c>
      <c r="AW588" t="str">
        <f t="shared" si="210"/>
        <v>POC</v>
      </c>
      <c r="AX588" s="9">
        <f t="shared" si="211"/>
        <v>0</v>
      </c>
      <c r="AZ588" t="s">
        <v>4158</v>
      </c>
      <c r="BA588" s="9">
        <v>0</v>
      </c>
      <c r="BC588" t="str">
        <f t="shared" si="212"/>
        <v>Non Reimburseable</v>
      </c>
      <c r="BD588" s="9">
        <f t="shared" si="213"/>
        <v>0</v>
      </c>
      <c r="BF588" t="str">
        <f t="shared" si="214"/>
        <v>Non Reimburseable</v>
      </c>
      <c r="BG588" s="9">
        <f t="shared" si="215"/>
        <v>0</v>
      </c>
      <c r="BI588" t="str">
        <f t="shared" si="216"/>
        <v>Non Reimburseable</v>
      </c>
      <c r="BJ588" s="9">
        <f t="shared" si="217"/>
        <v>0</v>
      </c>
      <c r="BL588" t="str">
        <f t="shared" si="218"/>
        <v>Non Reimburseable</v>
      </c>
      <c r="BM588" s="9">
        <f t="shared" si="219"/>
        <v>0</v>
      </c>
      <c r="BO588" t="str">
        <f t="shared" si="220"/>
        <v>Non Reimburseable</v>
      </c>
      <c r="BP588" s="9">
        <f t="shared" si="221"/>
        <v>0</v>
      </c>
    </row>
    <row r="589" spans="1:68" x14ac:dyDescent="0.25">
      <c r="A589">
        <v>1212332</v>
      </c>
      <c r="B589" t="s">
        <v>638</v>
      </c>
      <c r="C589">
        <v>250</v>
      </c>
      <c r="F589" s="9">
        <f t="shared" si="223"/>
        <v>0</v>
      </c>
      <c r="G589" s="9">
        <f t="shared" si="224"/>
        <v>22.483999999999998</v>
      </c>
      <c r="H589" s="9">
        <f t="shared" si="225"/>
        <v>19.271999999999998</v>
      </c>
      <c r="I589" s="9">
        <v>32.119999999999997</v>
      </c>
      <c r="K589" t="s">
        <v>4100</v>
      </c>
      <c r="N589" t="s">
        <v>4103</v>
      </c>
      <c r="O589" s="9">
        <f t="shared" si="202"/>
        <v>3.0578239999999997</v>
      </c>
      <c r="Q589" t="s">
        <v>4103</v>
      </c>
      <c r="R589" s="9">
        <f t="shared" si="203"/>
        <v>9.7323599999999981</v>
      </c>
      <c r="U589" t="s">
        <v>4103</v>
      </c>
      <c r="V589" s="9">
        <f t="shared" si="204"/>
        <v>13.137079999999997</v>
      </c>
      <c r="Y589" t="s">
        <v>4103</v>
      </c>
      <c r="Z589" s="9">
        <f t="shared" si="205"/>
        <v>22.483999999999998</v>
      </c>
      <c r="AA589" t="s">
        <v>4103</v>
      </c>
      <c r="AC589" t="s">
        <v>4103</v>
      </c>
      <c r="AD589" s="9">
        <f t="shared" si="206"/>
        <v>9.6359999999999992</v>
      </c>
      <c r="AG589" t="s">
        <v>4103</v>
      </c>
      <c r="AH589" s="9">
        <f t="shared" si="207"/>
        <v>3.8304000000000005</v>
      </c>
      <c r="AK589" t="s">
        <v>4103</v>
      </c>
      <c r="AL589" s="9">
        <f t="shared" si="208"/>
        <v>20.556799999999999</v>
      </c>
      <c r="AO589" t="s">
        <v>4103</v>
      </c>
      <c r="AP589" s="9">
        <f t="shared" si="209"/>
        <v>7.7087999999999992</v>
      </c>
      <c r="AS589" t="s">
        <v>4103</v>
      </c>
      <c r="AT589" s="9">
        <f t="shared" si="222"/>
        <v>0</v>
      </c>
      <c r="AW589" t="str">
        <f t="shared" si="210"/>
        <v>POC</v>
      </c>
      <c r="AX589" s="9">
        <f t="shared" si="211"/>
        <v>0</v>
      </c>
      <c r="AZ589" t="s">
        <v>4158</v>
      </c>
      <c r="BA589" s="9">
        <v>0</v>
      </c>
      <c r="BC589" t="str">
        <f t="shared" si="212"/>
        <v>Non Reimburseable</v>
      </c>
      <c r="BD589" s="9">
        <f t="shared" si="213"/>
        <v>0</v>
      </c>
      <c r="BF589" t="str">
        <f t="shared" si="214"/>
        <v>Non Reimburseable</v>
      </c>
      <c r="BG589" s="9">
        <f t="shared" si="215"/>
        <v>0</v>
      </c>
      <c r="BI589" t="str">
        <f t="shared" si="216"/>
        <v>Non Reimburseable</v>
      </c>
      <c r="BJ589" s="9">
        <f t="shared" si="217"/>
        <v>0</v>
      </c>
      <c r="BL589" t="str">
        <f t="shared" si="218"/>
        <v>Non Reimburseable</v>
      </c>
      <c r="BM589" s="9">
        <f t="shared" si="219"/>
        <v>0</v>
      </c>
      <c r="BO589" t="str">
        <f t="shared" si="220"/>
        <v>Non Reimburseable</v>
      </c>
      <c r="BP589" s="9">
        <f t="shared" si="221"/>
        <v>0</v>
      </c>
    </row>
    <row r="590" spans="1:68" x14ac:dyDescent="0.25">
      <c r="A590">
        <v>1212333</v>
      </c>
      <c r="B590" t="s">
        <v>639</v>
      </c>
      <c r="C590">
        <v>250</v>
      </c>
      <c r="F590" s="9">
        <f t="shared" si="223"/>
        <v>0</v>
      </c>
      <c r="G590" s="9">
        <f t="shared" si="224"/>
        <v>27.462599999999998</v>
      </c>
      <c r="H590" s="9">
        <f t="shared" si="225"/>
        <v>15.911999999999999</v>
      </c>
      <c r="I590" s="9">
        <v>26.52</v>
      </c>
      <c r="K590" t="s">
        <v>4100</v>
      </c>
      <c r="N590" t="s">
        <v>4103</v>
      </c>
      <c r="O590" s="9">
        <f t="shared" si="202"/>
        <v>2.5247039999999998</v>
      </c>
      <c r="Q590" t="s">
        <v>4103</v>
      </c>
      <c r="R590" s="9">
        <f t="shared" si="203"/>
        <v>8.0355600000000003</v>
      </c>
      <c r="U590" t="s">
        <v>4103</v>
      </c>
      <c r="V590" s="9">
        <f t="shared" si="204"/>
        <v>10.846679999999999</v>
      </c>
      <c r="Y590" t="s">
        <v>4103</v>
      </c>
      <c r="Z590" s="9">
        <f t="shared" si="205"/>
        <v>18.564</v>
      </c>
      <c r="AA590" t="s">
        <v>4103</v>
      </c>
      <c r="AC590" t="s">
        <v>4103</v>
      </c>
      <c r="AD590" s="9">
        <f t="shared" si="206"/>
        <v>7.9559999999999995</v>
      </c>
      <c r="AG590" t="s">
        <v>4103</v>
      </c>
      <c r="AH590" s="9">
        <f t="shared" si="207"/>
        <v>27.462599999999998</v>
      </c>
      <c r="AK590" t="s">
        <v>4103</v>
      </c>
      <c r="AL590" s="9">
        <f t="shared" si="208"/>
        <v>16.972799999999999</v>
      </c>
      <c r="AO590" t="s">
        <v>4103</v>
      </c>
      <c r="AP590" s="9">
        <f t="shared" si="209"/>
        <v>6.3647999999999998</v>
      </c>
      <c r="AS590" t="s">
        <v>4103</v>
      </c>
      <c r="AT590" s="9">
        <f t="shared" si="222"/>
        <v>0</v>
      </c>
      <c r="AW590" t="str">
        <f t="shared" si="210"/>
        <v>POC</v>
      </c>
      <c r="AX590" s="9">
        <f t="shared" si="211"/>
        <v>0</v>
      </c>
      <c r="AZ590" t="s">
        <v>4158</v>
      </c>
      <c r="BA590" s="9">
        <v>0</v>
      </c>
      <c r="BC590" t="str">
        <f t="shared" si="212"/>
        <v>Non Reimburseable</v>
      </c>
      <c r="BD590" s="9">
        <f t="shared" si="213"/>
        <v>0</v>
      </c>
      <c r="BF590" t="str">
        <f t="shared" si="214"/>
        <v>Non Reimburseable</v>
      </c>
      <c r="BG590" s="9">
        <f t="shared" si="215"/>
        <v>0</v>
      </c>
      <c r="BI590" t="str">
        <f t="shared" si="216"/>
        <v>Non Reimburseable</v>
      </c>
      <c r="BJ590" s="9">
        <f t="shared" si="217"/>
        <v>0</v>
      </c>
      <c r="BL590" t="str">
        <f t="shared" si="218"/>
        <v>Non Reimburseable</v>
      </c>
      <c r="BM590" s="9">
        <f t="shared" si="219"/>
        <v>0</v>
      </c>
      <c r="BO590" t="str">
        <f t="shared" si="220"/>
        <v>Non Reimburseable</v>
      </c>
      <c r="BP590" s="9">
        <f t="shared" si="221"/>
        <v>0</v>
      </c>
    </row>
    <row r="591" spans="1:68" x14ac:dyDescent="0.25">
      <c r="A591">
        <v>1212337</v>
      </c>
      <c r="B591" t="s">
        <v>640</v>
      </c>
      <c r="C591">
        <v>250</v>
      </c>
      <c r="F591" s="9">
        <f t="shared" si="223"/>
        <v>0</v>
      </c>
      <c r="G591" s="9">
        <f t="shared" si="224"/>
        <v>22.674599999999998</v>
      </c>
      <c r="H591" s="9">
        <f t="shared" si="225"/>
        <v>15.071999999999999</v>
      </c>
      <c r="I591" s="9">
        <v>25.12</v>
      </c>
      <c r="K591" t="s">
        <v>4100</v>
      </c>
      <c r="N591" t="s">
        <v>4103</v>
      </c>
      <c r="O591" s="9">
        <f t="shared" si="202"/>
        <v>2.3914239999999998</v>
      </c>
      <c r="Q591" t="s">
        <v>4103</v>
      </c>
      <c r="R591" s="9">
        <f t="shared" si="203"/>
        <v>7.6113600000000003</v>
      </c>
      <c r="U591" t="s">
        <v>4103</v>
      </c>
      <c r="V591" s="9">
        <f t="shared" si="204"/>
        <v>10.27408</v>
      </c>
      <c r="Y591" t="s">
        <v>4103</v>
      </c>
      <c r="Z591" s="9">
        <f t="shared" si="205"/>
        <v>17.584</v>
      </c>
      <c r="AA591" t="s">
        <v>4103</v>
      </c>
      <c r="AC591" t="s">
        <v>4103</v>
      </c>
      <c r="AD591" s="9">
        <f t="shared" si="206"/>
        <v>7.5359999999999996</v>
      </c>
      <c r="AG591" t="s">
        <v>4103</v>
      </c>
      <c r="AH591" s="9">
        <f t="shared" si="207"/>
        <v>22.674599999999998</v>
      </c>
      <c r="AK591" t="s">
        <v>4103</v>
      </c>
      <c r="AL591" s="9">
        <f t="shared" si="208"/>
        <v>16.076800000000002</v>
      </c>
      <c r="AO591" t="s">
        <v>4103</v>
      </c>
      <c r="AP591" s="9">
        <f t="shared" si="209"/>
        <v>6.0288000000000004</v>
      </c>
      <c r="AS591" t="s">
        <v>4103</v>
      </c>
      <c r="AT591" s="9">
        <f t="shared" si="222"/>
        <v>0</v>
      </c>
      <c r="AW591" t="str">
        <f t="shared" si="210"/>
        <v>POC</v>
      </c>
      <c r="AX591" s="9">
        <f t="shared" si="211"/>
        <v>0</v>
      </c>
      <c r="AZ591" t="s">
        <v>4158</v>
      </c>
      <c r="BA591" s="9">
        <v>0</v>
      </c>
      <c r="BC591" t="str">
        <f t="shared" si="212"/>
        <v>Non Reimburseable</v>
      </c>
      <c r="BD591" s="9">
        <f t="shared" si="213"/>
        <v>0</v>
      </c>
      <c r="BF591" t="str">
        <f t="shared" si="214"/>
        <v>Non Reimburseable</v>
      </c>
      <c r="BG591" s="9">
        <f t="shared" si="215"/>
        <v>0</v>
      </c>
      <c r="BI591" t="str">
        <f t="shared" si="216"/>
        <v>Non Reimburseable</v>
      </c>
      <c r="BJ591" s="9">
        <f t="shared" si="217"/>
        <v>0</v>
      </c>
      <c r="BL591" t="str">
        <f t="shared" si="218"/>
        <v>Non Reimburseable</v>
      </c>
      <c r="BM591" s="9">
        <f t="shared" si="219"/>
        <v>0</v>
      </c>
      <c r="BO591" t="str">
        <f t="shared" si="220"/>
        <v>Non Reimburseable</v>
      </c>
      <c r="BP591" s="9">
        <f t="shared" si="221"/>
        <v>0</v>
      </c>
    </row>
    <row r="592" spans="1:68" x14ac:dyDescent="0.25">
      <c r="A592">
        <v>1212349</v>
      </c>
      <c r="B592" t="s">
        <v>641</v>
      </c>
      <c r="C592">
        <v>250</v>
      </c>
      <c r="F592" s="9">
        <f t="shared" si="223"/>
        <v>0</v>
      </c>
      <c r="G592" s="9">
        <f t="shared" si="224"/>
        <v>759.19199999999989</v>
      </c>
      <c r="H592" s="9">
        <f t="shared" si="225"/>
        <v>650.73599999999999</v>
      </c>
      <c r="I592" s="9">
        <v>1084.56</v>
      </c>
      <c r="K592" t="s">
        <v>4100</v>
      </c>
      <c r="N592" t="s">
        <v>4103</v>
      </c>
      <c r="O592" s="9">
        <f t="shared" si="202"/>
        <v>103.25011199999999</v>
      </c>
      <c r="Q592" t="s">
        <v>4103</v>
      </c>
      <c r="R592" s="9">
        <f t="shared" si="203"/>
        <v>328.62167999999997</v>
      </c>
      <c r="U592" t="s">
        <v>4103</v>
      </c>
      <c r="V592" s="9">
        <f t="shared" si="204"/>
        <v>443.58503999999994</v>
      </c>
      <c r="Y592" t="s">
        <v>4103</v>
      </c>
      <c r="Z592" s="9">
        <f t="shared" si="205"/>
        <v>759.19199999999989</v>
      </c>
      <c r="AA592" t="s">
        <v>4103</v>
      </c>
      <c r="AC592" t="s">
        <v>4103</v>
      </c>
      <c r="AD592" s="9">
        <f t="shared" si="206"/>
        <v>325.36799999999999</v>
      </c>
      <c r="AG592" t="s">
        <v>4103</v>
      </c>
      <c r="AH592" s="9">
        <f t="shared" si="207"/>
        <v>21.477599999999999</v>
      </c>
      <c r="AK592" t="s">
        <v>4103</v>
      </c>
      <c r="AL592" s="9">
        <f t="shared" si="208"/>
        <v>694.11839999999995</v>
      </c>
      <c r="AO592" t="s">
        <v>4103</v>
      </c>
      <c r="AP592" s="9">
        <f t="shared" si="209"/>
        <v>260.2944</v>
      </c>
      <c r="AS592" t="s">
        <v>4103</v>
      </c>
      <c r="AT592" s="9">
        <f t="shared" si="222"/>
        <v>0</v>
      </c>
      <c r="AW592" t="str">
        <f t="shared" si="210"/>
        <v>POC</v>
      </c>
      <c r="AX592" s="9">
        <f t="shared" si="211"/>
        <v>0</v>
      </c>
      <c r="AZ592" t="s">
        <v>4158</v>
      </c>
      <c r="BA592" s="9">
        <v>0</v>
      </c>
      <c r="BC592" t="str">
        <f t="shared" si="212"/>
        <v>Non Reimburseable</v>
      </c>
      <c r="BD592" s="9">
        <f t="shared" si="213"/>
        <v>0</v>
      </c>
      <c r="BF592" t="str">
        <f t="shared" si="214"/>
        <v>Non Reimburseable</v>
      </c>
      <c r="BG592" s="9">
        <f t="shared" si="215"/>
        <v>0</v>
      </c>
      <c r="BI592" t="str">
        <f t="shared" si="216"/>
        <v>Non Reimburseable</v>
      </c>
      <c r="BJ592" s="9">
        <f t="shared" si="217"/>
        <v>0</v>
      </c>
      <c r="BL592" t="str">
        <f t="shared" si="218"/>
        <v>Non Reimburseable</v>
      </c>
      <c r="BM592" s="9">
        <f t="shared" si="219"/>
        <v>0</v>
      </c>
      <c r="BO592" t="str">
        <f t="shared" si="220"/>
        <v>Non Reimburseable</v>
      </c>
      <c r="BP592" s="9">
        <f t="shared" si="221"/>
        <v>0</v>
      </c>
    </row>
    <row r="593" spans="1:68" x14ac:dyDescent="0.25">
      <c r="A593">
        <v>1212359</v>
      </c>
      <c r="B593" t="s">
        <v>644</v>
      </c>
      <c r="C593">
        <v>250</v>
      </c>
      <c r="F593" s="9">
        <f t="shared" si="223"/>
        <v>0</v>
      </c>
      <c r="G593" s="9">
        <f t="shared" si="224"/>
        <v>927.29879999999991</v>
      </c>
      <c r="H593" s="9">
        <f t="shared" si="225"/>
        <v>3.2579999999999996</v>
      </c>
      <c r="I593" s="9">
        <v>5.43</v>
      </c>
      <c r="K593" t="s">
        <v>4100</v>
      </c>
      <c r="N593" t="s">
        <v>4103</v>
      </c>
      <c r="O593" s="9">
        <f t="shared" si="202"/>
        <v>0.51693599999999995</v>
      </c>
      <c r="Q593" t="s">
        <v>4103</v>
      </c>
      <c r="R593" s="9">
        <f t="shared" si="203"/>
        <v>1.6452899999999999</v>
      </c>
      <c r="U593" t="s">
        <v>4103</v>
      </c>
      <c r="V593" s="9">
        <f t="shared" si="204"/>
        <v>2.2208699999999997</v>
      </c>
      <c r="Y593" t="s">
        <v>4103</v>
      </c>
      <c r="Z593" s="9">
        <f t="shared" si="205"/>
        <v>3.8009999999999997</v>
      </c>
      <c r="AA593" t="s">
        <v>4103</v>
      </c>
      <c r="AC593" t="s">
        <v>4103</v>
      </c>
      <c r="AD593" s="9">
        <f t="shared" si="206"/>
        <v>1.6289999999999998</v>
      </c>
      <c r="AG593" t="s">
        <v>4103</v>
      </c>
      <c r="AH593" s="9">
        <f t="shared" si="207"/>
        <v>927.29879999999991</v>
      </c>
      <c r="AK593" t="s">
        <v>4103</v>
      </c>
      <c r="AL593" s="9">
        <f t="shared" si="208"/>
        <v>3.4752000000000001</v>
      </c>
      <c r="AO593" t="s">
        <v>4103</v>
      </c>
      <c r="AP593" s="9">
        <f t="shared" si="209"/>
        <v>1.3031999999999999</v>
      </c>
      <c r="AS593" t="s">
        <v>4103</v>
      </c>
      <c r="AT593" s="9">
        <f t="shared" si="222"/>
        <v>0</v>
      </c>
      <c r="AW593" t="str">
        <f t="shared" si="210"/>
        <v>POC</v>
      </c>
      <c r="AX593" s="9">
        <f t="shared" si="211"/>
        <v>0</v>
      </c>
      <c r="AZ593" t="s">
        <v>4158</v>
      </c>
      <c r="BA593" s="9">
        <v>0</v>
      </c>
      <c r="BC593" t="str">
        <f t="shared" si="212"/>
        <v>Non Reimburseable</v>
      </c>
      <c r="BD593" s="9">
        <f t="shared" si="213"/>
        <v>0</v>
      </c>
      <c r="BF593" t="str">
        <f t="shared" si="214"/>
        <v>Non Reimburseable</v>
      </c>
      <c r="BG593" s="9">
        <f t="shared" si="215"/>
        <v>0</v>
      </c>
      <c r="BI593" t="str">
        <f t="shared" si="216"/>
        <v>Non Reimburseable</v>
      </c>
      <c r="BJ593" s="9">
        <f t="shared" si="217"/>
        <v>0</v>
      </c>
      <c r="BL593" t="str">
        <f t="shared" si="218"/>
        <v>Non Reimburseable</v>
      </c>
      <c r="BM593" s="9">
        <f t="shared" si="219"/>
        <v>0</v>
      </c>
      <c r="BO593" t="str">
        <f t="shared" si="220"/>
        <v>Non Reimburseable</v>
      </c>
      <c r="BP593" s="9">
        <f t="shared" si="221"/>
        <v>0</v>
      </c>
    </row>
    <row r="594" spans="1:68" x14ac:dyDescent="0.25">
      <c r="A594">
        <v>1212361</v>
      </c>
      <c r="B594" t="s">
        <v>645</v>
      </c>
      <c r="C594">
        <v>250</v>
      </c>
      <c r="F594" s="9">
        <f t="shared" si="223"/>
        <v>0</v>
      </c>
      <c r="G594" s="9">
        <f t="shared" si="224"/>
        <v>9.7649999999999988</v>
      </c>
      <c r="H594" s="9">
        <f t="shared" si="225"/>
        <v>8.3699999999999992</v>
      </c>
      <c r="I594" s="9">
        <v>13.95</v>
      </c>
      <c r="K594" t="s">
        <v>4100</v>
      </c>
      <c r="N594" t="s">
        <v>4103</v>
      </c>
      <c r="O594" s="9">
        <f t="shared" si="202"/>
        <v>1.3280399999999999</v>
      </c>
      <c r="Q594" t="s">
        <v>4103</v>
      </c>
      <c r="R594" s="9">
        <f t="shared" si="203"/>
        <v>4.2268499999999998</v>
      </c>
      <c r="U594" t="s">
        <v>4103</v>
      </c>
      <c r="V594" s="9">
        <f t="shared" si="204"/>
        <v>5.7055499999999997</v>
      </c>
      <c r="Y594" t="s">
        <v>4103</v>
      </c>
      <c r="Z594" s="9">
        <f t="shared" si="205"/>
        <v>9.7649999999999988</v>
      </c>
      <c r="AA594" t="s">
        <v>4103</v>
      </c>
      <c r="AC594" t="s">
        <v>4103</v>
      </c>
      <c r="AD594" s="9">
        <f t="shared" si="206"/>
        <v>4.1849999999999996</v>
      </c>
      <c r="AG594" t="s">
        <v>4103</v>
      </c>
      <c r="AH594" s="9">
        <f t="shared" si="207"/>
        <v>4.6426499999999997</v>
      </c>
      <c r="AK594" t="s">
        <v>4103</v>
      </c>
      <c r="AL594" s="9">
        <f t="shared" si="208"/>
        <v>8.927999999999999</v>
      </c>
      <c r="AO594" t="s">
        <v>4103</v>
      </c>
      <c r="AP594" s="9">
        <f t="shared" si="209"/>
        <v>3.3479999999999999</v>
      </c>
      <c r="AS594" t="s">
        <v>4103</v>
      </c>
      <c r="AT594" s="9">
        <f t="shared" si="222"/>
        <v>0</v>
      </c>
      <c r="AW594" t="str">
        <f t="shared" si="210"/>
        <v>POC</v>
      </c>
      <c r="AX594" s="9">
        <f t="shared" si="211"/>
        <v>0</v>
      </c>
      <c r="AZ594" t="s">
        <v>4158</v>
      </c>
      <c r="BA594" s="9">
        <v>0</v>
      </c>
      <c r="BC594" t="str">
        <f t="shared" si="212"/>
        <v>Non Reimburseable</v>
      </c>
      <c r="BD594" s="9">
        <f t="shared" si="213"/>
        <v>0</v>
      </c>
      <c r="BF594" t="str">
        <f t="shared" si="214"/>
        <v>Non Reimburseable</v>
      </c>
      <c r="BG594" s="9">
        <f t="shared" si="215"/>
        <v>0</v>
      </c>
      <c r="BI594" t="str">
        <f t="shared" si="216"/>
        <v>Non Reimburseable</v>
      </c>
      <c r="BJ594" s="9">
        <f t="shared" si="217"/>
        <v>0</v>
      </c>
      <c r="BL594" t="str">
        <f t="shared" si="218"/>
        <v>Non Reimburseable</v>
      </c>
      <c r="BM594" s="9">
        <f t="shared" si="219"/>
        <v>0</v>
      </c>
      <c r="BO594" t="str">
        <f t="shared" si="220"/>
        <v>Non Reimburseable</v>
      </c>
      <c r="BP594" s="9">
        <f t="shared" si="221"/>
        <v>0</v>
      </c>
    </row>
    <row r="595" spans="1:68" x14ac:dyDescent="0.25">
      <c r="A595">
        <v>1212373</v>
      </c>
      <c r="B595" t="s">
        <v>648</v>
      </c>
      <c r="C595">
        <v>250</v>
      </c>
      <c r="F595" s="9">
        <f t="shared" si="223"/>
        <v>0</v>
      </c>
      <c r="G595" s="9">
        <f t="shared" si="224"/>
        <v>11.927249999999999</v>
      </c>
      <c r="H595" s="9">
        <f t="shared" si="225"/>
        <v>1.9319999999999999</v>
      </c>
      <c r="I595" s="9">
        <v>3.22</v>
      </c>
      <c r="K595" t="s">
        <v>4100</v>
      </c>
      <c r="N595" t="s">
        <v>4103</v>
      </c>
      <c r="O595" s="9">
        <f t="shared" si="202"/>
        <v>0.30654399999999998</v>
      </c>
      <c r="Q595" t="s">
        <v>4103</v>
      </c>
      <c r="R595" s="9">
        <f t="shared" si="203"/>
        <v>0.97566000000000008</v>
      </c>
      <c r="U595" t="s">
        <v>4103</v>
      </c>
      <c r="V595" s="9">
        <f t="shared" si="204"/>
        <v>1.31698</v>
      </c>
      <c r="Y595" t="s">
        <v>4103</v>
      </c>
      <c r="Z595" s="9">
        <f t="shared" si="205"/>
        <v>2.254</v>
      </c>
      <c r="AA595" t="s">
        <v>4103</v>
      </c>
      <c r="AC595" t="s">
        <v>4103</v>
      </c>
      <c r="AD595" s="9">
        <f t="shared" si="206"/>
        <v>0.96599999999999997</v>
      </c>
      <c r="AG595" t="s">
        <v>4103</v>
      </c>
      <c r="AH595" s="9">
        <f t="shared" si="207"/>
        <v>11.927249999999999</v>
      </c>
      <c r="AK595" t="s">
        <v>4103</v>
      </c>
      <c r="AL595" s="9">
        <f t="shared" si="208"/>
        <v>2.0608</v>
      </c>
      <c r="AO595" t="s">
        <v>4103</v>
      </c>
      <c r="AP595" s="9">
        <f t="shared" si="209"/>
        <v>0.77280000000000004</v>
      </c>
      <c r="AS595" t="s">
        <v>4103</v>
      </c>
      <c r="AT595" s="9">
        <f t="shared" si="222"/>
        <v>0</v>
      </c>
      <c r="AW595" t="str">
        <f t="shared" si="210"/>
        <v>POC</v>
      </c>
      <c r="AX595" s="9">
        <f t="shared" si="211"/>
        <v>0</v>
      </c>
      <c r="AZ595" t="s">
        <v>4158</v>
      </c>
      <c r="BA595" s="9">
        <v>0</v>
      </c>
      <c r="BC595" t="str">
        <f t="shared" si="212"/>
        <v>Non Reimburseable</v>
      </c>
      <c r="BD595" s="9">
        <f t="shared" si="213"/>
        <v>0</v>
      </c>
      <c r="BF595" t="str">
        <f t="shared" si="214"/>
        <v>Non Reimburseable</v>
      </c>
      <c r="BG595" s="9">
        <f t="shared" si="215"/>
        <v>0</v>
      </c>
      <c r="BI595" t="str">
        <f t="shared" si="216"/>
        <v>Non Reimburseable</v>
      </c>
      <c r="BJ595" s="9">
        <f t="shared" si="217"/>
        <v>0</v>
      </c>
      <c r="BL595" t="str">
        <f t="shared" si="218"/>
        <v>Non Reimburseable</v>
      </c>
      <c r="BM595" s="9">
        <f t="shared" si="219"/>
        <v>0</v>
      </c>
      <c r="BO595" t="str">
        <f t="shared" si="220"/>
        <v>Non Reimburseable</v>
      </c>
      <c r="BP595" s="9">
        <f t="shared" si="221"/>
        <v>0</v>
      </c>
    </row>
    <row r="596" spans="1:68" x14ac:dyDescent="0.25">
      <c r="A596">
        <v>1212398</v>
      </c>
      <c r="B596" t="s">
        <v>651</v>
      </c>
      <c r="C596">
        <v>250</v>
      </c>
      <c r="F596" s="9">
        <f t="shared" si="223"/>
        <v>0</v>
      </c>
      <c r="G596" s="9">
        <f t="shared" si="224"/>
        <v>91.846999999999994</v>
      </c>
      <c r="H596" s="9">
        <f t="shared" si="225"/>
        <v>78.725999999999999</v>
      </c>
      <c r="I596" s="9">
        <v>131.21</v>
      </c>
      <c r="K596" t="s">
        <v>4100</v>
      </c>
      <c r="N596" t="s">
        <v>4103</v>
      </c>
      <c r="O596" s="9">
        <f t="shared" si="202"/>
        <v>12.491192</v>
      </c>
      <c r="Q596" t="s">
        <v>4103</v>
      </c>
      <c r="R596" s="9">
        <f t="shared" si="203"/>
        <v>39.756630000000001</v>
      </c>
      <c r="U596" t="s">
        <v>4103</v>
      </c>
      <c r="V596" s="9">
        <f t="shared" si="204"/>
        <v>53.66489</v>
      </c>
      <c r="Y596" t="s">
        <v>4103</v>
      </c>
      <c r="Z596" s="9">
        <f t="shared" si="205"/>
        <v>91.846999999999994</v>
      </c>
      <c r="AA596" t="s">
        <v>4103</v>
      </c>
      <c r="AC596" t="s">
        <v>4103</v>
      </c>
      <c r="AD596" s="9">
        <f t="shared" si="206"/>
        <v>39.363</v>
      </c>
      <c r="AG596" t="s">
        <v>4103</v>
      </c>
      <c r="AH596" s="9">
        <f t="shared" si="207"/>
        <v>2.7531000000000003</v>
      </c>
      <c r="AK596" t="s">
        <v>4103</v>
      </c>
      <c r="AL596" s="9">
        <f t="shared" si="208"/>
        <v>83.974400000000003</v>
      </c>
      <c r="AO596" t="s">
        <v>4103</v>
      </c>
      <c r="AP596" s="9">
        <f t="shared" si="209"/>
        <v>31.490400000000001</v>
      </c>
      <c r="AS596" t="s">
        <v>4103</v>
      </c>
      <c r="AT596" s="9">
        <f t="shared" si="222"/>
        <v>0</v>
      </c>
      <c r="AW596" t="str">
        <f t="shared" si="210"/>
        <v>POC</v>
      </c>
      <c r="AX596" s="9">
        <f t="shared" si="211"/>
        <v>0</v>
      </c>
      <c r="AZ596" t="s">
        <v>4158</v>
      </c>
      <c r="BA596" s="9">
        <v>0</v>
      </c>
      <c r="BC596" t="str">
        <f t="shared" si="212"/>
        <v>Non Reimburseable</v>
      </c>
      <c r="BD596" s="9">
        <f t="shared" si="213"/>
        <v>0</v>
      </c>
      <c r="BF596" t="str">
        <f t="shared" si="214"/>
        <v>Non Reimburseable</v>
      </c>
      <c r="BG596" s="9">
        <f t="shared" si="215"/>
        <v>0</v>
      </c>
      <c r="BI596" t="str">
        <f t="shared" si="216"/>
        <v>Non Reimburseable</v>
      </c>
      <c r="BJ596" s="9">
        <f t="shared" si="217"/>
        <v>0</v>
      </c>
      <c r="BL596" t="str">
        <f t="shared" si="218"/>
        <v>Non Reimburseable</v>
      </c>
      <c r="BM596" s="9">
        <f t="shared" si="219"/>
        <v>0</v>
      </c>
      <c r="BO596" t="str">
        <f t="shared" si="220"/>
        <v>Non Reimburseable</v>
      </c>
      <c r="BP596" s="9">
        <f t="shared" si="221"/>
        <v>0</v>
      </c>
    </row>
    <row r="597" spans="1:68" x14ac:dyDescent="0.25">
      <c r="A597">
        <v>1212410</v>
      </c>
      <c r="B597" t="s">
        <v>652</v>
      </c>
      <c r="C597">
        <v>250</v>
      </c>
      <c r="F597" s="9">
        <f t="shared" si="223"/>
        <v>0</v>
      </c>
      <c r="G597" s="9">
        <f t="shared" si="224"/>
        <v>112.18455</v>
      </c>
      <c r="H597" s="9">
        <f t="shared" si="225"/>
        <v>7.073999999999999</v>
      </c>
      <c r="I597" s="9">
        <v>11.79</v>
      </c>
      <c r="K597" t="s">
        <v>4100</v>
      </c>
      <c r="N597" t="s">
        <v>4103</v>
      </c>
      <c r="O597" s="9">
        <f t="shared" si="202"/>
        <v>1.1224079999999999</v>
      </c>
      <c r="Q597" t="s">
        <v>4103</v>
      </c>
      <c r="R597" s="9">
        <f t="shared" si="203"/>
        <v>3.5723699999999998</v>
      </c>
      <c r="U597" t="s">
        <v>4103</v>
      </c>
      <c r="V597" s="9">
        <f t="shared" si="204"/>
        <v>4.8221099999999995</v>
      </c>
      <c r="Y597" t="s">
        <v>4103</v>
      </c>
      <c r="Z597" s="9">
        <f t="shared" si="205"/>
        <v>8.2529999999999983</v>
      </c>
      <c r="AA597" t="s">
        <v>4103</v>
      </c>
      <c r="AC597" t="s">
        <v>4103</v>
      </c>
      <c r="AD597" s="9">
        <f t="shared" si="206"/>
        <v>3.5369999999999995</v>
      </c>
      <c r="AG597" t="s">
        <v>4103</v>
      </c>
      <c r="AH597" s="9">
        <f t="shared" si="207"/>
        <v>112.18455</v>
      </c>
      <c r="AK597" t="s">
        <v>4103</v>
      </c>
      <c r="AL597" s="9">
        <f t="shared" si="208"/>
        <v>7.5455999999999994</v>
      </c>
      <c r="AO597" t="s">
        <v>4103</v>
      </c>
      <c r="AP597" s="9">
        <f t="shared" si="209"/>
        <v>2.8295999999999997</v>
      </c>
      <c r="AS597" t="s">
        <v>4103</v>
      </c>
      <c r="AT597" s="9">
        <f t="shared" si="222"/>
        <v>0</v>
      </c>
      <c r="AW597" t="str">
        <f t="shared" si="210"/>
        <v>POC</v>
      </c>
      <c r="AX597" s="9">
        <f t="shared" si="211"/>
        <v>0</v>
      </c>
      <c r="AZ597" t="s">
        <v>4158</v>
      </c>
      <c r="BA597" s="9">
        <v>0</v>
      </c>
      <c r="BC597" t="str">
        <f t="shared" si="212"/>
        <v>Non Reimburseable</v>
      </c>
      <c r="BD597" s="9">
        <f t="shared" si="213"/>
        <v>0</v>
      </c>
      <c r="BF597" t="str">
        <f t="shared" si="214"/>
        <v>Non Reimburseable</v>
      </c>
      <c r="BG597" s="9">
        <f t="shared" si="215"/>
        <v>0</v>
      </c>
      <c r="BI597" t="str">
        <f t="shared" si="216"/>
        <v>Non Reimburseable</v>
      </c>
      <c r="BJ597" s="9">
        <f t="shared" si="217"/>
        <v>0</v>
      </c>
      <c r="BL597" t="str">
        <f t="shared" si="218"/>
        <v>Non Reimburseable</v>
      </c>
      <c r="BM597" s="9">
        <f t="shared" si="219"/>
        <v>0</v>
      </c>
      <c r="BO597" t="str">
        <f t="shared" si="220"/>
        <v>Non Reimburseable</v>
      </c>
      <c r="BP597" s="9">
        <f t="shared" si="221"/>
        <v>0</v>
      </c>
    </row>
    <row r="598" spans="1:68" x14ac:dyDescent="0.25">
      <c r="A598">
        <v>1212419</v>
      </c>
      <c r="B598" t="s">
        <v>653</v>
      </c>
      <c r="C598">
        <v>250</v>
      </c>
      <c r="F598" s="9">
        <f t="shared" si="223"/>
        <v>0</v>
      </c>
      <c r="G598" s="9">
        <f t="shared" si="224"/>
        <v>31.261999999999997</v>
      </c>
      <c r="H598" s="9">
        <f t="shared" si="225"/>
        <v>26.795999999999996</v>
      </c>
      <c r="I598" s="9">
        <v>44.66</v>
      </c>
      <c r="K598" t="s">
        <v>4100</v>
      </c>
      <c r="N598" t="s">
        <v>4103</v>
      </c>
      <c r="O598" s="9">
        <f t="shared" si="202"/>
        <v>4.251631999999999</v>
      </c>
      <c r="Q598" t="s">
        <v>4103</v>
      </c>
      <c r="R598" s="9">
        <f t="shared" si="203"/>
        <v>13.531979999999999</v>
      </c>
      <c r="U598" t="s">
        <v>4103</v>
      </c>
      <c r="V598" s="9">
        <f t="shared" si="204"/>
        <v>18.265939999999997</v>
      </c>
      <c r="Y598" t="s">
        <v>4103</v>
      </c>
      <c r="Z598" s="9">
        <f t="shared" si="205"/>
        <v>31.261999999999997</v>
      </c>
      <c r="AA598" t="s">
        <v>4103</v>
      </c>
      <c r="AC598" t="s">
        <v>4103</v>
      </c>
      <c r="AD598" s="9">
        <f t="shared" si="206"/>
        <v>13.397999999999998</v>
      </c>
      <c r="AG598" t="s">
        <v>4103</v>
      </c>
      <c r="AH598" s="9">
        <f t="shared" si="207"/>
        <v>10.080449999999999</v>
      </c>
      <c r="AK598" t="s">
        <v>4103</v>
      </c>
      <c r="AL598" s="9">
        <f t="shared" si="208"/>
        <v>28.5824</v>
      </c>
      <c r="AO598" t="s">
        <v>4103</v>
      </c>
      <c r="AP598" s="9">
        <f t="shared" si="209"/>
        <v>10.718399999999999</v>
      </c>
      <c r="AS598" t="s">
        <v>4103</v>
      </c>
      <c r="AT598" s="9">
        <f t="shared" si="222"/>
        <v>0</v>
      </c>
      <c r="AW598" t="str">
        <f t="shared" si="210"/>
        <v>POC</v>
      </c>
      <c r="AX598" s="9">
        <f t="shared" si="211"/>
        <v>0</v>
      </c>
      <c r="AZ598" t="s">
        <v>4158</v>
      </c>
      <c r="BA598" s="9">
        <v>0</v>
      </c>
      <c r="BC598" t="str">
        <f t="shared" si="212"/>
        <v>Non Reimburseable</v>
      </c>
      <c r="BD598" s="9">
        <f t="shared" si="213"/>
        <v>0</v>
      </c>
      <c r="BF598" t="str">
        <f t="shared" si="214"/>
        <v>Non Reimburseable</v>
      </c>
      <c r="BG598" s="9">
        <f t="shared" si="215"/>
        <v>0</v>
      </c>
      <c r="BI598" t="str">
        <f t="shared" si="216"/>
        <v>Non Reimburseable</v>
      </c>
      <c r="BJ598" s="9">
        <f t="shared" si="217"/>
        <v>0</v>
      </c>
      <c r="BL598" t="str">
        <f t="shared" si="218"/>
        <v>Non Reimburseable</v>
      </c>
      <c r="BM598" s="9">
        <f t="shared" si="219"/>
        <v>0</v>
      </c>
      <c r="BO598" t="str">
        <f t="shared" si="220"/>
        <v>Non Reimburseable</v>
      </c>
      <c r="BP598" s="9">
        <f t="shared" si="221"/>
        <v>0</v>
      </c>
    </row>
    <row r="599" spans="1:68" x14ac:dyDescent="0.25">
      <c r="A599">
        <v>1212430</v>
      </c>
      <c r="B599" t="s">
        <v>656</v>
      </c>
      <c r="C599">
        <v>250</v>
      </c>
      <c r="F599" s="9">
        <f t="shared" si="223"/>
        <v>0</v>
      </c>
      <c r="G599" s="9">
        <f t="shared" si="224"/>
        <v>38.184299999999993</v>
      </c>
      <c r="H599" s="9">
        <f t="shared" si="225"/>
        <v>4.9559999999999995</v>
      </c>
      <c r="I599" s="9">
        <v>8.26</v>
      </c>
      <c r="K599" t="s">
        <v>4100</v>
      </c>
      <c r="N599" t="s">
        <v>4103</v>
      </c>
      <c r="O599" s="9">
        <f t="shared" si="202"/>
        <v>0.78635199999999994</v>
      </c>
      <c r="Q599" t="s">
        <v>4103</v>
      </c>
      <c r="R599" s="9">
        <f t="shared" si="203"/>
        <v>2.50278</v>
      </c>
      <c r="U599" t="s">
        <v>4103</v>
      </c>
      <c r="V599" s="9">
        <f t="shared" si="204"/>
        <v>3.3783399999999997</v>
      </c>
      <c r="Y599" t="s">
        <v>4103</v>
      </c>
      <c r="Z599" s="9">
        <f t="shared" si="205"/>
        <v>5.7819999999999991</v>
      </c>
      <c r="AA599" t="s">
        <v>4103</v>
      </c>
      <c r="AC599" t="s">
        <v>4103</v>
      </c>
      <c r="AD599" s="9">
        <f t="shared" si="206"/>
        <v>2.4779999999999998</v>
      </c>
      <c r="AG599" t="s">
        <v>4103</v>
      </c>
      <c r="AH599" s="9">
        <f t="shared" si="207"/>
        <v>38.184299999999993</v>
      </c>
      <c r="AK599" t="s">
        <v>4103</v>
      </c>
      <c r="AL599" s="9">
        <f t="shared" si="208"/>
        <v>5.2863999999999995</v>
      </c>
      <c r="AO599" t="s">
        <v>4103</v>
      </c>
      <c r="AP599" s="9">
        <f t="shared" si="209"/>
        <v>1.9823999999999999</v>
      </c>
      <c r="AS599" t="s">
        <v>4103</v>
      </c>
      <c r="AT599" s="9">
        <f t="shared" si="222"/>
        <v>0</v>
      </c>
      <c r="AW599" t="str">
        <f t="shared" si="210"/>
        <v>POC</v>
      </c>
      <c r="AX599" s="9">
        <f t="shared" si="211"/>
        <v>0</v>
      </c>
      <c r="AZ599" t="s">
        <v>4158</v>
      </c>
      <c r="BA599" s="9">
        <v>0</v>
      </c>
      <c r="BC599" t="str">
        <f t="shared" si="212"/>
        <v>Non Reimburseable</v>
      </c>
      <c r="BD599" s="9">
        <f t="shared" si="213"/>
        <v>0</v>
      </c>
      <c r="BF599" t="str">
        <f t="shared" si="214"/>
        <v>Non Reimburseable</v>
      </c>
      <c r="BG599" s="9">
        <f t="shared" si="215"/>
        <v>0</v>
      </c>
      <c r="BI599" t="str">
        <f t="shared" si="216"/>
        <v>Non Reimburseable</v>
      </c>
      <c r="BJ599" s="9">
        <f t="shared" si="217"/>
        <v>0</v>
      </c>
      <c r="BL599" t="str">
        <f t="shared" si="218"/>
        <v>Non Reimburseable</v>
      </c>
      <c r="BM599" s="9">
        <f t="shared" si="219"/>
        <v>0</v>
      </c>
      <c r="BO599" t="str">
        <f t="shared" si="220"/>
        <v>Non Reimburseable</v>
      </c>
      <c r="BP599" s="9">
        <f t="shared" si="221"/>
        <v>0</v>
      </c>
    </row>
    <row r="600" spans="1:68" x14ac:dyDescent="0.25">
      <c r="A600">
        <v>1212435</v>
      </c>
      <c r="B600" t="s">
        <v>657</v>
      </c>
      <c r="C600">
        <v>250</v>
      </c>
      <c r="F600" s="9">
        <f t="shared" si="223"/>
        <v>0</v>
      </c>
      <c r="G600" s="9">
        <f t="shared" si="224"/>
        <v>9.7649999999999988</v>
      </c>
      <c r="H600" s="9">
        <f t="shared" si="225"/>
        <v>8.3699999999999992</v>
      </c>
      <c r="I600" s="9">
        <v>13.95</v>
      </c>
      <c r="K600" t="s">
        <v>4100</v>
      </c>
      <c r="N600" t="s">
        <v>4103</v>
      </c>
      <c r="O600" s="9">
        <f t="shared" si="202"/>
        <v>1.3280399999999999</v>
      </c>
      <c r="Q600" t="s">
        <v>4103</v>
      </c>
      <c r="R600" s="9">
        <f t="shared" si="203"/>
        <v>4.2268499999999998</v>
      </c>
      <c r="U600" t="s">
        <v>4103</v>
      </c>
      <c r="V600" s="9">
        <f t="shared" si="204"/>
        <v>5.7055499999999997</v>
      </c>
      <c r="Y600" t="s">
        <v>4103</v>
      </c>
      <c r="Z600" s="9">
        <f t="shared" si="205"/>
        <v>9.7649999999999988</v>
      </c>
      <c r="AA600" t="s">
        <v>4103</v>
      </c>
      <c r="AC600" t="s">
        <v>4103</v>
      </c>
      <c r="AD600" s="9">
        <f t="shared" si="206"/>
        <v>4.1849999999999996</v>
      </c>
      <c r="AG600" t="s">
        <v>4103</v>
      </c>
      <c r="AH600" s="9">
        <f t="shared" si="207"/>
        <v>7.0622999999999996</v>
      </c>
      <c r="AK600" t="s">
        <v>4103</v>
      </c>
      <c r="AL600" s="9">
        <f t="shared" si="208"/>
        <v>8.927999999999999</v>
      </c>
      <c r="AO600" t="s">
        <v>4103</v>
      </c>
      <c r="AP600" s="9">
        <f t="shared" si="209"/>
        <v>3.3479999999999999</v>
      </c>
      <c r="AS600" t="s">
        <v>4103</v>
      </c>
      <c r="AT600" s="9">
        <f t="shared" si="222"/>
        <v>0</v>
      </c>
      <c r="AW600" t="str">
        <f t="shared" si="210"/>
        <v>POC</v>
      </c>
      <c r="AX600" s="9">
        <f t="shared" si="211"/>
        <v>0</v>
      </c>
      <c r="AZ600" t="s">
        <v>4158</v>
      </c>
      <c r="BA600" s="9">
        <v>0</v>
      </c>
      <c r="BC600" t="str">
        <f t="shared" si="212"/>
        <v>Non Reimburseable</v>
      </c>
      <c r="BD600" s="9">
        <f t="shared" si="213"/>
        <v>0</v>
      </c>
      <c r="BF600" t="str">
        <f t="shared" si="214"/>
        <v>Non Reimburseable</v>
      </c>
      <c r="BG600" s="9">
        <f t="shared" si="215"/>
        <v>0</v>
      </c>
      <c r="BI600" t="str">
        <f t="shared" si="216"/>
        <v>Non Reimburseable</v>
      </c>
      <c r="BJ600" s="9">
        <f t="shared" si="217"/>
        <v>0</v>
      </c>
      <c r="BL600" t="str">
        <f t="shared" si="218"/>
        <v>Non Reimburseable</v>
      </c>
      <c r="BM600" s="9">
        <f t="shared" si="219"/>
        <v>0</v>
      </c>
      <c r="BO600" t="str">
        <f t="shared" si="220"/>
        <v>Non Reimburseable</v>
      </c>
      <c r="BP600" s="9">
        <f t="shared" si="221"/>
        <v>0</v>
      </c>
    </row>
    <row r="601" spans="1:68" x14ac:dyDescent="0.25">
      <c r="A601">
        <v>1212449</v>
      </c>
      <c r="B601" t="s">
        <v>658</v>
      </c>
      <c r="C601">
        <v>250</v>
      </c>
      <c r="F601" s="9">
        <f t="shared" si="223"/>
        <v>0</v>
      </c>
      <c r="G601" s="9">
        <f t="shared" si="224"/>
        <v>699.51699999999994</v>
      </c>
      <c r="H601" s="9">
        <f t="shared" si="225"/>
        <v>599.5859999999999</v>
      </c>
      <c r="I601" s="9">
        <v>999.31</v>
      </c>
      <c r="K601" t="s">
        <v>4100</v>
      </c>
      <c r="N601" t="s">
        <v>4103</v>
      </c>
      <c r="O601" s="9">
        <f t="shared" si="202"/>
        <v>95.134311999999994</v>
      </c>
      <c r="Q601" t="s">
        <v>4103</v>
      </c>
      <c r="R601" s="9">
        <f t="shared" si="203"/>
        <v>302.79093</v>
      </c>
      <c r="U601" t="s">
        <v>4103</v>
      </c>
      <c r="V601" s="9">
        <f t="shared" si="204"/>
        <v>408.71778999999998</v>
      </c>
      <c r="Y601" t="s">
        <v>4103</v>
      </c>
      <c r="Z601" s="9">
        <f t="shared" si="205"/>
        <v>699.51699999999994</v>
      </c>
      <c r="AA601" t="s">
        <v>4103</v>
      </c>
      <c r="AC601" t="s">
        <v>4103</v>
      </c>
      <c r="AD601" s="9">
        <f t="shared" si="206"/>
        <v>299.79299999999995</v>
      </c>
      <c r="AG601" t="s">
        <v>4103</v>
      </c>
      <c r="AH601" s="9">
        <f t="shared" si="207"/>
        <v>11.927249999999999</v>
      </c>
      <c r="AK601" t="s">
        <v>4103</v>
      </c>
      <c r="AL601" s="9">
        <f t="shared" si="208"/>
        <v>639.55840000000001</v>
      </c>
      <c r="AO601" t="s">
        <v>4103</v>
      </c>
      <c r="AP601" s="9">
        <f t="shared" si="209"/>
        <v>239.83439999999999</v>
      </c>
      <c r="AS601" t="s">
        <v>4103</v>
      </c>
      <c r="AT601" s="9">
        <f t="shared" si="222"/>
        <v>0</v>
      </c>
      <c r="AW601" t="str">
        <f t="shared" si="210"/>
        <v>POC</v>
      </c>
      <c r="AX601" s="9">
        <f t="shared" si="211"/>
        <v>0</v>
      </c>
      <c r="AZ601" t="s">
        <v>4158</v>
      </c>
      <c r="BA601" s="9">
        <v>0</v>
      </c>
      <c r="BC601" t="str">
        <f t="shared" si="212"/>
        <v>Non Reimburseable</v>
      </c>
      <c r="BD601" s="9">
        <f t="shared" si="213"/>
        <v>0</v>
      </c>
      <c r="BF601" t="str">
        <f t="shared" si="214"/>
        <v>Non Reimburseable</v>
      </c>
      <c r="BG601" s="9">
        <f t="shared" si="215"/>
        <v>0</v>
      </c>
      <c r="BI601" t="str">
        <f t="shared" si="216"/>
        <v>Non Reimburseable</v>
      </c>
      <c r="BJ601" s="9">
        <f t="shared" si="217"/>
        <v>0</v>
      </c>
      <c r="BL601" t="str">
        <f t="shared" si="218"/>
        <v>Non Reimburseable</v>
      </c>
      <c r="BM601" s="9">
        <f t="shared" si="219"/>
        <v>0</v>
      </c>
      <c r="BO601" t="str">
        <f t="shared" si="220"/>
        <v>Non Reimburseable</v>
      </c>
      <c r="BP601" s="9">
        <f t="shared" si="221"/>
        <v>0</v>
      </c>
    </row>
    <row r="602" spans="1:68" x14ac:dyDescent="0.25">
      <c r="A602">
        <v>1212454</v>
      </c>
      <c r="B602" t="s">
        <v>659</v>
      </c>
      <c r="C602">
        <v>250</v>
      </c>
      <c r="F602" s="9">
        <f t="shared" si="223"/>
        <v>0</v>
      </c>
      <c r="G602" s="9">
        <f t="shared" si="224"/>
        <v>854.41004999999996</v>
      </c>
      <c r="H602" s="9">
        <f t="shared" si="225"/>
        <v>12.558</v>
      </c>
      <c r="I602" s="9">
        <v>20.93</v>
      </c>
      <c r="K602" t="s">
        <v>4100</v>
      </c>
      <c r="N602" t="s">
        <v>4103</v>
      </c>
      <c r="O602" s="9">
        <f t="shared" si="202"/>
        <v>1.9925359999999999</v>
      </c>
      <c r="Q602" t="s">
        <v>4103</v>
      </c>
      <c r="R602" s="9">
        <f t="shared" si="203"/>
        <v>6.3417899999999996</v>
      </c>
      <c r="U602" t="s">
        <v>4103</v>
      </c>
      <c r="V602" s="9">
        <f t="shared" si="204"/>
        <v>8.5603699999999989</v>
      </c>
      <c r="Y602" t="s">
        <v>4103</v>
      </c>
      <c r="Z602" s="9">
        <f t="shared" si="205"/>
        <v>14.650999999999998</v>
      </c>
      <c r="AA602" t="s">
        <v>4103</v>
      </c>
      <c r="AC602" t="s">
        <v>4103</v>
      </c>
      <c r="AD602" s="9">
        <f t="shared" si="206"/>
        <v>6.2789999999999999</v>
      </c>
      <c r="AG602" t="s">
        <v>4103</v>
      </c>
      <c r="AH602" s="9">
        <f t="shared" si="207"/>
        <v>854.41004999999996</v>
      </c>
      <c r="AK602" t="s">
        <v>4103</v>
      </c>
      <c r="AL602" s="9">
        <f t="shared" si="208"/>
        <v>13.395200000000001</v>
      </c>
      <c r="AO602" t="s">
        <v>4103</v>
      </c>
      <c r="AP602" s="9">
        <f t="shared" si="209"/>
        <v>5.0232000000000001</v>
      </c>
      <c r="AS602" t="s">
        <v>4103</v>
      </c>
      <c r="AT602" s="9">
        <f t="shared" si="222"/>
        <v>0</v>
      </c>
      <c r="AW602" t="str">
        <f t="shared" si="210"/>
        <v>POC</v>
      </c>
      <c r="AX602" s="9">
        <f t="shared" si="211"/>
        <v>0</v>
      </c>
      <c r="AZ602" t="s">
        <v>4158</v>
      </c>
      <c r="BA602" s="9">
        <v>0</v>
      </c>
      <c r="BC602" t="str">
        <f t="shared" si="212"/>
        <v>Non Reimburseable</v>
      </c>
      <c r="BD602" s="9">
        <f t="shared" si="213"/>
        <v>0</v>
      </c>
      <c r="BF602" t="str">
        <f t="shared" si="214"/>
        <v>Non Reimburseable</v>
      </c>
      <c r="BG602" s="9">
        <f t="shared" si="215"/>
        <v>0</v>
      </c>
      <c r="BI602" t="str">
        <f t="shared" si="216"/>
        <v>Non Reimburseable</v>
      </c>
      <c r="BJ602" s="9">
        <f t="shared" si="217"/>
        <v>0</v>
      </c>
      <c r="BL602" t="str">
        <f t="shared" si="218"/>
        <v>Non Reimburseable</v>
      </c>
      <c r="BM602" s="9">
        <f t="shared" si="219"/>
        <v>0</v>
      </c>
      <c r="BO602" t="str">
        <f t="shared" si="220"/>
        <v>Non Reimburseable</v>
      </c>
      <c r="BP602" s="9">
        <f t="shared" si="221"/>
        <v>0</v>
      </c>
    </row>
    <row r="603" spans="1:68" x14ac:dyDescent="0.25">
      <c r="A603">
        <v>1212459</v>
      </c>
      <c r="B603" t="s">
        <v>660</v>
      </c>
      <c r="C603">
        <v>250</v>
      </c>
      <c r="F603" s="9">
        <f t="shared" si="223"/>
        <v>0</v>
      </c>
      <c r="G603" s="9">
        <f t="shared" si="224"/>
        <v>25.409999999999997</v>
      </c>
      <c r="H603" s="9">
        <f t="shared" si="225"/>
        <v>21.779999999999998</v>
      </c>
      <c r="I603" s="9">
        <v>36.299999999999997</v>
      </c>
      <c r="K603" t="s">
        <v>4100</v>
      </c>
      <c r="N603" t="s">
        <v>4103</v>
      </c>
      <c r="O603" s="9">
        <f t="shared" si="202"/>
        <v>3.4557599999999993</v>
      </c>
      <c r="Q603" t="s">
        <v>4103</v>
      </c>
      <c r="R603" s="9">
        <f t="shared" si="203"/>
        <v>10.998899999999999</v>
      </c>
      <c r="U603" t="s">
        <v>4103</v>
      </c>
      <c r="V603" s="9">
        <f t="shared" si="204"/>
        <v>14.846699999999998</v>
      </c>
      <c r="Y603" t="s">
        <v>4103</v>
      </c>
      <c r="Z603" s="9">
        <f t="shared" si="205"/>
        <v>25.409999999999997</v>
      </c>
      <c r="AA603" t="s">
        <v>4103</v>
      </c>
      <c r="AC603" t="s">
        <v>4103</v>
      </c>
      <c r="AD603" s="9">
        <f t="shared" si="206"/>
        <v>10.889999999999999</v>
      </c>
      <c r="AG603" t="s">
        <v>4103</v>
      </c>
      <c r="AH603" s="9">
        <f t="shared" si="207"/>
        <v>17.895150000000001</v>
      </c>
      <c r="AK603" t="s">
        <v>4103</v>
      </c>
      <c r="AL603" s="9">
        <f t="shared" si="208"/>
        <v>23.231999999999999</v>
      </c>
      <c r="AO603" t="s">
        <v>4103</v>
      </c>
      <c r="AP603" s="9">
        <f t="shared" si="209"/>
        <v>8.7119999999999997</v>
      </c>
      <c r="AS603" t="s">
        <v>4103</v>
      </c>
      <c r="AT603" s="9">
        <f t="shared" si="222"/>
        <v>0</v>
      </c>
      <c r="AW603" t="str">
        <f t="shared" si="210"/>
        <v>POC</v>
      </c>
      <c r="AX603" s="9">
        <f t="shared" si="211"/>
        <v>0</v>
      </c>
      <c r="AZ603" t="s">
        <v>4158</v>
      </c>
      <c r="BA603" s="9">
        <v>0</v>
      </c>
      <c r="BC603" t="str">
        <f t="shared" si="212"/>
        <v>Non Reimburseable</v>
      </c>
      <c r="BD603" s="9">
        <f t="shared" si="213"/>
        <v>0</v>
      </c>
      <c r="BF603" t="str">
        <f t="shared" si="214"/>
        <v>Non Reimburseable</v>
      </c>
      <c r="BG603" s="9">
        <f t="shared" si="215"/>
        <v>0</v>
      </c>
      <c r="BI603" t="str">
        <f t="shared" si="216"/>
        <v>Non Reimburseable</v>
      </c>
      <c r="BJ603" s="9">
        <f t="shared" si="217"/>
        <v>0</v>
      </c>
      <c r="BL603" t="str">
        <f t="shared" si="218"/>
        <v>Non Reimburseable</v>
      </c>
      <c r="BM603" s="9">
        <f t="shared" si="219"/>
        <v>0</v>
      </c>
      <c r="BO603" t="str">
        <f t="shared" si="220"/>
        <v>Non Reimburseable</v>
      </c>
      <c r="BP603" s="9">
        <f t="shared" si="221"/>
        <v>0</v>
      </c>
    </row>
    <row r="604" spans="1:68" x14ac:dyDescent="0.25">
      <c r="A604">
        <v>1212465</v>
      </c>
      <c r="B604" t="s">
        <v>661</v>
      </c>
      <c r="C604">
        <v>250</v>
      </c>
      <c r="F604" s="9">
        <f t="shared" si="223"/>
        <v>0</v>
      </c>
      <c r="G604" s="9">
        <f t="shared" si="224"/>
        <v>53.038999999999994</v>
      </c>
      <c r="H604" s="9">
        <f t="shared" si="225"/>
        <v>45.461999999999996</v>
      </c>
      <c r="I604" s="9">
        <v>75.77</v>
      </c>
      <c r="K604" t="s">
        <v>4100</v>
      </c>
      <c r="N604" t="s">
        <v>4103</v>
      </c>
      <c r="O604" s="9">
        <f t="shared" ref="O604:O667" si="226">I604*9.52%</f>
        <v>7.213303999999999</v>
      </c>
      <c r="Q604" t="s">
        <v>4103</v>
      </c>
      <c r="R604" s="9">
        <f t="shared" ref="R604:R667" si="227">I604*30.3%</f>
        <v>22.958309999999997</v>
      </c>
      <c r="U604" t="s">
        <v>4103</v>
      </c>
      <c r="V604" s="9">
        <f t="shared" ref="V604:V667" si="228">I604*40.9%</f>
        <v>30.989929999999998</v>
      </c>
      <c r="Y604" t="s">
        <v>4103</v>
      </c>
      <c r="Z604" s="9">
        <f t="shared" ref="Z604:Z667" si="229">I604*70%</f>
        <v>53.038999999999994</v>
      </c>
      <c r="AA604" t="s">
        <v>4103</v>
      </c>
      <c r="AC604" t="s">
        <v>4103</v>
      </c>
      <c r="AD604" s="9">
        <f t="shared" ref="AD604:AD667" si="230">I604*30%</f>
        <v>22.730999999999998</v>
      </c>
      <c r="AG604" t="s">
        <v>4103</v>
      </c>
      <c r="AH604" s="9">
        <f t="shared" ref="AH604:AH667" si="231">I603*85.5%</f>
        <v>31.036499999999997</v>
      </c>
      <c r="AK604" t="s">
        <v>4103</v>
      </c>
      <c r="AL604" s="9">
        <f t="shared" ref="AL604:AL667" si="232">I604*64%</f>
        <v>48.492799999999995</v>
      </c>
      <c r="AO604" t="s">
        <v>4103</v>
      </c>
      <c r="AP604" s="9">
        <f t="shared" ref="AP604:AP667" si="233">I604*24%</f>
        <v>18.184799999999999</v>
      </c>
      <c r="AS604" t="s">
        <v>4103</v>
      </c>
      <c r="AT604" s="9">
        <f t="shared" si="222"/>
        <v>0</v>
      </c>
      <c r="AW604" t="str">
        <f t="shared" ref="AW604:AW667" si="234">AS604</f>
        <v>POC</v>
      </c>
      <c r="AX604" s="9">
        <f t="shared" ref="AX604:AX667" si="235">AT604</f>
        <v>0</v>
      </c>
      <c r="AZ604" t="s">
        <v>4158</v>
      </c>
      <c r="BA604" s="9">
        <v>0</v>
      </c>
      <c r="BC604" t="str">
        <f t="shared" ref="BC604:BC667" si="236">AZ604</f>
        <v>Non Reimburseable</v>
      </c>
      <c r="BD604" s="9">
        <f t="shared" ref="BD604:BD667" si="237">BA604</f>
        <v>0</v>
      </c>
      <c r="BF604" t="str">
        <f t="shared" ref="BF604:BF667" si="238">BC604</f>
        <v>Non Reimburseable</v>
      </c>
      <c r="BG604" s="9">
        <f t="shared" ref="BG604:BG667" si="239">BD604</f>
        <v>0</v>
      </c>
      <c r="BI604" t="str">
        <f t="shared" ref="BI604:BI667" si="240">BF604</f>
        <v>Non Reimburseable</v>
      </c>
      <c r="BJ604" s="9">
        <f t="shared" ref="BJ604:BJ667" si="241">BG604</f>
        <v>0</v>
      </c>
      <c r="BL604" t="str">
        <f t="shared" ref="BL604:BL667" si="242">BI604</f>
        <v>Non Reimburseable</v>
      </c>
      <c r="BM604" s="9">
        <f t="shared" ref="BM604:BM667" si="243">BJ604</f>
        <v>0</v>
      </c>
      <c r="BO604" t="str">
        <f t="shared" ref="BO604:BO667" si="244">BL604</f>
        <v>Non Reimburseable</v>
      </c>
      <c r="BP604" s="9">
        <f t="shared" ref="BP604:BP667" si="245">BM604</f>
        <v>0</v>
      </c>
    </row>
    <row r="605" spans="1:68" x14ac:dyDescent="0.25">
      <c r="A605">
        <v>1212467</v>
      </c>
      <c r="B605" t="s">
        <v>662</v>
      </c>
      <c r="C605">
        <v>250</v>
      </c>
      <c r="F605" s="9">
        <f t="shared" si="223"/>
        <v>0</v>
      </c>
      <c r="G605" s="9">
        <f t="shared" si="224"/>
        <v>64.783349999999999</v>
      </c>
      <c r="H605" s="9">
        <f t="shared" si="225"/>
        <v>5.1779999999999999</v>
      </c>
      <c r="I605" s="9">
        <v>8.6300000000000008</v>
      </c>
      <c r="K605" t="s">
        <v>4100</v>
      </c>
      <c r="N605" t="s">
        <v>4103</v>
      </c>
      <c r="O605" s="9">
        <f t="shared" si="226"/>
        <v>0.82157599999999997</v>
      </c>
      <c r="Q605" t="s">
        <v>4103</v>
      </c>
      <c r="R605" s="9">
        <f t="shared" si="227"/>
        <v>2.6148900000000004</v>
      </c>
      <c r="U605" t="s">
        <v>4103</v>
      </c>
      <c r="V605" s="9">
        <f t="shared" si="228"/>
        <v>3.5296700000000003</v>
      </c>
      <c r="Y605" t="s">
        <v>4103</v>
      </c>
      <c r="Z605" s="9">
        <f t="shared" si="229"/>
        <v>6.0410000000000004</v>
      </c>
      <c r="AA605" t="s">
        <v>4103</v>
      </c>
      <c r="AC605" t="s">
        <v>4103</v>
      </c>
      <c r="AD605" s="9">
        <f t="shared" si="230"/>
        <v>2.589</v>
      </c>
      <c r="AG605" t="s">
        <v>4103</v>
      </c>
      <c r="AH605" s="9">
        <f t="shared" si="231"/>
        <v>64.783349999999999</v>
      </c>
      <c r="AK605" t="s">
        <v>4103</v>
      </c>
      <c r="AL605" s="9">
        <f t="shared" si="232"/>
        <v>5.523200000000001</v>
      </c>
      <c r="AO605" t="s">
        <v>4103</v>
      </c>
      <c r="AP605" s="9">
        <f t="shared" si="233"/>
        <v>2.0712000000000002</v>
      </c>
      <c r="AS605" t="s">
        <v>4103</v>
      </c>
      <c r="AT605" s="9">
        <f t="shared" si="222"/>
        <v>0</v>
      </c>
      <c r="AW605" t="str">
        <f t="shared" si="234"/>
        <v>POC</v>
      </c>
      <c r="AX605" s="9">
        <f t="shared" si="235"/>
        <v>0</v>
      </c>
      <c r="AZ605" t="s">
        <v>4158</v>
      </c>
      <c r="BA605" s="9">
        <v>0</v>
      </c>
      <c r="BC605" t="str">
        <f t="shared" si="236"/>
        <v>Non Reimburseable</v>
      </c>
      <c r="BD605" s="9">
        <f t="shared" si="237"/>
        <v>0</v>
      </c>
      <c r="BF605" t="str">
        <f t="shared" si="238"/>
        <v>Non Reimburseable</v>
      </c>
      <c r="BG605" s="9">
        <f t="shared" si="239"/>
        <v>0</v>
      </c>
      <c r="BI605" t="str">
        <f t="shared" si="240"/>
        <v>Non Reimburseable</v>
      </c>
      <c r="BJ605" s="9">
        <f t="shared" si="241"/>
        <v>0</v>
      </c>
      <c r="BL605" t="str">
        <f t="shared" si="242"/>
        <v>Non Reimburseable</v>
      </c>
      <c r="BM605" s="9">
        <f t="shared" si="243"/>
        <v>0</v>
      </c>
      <c r="BO605" t="str">
        <f t="shared" si="244"/>
        <v>Non Reimburseable</v>
      </c>
      <c r="BP605" s="9">
        <f t="shared" si="245"/>
        <v>0</v>
      </c>
    </row>
    <row r="606" spans="1:68" x14ac:dyDescent="0.25">
      <c r="A606">
        <v>1212534</v>
      </c>
      <c r="B606" t="s">
        <v>668</v>
      </c>
      <c r="C606">
        <v>250</v>
      </c>
      <c r="F606" s="9">
        <f t="shared" si="223"/>
        <v>0</v>
      </c>
      <c r="G606" s="9">
        <f t="shared" si="224"/>
        <v>9.7649999999999988</v>
      </c>
      <c r="H606" s="9">
        <f t="shared" si="225"/>
        <v>8.3699999999999992</v>
      </c>
      <c r="I606" s="9">
        <v>13.95</v>
      </c>
      <c r="K606" t="s">
        <v>4100</v>
      </c>
      <c r="N606" t="s">
        <v>4103</v>
      </c>
      <c r="O606" s="9">
        <f t="shared" si="226"/>
        <v>1.3280399999999999</v>
      </c>
      <c r="Q606" t="s">
        <v>4103</v>
      </c>
      <c r="R606" s="9">
        <f t="shared" si="227"/>
        <v>4.2268499999999998</v>
      </c>
      <c r="U606" t="s">
        <v>4103</v>
      </c>
      <c r="V606" s="9">
        <f t="shared" si="228"/>
        <v>5.7055499999999997</v>
      </c>
      <c r="Y606" t="s">
        <v>4103</v>
      </c>
      <c r="Z606" s="9">
        <f t="shared" si="229"/>
        <v>9.7649999999999988</v>
      </c>
      <c r="AA606" t="s">
        <v>4103</v>
      </c>
      <c r="AC606" t="s">
        <v>4103</v>
      </c>
      <c r="AD606" s="9">
        <f t="shared" si="230"/>
        <v>4.1849999999999996</v>
      </c>
      <c r="AG606" t="s">
        <v>4103</v>
      </c>
      <c r="AH606" s="9">
        <f t="shared" si="231"/>
        <v>7.3786500000000004</v>
      </c>
      <c r="AK606" t="s">
        <v>4103</v>
      </c>
      <c r="AL606" s="9">
        <f t="shared" si="232"/>
        <v>8.927999999999999</v>
      </c>
      <c r="AO606" t="s">
        <v>4103</v>
      </c>
      <c r="AP606" s="9">
        <f t="shared" si="233"/>
        <v>3.3479999999999999</v>
      </c>
      <c r="AS606" t="s">
        <v>4103</v>
      </c>
      <c r="AT606" s="9">
        <f t="shared" si="222"/>
        <v>0</v>
      </c>
      <c r="AW606" t="str">
        <f t="shared" si="234"/>
        <v>POC</v>
      </c>
      <c r="AX606" s="9">
        <f t="shared" si="235"/>
        <v>0</v>
      </c>
      <c r="AZ606" t="s">
        <v>4158</v>
      </c>
      <c r="BA606" s="9">
        <v>0</v>
      </c>
      <c r="BC606" t="str">
        <f t="shared" si="236"/>
        <v>Non Reimburseable</v>
      </c>
      <c r="BD606" s="9">
        <f t="shared" si="237"/>
        <v>0</v>
      </c>
      <c r="BF606" t="str">
        <f t="shared" si="238"/>
        <v>Non Reimburseable</v>
      </c>
      <c r="BG606" s="9">
        <f t="shared" si="239"/>
        <v>0</v>
      </c>
      <c r="BI606" t="str">
        <f t="shared" si="240"/>
        <v>Non Reimburseable</v>
      </c>
      <c r="BJ606" s="9">
        <f t="shared" si="241"/>
        <v>0</v>
      </c>
      <c r="BL606" t="str">
        <f t="shared" si="242"/>
        <v>Non Reimburseable</v>
      </c>
      <c r="BM606" s="9">
        <f t="shared" si="243"/>
        <v>0</v>
      </c>
      <c r="BO606" t="str">
        <f t="shared" si="244"/>
        <v>Non Reimburseable</v>
      </c>
      <c r="BP606" s="9">
        <f t="shared" si="245"/>
        <v>0</v>
      </c>
    </row>
    <row r="607" spans="1:68" x14ac:dyDescent="0.25">
      <c r="A607">
        <v>1212535</v>
      </c>
      <c r="B607" t="s">
        <v>669</v>
      </c>
      <c r="C607">
        <v>250</v>
      </c>
      <c r="F607" s="9">
        <f t="shared" si="223"/>
        <v>0</v>
      </c>
      <c r="G607" s="9">
        <f t="shared" si="224"/>
        <v>11.927249999999999</v>
      </c>
      <c r="H607" s="9">
        <f t="shared" si="225"/>
        <v>8.3699999999999992</v>
      </c>
      <c r="I607" s="9">
        <v>13.95</v>
      </c>
      <c r="K607" t="s">
        <v>4100</v>
      </c>
      <c r="N607" t="s">
        <v>4103</v>
      </c>
      <c r="O607" s="9">
        <f t="shared" si="226"/>
        <v>1.3280399999999999</v>
      </c>
      <c r="Q607" t="s">
        <v>4103</v>
      </c>
      <c r="R607" s="9">
        <f t="shared" si="227"/>
        <v>4.2268499999999998</v>
      </c>
      <c r="U607" t="s">
        <v>4103</v>
      </c>
      <c r="V607" s="9">
        <f t="shared" si="228"/>
        <v>5.7055499999999997</v>
      </c>
      <c r="Y607" t="s">
        <v>4103</v>
      </c>
      <c r="Z607" s="9">
        <f t="shared" si="229"/>
        <v>9.7649999999999988</v>
      </c>
      <c r="AA607" t="s">
        <v>4103</v>
      </c>
      <c r="AC607" t="s">
        <v>4103</v>
      </c>
      <c r="AD607" s="9">
        <f t="shared" si="230"/>
        <v>4.1849999999999996</v>
      </c>
      <c r="AG607" t="s">
        <v>4103</v>
      </c>
      <c r="AH607" s="9">
        <f t="shared" si="231"/>
        <v>11.927249999999999</v>
      </c>
      <c r="AK607" t="s">
        <v>4103</v>
      </c>
      <c r="AL607" s="9">
        <f t="shared" si="232"/>
        <v>8.927999999999999</v>
      </c>
      <c r="AO607" t="s">
        <v>4103</v>
      </c>
      <c r="AP607" s="9">
        <f t="shared" si="233"/>
        <v>3.3479999999999999</v>
      </c>
      <c r="AS607" t="s">
        <v>4103</v>
      </c>
      <c r="AT607" s="9">
        <f t="shared" si="222"/>
        <v>0</v>
      </c>
      <c r="AW607" t="str">
        <f t="shared" si="234"/>
        <v>POC</v>
      </c>
      <c r="AX607" s="9">
        <f t="shared" si="235"/>
        <v>0</v>
      </c>
      <c r="AZ607" t="s">
        <v>4158</v>
      </c>
      <c r="BA607" s="9">
        <v>0</v>
      </c>
      <c r="BC607" t="str">
        <f t="shared" si="236"/>
        <v>Non Reimburseable</v>
      </c>
      <c r="BD607" s="9">
        <f t="shared" si="237"/>
        <v>0</v>
      </c>
      <c r="BF607" t="str">
        <f t="shared" si="238"/>
        <v>Non Reimburseable</v>
      </c>
      <c r="BG607" s="9">
        <f t="shared" si="239"/>
        <v>0</v>
      </c>
      <c r="BI607" t="str">
        <f t="shared" si="240"/>
        <v>Non Reimburseable</v>
      </c>
      <c r="BJ607" s="9">
        <f t="shared" si="241"/>
        <v>0</v>
      </c>
      <c r="BL607" t="str">
        <f t="shared" si="242"/>
        <v>Non Reimburseable</v>
      </c>
      <c r="BM607" s="9">
        <f t="shared" si="243"/>
        <v>0</v>
      </c>
      <c r="BO607" t="str">
        <f t="shared" si="244"/>
        <v>Non Reimburseable</v>
      </c>
      <c r="BP607" s="9">
        <f t="shared" si="245"/>
        <v>0</v>
      </c>
    </row>
    <row r="608" spans="1:68" x14ac:dyDescent="0.25">
      <c r="A608">
        <v>1212537</v>
      </c>
      <c r="B608" t="s">
        <v>670</v>
      </c>
      <c r="C608">
        <v>250</v>
      </c>
      <c r="F608" s="9">
        <f t="shared" si="223"/>
        <v>0</v>
      </c>
      <c r="G608" s="9">
        <f t="shared" si="224"/>
        <v>11.927249999999999</v>
      </c>
      <c r="H608" s="9">
        <f t="shared" si="225"/>
        <v>2.3460000000000001</v>
      </c>
      <c r="I608" s="9">
        <v>3.91</v>
      </c>
      <c r="K608" t="s">
        <v>4100</v>
      </c>
      <c r="N608" t="s">
        <v>4103</v>
      </c>
      <c r="O608" s="9">
        <f t="shared" si="226"/>
        <v>0.37223200000000001</v>
      </c>
      <c r="Q608" t="s">
        <v>4103</v>
      </c>
      <c r="R608" s="9">
        <f t="shared" si="227"/>
        <v>1.1847300000000001</v>
      </c>
      <c r="U608" t="s">
        <v>4103</v>
      </c>
      <c r="V608" s="9">
        <f t="shared" si="228"/>
        <v>1.5991899999999999</v>
      </c>
      <c r="Y608" t="s">
        <v>4103</v>
      </c>
      <c r="Z608" s="9">
        <f t="shared" si="229"/>
        <v>2.7370000000000001</v>
      </c>
      <c r="AA608" t="s">
        <v>4103</v>
      </c>
      <c r="AC608" t="s">
        <v>4103</v>
      </c>
      <c r="AD608" s="9">
        <f t="shared" si="230"/>
        <v>1.173</v>
      </c>
      <c r="AG608" t="s">
        <v>4103</v>
      </c>
      <c r="AH608" s="9">
        <f t="shared" si="231"/>
        <v>11.927249999999999</v>
      </c>
      <c r="AK608" t="s">
        <v>4103</v>
      </c>
      <c r="AL608" s="9">
        <f t="shared" si="232"/>
        <v>2.5024000000000002</v>
      </c>
      <c r="AO608" t="s">
        <v>4103</v>
      </c>
      <c r="AP608" s="9">
        <f t="shared" si="233"/>
        <v>0.93840000000000001</v>
      </c>
      <c r="AS608" t="s">
        <v>4103</v>
      </c>
      <c r="AT608" s="9">
        <f t="shared" si="222"/>
        <v>0</v>
      </c>
      <c r="AW608" t="str">
        <f t="shared" si="234"/>
        <v>POC</v>
      </c>
      <c r="AX608" s="9">
        <f t="shared" si="235"/>
        <v>0</v>
      </c>
      <c r="AZ608" t="s">
        <v>4158</v>
      </c>
      <c r="BA608" s="9">
        <v>0</v>
      </c>
      <c r="BC608" t="str">
        <f t="shared" si="236"/>
        <v>Non Reimburseable</v>
      </c>
      <c r="BD608" s="9">
        <f t="shared" si="237"/>
        <v>0</v>
      </c>
      <c r="BF608" t="str">
        <f t="shared" si="238"/>
        <v>Non Reimburseable</v>
      </c>
      <c r="BG608" s="9">
        <f t="shared" si="239"/>
        <v>0</v>
      </c>
      <c r="BI608" t="str">
        <f t="shared" si="240"/>
        <v>Non Reimburseable</v>
      </c>
      <c r="BJ608" s="9">
        <f t="shared" si="241"/>
        <v>0</v>
      </c>
      <c r="BL608" t="str">
        <f t="shared" si="242"/>
        <v>Non Reimburseable</v>
      </c>
      <c r="BM608" s="9">
        <f t="shared" si="243"/>
        <v>0</v>
      </c>
      <c r="BO608" t="str">
        <f t="shared" si="244"/>
        <v>Non Reimburseable</v>
      </c>
      <c r="BP608" s="9">
        <f t="shared" si="245"/>
        <v>0</v>
      </c>
    </row>
    <row r="609" spans="1:68" x14ac:dyDescent="0.25">
      <c r="A609">
        <v>1212645</v>
      </c>
      <c r="B609" t="s">
        <v>675</v>
      </c>
      <c r="C609">
        <v>250</v>
      </c>
      <c r="F609" s="9">
        <f t="shared" si="223"/>
        <v>0</v>
      </c>
      <c r="G609" s="9">
        <f t="shared" si="224"/>
        <v>9.0299999999999994</v>
      </c>
      <c r="H609" s="9">
        <f t="shared" si="225"/>
        <v>7.74</v>
      </c>
      <c r="I609" s="9">
        <v>12.9</v>
      </c>
      <c r="K609" t="s">
        <v>4100</v>
      </c>
      <c r="N609" t="s">
        <v>4103</v>
      </c>
      <c r="O609" s="9">
        <f t="shared" si="226"/>
        <v>1.2280799999999998</v>
      </c>
      <c r="Q609" t="s">
        <v>4103</v>
      </c>
      <c r="R609" s="9">
        <f t="shared" si="227"/>
        <v>3.9087000000000001</v>
      </c>
      <c r="U609" t="s">
        <v>4103</v>
      </c>
      <c r="V609" s="9">
        <f t="shared" si="228"/>
        <v>5.2760999999999996</v>
      </c>
      <c r="Y609" t="s">
        <v>4103</v>
      </c>
      <c r="Z609" s="9">
        <f t="shared" si="229"/>
        <v>9.0299999999999994</v>
      </c>
      <c r="AA609" t="s">
        <v>4103</v>
      </c>
      <c r="AC609" t="s">
        <v>4103</v>
      </c>
      <c r="AD609" s="9">
        <f t="shared" si="230"/>
        <v>3.87</v>
      </c>
      <c r="AG609" t="s">
        <v>4103</v>
      </c>
      <c r="AH609" s="9">
        <f t="shared" si="231"/>
        <v>3.3430499999999999</v>
      </c>
      <c r="AK609" t="s">
        <v>4103</v>
      </c>
      <c r="AL609" s="9">
        <f t="shared" si="232"/>
        <v>8.2560000000000002</v>
      </c>
      <c r="AO609" t="s">
        <v>4103</v>
      </c>
      <c r="AP609" s="9">
        <f t="shared" si="233"/>
        <v>3.0960000000000001</v>
      </c>
      <c r="AS609" t="s">
        <v>4103</v>
      </c>
      <c r="AT609" s="9">
        <f t="shared" si="222"/>
        <v>0</v>
      </c>
      <c r="AW609" t="str">
        <f t="shared" si="234"/>
        <v>POC</v>
      </c>
      <c r="AX609" s="9">
        <f t="shared" si="235"/>
        <v>0</v>
      </c>
      <c r="AZ609" t="s">
        <v>4158</v>
      </c>
      <c r="BA609" s="9">
        <v>0</v>
      </c>
      <c r="BC609" t="str">
        <f t="shared" si="236"/>
        <v>Non Reimburseable</v>
      </c>
      <c r="BD609" s="9">
        <f t="shared" si="237"/>
        <v>0</v>
      </c>
      <c r="BF609" t="str">
        <f t="shared" si="238"/>
        <v>Non Reimburseable</v>
      </c>
      <c r="BG609" s="9">
        <f t="shared" si="239"/>
        <v>0</v>
      </c>
      <c r="BI609" t="str">
        <f t="shared" si="240"/>
        <v>Non Reimburseable</v>
      </c>
      <c r="BJ609" s="9">
        <f t="shared" si="241"/>
        <v>0</v>
      </c>
      <c r="BL609" t="str">
        <f t="shared" si="242"/>
        <v>Non Reimburseable</v>
      </c>
      <c r="BM609" s="9">
        <f t="shared" si="243"/>
        <v>0</v>
      </c>
      <c r="BO609" t="str">
        <f t="shared" si="244"/>
        <v>Non Reimburseable</v>
      </c>
      <c r="BP609" s="9">
        <f t="shared" si="245"/>
        <v>0</v>
      </c>
    </row>
    <row r="610" spans="1:68" x14ac:dyDescent="0.25">
      <c r="A610">
        <v>1212691</v>
      </c>
      <c r="B610" t="s">
        <v>680</v>
      </c>
      <c r="C610">
        <v>250</v>
      </c>
      <c r="F610" s="9">
        <f t="shared" si="223"/>
        <v>0</v>
      </c>
      <c r="G610" s="9">
        <f t="shared" si="224"/>
        <v>11.029500000000001</v>
      </c>
      <c r="H610" s="9">
        <f t="shared" si="225"/>
        <v>2.5859999999999999</v>
      </c>
      <c r="I610" s="9">
        <v>4.3099999999999996</v>
      </c>
      <c r="K610" t="s">
        <v>4100</v>
      </c>
      <c r="N610" t="s">
        <v>4103</v>
      </c>
      <c r="O610" s="9">
        <f t="shared" si="226"/>
        <v>0.41031199999999995</v>
      </c>
      <c r="Q610" t="s">
        <v>4103</v>
      </c>
      <c r="R610" s="9">
        <f t="shared" si="227"/>
        <v>1.3059299999999998</v>
      </c>
      <c r="U610" t="s">
        <v>4103</v>
      </c>
      <c r="V610" s="9">
        <f t="shared" si="228"/>
        <v>1.7627899999999996</v>
      </c>
      <c r="Y610" t="s">
        <v>4103</v>
      </c>
      <c r="Z610" s="9">
        <f t="shared" si="229"/>
        <v>3.0169999999999995</v>
      </c>
      <c r="AA610" t="s">
        <v>4103</v>
      </c>
      <c r="AC610" t="s">
        <v>4103</v>
      </c>
      <c r="AD610" s="9">
        <f t="shared" si="230"/>
        <v>1.2929999999999999</v>
      </c>
      <c r="AG610" t="s">
        <v>4103</v>
      </c>
      <c r="AH610" s="9">
        <f t="shared" si="231"/>
        <v>11.029500000000001</v>
      </c>
      <c r="AK610" t="s">
        <v>4103</v>
      </c>
      <c r="AL610" s="9">
        <f t="shared" si="232"/>
        <v>2.7584</v>
      </c>
      <c r="AO610" t="s">
        <v>4103</v>
      </c>
      <c r="AP610" s="9">
        <f t="shared" si="233"/>
        <v>1.0343999999999998</v>
      </c>
      <c r="AS610" t="s">
        <v>4103</v>
      </c>
      <c r="AT610" s="9">
        <f t="shared" si="222"/>
        <v>0</v>
      </c>
      <c r="AW610" t="str">
        <f t="shared" si="234"/>
        <v>POC</v>
      </c>
      <c r="AX610" s="9">
        <f t="shared" si="235"/>
        <v>0</v>
      </c>
      <c r="AZ610" t="s">
        <v>4158</v>
      </c>
      <c r="BA610" s="9">
        <v>0</v>
      </c>
      <c r="BC610" t="str">
        <f t="shared" si="236"/>
        <v>Non Reimburseable</v>
      </c>
      <c r="BD610" s="9">
        <f t="shared" si="237"/>
        <v>0</v>
      </c>
      <c r="BF610" t="str">
        <f t="shared" si="238"/>
        <v>Non Reimburseable</v>
      </c>
      <c r="BG610" s="9">
        <f t="shared" si="239"/>
        <v>0</v>
      </c>
      <c r="BI610" t="str">
        <f t="shared" si="240"/>
        <v>Non Reimburseable</v>
      </c>
      <c r="BJ610" s="9">
        <f t="shared" si="241"/>
        <v>0</v>
      </c>
      <c r="BL610" t="str">
        <f t="shared" si="242"/>
        <v>Non Reimburseable</v>
      </c>
      <c r="BM610" s="9">
        <f t="shared" si="243"/>
        <v>0</v>
      </c>
      <c r="BO610" t="str">
        <f t="shared" si="244"/>
        <v>Non Reimburseable</v>
      </c>
      <c r="BP610" s="9">
        <f t="shared" si="245"/>
        <v>0</v>
      </c>
    </row>
    <row r="611" spans="1:68" x14ac:dyDescent="0.25">
      <c r="A611">
        <v>1212695</v>
      </c>
      <c r="B611" t="s">
        <v>681</v>
      </c>
      <c r="C611">
        <v>250</v>
      </c>
      <c r="F611" s="9">
        <f t="shared" si="223"/>
        <v>0</v>
      </c>
      <c r="G611" s="9">
        <f t="shared" si="224"/>
        <v>21.497</v>
      </c>
      <c r="H611" s="9">
        <f t="shared" si="225"/>
        <v>18.425999999999998</v>
      </c>
      <c r="I611" s="9">
        <v>30.71</v>
      </c>
      <c r="K611" t="s">
        <v>4100</v>
      </c>
      <c r="N611" t="s">
        <v>4103</v>
      </c>
      <c r="O611" s="9">
        <f t="shared" si="226"/>
        <v>2.9235919999999997</v>
      </c>
      <c r="Q611" t="s">
        <v>4103</v>
      </c>
      <c r="R611" s="9">
        <f t="shared" si="227"/>
        <v>9.3051300000000001</v>
      </c>
      <c r="U611" t="s">
        <v>4103</v>
      </c>
      <c r="V611" s="9">
        <f t="shared" si="228"/>
        <v>12.56039</v>
      </c>
      <c r="Y611" t="s">
        <v>4103</v>
      </c>
      <c r="Z611" s="9">
        <f t="shared" si="229"/>
        <v>21.497</v>
      </c>
      <c r="AA611" t="s">
        <v>4103</v>
      </c>
      <c r="AC611" t="s">
        <v>4103</v>
      </c>
      <c r="AD611" s="9">
        <f t="shared" si="230"/>
        <v>9.2129999999999992</v>
      </c>
      <c r="AG611" t="s">
        <v>4103</v>
      </c>
      <c r="AH611" s="9">
        <f t="shared" si="231"/>
        <v>3.6850499999999995</v>
      </c>
      <c r="AK611" t="s">
        <v>4103</v>
      </c>
      <c r="AL611" s="9">
        <f t="shared" si="232"/>
        <v>19.654400000000003</v>
      </c>
      <c r="AO611" t="s">
        <v>4103</v>
      </c>
      <c r="AP611" s="9">
        <f t="shared" si="233"/>
        <v>7.3704000000000001</v>
      </c>
      <c r="AS611" t="s">
        <v>4103</v>
      </c>
      <c r="AT611" s="9">
        <f t="shared" si="222"/>
        <v>0</v>
      </c>
      <c r="AW611" t="str">
        <f t="shared" si="234"/>
        <v>POC</v>
      </c>
      <c r="AX611" s="9">
        <f t="shared" si="235"/>
        <v>0</v>
      </c>
      <c r="AZ611" t="s">
        <v>4158</v>
      </c>
      <c r="BA611" s="9">
        <v>0</v>
      </c>
      <c r="BC611" t="str">
        <f t="shared" si="236"/>
        <v>Non Reimburseable</v>
      </c>
      <c r="BD611" s="9">
        <f t="shared" si="237"/>
        <v>0</v>
      </c>
      <c r="BF611" t="str">
        <f t="shared" si="238"/>
        <v>Non Reimburseable</v>
      </c>
      <c r="BG611" s="9">
        <f t="shared" si="239"/>
        <v>0</v>
      </c>
      <c r="BI611" t="str">
        <f t="shared" si="240"/>
        <v>Non Reimburseable</v>
      </c>
      <c r="BJ611" s="9">
        <f t="shared" si="241"/>
        <v>0</v>
      </c>
      <c r="BL611" t="str">
        <f t="shared" si="242"/>
        <v>Non Reimburseable</v>
      </c>
      <c r="BM611" s="9">
        <f t="shared" si="243"/>
        <v>0</v>
      </c>
      <c r="BO611" t="str">
        <f t="shared" si="244"/>
        <v>Non Reimburseable</v>
      </c>
      <c r="BP611" s="9">
        <f t="shared" si="245"/>
        <v>0</v>
      </c>
    </row>
    <row r="612" spans="1:68" x14ac:dyDescent="0.25">
      <c r="A612">
        <v>1212705</v>
      </c>
      <c r="B612" t="s">
        <v>682</v>
      </c>
      <c r="C612">
        <v>250</v>
      </c>
      <c r="F612" s="9">
        <f t="shared" si="223"/>
        <v>0</v>
      </c>
      <c r="G612" s="9">
        <f t="shared" si="224"/>
        <v>26.25705</v>
      </c>
      <c r="H612" s="9">
        <f t="shared" si="225"/>
        <v>13.092000000000001</v>
      </c>
      <c r="I612" s="9">
        <v>21.82</v>
      </c>
      <c r="K612" t="s">
        <v>4100</v>
      </c>
      <c r="N612" t="s">
        <v>4103</v>
      </c>
      <c r="O612" s="9">
        <f t="shared" si="226"/>
        <v>2.077264</v>
      </c>
      <c r="Q612" t="s">
        <v>4103</v>
      </c>
      <c r="R612" s="9">
        <f t="shared" si="227"/>
        <v>6.6114600000000001</v>
      </c>
      <c r="U612" t="s">
        <v>4103</v>
      </c>
      <c r="V612" s="9">
        <f t="shared" si="228"/>
        <v>8.9243799999999993</v>
      </c>
      <c r="Y612" t="s">
        <v>4103</v>
      </c>
      <c r="Z612" s="9">
        <f t="shared" si="229"/>
        <v>15.273999999999999</v>
      </c>
      <c r="AA612" t="s">
        <v>4103</v>
      </c>
      <c r="AC612" t="s">
        <v>4103</v>
      </c>
      <c r="AD612" s="9">
        <f t="shared" si="230"/>
        <v>6.5460000000000003</v>
      </c>
      <c r="AG612" t="s">
        <v>4103</v>
      </c>
      <c r="AH612" s="9">
        <f t="shared" si="231"/>
        <v>26.25705</v>
      </c>
      <c r="AK612" t="s">
        <v>4103</v>
      </c>
      <c r="AL612" s="9">
        <f t="shared" si="232"/>
        <v>13.9648</v>
      </c>
      <c r="AO612" t="s">
        <v>4103</v>
      </c>
      <c r="AP612" s="9">
        <f t="shared" si="233"/>
        <v>5.2367999999999997</v>
      </c>
      <c r="AS612" t="s">
        <v>4103</v>
      </c>
      <c r="AT612" s="9">
        <f t="shared" si="222"/>
        <v>0</v>
      </c>
      <c r="AW612" t="str">
        <f t="shared" si="234"/>
        <v>POC</v>
      </c>
      <c r="AX612" s="9">
        <f t="shared" si="235"/>
        <v>0</v>
      </c>
      <c r="AZ612" t="s">
        <v>4158</v>
      </c>
      <c r="BA612" s="9">
        <v>0</v>
      </c>
      <c r="BC612" t="str">
        <f t="shared" si="236"/>
        <v>Non Reimburseable</v>
      </c>
      <c r="BD612" s="9">
        <f t="shared" si="237"/>
        <v>0</v>
      </c>
      <c r="BF612" t="str">
        <f t="shared" si="238"/>
        <v>Non Reimburseable</v>
      </c>
      <c r="BG612" s="9">
        <f t="shared" si="239"/>
        <v>0</v>
      </c>
      <c r="BI612" t="str">
        <f t="shared" si="240"/>
        <v>Non Reimburseable</v>
      </c>
      <c r="BJ612" s="9">
        <f t="shared" si="241"/>
        <v>0</v>
      </c>
      <c r="BL612" t="str">
        <f t="shared" si="242"/>
        <v>Non Reimburseable</v>
      </c>
      <c r="BM612" s="9">
        <f t="shared" si="243"/>
        <v>0</v>
      </c>
      <c r="BO612" t="str">
        <f t="shared" si="244"/>
        <v>Non Reimburseable</v>
      </c>
      <c r="BP612" s="9">
        <f t="shared" si="245"/>
        <v>0</v>
      </c>
    </row>
    <row r="613" spans="1:68" x14ac:dyDescent="0.25">
      <c r="A613">
        <v>1212764</v>
      </c>
      <c r="B613" t="s">
        <v>686</v>
      </c>
      <c r="C613">
        <v>250</v>
      </c>
      <c r="F613" s="9">
        <f t="shared" si="223"/>
        <v>0</v>
      </c>
      <c r="G613" s="9">
        <f t="shared" si="224"/>
        <v>18.656099999999999</v>
      </c>
      <c r="H613" s="9">
        <f t="shared" si="225"/>
        <v>14.238</v>
      </c>
      <c r="I613" s="9">
        <v>23.73</v>
      </c>
      <c r="K613" t="s">
        <v>4100</v>
      </c>
      <c r="N613" t="s">
        <v>4103</v>
      </c>
      <c r="O613" s="9">
        <f t="shared" si="226"/>
        <v>2.259096</v>
      </c>
      <c r="Q613" t="s">
        <v>4103</v>
      </c>
      <c r="R613" s="9">
        <f t="shared" si="227"/>
        <v>7.1901900000000003</v>
      </c>
      <c r="U613" t="s">
        <v>4103</v>
      </c>
      <c r="V613" s="9">
        <f t="shared" si="228"/>
        <v>9.7055699999999998</v>
      </c>
      <c r="Y613" t="s">
        <v>4103</v>
      </c>
      <c r="Z613" s="9">
        <f t="shared" si="229"/>
        <v>16.611000000000001</v>
      </c>
      <c r="AA613" t="s">
        <v>4103</v>
      </c>
      <c r="AC613" t="s">
        <v>4103</v>
      </c>
      <c r="AD613" s="9">
        <f t="shared" si="230"/>
        <v>7.1189999999999998</v>
      </c>
      <c r="AG613" t="s">
        <v>4103</v>
      </c>
      <c r="AH613" s="9">
        <f t="shared" si="231"/>
        <v>18.656099999999999</v>
      </c>
      <c r="AK613" t="s">
        <v>4103</v>
      </c>
      <c r="AL613" s="9">
        <f t="shared" si="232"/>
        <v>15.187200000000001</v>
      </c>
      <c r="AO613" t="s">
        <v>4103</v>
      </c>
      <c r="AP613" s="9">
        <f t="shared" si="233"/>
        <v>5.6951999999999998</v>
      </c>
      <c r="AS613" t="s">
        <v>4103</v>
      </c>
      <c r="AT613" s="9">
        <f t="shared" si="222"/>
        <v>0</v>
      </c>
      <c r="AW613" t="str">
        <f t="shared" si="234"/>
        <v>POC</v>
      </c>
      <c r="AX613" s="9">
        <f t="shared" si="235"/>
        <v>0</v>
      </c>
      <c r="AZ613" t="s">
        <v>4158</v>
      </c>
      <c r="BA613" s="9">
        <v>0</v>
      </c>
      <c r="BC613" t="str">
        <f t="shared" si="236"/>
        <v>Non Reimburseable</v>
      </c>
      <c r="BD613" s="9">
        <f t="shared" si="237"/>
        <v>0</v>
      </c>
      <c r="BF613" t="str">
        <f t="shared" si="238"/>
        <v>Non Reimburseable</v>
      </c>
      <c r="BG613" s="9">
        <f t="shared" si="239"/>
        <v>0</v>
      </c>
      <c r="BI613" t="str">
        <f t="shared" si="240"/>
        <v>Non Reimburseable</v>
      </c>
      <c r="BJ613" s="9">
        <f t="shared" si="241"/>
        <v>0</v>
      </c>
      <c r="BL613" t="str">
        <f t="shared" si="242"/>
        <v>Non Reimburseable</v>
      </c>
      <c r="BM613" s="9">
        <f t="shared" si="243"/>
        <v>0</v>
      </c>
      <c r="BO613" t="str">
        <f t="shared" si="244"/>
        <v>Non Reimburseable</v>
      </c>
      <c r="BP613" s="9">
        <f t="shared" si="245"/>
        <v>0</v>
      </c>
    </row>
    <row r="614" spans="1:68" x14ac:dyDescent="0.25">
      <c r="A614">
        <v>1212772</v>
      </c>
      <c r="B614" t="s">
        <v>687</v>
      </c>
      <c r="C614">
        <v>250</v>
      </c>
      <c r="F614" s="9">
        <f t="shared" si="223"/>
        <v>0</v>
      </c>
      <c r="G614" s="9">
        <f t="shared" si="224"/>
        <v>21.497</v>
      </c>
      <c r="H614" s="9">
        <f t="shared" si="225"/>
        <v>18.425999999999998</v>
      </c>
      <c r="I614" s="9">
        <v>30.71</v>
      </c>
      <c r="K614" t="s">
        <v>4100</v>
      </c>
      <c r="N614" t="s">
        <v>4103</v>
      </c>
      <c r="O614" s="9">
        <f t="shared" si="226"/>
        <v>2.9235919999999997</v>
      </c>
      <c r="Q614" t="s">
        <v>4103</v>
      </c>
      <c r="R614" s="9">
        <f t="shared" si="227"/>
        <v>9.3051300000000001</v>
      </c>
      <c r="U614" t="s">
        <v>4103</v>
      </c>
      <c r="V614" s="9">
        <f t="shared" si="228"/>
        <v>12.56039</v>
      </c>
      <c r="Y614" t="s">
        <v>4103</v>
      </c>
      <c r="Z614" s="9">
        <f t="shared" si="229"/>
        <v>21.497</v>
      </c>
      <c r="AA614" t="s">
        <v>4103</v>
      </c>
      <c r="AC614" t="s">
        <v>4103</v>
      </c>
      <c r="AD614" s="9">
        <f t="shared" si="230"/>
        <v>9.2129999999999992</v>
      </c>
      <c r="AG614" t="s">
        <v>4103</v>
      </c>
      <c r="AH614" s="9">
        <f t="shared" si="231"/>
        <v>20.289149999999999</v>
      </c>
      <c r="AK614" t="s">
        <v>4103</v>
      </c>
      <c r="AL614" s="9">
        <f t="shared" si="232"/>
        <v>19.654400000000003</v>
      </c>
      <c r="AO614" t="s">
        <v>4103</v>
      </c>
      <c r="AP614" s="9">
        <f t="shared" si="233"/>
        <v>7.3704000000000001</v>
      </c>
      <c r="AS614" t="s">
        <v>4103</v>
      </c>
      <c r="AT614" s="9">
        <f t="shared" si="222"/>
        <v>0</v>
      </c>
      <c r="AW614" t="str">
        <f t="shared" si="234"/>
        <v>POC</v>
      </c>
      <c r="AX614" s="9">
        <f t="shared" si="235"/>
        <v>0</v>
      </c>
      <c r="AZ614" t="s">
        <v>4158</v>
      </c>
      <c r="BA614" s="9">
        <v>0</v>
      </c>
      <c r="BC614" t="str">
        <f t="shared" si="236"/>
        <v>Non Reimburseable</v>
      </c>
      <c r="BD614" s="9">
        <f t="shared" si="237"/>
        <v>0</v>
      </c>
      <c r="BF614" t="str">
        <f t="shared" si="238"/>
        <v>Non Reimburseable</v>
      </c>
      <c r="BG614" s="9">
        <f t="shared" si="239"/>
        <v>0</v>
      </c>
      <c r="BI614" t="str">
        <f t="shared" si="240"/>
        <v>Non Reimburseable</v>
      </c>
      <c r="BJ614" s="9">
        <f t="shared" si="241"/>
        <v>0</v>
      </c>
      <c r="BL614" t="str">
        <f t="shared" si="242"/>
        <v>Non Reimburseable</v>
      </c>
      <c r="BM614" s="9">
        <f t="shared" si="243"/>
        <v>0</v>
      </c>
      <c r="BO614" t="str">
        <f t="shared" si="244"/>
        <v>Non Reimburseable</v>
      </c>
      <c r="BP614" s="9">
        <f t="shared" si="245"/>
        <v>0</v>
      </c>
    </row>
    <row r="615" spans="1:68" x14ac:dyDescent="0.25">
      <c r="A615">
        <v>1212782</v>
      </c>
      <c r="B615" t="s">
        <v>688</v>
      </c>
      <c r="C615">
        <v>250</v>
      </c>
      <c r="F615" s="9">
        <f t="shared" si="223"/>
        <v>0</v>
      </c>
      <c r="G615" s="9">
        <f t="shared" si="224"/>
        <v>32.241999999999997</v>
      </c>
      <c r="H615" s="9">
        <f t="shared" si="225"/>
        <v>27.635999999999999</v>
      </c>
      <c r="I615" s="9">
        <v>46.06</v>
      </c>
      <c r="K615" t="s">
        <v>4100</v>
      </c>
      <c r="N615" t="s">
        <v>4103</v>
      </c>
      <c r="O615" s="9">
        <f t="shared" si="226"/>
        <v>4.3849119999999999</v>
      </c>
      <c r="Q615" t="s">
        <v>4103</v>
      </c>
      <c r="R615" s="9">
        <f t="shared" si="227"/>
        <v>13.95618</v>
      </c>
      <c r="U615" t="s">
        <v>4103</v>
      </c>
      <c r="V615" s="9">
        <f t="shared" si="228"/>
        <v>18.838539999999998</v>
      </c>
      <c r="Y615" t="s">
        <v>4103</v>
      </c>
      <c r="Z615" s="9">
        <f t="shared" si="229"/>
        <v>32.241999999999997</v>
      </c>
      <c r="AA615" t="s">
        <v>4103</v>
      </c>
      <c r="AC615" t="s">
        <v>4103</v>
      </c>
      <c r="AD615" s="9">
        <f t="shared" si="230"/>
        <v>13.818</v>
      </c>
      <c r="AG615" t="s">
        <v>4103</v>
      </c>
      <c r="AH615" s="9">
        <f t="shared" si="231"/>
        <v>26.25705</v>
      </c>
      <c r="AK615" t="s">
        <v>4103</v>
      </c>
      <c r="AL615" s="9">
        <f t="shared" si="232"/>
        <v>29.478400000000001</v>
      </c>
      <c r="AO615" t="s">
        <v>4103</v>
      </c>
      <c r="AP615" s="9">
        <f t="shared" si="233"/>
        <v>11.054399999999999</v>
      </c>
      <c r="AS615" t="s">
        <v>4103</v>
      </c>
      <c r="AT615" s="9">
        <f t="shared" si="222"/>
        <v>0</v>
      </c>
      <c r="AW615" t="str">
        <f t="shared" si="234"/>
        <v>POC</v>
      </c>
      <c r="AX615" s="9">
        <f t="shared" si="235"/>
        <v>0</v>
      </c>
      <c r="AZ615" t="s">
        <v>4158</v>
      </c>
      <c r="BA615" s="9">
        <v>0</v>
      </c>
      <c r="BC615" t="str">
        <f t="shared" si="236"/>
        <v>Non Reimburseable</v>
      </c>
      <c r="BD615" s="9">
        <f t="shared" si="237"/>
        <v>0</v>
      </c>
      <c r="BF615" t="str">
        <f t="shared" si="238"/>
        <v>Non Reimburseable</v>
      </c>
      <c r="BG615" s="9">
        <f t="shared" si="239"/>
        <v>0</v>
      </c>
      <c r="BI615" t="str">
        <f t="shared" si="240"/>
        <v>Non Reimburseable</v>
      </c>
      <c r="BJ615" s="9">
        <f t="shared" si="241"/>
        <v>0</v>
      </c>
      <c r="BL615" t="str">
        <f t="shared" si="242"/>
        <v>Non Reimburseable</v>
      </c>
      <c r="BM615" s="9">
        <f t="shared" si="243"/>
        <v>0</v>
      </c>
      <c r="BO615" t="str">
        <f t="shared" si="244"/>
        <v>Non Reimburseable</v>
      </c>
      <c r="BP615" s="9">
        <f t="shared" si="245"/>
        <v>0</v>
      </c>
    </row>
    <row r="616" spans="1:68" x14ac:dyDescent="0.25">
      <c r="A616">
        <v>1212784</v>
      </c>
      <c r="B616" t="s">
        <v>689</v>
      </c>
      <c r="C616">
        <v>250</v>
      </c>
      <c r="F616" s="9">
        <f t="shared" si="223"/>
        <v>0</v>
      </c>
      <c r="G616" s="9">
        <f t="shared" si="224"/>
        <v>39.381300000000003</v>
      </c>
      <c r="H616" s="9">
        <f t="shared" si="225"/>
        <v>4.6079999999999997</v>
      </c>
      <c r="I616" s="9">
        <v>7.68</v>
      </c>
      <c r="K616" t="s">
        <v>4100</v>
      </c>
      <c r="N616" t="s">
        <v>4103</v>
      </c>
      <c r="O616" s="9">
        <f t="shared" si="226"/>
        <v>0.7311359999999999</v>
      </c>
      <c r="Q616" t="s">
        <v>4103</v>
      </c>
      <c r="R616" s="9">
        <f t="shared" si="227"/>
        <v>2.3270399999999998</v>
      </c>
      <c r="U616" t="s">
        <v>4103</v>
      </c>
      <c r="V616" s="9">
        <f t="shared" si="228"/>
        <v>3.1411199999999995</v>
      </c>
      <c r="Y616" t="s">
        <v>4103</v>
      </c>
      <c r="Z616" s="9">
        <f t="shared" si="229"/>
        <v>5.3759999999999994</v>
      </c>
      <c r="AA616" t="s">
        <v>4103</v>
      </c>
      <c r="AC616" t="s">
        <v>4103</v>
      </c>
      <c r="AD616" s="9">
        <f t="shared" si="230"/>
        <v>2.3039999999999998</v>
      </c>
      <c r="AG616" t="s">
        <v>4103</v>
      </c>
      <c r="AH616" s="9">
        <f t="shared" si="231"/>
        <v>39.381300000000003</v>
      </c>
      <c r="AK616" t="s">
        <v>4103</v>
      </c>
      <c r="AL616" s="9">
        <f t="shared" si="232"/>
        <v>4.9151999999999996</v>
      </c>
      <c r="AO616" t="s">
        <v>4103</v>
      </c>
      <c r="AP616" s="9">
        <f t="shared" si="233"/>
        <v>1.8431999999999999</v>
      </c>
      <c r="AS616" t="s">
        <v>4103</v>
      </c>
      <c r="AT616" s="9">
        <f t="shared" si="222"/>
        <v>0</v>
      </c>
      <c r="AW616" t="str">
        <f t="shared" si="234"/>
        <v>POC</v>
      </c>
      <c r="AX616" s="9">
        <f t="shared" si="235"/>
        <v>0</v>
      </c>
      <c r="AZ616" t="s">
        <v>4158</v>
      </c>
      <c r="BA616" s="9">
        <v>0</v>
      </c>
      <c r="BC616" t="str">
        <f t="shared" si="236"/>
        <v>Non Reimburseable</v>
      </c>
      <c r="BD616" s="9">
        <f t="shared" si="237"/>
        <v>0</v>
      </c>
      <c r="BF616" t="str">
        <f t="shared" si="238"/>
        <v>Non Reimburseable</v>
      </c>
      <c r="BG616" s="9">
        <f t="shared" si="239"/>
        <v>0</v>
      </c>
      <c r="BI616" t="str">
        <f t="shared" si="240"/>
        <v>Non Reimburseable</v>
      </c>
      <c r="BJ616" s="9">
        <f t="shared" si="241"/>
        <v>0</v>
      </c>
      <c r="BL616" t="str">
        <f t="shared" si="242"/>
        <v>Non Reimburseable</v>
      </c>
      <c r="BM616" s="9">
        <f t="shared" si="243"/>
        <v>0</v>
      </c>
      <c r="BO616" t="str">
        <f t="shared" si="244"/>
        <v>Non Reimburseable</v>
      </c>
      <c r="BP616" s="9">
        <f t="shared" si="245"/>
        <v>0</v>
      </c>
    </row>
    <row r="617" spans="1:68" x14ac:dyDescent="0.25">
      <c r="A617">
        <v>1212801</v>
      </c>
      <c r="B617" t="s">
        <v>692</v>
      </c>
      <c r="C617">
        <v>250</v>
      </c>
      <c r="F617" s="9">
        <f t="shared" si="223"/>
        <v>0</v>
      </c>
      <c r="G617" s="9">
        <f t="shared" si="224"/>
        <v>6.5663999999999998</v>
      </c>
      <c r="H617" s="9">
        <f t="shared" si="225"/>
        <v>1.6559999999999999</v>
      </c>
      <c r="I617" s="9">
        <v>2.76</v>
      </c>
      <c r="K617" t="s">
        <v>4100</v>
      </c>
      <c r="N617" t="s">
        <v>4103</v>
      </c>
      <c r="O617" s="9">
        <f t="shared" si="226"/>
        <v>0.26275199999999999</v>
      </c>
      <c r="Q617" t="s">
        <v>4103</v>
      </c>
      <c r="R617" s="9">
        <f t="shared" si="227"/>
        <v>0.83627999999999991</v>
      </c>
      <c r="U617" t="s">
        <v>4103</v>
      </c>
      <c r="V617" s="9">
        <f t="shared" si="228"/>
        <v>1.1288399999999998</v>
      </c>
      <c r="Y617" t="s">
        <v>4103</v>
      </c>
      <c r="Z617" s="9">
        <f t="shared" si="229"/>
        <v>1.9319999999999997</v>
      </c>
      <c r="AA617" t="s">
        <v>4103</v>
      </c>
      <c r="AC617" t="s">
        <v>4103</v>
      </c>
      <c r="AD617" s="9">
        <f t="shared" si="230"/>
        <v>0.82799999999999996</v>
      </c>
      <c r="AG617" t="s">
        <v>4103</v>
      </c>
      <c r="AH617" s="9">
        <f t="shared" si="231"/>
        <v>6.5663999999999998</v>
      </c>
      <c r="AK617" t="s">
        <v>4103</v>
      </c>
      <c r="AL617" s="9">
        <f t="shared" si="232"/>
        <v>1.7664</v>
      </c>
      <c r="AO617" t="s">
        <v>4103</v>
      </c>
      <c r="AP617" s="9">
        <f t="shared" si="233"/>
        <v>0.66239999999999988</v>
      </c>
      <c r="AS617" t="s">
        <v>4103</v>
      </c>
      <c r="AT617" s="9">
        <f t="shared" si="222"/>
        <v>0</v>
      </c>
      <c r="AW617" t="str">
        <f t="shared" si="234"/>
        <v>POC</v>
      </c>
      <c r="AX617" s="9">
        <f t="shared" si="235"/>
        <v>0</v>
      </c>
      <c r="AZ617" t="s">
        <v>4158</v>
      </c>
      <c r="BA617" s="9">
        <v>0</v>
      </c>
      <c r="BC617" t="str">
        <f t="shared" si="236"/>
        <v>Non Reimburseable</v>
      </c>
      <c r="BD617" s="9">
        <f t="shared" si="237"/>
        <v>0</v>
      </c>
      <c r="BF617" t="str">
        <f t="shared" si="238"/>
        <v>Non Reimburseable</v>
      </c>
      <c r="BG617" s="9">
        <f t="shared" si="239"/>
        <v>0</v>
      </c>
      <c r="BI617" t="str">
        <f t="shared" si="240"/>
        <v>Non Reimburseable</v>
      </c>
      <c r="BJ617" s="9">
        <f t="shared" si="241"/>
        <v>0</v>
      </c>
      <c r="BL617" t="str">
        <f t="shared" si="242"/>
        <v>Non Reimburseable</v>
      </c>
      <c r="BM617" s="9">
        <f t="shared" si="243"/>
        <v>0</v>
      </c>
      <c r="BO617" t="str">
        <f t="shared" si="244"/>
        <v>Non Reimburseable</v>
      </c>
      <c r="BP617" s="9">
        <f t="shared" si="245"/>
        <v>0</v>
      </c>
    </row>
    <row r="618" spans="1:68" x14ac:dyDescent="0.25">
      <c r="A618">
        <v>1212840</v>
      </c>
      <c r="B618" t="s">
        <v>695</v>
      </c>
      <c r="C618">
        <v>250</v>
      </c>
      <c r="F618" s="9">
        <f t="shared" si="223"/>
        <v>0</v>
      </c>
      <c r="G618" s="9">
        <f t="shared" si="224"/>
        <v>2.8349999999999995</v>
      </c>
      <c r="H618" s="9">
        <f t="shared" si="225"/>
        <v>2.4299999999999997</v>
      </c>
      <c r="I618" s="9">
        <v>4.05</v>
      </c>
      <c r="K618" t="s">
        <v>4100</v>
      </c>
      <c r="N618" t="s">
        <v>4103</v>
      </c>
      <c r="O618" s="9">
        <f t="shared" si="226"/>
        <v>0.38555999999999996</v>
      </c>
      <c r="Q618" t="s">
        <v>4103</v>
      </c>
      <c r="R618" s="9">
        <f t="shared" si="227"/>
        <v>1.22715</v>
      </c>
      <c r="U618" t="s">
        <v>4103</v>
      </c>
      <c r="V618" s="9">
        <f t="shared" si="228"/>
        <v>1.6564499999999998</v>
      </c>
      <c r="Y618" t="s">
        <v>4103</v>
      </c>
      <c r="Z618" s="9">
        <f t="shared" si="229"/>
        <v>2.8349999999999995</v>
      </c>
      <c r="AA618" t="s">
        <v>4103</v>
      </c>
      <c r="AC618" t="s">
        <v>4103</v>
      </c>
      <c r="AD618" s="9">
        <f t="shared" si="230"/>
        <v>1.2149999999999999</v>
      </c>
      <c r="AG618" t="s">
        <v>4103</v>
      </c>
      <c r="AH618" s="9">
        <f t="shared" si="231"/>
        <v>2.3597999999999999</v>
      </c>
      <c r="AK618" t="s">
        <v>4103</v>
      </c>
      <c r="AL618" s="9">
        <f t="shared" si="232"/>
        <v>2.5920000000000001</v>
      </c>
      <c r="AO618" t="s">
        <v>4103</v>
      </c>
      <c r="AP618" s="9">
        <f t="shared" si="233"/>
        <v>0.97199999999999998</v>
      </c>
      <c r="AS618" t="s">
        <v>4103</v>
      </c>
      <c r="AT618" s="9">
        <f t="shared" si="222"/>
        <v>0</v>
      </c>
      <c r="AW618" t="str">
        <f t="shared" si="234"/>
        <v>POC</v>
      </c>
      <c r="AX618" s="9">
        <f t="shared" si="235"/>
        <v>0</v>
      </c>
      <c r="AZ618" t="s">
        <v>4158</v>
      </c>
      <c r="BA618" s="9">
        <v>0</v>
      </c>
      <c r="BC618" t="str">
        <f t="shared" si="236"/>
        <v>Non Reimburseable</v>
      </c>
      <c r="BD618" s="9">
        <f t="shared" si="237"/>
        <v>0</v>
      </c>
      <c r="BF618" t="str">
        <f t="shared" si="238"/>
        <v>Non Reimburseable</v>
      </c>
      <c r="BG618" s="9">
        <f t="shared" si="239"/>
        <v>0</v>
      </c>
      <c r="BI618" t="str">
        <f t="shared" si="240"/>
        <v>Non Reimburseable</v>
      </c>
      <c r="BJ618" s="9">
        <f t="shared" si="241"/>
        <v>0</v>
      </c>
      <c r="BL618" t="str">
        <f t="shared" si="242"/>
        <v>Non Reimburseable</v>
      </c>
      <c r="BM618" s="9">
        <f t="shared" si="243"/>
        <v>0</v>
      </c>
      <c r="BO618" t="str">
        <f t="shared" si="244"/>
        <v>Non Reimburseable</v>
      </c>
      <c r="BP618" s="9">
        <f t="shared" si="245"/>
        <v>0</v>
      </c>
    </row>
    <row r="619" spans="1:68" x14ac:dyDescent="0.25">
      <c r="A619">
        <v>1212850</v>
      </c>
      <c r="B619" t="s">
        <v>696</v>
      </c>
      <c r="C619">
        <v>250</v>
      </c>
      <c r="F619" s="9">
        <f t="shared" si="223"/>
        <v>0</v>
      </c>
      <c r="G619" s="9">
        <f t="shared" si="224"/>
        <v>9.7649999999999988</v>
      </c>
      <c r="H619" s="9">
        <f t="shared" si="225"/>
        <v>8.3699999999999992</v>
      </c>
      <c r="I619" s="9">
        <v>13.95</v>
      </c>
      <c r="K619" t="s">
        <v>4100</v>
      </c>
      <c r="N619" t="s">
        <v>4103</v>
      </c>
      <c r="O619" s="9">
        <f t="shared" si="226"/>
        <v>1.3280399999999999</v>
      </c>
      <c r="Q619" t="s">
        <v>4103</v>
      </c>
      <c r="R619" s="9">
        <f t="shared" si="227"/>
        <v>4.2268499999999998</v>
      </c>
      <c r="U619" t="s">
        <v>4103</v>
      </c>
      <c r="V619" s="9">
        <f t="shared" si="228"/>
        <v>5.7055499999999997</v>
      </c>
      <c r="Y619" t="s">
        <v>4103</v>
      </c>
      <c r="Z619" s="9">
        <f t="shared" si="229"/>
        <v>9.7649999999999988</v>
      </c>
      <c r="AA619" t="s">
        <v>4103</v>
      </c>
      <c r="AC619" t="s">
        <v>4103</v>
      </c>
      <c r="AD619" s="9">
        <f t="shared" si="230"/>
        <v>4.1849999999999996</v>
      </c>
      <c r="AG619" t="s">
        <v>4103</v>
      </c>
      <c r="AH619" s="9">
        <f t="shared" si="231"/>
        <v>3.4627499999999998</v>
      </c>
      <c r="AK619" t="s">
        <v>4103</v>
      </c>
      <c r="AL619" s="9">
        <f t="shared" si="232"/>
        <v>8.927999999999999</v>
      </c>
      <c r="AO619" t="s">
        <v>4103</v>
      </c>
      <c r="AP619" s="9">
        <f t="shared" si="233"/>
        <v>3.3479999999999999</v>
      </c>
      <c r="AS619" t="s">
        <v>4103</v>
      </c>
      <c r="AT619" s="9">
        <f t="shared" si="222"/>
        <v>0</v>
      </c>
      <c r="AW619" t="str">
        <f t="shared" si="234"/>
        <v>POC</v>
      </c>
      <c r="AX619" s="9">
        <f t="shared" si="235"/>
        <v>0</v>
      </c>
      <c r="AZ619" t="s">
        <v>4158</v>
      </c>
      <c r="BA619" s="9">
        <v>0</v>
      </c>
      <c r="BC619" t="str">
        <f t="shared" si="236"/>
        <v>Non Reimburseable</v>
      </c>
      <c r="BD619" s="9">
        <f t="shared" si="237"/>
        <v>0</v>
      </c>
      <c r="BF619" t="str">
        <f t="shared" si="238"/>
        <v>Non Reimburseable</v>
      </c>
      <c r="BG619" s="9">
        <f t="shared" si="239"/>
        <v>0</v>
      </c>
      <c r="BI619" t="str">
        <f t="shared" si="240"/>
        <v>Non Reimburseable</v>
      </c>
      <c r="BJ619" s="9">
        <f t="shared" si="241"/>
        <v>0</v>
      </c>
      <c r="BL619" t="str">
        <f t="shared" si="242"/>
        <v>Non Reimburseable</v>
      </c>
      <c r="BM619" s="9">
        <f t="shared" si="243"/>
        <v>0</v>
      </c>
      <c r="BO619" t="str">
        <f t="shared" si="244"/>
        <v>Non Reimburseable</v>
      </c>
      <c r="BP619" s="9">
        <f t="shared" si="245"/>
        <v>0</v>
      </c>
    </row>
    <row r="620" spans="1:68" x14ac:dyDescent="0.25">
      <c r="A620">
        <v>1212873</v>
      </c>
      <c r="B620" t="s">
        <v>697</v>
      </c>
      <c r="C620">
        <v>250</v>
      </c>
      <c r="F620" s="9">
        <f t="shared" si="223"/>
        <v>0</v>
      </c>
      <c r="G620" s="9">
        <f t="shared" si="224"/>
        <v>18.564</v>
      </c>
      <c r="H620" s="9">
        <f t="shared" si="225"/>
        <v>15.911999999999999</v>
      </c>
      <c r="I620" s="9">
        <v>26.52</v>
      </c>
      <c r="K620" t="s">
        <v>4100</v>
      </c>
      <c r="N620" t="s">
        <v>4103</v>
      </c>
      <c r="O620" s="9">
        <f t="shared" si="226"/>
        <v>2.5247039999999998</v>
      </c>
      <c r="Q620" t="s">
        <v>4103</v>
      </c>
      <c r="R620" s="9">
        <f t="shared" si="227"/>
        <v>8.0355600000000003</v>
      </c>
      <c r="U620" t="s">
        <v>4103</v>
      </c>
      <c r="V620" s="9">
        <f t="shared" si="228"/>
        <v>10.846679999999999</v>
      </c>
      <c r="Y620" t="s">
        <v>4103</v>
      </c>
      <c r="Z620" s="9">
        <f t="shared" si="229"/>
        <v>18.564</v>
      </c>
      <c r="AA620" t="s">
        <v>4103</v>
      </c>
      <c r="AC620" t="s">
        <v>4103</v>
      </c>
      <c r="AD620" s="9">
        <f t="shared" si="230"/>
        <v>7.9559999999999995</v>
      </c>
      <c r="AG620" t="s">
        <v>4103</v>
      </c>
      <c r="AH620" s="9">
        <f t="shared" si="231"/>
        <v>11.927249999999999</v>
      </c>
      <c r="AK620" t="s">
        <v>4103</v>
      </c>
      <c r="AL620" s="9">
        <f t="shared" si="232"/>
        <v>16.972799999999999</v>
      </c>
      <c r="AO620" t="s">
        <v>4103</v>
      </c>
      <c r="AP620" s="9">
        <f t="shared" si="233"/>
        <v>6.3647999999999998</v>
      </c>
      <c r="AS620" t="s">
        <v>4103</v>
      </c>
      <c r="AT620" s="9">
        <f t="shared" si="222"/>
        <v>0</v>
      </c>
      <c r="AW620" t="str">
        <f t="shared" si="234"/>
        <v>POC</v>
      </c>
      <c r="AX620" s="9">
        <f t="shared" si="235"/>
        <v>0</v>
      </c>
      <c r="AZ620" t="s">
        <v>4158</v>
      </c>
      <c r="BA620" s="9">
        <v>0</v>
      </c>
      <c r="BC620" t="str">
        <f t="shared" si="236"/>
        <v>Non Reimburseable</v>
      </c>
      <c r="BD620" s="9">
        <f t="shared" si="237"/>
        <v>0</v>
      </c>
      <c r="BF620" t="str">
        <f t="shared" si="238"/>
        <v>Non Reimburseable</v>
      </c>
      <c r="BG620" s="9">
        <f t="shared" si="239"/>
        <v>0</v>
      </c>
      <c r="BI620" t="str">
        <f t="shared" si="240"/>
        <v>Non Reimburseable</v>
      </c>
      <c r="BJ620" s="9">
        <f t="shared" si="241"/>
        <v>0</v>
      </c>
      <c r="BL620" t="str">
        <f t="shared" si="242"/>
        <v>Non Reimburseable</v>
      </c>
      <c r="BM620" s="9">
        <f t="shared" si="243"/>
        <v>0</v>
      </c>
      <c r="BO620" t="str">
        <f t="shared" si="244"/>
        <v>Non Reimburseable</v>
      </c>
      <c r="BP620" s="9">
        <f t="shared" si="245"/>
        <v>0</v>
      </c>
    </row>
    <row r="621" spans="1:68" x14ac:dyDescent="0.25">
      <c r="A621">
        <v>1212876</v>
      </c>
      <c r="B621" t="s">
        <v>698</v>
      </c>
      <c r="C621">
        <v>250</v>
      </c>
      <c r="F621" s="9">
        <f t="shared" si="223"/>
        <v>0</v>
      </c>
      <c r="G621" s="9">
        <f t="shared" si="224"/>
        <v>22.674599999999998</v>
      </c>
      <c r="H621" s="9">
        <f t="shared" si="225"/>
        <v>1.74</v>
      </c>
      <c r="I621" s="9">
        <v>2.9</v>
      </c>
      <c r="K621" t="s">
        <v>4100</v>
      </c>
      <c r="N621" t="s">
        <v>4103</v>
      </c>
      <c r="O621" s="9">
        <f t="shared" si="226"/>
        <v>0.27607999999999999</v>
      </c>
      <c r="Q621" t="s">
        <v>4103</v>
      </c>
      <c r="R621" s="9">
        <f t="shared" si="227"/>
        <v>0.87869999999999993</v>
      </c>
      <c r="U621" t="s">
        <v>4103</v>
      </c>
      <c r="V621" s="9">
        <f t="shared" si="228"/>
        <v>1.1860999999999999</v>
      </c>
      <c r="Y621" t="s">
        <v>4103</v>
      </c>
      <c r="Z621" s="9">
        <f t="shared" si="229"/>
        <v>2.0299999999999998</v>
      </c>
      <c r="AA621" t="s">
        <v>4103</v>
      </c>
      <c r="AC621" t="s">
        <v>4103</v>
      </c>
      <c r="AD621" s="9">
        <f t="shared" si="230"/>
        <v>0.87</v>
      </c>
      <c r="AG621" t="s">
        <v>4103</v>
      </c>
      <c r="AH621" s="9">
        <f t="shared" si="231"/>
        <v>22.674599999999998</v>
      </c>
      <c r="AK621" t="s">
        <v>4103</v>
      </c>
      <c r="AL621" s="9">
        <f t="shared" si="232"/>
        <v>1.8559999999999999</v>
      </c>
      <c r="AO621" t="s">
        <v>4103</v>
      </c>
      <c r="AP621" s="9">
        <f t="shared" si="233"/>
        <v>0.69599999999999995</v>
      </c>
      <c r="AS621" t="s">
        <v>4103</v>
      </c>
      <c r="AT621" s="9">
        <f t="shared" si="222"/>
        <v>0</v>
      </c>
      <c r="AW621" t="str">
        <f t="shared" si="234"/>
        <v>POC</v>
      </c>
      <c r="AX621" s="9">
        <f t="shared" si="235"/>
        <v>0</v>
      </c>
      <c r="AZ621" t="s">
        <v>4158</v>
      </c>
      <c r="BA621" s="9">
        <v>0</v>
      </c>
      <c r="BC621" t="str">
        <f t="shared" si="236"/>
        <v>Non Reimburseable</v>
      </c>
      <c r="BD621" s="9">
        <f t="shared" si="237"/>
        <v>0</v>
      </c>
      <c r="BF621" t="str">
        <f t="shared" si="238"/>
        <v>Non Reimburseable</v>
      </c>
      <c r="BG621" s="9">
        <f t="shared" si="239"/>
        <v>0</v>
      </c>
      <c r="BI621" t="str">
        <f t="shared" si="240"/>
        <v>Non Reimburseable</v>
      </c>
      <c r="BJ621" s="9">
        <f t="shared" si="241"/>
        <v>0</v>
      </c>
      <c r="BL621" t="str">
        <f t="shared" si="242"/>
        <v>Non Reimburseable</v>
      </c>
      <c r="BM621" s="9">
        <f t="shared" si="243"/>
        <v>0</v>
      </c>
      <c r="BO621" t="str">
        <f t="shared" si="244"/>
        <v>Non Reimburseable</v>
      </c>
      <c r="BP621" s="9">
        <f t="shared" si="245"/>
        <v>0</v>
      </c>
    </row>
    <row r="622" spans="1:68" x14ac:dyDescent="0.25">
      <c r="A622">
        <v>1212877</v>
      </c>
      <c r="B622" t="s">
        <v>699</v>
      </c>
      <c r="C622">
        <v>250</v>
      </c>
      <c r="F622" s="9">
        <f t="shared" si="223"/>
        <v>0</v>
      </c>
      <c r="G622" s="9">
        <f t="shared" si="224"/>
        <v>9.7649999999999988</v>
      </c>
      <c r="H622" s="9">
        <f t="shared" si="225"/>
        <v>8.3699999999999992</v>
      </c>
      <c r="I622" s="9">
        <v>13.95</v>
      </c>
      <c r="K622" t="s">
        <v>4100</v>
      </c>
      <c r="N622" t="s">
        <v>4103</v>
      </c>
      <c r="O622" s="9">
        <f t="shared" si="226"/>
        <v>1.3280399999999999</v>
      </c>
      <c r="Q622" t="s">
        <v>4103</v>
      </c>
      <c r="R622" s="9">
        <f t="shared" si="227"/>
        <v>4.2268499999999998</v>
      </c>
      <c r="U622" t="s">
        <v>4103</v>
      </c>
      <c r="V622" s="9">
        <f t="shared" si="228"/>
        <v>5.7055499999999997</v>
      </c>
      <c r="Y622" t="s">
        <v>4103</v>
      </c>
      <c r="Z622" s="9">
        <f t="shared" si="229"/>
        <v>9.7649999999999988</v>
      </c>
      <c r="AA622" t="s">
        <v>4103</v>
      </c>
      <c r="AC622" t="s">
        <v>4103</v>
      </c>
      <c r="AD622" s="9">
        <f t="shared" si="230"/>
        <v>4.1849999999999996</v>
      </c>
      <c r="AG622" t="s">
        <v>4103</v>
      </c>
      <c r="AH622" s="9">
        <f t="shared" si="231"/>
        <v>2.4794999999999998</v>
      </c>
      <c r="AK622" t="s">
        <v>4103</v>
      </c>
      <c r="AL622" s="9">
        <f t="shared" si="232"/>
        <v>8.927999999999999</v>
      </c>
      <c r="AO622" t="s">
        <v>4103</v>
      </c>
      <c r="AP622" s="9">
        <f t="shared" si="233"/>
        <v>3.3479999999999999</v>
      </c>
      <c r="AS622" t="s">
        <v>4103</v>
      </c>
      <c r="AT622" s="9">
        <f t="shared" si="222"/>
        <v>0</v>
      </c>
      <c r="AW622" t="str">
        <f t="shared" si="234"/>
        <v>POC</v>
      </c>
      <c r="AX622" s="9">
        <f t="shared" si="235"/>
        <v>0</v>
      </c>
      <c r="AZ622" t="s">
        <v>4158</v>
      </c>
      <c r="BA622" s="9">
        <v>0</v>
      </c>
      <c r="BC622" t="str">
        <f t="shared" si="236"/>
        <v>Non Reimburseable</v>
      </c>
      <c r="BD622" s="9">
        <f t="shared" si="237"/>
        <v>0</v>
      </c>
      <c r="BF622" t="str">
        <f t="shared" si="238"/>
        <v>Non Reimburseable</v>
      </c>
      <c r="BG622" s="9">
        <f t="shared" si="239"/>
        <v>0</v>
      </c>
      <c r="BI622" t="str">
        <f t="shared" si="240"/>
        <v>Non Reimburseable</v>
      </c>
      <c r="BJ622" s="9">
        <f t="shared" si="241"/>
        <v>0</v>
      </c>
      <c r="BL622" t="str">
        <f t="shared" si="242"/>
        <v>Non Reimburseable</v>
      </c>
      <c r="BM622" s="9">
        <f t="shared" si="243"/>
        <v>0</v>
      </c>
      <c r="BO622" t="str">
        <f t="shared" si="244"/>
        <v>Non Reimburseable</v>
      </c>
      <c r="BP622" s="9">
        <f t="shared" si="245"/>
        <v>0</v>
      </c>
    </row>
    <row r="623" spans="1:68" x14ac:dyDescent="0.25">
      <c r="A623">
        <v>1212921</v>
      </c>
      <c r="B623" t="s">
        <v>704</v>
      </c>
      <c r="C623">
        <v>250</v>
      </c>
      <c r="F623" s="9">
        <f t="shared" si="223"/>
        <v>0</v>
      </c>
      <c r="G623" s="9">
        <f t="shared" si="224"/>
        <v>1210.587</v>
      </c>
      <c r="H623" s="9">
        <f t="shared" si="225"/>
        <v>1037.646</v>
      </c>
      <c r="I623" s="9">
        <v>1729.41</v>
      </c>
      <c r="K623" t="s">
        <v>4100</v>
      </c>
      <c r="N623" t="s">
        <v>4103</v>
      </c>
      <c r="O623" s="9">
        <f t="shared" si="226"/>
        <v>164.63983199999998</v>
      </c>
      <c r="Q623" t="s">
        <v>4103</v>
      </c>
      <c r="R623" s="9">
        <f t="shared" si="227"/>
        <v>524.01122999999995</v>
      </c>
      <c r="U623" t="s">
        <v>4103</v>
      </c>
      <c r="V623" s="9">
        <f t="shared" si="228"/>
        <v>707.32868999999994</v>
      </c>
      <c r="Y623" t="s">
        <v>4103</v>
      </c>
      <c r="Z623" s="9">
        <f t="shared" si="229"/>
        <v>1210.587</v>
      </c>
      <c r="AA623" t="s">
        <v>4103</v>
      </c>
      <c r="AC623" t="s">
        <v>4103</v>
      </c>
      <c r="AD623" s="9">
        <f t="shared" si="230"/>
        <v>518.82299999999998</v>
      </c>
      <c r="AG623" t="s">
        <v>4103</v>
      </c>
      <c r="AH623" s="9">
        <f t="shared" si="231"/>
        <v>11.927249999999999</v>
      </c>
      <c r="AK623" t="s">
        <v>4103</v>
      </c>
      <c r="AL623" s="9">
        <f t="shared" si="232"/>
        <v>1106.8224</v>
      </c>
      <c r="AO623" t="s">
        <v>4103</v>
      </c>
      <c r="AP623" s="9">
        <f t="shared" si="233"/>
        <v>415.05840000000001</v>
      </c>
      <c r="AS623" t="s">
        <v>4103</v>
      </c>
      <c r="AT623" s="9">
        <f t="shared" si="222"/>
        <v>0</v>
      </c>
      <c r="AW623" t="str">
        <f t="shared" si="234"/>
        <v>POC</v>
      </c>
      <c r="AX623" s="9">
        <f t="shared" si="235"/>
        <v>0</v>
      </c>
      <c r="AZ623" t="s">
        <v>4158</v>
      </c>
      <c r="BA623" s="9">
        <v>0</v>
      </c>
      <c r="BC623" t="str">
        <f t="shared" si="236"/>
        <v>Non Reimburseable</v>
      </c>
      <c r="BD623" s="9">
        <f t="shared" si="237"/>
        <v>0</v>
      </c>
      <c r="BF623" t="str">
        <f t="shared" si="238"/>
        <v>Non Reimburseable</v>
      </c>
      <c r="BG623" s="9">
        <f t="shared" si="239"/>
        <v>0</v>
      </c>
      <c r="BI623" t="str">
        <f t="shared" si="240"/>
        <v>Non Reimburseable</v>
      </c>
      <c r="BJ623" s="9">
        <f t="shared" si="241"/>
        <v>0</v>
      </c>
      <c r="BL623" t="str">
        <f t="shared" si="242"/>
        <v>Non Reimburseable</v>
      </c>
      <c r="BM623" s="9">
        <f t="shared" si="243"/>
        <v>0</v>
      </c>
      <c r="BO623" t="str">
        <f t="shared" si="244"/>
        <v>Non Reimburseable</v>
      </c>
      <c r="BP623" s="9">
        <f t="shared" si="245"/>
        <v>0</v>
      </c>
    </row>
    <row r="624" spans="1:68" x14ac:dyDescent="0.25">
      <c r="A624">
        <v>1212931</v>
      </c>
      <c r="B624" t="s">
        <v>705</v>
      </c>
      <c r="C624">
        <v>250</v>
      </c>
      <c r="F624" s="9">
        <f t="shared" si="223"/>
        <v>0</v>
      </c>
      <c r="G624" s="9">
        <f t="shared" si="224"/>
        <v>1478.64555</v>
      </c>
      <c r="H624" s="9">
        <f t="shared" si="225"/>
        <v>3.27</v>
      </c>
      <c r="I624" s="9">
        <v>5.45</v>
      </c>
      <c r="K624" t="s">
        <v>4100</v>
      </c>
      <c r="N624" t="s">
        <v>4103</v>
      </c>
      <c r="O624" s="9">
        <f t="shared" si="226"/>
        <v>0.51883999999999997</v>
      </c>
      <c r="Q624" t="s">
        <v>4103</v>
      </c>
      <c r="R624" s="9">
        <f t="shared" si="227"/>
        <v>1.6513500000000001</v>
      </c>
      <c r="U624" t="s">
        <v>4103</v>
      </c>
      <c r="V624" s="9">
        <f t="shared" si="228"/>
        <v>2.22905</v>
      </c>
      <c r="Y624" t="s">
        <v>4103</v>
      </c>
      <c r="Z624" s="9">
        <f t="shared" si="229"/>
        <v>3.8149999999999999</v>
      </c>
      <c r="AA624" t="s">
        <v>4103</v>
      </c>
      <c r="AC624" t="s">
        <v>4103</v>
      </c>
      <c r="AD624" s="9">
        <f t="shared" si="230"/>
        <v>1.635</v>
      </c>
      <c r="AG624" t="s">
        <v>4103</v>
      </c>
      <c r="AH624" s="9">
        <f t="shared" si="231"/>
        <v>1478.64555</v>
      </c>
      <c r="AK624" t="s">
        <v>4103</v>
      </c>
      <c r="AL624" s="9">
        <f t="shared" si="232"/>
        <v>3.488</v>
      </c>
      <c r="AO624" t="s">
        <v>4103</v>
      </c>
      <c r="AP624" s="9">
        <f t="shared" si="233"/>
        <v>1.3080000000000001</v>
      </c>
      <c r="AS624" t="s">
        <v>4103</v>
      </c>
      <c r="AT624" s="9">
        <f t="shared" si="222"/>
        <v>0</v>
      </c>
      <c r="AW624" t="str">
        <f t="shared" si="234"/>
        <v>POC</v>
      </c>
      <c r="AX624" s="9">
        <f t="shared" si="235"/>
        <v>0</v>
      </c>
      <c r="AZ624" t="s">
        <v>4158</v>
      </c>
      <c r="BA624" s="9">
        <v>0</v>
      </c>
      <c r="BC624" t="str">
        <f t="shared" si="236"/>
        <v>Non Reimburseable</v>
      </c>
      <c r="BD624" s="9">
        <f t="shared" si="237"/>
        <v>0</v>
      </c>
      <c r="BF624" t="str">
        <f t="shared" si="238"/>
        <v>Non Reimburseable</v>
      </c>
      <c r="BG624" s="9">
        <f t="shared" si="239"/>
        <v>0</v>
      </c>
      <c r="BI624" t="str">
        <f t="shared" si="240"/>
        <v>Non Reimburseable</v>
      </c>
      <c r="BJ624" s="9">
        <f t="shared" si="241"/>
        <v>0</v>
      </c>
      <c r="BL624" t="str">
        <f t="shared" si="242"/>
        <v>Non Reimburseable</v>
      </c>
      <c r="BM624" s="9">
        <f t="shared" si="243"/>
        <v>0</v>
      </c>
      <c r="BO624" t="str">
        <f t="shared" si="244"/>
        <v>Non Reimburseable</v>
      </c>
      <c r="BP624" s="9">
        <f t="shared" si="245"/>
        <v>0</v>
      </c>
    </row>
    <row r="625" spans="1:68" x14ac:dyDescent="0.25">
      <c r="A625">
        <v>1213038</v>
      </c>
      <c r="B625" t="s">
        <v>708</v>
      </c>
      <c r="C625">
        <v>250</v>
      </c>
      <c r="F625" s="9">
        <f t="shared" si="223"/>
        <v>0</v>
      </c>
      <c r="G625" s="9">
        <f t="shared" si="224"/>
        <v>14.412999999999998</v>
      </c>
      <c r="H625" s="9">
        <f t="shared" si="225"/>
        <v>12.353999999999999</v>
      </c>
      <c r="I625" s="9">
        <v>20.59</v>
      </c>
      <c r="K625" t="s">
        <v>4100</v>
      </c>
      <c r="N625" t="s">
        <v>4103</v>
      </c>
      <c r="O625" s="9">
        <f t="shared" si="226"/>
        <v>1.9601679999999999</v>
      </c>
      <c r="Q625" t="s">
        <v>4103</v>
      </c>
      <c r="R625" s="9">
        <f t="shared" si="227"/>
        <v>6.2387699999999997</v>
      </c>
      <c r="U625" t="s">
        <v>4103</v>
      </c>
      <c r="V625" s="9">
        <f t="shared" si="228"/>
        <v>8.4213100000000001</v>
      </c>
      <c r="Y625" t="s">
        <v>4103</v>
      </c>
      <c r="Z625" s="9">
        <f t="shared" si="229"/>
        <v>14.412999999999998</v>
      </c>
      <c r="AA625" t="s">
        <v>4103</v>
      </c>
      <c r="AC625" t="s">
        <v>4103</v>
      </c>
      <c r="AD625" s="9">
        <f t="shared" si="230"/>
        <v>6.1769999999999996</v>
      </c>
      <c r="AG625" t="s">
        <v>4103</v>
      </c>
      <c r="AH625" s="9">
        <f t="shared" si="231"/>
        <v>4.6597499999999998</v>
      </c>
      <c r="AK625" t="s">
        <v>4103</v>
      </c>
      <c r="AL625" s="9">
        <f t="shared" si="232"/>
        <v>13.1776</v>
      </c>
      <c r="AO625" t="s">
        <v>4103</v>
      </c>
      <c r="AP625" s="9">
        <f t="shared" si="233"/>
        <v>4.9416000000000002</v>
      </c>
      <c r="AS625" t="s">
        <v>4103</v>
      </c>
      <c r="AT625" s="9">
        <f t="shared" si="222"/>
        <v>0</v>
      </c>
      <c r="AW625" t="str">
        <f t="shared" si="234"/>
        <v>POC</v>
      </c>
      <c r="AX625" s="9">
        <f t="shared" si="235"/>
        <v>0</v>
      </c>
      <c r="AZ625" t="s">
        <v>4158</v>
      </c>
      <c r="BA625" s="9">
        <v>0</v>
      </c>
      <c r="BC625" t="str">
        <f t="shared" si="236"/>
        <v>Non Reimburseable</v>
      </c>
      <c r="BD625" s="9">
        <f t="shared" si="237"/>
        <v>0</v>
      </c>
      <c r="BF625" t="str">
        <f t="shared" si="238"/>
        <v>Non Reimburseable</v>
      </c>
      <c r="BG625" s="9">
        <f t="shared" si="239"/>
        <v>0</v>
      </c>
      <c r="BI625" t="str">
        <f t="shared" si="240"/>
        <v>Non Reimburseable</v>
      </c>
      <c r="BJ625" s="9">
        <f t="shared" si="241"/>
        <v>0</v>
      </c>
      <c r="BL625" t="str">
        <f t="shared" si="242"/>
        <v>Non Reimburseable</v>
      </c>
      <c r="BM625" s="9">
        <f t="shared" si="243"/>
        <v>0</v>
      </c>
      <c r="BO625" t="str">
        <f t="shared" si="244"/>
        <v>Non Reimburseable</v>
      </c>
      <c r="BP625" s="9">
        <f t="shared" si="245"/>
        <v>0</v>
      </c>
    </row>
    <row r="626" spans="1:68" x14ac:dyDescent="0.25">
      <c r="A626">
        <v>1213039</v>
      </c>
      <c r="B626" t="s">
        <v>709</v>
      </c>
      <c r="C626">
        <v>250</v>
      </c>
      <c r="F626" s="9">
        <f t="shared" si="223"/>
        <v>0</v>
      </c>
      <c r="G626" s="9">
        <f t="shared" si="224"/>
        <v>17.60445</v>
      </c>
      <c r="H626" s="9">
        <f t="shared" si="225"/>
        <v>12.353999999999999</v>
      </c>
      <c r="I626" s="9">
        <v>20.59</v>
      </c>
      <c r="K626" t="s">
        <v>4100</v>
      </c>
      <c r="N626" t="s">
        <v>4103</v>
      </c>
      <c r="O626" s="9">
        <f t="shared" si="226"/>
        <v>1.9601679999999999</v>
      </c>
      <c r="Q626" t="s">
        <v>4103</v>
      </c>
      <c r="R626" s="9">
        <f t="shared" si="227"/>
        <v>6.2387699999999997</v>
      </c>
      <c r="U626" t="s">
        <v>4103</v>
      </c>
      <c r="V626" s="9">
        <f t="shared" si="228"/>
        <v>8.4213100000000001</v>
      </c>
      <c r="Y626" t="s">
        <v>4103</v>
      </c>
      <c r="Z626" s="9">
        <f t="shared" si="229"/>
        <v>14.412999999999998</v>
      </c>
      <c r="AA626" t="s">
        <v>4103</v>
      </c>
      <c r="AC626" t="s">
        <v>4103</v>
      </c>
      <c r="AD626" s="9">
        <f t="shared" si="230"/>
        <v>6.1769999999999996</v>
      </c>
      <c r="AG626" t="s">
        <v>4103</v>
      </c>
      <c r="AH626" s="9">
        <f t="shared" si="231"/>
        <v>17.60445</v>
      </c>
      <c r="AK626" t="s">
        <v>4103</v>
      </c>
      <c r="AL626" s="9">
        <f t="shared" si="232"/>
        <v>13.1776</v>
      </c>
      <c r="AO626" t="s">
        <v>4103</v>
      </c>
      <c r="AP626" s="9">
        <f t="shared" si="233"/>
        <v>4.9416000000000002</v>
      </c>
      <c r="AS626" t="s">
        <v>4103</v>
      </c>
      <c r="AT626" s="9">
        <f t="shared" si="222"/>
        <v>0</v>
      </c>
      <c r="AW626" t="str">
        <f t="shared" si="234"/>
        <v>POC</v>
      </c>
      <c r="AX626" s="9">
        <f t="shared" si="235"/>
        <v>0</v>
      </c>
      <c r="AZ626" t="s">
        <v>4158</v>
      </c>
      <c r="BA626" s="9">
        <v>0</v>
      </c>
      <c r="BC626" t="str">
        <f t="shared" si="236"/>
        <v>Non Reimburseable</v>
      </c>
      <c r="BD626" s="9">
        <f t="shared" si="237"/>
        <v>0</v>
      </c>
      <c r="BF626" t="str">
        <f t="shared" si="238"/>
        <v>Non Reimburseable</v>
      </c>
      <c r="BG626" s="9">
        <f t="shared" si="239"/>
        <v>0</v>
      </c>
      <c r="BI626" t="str">
        <f t="shared" si="240"/>
        <v>Non Reimburseable</v>
      </c>
      <c r="BJ626" s="9">
        <f t="shared" si="241"/>
        <v>0</v>
      </c>
      <c r="BL626" t="str">
        <f t="shared" si="242"/>
        <v>Non Reimburseable</v>
      </c>
      <c r="BM626" s="9">
        <f t="shared" si="243"/>
        <v>0</v>
      </c>
      <c r="BO626" t="str">
        <f t="shared" si="244"/>
        <v>Non Reimburseable</v>
      </c>
      <c r="BP626" s="9">
        <f t="shared" si="245"/>
        <v>0</v>
      </c>
    </row>
    <row r="627" spans="1:68" x14ac:dyDescent="0.25">
      <c r="A627">
        <v>1213041</v>
      </c>
      <c r="B627" t="s">
        <v>710</v>
      </c>
      <c r="C627">
        <v>250</v>
      </c>
      <c r="F627" s="9">
        <f t="shared" si="223"/>
        <v>0</v>
      </c>
      <c r="G627" s="9">
        <f t="shared" si="224"/>
        <v>26.711999999999996</v>
      </c>
      <c r="H627" s="9">
        <f t="shared" si="225"/>
        <v>22.895999999999997</v>
      </c>
      <c r="I627" s="9">
        <v>38.159999999999997</v>
      </c>
      <c r="K627" t="s">
        <v>4100</v>
      </c>
      <c r="N627" t="s">
        <v>4103</v>
      </c>
      <c r="O627" s="9">
        <f t="shared" si="226"/>
        <v>3.6328319999999996</v>
      </c>
      <c r="Q627" t="s">
        <v>4103</v>
      </c>
      <c r="R627" s="9">
        <f t="shared" si="227"/>
        <v>11.562479999999999</v>
      </c>
      <c r="U627" t="s">
        <v>4103</v>
      </c>
      <c r="V627" s="9">
        <f t="shared" si="228"/>
        <v>15.607439999999997</v>
      </c>
      <c r="Y627" t="s">
        <v>4103</v>
      </c>
      <c r="Z627" s="9">
        <f t="shared" si="229"/>
        <v>26.711999999999996</v>
      </c>
      <c r="AA627" t="s">
        <v>4103</v>
      </c>
      <c r="AC627" t="s">
        <v>4103</v>
      </c>
      <c r="AD627" s="9">
        <f t="shared" si="230"/>
        <v>11.447999999999999</v>
      </c>
      <c r="AG627" t="s">
        <v>4103</v>
      </c>
      <c r="AH627" s="9">
        <f t="shared" si="231"/>
        <v>17.60445</v>
      </c>
      <c r="AK627" t="s">
        <v>4103</v>
      </c>
      <c r="AL627" s="9">
        <f t="shared" si="232"/>
        <v>24.4224</v>
      </c>
      <c r="AO627" t="s">
        <v>4103</v>
      </c>
      <c r="AP627" s="9">
        <f t="shared" si="233"/>
        <v>9.1583999999999985</v>
      </c>
      <c r="AS627" t="s">
        <v>4103</v>
      </c>
      <c r="AT627" s="9">
        <f t="shared" si="222"/>
        <v>0</v>
      </c>
      <c r="AW627" t="str">
        <f t="shared" si="234"/>
        <v>POC</v>
      </c>
      <c r="AX627" s="9">
        <f t="shared" si="235"/>
        <v>0</v>
      </c>
      <c r="AZ627" t="s">
        <v>4158</v>
      </c>
      <c r="BA627" s="9">
        <v>0</v>
      </c>
      <c r="BC627" t="str">
        <f t="shared" si="236"/>
        <v>Non Reimburseable</v>
      </c>
      <c r="BD627" s="9">
        <f t="shared" si="237"/>
        <v>0</v>
      </c>
      <c r="BF627" t="str">
        <f t="shared" si="238"/>
        <v>Non Reimburseable</v>
      </c>
      <c r="BG627" s="9">
        <f t="shared" si="239"/>
        <v>0</v>
      </c>
      <c r="BI627" t="str">
        <f t="shared" si="240"/>
        <v>Non Reimburseable</v>
      </c>
      <c r="BJ627" s="9">
        <f t="shared" si="241"/>
        <v>0</v>
      </c>
      <c r="BL627" t="str">
        <f t="shared" si="242"/>
        <v>Non Reimburseable</v>
      </c>
      <c r="BM627" s="9">
        <f t="shared" si="243"/>
        <v>0</v>
      </c>
      <c r="BO627" t="str">
        <f t="shared" si="244"/>
        <v>Non Reimburseable</v>
      </c>
      <c r="BP627" s="9">
        <f t="shared" si="245"/>
        <v>0</v>
      </c>
    </row>
    <row r="628" spans="1:68" x14ac:dyDescent="0.25">
      <c r="A628">
        <v>1213095</v>
      </c>
      <c r="B628" t="s">
        <v>711</v>
      </c>
      <c r="C628">
        <v>250</v>
      </c>
      <c r="F628" s="9">
        <f t="shared" si="223"/>
        <v>0</v>
      </c>
      <c r="G628" s="9">
        <f t="shared" si="224"/>
        <v>32.626799999999996</v>
      </c>
      <c r="H628" s="9">
        <f t="shared" si="225"/>
        <v>10.056000000000001</v>
      </c>
      <c r="I628" s="9">
        <v>16.760000000000002</v>
      </c>
      <c r="K628" t="s">
        <v>4100</v>
      </c>
      <c r="N628" t="s">
        <v>4103</v>
      </c>
      <c r="O628" s="9">
        <f t="shared" si="226"/>
        <v>1.5955520000000001</v>
      </c>
      <c r="Q628" t="s">
        <v>4103</v>
      </c>
      <c r="R628" s="9">
        <f t="shared" si="227"/>
        <v>5.0782800000000003</v>
      </c>
      <c r="U628" t="s">
        <v>4103</v>
      </c>
      <c r="V628" s="9">
        <f t="shared" si="228"/>
        <v>6.8548400000000003</v>
      </c>
      <c r="Y628" t="s">
        <v>4103</v>
      </c>
      <c r="Z628" s="9">
        <f t="shared" si="229"/>
        <v>11.732000000000001</v>
      </c>
      <c r="AA628" t="s">
        <v>4103</v>
      </c>
      <c r="AC628" t="s">
        <v>4103</v>
      </c>
      <c r="AD628" s="9">
        <f t="shared" si="230"/>
        <v>5.0280000000000005</v>
      </c>
      <c r="AG628" t="s">
        <v>4103</v>
      </c>
      <c r="AH628" s="9">
        <f t="shared" si="231"/>
        <v>32.626799999999996</v>
      </c>
      <c r="AK628" t="s">
        <v>4103</v>
      </c>
      <c r="AL628" s="9">
        <f t="shared" si="232"/>
        <v>10.726400000000002</v>
      </c>
      <c r="AO628" t="s">
        <v>4103</v>
      </c>
      <c r="AP628" s="9">
        <f t="shared" si="233"/>
        <v>4.0224000000000002</v>
      </c>
      <c r="AS628" t="s">
        <v>4103</v>
      </c>
      <c r="AT628" s="9">
        <f t="shared" si="222"/>
        <v>0</v>
      </c>
      <c r="AW628" t="str">
        <f t="shared" si="234"/>
        <v>POC</v>
      </c>
      <c r="AX628" s="9">
        <f t="shared" si="235"/>
        <v>0</v>
      </c>
      <c r="AZ628" t="s">
        <v>4158</v>
      </c>
      <c r="BA628" s="9">
        <v>0</v>
      </c>
      <c r="BC628" t="str">
        <f t="shared" si="236"/>
        <v>Non Reimburseable</v>
      </c>
      <c r="BD628" s="9">
        <f t="shared" si="237"/>
        <v>0</v>
      </c>
      <c r="BF628" t="str">
        <f t="shared" si="238"/>
        <v>Non Reimburseable</v>
      </c>
      <c r="BG628" s="9">
        <f t="shared" si="239"/>
        <v>0</v>
      </c>
      <c r="BI628" t="str">
        <f t="shared" si="240"/>
        <v>Non Reimburseable</v>
      </c>
      <c r="BJ628" s="9">
        <f t="shared" si="241"/>
        <v>0</v>
      </c>
      <c r="BL628" t="str">
        <f t="shared" si="242"/>
        <v>Non Reimburseable</v>
      </c>
      <c r="BM628" s="9">
        <f t="shared" si="243"/>
        <v>0</v>
      </c>
      <c r="BO628" t="str">
        <f t="shared" si="244"/>
        <v>Non Reimburseable</v>
      </c>
      <c r="BP628" s="9">
        <f t="shared" si="245"/>
        <v>0</v>
      </c>
    </row>
    <row r="629" spans="1:68" x14ac:dyDescent="0.25">
      <c r="A629">
        <v>1213117</v>
      </c>
      <c r="B629" t="s">
        <v>712</v>
      </c>
      <c r="C629">
        <v>250</v>
      </c>
      <c r="F629" s="9">
        <f t="shared" si="223"/>
        <v>0</v>
      </c>
      <c r="G629" s="9">
        <f t="shared" si="224"/>
        <v>14.329800000000001</v>
      </c>
      <c r="H629" s="9">
        <f t="shared" si="225"/>
        <v>9.048</v>
      </c>
      <c r="I629" s="9">
        <v>15.08</v>
      </c>
      <c r="K629" t="s">
        <v>4100</v>
      </c>
      <c r="N629" t="s">
        <v>4103</v>
      </c>
      <c r="O629" s="9">
        <f t="shared" si="226"/>
        <v>1.435616</v>
      </c>
      <c r="Q629" t="s">
        <v>4103</v>
      </c>
      <c r="R629" s="9">
        <f t="shared" si="227"/>
        <v>4.5692399999999997</v>
      </c>
      <c r="U629" t="s">
        <v>4103</v>
      </c>
      <c r="V629" s="9">
        <f t="shared" si="228"/>
        <v>6.1677199999999992</v>
      </c>
      <c r="Y629" t="s">
        <v>4103</v>
      </c>
      <c r="Z629" s="9">
        <f t="shared" si="229"/>
        <v>10.555999999999999</v>
      </c>
      <c r="AA629" t="s">
        <v>4103</v>
      </c>
      <c r="AC629" t="s">
        <v>4103</v>
      </c>
      <c r="AD629" s="9">
        <f t="shared" si="230"/>
        <v>4.524</v>
      </c>
      <c r="AG629" t="s">
        <v>4103</v>
      </c>
      <c r="AH629" s="9">
        <f t="shared" si="231"/>
        <v>14.329800000000001</v>
      </c>
      <c r="AK629" t="s">
        <v>4103</v>
      </c>
      <c r="AL629" s="9">
        <f t="shared" si="232"/>
        <v>9.6512000000000011</v>
      </c>
      <c r="AO629" t="s">
        <v>4103</v>
      </c>
      <c r="AP629" s="9">
        <f t="shared" si="233"/>
        <v>3.6191999999999998</v>
      </c>
      <c r="AS629" t="s">
        <v>4103</v>
      </c>
      <c r="AT629" s="9">
        <f t="shared" si="222"/>
        <v>0</v>
      </c>
      <c r="AW629" t="str">
        <f t="shared" si="234"/>
        <v>POC</v>
      </c>
      <c r="AX629" s="9">
        <f t="shared" si="235"/>
        <v>0</v>
      </c>
      <c r="AZ629" t="s">
        <v>4158</v>
      </c>
      <c r="BA629" s="9">
        <v>0</v>
      </c>
      <c r="BC629" t="str">
        <f t="shared" si="236"/>
        <v>Non Reimburseable</v>
      </c>
      <c r="BD629" s="9">
        <f t="shared" si="237"/>
        <v>0</v>
      </c>
      <c r="BF629" t="str">
        <f t="shared" si="238"/>
        <v>Non Reimburseable</v>
      </c>
      <c r="BG629" s="9">
        <f t="shared" si="239"/>
        <v>0</v>
      </c>
      <c r="BI629" t="str">
        <f t="shared" si="240"/>
        <v>Non Reimburseable</v>
      </c>
      <c r="BJ629" s="9">
        <f t="shared" si="241"/>
        <v>0</v>
      </c>
      <c r="BL629" t="str">
        <f t="shared" si="242"/>
        <v>Non Reimburseable</v>
      </c>
      <c r="BM629" s="9">
        <f t="shared" si="243"/>
        <v>0</v>
      </c>
      <c r="BO629" t="str">
        <f t="shared" si="244"/>
        <v>Non Reimburseable</v>
      </c>
      <c r="BP629" s="9">
        <f t="shared" si="245"/>
        <v>0</v>
      </c>
    </row>
    <row r="630" spans="1:68" x14ac:dyDescent="0.25">
      <c r="A630">
        <v>1213119</v>
      </c>
      <c r="B630" t="s">
        <v>713</v>
      </c>
      <c r="C630">
        <v>250</v>
      </c>
      <c r="F630" s="9">
        <f t="shared" si="223"/>
        <v>0</v>
      </c>
      <c r="G630" s="9">
        <f t="shared" si="224"/>
        <v>12.8934</v>
      </c>
      <c r="H630" s="9">
        <f t="shared" si="225"/>
        <v>5.0219999999999994</v>
      </c>
      <c r="I630" s="9">
        <v>8.3699999999999992</v>
      </c>
      <c r="K630" t="s">
        <v>4100</v>
      </c>
      <c r="N630" t="s">
        <v>4103</v>
      </c>
      <c r="O630" s="9">
        <f t="shared" si="226"/>
        <v>0.79682399999999987</v>
      </c>
      <c r="Q630" t="s">
        <v>4103</v>
      </c>
      <c r="R630" s="9">
        <f t="shared" si="227"/>
        <v>2.5361099999999999</v>
      </c>
      <c r="U630" t="s">
        <v>4103</v>
      </c>
      <c r="V630" s="9">
        <f t="shared" si="228"/>
        <v>3.4233299999999995</v>
      </c>
      <c r="Y630" t="s">
        <v>4103</v>
      </c>
      <c r="Z630" s="9">
        <f t="shared" si="229"/>
        <v>5.8589999999999991</v>
      </c>
      <c r="AA630" t="s">
        <v>4103</v>
      </c>
      <c r="AC630" t="s">
        <v>4103</v>
      </c>
      <c r="AD630" s="9">
        <f t="shared" si="230"/>
        <v>2.5109999999999997</v>
      </c>
      <c r="AG630" t="s">
        <v>4103</v>
      </c>
      <c r="AH630" s="9">
        <f t="shared" si="231"/>
        <v>12.8934</v>
      </c>
      <c r="AK630" t="s">
        <v>4103</v>
      </c>
      <c r="AL630" s="9">
        <f t="shared" si="232"/>
        <v>5.3567999999999998</v>
      </c>
      <c r="AO630" t="s">
        <v>4103</v>
      </c>
      <c r="AP630" s="9">
        <f t="shared" si="233"/>
        <v>2.0087999999999999</v>
      </c>
      <c r="AS630" t="s">
        <v>4103</v>
      </c>
      <c r="AT630" s="9">
        <f t="shared" si="222"/>
        <v>0</v>
      </c>
      <c r="AW630" t="str">
        <f t="shared" si="234"/>
        <v>POC</v>
      </c>
      <c r="AX630" s="9">
        <f t="shared" si="235"/>
        <v>0</v>
      </c>
      <c r="AZ630" t="s">
        <v>4158</v>
      </c>
      <c r="BA630" s="9">
        <v>0</v>
      </c>
      <c r="BC630" t="str">
        <f t="shared" si="236"/>
        <v>Non Reimburseable</v>
      </c>
      <c r="BD630" s="9">
        <f t="shared" si="237"/>
        <v>0</v>
      </c>
      <c r="BF630" t="str">
        <f t="shared" si="238"/>
        <v>Non Reimburseable</v>
      </c>
      <c r="BG630" s="9">
        <f t="shared" si="239"/>
        <v>0</v>
      </c>
      <c r="BI630" t="str">
        <f t="shared" si="240"/>
        <v>Non Reimburseable</v>
      </c>
      <c r="BJ630" s="9">
        <f t="shared" si="241"/>
        <v>0</v>
      </c>
      <c r="BL630" t="str">
        <f t="shared" si="242"/>
        <v>Non Reimburseable</v>
      </c>
      <c r="BM630" s="9">
        <f t="shared" si="243"/>
        <v>0</v>
      </c>
      <c r="BO630" t="str">
        <f t="shared" si="244"/>
        <v>Non Reimburseable</v>
      </c>
      <c r="BP630" s="9">
        <f t="shared" si="245"/>
        <v>0</v>
      </c>
    </row>
    <row r="631" spans="1:68" x14ac:dyDescent="0.25">
      <c r="A631">
        <v>1213155</v>
      </c>
      <c r="B631" t="s">
        <v>714</v>
      </c>
      <c r="C631">
        <v>250</v>
      </c>
      <c r="F631" s="9">
        <f t="shared" si="223"/>
        <v>0</v>
      </c>
      <c r="G631" s="9">
        <f t="shared" si="224"/>
        <v>7.7769999999999992</v>
      </c>
      <c r="H631" s="9">
        <f t="shared" si="225"/>
        <v>6.6659999999999995</v>
      </c>
      <c r="I631" s="9">
        <v>11.11</v>
      </c>
      <c r="K631" t="s">
        <v>4100</v>
      </c>
      <c r="N631" t="s">
        <v>4103</v>
      </c>
      <c r="O631" s="9">
        <f t="shared" si="226"/>
        <v>1.0576719999999999</v>
      </c>
      <c r="Q631" t="s">
        <v>4103</v>
      </c>
      <c r="R631" s="9">
        <f t="shared" si="227"/>
        <v>3.3663299999999996</v>
      </c>
      <c r="U631" t="s">
        <v>4103</v>
      </c>
      <c r="V631" s="9">
        <f t="shared" si="228"/>
        <v>4.5439899999999991</v>
      </c>
      <c r="Y631" t="s">
        <v>4103</v>
      </c>
      <c r="Z631" s="9">
        <f t="shared" si="229"/>
        <v>7.7769999999999992</v>
      </c>
      <c r="AA631" t="s">
        <v>4103</v>
      </c>
      <c r="AC631" t="s">
        <v>4103</v>
      </c>
      <c r="AD631" s="9">
        <f t="shared" si="230"/>
        <v>3.3329999999999997</v>
      </c>
      <c r="AG631" t="s">
        <v>4103</v>
      </c>
      <c r="AH631" s="9">
        <f t="shared" si="231"/>
        <v>7.1563499999999989</v>
      </c>
      <c r="AK631" t="s">
        <v>4103</v>
      </c>
      <c r="AL631" s="9">
        <f t="shared" si="232"/>
        <v>7.1103999999999994</v>
      </c>
      <c r="AO631" t="s">
        <v>4103</v>
      </c>
      <c r="AP631" s="9">
        <f t="shared" si="233"/>
        <v>2.6663999999999999</v>
      </c>
      <c r="AS631" t="s">
        <v>4103</v>
      </c>
      <c r="AT631" s="9">
        <f t="shared" si="222"/>
        <v>0</v>
      </c>
      <c r="AW631" t="str">
        <f t="shared" si="234"/>
        <v>POC</v>
      </c>
      <c r="AX631" s="9">
        <f t="shared" si="235"/>
        <v>0</v>
      </c>
      <c r="AZ631" t="s">
        <v>4158</v>
      </c>
      <c r="BA631" s="9">
        <v>0</v>
      </c>
      <c r="BC631" t="str">
        <f t="shared" si="236"/>
        <v>Non Reimburseable</v>
      </c>
      <c r="BD631" s="9">
        <f t="shared" si="237"/>
        <v>0</v>
      </c>
      <c r="BF631" t="str">
        <f t="shared" si="238"/>
        <v>Non Reimburseable</v>
      </c>
      <c r="BG631" s="9">
        <f t="shared" si="239"/>
        <v>0</v>
      </c>
      <c r="BI631" t="str">
        <f t="shared" si="240"/>
        <v>Non Reimburseable</v>
      </c>
      <c r="BJ631" s="9">
        <f t="shared" si="241"/>
        <v>0</v>
      </c>
      <c r="BL631" t="str">
        <f t="shared" si="242"/>
        <v>Non Reimburseable</v>
      </c>
      <c r="BM631" s="9">
        <f t="shared" si="243"/>
        <v>0</v>
      </c>
      <c r="BO631" t="str">
        <f t="shared" si="244"/>
        <v>Non Reimburseable</v>
      </c>
      <c r="BP631" s="9">
        <f t="shared" si="245"/>
        <v>0</v>
      </c>
    </row>
    <row r="632" spans="1:68" x14ac:dyDescent="0.25">
      <c r="A632">
        <v>1213156</v>
      </c>
      <c r="B632" t="s">
        <v>715</v>
      </c>
      <c r="C632">
        <v>250</v>
      </c>
      <c r="F632" s="9">
        <f t="shared" si="223"/>
        <v>0</v>
      </c>
      <c r="G632" s="9">
        <f t="shared" si="224"/>
        <v>9.4990499999999987</v>
      </c>
      <c r="H632" s="9">
        <f t="shared" si="225"/>
        <v>2.964</v>
      </c>
      <c r="I632" s="9">
        <v>4.9400000000000004</v>
      </c>
      <c r="K632" t="s">
        <v>4100</v>
      </c>
      <c r="N632" t="s">
        <v>4103</v>
      </c>
      <c r="O632" s="9">
        <f t="shared" si="226"/>
        <v>0.47028799999999998</v>
      </c>
      <c r="Q632" t="s">
        <v>4103</v>
      </c>
      <c r="R632" s="9">
        <f t="shared" si="227"/>
        <v>1.49682</v>
      </c>
      <c r="U632" t="s">
        <v>4103</v>
      </c>
      <c r="V632" s="9">
        <f t="shared" si="228"/>
        <v>2.0204599999999999</v>
      </c>
      <c r="Y632" t="s">
        <v>4103</v>
      </c>
      <c r="Z632" s="9">
        <f t="shared" si="229"/>
        <v>3.4580000000000002</v>
      </c>
      <c r="AA632" t="s">
        <v>4103</v>
      </c>
      <c r="AC632" t="s">
        <v>4103</v>
      </c>
      <c r="AD632" s="9">
        <f t="shared" si="230"/>
        <v>1.482</v>
      </c>
      <c r="AG632" t="s">
        <v>4103</v>
      </c>
      <c r="AH632" s="9">
        <f t="shared" si="231"/>
        <v>9.4990499999999987</v>
      </c>
      <c r="AK632" t="s">
        <v>4103</v>
      </c>
      <c r="AL632" s="9">
        <f t="shared" si="232"/>
        <v>3.1616000000000004</v>
      </c>
      <c r="AO632" t="s">
        <v>4103</v>
      </c>
      <c r="AP632" s="9">
        <f t="shared" si="233"/>
        <v>1.1856</v>
      </c>
      <c r="AS632" t="s">
        <v>4103</v>
      </c>
      <c r="AT632" s="9">
        <f t="shared" si="222"/>
        <v>0</v>
      </c>
      <c r="AW632" t="str">
        <f t="shared" si="234"/>
        <v>POC</v>
      </c>
      <c r="AX632" s="9">
        <f t="shared" si="235"/>
        <v>0</v>
      </c>
      <c r="AZ632" t="s">
        <v>4158</v>
      </c>
      <c r="BA632" s="9">
        <v>0</v>
      </c>
      <c r="BC632" t="str">
        <f t="shared" si="236"/>
        <v>Non Reimburseable</v>
      </c>
      <c r="BD632" s="9">
        <f t="shared" si="237"/>
        <v>0</v>
      </c>
      <c r="BF632" t="str">
        <f t="shared" si="238"/>
        <v>Non Reimburseable</v>
      </c>
      <c r="BG632" s="9">
        <f t="shared" si="239"/>
        <v>0</v>
      </c>
      <c r="BI632" t="str">
        <f t="shared" si="240"/>
        <v>Non Reimburseable</v>
      </c>
      <c r="BJ632" s="9">
        <f t="shared" si="241"/>
        <v>0</v>
      </c>
      <c r="BL632" t="str">
        <f t="shared" si="242"/>
        <v>Non Reimburseable</v>
      </c>
      <c r="BM632" s="9">
        <f t="shared" si="243"/>
        <v>0</v>
      </c>
      <c r="BO632" t="str">
        <f t="shared" si="244"/>
        <v>Non Reimburseable</v>
      </c>
      <c r="BP632" s="9">
        <f t="shared" si="245"/>
        <v>0</v>
      </c>
    </row>
    <row r="633" spans="1:68" x14ac:dyDescent="0.25">
      <c r="A633">
        <v>1213189</v>
      </c>
      <c r="B633" t="s">
        <v>716</v>
      </c>
      <c r="C633">
        <v>250</v>
      </c>
      <c r="F633" s="9">
        <f t="shared" si="223"/>
        <v>0</v>
      </c>
      <c r="G633" s="9">
        <f t="shared" si="224"/>
        <v>4.2237</v>
      </c>
      <c r="H633" s="9">
        <f t="shared" si="225"/>
        <v>1.62</v>
      </c>
      <c r="I633" s="9">
        <v>2.7</v>
      </c>
      <c r="K633" t="s">
        <v>4100</v>
      </c>
      <c r="N633" t="s">
        <v>4103</v>
      </c>
      <c r="O633" s="9">
        <f t="shared" si="226"/>
        <v>0.25703999999999999</v>
      </c>
      <c r="Q633" t="s">
        <v>4103</v>
      </c>
      <c r="R633" s="9">
        <f t="shared" si="227"/>
        <v>0.81810000000000005</v>
      </c>
      <c r="U633" t="s">
        <v>4103</v>
      </c>
      <c r="V633" s="9">
        <f t="shared" si="228"/>
        <v>1.1043000000000001</v>
      </c>
      <c r="Y633" t="s">
        <v>4103</v>
      </c>
      <c r="Z633" s="9">
        <f t="shared" si="229"/>
        <v>1.89</v>
      </c>
      <c r="AA633" t="s">
        <v>4103</v>
      </c>
      <c r="AC633" t="s">
        <v>4103</v>
      </c>
      <c r="AD633" s="9">
        <f t="shared" si="230"/>
        <v>0.81</v>
      </c>
      <c r="AG633" t="s">
        <v>4103</v>
      </c>
      <c r="AH633" s="9">
        <f t="shared" si="231"/>
        <v>4.2237</v>
      </c>
      <c r="AK633" t="s">
        <v>4103</v>
      </c>
      <c r="AL633" s="9">
        <f t="shared" si="232"/>
        <v>1.7280000000000002</v>
      </c>
      <c r="AO633" t="s">
        <v>4103</v>
      </c>
      <c r="AP633" s="9">
        <f t="shared" si="233"/>
        <v>0.64800000000000002</v>
      </c>
      <c r="AS633" t="s">
        <v>4103</v>
      </c>
      <c r="AT633" s="9">
        <f t="shared" si="222"/>
        <v>0</v>
      </c>
      <c r="AW633" t="str">
        <f t="shared" si="234"/>
        <v>POC</v>
      </c>
      <c r="AX633" s="9">
        <f t="shared" si="235"/>
        <v>0</v>
      </c>
      <c r="AZ633" t="s">
        <v>4158</v>
      </c>
      <c r="BA633" s="9">
        <v>0</v>
      </c>
      <c r="BC633" t="str">
        <f t="shared" si="236"/>
        <v>Non Reimburseable</v>
      </c>
      <c r="BD633" s="9">
        <f t="shared" si="237"/>
        <v>0</v>
      </c>
      <c r="BF633" t="str">
        <f t="shared" si="238"/>
        <v>Non Reimburseable</v>
      </c>
      <c r="BG633" s="9">
        <f t="shared" si="239"/>
        <v>0</v>
      </c>
      <c r="BI633" t="str">
        <f t="shared" si="240"/>
        <v>Non Reimburseable</v>
      </c>
      <c r="BJ633" s="9">
        <f t="shared" si="241"/>
        <v>0</v>
      </c>
      <c r="BL633" t="str">
        <f t="shared" si="242"/>
        <v>Non Reimburseable</v>
      </c>
      <c r="BM633" s="9">
        <f t="shared" si="243"/>
        <v>0</v>
      </c>
      <c r="BO633" t="str">
        <f t="shared" si="244"/>
        <v>Non Reimburseable</v>
      </c>
      <c r="BP633" s="9">
        <f t="shared" si="245"/>
        <v>0</v>
      </c>
    </row>
    <row r="634" spans="1:68" x14ac:dyDescent="0.25">
      <c r="A634">
        <v>1213211</v>
      </c>
      <c r="B634" t="s">
        <v>717</v>
      </c>
      <c r="C634">
        <v>250</v>
      </c>
      <c r="F634" s="9">
        <f t="shared" si="223"/>
        <v>0</v>
      </c>
      <c r="G634" s="9">
        <f t="shared" si="224"/>
        <v>2.7370000000000001</v>
      </c>
      <c r="H634" s="9">
        <f t="shared" si="225"/>
        <v>2.3460000000000001</v>
      </c>
      <c r="I634" s="9">
        <v>3.91</v>
      </c>
      <c r="K634" t="s">
        <v>4100</v>
      </c>
      <c r="N634" t="s">
        <v>4103</v>
      </c>
      <c r="O634" s="9">
        <f t="shared" si="226"/>
        <v>0.37223200000000001</v>
      </c>
      <c r="Q634" t="s">
        <v>4103</v>
      </c>
      <c r="R634" s="9">
        <f t="shared" si="227"/>
        <v>1.1847300000000001</v>
      </c>
      <c r="U634" t="s">
        <v>4103</v>
      </c>
      <c r="V634" s="9">
        <f t="shared" si="228"/>
        <v>1.5991899999999999</v>
      </c>
      <c r="Y634" t="s">
        <v>4103</v>
      </c>
      <c r="Z634" s="9">
        <f t="shared" si="229"/>
        <v>2.7370000000000001</v>
      </c>
      <c r="AA634" t="s">
        <v>4103</v>
      </c>
      <c r="AC634" t="s">
        <v>4103</v>
      </c>
      <c r="AD634" s="9">
        <f t="shared" si="230"/>
        <v>1.173</v>
      </c>
      <c r="AG634" t="s">
        <v>4103</v>
      </c>
      <c r="AH634" s="9">
        <f t="shared" si="231"/>
        <v>2.3085</v>
      </c>
      <c r="AK634" t="s">
        <v>4103</v>
      </c>
      <c r="AL634" s="9">
        <f t="shared" si="232"/>
        <v>2.5024000000000002</v>
      </c>
      <c r="AO634" t="s">
        <v>4103</v>
      </c>
      <c r="AP634" s="9">
        <f t="shared" si="233"/>
        <v>0.93840000000000001</v>
      </c>
      <c r="AS634" t="s">
        <v>4103</v>
      </c>
      <c r="AT634" s="9">
        <f t="shared" si="222"/>
        <v>0</v>
      </c>
      <c r="AW634" t="str">
        <f t="shared" si="234"/>
        <v>POC</v>
      </c>
      <c r="AX634" s="9">
        <f t="shared" si="235"/>
        <v>0</v>
      </c>
      <c r="AZ634" t="s">
        <v>4158</v>
      </c>
      <c r="BA634" s="9">
        <v>0</v>
      </c>
      <c r="BC634" t="str">
        <f t="shared" si="236"/>
        <v>Non Reimburseable</v>
      </c>
      <c r="BD634" s="9">
        <f t="shared" si="237"/>
        <v>0</v>
      </c>
      <c r="BF634" t="str">
        <f t="shared" si="238"/>
        <v>Non Reimburseable</v>
      </c>
      <c r="BG634" s="9">
        <f t="shared" si="239"/>
        <v>0</v>
      </c>
      <c r="BI634" t="str">
        <f t="shared" si="240"/>
        <v>Non Reimburseable</v>
      </c>
      <c r="BJ634" s="9">
        <f t="shared" si="241"/>
        <v>0</v>
      </c>
      <c r="BL634" t="str">
        <f t="shared" si="242"/>
        <v>Non Reimburseable</v>
      </c>
      <c r="BM634" s="9">
        <f t="shared" si="243"/>
        <v>0</v>
      </c>
      <c r="BO634" t="str">
        <f t="shared" si="244"/>
        <v>Non Reimburseable</v>
      </c>
      <c r="BP634" s="9">
        <f t="shared" si="245"/>
        <v>0</v>
      </c>
    </row>
    <row r="635" spans="1:68" x14ac:dyDescent="0.25">
      <c r="A635">
        <v>1213212</v>
      </c>
      <c r="B635" t="s">
        <v>718</v>
      </c>
      <c r="C635">
        <v>250</v>
      </c>
      <c r="F635" s="9">
        <f t="shared" si="223"/>
        <v>0</v>
      </c>
      <c r="G635" s="9">
        <f t="shared" si="224"/>
        <v>389.25600000000003</v>
      </c>
      <c r="H635" s="9">
        <f t="shared" si="225"/>
        <v>333.64800000000002</v>
      </c>
      <c r="I635" s="9">
        <v>556.08000000000004</v>
      </c>
      <c r="K635" t="s">
        <v>4100</v>
      </c>
      <c r="N635" t="s">
        <v>4103</v>
      </c>
      <c r="O635" s="9">
        <f t="shared" si="226"/>
        <v>52.938816000000003</v>
      </c>
      <c r="Q635" t="s">
        <v>4103</v>
      </c>
      <c r="R635" s="9">
        <f t="shared" si="227"/>
        <v>168.49224000000001</v>
      </c>
      <c r="U635" t="s">
        <v>4103</v>
      </c>
      <c r="V635" s="9">
        <f t="shared" si="228"/>
        <v>227.43672000000001</v>
      </c>
      <c r="Y635" t="s">
        <v>4103</v>
      </c>
      <c r="Z635" s="9">
        <f t="shared" si="229"/>
        <v>389.25600000000003</v>
      </c>
      <c r="AA635" t="s">
        <v>4103</v>
      </c>
      <c r="AC635" t="s">
        <v>4103</v>
      </c>
      <c r="AD635" s="9">
        <f t="shared" si="230"/>
        <v>166.82400000000001</v>
      </c>
      <c r="AG635" t="s">
        <v>4103</v>
      </c>
      <c r="AH635" s="9">
        <f t="shared" si="231"/>
        <v>3.3430499999999999</v>
      </c>
      <c r="AK635" t="s">
        <v>4103</v>
      </c>
      <c r="AL635" s="9">
        <f t="shared" si="232"/>
        <v>355.89120000000003</v>
      </c>
      <c r="AO635" t="s">
        <v>4103</v>
      </c>
      <c r="AP635" s="9">
        <f t="shared" si="233"/>
        <v>133.45920000000001</v>
      </c>
      <c r="AS635" t="s">
        <v>4103</v>
      </c>
      <c r="AT635" s="9">
        <f t="shared" si="222"/>
        <v>0</v>
      </c>
      <c r="AW635" t="str">
        <f t="shared" si="234"/>
        <v>POC</v>
      </c>
      <c r="AX635" s="9">
        <f t="shared" si="235"/>
        <v>0</v>
      </c>
      <c r="AZ635" t="s">
        <v>4158</v>
      </c>
      <c r="BA635" s="9">
        <v>0</v>
      </c>
      <c r="BC635" t="str">
        <f t="shared" si="236"/>
        <v>Non Reimburseable</v>
      </c>
      <c r="BD635" s="9">
        <f t="shared" si="237"/>
        <v>0</v>
      </c>
      <c r="BF635" t="str">
        <f t="shared" si="238"/>
        <v>Non Reimburseable</v>
      </c>
      <c r="BG635" s="9">
        <f t="shared" si="239"/>
        <v>0</v>
      </c>
      <c r="BI635" t="str">
        <f t="shared" si="240"/>
        <v>Non Reimburseable</v>
      </c>
      <c r="BJ635" s="9">
        <f t="shared" si="241"/>
        <v>0</v>
      </c>
      <c r="BL635" t="str">
        <f t="shared" si="242"/>
        <v>Non Reimburseable</v>
      </c>
      <c r="BM635" s="9">
        <f t="shared" si="243"/>
        <v>0</v>
      </c>
      <c r="BO635" t="str">
        <f t="shared" si="244"/>
        <v>Non Reimburseable</v>
      </c>
      <c r="BP635" s="9">
        <f t="shared" si="245"/>
        <v>0</v>
      </c>
    </row>
    <row r="636" spans="1:68" x14ac:dyDescent="0.25">
      <c r="A636">
        <v>1213226</v>
      </c>
      <c r="B636" t="s">
        <v>719</v>
      </c>
      <c r="C636">
        <v>250</v>
      </c>
      <c r="F636" s="9">
        <f t="shared" si="223"/>
        <v>0</v>
      </c>
      <c r="G636" s="9">
        <f t="shared" si="224"/>
        <v>475.44840000000005</v>
      </c>
      <c r="H636" s="9">
        <f t="shared" si="225"/>
        <v>44.67</v>
      </c>
      <c r="I636" s="9">
        <v>74.45</v>
      </c>
      <c r="K636" t="s">
        <v>4100</v>
      </c>
      <c r="N636" t="s">
        <v>4103</v>
      </c>
      <c r="O636" s="9">
        <f t="shared" si="226"/>
        <v>7.0876399999999995</v>
      </c>
      <c r="Q636" t="s">
        <v>4103</v>
      </c>
      <c r="R636" s="9">
        <f t="shared" si="227"/>
        <v>22.558350000000001</v>
      </c>
      <c r="U636" t="s">
        <v>4103</v>
      </c>
      <c r="V636" s="9">
        <f t="shared" si="228"/>
        <v>30.450050000000001</v>
      </c>
      <c r="Y636" t="s">
        <v>4103</v>
      </c>
      <c r="Z636" s="9">
        <f t="shared" si="229"/>
        <v>52.115000000000002</v>
      </c>
      <c r="AA636" t="s">
        <v>4103</v>
      </c>
      <c r="AC636" t="s">
        <v>4103</v>
      </c>
      <c r="AD636" s="9">
        <f t="shared" si="230"/>
        <v>22.335000000000001</v>
      </c>
      <c r="AG636" t="s">
        <v>4103</v>
      </c>
      <c r="AH636" s="9">
        <f t="shared" si="231"/>
        <v>475.44840000000005</v>
      </c>
      <c r="AK636" t="s">
        <v>4103</v>
      </c>
      <c r="AL636" s="9">
        <f t="shared" si="232"/>
        <v>47.648000000000003</v>
      </c>
      <c r="AO636" t="s">
        <v>4103</v>
      </c>
      <c r="AP636" s="9">
        <f t="shared" si="233"/>
        <v>17.867999999999999</v>
      </c>
      <c r="AS636" t="s">
        <v>4103</v>
      </c>
      <c r="AT636" s="9">
        <f t="shared" si="222"/>
        <v>0</v>
      </c>
      <c r="AW636" t="str">
        <f t="shared" si="234"/>
        <v>POC</v>
      </c>
      <c r="AX636" s="9">
        <f t="shared" si="235"/>
        <v>0</v>
      </c>
      <c r="AZ636" t="s">
        <v>4158</v>
      </c>
      <c r="BA636" s="9">
        <v>0</v>
      </c>
      <c r="BC636" t="str">
        <f t="shared" si="236"/>
        <v>Non Reimburseable</v>
      </c>
      <c r="BD636" s="9">
        <f t="shared" si="237"/>
        <v>0</v>
      </c>
      <c r="BF636" t="str">
        <f t="shared" si="238"/>
        <v>Non Reimburseable</v>
      </c>
      <c r="BG636" s="9">
        <f t="shared" si="239"/>
        <v>0</v>
      </c>
      <c r="BI636" t="str">
        <f t="shared" si="240"/>
        <v>Non Reimburseable</v>
      </c>
      <c r="BJ636" s="9">
        <f t="shared" si="241"/>
        <v>0</v>
      </c>
      <c r="BL636" t="str">
        <f t="shared" si="242"/>
        <v>Non Reimburseable</v>
      </c>
      <c r="BM636" s="9">
        <f t="shared" si="243"/>
        <v>0</v>
      </c>
      <c r="BO636" t="str">
        <f t="shared" si="244"/>
        <v>Non Reimburseable</v>
      </c>
      <c r="BP636" s="9">
        <f t="shared" si="245"/>
        <v>0</v>
      </c>
    </row>
    <row r="637" spans="1:68" x14ac:dyDescent="0.25">
      <c r="A637">
        <v>1213233</v>
      </c>
      <c r="B637" t="s">
        <v>720</v>
      </c>
      <c r="C637">
        <v>250</v>
      </c>
      <c r="F637" s="9">
        <f t="shared" si="223"/>
        <v>0</v>
      </c>
      <c r="G637" s="9">
        <f t="shared" si="224"/>
        <v>63.65475</v>
      </c>
      <c r="H637" s="9">
        <f t="shared" si="225"/>
        <v>12.558</v>
      </c>
      <c r="I637" s="9">
        <v>20.93</v>
      </c>
      <c r="K637" t="s">
        <v>4100</v>
      </c>
      <c r="N637" t="s">
        <v>4103</v>
      </c>
      <c r="O637" s="9">
        <f t="shared" si="226"/>
        <v>1.9925359999999999</v>
      </c>
      <c r="Q637" t="s">
        <v>4103</v>
      </c>
      <c r="R637" s="9">
        <f t="shared" si="227"/>
        <v>6.3417899999999996</v>
      </c>
      <c r="U637" t="s">
        <v>4103</v>
      </c>
      <c r="V637" s="9">
        <f t="shared" si="228"/>
        <v>8.5603699999999989</v>
      </c>
      <c r="Y637" t="s">
        <v>4103</v>
      </c>
      <c r="Z637" s="9">
        <f t="shared" si="229"/>
        <v>14.650999999999998</v>
      </c>
      <c r="AA637" t="s">
        <v>4103</v>
      </c>
      <c r="AC637" t="s">
        <v>4103</v>
      </c>
      <c r="AD637" s="9">
        <f t="shared" si="230"/>
        <v>6.2789999999999999</v>
      </c>
      <c r="AG637" t="s">
        <v>4103</v>
      </c>
      <c r="AH637" s="9">
        <f t="shared" si="231"/>
        <v>63.65475</v>
      </c>
      <c r="AK637" t="s">
        <v>4103</v>
      </c>
      <c r="AL637" s="9">
        <f t="shared" si="232"/>
        <v>13.395200000000001</v>
      </c>
      <c r="AO637" t="s">
        <v>4103</v>
      </c>
      <c r="AP637" s="9">
        <f t="shared" si="233"/>
        <v>5.0232000000000001</v>
      </c>
      <c r="AS637" t="s">
        <v>4103</v>
      </c>
      <c r="AT637" s="9">
        <f t="shared" si="222"/>
        <v>0</v>
      </c>
      <c r="AW637" t="str">
        <f t="shared" si="234"/>
        <v>POC</v>
      </c>
      <c r="AX637" s="9">
        <f t="shared" si="235"/>
        <v>0</v>
      </c>
      <c r="AZ637" t="s">
        <v>4158</v>
      </c>
      <c r="BA637" s="9">
        <v>0</v>
      </c>
      <c r="BC637" t="str">
        <f t="shared" si="236"/>
        <v>Non Reimburseable</v>
      </c>
      <c r="BD637" s="9">
        <f t="shared" si="237"/>
        <v>0</v>
      </c>
      <c r="BF637" t="str">
        <f t="shared" si="238"/>
        <v>Non Reimburseable</v>
      </c>
      <c r="BG637" s="9">
        <f t="shared" si="239"/>
        <v>0</v>
      </c>
      <c r="BI637" t="str">
        <f t="shared" si="240"/>
        <v>Non Reimburseable</v>
      </c>
      <c r="BJ637" s="9">
        <f t="shared" si="241"/>
        <v>0</v>
      </c>
      <c r="BL637" t="str">
        <f t="shared" si="242"/>
        <v>Non Reimburseable</v>
      </c>
      <c r="BM637" s="9">
        <f t="shared" si="243"/>
        <v>0</v>
      </c>
      <c r="BO637" t="str">
        <f t="shared" si="244"/>
        <v>Non Reimburseable</v>
      </c>
      <c r="BP637" s="9">
        <f t="shared" si="245"/>
        <v>0</v>
      </c>
    </row>
    <row r="638" spans="1:68" x14ac:dyDescent="0.25">
      <c r="A638">
        <v>1213259</v>
      </c>
      <c r="B638" t="s">
        <v>721</v>
      </c>
      <c r="C638">
        <v>250</v>
      </c>
      <c r="F638" s="9">
        <f t="shared" si="223"/>
        <v>0</v>
      </c>
      <c r="G638" s="9">
        <f t="shared" si="224"/>
        <v>126.04199999999999</v>
      </c>
      <c r="H638" s="9">
        <f t="shared" si="225"/>
        <v>108.036</v>
      </c>
      <c r="I638" s="9">
        <v>180.06</v>
      </c>
      <c r="K638" t="s">
        <v>4100</v>
      </c>
      <c r="N638" t="s">
        <v>4103</v>
      </c>
      <c r="O638" s="9">
        <f t="shared" si="226"/>
        <v>17.141711999999998</v>
      </c>
      <c r="Q638" t="s">
        <v>4103</v>
      </c>
      <c r="R638" s="9">
        <f t="shared" si="227"/>
        <v>54.55818</v>
      </c>
      <c r="U638" t="s">
        <v>4103</v>
      </c>
      <c r="V638" s="9">
        <f t="shared" si="228"/>
        <v>73.644539999999992</v>
      </c>
      <c r="Y638" t="s">
        <v>4103</v>
      </c>
      <c r="Z638" s="9">
        <f t="shared" si="229"/>
        <v>126.04199999999999</v>
      </c>
      <c r="AA638" t="s">
        <v>4103</v>
      </c>
      <c r="AC638" t="s">
        <v>4103</v>
      </c>
      <c r="AD638" s="9">
        <f t="shared" si="230"/>
        <v>54.018000000000001</v>
      </c>
      <c r="AG638" t="s">
        <v>4103</v>
      </c>
      <c r="AH638" s="9">
        <f t="shared" si="231"/>
        <v>17.895150000000001</v>
      </c>
      <c r="AK638" t="s">
        <v>4103</v>
      </c>
      <c r="AL638" s="9">
        <f t="shared" si="232"/>
        <v>115.2384</v>
      </c>
      <c r="AO638" t="s">
        <v>4103</v>
      </c>
      <c r="AP638" s="9">
        <f t="shared" si="233"/>
        <v>43.214399999999998</v>
      </c>
      <c r="AS638" t="s">
        <v>4103</v>
      </c>
      <c r="AT638" s="9">
        <f t="shared" ref="AT638:AT701" si="246">I638*0%</f>
        <v>0</v>
      </c>
      <c r="AW638" t="str">
        <f t="shared" si="234"/>
        <v>POC</v>
      </c>
      <c r="AX638" s="9">
        <f t="shared" si="235"/>
        <v>0</v>
      </c>
      <c r="AZ638" t="s">
        <v>4158</v>
      </c>
      <c r="BA638" s="9">
        <v>0</v>
      </c>
      <c r="BC638" t="str">
        <f t="shared" si="236"/>
        <v>Non Reimburseable</v>
      </c>
      <c r="BD638" s="9">
        <f t="shared" si="237"/>
        <v>0</v>
      </c>
      <c r="BF638" t="str">
        <f t="shared" si="238"/>
        <v>Non Reimburseable</v>
      </c>
      <c r="BG638" s="9">
        <f t="shared" si="239"/>
        <v>0</v>
      </c>
      <c r="BI638" t="str">
        <f t="shared" si="240"/>
        <v>Non Reimburseable</v>
      </c>
      <c r="BJ638" s="9">
        <f t="shared" si="241"/>
        <v>0</v>
      </c>
      <c r="BL638" t="str">
        <f t="shared" si="242"/>
        <v>Non Reimburseable</v>
      </c>
      <c r="BM638" s="9">
        <f t="shared" si="243"/>
        <v>0</v>
      </c>
      <c r="BO638" t="str">
        <f t="shared" si="244"/>
        <v>Non Reimburseable</v>
      </c>
      <c r="BP638" s="9">
        <f t="shared" si="245"/>
        <v>0</v>
      </c>
    </row>
    <row r="639" spans="1:68" x14ac:dyDescent="0.25">
      <c r="A639">
        <v>1213291</v>
      </c>
      <c r="B639" t="s">
        <v>722</v>
      </c>
      <c r="C639">
        <v>250</v>
      </c>
      <c r="F639" s="9">
        <f t="shared" si="223"/>
        <v>0</v>
      </c>
      <c r="G639" s="9">
        <f t="shared" si="224"/>
        <v>153.9513</v>
      </c>
      <c r="H639" s="9">
        <f t="shared" si="225"/>
        <v>12.558</v>
      </c>
      <c r="I639" s="9">
        <v>20.93</v>
      </c>
      <c r="K639" t="s">
        <v>4100</v>
      </c>
      <c r="N639" t="s">
        <v>4103</v>
      </c>
      <c r="O639" s="9">
        <f t="shared" si="226"/>
        <v>1.9925359999999999</v>
      </c>
      <c r="Q639" t="s">
        <v>4103</v>
      </c>
      <c r="R639" s="9">
        <f t="shared" si="227"/>
        <v>6.3417899999999996</v>
      </c>
      <c r="U639" t="s">
        <v>4103</v>
      </c>
      <c r="V639" s="9">
        <f t="shared" si="228"/>
        <v>8.5603699999999989</v>
      </c>
      <c r="Y639" t="s">
        <v>4103</v>
      </c>
      <c r="Z639" s="9">
        <f t="shared" si="229"/>
        <v>14.650999999999998</v>
      </c>
      <c r="AA639" t="s">
        <v>4103</v>
      </c>
      <c r="AC639" t="s">
        <v>4103</v>
      </c>
      <c r="AD639" s="9">
        <f t="shared" si="230"/>
        <v>6.2789999999999999</v>
      </c>
      <c r="AG639" t="s">
        <v>4103</v>
      </c>
      <c r="AH639" s="9">
        <f t="shared" si="231"/>
        <v>153.9513</v>
      </c>
      <c r="AK639" t="s">
        <v>4103</v>
      </c>
      <c r="AL639" s="9">
        <f t="shared" si="232"/>
        <v>13.395200000000001</v>
      </c>
      <c r="AO639" t="s">
        <v>4103</v>
      </c>
      <c r="AP639" s="9">
        <f t="shared" si="233"/>
        <v>5.0232000000000001</v>
      </c>
      <c r="AS639" t="s">
        <v>4103</v>
      </c>
      <c r="AT639" s="9">
        <f t="shared" si="246"/>
        <v>0</v>
      </c>
      <c r="AW639" t="str">
        <f t="shared" si="234"/>
        <v>POC</v>
      </c>
      <c r="AX639" s="9">
        <f t="shared" si="235"/>
        <v>0</v>
      </c>
      <c r="AZ639" t="s">
        <v>4158</v>
      </c>
      <c r="BA639" s="9">
        <v>0</v>
      </c>
      <c r="BC639" t="str">
        <f t="shared" si="236"/>
        <v>Non Reimburseable</v>
      </c>
      <c r="BD639" s="9">
        <f t="shared" si="237"/>
        <v>0</v>
      </c>
      <c r="BF639" t="str">
        <f t="shared" si="238"/>
        <v>Non Reimburseable</v>
      </c>
      <c r="BG639" s="9">
        <f t="shared" si="239"/>
        <v>0</v>
      </c>
      <c r="BI639" t="str">
        <f t="shared" si="240"/>
        <v>Non Reimburseable</v>
      </c>
      <c r="BJ639" s="9">
        <f t="shared" si="241"/>
        <v>0</v>
      </c>
      <c r="BL639" t="str">
        <f t="shared" si="242"/>
        <v>Non Reimburseable</v>
      </c>
      <c r="BM639" s="9">
        <f t="shared" si="243"/>
        <v>0</v>
      </c>
      <c r="BO639" t="str">
        <f t="shared" si="244"/>
        <v>Non Reimburseable</v>
      </c>
      <c r="BP639" s="9">
        <f t="shared" si="245"/>
        <v>0</v>
      </c>
    </row>
    <row r="640" spans="1:68" x14ac:dyDescent="0.25">
      <c r="A640">
        <v>1213324</v>
      </c>
      <c r="B640" t="s">
        <v>723</v>
      </c>
      <c r="C640">
        <v>250</v>
      </c>
      <c r="F640" s="9">
        <f t="shared" si="223"/>
        <v>0</v>
      </c>
      <c r="G640" s="9">
        <f t="shared" si="224"/>
        <v>17.895150000000001</v>
      </c>
      <c r="H640" s="9">
        <f t="shared" si="225"/>
        <v>2.3460000000000001</v>
      </c>
      <c r="I640" s="9">
        <v>3.91</v>
      </c>
      <c r="K640" t="s">
        <v>4100</v>
      </c>
      <c r="N640" t="s">
        <v>4103</v>
      </c>
      <c r="O640" s="9">
        <f t="shared" si="226"/>
        <v>0.37223200000000001</v>
      </c>
      <c r="Q640" t="s">
        <v>4103</v>
      </c>
      <c r="R640" s="9">
        <f t="shared" si="227"/>
        <v>1.1847300000000001</v>
      </c>
      <c r="U640" t="s">
        <v>4103</v>
      </c>
      <c r="V640" s="9">
        <f t="shared" si="228"/>
        <v>1.5991899999999999</v>
      </c>
      <c r="Y640" t="s">
        <v>4103</v>
      </c>
      <c r="Z640" s="9">
        <f t="shared" si="229"/>
        <v>2.7370000000000001</v>
      </c>
      <c r="AA640" t="s">
        <v>4103</v>
      </c>
      <c r="AC640" t="s">
        <v>4103</v>
      </c>
      <c r="AD640" s="9">
        <f t="shared" si="230"/>
        <v>1.173</v>
      </c>
      <c r="AG640" t="s">
        <v>4103</v>
      </c>
      <c r="AH640" s="9">
        <f t="shared" si="231"/>
        <v>17.895150000000001</v>
      </c>
      <c r="AK640" t="s">
        <v>4103</v>
      </c>
      <c r="AL640" s="9">
        <f t="shared" si="232"/>
        <v>2.5024000000000002</v>
      </c>
      <c r="AO640" t="s">
        <v>4103</v>
      </c>
      <c r="AP640" s="9">
        <f t="shared" si="233"/>
        <v>0.93840000000000001</v>
      </c>
      <c r="AS640" t="s">
        <v>4103</v>
      </c>
      <c r="AT640" s="9">
        <f t="shared" si="246"/>
        <v>0</v>
      </c>
      <c r="AW640" t="str">
        <f t="shared" si="234"/>
        <v>POC</v>
      </c>
      <c r="AX640" s="9">
        <f t="shared" si="235"/>
        <v>0</v>
      </c>
      <c r="AZ640" t="s">
        <v>4158</v>
      </c>
      <c r="BA640" s="9">
        <v>0</v>
      </c>
      <c r="BC640" t="str">
        <f t="shared" si="236"/>
        <v>Non Reimburseable</v>
      </c>
      <c r="BD640" s="9">
        <f t="shared" si="237"/>
        <v>0</v>
      </c>
      <c r="BF640" t="str">
        <f t="shared" si="238"/>
        <v>Non Reimburseable</v>
      </c>
      <c r="BG640" s="9">
        <f t="shared" si="239"/>
        <v>0</v>
      </c>
      <c r="BI640" t="str">
        <f t="shared" si="240"/>
        <v>Non Reimburseable</v>
      </c>
      <c r="BJ640" s="9">
        <f t="shared" si="241"/>
        <v>0</v>
      </c>
      <c r="BL640" t="str">
        <f t="shared" si="242"/>
        <v>Non Reimburseable</v>
      </c>
      <c r="BM640" s="9">
        <f t="shared" si="243"/>
        <v>0</v>
      </c>
      <c r="BO640" t="str">
        <f t="shared" si="244"/>
        <v>Non Reimburseable</v>
      </c>
      <c r="BP640" s="9">
        <f t="shared" si="245"/>
        <v>0</v>
      </c>
    </row>
    <row r="641" spans="1:68" x14ac:dyDescent="0.25">
      <c r="A641">
        <v>1213329</v>
      </c>
      <c r="B641" t="s">
        <v>724</v>
      </c>
      <c r="C641">
        <v>250</v>
      </c>
      <c r="F641" s="9">
        <f t="shared" si="223"/>
        <v>0</v>
      </c>
      <c r="G641" s="9">
        <f t="shared" si="224"/>
        <v>3.3430499999999999</v>
      </c>
      <c r="H641" s="9">
        <f t="shared" si="225"/>
        <v>2.286</v>
      </c>
      <c r="I641" s="9">
        <v>3.81</v>
      </c>
      <c r="K641" t="s">
        <v>4100</v>
      </c>
      <c r="N641" t="s">
        <v>4103</v>
      </c>
      <c r="O641" s="9">
        <f t="shared" si="226"/>
        <v>0.36271199999999998</v>
      </c>
      <c r="Q641" t="s">
        <v>4103</v>
      </c>
      <c r="R641" s="9">
        <f t="shared" si="227"/>
        <v>1.1544300000000001</v>
      </c>
      <c r="U641" t="s">
        <v>4103</v>
      </c>
      <c r="V641" s="9">
        <f t="shared" si="228"/>
        <v>1.55829</v>
      </c>
      <c r="Y641" t="s">
        <v>4103</v>
      </c>
      <c r="Z641" s="9">
        <f t="shared" si="229"/>
        <v>2.6669999999999998</v>
      </c>
      <c r="AA641" t="s">
        <v>4103</v>
      </c>
      <c r="AC641" t="s">
        <v>4103</v>
      </c>
      <c r="AD641" s="9">
        <f t="shared" si="230"/>
        <v>1.143</v>
      </c>
      <c r="AG641" t="s">
        <v>4103</v>
      </c>
      <c r="AH641" s="9">
        <f t="shared" si="231"/>
        <v>3.3430499999999999</v>
      </c>
      <c r="AK641" t="s">
        <v>4103</v>
      </c>
      <c r="AL641" s="9">
        <f t="shared" si="232"/>
        <v>2.4384000000000001</v>
      </c>
      <c r="AO641" t="s">
        <v>4103</v>
      </c>
      <c r="AP641" s="9">
        <f t="shared" si="233"/>
        <v>0.91439999999999999</v>
      </c>
      <c r="AS641" t="s">
        <v>4103</v>
      </c>
      <c r="AT641" s="9">
        <f t="shared" si="246"/>
        <v>0</v>
      </c>
      <c r="AW641" t="str">
        <f t="shared" si="234"/>
        <v>POC</v>
      </c>
      <c r="AX641" s="9">
        <f t="shared" si="235"/>
        <v>0</v>
      </c>
      <c r="AZ641" t="s">
        <v>4158</v>
      </c>
      <c r="BA641" s="9">
        <v>0</v>
      </c>
      <c r="BC641" t="str">
        <f t="shared" si="236"/>
        <v>Non Reimburseable</v>
      </c>
      <c r="BD641" s="9">
        <f t="shared" si="237"/>
        <v>0</v>
      </c>
      <c r="BF641" t="str">
        <f t="shared" si="238"/>
        <v>Non Reimburseable</v>
      </c>
      <c r="BG641" s="9">
        <f t="shared" si="239"/>
        <v>0</v>
      </c>
      <c r="BI641" t="str">
        <f t="shared" si="240"/>
        <v>Non Reimburseable</v>
      </c>
      <c r="BJ641" s="9">
        <f t="shared" si="241"/>
        <v>0</v>
      </c>
      <c r="BL641" t="str">
        <f t="shared" si="242"/>
        <v>Non Reimburseable</v>
      </c>
      <c r="BM641" s="9">
        <f t="shared" si="243"/>
        <v>0</v>
      </c>
      <c r="BO641" t="str">
        <f t="shared" si="244"/>
        <v>Non Reimburseable</v>
      </c>
      <c r="BP641" s="9">
        <f t="shared" si="245"/>
        <v>0</v>
      </c>
    </row>
    <row r="642" spans="1:68" x14ac:dyDescent="0.25">
      <c r="A642">
        <v>1213342</v>
      </c>
      <c r="B642" t="s">
        <v>725</v>
      </c>
      <c r="C642">
        <v>250</v>
      </c>
      <c r="F642" s="9">
        <f t="shared" si="223"/>
        <v>0</v>
      </c>
      <c r="G642" s="9">
        <f t="shared" si="224"/>
        <v>520.78599999999994</v>
      </c>
      <c r="H642" s="9">
        <f t="shared" si="225"/>
        <v>446.38799999999998</v>
      </c>
      <c r="I642" s="9">
        <v>743.98</v>
      </c>
      <c r="K642" t="s">
        <v>4100</v>
      </c>
      <c r="N642" t="s">
        <v>4103</v>
      </c>
      <c r="O642" s="9">
        <f t="shared" si="226"/>
        <v>70.826895999999991</v>
      </c>
      <c r="Q642" t="s">
        <v>4103</v>
      </c>
      <c r="R642" s="9">
        <f t="shared" si="227"/>
        <v>225.42594</v>
      </c>
      <c r="U642" t="s">
        <v>4103</v>
      </c>
      <c r="V642" s="9">
        <f t="shared" si="228"/>
        <v>304.28782000000001</v>
      </c>
      <c r="Y642" t="s">
        <v>4103</v>
      </c>
      <c r="Z642" s="9">
        <f t="shared" si="229"/>
        <v>520.78599999999994</v>
      </c>
      <c r="AA642" t="s">
        <v>4103</v>
      </c>
      <c r="AC642" t="s">
        <v>4103</v>
      </c>
      <c r="AD642" s="9">
        <f t="shared" si="230"/>
        <v>223.19399999999999</v>
      </c>
      <c r="AG642" t="s">
        <v>4103</v>
      </c>
      <c r="AH642" s="9">
        <f t="shared" si="231"/>
        <v>3.2575500000000002</v>
      </c>
      <c r="AK642" t="s">
        <v>4103</v>
      </c>
      <c r="AL642" s="9">
        <f t="shared" si="232"/>
        <v>476.1472</v>
      </c>
      <c r="AO642" t="s">
        <v>4103</v>
      </c>
      <c r="AP642" s="9">
        <f t="shared" si="233"/>
        <v>178.55519999999999</v>
      </c>
      <c r="AS642" t="s">
        <v>4103</v>
      </c>
      <c r="AT642" s="9">
        <f t="shared" si="246"/>
        <v>0</v>
      </c>
      <c r="AW642" t="str">
        <f t="shared" si="234"/>
        <v>POC</v>
      </c>
      <c r="AX642" s="9">
        <f t="shared" si="235"/>
        <v>0</v>
      </c>
      <c r="AZ642" t="s">
        <v>4158</v>
      </c>
      <c r="BA642" s="9">
        <v>0</v>
      </c>
      <c r="BC642" t="str">
        <f t="shared" si="236"/>
        <v>Non Reimburseable</v>
      </c>
      <c r="BD642" s="9">
        <f t="shared" si="237"/>
        <v>0</v>
      </c>
      <c r="BF642" t="str">
        <f t="shared" si="238"/>
        <v>Non Reimburseable</v>
      </c>
      <c r="BG642" s="9">
        <f t="shared" si="239"/>
        <v>0</v>
      </c>
      <c r="BI642" t="str">
        <f t="shared" si="240"/>
        <v>Non Reimburseable</v>
      </c>
      <c r="BJ642" s="9">
        <f t="shared" si="241"/>
        <v>0</v>
      </c>
      <c r="BL642" t="str">
        <f t="shared" si="242"/>
        <v>Non Reimburseable</v>
      </c>
      <c r="BM642" s="9">
        <f t="shared" si="243"/>
        <v>0</v>
      </c>
      <c r="BO642" t="str">
        <f t="shared" si="244"/>
        <v>Non Reimburseable</v>
      </c>
      <c r="BP642" s="9">
        <f t="shared" si="245"/>
        <v>0</v>
      </c>
    </row>
    <row r="643" spans="1:68" x14ac:dyDescent="0.25">
      <c r="A643">
        <v>1213360</v>
      </c>
      <c r="B643" t="s">
        <v>726</v>
      </c>
      <c r="C643">
        <v>250</v>
      </c>
      <c r="F643" s="9">
        <f t="shared" ref="F643:F706" si="247">MIN(J643:BP643)</f>
        <v>0</v>
      </c>
      <c r="G643" s="9">
        <f t="shared" ref="G643:G706" si="248">MAX(J643:BP643)</f>
        <v>636.10289999999998</v>
      </c>
      <c r="H643" s="9">
        <f t="shared" ref="H643:H706" si="249">I643*60%</f>
        <v>106.93799999999999</v>
      </c>
      <c r="I643" s="9">
        <v>178.23</v>
      </c>
      <c r="K643" t="s">
        <v>4100</v>
      </c>
      <c r="N643" t="s">
        <v>4103</v>
      </c>
      <c r="O643" s="9">
        <f t="shared" si="226"/>
        <v>16.967495999999997</v>
      </c>
      <c r="Q643" t="s">
        <v>4103</v>
      </c>
      <c r="R643" s="9">
        <f t="shared" si="227"/>
        <v>54.003689999999999</v>
      </c>
      <c r="U643" t="s">
        <v>4103</v>
      </c>
      <c r="V643" s="9">
        <f t="shared" si="228"/>
        <v>72.896069999999995</v>
      </c>
      <c r="Y643" t="s">
        <v>4103</v>
      </c>
      <c r="Z643" s="9">
        <f t="shared" si="229"/>
        <v>124.76099999999998</v>
      </c>
      <c r="AA643" t="s">
        <v>4103</v>
      </c>
      <c r="AC643" t="s">
        <v>4103</v>
      </c>
      <c r="AD643" s="9">
        <f t="shared" si="230"/>
        <v>53.468999999999994</v>
      </c>
      <c r="AG643" t="s">
        <v>4103</v>
      </c>
      <c r="AH643" s="9">
        <f t="shared" si="231"/>
        <v>636.10289999999998</v>
      </c>
      <c r="AK643" t="s">
        <v>4103</v>
      </c>
      <c r="AL643" s="9">
        <f t="shared" si="232"/>
        <v>114.0672</v>
      </c>
      <c r="AO643" t="s">
        <v>4103</v>
      </c>
      <c r="AP643" s="9">
        <f t="shared" si="233"/>
        <v>42.775199999999998</v>
      </c>
      <c r="AS643" t="s">
        <v>4103</v>
      </c>
      <c r="AT643" s="9">
        <f t="shared" si="246"/>
        <v>0</v>
      </c>
      <c r="AW643" t="str">
        <f t="shared" si="234"/>
        <v>POC</v>
      </c>
      <c r="AX643" s="9">
        <f t="shared" si="235"/>
        <v>0</v>
      </c>
      <c r="AZ643" t="s">
        <v>4158</v>
      </c>
      <c r="BA643" s="9">
        <v>0</v>
      </c>
      <c r="BC643" t="str">
        <f t="shared" si="236"/>
        <v>Non Reimburseable</v>
      </c>
      <c r="BD643" s="9">
        <f t="shared" si="237"/>
        <v>0</v>
      </c>
      <c r="BF643" t="str">
        <f t="shared" si="238"/>
        <v>Non Reimburseable</v>
      </c>
      <c r="BG643" s="9">
        <f t="shared" si="239"/>
        <v>0</v>
      </c>
      <c r="BI643" t="str">
        <f t="shared" si="240"/>
        <v>Non Reimburseable</v>
      </c>
      <c r="BJ643" s="9">
        <f t="shared" si="241"/>
        <v>0</v>
      </c>
      <c r="BL643" t="str">
        <f t="shared" si="242"/>
        <v>Non Reimburseable</v>
      </c>
      <c r="BM643" s="9">
        <f t="shared" si="243"/>
        <v>0</v>
      </c>
      <c r="BO643" t="str">
        <f t="shared" si="244"/>
        <v>Non Reimburseable</v>
      </c>
      <c r="BP643" s="9">
        <f t="shared" si="245"/>
        <v>0</v>
      </c>
    </row>
    <row r="644" spans="1:68" x14ac:dyDescent="0.25">
      <c r="A644">
        <v>1213374</v>
      </c>
      <c r="B644" t="s">
        <v>727</v>
      </c>
      <c r="C644">
        <v>250</v>
      </c>
      <c r="F644" s="9">
        <f t="shared" si="247"/>
        <v>0</v>
      </c>
      <c r="G644" s="9">
        <f t="shared" si="248"/>
        <v>152.38664999999997</v>
      </c>
      <c r="H644" s="9">
        <f t="shared" si="249"/>
        <v>1.3919999999999999</v>
      </c>
      <c r="I644" s="9">
        <v>2.3199999999999998</v>
      </c>
      <c r="K644" t="s">
        <v>4100</v>
      </c>
      <c r="N644" t="s">
        <v>4103</v>
      </c>
      <c r="O644" s="9">
        <f t="shared" si="226"/>
        <v>0.22086399999999998</v>
      </c>
      <c r="Q644" t="s">
        <v>4103</v>
      </c>
      <c r="R644" s="9">
        <f t="shared" si="227"/>
        <v>0.70295999999999992</v>
      </c>
      <c r="U644" t="s">
        <v>4103</v>
      </c>
      <c r="V644" s="9">
        <f t="shared" si="228"/>
        <v>0.94887999999999983</v>
      </c>
      <c r="Y644" t="s">
        <v>4103</v>
      </c>
      <c r="Z644" s="9">
        <f t="shared" si="229"/>
        <v>1.6239999999999999</v>
      </c>
      <c r="AA644" t="s">
        <v>4103</v>
      </c>
      <c r="AC644" t="s">
        <v>4103</v>
      </c>
      <c r="AD644" s="9">
        <f t="shared" si="230"/>
        <v>0.69599999999999995</v>
      </c>
      <c r="AG644" t="s">
        <v>4103</v>
      </c>
      <c r="AH644" s="9">
        <f t="shared" si="231"/>
        <v>152.38664999999997</v>
      </c>
      <c r="AK644" t="s">
        <v>4103</v>
      </c>
      <c r="AL644" s="9">
        <f t="shared" si="232"/>
        <v>1.4847999999999999</v>
      </c>
      <c r="AO644" t="s">
        <v>4103</v>
      </c>
      <c r="AP644" s="9">
        <f t="shared" si="233"/>
        <v>0.55679999999999996</v>
      </c>
      <c r="AS644" t="s">
        <v>4103</v>
      </c>
      <c r="AT644" s="9">
        <f t="shared" si="246"/>
        <v>0</v>
      </c>
      <c r="AW644" t="str">
        <f t="shared" si="234"/>
        <v>POC</v>
      </c>
      <c r="AX644" s="9">
        <f t="shared" si="235"/>
        <v>0</v>
      </c>
      <c r="AZ644" t="s">
        <v>4158</v>
      </c>
      <c r="BA644" s="9">
        <v>0</v>
      </c>
      <c r="BC644" t="str">
        <f t="shared" si="236"/>
        <v>Non Reimburseable</v>
      </c>
      <c r="BD644" s="9">
        <f t="shared" si="237"/>
        <v>0</v>
      </c>
      <c r="BF644" t="str">
        <f t="shared" si="238"/>
        <v>Non Reimburseable</v>
      </c>
      <c r="BG644" s="9">
        <f t="shared" si="239"/>
        <v>0</v>
      </c>
      <c r="BI644" t="str">
        <f t="shared" si="240"/>
        <v>Non Reimburseable</v>
      </c>
      <c r="BJ644" s="9">
        <f t="shared" si="241"/>
        <v>0</v>
      </c>
      <c r="BL644" t="str">
        <f t="shared" si="242"/>
        <v>Non Reimburseable</v>
      </c>
      <c r="BM644" s="9">
        <f t="shared" si="243"/>
        <v>0</v>
      </c>
      <c r="BO644" t="str">
        <f t="shared" si="244"/>
        <v>Non Reimburseable</v>
      </c>
      <c r="BP644" s="9">
        <f t="shared" si="245"/>
        <v>0</v>
      </c>
    </row>
    <row r="645" spans="1:68" x14ac:dyDescent="0.25">
      <c r="A645">
        <v>1213380</v>
      </c>
      <c r="B645" t="s">
        <v>730</v>
      </c>
      <c r="C645">
        <v>250</v>
      </c>
      <c r="F645" s="9">
        <f t="shared" si="247"/>
        <v>0</v>
      </c>
      <c r="G645" s="9">
        <f t="shared" si="248"/>
        <v>2.4430000000000001</v>
      </c>
      <c r="H645" s="9">
        <f t="shared" si="249"/>
        <v>2.0939999999999999</v>
      </c>
      <c r="I645" s="9">
        <v>3.49</v>
      </c>
      <c r="K645" t="s">
        <v>4100</v>
      </c>
      <c r="N645" t="s">
        <v>4103</v>
      </c>
      <c r="O645" s="9">
        <f t="shared" si="226"/>
        <v>0.33224799999999999</v>
      </c>
      <c r="Q645" t="s">
        <v>4103</v>
      </c>
      <c r="R645" s="9">
        <f t="shared" si="227"/>
        <v>1.0574700000000001</v>
      </c>
      <c r="U645" t="s">
        <v>4103</v>
      </c>
      <c r="V645" s="9">
        <f t="shared" si="228"/>
        <v>1.4274100000000001</v>
      </c>
      <c r="Y645" t="s">
        <v>4103</v>
      </c>
      <c r="Z645" s="9">
        <f t="shared" si="229"/>
        <v>2.4430000000000001</v>
      </c>
      <c r="AA645" t="s">
        <v>4103</v>
      </c>
      <c r="AC645" t="s">
        <v>4103</v>
      </c>
      <c r="AD645" s="9">
        <f t="shared" si="230"/>
        <v>1.0469999999999999</v>
      </c>
      <c r="AG645" t="s">
        <v>4103</v>
      </c>
      <c r="AH645" s="9">
        <f t="shared" si="231"/>
        <v>1.9835999999999998</v>
      </c>
      <c r="AK645" t="s">
        <v>4103</v>
      </c>
      <c r="AL645" s="9">
        <f t="shared" si="232"/>
        <v>2.2336</v>
      </c>
      <c r="AO645" t="s">
        <v>4103</v>
      </c>
      <c r="AP645" s="9">
        <f t="shared" si="233"/>
        <v>0.83760000000000001</v>
      </c>
      <c r="AS645" t="s">
        <v>4103</v>
      </c>
      <c r="AT645" s="9">
        <f t="shared" si="246"/>
        <v>0</v>
      </c>
      <c r="AW645" t="str">
        <f t="shared" si="234"/>
        <v>POC</v>
      </c>
      <c r="AX645" s="9">
        <f t="shared" si="235"/>
        <v>0</v>
      </c>
      <c r="AZ645" t="s">
        <v>4158</v>
      </c>
      <c r="BA645" s="9">
        <v>0</v>
      </c>
      <c r="BC645" t="str">
        <f t="shared" si="236"/>
        <v>Non Reimburseable</v>
      </c>
      <c r="BD645" s="9">
        <f t="shared" si="237"/>
        <v>0</v>
      </c>
      <c r="BF645" t="str">
        <f t="shared" si="238"/>
        <v>Non Reimburseable</v>
      </c>
      <c r="BG645" s="9">
        <f t="shared" si="239"/>
        <v>0</v>
      </c>
      <c r="BI645" t="str">
        <f t="shared" si="240"/>
        <v>Non Reimburseable</v>
      </c>
      <c r="BJ645" s="9">
        <f t="shared" si="241"/>
        <v>0</v>
      </c>
      <c r="BL645" t="str">
        <f t="shared" si="242"/>
        <v>Non Reimburseable</v>
      </c>
      <c r="BM645" s="9">
        <f t="shared" si="243"/>
        <v>0</v>
      </c>
      <c r="BO645" t="str">
        <f t="shared" si="244"/>
        <v>Non Reimburseable</v>
      </c>
      <c r="BP645" s="9">
        <f t="shared" si="245"/>
        <v>0</v>
      </c>
    </row>
    <row r="646" spans="1:68" x14ac:dyDescent="0.25">
      <c r="A646">
        <v>1213388</v>
      </c>
      <c r="B646" t="s">
        <v>731</v>
      </c>
      <c r="C646">
        <v>250</v>
      </c>
      <c r="F646" s="9">
        <f t="shared" si="247"/>
        <v>0</v>
      </c>
      <c r="G646" s="9">
        <f t="shared" si="248"/>
        <v>399.238</v>
      </c>
      <c r="H646" s="9">
        <f t="shared" si="249"/>
        <v>342.20400000000001</v>
      </c>
      <c r="I646" s="9">
        <v>570.34</v>
      </c>
      <c r="K646" t="s">
        <v>4100</v>
      </c>
      <c r="N646" t="s">
        <v>4103</v>
      </c>
      <c r="O646" s="9">
        <f t="shared" si="226"/>
        <v>54.296368000000001</v>
      </c>
      <c r="Q646" t="s">
        <v>4103</v>
      </c>
      <c r="R646" s="9">
        <f t="shared" si="227"/>
        <v>172.81301999999999</v>
      </c>
      <c r="U646" t="s">
        <v>4103</v>
      </c>
      <c r="V646" s="9">
        <f t="shared" si="228"/>
        <v>233.26906</v>
      </c>
      <c r="Y646" t="s">
        <v>4103</v>
      </c>
      <c r="Z646" s="9">
        <f t="shared" si="229"/>
        <v>399.238</v>
      </c>
      <c r="AA646" t="s">
        <v>4103</v>
      </c>
      <c r="AC646" t="s">
        <v>4103</v>
      </c>
      <c r="AD646" s="9">
        <f t="shared" si="230"/>
        <v>171.102</v>
      </c>
      <c r="AG646" t="s">
        <v>4103</v>
      </c>
      <c r="AH646" s="9">
        <f t="shared" si="231"/>
        <v>2.9839500000000001</v>
      </c>
      <c r="AK646" t="s">
        <v>4103</v>
      </c>
      <c r="AL646" s="9">
        <f t="shared" si="232"/>
        <v>365.01760000000002</v>
      </c>
      <c r="AO646" t="s">
        <v>4103</v>
      </c>
      <c r="AP646" s="9">
        <f t="shared" si="233"/>
        <v>136.88159999999999</v>
      </c>
      <c r="AS646" t="s">
        <v>4103</v>
      </c>
      <c r="AT646" s="9">
        <f t="shared" si="246"/>
        <v>0</v>
      </c>
      <c r="AW646" t="str">
        <f t="shared" si="234"/>
        <v>POC</v>
      </c>
      <c r="AX646" s="9">
        <f t="shared" si="235"/>
        <v>0</v>
      </c>
      <c r="AZ646" t="s">
        <v>4158</v>
      </c>
      <c r="BA646" s="9">
        <v>0</v>
      </c>
      <c r="BC646" t="str">
        <f t="shared" si="236"/>
        <v>Non Reimburseable</v>
      </c>
      <c r="BD646" s="9">
        <f t="shared" si="237"/>
        <v>0</v>
      </c>
      <c r="BF646" t="str">
        <f t="shared" si="238"/>
        <v>Non Reimburseable</v>
      </c>
      <c r="BG646" s="9">
        <f t="shared" si="239"/>
        <v>0</v>
      </c>
      <c r="BI646" t="str">
        <f t="shared" si="240"/>
        <v>Non Reimburseable</v>
      </c>
      <c r="BJ646" s="9">
        <f t="shared" si="241"/>
        <v>0</v>
      </c>
      <c r="BL646" t="str">
        <f t="shared" si="242"/>
        <v>Non Reimburseable</v>
      </c>
      <c r="BM646" s="9">
        <f t="shared" si="243"/>
        <v>0</v>
      </c>
      <c r="BO646" t="str">
        <f t="shared" si="244"/>
        <v>Non Reimburseable</v>
      </c>
      <c r="BP646" s="9">
        <f t="shared" si="245"/>
        <v>0</v>
      </c>
    </row>
    <row r="647" spans="1:68" x14ac:dyDescent="0.25">
      <c r="A647">
        <v>1213393</v>
      </c>
      <c r="B647" t="s">
        <v>732</v>
      </c>
      <c r="C647">
        <v>250</v>
      </c>
      <c r="F647" s="9">
        <f t="shared" si="247"/>
        <v>0</v>
      </c>
      <c r="G647" s="9">
        <f t="shared" si="248"/>
        <v>487.64070000000004</v>
      </c>
      <c r="H647" s="9">
        <f t="shared" si="249"/>
        <v>4.758</v>
      </c>
      <c r="I647" s="9">
        <v>7.93</v>
      </c>
      <c r="K647" t="s">
        <v>4100</v>
      </c>
      <c r="N647" t="s">
        <v>4103</v>
      </c>
      <c r="O647" s="9">
        <f t="shared" si="226"/>
        <v>0.75493599999999994</v>
      </c>
      <c r="Q647" t="s">
        <v>4103</v>
      </c>
      <c r="R647" s="9">
        <f t="shared" si="227"/>
        <v>2.40279</v>
      </c>
      <c r="U647" t="s">
        <v>4103</v>
      </c>
      <c r="V647" s="9">
        <f t="shared" si="228"/>
        <v>3.2433699999999996</v>
      </c>
      <c r="Y647" t="s">
        <v>4103</v>
      </c>
      <c r="Z647" s="9">
        <f t="shared" si="229"/>
        <v>5.5509999999999993</v>
      </c>
      <c r="AA647" t="s">
        <v>4103</v>
      </c>
      <c r="AC647" t="s">
        <v>4103</v>
      </c>
      <c r="AD647" s="9">
        <f t="shared" si="230"/>
        <v>2.379</v>
      </c>
      <c r="AG647" t="s">
        <v>4103</v>
      </c>
      <c r="AH647" s="9">
        <f t="shared" si="231"/>
        <v>487.64070000000004</v>
      </c>
      <c r="AK647" t="s">
        <v>4103</v>
      </c>
      <c r="AL647" s="9">
        <f t="shared" si="232"/>
        <v>5.0751999999999997</v>
      </c>
      <c r="AO647" t="s">
        <v>4103</v>
      </c>
      <c r="AP647" s="9">
        <f t="shared" si="233"/>
        <v>1.9031999999999998</v>
      </c>
      <c r="AS647" t="s">
        <v>4103</v>
      </c>
      <c r="AT647" s="9">
        <f t="shared" si="246"/>
        <v>0</v>
      </c>
      <c r="AW647" t="str">
        <f t="shared" si="234"/>
        <v>POC</v>
      </c>
      <c r="AX647" s="9">
        <f t="shared" si="235"/>
        <v>0</v>
      </c>
      <c r="AZ647" t="s">
        <v>4158</v>
      </c>
      <c r="BA647" s="9">
        <v>0</v>
      </c>
      <c r="BC647" t="str">
        <f t="shared" si="236"/>
        <v>Non Reimburseable</v>
      </c>
      <c r="BD647" s="9">
        <f t="shared" si="237"/>
        <v>0</v>
      </c>
      <c r="BF647" t="str">
        <f t="shared" si="238"/>
        <v>Non Reimburseable</v>
      </c>
      <c r="BG647" s="9">
        <f t="shared" si="239"/>
        <v>0</v>
      </c>
      <c r="BI647" t="str">
        <f t="shared" si="240"/>
        <v>Non Reimburseable</v>
      </c>
      <c r="BJ647" s="9">
        <f t="shared" si="241"/>
        <v>0</v>
      </c>
      <c r="BL647" t="str">
        <f t="shared" si="242"/>
        <v>Non Reimburseable</v>
      </c>
      <c r="BM647" s="9">
        <f t="shared" si="243"/>
        <v>0</v>
      </c>
      <c r="BO647" t="str">
        <f t="shared" si="244"/>
        <v>Non Reimburseable</v>
      </c>
      <c r="BP647" s="9">
        <f t="shared" si="245"/>
        <v>0</v>
      </c>
    </row>
    <row r="648" spans="1:68" x14ac:dyDescent="0.25">
      <c r="A648">
        <v>1213396</v>
      </c>
      <c r="B648" t="s">
        <v>735</v>
      </c>
      <c r="C648">
        <v>250</v>
      </c>
      <c r="F648" s="9">
        <f t="shared" si="247"/>
        <v>0</v>
      </c>
      <c r="G648" s="9">
        <f t="shared" si="248"/>
        <v>22.259999999999998</v>
      </c>
      <c r="H648" s="9">
        <f t="shared" si="249"/>
        <v>19.079999999999998</v>
      </c>
      <c r="I648" s="9">
        <v>31.8</v>
      </c>
      <c r="K648" t="s">
        <v>4100</v>
      </c>
      <c r="N648" t="s">
        <v>4103</v>
      </c>
      <c r="O648" s="9">
        <f t="shared" si="226"/>
        <v>3.0273599999999998</v>
      </c>
      <c r="Q648" t="s">
        <v>4103</v>
      </c>
      <c r="R648" s="9">
        <f t="shared" si="227"/>
        <v>9.6354000000000006</v>
      </c>
      <c r="U648" t="s">
        <v>4103</v>
      </c>
      <c r="V648" s="9">
        <f t="shared" si="228"/>
        <v>13.0062</v>
      </c>
      <c r="Y648" t="s">
        <v>4103</v>
      </c>
      <c r="Z648" s="9">
        <f t="shared" si="229"/>
        <v>22.259999999999998</v>
      </c>
      <c r="AA648" t="s">
        <v>4103</v>
      </c>
      <c r="AC648" t="s">
        <v>4103</v>
      </c>
      <c r="AD648" s="9">
        <f t="shared" si="230"/>
        <v>9.5399999999999991</v>
      </c>
      <c r="AG648" t="s">
        <v>4103</v>
      </c>
      <c r="AH648" s="9">
        <f t="shared" si="231"/>
        <v>6.7801499999999999</v>
      </c>
      <c r="AK648" t="s">
        <v>4103</v>
      </c>
      <c r="AL648" s="9">
        <f t="shared" si="232"/>
        <v>20.352</v>
      </c>
      <c r="AO648" t="s">
        <v>4103</v>
      </c>
      <c r="AP648" s="9">
        <f t="shared" si="233"/>
        <v>7.6319999999999997</v>
      </c>
      <c r="AS648" t="s">
        <v>4103</v>
      </c>
      <c r="AT648" s="9">
        <f t="shared" si="246"/>
        <v>0</v>
      </c>
      <c r="AW648" t="str">
        <f t="shared" si="234"/>
        <v>POC</v>
      </c>
      <c r="AX648" s="9">
        <f t="shared" si="235"/>
        <v>0</v>
      </c>
      <c r="AZ648" t="s">
        <v>4158</v>
      </c>
      <c r="BA648" s="9">
        <v>0</v>
      </c>
      <c r="BC648" t="str">
        <f t="shared" si="236"/>
        <v>Non Reimburseable</v>
      </c>
      <c r="BD648" s="9">
        <f t="shared" si="237"/>
        <v>0</v>
      </c>
      <c r="BF648" t="str">
        <f t="shared" si="238"/>
        <v>Non Reimburseable</v>
      </c>
      <c r="BG648" s="9">
        <f t="shared" si="239"/>
        <v>0</v>
      </c>
      <c r="BI648" t="str">
        <f t="shared" si="240"/>
        <v>Non Reimburseable</v>
      </c>
      <c r="BJ648" s="9">
        <f t="shared" si="241"/>
        <v>0</v>
      </c>
      <c r="BL648" t="str">
        <f t="shared" si="242"/>
        <v>Non Reimburseable</v>
      </c>
      <c r="BM648" s="9">
        <f t="shared" si="243"/>
        <v>0</v>
      </c>
      <c r="BO648" t="str">
        <f t="shared" si="244"/>
        <v>Non Reimburseable</v>
      </c>
      <c r="BP648" s="9">
        <f t="shared" si="245"/>
        <v>0</v>
      </c>
    </row>
    <row r="649" spans="1:68" x14ac:dyDescent="0.25">
      <c r="A649">
        <v>1213403</v>
      </c>
      <c r="B649" t="s">
        <v>736</v>
      </c>
      <c r="C649">
        <v>250</v>
      </c>
      <c r="F649" s="9">
        <f t="shared" si="247"/>
        <v>0</v>
      </c>
      <c r="G649" s="9">
        <f t="shared" si="248"/>
        <v>27.189</v>
      </c>
      <c r="H649" s="9">
        <f t="shared" si="249"/>
        <v>1.89</v>
      </c>
      <c r="I649" s="9">
        <v>3.15</v>
      </c>
      <c r="K649" t="s">
        <v>4100</v>
      </c>
      <c r="N649" t="s">
        <v>4103</v>
      </c>
      <c r="O649" s="9">
        <f t="shared" si="226"/>
        <v>0.29987999999999998</v>
      </c>
      <c r="Q649" t="s">
        <v>4103</v>
      </c>
      <c r="R649" s="9">
        <f t="shared" si="227"/>
        <v>0.95444999999999991</v>
      </c>
      <c r="U649" t="s">
        <v>4103</v>
      </c>
      <c r="V649" s="9">
        <f t="shared" si="228"/>
        <v>1.2883499999999999</v>
      </c>
      <c r="Y649" t="s">
        <v>4103</v>
      </c>
      <c r="Z649" s="9">
        <f t="shared" si="229"/>
        <v>2.2049999999999996</v>
      </c>
      <c r="AA649" t="s">
        <v>4103</v>
      </c>
      <c r="AC649" t="s">
        <v>4103</v>
      </c>
      <c r="AD649" s="9">
        <f t="shared" si="230"/>
        <v>0.94499999999999995</v>
      </c>
      <c r="AG649" t="s">
        <v>4103</v>
      </c>
      <c r="AH649" s="9">
        <f t="shared" si="231"/>
        <v>27.189</v>
      </c>
      <c r="AK649" t="s">
        <v>4103</v>
      </c>
      <c r="AL649" s="9">
        <f t="shared" si="232"/>
        <v>2.016</v>
      </c>
      <c r="AO649" t="s">
        <v>4103</v>
      </c>
      <c r="AP649" s="9">
        <f t="shared" si="233"/>
        <v>0.75600000000000001</v>
      </c>
      <c r="AS649" t="s">
        <v>4103</v>
      </c>
      <c r="AT649" s="9">
        <f t="shared" si="246"/>
        <v>0</v>
      </c>
      <c r="AW649" t="str">
        <f t="shared" si="234"/>
        <v>POC</v>
      </c>
      <c r="AX649" s="9">
        <f t="shared" si="235"/>
        <v>0</v>
      </c>
      <c r="AZ649" t="s">
        <v>4158</v>
      </c>
      <c r="BA649" s="9">
        <v>0</v>
      </c>
      <c r="BC649" t="str">
        <f t="shared" si="236"/>
        <v>Non Reimburseable</v>
      </c>
      <c r="BD649" s="9">
        <f t="shared" si="237"/>
        <v>0</v>
      </c>
      <c r="BF649" t="str">
        <f t="shared" si="238"/>
        <v>Non Reimburseable</v>
      </c>
      <c r="BG649" s="9">
        <f t="shared" si="239"/>
        <v>0</v>
      </c>
      <c r="BI649" t="str">
        <f t="shared" si="240"/>
        <v>Non Reimburseable</v>
      </c>
      <c r="BJ649" s="9">
        <f t="shared" si="241"/>
        <v>0</v>
      </c>
      <c r="BL649" t="str">
        <f t="shared" si="242"/>
        <v>Non Reimburseable</v>
      </c>
      <c r="BM649" s="9">
        <f t="shared" si="243"/>
        <v>0</v>
      </c>
      <c r="BO649" t="str">
        <f t="shared" si="244"/>
        <v>Non Reimburseable</v>
      </c>
      <c r="BP649" s="9">
        <f t="shared" si="245"/>
        <v>0</v>
      </c>
    </row>
    <row r="650" spans="1:68" x14ac:dyDescent="0.25">
      <c r="A650">
        <v>1213406</v>
      </c>
      <c r="B650" t="s">
        <v>737</v>
      </c>
      <c r="C650">
        <v>250</v>
      </c>
      <c r="F650" s="9">
        <f t="shared" si="247"/>
        <v>0</v>
      </c>
      <c r="G650" s="9">
        <f t="shared" si="248"/>
        <v>110.404</v>
      </c>
      <c r="H650" s="9">
        <f t="shared" si="249"/>
        <v>94.631999999999991</v>
      </c>
      <c r="I650" s="9">
        <v>157.72</v>
      </c>
      <c r="K650" t="s">
        <v>4100</v>
      </c>
      <c r="N650" t="s">
        <v>4103</v>
      </c>
      <c r="O650" s="9">
        <f t="shared" si="226"/>
        <v>15.014943999999998</v>
      </c>
      <c r="Q650" t="s">
        <v>4103</v>
      </c>
      <c r="R650" s="9">
        <f t="shared" si="227"/>
        <v>47.789159999999995</v>
      </c>
      <c r="U650" t="s">
        <v>4103</v>
      </c>
      <c r="V650" s="9">
        <f t="shared" si="228"/>
        <v>64.507480000000001</v>
      </c>
      <c r="Y650" t="s">
        <v>4103</v>
      </c>
      <c r="Z650" s="9">
        <f t="shared" si="229"/>
        <v>110.404</v>
      </c>
      <c r="AA650" t="s">
        <v>4103</v>
      </c>
      <c r="AC650" t="s">
        <v>4103</v>
      </c>
      <c r="AD650" s="9">
        <f t="shared" si="230"/>
        <v>47.315999999999995</v>
      </c>
      <c r="AG650" t="s">
        <v>4103</v>
      </c>
      <c r="AH650" s="9">
        <f t="shared" si="231"/>
        <v>2.6932499999999999</v>
      </c>
      <c r="AK650" t="s">
        <v>4103</v>
      </c>
      <c r="AL650" s="9">
        <f t="shared" si="232"/>
        <v>100.9408</v>
      </c>
      <c r="AO650" t="s">
        <v>4103</v>
      </c>
      <c r="AP650" s="9">
        <f t="shared" si="233"/>
        <v>37.852799999999995</v>
      </c>
      <c r="AS650" t="s">
        <v>4103</v>
      </c>
      <c r="AT650" s="9">
        <f t="shared" si="246"/>
        <v>0</v>
      </c>
      <c r="AW650" t="str">
        <f t="shared" si="234"/>
        <v>POC</v>
      </c>
      <c r="AX650" s="9">
        <f t="shared" si="235"/>
        <v>0</v>
      </c>
      <c r="AZ650" t="s">
        <v>4158</v>
      </c>
      <c r="BA650" s="9">
        <v>0</v>
      </c>
      <c r="BC650" t="str">
        <f t="shared" si="236"/>
        <v>Non Reimburseable</v>
      </c>
      <c r="BD650" s="9">
        <f t="shared" si="237"/>
        <v>0</v>
      </c>
      <c r="BF650" t="str">
        <f t="shared" si="238"/>
        <v>Non Reimburseable</v>
      </c>
      <c r="BG650" s="9">
        <f t="shared" si="239"/>
        <v>0</v>
      </c>
      <c r="BI650" t="str">
        <f t="shared" si="240"/>
        <v>Non Reimburseable</v>
      </c>
      <c r="BJ650" s="9">
        <f t="shared" si="241"/>
        <v>0</v>
      </c>
      <c r="BL650" t="str">
        <f t="shared" si="242"/>
        <v>Non Reimburseable</v>
      </c>
      <c r="BM650" s="9">
        <f t="shared" si="243"/>
        <v>0</v>
      </c>
      <c r="BO650" t="str">
        <f t="shared" si="244"/>
        <v>Non Reimburseable</v>
      </c>
      <c r="BP650" s="9">
        <f t="shared" si="245"/>
        <v>0</v>
      </c>
    </row>
    <row r="651" spans="1:68" x14ac:dyDescent="0.25">
      <c r="A651">
        <v>1213413</v>
      </c>
      <c r="B651" t="s">
        <v>738</v>
      </c>
      <c r="C651">
        <v>250</v>
      </c>
      <c r="F651" s="9">
        <f t="shared" si="247"/>
        <v>0</v>
      </c>
      <c r="G651" s="9">
        <f t="shared" si="248"/>
        <v>134.85059999999999</v>
      </c>
      <c r="H651" s="9">
        <f t="shared" si="249"/>
        <v>4.29</v>
      </c>
      <c r="I651" s="9">
        <v>7.15</v>
      </c>
      <c r="K651" t="s">
        <v>4100</v>
      </c>
      <c r="N651" t="s">
        <v>4103</v>
      </c>
      <c r="O651" s="9">
        <f t="shared" si="226"/>
        <v>0.68067999999999995</v>
      </c>
      <c r="Q651" t="s">
        <v>4103</v>
      </c>
      <c r="R651" s="9">
        <f t="shared" si="227"/>
        <v>2.1664500000000002</v>
      </c>
      <c r="U651" t="s">
        <v>4103</v>
      </c>
      <c r="V651" s="9">
        <f t="shared" si="228"/>
        <v>2.92435</v>
      </c>
      <c r="Y651" t="s">
        <v>4103</v>
      </c>
      <c r="Z651" s="9">
        <f t="shared" si="229"/>
        <v>5.0049999999999999</v>
      </c>
      <c r="AA651" t="s">
        <v>4103</v>
      </c>
      <c r="AC651" t="s">
        <v>4103</v>
      </c>
      <c r="AD651" s="9">
        <f t="shared" si="230"/>
        <v>2.145</v>
      </c>
      <c r="AG651" t="s">
        <v>4103</v>
      </c>
      <c r="AH651" s="9">
        <f t="shared" si="231"/>
        <v>134.85059999999999</v>
      </c>
      <c r="AK651" t="s">
        <v>4103</v>
      </c>
      <c r="AL651" s="9">
        <f t="shared" si="232"/>
        <v>4.5760000000000005</v>
      </c>
      <c r="AO651" t="s">
        <v>4103</v>
      </c>
      <c r="AP651" s="9">
        <f t="shared" si="233"/>
        <v>1.716</v>
      </c>
      <c r="AS651" t="s">
        <v>4103</v>
      </c>
      <c r="AT651" s="9">
        <f t="shared" si="246"/>
        <v>0</v>
      </c>
      <c r="AW651" t="str">
        <f t="shared" si="234"/>
        <v>POC</v>
      </c>
      <c r="AX651" s="9">
        <f t="shared" si="235"/>
        <v>0</v>
      </c>
      <c r="AZ651" t="s">
        <v>4158</v>
      </c>
      <c r="BA651" s="9">
        <v>0</v>
      </c>
      <c r="BC651" t="str">
        <f t="shared" si="236"/>
        <v>Non Reimburseable</v>
      </c>
      <c r="BD651" s="9">
        <f t="shared" si="237"/>
        <v>0</v>
      </c>
      <c r="BF651" t="str">
        <f t="shared" si="238"/>
        <v>Non Reimburseable</v>
      </c>
      <c r="BG651" s="9">
        <f t="shared" si="239"/>
        <v>0</v>
      </c>
      <c r="BI651" t="str">
        <f t="shared" si="240"/>
        <v>Non Reimburseable</v>
      </c>
      <c r="BJ651" s="9">
        <f t="shared" si="241"/>
        <v>0</v>
      </c>
      <c r="BL651" t="str">
        <f t="shared" si="242"/>
        <v>Non Reimburseable</v>
      </c>
      <c r="BM651" s="9">
        <f t="shared" si="243"/>
        <v>0</v>
      </c>
      <c r="BO651" t="str">
        <f t="shared" si="244"/>
        <v>Non Reimburseable</v>
      </c>
      <c r="BP651" s="9">
        <f t="shared" si="245"/>
        <v>0</v>
      </c>
    </row>
    <row r="652" spans="1:68" x14ac:dyDescent="0.25">
      <c r="A652">
        <v>1213418</v>
      </c>
      <c r="B652" t="s">
        <v>739</v>
      </c>
      <c r="C652">
        <v>250</v>
      </c>
      <c r="F652" s="9">
        <f t="shared" si="247"/>
        <v>0</v>
      </c>
      <c r="G652" s="9">
        <f t="shared" si="248"/>
        <v>83.061999999999998</v>
      </c>
      <c r="H652" s="9">
        <f t="shared" si="249"/>
        <v>71.195999999999998</v>
      </c>
      <c r="I652" s="9">
        <v>118.66</v>
      </c>
      <c r="K652" t="s">
        <v>4100</v>
      </c>
      <c r="N652" t="s">
        <v>4103</v>
      </c>
      <c r="O652" s="9">
        <f t="shared" si="226"/>
        <v>11.296431999999999</v>
      </c>
      <c r="Q652" t="s">
        <v>4103</v>
      </c>
      <c r="R652" s="9">
        <f t="shared" si="227"/>
        <v>35.953980000000001</v>
      </c>
      <c r="U652" t="s">
        <v>4103</v>
      </c>
      <c r="V652" s="9">
        <f t="shared" si="228"/>
        <v>48.531939999999999</v>
      </c>
      <c r="Y652" t="s">
        <v>4103</v>
      </c>
      <c r="Z652" s="9">
        <f t="shared" si="229"/>
        <v>83.061999999999998</v>
      </c>
      <c r="AA652" t="s">
        <v>4103</v>
      </c>
      <c r="AC652" t="s">
        <v>4103</v>
      </c>
      <c r="AD652" s="9">
        <f t="shared" si="230"/>
        <v>35.597999999999999</v>
      </c>
      <c r="AG652" t="s">
        <v>4103</v>
      </c>
      <c r="AH652" s="9">
        <f t="shared" si="231"/>
        <v>6.1132499999999999</v>
      </c>
      <c r="AK652" t="s">
        <v>4103</v>
      </c>
      <c r="AL652" s="9">
        <f t="shared" si="232"/>
        <v>75.942400000000006</v>
      </c>
      <c r="AO652" t="s">
        <v>4103</v>
      </c>
      <c r="AP652" s="9">
        <f t="shared" si="233"/>
        <v>28.478399999999997</v>
      </c>
      <c r="AS652" t="s">
        <v>4103</v>
      </c>
      <c r="AT652" s="9">
        <f t="shared" si="246"/>
        <v>0</v>
      </c>
      <c r="AW652" t="str">
        <f t="shared" si="234"/>
        <v>POC</v>
      </c>
      <c r="AX652" s="9">
        <f t="shared" si="235"/>
        <v>0</v>
      </c>
      <c r="AZ652" t="s">
        <v>4158</v>
      </c>
      <c r="BA652" s="9">
        <v>0</v>
      </c>
      <c r="BC652" t="str">
        <f t="shared" si="236"/>
        <v>Non Reimburseable</v>
      </c>
      <c r="BD652" s="9">
        <f t="shared" si="237"/>
        <v>0</v>
      </c>
      <c r="BF652" t="str">
        <f t="shared" si="238"/>
        <v>Non Reimburseable</v>
      </c>
      <c r="BG652" s="9">
        <f t="shared" si="239"/>
        <v>0</v>
      </c>
      <c r="BI652" t="str">
        <f t="shared" si="240"/>
        <v>Non Reimburseable</v>
      </c>
      <c r="BJ652" s="9">
        <f t="shared" si="241"/>
        <v>0</v>
      </c>
      <c r="BL652" t="str">
        <f t="shared" si="242"/>
        <v>Non Reimburseable</v>
      </c>
      <c r="BM652" s="9">
        <f t="shared" si="243"/>
        <v>0</v>
      </c>
      <c r="BO652" t="str">
        <f t="shared" si="244"/>
        <v>Non Reimburseable</v>
      </c>
      <c r="BP652" s="9">
        <f t="shared" si="245"/>
        <v>0</v>
      </c>
    </row>
    <row r="653" spans="1:68" x14ac:dyDescent="0.25">
      <c r="A653">
        <v>1213436</v>
      </c>
      <c r="B653" t="s">
        <v>741</v>
      </c>
      <c r="C653">
        <v>250</v>
      </c>
      <c r="F653" s="9">
        <f t="shared" si="247"/>
        <v>0</v>
      </c>
      <c r="G653" s="9">
        <f t="shared" si="248"/>
        <v>101.45429999999999</v>
      </c>
      <c r="H653" s="9">
        <f t="shared" si="249"/>
        <v>1.8119999999999998</v>
      </c>
      <c r="I653" s="9">
        <v>3.02</v>
      </c>
      <c r="K653" t="s">
        <v>4100</v>
      </c>
      <c r="N653" t="s">
        <v>4103</v>
      </c>
      <c r="O653" s="9">
        <f t="shared" si="226"/>
        <v>0.28750399999999998</v>
      </c>
      <c r="Q653" t="s">
        <v>4103</v>
      </c>
      <c r="R653" s="9">
        <f t="shared" si="227"/>
        <v>0.91505999999999998</v>
      </c>
      <c r="U653" t="s">
        <v>4103</v>
      </c>
      <c r="V653" s="9">
        <f t="shared" si="228"/>
        <v>1.2351799999999999</v>
      </c>
      <c r="Y653" t="s">
        <v>4103</v>
      </c>
      <c r="Z653" s="9">
        <f t="shared" si="229"/>
        <v>2.1139999999999999</v>
      </c>
      <c r="AA653" t="s">
        <v>4103</v>
      </c>
      <c r="AC653" t="s">
        <v>4103</v>
      </c>
      <c r="AD653" s="9">
        <f t="shared" si="230"/>
        <v>0.90599999999999992</v>
      </c>
      <c r="AG653" t="s">
        <v>4103</v>
      </c>
      <c r="AH653" s="9">
        <f t="shared" si="231"/>
        <v>101.45429999999999</v>
      </c>
      <c r="AK653" t="s">
        <v>4103</v>
      </c>
      <c r="AL653" s="9">
        <f t="shared" si="232"/>
        <v>1.9328000000000001</v>
      </c>
      <c r="AO653" t="s">
        <v>4103</v>
      </c>
      <c r="AP653" s="9">
        <f t="shared" si="233"/>
        <v>0.7248</v>
      </c>
      <c r="AS653" t="s">
        <v>4103</v>
      </c>
      <c r="AT653" s="9">
        <f t="shared" si="246"/>
        <v>0</v>
      </c>
      <c r="AW653" t="str">
        <f t="shared" si="234"/>
        <v>POC</v>
      </c>
      <c r="AX653" s="9">
        <f t="shared" si="235"/>
        <v>0</v>
      </c>
      <c r="AZ653" t="s">
        <v>4158</v>
      </c>
      <c r="BA653" s="9">
        <v>0</v>
      </c>
      <c r="BC653" t="str">
        <f t="shared" si="236"/>
        <v>Non Reimburseable</v>
      </c>
      <c r="BD653" s="9">
        <f t="shared" si="237"/>
        <v>0</v>
      </c>
      <c r="BF653" t="str">
        <f t="shared" si="238"/>
        <v>Non Reimburseable</v>
      </c>
      <c r="BG653" s="9">
        <f t="shared" si="239"/>
        <v>0</v>
      </c>
      <c r="BI653" t="str">
        <f t="shared" si="240"/>
        <v>Non Reimburseable</v>
      </c>
      <c r="BJ653" s="9">
        <f t="shared" si="241"/>
        <v>0</v>
      </c>
      <c r="BL653" t="str">
        <f t="shared" si="242"/>
        <v>Non Reimburseable</v>
      </c>
      <c r="BM653" s="9">
        <f t="shared" si="243"/>
        <v>0</v>
      </c>
      <c r="BO653" t="str">
        <f t="shared" si="244"/>
        <v>Non Reimburseable</v>
      </c>
      <c r="BP653" s="9">
        <f t="shared" si="245"/>
        <v>0</v>
      </c>
    </row>
    <row r="654" spans="1:68" x14ac:dyDescent="0.25">
      <c r="A654">
        <v>1213440</v>
      </c>
      <c r="B654" t="s">
        <v>742</v>
      </c>
      <c r="C654">
        <v>250</v>
      </c>
      <c r="F654" s="9">
        <f t="shared" si="247"/>
        <v>0</v>
      </c>
      <c r="G654" s="9">
        <f t="shared" si="248"/>
        <v>2.5821000000000001</v>
      </c>
      <c r="H654" s="9">
        <f t="shared" si="249"/>
        <v>1.5840000000000001</v>
      </c>
      <c r="I654" s="9">
        <v>2.64</v>
      </c>
      <c r="K654" t="s">
        <v>4100</v>
      </c>
      <c r="N654" t="s">
        <v>4103</v>
      </c>
      <c r="O654" s="9">
        <f t="shared" si="226"/>
        <v>0.251328</v>
      </c>
      <c r="Q654" t="s">
        <v>4103</v>
      </c>
      <c r="R654" s="9">
        <f t="shared" si="227"/>
        <v>0.79991999999999996</v>
      </c>
      <c r="U654" t="s">
        <v>4103</v>
      </c>
      <c r="V654" s="9">
        <f t="shared" si="228"/>
        <v>1.0797600000000001</v>
      </c>
      <c r="Y654" t="s">
        <v>4103</v>
      </c>
      <c r="Z654" s="9">
        <f t="shared" si="229"/>
        <v>1.8479999999999999</v>
      </c>
      <c r="AA654" t="s">
        <v>4103</v>
      </c>
      <c r="AC654" t="s">
        <v>4103</v>
      </c>
      <c r="AD654" s="9">
        <f t="shared" si="230"/>
        <v>0.79200000000000004</v>
      </c>
      <c r="AG654" t="s">
        <v>4103</v>
      </c>
      <c r="AH654" s="9">
        <f t="shared" si="231"/>
        <v>2.5821000000000001</v>
      </c>
      <c r="AK654" t="s">
        <v>4103</v>
      </c>
      <c r="AL654" s="9">
        <f t="shared" si="232"/>
        <v>1.6896000000000002</v>
      </c>
      <c r="AO654" t="s">
        <v>4103</v>
      </c>
      <c r="AP654" s="9">
        <f t="shared" si="233"/>
        <v>0.63360000000000005</v>
      </c>
      <c r="AS654" t="s">
        <v>4103</v>
      </c>
      <c r="AT654" s="9">
        <f t="shared" si="246"/>
        <v>0</v>
      </c>
      <c r="AW654" t="str">
        <f t="shared" si="234"/>
        <v>POC</v>
      </c>
      <c r="AX654" s="9">
        <f t="shared" si="235"/>
        <v>0</v>
      </c>
      <c r="AZ654" t="s">
        <v>4158</v>
      </c>
      <c r="BA654" s="9">
        <v>0</v>
      </c>
      <c r="BC654" t="str">
        <f t="shared" si="236"/>
        <v>Non Reimburseable</v>
      </c>
      <c r="BD654" s="9">
        <f t="shared" si="237"/>
        <v>0</v>
      </c>
      <c r="BF654" t="str">
        <f t="shared" si="238"/>
        <v>Non Reimburseable</v>
      </c>
      <c r="BG654" s="9">
        <f t="shared" si="239"/>
        <v>0</v>
      </c>
      <c r="BI654" t="str">
        <f t="shared" si="240"/>
        <v>Non Reimburseable</v>
      </c>
      <c r="BJ654" s="9">
        <f t="shared" si="241"/>
        <v>0</v>
      </c>
      <c r="BL654" t="str">
        <f t="shared" si="242"/>
        <v>Non Reimburseable</v>
      </c>
      <c r="BM654" s="9">
        <f t="shared" si="243"/>
        <v>0</v>
      </c>
      <c r="BO654" t="str">
        <f t="shared" si="244"/>
        <v>Non Reimburseable</v>
      </c>
      <c r="BP654" s="9">
        <f t="shared" si="245"/>
        <v>0</v>
      </c>
    </row>
    <row r="655" spans="1:68" x14ac:dyDescent="0.25">
      <c r="A655">
        <v>1213451</v>
      </c>
      <c r="B655" t="s">
        <v>743</v>
      </c>
      <c r="C655">
        <v>250</v>
      </c>
      <c r="F655" s="9">
        <f t="shared" si="247"/>
        <v>0</v>
      </c>
      <c r="G655" s="9">
        <f t="shared" si="248"/>
        <v>4.3959999999999999</v>
      </c>
      <c r="H655" s="9">
        <f t="shared" si="249"/>
        <v>3.7679999999999998</v>
      </c>
      <c r="I655" s="9">
        <v>6.28</v>
      </c>
      <c r="K655" t="s">
        <v>4100</v>
      </c>
      <c r="N655" t="s">
        <v>4103</v>
      </c>
      <c r="O655" s="9">
        <f t="shared" si="226"/>
        <v>0.59785599999999994</v>
      </c>
      <c r="Q655" t="s">
        <v>4103</v>
      </c>
      <c r="R655" s="9">
        <f t="shared" si="227"/>
        <v>1.9028400000000001</v>
      </c>
      <c r="U655" t="s">
        <v>4103</v>
      </c>
      <c r="V655" s="9">
        <f t="shared" si="228"/>
        <v>2.5685199999999999</v>
      </c>
      <c r="Y655" t="s">
        <v>4103</v>
      </c>
      <c r="Z655" s="9">
        <f t="shared" si="229"/>
        <v>4.3959999999999999</v>
      </c>
      <c r="AA655" t="s">
        <v>4103</v>
      </c>
      <c r="AC655" t="s">
        <v>4103</v>
      </c>
      <c r="AD655" s="9">
        <f t="shared" si="230"/>
        <v>1.8839999999999999</v>
      </c>
      <c r="AG655" t="s">
        <v>4103</v>
      </c>
      <c r="AH655" s="9">
        <f t="shared" si="231"/>
        <v>2.2572000000000001</v>
      </c>
      <c r="AK655" t="s">
        <v>4103</v>
      </c>
      <c r="AL655" s="9">
        <f t="shared" si="232"/>
        <v>4.0192000000000005</v>
      </c>
      <c r="AO655" t="s">
        <v>4103</v>
      </c>
      <c r="AP655" s="9">
        <f t="shared" si="233"/>
        <v>1.5072000000000001</v>
      </c>
      <c r="AS655" t="s">
        <v>4103</v>
      </c>
      <c r="AT655" s="9">
        <f t="shared" si="246"/>
        <v>0</v>
      </c>
      <c r="AW655" t="str">
        <f t="shared" si="234"/>
        <v>POC</v>
      </c>
      <c r="AX655" s="9">
        <f t="shared" si="235"/>
        <v>0</v>
      </c>
      <c r="AZ655" t="s">
        <v>4158</v>
      </c>
      <c r="BA655" s="9">
        <v>0</v>
      </c>
      <c r="BC655" t="str">
        <f t="shared" si="236"/>
        <v>Non Reimburseable</v>
      </c>
      <c r="BD655" s="9">
        <f t="shared" si="237"/>
        <v>0</v>
      </c>
      <c r="BF655" t="str">
        <f t="shared" si="238"/>
        <v>Non Reimburseable</v>
      </c>
      <c r="BG655" s="9">
        <f t="shared" si="239"/>
        <v>0</v>
      </c>
      <c r="BI655" t="str">
        <f t="shared" si="240"/>
        <v>Non Reimburseable</v>
      </c>
      <c r="BJ655" s="9">
        <f t="shared" si="241"/>
        <v>0</v>
      </c>
      <c r="BL655" t="str">
        <f t="shared" si="242"/>
        <v>Non Reimburseable</v>
      </c>
      <c r="BM655" s="9">
        <f t="shared" si="243"/>
        <v>0</v>
      </c>
      <c r="BO655" t="str">
        <f t="shared" si="244"/>
        <v>Non Reimburseable</v>
      </c>
      <c r="BP655" s="9">
        <f t="shared" si="245"/>
        <v>0</v>
      </c>
    </row>
    <row r="656" spans="1:68" x14ac:dyDescent="0.25">
      <c r="A656">
        <v>1213476</v>
      </c>
      <c r="B656" t="s">
        <v>744</v>
      </c>
      <c r="C656">
        <v>250</v>
      </c>
      <c r="F656" s="9">
        <f t="shared" si="247"/>
        <v>0</v>
      </c>
      <c r="G656" s="9">
        <f t="shared" si="248"/>
        <v>24.982999999999997</v>
      </c>
      <c r="H656" s="9">
        <f t="shared" si="249"/>
        <v>21.413999999999998</v>
      </c>
      <c r="I656" s="9">
        <v>35.69</v>
      </c>
      <c r="K656" t="s">
        <v>4100</v>
      </c>
      <c r="N656" t="s">
        <v>4103</v>
      </c>
      <c r="O656" s="9">
        <f t="shared" si="226"/>
        <v>3.3976879999999996</v>
      </c>
      <c r="Q656" t="s">
        <v>4103</v>
      </c>
      <c r="R656" s="9">
        <f t="shared" si="227"/>
        <v>10.814069999999999</v>
      </c>
      <c r="U656" t="s">
        <v>4103</v>
      </c>
      <c r="V656" s="9">
        <f t="shared" si="228"/>
        <v>14.597209999999999</v>
      </c>
      <c r="Y656" t="s">
        <v>4103</v>
      </c>
      <c r="Z656" s="9">
        <f t="shared" si="229"/>
        <v>24.982999999999997</v>
      </c>
      <c r="AA656" t="s">
        <v>4103</v>
      </c>
      <c r="AC656" t="s">
        <v>4103</v>
      </c>
      <c r="AD656" s="9">
        <f t="shared" si="230"/>
        <v>10.706999999999999</v>
      </c>
      <c r="AG656" t="s">
        <v>4103</v>
      </c>
      <c r="AH656" s="9">
        <f t="shared" si="231"/>
        <v>5.3693999999999997</v>
      </c>
      <c r="AK656" t="s">
        <v>4103</v>
      </c>
      <c r="AL656" s="9">
        <f t="shared" si="232"/>
        <v>22.8416</v>
      </c>
      <c r="AO656" t="s">
        <v>4103</v>
      </c>
      <c r="AP656" s="9">
        <f t="shared" si="233"/>
        <v>8.5655999999999999</v>
      </c>
      <c r="AS656" t="s">
        <v>4103</v>
      </c>
      <c r="AT656" s="9">
        <f t="shared" si="246"/>
        <v>0</v>
      </c>
      <c r="AW656" t="str">
        <f t="shared" si="234"/>
        <v>POC</v>
      </c>
      <c r="AX656" s="9">
        <f t="shared" si="235"/>
        <v>0</v>
      </c>
      <c r="AZ656" t="s">
        <v>4158</v>
      </c>
      <c r="BA656" s="9">
        <v>0</v>
      </c>
      <c r="BC656" t="str">
        <f t="shared" si="236"/>
        <v>Non Reimburseable</v>
      </c>
      <c r="BD656" s="9">
        <f t="shared" si="237"/>
        <v>0</v>
      </c>
      <c r="BF656" t="str">
        <f t="shared" si="238"/>
        <v>Non Reimburseable</v>
      </c>
      <c r="BG656" s="9">
        <f t="shared" si="239"/>
        <v>0</v>
      </c>
      <c r="BI656" t="str">
        <f t="shared" si="240"/>
        <v>Non Reimburseable</v>
      </c>
      <c r="BJ656" s="9">
        <f t="shared" si="241"/>
        <v>0</v>
      </c>
      <c r="BL656" t="str">
        <f t="shared" si="242"/>
        <v>Non Reimburseable</v>
      </c>
      <c r="BM656" s="9">
        <f t="shared" si="243"/>
        <v>0</v>
      </c>
      <c r="BO656" t="str">
        <f t="shared" si="244"/>
        <v>Non Reimburseable</v>
      </c>
      <c r="BP656" s="9">
        <f t="shared" si="245"/>
        <v>0</v>
      </c>
    </row>
    <row r="657" spans="1:68" x14ac:dyDescent="0.25">
      <c r="A657">
        <v>1213478</v>
      </c>
      <c r="B657" t="s">
        <v>745</v>
      </c>
      <c r="C657">
        <v>250</v>
      </c>
      <c r="F657" s="9">
        <f t="shared" si="247"/>
        <v>0</v>
      </c>
      <c r="G657" s="9">
        <f t="shared" si="248"/>
        <v>391.43299999999999</v>
      </c>
      <c r="H657" s="9">
        <f t="shared" si="249"/>
        <v>335.51400000000001</v>
      </c>
      <c r="I657" s="9">
        <v>559.19000000000005</v>
      </c>
      <c r="K657" t="s">
        <v>4100</v>
      </c>
      <c r="N657" t="s">
        <v>4103</v>
      </c>
      <c r="O657" s="9">
        <f t="shared" si="226"/>
        <v>53.234887999999998</v>
      </c>
      <c r="Q657" t="s">
        <v>4103</v>
      </c>
      <c r="R657" s="9">
        <f t="shared" si="227"/>
        <v>169.43457000000001</v>
      </c>
      <c r="U657" t="s">
        <v>4103</v>
      </c>
      <c r="V657" s="9">
        <f t="shared" si="228"/>
        <v>228.70871</v>
      </c>
      <c r="Y657" t="s">
        <v>4103</v>
      </c>
      <c r="Z657" s="9">
        <f t="shared" si="229"/>
        <v>391.43299999999999</v>
      </c>
      <c r="AA657" t="s">
        <v>4103</v>
      </c>
      <c r="AC657" t="s">
        <v>4103</v>
      </c>
      <c r="AD657" s="9">
        <f t="shared" si="230"/>
        <v>167.75700000000001</v>
      </c>
      <c r="AG657" t="s">
        <v>4103</v>
      </c>
      <c r="AH657" s="9">
        <f t="shared" si="231"/>
        <v>30.514949999999999</v>
      </c>
      <c r="AK657" t="s">
        <v>4103</v>
      </c>
      <c r="AL657" s="9">
        <f t="shared" si="232"/>
        <v>357.88160000000005</v>
      </c>
      <c r="AO657" t="s">
        <v>4103</v>
      </c>
      <c r="AP657" s="9">
        <f t="shared" si="233"/>
        <v>134.2056</v>
      </c>
      <c r="AS657" t="s">
        <v>4103</v>
      </c>
      <c r="AT657" s="9">
        <f t="shared" si="246"/>
        <v>0</v>
      </c>
      <c r="AW657" t="str">
        <f t="shared" si="234"/>
        <v>POC</v>
      </c>
      <c r="AX657" s="9">
        <f t="shared" si="235"/>
        <v>0</v>
      </c>
      <c r="AZ657" t="s">
        <v>4158</v>
      </c>
      <c r="BA657" s="9">
        <v>0</v>
      </c>
      <c r="BC657" t="str">
        <f t="shared" si="236"/>
        <v>Non Reimburseable</v>
      </c>
      <c r="BD657" s="9">
        <f t="shared" si="237"/>
        <v>0</v>
      </c>
      <c r="BF657" t="str">
        <f t="shared" si="238"/>
        <v>Non Reimburseable</v>
      </c>
      <c r="BG657" s="9">
        <f t="shared" si="239"/>
        <v>0</v>
      </c>
      <c r="BI657" t="str">
        <f t="shared" si="240"/>
        <v>Non Reimburseable</v>
      </c>
      <c r="BJ657" s="9">
        <f t="shared" si="241"/>
        <v>0</v>
      </c>
      <c r="BL657" t="str">
        <f t="shared" si="242"/>
        <v>Non Reimburseable</v>
      </c>
      <c r="BM657" s="9">
        <f t="shared" si="243"/>
        <v>0</v>
      </c>
      <c r="BO657" t="str">
        <f t="shared" si="244"/>
        <v>Non Reimburseable</v>
      </c>
      <c r="BP657" s="9">
        <f t="shared" si="245"/>
        <v>0</v>
      </c>
    </row>
    <row r="658" spans="1:68" x14ac:dyDescent="0.25">
      <c r="A658">
        <v>1213488</v>
      </c>
      <c r="B658" t="s">
        <v>746</v>
      </c>
      <c r="C658">
        <v>250</v>
      </c>
      <c r="F658" s="9">
        <f t="shared" si="247"/>
        <v>0</v>
      </c>
      <c r="G658" s="9">
        <f t="shared" si="248"/>
        <v>478.10745000000003</v>
      </c>
      <c r="H658" s="9">
        <f t="shared" si="249"/>
        <v>272.178</v>
      </c>
      <c r="I658" s="9">
        <v>453.63</v>
      </c>
      <c r="K658" t="s">
        <v>4100</v>
      </c>
      <c r="N658" t="s">
        <v>4103</v>
      </c>
      <c r="O658" s="9">
        <f t="shared" si="226"/>
        <v>43.185575999999998</v>
      </c>
      <c r="Q658" t="s">
        <v>4103</v>
      </c>
      <c r="R658" s="9">
        <f t="shared" si="227"/>
        <v>137.44988999999998</v>
      </c>
      <c r="U658" t="s">
        <v>4103</v>
      </c>
      <c r="V658" s="9">
        <f t="shared" si="228"/>
        <v>185.53466999999998</v>
      </c>
      <c r="Y658" t="s">
        <v>4103</v>
      </c>
      <c r="Z658" s="9">
        <f t="shared" si="229"/>
        <v>317.541</v>
      </c>
      <c r="AA658" t="s">
        <v>4103</v>
      </c>
      <c r="AC658" t="s">
        <v>4103</v>
      </c>
      <c r="AD658" s="9">
        <f t="shared" si="230"/>
        <v>136.089</v>
      </c>
      <c r="AG658" t="s">
        <v>4103</v>
      </c>
      <c r="AH658" s="9">
        <f t="shared" si="231"/>
        <v>478.10745000000003</v>
      </c>
      <c r="AK658" t="s">
        <v>4103</v>
      </c>
      <c r="AL658" s="9">
        <f t="shared" si="232"/>
        <v>290.32319999999999</v>
      </c>
      <c r="AO658" t="s">
        <v>4103</v>
      </c>
      <c r="AP658" s="9">
        <f t="shared" si="233"/>
        <v>108.8712</v>
      </c>
      <c r="AS658" t="s">
        <v>4103</v>
      </c>
      <c r="AT658" s="9">
        <f t="shared" si="246"/>
        <v>0</v>
      </c>
      <c r="AW658" t="str">
        <f t="shared" si="234"/>
        <v>POC</v>
      </c>
      <c r="AX658" s="9">
        <f t="shared" si="235"/>
        <v>0</v>
      </c>
      <c r="AZ658" t="s">
        <v>4158</v>
      </c>
      <c r="BA658" s="9">
        <v>0</v>
      </c>
      <c r="BC658" t="str">
        <f t="shared" si="236"/>
        <v>Non Reimburseable</v>
      </c>
      <c r="BD658" s="9">
        <f t="shared" si="237"/>
        <v>0</v>
      </c>
      <c r="BF658" t="str">
        <f t="shared" si="238"/>
        <v>Non Reimburseable</v>
      </c>
      <c r="BG658" s="9">
        <f t="shared" si="239"/>
        <v>0</v>
      </c>
      <c r="BI658" t="str">
        <f t="shared" si="240"/>
        <v>Non Reimburseable</v>
      </c>
      <c r="BJ658" s="9">
        <f t="shared" si="241"/>
        <v>0</v>
      </c>
      <c r="BL658" t="str">
        <f t="shared" si="242"/>
        <v>Non Reimburseable</v>
      </c>
      <c r="BM658" s="9">
        <f t="shared" si="243"/>
        <v>0</v>
      </c>
      <c r="BO658" t="str">
        <f t="shared" si="244"/>
        <v>Non Reimburseable</v>
      </c>
      <c r="BP658" s="9">
        <f t="shared" si="245"/>
        <v>0</v>
      </c>
    </row>
    <row r="659" spans="1:68" x14ac:dyDescent="0.25">
      <c r="A659">
        <v>1213508</v>
      </c>
      <c r="B659" t="s">
        <v>747</v>
      </c>
      <c r="C659">
        <v>250</v>
      </c>
      <c r="F659" s="9">
        <f t="shared" si="247"/>
        <v>0</v>
      </c>
      <c r="G659" s="9">
        <f t="shared" si="248"/>
        <v>387.85365000000002</v>
      </c>
      <c r="H659" s="9">
        <f t="shared" si="249"/>
        <v>14.568</v>
      </c>
      <c r="I659" s="9">
        <v>24.28</v>
      </c>
      <c r="K659" t="s">
        <v>4100</v>
      </c>
      <c r="N659" t="s">
        <v>4103</v>
      </c>
      <c r="O659" s="9">
        <f t="shared" si="226"/>
        <v>2.3114559999999997</v>
      </c>
      <c r="Q659" t="s">
        <v>4103</v>
      </c>
      <c r="R659" s="9">
        <f t="shared" si="227"/>
        <v>7.35684</v>
      </c>
      <c r="U659" t="s">
        <v>4103</v>
      </c>
      <c r="V659" s="9">
        <f t="shared" si="228"/>
        <v>9.9305199999999996</v>
      </c>
      <c r="Y659" t="s">
        <v>4103</v>
      </c>
      <c r="Z659" s="9">
        <f t="shared" si="229"/>
        <v>16.995999999999999</v>
      </c>
      <c r="AA659" t="s">
        <v>4103</v>
      </c>
      <c r="AC659" t="s">
        <v>4103</v>
      </c>
      <c r="AD659" s="9">
        <f t="shared" si="230"/>
        <v>7.2839999999999998</v>
      </c>
      <c r="AG659" t="s">
        <v>4103</v>
      </c>
      <c r="AH659" s="9">
        <f t="shared" si="231"/>
        <v>387.85365000000002</v>
      </c>
      <c r="AK659" t="s">
        <v>4103</v>
      </c>
      <c r="AL659" s="9">
        <f t="shared" si="232"/>
        <v>15.539200000000001</v>
      </c>
      <c r="AO659" t="s">
        <v>4103</v>
      </c>
      <c r="AP659" s="9">
        <f t="shared" si="233"/>
        <v>5.8272000000000004</v>
      </c>
      <c r="AS659" t="s">
        <v>4103</v>
      </c>
      <c r="AT659" s="9">
        <f t="shared" si="246"/>
        <v>0</v>
      </c>
      <c r="AW659" t="str">
        <f t="shared" si="234"/>
        <v>POC</v>
      </c>
      <c r="AX659" s="9">
        <f t="shared" si="235"/>
        <v>0</v>
      </c>
      <c r="AZ659" t="s">
        <v>4158</v>
      </c>
      <c r="BA659" s="9">
        <v>0</v>
      </c>
      <c r="BC659" t="str">
        <f t="shared" si="236"/>
        <v>Non Reimburseable</v>
      </c>
      <c r="BD659" s="9">
        <f t="shared" si="237"/>
        <v>0</v>
      </c>
      <c r="BF659" t="str">
        <f t="shared" si="238"/>
        <v>Non Reimburseable</v>
      </c>
      <c r="BG659" s="9">
        <f t="shared" si="239"/>
        <v>0</v>
      </c>
      <c r="BI659" t="str">
        <f t="shared" si="240"/>
        <v>Non Reimburseable</v>
      </c>
      <c r="BJ659" s="9">
        <f t="shared" si="241"/>
        <v>0</v>
      </c>
      <c r="BL659" t="str">
        <f t="shared" si="242"/>
        <v>Non Reimburseable</v>
      </c>
      <c r="BM659" s="9">
        <f t="shared" si="243"/>
        <v>0</v>
      </c>
      <c r="BO659" t="str">
        <f t="shared" si="244"/>
        <v>Non Reimburseable</v>
      </c>
      <c r="BP659" s="9">
        <f t="shared" si="245"/>
        <v>0</v>
      </c>
    </row>
    <row r="660" spans="1:68" x14ac:dyDescent="0.25">
      <c r="A660">
        <v>1213509</v>
      </c>
      <c r="B660" t="s">
        <v>748</v>
      </c>
      <c r="C660">
        <v>250</v>
      </c>
      <c r="F660" s="9">
        <f t="shared" si="247"/>
        <v>0</v>
      </c>
      <c r="G660" s="9">
        <f t="shared" si="248"/>
        <v>20.759399999999999</v>
      </c>
      <c r="H660" s="9">
        <f t="shared" si="249"/>
        <v>3.3539999999999996</v>
      </c>
      <c r="I660" s="9">
        <v>5.59</v>
      </c>
      <c r="K660" t="s">
        <v>4100</v>
      </c>
      <c r="N660" t="s">
        <v>4103</v>
      </c>
      <c r="O660" s="9">
        <f t="shared" si="226"/>
        <v>0.53216799999999997</v>
      </c>
      <c r="Q660" t="s">
        <v>4103</v>
      </c>
      <c r="R660" s="9">
        <f t="shared" si="227"/>
        <v>1.69377</v>
      </c>
      <c r="U660" t="s">
        <v>4103</v>
      </c>
      <c r="V660" s="9">
        <f t="shared" si="228"/>
        <v>2.2863099999999998</v>
      </c>
      <c r="Y660" t="s">
        <v>4103</v>
      </c>
      <c r="Z660" s="9">
        <f t="shared" si="229"/>
        <v>3.9129999999999998</v>
      </c>
      <c r="AA660" t="s">
        <v>4103</v>
      </c>
      <c r="AC660" t="s">
        <v>4103</v>
      </c>
      <c r="AD660" s="9">
        <f t="shared" si="230"/>
        <v>1.6769999999999998</v>
      </c>
      <c r="AG660" t="s">
        <v>4103</v>
      </c>
      <c r="AH660" s="9">
        <f t="shared" si="231"/>
        <v>20.759399999999999</v>
      </c>
      <c r="AK660" t="s">
        <v>4103</v>
      </c>
      <c r="AL660" s="9">
        <f t="shared" si="232"/>
        <v>3.5775999999999999</v>
      </c>
      <c r="AO660" t="s">
        <v>4103</v>
      </c>
      <c r="AP660" s="9">
        <f t="shared" si="233"/>
        <v>1.3415999999999999</v>
      </c>
      <c r="AS660" t="s">
        <v>4103</v>
      </c>
      <c r="AT660" s="9">
        <f t="shared" si="246"/>
        <v>0</v>
      </c>
      <c r="AW660" t="str">
        <f t="shared" si="234"/>
        <v>POC</v>
      </c>
      <c r="AX660" s="9">
        <f t="shared" si="235"/>
        <v>0</v>
      </c>
      <c r="AZ660" t="s">
        <v>4158</v>
      </c>
      <c r="BA660" s="9">
        <v>0</v>
      </c>
      <c r="BC660" t="str">
        <f t="shared" si="236"/>
        <v>Non Reimburseable</v>
      </c>
      <c r="BD660" s="9">
        <f t="shared" si="237"/>
        <v>0</v>
      </c>
      <c r="BF660" t="str">
        <f t="shared" si="238"/>
        <v>Non Reimburseable</v>
      </c>
      <c r="BG660" s="9">
        <f t="shared" si="239"/>
        <v>0</v>
      </c>
      <c r="BI660" t="str">
        <f t="shared" si="240"/>
        <v>Non Reimburseable</v>
      </c>
      <c r="BJ660" s="9">
        <f t="shared" si="241"/>
        <v>0</v>
      </c>
      <c r="BL660" t="str">
        <f t="shared" si="242"/>
        <v>Non Reimburseable</v>
      </c>
      <c r="BM660" s="9">
        <f t="shared" si="243"/>
        <v>0</v>
      </c>
      <c r="BO660" t="str">
        <f t="shared" si="244"/>
        <v>Non Reimburseable</v>
      </c>
      <c r="BP660" s="9">
        <f t="shared" si="245"/>
        <v>0</v>
      </c>
    </row>
    <row r="661" spans="1:68" x14ac:dyDescent="0.25">
      <c r="A661">
        <v>1213569</v>
      </c>
      <c r="B661" t="s">
        <v>750</v>
      </c>
      <c r="C661">
        <v>250</v>
      </c>
      <c r="F661" s="9">
        <f t="shared" si="247"/>
        <v>0</v>
      </c>
      <c r="G661" s="9">
        <f t="shared" si="248"/>
        <v>4.7794499999999998</v>
      </c>
      <c r="H661" s="9">
        <f t="shared" si="249"/>
        <v>1.47</v>
      </c>
      <c r="I661" s="9">
        <v>2.4500000000000002</v>
      </c>
      <c r="K661" t="s">
        <v>4100</v>
      </c>
      <c r="N661" t="s">
        <v>4103</v>
      </c>
      <c r="O661" s="9">
        <f t="shared" si="226"/>
        <v>0.23324</v>
      </c>
      <c r="Q661" t="s">
        <v>4103</v>
      </c>
      <c r="R661" s="9">
        <f t="shared" si="227"/>
        <v>0.74235000000000007</v>
      </c>
      <c r="U661" t="s">
        <v>4103</v>
      </c>
      <c r="V661" s="9">
        <f t="shared" si="228"/>
        <v>1.0020500000000001</v>
      </c>
      <c r="Y661" t="s">
        <v>4103</v>
      </c>
      <c r="Z661" s="9">
        <f t="shared" si="229"/>
        <v>1.7150000000000001</v>
      </c>
      <c r="AA661" t="s">
        <v>4103</v>
      </c>
      <c r="AC661" t="s">
        <v>4103</v>
      </c>
      <c r="AD661" s="9">
        <f t="shared" si="230"/>
        <v>0.73499999999999999</v>
      </c>
      <c r="AG661" t="s">
        <v>4103</v>
      </c>
      <c r="AH661" s="9">
        <f t="shared" si="231"/>
        <v>4.7794499999999998</v>
      </c>
      <c r="AK661" t="s">
        <v>4103</v>
      </c>
      <c r="AL661" s="9">
        <f t="shared" si="232"/>
        <v>1.5680000000000001</v>
      </c>
      <c r="AO661" t="s">
        <v>4103</v>
      </c>
      <c r="AP661" s="9">
        <f t="shared" si="233"/>
        <v>0.58799999999999997</v>
      </c>
      <c r="AS661" t="s">
        <v>4103</v>
      </c>
      <c r="AT661" s="9">
        <f t="shared" si="246"/>
        <v>0</v>
      </c>
      <c r="AW661" t="str">
        <f t="shared" si="234"/>
        <v>POC</v>
      </c>
      <c r="AX661" s="9">
        <f t="shared" si="235"/>
        <v>0</v>
      </c>
      <c r="AZ661" t="s">
        <v>4158</v>
      </c>
      <c r="BA661" s="9">
        <v>0</v>
      </c>
      <c r="BC661" t="str">
        <f t="shared" si="236"/>
        <v>Non Reimburseable</v>
      </c>
      <c r="BD661" s="9">
        <f t="shared" si="237"/>
        <v>0</v>
      </c>
      <c r="BF661" t="str">
        <f t="shared" si="238"/>
        <v>Non Reimburseable</v>
      </c>
      <c r="BG661" s="9">
        <f t="shared" si="239"/>
        <v>0</v>
      </c>
      <c r="BI661" t="str">
        <f t="shared" si="240"/>
        <v>Non Reimburseable</v>
      </c>
      <c r="BJ661" s="9">
        <f t="shared" si="241"/>
        <v>0</v>
      </c>
      <c r="BL661" t="str">
        <f t="shared" si="242"/>
        <v>Non Reimburseable</v>
      </c>
      <c r="BM661" s="9">
        <f t="shared" si="243"/>
        <v>0</v>
      </c>
      <c r="BO661" t="str">
        <f t="shared" si="244"/>
        <v>Non Reimburseable</v>
      </c>
      <c r="BP661" s="9">
        <f t="shared" si="245"/>
        <v>0</v>
      </c>
    </row>
    <row r="662" spans="1:68" x14ac:dyDescent="0.25">
      <c r="A662">
        <v>1213576</v>
      </c>
      <c r="B662" t="s">
        <v>751</v>
      </c>
      <c r="C662">
        <v>250</v>
      </c>
      <c r="F662" s="9">
        <f t="shared" si="247"/>
        <v>0</v>
      </c>
      <c r="G662" s="9">
        <f t="shared" si="248"/>
        <v>26.375999999999998</v>
      </c>
      <c r="H662" s="9">
        <f t="shared" si="249"/>
        <v>22.608000000000001</v>
      </c>
      <c r="I662" s="9">
        <v>37.68</v>
      </c>
      <c r="K662" t="s">
        <v>4100</v>
      </c>
      <c r="N662" t="s">
        <v>4103</v>
      </c>
      <c r="O662" s="9">
        <f t="shared" si="226"/>
        <v>3.5871359999999997</v>
      </c>
      <c r="Q662" t="s">
        <v>4103</v>
      </c>
      <c r="R662" s="9">
        <f t="shared" si="227"/>
        <v>11.41704</v>
      </c>
      <c r="U662" t="s">
        <v>4103</v>
      </c>
      <c r="V662" s="9">
        <f t="shared" si="228"/>
        <v>15.411119999999999</v>
      </c>
      <c r="Y662" t="s">
        <v>4103</v>
      </c>
      <c r="Z662" s="9">
        <f t="shared" si="229"/>
        <v>26.375999999999998</v>
      </c>
      <c r="AA662" t="s">
        <v>4103</v>
      </c>
      <c r="AC662" t="s">
        <v>4103</v>
      </c>
      <c r="AD662" s="9">
        <f t="shared" si="230"/>
        <v>11.304</v>
      </c>
      <c r="AG662" t="s">
        <v>4103</v>
      </c>
      <c r="AH662" s="9">
        <f t="shared" si="231"/>
        <v>2.0947499999999999</v>
      </c>
      <c r="AK662" t="s">
        <v>4103</v>
      </c>
      <c r="AL662" s="9">
        <f t="shared" si="232"/>
        <v>24.115200000000002</v>
      </c>
      <c r="AO662" t="s">
        <v>4103</v>
      </c>
      <c r="AP662" s="9">
        <f t="shared" si="233"/>
        <v>9.0431999999999988</v>
      </c>
      <c r="AS662" t="s">
        <v>4103</v>
      </c>
      <c r="AT662" s="9">
        <f t="shared" si="246"/>
        <v>0</v>
      </c>
      <c r="AW662" t="str">
        <f t="shared" si="234"/>
        <v>POC</v>
      </c>
      <c r="AX662" s="9">
        <f t="shared" si="235"/>
        <v>0</v>
      </c>
      <c r="AZ662" t="s">
        <v>4158</v>
      </c>
      <c r="BA662" s="9">
        <v>0</v>
      </c>
      <c r="BC662" t="str">
        <f t="shared" si="236"/>
        <v>Non Reimburseable</v>
      </c>
      <c r="BD662" s="9">
        <f t="shared" si="237"/>
        <v>0</v>
      </c>
      <c r="BF662" t="str">
        <f t="shared" si="238"/>
        <v>Non Reimburseable</v>
      </c>
      <c r="BG662" s="9">
        <f t="shared" si="239"/>
        <v>0</v>
      </c>
      <c r="BI662" t="str">
        <f t="shared" si="240"/>
        <v>Non Reimburseable</v>
      </c>
      <c r="BJ662" s="9">
        <f t="shared" si="241"/>
        <v>0</v>
      </c>
      <c r="BL662" t="str">
        <f t="shared" si="242"/>
        <v>Non Reimburseable</v>
      </c>
      <c r="BM662" s="9">
        <f t="shared" si="243"/>
        <v>0</v>
      </c>
      <c r="BO662" t="str">
        <f t="shared" si="244"/>
        <v>Non Reimburseable</v>
      </c>
      <c r="BP662" s="9">
        <f t="shared" si="245"/>
        <v>0</v>
      </c>
    </row>
    <row r="663" spans="1:68" x14ac:dyDescent="0.25">
      <c r="A663">
        <v>1213605</v>
      </c>
      <c r="B663" t="s">
        <v>752</v>
      </c>
      <c r="C663">
        <v>250</v>
      </c>
      <c r="F663" s="9">
        <f t="shared" si="247"/>
        <v>0</v>
      </c>
      <c r="G663" s="9">
        <f t="shared" si="248"/>
        <v>32.2164</v>
      </c>
      <c r="H663" s="9">
        <f t="shared" si="249"/>
        <v>7.74</v>
      </c>
      <c r="I663" s="9">
        <v>12.9</v>
      </c>
      <c r="K663" t="s">
        <v>4100</v>
      </c>
      <c r="N663" t="s">
        <v>4103</v>
      </c>
      <c r="O663" s="9">
        <f t="shared" si="226"/>
        <v>1.2280799999999998</v>
      </c>
      <c r="Q663" t="s">
        <v>4103</v>
      </c>
      <c r="R663" s="9">
        <f t="shared" si="227"/>
        <v>3.9087000000000001</v>
      </c>
      <c r="U663" t="s">
        <v>4103</v>
      </c>
      <c r="V663" s="9">
        <f t="shared" si="228"/>
        <v>5.2760999999999996</v>
      </c>
      <c r="Y663" t="s">
        <v>4103</v>
      </c>
      <c r="Z663" s="9">
        <f t="shared" si="229"/>
        <v>9.0299999999999994</v>
      </c>
      <c r="AA663" t="s">
        <v>4103</v>
      </c>
      <c r="AC663" t="s">
        <v>4103</v>
      </c>
      <c r="AD663" s="9">
        <f t="shared" si="230"/>
        <v>3.87</v>
      </c>
      <c r="AG663" t="s">
        <v>4103</v>
      </c>
      <c r="AH663" s="9">
        <f t="shared" si="231"/>
        <v>32.2164</v>
      </c>
      <c r="AK663" t="s">
        <v>4103</v>
      </c>
      <c r="AL663" s="9">
        <f t="shared" si="232"/>
        <v>8.2560000000000002</v>
      </c>
      <c r="AO663" t="s">
        <v>4103</v>
      </c>
      <c r="AP663" s="9">
        <f t="shared" si="233"/>
        <v>3.0960000000000001</v>
      </c>
      <c r="AS663" t="s">
        <v>4103</v>
      </c>
      <c r="AT663" s="9">
        <f t="shared" si="246"/>
        <v>0</v>
      </c>
      <c r="AW663" t="str">
        <f t="shared" si="234"/>
        <v>POC</v>
      </c>
      <c r="AX663" s="9">
        <f t="shared" si="235"/>
        <v>0</v>
      </c>
      <c r="AZ663" t="s">
        <v>4158</v>
      </c>
      <c r="BA663" s="9">
        <v>0</v>
      </c>
      <c r="BC663" t="str">
        <f t="shared" si="236"/>
        <v>Non Reimburseable</v>
      </c>
      <c r="BD663" s="9">
        <f t="shared" si="237"/>
        <v>0</v>
      </c>
      <c r="BF663" t="str">
        <f t="shared" si="238"/>
        <v>Non Reimburseable</v>
      </c>
      <c r="BG663" s="9">
        <f t="shared" si="239"/>
        <v>0</v>
      </c>
      <c r="BI663" t="str">
        <f t="shared" si="240"/>
        <v>Non Reimburseable</v>
      </c>
      <c r="BJ663" s="9">
        <f t="shared" si="241"/>
        <v>0</v>
      </c>
      <c r="BL663" t="str">
        <f t="shared" si="242"/>
        <v>Non Reimburseable</v>
      </c>
      <c r="BM663" s="9">
        <f t="shared" si="243"/>
        <v>0</v>
      </c>
      <c r="BO663" t="str">
        <f t="shared" si="244"/>
        <v>Non Reimburseable</v>
      </c>
      <c r="BP663" s="9">
        <f t="shared" si="245"/>
        <v>0</v>
      </c>
    </row>
    <row r="664" spans="1:68" x14ac:dyDescent="0.25">
      <c r="A664">
        <v>1213611</v>
      </c>
      <c r="B664" t="s">
        <v>755</v>
      </c>
      <c r="C664">
        <v>250</v>
      </c>
      <c r="F664" s="9">
        <f t="shared" si="247"/>
        <v>0</v>
      </c>
      <c r="G664" s="9">
        <f t="shared" si="248"/>
        <v>36.792000000000002</v>
      </c>
      <c r="H664" s="9">
        <f t="shared" si="249"/>
        <v>31.536000000000001</v>
      </c>
      <c r="I664" s="9">
        <v>52.56</v>
      </c>
      <c r="K664" t="s">
        <v>4100</v>
      </c>
      <c r="N664" t="s">
        <v>4103</v>
      </c>
      <c r="O664" s="9">
        <f t="shared" si="226"/>
        <v>5.0037120000000002</v>
      </c>
      <c r="Q664" t="s">
        <v>4103</v>
      </c>
      <c r="R664" s="9">
        <f t="shared" si="227"/>
        <v>15.92568</v>
      </c>
      <c r="U664" t="s">
        <v>4103</v>
      </c>
      <c r="V664" s="9">
        <f t="shared" si="228"/>
        <v>21.497039999999998</v>
      </c>
      <c r="Y664" t="s">
        <v>4103</v>
      </c>
      <c r="Z664" s="9">
        <f t="shared" si="229"/>
        <v>36.792000000000002</v>
      </c>
      <c r="AA664" t="s">
        <v>4103</v>
      </c>
      <c r="AC664" t="s">
        <v>4103</v>
      </c>
      <c r="AD664" s="9">
        <f t="shared" si="230"/>
        <v>15.768000000000001</v>
      </c>
      <c r="AG664" t="s">
        <v>4103</v>
      </c>
      <c r="AH664" s="9">
        <f t="shared" si="231"/>
        <v>11.029500000000001</v>
      </c>
      <c r="AK664" t="s">
        <v>4103</v>
      </c>
      <c r="AL664" s="9">
        <f t="shared" si="232"/>
        <v>33.638400000000004</v>
      </c>
      <c r="AO664" t="s">
        <v>4103</v>
      </c>
      <c r="AP664" s="9">
        <f t="shared" si="233"/>
        <v>12.6144</v>
      </c>
      <c r="AS664" t="s">
        <v>4103</v>
      </c>
      <c r="AT664" s="9">
        <f t="shared" si="246"/>
        <v>0</v>
      </c>
      <c r="AW664" t="str">
        <f t="shared" si="234"/>
        <v>POC</v>
      </c>
      <c r="AX664" s="9">
        <f t="shared" si="235"/>
        <v>0</v>
      </c>
      <c r="AZ664" t="s">
        <v>4158</v>
      </c>
      <c r="BA664" s="9">
        <v>0</v>
      </c>
      <c r="BC664" t="str">
        <f t="shared" si="236"/>
        <v>Non Reimburseable</v>
      </c>
      <c r="BD664" s="9">
        <f t="shared" si="237"/>
        <v>0</v>
      </c>
      <c r="BF664" t="str">
        <f t="shared" si="238"/>
        <v>Non Reimburseable</v>
      </c>
      <c r="BG664" s="9">
        <f t="shared" si="239"/>
        <v>0</v>
      </c>
      <c r="BI664" t="str">
        <f t="shared" si="240"/>
        <v>Non Reimburseable</v>
      </c>
      <c r="BJ664" s="9">
        <f t="shared" si="241"/>
        <v>0</v>
      </c>
      <c r="BL664" t="str">
        <f t="shared" si="242"/>
        <v>Non Reimburseable</v>
      </c>
      <c r="BM664" s="9">
        <f t="shared" si="243"/>
        <v>0</v>
      </c>
      <c r="BO664" t="str">
        <f t="shared" si="244"/>
        <v>Non Reimburseable</v>
      </c>
      <c r="BP664" s="9">
        <f t="shared" si="245"/>
        <v>0</v>
      </c>
    </row>
    <row r="665" spans="1:68" x14ac:dyDescent="0.25">
      <c r="A665">
        <v>1213614</v>
      </c>
      <c r="B665" t="s">
        <v>756</v>
      </c>
      <c r="C665">
        <v>250</v>
      </c>
      <c r="F665" s="9">
        <f t="shared" si="247"/>
        <v>0</v>
      </c>
      <c r="G665" s="9">
        <f t="shared" si="248"/>
        <v>63.559999999999995</v>
      </c>
      <c r="H665" s="9">
        <f t="shared" si="249"/>
        <v>54.48</v>
      </c>
      <c r="I665" s="9">
        <v>90.8</v>
      </c>
      <c r="K665" t="s">
        <v>4100</v>
      </c>
      <c r="N665" t="s">
        <v>4103</v>
      </c>
      <c r="O665" s="9">
        <f t="shared" si="226"/>
        <v>8.6441599999999994</v>
      </c>
      <c r="Q665" t="s">
        <v>4103</v>
      </c>
      <c r="R665" s="9">
        <f t="shared" si="227"/>
        <v>27.5124</v>
      </c>
      <c r="U665" t="s">
        <v>4103</v>
      </c>
      <c r="V665" s="9">
        <f t="shared" si="228"/>
        <v>37.1372</v>
      </c>
      <c r="Y665" t="s">
        <v>4103</v>
      </c>
      <c r="Z665" s="9">
        <f t="shared" si="229"/>
        <v>63.559999999999995</v>
      </c>
      <c r="AA665" t="s">
        <v>4103</v>
      </c>
      <c r="AC665" t="s">
        <v>4103</v>
      </c>
      <c r="AD665" s="9">
        <f t="shared" si="230"/>
        <v>27.24</v>
      </c>
      <c r="AG665" t="s">
        <v>4103</v>
      </c>
      <c r="AH665" s="9">
        <f t="shared" si="231"/>
        <v>44.938800000000001</v>
      </c>
      <c r="AK665" t="s">
        <v>4103</v>
      </c>
      <c r="AL665" s="9">
        <f t="shared" si="232"/>
        <v>58.112000000000002</v>
      </c>
      <c r="AO665" t="s">
        <v>4103</v>
      </c>
      <c r="AP665" s="9">
        <f t="shared" si="233"/>
        <v>21.791999999999998</v>
      </c>
      <c r="AS665" t="s">
        <v>4103</v>
      </c>
      <c r="AT665" s="9">
        <f t="shared" si="246"/>
        <v>0</v>
      </c>
      <c r="AW665" t="str">
        <f t="shared" si="234"/>
        <v>POC</v>
      </c>
      <c r="AX665" s="9">
        <f t="shared" si="235"/>
        <v>0</v>
      </c>
      <c r="AZ665" t="s">
        <v>4158</v>
      </c>
      <c r="BA665" s="9">
        <v>0</v>
      </c>
      <c r="BC665" t="str">
        <f t="shared" si="236"/>
        <v>Non Reimburseable</v>
      </c>
      <c r="BD665" s="9">
        <f t="shared" si="237"/>
        <v>0</v>
      </c>
      <c r="BF665" t="str">
        <f t="shared" si="238"/>
        <v>Non Reimburseable</v>
      </c>
      <c r="BG665" s="9">
        <f t="shared" si="239"/>
        <v>0</v>
      </c>
      <c r="BI665" t="str">
        <f t="shared" si="240"/>
        <v>Non Reimburseable</v>
      </c>
      <c r="BJ665" s="9">
        <f t="shared" si="241"/>
        <v>0</v>
      </c>
      <c r="BL665" t="str">
        <f t="shared" si="242"/>
        <v>Non Reimburseable</v>
      </c>
      <c r="BM665" s="9">
        <f t="shared" si="243"/>
        <v>0</v>
      </c>
      <c r="BO665" t="str">
        <f t="shared" si="244"/>
        <v>Non Reimburseable</v>
      </c>
      <c r="BP665" s="9">
        <f t="shared" si="245"/>
        <v>0</v>
      </c>
    </row>
    <row r="666" spans="1:68" x14ac:dyDescent="0.25">
      <c r="A666">
        <v>1213623</v>
      </c>
      <c r="B666" t="s">
        <v>757</v>
      </c>
      <c r="C666">
        <v>250</v>
      </c>
      <c r="F666" s="9">
        <f t="shared" si="247"/>
        <v>0</v>
      </c>
      <c r="G666" s="9">
        <f t="shared" si="248"/>
        <v>77.634</v>
      </c>
      <c r="H666" s="9">
        <f t="shared" si="249"/>
        <v>33.978000000000002</v>
      </c>
      <c r="I666" s="9">
        <v>56.63</v>
      </c>
      <c r="K666" t="s">
        <v>4100</v>
      </c>
      <c r="N666" t="s">
        <v>4103</v>
      </c>
      <c r="O666" s="9">
        <f t="shared" si="226"/>
        <v>5.3911759999999997</v>
      </c>
      <c r="Q666" t="s">
        <v>4103</v>
      </c>
      <c r="R666" s="9">
        <f t="shared" si="227"/>
        <v>17.15889</v>
      </c>
      <c r="U666" t="s">
        <v>4103</v>
      </c>
      <c r="V666" s="9">
        <f t="shared" si="228"/>
        <v>23.161670000000001</v>
      </c>
      <c r="Y666" t="s">
        <v>4103</v>
      </c>
      <c r="Z666" s="9">
        <f t="shared" si="229"/>
        <v>39.640999999999998</v>
      </c>
      <c r="AA666" t="s">
        <v>4103</v>
      </c>
      <c r="AC666" t="s">
        <v>4103</v>
      </c>
      <c r="AD666" s="9">
        <f t="shared" si="230"/>
        <v>16.989000000000001</v>
      </c>
      <c r="AG666" t="s">
        <v>4103</v>
      </c>
      <c r="AH666" s="9">
        <f t="shared" si="231"/>
        <v>77.634</v>
      </c>
      <c r="AK666" t="s">
        <v>4103</v>
      </c>
      <c r="AL666" s="9">
        <f t="shared" si="232"/>
        <v>36.243200000000002</v>
      </c>
      <c r="AO666" t="s">
        <v>4103</v>
      </c>
      <c r="AP666" s="9">
        <f t="shared" si="233"/>
        <v>13.591200000000001</v>
      </c>
      <c r="AS666" t="s">
        <v>4103</v>
      </c>
      <c r="AT666" s="9">
        <f t="shared" si="246"/>
        <v>0</v>
      </c>
      <c r="AW666" t="str">
        <f t="shared" si="234"/>
        <v>POC</v>
      </c>
      <c r="AX666" s="9">
        <f t="shared" si="235"/>
        <v>0</v>
      </c>
      <c r="AZ666" t="s">
        <v>4158</v>
      </c>
      <c r="BA666" s="9">
        <v>0</v>
      </c>
      <c r="BC666" t="str">
        <f t="shared" si="236"/>
        <v>Non Reimburseable</v>
      </c>
      <c r="BD666" s="9">
        <f t="shared" si="237"/>
        <v>0</v>
      </c>
      <c r="BF666" t="str">
        <f t="shared" si="238"/>
        <v>Non Reimburseable</v>
      </c>
      <c r="BG666" s="9">
        <f t="shared" si="239"/>
        <v>0</v>
      </c>
      <c r="BI666" t="str">
        <f t="shared" si="240"/>
        <v>Non Reimburseable</v>
      </c>
      <c r="BJ666" s="9">
        <f t="shared" si="241"/>
        <v>0</v>
      </c>
      <c r="BL666" t="str">
        <f t="shared" si="242"/>
        <v>Non Reimburseable</v>
      </c>
      <c r="BM666" s="9">
        <f t="shared" si="243"/>
        <v>0</v>
      </c>
      <c r="BO666" t="str">
        <f t="shared" si="244"/>
        <v>Non Reimburseable</v>
      </c>
      <c r="BP666" s="9">
        <f t="shared" si="245"/>
        <v>0</v>
      </c>
    </row>
    <row r="667" spans="1:68" x14ac:dyDescent="0.25">
      <c r="A667">
        <v>1213625</v>
      </c>
      <c r="B667" t="s">
        <v>758</v>
      </c>
      <c r="C667">
        <v>250</v>
      </c>
      <c r="F667" s="9">
        <f t="shared" si="247"/>
        <v>0</v>
      </c>
      <c r="G667" s="9">
        <f t="shared" si="248"/>
        <v>78.021999999999991</v>
      </c>
      <c r="H667" s="9">
        <f t="shared" si="249"/>
        <v>66.875999999999991</v>
      </c>
      <c r="I667" s="9">
        <v>111.46</v>
      </c>
      <c r="K667" t="s">
        <v>4100</v>
      </c>
      <c r="N667" t="s">
        <v>4103</v>
      </c>
      <c r="O667" s="9">
        <f t="shared" si="226"/>
        <v>10.610991999999998</v>
      </c>
      <c r="Q667" t="s">
        <v>4103</v>
      </c>
      <c r="R667" s="9">
        <f t="shared" si="227"/>
        <v>33.772379999999998</v>
      </c>
      <c r="U667" t="s">
        <v>4103</v>
      </c>
      <c r="V667" s="9">
        <f t="shared" si="228"/>
        <v>45.587139999999998</v>
      </c>
      <c r="Y667" t="s">
        <v>4103</v>
      </c>
      <c r="Z667" s="9">
        <f t="shared" si="229"/>
        <v>78.021999999999991</v>
      </c>
      <c r="AA667" t="s">
        <v>4103</v>
      </c>
      <c r="AC667" t="s">
        <v>4103</v>
      </c>
      <c r="AD667" s="9">
        <f t="shared" si="230"/>
        <v>33.437999999999995</v>
      </c>
      <c r="AG667" t="s">
        <v>4103</v>
      </c>
      <c r="AH667" s="9">
        <f t="shared" si="231"/>
        <v>48.41865</v>
      </c>
      <c r="AK667" t="s">
        <v>4103</v>
      </c>
      <c r="AL667" s="9">
        <f t="shared" si="232"/>
        <v>71.334400000000002</v>
      </c>
      <c r="AO667" t="s">
        <v>4103</v>
      </c>
      <c r="AP667" s="9">
        <f t="shared" si="233"/>
        <v>26.750399999999999</v>
      </c>
      <c r="AS667" t="s">
        <v>4103</v>
      </c>
      <c r="AT667" s="9">
        <f t="shared" si="246"/>
        <v>0</v>
      </c>
      <c r="AW667" t="str">
        <f t="shared" si="234"/>
        <v>POC</v>
      </c>
      <c r="AX667" s="9">
        <f t="shared" si="235"/>
        <v>0</v>
      </c>
      <c r="AZ667" t="s">
        <v>4158</v>
      </c>
      <c r="BA667" s="9">
        <v>0</v>
      </c>
      <c r="BC667" t="str">
        <f t="shared" si="236"/>
        <v>Non Reimburseable</v>
      </c>
      <c r="BD667" s="9">
        <f t="shared" si="237"/>
        <v>0</v>
      </c>
      <c r="BF667" t="str">
        <f t="shared" si="238"/>
        <v>Non Reimburseable</v>
      </c>
      <c r="BG667" s="9">
        <f t="shared" si="239"/>
        <v>0</v>
      </c>
      <c r="BI667" t="str">
        <f t="shared" si="240"/>
        <v>Non Reimburseable</v>
      </c>
      <c r="BJ667" s="9">
        <f t="shared" si="241"/>
        <v>0</v>
      </c>
      <c r="BL667" t="str">
        <f t="shared" si="242"/>
        <v>Non Reimburseable</v>
      </c>
      <c r="BM667" s="9">
        <f t="shared" si="243"/>
        <v>0</v>
      </c>
      <c r="BO667" t="str">
        <f t="shared" si="244"/>
        <v>Non Reimburseable</v>
      </c>
      <c r="BP667" s="9">
        <f t="shared" si="245"/>
        <v>0</v>
      </c>
    </row>
    <row r="668" spans="1:68" x14ac:dyDescent="0.25">
      <c r="A668">
        <v>1213666</v>
      </c>
      <c r="B668" t="s">
        <v>759</v>
      </c>
      <c r="C668">
        <v>250</v>
      </c>
      <c r="F668" s="9">
        <f t="shared" si="247"/>
        <v>0</v>
      </c>
      <c r="G668" s="9">
        <f t="shared" si="248"/>
        <v>95.298299999999998</v>
      </c>
      <c r="H668" s="9">
        <f t="shared" si="249"/>
        <v>8.1179999999999986</v>
      </c>
      <c r="I668" s="9">
        <v>13.53</v>
      </c>
      <c r="K668" t="s">
        <v>4100</v>
      </c>
      <c r="N668" t="s">
        <v>4103</v>
      </c>
      <c r="O668" s="9">
        <f t="shared" ref="O668:O731" si="250">I668*9.52%</f>
        <v>1.2880559999999999</v>
      </c>
      <c r="Q668" t="s">
        <v>4103</v>
      </c>
      <c r="R668" s="9">
        <f t="shared" ref="R668:R731" si="251">I668*30.3%</f>
        <v>4.0995900000000001</v>
      </c>
      <c r="U668" t="s">
        <v>4103</v>
      </c>
      <c r="V668" s="9">
        <f t="shared" ref="V668:V731" si="252">I668*40.9%</f>
        <v>5.5337699999999996</v>
      </c>
      <c r="Y668" t="s">
        <v>4103</v>
      </c>
      <c r="Z668" s="9">
        <f t="shared" ref="Z668:Z731" si="253">I668*70%</f>
        <v>9.4709999999999983</v>
      </c>
      <c r="AA668" t="s">
        <v>4103</v>
      </c>
      <c r="AC668" t="s">
        <v>4103</v>
      </c>
      <c r="AD668" s="9">
        <f t="shared" ref="AD668:AD731" si="254">I668*30%</f>
        <v>4.0589999999999993</v>
      </c>
      <c r="AG668" t="s">
        <v>4103</v>
      </c>
      <c r="AH668" s="9">
        <f t="shared" ref="AH668:AH731" si="255">I667*85.5%</f>
        <v>95.298299999999998</v>
      </c>
      <c r="AK668" t="s">
        <v>4103</v>
      </c>
      <c r="AL668" s="9">
        <f t="shared" ref="AL668:AL731" si="256">I668*64%</f>
        <v>8.6592000000000002</v>
      </c>
      <c r="AO668" t="s">
        <v>4103</v>
      </c>
      <c r="AP668" s="9">
        <f t="shared" ref="AP668:AP731" si="257">I668*24%</f>
        <v>3.2471999999999999</v>
      </c>
      <c r="AS668" t="s">
        <v>4103</v>
      </c>
      <c r="AT668" s="9">
        <f t="shared" si="246"/>
        <v>0</v>
      </c>
      <c r="AW668" t="str">
        <f t="shared" ref="AW668:AW731" si="258">AS668</f>
        <v>POC</v>
      </c>
      <c r="AX668" s="9">
        <f t="shared" ref="AX668:AX731" si="259">AT668</f>
        <v>0</v>
      </c>
      <c r="AZ668" t="s">
        <v>4158</v>
      </c>
      <c r="BA668" s="9">
        <v>0</v>
      </c>
      <c r="BC668" t="str">
        <f t="shared" ref="BC668:BC731" si="260">AZ668</f>
        <v>Non Reimburseable</v>
      </c>
      <c r="BD668" s="9">
        <f t="shared" ref="BD668:BD731" si="261">BA668</f>
        <v>0</v>
      </c>
      <c r="BF668" t="str">
        <f t="shared" ref="BF668:BF731" si="262">BC668</f>
        <v>Non Reimburseable</v>
      </c>
      <c r="BG668" s="9">
        <f t="shared" ref="BG668:BG731" si="263">BD668</f>
        <v>0</v>
      </c>
      <c r="BI668" t="str">
        <f t="shared" ref="BI668:BI731" si="264">BF668</f>
        <v>Non Reimburseable</v>
      </c>
      <c r="BJ668" s="9">
        <f t="shared" ref="BJ668:BJ731" si="265">BG668</f>
        <v>0</v>
      </c>
      <c r="BL668" t="str">
        <f t="shared" ref="BL668:BL731" si="266">BI668</f>
        <v>Non Reimburseable</v>
      </c>
      <c r="BM668" s="9">
        <f t="shared" ref="BM668:BM731" si="267">BJ668</f>
        <v>0</v>
      </c>
      <c r="BO668" t="str">
        <f t="shared" ref="BO668:BO731" si="268">BL668</f>
        <v>Non Reimburseable</v>
      </c>
      <c r="BP668" s="9">
        <f t="shared" ref="BP668:BP731" si="269">BM668</f>
        <v>0</v>
      </c>
    </row>
    <row r="669" spans="1:68" x14ac:dyDescent="0.25">
      <c r="A669">
        <v>1213683</v>
      </c>
      <c r="B669" t="s">
        <v>760</v>
      </c>
      <c r="C669">
        <v>250</v>
      </c>
      <c r="F669" s="9">
        <f t="shared" si="247"/>
        <v>0</v>
      </c>
      <c r="G669" s="9">
        <f t="shared" si="248"/>
        <v>19.544</v>
      </c>
      <c r="H669" s="9">
        <f t="shared" si="249"/>
        <v>16.751999999999999</v>
      </c>
      <c r="I669" s="9">
        <v>27.92</v>
      </c>
      <c r="K669" t="s">
        <v>4100</v>
      </c>
      <c r="N669" t="s">
        <v>4103</v>
      </c>
      <c r="O669" s="9">
        <f t="shared" si="250"/>
        <v>2.6579839999999999</v>
      </c>
      <c r="Q669" t="s">
        <v>4103</v>
      </c>
      <c r="R669" s="9">
        <f t="shared" si="251"/>
        <v>8.4597600000000011</v>
      </c>
      <c r="U669" t="s">
        <v>4103</v>
      </c>
      <c r="V669" s="9">
        <f t="shared" si="252"/>
        <v>11.419280000000001</v>
      </c>
      <c r="Y669" t="s">
        <v>4103</v>
      </c>
      <c r="Z669" s="9">
        <f t="shared" si="253"/>
        <v>19.544</v>
      </c>
      <c r="AA669" t="s">
        <v>4103</v>
      </c>
      <c r="AC669" t="s">
        <v>4103</v>
      </c>
      <c r="AD669" s="9">
        <f t="shared" si="254"/>
        <v>8.3759999999999994</v>
      </c>
      <c r="AG669" t="s">
        <v>4103</v>
      </c>
      <c r="AH669" s="9">
        <f t="shared" si="255"/>
        <v>11.568149999999999</v>
      </c>
      <c r="AK669" t="s">
        <v>4103</v>
      </c>
      <c r="AL669" s="9">
        <f t="shared" si="256"/>
        <v>17.8688</v>
      </c>
      <c r="AO669" t="s">
        <v>4103</v>
      </c>
      <c r="AP669" s="9">
        <f t="shared" si="257"/>
        <v>6.7008000000000001</v>
      </c>
      <c r="AS669" t="s">
        <v>4103</v>
      </c>
      <c r="AT669" s="9">
        <f t="shared" si="246"/>
        <v>0</v>
      </c>
      <c r="AW669" t="str">
        <f t="shared" si="258"/>
        <v>POC</v>
      </c>
      <c r="AX669" s="9">
        <f t="shared" si="259"/>
        <v>0</v>
      </c>
      <c r="AZ669" t="s">
        <v>4158</v>
      </c>
      <c r="BA669" s="9">
        <v>0</v>
      </c>
      <c r="BC669" t="str">
        <f t="shared" si="260"/>
        <v>Non Reimburseable</v>
      </c>
      <c r="BD669" s="9">
        <f t="shared" si="261"/>
        <v>0</v>
      </c>
      <c r="BF669" t="str">
        <f t="shared" si="262"/>
        <v>Non Reimburseable</v>
      </c>
      <c r="BG669" s="9">
        <f t="shared" si="263"/>
        <v>0</v>
      </c>
      <c r="BI669" t="str">
        <f t="shared" si="264"/>
        <v>Non Reimburseable</v>
      </c>
      <c r="BJ669" s="9">
        <f t="shared" si="265"/>
        <v>0</v>
      </c>
      <c r="BL669" t="str">
        <f t="shared" si="266"/>
        <v>Non Reimburseable</v>
      </c>
      <c r="BM669" s="9">
        <f t="shared" si="267"/>
        <v>0</v>
      </c>
      <c r="BO669" t="str">
        <f t="shared" si="268"/>
        <v>Non Reimburseable</v>
      </c>
      <c r="BP669" s="9">
        <f t="shared" si="269"/>
        <v>0</v>
      </c>
    </row>
    <row r="670" spans="1:68" x14ac:dyDescent="0.25">
      <c r="A670">
        <v>1213684</v>
      </c>
      <c r="B670" t="s">
        <v>761</v>
      </c>
      <c r="C670">
        <v>250</v>
      </c>
      <c r="F670" s="9">
        <f t="shared" si="247"/>
        <v>0</v>
      </c>
      <c r="G670" s="9">
        <f t="shared" si="248"/>
        <v>28.020999999999997</v>
      </c>
      <c r="H670" s="9">
        <f t="shared" si="249"/>
        <v>24.018000000000001</v>
      </c>
      <c r="I670" s="9">
        <v>40.03</v>
      </c>
      <c r="K670" t="s">
        <v>4100</v>
      </c>
      <c r="N670" t="s">
        <v>4103</v>
      </c>
      <c r="O670" s="9">
        <f t="shared" si="250"/>
        <v>3.8108559999999998</v>
      </c>
      <c r="Q670" t="s">
        <v>4103</v>
      </c>
      <c r="R670" s="9">
        <f t="shared" si="251"/>
        <v>12.12909</v>
      </c>
      <c r="U670" t="s">
        <v>4103</v>
      </c>
      <c r="V670" s="9">
        <f t="shared" si="252"/>
        <v>16.37227</v>
      </c>
      <c r="Y670" t="s">
        <v>4103</v>
      </c>
      <c r="Z670" s="9">
        <f t="shared" si="253"/>
        <v>28.020999999999997</v>
      </c>
      <c r="AA670" t="s">
        <v>4103</v>
      </c>
      <c r="AC670" t="s">
        <v>4103</v>
      </c>
      <c r="AD670" s="9">
        <f t="shared" si="254"/>
        <v>12.009</v>
      </c>
      <c r="AG670" t="s">
        <v>4103</v>
      </c>
      <c r="AH670" s="9">
        <f t="shared" si="255"/>
        <v>23.871600000000001</v>
      </c>
      <c r="AK670" t="s">
        <v>4103</v>
      </c>
      <c r="AL670" s="9">
        <f t="shared" si="256"/>
        <v>25.619200000000003</v>
      </c>
      <c r="AO670" t="s">
        <v>4103</v>
      </c>
      <c r="AP670" s="9">
        <f t="shared" si="257"/>
        <v>9.6072000000000006</v>
      </c>
      <c r="AS670" t="s">
        <v>4103</v>
      </c>
      <c r="AT670" s="9">
        <f t="shared" si="246"/>
        <v>0</v>
      </c>
      <c r="AW670" t="str">
        <f t="shared" si="258"/>
        <v>POC</v>
      </c>
      <c r="AX670" s="9">
        <f t="shared" si="259"/>
        <v>0</v>
      </c>
      <c r="AZ670" t="s">
        <v>4158</v>
      </c>
      <c r="BA670" s="9">
        <v>0</v>
      </c>
      <c r="BC670" t="str">
        <f t="shared" si="260"/>
        <v>Non Reimburseable</v>
      </c>
      <c r="BD670" s="9">
        <f t="shared" si="261"/>
        <v>0</v>
      </c>
      <c r="BF670" t="str">
        <f t="shared" si="262"/>
        <v>Non Reimburseable</v>
      </c>
      <c r="BG670" s="9">
        <f t="shared" si="263"/>
        <v>0</v>
      </c>
      <c r="BI670" t="str">
        <f t="shared" si="264"/>
        <v>Non Reimburseable</v>
      </c>
      <c r="BJ670" s="9">
        <f t="shared" si="265"/>
        <v>0</v>
      </c>
      <c r="BL670" t="str">
        <f t="shared" si="266"/>
        <v>Non Reimburseable</v>
      </c>
      <c r="BM670" s="9">
        <f t="shared" si="267"/>
        <v>0</v>
      </c>
      <c r="BO670" t="str">
        <f t="shared" si="268"/>
        <v>Non Reimburseable</v>
      </c>
      <c r="BP670" s="9">
        <f t="shared" si="269"/>
        <v>0</v>
      </c>
    </row>
    <row r="671" spans="1:68" x14ac:dyDescent="0.25">
      <c r="A671">
        <v>1213687</v>
      </c>
      <c r="B671" t="s">
        <v>762</v>
      </c>
      <c r="C671">
        <v>250</v>
      </c>
      <c r="F671" s="9">
        <f t="shared" si="247"/>
        <v>0</v>
      </c>
      <c r="G671" s="9">
        <f t="shared" si="248"/>
        <v>78.168999999999997</v>
      </c>
      <c r="H671" s="9">
        <f t="shared" si="249"/>
        <v>67.001999999999995</v>
      </c>
      <c r="I671" s="9">
        <v>111.67</v>
      </c>
      <c r="K671" t="s">
        <v>4100</v>
      </c>
      <c r="N671" t="s">
        <v>4103</v>
      </c>
      <c r="O671" s="9">
        <f t="shared" si="250"/>
        <v>10.630984</v>
      </c>
      <c r="Q671" t="s">
        <v>4103</v>
      </c>
      <c r="R671" s="9">
        <f t="shared" si="251"/>
        <v>33.836010000000002</v>
      </c>
      <c r="U671" t="s">
        <v>4103</v>
      </c>
      <c r="V671" s="9">
        <f t="shared" si="252"/>
        <v>45.673029999999997</v>
      </c>
      <c r="Y671" t="s">
        <v>4103</v>
      </c>
      <c r="Z671" s="9">
        <f t="shared" si="253"/>
        <v>78.168999999999997</v>
      </c>
      <c r="AA671" t="s">
        <v>4103</v>
      </c>
      <c r="AC671" t="s">
        <v>4103</v>
      </c>
      <c r="AD671" s="9">
        <f t="shared" si="254"/>
        <v>33.500999999999998</v>
      </c>
      <c r="AG671" t="s">
        <v>4103</v>
      </c>
      <c r="AH671" s="9">
        <f t="shared" si="255"/>
        <v>34.225650000000002</v>
      </c>
      <c r="AK671" t="s">
        <v>4103</v>
      </c>
      <c r="AL671" s="9">
        <f t="shared" si="256"/>
        <v>71.468800000000002</v>
      </c>
      <c r="AO671" t="s">
        <v>4103</v>
      </c>
      <c r="AP671" s="9">
        <f t="shared" si="257"/>
        <v>26.800799999999999</v>
      </c>
      <c r="AS671" t="s">
        <v>4103</v>
      </c>
      <c r="AT671" s="9">
        <f t="shared" si="246"/>
        <v>0</v>
      </c>
      <c r="AW671" t="str">
        <f t="shared" si="258"/>
        <v>POC</v>
      </c>
      <c r="AX671" s="9">
        <f t="shared" si="259"/>
        <v>0</v>
      </c>
      <c r="AZ671" t="s">
        <v>4158</v>
      </c>
      <c r="BA671" s="9">
        <v>0</v>
      </c>
      <c r="BC671" t="str">
        <f t="shared" si="260"/>
        <v>Non Reimburseable</v>
      </c>
      <c r="BD671" s="9">
        <f t="shared" si="261"/>
        <v>0</v>
      </c>
      <c r="BF671" t="str">
        <f t="shared" si="262"/>
        <v>Non Reimburseable</v>
      </c>
      <c r="BG671" s="9">
        <f t="shared" si="263"/>
        <v>0</v>
      </c>
      <c r="BI671" t="str">
        <f t="shared" si="264"/>
        <v>Non Reimburseable</v>
      </c>
      <c r="BJ671" s="9">
        <f t="shared" si="265"/>
        <v>0</v>
      </c>
      <c r="BL671" t="str">
        <f t="shared" si="266"/>
        <v>Non Reimburseable</v>
      </c>
      <c r="BM671" s="9">
        <f t="shared" si="267"/>
        <v>0</v>
      </c>
      <c r="BO671" t="str">
        <f t="shared" si="268"/>
        <v>Non Reimburseable</v>
      </c>
      <c r="BP671" s="9">
        <f t="shared" si="269"/>
        <v>0</v>
      </c>
    </row>
    <row r="672" spans="1:68" x14ac:dyDescent="0.25">
      <c r="A672">
        <v>1213739</v>
      </c>
      <c r="B672" t="s">
        <v>774</v>
      </c>
      <c r="C672">
        <v>250</v>
      </c>
      <c r="F672" s="9">
        <f t="shared" si="247"/>
        <v>0</v>
      </c>
      <c r="G672" s="9">
        <f t="shared" si="248"/>
        <v>95.477850000000004</v>
      </c>
      <c r="H672" s="9">
        <f t="shared" si="249"/>
        <v>1.998</v>
      </c>
      <c r="I672" s="9">
        <v>3.33</v>
      </c>
      <c r="K672" t="s">
        <v>4100</v>
      </c>
      <c r="N672" t="s">
        <v>4103</v>
      </c>
      <c r="O672" s="9">
        <f t="shared" si="250"/>
        <v>0.31701599999999996</v>
      </c>
      <c r="Q672" t="s">
        <v>4103</v>
      </c>
      <c r="R672" s="9">
        <f t="shared" si="251"/>
        <v>1.0089900000000001</v>
      </c>
      <c r="U672" t="s">
        <v>4103</v>
      </c>
      <c r="V672" s="9">
        <f t="shared" si="252"/>
        <v>1.3619699999999999</v>
      </c>
      <c r="Y672" t="s">
        <v>4103</v>
      </c>
      <c r="Z672" s="9">
        <f t="shared" si="253"/>
        <v>2.331</v>
      </c>
      <c r="AA672" t="s">
        <v>4103</v>
      </c>
      <c r="AC672" t="s">
        <v>4103</v>
      </c>
      <c r="AD672" s="9">
        <f t="shared" si="254"/>
        <v>0.999</v>
      </c>
      <c r="AG672" t="s">
        <v>4103</v>
      </c>
      <c r="AH672" s="9">
        <f t="shared" si="255"/>
        <v>95.477850000000004</v>
      </c>
      <c r="AK672" t="s">
        <v>4103</v>
      </c>
      <c r="AL672" s="9">
        <f t="shared" si="256"/>
        <v>2.1312000000000002</v>
      </c>
      <c r="AO672" t="s">
        <v>4103</v>
      </c>
      <c r="AP672" s="9">
        <f t="shared" si="257"/>
        <v>0.79920000000000002</v>
      </c>
      <c r="AS672" t="s">
        <v>4103</v>
      </c>
      <c r="AT672" s="9">
        <f t="shared" si="246"/>
        <v>0</v>
      </c>
      <c r="AW672" t="str">
        <f t="shared" si="258"/>
        <v>POC</v>
      </c>
      <c r="AX672" s="9">
        <f t="shared" si="259"/>
        <v>0</v>
      </c>
      <c r="AZ672" t="s">
        <v>4158</v>
      </c>
      <c r="BA672" s="9">
        <v>0</v>
      </c>
      <c r="BC672" t="str">
        <f t="shared" si="260"/>
        <v>Non Reimburseable</v>
      </c>
      <c r="BD672" s="9">
        <f t="shared" si="261"/>
        <v>0</v>
      </c>
      <c r="BF672" t="str">
        <f t="shared" si="262"/>
        <v>Non Reimburseable</v>
      </c>
      <c r="BG672" s="9">
        <f t="shared" si="263"/>
        <v>0</v>
      </c>
      <c r="BI672" t="str">
        <f t="shared" si="264"/>
        <v>Non Reimburseable</v>
      </c>
      <c r="BJ672" s="9">
        <f t="shared" si="265"/>
        <v>0</v>
      </c>
      <c r="BL672" t="str">
        <f t="shared" si="266"/>
        <v>Non Reimburseable</v>
      </c>
      <c r="BM672" s="9">
        <f t="shared" si="267"/>
        <v>0</v>
      </c>
      <c r="BO672" t="str">
        <f t="shared" si="268"/>
        <v>Non Reimburseable</v>
      </c>
      <c r="BP672" s="9">
        <f t="shared" si="269"/>
        <v>0</v>
      </c>
    </row>
    <row r="673" spans="1:68" x14ac:dyDescent="0.25">
      <c r="A673">
        <v>1213760</v>
      </c>
      <c r="B673" t="s">
        <v>775</v>
      </c>
      <c r="C673">
        <v>250</v>
      </c>
      <c r="F673" s="9">
        <f t="shared" si="247"/>
        <v>0</v>
      </c>
      <c r="G673" s="9">
        <f t="shared" si="248"/>
        <v>2.8471500000000001</v>
      </c>
      <c r="H673" s="9">
        <f t="shared" si="249"/>
        <v>1.92</v>
      </c>
      <c r="I673" s="9">
        <v>3.2</v>
      </c>
      <c r="K673" t="s">
        <v>4100</v>
      </c>
      <c r="N673" t="s">
        <v>4103</v>
      </c>
      <c r="O673" s="9">
        <f t="shared" si="250"/>
        <v>0.30464000000000002</v>
      </c>
      <c r="Q673" t="s">
        <v>4103</v>
      </c>
      <c r="R673" s="9">
        <f t="shared" si="251"/>
        <v>0.96960000000000002</v>
      </c>
      <c r="U673" t="s">
        <v>4103</v>
      </c>
      <c r="V673" s="9">
        <f t="shared" si="252"/>
        <v>1.3088</v>
      </c>
      <c r="Y673" t="s">
        <v>4103</v>
      </c>
      <c r="Z673" s="9">
        <f t="shared" si="253"/>
        <v>2.2399999999999998</v>
      </c>
      <c r="AA673" t="s">
        <v>4103</v>
      </c>
      <c r="AC673" t="s">
        <v>4103</v>
      </c>
      <c r="AD673" s="9">
        <f t="shared" si="254"/>
        <v>0.96</v>
      </c>
      <c r="AG673" t="s">
        <v>4103</v>
      </c>
      <c r="AH673" s="9">
        <f t="shared" si="255"/>
        <v>2.8471500000000001</v>
      </c>
      <c r="AK673" t="s">
        <v>4103</v>
      </c>
      <c r="AL673" s="9">
        <f t="shared" si="256"/>
        <v>2.048</v>
      </c>
      <c r="AO673" t="s">
        <v>4103</v>
      </c>
      <c r="AP673" s="9">
        <f t="shared" si="257"/>
        <v>0.76800000000000002</v>
      </c>
      <c r="AS673" t="s">
        <v>4103</v>
      </c>
      <c r="AT673" s="9">
        <f t="shared" si="246"/>
        <v>0</v>
      </c>
      <c r="AW673" t="str">
        <f t="shared" si="258"/>
        <v>POC</v>
      </c>
      <c r="AX673" s="9">
        <f t="shared" si="259"/>
        <v>0</v>
      </c>
      <c r="AZ673" t="s">
        <v>4158</v>
      </c>
      <c r="BA673" s="9">
        <v>0</v>
      </c>
      <c r="BC673" t="str">
        <f t="shared" si="260"/>
        <v>Non Reimburseable</v>
      </c>
      <c r="BD673" s="9">
        <f t="shared" si="261"/>
        <v>0</v>
      </c>
      <c r="BF673" t="str">
        <f t="shared" si="262"/>
        <v>Non Reimburseable</v>
      </c>
      <c r="BG673" s="9">
        <f t="shared" si="263"/>
        <v>0</v>
      </c>
      <c r="BI673" t="str">
        <f t="shared" si="264"/>
        <v>Non Reimburseable</v>
      </c>
      <c r="BJ673" s="9">
        <f t="shared" si="265"/>
        <v>0</v>
      </c>
      <c r="BL673" t="str">
        <f t="shared" si="266"/>
        <v>Non Reimburseable</v>
      </c>
      <c r="BM673" s="9">
        <f t="shared" si="267"/>
        <v>0</v>
      </c>
      <c r="BO673" t="str">
        <f t="shared" si="268"/>
        <v>Non Reimburseable</v>
      </c>
      <c r="BP673" s="9">
        <f t="shared" si="269"/>
        <v>0</v>
      </c>
    </row>
    <row r="674" spans="1:68" x14ac:dyDescent="0.25">
      <c r="A674">
        <v>1213861</v>
      </c>
      <c r="B674" t="s">
        <v>780</v>
      </c>
      <c r="C674">
        <v>250</v>
      </c>
      <c r="F674" s="9">
        <f t="shared" si="247"/>
        <v>0</v>
      </c>
      <c r="G674" s="9">
        <f t="shared" si="248"/>
        <v>27.404999999999998</v>
      </c>
      <c r="H674" s="9">
        <f t="shared" si="249"/>
        <v>23.49</v>
      </c>
      <c r="I674" s="9">
        <v>39.15</v>
      </c>
      <c r="K674" t="s">
        <v>4100</v>
      </c>
      <c r="N674" t="s">
        <v>4103</v>
      </c>
      <c r="O674" s="9">
        <f t="shared" si="250"/>
        <v>3.7270799999999995</v>
      </c>
      <c r="Q674" t="s">
        <v>4103</v>
      </c>
      <c r="R674" s="9">
        <f t="shared" si="251"/>
        <v>11.862449999999999</v>
      </c>
      <c r="U674" t="s">
        <v>4103</v>
      </c>
      <c r="V674" s="9">
        <f t="shared" si="252"/>
        <v>16.012349999999998</v>
      </c>
      <c r="Y674" t="s">
        <v>4103</v>
      </c>
      <c r="Z674" s="9">
        <f t="shared" si="253"/>
        <v>27.404999999999998</v>
      </c>
      <c r="AA674" t="s">
        <v>4103</v>
      </c>
      <c r="AC674" t="s">
        <v>4103</v>
      </c>
      <c r="AD674" s="9">
        <f t="shared" si="254"/>
        <v>11.744999999999999</v>
      </c>
      <c r="AG674" t="s">
        <v>4103</v>
      </c>
      <c r="AH674" s="9">
        <f t="shared" si="255"/>
        <v>2.7360000000000002</v>
      </c>
      <c r="AK674" t="s">
        <v>4103</v>
      </c>
      <c r="AL674" s="9">
        <f t="shared" si="256"/>
        <v>25.056000000000001</v>
      </c>
      <c r="AO674" t="s">
        <v>4103</v>
      </c>
      <c r="AP674" s="9">
        <f t="shared" si="257"/>
        <v>9.395999999999999</v>
      </c>
      <c r="AS674" t="s">
        <v>4103</v>
      </c>
      <c r="AT674" s="9">
        <f t="shared" si="246"/>
        <v>0</v>
      </c>
      <c r="AW674" t="str">
        <f t="shared" si="258"/>
        <v>POC</v>
      </c>
      <c r="AX674" s="9">
        <f t="shared" si="259"/>
        <v>0</v>
      </c>
      <c r="AZ674" t="s">
        <v>4158</v>
      </c>
      <c r="BA674" s="9">
        <v>0</v>
      </c>
      <c r="BC674" t="str">
        <f t="shared" si="260"/>
        <v>Non Reimburseable</v>
      </c>
      <c r="BD674" s="9">
        <f t="shared" si="261"/>
        <v>0</v>
      </c>
      <c r="BF674" t="str">
        <f t="shared" si="262"/>
        <v>Non Reimburseable</v>
      </c>
      <c r="BG674" s="9">
        <f t="shared" si="263"/>
        <v>0</v>
      </c>
      <c r="BI674" t="str">
        <f t="shared" si="264"/>
        <v>Non Reimburseable</v>
      </c>
      <c r="BJ674" s="9">
        <f t="shared" si="265"/>
        <v>0</v>
      </c>
      <c r="BL674" t="str">
        <f t="shared" si="266"/>
        <v>Non Reimburseable</v>
      </c>
      <c r="BM674" s="9">
        <f t="shared" si="267"/>
        <v>0</v>
      </c>
      <c r="BO674" t="str">
        <f t="shared" si="268"/>
        <v>Non Reimburseable</v>
      </c>
      <c r="BP674" s="9">
        <f t="shared" si="269"/>
        <v>0</v>
      </c>
    </row>
    <row r="675" spans="1:68" x14ac:dyDescent="0.25">
      <c r="A675">
        <v>1213866</v>
      </c>
      <c r="B675" t="s">
        <v>781</v>
      </c>
      <c r="C675">
        <v>250</v>
      </c>
      <c r="F675" s="9">
        <f t="shared" si="247"/>
        <v>0</v>
      </c>
      <c r="G675" s="9">
        <f t="shared" si="248"/>
        <v>143.84299999999999</v>
      </c>
      <c r="H675" s="9">
        <f t="shared" si="249"/>
        <v>123.294</v>
      </c>
      <c r="I675" s="9">
        <v>205.49</v>
      </c>
      <c r="K675" t="s">
        <v>4100</v>
      </c>
      <c r="N675" t="s">
        <v>4103</v>
      </c>
      <c r="O675" s="9">
        <f t="shared" si="250"/>
        <v>19.562647999999999</v>
      </c>
      <c r="Q675" t="s">
        <v>4103</v>
      </c>
      <c r="R675" s="9">
        <f t="shared" si="251"/>
        <v>62.263469999999998</v>
      </c>
      <c r="U675" t="s">
        <v>4103</v>
      </c>
      <c r="V675" s="9">
        <f t="shared" si="252"/>
        <v>84.045410000000004</v>
      </c>
      <c r="Y675" t="s">
        <v>4103</v>
      </c>
      <c r="Z675" s="9">
        <f t="shared" si="253"/>
        <v>143.84299999999999</v>
      </c>
      <c r="AA675" t="s">
        <v>4103</v>
      </c>
      <c r="AC675" t="s">
        <v>4103</v>
      </c>
      <c r="AD675" s="9">
        <f t="shared" si="254"/>
        <v>61.646999999999998</v>
      </c>
      <c r="AG675" t="s">
        <v>4103</v>
      </c>
      <c r="AH675" s="9">
        <f t="shared" si="255"/>
        <v>33.47325</v>
      </c>
      <c r="AK675" t="s">
        <v>4103</v>
      </c>
      <c r="AL675" s="9">
        <f t="shared" si="256"/>
        <v>131.5136</v>
      </c>
      <c r="AO675" t="s">
        <v>4103</v>
      </c>
      <c r="AP675" s="9">
        <f t="shared" si="257"/>
        <v>49.317599999999999</v>
      </c>
      <c r="AS675" t="s">
        <v>4103</v>
      </c>
      <c r="AT675" s="9">
        <f t="shared" si="246"/>
        <v>0</v>
      </c>
      <c r="AW675" t="str">
        <f t="shared" si="258"/>
        <v>POC</v>
      </c>
      <c r="AX675" s="9">
        <f t="shared" si="259"/>
        <v>0</v>
      </c>
      <c r="AZ675" t="s">
        <v>4158</v>
      </c>
      <c r="BA675" s="9">
        <v>0</v>
      </c>
      <c r="BC675" t="str">
        <f t="shared" si="260"/>
        <v>Non Reimburseable</v>
      </c>
      <c r="BD675" s="9">
        <f t="shared" si="261"/>
        <v>0</v>
      </c>
      <c r="BF675" t="str">
        <f t="shared" si="262"/>
        <v>Non Reimburseable</v>
      </c>
      <c r="BG675" s="9">
        <f t="shared" si="263"/>
        <v>0</v>
      </c>
      <c r="BI675" t="str">
        <f t="shared" si="264"/>
        <v>Non Reimburseable</v>
      </c>
      <c r="BJ675" s="9">
        <f t="shared" si="265"/>
        <v>0</v>
      </c>
      <c r="BL675" t="str">
        <f t="shared" si="266"/>
        <v>Non Reimburseable</v>
      </c>
      <c r="BM675" s="9">
        <f t="shared" si="267"/>
        <v>0</v>
      </c>
      <c r="BO675" t="str">
        <f t="shared" si="268"/>
        <v>Non Reimburseable</v>
      </c>
      <c r="BP675" s="9">
        <f t="shared" si="269"/>
        <v>0</v>
      </c>
    </row>
    <row r="676" spans="1:68" x14ac:dyDescent="0.25">
      <c r="A676">
        <v>1213880</v>
      </c>
      <c r="B676" t="s">
        <v>784</v>
      </c>
      <c r="C676">
        <v>250</v>
      </c>
      <c r="F676" s="9">
        <f t="shared" si="247"/>
        <v>0</v>
      </c>
      <c r="G676" s="9">
        <f t="shared" si="248"/>
        <v>175.69395</v>
      </c>
      <c r="H676" s="9">
        <f t="shared" si="249"/>
        <v>10.068</v>
      </c>
      <c r="I676" s="9">
        <v>16.78</v>
      </c>
      <c r="K676" t="s">
        <v>4100</v>
      </c>
      <c r="N676" t="s">
        <v>4103</v>
      </c>
      <c r="O676" s="9">
        <f t="shared" si="250"/>
        <v>1.597456</v>
      </c>
      <c r="Q676" t="s">
        <v>4103</v>
      </c>
      <c r="R676" s="9">
        <f t="shared" si="251"/>
        <v>5.0843400000000001</v>
      </c>
      <c r="U676" t="s">
        <v>4103</v>
      </c>
      <c r="V676" s="9">
        <f t="shared" si="252"/>
        <v>6.8630199999999997</v>
      </c>
      <c r="Y676" t="s">
        <v>4103</v>
      </c>
      <c r="Z676" s="9">
        <f t="shared" si="253"/>
        <v>11.746</v>
      </c>
      <c r="AA676" t="s">
        <v>4103</v>
      </c>
      <c r="AC676" t="s">
        <v>4103</v>
      </c>
      <c r="AD676" s="9">
        <f t="shared" si="254"/>
        <v>5.0339999999999998</v>
      </c>
      <c r="AG676" t="s">
        <v>4103</v>
      </c>
      <c r="AH676" s="9">
        <f t="shared" si="255"/>
        <v>175.69395</v>
      </c>
      <c r="AK676" t="s">
        <v>4103</v>
      </c>
      <c r="AL676" s="9">
        <f t="shared" si="256"/>
        <v>10.7392</v>
      </c>
      <c r="AO676" t="s">
        <v>4103</v>
      </c>
      <c r="AP676" s="9">
        <f t="shared" si="257"/>
        <v>4.0272000000000006</v>
      </c>
      <c r="AS676" t="s">
        <v>4103</v>
      </c>
      <c r="AT676" s="9">
        <f t="shared" si="246"/>
        <v>0</v>
      </c>
      <c r="AW676" t="str">
        <f t="shared" si="258"/>
        <v>POC</v>
      </c>
      <c r="AX676" s="9">
        <f t="shared" si="259"/>
        <v>0</v>
      </c>
      <c r="AZ676" t="s">
        <v>4158</v>
      </c>
      <c r="BA676" s="9">
        <v>0</v>
      </c>
      <c r="BC676" t="str">
        <f t="shared" si="260"/>
        <v>Non Reimburseable</v>
      </c>
      <c r="BD676" s="9">
        <f t="shared" si="261"/>
        <v>0</v>
      </c>
      <c r="BF676" t="str">
        <f t="shared" si="262"/>
        <v>Non Reimburseable</v>
      </c>
      <c r="BG676" s="9">
        <f t="shared" si="263"/>
        <v>0</v>
      </c>
      <c r="BI676" t="str">
        <f t="shared" si="264"/>
        <v>Non Reimburseable</v>
      </c>
      <c r="BJ676" s="9">
        <f t="shared" si="265"/>
        <v>0</v>
      </c>
      <c r="BL676" t="str">
        <f t="shared" si="266"/>
        <v>Non Reimburseable</v>
      </c>
      <c r="BM676" s="9">
        <f t="shared" si="267"/>
        <v>0</v>
      </c>
      <c r="BO676" t="str">
        <f t="shared" si="268"/>
        <v>Non Reimburseable</v>
      </c>
      <c r="BP676" s="9">
        <f t="shared" si="269"/>
        <v>0</v>
      </c>
    </row>
    <row r="677" spans="1:68" x14ac:dyDescent="0.25">
      <c r="A677">
        <v>1213964</v>
      </c>
      <c r="B677" t="s">
        <v>787</v>
      </c>
      <c r="C677">
        <v>250</v>
      </c>
      <c r="F677" s="9">
        <f t="shared" si="247"/>
        <v>0</v>
      </c>
      <c r="G677" s="9">
        <f t="shared" si="248"/>
        <v>14.346900000000002</v>
      </c>
      <c r="H677" s="9">
        <f t="shared" si="249"/>
        <v>2.4900000000000002</v>
      </c>
      <c r="I677" s="9">
        <v>4.1500000000000004</v>
      </c>
      <c r="K677" t="s">
        <v>4100</v>
      </c>
      <c r="N677" t="s">
        <v>4103</v>
      </c>
      <c r="O677" s="9">
        <f t="shared" si="250"/>
        <v>0.39507999999999999</v>
      </c>
      <c r="Q677" t="s">
        <v>4103</v>
      </c>
      <c r="R677" s="9">
        <f t="shared" si="251"/>
        <v>1.2574500000000002</v>
      </c>
      <c r="U677" t="s">
        <v>4103</v>
      </c>
      <c r="V677" s="9">
        <f t="shared" si="252"/>
        <v>1.6973500000000001</v>
      </c>
      <c r="Y677" t="s">
        <v>4103</v>
      </c>
      <c r="Z677" s="9">
        <f t="shared" si="253"/>
        <v>2.9050000000000002</v>
      </c>
      <c r="AA677" t="s">
        <v>4103</v>
      </c>
      <c r="AC677" t="s">
        <v>4103</v>
      </c>
      <c r="AD677" s="9">
        <f t="shared" si="254"/>
        <v>1.2450000000000001</v>
      </c>
      <c r="AG677" t="s">
        <v>4103</v>
      </c>
      <c r="AH677" s="9">
        <f t="shared" si="255"/>
        <v>14.346900000000002</v>
      </c>
      <c r="AK677" t="s">
        <v>4103</v>
      </c>
      <c r="AL677" s="9">
        <f t="shared" si="256"/>
        <v>2.6560000000000001</v>
      </c>
      <c r="AO677" t="s">
        <v>4103</v>
      </c>
      <c r="AP677" s="9">
        <f t="shared" si="257"/>
        <v>0.996</v>
      </c>
      <c r="AS677" t="s">
        <v>4103</v>
      </c>
      <c r="AT677" s="9">
        <f t="shared" si="246"/>
        <v>0</v>
      </c>
      <c r="AW677" t="str">
        <f t="shared" si="258"/>
        <v>POC</v>
      </c>
      <c r="AX677" s="9">
        <f t="shared" si="259"/>
        <v>0</v>
      </c>
      <c r="AZ677" t="s">
        <v>4158</v>
      </c>
      <c r="BA677" s="9">
        <v>0</v>
      </c>
      <c r="BC677" t="str">
        <f t="shared" si="260"/>
        <v>Non Reimburseable</v>
      </c>
      <c r="BD677" s="9">
        <f t="shared" si="261"/>
        <v>0</v>
      </c>
      <c r="BF677" t="str">
        <f t="shared" si="262"/>
        <v>Non Reimburseable</v>
      </c>
      <c r="BG677" s="9">
        <f t="shared" si="263"/>
        <v>0</v>
      </c>
      <c r="BI677" t="str">
        <f t="shared" si="264"/>
        <v>Non Reimburseable</v>
      </c>
      <c r="BJ677" s="9">
        <f t="shared" si="265"/>
        <v>0</v>
      </c>
      <c r="BL677" t="str">
        <f t="shared" si="266"/>
        <v>Non Reimburseable</v>
      </c>
      <c r="BM677" s="9">
        <f t="shared" si="267"/>
        <v>0</v>
      </c>
      <c r="BO677" t="str">
        <f t="shared" si="268"/>
        <v>Non Reimburseable</v>
      </c>
      <c r="BP677" s="9">
        <f t="shared" si="269"/>
        <v>0</v>
      </c>
    </row>
    <row r="678" spans="1:68" x14ac:dyDescent="0.25">
      <c r="A678">
        <v>1213990</v>
      </c>
      <c r="B678" t="s">
        <v>790</v>
      </c>
      <c r="C678">
        <v>250</v>
      </c>
      <c r="F678" s="9">
        <f t="shared" si="247"/>
        <v>0</v>
      </c>
      <c r="G678" s="9">
        <f t="shared" si="248"/>
        <v>30.148999999999997</v>
      </c>
      <c r="H678" s="9">
        <f t="shared" si="249"/>
        <v>25.841999999999999</v>
      </c>
      <c r="I678" s="9">
        <v>43.07</v>
      </c>
      <c r="K678" t="s">
        <v>4100</v>
      </c>
      <c r="N678" t="s">
        <v>4103</v>
      </c>
      <c r="O678" s="9">
        <f t="shared" si="250"/>
        <v>4.1002640000000001</v>
      </c>
      <c r="Q678" t="s">
        <v>4103</v>
      </c>
      <c r="R678" s="9">
        <f t="shared" si="251"/>
        <v>13.05021</v>
      </c>
      <c r="U678" t="s">
        <v>4103</v>
      </c>
      <c r="V678" s="9">
        <f t="shared" si="252"/>
        <v>17.615629999999999</v>
      </c>
      <c r="Y678" t="s">
        <v>4103</v>
      </c>
      <c r="Z678" s="9">
        <f t="shared" si="253"/>
        <v>30.148999999999997</v>
      </c>
      <c r="AA678" t="s">
        <v>4103</v>
      </c>
      <c r="AC678" t="s">
        <v>4103</v>
      </c>
      <c r="AD678" s="9">
        <f t="shared" si="254"/>
        <v>12.920999999999999</v>
      </c>
      <c r="AG678" t="s">
        <v>4103</v>
      </c>
      <c r="AH678" s="9">
        <f t="shared" si="255"/>
        <v>3.5482500000000003</v>
      </c>
      <c r="AK678" t="s">
        <v>4103</v>
      </c>
      <c r="AL678" s="9">
        <f t="shared" si="256"/>
        <v>27.564800000000002</v>
      </c>
      <c r="AO678" t="s">
        <v>4103</v>
      </c>
      <c r="AP678" s="9">
        <f t="shared" si="257"/>
        <v>10.3368</v>
      </c>
      <c r="AS678" t="s">
        <v>4103</v>
      </c>
      <c r="AT678" s="9">
        <f t="shared" si="246"/>
        <v>0</v>
      </c>
      <c r="AW678" t="str">
        <f t="shared" si="258"/>
        <v>POC</v>
      </c>
      <c r="AX678" s="9">
        <f t="shared" si="259"/>
        <v>0</v>
      </c>
      <c r="AZ678" t="s">
        <v>4158</v>
      </c>
      <c r="BA678" s="9">
        <v>0</v>
      </c>
      <c r="BC678" t="str">
        <f t="shared" si="260"/>
        <v>Non Reimburseable</v>
      </c>
      <c r="BD678" s="9">
        <f t="shared" si="261"/>
        <v>0</v>
      </c>
      <c r="BF678" t="str">
        <f t="shared" si="262"/>
        <v>Non Reimburseable</v>
      </c>
      <c r="BG678" s="9">
        <f t="shared" si="263"/>
        <v>0</v>
      </c>
      <c r="BI678" t="str">
        <f t="shared" si="264"/>
        <v>Non Reimburseable</v>
      </c>
      <c r="BJ678" s="9">
        <f t="shared" si="265"/>
        <v>0</v>
      </c>
      <c r="BL678" t="str">
        <f t="shared" si="266"/>
        <v>Non Reimburseable</v>
      </c>
      <c r="BM678" s="9">
        <f t="shared" si="267"/>
        <v>0</v>
      </c>
      <c r="BO678" t="str">
        <f t="shared" si="268"/>
        <v>Non Reimburseable</v>
      </c>
      <c r="BP678" s="9">
        <f t="shared" si="269"/>
        <v>0</v>
      </c>
    </row>
    <row r="679" spans="1:68" x14ac:dyDescent="0.25">
      <c r="A679">
        <v>1213991</v>
      </c>
      <c r="B679" t="s">
        <v>791</v>
      </c>
      <c r="C679">
        <v>250</v>
      </c>
      <c r="F679" s="9">
        <f t="shared" si="247"/>
        <v>0</v>
      </c>
      <c r="G679" s="9">
        <f t="shared" si="248"/>
        <v>36.824849999999998</v>
      </c>
      <c r="H679" s="9">
        <f t="shared" si="249"/>
        <v>25.841999999999999</v>
      </c>
      <c r="I679" s="9">
        <v>43.07</v>
      </c>
      <c r="K679" t="s">
        <v>4100</v>
      </c>
      <c r="N679" t="s">
        <v>4103</v>
      </c>
      <c r="O679" s="9">
        <f t="shared" si="250"/>
        <v>4.1002640000000001</v>
      </c>
      <c r="Q679" t="s">
        <v>4103</v>
      </c>
      <c r="R679" s="9">
        <f t="shared" si="251"/>
        <v>13.05021</v>
      </c>
      <c r="U679" t="s">
        <v>4103</v>
      </c>
      <c r="V679" s="9">
        <f t="shared" si="252"/>
        <v>17.615629999999999</v>
      </c>
      <c r="Y679" t="s">
        <v>4103</v>
      </c>
      <c r="Z679" s="9">
        <f t="shared" si="253"/>
        <v>30.148999999999997</v>
      </c>
      <c r="AA679" t="s">
        <v>4103</v>
      </c>
      <c r="AC679" t="s">
        <v>4103</v>
      </c>
      <c r="AD679" s="9">
        <f t="shared" si="254"/>
        <v>12.920999999999999</v>
      </c>
      <c r="AG679" t="s">
        <v>4103</v>
      </c>
      <c r="AH679" s="9">
        <f t="shared" si="255"/>
        <v>36.824849999999998</v>
      </c>
      <c r="AK679" t="s">
        <v>4103</v>
      </c>
      <c r="AL679" s="9">
        <f t="shared" si="256"/>
        <v>27.564800000000002</v>
      </c>
      <c r="AO679" t="s">
        <v>4103</v>
      </c>
      <c r="AP679" s="9">
        <f t="shared" si="257"/>
        <v>10.3368</v>
      </c>
      <c r="AS679" t="s">
        <v>4103</v>
      </c>
      <c r="AT679" s="9">
        <f t="shared" si="246"/>
        <v>0</v>
      </c>
      <c r="AW679" t="str">
        <f t="shared" si="258"/>
        <v>POC</v>
      </c>
      <c r="AX679" s="9">
        <f t="shared" si="259"/>
        <v>0</v>
      </c>
      <c r="AZ679" t="s">
        <v>4158</v>
      </c>
      <c r="BA679" s="9">
        <v>0</v>
      </c>
      <c r="BC679" t="str">
        <f t="shared" si="260"/>
        <v>Non Reimburseable</v>
      </c>
      <c r="BD679" s="9">
        <f t="shared" si="261"/>
        <v>0</v>
      </c>
      <c r="BF679" t="str">
        <f t="shared" si="262"/>
        <v>Non Reimburseable</v>
      </c>
      <c r="BG679" s="9">
        <f t="shared" si="263"/>
        <v>0</v>
      </c>
      <c r="BI679" t="str">
        <f t="shared" si="264"/>
        <v>Non Reimburseable</v>
      </c>
      <c r="BJ679" s="9">
        <f t="shared" si="265"/>
        <v>0</v>
      </c>
      <c r="BL679" t="str">
        <f t="shared" si="266"/>
        <v>Non Reimburseable</v>
      </c>
      <c r="BM679" s="9">
        <f t="shared" si="267"/>
        <v>0</v>
      </c>
      <c r="BO679" t="str">
        <f t="shared" si="268"/>
        <v>Non Reimburseable</v>
      </c>
      <c r="BP679" s="9">
        <f t="shared" si="269"/>
        <v>0</v>
      </c>
    </row>
    <row r="680" spans="1:68" x14ac:dyDescent="0.25">
      <c r="A680">
        <v>1214045</v>
      </c>
      <c r="B680" t="s">
        <v>800</v>
      </c>
      <c r="C680">
        <v>250</v>
      </c>
      <c r="F680" s="9">
        <f t="shared" si="247"/>
        <v>0</v>
      </c>
      <c r="G680" s="9">
        <f t="shared" si="248"/>
        <v>36.824849999999998</v>
      </c>
      <c r="H680" s="9">
        <f t="shared" si="249"/>
        <v>7.4639999999999995</v>
      </c>
      <c r="I680" s="9">
        <v>12.44</v>
      </c>
      <c r="K680" t="s">
        <v>4100</v>
      </c>
      <c r="N680" t="s">
        <v>4103</v>
      </c>
      <c r="O680" s="9">
        <f t="shared" si="250"/>
        <v>1.1842879999999998</v>
      </c>
      <c r="Q680" t="s">
        <v>4103</v>
      </c>
      <c r="R680" s="9">
        <f t="shared" si="251"/>
        <v>3.7693199999999996</v>
      </c>
      <c r="U680" t="s">
        <v>4103</v>
      </c>
      <c r="V680" s="9">
        <f t="shared" si="252"/>
        <v>5.0879599999999998</v>
      </c>
      <c r="Y680" t="s">
        <v>4103</v>
      </c>
      <c r="Z680" s="9">
        <f t="shared" si="253"/>
        <v>8.7079999999999984</v>
      </c>
      <c r="AA680" t="s">
        <v>4103</v>
      </c>
      <c r="AC680" t="s">
        <v>4103</v>
      </c>
      <c r="AD680" s="9">
        <f t="shared" si="254"/>
        <v>3.7319999999999998</v>
      </c>
      <c r="AG680" t="s">
        <v>4103</v>
      </c>
      <c r="AH680" s="9">
        <f t="shared" si="255"/>
        <v>36.824849999999998</v>
      </c>
      <c r="AK680" t="s">
        <v>4103</v>
      </c>
      <c r="AL680" s="9">
        <f t="shared" si="256"/>
        <v>7.9615999999999998</v>
      </c>
      <c r="AO680" t="s">
        <v>4103</v>
      </c>
      <c r="AP680" s="9">
        <f t="shared" si="257"/>
        <v>2.9855999999999998</v>
      </c>
      <c r="AS680" t="s">
        <v>4103</v>
      </c>
      <c r="AT680" s="9">
        <f t="shared" si="246"/>
        <v>0</v>
      </c>
      <c r="AW680" t="str">
        <f t="shared" si="258"/>
        <v>POC</v>
      </c>
      <c r="AX680" s="9">
        <f t="shared" si="259"/>
        <v>0</v>
      </c>
      <c r="AZ680" t="s">
        <v>4158</v>
      </c>
      <c r="BA680" s="9">
        <v>0</v>
      </c>
      <c r="BC680" t="str">
        <f t="shared" si="260"/>
        <v>Non Reimburseable</v>
      </c>
      <c r="BD680" s="9">
        <f t="shared" si="261"/>
        <v>0</v>
      </c>
      <c r="BF680" t="str">
        <f t="shared" si="262"/>
        <v>Non Reimburseable</v>
      </c>
      <c r="BG680" s="9">
        <f t="shared" si="263"/>
        <v>0</v>
      </c>
      <c r="BI680" t="str">
        <f t="shared" si="264"/>
        <v>Non Reimburseable</v>
      </c>
      <c r="BJ680" s="9">
        <f t="shared" si="265"/>
        <v>0</v>
      </c>
      <c r="BL680" t="str">
        <f t="shared" si="266"/>
        <v>Non Reimburseable</v>
      </c>
      <c r="BM680" s="9">
        <f t="shared" si="267"/>
        <v>0</v>
      </c>
      <c r="BO680" t="str">
        <f t="shared" si="268"/>
        <v>Non Reimburseable</v>
      </c>
      <c r="BP680" s="9">
        <f t="shared" si="269"/>
        <v>0</v>
      </c>
    </row>
    <row r="681" spans="1:68" x14ac:dyDescent="0.25">
      <c r="A681">
        <v>1214056</v>
      </c>
      <c r="B681" t="s">
        <v>803</v>
      </c>
      <c r="C681">
        <v>250</v>
      </c>
      <c r="F681" s="9">
        <f t="shared" si="247"/>
        <v>0</v>
      </c>
      <c r="G681" s="9">
        <f t="shared" si="248"/>
        <v>23.484999999999996</v>
      </c>
      <c r="H681" s="9">
        <f t="shared" si="249"/>
        <v>20.13</v>
      </c>
      <c r="I681" s="9">
        <v>33.549999999999997</v>
      </c>
      <c r="K681" t="s">
        <v>4100</v>
      </c>
      <c r="N681" t="s">
        <v>4103</v>
      </c>
      <c r="O681" s="9">
        <f t="shared" si="250"/>
        <v>3.1939599999999997</v>
      </c>
      <c r="Q681" t="s">
        <v>4103</v>
      </c>
      <c r="R681" s="9">
        <f t="shared" si="251"/>
        <v>10.165649999999999</v>
      </c>
      <c r="U681" t="s">
        <v>4103</v>
      </c>
      <c r="V681" s="9">
        <f t="shared" si="252"/>
        <v>13.721949999999998</v>
      </c>
      <c r="Y681" t="s">
        <v>4103</v>
      </c>
      <c r="Z681" s="9">
        <f t="shared" si="253"/>
        <v>23.484999999999996</v>
      </c>
      <c r="AA681" t="s">
        <v>4103</v>
      </c>
      <c r="AC681" t="s">
        <v>4103</v>
      </c>
      <c r="AD681" s="9">
        <f t="shared" si="254"/>
        <v>10.065</v>
      </c>
      <c r="AG681" t="s">
        <v>4103</v>
      </c>
      <c r="AH681" s="9">
        <f t="shared" si="255"/>
        <v>10.636199999999999</v>
      </c>
      <c r="AK681" t="s">
        <v>4103</v>
      </c>
      <c r="AL681" s="9">
        <f t="shared" si="256"/>
        <v>21.471999999999998</v>
      </c>
      <c r="AO681" t="s">
        <v>4103</v>
      </c>
      <c r="AP681" s="9">
        <f t="shared" si="257"/>
        <v>8.0519999999999996</v>
      </c>
      <c r="AS681" t="s">
        <v>4103</v>
      </c>
      <c r="AT681" s="9">
        <f t="shared" si="246"/>
        <v>0</v>
      </c>
      <c r="AW681" t="str">
        <f t="shared" si="258"/>
        <v>POC</v>
      </c>
      <c r="AX681" s="9">
        <f t="shared" si="259"/>
        <v>0</v>
      </c>
      <c r="AZ681" t="s">
        <v>4158</v>
      </c>
      <c r="BA681" s="9">
        <v>0</v>
      </c>
      <c r="BC681" t="str">
        <f t="shared" si="260"/>
        <v>Non Reimburseable</v>
      </c>
      <c r="BD681" s="9">
        <f t="shared" si="261"/>
        <v>0</v>
      </c>
      <c r="BF681" t="str">
        <f t="shared" si="262"/>
        <v>Non Reimburseable</v>
      </c>
      <c r="BG681" s="9">
        <f t="shared" si="263"/>
        <v>0</v>
      </c>
      <c r="BI681" t="str">
        <f t="shared" si="264"/>
        <v>Non Reimburseable</v>
      </c>
      <c r="BJ681" s="9">
        <f t="shared" si="265"/>
        <v>0</v>
      </c>
      <c r="BL681" t="str">
        <f t="shared" si="266"/>
        <v>Non Reimburseable</v>
      </c>
      <c r="BM681" s="9">
        <f t="shared" si="267"/>
        <v>0</v>
      </c>
      <c r="BO681" t="str">
        <f t="shared" si="268"/>
        <v>Non Reimburseable</v>
      </c>
      <c r="BP681" s="9">
        <f t="shared" si="269"/>
        <v>0</v>
      </c>
    </row>
    <row r="682" spans="1:68" x14ac:dyDescent="0.25">
      <c r="A682">
        <v>1214078</v>
      </c>
      <c r="B682" t="s">
        <v>806</v>
      </c>
      <c r="C682">
        <v>250</v>
      </c>
      <c r="F682" s="9">
        <f t="shared" si="247"/>
        <v>0</v>
      </c>
      <c r="G682" s="9">
        <f t="shared" si="248"/>
        <v>28.685249999999996</v>
      </c>
      <c r="H682" s="9">
        <f t="shared" si="249"/>
        <v>1.32</v>
      </c>
      <c r="I682" s="9">
        <v>2.2000000000000002</v>
      </c>
      <c r="K682" t="s">
        <v>4100</v>
      </c>
      <c r="N682" t="s">
        <v>4103</v>
      </c>
      <c r="O682" s="9">
        <f t="shared" si="250"/>
        <v>0.20944000000000002</v>
      </c>
      <c r="Q682" t="s">
        <v>4103</v>
      </c>
      <c r="R682" s="9">
        <f t="shared" si="251"/>
        <v>0.66660000000000008</v>
      </c>
      <c r="U682" t="s">
        <v>4103</v>
      </c>
      <c r="V682" s="9">
        <f t="shared" si="252"/>
        <v>0.89980000000000004</v>
      </c>
      <c r="Y682" t="s">
        <v>4103</v>
      </c>
      <c r="Z682" s="9">
        <f t="shared" si="253"/>
        <v>1.54</v>
      </c>
      <c r="AA682" t="s">
        <v>4103</v>
      </c>
      <c r="AC682" t="s">
        <v>4103</v>
      </c>
      <c r="AD682" s="9">
        <f t="shared" si="254"/>
        <v>0.66</v>
      </c>
      <c r="AG682" t="s">
        <v>4103</v>
      </c>
      <c r="AH682" s="9">
        <f t="shared" si="255"/>
        <v>28.685249999999996</v>
      </c>
      <c r="AK682" t="s">
        <v>4103</v>
      </c>
      <c r="AL682" s="9">
        <f t="shared" si="256"/>
        <v>1.4080000000000001</v>
      </c>
      <c r="AO682" t="s">
        <v>4103</v>
      </c>
      <c r="AP682" s="9">
        <f t="shared" si="257"/>
        <v>0.52800000000000002</v>
      </c>
      <c r="AS682" t="s">
        <v>4103</v>
      </c>
      <c r="AT682" s="9">
        <f t="shared" si="246"/>
        <v>0</v>
      </c>
      <c r="AW682" t="str">
        <f t="shared" si="258"/>
        <v>POC</v>
      </c>
      <c r="AX682" s="9">
        <f t="shared" si="259"/>
        <v>0</v>
      </c>
      <c r="AZ682" t="s">
        <v>4158</v>
      </c>
      <c r="BA682" s="9">
        <v>0</v>
      </c>
      <c r="BC682" t="str">
        <f t="shared" si="260"/>
        <v>Non Reimburseable</v>
      </c>
      <c r="BD682" s="9">
        <f t="shared" si="261"/>
        <v>0</v>
      </c>
      <c r="BF682" t="str">
        <f t="shared" si="262"/>
        <v>Non Reimburseable</v>
      </c>
      <c r="BG682" s="9">
        <f t="shared" si="263"/>
        <v>0</v>
      </c>
      <c r="BI682" t="str">
        <f t="shared" si="264"/>
        <v>Non Reimburseable</v>
      </c>
      <c r="BJ682" s="9">
        <f t="shared" si="265"/>
        <v>0</v>
      </c>
      <c r="BL682" t="str">
        <f t="shared" si="266"/>
        <v>Non Reimburseable</v>
      </c>
      <c r="BM682" s="9">
        <f t="shared" si="267"/>
        <v>0</v>
      </c>
      <c r="BO682" t="str">
        <f t="shared" si="268"/>
        <v>Non Reimburseable</v>
      </c>
      <c r="BP682" s="9">
        <f t="shared" si="269"/>
        <v>0</v>
      </c>
    </row>
    <row r="683" spans="1:68" x14ac:dyDescent="0.25">
      <c r="A683">
        <v>1214085</v>
      </c>
      <c r="B683" t="s">
        <v>807</v>
      </c>
      <c r="C683">
        <v>250</v>
      </c>
      <c r="F683" s="9">
        <f t="shared" si="247"/>
        <v>0</v>
      </c>
      <c r="G683" s="9">
        <f t="shared" si="248"/>
        <v>60.731999999999999</v>
      </c>
      <c r="H683" s="9">
        <f t="shared" si="249"/>
        <v>52.056000000000004</v>
      </c>
      <c r="I683" s="9">
        <v>86.76</v>
      </c>
      <c r="K683" t="s">
        <v>4100</v>
      </c>
      <c r="N683" t="s">
        <v>4103</v>
      </c>
      <c r="O683" s="9">
        <f t="shared" si="250"/>
        <v>8.2595519999999993</v>
      </c>
      <c r="Q683" t="s">
        <v>4103</v>
      </c>
      <c r="R683" s="9">
        <f t="shared" si="251"/>
        <v>26.28828</v>
      </c>
      <c r="U683" t="s">
        <v>4103</v>
      </c>
      <c r="V683" s="9">
        <f t="shared" si="252"/>
        <v>35.484839999999998</v>
      </c>
      <c r="Y683" t="s">
        <v>4103</v>
      </c>
      <c r="Z683" s="9">
        <f t="shared" si="253"/>
        <v>60.731999999999999</v>
      </c>
      <c r="AA683" t="s">
        <v>4103</v>
      </c>
      <c r="AC683" t="s">
        <v>4103</v>
      </c>
      <c r="AD683" s="9">
        <f t="shared" si="254"/>
        <v>26.028000000000002</v>
      </c>
      <c r="AG683" t="s">
        <v>4103</v>
      </c>
      <c r="AH683" s="9">
        <f t="shared" si="255"/>
        <v>1.881</v>
      </c>
      <c r="AK683" t="s">
        <v>4103</v>
      </c>
      <c r="AL683" s="9">
        <f t="shared" si="256"/>
        <v>55.526400000000002</v>
      </c>
      <c r="AO683" t="s">
        <v>4103</v>
      </c>
      <c r="AP683" s="9">
        <f t="shared" si="257"/>
        <v>20.822400000000002</v>
      </c>
      <c r="AS683" t="s">
        <v>4103</v>
      </c>
      <c r="AT683" s="9">
        <f t="shared" si="246"/>
        <v>0</v>
      </c>
      <c r="AW683" t="str">
        <f t="shared" si="258"/>
        <v>POC</v>
      </c>
      <c r="AX683" s="9">
        <f t="shared" si="259"/>
        <v>0</v>
      </c>
      <c r="AZ683" t="s">
        <v>4158</v>
      </c>
      <c r="BA683" s="9">
        <v>0</v>
      </c>
      <c r="BC683" t="str">
        <f t="shared" si="260"/>
        <v>Non Reimburseable</v>
      </c>
      <c r="BD683" s="9">
        <f t="shared" si="261"/>
        <v>0</v>
      </c>
      <c r="BF683" t="str">
        <f t="shared" si="262"/>
        <v>Non Reimburseable</v>
      </c>
      <c r="BG683" s="9">
        <f t="shared" si="263"/>
        <v>0</v>
      </c>
      <c r="BI683" t="str">
        <f t="shared" si="264"/>
        <v>Non Reimburseable</v>
      </c>
      <c r="BJ683" s="9">
        <f t="shared" si="265"/>
        <v>0</v>
      </c>
      <c r="BL683" t="str">
        <f t="shared" si="266"/>
        <v>Non Reimburseable</v>
      </c>
      <c r="BM683" s="9">
        <f t="shared" si="267"/>
        <v>0</v>
      </c>
      <c r="BO683" t="str">
        <f t="shared" si="268"/>
        <v>Non Reimburseable</v>
      </c>
      <c r="BP683" s="9">
        <f t="shared" si="269"/>
        <v>0</v>
      </c>
    </row>
    <row r="684" spans="1:68" x14ac:dyDescent="0.25">
      <c r="A684">
        <v>1214114</v>
      </c>
      <c r="B684" t="s">
        <v>808</v>
      </c>
      <c r="C684">
        <v>250</v>
      </c>
      <c r="F684" s="9">
        <f t="shared" si="247"/>
        <v>0</v>
      </c>
      <c r="G684" s="9">
        <f t="shared" si="248"/>
        <v>74.1798</v>
      </c>
      <c r="H684" s="9">
        <f t="shared" si="249"/>
        <v>13.811999999999999</v>
      </c>
      <c r="I684" s="9">
        <v>23.02</v>
      </c>
      <c r="K684" t="s">
        <v>4100</v>
      </c>
      <c r="N684" t="s">
        <v>4103</v>
      </c>
      <c r="O684" s="9">
        <f t="shared" si="250"/>
        <v>2.1915039999999997</v>
      </c>
      <c r="Q684" t="s">
        <v>4103</v>
      </c>
      <c r="R684" s="9">
        <f t="shared" si="251"/>
        <v>6.97506</v>
      </c>
      <c r="U684" t="s">
        <v>4103</v>
      </c>
      <c r="V684" s="9">
        <f t="shared" si="252"/>
        <v>9.4151799999999994</v>
      </c>
      <c r="Y684" t="s">
        <v>4103</v>
      </c>
      <c r="Z684" s="9">
        <f t="shared" si="253"/>
        <v>16.113999999999997</v>
      </c>
      <c r="AA684" t="s">
        <v>4103</v>
      </c>
      <c r="AC684" t="s">
        <v>4103</v>
      </c>
      <c r="AD684" s="9">
        <f t="shared" si="254"/>
        <v>6.9059999999999997</v>
      </c>
      <c r="AG684" t="s">
        <v>4103</v>
      </c>
      <c r="AH684" s="9">
        <f t="shared" si="255"/>
        <v>74.1798</v>
      </c>
      <c r="AK684" t="s">
        <v>4103</v>
      </c>
      <c r="AL684" s="9">
        <f t="shared" si="256"/>
        <v>14.732799999999999</v>
      </c>
      <c r="AO684" t="s">
        <v>4103</v>
      </c>
      <c r="AP684" s="9">
        <f t="shared" si="257"/>
        <v>5.5247999999999999</v>
      </c>
      <c r="AS684" t="s">
        <v>4103</v>
      </c>
      <c r="AT684" s="9">
        <f t="shared" si="246"/>
        <v>0</v>
      </c>
      <c r="AW684" t="str">
        <f t="shared" si="258"/>
        <v>POC</v>
      </c>
      <c r="AX684" s="9">
        <f t="shared" si="259"/>
        <v>0</v>
      </c>
      <c r="AZ684" t="s">
        <v>4158</v>
      </c>
      <c r="BA684" s="9">
        <v>0</v>
      </c>
      <c r="BC684" t="str">
        <f t="shared" si="260"/>
        <v>Non Reimburseable</v>
      </c>
      <c r="BD684" s="9">
        <f t="shared" si="261"/>
        <v>0</v>
      </c>
      <c r="BF684" t="str">
        <f t="shared" si="262"/>
        <v>Non Reimburseable</v>
      </c>
      <c r="BG684" s="9">
        <f t="shared" si="263"/>
        <v>0</v>
      </c>
      <c r="BI684" t="str">
        <f t="shared" si="264"/>
        <v>Non Reimburseable</v>
      </c>
      <c r="BJ684" s="9">
        <f t="shared" si="265"/>
        <v>0</v>
      </c>
      <c r="BL684" t="str">
        <f t="shared" si="266"/>
        <v>Non Reimburseable</v>
      </c>
      <c r="BM684" s="9">
        <f t="shared" si="267"/>
        <v>0</v>
      </c>
      <c r="BO684" t="str">
        <f t="shared" si="268"/>
        <v>Non Reimburseable</v>
      </c>
      <c r="BP684" s="9">
        <f t="shared" si="269"/>
        <v>0</v>
      </c>
    </row>
    <row r="685" spans="1:68" x14ac:dyDescent="0.25">
      <c r="A685">
        <v>1214122</v>
      </c>
      <c r="B685" t="s">
        <v>809</v>
      </c>
      <c r="C685">
        <v>250</v>
      </c>
      <c r="F685" s="9">
        <f t="shared" si="247"/>
        <v>0</v>
      </c>
      <c r="G685" s="9">
        <f t="shared" si="248"/>
        <v>19.682099999999998</v>
      </c>
      <c r="H685" s="9">
        <f t="shared" si="249"/>
        <v>9.27</v>
      </c>
      <c r="I685" s="9">
        <v>15.45</v>
      </c>
      <c r="K685" t="s">
        <v>4100</v>
      </c>
      <c r="N685" t="s">
        <v>4103</v>
      </c>
      <c r="O685" s="9">
        <f t="shared" si="250"/>
        <v>1.4708399999999999</v>
      </c>
      <c r="Q685" t="s">
        <v>4103</v>
      </c>
      <c r="R685" s="9">
        <f t="shared" si="251"/>
        <v>4.6813499999999992</v>
      </c>
      <c r="U685" t="s">
        <v>4103</v>
      </c>
      <c r="V685" s="9">
        <f t="shared" si="252"/>
        <v>6.3190499999999989</v>
      </c>
      <c r="Y685" t="s">
        <v>4103</v>
      </c>
      <c r="Z685" s="9">
        <f t="shared" si="253"/>
        <v>10.815</v>
      </c>
      <c r="AA685" t="s">
        <v>4103</v>
      </c>
      <c r="AC685" t="s">
        <v>4103</v>
      </c>
      <c r="AD685" s="9">
        <f t="shared" si="254"/>
        <v>4.6349999999999998</v>
      </c>
      <c r="AG685" t="s">
        <v>4103</v>
      </c>
      <c r="AH685" s="9">
        <f t="shared" si="255"/>
        <v>19.682099999999998</v>
      </c>
      <c r="AK685" t="s">
        <v>4103</v>
      </c>
      <c r="AL685" s="9">
        <f t="shared" si="256"/>
        <v>9.8879999999999999</v>
      </c>
      <c r="AO685" t="s">
        <v>4103</v>
      </c>
      <c r="AP685" s="9">
        <f t="shared" si="257"/>
        <v>3.7079999999999997</v>
      </c>
      <c r="AS685" t="s">
        <v>4103</v>
      </c>
      <c r="AT685" s="9">
        <f t="shared" si="246"/>
        <v>0</v>
      </c>
      <c r="AW685" t="str">
        <f t="shared" si="258"/>
        <v>POC</v>
      </c>
      <c r="AX685" s="9">
        <f t="shared" si="259"/>
        <v>0</v>
      </c>
      <c r="AZ685" t="s">
        <v>4158</v>
      </c>
      <c r="BA685" s="9">
        <v>0</v>
      </c>
      <c r="BC685" t="str">
        <f t="shared" si="260"/>
        <v>Non Reimburseable</v>
      </c>
      <c r="BD685" s="9">
        <f t="shared" si="261"/>
        <v>0</v>
      </c>
      <c r="BF685" t="str">
        <f t="shared" si="262"/>
        <v>Non Reimburseable</v>
      </c>
      <c r="BG685" s="9">
        <f t="shared" si="263"/>
        <v>0</v>
      </c>
      <c r="BI685" t="str">
        <f t="shared" si="264"/>
        <v>Non Reimburseable</v>
      </c>
      <c r="BJ685" s="9">
        <f t="shared" si="265"/>
        <v>0</v>
      </c>
      <c r="BL685" t="str">
        <f t="shared" si="266"/>
        <v>Non Reimburseable</v>
      </c>
      <c r="BM685" s="9">
        <f t="shared" si="267"/>
        <v>0</v>
      </c>
      <c r="BO685" t="str">
        <f t="shared" si="268"/>
        <v>Non Reimburseable</v>
      </c>
      <c r="BP685" s="9">
        <f t="shared" si="269"/>
        <v>0</v>
      </c>
    </row>
    <row r="686" spans="1:68" x14ac:dyDescent="0.25">
      <c r="A686">
        <v>1214124</v>
      </c>
      <c r="B686" t="s">
        <v>810</v>
      </c>
      <c r="C686">
        <v>250</v>
      </c>
      <c r="F686" s="9">
        <f t="shared" si="247"/>
        <v>0</v>
      </c>
      <c r="G686" s="9">
        <f t="shared" si="248"/>
        <v>13.552</v>
      </c>
      <c r="H686" s="9">
        <f t="shared" si="249"/>
        <v>11.616</v>
      </c>
      <c r="I686" s="9">
        <v>19.36</v>
      </c>
      <c r="K686" t="s">
        <v>4100</v>
      </c>
      <c r="N686" t="s">
        <v>4103</v>
      </c>
      <c r="O686" s="9">
        <f t="shared" si="250"/>
        <v>1.8430719999999998</v>
      </c>
      <c r="Q686" t="s">
        <v>4103</v>
      </c>
      <c r="R686" s="9">
        <f t="shared" si="251"/>
        <v>5.8660799999999993</v>
      </c>
      <c r="U686" t="s">
        <v>4103</v>
      </c>
      <c r="V686" s="9">
        <f t="shared" si="252"/>
        <v>7.9182399999999991</v>
      </c>
      <c r="Y686" t="s">
        <v>4103</v>
      </c>
      <c r="Z686" s="9">
        <f t="shared" si="253"/>
        <v>13.552</v>
      </c>
      <c r="AA686" t="s">
        <v>4103</v>
      </c>
      <c r="AC686" t="s">
        <v>4103</v>
      </c>
      <c r="AD686" s="9">
        <f t="shared" si="254"/>
        <v>5.8079999999999998</v>
      </c>
      <c r="AG686" t="s">
        <v>4103</v>
      </c>
      <c r="AH686" s="9">
        <f t="shared" si="255"/>
        <v>13.20975</v>
      </c>
      <c r="AK686" t="s">
        <v>4103</v>
      </c>
      <c r="AL686" s="9">
        <f t="shared" si="256"/>
        <v>12.3904</v>
      </c>
      <c r="AO686" t="s">
        <v>4103</v>
      </c>
      <c r="AP686" s="9">
        <f t="shared" si="257"/>
        <v>4.6463999999999999</v>
      </c>
      <c r="AS686" t="s">
        <v>4103</v>
      </c>
      <c r="AT686" s="9">
        <f t="shared" si="246"/>
        <v>0</v>
      </c>
      <c r="AW686" t="str">
        <f t="shared" si="258"/>
        <v>POC</v>
      </c>
      <c r="AX686" s="9">
        <f t="shared" si="259"/>
        <v>0</v>
      </c>
      <c r="AZ686" t="s">
        <v>4158</v>
      </c>
      <c r="BA686" s="9">
        <v>0</v>
      </c>
      <c r="BC686" t="str">
        <f t="shared" si="260"/>
        <v>Non Reimburseable</v>
      </c>
      <c r="BD686" s="9">
        <f t="shared" si="261"/>
        <v>0</v>
      </c>
      <c r="BF686" t="str">
        <f t="shared" si="262"/>
        <v>Non Reimburseable</v>
      </c>
      <c r="BG686" s="9">
        <f t="shared" si="263"/>
        <v>0</v>
      </c>
      <c r="BI686" t="str">
        <f t="shared" si="264"/>
        <v>Non Reimburseable</v>
      </c>
      <c r="BJ686" s="9">
        <f t="shared" si="265"/>
        <v>0</v>
      </c>
      <c r="BL686" t="str">
        <f t="shared" si="266"/>
        <v>Non Reimburseable</v>
      </c>
      <c r="BM686" s="9">
        <f t="shared" si="267"/>
        <v>0</v>
      </c>
      <c r="BO686" t="str">
        <f t="shared" si="268"/>
        <v>Non Reimburseable</v>
      </c>
      <c r="BP686" s="9">
        <f t="shared" si="269"/>
        <v>0</v>
      </c>
    </row>
    <row r="687" spans="1:68" x14ac:dyDescent="0.25">
      <c r="A687">
        <v>1214126</v>
      </c>
      <c r="B687" t="s">
        <v>454</v>
      </c>
      <c r="C687">
        <v>250</v>
      </c>
      <c r="F687" s="9">
        <f t="shared" si="247"/>
        <v>0</v>
      </c>
      <c r="G687" s="9">
        <f t="shared" si="248"/>
        <v>16.552799999999998</v>
      </c>
      <c r="H687" s="9">
        <f t="shared" si="249"/>
        <v>8.9760000000000009</v>
      </c>
      <c r="I687" s="9">
        <v>14.96</v>
      </c>
      <c r="K687" t="s">
        <v>4100</v>
      </c>
      <c r="N687" t="s">
        <v>4103</v>
      </c>
      <c r="O687" s="9">
        <f t="shared" si="250"/>
        <v>1.4241919999999999</v>
      </c>
      <c r="Q687" t="s">
        <v>4103</v>
      </c>
      <c r="R687" s="9">
        <f t="shared" si="251"/>
        <v>4.5328800000000005</v>
      </c>
      <c r="U687" t="s">
        <v>4103</v>
      </c>
      <c r="V687" s="9">
        <f t="shared" si="252"/>
        <v>6.1186400000000001</v>
      </c>
      <c r="Y687" t="s">
        <v>4103</v>
      </c>
      <c r="Z687" s="9">
        <f t="shared" si="253"/>
        <v>10.472</v>
      </c>
      <c r="AA687" t="s">
        <v>4103</v>
      </c>
      <c r="AC687" t="s">
        <v>4103</v>
      </c>
      <c r="AD687" s="9">
        <f t="shared" si="254"/>
        <v>4.4880000000000004</v>
      </c>
      <c r="AG687" t="s">
        <v>4103</v>
      </c>
      <c r="AH687" s="9">
        <f t="shared" si="255"/>
        <v>16.552799999999998</v>
      </c>
      <c r="AK687" t="s">
        <v>4103</v>
      </c>
      <c r="AL687" s="9">
        <f t="shared" si="256"/>
        <v>9.5744000000000007</v>
      </c>
      <c r="AO687" t="s">
        <v>4103</v>
      </c>
      <c r="AP687" s="9">
        <f t="shared" si="257"/>
        <v>3.5904000000000003</v>
      </c>
      <c r="AS687" t="s">
        <v>4103</v>
      </c>
      <c r="AT687" s="9">
        <f t="shared" si="246"/>
        <v>0</v>
      </c>
      <c r="AW687" t="str">
        <f t="shared" si="258"/>
        <v>POC</v>
      </c>
      <c r="AX687" s="9">
        <f t="shared" si="259"/>
        <v>0</v>
      </c>
      <c r="AZ687" t="s">
        <v>4158</v>
      </c>
      <c r="BA687" s="9">
        <v>0</v>
      </c>
      <c r="BC687" t="str">
        <f t="shared" si="260"/>
        <v>Non Reimburseable</v>
      </c>
      <c r="BD687" s="9">
        <f t="shared" si="261"/>
        <v>0</v>
      </c>
      <c r="BF687" t="str">
        <f t="shared" si="262"/>
        <v>Non Reimburseable</v>
      </c>
      <c r="BG687" s="9">
        <f t="shared" si="263"/>
        <v>0</v>
      </c>
      <c r="BI687" t="str">
        <f t="shared" si="264"/>
        <v>Non Reimburseable</v>
      </c>
      <c r="BJ687" s="9">
        <f t="shared" si="265"/>
        <v>0</v>
      </c>
      <c r="BL687" t="str">
        <f t="shared" si="266"/>
        <v>Non Reimburseable</v>
      </c>
      <c r="BM687" s="9">
        <f t="shared" si="267"/>
        <v>0</v>
      </c>
      <c r="BO687" t="str">
        <f t="shared" si="268"/>
        <v>Non Reimburseable</v>
      </c>
      <c r="BP687" s="9">
        <f t="shared" si="269"/>
        <v>0</v>
      </c>
    </row>
    <row r="688" spans="1:68" x14ac:dyDescent="0.25">
      <c r="A688">
        <v>1214154</v>
      </c>
      <c r="B688" t="s">
        <v>811</v>
      </c>
      <c r="C688">
        <v>250</v>
      </c>
      <c r="F688" s="9">
        <f t="shared" si="247"/>
        <v>0</v>
      </c>
      <c r="G688" s="9">
        <f t="shared" si="248"/>
        <v>14.062999999999999</v>
      </c>
      <c r="H688" s="9">
        <f t="shared" si="249"/>
        <v>12.054</v>
      </c>
      <c r="I688" s="9">
        <v>20.09</v>
      </c>
      <c r="K688" t="s">
        <v>4100</v>
      </c>
      <c r="N688" t="s">
        <v>4103</v>
      </c>
      <c r="O688" s="9">
        <f t="shared" si="250"/>
        <v>1.9125679999999998</v>
      </c>
      <c r="Q688" t="s">
        <v>4103</v>
      </c>
      <c r="R688" s="9">
        <f t="shared" si="251"/>
        <v>6.0872700000000002</v>
      </c>
      <c r="U688" t="s">
        <v>4103</v>
      </c>
      <c r="V688" s="9">
        <f t="shared" si="252"/>
        <v>8.2168099999999988</v>
      </c>
      <c r="Y688" t="s">
        <v>4103</v>
      </c>
      <c r="Z688" s="9">
        <f t="shared" si="253"/>
        <v>14.062999999999999</v>
      </c>
      <c r="AA688" t="s">
        <v>4103</v>
      </c>
      <c r="AC688" t="s">
        <v>4103</v>
      </c>
      <c r="AD688" s="9">
        <f t="shared" si="254"/>
        <v>6.0270000000000001</v>
      </c>
      <c r="AG688" t="s">
        <v>4103</v>
      </c>
      <c r="AH688" s="9">
        <f t="shared" si="255"/>
        <v>12.790800000000001</v>
      </c>
      <c r="AK688" t="s">
        <v>4103</v>
      </c>
      <c r="AL688" s="9">
        <f t="shared" si="256"/>
        <v>12.8576</v>
      </c>
      <c r="AO688" t="s">
        <v>4103</v>
      </c>
      <c r="AP688" s="9">
        <f t="shared" si="257"/>
        <v>4.8216000000000001</v>
      </c>
      <c r="AS688" t="s">
        <v>4103</v>
      </c>
      <c r="AT688" s="9">
        <f t="shared" si="246"/>
        <v>0</v>
      </c>
      <c r="AW688" t="str">
        <f t="shared" si="258"/>
        <v>POC</v>
      </c>
      <c r="AX688" s="9">
        <f t="shared" si="259"/>
        <v>0</v>
      </c>
      <c r="AZ688" t="s">
        <v>4158</v>
      </c>
      <c r="BA688" s="9">
        <v>0</v>
      </c>
      <c r="BC688" t="str">
        <f t="shared" si="260"/>
        <v>Non Reimburseable</v>
      </c>
      <c r="BD688" s="9">
        <f t="shared" si="261"/>
        <v>0</v>
      </c>
      <c r="BF688" t="str">
        <f t="shared" si="262"/>
        <v>Non Reimburseable</v>
      </c>
      <c r="BG688" s="9">
        <f t="shared" si="263"/>
        <v>0</v>
      </c>
      <c r="BI688" t="str">
        <f t="shared" si="264"/>
        <v>Non Reimburseable</v>
      </c>
      <c r="BJ688" s="9">
        <f t="shared" si="265"/>
        <v>0</v>
      </c>
      <c r="BL688" t="str">
        <f t="shared" si="266"/>
        <v>Non Reimburseable</v>
      </c>
      <c r="BM688" s="9">
        <f t="shared" si="267"/>
        <v>0</v>
      </c>
      <c r="BO688" t="str">
        <f t="shared" si="268"/>
        <v>Non Reimburseable</v>
      </c>
      <c r="BP688" s="9">
        <f t="shared" si="269"/>
        <v>0</v>
      </c>
    </row>
    <row r="689" spans="1:68" x14ac:dyDescent="0.25">
      <c r="A689">
        <v>1214159</v>
      </c>
      <c r="B689" t="s">
        <v>814</v>
      </c>
      <c r="C689">
        <v>250</v>
      </c>
      <c r="F689" s="9">
        <f t="shared" si="247"/>
        <v>0</v>
      </c>
      <c r="G689" s="9">
        <f t="shared" si="248"/>
        <v>17.176949999999998</v>
      </c>
      <c r="H689" s="9">
        <f t="shared" si="249"/>
        <v>11.616</v>
      </c>
      <c r="I689" s="9">
        <v>19.36</v>
      </c>
      <c r="K689" t="s">
        <v>4100</v>
      </c>
      <c r="N689" t="s">
        <v>4103</v>
      </c>
      <c r="O689" s="9">
        <f t="shared" si="250"/>
        <v>1.8430719999999998</v>
      </c>
      <c r="Q689" t="s">
        <v>4103</v>
      </c>
      <c r="R689" s="9">
        <f t="shared" si="251"/>
        <v>5.8660799999999993</v>
      </c>
      <c r="U689" t="s">
        <v>4103</v>
      </c>
      <c r="V689" s="9">
        <f t="shared" si="252"/>
        <v>7.9182399999999991</v>
      </c>
      <c r="Y689" t="s">
        <v>4103</v>
      </c>
      <c r="Z689" s="9">
        <f t="shared" si="253"/>
        <v>13.552</v>
      </c>
      <c r="AA689" t="s">
        <v>4103</v>
      </c>
      <c r="AC689" t="s">
        <v>4103</v>
      </c>
      <c r="AD689" s="9">
        <f t="shared" si="254"/>
        <v>5.8079999999999998</v>
      </c>
      <c r="AG689" t="s">
        <v>4103</v>
      </c>
      <c r="AH689" s="9">
        <f t="shared" si="255"/>
        <v>17.176949999999998</v>
      </c>
      <c r="AK689" t="s">
        <v>4103</v>
      </c>
      <c r="AL689" s="9">
        <f t="shared" si="256"/>
        <v>12.3904</v>
      </c>
      <c r="AO689" t="s">
        <v>4103</v>
      </c>
      <c r="AP689" s="9">
        <f t="shared" si="257"/>
        <v>4.6463999999999999</v>
      </c>
      <c r="AS689" t="s">
        <v>4103</v>
      </c>
      <c r="AT689" s="9">
        <f t="shared" si="246"/>
        <v>0</v>
      </c>
      <c r="AW689" t="str">
        <f t="shared" si="258"/>
        <v>POC</v>
      </c>
      <c r="AX689" s="9">
        <f t="shared" si="259"/>
        <v>0</v>
      </c>
      <c r="AZ689" t="s">
        <v>4158</v>
      </c>
      <c r="BA689" s="9">
        <v>0</v>
      </c>
      <c r="BC689" t="str">
        <f t="shared" si="260"/>
        <v>Non Reimburseable</v>
      </c>
      <c r="BD689" s="9">
        <f t="shared" si="261"/>
        <v>0</v>
      </c>
      <c r="BF689" t="str">
        <f t="shared" si="262"/>
        <v>Non Reimburseable</v>
      </c>
      <c r="BG689" s="9">
        <f t="shared" si="263"/>
        <v>0</v>
      </c>
      <c r="BI689" t="str">
        <f t="shared" si="264"/>
        <v>Non Reimburseable</v>
      </c>
      <c r="BJ689" s="9">
        <f t="shared" si="265"/>
        <v>0</v>
      </c>
      <c r="BL689" t="str">
        <f t="shared" si="266"/>
        <v>Non Reimburseable</v>
      </c>
      <c r="BM689" s="9">
        <f t="shared" si="267"/>
        <v>0</v>
      </c>
      <c r="BO689" t="str">
        <f t="shared" si="268"/>
        <v>Non Reimburseable</v>
      </c>
      <c r="BP689" s="9">
        <f t="shared" si="269"/>
        <v>0</v>
      </c>
    </row>
    <row r="690" spans="1:68" x14ac:dyDescent="0.25">
      <c r="A690">
        <v>1214169</v>
      </c>
      <c r="B690" t="s">
        <v>815</v>
      </c>
      <c r="C690">
        <v>250</v>
      </c>
      <c r="F690" s="9">
        <f t="shared" si="247"/>
        <v>0</v>
      </c>
      <c r="G690" s="9">
        <f t="shared" si="248"/>
        <v>119.68599999999998</v>
      </c>
      <c r="H690" s="9">
        <f t="shared" si="249"/>
        <v>102.58799999999999</v>
      </c>
      <c r="I690" s="9">
        <v>170.98</v>
      </c>
      <c r="K690" t="s">
        <v>4100</v>
      </c>
      <c r="N690" t="s">
        <v>4103</v>
      </c>
      <c r="O690" s="9">
        <f t="shared" si="250"/>
        <v>16.277295999999996</v>
      </c>
      <c r="Q690" t="s">
        <v>4103</v>
      </c>
      <c r="R690" s="9">
        <f t="shared" si="251"/>
        <v>51.806939999999997</v>
      </c>
      <c r="U690" t="s">
        <v>4103</v>
      </c>
      <c r="V690" s="9">
        <f t="shared" si="252"/>
        <v>69.930819999999997</v>
      </c>
      <c r="Y690" t="s">
        <v>4103</v>
      </c>
      <c r="Z690" s="9">
        <f t="shared" si="253"/>
        <v>119.68599999999998</v>
      </c>
      <c r="AA690" t="s">
        <v>4103</v>
      </c>
      <c r="AC690" t="s">
        <v>4103</v>
      </c>
      <c r="AD690" s="9">
        <f t="shared" si="254"/>
        <v>51.293999999999997</v>
      </c>
      <c r="AG690" t="s">
        <v>4103</v>
      </c>
      <c r="AH690" s="9">
        <f t="shared" si="255"/>
        <v>16.552799999999998</v>
      </c>
      <c r="AK690" t="s">
        <v>4103</v>
      </c>
      <c r="AL690" s="9">
        <f t="shared" si="256"/>
        <v>109.4272</v>
      </c>
      <c r="AO690" t="s">
        <v>4103</v>
      </c>
      <c r="AP690" s="9">
        <f t="shared" si="257"/>
        <v>41.035199999999996</v>
      </c>
      <c r="AS690" t="s">
        <v>4103</v>
      </c>
      <c r="AT690" s="9">
        <f t="shared" si="246"/>
        <v>0</v>
      </c>
      <c r="AW690" t="str">
        <f t="shared" si="258"/>
        <v>POC</v>
      </c>
      <c r="AX690" s="9">
        <f t="shared" si="259"/>
        <v>0</v>
      </c>
      <c r="AZ690" t="s">
        <v>4158</v>
      </c>
      <c r="BA690" s="9">
        <v>0</v>
      </c>
      <c r="BC690" t="str">
        <f t="shared" si="260"/>
        <v>Non Reimburseable</v>
      </c>
      <c r="BD690" s="9">
        <f t="shared" si="261"/>
        <v>0</v>
      </c>
      <c r="BF690" t="str">
        <f t="shared" si="262"/>
        <v>Non Reimburseable</v>
      </c>
      <c r="BG690" s="9">
        <f t="shared" si="263"/>
        <v>0</v>
      </c>
      <c r="BI690" t="str">
        <f t="shared" si="264"/>
        <v>Non Reimburseable</v>
      </c>
      <c r="BJ690" s="9">
        <f t="shared" si="265"/>
        <v>0</v>
      </c>
      <c r="BL690" t="str">
        <f t="shared" si="266"/>
        <v>Non Reimburseable</v>
      </c>
      <c r="BM690" s="9">
        <f t="shared" si="267"/>
        <v>0</v>
      </c>
      <c r="BO690" t="str">
        <f t="shared" si="268"/>
        <v>Non Reimburseable</v>
      </c>
      <c r="BP690" s="9">
        <f t="shared" si="269"/>
        <v>0</v>
      </c>
    </row>
    <row r="691" spans="1:68" x14ac:dyDescent="0.25">
      <c r="A691">
        <v>1214306</v>
      </c>
      <c r="B691" t="s">
        <v>822</v>
      </c>
      <c r="C691">
        <v>250</v>
      </c>
      <c r="F691" s="9">
        <f t="shared" si="247"/>
        <v>0</v>
      </c>
      <c r="G691" s="9">
        <f t="shared" si="248"/>
        <v>146.18789999999998</v>
      </c>
      <c r="H691" s="9">
        <f t="shared" si="249"/>
        <v>54.143999999999998</v>
      </c>
      <c r="I691" s="9">
        <v>90.24</v>
      </c>
      <c r="K691" t="s">
        <v>4100</v>
      </c>
      <c r="N691" t="s">
        <v>4103</v>
      </c>
      <c r="O691" s="9">
        <f t="shared" si="250"/>
        <v>8.5908479999999994</v>
      </c>
      <c r="Q691" t="s">
        <v>4103</v>
      </c>
      <c r="R691" s="9">
        <f t="shared" si="251"/>
        <v>27.342719999999996</v>
      </c>
      <c r="U691" t="s">
        <v>4103</v>
      </c>
      <c r="V691" s="9">
        <f t="shared" si="252"/>
        <v>36.908159999999995</v>
      </c>
      <c r="Y691" t="s">
        <v>4103</v>
      </c>
      <c r="Z691" s="9">
        <f t="shared" si="253"/>
        <v>63.167999999999992</v>
      </c>
      <c r="AA691" t="s">
        <v>4103</v>
      </c>
      <c r="AC691" t="s">
        <v>4103</v>
      </c>
      <c r="AD691" s="9">
        <f t="shared" si="254"/>
        <v>27.071999999999999</v>
      </c>
      <c r="AG691" t="s">
        <v>4103</v>
      </c>
      <c r="AH691" s="9">
        <f t="shared" si="255"/>
        <v>146.18789999999998</v>
      </c>
      <c r="AK691" t="s">
        <v>4103</v>
      </c>
      <c r="AL691" s="9">
        <f t="shared" si="256"/>
        <v>57.753599999999999</v>
      </c>
      <c r="AO691" t="s">
        <v>4103</v>
      </c>
      <c r="AP691" s="9">
        <f t="shared" si="257"/>
        <v>21.657599999999999</v>
      </c>
      <c r="AS691" t="s">
        <v>4103</v>
      </c>
      <c r="AT691" s="9">
        <f t="shared" si="246"/>
        <v>0</v>
      </c>
      <c r="AW691" t="str">
        <f t="shared" si="258"/>
        <v>POC</v>
      </c>
      <c r="AX691" s="9">
        <f t="shared" si="259"/>
        <v>0</v>
      </c>
      <c r="AZ691" t="s">
        <v>4158</v>
      </c>
      <c r="BA691" s="9">
        <v>0</v>
      </c>
      <c r="BC691" t="str">
        <f t="shared" si="260"/>
        <v>Non Reimburseable</v>
      </c>
      <c r="BD691" s="9">
        <f t="shared" si="261"/>
        <v>0</v>
      </c>
      <c r="BF691" t="str">
        <f t="shared" si="262"/>
        <v>Non Reimburseable</v>
      </c>
      <c r="BG691" s="9">
        <f t="shared" si="263"/>
        <v>0</v>
      </c>
      <c r="BI691" t="str">
        <f t="shared" si="264"/>
        <v>Non Reimburseable</v>
      </c>
      <c r="BJ691" s="9">
        <f t="shared" si="265"/>
        <v>0</v>
      </c>
      <c r="BL691" t="str">
        <f t="shared" si="266"/>
        <v>Non Reimburseable</v>
      </c>
      <c r="BM691" s="9">
        <f t="shared" si="267"/>
        <v>0</v>
      </c>
      <c r="BO691" t="str">
        <f t="shared" si="268"/>
        <v>Non Reimburseable</v>
      </c>
      <c r="BP691" s="9">
        <f t="shared" si="269"/>
        <v>0</v>
      </c>
    </row>
    <row r="692" spans="1:68" x14ac:dyDescent="0.25">
      <c r="A692">
        <v>1214311</v>
      </c>
      <c r="B692" t="s">
        <v>823</v>
      </c>
      <c r="C692">
        <v>250</v>
      </c>
      <c r="F692" s="9">
        <f t="shared" si="247"/>
        <v>0</v>
      </c>
      <c r="G692" s="9">
        <f t="shared" si="248"/>
        <v>640.86399999999992</v>
      </c>
      <c r="H692" s="9">
        <f t="shared" si="249"/>
        <v>549.31200000000001</v>
      </c>
      <c r="I692" s="9">
        <v>915.52</v>
      </c>
      <c r="K692" t="s">
        <v>4100</v>
      </c>
      <c r="N692" t="s">
        <v>4103</v>
      </c>
      <c r="O692" s="9">
        <f t="shared" si="250"/>
        <v>87.157503999999989</v>
      </c>
      <c r="Q692" t="s">
        <v>4103</v>
      </c>
      <c r="R692" s="9">
        <f t="shared" si="251"/>
        <v>277.40255999999999</v>
      </c>
      <c r="U692" t="s">
        <v>4103</v>
      </c>
      <c r="V692" s="9">
        <f t="shared" si="252"/>
        <v>374.44767999999999</v>
      </c>
      <c r="Y692" t="s">
        <v>4103</v>
      </c>
      <c r="Z692" s="9">
        <f t="shared" si="253"/>
        <v>640.86399999999992</v>
      </c>
      <c r="AA692" t="s">
        <v>4103</v>
      </c>
      <c r="AC692" t="s">
        <v>4103</v>
      </c>
      <c r="AD692" s="9">
        <f t="shared" si="254"/>
        <v>274.65600000000001</v>
      </c>
      <c r="AG692" t="s">
        <v>4103</v>
      </c>
      <c r="AH692" s="9">
        <f t="shared" si="255"/>
        <v>77.155199999999994</v>
      </c>
      <c r="AK692" t="s">
        <v>4103</v>
      </c>
      <c r="AL692" s="9">
        <f t="shared" si="256"/>
        <v>585.93280000000004</v>
      </c>
      <c r="AO692" t="s">
        <v>4103</v>
      </c>
      <c r="AP692" s="9">
        <f t="shared" si="257"/>
        <v>219.72479999999999</v>
      </c>
      <c r="AS692" t="s">
        <v>4103</v>
      </c>
      <c r="AT692" s="9">
        <f t="shared" si="246"/>
        <v>0</v>
      </c>
      <c r="AW692" t="str">
        <f t="shared" si="258"/>
        <v>POC</v>
      </c>
      <c r="AX692" s="9">
        <f t="shared" si="259"/>
        <v>0</v>
      </c>
      <c r="AZ692" t="s">
        <v>4158</v>
      </c>
      <c r="BA692" s="9">
        <v>0</v>
      </c>
      <c r="BC692" t="str">
        <f t="shared" si="260"/>
        <v>Non Reimburseable</v>
      </c>
      <c r="BD692" s="9">
        <f t="shared" si="261"/>
        <v>0</v>
      </c>
      <c r="BF692" t="str">
        <f t="shared" si="262"/>
        <v>Non Reimburseable</v>
      </c>
      <c r="BG692" s="9">
        <f t="shared" si="263"/>
        <v>0</v>
      </c>
      <c r="BI692" t="str">
        <f t="shared" si="264"/>
        <v>Non Reimburseable</v>
      </c>
      <c r="BJ692" s="9">
        <f t="shared" si="265"/>
        <v>0</v>
      </c>
      <c r="BL692" t="str">
        <f t="shared" si="266"/>
        <v>Non Reimburseable</v>
      </c>
      <c r="BM692" s="9">
        <f t="shared" si="267"/>
        <v>0</v>
      </c>
      <c r="BO692" t="str">
        <f t="shared" si="268"/>
        <v>Non Reimburseable</v>
      </c>
      <c r="BP692" s="9">
        <f t="shared" si="269"/>
        <v>0</v>
      </c>
    </row>
    <row r="693" spans="1:68" x14ac:dyDescent="0.25">
      <c r="A693">
        <v>1214314</v>
      </c>
      <c r="B693" t="s">
        <v>824</v>
      </c>
      <c r="C693">
        <v>250</v>
      </c>
      <c r="F693" s="9">
        <f t="shared" si="247"/>
        <v>0</v>
      </c>
      <c r="G693" s="9">
        <f t="shared" si="248"/>
        <v>782.76959999999997</v>
      </c>
      <c r="H693" s="9">
        <f t="shared" si="249"/>
        <v>43.05</v>
      </c>
      <c r="I693" s="9">
        <v>71.75</v>
      </c>
      <c r="K693" t="s">
        <v>4100</v>
      </c>
      <c r="N693" t="s">
        <v>4103</v>
      </c>
      <c r="O693" s="9">
        <f t="shared" si="250"/>
        <v>6.8305999999999996</v>
      </c>
      <c r="Q693" t="s">
        <v>4103</v>
      </c>
      <c r="R693" s="9">
        <f t="shared" si="251"/>
        <v>21.74025</v>
      </c>
      <c r="U693" t="s">
        <v>4103</v>
      </c>
      <c r="V693" s="9">
        <f t="shared" si="252"/>
        <v>29.345749999999999</v>
      </c>
      <c r="Y693" t="s">
        <v>4103</v>
      </c>
      <c r="Z693" s="9">
        <f t="shared" si="253"/>
        <v>50.224999999999994</v>
      </c>
      <c r="AA693" t="s">
        <v>4103</v>
      </c>
      <c r="AC693" t="s">
        <v>4103</v>
      </c>
      <c r="AD693" s="9">
        <f t="shared" si="254"/>
        <v>21.524999999999999</v>
      </c>
      <c r="AG693" t="s">
        <v>4103</v>
      </c>
      <c r="AH693" s="9">
        <f t="shared" si="255"/>
        <v>782.76959999999997</v>
      </c>
      <c r="AK693" t="s">
        <v>4103</v>
      </c>
      <c r="AL693" s="9">
        <f t="shared" si="256"/>
        <v>45.92</v>
      </c>
      <c r="AO693" t="s">
        <v>4103</v>
      </c>
      <c r="AP693" s="9">
        <f t="shared" si="257"/>
        <v>17.22</v>
      </c>
      <c r="AS693" t="s">
        <v>4103</v>
      </c>
      <c r="AT693" s="9">
        <f t="shared" si="246"/>
        <v>0</v>
      </c>
      <c r="AW693" t="str">
        <f t="shared" si="258"/>
        <v>POC</v>
      </c>
      <c r="AX693" s="9">
        <f t="shared" si="259"/>
        <v>0</v>
      </c>
      <c r="AZ693" t="s">
        <v>4158</v>
      </c>
      <c r="BA693" s="9">
        <v>0</v>
      </c>
      <c r="BC693" t="str">
        <f t="shared" si="260"/>
        <v>Non Reimburseable</v>
      </c>
      <c r="BD693" s="9">
        <f t="shared" si="261"/>
        <v>0</v>
      </c>
      <c r="BF693" t="str">
        <f t="shared" si="262"/>
        <v>Non Reimburseable</v>
      </c>
      <c r="BG693" s="9">
        <f t="shared" si="263"/>
        <v>0</v>
      </c>
      <c r="BI693" t="str">
        <f t="shared" si="264"/>
        <v>Non Reimburseable</v>
      </c>
      <c r="BJ693" s="9">
        <f t="shared" si="265"/>
        <v>0</v>
      </c>
      <c r="BL693" t="str">
        <f t="shared" si="266"/>
        <v>Non Reimburseable</v>
      </c>
      <c r="BM693" s="9">
        <f t="shared" si="267"/>
        <v>0</v>
      </c>
      <c r="BO693" t="str">
        <f t="shared" si="268"/>
        <v>Non Reimburseable</v>
      </c>
      <c r="BP693" s="9">
        <f t="shared" si="269"/>
        <v>0</v>
      </c>
    </row>
    <row r="694" spans="1:68" x14ac:dyDescent="0.25">
      <c r="A694">
        <v>1214329</v>
      </c>
      <c r="B694" t="s">
        <v>825</v>
      </c>
      <c r="C694">
        <v>250</v>
      </c>
      <c r="F694" s="9">
        <f t="shared" si="247"/>
        <v>0</v>
      </c>
      <c r="G694" s="9">
        <f t="shared" si="248"/>
        <v>79.470999999999989</v>
      </c>
      <c r="H694" s="9">
        <f t="shared" si="249"/>
        <v>68.117999999999995</v>
      </c>
      <c r="I694" s="9">
        <v>113.53</v>
      </c>
      <c r="K694" t="s">
        <v>4100</v>
      </c>
      <c r="N694" t="s">
        <v>4103</v>
      </c>
      <c r="O694" s="9">
        <f t="shared" si="250"/>
        <v>10.808055999999999</v>
      </c>
      <c r="Q694" t="s">
        <v>4103</v>
      </c>
      <c r="R694" s="9">
        <f t="shared" si="251"/>
        <v>34.399589999999996</v>
      </c>
      <c r="U694" t="s">
        <v>4103</v>
      </c>
      <c r="V694" s="9">
        <f t="shared" si="252"/>
        <v>46.433769999999996</v>
      </c>
      <c r="Y694" t="s">
        <v>4103</v>
      </c>
      <c r="Z694" s="9">
        <f t="shared" si="253"/>
        <v>79.470999999999989</v>
      </c>
      <c r="AA694" t="s">
        <v>4103</v>
      </c>
      <c r="AC694" t="s">
        <v>4103</v>
      </c>
      <c r="AD694" s="9">
        <f t="shared" si="254"/>
        <v>34.058999999999997</v>
      </c>
      <c r="AG694" t="s">
        <v>4103</v>
      </c>
      <c r="AH694" s="9">
        <f t="shared" si="255"/>
        <v>61.346249999999998</v>
      </c>
      <c r="AK694" t="s">
        <v>4103</v>
      </c>
      <c r="AL694" s="9">
        <f t="shared" si="256"/>
        <v>72.659199999999998</v>
      </c>
      <c r="AO694" t="s">
        <v>4103</v>
      </c>
      <c r="AP694" s="9">
        <f t="shared" si="257"/>
        <v>27.247199999999999</v>
      </c>
      <c r="AS694" t="s">
        <v>4103</v>
      </c>
      <c r="AT694" s="9">
        <f t="shared" si="246"/>
        <v>0</v>
      </c>
      <c r="AW694" t="str">
        <f t="shared" si="258"/>
        <v>POC</v>
      </c>
      <c r="AX694" s="9">
        <f t="shared" si="259"/>
        <v>0</v>
      </c>
      <c r="AZ694" t="s">
        <v>4158</v>
      </c>
      <c r="BA694" s="9">
        <v>0</v>
      </c>
      <c r="BC694" t="str">
        <f t="shared" si="260"/>
        <v>Non Reimburseable</v>
      </c>
      <c r="BD694" s="9">
        <f t="shared" si="261"/>
        <v>0</v>
      </c>
      <c r="BF694" t="str">
        <f t="shared" si="262"/>
        <v>Non Reimburseable</v>
      </c>
      <c r="BG694" s="9">
        <f t="shared" si="263"/>
        <v>0</v>
      </c>
      <c r="BI694" t="str">
        <f t="shared" si="264"/>
        <v>Non Reimburseable</v>
      </c>
      <c r="BJ694" s="9">
        <f t="shared" si="265"/>
        <v>0</v>
      </c>
      <c r="BL694" t="str">
        <f t="shared" si="266"/>
        <v>Non Reimburseable</v>
      </c>
      <c r="BM694" s="9">
        <f t="shared" si="267"/>
        <v>0</v>
      </c>
      <c r="BO694" t="str">
        <f t="shared" si="268"/>
        <v>Non Reimburseable</v>
      </c>
      <c r="BP694" s="9">
        <f t="shared" si="269"/>
        <v>0</v>
      </c>
    </row>
    <row r="695" spans="1:68" x14ac:dyDescent="0.25">
      <c r="A695">
        <v>1214330</v>
      </c>
      <c r="B695" t="s">
        <v>826</v>
      </c>
      <c r="C695">
        <v>250</v>
      </c>
      <c r="F695" s="9">
        <f t="shared" si="247"/>
        <v>0</v>
      </c>
      <c r="G695" s="9">
        <f t="shared" si="248"/>
        <v>97.068150000000003</v>
      </c>
      <c r="H695" s="9">
        <f t="shared" si="249"/>
        <v>68.111999999999995</v>
      </c>
      <c r="I695" s="9">
        <v>113.52</v>
      </c>
      <c r="K695" t="s">
        <v>4100</v>
      </c>
      <c r="N695" t="s">
        <v>4103</v>
      </c>
      <c r="O695" s="9">
        <f t="shared" si="250"/>
        <v>10.807103999999999</v>
      </c>
      <c r="Q695" t="s">
        <v>4103</v>
      </c>
      <c r="R695" s="9">
        <f t="shared" si="251"/>
        <v>34.396560000000001</v>
      </c>
      <c r="U695" t="s">
        <v>4103</v>
      </c>
      <c r="V695" s="9">
        <f t="shared" si="252"/>
        <v>46.429679999999998</v>
      </c>
      <c r="Y695" t="s">
        <v>4103</v>
      </c>
      <c r="Z695" s="9">
        <f t="shared" si="253"/>
        <v>79.463999999999999</v>
      </c>
      <c r="AA695" t="s">
        <v>4103</v>
      </c>
      <c r="AC695" t="s">
        <v>4103</v>
      </c>
      <c r="AD695" s="9">
        <f t="shared" si="254"/>
        <v>34.055999999999997</v>
      </c>
      <c r="AG695" t="s">
        <v>4103</v>
      </c>
      <c r="AH695" s="9">
        <f t="shared" si="255"/>
        <v>97.068150000000003</v>
      </c>
      <c r="AK695" t="s">
        <v>4103</v>
      </c>
      <c r="AL695" s="9">
        <f t="shared" si="256"/>
        <v>72.652799999999999</v>
      </c>
      <c r="AO695" t="s">
        <v>4103</v>
      </c>
      <c r="AP695" s="9">
        <f t="shared" si="257"/>
        <v>27.244799999999998</v>
      </c>
      <c r="AS695" t="s">
        <v>4103</v>
      </c>
      <c r="AT695" s="9">
        <f t="shared" si="246"/>
        <v>0</v>
      </c>
      <c r="AW695" t="str">
        <f t="shared" si="258"/>
        <v>POC</v>
      </c>
      <c r="AX695" s="9">
        <f t="shared" si="259"/>
        <v>0</v>
      </c>
      <c r="AZ695" t="s">
        <v>4158</v>
      </c>
      <c r="BA695" s="9">
        <v>0</v>
      </c>
      <c r="BC695" t="str">
        <f t="shared" si="260"/>
        <v>Non Reimburseable</v>
      </c>
      <c r="BD695" s="9">
        <f t="shared" si="261"/>
        <v>0</v>
      </c>
      <c r="BF695" t="str">
        <f t="shared" si="262"/>
        <v>Non Reimburseable</v>
      </c>
      <c r="BG695" s="9">
        <f t="shared" si="263"/>
        <v>0</v>
      </c>
      <c r="BI695" t="str">
        <f t="shared" si="264"/>
        <v>Non Reimburseable</v>
      </c>
      <c r="BJ695" s="9">
        <f t="shared" si="265"/>
        <v>0</v>
      </c>
      <c r="BL695" t="str">
        <f t="shared" si="266"/>
        <v>Non Reimburseable</v>
      </c>
      <c r="BM695" s="9">
        <f t="shared" si="267"/>
        <v>0</v>
      </c>
      <c r="BO695" t="str">
        <f t="shared" si="268"/>
        <v>Non Reimburseable</v>
      </c>
      <c r="BP695" s="9">
        <f t="shared" si="269"/>
        <v>0</v>
      </c>
    </row>
    <row r="696" spans="1:68" x14ac:dyDescent="0.25">
      <c r="A696">
        <v>1214342</v>
      </c>
      <c r="B696" t="s">
        <v>827</v>
      </c>
      <c r="C696">
        <v>250</v>
      </c>
      <c r="F696" s="9">
        <f t="shared" si="247"/>
        <v>0</v>
      </c>
      <c r="G696" s="9">
        <f t="shared" si="248"/>
        <v>97.059599999999989</v>
      </c>
      <c r="H696" s="9">
        <f t="shared" si="249"/>
        <v>11.034000000000001</v>
      </c>
      <c r="I696" s="9">
        <v>18.39</v>
      </c>
      <c r="K696" t="s">
        <v>4100</v>
      </c>
      <c r="N696" t="s">
        <v>4103</v>
      </c>
      <c r="O696" s="9">
        <f t="shared" si="250"/>
        <v>1.7507279999999998</v>
      </c>
      <c r="Q696" t="s">
        <v>4103</v>
      </c>
      <c r="R696" s="9">
        <f t="shared" si="251"/>
        <v>5.5721699999999998</v>
      </c>
      <c r="U696" t="s">
        <v>4103</v>
      </c>
      <c r="V696" s="9">
        <f t="shared" si="252"/>
        <v>7.5215100000000001</v>
      </c>
      <c r="Y696" t="s">
        <v>4103</v>
      </c>
      <c r="Z696" s="9">
        <f t="shared" si="253"/>
        <v>12.872999999999999</v>
      </c>
      <c r="AA696" t="s">
        <v>4103</v>
      </c>
      <c r="AC696" t="s">
        <v>4103</v>
      </c>
      <c r="AD696" s="9">
        <f t="shared" si="254"/>
        <v>5.5170000000000003</v>
      </c>
      <c r="AG696" t="s">
        <v>4103</v>
      </c>
      <c r="AH696" s="9">
        <f t="shared" si="255"/>
        <v>97.059599999999989</v>
      </c>
      <c r="AK696" t="s">
        <v>4103</v>
      </c>
      <c r="AL696" s="9">
        <f t="shared" si="256"/>
        <v>11.769600000000001</v>
      </c>
      <c r="AO696" t="s">
        <v>4103</v>
      </c>
      <c r="AP696" s="9">
        <f t="shared" si="257"/>
        <v>4.4135999999999997</v>
      </c>
      <c r="AS696" t="s">
        <v>4103</v>
      </c>
      <c r="AT696" s="9">
        <f t="shared" si="246"/>
        <v>0</v>
      </c>
      <c r="AW696" t="str">
        <f t="shared" si="258"/>
        <v>POC</v>
      </c>
      <c r="AX696" s="9">
        <f t="shared" si="259"/>
        <v>0</v>
      </c>
      <c r="AZ696" t="s">
        <v>4158</v>
      </c>
      <c r="BA696" s="9">
        <v>0</v>
      </c>
      <c r="BC696" t="str">
        <f t="shared" si="260"/>
        <v>Non Reimburseable</v>
      </c>
      <c r="BD696" s="9">
        <f t="shared" si="261"/>
        <v>0</v>
      </c>
      <c r="BF696" t="str">
        <f t="shared" si="262"/>
        <v>Non Reimburseable</v>
      </c>
      <c r="BG696" s="9">
        <f t="shared" si="263"/>
        <v>0</v>
      </c>
      <c r="BI696" t="str">
        <f t="shared" si="264"/>
        <v>Non Reimburseable</v>
      </c>
      <c r="BJ696" s="9">
        <f t="shared" si="265"/>
        <v>0</v>
      </c>
      <c r="BL696" t="str">
        <f t="shared" si="266"/>
        <v>Non Reimburseable</v>
      </c>
      <c r="BM696" s="9">
        <f t="shared" si="267"/>
        <v>0</v>
      </c>
      <c r="BO696" t="str">
        <f t="shared" si="268"/>
        <v>Non Reimburseable</v>
      </c>
      <c r="BP696" s="9">
        <f t="shared" si="269"/>
        <v>0</v>
      </c>
    </row>
    <row r="697" spans="1:68" x14ac:dyDescent="0.25">
      <c r="A697">
        <v>1214367</v>
      </c>
      <c r="B697" t="s">
        <v>828</v>
      </c>
      <c r="C697">
        <v>250</v>
      </c>
      <c r="F697" s="9">
        <f t="shared" si="247"/>
        <v>0</v>
      </c>
      <c r="G697" s="9">
        <f t="shared" si="248"/>
        <v>15.72345</v>
      </c>
      <c r="H697" s="9">
        <f t="shared" si="249"/>
        <v>1.5840000000000001</v>
      </c>
      <c r="I697" s="9">
        <v>2.64</v>
      </c>
      <c r="K697" t="s">
        <v>4100</v>
      </c>
      <c r="N697" t="s">
        <v>4103</v>
      </c>
      <c r="O697" s="9">
        <f t="shared" si="250"/>
        <v>0.251328</v>
      </c>
      <c r="Q697" t="s">
        <v>4103</v>
      </c>
      <c r="R697" s="9">
        <f t="shared" si="251"/>
        <v>0.79991999999999996</v>
      </c>
      <c r="U697" t="s">
        <v>4103</v>
      </c>
      <c r="V697" s="9">
        <f t="shared" si="252"/>
        <v>1.0797600000000001</v>
      </c>
      <c r="Y697" t="s">
        <v>4103</v>
      </c>
      <c r="Z697" s="9">
        <f t="shared" si="253"/>
        <v>1.8479999999999999</v>
      </c>
      <c r="AA697" t="s">
        <v>4103</v>
      </c>
      <c r="AC697" t="s">
        <v>4103</v>
      </c>
      <c r="AD697" s="9">
        <f t="shared" si="254"/>
        <v>0.79200000000000004</v>
      </c>
      <c r="AG697" t="s">
        <v>4103</v>
      </c>
      <c r="AH697" s="9">
        <f t="shared" si="255"/>
        <v>15.72345</v>
      </c>
      <c r="AK697" t="s">
        <v>4103</v>
      </c>
      <c r="AL697" s="9">
        <f t="shared" si="256"/>
        <v>1.6896000000000002</v>
      </c>
      <c r="AO697" t="s">
        <v>4103</v>
      </c>
      <c r="AP697" s="9">
        <f t="shared" si="257"/>
        <v>0.63360000000000005</v>
      </c>
      <c r="AS697" t="s">
        <v>4103</v>
      </c>
      <c r="AT697" s="9">
        <f t="shared" si="246"/>
        <v>0</v>
      </c>
      <c r="AW697" t="str">
        <f t="shared" si="258"/>
        <v>POC</v>
      </c>
      <c r="AX697" s="9">
        <f t="shared" si="259"/>
        <v>0</v>
      </c>
      <c r="AZ697" t="s">
        <v>4158</v>
      </c>
      <c r="BA697" s="9">
        <v>0</v>
      </c>
      <c r="BC697" t="str">
        <f t="shared" si="260"/>
        <v>Non Reimburseable</v>
      </c>
      <c r="BD697" s="9">
        <f t="shared" si="261"/>
        <v>0</v>
      </c>
      <c r="BF697" t="str">
        <f t="shared" si="262"/>
        <v>Non Reimburseable</v>
      </c>
      <c r="BG697" s="9">
        <f t="shared" si="263"/>
        <v>0</v>
      </c>
      <c r="BI697" t="str">
        <f t="shared" si="264"/>
        <v>Non Reimburseable</v>
      </c>
      <c r="BJ697" s="9">
        <f t="shared" si="265"/>
        <v>0</v>
      </c>
      <c r="BL697" t="str">
        <f t="shared" si="266"/>
        <v>Non Reimburseable</v>
      </c>
      <c r="BM697" s="9">
        <f t="shared" si="267"/>
        <v>0</v>
      </c>
      <c r="BO697" t="str">
        <f t="shared" si="268"/>
        <v>Non Reimburseable</v>
      </c>
      <c r="BP697" s="9">
        <f t="shared" si="269"/>
        <v>0</v>
      </c>
    </row>
    <row r="698" spans="1:68" x14ac:dyDescent="0.25">
      <c r="A698">
        <v>1214375</v>
      </c>
      <c r="B698" t="s">
        <v>830</v>
      </c>
      <c r="C698">
        <v>250</v>
      </c>
      <c r="F698" s="9">
        <f t="shared" si="247"/>
        <v>0</v>
      </c>
      <c r="G698" s="9">
        <f t="shared" si="248"/>
        <v>1360.338</v>
      </c>
      <c r="H698" s="9">
        <f t="shared" si="249"/>
        <v>1166.0039999999999</v>
      </c>
      <c r="I698" s="9">
        <v>1943.34</v>
      </c>
      <c r="K698" t="s">
        <v>4100</v>
      </c>
      <c r="N698" t="s">
        <v>4103</v>
      </c>
      <c r="O698" s="9">
        <f t="shared" si="250"/>
        <v>185.00596799999997</v>
      </c>
      <c r="Q698" t="s">
        <v>4103</v>
      </c>
      <c r="R698" s="9">
        <f t="shared" si="251"/>
        <v>588.83201999999994</v>
      </c>
      <c r="U698" t="s">
        <v>4103</v>
      </c>
      <c r="V698" s="9">
        <f t="shared" si="252"/>
        <v>794.82605999999987</v>
      </c>
      <c r="Y698" t="s">
        <v>4103</v>
      </c>
      <c r="Z698" s="9">
        <f t="shared" si="253"/>
        <v>1360.338</v>
      </c>
      <c r="AA698" t="s">
        <v>4103</v>
      </c>
      <c r="AC698" t="s">
        <v>4103</v>
      </c>
      <c r="AD698" s="9">
        <f t="shared" si="254"/>
        <v>583.00199999999995</v>
      </c>
      <c r="AG698" t="s">
        <v>4103</v>
      </c>
      <c r="AH698" s="9">
        <f t="shared" si="255"/>
        <v>2.2572000000000001</v>
      </c>
      <c r="AK698" t="s">
        <v>4103</v>
      </c>
      <c r="AL698" s="9">
        <f t="shared" si="256"/>
        <v>1243.7375999999999</v>
      </c>
      <c r="AO698" t="s">
        <v>4103</v>
      </c>
      <c r="AP698" s="9">
        <f t="shared" si="257"/>
        <v>466.40159999999997</v>
      </c>
      <c r="AS698" t="s">
        <v>4103</v>
      </c>
      <c r="AT698" s="9">
        <f t="shared" si="246"/>
        <v>0</v>
      </c>
      <c r="AW698" t="str">
        <f t="shared" si="258"/>
        <v>POC</v>
      </c>
      <c r="AX698" s="9">
        <f t="shared" si="259"/>
        <v>0</v>
      </c>
      <c r="AZ698" t="s">
        <v>4158</v>
      </c>
      <c r="BA698" s="9">
        <v>0</v>
      </c>
      <c r="BC698" t="str">
        <f t="shared" si="260"/>
        <v>Non Reimburseable</v>
      </c>
      <c r="BD698" s="9">
        <f t="shared" si="261"/>
        <v>0</v>
      </c>
      <c r="BF698" t="str">
        <f t="shared" si="262"/>
        <v>Non Reimburseable</v>
      </c>
      <c r="BG698" s="9">
        <f t="shared" si="263"/>
        <v>0</v>
      </c>
      <c r="BI698" t="str">
        <f t="shared" si="264"/>
        <v>Non Reimburseable</v>
      </c>
      <c r="BJ698" s="9">
        <f t="shared" si="265"/>
        <v>0</v>
      </c>
      <c r="BL698" t="str">
        <f t="shared" si="266"/>
        <v>Non Reimburseable</v>
      </c>
      <c r="BM698" s="9">
        <f t="shared" si="267"/>
        <v>0</v>
      </c>
      <c r="BO698" t="str">
        <f t="shared" si="268"/>
        <v>Non Reimburseable</v>
      </c>
      <c r="BP698" s="9">
        <f t="shared" si="269"/>
        <v>0</v>
      </c>
    </row>
    <row r="699" spans="1:68" x14ac:dyDescent="0.25">
      <c r="A699">
        <v>1214395</v>
      </c>
      <c r="B699" t="s">
        <v>831</v>
      </c>
      <c r="C699">
        <v>250</v>
      </c>
      <c r="F699" s="9">
        <f t="shared" si="247"/>
        <v>0</v>
      </c>
      <c r="G699" s="9">
        <f t="shared" si="248"/>
        <v>1661.5556999999999</v>
      </c>
      <c r="H699" s="9">
        <f t="shared" si="249"/>
        <v>730.47</v>
      </c>
      <c r="I699" s="9">
        <v>1217.45</v>
      </c>
      <c r="K699" t="s">
        <v>4100</v>
      </c>
      <c r="N699" t="s">
        <v>4103</v>
      </c>
      <c r="O699" s="9">
        <f t="shared" si="250"/>
        <v>115.90124</v>
      </c>
      <c r="Q699" t="s">
        <v>4103</v>
      </c>
      <c r="R699" s="9">
        <f t="shared" si="251"/>
        <v>368.88735000000003</v>
      </c>
      <c r="U699" t="s">
        <v>4103</v>
      </c>
      <c r="V699" s="9">
        <f t="shared" si="252"/>
        <v>497.93705</v>
      </c>
      <c r="Y699" t="s">
        <v>4103</v>
      </c>
      <c r="Z699" s="9">
        <f t="shared" si="253"/>
        <v>852.21500000000003</v>
      </c>
      <c r="AA699" t="s">
        <v>4103</v>
      </c>
      <c r="AC699" t="s">
        <v>4103</v>
      </c>
      <c r="AD699" s="9">
        <f t="shared" si="254"/>
        <v>365.23500000000001</v>
      </c>
      <c r="AG699" t="s">
        <v>4103</v>
      </c>
      <c r="AH699" s="9">
        <f t="shared" si="255"/>
        <v>1661.5556999999999</v>
      </c>
      <c r="AK699" t="s">
        <v>4103</v>
      </c>
      <c r="AL699" s="9">
        <f t="shared" si="256"/>
        <v>779.16800000000001</v>
      </c>
      <c r="AO699" t="s">
        <v>4103</v>
      </c>
      <c r="AP699" s="9">
        <f t="shared" si="257"/>
        <v>292.18799999999999</v>
      </c>
      <c r="AS699" t="s">
        <v>4103</v>
      </c>
      <c r="AT699" s="9">
        <f t="shared" si="246"/>
        <v>0</v>
      </c>
      <c r="AW699" t="str">
        <f t="shared" si="258"/>
        <v>POC</v>
      </c>
      <c r="AX699" s="9">
        <f t="shared" si="259"/>
        <v>0</v>
      </c>
      <c r="AZ699" t="s">
        <v>4158</v>
      </c>
      <c r="BA699" s="9">
        <v>0</v>
      </c>
      <c r="BC699" t="str">
        <f t="shared" si="260"/>
        <v>Non Reimburseable</v>
      </c>
      <c r="BD699" s="9">
        <f t="shared" si="261"/>
        <v>0</v>
      </c>
      <c r="BF699" t="str">
        <f t="shared" si="262"/>
        <v>Non Reimburseable</v>
      </c>
      <c r="BG699" s="9">
        <f t="shared" si="263"/>
        <v>0</v>
      </c>
      <c r="BI699" t="str">
        <f t="shared" si="264"/>
        <v>Non Reimburseable</v>
      </c>
      <c r="BJ699" s="9">
        <f t="shared" si="265"/>
        <v>0</v>
      </c>
      <c r="BL699" t="str">
        <f t="shared" si="266"/>
        <v>Non Reimburseable</v>
      </c>
      <c r="BM699" s="9">
        <f t="shared" si="267"/>
        <v>0</v>
      </c>
      <c r="BO699" t="str">
        <f t="shared" si="268"/>
        <v>Non Reimburseable</v>
      </c>
      <c r="BP699" s="9">
        <f t="shared" si="269"/>
        <v>0</v>
      </c>
    </row>
    <row r="700" spans="1:68" x14ac:dyDescent="0.25">
      <c r="A700">
        <v>1214397</v>
      </c>
      <c r="B700" t="s">
        <v>832</v>
      </c>
      <c r="C700">
        <v>250</v>
      </c>
      <c r="F700" s="9">
        <f t="shared" si="247"/>
        <v>0</v>
      </c>
      <c r="G700" s="9">
        <f t="shared" si="248"/>
        <v>1040.91975</v>
      </c>
      <c r="H700" s="9">
        <f t="shared" si="249"/>
        <v>21.563999999999997</v>
      </c>
      <c r="I700" s="9">
        <v>35.94</v>
      </c>
      <c r="K700" t="s">
        <v>4100</v>
      </c>
      <c r="N700" t="s">
        <v>4103</v>
      </c>
      <c r="O700" s="9">
        <f t="shared" si="250"/>
        <v>3.4214879999999996</v>
      </c>
      <c r="Q700" t="s">
        <v>4103</v>
      </c>
      <c r="R700" s="9">
        <f t="shared" si="251"/>
        <v>10.889819999999999</v>
      </c>
      <c r="U700" t="s">
        <v>4103</v>
      </c>
      <c r="V700" s="9">
        <f t="shared" si="252"/>
        <v>14.699459999999998</v>
      </c>
      <c r="Y700" t="s">
        <v>4103</v>
      </c>
      <c r="Z700" s="9">
        <f t="shared" si="253"/>
        <v>25.157999999999998</v>
      </c>
      <c r="AA700" t="s">
        <v>4103</v>
      </c>
      <c r="AC700" t="s">
        <v>4103</v>
      </c>
      <c r="AD700" s="9">
        <f t="shared" si="254"/>
        <v>10.781999999999998</v>
      </c>
      <c r="AG700" t="s">
        <v>4103</v>
      </c>
      <c r="AH700" s="9">
        <f t="shared" si="255"/>
        <v>1040.91975</v>
      </c>
      <c r="AK700" t="s">
        <v>4103</v>
      </c>
      <c r="AL700" s="9">
        <f t="shared" si="256"/>
        <v>23.0016</v>
      </c>
      <c r="AO700" t="s">
        <v>4103</v>
      </c>
      <c r="AP700" s="9">
        <f t="shared" si="257"/>
        <v>8.6255999999999986</v>
      </c>
      <c r="AS700" t="s">
        <v>4103</v>
      </c>
      <c r="AT700" s="9">
        <f t="shared" si="246"/>
        <v>0</v>
      </c>
      <c r="AW700" t="str">
        <f t="shared" si="258"/>
        <v>POC</v>
      </c>
      <c r="AX700" s="9">
        <f t="shared" si="259"/>
        <v>0</v>
      </c>
      <c r="AZ700" t="s">
        <v>4158</v>
      </c>
      <c r="BA700" s="9">
        <v>0</v>
      </c>
      <c r="BC700" t="str">
        <f t="shared" si="260"/>
        <v>Non Reimburseable</v>
      </c>
      <c r="BD700" s="9">
        <f t="shared" si="261"/>
        <v>0</v>
      </c>
      <c r="BF700" t="str">
        <f t="shared" si="262"/>
        <v>Non Reimburseable</v>
      </c>
      <c r="BG700" s="9">
        <f t="shared" si="263"/>
        <v>0</v>
      </c>
      <c r="BI700" t="str">
        <f t="shared" si="264"/>
        <v>Non Reimburseable</v>
      </c>
      <c r="BJ700" s="9">
        <f t="shared" si="265"/>
        <v>0</v>
      </c>
      <c r="BL700" t="str">
        <f t="shared" si="266"/>
        <v>Non Reimburseable</v>
      </c>
      <c r="BM700" s="9">
        <f t="shared" si="267"/>
        <v>0</v>
      </c>
      <c r="BO700" t="str">
        <f t="shared" si="268"/>
        <v>Non Reimburseable</v>
      </c>
      <c r="BP700" s="9">
        <f t="shared" si="269"/>
        <v>0</v>
      </c>
    </row>
    <row r="701" spans="1:68" x14ac:dyDescent="0.25">
      <c r="A701">
        <v>1214434</v>
      </c>
      <c r="B701" t="s">
        <v>619</v>
      </c>
      <c r="C701">
        <v>250</v>
      </c>
      <c r="F701" s="9">
        <f t="shared" si="247"/>
        <v>0</v>
      </c>
      <c r="G701" s="9">
        <f t="shared" si="248"/>
        <v>153.24399999999997</v>
      </c>
      <c r="H701" s="9">
        <f t="shared" si="249"/>
        <v>131.35199999999998</v>
      </c>
      <c r="I701" s="9">
        <v>218.92</v>
      </c>
      <c r="K701" t="s">
        <v>4100</v>
      </c>
      <c r="N701" t="s">
        <v>4103</v>
      </c>
      <c r="O701" s="9">
        <f t="shared" si="250"/>
        <v>20.841183999999998</v>
      </c>
      <c r="Q701" t="s">
        <v>4103</v>
      </c>
      <c r="R701" s="9">
        <f t="shared" si="251"/>
        <v>66.332759999999993</v>
      </c>
      <c r="U701" t="s">
        <v>4103</v>
      </c>
      <c r="V701" s="9">
        <f t="shared" si="252"/>
        <v>89.538279999999986</v>
      </c>
      <c r="Y701" t="s">
        <v>4103</v>
      </c>
      <c r="Z701" s="9">
        <f t="shared" si="253"/>
        <v>153.24399999999997</v>
      </c>
      <c r="AA701" t="s">
        <v>4103</v>
      </c>
      <c r="AC701" t="s">
        <v>4103</v>
      </c>
      <c r="AD701" s="9">
        <f t="shared" si="254"/>
        <v>65.675999999999988</v>
      </c>
      <c r="AG701" t="s">
        <v>4103</v>
      </c>
      <c r="AH701" s="9">
        <f t="shared" si="255"/>
        <v>30.728699999999996</v>
      </c>
      <c r="AK701" t="s">
        <v>4103</v>
      </c>
      <c r="AL701" s="9">
        <f t="shared" si="256"/>
        <v>140.1088</v>
      </c>
      <c r="AO701" t="s">
        <v>4103</v>
      </c>
      <c r="AP701" s="9">
        <f t="shared" si="257"/>
        <v>52.540799999999997</v>
      </c>
      <c r="AS701" t="s">
        <v>4103</v>
      </c>
      <c r="AT701" s="9">
        <f t="shared" si="246"/>
        <v>0</v>
      </c>
      <c r="AW701" t="str">
        <f t="shared" si="258"/>
        <v>POC</v>
      </c>
      <c r="AX701" s="9">
        <f t="shared" si="259"/>
        <v>0</v>
      </c>
      <c r="AZ701" t="s">
        <v>4158</v>
      </c>
      <c r="BA701" s="9">
        <v>0</v>
      </c>
      <c r="BC701" t="str">
        <f t="shared" si="260"/>
        <v>Non Reimburseable</v>
      </c>
      <c r="BD701" s="9">
        <f t="shared" si="261"/>
        <v>0</v>
      </c>
      <c r="BF701" t="str">
        <f t="shared" si="262"/>
        <v>Non Reimburseable</v>
      </c>
      <c r="BG701" s="9">
        <f t="shared" si="263"/>
        <v>0</v>
      </c>
      <c r="BI701" t="str">
        <f t="shared" si="264"/>
        <v>Non Reimburseable</v>
      </c>
      <c r="BJ701" s="9">
        <f t="shared" si="265"/>
        <v>0</v>
      </c>
      <c r="BL701" t="str">
        <f t="shared" si="266"/>
        <v>Non Reimburseable</v>
      </c>
      <c r="BM701" s="9">
        <f t="shared" si="267"/>
        <v>0</v>
      </c>
      <c r="BO701" t="str">
        <f t="shared" si="268"/>
        <v>Non Reimburseable</v>
      </c>
      <c r="BP701" s="9">
        <f t="shared" si="269"/>
        <v>0</v>
      </c>
    </row>
    <row r="702" spans="1:68" x14ac:dyDescent="0.25">
      <c r="A702">
        <v>1214561</v>
      </c>
      <c r="B702" t="s">
        <v>845</v>
      </c>
      <c r="C702">
        <v>250</v>
      </c>
      <c r="F702" s="9">
        <f t="shared" si="247"/>
        <v>0</v>
      </c>
      <c r="G702" s="9">
        <f t="shared" si="248"/>
        <v>187.17659999999998</v>
      </c>
      <c r="H702" s="9">
        <f t="shared" si="249"/>
        <v>101.208</v>
      </c>
      <c r="I702" s="9">
        <v>168.68</v>
      </c>
      <c r="K702" t="s">
        <v>4100</v>
      </c>
      <c r="N702" t="s">
        <v>4103</v>
      </c>
      <c r="O702" s="9">
        <f t="shared" si="250"/>
        <v>16.058336000000001</v>
      </c>
      <c r="Q702" t="s">
        <v>4103</v>
      </c>
      <c r="R702" s="9">
        <f t="shared" si="251"/>
        <v>51.110039999999998</v>
      </c>
      <c r="U702" t="s">
        <v>4103</v>
      </c>
      <c r="V702" s="9">
        <f t="shared" si="252"/>
        <v>68.990120000000005</v>
      </c>
      <c r="Y702" t="s">
        <v>4103</v>
      </c>
      <c r="Z702" s="9">
        <f t="shared" si="253"/>
        <v>118.07599999999999</v>
      </c>
      <c r="AA702" t="s">
        <v>4103</v>
      </c>
      <c r="AC702" t="s">
        <v>4103</v>
      </c>
      <c r="AD702" s="9">
        <f t="shared" si="254"/>
        <v>50.603999999999999</v>
      </c>
      <c r="AG702" t="s">
        <v>4103</v>
      </c>
      <c r="AH702" s="9">
        <f t="shared" si="255"/>
        <v>187.17659999999998</v>
      </c>
      <c r="AK702" t="s">
        <v>4103</v>
      </c>
      <c r="AL702" s="9">
        <f t="shared" si="256"/>
        <v>107.9552</v>
      </c>
      <c r="AO702" t="s">
        <v>4103</v>
      </c>
      <c r="AP702" s="9">
        <f t="shared" si="257"/>
        <v>40.483200000000004</v>
      </c>
      <c r="AS702" t="s">
        <v>4103</v>
      </c>
      <c r="AT702" s="9">
        <f t="shared" ref="AT702:AT765" si="270">I702*0%</f>
        <v>0</v>
      </c>
      <c r="AW702" t="str">
        <f t="shared" si="258"/>
        <v>POC</v>
      </c>
      <c r="AX702" s="9">
        <f t="shared" si="259"/>
        <v>0</v>
      </c>
      <c r="AZ702" t="s">
        <v>4158</v>
      </c>
      <c r="BA702" s="9">
        <v>0</v>
      </c>
      <c r="BC702" t="str">
        <f t="shared" si="260"/>
        <v>Non Reimburseable</v>
      </c>
      <c r="BD702" s="9">
        <f t="shared" si="261"/>
        <v>0</v>
      </c>
      <c r="BF702" t="str">
        <f t="shared" si="262"/>
        <v>Non Reimburseable</v>
      </c>
      <c r="BG702" s="9">
        <f t="shared" si="263"/>
        <v>0</v>
      </c>
      <c r="BI702" t="str">
        <f t="shared" si="264"/>
        <v>Non Reimburseable</v>
      </c>
      <c r="BJ702" s="9">
        <f t="shared" si="265"/>
        <v>0</v>
      </c>
      <c r="BL702" t="str">
        <f t="shared" si="266"/>
        <v>Non Reimburseable</v>
      </c>
      <c r="BM702" s="9">
        <f t="shared" si="267"/>
        <v>0</v>
      </c>
      <c r="BO702" t="str">
        <f t="shared" si="268"/>
        <v>Non Reimburseable</v>
      </c>
      <c r="BP702" s="9">
        <f t="shared" si="269"/>
        <v>0</v>
      </c>
    </row>
    <row r="703" spans="1:68" x14ac:dyDescent="0.25">
      <c r="A703">
        <v>1214601</v>
      </c>
      <c r="B703" t="s">
        <v>846</v>
      </c>
      <c r="C703">
        <v>250</v>
      </c>
      <c r="F703" s="9">
        <f t="shared" si="247"/>
        <v>0</v>
      </c>
      <c r="G703" s="9">
        <f t="shared" si="248"/>
        <v>144.22140000000002</v>
      </c>
      <c r="H703" s="9">
        <f t="shared" si="249"/>
        <v>25.013999999999999</v>
      </c>
      <c r="I703" s="9">
        <v>41.69</v>
      </c>
      <c r="K703" t="s">
        <v>4100</v>
      </c>
      <c r="N703" t="s">
        <v>4103</v>
      </c>
      <c r="O703" s="9">
        <f t="shared" si="250"/>
        <v>3.9688879999999993</v>
      </c>
      <c r="Q703" t="s">
        <v>4103</v>
      </c>
      <c r="R703" s="9">
        <f t="shared" si="251"/>
        <v>12.632069999999999</v>
      </c>
      <c r="U703" t="s">
        <v>4103</v>
      </c>
      <c r="V703" s="9">
        <f t="shared" si="252"/>
        <v>17.051209999999998</v>
      </c>
      <c r="Y703" t="s">
        <v>4103</v>
      </c>
      <c r="Z703" s="9">
        <f t="shared" si="253"/>
        <v>29.182999999999996</v>
      </c>
      <c r="AA703" t="s">
        <v>4103</v>
      </c>
      <c r="AC703" t="s">
        <v>4103</v>
      </c>
      <c r="AD703" s="9">
        <f t="shared" si="254"/>
        <v>12.507</v>
      </c>
      <c r="AG703" t="s">
        <v>4103</v>
      </c>
      <c r="AH703" s="9">
        <f t="shared" si="255"/>
        <v>144.22140000000002</v>
      </c>
      <c r="AK703" t="s">
        <v>4103</v>
      </c>
      <c r="AL703" s="9">
        <f t="shared" si="256"/>
        <v>26.6816</v>
      </c>
      <c r="AO703" t="s">
        <v>4103</v>
      </c>
      <c r="AP703" s="9">
        <f t="shared" si="257"/>
        <v>10.005599999999999</v>
      </c>
      <c r="AS703" t="s">
        <v>4103</v>
      </c>
      <c r="AT703" s="9">
        <f t="shared" si="270"/>
        <v>0</v>
      </c>
      <c r="AW703" t="str">
        <f t="shared" si="258"/>
        <v>POC</v>
      </c>
      <c r="AX703" s="9">
        <f t="shared" si="259"/>
        <v>0</v>
      </c>
      <c r="AZ703" t="s">
        <v>4158</v>
      </c>
      <c r="BA703" s="9">
        <v>0</v>
      </c>
      <c r="BC703" t="str">
        <f t="shared" si="260"/>
        <v>Non Reimburseable</v>
      </c>
      <c r="BD703" s="9">
        <f t="shared" si="261"/>
        <v>0</v>
      </c>
      <c r="BF703" t="str">
        <f t="shared" si="262"/>
        <v>Non Reimburseable</v>
      </c>
      <c r="BG703" s="9">
        <f t="shared" si="263"/>
        <v>0</v>
      </c>
      <c r="BI703" t="str">
        <f t="shared" si="264"/>
        <v>Non Reimburseable</v>
      </c>
      <c r="BJ703" s="9">
        <f t="shared" si="265"/>
        <v>0</v>
      </c>
      <c r="BL703" t="str">
        <f t="shared" si="266"/>
        <v>Non Reimburseable</v>
      </c>
      <c r="BM703" s="9">
        <f t="shared" si="267"/>
        <v>0</v>
      </c>
      <c r="BO703" t="str">
        <f t="shared" si="268"/>
        <v>Non Reimburseable</v>
      </c>
      <c r="BP703" s="9">
        <f t="shared" si="269"/>
        <v>0</v>
      </c>
    </row>
    <row r="704" spans="1:68" x14ac:dyDescent="0.25">
      <c r="A704">
        <v>1214623</v>
      </c>
      <c r="B704" t="s">
        <v>847</v>
      </c>
      <c r="C704">
        <v>250</v>
      </c>
      <c r="F704" s="9">
        <f t="shared" si="247"/>
        <v>0</v>
      </c>
      <c r="G704" s="9">
        <f t="shared" si="248"/>
        <v>60.731999999999999</v>
      </c>
      <c r="H704" s="9">
        <f t="shared" si="249"/>
        <v>52.056000000000004</v>
      </c>
      <c r="I704" s="9">
        <v>86.76</v>
      </c>
      <c r="K704" t="s">
        <v>4100</v>
      </c>
      <c r="N704" t="s">
        <v>4103</v>
      </c>
      <c r="O704" s="9">
        <f t="shared" si="250"/>
        <v>8.2595519999999993</v>
      </c>
      <c r="Q704" t="s">
        <v>4103</v>
      </c>
      <c r="R704" s="9">
        <f t="shared" si="251"/>
        <v>26.28828</v>
      </c>
      <c r="U704" t="s">
        <v>4103</v>
      </c>
      <c r="V704" s="9">
        <f t="shared" si="252"/>
        <v>35.484839999999998</v>
      </c>
      <c r="Y704" t="s">
        <v>4103</v>
      </c>
      <c r="Z704" s="9">
        <f t="shared" si="253"/>
        <v>60.731999999999999</v>
      </c>
      <c r="AA704" t="s">
        <v>4103</v>
      </c>
      <c r="AC704" t="s">
        <v>4103</v>
      </c>
      <c r="AD704" s="9">
        <f t="shared" si="254"/>
        <v>26.028000000000002</v>
      </c>
      <c r="AG704" t="s">
        <v>4103</v>
      </c>
      <c r="AH704" s="9">
        <f t="shared" si="255"/>
        <v>35.644949999999994</v>
      </c>
      <c r="AK704" t="s">
        <v>4103</v>
      </c>
      <c r="AL704" s="9">
        <f t="shared" si="256"/>
        <v>55.526400000000002</v>
      </c>
      <c r="AO704" t="s">
        <v>4103</v>
      </c>
      <c r="AP704" s="9">
        <f t="shared" si="257"/>
        <v>20.822400000000002</v>
      </c>
      <c r="AS704" t="s">
        <v>4103</v>
      </c>
      <c r="AT704" s="9">
        <f t="shared" si="270"/>
        <v>0</v>
      </c>
      <c r="AW704" t="str">
        <f t="shared" si="258"/>
        <v>POC</v>
      </c>
      <c r="AX704" s="9">
        <f t="shared" si="259"/>
        <v>0</v>
      </c>
      <c r="AZ704" t="s">
        <v>4158</v>
      </c>
      <c r="BA704" s="9">
        <v>0</v>
      </c>
      <c r="BC704" t="str">
        <f t="shared" si="260"/>
        <v>Non Reimburseable</v>
      </c>
      <c r="BD704" s="9">
        <f t="shared" si="261"/>
        <v>0</v>
      </c>
      <c r="BF704" t="str">
        <f t="shared" si="262"/>
        <v>Non Reimburseable</v>
      </c>
      <c r="BG704" s="9">
        <f t="shared" si="263"/>
        <v>0</v>
      </c>
      <c r="BI704" t="str">
        <f t="shared" si="264"/>
        <v>Non Reimburseable</v>
      </c>
      <c r="BJ704" s="9">
        <f t="shared" si="265"/>
        <v>0</v>
      </c>
      <c r="BL704" t="str">
        <f t="shared" si="266"/>
        <v>Non Reimburseable</v>
      </c>
      <c r="BM704" s="9">
        <f t="shared" si="267"/>
        <v>0</v>
      </c>
      <c r="BO704" t="str">
        <f t="shared" si="268"/>
        <v>Non Reimburseable</v>
      </c>
      <c r="BP704" s="9">
        <f t="shared" si="269"/>
        <v>0</v>
      </c>
    </row>
    <row r="705" spans="1:68" x14ac:dyDescent="0.25">
      <c r="A705">
        <v>1214624</v>
      </c>
      <c r="B705" t="s">
        <v>848</v>
      </c>
      <c r="C705">
        <v>250</v>
      </c>
      <c r="F705" s="9">
        <f t="shared" si="247"/>
        <v>0</v>
      </c>
      <c r="G705" s="9">
        <f t="shared" si="248"/>
        <v>74.1798</v>
      </c>
      <c r="H705" s="9">
        <f t="shared" si="249"/>
        <v>53.268000000000001</v>
      </c>
      <c r="I705" s="9">
        <v>88.78</v>
      </c>
      <c r="K705" t="s">
        <v>4100</v>
      </c>
      <c r="N705" t="s">
        <v>4103</v>
      </c>
      <c r="O705" s="9">
        <f t="shared" si="250"/>
        <v>8.4518559999999994</v>
      </c>
      <c r="Q705" t="s">
        <v>4103</v>
      </c>
      <c r="R705" s="9">
        <f t="shared" si="251"/>
        <v>26.90034</v>
      </c>
      <c r="U705" t="s">
        <v>4103</v>
      </c>
      <c r="V705" s="9">
        <f t="shared" si="252"/>
        <v>36.311019999999999</v>
      </c>
      <c r="Y705" t="s">
        <v>4103</v>
      </c>
      <c r="Z705" s="9">
        <f t="shared" si="253"/>
        <v>62.145999999999994</v>
      </c>
      <c r="AA705" t="s">
        <v>4103</v>
      </c>
      <c r="AC705" t="s">
        <v>4103</v>
      </c>
      <c r="AD705" s="9">
        <f t="shared" si="254"/>
        <v>26.634</v>
      </c>
      <c r="AG705" t="s">
        <v>4103</v>
      </c>
      <c r="AH705" s="9">
        <f t="shared" si="255"/>
        <v>74.1798</v>
      </c>
      <c r="AK705" t="s">
        <v>4103</v>
      </c>
      <c r="AL705" s="9">
        <f t="shared" si="256"/>
        <v>56.819200000000002</v>
      </c>
      <c r="AO705" t="s">
        <v>4103</v>
      </c>
      <c r="AP705" s="9">
        <f t="shared" si="257"/>
        <v>21.307199999999998</v>
      </c>
      <c r="AS705" t="s">
        <v>4103</v>
      </c>
      <c r="AT705" s="9">
        <f t="shared" si="270"/>
        <v>0</v>
      </c>
      <c r="AW705" t="str">
        <f t="shared" si="258"/>
        <v>POC</v>
      </c>
      <c r="AX705" s="9">
        <f t="shared" si="259"/>
        <v>0</v>
      </c>
      <c r="AZ705" t="s">
        <v>4158</v>
      </c>
      <c r="BA705" s="9">
        <v>0</v>
      </c>
      <c r="BC705" t="str">
        <f t="shared" si="260"/>
        <v>Non Reimburseable</v>
      </c>
      <c r="BD705" s="9">
        <f t="shared" si="261"/>
        <v>0</v>
      </c>
      <c r="BF705" t="str">
        <f t="shared" si="262"/>
        <v>Non Reimburseable</v>
      </c>
      <c r="BG705" s="9">
        <f t="shared" si="263"/>
        <v>0</v>
      </c>
      <c r="BI705" t="str">
        <f t="shared" si="264"/>
        <v>Non Reimburseable</v>
      </c>
      <c r="BJ705" s="9">
        <f t="shared" si="265"/>
        <v>0</v>
      </c>
      <c r="BL705" t="str">
        <f t="shared" si="266"/>
        <v>Non Reimburseable</v>
      </c>
      <c r="BM705" s="9">
        <f t="shared" si="267"/>
        <v>0</v>
      </c>
      <c r="BO705" t="str">
        <f t="shared" si="268"/>
        <v>Non Reimburseable</v>
      </c>
      <c r="BP705" s="9">
        <f t="shared" si="269"/>
        <v>0</v>
      </c>
    </row>
    <row r="706" spans="1:68" x14ac:dyDescent="0.25">
      <c r="A706">
        <v>1214631</v>
      </c>
      <c r="B706" t="s">
        <v>849</v>
      </c>
      <c r="C706">
        <v>250</v>
      </c>
      <c r="F706" s="9">
        <f t="shared" si="247"/>
        <v>0</v>
      </c>
      <c r="G706" s="9">
        <f t="shared" si="248"/>
        <v>75.906899999999993</v>
      </c>
      <c r="H706" s="9">
        <f t="shared" si="249"/>
        <v>52.872</v>
      </c>
      <c r="I706" s="9">
        <v>88.12</v>
      </c>
      <c r="K706" t="s">
        <v>4100</v>
      </c>
      <c r="N706" t="s">
        <v>4103</v>
      </c>
      <c r="O706" s="9">
        <f t="shared" si="250"/>
        <v>8.3890239999999991</v>
      </c>
      <c r="Q706" t="s">
        <v>4103</v>
      </c>
      <c r="R706" s="9">
        <f t="shared" si="251"/>
        <v>26.70036</v>
      </c>
      <c r="U706" t="s">
        <v>4103</v>
      </c>
      <c r="V706" s="9">
        <f t="shared" si="252"/>
        <v>36.041080000000001</v>
      </c>
      <c r="Y706" t="s">
        <v>4103</v>
      </c>
      <c r="Z706" s="9">
        <f t="shared" si="253"/>
        <v>61.683999999999997</v>
      </c>
      <c r="AA706" t="s">
        <v>4103</v>
      </c>
      <c r="AC706" t="s">
        <v>4103</v>
      </c>
      <c r="AD706" s="9">
        <f t="shared" si="254"/>
        <v>26.436</v>
      </c>
      <c r="AG706" t="s">
        <v>4103</v>
      </c>
      <c r="AH706" s="9">
        <f t="shared" si="255"/>
        <v>75.906899999999993</v>
      </c>
      <c r="AK706" t="s">
        <v>4103</v>
      </c>
      <c r="AL706" s="9">
        <f t="shared" si="256"/>
        <v>56.396800000000006</v>
      </c>
      <c r="AO706" t="s">
        <v>4103</v>
      </c>
      <c r="AP706" s="9">
        <f t="shared" si="257"/>
        <v>21.148800000000001</v>
      </c>
      <c r="AS706" t="s">
        <v>4103</v>
      </c>
      <c r="AT706" s="9">
        <f t="shared" si="270"/>
        <v>0</v>
      </c>
      <c r="AW706" t="str">
        <f t="shared" si="258"/>
        <v>POC</v>
      </c>
      <c r="AX706" s="9">
        <f t="shared" si="259"/>
        <v>0</v>
      </c>
      <c r="AZ706" t="s">
        <v>4158</v>
      </c>
      <c r="BA706" s="9">
        <v>0</v>
      </c>
      <c r="BC706" t="str">
        <f t="shared" si="260"/>
        <v>Non Reimburseable</v>
      </c>
      <c r="BD706" s="9">
        <f t="shared" si="261"/>
        <v>0</v>
      </c>
      <c r="BF706" t="str">
        <f t="shared" si="262"/>
        <v>Non Reimburseable</v>
      </c>
      <c r="BG706" s="9">
        <f t="shared" si="263"/>
        <v>0</v>
      </c>
      <c r="BI706" t="str">
        <f t="shared" si="264"/>
        <v>Non Reimburseable</v>
      </c>
      <c r="BJ706" s="9">
        <f t="shared" si="265"/>
        <v>0</v>
      </c>
      <c r="BL706" t="str">
        <f t="shared" si="266"/>
        <v>Non Reimburseable</v>
      </c>
      <c r="BM706" s="9">
        <f t="shared" si="267"/>
        <v>0</v>
      </c>
      <c r="BO706" t="str">
        <f t="shared" si="268"/>
        <v>Non Reimburseable</v>
      </c>
      <c r="BP706" s="9">
        <f t="shared" si="269"/>
        <v>0</v>
      </c>
    </row>
    <row r="707" spans="1:68" x14ac:dyDescent="0.25">
      <c r="A707">
        <v>1214635</v>
      </c>
      <c r="B707" t="s">
        <v>850</v>
      </c>
      <c r="C707">
        <v>250</v>
      </c>
      <c r="F707" s="9">
        <f t="shared" ref="F707:F770" si="271">MIN(J707:BP707)</f>
        <v>0</v>
      </c>
      <c r="G707" s="9">
        <f t="shared" ref="G707:G770" si="272">MAX(J707:BP707)</f>
        <v>75.342600000000004</v>
      </c>
      <c r="H707" s="9">
        <f t="shared" ref="H707:H770" si="273">I707*60%</f>
        <v>30.936</v>
      </c>
      <c r="I707" s="9">
        <v>51.56</v>
      </c>
      <c r="K707" t="s">
        <v>4100</v>
      </c>
      <c r="N707" t="s">
        <v>4103</v>
      </c>
      <c r="O707" s="9">
        <f t="shared" si="250"/>
        <v>4.908512</v>
      </c>
      <c r="Q707" t="s">
        <v>4103</v>
      </c>
      <c r="R707" s="9">
        <f t="shared" si="251"/>
        <v>15.622680000000001</v>
      </c>
      <c r="U707" t="s">
        <v>4103</v>
      </c>
      <c r="V707" s="9">
        <f t="shared" si="252"/>
        <v>21.088039999999999</v>
      </c>
      <c r="Y707" t="s">
        <v>4103</v>
      </c>
      <c r="Z707" s="9">
        <f t="shared" si="253"/>
        <v>36.091999999999999</v>
      </c>
      <c r="AA707" t="s">
        <v>4103</v>
      </c>
      <c r="AC707" t="s">
        <v>4103</v>
      </c>
      <c r="AD707" s="9">
        <f t="shared" si="254"/>
        <v>15.468</v>
      </c>
      <c r="AG707" t="s">
        <v>4103</v>
      </c>
      <c r="AH707" s="9">
        <f t="shared" si="255"/>
        <v>75.342600000000004</v>
      </c>
      <c r="AK707" t="s">
        <v>4103</v>
      </c>
      <c r="AL707" s="9">
        <f t="shared" si="256"/>
        <v>32.998400000000004</v>
      </c>
      <c r="AO707" t="s">
        <v>4103</v>
      </c>
      <c r="AP707" s="9">
        <f t="shared" si="257"/>
        <v>12.3744</v>
      </c>
      <c r="AS707" t="s">
        <v>4103</v>
      </c>
      <c r="AT707" s="9">
        <f t="shared" si="270"/>
        <v>0</v>
      </c>
      <c r="AW707" t="str">
        <f t="shared" si="258"/>
        <v>POC</v>
      </c>
      <c r="AX707" s="9">
        <f t="shared" si="259"/>
        <v>0</v>
      </c>
      <c r="AZ707" t="s">
        <v>4158</v>
      </c>
      <c r="BA707" s="9">
        <v>0</v>
      </c>
      <c r="BC707" t="str">
        <f t="shared" si="260"/>
        <v>Non Reimburseable</v>
      </c>
      <c r="BD707" s="9">
        <f t="shared" si="261"/>
        <v>0</v>
      </c>
      <c r="BF707" t="str">
        <f t="shared" si="262"/>
        <v>Non Reimburseable</v>
      </c>
      <c r="BG707" s="9">
        <f t="shared" si="263"/>
        <v>0</v>
      </c>
      <c r="BI707" t="str">
        <f t="shared" si="264"/>
        <v>Non Reimburseable</v>
      </c>
      <c r="BJ707" s="9">
        <f t="shared" si="265"/>
        <v>0</v>
      </c>
      <c r="BL707" t="str">
        <f t="shared" si="266"/>
        <v>Non Reimburseable</v>
      </c>
      <c r="BM707" s="9">
        <f t="shared" si="267"/>
        <v>0</v>
      </c>
      <c r="BO707" t="str">
        <f t="shared" si="268"/>
        <v>Non Reimburseable</v>
      </c>
      <c r="BP707" s="9">
        <f t="shared" si="269"/>
        <v>0</v>
      </c>
    </row>
    <row r="708" spans="1:68" x14ac:dyDescent="0.25">
      <c r="A708">
        <v>1214752</v>
      </c>
      <c r="B708" t="s">
        <v>851</v>
      </c>
      <c r="C708">
        <v>250</v>
      </c>
      <c r="F708" s="9">
        <f t="shared" si="271"/>
        <v>0</v>
      </c>
      <c r="G708" s="9">
        <f t="shared" si="272"/>
        <v>44.083800000000004</v>
      </c>
      <c r="H708" s="9">
        <f t="shared" si="273"/>
        <v>9.5459999999999994</v>
      </c>
      <c r="I708" s="9">
        <v>15.91</v>
      </c>
      <c r="K708" t="s">
        <v>4100</v>
      </c>
      <c r="N708" t="s">
        <v>4103</v>
      </c>
      <c r="O708" s="9">
        <f t="shared" si="250"/>
        <v>1.514632</v>
      </c>
      <c r="Q708" t="s">
        <v>4103</v>
      </c>
      <c r="R708" s="9">
        <f t="shared" si="251"/>
        <v>4.8207300000000002</v>
      </c>
      <c r="U708" t="s">
        <v>4103</v>
      </c>
      <c r="V708" s="9">
        <f t="shared" si="252"/>
        <v>6.5071899999999996</v>
      </c>
      <c r="Y708" t="s">
        <v>4103</v>
      </c>
      <c r="Z708" s="9">
        <f t="shared" si="253"/>
        <v>11.136999999999999</v>
      </c>
      <c r="AA708" t="s">
        <v>4103</v>
      </c>
      <c r="AC708" t="s">
        <v>4103</v>
      </c>
      <c r="AD708" s="9">
        <f t="shared" si="254"/>
        <v>4.7729999999999997</v>
      </c>
      <c r="AG708" t="s">
        <v>4103</v>
      </c>
      <c r="AH708" s="9">
        <f t="shared" si="255"/>
        <v>44.083800000000004</v>
      </c>
      <c r="AK708" t="s">
        <v>4103</v>
      </c>
      <c r="AL708" s="9">
        <f t="shared" si="256"/>
        <v>10.182399999999999</v>
      </c>
      <c r="AO708" t="s">
        <v>4103</v>
      </c>
      <c r="AP708" s="9">
        <f t="shared" si="257"/>
        <v>3.8184</v>
      </c>
      <c r="AS708" t="s">
        <v>4103</v>
      </c>
      <c r="AT708" s="9">
        <f t="shared" si="270"/>
        <v>0</v>
      </c>
      <c r="AW708" t="str">
        <f t="shared" si="258"/>
        <v>POC</v>
      </c>
      <c r="AX708" s="9">
        <f t="shared" si="259"/>
        <v>0</v>
      </c>
      <c r="AZ708" t="s">
        <v>4158</v>
      </c>
      <c r="BA708" s="9">
        <v>0</v>
      </c>
      <c r="BC708" t="str">
        <f t="shared" si="260"/>
        <v>Non Reimburseable</v>
      </c>
      <c r="BD708" s="9">
        <f t="shared" si="261"/>
        <v>0</v>
      </c>
      <c r="BF708" t="str">
        <f t="shared" si="262"/>
        <v>Non Reimburseable</v>
      </c>
      <c r="BG708" s="9">
        <f t="shared" si="263"/>
        <v>0</v>
      </c>
      <c r="BI708" t="str">
        <f t="shared" si="264"/>
        <v>Non Reimburseable</v>
      </c>
      <c r="BJ708" s="9">
        <f t="shared" si="265"/>
        <v>0</v>
      </c>
      <c r="BL708" t="str">
        <f t="shared" si="266"/>
        <v>Non Reimburseable</v>
      </c>
      <c r="BM708" s="9">
        <f t="shared" si="267"/>
        <v>0</v>
      </c>
      <c r="BO708" t="str">
        <f t="shared" si="268"/>
        <v>Non Reimburseable</v>
      </c>
      <c r="BP708" s="9">
        <f t="shared" si="269"/>
        <v>0</v>
      </c>
    </row>
    <row r="709" spans="1:68" x14ac:dyDescent="0.25">
      <c r="A709">
        <v>1214756</v>
      </c>
      <c r="B709" t="s">
        <v>852</v>
      </c>
      <c r="C709">
        <v>250</v>
      </c>
      <c r="F709" s="9">
        <f t="shared" si="271"/>
        <v>0</v>
      </c>
      <c r="G709" s="9">
        <f t="shared" si="272"/>
        <v>91.930999999999997</v>
      </c>
      <c r="H709" s="9">
        <f t="shared" si="273"/>
        <v>78.798000000000002</v>
      </c>
      <c r="I709" s="9">
        <v>131.33000000000001</v>
      </c>
      <c r="K709" t="s">
        <v>4100</v>
      </c>
      <c r="N709" t="s">
        <v>4103</v>
      </c>
      <c r="O709" s="9">
        <f t="shared" si="250"/>
        <v>12.502616</v>
      </c>
      <c r="Q709" t="s">
        <v>4103</v>
      </c>
      <c r="R709" s="9">
        <f t="shared" si="251"/>
        <v>39.792990000000003</v>
      </c>
      <c r="U709" t="s">
        <v>4103</v>
      </c>
      <c r="V709" s="9">
        <f t="shared" si="252"/>
        <v>53.713970000000003</v>
      </c>
      <c r="Y709" t="s">
        <v>4103</v>
      </c>
      <c r="Z709" s="9">
        <f t="shared" si="253"/>
        <v>91.930999999999997</v>
      </c>
      <c r="AA709" t="s">
        <v>4103</v>
      </c>
      <c r="AC709" t="s">
        <v>4103</v>
      </c>
      <c r="AD709" s="9">
        <f t="shared" si="254"/>
        <v>39.399000000000001</v>
      </c>
      <c r="AG709" t="s">
        <v>4103</v>
      </c>
      <c r="AH709" s="9">
        <f t="shared" si="255"/>
        <v>13.60305</v>
      </c>
      <c r="AK709" t="s">
        <v>4103</v>
      </c>
      <c r="AL709" s="9">
        <f t="shared" si="256"/>
        <v>84.051200000000009</v>
      </c>
      <c r="AO709" t="s">
        <v>4103</v>
      </c>
      <c r="AP709" s="9">
        <f t="shared" si="257"/>
        <v>31.519200000000001</v>
      </c>
      <c r="AS709" t="s">
        <v>4103</v>
      </c>
      <c r="AT709" s="9">
        <f t="shared" si="270"/>
        <v>0</v>
      </c>
      <c r="AW709" t="str">
        <f t="shared" si="258"/>
        <v>POC</v>
      </c>
      <c r="AX709" s="9">
        <f t="shared" si="259"/>
        <v>0</v>
      </c>
      <c r="AZ709" t="s">
        <v>4158</v>
      </c>
      <c r="BA709" s="9">
        <v>0</v>
      </c>
      <c r="BC709" t="str">
        <f t="shared" si="260"/>
        <v>Non Reimburseable</v>
      </c>
      <c r="BD709" s="9">
        <f t="shared" si="261"/>
        <v>0</v>
      </c>
      <c r="BF709" t="str">
        <f t="shared" si="262"/>
        <v>Non Reimburseable</v>
      </c>
      <c r="BG709" s="9">
        <f t="shared" si="263"/>
        <v>0</v>
      </c>
      <c r="BI709" t="str">
        <f t="shared" si="264"/>
        <v>Non Reimburseable</v>
      </c>
      <c r="BJ709" s="9">
        <f t="shared" si="265"/>
        <v>0</v>
      </c>
      <c r="BL709" t="str">
        <f t="shared" si="266"/>
        <v>Non Reimburseable</v>
      </c>
      <c r="BM709" s="9">
        <f t="shared" si="267"/>
        <v>0</v>
      </c>
      <c r="BO709" t="str">
        <f t="shared" si="268"/>
        <v>Non Reimburseable</v>
      </c>
      <c r="BP709" s="9">
        <f t="shared" si="269"/>
        <v>0</v>
      </c>
    </row>
    <row r="710" spans="1:68" x14ac:dyDescent="0.25">
      <c r="A710">
        <v>1214778</v>
      </c>
      <c r="B710" t="s">
        <v>853</v>
      </c>
      <c r="C710">
        <v>250</v>
      </c>
      <c r="F710" s="9">
        <f t="shared" si="271"/>
        <v>0</v>
      </c>
      <c r="G710" s="9">
        <f t="shared" si="272"/>
        <v>112.28715000000001</v>
      </c>
      <c r="H710" s="9">
        <f t="shared" si="273"/>
        <v>21.947999999999997</v>
      </c>
      <c r="I710" s="9">
        <v>36.58</v>
      </c>
      <c r="K710" t="s">
        <v>4100</v>
      </c>
      <c r="N710" t="s">
        <v>4103</v>
      </c>
      <c r="O710" s="9">
        <f t="shared" si="250"/>
        <v>3.4824159999999997</v>
      </c>
      <c r="Q710" t="s">
        <v>4103</v>
      </c>
      <c r="R710" s="9">
        <f t="shared" si="251"/>
        <v>11.083739999999999</v>
      </c>
      <c r="U710" t="s">
        <v>4103</v>
      </c>
      <c r="V710" s="9">
        <f t="shared" si="252"/>
        <v>14.961219999999999</v>
      </c>
      <c r="Y710" t="s">
        <v>4103</v>
      </c>
      <c r="Z710" s="9">
        <f t="shared" si="253"/>
        <v>25.605999999999998</v>
      </c>
      <c r="AA710" t="s">
        <v>4103</v>
      </c>
      <c r="AC710" t="s">
        <v>4103</v>
      </c>
      <c r="AD710" s="9">
        <f t="shared" si="254"/>
        <v>10.973999999999998</v>
      </c>
      <c r="AG710" t="s">
        <v>4103</v>
      </c>
      <c r="AH710" s="9">
        <f t="shared" si="255"/>
        <v>112.28715000000001</v>
      </c>
      <c r="AK710" t="s">
        <v>4103</v>
      </c>
      <c r="AL710" s="9">
        <f t="shared" si="256"/>
        <v>23.411200000000001</v>
      </c>
      <c r="AO710" t="s">
        <v>4103</v>
      </c>
      <c r="AP710" s="9">
        <f t="shared" si="257"/>
        <v>8.7791999999999994</v>
      </c>
      <c r="AS710" t="s">
        <v>4103</v>
      </c>
      <c r="AT710" s="9">
        <f t="shared" si="270"/>
        <v>0</v>
      </c>
      <c r="AW710" t="str">
        <f t="shared" si="258"/>
        <v>POC</v>
      </c>
      <c r="AX710" s="9">
        <f t="shared" si="259"/>
        <v>0</v>
      </c>
      <c r="AZ710" t="s">
        <v>4158</v>
      </c>
      <c r="BA710" s="9">
        <v>0</v>
      </c>
      <c r="BC710" t="str">
        <f t="shared" si="260"/>
        <v>Non Reimburseable</v>
      </c>
      <c r="BD710" s="9">
        <f t="shared" si="261"/>
        <v>0</v>
      </c>
      <c r="BF710" t="str">
        <f t="shared" si="262"/>
        <v>Non Reimburseable</v>
      </c>
      <c r="BG710" s="9">
        <f t="shared" si="263"/>
        <v>0</v>
      </c>
      <c r="BI710" t="str">
        <f t="shared" si="264"/>
        <v>Non Reimburseable</v>
      </c>
      <c r="BJ710" s="9">
        <f t="shared" si="265"/>
        <v>0</v>
      </c>
      <c r="BL710" t="str">
        <f t="shared" si="266"/>
        <v>Non Reimburseable</v>
      </c>
      <c r="BM710" s="9">
        <f t="shared" si="267"/>
        <v>0</v>
      </c>
      <c r="BO710" t="str">
        <f t="shared" si="268"/>
        <v>Non Reimburseable</v>
      </c>
      <c r="BP710" s="9">
        <f t="shared" si="269"/>
        <v>0</v>
      </c>
    </row>
    <row r="711" spans="1:68" x14ac:dyDescent="0.25">
      <c r="A711">
        <v>1214792</v>
      </c>
      <c r="B711" t="s">
        <v>855</v>
      </c>
      <c r="C711">
        <v>250</v>
      </c>
      <c r="F711" s="9">
        <f t="shared" si="271"/>
        <v>0</v>
      </c>
      <c r="G711" s="9">
        <f t="shared" si="272"/>
        <v>31.275899999999996</v>
      </c>
      <c r="H711" s="9">
        <f t="shared" si="273"/>
        <v>12.54</v>
      </c>
      <c r="I711" s="9">
        <v>20.9</v>
      </c>
      <c r="K711" t="s">
        <v>4100</v>
      </c>
      <c r="N711" t="s">
        <v>4103</v>
      </c>
      <c r="O711" s="9">
        <f t="shared" si="250"/>
        <v>1.9896799999999997</v>
      </c>
      <c r="Q711" t="s">
        <v>4103</v>
      </c>
      <c r="R711" s="9">
        <f t="shared" si="251"/>
        <v>6.3326999999999991</v>
      </c>
      <c r="U711" t="s">
        <v>4103</v>
      </c>
      <c r="V711" s="9">
        <f t="shared" si="252"/>
        <v>8.548099999999998</v>
      </c>
      <c r="Y711" t="s">
        <v>4103</v>
      </c>
      <c r="Z711" s="9">
        <f t="shared" si="253"/>
        <v>14.629999999999997</v>
      </c>
      <c r="AA711" t="s">
        <v>4103</v>
      </c>
      <c r="AC711" t="s">
        <v>4103</v>
      </c>
      <c r="AD711" s="9">
        <f t="shared" si="254"/>
        <v>6.27</v>
      </c>
      <c r="AG711" t="s">
        <v>4103</v>
      </c>
      <c r="AH711" s="9">
        <f t="shared" si="255"/>
        <v>31.275899999999996</v>
      </c>
      <c r="AK711" t="s">
        <v>4103</v>
      </c>
      <c r="AL711" s="9">
        <f t="shared" si="256"/>
        <v>13.375999999999999</v>
      </c>
      <c r="AO711" t="s">
        <v>4103</v>
      </c>
      <c r="AP711" s="9">
        <f t="shared" si="257"/>
        <v>5.0159999999999991</v>
      </c>
      <c r="AS711" t="s">
        <v>4103</v>
      </c>
      <c r="AT711" s="9">
        <f t="shared" si="270"/>
        <v>0</v>
      </c>
      <c r="AW711" t="str">
        <f t="shared" si="258"/>
        <v>POC</v>
      </c>
      <c r="AX711" s="9">
        <f t="shared" si="259"/>
        <v>0</v>
      </c>
      <c r="AZ711" t="s">
        <v>4158</v>
      </c>
      <c r="BA711" s="9">
        <v>0</v>
      </c>
      <c r="BC711" t="str">
        <f t="shared" si="260"/>
        <v>Non Reimburseable</v>
      </c>
      <c r="BD711" s="9">
        <f t="shared" si="261"/>
        <v>0</v>
      </c>
      <c r="BF711" t="str">
        <f t="shared" si="262"/>
        <v>Non Reimburseable</v>
      </c>
      <c r="BG711" s="9">
        <f t="shared" si="263"/>
        <v>0</v>
      </c>
      <c r="BI711" t="str">
        <f t="shared" si="264"/>
        <v>Non Reimburseable</v>
      </c>
      <c r="BJ711" s="9">
        <f t="shared" si="265"/>
        <v>0</v>
      </c>
      <c r="BL711" t="str">
        <f t="shared" si="266"/>
        <v>Non Reimburseable</v>
      </c>
      <c r="BM711" s="9">
        <f t="shared" si="267"/>
        <v>0</v>
      </c>
      <c r="BO711" t="str">
        <f t="shared" si="268"/>
        <v>Non Reimburseable</v>
      </c>
      <c r="BP711" s="9">
        <f t="shared" si="269"/>
        <v>0</v>
      </c>
    </row>
    <row r="712" spans="1:68" x14ac:dyDescent="0.25">
      <c r="A712">
        <v>1214820</v>
      </c>
      <c r="B712" t="s">
        <v>856</v>
      </c>
      <c r="C712">
        <v>250</v>
      </c>
      <c r="F712" s="9">
        <f t="shared" si="271"/>
        <v>0</v>
      </c>
      <c r="G712" s="9">
        <f t="shared" si="272"/>
        <v>51.765000000000001</v>
      </c>
      <c r="H712" s="9">
        <f t="shared" si="273"/>
        <v>44.37</v>
      </c>
      <c r="I712" s="9">
        <v>73.95</v>
      </c>
      <c r="K712" t="s">
        <v>4100</v>
      </c>
      <c r="N712" t="s">
        <v>4103</v>
      </c>
      <c r="O712" s="9">
        <f t="shared" si="250"/>
        <v>7.0400399999999994</v>
      </c>
      <c r="Q712" t="s">
        <v>4103</v>
      </c>
      <c r="R712" s="9">
        <f t="shared" si="251"/>
        <v>22.406849999999999</v>
      </c>
      <c r="U712" t="s">
        <v>4103</v>
      </c>
      <c r="V712" s="9">
        <f t="shared" si="252"/>
        <v>30.245549999999998</v>
      </c>
      <c r="Y712" t="s">
        <v>4103</v>
      </c>
      <c r="Z712" s="9">
        <f t="shared" si="253"/>
        <v>51.765000000000001</v>
      </c>
      <c r="AA712" t="s">
        <v>4103</v>
      </c>
      <c r="AC712" t="s">
        <v>4103</v>
      </c>
      <c r="AD712" s="9">
        <f t="shared" si="254"/>
        <v>22.184999999999999</v>
      </c>
      <c r="AG712" t="s">
        <v>4103</v>
      </c>
      <c r="AH712" s="9">
        <f t="shared" si="255"/>
        <v>17.869499999999999</v>
      </c>
      <c r="AK712" t="s">
        <v>4103</v>
      </c>
      <c r="AL712" s="9">
        <f t="shared" si="256"/>
        <v>47.328000000000003</v>
      </c>
      <c r="AO712" t="s">
        <v>4103</v>
      </c>
      <c r="AP712" s="9">
        <f t="shared" si="257"/>
        <v>17.748000000000001</v>
      </c>
      <c r="AS712" t="s">
        <v>4103</v>
      </c>
      <c r="AT712" s="9">
        <f t="shared" si="270"/>
        <v>0</v>
      </c>
      <c r="AW712" t="str">
        <f t="shared" si="258"/>
        <v>POC</v>
      </c>
      <c r="AX712" s="9">
        <f t="shared" si="259"/>
        <v>0</v>
      </c>
      <c r="AZ712" t="s">
        <v>4158</v>
      </c>
      <c r="BA712" s="9">
        <v>0</v>
      </c>
      <c r="BC712" t="str">
        <f t="shared" si="260"/>
        <v>Non Reimburseable</v>
      </c>
      <c r="BD712" s="9">
        <f t="shared" si="261"/>
        <v>0</v>
      </c>
      <c r="BF712" t="str">
        <f t="shared" si="262"/>
        <v>Non Reimburseable</v>
      </c>
      <c r="BG712" s="9">
        <f t="shared" si="263"/>
        <v>0</v>
      </c>
      <c r="BI712" t="str">
        <f t="shared" si="264"/>
        <v>Non Reimburseable</v>
      </c>
      <c r="BJ712" s="9">
        <f t="shared" si="265"/>
        <v>0</v>
      </c>
      <c r="BL712" t="str">
        <f t="shared" si="266"/>
        <v>Non Reimburseable</v>
      </c>
      <c r="BM712" s="9">
        <f t="shared" si="267"/>
        <v>0</v>
      </c>
      <c r="BO712" t="str">
        <f t="shared" si="268"/>
        <v>Non Reimburseable</v>
      </c>
      <c r="BP712" s="9">
        <f t="shared" si="269"/>
        <v>0</v>
      </c>
    </row>
    <row r="713" spans="1:68" x14ac:dyDescent="0.25">
      <c r="A713">
        <v>1214838</v>
      </c>
      <c r="B713" t="s">
        <v>859</v>
      </c>
      <c r="C713">
        <v>250</v>
      </c>
      <c r="F713" s="9">
        <f t="shared" si="271"/>
        <v>0</v>
      </c>
      <c r="G713" s="9">
        <f t="shared" si="272"/>
        <v>162.18999999999997</v>
      </c>
      <c r="H713" s="9">
        <f t="shared" si="273"/>
        <v>139.01999999999998</v>
      </c>
      <c r="I713" s="9">
        <v>231.7</v>
      </c>
      <c r="K713" t="s">
        <v>4100</v>
      </c>
      <c r="N713" t="s">
        <v>4103</v>
      </c>
      <c r="O713" s="9">
        <f t="shared" si="250"/>
        <v>22.057839999999999</v>
      </c>
      <c r="Q713" t="s">
        <v>4103</v>
      </c>
      <c r="R713" s="9">
        <f t="shared" si="251"/>
        <v>70.205100000000002</v>
      </c>
      <c r="U713" t="s">
        <v>4103</v>
      </c>
      <c r="V713" s="9">
        <f t="shared" si="252"/>
        <v>94.765299999999996</v>
      </c>
      <c r="Y713" t="s">
        <v>4103</v>
      </c>
      <c r="Z713" s="9">
        <f t="shared" si="253"/>
        <v>162.18999999999997</v>
      </c>
      <c r="AA713" t="s">
        <v>4103</v>
      </c>
      <c r="AC713" t="s">
        <v>4103</v>
      </c>
      <c r="AD713" s="9">
        <f t="shared" si="254"/>
        <v>69.509999999999991</v>
      </c>
      <c r="AG713" t="s">
        <v>4103</v>
      </c>
      <c r="AH713" s="9">
        <f t="shared" si="255"/>
        <v>63.227249999999998</v>
      </c>
      <c r="AK713" t="s">
        <v>4103</v>
      </c>
      <c r="AL713" s="9">
        <f t="shared" si="256"/>
        <v>148.28799999999998</v>
      </c>
      <c r="AO713" t="s">
        <v>4103</v>
      </c>
      <c r="AP713" s="9">
        <f t="shared" si="257"/>
        <v>55.607999999999997</v>
      </c>
      <c r="AS713" t="s">
        <v>4103</v>
      </c>
      <c r="AT713" s="9">
        <f t="shared" si="270"/>
        <v>0</v>
      </c>
      <c r="AW713" t="str">
        <f t="shared" si="258"/>
        <v>POC</v>
      </c>
      <c r="AX713" s="9">
        <f t="shared" si="259"/>
        <v>0</v>
      </c>
      <c r="AZ713" t="s">
        <v>4158</v>
      </c>
      <c r="BA713" s="9">
        <v>0</v>
      </c>
      <c r="BC713" t="str">
        <f t="shared" si="260"/>
        <v>Non Reimburseable</v>
      </c>
      <c r="BD713" s="9">
        <f t="shared" si="261"/>
        <v>0</v>
      </c>
      <c r="BF713" t="str">
        <f t="shared" si="262"/>
        <v>Non Reimburseable</v>
      </c>
      <c r="BG713" s="9">
        <f t="shared" si="263"/>
        <v>0</v>
      </c>
      <c r="BI713" t="str">
        <f t="shared" si="264"/>
        <v>Non Reimburseable</v>
      </c>
      <c r="BJ713" s="9">
        <f t="shared" si="265"/>
        <v>0</v>
      </c>
      <c r="BL713" t="str">
        <f t="shared" si="266"/>
        <v>Non Reimburseable</v>
      </c>
      <c r="BM713" s="9">
        <f t="shared" si="267"/>
        <v>0</v>
      </c>
      <c r="BO713" t="str">
        <f t="shared" si="268"/>
        <v>Non Reimburseable</v>
      </c>
      <c r="BP713" s="9">
        <f t="shared" si="269"/>
        <v>0</v>
      </c>
    </row>
    <row r="714" spans="1:68" x14ac:dyDescent="0.25">
      <c r="A714">
        <v>1214841</v>
      </c>
      <c r="B714" t="s">
        <v>731</v>
      </c>
      <c r="C714">
        <v>250</v>
      </c>
      <c r="F714" s="9">
        <f t="shared" si="271"/>
        <v>0</v>
      </c>
      <c r="G714" s="9">
        <f t="shared" si="272"/>
        <v>343.37799999999999</v>
      </c>
      <c r="H714" s="9">
        <f t="shared" si="273"/>
        <v>294.32400000000001</v>
      </c>
      <c r="I714" s="9">
        <v>490.54</v>
      </c>
      <c r="K714" t="s">
        <v>4100</v>
      </c>
      <c r="N714" t="s">
        <v>4103</v>
      </c>
      <c r="O714" s="9">
        <f t="shared" si="250"/>
        <v>46.699407999999998</v>
      </c>
      <c r="Q714" t="s">
        <v>4103</v>
      </c>
      <c r="R714" s="9">
        <f t="shared" si="251"/>
        <v>148.63362000000001</v>
      </c>
      <c r="U714" t="s">
        <v>4103</v>
      </c>
      <c r="V714" s="9">
        <f t="shared" si="252"/>
        <v>200.63085999999998</v>
      </c>
      <c r="Y714" t="s">
        <v>4103</v>
      </c>
      <c r="Z714" s="9">
        <f t="shared" si="253"/>
        <v>343.37799999999999</v>
      </c>
      <c r="AA714" t="s">
        <v>4103</v>
      </c>
      <c r="AC714" t="s">
        <v>4103</v>
      </c>
      <c r="AD714" s="9">
        <f t="shared" si="254"/>
        <v>147.16200000000001</v>
      </c>
      <c r="AG714" t="s">
        <v>4103</v>
      </c>
      <c r="AH714" s="9">
        <f t="shared" si="255"/>
        <v>198.1035</v>
      </c>
      <c r="AK714" t="s">
        <v>4103</v>
      </c>
      <c r="AL714" s="9">
        <f t="shared" si="256"/>
        <v>313.94560000000001</v>
      </c>
      <c r="AO714" t="s">
        <v>4103</v>
      </c>
      <c r="AP714" s="9">
        <f t="shared" si="257"/>
        <v>117.7296</v>
      </c>
      <c r="AS714" t="s">
        <v>4103</v>
      </c>
      <c r="AT714" s="9">
        <f t="shared" si="270"/>
        <v>0</v>
      </c>
      <c r="AW714" t="str">
        <f t="shared" si="258"/>
        <v>POC</v>
      </c>
      <c r="AX714" s="9">
        <f t="shared" si="259"/>
        <v>0</v>
      </c>
      <c r="AZ714" t="s">
        <v>4158</v>
      </c>
      <c r="BA714" s="9">
        <v>0</v>
      </c>
      <c r="BC714" t="str">
        <f t="shared" si="260"/>
        <v>Non Reimburseable</v>
      </c>
      <c r="BD714" s="9">
        <f t="shared" si="261"/>
        <v>0</v>
      </c>
      <c r="BF714" t="str">
        <f t="shared" si="262"/>
        <v>Non Reimburseable</v>
      </c>
      <c r="BG714" s="9">
        <f t="shared" si="263"/>
        <v>0</v>
      </c>
      <c r="BI714" t="str">
        <f t="shared" si="264"/>
        <v>Non Reimburseable</v>
      </c>
      <c r="BJ714" s="9">
        <f t="shared" si="265"/>
        <v>0</v>
      </c>
      <c r="BL714" t="str">
        <f t="shared" si="266"/>
        <v>Non Reimburseable</v>
      </c>
      <c r="BM714" s="9">
        <f t="shared" si="267"/>
        <v>0</v>
      </c>
      <c r="BO714" t="str">
        <f t="shared" si="268"/>
        <v>Non Reimburseable</v>
      </c>
      <c r="BP714" s="9">
        <f t="shared" si="269"/>
        <v>0</v>
      </c>
    </row>
    <row r="715" spans="1:68" x14ac:dyDescent="0.25">
      <c r="A715">
        <v>1214843</v>
      </c>
      <c r="B715" t="s">
        <v>860</v>
      </c>
      <c r="C715">
        <v>250</v>
      </c>
      <c r="F715" s="9">
        <f t="shared" si="271"/>
        <v>0</v>
      </c>
      <c r="G715" s="9">
        <f t="shared" si="272"/>
        <v>419.4117</v>
      </c>
      <c r="H715" s="9">
        <f t="shared" si="273"/>
        <v>36.065999999999995</v>
      </c>
      <c r="I715" s="9">
        <v>60.11</v>
      </c>
      <c r="K715" t="s">
        <v>4100</v>
      </c>
      <c r="N715" t="s">
        <v>4103</v>
      </c>
      <c r="O715" s="9">
        <f t="shared" si="250"/>
        <v>5.7224719999999998</v>
      </c>
      <c r="Q715" t="s">
        <v>4103</v>
      </c>
      <c r="R715" s="9">
        <f t="shared" si="251"/>
        <v>18.213329999999999</v>
      </c>
      <c r="U715" t="s">
        <v>4103</v>
      </c>
      <c r="V715" s="9">
        <f t="shared" si="252"/>
        <v>24.584989999999998</v>
      </c>
      <c r="Y715" t="s">
        <v>4103</v>
      </c>
      <c r="Z715" s="9">
        <f t="shared" si="253"/>
        <v>42.076999999999998</v>
      </c>
      <c r="AA715" t="s">
        <v>4103</v>
      </c>
      <c r="AC715" t="s">
        <v>4103</v>
      </c>
      <c r="AD715" s="9">
        <f t="shared" si="254"/>
        <v>18.032999999999998</v>
      </c>
      <c r="AG715" t="s">
        <v>4103</v>
      </c>
      <c r="AH715" s="9">
        <f t="shared" si="255"/>
        <v>419.4117</v>
      </c>
      <c r="AK715" t="s">
        <v>4103</v>
      </c>
      <c r="AL715" s="9">
        <f t="shared" si="256"/>
        <v>38.470399999999998</v>
      </c>
      <c r="AO715" t="s">
        <v>4103</v>
      </c>
      <c r="AP715" s="9">
        <f t="shared" si="257"/>
        <v>14.426399999999999</v>
      </c>
      <c r="AS715" t="s">
        <v>4103</v>
      </c>
      <c r="AT715" s="9">
        <f t="shared" si="270"/>
        <v>0</v>
      </c>
      <c r="AW715" t="str">
        <f t="shared" si="258"/>
        <v>POC</v>
      </c>
      <c r="AX715" s="9">
        <f t="shared" si="259"/>
        <v>0</v>
      </c>
      <c r="AZ715" t="s">
        <v>4158</v>
      </c>
      <c r="BA715" s="9">
        <v>0</v>
      </c>
      <c r="BC715" t="str">
        <f t="shared" si="260"/>
        <v>Non Reimburseable</v>
      </c>
      <c r="BD715" s="9">
        <f t="shared" si="261"/>
        <v>0</v>
      </c>
      <c r="BF715" t="str">
        <f t="shared" si="262"/>
        <v>Non Reimburseable</v>
      </c>
      <c r="BG715" s="9">
        <f t="shared" si="263"/>
        <v>0</v>
      </c>
      <c r="BI715" t="str">
        <f t="shared" si="264"/>
        <v>Non Reimburseable</v>
      </c>
      <c r="BJ715" s="9">
        <f t="shared" si="265"/>
        <v>0</v>
      </c>
      <c r="BL715" t="str">
        <f t="shared" si="266"/>
        <v>Non Reimburseable</v>
      </c>
      <c r="BM715" s="9">
        <f t="shared" si="267"/>
        <v>0</v>
      </c>
      <c r="BO715" t="str">
        <f t="shared" si="268"/>
        <v>Non Reimburseable</v>
      </c>
      <c r="BP715" s="9">
        <f t="shared" si="269"/>
        <v>0</v>
      </c>
    </row>
    <row r="716" spans="1:68" x14ac:dyDescent="0.25">
      <c r="A716">
        <v>1214865</v>
      </c>
      <c r="B716" t="s">
        <v>861</v>
      </c>
      <c r="C716">
        <v>250</v>
      </c>
      <c r="F716" s="9">
        <f t="shared" si="271"/>
        <v>0</v>
      </c>
      <c r="G716" s="9">
        <f t="shared" si="272"/>
        <v>51.39405</v>
      </c>
      <c r="H716" s="9">
        <f t="shared" si="273"/>
        <v>8.9699999999999989</v>
      </c>
      <c r="I716" s="9">
        <v>14.95</v>
      </c>
      <c r="K716" t="s">
        <v>4100</v>
      </c>
      <c r="N716" t="s">
        <v>4103</v>
      </c>
      <c r="O716" s="9">
        <f t="shared" si="250"/>
        <v>1.4232399999999998</v>
      </c>
      <c r="Q716" t="s">
        <v>4103</v>
      </c>
      <c r="R716" s="9">
        <f t="shared" si="251"/>
        <v>4.5298499999999997</v>
      </c>
      <c r="U716" t="s">
        <v>4103</v>
      </c>
      <c r="V716" s="9">
        <f t="shared" si="252"/>
        <v>6.1145499999999995</v>
      </c>
      <c r="Y716" t="s">
        <v>4103</v>
      </c>
      <c r="Z716" s="9">
        <f t="shared" si="253"/>
        <v>10.464999999999998</v>
      </c>
      <c r="AA716" t="s">
        <v>4103</v>
      </c>
      <c r="AC716" t="s">
        <v>4103</v>
      </c>
      <c r="AD716" s="9">
        <f t="shared" si="254"/>
        <v>4.4849999999999994</v>
      </c>
      <c r="AG716" t="s">
        <v>4103</v>
      </c>
      <c r="AH716" s="9">
        <f t="shared" si="255"/>
        <v>51.39405</v>
      </c>
      <c r="AK716" t="s">
        <v>4103</v>
      </c>
      <c r="AL716" s="9">
        <f t="shared" si="256"/>
        <v>9.5679999999999996</v>
      </c>
      <c r="AO716" t="s">
        <v>4103</v>
      </c>
      <c r="AP716" s="9">
        <f t="shared" si="257"/>
        <v>3.5879999999999996</v>
      </c>
      <c r="AS716" t="s">
        <v>4103</v>
      </c>
      <c r="AT716" s="9">
        <f t="shared" si="270"/>
        <v>0</v>
      </c>
      <c r="AW716" t="str">
        <f t="shared" si="258"/>
        <v>POC</v>
      </c>
      <c r="AX716" s="9">
        <f t="shared" si="259"/>
        <v>0</v>
      </c>
      <c r="AZ716" t="s">
        <v>4158</v>
      </c>
      <c r="BA716" s="9">
        <v>0</v>
      </c>
      <c r="BC716" t="str">
        <f t="shared" si="260"/>
        <v>Non Reimburseable</v>
      </c>
      <c r="BD716" s="9">
        <f t="shared" si="261"/>
        <v>0</v>
      </c>
      <c r="BF716" t="str">
        <f t="shared" si="262"/>
        <v>Non Reimburseable</v>
      </c>
      <c r="BG716" s="9">
        <f t="shared" si="263"/>
        <v>0</v>
      </c>
      <c r="BI716" t="str">
        <f t="shared" si="264"/>
        <v>Non Reimburseable</v>
      </c>
      <c r="BJ716" s="9">
        <f t="shared" si="265"/>
        <v>0</v>
      </c>
      <c r="BL716" t="str">
        <f t="shared" si="266"/>
        <v>Non Reimburseable</v>
      </c>
      <c r="BM716" s="9">
        <f t="shared" si="267"/>
        <v>0</v>
      </c>
      <c r="BO716" t="str">
        <f t="shared" si="268"/>
        <v>Non Reimburseable</v>
      </c>
      <c r="BP716" s="9">
        <f t="shared" si="269"/>
        <v>0</v>
      </c>
    </row>
    <row r="717" spans="1:68" x14ac:dyDescent="0.25">
      <c r="A717">
        <v>1214983</v>
      </c>
      <c r="B717" t="s">
        <v>868</v>
      </c>
      <c r="C717">
        <v>250</v>
      </c>
      <c r="F717" s="9">
        <f t="shared" si="271"/>
        <v>0</v>
      </c>
      <c r="G717" s="9">
        <f t="shared" si="272"/>
        <v>153.50299999999999</v>
      </c>
      <c r="H717" s="9">
        <f t="shared" si="273"/>
        <v>131.57399999999998</v>
      </c>
      <c r="I717" s="9">
        <v>219.29</v>
      </c>
      <c r="K717" t="s">
        <v>4100</v>
      </c>
      <c r="N717" t="s">
        <v>4103</v>
      </c>
      <c r="O717" s="9">
        <f t="shared" si="250"/>
        <v>20.876407999999998</v>
      </c>
      <c r="Q717" t="s">
        <v>4103</v>
      </c>
      <c r="R717" s="9">
        <f t="shared" si="251"/>
        <v>66.444869999999995</v>
      </c>
      <c r="U717" t="s">
        <v>4103</v>
      </c>
      <c r="V717" s="9">
        <f t="shared" si="252"/>
        <v>89.689609999999988</v>
      </c>
      <c r="Y717" t="s">
        <v>4103</v>
      </c>
      <c r="Z717" s="9">
        <f t="shared" si="253"/>
        <v>153.50299999999999</v>
      </c>
      <c r="AA717" t="s">
        <v>4103</v>
      </c>
      <c r="AC717" t="s">
        <v>4103</v>
      </c>
      <c r="AD717" s="9">
        <f t="shared" si="254"/>
        <v>65.786999999999992</v>
      </c>
      <c r="AG717" t="s">
        <v>4103</v>
      </c>
      <c r="AH717" s="9">
        <f t="shared" si="255"/>
        <v>12.782249999999999</v>
      </c>
      <c r="AK717" t="s">
        <v>4103</v>
      </c>
      <c r="AL717" s="9">
        <f t="shared" si="256"/>
        <v>140.34559999999999</v>
      </c>
      <c r="AO717" t="s">
        <v>4103</v>
      </c>
      <c r="AP717" s="9">
        <f t="shared" si="257"/>
        <v>52.629599999999996</v>
      </c>
      <c r="AS717" t="s">
        <v>4103</v>
      </c>
      <c r="AT717" s="9">
        <f t="shared" si="270"/>
        <v>0</v>
      </c>
      <c r="AW717" t="str">
        <f t="shared" si="258"/>
        <v>POC</v>
      </c>
      <c r="AX717" s="9">
        <f t="shared" si="259"/>
        <v>0</v>
      </c>
      <c r="AZ717" t="s">
        <v>4158</v>
      </c>
      <c r="BA717" s="9">
        <v>0</v>
      </c>
      <c r="BC717" t="str">
        <f t="shared" si="260"/>
        <v>Non Reimburseable</v>
      </c>
      <c r="BD717" s="9">
        <f t="shared" si="261"/>
        <v>0</v>
      </c>
      <c r="BF717" t="str">
        <f t="shared" si="262"/>
        <v>Non Reimburseable</v>
      </c>
      <c r="BG717" s="9">
        <f t="shared" si="263"/>
        <v>0</v>
      </c>
      <c r="BI717" t="str">
        <f t="shared" si="264"/>
        <v>Non Reimburseable</v>
      </c>
      <c r="BJ717" s="9">
        <f t="shared" si="265"/>
        <v>0</v>
      </c>
      <c r="BL717" t="str">
        <f t="shared" si="266"/>
        <v>Non Reimburseable</v>
      </c>
      <c r="BM717" s="9">
        <f t="shared" si="267"/>
        <v>0</v>
      </c>
      <c r="BO717" t="str">
        <f t="shared" si="268"/>
        <v>Non Reimburseable</v>
      </c>
      <c r="BP717" s="9">
        <f t="shared" si="269"/>
        <v>0</v>
      </c>
    </row>
    <row r="718" spans="1:68" x14ac:dyDescent="0.25">
      <c r="A718">
        <v>1214984</v>
      </c>
      <c r="B718" t="s">
        <v>869</v>
      </c>
      <c r="C718">
        <v>250</v>
      </c>
      <c r="F718" s="9">
        <f t="shared" si="271"/>
        <v>0</v>
      </c>
      <c r="G718" s="9">
        <f t="shared" si="272"/>
        <v>273.11200000000002</v>
      </c>
      <c r="H718" s="9">
        <f t="shared" si="273"/>
        <v>234.096</v>
      </c>
      <c r="I718" s="9">
        <v>390.16</v>
      </c>
      <c r="K718" t="s">
        <v>4100</v>
      </c>
      <c r="N718" t="s">
        <v>4103</v>
      </c>
      <c r="O718" s="9">
        <f t="shared" si="250"/>
        <v>37.143231999999998</v>
      </c>
      <c r="Q718" t="s">
        <v>4103</v>
      </c>
      <c r="R718" s="9">
        <f t="shared" si="251"/>
        <v>118.21848</v>
      </c>
      <c r="U718" t="s">
        <v>4103</v>
      </c>
      <c r="V718" s="9">
        <f t="shared" si="252"/>
        <v>159.57543999999999</v>
      </c>
      <c r="Y718" t="s">
        <v>4103</v>
      </c>
      <c r="Z718" s="9">
        <f t="shared" si="253"/>
        <v>273.11200000000002</v>
      </c>
      <c r="AA718" t="s">
        <v>4103</v>
      </c>
      <c r="AC718" t="s">
        <v>4103</v>
      </c>
      <c r="AD718" s="9">
        <f t="shared" si="254"/>
        <v>117.048</v>
      </c>
      <c r="AG718" t="s">
        <v>4103</v>
      </c>
      <c r="AH718" s="9">
        <f t="shared" si="255"/>
        <v>187.49294999999998</v>
      </c>
      <c r="AK718" t="s">
        <v>4103</v>
      </c>
      <c r="AL718" s="9">
        <f t="shared" si="256"/>
        <v>249.70240000000001</v>
      </c>
      <c r="AO718" t="s">
        <v>4103</v>
      </c>
      <c r="AP718" s="9">
        <f t="shared" si="257"/>
        <v>93.638400000000004</v>
      </c>
      <c r="AS718" t="s">
        <v>4103</v>
      </c>
      <c r="AT718" s="9">
        <f t="shared" si="270"/>
        <v>0</v>
      </c>
      <c r="AW718" t="str">
        <f t="shared" si="258"/>
        <v>POC</v>
      </c>
      <c r="AX718" s="9">
        <f t="shared" si="259"/>
        <v>0</v>
      </c>
      <c r="AZ718" t="s">
        <v>4158</v>
      </c>
      <c r="BA718" s="9">
        <v>0</v>
      </c>
      <c r="BC718" t="str">
        <f t="shared" si="260"/>
        <v>Non Reimburseable</v>
      </c>
      <c r="BD718" s="9">
        <f t="shared" si="261"/>
        <v>0</v>
      </c>
      <c r="BF718" t="str">
        <f t="shared" si="262"/>
        <v>Non Reimburseable</v>
      </c>
      <c r="BG718" s="9">
        <f t="shared" si="263"/>
        <v>0</v>
      </c>
      <c r="BI718" t="str">
        <f t="shared" si="264"/>
        <v>Non Reimburseable</v>
      </c>
      <c r="BJ718" s="9">
        <f t="shared" si="265"/>
        <v>0</v>
      </c>
      <c r="BL718" t="str">
        <f t="shared" si="266"/>
        <v>Non Reimburseable</v>
      </c>
      <c r="BM718" s="9">
        <f t="shared" si="267"/>
        <v>0</v>
      </c>
      <c r="BO718" t="str">
        <f t="shared" si="268"/>
        <v>Non Reimburseable</v>
      </c>
      <c r="BP718" s="9">
        <f t="shared" si="269"/>
        <v>0</v>
      </c>
    </row>
    <row r="719" spans="1:68" x14ac:dyDescent="0.25">
      <c r="A719">
        <v>1215000</v>
      </c>
      <c r="B719" t="s">
        <v>870</v>
      </c>
      <c r="C719">
        <v>250</v>
      </c>
      <c r="F719" s="9">
        <f t="shared" si="271"/>
        <v>0</v>
      </c>
      <c r="G719" s="9">
        <f t="shared" si="272"/>
        <v>333.58680000000004</v>
      </c>
      <c r="H719" s="9">
        <f t="shared" si="273"/>
        <v>0</v>
      </c>
      <c r="I719" s="9">
        <v>0</v>
      </c>
      <c r="K719" t="s">
        <v>4100</v>
      </c>
      <c r="N719" t="s">
        <v>4103</v>
      </c>
      <c r="O719" s="9">
        <f t="shared" si="250"/>
        <v>0</v>
      </c>
      <c r="Q719" t="s">
        <v>4103</v>
      </c>
      <c r="R719" s="9">
        <f t="shared" si="251"/>
        <v>0</v>
      </c>
      <c r="U719" t="s">
        <v>4103</v>
      </c>
      <c r="V719" s="9">
        <f t="shared" si="252"/>
        <v>0</v>
      </c>
      <c r="Y719" t="s">
        <v>4103</v>
      </c>
      <c r="Z719" s="9">
        <f t="shared" si="253"/>
        <v>0</v>
      </c>
      <c r="AA719" t="s">
        <v>4103</v>
      </c>
      <c r="AC719" t="s">
        <v>4103</v>
      </c>
      <c r="AD719" s="9">
        <f t="shared" si="254"/>
        <v>0</v>
      </c>
      <c r="AG719" t="s">
        <v>4103</v>
      </c>
      <c r="AH719" s="9">
        <f t="shared" si="255"/>
        <v>333.58680000000004</v>
      </c>
      <c r="AK719" t="s">
        <v>4103</v>
      </c>
      <c r="AL719" s="9">
        <f t="shared" si="256"/>
        <v>0</v>
      </c>
      <c r="AO719" t="s">
        <v>4103</v>
      </c>
      <c r="AP719" s="9">
        <f t="shared" si="257"/>
        <v>0</v>
      </c>
      <c r="AS719" t="s">
        <v>4103</v>
      </c>
      <c r="AT719" s="9">
        <f t="shared" si="270"/>
        <v>0</v>
      </c>
      <c r="AW719" t="str">
        <f t="shared" si="258"/>
        <v>POC</v>
      </c>
      <c r="AX719" s="9">
        <f t="shared" si="259"/>
        <v>0</v>
      </c>
      <c r="AZ719" t="s">
        <v>4158</v>
      </c>
      <c r="BA719" s="9">
        <v>0</v>
      </c>
      <c r="BC719" t="str">
        <f t="shared" si="260"/>
        <v>Non Reimburseable</v>
      </c>
      <c r="BD719" s="9">
        <f t="shared" si="261"/>
        <v>0</v>
      </c>
      <c r="BF719" t="str">
        <f t="shared" si="262"/>
        <v>Non Reimburseable</v>
      </c>
      <c r="BG719" s="9">
        <f t="shared" si="263"/>
        <v>0</v>
      </c>
      <c r="BI719" t="str">
        <f t="shared" si="264"/>
        <v>Non Reimburseable</v>
      </c>
      <c r="BJ719" s="9">
        <f t="shared" si="265"/>
        <v>0</v>
      </c>
      <c r="BL719" t="str">
        <f t="shared" si="266"/>
        <v>Non Reimburseable</v>
      </c>
      <c r="BM719" s="9">
        <f t="shared" si="267"/>
        <v>0</v>
      </c>
      <c r="BO719" t="str">
        <f t="shared" si="268"/>
        <v>Non Reimburseable</v>
      </c>
      <c r="BP719" s="9">
        <f t="shared" si="269"/>
        <v>0</v>
      </c>
    </row>
    <row r="720" spans="1:68" x14ac:dyDescent="0.25">
      <c r="A720">
        <v>1215001</v>
      </c>
      <c r="B720" t="s">
        <v>871</v>
      </c>
      <c r="C720">
        <v>250</v>
      </c>
      <c r="F720" s="9">
        <f t="shared" si="271"/>
        <v>0</v>
      </c>
      <c r="G720" s="9">
        <f t="shared" si="272"/>
        <v>0</v>
      </c>
      <c r="H720" s="9">
        <f t="shared" si="273"/>
        <v>0</v>
      </c>
      <c r="I720" s="9">
        <v>0</v>
      </c>
      <c r="K720" t="s">
        <v>4100</v>
      </c>
      <c r="N720" t="s">
        <v>4103</v>
      </c>
      <c r="O720" s="9">
        <f t="shared" si="250"/>
        <v>0</v>
      </c>
      <c r="Q720" t="s">
        <v>4103</v>
      </c>
      <c r="R720" s="9">
        <f t="shared" si="251"/>
        <v>0</v>
      </c>
      <c r="U720" t="s">
        <v>4103</v>
      </c>
      <c r="V720" s="9">
        <f t="shared" si="252"/>
        <v>0</v>
      </c>
      <c r="Y720" t="s">
        <v>4103</v>
      </c>
      <c r="Z720" s="9">
        <f t="shared" si="253"/>
        <v>0</v>
      </c>
      <c r="AA720" t="s">
        <v>4103</v>
      </c>
      <c r="AC720" t="s">
        <v>4103</v>
      </c>
      <c r="AD720" s="9">
        <f t="shared" si="254"/>
        <v>0</v>
      </c>
      <c r="AG720" t="s">
        <v>4103</v>
      </c>
      <c r="AH720" s="9">
        <f t="shared" si="255"/>
        <v>0</v>
      </c>
      <c r="AK720" t="s">
        <v>4103</v>
      </c>
      <c r="AL720" s="9">
        <f t="shared" si="256"/>
        <v>0</v>
      </c>
      <c r="AO720" t="s">
        <v>4103</v>
      </c>
      <c r="AP720" s="9">
        <f t="shared" si="257"/>
        <v>0</v>
      </c>
      <c r="AS720" t="s">
        <v>4103</v>
      </c>
      <c r="AT720" s="9">
        <f t="shared" si="270"/>
        <v>0</v>
      </c>
      <c r="AW720" t="str">
        <f t="shared" si="258"/>
        <v>POC</v>
      </c>
      <c r="AX720" s="9">
        <f t="shared" si="259"/>
        <v>0</v>
      </c>
      <c r="AZ720" t="s">
        <v>4158</v>
      </c>
      <c r="BA720" s="9">
        <v>0</v>
      </c>
      <c r="BC720" t="str">
        <f t="shared" si="260"/>
        <v>Non Reimburseable</v>
      </c>
      <c r="BD720" s="9">
        <f t="shared" si="261"/>
        <v>0</v>
      </c>
      <c r="BF720" t="str">
        <f t="shared" si="262"/>
        <v>Non Reimburseable</v>
      </c>
      <c r="BG720" s="9">
        <f t="shared" si="263"/>
        <v>0</v>
      </c>
      <c r="BI720" t="str">
        <f t="shared" si="264"/>
        <v>Non Reimburseable</v>
      </c>
      <c r="BJ720" s="9">
        <f t="shared" si="265"/>
        <v>0</v>
      </c>
      <c r="BL720" t="str">
        <f t="shared" si="266"/>
        <v>Non Reimburseable</v>
      </c>
      <c r="BM720" s="9">
        <f t="shared" si="267"/>
        <v>0</v>
      </c>
      <c r="BO720" t="str">
        <f t="shared" si="268"/>
        <v>Non Reimburseable</v>
      </c>
      <c r="BP720" s="9">
        <f t="shared" si="269"/>
        <v>0</v>
      </c>
    </row>
    <row r="721" spans="1:68" x14ac:dyDescent="0.25">
      <c r="A721">
        <v>1215002</v>
      </c>
      <c r="B721" t="s">
        <v>872</v>
      </c>
      <c r="C721">
        <v>250</v>
      </c>
      <c r="F721" s="9">
        <f t="shared" si="271"/>
        <v>0</v>
      </c>
      <c r="G721" s="9">
        <f t="shared" si="272"/>
        <v>0</v>
      </c>
      <c r="H721" s="9">
        <f t="shared" si="273"/>
        <v>0</v>
      </c>
      <c r="I721" s="9">
        <v>0</v>
      </c>
      <c r="K721" t="s">
        <v>4100</v>
      </c>
      <c r="N721" t="s">
        <v>4103</v>
      </c>
      <c r="O721" s="9">
        <f t="shared" si="250"/>
        <v>0</v>
      </c>
      <c r="Q721" t="s">
        <v>4103</v>
      </c>
      <c r="R721" s="9">
        <f t="shared" si="251"/>
        <v>0</v>
      </c>
      <c r="U721" t="s">
        <v>4103</v>
      </c>
      <c r="V721" s="9">
        <f t="shared" si="252"/>
        <v>0</v>
      </c>
      <c r="Y721" t="s">
        <v>4103</v>
      </c>
      <c r="Z721" s="9">
        <f t="shared" si="253"/>
        <v>0</v>
      </c>
      <c r="AA721" t="s">
        <v>4103</v>
      </c>
      <c r="AC721" t="s">
        <v>4103</v>
      </c>
      <c r="AD721" s="9">
        <f t="shared" si="254"/>
        <v>0</v>
      </c>
      <c r="AG721" t="s">
        <v>4103</v>
      </c>
      <c r="AH721" s="9">
        <f t="shared" si="255"/>
        <v>0</v>
      </c>
      <c r="AK721" t="s">
        <v>4103</v>
      </c>
      <c r="AL721" s="9">
        <f t="shared" si="256"/>
        <v>0</v>
      </c>
      <c r="AO721" t="s">
        <v>4103</v>
      </c>
      <c r="AP721" s="9">
        <f t="shared" si="257"/>
        <v>0</v>
      </c>
      <c r="AS721" t="s">
        <v>4103</v>
      </c>
      <c r="AT721" s="9">
        <f t="shared" si="270"/>
        <v>0</v>
      </c>
      <c r="AW721" t="str">
        <f t="shared" si="258"/>
        <v>POC</v>
      </c>
      <c r="AX721" s="9">
        <f t="shared" si="259"/>
        <v>0</v>
      </c>
      <c r="AZ721" t="s">
        <v>4158</v>
      </c>
      <c r="BA721" s="9">
        <v>0</v>
      </c>
      <c r="BC721" t="str">
        <f t="shared" si="260"/>
        <v>Non Reimburseable</v>
      </c>
      <c r="BD721" s="9">
        <f t="shared" si="261"/>
        <v>0</v>
      </c>
      <c r="BF721" t="str">
        <f t="shared" si="262"/>
        <v>Non Reimburseable</v>
      </c>
      <c r="BG721" s="9">
        <f t="shared" si="263"/>
        <v>0</v>
      </c>
      <c r="BI721" t="str">
        <f t="shared" si="264"/>
        <v>Non Reimburseable</v>
      </c>
      <c r="BJ721" s="9">
        <f t="shared" si="265"/>
        <v>0</v>
      </c>
      <c r="BL721" t="str">
        <f t="shared" si="266"/>
        <v>Non Reimburseable</v>
      </c>
      <c r="BM721" s="9">
        <f t="shared" si="267"/>
        <v>0</v>
      </c>
      <c r="BO721" t="str">
        <f t="shared" si="268"/>
        <v>Non Reimburseable</v>
      </c>
      <c r="BP721" s="9">
        <f t="shared" si="269"/>
        <v>0</v>
      </c>
    </row>
    <row r="722" spans="1:68" x14ac:dyDescent="0.25">
      <c r="A722">
        <v>1215003</v>
      </c>
      <c r="B722" t="s">
        <v>873</v>
      </c>
      <c r="C722">
        <v>250</v>
      </c>
      <c r="F722" s="9">
        <f t="shared" si="271"/>
        <v>0</v>
      </c>
      <c r="G722" s="9">
        <f t="shared" si="272"/>
        <v>0</v>
      </c>
      <c r="H722" s="9">
        <f t="shared" si="273"/>
        <v>0</v>
      </c>
      <c r="I722" s="9">
        <v>0</v>
      </c>
      <c r="K722" t="s">
        <v>4100</v>
      </c>
      <c r="N722" t="s">
        <v>4103</v>
      </c>
      <c r="O722" s="9">
        <f t="shared" si="250"/>
        <v>0</v>
      </c>
      <c r="Q722" t="s">
        <v>4103</v>
      </c>
      <c r="R722" s="9">
        <f t="shared" si="251"/>
        <v>0</v>
      </c>
      <c r="U722" t="s">
        <v>4103</v>
      </c>
      <c r="V722" s="9">
        <f t="shared" si="252"/>
        <v>0</v>
      </c>
      <c r="Y722" t="s">
        <v>4103</v>
      </c>
      <c r="Z722" s="9">
        <f t="shared" si="253"/>
        <v>0</v>
      </c>
      <c r="AA722" t="s">
        <v>4103</v>
      </c>
      <c r="AC722" t="s">
        <v>4103</v>
      </c>
      <c r="AD722" s="9">
        <f t="shared" si="254"/>
        <v>0</v>
      </c>
      <c r="AG722" t="s">
        <v>4103</v>
      </c>
      <c r="AH722" s="9">
        <f t="shared" si="255"/>
        <v>0</v>
      </c>
      <c r="AK722" t="s">
        <v>4103</v>
      </c>
      <c r="AL722" s="9">
        <f t="shared" si="256"/>
        <v>0</v>
      </c>
      <c r="AO722" t="s">
        <v>4103</v>
      </c>
      <c r="AP722" s="9">
        <f t="shared" si="257"/>
        <v>0</v>
      </c>
      <c r="AS722" t="s">
        <v>4103</v>
      </c>
      <c r="AT722" s="9">
        <f t="shared" si="270"/>
        <v>0</v>
      </c>
      <c r="AW722" t="str">
        <f t="shared" si="258"/>
        <v>POC</v>
      </c>
      <c r="AX722" s="9">
        <f t="shared" si="259"/>
        <v>0</v>
      </c>
      <c r="AZ722" t="s">
        <v>4158</v>
      </c>
      <c r="BA722" s="9">
        <v>0</v>
      </c>
      <c r="BC722" t="str">
        <f t="shared" si="260"/>
        <v>Non Reimburseable</v>
      </c>
      <c r="BD722" s="9">
        <f t="shared" si="261"/>
        <v>0</v>
      </c>
      <c r="BF722" t="str">
        <f t="shared" si="262"/>
        <v>Non Reimburseable</v>
      </c>
      <c r="BG722" s="9">
        <f t="shared" si="263"/>
        <v>0</v>
      </c>
      <c r="BI722" t="str">
        <f t="shared" si="264"/>
        <v>Non Reimburseable</v>
      </c>
      <c r="BJ722" s="9">
        <f t="shared" si="265"/>
        <v>0</v>
      </c>
      <c r="BL722" t="str">
        <f t="shared" si="266"/>
        <v>Non Reimburseable</v>
      </c>
      <c r="BM722" s="9">
        <f t="shared" si="267"/>
        <v>0</v>
      </c>
      <c r="BO722" t="str">
        <f t="shared" si="268"/>
        <v>Non Reimburseable</v>
      </c>
      <c r="BP722" s="9">
        <f t="shared" si="269"/>
        <v>0</v>
      </c>
    </row>
    <row r="723" spans="1:68" x14ac:dyDescent="0.25">
      <c r="A723">
        <v>1215004</v>
      </c>
      <c r="B723" t="s">
        <v>874</v>
      </c>
      <c r="C723">
        <v>250</v>
      </c>
      <c r="F723" s="9">
        <f t="shared" si="271"/>
        <v>0</v>
      </c>
      <c r="G723" s="9">
        <f t="shared" si="272"/>
        <v>0</v>
      </c>
      <c r="H723" s="9">
        <f t="shared" si="273"/>
        <v>0</v>
      </c>
      <c r="I723" s="9">
        <v>0</v>
      </c>
      <c r="K723" t="s">
        <v>4100</v>
      </c>
      <c r="N723" t="s">
        <v>4103</v>
      </c>
      <c r="O723" s="9">
        <f t="shared" si="250"/>
        <v>0</v>
      </c>
      <c r="Q723" t="s">
        <v>4103</v>
      </c>
      <c r="R723" s="9">
        <f t="shared" si="251"/>
        <v>0</v>
      </c>
      <c r="U723" t="s">
        <v>4103</v>
      </c>
      <c r="V723" s="9">
        <f t="shared" si="252"/>
        <v>0</v>
      </c>
      <c r="Y723" t="s">
        <v>4103</v>
      </c>
      <c r="Z723" s="9">
        <f t="shared" si="253"/>
        <v>0</v>
      </c>
      <c r="AA723" t="s">
        <v>4103</v>
      </c>
      <c r="AC723" t="s">
        <v>4103</v>
      </c>
      <c r="AD723" s="9">
        <f t="shared" si="254"/>
        <v>0</v>
      </c>
      <c r="AG723" t="s">
        <v>4103</v>
      </c>
      <c r="AH723" s="9">
        <f t="shared" si="255"/>
        <v>0</v>
      </c>
      <c r="AK723" t="s">
        <v>4103</v>
      </c>
      <c r="AL723" s="9">
        <f t="shared" si="256"/>
        <v>0</v>
      </c>
      <c r="AO723" t="s">
        <v>4103</v>
      </c>
      <c r="AP723" s="9">
        <f t="shared" si="257"/>
        <v>0</v>
      </c>
      <c r="AS723" t="s">
        <v>4103</v>
      </c>
      <c r="AT723" s="9">
        <f t="shared" si="270"/>
        <v>0</v>
      </c>
      <c r="AW723" t="str">
        <f t="shared" si="258"/>
        <v>POC</v>
      </c>
      <c r="AX723" s="9">
        <f t="shared" si="259"/>
        <v>0</v>
      </c>
      <c r="AZ723" t="s">
        <v>4158</v>
      </c>
      <c r="BA723" s="9">
        <v>0</v>
      </c>
      <c r="BC723" t="str">
        <f t="shared" si="260"/>
        <v>Non Reimburseable</v>
      </c>
      <c r="BD723" s="9">
        <f t="shared" si="261"/>
        <v>0</v>
      </c>
      <c r="BF723" t="str">
        <f t="shared" si="262"/>
        <v>Non Reimburseable</v>
      </c>
      <c r="BG723" s="9">
        <f t="shared" si="263"/>
        <v>0</v>
      </c>
      <c r="BI723" t="str">
        <f t="shared" si="264"/>
        <v>Non Reimburseable</v>
      </c>
      <c r="BJ723" s="9">
        <f t="shared" si="265"/>
        <v>0</v>
      </c>
      <c r="BL723" t="str">
        <f t="shared" si="266"/>
        <v>Non Reimburseable</v>
      </c>
      <c r="BM723" s="9">
        <f t="shared" si="267"/>
        <v>0</v>
      </c>
      <c r="BO723" t="str">
        <f t="shared" si="268"/>
        <v>Non Reimburseable</v>
      </c>
      <c r="BP723" s="9">
        <f t="shared" si="269"/>
        <v>0</v>
      </c>
    </row>
    <row r="724" spans="1:68" x14ac:dyDescent="0.25">
      <c r="A724">
        <v>1215005</v>
      </c>
      <c r="B724" t="s">
        <v>875</v>
      </c>
      <c r="C724">
        <v>250</v>
      </c>
      <c r="F724" s="9">
        <f t="shared" si="271"/>
        <v>0</v>
      </c>
      <c r="G724" s="9">
        <f t="shared" si="272"/>
        <v>0</v>
      </c>
      <c r="H724" s="9">
        <f t="shared" si="273"/>
        <v>0</v>
      </c>
      <c r="I724" s="9">
        <v>0</v>
      </c>
      <c r="K724" t="s">
        <v>4100</v>
      </c>
      <c r="N724" t="s">
        <v>4103</v>
      </c>
      <c r="O724" s="9">
        <f t="shared" si="250"/>
        <v>0</v>
      </c>
      <c r="Q724" t="s">
        <v>4103</v>
      </c>
      <c r="R724" s="9">
        <f t="shared" si="251"/>
        <v>0</v>
      </c>
      <c r="U724" t="s">
        <v>4103</v>
      </c>
      <c r="V724" s="9">
        <f t="shared" si="252"/>
        <v>0</v>
      </c>
      <c r="Y724" t="s">
        <v>4103</v>
      </c>
      <c r="Z724" s="9">
        <f t="shared" si="253"/>
        <v>0</v>
      </c>
      <c r="AA724" t="s">
        <v>4103</v>
      </c>
      <c r="AC724" t="s">
        <v>4103</v>
      </c>
      <c r="AD724" s="9">
        <f t="shared" si="254"/>
        <v>0</v>
      </c>
      <c r="AG724" t="s">
        <v>4103</v>
      </c>
      <c r="AH724" s="9">
        <f t="shared" si="255"/>
        <v>0</v>
      </c>
      <c r="AK724" t="s">
        <v>4103</v>
      </c>
      <c r="AL724" s="9">
        <f t="shared" si="256"/>
        <v>0</v>
      </c>
      <c r="AO724" t="s">
        <v>4103</v>
      </c>
      <c r="AP724" s="9">
        <f t="shared" si="257"/>
        <v>0</v>
      </c>
      <c r="AS724" t="s">
        <v>4103</v>
      </c>
      <c r="AT724" s="9">
        <f t="shared" si="270"/>
        <v>0</v>
      </c>
      <c r="AW724" t="str">
        <f t="shared" si="258"/>
        <v>POC</v>
      </c>
      <c r="AX724" s="9">
        <f t="shared" si="259"/>
        <v>0</v>
      </c>
      <c r="AZ724" t="s">
        <v>4158</v>
      </c>
      <c r="BA724" s="9">
        <v>0</v>
      </c>
      <c r="BC724" t="str">
        <f t="shared" si="260"/>
        <v>Non Reimburseable</v>
      </c>
      <c r="BD724" s="9">
        <f t="shared" si="261"/>
        <v>0</v>
      </c>
      <c r="BF724" t="str">
        <f t="shared" si="262"/>
        <v>Non Reimburseable</v>
      </c>
      <c r="BG724" s="9">
        <f t="shared" si="263"/>
        <v>0</v>
      </c>
      <c r="BI724" t="str">
        <f t="shared" si="264"/>
        <v>Non Reimburseable</v>
      </c>
      <c r="BJ724" s="9">
        <f t="shared" si="265"/>
        <v>0</v>
      </c>
      <c r="BL724" t="str">
        <f t="shared" si="266"/>
        <v>Non Reimburseable</v>
      </c>
      <c r="BM724" s="9">
        <f t="shared" si="267"/>
        <v>0</v>
      </c>
      <c r="BO724" t="str">
        <f t="shared" si="268"/>
        <v>Non Reimburseable</v>
      </c>
      <c r="BP724" s="9">
        <f t="shared" si="269"/>
        <v>0</v>
      </c>
    </row>
    <row r="725" spans="1:68" x14ac:dyDescent="0.25">
      <c r="A725">
        <v>1215006</v>
      </c>
      <c r="B725" t="s">
        <v>876</v>
      </c>
      <c r="C725">
        <v>250</v>
      </c>
      <c r="F725" s="9">
        <f t="shared" si="271"/>
        <v>0</v>
      </c>
      <c r="G725" s="9">
        <f t="shared" si="272"/>
        <v>0</v>
      </c>
      <c r="H725" s="9">
        <f t="shared" si="273"/>
        <v>0</v>
      </c>
      <c r="I725" s="9">
        <v>0</v>
      </c>
      <c r="K725" t="s">
        <v>4100</v>
      </c>
      <c r="N725" t="s">
        <v>4103</v>
      </c>
      <c r="O725" s="9">
        <f t="shared" si="250"/>
        <v>0</v>
      </c>
      <c r="Q725" t="s">
        <v>4103</v>
      </c>
      <c r="R725" s="9">
        <f t="shared" si="251"/>
        <v>0</v>
      </c>
      <c r="U725" t="s">
        <v>4103</v>
      </c>
      <c r="V725" s="9">
        <f t="shared" si="252"/>
        <v>0</v>
      </c>
      <c r="Y725" t="s">
        <v>4103</v>
      </c>
      <c r="Z725" s="9">
        <f t="shared" si="253"/>
        <v>0</v>
      </c>
      <c r="AA725" t="s">
        <v>4103</v>
      </c>
      <c r="AC725" t="s">
        <v>4103</v>
      </c>
      <c r="AD725" s="9">
        <f t="shared" si="254"/>
        <v>0</v>
      </c>
      <c r="AG725" t="s">
        <v>4103</v>
      </c>
      <c r="AH725" s="9">
        <f t="shared" si="255"/>
        <v>0</v>
      </c>
      <c r="AK725" t="s">
        <v>4103</v>
      </c>
      <c r="AL725" s="9">
        <f t="shared" si="256"/>
        <v>0</v>
      </c>
      <c r="AO725" t="s">
        <v>4103</v>
      </c>
      <c r="AP725" s="9">
        <f t="shared" si="257"/>
        <v>0</v>
      </c>
      <c r="AS725" t="s">
        <v>4103</v>
      </c>
      <c r="AT725" s="9">
        <f t="shared" si="270"/>
        <v>0</v>
      </c>
      <c r="AW725" t="str">
        <f t="shared" si="258"/>
        <v>POC</v>
      </c>
      <c r="AX725" s="9">
        <f t="shared" si="259"/>
        <v>0</v>
      </c>
      <c r="AZ725" t="s">
        <v>4158</v>
      </c>
      <c r="BA725" s="9">
        <v>0</v>
      </c>
      <c r="BC725" t="str">
        <f t="shared" si="260"/>
        <v>Non Reimburseable</v>
      </c>
      <c r="BD725" s="9">
        <f t="shared" si="261"/>
        <v>0</v>
      </c>
      <c r="BF725" t="str">
        <f t="shared" si="262"/>
        <v>Non Reimburseable</v>
      </c>
      <c r="BG725" s="9">
        <f t="shared" si="263"/>
        <v>0</v>
      </c>
      <c r="BI725" t="str">
        <f t="shared" si="264"/>
        <v>Non Reimburseable</v>
      </c>
      <c r="BJ725" s="9">
        <f t="shared" si="265"/>
        <v>0</v>
      </c>
      <c r="BL725" t="str">
        <f t="shared" si="266"/>
        <v>Non Reimburseable</v>
      </c>
      <c r="BM725" s="9">
        <f t="shared" si="267"/>
        <v>0</v>
      </c>
      <c r="BO725" t="str">
        <f t="shared" si="268"/>
        <v>Non Reimburseable</v>
      </c>
      <c r="BP725" s="9">
        <f t="shared" si="269"/>
        <v>0</v>
      </c>
    </row>
    <row r="726" spans="1:68" x14ac:dyDescent="0.25">
      <c r="A726">
        <v>1215027</v>
      </c>
      <c r="B726" t="s">
        <v>883</v>
      </c>
      <c r="C726">
        <v>250</v>
      </c>
      <c r="F726" s="9">
        <f t="shared" si="271"/>
        <v>0</v>
      </c>
      <c r="G726" s="9">
        <f t="shared" si="272"/>
        <v>218.32999999999998</v>
      </c>
      <c r="H726" s="9">
        <f t="shared" si="273"/>
        <v>187.14</v>
      </c>
      <c r="I726" s="9">
        <v>311.89999999999998</v>
      </c>
      <c r="K726" t="s">
        <v>4100</v>
      </c>
      <c r="N726" t="s">
        <v>4103</v>
      </c>
      <c r="O726" s="9">
        <f t="shared" si="250"/>
        <v>29.692879999999995</v>
      </c>
      <c r="Q726" t="s">
        <v>4103</v>
      </c>
      <c r="R726" s="9">
        <f t="shared" si="251"/>
        <v>94.50569999999999</v>
      </c>
      <c r="U726" t="s">
        <v>4103</v>
      </c>
      <c r="V726" s="9">
        <f t="shared" si="252"/>
        <v>127.56709999999998</v>
      </c>
      <c r="Y726" t="s">
        <v>4103</v>
      </c>
      <c r="Z726" s="9">
        <f t="shared" si="253"/>
        <v>218.32999999999998</v>
      </c>
      <c r="AA726" t="s">
        <v>4103</v>
      </c>
      <c r="AC726" t="s">
        <v>4103</v>
      </c>
      <c r="AD726" s="9">
        <f t="shared" si="254"/>
        <v>93.57</v>
      </c>
      <c r="AG726" t="s">
        <v>4103</v>
      </c>
      <c r="AH726" s="9">
        <f t="shared" si="255"/>
        <v>0</v>
      </c>
      <c r="AK726" t="s">
        <v>4103</v>
      </c>
      <c r="AL726" s="9">
        <f t="shared" si="256"/>
        <v>199.61599999999999</v>
      </c>
      <c r="AO726" t="s">
        <v>4103</v>
      </c>
      <c r="AP726" s="9">
        <f t="shared" si="257"/>
        <v>74.855999999999995</v>
      </c>
      <c r="AS726" t="s">
        <v>4103</v>
      </c>
      <c r="AT726" s="9">
        <f t="shared" si="270"/>
        <v>0</v>
      </c>
      <c r="AW726" t="str">
        <f t="shared" si="258"/>
        <v>POC</v>
      </c>
      <c r="AX726" s="9">
        <f t="shared" si="259"/>
        <v>0</v>
      </c>
      <c r="AZ726" t="s">
        <v>4158</v>
      </c>
      <c r="BA726" s="9">
        <v>0</v>
      </c>
      <c r="BC726" t="str">
        <f t="shared" si="260"/>
        <v>Non Reimburseable</v>
      </c>
      <c r="BD726" s="9">
        <f t="shared" si="261"/>
        <v>0</v>
      </c>
      <c r="BF726" t="str">
        <f t="shared" si="262"/>
        <v>Non Reimburseable</v>
      </c>
      <c r="BG726" s="9">
        <f t="shared" si="263"/>
        <v>0</v>
      </c>
      <c r="BI726" t="str">
        <f t="shared" si="264"/>
        <v>Non Reimburseable</v>
      </c>
      <c r="BJ726" s="9">
        <f t="shared" si="265"/>
        <v>0</v>
      </c>
      <c r="BL726" t="str">
        <f t="shared" si="266"/>
        <v>Non Reimburseable</v>
      </c>
      <c r="BM726" s="9">
        <f t="shared" si="267"/>
        <v>0</v>
      </c>
      <c r="BO726" t="str">
        <f t="shared" si="268"/>
        <v>Non Reimburseable</v>
      </c>
      <c r="BP726" s="9">
        <f t="shared" si="269"/>
        <v>0</v>
      </c>
    </row>
    <row r="727" spans="1:68" x14ac:dyDescent="0.25">
      <c r="A727">
        <v>1215044</v>
      </c>
      <c r="B727" t="s">
        <v>886</v>
      </c>
      <c r="C727">
        <v>250</v>
      </c>
      <c r="F727" s="9">
        <f t="shared" si="271"/>
        <v>0</v>
      </c>
      <c r="G727" s="9">
        <f t="shared" si="272"/>
        <v>266.67449999999997</v>
      </c>
      <c r="H727" s="9">
        <f t="shared" si="273"/>
        <v>35.645999999999994</v>
      </c>
      <c r="I727" s="9">
        <v>59.41</v>
      </c>
      <c r="K727" t="s">
        <v>4100</v>
      </c>
      <c r="N727" t="s">
        <v>4103</v>
      </c>
      <c r="O727" s="9">
        <f t="shared" si="250"/>
        <v>5.6558319999999993</v>
      </c>
      <c r="Q727" t="s">
        <v>4103</v>
      </c>
      <c r="R727" s="9">
        <f t="shared" si="251"/>
        <v>18.00123</v>
      </c>
      <c r="U727" t="s">
        <v>4103</v>
      </c>
      <c r="V727" s="9">
        <f t="shared" si="252"/>
        <v>24.298689999999997</v>
      </c>
      <c r="Y727" t="s">
        <v>4103</v>
      </c>
      <c r="Z727" s="9">
        <f t="shared" si="253"/>
        <v>41.586999999999996</v>
      </c>
      <c r="AA727" t="s">
        <v>4103</v>
      </c>
      <c r="AC727" t="s">
        <v>4103</v>
      </c>
      <c r="AD727" s="9">
        <f t="shared" si="254"/>
        <v>17.822999999999997</v>
      </c>
      <c r="AG727" t="s">
        <v>4103</v>
      </c>
      <c r="AH727" s="9">
        <f t="shared" si="255"/>
        <v>266.67449999999997</v>
      </c>
      <c r="AK727" t="s">
        <v>4103</v>
      </c>
      <c r="AL727" s="9">
        <f t="shared" si="256"/>
        <v>38.022399999999998</v>
      </c>
      <c r="AO727" t="s">
        <v>4103</v>
      </c>
      <c r="AP727" s="9">
        <f t="shared" si="257"/>
        <v>14.258399999999998</v>
      </c>
      <c r="AS727" t="s">
        <v>4103</v>
      </c>
      <c r="AT727" s="9">
        <f t="shared" si="270"/>
        <v>0</v>
      </c>
      <c r="AW727" t="str">
        <f t="shared" si="258"/>
        <v>POC</v>
      </c>
      <c r="AX727" s="9">
        <f t="shared" si="259"/>
        <v>0</v>
      </c>
      <c r="AZ727" t="s">
        <v>4158</v>
      </c>
      <c r="BA727" s="9">
        <v>0</v>
      </c>
      <c r="BC727" t="str">
        <f t="shared" si="260"/>
        <v>Non Reimburseable</v>
      </c>
      <c r="BD727" s="9">
        <f t="shared" si="261"/>
        <v>0</v>
      </c>
      <c r="BF727" t="str">
        <f t="shared" si="262"/>
        <v>Non Reimburseable</v>
      </c>
      <c r="BG727" s="9">
        <f t="shared" si="263"/>
        <v>0</v>
      </c>
      <c r="BI727" t="str">
        <f t="shared" si="264"/>
        <v>Non Reimburseable</v>
      </c>
      <c r="BJ727" s="9">
        <f t="shared" si="265"/>
        <v>0</v>
      </c>
      <c r="BL727" t="str">
        <f t="shared" si="266"/>
        <v>Non Reimburseable</v>
      </c>
      <c r="BM727" s="9">
        <f t="shared" si="267"/>
        <v>0</v>
      </c>
      <c r="BO727" t="str">
        <f t="shared" si="268"/>
        <v>Non Reimburseable</v>
      </c>
      <c r="BP727" s="9">
        <f t="shared" si="269"/>
        <v>0</v>
      </c>
    </row>
    <row r="728" spans="1:68" x14ac:dyDescent="0.25">
      <c r="A728">
        <v>1215054</v>
      </c>
      <c r="B728" t="s">
        <v>887</v>
      </c>
      <c r="C728">
        <v>250</v>
      </c>
      <c r="F728" s="9">
        <f t="shared" si="271"/>
        <v>0</v>
      </c>
      <c r="G728" s="9">
        <f t="shared" si="272"/>
        <v>165.89999999999998</v>
      </c>
      <c r="H728" s="9">
        <f t="shared" si="273"/>
        <v>142.19999999999999</v>
      </c>
      <c r="I728" s="9">
        <v>237</v>
      </c>
      <c r="K728" t="s">
        <v>4100</v>
      </c>
      <c r="N728" t="s">
        <v>4103</v>
      </c>
      <c r="O728" s="9">
        <f t="shared" si="250"/>
        <v>22.562399999999997</v>
      </c>
      <c r="Q728" t="s">
        <v>4103</v>
      </c>
      <c r="R728" s="9">
        <f t="shared" si="251"/>
        <v>71.810999999999993</v>
      </c>
      <c r="U728" t="s">
        <v>4103</v>
      </c>
      <c r="V728" s="9">
        <f t="shared" si="252"/>
        <v>96.932999999999993</v>
      </c>
      <c r="Y728" t="s">
        <v>4103</v>
      </c>
      <c r="Z728" s="9">
        <f t="shared" si="253"/>
        <v>165.89999999999998</v>
      </c>
      <c r="AA728" t="s">
        <v>4103</v>
      </c>
      <c r="AC728" t="s">
        <v>4103</v>
      </c>
      <c r="AD728" s="9">
        <f t="shared" si="254"/>
        <v>71.099999999999994</v>
      </c>
      <c r="AG728" t="s">
        <v>4103</v>
      </c>
      <c r="AH728" s="9">
        <f t="shared" si="255"/>
        <v>50.795549999999999</v>
      </c>
      <c r="AK728" t="s">
        <v>4103</v>
      </c>
      <c r="AL728" s="9">
        <f t="shared" si="256"/>
        <v>151.68</v>
      </c>
      <c r="AO728" t="s">
        <v>4103</v>
      </c>
      <c r="AP728" s="9">
        <f t="shared" si="257"/>
        <v>56.879999999999995</v>
      </c>
      <c r="AS728" t="s">
        <v>4103</v>
      </c>
      <c r="AT728" s="9">
        <f t="shared" si="270"/>
        <v>0</v>
      </c>
      <c r="AW728" t="str">
        <f t="shared" si="258"/>
        <v>POC</v>
      </c>
      <c r="AX728" s="9">
        <f t="shared" si="259"/>
        <v>0</v>
      </c>
      <c r="AZ728" t="s">
        <v>4158</v>
      </c>
      <c r="BA728" s="9">
        <v>0</v>
      </c>
      <c r="BC728" t="str">
        <f t="shared" si="260"/>
        <v>Non Reimburseable</v>
      </c>
      <c r="BD728" s="9">
        <f t="shared" si="261"/>
        <v>0</v>
      </c>
      <c r="BF728" t="str">
        <f t="shared" si="262"/>
        <v>Non Reimburseable</v>
      </c>
      <c r="BG728" s="9">
        <f t="shared" si="263"/>
        <v>0</v>
      </c>
      <c r="BI728" t="str">
        <f t="shared" si="264"/>
        <v>Non Reimburseable</v>
      </c>
      <c r="BJ728" s="9">
        <f t="shared" si="265"/>
        <v>0</v>
      </c>
      <c r="BL728" t="str">
        <f t="shared" si="266"/>
        <v>Non Reimburseable</v>
      </c>
      <c r="BM728" s="9">
        <f t="shared" si="267"/>
        <v>0</v>
      </c>
      <c r="BO728" t="str">
        <f t="shared" si="268"/>
        <v>Non Reimburseable</v>
      </c>
      <c r="BP728" s="9">
        <f t="shared" si="269"/>
        <v>0</v>
      </c>
    </row>
    <row r="729" spans="1:68" x14ac:dyDescent="0.25">
      <c r="A729">
        <v>1215122</v>
      </c>
      <c r="B729" t="s">
        <v>892</v>
      </c>
      <c r="C729">
        <v>250</v>
      </c>
      <c r="F729" s="9">
        <f t="shared" si="271"/>
        <v>0</v>
      </c>
      <c r="G729" s="9">
        <f t="shared" si="272"/>
        <v>202.63499999999999</v>
      </c>
      <c r="H729" s="9">
        <f t="shared" si="273"/>
        <v>1.974</v>
      </c>
      <c r="I729" s="9">
        <v>3.29</v>
      </c>
      <c r="K729" t="s">
        <v>4100</v>
      </c>
      <c r="N729" t="s">
        <v>4103</v>
      </c>
      <c r="O729" s="9">
        <f t="shared" si="250"/>
        <v>0.31320799999999999</v>
      </c>
      <c r="Q729" t="s">
        <v>4103</v>
      </c>
      <c r="R729" s="9">
        <f t="shared" si="251"/>
        <v>0.99687000000000003</v>
      </c>
      <c r="U729" t="s">
        <v>4103</v>
      </c>
      <c r="V729" s="9">
        <f t="shared" si="252"/>
        <v>1.34561</v>
      </c>
      <c r="Y729" t="s">
        <v>4103</v>
      </c>
      <c r="Z729" s="9">
        <f t="shared" si="253"/>
        <v>2.3029999999999999</v>
      </c>
      <c r="AA729" t="s">
        <v>4103</v>
      </c>
      <c r="AC729" t="s">
        <v>4103</v>
      </c>
      <c r="AD729" s="9">
        <f t="shared" si="254"/>
        <v>0.98699999999999999</v>
      </c>
      <c r="AG729" t="s">
        <v>4103</v>
      </c>
      <c r="AH729" s="9">
        <f t="shared" si="255"/>
        <v>202.63499999999999</v>
      </c>
      <c r="AK729" t="s">
        <v>4103</v>
      </c>
      <c r="AL729" s="9">
        <f t="shared" si="256"/>
        <v>2.1055999999999999</v>
      </c>
      <c r="AO729" t="s">
        <v>4103</v>
      </c>
      <c r="AP729" s="9">
        <f t="shared" si="257"/>
        <v>0.78959999999999997</v>
      </c>
      <c r="AS729" t="s">
        <v>4103</v>
      </c>
      <c r="AT729" s="9">
        <f t="shared" si="270"/>
        <v>0</v>
      </c>
      <c r="AW729" t="str">
        <f t="shared" si="258"/>
        <v>POC</v>
      </c>
      <c r="AX729" s="9">
        <f t="shared" si="259"/>
        <v>0</v>
      </c>
      <c r="AZ729" t="s">
        <v>4158</v>
      </c>
      <c r="BA729" s="9">
        <v>0</v>
      </c>
      <c r="BC729" t="str">
        <f t="shared" si="260"/>
        <v>Non Reimburseable</v>
      </c>
      <c r="BD729" s="9">
        <f t="shared" si="261"/>
        <v>0</v>
      </c>
      <c r="BF729" t="str">
        <f t="shared" si="262"/>
        <v>Non Reimburseable</v>
      </c>
      <c r="BG729" s="9">
        <f t="shared" si="263"/>
        <v>0</v>
      </c>
      <c r="BI729" t="str">
        <f t="shared" si="264"/>
        <v>Non Reimburseable</v>
      </c>
      <c r="BJ729" s="9">
        <f t="shared" si="265"/>
        <v>0</v>
      </c>
      <c r="BL729" t="str">
        <f t="shared" si="266"/>
        <v>Non Reimburseable</v>
      </c>
      <c r="BM729" s="9">
        <f t="shared" si="267"/>
        <v>0</v>
      </c>
      <c r="BO729" t="str">
        <f t="shared" si="268"/>
        <v>Non Reimburseable</v>
      </c>
      <c r="BP729" s="9">
        <f t="shared" si="269"/>
        <v>0</v>
      </c>
    </row>
    <row r="730" spans="1:68" x14ac:dyDescent="0.25">
      <c r="A730">
        <v>1215153</v>
      </c>
      <c r="B730" t="s">
        <v>893</v>
      </c>
      <c r="C730">
        <v>250</v>
      </c>
      <c r="F730" s="9">
        <f t="shared" si="271"/>
        <v>0</v>
      </c>
      <c r="G730" s="9">
        <f t="shared" si="272"/>
        <v>138.08199999999999</v>
      </c>
      <c r="H730" s="9">
        <f t="shared" si="273"/>
        <v>118.35599999999999</v>
      </c>
      <c r="I730" s="9">
        <v>197.26</v>
      </c>
      <c r="K730" t="s">
        <v>4100</v>
      </c>
      <c r="N730" t="s">
        <v>4103</v>
      </c>
      <c r="O730" s="9">
        <f t="shared" si="250"/>
        <v>18.779151999999996</v>
      </c>
      <c r="Q730" t="s">
        <v>4103</v>
      </c>
      <c r="R730" s="9">
        <f t="shared" si="251"/>
        <v>59.769779999999997</v>
      </c>
      <c r="U730" t="s">
        <v>4103</v>
      </c>
      <c r="V730" s="9">
        <f t="shared" si="252"/>
        <v>80.679339999999996</v>
      </c>
      <c r="Y730" t="s">
        <v>4103</v>
      </c>
      <c r="Z730" s="9">
        <f t="shared" si="253"/>
        <v>138.08199999999999</v>
      </c>
      <c r="AA730" t="s">
        <v>4103</v>
      </c>
      <c r="AC730" t="s">
        <v>4103</v>
      </c>
      <c r="AD730" s="9">
        <f t="shared" si="254"/>
        <v>59.177999999999997</v>
      </c>
      <c r="AG730" t="s">
        <v>4103</v>
      </c>
      <c r="AH730" s="9">
        <f t="shared" si="255"/>
        <v>2.8129499999999998</v>
      </c>
      <c r="AK730" t="s">
        <v>4103</v>
      </c>
      <c r="AL730" s="9">
        <f t="shared" si="256"/>
        <v>126.24639999999999</v>
      </c>
      <c r="AO730" t="s">
        <v>4103</v>
      </c>
      <c r="AP730" s="9">
        <f t="shared" si="257"/>
        <v>47.342399999999998</v>
      </c>
      <c r="AS730" t="s">
        <v>4103</v>
      </c>
      <c r="AT730" s="9">
        <f t="shared" si="270"/>
        <v>0</v>
      </c>
      <c r="AW730" t="str">
        <f t="shared" si="258"/>
        <v>POC</v>
      </c>
      <c r="AX730" s="9">
        <f t="shared" si="259"/>
        <v>0</v>
      </c>
      <c r="AZ730" t="s">
        <v>4158</v>
      </c>
      <c r="BA730" s="9">
        <v>0</v>
      </c>
      <c r="BC730" t="str">
        <f t="shared" si="260"/>
        <v>Non Reimburseable</v>
      </c>
      <c r="BD730" s="9">
        <f t="shared" si="261"/>
        <v>0</v>
      </c>
      <c r="BF730" t="str">
        <f t="shared" si="262"/>
        <v>Non Reimburseable</v>
      </c>
      <c r="BG730" s="9">
        <f t="shared" si="263"/>
        <v>0</v>
      </c>
      <c r="BI730" t="str">
        <f t="shared" si="264"/>
        <v>Non Reimburseable</v>
      </c>
      <c r="BJ730" s="9">
        <f t="shared" si="265"/>
        <v>0</v>
      </c>
      <c r="BL730" t="str">
        <f t="shared" si="266"/>
        <v>Non Reimburseable</v>
      </c>
      <c r="BM730" s="9">
        <f t="shared" si="267"/>
        <v>0</v>
      </c>
      <c r="BO730" t="str">
        <f t="shared" si="268"/>
        <v>Non Reimburseable</v>
      </c>
      <c r="BP730" s="9">
        <f t="shared" si="269"/>
        <v>0</v>
      </c>
    </row>
    <row r="731" spans="1:68" x14ac:dyDescent="0.25">
      <c r="A731">
        <v>1215166</v>
      </c>
      <c r="B731" t="s">
        <v>894</v>
      </c>
      <c r="C731">
        <v>250</v>
      </c>
      <c r="F731" s="9">
        <f t="shared" si="271"/>
        <v>0</v>
      </c>
      <c r="G731" s="9">
        <f t="shared" si="272"/>
        <v>168.65729999999999</v>
      </c>
      <c r="H731" s="9">
        <f t="shared" si="273"/>
        <v>121.122</v>
      </c>
      <c r="I731" s="9">
        <v>201.87</v>
      </c>
      <c r="K731" t="s">
        <v>4100</v>
      </c>
      <c r="N731" t="s">
        <v>4103</v>
      </c>
      <c r="O731" s="9">
        <f t="shared" si="250"/>
        <v>19.218024</v>
      </c>
      <c r="Q731" t="s">
        <v>4103</v>
      </c>
      <c r="R731" s="9">
        <f t="shared" si="251"/>
        <v>61.166609999999999</v>
      </c>
      <c r="U731" t="s">
        <v>4103</v>
      </c>
      <c r="V731" s="9">
        <f t="shared" si="252"/>
        <v>82.564830000000001</v>
      </c>
      <c r="Y731" t="s">
        <v>4103</v>
      </c>
      <c r="Z731" s="9">
        <f t="shared" si="253"/>
        <v>141.309</v>
      </c>
      <c r="AA731" t="s">
        <v>4103</v>
      </c>
      <c r="AC731" t="s">
        <v>4103</v>
      </c>
      <c r="AD731" s="9">
        <f t="shared" si="254"/>
        <v>60.561</v>
      </c>
      <c r="AG731" t="s">
        <v>4103</v>
      </c>
      <c r="AH731" s="9">
        <f t="shared" si="255"/>
        <v>168.65729999999999</v>
      </c>
      <c r="AK731" t="s">
        <v>4103</v>
      </c>
      <c r="AL731" s="9">
        <f t="shared" si="256"/>
        <v>129.1968</v>
      </c>
      <c r="AO731" t="s">
        <v>4103</v>
      </c>
      <c r="AP731" s="9">
        <f t="shared" si="257"/>
        <v>48.448799999999999</v>
      </c>
      <c r="AS731" t="s">
        <v>4103</v>
      </c>
      <c r="AT731" s="9">
        <f t="shared" si="270"/>
        <v>0</v>
      </c>
      <c r="AW731" t="str">
        <f t="shared" si="258"/>
        <v>POC</v>
      </c>
      <c r="AX731" s="9">
        <f t="shared" si="259"/>
        <v>0</v>
      </c>
      <c r="AZ731" t="s">
        <v>4158</v>
      </c>
      <c r="BA731" s="9">
        <v>0</v>
      </c>
      <c r="BC731" t="str">
        <f t="shared" si="260"/>
        <v>Non Reimburseable</v>
      </c>
      <c r="BD731" s="9">
        <f t="shared" si="261"/>
        <v>0</v>
      </c>
      <c r="BF731" t="str">
        <f t="shared" si="262"/>
        <v>Non Reimburseable</v>
      </c>
      <c r="BG731" s="9">
        <f t="shared" si="263"/>
        <v>0</v>
      </c>
      <c r="BI731" t="str">
        <f t="shared" si="264"/>
        <v>Non Reimburseable</v>
      </c>
      <c r="BJ731" s="9">
        <f t="shared" si="265"/>
        <v>0</v>
      </c>
      <c r="BL731" t="str">
        <f t="shared" si="266"/>
        <v>Non Reimburseable</v>
      </c>
      <c r="BM731" s="9">
        <f t="shared" si="267"/>
        <v>0</v>
      </c>
      <c r="BO731" t="str">
        <f t="shared" si="268"/>
        <v>Non Reimburseable</v>
      </c>
      <c r="BP731" s="9">
        <f t="shared" si="269"/>
        <v>0</v>
      </c>
    </row>
    <row r="732" spans="1:68" x14ac:dyDescent="0.25">
      <c r="A732">
        <v>1215258</v>
      </c>
      <c r="B732" t="s">
        <v>897</v>
      </c>
      <c r="C732">
        <v>250</v>
      </c>
      <c r="F732" s="9">
        <f t="shared" si="271"/>
        <v>0</v>
      </c>
      <c r="G732" s="9">
        <f t="shared" si="272"/>
        <v>172.59885</v>
      </c>
      <c r="H732" s="9">
        <f t="shared" si="273"/>
        <v>2.8439999999999999</v>
      </c>
      <c r="I732" s="9">
        <v>4.74</v>
      </c>
      <c r="K732" t="s">
        <v>4100</v>
      </c>
      <c r="N732" t="s">
        <v>4103</v>
      </c>
      <c r="O732" s="9">
        <f t="shared" ref="O732:O795" si="274">I732*9.52%</f>
        <v>0.45124799999999998</v>
      </c>
      <c r="Q732" t="s">
        <v>4103</v>
      </c>
      <c r="R732" s="9">
        <f t="shared" ref="R732:R795" si="275">I732*30.3%</f>
        <v>1.4362200000000001</v>
      </c>
      <c r="U732" t="s">
        <v>4103</v>
      </c>
      <c r="V732" s="9">
        <f t="shared" ref="V732:V795" si="276">I732*40.9%</f>
        <v>1.93866</v>
      </c>
      <c r="Y732" t="s">
        <v>4103</v>
      </c>
      <c r="Z732" s="9">
        <f t="shared" ref="Z732:Z795" si="277">I732*70%</f>
        <v>3.3180000000000001</v>
      </c>
      <c r="AA732" t="s">
        <v>4103</v>
      </c>
      <c r="AC732" t="s">
        <v>4103</v>
      </c>
      <c r="AD732" s="9">
        <f t="shared" ref="AD732:AD795" si="278">I732*30%</f>
        <v>1.4219999999999999</v>
      </c>
      <c r="AG732" t="s">
        <v>4103</v>
      </c>
      <c r="AH732" s="9">
        <f t="shared" ref="AH732:AH795" si="279">I731*85.5%</f>
        <v>172.59885</v>
      </c>
      <c r="AK732" t="s">
        <v>4103</v>
      </c>
      <c r="AL732" s="9">
        <f t="shared" ref="AL732:AL795" si="280">I732*64%</f>
        <v>3.0336000000000003</v>
      </c>
      <c r="AO732" t="s">
        <v>4103</v>
      </c>
      <c r="AP732" s="9">
        <f t="shared" ref="AP732:AP795" si="281">I732*24%</f>
        <v>1.1375999999999999</v>
      </c>
      <c r="AS732" t="s">
        <v>4103</v>
      </c>
      <c r="AT732" s="9">
        <f t="shared" si="270"/>
        <v>0</v>
      </c>
      <c r="AW732" t="str">
        <f t="shared" ref="AW732:AW795" si="282">AS732</f>
        <v>POC</v>
      </c>
      <c r="AX732" s="9">
        <f t="shared" ref="AX732:AX795" si="283">AT732</f>
        <v>0</v>
      </c>
      <c r="AZ732" t="s">
        <v>4158</v>
      </c>
      <c r="BA732" s="9">
        <v>0</v>
      </c>
      <c r="BC732" t="str">
        <f t="shared" ref="BC732:BC795" si="284">AZ732</f>
        <v>Non Reimburseable</v>
      </c>
      <c r="BD732" s="9">
        <f t="shared" ref="BD732:BD795" si="285">BA732</f>
        <v>0</v>
      </c>
      <c r="BF732" t="str">
        <f t="shared" ref="BF732:BF795" si="286">BC732</f>
        <v>Non Reimburseable</v>
      </c>
      <c r="BG732" s="9">
        <f t="shared" ref="BG732:BG795" si="287">BD732</f>
        <v>0</v>
      </c>
      <c r="BI732" t="str">
        <f t="shared" ref="BI732:BI795" si="288">BF732</f>
        <v>Non Reimburseable</v>
      </c>
      <c r="BJ732" s="9">
        <f t="shared" ref="BJ732:BJ795" si="289">BG732</f>
        <v>0</v>
      </c>
      <c r="BL732" t="str">
        <f t="shared" ref="BL732:BL795" si="290">BI732</f>
        <v>Non Reimburseable</v>
      </c>
      <c r="BM732" s="9">
        <f t="shared" ref="BM732:BM795" si="291">BJ732</f>
        <v>0</v>
      </c>
      <c r="BO732" t="str">
        <f t="shared" ref="BO732:BO795" si="292">BL732</f>
        <v>Non Reimburseable</v>
      </c>
      <c r="BP732" s="9">
        <f t="shared" ref="BP732:BP795" si="293">BM732</f>
        <v>0</v>
      </c>
    </row>
    <row r="733" spans="1:68" x14ac:dyDescent="0.25">
      <c r="A733">
        <v>1215274</v>
      </c>
      <c r="B733" t="s">
        <v>898</v>
      </c>
      <c r="C733">
        <v>250</v>
      </c>
      <c r="F733" s="9">
        <f t="shared" si="271"/>
        <v>0</v>
      </c>
      <c r="G733" s="9">
        <f t="shared" si="272"/>
        <v>61.648999999999994</v>
      </c>
      <c r="H733" s="9">
        <f t="shared" si="273"/>
        <v>52.841999999999992</v>
      </c>
      <c r="I733" s="9">
        <v>88.07</v>
      </c>
      <c r="K733" t="s">
        <v>4100</v>
      </c>
      <c r="N733" t="s">
        <v>4103</v>
      </c>
      <c r="O733" s="9">
        <f t="shared" si="274"/>
        <v>8.3842639999999982</v>
      </c>
      <c r="Q733" t="s">
        <v>4103</v>
      </c>
      <c r="R733" s="9">
        <f t="shared" si="275"/>
        <v>26.685209999999998</v>
      </c>
      <c r="U733" t="s">
        <v>4103</v>
      </c>
      <c r="V733" s="9">
        <f t="shared" si="276"/>
        <v>36.020629999999997</v>
      </c>
      <c r="Y733" t="s">
        <v>4103</v>
      </c>
      <c r="Z733" s="9">
        <f t="shared" si="277"/>
        <v>61.648999999999994</v>
      </c>
      <c r="AA733" t="s">
        <v>4103</v>
      </c>
      <c r="AC733" t="s">
        <v>4103</v>
      </c>
      <c r="AD733" s="9">
        <f t="shared" si="278"/>
        <v>26.420999999999996</v>
      </c>
      <c r="AG733" t="s">
        <v>4103</v>
      </c>
      <c r="AH733" s="9">
        <f t="shared" si="279"/>
        <v>4.0526999999999997</v>
      </c>
      <c r="AK733" t="s">
        <v>4103</v>
      </c>
      <c r="AL733" s="9">
        <f t="shared" si="280"/>
        <v>56.364799999999995</v>
      </c>
      <c r="AO733" t="s">
        <v>4103</v>
      </c>
      <c r="AP733" s="9">
        <f t="shared" si="281"/>
        <v>21.136799999999997</v>
      </c>
      <c r="AS733" t="s">
        <v>4103</v>
      </c>
      <c r="AT733" s="9">
        <f t="shared" si="270"/>
        <v>0</v>
      </c>
      <c r="AW733" t="str">
        <f t="shared" si="282"/>
        <v>POC</v>
      </c>
      <c r="AX733" s="9">
        <f t="shared" si="283"/>
        <v>0</v>
      </c>
      <c r="AZ733" t="s">
        <v>4158</v>
      </c>
      <c r="BA733" s="9">
        <v>0</v>
      </c>
      <c r="BC733" t="str">
        <f t="shared" si="284"/>
        <v>Non Reimburseable</v>
      </c>
      <c r="BD733" s="9">
        <f t="shared" si="285"/>
        <v>0</v>
      </c>
      <c r="BF733" t="str">
        <f t="shared" si="286"/>
        <v>Non Reimburseable</v>
      </c>
      <c r="BG733" s="9">
        <f t="shared" si="287"/>
        <v>0</v>
      </c>
      <c r="BI733" t="str">
        <f t="shared" si="288"/>
        <v>Non Reimburseable</v>
      </c>
      <c r="BJ733" s="9">
        <f t="shared" si="289"/>
        <v>0</v>
      </c>
      <c r="BL733" t="str">
        <f t="shared" si="290"/>
        <v>Non Reimburseable</v>
      </c>
      <c r="BM733" s="9">
        <f t="shared" si="291"/>
        <v>0</v>
      </c>
      <c r="BO733" t="str">
        <f t="shared" si="292"/>
        <v>Non Reimburseable</v>
      </c>
      <c r="BP733" s="9">
        <f t="shared" si="293"/>
        <v>0</v>
      </c>
    </row>
    <row r="734" spans="1:68" x14ac:dyDescent="0.25">
      <c r="A734">
        <v>1215277</v>
      </c>
      <c r="B734" t="s">
        <v>899</v>
      </c>
      <c r="C734">
        <v>250</v>
      </c>
      <c r="F734" s="9">
        <f t="shared" si="271"/>
        <v>0</v>
      </c>
      <c r="G734" s="9">
        <f t="shared" si="272"/>
        <v>75.299849999999992</v>
      </c>
      <c r="H734" s="9">
        <f t="shared" si="273"/>
        <v>22.463999999999999</v>
      </c>
      <c r="I734" s="9">
        <v>37.44</v>
      </c>
      <c r="K734" t="s">
        <v>4100</v>
      </c>
      <c r="N734" t="s">
        <v>4103</v>
      </c>
      <c r="O734" s="9">
        <f t="shared" si="274"/>
        <v>3.5642879999999995</v>
      </c>
      <c r="Q734" t="s">
        <v>4103</v>
      </c>
      <c r="R734" s="9">
        <f t="shared" si="275"/>
        <v>11.34432</v>
      </c>
      <c r="U734" t="s">
        <v>4103</v>
      </c>
      <c r="V734" s="9">
        <f t="shared" si="276"/>
        <v>15.312959999999999</v>
      </c>
      <c r="Y734" t="s">
        <v>4103</v>
      </c>
      <c r="Z734" s="9">
        <f t="shared" si="277"/>
        <v>26.207999999999998</v>
      </c>
      <c r="AA734" t="s">
        <v>4103</v>
      </c>
      <c r="AC734" t="s">
        <v>4103</v>
      </c>
      <c r="AD734" s="9">
        <f t="shared" si="278"/>
        <v>11.231999999999999</v>
      </c>
      <c r="AG734" t="s">
        <v>4103</v>
      </c>
      <c r="AH734" s="9">
        <f t="shared" si="279"/>
        <v>75.299849999999992</v>
      </c>
      <c r="AK734" t="s">
        <v>4103</v>
      </c>
      <c r="AL734" s="9">
        <f t="shared" si="280"/>
        <v>23.961600000000001</v>
      </c>
      <c r="AO734" t="s">
        <v>4103</v>
      </c>
      <c r="AP734" s="9">
        <f t="shared" si="281"/>
        <v>8.9855999999999998</v>
      </c>
      <c r="AS734" t="s">
        <v>4103</v>
      </c>
      <c r="AT734" s="9">
        <f t="shared" si="270"/>
        <v>0</v>
      </c>
      <c r="AW734" t="str">
        <f t="shared" si="282"/>
        <v>POC</v>
      </c>
      <c r="AX734" s="9">
        <f t="shared" si="283"/>
        <v>0</v>
      </c>
      <c r="AZ734" t="s">
        <v>4158</v>
      </c>
      <c r="BA734" s="9">
        <v>0</v>
      </c>
      <c r="BC734" t="str">
        <f t="shared" si="284"/>
        <v>Non Reimburseable</v>
      </c>
      <c r="BD734" s="9">
        <f t="shared" si="285"/>
        <v>0</v>
      </c>
      <c r="BF734" t="str">
        <f t="shared" si="286"/>
        <v>Non Reimburseable</v>
      </c>
      <c r="BG734" s="9">
        <f t="shared" si="287"/>
        <v>0</v>
      </c>
      <c r="BI734" t="str">
        <f t="shared" si="288"/>
        <v>Non Reimburseable</v>
      </c>
      <c r="BJ734" s="9">
        <f t="shared" si="289"/>
        <v>0</v>
      </c>
      <c r="BL734" t="str">
        <f t="shared" si="290"/>
        <v>Non Reimburseable</v>
      </c>
      <c r="BM734" s="9">
        <f t="shared" si="291"/>
        <v>0</v>
      </c>
      <c r="BO734" t="str">
        <f t="shared" si="292"/>
        <v>Non Reimburseable</v>
      </c>
      <c r="BP734" s="9">
        <f t="shared" si="293"/>
        <v>0</v>
      </c>
    </row>
    <row r="735" spans="1:68" x14ac:dyDescent="0.25">
      <c r="A735">
        <v>1215283</v>
      </c>
      <c r="B735" t="s">
        <v>900</v>
      </c>
      <c r="C735">
        <v>250</v>
      </c>
      <c r="F735" s="9">
        <f t="shared" si="271"/>
        <v>0</v>
      </c>
      <c r="G735" s="9">
        <f t="shared" si="272"/>
        <v>550.2349999999999</v>
      </c>
      <c r="H735" s="9">
        <f t="shared" si="273"/>
        <v>471.62999999999994</v>
      </c>
      <c r="I735" s="9">
        <v>786.05</v>
      </c>
      <c r="K735" t="s">
        <v>4100</v>
      </c>
      <c r="N735" t="s">
        <v>4103</v>
      </c>
      <c r="O735" s="9">
        <f t="shared" si="274"/>
        <v>74.831959999999995</v>
      </c>
      <c r="Q735" t="s">
        <v>4103</v>
      </c>
      <c r="R735" s="9">
        <f t="shared" si="275"/>
        <v>238.17314999999999</v>
      </c>
      <c r="U735" t="s">
        <v>4103</v>
      </c>
      <c r="V735" s="9">
        <f t="shared" si="276"/>
        <v>321.49444999999997</v>
      </c>
      <c r="Y735" t="s">
        <v>4103</v>
      </c>
      <c r="Z735" s="9">
        <f t="shared" si="277"/>
        <v>550.2349999999999</v>
      </c>
      <c r="AA735" t="s">
        <v>4103</v>
      </c>
      <c r="AC735" t="s">
        <v>4103</v>
      </c>
      <c r="AD735" s="9">
        <f t="shared" si="278"/>
        <v>235.81499999999997</v>
      </c>
      <c r="AG735" t="s">
        <v>4103</v>
      </c>
      <c r="AH735" s="9">
        <f t="shared" si="279"/>
        <v>32.011199999999995</v>
      </c>
      <c r="AK735" t="s">
        <v>4103</v>
      </c>
      <c r="AL735" s="9">
        <f t="shared" si="280"/>
        <v>503.072</v>
      </c>
      <c r="AO735" t="s">
        <v>4103</v>
      </c>
      <c r="AP735" s="9">
        <f t="shared" si="281"/>
        <v>188.65199999999999</v>
      </c>
      <c r="AS735" t="s">
        <v>4103</v>
      </c>
      <c r="AT735" s="9">
        <f t="shared" si="270"/>
        <v>0</v>
      </c>
      <c r="AW735" t="str">
        <f t="shared" si="282"/>
        <v>POC</v>
      </c>
      <c r="AX735" s="9">
        <f t="shared" si="283"/>
        <v>0</v>
      </c>
      <c r="AZ735" t="s">
        <v>4158</v>
      </c>
      <c r="BA735" s="9">
        <v>0</v>
      </c>
      <c r="BC735" t="str">
        <f t="shared" si="284"/>
        <v>Non Reimburseable</v>
      </c>
      <c r="BD735" s="9">
        <f t="shared" si="285"/>
        <v>0</v>
      </c>
      <c r="BF735" t="str">
        <f t="shared" si="286"/>
        <v>Non Reimburseable</v>
      </c>
      <c r="BG735" s="9">
        <f t="shared" si="287"/>
        <v>0</v>
      </c>
      <c r="BI735" t="str">
        <f t="shared" si="288"/>
        <v>Non Reimburseable</v>
      </c>
      <c r="BJ735" s="9">
        <f t="shared" si="289"/>
        <v>0</v>
      </c>
      <c r="BL735" t="str">
        <f t="shared" si="290"/>
        <v>Non Reimburseable</v>
      </c>
      <c r="BM735" s="9">
        <f t="shared" si="291"/>
        <v>0</v>
      </c>
      <c r="BO735" t="str">
        <f t="shared" si="292"/>
        <v>Non Reimburseable</v>
      </c>
      <c r="BP735" s="9">
        <f t="shared" si="293"/>
        <v>0</v>
      </c>
    </row>
    <row r="736" spans="1:68" x14ac:dyDescent="0.25">
      <c r="A736">
        <v>1216005</v>
      </c>
      <c r="B736" t="s">
        <v>901</v>
      </c>
      <c r="C736">
        <v>250</v>
      </c>
      <c r="F736" s="9">
        <f t="shared" si="271"/>
        <v>0</v>
      </c>
      <c r="G736" s="9">
        <f t="shared" si="272"/>
        <v>672.07274999999993</v>
      </c>
      <c r="H736" s="9">
        <f t="shared" si="273"/>
        <v>30.24</v>
      </c>
      <c r="I736" s="9">
        <v>50.4</v>
      </c>
      <c r="K736" t="s">
        <v>4100</v>
      </c>
      <c r="N736" t="s">
        <v>4103</v>
      </c>
      <c r="O736" s="9">
        <f t="shared" si="274"/>
        <v>4.7980799999999997</v>
      </c>
      <c r="Q736" t="s">
        <v>4103</v>
      </c>
      <c r="R736" s="9">
        <f t="shared" si="275"/>
        <v>15.271199999999999</v>
      </c>
      <c r="U736" t="s">
        <v>4103</v>
      </c>
      <c r="V736" s="9">
        <f t="shared" si="276"/>
        <v>20.613599999999998</v>
      </c>
      <c r="Y736" t="s">
        <v>4103</v>
      </c>
      <c r="Z736" s="9">
        <f t="shared" si="277"/>
        <v>35.279999999999994</v>
      </c>
      <c r="AA736" t="s">
        <v>4103</v>
      </c>
      <c r="AC736" t="s">
        <v>4103</v>
      </c>
      <c r="AD736" s="9">
        <f t="shared" si="278"/>
        <v>15.12</v>
      </c>
      <c r="AG736" t="s">
        <v>4103</v>
      </c>
      <c r="AH736" s="9">
        <f t="shared" si="279"/>
        <v>672.07274999999993</v>
      </c>
      <c r="AK736" t="s">
        <v>4103</v>
      </c>
      <c r="AL736" s="9">
        <f t="shared" si="280"/>
        <v>32.256</v>
      </c>
      <c r="AO736" t="s">
        <v>4103</v>
      </c>
      <c r="AP736" s="9">
        <f t="shared" si="281"/>
        <v>12.096</v>
      </c>
      <c r="AS736" t="s">
        <v>4103</v>
      </c>
      <c r="AT736" s="9">
        <f t="shared" si="270"/>
        <v>0</v>
      </c>
      <c r="AW736" t="str">
        <f t="shared" si="282"/>
        <v>POC</v>
      </c>
      <c r="AX736" s="9">
        <f t="shared" si="283"/>
        <v>0</v>
      </c>
      <c r="AZ736" t="s">
        <v>4158</v>
      </c>
      <c r="BA736" s="9">
        <v>0</v>
      </c>
      <c r="BC736" t="str">
        <f t="shared" si="284"/>
        <v>Non Reimburseable</v>
      </c>
      <c r="BD736" s="9">
        <f t="shared" si="285"/>
        <v>0</v>
      </c>
      <c r="BF736" t="str">
        <f t="shared" si="286"/>
        <v>Non Reimburseable</v>
      </c>
      <c r="BG736" s="9">
        <f t="shared" si="287"/>
        <v>0</v>
      </c>
      <c r="BI736" t="str">
        <f t="shared" si="288"/>
        <v>Non Reimburseable</v>
      </c>
      <c r="BJ736" s="9">
        <f t="shared" si="289"/>
        <v>0</v>
      </c>
      <c r="BL736" t="str">
        <f t="shared" si="290"/>
        <v>Non Reimburseable</v>
      </c>
      <c r="BM736" s="9">
        <f t="shared" si="291"/>
        <v>0</v>
      </c>
      <c r="BO736" t="str">
        <f t="shared" si="292"/>
        <v>Non Reimburseable</v>
      </c>
      <c r="BP736" s="9">
        <f t="shared" si="293"/>
        <v>0</v>
      </c>
    </row>
    <row r="737" spans="1:68" x14ac:dyDescent="0.25">
      <c r="A737">
        <v>1216008</v>
      </c>
      <c r="B737" t="s">
        <v>902</v>
      </c>
      <c r="C737">
        <v>250</v>
      </c>
      <c r="F737" s="9">
        <f t="shared" si="271"/>
        <v>0</v>
      </c>
      <c r="G737" s="9">
        <f t="shared" si="272"/>
        <v>148.45599999999999</v>
      </c>
      <c r="H737" s="9">
        <f t="shared" si="273"/>
        <v>127.248</v>
      </c>
      <c r="I737" s="9">
        <v>212.08</v>
      </c>
      <c r="K737" t="s">
        <v>4100</v>
      </c>
      <c r="N737" t="s">
        <v>4103</v>
      </c>
      <c r="O737" s="9">
        <f t="shared" si="274"/>
        <v>20.190016</v>
      </c>
      <c r="Q737" t="s">
        <v>4103</v>
      </c>
      <c r="R737" s="9">
        <f t="shared" si="275"/>
        <v>64.260239999999996</v>
      </c>
      <c r="U737" t="s">
        <v>4103</v>
      </c>
      <c r="V737" s="9">
        <f t="shared" si="276"/>
        <v>86.740719999999996</v>
      </c>
      <c r="Y737" t="s">
        <v>4103</v>
      </c>
      <c r="Z737" s="9">
        <f t="shared" si="277"/>
        <v>148.45599999999999</v>
      </c>
      <c r="AA737" t="s">
        <v>4103</v>
      </c>
      <c r="AC737" t="s">
        <v>4103</v>
      </c>
      <c r="AD737" s="9">
        <f t="shared" si="278"/>
        <v>63.624000000000002</v>
      </c>
      <c r="AG737" t="s">
        <v>4103</v>
      </c>
      <c r="AH737" s="9">
        <f t="shared" si="279"/>
        <v>43.091999999999999</v>
      </c>
      <c r="AK737" t="s">
        <v>4103</v>
      </c>
      <c r="AL737" s="9">
        <f t="shared" si="280"/>
        <v>135.7312</v>
      </c>
      <c r="AO737" t="s">
        <v>4103</v>
      </c>
      <c r="AP737" s="9">
        <f t="shared" si="281"/>
        <v>50.8992</v>
      </c>
      <c r="AS737" t="s">
        <v>4103</v>
      </c>
      <c r="AT737" s="9">
        <f t="shared" si="270"/>
        <v>0</v>
      </c>
      <c r="AW737" t="str">
        <f t="shared" si="282"/>
        <v>POC</v>
      </c>
      <c r="AX737" s="9">
        <f t="shared" si="283"/>
        <v>0</v>
      </c>
      <c r="AZ737" t="s">
        <v>4158</v>
      </c>
      <c r="BA737" s="9">
        <v>0</v>
      </c>
      <c r="BC737" t="str">
        <f t="shared" si="284"/>
        <v>Non Reimburseable</v>
      </c>
      <c r="BD737" s="9">
        <f t="shared" si="285"/>
        <v>0</v>
      </c>
      <c r="BF737" t="str">
        <f t="shared" si="286"/>
        <v>Non Reimburseable</v>
      </c>
      <c r="BG737" s="9">
        <f t="shared" si="287"/>
        <v>0</v>
      </c>
      <c r="BI737" t="str">
        <f t="shared" si="288"/>
        <v>Non Reimburseable</v>
      </c>
      <c r="BJ737" s="9">
        <f t="shared" si="289"/>
        <v>0</v>
      </c>
      <c r="BL737" t="str">
        <f t="shared" si="290"/>
        <v>Non Reimburseable</v>
      </c>
      <c r="BM737" s="9">
        <f t="shared" si="291"/>
        <v>0</v>
      </c>
      <c r="BO737" t="str">
        <f t="shared" si="292"/>
        <v>Non Reimburseable</v>
      </c>
      <c r="BP737" s="9">
        <f t="shared" si="293"/>
        <v>0</v>
      </c>
    </row>
    <row r="738" spans="1:68" x14ac:dyDescent="0.25">
      <c r="A738">
        <v>1216011</v>
      </c>
      <c r="B738" t="s">
        <v>903</v>
      </c>
      <c r="C738">
        <v>250</v>
      </c>
      <c r="F738" s="9">
        <f t="shared" si="271"/>
        <v>0</v>
      </c>
      <c r="G738" s="9">
        <f t="shared" si="272"/>
        <v>181.32840000000002</v>
      </c>
      <c r="H738" s="9">
        <f t="shared" si="273"/>
        <v>10.314</v>
      </c>
      <c r="I738" s="9">
        <v>17.190000000000001</v>
      </c>
      <c r="K738" t="s">
        <v>4100</v>
      </c>
      <c r="N738" t="s">
        <v>4103</v>
      </c>
      <c r="O738" s="9">
        <f t="shared" si="274"/>
        <v>1.6364879999999999</v>
      </c>
      <c r="Q738" t="s">
        <v>4103</v>
      </c>
      <c r="R738" s="9">
        <f t="shared" si="275"/>
        <v>5.2085699999999999</v>
      </c>
      <c r="U738" t="s">
        <v>4103</v>
      </c>
      <c r="V738" s="9">
        <f t="shared" si="276"/>
        <v>7.03071</v>
      </c>
      <c r="Y738" t="s">
        <v>4103</v>
      </c>
      <c r="Z738" s="9">
        <f t="shared" si="277"/>
        <v>12.032999999999999</v>
      </c>
      <c r="AA738" t="s">
        <v>4103</v>
      </c>
      <c r="AC738" t="s">
        <v>4103</v>
      </c>
      <c r="AD738" s="9">
        <f t="shared" si="278"/>
        <v>5.157</v>
      </c>
      <c r="AG738" t="s">
        <v>4103</v>
      </c>
      <c r="AH738" s="9">
        <f t="shared" si="279"/>
        <v>181.32840000000002</v>
      </c>
      <c r="AK738" t="s">
        <v>4103</v>
      </c>
      <c r="AL738" s="9">
        <f t="shared" si="280"/>
        <v>11.001600000000002</v>
      </c>
      <c r="AO738" t="s">
        <v>4103</v>
      </c>
      <c r="AP738" s="9">
        <f t="shared" si="281"/>
        <v>4.1256000000000004</v>
      </c>
      <c r="AS738" t="s">
        <v>4103</v>
      </c>
      <c r="AT738" s="9">
        <f t="shared" si="270"/>
        <v>0</v>
      </c>
      <c r="AW738" t="str">
        <f t="shared" si="282"/>
        <v>POC</v>
      </c>
      <c r="AX738" s="9">
        <f t="shared" si="283"/>
        <v>0</v>
      </c>
      <c r="AZ738" t="s">
        <v>4158</v>
      </c>
      <c r="BA738" s="9">
        <v>0</v>
      </c>
      <c r="BC738" t="str">
        <f t="shared" si="284"/>
        <v>Non Reimburseable</v>
      </c>
      <c r="BD738" s="9">
        <f t="shared" si="285"/>
        <v>0</v>
      </c>
      <c r="BF738" t="str">
        <f t="shared" si="286"/>
        <v>Non Reimburseable</v>
      </c>
      <c r="BG738" s="9">
        <f t="shared" si="287"/>
        <v>0</v>
      </c>
      <c r="BI738" t="str">
        <f t="shared" si="288"/>
        <v>Non Reimburseable</v>
      </c>
      <c r="BJ738" s="9">
        <f t="shared" si="289"/>
        <v>0</v>
      </c>
      <c r="BL738" t="str">
        <f t="shared" si="290"/>
        <v>Non Reimburseable</v>
      </c>
      <c r="BM738" s="9">
        <f t="shared" si="291"/>
        <v>0</v>
      </c>
      <c r="BO738" t="str">
        <f t="shared" si="292"/>
        <v>Non Reimburseable</v>
      </c>
      <c r="BP738" s="9">
        <f t="shared" si="293"/>
        <v>0</v>
      </c>
    </row>
    <row r="739" spans="1:68" x14ac:dyDescent="0.25">
      <c r="A739">
        <v>1216018</v>
      </c>
      <c r="B739" t="s">
        <v>906</v>
      </c>
      <c r="C739">
        <v>250</v>
      </c>
      <c r="F739" s="9">
        <f t="shared" si="271"/>
        <v>0</v>
      </c>
      <c r="G739" s="9">
        <f t="shared" si="272"/>
        <v>93.337999999999994</v>
      </c>
      <c r="H739" s="9">
        <f t="shared" si="273"/>
        <v>80.004000000000005</v>
      </c>
      <c r="I739" s="9">
        <v>133.34</v>
      </c>
      <c r="K739" t="s">
        <v>4100</v>
      </c>
      <c r="N739" t="s">
        <v>4103</v>
      </c>
      <c r="O739" s="9">
        <f t="shared" si="274"/>
        <v>12.693968</v>
      </c>
      <c r="Q739" t="s">
        <v>4103</v>
      </c>
      <c r="R739" s="9">
        <f t="shared" si="275"/>
        <v>40.40202</v>
      </c>
      <c r="U739" t="s">
        <v>4103</v>
      </c>
      <c r="V739" s="9">
        <f t="shared" si="276"/>
        <v>54.536059999999999</v>
      </c>
      <c r="Y739" t="s">
        <v>4103</v>
      </c>
      <c r="Z739" s="9">
        <f t="shared" si="277"/>
        <v>93.337999999999994</v>
      </c>
      <c r="AA739" t="s">
        <v>4103</v>
      </c>
      <c r="AC739" t="s">
        <v>4103</v>
      </c>
      <c r="AD739" s="9">
        <f t="shared" si="278"/>
        <v>40.002000000000002</v>
      </c>
      <c r="AG739" t="s">
        <v>4103</v>
      </c>
      <c r="AH739" s="9">
        <f t="shared" si="279"/>
        <v>14.69745</v>
      </c>
      <c r="AK739" t="s">
        <v>4103</v>
      </c>
      <c r="AL739" s="9">
        <f t="shared" si="280"/>
        <v>85.337600000000009</v>
      </c>
      <c r="AO739" t="s">
        <v>4103</v>
      </c>
      <c r="AP739" s="9">
        <f t="shared" si="281"/>
        <v>32.001599999999996</v>
      </c>
      <c r="AS739" t="s">
        <v>4103</v>
      </c>
      <c r="AT739" s="9">
        <f t="shared" si="270"/>
        <v>0</v>
      </c>
      <c r="AW739" t="str">
        <f t="shared" si="282"/>
        <v>POC</v>
      </c>
      <c r="AX739" s="9">
        <f t="shared" si="283"/>
        <v>0</v>
      </c>
      <c r="AZ739" t="s">
        <v>4158</v>
      </c>
      <c r="BA739" s="9">
        <v>0</v>
      </c>
      <c r="BC739" t="str">
        <f t="shared" si="284"/>
        <v>Non Reimburseable</v>
      </c>
      <c r="BD739" s="9">
        <f t="shared" si="285"/>
        <v>0</v>
      </c>
      <c r="BF739" t="str">
        <f t="shared" si="286"/>
        <v>Non Reimburseable</v>
      </c>
      <c r="BG739" s="9">
        <f t="shared" si="287"/>
        <v>0</v>
      </c>
      <c r="BI739" t="str">
        <f t="shared" si="288"/>
        <v>Non Reimburseable</v>
      </c>
      <c r="BJ739" s="9">
        <f t="shared" si="289"/>
        <v>0</v>
      </c>
      <c r="BL739" t="str">
        <f t="shared" si="290"/>
        <v>Non Reimburseable</v>
      </c>
      <c r="BM739" s="9">
        <f t="shared" si="291"/>
        <v>0</v>
      </c>
      <c r="BO739" t="str">
        <f t="shared" si="292"/>
        <v>Non Reimburseable</v>
      </c>
      <c r="BP739" s="9">
        <f t="shared" si="293"/>
        <v>0</v>
      </c>
    </row>
    <row r="740" spans="1:68" x14ac:dyDescent="0.25">
      <c r="A740">
        <v>1216020</v>
      </c>
      <c r="B740" t="s">
        <v>907</v>
      </c>
      <c r="C740">
        <v>250</v>
      </c>
      <c r="F740" s="9">
        <f t="shared" si="271"/>
        <v>0</v>
      </c>
      <c r="G740" s="9">
        <f t="shared" si="272"/>
        <v>114.0057</v>
      </c>
      <c r="H740" s="9">
        <f t="shared" si="273"/>
        <v>78.486000000000004</v>
      </c>
      <c r="I740" s="9">
        <v>130.81</v>
      </c>
      <c r="K740" t="s">
        <v>4100</v>
      </c>
      <c r="N740" t="s">
        <v>4103</v>
      </c>
      <c r="O740" s="9">
        <f t="shared" si="274"/>
        <v>12.453111999999999</v>
      </c>
      <c r="Q740" t="s">
        <v>4103</v>
      </c>
      <c r="R740" s="9">
        <f t="shared" si="275"/>
        <v>39.635429999999999</v>
      </c>
      <c r="U740" t="s">
        <v>4103</v>
      </c>
      <c r="V740" s="9">
        <f t="shared" si="276"/>
        <v>53.501289999999997</v>
      </c>
      <c r="Y740" t="s">
        <v>4103</v>
      </c>
      <c r="Z740" s="9">
        <f t="shared" si="277"/>
        <v>91.566999999999993</v>
      </c>
      <c r="AA740" t="s">
        <v>4103</v>
      </c>
      <c r="AC740" t="s">
        <v>4103</v>
      </c>
      <c r="AD740" s="9">
        <f t="shared" si="278"/>
        <v>39.243000000000002</v>
      </c>
      <c r="AG740" t="s">
        <v>4103</v>
      </c>
      <c r="AH740" s="9">
        <f t="shared" si="279"/>
        <v>114.0057</v>
      </c>
      <c r="AK740" t="s">
        <v>4103</v>
      </c>
      <c r="AL740" s="9">
        <f t="shared" si="280"/>
        <v>83.718400000000003</v>
      </c>
      <c r="AO740" t="s">
        <v>4103</v>
      </c>
      <c r="AP740" s="9">
        <f t="shared" si="281"/>
        <v>31.394400000000001</v>
      </c>
      <c r="AS740" t="s">
        <v>4103</v>
      </c>
      <c r="AT740" s="9">
        <f t="shared" si="270"/>
        <v>0</v>
      </c>
      <c r="AW740" t="str">
        <f t="shared" si="282"/>
        <v>POC</v>
      </c>
      <c r="AX740" s="9">
        <f t="shared" si="283"/>
        <v>0</v>
      </c>
      <c r="AZ740" t="s">
        <v>4158</v>
      </c>
      <c r="BA740" s="9">
        <v>0</v>
      </c>
      <c r="BC740" t="str">
        <f t="shared" si="284"/>
        <v>Non Reimburseable</v>
      </c>
      <c r="BD740" s="9">
        <f t="shared" si="285"/>
        <v>0</v>
      </c>
      <c r="BF740" t="str">
        <f t="shared" si="286"/>
        <v>Non Reimburseable</v>
      </c>
      <c r="BG740" s="9">
        <f t="shared" si="287"/>
        <v>0</v>
      </c>
      <c r="BI740" t="str">
        <f t="shared" si="288"/>
        <v>Non Reimburseable</v>
      </c>
      <c r="BJ740" s="9">
        <f t="shared" si="289"/>
        <v>0</v>
      </c>
      <c r="BL740" t="str">
        <f t="shared" si="290"/>
        <v>Non Reimburseable</v>
      </c>
      <c r="BM740" s="9">
        <f t="shared" si="291"/>
        <v>0</v>
      </c>
      <c r="BO740" t="str">
        <f t="shared" si="292"/>
        <v>Non Reimburseable</v>
      </c>
      <c r="BP740" s="9">
        <f t="shared" si="293"/>
        <v>0</v>
      </c>
    </row>
    <row r="741" spans="1:68" x14ac:dyDescent="0.25">
      <c r="A741">
        <v>1216034</v>
      </c>
      <c r="B741" t="s">
        <v>910</v>
      </c>
      <c r="C741">
        <v>250</v>
      </c>
      <c r="F741" s="9">
        <f t="shared" si="271"/>
        <v>0</v>
      </c>
      <c r="G741" s="9">
        <f t="shared" si="272"/>
        <v>111.84255</v>
      </c>
      <c r="H741" s="9">
        <f t="shared" si="273"/>
        <v>13.715999999999999</v>
      </c>
      <c r="I741" s="9">
        <v>22.86</v>
      </c>
      <c r="K741" t="s">
        <v>4100</v>
      </c>
      <c r="N741" t="s">
        <v>4103</v>
      </c>
      <c r="O741" s="9">
        <f t="shared" si="274"/>
        <v>2.176272</v>
      </c>
      <c r="Q741" t="s">
        <v>4103</v>
      </c>
      <c r="R741" s="9">
        <f t="shared" si="275"/>
        <v>6.9265799999999995</v>
      </c>
      <c r="U741" t="s">
        <v>4103</v>
      </c>
      <c r="V741" s="9">
        <f t="shared" si="276"/>
        <v>9.3497399999999988</v>
      </c>
      <c r="Y741" t="s">
        <v>4103</v>
      </c>
      <c r="Z741" s="9">
        <f t="shared" si="277"/>
        <v>16.001999999999999</v>
      </c>
      <c r="AA741" t="s">
        <v>4103</v>
      </c>
      <c r="AC741" t="s">
        <v>4103</v>
      </c>
      <c r="AD741" s="9">
        <f t="shared" si="278"/>
        <v>6.8579999999999997</v>
      </c>
      <c r="AG741" t="s">
        <v>4103</v>
      </c>
      <c r="AH741" s="9">
        <f t="shared" si="279"/>
        <v>111.84255</v>
      </c>
      <c r="AK741" t="s">
        <v>4103</v>
      </c>
      <c r="AL741" s="9">
        <f t="shared" si="280"/>
        <v>14.6304</v>
      </c>
      <c r="AO741" t="s">
        <v>4103</v>
      </c>
      <c r="AP741" s="9">
        <f t="shared" si="281"/>
        <v>5.4863999999999997</v>
      </c>
      <c r="AS741" t="s">
        <v>4103</v>
      </c>
      <c r="AT741" s="9">
        <f t="shared" si="270"/>
        <v>0</v>
      </c>
      <c r="AW741" t="str">
        <f t="shared" si="282"/>
        <v>POC</v>
      </c>
      <c r="AX741" s="9">
        <f t="shared" si="283"/>
        <v>0</v>
      </c>
      <c r="AZ741" t="s">
        <v>4158</v>
      </c>
      <c r="BA741" s="9">
        <v>0</v>
      </c>
      <c r="BC741" t="str">
        <f t="shared" si="284"/>
        <v>Non Reimburseable</v>
      </c>
      <c r="BD741" s="9">
        <f t="shared" si="285"/>
        <v>0</v>
      </c>
      <c r="BF741" t="str">
        <f t="shared" si="286"/>
        <v>Non Reimburseable</v>
      </c>
      <c r="BG741" s="9">
        <f t="shared" si="287"/>
        <v>0</v>
      </c>
      <c r="BI741" t="str">
        <f t="shared" si="288"/>
        <v>Non Reimburseable</v>
      </c>
      <c r="BJ741" s="9">
        <f t="shared" si="289"/>
        <v>0</v>
      </c>
      <c r="BL741" t="str">
        <f t="shared" si="290"/>
        <v>Non Reimburseable</v>
      </c>
      <c r="BM741" s="9">
        <f t="shared" si="291"/>
        <v>0</v>
      </c>
      <c r="BO741" t="str">
        <f t="shared" si="292"/>
        <v>Non Reimburseable</v>
      </c>
      <c r="BP741" s="9">
        <f t="shared" si="293"/>
        <v>0</v>
      </c>
    </row>
    <row r="742" spans="1:68" x14ac:dyDescent="0.25">
      <c r="A742">
        <v>1216037</v>
      </c>
      <c r="B742" t="s">
        <v>911</v>
      </c>
      <c r="C742">
        <v>250</v>
      </c>
      <c r="F742" s="9">
        <f t="shared" si="271"/>
        <v>0</v>
      </c>
      <c r="G742" s="9">
        <f t="shared" si="272"/>
        <v>131.292</v>
      </c>
      <c r="H742" s="9">
        <f t="shared" si="273"/>
        <v>112.536</v>
      </c>
      <c r="I742" s="9">
        <v>187.56</v>
      </c>
      <c r="K742" t="s">
        <v>4100</v>
      </c>
      <c r="N742" t="s">
        <v>4103</v>
      </c>
      <c r="O742" s="9">
        <f t="shared" si="274"/>
        <v>17.855712</v>
      </c>
      <c r="Q742" t="s">
        <v>4103</v>
      </c>
      <c r="R742" s="9">
        <f t="shared" si="275"/>
        <v>56.830680000000001</v>
      </c>
      <c r="U742" t="s">
        <v>4103</v>
      </c>
      <c r="V742" s="9">
        <f t="shared" si="276"/>
        <v>76.712040000000002</v>
      </c>
      <c r="Y742" t="s">
        <v>4103</v>
      </c>
      <c r="Z742" s="9">
        <f t="shared" si="277"/>
        <v>131.292</v>
      </c>
      <c r="AA742" t="s">
        <v>4103</v>
      </c>
      <c r="AC742" t="s">
        <v>4103</v>
      </c>
      <c r="AD742" s="9">
        <f t="shared" si="278"/>
        <v>56.268000000000001</v>
      </c>
      <c r="AG742" t="s">
        <v>4103</v>
      </c>
      <c r="AH742" s="9">
        <f t="shared" si="279"/>
        <v>19.545299999999997</v>
      </c>
      <c r="AK742" t="s">
        <v>4103</v>
      </c>
      <c r="AL742" s="9">
        <f t="shared" si="280"/>
        <v>120.03840000000001</v>
      </c>
      <c r="AO742" t="s">
        <v>4103</v>
      </c>
      <c r="AP742" s="9">
        <f t="shared" si="281"/>
        <v>45.014400000000002</v>
      </c>
      <c r="AS742" t="s">
        <v>4103</v>
      </c>
      <c r="AT742" s="9">
        <f t="shared" si="270"/>
        <v>0</v>
      </c>
      <c r="AW742" t="str">
        <f t="shared" si="282"/>
        <v>POC</v>
      </c>
      <c r="AX742" s="9">
        <f t="shared" si="283"/>
        <v>0</v>
      </c>
      <c r="AZ742" t="s">
        <v>4158</v>
      </c>
      <c r="BA742" s="9">
        <v>0</v>
      </c>
      <c r="BC742" t="str">
        <f t="shared" si="284"/>
        <v>Non Reimburseable</v>
      </c>
      <c r="BD742" s="9">
        <f t="shared" si="285"/>
        <v>0</v>
      </c>
      <c r="BF742" t="str">
        <f t="shared" si="286"/>
        <v>Non Reimburseable</v>
      </c>
      <c r="BG742" s="9">
        <f t="shared" si="287"/>
        <v>0</v>
      </c>
      <c r="BI742" t="str">
        <f t="shared" si="288"/>
        <v>Non Reimburseable</v>
      </c>
      <c r="BJ742" s="9">
        <f t="shared" si="289"/>
        <v>0</v>
      </c>
      <c r="BL742" t="str">
        <f t="shared" si="290"/>
        <v>Non Reimburseable</v>
      </c>
      <c r="BM742" s="9">
        <f t="shared" si="291"/>
        <v>0</v>
      </c>
      <c r="BO742" t="str">
        <f t="shared" si="292"/>
        <v>Non Reimburseable</v>
      </c>
      <c r="BP742" s="9">
        <f t="shared" si="293"/>
        <v>0</v>
      </c>
    </row>
    <row r="743" spans="1:68" x14ac:dyDescent="0.25">
      <c r="A743">
        <v>1216039</v>
      </c>
      <c r="B743" t="s">
        <v>912</v>
      </c>
      <c r="C743">
        <v>250</v>
      </c>
      <c r="F743" s="9">
        <f t="shared" si="271"/>
        <v>0</v>
      </c>
      <c r="G743" s="9">
        <f t="shared" si="272"/>
        <v>160.3638</v>
      </c>
      <c r="H743" s="9">
        <f t="shared" si="273"/>
        <v>4.4400000000000004</v>
      </c>
      <c r="I743" s="9">
        <v>7.4</v>
      </c>
      <c r="K743" t="s">
        <v>4100</v>
      </c>
      <c r="N743" t="s">
        <v>4103</v>
      </c>
      <c r="O743" s="9">
        <f t="shared" si="274"/>
        <v>0.70448</v>
      </c>
      <c r="Q743" t="s">
        <v>4103</v>
      </c>
      <c r="R743" s="9">
        <f t="shared" si="275"/>
        <v>2.2422</v>
      </c>
      <c r="U743" t="s">
        <v>4103</v>
      </c>
      <c r="V743" s="9">
        <f t="shared" si="276"/>
        <v>3.0266000000000002</v>
      </c>
      <c r="Y743" t="s">
        <v>4103</v>
      </c>
      <c r="Z743" s="9">
        <f t="shared" si="277"/>
        <v>5.18</v>
      </c>
      <c r="AA743" t="s">
        <v>4103</v>
      </c>
      <c r="AC743" t="s">
        <v>4103</v>
      </c>
      <c r="AD743" s="9">
        <f t="shared" si="278"/>
        <v>2.2200000000000002</v>
      </c>
      <c r="AG743" t="s">
        <v>4103</v>
      </c>
      <c r="AH743" s="9">
        <f t="shared" si="279"/>
        <v>160.3638</v>
      </c>
      <c r="AK743" t="s">
        <v>4103</v>
      </c>
      <c r="AL743" s="9">
        <f t="shared" si="280"/>
        <v>4.7360000000000007</v>
      </c>
      <c r="AO743" t="s">
        <v>4103</v>
      </c>
      <c r="AP743" s="9">
        <f t="shared" si="281"/>
        <v>1.776</v>
      </c>
      <c r="AS743" t="s">
        <v>4103</v>
      </c>
      <c r="AT743" s="9">
        <f t="shared" si="270"/>
        <v>0</v>
      </c>
      <c r="AW743" t="str">
        <f t="shared" si="282"/>
        <v>POC</v>
      </c>
      <c r="AX743" s="9">
        <f t="shared" si="283"/>
        <v>0</v>
      </c>
      <c r="AZ743" t="s">
        <v>4158</v>
      </c>
      <c r="BA743" s="9">
        <v>0</v>
      </c>
      <c r="BC743" t="str">
        <f t="shared" si="284"/>
        <v>Non Reimburseable</v>
      </c>
      <c r="BD743" s="9">
        <f t="shared" si="285"/>
        <v>0</v>
      </c>
      <c r="BF743" t="str">
        <f t="shared" si="286"/>
        <v>Non Reimburseable</v>
      </c>
      <c r="BG743" s="9">
        <f t="shared" si="287"/>
        <v>0</v>
      </c>
      <c r="BI743" t="str">
        <f t="shared" si="288"/>
        <v>Non Reimburseable</v>
      </c>
      <c r="BJ743" s="9">
        <f t="shared" si="289"/>
        <v>0</v>
      </c>
      <c r="BL743" t="str">
        <f t="shared" si="290"/>
        <v>Non Reimburseable</v>
      </c>
      <c r="BM743" s="9">
        <f t="shared" si="291"/>
        <v>0</v>
      </c>
      <c r="BO743" t="str">
        <f t="shared" si="292"/>
        <v>Non Reimburseable</v>
      </c>
      <c r="BP743" s="9">
        <f t="shared" si="293"/>
        <v>0</v>
      </c>
    </row>
    <row r="744" spans="1:68" x14ac:dyDescent="0.25">
      <c r="A744">
        <v>1216055</v>
      </c>
      <c r="B744" t="s">
        <v>845</v>
      </c>
      <c r="C744">
        <v>250</v>
      </c>
      <c r="F744" s="9">
        <f t="shared" si="271"/>
        <v>0</v>
      </c>
      <c r="G744" s="9">
        <f t="shared" si="272"/>
        <v>112.88199999999999</v>
      </c>
      <c r="H744" s="9">
        <f t="shared" si="273"/>
        <v>96.755999999999986</v>
      </c>
      <c r="I744" s="9">
        <v>161.26</v>
      </c>
      <c r="K744" t="s">
        <v>4100</v>
      </c>
      <c r="N744" t="s">
        <v>4103</v>
      </c>
      <c r="O744" s="9">
        <f t="shared" si="274"/>
        <v>15.351951999999997</v>
      </c>
      <c r="Q744" t="s">
        <v>4103</v>
      </c>
      <c r="R744" s="9">
        <f t="shared" si="275"/>
        <v>48.861779999999996</v>
      </c>
      <c r="U744" t="s">
        <v>4103</v>
      </c>
      <c r="V744" s="9">
        <f t="shared" si="276"/>
        <v>65.955339999999993</v>
      </c>
      <c r="Y744" t="s">
        <v>4103</v>
      </c>
      <c r="Z744" s="9">
        <f t="shared" si="277"/>
        <v>112.88199999999999</v>
      </c>
      <c r="AA744" t="s">
        <v>4103</v>
      </c>
      <c r="AC744" t="s">
        <v>4103</v>
      </c>
      <c r="AD744" s="9">
        <f t="shared" si="278"/>
        <v>48.377999999999993</v>
      </c>
      <c r="AG744" t="s">
        <v>4103</v>
      </c>
      <c r="AH744" s="9">
        <f t="shared" si="279"/>
        <v>6.327</v>
      </c>
      <c r="AK744" t="s">
        <v>4103</v>
      </c>
      <c r="AL744" s="9">
        <f t="shared" si="280"/>
        <v>103.2064</v>
      </c>
      <c r="AO744" t="s">
        <v>4103</v>
      </c>
      <c r="AP744" s="9">
        <f t="shared" si="281"/>
        <v>38.702399999999997</v>
      </c>
      <c r="AS744" t="s">
        <v>4103</v>
      </c>
      <c r="AT744" s="9">
        <f t="shared" si="270"/>
        <v>0</v>
      </c>
      <c r="AW744" t="str">
        <f t="shared" si="282"/>
        <v>POC</v>
      </c>
      <c r="AX744" s="9">
        <f t="shared" si="283"/>
        <v>0</v>
      </c>
      <c r="AZ744" t="s">
        <v>4158</v>
      </c>
      <c r="BA744" s="9">
        <v>0</v>
      </c>
      <c r="BC744" t="str">
        <f t="shared" si="284"/>
        <v>Non Reimburseable</v>
      </c>
      <c r="BD744" s="9">
        <f t="shared" si="285"/>
        <v>0</v>
      </c>
      <c r="BF744" t="str">
        <f t="shared" si="286"/>
        <v>Non Reimburseable</v>
      </c>
      <c r="BG744" s="9">
        <f t="shared" si="287"/>
        <v>0</v>
      </c>
      <c r="BI744" t="str">
        <f t="shared" si="288"/>
        <v>Non Reimburseable</v>
      </c>
      <c r="BJ744" s="9">
        <f t="shared" si="289"/>
        <v>0</v>
      </c>
      <c r="BL744" t="str">
        <f t="shared" si="290"/>
        <v>Non Reimburseable</v>
      </c>
      <c r="BM744" s="9">
        <f t="shared" si="291"/>
        <v>0</v>
      </c>
      <c r="BO744" t="str">
        <f t="shared" si="292"/>
        <v>Non Reimburseable</v>
      </c>
      <c r="BP744" s="9">
        <f t="shared" si="293"/>
        <v>0</v>
      </c>
    </row>
    <row r="745" spans="1:68" x14ac:dyDescent="0.25">
      <c r="A745">
        <v>1216077</v>
      </c>
      <c r="B745" t="s">
        <v>619</v>
      </c>
      <c r="C745">
        <v>250</v>
      </c>
      <c r="F745" s="9">
        <f t="shared" si="271"/>
        <v>0</v>
      </c>
      <c r="G745" s="9">
        <f t="shared" si="272"/>
        <v>137.87729999999999</v>
      </c>
      <c r="H745" s="9">
        <f t="shared" si="273"/>
        <v>4.2720000000000002</v>
      </c>
      <c r="I745" s="9">
        <v>7.12</v>
      </c>
      <c r="K745" t="s">
        <v>4100</v>
      </c>
      <c r="N745" t="s">
        <v>4103</v>
      </c>
      <c r="O745" s="9">
        <f t="shared" si="274"/>
        <v>0.67782399999999998</v>
      </c>
      <c r="Q745" t="s">
        <v>4103</v>
      </c>
      <c r="R745" s="9">
        <f t="shared" si="275"/>
        <v>2.1573600000000002</v>
      </c>
      <c r="U745" t="s">
        <v>4103</v>
      </c>
      <c r="V745" s="9">
        <f t="shared" si="276"/>
        <v>2.91208</v>
      </c>
      <c r="Y745" t="s">
        <v>4103</v>
      </c>
      <c r="Z745" s="9">
        <f t="shared" si="277"/>
        <v>4.984</v>
      </c>
      <c r="AA745" t="s">
        <v>4103</v>
      </c>
      <c r="AC745" t="s">
        <v>4103</v>
      </c>
      <c r="AD745" s="9">
        <f t="shared" si="278"/>
        <v>2.1360000000000001</v>
      </c>
      <c r="AG745" t="s">
        <v>4103</v>
      </c>
      <c r="AH745" s="9">
        <f t="shared" si="279"/>
        <v>137.87729999999999</v>
      </c>
      <c r="AK745" t="s">
        <v>4103</v>
      </c>
      <c r="AL745" s="9">
        <f t="shared" si="280"/>
        <v>4.5568</v>
      </c>
      <c r="AO745" t="s">
        <v>4103</v>
      </c>
      <c r="AP745" s="9">
        <f t="shared" si="281"/>
        <v>1.7087999999999999</v>
      </c>
      <c r="AS745" t="s">
        <v>4103</v>
      </c>
      <c r="AT745" s="9">
        <f t="shared" si="270"/>
        <v>0</v>
      </c>
      <c r="AW745" t="str">
        <f t="shared" si="282"/>
        <v>POC</v>
      </c>
      <c r="AX745" s="9">
        <f t="shared" si="283"/>
        <v>0</v>
      </c>
      <c r="AZ745" t="s">
        <v>4158</v>
      </c>
      <c r="BA745" s="9">
        <v>0</v>
      </c>
      <c r="BC745" t="str">
        <f t="shared" si="284"/>
        <v>Non Reimburseable</v>
      </c>
      <c r="BD745" s="9">
        <f t="shared" si="285"/>
        <v>0</v>
      </c>
      <c r="BF745" t="str">
        <f t="shared" si="286"/>
        <v>Non Reimburseable</v>
      </c>
      <c r="BG745" s="9">
        <f t="shared" si="287"/>
        <v>0</v>
      </c>
      <c r="BI745" t="str">
        <f t="shared" si="288"/>
        <v>Non Reimburseable</v>
      </c>
      <c r="BJ745" s="9">
        <f t="shared" si="289"/>
        <v>0</v>
      </c>
      <c r="BL745" t="str">
        <f t="shared" si="290"/>
        <v>Non Reimburseable</v>
      </c>
      <c r="BM745" s="9">
        <f t="shared" si="291"/>
        <v>0</v>
      </c>
      <c r="BO745" t="str">
        <f t="shared" si="292"/>
        <v>Non Reimburseable</v>
      </c>
      <c r="BP745" s="9">
        <f t="shared" si="293"/>
        <v>0</v>
      </c>
    </row>
    <row r="746" spans="1:68" x14ac:dyDescent="0.25">
      <c r="A746">
        <v>1216079</v>
      </c>
      <c r="B746" t="s">
        <v>917</v>
      </c>
      <c r="C746">
        <v>250</v>
      </c>
      <c r="F746" s="9">
        <f t="shared" si="271"/>
        <v>0</v>
      </c>
      <c r="G746" s="9">
        <f t="shared" si="272"/>
        <v>27.180999999999997</v>
      </c>
      <c r="H746" s="9">
        <f t="shared" si="273"/>
        <v>23.297999999999998</v>
      </c>
      <c r="I746" s="9">
        <v>38.83</v>
      </c>
      <c r="K746" t="s">
        <v>4100</v>
      </c>
      <c r="N746" t="s">
        <v>4103</v>
      </c>
      <c r="O746" s="9">
        <f t="shared" si="274"/>
        <v>3.6966159999999997</v>
      </c>
      <c r="Q746" t="s">
        <v>4103</v>
      </c>
      <c r="R746" s="9">
        <f t="shared" si="275"/>
        <v>11.76549</v>
      </c>
      <c r="U746" t="s">
        <v>4103</v>
      </c>
      <c r="V746" s="9">
        <f t="shared" si="276"/>
        <v>15.881469999999998</v>
      </c>
      <c r="Y746" t="s">
        <v>4103</v>
      </c>
      <c r="Z746" s="9">
        <f t="shared" si="277"/>
        <v>27.180999999999997</v>
      </c>
      <c r="AA746" t="s">
        <v>4103</v>
      </c>
      <c r="AC746" t="s">
        <v>4103</v>
      </c>
      <c r="AD746" s="9">
        <f t="shared" si="278"/>
        <v>11.648999999999999</v>
      </c>
      <c r="AG746" t="s">
        <v>4103</v>
      </c>
      <c r="AH746" s="9">
        <f t="shared" si="279"/>
        <v>6.0876000000000001</v>
      </c>
      <c r="AK746" t="s">
        <v>4103</v>
      </c>
      <c r="AL746" s="9">
        <f t="shared" si="280"/>
        <v>24.851199999999999</v>
      </c>
      <c r="AO746" t="s">
        <v>4103</v>
      </c>
      <c r="AP746" s="9">
        <f t="shared" si="281"/>
        <v>9.3191999999999986</v>
      </c>
      <c r="AS746" t="s">
        <v>4103</v>
      </c>
      <c r="AT746" s="9">
        <f t="shared" si="270"/>
        <v>0</v>
      </c>
      <c r="AW746" t="str">
        <f t="shared" si="282"/>
        <v>POC</v>
      </c>
      <c r="AX746" s="9">
        <f t="shared" si="283"/>
        <v>0</v>
      </c>
      <c r="AZ746" t="s">
        <v>4158</v>
      </c>
      <c r="BA746" s="9">
        <v>0</v>
      </c>
      <c r="BC746" t="str">
        <f t="shared" si="284"/>
        <v>Non Reimburseable</v>
      </c>
      <c r="BD746" s="9">
        <f t="shared" si="285"/>
        <v>0</v>
      </c>
      <c r="BF746" t="str">
        <f t="shared" si="286"/>
        <v>Non Reimburseable</v>
      </c>
      <c r="BG746" s="9">
        <f t="shared" si="287"/>
        <v>0</v>
      </c>
      <c r="BI746" t="str">
        <f t="shared" si="288"/>
        <v>Non Reimburseable</v>
      </c>
      <c r="BJ746" s="9">
        <f t="shared" si="289"/>
        <v>0</v>
      </c>
      <c r="BL746" t="str">
        <f t="shared" si="290"/>
        <v>Non Reimburseable</v>
      </c>
      <c r="BM746" s="9">
        <f t="shared" si="291"/>
        <v>0</v>
      </c>
      <c r="BO746" t="str">
        <f t="shared" si="292"/>
        <v>Non Reimburseable</v>
      </c>
      <c r="BP746" s="9">
        <f t="shared" si="293"/>
        <v>0</v>
      </c>
    </row>
    <row r="747" spans="1:68" x14ac:dyDescent="0.25">
      <c r="A747">
        <v>1216101</v>
      </c>
      <c r="B747" t="s">
        <v>918</v>
      </c>
      <c r="C747">
        <v>250</v>
      </c>
      <c r="F747" s="9">
        <f t="shared" si="271"/>
        <v>0</v>
      </c>
      <c r="G747" s="9">
        <f t="shared" si="272"/>
        <v>33.199649999999998</v>
      </c>
      <c r="H747" s="9">
        <f t="shared" si="273"/>
        <v>1.26</v>
      </c>
      <c r="I747" s="9">
        <v>2.1</v>
      </c>
      <c r="K747" t="s">
        <v>4100</v>
      </c>
      <c r="N747" t="s">
        <v>4103</v>
      </c>
      <c r="O747" s="9">
        <f t="shared" si="274"/>
        <v>0.19991999999999999</v>
      </c>
      <c r="Q747" t="s">
        <v>4103</v>
      </c>
      <c r="R747" s="9">
        <f t="shared" si="275"/>
        <v>0.63629999999999998</v>
      </c>
      <c r="U747" t="s">
        <v>4103</v>
      </c>
      <c r="V747" s="9">
        <f t="shared" si="276"/>
        <v>0.8589</v>
      </c>
      <c r="Y747" t="s">
        <v>4103</v>
      </c>
      <c r="Z747" s="9">
        <f t="shared" si="277"/>
        <v>1.47</v>
      </c>
      <c r="AA747" t="s">
        <v>4103</v>
      </c>
      <c r="AC747" t="s">
        <v>4103</v>
      </c>
      <c r="AD747" s="9">
        <f t="shared" si="278"/>
        <v>0.63</v>
      </c>
      <c r="AG747" t="s">
        <v>4103</v>
      </c>
      <c r="AH747" s="9">
        <f t="shared" si="279"/>
        <v>33.199649999999998</v>
      </c>
      <c r="AK747" t="s">
        <v>4103</v>
      </c>
      <c r="AL747" s="9">
        <f t="shared" si="280"/>
        <v>1.3440000000000001</v>
      </c>
      <c r="AO747" t="s">
        <v>4103</v>
      </c>
      <c r="AP747" s="9">
        <f t="shared" si="281"/>
        <v>0.504</v>
      </c>
      <c r="AS747" t="s">
        <v>4103</v>
      </c>
      <c r="AT747" s="9">
        <f t="shared" si="270"/>
        <v>0</v>
      </c>
      <c r="AW747" t="str">
        <f t="shared" si="282"/>
        <v>POC</v>
      </c>
      <c r="AX747" s="9">
        <f t="shared" si="283"/>
        <v>0</v>
      </c>
      <c r="AZ747" t="s">
        <v>4158</v>
      </c>
      <c r="BA747" s="9">
        <v>0</v>
      </c>
      <c r="BC747" t="str">
        <f t="shared" si="284"/>
        <v>Non Reimburseable</v>
      </c>
      <c r="BD747" s="9">
        <f t="shared" si="285"/>
        <v>0</v>
      </c>
      <c r="BF747" t="str">
        <f t="shared" si="286"/>
        <v>Non Reimburseable</v>
      </c>
      <c r="BG747" s="9">
        <f t="shared" si="287"/>
        <v>0</v>
      </c>
      <c r="BI747" t="str">
        <f t="shared" si="288"/>
        <v>Non Reimburseable</v>
      </c>
      <c r="BJ747" s="9">
        <f t="shared" si="289"/>
        <v>0</v>
      </c>
      <c r="BL747" t="str">
        <f t="shared" si="290"/>
        <v>Non Reimburseable</v>
      </c>
      <c r="BM747" s="9">
        <f t="shared" si="291"/>
        <v>0</v>
      </c>
      <c r="BO747" t="str">
        <f t="shared" si="292"/>
        <v>Non Reimburseable</v>
      </c>
      <c r="BP747" s="9">
        <f t="shared" si="293"/>
        <v>0</v>
      </c>
    </row>
    <row r="748" spans="1:68" x14ac:dyDescent="0.25">
      <c r="A748">
        <v>1216124</v>
      </c>
      <c r="B748" t="s">
        <v>917</v>
      </c>
      <c r="C748">
        <v>250</v>
      </c>
      <c r="F748" s="9">
        <f t="shared" si="271"/>
        <v>0</v>
      </c>
      <c r="G748" s="9">
        <f t="shared" si="272"/>
        <v>27.041</v>
      </c>
      <c r="H748" s="9">
        <f t="shared" si="273"/>
        <v>23.178000000000001</v>
      </c>
      <c r="I748" s="9">
        <v>38.630000000000003</v>
      </c>
      <c r="K748" t="s">
        <v>4100</v>
      </c>
      <c r="N748" t="s">
        <v>4103</v>
      </c>
      <c r="O748" s="9">
        <f t="shared" si="274"/>
        <v>3.6775760000000002</v>
      </c>
      <c r="Q748" t="s">
        <v>4103</v>
      </c>
      <c r="R748" s="9">
        <f t="shared" si="275"/>
        <v>11.704890000000001</v>
      </c>
      <c r="U748" t="s">
        <v>4103</v>
      </c>
      <c r="V748" s="9">
        <f t="shared" si="276"/>
        <v>15.799670000000001</v>
      </c>
      <c r="Y748" t="s">
        <v>4103</v>
      </c>
      <c r="Z748" s="9">
        <f t="shared" si="277"/>
        <v>27.041</v>
      </c>
      <c r="AA748" t="s">
        <v>4103</v>
      </c>
      <c r="AC748" t="s">
        <v>4103</v>
      </c>
      <c r="AD748" s="9">
        <f t="shared" si="278"/>
        <v>11.589</v>
      </c>
      <c r="AG748" t="s">
        <v>4103</v>
      </c>
      <c r="AH748" s="9">
        <f t="shared" si="279"/>
        <v>1.7955000000000001</v>
      </c>
      <c r="AK748" t="s">
        <v>4103</v>
      </c>
      <c r="AL748" s="9">
        <f t="shared" si="280"/>
        <v>24.723200000000002</v>
      </c>
      <c r="AO748" t="s">
        <v>4103</v>
      </c>
      <c r="AP748" s="9">
        <f t="shared" si="281"/>
        <v>9.2712000000000003</v>
      </c>
      <c r="AS748" t="s">
        <v>4103</v>
      </c>
      <c r="AT748" s="9">
        <f t="shared" si="270"/>
        <v>0</v>
      </c>
      <c r="AW748" t="str">
        <f t="shared" si="282"/>
        <v>POC</v>
      </c>
      <c r="AX748" s="9">
        <f t="shared" si="283"/>
        <v>0</v>
      </c>
      <c r="AZ748" t="s">
        <v>4158</v>
      </c>
      <c r="BA748" s="9">
        <v>0</v>
      </c>
      <c r="BC748" t="str">
        <f t="shared" si="284"/>
        <v>Non Reimburseable</v>
      </c>
      <c r="BD748" s="9">
        <f t="shared" si="285"/>
        <v>0</v>
      </c>
      <c r="BF748" t="str">
        <f t="shared" si="286"/>
        <v>Non Reimburseable</v>
      </c>
      <c r="BG748" s="9">
        <f t="shared" si="287"/>
        <v>0</v>
      </c>
      <c r="BI748" t="str">
        <f t="shared" si="288"/>
        <v>Non Reimburseable</v>
      </c>
      <c r="BJ748" s="9">
        <f t="shared" si="289"/>
        <v>0</v>
      </c>
      <c r="BL748" t="str">
        <f t="shared" si="290"/>
        <v>Non Reimburseable</v>
      </c>
      <c r="BM748" s="9">
        <f t="shared" si="291"/>
        <v>0</v>
      </c>
      <c r="BO748" t="str">
        <f t="shared" si="292"/>
        <v>Non Reimburseable</v>
      </c>
      <c r="BP748" s="9">
        <f t="shared" si="293"/>
        <v>0</v>
      </c>
    </row>
    <row r="749" spans="1:68" x14ac:dyDescent="0.25">
      <c r="A749">
        <v>1216127</v>
      </c>
      <c r="B749" t="s">
        <v>919</v>
      </c>
      <c r="C749">
        <v>250</v>
      </c>
      <c r="F749" s="9">
        <f t="shared" si="271"/>
        <v>0</v>
      </c>
      <c r="G749" s="9">
        <f t="shared" si="272"/>
        <v>36.357999999999997</v>
      </c>
      <c r="H749" s="9">
        <f t="shared" si="273"/>
        <v>31.163999999999998</v>
      </c>
      <c r="I749" s="9">
        <v>51.94</v>
      </c>
      <c r="K749" t="s">
        <v>4100</v>
      </c>
      <c r="N749" t="s">
        <v>4103</v>
      </c>
      <c r="O749" s="9">
        <f t="shared" si="274"/>
        <v>4.9446879999999993</v>
      </c>
      <c r="Q749" t="s">
        <v>4103</v>
      </c>
      <c r="R749" s="9">
        <f t="shared" si="275"/>
        <v>15.737819999999999</v>
      </c>
      <c r="U749" t="s">
        <v>4103</v>
      </c>
      <c r="V749" s="9">
        <f t="shared" si="276"/>
        <v>21.243459999999999</v>
      </c>
      <c r="Y749" t="s">
        <v>4103</v>
      </c>
      <c r="Z749" s="9">
        <f t="shared" si="277"/>
        <v>36.357999999999997</v>
      </c>
      <c r="AA749" t="s">
        <v>4103</v>
      </c>
      <c r="AC749" t="s">
        <v>4103</v>
      </c>
      <c r="AD749" s="9">
        <f t="shared" si="278"/>
        <v>15.581999999999999</v>
      </c>
      <c r="AG749" t="s">
        <v>4103</v>
      </c>
      <c r="AH749" s="9">
        <f t="shared" si="279"/>
        <v>33.028649999999999</v>
      </c>
      <c r="AK749" t="s">
        <v>4103</v>
      </c>
      <c r="AL749" s="9">
        <f t="shared" si="280"/>
        <v>33.241599999999998</v>
      </c>
      <c r="AO749" t="s">
        <v>4103</v>
      </c>
      <c r="AP749" s="9">
        <f t="shared" si="281"/>
        <v>12.465599999999998</v>
      </c>
      <c r="AS749" t="s">
        <v>4103</v>
      </c>
      <c r="AT749" s="9">
        <f t="shared" si="270"/>
        <v>0</v>
      </c>
      <c r="AW749" t="str">
        <f t="shared" si="282"/>
        <v>POC</v>
      </c>
      <c r="AX749" s="9">
        <f t="shared" si="283"/>
        <v>0</v>
      </c>
      <c r="AZ749" t="s">
        <v>4158</v>
      </c>
      <c r="BA749" s="9">
        <v>0</v>
      </c>
      <c r="BC749" t="str">
        <f t="shared" si="284"/>
        <v>Non Reimburseable</v>
      </c>
      <c r="BD749" s="9">
        <f t="shared" si="285"/>
        <v>0</v>
      </c>
      <c r="BF749" t="str">
        <f t="shared" si="286"/>
        <v>Non Reimburseable</v>
      </c>
      <c r="BG749" s="9">
        <f t="shared" si="287"/>
        <v>0</v>
      </c>
      <c r="BI749" t="str">
        <f t="shared" si="288"/>
        <v>Non Reimburseable</v>
      </c>
      <c r="BJ749" s="9">
        <f t="shared" si="289"/>
        <v>0</v>
      </c>
      <c r="BL749" t="str">
        <f t="shared" si="290"/>
        <v>Non Reimburseable</v>
      </c>
      <c r="BM749" s="9">
        <f t="shared" si="291"/>
        <v>0</v>
      </c>
      <c r="BO749" t="str">
        <f t="shared" si="292"/>
        <v>Non Reimburseable</v>
      </c>
      <c r="BP749" s="9">
        <f t="shared" si="293"/>
        <v>0</v>
      </c>
    </row>
    <row r="750" spans="1:68" x14ac:dyDescent="0.25">
      <c r="A750">
        <v>1216136</v>
      </c>
      <c r="B750" t="s">
        <v>619</v>
      </c>
      <c r="C750">
        <v>250</v>
      </c>
      <c r="F750" s="9">
        <f t="shared" si="271"/>
        <v>0</v>
      </c>
      <c r="G750" s="9">
        <f t="shared" si="272"/>
        <v>44.408699999999996</v>
      </c>
      <c r="H750" s="9">
        <f t="shared" si="273"/>
        <v>0.34799999999999998</v>
      </c>
      <c r="I750" s="9">
        <v>0.57999999999999996</v>
      </c>
      <c r="K750" t="s">
        <v>4100</v>
      </c>
      <c r="N750" t="s">
        <v>4103</v>
      </c>
      <c r="O750" s="9">
        <f t="shared" si="274"/>
        <v>5.5215999999999994E-2</v>
      </c>
      <c r="Q750" t="s">
        <v>4103</v>
      </c>
      <c r="R750" s="9">
        <f t="shared" si="275"/>
        <v>0.17573999999999998</v>
      </c>
      <c r="U750" t="s">
        <v>4103</v>
      </c>
      <c r="V750" s="9">
        <f t="shared" si="276"/>
        <v>0.23721999999999996</v>
      </c>
      <c r="Y750" t="s">
        <v>4103</v>
      </c>
      <c r="Z750" s="9">
        <f t="shared" si="277"/>
        <v>0.40599999999999997</v>
      </c>
      <c r="AA750" t="s">
        <v>4103</v>
      </c>
      <c r="AC750" t="s">
        <v>4103</v>
      </c>
      <c r="AD750" s="9">
        <f t="shared" si="278"/>
        <v>0.17399999999999999</v>
      </c>
      <c r="AG750" t="s">
        <v>4103</v>
      </c>
      <c r="AH750" s="9">
        <f t="shared" si="279"/>
        <v>44.408699999999996</v>
      </c>
      <c r="AK750" t="s">
        <v>4103</v>
      </c>
      <c r="AL750" s="9">
        <f t="shared" si="280"/>
        <v>0.37119999999999997</v>
      </c>
      <c r="AO750" t="s">
        <v>4103</v>
      </c>
      <c r="AP750" s="9">
        <f t="shared" si="281"/>
        <v>0.13919999999999999</v>
      </c>
      <c r="AS750" t="s">
        <v>4103</v>
      </c>
      <c r="AT750" s="9">
        <f t="shared" si="270"/>
        <v>0</v>
      </c>
      <c r="AW750" t="str">
        <f t="shared" si="282"/>
        <v>POC</v>
      </c>
      <c r="AX750" s="9">
        <f t="shared" si="283"/>
        <v>0</v>
      </c>
      <c r="AZ750" t="s">
        <v>4158</v>
      </c>
      <c r="BA750" s="9">
        <v>0</v>
      </c>
      <c r="BC750" t="str">
        <f t="shared" si="284"/>
        <v>Non Reimburseable</v>
      </c>
      <c r="BD750" s="9">
        <f t="shared" si="285"/>
        <v>0</v>
      </c>
      <c r="BF750" t="str">
        <f t="shared" si="286"/>
        <v>Non Reimburseable</v>
      </c>
      <c r="BG750" s="9">
        <f t="shared" si="287"/>
        <v>0</v>
      </c>
      <c r="BI750" t="str">
        <f t="shared" si="288"/>
        <v>Non Reimburseable</v>
      </c>
      <c r="BJ750" s="9">
        <f t="shared" si="289"/>
        <v>0</v>
      </c>
      <c r="BL750" t="str">
        <f t="shared" si="290"/>
        <v>Non Reimburseable</v>
      </c>
      <c r="BM750" s="9">
        <f t="shared" si="291"/>
        <v>0</v>
      </c>
      <c r="BO750" t="str">
        <f t="shared" si="292"/>
        <v>Non Reimburseable</v>
      </c>
      <c r="BP750" s="9">
        <f t="shared" si="293"/>
        <v>0</v>
      </c>
    </row>
    <row r="751" spans="1:68" x14ac:dyDescent="0.25">
      <c r="A751">
        <v>1216140</v>
      </c>
      <c r="B751" t="s">
        <v>920</v>
      </c>
      <c r="C751">
        <v>250</v>
      </c>
      <c r="F751" s="9">
        <f t="shared" si="271"/>
        <v>0</v>
      </c>
      <c r="G751" s="9">
        <f t="shared" si="272"/>
        <v>7.9869999999999992</v>
      </c>
      <c r="H751" s="9">
        <f t="shared" si="273"/>
        <v>6.8460000000000001</v>
      </c>
      <c r="I751" s="9">
        <v>11.41</v>
      </c>
      <c r="K751" t="s">
        <v>4100</v>
      </c>
      <c r="N751" t="s">
        <v>4103</v>
      </c>
      <c r="O751" s="9">
        <f t="shared" si="274"/>
        <v>1.0862319999999999</v>
      </c>
      <c r="Q751" t="s">
        <v>4103</v>
      </c>
      <c r="R751" s="9">
        <f t="shared" si="275"/>
        <v>3.45723</v>
      </c>
      <c r="U751" t="s">
        <v>4103</v>
      </c>
      <c r="V751" s="9">
        <f t="shared" si="276"/>
        <v>4.66669</v>
      </c>
      <c r="Y751" t="s">
        <v>4103</v>
      </c>
      <c r="Z751" s="9">
        <f t="shared" si="277"/>
        <v>7.9869999999999992</v>
      </c>
      <c r="AA751" t="s">
        <v>4103</v>
      </c>
      <c r="AC751" t="s">
        <v>4103</v>
      </c>
      <c r="AD751" s="9">
        <f t="shared" si="278"/>
        <v>3.423</v>
      </c>
      <c r="AG751" t="s">
        <v>4103</v>
      </c>
      <c r="AH751" s="9">
        <f t="shared" si="279"/>
        <v>0.49589999999999995</v>
      </c>
      <c r="AK751" t="s">
        <v>4103</v>
      </c>
      <c r="AL751" s="9">
        <f t="shared" si="280"/>
        <v>7.3024000000000004</v>
      </c>
      <c r="AO751" t="s">
        <v>4103</v>
      </c>
      <c r="AP751" s="9">
        <f t="shared" si="281"/>
        <v>2.7383999999999999</v>
      </c>
      <c r="AS751" t="s">
        <v>4103</v>
      </c>
      <c r="AT751" s="9">
        <f t="shared" si="270"/>
        <v>0</v>
      </c>
      <c r="AW751" t="str">
        <f t="shared" si="282"/>
        <v>POC</v>
      </c>
      <c r="AX751" s="9">
        <f t="shared" si="283"/>
        <v>0</v>
      </c>
      <c r="AZ751" t="s">
        <v>4158</v>
      </c>
      <c r="BA751" s="9">
        <v>0</v>
      </c>
      <c r="BC751" t="str">
        <f t="shared" si="284"/>
        <v>Non Reimburseable</v>
      </c>
      <c r="BD751" s="9">
        <f t="shared" si="285"/>
        <v>0</v>
      </c>
      <c r="BF751" t="str">
        <f t="shared" si="286"/>
        <v>Non Reimburseable</v>
      </c>
      <c r="BG751" s="9">
        <f t="shared" si="287"/>
        <v>0</v>
      </c>
      <c r="BI751" t="str">
        <f t="shared" si="288"/>
        <v>Non Reimburseable</v>
      </c>
      <c r="BJ751" s="9">
        <f t="shared" si="289"/>
        <v>0</v>
      </c>
      <c r="BL751" t="str">
        <f t="shared" si="290"/>
        <v>Non Reimburseable</v>
      </c>
      <c r="BM751" s="9">
        <f t="shared" si="291"/>
        <v>0</v>
      </c>
      <c r="BO751" t="str">
        <f t="shared" si="292"/>
        <v>Non Reimburseable</v>
      </c>
      <c r="BP751" s="9">
        <f t="shared" si="293"/>
        <v>0</v>
      </c>
    </row>
    <row r="752" spans="1:68" x14ac:dyDescent="0.25">
      <c r="A752">
        <v>1216141</v>
      </c>
      <c r="B752" t="s">
        <v>921</v>
      </c>
      <c r="C752">
        <v>250</v>
      </c>
      <c r="F752" s="9">
        <f t="shared" si="271"/>
        <v>0</v>
      </c>
      <c r="G752" s="9">
        <f t="shared" si="272"/>
        <v>9.7555499999999995</v>
      </c>
      <c r="H752" s="9">
        <f t="shared" si="273"/>
        <v>1.3259999999999998</v>
      </c>
      <c r="I752" s="9">
        <v>2.21</v>
      </c>
      <c r="K752" t="s">
        <v>4100</v>
      </c>
      <c r="N752" t="s">
        <v>4103</v>
      </c>
      <c r="O752" s="9">
        <f t="shared" si="274"/>
        <v>0.21039199999999997</v>
      </c>
      <c r="Q752" t="s">
        <v>4103</v>
      </c>
      <c r="R752" s="9">
        <f t="shared" si="275"/>
        <v>0.66962999999999995</v>
      </c>
      <c r="U752" t="s">
        <v>4103</v>
      </c>
      <c r="V752" s="9">
        <f t="shared" si="276"/>
        <v>0.90388999999999997</v>
      </c>
      <c r="Y752" t="s">
        <v>4103</v>
      </c>
      <c r="Z752" s="9">
        <f t="shared" si="277"/>
        <v>1.5469999999999999</v>
      </c>
      <c r="AA752" t="s">
        <v>4103</v>
      </c>
      <c r="AC752" t="s">
        <v>4103</v>
      </c>
      <c r="AD752" s="9">
        <f t="shared" si="278"/>
        <v>0.66299999999999992</v>
      </c>
      <c r="AG752" t="s">
        <v>4103</v>
      </c>
      <c r="AH752" s="9">
        <f t="shared" si="279"/>
        <v>9.7555499999999995</v>
      </c>
      <c r="AK752" t="s">
        <v>4103</v>
      </c>
      <c r="AL752" s="9">
        <f t="shared" si="280"/>
        <v>1.4144000000000001</v>
      </c>
      <c r="AO752" t="s">
        <v>4103</v>
      </c>
      <c r="AP752" s="9">
        <f t="shared" si="281"/>
        <v>0.53039999999999998</v>
      </c>
      <c r="AS752" t="s">
        <v>4103</v>
      </c>
      <c r="AT752" s="9">
        <f t="shared" si="270"/>
        <v>0</v>
      </c>
      <c r="AW752" t="str">
        <f t="shared" si="282"/>
        <v>POC</v>
      </c>
      <c r="AX752" s="9">
        <f t="shared" si="283"/>
        <v>0</v>
      </c>
      <c r="AZ752" t="s">
        <v>4158</v>
      </c>
      <c r="BA752" s="9">
        <v>0</v>
      </c>
      <c r="BC752" t="str">
        <f t="shared" si="284"/>
        <v>Non Reimburseable</v>
      </c>
      <c r="BD752" s="9">
        <f t="shared" si="285"/>
        <v>0</v>
      </c>
      <c r="BF752" t="str">
        <f t="shared" si="286"/>
        <v>Non Reimburseable</v>
      </c>
      <c r="BG752" s="9">
        <f t="shared" si="287"/>
        <v>0</v>
      </c>
      <c r="BI752" t="str">
        <f t="shared" si="288"/>
        <v>Non Reimburseable</v>
      </c>
      <c r="BJ752" s="9">
        <f t="shared" si="289"/>
        <v>0</v>
      </c>
      <c r="BL752" t="str">
        <f t="shared" si="290"/>
        <v>Non Reimburseable</v>
      </c>
      <c r="BM752" s="9">
        <f t="shared" si="291"/>
        <v>0</v>
      </c>
      <c r="BO752" t="str">
        <f t="shared" si="292"/>
        <v>Non Reimburseable</v>
      </c>
      <c r="BP752" s="9">
        <f t="shared" si="293"/>
        <v>0</v>
      </c>
    </row>
    <row r="753" spans="1:68" x14ac:dyDescent="0.25">
      <c r="A753">
        <v>1216145</v>
      </c>
      <c r="B753" t="s">
        <v>912</v>
      </c>
      <c r="C753">
        <v>250</v>
      </c>
      <c r="F753" s="9">
        <f t="shared" si="271"/>
        <v>0</v>
      </c>
      <c r="G753" s="9">
        <f t="shared" si="272"/>
        <v>5.8660000000000005</v>
      </c>
      <c r="H753" s="9">
        <f t="shared" si="273"/>
        <v>5.0280000000000005</v>
      </c>
      <c r="I753" s="9">
        <v>8.3800000000000008</v>
      </c>
      <c r="K753" t="s">
        <v>4100</v>
      </c>
      <c r="N753" t="s">
        <v>4103</v>
      </c>
      <c r="O753" s="9">
        <f t="shared" si="274"/>
        <v>0.79777600000000004</v>
      </c>
      <c r="Q753" t="s">
        <v>4103</v>
      </c>
      <c r="R753" s="9">
        <f t="shared" si="275"/>
        <v>2.5391400000000002</v>
      </c>
      <c r="U753" t="s">
        <v>4103</v>
      </c>
      <c r="V753" s="9">
        <f t="shared" si="276"/>
        <v>3.4274200000000001</v>
      </c>
      <c r="Y753" t="s">
        <v>4103</v>
      </c>
      <c r="Z753" s="9">
        <f t="shared" si="277"/>
        <v>5.8660000000000005</v>
      </c>
      <c r="AA753" t="s">
        <v>4103</v>
      </c>
      <c r="AC753" t="s">
        <v>4103</v>
      </c>
      <c r="AD753" s="9">
        <f t="shared" si="278"/>
        <v>2.5140000000000002</v>
      </c>
      <c r="AG753" t="s">
        <v>4103</v>
      </c>
      <c r="AH753" s="9">
        <f t="shared" si="279"/>
        <v>1.8895499999999998</v>
      </c>
      <c r="AK753" t="s">
        <v>4103</v>
      </c>
      <c r="AL753" s="9">
        <f t="shared" si="280"/>
        <v>5.3632000000000009</v>
      </c>
      <c r="AO753" t="s">
        <v>4103</v>
      </c>
      <c r="AP753" s="9">
        <f t="shared" si="281"/>
        <v>2.0112000000000001</v>
      </c>
      <c r="AS753" t="s">
        <v>4103</v>
      </c>
      <c r="AT753" s="9">
        <f t="shared" si="270"/>
        <v>0</v>
      </c>
      <c r="AW753" t="str">
        <f t="shared" si="282"/>
        <v>POC</v>
      </c>
      <c r="AX753" s="9">
        <f t="shared" si="283"/>
        <v>0</v>
      </c>
      <c r="AZ753" t="s">
        <v>4158</v>
      </c>
      <c r="BA753" s="9">
        <v>0</v>
      </c>
      <c r="BC753" t="str">
        <f t="shared" si="284"/>
        <v>Non Reimburseable</v>
      </c>
      <c r="BD753" s="9">
        <f t="shared" si="285"/>
        <v>0</v>
      </c>
      <c r="BF753" t="str">
        <f t="shared" si="286"/>
        <v>Non Reimburseable</v>
      </c>
      <c r="BG753" s="9">
        <f t="shared" si="287"/>
        <v>0</v>
      </c>
      <c r="BI753" t="str">
        <f t="shared" si="288"/>
        <v>Non Reimburseable</v>
      </c>
      <c r="BJ753" s="9">
        <f t="shared" si="289"/>
        <v>0</v>
      </c>
      <c r="BL753" t="str">
        <f t="shared" si="290"/>
        <v>Non Reimburseable</v>
      </c>
      <c r="BM753" s="9">
        <f t="shared" si="291"/>
        <v>0</v>
      </c>
      <c r="BO753" t="str">
        <f t="shared" si="292"/>
        <v>Non Reimburseable</v>
      </c>
      <c r="BP753" s="9">
        <f t="shared" si="293"/>
        <v>0</v>
      </c>
    </row>
    <row r="754" spans="1:68" x14ac:dyDescent="0.25">
      <c r="A754">
        <v>1216337</v>
      </c>
      <c r="B754" t="s">
        <v>619</v>
      </c>
      <c r="C754">
        <v>250</v>
      </c>
      <c r="F754" s="9">
        <f t="shared" si="271"/>
        <v>0</v>
      </c>
      <c r="G754" s="9">
        <f t="shared" si="272"/>
        <v>7.1649000000000003</v>
      </c>
      <c r="H754" s="9">
        <f t="shared" si="273"/>
        <v>0.49199999999999994</v>
      </c>
      <c r="I754" s="9">
        <v>0.82</v>
      </c>
      <c r="K754" t="s">
        <v>4100</v>
      </c>
      <c r="N754" t="s">
        <v>4103</v>
      </c>
      <c r="O754" s="9">
        <f t="shared" si="274"/>
        <v>7.8063999999999995E-2</v>
      </c>
      <c r="Q754" t="s">
        <v>4103</v>
      </c>
      <c r="R754" s="9">
        <f t="shared" si="275"/>
        <v>0.24845999999999999</v>
      </c>
      <c r="U754" t="s">
        <v>4103</v>
      </c>
      <c r="V754" s="9">
        <f t="shared" si="276"/>
        <v>0.33537999999999996</v>
      </c>
      <c r="Y754" t="s">
        <v>4103</v>
      </c>
      <c r="Z754" s="9">
        <f t="shared" si="277"/>
        <v>0.57399999999999995</v>
      </c>
      <c r="AA754" t="s">
        <v>4103</v>
      </c>
      <c r="AC754" t="s">
        <v>4103</v>
      </c>
      <c r="AD754" s="9">
        <f t="shared" si="278"/>
        <v>0.24599999999999997</v>
      </c>
      <c r="AG754" t="s">
        <v>4103</v>
      </c>
      <c r="AH754" s="9">
        <f t="shared" si="279"/>
        <v>7.1649000000000003</v>
      </c>
      <c r="AK754" t="s">
        <v>4103</v>
      </c>
      <c r="AL754" s="9">
        <f t="shared" si="280"/>
        <v>0.52479999999999993</v>
      </c>
      <c r="AO754" t="s">
        <v>4103</v>
      </c>
      <c r="AP754" s="9">
        <f t="shared" si="281"/>
        <v>0.19679999999999997</v>
      </c>
      <c r="AS754" t="s">
        <v>4103</v>
      </c>
      <c r="AT754" s="9">
        <f t="shared" si="270"/>
        <v>0</v>
      </c>
      <c r="AW754" t="str">
        <f t="shared" si="282"/>
        <v>POC</v>
      </c>
      <c r="AX754" s="9">
        <f t="shared" si="283"/>
        <v>0</v>
      </c>
      <c r="AZ754" t="s">
        <v>4158</v>
      </c>
      <c r="BA754" s="9">
        <v>0</v>
      </c>
      <c r="BC754" t="str">
        <f t="shared" si="284"/>
        <v>Non Reimburseable</v>
      </c>
      <c r="BD754" s="9">
        <f t="shared" si="285"/>
        <v>0</v>
      </c>
      <c r="BF754" t="str">
        <f t="shared" si="286"/>
        <v>Non Reimburseable</v>
      </c>
      <c r="BG754" s="9">
        <f t="shared" si="287"/>
        <v>0</v>
      </c>
      <c r="BI754" t="str">
        <f t="shared" si="288"/>
        <v>Non Reimburseable</v>
      </c>
      <c r="BJ754" s="9">
        <f t="shared" si="289"/>
        <v>0</v>
      </c>
      <c r="BL754" t="str">
        <f t="shared" si="290"/>
        <v>Non Reimburseable</v>
      </c>
      <c r="BM754" s="9">
        <f t="shared" si="291"/>
        <v>0</v>
      </c>
      <c r="BO754" t="str">
        <f t="shared" si="292"/>
        <v>Non Reimburseable</v>
      </c>
      <c r="BP754" s="9">
        <f t="shared" si="293"/>
        <v>0</v>
      </c>
    </row>
    <row r="755" spans="1:68" x14ac:dyDescent="0.25">
      <c r="A755">
        <v>1216932</v>
      </c>
      <c r="B755" t="s">
        <v>930</v>
      </c>
      <c r="C755">
        <v>250</v>
      </c>
      <c r="F755" s="9">
        <f t="shared" si="271"/>
        <v>0</v>
      </c>
      <c r="G755" s="9">
        <f t="shared" si="272"/>
        <v>2.38</v>
      </c>
      <c r="H755" s="9">
        <f t="shared" si="273"/>
        <v>2.04</v>
      </c>
      <c r="I755" s="9">
        <v>3.4</v>
      </c>
      <c r="K755" t="s">
        <v>4100</v>
      </c>
      <c r="N755" t="s">
        <v>4103</v>
      </c>
      <c r="O755" s="9">
        <f t="shared" si="274"/>
        <v>0.32367999999999997</v>
      </c>
      <c r="Q755" t="s">
        <v>4103</v>
      </c>
      <c r="R755" s="9">
        <f t="shared" si="275"/>
        <v>1.0302</v>
      </c>
      <c r="U755" t="s">
        <v>4103</v>
      </c>
      <c r="V755" s="9">
        <f t="shared" si="276"/>
        <v>1.3905999999999998</v>
      </c>
      <c r="Y755" t="s">
        <v>4103</v>
      </c>
      <c r="Z755" s="9">
        <f t="shared" si="277"/>
        <v>2.38</v>
      </c>
      <c r="AA755" t="s">
        <v>4103</v>
      </c>
      <c r="AC755" t="s">
        <v>4103</v>
      </c>
      <c r="AD755" s="9">
        <f t="shared" si="278"/>
        <v>1.02</v>
      </c>
      <c r="AG755" t="s">
        <v>4103</v>
      </c>
      <c r="AH755" s="9">
        <f t="shared" si="279"/>
        <v>0.70109999999999995</v>
      </c>
      <c r="AK755" t="s">
        <v>4103</v>
      </c>
      <c r="AL755" s="9">
        <f t="shared" si="280"/>
        <v>2.1760000000000002</v>
      </c>
      <c r="AO755" t="s">
        <v>4103</v>
      </c>
      <c r="AP755" s="9">
        <f t="shared" si="281"/>
        <v>0.81599999999999995</v>
      </c>
      <c r="AS755" t="s">
        <v>4103</v>
      </c>
      <c r="AT755" s="9">
        <f t="shared" si="270"/>
        <v>0</v>
      </c>
      <c r="AW755" t="str">
        <f t="shared" si="282"/>
        <v>POC</v>
      </c>
      <c r="AX755" s="9">
        <f t="shared" si="283"/>
        <v>0</v>
      </c>
      <c r="AZ755" t="s">
        <v>4158</v>
      </c>
      <c r="BA755" s="9">
        <v>0</v>
      </c>
      <c r="BC755" t="str">
        <f t="shared" si="284"/>
        <v>Non Reimburseable</v>
      </c>
      <c r="BD755" s="9">
        <f t="shared" si="285"/>
        <v>0</v>
      </c>
      <c r="BF755" t="str">
        <f t="shared" si="286"/>
        <v>Non Reimburseable</v>
      </c>
      <c r="BG755" s="9">
        <f t="shared" si="287"/>
        <v>0</v>
      </c>
      <c r="BI755" t="str">
        <f t="shared" si="288"/>
        <v>Non Reimburseable</v>
      </c>
      <c r="BJ755" s="9">
        <f t="shared" si="289"/>
        <v>0</v>
      </c>
      <c r="BL755" t="str">
        <f t="shared" si="290"/>
        <v>Non Reimburseable</v>
      </c>
      <c r="BM755" s="9">
        <f t="shared" si="291"/>
        <v>0</v>
      </c>
      <c r="BO755" t="str">
        <f t="shared" si="292"/>
        <v>Non Reimburseable</v>
      </c>
      <c r="BP755" s="9">
        <f t="shared" si="293"/>
        <v>0</v>
      </c>
    </row>
    <row r="756" spans="1:68" x14ac:dyDescent="0.25">
      <c r="A756">
        <v>1216944</v>
      </c>
      <c r="B756" t="s">
        <v>931</v>
      </c>
      <c r="C756">
        <v>250</v>
      </c>
      <c r="F756" s="9">
        <f t="shared" si="271"/>
        <v>0</v>
      </c>
      <c r="G756" s="9">
        <f t="shared" si="272"/>
        <v>14.650999999999998</v>
      </c>
      <c r="H756" s="9">
        <f t="shared" si="273"/>
        <v>12.558</v>
      </c>
      <c r="I756" s="9">
        <v>20.93</v>
      </c>
      <c r="K756" t="s">
        <v>4100</v>
      </c>
      <c r="N756" t="s">
        <v>4103</v>
      </c>
      <c r="O756" s="9">
        <f t="shared" si="274"/>
        <v>1.9925359999999999</v>
      </c>
      <c r="Q756" t="s">
        <v>4103</v>
      </c>
      <c r="R756" s="9">
        <f t="shared" si="275"/>
        <v>6.3417899999999996</v>
      </c>
      <c r="U756" t="s">
        <v>4103</v>
      </c>
      <c r="V756" s="9">
        <f t="shared" si="276"/>
        <v>8.5603699999999989</v>
      </c>
      <c r="Y756" t="s">
        <v>4103</v>
      </c>
      <c r="Z756" s="9">
        <f t="shared" si="277"/>
        <v>14.650999999999998</v>
      </c>
      <c r="AA756" t="s">
        <v>4103</v>
      </c>
      <c r="AC756" t="s">
        <v>4103</v>
      </c>
      <c r="AD756" s="9">
        <f t="shared" si="278"/>
        <v>6.2789999999999999</v>
      </c>
      <c r="AG756" t="s">
        <v>4103</v>
      </c>
      <c r="AH756" s="9">
        <f t="shared" si="279"/>
        <v>2.907</v>
      </c>
      <c r="AK756" t="s">
        <v>4103</v>
      </c>
      <c r="AL756" s="9">
        <f t="shared" si="280"/>
        <v>13.395200000000001</v>
      </c>
      <c r="AO756" t="s">
        <v>4103</v>
      </c>
      <c r="AP756" s="9">
        <f t="shared" si="281"/>
        <v>5.0232000000000001</v>
      </c>
      <c r="AS756" t="s">
        <v>4103</v>
      </c>
      <c r="AT756" s="9">
        <f t="shared" si="270"/>
        <v>0</v>
      </c>
      <c r="AW756" t="str">
        <f t="shared" si="282"/>
        <v>POC</v>
      </c>
      <c r="AX756" s="9">
        <f t="shared" si="283"/>
        <v>0</v>
      </c>
      <c r="AZ756" t="s">
        <v>4158</v>
      </c>
      <c r="BA756" s="9">
        <v>0</v>
      </c>
      <c r="BC756" t="str">
        <f t="shared" si="284"/>
        <v>Non Reimburseable</v>
      </c>
      <c r="BD756" s="9">
        <f t="shared" si="285"/>
        <v>0</v>
      </c>
      <c r="BF756" t="str">
        <f t="shared" si="286"/>
        <v>Non Reimburseable</v>
      </c>
      <c r="BG756" s="9">
        <f t="shared" si="287"/>
        <v>0</v>
      </c>
      <c r="BI756" t="str">
        <f t="shared" si="288"/>
        <v>Non Reimburseable</v>
      </c>
      <c r="BJ756" s="9">
        <f t="shared" si="289"/>
        <v>0</v>
      </c>
      <c r="BL756" t="str">
        <f t="shared" si="290"/>
        <v>Non Reimburseable</v>
      </c>
      <c r="BM756" s="9">
        <f t="shared" si="291"/>
        <v>0</v>
      </c>
      <c r="BO756" t="str">
        <f t="shared" si="292"/>
        <v>Non Reimburseable</v>
      </c>
      <c r="BP756" s="9">
        <f t="shared" si="293"/>
        <v>0</v>
      </c>
    </row>
    <row r="757" spans="1:68" x14ac:dyDescent="0.25">
      <c r="A757">
        <v>1216945</v>
      </c>
      <c r="B757" t="s">
        <v>932</v>
      </c>
      <c r="C757">
        <v>250</v>
      </c>
      <c r="F757" s="9">
        <f t="shared" si="271"/>
        <v>0</v>
      </c>
      <c r="G757" s="9">
        <f t="shared" si="272"/>
        <v>17.895150000000001</v>
      </c>
      <c r="H757" s="9">
        <f t="shared" si="273"/>
        <v>2.5859999999999999</v>
      </c>
      <c r="I757" s="9">
        <v>4.3099999999999996</v>
      </c>
      <c r="K757" t="s">
        <v>4100</v>
      </c>
      <c r="N757" t="s">
        <v>4103</v>
      </c>
      <c r="O757" s="9">
        <f t="shared" si="274"/>
        <v>0.41031199999999995</v>
      </c>
      <c r="Q757" t="s">
        <v>4103</v>
      </c>
      <c r="R757" s="9">
        <f t="shared" si="275"/>
        <v>1.3059299999999998</v>
      </c>
      <c r="U757" t="s">
        <v>4103</v>
      </c>
      <c r="V757" s="9">
        <f t="shared" si="276"/>
        <v>1.7627899999999996</v>
      </c>
      <c r="Y757" t="s">
        <v>4103</v>
      </c>
      <c r="Z757" s="9">
        <f t="shared" si="277"/>
        <v>3.0169999999999995</v>
      </c>
      <c r="AA757" t="s">
        <v>4103</v>
      </c>
      <c r="AC757" t="s">
        <v>4103</v>
      </c>
      <c r="AD757" s="9">
        <f t="shared" si="278"/>
        <v>1.2929999999999999</v>
      </c>
      <c r="AG757" t="s">
        <v>4103</v>
      </c>
      <c r="AH757" s="9">
        <f t="shared" si="279"/>
        <v>17.895150000000001</v>
      </c>
      <c r="AK757" t="s">
        <v>4103</v>
      </c>
      <c r="AL757" s="9">
        <f t="shared" si="280"/>
        <v>2.7584</v>
      </c>
      <c r="AO757" t="s">
        <v>4103</v>
      </c>
      <c r="AP757" s="9">
        <f t="shared" si="281"/>
        <v>1.0343999999999998</v>
      </c>
      <c r="AS757" t="s">
        <v>4103</v>
      </c>
      <c r="AT757" s="9">
        <f t="shared" si="270"/>
        <v>0</v>
      </c>
      <c r="AW757" t="str">
        <f t="shared" si="282"/>
        <v>POC</v>
      </c>
      <c r="AX757" s="9">
        <f t="shared" si="283"/>
        <v>0</v>
      </c>
      <c r="AZ757" t="s">
        <v>4158</v>
      </c>
      <c r="BA757" s="9">
        <v>0</v>
      </c>
      <c r="BC757" t="str">
        <f t="shared" si="284"/>
        <v>Non Reimburseable</v>
      </c>
      <c r="BD757" s="9">
        <f t="shared" si="285"/>
        <v>0</v>
      </c>
      <c r="BF757" t="str">
        <f t="shared" si="286"/>
        <v>Non Reimburseable</v>
      </c>
      <c r="BG757" s="9">
        <f t="shared" si="287"/>
        <v>0</v>
      </c>
      <c r="BI757" t="str">
        <f t="shared" si="288"/>
        <v>Non Reimburseable</v>
      </c>
      <c r="BJ757" s="9">
        <f t="shared" si="289"/>
        <v>0</v>
      </c>
      <c r="BL757" t="str">
        <f t="shared" si="290"/>
        <v>Non Reimburseable</v>
      </c>
      <c r="BM757" s="9">
        <f t="shared" si="291"/>
        <v>0</v>
      </c>
      <c r="BO757" t="str">
        <f t="shared" si="292"/>
        <v>Non Reimburseable</v>
      </c>
      <c r="BP757" s="9">
        <f t="shared" si="293"/>
        <v>0</v>
      </c>
    </row>
    <row r="758" spans="1:68" x14ac:dyDescent="0.25">
      <c r="A758">
        <v>1216946</v>
      </c>
      <c r="B758" t="s">
        <v>933</v>
      </c>
      <c r="C758">
        <v>250</v>
      </c>
      <c r="F758" s="9">
        <f t="shared" si="271"/>
        <v>0</v>
      </c>
      <c r="G758" s="9">
        <f t="shared" si="272"/>
        <v>11.732000000000001</v>
      </c>
      <c r="H758" s="9">
        <f t="shared" si="273"/>
        <v>10.056000000000001</v>
      </c>
      <c r="I758" s="9">
        <v>16.760000000000002</v>
      </c>
      <c r="K758" t="s">
        <v>4100</v>
      </c>
      <c r="N758" t="s">
        <v>4103</v>
      </c>
      <c r="O758" s="9">
        <f t="shared" si="274"/>
        <v>1.5955520000000001</v>
      </c>
      <c r="Q758" t="s">
        <v>4103</v>
      </c>
      <c r="R758" s="9">
        <f t="shared" si="275"/>
        <v>5.0782800000000003</v>
      </c>
      <c r="U758" t="s">
        <v>4103</v>
      </c>
      <c r="V758" s="9">
        <f t="shared" si="276"/>
        <v>6.8548400000000003</v>
      </c>
      <c r="Y758" t="s">
        <v>4103</v>
      </c>
      <c r="Z758" s="9">
        <f t="shared" si="277"/>
        <v>11.732000000000001</v>
      </c>
      <c r="AA758" t="s">
        <v>4103</v>
      </c>
      <c r="AC758" t="s">
        <v>4103</v>
      </c>
      <c r="AD758" s="9">
        <f t="shared" si="278"/>
        <v>5.0280000000000005</v>
      </c>
      <c r="AG758" t="s">
        <v>4103</v>
      </c>
      <c r="AH758" s="9">
        <f t="shared" si="279"/>
        <v>3.6850499999999995</v>
      </c>
      <c r="AK758" t="s">
        <v>4103</v>
      </c>
      <c r="AL758" s="9">
        <f t="shared" si="280"/>
        <v>10.726400000000002</v>
      </c>
      <c r="AO758" t="s">
        <v>4103</v>
      </c>
      <c r="AP758" s="9">
        <f t="shared" si="281"/>
        <v>4.0224000000000002</v>
      </c>
      <c r="AS758" t="s">
        <v>4103</v>
      </c>
      <c r="AT758" s="9">
        <f t="shared" si="270"/>
        <v>0</v>
      </c>
      <c r="AW758" t="str">
        <f t="shared" si="282"/>
        <v>POC</v>
      </c>
      <c r="AX758" s="9">
        <f t="shared" si="283"/>
        <v>0</v>
      </c>
      <c r="AZ758" t="s">
        <v>4158</v>
      </c>
      <c r="BA758" s="9">
        <v>0</v>
      </c>
      <c r="BC758" t="str">
        <f t="shared" si="284"/>
        <v>Non Reimburseable</v>
      </c>
      <c r="BD758" s="9">
        <f t="shared" si="285"/>
        <v>0</v>
      </c>
      <c r="BF758" t="str">
        <f t="shared" si="286"/>
        <v>Non Reimburseable</v>
      </c>
      <c r="BG758" s="9">
        <f t="shared" si="287"/>
        <v>0</v>
      </c>
      <c r="BI758" t="str">
        <f t="shared" si="288"/>
        <v>Non Reimburseable</v>
      </c>
      <c r="BJ758" s="9">
        <f t="shared" si="289"/>
        <v>0</v>
      </c>
      <c r="BL758" t="str">
        <f t="shared" si="290"/>
        <v>Non Reimburseable</v>
      </c>
      <c r="BM758" s="9">
        <f t="shared" si="291"/>
        <v>0</v>
      </c>
      <c r="BO758" t="str">
        <f t="shared" si="292"/>
        <v>Non Reimburseable</v>
      </c>
      <c r="BP758" s="9">
        <f t="shared" si="293"/>
        <v>0</v>
      </c>
    </row>
    <row r="759" spans="1:68" x14ac:dyDescent="0.25">
      <c r="A759">
        <v>1216947</v>
      </c>
      <c r="B759" t="s">
        <v>934</v>
      </c>
      <c r="C759">
        <v>250</v>
      </c>
      <c r="F759" s="9">
        <f t="shared" si="271"/>
        <v>0</v>
      </c>
      <c r="G759" s="9">
        <f t="shared" si="272"/>
        <v>14.329800000000001</v>
      </c>
      <c r="H759" s="9">
        <f t="shared" si="273"/>
        <v>2.766</v>
      </c>
      <c r="I759" s="9">
        <v>4.6100000000000003</v>
      </c>
      <c r="K759" t="s">
        <v>4100</v>
      </c>
      <c r="N759" t="s">
        <v>4103</v>
      </c>
      <c r="O759" s="9">
        <f t="shared" si="274"/>
        <v>0.43887199999999998</v>
      </c>
      <c r="Q759" t="s">
        <v>4103</v>
      </c>
      <c r="R759" s="9">
        <f t="shared" si="275"/>
        <v>1.39683</v>
      </c>
      <c r="U759" t="s">
        <v>4103</v>
      </c>
      <c r="V759" s="9">
        <f t="shared" si="276"/>
        <v>1.8854900000000001</v>
      </c>
      <c r="Y759" t="s">
        <v>4103</v>
      </c>
      <c r="Z759" s="9">
        <f t="shared" si="277"/>
        <v>3.2269999999999999</v>
      </c>
      <c r="AA759" t="s">
        <v>4103</v>
      </c>
      <c r="AC759" t="s">
        <v>4103</v>
      </c>
      <c r="AD759" s="9">
        <f t="shared" si="278"/>
        <v>1.383</v>
      </c>
      <c r="AG759" t="s">
        <v>4103</v>
      </c>
      <c r="AH759" s="9">
        <f t="shared" si="279"/>
        <v>14.329800000000001</v>
      </c>
      <c r="AK759" t="s">
        <v>4103</v>
      </c>
      <c r="AL759" s="9">
        <f t="shared" si="280"/>
        <v>2.9504000000000001</v>
      </c>
      <c r="AO759" t="s">
        <v>4103</v>
      </c>
      <c r="AP759" s="9">
        <f t="shared" si="281"/>
        <v>1.1064000000000001</v>
      </c>
      <c r="AS759" t="s">
        <v>4103</v>
      </c>
      <c r="AT759" s="9">
        <f t="shared" si="270"/>
        <v>0</v>
      </c>
      <c r="AW759" t="str">
        <f t="shared" si="282"/>
        <v>POC</v>
      </c>
      <c r="AX759" s="9">
        <f t="shared" si="283"/>
        <v>0</v>
      </c>
      <c r="AZ759" t="s">
        <v>4158</v>
      </c>
      <c r="BA759" s="9">
        <v>0</v>
      </c>
      <c r="BC759" t="str">
        <f t="shared" si="284"/>
        <v>Non Reimburseable</v>
      </c>
      <c r="BD759" s="9">
        <f t="shared" si="285"/>
        <v>0</v>
      </c>
      <c r="BF759" t="str">
        <f t="shared" si="286"/>
        <v>Non Reimburseable</v>
      </c>
      <c r="BG759" s="9">
        <f t="shared" si="287"/>
        <v>0</v>
      </c>
      <c r="BI759" t="str">
        <f t="shared" si="288"/>
        <v>Non Reimburseable</v>
      </c>
      <c r="BJ759" s="9">
        <f t="shared" si="289"/>
        <v>0</v>
      </c>
      <c r="BL759" t="str">
        <f t="shared" si="290"/>
        <v>Non Reimburseable</v>
      </c>
      <c r="BM759" s="9">
        <f t="shared" si="291"/>
        <v>0</v>
      </c>
      <c r="BO759" t="str">
        <f t="shared" si="292"/>
        <v>Non Reimburseable</v>
      </c>
      <c r="BP759" s="9">
        <f t="shared" si="293"/>
        <v>0</v>
      </c>
    </row>
    <row r="760" spans="1:68" x14ac:dyDescent="0.25">
      <c r="A760">
        <v>1216948</v>
      </c>
      <c r="B760" t="s">
        <v>935</v>
      </c>
      <c r="C760">
        <v>250</v>
      </c>
      <c r="F760" s="9">
        <f t="shared" si="271"/>
        <v>0</v>
      </c>
      <c r="G760" s="9">
        <f t="shared" si="272"/>
        <v>11.732000000000001</v>
      </c>
      <c r="H760" s="9">
        <f t="shared" si="273"/>
        <v>10.056000000000001</v>
      </c>
      <c r="I760" s="9">
        <v>16.760000000000002</v>
      </c>
      <c r="K760" t="s">
        <v>4100</v>
      </c>
      <c r="N760" t="s">
        <v>4103</v>
      </c>
      <c r="O760" s="9">
        <f t="shared" si="274"/>
        <v>1.5955520000000001</v>
      </c>
      <c r="Q760" t="s">
        <v>4103</v>
      </c>
      <c r="R760" s="9">
        <f t="shared" si="275"/>
        <v>5.0782800000000003</v>
      </c>
      <c r="U760" t="s">
        <v>4103</v>
      </c>
      <c r="V760" s="9">
        <f t="shared" si="276"/>
        <v>6.8548400000000003</v>
      </c>
      <c r="Y760" t="s">
        <v>4103</v>
      </c>
      <c r="Z760" s="9">
        <f t="shared" si="277"/>
        <v>11.732000000000001</v>
      </c>
      <c r="AA760" t="s">
        <v>4103</v>
      </c>
      <c r="AC760" t="s">
        <v>4103</v>
      </c>
      <c r="AD760" s="9">
        <f t="shared" si="278"/>
        <v>5.0280000000000005</v>
      </c>
      <c r="AG760" t="s">
        <v>4103</v>
      </c>
      <c r="AH760" s="9">
        <f t="shared" si="279"/>
        <v>3.9415500000000003</v>
      </c>
      <c r="AK760" t="s">
        <v>4103</v>
      </c>
      <c r="AL760" s="9">
        <f t="shared" si="280"/>
        <v>10.726400000000002</v>
      </c>
      <c r="AO760" t="s">
        <v>4103</v>
      </c>
      <c r="AP760" s="9">
        <f t="shared" si="281"/>
        <v>4.0224000000000002</v>
      </c>
      <c r="AS760" t="s">
        <v>4103</v>
      </c>
      <c r="AT760" s="9">
        <f t="shared" si="270"/>
        <v>0</v>
      </c>
      <c r="AW760" t="str">
        <f t="shared" si="282"/>
        <v>POC</v>
      </c>
      <c r="AX760" s="9">
        <f t="shared" si="283"/>
        <v>0</v>
      </c>
      <c r="AZ760" t="s">
        <v>4158</v>
      </c>
      <c r="BA760" s="9">
        <v>0</v>
      </c>
      <c r="BC760" t="str">
        <f t="shared" si="284"/>
        <v>Non Reimburseable</v>
      </c>
      <c r="BD760" s="9">
        <f t="shared" si="285"/>
        <v>0</v>
      </c>
      <c r="BF760" t="str">
        <f t="shared" si="286"/>
        <v>Non Reimburseable</v>
      </c>
      <c r="BG760" s="9">
        <f t="shared" si="287"/>
        <v>0</v>
      </c>
      <c r="BI760" t="str">
        <f t="shared" si="288"/>
        <v>Non Reimburseable</v>
      </c>
      <c r="BJ760" s="9">
        <f t="shared" si="289"/>
        <v>0</v>
      </c>
      <c r="BL760" t="str">
        <f t="shared" si="290"/>
        <v>Non Reimburseable</v>
      </c>
      <c r="BM760" s="9">
        <f t="shared" si="291"/>
        <v>0</v>
      </c>
      <c r="BO760" t="str">
        <f t="shared" si="292"/>
        <v>Non Reimburseable</v>
      </c>
      <c r="BP760" s="9">
        <f t="shared" si="293"/>
        <v>0</v>
      </c>
    </row>
    <row r="761" spans="1:68" x14ac:dyDescent="0.25">
      <c r="A761">
        <v>1216950</v>
      </c>
      <c r="B761" t="s">
        <v>936</v>
      </c>
      <c r="C761">
        <v>250</v>
      </c>
      <c r="F761" s="9">
        <f t="shared" si="271"/>
        <v>0</v>
      </c>
      <c r="G761" s="9">
        <f t="shared" si="272"/>
        <v>14.329800000000001</v>
      </c>
      <c r="H761" s="9">
        <f t="shared" si="273"/>
        <v>3.27</v>
      </c>
      <c r="I761" s="9">
        <v>5.45</v>
      </c>
      <c r="K761" t="s">
        <v>4100</v>
      </c>
      <c r="N761" t="s">
        <v>4103</v>
      </c>
      <c r="O761" s="9">
        <f t="shared" si="274"/>
        <v>0.51883999999999997</v>
      </c>
      <c r="Q761" t="s">
        <v>4103</v>
      </c>
      <c r="R761" s="9">
        <f t="shared" si="275"/>
        <v>1.6513500000000001</v>
      </c>
      <c r="U761" t="s">
        <v>4103</v>
      </c>
      <c r="V761" s="9">
        <f t="shared" si="276"/>
        <v>2.22905</v>
      </c>
      <c r="Y761" t="s">
        <v>4103</v>
      </c>
      <c r="Z761" s="9">
        <f t="shared" si="277"/>
        <v>3.8149999999999999</v>
      </c>
      <c r="AA761" t="s">
        <v>4103</v>
      </c>
      <c r="AC761" t="s">
        <v>4103</v>
      </c>
      <c r="AD761" s="9">
        <f t="shared" si="278"/>
        <v>1.635</v>
      </c>
      <c r="AG761" t="s">
        <v>4103</v>
      </c>
      <c r="AH761" s="9">
        <f t="shared" si="279"/>
        <v>14.329800000000001</v>
      </c>
      <c r="AK761" t="s">
        <v>4103</v>
      </c>
      <c r="AL761" s="9">
        <f t="shared" si="280"/>
        <v>3.488</v>
      </c>
      <c r="AO761" t="s">
        <v>4103</v>
      </c>
      <c r="AP761" s="9">
        <f t="shared" si="281"/>
        <v>1.3080000000000001</v>
      </c>
      <c r="AS761" t="s">
        <v>4103</v>
      </c>
      <c r="AT761" s="9">
        <f t="shared" si="270"/>
        <v>0</v>
      </c>
      <c r="AW761" t="str">
        <f t="shared" si="282"/>
        <v>POC</v>
      </c>
      <c r="AX761" s="9">
        <f t="shared" si="283"/>
        <v>0</v>
      </c>
      <c r="AZ761" t="s">
        <v>4158</v>
      </c>
      <c r="BA761" s="9">
        <v>0</v>
      </c>
      <c r="BC761" t="str">
        <f t="shared" si="284"/>
        <v>Non Reimburseable</v>
      </c>
      <c r="BD761" s="9">
        <f t="shared" si="285"/>
        <v>0</v>
      </c>
      <c r="BF761" t="str">
        <f t="shared" si="286"/>
        <v>Non Reimburseable</v>
      </c>
      <c r="BG761" s="9">
        <f t="shared" si="287"/>
        <v>0</v>
      </c>
      <c r="BI761" t="str">
        <f t="shared" si="288"/>
        <v>Non Reimburseable</v>
      </c>
      <c r="BJ761" s="9">
        <f t="shared" si="289"/>
        <v>0</v>
      </c>
      <c r="BL761" t="str">
        <f t="shared" si="290"/>
        <v>Non Reimburseable</v>
      </c>
      <c r="BM761" s="9">
        <f t="shared" si="291"/>
        <v>0</v>
      </c>
      <c r="BO761" t="str">
        <f t="shared" si="292"/>
        <v>Non Reimburseable</v>
      </c>
      <c r="BP761" s="9">
        <f t="shared" si="293"/>
        <v>0</v>
      </c>
    </row>
    <row r="762" spans="1:68" x14ac:dyDescent="0.25">
      <c r="A762">
        <v>1216952</v>
      </c>
      <c r="B762" t="s">
        <v>937</v>
      </c>
      <c r="C762">
        <v>250</v>
      </c>
      <c r="F762" s="9">
        <f t="shared" si="271"/>
        <v>0</v>
      </c>
      <c r="G762" s="9">
        <f t="shared" si="272"/>
        <v>1100.183</v>
      </c>
      <c r="H762" s="9">
        <f t="shared" si="273"/>
        <v>943.01400000000001</v>
      </c>
      <c r="I762" s="9">
        <v>1571.69</v>
      </c>
      <c r="K762" t="s">
        <v>4100</v>
      </c>
      <c r="N762" t="s">
        <v>4103</v>
      </c>
      <c r="O762" s="9">
        <f t="shared" si="274"/>
        <v>149.624888</v>
      </c>
      <c r="Q762" t="s">
        <v>4103</v>
      </c>
      <c r="R762" s="9">
        <f t="shared" si="275"/>
        <v>476.22207000000003</v>
      </c>
      <c r="U762" t="s">
        <v>4103</v>
      </c>
      <c r="V762" s="9">
        <f t="shared" si="276"/>
        <v>642.82120999999995</v>
      </c>
      <c r="Y762" t="s">
        <v>4103</v>
      </c>
      <c r="Z762" s="9">
        <f t="shared" si="277"/>
        <v>1100.183</v>
      </c>
      <c r="AA762" t="s">
        <v>4103</v>
      </c>
      <c r="AC762" t="s">
        <v>4103</v>
      </c>
      <c r="AD762" s="9">
        <f t="shared" si="278"/>
        <v>471.50700000000001</v>
      </c>
      <c r="AG762" t="s">
        <v>4103</v>
      </c>
      <c r="AH762" s="9">
        <f t="shared" si="279"/>
        <v>4.6597499999999998</v>
      </c>
      <c r="AK762" t="s">
        <v>4103</v>
      </c>
      <c r="AL762" s="9">
        <f t="shared" si="280"/>
        <v>1005.8816</v>
      </c>
      <c r="AO762" t="s">
        <v>4103</v>
      </c>
      <c r="AP762" s="9">
        <f t="shared" si="281"/>
        <v>377.2056</v>
      </c>
      <c r="AS762" t="s">
        <v>4103</v>
      </c>
      <c r="AT762" s="9">
        <f t="shared" si="270"/>
        <v>0</v>
      </c>
      <c r="AW762" t="str">
        <f t="shared" si="282"/>
        <v>POC</v>
      </c>
      <c r="AX762" s="9">
        <f t="shared" si="283"/>
        <v>0</v>
      </c>
      <c r="AZ762" t="s">
        <v>4158</v>
      </c>
      <c r="BA762" s="9">
        <v>0</v>
      </c>
      <c r="BC762" t="str">
        <f t="shared" si="284"/>
        <v>Non Reimburseable</v>
      </c>
      <c r="BD762" s="9">
        <f t="shared" si="285"/>
        <v>0</v>
      </c>
      <c r="BF762" t="str">
        <f t="shared" si="286"/>
        <v>Non Reimburseable</v>
      </c>
      <c r="BG762" s="9">
        <f t="shared" si="287"/>
        <v>0</v>
      </c>
      <c r="BI762" t="str">
        <f t="shared" si="288"/>
        <v>Non Reimburseable</v>
      </c>
      <c r="BJ762" s="9">
        <f t="shared" si="289"/>
        <v>0</v>
      </c>
      <c r="BL762" t="str">
        <f t="shared" si="290"/>
        <v>Non Reimburseable</v>
      </c>
      <c r="BM762" s="9">
        <f t="shared" si="291"/>
        <v>0</v>
      </c>
      <c r="BO762" t="str">
        <f t="shared" si="292"/>
        <v>Non Reimburseable</v>
      </c>
      <c r="BP762" s="9">
        <f t="shared" si="293"/>
        <v>0</v>
      </c>
    </row>
    <row r="763" spans="1:68" x14ac:dyDescent="0.25">
      <c r="A763">
        <v>1216954</v>
      </c>
      <c r="B763" t="s">
        <v>938</v>
      </c>
      <c r="C763">
        <v>250</v>
      </c>
      <c r="F763" s="9">
        <f t="shared" si="271"/>
        <v>0</v>
      </c>
      <c r="G763" s="9">
        <f t="shared" si="272"/>
        <v>1343.79495</v>
      </c>
      <c r="H763" s="9">
        <f t="shared" si="273"/>
        <v>27.215999999999998</v>
      </c>
      <c r="I763" s="9">
        <v>45.36</v>
      </c>
      <c r="K763" t="s">
        <v>4100</v>
      </c>
      <c r="N763" t="s">
        <v>4103</v>
      </c>
      <c r="O763" s="9">
        <f t="shared" si="274"/>
        <v>4.3182719999999994</v>
      </c>
      <c r="Q763" t="s">
        <v>4103</v>
      </c>
      <c r="R763" s="9">
        <f t="shared" si="275"/>
        <v>13.74408</v>
      </c>
      <c r="U763" t="s">
        <v>4103</v>
      </c>
      <c r="V763" s="9">
        <f t="shared" si="276"/>
        <v>18.552239999999998</v>
      </c>
      <c r="Y763" t="s">
        <v>4103</v>
      </c>
      <c r="Z763" s="9">
        <f t="shared" si="277"/>
        <v>31.751999999999999</v>
      </c>
      <c r="AA763" t="s">
        <v>4103</v>
      </c>
      <c r="AC763" t="s">
        <v>4103</v>
      </c>
      <c r="AD763" s="9">
        <f t="shared" si="278"/>
        <v>13.607999999999999</v>
      </c>
      <c r="AG763" t="s">
        <v>4103</v>
      </c>
      <c r="AH763" s="9">
        <f t="shared" si="279"/>
        <v>1343.79495</v>
      </c>
      <c r="AK763" t="s">
        <v>4103</v>
      </c>
      <c r="AL763" s="9">
        <f t="shared" si="280"/>
        <v>29.0304</v>
      </c>
      <c r="AO763" t="s">
        <v>4103</v>
      </c>
      <c r="AP763" s="9">
        <f t="shared" si="281"/>
        <v>10.8864</v>
      </c>
      <c r="AS763" t="s">
        <v>4103</v>
      </c>
      <c r="AT763" s="9">
        <f t="shared" si="270"/>
        <v>0</v>
      </c>
      <c r="AW763" t="str">
        <f t="shared" si="282"/>
        <v>POC</v>
      </c>
      <c r="AX763" s="9">
        <f t="shared" si="283"/>
        <v>0</v>
      </c>
      <c r="AZ763" t="s">
        <v>4158</v>
      </c>
      <c r="BA763" s="9">
        <v>0</v>
      </c>
      <c r="BC763" t="str">
        <f t="shared" si="284"/>
        <v>Non Reimburseable</v>
      </c>
      <c r="BD763" s="9">
        <f t="shared" si="285"/>
        <v>0</v>
      </c>
      <c r="BF763" t="str">
        <f t="shared" si="286"/>
        <v>Non Reimburseable</v>
      </c>
      <c r="BG763" s="9">
        <f t="shared" si="287"/>
        <v>0</v>
      </c>
      <c r="BI763" t="str">
        <f t="shared" si="288"/>
        <v>Non Reimburseable</v>
      </c>
      <c r="BJ763" s="9">
        <f t="shared" si="289"/>
        <v>0</v>
      </c>
      <c r="BL763" t="str">
        <f t="shared" si="290"/>
        <v>Non Reimburseable</v>
      </c>
      <c r="BM763" s="9">
        <f t="shared" si="291"/>
        <v>0</v>
      </c>
      <c r="BO763" t="str">
        <f t="shared" si="292"/>
        <v>Non Reimburseable</v>
      </c>
      <c r="BP763" s="9">
        <f t="shared" si="293"/>
        <v>0</v>
      </c>
    </row>
    <row r="764" spans="1:68" x14ac:dyDescent="0.25">
      <c r="A764">
        <v>1216955</v>
      </c>
      <c r="B764" t="s">
        <v>939</v>
      </c>
      <c r="C764">
        <v>250</v>
      </c>
      <c r="F764" s="9">
        <f t="shared" si="271"/>
        <v>0</v>
      </c>
      <c r="G764" s="9">
        <f t="shared" si="272"/>
        <v>91.174999999999997</v>
      </c>
      <c r="H764" s="9">
        <f t="shared" si="273"/>
        <v>78.149999999999991</v>
      </c>
      <c r="I764" s="9">
        <v>130.25</v>
      </c>
      <c r="K764" t="s">
        <v>4100</v>
      </c>
      <c r="N764" t="s">
        <v>4103</v>
      </c>
      <c r="O764" s="9">
        <f t="shared" si="274"/>
        <v>12.399799999999999</v>
      </c>
      <c r="Q764" t="s">
        <v>4103</v>
      </c>
      <c r="R764" s="9">
        <f t="shared" si="275"/>
        <v>39.46575</v>
      </c>
      <c r="U764" t="s">
        <v>4103</v>
      </c>
      <c r="V764" s="9">
        <f t="shared" si="276"/>
        <v>53.27225</v>
      </c>
      <c r="Y764" t="s">
        <v>4103</v>
      </c>
      <c r="Z764" s="9">
        <f t="shared" si="277"/>
        <v>91.174999999999997</v>
      </c>
      <c r="AA764" t="s">
        <v>4103</v>
      </c>
      <c r="AC764" t="s">
        <v>4103</v>
      </c>
      <c r="AD764" s="9">
        <f t="shared" si="278"/>
        <v>39.074999999999996</v>
      </c>
      <c r="AG764" t="s">
        <v>4103</v>
      </c>
      <c r="AH764" s="9">
        <f t="shared" si="279"/>
        <v>38.782800000000002</v>
      </c>
      <c r="AK764" t="s">
        <v>4103</v>
      </c>
      <c r="AL764" s="9">
        <f t="shared" si="280"/>
        <v>83.36</v>
      </c>
      <c r="AO764" t="s">
        <v>4103</v>
      </c>
      <c r="AP764" s="9">
        <f t="shared" si="281"/>
        <v>31.259999999999998</v>
      </c>
      <c r="AS764" t="s">
        <v>4103</v>
      </c>
      <c r="AT764" s="9">
        <f t="shared" si="270"/>
        <v>0</v>
      </c>
      <c r="AW764" t="str">
        <f t="shared" si="282"/>
        <v>POC</v>
      </c>
      <c r="AX764" s="9">
        <f t="shared" si="283"/>
        <v>0</v>
      </c>
      <c r="AZ764" t="s">
        <v>4158</v>
      </c>
      <c r="BA764" s="9">
        <v>0</v>
      </c>
      <c r="BC764" t="str">
        <f t="shared" si="284"/>
        <v>Non Reimburseable</v>
      </c>
      <c r="BD764" s="9">
        <f t="shared" si="285"/>
        <v>0</v>
      </c>
      <c r="BF764" t="str">
        <f t="shared" si="286"/>
        <v>Non Reimburseable</v>
      </c>
      <c r="BG764" s="9">
        <f t="shared" si="287"/>
        <v>0</v>
      </c>
      <c r="BI764" t="str">
        <f t="shared" si="288"/>
        <v>Non Reimburseable</v>
      </c>
      <c r="BJ764" s="9">
        <f t="shared" si="289"/>
        <v>0</v>
      </c>
      <c r="BL764" t="str">
        <f t="shared" si="290"/>
        <v>Non Reimburseable</v>
      </c>
      <c r="BM764" s="9">
        <f t="shared" si="291"/>
        <v>0</v>
      </c>
      <c r="BO764" t="str">
        <f t="shared" si="292"/>
        <v>Non Reimburseable</v>
      </c>
      <c r="BP764" s="9">
        <f t="shared" si="293"/>
        <v>0</v>
      </c>
    </row>
    <row r="765" spans="1:68" x14ac:dyDescent="0.25">
      <c r="A765">
        <v>1216960</v>
      </c>
      <c r="B765" t="s">
        <v>940</v>
      </c>
      <c r="C765">
        <v>250</v>
      </c>
      <c r="F765" s="9">
        <f t="shared" si="271"/>
        <v>0</v>
      </c>
      <c r="G765" s="9">
        <f t="shared" si="272"/>
        <v>111.36375</v>
      </c>
      <c r="H765" s="9">
        <f t="shared" si="273"/>
        <v>14.238</v>
      </c>
      <c r="I765" s="9">
        <v>23.73</v>
      </c>
      <c r="K765" t="s">
        <v>4100</v>
      </c>
      <c r="N765" t="s">
        <v>4103</v>
      </c>
      <c r="O765" s="9">
        <f t="shared" si="274"/>
        <v>2.259096</v>
      </c>
      <c r="Q765" t="s">
        <v>4103</v>
      </c>
      <c r="R765" s="9">
        <f t="shared" si="275"/>
        <v>7.1901900000000003</v>
      </c>
      <c r="U765" t="s">
        <v>4103</v>
      </c>
      <c r="V765" s="9">
        <f t="shared" si="276"/>
        <v>9.7055699999999998</v>
      </c>
      <c r="Y765" t="s">
        <v>4103</v>
      </c>
      <c r="Z765" s="9">
        <f t="shared" si="277"/>
        <v>16.611000000000001</v>
      </c>
      <c r="AA765" t="s">
        <v>4103</v>
      </c>
      <c r="AC765" t="s">
        <v>4103</v>
      </c>
      <c r="AD765" s="9">
        <f t="shared" si="278"/>
        <v>7.1189999999999998</v>
      </c>
      <c r="AG765" t="s">
        <v>4103</v>
      </c>
      <c r="AH765" s="9">
        <f t="shared" si="279"/>
        <v>111.36375</v>
      </c>
      <c r="AK765" t="s">
        <v>4103</v>
      </c>
      <c r="AL765" s="9">
        <f t="shared" si="280"/>
        <v>15.187200000000001</v>
      </c>
      <c r="AO765" t="s">
        <v>4103</v>
      </c>
      <c r="AP765" s="9">
        <f t="shared" si="281"/>
        <v>5.6951999999999998</v>
      </c>
      <c r="AS765" t="s">
        <v>4103</v>
      </c>
      <c r="AT765" s="9">
        <f t="shared" si="270"/>
        <v>0</v>
      </c>
      <c r="AW765" t="str">
        <f t="shared" si="282"/>
        <v>POC</v>
      </c>
      <c r="AX765" s="9">
        <f t="shared" si="283"/>
        <v>0</v>
      </c>
      <c r="AZ765" t="s">
        <v>4158</v>
      </c>
      <c r="BA765" s="9">
        <v>0</v>
      </c>
      <c r="BC765" t="str">
        <f t="shared" si="284"/>
        <v>Non Reimburseable</v>
      </c>
      <c r="BD765" s="9">
        <f t="shared" si="285"/>
        <v>0</v>
      </c>
      <c r="BF765" t="str">
        <f t="shared" si="286"/>
        <v>Non Reimburseable</v>
      </c>
      <c r="BG765" s="9">
        <f t="shared" si="287"/>
        <v>0</v>
      </c>
      <c r="BI765" t="str">
        <f t="shared" si="288"/>
        <v>Non Reimburseable</v>
      </c>
      <c r="BJ765" s="9">
        <f t="shared" si="289"/>
        <v>0</v>
      </c>
      <c r="BL765" t="str">
        <f t="shared" si="290"/>
        <v>Non Reimburseable</v>
      </c>
      <c r="BM765" s="9">
        <f t="shared" si="291"/>
        <v>0</v>
      </c>
      <c r="BO765" t="str">
        <f t="shared" si="292"/>
        <v>Non Reimburseable</v>
      </c>
      <c r="BP765" s="9">
        <f t="shared" si="293"/>
        <v>0</v>
      </c>
    </row>
    <row r="766" spans="1:68" x14ac:dyDescent="0.25">
      <c r="A766">
        <v>1216962</v>
      </c>
      <c r="B766" t="s">
        <v>941</v>
      </c>
      <c r="C766">
        <v>250</v>
      </c>
      <c r="F766" s="9">
        <f t="shared" si="271"/>
        <v>0</v>
      </c>
      <c r="G766" s="9">
        <f t="shared" si="272"/>
        <v>20.289149999999999</v>
      </c>
      <c r="H766" s="9">
        <f t="shared" si="273"/>
        <v>3.27</v>
      </c>
      <c r="I766" s="9">
        <v>5.45</v>
      </c>
      <c r="K766" t="s">
        <v>4100</v>
      </c>
      <c r="N766" t="s">
        <v>4103</v>
      </c>
      <c r="O766" s="9">
        <f t="shared" si="274"/>
        <v>0.51883999999999997</v>
      </c>
      <c r="Q766" t="s">
        <v>4103</v>
      </c>
      <c r="R766" s="9">
        <f t="shared" si="275"/>
        <v>1.6513500000000001</v>
      </c>
      <c r="U766" t="s">
        <v>4103</v>
      </c>
      <c r="V766" s="9">
        <f t="shared" si="276"/>
        <v>2.22905</v>
      </c>
      <c r="Y766" t="s">
        <v>4103</v>
      </c>
      <c r="Z766" s="9">
        <f t="shared" si="277"/>
        <v>3.8149999999999999</v>
      </c>
      <c r="AA766" t="s">
        <v>4103</v>
      </c>
      <c r="AC766" t="s">
        <v>4103</v>
      </c>
      <c r="AD766" s="9">
        <f t="shared" si="278"/>
        <v>1.635</v>
      </c>
      <c r="AG766" t="s">
        <v>4103</v>
      </c>
      <c r="AH766" s="9">
        <f t="shared" si="279"/>
        <v>20.289149999999999</v>
      </c>
      <c r="AK766" t="s">
        <v>4103</v>
      </c>
      <c r="AL766" s="9">
        <f t="shared" si="280"/>
        <v>3.488</v>
      </c>
      <c r="AO766" t="s">
        <v>4103</v>
      </c>
      <c r="AP766" s="9">
        <f t="shared" si="281"/>
        <v>1.3080000000000001</v>
      </c>
      <c r="AS766" t="s">
        <v>4103</v>
      </c>
      <c r="AT766" s="9">
        <f t="shared" ref="AT766:AT829" si="294">I766*0%</f>
        <v>0</v>
      </c>
      <c r="AW766" t="str">
        <f t="shared" si="282"/>
        <v>POC</v>
      </c>
      <c r="AX766" s="9">
        <f t="shared" si="283"/>
        <v>0</v>
      </c>
      <c r="AZ766" t="s">
        <v>4158</v>
      </c>
      <c r="BA766" s="9">
        <v>0</v>
      </c>
      <c r="BC766" t="str">
        <f t="shared" si="284"/>
        <v>Non Reimburseable</v>
      </c>
      <c r="BD766" s="9">
        <f t="shared" si="285"/>
        <v>0</v>
      </c>
      <c r="BF766" t="str">
        <f t="shared" si="286"/>
        <v>Non Reimburseable</v>
      </c>
      <c r="BG766" s="9">
        <f t="shared" si="287"/>
        <v>0</v>
      </c>
      <c r="BI766" t="str">
        <f t="shared" si="288"/>
        <v>Non Reimburseable</v>
      </c>
      <c r="BJ766" s="9">
        <f t="shared" si="289"/>
        <v>0</v>
      </c>
      <c r="BL766" t="str">
        <f t="shared" si="290"/>
        <v>Non Reimburseable</v>
      </c>
      <c r="BM766" s="9">
        <f t="shared" si="291"/>
        <v>0</v>
      </c>
      <c r="BO766" t="str">
        <f t="shared" si="292"/>
        <v>Non Reimburseable</v>
      </c>
      <c r="BP766" s="9">
        <f t="shared" si="293"/>
        <v>0</v>
      </c>
    </row>
    <row r="767" spans="1:68" x14ac:dyDescent="0.25">
      <c r="A767">
        <v>1216964</v>
      </c>
      <c r="B767" t="s">
        <v>942</v>
      </c>
      <c r="C767">
        <v>250</v>
      </c>
      <c r="F767" s="9">
        <f t="shared" si="271"/>
        <v>0</v>
      </c>
      <c r="G767" s="9">
        <f t="shared" si="272"/>
        <v>302.89699999999999</v>
      </c>
      <c r="H767" s="9">
        <f t="shared" si="273"/>
        <v>259.62599999999998</v>
      </c>
      <c r="I767" s="9">
        <v>432.71</v>
      </c>
      <c r="K767" t="s">
        <v>4100</v>
      </c>
      <c r="N767" t="s">
        <v>4103</v>
      </c>
      <c r="O767" s="9">
        <f t="shared" si="274"/>
        <v>41.193991999999994</v>
      </c>
      <c r="Q767" t="s">
        <v>4103</v>
      </c>
      <c r="R767" s="9">
        <f t="shared" si="275"/>
        <v>131.11113</v>
      </c>
      <c r="U767" t="s">
        <v>4103</v>
      </c>
      <c r="V767" s="9">
        <f t="shared" si="276"/>
        <v>176.97838999999999</v>
      </c>
      <c r="Y767" t="s">
        <v>4103</v>
      </c>
      <c r="Z767" s="9">
        <f t="shared" si="277"/>
        <v>302.89699999999999</v>
      </c>
      <c r="AA767" t="s">
        <v>4103</v>
      </c>
      <c r="AC767" t="s">
        <v>4103</v>
      </c>
      <c r="AD767" s="9">
        <f t="shared" si="278"/>
        <v>129.81299999999999</v>
      </c>
      <c r="AG767" t="s">
        <v>4103</v>
      </c>
      <c r="AH767" s="9">
        <f t="shared" si="279"/>
        <v>4.6597499999999998</v>
      </c>
      <c r="AK767" t="s">
        <v>4103</v>
      </c>
      <c r="AL767" s="9">
        <f t="shared" si="280"/>
        <v>276.93439999999998</v>
      </c>
      <c r="AO767" t="s">
        <v>4103</v>
      </c>
      <c r="AP767" s="9">
        <f t="shared" si="281"/>
        <v>103.85039999999999</v>
      </c>
      <c r="AS767" t="s">
        <v>4103</v>
      </c>
      <c r="AT767" s="9">
        <f t="shared" si="294"/>
        <v>0</v>
      </c>
      <c r="AW767" t="str">
        <f t="shared" si="282"/>
        <v>POC</v>
      </c>
      <c r="AX767" s="9">
        <f t="shared" si="283"/>
        <v>0</v>
      </c>
      <c r="AZ767" t="s">
        <v>4158</v>
      </c>
      <c r="BA767" s="9">
        <v>0</v>
      </c>
      <c r="BC767" t="str">
        <f t="shared" si="284"/>
        <v>Non Reimburseable</v>
      </c>
      <c r="BD767" s="9">
        <f t="shared" si="285"/>
        <v>0</v>
      </c>
      <c r="BF767" t="str">
        <f t="shared" si="286"/>
        <v>Non Reimburseable</v>
      </c>
      <c r="BG767" s="9">
        <f t="shared" si="287"/>
        <v>0</v>
      </c>
      <c r="BI767" t="str">
        <f t="shared" si="288"/>
        <v>Non Reimburseable</v>
      </c>
      <c r="BJ767" s="9">
        <f t="shared" si="289"/>
        <v>0</v>
      </c>
      <c r="BL767" t="str">
        <f t="shared" si="290"/>
        <v>Non Reimburseable</v>
      </c>
      <c r="BM767" s="9">
        <f t="shared" si="291"/>
        <v>0</v>
      </c>
      <c r="BO767" t="str">
        <f t="shared" si="292"/>
        <v>Non Reimburseable</v>
      </c>
      <c r="BP767" s="9">
        <f t="shared" si="293"/>
        <v>0</v>
      </c>
    </row>
    <row r="768" spans="1:68" x14ac:dyDescent="0.25">
      <c r="A768">
        <v>1216966</v>
      </c>
      <c r="B768" t="s">
        <v>943</v>
      </c>
      <c r="C768">
        <v>250</v>
      </c>
      <c r="F768" s="9">
        <f t="shared" si="271"/>
        <v>0</v>
      </c>
      <c r="G768" s="9">
        <f t="shared" si="272"/>
        <v>369.96704999999997</v>
      </c>
      <c r="H768" s="9">
        <f t="shared" si="273"/>
        <v>2.286</v>
      </c>
      <c r="I768" s="9">
        <v>3.81</v>
      </c>
      <c r="K768" t="s">
        <v>4100</v>
      </c>
      <c r="N768" t="s">
        <v>4103</v>
      </c>
      <c r="O768" s="9">
        <f t="shared" si="274"/>
        <v>0.36271199999999998</v>
      </c>
      <c r="Q768" t="s">
        <v>4103</v>
      </c>
      <c r="R768" s="9">
        <f t="shared" si="275"/>
        <v>1.1544300000000001</v>
      </c>
      <c r="U768" t="s">
        <v>4103</v>
      </c>
      <c r="V768" s="9">
        <f t="shared" si="276"/>
        <v>1.55829</v>
      </c>
      <c r="Y768" t="s">
        <v>4103</v>
      </c>
      <c r="Z768" s="9">
        <f t="shared" si="277"/>
        <v>2.6669999999999998</v>
      </c>
      <c r="AA768" t="s">
        <v>4103</v>
      </c>
      <c r="AC768" t="s">
        <v>4103</v>
      </c>
      <c r="AD768" s="9">
        <f t="shared" si="278"/>
        <v>1.143</v>
      </c>
      <c r="AG768" t="s">
        <v>4103</v>
      </c>
      <c r="AH768" s="9">
        <f t="shared" si="279"/>
        <v>369.96704999999997</v>
      </c>
      <c r="AK768" t="s">
        <v>4103</v>
      </c>
      <c r="AL768" s="9">
        <f t="shared" si="280"/>
        <v>2.4384000000000001</v>
      </c>
      <c r="AO768" t="s">
        <v>4103</v>
      </c>
      <c r="AP768" s="9">
        <f t="shared" si="281"/>
        <v>0.91439999999999999</v>
      </c>
      <c r="AS768" t="s">
        <v>4103</v>
      </c>
      <c r="AT768" s="9">
        <f t="shared" si="294"/>
        <v>0</v>
      </c>
      <c r="AW768" t="str">
        <f t="shared" si="282"/>
        <v>POC</v>
      </c>
      <c r="AX768" s="9">
        <f t="shared" si="283"/>
        <v>0</v>
      </c>
      <c r="AZ768" t="s">
        <v>4158</v>
      </c>
      <c r="BA768" s="9">
        <v>0</v>
      </c>
      <c r="BC768" t="str">
        <f t="shared" si="284"/>
        <v>Non Reimburseable</v>
      </c>
      <c r="BD768" s="9">
        <f t="shared" si="285"/>
        <v>0</v>
      </c>
      <c r="BF768" t="str">
        <f t="shared" si="286"/>
        <v>Non Reimburseable</v>
      </c>
      <c r="BG768" s="9">
        <f t="shared" si="287"/>
        <v>0</v>
      </c>
      <c r="BI768" t="str">
        <f t="shared" si="288"/>
        <v>Non Reimburseable</v>
      </c>
      <c r="BJ768" s="9">
        <f t="shared" si="289"/>
        <v>0</v>
      </c>
      <c r="BL768" t="str">
        <f t="shared" si="290"/>
        <v>Non Reimburseable</v>
      </c>
      <c r="BM768" s="9">
        <f t="shared" si="291"/>
        <v>0</v>
      </c>
      <c r="BO768" t="str">
        <f t="shared" si="292"/>
        <v>Non Reimburseable</v>
      </c>
      <c r="BP768" s="9">
        <f t="shared" si="293"/>
        <v>0</v>
      </c>
    </row>
    <row r="769" spans="1:68" x14ac:dyDescent="0.25">
      <c r="A769">
        <v>1216969</v>
      </c>
      <c r="B769" t="s">
        <v>944</v>
      </c>
      <c r="C769">
        <v>250</v>
      </c>
      <c r="F769" s="9">
        <f t="shared" si="271"/>
        <v>0</v>
      </c>
      <c r="G769" s="9">
        <f t="shared" si="272"/>
        <v>5.3759999999999994</v>
      </c>
      <c r="H769" s="9">
        <f t="shared" si="273"/>
        <v>4.6079999999999997</v>
      </c>
      <c r="I769" s="9">
        <v>7.68</v>
      </c>
      <c r="K769" t="s">
        <v>4100</v>
      </c>
      <c r="N769" t="s">
        <v>4103</v>
      </c>
      <c r="O769" s="9">
        <f t="shared" si="274"/>
        <v>0.7311359999999999</v>
      </c>
      <c r="Q769" t="s">
        <v>4103</v>
      </c>
      <c r="R769" s="9">
        <f t="shared" si="275"/>
        <v>2.3270399999999998</v>
      </c>
      <c r="U769" t="s">
        <v>4103</v>
      </c>
      <c r="V769" s="9">
        <f t="shared" si="276"/>
        <v>3.1411199999999995</v>
      </c>
      <c r="Y769" t="s">
        <v>4103</v>
      </c>
      <c r="Z769" s="9">
        <f t="shared" si="277"/>
        <v>5.3759999999999994</v>
      </c>
      <c r="AA769" t="s">
        <v>4103</v>
      </c>
      <c r="AC769" t="s">
        <v>4103</v>
      </c>
      <c r="AD769" s="9">
        <f t="shared" si="278"/>
        <v>2.3039999999999998</v>
      </c>
      <c r="AG769" t="s">
        <v>4103</v>
      </c>
      <c r="AH769" s="9">
        <f t="shared" si="279"/>
        <v>3.2575500000000002</v>
      </c>
      <c r="AK769" t="s">
        <v>4103</v>
      </c>
      <c r="AL769" s="9">
        <f t="shared" si="280"/>
        <v>4.9151999999999996</v>
      </c>
      <c r="AO769" t="s">
        <v>4103</v>
      </c>
      <c r="AP769" s="9">
        <f t="shared" si="281"/>
        <v>1.8431999999999999</v>
      </c>
      <c r="AS769" t="s">
        <v>4103</v>
      </c>
      <c r="AT769" s="9">
        <f t="shared" si="294"/>
        <v>0</v>
      </c>
      <c r="AW769" t="str">
        <f t="shared" si="282"/>
        <v>POC</v>
      </c>
      <c r="AX769" s="9">
        <f t="shared" si="283"/>
        <v>0</v>
      </c>
      <c r="AZ769" t="s">
        <v>4158</v>
      </c>
      <c r="BA769" s="9">
        <v>0</v>
      </c>
      <c r="BC769" t="str">
        <f t="shared" si="284"/>
        <v>Non Reimburseable</v>
      </c>
      <c r="BD769" s="9">
        <f t="shared" si="285"/>
        <v>0</v>
      </c>
      <c r="BF769" t="str">
        <f t="shared" si="286"/>
        <v>Non Reimburseable</v>
      </c>
      <c r="BG769" s="9">
        <f t="shared" si="287"/>
        <v>0</v>
      </c>
      <c r="BI769" t="str">
        <f t="shared" si="288"/>
        <v>Non Reimburseable</v>
      </c>
      <c r="BJ769" s="9">
        <f t="shared" si="289"/>
        <v>0</v>
      </c>
      <c r="BL769" t="str">
        <f t="shared" si="290"/>
        <v>Non Reimburseable</v>
      </c>
      <c r="BM769" s="9">
        <f t="shared" si="291"/>
        <v>0</v>
      </c>
      <c r="BO769" t="str">
        <f t="shared" si="292"/>
        <v>Non Reimburseable</v>
      </c>
      <c r="BP769" s="9">
        <f t="shared" si="293"/>
        <v>0</v>
      </c>
    </row>
    <row r="770" spans="1:68" x14ac:dyDescent="0.25">
      <c r="A770">
        <v>1216970</v>
      </c>
      <c r="B770" t="s">
        <v>945</v>
      </c>
      <c r="C770">
        <v>250</v>
      </c>
      <c r="F770" s="9">
        <f t="shared" si="271"/>
        <v>0</v>
      </c>
      <c r="G770" s="9">
        <f t="shared" si="272"/>
        <v>6.5663999999999998</v>
      </c>
      <c r="H770" s="9">
        <f t="shared" si="273"/>
        <v>5.0219999999999994</v>
      </c>
      <c r="I770" s="9">
        <v>8.3699999999999992</v>
      </c>
      <c r="K770" t="s">
        <v>4100</v>
      </c>
      <c r="N770" t="s">
        <v>4103</v>
      </c>
      <c r="O770" s="9">
        <f t="shared" si="274"/>
        <v>0.79682399999999987</v>
      </c>
      <c r="Q770" t="s">
        <v>4103</v>
      </c>
      <c r="R770" s="9">
        <f t="shared" si="275"/>
        <v>2.5361099999999999</v>
      </c>
      <c r="U770" t="s">
        <v>4103</v>
      </c>
      <c r="V770" s="9">
        <f t="shared" si="276"/>
        <v>3.4233299999999995</v>
      </c>
      <c r="Y770" t="s">
        <v>4103</v>
      </c>
      <c r="Z770" s="9">
        <f t="shared" si="277"/>
        <v>5.8589999999999991</v>
      </c>
      <c r="AA770" t="s">
        <v>4103</v>
      </c>
      <c r="AC770" t="s">
        <v>4103</v>
      </c>
      <c r="AD770" s="9">
        <f t="shared" si="278"/>
        <v>2.5109999999999997</v>
      </c>
      <c r="AG770" t="s">
        <v>4103</v>
      </c>
      <c r="AH770" s="9">
        <f t="shared" si="279"/>
        <v>6.5663999999999998</v>
      </c>
      <c r="AK770" t="s">
        <v>4103</v>
      </c>
      <c r="AL770" s="9">
        <f t="shared" si="280"/>
        <v>5.3567999999999998</v>
      </c>
      <c r="AO770" t="s">
        <v>4103</v>
      </c>
      <c r="AP770" s="9">
        <f t="shared" si="281"/>
        <v>2.0087999999999999</v>
      </c>
      <c r="AS770" t="s">
        <v>4103</v>
      </c>
      <c r="AT770" s="9">
        <f t="shared" si="294"/>
        <v>0</v>
      </c>
      <c r="AW770" t="str">
        <f t="shared" si="282"/>
        <v>POC</v>
      </c>
      <c r="AX770" s="9">
        <f t="shared" si="283"/>
        <v>0</v>
      </c>
      <c r="AZ770" t="s">
        <v>4158</v>
      </c>
      <c r="BA770" s="9">
        <v>0</v>
      </c>
      <c r="BC770" t="str">
        <f t="shared" si="284"/>
        <v>Non Reimburseable</v>
      </c>
      <c r="BD770" s="9">
        <f t="shared" si="285"/>
        <v>0</v>
      </c>
      <c r="BF770" t="str">
        <f t="shared" si="286"/>
        <v>Non Reimburseable</v>
      </c>
      <c r="BG770" s="9">
        <f t="shared" si="287"/>
        <v>0</v>
      </c>
      <c r="BI770" t="str">
        <f t="shared" si="288"/>
        <v>Non Reimburseable</v>
      </c>
      <c r="BJ770" s="9">
        <f t="shared" si="289"/>
        <v>0</v>
      </c>
      <c r="BL770" t="str">
        <f t="shared" si="290"/>
        <v>Non Reimburseable</v>
      </c>
      <c r="BM770" s="9">
        <f t="shared" si="291"/>
        <v>0</v>
      </c>
      <c r="BO770" t="str">
        <f t="shared" si="292"/>
        <v>Non Reimburseable</v>
      </c>
      <c r="BP770" s="9">
        <f t="shared" si="293"/>
        <v>0</v>
      </c>
    </row>
    <row r="771" spans="1:68" x14ac:dyDescent="0.25">
      <c r="A771">
        <v>1216971</v>
      </c>
      <c r="B771" t="s">
        <v>946</v>
      </c>
      <c r="C771">
        <v>250</v>
      </c>
      <c r="F771" s="9">
        <f t="shared" ref="F771:F834" si="295">MIN(J771:BP771)</f>
        <v>0</v>
      </c>
      <c r="G771" s="9">
        <f t="shared" ref="G771:G834" si="296">MAX(J771:BP771)</f>
        <v>7.1563499999999989</v>
      </c>
      <c r="H771" s="9">
        <f t="shared" ref="H771:H834" si="297">I771*60%</f>
        <v>4.4400000000000004</v>
      </c>
      <c r="I771" s="9">
        <v>7.4</v>
      </c>
      <c r="K771" t="s">
        <v>4100</v>
      </c>
      <c r="N771" t="s">
        <v>4103</v>
      </c>
      <c r="O771" s="9">
        <f t="shared" si="274"/>
        <v>0.70448</v>
      </c>
      <c r="Q771" t="s">
        <v>4103</v>
      </c>
      <c r="R771" s="9">
        <f t="shared" si="275"/>
        <v>2.2422</v>
      </c>
      <c r="U771" t="s">
        <v>4103</v>
      </c>
      <c r="V771" s="9">
        <f t="shared" si="276"/>
        <v>3.0266000000000002</v>
      </c>
      <c r="Y771" t="s">
        <v>4103</v>
      </c>
      <c r="Z771" s="9">
        <f t="shared" si="277"/>
        <v>5.18</v>
      </c>
      <c r="AA771" t="s">
        <v>4103</v>
      </c>
      <c r="AC771" t="s">
        <v>4103</v>
      </c>
      <c r="AD771" s="9">
        <f t="shared" si="278"/>
        <v>2.2200000000000002</v>
      </c>
      <c r="AG771" t="s">
        <v>4103</v>
      </c>
      <c r="AH771" s="9">
        <f t="shared" si="279"/>
        <v>7.1563499999999989</v>
      </c>
      <c r="AK771" t="s">
        <v>4103</v>
      </c>
      <c r="AL771" s="9">
        <f t="shared" si="280"/>
        <v>4.7360000000000007</v>
      </c>
      <c r="AO771" t="s">
        <v>4103</v>
      </c>
      <c r="AP771" s="9">
        <f t="shared" si="281"/>
        <v>1.776</v>
      </c>
      <c r="AS771" t="s">
        <v>4103</v>
      </c>
      <c r="AT771" s="9">
        <f t="shared" si="294"/>
        <v>0</v>
      </c>
      <c r="AW771" t="str">
        <f t="shared" si="282"/>
        <v>POC</v>
      </c>
      <c r="AX771" s="9">
        <f t="shared" si="283"/>
        <v>0</v>
      </c>
      <c r="AZ771" t="s">
        <v>4158</v>
      </c>
      <c r="BA771" s="9">
        <v>0</v>
      </c>
      <c r="BC771" t="str">
        <f t="shared" si="284"/>
        <v>Non Reimburseable</v>
      </c>
      <c r="BD771" s="9">
        <f t="shared" si="285"/>
        <v>0</v>
      </c>
      <c r="BF771" t="str">
        <f t="shared" si="286"/>
        <v>Non Reimburseable</v>
      </c>
      <c r="BG771" s="9">
        <f t="shared" si="287"/>
        <v>0</v>
      </c>
      <c r="BI771" t="str">
        <f t="shared" si="288"/>
        <v>Non Reimburseable</v>
      </c>
      <c r="BJ771" s="9">
        <f t="shared" si="289"/>
        <v>0</v>
      </c>
      <c r="BL771" t="str">
        <f t="shared" si="290"/>
        <v>Non Reimburseable</v>
      </c>
      <c r="BM771" s="9">
        <f t="shared" si="291"/>
        <v>0</v>
      </c>
      <c r="BO771" t="str">
        <f t="shared" si="292"/>
        <v>Non Reimburseable</v>
      </c>
      <c r="BP771" s="9">
        <f t="shared" si="293"/>
        <v>0</v>
      </c>
    </row>
    <row r="772" spans="1:68" x14ac:dyDescent="0.25">
      <c r="A772">
        <v>1216972</v>
      </c>
      <c r="B772" t="s">
        <v>947</v>
      </c>
      <c r="C772">
        <v>250</v>
      </c>
      <c r="F772" s="9">
        <f t="shared" si="295"/>
        <v>0</v>
      </c>
      <c r="G772" s="9">
        <f t="shared" si="296"/>
        <v>31.038</v>
      </c>
      <c r="H772" s="9">
        <f t="shared" si="297"/>
        <v>26.604000000000003</v>
      </c>
      <c r="I772" s="9">
        <v>44.34</v>
      </c>
      <c r="K772" t="s">
        <v>4100</v>
      </c>
      <c r="N772" t="s">
        <v>4103</v>
      </c>
      <c r="O772" s="9">
        <f t="shared" si="274"/>
        <v>4.2211679999999996</v>
      </c>
      <c r="Q772" t="s">
        <v>4103</v>
      </c>
      <c r="R772" s="9">
        <f t="shared" si="275"/>
        <v>13.435020000000002</v>
      </c>
      <c r="U772" t="s">
        <v>4103</v>
      </c>
      <c r="V772" s="9">
        <f t="shared" si="276"/>
        <v>18.135059999999999</v>
      </c>
      <c r="Y772" t="s">
        <v>4103</v>
      </c>
      <c r="Z772" s="9">
        <f t="shared" si="277"/>
        <v>31.038</v>
      </c>
      <c r="AA772" t="s">
        <v>4103</v>
      </c>
      <c r="AC772" t="s">
        <v>4103</v>
      </c>
      <c r="AD772" s="9">
        <f t="shared" si="278"/>
        <v>13.302000000000001</v>
      </c>
      <c r="AG772" t="s">
        <v>4103</v>
      </c>
      <c r="AH772" s="9">
        <f t="shared" si="279"/>
        <v>6.327</v>
      </c>
      <c r="AK772" t="s">
        <v>4103</v>
      </c>
      <c r="AL772" s="9">
        <f t="shared" si="280"/>
        <v>28.377600000000001</v>
      </c>
      <c r="AO772" t="s">
        <v>4103</v>
      </c>
      <c r="AP772" s="9">
        <f t="shared" si="281"/>
        <v>10.6416</v>
      </c>
      <c r="AS772" t="s">
        <v>4103</v>
      </c>
      <c r="AT772" s="9">
        <f t="shared" si="294"/>
        <v>0</v>
      </c>
      <c r="AW772" t="str">
        <f t="shared" si="282"/>
        <v>POC</v>
      </c>
      <c r="AX772" s="9">
        <f t="shared" si="283"/>
        <v>0</v>
      </c>
      <c r="AZ772" t="s">
        <v>4158</v>
      </c>
      <c r="BA772" s="9">
        <v>0</v>
      </c>
      <c r="BC772" t="str">
        <f t="shared" si="284"/>
        <v>Non Reimburseable</v>
      </c>
      <c r="BD772" s="9">
        <f t="shared" si="285"/>
        <v>0</v>
      </c>
      <c r="BF772" t="str">
        <f t="shared" si="286"/>
        <v>Non Reimburseable</v>
      </c>
      <c r="BG772" s="9">
        <f t="shared" si="287"/>
        <v>0</v>
      </c>
      <c r="BI772" t="str">
        <f t="shared" si="288"/>
        <v>Non Reimburseable</v>
      </c>
      <c r="BJ772" s="9">
        <f t="shared" si="289"/>
        <v>0</v>
      </c>
      <c r="BL772" t="str">
        <f t="shared" si="290"/>
        <v>Non Reimburseable</v>
      </c>
      <c r="BM772" s="9">
        <f t="shared" si="291"/>
        <v>0</v>
      </c>
      <c r="BO772" t="str">
        <f t="shared" si="292"/>
        <v>Non Reimburseable</v>
      </c>
      <c r="BP772" s="9">
        <f t="shared" si="293"/>
        <v>0</v>
      </c>
    </row>
    <row r="773" spans="1:68" x14ac:dyDescent="0.25">
      <c r="A773">
        <v>1216973</v>
      </c>
      <c r="B773" t="s">
        <v>948</v>
      </c>
      <c r="C773">
        <v>250</v>
      </c>
      <c r="F773" s="9">
        <f t="shared" si="295"/>
        <v>0</v>
      </c>
      <c r="G773" s="9">
        <f t="shared" si="296"/>
        <v>37.910700000000006</v>
      </c>
      <c r="H773" s="9">
        <f t="shared" si="297"/>
        <v>5.0219999999999994</v>
      </c>
      <c r="I773" s="9">
        <v>8.3699999999999992</v>
      </c>
      <c r="K773" t="s">
        <v>4100</v>
      </c>
      <c r="N773" t="s">
        <v>4103</v>
      </c>
      <c r="O773" s="9">
        <f t="shared" si="274"/>
        <v>0.79682399999999987</v>
      </c>
      <c r="Q773" t="s">
        <v>4103</v>
      </c>
      <c r="R773" s="9">
        <f t="shared" si="275"/>
        <v>2.5361099999999999</v>
      </c>
      <c r="U773" t="s">
        <v>4103</v>
      </c>
      <c r="V773" s="9">
        <f t="shared" si="276"/>
        <v>3.4233299999999995</v>
      </c>
      <c r="Y773" t="s">
        <v>4103</v>
      </c>
      <c r="Z773" s="9">
        <f t="shared" si="277"/>
        <v>5.8589999999999991</v>
      </c>
      <c r="AA773" t="s">
        <v>4103</v>
      </c>
      <c r="AC773" t="s">
        <v>4103</v>
      </c>
      <c r="AD773" s="9">
        <f t="shared" si="278"/>
        <v>2.5109999999999997</v>
      </c>
      <c r="AG773" t="s">
        <v>4103</v>
      </c>
      <c r="AH773" s="9">
        <f t="shared" si="279"/>
        <v>37.910700000000006</v>
      </c>
      <c r="AK773" t="s">
        <v>4103</v>
      </c>
      <c r="AL773" s="9">
        <f t="shared" si="280"/>
        <v>5.3567999999999998</v>
      </c>
      <c r="AO773" t="s">
        <v>4103</v>
      </c>
      <c r="AP773" s="9">
        <f t="shared" si="281"/>
        <v>2.0087999999999999</v>
      </c>
      <c r="AS773" t="s">
        <v>4103</v>
      </c>
      <c r="AT773" s="9">
        <f t="shared" si="294"/>
        <v>0</v>
      </c>
      <c r="AW773" t="str">
        <f t="shared" si="282"/>
        <v>POC</v>
      </c>
      <c r="AX773" s="9">
        <f t="shared" si="283"/>
        <v>0</v>
      </c>
      <c r="AZ773" t="s">
        <v>4158</v>
      </c>
      <c r="BA773" s="9">
        <v>0</v>
      </c>
      <c r="BC773" t="str">
        <f t="shared" si="284"/>
        <v>Non Reimburseable</v>
      </c>
      <c r="BD773" s="9">
        <f t="shared" si="285"/>
        <v>0</v>
      </c>
      <c r="BF773" t="str">
        <f t="shared" si="286"/>
        <v>Non Reimburseable</v>
      </c>
      <c r="BG773" s="9">
        <f t="shared" si="287"/>
        <v>0</v>
      </c>
      <c r="BI773" t="str">
        <f t="shared" si="288"/>
        <v>Non Reimburseable</v>
      </c>
      <c r="BJ773" s="9">
        <f t="shared" si="289"/>
        <v>0</v>
      </c>
      <c r="BL773" t="str">
        <f t="shared" si="290"/>
        <v>Non Reimburseable</v>
      </c>
      <c r="BM773" s="9">
        <f t="shared" si="291"/>
        <v>0</v>
      </c>
      <c r="BO773" t="str">
        <f t="shared" si="292"/>
        <v>Non Reimburseable</v>
      </c>
      <c r="BP773" s="9">
        <f t="shared" si="293"/>
        <v>0</v>
      </c>
    </row>
    <row r="774" spans="1:68" x14ac:dyDescent="0.25">
      <c r="A774">
        <v>1216980</v>
      </c>
      <c r="B774" t="s">
        <v>949</v>
      </c>
      <c r="C774">
        <v>250</v>
      </c>
      <c r="F774" s="9">
        <f t="shared" si="295"/>
        <v>0</v>
      </c>
      <c r="G774" s="9">
        <f t="shared" si="296"/>
        <v>7.1563499999999989</v>
      </c>
      <c r="H774" s="9">
        <f t="shared" si="297"/>
        <v>2.5859999999999999</v>
      </c>
      <c r="I774" s="9">
        <v>4.3099999999999996</v>
      </c>
      <c r="K774" t="s">
        <v>4100</v>
      </c>
      <c r="N774" t="s">
        <v>4103</v>
      </c>
      <c r="O774" s="9">
        <f t="shared" si="274"/>
        <v>0.41031199999999995</v>
      </c>
      <c r="Q774" t="s">
        <v>4103</v>
      </c>
      <c r="R774" s="9">
        <f t="shared" si="275"/>
        <v>1.3059299999999998</v>
      </c>
      <c r="U774" t="s">
        <v>4103</v>
      </c>
      <c r="V774" s="9">
        <f t="shared" si="276"/>
        <v>1.7627899999999996</v>
      </c>
      <c r="Y774" t="s">
        <v>4103</v>
      </c>
      <c r="Z774" s="9">
        <f t="shared" si="277"/>
        <v>3.0169999999999995</v>
      </c>
      <c r="AA774" t="s">
        <v>4103</v>
      </c>
      <c r="AC774" t="s">
        <v>4103</v>
      </c>
      <c r="AD774" s="9">
        <f t="shared" si="278"/>
        <v>1.2929999999999999</v>
      </c>
      <c r="AG774" t="s">
        <v>4103</v>
      </c>
      <c r="AH774" s="9">
        <f t="shared" si="279"/>
        <v>7.1563499999999989</v>
      </c>
      <c r="AK774" t="s">
        <v>4103</v>
      </c>
      <c r="AL774" s="9">
        <f t="shared" si="280"/>
        <v>2.7584</v>
      </c>
      <c r="AO774" t="s">
        <v>4103</v>
      </c>
      <c r="AP774" s="9">
        <f t="shared" si="281"/>
        <v>1.0343999999999998</v>
      </c>
      <c r="AS774" t="s">
        <v>4103</v>
      </c>
      <c r="AT774" s="9">
        <f t="shared" si="294"/>
        <v>0</v>
      </c>
      <c r="AW774" t="str">
        <f t="shared" si="282"/>
        <v>POC</v>
      </c>
      <c r="AX774" s="9">
        <f t="shared" si="283"/>
        <v>0</v>
      </c>
      <c r="AZ774" t="s">
        <v>4158</v>
      </c>
      <c r="BA774" s="9">
        <v>0</v>
      </c>
      <c r="BC774" t="str">
        <f t="shared" si="284"/>
        <v>Non Reimburseable</v>
      </c>
      <c r="BD774" s="9">
        <f t="shared" si="285"/>
        <v>0</v>
      </c>
      <c r="BF774" t="str">
        <f t="shared" si="286"/>
        <v>Non Reimburseable</v>
      </c>
      <c r="BG774" s="9">
        <f t="shared" si="287"/>
        <v>0</v>
      </c>
      <c r="BI774" t="str">
        <f t="shared" si="288"/>
        <v>Non Reimburseable</v>
      </c>
      <c r="BJ774" s="9">
        <f t="shared" si="289"/>
        <v>0</v>
      </c>
      <c r="BL774" t="str">
        <f t="shared" si="290"/>
        <v>Non Reimburseable</v>
      </c>
      <c r="BM774" s="9">
        <f t="shared" si="291"/>
        <v>0</v>
      </c>
      <c r="BO774" t="str">
        <f t="shared" si="292"/>
        <v>Non Reimburseable</v>
      </c>
      <c r="BP774" s="9">
        <f t="shared" si="293"/>
        <v>0</v>
      </c>
    </row>
    <row r="775" spans="1:68" x14ac:dyDescent="0.25">
      <c r="A775">
        <v>1216981</v>
      </c>
      <c r="B775" t="s">
        <v>950</v>
      </c>
      <c r="C775">
        <v>250</v>
      </c>
      <c r="F775" s="9">
        <f t="shared" si="295"/>
        <v>0</v>
      </c>
      <c r="G775" s="9">
        <f t="shared" si="296"/>
        <v>3.6850499999999995</v>
      </c>
      <c r="H775" s="9">
        <f t="shared" si="297"/>
        <v>2.5859999999999999</v>
      </c>
      <c r="I775" s="9">
        <v>4.3099999999999996</v>
      </c>
      <c r="K775" t="s">
        <v>4100</v>
      </c>
      <c r="N775" t="s">
        <v>4103</v>
      </c>
      <c r="O775" s="9">
        <f t="shared" si="274"/>
        <v>0.41031199999999995</v>
      </c>
      <c r="Q775" t="s">
        <v>4103</v>
      </c>
      <c r="R775" s="9">
        <f t="shared" si="275"/>
        <v>1.3059299999999998</v>
      </c>
      <c r="U775" t="s">
        <v>4103</v>
      </c>
      <c r="V775" s="9">
        <f t="shared" si="276"/>
        <v>1.7627899999999996</v>
      </c>
      <c r="Y775" t="s">
        <v>4103</v>
      </c>
      <c r="Z775" s="9">
        <f t="shared" si="277"/>
        <v>3.0169999999999995</v>
      </c>
      <c r="AA775" t="s">
        <v>4103</v>
      </c>
      <c r="AC775" t="s">
        <v>4103</v>
      </c>
      <c r="AD775" s="9">
        <f t="shared" si="278"/>
        <v>1.2929999999999999</v>
      </c>
      <c r="AG775" t="s">
        <v>4103</v>
      </c>
      <c r="AH775" s="9">
        <f t="shared" si="279"/>
        <v>3.6850499999999995</v>
      </c>
      <c r="AK775" t="s">
        <v>4103</v>
      </c>
      <c r="AL775" s="9">
        <f t="shared" si="280"/>
        <v>2.7584</v>
      </c>
      <c r="AO775" t="s">
        <v>4103</v>
      </c>
      <c r="AP775" s="9">
        <f t="shared" si="281"/>
        <v>1.0343999999999998</v>
      </c>
      <c r="AS775" t="s">
        <v>4103</v>
      </c>
      <c r="AT775" s="9">
        <f t="shared" si="294"/>
        <v>0</v>
      </c>
      <c r="AW775" t="str">
        <f t="shared" si="282"/>
        <v>POC</v>
      </c>
      <c r="AX775" s="9">
        <f t="shared" si="283"/>
        <v>0</v>
      </c>
      <c r="AZ775" t="s">
        <v>4158</v>
      </c>
      <c r="BA775" s="9">
        <v>0</v>
      </c>
      <c r="BC775" t="str">
        <f t="shared" si="284"/>
        <v>Non Reimburseable</v>
      </c>
      <c r="BD775" s="9">
        <f t="shared" si="285"/>
        <v>0</v>
      </c>
      <c r="BF775" t="str">
        <f t="shared" si="286"/>
        <v>Non Reimburseable</v>
      </c>
      <c r="BG775" s="9">
        <f t="shared" si="287"/>
        <v>0</v>
      </c>
      <c r="BI775" t="str">
        <f t="shared" si="288"/>
        <v>Non Reimburseable</v>
      </c>
      <c r="BJ775" s="9">
        <f t="shared" si="289"/>
        <v>0</v>
      </c>
      <c r="BL775" t="str">
        <f t="shared" si="290"/>
        <v>Non Reimburseable</v>
      </c>
      <c r="BM775" s="9">
        <f t="shared" si="291"/>
        <v>0</v>
      </c>
      <c r="BO775" t="str">
        <f t="shared" si="292"/>
        <v>Non Reimburseable</v>
      </c>
      <c r="BP775" s="9">
        <f t="shared" si="293"/>
        <v>0</v>
      </c>
    </row>
    <row r="776" spans="1:68" x14ac:dyDescent="0.25">
      <c r="A776">
        <v>1216983</v>
      </c>
      <c r="B776" t="s">
        <v>951</v>
      </c>
      <c r="C776">
        <v>250</v>
      </c>
      <c r="F776" s="9">
        <f t="shared" si="295"/>
        <v>0</v>
      </c>
      <c r="G776" s="9">
        <f t="shared" si="296"/>
        <v>3.6850499999999995</v>
      </c>
      <c r="H776" s="9">
        <f t="shared" si="297"/>
        <v>2.262</v>
      </c>
      <c r="I776" s="9">
        <v>3.77</v>
      </c>
      <c r="K776" t="s">
        <v>4100</v>
      </c>
      <c r="N776" t="s">
        <v>4103</v>
      </c>
      <c r="O776" s="9">
        <f t="shared" si="274"/>
        <v>0.358904</v>
      </c>
      <c r="Q776" t="s">
        <v>4103</v>
      </c>
      <c r="R776" s="9">
        <f t="shared" si="275"/>
        <v>1.1423099999999999</v>
      </c>
      <c r="U776" t="s">
        <v>4103</v>
      </c>
      <c r="V776" s="9">
        <f t="shared" si="276"/>
        <v>1.5419299999999998</v>
      </c>
      <c r="Y776" t="s">
        <v>4103</v>
      </c>
      <c r="Z776" s="9">
        <f t="shared" si="277"/>
        <v>2.6389999999999998</v>
      </c>
      <c r="AA776" t="s">
        <v>4103</v>
      </c>
      <c r="AC776" t="s">
        <v>4103</v>
      </c>
      <c r="AD776" s="9">
        <f t="shared" si="278"/>
        <v>1.131</v>
      </c>
      <c r="AG776" t="s">
        <v>4103</v>
      </c>
      <c r="AH776" s="9">
        <f t="shared" si="279"/>
        <v>3.6850499999999995</v>
      </c>
      <c r="AK776" t="s">
        <v>4103</v>
      </c>
      <c r="AL776" s="9">
        <f t="shared" si="280"/>
        <v>2.4128000000000003</v>
      </c>
      <c r="AO776" t="s">
        <v>4103</v>
      </c>
      <c r="AP776" s="9">
        <f t="shared" si="281"/>
        <v>0.90479999999999994</v>
      </c>
      <c r="AS776" t="s">
        <v>4103</v>
      </c>
      <c r="AT776" s="9">
        <f t="shared" si="294"/>
        <v>0</v>
      </c>
      <c r="AW776" t="str">
        <f t="shared" si="282"/>
        <v>POC</v>
      </c>
      <c r="AX776" s="9">
        <f t="shared" si="283"/>
        <v>0</v>
      </c>
      <c r="AZ776" t="s">
        <v>4158</v>
      </c>
      <c r="BA776" s="9">
        <v>0</v>
      </c>
      <c r="BC776" t="str">
        <f t="shared" si="284"/>
        <v>Non Reimburseable</v>
      </c>
      <c r="BD776" s="9">
        <f t="shared" si="285"/>
        <v>0</v>
      </c>
      <c r="BF776" t="str">
        <f t="shared" si="286"/>
        <v>Non Reimburseable</v>
      </c>
      <c r="BG776" s="9">
        <f t="shared" si="287"/>
        <v>0</v>
      </c>
      <c r="BI776" t="str">
        <f t="shared" si="288"/>
        <v>Non Reimburseable</v>
      </c>
      <c r="BJ776" s="9">
        <f t="shared" si="289"/>
        <v>0</v>
      </c>
      <c r="BL776" t="str">
        <f t="shared" si="290"/>
        <v>Non Reimburseable</v>
      </c>
      <c r="BM776" s="9">
        <f t="shared" si="291"/>
        <v>0</v>
      </c>
      <c r="BO776" t="str">
        <f t="shared" si="292"/>
        <v>Non Reimburseable</v>
      </c>
      <c r="BP776" s="9">
        <f t="shared" si="293"/>
        <v>0</v>
      </c>
    </row>
    <row r="777" spans="1:68" x14ac:dyDescent="0.25">
      <c r="A777">
        <v>1216984</v>
      </c>
      <c r="B777" t="s">
        <v>952</v>
      </c>
      <c r="C777">
        <v>250</v>
      </c>
      <c r="F777" s="9">
        <f t="shared" si="295"/>
        <v>0</v>
      </c>
      <c r="G777" s="9">
        <f t="shared" si="296"/>
        <v>14.650999999999998</v>
      </c>
      <c r="H777" s="9">
        <f t="shared" si="297"/>
        <v>12.558</v>
      </c>
      <c r="I777" s="9">
        <v>20.93</v>
      </c>
      <c r="K777" t="s">
        <v>4100</v>
      </c>
      <c r="N777" t="s">
        <v>4103</v>
      </c>
      <c r="O777" s="9">
        <f t="shared" si="274"/>
        <v>1.9925359999999999</v>
      </c>
      <c r="Q777" t="s">
        <v>4103</v>
      </c>
      <c r="R777" s="9">
        <f t="shared" si="275"/>
        <v>6.3417899999999996</v>
      </c>
      <c r="U777" t="s">
        <v>4103</v>
      </c>
      <c r="V777" s="9">
        <f t="shared" si="276"/>
        <v>8.5603699999999989</v>
      </c>
      <c r="Y777" t="s">
        <v>4103</v>
      </c>
      <c r="Z777" s="9">
        <f t="shared" si="277"/>
        <v>14.650999999999998</v>
      </c>
      <c r="AA777" t="s">
        <v>4103</v>
      </c>
      <c r="AC777" t="s">
        <v>4103</v>
      </c>
      <c r="AD777" s="9">
        <f t="shared" si="278"/>
        <v>6.2789999999999999</v>
      </c>
      <c r="AG777" t="s">
        <v>4103</v>
      </c>
      <c r="AH777" s="9">
        <f t="shared" si="279"/>
        <v>3.2233499999999999</v>
      </c>
      <c r="AK777" t="s">
        <v>4103</v>
      </c>
      <c r="AL777" s="9">
        <f t="shared" si="280"/>
        <v>13.395200000000001</v>
      </c>
      <c r="AO777" t="s">
        <v>4103</v>
      </c>
      <c r="AP777" s="9">
        <f t="shared" si="281"/>
        <v>5.0232000000000001</v>
      </c>
      <c r="AS777" t="s">
        <v>4103</v>
      </c>
      <c r="AT777" s="9">
        <f t="shared" si="294"/>
        <v>0</v>
      </c>
      <c r="AW777" t="str">
        <f t="shared" si="282"/>
        <v>POC</v>
      </c>
      <c r="AX777" s="9">
        <f t="shared" si="283"/>
        <v>0</v>
      </c>
      <c r="AZ777" t="s">
        <v>4158</v>
      </c>
      <c r="BA777" s="9">
        <v>0</v>
      </c>
      <c r="BC777" t="str">
        <f t="shared" si="284"/>
        <v>Non Reimburseable</v>
      </c>
      <c r="BD777" s="9">
        <f t="shared" si="285"/>
        <v>0</v>
      </c>
      <c r="BF777" t="str">
        <f t="shared" si="286"/>
        <v>Non Reimburseable</v>
      </c>
      <c r="BG777" s="9">
        <f t="shared" si="287"/>
        <v>0</v>
      </c>
      <c r="BI777" t="str">
        <f t="shared" si="288"/>
        <v>Non Reimburseable</v>
      </c>
      <c r="BJ777" s="9">
        <f t="shared" si="289"/>
        <v>0</v>
      </c>
      <c r="BL777" t="str">
        <f t="shared" si="290"/>
        <v>Non Reimburseable</v>
      </c>
      <c r="BM777" s="9">
        <f t="shared" si="291"/>
        <v>0</v>
      </c>
      <c r="BO777" t="str">
        <f t="shared" si="292"/>
        <v>Non Reimburseable</v>
      </c>
      <c r="BP777" s="9">
        <f t="shared" si="293"/>
        <v>0</v>
      </c>
    </row>
    <row r="778" spans="1:68" x14ac:dyDescent="0.25">
      <c r="A778">
        <v>1216986</v>
      </c>
      <c r="B778" t="s">
        <v>953</v>
      </c>
      <c r="C778">
        <v>250</v>
      </c>
      <c r="F778" s="9">
        <f t="shared" si="295"/>
        <v>0</v>
      </c>
      <c r="G778" s="9">
        <f t="shared" si="296"/>
        <v>86.092999999999989</v>
      </c>
      <c r="H778" s="9">
        <f t="shared" si="297"/>
        <v>73.793999999999997</v>
      </c>
      <c r="I778" s="9">
        <v>122.99</v>
      </c>
      <c r="K778" t="s">
        <v>4100</v>
      </c>
      <c r="N778" t="s">
        <v>4103</v>
      </c>
      <c r="O778" s="9">
        <f t="shared" si="274"/>
        <v>11.708647999999998</v>
      </c>
      <c r="Q778" t="s">
        <v>4103</v>
      </c>
      <c r="R778" s="9">
        <f t="shared" si="275"/>
        <v>37.265969999999996</v>
      </c>
      <c r="U778" t="s">
        <v>4103</v>
      </c>
      <c r="V778" s="9">
        <f t="shared" si="276"/>
        <v>50.302909999999997</v>
      </c>
      <c r="Y778" t="s">
        <v>4103</v>
      </c>
      <c r="Z778" s="9">
        <f t="shared" si="277"/>
        <v>86.092999999999989</v>
      </c>
      <c r="AA778" t="s">
        <v>4103</v>
      </c>
      <c r="AC778" t="s">
        <v>4103</v>
      </c>
      <c r="AD778" s="9">
        <f t="shared" si="278"/>
        <v>36.896999999999998</v>
      </c>
      <c r="AG778" t="s">
        <v>4103</v>
      </c>
      <c r="AH778" s="9">
        <f t="shared" si="279"/>
        <v>17.895150000000001</v>
      </c>
      <c r="AK778" t="s">
        <v>4103</v>
      </c>
      <c r="AL778" s="9">
        <f t="shared" si="280"/>
        <v>78.7136</v>
      </c>
      <c r="AO778" t="s">
        <v>4103</v>
      </c>
      <c r="AP778" s="9">
        <f t="shared" si="281"/>
        <v>29.517599999999998</v>
      </c>
      <c r="AS778" t="s">
        <v>4103</v>
      </c>
      <c r="AT778" s="9">
        <f t="shared" si="294"/>
        <v>0</v>
      </c>
      <c r="AW778" t="str">
        <f t="shared" si="282"/>
        <v>POC</v>
      </c>
      <c r="AX778" s="9">
        <f t="shared" si="283"/>
        <v>0</v>
      </c>
      <c r="AZ778" t="s">
        <v>4158</v>
      </c>
      <c r="BA778" s="9">
        <v>0</v>
      </c>
      <c r="BC778" t="str">
        <f t="shared" si="284"/>
        <v>Non Reimburseable</v>
      </c>
      <c r="BD778" s="9">
        <f t="shared" si="285"/>
        <v>0</v>
      </c>
      <c r="BF778" t="str">
        <f t="shared" si="286"/>
        <v>Non Reimburseable</v>
      </c>
      <c r="BG778" s="9">
        <f t="shared" si="287"/>
        <v>0</v>
      </c>
      <c r="BI778" t="str">
        <f t="shared" si="288"/>
        <v>Non Reimburseable</v>
      </c>
      <c r="BJ778" s="9">
        <f t="shared" si="289"/>
        <v>0</v>
      </c>
      <c r="BL778" t="str">
        <f t="shared" si="290"/>
        <v>Non Reimburseable</v>
      </c>
      <c r="BM778" s="9">
        <f t="shared" si="291"/>
        <v>0</v>
      </c>
      <c r="BO778" t="str">
        <f t="shared" si="292"/>
        <v>Non Reimburseable</v>
      </c>
      <c r="BP778" s="9">
        <f t="shared" si="293"/>
        <v>0</v>
      </c>
    </row>
    <row r="779" spans="1:68" x14ac:dyDescent="0.25">
      <c r="A779">
        <v>1216988</v>
      </c>
      <c r="B779" t="s">
        <v>954</v>
      </c>
      <c r="C779">
        <v>250</v>
      </c>
      <c r="F779" s="9">
        <f t="shared" si="295"/>
        <v>0</v>
      </c>
      <c r="G779" s="9">
        <f t="shared" si="296"/>
        <v>105.15644999999999</v>
      </c>
      <c r="H779" s="9">
        <f t="shared" si="297"/>
        <v>71.286000000000001</v>
      </c>
      <c r="I779" s="9">
        <v>118.81</v>
      </c>
      <c r="K779" t="s">
        <v>4100</v>
      </c>
      <c r="N779" t="s">
        <v>4103</v>
      </c>
      <c r="O779" s="9">
        <f t="shared" si="274"/>
        <v>11.310711999999999</v>
      </c>
      <c r="Q779" t="s">
        <v>4103</v>
      </c>
      <c r="R779" s="9">
        <f t="shared" si="275"/>
        <v>35.999429999999997</v>
      </c>
      <c r="U779" t="s">
        <v>4103</v>
      </c>
      <c r="V779" s="9">
        <f t="shared" si="276"/>
        <v>48.593289999999996</v>
      </c>
      <c r="Y779" t="s">
        <v>4103</v>
      </c>
      <c r="Z779" s="9">
        <f t="shared" si="277"/>
        <v>83.167000000000002</v>
      </c>
      <c r="AA779" t="s">
        <v>4103</v>
      </c>
      <c r="AC779" t="s">
        <v>4103</v>
      </c>
      <c r="AD779" s="9">
        <f t="shared" si="278"/>
        <v>35.643000000000001</v>
      </c>
      <c r="AG779" t="s">
        <v>4103</v>
      </c>
      <c r="AH779" s="9">
        <f t="shared" si="279"/>
        <v>105.15644999999999</v>
      </c>
      <c r="AK779" t="s">
        <v>4103</v>
      </c>
      <c r="AL779" s="9">
        <f t="shared" si="280"/>
        <v>76.03840000000001</v>
      </c>
      <c r="AO779" t="s">
        <v>4103</v>
      </c>
      <c r="AP779" s="9">
        <f t="shared" si="281"/>
        <v>28.514399999999998</v>
      </c>
      <c r="AS779" t="s">
        <v>4103</v>
      </c>
      <c r="AT779" s="9">
        <f t="shared" si="294"/>
        <v>0</v>
      </c>
      <c r="AW779" t="str">
        <f t="shared" si="282"/>
        <v>POC</v>
      </c>
      <c r="AX779" s="9">
        <f t="shared" si="283"/>
        <v>0</v>
      </c>
      <c r="AZ779" t="s">
        <v>4158</v>
      </c>
      <c r="BA779" s="9">
        <v>0</v>
      </c>
      <c r="BC779" t="str">
        <f t="shared" si="284"/>
        <v>Non Reimburseable</v>
      </c>
      <c r="BD779" s="9">
        <f t="shared" si="285"/>
        <v>0</v>
      </c>
      <c r="BF779" t="str">
        <f t="shared" si="286"/>
        <v>Non Reimburseable</v>
      </c>
      <c r="BG779" s="9">
        <f t="shared" si="287"/>
        <v>0</v>
      </c>
      <c r="BI779" t="str">
        <f t="shared" si="288"/>
        <v>Non Reimburseable</v>
      </c>
      <c r="BJ779" s="9">
        <f t="shared" si="289"/>
        <v>0</v>
      </c>
      <c r="BL779" t="str">
        <f t="shared" si="290"/>
        <v>Non Reimburseable</v>
      </c>
      <c r="BM779" s="9">
        <f t="shared" si="291"/>
        <v>0</v>
      </c>
      <c r="BO779" t="str">
        <f t="shared" si="292"/>
        <v>Non Reimburseable</v>
      </c>
      <c r="BP779" s="9">
        <f t="shared" si="293"/>
        <v>0</v>
      </c>
    </row>
    <row r="780" spans="1:68" x14ac:dyDescent="0.25">
      <c r="A780">
        <v>1216990</v>
      </c>
      <c r="B780" t="s">
        <v>955</v>
      </c>
      <c r="C780">
        <v>250</v>
      </c>
      <c r="F780" s="9">
        <f t="shared" si="295"/>
        <v>0</v>
      </c>
      <c r="G780" s="9">
        <f t="shared" si="296"/>
        <v>101.58255</v>
      </c>
      <c r="H780" s="9">
        <f t="shared" si="297"/>
        <v>10.884</v>
      </c>
      <c r="I780" s="9">
        <v>18.14</v>
      </c>
      <c r="K780" t="s">
        <v>4100</v>
      </c>
      <c r="N780" t="s">
        <v>4103</v>
      </c>
      <c r="O780" s="9">
        <f t="shared" si="274"/>
        <v>1.726928</v>
      </c>
      <c r="Q780" t="s">
        <v>4103</v>
      </c>
      <c r="R780" s="9">
        <f t="shared" si="275"/>
        <v>5.4964199999999996</v>
      </c>
      <c r="U780" t="s">
        <v>4103</v>
      </c>
      <c r="V780" s="9">
        <f t="shared" si="276"/>
        <v>7.4192599999999995</v>
      </c>
      <c r="Y780" t="s">
        <v>4103</v>
      </c>
      <c r="Z780" s="9">
        <f t="shared" si="277"/>
        <v>12.698</v>
      </c>
      <c r="AA780" t="s">
        <v>4103</v>
      </c>
      <c r="AC780" t="s">
        <v>4103</v>
      </c>
      <c r="AD780" s="9">
        <f t="shared" si="278"/>
        <v>5.4420000000000002</v>
      </c>
      <c r="AG780" t="s">
        <v>4103</v>
      </c>
      <c r="AH780" s="9">
        <f t="shared" si="279"/>
        <v>101.58255</v>
      </c>
      <c r="AK780" t="s">
        <v>4103</v>
      </c>
      <c r="AL780" s="9">
        <f t="shared" si="280"/>
        <v>11.6096</v>
      </c>
      <c r="AO780" t="s">
        <v>4103</v>
      </c>
      <c r="AP780" s="9">
        <f t="shared" si="281"/>
        <v>4.3536000000000001</v>
      </c>
      <c r="AS780" t="s">
        <v>4103</v>
      </c>
      <c r="AT780" s="9">
        <f t="shared" si="294"/>
        <v>0</v>
      </c>
      <c r="AW780" t="str">
        <f t="shared" si="282"/>
        <v>POC</v>
      </c>
      <c r="AX780" s="9">
        <f t="shared" si="283"/>
        <v>0</v>
      </c>
      <c r="AZ780" t="s">
        <v>4158</v>
      </c>
      <c r="BA780" s="9">
        <v>0</v>
      </c>
      <c r="BC780" t="str">
        <f t="shared" si="284"/>
        <v>Non Reimburseable</v>
      </c>
      <c r="BD780" s="9">
        <f t="shared" si="285"/>
        <v>0</v>
      </c>
      <c r="BF780" t="str">
        <f t="shared" si="286"/>
        <v>Non Reimburseable</v>
      </c>
      <c r="BG780" s="9">
        <f t="shared" si="287"/>
        <v>0</v>
      </c>
      <c r="BI780" t="str">
        <f t="shared" si="288"/>
        <v>Non Reimburseable</v>
      </c>
      <c r="BJ780" s="9">
        <f t="shared" si="289"/>
        <v>0</v>
      </c>
      <c r="BL780" t="str">
        <f t="shared" si="290"/>
        <v>Non Reimburseable</v>
      </c>
      <c r="BM780" s="9">
        <f t="shared" si="291"/>
        <v>0</v>
      </c>
      <c r="BO780" t="str">
        <f t="shared" si="292"/>
        <v>Non Reimburseable</v>
      </c>
      <c r="BP780" s="9">
        <f t="shared" si="293"/>
        <v>0</v>
      </c>
    </row>
    <row r="781" spans="1:68" x14ac:dyDescent="0.25">
      <c r="A781">
        <v>1216991</v>
      </c>
      <c r="B781" t="s">
        <v>956</v>
      </c>
      <c r="C781">
        <v>250</v>
      </c>
      <c r="F781" s="9">
        <f t="shared" si="295"/>
        <v>0</v>
      </c>
      <c r="G781" s="9">
        <f t="shared" si="296"/>
        <v>16.611000000000001</v>
      </c>
      <c r="H781" s="9">
        <f t="shared" si="297"/>
        <v>14.238</v>
      </c>
      <c r="I781" s="9">
        <v>23.73</v>
      </c>
      <c r="K781" t="s">
        <v>4100</v>
      </c>
      <c r="N781" t="s">
        <v>4103</v>
      </c>
      <c r="O781" s="9">
        <f t="shared" si="274"/>
        <v>2.259096</v>
      </c>
      <c r="Q781" t="s">
        <v>4103</v>
      </c>
      <c r="R781" s="9">
        <f t="shared" si="275"/>
        <v>7.1901900000000003</v>
      </c>
      <c r="U781" t="s">
        <v>4103</v>
      </c>
      <c r="V781" s="9">
        <f t="shared" si="276"/>
        <v>9.7055699999999998</v>
      </c>
      <c r="Y781" t="s">
        <v>4103</v>
      </c>
      <c r="Z781" s="9">
        <f t="shared" si="277"/>
        <v>16.611000000000001</v>
      </c>
      <c r="AA781" t="s">
        <v>4103</v>
      </c>
      <c r="AC781" t="s">
        <v>4103</v>
      </c>
      <c r="AD781" s="9">
        <f t="shared" si="278"/>
        <v>7.1189999999999998</v>
      </c>
      <c r="AG781" t="s">
        <v>4103</v>
      </c>
      <c r="AH781" s="9">
        <f t="shared" si="279"/>
        <v>15.5097</v>
      </c>
      <c r="AK781" t="s">
        <v>4103</v>
      </c>
      <c r="AL781" s="9">
        <f t="shared" si="280"/>
        <v>15.187200000000001</v>
      </c>
      <c r="AO781" t="s">
        <v>4103</v>
      </c>
      <c r="AP781" s="9">
        <f t="shared" si="281"/>
        <v>5.6951999999999998</v>
      </c>
      <c r="AS781" t="s">
        <v>4103</v>
      </c>
      <c r="AT781" s="9">
        <f t="shared" si="294"/>
        <v>0</v>
      </c>
      <c r="AW781" t="str">
        <f t="shared" si="282"/>
        <v>POC</v>
      </c>
      <c r="AX781" s="9">
        <f t="shared" si="283"/>
        <v>0</v>
      </c>
      <c r="AZ781" t="s">
        <v>4158</v>
      </c>
      <c r="BA781" s="9">
        <v>0</v>
      </c>
      <c r="BC781" t="str">
        <f t="shared" si="284"/>
        <v>Non Reimburseable</v>
      </c>
      <c r="BD781" s="9">
        <f t="shared" si="285"/>
        <v>0</v>
      </c>
      <c r="BF781" t="str">
        <f t="shared" si="286"/>
        <v>Non Reimburseable</v>
      </c>
      <c r="BG781" s="9">
        <f t="shared" si="287"/>
        <v>0</v>
      </c>
      <c r="BI781" t="str">
        <f t="shared" si="288"/>
        <v>Non Reimburseable</v>
      </c>
      <c r="BJ781" s="9">
        <f t="shared" si="289"/>
        <v>0</v>
      </c>
      <c r="BL781" t="str">
        <f t="shared" si="290"/>
        <v>Non Reimburseable</v>
      </c>
      <c r="BM781" s="9">
        <f t="shared" si="291"/>
        <v>0</v>
      </c>
      <c r="BO781" t="str">
        <f t="shared" si="292"/>
        <v>Non Reimburseable</v>
      </c>
      <c r="BP781" s="9">
        <f t="shared" si="293"/>
        <v>0</v>
      </c>
    </row>
    <row r="782" spans="1:68" x14ac:dyDescent="0.25">
      <c r="A782">
        <v>1216993</v>
      </c>
      <c r="B782" t="s">
        <v>957</v>
      </c>
      <c r="C782">
        <v>250</v>
      </c>
      <c r="F782" s="9">
        <f t="shared" si="295"/>
        <v>0</v>
      </c>
      <c r="G782" s="9">
        <f t="shared" si="296"/>
        <v>20.289149999999999</v>
      </c>
      <c r="H782" s="9">
        <f t="shared" si="297"/>
        <v>3.5939999999999999</v>
      </c>
      <c r="I782" s="9">
        <v>5.99</v>
      </c>
      <c r="K782" t="s">
        <v>4100</v>
      </c>
      <c r="N782" t="s">
        <v>4103</v>
      </c>
      <c r="O782" s="9">
        <f t="shared" si="274"/>
        <v>0.57024799999999998</v>
      </c>
      <c r="Q782" t="s">
        <v>4103</v>
      </c>
      <c r="R782" s="9">
        <f t="shared" si="275"/>
        <v>1.81497</v>
      </c>
      <c r="U782" t="s">
        <v>4103</v>
      </c>
      <c r="V782" s="9">
        <f t="shared" si="276"/>
        <v>2.44991</v>
      </c>
      <c r="Y782" t="s">
        <v>4103</v>
      </c>
      <c r="Z782" s="9">
        <f t="shared" si="277"/>
        <v>4.1929999999999996</v>
      </c>
      <c r="AA782" t="s">
        <v>4103</v>
      </c>
      <c r="AC782" t="s">
        <v>4103</v>
      </c>
      <c r="AD782" s="9">
        <f t="shared" si="278"/>
        <v>1.7969999999999999</v>
      </c>
      <c r="AG782" t="s">
        <v>4103</v>
      </c>
      <c r="AH782" s="9">
        <f t="shared" si="279"/>
        <v>20.289149999999999</v>
      </c>
      <c r="AK782" t="s">
        <v>4103</v>
      </c>
      <c r="AL782" s="9">
        <f t="shared" si="280"/>
        <v>3.8336000000000001</v>
      </c>
      <c r="AO782" t="s">
        <v>4103</v>
      </c>
      <c r="AP782" s="9">
        <f t="shared" si="281"/>
        <v>1.4376</v>
      </c>
      <c r="AS782" t="s">
        <v>4103</v>
      </c>
      <c r="AT782" s="9">
        <f t="shared" si="294"/>
        <v>0</v>
      </c>
      <c r="AW782" t="str">
        <f t="shared" si="282"/>
        <v>POC</v>
      </c>
      <c r="AX782" s="9">
        <f t="shared" si="283"/>
        <v>0</v>
      </c>
      <c r="AZ782" t="s">
        <v>4158</v>
      </c>
      <c r="BA782" s="9">
        <v>0</v>
      </c>
      <c r="BC782" t="str">
        <f t="shared" si="284"/>
        <v>Non Reimburseable</v>
      </c>
      <c r="BD782" s="9">
        <f t="shared" si="285"/>
        <v>0</v>
      </c>
      <c r="BF782" t="str">
        <f t="shared" si="286"/>
        <v>Non Reimburseable</v>
      </c>
      <c r="BG782" s="9">
        <f t="shared" si="287"/>
        <v>0</v>
      </c>
      <c r="BI782" t="str">
        <f t="shared" si="288"/>
        <v>Non Reimburseable</v>
      </c>
      <c r="BJ782" s="9">
        <f t="shared" si="289"/>
        <v>0</v>
      </c>
      <c r="BL782" t="str">
        <f t="shared" si="290"/>
        <v>Non Reimburseable</v>
      </c>
      <c r="BM782" s="9">
        <f t="shared" si="291"/>
        <v>0</v>
      </c>
      <c r="BO782" t="str">
        <f t="shared" si="292"/>
        <v>Non Reimburseable</v>
      </c>
      <c r="BP782" s="9">
        <f t="shared" si="293"/>
        <v>0</v>
      </c>
    </row>
    <row r="783" spans="1:68" x14ac:dyDescent="0.25">
      <c r="A783">
        <v>1216997</v>
      </c>
      <c r="B783" t="s">
        <v>958</v>
      </c>
      <c r="C783">
        <v>250</v>
      </c>
      <c r="F783" s="9">
        <f t="shared" si="295"/>
        <v>0</v>
      </c>
      <c r="G783" s="9">
        <f t="shared" si="296"/>
        <v>159.26400000000001</v>
      </c>
      <c r="H783" s="9">
        <f t="shared" si="297"/>
        <v>136.512</v>
      </c>
      <c r="I783" s="9">
        <v>227.52</v>
      </c>
      <c r="K783" t="s">
        <v>4100</v>
      </c>
      <c r="N783" t="s">
        <v>4103</v>
      </c>
      <c r="O783" s="9">
        <f t="shared" si="274"/>
        <v>21.659904000000001</v>
      </c>
      <c r="Q783" t="s">
        <v>4103</v>
      </c>
      <c r="R783" s="9">
        <f t="shared" si="275"/>
        <v>68.938559999999995</v>
      </c>
      <c r="U783" t="s">
        <v>4103</v>
      </c>
      <c r="V783" s="9">
        <f t="shared" si="276"/>
        <v>93.055679999999995</v>
      </c>
      <c r="Y783" t="s">
        <v>4103</v>
      </c>
      <c r="Z783" s="9">
        <f t="shared" si="277"/>
        <v>159.26400000000001</v>
      </c>
      <c r="AA783" t="s">
        <v>4103</v>
      </c>
      <c r="AC783" t="s">
        <v>4103</v>
      </c>
      <c r="AD783" s="9">
        <f t="shared" si="278"/>
        <v>68.256</v>
      </c>
      <c r="AG783" t="s">
        <v>4103</v>
      </c>
      <c r="AH783" s="9">
        <f t="shared" si="279"/>
        <v>5.1214500000000003</v>
      </c>
      <c r="AK783" t="s">
        <v>4103</v>
      </c>
      <c r="AL783" s="9">
        <f t="shared" si="280"/>
        <v>145.61280000000002</v>
      </c>
      <c r="AO783" t="s">
        <v>4103</v>
      </c>
      <c r="AP783" s="9">
        <f t="shared" si="281"/>
        <v>54.604799999999997</v>
      </c>
      <c r="AS783" t="s">
        <v>4103</v>
      </c>
      <c r="AT783" s="9">
        <f t="shared" si="294"/>
        <v>0</v>
      </c>
      <c r="AW783" t="str">
        <f t="shared" si="282"/>
        <v>POC</v>
      </c>
      <c r="AX783" s="9">
        <f t="shared" si="283"/>
        <v>0</v>
      </c>
      <c r="AZ783" t="s">
        <v>4158</v>
      </c>
      <c r="BA783" s="9">
        <v>0</v>
      </c>
      <c r="BC783" t="str">
        <f t="shared" si="284"/>
        <v>Non Reimburseable</v>
      </c>
      <c r="BD783" s="9">
        <f t="shared" si="285"/>
        <v>0</v>
      </c>
      <c r="BF783" t="str">
        <f t="shared" si="286"/>
        <v>Non Reimburseable</v>
      </c>
      <c r="BG783" s="9">
        <f t="shared" si="287"/>
        <v>0</v>
      </c>
      <c r="BI783" t="str">
        <f t="shared" si="288"/>
        <v>Non Reimburseable</v>
      </c>
      <c r="BJ783" s="9">
        <f t="shared" si="289"/>
        <v>0</v>
      </c>
      <c r="BL783" t="str">
        <f t="shared" si="290"/>
        <v>Non Reimburseable</v>
      </c>
      <c r="BM783" s="9">
        <f t="shared" si="291"/>
        <v>0</v>
      </c>
      <c r="BO783" t="str">
        <f t="shared" si="292"/>
        <v>Non Reimburseable</v>
      </c>
      <c r="BP783" s="9">
        <f t="shared" si="293"/>
        <v>0</v>
      </c>
    </row>
    <row r="784" spans="1:68" x14ac:dyDescent="0.25">
      <c r="A784">
        <v>1216999</v>
      </c>
      <c r="B784" t="s">
        <v>959</v>
      </c>
      <c r="C784">
        <v>250</v>
      </c>
      <c r="F784" s="9">
        <f t="shared" si="295"/>
        <v>0</v>
      </c>
      <c r="G784" s="9">
        <f t="shared" si="296"/>
        <v>194.52960000000002</v>
      </c>
      <c r="H784" s="9">
        <f t="shared" si="297"/>
        <v>27.876000000000001</v>
      </c>
      <c r="I784" s="9">
        <v>46.46</v>
      </c>
      <c r="K784" t="s">
        <v>4100</v>
      </c>
      <c r="N784" t="s">
        <v>4103</v>
      </c>
      <c r="O784" s="9">
        <f t="shared" si="274"/>
        <v>4.4229919999999998</v>
      </c>
      <c r="Q784" t="s">
        <v>4103</v>
      </c>
      <c r="R784" s="9">
        <f t="shared" si="275"/>
        <v>14.07738</v>
      </c>
      <c r="U784" t="s">
        <v>4103</v>
      </c>
      <c r="V784" s="9">
        <f t="shared" si="276"/>
        <v>19.002140000000001</v>
      </c>
      <c r="Y784" t="s">
        <v>4103</v>
      </c>
      <c r="Z784" s="9">
        <f t="shared" si="277"/>
        <v>32.521999999999998</v>
      </c>
      <c r="AA784" t="s">
        <v>4103</v>
      </c>
      <c r="AC784" t="s">
        <v>4103</v>
      </c>
      <c r="AD784" s="9">
        <f t="shared" si="278"/>
        <v>13.938000000000001</v>
      </c>
      <c r="AG784" t="s">
        <v>4103</v>
      </c>
      <c r="AH784" s="9">
        <f t="shared" si="279"/>
        <v>194.52960000000002</v>
      </c>
      <c r="AK784" t="s">
        <v>4103</v>
      </c>
      <c r="AL784" s="9">
        <f t="shared" si="280"/>
        <v>29.734400000000001</v>
      </c>
      <c r="AO784" t="s">
        <v>4103</v>
      </c>
      <c r="AP784" s="9">
        <f t="shared" si="281"/>
        <v>11.150399999999999</v>
      </c>
      <c r="AS784" t="s">
        <v>4103</v>
      </c>
      <c r="AT784" s="9">
        <f t="shared" si="294"/>
        <v>0</v>
      </c>
      <c r="AW784" t="str">
        <f t="shared" si="282"/>
        <v>POC</v>
      </c>
      <c r="AX784" s="9">
        <f t="shared" si="283"/>
        <v>0</v>
      </c>
      <c r="AZ784" t="s">
        <v>4158</v>
      </c>
      <c r="BA784" s="9">
        <v>0</v>
      </c>
      <c r="BC784" t="str">
        <f t="shared" si="284"/>
        <v>Non Reimburseable</v>
      </c>
      <c r="BD784" s="9">
        <f t="shared" si="285"/>
        <v>0</v>
      </c>
      <c r="BF784" t="str">
        <f t="shared" si="286"/>
        <v>Non Reimburseable</v>
      </c>
      <c r="BG784" s="9">
        <f t="shared" si="287"/>
        <v>0</v>
      </c>
      <c r="BI784" t="str">
        <f t="shared" si="288"/>
        <v>Non Reimburseable</v>
      </c>
      <c r="BJ784" s="9">
        <f t="shared" si="289"/>
        <v>0</v>
      </c>
      <c r="BL784" t="str">
        <f t="shared" si="290"/>
        <v>Non Reimburseable</v>
      </c>
      <c r="BM784" s="9">
        <f t="shared" si="291"/>
        <v>0</v>
      </c>
      <c r="BO784" t="str">
        <f t="shared" si="292"/>
        <v>Non Reimburseable</v>
      </c>
      <c r="BP784" s="9">
        <f t="shared" si="293"/>
        <v>0</v>
      </c>
    </row>
    <row r="785" spans="1:68" x14ac:dyDescent="0.25">
      <c r="A785">
        <v>1217006</v>
      </c>
      <c r="B785" t="s">
        <v>960</v>
      </c>
      <c r="C785">
        <v>250</v>
      </c>
      <c r="F785" s="9">
        <f t="shared" si="295"/>
        <v>0</v>
      </c>
      <c r="G785" s="9">
        <f t="shared" si="296"/>
        <v>39.723300000000002</v>
      </c>
      <c r="H785" s="9">
        <f t="shared" si="297"/>
        <v>12.558</v>
      </c>
      <c r="I785" s="9">
        <v>20.93</v>
      </c>
      <c r="K785" t="s">
        <v>4100</v>
      </c>
      <c r="N785" t="s">
        <v>4103</v>
      </c>
      <c r="O785" s="9">
        <f t="shared" si="274"/>
        <v>1.9925359999999999</v>
      </c>
      <c r="Q785" t="s">
        <v>4103</v>
      </c>
      <c r="R785" s="9">
        <f t="shared" si="275"/>
        <v>6.3417899999999996</v>
      </c>
      <c r="U785" t="s">
        <v>4103</v>
      </c>
      <c r="V785" s="9">
        <f t="shared" si="276"/>
        <v>8.5603699999999989</v>
      </c>
      <c r="Y785" t="s">
        <v>4103</v>
      </c>
      <c r="Z785" s="9">
        <f t="shared" si="277"/>
        <v>14.650999999999998</v>
      </c>
      <c r="AA785" t="s">
        <v>4103</v>
      </c>
      <c r="AC785" t="s">
        <v>4103</v>
      </c>
      <c r="AD785" s="9">
        <f t="shared" si="278"/>
        <v>6.2789999999999999</v>
      </c>
      <c r="AG785" t="s">
        <v>4103</v>
      </c>
      <c r="AH785" s="9">
        <f t="shared" si="279"/>
        <v>39.723300000000002</v>
      </c>
      <c r="AK785" t="s">
        <v>4103</v>
      </c>
      <c r="AL785" s="9">
        <f t="shared" si="280"/>
        <v>13.395200000000001</v>
      </c>
      <c r="AO785" t="s">
        <v>4103</v>
      </c>
      <c r="AP785" s="9">
        <f t="shared" si="281"/>
        <v>5.0232000000000001</v>
      </c>
      <c r="AS785" t="s">
        <v>4103</v>
      </c>
      <c r="AT785" s="9">
        <f t="shared" si="294"/>
        <v>0</v>
      </c>
      <c r="AW785" t="str">
        <f t="shared" si="282"/>
        <v>POC</v>
      </c>
      <c r="AX785" s="9">
        <f t="shared" si="283"/>
        <v>0</v>
      </c>
      <c r="AZ785" t="s">
        <v>4158</v>
      </c>
      <c r="BA785" s="9">
        <v>0</v>
      </c>
      <c r="BC785" t="str">
        <f t="shared" si="284"/>
        <v>Non Reimburseable</v>
      </c>
      <c r="BD785" s="9">
        <f t="shared" si="285"/>
        <v>0</v>
      </c>
      <c r="BF785" t="str">
        <f t="shared" si="286"/>
        <v>Non Reimburseable</v>
      </c>
      <c r="BG785" s="9">
        <f t="shared" si="287"/>
        <v>0</v>
      </c>
      <c r="BI785" t="str">
        <f t="shared" si="288"/>
        <v>Non Reimburseable</v>
      </c>
      <c r="BJ785" s="9">
        <f t="shared" si="289"/>
        <v>0</v>
      </c>
      <c r="BL785" t="str">
        <f t="shared" si="290"/>
        <v>Non Reimburseable</v>
      </c>
      <c r="BM785" s="9">
        <f t="shared" si="291"/>
        <v>0</v>
      </c>
      <c r="BO785" t="str">
        <f t="shared" si="292"/>
        <v>Non Reimburseable</v>
      </c>
      <c r="BP785" s="9">
        <f t="shared" si="293"/>
        <v>0</v>
      </c>
    </row>
    <row r="786" spans="1:68" x14ac:dyDescent="0.25">
      <c r="A786">
        <v>1217007</v>
      </c>
      <c r="B786" t="s">
        <v>961</v>
      </c>
      <c r="C786">
        <v>250</v>
      </c>
      <c r="F786" s="9">
        <f t="shared" si="295"/>
        <v>0</v>
      </c>
      <c r="G786" s="9">
        <f t="shared" si="296"/>
        <v>17.895150000000001</v>
      </c>
      <c r="H786" s="9">
        <f t="shared" si="297"/>
        <v>2.85</v>
      </c>
      <c r="I786" s="9">
        <v>4.75</v>
      </c>
      <c r="K786" t="s">
        <v>4100</v>
      </c>
      <c r="N786" t="s">
        <v>4103</v>
      </c>
      <c r="O786" s="9">
        <f t="shared" si="274"/>
        <v>0.45219999999999999</v>
      </c>
      <c r="Q786" t="s">
        <v>4103</v>
      </c>
      <c r="R786" s="9">
        <f t="shared" si="275"/>
        <v>1.4392499999999999</v>
      </c>
      <c r="U786" t="s">
        <v>4103</v>
      </c>
      <c r="V786" s="9">
        <f t="shared" si="276"/>
        <v>1.94275</v>
      </c>
      <c r="Y786" t="s">
        <v>4103</v>
      </c>
      <c r="Z786" s="9">
        <f t="shared" si="277"/>
        <v>3.3249999999999997</v>
      </c>
      <c r="AA786" t="s">
        <v>4103</v>
      </c>
      <c r="AC786" t="s">
        <v>4103</v>
      </c>
      <c r="AD786" s="9">
        <f t="shared" si="278"/>
        <v>1.425</v>
      </c>
      <c r="AG786" t="s">
        <v>4103</v>
      </c>
      <c r="AH786" s="9">
        <f t="shared" si="279"/>
        <v>17.895150000000001</v>
      </c>
      <c r="AK786" t="s">
        <v>4103</v>
      </c>
      <c r="AL786" s="9">
        <f t="shared" si="280"/>
        <v>3.04</v>
      </c>
      <c r="AO786" t="s">
        <v>4103</v>
      </c>
      <c r="AP786" s="9">
        <f t="shared" si="281"/>
        <v>1.1399999999999999</v>
      </c>
      <c r="AS786" t="s">
        <v>4103</v>
      </c>
      <c r="AT786" s="9">
        <f t="shared" si="294"/>
        <v>0</v>
      </c>
      <c r="AW786" t="str">
        <f t="shared" si="282"/>
        <v>POC</v>
      </c>
      <c r="AX786" s="9">
        <f t="shared" si="283"/>
        <v>0</v>
      </c>
      <c r="AZ786" t="s">
        <v>4158</v>
      </c>
      <c r="BA786" s="9">
        <v>0</v>
      </c>
      <c r="BC786" t="str">
        <f t="shared" si="284"/>
        <v>Non Reimburseable</v>
      </c>
      <c r="BD786" s="9">
        <f t="shared" si="285"/>
        <v>0</v>
      </c>
      <c r="BF786" t="str">
        <f t="shared" si="286"/>
        <v>Non Reimburseable</v>
      </c>
      <c r="BG786" s="9">
        <f t="shared" si="287"/>
        <v>0</v>
      </c>
      <c r="BI786" t="str">
        <f t="shared" si="288"/>
        <v>Non Reimburseable</v>
      </c>
      <c r="BJ786" s="9">
        <f t="shared" si="289"/>
        <v>0</v>
      </c>
      <c r="BL786" t="str">
        <f t="shared" si="290"/>
        <v>Non Reimburseable</v>
      </c>
      <c r="BM786" s="9">
        <f t="shared" si="291"/>
        <v>0</v>
      </c>
      <c r="BO786" t="str">
        <f t="shared" si="292"/>
        <v>Non Reimburseable</v>
      </c>
      <c r="BP786" s="9">
        <f t="shared" si="293"/>
        <v>0</v>
      </c>
    </row>
    <row r="787" spans="1:68" x14ac:dyDescent="0.25">
      <c r="A787">
        <v>1217008</v>
      </c>
      <c r="B787" t="s">
        <v>962</v>
      </c>
      <c r="C787">
        <v>250</v>
      </c>
      <c r="F787" s="9">
        <f t="shared" si="295"/>
        <v>0</v>
      </c>
      <c r="G787" s="9">
        <f t="shared" si="296"/>
        <v>13.685</v>
      </c>
      <c r="H787" s="9">
        <f t="shared" si="297"/>
        <v>11.73</v>
      </c>
      <c r="I787" s="9">
        <v>19.55</v>
      </c>
      <c r="K787" t="s">
        <v>4100</v>
      </c>
      <c r="N787" t="s">
        <v>4103</v>
      </c>
      <c r="O787" s="9">
        <f t="shared" si="274"/>
        <v>1.8611599999999999</v>
      </c>
      <c r="Q787" t="s">
        <v>4103</v>
      </c>
      <c r="R787" s="9">
        <f t="shared" si="275"/>
        <v>5.9236500000000003</v>
      </c>
      <c r="U787" t="s">
        <v>4103</v>
      </c>
      <c r="V787" s="9">
        <f t="shared" si="276"/>
        <v>7.9959499999999997</v>
      </c>
      <c r="Y787" t="s">
        <v>4103</v>
      </c>
      <c r="Z787" s="9">
        <f t="shared" si="277"/>
        <v>13.685</v>
      </c>
      <c r="AA787" t="s">
        <v>4103</v>
      </c>
      <c r="AC787" t="s">
        <v>4103</v>
      </c>
      <c r="AD787" s="9">
        <f t="shared" si="278"/>
        <v>5.8650000000000002</v>
      </c>
      <c r="AG787" t="s">
        <v>4103</v>
      </c>
      <c r="AH787" s="9">
        <f t="shared" si="279"/>
        <v>4.0612500000000002</v>
      </c>
      <c r="AK787" t="s">
        <v>4103</v>
      </c>
      <c r="AL787" s="9">
        <f t="shared" si="280"/>
        <v>12.512</v>
      </c>
      <c r="AO787" t="s">
        <v>4103</v>
      </c>
      <c r="AP787" s="9">
        <f t="shared" si="281"/>
        <v>4.6920000000000002</v>
      </c>
      <c r="AS787" t="s">
        <v>4103</v>
      </c>
      <c r="AT787" s="9">
        <f t="shared" si="294"/>
        <v>0</v>
      </c>
      <c r="AW787" t="str">
        <f t="shared" si="282"/>
        <v>POC</v>
      </c>
      <c r="AX787" s="9">
        <f t="shared" si="283"/>
        <v>0</v>
      </c>
      <c r="AZ787" t="s">
        <v>4158</v>
      </c>
      <c r="BA787" s="9">
        <v>0</v>
      </c>
      <c r="BC787" t="str">
        <f t="shared" si="284"/>
        <v>Non Reimburseable</v>
      </c>
      <c r="BD787" s="9">
        <f t="shared" si="285"/>
        <v>0</v>
      </c>
      <c r="BF787" t="str">
        <f t="shared" si="286"/>
        <v>Non Reimburseable</v>
      </c>
      <c r="BG787" s="9">
        <f t="shared" si="287"/>
        <v>0</v>
      </c>
      <c r="BI787" t="str">
        <f t="shared" si="288"/>
        <v>Non Reimburseable</v>
      </c>
      <c r="BJ787" s="9">
        <f t="shared" si="289"/>
        <v>0</v>
      </c>
      <c r="BL787" t="str">
        <f t="shared" si="290"/>
        <v>Non Reimburseable</v>
      </c>
      <c r="BM787" s="9">
        <f t="shared" si="291"/>
        <v>0</v>
      </c>
      <c r="BO787" t="str">
        <f t="shared" si="292"/>
        <v>Non Reimburseable</v>
      </c>
      <c r="BP787" s="9">
        <f t="shared" si="293"/>
        <v>0</v>
      </c>
    </row>
    <row r="788" spans="1:68" x14ac:dyDescent="0.25">
      <c r="A788">
        <v>1217009</v>
      </c>
      <c r="B788" t="s">
        <v>963</v>
      </c>
      <c r="C788">
        <v>250</v>
      </c>
      <c r="F788" s="9">
        <f t="shared" si="295"/>
        <v>0</v>
      </c>
      <c r="G788" s="9">
        <f t="shared" si="296"/>
        <v>16.715250000000001</v>
      </c>
      <c r="H788" s="9">
        <f t="shared" si="297"/>
        <v>1.3619999999999999</v>
      </c>
      <c r="I788" s="9">
        <v>2.27</v>
      </c>
      <c r="K788" t="s">
        <v>4100</v>
      </c>
      <c r="N788" t="s">
        <v>4103</v>
      </c>
      <c r="O788" s="9">
        <f t="shared" si="274"/>
        <v>0.21610399999999999</v>
      </c>
      <c r="Q788" t="s">
        <v>4103</v>
      </c>
      <c r="R788" s="9">
        <f t="shared" si="275"/>
        <v>0.68781000000000003</v>
      </c>
      <c r="U788" t="s">
        <v>4103</v>
      </c>
      <c r="V788" s="9">
        <f t="shared" si="276"/>
        <v>0.92842999999999998</v>
      </c>
      <c r="Y788" t="s">
        <v>4103</v>
      </c>
      <c r="Z788" s="9">
        <f t="shared" si="277"/>
        <v>1.589</v>
      </c>
      <c r="AA788" t="s">
        <v>4103</v>
      </c>
      <c r="AC788" t="s">
        <v>4103</v>
      </c>
      <c r="AD788" s="9">
        <f t="shared" si="278"/>
        <v>0.68099999999999994</v>
      </c>
      <c r="AG788" t="s">
        <v>4103</v>
      </c>
      <c r="AH788" s="9">
        <f t="shared" si="279"/>
        <v>16.715250000000001</v>
      </c>
      <c r="AK788" t="s">
        <v>4103</v>
      </c>
      <c r="AL788" s="9">
        <f t="shared" si="280"/>
        <v>1.4528000000000001</v>
      </c>
      <c r="AO788" t="s">
        <v>4103</v>
      </c>
      <c r="AP788" s="9">
        <f t="shared" si="281"/>
        <v>0.54479999999999995</v>
      </c>
      <c r="AS788" t="s">
        <v>4103</v>
      </c>
      <c r="AT788" s="9">
        <f t="shared" si="294"/>
        <v>0</v>
      </c>
      <c r="AW788" t="str">
        <f t="shared" si="282"/>
        <v>POC</v>
      </c>
      <c r="AX788" s="9">
        <f t="shared" si="283"/>
        <v>0</v>
      </c>
      <c r="AZ788" t="s">
        <v>4158</v>
      </c>
      <c r="BA788" s="9">
        <v>0</v>
      </c>
      <c r="BC788" t="str">
        <f t="shared" si="284"/>
        <v>Non Reimburseable</v>
      </c>
      <c r="BD788" s="9">
        <f t="shared" si="285"/>
        <v>0</v>
      </c>
      <c r="BF788" t="str">
        <f t="shared" si="286"/>
        <v>Non Reimburseable</v>
      </c>
      <c r="BG788" s="9">
        <f t="shared" si="287"/>
        <v>0</v>
      </c>
      <c r="BI788" t="str">
        <f t="shared" si="288"/>
        <v>Non Reimburseable</v>
      </c>
      <c r="BJ788" s="9">
        <f t="shared" si="289"/>
        <v>0</v>
      </c>
      <c r="BL788" t="str">
        <f t="shared" si="290"/>
        <v>Non Reimburseable</v>
      </c>
      <c r="BM788" s="9">
        <f t="shared" si="291"/>
        <v>0</v>
      </c>
      <c r="BO788" t="str">
        <f t="shared" si="292"/>
        <v>Non Reimburseable</v>
      </c>
      <c r="BP788" s="9">
        <f t="shared" si="293"/>
        <v>0</v>
      </c>
    </row>
    <row r="789" spans="1:68" x14ac:dyDescent="0.25">
      <c r="A789">
        <v>1217010</v>
      </c>
      <c r="B789" t="s">
        <v>964</v>
      </c>
      <c r="C789">
        <v>250</v>
      </c>
      <c r="F789" s="9">
        <f t="shared" si="295"/>
        <v>0</v>
      </c>
      <c r="G789" s="9">
        <f t="shared" si="296"/>
        <v>3.4229999999999996</v>
      </c>
      <c r="H789" s="9">
        <f t="shared" si="297"/>
        <v>2.9339999999999997</v>
      </c>
      <c r="I789" s="9">
        <v>4.8899999999999997</v>
      </c>
      <c r="K789" t="s">
        <v>4100</v>
      </c>
      <c r="N789" t="s">
        <v>4103</v>
      </c>
      <c r="O789" s="9">
        <f t="shared" si="274"/>
        <v>0.46552799999999994</v>
      </c>
      <c r="Q789" t="s">
        <v>4103</v>
      </c>
      <c r="R789" s="9">
        <f t="shared" si="275"/>
        <v>1.4816699999999998</v>
      </c>
      <c r="U789" t="s">
        <v>4103</v>
      </c>
      <c r="V789" s="9">
        <f t="shared" si="276"/>
        <v>2.0000099999999996</v>
      </c>
      <c r="Y789" t="s">
        <v>4103</v>
      </c>
      <c r="Z789" s="9">
        <f t="shared" si="277"/>
        <v>3.4229999999999996</v>
      </c>
      <c r="AA789" t="s">
        <v>4103</v>
      </c>
      <c r="AC789" t="s">
        <v>4103</v>
      </c>
      <c r="AD789" s="9">
        <f t="shared" si="278"/>
        <v>1.4669999999999999</v>
      </c>
      <c r="AG789" t="s">
        <v>4103</v>
      </c>
      <c r="AH789" s="9">
        <f t="shared" si="279"/>
        <v>1.94085</v>
      </c>
      <c r="AK789" t="s">
        <v>4103</v>
      </c>
      <c r="AL789" s="9">
        <f t="shared" si="280"/>
        <v>3.1295999999999999</v>
      </c>
      <c r="AO789" t="s">
        <v>4103</v>
      </c>
      <c r="AP789" s="9">
        <f t="shared" si="281"/>
        <v>1.1736</v>
      </c>
      <c r="AS789" t="s">
        <v>4103</v>
      </c>
      <c r="AT789" s="9">
        <f t="shared" si="294"/>
        <v>0</v>
      </c>
      <c r="AW789" t="str">
        <f t="shared" si="282"/>
        <v>POC</v>
      </c>
      <c r="AX789" s="9">
        <f t="shared" si="283"/>
        <v>0</v>
      </c>
      <c r="AZ789" t="s">
        <v>4158</v>
      </c>
      <c r="BA789" s="9">
        <v>0</v>
      </c>
      <c r="BC789" t="str">
        <f t="shared" si="284"/>
        <v>Non Reimburseable</v>
      </c>
      <c r="BD789" s="9">
        <f t="shared" si="285"/>
        <v>0</v>
      </c>
      <c r="BF789" t="str">
        <f t="shared" si="286"/>
        <v>Non Reimburseable</v>
      </c>
      <c r="BG789" s="9">
        <f t="shared" si="287"/>
        <v>0</v>
      </c>
      <c r="BI789" t="str">
        <f t="shared" si="288"/>
        <v>Non Reimburseable</v>
      </c>
      <c r="BJ789" s="9">
        <f t="shared" si="289"/>
        <v>0</v>
      </c>
      <c r="BL789" t="str">
        <f t="shared" si="290"/>
        <v>Non Reimburseable</v>
      </c>
      <c r="BM789" s="9">
        <f t="shared" si="291"/>
        <v>0</v>
      </c>
      <c r="BO789" t="str">
        <f t="shared" si="292"/>
        <v>Non Reimburseable</v>
      </c>
      <c r="BP789" s="9">
        <f t="shared" si="293"/>
        <v>0</v>
      </c>
    </row>
    <row r="790" spans="1:68" x14ac:dyDescent="0.25">
      <c r="A790">
        <v>1217011</v>
      </c>
      <c r="B790" t="s">
        <v>965</v>
      </c>
      <c r="C790">
        <v>250</v>
      </c>
      <c r="F790" s="9">
        <f t="shared" si="295"/>
        <v>0</v>
      </c>
      <c r="G790" s="9">
        <f t="shared" si="296"/>
        <v>4.1809499999999993</v>
      </c>
      <c r="H790" s="9">
        <f t="shared" si="297"/>
        <v>2.9339999999999997</v>
      </c>
      <c r="I790" s="9">
        <v>4.8899999999999997</v>
      </c>
      <c r="K790" t="s">
        <v>4100</v>
      </c>
      <c r="N790" t="s">
        <v>4103</v>
      </c>
      <c r="O790" s="9">
        <f t="shared" si="274"/>
        <v>0.46552799999999994</v>
      </c>
      <c r="Q790" t="s">
        <v>4103</v>
      </c>
      <c r="R790" s="9">
        <f t="shared" si="275"/>
        <v>1.4816699999999998</v>
      </c>
      <c r="U790" t="s">
        <v>4103</v>
      </c>
      <c r="V790" s="9">
        <f t="shared" si="276"/>
        <v>2.0000099999999996</v>
      </c>
      <c r="Y790" t="s">
        <v>4103</v>
      </c>
      <c r="Z790" s="9">
        <f t="shared" si="277"/>
        <v>3.4229999999999996</v>
      </c>
      <c r="AA790" t="s">
        <v>4103</v>
      </c>
      <c r="AC790" t="s">
        <v>4103</v>
      </c>
      <c r="AD790" s="9">
        <f t="shared" si="278"/>
        <v>1.4669999999999999</v>
      </c>
      <c r="AG790" t="s">
        <v>4103</v>
      </c>
      <c r="AH790" s="9">
        <f t="shared" si="279"/>
        <v>4.1809499999999993</v>
      </c>
      <c r="AK790" t="s">
        <v>4103</v>
      </c>
      <c r="AL790" s="9">
        <f t="shared" si="280"/>
        <v>3.1295999999999999</v>
      </c>
      <c r="AO790" t="s">
        <v>4103</v>
      </c>
      <c r="AP790" s="9">
        <f t="shared" si="281"/>
        <v>1.1736</v>
      </c>
      <c r="AS790" t="s">
        <v>4103</v>
      </c>
      <c r="AT790" s="9">
        <f t="shared" si="294"/>
        <v>0</v>
      </c>
      <c r="AW790" t="str">
        <f t="shared" si="282"/>
        <v>POC</v>
      </c>
      <c r="AX790" s="9">
        <f t="shared" si="283"/>
        <v>0</v>
      </c>
      <c r="AZ790" t="s">
        <v>4158</v>
      </c>
      <c r="BA790" s="9">
        <v>0</v>
      </c>
      <c r="BC790" t="str">
        <f t="shared" si="284"/>
        <v>Non Reimburseable</v>
      </c>
      <c r="BD790" s="9">
        <f t="shared" si="285"/>
        <v>0</v>
      </c>
      <c r="BF790" t="str">
        <f t="shared" si="286"/>
        <v>Non Reimburseable</v>
      </c>
      <c r="BG790" s="9">
        <f t="shared" si="287"/>
        <v>0</v>
      </c>
      <c r="BI790" t="str">
        <f t="shared" si="288"/>
        <v>Non Reimburseable</v>
      </c>
      <c r="BJ790" s="9">
        <f t="shared" si="289"/>
        <v>0</v>
      </c>
      <c r="BL790" t="str">
        <f t="shared" si="290"/>
        <v>Non Reimburseable</v>
      </c>
      <c r="BM790" s="9">
        <f t="shared" si="291"/>
        <v>0</v>
      </c>
      <c r="BO790" t="str">
        <f t="shared" si="292"/>
        <v>Non Reimburseable</v>
      </c>
      <c r="BP790" s="9">
        <f t="shared" si="293"/>
        <v>0</v>
      </c>
    </row>
    <row r="791" spans="1:68" x14ac:dyDescent="0.25">
      <c r="A791">
        <v>1217012</v>
      </c>
      <c r="B791" t="s">
        <v>966</v>
      </c>
      <c r="C791">
        <v>250</v>
      </c>
      <c r="F791" s="9">
        <f t="shared" si="295"/>
        <v>0</v>
      </c>
      <c r="G791" s="9">
        <f t="shared" si="296"/>
        <v>10.751999999999999</v>
      </c>
      <c r="H791" s="9">
        <f t="shared" si="297"/>
        <v>9.2159999999999993</v>
      </c>
      <c r="I791" s="9">
        <v>15.36</v>
      </c>
      <c r="K791" t="s">
        <v>4100</v>
      </c>
      <c r="N791" t="s">
        <v>4103</v>
      </c>
      <c r="O791" s="9">
        <f t="shared" si="274"/>
        <v>1.4622719999999998</v>
      </c>
      <c r="Q791" t="s">
        <v>4103</v>
      </c>
      <c r="R791" s="9">
        <f t="shared" si="275"/>
        <v>4.6540799999999996</v>
      </c>
      <c r="U791" t="s">
        <v>4103</v>
      </c>
      <c r="V791" s="9">
        <f t="shared" si="276"/>
        <v>6.2822399999999989</v>
      </c>
      <c r="Y791" t="s">
        <v>4103</v>
      </c>
      <c r="Z791" s="9">
        <f t="shared" si="277"/>
        <v>10.751999999999999</v>
      </c>
      <c r="AA791" t="s">
        <v>4103</v>
      </c>
      <c r="AC791" t="s">
        <v>4103</v>
      </c>
      <c r="AD791" s="9">
        <f t="shared" si="278"/>
        <v>4.6079999999999997</v>
      </c>
      <c r="AG791" t="s">
        <v>4103</v>
      </c>
      <c r="AH791" s="9">
        <f t="shared" si="279"/>
        <v>4.1809499999999993</v>
      </c>
      <c r="AK791" t="s">
        <v>4103</v>
      </c>
      <c r="AL791" s="9">
        <f t="shared" si="280"/>
        <v>9.8303999999999991</v>
      </c>
      <c r="AO791" t="s">
        <v>4103</v>
      </c>
      <c r="AP791" s="9">
        <f t="shared" si="281"/>
        <v>3.6863999999999999</v>
      </c>
      <c r="AS791" t="s">
        <v>4103</v>
      </c>
      <c r="AT791" s="9">
        <f t="shared" si="294"/>
        <v>0</v>
      </c>
      <c r="AW791" t="str">
        <f t="shared" si="282"/>
        <v>POC</v>
      </c>
      <c r="AX791" s="9">
        <f t="shared" si="283"/>
        <v>0</v>
      </c>
      <c r="AZ791" t="s">
        <v>4158</v>
      </c>
      <c r="BA791" s="9">
        <v>0</v>
      </c>
      <c r="BC791" t="str">
        <f t="shared" si="284"/>
        <v>Non Reimburseable</v>
      </c>
      <c r="BD791" s="9">
        <f t="shared" si="285"/>
        <v>0</v>
      </c>
      <c r="BF791" t="str">
        <f t="shared" si="286"/>
        <v>Non Reimburseable</v>
      </c>
      <c r="BG791" s="9">
        <f t="shared" si="287"/>
        <v>0</v>
      </c>
      <c r="BI791" t="str">
        <f t="shared" si="288"/>
        <v>Non Reimburseable</v>
      </c>
      <c r="BJ791" s="9">
        <f t="shared" si="289"/>
        <v>0</v>
      </c>
      <c r="BL791" t="str">
        <f t="shared" si="290"/>
        <v>Non Reimburseable</v>
      </c>
      <c r="BM791" s="9">
        <f t="shared" si="291"/>
        <v>0</v>
      </c>
      <c r="BO791" t="str">
        <f t="shared" si="292"/>
        <v>Non Reimburseable</v>
      </c>
      <c r="BP791" s="9">
        <f t="shared" si="293"/>
        <v>0</v>
      </c>
    </row>
    <row r="792" spans="1:68" x14ac:dyDescent="0.25">
      <c r="A792">
        <v>1217013</v>
      </c>
      <c r="B792" t="s">
        <v>967</v>
      </c>
      <c r="C792">
        <v>250</v>
      </c>
      <c r="F792" s="9">
        <f t="shared" si="295"/>
        <v>0</v>
      </c>
      <c r="G792" s="9">
        <f t="shared" si="296"/>
        <v>13.1328</v>
      </c>
      <c r="H792" s="9">
        <f t="shared" si="297"/>
        <v>2.6640000000000001</v>
      </c>
      <c r="I792" s="9">
        <v>4.4400000000000004</v>
      </c>
      <c r="K792" t="s">
        <v>4100</v>
      </c>
      <c r="N792" t="s">
        <v>4103</v>
      </c>
      <c r="O792" s="9">
        <f t="shared" si="274"/>
        <v>0.42268800000000001</v>
      </c>
      <c r="Q792" t="s">
        <v>4103</v>
      </c>
      <c r="R792" s="9">
        <f t="shared" si="275"/>
        <v>1.3453200000000001</v>
      </c>
      <c r="U792" t="s">
        <v>4103</v>
      </c>
      <c r="V792" s="9">
        <f t="shared" si="276"/>
        <v>1.81596</v>
      </c>
      <c r="Y792" t="s">
        <v>4103</v>
      </c>
      <c r="Z792" s="9">
        <f t="shared" si="277"/>
        <v>3.1080000000000001</v>
      </c>
      <c r="AA792" t="s">
        <v>4103</v>
      </c>
      <c r="AC792" t="s">
        <v>4103</v>
      </c>
      <c r="AD792" s="9">
        <f t="shared" si="278"/>
        <v>1.3320000000000001</v>
      </c>
      <c r="AG792" t="s">
        <v>4103</v>
      </c>
      <c r="AH792" s="9">
        <f t="shared" si="279"/>
        <v>13.1328</v>
      </c>
      <c r="AK792" t="s">
        <v>4103</v>
      </c>
      <c r="AL792" s="9">
        <f t="shared" si="280"/>
        <v>2.8416000000000001</v>
      </c>
      <c r="AO792" t="s">
        <v>4103</v>
      </c>
      <c r="AP792" s="9">
        <f t="shared" si="281"/>
        <v>1.0656000000000001</v>
      </c>
      <c r="AS792" t="s">
        <v>4103</v>
      </c>
      <c r="AT792" s="9">
        <f t="shared" si="294"/>
        <v>0</v>
      </c>
      <c r="AW792" t="str">
        <f t="shared" si="282"/>
        <v>POC</v>
      </c>
      <c r="AX792" s="9">
        <f t="shared" si="283"/>
        <v>0</v>
      </c>
      <c r="AZ792" t="s">
        <v>4158</v>
      </c>
      <c r="BA792" s="9">
        <v>0</v>
      </c>
      <c r="BC792" t="str">
        <f t="shared" si="284"/>
        <v>Non Reimburseable</v>
      </c>
      <c r="BD792" s="9">
        <f t="shared" si="285"/>
        <v>0</v>
      </c>
      <c r="BF792" t="str">
        <f t="shared" si="286"/>
        <v>Non Reimburseable</v>
      </c>
      <c r="BG792" s="9">
        <f t="shared" si="287"/>
        <v>0</v>
      </c>
      <c r="BI792" t="str">
        <f t="shared" si="288"/>
        <v>Non Reimburseable</v>
      </c>
      <c r="BJ792" s="9">
        <f t="shared" si="289"/>
        <v>0</v>
      </c>
      <c r="BL792" t="str">
        <f t="shared" si="290"/>
        <v>Non Reimburseable</v>
      </c>
      <c r="BM792" s="9">
        <f t="shared" si="291"/>
        <v>0</v>
      </c>
      <c r="BO792" t="str">
        <f t="shared" si="292"/>
        <v>Non Reimburseable</v>
      </c>
      <c r="BP792" s="9">
        <f t="shared" si="293"/>
        <v>0</v>
      </c>
    </row>
    <row r="793" spans="1:68" x14ac:dyDescent="0.25">
      <c r="A793">
        <v>1217014</v>
      </c>
      <c r="B793" t="s">
        <v>968</v>
      </c>
      <c r="C793">
        <v>250</v>
      </c>
      <c r="F793" s="9">
        <f t="shared" si="295"/>
        <v>0</v>
      </c>
      <c r="G793" s="9">
        <f t="shared" si="296"/>
        <v>3.8499999999999996</v>
      </c>
      <c r="H793" s="9">
        <f t="shared" si="297"/>
        <v>3.3</v>
      </c>
      <c r="I793" s="9">
        <v>5.5</v>
      </c>
      <c r="K793" t="s">
        <v>4100</v>
      </c>
      <c r="N793" t="s">
        <v>4103</v>
      </c>
      <c r="O793" s="9">
        <f t="shared" si="274"/>
        <v>0.52359999999999995</v>
      </c>
      <c r="Q793" t="s">
        <v>4103</v>
      </c>
      <c r="R793" s="9">
        <f t="shared" si="275"/>
        <v>1.6664999999999999</v>
      </c>
      <c r="U793" t="s">
        <v>4103</v>
      </c>
      <c r="V793" s="9">
        <f t="shared" si="276"/>
        <v>2.2494999999999998</v>
      </c>
      <c r="Y793" t="s">
        <v>4103</v>
      </c>
      <c r="Z793" s="9">
        <f t="shared" si="277"/>
        <v>3.8499999999999996</v>
      </c>
      <c r="AA793" t="s">
        <v>4103</v>
      </c>
      <c r="AC793" t="s">
        <v>4103</v>
      </c>
      <c r="AD793" s="9">
        <f t="shared" si="278"/>
        <v>1.65</v>
      </c>
      <c r="AG793" t="s">
        <v>4103</v>
      </c>
      <c r="AH793" s="9">
        <f t="shared" si="279"/>
        <v>3.7962000000000002</v>
      </c>
      <c r="AK793" t="s">
        <v>4103</v>
      </c>
      <c r="AL793" s="9">
        <f t="shared" si="280"/>
        <v>3.52</v>
      </c>
      <c r="AO793" t="s">
        <v>4103</v>
      </c>
      <c r="AP793" s="9">
        <f t="shared" si="281"/>
        <v>1.3199999999999998</v>
      </c>
      <c r="AS793" t="s">
        <v>4103</v>
      </c>
      <c r="AT793" s="9">
        <f t="shared" si="294"/>
        <v>0</v>
      </c>
      <c r="AW793" t="str">
        <f t="shared" si="282"/>
        <v>POC</v>
      </c>
      <c r="AX793" s="9">
        <f t="shared" si="283"/>
        <v>0</v>
      </c>
      <c r="AZ793" t="s">
        <v>4158</v>
      </c>
      <c r="BA793" s="9">
        <v>0</v>
      </c>
      <c r="BC793" t="str">
        <f t="shared" si="284"/>
        <v>Non Reimburseable</v>
      </c>
      <c r="BD793" s="9">
        <f t="shared" si="285"/>
        <v>0</v>
      </c>
      <c r="BF793" t="str">
        <f t="shared" si="286"/>
        <v>Non Reimburseable</v>
      </c>
      <c r="BG793" s="9">
        <f t="shared" si="287"/>
        <v>0</v>
      </c>
      <c r="BI793" t="str">
        <f t="shared" si="288"/>
        <v>Non Reimburseable</v>
      </c>
      <c r="BJ793" s="9">
        <f t="shared" si="289"/>
        <v>0</v>
      </c>
      <c r="BL793" t="str">
        <f t="shared" si="290"/>
        <v>Non Reimburseable</v>
      </c>
      <c r="BM793" s="9">
        <f t="shared" si="291"/>
        <v>0</v>
      </c>
      <c r="BO793" t="str">
        <f t="shared" si="292"/>
        <v>Non Reimburseable</v>
      </c>
      <c r="BP793" s="9">
        <f t="shared" si="293"/>
        <v>0</v>
      </c>
    </row>
    <row r="794" spans="1:68" x14ac:dyDescent="0.25">
      <c r="A794">
        <v>1217016</v>
      </c>
      <c r="B794" t="s">
        <v>969</v>
      </c>
      <c r="C794">
        <v>250</v>
      </c>
      <c r="F794" s="9">
        <f t="shared" si="295"/>
        <v>0</v>
      </c>
      <c r="G794" s="9">
        <f t="shared" si="296"/>
        <v>12.698</v>
      </c>
      <c r="H794" s="9">
        <f t="shared" si="297"/>
        <v>10.884</v>
      </c>
      <c r="I794" s="9">
        <v>18.14</v>
      </c>
      <c r="K794" t="s">
        <v>4100</v>
      </c>
      <c r="N794" t="s">
        <v>4103</v>
      </c>
      <c r="O794" s="9">
        <f t="shared" si="274"/>
        <v>1.726928</v>
      </c>
      <c r="Q794" t="s">
        <v>4103</v>
      </c>
      <c r="R794" s="9">
        <f t="shared" si="275"/>
        <v>5.4964199999999996</v>
      </c>
      <c r="U794" t="s">
        <v>4103</v>
      </c>
      <c r="V794" s="9">
        <f t="shared" si="276"/>
        <v>7.4192599999999995</v>
      </c>
      <c r="Y794" t="s">
        <v>4103</v>
      </c>
      <c r="Z794" s="9">
        <f t="shared" si="277"/>
        <v>12.698</v>
      </c>
      <c r="AA794" t="s">
        <v>4103</v>
      </c>
      <c r="AC794" t="s">
        <v>4103</v>
      </c>
      <c r="AD794" s="9">
        <f t="shared" si="278"/>
        <v>5.4420000000000002</v>
      </c>
      <c r="AG794" t="s">
        <v>4103</v>
      </c>
      <c r="AH794" s="9">
        <f t="shared" si="279"/>
        <v>4.7024999999999997</v>
      </c>
      <c r="AK794" t="s">
        <v>4103</v>
      </c>
      <c r="AL794" s="9">
        <f t="shared" si="280"/>
        <v>11.6096</v>
      </c>
      <c r="AO794" t="s">
        <v>4103</v>
      </c>
      <c r="AP794" s="9">
        <f t="shared" si="281"/>
        <v>4.3536000000000001</v>
      </c>
      <c r="AS794" t="s">
        <v>4103</v>
      </c>
      <c r="AT794" s="9">
        <f t="shared" si="294"/>
        <v>0</v>
      </c>
      <c r="AW794" t="str">
        <f t="shared" si="282"/>
        <v>POC</v>
      </c>
      <c r="AX794" s="9">
        <f t="shared" si="283"/>
        <v>0</v>
      </c>
      <c r="AZ794" t="s">
        <v>4158</v>
      </c>
      <c r="BA794" s="9">
        <v>0</v>
      </c>
      <c r="BC794" t="str">
        <f t="shared" si="284"/>
        <v>Non Reimburseable</v>
      </c>
      <c r="BD794" s="9">
        <f t="shared" si="285"/>
        <v>0</v>
      </c>
      <c r="BF794" t="str">
        <f t="shared" si="286"/>
        <v>Non Reimburseable</v>
      </c>
      <c r="BG794" s="9">
        <f t="shared" si="287"/>
        <v>0</v>
      </c>
      <c r="BI794" t="str">
        <f t="shared" si="288"/>
        <v>Non Reimburseable</v>
      </c>
      <c r="BJ794" s="9">
        <f t="shared" si="289"/>
        <v>0</v>
      </c>
      <c r="BL794" t="str">
        <f t="shared" si="290"/>
        <v>Non Reimburseable</v>
      </c>
      <c r="BM794" s="9">
        <f t="shared" si="291"/>
        <v>0</v>
      </c>
      <c r="BO794" t="str">
        <f t="shared" si="292"/>
        <v>Non Reimburseable</v>
      </c>
      <c r="BP794" s="9">
        <f t="shared" si="293"/>
        <v>0</v>
      </c>
    </row>
    <row r="795" spans="1:68" x14ac:dyDescent="0.25">
      <c r="A795">
        <v>1217020</v>
      </c>
      <c r="B795" t="s">
        <v>970</v>
      </c>
      <c r="C795">
        <v>250</v>
      </c>
      <c r="F795" s="9">
        <f t="shared" si="295"/>
        <v>0</v>
      </c>
      <c r="G795" s="9">
        <f t="shared" si="296"/>
        <v>64.49799999999999</v>
      </c>
      <c r="H795" s="9">
        <f t="shared" si="297"/>
        <v>55.283999999999999</v>
      </c>
      <c r="I795" s="9">
        <v>92.14</v>
      </c>
      <c r="K795" t="s">
        <v>4100</v>
      </c>
      <c r="N795" t="s">
        <v>4103</v>
      </c>
      <c r="O795" s="9">
        <f t="shared" si="274"/>
        <v>8.7717279999999995</v>
      </c>
      <c r="Q795" t="s">
        <v>4103</v>
      </c>
      <c r="R795" s="9">
        <f t="shared" si="275"/>
        <v>27.918420000000001</v>
      </c>
      <c r="U795" t="s">
        <v>4103</v>
      </c>
      <c r="V795" s="9">
        <f t="shared" si="276"/>
        <v>37.68526</v>
      </c>
      <c r="Y795" t="s">
        <v>4103</v>
      </c>
      <c r="Z795" s="9">
        <f t="shared" si="277"/>
        <v>64.49799999999999</v>
      </c>
      <c r="AA795" t="s">
        <v>4103</v>
      </c>
      <c r="AC795" t="s">
        <v>4103</v>
      </c>
      <c r="AD795" s="9">
        <f t="shared" si="278"/>
        <v>27.641999999999999</v>
      </c>
      <c r="AG795" t="s">
        <v>4103</v>
      </c>
      <c r="AH795" s="9">
        <f t="shared" si="279"/>
        <v>15.5097</v>
      </c>
      <c r="AK795" t="s">
        <v>4103</v>
      </c>
      <c r="AL795" s="9">
        <f t="shared" si="280"/>
        <v>58.9696</v>
      </c>
      <c r="AO795" t="s">
        <v>4103</v>
      </c>
      <c r="AP795" s="9">
        <f t="shared" si="281"/>
        <v>22.113599999999998</v>
      </c>
      <c r="AS795" t="s">
        <v>4103</v>
      </c>
      <c r="AT795" s="9">
        <f t="shared" si="294"/>
        <v>0</v>
      </c>
      <c r="AW795" t="str">
        <f t="shared" si="282"/>
        <v>POC</v>
      </c>
      <c r="AX795" s="9">
        <f t="shared" si="283"/>
        <v>0</v>
      </c>
      <c r="AZ795" t="s">
        <v>4158</v>
      </c>
      <c r="BA795" s="9">
        <v>0</v>
      </c>
      <c r="BC795" t="str">
        <f t="shared" si="284"/>
        <v>Non Reimburseable</v>
      </c>
      <c r="BD795" s="9">
        <f t="shared" si="285"/>
        <v>0</v>
      </c>
      <c r="BF795" t="str">
        <f t="shared" si="286"/>
        <v>Non Reimburseable</v>
      </c>
      <c r="BG795" s="9">
        <f t="shared" si="287"/>
        <v>0</v>
      </c>
      <c r="BI795" t="str">
        <f t="shared" si="288"/>
        <v>Non Reimburseable</v>
      </c>
      <c r="BJ795" s="9">
        <f t="shared" si="289"/>
        <v>0</v>
      </c>
      <c r="BL795" t="str">
        <f t="shared" si="290"/>
        <v>Non Reimburseable</v>
      </c>
      <c r="BM795" s="9">
        <f t="shared" si="291"/>
        <v>0</v>
      </c>
      <c r="BO795" t="str">
        <f t="shared" si="292"/>
        <v>Non Reimburseable</v>
      </c>
      <c r="BP795" s="9">
        <f t="shared" si="293"/>
        <v>0</v>
      </c>
    </row>
    <row r="796" spans="1:68" x14ac:dyDescent="0.25">
      <c r="A796">
        <v>1217023</v>
      </c>
      <c r="B796" t="s">
        <v>971</v>
      </c>
      <c r="C796">
        <v>250</v>
      </c>
      <c r="F796" s="9">
        <f t="shared" si="295"/>
        <v>0</v>
      </c>
      <c r="G796" s="9">
        <f t="shared" si="296"/>
        <v>247.07900000000001</v>
      </c>
      <c r="H796" s="9">
        <f t="shared" si="297"/>
        <v>211.78200000000001</v>
      </c>
      <c r="I796" s="9">
        <v>352.97</v>
      </c>
      <c r="K796" t="s">
        <v>4100</v>
      </c>
      <c r="N796" t="s">
        <v>4103</v>
      </c>
      <c r="O796" s="9">
        <f t="shared" ref="O796:O859" si="298">I796*9.52%</f>
        <v>33.602744000000001</v>
      </c>
      <c r="Q796" t="s">
        <v>4103</v>
      </c>
      <c r="R796" s="9">
        <f t="shared" ref="R796:R859" si="299">I796*30.3%</f>
        <v>106.94991</v>
      </c>
      <c r="U796" t="s">
        <v>4103</v>
      </c>
      <c r="V796" s="9">
        <f t="shared" ref="V796:V859" si="300">I796*40.9%</f>
        <v>144.36473000000001</v>
      </c>
      <c r="Y796" t="s">
        <v>4103</v>
      </c>
      <c r="Z796" s="9">
        <f t="shared" ref="Z796:Z859" si="301">I796*70%</f>
        <v>247.07900000000001</v>
      </c>
      <c r="AA796" t="s">
        <v>4103</v>
      </c>
      <c r="AC796" t="s">
        <v>4103</v>
      </c>
      <c r="AD796" s="9">
        <f t="shared" ref="AD796:AD859" si="302">I796*30%</f>
        <v>105.89100000000001</v>
      </c>
      <c r="AG796" t="s">
        <v>4103</v>
      </c>
      <c r="AH796" s="9">
        <f t="shared" ref="AH796:AH859" si="303">I795*85.5%</f>
        <v>78.779700000000005</v>
      </c>
      <c r="AK796" t="s">
        <v>4103</v>
      </c>
      <c r="AL796" s="9">
        <f t="shared" ref="AL796:AL859" si="304">I796*64%</f>
        <v>225.90080000000003</v>
      </c>
      <c r="AO796" t="s">
        <v>4103</v>
      </c>
      <c r="AP796" s="9">
        <f t="shared" ref="AP796:AP859" si="305">I796*24%</f>
        <v>84.712800000000001</v>
      </c>
      <c r="AS796" t="s">
        <v>4103</v>
      </c>
      <c r="AT796" s="9">
        <f t="shared" si="294"/>
        <v>0</v>
      </c>
      <c r="AW796" t="str">
        <f t="shared" ref="AW796:AW859" si="306">AS796</f>
        <v>POC</v>
      </c>
      <c r="AX796" s="9">
        <f t="shared" ref="AX796:AX859" si="307">AT796</f>
        <v>0</v>
      </c>
      <c r="AZ796" t="s">
        <v>4158</v>
      </c>
      <c r="BA796" s="9">
        <v>0</v>
      </c>
      <c r="BC796" t="str">
        <f t="shared" ref="BC796:BC859" si="308">AZ796</f>
        <v>Non Reimburseable</v>
      </c>
      <c r="BD796" s="9">
        <f t="shared" ref="BD796:BD859" si="309">BA796</f>
        <v>0</v>
      </c>
      <c r="BF796" t="str">
        <f t="shared" ref="BF796:BF859" si="310">BC796</f>
        <v>Non Reimburseable</v>
      </c>
      <c r="BG796" s="9">
        <f t="shared" ref="BG796:BG859" si="311">BD796</f>
        <v>0</v>
      </c>
      <c r="BI796" t="str">
        <f t="shared" ref="BI796:BI859" si="312">BF796</f>
        <v>Non Reimburseable</v>
      </c>
      <c r="BJ796" s="9">
        <f t="shared" ref="BJ796:BJ859" si="313">BG796</f>
        <v>0</v>
      </c>
      <c r="BL796" t="str">
        <f t="shared" ref="BL796:BL859" si="314">BI796</f>
        <v>Non Reimburseable</v>
      </c>
      <c r="BM796" s="9">
        <f t="shared" ref="BM796:BM859" si="315">BJ796</f>
        <v>0</v>
      </c>
      <c r="BO796" t="str">
        <f t="shared" ref="BO796:BO859" si="316">BL796</f>
        <v>Non Reimburseable</v>
      </c>
      <c r="BP796" s="9">
        <f t="shared" ref="BP796:BP859" si="317">BM796</f>
        <v>0</v>
      </c>
    </row>
    <row r="797" spans="1:68" x14ac:dyDescent="0.25">
      <c r="A797">
        <v>1217025</v>
      </c>
      <c r="B797" t="s">
        <v>972</v>
      </c>
      <c r="C797">
        <v>250</v>
      </c>
      <c r="F797" s="9">
        <f t="shared" si="295"/>
        <v>0</v>
      </c>
      <c r="G797" s="9">
        <f t="shared" si="296"/>
        <v>301.78935000000001</v>
      </c>
      <c r="H797" s="9">
        <f t="shared" si="297"/>
        <v>44.405999999999999</v>
      </c>
      <c r="I797" s="9">
        <v>74.010000000000005</v>
      </c>
      <c r="K797" t="s">
        <v>4100</v>
      </c>
      <c r="N797" t="s">
        <v>4103</v>
      </c>
      <c r="O797" s="9">
        <f t="shared" si="298"/>
        <v>7.0457520000000002</v>
      </c>
      <c r="Q797" t="s">
        <v>4103</v>
      </c>
      <c r="R797" s="9">
        <f t="shared" si="299"/>
        <v>22.42503</v>
      </c>
      <c r="U797" t="s">
        <v>4103</v>
      </c>
      <c r="V797" s="9">
        <f t="shared" si="300"/>
        <v>30.27009</v>
      </c>
      <c r="Y797" t="s">
        <v>4103</v>
      </c>
      <c r="Z797" s="9">
        <f t="shared" si="301"/>
        <v>51.807000000000002</v>
      </c>
      <c r="AA797" t="s">
        <v>4103</v>
      </c>
      <c r="AC797" t="s">
        <v>4103</v>
      </c>
      <c r="AD797" s="9">
        <f t="shared" si="302"/>
        <v>22.202999999999999</v>
      </c>
      <c r="AG797" t="s">
        <v>4103</v>
      </c>
      <c r="AH797" s="9">
        <f t="shared" si="303"/>
        <v>301.78935000000001</v>
      </c>
      <c r="AK797" t="s">
        <v>4103</v>
      </c>
      <c r="AL797" s="9">
        <f t="shared" si="304"/>
        <v>47.366400000000006</v>
      </c>
      <c r="AO797" t="s">
        <v>4103</v>
      </c>
      <c r="AP797" s="9">
        <f t="shared" si="305"/>
        <v>17.7624</v>
      </c>
      <c r="AS797" t="s">
        <v>4103</v>
      </c>
      <c r="AT797" s="9">
        <f t="shared" si="294"/>
        <v>0</v>
      </c>
      <c r="AW797" t="str">
        <f t="shared" si="306"/>
        <v>POC</v>
      </c>
      <c r="AX797" s="9">
        <f t="shared" si="307"/>
        <v>0</v>
      </c>
      <c r="AZ797" t="s">
        <v>4158</v>
      </c>
      <c r="BA797" s="9">
        <v>0</v>
      </c>
      <c r="BC797" t="str">
        <f t="shared" si="308"/>
        <v>Non Reimburseable</v>
      </c>
      <c r="BD797" s="9">
        <f t="shared" si="309"/>
        <v>0</v>
      </c>
      <c r="BF797" t="str">
        <f t="shared" si="310"/>
        <v>Non Reimburseable</v>
      </c>
      <c r="BG797" s="9">
        <f t="shared" si="311"/>
        <v>0</v>
      </c>
      <c r="BI797" t="str">
        <f t="shared" si="312"/>
        <v>Non Reimburseable</v>
      </c>
      <c r="BJ797" s="9">
        <f t="shared" si="313"/>
        <v>0</v>
      </c>
      <c r="BL797" t="str">
        <f t="shared" si="314"/>
        <v>Non Reimburseable</v>
      </c>
      <c r="BM797" s="9">
        <f t="shared" si="315"/>
        <v>0</v>
      </c>
      <c r="BO797" t="str">
        <f t="shared" si="316"/>
        <v>Non Reimburseable</v>
      </c>
      <c r="BP797" s="9">
        <f t="shared" si="317"/>
        <v>0</v>
      </c>
    </row>
    <row r="798" spans="1:68" x14ac:dyDescent="0.25">
      <c r="A798">
        <v>1217026</v>
      </c>
      <c r="B798" t="s">
        <v>973</v>
      </c>
      <c r="C798">
        <v>250</v>
      </c>
      <c r="F798" s="9">
        <f t="shared" si="295"/>
        <v>0</v>
      </c>
      <c r="G798" s="9">
        <f t="shared" si="296"/>
        <v>63.278550000000003</v>
      </c>
      <c r="H798" s="9">
        <f t="shared" si="297"/>
        <v>12.372</v>
      </c>
      <c r="I798" s="9">
        <v>20.62</v>
      </c>
      <c r="K798" t="s">
        <v>4100</v>
      </c>
      <c r="N798" t="s">
        <v>4103</v>
      </c>
      <c r="O798" s="9">
        <f t="shared" si="298"/>
        <v>1.9630239999999999</v>
      </c>
      <c r="Q798" t="s">
        <v>4103</v>
      </c>
      <c r="R798" s="9">
        <f t="shared" si="299"/>
        <v>6.2478600000000002</v>
      </c>
      <c r="U798" t="s">
        <v>4103</v>
      </c>
      <c r="V798" s="9">
        <f t="shared" si="300"/>
        <v>8.4335799999999992</v>
      </c>
      <c r="Y798" t="s">
        <v>4103</v>
      </c>
      <c r="Z798" s="9">
        <f t="shared" si="301"/>
        <v>14.433999999999999</v>
      </c>
      <c r="AA798" t="s">
        <v>4103</v>
      </c>
      <c r="AC798" t="s">
        <v>4103</v>
      </c>
      <c r="AD798" s="9">
        <f t="shared" si="302"/>
        <v>6.1859999999999999</v>
      </c>
      <c r="AG798" t="s">
        <v>4103</v>
      </c>
      <c r="AH798" s="9">
        <f t="shared" si="303"/>
        <v>63.278550000000003</v>
      </c>
      <c r="AK798" t="s">
        <v>4103</v>
      </c>
      <c r="AL798" s="9">
        <f t="shared" si="304"/>
        <v>13.196800000000001</v>
      </c>
      <c r="AO798" t="s">
        <v>4103</v>
      </c>
      <c r="AP798" s="9">
        <f t="shared" si="305"/>
        <v>4.9488000000000003</v>
      </c>
      <c r="AS798" t="s">
        <v>4103</v>
      </c>
      <c r="AT798" s="9">
        <f t="shared" si="294"/>
        <v>0</v>
      </c>
      <c r="AW798" t="str">
        <f t="shared" si="306"/>
        <v>POC</v>
      </c>
      <c r="AX798" s="9">
        <f t="shared" si="307"/>
        <v>0</v>
      </c>
      <c r="AZ798" t="s">
        <v>4158</v>
      </c>
      <c r="BA798" s="9">
        <v>0</v>
      </c>
      <c r="BC798" t="str">
        <f t="shared" si="308"/>
        <v>Non Reimburseable</v>
      </c>
      <c r="BD798" s="9">
        <f t="shared" si="309"/>
        <v>0</v>
      </c>
      <c r="BF798" t="str">
        <f t="shared" si="310"/>
        <v>Non Reimburseable</v>
      </c>
      <c r="BG798" s="9">
        <f t="shared" si="311"/>
        <v>0</v>
      </c>
      <c r="BI798" t="str">
        <f t="shared" si="312"/>
        <v>Non Reimburseable</v>
      </c>
      <c r="BJ798" s="9">
        <f t="shared" si="313"/>
        <v>0</v>
      </c>
      <c r="BL798" t="str">
        <f t="shared" si="314"/>
        <v>Non Reimburseable</v>
      </c>
      <c r="BM798" s="9">
        <f t="shared" si="315"/>
        <v>0</v>
      </c>
      <c r="BO798" t="str">
        <f t="shared" si="316"/>
        <v>Non Reimburseable</v>
      </c>
      <c r="BP798" s="9">
        <f t="shared" si="317"/>
        <v>0</v>
      </c>
    </row>
    <row r="799" spans="1:68" x14ac:dyDescent="0.25">
      <c r="A799">
        <v>1217028</v>
      </c>
      <c r="B799" t="s">
        <v>974</v>
      </c>
      <c r="C799">
        <v>250</v>
      </c>
      <c r="F799" s="9">
        <f t="shared" si="295"/>
        <v>0</v>
      </c>
      <c r="G799" s="9">
        <f t="shared" si="296"/>
        <v>215.92199999999997</v>
      </c>
      <c r="H799" s="9">
        <f t="shared" si="297"/>
        <v>185.07599999999999</v>
      </c>
      <c r="I799" s="9">
        <v>308.45999999999998</v>
      </c>
      <c r="K799" t="s">
        <v>4100</v>
      </c>
      <c r="N799" t="s">
        <v>4103</v>
      </c>
      <c r="O799" s="9">
        <f t="shared" si="298"/>
        <v>29.365391999999996</v>
      </c>
      <c r="Q799" t="s">
        <v>4103</v>
      </c>
      <c r="R799" s="9">
        <f t="shared" si="299"/>
        <v>93.463379999999987</v>
      </c>
      <c r="U799" t="s">
        <v>4103</v>
      </c>
      <c r="V799" s="9">
        <f t="shared" si="300"/>
        <v>126.16013999999998</v>
      </c>
      <c r="Y799" t="s">
        <v>4103</v>
      </c>
      <c r="Z799" s="9">
        <f t="shared" si="301"/>
        <v>215.92199999999997</v>
      </c>
      <c r="AA799" t="s">
        <v>4103</v>
      </c>
      <c r="AC799" t="s">
        <v>4103</v>
      </c>
      <c r="AD799" s="9">
        <f t="shared" si="302"/>
        <v>92.537999999999997</v>
      </c>
      <c r="AG799" t="s">
        <v>4103</v>
      </c>
      <c r="AH799" s="9">
        <f t="shared" si="303"/>
        <v>17.630099999999999</v>
      </c>
      <c r="AK799" t="s">
        <v>4103</v>
      </c>
      <c r="AL799" s="9">
        <f t="shared" si="304"/>
        <v>197.4144</v>
      </c>
      <c r="AO799" t="s">
        <v>4103</v>
      </c>
      <c r="AP799" s="9">
        <f t="shared" si="305"/>
        <v>74.030399999999986</v>
      </c>
      <c r="AS799" t="s">
        <v>4103</v>
      </c>
      <c r="AT799" s="9">
        <f t="shared" si="294"/>
        <v>0</v>
      </c>
      <c r="AW799" t="str">
        <f t="shared" si="306"/>
        <v>POC</v>
      </c>
      <c r="AX799" s="9">
        <f t="shared" si="307"/>
        <v>0</v>
      </c>
      <c r="AZ799" t="s">
        <v>4158</v>
      </c>
      <c r="BA799" s="9">
        <v>0</v>
      </c>
      <c r="BC799" t="str">
        <f t="shared" si="308"/>
        <v>Non Reimburseable</v>
      </c>
      <c r="BD799" s="9">
        <f t="shared" si="309"/>
        <v>0</v>
      </c>
      <c r="BF799" t="str">
        <f t="shared" si="310"/>
        <v>Non Reimburseable</v>
      </c>
      <c r="BG799" s="9">
        <f t="shared" si="311"/>
        <v>0</v>
      </c>
      <c r="BI799" t="str">
        <f t="shared" si="312"/>
        <v>Non Reimburseable</v>
      </c>
      <c r="BJ799" s="9">
        <f t="shared" si="313"/>
        <v>0</v>
      </c>
      <c r="BL799" t="str">
        <f t="shared" si="314"/>
        <v>Non Reimburseable</v>
      </c>
      <c r="BM799" s="9">
        <f t="shared" si="315"/>
        <v>0</v>
      </c>
      <c r="BO799" t="str">
        <f t="shared" si="316"/>
        <v>Non Reimburseable</v>
      </c>
      <c r="BP799" s="9">
        <f t="shared" si="317"/>
        <v>0</v>
      </c>
    </row>
    <row r="800" spans="1:68" x14ac:dyDescent="0.25">
      <c r="A800">
        <v>1217032</v>
      </c>
      <c r="B800" t="s">
        <v>975</v>
      </c>
      <c r="C800">
        <v>250</v>
      </c>
      <c r="F800" s="9">
        <f t="shared" si="295"/>
        <v>0</v>
      </c>
      <c r="G800" s="9">
        <f t="shared" si="296"/>
        <v>263.73329999999999</v>
      </c>
      <c r="H800" s="9">
        <f t="shared" si="297"/>
        <v>137.346</v>
      </c>
      <c r="I800" s="9">
        <v>228.91</v>
      </c>
      <c r="K800" t="s">
        <v>4100</v>
      </c>
      <c r="N800" t="s">
        <v>4103</v>
      </c>
      <c r="O800" s="9">
        <f t="shared" si="298"/>
        <v>21.792231999999998</v>
      </c>
      <c r="Q800" t="s">
        <v>4103</v>
      </c>
      <c r="R800" s="9">
        <f t="shared" si="299"/>
        <v>69.359729999999999</v>
      </c>
      <c r="U800" t="s">
        <v>4103</v>
      </c>
      <c r="V800" s="9">
        <f t="shared" si="300"/>
        <v>93.624189999999999</v>
      </c>
      <c r="Y800" t="s">
        <v>4103</v>
      </c>
      <c r="Z800" s="9">
        <f t="shared" si="301"/>
        <v>160.23699999999999</v>
      </c>
      <c r="AA800" t="s">
        <v>4103</v>
      </c>
      <c r="AC800" t="s">
        <v>4103</v>
      </c>
      <c r="AD800" s="9">
        <f t="shared" si="302"/>
        <v>68.673000000000002</v>
      </c>
      <c r="AG800" t="s">
        <v>4103</v>
      </c>
      <c r="AH800" s="9">
        <f t="shared" si="303"/>
        <v>263.73329999999999</v>
      </c>
      <c r="AK800" t="s">
        <v>4103</v>
      </c>
      <c r="AL800" s="9">
        <f t="shared" si="304"/>
        <v>146.50239999999999</v>
      </c>
      <c r="AO800" t="s">
        <v>4103</v>
      </c>
      <c r="AP800" s="9">
        <f t="shared" si="305"/>
        <v>54.938399999999994</v>
      </c>
      <c r="AS800" t="s">
        <v>4103</v>
      </c>
      <c r="AT800" s="9">
        <f t="shared" si="294"/>
        <v>0</v>
      </c>
      <c r="AW800" t="str">
        <f t="shared" si="306"/>
        <v>POC</v>
      </c>
      <c r="AX800" s="9">
        <f t="shared" si="307"/>
        <v>0</v>
      </c>
      <c r="AZ800" t="s">
        <v>4158</v>
      </c>
      <c r="BA800" s="9">
        <v>0</v>
      </c>
      <c r="BC800" t="str">
        <f t="shared" si="308"/>
        <v>Non Reimburseable</v>
      </c>
      <c r="BD800" s="9">
        <f t="shared" si="309"/>
        <v>0</v>
      </c>
      <c r="BF800" t="str">
        <f t="shared" si="310"/>
        <v>Non Reimburseable</v>
      </c>
      <c r="BG800" s="9">
        <f t="shared" si="311"/>
        <v>0</v>
      </c>
      <c r="BI800" t="str">
        <f t="shared" si="312"/>
        <v>Non Reimburseable</v>
      </c>
      <c r="BJ800" s="9">
        <f t="shared" si="313"/>
        <v>0</v>
      </c>
      <c r="BL800" t="str">
        <f t="shared" si="314"/>
        <v>Non Reimburseable</v>
      </c>
      <c r="BM800" s="9">
        <f t="shared" si="315"/>
        <v>0</v>
      </c>
      <c r="BO800" t="str">
        <f t="shared" si="316"/>
        <v>Non Reimburseable</v>
      </c>
      <c r="BP800" s="9">
        <f t="shared" si="317"/>
        <v>0</v>
      </c>
    </row>
    <row r="801" spans="1:68" x14ac:dyDescent="0.25">
      <c r="A801">
        <v>1217034</v>
      </c>
      <c r="B801" t="s">
        <v>976</v>
      </c>
      <c r="C801">
        <v>250</v>
      </c>
      <c r="F801" s="9">
        <f t="shared" si="295"/>
        <v>0</v>
      </c>
      <c r="G801" s="9">
        <f t="shared" si="296"/>
        <v>195.71805000000001</v>
      </c>
      <c r="H801" s="9">
        <f t="shared" si="297"/>
        <v>2.964</v>
      </c>
      <c r="I801" s="9">
        <v>4.9400000000000004</v>
      </c>
      <c r="K801" t="s">
        <v>4100</v>
      </c>
      <c r="N801" t="s">
        <v>4103</v>
      </c>
      <c r="O801" s="9">
        <f t="shared" si="298"/>
        <v>0.47028799999999998</v>
      </c>
      <c r="Q801" t="s">
        <v>4103</v>
      </c>
      <c r="R801" s="9">
        <f t="shared" si="299"/>
        <v>1.49682</v>
      </c>
      <c r="U801" t="s">
        <v>4103</v>
      </c>
      <c r="V801" s="9">
        <f t="shared" si="300"/>
        <v>2.0204599999999999</v>
      </c>
      <c r="Y801" t="s">
        <v>4103</v>
      </c>
      <c r="Z801" s="9">
        <f t="shared" si="301"/>
        <v>3.4580000000000002</v>
      </c>
      <c r="AA801" t="s">
        <v>4103</v>
      </c>
      <c r="AC801" t="s">
        <v>4103</v>
      </c>
      <c r="AD801" s="9">
        <f t="shared" si="302"/>
        <v>1.482</v>
      </c>
      <c r="AG801" t="s">
        <v>4103</v>
      </c>
      <c r="AH801" s="9">
        <f t="shared" si="303"/>
        <v>195.71805000000001</v>
      </c>
      <c r="AK801" t="s">
        <v>4103</v>
      </c>
      <c r="AL801" s="9">
        <f t="shared" si="304"/>
        <v>3.1616000000000004</v>
      </c>
      <c r="AO801" t="s">
        <v>4103</v>
      </c>
      <c r="AP801" s="9">
        <f t="shared" si="305"/>
        <v>1.1856</v>
      </c>
      <c r="AS801" t="s">
        <v>4103</v>
      </c>
      <c r="AT801" s="9">
        <f t="shared" si="294"/>
        <v>0</v>
      </c>
      <c r="AW801" t="str">
        <f t="shared" si="306"/>
        <v>POC</v>
      </c>
      <c r="AX801" s="9">
        <f t="shared" si="307"/>
        <v>0</v>
      </c>
      <c r="AZ801" t="s">
        <v>4158</v>
      </c>
      <c r="BA801" s="9">
        <v>0</v>
      </c>
      <c r="BC801" t="str">
        <f t="shared" si="308"/>
        <v>Non Reimburseable</v>
      </c>
      <c r="BD801" s="9">
        <f t="shared" si="309"/>
        <v>0</v>
      </c>
      <c r="BF801" t="str">
        <f t="shared" si="310"/>
        <v>Non Reimburseable</v>
      </c>
      <c r="BG801" s="9">
        <f t="shared" si="311"/>
        <v>0</v>
      </c>
      <c r="BI801" t="str">
        <f t="shared" si="312"/>
        <v>Non Reimburseable</v>
      </c>
      <c r="BJ801" s="9">
        <f t="shared" si="313"/>
        <v>0</v>
      </c>
      <c r="BL801" t="str">
        <f t="shared" si="314"/>
        <v>Non Reimburseable</v>
      </c>
      <c r="BM801" s="9">
        <f t="shared" si="315"/>
        <v>0</v>
      </c>
      <c r="BO801" t="str">
        <f t="shared" si="316"/>
        <v>Non Reimburseable</v>
      </c>
      <c r="BP801" s="9">
        <f t="shared" si="317"/>
        <v>0</v>
      </c>
    </row>
    <row r="802" spans="1:68" x14ac:dyDescent="0.25">
      <c r="A802">
        <v>1217039</v>
      </c>
      <c r="B802" t="s">
        <v>977</v>
      </c>
      <c r="C802">
        <v>250</v>
      </c>
      <c r="F802" s="9">
        <f t="shared" si="295"/>
        <v>0</v>
      </c>
      <c r="G802" s="9">
        <f t="shared" si="296"/>
        <v>18.564</v>
      </c>
      <c r="H802" s="9">
        <f t="shared" si="297"/>
        <v>15.911999999999999</v>
      </c>
      <c r="I802" s="9">
        <v>26.52</v>
      </c>
      <c r="K802" t="s">
        <v>4100</v>
      </c>
      <c r="N802" t="s">
        <v>4103</v>
      </c>
      <c r="O802" s="9">
        <f t="shared" si="298"/>
        <v>2.5247039999999998</v>
      </c>
      <c r="Q802" t="s">
        <v>4103</v>
      </c>
      <c r="R802" s="9">
        <f t="shared" si="299"/>
        <v>8.0355600000000003</v>
      </c>
      <c r="U802" t="s">
        <v>4103</v>
      </c>
      <c r="V802" s="9">
        <f t="shared" si="300"/>
        <v>10.846679999999999</v>
      </c>
      <c r="Y802" t="s">
        <v>4103</v>
      </c>
      <c r="Z802" s="9">
        <f t="shared" si="301"/>
        <v>18.564</v>
      </c>
      <c r="AA802" t="s">
        <v>4103</v>
      </c>
      <c r="AC802" t="s">
        <v>4103</v>
      </c>
      <c r="AD802" s="9">
        <f t="shared" si="302"/>
        <v>7.9559999999999995</v>
      </c>
      <c r="AG802" t="s">
        <v>4103</v>
      </c>
      <c r="AH802" s="9">
        <f t="shared" si="303"/>
        <v>4.2237</v>
      </c>
      <c r="AK802" t="s">
        <v>4103</v>
      </c>
      <c r="AL802" s="9">
        <f t="shared" si="304"/>
        <v>16.972799999999999</v>
      </c>
      <c r="AO802" t="s">
        <v>4103</v>
      </c>
      <c r="AP802" s="9">
        <f t="shared" si="305"/>
        <v>6.3647999999999998</v>
      </c>
      <c r="AS802" t="s">
        <v>4103</v>
      </c>
      <c r="AT802" s="9">
        <f t="shared" si="294"/>
        <v>0</v>
      </c>
      <c r="AW802" t="str">
        <f t="shared" si="306"/>
        <v>POC</v>
      </c>
      <c r="AX802" s="9">
        <f t="shared" si="307"/>
        <v>0</v>
      </c>
      <c r="AZ802" t="s">
        <v>4158</v>
      </c>
      <c r="BA802" s="9">
        <v>0</v>
      </c>
      <c r="BC802" t="str">
        <f t="shared" si="308"/>
        <v>Non Reimburseable</v>
      </c>
      <c r="BD802" s="9">
        <f t="shared" si="309"/>
        <v>0</v>
      </c>
      <c r="BF802" t="str">
        <f t="shared" si="310"/>
        <v>Non Reimburseable</v>
      </c>
      <c r="BG802" s="9">
        <f t="shared" si="311"/>
        <v>0</v>
      </c>
      <c r="BI802" t="str">
        <f t="shared" si="312"/>
        <v>Non Reimburseable</v>
      </c>
      <c r="BJ802" s="9">
        <f t="shared" si="313"/>
        <v>0</v>
      </c>
      <c r="BL802" t="str">
        <f t="shared" si="314"/>
        <v>Non Reimburseable</v>
      </c>
      <c r="BM802" s="9">
        <f t="shared" si="315"/>
        <v>0</v>
      </c>
      <c r="BO802" t="str">
        <f t="shared" si="316"/>
        <v>Non Reimburseable</v>
      </c>
      <c r="BP802" s="9">
        <f t="shared" si="317"/>
        <v>0</v>
      </c>
    </row>
    <row r="803" spans="1:68" x14ac:dyDescent="0.25">
      <c r="A803">
        <v>1217040</v>
      </c>
      <c r="B803" t="s">
        <v>978</v>
      </c>
      <c r="C803">
        <v>250</v>
      </c>
      <c r="F803" s="9">
        <f t="shared" si="295"/>
        <v>0</v>
      </c>
      <c r="G803" s="9">
        <f t="shared" si="296"/>
        <v>22.674599999999998</v>
      </c>
      <c r="H803" s="9">
        <f t="shared" si="297"/>
        <v>14.238</v>
      </c>
      <c r="I803" s="9">
        <v>23.73</v>
      </c>
      <c r="K803" t="s">
        <v>4100</v>
      </c>
      <c r="N803" t="s">
        <v>4103</v>
      </c>
      <c r="O803" s="9">
        <f t="shared" si="298"/>
        <v>2.259096</v>
      </c>
      <c r="Q803" t="s">
        <v>4103</v>
      </c>
      <c r="R803" s="9">
        <f t="shared" si="299"/>
        <v>7.1901900000000003</v>
      </c>
      <c r="U803" t="s">
        <v>4103</v>
      </c>
      <c r="V803" s="9">
        <f t="shared" si="300"/>
        <v>9.7055699999999998</v>
      </c>
      <c r="Y803" t="s">
        <v>4103</v>
      </c>
      <c r="Z803" s="9">
        <f t="shared" si="301"/>
        <v>16.611000000000001</v>
      </c>
      <c r="AA803" t="s">
        <v>4103</v>
      </c>
      <c r="AC803" t="s">
        <v>4103</v>
      </c>
      <c r="AD803" s="9">
        <f t="shared" si="302"/>
        <v>7.1189999999999998</v>
      </c>
      <c r="AG803" t="s">
        <v>4103</v>
      </c>
      <c r="AH803" s="9">
        <f t="shared" si="303"/>
        <v>22.674599999999998</v>
      </c>
      <c r="AK803" t="s">
        <v>4103</v>
      </c>
      <c r="AL803" s="9">
        <f t="shared" si="304"/>
        <v>15.187200000000001</v>
      </c>
      <c r="AO803" t="s">
        <v>4103</v>
      </c>
      <c r="AP803" s="9">
        <f t="shared" si="305"/>
        <v>5.6951999999999998</v>
      </c>
      <c r="AS803" t="s">
        <v>4103</v>
      </c>
      <c r="AT803" s="9">
        <f t="shared" si="294"/>
        <v>0</v>
      </c>
      <c r="AW803" t="str">
        <f t="shared" si="306"/>
        <v>POC</v>
      </c>
      <c r="AX803" s="9">
        <f t="shared" si="307"/>
        <v>0</v>
      </c>
      <c r="AZ803" t="s">
        <v>4158</v>
      </c>
      <c r="BA803" s="9">
        <v>0</v>
      </c>
      <c r="BC803" t="str">
        <f t="shared" si="308"/>
        <v>Non Reimburseable</v>
      </c>
      <c r="BD803" s="9">
        <f t="shared" si="309"/>
        <v>0</v>
      </c>
      <c r="BF803" t="str">
        <f t="shared" si="310"/>
        <v>Non Reimburseable</v>
      </c>
      <c r="BG803" s="9">
        <f t="shared" si="311"/>
        <v>0</v>
      </c>
      <c r="BI803" t="str">
        <f t="shared" si="312"/>
        <v>Non Reimburseable</v>
      </c>
      <c r="BJ803" s="9">
        <f t="shared" si="313"/>
        <v>0</v>
      </c>
      <c r="BL803" t="str">
        <f t="shared" si="314"/>
        <v>Non Reimburseable</v>
      </c>
      <c r="BM803" s="9">
        <f t="shared" si="315"/>
        <v>0</v>
      </c>
      <c r="BO803" t="str">
        <f t="shared" si="316"/>
        <v>Non Reimburseable</v>
      </c>
      <c r="BP803" s="9">
        <f t="shared" si="317"/>
        <v>0</v>
      </c>
    </row>
    <row r="804" spans="1:68" x14ac:dyDescent="0.25">
      <c r="A804">
        <v>1217042</v>
      </c>
      <c r="B804" t="s">
        <v>979</v>
      </c>
      <c r="C804">
        <v>250</v>
      </c>
      <c r="F804" s="9">
        <f t="shared" si="295"/>
        <v>0</v>
      </c>
      <c r="G804" s="9">
        <f t="shared" si="296"/>
        <v>20.289149999999999</v>
      </c>
      <c r="H804" s="9">
        <f t="shared" si="297"/>
        <v>5.5260000000000007</v>
      </c>
      <c r="I804" s="9">
        <v>9.2100000000000009</v>
      </c>
      <c r="K804" t="s">
        <v>4100</v>
      </c>
      <c r="N804" t="s">
        <v>4103</v>
      </c>
      <c r="O804" s="9">
        <f t="shared" si="298"/>
        <v>0.87679200000000002</v>
      </c>
      <c r="Q804" t="s">
        <v>4103</v>
      </c>
      <c r="R804" s="9">
        <f t="shared" si="299"/>
        <v>2.7906300000000002</v>
      </c>
      <c r="U804" t="s">
        <v>4103</v>
      </c>
      <c r="V804" s="9">
        <f t="shared" si="300"/>
        <v>3.7668900000000001</v>
      </c>
      <c r="Y804" t="s">
        <v>4103</v>
      </c>
      <c r="Z804" s="9">
        <f t="shared" si="301"/>
        <v>6.4470000000000001</v>
      </c>
      <c r="AA804" t="s">
        <v>4103</v>
      </c>
      <c r="AC804" t="s">
        <v>4103</v>
      </c>
      <c r="AD804" s="9">
        <f t="shared" si="302"/>
        <v>2.7630000000000003</v>
      </c>
      <c r="AG804" t="s">
        <v>4103</v>
      </c>
      <c r="AH804" s="9">
        <f t="shared" si="303"/>
        <v>20.289149999999999</v>
      </c>
      <c r="AK804" t="s">
        <v>4103</v>
      </c>
      <c r="AL804" s="9">
        <f t="shared" si="304"/>
        <v>5.894400000000001</v>
      </c>
      <c r="AO804" t="s">
        <v>4103</v>
      </c>
      <c r="AP804" s="9">
        <f t="shared" si="305"/>
        <v>2.2103999999999999</v>
      </c>
      <c r="AS804" t="s">
        <v>4103</v>
      </c>
      <c r="AT804" s="9">
        <f t="shared" si="294"/>
        <v>0</v>
      </c>
      <c r="AW804" t="str">
        <f t="shared" si="306"/>
        <v>POC</v>
      </c>
      <c r="AX804" s="9">
        <f t="shared" si="307"/>
        <v>0</v>
      </c>
      <c r="AZ804" t="s">
        <v>4158</v>
      </c>
      <c r="BA804" s="9">
        <v>0</v>
      </c>
      <c r="BC804" t="str">
        <f t="shared" si="308"/>
        <v>Non Reimburseable</v>
      </c>
      <c r="BD804" s="9">
        <f t="shared" si="309"/>
        <v>0</v>
      </c>
      <c r="BF804" t="str">
        <f t="shared" si="310"/>
        <v>Non Reimburseable</v>
      </c>
      <c r="BG804" s="9">
        <f t="shared" si="311"/>
        <v>0</v>
      </c>
      <c r="BI804" t="str">
        <f t="shared" si="312"/>
        <v>Non Reimburseable</v>
      </c>
      <c r="BJ804" s="9">
        <f t="shared" si="313"/>
        <v>0</v>
      </c>
      <c r="BL804" t="str">
        <f t="shared" si="314"/>
        <v>Non Reimburseable</v>
      </c>
      <c r="BM804" s="9">
        <f t="shared" si="315"/>
        <v>0</v>
      </c>
      <c r="BO804" t="str">
        <f t="shared" si="316"/>
        <v>Non Reimburseable</v>
      </c>
      <c r="BP804" s="9">
        <f t="shared" si="317"/>
        <v>0</v>
      </c>
    </row>
    <row r="805" spans="1:68" x14ac:dyDescent="0.25">
      <c r="A805">
        <v>1217044</v>
      </c>
      <c r="B805" t="s">
        <v>980</v>
      </c>
      <c r="C805">
        <v>250</v>
      </c>
      <c r="F805" s="9">
        <f t="shared" si="295"/>
        <v>0</v>
      </c>
      <c r="G805" s="9">
        <f t="shared" si="296"/>
        <v>11.717999999999998</v>
      </c>
      <c r="H805" s="9">
        <f t="shared" si="297"/>
        <v>10.043999999999999</v>
      </c>
      <c r="I805" s="9">
        <v>16.739999999999998</v>
      </c>
      <c r="K805" t="s">
        <v>4100</v>
      </c>
      <c r="N805" t="s">
        <v>4103</v>
      </c>
      <c r="O805" s="9">
        <f t="shared" si="298"/>
        <v>1.5936479999999997</v>
      </c>
      <c r="Q805" t="s">
        <v>4103</v>
      </c>
      <c r="R805" s="9">
        <f t="shared" si="299"/>
        <v>5.0722199999999997</v>
      </c>
      <c r="U805" t="s">
        <v>4103</v>
      </c>
      <c r="V805" s="9">
        <f t="shared" si="300"/>
        <v>6.8466599999999991</v>
      </c>
      <c r="Y805" t="s">
        <v>4103</v>
      </c>
      <c r="Z805" s="9">
        <f t="shared" si="301"/>
        <v>11.717999999999998</v>
      </c>
      <c r="AA805" t="s">
        <v>4103</v>
      </c>
      <c r="AC805" t="s">
        <v>4103</v>
      </c>
      <c r="AD805" s="9">
        <f t="shared" si="302"/>
        <v>5.0219999999999994</v>
      </c>
      <c r="AG805" t="s">
        <v>4103</v>
      </c>
      <c r="AH805" s="9">
        <f t="shared" si="303"/>
        <v>7.8745500000000002</v>
      </c>
      <c r="AK805" t="s">
        <v>4103</v>
      </c>
      <c r="AL805" s="9">
        <f t="shared" si="304"/>
        <v>10.7136</v>
      </c>
      <c r="AO805" t="s">
        <v>4103</v>
      </c>
      <c r="AP805" s="9">
        <f t="shared" si="305"/>
        <v>4.0175999999999998</v>
      </c>
      <c r="AS805" t="s">
        <v>4103</v>
      </c>
      <c r="AT805" s="9">
        <f t="shared" si="294"/>
        <v>0</v>
      </c>
      <c r="AW805" t="str">
        <f t="shared" si="306"/>
        <v>POC</v>
      </c>
      <c r="AX805" s="9">
        <f t="shared" si="307"/>
        <v>0</v>
      </c>
      <c r="AZ805" t="s">
        <v>4158</v>
      </c>
      <c r="BA805" s="9">
        <v>0</v>
      </c>
      <c r="BC805" t="str">
        <f t="shared" si="308"/>
        <v>Non Reimburseable</v>
      </c>
      <c r="BD805" s="9">
        <f t="shared" si="309"/>
        <v>0</v>
      </c>
      <c r="BF805" t="str">
        <f t="shared" si="310"/>
        <v>Non Reimburseable</v>
      </c>
      <c r="BG805" s="9">
        <f t="shared" si="311"/>
        <v>0</v>
      </c>
      <c r="BI805" t="str">
        <f t="shared" si="312"/>
        <v>Non Reimburseable</v>
      </c>
      <c r="BJ805" s="9">
        <f t="shared" si="313"/>
        <v>0</v>
      </c>
      <c r="BL805" t="str">
        <f t="shared" si="314"/>
        <v>Non Reimburseable</v>
      </c>
      <c r="BM805" s="9">
        <f t="shared" si="315"/>
        <v>0</v>
      </c>
      <c r="BO805" t="str">
        <f t="shared" si="316"/>
        <v>Non Reimburseable</v>
      </c>
      <c r="BP805" s="9">
        <f t="shared" si="317"/>
        <v>0</v>
      </c>
    </row>
    <row r="806" spans="1:68" x14ac:dyDescent="0.25">
      <c r="A806">
        <v>1217045</v>
      </c>
      <c r="B806" t="s">
        <v>981</v>
      </c>
      <c r="C806">
        <v>250</v>
      </c>
      <c r="F806" s="9">
        <f t="shared" si="295"/>
        <v>0</v>
      </c>
      <c r="G806" s="9">
        <f t="shared" si="296"/>
        <v>44.946999999999996</v>
      </c>
      <c r="H806" s="9">
        <f t="shared" si="297"/>
        <v>38.525999999999996</v>
      </c>
      <c r="I806" s="9">
        <v>64.209999999999994</v>
      </c>
      <c r="K806" t="s">
        <v>4100</v>
      </c>
      <c r="N806" t="s">
        <v>4103</v>
      </c>
      <c r="O806" s="9">
        <f t="shared" si="298"/>
        <v>6.1127919999999989</v>
      </c>
      <c r="Q806" t="s">
        <v>4103</v>
      </c>
      <c r="R806" s="9">
        <f t="shared" si="299"/>
        <v>19.455629999999999</v>
      </c>
      <c r="U806" t="s">
        <v>4103</v>
      </c>
      <c r="V806" s="9">
        <f t="shared" si="300"/>
        <v>26.261889999999998</v>
      </c>
      <c r="Y806" t="s">
        <v>4103</v>
      </c>
      <c r="Z806" s="9">
        <f t="shared" si="301"/>
        <v>44.946999999999996</v>
      </c>
      <c r="AA806" t="s">
        <v>4103</v>
      </c>
      <c r="AC806" t="s">
        <v>4103</v>
      </c>
      <c r="AD806" s="9">
        <f t="shared" si="302"/>
        <v>19.262999999999998</v>
      </c>
      <c r="AG806" t="s">
        <v>4103</v>
      </c>
      <c r="AH806" s="9">
        <f t="shared" si="303"/>
        <v>14.312699999999998</v>
      </c>
      <c r="AK806" t="s">
        <v>4103</v>
      </c>
      <c r="AL806" s="9">
        <f t="shared" si="304"/>
        <v>41.0944</v>
      </c>
      <c r="AO806" t="s">
        <v>4103</v>
      </c>
      <c r="AP806" s="9">
        <f t="shared" si="305"/>
        <v>15.410399999999997</v>
      </c>
      <c r="AS806" t="s">
        <v>4103</v>
      </c>
      <c r="AT806" s="9">
        <f t="shared" si="294"/>
        <v>0</v>
      </c>
      <c r="AW806" t="str">
        <f t="shared" si="306"/>
        <v>POC</v>
      </c>
      <c r="AX806" s="9">
        <f t="shared" si="307"/>
        <v>0</v>
      </c>
      <c r="AZ806" t="s">
        <v>4158</v>
      </c>
      <c r="BA806" s="9">
        <v>0</v>
      </c>
      <c r="BC806" t="str">
        <f t="shared" si="308"/>
        <v>Non Reimburseable</v>
      </c>
      <c r="BD806" s="9">
        <f t="shared" si="309"/>
        <v>0</v>
      </c>
      <c r="BF806" t="str">
        <f t="shared" si="310"/>
        <v>Non Reimburseable</v>
      </c>
      <c r="BG806" s="9">
        <f t="shared" si="311"/>
        <v>0</v>
      </c>
      <c r="BI806" t="str">
        <f t="shared" si="312"/>
        <v>Non Reimburseable</v>
      </c>
      <c r="BJ806" s="9">
        <f t="shared" si="313"/>
        <v>0</v>
      </c>
      <c r="BL806" t="str">
        <f t="shared" si="314"/>
        <v>Non Reimburseable</v>
      </c>
      <c r="BM806" s="9">
        <f t="shared" si="315"/>
        <v>0</v>
      </c>
      <c r="BO806" t="str">
        <f t="shared" si="316"/>
        <v>Non Reimburseable</v>
      </c>
      <c r="BP806" s="9">
        <f t="shared" si="317"/>
        <v>0</v>
      </c>
    </row>
    <row r="807" spans="1:68" x14ac:dyDescent="0.25">
      <c r="A807">
        <v>1217046</v>
      </c>
      <c r="B807" t="s">
        <v>982</v>
      </c>
      <c r="C807">
        <v>250</v>
      </c>
      <c r="F807" s="9">
        <f t="shared" si="295"/>
        <v>0</v>
      </c>
      <c r="G807" s="9">
        <f t="shared" si="296"/>
        <v>54.899549999999991</v>
      </c>
      <c r="H807" s="9">
        <f t="shared" si="297"/>
        <v>4.5179999999999998</v>
      </c>
      <c r="I807" s="9">
        <v>7.53</v>
      </c>
      <c r="K807" t="s">
        <v>4100</v>
      </c>
      <c r="N807" t="s">
        <v>4103</v>
      </c>
      <c r="O807" s="9">
        <f t="shared" si="298"/>
        <v>0.71685599999999994</v>
      </c>
      <c r="Q807" t="s">
        <v>4103</v>
      </c>
      <c r="R807" s="9">
        <f t="shared" si="299"/>
        <v>2.28159</v>
      </c>
      <c r="U807" t="s">
        <v>4103</v>
      </c>
      <c r="V807" s="9">
        <f t="shared" si="300"/>
        <v>3.0797699999999999</v>
      </c>
      <c r="Y807" t="s">
        <v>4103</v>
      </c>
      <c r="Z807" s="9">
        <f t="shared" si="301"/>
        <v>5.2709999999999999</v>
      </c>
      <c r="AA807" t="s">
        <v>4103</v>
      </c>
      <c r="AC807" t="s">
        <v>4103</v>
      </c>
      <c r="AD807" s="9">
        <f t="shared" si="302"/>
        <v>2.2589999999999999</v>
      </c>
      <c r="AG807" t="s">
        <v>4103</v>
      </c>
      <c r="AH807" s="9">
        <f t="shared" si="303"/>
        <v>54.899549999999991</v>
      </c>
      <c r="AK807" t="s">
        <v>4103</v>
      </c>
      <c r="AL807" s="9">
        <f t="shared" si="304"/>
        <v>4.8192000000000004</v>
      </c>
      <c r="AO807" t="s">
        <v>4103</v>
      </c>
      <c r="AP807" s="9">
        <f t="shared" si="305"/>
        <v>1.8071999999999999</v>
      </c>
      <c r="AS807" t="s">
        <v>4103</v>
      </c>
      <c r="AT807" s="9">
        <f t="shared" si="294"/>
        <v>0</v>
      </c>
      <c r="AW807" t="str">
        <f t="shared" si="306"/>
        <v>POC</v>
      </c>
      <c r="AX807" s="9">
        <f t="shared" si="307"/>
        <v>0</v>
      </c>
      <c r="AZ807" t="s">
        <v>4158</v>
      </c>
      <c r="BA807" s="9">
        <v>0</v>
      </c>
      <c r="BC807" t="str">
        <f t="shared" si="308"/>
        <v>Non Reimburseable</v>
      </c>
      <c r="BD807" s="9">
        <f t="shared" si="309"/>
        <v>0</v>
      </c>
      <c r="BF807" t="str">
        <f t="shared" si="310"/>
        <v>Non Reimburseable</v>
      </c>
      <c r="BG807" s="9">
        <f t="shared" si="311"/>
        <v>0</v>
      </c>
      <c r="BI807" t="str">
        <f t="shared" si="312"/>
        <v>Non Reimburseable</v>
      </c>
      <c r="BJ807" s="9">
        <f t="shared" si="313"/>
        <v>0</v>
      </c>
      <c r="BL807" t="str">
        <f t="shared" si="314"/>
        <v>Non Reimburseable</v>
      </c>
      <c r="BM807" s="9">
        <f t="shared" si="315"/>
        <v>0</v>
      </c>
      <c r="BO807" t="str">
        <f t="shared" si="316"/>
        <v>Non Reimburseable</v>
      </c>
      <c r="BP807" s="9">
        <f t="shared" si="317"/>
        <v>0</v>
      </c>
    </row>
    <row r="808" spans="1:68" x14ac:dyDescent="0.25">
      <c r="A808">
        <v>1217049</v>
      </c>
      <c r="B808" t="s">
        <v>983</v>
      </c>
      <c r="C808">
        <v>250</v>
      </c>
      <c r="F808" s="9">
        <f t="shared" si="295"/>
        <v>0</v>
      </c>
      <c r="G808" s="9">
        <f t="shared" si="296"/>
        <v>6.4381500000000003</v>
      </c>
      <c r="H808" s="9">
        <f t="shared" si="297"/>
        <v>3.27</v>
      </c>
      <c r="I808" s="9">
        <v>5.45</v>
      </c>
      <c r="K808" t="s">
        <v>4100</v>
      </c>
      <c r="N808" t="s">
        <v>4103</v>
      </c>
      <c r="O808" s="9">
        <f t="shared" si="298"/>
        <v>0.51883999999999997</v>
      </c>
      <c r="Q808" t="s">
        <v>4103</v>
      </c>
      <c r="R808" s="9">
        <f t="shared" si="299"/>
        <v>1.6513500000000001</v>
      </c>
      <c r="U808" t="s">
        <v>4103</v>
      </c>
      <c r="V808" s="9">
        <f t="shared" si="300"/>
        <v>2.22905</v>
      </c>
      <c r="Y808" t="s">
        <v>4103</v>
      </c>
      <c r="Z808" s="9">
        <f t="shared" si="301"/>
        <v>3.8149999999999999</v>
      </c>
      <c r="AA808" t="s">
        <v>4103</v>
      </c>
      <c r="AC808" t="s">
        <v>4103</v>
      </c>
      <c r="AD808" s="9">
        <f t="shared" si="302"/>
        <v>1.635</v>
      </c>
      <c r="AG808" t="s">
        <v>4103</v>
      </c>
      <c r="AH808" s="9">
        <f t="shared" si="303"/>
        <v>6.4381500000000003</v>
      </c>
      <c r="AK808" t="s">
        <v>4103</v>
      </c>
      <c r="AL808" s="9">
        <f t="shared" si="304"/>
        <v>3.488</v>
      </c>
      <c r="AO808" t="s">
        <v>4103</v>
      </c>
      <c r="AP808" s="9">
        <f t="shared" si="305"/>
        <v>1.3080000000000001</v>
      </c>
      <c r="AS808" t="s">
        <v>4103</v>
      </c>
      <c r="AT808" s="9">
        <f t="shared" si="294"/>
        <v>0</v>
      </c>
      <c r="AW808" t="str">
        <f t="shared" si="306"/>
        <v>POC</v>
      </c>
      <c r="AX808" s="9">
        <f t="shared" si="307"/>
        <v>0</v>
      </c>
      <c r="AZ808" t="s">
        <v>4158</v>
      </c>
      <c r="BA808" s="9">
        <v>0</v>
      </c>
      <c r="BC808" t="str">
        <f t="shared" si="308"/>
        <v>Non Reimburseable</v>
      </c>
      <c r="BD808" s="9">
        <f t="shared" si="309"/>
        <v>0</v>
      </c>
      <c r="BF808" t="str">
        <f t="shared" si="310"/>
        <v>Non Reimburseable</v>
      </c>
      <c r="BG808" s="9">
        <f t="shared" si="311"/>
        <v>0</v>
      </c>
      <c r="BI808" t="str">
        <f t="shared" si="312"/>
        <v>Non Reimburseable</v>
      </c>
      <c r="BJ808" s="9">
        <f t="shared" si="313"/>
        <v>0</v>
      </c>
      <c r="BL808" t="str">
        <f t="shared" si="314"/>
        <v>Non Reimburseable</v>
      </c>
      <c r="BM808" s="9">
        <f t="shared" si="315"/>
        <v>0</v>
      </c>
      <c r="BO808" t="str">
        <f t="shared" si="316"/>
        <v>Non Reimburseable</v>
      </c>
      <c r="BP808" s="9">
        <f t="shared" si="317"/>
        <v>0</v>
      </c>
    </row>
    <row r="809" spans="1:68" x14ac:dyDescent="0.25">
      <c r="A809">
        <v>1217054</v>
      </c>
      <c r="B809" t="s">
        <v>984</v>
      </c>
      <c r="C809">
        <v>250</v>
      </c>
      <c r="F809" s="9">
        <f t="shared" si="295"/>
        <v>0</v>
      </c>
      <c r="G809" s="9">
        <f t="shared" si="296"/>
        <v>163.38</v>
      </c>
      <c r="H809" s="9">
        <f t="shared" si="297"/>
        <v>140.04</v>
      </c>
      <c r="I809" s="9">
        <v>233.4</v>
      </c>
      <c r="K809" t="s">
        <v>4100</v>
      </c>
      <c r="N809" t="s">
        <v>4103</v>
      </c>
      <c r="O809" s="9">
        <f t="shared" si="298"/>
        <v>22.21968</v>
      </c>
      <c r="Q809" t="s">
        <v>4103</v>
      </c>
      <c r="R809" s="9">
        <f t="shared" si="299"/>
        <v>70.720200000000006</v>
      </c>
      <c r="U809" t="s">
        <v>4103</v>
      </c>
      <c r="V809" s="9">
        <f t="shared" si="300"/>
        <v>95.460599999999999</v>
      </c>
      <c r="Y809" t="s">
        <v>4103</v>
      </c>
      <c r="Z809" s="9">
        <f t="shared" si="301"/>
        <v>163.38</v>
      </c>
      <c r="AA809" t="s">
        <v>4103</v>
      </c>
      <c r="AC809" t="s">
        <v>4103</v>
      </c>
      <c r="AD809" s="9">
        <f t="shared" si="302"/>
        <v>70.02</v>
      </c>
      <c r="AG809" t="s">
        <v>4103</v>
      </c>
      <c r="AH809" s="9">
        <f t="shared" si="303"/>
        <v>4.6597499999999998</v>
      </c>
      <c r="AK809" t="s">
        <v>4103</v>
      </c>
      <c r="AL809" s="9">
        <f t="shared" si="304"/>
        <v>149.376</v>
      </c>
      <c r="AO809" t="s">
        <v>4103</v>
      </c>
      <c r="AP809" s="9">
        <f t="shared" si="305"/>
        <v>56.015999999999998</v>
      </c>
      <c r="AS809" t="s">
        <v>4103</v>
      </c>
      <c r="AT809" s="9">
        <f t="shared" si="294"/>
        <v>0</v>
      </c>
      <c r="AW809" t="str">
        <f t="shared" si="306"/>
        <v>POC</v>
      </c>
      <c r="AX809" s="9">
        <f t="shared" si="307"/>
        <v>0</v>
      </c>
      <c r="AZ809" t="s">
        <v>4158</v>
      </c>
      <c r="BA809" s="9">
        <v>0</v>
      </c>
      <c r="BC809" t="str">
        <f t="shared" si="308"/>
        <v>Non Reimburseable</v>
      </c>
      <c r="BD809" s="9">
        <f t="shared" si="309"/>
        <v>0</v>
      </c>
      <c r="BF809" t="str">
        <f t="shared" si="310"/>
        <v>Non Reimburseable</v>
      </c>
      <c r="BG809" s="9">
        <f t="shared" si="311"/>
        <v>0</v>
      </c>
      <c r="BI809" t="str">
        <f t="shared" si="312"/>
        <v>Non Reimburseable</v>
      </c>
      <c r="BJ809" s="9">
        <f t="shared" si="313"/>
        <v>0</v>
      </c>
      <c r="BL809" t="str">
        <f t="shared" si="314"/>
        <v>Non Reimburseable</v>
      </c>
      <c r="BM809" s="9">
        <f t="shared" si="315"/>
        <v>0</v>
      </c>
      <c r="BO809" t="str">
        <f t="shared" si="316"/>
        <v>Non Reimburseable</v>
      </c>
      <c r="BP809" s="9">
        <f t="shared" si="317"/>
        <v>0</v>
      </c>
    </row>
    <row r="810" spans="1:68" x14ac:dyDescent="0.25">
      <c r="A810">
        <v>1217056</v>
      </c>
      <c r="B810" t="s">
        <v>985</v>
      </c>
      <c r="C810">
        <v>250</v>
      </c>
      <c r="F810" s="9">
        <f t="shared" si="295"/>
        <v>0</v>
      </c>
      <c r="G810" s="9">
        <f t="shared" si="296"/>
        <v>494.39599999999996</v>
      </c>
      <c r="H810" s="9">
        <f t="shared" si="297"/>
        <v>423.76799999999997</v>
      </c>
      <c r="I810" s="9">
        <v>706.28</v>
      </c>
      <c r="K810" t="s">
        <v>4100</v>
      </c>
      <c r="N810" t="s">
        <v>4103</v>
      </c>
      <c r="O810" s="9">
        <f t="shared" si="298"/>
        <v>67.237855999999994</v>
      </c>
      <c r="Q810" t="s">
        <v>4103</v>
      </c>
      <c r="R810" s="9">
        <f t="shared" si="299"/>
        <v>214.00283999999999</v>
      </c>
      <c r="U810" t="s">
        <v>4103</v>
      </c>
      <c r="V810" s="9">
        <f t="shared" si="300"/>
        <v>288.86851999999999</v>
      </c>
      <c r="Y810" t="s">
        <v>4103</v>
      </c>
      <c r="Z810" s="9">
        <f t="shared" si="301"/>
        <v>494.39599999999996</v>
      </c>
      <c r="AA810" t="s">
        <v>4103</v>
      </c>
      <c r="AC810" t="s">
        <v>4103</v>
      </c>
      <c r="AD810" s="9">
        <f t="shared" si="302"/>
        <v>211.88399999999999</v>
      </c>
      <c r="AG810" t="s">
        <v>4103</v>
      </c>
      <c r="AH810" s="9">
        <f t="shared" si="303"/>
        <v>199.55699999999999</v>
      </c>
      <c r="AK810" t="s">
        <v>4103</v>
      </c>
      <c r="AL810" s="9">
        <f t="shared" si="304"/>
        <v>452.01920000000001</v>
      </c>
      <c r="AO810" t="s">
        <v>4103</v>
      </c>
      <c r="AP810" s="9">
        <f t="shared" si="305"/>
        <v>169.50719999999998</v>
      </c>
      <c r="AS810" t="s">
        <v>4103</v>
      </c>
      <c r="AT810" s="9">
        <f t="shared" si="294"/>
        <v>0</v>
      </c>
      <c r="AW810" t="str">
        <f t="shared" si="306"/>
        <v>POC</v>
      </c>
      <c r="AX810" s="9">
        <f t="shared" si="307"/>
        <v>0</v>
      </c>
      <c r="AZ810" t="s">
        <v>4158</v>
      </c>
      <c r="BA810" s="9">
        <v>0</v>
      </c>
      <c r="BC810" t="str">
        <f t="shared" si="308"/>
        <v>Non Reimburseable</v>
      </c>
      <c r="BD810" s="9">
        <f t="shared" si="309"/>
        <v>0</v>
      </c>
      <c r="BF810" t="str">
        <f t="shared" si="310"/>
        <v>Non Reimburseable</v>
      </c>
      <c r="BG810" s="9">
        <f t="shared" si="311"/>
        <v>0</v>
      </c>
      <c r="BI810" t="str">
        <f t="shared" si="312"/>
        <v>Non Reimburseable</v>
      </c>
      <c r="BJ810" s="9">
        <f t="shared" si="313"/>
        <v>0</v>
      </c>
      <c r="BL810" t="str">
        <f t="shared" si="314"/>
        <v>Non Reimburseable</v>
      </c>
      <c r="BM810" s="9">
        <f t="shared" si="315"/>
        <v>0</v>
      </c>
      <c r="BO810" t="str">
        <f t="shared" si="316"/>
        <v>Non Reimburseable</v>
      </c>
      <c r="BP810" s="9">
        <f t="shared" si="317"/>
        <v>0</v>
      </c>
    </row>
    <row r="811" spans="1:68" x14ac:dyDescent="0.25">
      <c r="A811">
        <v>1217057</v>
      </c>
      <c r="B811" t="s">
        <v>986</v>
      </c>
      <c r="C811">
        <v>250</v>
      </c>
      <c r="F811" s="9">
        <f t="shared" si="295"/>
        <v>0</v>
      </c>
      <c r="G811" s="9">
        <f t="shared" si="296"/>
        <v>603.86939999999993</v>
      </c>
      <c r="H811" s="9">
        <f t="shared" si="297"/>
        <v>5.9459999999999997</v>
      </c>
      <c r="I811" s="9">
        <v>9.91</v>
      </c>
      <c r="K811" t="s">
        <v>4100</v>
      </c>
      <c r="N811" t="s">
        <v>4103</v>
      </c>
      <c r="O811" s="9">
        <f t="shared" si="298"/>
        <v>0.94343199999999994</v>
      </c>
      <c r="Q811" t="s">
        <v>4103</v>
      </c>
      <c r="R811" s="9">
        <f t="shared" si="299"/>
        <v>3.0027300000000001</v>
      </c>
      <c r="U811" t="s">
        <v>4103</v>
      </c>
      <c r="V811" s="9">
        <f t="shared" si="300"/>
        <v>4.0531899999999998</v>
      </c>
      <c r="Y811" t="s">
        <v>4103</v>
      </c>
      <c r="Z811" s="9">
        <f t="shared" si="301"/>
        <v>6.9369999999999994</v>
      </c>
      <c r="AA811" t="s">
        <v>4103</v>
      </c>
      <c r="AC811" t="s">
        <v>4103</v>
      </c>
      <c r="AD811" s="9">
        <f t="shared" si="302"/>
        <v>2.9729999999999999</v>
      </c>
      <c r="AG811" t="s">
        <v>4103</v>
      </c>
      <c r="AH811" s="9">
        <f t="shared" si="303"/>
        <v>603.86939999999993</v>
      </c>
      <c r="AK811" t="s">
        <v>4103</v>
      </c>
      <c r="AL811" s="9">
        <f t="shared" si="304"/>
        <v>6.3424000000000005</v>
      </c>
      <c r="AO811" t="s">
        <v>4103</v>
      </c>
      <c r="AP811" s="9">
        <f t="shared" si="305"/>
        <v>2.3784000000000001</v>
      </c>
      <c r="AS811" t="s">
        <v>4103</v>
      </c>
      <c r="AT811" s="9">
        <f t="shared" si="294"/>
        <v>0</v>
      </c>
      <c r="AW811" t="str">
        <f t="shared" si="306"/>
        <v>POC</v>
      </c>
      <c r="AX811" s="9">
        <f t="shared" si="307"/>
        <v>0</v>
      </c>
      <c r="AZ811" t="s">
        <v>4158</v>
      </c>
      <c r="BA811" s="9">
        <v>0</v>
      </c>
      <c r="BC811" t="str">
        <f t="shared" si="308"/>
        <v>Non Reimburseable</v>
      </c>
      <c r="BD811" s="9">
        <f t="shared" si="309"/>
        <v>0</v>
      </c>
      <c r="BF811" t="str">
        <f t="shared" si="310"/>
        <v>Non Reimburseable</v>
      </c>
      <c r="BG811" s="9">
        <f t="shared" si="311"/>
        <v>0</v>
      </c>
      <c r="BI811" t="str">
        <f t="shared" si="312"/>
        <v>Non Reimburseable</v>
      </c>
      <c r="BJ811" s="9">
        <f t="shared" si="313"/>
        <v>0</v>
      </c>
      <c r="BL811" t="str">
        <f t="shared" si="314"/>
        <v>Non Reimburseable</v>
      </c>
      <c r="BM811" s="9">
        <f t="shared" si="315"/>
        <v>0</v>
      </c>
      <c r="BO811" t="str">
        <f t="shared" si="316"/>
        <v>Non Reimburseable</v>
      </c>
      <c r="BP811" s="9">
        <f t="shared" si="317"/>
        <v>0</v>
      </c>
    </row>
    <row r="812" spans="1:68" x14ac:dyDescent="0.25">
      <c r="A812">
        <v>1217058</v>
      </c>
      <c r="B812" t="s">
        <v>987</v>
      </c>
      <c r="C812">
        <v>250</v>
      </c>
      <c r="F812" s="9">
        <f t="shared" si="295"/>
        <v>0</v>
      </c>
      <c r="G812" s="9">
        <f t="shared" si="296"/>
        <v>8.4730500000000006</v>
      </c>
      <c r="H812" s="9">
        <f t="shared" si="297"/>
        <v>3.8339999999999996</v>
      </c>
      <c r="I812" s="9">
        <v>6.39</v>
      </c>
      <c r="K812" t="s">
        <v>4100</v>
      </c>
      <c r="N812" t="s">
        <v>4103</v>
      </c>
      <c r="O812" s="9">
        <f t="shared" si="298"/>
        <v>0.60832799999999998</v>
      </c>
      <c r="Q812" t="s">
        <v>4103</v>
      </c>
      <c r="R812" s="9">
        <f t="shared" si="299"/>
        <v>1.9361699999999999</v>
      </c>
      <c r="U812" t="s">
        <v>4103</v>
      </c>
      <c r="V812" s="9">
        <f t="shared" si="300"/>
        <v>2.6135099999999998</v>
      </c>
      <c r="Y812" t="s">
        <v>4103</v>
      </c>
      <c r="Z812" s="9">
        <f t="shared" si="301"/>
        <v>4.4729999999999999</v>
      </c>
      <c r="AA812" t="s">
        <v>4103</v>
      </c>
      <c r="AC812" t="s">
        <v>4103</v>
      </c>
      <c r="AD812" s="9">
        <f t="shared" si="302"/>
        <v>1.9169999999999998</v>
      </c>
      <c r="AG812" t="s">
        <v>4103</v>
      </c>
      <c r="AH812" s="9">
        <f t="shared" si="303"/>
        <v>8.4730500000000006</v>
      </c>
      <c r="AK812" t="s">
        <v>4103</v>
      </c>
      <c r="AL812" s="9">
        <f t="shared" si="304"/>
        <v>4.0895999999999999</v>
      </c>
      <c r="AO812" t="s">
        <v>4103</v>
      </c>
      <c r="AP812" s="9">
        <f t="shared" si="305"/>
        <v>1.5335999999999999</v>
      </c>
      <c r="AS812" t="s">
        <v>4103</v>
      </c>
      <c r="AT812" s="9">
        <f t="shared" si="294"/>
        <v>0</v>
      </c>
      <c r="AW812" t="str">
        <f t="shared" si="306"/>
        <v>POC</v>
      </c>
      <c r="AX812" s="9">
        <f t="shared" si="307"/>
        <v>0</v>
      </c>
      <c r="AZ812" t="s">
        <v>4158</v>
      </c>
      <c r="BA812" s="9">
        <v>0</v>
      </c>
      <c r="BC812" t="str">
        <f t="shared" si="308"/>
        <v>Non Reimburseable</v>
      </c>
      <c r="BD812" s="9">
        <f t="shared" si="309"/>
        <v>0</v>
      </c>
      <c r="BF812" t="str">
        <f t="shared" si="310"/>
        <v>Non Reimburseable</v>
      </c>
      <c r="BG812" s="9">
        <f t="shared" si="311"/>
        <v>0</v>
      </c>
      <c r="BI812" t="str">
        <f t="shared" si="312"/>
        <v>Non Reimburseable</v>
      </c>
      <c r="BJ812" s="9">
        <f t="shared" si="313"/>
        <v>0</v>
      </c>
      <c r="BL812" t="str">
        <f t="shared" si="314"/>
        <v>Non Reimburseable</v>
      </c>
      <c r="BM812" s="9">
        <f t="shared" si="315"/>
        <v>0</v>
      </c>
      <c r="BO812" t="str">
        <f t="shared" si="316"/>
        <v>Non Reimburseable</v>
      </c>
      <c r="BP812" s="9">
        <f t="shared" si="317"/>
        <v>0</v>
      </c>
    </row>
    <row r="813" spans="1:68" x14ac:dyDescent="0.25">
      <c r="A813">
        <v>1217059</v>
      </c>
      <c r="B813" t="s">
        <v>988</v>
      </c>
      <c r="C813">
        <v>250</v>
      </c>
      <c r="F813" s="9">
        <f t="shared" si="295"/>
        <v>0</v>
      </c>
      <c r="G813" s="9">
        <f t="shared" si="296"/>
        <v>5.4634499999999999</v>
      </c>
      <c r="H813" s="9">
        <f t="shared" si="297"/>
        <v>1.9319999999999999</v>
      </c>
      <c r="I813" s="9">
        <v>3.22</v>
      </c>
      <c r="K813" t="s">
        <v>4100</v>
      </c>
      <c r="N813" t="s">
        <v>4103</v>
      </c>
      <c r="O813" s="9">
        <f t="shared" si="298"/>
        <v>0.30654399999999998</v>
      </c>
      <c r="Q813" t="s">
        <v>4103</v>
      </c>
      <c r="R813" s="9">
        <f t="shared" si="299"/>
        <v>0.97566000000000008</v>
      </c>
      <c r="U813" t="s">
        <v>4103</v>
      </c>
      <c r="V813" s="9">
        <f t="shared" si="300"/>
        <v>1.31698</v>
      </c>
      <c r="Y813" t="s">
        <v>4103</v>
      </c>
      <c r="Z813" s="9">
        <f t="shared" si="301"/>
        <v>2.254</v>
      </c>
      <c r="AA813" t="s">
        <v>4103</v>
      </c>
      <c r="AC813" t="s">
        <v>4103</v>
      </c>
      <c r="AD813" s="9">
        <f t="shared" si="302"/>
        <v>0.96599999999999997</v>
      </c>
      <c r="AG813" t="s">
        <v>4103</v>
      </c>
      <c r="AH813" s="9">
        <f t="shared" si="303"/>
        <v>5.4634499999999999</v>
      </c>
      <c r="AK813" t="s">
        <v>4103</v>
      </c>
      <c r="AL813" s="9">
        <f t="shared" si="304"/>
        <v>2.0608</v>
      </c>
      <c r="AO813" t="s">
        <v>4103</v>
      </c>
      <c r="AP813" s="9">
        <f t="shared" si="305"/>
        <v>0.77280000000000004</v>
      </c>
      <c r="AS813" t="s">
        <v>4103</v>
      </c>
      <c r="AT813" s="9">
        <f t="shared" si="294"/>
        <v>0</v>
      </c>
      <c r="AW813" t="str">
        <f t="shared" si="306"/>
        <v>POC</v>
      </c>
      <c r="AX813" s="9">
        <f t="shared" si="307"/>
        <v>0</v>
      </c>
      <c r="AZ813" t="s">
        <v>4158</v>
      </c>
      <c r="BA813" s="9">
        <v>0</v>
      </c>
      <c r="BC813" t="str">
        <f t="shared" si="308"/>
        <v>Non Reimburseable</v>
      </c>
      <c r="BD813" s="9">
        <f t="shared" si="309"/>
        <v>0</v>
      </c>
      <c r="BF813" t="str">
        <f t="shared" si="310"/>
        <v>Non Reimburseable</v>
      </c>
      <c r="BG813" s="9">
        <f t="shared" si="311"/>
        <v>0</v>
      </c>
      <c r="BI813" t="str">
        <f t="shared" si="312"/>
        <v>Non Reimburseable</v>
      </c>
      <c r="BJ813" s="9">
        <f t="shared" si="313"/>
        <v>0</v>
      </c>
      <c r="BL813" t="str">
        <f t="shared" si="314"/>
        <v>Non Reimburseable</v>
      </c>
      <c r="BM813" s="9">
        <f t="shared" si="315"/>
        <v>0</v>
      </c>
      <c r="BO813" t="str">
        <f t="shared" si="316"/>
        <v>Non Reimburseable</v>
      </c>
      <c r="BP813" s="9">
        <f t="shared" si="317"/>
        <v>0</v>
      </c>
    </row>
    <row r="814" spans="1:68" x14ac:dyDescent="0.25">
      <c r="A814">
        <v>1217060</v>
      </c>
      <c r="B814" t="s">
        <v>989</v>
      </c>
      <c r="C814">
        <v>250</v>
      </c>
      <c r="F814" s="9">
        <f t="shared" si="295"/>
        <v>0</v>
      </c>
      <c r="G814" s="9">
        <f t="shared" si="296"/>
        <v>11.732000000000001</v>
      </c>
      <c r="H814" s="9">
        <f t="shared" si="297"/>
        <v>10.056000000000001</v>
      </c>
      <c r="I814" s="9">
        <v>16.760000000000002</v>
      </c>
      <c r="K814" t="s">
        <v>4100</v>
      </c>
      <c r="N814" t="s">
        <v>4103</v>
      </c>
      <c r="O814" s="9">
        <f t="shared" si="298"/>
        <v>1.5955520000000001</v>
      </c>
      <c r="Q814" t="s">
        <v>4103</v>
      </c>
      <c r="R814" s="9">
        <f t="shared" si="299"/>
        <v>5.0782800000000003</v>
      </c>
      <c r="U814" t="s">
        <v>4103</v>
      </c>
      <c r="V814" s="9">
        <f t="shared" si="300"/>
        <v>6.8548400000000003</v>
      </c>
      <c r="Y814" t="s">
        <v>4103</v>
      </c>
      <c r="Z814" s="9">
        <f t="shared" si="301"/>
        <v>11.732000000000001</v>
      </c>
      <c r="AA814" t="s">
        <v>4103</v>
      </c>
      <c r="AC814" t="s">
        <v>4103</v>
      </c>
      <c r="AD814" s="9">
        <f t="shared" si="302"/>
        <v>5.0280000000000005</v>
      </c>
      <c r="AG814" t="s">
        <v>4103</v>
      </c>
      <c r="AH814" s="9">
        <f t="shared" si="303"/>
        <v>2.7531000000000003</v>
      </c>
      <c r="AK814" t="s">
        <v>4103</v>
      </c>
      <c r="AL814" s="9">
        <f t="shared" si="304"/>
        <v>10.726400000000002</v>
      </c>
      <c r="AO814" t="s">
        <v>4103</v>
      </c>
      <c r="AP814" s="9">
        <f t="shared" si="305"/>
        <v>4.0224000000000002</v>
      </c>
      <c r="AS814" t="s">
        <v>4103</v>
      </c>
      <c r="AT814" s="9">
        <f t="shared" si="294"/>
        <v>0</v>
      </c>
      <c r="AW814" t="str">
        <f t="shared" si="306"/>
        <v>POC</v>
      </c>
      <c r="AX814" s="9">
        <f t="shared" si="307"/>
        <v>0</v>
      </c>
      <c r="AZ814" t="s">
        <v>4158</v>
      </c>
      <c r="BA814" s="9">
        <v>0</v>
      </c>
      <c r="BC814" t="str">
        <f t="shared" si="308"/>
        <v>Non Reimburseable</v>
      </c>
      <c r="BD814" s="9">
        <f t="shared" si="309"/>
        <v>0</v>
      </c>
      <c r="BF814" t="str">
        <f t="shared" si="310"/>
        <v>Non Reimburseable</v>
      </c>
      <c r="BG814" s="9">
        <f t="shared" si="311"/>
        <v>0</v>
      </c>
      <c r="BI814" t="str">
        <f t="shared" si="312"/>
        <v>Non Reimburseable</v>
      </c>
      <c r="BJ814" s="9">
        <f t="shared" si="313"/>
        <v>0</v>
      </c>
      <c r="BL814" t="str">
        <f t="shared" si="314"/>
        <v>Non Reimburseable</v>
      </c>
      <c r="BM814" s="9">
        <f t="shared" si="315"/>
        <v>0</v>
      </c>
      <c r="BO814" t="str">
        <f t="shared" si="316"/>
        <v>Non Reimburseable</v>
      </c>
      <c r="BP814" s="9">
        <f t="shared" si="317"/>
        <v>0</v>
      </c>
    </row>
    <row r="815" spans="1:68" x14ac:dyDescent="0.25">
      <c r="A815">
        <v>1217061</v>
      </c>
      <c r="B815" t="s">
        <v>990</v>
      </c>
      <c r="C815">
        <v>250</v>
      </c>
      <c r="F815" s="9">
        <f t="shared" si="295"/>
        <v>0</v>
      </c>
      <c r="G815" s="9">
        <f t="shared" si="296"/>
        <v>14.329800000000001</v>
      </c>
      <c r="H815" s="9">
        <f t="shared" si="297"/>
        <v>2.6819999999999999</v>
      </c>
      <c r="I815" s="9">
        <v>4.47</v>
      </c>
      <c r="K815" t="s">
        <v>4100</v>
      </c>
      <c r="N815" t="s">
        <v>4103</v>
      </c>
      <c r="O815" s="9">
        <f t="shared" si="298"/>
        <v>0.42554399999999992</v>
      </c>
      <c r="Q815" t="s">
        <v>4103</v>
      </c>
      <c r="R815" s="9">
        <f t="shared" si="299"/>
        <v>1.3544099999999999</v>
      </c>
      <c r="U815" t="s">
        <v>4103</v>
      </c>
      <c r="V815" s="9">
        <f t="shared" si="300"/>
        <v>1.8282299999999998</v>
      </c>
      <c r="Y815" t="s">
        <v>4103</v>
      </c>
      <c r="Z815" s="9">
        <f t="shared" si="301"/>
        <v>3.1289999999999996</v>
      </c>
      <c r="AA815" t="s">
        <v>4103</v>
      </c>
      <c r="AC815" t="s">
        <v>4103</v>
      </c>
      <c r="AD815" s="9">
        <f t="shared" si="302"/>
        <v>1.341</v>
      </c>
      <c r="AG815" t="s">
        <v>4103</v>
      </c>
      <c r="AH815" s="9">
        <f t="shared" si="303"/>
        <v>14.329800000000001</v>
      </c>
      <c r="AK815" t="s">
        <v>4103</v>
      </c>
      <c r="AL815" s="9">
        <f t="shared" si="304"/>
        <v>2.8607999999999998</v>
      </c>
      <c r="AO815" t="s">
        <v>4103</v>
      </c>
      <c r="AP815" s="9">
        <f t="shared" si="305"/>
        <v>1.0728</v>
      </c>
      <c r="AS815" t="s">
        <v>4103</v>
      </c>
      <c r="AT815" s="9">
        <f t="shared" si="294"/>
        <v>0</v>
      </c>
      <c r="AW815" t="str">
        <f t="shared" si="306"/>
        <v>POC</v>
      </c>
      <c r="AX815" s="9">
        <f t="shared" si="307"/>
        <v>0</v>
      </c>
      <c r="AZ815" t="s">
        <v>4158</v>
      </c>
      <c r="BA815" s="9">
        <v>0</v>
      </c>
      <c r="BC815" t="str">
        <f t="shared" si="308"/>
        <v>Non Reimburseable</v>
      </c>
      <c r="BD815" s="9">
        <f t="shared" si="309"/>
        <v>0</v>
      </c>
      <c r="BF815" t="str">
        <f t="shared" si="310"/>
        <v>Non Reimburseable</v>
      </c>
      <c r="BG815" s="9">
        <f t="shared" si="311"/>
        <v>0</v>
      </c>
      <c r="BI815" t="str">
        <f t="shared" si="312"/>
        <v>Non Reimburseable</v>
      </c>
      <c r="BJ815" s="9">
        <f t="shared" si="313"/>
        <v>0</v>
      </c>
      <c r="BL815" t="str">
        <f t="shared" si="314"/>
        <v>Non Reimburseable</v>
      </c>
      <c r="BM815" s="9">
        <f t="shared" si="315"/>
        <v>0</v>
      </c>
      <c r="BO815" t="str">
        <f t="shared" si="316"/>
        <v>Non Reimburseable</v>
      </c>
      <c r="BP815" s="9">
        <f t="shared" si="317"/>
        <v>0</v>
      </c>
    </row>
    <row r="816" spans="1:68" x14ac:dyDescent="0.25">
      <c r="A816">
        <v>1217071</v>
      </c>
      <c r="B816" t="s">
        <v>991</v>
      </c>
      <c r="C816">
        <v>250</v>
      </c>
      <c r="F816" s="9">
        <f t="shared" si="295"/>
        <v>0</v>
      </c>
      <c r="G816" s="9">
        <f t="shared" si="296"/>
        <v>114.31699999999999</v>
      </c>
      <c r="H816" s="9">
        <f t="shared" si="297"/>
        <v>97.986000000000004</v>
      </c>
      <c r="I816" s="9">
        <v>163.31</v>
      </c>
      <c r="K816" t="s">
        <v>4100</v>
      </c>
      <c r="N816" t="s">
        <v>4103</v>
      </c>
      <c r="O816" s="9">
        <f t="shared" si="298"/>
        <v>15.547111999999998</v>
      </c>
      <c r="Q816" t="s">
        <v>4103</v>
      </c>
      <c r="R816" s="9">
        <f t="shared" si="299"/>
        <v>49.482929999999996</v>
      </c>
      <c r="U816" t="s">
        <v>4103</v>
      </c>
      <c r="V816" s="9">
        <f t="shared" si="300"/>
        <v>66.793790000000001</v>
      </c>
      <c r="Y816" t="s">
        <v>4103</v>
      </c>
      <c r="Z816" s="9">
        <f t="shared" si="301"/>
        <v>114.31699999999999</v>
      </c>
      <c r="AA816" t="s">
        <v>4103</v>
      </c>
      <c r="AC816" t="s">
        <v>4103</v>
      </c>
      <c r="AD816" s="9">
        <f t="shared" si="302"/>
        <v>48.993000000000002</v>
      </c>
      <c r="AG816" t="s">
        <v>4103</v>
      </c>
      <c r="AH816" s="9">
        <f t="shared" si="303"/>
        <v>3.8218499999999995</v>
      </c>
      <c r="AK816" t="s">
        <v>4103</v>
      </c>
      <c r="AL816" s="9">
        <f t="shared" si="304"/>
        <v>104.5184</v>
      </c>
      <c r="AO816" t="s">
        <v>4103</v>
      </c>
      <c r="AP816" s="9">
        <f t="shared" si="305"/>
        <v>39.194400000000002</v>
      </c>
      <c r="AS816" t="s">
        <v>4103</v>
      </c>
      <c r="AT816" s="9">
        <f t="shared" si="294"/>
        <v>0</v>
      </c>
      <c r="AW816" t="str">
        <f t="shared" si="306"/>
        <v>POC</v>
      </c>
      <c r="AX816" s="9">
        <f t="shared" si="307"/>
        <v>0</v>
      </c>
      <c r="AZ816" t="s">
        <v>4158</v>
      </c>
      <c r="BA816" s="9">
        <v>0</v>
      </c>
      <c r="BC816" t="str">
        <f t="shared" si="308"/>
        <v>Non Reimburseable</v>
      </c>
      <c r="BD816" s="9">
        <f t="shared" si="309"/>
        <v>0</v>
      </c>
      <c r="BF816" t="str">
        <f t="shared" si="310"/>
        <v>Non Reimburseable</v>
      </c>
      <c r="BG816" s="9">
        <f t="shared" si="311"/>
        <v>0</v>
      </c>
      <c r="BI816" t="str">
        <f t="shared" si="312"/>
        <v>Non Reimburseable</v>
      </c>
      <c r="BJ816" s="9">
        <f t="shared" si="313"/>
        <v>0</v>
      </c>
      <c r="BL816" t="str">
        <f t="shared" si="314"/>
        <v>Non Reimburseable</v>
      </c>
      <c r="BM816" s="9">
        <f t="shared" si="315"/>
        <v>0</v>
      </c>
      <c r="BO816" t="str">
        <f t="shared" si="316"/>
        <v>Non Reimburseable</v>
      </c>
      <c r="BP816" s="9">
        <f t="shared" si="317"/>
        <v>0</v>
      </c>
    </row>
    <row r="817" spans="1:68" x14ac:dyDescent="0.25">
      <c r="A817">
        <v>1217073</v>
      </c>
      <c r="B817" t="s">
        <v>992</v>
      </c>
      <c r="C817">
        <v>250</v>
      </c>
      <c r="F817" s="9">
        <f t="shared" si="295"/>
        <v>0</v>
      </c>
      <c r="G817" s="9">
        <f t="shared" si="296"/>
        <v>139.63005000000001</v>
      </c>
      <c r="H817" s="9">
        <f t="shared" si="297"/>
        <v>12.558</v>
      </c>
      <c r="I817" s="9">
        <v>20.93</v>
      </c>
      <c r="K817" t="s">
        <v>4100</v>
      </c>
      <c r="N817" t="s">
        <v>4103</v>
      </c>
      <c r="O817" s="9">
        <f t="shared" si="298"/>
        <v>1.9925359999999999</v>
      </c>
      <c r="Q817" t="s">
        <v>4103</v>
      </c>
      <c r="R817" s="9">
        <f t="shared" si="299"/>
        <v>6.3417899999999996</v>
      </c>
      <c r="U817" t="s">
        <v>4103</v>
      </c>
      <c r="V817" s="9">
        <f t="shared" si="300"/>
        <v>8.5603699999999989</v>
      </c>
      <c r="Y817" t="s">
        <v>4103</v>
      </c>
      <c r="Z817" s="9">
        <f t="shared" si="301"/>
        <v>14.650999999999998</v>
      </c>
      <c r="AA817" t="s">
        <v>4103</v>
      </c>
      <c r="AC817" t="s">
        <v>4103</v>
      </c>
      <c r="AD817" s="9">
        <f t="shared" si="302"/>
        <v>6.2789999999999999</v>
      </c>
      <c r="AG817" t="s">
        <v>4103</v>
      </c>
      <c r="AH817" s="9">
        <f t="shared" si="303"/>
        <v>139.63005000000001</v>
      </c>
      <c r="AK817" t="s">
        <v>4103</v>
      </c>
      <c r="AL817" s="9">
        <f t="shared" si="304"/>
        <v>13.395200000000001</v>
      </c>
      <c r="AO817" t="s">
        <v>4103</v>
      </c>
      <c r="AP817" s="9">
        <f t="shared" si="305"/>
        <v>5.0232000000000001</v>
      </c>
      <c r="AS817" t="s">
        <v>4103</v>
      </c>
      <c r="AT817" s="9">
        <f t="shared" si="294"/>
        <v>0</v>
      </c>
      <c r="AW817" t="str">
        <f t="shared" si="306"/>
        <v>POC</v>
      </c>
      <c r="AX817" s="9">
        <f t="shared" si="307"/>
        <v>0</v>
      </c>
      <c r="AZ817" t="s">
        <v>4158</v>
      </c>
      <c r="BA817" s="9">
        <v>0</v>
      </c>
      <c r="BC817" t="str">
        <f t="shared" si="308"/>
        <v>Non Reimburseable</v>
      </c>
      <c r="BD817" s="9">
        <f t="shared" si="309"/>
        <v>0</v>
      </c>
      <c r="BF817" t="str">
        <f t="shared" si="310"/>
        <v>Non Reimburseable</v>
      </c>
      <c r="BG817" s="9">
        <f t="shared" si="311"/>
        <v>0</v>
      </c>
      <c r="BI817" t="str">
        <f t="shared" si="312"/>
        <v>Non Reimburseable</v>
      </c>
      <c r="BJ817" s="9">
        <f t="shared" si="313"/>
        <v>0</v>
      </c>
      <c r="BL817" t="str">
        <f t="shared" si="314"/>
        <v>Non Reimburseable</v>
      </c>
      <c r="BM817" s="9">
        <f t="shared" si="315"/>
        <v>0</v>
      </c>
      <c r="BO817" t="str">
        <f t="shared" si="316"/>
        <v>Non Reimburseable</v>
      </c>
      <c r="BP817" s="9">
        <f t="shared" si="317"/>
        <v>0</v>
      </c>
    </row>
    <row r="818" spans="1:68" x14ac:dyDescent="0.25">
      <c r="A818">
        <v>1217077</v>
      </c>
      <c r="B818" t="s">
        <v>993</v>
      </c>
      <c r="C818">
        <v>250</v>
      </c>
      <c r="F818" s="9">
        <f t="shared" si="295"/>
        <v>0</v>
      </c>
      <c r="G818" s="9">
        <f t="shared" si="296"/>
        <v>97.712999999999994</v>
      </c>
      <c r="H818" s="9">
        <f t="shared" si="297"/>
        <v>83.754000000000005</v>
      </c>
      <c r="I818" s="9">
        <v>139.59</v>
      </c>
      <c r="K818" t="s">
        <v>4100</v>
      </c>
      <c r="N818" t="s">
        <v>4103</v>
      </c>
      <c r="O818" s="9">
        <f t="shared" si="298"/>
        <v>13.288967999999999</v>
      </c>
      <c r="Q818" t="s">
        <v>4103</v>
      </c>
      <c r="R818" s="9">
        <f t="shared" si="299"/>
        <v>42.295769999999997</v>
      </c>
      <c r="U818" t="s">
        <v>4103</v>
      </c>
      <c r="V818" s="9">
        <f t="shared" si="300"/>
        <v>57.092309999999998</v>
      </c>
      <c r="Y818" t="s">
        <v>4103</v>
      </c>
      <c r="Z818" s="9">
        <f t="shared" si="301"/>
        <v>97.712999999999994</v>
      </c>
      <c r="AA818" t="s">
        <v>4103</v>
      </c>
      <c r="AC818" t="s">
        <v>4103</v>
      </c>
      <c r="AD818" s="9">
        <f t="shared" si="302"/>
        <v>41.877000000000002</v>
      </c>
      <c r="AG818" t="s">
        <v>4103</v>
      </c>
      <c r="AH818" s="9">
        <f t="shared" si="303"/>
        <v>17.895150000000001</v>
      </c>
      <c r="AK818" t="s">
        <v>4103</v>
      </c>
      <c r="AL818" s="9">
        <f t="shared" si="304"/>
        <v>89.337600000000009</v>
      </c>
      <c r="AO818" t="s">
        <v>4103</v>
      </c>
      <c r="AP818" s="9">
        <f t="shared" si="305"/>
        <v>33.501599999999996</v>
      </c>
      <c r="AS818" t="s">
        <v>4103</v>
      </c>
      <c r="AT818" s="9">
        <f t="shared" si="294"/>
        <v>0</v>
      </c>
      <c r="AW818" t="str">
        <f t="shared" si="306"/>
        <v>POC</v>
      </c>
      <c r="AX818" s="9">
        <f t="shared" si="307"/>
        <v>0</v>
      </c>
      <c r="AZ818" t="s">
        <v>4158</v>
      </c>
      <c r="BA818" s="9">
        <v>0</v>
      </c>
      <c r="BC818" t="str">
        <f t="shared" si="308"/>
        <v>Non Reimburseable</v>
      </c>
      <c r="BD818" s="9">
        <f t="shared" si="309"/>
        <v>0</v>
      </c>
      <c r="BF818" t="str">
        <f t="shared" si="310"/>
        <v>Non Reimburseable</v>
      </c>
      <c r="BG818" s="9">
        <f t="shared" si="311"/>
        <v>0</v>
      </c>
      <c r="BI818" t="str">
        <f t="shared" si="312"/>
        <v>Non Reimburseable</v>
      </c>
      <c r="BJ818" s="9">
        <f t="shared" si="313"/>
        <v>0</v>
      </c>
      <c r="BL818" t="str">
        <f t="shared" si="314"/>
        <v>Non Reimburseable</v>
      </c>
      <c r="BM818" s="9">
        <f t="shared" si="315"/>
        <v>0</v>
      </c>
      <c r="BO818" t="str">
        <f t="shared" si="316"/>
        <v>Non Reimburseable</v>
      </c>
      <c r="BP818" s="9">
        <f t="shared" si="317"/>
        <v>0</v>
      </c>
    </row>
    <row r="819" spans="1:68" x14ac:dyDescent="0.25">
      <c r="A819">
        <v>1217078</v>
      </c>
      <c r="B819" t="s">
        <v>994</v>
      </c>
      <c r="C819">
        <v>250</v>
      </c>
      <c r="F819" s="9">
        <f t="shared" si="295"/>
        <v>0</v>
      </c>
      <c r="G819" s="9">
        <f t="shared" si="296"/>
        <v>119.34945</v>
      </c>
      <c r="H819" s="9">
        <f t="shared" si="297"/>
        <v>83.754000000000005</v>
      </c>
      <c r="I819" s="9">
        <v>139.59</v>
      </c>
      <c r="K819" t="s">
        <v>4100</v>
      </c>
      <c r="N819" t="s">
        <v>4103</v>
      </c>
      <c r="O819" s="9">
        <f t="shared" si="298"/>
        <v>13.288967999999999</v>
      </c>
      <c r="Q819" t="s">
        <v>4103</v>
      </c>
      <c r="R819" s="9">
        <f t="shared" si="299"/>
        <v>42.295769999999997</v>
      </c>
      <c r="U819" t="s">
        <v>4103</v>
      </c>
      <c r="V819" s="9">
        <f t="shared" si="300"/>
        <v>57.092309999999998</v>
      </c>
      <c r="Y819" t="s">
        <v>4103</v>
      </c>
      <c r="Z819" s="9">
        <f t="shared" si="301"/>
        <v>97.712999999999994</v>
      </c>
      <c r="AA819" t="s">
        <v>4103</v>
      </c>
      <c r="AC819" t="s">
        <v>4103</v>
      </c>
      <c r="AD819" s="9">
        <f t="shared" si="302"/>
        <v>41.877000000000002</v>
      </c>
      <c r="AG819" t="s">
        <v>4103</v>
      </c>
      <c r="AH819" s="9">
        <f t="shared" si="303"/>
        <v>119.34945</v>
      </c>
      <c r="AK819" t="s">
        <v>4103</v>
      </c>
      <c r="AL819" s="9">
        <f t="shared" si="304"/>
        <v>89.337600000000009</v>
      </c>
      <c r="AO819" t="s">
        <v>4103</v>
      </c>
      <c r="AP819" s="9">
        <f t="shared" si="305"/>
        <v>33.501599999999996</v>
      </c>
      <c r="AS819" t="s">
        <v>4103</v>
      </c>
      <c r="AT819" s="9">
        <f t="shared" si="294"/>
        <v>0</v>
      </c>
      <c r="AW819" t="str">
        <f t="shared" si="306"/>
        <v>POC</v>
      </c>
      <c r="AX819" s="9">
        <f t="shared" si="307"/>
        <v>0</v>
      </c>
      <c r="AZ819" t="s">
        <v>4158</v>
      </c>
      <c r="BA819" s="9">
        <v>0</v>
      </c>
      <c r="BC819" t="str">
        <f t="shared" si="308"/>
        <v>Non Reimburseable</v>
      </c>
      <c r="BD819" s="9">
        <f t="shared" si="309"/>
        <v>0</v>
      </c>
      <c r="BF819" t="str">
        <f t="shared" si="310"/>
        <v>Non Reimburseable</v>
      </c>
      <c r="BG819" s="9">
        <f t="shared" si="311"/>
        <v>0</v>
      </c>
      <c r="BI819" t="str">
        <f t="shared" si="312"/>
        <v>Non Reimburseable</v>
      </c>
      <c r="BJ819" s="9">
        <f t="shared" si="313"/>
        <v>0</v>
      </c>
      <c r="BL819" t="str">
        <f t="shared" si="314"/>
        <v>Non Reimburseable</v>
      </c>
      <c r="BM819" s="9">
        <f t="shared" si="315"/>
        <v>0</v>
      </c>
      <c r="BO819" t="str">
        <f t="shared" si="316"/>
        <v>Non Reimburseable</v>
      </c>
      <c r="BP819" s="9">
        <f t="shared" si="317"/>
        <v>0</v>
      </c>
    </row>
    <row r="820" spans="1:68" x14ac:dyDescent="0.25">
      <c r="A820">
        <v>1217079</v>
      </c>
      <c r="B820" t="s">
        <v>995</v>
      </c>
      <c r="C820">
        <v>250</v>
      </c>
      <c r="F820" s="9">
        <f t="shared" si="295"/>
        <v>0</v>
      </c>
      <c r="G820" s="9">
        <f t="shared" si="296"/>
        <v>119.34945</v>
      </c>
      <c r="H820" s="9">
        <f t="shared" si="297"/>
        <v>83.754000000000005</v>
      </c>
      <c r="I820" s="9">
        <v>139.59</v>
      </c>
      <c r="K820" t="s">
        <v>4100</v>
      </c>
      <c r="N820" t="s">
        <v>4103</v>
      </c>
      <c r="O820" s="9">
        <f t="shared" si="298"/>
        <v>13.288967999999999</v>
      </c>
      <c r="Q820" t="s">
        <v>4103</v>
      </c>
      <c r="R820" s="9">
        <f t="shared" si="299"/>
        <v>42.295769999999997</v>
      </c>
      <c r="U820" t="s">
        <v>4103</v>
      </c>
      <c r="V820" s="9">
        <f t="shared" si="300"/>
        <v>57.092309999999998</v>
      </c>
      <c r="Y820" t="s">
        <v>4103</v>
      </c>
      <c r="Z820" s="9">
        <f t="shared" si="301"/>
        <v>97.712999999999994</v>
      </c>
      <c r="AA820" t="s">
        <v>4103</v>
      </c>
      <c r="AC820" t="s">
        <v>4103</v>
      </c>
      <c r="AD820" s="9">
        <f t="shared" si="302"/>
        <v>41.877000000000002</v>
      </c>
      <c r="AG820" t="s">
        <v>4103</v>
      </c>
      <c r="AH820" s="9">
        <f t="shared" si="303"/>
        <v>119.34945</v>
      </c>
      <c r="AK820" t="s">
        <v>4103</v>
      </c>
      <c r="AL820" s="9">
        <f t="shared" si="304"/>
        <v>89.337600000000009</v>
      </c>
      <c r="AO820" t="s">
        <v>4103</v>
      </c>
      <c r="AP820" s="9">
        <f t="shared" si="305"/>
        <v>33.501599999999996</v>
      </c>
      <c r="AS820" t="s">
        <v>4103</v>
      </c>
      <c r="AT820" s="9">
        <f t="shared" si="294"/>
        <v>0</v>
      </c>
      <c r="AW820" t="str">
        <f t="shared" si="306"/>
        <v>POC</v>
      </c>
      <c r="AX820" s="9">
        <f t="shared" si="307"/>
        <v>0</v>
      </c>
      <c r="AZ820" t="s">
        <v>4158</v>
      </c>
      <c r="BA820" s="9">
        <v>0</v>
      </c>
      <c r="BC820" t="str">
        <f t="shared" si="308"/>
        <v>Non Reimburseable</v>
      </c>
      <c r="BD820" s="9">
        <f t="shared" si="309"/>
        <v>0</v>
      </c>
      <c r="BF820" t="str">
        <f t="shared" si="310"/>
        <v>Non Reimburseable</v>
      </c>
      <c r="BG820" s="9">
        <f t="shared" si="311"/>
        <v>0</v>
      </c>
      <c r="BI820" t="str">
        <f t="shared" si="312"/>
        <v>Non Reimburseable</v>
      </c>
      <c r="BJ820" s="9">
        <f t="shared" si="313"/>
        <v>0</v>
      </c>
      <c r="BL820" t="str">
        <f t="shared" si="314"/>
        <v>Non Reimburseable</v>
      </c>
      <c r="BM820" s="9">
        <f t="shared" si="315"/>
        <v>0</v>
      </c>
      <c r="BO820" t="str">
        <f t="shared" si="316"/>
        <v>Non Reimburseable</v>
      </c>
      <c r="BP820" s="9">
        <f t="shared" si="317"/>
        <v>0</v>
      </c>
    </row>
    <row r="821" spans="1:68" x14ac:dyDescent="0.25">
      <c r="A821">
        <v>1217080</v>
      </c>
      <c r="B821" t="s">
        <v>996</v>
      </c>
      <c r="C821">
        <v>250</v>
      </c>
      <c r="F821" s="9">
        <f t="shared" si="295"/>
        <v>0</v>
      </c>
      <c r="G821" s="9">
        <f t="shared" si="296"/>
        <v>119.34945</v>
      </c>
      <c r="H821" s="9">
        <f t="shared" si="297"/>
        <v>50.688000000000002</v>
      </c>
      <c r="I821" s="9">
        <v>84.48</v>
      </c>
      <c r="K821" t="s">
        <v>4100</v>
      </c>
      <c r="N821" t="s">
        <v>4103</v>
      </c>
      <c r="O821" s="9">
        <f t="shared" si="298"/>
        <v>8.0424959999999999</v>
      </c>
      <c r="Q821" t="s">
        <v>4103</v>
      </c>
      <c r="R821" s="9">
        <f t="shared" si="299"/>
        <v>25.597439999999999</v>
      </c>
      <c r="U821" t="s">
        <v>4103</v>
      </c>
      <c r="V821" s="9">
        <f t="shared" si="300"/>
        <v>34.552320000000002</v>
      </c>
      <c r="Y821" t="s">
        <v>4103</v>
      </c>
      <c r="Z821" s="9">
        <f t="shared" si="301"/>
        <v>59.135999999999996</v>
      </c>
      <c r="AA821" t="s">
        <v>4103</v>
      </c>
      <c r="AC821" t="s">
        <v>4103</v>
      </c>
      <c r="AD821" s="9">
        <f t="shared" si="302"/>
        <v>25.344000000000001</v>
      </c>
      <c r="AG821" t="s">
        <v>4103</v>
      </c>
      <c r="AH821" s="9">
        <f t="shared" si="303"/>
        <v>119.34945</v>
      </c>
      <c r="AK821" t="s">
        <v>4103</v>
      </c>
      <c r="AL821" s="9">
        <f t="shared" si="304"/>
        <v>54.067200000000007</v>
      </c>
      <c r="AO821" t="s">
        <v>4103</v>
      </c>
      <c r="AP821" s="9">
        <f t="shared" si="305"/>
        <v>20.275200000000002</v>
      </c>
      <c r="AS821" t="s">
        <v>4103</v>
      </c>
      <c r="AT821" s="9">
        <f t="shared" si="294"/>
        <v>0</v>
      </c>
      <c r="AW821" t="str">
        <f t="shared" si="306"/>
        <v>POC</v>
      </c>
      <c r="AX821" s="9">
        <f t="shared" si="307"/>
        <v>0</v>
      </c>
      <c r="AZ821" t="s">
        <v>4158</v>
      </c>
      <c r="BA821" s="9">
        <v>0</v>
      </c>
      <c r="BC821" t="str">
        <f t="shared" si="308"/>
        <v>Non Reimburseable</v>
      </c>
      <c r="BD821" s="9">
        <f t="shared" si="309"/>
        <v>0</v>
      </c>
      <c r="BF821" t="str">
        <f t="shared" si="310"/>
        <v>Non Reimburseable</v>
      </c>
      <c r="BG821" s="9">
        <f t="shared" si="311"/>
        <v>0</v>
      </c>
      <c r="BI821" t="str">
        <f t="shared" si="312"/>
        <v>Non Reimburseable</v>
      </c>
      <c r="BJ821" s="9">
        <f t="shared" si="313"/>
        <v>0</v>
      </c>
      <c r="BL821" t="str">
        <f t="shared" si="314"/>
        <v>Non Reimburseable</v>
      </c>
      <c r="BM821" s="9">
        <f t="shared" si="315"/>
        <v>0</v>
      </c>
      <c r="BO821" t="str">
        <f t="shared" si="316"/>
        <v>Non Reimburseable</v>
      </c>
      <c r="BP821" s="9">
        <f t="shared" si="317"/>
        <v>0</v>
      </c>
    </row>
    <row r="822" spans="1:68" x14ac:dyDescent="0.25">
      <c r="A822">
        <v>1217081</v>
      </c>
      <c r="B822" t="s">
        <v>997</v>
      </c>
      <c r="C822">
        <v>250</v>
      </c>
      <c r="F822" s="9">
        <f t="shared" si="295"/>
        <v>0</v>
      </c>
      <c r="G822" s="9">
        <f t="shared" si="296"/>
        <v>73.569999999999993</v>
      </c>
      <c r="H822" s="9">
        <f t="shared" si="297"/>
        <v>63.059999999999995</v>
      </c>
      <c r="I822" s="9">
        <v>105.1</v>
      </c>
      <c r="K822" t="s">
        <v>4100</v>
      </c>
      <c r="N822" t="s">
        <v>4103</v>
      </c>
      <c r="O822" s="9">
        <f t="shared" si="298"/>
        <v>10.005519999999999</v>
      </c>
      <c r="Q822" t="s">
        <v>4103</v>
      </c>
      <c r="R822" s="9">
        <f t="shared" si="299"/>
        <v>31.845299999999998</v>
      </c>
      <c r="U822" t="s">
        <v>4103</v>
      </c>
      <c r="V822" s="9">
        <f t="shared" si="300"/>
        <v>42.985899999999994</v>
      </c>
      <c r="Y822" t="s">
        <v>4103</v>
      </c>
      <c r="Z822" s="9">
        <f t="shared" si="301"/>
        <v>73.569999999999993</v>
      </c>
      <c r="AA822" t="s">
        <v>4103</v>
      </c>
      <c r="AC822" t="s">
        <v>4103</v>
      </c>
      <c r="AD822" s="9">
        <f t="shared" si="302"/>
        <v>31.529999999999998</v>
      </c>
      <c r="AG822" t="s">
        <v>4103</v>
      </c>
      <c r="AH822" s="9">
        <f t="shared" si="303"/>
        <v>72.230400000000003</v>
      </c>
      <c r="AK822" t="s">
        <v>4103</v>
      </c>
      <c r="AL822" s="9">
        <f t="shared" si="304"/>
        <v>67.263999999999996</v>
      </c>
      <c r="AO822" t="s">
        <v>4103</v>
      </c>
      <c r="AP822" s="9">
        <f t="shared" si="305"/>
        <v>25.223999999999997</v>
      </c>
      <c r="AS822" t="s">
        <v>4103</v>
      </c>
      <c r="AT822" s="9">
        <f t="shared" si="294"/>
        <v>0</v>
      </c>
      <c r="AW822" t="str">
        <f t="shared" si="306"/>
        <v>POC</v>
      </c>
      <c r="AX822" s="9">
        <f t="shared" si="307"/>
        <v>0</v>
      </c>
      <c r="AZ822" t="s">
        <v>4158</v>
      </c>
      <c r="BA822" s="9">
        <v>0</v>
      </c>
      <c r="BC822" t="str">
        <f t="shared" si="308"/>
        <v>Non Reimburseable</v>
      </c>
      <c r="BD822" s="9">
        <f t="shared" si="309"/>
        <v>0</v>
      </c>
      <c r="BF822" t="str">
        <f t="shared" si="310"/>
        <v>Non Reimburseable</v>
      </c>
      <c r="BG822" s="9">
        <f t="shared" si="311"/>
        <v>0</v>
      </c>
      <c r="BI822" t="str">
        <f t="shared" si="312"/>
        <v>Non Reimburseable</v>
      </c>
      <c r="BJ822" s="9">
        <f t="shared" si="313"/>
        <v>0</v>
      </c>
      <c r="BL822" t="str">
        <f t="shared" si="314"/>
        <v>Non Reimburseable</v>
      </c>
      <c r="BM822" s="9">
        <f t="shared" si="315"/>
        <v>0</v>
      </c>
      <c r="BO822" t="str">
        <f t="shared" si="316"/>
        <v>Non Reimburseable</v>
      </c>
      <c r="BP822" s="9">
        <f t="shared" si="317"/>
        <v>0</v>
      </c>
    </row>
    <row r="823" spans="1:68" x14ac:dyDescent="0.25">
      <c r="A823">
        <v>1217084</v>
      </c>
      <c r="B823" t="s">
        <v>998</v>
      </c>
      <c r="C823">
        <v>250</v>
      </c>
      <c r="F823" s="9">
        <f t="shared" si="295"/>
        <v>0</v>
      </c>
      <c r="G823" s="9">
        <f t="shared" si="296"/>
        <v>97.712999999999994</v>
      </c>
      <c r="H823" s="9">
        <f t="shared" si="297"/>
        <v>83.754000000000005</v>
      </c>
      <c r="I823" s="9">
        <v>139.59</v>
      </c>
      <c r="K823" t="s">
        <v>4100</v>
      </c>
      <c r="N823" t="s">
        <v>4103</v>
      </c>
      <c r="O823" s="9">
        <f t="shared" si="298"/>
        <v>13.288967999999999</v>
      </c>
      <c r="Q823" t="s">
        <v>4103</v>
      </c>
      <c r="R823" s="9">
        <f t="shared" si="299"/>
        <v>42.295769999999997</v>
      </c>
      <c r="U823" t="s">
        <v>4103</v>
      </c>
      <c r="V823" s="9">
        <f t="shared" si="300"/>
        <v>57.092309999999998</v>
      </c>
      <c r="Y823" t="s">
        <v>4103</v>
      </c>
      <c r="Z823" s="9">
        <f t="shared" si="301"/>
        <v>97.712999999999994</v>
      </c>
      <c r="AA823" t="s">
        <v>4103</v>
      </c>
      <c r="AC823" t="s">
        <v>4103</v>
      </c>
      <c r="AD823" s="9">
        <f t="shared" si="302"/>
        <v>41.877000000000002</v>
      </c>
      <c r="AG823" t="s">
        <v>4103</v>
      </c>
      <c r="AH823" s="9">
        <f t="shared" si="303"/>
        <v>89.860499999999988</v>
      </c>
      <c r="AK823" t="s">
        <v>4103</v>
      </c>
      <c r="AL823" s="9">
        <f t="shared" si="304"/>
        <v>89.337600000000009</v>
      </c>
      <c r="AO823" t="s">
        <v>4103</v>
      </c>
      <c r="AP823" s="9">
        <f t="shared" si="305"/>
        <v>33.501599999999996</v>
      </c>
      <c r="AS823" t="s">
        <v>4103</v>
      </c>
      <c r="AT823" s="9">
        <f t="shared" si="294"/>
        <v>0</v>
      </c>
      <c r="AW823" t="str">
        <f t="shared" si="306"/>
        <v>POC</v>
      </c>
      <c r="AX823" s="9">
        <f t="shared" si="307"/>
        <v>0</v>
      </c>
      <c r="AZ823" t="s">
        <v>4158</v>
      </c>
      <c r="BA823" s="9">
        <v>0</v>
      </c>
      <c r="BC823" t="str">
        <f t="shared" si="308"/>
        <v>Non Reimburseable</v>
      </c>
      <c r="BD823" s="9">
        <f t="shared" si="309"/>
        <v>0</v>
      </c>
      <c r="BF823" t="str">
        <f t="shared" si="310"/>
        <v>Non Reimburseable</v>
      </c>
      <c r="BG823" s="9">
        <f t="shared" si="311"/>
        <v>0</v>
      </c>
      <c r="BI823" t="str">
        <f t="shared" si="312"/>
        <v>Non Reimburseable</v>
      </c>
      <c r="BJ823" s="9">
        <f t="shared" si="313"/>
        <v>0</v>
      </c>
      <c r="BL823" t="str">
        <f t="shared" si="314"/>
        <v>Non Reimburseable</v>
      </c>
      <c r="BM823" s="9">
        <f t="shared" si="315"/>
        <v>0</v>
      </c>
      <c r="BO823" t="str">
        <f t="shared" si="316"/>
        <v>Non Reimburseable</v>
      </c>
      <c r="BP823" s="9">
        <f t="shared" si="317"/>
        <v>0</v>
      </c>
    </row>
    <row r="824" spans="1:68" x14ac:dyDescent="0.25">
      <c r="A824">
        <v>1217085</v>
      </c>
      <c r="B824" t="s">
        <v>999</v>
      </c>
      <c r="C824">
        <v>250</v>
      </c>
      <c r="F824" s="9">
        <f t="shared" si="295"/>
        <v>0</v>
      </c>
      <c r="G824" s="9">
        <f t="shared" si="296"/>
        <v>119.34945</v>
      </c>
      <c r="H824" s="9">
        <f t="shared" si="297"/>
        <v>17.579999999999998</v>
      </c>
      <c r="I824" s="9">
        <v>29.3</v>
      </c>
      <c r="K824" t="s">
        <v>4100</v>
      </c>
      <c r="N824" t="s">
        <v>4103</v>
      </c>
      <c r="O824" s="9">
        <f t="shared" si="298"/>
        <v>2.7893599999999998</v>
      </c>
      <c r="Q824" t="s">
        <v>4103</v>
      </c>
      <c r="R824" s="9">
        <f t="shared" si="299"/>
        <v>8.8779000000000003</v>
      </c>
      <c r="U824" t="s">
        <v>4103</v>
      </c>
      <c r="V824" s="9">
        <f t="shared" si="300"/>
        <v>11.983699999999999</v>
      </c>
      <c r="Y824" t="s">
        <v>4103</v>
      </c>
      <c r="Z824" s="9">
        <f t="shared" si="301"/>
        <v>20.509999999999998</v>
      </c>
      <c r="AA824" t="s">
        <v>4103</v>
      </c>
      <c r="AC824" t="s">
        <v>4103</v>
      </c>
      <c r="AD824" s="9">
        <f t="shared" si="302"/>
        <v>8.7899999999999991</v>
      </c>
      <c r="AG824" t="s">
        <v>4103</v>
      </c>
      <c r="AH824" s="9">
        <f t="shared" si="303"/>
        <v>119.34945</v>
      </c>
      <c r="AK824" t="s">
        <v>4103</v>
      </c>
      <c r="AL824" s="9">
        <f t="shared" si="304"/>
        <v>18.752000000000002</v>
      </c>
      <c r="AO824" t="s">
        <v>4103</v>
      </c>
      <c r="AP824" s="9">
        <f t="shared" si="305"/>
        <v>7.032</v>
      </c>
      <c r="AS824" t="s">
        <v>4103</v>
      </c>
      <c r="AT824" s="9">
        <f t="shared" si="294"/>
        <v>0</v>
      </c>
      <c r="AW824" t="str">
        <f t="shared" si="306"/>
        <v>POC</v>
      </c>
      <c r="AX824" s="9">
        <f t="shared" si="307"/>
        <v>0</v>
      </c>
      <c r="AZ824" t="s">
        <v>4158</v>
      </c>
      <c r="BA824" s="9">
        <v>0</v>
      </c>
      <c r="BC824" t="str">
        <f t="shared" si="308"/>
        <v>Non Reimburseable</v>
      </c>
      <c r="BD824" s="9">
        <f t="shared" si="309"/>
        <v>0</v>
      </c>
      <c r="BF824" t="str">
        <f t="shared" si="310"/>
        <v>Non Reimburseable</v>
      </c>
      <c r="BG824" s="9">
        <f t="shared" si="311"/>
        <v>0</v>
      </c>
      <c r="BI824" t="str">
        <f t="shared" si="312"/>
        <v>Non Reimburseable</v>
      </c>
      <c r="BJ824" s="9">
        <f t="shared" si="313"/>
        <v>0</v>
      </c>
      <c r="BL824" t="str">
        <f t="shared" si="314"/>
        <v>Non Reimburseable</v>
      </c>
      <c r="BM824" s="9">
        <f t="shared" si="315"/>
        <v>0</v>
      </c>
      <c r="BO824" t="str">
        <f t="shared" si="316"/>
        <v>Non Reimburseable</v>
      </c>
      <c r="BP824" s="9">
        <f t="shared" si="317"/>
        <v>0</v>
      </c>
    </row>
    <row r="825" spans="1:68" x14ac:dyDescent="0.25">
      <c r="A825">
        <v>1217087</v>
      </c>
      <c r="B825" t="s">
        <v>1000</v>
      </c>
      <c r="C825">
        <v>250</v>
      </c>
      <c r="F825" s="9">
        <f t="shared" si="295"/>
        <v>0</v>
      </c>
      <c r="G825" s="9">
        <f t="shared" si="296"/>
        <v>25.051500000000001</v>
      </c>
      <c r="H825" s="9">
        <f t="shared" si="297"/>
        <v>4.782</v>
      </c>
      <c r="I825" s="9">
        <v>7.97</v>
      </c>
      <c r="K825" t="s">
        <v>4100</v>
      </c>
      <c r="N825" t="s">
        <v>4103</v>
      </c>
      <c r="O825" s="9">
        <f t="shared" si="298"/>
        <v>0.75874399999999997</v>
      </c>
      <c r="Q825" t="s">
        <v>4103</v>
      </c>
      <c r="R825" s="9">
        <f t="shared" si="299"/>
        <v>2.4149099999999999</v>
      </c>
      <c r="U825" t="s">
        <v>4103</v>
      </c>
      <c r="V825" s="9">
        <f t="shared" si="300"/>
        <v>3.2597299999999998</v>
      </c>
      <c r="Y825" t="s">
        <v>4103</v>
      </c>
      <c r="Z825" s="9">
        <f t="shared" si="301"/>
        <v>5.5789999999999997</v>
      </c>
      <c r="AA825" t="s">
        <v>4103</v>
      </c>
      <c r="AC825" t="s">
        <v>4103</v>
      </c>
      <c r="AD825" s="9">
        <f t="shared" si="302"/>
        <v>2.391</v>
      </c>
      <c r="AG825" t="s">
        <v>4103</v>
      </c>
      <c r="AH825" s="9">
        <f t="shared" si="303"/>
        <v>25.051500000000001</v>
      </c>
      <c r="AK825" t="s">
        <v>4103</v>
      </c>
      <c r="AL825" s="9">
        <f t="shared" si="304"/>
        <v>5.1007999999999996</v>
      </c>
      <c r="AO825" t="s">
        <v>4103</v>
      </c>
      <c r="AP825" s="9">
        <f t="shared" si="305"/>
        <v>1.9127999999999998</v>
      </c>
      <c r="AS825" t="s">
        <v>4103</v>
      </c>
      <c r="AT825" s="9">
        <f t="shared" si="294"/>
        <v>0</v>
      </c>
      <c r="AW825" t="str">
        <f t="shared" si="306"/>
        <v>POC</v>
      </c>
      <c r="AX825" s="9">
        <f t="shared" si="307"/>
        <v>0</v>
      </c>
      <c r="AZ825" t="s">
        <v>4158</v>
      </c>
      <c r="BA825" s="9">
        <v>0</v>
      </c>
      <c r="BC825" t="str">
        <f t="shared" si="308"/>
        <v>Non Reimburseable</v>
      </c>
      <c r="BD825" s="9">
        <f t="shared" si="309"/>
        <v>0</v>
      </c>
      <c r="BF825" t="str">
        <f t="shared" si="310"/>
        <v>Non Reimburseable</v>
      </c>
      <c r="BG825" s="9">
        <f t="shared" si="311"/>
        <v>0</v>
      </c>
      <c r="BI825" t="str">
        <f t="shared" si="312"/>
        <v>Non Reimburseable</v>
      </c>
      <c r="BJ825" s="9">
        <f t="shared" si="313"/>
        <v>0</v>
      </c>
      <c r="BL825" t="str">
        <f t="shared" si="314"/>
        <v>Non Reimburseable</v>
      </c>
      <c r="BM825" s="9">
        <f t="shared" si="315"/>
        <v>0</v>
      </c>
      <c r="BO825" t="str">
        <f t="shared" si="316"/>
        <v>Non Reimburseable</v>
      </c>
      <c r="BP825" s="9">
        <f t="shared" si="317"/>
        <v>0</v>
      </c>
    </row>
    <row r="826" spans="1:68" x14ac:dyDescent="0.25">
      <c r="A826">
        <v>1217093</v>
      </c>
      <c r="B826" t="s">
        <v>1001</v>
      </c>
      <c r="C826">
        <v>250</v>
      </c>
      <c r="F826" s="9">
        <f t="shared" si="295"/>
        <v>0</v>
      </c>
      <c r="G826" s="9">
        <f t="shared" si="296"/>
        <v>150.46499999999997</v>
      </c>
      <c r="H826" s="9">
        <f t="shared" si="297"/>
        <v>128.97</v>
      </c>
      <c r="I826" s="9">
        <v>214.95</v>
      </c>
      <c r="K826" t="s">
        <v>4100</v>
      </c>
      <c r="N826" t="s">
        <v>4103</v>
      </c>
      <c r="O826" s="9">
        <f t="shared" si="298"/>
        <v>20.463239999999999</v>
      </c>
      <c r="Q826" t="s">
        <v>4103</v>
      </c>
      <c r="R826" s="9">
        <f t="shared" si="299"/>
        <v>65.12984999999999</v>
      </c>
      <c r="U826" t="s">
        <v>4103</v>
      </c>
      <c r="V826" s="9">
        <f t="shared" si="300"/>
        <v>87.914549999999991</v>
      </c>
      <c r="Y826" t="s">
        <v>4103</v>
      </c>
      <c r="Z826" s="9">
        <f t="shared" si="301"/>
        <v>150.46499999999997</v>
      </c>
      <c r="AA826" t="s">
        <v>4103</v>
      </c>
      <c r="AC826" t="s">
        <v>4103</v>
      </c>
      <c r="AD826" s="9">
        <f t="shared" si="302"/>
        <v>64.484999999999999</v>
      </c>
      <c r="AG826" t="s">
        <v>4103</v>
      </c>
      <c r="AH826" s="9">
        <f t="shared" si="303"/>
        <v>6.8143499999999992</v>
      </c>
      <c r="AK826" t="s">
        <v>4103</v>
      </c>
      <c r="AL826" s="9">
        <f t="shared" si="304"/>
        <v>137.56799999999998</v>
      </c>
      <c r="AO826" t="s">
        <v>4103</v>
      </c>
      <c r="AP826" s="9">
        <f t="shared" si="305"/>
        <v>51.587999999999994</v>
      </c>
      <c r="AS826" t="s">
        <v>4103</v>
      </c>
      <c r="AT826" s="9">
        <f t="shared" si="294"/>
        <v>0</v>
      </c>
      <c r="AW826" t="str">
        <f t="shared" si="306"/>
        <v>POC</v>
      </c>
      <c r="AX826" s="9">
        <f t="shared" si="307"/>
        <v>0</v>
      </c>
      <c r="AZ826" t="s">
        <v>4158</v>
      </c>
      <c r="BA826" s="9">
        <v>0</v>
      </c>
      <c r="BC826" t="str">
        <f t="shared" si="308"/>
        <v>Non Reimburseable</v>
      </c>
      <c r="BD826" s="9">
        <f t="shared" si="309"/>
        <v>0</v>
      </c>
      <c r="BF826" t="str">
        <f t="shared" si="310"/>
        <v>Non Reimburseable</v>
      </c>
      <c r="BG826" s="9">
        <f t="shared" si="311"/>
        <v>0</v>
      </c>
      <c r="BI826" t="str">
        <f t="shared" si="312"/>
        <v>Non Reimburseable</v>
      </c>
      <c r="BJ826" s="9">
        <f t="shared" si="313"/>
        <v>0</v>
      </c>
      <c r="BL826" t="str">
        <f t="shared" si="314"/>
        <v>Non Reimburseable</v>
      </c>
      <c r="BM826" s="9">
        <f t="shared" si="315"/>
        <v>0</v>
      </c>
      <c r="BO826" t="str">
        <f t="shared" si="316"/>
        <v>Non Reimburseable</v>
      </c>
      <c r="BP826" s="9">
        <f t="shared" si="317"/>
        <v>0</v>
      </c>
    </row>
    <row r="827" spans="1:68" x14ac:dyDescent="0.25">
      <c r="A827">
        <v>1217094</v>
      </c>
      <c r="B827" t="s">
        <v>1002</v>
      </c>
      <c r="C827">
        <v>250</v>
      </c>
      <c r="F827" s="9">
        <f t="shared" si="295"/>
        <v>0</v>
      </c>
      <c r="G827" s="9">
        <f t="shared" si="296"/>
        <v>381.03800000000001</v>
      </c>
      <c r="H827" s="9">
        <f t="shared" si="297"/>
        <v>326.60399999999998</v>
      </c>
      <c r="I827" s="9">
        <v>544.34</v>
      </c>
      <c r="K827" t="s">
        <v>4100</v>
      </c>
      <c r="N827" t="s">
        <v>4103</v>
      </c>
      <c r="O827" s="9">
        <f t="shared" si="298"/>
        <v>51.821168</v>
      </c>
      <c r="Q827" t="s">
        <v>4103</v>
      </c>
      <c r="R827" s="9">
        <f t="shared" si="299"/>
        <v>164.93502000000001</v>
      </c>
      <c r="U827" t="s">
        <v>4103</v>
      </c>
      <c r="V827" s="9">
        <f t="shared" si="300"/>
        <v>222.63506000000001</v>
      </c>
      <c r="Y827" t="s">
        <v>4103</v>
      </c>
      <c r="Z827" s="9">
        <f t="shared" si="301"/>
        <v>381.03800000000001</v>
      </c>
      <c r="AA827" t="s">
        <v>4103</v>
      </c>
      <c r="AC827" t="s">
        <v>4103</v>
      </c>
      <c r="AD827" s="9">
        <f t="shared" si="302"/>
        <v>163.30199999999999</v>
      </c>
      <c r="AG827" t="s">
        <v>4103</v>
      </c>
      <c r="AH827" s="9">
        <f t="shared" si="303"/>
        <v>183.78224999999998</v>
      </c>
      <c r="AK827" t="s">
        <v>4103</v>
      </c>
      <c r="AL827" s="9">
        <f t="shared" si="304"/>
        <v>348.37760000000003</v>
      </c>
      <c r="AO827" t="s">
        <v>4103</v>
      </c>
      <c r="AP827" s="9">
        <f t="shared" si="305"/>
        <v>130.64160000000001</v>
      </c>
      <c r="AS827" t="s">
        <v>4103</v>
      </c>
      <c r="AT827" s="9">
        <f t="shared" si="294"/>
        <v>0</v>
      </c>
      <c r="AW827" t="str">
        <f t="shared" si="306"/>
        <v>POC</v>
      </c>
      <c r="AX827" s="9">
        <f t="shared" si="307"/>
        <v>0</v>
      </c>
      <c r="AZ827" t="s">
        <v>4158</v>
      </c>
      <c r="BA827" s="9">
        <v>0</v>
      </c>
      <c r="BC827" t="str">
        <f t="shared" si="308"/>
        <v>Non Reimburseable</v>
      </c>
      <c r="BD827" s="9">
        <f t="shared" si="309"/>
        <v>0</v>
      </c>
      <c r="BF827" t="str">
        <f t="shared" si="310"/>
        <v>Non Reimburseable</v>
      </c>
      <c r="BG827" s="9">
        <f t="shared" si="311"/>
        <v>0</v>
      </c>
      <c r="BI827" t="str">
        <f t="shared" si="312"/>
        <v>Non Reimburseable</v>
      </c>
      <c r="BJ827" s="9">
        <f t="shared" si="313"/>
        <v>0</v>
      </c>
      <c r="BL827" t="str">
        <f t="shared" si="314"/>
        <v>Non Reimburseable</v>
      </c>
      <c r="BM827" s="9">
        <f t="shared" si="315"/>
        <v>0</v>
      </c>
      <c r="BO827" t="str">
        <f t="shared" si="316"/>
        <v>Non Reimburseable</v>
      </c>
      <c r="BP827" s="9">
        <f t="shared" si="317"/>
        <v>0</v>
      </c>
    </row>
    <row r="828" spans="1:68" x14ac:dyDescent="0.25">
      <c r="A828">
        <v>1217095</v>
      </c>
      <c r="B828" t="s">
        <v>1003</v>
      </c>
      <c r="C828">
        <v>250</v>
      </c>
      <c r="F828" s="9">
        <f t="shared" si="295"/>
        <v>0</v>
      </c>
      <c r="G828" s="9">
        <f t="shared" si="296"/>
        <v>465.41070000000002</v>
      </c>
      <c r="H828" s="9">
        <f t="shared" si="297"/>
        <v>3.5939999999999999</v>
      </c>
      <c r="I828" s="9">
        <v>5.99</v>
      </c>
      <c r="K828" t="s">
        <v>4100</v>
      </c>
      <c r="N828" t="s">
        <v>4103</v>
      </c>
      <c r="O828" s="9">
        <f t="shared" si="298"/>
        <v>0.57024799999999998</v>
      </c>
      <c r="Q828" t="s">
        <v>4103</v>
      </c>
      <c r="R828" s="9">
        <f t="shared" si="299"/>
        <v>1.81497</v>
      </c>
      <c r="U828" t="s">
        <v>4103</v>
      </c>
      <c r="V828" s="9">
        <f t="shared" si="300"/>
        <v>2.44991</v>
      </c>
      <c r="Y828" t="s">
        <v>4103</v>
      </c>
      <c r="Z828" s="9">
        <f t="shared" si="301"/>
        <v>4.1929999999999996</v>
      </c>
      <c r="AA828" t="s">
        <v>4103</v>
      </c>
      <c r="AC828" t="s">
        <v>4103</v>
      </c>
      <c r="AD828" s="9">
        <f t="shared" si="302"/>
        <v>1.7969999999999999</v>
      </c>
      <c r="AG828" t="s">
        <v>4103</v>
      </c>
      <c r="AH828" s="9">
        <f t="shared" si="303"/>
        <v>465.41070000000002</v>
      </c>
      <c r="AK828" t="s">
        <v>4103</v>
      </c>
      <c r="AL828" s="9">
        <f t="shared" si="304"/>
        <v>3.8336000000000001</v>
      </c>
      <c r="AO828" t="s">
        <v>4103</v>
      </c>
      <c r="AP828" s="9">
        <f t="shared" si="305"/>
        <v>1.4376</v>
      </c>
      <c r="AS828" t="s">
        <v>4103</v>
      </c>
      <c r="AT828" s="9">
        <f t="shared" si="294"/>
        <v>0</v>
      </c>
      <c r="AW828" t="str">
        <f t="shared" si="306"/>
        <v>POC</v>
      </c>
      <c r="AX828" s="9">
        <f t="shared" si="307"/>
        <v>0</v>
      </c>
      <c r="AZ828" t="s">
        <v>4158</v>
      </c>
      <c r="BA828" s="9">
        <v>0</v>
      </c>
      <c r="BC828" t="str">
        <f t="shared" si="308"/>
        <v>Non Reimburseable</v>
      </c>
      <c r="BD828" s="9">
        <f t="shared" si="309"/>
        <v>0</v>
      </c>
      <c r="BF828" t="str">
        <f t="shared" si="310"/>
        <v>Non Reimburseable</v>
      </c>
      <c r="BG828" s="9">
        <f t="shared" si="311"/>
        <v>0</v>
      </c>
      <c r="BI828" t="str">
        <f t="shared" si="312"/>
        <v>Non Reimburseable</v>
      </c>
      <c r="BJ828" s="9">
        <f t="shared" si="313"/>
        <v>0</v>
      </c>
      <c r="BL828" t="str">
        <f t="shared" si="314"/>
        <v>Non Reimburseable</v>
      </c>
      <c r="BM828" s="9">
        <f t="shared" si="315"/>
        <v>0</v>
      </c>
      <c r="BO828" t="str">
        <f t="shared" si="316"/>
        <v>Non Reimburseable</v>
      </c>
      <c r="BP828" s="9">
        <f t="shared" si="317"/>
        <v>0</v>
      </c>
    </row>
    <row r="829" spans="1:68" x14ac:dyDescent="0.25">
      <c r="A829">
        <v>1217096</v>
      </c>
      <c r="B829" t="s">
        <v>1004</v>
      </c>
      <c r="C829">
        <v>250</v>
      </c>
      <c r="F829" s="9">
        <f t="shared" si="295"/>
        <v>0</v>
      </c>
      <c r="G829" s="9">
        <f t="shared" si="296"/>
        <v>5.1214500000000003</v>
      </c>
      <c r="H829" s="9">
        <f t="shared" si="297"/>
        <v>3.27</v>
      </c>
      <c r="I829" s="9">
        <v>5.45</v>
      </c>
      <c r="K829" t="s">
        <v>4100</v>
      </c>
      <c r="N829" t="s">
        <v>4103</v>
      </c>
      <c r="O829" s="9">
        <f t="shared" si="298"/>
        <v>0.51883999999999997</v>
      </c>
      <c r="Q829" t="s">
        <v>4103</v>
      </c>
      <c r="R829" s="9">
        <f t="shared" si="299"/>
        <v>1.6513500000000001</v>
      </c>
      <c r="U829" t="s">
        <v>4103</v>
      </c>
      <c r="V829" s="9">
        <f t="shared" si="300"/>
        <v>2.22905</v>
      </c>
      <c r="Y829" t="s">
        <v>4103</v>
      </c>
      <c r="Z829" s="9">
        <f t="shared" si="301"/>
        <v>3.8149999999999999</v>
      </c>
      <c r="AA829" t="s">
        <v>4103</v>
      </c>
      <c r="AC829" t="s">
        <v>4103</v>
      </c>
      <c r="AD829" s="9">
        <f t="shared" si="302"/>
        <v>1.635</v>
      </c>
      <c r="AG829" t="s">
        <v>4103</v>
      </c>
      <c r="AH829" s="9">
        <f t="shared" si="303"/>
        <v>5.1214500000000003</v>
      </c>
      <c r="AK829" t="s">
        <v>4103</v>
      </c>
      <c r="AL829" s="9">
        <f t="shared" si="304"/>
        <v>3.488</v>
      </c>
      <c r="AO829" t="s">
        <v>4103</v>
      </c>
      <c r="AP829" s="9">
        <f t="shared" si="305"/>
        <v>1.3080000000000001</v>
      </c>
      <c r="AS829" t="s">
        <v>4103</v>
      </c>
      <c r="AT829" s="9">
        <f t="shared" si="294"/>
        <v>0</v>
      </c>
      <c r="AW829" t="str">
        <f t="shared" si="306"/>
        <v>POC</v>
      </c>
      <c r="AX829" s="9">
        <f t="shared" si="307"/>
        <v>0</v>
      </c>
      <c r="AZ829" t="s">
        <v>4158</v>
      </c>
      <c r="BA829" s="9">
        <v>0</v>
      </c>
      <c r="BC829" t="str">
        <f t="shared" si="308"/>
        <v>Non Reimburseable</v>
      </c>
      <c r="BD829" s="9">
        <f t="shared" si="309"/>
        <v>0</v>
      </c>
      <c r="BF829" t="str">
        <f t="shared" si="310"/>
        <v>Non Reimburseable</v>
      </c>
      <c r="BG829" s="9">
        <f t="shared" si="311"/>
        <v>0</v>
      </c>
      <c r="BI829" t="str">
        <f t="shared" si="312"/>
        <v>Non Reimburseable</v>
      </c>
      <c r="BJ829" s="9">
        <f t="shared" si="313"/>
        <v>0</v>
      </c>
      <c r="BL829" t="str">
        <f t="shared" si="314"/>
        <v>Non Reimburseable</v>
      </c>
      <c r="BM829" s="9">
        <f t="shared" si="315"/>
        <v>0</v>
      </c>
      <c r="BO829" t="str">
        <f t="shared" si="316"/>
        <v>Non Reimburseable</v>
      </c>
      <c r="BP829" s="9">
        <f t="shared" si="317"/>
        <v>0</v>
      </c>
    </row>
    <row r="830" spans="1:68" x14ac:dyDescent="0.25">
      <c r="A830">
        <v>1217098</v>
      </c>
      <c r="B830" t="s">
        <v>1005</v>
      </c>
      <c r="C830">
        <v>250</v>
      </c>
      <c r="F830" s="9">
        <f t="shared" si="295"/>
        <v>0</v>
      </c>
      <c r="G830" s="9">
        <f t="shared" si="296"/>
        <v>840.29399999999998</v>
      </c>
      <c r="H830" s="9">
        <f t="shared" si="297"/>
        <v>720.25200000000007</v>
      </c>
      <c r="I830" s="9">
        <v>1200.42</v>
      </c>
      <c r="K830" t="s">
        <v>4100</v>
      </c>
      <c r="N830" t="s">
        <v>4103</v>
      </c>
      <c r="O830" s="9">
        <f t="shared" si="298"/>
        <v>114.279984</v>
      </c>
      <c r="Q830" t="s">
        <v>4103</v>
      </c>
      <c r="R830" s="9">
        <f t="shared" si="299"/>
        <v>363.72726</v>
      </c>
      <c r="U830" t="s">
        <v>4103</v>
      </c>
      <c r="V830" s="9">
        <f t="shared" si="300"/>
        <v>490.97178000000002</v>
      </c>
      <c r="Y830" t="s">
        <v>4103</v>
      </c>
      <c r="Z830" s="9">
        <f t="shared" si="301"/>
        <v>840.29399999999998</v>
      </c>
      <c r="AA830" t="s">
        <v>4103</v>
      </c>
      <c r="AC830" t="s">
        <v>4103</v>
      </c>
      <c r="AD830" s="9">
        <f t="shared" si="302"/>
        <v>360.12600000000003</v>
      </c>
      <c r="AG830" t="s">
        <v>4103</v>
      </c>
      <c r="AH830" s="9">
        <f t="shared" si="303"/>
        <v>4.6597499999999998</v>
      </c>
      <c r="AK830" t="s">
        <v>4103</v>
      </c>
      <c r="AL830" s="9">
        <f t="shared" si="304"/>
        <v>768.26880000000006</v>
      </c>
      <c r="AO830" t="s">
        <v>4103</v>
      </c>
      <c r="AP830" s="9">
        <f t="shared" si="305"/>
        <v>288.10079999999999</v>
      </c>
      <c r="AS830" t="s">
        <v>4103</v>
      </c>
      <c r="AT830" s="9">
        <f t="shared" ref="AT830:AT893" si="318">I830*0%</f>
        <v>0</v>
      </c>
      <c r="AW830" t="str">
        <f t="shared" si="306"/>
        <v>POC</v>
      </c>
      <c r="AX830" s="9">
        <f t="shared" si="307"/>
        <v>0</v>
      </c>
      <c r="AZ830" t="s">
        <v>4158</v>
      </c>
      <c r="BA830" s="9">
        <v>0</v>
      </c>
      <c r="BC830" t="str">
        <f t="shared" si="308"/>
        <v>Non Reimburseable</v>
      </c>
      <c r="BD830" s="9">
        <f t="shared" si="309"/>
        <v>0</v>
      </c>
      <c r="BF830" t="str">
        <f t="shared" si="310"/>
        <v>Non Reimburseable</v>
      </c>
      <c r="BG830" s="9">
        <f t="shared" si="311"/>
        <v>0</v>
      </c>
      <c r="BI830" t="str">
        <f t="shared" si="312"/>
        <v>Non Reimburseable</v>
      </c>
      <c r="BJ830" s="9">
        <f t="shared" si="313"/>
        <v>0</v>
      </c>
      <c r="BL830" t="str">
        <f t="shared" si="314"/>
        <v>Non Reimburseable</v>
      </c>
      <c r="BM830" s="9">
        <f t="shared" si="315"/>
        <v>0</v>
      </c>
      <c r="BO830" t="str">
        <f t="shared" si="316"/>
        <v>Non Reimburseable</v>
      </c>
      <c r="BP830" s="9">
        <f t="shared" si="317"/>
        <v>0</v>
      </c>
    </row>
    <row r="831" spans="1:68" x14ac:dyDescent="0.25">
      <c r="A831">
        <v>1217099</v>
      </c>
      <c r="B831" t="s">
        <v>1006</v>
      </c>
      <c r="C831">
        <v>250</v>
      </c>
      <c r="F831" s="9">
        <f t="shared" si="295"/>
        <v>0</v>
      </c>
      <c r="G831" s="9">
        <f t="shared" si="296"/>
        <v>1026.3591000000001</v>
      </c>
      <c r="H831" s="9">
        <f t="shared" si="297"/>
        <v>24.282</v>
      </c>
      <c r="I831" s="9">
        <v>40.47</v>
      </c>
      <c r="K831" t="s">
        <v>4100</v>
      </c>
      <c r="N831" t="s">
        <v>4103</v>
      </c>
      <c r="O831" s="9">
        <f t="shared" si="298"/>
        <v>3.8527439999999995</v>
      </c>
      <c r="Q831" t="s">
        <v>4103</v>
      </c>
      <c r="R831" s="9">
        <f t="shared" si="299"/>
        <v>12.262409999999999</v>
      </c>
      <c r="U831" t="s">
        <v>4103</v>
      </c>
      <c r="V831" s="9">
        <f t="shared" si="300"/>
        <v>16.552229999999998</v>
      </c>
      <c r="Y831" t="s">
        <v>4103</v>
      </c>
      <c r="Z831" s="9">
        <f t="shared" si="301"/>
        <v>28.328999999999997</v>
      </c>
      <c r="AA831" t="s">
        <v>4103</v>
      </c>
      <c r="AC831" t="s">
        <v>4103</v>
      </c>
      <c r="AD831" s="9">
        <f t="shared" si="302"/>
        <v>12.141</v>
      </c>
      <c r="AG831" t="s">
        <v>4103</v>
      </c>
      <c r="AH831" s="9">
        <f t="shared" si="303"/>
        <v>1026.3591000000001</v>
      </c>
      <c r="AK831" t="s">
        <v>4103</v>
      </c>
      <c r="AL831" s="9">
        <f t="shared" si="304"/>
        <v>25.9008</v>
      </c>
      <c r="AO831" t="s">
        <v>4103</v>
      </c>
      <c r="AP831" s="9">
        <f t="shared" si="305"/>
        <v>9.7127999999999997</v>
      </c>
      <c r="AS831" t="s">
        <v>4103</v>
      </c>
      <c r="AT831" s="9">
        <f t="shared" si="318"/>
        <v>0</v>
      </c>
      <c r="AW831" t="str">
        <f t="shared" si="306"/>
        <v>POC</v>
      </c>
      <c r="AX831" s="9">
        <f t="shared" si="307"/>
        <v>0</v>
      </c>
      <c r="AZ831" t="s">
        <v>4158</v>
      </c>
      <c r="BA831" s="9">
        <v>0</v>
      </c>
      <c r="BC831" t="str">
        <f t="shared" si="308"/>
        <v>Non Reimburseable</v>
      </c>
      <c r="BD831" s="9">
        <f t="shared" si="309"/>
        <v>0</v>
      </c>
      <c r="BF831" t="str">
        <f t="shared" si="310"/>
        <v>Non Reimburseable</v>
      </c>
      <c r="BG831" s="9">
        <f t="shared" si="311"/>
        <v>0</v>
      </c>
      <c r="BI831" t="str">
        <f t="shared" si="312"/>
        <v>Non Reimburseable</v>
      </c>
      <c r="BJ831" s="9">
        <f t="shared" si="313"/>
        <v>0</v>
      </c>
      <c r="BL831" t="str">
        <f t="shared" si="314"/>
        <v>Non Reimburseable</v>
      </c>
      <c r="BM831" s="9">
        <f t="shared" si="315"/>
        <v>0</v>
      </c>
      <c r="BO831" t="str">
        <f t="shared" si="316"/>
        <v>Non Reimburseable</v>
      </c>
      <c r="BP831" s="9">
        <f t="shared" si="317"/>
        <v>0</v>
      </c>
    </row>
    <row r="832" spans="1:68" x14ac:dyDescent="0.25">
      <c r="A832">
        <v>1217100</v>
      </c>
      <c r="B832" t="s">
        <v>1007</v>
      </c>
      <c r="C832">
        <v>250</v>
      </c>
      <c r="F832" s="9">
        <f t="shared" si="295"/>
        <v>0</v>
      </c>
      <c r="G832" s="9">
        <f t="shared" si="296"/>
        <v>34.601849999999999</v>
      </c>
      <c r="H832" s="9">
        <f t="shared" si="297"/>
        <v>7.0439999999999996</v>
      </c>
      <c r="I832" s="9">
        <v>11.74</v>
      </c>
      <c r="K832" t="s">
        <v>4100</v>
      </c>
      <c r="N832" t="s">
        <v>4103</v>
      </c>
      <c r="O832" s="9">
        <f t="shared" si="298"/>
        <v>1.117648</v>
      </c>
      <c r="Q832" t="s">
        <v>4103</v>
      </c>
      <c r="R832" s="9">
        <f t="shared" si="299"/>
        <v>3.55722</v>
      </c>
      <c r="U832" t="s">
        <v>4103</v>
      </c>
      <c r="V832" s="9">
        <f t="shared" si="300"/>
        <v>4.80166</v>
      </c>
      <c r="Y832" t="s">
        <v>4103</v>
      </c>
      <c r="Z832" s="9">
        <f t="shared" si="301"/>
        <v>8.218</v>
      </c>
      <c r="AA832" t="s">
        <v>4103</v>
      </c>
      <c r="AC832" t="s">
        <v>4103</v>
      </c>
      <c r="AD832" s="9">
        <f t="shared" si="302"/>
        <v>3.5219999999999998</v>
      </c>
      <c r="AG832" t="s">
        <v>4103</v>
      </c>
      <c r="AH832" s="9">
        <f t="shared" si="303"/>
        <v>34.601849999999999</v>
      </c>
      <c r="AK832" t="s">
        <v>4103</v>
      </c>
      <c r="AL832" s="9">
        <f t="shared" si="304"/>
        <v>7.5136000000000003</v>
      </c>
      <c r="AO832" t="s">
        <v>4103</v>
      </c>
      <c r="AP832" s="9">
        <f t="shared" si="305"/>
        <v>2.8176000000000001</v>
      </c>
      <c r="AS832" t="s">
        <v>4103</v>
      </c>
      <c r="AT832" s="9">
        <f t="shared" si="318"/>
        <v>0</v>
      </c>
      <c r="AW832" t="str">
        <f t="shared" si="306"/>
        <v>POC</v>
      </c>
      <c r="AX832" s="9">
        <f t="shared" si="307"/>
        <v>0</v>
      </c>
      <c r="AZ832" t="s">
        <v>4158</v>
      </c>
      <c r="BA832" s="9">
        <v>0</v>
      </c>
      <c r="BC832" t="str">
        <f t="shared" si="308"/>
        <v>Non Reimburseable</v>
      </c>
      <c r="BD832" s="9">
        <f t="shared" si="309"/>
        <v>0</v>
      </c>
      <c r="BF832" t="str">
        <f t="shared" si="310"/>
        <v>Non Reimburseable</v>
      </c>
      <c r="BG832" s="9">
        <f t="shared" si="311"/>
        <v>0</v>
      </c>
      <c r="BI832" t="str">
        <f t="shared" si="312"/>
        <v>Non Reimburseable</v>
      </c>
      <c r="BJ832" s="9">
        <f t="shared" si="313"/>
        <v>0</v>
      </c>
      <c r="BL832" t="str">
        <f t="shared" si="314"/>
        <v>Non Reimburseable</v>
      </c>
      <c r="BM832" s="9">
        <f t="shared" si="315"/>
        <v>0</v>
      </c>
      <c r="BO832" t="str">
        <f t="shared" si="316"/>
        <v>Non Reimburseable</v>
      </c>
      <c r="BP832" s="9">
        <f t="shared" si="317"/>
        <v>0</v>
      </c>
    </row>
    <row r="833" spans="1:68" x14ac:dyDescent="0.25">
      <c r="A833">
        <v>1217101</v>
      </c>
      <c r="B833" t="s">
        <v>1008</v>
      </c>
      <c r="C833">
        <v>250</v>
      </c>
      <c r="F833" s="9">
        <f t="shared" si="295"/>
        <v>0</v>
      </c>
      <c r="G833" s="9">
        <f t="shared" si="296"/>
        <v>10.751999999999999</v>
      </c>
      <c r="H833" s="9">
        <f t="shared" si="297"/>
        <v>9.2159999999999993</v>
      </c>
      <c r="I833" s="9">
        <v>15.36</v>
      </c>
      <c r="K833" t="s">
        <v>4100</v>
      </c>
      <c r="N833" t="s">
        <v>4103</v>
      </c>
      <c r="O833" s="9">
        <f t="shared" si="298"/>
        <v>1.4622719999999998</v>
      </c>
      <c r="Q833" t="s">
        <v>4103</v>
      </c>
      <c r="R833" s="9">
        <f t="shared" si="299"/>
        <v>4.6540799999999996</v>
      </c>
      <c r="U833" t="s">
        <v>4103</v>
      </c>
      <c r="V833" s="9">
        <f t="shared" si="300"/>
        <v>6.2822399999999989</v>
      </c>
      <c r="Y833" t="s">
        <v>4103</v>
      </c>
      <c r="Z833" s="9">
        <f t="shared" si="301"/>
        <v>10.751999999999999</v>
      </c>
      <c r="AA833" t="s">
        <v>4103</v>
      </c>
      <c r="AC833" t="s">
        <v>4103</v>
      </c>
      <c r="AD833" s="9">
        <f t="shared" si="302"/>
        <v>4.6079999999999997</v>
      </c>
      <c r="AG833" t="s">
        <v>4103</v>
      </c>
      <c r="AH833" s="9">
        <f t="shared" si="303"/>
        <v>10.037699999999999</v>
      </c>
      <c r="AK833" t="s">
        <v>4103</v>
      </c>
      <c r="AL833" s="9">
        <f t="shared" si="304"/>
        <v>9.8303999999999991</v>
      </c>
      <c r="AO833" t="s">
        <v>4103</v>
      </c>
      <c r="AP833" s="9">
        <f t="shared" si="305"/>
        <v>3.6863999999999999</v>
      </c>
      <c r="AS833" t="s">
        <v>4103</v>
      </c>
      <c r="AT833" s="9">
        <f t="shared" si="318"/>
        <v>0</v>
      </c>
      <c r="AW833" t="str">
        <f t="shared" si="306"/>
        <v>POC</v>
      </c>
      <c r="AX833" s="9">
        <f t="shared" si="307"/>
        <v>0</v>
      </c>
      <c r="AZ833" t="s">
        <v>4158</v>
      </c>
      <c r="BA833" s="9">
        <v>0</v>
      </c>
      <c r="BC833" t="str">
        <f t="shared" si="308"/>
        <v>Non Reimburseable</v>
      </c>
      <c r="BD833" s="9">
        <f t="shared" si="309"/>
        <v>0</v>
      </c>
      <c r="BF833" t="str">
        <f t="shared" si="310"/>
        <v>Non Reimburseable</v>
      </c>
      <c r="BG833" s="9">
        <f t="shared" si="311"/>
        <v>0</v>
      </c>
      <c r="BI833" t="str">
        <f t="shared" si="312"/>
        <v>Non Reimburseable</v>
      </c>
      <c r="BJ833" s="9">
        <f t="shared" si="313"/>
        <v>0</v>
      </c>
      <c r="BL833" t="str">
        <f t="shared" si="314"/>
        <v>Non Reimburseable</v>
      </c>
      <c r="BM833" s="9">
        <f t="shared" si="315"/>
        <v>0</v>
      </c>
      <c r="BO833" t="str">
        <f t="shared" si="316"/>
        <v>Non Reimburseable</v>
      </c>
      <c r="BP833" s="9">
        <f t="shared" si="317"/>
        <v>0</v>
      </c>
    </row>
    <row r="834" spans="1:68" x14ac:dyDescent="0.25">
      <c r="A834">
        <v>1217103</v>
      </c>
      <c r="B834" t="s">
        <v>1009</v>
      </c>
      <c r="C834">
        <v>250</v>
      </c>
      <c r="F834" s="9">
        <f t="shared" si="295"/>
        <v>0</v>
      </c>
      <c r="G834" s="9">
        <f t="shared" si="296"/>
        <v>13.1328</v>
      </c>
      <c r="H834" s="9">
        <f t="shared" si="297"/>
        <v>4.4400000000000004</v>
      </c>
      <c r="I834" s="9">
        <v>7.4</v>
      </c>
      <c r="K834" t="s">
        <v>4100</v>
      </c>
      <c r="N834" t="s">
        <v>4103</v>
      </c>
      <c r="O834" s="9">
        <f t="shared" si="298"/>
        <v>0.70448</v>
      </c>
      <c r="Q834" t="s">
        <v>4103</v>
      </c>
      <c r="R834" s="9">
        <f t="shared" si="299"/>
        <v>2.2422</v>
      </c>
      <c r="U834" t="s">
        <v>4103</v>
      </c>
      <c r="V834" s="9">
        <f t="shared" si="300"/>
        <v>3.0266000000000002</v>
      </c>
      <c r="Y834" t="s">
        <v>4103</v>
      </c>
      <c r="Z834" s="9">
        <f t="shared" si="301"/>
        <v>5.18</v>
      </c>
      <c r="AA834" t="s">
        <v>4103</v>
      </c>
      <c r="AC834" t="s">
        <v>4103</v>
      </c>
      <c r="AD834" s="9">
        <f t="shared" si="302"/>
        <v>2.2200000000000002</v>
      </c>
      <c r="AG834" t="s">
        <v>4103</v>
      </c>
      <c r="AH834" s="9">
        <f t="shared" si="303"/>
        <v>13.1328</v>
      </c>
      <c r="AK834" t="s">
        <v>4103</v>
      </c>
      <c r="AL834" s="9">
        <f t="shared" si="304"/>
        <v>4.7360000000000007</v>
      </c>
      <c r="AO834" t="s">
        <v>4103</v>
      </c>
      <c r="AP834" s="9">
        <f t="shared" si="305"/>
        <v>1.776</v>
      </c>
      <c r="AS834" t="s">
        <v>4103</v>
      </c>
      <c r="AT834" s="9">
        <f t="shared" si="318"/>
        <v>0</v>
      </c>
      <c r="AW834" t="str">
        <f t="shared" si="306"/>
        <v>POC</v>
      </c>
      <c r="AX834" s="9">
        <f t="shared" si="307"/>
        <v>0</v>
      </c>
      <c r="AZ834" t="s">
        <v>4158</v>
      </c>
      <c r="BA834" s="9">
        <v>0</v>
      </c>
      <c r="BC834" t="str">
        <f t="shared" si="308"/>
        <v>Non Reimburseable</v>
      </c>
      <c r="BD834" s="9">
        <f t="shared" si="309"/>
        <v>0</v>
      </c>
      <c r="BF834" t="str">
        <f t="shared" si="310"/>
        <v>Non Reimburseable</v>
      </c>
      <c r="BG834" s="9">
        <f t="shared" si="311"/>
        <v>0</v>
      </c>
      <c r="BI834" t="str">
        <f t="shared" si="312"/>
        <v>Non Reimburseable</v>
      </c>
      <c r="BJ834" s="9">
        <f t="shared" si="313"/>
        <v>0</v>
      </c>
      <c r="BL834" t="str">
        <f t="shared" si="314"/>
        <v>Non Reimburseable</v>
      </c>
      <c r="BM834" s="9">
        <f t="shared" si="315"/>
        <v>0</v>
      </c>
      <c r="BO834" t="str">
        <f t="shared" si="316"/>
        <v>Non Reimburseable</v>
      </c>
      <c r="BP834" s="9">
        <f t="shared" si="317"/>
        <v>0</v>
      </c>
    </row>
    <row r="835" spans="1:68" x14ac:dyDescent="0.25">
      <c r="A835">
        <v>1217105</v>
      </c>
      <c r="B835" t="s">
        <v>1010</v>
      </c>
      <c r="C835">
        <v>250</v>
      </c>
      <c r="F835" s="9">
        <f t="shared" ref="F835:F898" si="319">MIN(J835:BP835)</f>
        <v>0</v>
      </c>
      <c r="G835" s="9">
        <f t="shared" ref="G835:G898" si="320">MAX(J835:BP835)</f>
        <v>6.327</v>
      </c>
      <c r="H835" s="9">
        <f t="shared" ref="H835:H898" si="321">I835*60%</f>
        <v>4.5179999999999998</v>
      </c>
      <c r="I835" s="9">
        <v>7.53</v>
      </c>
      <c r="K835" t="s">
        <v>4100</v>
      </c>
      <c r="N835" t="s">
        <v>4103</v>
      </c>
      <c r="O835" s="9">
        <f t="shared" si="298"/>
        <v>0.71685599999999994</v>
      </c>
      <c r="Q835" t="s">
        <v>4103</v>
      </c>
      <c r="R835" s="9">
        <f t="shared" si="299"/>
        <v>2.28159</v>
      </c>
      <c r="U835" t="s">
        <v>4103</v>
      </c>
      <c r="V835" s="9">
        <f t="shared" si="300"/>
        <v>3.0797699999999999</v>
      </c>
      <c r="Y835" t="s">
        <v>4103</v>
      </c>
      <c r="Z835" s="9">
        <f t="shared" si="301"/>
        <v>5.2709999999999999</v>
      </c>
      <c r="AA835" t="s">
        <v>4103</v>
      </c>
      <c r="AC835" t="s">
        <v>4103</v>
      </c>
      <c r="AD835" s="9">
        <f t="shared" si="302"/>
        <v>2.2589999999999999</v>
      </c>
      <c r="AG835" t="s">
        <v>4103</v>
      </c>
      <c r="AH835" s="9">
        <f t="shared" si="303"/>
        <v>6.327</v>
      </c>
      <c r="AK835" t="s">
        <v>4103</v>
      </c>
      <c r="AL835" s="9">
        <f t="shared" si="304"/>
        <v>4.8192000000000004</v>
      </c>
      <c r="AO835" t="s">
        <v>4103</v>
      </c>
      <c r="AP835" s="9">
        <f t="shared" si="305"/>
        <v>1.8071999999999999</v>
      </c>
      <c r="AS835" t="s">
        <v>4103</v>
      </c>
      <c r="AT835" s="9">
        <f t="shared" si="318"/>
        <v>0</v>
      </c>
      <c r="AW835" t="str">
        <f t="shared" si="306"/>
        <v>POC</v>
      </c>
      <c r="AX835" s="9">
        <f t="shared" si="307"/>
        <v>0</v>
      </c>
      <c r="AZ835" t="s">
        <v>4158</v>
      </c>
      <c r="BA835" s="9">
        <v>0</v>
      </c>
      <c r="BC835" t="str">
        <f t="shared" si="308"/>
        <v>Non Reimburseable</v>
      </c>
      <c r="BD835" s="9">
        <f t="shared" si="309"/>
        <v>0</v>
      </c>
      <c r="BF835" t="str">
        <f t="shared" si="310"/>
        <v>Non Reimburseable</v>
      </c>
      <c r="BG835" s="9">
        <f t="shared" si="311"/>
        <v>0</v>
      </c>
      <c r="BI835" t="str">
        <f t="shared" si="312"/>
        <v>Non Reimburseable</v>
      </c>
      <c r="BJ835" s="9">
        <f t="shared" si="313"/>
        <v>0</v>
      </c>
      <c r="BL835" t="str">
        <f t="shared" si="314"/>
        <v>Non Reimburseable</v>
      </c>
      <c r="BM835" s="9">
        <f t="shared" si="315"/>
        <v>0</v>
      </c>
      <c r="BO835" t="str">
        <f t="shared" si="316"/>
        <v>Non Reimburseable</v>
      </c>
      <c r="BP835" s="9">
        <f t="shared" si="317"/>
        <v>0</v>
      </c>
    </row>
    <row r="836" spans="1:68" x14ac:dyDescent="0.25">
      <c r="A836">
        <v>1217108</v>
      </c>
      <c r="B836" t="s">
        <v>1011</v>
      </c>
      <c r="C836">
        <v>250</v>
      </c>
      <c r="F836" s="9">
        <f t="shared" si="319"/>
        <v>0</v>
      </c>
      <c r="G836" s="9">
        <f t="shared" si="320"/>
        <v>14.650999999999998</v>
      </c>
      <c r="H836" s="9">
        <f t="shared" si="321"/>
        <v>12.558</v>
      </c>
      <c r="I836" s="9">
        <v>20.93</v>
      </c>
      <c r="K836" t="s">
        <v>4100</v>
      </c>
      <c r="N836" t="s">
        <v>4103</v>
      </c>
      <c r="O836" s="9">
        <f t="shared" si="298"/>
        <v>1.9925359999999999</v>
      </c>
      <c r="Q836" t="s">
        <v>4103</v>
      </c>
      <c r="R836" s="9">
        <f t="shared" si="299"/>
        <v>6.3417899999999996</v>
      </c>
      <c r="U836" t="s">
        <v>4103</v>
      </c>
      <c r="V836" s="9">
        <f t="shared" si="300"/>
        <v>8.5603699999999989</v>
      </c>
      <c r="Y836" t="s">
        <v>4103</v>
      </c>
      <c r="Z836" s="9">
        <f t="shared" si="301"/>
        <v>14.650999999999998</v>
      </c>
      <c r="AA836" t="s">
        <v>4103</v>
      </c>
      <c r="AC836" t="s">
        <v>4103</v>
      </c>
      <c r="AD836" s="9">
        <f t="shared" si="302"/>
        <v>6.2789999999999999</v>
      </c>
      <c r="AG836" t="s">
        <v>4103</v>
      </c>
      <c r="AH836" s="9">
        <f t="shared" si="303"/>
        <v>6.4381500000000003</v>
      </c>
      <c r="AK836" t="s">
        <v>4103</v>
      </c>
      <c r="AL836" s="9">
        <f t="shared" si="304"/>
        <v>13.395200000000001</v>
      </c>
      <c r="AO836" t="s">
        <v>4103</v>
      </c>
      <c r="AP836" s="9">
        <f t="shared" si="305"/>
        <v>5.0232000000000001</v>
      </c>
      <c r="AS836" t="s">
        <v>4103</v>
      </c>
      <c r="AT836" s="9">
        <f t="shared" si="318"/>
        <v>0</v>
      </c>
      <c r="AW836" t="str">
        <f t="shared" si="306"/>
        <v>POC</v>
      </c>
      <c r="AX836" s="9">
        <f t="shared" si="307"/>
        <v>0</v>
      </c>
      <c r="AZ836" t="s">
        <v>4158</v>
      </c>
      <c r="BA836" s="9">
        <v>0</v>
      </c>
      <c r="BC836" t="str">
        <f t="shared" si="308"/>
        <v>Non Reimburseable</v>
      </c>
      <c r="BD836" s="9">
        <f t="shared" si="309"/>
        <v>0</v>
      </c>
      <c r="BF836" t="str">
        <f t="shared" si="310"/>
        <v>Non Reimburseable</v>
      </c>
      <c r="BG836" s="9">
        <f t="shared" si="311"/>
        <v>0</v>
      </c>
      <c r="BI836" t="str">
        <f t="shared" si="312"/>
        <v>Non Reimburseable</v>
      </c>
      <c r="BJ836" s="9">
        <f t="shared" si="313"/>
        <v>0</v>
      </c>
      <c r="BL836" t="str">
        <f t="shared" si="314"/>
        <v>Non Reimburseable</v>
      </c>
      <c r="BM836" s="9">
        <f t="shared" si="315"/>
        <v>0</v>
      </c>
      <c r="BO836" t="str">
        <f t="shared" si="316"/>
        <v>Non Reimburseable</v>
      </c>
      <c r="BP836" s="9">
        <f t="shared" si="317"/>
        <v>0</v>
      </c>
    </row>
    <row r="837" spans="1:68" x14ac:dyDescent="0.25">
      <c r="A837">
        <v>1217109</v>
      </c>
      <c r="B837" t="s">
        <v>1012</v>
      </c>
      <c r="C837">
        <v>250</v>
      </c>
      <c r="F837" s="9">
        <f t="shared" si="319"/>
        <v>0</v>
      </c>
      <c r="G837" s="9">
        <f t="shared" si="320"/>
        <v>144.60599999999999</v>
      </c>
      <c r="H837" s="9">
        <f t="shared" si="321"/>
        <v>123.94800000000001</v>
      </c>
      <c r="I837" s="9">
        <v>206.58</v>
      </c>
      <c r="K837" t="s">
        <v>4100</v>
      </c>
      <c r="N837" t="s">
        <v>4103</v>
      </c>
      <c r="O837" s="9">
        <f t="shared" si="298"/>
        <v>19.666415999999998</v>
      </c>
      <c r="Q837" t="s">
        <v>4103</v>
      </c>
      <c r="R837" s="9">
        <f t="shared" si="299"/>
        <v>62.593740000000004</v>
      </c>
      <c r="U837" t="s">
        <v>4103</v>
      </c>
      <c r="V837" s="9">
        <f t="shared" si="300"/>
        <v>84.491219999999998</v>
      </c>
      <c r="Y837" t="s">
        <v>4103</v>
      </c>
      <c r="Z837" s="9">
        <f t="shared" si="301"/>
        <v>144.60599999999999</v>
      </c>
      <c r="AA837" t="s">
        <v>4103</v>
      </c>
      <c r="AC837" t="s">
        <v>4103</v>
      </c>
      <c r="AD837" s="9">
        <f t="shared" si="302"/>
        <v>61.974000000000004</v>
      </c>
      <c r="AG837" t="s">
        <v>4103</v>
      </c>
      <c r="AH837" s="9">
        <f t="shared" si="303"/>
        <v>17.895150000000001</v>
      </c>
      <c r="AK837" t="s">
        <v>4103</v>
      </c>
      <c r="AL837" s="9">
        <f t="shared" si="304"/>
        <v>132.21120000000002</v>
      </c>
      <c r="AO837" t="s">
        <v>4103</v>
      </c>
      <c r="AP837" s="9">
        <f t="shared" si="305"/>
        <v>49.5792</v>
      </c>
      <c r="AS837" t="s">
        <v>4103</v>
      </c>
      <c r="AT837" s="9">
        <f t="shared" si="318"/>
        <v>0</v>
      </c>
      <c r="AW837" t="str">
        <f t="shared" si="306"/>
        <v>POC</v>
      </c>
      <c r="AX837" s="9">
        <f t="shared" si="307"/>
        <v>0</v>
      </c>
      <c r="AZ837" t="s">
        <v>4158</v>
      </c>
      <c r="BA837" s="9">
        <v>0</v>
      </c>
      <c r="BC837" t="str">
        <f t="shared" si="308"/>
        <v>Non Reimburseable</v>
      </c>
      <c r="BD837" s="9">
        <f t="shared" si="309"/>
        <v>0</v>
      </c>
      <c r="BF837" t="str">
        <f t="shared" si="310"/>
        <v>Non Reimburseable</v>
      </c>
      <c r="BG837" s="9">
        <f t="shared" si="311"/>
        <v>0</v>
      </c>
      <c r="BI837" t="str">
        <f t="shared" si="312"/>
        <v>Non Reimburseable</v>
      </c>
      <c r="BJ837" s="9">
        <f t="shared" si="313"/>
        <v>0</v>
      </c>
      <c r="BL837" t="str">
        <f t="shared" si="314"/>
        <v>Non Reimburseable</v>
      </c>
      <c r="BM837" s="9">
        <f t="shared" si="315"/>
        <v>0</v>
      </c>
      <c r="BO837" t="str">
        <f t="shared" si="316"/>
        <v>Non Reimburseable</v>
      </c>
      <c r="BP837" s="9">
        <f t="shared" si="317"/>
        <v>0</v>
      </c>
    </row>
    <row r="838" spans="1:68" x14ac:dyDescent="0.25">
      <c r="A838">
        <v>1217113</v>
      </c>
      <c r="B838" t="s">
        <v>1013</v>
      </c>
      <c r="C838">
        <v>250</v>
      </c>
      <c r="F838" s="9">
        <f t="shared" si="319"/>
        <v>0</v>
      </c>
      <c r="G838" s="9">
        <f t="shared" si="320"/>
        <v>294.58799999999997</v>
      </c>
      <c r="H838" s="9">
        <f t="shared" si="321"/>
        <v>252.50399999999996</v>
      </c>
      <c r="I838" s="9">
        <v>420.84</v>
      </c>
      <c r="K838" t="s">
        <v>4100</v>
      </c>
      <c r="N838" t="s">
        <v>4103</v>
      </c>
      <c r="O838" s="9">
        <f t="shared" si="298"/>
        <v>40.063967999999996</v>
      </c>
      <c r="Q838" t="s">
        <v>4103</v>
      </c>
      <c r="R838" s="9">
        <f t="shared" si="299"/>
        <v>127.51451999999999</v>
      </c>
      <c r="U838" t="s">
        <v>4103</v>
      </c>
      <c r="V838" s="9">
        <f t="shared" si="300"/>
        <v>172.12355999999997</v>
      </c>
      <c r="Y838" t="s">
        <v>4103</v>
      </c>
      <c r="Z838" s="9">
        <f t="shared" si="301"/>
        <v>294.58799999999997</v>
      </c>
      <c r="AA838" t="s">
        <v>4103</v>
      </c>
      <c r="AC838" t="s">
        <v>4103</v>
      </c>
      <c r="AD838" s="9">
        <f t="shared" si="302"/>
        <v>126.25199999999998</v>
      </c>
      <c r="AG838" t="s">
        <v>4103</v>
      </c>
      <c r="AH838" s="9">
        <f t="shared" si="303"/>
        <v>176.6259</v>
      </c>
      <c r="AK838" t="s">
        <v>4103</v>
      </c>
      <c r="AL838" s="9">
        <f t="shared" si="304"/>
        <v>269.33760000000001</v>
      </c>
      <c r="AO838" t="s">
        <v>4103</v>
      </c>
      <c r="AP838" s="9">
        <f t="shared" si="305"/>
        <v>101.0016</v>
      </c>
      <c r="AS838" t="s">
        <v>4103</v>
      </c>
      <c r="AT838" s="9">
        <f t="shared" si="318"/>
        <v>0</v>
      </c>
      <c r="AW838" t="str">
        <f t="shared" si="306"/>
        <v>POC</v>
      </c>
      <c r="AX838" s="9">
        <f t="shared" si="307"/>
        <v>0</v>
      </c>
      <c r="AZ838" t="s">
        <v>4158</v>
      </c>
      <c r="BA838" s="9">
        <v>0</v>
      </c>
      <c r="BC838" t="str">
        <f t="shared" si="308"/>
        <v>Non Reimburseable</v>
      </c>
      <c r="BD838" s="9">
        <f t="shared" si="309"/>
        <v>0</v>
      </c>
      <c r="BF838" t="str">
        <f t="shared" si="310"/>
        <v>Non Reimburseable</v>
      </c>
      <c r="BG838" s="9">
        <f t="shared" si="311"/>
        <v>0</v>
      </c>
      <c r="BI838" t="str">
        <f t="shared" si="312"/>
        <v>Non Reimburseable</v>
      </c>
      <c r="BJ838" s="9">
        <f t="shared" si="313"/>
        <v>0</v>
      </c>
      <c r="BL838" t="str">
        <f t="shared" si="314"/>
        <v>Non Reimburseable</v>
      </c>
      <c r="BM838" s="9">
        <f t="shared" si="315"/>
        <v>0</v>
      </c>
      <c r="BO838" t="str">
        <f t="shared" si="316"/>
        <v>Non Reimburseable</v>
      </c>
      <c r="BP838" s="9">
        <f t="shared" si="317"/>
        <v>0</v>
      </c>
    </row>
    <row r="839" spans="1:68" x14ac:dyDescent="0.25">
      <c r="A839">
        <v>1217120</v>
      </c>
      <c r="B839" t="s">
        <v>1014</v>
      </c>
      <c r="C839">
        <v>250</v>
      </c>
      <c r="F839" s="9">
        <f t="shared" si="319"/>
        <v>0</v>
      </c>
      <c r="G839" s="9">
        <f t="shared" si="320"/>
        <v>359.81819999999999</v>
      </c>
      <c r="H839" s="9">
        <f t="shared" si="321"/>
        <v>12.558</v>
      </c>
      <c r="I839" s="9">
        <v>20.93</v>
      </c>
      <c r="K839" t="s">
        <v>4100</v>
      </c>
      <c r="N839" t="s">
        <v>4103</v>
      </c>
      <c r="O839" s="9">
        <f t="shared" si="298"/>
        <v>1.9925359999999999</v>
      </c>
      <c r="Q839" t="s">
        <v>4103</v>
      </c>
      <c r="R839" s="9">
        <f t="shared" si="299"/>
        <v>6.3417899999999996</v>
      </c>
      <c r="U839" t="s">
        <v>4103</v>
      </c>
      <c r="V839" s="9">
        <f t="shared" si="300"/>
        <v>8.5603699999999989</v>
      </c>
      <c r="Y839" t="s">
        <v>4103</v>
      </c>
      <c r="Z839" s="9">
        <f t="shared" si="301"/>
        <v>14.650999999999998</v>
      </c>
      <c r="AA839" t="s">
        <v>4103</v>
      </c>
      <c r="AC839" t="s">
        <v>4103</v>
      </c>
      <c r="AD839" s="9">
        <f t="shared" si="302"/>
        <v>6.2789999999999999</v>
      </c>
      <c r="AG839" t="s">
        <v>4103</v>
      </c>
      <c r="AH839" s="9">
        <f t="shared" si="303"/>
        <v>359.81819999999999</v>
      </c>
      <c r="AK839" t="s">
        <v>4103</v>
      </c>
      <c r="AL839" s="9">
        <f t="shared" si="304"/>
        <v>13.395200000000001</v>
      </c>
      <c r="AO839" t="s">
        <v>4103</v>
      </c>
      <c r="AP839" s="9">
        <f t="shared" si="305"/>
        <v>5.0232000000000001</v>
      </c>
      <c r="AS839" t="s">
        <v>4103</v>
      </c>
      <c r="AT839" s="9">
        <f t="shared" si="318"/>
        <v>0</v>
      </c>
      <c r="AW839" t="str">
        <f t="shared" si="306"/>
        <v>POC</v>
      </c>
      <c r="AX839" s="9">
        <f t="shared" si="307"/>
        <v>0</v>
      </c>
      <c r="AZ839" t="s">
        <v>4158</v>
      </c>
      <c r="BA839" s="9">
        <v>0</v>
      </c>
      <c r="BC839" t="str">
        <f t="shared" si="308"/>
        <v>Non Reimburseable</v>
      </c>
      <c r="BD839" s="9">
        <f t="shared" si="309"/>
        <v>0</v>
      </c>
      <c r="BF839" t="str">
        <f t="shared" si="310"/>
        <v>Non Reimburseable</v>
      </c>
      <c r="BG839" s="9">
        <f t="shared" si="311"/>
        <v>0</v>
      </c>
      <c r="BI839" t="str">
        <f t="shared" si="312"/>
        <v>Non Reimburseable</v>
      </c>
      <c r="BJ839" s="9">
        <f t="shared" si="313"/>
        <v>0</v>
      </c>
      <c r="BL839" t="str">
        <f t="shared" si="314"/>
        <v>Non Reimburseable</v>
      </c>
      <c r="BM839" s="9">
        <f t="shared" si="315"/>
        <v>0</v>
      </c>
      <c r="BO839" t="str">
        <f t="shared" si="316"/>
        <v>Non Reimburseable</v>
      </c>
      <c r="BP839" s="9">
        <f t="shared" si="317"/>
        <v>0</v>
      </c>
    </row>
    <row r="840" spans="1:68" x14ac:dyDescent="0.25">
      <c r="A840">
        <v>1217121</v>
      </c>
      <c r="B840" t="s">
        <v>1015</v>
      </c>
      <c r="C840">
        <v>250</v>
      </c>
      <c r="F840" s="9">
        <f t="shared" si="319"/>
        <v>0</v>
      </c>
      <c r="G840" s="9">
        <f t="shared" si="320"/>
        <v>134.834</v>
      </c>
      <c r="H840" s="9">
        <f t="shared" si="321"/>
        <v>115.572</v>
      </c>
      <c r="I840" s="9">
        <v>192.62</v>
      </c>
      <c r="K840" t="s">
        <v>4100</v>
      </c>
      <c r="N840" t="s">
        <v>4103</v>
      </c>
      <c r="O840" s="9">
        <f t="shared" si="298"/>
        <v>18.337423999999999</v>
      </c>
      <c r="Q840" t="s">
        <v>4103</v>
      </c>
      <c r="R840" s="9">
        <f t="shared" si="299"/>
        <v>58.363860000000003</v>
      </c>
      <c r="U840" t="s">
        <v>4103</v>
      </c>
      <c r="V840" s="9">
        <f t="shared" si="300"/>
        <v>78.781579999999991</v>
      </c>
      <c r="Y840" t="s">
        <v>4103</v>
      </c>
      <c r="Z840" s="9">
        <f t="shared" si="301"/>
        <v>134.834</v>
      </c>
      <c r="AA840" t="s">
        <v>4103</v>
      </c>
      <c r="AC840" t="s">
        <v>4103</v>
      </c>
      <c r="AD840" s="9">
        <f t="shared" si="302"/>
        <v>57.786000000000001</v>
      </c>
      <c r="AG840" t="s">
        <v>4103</v>
      </c>
      <c r="AH840" s="9">
        <f t="shared" si="303"/>
        <v>17.895150000000001</v>
      </c>
      <c r="AK840" t="s">
        <v>4103</v>
      </c>
      <c r="AL840" s="9">
        <f t="shared" si="304"/>
        <v>123.27680000000001</v>
      </c>
      <c r="AO840" t="s">
        <v>4103</v>
      </c>
      <c r="AP840" s="9">
        <f t="shared" si="305"/>
        <v>46.2288</v>
      </c>
      <c r="AS840" t="s">
        <v>4103</v>
      </c>
      <c r="AT840" s="9">
        <f t="shared" si="318"/>
        <v>0</v>
      </c>
      <c r="AW840" t="str">
        <f t="shared" si="306"/>
        <v>POC</v>
      </c>
      <c r="AX840" s="9">
        <f t="shared" si="307"/>
        <v>0</v>
      </c>
      <c r="AZ840" t="s">
        <v>4158</v>
      </c>
      <c r="BA840" s="9">
        <v>0</v>
      </c>
      <c r="BC840" t="str">
        <f t="shared" si="308"/>
        <v>Non Reimburseable</v>
      </c>
      <c r="BD840" s="9">
        <f t="shared" si="309"/>
        <v>0</v>
      </c>
      <c r="BF840" t="str">
        <f t="shared" si="310"/>
        <v>Non Reimburseable</v>
      </c>
      <c r="BG840" s="9">
        <f t="shared" si="311"/>
        <v>0</v>
      </c>
      <c r="BI840" t="str">
        <f t="shared" si="312"/>
        <v>Non Reimburseable</v>
      </c>
      <c r="BJ840" s="9">
        <f t="shared" si="313"/>
        <v>0</v>
      </c>
      <c r="BL840" t="str">
        <f t="shared" si="314"/>
        <v>Non Reimburseable</v>
      </c>
      <c r="BM840" s="9">
        <f t="shared" si="315"/>
        <v>0</v>
      </c>
      <c r="BO840" t="str">
        <f t="shared" si="316"/>
        <v>Non Reimburseable</v>
      </c>
      <c r="BP840" s="9">
        <f t="shared" si="317"/>
        <v>0</v>
      </c>
    </row>
    <row r="841" spans="1:68" x14ac:dyDescent="0.25">
      <c r="A841">
        <v>1217122</v>
      </c>
      <c r="B841" t="s">
        <v>1016</v>
      </c>
      <c r="C841">
        <v>250</v>
      </c>
      <c r="F841" s="9">
        <f t="shared" si="319"/>
        <v>0</v>
      </c>
      <c r="G841" s="9">
        <f t="shared" si="320"/>
        <v>164.6901</v>
      </c>
      <c r="H841" s="9">
        <f t="shared" si="321"/>
        <v>3.27</v>
      </c>
      <c r="I841" s="9">
        <v>5.45</v>
      </c>
      <c r="K841" t="s">
        <v>4100</v>
      </c>
      <c r="N841" t="s">
        <v>4103</v>
      </c>
      <c r="O841" s="9">
        <f t="shared" si="298"/>
        <v>0.51883999999999997</v>
      </c>
      <c r="Q841" t="s">
        <v>4103</v>
      </c>
      <c r="R841" s="9">
        <f t="shared" si="299"/>
        <v>1.6513500000000001</v>
      </c>
      <c r="U841" t="s">
        <v>4103</v>
      </c>
      <c r="V841" s="9">
        <f t="shared" si="300"/>
        <v>2.22905</v>
      </c>
      <c r="Y841" t="s">
        <v>4103</v>
      </c>
      <c r="Z841" s="9">
        <f t="shared" si="301"/>
        <v>3.8149999999999999</v>
      </c>
      <c r="AA841" t="s">
        <v>4103</v>
      </c>
      <c r="AC841" t="s">
        <v>4103</v>
      </c>
      <c r="AD841" s="9">
        <f t="shared" si="302"/>
        <v>1.635</v>
      </c>
      <c r="AG841" t="s">
        <v>4103</v>
      </c>
      <c r="AH841" s="9">
        <f t="shared" si="303"/>
        <v>164.6901</v>
      </c>
      <c r="AK841" t="s">
        <v>4103</v>
      </c>
      <c r="AL841" s="9">
        <f t="shared" si="304"/>
        <v>3.488</v>
      </c>
      <c r="AO841" t="s">
        <v>4103</v>
      </c>
      <c r="AP841" s="9">
        <f t="shared" si="305"/>
        <v>1.3080000000000001</v>
      </c>
      <c r="AS841" t="s">
        <v>4103</v>
      </c>
      <c r="AT841" s="9">
        <f t="shared" si="318"/>
        <v>0</v>
      </c>
      <c r="AW841" t="str">
        <f t="shared" si="306"/>
        <v>POC</v>
      </c>
      <c r="AX841" s="9">
        <f t="shared" si="307"/>
        <v>0</v>
      </c>
      <c r="AZ841" t="s">
        <v>4158</v>
      </c>
      <c r="BA841" s="9">
        <v>0</v>
      </c>
      <c r="BC841" t="str">
        <f t="shared" si="308"/>
        <v>Non Reimburseable</v>
      </c>
      <c r="BD841" s="9">
        <f t="shared" si="309"/>
        <v>0</v>
      </c>
      <c r="BF841" t="str">
        <f t="shared" si="310"/>
        <v>Non Reimburseable</v>
      </c>
      <c r="BG841" s="9">
        <f t="shared" si="311"/>
        <v>0</v>
      </c>
      <c r="BI841" t="str">
        <f t="shared" si="312"/>
        <v>Non Reimburseable</v>
      </c>
      <c r="BJ841" s="9">
        <f t="shared" si="313"/>
        <v>0</v>
      </c>
      <c r="BL841" t="str">
        <f t="shared" si="314"/>
        <v>Non Reimburseable</v>
      </c>
      <c r="BM841" s="9">
        <f t="shared" si="315"/>
        <v>0</v>
      </c>
      <c r="BO841" t="str">
        <f t="shared" si="316"/>
        <v>Non Reimburseable</v>
      </c>
      <c r="BP841" s="9">
        <f t="shared" si="317"/>
        <v>0</v>
      </c>
    </row>
    <row r="842" spans="1:68" x14ac:dyDescent="0.25">
      <c r="A842">
        <v>1217125</v>
      </c>
      <c r="B842" t="s">
        <v>1017</v>
      </c>
      <c r="C842">
        <v>250</v>
      </c>
      <c r="F842" s="9">
        <f t="shared" si="319"/>
        <v>0</v>
      </c>
      <c r="G842" s="9">
        <f t="shared" si="320"/>
        <v>4.6597499999999998</v>
      </c>
      <c r="H842" s="9">
        <f t="shared" si="321"/>
        <v>3.9539999999999997</v>
      </c>
      <c r="I842" s="9">
        <v>6.59</v>
      </c>
      <c r="K842" t="s">
        <v>4100</v>
      </c>
      <c r="N842" t="s">
        <v>4103</v>
      </c>
      <c r="O842" s="9">
        <f t="shared" si="298"/>
        <v>0.62736799999999993</v>
      </c>
      <c r="Q842" t="s">
        <v>4103</v>
      </c>
      <c r="R842" s="9">
        <f t="shared" si="299"/>
        <v>1.9967699999999999</v>
      </c>
      <c r="U842" t="s">
        <v>4103</v>
      </c>
      <c r="V842" s="9">
        <f t="shared" si="300"/>
        <v>2.6953099999999997</v>
      </c>
      <c r="Y842" t="s">
        <v>4103</v>
      </c>
      <c r="Z842" s="9">
        <f t="shared" si="301"/>
        <v>4.6129999999999995</v>
      </c>
      <c r="AA842" t="s">
        <v>4103</v>
      </c>
      <c r="AC842" t="s">
        <v>4103</v>
      </c>
      <c r="AD842" s="9">
        <f t="shared" si="302"/>
        <v>1.9769999999999999</v>
      </c>
      <c r="AG842" t="s">
        <v>4103</v>
      </c>
      <c r="AH842" s="9">
        <f t="shared" si="303"/>
        <v>4.6597499999999998</v>
      </c>
      <c r="AK842" t="s">
        <v>4103</v>
      </c>
      <c r="AL842" s="9">
        <f t="shared" si="304"/>
        <v>4.2176</v>
      </c>
      <c r="AO842" t="s">
        <v>4103</v>
      </c>
      <c r="AP842" s="9">
        <f t="shared" si="305"/>
        <v>1.5815999999999999</v>
      </c>
      <c r="AS842" t="s">
        <v>4103</v>
      </c>
      <c r="AT842" s="9">
        <f t="shared" si="318"/>
        <v>0</v>
      </c>
      <c r="AW842" t="str">
        <f t="shared" si="306"/>
        <v>POC</v>
      </c>
      <c r="AX842" s="9">
        <f t="shared" si="307"/>
        <v>0</v>
      </c>
      <c r="AZ842" t="s">
        <v>4158</v>
      </c>
      <c r="BA842" s="9">
        <v>0</v>
      </c>
      <c r="BC842" t="str">
        <f t="shared" si="308"/>
        <v>Non Reimburseable</v>
      </c>
      <c r="BD842" s="9">
        <f t="shared" si="309"/>
        <v>0</v>
      </c>
      <c r="BF842" t="str">
        <f t="shared" si="310"/>
        <v>Non Reimburseable</v>
      </c>
      <c r="BG842" s="9">
        <f t="shared" si="311"/>
        <v>0</v>
      </c>
      <c r="BI842" t="str">
        <f t="shared" si="312"/>
        <v>Non Reimburseable</v>
      </c>
      <c r="BJ842" s="9">
        <f t="shared" si="313"/>
        <v>0</v>
      </c>
      <c r="BL842" t="str">
        <f t="shared" si="314"/>
        <v>Non Reimburseable</v>
      </c>
      <c r="BM842" s="9">
        <f t="shared" si="315"/>
        <v>0</v>
      </c>
      <c r="BO842" t="str">
        <f t="shared" si="316"/>
        <v>Non Reimburseable</v>
      </c>
      <c r="BP842" s="9">
        <f t="shared" si="317"/>
        <v>0</v>
      </c>
    </row>
    <row r="843" spans="1:68" x14ac:dyDescent="0.25">
      <c r="A843">
        <v>1217134</v>
      </c>
      <c r="B843" t="s">
        <v>1018</v>
      </c>
      <c r="C843">
        <v>250</v>
      </c>
      <c r="F843" s="9">
        <f t="shared" si="319"/>
        <v>0</v>
      </c>
      <c r="G843" s="9">
        <f t="shared" si="320"/>
        <v>70.356999999999999</v>
      </c>
      <c r="H843" s="9">
        <f t="shared" si="321"/>
        <v>60.305999999999997</v>
      </c>
      <c r="I843" s="9">
        <v>100.51</v>
      </c>
      <c r="K843" t="s">
        <v>4100</v>
      </c>
      <c r="N843" t="s">
        <v>4103</v>
      </c>
      <c r="O843" s="9">
        <f t="shared" si="298"/>
        <v>9.5685520000000004</v>
      </c>
      <c r="Q843" t="s">
        <v>4103</v>
      </c>
      <c r="R843" s="9">
        <f t="shared" si="299"/>
        <v>30.454530000000002</v>
      </c>
      <c r="U843" t="s">
        <v>4103</v>
      </c>
      <c r="V843" s="9">
        <f t="shared" si="300"/>
        <v>41.10859</v>
      </c>
      <c r="Y843" t="s">
        <v>4103</v>
      </c>
      <c r="Z843" s="9">
        <f t="shared" si="301"/>
        <v>70.356999999999999</v>
      </c>
      <c r="AA843" t="s">
        <v>4103</v>
      </c>
      <c r="AC843" t="s">
        <v>4103</v>
      </c>
      <c r="AD843" s="9">
        <f t="shared" si="302"/>
        <v>30.152999999999999</v>
      </c>
      <c r="AG843" t="s">
        <v>4103</v>
      </c>
      <c r="AH843" s="9">
        <f t="shared" si="303"/>
        <v>5.6344500000000002</v>
      </c>
      <c r="AK843" t="s">
        <v>4103</v>
      </c>
      <c r="AL843" s="9">
        <f t="shared" si="304"/>
        <v>64.326400000000007</v>
      </c>
      <c r="AO843" t="s">
        <v>4103</v>
      </c>
      <c r="AP843" s="9">
        <f t="shared" si="305"/>
        <v>24.122399999999999</v>
      </c>
      <c r="AS843" t="s">
        <v>4103</v>
      </c>
      <c r="AT843" s="9">
        <f t="shared" si="318"/>
        <v>0</v>
      </c>
      <c r="AW843" t="str">
        <f t="shared" si="306"/>
        <v>POC</v>
      </c>
      <c r="AX843" s="9">
        <f t="shared" si="307"/>
        <v>0</v>
      </c>
      <c r="AZ843" t="s">
        <v>4158</v>
      </c>
      <c r="BA843" s="9">
        <v>0</v>
      </c>
      <c r="BC843" t="str">
        <f t="shared" si="308"/>
        <v>Non Reimburseable</v>
      </c>
      <c r="BD843" s="9">
        <f t="shared" si="309"/>
        <v>0</v>
      </c>
      <c r="BF843" t="str">
        <f t="shared" si="310"/>
        <v>Non Reimburseable</v>
      </c>
      <c r="BG843" s="9">
        <f t="shared" si="311"/>
        <v>0</v>
      </c>
      <c r="BI843" t="str">
        <f t="shared" si="312"/>
        <v>Non Reimburseable</v>
      </c>
      <c r="BJ843" s="9">
        <f t="shared" si="313"/>
        <v>0</v>
      </c>
      <c r="BL843" t="str">
        <f t="shared" si="314"/>
        <v>Non Reimburseable</v>
      </c>
      <c r="BM843" s="9">
        <f t="shared" si="315"/>
        <v>0</v>
      </c>
      <c r="BO843" t="str">
        <f t="shared" si="316"/>
        <v>Non Reimburseable</v>
      </c>
      <c r="BP843" s="9">
        <f t="shared" si="317"/>
        <v>0</v>
      </c>
    </row>
    <row r="844" spans="1:68" x14ac:dyDescent="0.25">
      <c r="A844">
        <v>1217136</v>
      </c>
      <c r="B844" t="s">
        <v>1019</v>
      </c>
      <c r="C844">
        <v>250</v>
      </c>
      <c r="F844" s="9">
        <f t="shared" si="319"/>
        <v>0</v>
      </c>
      <c r="G844" s="9">
        <f t="shared" si="320"/>
        <v>489.524</v>
      </c>
      <c r="H844" s="9">
        <f t="shared" si="321"/>
        <v>419.59200000000004</v>
      </c>
      <c r="I844" s="9">
        <v>699.32</v>
      </c>
      <c r="K844" t="s">
        <v>4100</v>
      </c>
      <c r="N844" t="s">
        <v>4103</v>
      </c>
      <c r="O844" s="9">
        <f t="shared" si="298"/>
        <v>66.575264000000004</v>
      </c>
      <c r="Q844" t="s">
        <v>4103</v>
      </c>
      <c r="R844" s="9">
        <f t="shared" si="299"/>
        <v>211.89396000000002</v>
      </c>
      <c r="U844" t="s">
        <v>4103</v>
      </c>
      <c r="V844" s="9">
        <f t="shared" si="300"/>
        <v>286.02188000000001</v>
      </c>
      <c r="Y844" t="s">
        <v>4103</v>
      </c>
      <c r="Z844" s="9">
        <f t="shared" si="301"/>
        <v>489.524</v>
      </c>
      <c r="AA844" t="s">
        <v>4103</v>
      </c>
      <c r="AC844" t="s">
        <v>4103</v>
      </c>
      <c r="AD844" s="9">
        <f t="shared" si="302"/>
        <v>209.79600000000002</v>
      </c>
      <c r="AG844" t="s">
        <v>4103</v>
      </c>
      <c r="AH844" s="9">
        <f t="shared" si="303"/>
        <v>85.936050000000009</v>
      </c>
      <c r="AK844" t="s">
        <v>4103</v>
      </c>
      <c r="AL844" s="9">
        <f t="shared" si="304"/>
        <v>447.56480000000005</v>
      </c>
      <c r="AO844" t="s">
        <v>4103</v>
      </c>
      <c r="AP844" s="9">
        <f t="shared" si="305"/>
        <v>167.83680000000001</v>
      </c>
      <c r="AS844" t="s">
        <v>4103</v>
      </c>
      <c r="AT844" s="9">
        <f t="shared" si="318"/>
        <v>0</v>
      </c>
      <c r="AW844" t="str">
        <f t="shared" si="306"/>
        <v>POC</v>
      </c>
      <c r="AX844" s="9">
        <f t="shared" si="307"/>
        <v>0</v>
      </c>
      <c r="AZ844" t="s">
        <v>4158</v>
      </c>
      <c r="BA844" s="9">
        <v>0</v>
      </c>
      <c r="BC844" t="str">
        <f t="shared" si="308"/>
        <v>Non Reimburseable</v>
      </c>
      <c r="BD844" s="9">
        <f t="shared" si="309"/>
        <v>0</v>
      </c>
      <c r="BF844" t="str">
        <f t="shared" si="310"/>
        <v>Non Reimburseable</v>
      </c>
      <c r="BG844" s="9">
        <f t="shared" si="311"/>
        <v>0</v>
      </c>
      <c r="BI844" t="str">
        <f t="shared" si="312"/>
        <v>Non Reimburseable</v>
      </c>
      <c r="BJ844" s="9">
        <f t="shared" si="313"/>
        <v>0</v>
      </c>
      <c r="BL844" t="str">
        <f t="shared" si="314"/>
        <v>Non Reimburseable</v>
      </c>
      <c r="BM844" s="9">
        <f t="shared" si="315"/>
        <v>0</v>
      </c>
      <c r="BO844" t="str">
        <f t="shared" si="316"/>
        <v>Non Reimburseable</v>
      </c>
      <c r="BP844" s="9">
        <f t="shared" si="317"/>
        <v>0</v>
      </c>
    </row>
    <row r="845" spans="1:68" x14ac:dyDescent="0.25">
      <c r="A845">
        <v>1217139</v>
      </c>
      <c r="B845" t="s">
        <v>1020</v>
      </c>
      <c r="C845">
        <v>250</v>
      </c>
      <c r="F845" s="9">
        <f t="shared" si="319"/>
        <v>0</v>
      </c>
      <c r="G845" s="9">
        <f t="shared" si="320"/>
        <v>597.91860000000008</v>
      </c>
      <c r="H845" s="9">
        <f t="shared" si="321"/>
        <v>454.93799999999999</v>
      </c>
      <c r="I845" s="9">
        <v>758.23</v>
      </c>
      <c r="K845" t="s">
        <v>4100</v>
      </c>
      <c r="N845" t="s">
        <v>4103</v>
      </c>
      <c r="O845" s="9">
        <f t="shared" si="298"/>
        <v>72.183495999999991</v>
      </c>
      <c r="Q845" t="s">
        <v>4103</v>
      </c>
      <c r="R845" s="9">
        <f t="shared" si="299"/>
        <v>229.74368999999999</v>
      </c>
      <c r="U845" t="s">
        <v>4103</v>
      </c>
      <c r="V845" s="9">
        <f t="shared" si="300"/>
        <v>310.11606999999998</v>
      </c>
      <c r="Y845" t="s">
        <v>4103</v>
      </c>
      <c r="Z845" s="9">
        <f t="shared" si="301"/>
        <v>530.76099999999997</v>
      </c>
      <c r="AA845" t="s">
        <v>4103</v>
      </c>
      <c r="AC845" t="s">
        <v>4103</v>
      </c>
      <c r="AD845" s="9">
        <f t="shared" si="302"/>
        <v>227.46899999999999</v>
      </c>
      <c r="AG845" t="s">
        <v>4103</v>
      </c>
      <c r="AH845" s="9">
        <f t="shared" si="303"/>
        <v>597.91860000000008</v>
      </c>
      <c r="AK845" t="s">
        <v>4103</v>
      </c>
      <c r="AL845" s="9">
        <f t="shared" si="304"/>
        <v>485.2672</v>
      </c>
      <c r="AO845" t="s">
        <v>4103</v>
      </c>
      <c r="AP845" s="9">
        <f t="shared" si="305"/>
        <v>181.9752</v>
      </c>
      <c r="AS845" t="s">
        <v>4103</v>
      </c>
      <c r="AT845" s="9">
        <f t="shared" si="318"/>
        <v>0</v>
      </c>
      <c r="AW845" t="str">
        <f t="shared" si="306"/>
        <v>POC</v>
      </c>
      <c r="AX845" s="9">
        <f t="shared" si="307"/>
        <v>0</v>
      </c>
      <c r="AZ845" t="s">
        <v>4158</v>
      </c>
      <c r="BA845" s="9">
        <v>0</v>
      </c>
      <c r="BC845" t="str">
        <f t="shared" si="308"/>
        <v>Non Reimburseable</v>
      </c>
      <c r="BD845" s="9">
        <f t="shared" si="309"/>
        <v>0</v>
      </c>
      <c r="BF845" t="str">
        <f t="shared" si="310"/>
        <v>Non Reimburseable</v>
      </c>
      <c r="BG845" s="9">
        <f t="shared" si="311"/>
        <v>0</v>
      </c>
      <c r="BI845" t="str">
        <f t="shared" si="312"/>
        <v>Non Reimburseable</v>
      </c>
      <c r="BJ845" s="9">
        <f t="shared" si="313"/>
        <v>0</v>
      </c>
      <c r="BL845" t="str">
        <f t="shared" si="314"/>
        <v>Non Reimburseable</v>
      </c>
      <c r="BM845" s="9">
        <f t="shared" si="315"/>
        <v>0</v>
      </c>
      <c r="BO845" t="str">
        <f t="shared" si="316"/>
        <v>Non Reimburseable</v>
      </c>
      <c r="BP845" s="9">
        <f t="shared" si="317"/>
        <v>0</v>
      </c>
    </row>
    <row r="846" spans="1:68" x14ac:dyDescent="0.25">
      <c r="A846">
        <v>1217140</v>
      </c>
      <c r="B846" t="s">
        <v>1021</v>
      </c>
      <c r="C846">
        <v>250</v>
      </c>
      <c r="F846" s="9">
        <f t="shared" si="319"/>
        <v>0</v>
      </c>
      <c r="G846" s="9">
        <f t="shared" si="320"/>
        <v>648.28665000000001</v>
      </c>
      <c r="H846" s="9">
        <f t="shared" si="321"/>
        <v>17.25</v>
      </c>
      <c r="I846" s="9">
        <v>28.75</v>
      </c>
      <c r="K846" t="s">
        <v>4100</v>
      </c>
      <c r="N846" t="s">
        <v>4103</v>
      </c>
      <c r="O846" s="9">
        <f t="shared" si="298"/>
        <v>2.7369999999999997</v>
      </c>
      <c r="Q846" t="s">
        <v>4103</v>
      </c>
      <c r="R846" s="9">
        <f t="shared" si="299"/>
        <v>8.7112499999999997</v>
      </c>
      <c r="U846" t="s">
        <v>4103</v>
      </c>
      <c r="V846" s="9">
        <f t="shared" si="300"/>
        <v>11.758749999999999</v>
      </c>
      <c r="Y846" t="s">
        <v>4103</v>
      </c>
      <c r="Z846" s="9">
        <f t="shared" si="301"/>
        <v>20.125</v>
      </c>
      <c r="AA846" t="s">
        <v>4103</v>
      </c>
      <c r="AC846" t="s">
        <v>4103</v>
      </c>
      <c r="AD846" s="9">
        <f t="shared" si="302"/>
        <v>8.625</v>
      </c>
      <c r="AG846" t="s">
        <v>4103</v>
      </c>
      <c r="AH846" s="9">
        <f t="shared" si="303"/>
        <v>648.28665000000001</v>
      </c>
      <c r="AK846" t="s">
        <v>4103</v>
      </c>
      <c r="AL846" s="9">
        <f t="shared" si="304"/>
        <v>18.400000000000002</v>
      </c>
      <c r="AO846" t="s">
        <v>4103</v>
      </c>
      <c r="AP846" s="9">
        <f t="shared" si="305"/>
        <v>6.8999999999999995</v>
      </c>
      <c r="AS846" t="s">
        <v>4103</v>
      </c>
      <c r="AT846" s="9">
        <f t="shared" si="318"/>
        <v>0</v>
      </c>
      <c r="AW846" t="str">
        <f t="shared" si="306"/>
        <v>POC</v>
      </c>
      <c r="AX846" s="9">
        <f t="shared" si="307"/>
        <v>0</v>
      </c>
      <c r="AZ846" t="s">
        <v>4158</v>
      </c>
      <c r="BA846" s="9">
        <v>0</v>
      </c>
      <c r="BC846" t="str">
        <f t="shared" si="308"/>
        <v>Non Reimburseable</v>
      </c>
      <c r="BD846" s="9">
        <f t="shared" si="309"/>
        <v>0</v>
      </c>
      <c r="BF846" t="str">
        <f t="shared" si="310"/>
        <v>Non Reimburseable</v>
      </c>
      <c r="BG846" s="9">
        <f t="shared" si="311"/>
        <v>0</v>
      </c>
      <c r="BI846" t="str">
        <f t="shared" si="312"/>
        <v>Non Reimburseable</v>
      </c>
      <c r="BJ846" s="9">
        <f t="shared" si="313"/>
        <v>0</v>
      </c>
      <c r="BL846" t="str">
        <f t="shared" si="314"/>
        <v>Non Reimburseable</v>
      </c>
      <c r="BM846" s="9">
        <f t="shared" si="315"/>
        <v>0</v>
      </c>
      <c r="BO846" t="str">
        <f t="shared" si="316"/>
        <v>Non Reimburseable</v>
      </c>
      <c r="BP846" s="9">
        <f t="shared" si="317"/>
        <v>0</v>
      </c>
    </row>
    <row r="847" spans="1:68" x14ac:dyDescent="0.25">
      <c r="A847">
        <v>1217141</v>
      </c>
      <c r="B847" t="s">
        <v>1022</v>
      </c>
      <c r="C847">
        <v>250</v>
      </c>
      <c r="F847" s="9">
        <f t="shared" si="319"/>
        <v>0</v>
      </c>
      <c r="G847" s="9">
        <f t="shared" si="320"/>
        <v>35.181999999999995</v>
      </c>
      <c r="H847" s="9">
        <f t="shared" si="321"/>
        <v>30.155999999999999</v>
      </c>
      <c r="I847" s="9">
        <v>50.26</v>
      </c>
      <c r="K847" t="s">
        <v>4100</v>
      </c>
      <c r="N847" t="s">
        <v>4103</v>
      </c>
      <c r="O847" s="9">
        <f t="shared" si="298"/>
        <v>4.7847519999999992</v>
      </c>
      <c r="Q847" t="s">
        <v>4103</v>
      </c>
      <c r="R847" s="9">
        <f t="shared" si="299"/>
        <v>15.228779999999999</v>
      </c>
      <c r="U847" t="s">
        <v>4103</v>
      </c>
      <c r="V847" s="9">
        <f t="shared" si="300"/>
        <v>20.556339999999999</v>
      </c>
      <c r="Y847" t="s">
        <v>4103</v>
      </c>
      <c r="Z847" s="9">
        <f t="shared" si="301"/>
        <v>35.181999999999995</v>
      </c>
      <c r="AA847" t="s">
        <v>4103</v>
      </c>
      <c r="AC847" t="s">
        <v>4103</v>
      </c>
      <c r="AD847" s="9">
        <f t="shared" si="302"/>
        <v>15.077999999999999</v>
      </c>
      <c r="AG847" t="s">
        <v>4103</v>
      </c>
      <c r="AH847" s="9">
        <f t="shared" si="303"/>
        <v>24.581250000000001</v>
      </c>
      <c r="AK847" t="s">
        <v>4103</v>
      </c>
      <c r="AL847" s="9">
        <f t="shared" si="304"/>
        <v>32.166399999999996</v>
      </c>
      <c r="AO847" t="s">
        <v>4103</v>
      </c>
      <c r="AP847" s="9">
        <f t="shared" si="305"/>
        <v>12.062399999999998</v>
      </c>
      <c r="AS847" t="s">
        <v>4103</v>
      </c>
      <c r="AT847" s="9">
        <f t="shared" si="318"/>
        <v>0</v>
      </c>
      <c r="AW847" t="str">
        <f t="shared" si="306"/>
        <v>POC</v>
      </c>
      <c r="AX847" s="9">
        <f t="shared" si="307"/>
        <v>0</v>
      </c>
      <c r="AZ847" t="s">
        <v>4158</v>
      </c>
      <c r="BA847" s="9">
        <v>0</v>
      </c>
      <c r="BC847" t="str">
        <f t="shared" si="308"/>
        <v>Non Reimburseable</v>
      </c>
      <c r="BD847" s="9">
        <f t="shared" si="309"/>
        <v>0</v>
      </c>
      <c r="BF847" t="str">
        <f t="shared" si="310"/>
        <v>Non Reimburseable</v>
      </c>
      <c r="BG847" s="9">
        <f t="shared" si="311"/>
        <v>0</v>
      </c>
      <c r="BI847" t="str">
        <f t="shared" si="312"/>
        <v>Non Reimburseable</v>
      </c>
      <c r="BJ847" s="9">
        <f t="shared" si="313"/>
        <v>0</v>
      </c>
      <c r="BL847" t="str">
        <f t="shared" si="314"/>
        <v>Non Reimburseable</v>
      </c>
      <c r="BM847" s="9">
        <f t="shared" si="315"/>
        <v>0</v>
      </c>
      <c r="BO847" t="str">
        <f t="shared" si="316"/>
        <v>Non Reimburseable</v>
      </c>
      <c r="BP847" s="9">
        <f t="shared" si="317"/>
        <v>0</v>
      </c>
    </row>
    <row r="848" spans="1:68" x14ac:dyDescent="0.25">
      <c r="A848">
        <v>1217142</v>
      </c>
      <c r="B848" t="s">
        <v>1023</v>
      </c>
      <c r="C848">
        <v>250</v>
      </c>
      <c r="F848" s="9">
        <f t="shared" si="319"/>
        <v>0</v>
      </c>
      <c r="G848" s="9">
        <f t="shared" si="320"/>
        <v>42.972299999999997</v>
      </c>
      <c r="H848" s="9">
        <f t="shared" si="321"/>
        <v>5.0219999999999994</v>
      </c>
      <c r="I848" s="9">
        <v>8.3699999999999992</v>
      </c>
      <c r="K848" t="s">
        <v>4100</v>
      </c>
      <c r="N848" t="s">
        <v>4103</v>
      </c>
      <c r="O848" s="9">
        <f t="shared" si="298"/>
        <v>0.79682399999999987</v>
      </c>
      <c r="Q848" t="s">
        <v>4103</v>
      </c>
      <c r="R848" s="9">
        <f t="shared" si="299"/>
        <v>2.5361099999999999</v>
      </c>
      <c r="U848" t="s">
        <v>4103</v>
      </c>
      <c r="V848" s="9">
        <f t="shared" si="300"/>
        <v>3.4233299999999995</v>
      </c>
      <c r="Y848" t="s">
        <v>4103</v>
      </c>
      <c r="Z848" s="9">
        <f t="shared" si="301"/>
        <v>5.8589999999999991</v>
      </c>
      <c r="AA848" t="s">
        <v>4103</v>
      </c>
      <c r="AC848" t="s">
        <v>4103</v>
      </c>
      <c r="AD848" s="9">
        <f t="shared" si="302"/>
        <v>2.5109999999999997</v>
      </c>
      <c r="AG848" t="s">
        <v>4103</v>
      </c>
      <c r="AH848" s="9">
        <f t="shared" si="303"/>
        <v>42.972299999999997</v>
      </c>
      <c r="AK848" t="s">
        <v>4103</v>
      </c>
      <c r="AL848" s="9">
        <f t="shared" si="304"/>
        <v>5.3567999999999998</v>
      </c>
      <c r="AO848" t="s">
        <v>4103</v>
      </c>
      <c r="AP848" s="9">
        <f t="shared" si="305"/>
        <v>2.0087999999999999</v>
      </c>
      <c r="AS848" t="s">
        <v>4103</v>
      </c>
      <c r="AT848" s="9">
        <f t="shared" si="318"/>
        <v>0</v>
      </c>
      <c r="AW848" t="str">
        <f t="shared" si="306"/>
        <v>POC</v>
      </c>
      <c r="AX848" s="9">
        <f t="shared" si="307"/>
        <v>0</v>
      </c>
      <c r="AZ848" t="s">
        <v>4158</v>
      </c>
      <c r="BA848" s="9">
        <v>0</v>
      </c>
      <c r="BC848" t="str">
        <f t="shared" si="308"/>
        <v>Non Reimburseable</v>
      </c>
      <c r="BD848" s="9">
        <f t="shared" si="309"/>
        <v>0</v>
      </c>
      <c r="BF848" t="str">
        <f t="shared" si="310"/>
        <v>Non Reimburseable</v>
      </c>
      <c r="BG848" s="9">
        <f t="shared" si="311"/>
        <v>0</v>
      </c>
      <c r="BI848" t="str">
        <f t="shared" si="312"/>
        <v>Non Reimburseable</v>
      </c>
      <c r="BJ848" s="9">
        <f t="shared" si="313"/>
        <v>0</v>
      </c>
      <c r="BL848" t="str">
        <f t="shared" si="314"/>
        <v>Non Reimburseable</v>
      </c>
      <c r="BM848" s="9">
        <f t="shared" si="315"/>
        <v>0</v>
      </c>
      <c r="BO848" t="str">
        <f t="shared" si="316"/>
        <v>Non Reimburseable</v>
      </c>
      <c r="BP848" s="9">
        <f t="shared" si="317"/>
        <v>0</v>
      </c>
    </row>
    <row r="849" spans="1:68" x14ac:dyDescent="0.25">
      <c r="A849">
        <v>1217143</v>
      </c>
      <c r="B849" t="s">
        <v>1024</v>
      </c>
      <c r="C849">
        <v>250</v>
      </c>
      <c r="F849" s="9">
        <f t="shared" si="319"/>
        <v>0</v>
      </c>
      <c r="G849" s="9">
        <f t="shared" si="320"/>
        <v>7.1563499999999989</v>
      </c>
      <c r="H849" s="9">
        <f t="shared" si="321"/>
        <v>3.1739999999999999</v>
      </c>
      <c r="I849" s="9">
        <v>5.29</v>
      </c>
      <c r="K849" t="s">
        <v>4100</v>
      </c>
      <c r="N849" t="s">
        <v>4103</v>
      </c>
      <c r="O849" s="9">
        <f t="shared" si="298"/>
        <v>0.50360799999999994</v>
      </c>
      <c r="Q849" t="s">
        <v>4103</v>
      </c>
      <c r="R849" s="9">
        <f t="shared" si="299"/>
        <v>1.60287</v>
      </c>
      <c r="U849" t="s">
        <v>4103</v>
      </c>
      <c r="V849" s="9">
        <f t="shared" si="300"/>
        <v>2.1636099999999998</v>
      </c>
      <c r="Y849" t="s">
        <v>4103</v>
      </c>
      <c r="Z849" s="9">
        <f t="shared" si="301"/>
        <v>3.7029999999999998</v>
      </c>
      <c r="AA849" t="s">
        <v>4103</v>
      </c>
      <c r="AC849" t="s">
        <v>4103</v>
      </c>
      <c r="AD849" s="9">
        <f t="shared" si="302"/>
        <v>1.587</v>
      </c>
      <c r="AG849" t="s">
        <v>4103</v>
      </c>
      <c r="AH849" s="9">
        <f t="shared" si="303"/>
        <v>7.1563499999999989</v>
      </c>
      <c r="AK849" t="s">
        <v>4103</v>
      </c>
      <c r="AL849" s="9">
        <f t="shared" si="304"/>
        <v>3.3856000000000002</v>
      </c>
      <c r="AO849" t="s">
        <v>4103</v>
      </c>
      <c r="AP849" s="9">
        <f t="shared" si="305"/>
        <v>1.2696000000000001</v>
      </c>
      <c r="AS849" t="s">
        <v>4103</v>
      </c>
      <c r="AT849" s="9">
        <f t="shared" si="318"/>
        <v>0</v>
      </c>
      <c r="AW849" t="str">
        <f t="shared" si="306"/>
        <v>POC</v>
      </c>
      <c r="AX849" s="9">
        <f t="shared" si="307"/>
        <v>0</v>
      </c>
      <c r="AZ849" t="s">
        <v>4158</v>
      </c>
      <c r="BA849" s="9">
        <v>0</v>
      </c>
      <c r="BC849" t="str">
        <f t="shared" si="308"/>
        <v>Non Reimburseable</v>
      </c>
      <c r="BD849" s="9">
        <f t="shared" si="309"/>
        <v>0</v>
      </c>
      <c r="BF849" t="str">
        <f t="shared" si="310"/>
        <v>Non Reimburseable</v>
      </c>
      <c r="BG849" s="9">
        <f t="shared" si="311"/>
        <v>0</v>
      </c>
      <c r="BI849" t="str">
        <f t="shared" si="312"/>
        <v>Non Reimburseable</v>
      </c>
      <c r="BJ849" s="9">
        <f t="shared" si="313"/>
        <v>0</v>
      </c>
      <c r="BL849" t="str">
        <f t="shared" si="314"/>
        <v>Non Reimburseable</v>
      </c>
      <c r="BM849" s="9">
        <f t="shared" si="315"/>
        <v>0</v>
      </c>
      <c r="BO849" t="str">
        <f t="shared" si="316"/>
        <v>Non Reimburseable</v>
      </c>
      <c r="BP849" s="9">
        <f t="shared" si="317"/>
        <v>0</v>
      </c>
    </row>
    <row r="850" spans="1:68" x14ac:dyDescent="0.25">
      <c r="A850">
        <v>1217146</v>
      </c>
      <c r="B850" t="s">
        <v>1025</v>
      </c>
      <c r="C850">
        <v>250</v>
      </c>
      <c r="F850" s="9">
        <f t="shared" si="319"/>
        <v>0</v>
      </c>
      <c r="G850" s="9">
        <f t="shared" si="320"/>
        <v>381.03800000000001</v>
      </c>
      <c r="H850" s="9">
        <f t="shared" si="321"/>
        <v>326.60399999999998</v>
      </c>
      <c r="I850" s="9">
        <v>544.34</v>
      </c>
      <c r="K850" t="s">
        <v>4100</v>
      </c>
      <c r="N850" t="s">
        <v>4103</v>
      </c>
      <c r="O850" s="9">
        <f t="shared" si="298"/>
        <v>51.821168</v>
      </c>
      <c r="Q850" t="s">
        <v>4103</v>
      </c>
      <c r="R850" s="9">
        <f t="shared" si="299"/>
        <v>164.93502000000001</v>
      </c>
      <c r="U850" t="s">
        <v>4103</v>
      </c>
      <c r="V850" s="9">
        <f t="shared" si="300"/>
        <v>222.63506000000001</v>
      </c>
      <c r="Y850" t="s">
        <v>4103</v>
      </c>
      <c r="Z850" s="9">
        <f t="shared" si="301"/>
        <v>381.03800000000001</v>
      </c>
      <c r="AA850" t="s">
        <v>4103</v>
      </c>
      <c r="AC850" t="s">
        <v>4103</v>
      </c>
      <c r="AD850" s="9">
        <f t="shared" si="302"/>
        <v>163.30199999999999</v>
      </c>
      <c r="AG850" t="s">
        <v>4103</v>
      </c>
      <c r="AH850" s="9">
        <f t="shared" si="303"/>
        <v>4.5229499999999998</v>
      </c>
      <c r="AK850" t="s">
        <v>4103</v>
      </c>
      <c r="AL850" s="9">
        <f t="shared" si="304"/>
        <v>348.37760000000003</v>
      </c>
      <c r="AO850" t="s">
        <v>4103</v>
      </c>
      <c r="AP850" s="9">
        <f t="shared" si="305"/>
        <v>130.64160000000001</v>
      </c>
      <c r="AS850" t="s">
        <v>4103</v>
      </c>
      <c r="AT850" s="9">
        <f t="shared" si="318"/>
        <v>0</v>
      </c>
      <c r="AW850" t="str">
        <f t="shared" si="306"/>
        <v>POC</v>
      </c>
      <c r="AX850" s="9">
        <f t="shared" si="307"/>
        <v>0</v>
      </c>
      <c r="AZ850" t="s">
        <v>4158</v>
      </c>
      <c r="BA850" s="9">
        <v>0</v>
      </c>
      <c r="BC850" t="str">
        <f t="shared" si="308"/>
        <v>Non Reimburseable</v>
      </c>
      <c r="BD850" s="9">
        <f t="shared" si="309"/>
        <v>0</v>
      </c>
      <c r="BF850" t="str">
        <f t="shared" si="310"/>
        <v>Non Reimburseable</v>
      </c>
      <c r="BG850" s="9">
        <f t="shared" si="311"/>
        <v>0</v>
      </c>
      <c r="BI850" t="str">
        <f t="shared" si="312"/>
        <v>Non Reimburseable</v>
      </c>
      <c r="BJ850" s="9">
        <f t="shared" si="313"/>
        <v>0</v>
      </c>
      <c r="BL850" t="str">
        <f t="shared" si="314"/>
        <v>Non Reimburseable</v>
      </c>
      <c r="BM850" s="9">
        <f t="shared" si="315"/>
        <v>0</v>
      </c>
      <c r="BO850" t="str">
        <f t="shared" si="316"/>
        <v>Non Reimburseable</v>
      </c>
      <c r="BP850" s="9">
        <f t="shared" si="317"/>
        <v>0</v>
      </c>
    </row>
    <row r="851" spans="1:68" x14ac:dyDescent="0.25">
      <c r="A851">
        <v>1217147</v>
      </c>
      <c r="B851" t="s">
        <v>1026</v>
      </c>
      <c r="C851">
        <v>250</v>
      </c>
      <c r="F851" s="9">
        <f t="shared" si="319"/>
        <v>0</v>
      </c>
      <c r="G851" s="9">
        <f t="shared" si="320"/>
        <v>465.41070000000002</v>
      </c>
      <c r="H851" s="9">
        <f t="shared" si="321"/>
        <v>2.766</v>
      </c>
      <c r="I851" s="9">
        <v>4.6100000000000003</v>
      </c>
      <c r="K851" t="s">
        <v>4100</v>
      </c>
      <c r="N851" t="s">
        <v>4103</v>
      </c>
      <c r="O851" s="9">
        <f t="shared" si="298"/>
        <v>0.43887199999999998</v>
      </c>
      <c r="Q851" t="s">
        <v>4103</v>
      </c>
      <c r="R851" s="9">
        <f t="shared" si="299"/>
        <v>1.39683</v>
      </c>
      <c r="U851" t="s">
        <v>4103</v>
      </c>
      <c r="V851" s="9">
        <f t="shared" si="300"/>
        <v>1.8854900000000001</v>
      </c>
      <c r="Y851" t="s">
        <v>4103</v>
      </c>
      <c r="Z851" s="9">
        <f t="shared" si="301"/>
        <v>3.2269999999999999</v>
      </c>
      <c r="AA851" t="s">
        <v>4103</v>
      </c>
      <c r="AC851" t="s">
        <v>4103</v>
      </c>
      <c r="AD851" s="9">
        <f t="shared" si="302"/>
        <v>1.383</v>
      </c>
      <c r="AG851" t="s">
        <v>4103</v>
      </c>
      <c r="AH851" s="9">
        <f t="shared" si="303"/>
        <v>465.41070000000002</v>
      </c>
      <c r="AK851" t="s">
        <v>4103</v>
      </c>
      <c r="AL851" s="9">
        <f t="shared" si="304"/>
        <v>2.9504000000000001</v>
      </c>
      <c r="AO851" t="s">
        <v>4103</v>
      </c>
      <c r="AP851" s="9">
        <f t="shared" si="305"/>
        <v>1.1064000000000001</v>
      </c>
      <c r="AS851" t="s">
        <v>4103</v>
      </c>
      <c r="AT851" s="9">
        <f t="shared" si="318"/>
        <v>0</v>
      </c>
      <c r="AW851" t="str">
        <f t="shared" si="306"/>
        <v>POC</v>
      </c>
      <c r="AX851" s="9">
        <f t="shared" si="307"/>
        <v>0</v>
      </c>
      <c r="AZ851" t="s">
        <v>4158</v>
      </c>
      <c r="BA851" s="9">
        <v>0</v>
      </c>
      <c r="BC851" t="str">
        <f t="shared" si="308"/>
        <v>Non Reimburseable</v>
      </c>
      <c r="BD851" s="9">
        <f t="shared" si="309"/>
        <v>0</v>
      </c>
      <c r="BF851" t="str">
        <f t="shared" si="310"/>
        <v>Non Reimburseable</v>
      </c>
      <c r="BG851" s="9">
        <f t="shared" si="311"/>
        <v>0</v>
      </c>
      <c r="BI851" t="str">
        <f t="shared" si="312"/>
        <v>Non Reimburseable</v>
      </c>
      <c r="BJ851" s="9">
        <f t="shared" si="313"/>
        <v>0</v>
      </c>
      <c r="BL851" t="str">
        <f t="shared" si="314"/>
        <v>Non Reimburseable</v>
      </c>
      <c r="BM851" s="9">
        <f t="shared" si="315"/>
        <v>0</v>
      </c>
      <c r="BO851" t="str">
        <f t="shared" si="316"/>
        <v>Non Reimburseable</v>
      </c>
      <c r="BP851" s="9">
        <f t="shared" si="317"/>
        <v>0</v>
      </c>
    </row>
    <row r="852" spans="1:68" x14ac:dyDescent="0.25">
      <c r="A852">
        <v>1217154</v>
      </c>
      <c r="B852" t="s">
        <v>1027</v>
      </c>
      <c r="C852">
        <v>250</v>
      </c>
      <c r="F852" s="9">
        <f t="shared" si="319"/>
        <v>0</v>
      </c>
      <c r="G852" s="9">
        <f t="shared" si="320"/>
        <v>4.6899999999999995</v>
      </c>
      <c r="H852" s="9">
        <f t="shared" si="321"/>
        <v>4.0199999999999996</v>
      </c>
      <c r="I852" s="9">
        <v>6.7</v>
      </c>
      <c r="K852" t="s">
        <v>4100</v>
      </c>
      <c r="N852" t="s">
        <v>4103</v>
      </c>
      <c r="O852" s="9">
        <f t="shared" si="298"/>
        <v>0.63783999999999996</v>
      </c>
      <c r="Q852" t="s">
        <v>4103</v>
      </c>
      <c r="R852" s="9">
        <f t="shared" si="299"/>
        <v>2.0301</v>
      </c>
      <c r="U852" t="s">
        <v>4103</v>
      </c>
      <c r="V852" s="9">
        <f t="shared" si="300"/>
        <v>2.7403</v>
      </c>
      <c r="Y852" t="s">
        <v>4103</v>
      </c>
      <c r="Z852" s="9">
        <f t="shared" si="301"/>
        <v>4.6899999999999995</v>
      </c>
      <c r="AA852" t="s">
        <v>4103</v>
      </c>
      <c r="AC852" t="s">
        <v>4103</v>
      </c>
      <c r="AD852" s="9">
        <f t="shared" si="302"/>
        <v>2.0099999999999998</v>
      </c>
      <c r="AG852" t="s">
        <v>4103</v>
      </c>
      <c r="AH852" s="9">
        <f t="shared" si="303"/>
        <v>3.9415500000000003</v>
      </c>
      <c r="AK852" t="s">
        <v>4103</v>
      </c>
      <c r="AL852" s="9">
        <f t="shared" si="304"/>
        <v>4.2880000000000003</v>
      </c>
      <c r="AO852" t="s">
        <v>4103</v>
      </c>
      <c r="AP852" s="9">
        <f t="shared" si="305"/>
        <v>1.6079999999999999</v>
      </c>
      <c r="AS852" t="s">
        <v>4103</v>
      </c>
      <c r="AT852" s="9">
        <f t="shared" si="318"/>
        <v>0</v>
      </c>
      <c r="AW852" t="str">
        <f t="shared" si="306"/>
        <v>POC</v>
      </c>
      <c r="AX852" s="9">
        <f t="shared" si="307"/>
        <v>0</v>
      </c>
      <c r="AZ852" t="s">
        <v>4158</v>
      </c>
      <c r="BA852" s="9">
        <v>0</v>
      </c>
      <c r="BC852" t="str">
        <f t="shared" si="308"/>
        <v>Non Reimburseable</v>
      </c>
      <c r="BD852" s="9">
        <f t="shared" si="309"/>
        <v>0</v>
      </c>
      <c r="BF852" t="str">
        <f t="shared" si="310"/>
        <v>Non Reimburseable</v>
      </c>
      <c r="BG852" s="9">
        <f t="shared" si="311"/>
        <v>0</v>
      </c>
      <c r="BI852" t="str">
        <f t="shared" si="312"/>
        <v>Non Reimburseable</v>
      </c>
      <c r="BJ852" s="9">
        <f t="shared" si="313"/>
        <v>0</v>
      </c>
      <c r="BL852" t="str">
        <f t="shared" si="314"/>
        <v>Non Reimburseable</v>
      </c>
      <c r="BM852" s="9">
        <f t="shared" si="315"/>
        <v>0</v>
      </c>
      <c r="BO852" t="str">
        <f t="shared" si="316"/>
        <v>Non Reimburseable</v>
      </c>
      <c r="BP852" s="9">
        <f t="shared" si="317"/>
        <v>0</v>
      </c>
    </row>
    <row r="853" spans="1:68" x14ac:dyDescent="0.25">
      <c r="A853">
        <v>1217156</v>
      </c>
      <c r="B853" t="s">
        <v>1028</v>
      </c>
      <c r="C853">
        <v>250</v>
      </c>
      <c r="F853" s="9">
        <f t="shared" si="319"/>
        <v>0</v>
      </c>
      <c r="G853" s="9">
        <f t="shared" si="320"/>
        <v>5.7285000000000004</v>
      </c>
      <c r="H853" s="9">
        <f t="shared" si="321"/>
        <v>3.27</v>
      </c>
      <c r="I853" s="9">
        <v>5.45</v>
      </c>
      <c r="K853" t="s">
        <v>4100</v>
      </c>
      <c r="N853" t="s">
        <v>4103</v>
      </c>
      <c r="O853" s="9">
        <f t="shared" si="298"/>
        <v>0.51883999999999997</v>
      </c>
      <c r="Q853" t="s">
        <v>4103</v>
      </c>
      <c r="R853" s="9">
        <f t="shared" si="299"/>
        <v>1.6513500000000001</v>
      </c>
      <c r="U853" t="s">
        <v>4103</v>
      </c>
      <c r="V853" s="9">
        <f t="shared" si="300"/>
        <v>2.22905</v>
      </c>
      <c r="Y853" t="s">
        <v>4103</v>
      </c>
      <c r="Z853" s="9">
        <f t="shared" si="301"/>
        <v>3.8149999999999999</v>
      </c>
      <c r="AA853" t="s">
        <v>4103</v>
      </c>
      <c r="AC853" t="s">
        <v>4103</v>
      </c>
      <c r="AD853" s="9">
        <f t="shared" si="302"/>
        <v>1.635</v>
      </c>
      <c r="AG853" t="s">
        <v>4103</v>
      </c>
      <c r="AH853" s="9">
        <f t="shared" si="303"/>
        <v>5.7285000000000004</v>
      </c>
      <c r="AK853" t="s">
        <v>4103</v>
      </c>
      <c r="AL853" s="9">
        <f t="shared" si="304"/>
        <v>3.488</v>
      </c>
      <c r="AO853" t="s">
        <v>4103</v>
      </c>
      <c r="AP853" s="9">
        <f t="shared" si="305"/>
        <v>1.3080000000000001</v>
      </c>
      <c r="AS853" t="s">
        <v>4103</v>
      </c>
      <c r="AT853" s="9">
        <f t="shared" si="318"/>
        <v>0</v>
      </c>
      <c r="AW853" t="str">
        <f t="shared" si="306"/>
        <v>POC</v>
      </c>
      <c r="AX853" s="9">
        <f t="shared" si="307"/>
        <v>0</v>
      </c>
      <c r="AZ853" t="s">
        <v>4158</v>
      </c>
      <c r="BA853" s="9">
        <v>0</v>
      </c>
      <c r="BC853" t="str">
        <f t="shared" si="308"/>
        <v>Non Reimburseable</v>
      </c>
      <c r="BD853" s="9">
        <f t="shared" si="309"/>
        <v>0</v>
      </c>
      <c r="BF853" t="str">
        <f t="shared" si="310"/>
        <v>Non Reimburseable</v>
      </c>
      <c r="BG853" s="9">
        <f t="shared" si="311"/>
        <v>0</v>
      </c>
      <c r="BI853" t="str">
        <f t="shared" si="312"/>
        <v>Non Reimburseable</v>
      </c>
      <c r="BJ853" s="9">
        <f t="shared" si="313"/>
        <v>0</v>
      </c>
      <c r="BL853" t="str">
        <f t="shared" si="314"/>
        <v>Non Reimburseable</v>
      </c>
      <c r="BM853" s="9">
        <f t="shared" si="315"/>
        <v>0</v>
      </c>
      <c r="BO853" t="str">
        <f t="shared" si="316"/>
        <v>Non Reimburseable</v>
      </c>
      <c r="BP853" s="9">
        <f t="shared" si="317"/>
        <v>0</v>
      </c>
    </row>
    <row r="854" spans="1:68" x14ac:dyDescent="0.25">
      <c r="A854">
        <v>1217161</v>
      </c>
      <c r="B854" t="s">
        <v>1029</v>
      </c>
      <c r="C854">
        <v>250</v>
      </c>
      <c r="F854" s="9">
        <f t="shared" si="319"/>
        <v>0</v>
      </c>
      <c r="G854" s="9">
        <f t="shared" si="320"/>
        <v>4.6597499999999998</v>
      </c>
      <c r="H854" s="9">
        <f t="shared" si="321"/>
        <v>3.27</v>
      </c>
      <c r="I854" s="9">
        <v>5.45</v>
      </c>
      <c r="K854" t="s">
        <v>4100</v>
      </c>
      <c r="N854" t="s">
        <v>4103</v>
      </c>
      <c r="O854" s="9">
        <f t="shared" si="298"/>
        <v>0.51883999999999997</v>
      </c>
      <c r="Q854" t="s">
        <v>4103</v>
      </c>
      <c r="R854" s="9">
        <f t="shared" si="299"/>
        <v>1.6513500000000001</v>
      </c>
      <c r="U854" t="s">
        <v>4103</v>
      </c>
      <c r="V854" s="9">
        <f t="shared" si="300"/>
        <v>2.22905</v>
      </c>
      <c r="Y854" t="s">
        <v>4103</v>
      </c>
      <c r="Z854" s="9">
        <f t="shared" si="301"/>
        <v>3.8149999999999999</v>
      </c>
      <c r="AA854" t="s">
        <v>4103</v>
      </c>
      <c r="AC854" t="s">
        <v>4103</v>
      </c>
      <c r="AD854" s="9">
        <f t="shared" si="302"/>
        <v>1.635</v>
      </c>
      <c r="AG854" t="s">
        <v>4103</v>
      </c>
      <c r="AH854" s="9">
        <f t="shared" si="303"/>
        <v>4.6597499999999998</v>
      </c>
      <c r="AK854" t="s">
        <v>4103</v>
      </c>
      <c r="AL854" s="9">
        <f t="shared" si="304"/>
        <v>3.488</v>
      </c>
      <c r="AO854" t="s">
        <v>4103</v>
      </c>
      <c r="AP854" s="9">
        <f t="shared" si="305"/>
        <v>1.3080000000000001</v>
      </c>
      <c r="AS854" t="s">
        <v>4103</v>
      </c>
      <c r="AT854" s="9">
        <f t="shared" si="318"/>
        <v>0</v>
      </c>
      <c r="AW854" t="str">
        <f t="shared" si="306"/>
        <v>POC</v>
      </c>
      <c r="AX854" s="9">
        <f t="shared" si="307"/>
        <v>0</v>
      </c>
      <c r="AZ854" t="s">
        <v>4158</v>
      </c>
      <c r="BA854" s="9">
        <v>0</v>
      </c>
      <c r="BC854" t="str">
        <f t="shared" si="308"/>
        <v>Non Reimburseable</v>
      </c>
      <c r="BD854" s="9">
        <f t="shared" si="309"/>
        <v>0</v>
      </c>
      <c r="BF854" t="str">
        <f t="shared" si="310"/>
        <v>Non Reimburseable</v>
      </c>
      <c r="BG854" s="9">
        <f t="shared" si="311"/>
        <v>0</v>
      </c>
      <c r="BI854" t="str">
        <f t="shared" si="312"/>
        <v>Non Reimburseable</v>
      </c>
      <c r="BJ854" s="9">
        <f t="shared" si="313"/>
        <v>0</v>
      </c>
      <c r="BL854" t="str">
        <f t="shared" si="314"/>
        <v>Non Reimburseable</v>
      </c>
      <c r="BM854" s="9">
        <f t="shared" si="315"/>
        <v>0</v>
      </c>
      <c r="BO854" t="str">
        <f t="shared" si="316"/>
        <v>Non Reimburseable</v>
      </c>
      <c r="BP854" s="9">
        <f t="shared" si="317"/>
        <v>0</v>
      </c>
    </row>
    <row r="855" spans="1:68" x14ac:dyDescent="0.25">
      <c r="A855">
        <v>1217164</v>
      </c>
      <c r="B855" t="s">
        <v>1030</v>
      </c>
      <c r="C855">
        <v>250</v>
      </c>
      <c r="F855" s="9">
        <f t="shared" si="319"/>
        <v>0</v>
      </c>
      <c r="G855" s="9">
        <f t="shared" si="320"/>
        <v>11.732000000000001</v>
      </c>
      <c r="H855" s="9">
        <f t="shared" si="321"/>
        <v>10.056000000000001</v>
      </c>
      <c r="I855" s="9">
        <v>16.760000000000002</v>
      </c>
      <c r="K855" t="s">
        <v>4100</v>
      </c>
      <c r="N855" t="s">
        <v>4103</v>
      </c>
      <c r="O855" s="9">
        <f t="shared" si="298"/>
        <v>1.5955520000000001</v>
      </c>
      <c r="Q855" t="s">
        <v>4103</v>
      </c>
      <c r="R855" s="9">
        <f t="shared" si="299"/>
        <v>5.0782800000000003</v>
      </c>
      <c r="U855" t="s">
        <v>4103</v>
      </c>
      <c r="V855" s="9">
        <f t="shared" si="300"/>
        <v>6.8548400000000003</v>
      </c>
      <c r="Y855" t="s">
        <v>4103</v>
      </c>
      <c r="Z855" s="9">
        <f t="shared" si="301"/>
        <v>11.732000000000001</v>
      </c>
      <c r="AA855" t="s">
        <v>4103</v>
      </c>
      <c r="AC855" t="s">
        <v>4103</v>
      </c>
      <c r="AD855" s="9">
        <f t="shared" si="302"/>
        <v>5.0280000000000005</v>
      </c>
      <c r="AG855" t="s">
        <v>4103</v>
      </c>
      <c r="AH855" s="9">
        <f t="shared" si="303"/>
        <v>4.6597499999999998</v>
      </c>
      <c r="AK855" t="s">
        <v>4103</v>
      </c>
      <c r="AL855" s="9">
        <f t="shared" si="304"/>
        <v>10.726400000000002</v>
      </c>
      <c r="AO855" t="s">
        <v>4103</v>
      </c>
      <c r="AP855" s="9">
        <f t="shared" si="305"/>
        <v>4.0224000000000002</v>
      </c>
      <c r="AS855" t="s">
        <v>4103</v>
      </c>
      <c r="AT855" s="9">
        <f t="shared" si="318"/>
        <v>0</v>
      </c>
      <c r="AW855" t="str">
        <f t="shared" si="306"/>
        <v>POC</v>
      </c>
      <c r="AX855" s="9">
        <f t="shared" si="307"/>
        <v>0</v>
      </c>
      <c r="AZ855" t="s">
        <v>4158</v>
      </c>
      <c r="BA855" s="9">
        <v>0</v>
      </c>
      <c r="BC855" t="str">
        <f t="shared" si="308"/>
        <v>Non Reimburseable</v>
      </c>
      <c r="BD855" s="9">
        <f t="shared" si="309"/>
        <v>0</v>
      </c>
      <c r="BF855" t="str">
        <f t="shared" si="310"/>
        <v>Non Reimburseable</v>
      </c>
      <c r="BG855" s="9">
        <f t="shared" si="311"/>
        <v>0</v>
      </c>
      <c r="BI855" t="str">
        <f t="shared" si="312"/>
        <v>Non Reimburseable</v>
      </c>
      <c r="BJ855" s="9">
        <f t="shared" si="313"/>
        <v>0</v>
      </c>
      <c r="BL855" t="str">
        <f t="shared" si="314"/>
        <v>Non Reimburseable</v>
      </c>
      <c r="BM855" s="9">
        <f t="shared" si="315"/>
        <v>0</v>
      </c>
      <c r="BO855" t="str">
        <f t="shared" si="316"/>
        <v>Non Reimburseable</v>
      </c>
      <c r="BP855" s="9">
        <f t="shared" si="317"/>
        <v>0</v>
      </c>
    </row>
    <row r="856" spans="1:68" x14ac:dyDescent="0.25">
      <c r="A856">
        <v>1217166</v>
      </c>
      <c r="B856" t="s">
        <v>1031</v>
      </c>
      <c r="C856">
        <v>250</v>
      </c>
      <c r="F856" s="9">
        <f t="shared" si="319"/>
        <v>0</v>
      </c>
      <c r="G856" s="9">
        <f t="shared" si="320"/>
        <v>18.564</v>
      </c>
      <c r="H856" s="9">
        <f t="shared" si="321"/>
        <v>15.911999999999999</v>
      </c>
      <c r="I856" s="9">
        <v>26.52</v>
      </c>
      <c r="K856" t="s">
        <v>4100</v>
      </c>
      <c r="N856" t="s">
        <v>4103</v>
      </c>
      <c r="O856" s="9">
        <f t="shared" si="298"/>
        <v>2.5247039999999998</v>
      </c>
      <c r="Q856" t="s">
        <v>4103</v>
      </c>
      <c r="R856" s="9">
        <f t="shared" si="299"/>
        <v>8.0355600000000003</v>
      </c>
      <c r="U856" t="s">
        <v>4103</v>
      </c>
      <c r="V856" s="9">
        <f t="shared" si="300"/>
        <v>10.846679999999999</v>
      </c>
      <c r="Y856" t="s">
        <v>4103</v>
      </c>
      <c r="Z856" s="9">
        <f t="shared" si="301"/>
        <v>18.564</v>
      </c>
      <c r="AA856" t="s">
        <v>4103</v>
      </c>
      <c r="AC856" t="s">
        <v>4103</v>
      </c>
      <c r="AD856" s="9">
        <f t="shared" si="302"/>
        <v>7.9559999999999995</v>
      </c>
      <c r="AG856" t="s">
        <v>4103</v>
      </c>
      <c r="AH856" s="9">
        <f t="shared" si="303"/>
        <v>14.329800000000001</v>
      </c>
      <c r="AK856" t="s">
        <v>4103</v>
      </c>
      <c r="AL856" s="9">
        <f t="shared" si="304"/>
        <v>16.972799999999999</v>
      </c>
      <c r="AO856" t="s">
        <v>4103</v>
      </c>
      <c r="AP856" s="9">
        <f t="shared" si="305"/>
        <v>6.3647999999999998</v>
      </c>
      <c r="AS856" t="s">
        <v>4103</v>
      </c>
      <c r="AT856" s="9">
        <f t="shared" si="318"/>
        <v>0</v>
      </c>
      <c r="AW856" t="str">
        <f t="shared" si="306"/>
        <v>POC</v>
      </c>
      <c r="AX856" s="9">
        <f t="shared" si="307"/>
        <v>0</v>
      </c>
      <c r="AZ856" t="s">
        <v>4158</v>
      </c>
      <c r="BA856" s="9">
        <v>0</v>
      </c>
      <c r="BC856" t="str">
        <f t="shared" si="308"/>
        <v>Non Reimburseable</v>
      </c>
      <c r="BD856" s="9">
        <f t="shared" si="309"/>
        <v>0</v>
      </c>
      <c r="BF856" t="str">
        <f t="shared" si="310"/>
        <v>Non Reimburseable</v>
      </c>
      <c r="BG856" s="9">
        <f t="shared" si="311"/>
        <v>0</v>
      </c>
      <c r="BI856" t="str">
        <f t="shared" si="312"/>
        <v>Non Reimburseable</v>
      </c>
      <c r="BJ856" s="9">
        <f t="shared" si="313"/>
        <v>0</v>
      </c>
      <c r="BL856" t="str">
        <f t="shared" si="314"/>
        <v>Non Reimburseable</v>
      </c>
      <c r="BM856" s="9">
        <f t="shared" si="315"/>
        <v>0</v>
      </c>
      <c r="BO856" t="str">
        <f t="shared" si="316"/>
        <v>Non Reimburseable</v>
      </c>
      <c r="BP856" s="9">
        <f t="shared" si="317"/>
        <v>0</v>
      </c>
    </row>
    <row r="857" spans="1:68" x14ac:dyDescent="0.25">
      <c r="A857">
        <v>1217169</v>
      </c>
      <c r="B857" t="s">
        <v>1032</v>
      </c>
      <c r="C857">
        <v>250</v>
      </c>
      <c r="F857" s="9">
        <f t="shared" si="319"/>
        <v>0</v>
      </c>
      <c r="G857" s="9">
        <f t="shared" si="320"/>
        <v>38.100999999999999</v>
      </c>
      <c r="H857" s="9">
        <f t="shared" si="321"/>
        <v>32.658000000000001</v>
      </c>
      <c r="I857" s="9">
        <v>54.43</v>
      </c>
      <c r="K857" t="s">
        <v>4100</v>
      </c>
      <c r="N857" t="s">
        <v>4103</v>
      </c>
      <c r="O857" s="9">
        <f t="shared" si="298"/>
        <v>5.1817359999999999</v>
      </c>
      <c r="Q857" t="s">
        <v>4103</v>
      </c>
      <c r="R857" s="9">
        <f t="shared" si="299"/>
        <v>16.492290000000001</v>
      </c>
      <c r="U857" t="s">
        <v>4103</v>
      </c>
      <c r="V857" s="9">
        <f t="shared" si="300"/>
        <v>22.261869999999998</v>
      </c>
      <c r="Y857" t="s">
        <v>4103</v>
      </c>
      <c r="Z857" s="9">
        <f t="shared" si="301"/>
        <v>38.100999999999999</v>
      </c>
      <c r="AA857" t="s">
        <v>4103</v>
      </c>
      <c r="AC857" t="s">
        <v>4103</v>
      </c>
      <c r="AD857" s="9">
        <f t="shared" si="302"/>
        <v>16.329000000000001</v>
      </c>
      <c r="AG857" t="s">
        <v>4103</v>
      </c>
      <c r="AH857" s="9">
        <f t="shared" si="303"/>
        <v>22.674599999999998</v>
      </c>
      <c r="AK857" t="s">
        <v>4103</v>
      </c>
      <c r="AL857" s="9">
        <f t="shared" si="304"/>
        <v>34.8352</v>
      </c>
      <c r="AO857" t="s">
        <v>4103</v>
      </c>
      <c r="AP857" s="9">
        <f t="shared" si="305"/>
        <v>13.0632</v>
      </c>
      <c r="AS857" t="s">
        <v>4103</v>
      </c>
      <c r="AT857" s="9">
        <f t="shared" si="318"/>
        <v>0</v>
      </c>
      <c r="AW857" t="str">
        <f t="shared" si="306"/>
        <v>POC</v>
      </c>
      <c r="AX857" s="9">
        <f t="shared" si="307"/>
        <v>0</v>
      </c>
      <c r="AZ857" t="s">
        <v>4158</v>
      </c>
      <c r="BA857" s="9">
        <v>0</v>
      </c>
      <c r="BC857" t="str">
        <f t="shared" si="308"/>
        <v>Non Reimburseable</v>
      </c>
      <c r="BD857" s="9">
        <f t="shared" si="309"/>
        <v>0</v>
      </c>
      <c r="BF857" t="str">
        <f t="shared" si="310"/>
        <v>Non Reimburseable</v>
      </c>
      <c r="BG857" s="9">
        <f t="shared" si="311"/>
        <v>0</v>
      </c>
      <c r="BI857" t="str">
        <f t="shared" si="312"/>
        <v>Non Reimburseable</v>
      </c>
      <c r="BJ857" s="9">
        <f t="shared" si="313"/>
        <v>0</v>
      </c>
      <c r="BL857" t="str">
        <f t="shared" si="314"/>
        <v>Non Reimburseable</v>
      </c>
      <c r="BM857" s="9">
        <f t="shared" si="315"/>
        <v>0</v>
      </c>
      <c r="BO857" t="str">
        <f t="shared" si="316"/>
        <v>Non Reimburseable</v>
      </c>
      <c r="BP857" s="9">
        <f t="shared" si="317"/>
        <v>0</v>
      </c>
    </row>
    <row r="858" spans="1:68" x14ac:dyDescent="0.25">
      <c r="A858">
        <v>1217171</v>
      </c>
      <c r="B858" t="s">
        <v>1033</v>
      </c>
      <c r="C858">
        <v>250</v>
      </c>
      <c r="F858" s="9">
        <f t="shared" si="319"/>
        <v>0</v>
      </c>
      <c r="G858" s="9">
        <f t="shared" si="320"/>
        <v>94.786999999999992</v>
      </c>
      <c r="H858" s="9">
        <f t="shared" si="321"/>
        <v>81.245999999999995</v>
      </c>
      <c r="I858" s="9">
        <v>135.41</v>
      </c>
      <c r="K858" t="s">
        <v>4100</v>
      </c>
      <c r="N858" t="s">
        <v>4103</v>
      </c>
      <c r="O858" s="9">
        <f t="shared" si="298"/>
        <v>12.891031999999999</v>
      </c>
      <c r="Q858" t="s">
        <v>4103</v>
      </c>
      <c r="R858" s="9">
        <f t="shared" si="299"/>
        <v>41.029229999999998</v>
      </c>
      <c r="U858" t="s">
        <v>4103</v>
      </c>
      <c r="V858" s="9">
        <f t="shared" si="300"/>
        <v>55.382689999999997</v>
      </c>
      <c r="Y858" t="s">
        <v>4103</v>
      </c>
      <c r="Z858" s="9">
        <f t="shared" si="301"/>
        <v>94.786999999999992</v>
      </c>
      <c r="AA858" t="s">
        <v>4103</v>
      </c>
      <c r="AC858" t="s">
        <v>4103</v>
      </c>
      <c r="AD858" s="9">
        <f t="shared" si="302"/>
        <v>40.622999999999998</v>
      </c>
      <c r="AG858" t="s">
        <v>4103</v>
      </c>
      <c r="AH858" s="9">
        <f t="shared" si="303"/>
        <v>46.537649999999999</v>
      </c>
      <c r="AK858" t="s">
        <v>4103</v>
      </c>
      <c r="AL858" s="9">
        <f t="shared" si="304"/>
        <v>86.662400000000005</v>
      </c>
      <c r="AO858" t="s">
        <v>4103</v>
      </c>
      <c r="AP858" s="9">
        <f t="shared" si="305"/>
        <v>32.498399999999997</v>
      </c>
      <c r="AS858" t="s">
        <v>4103</v>
      </c>
      <c r="AT858" s="9">
        <f t="shared" si="318"/>
        <v>0</v>
      </c>
      <c r="AW858" t="str">
        <f t="shared" si="306"/>
        <v>POC</v>
      </c>
      <c r="AX858" s="9">
        <f t="shared" si="307"/>
        <v>0</v>
      </c>
      <c r="AZ858" t="s">
        <v>4158</v>
      </c>
      <c r="BA858" s="9">
        <v>0</v>
      </c>
      <c r="BC858" t="str">
        <f t="shared" si="308"/>
        <v>Non Reimburseable</v>
      </c>
      <c r="BD858" s="9">
        <f t="shared" si="309"/>
        <v>0</v>
      </c>
      <c r="BF858" t="str">
        <f t="shared" si="310"/>
        <v>Non Reimburseable</v>
      </c>
      <c r="BG858" s="9">
        <f t="shared" si="311"/>
        <v>0</v>
      </c>
      <c r="BI858" t="str">
        <f t="shared" si="312"/>
        <v>Non Reimburseable</v>
      </c>
      <c r="BJ858" s="9">
        <f t="shared" si="313"/>
        <v>0</v>
      </c>
      <c r="BL858" t="str">
        <f t="shared" si="314"/>
        <v>Non Reimburseable</v>
      </c>
      <c r="BM858" s="9">
        <f t="shared" si="315"/>
        <v>0</v>
      </c>
      <c r="BO858" t="str">
        <f t="shared" si="316"/>
        <v>Non Reimburseable</v>
      </c>
      <c r="BP858" s="9">
        <f t="shared" si="317"/>
        <v>0</v>
      </c>
    </row>
    <row r="859" spans="1:68" x14ac:dyDescent="0.25">
      <c r="A859">
        <v>1217175</v>
      </c>
      <c r="B859" t="s">
        <v>1034</v>
      </c>
      <c r="C859">
        <v>250</v>
      </c>
      <c r="F859" s="9">
        <f t="shared" si="319"/>
        <v>0</v>
      </c>
      <c r="G859" s="9">
        <f t="shared" si="320"/>
        <v>115.77555</v>
      </c>
      <c r="H859" s="9">
        <f t="shared" si="321"/>
        <v>12.558</v>
      </c>
      <c r="I859" s="9">
        <v>20.93</v>
      </c>
      <c r="K859" t="s">
        <v>4100</v>
      </c>
      <c r="N859" t="s">
        <v>4103</v>
      </c>
      <c r="O859" s="9">
        <f t="shared" si="298"/>
        <v>1.9925359999999999</v>
      </c>
      <c r="Q859" t="s">
        <v>4103</v>
      </c>
      <c r="R859" s="9">
        <f t="shared" si="299"/>
        <v>6.3417899999999996</v>
      </c>
      <c r="U859" t="s">
        <v>4103</v>
      </c>
      <c r="V859" s="9">
        <f t="shared" si="300"/>
        <v>8.5603699999999989</v>
      </c>
      <c r="Y859" t="s">
        <v>4103</v>
      </c>
      <c r="Z859" s="9">
        <f t="shared" si="301"/>
        <v>14.650999999999998</v>
      </c>
      <c r="AA859" t="s">
        <v>4103</v>
      </c>
      <c r="AC859" t="s">
        <v>4103</v>
      </c>
      <c r="AD859" s="9">
        <f t="shared" si="302"/>
        <v>6.2789999999999999</v>
      </c>
      <c r="AG859" t="s">
        <v>4103</v>
      </c>
      <c r="AH859" s="9">
        <f t="shared" si="303"/>
        <v>115.77555</v>
      </c>
      <c r="AK859" t="s">
        <v>4103</v>
      </c>
      <c r="AL859" s="9">
        <f t="shared" si="304"/>
        <v>13.395200000000001</v>
      </c>
      <c r="AO859" t="s">
        <v>4103</v>
      </c>
      <c r="AP859" s="9">
        <f t="shared" si="305"/>
        <v>5.0232000000000001</v>
      </c>
      <c r="AS859" t="s">
        <v>4103</v>
      </c>
      <c r="AT859" s="9">
        <f t="shared" si="318"/>
        <v>0</v>
      </c>
      <c r="AW859" t="str">
        <f t="shared" si="306"/>
        <v>POC</v>
      </c>
      <c r="AX859" s="9">
        <f t="shared" si="307"/>
        <v>0</v>
      </c>
      <c r="AZ859" t="s">
        <v>4158</v>
      </c>
      <c r="BA859" s="9">
        <v>0</v>
      </c>
      <c r="BC859" t="str">
        <f t="shared" si="308"/>
        <v>Non Reimburseable</v>
      </c>
      <c r="BD859" s="9">
        <f t="shared" si="309"/>
        <v>0</v>
      </c>
      <c r="BF859" t="str">
        <f t="shared" si="310"/>
        <v>Non Reimburseable</v>
      </c>
      <c r="BG859" s="9">
        <f t="shared" si="311"/>
        <v>0</v>
      </c>
      <c r="BI859" t="str">
        <f t="shared" si="312"/>
        <v>Non Reimburseable</v>
      </c>
      <c r="BJ859" s="9">
        <f t="shared" si="313"/>
        <v>0</v>
      </c>
      <c r="BL859" t="str">
        <f t="shared" si="314"/>
        <v>Non Reimburseable</v>
      </c>
      <c r="BM859" s="9">
        <f t="shared" si="315"/>
        <v>0</v>
      </c>
      <c r="BO859" t="str">
        <f t="shared" si="316"/>
        <v>Non Reimburseable</v>
      </c>
      <c r="BP859" s="9">
        <f t="shared" si="317"/>
        <v>0</v>
      </c>
    </row>
    <row r="860" spans="1:68" x14ac:dyDescent="0.25">
      <c r="A860">
        <v>1217176</v>
      </c>
      <c r="B860" t="s">
        <v>1035</v>
      </c>
      <c r="C860">
        <v>250</v>
      </c>
      <c r="F860" s="9">
        <f t="shared" si="319"/>
        <v>0</v>
      </c>
      <c r="G860" s="9">
        <f t="shared" si="320"/>
        <v>17.895150000000001</v>
      </c>
      <c r="H860" s="9">
        <f t="shared" si="321"/>
        <v>9.2159999999999993</v>
      </c>
      <c r="I860" s="9">
        <v>15.36</v>
      </c>
      <c r="K860" t="s">
        <v>4100</v>
      </c>
      <c r="N860" t="s">
        <v>4103</v>
      </c>
      <c r="O860" s="9">
        <f t="shared" ref="O860:O923" si="322">I860*9.52%</f>
        <v>1.4622719999999998</v>
      </c>
      <c r="Q860" t="s">
        <v>4103</v>
      </c>
      <c r="R860" s="9">
        <f t="shared" ref="R860:R923" si="323">I860*30.3%</f>
        <v>4.6540799999999996</v>
      </c>
      <c r="U860" t="s">
        <v>4103</v>
      </c>
      <c r="V860" s="9">
        <f t="shared" ref="V860:V923" si="324">I860*40.9%</f>
        <v>6.2822399999999989</v>
      </c>
      <c r="Y860" t="s">
        <v>4103</v>
      </c>
      <c r="Z860" s="9">
        <f t="shared" ref="Z860:Z923" si="325">I860*70%</f>
        <v>10.751999999999999</v>
      </c>
      <c r="AA860" t="s">
        <v>4103</v>
      </c>
      <c r="AC860" t="s">
        <v>4103</v>
      </c>
      <c r="AD860" s="9">
        <f t="shared" ref="AD860:AD923" si="326">I860*30%</f>
        <v>4.6079999999999997</v>
      </c>
      <c r="AG860" t="s">
        <v>4103</v>
      </c>
      <c r="AH860" s="9">
        <f t="shared" ref="AH860:AH923" si="327">I859*85.5%</f>
        <v>17.895150000000001</v>
      </c>
      <c r="AK860" t="s">
        <v>4103</v>
      </c>
      <c r="AL860" s="9">
        <f t="shared" ref="AL860:AL923" si="328">I860*64%</f>
        <v>9.8303999999999991</v>
      </c>
      <c r="AO860" t="s">
        <v>4103</v>
      </c>
      <c r="AP860" s="9">
        <f t="shared" ref="AP860:AP923" si="329">I860*24%</f>
        <v>3.6863999999999999</v>
      </c>
      <c r="AS860" t="s">
        <v>4103</v>
      </c>
      <c r="AT860" s="9">
        <f t="shared" si="318"/>
        <v>0</v>
      </c>
      <c r="AW860" t="str">
        <f t="shared" ref="AW860:AW923" si="330">AS860</f>
        <v>POC</v>
      </c>
      <c r="AX860" s="9">
        <f t="shared" ref="AX860:AX923" si="331">AT860</f>
        <v>0</v>
      </c>
      <c r="AZ860" t="s">
        <v>4158</v>
      </c>
      <c r="BA860" s="9">
        <v>0</v>
      </c>
      <c r="BC860" t="str">
        <f t="shared" ref="BC860:BC923" si="332">AZ860</f>
        <v>Non Reimburseable</v>
      </c>
      <c r="BD860" s="9">
        <f t="shared" ref="BD860:BD923" si="333">BA860</f>
        <v>0</v>
      </c>
      <c r="BF860" t="str">
        <f t="shared" ref="BF860:BF923" si="334">BC860</f>
        <v>Non Reimburseable</v>
      </c>
      <c r="BG860" s="9">
        <f t="shared" ref="BG860:BG923" si="335">BD860</f>
        <v>0</v>
      </c>
      <c r="BI860" t="str">
        <f t="shared" ref="BI860:BI923" si="336">BF860</f>
        <v>Non Reimburseable</v>
      </c>
      <c r="BJ860" s="9">
        <f t="shared" ref="BJ860:BJ923" si="337">BG860</f>
        <v>0</v>
      </c>
      <c r="BL860" t="str">
        <f t="shared" ref="BL860:BL923" si="338">BI860</f>
        <v>Non Reimburseable</v>
      </c>
      <c r="BM860" s="9">
        <f t="shared" ref="BM860:BM923" si="339">BJ860</f>
        <v>0</v>
      </c>
      <c r="BO860" t="str">
        <f t="shared" ref="BO860:BO923" si="340">BL860</f>
        <v>Non Reimburseable</v>
      </c>
      <c r="BP860" s="9">
        <f t="shared" ref="BP860:BP923" si="341">BM860</f>
        <v>0</v>
      </c>
    </row>
    <row r="861" spans="1:68" x14ac:dyDescent="0.25">
      <c r="A861">
        <v>1217178</v>
      </c>
      <c r="B861" t="s">
        <v>1036</v>
      </c>
      <c r="C861">
        <v>250</v>
      </c>
      <c r="F861" s="9">
        <f t="shared" si="319"/>
        <v>0</v>
      </c>
      <c r="G861" s="9">
        <f t="shared" si="320"/>
        <v>247.20499999999996</v>
      </c>
      <c r="H861" s="9">
        <f t="shared" si="321"/>
        <v>211.89</v>
      </c>
      <c r="I861" s="9">
        <v>353.15</v>
      </c>
      <c r="K861" t="s">
        <v>4100</v>
      </c>
      <c r="N861" t="s">
        <v>4103</v>
      </c>
      <c r="O861" s="9">
        <f t="shared" si="322"/>
        <v>33.619879999999995</v>
      </c>
      <c r="Q861" t="s">
        <v>4103</v>
      </c>
      <c r="R861" s="9">
        <f t="shared" si="323"/>
        <v>107.00444999999999</v>
      </c>
      <c r="U861" t="s">
        <v>4103</v>
      </c>
      <c r="V861" s="9">
        <f t="shared" si="324"/>
        <v>144.43834999999999</v>
      </c>
      <c r="Y861" t="s">
        <v>4103</v>
      </c>
      <c r="Z861" s="9">
        <f t="shared" si="325"/>
        <v>247.20499999999996</v>
      </c>
      <c r="AA861" t="s">
        <v>4103</v>
      </c>
      <c r="AC861" t="s">
        <v>4103</v>
      </c>
      <c r="AD861" s="9">
        <f t="shared" si="326"/>
        <v>105.94499999999999</v>
      </c>
      <c r="AG861" t="s">
        <v>4103</v>
      </c>
      <c r="AH861" s="9">
        <f t="shared" si="327"/>
        <v>13.1328</v>
      </c>
      <c r="AK861" t="s">
        <v>4103</v>
      </c>
      <c r="AL861" s="9">
        <f t="shared" si="328"/>
        <v>226.01599999999999</v>
      </c>
      <c r="AO861" t="s">
        <v>4103</v>
      </c>
      <c r="AP861" s="9">
        <f t="shared" si="329"/>
        <v>84.755999999999986</v>
      </c>
      <c r="AS861" t="s">
        <v>4103</v>
      </c>
      <c r="AT861" s="9">
        <f t="shared" si="318"/>
        <v>0</v>
      </c>
      <c r="AW861" t="str">
        <f t="shared" si="330"/>
        <v>POC</v>
      </c>
      <c r="AX861" s="9">
        <f t="shared" si="331"/>
        <v>0</v>
      </c>
      <c r="AZ861" t="s">
        <v>4158</v>
      </c>
      <c r="BA861" s="9">
        <v>0</v>
      </c>
      <c r="BC861" t="str">
        <f t="shared" si="332"/>
        <v>Non Reimburseable</v>
      </c>
      <c r="BD861" s="9">
        <f t="shared" si="333"/>
        <v>0</v>
      </c>
      <c r="BF861" t="str">
        <f t="shared" si="334"/>
        <v>Non Reimburseable</v>
      </c>
      <c r="BG861" s="9">
        <f t="shared" si="335"/>
        <v>0</v>
      </c>
      <c r="BI861" t="str">
        <f t="shared" si="336"/>
        <v>Non Reimburseable</v>
      </c>
      <c r="BJ861" s="9">
        <f t="shared" si="337"/>
        <v>0</v>
      </c>
      <c r="BL861" t="str">
        <f t="shared" si="338"/>
        <v>Non Reimburseable</v>
      </c>
      <c r="BM861" s="9">
        <f t="shared" si="339"/>
        <v>0</v>
      </c>
      <c r="BO861" t="str">
        <f t="shared" si="340"/>
        <v>Non Reimburseable</v>
      </c>
      <c r="BP861" s="9">
        <f t="shared" si="341"/>
        <v>0</v>
      </c>
    </row>
    <row r="862" spans="1:68" x14ac:dyDescent="0.25">
      <c r="A862">
        <v>1217179</v>
      </c>
      <c r="B862" t="s">
        <v>1037</v>
      </c>
      <c r="C862">
        <v>250</v>
      </c>
      <c r="F862" s="9">
        <f t="shared" si="319"/>
        <v>0</v>
      </c>
      <c r="G862" s="9">
        <f t="shared" si="320"/>
        <v>636.57999999999993</v>
      </c>
      <c r="H862" s="9">
        <f t="shared" si="321"/>
        <v>545.64</v>
      </c>
      <c r="I862" s="9">
        <v>909.4</v>
      </c>
      <c r="K862" t="s">
        <v>4100</v>
      </c>
      <c r="N862" t="s">
        <v>4103</v>
      </c>
      <c r="O862" s="9">
        <f t="shared" si="322"/>
        <v>86.574879999999993</v>
      </c>
      <c r="Q862" t="s">
        <v>4103</v>
      </c>
      <c r="R862" s="9">
        <f t="shared" si="323"/>
        <v>275.54820000000001</v>
      </c>
      <c r="U862" t="s">
        <v>4103</v>
      </c>
      <c r="V862" s="9">
        <f t="shared" si="324"/>
        <v>371.94459999999998</v>
      </c>
      <c r="Y862" t="s">
        <v>4103</v>
      </c>
      <c r="Z862" s="9">
        <f t="shared" si="325"/>
        <v>636.57999999999993</v>
      </c>
      <c r="AA862" t="s">
        <v>4103</v>
      </c>
      <c r="AC862" t="s">
        <v>4103</v>
      </c>
      <c r="AD862" s="9">
        <f t="shared" si="326"/>
        <v>272.82</v>
      </c>
      <c r="AG862" t="s">
        <v>4103</v>
      </c>
      <c r="AH862" s="9">
        <f t="shared" si="327"/>
        <v>301.94324999999998</v>
      </c>
      <c r="AK862" t="s">
        <v>4103</v>
      </c>
      <c r="AL862" s="9">
        <f t="shared" si="328"/>
        <v>582.01599999999996</v>
      </c>
      <c r="AO862" t="s">
        <v>4103</v>
      </c>
      <c r="AP862" s="9">
        <f t="shared" si="329"/>
        <v>218.256</v>
      </c>
      <c r="AS862" t="s">
        <v>4103</v>
      </c>
      <c r="AT862" s="9">
        <f t="shared" si="318"/>
        <v>0</v>
      </c>
      <c r="AW862" t="str">
        <f t="shared" si="330"/>
        <v>POC</v>
      </c>
      <c r="AX862" s="9">
        <f t="shared" si="331"/>
        <v>0</v>
      </c>
      <c r="AZ862" t="s">
        <v>4158</v>
      </c>
      <c r="BA862" s="9">
        <v>0</v>
      </c>
      <c r="BC862" t="str">
        <f t="shared" si="332"/>
        <v>Non Reimburseable</v>
      </c>
      <c r="BD862" s="9">
        <f t="shared" si="333"/>
        <v>0</v>
      </c>
      <c r="BF862" t="str">
        <f t="shared" si="334"/>
        <v>Non Reimburseable</v>
      </c>
      <c r="BG862" s="9">
        <f t="shared" si="335"/>
        <v>0</v>
      </c>
      <c r="BI862" t="str">
        <f t="shared" si="336"/>
        <v>Non Reimburseable</v>
      </c>
      <c r="BJ862" s="9">
        <f t="shared" si="337"/>
        <v>0</v>
      </c>
      <c r="BL862" t="str">
        <f t="shared" si="338"/>
        <v>Non Reimburseable</v>
      </c>
      <c r="BM862" s="9">
        <f t="shared" si="339"/>
        <v>0</v>
      </c>
      <c r="BO862" t="str">
        <f t="shared" si="340"/>
        <v>Non Reimburseable</v>
      </c>
      <c r="BP862" s="9">
        <f t="shared" si="341"/>
        <v>0</v>
      </c>
    </row>
    <row r="863" spans="1:68" x14ac:dyDescent="0.25">
      <c r="A863">
        <v>1217180</v>
      </c>
      <c r="B863" t="s">
        <v>1038</v>
      </c>
      <c r="C863">
        <v>250</v>
      </c>
      <c r="F863" s="9">
        <f t="shared" si="319"/>
        <v>0</v>
      </c>
      <c r="G863" s="9">
        <f t="shared" si="320"/>
        <v>777.53699999999992</v>
      </c>
      <c r="H863" s="9">
        <f t="shared" si="321"/>
        <v>66.167999999999992</v>
      </c>
      <c r="I863" s="9">
        <v>110.28</v>
      </c>
      <c r="K863" t="s">
        <v>4100</v>
      </c>
      <c r="N863" t="s">
        <v>4103</v>
      </c>
      <c r="O863" s="9">
        <f t="shared" si="322"/>
        <v>10.498655999999999</v>
      </c>
      <c r="Q863" t="s">
        <v>4103</v>
      </c>
      <c r="R863" s="9">
        <f t="shared" si="323"/>
        <v>33.414839999999998</v>
      </c>
      <c r="U863" t="s">
        <v>4103</v>
      </c>
      <c r="V863" s="9">
        <f t="shared" si="324"/>
        <v>45.104520000000001</v>
      </c>
      <c r="Y863" t="s">
        <v>4103</v>
      </c>
      <c r="Z863" s="9">
        <f t="shared" si="325"/>
        <v>77.195999999999998</v>
      </c>
      <c r="AA863" t="s">
        <v>4103</v>
      </c>
      <c r="AC863" t="s">
        <v>4103</v>
      </c>
      <c r="AD863" s="9">
        <f t="shared" si="326"/>
        <v>33.083999999999996</v>
      </c>
      <c r="AG863" t="s">
        <v>4103</v>
      </c>
      <c r="AH863" s="9">
        <f t="shared" si="327"/>
        <v>777.53699999999992</v>
      </c>
      <c r="AK863" t="s">
        <v>4103</v>
      </c>
      <c r="AL863" s="9">
        <f t="shared" si="328"/>
        <v>70.5792</v>
      </c>
      <c r="AO863" t="s">
        <v>4103</v>
      </c>
      <c r="AP863" s="9">
        <f t="shared" si="329"/>
        <v>26.467199999999998</v>
      </c>
      <c r="AS863" t="s">
        <v>4103</v>
      </c>
      <c r="AT863" s="9">
        <f t="shared" si="318"/>
        <v>0</v>
      </c>
      <c r="AW863" t="str">
        <f t="shared" si="330"/>
        <v>POC</v>
      </c>
      <c r="AX863" s="9">
        <f t="shared" si="331"/>
        <v>0</v>
      </c>
      <c r="AZ863" t="s">
        <v>4158</v>
      </c>
      <c r="BA863" s="9">
        <v>0</v>
      </c>
      <c r="BC863" t="str">
        <f t="shared" si="332"/>
        <v>Non Reimburseable</v>
      </c>
      <c r="BD863" s="9">
        <f t="shared" si="333"/>
        <v>0</v>
      </c>
      <c r="BF863" t="str">
        <f t="shared" si="334"/>
        <v>Non Reimburseable</v>
      </c>
      <c r="BG863" s="9">
        <f t="shared" si="335"/>
        <v>0</v>
      </c>
      <c r="BI863" t="str">
        <f t="shared" si="336"/>
        <v>Non Reimburseable</v>
      </c>
      <c r="BJ863" s="9">
        <f t="shared" si="337"/>
        <v>0</v>
      </c>
      <c r="BL863" t="str">
        <f t="shared" si="338"/>
        <v>Non Reimburseable</v>
      </c>
      <c r="BM863" s="9">
        <f t="shared" si="339"/>
        <v>0</v>
      </c>
      <c r="BO863" t="str">
        <f t="shared" si="340"/>
        <v>Non Reimburseable</v>
      </c>
      <c r="BP863" s="9">
        <f t="shared" si="341"/>
        <v>0</v>
      </c>
    </row>
    <row r="864" spans="1:68" x14ac:dyDescent="0.25">
      <c r="A864">
        <v>1217185</v>
      </c>
      <c r="B864" t="s">
        <v>1039</v>
      </c>
      <c r="C864">
        <v>250</v>
      </c>
      <c r="F864" s="9">
        <f t="shared" si="319"/>
        <v>0</v>
      </c>
      <c r="G864" s="9">
        <f t="shared" si="320"/>
        <v>94.289400000000001</v>
      </c>
      <c r="H864" s="9">
        <f t="shared" si="321"/>
        <v>44.375999999999998</v>
      </c>
      <c r="I864" s="9">
        <v>73.959999999999994</v>
      </c>
      <c r="K864" t="s">
        <v>4100</v>
      </c>
      <c r="N864" t="s">
        <v>4103</v>
      </c>
      <c r="O864" s="9">
        <f t="shared" si="322"/>
        <v>7.0409919999999993</v>
      </c>
      <c r="Q864" t="s">
        <v>4103</v>
      </c>
      <c r="R864" s="9">
        <f t="shared" si="323"/>
        <v>22.409879999999998</v>
      </c>
      <c r="U864" t="s">
        <v>4103</v>
      </c>
      <c r="V864" s="9">
        <f t="shared" si="324"/>
        <v>30.249639999999996</v>
      </c>
      <c r="Y864" t="s">
        <v>4103</v>
      </c>
      <c r="Z864" s="9">
        <f t="shared" si="325"/>
        <v>51.771999999999991</v>
      </c>
      <c r="AA864" t="s">
        <v>4103</v>
      </c>
      <c r="AC864" t="s">
        <v>4103</v>
      </c>
      <c r="AD864" s="9">
        <f t="shared" si="326"/>
        <v>22.187999999999999</v>
      </c>
      <c r="AG864" t="s">
        <v>4103</v>
      </c>
      <c r="AH864" s="9">
        <f t="shared" si="327"/>
        <v>94.289400000000001</v>
      </c>
      <c r="AK864" t="s">
        <v>4103</v>
      </c>
      <c r="AL864" s="9">
        <f t="shared" si="328"/>
        <v>47.334399999999995</v>
      </c>
      <c r="AO864" t="s">
        <v>4103</v>
      </c>
      <c r="AP864" s="9">
        <f t="shared" si="329"/>
        <v>17.750399999999999</v>
      </c>
      <c r="AS864" t="s">
        <v>4103</v>
      </c>
      <c r="AT864" s="9">
        <f t="shared" si="318"/>
        <v>0</v>
      </c>
      <c r="AW864" t="str">
        <f t="shared" si="330"/>
        <v>POC</v>
      </c>
      <c r="AX864" s="9">
        <f t="shared" si="331"/>
        <v>0</v>
      </c>
      <c r="AZ864" t="s">
        <v>4158</v>
      </c>
      <c r="BA864" s="9">
        <v>0</v>
      </c>
      <c r="BC864" t="str">
        <f t="shared" si="332"/>
        <v>Non Reimburseable</v>
      </c>
      <c r="BD864" s="9">
        <f t="shared" si="333"/>
        <v>0</v>
      </c>
      <c r="BF864" t="str">
        <f t="shared" si="334"/>
        <v>Non Reimburseable</v>
      </c>
      <c r="BG864" s="9">
        <f t="shared" si="335"/>
        <v>0</v>
      </c>
      <c r="BI864" t="str">
        <f t="shared" si="336"/>
        <v>Non Reimburseable</v>
      </c>
      <c r="BJ864" s="9">
        <f t="shared" si="337"/>
        <v>0</v>
      </c>
      <c r="BL864" t="str">
        <f t="shared" si="338"/>
        <v>Non Reimburseable</v>
      </c>
      <c r="BM864" s="9">
        <f t="shared" si="339"/>
        <v>0</v>
      </c>
      <c r="BO864" t="str">
        <f t="shared" si="340"/>
        <v>Non Reimburseable</v>
      </c>
      <c r="BP864" s="9">
        <f t="shared" si="341"/>
        <v>0</v>
      </c>
    </row>
    <row r="865" spans="1:68" x14ac:dyDescent="0.25">
      <c r="A865">
        <v>1217187</v>
      </c>
      <c r="B865" t="s">
        <v>1040</v>
      </c>
      <c r="C865">
        <v>250</v>
      </c>
      <c r="F865" s="9">
        <f t="shared" si="319"/>
        <v>0</v>
      </c>
      <c r="G865" s="9">
        <f t="shared" si="320"/>
        <v>63.23579999999999</v>
      </c>
      <c r="H865" s="9">
        <f t="shared" si="321"/>
        <v>10.056000000000001</v>
      </c>
      <c r="I865" s="9">
        <v>16.760000000000002</v>
      </c>
      <c r="K865" t="s">
        <v>4100</v>
      </c>
      <c r="N865" t="s">
        <v>4103</v>
      </c>
      <c r="O865" s="9">
        <f t="shared" si="322"/>
        <v>1.5955520000000001</v>
      </c>
      <c r="Q865" t="s">
        <v>4103</v>
      </c>
      <c r="R865" s="9">
        <f t="shared" si="323"/>
        <v>5.0782800000000003</v>
      </c>
      <c r="U865" t="s">
        <v>4103</v>
      </c>
      <c r="V865" s="9">
        <f t="shared" si="324"/>
        <v>6.8548400000000003</v>
      </c>
      <c r="Y865" t="s">
        <v>4103</v>
      </c>
      <c r="Z865" s="9">
        <f t="shared" si="325"/>
        <v>11.732000000000001</v>
      </c>
      <c r="AA865" t="s">
        <v>4103</v>
      </c>
      <c r="AC865" t="s">
        <v>4103</v>
      </c>
      <c r="AD865" s="9">
        <f t="shared" si="326"/>
        <v>5.0280000000000005</v>
      </c>
      <c r="AG865" t="s">
        <v>4103</v>
      </c>
      <c r="AH865" s="9">
        <f t="shared" si="327"/>
        <v>63.23579999999999</v>
      </c>
      <c r="AK865" t="s">
        <v>4103</v>
      </c>
      <c r="AL865" s="9">
        <f t="shared" si="328"/>
        <v>10.726400000000002</v>
      </c>
      <c r="AO865" t="s">
        <v>4103</v>
      </c>
      <c r="AP865" s="9">
        <f t="shared" si="329"/>
        <v>4.0224000000000002</v>
      </c>
      <c r="AS865" t="s">
        <v>4103</v>
      </c>
      <c r="AT865" s="9">
        <f t="shared" si="318"/>
        <v>0</v>
      </c>
      <c r="AW865" t="str">
        <f t="shared" si="330"/>
        <v>POC</v>
      </c>
      <c r="AX865" s="9">
        <f t="shared" si="331"/>
        <v>0</v>
      </c>
      <c r="AZ865" t="s">
        <v>4158</v>
      </c>
      <c r="BA865" s="9">
        <v>0</v>
      </c>
      <c r="BC865" t="str">
        <f t="shared" si="332"/>
        <v>Non Reimburseable</v>
      </c>
      <c r="BD865" s="9">
        <f t="shared" si="333"/>
        <v>0</v>
      </c>
      <c r="BF865" t="str">
        <f t="shared" si="334"/>
        <v>Non Reimburseable</v>
      </c>
      <c r="BG865" s="9">
        <f t="shared" si="335"/>
        <v>0</v>
      </c>
      <c r="BI865" t="str">
        <f t="shared" si="336"/>
        <v>Non Reimburseable</v>
      </c>
      <c r="BJ865" s="9">
        <f t="shared" si="337"/>
        <v>0</v>
      </c>
      <c r="BL865" t="str">
        <f t="shared" si="338"/>
        <v>Non Reimburseable</v>
      </c>
      <c r="BM865" s="9">
        <f t="shared" si="339"/>
        <v>0</v>
      </c>
      <c r="BO865" t="str">
        <f t="shared" si="340"/>
        <v>Non Reimburseable</v>
      </c>
      <c r="BP865" s="9">
        <f t="shared" si="341"/>
        <v>0</v>
      </c>
    </row>
    <row r="866" spans="1:68" x14ac:dyDescent="0.25">
      <c r="A866">
        <v>1217190</v>
      </c>
      <c r="B866" t="s">
        <v>1041</v>
      </c>
      <c r="C866">
        <v>250</v>
      </c>
      <c r="F866" s="9">
        <f t="shared" si="319"/>
        <v>0</v>
      </c>
      <c r="G866" s="9">
        <f t="shared" si="320"/>
        <v>14.329800000000001</v>
      </c>
      <c r="H866" s="9">
        <f t="shared" si="321"/>
        <v>5.3699999999999992</v>
      </c>
      <c r="I866" s="9">
        <v>8.9499999999999993</v>
      </c>
      <c r="K866" t="s">
        <v>4100</v>
      </c>
      <c r="N866" t="s">
        <v>4103</v>
      </c>
      <c r="O866" s="9">
        <f t="shared" si="322"/>
        <v>0.85203999999999991</v>
      </c>
      <c r="Q866" t="s">
        <v>4103</v>
      </c>
      <c r="R866" s="9">
        <f t="shared" si="323"/>
        <v>2.7118499999999996</v>
      </c>
      <c r="U866" t="s">
        <v>4103</v>
      </c>
      <c r="V866" s="9">
        <f t="shared" si="324"/>
        <v>3.6605499999999993</v>
      </c>
      <c r="Y866" t="s">
        <v>4103</v>
      </c>
      <c r="Z866" s="9">
        <f t="shared" si="325"/>
        <v>6.2649999999999988</v>
      </c>
      <c r="AA866" t="s">
        <v>4103</v>
      </c>
      <c r="AC866" t="s">
        <v>4103</v>
      </c>
      <c r="AD866" s="9">
        <f t="shared" si="326"/>
        <v>2.6849999999999996</v>
      </c>
      <c r="AG866" t="s">
        <v>4103</v>
      </c>
      <c r="AH866" s="9">
        <f t="shared" si="327"/>
        <v>14.329800000000001</v>
      </c>
      <c r="AK866" t="s">
        <v>4103</v>
      </c>
      <c r="AL866" s="9">
        <f t="shared" si="328"/>
        <v>5.7279999999999998</v>
      </c>
      <c r="AO866" t="s">
        <v>4103</v>
      </c>
      <c r="AP866" s="9">
        <f t="shared" si="329"/>
        <v>2.1479999999999997</v>
      </c>
      <c r="AS866" t="s">
        <v>4103</v>
      </c>
      <c r="AT866" s="9">
        <f t="shared" si="318"/>
        <v>0</v>
      </c>
      <c r="AW866" t="str">
        <f t="shared" si="330"/>
        <v>POC</v>
      </c>
      <c r="AX866" s="9">
        <f t="shared" si="331"/>
        <v>0</v>
      </c>
      <c r="AZ866" t="s">
        <v>4158</v>
      </c>
      <c r="BA866" s="9">
        <v>0</v>
      </c>
      <c r="BC866" t="str">
        <f t="shared" si="332"/>
        <v>Non Reimburseable</v>
      </c>
      <c r="BD866" s="9">
        <f t="shared" si="333"/>
        <v>0</v>
      </c>
      <c r="BF866" t="str">
        <f t="shared" si="334"/>
        <v>Non Reimburseable</v>
      </c>
      <c r="BG866" s="9">
        <f t="shared" si="335"/>
        <v>0</v>
      </c>
      <c r="BI866" t="str">
        <f t="shared" si="336"/>
        <v>Non Reimburseable</v>
      </c>
      <c r="BJ866" s="9">
        <f t="shared" si="337"/>
        <v>0</v>
      </c>
      <c r="BL866" t="str">
        <f t="shared" si="338"/>
        <v>Non Reimburseable</v>
      </c>
      <c r="BM866" s="9">
        <f t="shared" si="339"/>
        <v>0</v>
      </c>
      <c r="BO866" t="str">
        <f t="shared" si="340"/>
        <v>Non Reimburseable</v>
      </c>
      <c r="BP866" s="9">
        <f t="shared" si="341"/>
        <v>0</v>
      </c>
    </row>
    <row r="867" spans="1:68" x14ac:dyDescent="0.25">
      <c r="A867">
        <v>1217191</v>
      </c>
      <c r="B867" t="s">
        <v>1042</v>
      </c>
      <c r="C867">
        <v>250</v>
      </c>
      <c r="F867" s="9">
        <f t="shared" si="319"/>
        <v>0</v>
      </c>
      <c r="G867" s="9">
        <f t="shared" si="320"/>
        <v>11.732000000000001</v>
      </c>
      <c r="H867" s="9">
        <f t="shared" si="321"/>
        <v>10.056000000000001</v>
      </c>
      <c r="I867" s="9">
        <v>16.760000000000002</v>
      </c>
      <c r="K867" t="s">
        <v>4100</v>
      </c>
      <c r="N867" t="s">
        <v>4103</v>
      </c>
      <c r="O867" s="9">
        <f t="shared" si="322"/>
        <v>1.5955520000000001</v>
      </c>
      <c r="Q867" t="s">
        <v>4103</v>
      </c>
      <c r="R867" s="9">
        <f t="shared" si="323"/>
        <v>5.0782800000000003</v>
      </c>
      <c r="U867" t="s">
        <v>4103</v>
      </c>
      <c r="V867" s="9">
        <f t="shared" si="324"/>
        <v>6.8548400000000003</v>
      </c>
      <c r="Y867" t="s">
        <v>4103</v>
      </c>
      <c r="Z867" s="9">
        <f t="shared" si="325"/>
        <v>11.732000000000001</v>
      </c>
      <c r="AA867" t="s">
        <v>4103</v>
      </c>
      <c r="AC867" t="s">
        <v>4103</v>
      </c>
      <c r="AD867" s="9">
        <f t="shared" si="326"/>
        <v>5.0280000000000005</v>
      </c>
      <c r="AG867" t="s">
        <v>4103</v>
      </c>
      <c r="AH867" s="9">
        <f t="shared" si="327"/>
        <v>7.6522499999999996</v>
      </c>
      <c r="AK867" t="s">
        <v>4103</v>
      </c>
      <c r="AL867" s="9">
        <f t="shared" si="328"/>
        <v>10.726400000000002</v>
      </c>
      <c r="AO867" t="s">
        <v>4103</v>
      </c>
      <c r="AP867" s="9">
        <f t="shared" si="329"/>
        <v>4.0224000000000002</v>
      </c>
      <c r="AS867" t="s">
        <v>4103</v>
      </c>
      <c r="AT867" s="9">
        <f t="shared" si="318"/>
        <v>0</v>
      </c>
      <c r="AW867" t="str">
        <f t="shared" si="330"/>
        <v>POC</v>
      </c>
      <c r="AX867" s="9">
        <f t="shared" si="331"/>
        <v>0</v>
      </c>
      <c r="AZ867" t="s">
        <v>4158</v>
      </c>
      <c r="BA867" s="9">
        <v>0</v>
      </c>
      <c r="BC867" t="str">
        <f t="shared" si="332"/>
        <v>Non Reimburseable</v>
      </c>
      <c r="BD867" s="9">
        <f t="shared" si="333"/>
        <v>0</v>
      </c>
      <c r="BF867" t="str">
        <f t="shared" si="334"/>
        <v>Non Reimburseable</v>
      </c>
      <c r="BG867" s="9">
        <f t="shared" si="335"/>
        <v>0</v>
      </c>
      <c r="BI867" t="str">
        <f t="shared" si="336"/>
        <v>Non Reimburseable</v>
      </c>
      <c r="BJ867" s="9">
        <f t="shared" si="337"/>
        <v>0</v>
      </c>
      <c r="BL867" t="str">
        <f t="shared" si="338"/>
        <v>Non Reimburseable</v>
      </c>
      <c r="BM867" s="9">
        <f t="shared" si="339"/>
        <v>0</v>
      </c>
      <c r="BO867" t="str">
        <f t="shared" si="340"/>
        <v>Non Reimburseable</v>
      </c>
      <c r="BP867" s="9">
        <f t="shared" si="341"/>
        <v>0</v>
      </c>
    </row>
    <row r="868" spans="1:68" x14ac:dyDescent="0.25">
      <c r="A868">
        <v>1217192</v>
      </c>
      <c r="B868" t="s">
        <v>1043</v>
      </c>
      <c r="C868">
        <v>250</v>
      </c>
      <c r="F868" s="9">
        <f t="shared" si="319"/>
        <v>0</v>
      </c>
      <c r="G868" s="9">
        <f t="shared" si="320"/>
        <v>14.329800000000001</v>
      </c>
      <c r="H868" s="9">
        <f t="shared" si="321"/>
        <v>6.6119999999999992</v>
      </c>
      <c r="I868" s="9">
        <v>11.02</v>
      </c>
      <c r="K868" t="s">
        <v>4100</v>
      </c>
      <c r="N868" t="s">
        <v>4103</v>
      </c>
      <c r="O868" s="9">
        <f t="shared" si="322"/>
        <v>1.0491039999999998</v>
      </c>
      <c r="Q868" t="s">
        <v>4103</v>
      </c>
      <c r="R868" s="9">
        <f t="shared" si="323"/>
        <v>3.3390599999999999</v>
      </c>
      <c r="U868" t="s">
        <v>4103</v>
      </c>
      <c r="V868" s="9">
        <f t="shared" si="324"/>
        <v>4.50718</v>
      </c>
      <c r="Y868" t="s">
        <v>4103</v>
      </c>
      <c r="Z868" s="9">
        <f t="shared" si="325"/>
        <v>7.7139999999999995</v>
      </c>
      <c r="AA868" t="s">
        <v>4103</v>
      </c>
      <c r="AC868" t="s">
        <v>4103</v>
      </c>
      <c r="AD868" s="9">
        <f t="shared" si="326"/>
        <v>3.3059999999999996</v>
      </c>
      <c r="AG868" t="s">
        <v>4103</v>
      </c>
      <c r="AH868" s="9">
        <f t="shared" si="327"/>
        <v>14.329800000000001</v>
      </c>
      <c r="AK868" t="s">
        <v>4103</v>
      </c>
      <c r="AL868" s="9">
        <f t="shared" si="328"/>
        <v>7.0527999999999995</v>
      </c>
      <c r="AO868" t="s">
        <v>4103</v>
      </c>
      <c r="AP868" s="9">
        <f t="shared" si="329"/>
        <v>2.6447999999999996</v>
      </c>
      <c r="AS868" t="s">
        <v>4103</v>
      </c>
      <c r="AT868" s="9">
        <f t="shared" si="318"/>
        <v>0</v>
      </c>
      <c r="AW868" t="str">
        <f t="shared" si="330"/>
        <v>POC</v>
      </c>
      <c r="AX868" s="9">
        <f t="shared" si="331"/>
        <v>0</v>
      </c>
      <c r="AZ868" t="s">
        <v>4158</v>
      </c>
      <c r="BA868" s="9">
        <v>0</v>
      </c>
      <c r="BC868" t="str">
        <f t="shared" si="332"/>
        <v>Non Reimburseable</v>
      </c>
      <c r="BD868" s="9">
        <f t="shared" si="333"/>
        <v>0</v>
      </c>
      <c r="BF868" t="str">
        <f t="shared" si="334"/>
        <v>Non Reimburseable</v>
      </c>
      <c r="BG868" s="9">
        <f t="shared" si="335"/>
        <v>0</v>
      </c>
      <c r="BI868" t="str">
        <f t="shared" si="336"/>
        <v>Non Reimburseable</v>
      </c>
      <c r="BJ868" s="9">
        <f t="shared" si="337"/>
        <v>0</v>
      </c>
      <c r="BL868" t="str">
        <f t="shared" si="338"/>
        <v>Non Reimburseable</v>
      </c>
      <c r="BM868" s="9">
        <f t="shared" si="339"/>
        <v>0</v>
      </c>
      <c r="BO868" t="str">
        <f t="shared" si="340"/>
        <v>Non Reimburseable</v>
      </c>
      <c r="BP868" s="9">
        <f t="shared" si="341"/>
        <v>0</v>
      </c>
    </row>
    <row r="869" spans="1:68" x14ac:dyDescent="0.25">
      <c r="A869">
        <v>1217193</v>
      </c>
      <c r="B869" t="s">
        <v>1044</v>
      </c>
      <c r="C869">
        <v>250</v>
      </c>
      <c r="F869" s="9">
        <f t="shared" si="319"/>
        <v>0</v>
      </c>
      <c r="G869" s="9">
        <f t="shared" si="320"/>
        <v>9.4220999999999986</v>
      </c>
      <c r="H869" s="9">
        <f t="shared" si="321"/>
        <v>5.6879999999999997</v>
      </c>
      <c r="I869" s="9">
        <v>9.48</v>
      </c>
      <c r="K869" t="s">
        <v>4100</v>
      </c>
      <c r="N869" t="s">
        <v>4103</v>
      </c>
      <c r="O869" s="9">
        <f t="shared" si="322"/>
        <v>0.90249599999999996</v>
      </c>
      <c r="Q869" t="s">
        <v>4103</v>
      </c>
      <c r="R869" s="9">
        <f t="shared" si="323"/>
        <v>2.8724400000000001</v>
      </c>
      <c r="U869" t="s">
        <v>4103</v>
      </c>
      <c r="V869" s="9">
        <f t="shared" si="324"/>
        <v>3.8773200000000001</v>
      </c>
      <c r="Y869" t="s">
        <v>4103</v>
      </c>
      <c r="Z869" s="9">
        <f t="shared" si="325"/>
        <v>6.6360000000000001</v>
      </c>
      <c r="AA869" t="s">
        <v>4103</v>
      </c>
      <c r="AC869" t="s">
        <v>4103</v>
      </c>
      <c r="AD869" s="9">
        <f t="shared" si="326"/>
        <v>2.8439999999999999</v>
      </c>
      <c r="AG869" t="s">
        <v>4103</v>
      </c>
      <c r="AH869" s="9">
        <f t="shared" si="327"/>
        <v>9.4220999999999986</v>
      </c>
      <c r="AK869" t="s">
        <v>4103</v>
      </c>
      <c r="AL869" s="9">
        <f t="shared" si="328"/>
        <v>6.0672000000000006</v>
      </c>
      <c r="AO869" t="s">
        <v>4103</v>
      </c>
      <c r="AP869" s="9">
        <f t="shared" si="329"/>
        <v>2.2751999999999999</v>
      </c>
      <c r="AS869" t="s">
        <v>4103</v>
      </c>
      <c r="AT869" s="9">
        <f t="shared" si="318"/>
        <v>0</v>
      </c>
      <c r="AW869" t="str">
        <f t="shared" si="330"/>
        <v>POC</v>
      </c>
      <c r="AX869" s="9">
        <f t="shared" si="331"/>
        <v>0</v>
      </c>
      <c r="AZ869" t="s">
        <v>4158</v>
      </c>
      <c r="BA869" s="9">
        <v>0</v>
      </c>
      <c r="BC869" t="str">
        <f t="shared" si="332"/>
        <v>Non Reimburseable</v>
      </c>
      <c r="BD869" s="9">
        <f t="shared" si="333"/>
        <v>0</v>
      </c>
      <c r="BF869" t="str">
        <f t="shared" si="334"/>
        <v>Non Reimburseable</v>
      </c>
      <c r="BG869" s="9">
        <f t="shared" si="335"/>
        <v>0</v>
      </c>
      <c r="BI869" t="str">
        <f t="shared" si="336"/>
        <v>Non Reimburseable</v>
      </c>
      <c r="BJ869" s="9">
        <f t="shared" si="337"/>
        <v>0</v>
      </c>
      <c r="BL869" t="str">
        <f t="shared" si="338"/>
        <v>Non Reimburseable</v>
      </c>
      <c r="BM869" s="9">
        <f t="shared" si="339"/>
        <v>0</v>
      </c>
      <c r="BO869" t="str">
        <f t="shared" si="340"/>
        <v>Non Reimburseable</v>
      </c>
      <c r="BP869" s="9">
        <f t="shared" si="341"/>
        <v>0</v>
      </c>
    </row>
    <row r="870" spans="1:68" x14ac:dyDescent="0.25">
      <c r="A870">
        <v>1217198</v>
      </c>
      <c r="B870" t="s">
        <v>1045</v>
      </c>
      <c r="C870">
        <v>250</v>
      </c>
      <c r="F870" s="9">
        <f t="shared" si="319"/>
        <v>0</v>
      </c>
      <c r="G870" s="9">
        <f t="shared" si="320"/>
        <v>14.650999999999998</v>
      </c>
      <c r="H870" s="9">
        <f t="shared" si="321"/>
        <v>12.558</v>
      </c>
      <c r="I870" s="9">
        <v>20.93</v>
      </c>
      <c r="K870" t="s">
        <v>4100</v>
      </c>
      <c r="N870" t="s">
        <v>4103</v>
      </c>
      <c r="O870" s="9">
        <f t="shared" si="322"/>
        <v>1.9925359999999999</v>
      </c>
      <c r="Q870" t="s">
        <v>4103</v>
      </c>
      <c r="R870" s="9">
        <f t="shared" si="323"/>
        <v>6.3417899999999996</v>
      </c>
      <c r="U870" t="s">
        <v>4103</v>
      </c>
      <c r="V870" s="9">
        <f t="shared" si="324"/>
        <v>8.5603699999999989</v>
      </c>
      <c r="Y870" t="s">
        <v>4103</v>
      </c>
      <c r="Z870" s="9">
        <f t="shared" si="325"/>
        <v>14.650999999999998</v>
      </c>
      <c r="AA870" t="s">
        <v>4103</v>
      </c>
      <c r="AC870" t="s">
        <v>4103</v>
      </c>
      <c r="AD870" s="9">
        <f t="shared" si="326"/>
        <v>6.2789999999999999</v>
      </c>
      <c r="AG870" t="s">
        <v>4103</v>
      </c>
      <c r="AH870" s="9">
        <f t="shared" si="327"/>
        <v>8.1053999999999995</v>
      </c>
      <c r="AK870" t="s">
        <v>4103</v>
      </c>
      <c r="AL870" s="9">
        <f t="shared" si="328"/>
        <v>13.395200000000001</v>
      </c>
      <c r="AO870" t="s">
        <v>4103</v>
      </c>
      <c r="AP870" s="9">
        <f t="shared" si="329"/>
        <v>5.0232000000000001</v>
      </c>
      <c r="AS870" t="s">
        <v>4103</v>
      </c>
      <c r="AT870" s="9">
        <f t="shared" si="318"/>
        <v>0</v>
      </c>
      <c r="AW870" t="str">
        <f t="shared" si="330"/>
        <v>POC</v>
      </c>
      <c r="AX870" s="9">
        <f t="shared" si="331"/>
        <v>0</v>
      </c>
      <c r="AZ870" t="s">
        <v>4158</v>
      </c>
      <c r="BA870" s="9">
        <v>0</v>
      </c>
      <c r="BC870" t="str">
        <f t="shared" si="332"/>
        <v>Non Reimburseable</v>
      </c>
      <c r="BD870" s="9">
        <f t="shared" si="333"/>
        <v>0</v>
      </c>
      <c r="BF870" t="str">
        <f t="shared" si="334"/>
        <v>Non Reimburseable</v>
      </c>
      <c r="BG870" s="9">
        <f t="shared" si="335"/>
        <v>0</v>
      </c>
      <c r="BI870" t="str">
        <f t="shared" si="336"/>
        <v>Non Reimburseable</v>
      </c>
      <c r="BJ870" s="9">
        <f t="shared" si="337"/>
        <v>0</v>
      </c>
      <c r="BL870" t="str">
        <f t="shared" si="338"/>
        <v>Non Reimburseable</v>
      </c>
      <c r="BM870" s="9">
        <f t="shared" si="339"/>
        <v>0</v>
      </c>
      <c r="BO870" t="str">
        <f t="shared" si="340"/>
        <v>Non Reimburseable</v>
      </c>
      <c r="BP870" s="9">
        <f t="shared" si="341"/>
        <v>0</v>
      </c>
    </row>
    <row r="871" spans="1:68" x14ac:dyDescent="0.25">
      <c r="A871">
        <v>1217199</v>
      </c>
      <c r="B871" t="s">
        <v>1046</v>
      </c>
      <c r="C871">
        <v>250</v>
      </c>
      <c r="F871" s="9">
        <f t="shared" si="319"/>
        <v>0</v>
      </c>
      <c r="G871" s="9">
        <f t="shared" si="320"/>
        <v>17.895150000000001</v>
      </c>
      <c r="H871" s="9">
        <f t="shared" si="321"/>
        <v>12.558</v>
      </c>
      <c r="I871" s="9">
        <v>20.93</v>
      </c>
      <c r="K871" t="s">
        <v>4100</v>
      </c>
      <c r="N871" t="s">
        <v>4103</v>
      </c>
      <c r="O871" s="9">
        <f t="shared" si="322"/>
        <v>1.9925359999999999</v>
      </c>
      <c r="Q871" t="s">
        <v>4103</v>
      </c>
      <c r="R871" s="9">
        <f t="shared" si="323"/>
        <v>6.3417899999999996</v>
      </c>
      <c r="U871" t="s">
        <v>4103</v>
      </c>
      <c r="V871" s="9">
        <f t="shared" si="324"/>
        <v>8.5603699999999989</v>
      </c>
      <c r="Y871" t="s">
        <v>4103</v>
      </c>
      <c r="Z871" s="9">
        <f t="shared" si="325"/>
        <v>14.650999999999998</v>
      </c>
      <c r="AA871" t="s">
        <v>4103</v>
      </c>
      <c r="AC871" t="s">
        <v>4103</v>
      </c>
      <c r="AD871" s="9">
        <f t="shared" si="326"/>
        <v>6.2789999999999999</v>
      </c>
      <c r="AG871" t="s">
        <v>4103</v>
      </c>
      <c r="AH871" s="9">
        <f t="shared" si="327"/>
        <v>17.895150000000001</v>
      </c>
      <c r="AK871" t="s">
        <v>4103</v>
      </c>
      <c r="AL871" s="9">
        <f t="shared" si="328"/>
        <v>13.395200000000001</v>
      </c>
      <c r="AO871" t="s">
        <v>4103</v>
      </c>
      <c r="AP871" s="9">
        <f t="shared" si="329"/>
        <v>5.0232000000000001</v>
      </c>
      <c r="AS871" t="s">
        <v>4103</v>
      </c>
      <c r="AT871" s="9">
        <f t="shared" si="318"/>
        <v>0</v>
      </c>
      <c r="AW871" t="str">
        <f t="shared" si="330"/>
        <v>POC</v>
      </c>
      <c r="AX871" s="9">
        <f t="shared" si="331"/>
        <v>0</v>
      </c>
      <c r="AZ871" t="s">
        <v>4158</v>
      </c>
      <c r="BA871" s="9">
        <v>0</v>
      </c>
      <c r="BC871" t="str">
        <f t="shared" si="332"/>
        <v>Non Reimburseable</v>
      </c>
      <c r="BD871" s="9">
        <f t="shared" si="333"/>
        <v>0</v>
      </c>
      <c r="BF871" t="str">
        <f t="shared" si="334"/>
        <v>Non Reimburseable</v>
      </c>
      <c r="BG871" s="9">
        <f t="shared" si="335"/>
        <v>0</v>
      </c>
      <c r="BI871" t="str">
        <f t="shared" si="336"/>
        <v>Non Reimburseable</v>
      </c>
      <c r="BJ871" s="9">
        <f t="shared" si="337"/>
        <v>0</v>
      </c>
      <c r="BL871" t="str">
        <f t="shared" si="338"/>
        <v>Non Reimburseable</v>
      </c>
      <c r="BM871" s="9">
        <f t="shared" si="339"/>
        <v>0</v>
      </c>
      <c r="BO871" t="str">
        <f t="shared" si="340"/>
        <v>Non Reimburseable</v>
      </c>
      <c r="BP871" s="9">
        <f t="shared" si="341"/>
        <v>0</v>
      </c>
    </row>
    <row r="872" spans="1:68" x14ac:dyDescent="0.25">
      <c r="A872">
        <v>1217200</v>
      </c>
      <c r="B872" t="s">
        <v>1047</v>
      </c>
      <c r="C872">
        <v>250</v>
      </c>
      <c r="F872" s="9">
        <f t="shared" si="319"/>
        <v>0</v>
      </c>
      <c r="G872" s="9">
        <f t="shared" si="320"/>
        <v>17.895150000000001</v>
      </c>
      <c r="H872" s="9">
        <f t="shared" si="321"/>
        <v>4.17</v>
      </c>
      <c r="I872" s="9">
        <v>6.95</v>
      </c>
      <c r="K872" t="s">
        <v>4100</v>
      </c>
      <c r="N872" t="s">
        <v>4103</v>
      </c>
      <c r="O872" s="9">
        <f t="shared" si="322"/>
        <v>0.66164000000000001</v>
      </c>
      <c r="Q872" t="s">
        <v>4103</v>
      </c>
      <c r="R872" s="9">
        <f t="shared" si="323"/>
        <v>2.1058499999999998</v>
      </c>
      <c r="U872" t="s">
        <v>4103</v>
      </c>
      <c r="V872" s="9">
        <f t="shared" si="324"/>
        <v>2.8425499999999997</v>
      </c>
      <c r="Y872" t="s">
        <v>4103</v>
      </c>
      <c r="Z872" s="9">
        <f t="shared" si="325"/>
        <v>4.8650000000000002</v>
      </c>
      <c r="AA872" t="s">
        <v>4103</v>
      </c>
      <c r="AC872" t="s">
        <v>4103</v>
      </c>
      <c r="AD872" s="9">
        <f t="shared" si="326"/>
        <v>2.085</v>
      </c>
      <c r="AG872" t="s">
        <v>4103</v>
      </c>
      <c r="AH872" s="9">
        <f t="shared" si="327"/>
        <v>17.895150000000001</v>
      </c>
      <c r="AK872" t="s">
        <v>4103</v>
      </c>
      <c r="AL872" s="9">
        <f t="shared" si="328"/>
        <v>4.4480000000000004</v>
      </c>
      <c r="AO872" t="s">
        <v>4103</v>
      </c>
      <c r="AP872" s="9">
        <f t="shared" si="329"/>
        <v>1.6679999999999999</v>
      </c>
      <c r="AS872" t="s">
        <v>4103</v>
      </c>
      <c r="AT872" s="9">
        <f t="shared" si="318"/>
        <v>0</v>
      </c>
      <c r="AW872" t="str">
        <f t="shared" si="330"/>
        <v>POC</v>
      </c>
      <c r="AX872" s="9">
        <f t="shared" si="331"/>
        <v>0</v>
      </c>
      <c r="AZ872" t="s">
        <v>4158</v>
      </c>
      <c r="BA872" s="9">
        <v>0</v>
      </c>
      <c r="BC872" t="str">
        <f t="shared" si="332"/>
        <v>Non Reimburseable</v>
      </c>
      <c r="BD872" s="9">
        <f t="shared" si="333"/>
        <v>0</v>
      </c>
      <c r="BF872" t="str">
        <f t="shared" si="334"/>
        <v>Non Reimburseable</v>
      </c>
      <c r="BG872" s="9">
        <f t="shared" si="335"/>
        <v>0</v>
      </c>
      <c r="BI872" t="str">
        <f t="shared" si="336"/>
        <v>Non Reimburseable</v>
      </c>
      <c r="BJ872" s="9">
        <f t="shared" si="337"/>
        <v>0</v>
      </c>
      <c r="BL872" t="str">
        <f t="shared" si="338"/>
        <v>Non Reimburseable</v>
      </c>
      <c r="BM872" s="9">
        <f t="shared" si="339"/>
        <v>0</v>
      </c>
      <c r="BO872" t="str">
        <f t="shared" si="340"/>
        <v>Non Reimburseable</v>
      </c>
      <c r="BP872" s="9">
        <f t="shared" si="341"/>
        <v>0</v>
      </c>
    </row>
    <row r="873" spans="1:68" x14ac:dyDescent="0.25">
      <c r="A873">
        <v>1217201</v>
      </c>
      <c r="B873" t="s">
        <v>1048</v>
      </c>
      <c r="C873">
        <v>250</v>
      </c>
      <c r="F873" s="9">
        <f t="shared" si="319"/>
        <v>0</v>
      </c>
      <c r="G873" s="9">
        <f t="shared" si="320"/>
        <v>21.497</v>
      </c>
      <c r="H873" s="9">
        <f t="shared" si="321"/>
        <v>18.425999999999998</v>
      </c>
      <c r="I873" s="9">
        <v>30.71</v>
      </c>
      <c r="K873" t="s">
        <v>4100</v>
      </c>
      <c r="N873" t="s">
        <v>4103</v>
      </c>
      <c r="O873" s="9">
        <f t="shared" si="322"/>
        <v>2.9235919999999997</v>
      </c>
      <c r="Q873" t="s">
        <v>4103</v>
      </c>
      <c r="R873" s="9">
        <f t="shared" si="323"/>
        <v>9.3051300000000001</v>
      </c>
      <c r="U873" t="s">
        <v>4103</v>
      </c>
      <c r="V873" s="9">
        <f t="shared" si="324"/>
        <v>12.56039</v>
      </c>
      <c r="Y873" t="s">
        <v>4103</v>
      </c>
      <c r="Z873" s="9">
        <f t="shared" si="325"/>
        <v>21.497</v>
      </c>
      <c r="AA873" t="s">
        <v>4103</v>
      </c>
      <c r="AC873" t="s">
        <v>4103</v>
      </c>
      <c r="AD873" s="9">
        <f t="shared" si="326"/>
        <v>9.2129999999999992</v>
      </c>
      <c r="AG873" t="s">
        <v>4103</v>
      </c>
      <c r="AH873" s="9">
        <f t="shared" si="327"/>
        <v>5.9422499999999996</v>
      </c>
      <c r="AK873" t="s">
        <v>4103</v>
      </c>
      <c r="AL873" s="9">
        <f t="shared" si="328"/>
        <v>19.654400000000003</v>
      </c>
      <c r="AO873" t="s">
        <v>4103</v>
      </c>
      <c r="AP873" s="9">
        <f t="shared" si="329"/>
        <v>7.3704000000000001</v>
      </c>
      <c r="AS873" t="s">
        <v>4103</v>
      </c>
      <c r="AT873" s="9">
        <f t="shared" si="318"/>
        <v>0</v>
      </c>
      <c r="AW873" t="str">
        <f t="shared" si="330"/>
        <v>POC</v>
      </c>
      <c r="AX873" s="9">
        <f t="shared" si="331"/>
        <v>0</v>
      </c>
      <c r="AZ873" t="s">
        <v>4158</v>
      </c>
      <c r="BA873" s="9">
        <v>0</v>
      </c>
      <c r="BC873" t="str">
        <f t="shared" si="332"/>
        <v>Non Reimburseable</v>
      </c>
      <c r="BD873" s="9">
        <f t="shared" si="333"/>
        <v>0</v>
      </c>
      <c r="BF873" t="str">
        <f t="shared" si="334"/>
        <v>Non Reimburseable</v>
      </c>
      <c r="BG873" s="9">
        <f t="shared" si="335"/>
        <v>0</v>
      </c>
      <c r="BI873" t="str">
        <f t="shared" si="336"/>
        <v>Non Reimburseable</v>
      </c>
      <c r="BJ873" s="9">
        <f t="shared" si="337"/>
        <v>0</v>
      </c>
      <c r="BL873" t="str">
        <f t="shared" si="338"/>
        <v>Non Reimburseable</v>
      </c>
      <c r="BM873" s="9">
        <f t="shared" si="339"/>
        <v>0</v>
      </c>
      <c r="BO873" t="str">
        <f t="shared" si="340"/>
        <v>Non Reimburseable</v>
      </c>
      <c r="BP873" s="9">
        <f t="shared" si="341"/>
        <v>0</v>
      </c>
    </row>
    <row r="874" spans="1:68" x14ac:dyDescent="0.25">
      <c r="A874">
        <v>1217202</v>
      </c>
      <c r="B874" t="s">
        <v>1049</v>
      </c>
      <c r="C874">
        <v>250</v>
      </c>
      <c r="F874" s="9">
        <f t="shared" si="319"/>
        <v>0</v>
      </c>
      <c r="G874" s="9">
        <f t="shared" si="320"/>
        <v>97.712999999999994</v>
      </c>
      <c r="H874" s="9">
        <f t="shared" si="321"/>
        <v>83.754000000000005</v>
      </c>
      <c r="I874" s="9">
        <v>139.59</v>
      </c>
      <c r="K874" t="s">
        <v>4100</v>
      </c>
      <c r="N874" t="s">
        <v>4103</v>
      </c>
      <c r="O874" s="9">
        <f t="shared" si="322"/>
        <v>13.288967999999999</v>
      </c>
      <c r="Q874" t="s">
        <v>4103</v>
      </c>
      <c r="R874" s="9">
        <f t="shared" si="323"/>
        <v>42.295769999999997</v>
      </c>
      <c r="U874" t="s">
        <v>4103</v>
      </c>
      <c r="V874" s="9">
        <f t="shared" si="324"/>
        <v>57.092309999999998</v>
      </c>
      <c r="Y874" t="s">
        <v>4103</v>
      </c>
      <c r="Z874" s="9">
        <f t="shared" si="325"/>
        <v>97.712999999999994</v>
      </c>
      <c r="AA874" t="s">
        <v>4103</v>
      </c>
      <c r="AC874" t="s">
        <v>4103</v>
      </c>
      <c r="AD874" s="9">
        <f t="shared" si="326"/>
        <v>41.877000000000002</v>
      </c>
      <c r="AG874" t="s">
        <v>4103</v>
      </c>
      <c r="AH874" s="9">
        <f t="shared" si="327"/>
        <v>26.25705</v>
      </c>
      <c r="AK874" t="s">
        <v>4103</v>
      </c>
      <c r="AL874" s="9">
        <f t="shared" si="328"/>
        <v>89.337600000000009</v>
      </c>
      <c r="AO874" t="s">
        <v>4103</v>
      </c>
      <c r="AP874" s="9">
        <f t="shared" si="329"/>
        <v>33.501599999999996</v>
      </c>
      <c r="AS874" t="s">
        <v>4103</v>
      </c>
      <c r="AT874" s="9">
        <f t="shared" si="318"/>
        <v>0</v>
      </c>
      <c r="AW874" t="str">
        <f t="shared" si="330"/>
        <v>POC</v>
      </c>
      <c r="AX874" s="9">
        <f t="shared" si="331"/>
        <v>0</v>
      </c>
      <c r="AZ874" t="s">
        <v>4158</v>
      </c>
      <c r="BA874" s="9">
        <v>0</v>
      </c>
      <c r="BC874" t="str">
        <f t="shared" si="332"/>
        <v>Non Reimburseable</v>
      </c>
      <c r="BD874" s="9">
        <f t="shared" si="333"/>
        <v>0</v>
      </c>
      <c r="BF874" t="str">
        <f t="shared" si="334"/>
        <v>Non Reimburseable</v>
      </c>
      <c r="BG874" s="9">
        <f t="shared" si="335"/>
        <v>0</v>
      </c>
      <c r="BI874" t="str">
        <f t="shared" si="336"/>
        <v>Non Reimburseable</v>
      </c>
      <c r="BJ874" s="9">
        <f t="shared" si="337"/>
        <v>0</v>
      </c>
      <c r="BL874" t="str">
        <f t="shared" si="338"/>
        <v>Non Reimburseable</v>
      </c>
      <c r="BM874" s="9">
        <f t="shared" si="339"/>
        <v>0</v>
      </c>
      <c r="BO874" t="str">
        <f t="shared" si="340"/>
        <v>Non Reimburseable</v>
      </c>
      <c r="BP874" s="9">
        <f t="shared" si="341"/>
        <v>0</v>
      </c>
    </row>
    <row r="875" spans="1:68" x14ac:dyDescent="0.25">
      <c r="A875">
        <v>1217203</v>
      </c>
      <c r="B875" t="s">
        <v>1050</v>
      </c>
      <c r="C875">
        <v>250</v>
      </c>
      <c r="F875" s="9">
        <f t="shared" si="319"/>
        <v>0</v>
      </c>
      <c r="G875" s="9">
        <f t="shared" si="320"/>
        <v>119.34945</v>
      </c>
      <c r="H875" s="9">
        <f t="shared" si="321"/>
        <v>3.9180000000000001</v>
      </c>
      <c r="I875" s="9">
        <v>6.53</v>
      </c>
      <c r="K875" t="s">
        <v>4100</v>
      </c>
      <c r="N875" t="s">
        <v>4103</v>
      </c>
      <c r="O875" s="9">
        <f t="shared" si="322"/>
        <v>0.62165599999999999</v>
      </c>
      <c r="Q875" t="s">
        <v>4103</v>
      </c>
      <c r="R875" s="9">
        <f t="shared" si="323"/>
        <v>1.9785900000000001</v>
      </c>
      <c r="U875" t="s">
        <v>4103</v>
      </c>
      <c r="V875" s="9">
        <f t="shared" si="324"/>
        <v>2.6707700000000001</v>
      </c>
      <c r="Y875" t="s">
        <v>4103</v>
      </c>
      <c r="Z875" s="9">
        <f t="shared" si="325"/>
        <v>4.5709999999999997</v>
      </c>
      <c r="AA875" t="s">
        <v>4103</v>
      </c>
      <c r="AC875" t="s">
        <v>4103</v>
      </c>
      <c r="AD875" s="9">
        <f t="shared" si="326"/>
        <v>1.9590000000000001</v>
      </c>
      <c r="AG875" t="s">
        <v>4103</v>
      </c>
      <c r="AH875" s="9">
        <f t="shared" si="327"/>
        <v>119.34945</v>
      </c>
      <c r="AK875" t="s">
        <v>4103</v>
      </c>
      <c r="AL875" s="9">
        <f t="shared" si="328"/>
        <v>4.1791999999999998</v>
      </c>
      <c r="AO875" t="s">
        <v>4103</v>
      </c>
      <c r="AP875" s="9">
        <f t="shared" si="329"/>
        <v>1.5671999999999999</v>
      </c>
      <c r="AS875" t="s">
        <v>4103</v>
      </c>
      <c r="AT875" s="9">
        <f t="shared" si="318"/>
        <v>0</v>
      </c>
      <c r="AW875" t="str">
        <f t="shared" si="330"/>
        <v>POC</v>
      </c>
      <c r="AX875" s="9">
        <f t="shared" si="331"/>
        <v>0</v>
      </c>
      <c r="AZ875" t="s">
        <v>4158</v>
      </c>
      <c r="BA875" s="9">
        <v>0</v>
      </c>
      <c r="BC875" t="str">
        <f t="shared" si="332"/>
        <v>Non Reimburseable</v>
      </c>
      <c r="BD875" s="9">
        <f t="shared" si="333"/>
        <v>0</v>
      </c>
      <c r="BF875" t="str">
        <f t="shared" si="334"/>
        <v>Non Reimburseable</v>
      </c>
      <c r="BG875" s="9">
        <f t="shared" si="335"/>
        <v>0</v>
      </c>
      <c r="BI875" t="str">
        <f t="shared" si="336"/>
        <v>Non Reimburseable</v>
      </c>
      <c r="BJ875" s="9">
        <f t="shared" si="337"/>
        <v>0</v>
      </c>
      <c r="BL875" t="str">
        <f t="shared" si="338"/>
        <v>Non Reimburseable</v>
      </c>
      <c r="BM875" s="9">
        <f t="shared" si="339"/>
        <v>0</v>
      </c>
      <c r="BO875" t="str">
        <f t="shared" si="340"/>
        <v>Non Reimburseable</v>
      </c>
      <c r="BP875" s="9">
        <f t="shared" si="341"/>
        <v>0</v>
      </c>
    </row>
    <row r="876" spans="1:68" x14ac:dyDescent="0.25">
      <c r="A876">
        <v>1217204</v>
      </c>
      <c r="B876" t="s">
        <v>1051</v>
      </c>
      <c r="C876">
        <v>250</v>
      </c>
      <c r="F876" s="9">
        <f t="shared" si="319"/>
        <v>0</v>
      </c>
      <c r="G876" s="9">
        <f t="shared" si="320"/>
        <v>5.5831499999999998</v>
      </c>
      <c r="H876" s="9">
        <f t="shared" si="321"/>
        <v>2.85</v>
      </c>
      <c r="I876" s="9">
        <v>4.75</v>
      </c>
      <c r="K876" t="s">
        <v>4100</v>
      </c>
      <c r="N876" t="s">
        <v>4103</v>
      </c>
      <c r="O876" s="9">
        <f t="shared" si="322"/>
        <v>0.45219999999999999</v>
      </c>
      <c r="Q876" t="s">
        <v>4103</v>
      </c>
      <c r="R876" s="9">
        <f t="shared" si="323"/>
        <v>1.4392499999999999</v>
      </c>
      <c r="U876" t="s">
        <v>4103</v>
      </c>
      <c r="V876" s="9">
        <f t="shared" si="324"/>
        <v>1.94275</v>
      </c>
      <c r="Y876" t="s">
        <v>4103</v>
      </c>
      <c r="Z876" s="9">
        <f t="shared" si="325"/>
        <v>3.3249999999999997</v>
      </c>
      <c r="AA876" t="s">
        <v>4103</v>
      </c>
      <c r="AC876" t="s">
        <v>4103</v>
      </c>
      <c r="AD876" s="9">
        <f t="shared" si="326"/>
        <v>1.425</v>
      </c>
      <c r="AG876" t="s">
        <v>4103</v>
      </c>
      <c r="AH876" s="9">
        <f t="shared" si="327"/>
        <v>5.5831499999999998</v>
      </c>
      <c r="AK876" t="s">
        <v>4103</v>
      </c>
      <c r="AL876" s="9">
        <f t="shared" si="328"/>
        <v>3.04</v>
      </c>
      <c r="AO876" t="s">
        <v>4103</v>
      </c>
      <c r="AP876" s="9">
        <f t="shared" si="329"/>
        <v>1.1399999999999999</v>
      </c>
      <c r="AS876" t="s">
        <v>4103</v>
      </c>
      <c r="AT876" s="9">
        <f t="shared" si="318"/>
        <v>0</v>
      </c>
      <c r="AW876" t="str">
        <f t="shared" si="330"/>
        <v>POC</v>
      </c>
      <c r="AX876" s="9">
        <f t="shared" si="331"/>
        <v>0</v>
      </c>
      <c r="AZ876" t="s">
        <v>4158</v>
      </c>
      <c r="BA876" s="9">
        <v>0</v>
      </c>
      <c r="BC876" t="str">
        <f t="shared" si="332"/>
        <v>Non Reimburseable</v>
      </c>
      <c r="BD876" s="9">
        <f t="shared" si="333"/>
        <v>0</v>
      </c>
      <c r="BF876" t="str">
        <f t="shared" si="334"/>
        <v>Non Reimburseable</v>
      </c>
      <c r="BG876" s="9">
        <f t="shared" si="335"/>
        <v>0</v>
      </c>
      <c r="BI876" t="str">
        <f t="shared" si="336"/>
        <v>Non Reimburseable</v>
      </c>
      <c r="BJ876" s="9">
        <f t="shared" si="337"/>
        <v>0</v>
      </c>
      <c r="BL876" t="str">
        <f t="shared" si="338"/>
        <v>Non Reimburseable</v>
      </c>
      <c r="BM876" s="9">
        <f t="shared" si="339"/>
        <v>0</v>
      </c>
      <c r="BO876" t="str">
        <f t="shared" si="340"/>
        <v>Non Reimburseable</v>
      </c>
      <c r="BP876" s="9">
        <f t="shared" si="341"/>
        <v>0</v>
      </c>
    </row>
    <row r="877" spans="1:68" x14ac:dyDescent="0.25">
      <c r="A877">
        <v>1217205</v>
      </c>
      <c r="B877" t="s">
        <v>1052</v>
      </c>
      <c r="C877">
        <v>250</v>
      </c>
      <c r="F877" s="9">
        <f t="shared" si="319"/>
        <v>0</v>
      </c>
      <c r="G877" s="9">
        <f t="shared" si="320"/>
        <v>5.8589999999999991</v>
      </c>
      <c r="H877" s="9">
        <f t="shared" si="321"/>
        <v>5.0219999999999994</v>
      </c>
      <c r="I877" s="9">
        <v>8.3699999999999992</v>
      </c>
      <c r="K877" t="s">
        <v>4100</v>
      </c>
      <c r="N877" t="s">
        <v>4103</v>
      </c>
      <c r="O877" s="9">
        <f t="shared" si="322"/>
        <v>0.79682399999999987</v>
      </c>
      <c r="Q877" t="s">
        <v>4103</v>
      </c>
      <c r="R877" s="9">
        <f t="shared" si="323"/>
        <v>2.5361099999999999</v>
      </c>
      <c r="U877" t="s">
        <v>4103</v>
      </c>
      <c r="V877" s="9">
        <f t="shared" si="324"/>
        <v>3.4233299999999995</v>
      </c>
      <c r="Y877" t="s">
        <v>4103</v>
      </c>
      <c r="Z877" s="9">
        <f t="shared" si="325"/>
        <v>5.8589999999999991</v>
      </c>
      <c r="AA877" t="s">
        <v>4103</v>
      </c>
      <c r="AC877" t="s">
        <v>4103</v>
      </c>
      <c r="AD877" s="9">
        <f t="shared" si="326"/>
        <v>2.5109999999999997</v>
      </c>
      <c r="AG877" t="s">
        <v>4103</v>
      </c>
      <c r="AH877" s="9">
        <f t="shared" si="327"/>
        <v>4.0612500000000002</v>
      </c>
      <c r="AK877" t="s">
        <v>4103</v>
      </c>
      <c r="AL877" s="9">
        <f t="shared" si="328"/>
        <v>5.3567999999999998</v>
      </c>
      <c r="AO877" t="s">
        <v>4103</v>
      </c>
      <c r="AP877" s="9">
        <f t="shared" si="329"/>
        <v>2.0087999999999999</v>
      </c>
      <c r="AS877" t="s">
        <v>4103</v>
      </c>
      <c r="AT877" s="9">
        <f t="shared" si="318"/>
        <v>0</v>
      </c>
      <c r="AW877" t="str">
        <f t="shared" si="330"/>
        <v>POC</v>
      </c>
      <c r="AX877" s="9">
        <f t="shared" si="331"/>
        <v>0</v>
      </c>
      <c r="AZ877" t="s">
        <v>4158</v>
      </c>
      <c r="BA877" s="9">
        <v>0</v>
      </c>
      <c r="BC877" t="str">
        <f t="shared" si="332"/>
        <v>Non Reimburseable</v>
      </c>
      <c r="BD877" s="9">
        <f t="shared" si="333"/>
        <v>0</v>
      </c>
      <c r="BF877" t="str">
        <f t="shared" si="334"/>
        <v>Non Reimburseable</v>
      </c>
      <c r="BG877" s="9">
        <f t="shared" si="335"/>
        <v>0</v>
      </c>
      <c r="BI877" t="str">
        <f t="shared" si="336"/>
        <v>Non Reimburseable</v>
      </c>
      <c r="BJ877" s="9">
        <f t="shared" si="337"/>
        <v>0</v>
      </c>
      <c r="BL877" t="str">
        <f t="shared" si="338"/>
        <v>Non Reimburseable</v>
      </c>
      <c r="BM877" s="9">
        <f t="shared" si="339"/>
        <v>0</v>
      </c>
      <c r="BO877" t="str">
        <f t="shared" si="340"/>
        <v>Non Reimburseable</v>
      </c>
      <c r="BP877" s="9">
        <f t="shared" si="341"/>
        <v>0</v>
      </c>
    </row>
    <row r="878" spans="1:68" x14ac:dyDescent="0.25">
      <c r="A878">
        <v>1217208</v>
      </c>
      <c r="B878" t="s">
        <v>1053</v>
      </c>
      <c r="C878">
        <v>250</v>
      </c>
      <c r="F878" s="9">
        <f t="shared" si="319"/>
        <v>0</v>
      </c>
      <c r="G878" s="9">
        <f t="shared" si="320"/>
        <v>7.1563499999999989</v>
      </c>
      <c r="H878" s="9">
        <f t="shared" si="321"/>
        <v>2.6819999999999999</v>
      </c>
      <c r="I878" s="9">
        <v>4.47</v>
      </c>
      <c r="K878" t="s">
        <v>4100</v>
      </c>
      <c r="N878" t="s">
        <v>4103</v>
      </c>
      <c r="O878" s="9">
        <f t="shared" si="322"/>
        <v>0.42554399999999992</v>
      </c>
      <c r="Q878" t="s">
        <v>4103</v>
      </c>
      <c r="R878" s="9">
        <f t="shared" si="323"/>
        <v>1.3544099999999999</v>
      </c>
      <c r="U878" t="s">
        <v>4103</v>
      </c>
      <c r="V878" s="9">
        <f t="shared" si="324"/>
        <v>1.8282299999999998</v>
      </c>
      <c r="Y878" t="s">
        <v>4103</v>
      </c>
      <c r="Z878" s="9">
        <f t="shared" si="325"/>
        <v>3.1289999999999996</v>
      </c>
      <c r="AA878" t="s">
        <v>4103</v>
      </c>
      <c r="AC878" t="s">
        <v>4103</v>
      </c>
      <c r="AD878" s="9">
        <f t="shared" si="326"/>
        <v>1.341</v>
      </c>
      <c r="AG878" t="s">
        <v>4103</v>
      </c>
      <c r="AH878" s="9">
        <f t="shared" si="327"/>
        <v>7.1563499999999989</v>
      </c>
      <c r="AK878" t="s">
        <v>4103</v>
      </c>
      <c r="AL878" s="9">
        <f t="shared" si="328"/>
        <v>2.8607999999999998</v>
      </c>
      <c r="AO878" t="s">
        <v>4103</v>
      </c>
      <c r="AP878" s="9">
        <f t="shared" si="329"/>
        <v>1.0728</v>
      </c>
      <c r="AS878" t="s">
        <v>4103</v>
      </c>
      <c r="AT878" s="9">
        <f t="shared" si="318"/>
        <v>0</v>
      </c>
      <c r="AW878" t="str">
        <f t="shared" si="330"/>
        <v>POC</v>
      </c>
      <c r="AX878" s="9">
        <f t="shared" si="331"/>
        <v>0</v>
      </c>
      <c r="AZ878" t="s">
        <v>4158</v>
      </c>
      <c r="BA878" s="9">
        <v>0</v>
      </c>
      <c r="BC878" t="str">
        <f t="shared" si="332"/>
        <v>Non Reimburseable</v>
      </c>
      <c r="BD878" s="9">
        <f t="shared" si="333"/>
        <v>0</v>
      </c>
      <c r="BF878" t="str">
        <f t="shared" si="334"/>
        <v>Non Reimburseable</v>
      </c>
      <c r="BG878" s="9">
        <f t="shared" si="335"/>
        <v>0</v>
      </c>
      <c r="BI878" t="str">
        <f t="shared" si="336"/>
        <v>Non Reimburseable</v>
      </c>
      <c r="BJ878" s="9">
        <f t="shared" si="337"/>
        <v>0</v>
      </c>
      <c r="BL878" t="str">
        <f t="shared" si="338"/>
        <v>Non Reimburseable</v>
      </c>
      <c r="BM878" s="9">
        <f t="shared" si="339"/>
        <v>0</v>
      </c>
      <c r="BO878" t="str">
        <f t="shared" si="340"/>
        <v>Non Reimburseable</v>
      </c>
      <c r="BP878" s="9">
        <f t="shared" si="341"/>
        <v>0</v>
      </c>
    </row>
    <row r="879" spans="1:68" x14ac:dyDescent="0.25">
      <c r="A879">
        <v>1217211</v>
      </c>
      <c r="B879" t="s">
        <v>1054</v>
      </c>
      <c r="C879">
        <v>250</v>
      </c>
      <c r="F879" s="9">
        <f t="shared" si="319"/>
        <v>0</v>
      </c>
      <c r="G879" s="9">
        <f t="shared" si="320"/>
        <v>26.375999999999998</v>
      </c>
      <c r="H879" s="9">
        <f t="shared" si="321"/>
        <v>22.608000000000001</v>
      </c>
      <c r="I879" s="9">
        <v>37.68</v>
      </c>
      <c r="K879" t="s">
        <v>4100</v>
      </c>
      <c r="N879" t="s">
        <v>4103</v>
      </c>
      <c r="O879" s="9">
        <f t="shared" si="322"/>
        <v>3.5871359999999997</v>
      </c>
      <c r="Q879" t="s">
        <v>4103</v>
      </c>
      <c r="R879" s="9">
        <f t="shared" si="323"/>
        <v>11.41704</v>
      </c>
      <c r="U879" t="s">
        <v>4103</v>
      </c>
      <c r="V879" s="9">
        <f t="shared" si="324"/>
        <v>15.411119999999999</v>
      </c>
      <c r="Y879" t="s">
        <v>4103</v>
      </c>
      <c r="Z879" s="9">
        <f t="shared" si="325"/>
        <v>26.375999999999998</v>
      </c>
      <c r="AA879" t="s">
        <v>4103</v>
      </c>
      <c r="AC879" t="s">
        <v>4103</v>
      </c>
      <c r="AD879" s="9">
        <f t="shared" si="326"/>
        <v>11.304</v>
      </c>
      <c r="AG879" t="s">
        <v>4103</v>
      </c>
      <c r="AH879" s="9">
        <f t="shared" si="327"/>
        <v>3.8218499999999995</v>
      </c>
      <c r="AK879" t="s">
        <v>4103</v>
      </c>
      <c r="AL879" s="9">
        <f t="shared" si="328"/>
        <v>24.115200000000002</v>
      </c>
      <c r="AO879" t="s">
        <v>4103</v>
      </c>
      <c r="AP879" s="9">
        <f t="shared" si="329"/>
        <v>9.0431999999999988</v>
      </c>
      <c r="AS879" t="s">
        <v>4103</v>
      </c>
      <c r="AT879" s="9">
        <f t="shared" si="318"/>
        <v>0</v>
      </c>
      <c r="AW879" t="str">
        <f t="shared" si="330"/>
        <v>POC</v>
      </c>
      <c r="AX879" s="9">
        <f t="shared" si="331"/>
        <v>0</v>
      </c>
      <c r="AZ879" t="s">
        <v>4158</v>
      </c>
      <c r="BA879" s="9">
        <v>0</v>
      </c>
      <c r="BC879" t="str">
        <f t="shared" si="332"/>
        <v>Non Reimburseable</v>
      </c>
      <c r="BD879" s="9">
        <f t="shared" si="333"/>
        <v>0</v>
      </c>
      <c r="BF879" t="str">
        <f t="shared" si="334"/>
        <v>Non Reimburseable</v>
      </c>
      <c r="BG879" s="9">
        <f t="shared" si="335"/>
        <v>0</v>
      </c>
      <c r="BI879" t="str">
        <f t="shared" si="336"/>
        <v>Non Reimburseable</v>
      </c>
      <c r="BJ879" s="9">
        <f t="shared" si="337"/>
        <v>0</v>
      </c>
      <c r="BL879" t="str">
        <f t="shared" si="338"/>
        <v>Non Reimburseable</v>
      </c>
      <c r="BM879" s="9">
        <f t="shared" si="339"/>
        <v>0</v>
      </c>
      <c r="BO879" t="str">
        <f t="shared" si="340"/>
        <v>Non Reimburseable</v>
      </c>
      <c r="BP879" s="9">
        <f t="shared" si="341"/>
        <v>0</v>
      </c>
    </row>
    <row r="880" spans="1:68" x14ac:dyDescent="0.25">
      <c r="A880">
        <v>1217212</v>
      </c>
      <c r="B880" t="s">
        <v>1055</v>
      </c>
      <c r="C880">
        <v>250</v>
      </c>
      <c r="F880" s="9">
        <f t="shared" si="319"/>
        <v>0</v>
      </c>
      <c r="G880" s="9">
        <f t="shared" si="320"/>
        <v>32.2164</v>
      </c>
      <c r="H880" s="9">
        <f t="shared" si="321"/>
        <v>2.6819999999999999</v>
      </c>
      <c r="I880" s="9">
        <v>4.47</v>
      </c>
      <c r="K880" t="s">
        <v>4100</v>
      </c>
      <c r="N880" t="s">
        <v>4103</v>
      </c>
      <c r="O880" s="9">
        <f t="shared" si="322"/>
        <v>0.42554399999999992</v>
      </c>
      <c r="Q880" t="s">
        <v>4103</v>
      </c>
      <c r="R880" s="9">
        <f t="shared" si="323"/>
        <v>1.3544099999999999</v>
      </c>
      <c r="U880" t="s">
        <v>4103</v>
      </c>
      <c r="V880" s="9">
        <f t="shared" si="324"/>
        <v>1.8282299999999998</v>
      </c>
      <c r="Y880" t="s">
        <v>4103</v>
      </c>
      <c r="Z880" s="9">
        <f t="shared" si="325"/>
        <v>3.1289999999999996</v>
      </c>
      <c r="AA880" t="s">
        <v>4103</v>
      </c>
      <c r="AC880" t="s">
        <v>4103</v>
      </c>
      <c r="AD880" s="9">
        <f t="shared" si="326"/>
        <v>1.341</v>
      </c>
      <c r="AG880" t="s">
        <v>4103</v>
      </c>
      <c r="AH880" s="9">
        <f t="shared" si="327"/>
        <v>32.2164</v>
      </c>
      <c r="AK880" t="s">
        <v>4103</v>
      </c>
      <c r="AL880" s="9">
        <f t="shared" si="328"/>
        <v>2.8607999999999998</v>
      </c>
      <c r="AO880" t="s">
        <v>4103</v>
      </c>
      <c r="AP880" s="9">
        <f t="shared" si="329"/>
        <v>1.0728</v>
      </c>
      <c r="AS880" t="s">
        <v>4103</v>
      </c>
      <c r="AT880" s="9">
        <f t="shared" si="318"/>
        <v>0</v>
      </c>
      <c r="AW880" t="str">
        <f t="shared" si="330"/>
        <v>POC</v>
      </c>
      <c r="AX880" s="9">
        <f t="shared" si="331"/>
        <v>0</v>
      </c>
      <c r="AZ880" t="s">
        <v>4158</v>
      </c>
      <c r="BA880" s="9">
        <v>0</v>
      </c>
      <c r="BC880" t="str">
        <f t="shared" si="332"/>
        <v>Non Reimburseable</v>
      </c>
      <c r="BD880" s="9">
        <f t="shared" si="333"/>
        <v>0</v>
      </c>
      <c r="BF880" t="str">
        <f t="shared" si="334"/>
        <v>Non Reimburseable</v>
      </c>
      <c r="BG880" s="9">
        <f t="shared" si="335"/>
        <v>0</v>
      </c>
      <c r="BI880" t="str">
        <f t="shared" si="336"/>
        <v>Non Reimburseable</v>
      </c>
      <c r="BJ880" s="9">
        <f t="shared" si="337"/>
        <v>0</v>
      </c>
      <c r="BL880" t="str">
        <f t="shared" si="338"/>
        <v>Non Reimburseable</v>
      </c>
      <c r="BM880" s="9">
        <f t="shared" si="339"/>
        <v>0</v>
      </c>
      <c r="BO880" t="str">
        <f t="shared" si="340"/>
        <v>Non Reimburseable</v>
      </c>
      <c r="BP880" s="9">
        <f t="shared" si="341"/>
        <v>0</v>
      </c>
    </row>
    <row r="881" spans="1:68" x14ac:dyDescent="0.25">
      <c r="A881">
        <v>1217213</v>
      </c>
      <c r="B881" t="s">
        <v>1056</v>
      </c>
      <c r="C881">
        <v>250</v>
      </c>
      <c r="F881" s="9">
        <f t="shared" si="319"/>
        <v>0</v>
      </c>
      <c r="G881" s="9">
        <f t="shared" si="320"/>
        <v>3.8218499999999995</v>
      </c>
      <c r="H881" s="9">
        <f t="shared" si="321"/>
        <v>1.9319999999999999</v>
      </c>
      <c r="I881" s="9">
        <v>3.22</v>
      </c>
      <c r="K881" t="s">
        <v>4100</v>
      </c>
      <c r="N881" t="s">
        <v>4103</v>
      </c>
      <c r="O881" s="9">
        <f t="shared" si="322"/>
        <v>0.30654399999999998</v>
      </c>
      <c r="Q881" t="s">
        <v>4103</v>
      </c>
      <c r="R881" s="9">
        <f t="shared" si="323"/>
        <v>0.97566000000000008</v>
      </c>
      <c r="U881" t="s">
        <v>4103</v>
      </c>
      <c r="V881" s="9">
        <f t="shared" si="324"/>
        <v>1.31698</v>
      </c>
      <c r="Y881" t="s">
        <v>4103</v>
      </c>
      <c r="Z881" s="9">
        <f t="shared" si="325"/>
        <v>2.254</v>
      </c>
      <c r="AA881" t="s">
        <v>4103</v>
      </c>
      <c r="AC881" t="s">
        <v>4103</v>
      </c>
      <c r="AD881" s="9">
        <f t="shared" si="326"/>
        <v>0.96599999999999997</v>
      </c>
      <c r="AG881" t="s">
        <v>4103</v>
      </c>
      <c r="AH881" s="9">
        <f t="shared" si="327"/>
        <v>3.8218499999999995</v>
      </c>
      <c r="AK881" t="s">
        <v>4103</v>
      </c>
      <c r="AL881" s="9">
        <f t="shared" si="328"/>
        <v>2.0608</v>
      </c>
      <c r="AO881" t="s">
        <v>4103</v>
      </c>
      <c r="AP881" s="9">
        <f t="shared" si="329"/>
        <v>0.77280000000000004</v>
      </c>
      <c r="AS881" t="s">
        <v>4103</v>
      </c>
      <c r="AT881" s="9">
        <f t="shared" si="318"/>
        <v>0</v>
      </c>
      <c r="AW881" t="str">
        <f t="shared" si="330"/>
        <v>POC</v>
      </c>
      <c r="AX881" s="9">
        <f t="shared" si="331"/>
        <v>0</v>
      </c>
      <c r="AZ881" t="s">
        <v>4158</v>
      </c>
      <c r="BA881" s="9">
        <v>0</v>
      </c>
      <c r="BC881" t="str">
        <f t="shared" si="332"/>
        <v>Non Reimburseable</v>
      </c>
      <c r="BD881" s="9">
        <f t="shared" si="333"/>
        <v>0</v>
      </c>
      <c r="BF881" t="str">
        <f t="shared" si="334"/>
        <v>Non Reimburseable</v>
      </c>
      <c r="BG881" s="9">
        <f t="shared" si="335"/>
        <v>0</v>
      </c>
      <c r="BI881" t="str">
        <f t="shared" si="336"/>
        <v>Non Reimburseable</v>
      </c>
      <c r="BJ881" s="9">
        <f t="shared" si="337"/>
        <v>0</v>
      </c>
      <c r="BL881" t="str">
        <f t="shared" si="338"/>
        <v>Non Reimburseable</v>
      </c>
      <c r="BM881" s="9">
        <f t="shared" si="339"/>
        <v>0</v>
      </c>
      <c r="BO881" t="str">
        <f t="shared" si="340"/>
        <v>Non Reimburseable</v>
      </c>
      <c r="BP881" s="9">
        <f t="shared" si="341"/>
        <v>0</v>
      </c>
    </row>
    <row r="882" spans="1:68" x14ac:dyDescent="0.25">
      <c r="A882">
        <v>1217214</v>
      </c>
      <c r="B882" t="s">
        <v>1057</v>
      </c>
      <c r="C882">
        <v>250</v>
      </c>
      <c r="F882" s="9">
        <f t="shared" si="319"/>
        <v>0</v>
      </c>
      <c r="G882" s="9">
        <f t="shared" si="320"/>
        <v>2.7531000000000003</v>
      </c>
      <c r="H882" s="9">
        <f t="shared" si="321"/>
        <v>1.962</v>
      </c>
      <c r="I882" s="9">
        <v>3.27</v>
      </c>
      <c r="K882" t="s">
        <v>4100</v>
      </c>
      <c r="N882" t="s">
        <v>4103</v>
      </c>
      <c r="O882" s="9">
        <f t="shared" si="322"/>
        <v>0.31130399999999997</v>
      </c>
      <c r="Q882" t="s">
        <v>4103</v>
      </c>
      <c r="R882" s="9">
        <f t="shared" si="323"/>
        <v>0.99080999999999997</v>
      </c>
      <c r="U882" t="s">
        <v>4103</v>
      </c>
      <c r="V882" s="9">
        <f t="shared" si="324"/>
        <v>1.3374299999999999</v>
      </c>
      <c r="Y882" t="s">
        <v>4103</v>
      </c>
      <c r="Z882" s="9">
        <f t="shared" si="325"/>
        <v>2.2889999999999997</v>
      </c>
      <c r="AA882" t="s">
        <v>4103</v>
      </c>
      <c r="AC882" t="s">
        <v>4103</v>
      </c>
      <c r="AD882" s="9">
        <f t="shared" si="326"/>
        <v>0.98099999999999998</v>
      </c>
      <c r="AG882" t="s">
        <v>4103</v>
      </c>
      <c r="AH882" s="9">
        <f t="shared" si="327"/>
        <v>2.7531000000000003</v>
      </c>
      <c r="AK882" t="s">
        <v>4103</v>
      </c>
      <c r="AL882" s="9">
        <f t="shared" si="328"/>
        <v>2.0928</v>
      </c>
      <c r="AO882" t="s">
        <v>4103</v>
      </c>
      <c r="AP882" s="9">
        <f t="shared" si="329"/>
        <v>0.78479999999999994</v>
      </c>
      <c r="AS882" t="s">
        <v>4103</v>
      </c>
      <c r="AT882" s="9">
        <f t="shared" si="318"/>
        <v>0</v>
      </c>
      <c r="AW882" t="str">
        <f t="shared" si="330"/>
        <v>POC</v>
      </c>
      <c r="AX882" s="9">
        <f t="shared" si="331"/>
        <v>0</v>
      </c>
      <c r="AZ882" t="s">
        <v>4158</v>
      </c>
      <c r="BA882" s="9">
        <v>0</v>
      </c>
      <c r="BC882" t="str">
        <f t="shared" si="332"/>
        <v>Non Reimburseable</v>
      </c>
      <c r="BD882" s="9">
        <f t="shared" si="333"/>
        <v>0</v>
      </c>
      <c r="BF882" t="str">
        <f t="shared" si="334"/>
        <v>Non Reimburseable</v>
      </c>
      <c r="BG882" s="9">
        <f t="shared" si="335"/>
        <v>0</v>
      </c>
      <c r="BI882" t="str">
        <f t="shared" si="336"/>
        <v>Non Reimburseable</v>
      </c>
      <c r="BJ882" s="9">
        <f t="shared" si="337"/>
        <v>0</v>
      </c>
      <c r="BL882" t="str">
        <f t="shared" si="338"/>
        <v>Non Reimburseable</v>
      </c>
      <c r="BM882" s="9">
        <f t="shared" si="339"/>
        <v>0</v>
      </c>
      <c r="BO882" t="str">
        <f t="shared" si="340"/>
        <v>Non Reimburseable</v>
      </c>
      <c r="BP882" s="9">
        <f t="shared" si="341"/>
        <v>0</v>
      </c>
    </row>
    <row r="883" spans="1:68" x14ac:dyDescent="0.25">
      <c r="A883">
        <v>1217215</v>
      </c>
      <c r="B883" t="s">
        <v>1058</v>
      </c>
      <c r="C883">
        <v>250</v>
      </c>
      <c r="F883" s="9">
        <f t="shared" si="319"/>
        <v>0</v>
      </c>
      <c r="G883" s="9">
        <f t="shared" si="320"/>
        <v>2.7958500000000002</v>
      </c>
      <c r="H883" s="9">
        <f t="shared" si="321"/>
        <v>1.962</v>
      </c>
      <c r="I883" s="9">
        <v>3.27</v>
      </c>
      <c r="K883" t="s">
        <v>4100</v>
      </c>
      <c r="N883" t="s">
        <v>4103</v>
      </c>
      <c r="O883" s="9">
        <f t="shared" si="322"/>
        <v>0.31130399999999997</v>
      </c>
      <c r="Q883" t="s">
        <v>4103</v>
      </c>
      <c r="R883" s="9">
        <f t="shared" si="323"/>
        <v>0.99080999999999997</v>
      </c>
      <c r="U883" t="s">
        <v>4103</v>
      </c>
      <c r="V883" s="9">
        <f t="shared" si="324"/>
        <v>1.3374299999999999</v>
      </c>
      <c r="Y883" t="s">
        <v>4103</v>
      </c>
      <c r="Z883" s="9">
        <f t="shared" si="325"/>
        <v>2.2889999999999997</v>
      </c>
      <c r="AA883" t="s">
        <v>4103</v>
      </c>
      <c r="AC883" t="s">
        <v>4103</v>
      </c>
      <c r="AD883" s="9">
        <f t="shared" si="326"/>
        <v>0.98099999999999998</v>
      </c>
      <c r="AG883" t="s">
        <v>4103</v>
      </c>
      <c r="AH883" s="9">
        <f t="shared" si="327"/>
        <v>2.7958500000000002</v>
      </c>
      <c r="AK883" t="s">
        <v>4103</v>
      </c>
      <c r="AL883" s="9">
        <f t="shared" si="328"/>
        <v>2.0928</v>
      </c>
      <c r="AO883" t="s">
        <v>4103</v>
      </c>
      <c r="AP883" s="9">
        <f t="shared" si="329"/>
        <v>0.78479999999999994</v>
      </c>
      <c r="AS883" t="s">
        <v>4103</v>
      </c>
      <c r="AT883" s="9">
        <f t="shared" si="318"/>
        <v>0</v>
      </c>
      <c r="AW883" t="str">
        <f t="shared" si="330"/>
        <v>POC</v>
      </c>
      <c r="AX883" s="9">
        <f t="shared" si="331"/>
        <v>0</v>
      </c>
      <c r="AZ883" t="s">
        <v>4158</v>
      </c>
      <c r="BA883" s="9">
        <v>0</v>
      </c>
      <c r="BC883" t="str">
        <f t="shared" si="332"/>
        <v>Non Reimburseable</v>
      </c>
      <c r="BD883" s="9">
        <f t="shared" si="333"/>
        <v>0</v>
      </c>
      <c r="BF883" t="str">
        <f t="shared" si="334"/>
        <v>Non Reimburseable</v>
      </c>
      <c r="BG883" s="9">
        <f t="shared" si="335"/>
        <v>0</v>
      </c>
      <c r="BI883" t="str">
        <f t="shared" si="336"/>
        <v>Non Reimburseable</v>
      </c>
      <c r="BJ883" s="9">
        <f t="shared" si="337"/>
        <v>0</v>
      </c>
      <c r="BL883" t="str">
        <f t="shared" si="338"/>
        <v>Non Reimburseable</v>
      </c>
      <c r="BM883" s="9">
        <f t="shared" si="339"/>
        <v>0</v>
      </c>
      <c r="BO883" t="str">
        <f t="shared" si="340"/>
        <v>Non Reimburseable</v>
      </c>
      <c r="BP883" s="9">
        <f t="shared" si="341"/>
        <v>0</v>
      </c>
    </row>
    <row r="884" spans="1:68" x14ac:dyDescent="0.25">
      <c r="A884">
        <v>1217216</v>
      </c>
      <c r="B884" t="s">
        <v>1059</v>
      </c>
      <c r="C884">
        <v>250</v>
      </c>
      <c r="F884" s="9">
        <f t="shared" si="319"/>
        <v>0</v>
      </c>
      <c r="G884" s="9">
        <f t="shared" si="320"/>
        <v>3.4229999999999996</v>
      </c>
      <c r="H884" s="9">
        <f t="shared" si="321"/>
        <v>2.9339999999999997</v>
      </c>
      <c r="I884" s="9">
        <v>4.8899999999999997</v>
      </c>
      <c r="K884" t="s">
        <v>4100</v>
      </c>
      <c r="N884" t="s">
        <v>4103</v>
      </c>
      <c r="O884" s="9">
        <f t="shared" si="322"/>
        <v>0.46552799999999994</v>
      </c>
      <c r="Q884" t="s">
        <v>4103</v>
      </c>
      <c r="R884" s="9">
        <f t="shared" si="323"/>
        <v>1.4816699999999998</v>
      </c>
      <c r="U884" t="s">
        <v>4103</v>
      </c>
      <c r="V884" s="9">
        <f t="shared" si="324"/>
        <v>2.0000099999999996</v>
      </c>
      <c r="Y884" t="s">
        <v>4103</v>
      </c>
      <c r="Z884" s="9">
        <f t="shared" si="325"/>
        <v>3.4229999999999996</v>
      </c>
      <c r="AA884" t="s">
        <v>4103</v>
      </c>
      <c r="AC884" t="s">
        <v>4103</v>
      </c>
      <c r="AD884" s="9">
        <f t="shared" si="326"/>
        <v>1.4669999999999999</v>
      </c>
      <c r="AG884" t="s">
        <v>4103</v>
      </c>
      <c r="AH884" s="9">
        <f t="shared" si="327"/>
        <v>2.7958500000000002</v>
      </c>
      <c r="AK884" t="s">
        <v>4103</v>
      </c>
      <c r="AL884" s="9">
        <f t="shared" si="328"/>
        <v>3.1295999999999999</v>
      </c>
      <c r="AO884" t="s">
        <v>4103</v>
      </c>
      <c r="AP884" s="9">
        <f t="shared" si="329"/>
        <v>1.1736</v>
      </c>
      <c r="AS884" t="s">
        <v>4103</v>
      </c>
      <c r="AT884" s="9">
        <f t="shared" si="318"/>
        <v>0</v>
      </c>
      <c r="AW884" t="str">
        <f t="shared" si="330"/>
        <v>POC</v>
      </c>
      <c r="AX884" s="9">
        <f t="shared" si="331"/>
        <v>0</v>
      </c>
      <c r="AZ884" t="s">
        <v>4158</v>
      </c>
      <c r="BA884" s="9">
        <v>0</v>
      </c>
      <c r="BC884" t="str">
        <f t="shared" si="332"/>
        <v>Non Reimburseable</v>
      </c>
      <c r="BD884" s="9">
        <f t="shared" si="333"/>
        <v>0</v>
      </c>
      <c r="BF884" t="str">
        <f t="shared" si="334"/>
        <v>Non Reimburseable</v>
      </c>
      <c r="BG884" s="9">
        <f t="shared" si="335"/>
        <v>0</v>
      </c>
      <c r="BI884" t="str">
        <f t="shared" si="336"/>
        <v>Non Reimburseable</v>
      </c>
      <c r="BJ884" s="9">
        <f t="shared" si="337"/>
        <v>0</v>
      </c>
      <c r="BL884" t="str">
        <f t="shared" si="338"/>
        <v>Non Reimburseable</v>
      </c>
      <c r="BM884" s="9">
        <f t="shared" si="339"/>
        <v>0</v>
      </c>
      <c r="BO884" t="str">
        <f t="shared" si="340"/>
        <v>Non Reimburseable</v>
      </c>
      <c r="BP884" s="9">
        <f t="shared" si="341"/>
        <v>0</v>
      </c>
    </row>
    <row r="885" spans="1:68" x14ac:dyDescent="0.25">
      <c r="A885">
        <v>1217217</v>
      </c>
      <c r="B885" t="s">
        <v>1060</v>
      </c>
      <c r="C885">
        <v>250</v>
      </c>
      <c r="F885" s="9">
        <f t="shared" si="319"/>
        <v>0</v>
      </c>
      <c r="G885" s="9">
        <f t="shared" si="320"/>
        <v>4.1809499999999993</v>
      </c>
      <c r="H885" s="9">
        <f t="shared" si="321"/>
        <v>3.27</v>
      </c>
      <c r="I885" s="9">
        <v>5.45</v>
      </c>
      <c r="K885" t="s">
        <v>4100</v>
      </c>
      <c r="N885" t="s">
        <v>4103</v>
      </c>
      <c r="O885" s="9">
        <f t="shared" si="322"/>
        <v>0.51883999999999997</v>
      </c>
      <c r="Q885" t="s">
        <v>4103</v>
      </c>
      <c r="R885" s="9">
        <f t="shared" si="323"/>
        <v>1.6513500000000001</v>
      </c>
      <c r="U885" t="s">
        <v>4103</v>
      </c>
      <c r="V885" s="9">
        <f t="shared" si="324"/>
        <v>2.22905</v>
      </c>
      <c r="Y885" t="s">
        <v>4103</v>
      </c>
      <c r="Z885" s="9">
        <f t="shared" si="325"/>
        <v>3.8149999999999999</v>
      </c>
      <c r="AA885" t="s">
        <v>4103</v>
      </c>
      <c r="AC885" t="s">
        <v>4103</v>
      </c>
      <c r="AD885" s="9">
        <f t="shared" si="326"/>
        <v>1.635</v>
      </c>
      <c r="AG885" t="s">
        <v>4103</v>
      </c>
      <c r="AH885" s="9">
        <f t="shared" si="327"/>
        <v>4.1809499999999993</v>
      </c>
      <c r="AK885" t="s">
        <v>4103</v>
      </c>
      <c r="AL885" s="9">
        <f t="shared" si="328"/>
        <v>3.488</v>
      </c>
      <c r="AO885" t="s">
        <v>4103</v>
      </c>
      <c r="AP885" s="9">
        <f t="shared" si="329"/>
        <v>1.3080000000000001</v>
      </c>
      <c r="AS885" t="s">
        <v>4103</v>
      </c>
      <c r="AT885" s="9">
        <f t="shared" si="318"/>
        <v>0</v>
      </c>
      <c r="AW885" t="str">
        <f t="shared" si="330"/>
        <v>POC</v>
      </c>
      <c r="AX885" s="9">
        <f t="shared" si="331"/>
        <v>0</v>
      </c>
      <c r="AZ885" t="s">
        <v>4158</v>
      </c>
      <c r="BA885" s="9">
        <v>0</v>
      </c>
      <c r="BC885" t="str">
        <f t="shared" si="332"/>
        <v>Non Reimburseable</v>
      </c>
      <c r="BD885" s="9">
        <f t="shared" si="333"/>
        <v>0</v>
      </c>
      <c r="BF885" t="str">
        <f t="shared" si="334"/>
        <v>Non Reimburseable</v>
      </c>
      <c r="BG885" s="9">
        <f t="shared" si="335"/>
        <v>0</v>
      </c>
      <c r="BI885" t="str">
        <f t="shared" si="336"/>
        <v>Non Reimburseable</v>
      </c>
      <c r="BJ885" s="9">
        <f t="shared" si="337"/>
        <v>0</v>
      </c>
      <c r="BL885" t="str">
        <f t="shared" si="338"/>
        <v>Non Reimburseable</v>
      </c>
      <c r="BM885" s="9">
        <f t="shared" si="339"/>
        <v>0</v>
      </c>
      <c r="BO885" t="str">
        <f t="shared" si="340"/>
        <v>Non Reimburseable</v>
      </c>
      <c r="BP885" s="9">
        <f t="shared" si="341"/>
        <v>0</v>
      </c>
    </row>
    <row r="886" spans="1:68" x14ac:dyDescent="0.25">
      <c r="A886">
        <v>1217223</v>
      </c>
      <c r="B886" t="s">
        <v>1061</v>
      </c>
      <c r="C886">
        <v>250</v>
      </c>
      <c r="F886" s="9">
        <f t="shared" si="319"/>
        <v>0</v>
      </c>
      <c r="G886" s="9">
        <f t="shared" si="320"/>
        <v>6.145999999999999</v>
      </c>
      <c r="H886" s="9">
        <f t="shared" si="321"/>
        <v>5.2679999999999998</v>
      </c>
      <c r="I886" s="9">
        <v>8.7799999999999994</v>
      </c>
      <c r="K886" t="s">
        <v>4100</v>
      </c>
      <c r="N886" t="s">
        <v>4103</v>
      </c>
      <c r="O886" s="9">
        <f t="shared" si="322"/>
        <v>0.83585599999999993</v>
      </c>
      <c r="Q886" t="s">
        <v>4103</v>
      </c>
      <c r="R886" s="9">
        <f t="shared" si="323"/>
        <v>2.6603399999999997</v>
      </c>
      <c r="U886" t="s">
        <v>4103</v>
      </c>
      <c r="V886" s="9">
        <f t="shared" si="324"/>
        <v>3.5910199999999994</v>
      </c>
      <c r="Y886" t="s">
        <v>4103</v>
      </c>
      <c r="Z886" s="9">
        <f t="shared" si="325"/>
        <v>6.145999999999999</v>
      </c>
      <c r="AA886" t="s">
        <v>4103</v>
      </c>
      <c r="AC886" t="s">
        <v>4103</v>
      </c>
      <c r="AD886" s="9">
        <f t="shared" si="326"/>
        <v>2.6339999999999999</v>
      </c>
      <c r="AG886" t="s">
        <v>4103</v>
      </c>
      <c r="AH886" s="9">
        <f t="shared" si="327"/>
        <v>4.6597499999999998</v>
      </c>
      <c r="AK886" t="s">
        <v>4103</v>
      </c>
      <c r="AL886" s="9">
        <f t="shared" si="328"/>
        <v>5.6191999999999993</v>
      </c>
      <c r="AO886" t="s">
        <v>4103</v>
      </c>
      <c r="AP886" s="9">
        <f t="shared" si="329"/>
        <v>2.1071999999999997</v>
      </c>
      <c r="AS886" t="s">
        <v>4103</v>
      </c>
      <c r="AT886" s="9">
        <f t="shared" si="318"/>
        <v>0</v>
      </c>
      <c r="AW886" t="str">
        <f t="shared" si="330"/>
        <v>POC</v>
      </c>
      <c r="AX886" s="9">
        <f t="shared" si="331"/>
        <v>0</v>
      </c>
      <c r="AZ886" t="s">
        <v>4158</v>
      </c>
      <c r="BA886" s="9">
        <v>0</v>
      </c>
      <c r="BC886" t="str">
        <f t="shared" si="332"/>
        <v>Non Reimburseable</v>
      </c>
      <c r="BD886" s="9">
        <f t="shared" si="333"/>
        <v>0</v>
      </c>
      <c r="BF886" t="str">
        <f t="shared" si="334"/>
        <v>Non Reimburseable</v>
      </c>
      <c r="BG886" s="9">
        <f t="shared" si="335"/>
        <v>0</v>
      </c>
      <c r="BI886" t="str">
        <f t="shared" si="336"/>
        <v>Non Reimburseable</v>
      </c>
      <c r="BJ886" s="9">
        <f t="shared" si="337"/>
        <v>0</v>
      </c>
      <c r="BL886" t="str">
        <f t="shared" si="338"/>
        <v>Non Reimburseable</v>
      </c>
      <c r="BM886" s="9">
        <f t="shared" si="339"/>
        <v>0</v>
      </c>
      <c r="BO886" t="str">
        <f t="shared" si="340"/>
        <v>Non Reimburseable</v>
      </c>
      <c r="BP886" s="9">
        <f t="shared" si="341"/>
        <v>0</v>
      </c>
    </row>
    <row r="887" spans="1:68" x14ac:dyDescent="0.25">
      <c r="A887">
        <v>1217224</v>
      </c>
      <c r="B887" t="s">
        <v>1062</v>
      </c>
      <c r="C887">
        <v>250</v>
      </c>
      <c r="F887" s="9">
        <f t="shared" si="319"/>
        <v>0</v>
      </c>
      <c r="G887" s="9">
        <f t="shared" si="320"/>
        <v>163.16999999999999</v>
      </c>
      <c r="H887" s="9">
        <f t="shared" si="321"/>
        <v>139.85999999999999</v>
      </c>
      <c r="I887" s="9">
        <v>233.1</v>
      </c>
      <c r="K887" t="s">
        <v>4100</v>
      </c>
      <c r="N887" t="s">
        <v>4103</v>
      </c>
      <c r="O887" s="9">
        <f t="shared" si="322"/>
        <v>22.191119999999998</v>
      </c>
      <c r="Q887" t="s">
        <v>4103</v>
      </c>
      <c r="R887" s="9">
        <f t="shared" si="323"/>
        <v>70.629300000000001</v>
      </c>
      <c r="U887" t="s">
        <v>4103</v>
      </c>
      <c r="V887" s="9">
        <f t="shared" si="324"/>
        <v>95.337899999999991</v>
      </c>
      <c r="Y887" t="s">
        <v>4103</v>
      </c>
      <c r="Z887" s="9">
        <f t="shared" si="325"/>
        <v>163.16999999999999</v>
      </c>
      <c r="AA887" t="s">
        <v>4103</v>
      </c>
      <c r="AC887" t="s">
        <v>4103</v>
      </c>
      <c r="AD887" s="9">
        <f t="shared" si="326"/>
        <v>69.929999999999993</v>
      </c>
      <c r="AG887" t="s">
        <v>4103</v>
      </c>
      <c r="AH887" s="9">
        <f t="shared" si="327"/>
        <v>7.506899999999999</v>
      </c>
      <c r="AK887" t="s">
        <v>4103</v>
      </c>
      <c r="AL887" s="9">
        <f t="shared" si="328"/>
        <v>149.184</v>
      </c>
      <c r="AO887" t="s">
        <v>4103</v>
      </c>
      <c r="AP887" s="9">
        <f t="shared" si="329"/>
        <v>55.943999999999996</v>
      </c>
      <c r="AS887" t="s">
        <v>4103</v>
      </c>
      <c r="AT887" s="9">
        <f t="shared" si="318"/>
        <v>0</v>
      </c>
      <c r="AW887" t="str">
        <f t="shared" si="330"/>
        <v>POC</v>
      </c>
      <c r="AX887" s="9">
        <f t="shared" si="331"/>
        <v>0</v>
      </c>
      <c r="AZ887" t="s">
        <v>4158</v>
      </c>
      <c r="BA887" s="9">
        <v>0</v>
      </c>
      <c r="BC887" t="str">
        <f t="shared" si="332"/>
        <v>Non Reimburseable</v>
      </c>
      <c r="BD887" s="9">
        <f t="shared" si="333"/>
        <v>0</v>
      </c>
      <c r="BF887" t="str">
        <f t="shared" si="334"/>
        <v>Non Reimburseable</v>
      </c>
      <c r="BG887" s="9">
        <f t="shared" si="335"/>
        <v>0</v>
      </c>
      <c r="BI887" t="str">
        <f t="shared" si="336"/>
        <v>Non Reimburseable</v>
      </c>
      <c r="BJ887" s="9">
        <f t="shared" si="337"/>
        <v>0</v>
      </c>
      <c r="BL887" t="str">
        <f t="shared" si="338"/>
        <v>Non Reimburseable</v>
      </c>
      <c r="BM887" s="9">
        <f t="shared" si="339"/>
        <v>0</v>
      </c>
      <c r="BO887" t="str">
        <f t="shared" si="340"/>
        <v>Non Reimburseable</v>
      </c>
      <c r="BP887" s="9">
        <f t="shared" si="341"/>
        <v>0</v>
      </c>
    </row>
    <row r="888" spans="1:68" x14ac:dyDescent="0.25">
      <c r="A888">
        <v>1217227</v>
      </c>
      <c r="B888" t="s">
        <v>1063</v>
      </c>
      <c r="C888">
        <v>250</v>
      </c>
      <c r="F888" s="9">
        <f t="shared" si="319"/>
        <v>0</v>
      </c>
      <c r="G888" s="9">
        <f t="shared" si="320"/>
        <v>199.3005</v>
      </c>
      <c r="H888" s="9">
        <f t="shared" si="321"/>
        <v>95.591999999999999</v>
      </c>
      <c r="I888" s="9">
        <v>159.32</v>
      </c>
      <c r="K888" t="s">
        <v>4100</v>
      </c>
      <c r="N888" t="s">
        <v>4103</v>
      </c>
      <c r="O888" s="9">
        <f t="shared" si="322"/>
        <v>15.167263999999998</v>
      </c>
      <c r="Q888" t="s">
        <v>4103</v>
      </c>
      <c r="R888" s="9">
        <f t="shared" si="323"/>
        <v>48.273959999999995</v>
      </c>
      <c r="U888" t="s">
        <v>4103</v>
      </c>
      <c r="V888" s="9">
        <f t="shared" si="324"/>
        <v>65.161879999999996</v>
      </c>
      <c r="Y888" t="s">
        <v>4103</v>
      </c>
      <c r="Z888" s="9">
        <f t="shared" si="325"/>
        <v>111.52399999999999</v>
      </c>
      <c r="AA888" t="s">
        <v>4103</v>
      </c>
      <c r="AC888" t="s">
        <v>4103</v>
      </c>
      <c r="AD888" s="9">
        <f t="shared" si="326"/>
        <v>47.795999999999999</v>
      </c>
      <c r="AG888" t="s">
        <v>4103</v>
      </c>
      <c r="AH888" s="9">
        <f t="shared" si="327"/>
        <v>199.3005</v>
      </c>
      <c r="AK888" t="s">
        <v>4103</v>
      </c>
      <c r="AL888" s="9">
        <f t="shared" si="328"/>
        <v>101.9648</v>
      </c>
      <c r="AO888" t="s">
        <v>4103</v>
      </c>
      <c r="AP888" s="9">
        <f t="shared" si="329"/>
        <v>38.236799999999995</v>
      </c>
      <c r="AS888" t="s">
        <v>4103</v>
      </c>
      <c r="AT888" s="9">
        <f t="shared" si="318"/>
        <v>0</v>
      </c>
      <c r="AW888" t="str">
        <f t="shared" si="330"/>
        <v>POC</v>
      </c>
      <c r="AX888" s="9">
        <f t="shared" si="331"/>
        <v>0</v>
      </c>
      <c r="AZ888" t="s">
        <v>4158</v>
      </c>
      <c r="BA888" s="9">
        <v>0</v>
      </c>
      <c r="BC888" t="str">
        <f t="shared" si="332"/>
        <v>Non Reimburseable</v>
      </c>
      <c r="BD888" s="9">
        <f t="shared" si="333"/>
        <v>0</v>
      </c>
      <c r="BF888" t="str">
        <f t="shared" si="334"/>
        <v>Non Reimburseable</v>
      </c>
      <c r="BG888" s="9">
        <f t="shared" si="335"/>
        <v>0</v>
      </c>
      <c r="BI888" t="str">
        <f t="shared" si="336"/>
        <v>Non Reimburseable</v>
      </c>
      <c r="BJ888" s="9">
        <f t="shared" si="337"/>
        <v>0</v>
      </c>
      <c r="BL888" t="str">
        <f t="shared" si="338"/>
        <v>Non Reimburseable</v>
      </c>
      <c r="BM888" s="9">
        <f t="shared" si="339"/>
        <v>0</v>
      </c>
      <c r="BO888" t="str">
        <f t="shared" si="340"/>
        <v>Non Reimburseable</v>
      </c>
      <c r="BP888" s="9">
        <f t="shared" si="341"/>
        <v>0</v>
      </c>
    </row>
    <row r="889" spans="1:68" x14ac:dyDescent="0.25">
      <c r="A889">
        <v>1217228</v>
      </c>
      <c r="B889" t="s">
        <v>1064</v>
      </c>
      <c r="C889">
        <v>250</v>
      </c>
      <c r="F889" s="9">
        <f t="shared" si="319"/>
        <v>0</v>
      </c>
      <c r="G889" s="9">
        <f t="shared" si="320"/>
        <v>136.21859999999998</v>
      </c>
      <c r="H889" s="9">
        <f t="shared" si="321"/>
        <v>10.884</v>
      </c>
      <c r="I889" s="9">
        <v>18.14</v>
      </c>
      <c r="K889" t="s">
        <v>4100</v>
      </c>
      <c r="N889" t="s">
        <v>4103</v>
      </c>
      <c r="O889" s="9">
        <f t="shared" si="322"/>
        <v>1.726928</v>
      </c>
      <c r="Q889" t="s">
        <v>4103</v>
      </c>
      <c r="R889" s="9">
        <f t="shared" si="323"/>
        <v>5.4964199999999996</v>
      </c>
      <c r="U889" t="s">
        <v>4103</v>
      </c>
      <c r="V889" s="9">
        <f t="shared" si="324"/>
        <v>7.4192599999999995</v>
      </c>
      <c r="Y889" t="s">
        <v>4103</v>
      </c>
      <c r="Z889" s="9">
        <f t="shared" si="325"/>
        <v>12.698</v>
      </c>
      <c r="AA889" t="s">
        <v>4103</v>
      </c>
      <c r="AC889" t="s">
        <v>4103</v>
      </c>
      <c r="AD889" s="9">
        <f t="shared" si="326"/>
        <v>5.4420000000000002</v>
      </c>
      <c r="AG889" t="s">
        <v>4103</v>
      </c>
      <c r="AH889" s="9">
        <f t="shared" si="327"/>
        <v>136.21859999999998</v>
      </c>
      <c r="AK889" t="s">
        <v>4103</v>
      </c>
      <c r="AL889" s="9">
        <f t="shared" si="328"/>
        <v>11.6096</v>
      </c>
      <c r="AO889" t="s">
        <v>4103</v>
      </c>
      <c r="AP889" s="9">
        <f t="shared" si="329"/>
        <v>4.3536000000000001</v>
      </c>
      <c r="AS889" t="s">
        <v>4103</v>
      </c>
      <c r="AT889" s="9">
        <f t="shared" si="318"/>
        <v>0</v>
      </c>
      <c r="AW889" t="str">
        <f t="shared" si="330"/>
        <v>POC</v>
      </c>
      <c r="AX889" s="9">
        <f t="shared" si="331"/>
        <v>0</v>
      </c>
      <c r="AZ889" t="s">
        <v>4158</v>
      </c>
      <c r="BA889" s="9">
        <v>0</v>
      </c>
      <c r="BC889" t="str">
        <f t="shared" si="332"/>
        <v>Non Reimburseable</v>
      </c>
      <c r="BD889" s="9">
        <f t="shared" si="333"/>
        <v>0</v>
      </c>
      <c r="BF889" t="str">
        <f t="shared" si="334"/>
        <v>Non Reimburseable</v>
      </c>
      <c r="BG889" s="9">
        <f t="shared" si="335"/>
        <v>0</v>
      </c>
      <c r="BI889" t="str">
        <f t="shared" si="336"/>
        <v>Non Reimburseable</v>
      </c>
      <c r="BJ889" s="9">
        <f t="shared" si="337"/>
        <v>0</v>
      </c>
      <c r="BL889" t="str">
        <f t="shared" si="338"/>
        <v>Non Reimburseable</v>
      </c>
      <c r="BM889" s="9">
        <f t="shared" si="339"/>
        <v>0</v>
      </c>
      <c r="BO889" t="str">
        <f t="shared" si="340"/>
        <v>Non Reimburseable</v>
      </c>
      <c r="BP889" s="9">
        <f t="shared" si="341"/>
        <v>0</v>
      </c>
    </row>
    <row r="890" spans="1:68" x14ac:dyDescent="0.25">
      <c r="A890">
        <v>1217229</v>
      </c>
      <c r="B890" t="s">
        <v>1065</v>
      </c>
      <c r="C890">
        <v>250</v>
      </c>
      <c r="F890" s="9">
        <f t="shared" si="319"/>
        <v>0</v>
      </c>
      <c r="G890" s="9">
        <f t="shared" si="320"/>
        <v>15.5097</v>
      </c>
      <c r="H890" s="9">
        <f t="shared" si="321"/>
        <v>10.056000000000001</v>
      </c>
      <c r="I890" s="9">
        <v>16.760000000000002</v>
      </c>
      <c r="K890" t="s">
        <v>4100</v>
      </c>
      <c r="N890" t="s">
        <v>4103</v>
      </c>
      <c r="O890" s="9">
        <f t="shared" si="322"/>
        <v>1.5955520000000001</v>
      </c>
      <c r="Q890" t="s">
        <v>4103</v>
      </c>
      <c r="R890" s="9">
        <f t="shared" si="323"/>
        <v>5.0782800000000003</v>
      </c>
      <c r="U890" t="s">
        <v>4103</v>
      </c>
      <c r="V890" s="9">
        <f t="shared" si="324"/>
        <v>6.8548400000000003</v>
      </c>
      <c r="Y890" t="s">
        <v>4103</v>
      </c>
      <c r="Z890" s="9">
        <f t="shared" si="325"/>
        <v>11.732000000000001</v>
      </c>
      <c r="AA890" t="s">
        <v>4103</v>
      </c>
      <c r="AC890" t="s">
        <v>4103</v>
      </c>
      <c r="AD890" s="9">
        <f t="shared" si="326"/>
        <v>5.0280000000000005</v>
      </c>
      <c r="AG890" t="s">
        <v>4103</v>
      </c>
      <c r="AH890" s="9">
        <f t="shared" si="327"/>
        <v>15.5097</v>
      </c>
      <c r="AK890" t="s">
        <v>4103</v>
      </c>
      <c r="AL890" s="9">
        <f t="shared" si="328"/>
        <v>10.726400000000002</v>
      </c>
      <c r="AO890" t="s">
        <v>4103</v>
      </c>
      <c r="AP890" s="9">
        <f t="shared" si="329"/>
        <v>4.0224000000000002</v>
      </c>
      <c r="AS890" t="s">
        <v>4103</v>
      </c>
      <c r="AT890" s="9">
        <f t="shared" si="318"/>
        <v>0</v>
      </c>
      <c r="AW890" t="str">
        <f t="shared" si="330"/>
        <v>POC</v>
      </c>
      <c r="AX890" s="9">
        <f t="shared" si="331"/>
        <v>0</v>
      </c>
      <c r="AZ890" t="s">
        <v>4158</v>
      </c>
      <c r="BA890" s="9">
        <v>0</v>
      </c>
      <c r="BC890" t="str">
        <f t="shared" si="332"/>
        <v>Non Reimburseable</v>
      </c>
      <c r="BD890" s="9">
        <f t="shared" si="333"/>
        <v>0</v>
      </c>
      <c r="BF890" t="str">
        <f t="shared" si="334"/>
        <v>Non Reimburseable</v>
      </c>
      <c r="BG890" s="9">
        <f t="shared" si="335"/>
        <v>0</v>
      </c>
      <c r="BI890" t="str">
        <f t="shared" si="336"/>
        <v>Non Reimburseable</v>
      </c>
      <c r="BJ890" s="9">
        <f t="shared" si="337"/>
        <v>0</v>
      </c>
      <c r="BL890" t="str">
        <f t="shared" si="338"/>
        <v>Non Reimburseable</v>
      </c>
      <c r="BM890" s="9">
        <f t="shared" si="339"/>
        <v>0</v>
      </c>
      <c r="BO890" t="str">
        <f t="shared" si="340"/>
        <v>Non Reimburseable</v>
      </c>
      <c r="BP890" s="9">
        <f t="shared" si="341"/>
        <v>0</v>
      </c>
    </row>
    <row r="891" spans="1:68" x14ac:dyDescent="0.25">
      <c r="A891">
        <v>1217231</v>
      </c>
      <c r="B891" t="s">
        <v>1066</v>
      </c>
      <c r="C891">
        <v>250</v>
      </c>
      <c r="F891" s="9">
        <f t="shared" si="319"/>
        <v>0</v>
      </c>
      <c r="G891" s="9">
        <f t="shared" si="320"/>
        <v>14.329800000000001</v>
      </c>
      <c r="H891" s="9">
        <f t="shared" si="321"/>
        <v>4.4400000000000004</v>
      </c>
      <c r="I891" s="9">
        <v>7.4</v>
      </c>
      <c r="K891" t="s">
        <v>4100</v>
      </c>
      <c r="N891" t="s">
        <v>4103</v>
      </c>
      <c r="O891" s="9">
        <f t="shared" si="322"/>
        <v>0.70448</v>
      </c>
      <c r="Q891" t="s">
        <v>4103</v>
      </c>
      <c r="R891" s="9">
        <f t="shared" si="323"/>
        <v>2.2422</v>
      </c>
      <c r="U891" t="s">
        <v>4103</v>
      </c>
      <c r="V891" s="9">
        <f t="shared" si="324"/>
        <v>3.0266000000000002</v>
      </c>
      <c r="Y891" t="s">
        <v>4103</v>
      </c>
      <c r="Z891" s="9">
        <f t="shared" si="325"/>
        <v>5.18</v>
      </c>
      <c r="AA891" t="s">
        <v>4103</v>
      </c>
      <c r="AC891" t="s">
        <v>4103</v>
      </c>
      <c r="AD891" s="9">
        <f t="shared" si="326"/>
        <v>2.2200000000000002</v>
      </c>
      <c r="AG891" t="s">
        <v>4103</v>
      </c>
      <c r="AH891" s="9">
        <f t="shared" si="327"/>
        <v>14.329800000000001</v>
      </c>
      <c r="AK891" t="s">
        <v>4103</v>
      </c>
      <c r="AL891" s="9">
        <f t="shared" si="328"/>
        <v>4.7360000000000007</v>
      </c>
      <c r="AO891" t="s">
        <v>4103</v>
      </c>
      <c r="AP891" s="9">
        <f t="shared" si="329"/>
        <v>1.776</v>
      </c>
      <c r="AS891" t="s">
        <v>4103</v>
      </c>
      <c r="AT891" s="9">
        <f t="shared" si="318"/>
        <v>0</v>
      </c>
      <c r="AW891" t="str">
        <f t="shared" si="330"/>
        <v>POC</v>
      </c>
      <c r="AX891" s="9">
        <f t="shared" si="331"/>
        <v>0</v>
      </c>
      <c r="AZ891" t="s">
        <v>4158</v>
      </c>
      <c r="BA891" s="9">
        <v>0</v>
      </c>
      <c r="BC891" t="str">
        <f t="shared" si="332"/>
        <v>Non Reimburseable</v>
      </c>
      <c r="BD891" s="9">
        <f t="shared" si="333"/>
        <v>0</v>
      </c>
      <c r="BF891" t="str">
        <f t="shared" si="334"/>
        <v>Non Reimburseable</v>
      </c>
      <c r="BG891" s="9">
        <f t="shared" si="335"/>
        <v>0</v>
      </c>
      <c r="BI891" t="str">
        <f t="shared" si="336"/>
        <v>Non Reimburseable</v>
      </c>
      <c r="BJ891" s="9">
        <f t="shared" si="337"/>
        <v>0</v>
      </c>
      <c r="BL891" t="str">
        <f t="shared" si="338"/>
        <v>Non Reimburseable</v>
      </c>
      <c r="BM891" s="9">
        <f t="shared" si="339"/>
        <v>0</v>
      </c>
      <c r="BO891" t="str">
        <f t="shared" si="340"/>
        <v>Non Reimburseable</v>
      </c>
      <c r="BP891" s="9">
        <f t="shared" si="341"/>
        <v>0</v>
      </c>
    </row>
    <row r="892" spans="1:68" x14ac:dyDescent="0.25">
      <c r="A892">
        <v>1217232</v>
      </c>
      <c r="B892" t="s">
        <v>1067</v>
      </c>
      <c r="C892">
        <v>250</v>
      </c>
      <c r="F892" s="9">
        <f t="shared" si="319"/>
        <v>0</v>
      </c>
      <c r="G892" s="9">
        <f t="shared" si="320"/>
        <v>6.327</v>
      </c>
      <c r="H892" s="9">
        <f t="shared" si="321"/>
        <v>3.5219999999999998</v>
      </c>
      <c r="I892" s="9">
        <v>5.87</v>
      </c>
      <c r="K892" t="s">
        <v>4100</v>
      </c>
      <c r="N892" t="s">
        <v>4103</v>
      </c>
      <c r="O892" s="9">
        <f t="shared" si="322"/>
        <v>0.55882399999999999</v>
      </c>
      <c r="Q892" t="s">
        <v>4103</v>
      </c>
      <c r="R892" s="9">
        <f t="shared" si="323"/>
        <v>1.77861</v>
      </c>
      <c r="U892" t="s">
        <v>4103</v>
      </c>
      <c r="V892" s="9">
        <f t="shared" si="324"/>
        <v>2.40083</v>
      </c>
      <c r="Y892" t="s">
        <v>4103</v>
      </c>
      <c r="Z892" s="9">
        <f t="shared" si="325"/>
        <v>4.109</v>
      </c>
      <c r="AA892" t="s">
        <v>4103</v>
      </c>
      <c r="AC892" t="s">
        <v>4103</v>
      </c>
      <c r="AD892" s="9">
        <f t="shared" si="326"/>
        <v>1.7609999999999999</v>
      </c>
      <c r="AG892" t="s">
        <v>4103</v>
      </c>
      <c r="AH892" s="9">
        <f t="shared" si="327"/>
        <v>6.327</v>
      </c>
      <c r="AK892" t="s">
        <v>4103</v>
      </c>
      <c r="AL892" s="9">
        <f t="shared" si="328"/>
        <v>3.7568000000000001</v>
      </c>
      <c r="AO892" t="s">
        <v>4103</v>
      </c>
      <c r="AP892" s="9">
        <f t="shared" si="329"/>
        <v>1.4088000000000001</v>
      </c>
      <c r="AS892" t="s">
        <v>4103</v>
      </c>
      <c r="AT892" s="9">
        <f t="shared" si="318"/>
        <v>0</v>
      </c>
      <c r="AW892" t="str">
        <f t="shared" si="330"/>
        <v>POC</v>
      </c>
      <c r="AX892" s="9">
        <f t="shared" si="331"/>
        <v>0</v>
      </c>
      <c r="AZ892" t="s">
        <v>4158</v>
      </c>
      <c r="BA892" s="9">
        <v>0</v>
      </c>
      <c r="BC892" t="str">
        <f t="shared" si="332"/>
        <v>Non Reimburseable</v>
      </c>
      <c r="BD892" s="9">
        <f t="shared" si="333"/>
        <v>0</v>
      </c>
      <c r="BF892" t="str">
        <f t="shared" si="334"/>
        <v>Non Reimburseable</v>
      </c>
      <c r="BG892" s="9">
        <f t="shared" si="335"/>
        <v>0</v>
      </c>
      <c r="BI892" t="str">
        <f t="shared" si="336"/>
        <v>Non Reimburseable</v>
      </c>
      <c r="BJ892" s="9">
        <f t="shared" si="337"/>
        <v>0</v>
      </c>
      <c r="BL892" t="str">
        <f t="shared" si="338"/>
        <v>Non Reimburseable</v>
      </c>
      <c r="BM892" s="9">
        <f t="shared" si="339"/>
        <v>0</v>
      </c>
      <c r="BO892" t="str">
        <f t="shared" si="340"/>
        <v>Non Reimburseable</v>
      </c>
      <c r="BP892" s="9">
        <f t="shared" si="341"/>
        <v>0</v>
      </c>
    </row>
    <row r="893" spans="1:68" x14ac:dyDescent="0.25">
      <c r="A893">
        <v>1217234</v>
      </c>
      <c r="B893" t="s">
        <v>1068</v>
      </c>
      <c r="C893">
        <v>250</v>
      </c>
      <c r="F893" s="9">
        <f t="shared" si="319"/>
        <v>0</v>
      </c>
      <c r="G893" s="9">
        <f t="shared" si="320"/>
        <v>5.0188499999999996</v>
      </c>
      <c r="H893" s="9">
        <f t="shared" si="321"/>
        <v>3.8519999999999999</v>
      </c>
      <c r="I893" s="9">
        <v>6.42</v>
      </c>
      <c r="K893" t="s">
        <v>4100</v>
      </c>
      <c r="N893" t="s">
        <v>4103</v>
      </c>
      <c r="O893" s="9">
        <f t="shared" si="322"/>
        <v>0.61118399999999995</v>
      </c>
      <c r="Q893" t="s">
        <v>4103</v>
      </c>
      <c r="R893" s="9">
        <f t="shared" si="323"/>
        <v>1.94526</v>
      </c>
      <c r="U893" t="s">
        <v>4103</v>
      </c>
      <c r="V893" s="9">
        <f t="shared" si="324"/>
        <v>2.6257799999999998</v>
      </c>
      <c r="Y893" t="s">
        <v>4103</v>
      </c>
      <c r="Z893" s="9">
        <f t="shared" si="325"/>
        <v>4.4939999999999998</v>
      </c>
      <c r="AA893" t="s">
        <v>4103</v>
      </c>
      <c r="AC893" t="s">
        <v>4103</v>
      </c>
      <c r="AD893" s="9">
        <f t="shared" si="326"/>
        <v>1.9259999999999999</v>
      </c>
      <c r="AG893" t="s">
        <v>4103</v>
      </c>
      <c r="AH893" s="9">
        <f t="shared" si="327"/>
        <v>5.0188499999999996</v>
      </c>
      <c r="AK893" t="s">
        <v>4103</v>
      </c>
      <c r="AL893" s="9">
        <f t="shared" si="328"/>
        <v>4.1088000000000005</v>
      </c>
      <c r="AO893" t="s">
        <v>4103</v>
      </c>
      <c r="AP893" s="9">
        <f t="shared" si="329"/>
        <v>1.5407999999999999</v>
      </c>
      <c r="AS893" t="s">
        <v>4103</v>
      </c>
      <c r="AT893" s="9">
        <f t="shared" si="318"/>
        <v>0</v>
      </c>
      <c r="AW893" t="str">
        <f t="shared" si="330"/>
        <v>POC</v>
      </c>
      <c r="AX893" s="9">
        <f t="shared" si="331"/>
        <v>0</v>
      </c>
      <c r="AZ893" t="s">
        <v>4158</v>
      </c>
      <c r="BA893" s="9">
        <v>0</v>
      </c>
      <c r="BC893" t="str">
        <f t="shared" si="332"/>
        <v>Non Reimburseable</v>
      </c>
      <c r="BD893" s="9">
        <f t="shared" si="333"/>
        <v>0</v>
      </c>
      <c r="BF893" t="str">
        <f t="shared" si="334"/>
        <v>Non Reimburseable</v>
      </c>
      <c r="BG893" s="9">
        <f t="shared" si="335"/>
        <v>0</v>
      </c>
      <c r="BI893" t="str">
        <f t="shared" si="336"/>
        <v>Non Reimburseable</v>
      </c>
      <c r="BJ893" s="9">
        <f t="shared" si="337"/>
        <v>0</v>
      </c>
      <c r="BL893" t="str">
        <f t="shared" si="338"/>
        <v>Non Reimburseable</v>
      </c>
      <c r="BM893" s="9">
        <f t="shared" si="339"/>
        <v>0</v>
      </c>
      <c r="BO893" t="str">
        <f t="shared" si="340"/>
        <v>Non Reimburseable</v>
      </c>
      <c r="BP893" s="9">
        <f t="shared" si="341"/>
        <v>0</v>
      </c>
    </row>
    <row r="894" spans="1:68" x14ac:dyDescent="0.25">
      <c r="A894">
        <v>1217237</v>
      </c>
      <c r="B894" t="s">
        <v>1069</v>
      </c>
      <c r="C894">
        <v>250</v>
      </c>
      <c r="F894" s="9">
        <f t="shared" si="319"/>
        <v>0</v>
      </c>
      <c r="G894" s="9">
        <f t="shared" si="320"/>
        <v>11.732000000000001</v>
      </c>
      <c r="H894" s="9">
        <f t="shared" si="321"/>
        <v>10.056000000000001</v>
      </c>
      <c r="I894" s="9">
        <v>16.760000000000002</v>
      </c>
      <c r="K894" t="s">
        <v>4100</v>
      </c>
      <c r="N894" t="s">
        <v>4103</v>
      </c>
      <c r="O894" s="9">
        <f t="shared" si="322"/>
        <v>1.5955520000000001</v>
      </c>
      <c r="Q894" t="s">
        <v>4103</v>
      </c>
      <c r="R894" s="9">
        <f t="shared" si="323"/>
        <v>5.0782800000000003</v>
      </c>
      <c r="U894" t="s">
        <v>4103</v>
      </c>
      <c r="V894" s="9">
        <f t="shared" si="324"/>
        <v>6.8548400000000003</v>
      </c>
      <c r="Y894" t="s">
        <v>4103</v>
      </c>
      <c r="Z894" s="9">
        <f t="shared" si="325"/>
        <v>11.732000000000001</v>
      </c>
      <c r="AA894" t="s">
        <v>4103</v>
      </c>
      <c r="AC894" t="s">
        <v>4103</v>
      </c>
      <c r="AD894" s="9">
        <f t="shared" si="326"/>
        <v>5.0280000000000005</v>
      </c>
      <c r="AG894" t="s">
        <v>4103</v>
      </c>
      <c r="AH894" s="9">
        <f t="shared" si="327"/>
        <v>5.4890999999999996</v>
      </c>
      <c r="AK894" t="s">
        <v>4103</v>
      </c>
      <c r="AL894" s="9">
        <f t="shared" si="328"/>
        <v>10.726400000000002</v>
      </c>
      <c r="AO894" t="s">
        <v>4103</v>
      </c>
      <c r="AP894" s="9">
        <f t="shared" si="329"/>
        <v>4.0224000000000002</v>
      </c>
      <c r="AS894" t="s">
        <v>4103</v>
      </c>
      <c r="AT894" s="9">
        <f t="shared" ref="AT894:AT957" si="342">I894*0%</f>
        <v>0</v>
      </c>
      <c r="AW894" t="str">
        <f t="shared" si="330"/>
        <v>POC</v>
      </c>
      <c r="AX894" s="9">
        <f t="shared" si="331"/>
        <v>0</v>
      </c>
      <c r="AZ894" t="s">
        <v>4158</v>
      </c>
      <c r="BA894" s="9">
        <v>0</v>
      </c>
      <c r="BC894" t="str">
        <f t="shared" si="332"/>
        <v>Non Reimburseable</v>
      </c>
      <c r="BD894" s="9">
        <f t="shared" si="333"/>
        <v>0</v>
      </c>
      <c r="BF894" t="str">
        <f t="shared" si="334"/>
        <v>Non Reimburseable</v>
      </c>
      <c r="BG894" s="9">
        <f t="shared" si="335"/>
        <v>0</v>
      </c>
      <c r="BI894" t="str">
        <f t="shared" si="336"/>
        <v>Non Reimburseable</v>
      </c>
      <c r="BJ894" s="9">
        <f t="shared" si="337"/>
        <v>0</v>
      </c>
      <c r="BL894" t="str">
        <f t="shared" si="338"/>
        <v>Non Reimburseable</v>
      </c>
      <c r="BM894" s="9">
        <f t="shared" si="339"/>
        <v>0</v>
      </c>
      <c r="BO894" t="str">
        <f t="shared" si="340"/>
        <v>Non Reimburseable</v>
      </c>
      <c r="BP894" s="9">
        <f t="shared" si="341"/>
        <v>0</v>
      </c>
    </row>
    <row r="895" spans="1:68" x14ac:dyDescent="0.25">
      <c r="A895">
        <v>1217239</v>
      </c>
      <c r="B895" t="s">
        <v>1070</v>
      </c>
      <c r="C895">
        <v>250</v>
      </c>
      <c r="F895" s="9">
        <f t="shared" si="319"/>
        <v>0</v>
      </c>
      <c r="G895" s="9">
        <f t="shared" si="320"/>
        <v>102.592</v>
      </c>
      <c r="H895" s="9">
        <f t="shared" si="321"/>
        <v>87.935999999999993</v>
      </c>
      <c r="I895" s="9">
        <v>146.56</v>
      </c>
      <c r="K895" t="s">
        <v>4100</v>
      </c>
      <c r="N895" t="s">
        <v>4103</v>
      </c>
      <c r="O895" s="9">
        <f t="shared" si="322"/>
        <v>13.952511999999999</v>
      </c>
      <c r="Q895" t="s">
        <v>4103</v>
      </c>
      <c r="R895" s="9">
        <f t="shared" si="323"/>
        <v>44.407679999999999</v>
      </c>
      <c r="U895" t="s">
        <v>4103</v>
      </c>
      <c r="V895" s="9">
        <f t="shared" si="324"/>
        <v>59.943039999999996</v>
      </c>
      <c r="Y895" t="s">
        <v>4103</v>
      </c>
      <c r="Z895" s="9">
        <f t="shared" si="325"/>
        <v>102.592</v>
      </c>
      <c r="AA895" t="s">
        <v>4103</v>
      </c>
      <c r="AC895" t="s">
        <v>4103</v>
      </c>
      <c r="AD895" s="9">
        <f t="shared" si="326"/>
        <v>43.967999999999996</v>
      </c>
      <c r="AG895" t="s">
        <v>4103</v>
      </c>
      <c r="AH895" s="9">
        <f t="shared" si="327"/>
        <v>14.329800000000001</v>
      </c>
      <c r="AK895" t="s">
        <v>4103</v>
      </c>
      <c r="AL895" s="9">
        <f t="shared" si="328"/>
        <v>93.798400000000001</v>
      </c>
      <c r="AO895" t="s">
        <v>4103</v>
      </c>
      <c r="AP895" s="9">
        <f t="shared" si="329"/>
        <v>35.174399999999999</v>
      </c>
      <c r="AS895" t="s">
        <v>4103</v>
      </c>
      <c r="AT895" s="9">
        <f t="shared" si="342"/>
        <v>0</v>
      </c>
      <c r="AW895" t="str">
        <f t="shared" si="330"/>
        <v>POC</v>
      </c>
      <c r="AX895" s="9">
        <f t="shared" si="331"/>
        <v>0</v>
      </c>
      <c r="AZ895" t="s">
        <v>4158</v>
      </c>
      <c r="BA895" s="9">
        <v>0</v>
      </c>
      <c r="BC895" t="str">
        <f t="shared" si="332"/>
        <v>Non Reimburseable</v>
      </c>
      <c r="BD895" s="9">
        <f t="shared" si="333"/>
        <v>0</v>
      </c>
      <c r="BF895" t="str">
        <f t="shared" si="334"/>
        <v>Non Reimburseable</v>
      </c>
      <c r="BG895" s="9">
        <f t="shared" si="335"/>
        <v>0</v>
      </c>
      <c r="BI895" t="str">
        <f t="shared" si="336"/>
        <v>Non Reimburseable</v>
      </c>
      <c r="BJ895" s="9">
        <f t="shared" si="337"/>
        <v>0</v>
      </c>
      <c r="BL895" t="str">
        <f t="shared" si="338"/>
        <v>Non Reimburseable</v>
      </c>
      <c r="BM895" s="9">
        <f t="shared" si="339"/>
        <v>0</v>
      </c>
      <c r="BO895" t="str">
        <f t="shared" si="340"/>
        <v>Non Reimburseable</v>
      </c>
      <c r="BP895" s="9">
        <f t="shared" si="341"/>
        <v>0</v>
      </c>
    </row>
    <row r="896" spans="1:68" x14ac:dyDescent="0.25">
      <c r="A896">
        <v>1217242</v>
      </c>
      <c r="B896" t="s">
        <v>1071</v>
      </c>
      <c r="C896">
        <v>250</v>
      </c>
      <c r="F896" s="9">
        <f t="shared" si="319"/>
        <v>0</v>
      </c>
      <c r="G896" s="9">
        <f t="shared" si="320"/>
        <v>125.30880000000001</v>
      </c>
      <c r="H896" s="9">
        <f t="shared" si="321"/>
        <v>1.9139999999999999</v>
      </c>
      <c r="I896" s="9">
        <v>3.19</v>
      </c>
      <c r="K896" t="s">
        <v>4100</v>
      </c>
      <c r="N896" t="s">
        <v>4103</v>
      </c>
      <c r="O896" s="9">
        <f t="shared" si="322"/>
        <v>0.30368799999999996</v>
      </c>
      <c r="Q896" t="s">
        <v>4103</v>
      </c>
      <c r="R896" s="9">
        <f t="shared" si="323"/>
        <v>0.96656999999999993</v>
      </c>
      <c r="U896" t="s">
        <v>4103</v>
      </c>
      <c r="V896" s="9">
        <f t="shared" si="324"/>
        <v>1.3047099999999998</v>
      </c>
      <c r="Y896" t="s">
        <v>4103</v>
      </c>
      <c r="Z896" s="9">
        <f t="shared" si="325"/>
        <v>2.2329999999999997</v>
      </c>
      <c r="AA896" t="s">
        <v>4103</v>
      </c>
      <c r="AC896" t="s">
        <v>4103</v>
      </c>
      <c r="AD896" s="9">
        <f t="shared" si="326"/>
        <v>0.95699999999999996</v>
      </c>
      <c r="AG896" t="s">
        <v>4103</v>
      </c>
      <c r="AH896" s="9">
        <f t="shared" si="327"/>
        <v>125.30880000000001</v>
      </c>
      <c r="AK896" t="s">
        <v>4103</v>
      </c>
      <c r="AL896" s="9">
        <f t="shared" si="328"/>
        <v>2.0415999999999999</v>
      </c>
      <c r="AO896" t="s">
        <v>4103</v>
      </c>
      <c r="AP896" s="9">
        <f t="shared" si="329"/>
        <v>0.76559999999999995</v>
      </c>
      <c r="AS896" t="s">
        <v>4103</v>
      </c>
      <c r="AT896" s="9">
        <f t="shared" si="342"/>
        <v>0</v>
      </c>
      <c r="AW896" t="str">
        <f t="shared" si="330"/>
        <v>POC</v>
      </c>
      <c r="AX896" s="9">
        <f t="shared" si="331"/>
        <v>0</v>
      </c>
      <c r="AZ896" t="s">
        <v>4158</v>
      </c>
      <c r="BA896" s="9">
        <v>0</v>
      </c>
      <c r="BC896" t="str">
        <f t="shared" si="332"/>
        <v>Non Reimburseable</v>
      </c>
      <c r="BD896" s="9">
        <f t="shared" si="333"/>
        <v>0</v>
      </c>
      <c r="BF896" t="str">
        <f t="shared" si="334"/>
        <v>Non Reimburseable</v>
      </c>
      <c r="BG896" s="9">
        <f t="shared" si="335"/>
        <v>0</v>
      </c>
      <c r="BI896" t="str">
        <f t="shared" si="336"/>
        <v>Non Reimburseable</v>
      </c>
      <c r="BJ896" s="9">
        <f t="shared" si="337"/>
        <v>0</v>
      </c>
      <c r="BL896" t="str">
        <f t="shared" si="338"/>
        <v>Non Reimburseable</v>
      </c>
      <c r="BM896" s="9">
        <f t="shared" si="339"/>
        <v>0</v>
      </c>
      <c r="BO896" t="str">
        <f t="shared" si="340"/>
        <v>Non Reimburseable</v>
      </c>
      <c r="BP896" s="9">
        <f t="shared" si="341"/>
        <v>0</v>
      </c>
    </row>
    <row r="897" spans="1:68" x14ac:dyDescent="0.25">
      <c r="A897">
        <v>1217244</v>
      </c>
      <c r="B897" t="s">
        <v>1072</v>
      </c>
      <c r="C897">
        <v>250</v>
      </c>
      <c r="F897" s="9">
        <f t="shared" si="319"/>
        <v>0</v>
      </c>
      <c r="G897" s="9">
        <f t="shared" si="320"/>
        <v>220.82199999999997</v>
      </c>
      <c r="H897" s="9">
        <f t="shared" si="321"/>
        <v>189.27599999999998</v>
      </c>
      <c r="I897" s="9">
        <v>315.45999999999998</v>
      </c>
      <c r="K897" t="s">
        <v>4100</v>
      </c>
      <c r="N897" t="s">
        <v>4103</v>
      </c>
      <c r="O897" s="9">
        <f t="shared" si="322"/>
        <v>30.031791999999996</v>
      </c>
      <c r="Q897" t="s">
        <v>4103</v>
      </c>
      <c r="R897" s="9">
        <f t="shared" si="323"/>
        <v>95.584379999999996</v>
      </c>
      <c r="U897" t="s">
        <v>4103</v>
      </c>
      <c r="V897" s="9">
        <f t="shared" si="324"/>
        <v>129.02313999999998</v>
      </c>
      <c r="Y897" t="s">
        <v>4103</v>
      </c>
      <c r="Z897" s="9">
        <f t="shared" si="325"/>
        <v>220.82199999999997</v>
      </c>
      <c r="AA897" t="s">
        <v>4103</v>
      </c>
      <c r="AC897" t="s">
        <v>4103</v>
      </c>
      <c r="AD897" s="9">
        <f t="shared" si="326"/>
        <v>94.637999999999991</v>
      </c>
      <c r="AG897" t="s">
        <v>4103</v>
      </c>
      <c r="AH897" s="9">
        <f t="shared" si="327"/>
        <v>2.7274499999999997</v>
      </c>
      <c r="AK897" t="s">
        <v>4103</v>
      </c>
      <c r="AL897" s="9">
        <f t="shared" si="328"/>
        <v>201.89439999999999</v>
      </c>
      <c r="AO897" t="s">
        <v>4103</v>
      </c>
      <c r="AP897" s="9">
        <f t="shared" si="329"/>
        <v>75.710399999999993</v>
      </c>
      <c r="AS897" t="s">
        <v>4103</v>
      </c>
      <c r="AT897" s="9">
        <f t="shared" si="342"/>
        <v>0</v>
      </c>
      <c r="AW897" t="str">
        <f t="shared" si="330"/>
        <v>POC</v>
      </c>
      <c r="AX897" s="9">
        <f t="shared" si="331"/>
        <v>0</v>
      </c>
      <c r="AZ897" t="s">
        <v>4158</v>
      </c>
      <c r="BA897" s="9">
        <v>0</v>
      </c>
      <c r="BC897" t="str">
        <f t="shared" si="332"/>
        <v>Non Reimburseable</v>
      </c>
      <c r="BD897" s="9">
        <f t="shared" si="333"/>
        <v>0</v>
      </c>
      <c r="BF897" t="str">
        <f t="shared" si="334"/>
        <v>Non Reimburseable</v>
      </c>
      <c r="BG897" s="9">
        <f t="shared" si="335"/>
        <v>0</v>
      </c>
      <c r="BI897" t="str">
        <f t="shared" si="336"/>
        <v>Non Reimburseable</v>
      </c>
      <c r="BJ897" s="9">
        <f t="shared" si="337"/>
        <v>0</v>
      </c>
      <c r="BL897" t="str">
        <f t="shared" si="338"/>
        <v>Non Reimburseable</v>
      </c>
      <c r="BM897" s="9">
        <f t="shared" si="339"/>
        <v>0</v>
      </c>
      <c r="BO897" t="str">
        <f t="shared" si="340"/>
        <v>Non Reimburseable</v>
      </c>
      <c r="BP897" s="9">
        <f t="shared" si="341"/>
        <v>0</v>
      </c>
    </row>
    <row r="898" spans="1:68" x14ac:dyDescent="0.25">
      <c r="A898">
        <v>1217245</v>
      </c>
      <c r="B898" t="s">
        <v>1073</v>
      </c>
      <c r="C898">
        <v>250</v>
      </c>
      <c r="F898" s="9">
        <f t="shared" si="319"/>
        <v>0</v>
      </c>
      <c r="G898" s="9">
        <f t="shared" si="320"/>
        <v>269.7183</v>
      </c>
      <c r="H898" s="9">
        <f t="shared" si="321"/>
        <v>2.5859999999999999</v>
      </c>
      <c r="I898" s="9">
        <v>4.3099999999999996</v>
      </c>
      <c r="K898" t="s">
        <v>4100</v>
      </c>
      <c r="N898" t="s">
        <v>4103</v>
      </c>
      <c r="O898" s="9">
        <f t="shared" si="322"/>
        <v>0.41031199999999995</v>
      </c>
      <c r="Q898" t="s">
        <v>4103</v>
      </c>
      <c r="R898" s="9">
        <f t="shared" si="323"/>
        <v>1.3059299999999998</v>
      </c>
      <c r="U898" t="s">
        <v>4103</v>
      </c>
      <c r="V898" s="9">
        <f t="shared" si="324"/>
        <v>1.7627899999999996</v>
      </c>
      <c r="Y898" t="s">
        <v>4103</v>
      </c>
      <c r="Z898" s="9">
        <f t="shared" si="325"/>
        <v>3.0169999999999995</v>
      </c>
      <c r="AA898" t="s">
        <v>4103</v>
      </c>
      <c r="AC898" t="s">
        <v>4103</v>
      </c>
      <c r="AD898" s="9">
        <f t="shared" si="326"/>
        <v>1.2929999999999999</v>
      </c>
      <c r="AG898" t="s">
        <v>4103</v>
      </c>
      <c r="AH898" s="9">
        <f t="shared" si="327"/>
        <v>269.7183</v>
      </c>
      <c r="AK898" t="s">
        <v>4103</v>
      </c>
      <c r="AL898" s="9">
        <f t="shared" si="328"/>
        <v>2.7584</v>
      </c>
      <c r="AO898" t="s">
        <v>4103</v>
      </c>
      <c r="AP898" s="9">
        <f t="shared" si="329"/>
        <v>1.0343999999999998</v>
      </c>
      <c r="AS898" t="s">
        <v>4103</v>
      </c>
      <c r="AT898" s="9">
        <f t="shared" si="342"/>
        <v>0</v>
      </c>
      <c r="AW898" t="str">
        <f t="shared" si="330"/>
        <v>POC</v>
      </c>
      <c r="AX898" s="9">
        <f t="shared" si="331"/>
        <v>0</v>
      </c>
      <c r="AZ898" t="s">
        <v>4158</v>
      </c>
      <c r="BA898" s="9">
        <v>0</v>
      </c>
      <c r="BC898" t="str">
        <f t="shared" si="332"/>
        <v>Non Reimburseable</v>
      </c>
      <c r="BD898" s="9">
        <f t="shared" si="333"/>
        <v>0</v>
      </c>
      <c r="BF898" t="str">
        <f t="shared" si="334"/>
        <v>Non Reimburseable</v>
      </c>
      <c r="BG898" s="9">
        <f t="shared" si="335"/>
        <v>0</v>
      </c>
      <c r="BI898" t="str">
        <f t="shared" si="336"/>
        <v>Non Reimburseable</v>
      </c>
      <c r="BJ898" s="9">
        <f t="shared" si="337"/>
        <v>0</v>
      </c>
      <c r="BL898" t="str">
        <f t="shared" si="338"/>
        <v>Non Reimburseable</v>
      </c>
      <c r="BM898" s="9">
        <f t="shared" si="339"/>
        <v>0</v>
      </c>
      <c r="BO898" t="str">
        <f t="shared" si="340"/>
        <v>Non Reimburseable</v>
      </c>
      <c r="BP898" s="9">
        <f t="shared" si="341"/>
        <v>0</v>
      </c>
    </row>
    <row r="899" spans="1:68" x14ac:dyDescent="0.25">
      <c r="A899">
        <v>1217246</v>
      </c>
      <c r="B899" t="s">
        <v>1074</v>
      </c>
      <c r="C899">
        <v>250</v>
      </c>
      <c r="F899" s="9">
        <f t="shared" ref="F899:F962" si="343">MIN(J899:BP899)</f>
        <v>0</v>
      </c>
      <c r="G899" s="9">
        <f t="shared" ref="G899:G962" si="344">MAX(J899:BP899)</f>
        <v>4.2979999999999992</v>
      </c>
      <c r="H899" s="9">
        <f t="shared" ref="H899:H962" si="345">I899*60%</f>
        <v>3.6839999999999997</v>
      </c>
      <c r="I899" s="9">
        <v>6.14</v>
      </c>
      <c r="K899" t="s">
        <v>4100</v>
      </c>
      <c r="N899" t="s">
        <v>4103</v>
      </c>
      <c r="O899" s="9">
        <f t="shared" si="322"/>
        <v>0.58452799999999994</v>
      </c>
      <c r="Q899" t="s">
        <v>4103</v>
      </c>
      <c r="R899" s="9">
        <f t="shared" si="323"/>
        <v>1.8604199999999997</v>
      </c>
      <c r="U899" t="s">
        <v>4103</v>
      </c>
      <c r="V899" s="9">
        <f t="shared" si="324"/>
        <v>2.5112599999999996</v>
      </c>
      <c r="Y899" t="s">
        <v>4103</v>
      </c>
      <c r="Z899" s="9">
        <f t="shared" si="325"/>
        <v>4.2979999999999992</v>
      </c>
      <c r="AA899" t="s">
        <v>4103</v>
      </c>
      <c r="AC899" t="s">
        <v>4103</v>
      </c>
      <c r="AD899" s="9">
        <f t="shared" si="326"/>
        <v>1.8419999999999999</v>
      </c>
      <c r="AG899" t="s">
        <v>4103</v>
      </c>
      <c r="AH899" s="9">
        <f t="shared" si="327"/>
        <v>3.6850499999999995</v>
      </c>
      <c r="AK899" t="s">
        <v>4103</v>
      </c>
      <c r="AL899" s="9">
        <f t="shared" si="328"/>
        <v>3.9295999999999998</v>
      </c>
      <c r="AO899" t="s">
        <v>4103</v>
      </c>
      <c r="AP899" s="9">
        <f t="shared" si="329"/>
        <v>1.4735999999999998</v>
      </c>
      <c r="AS899" t="s">
        <v>4103</v>
      </c>
      <c r="AT899" s="9">
        <f t="shared" si="342"/>
        <v>0</v>
      </c>
      <c r="AW899" t="str">
        <f t="shared" si="330"/>
        <v>POC</v>
      </c>
      <c r="AX899" s="9">
        <f t="shared" si="331"/>
        <v>0</v>
      </c>
      <c r="AZ899" t="s">
        <v>4158</v>
      </c>
      <c r="BA899" s="9">
        <v>0</v>
      </c>
      <c r="BC899" t="str">
        <f t="shared" si="332"/>
        <v>Non Reimburseable</v>
      </c>
      <c r="BD899" s="9">
        <f t="shared" si="333"/>
        <v>0</v>
      </c>
      <c r="BF899" t="str">
        <f t="shared" si="334"/>
        <v>Non Reimburseable</v>
      </c>
      <c r="BG899" s="9">
        <f t="shared" si="335"/>
        <v>0</v>
      </c>
      <c r="BI899" t="str">
        <f t="shared" si="336"/>
        <v>Non Reimburseable</v>
      </c>
      <c r="BJ899" s="9">
        <f t="shared" si="337"/>
        <v>0</v>
      </c>
      <c r="BL899" t="str">
        <f t="shared" si="338"/>
        <v>Non Reimburseable</v>
      </c>
      <c r="BM899" s="9">
        <f t="shared" si="339"/>
        <v>0</v>
      </c>
      <c r="BO899" t="str">
        <f t="shared" si="340"/>
        <v>Non Reimburseable</v>
      </c>
      <c r="BP899" s="9">
        <f t="shared" si="341"/>
        <v>0</v>
      </c>
    </row>
    <row r="900" spans="1:68" x14ac:dyDescent="0.25">
      <c r="A900">
        <v>1217254</v>
      </c>
      <c r="B900" t="s">
        <v>1075</v>
      </c>
      <c r="C900">
        <v>250</v>
      </c>
      <c r="F900" s="9">
        <f t="shared" si="343"/>
        <v>0</v>
      </c>
      <c r="G900" s="9">
        <f t="shared" si="344"/>
        <v>210.07</v>
      </c>
      <c r="H900" s="9">
        <f t="shared" si="345"/>
        <v>180.06</v>
      </c>
      <c r="I900" s="9">
        <v>300.10000000000002</v>
      </c>
      <c r="K900" t="s">
        <v>4100</v>
      </c>
      <c r="N900" t="s">
        <v>4103</v>
      </c>
      <c r="O900" s="9">
        <f t="shared" si="322"/>
        <v>28.569520000000001</v>
      </c>
      <c r="Q900" t="s">
        <v>4103</v>
      </c>
      <c r="R900" s="9">
        <f t="shared" si="323"/>
        <v>90.930300000000003</v>
      </c>
      <c r="U900" t="s">
        <v>4103</v>
      </c>
      <c r="V900" s="9">
        <f t="shared" si="324"/>
        <v>122.7409</v>
      </c>
      <c r="Y900" t="s">
        <v>4103</v>
      </c>
      <c r="Z900" s="9">
        <f t="shared" si="325"/>
        <v>210.07</v>
      </c>
      <c r="AA900" t="s">
        <v>4103</v>
      </c>
      <c r="AC900" t="s">
        <v>4103</v>
      </c>
      <c r="AD900" s="9">
        <f t="shared" si="326"/>
        <v>90.03</v>
      </c>
      <c r="AG900" t="s">
        <v>4103</v>
      </c>
      <c r="AH900" s="9">
        <f t="shared" si="327"/>
        <v>5.2496999999999998</v>
      </c>
      <c r="AK900" t="s">
        <v>4103</v>
      </c>
      <c r="AL900" s="9">
        <f t="shared" si="328"/>
        <v>192.06400000000002</v>
      </c>
      <c r="AO900" t="s">
        <v>4103</v>
      </c>
      <c r="AP900" s="9">
        <f t="shared" si="329"/>
        <v>72.024000000000001</v>
      </c>
      <c r="AS900" t="s">
        <v>4103</v>
      </c>
      <c r="AT900" s="9">
        <f t="shared" si="342"/>
        <v>0</v>
      </c>
      <c r="AW900" t="str">
        <f t="shared" si="330"/>
        <v>POC</v>
      </c>
      <c r="AX900" s="9">
        <f t="shared" si="331"/>
        <v>0</v>
      </c>
      <c r="AZ900" t="s">
        <v>4158</v>
      </c>
      <c r="BA900" s="9">
        <v>0</v>
      </c>
      <c r="BC900" t="str">
        <f t="shared" si="332"/>
        <v>Non Reimburseable</v>
      </c>
      <c r="BD900" s="9">
        <f t="shared" si="333"/>
        <v>0</v>
      </c>
      <c r="BF900" t="str">
        <f t="shared" si="334"/>
        <v>Non Reimburseable</v>
      </c>
      <c r="BG900" s="9">
        <f t="shared" si="335"/>
        <v>0</v>
      </c>
      <c r="BI900" t="str">
        <f t="shared" si="336"/>
        <v>Non Reimburseable</v>
      </c>
      <c r="BJ900" s="9">
        <f t="shared" si="337"/>
        <v>0</v>
      </c>
      <c r="BL900" t="str">
        <f t="shared" si="338"/>
        <v>Non Reimburseable</v>
      </c>
      <c r="BM900" s="9">
        <f t="shared" si="339"/>
        <v>0</v>
      </c>
      <c r="BO900" t="str">
        <f t="shared" si="340"/>
        <v>Non Reimburseable</v>
      </c>
      <c r="BP900" s="9">
        <f t="shared" si="341"/>
        <v>0</v>
      </c>
    </row>
    <row r="901" spans="1:68" x14ac:dyDescent="0.25">
      <c r="A901">
        <v>1217256</v>
      </c>
      <c r="B901" t="s">
        <v>1076</v>
      </c>
      <c r="C901">
        <v>250</v>
      </c>
      <c r="F901" s="9">
        <f t="shared" si="343"/>
        <v>0</v>
      </c>
      <c r="G901" s="9">
        <f t="shared" si="344"/>
        <v>256.58550000000002</v>
      </c>
      <c r="H901" s="9">
        <f t="shared" si="345"/>
        <v>1.704</v>
      </c>
      <c r="I901" s="9">
        <v>2.84</v>
      </c>
      <c r="K901" t="s">
        <v>4100</v>
      </c>
      <c r="N901" t="s">
        <v>4103</v>
      </c>
      <c r="O901" s="9">
        <f t="shared" si="322"/>
        <v>0.27036799999999994</v>
      </c>
      <c r="Q901" t="s">
        <v>4103</v>
      </c>
      <c r="R901" s="9">
        <f t="shared" si="323"/>
        <v>0.86051999999999995</v>
      </c>
      <c r="U901" t="s">
        <v>4103</v>
      </c>
      <c r="V901" s="9">
        <f t="shared" si="324"/>
        <v>1.1615599999999999</v>
      </c>
      <c r="Y901" t="s">
        <v>4103</v>
      </c>
      <c r="Z901" s="9">
        <f t="shared" si="325"/>
        <v>1.9879999999999998</v>
      </c>
      <c r="AA901" t="s">
        <v>4103</v>
      </c>
      <c r="AC901" t="s">
        <v>4103</v>
      </c>
      <c r="AD901" s="9">
        <f t="shared" si="326"/>
        <v>0.85199999999999998</v>
      </c>
      <c r="AG901" t="s">
        <v>4103</v>
      </c>
      <c r="AH901" s="9">
        <f t="shared" si="327"/>
        <v>256.58550000000002</v>
      </c>
      <c r="AK901" t="s">
        <v>4103</v>
      </c>
      <c r="AL901" s="9">
        <f t="shared" si="328"/>
        <v>1.8175999999999999</v>
      </c>
      <c r="AO901" t="s">
        <v>4103</v>
      </c>
      <c r="AP901" s="9">
        <f t="shared" si="329"/>
        <v>0.68159999999999998</v>
      </c>
      <c r="AS901" t="s">
        <v>4103</v>
      </c>
      <c r="AT901" s="9">
        <f t="shared" si="342"/>
        <v>0</v>
      </c>
      <c r="AW901" t="str">
        <f t="shared" si="330"/>
        <v>POC</v>
      </c>
      <c r="AX901" s="9">
        <f t="shared" si="331"/>
        <v>0</v>
      </c>
      <c r="AZ901" t="s">
        <v>4158</v>
      </c>
      <c r="BA901" s="9">
        <v>0</v>
      </c>
      <c r="BC901" t="str">
        <f t="shared" si="332"/>
        <v>Non Reimburseable</v>
      </c>
      <c r="BD901" s="9">
        <f t="shared" si="333"/>
        <v>0</v>
      </c>
      <c r="BF901" t="str">
        <f t="shared" si="334"/>
        <v>Non Reimburseable</v>
      </c>
      <c r="BG901" s="9">
        <f t="shared" si="335"/>
        <v>0</v>
      </c>
      <c r="BI901" t="str">
        <f t="shared" si="336"/>
        <v>Non Reimburseable</v>
      </c>
      <c r="BJ901" s="9">
        <f t="shared" si="337"/>
        <v>0</v>
      </c>
      <c r="BL901" t="str">
        <f t="shared" si="338"/>
        <v>Non Reimburseable</v>
      </c>
      <c r="BM901" s="9">
        <f t="shared" si="339"/>
        <v>0</v>
      </c>
      <c r="BO901" t="str">
        <f t="shared" si="340"/>
        <v>Non Reimburseable</v>
      </c>
      <c r="BP901" s="9">
        <f t="shared" si="341"/>
        <v>0</v>
      </c>
    </row>
    <row r="902" spans="1:68" x14ac:dyDescent="0.25">
      <c r="A902">
        <v>1217260</v>
      </c>
      <c r="B902" t="s">
        <v>1077</v>
      </c>
      <c r="C902">
        <v>250</v>
      </c>
      <c r="F902" s="9">
        <f t="shared" si="343"/>
        <v>0</v>
      </c>
      <c r="G902" s="9">
        <f t="shared" si="344"/>
        <v>110.747</v>
      </c>
      <c r="H902" s="9">
        <f t="shared" si="345"/>
        <v>94.926000000000002</v>
      </c>
      <c r="I902" s="9">
        <v>158.21</v>
      </c>
      <c r="K902" t="s">
        <v>4100</v>
      </c>
      <c r="N902" t="s">
        <v>4103</v>
      </c>
      <c r="O902" s="9">
        <f t="shared" si="322"/>
        <v>15.061591999999999</v>
      </c>
      <c r="Q902" t="s">
        <v>4103</v>
      </c>
      <c r="R902" s="9">
        <f t="shared" si="323"/>
        <v>47.937629999999999</v>
      </c>
      <c r="U902" t="s">
        <v>4103</v>
      </c>
      <c r="V902" s="9">
        <f t="shared" si="324"/>
        <v>64.707890000000006</v>
      </c>
      <c r="Y902" t="s">
        <v>4103</v>
      </c>
      <c r="Z902" s="9">
        <f t="shared" si="325"/>
        <v>110.747</v>
      </c>
      <c r="AA902" t="s">
        <v>4103</v>
      </c>
      <c r="AC902" t="s">
        <v>4103</v>
      </c>
      <c r="AD902" s="9">
        <f t="shared" si="326"/>
        <v>47.463000000000001</v>
      </c>
      <c r="AG902" t="s">
        <v>4103</v>
      </c>
      <c r="AH902" s="9">
        <f t="shared" si="327"/>
        <v>2.4281999999999999</v>
      </c>
      <c r="AK902" t="s">
        <v>4103</v>
      </c>
      <c r="AL902" s="9">
        <f t="shared" si="328"/>
        <v>101.2544</v>
      </c>
      <c r="AO902" t="s">
        <v>4103</v>
      </c>
      <c r="AP902" s="9">
        <f t="shared" si="329"/>
        <v>37.970399999999998</v>
      </c>
      <c r="AS902" t="s">
        <v>4103</v>
      </c>
      <c r="AT902" s="9">
        <f t="shared" si="342"/>
        <v>0</v>
      </c>
      <c r="AW902" t="str">
        <f t="shared" si="330"/>
        <v>POC</v>
      </c>
      <c r="AX902" s="9">
        <f t="shared" si="331"/>
        <v>0</v>
      </c>
      <c r="AZ902" t="s">
        <v>4158</v>
      </c>
      <c r="BA902" s="9">
        <v>0</v>
      </c>
      <c r="BC902" t="str">
        <f t="shared" si="332"/>
        <v>Non Reimburseable</v>
      </c>
      <c r="BD902" s="9">
        <f t="shared" si="333"/>
        <v>0</v>
      </c>
      <c r="BF902" t="str">
        <f t="shared" si="334"/>
        <v>Non Reimburseable</v>
      </c>
      <c r="BG902" s="9">
        <f t="shared" si="335"/>
        <v>0</v>
      </c>
      <c r="BI902" t="str">
        <f t="shared" si="336"/>
        <v>Non Reimburseable</v>
      </c>
      <c r="BJ902" s="9">
        <f t="shared" si="337"/>
        <v>0</v>
      </c>
      <c r="BL902" t="str">
        <f t="shared" si="338"/>
        <v>Non Reimburseable</v>
      </c>
      <c r="BM902" s="9">
        <f t="shared" si="339"/>
        <v>0</v>
      </c>
      <c r="BO902" t="str">
        <f t="shared" si="340"/>
        <v>Non Reimburseable</v>
      </c>
      <c r="BP902" s="9">
        <f t="shared" si="341"/>
        <v>0</v>
      </c>
    </row>
    <row r="903" spans="1:68" x14ac:dyDescent="0.25">
      <c r="A903">
        <v>1217261</v>
      </c>
      <c r="B903" t="s">
        <v>1078</v>
      </c>
      <c r="C903">
        <v>250</v>
      </c>
      <c r="F903" s="9">
        <f t="shared" si="343"/>
        <v>0</v>
      </c>
      <c r="G903" s="9">
        <f t="shared" si="344"/>
        <v>135.26955000000001</v>
      </c>
      <c r="H903" s="9">
        <f t="shared" si="345"/>
        <v>4.1520000000000001</v>
      </c>
      <c r="I903" s="9">
        <v>6.92</v>
      </c>
      <c r="K903" t="s">
        <v>4100</v>
      </c>
      <c r="N903" t="s">
        <v>4103</v>
      </c>
      <c r="O903" s="9">
        <f t="shared" si="322"/>
        <v>0.65878399999999993</v>
      </c>
      <c r="Q903" t="s">
        <v>4103</v>
      </c>
      <c r="R903" s="9">
        <f t="shared" si="323"/>
        <v>2.0967599999999997</v>
      </c>
      <c r="U903" t="s">
        <v>4103</v>
      </c>
      <c r="V903" s="9">
        <f t="shared" si="324"/>
        <v>2.8302799999999997</v>
      </c>
      <c r="Y903" t="s">
        <v>4103</v>
      </c>
      <c r="Z903" s="9">
        <f t="shared" si="325"/>
        <v>4.8439999999999994</v>
      </c>
      <c r="AA903" t="s">
        <v>4103</v>
      </c>
      <c r="AC903" t="s">
        <v>4103</v>
      </c>
      <c r="AD903" s="9">
        <f t="shared" si="326"/>
        <v>2.0760000000000001</v>
      </c>
      <c r="AG903" t="s">
        <v>4103</v>
      </c>
      <c r="AH903" s="9">
        <f t="shared" si="327"/>
        <v>135.26955000000001</v>
      </c>
      <c r="AK903" t="s">
        <v>4103</v>
      </c>
      <c r="AL903" s="9">
        <f t="shared" si="328"/>
        <v>4.4287999999999998</v>
      </c>
      <c r="AO903" t="s">
        <v>4103</v>
      </c>
      <c r="AP903" s="9">
        <f t="shared" si="329"/>
        <v>1.6607999999999998</v>
      </c>
      <c r="AS903" t="s">
        <v>4103</v>
      </c>
      <c r="AT903" s="9">
        <f t="shared" si="342"/>
        <v>0</v>
      </c>
      <c r="AW903" t="str">
        <f t="shared" si="330"/>
        <v>POC</v>
      </c>
      <c r="AX903" s="9">
        <f t="shared" si="331"/>
        <v>0</v>
      </c>
      <c r="AZ903" t="s">
        <v>4158</v>
      </c>
      <c r="BA903" s="9">
        <v>0</v>
      </c>
      <c r="BC903" t="str">
        <f t="shared" si="332"/>
        <v>Non Reimburseable</v>
      </c>
      <c r="BD903" s="9">
        <f t="shared" si="333"/>
        <v>0</v>
      </c>
      <c r="BF903" t="str">
        <f t="shared" si="334"/>
        <v>Non Reimburseable</v>
      </c>
      <c r="BG903" s="9">
        <f t="shared" si="335"/>
        <v>0</v>
      </c>
      <c r="BI903" t="str">
        <f t="shared" si="336"/>
        <v>Non Reimburseable</v>
      </c>
      <c r="BJ903" s="9">
        <f t="shared" si="337"/>
        <v>0</v>
      </c>
      <c r="BL903" t="str">
        <f t="shared" si="338"/>
        <v>Non Reimburseable</v>
      </c>
      <c r="BM903" s="9">
        <f t="shared" si="339"/>
        <v>0</v>
      </c>
      <c r="BO903" t="str">
        <f t="shared" si="340"/>
        <v>Non Reimburseable</v>
      </c>
      <c r="BP903" s="9">
        <f t="shared" si="341"/>
        <v>0</v>
      </c>
    </row>
    <row r="904" spans="1:68" x14ac:dyDescent="0.25">
      <c r="A904">
        <v>1217263</v>
      </c>
      <c r="B904" t="s">
        <v>1079</v>
      </c>
      <c r="C904">
        <v>250</v>
      </c>
      <c r="F904" s="9">
        <f t="shared" si="343"/>
        <v>0</v>
      </c>
      <c r="G904" s="9">
        <f t="shared" si="344"/>
        <v>17.584</v>
      </c>
      <c r="H904" s="9">
        <f t="shared" si="345"/>
        <v>15.071999999999999</v>
      </c>
      <c r="I904" s="9">
        <v>25.12</v>
      </c>
      <c r="K904" t="s">
        <v>4100</v>
      </c>
      <c r="N904" t="s">
        <v>4103</v>
      </c>
      <c r="O904" s="9">
        <f t="shared" si="322"/>
        <v>2.3914239999999998</v>
      </c>
      <c r="Q904" t="s">
        <v>4103</v>
      </c>
      <c r="R904" s="9">
        <f t="shared" si="323"/>
        <v>7.6113600000000003</v>
      </c>
      <c r="U904" t="s">
        <v>4103</v>
      </c>
      <c r="V904" s="9">
        <f t="shared" si="324"/>
        <v>10.27408</v>
      </c>
      <c r="Y904" t="s">
        <v>4103</v>
      </c>
      <c r="Z904" s="9">
        <f t="shared" si="325"/>
        <v>17.584</v>
      </c>
      <c r="AA904" t="s">
        <v>4103</v>
      </c>
      <c r="AC904" t="s">
        <v>4103</v>
      </c>
      <c r="AD904" s="9">
        <f t="shared" si="326"/>
        <v>7.5359999999999996</v>
      </c>
      <c r="AG904" t="s">
        <v>4103</v>
      </c>
      <c r="AH904" s="9">
        <f t="shared" si="327"/>
        <v>5.9165999999999999</v>
      </c>
      <c r="AK904" t="s">
        <v>4103</v>
      </c>
      <c r="AL904" s="9">
        <f t="shared" si="328"/>
        <v>16.076800000000002</v>
      </c>
      <c r="AO904" t="s">
        <v>4103</v>
      </c>
      <c r="AP904" s="9">
        <f t="shared" si="329"/>
        <v>6.0288000000000004</v>
      </c>
      <c r="AS904" t="s">
        <v>4103</v>
      </c>
      <c r="AT904" s="9">
        <f t="shared" si="342"/>
        <v>0</v>
      </c>
      <c r="AW904" t="str">
        <f t="shared" si="330"/>
        <v>POC</v>
      </c>
      <c r="AX904" s="9">
        <f t="shared" si="331"/>
        <v>0</v>
      </c>
      <c r="AZ904" t="s">
        <v>4158</v>
      </c>
      <c r="BA904" s="9">
        <v>0</v>
      </c>
      <c r="BC904" t="str">
        <f t="shared" si="332"/>
        <v>Non Reimburseable</v>
      </c>
      <c r="BD904" s="9">
        <f t="shared" si="333"/>
        <v>0</v>
      </c>
      <c r="BF904" t="str">
        <f t="shared" si="334"/>
        <v>Non Reimburseable</v>
      </c>
      <c r="BG904" s="9">
        <f t="shared" si="335"/>
        <v>0</v>
      </c>
      <c r="BI904" t="str">
        <f t="shared" si="336"/>
        <v>Non Reimburseable</v>
      </c>
      <c r="BJ904" s="9">
        <f t="shared" si="337"/>
        <v>0</v>
      </c>
      <c r="BL904" t="str">
        <f t="shared" si="338"/>
        <v>Non Reimburseable</v>
      </c>
      <c r="BM904" s="9">
        <f t="shared" si="339"/>
        <v>0</v>
      </c>
      <c r="BO904" t="str">
        <f t="shared" si="340"/>
        <v>Non Reimburseable</v>
      </c>
      <c r="BP904" s="9">
        <f t="shared" si="341"/>
        <v>0</v>
      </c>
    </row>
    <row r="905" spans="1:68" x14ac:dyDescent="0.25">
      <c r="A905">
        <v>1217266</v>
      </c>
      <c r="B905" t="s">
        <v>1080</v>
      </c>
      <c r="C905">
        <v>250</v>
      </c>
      <c r="F905" s="9">
        <f t="shared" si="343"/>
        <v>0</v>
      </c>
      <c r="G905" s="9">
        <f t="shared" si="344"/>
        <v>21.477599999999999</v>
      </c>
      <c r="H905" s="9">
        <f t="shared" si="345"/>
        <v>4.68</v>
      </c>
      <c r="I905" s="9">
        <v>7.8</v>
      </c>
      <c r="K905" t="s">
        <v>4100</v>
      </c>
      <c r="N905" t="s">
        <v>4103</v>
      </c>
      <c r="O905" s="9">
        <f t="shared" si="322"/>
        <v>0.74255999999999989</v>
      </c>
      <c r="Q905" t="s">
        <v>4103</v>
      </c>
      <c r="R905" s="9">
        <f t="shared" si="323"/>
        <v>2.3633999999999999</v>
      </c>
      <c r="U905" t="s">
        <v>4103</v>
      </c>
      <c r="V905" s="9">
        <f t="shared" si="324"/>
        <v>3.1901999999999999</v>
      </c>
      <c r="Y905" t="s">
        <v>4103</v>
      </c>
      <c r="Z905" s="9">
        <f t="shared" si="325"/>
        <v>5.46</v>
      </c>
      <c r="AA905" t="s">
        <v>4103</v>
      </c>
      <c r="AC905" t="s">
        <v>4103</v>
      </c>
      <c r="AD905" s="9">
        <f t="shared" si="326"/>
        <v>2.34</v>
      </c>
      <c r="AG905" t="s">
        <v>4103</v>
      </c>
      <c r="AH905" s="9">
        <f t="shared" si="327"/>
        <v>21.477599999999999</v>
      </c>
      <c r="AK905" t="s">
        <v>4103</v>
      </c>
      <c r="AL905" s="9">
        <f t="shared" si="328"/>
        <v>4.992</v>
      </c>
      <c r="AO905" t="s">
        <v>4103</v>
      </c>
      <c r="AP905" s="9">
        <f t="shared" si="329"/>
        <v>1.8719999999999999</v>
      </c>
      <c r="AS905" t="s">
        <v>4103</v>
      </c>
      <c r="AT905" s="9">
        <f t="shared" si="342"/>
        <v>0</v>
      </c>
      <c r="AW905" t="str">
        <f t="shared" si="330"/>
        <v>POC</v>
      </c>
      <c r="AX905" s="9">
        <f t="shared" si="331"/>
        <v>0</v>
      </c>
      <c r="AZ905" t="s">
        <v>4158</v>
      </c>
      <c r="BA905" s="9">
        <v>0</v>
      </c>
      <c r="BC905" t="str">
        <f t="shared" si="332"/>
        <v>Non Reimburseable</v>
      </c>
      <c r="BD905" s="9">
        <f t="shared" si="333"/>
        <v>0</v>
      </c>
      <c r="BF905" t="str">
        <f t="shared" si="334"/>
        <v>Non Reimburseable</v>
      </c>
      <c r="BG905" s="9">
        <f t="shared" si="335"/>
        <v>0</v>
      </c>
      <c r="BI905" t="str">
        <f t="shared" si="336"/>
        <v>Non Reimburseable</v>
      </c>
      <c r="BJ905" s="9">
        <f t="shared" si="337"/>
        <v>0</v>
      </c>
      <c r="BL905" t="str">
        <f t="shared" si="338"/>
        <v>Non Reimburseable</v>
      </c>
      <c r="BM905" s="9">
        <f t="shared" si="339"/>
        <v>0</v>
      </c>
      <c r="BO905" t="str">
        <f t="shared" si="340"/>
        <v>Non Reimburseable</v>
      </c>
      <c r="BP905" s="9">
        <f t="shared" si="341"/>
        <v>0</v>
      </c>
    </row>
    <row r="906" spans="1:68" x14ac:dyDescent="0.25">
      <c r="A906">
        <v>1217267</v>
      </c>
      <c r="B906" t="s">
        <v>1081</v>
      </c>
      <c r="C906">
        <v>250</v>
      </c>
      <c r="F906" s="9">
        <f t="shared" si="343"/>
        <v>0</v>
      </c>
      <c r="G906" s="9">
        <f t="shared" si="344"/>
        <v>6.6689999999999996</v>
      </c>
      <c r="H906" s="9">
        <f t="shared" si="345"/>
        <v>2.64</v>
      </c>
      <c r="I906" s="9">
        <v>4.4000000000000004</v>
      </c>
      <c r="K906" t="s">
        <v>4100</v>
      </c>
      <c r="N906" t="s">
        <v>4103</v>
      </c>
      <c r="O906" s="9">
        <f t="shared" si="322"/>
        <v>0.41888000000000003</v>
      </c>
      <c r="Q906" t="s">
        <v>4103</v>
      </c>
      <c r="R906" s="9">
        <f t="shared" si="323"/>
        <v>1.3332000000000002</v>
      </c>
      <c r="U906" t="s">
        <v>4103</v>
      </c>
      <c r="V906" s="9">
        <f t="shared" si="324"/>
        <v>1.7996000000000001</v>
      </c>
      <c r="Y906" t="s">
        <v>4103</v>
      </c>
      <c r="Z906" s="9">
        <f t="shared" si="325"/>
        <v>3.08</v>
      </c>
      <c r="AA906" t="s">
        <v>4103</v>
      </c>
      <c r="AC906" t="s">
        <v>4103</v>
      </c>
      <c r="AD906" s="9">
        <f t="shared" si="326"/>
        <v>1.32</v>
      </c>
      <c r="AG906" t="s">
        <v>4103</v>
      </c>
      <c r="AH906" s="9">
        <f t="shared" si="327"/>
        <v>6.6689999999999996</v>
      </c>
      <c r="AK906" t="s">
        <v>4103</v>
      </c>
      <c r="AL906" s="9">
        <f t="shared" si="328"/>
        <v>2.8160000000000003</v>
      </c>
      <c r="AO906" t="s">
        <v>4103</v>
      </c>
      <c r="AP906" s="9">
        <f t="shared" si="329"/>
        <v>1.056</v>
      </c>
      <c r="AS906" t="s">
        <v>4103</v>
      </c>
      <c r="AT906" s="9">
        <f t="shared" si="342"/>
        <v>0</v>
      </c>
      <c r="AW906" t="str">
        <f t="shared" si="330"/>
        <v>POC</v>
      </c>
      <c r="AX906" s="9">
        <f t="shared" si="331"/>
        <v>0</v>
      </c>
      <c r="AZ906" t="s">
        <v>4158</v>
      </c>
      <c r="BA906" s="9">
        <v>0</v>
      </c>
      <c r="BC906" t="str">
        <f t="shared" si="332"/>
        <v>Non Reimburseable</v>
      </c>
      <c r="BD906" s="9">
        <f t="shared" si="333"/>
        <v>0</v>
      </c>
      <c r="BF906" t="str">
        <f t="shared" si="334"/>
        <v>Non Reimburseable</v>
      </c>
      <c r="BG906" s="9">
        <f t="shared" si="335"/>
        <v>0</v>
      </c>
      <c r="BI906" t="str">
        <f t="shared" si="336"/>
        <v>Non Reimburseable</v>
      </c>
      <c r="BJ906" s="9">
        <f t="shared" si="337"/>
        <v>0</v>
      </c>
      <c r="BL906" t="str">
        <f t="shared" si="338"/>
        <v>Non Reimburseable</v>
      </c>
      <c r="BM906" s="9">
        <f t="shared" si="339"/>
        <v>0</v>
      </c>
      <c r="BO906" t="str">
        <f t="shared" si="340"/>
        <v>Non Reimburseable</v>
      </c>
      <c r="BP906" s="9">
        <f t="shared" si="341"/>
        <v>0</v>
      </c>
    </row>
    <row r="907" spans="1:68" x14ac:dyDescent="0.25">
      <c r="A907">
        <v>1217268</v>
      </c>
      <c r="B907" t="s">
        <v>1082</v>
      </c>
      <c r="C907">
        <v>250</v>
      </c>
      <c r="F907" s="9">
        <f t="shared" si="343"/>
        <v>0</v>
      </c>
      <c r="G907" s="9">
        <f t="shared" si="344"/>
        <v>88.515000000000001</v>
      </c>
      <c r="H907" s="9">
        <f t="shared" si="345"/>
        <v>75.87</v>
      </c>
      <c r="I907" s="9">
        <v>126.45</v>
      </c>
      <c r="K907" t="s">
        <v>4100</v>
      </c>
      <c r="N907" t="s">
        <v>4103</v>
      </c>
      <c r="O907" s="9">
        <f t="shared" si="322"/>
        <v>12.038039999999999</v>
      </c>
      <c r="Q907" t="s">
        <v>4103</v>
      </c>
      <c r="R907" s="9">
        <f t="shared" si="323"/>
        <v>38.314349999999997</v>
      </c>
      <c r="U907" t="s">
        <v>4103</v>
      </c>
      <c r="V907" s="9">
        <f t="shared" si="324"/>
        <v>51.718049999999998</v>
      </c>
      <c r="Y907" t="s">
        <v>4103</v>
      </c>
      <c r="Z907" s="9">
        <f t="shared" si="325"/>
        <v>88.515000000000001</v>
      </c>
      <c r="AA907" t="s">
        <v>4103</v>
      </c>
      <c r="AC907" t="s">
        <v>4103</v>
      </c>
      <c r="AD907" s="9">
        <f t="shared" si="326"/>
        <v>37.935000000000002</v>
      </c>
      <c r="AG907" t="s">
        <v>4103</v>
      </c>
      <c r="AH907" s="9">
        <f t="shared" si="327"/>
        <v>3.762</v>
      </c>
      <c r="AK907" t="s">
        <v>4103</v>
      </c>
      <c r="AL907" s="9">
        <f t="shared" si="328"/>
        <v>80.927999999999997</v>
      </c>
      <c r="AO907" t="s">
        <v>4103</v>
      </c>
      <c r="AP907" s="9">
        <f t="shared" si="329"/>
        <v>30.347999999999999</v>
      </c>
      <c r="AS907" t="s">
        <v>4103</v>
      </c>
      <c r="AT907" s="9">
        <f t="shared" si="342"/>
        <v>0</v>
      </c>
      <c r="AW907" t="str">
        <f t="shared" si="330"/>
        <v>POC</v>
      </c>
      <c r="AX907" s="9">
        <f t="shared" si="331"/>
        <v>0</v>
      </c>
      <c r="AZ907" t="s">
        <v>4158</v>
      </c>
      <c r="BA907" s="9">
        <v>0</v>
      </c>
      <c r="BC907" t="str">
        <f t="shared" si="332"/>
        <v>Non Reimburseable</v>
      </c>
      <c r="BD907" s="9">
        <f t="shared" si="333"/>
        <v>0</v>
      </c>
      <c r="BF907" t="str">
        <f t="shared" si="334"/>
        <v>Non Reimburseable</v>
      </c>
      <c r="BG907" s="9">
        <f t="shared" si="335"/>
        <v>0</v>
      </c>
      <c r="BI907" t="str">
        <f t="shared" si="336"/>
        <v>Non Reimburseable</v>
      </c>
      <c r="BJ907" s="9">
        <f t="shared" si="337"/>
        <v>0</v>
      </c>
      <c r="BL907" t="str">
        <f t="shared" si="338"/>
        <v>Non Reimburseable</v>
      </c>
      <c r="BM907" s="9">
        <f t="shared" si="339"/>
        <v>0</v>
      </c>
      <c r="BO907" t="str">
        <f t="shared" si="340"/>
        <v>Non Reimburseable</v>
      </c>
      <c r="BP907" s="9">
        <f t="shared" si="341"/>
        <v>0</v>
      </c>
    </row>
    <row r="908" spans="1:68" x14ac:dyDescent="0.25">
      <c r="A908">
        <v>1217269</v>
      </c>
      <c r="B908" t="s">
        <v>1083</v>
      </c>
      <c r="C908">
        <v>250</v>
      </c>
      <c r="F908" s="9">
        <f t="shared" si="343"/>
        <v>0</v>
      </c>
      <c r="G908" s="9">
        <f t="shared" si="344"/>
        <v>108.11475</v>
      </c>
      <c r="H908" s="9">
        <f t="shared" si="345"/>
        <v>12.558</v>
      </c>
      <c r="I908" s="9">
        <v>20.93</v>
      </c>
      <c r="K908" t="s">
        <v>4100</v>
      </c>
      <c r="N908" t="s">
        <v>4103</v>
      </c>
      <c r="O908" s="9">
        <f t="shared" si="322"/>
        <v>1.9925359999999999</v>
      </c>
      <c r="Q908" t="s">
        <v>4103</v>
      </c>
      <c r="R908" s="9">
        <f t="shared" si="323"/>
        <v>6.3417899999999996</v>
      </c>
      <c r="U908" t="s">
        <v>4103</v>
      </c>
      <c r="V908" s="9">
        <f t="shared" si="324"/>
        <v>8.5603699999999989</v>
      </c>
      <c r="Y908" t="s">
        <v>4103</v>
      </c>
      <c r="Z908" s="9">
        <f t="shared" si="325"/>
        <v>14.650999999999998</v>
      </c>
      <c r="AA908" t="s">
        <v>4103</v>
      </c>
      <c r="AC908" t="s">
        <v>4103</v>
      </c>
      <c r="AD908" s="9">
        <f t="shared" si="326"/>
        <v>6.2789999999999999</v>
      </c>
      <c r="AG908" t="s">
        <v>4103</v>
      </c>
      <c r="AH908" s="9">
        <f t="shared" si="327"/>
        <v>108.11475</v>
      </c>
      <c r="AK908" t="s">
        <v>4103</v>
      </c>
      <c r="AL908" s="9">
        <f t="shared" si="328"/>
        <v>13.395200000000001</v>
      </c>
      <c r="AO908" t="s">
        <v>4103</v>
      </c>
      <c r="AP908" s="9">
        <f t="shared" si="329"/>
        <v>5.0232000000000001</v>
      </c>
      <c r="AS908" t="s">
        <v>4103</v>
      </c>
      <c r="AT908" s="9">
        <f t="shared" si="342"/>
        <v>0</v>
      </c>
      <c r="AW908" t="str">
        <f t="shared" si="330"/>
        <v>POC</v>
      </c>
      <c r="AX908" s="9">
        <f t="shared" si="331"/>
        <v>0</v>
      </c>
      <c r="AZ908" t="s">
        <v>4158</v>
      </c>
      <c r="BA908" s="9">
        <v>0</v>
      </c>
      <c r="BC908" t="str">
        <f t="shared" si="332"/>
        <v>Non Reimburseable</v>
      </c>
      <c r="BD908" s="9">
        <f t="shared" si="333"/>
        <v>0</v>
      </c>
      <c r="BF908" t="str">
        <f t="shared" si="334"/>
        <v>Non Reimburseable</v>
      </c>
      <c r="BG908" s="9">
        <f t="shared" si="335"/>
        <v>0</v>
      </c>
      <c r="BI908" t="str">
        <f t="shared" si="336"/>
        <v>Non Reimburseable</v>
      </c>
      <c r="BJ908" s="9">
        <f t="shared" si="337"/>
        <v>0</v>
      </c>
      <c r="BL908" t="str">
        <f t="shared" si="338"/>
        <v>Non Reimburseable</v>
      </c>
      <c r="BM908" s="9">
        <f t="shared" si="339"/>
        <v>0</v>
      </c>
      <c r="BO908" t="str">
        <f t="shared" si="340"/>
        <v>Non Reimburseable</v>
      </c>
      <c r="BP908" s="9">
        <f t="shared" si="341"/>
        <v>0</v>
      </c>
    </row>
    <row r="909" spans="1:68" x14ac:dyDescent="0.25">
      <c r="A909">
        <v>1217270</v>
      </c>
      <c r="B909" t="s">
        <v>1084</v>
      </c>
      <c r="C909">
        <v>250</v>
      </c>
      <c r="F909" s="9">
        <f t="shared" si="343"/>
        <v>0</v>
      </c>
      <c r="G909" s="9">
        <f t="shared" si="344"/>
        <v>17.895150000000001</v>
      </c>
      <c r="H909" s="9">
        <f t="shared" si="345"/>
        <v>3.8519999999999999</v>
      </c>
      <c r="I909" s="9">
        <v>6.42</v>
      </c>
      <c r="K909" t="s">
        <v>4100</v>
      </c>
      <c r="N909" t="s">
        <v>4103</v>
      </c>
      <c r="O909" s="9">
        <f t="shared" si="322"/>
        <v>0.61118399999999995</v>
      </c>
      <c r="Q909" t="s">
        <v>4103</v>
      </c>
      <c r="R909" s="9">
        <f t="shared" si="323"/>
        <v>1.94526</v>
      </c>
      <c r="U909" t="s">
        <v>4103</v>
      </c>
      <c r="V909" s="9">
        <f t="shared" si="324"/>
        <v>2.6257799999999998</v>
      </c>
      <c r="Y909" t="s">
        <v>4103</v>
      </c>
      <c r="Z909" s="9">
        <f t="shared" si="325"/>
        <v>4.4939999999999998</v>
      </c>
      <c r="AA909" t="s">
        <v>4103</v>
      </c>
      <c r="AC909" t="s">
        <v>4103</v>
      </c>
      <c r="AD909" s="9">
        <f t="shared" si="326"/>
        <v>1.9259999999999999</v>
      </c>
      <c r="AG909" t="s">
        <v>4103</v>
      </c>
      <c r="AH909" s="9">
        <f t="shared" si="327"/>
        <v>17.895150000000001</v>
      </c>
      <c r="AK909" t="s">
        <v>4103</v>
      </c>
      <c r="AL909" s="9">
        <f t="shared" si="328"/>
        <v>4.1088000000000005</v>
      </c>
      <c r="AO909" t="s">
        <v>4103</v>
      </c>
      <c r="AP909" s="9">
        <f t="shared" si="329"/>
        <v>1.5407999999999999</v>
      </c>
      <c r="AS909" t="s">
        <v>4103</v>
      </c>
      <c r="AT909" s="9">
        <f t="shared" si="342"/>
        <v>0</v>
      </c>
      <c r="AW909" t="str">
        <f t="shared" si="330"/>
        <v>POC</v>
      </c>
      <c r="AX909" s="9">
        <f t="shared" si="331"/>
        <v>0</v>
      </c>
      <c r="AZ909" t="s">
        <v>4158</v>
      </c>
      <c r="BA909" s="9">
        <v>0</v>
      </c>
      <c r="BC909" t="str">
        <f t="shared" si="332"/>
        <v>Non Reimburseable</v>
      </c>
      <c r="BD909" s="9">
        <f t="shared" si="333"/>
        <v>0</v>
      </c>
      <c r="BF909" t="str">
        <f t="shared" si="334"/>
        <v>Non Reimburseable</v>
      </c>
      <c r="BG909" s="9">
        <f t="shared" si="335"/>
        <v>0</v>
      </c>
      <c r="BI909" t="str">
        <f t="shared" si="336"/>
        <v>Non Reimburseable</v>
      </c>
      <c r="BJ909" s="9">
        <f t="shared" si="337"/>
        <v>0</v>
      </c>
      <c r="BL909" t="str">
        <f t="shared" si="338"/>
        <v>Non Reimburseable</v>
      </c>
      <c r="BM909" s="9">
        <f t="shared" si="339"/>
        <v>0</v>
      </c>
      <c r="BO909" t="str">
        <f t="shared" si="340"/>
        <v>Non Reimburseable</v>
      </c>
      <c r="BP909" s="9">
        <f t="shared" si="341"/>
        <v>0</v>
      </c>
    </row>
    <row r="910" spans="1:68" x14ac:dyDescent="0.25">
      <c r="A910">
        <v>1217275</v>
      </c>
      <c r="B910" t="s">
        <v>1085</v>
      </c>
      <c r="C910">
        <v>250</v>
      </c>
      <c r="F910" s="9">
        <f t="shared" si="343"/>
        <v>0</v>
      </c>
      <c r="G910" s="9">
        <f t="shared" si="344"/>
        <v>440.65699999999998</v>
      </c>
      <c r="H910" s="9">
        <f t="shared" si="345"/>
        <v>377.70599999999996</v>
      </c>
      <c r="I910" s="9">
        <v>629.51</v>
      </c>
      <c r="K910" t="s">
        <v>4100</v>
      </c>
      <c r="N910" t="s">
        <v>4103</v>
      </c>
      <c r="O910" s="9">
        <f t="shared" si="322"/>
        <v>59.929351999999994</v>
      </c>
      <c r="Q910" t="s">
        <v>4103</v>
      </c>
      <c r="R910" s="9">
        <f t="shared" si="323"/>
        <v>190.74152999999998</v>
      </c>
      <c r="U910" t="s">
        <v>4103</v>
      </c>
      <c r="V910" s="9">
        <f t="shared" si="324"/>
        <v>257.46958999999998</v>
      </c>
      <c r="Y910" t="s">
        <v>4103</v>
      </c>
      <c r="Z910" s="9">
        <f t="shared" si="325"/>
        <v>440.65699999999998</v>
      </c>
      <c r="AA910" t="s">
        <v>4103</v>
      </c>
      <c r="AC910" t="s">
        <v>4103</v>
      </c>
      <c r="AD910" s="9">
        <f t="shared" si="326"/>
        <v>188.85299999999998</v>
      </c>
      <c r="AG910" t="s">
        <v>4103</v>
      </c>
      <c r="AH910" s="9">
        <f t="shared" si="327"/>
        <v>5.4890999999999996</v>
      </c>
      <c r="AK910" t="s">
        <v>4103</v>
      </c>
      <c r="AL910" s="9">
        <f t="shared" si="328"/>
        <v>402.88639999999998</v>
      </c>
      <c r="AO910" t="s">
        <v>4103</v>
      </c>
      <c r="AP910" s="9">
        <f t="shared" si="329"/>
        <v>151.08239999999998</v>
      </c>
      <c r="AS910" t="s">
        <v>4103</v>
      </c>
      <c r="AT910" s="9">
        <f t="shared" si="342"/>
        <v>0</v>
      </c>
      <c r="AW910" t="str">
        <f t="shared" si="330"/>
        <v>POC</v>
      </c>
      <c r="AX910" s="9">
        <f t="shared" si="331"/>
        <v>0</v>
      </c>
      <c r="AZ910" t="s">
        <v>4158</v>
      </c>
      <c r="BA910" s="9">
        <v>0</v>
      </c>
      <c r="BC910" t="str">
        <f t="shared" si="332"/>
        <v>Non Reimburseable</v>
      </c>
      <c r="BD910" s="9">
        <f t="shared" si="333"/>
        <v>0</v>
      </c>
      <c r="BF910" t="str">
        <f t="shared" si="334"/>
        <v>Non Reimburseable</v>
      </c>
      <c r="BG910" s="9">
        <f t="shared" si="335"/>
        <v>0</v>
      </c>
      <c r="BI910" t="str">
        <f t="shared" si="336"/>
        <v>Non Reimburseable</v>
      </c>
      <c r="BJ910" s="9">
        <f t="shared" si="337"/>
        <v>0</v>
      </c>
      <c r="BL910" t="str">
        <f t="shared" si="338"/>
        <v>Non Reimburseable</v>
      </c>
      <c r="BM910" s="9">
        <f t="shared" si="339"/>
        <v>0</v>
      </c>
      <c r="BO910" t="str">
        <f t="shared" si="340"/>
        <v>Non Reimburseable</v>
      </c>
      <c r="BP910" s="9">
        <f t="shared" si="341"/>
        <v>0</v>
      </c>
    </row>
    <row r="911" spans="1:68" x14ac:dyDescent="0.25">
      <c r="A911">
        <v>1217278</v>
      </c>
      <c r="B911" t="s">
        <v>1086</v>
      </c>
      <c r="C911">
        <v>250</v>
      </c>
      <c r="F911" s="9">
        <f t="shared" si="343"/>
        <v>0</v>
      </c>
      <c r="G911" s="9">
        <f t="shared" si="344"/>
        <v>538.23104999999998</v>
      </c>
      <c r="H911" s="9">
        <f t="shared" si="345"/>
        <v>4.1040000000000001</v>
      </c>
      <c r="I911" s="9">
        <v>6.84</v>
      </c>
      <c r="K911" t="s">
        <v>4100</v>
      </c>
      <c r="N911" t="s">
        <v>4103</v>
      </c>
      <c r="O911" s="9">
        <f t="shared" si="322"/>
        <v>0.65116799999999997</v>
      </c>
      <c r="Q911" t="s">
        <v>4103</v>
      </c>
      <c r="R911" s="9">
        <f t="shared" si="323"/>
        <v>2.0725199999999999</v>
      </c>
      <c r="U911" t="s">
        <v>4103</v>
      </c>
      <c r="V911" s="9">
        <f t="shared" si="324"/>
        <v>2.7975599999999998</v>
      </c>
      <c r="Y911" t="s">
        <v>4103</v>
      </c>
      <c r="Z911" s="9">
        <f t="shared" si="325"/>
        <v>4.7879999999999994</v>
      </c>
      <c r="AA911" t="s">
        <v>4103</v>
      </c>
      <c r="AC911" t="s">
        <v>4103</v>
      </c>
      <c r="AD911" s="9">
        <f t="shared" si="326"/>
        <v>2.052</v>
      </c>
      <c r="AG911" t="s">
        <v>4103</v>
      </c>
      <c r="AH911" s="9">
        <f t="shared" si="327"/>
        <v>538.23104999999998</v>
      </c>
      <c r="AK911" t="s">
        <v>4103</v>
      </c>
      <c r="AL911" s="9">
        <f t="shared" si="328"/>
        <v>4.3776000000000002</v>
      </c>
      <c r="AO911" t="s">
        <v>4103</v>
      </c>
      <c r="AP911" s="9">
        <f t="shared" si="329"/>
        <v>1.6415999999999999</v>
      </c>
      <c r="AS911" t="s">
        <v>4103</v>
      </c>
      <c r="AT911" s="9">
        <f t="shared" si="342"/>
        <v>0</v>
      </c>
      <c r="AW911" t="str">
        <f t="shared" si="330"/>
        <v>POC</v>
      </c>
      <c r="AX911" s="9">
        <f t="shared" si="331"/>
        <v>0</v>
      </c>
      <c r="AZ911" t="s">
        <v>4158</v>
      </c>
      <c r="BA911" s="9">
        <v>0</v>
      </c>
      <c r="BC911" t="str">
        <f t="shared" si="332"/>
        <v>Non Reimburseable</v>
      </c>
      <c r="BD911" s="9">
        <f t="shared" si="333"/>
        <v>0</v>
      </c>
      <c r="BF911" t="str">
        <f t="shared" si="334"/>
        <v>Non Reimburseable</v>
      </c>
      <c r="BG911" s="9">
        <f t="shared" si="335"/>
        <v>0</v>
      </c>
      <c r="BI911" t="str">
        <f t="shared" si="336"/>
        <v>Non Reimburseable</v>
      </c>
      <c r="BJ911" s="9">
        <f t="shared" si="337"/>
        <v>0</v>
      </c>
      <c r="BL911" t="str">
        <f t="shared" si="338"/>
        <v>Non Reimburseable</v>
      </c>
      <c r="BM911" s="9">
        <f t="shared" si="339"/>
        <v>0</v>
      </c>
      <c r="BO911" t="str">
        <f t="shared" si="340"/>
        <v>Non Reimburseable</v>
      </c>
      <c r="BP911" s="9">
        <f t="shared" si="341"/>
        <v>0</v>
      </c>
    </row>
    <row r="912" spans="1:68" x14ac:dyDescent="0.25">
      <c r="A912">
        <v>1217280</v>
      </c>
      <c r="B912" t="s">
        <v>1087</v>
      </c>
      <c r="C912">
        <v>250</v>
      </c>
      <c r="F912" s="9">
        <f t="shared" si="343"/>
        <v>0</v>
      </c>
      <c r="G912" s="9">
        <f t="shared" si="344"/>
        <v>6.4470000000000001</v>
      </c>
      <c r="H912" s="9">
        <f t="shared" si="345"/>
        <v>5.5260000000000007</v>
      </c>
      <c r="I912" s="9">
        <v>9.2100000000000009</v>
      </c>
      <c r="K912" t="s">
        <v>4100</v>
      </c>
      <c r="N912" t="s">
        <v>4103</v>
      </c>
      <c r="O912" s="9">
        <f t="shared" si="322"/>
        <v>0.87679200000000002</v>
      </c>
      <c r="Q912" t="s">
        <v>4103</v>
      </c>
      <c r="R912" s="9">
        <f t="shared" si="323"/>
        <v>2.7906300000000002</v>
      </c>
      <c r="U912" t="s">
        <v>4103</v>
      </c>
      <c r="V912" s="9">
        <f t="shared" si="324"/>
        <v>3.7668900000000001</v>
      </c>
      <c r="Y912" t="s">
        <v>4103</v>
      </c>
      <c r="Z912" s="9">
        <f t="shared" si="325"/>
        <v>6.4470000000000001</v>
      </c>
      <c r="AA912" t="s">
        <v>4103</v>
      </c>
      <c r="AC912" t="s">
        <v>4103</v>
      </c>
      <c r="AD912" s="9">
        <f t="shared" si="326"/>
        <v>2.7630000000000003</v>
      </c>
      <c r="AG912" t="s">
        <v>4103</v>
      </c>
      <c r="AH912" s="9">
        <f t="shared" si="327"/>
        <v>5.8481999999999994</v>
      </c>
      <c r="AK912" t="s">
        <v>4103</v>
      </c>
      <c r="AL912" s="9">
        <f t="shared" si="328"/>
        <v>5.894400000000001</v>
      </c>
      <c r="AO912" t="s">
        <v>4103</v>
      </c>
      <c r="AP912" s="9">
        <f t="shared" si="329"/>
        <v>2.2103999999999999</v>
      </c>
      <c r="AS912" t="s">
        <v>4103</v>
      </c>
      <c r="AT912" s="9">
        <f t="shared" si="342"/>
        <v>0</v>
      </c>
      <c r="AW912" t="str">
        <f t="shared" si="330"/>
        <v>POC</v>
      </c>
      <c r="AX912" s="9">
        <f t="shared" si="331"/>
        <v>0</v>
      </c>
      <c r="AZ912" t="s">
        <v>4158</v>
      </c>
      <c r="BA912" s="9">
        <v>0</v>
      </c>
      <c r="BC912" t="str">
        <f t="shared" si="332"/>
        <v>Non Reimburseable</v>
      </c>
      <c r="BD912" s="9">
        <f t="shared" si="333"/>
        <v>0</v>
      </c>
      <c r="BF912" t="str">
        <f t="shared" si="334"/>
        <v>Non Reimburseable</v>
      </c>
      <c r="BG912" s="9">
        <f t="shared" si="335"/>
        <v>0</v>
      </c>
      <c r="BI912" t="str">
        <f t="shared" si="336"/>
        <v>Non Reimburseable</v>
      </c>
      <c r="BJ912" s="9">
        <f t="shared" si="337"/>
        <v>0</v>
      </c>
      <c r="BL912" t="str">
        <f t="shared" si="338"/>
        <v>Non Reimburseable</v>
      </c>
      <c r="BM912" s="9">
        <f t="shared" si="339"/>
        <v>0</v>
      </c>
      <c r="BO912" t="str">
        <f t="shared" si="340"/>
        <v>Non Reimburseable</v>
      </c>
      <c r="BP912" s="9">
        <f t="shared" si="341"/>
        <v>0</v>
      </c>
    </row>
    <row r="913" spans="1:68" x14ac:dyDescent="0.25">
      <c r="A913">
        <v>1217292</v>
      </c>
      <c r="B913" t="s">
        <v>1088</v>
      </c>
      <c r="C913">
        <v>250</v>
      </c>
      <c r="F913" s="9">
        <f t="shared" si="343"/>
        <v>0</v>
      </c>
      <c r="G913" s="9">
        <f t="shared" si="344"/>
        <v>197.36499999999998</v>
      </c>
      <c r="H913" s="9">
        <f t="shared" si="345"/>
        <v>169.17</v>
      </c>
      <c r="I913" s="9">
        <v>281.95</v>
      </c>
      <c r="K913" t="s">
        <v>4100</v>
      </c>
      <c r="N913" t="s">
        <v>4103</v>
      </c>
      <c r="O913" s="9">
        <f t="shared" si="322"/>
        <v>26.841639999999998</v>
      </c>
      <c r="Q913" t="s">
        <v>4103</v>
      </c>
      <c r="R913" s="9">
        <f t="shared" si="323"/>
        <v>85.430849999999992</v>
      </c>
      <c r="U913" t="s">
        <v>4103</v>
      </c>
      <c r="V913" s="9">
        <f t="shared" si="324"/>
        <v>115.31754999999998</v>
      </c>
      <c r="Y913" t="s">
        <v>4103</v>
      </c>
      <c r="Z913" s="9">
        <f t="shared" si="325"/>
        <v>197.36499999999998</v>
      </c>
      <c r="AA913" t="s">
        <v>4103</v>
      </c>
      <c r="AC913" t="s">
        <v>4103</v>
      </c>
      <c r="AD913" s="9">
        <f t="shared" si="326"/>
        <v>84.584999999999994</v>
      </c>
      <c r="AG913" t="s">
        <v>4103</v>
      </c>
      <c r="AH913" s="9">
        <f t="shared" si="327"/>
        <v>7.8745500000000002</v>
      </c>
      <c r="AK913" t="s">
        <v>4103</v>
      </c>
      <c r="AL913" s="9">
        <f t="shared" si="328"/>
        <v>180.44800000000001</v>
      </c>
      <c r="AO913" t="s">
        <v>4103</v>
      </c>
      <c r="AP913" s="9">
        <f t="shared" si="329"/>
        <v>67.667999999999992</v>
      </c>
      <c r="AS913" t="s">
        <v>4103</v>
      </c>
      <c r="AT913" s="9">
        <f t="shared" si="342"/>
        <v>0</v>
      </c>
      <c r="AW913" t="str">
        <f t="shared" si="330"/>
        <v>POC</v>
      </c>
      <c r="AX913" s="9">
        <f t="shared" si="331"/>
        <v>0</v>
      </c>
      <c r="AZ913" t="s">
        <v>4158</v>
      </c>
      <c r="BA913" s="9">
        <v>0</v>
      </c>
      <c r="BC913" t="str">
        <f t="shared" si="332"/>
        <v>Non Reimburseable</v>
      </c>
      <c r="BD913" s="9">
        <f t="shared" si="333"/>
        <v>0</v>
      </c>
      <c r="BF913" t="str">
        <f t="shared" si="334"/>
        <v>Non Reimburseable</v>
      </c>
      <c r="BG913" s="9">
        <f t="shared" si="335"/>
        <v>0</v>
      </c>
      <c r="BI913" t="str">
        <f t="shared" si="336"/>
        <v>Non Reimburseable</v>
      </c>
      <c r="BJ913" s="9">
        <f t="shared" si="337"/>
        <v>0</v>
      </c>
      <c r="BL913" t="str">
        <f t="shared" si="338"/>
        <v>Non Reimburseable</v>
      </c>
      <c r="BM913" s="9">
        <f t="shared" si="339"/>
        <v>0</v>
      </c>
      <c r="BO913" t="str">
        <f t="shared" si="340"/>
        <v>Non Reimburseable</v>
      </c>
      <c r="BP913" s="9">
        <f t="shared" si="341"/>
        <v>0</v>
      </c>
    </row>
    <row r="914" spans="1:68" x14ac:dyDescent="0.25">
      <c r="A914">
        <v>1217294</v>
      </c>
      <c r="B914" t="s">
        <v>1089</v>
      </c>
      <c r="C914">
        <v>250</v>
      </c>
      <c r="F914" s="9">
        <f t="shared" si="343"/>
        <v>0</v>
      </c>
      <c r="G914" s="9">
        <f t="shared" si="344"/>
        <v>241.06724999999997</v>
      </c>
      <c r="H914" s="9">
        <f t="shared" si="345"/>
        <v>12.558</v>
      </c>
      <c r="I914" s="9">
        <v>20.93</v>
      </c>
      <c r="K914" t="s">
        <v>4100</v>
      </c>
      <c r="N914" t="s">
        <v>4103</v>
      </c>
      <c r="O914" s="9">
        <f t="shared" si="322"/>
        <v>1.9925359999999999</v>
      </c>
      <c r="Q914" t="s">
        <v>4103</v>
      </c>
      <c r="R914" s="9">
        <f t="shared" si="323"/>
        <v>6.3417899999999996</v>
      </c>
      <c r="U914" t="s">
        <v>4103</v>
      </c>
      <c r="V914" s="9">
        <f t="shared" si="324"/>
        <v>8.5603699999999989</v>
      </c>
      <c r="Y914" t="s">
        <v>4103</v>
      </c>
      <c r="Z914" s="9">
        <f t="shared" si="325"/>
        <v>14.650999999999998</v>
      </c>
      <c r="AA914" t="s">
        <v>4103</v>
      </c>
      <c r="AC914" t="s">
        <v>4103</v>
      </c>
      <c r="AD914" s="9">
        <f t="shared" si="326"/>
        <v>6.2789999999999999</v>
      </c>
      <c r="AG914" t="s">
        <v>4103</v>
      </c>
      <c r="AH914" s="9">
        <f t="shared" si="327"/>
        <v>241.06724999999997</v>
      </c>
      <c r="AK914" t="s">
        <v>4103</v>
      </c>
      <c r="AL914" s="9">
        <f t="shared" si="328"/>
        <v>13.395200000000001</v>
      </c>
      <c r="AO914" t="s">
        <v>4103</v>
      </c>
      <c r="AP914" s="9">
        <f t="shared" si="329"/>
        <v>5.0232000000000001</v>
      </c>
      <c r="AS914" t="s">
        <v>4103</v>
      </c>
      <c r="AT914" s="9">
        <f t="shared" si="342"/>
        <v>0</v>
      </c>
      <c r="AW914" t="str">
        <f t="shared" si="330"/>
        <v>POC</v>
      </c>
      <c r="AX914" s="9">
        <f t="shared" si="331"/>
        <v>0</v>
      </c>
      <c r="AZ914" t="s">
        <v>4158</v>
      </c>
      <c r="BA914" s="9">
        <v>0</v>
      </c>
      <c r="BC914" t="str">
        <f t="shared" si="332"/>
        <v>Non Reimburseable</v>
      </c>
      <c r="BD914" s="9">
        <f t="shared" si="333"/>
        <v>0</v>
      </c>
      <c r="BF914" t="str">
        <f t="shared" si="334"/>
        <v>Non Reimburseable</v>
      </c>
      <c r="BG914" s="9">
        <f t="shared" si="335"/>
        <v>0</v>
      </c>
      <c r="BI914" t="str">
        <f t="shared" si="336"/>
        <v>Non Reimburseable</v>
      </c>
      <c r="BJ914" s="9">
        <f t="shared" si="337"/>
        <v>0</v>
      </c>
      <c r="BL914" t="str">
        <f t="shared" si="338"/>
        <v>Non Reimburseable</v>
      </c>
      <c r="BM914" s="9">
        <f t="shared" si="339"/>
        <v>0</v>
      </c>
      <c r="BO914" t="str">
        <f t="shared" si="340"/>
        <v>Non Reimburseable</v>
      </c>
      <c r="BP914" s="9">
        <f t="shared" si="341"/>
        <v>0</v>
      </c>
    </row>
    <row r="915" spans="1:68" x14ac:dyDescent="0.25">
      <c r="A915">
        <v>1217295</v>
      </c>
      <c r="B915" t="s">
        <v>1090</v>
      </c>
      <c r="C915">
        <v>250</v>
      </c>
      <c r="F915" s="9">
        <f t="shared" si="343"/>
        <v>0</v>
      </c>
      <c r="G915" s="9">
        <f t="shared" si="344"/>
        <v>17.895150000000001</v>
      </c>
      <c r="H915" s="9">
        <f t="shared" si="345"/>
        <v>7.8780000000000001</v>
      </c>
      <c r="I915" s="9">
        <v>13.13</v>
      </c>
      <c r="K915" t="s">
        <v>4100</v>
      </c>
      <c r="N915" t="s">
        <v>4103</v>
      </c>
      <c r="O915" s="9">
        <f t="shared" si="322"/>
        <v>1.249976</v>
      </c>
      <c r="Q915" t="s">
        <v>4103</v>
      </c>
      <c r="R915" s="9">
        <f t="shared" si="323"/>
        <v>3.9783900000000001</v>
      </c>
      <c r="U915" t="s">
        <v>4103</v>
      </c>
      <c r="V915" s="9">
        <f t="shared" si="324"/>
        <v>5.3701699999999999</v>
      </c>
      <c r="Y915" t="s">
        <v>4103</v>
      </c>
      <c r="Z915" s="9">
        <f t="shared" si="325"/>
        <v>9.1910000000000007</v>
      </c>
      <c r="AA915" t="s">
        <v>4103</v>
      </c>
      <c r="AC915" t="s">
        <v>4103</v>
      </c>
      <c r="AD915" s="9">
        <f t="shared" si="326"/>
        <v>3.9390000000000001</v>
      </c>
      <c r="AG915" t="s">
        <v>4103</v>
      </c>
      <c r="AH915" s="9">
        <f t="shared" si="327"/>
        <v>17.895150000000001</v>
      </c>
      <c r="AK915" t="s">
        <v>4103</v>
      </c>
      <c r="AL915" s="9">
        <f t="shared" si="328"/>
        <v>8.4032</v>
      </c>
      <c r="AO915" t="s">
        <v>4103</v>
      </c>
      <c r="AP915" s="9">
        <f t="shared" si="329"/>
        <v>3.1512000000000002</v>
      </c>
      <c r="AS915" t="s">
        <v>4103</v>
      </c>
      <c r="AT915" s="9">
        <f t="shared" si="342"/>
        <v>0</v>
      </c>
      <c r="AW915" t="str">
        <f t="shared" si="330"/>
        <v>POC</v>
      </c>
      <c r="AX915" s="9">
        <f t="shared" si="331"/>
        <v>0</v>
      </c>
      <c r="AZ915" t="s">
        <v>4158</v>
      </c>
      <c r="BA915" s="9">
        <v>0</v>
      </c>
      <c r="BC915" t="str">
        <f t="shared" si="332"/>
        <v>Non Reimburseable</v>
      </c>
      <c r="BD915" s="9">
        <f t="shared" si="333"/>
        <v>0</v>
      </c>
      <c r="BF915" t="str">
        <f t="shared" si="334"/>
        <v>Non Reimburseable</v>
      </c>
      <c r="BG915" s="9">
        <f t="shared" si="335"/>
        <v>0</v>
      </c>
      <c r="BI915" t="str">
        <f t="shared" si="336"/>
        <v>Non Reimburseable</v>
      </c>
      <c r="BJ915" s="9">
        <f t="shared" si="337"/>
        <v>0</v>
      </c>
      <c r="BL915" t="str">
        <f t="shared" si="338"/>
        <v>Non Reimburseable</v>
      </c>
      <c r="BM915" s="9">
        <f t="shared" si="339"/>
        <v>0</v>
      </c>
      <c r="BO915" t="str">
        <f t="shared" si="340"/>
        <v>Non Reimburseable</v>
      </c>
      <c r="BP915" s="9">
        <f t="shared" si="341"/>
        <v>0</v>
      </c>
    </row>
    <row r="916" spans="1:68" x14ac:dyDescent="0.25">
      <c r="A916">
        <v>1217299</v>
      </c>
      <c r="B916" t="s">
        <v>1091</v>
      </c>
      <c r="C916">
        <v>250</v>
      </c>
      <c r="F916" s="9">
        <f t="shared" si="343"/>
        <v>0</v>
      </c>
      <c r="G916" s="9">
        <f t="shared" si="344"/>
        <v>78.168999999999997</v>
      </c>
      <c r="H916" s="9">
        <f t="shared" si="345"/>
        <v>67.001999999999995</v>
      </c>
      <c r="I916" s="9">
        <v>111.67</v>
      </c>
      <c r="K916" t="s">
        <v>4100</v>
      </c>
      <c r="N916" t="s">
        <v>4103</v>
      </c>
      <c r="O916" s="9">
        <f t="shared" si="322"/>
        <v>10.630984</v>
      </c>
      <c r="Q916" t="s">
        <v>4103</v>
      </c>
      <c r="R916" s="9">
        <f t="shared" si="323"/>
        <v>33.836010000000002</v>
      </c>
      <c r="U916" t="s">
        <v>4103</v>
      </c>
      <c r="V916" s="9">
        <f t="shared" si="324"/>
        <v>45.673029999999997</v>
      </c>
      <c r="Y916" t="s">
        <v>4103</v>
      </c>
      <c r="Z916" s="9">
        <f t="shared" si="325"/>
        <v>78.168999999999997</v>
      </c>
      <c r="AA916" t="s">
        <v>4103</v>
      </c>
      <c r="AC916" t="s">
        <v>4103</v>
      </c>
      <c r="AD916" s="9">
        <f t="shared" si="326"/>
        <v>33.500999999999998</v>
      </c>
      <c r="AG916" t="s">
        <v>4103</v>
      </c>
      <c r="AH916" s="9">
        <f t="shared" si="327"/>
        <v>11.226150000000001</v>
      </c>
      <c r="AK916" t="s">
        <v>4103</v>
      </c>
      <c r="AL916" s="9">
        <f t="shared" si="328"/>
        <v>71.468800000000002</v>
      </c>
      <c r="AO916" t="s">
        <v>4103</v>
      </c>
      <c r="AP916" s="9">
        <f t="shared" si="329"/>
        <v>26.800799999999999</v>
      </c>
      <c r="AS916" t="s">
        <v>4103</v>
      </c>
      <c r="AT916" s="9">
        <f t="shared" si="342"/>
        <v>0</v>
      </c>
      <c r="AW916" t="str">
        <f t="shared" si="330"/>
        <v>POC</v>
      </c>
      <c r="AX916" s="9">
        <f t="shared" si="331"/>
        <v>0</v>
      </c>
      <c r="AZ916" t="s">
        <v>4158</v>
      </c>
      <c r="BA916" s="9">
        <v>0</v>
      </c>
      <c r="BC916" t="str">
        <f t="shared" si="332"/>
        <v>Non Reimburseable</v>
      </c>
      <c r="BD916" s="9">
        <f t="shared" si="333"/>
        <v>0</v>
      </c>
      <c r="BF916" t="str">
        <f t="shared" si="334"/>
        <v>Non Reimburseable</v>
      </c>
      <c r="BG916" s="9">
        <f t="shared" si="335"/>
        <v>0</v>
      </c>
      <c r="BI916" t="str">
        <f t="shared" si="336"/>
        <v>Non Reimburseable</v>
      </c>
      <c r="BJ916" s="9">
        <f t="shared" si="337"/>
        <v>0</v>
      </c>
      <c r="BL916" t="str">
        <f t="shared" si="338"/>
        <v>Non Reimburseable</v>
      </c>
      <c r="BM916" s="9">
        <f t="shared" si="339"/>
        <v>0</v>
      </c>
      <c r="BO916" t="str">
        <f t="shared" si="340"/>
        <v>Non Reimburseable</v>
      </c>
      <c r="BP916" s="9">
        <f t="shared" si="341"/>
        <v>0</v>
      </c>
    </row>
    <row r="917" spans="1:68" x14ac:dyDescent="0.25">
      <c r="A917">
        <v>1217300</v>
      </c>
      <c r="B917" t="s">
        <v>1092</v>
      </c>
      <c r="C917">
        <v>250</v>
      </c>
      <c r="F917" s="9">
        <f t="shared" si="343"/>
        <v>0</v>
      </c>
      <c r="G917" s="9">
        <f t="shared" si="344"/>
        <v>95.477850000000004</v>
      </c>
      <c r="H917" s="9">
        <f t="shared" si="345"/>
        <v>3.27</v>
      </c>
      <c r="I917" s="9">
        <v>5.45</v>
      </c>
      <c r="K917" t="s">
        <v>4100</v>
      </c>
      <c r="N917" t="s">
        <v>4103</v>
      </c>
      <c r="O917" s="9">
        <f t="shared" si="322"/>
        <v>0.51883999999999997</v>
      </c>
      <c r="Q917" t="s">
        <v>4103</v>
      </c>
      <c r="R917" s="9">
        <f t="shared" si="323"/>
        <v>1.6513500000000001</v>
      </c>
      <c r="U917" t="s">
        <v>4103</v>
      </c>
      <c r="V917" s="9">
        <f t="shared" si="324"/>
        <v>2.22905</v>
      </c>
      <c r="Y917" t="s">
        <v>4103</v>
      </c>
      <c r="Z917" s="9">
        <f t="shared" si="325"/>
        <v>3.8149999999999999</v>
      </c>
      <c r="AA917" t="s">
        <v>4103</v>
      </c>
      <c r="AC917" t="s">
        <v>4103</v>
      </c>
      <c r="AD917" s="9">
        <f t="shared" si="326"/>
        <v>1.635</v>
      </c>
      <c r="AG917" t="s">
        <v>4103</v>
      </c>
      <c r="AH917" s="9">
        <f t="shared" si="327"/>
        <v>95.477850000000004</v>
      </c>
      <c r="AK917" t="s">
        <v>4103</v>
      </c>
      <c r="AL917" s="9">
        <f t="shared" si="328"/>
        <v>3.488</v>
      </c>
      <c r="AO917" t="s">
        <v>4103</v>
      </c>
      <c r="AP917" s="9">
        <f t="shared" si="329"/>
        <v>1.3080000000000001</v>
      </c>
      <c r="AS917" t="s">
        <v>4103</v>
      </c>
      <c r="AT917" s="9">
        <f t="shared" si="342"/>
        <v>0</v>
      </c>
      <c r="AW917" t="str">
        <f t="shared" si="330"/>
        <v>POC</v>
      </c>
      <c r="AX917" s="9">
        <f t="shared" si="331"/>
        <v>0</v>
      </c>
      <c r="AZ917" t="s">
        <v>4158</v>
      </c>
      <c r="BA917" s="9">
        <v>0</v>
      </c>
      <c r="BC917" t="str">
        <f t="shared" si="332"/>
        <v>Non Reimburseable</v>
      </c>
      <c r="BD917" s="9">
        <f t="shared" si="333"/>
        <v>0</v>
      </c>
      <c r="BF917" t="str">
        <f t="shared" si="334"/>
        <v>Non Reimburseable</v>
      </c>
      <c r="BG917" s="9">
        <f t="shared" si="335"/>
        <v>0</v>
      </c>
      <c r="BI917" t="str">
        <f t="shared" si="336"/>
        <v>Non Reimburseable</v>
      </c>
      <c r="BJ917" s="9">
        <f t="shared" si="337"/>
        <v>0</v>
      </c>
      <c r="BL917" t="str">
        <f t="shared" si="338"/>
        <v>Non Reimburseable</v>
      </c>
      <c r="BM917" s="9">
        <f t="shared" si="339"/>
        <v>0</v>
      </c>
      <c r="BO917" t="str">
        <f t="shared" si="340"/>
        <v>Non Reimburseable</v>
      </c>
      <c r="BP917" s="9">
        <f t="shared" si="341"/>
        <v>0</v>
      </c>
    </row>
    <row r="918" spans="1:68" x14ac:dyDescent="0.25">
      <c r="A918">
        <v>1217301</v>
      </c>
      <c r="B918" t="s">
        <v>1093</v>
      </c>
      <c r="C918">
        <v>250</v>
      </c>
      <c r="F918" s="9">
        <f t="shared" si="343"/>
        <v>0</v>
      </c>
      <c r="G918" s="9">
        <f t="shared" si="344"/>
        <v>14.650999999999998</v>
      </c>
      <c r="H918" s="9">
        <f t="shared" si="345"/>
        <v>12.558</v>
      </c>
      <c r="I918" s="9">
        <v>20.93</v>
      </c>
      <c r="K918" t="s">
        <v>4100</v>
      </c>
      <c r="N918" t="s">
        <v>4103</v>
      </c>
      <c r="O918" s="9">
        <f t="shared" si="322"/>
        <v>1.9925359999999999</v>
      </c>
      <c r="Q918" t="s">
        <v>4103</v>
      </c>
      <c r="R918" s="9">
        <f t="shared" si="323"/>
        <v>6.3417899999999996</v>
      </c>
      <c r="U918" t="s">
        <v>4103</v>
      </c>
      <c r="V918" s="9">
        <f t="shared" si="324"/>
        <v>8.5603699999999989</v>
      </c>
      <c r="Y918" t="s">
        <v>4103</v>
      </c>
      <c r="Z918" s="9">
        <f t="shared" si="325"/>
        <v>14.650999999999998</v>
      </c>
      <c r="AA918" t="s">
        <v>4103</v>
      </c>
      <c r="AC918" t="s">
        <v>4103</v>
      </c>
      <c r="AD918" s="9">
        <f t="shared" si="326"/>
        <v>6.2789999999999999</v>
      </c>
      <c r="AG918" t="s">
        <v>4103</v>
      </c>
      <c r="AH918" s="9">
        <f t="shared" si="327"/>
        <v>4.6597499999999998</v>
      </c>
      <c r="AK918" t="s">
        <v>4103</v>
      </c>
      <c r="AL918" s="9">
        <f t="shared" si="328"/>
        <v>13.395200000000001</v>
      </c>
      <c r="AO918" t="s">
        <v>4103</v>
      </c>
      <c r="AP918" s="9">
        <f t="shared" si="329"/>
        <v>5.0232000000000001</v>
      </c>
      <c r="AS918" t="s">
        <v>4103</v>
      </c>
      <c r="AT918" s="9">
        <f t="shared" si="342"/>
        <v>0</v>
      </c>
      <c r="AW918" t="str">
        <f t="shared" si="330"/>
        <v>POC</v>
      </c>
      <c r="AX918" s="9">
        <f t="shared" si="331"/>
        <v>0</v>
      </c>
      <c r="AZ918" t="s">
        <v>4158</v>
      </c>
      <c r="BA918" s="9">
        <v>0</v>
      </c>
      <c r="BC918" t="str">
        <f t="shared" si="332"/>
        <v>Non Reimburseable</v>
      </c>
      <c r="BD918" s="9">
        <f t="shared" si="333"/>
        <v>0</v>
      </c>
      <c r="BF918" t="str">
        <f t="shared" si="334"/>
        <v>Non Reimburseable</v>
      </c>
      <c r="BG918" s="9">
        <f t="shared" si="335"/>
        <v>0</v>
      </c>
      <c r="BI918" t="str">
        <f t="shared" si="336"/>
        <v>Non Reimburseable</v>
      </c>
      <c r="BJ918" s="9">
        <f t="shared" si="337"/>
        <v>0</v>
      </c>
      <c r="BL918" t="str">
        <f t="shared" si="338"/>
        <v>Non Reimburseable</v>
      </c>
      <c r="BM918" s="9">
        <f t="shared" si="339"/>
        <v>0</v>
      </c>
      <c r="BO918" t="str">
        <f t="shared" si="340"/>
        <v>Non Reimburseable</v>
      </c>
      <c r="BP918" s="9">
        <f t="shared" si="341"/>
        <v>0</v>
      </c>
    </row>
    <row r="919" spans="1:68" x14ac:dyDescent="0.25">
      <c r="A919">
        <v>1217304</v>
      </c>
      <c r="B919" t="s">
        <v>1094</v>
      </c>
      <c r="C919">
        <v>250</v>
      </c>
      <c r="F919" s="9">
        <f t="shared" si="343"/>
        <v>0</v>
      </c>
      <c r="G919" s="9">
        <f t="shared" si="344"/>
        <v>17.895150000000001</v>
      </c>
      <c r="H919" s="9">
        <f t="shared" si="345"/>
        <v>3.5939999999999999</v>
      </c>
      <c r="I919" s="9">
        <v>5.99</v>
      </c>
      <c r="K919" t="s">
        <v>4100</v>
      </c>
      <c r="N919" t="s">
        <v>4103</v>
      </c>
      <c r="O919" s="9">
        <f t="shared" si="322"/>
        <v>0.57024799999999998</v>
      </c>
      <c r="Q919" t="s">
        <v>4103</v>
      </c>
      <c r="R919" s="9">
        <f t="shared" si="323"/>
        <v>1.81497</v>
      </c>
      <c r="U919" t="s">
        <v>4103</v>
      </c>
      <c r="V919" s="9">
        <f t="shared" si="324"/>
        <v>2.44991</v>
      </c>
      <c r="Y919" t="s">
        <v>4103</v>
      </c>
      <c r="Z919" s="9">
        <f t="shared" si="325"/>
        <v>4.1929999999999996</v>
      </c>
      <c r="AA919" t="s">
        <v>4103</v>
      </c>
      <c r="AC919" t="s">
        <v>4103</v>
      </c>
      <c r="AD919" s="9">
        <f t="shared" si="326"/>
        <v>1.7969999999999999</v>
      </c>
      <c r="AG919" t="s">
        <v>4103</v>
      </c>
      <c r="AH919" s="9">
        <f t="shared" si="327"/>
        <v>17.895150000000001</v>
      </c>
      <c r="AK919" t="s">
        <v>4103</v>
      </c>
      <c r="AL919" s="9">
        <f t="shared" si="328"/>
        <v>3.8336000000000001</v>
      </c>
      <c r="AO919" t="s">
        <v>4103</v>
      </c>
      <c r="AP919" s="9">
        <f t="shared" si="329"/>
        <v>1.4376</v>
      </c>
      <c r="AS919" t="s">
        <v>4103</v>
      </c>
      <c r="AT919" s="9">
        <f t="shared" si="342"/>
        <v>0</v>
      </c>
      <c r="AW919" t="str">
        <f t="shared" si="330"/>
        <v>POC</v>
      </c>
      <c r="AX919" s="9">
        <f t="shared" si="331"/>
        <v>0</v>
      </c>
      <c r="AZ919" t="s">
        <v>4158</v>
      </c>
      <c r="BA919" s="9">
        <v>0</v>
      </c>
      <c r="BC919" t="str">
        <f t="shared" si="332"/>
        <v>Non Reimburseable</v>
      </c>
      <c r="BD919" s="9">
        <f t="shared" si="333"/>
        <v>0</v>
      </c>
      <c r="BF919" t="str">
        <f t="shared" si="334"/>
        <v>Non Reimburseable</v>
      </c>
      <c r="BG919" s="9">
        <f t="shared" si="335"/>
        <v>0</v>
      </c>
      <c r="BI919" t="str">
        <f t="shared" si="336"/>
        <v>Non Reimburseable</v>
      </c>
      <c r="BJ919" s="9">
        <f t="shared" si="337"/>
        <v>0</v>
      </c>
      <c r="BL919" t="str">
        <f t="shared" si="338"/>
        <v>Non Reimburseable</v>
      </c>
      <c r="BM919" s="9">
        <f t="shared" si="339"/>
        <v>0</v>
      </c>
      <c r="BO919" t="str">
        <f t="shared" si="340"/>
        <v>Non Reimburseable</v>
      </c>
      <c r="BP919" s="9">
        <f t="shared" si="341"/>
        <v>0</v>
      </c>
    </row>
    <row r="920" spans="1:68" x14ac:dyDescent="0.25">
      <c r="A920">
        <v>1217306</v>
      </c>
      <c r="B920" t="s">
        <v>1095</v>
      </c>
      <c r="C920">
        <v>250</v>
      </c>
      <c r="F920" s="9">
        <f t="shared" si="343"/>
        <v>0</v>
      </c>
      <c r="G920" s="9">
        <f t="shared" si="344"/>
        <v>14.650999999999998</v>
      </c>
      <c r="H920" s="9">
        <f t="shared" si="345"/>
        <v>12.558</v>
      </c>
      <c r="I920" s="9">
        <v>20.93</v>
      </c>
      <c r="K920" t="s">
        <v>4100</v>
      </c>
      <c r="N920" t="s">
        <v>4103</v>
      </c>
      <c r="O920" s="9">
        <f t="shared" si="322"/>
        <v>1.9925359999999999</v>
      </c>
      <c r="Q920" t="s">
        <v>4103</v>
      </c>
      <c r="R920" s="9">
        <f t="shared" si="323"/>
        <v>6.3417899999999996</v>
      </c>
      <c r="U920" t="s">
        <v>4103</v>
      </c>
      <c r="V920" s="9">
        <f t="shared" si="324"/>
        <v>8.5603699999999989</v>
      </c>
      <c r="Y920" t="s">
        <v>4103</v>
      </c>
      <c r="Z920" s="9">
        <f t="shared" si="325"/>
        <v>14.650999999999998</v>
      </c>
      <c r="AA920" t="s">
        <v>4103</v>
      </c>
      <c r="AC920" t="s">
        <v>4103</v>
      </c>
      <c r="AD920" s="9">
        <f t="shared" si="326"/>
        <v>6.2789999999999999</v>
      </c>
      <c r="AG920" t="s">
        <v>4103</v>
      </c>
      <c r="AH920" s="9">
        <f t="shared" si="327"/>
        <v>5.1214500000000003</v>
      </c>
      <c r="AK920" t="s">
        <v>4103</v>
      </c>
      <c r="AL920" s="9">
        <f t="shared" si="328"/>
        <v>13.395200000000001</v>
      </c>
      <c r="AO920" t="s">
        <v>4103</v>
      </c>
      <c r="AP920" s="9">
        <f t="shared" si="329"/>
        <v>5.0232000000000001</v>
      </c>
      <c r="AS920" t="s">
        <v>4103</v>
      </c>
      <c r="AT920" s="9">
        <f t="shared" si="342"/>
        <v>0</v>
      </c>
      <c r="AW920" t="str">
        <f t="shared" si="330"/>
        <v>POC</v>
      </c>
      <c r="AX920" s="9">
        <f t="shared" si="331"/>
        <v>0</v>
      </c>
      <c r="AZ920" t="s">
        <v>4158</v>
      </c>
      <c r="BA920" s="9">
        <v>0</v>
      </c>
      <c r="BC920" t="str">
        <f t="shared" si="332"/>
        <v>Non Reimburseable</v>
      </c>
      <c r="BD920" s="9">
        <f t="shared" si="333"/>
        <v>0</v>
      </c>
      <c r="BF920" t="str">
        <f t="shared" si="334"/>
        <v>Non Reimburseable</v>
      </c>
      <c r="BG920" s="9">
        <f t="shared" si="335"/>
        <v>0</v>
      </c>
      <c r="BI920" t="str">
        <f t="shared" si="336"/>
        <v>Non Reimburseable</v>
      </c>
      <c r="BJ920" s="9">
        <f t="shared" si="337"/>
        <v>0</v>
      </c>
      <c r="BL920" t="str">
        <f t="shared" si="338"/>
        <v>Non Reimburseable</v>
      </c>
      <c r="BM920" s="9">
        <f t="shared" si="339"/>
        <v>0</v>
      </c>
      <c r="BO920" t="str">
        <f t="shared" si="340"/>
        <v>Non Reimburseable</v>
      </c>
      <c r="BP920" s="9">
        <f t="shared" si="341"/>
        <v>0</v>
      </c>
    </row>
    <row r="921" spans="1:68" x14ac:dyDescent="0.25">
      <c r="A921">
        <v>1217308</v>
      </c>
      <c r="B921" t="s">
        <v>1096</v>
      </c>
      <c r="C921">
        <v>250</v>
      </c>
      <c r="F921" s="9">
        <f t="shared" si="343"/>
        <v>0</v>
      </c>
      <c r="G921" s="9">
        <f t="shared" si="344"/>
        <v>29.315999999999999</v>
      </c>
      <c r="H921" s="9">
        <f t="shared" si="345"/>
        <v>25.128</v>
      </c>
      <c r="I921" s="9">
        <v>41.88</v>
      </c>
      <c r="K921" t="s">
        <v>4100</v>
      </c>
      <c r="N921" t="s">
        <v>4103</v>
      </c>
      <c r="O921" s="9">
        <f t="shared" si="322"/>
        <v>3.9869759999999999</v>
      </c>
      <c r="Q921" t="s">
        <v>4103</v>
      </c>
      <c r="R921" s="9">
        <f t="shared" si="323"/>
        <v>12.689640000000001</v>
      </c>
      <c r="U921" t="s">
        <v>4103</v>
      </c>
      <c r="V921" s="9">
        <f t="shared" si="324"/>
        <v>17.128920000000001</v>
      </c>
      <c r="Y921" t="s">
        <v>4103</v>
      </c>
      <c r="Z921" s="9">
        <f t="shared" si="325"/>
        <v>29.315999999999999</v>
      </c>
      <c r="AA921" t="s">
        <v>4103</v>
      </c>
      <c r="AC921" t="s">
        <v>4103</v>
      </c>
      <c r="AD921" s="9">
        <f t="shared" si="326"/>
        <v>12.564</v>
      </c>
      <c r="AG921" t="s">
        <v>4103</v>
      </c>
      <c r="AH921" s="9">
        <f t="shared" si="327"/>
        <v>17.895150000000001</v>
      </c>
      <c r="AK921" t="s">
        <v>4103</v>
      </c>
      <c r="AL921" s="9">
        <f t="shared" si="328"/>
        <v>26.803200000000004</v>
      </c>
      <c r="AO921" t="s">
        <v>4103</v>
      </c>
      <c r="AP921" s="9">
        <f t="shared" si="329"/>
        <v>10.0512</v>
      </c>
      <c r="AS921" t="s">
        <v>4103</v>
      </c>
      <c r="AT921" s="9">
        <f t="shared" si="342"/>
        <v>0</v>
      </c>
      <c r="AW921" t="str">
        <f t="shared" si="330"/>
        <v>POC</v>
      </c>
      <c r="AX921" s="9">
        <f t="shared" si="331"/>
        <v>0</v>
      </c>
      <c r="AZ921" t="s">
        <v>4158</v>
      </c>
      <c r="BA921" s="9">
        <v>0</v>
      </c>
      <c r="BC921" t="str">
        <f t="shared" si="332"/>
        <v>Non Reimburseable</v>
      </c>
      <c r="BD921" s="9">
        <f t="shared" si="333"/>
        <v>0</v>
      </c>
      <c r="BF921" t="str">
        <f t="shared" si="334"/>
        <v>Non Reimburseable</v>
      </c>
      <c r="BG921" s="9">
        <f t="shared" si="335"/>
        <v>0</v>
      </c>
      <c r="BI921" t="str">
        <f t="shared" si="336"/>
        <v>Non Reimburseable</v>
      </c>
      <c r="BJ921" s="9">
        <f t="shared" si="337"/>
        <v>0</v>
      </c>
      <c r="BL921" t="str">
        <f t="shared" si="338"/>
        <v>Non Reimburseable</v>
      </c>
      <c r="BM921" s="9">
        <f t="shared" si="339"/>
        <v>0</v>
      </c>
      <c r="BO921" t="str">
        <f t="shared" si="340"/>
        <v>Non Reimburseable</v>
      </c>
      <c r="BP921" s="9">
        <f t="shared" si="341"/>
        <v>0</v>
      </c>
    </row>
    <row r="922" spans="1:68" x14ac:dyDescent="0.25">
      <c r="A922">
        <v>1217309</v>
      </c>
      <c r="B922" t="s">
        <v>1097</v>
      </c>
      <c r="C922">
        <v>250</v>
      </c>
      <c r="F922" s="9">
        <f t="shared" si="343"/>
        <v>0</v>
      </c>
      <c r="G922" s="9">
        <f t="shared" si="344"/>
        <v>180.42499999999998</v>
      </c>
      <c r="H922" s="9">
        <f t="shared" si="345"/>
        <v>154.65</v>
      </c>
      <c r="I922" s="9">
        <v>257.75</v>
      </c>
      <c r="K922" t="s">
        <v>4100</v>
      </c>
      <c r="N922" t="s">
        <v>4103</v>
      </c>
      <c r="O922" s="9">
        <f t="shared" si="322"/>
        <v>24.537799999999997</v>
      </c>
      <c r="Q922" t="s">
        <v>4103</v>
      </c>
      <c r="R922" s="9">
        <f t="shared" si="323"/>
        <v>78.098249999999993</v>
      </c>
      <c r="U922" t="s">
        <v>4103</v>
      </c>
      <c r="V922" s="9">
        <f t="shared" si="324"/>
        <v>105.41974999999999</v>
      </c>
      <c r="Y922" t="s">
        <v>4103</v>
      </c>
      <c r="Z922" s="9">
        <f t="shared" si="325"/>
        <v>180.42499999999998</v>
      </c>
      <c r="AA922" t="s">
        <v>4103</v>
      </c>
      <c r="AC922" t="s">
        <v>4103</v>
      </c>
      <c r="AD922" s="9">
        <f t="shared" si="326"/>
        <v>77.325000000000003</v>
      </c>
      <c r="AG922" t="s">
        <v>4103</v>
      </c>
      <c r="AH922" s="9">
        <f t="shared" si="327"/>
        <v>35.807400000000001</v>
      </c>
      <c r="AK922" t="s">
        <v>4103</v>
      </c>
      <c r="AL922" s="9">
        <f t="shared" si="328"/>
        <v>164.96</v>
      </c>
      <c r="AO922" t="s">
        <v>4103</v>
      </c>
      <c r="AP922" s="9">
        <f t="shared" si="329"/>
        <v>61.86</v>
      </c>
      <c r="AS922" t="s">
        <v>4103</v>
      </c>
      <c r="AT922" s="9">
        <f t="shared" si="342"/>
        <v>0</v>
      </c>
      <c r="AW922" t="str">
        <f t="shared" si="330"/>
        <v>POC</v>
      </c>
      <c r="AX922" s="9">
        <f t="shared" si="331"/>
        <v>0</v>
      </c>
      <c r="AZ922" t="s">
        <v>4158</v>
      </c>
      <c r="BA922" s="9">
        <v>0</v>
      </c>
      <c r="BC922" t="str">
        <f t="shared" si="332"/>
        <v>Non Reimburseable</v>
      </c>
      <c r="BD922" s="9">
        <f t="shared" si="333"/>
        <v>0</v>
      </c>
      <c r="BF922" t="str">
        <f t="shared" si="334"/>
        <v>Non Reimburseable</v>
      </c>
      <c r="BG922" s="9">
        <f t="shared" si="335"/>
        <v>0</v>
      </c>
      <c r="BI922" t="str">
        <f t="shared" si="336"/>
        <v>Non Reimburseable</v>
      </c>
      <c r="BJ922" s="9">
        <f t="shared" si="337"/>
        <v>0</v>
      </c>
      <c r="BL922" t="str">
        <f t="shared" si="338"/>
        <v>Non Reimburseable</v>
      </c>
      <c r="BM922" s="9">
        <f t="shared" si="339"/>
        <v>0</v>
      </c>
      <c r="BO922" t="str">
        <f t="shared" si="340"/>
        <v>Non Reimburseable</v>
      </c>
      <c r="BP922" s="9">
        <f t="shared" si="341"/>
        <v>0</v>
      </c>
    </row>
    <row r="923" spans="1:68" x14ac:dyDescent="0.25">
      <c r="A923">
        <v>1217311</v>
      </c>
      <c r="B923" t="s">
        <v>1098</v>
      </c>
      <c r="C923">
        <v>250</v>
      </c>
      <c r="F923" s="9">
        <f t="shared" si="343"/>
        <v>0</v>
      </c>
      <c r="G923" s="9">
        <f t="shared" si="344"/>
        <v>220.37625</v>
      </c>
      <c r="H923" s="9">
        <f t="shared" si="345"/>
        <v>2.85</v>
      </c>
      <c r="I923" s="9">
        <v>4.75</v>
      </c>
      <c r="K923" t="s">
        <v>4100</v>
      </c>
      <c r="N923" t="s">
        <v>4103</v>
      </c>
      <c r="O923" s="9">
        <f t="shared" si="322"/>
        <v>0.45219999999999999</v>
      </c>
      <c r="Q923" t="s">
        <v>4103</v>
      </c>
      <c r="R923" s="9">
        <f t="shared" si="323"/>
        <v>1.4392499999999999</v>
      </c>
      <c r="U923" t="s">
        <v>4103</v>
      </c>
      <c r="V923" s="9">
        <f t="shared" si="324"/>
        <v>1.94275</v>
      </c>
      <c r="Y923" t="s">
        <v>4103</v>
      </c>
      <c r="Z923" s="9">
        <f t="shared" si="325"/>
        <v>3.3249999999999997</v>
      </c>
      <c r="AA923" t="s">
        <v>4103</v>
      </c>
      <c r="AC923" t="s">
        <v>4103</v>
      </c>
      <c r="AD923" s="9">
        <f t="shared" si="326"/>
        <v>1.425</v>
      </c>
      <c r="AG923" t="s">
        <v>4103</v>
      </c>
      <c r="AH923" s="9">
        <f t="shared" si="327"/>
        <v>220.37625</v>
      </c>
      <c r="AK923" t="s">
        <v>4103</v>
      </c>
      <c r="AL923" s="9">
        <f t="shared" si="328"/>
        <v>3.04</v>
      </c>
      <c r="AO923" t="s">
        <v>4103</v>
      </c>
      <c r="AP923" s="9">
        <f t="shared" si="329"/>
        <v>1.1399999999999999</v>
      </c>
      <c r="AS923" t="s">
        <v>4103</v>
      </c>
      <c r="AT923" s="9">
        <f t="shared" si="342"/>
        <v>0</v>
      </c>
      <c r="AW923" t="str">
        <f t="shared" si="330"/>
        <v>POC</v>
      </c>
      <c r="AX923" s="9">
        <f t="shared" si="331"/>
        <v>0</v>
      </c>
      <c r="AZ923" t="s">
        <v>4158</v>
      </c>
      <c r="BA923" s="9">
        <v>0</v>
      </c>
      <c r="BC923" t="str">
        <f t="shared" si="332"/>
        <v>Non Reimburseable</v>
      </c>
      <c r="BD923" s="9">
        <f t="shared" si="333"/>
        <v>0</v>
      </c>
      <c r="BF923" t="str">
        <f t="shared" si="334"/>
        <v>Non Reimburseable</v>
      </c>
      <c r="BG923" s="9">
        <f t="shared" si="335"/>
        <v>0</v>
      </c>
      <c r="BI923" t="str">
        <f t="shared" si="336"/>
        <v>Non Reimburseable</v>
      </c>
      <c r="BJ923" s="9">
        <f t="shared" si="337"/>
        <v>0</v>
      </c>
      <c r="BL923" t="str">
        <f t="shared" si="338"/>
        <v>Non Reimburseable</v>
      </c>
      <c r="BM923" s="9">
        <f t="shared" si="339"/>
        <v>0</v>
      </c>
      <c r="BO923" t="str">
        <f t="shared" si="340"/>
        <v>Non Reimburseable</v>
      </c>
      <c r="BP923" s="9">
        <f t="shared" si="341"/>
        <v>0</v>
      </c>
    </row>
    <row r="924" spans="1:68" x14ac:dyDescent="0.25">
      <c r="A924">
        <v>1217313</v>
      </c>
      <c r="B924" t="s">
        <v>1099</v>
      </c>
      <c r="C924">
        <v>250</v>
      </c>
      <c r="F924" s="9">
        <f t="shared" si="343"/>
        <v>0</v>
      </c>
      <c r="G924" s="9">
        <f t="shared" si="344"/>
        <v>17.584</v>
      </c>
      <c r="H924" s="9">
        <f t="shared" si="345"/>
        <v>15.071999999999999</v>
      </c>
      <c r="I924" s="9">
        <v>25.12</v>
      </c>
      <c r="K924" t="s">
        <v>4100</v>
      </c>
      <c r="N924" t="s">
        <v>4103</v>
      </c>
      <c r="O924" s="9">
        <f t="shared" ref="O924:O987" si="346">I924*9.52%</f>
        <v>2.3914239999999998</v>
      </c>
      <c r="Q924" t="s">
        <v>4103</v>
      </c>
      <c r="R924" s="9">
        <f t="shared" ref="R924:R987" si="347">I924*30.3%</f>
        <v>7.6113600000000003</v>
      </c>
      <c r="U924" t="s">
        <v>4103</v>
      </c>
      <c r="V924" s="9">
        <f t="shared" ref="V924:V987" si="348">I924*40.9%</f>
        <v>10.27408</v>
      </c>
      <c r="Y924" t="s">
        <v>4103</v>
      </c>
      <c r="Z924" s="9">
        <f t="shared" ref="Z924:Z987" si="349">I924*70%</f>
        <v>17.584</v>
      </c>
      <c r="AA924" t="s">
        <v>4103</v>
      </c>
      <c r="AC924" t="s">
        <v>4103</v>
      </c>
      <c r="AD924" s="9">
        <f t="shared" ref="AD924:AD987" si="350">I924*30%</f>
        <v>7.5359999999999996</v>
      </c>
      <c r="AG924" t="s">
        <v>4103</v>
      </c>
      <c r="AH924" s="9">
        <f t="shared" ref="AH924:AH987" si="351">I923*85.5%</f>
        <v>4.0612500000000002</v>
      </c>
      <c r="AK924" t="s">
        <v>4103</v>
      </c>
      <c r="AL924" s="9">
        <f t="shared" ref="AL924:AL987" si="352">I924*64%</f>
        <v>16.076800000000002</v>
      </c>
      <c r="AO924" t="s">
        <v>4103</v>
      </c>
      <c r="AP924" s="9">
        <f t="shared" ref="AP924:AP987" si="353">I924*24%</f>
        <v>6.0288000000000004</v>
      </c>
      <c r="AS924" t="s">
        <v>4103</v>
      </c>
      <c r="AT924" s="9">
        <f t="shared" si="342"/>
        <v>0</v>
      </c>
      <c r="AW924" t="str">
        <f t="shared" ref="AW924:AW987" si="354">AS924</f>
        <v>POC</v>
      </c>
      <c r="AX924" s="9">
        <f t="shared" ref="AX924:AX987" si="355">AT924</f>
        <v>0</v>
      </c>
      <c r="AZ924" t="s">
        <v>4158</v>
      </c>
      <c r="BA924" s="9">
        <v>0</v>
      </c>
      <c r="BC924" t="str">
        <f t="shared" ref="BC924:BC987" si="356">AZ924</f>
        <v>Non Reimburseable</v>
      </c>
      <c r="BD924" s="9">
        <f t="shared" ref="BD924:BD987" si="357">BA924</f>
        <v>0</v>
      </c>
      <c r="BF924" t="str">
        <f t="shared" ref="BF924:BF987" si="358">BC924</f>
        <v>Non Reimburseable</v>
      </c>
      <c r="BG924" s="9">
        <f t="shared" ref="BG924:BG987" si="359">BD924</f>
        <v>0</v>
      </c>
      <c r="BI924" t="str">
        <f t="shared" ref="BI924:BI987" si="360">BF924</f>
        <v>Non Reimburseable</v>
      </c>
      <c r="BJ924" s="9">
        <f t="shared" ref="BJ924:BJ987" si="361">BG924</f>
        <v>0</v>
      </c>
      <c r="BL924" t="str">
        <f t="shared" ref="BL924:BL987" si="362">BI924</f>
        <v>Non Reimburseable</v>
      </c>
      <c r="BM924" s="9">
        <f t="shared" ref="BM924:BM987" si="363">BJ924</f>
        <v>0</v>
      </c>
      <c r="BO924" t="str">
        <f t="shared" ref="BO924:BO987" si="364">BL924</f>
        <v>Non Reimburseable</v>
      </c>
      <c r="BP924" s="9">
        <f t="shared" ref="BP924:BP987" si="365">BM924</f>
        <v>0</v>
      </c>
    </row>
    <row r="925" spans="1:68" x14ac:dyDescent="0.25">
      <c r="A925">
        <v>1217314</v>
      </c>
      <c r="B925" t="s">
        <v>1100</v>
      </c>
      <c r="C925">
        <v>250</v>
      </c>
      <c r="F925" s="9">
        <f t="shared" si="343"/>
        <v>0</v>
      </c>
      <c r="G925" s="9">
        <f t="shared" si="344"/>
        <v>21.477599999999999</v>
      </c>
      <c r="H925" s="9">
        <f t="shared" si="345"/>
        <v>3.1079999999999997</v>
      </c>
      <c r="I925" s="9">
        <v>5.18</v>
      </c>
      <c r="K925" t="s">
        <v>4100</v>
      </c>
      <c r="N925" t="s">
        <v>4103</v>
      </c>
      <c r="O925" s="9">
        <f t="shared" si="346"/>
        <v>0.49313599999999996</v>
      </c>
      <c r="Q925" t="s">
        <v>4103</v>
      </c>
      <c r="R925" s="9">
        <f t="shared" si="347"/>
        <v>1.5695399999999999</v>
      </c>
      <c r="U925" t="s">
        <v>4103</v>
      </c>
      <c r="V925" s="9">
        <f t="shared" si="348"/>
        <v>2.1186199999999999</v>
      </c>
      <c r="Y925" t="s">
        <v>4103</v>
      </c>
      <c r="Z925" s="9">
        <f t="shared" si="349"/>
        <v>3.6259999999999994</v>
      </c>
      <c r="AA925" t="s">
        <v>4103</v>
      </c>
      <c r="AC925" t="s">
        <v>4103</v>
      </c>
      <c r="AD925" s="9">
        <f t="shared" si="350"/>
        <v>1.5539999999999998</v>
      </c>
      <c r="AG925" t="s">
        <v>4103</v>
      </c>
      <c r="AH925" s="9">
        <f t="shared" si="351"/>
        <v>21.477599999999999</v>
      </c>
      <c r="AK925" t="s">
        <v>4103</v>
      </c>
      <c r="AL925" s="9">
        <f t="shared" si="352"/>
        <v>3.3151999999999999</v>
      </c>
      <c r="AO925" t="s">
        <v>4103</v>
      </c>
      <c r="AP925" s="9">
        <f t="shared" si="353"/>
        <v>1.2431999999999999</v>
      </c>
      <c r="AS925" t="s">
        <v>4103</v>
      </c>
      <c r="AT925" s="9">
        <f t="shared" si="342"/>
        <v>0</v>
      </c>
      <c r="AW925" t="str">
        <f t="shared" si="354"/>
        <v>POC</v>
      </c>
      <c r="AX925" s="9">
        <f t="shared" si="355"/>
        <v>0</v>
      </c>
      <c r="AZ925" t="s">
        <v>4158</v>
      </c>
      <c r="BA925" s="9">
        <v>0</v>
      </c>
      <c r="BC925" t="str">
        <f t="shared" si="356"/>
        <v>Non Reimburseable</v>
      </c>
      <c r="BD925" s="9">
        <f t="shared" si="357"/>
        <v>0</v>
      </c>
      <c r="BF925" t="str">
        <f t="shared" si="358"/>
        <v>Non Reimburseable</v>
      </c>
      <c r="BG925" s="9">
        <f t="shared" si="359"/>
        <v>0</v>
      </c>
      <c r="BI925" t="str">
        <f t="shared" si="360"/>
        <v>Non Reimburseable</v>
      </c>
      <c r="BJ925" s="9">
        <f t="shared" si="361"/>
        <v>0</v>
      </c>
      <c r="BL925" t="str">
        <f t="shared" si="362"/>
        <v>Non Reimburseable</v>
      </c>
      <c r="BM925" s="9">
        <f t="shared" si="363"/>
        <v>0</v>
      </c>
      <c r="BO925" t="str">
        <f t="shared" si="364"/>
        <v>Non Reimburseable</v>
      </c>
      <c r="BP925" s="9">
        <f t="shared" si="365"/>
        <v>0</v>
      </c>
    </row>
    <row r="926" spans="1:68" x14ac:dyDescent="0.25">
      <c r="A926">
        <v>1217317</v>
      </c>
      <c r="B926" t="s">
        <v>1101</v>
      </c>
      <c r="C926">
        <v>250</v>
      </c>
      <c r="F926" s="9">
        <f t="shared" si="343"/>
        <v>0</v>
      </c>
      <c r="G926" s="9">
        <f t="shared" si="344"/>
        <v>6.2649999999999988</v>
      </c>
      <c r="H926" s="9">
        <f t="shared" si="345"/>
        <v>5.3699999999999992</v>
      </c>
      <c r="I926" s="9">
        <v>8.9499999999999993</v>
      </c>
      <c r="K926" t="s">
        <v>4100</v>
      </c>
      <c r="N926" t="s">
        <v>4103</v>
      </c>
      <c r="O926" s="9">
        <f t="shared" si="346"/>
        <v>0.85203999999999991</v>
      </c>
      <c r="Q926" t="s">
        <v>4103</v>
      </c>
      <c r="R926" s="9">
        <f t="shared" si="347"/>
        <v>2.7118499999999996</v>
      </c>
      <c r="U926" t="s">
        <v>4103</v>
      </c>
      <c r="V926" s="9">
        <f t="shared" si="348"/>
        <v>3.6605499999999993</v>
      </c>
      <c r="Y926" t="s">
        <v>4103</v>
      </c>
      <c r="Z926" s="9">
        <f t="shared" si="349"/>
        <v>6.2649999999999988</v>
      </c>
      <c r="AA926" t="s">
        <v>4103</v>
      </c>
      <c r="AC926" t="s">
        <v>4103</v>
      </c>
      <c r="AD926" s="9">
        <f t="shared" si="350"/>
        <v>2.6849999999999996</v>
      </c>
      <c r="AG926" t="s">
        <v>4103</v>
      </c>
      <c r="AH926" s="9">
        <f t="shared" si="351"/>
        <v>4.4288999999999996</v>
      </c>
      <c r="AK926" t="s">
        <v>4103</v>
      </c>
      <c r="AL926" s="9">
        <f t="shared" si="352"/>
        <v>5.7279999999999998</v>
      </c>
      <c r="AO926" t="s">
        <v>4103</v>
      </c>
      <c r="AP926" s="9">
        <f t="shared" si="353"/>
        <v>2.1479999999999997</v>
      </c>
      <c r="AS926" t="s">
        <v>4103</v>
      </c>
      <c r="AT926" s="9">
        <f t="shared" si="342"/>
        <v>0</v>
      </c>
      <c r="AW926" t="str">
        <f t="shared" si="354"/>
        <v>POC</v>
      </c>
      <c r="AX926" s="9">
        <f t="shared" si="355"/>
        <v>0</v>
      </c>
      <c r="AZ926" t="s">
        <v>4158</v>
      </c>
      <c r="BA926" s="9">
        <v>0</v>
      </c>
      <c r="BC926" t="str">
        <f t="shared" si="356"/>
        <v>Non Reimburseable</v>
      </c>
      <c r="BD926" s="9">
        <f t="shared" si="357"/>
        <v>0</v>
      </c>
      <c r="BF926" t="str">
        <f t="shared" si="358"/>
        <v>Non Reimburseable</v>
      </c>
      <c r="BG926" s="9">
        <f t="shared" si="359"/>
        <v>0</v>
      </c>
      <c r="BI926" t="str">
        <f t="shared" si="360"/>
        <v>Non Reimburseable</v>
      </c>
      <c r="BJ926" s="9">
        <f t="shared" si="361"/>
        <v>0</v>
      </c>
      <c r="BL926" t="str">
        <f t="shared" si="362"/>
        <v>Non Reimburseable</v>
      </c>
      <c r="BM926" s="9">
        <f t="shared" si="363"/>
        <v>0</v>
      </c>
      <c r="BO926" t="str">
        <f t="shared" si="364"/>
        <v>Non Reimburseable</v>
      </c>
      <c r="BP926" s="9">
        <f t="shared" si="365"/>
        <v>0</v>
      </c>
    </row>
    <row r="927" spans="1:68" x14ac:dyDescent="0.25">
      <c r="A927">
        <v>1217318</v>
      </c>
      <c r="B927" t="s">
        <v>1102</v>
      </c>
      <c r="C927">
        <v>250</v>
      </c>
      <c r="F927" s="9">
        <f t="shared" si="343"/>
        <v>0</v>
      </c>
      <c r="G927" s="9">
        <f t="shared" si="344"/>
        <v>7.6522499999999996</v>
      </c>
      <c r="H927" s="9">
        <f t="shared" si="345"/>
        <v>4.68</v>
      </c>
      <c r="I927" s="9">
        <v>7.8</v>
      </c>
      <c r="K927" t="s">
        <v>4100</v>
      </c>
      <c r="N927" t="s">
        <v>4103</v>
      </c>
      <c r="O927" s="9">
        <f t="shared" si="346"/>
        <v>0.74255999999999989</v>
      </c>
      <c r="Q927" t="s">
        <v>4103</v>
      </c>
      <c r="R927" s="9">
        <f t="shared" si="347"/>
        <v>2.3633999999999999</v>
      </c>
      <c r="U927" t="s">
        <v>4103</v>
      </c>
      <c r="V927" s="9">
        <f t="shared" si="348"/>
        <v>3.1901999999999999</v>
      </c>
      <c r="Y927" t="s">
        <v>4103</v>
      </c>
      <c r="Z927" s="9">
        <f t="shared" si="349"/>
        <v>5.46</v>
      </c>
      <c r="AA927" t="s">
        <v>4103</v>
      </c>
      <c r="AC927" t="s">
        <v>4103</v>
      </c>
      <c r="AD927" s="9">
        <f t="shared" si="350"/>
        <v>2.34</v>
      </c>
      <c r="AG927" t="s">
        <v>4103</v>
      </c>
      <c r="AH927" s="9">
        <f t="shared" si="351"/>
        <v>7.6522499999999996</v>
      </c>
      <c r="AK927" t="s">
        <v>4103</v>
      </c>
      <c r="AL927" s="9">
        <f t="shared" si="352"/>
        <v>4.992</v>
      </c>
      <c r="AO927" t="s">
        <v>4103</v>
      </c>
      <c r="AP927" s="9">
        <f t="shared" si="353"/>
        <v>1.8719999999999999</v>
      </c>
      <c r="AS927" t="s">
        <v>4103</v>
      </c>
      <c r="AT927" s="9">
        <f t="shared" si="342"/>
        <v>0</v>
      </c>
      <c r="AW927" t="str">
        <f t="shared" si="354"/>
        <v>POC</v>
      </c>
      <c r="AX927" s="9">
        <f t="shared" si="355"/>
        <v>0</v>
      </c>
      <c r="AZ927" t="s">
        <v>4158</v>
      </c>
      <c r="BA927" s="9">
        <v>0</v>
      </c>
      <c r="BC927" t="str">
        <f t="shared" si="356"/>
        <v>Non Reimburseable</v>
      </c>
      <c r="BD927" s="9">
        <f t="shared" si="357"/>
        <v>0</v>
      </c>
      <c r="BF927" t="str">
        <f t="shared" si="358"/>
        <v>Non Reimburseable</v>
      </c>
      <c r="BG927" s="9">
        <f t="shared" si="359"/>
        <v>0</v>
      </c>
      <c r="BI927" t="str">
        <f t="shared" si="360"/>
        <v>Non Reimburseable</v>
      </c>
      <c r="BJ927" s="9">
        <f t="shared" si="361"/>
        <v>0</v>
      </c>
      <c r="BL927" t="str">
        <f t="shared" si="362"/>
        <v>Non Reimburseable</v>
      </c>
      <c r="BM927" s="9">
        <f t="shared" si="363"/>
        <v>0</v>
      </c>
      <c r="BO927" t="str">
        <f t="shared" si="364"/>
        <v>Non Reimburseable</v>
      </c>
      <c r="BP927" s="9">
        <f t="shared" si="365"/>
        <v>0</v>
      </c>
    </row>
    <row r="928" spans="1:68" x14ac:dyDescent="0.25">
      <c r="A928">
        <v>1217320</v>
      </c>
      <c r="B928" t="s">
        <v>1103</v>
      </c>
      <c r="C928">
        <v>250</v>
      </c>
      <c r="F928" s="9">
        <f t="shared" si="343"/>
        <v>0</v>
      </c>
      <c r="G928" s="9">
        <f t="shared" si="344"/>
        <v>14.650999999999998</v>
      </c>
      <c r="H928" s="9">
        <f t="shared" si="345"/>
        <v>12.558</v>
      </c>
      <c r="I928" s="9">
        <v>20.93</v>
      </c>
      <c r="K928" t="s">
        <v>4100</v>
      </c>
      <c r="N928" t="s">
        <v>4103</v>
      </c>
      <c r="O928" s="9">
        <f t="shared" si="346"/>
        <v>1.9925359999999999</v>
      </c>
      <c r="Q928" t="s">
        <v>4103</v>
      </c>
      <c r="R928" s="9">
        <f t="shared" si="347"/>
        <v>6.3417899999999996</v>
      </c>
      <c r="U928" t="s">
        <v>4103</v>
      </c>
      <c r="V928" s="9">
        <f t="shared" si="348"/>
        <v>8.5603699999999989</v>
      </c>
      <c r="Y928" t="s">
        <v>4103</v>
      </c>
      <c r="Z928" s="9">
        <f t="shared" si="349"/>
        <v>14.650999999999998</v>
      </c>
      <c r="AA928" t="s">
        <v>4103</v>
      </c>
      <c r="AC928" t="s">
        <v>4103</v>
      </c>
      <c r="AD928" s="9">
        <f t="shared" si="350"/>
        <v>6.2789999999999999</v>
      </c>
      <c r="AG928" t="s">
        <v>4103</v>
      </c>
      <c r="AH928" s="9">
        <f t="shared" si="351"/>
        <v>6.6689999999999996</v>
      </c>
      <c r="AK928" t="s">
        <v>4103</v>
      </c>
      <c r="AL928" s="9">
        <f t="shared" si="352"/>
        <v>13.395200000000001</v>
      </c>
      <c r="AO928" t="s">
        <v>4103</v>
      </c>
      <c r="AP928" s="9">
        <f t="shared" si="353"/>
        <v>5.0232000000000001</v>
      </c>
      <c r="AS928" t="s">
        <v>4103</v>
      </c>
      <c r="AT928" s="9">
        <f t="shared" si="342"/>
        <v>0</v>
      </c>
      <c r="AW928" t="str">
        <f t="shared" si="354"/>
        <v>POC</v>
      </c>
      <c r="AX928" s="9">
        <f t="shared" si="355"/>
        <v>0</v>
      </c>
      <c r="AZ928" t="s">
        <v>4158</v>
      </c>
      <c r="BA928" s="9">
        <v>0</v>
      </c>
      <c r="BC928" t="str">
        <f t="shared" si="356"/>
        <v>Non Reimburseable</v>
      </c>
      <c r="BD928" s="9">
        <f t="shared" si="357"/>
        <v>0</v>
      </c>
      <c r="BF928" t="str">
        <f t="shared" si="358"/>
        <v>Non Reimburseable</v>
      </c>
      <c r="BG928" s="9">
        <f t="shared" si="359"/>
        <v>0</v>
      </c>
      <c r="BI928" t="str">
        <f t="shared" si="360"/>
        <v>Non Reimburseable</v>
      </c>
      <c r="BJ928" s="9">
        <f t="shared" si="361"/>
        <v>0</v>
      </c>
      <c r="BL928" t="str">
        <f t="shared" si="362"/>
        <v>Non Reimburseable</v>
      </c>
      <c r="BM928" s="9">
        <f t="shared" si="363"/>
        <v>0</v>
      </c>
      <c r="BO928" t="str">
        <f t="shared" si="364"/>
        <v>Non Reimburseable</v>
      </c>
      <c r="BP928" s="9">
        <f t="shared" si="365"/>
        <v>0</v>
      </c>
    </row>
    <row r="929" spans="1:68" x14ac:dyDescent="0.25">
      <c r="A929">
        <v>1217324</v>
      </c>
      <c r="B929" t="s">
        <v>1104</v>
      </c>
      <c r="C929">
        <v>250</v>
      </c>
      <c r="F929" s="9">
        <f t="shared" si="343"/>
        <v>0</v>
      </c>
      <c r="G929" s="9">
        <f t="shared" si="344"/>
        <v>17.895150000000001</v>
      </c>
      <c r="H929" s="9">
        <f t="shared" si="345"/>
        <v>2.262</v>
      </c>
      <c r="I929" s="9">
        <v>3.77</v>
      </c>
      <c r="K929" t="s">
        <v>4100</v>
      </c>
      <c r="N929" t="s">
        <v>4103</v>
      </c>
      <c r="O929" s="9">
        <f t="shared" si="346"/>
        <v>0.358904</v>
      </c>
      <c r="Q929" t="s">
        <v>4103</v>
      </c>
      <c r="R929" s="9">
        <f t="shared" si="347"/>
        <v>1.1423099999999999</v>
      </c>
      <c r="U929" t="s">
        <v>4103</v>
      </c>
      <c r="V929" s="9">
        <f t="shared" si="348"/>
        <v>1.5419299999999998</v>
      </c>
      <c r="Y929" t="s">
        <v>4103</v>
      </c>
      <c r="Z929" s="9">
        <f t="shared" si="349"/>
        <v>2.6389999999999998</v>
      </c>
      <c r="AA929" t="s">
        <v>4103</v>
      </c>
      <c r="AC929" t="s">
        <v>4103</v>
      </c>
      <c r="AD929" s="9">
        <f t="shared" si="350"/>
        <v>1.131</v>
      </c>
      <c r="AG929" t="s">
        <v>4103</v>
      </c>
      <c r="AH929" s="9">
        <f t="shared" si="351"/>
        <v>17.895150000000001</v>
      </c>
      <c r="AK929" t="s">
        <v>4103</v>
      </c>
      <c r="AL929" s="9">
        <f t="shared" si="352"/>
        <v>2.4128000000000003</v>
      </c>
      <c r="AO929" t="s">
        <v>4103</v>
      </c>
      <c r="AP929" s="9">
        <f t="shared" si="353"/>
        <v>0.90479999999999994</v>
      </c>
      <c r="AS929" t="s">
        <v>4103</v>
      </c>
      <c r="AT929" s="9">
        <f t="shared" si="342"/>
        <v>0</v>
      </c>
      <c r="AW929" t="str">
        <f t="shared" si="354"/>
        <v>POC</v>
      </c>
      <c r="AX929" s="9">
        <f t="shared" si="355"/>
        <v>0</v>
      </c>
      <c r="AZ929" t="s">
        <v>4158</v>
      </c>
      <c r="BA929" s="9">
        <v>0</v>
      </c>
      <c r="BC929" t="str">
        <f t="shared" si="356"/>
        <v>Non Reimburseable</v>
      </c>
      <c r="BD929" s="9">
        <f t="shared" si="357"/>
        <v>0</v>
      </c>
      <c r="BF929" t="str">
        <f t="shared" si="358"/>
        <v>Non Reimburseable</v>
      </c>
      <c r="BG929" s="9">
        <f t="shared" si="359"/>
        <v>0</v>
      </c>
      <c r="BI929" t="str">
        <f t="shared" si="360"/>
        <v>Non Reimburseable</v>
      </c>
      <c r="BJ929" s="9">
        <f t="shared" si="361"/>
        <v>0</v>
      </c>
      <c r="BL929" t="str">
        <f t="shared" si="362"/>
        <v>Non Reimburseable</v>
      </c>
      <c r="BM929" s="9">
        <f t="shared" si="363"/>
        <v>0</v>
      </c>
      <c r="BO929" t="str">
        <f t="shared" si="364"/>
        <v>Non Reimburseable</v>
      </c>
      <c r="BP929" s="9">
        <f t="shared" si="365"/>
        <v>0</v>
      </c>
    </row>
    <row r="930" spans="1:68" x14ac:dyDescent="0.25">
      <c r="A930">
        <v>1217328</v>
      </c>
      <c r="B930" t="s">
        <v>1105</v>
      </c>
      <c r="C930">
        <v>250</v>
      </c>
      <c r="F930" s="9">
        <f t="shared" si="343"/>
        <v>0</v>
      </c>
      <c r="G930" s="9">
        <f t="shared" si="344"/>
        <v>3.2233499999999999</v>
      </c>
      <c r="H930" s="9">
        <f t="shared" si="345"/>
        <v>2.0939999999999999</v>
      </c>
      <c r="I930" s="9">
        <v>3.49</v>
      </c>
      <c r="K930" t="s">
        <v>4100</v>
      </c>
      <c r="N930" t="s">
        <v>4103</v>
      </c>
      <c r="O930" s="9">
        <f t="shared" si="346"/>
        <v>0.33224799999999999</v>
      </c>
      <c r="Q930" t="s">
        <v>4103</v>
      </c>
      <c r="R930" s="9">
        <f t="shared" si="347"/>
        <v>1.0574700000000001</v>
      </c>
      <c r="U930" t="s">
        <v>4103</v>
      </c>
      <c r="V930" s="9">
        <f t="shared" si="348"/>
        <v>1.4274100000000001</v>
      </c>
      <c r="Y930" t="s">
        <v>4103</v>
      </c>
      <c r="Z930" s="9">
        <f t="shared" si="349"/>
        <v>2.4430000000000001</v>
      </c>
      <c r="AA930" t="s">
        <v>4103</v>
      </c>
      <c r="AC930" t="s">
        <v>4103</v>
      </c>
      <c r="AD930" s="9">
        <f t="shared" si="350"/>
        <v>1.0469999999999999</v>
      </c>
      <c r="AG930" t="s">
        <v>4103</v>
      </c>
      <c r="AH930" s="9">
        <f t="shared" si="351"/>
        <v>3.2233499999999999</v>
      </c>
      <c r="AK930" t="s">
        <v>4103</v>
      </c>
      <c r="AL930" s="9">
        <f t="shared" si="352"/>
        <v>2.2336</v>
      </c>
      <c r="AO930" t="s">
        <v>4103</v>
      </c>
      <c r="AP930" s="9">
        <f t="shared" si="353"/>
        <v>0.83760000000000001</v>
      </c>
      <c r="AS930" t="s">
        <v>4103</v>
      </c>
      <c r="AT930" s="9">
        <f t="shared" si="342"/>
        <v>0</v>
      </c>
      <c r="AW930" t="str">
        <f t="shared" si="354"/>
        <v>POC</v>
      </c>
      <c r="AX930" s="9">
        <f t="shared" si="355"/>
        <v>0</v>
      </c>
      <c r="AZ930" t="s">
        <v>4158</v>
      </c>
      <c r="BA930" s="9">
        <v>0</v>
      </c>
      <c r="BC930" t="str">
        <f t="shared" si="356"/>
        <v>Non Reimburseable</v>
      </c>
      <c r="BD930" s="9">
        <f t="shared" si="357"/>
        <v>0</v>
      </c>
      <c r="BF930" t="str">
        <f t="shared" si="358"/>
        <v>Non Reimburseable</v>
      </c>
      <c r="BG930" s="9">
        <f t="shared" si="359"/>
        <v>0</v>
      </c>
      <c r="BI930" t="str">
        <f t="shared" si="360"/>
        <v>Non Reimburseable</v>
      </c>
      <c r="BJ930" s="9">
        <f t="shared" si="361"/>
        <v>0</v>
      </c>
      <c r="BL930" t="str">
        <f t="shared" si="362"/>
        <v>Non Reimburseable</v>
      </c>
      <c r="BM930" s="9">
        <f t="shared" si="363"/>
        <v>0</v>
      </c>
      <c r="BO930" t="str">
        <f t="shared" si="364"/>
        <v>Non Reimburseable</v>
      </c>
      <c r="BP930" s="9">
        <f t="shared" si="365"/>
        <v>0</v>
      </c>
    </row>
    <row r="931" spans="1:68" x14ac:dyDescent="0.25">
      <c r="A931">
        <v>1217329</v>
      </c>
      <c r="B931" t="s">
        <v>1106</v>
      </c>
      <c r="C931">
        <v>250</v>
      </c>
      <c r="F931" s="9">
        <f t="shared" si="343"/>
        <v>0</v>
      </c>
      <c r="G931" s="9">
        <f t="shared" si="344"/>
        <v>2.9839500000000001</v>
      </c>
      <c r="H931" s="9">
        <f t="shared" si="345"/>
        <v>0.66</v>
      </c>
      <c r="I931" s="9">
        <v>1.1000000000000001</v>
      </c>
      <c r="K931" t="s">
        <v>4100</v>
      </c>
      <c r="N931" t="s">
        <v>4103</v>
      </c>
      <c r="O931" s="9">
        <f t="shared" si="346"/>
        <v>0.10472000000000001</v>
      </c>
      <c r="Q931" t="s">
        <v>4103</v>
      </c>
      <c r="R931" s="9">
        <f t="shared" si="347"/>
        <v>0.33330000000000004</v>
      </c>
      <c r="U931" t="s">
        <v>4103</v>
      </c>
      <c r="V931" s="9">
        <f t="shared" si="348"/>
        <v>0.44990000000000002</v>
      </c>
      <c r="Y931" t="s">
        <v>4103</v>
      </c>
      <c r="Z931" s="9">
        <f t="shared" si="349"/>
        <v>0.77</v>
      </c>
      <c r="AA931" t="s">
        <v>4103</v>
      </c>
      <c r="AC931" t="s">
        <v>4103</v>
      </c>
      <c r="AD931" s="9">
        <f t="shared" si="350"/>
        <v>0.33</v>
      </c>
      <c r="AG931" t="s">
        <v>4103</v>
      </c>
      <c r="AH931" s="9">
        <f t="shared" si="351"/>
        <v>2.9839500000000001</v>
      </c>
      <c r="AK931" t="s">
        <v>4103</v>
      </c>
      <c r="AL931" s="9">
        <f t="shared" si="352"/>
        <v>0.70400000000000007</v>
      </c>
      <c r="AO931" t="s">
        <v>4103</v>
      </c>
      <c r="AP931" s="9">
        <f t="shared" si="353"/>
        <v>0.26400000000000001</v>
      </c>
      <c r="AS931" t="s">
        <v>4103</v>
      </c>
      <c r="AT931" s="9">
        <f t="shared" si="342"/>
        <v>0</v>
      </c>
      <c r="AW931" t="str">
        <f t="shared" si="354"/>
        <v>POC</v>
      </c>
      <c r="AX931" s="9">
        <f t="shared" si="355"/>
        <v>0</v>
      </c>
      <c r="AZ931" t="s">
        <v>4158</v>
      </c>
      <c r="BA931" s="9">
        <v>0</v>
      </c>
      <c r="BC931" t="str">
        <f t="shared" si="356"/>
        <v>Non Reimburseable</v>
      </c>
      <c r="BD931" s="9">
        <f t="shared" si="357"/>
        <v>0</v>
      </c>
      <c r="BF931" t="str">
        <f t="shared" si="358"/>
        <v>Non Reimburseable</v>
      </c>
      <c r="BG931" s="9">
        <f t="shared" si="359"/>
        <v>0</v>
      </c>
      <c r="BI931" t="str">
        <f t="shared" si="360"/>
        <v>Non Reimburseable</v>
      </c>
      <c r="BJ931" s="9">
        <f t="shared" si="361"/>
        <v>0</v>
      </c>
      <c r="BL931" t="str">
        <f t="shared" si="362"/>
        <v>Non Reimburseable</v>
      </c>
      <c r="BM931" s="9">
        <f t="shared" si="363"/>
        <v>0</v>
      </c>
      <c r="BO931" t="str">
        <f t="shared" si="364"/>
        <v>Non Reimburseable</v>
      </c>
      <c r="BP931" s="9">
        <f t="shared" si="365"/>
        <v>0</v>
      </c>
    </row>
    <row r="932" spans="1:68" x14ac:dyDescent="0.25">
      <c r="A932">
        <v>1217331</v>
      </c>
      <c r="B932" t="s">
        <v>1107</v>
      </c>
      <c r="C932">
        <v>250</v>
      </c>
      <c r="F932" s="9">
        <f t="shared" si="343"/>
        <v>0</v>
      </c>
      <c r="G932" s="9">
        <f t="shared" si="344"/>
        <v>14.650999999999998</v>
      </c>
      <c r="H932" s="9">
        <f t="shared" si="345"/>
        <v>12.558</v>
      </c>
      <c r="I932" s="9">
        <v>20.93</v>
      </c>
      <c r="K932" t="s">
        <v>4100</v>
      </c>
      <c r="N932" t="s">
        <v>4103</v>
      </c>
      <c r="O932" s="9">
        <f t="shared" si="346"/>
        <v>1.9925359999999999</v>
      </c>
      <c r="Q932" t="s">
        <v>4103</v>
      </c>
      <c r="R932" s="9">
        <f t="shared" si="347"/>
        <v>6.3417899999999996</v>
      </c>
      <c r="U932" t="s">
        <v>4103</v>
      </c>
      <c r="V932" s="9">
        <f t="shared" si="348"/>
        <v>8.5603699999999989</v>
      </c>
      <c r="Y932" t="s">
        <v>4103</v>
      </c>
      <c r="Z932" s="9">
        <f t="shared" si="349"/>
        <v>14.650999999999998</v>
      </c>
      <c r="AA932" t="s">
        <v>4103</v>
      </c>
      <c r="AC932" t="s">
        <v>4103</v>
      </c>
      <c r="AD932" s="9">
        <f t="shared" si="350"/>
        <v>6.2789999999999999</v>
      </c>
      <c r="AG932" t="s">
        <v>4103</v>
      </c>
      <c r="AH932" s="9">
        <f t="shared" si="351"/>
        <v>0.9405</v>
      </c>
      <c r="AK932" t="s">
        <v>4103</v>
      </c>
      <c r="AL932" s="9">
        <f t="shared" si="352"/>
        <v>13.395200000000001</v>
      </c>
      <c r="AO932" t="s">
        <v>4103</v>
      </c>
      <c r="AP932" s="9">
        <f t="shared" si="353"/>
        <v>5.0232000000000001</v>
      </c>
      <c r="AS932" t="s">
        <v>4103</v>
      </c>
      <c r="AT932" s="9">
        <f t="shared" si="342"/>
        <v>0</v>
      </c>
      <c r="AW932" t="str">
        <f t="shared" si="354"/>
        <v>POC</v>
      </c>
      <c r="AX932" s="9">
        <f t="shared" si="355"/>
        <v>0</v>
      </c>
      <c r="AZ932" t="s">
        <v>4158</v>
      </c>
      <c r="BA932" s="9">
        <v>0</v>
      </c>
      <c r="BC932" t="str">
        <f t="shared" si="356"/>
        <v>Non Reimburseable</v>
      </c>
      <c r="BD932" s="9">
        <f t="shared" si="357"/>
        <v>0</v>
      </c>
      <c r="BF932" t="str">
        <f t="shared" si="358"/>
        <v>Non Reimburseable</v>
      </c>
      <c r="BG932" s="9">
        <f t="shared" si="359"/>
        <v>0</v>
      </c>
      <c r="BI932" t="str">
        <f t="shared" si="360"/>
        <v>Non Reimburseable</v>
      </c>
      <c r="BJ932" s="9">
        <f t="shared" si="361"/>
        <v>0</v>
      </c>
      <c r="BL932" t="str">
        <f t="shared" si="362"/>
        <v>Non Reimburseable</v>
      </c>
      <c r="BM932" s="9">
        <f t="shared" si="363"/>
        <v>0</v>
      </c>
      <c r="BO932" t="str">
        <f t="shared" si="364"/>
        <v>Non Reimburseable</v>
      </c>
      <c r="BP932" s="9">
        <f t="shared" si="365"/>
        <v>0</v>
      </c>
    </row>
    <row r="933" spans="1:68" x14ac:dyDescent="0.25">
      <c r="A933">
        <v>1217334</v>
      </c>
      <c r="B933" t="s">
        <v>1108</v>
      </c>
      <c r="C933">
        <v>250</v>
      </c>
      <c r="F933" s="9">
        <f t="shared" si="343"/>
        <v>0</v>
      </c>
      <c r="G933" s="9">
        <f t="shared" si="344"/>
        <v>17.895150000000001</v>
      </c>
      <c r="H933" s="9">
        <f t="shared" si="345"/>
        <v>3.468</v>
      </c>
      <c r="I933" s="9">
        <v>5.78</v>
      </c>
      <c r="K933" t="s">
        <v>4100</v>
      </c>
      <c r="N933" t="s">
        <v>4103</v>
      </c>
      <c r="O933" s="9">
        <f t="shared" si="346"/>
        <v>0.55025599999999997</v>
      </c>
      <c r="Q933" t="s">
        <v>4103</v>
      </c>
      <c r="R933" s="9">
        <f t="shared" si="347"/>
        <v>1.7513400000000001</v>
      </c>
      <c r="U933" t="s">
        <v>4103</v>
      </c>
      <c r="V933" s="9">
        <f t="shared" si="348"/>
        <v>2.36402</v>
      </c>
      <c r="Y933" t="s">
        <v>4103</v>
      </c>
      <c r="Z933" s="9">
        <f t="shared" si="349"/>
        <v>4.0460000000000003</v>
      </c>
      <c r="AA933" t="s">
        <v>4103</v>
      </c>
      <c r="AC933" t="s">
        <v>4103</v>
      </c>
      <c r="AD933" s="9">
        <f t="shared" si="350"/>
        <v>1.734</v>
      </c>
      <c r="AG933" t="s">
        <v>4103</v>
      </c>
      <c r="AH933" s="9">
        <f t="shared" si="351"/>
        <v>17.895150000000001</v>
      </c>
      <c r="AK933" t="s">
        <v>4103</v>
      </c>
      <c r="AL933" s="9">
        <f t="shared" si="352"/>
        <v>3.6992000000000003</v>
      </c>
      <c r="AO933" t="s">
        <v>4103</v>
      </c>
      <c r="AP933" s="9">
        <f t="shared" si="353"/>
        <v>1.3872</v>
      </c>
      <c r="AS933" t="s">
        <v>4103</v>
      </c>
      <c r="AT933" s="9">
        <f t="shared" si="342"/>
        <v>0</v>
      </c>
      <c r="AW933" t="str">
        <f t="shared" si="354"/>
        <v>POC</v>
      </c>
      <c r="AX933" s="9">
        <f t="shared" si="355"/>
        <v>0</v>
      </c>
      <c r="AZ933" t="s">
        <v>4158</v>
      </c>
      <c r="BA933" s="9">
        <v>0</v>
      </c>
      <c r="BC933" t="str">
        <f t="shared" si="356"/>
        <v>Non Reimburseable</v>
      </c>
      <c r="BD933" s="9">
        <f t="shared" si="357"/>
        <v>0</v>
      </c>
      <c r="BF933" t="str">
        <f t="shared" si="358"/>
        <v>Non Reimburseable</v>
      </c>
      <c r="BG933" s="9">
        <f t="shared" si="359"/>
        <v>0</v>
      </c>
      <c r="BI933" t="str">
        <f t="shared" si="360"/>
        <v>Non Reimburseable</v>
      </c>
      <c r="BJ933" s="9">
        <f t="shared" si="361"/>
        <v>0</v>
      </c>
      <c r="BL933" t="str">
        <f t="shared" si="362"/>
        <v>Non Reimburseable</v>
      </c>
      <c r="BM933" s="9">
        <f t="shared" si="363"/>
        <v>0</v>
      </c>
      <c r="BO933" t="str">
        <f t="shared" si="364"/>
        <v>Non Reimburseable</v>
      </c>
      <c r="BP933" s="9">
        <f t="shared" si="365"/>
        <v>0</v>
      </c>
    </row>
    <row r="934" spans="1:68" x14ac:dyDescent="0.25">
      <c r="A934">
        <v>1217335</v>
      </c>
      <c r="B934" t="s">
        <v>1109</v>
      </c>
      <c r="C934">
        <v>250</v>
      </c>
      <c r="F934" s="9">
        <f t="shared" si="343"/>
        <v>0</v>
      </c>
      <c r="G934" s="9">
        <f t="shared" si="344"/>
        <v>5.3759999999999994</v>
      </c>
      <c r="H934" s="9">
        <f t="shared" si="345"/>
        <v>4.6079999999999997</v>
      </c>
      <c r="I934" s="9">
        <v>7.68</v>
      </c>
      <c r="K934" t="s">
        <v>4100</v>
      </c>
      <c r="N934" t="s">
        <v>4103</v>
      </c>
      <c r="O934" s="9">
        <f t="shared" si="346"/>
        <v>0.7311359999999999</v>
      </c>
      <c r="Q934" t="s">
        <v>4103</v>
      </c>
      <c r="R934" s="9">
        <f t="shared" si="347"/>
        <v>2.3270399999999998</v>
      </c>
      <c r="U934" t="s">
        <v>4103</v>
      </c>
      <c r="V934" s="9">
        <f t="shared" si="348"/>
        <v>3.1411199999999995</v>
      </c>
      <c r="Y934" t="s">
        <v>4103</v>
      </c>
      <c r="Z934" s="9">
        <f t="shared" si="349"/>
        <v>5.3759999999999994</v>
      </c>
      <c r="AA934" t="s">
        <v>4103</v>
      </c>
      <c r="AC934" t="s">
        <v>4103</v>
      </c>
      <c r="AD934" s="9">
        <f t="shared" si="350"/>
        <v>2.3039999999999998</v>
      </c>
      <c r="AG934" t="s">
        <v>4103</v>
      </c>
      <c r="AH934" s="9">
        <f t="shared" si="351"/>
        <v>4.9419000000000004</v>
      </c>
      <c r="AK934" t="s">
        <v>4103</v>
      </c>
      <c r="AL934" s="9">
        <f t="shared" si="352"/>
        <v>4.9151999999999996</v>
      </c>
      <c r="AO934" t="s">
        <v>4103</v>
      </c>
      <c r="AP934" s="9">
        <f t="shared" si="353"/>
        <v>1.8431999999999999</v>
      </c>
      <c r="AS934" t="s">
        <v>4103</v>
      </c>
      <c r="AT934" s="9">
        <f t="shared" si="342"/>
        <v>0</v>
      </c>
      <c r="AW934" t="str">
        <f t="shared" si="354"/>
        <v>POC</v>
      </c>
      <c r="AX934" s="9">
        <f t="shared" si="355"/>
        <v>0</v>
      </c>
      <c r="AZ934" t="s">
        <v>4158</v>
      </c>
      <c r="BA934" s="9">
        <v>0</v>
      </c>
      <c r="BC934" t="str">
        <f t="shared" si="356"/>
        <v>Non Reimburseable</v>
      </c>
      <c r="BD934" s="9">
        <f t="shared" si="357"/>
        <v>0</v>
      </c>
      <c r="BF934" t="str">
        <f t="shared" si="358"/>
        <v>Non Reimburseable</v>
      </c>
      <c r="BG934" s="9">
        <f t="shared" si="359"/>
        <v>0</v>
      </c>
      <c r="BI934" t="str">
        <f t="shared" si="360"/>
        <v>Non Reimburseable</v>
      </c>
      <c r="BJ934" s="9">
        <f t="shared" si="361"/>
        <v>0</v>
      </c>
      <c r="BL934" t="str">
        <f t="shared" si="362"/>
        <v>Non Reimburseable</v>
      </c>
      <c r="BM934" s="9">
        <f t="shared" si="363"/>
        <v>0</v>
      </c>
      <c r="BO934" t="str">
        <f t="shared" si="364"/>
        <v>Non Reimburseable</v>
      </c>
      <c r="BP934" s="9">
        <f t="shared" si="365"/>
        <v>0</v>
      </c>
    </row>
    <row r="935" spans="1:68" x14ac:dyDescent="0.25">
      <c r="A935">
        <v>1217336</v>
      </c>
      <c r="B935" t="s">
        <v>1110</v>
      </c>
      <c r="C935">
        <v>250</v>
      </c>
      <c r="F935" s="9">
        <f t="shared" si="343"/>
        <v>0</v>
      </c>
      <c r="G935" s="9">
        <f t="shared" si="344"/>
        <v>297.03099999999995</v>
      </c>
      <c r="H935" s="9">
        <f t="shared" si="345"/>
        <v>254.59799999999998</v>
      </c>
      <c r="I935" s="9">
        <v>424.33</v>
      </c>
      <c r="K935" t="s">
        <v>4100</v>
      </c>
      <c r="N935" t="s">
        <v>4103</v>
      </c>
      <c r="O935" s="9">
        <f t="shared" si="346"/>
        <v>40.396215999999995</v>
      </c>
      <c r="Q935" t="s">
        <v>4103</v>
      </c>
      <c r="R935" s="9">
        <f t="shared" si="347"/>
        <v>128.57199</v>
      </c>
      <c r="U935" t="s">
        <v>4103</v>
      </c>
      <c r="V935" s="9">
        <f t="shared" si="348"/>
        <v>173.55096999999998</v>
      </c>
      <c r="Y935" t="s">
        <v>4103</v>
      </c>
      <c r="Z935" s="9">
        <f t="shared" si="349"/>
        <v>297.03099999999995</v>
      </c>
      <c r="AA935" t="s">
        <v>4103</v>
      </c>
      <c r="AC935" t="s">
        <v>4103</v>
      </c>
      <c r="AD935" s="9">
        <f t="shared" si="350"/>
        <v>127.29899999999999</v>
      </c>
      <c r="AG935" t="s">
        <v>4103</v>
      </c>
      <c r="AH935" s="9">
        <f t="shared" si="351"/>
        <v>6.5663999999999998</v>
      </c>
      <c r="AK935" t="s">
        <v>4103</v>
      </c>
      <c r="AL935" s="9">
        <f t="shared" si="352"/>
        <v>271.57119999999998</v>
      </c>
      <c r="AO935" t="s">
        <v>4103</v>
      </c>
      <c r="AP935" s="9">
        <f t="shared" si="353"/>
        <v>101.83919999999999</v>
      </c>
      <c r="AS935" t="s">
        <v>4103</v>
      </c>
      <c r="AT935" s="9">
        <f t="shared" si="342"/>
        <v>0</v>
      </c>
      <c r="AW935" t="str">
        <f t="shared" si="354"/>
        <v>POC</v>
      </c>
      <c r="AX935" s="9">
        <f t="shared" si="355"/>
        <v>0</v>
      </c>
      <c r="AZ935" t="s">
        <v>4158</v>
      </c>
      <c r="BA935" s="9">
        <v>0</v>
      </c>
      <c r="BC935" t="str">
        <f t="shared" si="356"/>
        <v>Non Reimburseable</v>
      </c>
      <c r="BD935" s="9">
        <f t="shared" si="357"/>
        <v>0</v>
      </c>
      <c r="BF935" t="str">
        <f t="shared" si="358"/>
        <v>Non Reimburseable</v>
      </c>
      <c r="BG935" s="9">
        <f t="shared" si="359"/>
        <v>0</v>
      </c>
      <c r="BI935" t="str">
        <f t="shared" si="360"/>
        <v>Non Reimburseable</v>
      </c>
      <c r="BJ935" s="9">
        <f t="shared" si="361"/>
        <v>0</v>
      </c>
      <c r="BL935" t="str">
        <f t="shared" si="362"/>
        <v>Non Reimburseable</v>
      </c>
      <c r="BM935" s="9">
        <f t="shared" si="363"/>
        <v>0</v>
      </c>
      <c r="BO935" t="str">
        <f t="shared" si="364"/>
        <v>Non Reimburseable</v>
      </c>
      <c r="BP935" s="9">
        <f t="shared" si="365"/>
        <v>0</v>
      </c>
    </row>
    <row r="936" spans="1:68" x14ac:dyDescent="0.25">
      <c r="A936">
        <v>1217337</v>
      </c>
      <c r="B936" t="s">
        <v>1111</v>
      </c>
      <c r="C936">
        <v>250</v>
      </c>
      <c r="F936" s="9">
        <f t="shared" si="343"/>
        <v>0</v>
      </c>
      <c r="G936" s="9">
        <f t="shared" si="344"/>
        <v>362.80214999999998</v>
      </c>
      <c r="H936" s="9">
        <f t="shared" si="345"/>
        <v>164.142</v>
      </c>
      <c r="I936" s="9">
        <v>273.57</v>
      </c>
      <c r="K936" t="s">
        <v>4100</v>
      </c>
      <c r="N936" t="s">
        <v>4103</v>
      </c>
      <c r="O936" s="9">
        <f t="shared" si="346"/>
        <v>26.043863999999996</v>
      </c>
      <c r="Q936" t="s">
        <v>4103</v>
      </c>
      <c r="R936" s="9">
        <f t="shared" si="347"/>
        <v>82.891709999999989</v>
      </c>
      <c r="U936" t="s">
        <v>4103</v>
      </c>
      <c r="V936" s="9">
        <f t="shared" si="348"/>
        <v>111.89012999999998</v>
      </c>
      <c r="Y936" t="s">
        <v>4103</v>
      </c>
      <c r="Z936" s="9">
        <f t="shared" si="349"/>
        <v>191.499</v>
      </c>
      <c r="AA936" t="s">
        <v>4103</v>
      </c>
      <c r="AC936" t="s">
        <v>4103</v>
      </c>
      <c r="AD936" s="9">
        <f t="shared" si="350"/>
        <v>82.070999999999998</v>
      </c>
      <c r="AG936" t="s">
        <v>4103</v>
      </c>
      <c r="AH936" s="9">
        <f t="shared" si="351"/>
        <v>362.80214999999998</v>
      </c>
      <c r="AK936" t="s">
        <v>4103</v>
      </c>
      <c r="AL936" s="9">
        <f t="shared" si="352"/>
        <v>175.0848</v>
      </c>
      <c r="AO936" t="s">
        <v>4103</v>
      </c>
      <c r="AP936" s="9">
        <f t="shared" si="353"/>
        <v>65.65679999999999</v>
      </c>
      <c r="AS936" t="s">
        <v>4103</v>
      </c>
      <c r="AT936" s="9">
        <f t="shared" si="342"/>
        <v>0</v>
      </c>
      <c r="AW936" t="str">
        <f t="shared" si="354"/>
        <v>POC</v>
      </c>
      <c r="AX936" s="9">
        <f t="shared" si="355"/>
        <v>0</v>
      </c>
      <c r="AZ936" t="s">
        <v>4158</v>
      </c>
      <c r="BA936" s="9">
        <v>0</v>
      </c>
      <c r="BC936" t="str">
        <f t="shared" si="356"/>
        <v>Non Reimburseable</v>
      </c>
      <c r="BD936" s="9">
        <f t="shared" si="357"/>
        <v>0</v>
      </c>
      <c r="BF936" t="str">
        <f t="shared" si="358"/>
        <v>Non Reimburseable</v>
      </c>
      <c r="BG936" s="9">
        <f t="shared" si="359"/>
        <v>0</v>
      </c>
      <c r="BI936" t="str">
        <f t="shared" si="360"/>
        <v>Non Reimburseable</v>
      </c>
      <c r="BJ936" s="9">
        <f t="shared" si="361"/>
        <v>0</v>
      </c>
      <c r="BL936" t="str">
        <f t="shared" si="362"/>
        <v>Non Reimburseable</v>
      </c>
      <c r="BM936" s="9">
        <f t="shared" si="363"/>
        <v>0</v>
      </c>
      <c r="BO936" t="str">
        <f t="shared" si="364"/>
        <v>Non Reimburseable</v>
      </c>
      <c r="BP936" s="9">
        <f t="shared" si="365"/>
        <v>0</v>
      </c>
    </row>
    <row r="937" spans="1:68" x14ac:dyDescent="0.25">
      <c r="A937">
        <v>1217338</v>
      </c>
      <c r="B937" t="s">
        <v>1112</v>
      </c>
      <c r="C937">
        <v>250</v>
      </c>
      <c r="F937" s="9">
        <f t="shared" si="343"/>
        <v>0</v>
      </c>
      <c r="G937" s="9">
        <f t="shared" si="344"/>
        <v>233.90234999999998</v>
      </c>
      <c r="H937" s="9">
        <f t="shared" si="345"/>
        <v>83.754000000000005</v>
      </c>
      <c r="I937" s="9">
        <v>139.59</v>
      </c>
      <c r="K937" t="s">
        <v>4100</v>
      </c>
      <c r="N937" t="s">
        <v>4103</v>
      </c>
      <c r="O937" s="9">
        <f t="shared" si="346"/>
        <v>13.288967999999999</v>
      </c>
      <c r="Q937" t="s">
        <v>4103</v>
      </c>
      <c r="R937" s="9">
        <f t="shared" si="347"/>
        <v>42.295769999999997</v>
      </c>
      <c r="U937" t="s">
        <v>4103</v>
      </c>
      <c r="V937" s="9">
        <f t="shared" si="348"/>
        <v>57.092309999999998</v>
      </c>
      <c r="Y937" t="s">
        <v>4103</v>
      </c>
      <c r="Z937" s="9">
        <f t="shared" si="349"/>
        <v>97.712999999999994</v>
      </c>
      <c r="AA937" t="s">
        <v>4103</v>
      </c>
      <c r="AC937" t="s">
        <v>4103</v>
      </c>
      <c r="AD937" s="9">
        <f t="shared" si="350"/>
        <v>41.877000000000002</v>
      </c>
      <c r="AG937" t="s">
        <v>4103</v>
      </c>
      <c r="AH937" s="9">
        <f t="shared" si="351"/>
        <v>233.90234999999998</v>
      </c>
      <c r="AK937" t="s">
        <v>4103</v>
      </c>
      <c r="AL937" s="9">
        <f t="shared" si="352"/>
        <v>89.337600000000009</v>
      </c>
      <c r="AO937" t="s">
        <v>4103</v>
      </c>
      <c r="AP937" s="9">
        <f t="shared" si="353"/>
        <v>33.501599999999996</v>
      </c>
      <c r="AS937" t="s">
        <v>4103</v>
      </c>
      <c r="AT937" s="9">
        <f t="shared" si="342"/>
        <v>0</v>
      </c>
      <c r="AW937" t="str">
        <f t="shared" si="354"/>
        <v>POC</v>
      </c>
      <c r="AX937" s="9">
        <f t="shared" si="355"/>
        <v>0</v>
      </c>
      <c r="AZ937" t="s">
        <v>4158</v>
      </c>
      <c r="BA937" s="9">
        <v>0</v>
      </c>
      <c r="BC937" t="str">
        <f t="shared" si="356"/>
        <v>Non Reimburseable</v>
      </c>
      <c r="BD937" s="9">
        <f t="shared" si="357"/>
        <v>0</v>
      </c>
      <c r="BF937" t="str">
        <f t="shared" si="358"/>
        <v>Non Reimburseable</v>
      </c>
      <c r="BG937" s="9">
        <f t="shared" si="359"/>
        <v>0</v>
      </c>
      <c r="BI937" t="str">
        <f t="shared" si="360"/>
        <v>Non Reimburseable</v>
      </c>
      <c r="BJ937" s="9">
        <f t="shared" si="361"/>
        <v>0</v>
      </c>
      <c r="BL937" t="str">
        <f t="shared" si="362"/>
        <v>Non Reimburseable</v>
      </c>
      <c r="BM937" s="9">
        <f t="shared" si="363"/>
        <v>0</v>
      </c>
      <c r="BO937" t="str">
        <f t="shared" si="364"/>
        <v>Non Reimburseable</v>
      </c>
      <c r="BP937" s="9">
        <f t="shared" si="365"/>
        <v>0</v>
      </c>
    </row>
    <row r="938" spans="1:68" x14ac:dyDescent="0.25">
      <c r="A938">
        <v>1217339</v>
      </c>
      <c r="B938" t="s">
        <v>1113</v>
      </c>
      <c r="C938">
        <v>250</v>
      </c>
      <c r="F938" s="9">
        <f t="shared" si="343"/>
        <v>0</v>
      </c>
      <c r="G938" s="9">
        <f t="shared" si="344"/>
        <v>119.34945</v>
      </c>
      <c r="H938" s="9">
        <f t="shared" si="345"/>
        <v>2.0099999999999998</v>
      </c>
      <c r="I938" s="9">
        <v>3.35</v>
      </c>
      <c r="K938" t="s">
        <v>4100</v>
      </c>
      <c r="N938" t="s">
        <v>4103</v>
      </c>
      <c r="O938" s="9">
        <f t="shared" si="346"/>
        <v>0.31891999999999998</v>
      </c>
      <c r="Q938" t="s">
        <v>4103</v>
      </c>
      <c r="R938" s="9">
        <f t="shared" si="347"/>
        <v>1.01505</v>
      </c>
      <c r="U938" t="s">
        <v>4103</v>
      </c>
      <c r="V938" s="9">
        <f t="shared" si="348"/>
        <v>1.37015</v>
      </c>
      <c r="Y938" t="s">
        <v>4103</v>
      </c>
      <c r="Z938" s="9">
        <f t="shared" si="349"/>
        <v>2.3449999999999998</v>
      </c>
      <c r="AA938" t="s">
        <v>4103</v>
      </c>
      <c r="AC938" t="s">
        <v>4103</v>
      </c>
      <c r="AD938" s="9">
        <f t="shared" si="350"/>
        <v>1.0049999999999999</v>
      </c>
      <c r="AG938" t="s">
        <v>4103</v>
      </c>
      <c r="AH938" s="9">
        <f t="shared" si="351"/>
        <v>119.34945</v>
      </c>
      <c r="AK938" t="s">
        <v>4103</v>
      </c>
      <c r="AL938" s="9">
        <f t="shared" si="352"/>
        <v>2.1440000000000001</v>
      </c>
      <c r="AO938" t="s">
        <v>4103</v>
      </c>
      <c r="AP938" s="9">
        <f t="shared" si="353"/>
        <v>0.80399999999999994</v>
      </c>
      <c r="AS938" t="s">
        <v>4103</v>
      </c>
      <c r="AT938" s="9">
        <f t="shared" si="342"/>
        <v>0</v>
      </c>
      <c r="AW938" t="str">
        <f t="shared" si="354"/>
        <v>POC</v>
      </c>
      <c r="AX938" s="9">
        <f t="shared" si="355"/>
        <v>0</v>
      </c>
      <c r="AZ938" t="s">
        <v>4158</v>
      </c>
      <c r="BA938" s="9">
        <v>0</v>
      </c>
      <c r="BC938" t="str">
        <f t="shared" si="356"/>
        <v>Non Reimburseable</v>
      </c>
      <c r="BD938" s="9">
        <f t="shared" si="357"/>
        <v>0</v>
      </c>
      <c r="BF938" t="str">
        <f t="shared" si="358"/>
        <v>Non Reimburseable</v>
      </c>
      <c r="BG938" s="9">
        <f t="shared" si="359"/>
        <v>0</v>
      </c>
      <c r="BI938" t="str">
        <f t="shared" si="360"/>
        <v>Non Reimburseable</v>
      </c>
      <c r="BJ938" s="9">
        <f t="shared" si="361"/>
        <v>0</v>
      </c>
      <c r="BL938" t="str">
        <f t="shared" si="362"/>
        <v>Non Reimburseable</v>
      </c>
      <c r="BM938" s="9">
        <f t="shared" si="363"/>
        <v>0</v>
      </c>
      <c r="BO938" t="str">
        <f t="shared" si="364"/>
        <v>Non Reimburseable</v>
      </c>
      <c r="BP938" s="9">
        <f t="shared" si="365"/>
        <v>0</v>
      </c>
    </row>
    <row r="939" spans="1:68" x14ac:dyDescent="0.25">
      <c r="A939">
        <v>1217340</v>
      </c>
      <c r="B939" t="s">
        <v>1114</v>
      </c>
      <c r="C939">
        <v>250</v>
      </c>
      <c r="F939" s="9">
        <f t="shared" si="343"/>
        <v>0</v>
      </c>
      <c r="G939" s="9">
        <f t="shared" si="344"/>
        <v>183.67299999999997</v>
      </c>
      <c r="H939" s="9">
        <f t="shared" si="345"/>
        <v>157.434</v>
      </c>
      <c r="I939" s="9">
        <v>262.39</v>
      </c>
      <c r="K939" t="s">
        <v>4100</v>
      </c>
      <c r="N939" t="s">
        <v>4103</v>
      </c>
      <c r="O939" s="9">
        <f t="shared" si="346"/>
        <v>24.979527999999998</v>
      </c>
      <c r="Q939" t="s">
        <v>4103</v>
      </c>
      <c r="R939" s="9">
        <f t="shared" si="347"/>
        <v>79.504169999999988</v>
      </c>
      <c r="U939" t="s">
        <v>4103</v>
      </c>
      <c r="V939" s="9">
        <f t="shared" si="348"/>
        <v>107.31750999999998</v>
      </c>
      <c r="Y939" t="s">
        <v>4103</v>
      </c>
      <c r="Z939" s="9">
        <f t="shared" si="349"/>
        <v>183.67299999999997</v>
      </c>
      <c r="AA939" t="s">
        <v>4103</v>
      </c>
      <c r="AC939" t="s">
        <v>4103</v>
      </c>
      <c r="AD939" s="9">
        <f t="shared" si="350"/>
        <v>78.716999999999999</v>
      </c>
      <c r="AG939" t="s">
        <v>4103</v>
      </c>
      <c r="AH939" s="9">
        <f t="shared" si="351"/>
        <v>2.8642500000000002</v>
      </c>
      <c r="AK939" t="s">
        <v>4103</v>
      </c>
      <c r="AL939" s="9">
        <f t="shared" si="352"/>
        <v>167.92959999999999</v>
      </c>
      <c r="AO939" t="s">
        <v>4103</v>
      </c>
      <c r="AP939" s="9">
        <f t="shared" si="353"/>
        <v>62.973599999999998</v>
      </c>
      <c r="AS939" t="s">
        <v>4103</v>
      </c>
      <c r="AT939" s="9">
        <f t="shared" si="342"/>
        <v>0</v>
      </c>
      <c r="AW939" t="str">
        <f t="shared" si="354"/>
        <v>POC</v>
      </c>
      <c r="AX939" s="9">
        <f t="shared" si="355"/>
        <v>0</v>
      </c>
      <c r="AZ939" t="s">
        <v>4158</v>
      </c>
      <c r="BA939" s="9">
        <v>0</v>
      </c>
      <c r="BC939" t="str">
        <f t="shared" si="356"/>
        <v>Non Reimburseable</v>
      </c>
      <c r="BD939" s="9">
        <f t="shared" si="357"/>
        <v>0</v>
      </c>
      <c r="BF939" t="str">
        <f t="shared" si="358"/>
        <v>Non Reimburseable</v>
      </c>
      <c r="BG939" s="9">
        <f t="shared" si="359"/>
        <v>0</v>
      </c>
      <c r="BI939" t="str">
        <f t="shared" si="360"/>
        <v>Non Reimburseable</v>
      </c>
      <c r="BJ939" s="9">
        <f t="shared" si="361"/>
        <v>0</v>
      </c>
      <c r="BL939" t="str">
        <f t="shared" si="362"/>
        <v>Non Reimburseable</v>
      </c>
      <c r="BM939" s="9">
        <f t="shared" si="363"/>
        <v>0</v>
      </c>
      <c r="BO939" t="str">
        <f t="shared" si="364"/>
        <v>Non Reimburseable</v>
      </c>
      <c r="BP939" s="9">
        <f t="shared" si="365"/>
        <v>0</v>
      </c>
    </row>
    <row r="940" spans="1:68" x14ac:dyDescent="0.25">
      <c r="A940">
        <v>1217342</v>
      </c>
      <c r="B940" t="s">
        <v>1115</v>
      </c>
      <c r="C940">
        <v>250</v>
      </c>
      <c r="F940" s="9">
        <f t="shared" si="343"/>
        <v>0</v>
      </c>
      <c r="G940" s="9">
        <f t="shared" si="344"/>
        <v>224.34344999999999</v>
      </c>
      <c r="H940" s="9">
        <f t="shared" si="345"/>
        <v>143.994</v>
      </c>
      <c r="I940" s="9">
        <v>239.99</v>
      </c>
      <c r="K940" t="s">
        <v>4100</v>
      </c>
      <c r="N940" t="s">
        <v>4103</v>
      </c>
      <c r="O940" s="9">
        <f t="shared" si="346"/>
        <v>22.847048000000001</v>
      </c>
      <c r="Q940" t="s">
        <v>4103</v>
      </c>
      <c r="R940" s="9">
        <f t="shared" si="347"/>
        <v>72.716970000000003</v>
      </c>
      <c r="U940" t="s">
        <v>4103</v>
      </c>
      <c r="V940" s="9">
        <f t="shared" si="348"/>
        <v>98.155909999999992</v>
      </c>
      <c r="Y940" t="s">
        <v>4103</v>
      </c>
      <c r="Z940" s="9">
        <f t="shared" si="349"/>
        <v>167.99299999999999</v>
      </c>
      <c r="AA940" t="s">
        <v>4103</v>
      </c>
      <c r="AC940" t="s">
        <v>4103</v>
      </c>
      <c r="AD940" s="9">
        <f t="shared" si="350"/>
        <v>71.997</v>
      </c>
      <c r="AG940" t="s">
        <v>4103</v>
      </c>
      <c r="AH940" s="9">
        <f t="shared" si="351"/>
        <v>224.34344999999999</v>
      </c>
      <c r="AK940" t="s">
        <v>4103</v>
      </c>
      <c r="AL940" s="9">
        <f t="shared" si="352"/>
        <v>153.59360000000001</v>
      </c>
      <c r="AO940" t="s">
        <v>4103</v>
      </c>
      <c r="AP940" s="9">
        <f t="shared" si="353"/>
        <v>57.5976</v>
      </c>
      <c r="AS940" t="s">
        <v>4103</v>
      </c>
      <c r="AT940" s="9">
        <f t="shared" si="342"/>
        <v>0</v>
      </c>
      <c r="AW940" t="str">
        <f t="shared" si="354"/>
        <v>POC</v>
      </c>
      <c r="AX940" s="9">
        <f t="shared" si="355"/>
        <v>0</v>
      </c>
      <c r="AZ940" t="s">
        <v>4158</v>
      </c>
      <c r="BA940" s="9">
        <v>0</v>
      </c>
      <c r="BC940" t="str">
        <f t="shared" si="356"/>
        <v>Non Reimburseable</v>
      </c>
      <c r="BD940" s="9">
        <f t="shared" si="357"/>
        <v>0</v>
      </c>
      <c r="BF940" t="str">
        <f t="shared" si="358"/>
        <v>Non Reimburseable</v>
      </c>
      <c r="BG940" s="9">
        <f t="shared" si="359"/>
        <v>0</v>
      </c>
      <c r="BI940" t="str">
        <f t="shared" si="360"/>
        <v>Non Reimburseable</v>
      </c>
      <c r="BJ940" s="9">
        <f t="shared" si="361"/>
        <v>0</v>
      </c>
      <c r="BL940" t="str">
        <f t="shared" si="362"/>
        <v>Non Reimburseable</v>
      </c>
      <c r="BM940" s="9">
        <f t="shared" si="363"/>
        <v>0</v>
      </c>
      <c r="BO940" t="str">
        <f t="shared" si="364"/>
        <v>Non Reimburseable</v>
      </c>
      <c r="BP940" s="9">
        <f t="shared" si="365"/>
        <v>0</v>
      </c>
    </row>
    <row r="941" spans="1:68" x14ac:dyDescent="0.25">
      <c r="A941">
        <v>1217343</v>
      </c>
      <c r="B941" t="s">
        <v>1116</v>
      </c>
      <c r="C941">
        <v>250</v>
      </c>
      <c r="F941" s="9">
        <f t="shared" si="343"/>
        <v>0</v>
      </c>
      <c r="G941" s="9">
        <f t="shared" si="344"/>
        <v>205.19145</v>
      </c>
      <c r="H941" s="9">
        <f t="shared" si="345"/>
        <v>3.5219999999999998</v>
      </c>
      <c r="I941" s="9">
        <v>5.87</v>
      </c>
      <c r="K941" t="s">
        <v>4100</v>
      </c>
      <c r="N941" t="s">
        <v>4103</v>
      </c>
      <c r="O941" s="9">
        <f t="shared" si="346"/>
        <v>0.55882399999999999</v>
      </c>
      <c r="Q941" t="s">
        <v>4103</v>
      </c>
      <c r="R941" s="9">
        <f t="shared" si="347"/>
        <v>1.77861</v>
      </c>
      <c r="U941" t="s">
        <v>4103</v>
      </c>
      <c r="V941" s="9">
        <f t="shared" si="348"/>
        <v>2.40083</v>
      </c>
      <c r="Y941" t="s">
        <v>4103</v>
      </c>
      <c r="Z941" s="9">
        <f t="shared" si="349"/>
        <v>4.109</v>
      </c>
      <c r="AA941" t="s">
        <v>4103</v>
      </c>
      <c r="AC941" t="s">
        <v>4103</v>
      </c>
      <c r="AD941" s="9">
        <f t="shared" si="350"/>
        <v>1.7609999999999999</v>
      </c>
      <c r="AG941" t="s">
        <v>4103</v>
      </c>
      <c r="AH941" s="9">
        <f t="shared" si="351"/>
        <v>205.19145</v>
      </c>
      <c r="AK941" t="s">
        <v>4103</v>
      </c>
      <c r="AL941" s="9">
        <f t="shared" si="352"/>
        <v>3.7568000000000001</v>
      </c>
      <c r="AO941" t="s">
        <v>4103</v>
      </c>
      <c r="AP941" s="9">
        <f t="shared" si="353"/>
        <v>1.4088000000000001</v>
      </c>
      <c r="AS941" t="s">
        <v>4103</v>
      </c>
      <c r="AT941" s="9">
        <f t="shared" si="342"/>
        <v>0</v>
      </c>
      <c r="AW941" t="str">
        <f t="shared" si="354"/>
        <v>POC</v>
      </c>
      <c r="AX941" s="9">
        <f t="shared" si="355"/>
        <v>0</v>
      </c>
      <c r="AZ941" t="s">
        <v>4158</v>
      </c>
      <c r="BA941" s="9">
        <v>0</v>
      </c>
      <c r="BC941" t="str">
        <f t="shared" si="356"/>
        <v>Non Reimburseable</v>
      </c>
      <c r="BD941" s="9">
        <f t="shared" si="357"/>
        <v>0</v>
      </c>
      <c r="BF941" t="str">
        <f t="shared" si="358"/>
        <v>Non Reimburseable</v>
      </c>
      <c r="BG941" s="9">
        <f t="shared" si="359"/>
        <v>0</v>
      </c>
      <c r="BI941" t="str">
        <f t="shared" si="360"/>
        <v>Non Reimburseable</v>
      </c>
      <c r="BJ941" s="9">
        <f t="shared" si="361"/>
        <v>0</v>
      </c>
      <c r="BL941" t="str">
        <f t="shared" si="362"/>
        <v>Non Reimburseable</v>
      </c>
      <c r="BM941" s="9">
        <f t="shared" si="363"/>
        <v>0</v>
      </c>
      <c r="BO941" t="str">
        <f t="shared" si="364"/>
        <v>Non Reimburseable</v>
      </c>
      <c r="BP941" s="9">
        <f t="shared" si="365"/>
        <v>0</v>
      </c>
    </row>
    <row r="942" spans="1:68" x14ac:dyDescent="0.25">
      <c r="A942">
        <v>1217346</v>
      </c>
      <c r="B942" t="s">
        <v>1117</v>
      </c>
      <c r="C942">
        <v>250</v>
      </c>
      <c r="F942" s="9">
        <f t="shared" si="343"/>
        <v>0</v>
      </c>
      <c r="G942" s="9">
        <f t="shared" si="344"/>
        <v>5.0188499999999996</v>
      </c>
      <c r="H942" s="9">
        <f t="shared" si="345"/>
        <v>2.4299999999999997</v>
      </c>
      <c r="I942" s="9">
        <v>4.05</v>
      </c>
      <c r="K942" t="s">
        <v>4100</v>
      </c>
      <c r="N942" t="s">
        <v>4103</v>
      </c>
      <c r="O942" s="9">
        <f t="shared" si="346"/>
        <v>0.38555999999999996</v>
      </c>
      <c r="Q942" t="s">
        <v>4103</v>
      </c>
      <c r="R942" s="9">
        <f t="shared" si="347"/>
        <v>1.22715</v>
      </c>
      <c r="U942" t="s">
        <v>4103</v>
      </c>
      <c r="V942" s="9">
        <f t="shared" si="348"/>
        <v>1.6564499999999998</v>
      </c>
      <c r="Y942" t="s">
        <v>4103</v>
      </c>
      <c r="Z942" s="9">
        <f t="shared" si="349"/>
        <v>2.8349999999999995</v>
      </c>
      <c r="AA942" t="s">
        <v>4103</v>
      </c>
      <c r="AC942" t="s">
        <v>4103</v>
      </c>
      <c r="AD942" s="9">
        <f t="shared" si="350"/>
        <v>1.2149999999999999</v>
      </c>
      <c r="AG942" t="s">
        <v>4103</v>
      </c>
      <c r="AH942" s="9">
        <f t="shared" si="351"/>
        <v>5.0188499999999996</v>
      </c>
      <c r="AK942" t="s">
        <v>4103</v>
      </c>
      <c r="AL942" s="9">
        <f t="shared" si="352"/>
        <v>2.5920000000000001</v>
      </c>
      <c r="AO942" t="s">
        <v>4103</v>
      </c>
      <c r="AP942" s="9">
        <f t="shared" si="353"/>
        <v>0.97199999999999998</v>
      </c>
      <c r="AS942" t="s">
        <v>4103</v>
      </c>
      <c r="AT942" s="9">
        <f t="shared" si="342"/>
        <v>0</v>
      </c>
      <c r="AW942" t="str">
        <f t="shared" si="354"/>
        <v>POC</v>
      </c>
      <c r="AX942" s="9">
        <f t="shared" si="355"/>
        <v>0</v>
      </c>
      <c r="AZ942" t="s">
        <v>4158</v>
      </c>
      <c r="BA942" s="9">
        <v>0</v>
      </c>
      <c r="BC942" t="str">
        <f t="shared" si="356"/>
        <v>Non Reimburseable</v>
      </c>
      <c r="BD942" s="9">
        <f t="shared" si="357"/>
        <v>0</v>
      </c>
      <c r="BF942" t="str">
        <f t="shared" si="358"/>
        <v>Non Reimburseable</v>
      </c>
      <c r="BG942" s="9">
        <f t="shared" si="359"/>
        <v>0</v>
      </c>
      <c r="BI942" t="str">
        <f t="shared" si="360"/>
        <v>Non Reimburseable</v>
      </c>
      <c r="BJ942" s="9">
        <f t="shared" si="361"/>
        <v>0</v>
      </c>
      <c r="BL942" t="str">
        <f t="shared" si="362"/>
        <v>Non Reimburseable</v>
      </c>
      <c r="BM942" s="9">
        <f t="shared" si="363"/>
        <v>0</v>
      </c>
      <c r="BO942" t="str">
        <f t="shared" si="364"/>
        <v>Non Reimburseable</v>
      </c>
      <c r="BP942" s="9">
        <f t="shared" si="365"/>
        <v>0</v>
      </c>
    </row>
    <row r="943" spans="1:68" x14ac:dyDescent="0.25">
      <c r="A943">
        <v>1217348</v>
      </c>
      <c r="B943" t="s">
        <v>1118</v>
      </c>
      <c r="C943">
        <v>250</v>
      </c>
      <c r="F943" s="9">
        <f t="shared" si="343"/>
        <v>0</v>
      </c>
      <c r="G943" s="9">
        <f t="shared" si="344"/>
        <v>70.356999999999999</v>
      </c>
      <c r="H943" s="9">
        <f t="shared" si="345"/>
        <v>60.305999999999997</v>
      </c>
      <c r="I943" s="9">
        <v>100.51</v>
      </c>
      <c r="K943" t="s">
        <v>4100</v>
      </c>
      <c r="N943" t="s">
        <v>4103</v>
      </c>
      <c r="O943" s="9">
        <f t="shared" si="346"/>
        <v>9.5685520000000004</v>
      </c>
      <c r="Q943" t="s">
        <v>4103</v>
      </c>
      <c r="R943" s="9">
        <f t="shared" si="347"/>
        <v>30.454530000000002</v>
      </c>
      <c r="U943" t="s">
        <v>4103</v>
      </c>
      <c r="V943" s="9">
        <f t="shared" si="348"/>
        <v>41.10859</v>
      </c>
      <c r="Y943" t="s">
        <v>4103</v>
      </c>
      <c r="Z943" s="9">
        <f t="shared" si="349"/>
        <v>70.356999999999999</v>
      </c>
      <c r="AA943" t="s">
        <v>4103</v>
      </c>
      <c r="AC943" t="s">
        <v>4103</v>
      </c>
      <c r="AD943" s="9">
        <f t="shared" si="350"/>
        <v>30.152999999999999</v>
      </c>
      <c r="AG943" t="s">
        <v>4103</v>
      </c>
      <c r="AH943" s="9">
        <f t="shared" si="351"/>
        <v>3.4627499999999998</v>
      </c>
      <c r="AK943" t="s">
        <v>4103</v>
      </c>
      <c r="AL943" s="9">
        <f t="shared" si="352"/>
        <v>64.326400000000007</v>
      </c>
      <c r="AO943" t="s">
        <v>4103</v>
      </c>
      <c r="AP943" s="9">
        <f t="shared" si="353"/>
        <v>24.122399999999999</v>
      </c>
      <c r="AS943" t="s">
        <v>4103</v>
      </c>
      <c r="AT943" s="9">
        <f t="shared" si="342"/>
        <v>0</v>
      </c>
      <c r="AW943" t="str">
        <f t="shared" si="354"/>
        <v>POC</v>
      </c>
      <c r="AX943" s="9">
        <f t="shared" si="355"/>
        <v>0</v>
      </c>
      <c r="AZ943" t="s">
        <v>4158</v>
      </c>
      <c r="BA943" s="9">
        <v>0</v>
      </c>
      <c r="BC943" t="str">
        <f t="shared" si="356"/>
        <v>Non Reimburseable</v>
      </c>
      <c r="BD943" s="9">
        <f t="shared" si="357"/>
        <v>0</v>
      </c>
      <c r="BF943" t="str">
        <f t="shared" si="358"/>
        <v>Non Reimburseable</v>
      </c>
      <c r="BG943" s="9">
        <f t="shared" si="359"/>
        <v>0</v>
      </c>
      <c r="BI943" t="str">
        <f t="shared" si="360"/>
        <v>Non Reimburseable</v>
      </c>
      <c r="BJ943" s="9">
        <f t="shared" si="361"/>
        <v>0</v>
      </c>
      <c r="BL943" t="str">
        <f t="shared" si="362"/>
        <v>Non Reimburseable</v>
      </c>
      <c r="BM943" s="9">
        <f t="shared" si="363"/>
        <v>0</v>
      </c>
      <c r="BO943" t="str">
        <f t="shared" si="364"/>
        <v>Non Reimburseable</v>
      </c>
      <c r="BP943" s="9">
        <f t="shared" si="365"/>
        <v>0</v>
      </c>
    </row>
    <row r="944" spans="1:68" x14ac:dyDescent="0.25">
      <c r="A944">
        <v>1217350</v>
      </c>
      <c r="B944" t="s">
        <v>1119</v>
      </c>
      <c r="C944">
        <v>250</v>
      </c>
      <c r="F944" s="9">
        <f t="shared" si="343"/>
        <v>0</v>
      </c>
      <c r="G944" s="9">
        <f t="shared" si="344"/>
        <v>85.936050000000009</v>
      </c>
      <c r="H944" s="9">
        <f t="shared" si="345"/>
        <v>4.95</v>
      </c>
      <c r="I944" s="9">
        <v>8.25</v>
      </c>
      <c r="K944" t="s">
        <v>4100</v>
      </c>
      <c r="N944" t="s">
        <v>4103</v>
      </c>
      <c r="O944" s="9">
        <f t="shared" si="346"/>
        <v>0.78539999999999999</v>
      </c>
      <c r="Q944" t="s">
        <v>4103</v>
      </c>
      <c r="R944" s="9">
        <f t="shared" si="347"/>
        <v>2.4997500000000001</v>
      </c>
      <c r="U944" t="s">
        <v>4103</v>
      </c>
      <c r="V944" s="9">
        <f t="shared" si="348"/>
        <v>3.37425</v>
      </c>
      <c r="Y944" t="s">
        <v>4103</v>
      </c>
      <c r="Z944" s="9">
        <f t="shared" si="349"/>
        <v>5.7749999999999995</v>
      </c>
      <c r="AA944" t="s">
        <v>4103</v>
      </c>
      <c r="AC944" t="s">
        <v>4103</v>
      </c>
      <c r="AD944" s="9">
        <f t="shared" si="350"/>
        <v>2.4750000000000001</v>
      </c>
      <c r="AG944" t="s">
        <v>4103</v>
      </c>
      <c r="AH944" s="9">
        <f t="shared" si="351"/>
        <v>85.936050000000009</v>
      </c>
      <c r="AK944" t="s">
        <v>4103</v>
      </c>
      <c r="AL944" s="9">
        <f t="shared" si="352"/>
        <v>5.28</v>
      </c>
      <c r="AO944" t="s">
        <v>4103</v>
      </c>
      <c r="AP944" s="9">
        <f t="shared" si="353"/>
        <v>1.98</v>
      </c>
      <c r="AS944" t="s">
        <v>4103</v>
      </c>
      <c r="AT944" s="9">
        <f t="shared" si="342"/>
        <v>0</v>
      </c>
      <c r="AW944" t="str">
        <f t="shared" si="354"/>
        <v>POC</v>
      </c>
      <c r="AX944" s="9">
        <f t="shared" si="355"/>
        <v>0</v>
      </c>
      <c r="AZ944" t="s">
        <v>4158</v>
      </c>
      <c r="BA944" s="9">
        <v>0</v>
      </c>
      <c r="BC944" t="str">
        <f t="shared" si="356"/>
        <v>Non Reimburseable</v>
      </c>
      <c r="BD944" s="9">
        <f t="shared" si="357"/>
        <v>0</v>
      </c>
      <c r="BF944" t="str">
        <f t="shared" si="358"/>
        <v>Non Reimburseable</v>
      </c>
      <c r="BG944" s="9">
        <f t="shared" si="359"/>
        <v>0</v>
      </c>
      <c r="BI944" t="str">
        <f t="shared" si="360"/>
        <v>Non Reimburseable</v>
      </c>
      <c r="BJ944" s="9">
        <f t="shared" si="361"/>
        <v>0</v>
      </c>
      <c r="BL944" t="str">
        <f t="shared" si="362"/>
        <v>Non Reimburseable</v>
      </c>
      <c r="BM944" s="9">
        <f t="shared" si="363"/>
        <v>0</v>
      </c>
      <c r="BO944" t="str">
        <f t="shared" si="364"/>
        <v>Non Reimburseable</v>
      </c>
      <c r="BP944" s="9">
        <f t="shared" si="365"/>
        <v>0</v>
      </c>
    </row>
    <row r="945" spans="1:68" x14ac:dyDescent="0.25">
      <c r="A945">
        <v>1217352</v>
      </c>
      <c r="B945" t="s">
        <v>1120</v>
      </c>
      <c r="C945">
        <v>250</v>
      </c>
      <c r="F945" s="9">
        <f t="shared" si="343"/>
        <v>0</v>
      </c>
      <c r="G945" s="9">
        <f t="shared" si="344"/>
        <v>249.15799999999999</v>
      </c>
      <c r="H945" s="9">
        <f t="shared" si="345"/>
        <v>213.56399999999999</v>
      </c>
      <c r="I945" s="9">
        <v>355.94</v>
      </c>
      <c r="K945" t="s">
        <v>4100</v>
      </c>
      <c r="N945" t="s">
        <v>4103</v>
      </c>
      <c r="O945" s="9">
        <f t="shared" si="346"/>
        <v>33.885487999999995</v>
      </c>
      <c r="Q945" t="s">
        <v>4103</v>
      </c>
      <c r="R945" s="9">
        <f t="shared" si="347"/>
        <v>107.84981999999999</v>
      </c>
      <c r="U945" t="s">
        <v>4103</v>
      </c>
      <c r="V945" s="9">
        <f t="shared" si="348"/>
        <v>145.57945999999998</v>
      </c>
      <c r="Y945" t="s">
        <v>4103</v>
      </c>
      <c r="Z945" s="9">
        <f t="shared" si="349"/>
        <v>249.15799999999999</v>
      </c>
      <c r="AA945" t="s">
        <v>4103</v>
      </c>
      <c r="AC945" t="s">
        <v>4103</v>
      </c>
      <c r="AD945" s="9">
        <f t="shared" si="350"/>
        <v>106.782</v>
      </c>
      <c r="AG945" t="s">
        <v>4103</v>
      </c>
      <c r="AH945" s="9">
        <f t="shared" si="351"/>
        <v>7.05375</v>
      </c>
      <c r="AK945" t="s">
        <v>4103</v>
      </c>
      <c r="AL945" s="9">
        <f t="shared" si="352"/>
        <v>227.80160000000001</v>
      </c>
      <c r="AO945" t="s">
        <v>4103</v>
      </c>
      <c r="AP945" s="9">
        <f t="shared" si="353"/>
        <v>85.425600000000003</v>
      </c>
      <c r="AS945" t="s">
        <v>4103</v>
      </c>
      <c r="AT945" s="9">
        <f t="shared" si="342"/>
        <v>0</v>
      </c>
      <c r="AW945" t="str">
        <f t="shared" si="354"/>
        <v>POC</v>
      </c>
      <c r="AX945" s="9">
        <f t="shared" si="355"/>
        <v>0</v>
      </c>
      <c r="AZ945" t="s">
        <v>4158</v>
      </c>
      <c r="BA945" s="9">
        <v>0</v>
      </c>
      <c r="BC945" t="str">
        <f t="shared" si="356"/>
        <v>Non Reimburseable</v>
      </c>
      <c r="BD945" s="9">
        <f t="shared" si="357"/>
        <v>0</v>
      </c>
      <c r="BF945" t="str">
        <f t="shared" si="358"/>
        <v>Non Reimburseable</v>
      </c>
      <c r="BG945" s="9">
        <f t="shared" si="359"/>
        <v>0</v>
      </c>
      <c r="BI945" t="str">
        <f t="shared" si="360"/>
        <v>Non Reimburseable</v>
      </c>
      <c r="BJ945" s="9">
        <f t="shared" si="361"/>
        <v>0</v>
      </c>
      <c r="BL945" t="str">
        <f t="shared" si="362"/>
        <v>Non Reimburseable</v>
      </c>
      <c r="BM945" s="9">
        <f t="shared" si="363"/>
        <v>0</v>
      </c>
      <c r="BO945" t="str">
        <f t="shared" si="364"/>
        <v>Non Reimburseable</v>
      </c>
      <c r="BP945" s="9">
        <f t="shared" si="365"/>
        <v>0</v>
      </c>
    </row>
    <row r="946" spans="1:68" x14ac:dyDescent="0.25">
      <c r="A946">
        <v>1217354</v>
      </c>
      <c r="B946" t="s">
        <v>1121</v>
      </c>
      <c r="C946">
        <v>250</v>
      </c>
      <c r="F946" s="9">
        <f t="shared" si="343"/>
        <v>0</v>
      </c>
      <c r="G946" s="9">
        <f t="shared" si="344"/>
        <v>304.32869999999997</v>
      </c>
      <c r="H946" s="9">
        <f t="shared" si="345"/>
        <v>3.27</v>
      </c>
      <c r="I946" s="9">
        <v>5.45</v>
      </c>
      <c r="K946" t="s">
        <v>4100</v>
      </c>
      <c r="N946" t="s">
        <v>4103</v>
      </c>
      <c r="O946" s="9">
        <f t="shared" si="346"/>
        <v>0.51883999999999997</v>
      </c>
      <c r="Q946" t="s">
        <v>4103</v>
      </c>
      <c r="R946" s="9">
        <f t="shared" si="347"/>
        <v>1.6513500000000001</v>
      </c>
      <c r="U946" t="s">
        <v>4103</v>
      </c>
      <c r="V946" s="9">
        <f t="shared" si="348"/>
        <v>2.22905</v>
      </c>
      <c r="Y946" t="s">
        <v>4103</v>
      </c>
      <c r="Z946" s="9">
        <f t="shared" si="349"/>
        <v>3.8149999999999999</v>
      </c>
      <c r="AA946" t="s">
        <v>4103</v>
      </c>
      <c r="AC946" t="s">
        <v>4103</v>
      </c>
      <c r="AD946" s="9">
        <f t="shared" si="350"/>
        <v>1.635</v>
      </c>
      <c r="AG946" t="s">
        <v>4103</v>
      </c>
      <c r="AH946" s="9">
        <f t="shared" si="351"/>
        <v>304.32869999999997</v>
      </c>
      <c r="AK946" t="s">
        <v>4103</v>
      </c>
      <c r="AL946" s="9">
        <f t="shared" si="352"/>
        <v>3.488</v>
      </c>
      <c r="AO946" t="s">
        <v>4103</v>
      </c>
      <c r="AP946" s="9">
        <f t="shared" si="353"/>
        <v>1.3080000000000001</v>
      </c>
      <c r="AS946" t="s">
        <v>4103</v>
      </c>
      <c r="AT946" s="9">
        <f t="shared" si="342"/>
        <v>0</v>
      </c>
      <c r="AW946" t="str">
        <f t="shared" si="354"/>
        <v>POC</v>
      </c>
      <c r="AX946" s="9">
        <f t="shared" si="355"/>
        <v>0</v>
      </c>
      <c r="AZ946" t="s">
        <v>4158</v>
      </c>
      <c r="BA946" s="9">
        <v>0</v>
      </c>
      <c r="BC946" t="str">
        <f t="shared" si="356"/>
        <v>Non Reimburseable</v>
      </c>
      <c r="BD946" s="9">
        <f t="shared" si="357"/>
        <v>0</v>
      </c>
      <c r="BF946" t="str">
        <f t="shared" si="358"/>
        <v>Non Reimburseable</v>
      </c>
      <c r="BG946" s="9">
        <f t="shared" si="359"/>
        <v>0</v>
      </c>
      <c r="BI946" t="str">
        <f t="shared" si="360"/>
        <v>Non Reimburseable</v>
      </c>
      <c r="BJ946" s="9">
        <f t="shared" si="361"/>
        <v>0</v>
      </c>
      <c r="BL946" t="str">
        <f t="shared" si="362"/>
        <v>Non Reimburseable</v>
      </c>
      <c r="BM946" s="9">
        <f t="shared" si="363"/>
        <v>0</v>
      </c>
      <c r="BO946" t="str">
        <f t="shared" si="364"/>
        <v>Non Reimburseable</v>
      </c>
      <c r="BP946" s="9">
        <f t="shared" si="365"/>
        <v>0</v>
      </c>
    </row>
    <row r="947" spans="1:68" x14ac:dyDescent="0.25">
      <c r="A947">
        <v>1217361</v>
      </c>
      <c r="B947" t="s">
        <v>1122</v>
      </c>
      <c r="C947">
        <v>250</v>
      </c>
      <c r="F947" s="9">
        <f t="shared" si="343"/>
        <v>0</v>
      </c>
      <c r="G947" s="9">
        <f t="shared" si="344"/>
        <v>5.18</v>
      </c>
      <c r="H947" s="9">
        <f t="shared" si="345"/>
        <v>4.4400000000000004</v>
      </c>
      <c r="I947" s="9">
        <v>7.4</v>
      </c>
      <c r="K947" t="s">
        <v>4100</v>
      </c>
      <c r="N947" t="s">
        <v>4103</v>
      </c>
      <c r="O947" s="9">
        <f t="shared" si="346"/>
        <v>0.70448</v>
      </c>
      <c r="Q947" t="s">
        <v>4103</v>
      </c>
      <c r="R947" s="9">
        <f t="shared" si="347"/>
        <v>2.2422</v>
      </c>
      <c r="U947" t="s">
        <v>4103</v>
      </c>
      <c r="V947" s="9">
        <f t="shared" si="348"/>
        <v>3.0266000000000002</v>
      </c>
      <c r="Y947" t="s">
        <v>4103</v>
      </c>
      <c r="Z947" s="9">
        <f t="shared" si="349"/>
        <v>5.18</v>
      </c>
      <c r="AA947" t="s">
        <v>4103</v>
      </c>
      <c r="AC947" t="s">
        <v>4103</v>
      </c>
      <c r="AD947" s="9">
        <f t="shared" si="350"/>
        <v>2.2200000000000002</v>
      </c>
      <c r="AG947" t="s">
        <v>4103</v>
      </c>
      <c r="AH947" s="9">
        <f t="shared" si="351"/>
        <v>4.6597499999999998</v>
      </c>
      <c r="AK947" t="s">
        <v>4103</v>
      </c>
      <c r="AL947" s="9">
        <f t="shared" si="352"/>
        <v>4.7360000000000007</v>
      </c>
      <c r="AO947" t="s">
        <v>4103</v>
      </c>
      <c r="AP947" s="9">
        <f t="shared" si="353"/>
        <v>1.776</v>
      </c>
      <c r="AS947" t="s">
        <v>4103</v>
      </c>
      <c r="AT947" s="9">
        <f t="shared" si="342"/>
        <v>0</v>
      </c>
      <c r="AW947" t="str">
        <f t="shared" si="354"/>
        <v>POC</v>
      </c>
      <c r="AX947" s="9">
        <f t="shared" si="355"/>
        <v>0</v>
      </c>
      <c r="AZ947" t="s">
        <v>4158</v>
      </c>
      <c r="BA947" s="9">
        <v>0</v>
      </c>
      <c r="BC947" t="str">
        <f t="shared" si="356"/>
        <v>Non Reimburseable</v>
      </c>
      <c r="BD947" s="9">
        <f t="shared" si="357"/>
        <v>0</v>
      </c>
      <c r="BF947" t="str">
        <f t="shared" si="358"/>
        <v>Non Reimburseable</v>
      </c>
      <c r="BG947" s="9">
        <f t="shared" si="359"/>
        <v>0</v>
      </c>
      <c r="BI947" t="str">
        <f t="shared" si="360"/>
        <v>Non Reimburseable</v>
      </c>
      <c r="BJ947" s="9">
        <f t="shared" si="361"/>
        <v>0</v>
      </c>
      <c r="BL947" t="str">
        <f t="shared" si="362"/>
        <v>Non Reimburseable</v>
      </c>
      <c r="BM947" s="9">
        <f t="shared" si="363"/>
        <v>0</v>
      </c>
      <c r="BO947" t="str">
        <f t="shared" si="364"/>
        <v>Non Reimburseable</v>
      </c>
      <c r="BP947" s="9">
        <f t="shared" si="365"/>
        <v>0</v>
      </c>
    </row>
    <row r="948" spans="1:68" x14ac:dyDescent="0.25">
      <c r="A948">
        <v>1217370</v>
      </c>
      <c r="B948" t="s">
        <v>1123</v>
      </c>
      <c r="C948">
        <v>250</v>
      </c>
      <c r="F948" s="9">
        <f t="shared" si="343"/>
        <v>0</v>
      </c>
      <c r="G948" s="9">
        <f t="shared" si="344"/>
        <v>6.327</v>
      </c>
      <c r="H948" s="9">
        <f t="shared" si="345"/>
        <v>3.3</v>
      </c>
      <c r="I948" s="9">
        <v>5.5</v>
      </c>
      <c r="K948" t="s">
        <v>4100</v>
      </c>
      <c r="N948" t="s">
        <v>4103</v>
      </c>
      <c r="O948" s="9">
        <f t="shared" si="346"/>
        <v>0.52359999999999995</v>
      </c>
      <c r="Q948" t="s">
        <v>4103</v>
      </c>
      <c r="R948" s="9">
        <f t="shared" si="347"/>
        <v>1.6664999999999999</v>
      </c>
      <c r="U948" t="s">
        <v>4103</v>
      </c>
      <c r="V948" s="9">
        <f t="shared" si="348"/>
        <v>2.2494999999999998</v>
      </c>
      <c r="Y948" t="s">
        <v>4103</v>
      </c>
      <c r="Z948" s="9">
        <f t="shared" si="349"/>
        <v>3.8499999999999996</v>
      </c>
      <c r="AA948" t="s">
        <v>4103</v>
      </c>
      <c r="AC948" t="s">
        <v>4103</v>
      </c>
      <c r="AD948" s="9">
        <f t="shared" si="350"/>
        <v>1.65</v>
      </c>
      <c r="AG948" t="s">
        <v>4103</v>
      </c>
      <c r="AH948" s="9">
        <f t="shared" si="351"/>
        <v>6.327</v>
      </c>
      <c r="AK948" t="s">
        <v>4103</v>
      </c>
      <c r="AL948" s="9">
        <f t="shared" si="352"/>
        <v>3.52</v>
      </c>
      <c r="AO948" t="s">
        <v>4103</v>
      </c>
      <c r="AP948" s="9">
        <f t="shared" si="353"/>
        <v>1.3199999999999998</v>
      </c>
      <c r="AS948" t="s">
        <v>4103</v>
      </c>
      <c r="AT948" s="9">
        <f t="shared" si="342"/>
        <v>0</v>
      </c>
      <c r="AW948" t="str">
        <f t="shared" si="354"/>
        <v>POC</v>
      </c>
      <c r="AX948" s="9">
        <f t="shared" si="355"/>
        <v>0</v>
      </c>
      <c r="AZ948" t="s">
        <v>4158</v>
      </c>
      <c r="BA948" s="9">
        <v>0</v>
      </c>
      <c r="BC948" t="str">
        <f t="shared" si="356"/>
        <v>Non Reimburseable</v>
      </c>
      <c r="BD948" s="9">
        <f t="shared" si="357"/>
        <v>0</v>
      </c>
      <c r="BF948" t="str">
        <f t="shared" si="358"/>
        <v>Non Reimburseable</v>
      </c>
      <c r="BG948" s="9">
        <f t="shared" si="359"/>
        <v>0</v>
      </c>
      <c r="BI948" t="str">
        <f t="shared" si="360"/>
        <v>Non Reimburseable</v>
      </c>
      <c r="BJ948" s="9">
        <f t="shared" si="361"/>
        <v>0</v>
      </c>
      <c r="BL948" t="str">
        <f t="shared" si="362"/>
        <v>Non Reimburseable</v>
      </c>
      <c r="BM948" s="9">
        <f t="shared" si="363"/>
        <v>0</v>
      </c>
      <c r="BO948" t="str">
        <f t="shared" si="364"/>
        <v>Non Reimburseable</v>
      </c>
      <c r="BP948" s="9">
        <f t="shared" si="365"/>
        <v>0</v>
      </c>
    </row>
    <row r="949" spans="1:68" x14ac:dyDescent="0.25">
      <c r="A949">
        <v>1217371</v>
      </c>
      <c r="B949" t="s">
        <v>1124</v>
      </c>
      <c r="C949">
        <v>250</v>
      </c>
      <c r="F949" s="9">
        <f t="shared" si="343"/>
        <v>0</v>
      </c>
      <c r="G949" s="9">
        <f t="shared" si="344"/>
        <v>25.409999999999997</v>
      </c>
      <c r="H949" s="9">
        <f t="shared" si="345"/>
        <v>21.779999999999998</v>
      </c>
      <c r="I949" s="9">
        <v>36.299999999999997</v>
      </c>
      <c r="K949" t="s">
        <v>4100</v>
      </c>
      <c r="N949" t="s">
        <v>4103</v>
      </c>
      <c r="O949" s="9">
        <f t="shared" si="346"/>
        <v>3.4557599999999993</v>
      </c>
      <c r="Q949" t="s">
        <v>4103</v>
      </c>
      <c r="R949" s="9">
        <f t="shared" si="347"/>
        <v>10.998899999999999</v>
      </c>
      <c r="U949" t="s">
        <v>4103</v>
      </c>
      <c r="V949" s="9">
        <f t="shared" si="348"/>
        <v>14.846699999999998</v>
      </c>
      <c r="Y949" t="s">
        <v>4103</v>
      </c>
      <c r="Z949" s="9">
        <f t="shared" si="349"/>
        <v>25.409999999999997</v>
      </c>
      <c r="AA949" t="s">
        <v>4103</v>
      </c>
      <c r="AC949" t="s">
        <v>4103</v>
      </c>
      <c r="AD949" s="9">
        <f t="shared" si="350"/>
        <v>10.889999999999999</v>
      </c>
      <c r="AG949" t="s">
        <v>4103</v>
      </c>
      <c r="AH949" s="9">
        <f t="shared" si="351"/>
        <v>4.7024999999999997</v>
      </c>
      <c r="AK949" t="s">
        <v>4103</v>
      </c>
      <c r="AL949" s="9">
        <f t="shared" si="352"/>
        <v>23.231999999999999</v>
      </c>
      <c r="AO949" t="s">
        <v>4103</v>
      </c>
      <c r="AP949" s="9">
        <f t="shared" si="353"/>
        <v>8.7119999999999997</v>
      </c>
      <c r="AS949" t="s">
        <v>4103</v>
      </c>
      <c r="AT949" s="9">
        <f t="shared" si="342"/>
        <v>0</v>
      </c>
      <c r="AW949" t="str">
        <f t="shared" si="354"/>
        <v>POC</v>
      </c>
      <c r="AX949" s="9">
        <f t="shared" si="355"/>
        <v>0</v>
      </c>
      <c r="AZ949" t="s">
        <v>4158</v>
      </c>
      <c r="BA949" s="9">
        <v>0</v>
      </c>
      <c r="BC949" t="str">
        <f t="shared" si="356"/>
        <v>Non Reimburseable</v>
      </c>
      <c r="BD949" s="9">
        <f t="shared" si="357"/>
        <v>0</v>
      </c>
      <c r="BF949" t="str">
        <f t="shared" si="358"/>
        <v>Non Reimburseable</v>
      </c>
      <c r="BG949" s="9">
        <f t="shared" si="359"/>
        <v>0</v>
      </c>
      <c r="BI949" t="str">
        <f t="shared" si="360"/>
        <v>Non Reimburseable</v>
      </c>
      <c r="BJ949" s="9">
        <f t="shared" si="361"/>
        <v>0</v>
      </c>
      <c r="BL949" t="str">
        <f t="shared" si="362"/>
        <v>Non Reimburseable</v>
      </c>
      <c r="BM949" s="9">
        <f t="shared" si="363"/>
        <v>0</v>
      </c>
      <c r="BO949" t="str">
        <f t="shared" si="364"/>
        <v>Non Reimburseable</v>
      </c>
      <c r="BP949" s="9">
        <f t="shared" si="365"/>
        <v>0</v>
      </c>
    </row>
    <row r="950" spans="1:68" x14ac:dyDescent="0.25">
      <c r="A950">
        <v>1217372</v>
      </c>
      <c r="B950" t="s">
        <v>1125</v>
      </c>
      <c r="C950">
        <v>250</v>
      </c>
      <c r="F950" s="9">
        <f t="shared" si="343"/>
        <v>0</v>
      </c>
      <c r="G950" s="9">
        <f t="shared" si="344"/>
        <v>31.036499999999997</v>
      </c>
      <c r="H950" s="9">
        <f t="shared" si="345"/>
        <v>3.3539999999999996</v>
      </c>
      <c r="I950" s="9">
        <v>5.59</v>
      </c>
      <c r="K950" t="s">
        <v>4100</v>
      </c>
      <c r="N950" t="s">
        <v>4103</v>
      </c>
      <c r="O950" s="9">
        <f t="shared" si="346"/>
        <v>0.53216799999999997</v>
      </c>
      <c r="Q950" t="s">
        <v>4103</v>
      </c>
      <c r="R950" s="9">
        <f t="shared" si="347"/>
        <v>1.69377</v>
      </c>
      <c r="U950" t="s">
        <v>4103</v>
      </c>
      <c r="V950" s="9">
        <f t="shared" si="348"/>
        <v>2.2863099999999998</v>
      </c>
      <c r="Y950" t="s">
        <v>4103</v>
      </c>
      <c r="Z950" s="9">
        <f t="shared" si="349"/>
        <v>3.9129999999999998</v>
      </c>
      <c r="AA950" t="s">
        <v>4103</v>
      </c>
      <c r="AC950" t="s">
        <v>4103</v>
      </c>
      <c r="AD950" s="9">
        <f t="shared" si="350"/>
        <v>1.6769999999999998</v>
      </c>
      <c r="AG950" t="s">
        <v>4103</v>
      </c>
      <c r="AH950" s="9">
        <f t="shared" si="351"/>
        <v>31.036499999999997</v>
      </c>
      <c r="AK950" t="s">
        <v>4103</v>
      </c>
      <c r="AL950" s="9">
        <f t="shared" si="352"/>
        <v>3.5775999999999999</v>
      </c>
      <c r="AO950" t="s">
        <v>4103</v>
      </c>
      <c r="AP950" s="9">
        <f t="shared" si="353"/>
        <v>1.3415999999999999</v>
      </c>
      <c r="AS950" t="s">
        <v>4103</v>
      </c>
      <c r="AT950" s="9">
        <f t="shared" si="342"/>
        <v>0</v>
      </c>
      <c r="AW950" t="str">
        <f t="shared" si="354"/>
        <v>POC</v>
      </c>
      <c r="AX950" s="9">
        <f t="shared" si="355"/>
        <v>0</v>
      </c>
      <c r="AZ950" t="s">
        <v>4158</v>
      </c>
      <c r="BA950" s="9">
        <v>0</v>
      </c>
      <c r="BC950" t="str">
        <f t="shared" si="356"/>
        <v>Non Reimburseable</v>
      </c>
      <c r="BD950" s="9">
        <f t="shared" si="357"/>
        <v>0</v>
      </c>
      <c r="BF950" t="str">
        <f t="shared" si="358"/>
        <v>Non Reimburseable</v>
      </c>
      <c r="BG950" s="9">
        <f t="shared" si="359"/>
        <v>0</v>
      </c>
      <c r="BI950" t="str">
        <f t="shared" si="360"/>
        <v>Non Reimburseable</v>
      </c>
      <c r="BJ950" s="9">
        <f t="shared" si="361"/>
        <v>0</v>
      </c>
      <c r="BL950" t="str">
        <f t="shared" si="362"/>
        <v>Non Reimburseable</v>
      </c>
      <c r="BM950" s="9">
        <f t="shared" si="363"/>
        <v>0</v>
      </c>
      <c r="BO950" t="str">
        <f t="shared" si="364"/>
        <v>Non Reimburseable</v>
      </c>
      <c r="BP950" s="9">
        <f t="shared" si="365"/>
        <v>0</v>
      </c>
    </row>
    <row r="951" spans="1:68" x14ac:dyDescent="0.25">
      <c r="A951">
        <v>1217377</v>
      </c>
      <c r="B951" t="s">
        <v>1126</v>
      </c>
      <c r="C951">
        <v>250</v>
      </c>
      <c r="F951" s="9">
        <f t="shared" si="343"/>
        <v>0</v>
      </c>
      <c r="G951" s="9">
        <f t="shared" si="344"/>
        <v>4.7794499999999998</v>
      </c>
      <c r="H951" s="9">
        <f t="shared" si="345"/>
        <v>3.1019999999999999</v>
      </c>
      <c r="I951" s="9">
        <v>5.17</v>
      </c>
      <c r="K951" t="s">
        <v>4100</v>
      </c>
      <c r="N951" t="s">
        <v>4103</v>
      </c>
      <c r="O951" s="9">
        <f t="shared" si="346"/>
        <v>0.49218399999999995</v>
      </c>
      <c r="Q951" t="s">
        <v>4103</v>
      </c>
      <c r="R951" s="9">
        <f t="shared" si="347"/>
        <v>1.5665099999999998</v>
      </c>
      <c r="U951" t="s">
        <v>4103</v>
      </c>
      <c r="V951" s="9">
        <f t="shared" si="348"/>
        <v>2.1145299999999998</v>
      </c>
      <c r="Y951" t="s">
        <v>4103</v>
      </c>
      <c r="Z951" s="9">
        <f t="shared" si="349"/>
        <v>3.6189999999999998</v>
      </c>
      <c r="AA951" t="s">
        <v>4103</v>
      </c>
      <c r="AC951" t="s">
        <v>4103</v>
      </c>
      <c r="AD951" s="9">
        <f t="shared" si="350"/>
        <v>1.5509999999999999</v>
      </c>
      <c r="AG951" t="s">
        <v>4103</v>
      </c>
      <c r="AH951" s="9">
        <f t="shared" si="351"/>
        <v>4.7794499999999998</v>
      </c>
      <c r="AK951" t="s">
        <v>4103</v>
      </c>
      <c r="AL951" s="9">
        <f t="shared" si="352"/>
        <v>3.3088000000000002</v>
      </c>
      <c r="AO951" t="s">
        <v>4103</v>
      </c>
      <c r="AP951" s="9">
        <f t="shared" si="353"/>
        <v>1.2407999999999999</v>
      </c>
      <c r="AS951" t="s">
        <v>4103</v>
      </c>
      <c r="AT951" s="9">
        <f t="shared" si="342"/>
        <v>0</v>
      </c>
      <c r="AW951" t="str">
        <f t="shared" si="354"/>
        <v>POC</v>
      </c>
      <c r="AX951" s="9">
        <f t="shared" si="355"/>
        <v>0</v>
      </c>
      <c r="AZ951" t="s">
        <v>4158</v>
      </c>
      <c r="BA951" s="9">
        <v>0</v>
      </c>
      <c r="BC951" t="str">
        <f t="shared" si="356"/>
        <v>Non Reimburseable</v>
      </c>
      <c r="BD951" s="9">
        <f t="shared" si="357"/>
        <v>0</v>
      </c>
      <c r="BF951" t="str">
        <f t="shared" si="358"/>
        <v>Non Reimburseable</v>
      </c>
      <c r="BG951" s="9">
        <f t="shared" si="359"/>
        <v>0</v>
      </c>
      <c r="BI951" t="str">
        <f t="shared" si="360"/>
        <v>Non Reimburseable</v>
      </c>
      <c r="BJ951" s="9">
        <f t="shared" si="361"/>
        <v>0</v>
      </c>
      <c r="BL951" t="str">
        <f t="shared" si="362"/>
        <v>Non Reimburseable</v>
      </c>
      <c r="BM951" s="9">
        <f t="shared" si="363"/>
        <v>0</v>
      </c>
      <c r="BO951" t="str">
        <f t="shared" si="364"/>
        <v>Non Reimburseable</v>
      </c>
      <c r="BP951" s="9">
        <f t="shared" si="365"/>
        <v>0</v>
      </c>
    </row>
    <row r="952" spans="1:68" x14ac:dyDescent="0.25">
      <c r="A952">
        <v>1217379</v>
      </c>
      <c r="B952" t="s">
        <v>1127</v>
      </c>
      <c r="C952">
        <v>250</v>
      </c>
      <c r="F952" s="9">
        <f t="shared" si="343"/>
        <v>0</v>
      </c>
      <c r="G952" s="9">
        <f t="shared" si="344"/>
        <v>53.794999999999995</v>
      </c>
      <c r="H952" s="9">
        <f t="shared" si="345"/>
        <v>46.109999999999992</v>
      </c>
      <c r="I952" s="9">
        <v>76.849999999999994</v>
      </c>
      <c r="K952" t="s">
        <v>4100</v>
      </c>
      <c r="N952" t="s">
        <v>4103</v>
      </c>
      <c r="O952" s="9">
        <f t="shared" si="346"/>
        <v>7.3161199999999988</v>
      </c>
      <c r="Q952" t="s">
        <v>4103</v>
      </c>
      <c r="R952" s="9">
        <f t="shared" si="347"/>
        <v>23.285549999999997</v>
      </c>
      <c r="U952" t="s">
        <v>4103</v>
      </c>
      <c r="V952" s="9">
        <f t="shared" si="348"/>
        <v>31.431649999999994</v>
      </c>
      <c r="Y952" t="s">
        <v>4103</v>
      </c>
      <c r="Z952" s="9">
        <f t="shared" si="349"/>
        <v>53.794999999999995</v>
      </c>
      <c r="AA952" t="s">
        <v>4103</v>
      </c>
      <c r="AC952" t="s">
        <v>4103</v>
      </c>
      <c r="AD952" s="9">
        <f t="shared" si="350"/>
        <v>23.054999999999996</v>
      </c>
      <c r="AG952" t="s">
        <v>4103</v>
      </c>
      <c r="AH952" s="9">
        <f t="shared" si="351"/>
        <v>4.42035</v>
      </c>
      <c r="AK952" t="s">
        <v>4103</v>
      </c>
      <c r="AL952" s="9">
        <f t="shared" si="352"/>
        <v>49.183999999999997</v>
      </c>
      <c r="AO952" t="s">
        <v>4103</v>
      </c>
      <c r="AP952" s="9">
        <f t="shared" si="353"/>
        <v>18.443999999999999</v>
      </c>
      <c r="AS952" t="s">
        <v>4103</v>
      </c>
      <c r="AT952" s="9">
        <f t="shared" si="342"/>
        <v>0</v>
      </c>
      <c r="AW952" t="str">
        <f t="shared" si="354"/>
        <v>POC</v>
      </c>
      <c r="AX952" s="9">
        <f t="shared" si="355"/>
        <v>0</v>
      </c>
      <c r="AZ952" t="s">
        <v>4158</v>
      </c>
      <c r="BA952" s="9">
        <v>0</v>
      </c>
      <c r="BC952" t="str">
        <f t="shared" si="356"/>
        <v>Non Reimburseable</v>
      </c>
      <c r="BD952" s="9">
        <f t="shared" si="357"/>
        <v>0</v>
      </c>
      <c r="BF952" t="str">
        <f t="shared" si="358"/>
        <v>Non Reimburseable</v>
      </c>
      <c r="BG952" s="9">
        <f t="shared" si="359"/>
        <v>0</v>
      </c>
      <c r="BI952" t="str">
        <f t="shared" si="360"/>
        <v>Non Reimburseable</v>
      </c>
      <c r="BJ952" s="9">
        <f t="shared" si="361"/>
        <v>0</v>
      </c>
      <c r="BL952" t="str">
        <f t="shared" si="362"/>
        <v>Non Reimburseable</v>
      </c>
      <c r="BM952" s="9">
        <f t="shared" si="363"/>
        <v>0</v>
      </c>
      <c r="BO952" t="str">
        <f t="shared" si="364"/>
        <v>Non Reimburseable</v>
      </c>
      <c r="BP952" s="9">
        <f t="shared" si="365"/>
        <v>0</v>
      </c>
    </row>
    <row r="953" spans="1:68" x14ac:dyDescent="0.25">
      <c r="A953">
        <v>1217385</v>
      </c>
      <c r="B953" t="s">
        <v>1128</v>
      </c>
      <c r="C953">
        <v>250</v>
      </c>
      <c r="F953" s="9">
        <f t="shared" si="343"/>
        <v>0</v>
      </c>
      <c r="G953" s="9">
        <f t="shared" si="344"/>
        <v>127.39999999999999</v>
      </c>
      <c r="H953" s="9">
        <f t="shared" si="345"/>
        <v>109.2</v>
      </c>
      <c r="I953" s="9">
        <v>182</v>
      </c>
      <c r="K953" t="s">
        <v>4100</v>
      </c>
      <c r="N953" t="s">
        <v>4103</v>
      </c>
      <c r="O953" s="9">
        <f t="shared" si="346"/>
        <v>17.3264</v>
      </c>
      <c r="Q953" t="s">
        <v>4103</v>
      </c>
      <c r="R953" s="9">
        <f t="shared" si="347"/>
        <v>55.146000000000001</v>
      </c>
      <c r="U953" t="s">
        <v>4103</v>
      </c>
      <c r="V953" s="9">
        <f t="shared" si="348"/>
        <v>74.438000000000002</v>
      </c>
      <c r="Y953" t="s">
        <v>4103</v>
      </c>
      <c r="Z953" s="9">
        <f t="shared" si="349"/>
        <v>127.39999999999999</v>
      </c>
      <c r="AA953" t="s">
        <v>4103</v>
      </c>
      <c r="AC953" t="s">
        <v>4103</v>
      </c>
      <c r="AD953" s="9">
        <f t="shared" si="350"/>
        <v>54.6</v>
      </c>
      <c r="AG953" t="s">
        <v>4103</v>
      </c>
      <c r="AH953" s="9">
        <f t="shared" si="351"/>
        <v>65.70675</v>
      </c>
      <c r="AK953" t="s">
        <v>4103</v>
      </c>
      <c r="AL953" s="9">
        <f t="shared" si="352"/>
        <v>116.48</v>
      </c>
      <c r="AO953" t="s">
        <v>4103</v>
      </c>
      <c r="AP953" s="9">
        <f t="shared" si="353"/>
        <v>43.68</v>
      </c>
      <c r="AS953" t="s">
        <v>4103</v>
      </c>
      <c r="AT953" s="9">
        <f t="shared" si="342"/>
        <v>0</v>
      </c>
      <c r="AW953" t="str">
        <f t="shared" si="354"/>
        <v>POC</v>
      </c>
      <c r="AX953" s="9">
        <f t="shared" si="355"/>
        <v>0</v>
      </c>
      <c r="AZ953" t="s">
        <v>4158</v>
      </c>
      <c r="BA953" s="9">
        <v>0</v>
      </c>
      <c r="BC953" t="str">
        <f t="shared" si="356"/>
        <v>Non Reimburseable</v>
      </c>
      <c r="BD953" s="9">
        <f t="shared" si="357"/>
        <v>0</v>
      </c>
      <c r="BF953" t="str">
        <f t="shared" si="358"/>
        <v>Non Reimburseable</v>
      </c>
      <c r="BG953" s="9">
        <f t="shared" si="359"/>
        <v>0</v>
      </c>
      <c r="BI953" t="str">
        <f t="shared" si="360"/>
        <v>Non Reimburseable</v>
      </c>
      <c r="BJ953" s="9">
        <f t="shared" si="361"/>
        <v>0</v>
      </c>
      <c r="BL953" t="str">
        <f t="shared" si="362"/>
        <v>Non Reimburseable</v>
      </c>
      <c r="BM953" s="9">
        <f t="shared" si="363"/>
        <v>0</v>
      </c>
      <c r="BO953" t="str">
        <f t="shared" si="364"/>
        <v>Non Reimburseable</v>
      </c>
      <c r="BP953" s="9">
        <f t="shared" si="365"/>
        <v>0</v>
      </c>
    </row>
    <row r="954" spans="1:68" x14ac:dyDescent="0.25">
      <c r="A954">
        <v>1217386</v>
      </c>
      <c r="B954" t="s">
        <v>1129</v>
      </c>
      <c r="C954">
        <v>250</v>
      </c>
      <c r="F954" s="9">
        <f t="shared" si="343"/>
        <v>0</v>
      </c>
      <c r="G954" s="9">
        <f t="shared" si="344"/>
        <v>155.60999999999999</v>
      </c>
      <c r="H954" s="9">
        <f t="shared" si="345"/>
        <v>93.798000000000002</v>
      </c>
      <c r="I954" s="9">
        <v>156.33000000000001</v>
      </c>
      <c r="K954" t="s">
        <v>4100</v>
      </c>
      <c r="N954" t="s">
        <v>4103</v>
      </c>
      <c r="O954" s="9">
        <f t="shared" si="346"/>
        <v>14.882616000000001</v>
      </c>
      <c r="Q954" t="s">
        <v>4103</v>
      </c>
      <c r="R954" s="9">
        <f t="shared" si="347"/>
        <v>47.367989999999999</v>
      </c>
      <c r="U954" t="s">
        <v>4103</v>
      </c>
      <c r="V954" s="9">
        <f t="shared" si="348"/>
        <v>63.938969999999998</v>
      </c>
      <c r="Y954" t="s">
        <v>4103</v>
      </c>
      <c r="Z954" s="9">
        <f t="shared" si="349"/>
        <v>109.431</v>
      </c>
      <c r="AA954" t="s">
        <v>4103</v>
      </c>
      <c r="AC954" t="s">
        <v>4103</v>
      </c>
      <c r="AD954" s="9">
        <f t="shared" si="350"/>
        <v>46.899000000000001</v>
      </c>
      <c r="AG954" t="s">
        <v>4103</v>
      </c>
      <c r="AH954" s="9">
        <f t="shared" si="351"/>
        <v>155.60999999999999</v>
      </c>
      <c r="AK954" t="s">
        <v>4103</v>
      </c>
      <c r="AL954" s="9">
        <f t="shared" si="352"/>
        <v>100.05120000000001</v>
      </c>
      <c r="AO954" t="s">
        <v>4103</v>
      </c>
      <c r="AP954" s="9">
        <f t="shared" si="353"/>
        <v>37.519200000000005</v>
      </c>
      <c r="AS954" t="s">
        <v>4103</v>
      </c>
      <c r="AT954" s="9">
        <f t="shared" si="342"/>
        <v>0</v>
      </c>
      <c r="AW954" t="str">
        <f t="shared" si="354"/>
        <v>POC</v>
      </c>
      <c r="AX954" s="9">
        <f t="shared" si="355"/>
        <v>0</v>
      </c>
      <c r="AZ954" t="s">
        <v>4158</v>
      </c>
      <c r="BA954" s="9">
        <v>0</v>
      </c>
      <c r="BC954" t="str">
        <f t="shared" si="356"/>
        <v>Non Reimburseable</v>
      </c>
      <c r="BD954" s="9">
        <f t="shared" si="357"/>
        <v>0</v>
      </c>
      <c r="BF954" t="str">
        <f t="shared" si="358"/>
        <v>Non Reimburseable</v>
      </c>
      <c r="BG954" s="9">
        <f t="shared" si="359"/>
        <v>0</v>
      </c>
      <c r="BI954" t="str">
        <f t="shared" si="360"/>
        <v>Non Reimburseable</v>
      </c>
      <c r="BJ954" s="9">
        <f t="shared" si="361"/>
        <v>0</v>
      </c>
      <c r="BL954" t="str">
        <f t="shared" si="362"/>
        <v>Non Reimburseable</v>
      </c>
      <c r="BM954" s="9">
        <f t="shared" si="363"/>
        <v>0</v>
      </c>
      <c r="BO954" t="str">
        <f t="shared" si="364"/>
        <v>Non Reimburseable</v>
      </c>
      <c r="BP954" s="9">
        <f t="shared" si="365"/>
        <v>0</v>
      </c>
    </row>
    <row r="955" spans="1:68" x14ac:dyDescent="0.25">
      <c r="A955">
        <v>1217390</v>
      </c>
      <c r="B955" t="s">
        <v>1130</v>
      </c>
      <c r="C955">
        <v>250</v>
      </c>
      <c r="F955" s="9">
        <f t="shared" si="343"/>
        <v>0</v>
      </c>
      <c r="G955" s="9">
        <f t="shared" si="344"/>
        <v>133.66215</v>
      </c>
      <c r="H955" s="9">
        <f t="shared" si="345"/>
        <v>3.27</v>
      </c>
      <c r="I955" s="9">
        <v>5.45</v>
      </c>
      <c r="K955" t="s">
        <v>4100</v>
      </c>
      <c r="N955" t="s">
        <v>4103</v>
      </c>
      <c r="O955" s="9">
        <f t="shared" si="346"/>
        <v>0.51883999999999997</v>
      </c>
      <c r="Q955" t="s">
        <v>4103</v>
      </c>
      <c r="R955" s="9">
        <f t="shared" si="347"/>
        <v>1.6513500000000001</v>
      </c>
      <c r="U955" t="s">
        <v>4103</v>
      </c>
      <c r="V955" s="9">
        <f t="shared" si="348"/>
        <v>2.22905</v>
      </c>
      <c r="Y955" t="s">
        <v>4103</v>
      </c>
      <c r="Z955" s="9">
        <f t="shared" si="349"/>
        <v>3.8149999999999999</v>
      </c>
      <c r="AA955" t="s">
        <v>4103</v>
      </c>
      <c r="AC955" t="s">
        <v>4103</v>
      </c>
      <c r="AD955" s="9">
        <f t="shared" si="350"/>
        <v>1.635</v>
      </c>
      <c r="AG955" t="s">
        <v>4103</v>
      </c>
      <c r="AH955" s="9">
        <f t="shared" si="351"/>
        <v>133.66215</v>
      </c>
      <c r="AK955" t="s">
        <v>4103</v>
      </c>
      <c r="AL955" s="9">
        <f t="shared" si="352"/>
        <v>3.488</v>
      </c>
      <c r="AO955" t="s">
        <v>4103</v>
      </c>
      <c r="AP955" s="9">
        <f t="shared" si="353"/>
        <v>1.3080000000000001</v>
      </c>
      <c r="AS955" t="s">
        <v>4103</v>
      </c>
      <c r="AT955" s="9">
        <f t="shared" si="342"/>
        <v>0</v>
      </c>
      <c r="AW955" t="str">
        <f t="shared" si="354"/>
        <v>POC</v>
      </c>
      <c r="AX955" s="9">
        <f t="shared" si="355"/>
        <v>0</v>
      </c>
      <c r="AZ955" t="s">
        <v>4158</v>
      </c>
      <c r="BA955" s="9">
        <v>0</v>
      </c>
      <c r="BC955" t="str">
        <f t="shared" si="356"/>
        <v>Non Reimburseable</v>
      </c>
      <c r="BD955" s="9">
        <f t="shared" si="357"/>
        <v>0</v>
      </c>
      <c r="BF955" t="str">
        <f t="shared" si="358"/>
        <v>Non Reimburseable</v>
      </c>
      <c r="BG955" s="9">
        <f t="shared" si="359"/>
        <v>0</v>
      </c>
      <c r="BI955" t="str">
        <f t="shared" si="360"/>
        <v>Non Reimburseable</v>
      </c>
      <c r="BJ955" s="9">
        <f t="shared" si="361"/>
        <v>0</v>
      </c>
      <c r="BL955" t="str">
        <f t="shared" si="362"/>
        <v>Non Reimburseable</v>
      </c>
      <c r="BM955" s="9">
        <f t="shared" si="363"/>
        <v>0</v>
      </c>
      <c r="BO955" t="str">
        <f t="shared" si="364"/>
        <v>Non Reimburseable</v>
      </c>
      <c r="BP955" s="9">
        <f t="shared" si="365"/>
        <v>0</v>
      </c>
    </row>
    <row r="956" spans="1:68" x14ac:dyDescent="0.25">
      <c r="A956">
        <v>1217391</v>
      </c>
      <c r="B956" t="s">
        <v>1131</v>
      </c>
      <c r="C956">
        <v>250</v>
      </c>
      <c r="F956" s="9">
        <f t="shared" si="343"/>
        <v>0</v>
      </c>
      <c r="G956" s="9">
        <f t="shared" si="344"/>
        <v>393.75699999999995</v>
      </c>
      <c r="H956" s="9">
        <f t="shared" si="345"/>
        <v>337.50599999999997</v>
      </c>
      <c r="I956" s="9">
        <v>562.51</v>
      </c>
      <c r="K956" t="s">
        <v>4100</v>
      </c>
      <c r="N956" t="s">
        <v>4103</v>
      </c>
      <c r="O956" s="9">
        <f t="shared" si="346"/>
        <v>53.550951999999995</v>
      </c>
      <c r="Q956" t="s">
        <v>4103</v>
      </c>
      <c r="R956" s="9">
        <f t="shared" si="347"/>
        <v>170.44053</v>
      </c>
      <c r="U956" t="s">
        <v>4103</v>
      </c>
      <c r="V956" s="9">
        <f t="shared" si="348"/>
        <v>230.06658999999999</v>
      </c>
      <c r="Y956" t="s">
        <v>4103</v>
      </c>
      <c r="Z956" s="9">
        <f t="shared" si="349"/>
        <v>393.75699999999995</v>
      </c>
      <c r="AA956" t="s">
        <v>4103</v>
      </c>
      <c r="AC956" t="s">
        <v>4103</v>
      </c>
      <c r="AD956" s="9">
        <f t="shared" si="350"/>
        <v>168.75299999999999</v>
      </c>
      <c r="AG956" t="s">
        <v>4103</v>
      </c>
      <c r="AH956" s="9">
        <f t="shared" si="351"/>
        <v>4.6597499999999998</v>
      </c>
      <c r="AK956" t="s">
        <v>4103</v>
      </c>
      <c r="AL956" s="9">
        <f t="shared" si="352"/>
        <v>360.00639999999999</v>
      </c>
      <c r="AO956" t="s">
        <v>4103</v>
      </c>
      <c r="AP956" s="9">
        <f t="shared" si="353"/>
        <v>135.00239999999999</v>
      </c>
      <c r="AS956" t="s">
        <v>4103</v>
      </c>
      <c r="AT956" s="9">
        <f t="shared" si="342"/>
        <v>0</v>
      </c>
      <c r="AW956" t="str">
        <f t="shared" si="354"/>
        <v>POC</v>
      </c>
      <c r="AX956" s="9">
        <f t="shared" si="355"/>
        <v>0</v>
      </c>
      <c r="AZ956" t="s">
        <v>4158</v>
      </c>
      <c r="BA956" s="9">
        <v>0</v>
      </c>
      <c r="BC956" t="str">
        <f t="shared" si="356"/>
        <v>Non Reimburseable</v>
      </c>
      <c r="BD956" s="9">
        <f t="shared" si="357"/>
        <v>0</v>
      </c>
      <c r="BF956" t="str">
        <f t="shared" si="358"/>
        <v>Non Reimburseable</v>
      </c>
      <c r="BG956" s="9">
        <f t="shared" si="359"/>
        <v>0</v>
      </c>
      <c r="BI956" t="str">
        <f t="shared" si="360"/>
        <v>Non Reimburseable</v>
      </c>
      <c r="BJ956" s="9">
        <f t="shared" si="361"/>
        <v>0</v>
      </c>
      <c r="BL956" t="str">
        <f t="shared" si="362"/>
        <v>Non Reimburseable</v>
      </c>
      <c r="BM956" s="9">
        <f t="shared" si="363"/>
        <v>0</v>
      </c>
      <c r="BO956" t="str">
        <f t="shared" si="364"/>
        <v>Non Reimburseable</v>
      </c>
      <c r="BP956" s="9">
        <f t="shared" si="365"/>
        <v>0</v>
      </c>
    </row>
    <row r="957" spans="1:68" x14ac:dyDescent="0.25">
      <c r="A957">
        <v>1217396</v>
      </c>
      <c r="B957" t="s">
        <v>1132</v>
      </c>
      <c r="C957">
        <v>250</v>
      </c>
      <c r="F957" s="9">
        <f t="shared" si="343"/>
        <v>0</v>
      </c>
      <c r="G957" s="9">
        <f t="shared" si="344"/>
        <v>480.94604999999996</v>
      </c>
      <c r="H957" s="9">
        <f t="shared" si="345"/>
        <v>2.1240000000000001</v>
      </c>
      <c r="I957" s="9">
        <v>3.54</v>
      </c>
      <c r="K957" t="s">
        <v>4100</v>
      </c>
      <c r="N957" t="s">
        <v>4103</v>
      </c>
      <c r="O957" s="9">
        <f t="shared" si="346"/>
        <v>0.33700799999999997</v>
      </c>
      <c r="Q957" t="s">
        <v>4103</v>
      </c>
      <c r="R957" s="9">
        <f t="shared" si="347"/>
        <v>1.0726199999999999</v>
      </c>
      <c r="U957" t="s">
        <v>4103</v>
      </c>
      <c r="V957" s="9">
        <f t="shared" si="348"/>
        <v>1.4478599999999999</v>
      </c>
      <c r="Y957" t="s">
        <v>4103</v>
      </c>
      <c r="Z957" s="9">
        <f t="shared" si="349"/>
        <v>2.4779999999999998</v>
      </c>
      <c r="AA957" t="s">
        <v>4103</v>
      </c>
      <c r="AC957" t="s">
        <v>4103</v>
      </c>
      <c r="AD957" s="9">
        <f t="shared" si="350"/>
        <v>1.0620000000000001</v>
      </c>
      <c r="AG957" t="s">
        <v>4103</v>
      </c>
      <c r="AH957" s="9">
        <f t="shared" si="351"/>
        <v>480.94604999999996</v>
      </c>
      <c r="AK957" t="s">
        <v>4103</v>
      </c>
      <c r="AL957" s="9">
        <f t="shared" si="352"/>
        <v>2.2656000000000001</v>
      </c>
      <c r="AO957" t="s">
        <v>4103</v>
      </c>
      <c r="AP957" s="9">
        <f t="shared" si="353"/>
        <v>0.84960000000000002</v>
      </c>
      <c r="AS957" t="s">
        <v>4103</v>
      </c>
      <c r="AT957" s="9">
        <f t="shared" si="342"/>
        <v>0</v>
      </c>
      <c r="AW957" t="str">
        <f t="shared" si="354"/>
        <v>POC</v>
      </c>
      <c r="AX957" s="9">
        <f t="shared" si="355"/>
        <v>0</v>
      </c>
      <c r="AZ957" t="s">
        <v>4158</v>
      </c>
      <c r="BA957" s="9">
        <v>0</v>
      </c>
      <c r="BC957" t="str">
        <f t="shared" si="356"/>
        <v>Non Reimburseable</v>
      </c>
      <c r="BD957" s="9">
        <f t="shared" si="357"/>
        <v>0</v>
      </c>
      <c r="BF957" t="str">
        <f t="shared" si="358"/>
        <v>Non Reimburseable</v>
      </c>
      <c r="BG957" s="9">
        <f t="shared" si="359"/>
        <v>0</v>
      </c>
      <c r="BI957" t="str">
        <f t="shared" si="360"/>
        <v>Non Reimburseable</v>
      </c>
      <c r="BJ957" s="9">
        <f t="shared" si="361"/>
        <v>0</v>
      </c>
      <c r="BL957" t="str">
        <f t="shared" si="362"/>
        <v>Non Reimburseable</v>
      </c>
      <c r="BM957" s="9">
        <f t="shared" si="363"/>
        <v>0</v>
      </c>
      <c r="BO957" t="str">
        <f t="shared" si="364"/>
        <v>Non Reimburseable</v>
      </c>
      <c r="BP957" s="9">
        <f t="shared" si="365"/>
        <v>0</v>
      </c>
    </row>
    <row r="958" spans="1:68" x14ac:dyDescent="0.25">
      <c r="A958">
        <v>1217400</v>
      </c>
      <c r="B958" t="s">
        <v>1133</v>
      </c>
      <c r="C958">
        <v>250</v>
      </c>
      <c r="F958" s="9">
        <f t="shared" si="343"/>
        <v>0</v>
      </c>
      <c r="G958" s="9">
        <f t="shared" si="344"/>
        <v>3.1289999999999996</v>
      </c>
      <c r="H958" s="9">
        <f t="shared" si="345"/>
        <v>2.6819999999999999</v>
      </c>
      <c r="I958" s="9">
        <v>4.47</v>
      </c>
      <c r="K958" t="s">
        <v>4100</v>
      </c>
      <c r="N958" t="s">
        <v>4103</v>
      </c>
      <c r="O958" s="9">
        <f t="shared" si="346"/>
        <v>0.42554399999999992</v>
      </c>
      <c r="Q958" t="s">
        <v>4103</v>
      </c>
      <c r="R958" s="9">
        <f t="shared" si="347"/>
        <v>1.3544099999999999</v>
      </c>
      <c r="U958" t="s">
        <v>4103</v>
      </c>
      <c r="V958" s="9">
        <f t="shared" si="348"/>
        <v>1.8282299999999998</v>
      </c>
      <c r="Y958" t="s">
        <v>4103</v>
      </c>
      <c r="Z958" s="9">
        <f t="shared" si="349"/>
        <v>3.1289999999999996</v>
      </c>
      <c r="AA958" t="s">
        <v>4103</v>
      </c>
      <c r="AC958" t="s">
        <v>4103</v>
      </c>
      <c r="AD958" s="9">
        <f t="shared" si="350"/>
        <v>1.341</v>
      </c>
      <c r="AG958" t="s">
        <v>4103</v>
      </c>
      <c r="AH958" s="9">
        <f t="shared" si="351"/>
        <v>3.0266999999999999</v>
      </c>
      <c r="AK958" t="s">
        <v>4103</v>
      </c>
      <c r="AL958" s="9">
        <f t="shared" si="352"/>
        <v>2.8607999999999998</v>
      </c>
      <c r="AO958" t="s">
        <v>4103</v>
      </c>
      <c r="AP958" s="9">
        <f t="shared" si="353"/>
        <v>1.0728</v>
      </c>
      <c r="AS958" t="s">
        <v>4103</v>
      </c>
      <c r="AT958" s="9">
        <f t="shared" ref="AT958:AT1021" si="366">I958*0%</f>
        <v>0</v>
      </c>
      <c r="AW958" t="str">
        <f t="shared" si="354"/>
        <v>POC</v>
      </c>
      <c r="AX958" s="9">
        <f t="shared" si="355"/>
        <v>0</v>
      </c>
      <c r="AZ958" t="s">
        <v>4158</v>
      </c>
      <c r="BA958" s="9">
        <v>0</v>
      </c>
      <c r="BC958" t="str">
        <f t="shared" si="356"/>
        <v>Non Reimburseable</v>
      </c>
      <c r="BD958" s="9">
        <f t="shared" si="357"/>
        <v>0</v>
      </c>
      <c r="BF958" t="str">
        <f t="shared" si="358"/>
        <v>Non Reimburseable</v>
      </c>
      <c r="BG958" s="9">
        <f t="shared" si="359"/>
        <v>0</v>
      </c>
      <c r="BI958" t="str">
        <f t="shared" si="360"/>
        <v>Non Reimburseable</v>
      </c>
      <c r="BJ958" s="9">
        <f t="shared" si="361"/>
        <v>0</v>
      </c>
      <c r="BL958" t="str">
        <f t="shared" si="362"/>
        <v>Non Reimburseable</v>
      </c>
      <c r="BM958" s="9">
        <f t="shared" si="363"/>
        <v>0</v>
      </c>
      <c r="BO958" t="str">
        <f t="shared" si="364"/>
        <v>Non Reimburseable</v>
      </c>
      <c r="BP958" s="9">
        <f t="shared" si="365"/>
        <v>0</v>
      </c>
    </row>
    <row r="959" spans="1:68" x14ac:dyDescent="0.25">
      <c r="A959">
        <v>1217404</v>
      </c>
      <c r="B959" t="s">
        <v>1134</v>
      </c>
      <c r="C959">
        <v>250</v>
      </c>
      <c r="F959" s="9">
        <f t="shared" si="343"/>
        <v>0</v>
      </c>
      <c r="G959" s="9">
        <f t="shared" si="344"/>
        <v>4.7879999999999994</v>
      </c>
      <c r="H959" s="9">
        <f t="shared" si="345"/>
        <v>4.1040000000000001</v>
      </c>
      <c r="I959" s="9">
        <v>6.84</v>
      </c>
      <c r="K959" t="s">
        <v>4100</v>
      </c>
      <c r="N959" t="s">
        <v>4103</v>
      </c>
      <c r="O959" s="9">
        <f t="shared" si="346"/>
        <v>0.65116799999999997</v>
      </c>
      <c r="Q959" t="s">
        <v>4103</v>
      </c>
      <c r="R959" s="9">
        <f t="shared" si="347"/>
        <v>2.0725199999999999</v>
      </c>
      <c r="U959" t="s">
        <v>4103</v>
      </c>
      <c r="V959" s="9">
        <f t="shared" si="348"/>
        <v>2.7975599999999998</v>
      </c>
      <c r="Y959" t="s">
        <v>4103</v>
      </c>
      <c r="Z959" s="9">
        <f t="shared" si="349"/>
        <v>4.7879999999999994</v>
      </c>
      <c r="AA959" t="s">
        <v>4103</v>
      </c>
      <c r="AC959" t="s">
        <v>4103</v>
      </c>
      <c r="AD959" s="9">
        <f t="shared" si="350"/>
        <v>2.052</v>
      </c>
      <c r="AG959" t="s">
        <v>4103</v>
      </c>
      <c r="AH959" s="9">
        <f t="shared" si="351"/>
        <v>3.8218499999999995</v>
      </c>
      <c r="AK959" t="s">
        <v>4103</v>
      </c>
      <c r="AL959" s="9">
        <f t="shared" si="352"/>
        <v>4.3776000000000002</v>
      </c>
      <c r="AO959" t="s">
        <v>4103</v>
      </c>
      <c r="AP959" s="9">
        <f t="shared" si="353"/>
        <v>1.6415999999999999</v>
      </c>
      <c r="AS959" t="s">
        <v>4103</v>
      </c>
      <c r="AT959" s="9">
        <f t="shared" si="366"/>
        <v>0</v>
      </c>
      <c r="AW959" t="str">
        <f t="shared" si="354"/>
        <v>POC</v>
      </c>
      <c r="AX959" s="9">
        <f t="shared" si="355"/>
        <v>0</v>
      </c>
      <c r="AZ959" t="s">
        <v>4158</v>
      </c>
      <c r="BA959" s="9">
        <v>0</v>
      </c>
      <c r="BC959" t="str">
        <f t="shared" si="356"/>
        <v>Non Reimburseable</v>
      </c>
      <c r="BD959" s="9">
        <f t="shared" si="357"/>
        <v>0</v>
      </c>
      <c r="BF959" t="str">
        <f t="shared" si="358"/>
        <v>Non Reimburseable</v>
      </c>
      <c r="BG959" s="9">
        <f t="shared" si="359"/>
        <v>0</v>
      </c>
      <c r="BI959" t="str">
        <f t="shared" si="360"/>
        <v>Non Reimburseable</v>
      </c>
      <c r="BJ959" s="9">
        <f t="shared" si="361"/>
        <v>0</v>
      </c>
      <c r="BL959" t="str">
        <f t="shared" si="362"/>
        <v>Non Reimburseable</v>
      </c>
      <c r="BM959" s="9">
        <f t="shared" si="363"/>
        <v>0</v>
      </c>
      <c r="BO959" t="str">
        <f t="shared" si="364"/>
        <v>Non Reimburseable</v>
      </c>
      <c r="BP959" s="9">
        <f t="shared" si="365"/>
        <v>0</v>
      </c>
    </row>
    <row r="960" spans="1:68" x14ac:dyDescent="0.25">
      <c r="A960">
        <v>1217406</v>
      </c>
      <c r="B960" t="s">
        <v>1135</v>
      </c>
      <c r="C960">
        <v>250</v>
      </c>
      <c r="F960" s="9">
        <f t="shared" si="343"/>
        <v>0</v>
      </c>
      <c r="G960" s="9">
        <f t="shared" si="344"/>
        <v>5.8481999999999994</v>
      </c>
      <c r="H960" s="9">
        <f t="shared" si="345"/>
        <v>2.4359999999999995</v>
      </c>
      <c r="I960" s="9">
        <v>4.0599999999999996</v>
      </c>
      <c r="K960" t="s">
        <v>4100</v>
      </c>
      <c r="N960" t="s">
        <v>4103</v>
      </c>
      <c r="O960" s="9">
        <f t="shared" si="346"/>
        <v>0.38651199999999991</v>
      </c>
      <c r="Q960" t="s">
        <v>4103</v>
      </c>
      <c r="R960" s="9">
        <f t="shared" si="347"/>
        <v>1.2301799999999998</v>
      </c>
      <c r="U960" t="s">
        <v>4103</v>
      </c>
      <c r="V960" s="9">
        <f t="shared" si="348"/>
        <v>1.6605399999999997</v>
      </c>
      <c r="Y960" t="s">
        <v>4103</v>
      </c>
      <c r="Z960" s="9">
        <f t="shared" si="349"/>
        <v>2.8419999999999996</v>
      </c>
      <c r="AA960" t="s">
        <v>4103</v>
      </c>
      <c r="AC960" t="s">
        <v>4103</v>
      </c>
      <c r="AD960" s="9">
        <f t="shared" si="350"/>
        <v>1.2179999999999997</v>
      </c>
      <c r="AG960" t="s">
        <v>4103</v>
      </c>
      <c r="AH960" s="9">
        <f t="shared" si="351"/>
        <v>5.8481999999999994</v>
      </c>
      <c r="AK960" t="s">
        <v>4103</v>
      </c>
      <c r="AL960" s="9">
        <f t="shared" si="352"/>
        <v>2.5983999999999998</v>
      </c>
      <c r="AO960" t="s">
        <v>4103</v>
      </c>
      <c r="AP960" s="9">
        <f t="shared" si="353"/>
        <v>0.97439999999999982</v>
      </c>
      <c r="AS960" t="s">
        <v>4103</v>
      </c>
      <c r="AT960" s="9">
        <f t="shared" si="366"/>
        <v>0</v>
      </c>
      <c r="AW960" t="str">
        <f t="shared" si="354"/>
        <v>POC</v>
      </c>
      <c r="AX960" s="9">
        <f t="shared" si="355"/>
        <v>0</v>
      </c>
      <c r="AZ960" t="s">
        <v>4158</v>
      </c>
      <c r="BA960" s="9">
        <v>0</v>
      </c>
      <c r="BC960" t="str">
        <f t="shared" si="356"/>
        <v>Non Reimburseable</v>
      </c>
      <c r="BD960" s="9">
        <f t="shared" si="357"/>
        <v>0</v>
      </c>
      <c r="BF960" t="str">
        <f t="shared" si="358"/>
        <v>Non Reimburseable</v>
      </c>
      <c r="BG960" s="9">
        <f t="shared" si="359"/>
        <v>0</v>
      </c>
      <c r="BI960" t="str">
        <f t="shared" si="360"/>
        <v>Non Reimburseable</v>
      </c>
      <c r="BJ960" s="9">
        <f t="shared" si="361"/>
        <v>0</v>
      </c>
      <c r="BL960" t="str">
        <f t="shared" si="362"/>
        <v>Non Reimburseable</v>
      </c>
      <c r="BM960" s="9">
        <f t="shared" si="363"/>
        <v>0</v>
      </c>
      <c r="BO960" t="str">
        <f t="shared" si="364"/>
        <v>Non Reimburseable</v>
      </c>
      <c r="BP960" s="9">
        <f t="shared" si="365"/>
        <v>0</v>
      </c>
    </row>
    <row r="961" spans="1:68" x14ac:dyDescent="0.25">
      <c r="A961">
        <v>1217407</v>
      </c>
      <c r="B961" t="s">
        <v>1136</v>
      </c>
      <c r="C961">
        <v>250</v>
      </c>
      <c r="F961" s="9">
        <f t="shared" si="343"/>
        <v>0</v>
      </c>
      <c r="G961" s="9">
        <f t="shared" si="344"/>
        <v>4.109</v>
      </c>
      <c r="H961" s="9">
        <f t="shared" si="345"/>
        <v>3.5219999999999998</v>
      </c>
      <c r="I961" s="9">
        <v>5.87</v>
      </c>
      <c r="K961" t="s">
        <v>4100</v>
      </c>
      <c r="N961" t="s">
        <v>4103</v>
      </c>
      <c r="O961" s="9">
        <f t="shared" si="346"/>
        <v>0.55882399999999999</v>
      </c>
      <c r="Q961" t="s">
        <v>4103</v>
      </c>
      <c r="R961" s="9">
        <f t="shared" si="347"/>
        <v>1.77861</v>
      </c>
      <c r="U961" t="s">
        <v>4103</v>
      </c>
      <c r="V961" s="9">
        <f t="shared" si="348"/>
        <v>2.40083</v>
      </c>
      <c r="Y961" t="s">
        <v>4103</v>
      </c>
      <c r="Z961" s="9">
        <f t="shared" si="349"/>
        <v>4.109</v>
      </c>
      <c r="AA961" t="s">
        <v>4103</v>
      </c>
      <c r="AC961" t="s">
        <v>4103</v>
      </c>
      <c r="AD961" s="9">
        <f t="shared" si="350"/>
        <v>1.7609999999999999</v>
      </c>
      <c r="AG961" t="s">
        <v>4103</v>
      </c>
      <c r="AH961" s="9">
        <f t="shared" si="351"/>
        <v>3.4712999999999994</v>
      </c>
      <c r="AK961" t="s">
        <v>4103</v>
      </c>
      <c r="AL961" s="9">
        <f t="shared" si="352"/>
        <v>3.7568000000000001</v>
      </c>
      <c r="AO961" t="s">
        <v>4103</v>
      </c>
      <c r="AP961" s="9">
        <f t="shared" si="353"/>
        <v>1.4088000000000001</v>
      </c>
      <c r="AS961" t="s">
        <v>4103</v>
      </c>
      <c r="AT961" s="9">
        <f t="shared" si="366"/>
        <v>0</v>
      </c>
      <c r="AW961" t="str">
        <f t="shared" si="354"/>
        <v>POC</v>
      </c>
      <c r="AX961" s="9">
        <f t="shared" si="355"/>
        <v>0</v>
      </c>
      <c r="AZ961" t="s">
        <v>4158</v>
      </c>
      <c r="BA961" s="9">
        <v>0</v>
      </c>
      <c r="BC961" t="str">
        <f t="shared" si="356"/>
        <v>Non Reimburseable</v>
      </c>
      <c r="BD961" s="9">
        <f t="shared" si="357"/>
        <v>0</v>
      </c>
      <c r="BF961" t="str">
        <f t="shared" si="358"/>
        <v>Non Reimburseable</v>
      </c>
      <c r="BG961" s="9">
        <f t="shared" si="359"/>
        <v>0</v>
      </c>
      <c r="BI961" t="str">
        <f t="shared" si="360"/>
        <v>Non Reimburseable</v>
      </c>
      <c r="BJ961" s="9">
        <f t="shared" si="361"/>
        <v>0</v>
      </c>
      <c r="BL961" t="str">
        <f t="shared" si="362"/>
        <v>Non Reimburseable</v>
      </c>
      <c r="BM961" s="9">
        <f t="shared" si="363"/>
        <v>0</v>
      </c>
      <c r="BO961" t="str">
        <f t="shared" si="364"/>
        <v>Non Reimburseable</v>
      </c>
      <c r="BP961" s="9">
        <f t="shared" si="365"/>
        <v>0</v>
      </c>
    </row>
    <row r="962" spans="1:68" x14ac:dyDescent="0.25">
      <c r="A962">
        <v>1217412</v>
      </c>
      <c r="B962" t="s">
        <v>1137</v>
      </c>
      <c r="C962">
        <v>250</v>
      </c>
      <c r="F962" s="9">
        <f t="shared" si="343"/>
        <v>0</v>
      </c>
      <c r="G962" s="9">
        <f t="shared" si="344"/>
        <v>14.650999999999998</v>
      </c>
      <c r="H962" s="9">
        <f t="shared" si="345"/>
        <v>12.558</v>
      </c>
      <c r="I962" s="9">
        <v>20.93</v>
      </c>
      <c r="K962" t="s">
        <v>4100</v>
      </c>
      <c r="N962" t="s">
        <v>4103</v>
      </c>
      <c r="O962" s="9">
        <f t="shared" si="346"/>
        <v>1.9925359999999999</v>
      </c>
      <c r="Q962" t="s">
        <v>4103</v>
      </c>
      <c r="R962" s="9">
        <f t="shared" si="347"/>
        <v>6.3417899999999996</v>
      </c>
      <c r="U962" t="s">
        <v>4103</v>
      </c>
      <c r="V962" s="9">
        <f t="shared" si="348"/>
        <v>8.5603699999999989</v>
      </c>
      <c r="Y962" t="s">
        <v>4103</v>
      </c>
      <c r="Z962" s="9">
        <f t="shared" si="349"/>
        <v>14.650999999999998</v>
      </c>
      <c r="AA962" t="s">
        <v>4103</v>
      </c>
      <c r="AC962" t="s">
        <v>4103</v>
      </c>
      <c r="AD962" s="9">
        <f t="shared" si="350"/>
        <v>6.2789999999999999</v>
      </c>
      <c r="AG962" t="s">
        <v>4103</v>
      </c>
      <c r="AH962" s="9">
        <f t="shared" si="351"/>
        <v>5.0188499999999996</v>
      </c>
      <c r="AK962" t="s">
        <v>4103</v>
      </c>
      <c r="AL962" s="9">
        <f t="shared" si="352"/>
        <v>13.395200000000001</v>
      </c>
      <c r="AO962" t="s">
        <v>4103</v>
      </c>
      <c r="AP962" s="9">
        <f t="shared" si="353"/>
        <v>5.0232000000000001</v>
      </c>
      <c r="AS962" t="s">
        <v>4103</v>
      </c>
      <c r="AT962" s="9">
        <f t="shared" si="366"/>
        <v>0</v>
      </c>
      <c r="AW962" t="str">
        <f t="shared" si="354"/>
        <v>POC</v>
      </c>
      <c r="AX962" s="9">
        <f t="shared" si="355"/>
        <v>0</v>
      </c>
      <c r="AZ962" t="s">
        <v>4158</v>
      </c>
      <c r="BA962" s="9">
        <v>0</v>
      </c>
      <c r="BC962" t="str">
        <f t="shared" si="356"/>
        <v>Non Reimburseable</v>
      </c>
      <c r="BD962" s="9">
        <f t="shared" si="357"/>
        <v>0</v>
      </c>
      <c r="BF962" t="str">
        <f t="shared" si="358"/>
        <v>Non Reimburseable</v>
      </c>
      <c r="BG962" s="9">
        <f t="shared" si="359"/>
        <v>0</v>
      </c>
      <c r="BI962" t="str">
        <f t="shared" si="360"/>
        <v>Non Reimburseable</v>
      </c>
      <c r="BJ962" s="9">
        <f t="shared" si="361"/>
        <v>0</v>
      </c>
      <c r="BL962" t="str">
        <f t="shared" si="362"/>
        <v>Non Reimburseable</v>
      </c>
      <c r="BM962" s="9">
        <f t="shared" si="363"/>
        <v>0</v>
      </c>
      <c r="BO962" t="str">
        <f t="shared" si="364"/>
        <v>Non Reimburseable</v>
      </c>
      <c r="BP962" s="9">
        <f t="shared" si="365"/>
        <v>0</v>
      </c>
    </row>
    <row r="963" spans="1:68" x14ac:dyDescent="0.25">
      <c r="A963">
        <v>1217413</v>
      </c>
      <c r="B963" t="s">
        <v>1138</v>
      </c>
      <c r="C963">
        <v>250</v>
      </c>
      <c r="F963" s="9">
        <f t="shared" ref="F963:F1026" si="367">MIN(J963:BP963)</f>
        <v>0</v>
      </c>
      <c r="G963" s="9">
        <f t="shared" ref="G963:G1026" si="368">MAX(J963:BP963)</f>
        <v>17.895150000000001</v>
      </c>
      <c r="H963" s="9">
        <f t="shared" ref="H963:H1026" si="369">I963*60%</f>
        <v>2.262</v>
      </c>
      <c r="I963" s="9">
        <v>3.77</v>
      </c>
      <c r="K963" t="s">
        <v>4100</v>
      </c>
      <c r="N963" t="s">
        <v>4103</v>
      </c>
      <c r="O963" s="9">
        <f t="shared" si="346"/>
        <v>0.358904</v>
      </c>
      <c r="Q963" t="s">
        <v>4103</v>
      </c>
      <c r="R963" s="9">
        <f t="shared" si="347"/>
        <v>1.1423099999999999</v>
      </c>
      <c r="U963" t="s">
        <v>4103</v>
      </c>
      <c r="V963" s="9">
        <f t="shared" si="348"/>
        <v>1.5419299999999998</v>
      </c>
      <c r="Y963" t="s">
        <v>4103</v>
      </c>
      <c r="Z963" s="9">
        <f t="shared" si="349"/>
        <v>2.6389999999999998</v>
      </c>
      <c r="AA963" t="s">
        <v>4103</v>
      </c>
      <c r="AC963" t="s">
        <v>4103</v>
      </c>
      <c r="AD963" s="9">
        <f t="shared" si="350"/>
        <v>1.131</v>
      </c>
      <c r="AG963" t="s">
        <v>4103</v>
      </c>
      <c r="AH963" s="9">
        <f t="shared" si="351"/>
        <v>17.895150000000001</v>
      </c>
      <c r="AK963" t="s">
        <v>4103</v>
      </c>
      <c r="AL963" s="9">
        <f t="shared" si="352"/>
        <v>2.4128000000000003</v>
      </c>
      <c r="AO963" t="s">
        <v>4103</v>
      </c>
      <c r="AP963" s="9">
        <f t="shared" si="353"/>
        <v>0.90479999999999994</v>
      </c>
      <c r="AS963" t="s">
        <v>4103</v>
      </c>
      <c r="AT963" s="9">
        <f t="shared" si="366"/>
        <v>0</v>
      </c>
      <c r="AW963" t="str">
        <f t="shared" si="354"/>
        <v>POC</v>
      </c>
      <c r="AX963" s="9">
        <f t="shared" si="355"/>
        <v>0</v>
      </c>
      <c r="AZ963" t="s">
        <v>4158</v>
      </c>
      <c r="BA963" s="9">
        <v>0</v>
      </c>
      <c r="BC963" t="str">
        <f t="shared" si="356"/>
        <v>Non Reimburseable</v>
      </c>
      <c r="BD963" s="9">
        <f t="shared" si="357"/>
        <v>0</v>
      </c>
      <c r="BF963" t="str">
        <f t="shared" si="358"/>
        <v>Non Reimburseable</v>
      </c>
      <c r="BG963" s="9">
        <f t="shared" si="359"/>
        <v>0</v>
      </c>
      <c r="BI963" t="str">
        <f t="shared" si="360"/>
        <v>Non Reimburseable</v>
      </c>
      <c r="BJ963" s="9">
        <f t="shared" si="361"/>
        <v>0</v>
      </c>
      <c r="BL963" t="str">
        <f t="shared" si="362"/>
        <v>Non Reimburseable</v>
      </c>
      <c r="BM963" s="9">
        <f t="shared" si="363"/>
        <v>0</v>
      </c>
      <c r="BO963" t="str">
        <f t="shared" si="364"/>
        <v>Non Reimburseable</v>
      </c>
      <c r="BP963" s="9">
        <f t="shared" si="365"/>
        <v>0</v>
      </c>
    </row>
    <row r="964" spans="1:68" x14ac:dyDescent="0.25">
      <c r="A964">
        <v>1217417</v>
      </c>
      <c r="B964" t="s">
        <v>1139</v>
      </c>
      <c r="C964">
        <v>250</v>
      </c>
      <c r="F964" s="9">
        <f t="shared" si="367"/>
        <v>0</v>
      </c>
      <c r="G964" s="9">
        <f t="shared" si="368"/>
        <v>14.650999999999998</v>
      </c>
      <c r="H964" s="9">
        <f t="shared" si="369"/>
        <v>12.558</v>
      </c>
      <c r="I964" s="9">
        <v>20.93</v>
      </c>
      <c r="K964" t="s">
        <v>4100</v>
      </c>
      <c r="N964" t="s">
        <v>4103</v>
      </c>
      <c r="O964" s="9">
        <f t="shared" si="346"/>
        <v>1.9925359999999999</v>
      </c>
      <c r="Q964" t="s">
        <v>4103</v>
      </c>
      <c r="R964" s="9">
        <f t="shared" si="347"/>
        <v>6.3417899999999996</v>
      </c>
      <c r="U964" t="s">
        <v>4103</v>
      </c>
      <c r="V964" s="9">
        <f t="shared" si="348"/>
        <v>8.5603699999999989</v>
      </c>
      <c r="Y964" t="s">
        <v>4103</v>
      </c>
      <c r="Z964" s="9">
        <f t="shared" si="349"/>
        <v>14.650999999999998</v>
      </c>
      <c r="AA964" t="s">
        <v>4103</v>
      </c>
      <c r="AC964" t="s">
        <v>4103</v>
      </c>
      <c r="AD964" s="9">
        <f t="shared" si="350"/>
        <v>6.2789999999999999</v>
      </c>
      <c r="AG964" t="s">
        <v>4103</v>
      </c>
      <c r="AH964" s="9">
        <f t="shared" si="351"/>
        <v>3.2233499999999999</v>
      </c>
      <c r="AK964" t="s">
        <v>4103</v>
      </c>
      <c r="AL964" s="9">
        <f t="shared" si="352"/>
        <v>13.395200000000001</v>
      </c>
      <c r="AO964" t="s">
        <v>4103</v>
      </c>
      <c r="AP964" s="9">
        <f t="shared" si="353"/>
        <v>5.0232000000000001</v>
      </c>
      <c r="AS964" t="s">
        <v>4103</v>
      </c>
      <c r="AT964" s="9">
        <f t="shared" si="366"/>
        <v>0</v>
      </c>
      <c r="AW964" t="str">
        <f t="shared" si="354"/>
        <v>POC</v>
      </c>
      <c r="AX964" s="9">
        <f t="shared" si="355"/>
        <v>0</v>
      </c>
      <c r="AZ964" t="s">
        <v>4158</v>
      </c>
      <c r="BA964" s="9">
        <v>0</v>
      </c>
      <c r="BC964" t="str">
        <f t="shared" si="356"/>
        <v>Non Reimburseable</v>
      </c>
      <c r="BD964" s="9">
        <f t="shared" si="357"/>
        <v>0</v>
      </c>
      <c r="BF964" t="str">
        <f t="shared" si="358"/>
        <v>Non Reimburseable</v>
      </c>
      <c r="BG964" s="9">
        <f t="shared" si="359"/>
        <v>0</v>
      </c>
      <c r="BI964" t="str">
        <f t="shared" si="360"/>
        <v>Non Reimburseable</v>
      </c>
      <c r="BJ964" s="9">
        <f t="shared" si="361"/>
        <v>0</v>
      </c>
      <c r="BL964" t="str">
        <f t="shared" si="362"/>
        <v>Non Reimburseable</v>
      </c>
      <c r="BM964" s="9">
        <f t="shared" si="363"/>
        <v>0</v>
      </c>
      <c r="BO964" t="str">
        <f t="shared" si="364"/>
        <v>Non Reimburseable</v>
      </c>
      <c r="BP964" s="9">
        <f t="shared" si="365"/>
        <v>0</v>
      </c>
    </row>
    <row r="965" spans="1:68" x14ac:dyDescent="0.25">
      <c r="A965">
        <v>1217419</v>
      </c>
      <c r="B965" t="s">
        <v>1140</v>
      </c>
      <c r="C965">
        <v>250</v>
      </c>
      <c r="F965" s="9">
        <f t="shared" si="367"/>
        <v>0</v>
      </c>
      <c r="G965" s="9">
        <f t="shared" si="368"/>
        <v>17.895150000000001</v>
      </c>
      <c r="H965" s="9">
        <f t="shared" si="369"/>
        <v>2.85</v>
      </c>
      <c r="I965" s="9">
        <v>4.75</v>
      </c>
      <c r="K965" t="s">
        <v>4100</v>
      </c>
      <c r="N965" t="s">
        <v>4103</v>
      </c>
      <c r="O965" s="9">
        <f t="shared" si="346"/>
        <v>0.45219999999999999</v>
      </c>
      <c r="Q965" t="s">
        <v>4103</v>
      </c>
      <c r="R965" s="9">
        <f t="shared" si="347"/>
        <v>1.4392499999999999</v>
      </c>
      <c r="U965" t="s">
        <v>4103</v>
      </c>
      <c r="V965" s="9">
        <f t="shared" si="348"/>
        <v>1.94275</v>
      </c>
      <c r="Y965" t="s">
        <v>4103</v>
      </c>
      <c r="Z965" s="9">
        <f t="shared" si="349"/>
        <v>3.3249999999999997</v>
      </c>
      <c r="AA965" t="s">
        <v>4103</v>
      </c>
      <c r="AC965" t="s">
        <v>4103</v>
      </c>
      <c r="AD965" s="9">
        <f t="shared" si="350"/>
        <v>1.425</v>
      </c>
      <c r="AG965" t="s">
        <v>4103</v>
      </c>
      <c r="AH965" s="9">
        <f t="shared" si="351"/>
        <v>17.895150000000001</v>
      </c>
      <c r="AK965" t="s">
        <v>4103</v>
      </c>
      <c r="AL965" s="9">
        <f t="shared" si="352"/>
        <v>3.04</v>
      </c>
      <c r="AO965" t="s">
        <v>4103</v>
      </c>
      <c r="AP965" s="9">
        <f t="shared" si="353"/>
        <v>1.1399999999999999</v>
      </c>
      <c r="AS965" t="s">
        <v>4103</v>
      </c>
      <c r="AT965" s="9">
        <f t="shared" si="366"/>
        <v>0</v>
      </c>
      <c r="AW965" t="str">
        <f t="shared" si="354"/>
        <v>POC</v>
      </c>
      <c r="AX965" s="9">
        <f t="shared" si="355"/>
        <v>0</v>
      </c>
      <c r="AZ965" t="s">
        <v>4158</v>
      </c>
      <c r="BA965" s="9">
        <v>0</v>
      </c>
      <c r="BC965" t="str">
        <f t="shared" si="356"/>
        <v>Non Reimburseable</v>
      </c>
      <c r="BD965" s="9">
        <f t="shared" si="357"/>
        <v>0</v>
      </c>
      <c r="BF965" t="str">
        <f t="shared" si="358"/>
        <v>Non Reimburseable</v>
      </c>
      <c r="BG965" s="9">
        <f t="shared" si="359"/>
        <v>0</v>
      </c>
      <c r="BI965" t="str">
        <f t="shared" si="360"/>
        <v>Non Reimburseable</v>
      </c>
      <c r="BJ965" s="9">
        <f t="shared" si="361"/>
        <v>0</v>
      </c>
      <c r="BL965" t="str">
        <f t="shared" si="362"/>
        <v>Non Reimburseable</v>
      </c>
      <c r="BM965" s="9">
        <f t="shared" si="363"/>
        <v>0</v>
      </c>
      <c r="BO965" t="str">
        <f t="shared" si="364"/>
        <v>Non Reimburseable</v>
      </c>
      <c r="BP965" s="9">
        <f t="shared" si="365"/>
        <v>0</v>
      </c>
    </row>
    <row r="966" spans="1:68" x14ac:dyDescent="0.25">
      <c r="A966">
        <v>1217423</v>
      </c>
      <c r="B966" t="s">
        <v>1141</v>
      </c>
      <c r="C966">
        <v>250</v>
      </c>
      <c r="F966" s="9">
        <f t="shared" si="367"/>
        <v>0</v>
      </c>
      <c r="G966" s="9">
        <f t="shared" si="368"/>
        <v>7.1959999999999988</v>
      </c>
      <c r="H966" s="9">
        <f t="shared" si="369"/>
        <v>6.1679999999999993</v>
      </c>
      <c r="I966" s="9">
        <v>10.28</v>
      </c>
      <c r="K966" t="s">
        <v>4100</v>
      </c>
      <c r="N966" t="s">
        <v>4103</v>
      </c>
      <c r="O966" s="9">
        <f t="shared" si="346"/>
        <v>0.97865599999999986</v>
      </c>
      <c r="Q966" t="s">
        <v>4103</v>
      </c>
      <c r="R966" s="9">
        <f t="shared" si="347"/>
        <v>3.1148399999999996</v>
      </c>
      <c r="U966" t="s">
        <v>4103</v>
      </c>
      <c r="V966" s="9">
        <f t="shared" si="348"/>
        <v>4.2045199999999996</v>
      </c>
      <c r="Y966" t="s">
        <v>4103</v>
      </c>
      <c r="Z966" s="9">
        <f t="shared" si="349"/>
        <v>7.1959999999999988</v>
      </c>
      <c r="AA966" t="s">
        <v>4103</v>
      </c>
      <c r="AC966" t="s">
        <v>4103</v>
      </c>
      <c r="AD966" s="9">
        <f t="shared" si="350"/>
        <v>3.0839999999999996</v>
      </c>
      <c r="AG966" t="s">
        <v>4103</v>
      </c>
      <c r="AH966" s="9">
        <f t="shared" si="351"/>
        <v>4.0612500000000002</v>
      </c>
      <c r="AK966" t="s">
        <v>4103</v>
      </c>
      <c r="AL966" s="9">
        <f t="shared" si="352"/>
        <v>6.5792000000000002</v>
      </c>
      <c r="AO966" t="s">
        <v>4103</v>
      </c>
      <c r="AP966" s="9">
        <f t="shared" si="353"/>
        <v>2.4671999999999996</v>
      </c>
      <c r="AS966" t="s">
        <v>4103</v>
      </c>
      <c r="AT966" s="9">
        <f t="shared" si="366"/>
        <v>0</v>
      </c>
      <c r="AW966" t="str">
        <f t="shared" si="354"/>
        <v>POC</v>
      </c>
      <c r="AX966" s="9">
        <f t="shared" si="355"/>
        <v>0</v>
      </c>
      <c r="AZ966" t="s">
        <v>4158</v>
      </c>
      <c r="BA966" s="9">
        <v>0</v>
      </c>
      <c r="BC966" t="str">
        <f t="shared" si="356"/>
        <v>Non Reimburseable</v>
      </c>
      <c r="BD966" s="9">
        <f t="shared" si="357"/>
        <v>0</v>
      </c>
      <c r="BF966" t="str">
        <f t="shared" si="358"/>
        <v>Non Reimburseable</v>
      </c>
      <c r="BG966" s="9">
        <f t="shared" si="359"/>
        <v>0</v>
      </c>
      <c r="BI966" t="str">
        <f t="shared" si="360"/>
        <v>Non Reimburseable</v>
      </c>
      <c r="BJ966" s="9">
        <f t="shared" si="361"/>
        <v>0</v>
      </c>
      <c r="BL966" t="str">
        <f t="shared" si="362"/>
        <v>Non Reimburseable</v>
      </c>
      <c r="BM966" s="9">
        <f t="shared" si="363"/>
        <v>0</v>
      </c>
      <c r="BO966" t="str">
        <f t="shared" si="364"/>
        <v>Non Reimburseable</v>
      </c>
      <c r="BP966" s="9">
        <f t="shared" si="365"/>
        <v>0</v>
      </c>
    </row>
    <row r="967" spans="1:68" x14ac:dyDescent="0.25">
      <c r="A967">
        <v>1217425</v>
      </c>
      <c r="B967" t="s">
        <v>1142</v>
      </c>
      <c r="C967">
        <v>250</v>
      </c>
      <c r="F967" s="9">
        <f t="shared" si="367"/>
        <v>0</v>
      </c>
      <c r="G967" s="9">
        <f t="shared" si="368"/>
        <v>39.080999999999996</v>
      </c>
      <c r="H967" s="9">
        <f t="shared" si="369"/>
        <v>33.497999999999998</v>
      </c>
      <c r="I967" s="9">
        <v>55.83</v>
      </c>
      <c r="K967" t="s">
        <v>4100</v>
      </c>
      <c r="N967" t="s">
        <v>4103</v>
      </c>
      <c r="O967" s="9">
        <f t="shared" si="346"/>
        <v>5.3150159999999991</v>
      </c>
      <c r="Q967" t="s">
        <v>4103</v>
      </c>
      <c r="R967" s="9">
        <f t="shared" si="347"/>
        <v>16.91649</v>
      </c>
      <c r="U967" t="s">
        <v>4103</v>
      </c>
      <c r="V967" s="9">
        <f t="shared" si="348"/>
        <v>22.83447</v>
      </c>
      <c r="Y967" t="s">
        <v>4103</v>
      </c>
      <c r="Z967" s="9">
        <f t="shared" si="349"/>
        <v>39.080999999999996</v>
      </c>
      <c r="AA967" t="s">
        <v>4103</v>
      </c>
      <c r="AC967" t="s">
        <v>4103</v>
      </c>
      <c r="AD967" s="9">
        <f t="shared" si="350"/>
        <v>16.748999999999999</v>
      </c>
      <c r="AG967" t="s">
        <v>4103</v>
      </c>
      <c r="AH967" s="9">
        <f t="shared" si="351"/>
        <v>8.7893999999999988</v>
      </c>
      <c r="AK967" t="s">
        <v>4103</v>
      </c>
      <c r="AL967" s="9">
        <f t="shared" si="352"/>
        <v>35.731200000000001</v>
      </c>
      <c r="AO967" t="s">
        <v>4103</v>
      </c>
      <c r="AP967" s="9">
        <f t="shared" si="353"/>
        <v>13.399199999999999</v>
      </c>
      <c r="AS967" t="s">
        <v>4103</v>
      </c>
      <c r="AT967" s="9">
        <f t="shared" si="366"/>
        <v>0</v>
      </c>
      <c r="AW967" t="str">
        <f t="shared" si="354"/>
        <v>POC</v>
      </c>
      <c r="AX967" s="9">
        <f t="shared" si="355"/>
        <v>0</v>
      </c>
      <c r="AZ967" t="s">
        <v>4158</v>
      </c>
      <c r="BA967" s="9">
        <v>0</v>
      </c>
      <c r="BC967" t="str">
        <f t="shared" si="356"/>
        <v>Non Reimburseable</v>
      </c>
      <c r="BD967" s="9">
        <f t="shared" si="357"/>
        <v>0</v>
      </c>
      <c r="BF967" t="str">
        <f t="shared" si="358"/>
        <v>Non Reimburseable</v>
      </c>
      <c r="BG967" s="9">
        <f t="shared" si="359"/>
        <v>0</v>
      </c>
      <c r="BI967" t="str">
        <f t="shared" si="360"/>
        <v>Non Reimburseable</v>
      </c>
      <c r="BJ967" s="9">
        <f t="shared" si="361"/>
        <v>0</v>
      </c>
      <c r="BL967" t="str">
        <f t="shared" si="362"/>
        <v>Non Reimburseable</v>
      </c>
      <c r="BM967" s="9">
        <f t="shared" si="363"/>
        <v>0</v>
      </c>
      <c r="BO967" t="str">
        <f t="shared" si="364"/>
        <v>Non Reimburseable</v>
      </c>
      <c r="BP967" s="9">
        <f t="shared" si="365"/>
        <v>0</v>
      </c>
    </row>
    <row r="968" spans="1:68" x14ac:dyDescent="0.25">
      <c r="A968">
        <v>1217427</v>
      </c>
      <c r="B968" t="s">
        <v>1143</v>
      </c>
      <c r="C968">
        <v>250</v>
      </c>
      <c r="F968" s="9">
        <f t="shared" si="367"/>
        <v>0</v>
      </c>
      <c r="G968" s="9">
        <f t="shared" si="368"/>
        <v>47.734649999999995</v>
      </c>
      <c r="H968" s="9">
        <f t="shared" si="369"/>
        <v>9.2159999999999993</v>
      </c>
      <c r="I968" s="9">
        <v>15.36</v>
      </c>
      <c r="K968" t="s">
        <v>4100</v>
      </c>
      <c r="N968" t="s">
        <v>4103</v>
      </c>
      <c r="O968" s="9">
        <f t="shared" si="346"/>
        <v>1.4622719999999998</v>
      </c>
      <c r="Q968" t="s">
        <v>4103</v>
      </c>
      <c r="R968" s="9">
        <f t="shared" si="347"/>
        <v>4.6540799999999996</v>
      </c>
      <c r="U968" t="s">
        <v>4103</v>
      </c>
      <c r="V968" s="9">
        <f t="shared" si="348"/>
        <v>6.2822399999999989</v>
      </c>
      <c r="Y968" t="s">
        <v>4103</v>
      </c>
      <c r="Z968" s="9">
        <f t="shared" si="349"/>
        <v>10.751999999999999</v>
      </c>
      <c r="AA968" t="s">
        <v>4103</v>
      </c>
      <c r="AC968" t="s">
        <v>4103</v>
      </c>
      <c r="AD968" s="9">
        <f t="shared" si="350"/>
        <v>4.6079999999999997</v>
      </c>
      <c r="AG968" t="s">
        <v>4103</v>
      </c>
      <c r="AH968" s="9">
        <f t="shared" si="351"/>
        <v>47.734649999999995</v>
      </c>
      <c r="AK968" t="s">
        <v>4103</v>
      </c>
      <c r="AL968" s="9">
        <f t="shared" si="352"/>
        <v>9.8303999999999991</v>
      </c>
      <c r="AO968" t="s">
        <v>4103</v>
      </c>
      <c r="AP968" s="9">
        <f t="shared" si="353"/>
        <v>3.6863999999999999</v>
      </c>
      <c r="AS968" t="s">
        <v>4103</v>
      </c>
      <c r="AT968" s="9">
        <f t="shared" si="366"/>
        <v>0</v>
      </c>
      <c r="AW968" t="str">
        <f t="shared" si="354"/>
        <v>POC</v>
      </c>
      <c r="AX968" s="9">
        <f t="shared" si="355"/>
        <v>0</v>
      </c>
      <c r="AZ968" t="s">
        <v>4158</v>
      </c>
      <c r="BA968" s="9">
        <v>0</v>
      </c>
      <c r="BC968" t="str">
        <f t="shared" si="356"/>
        <v>Non Reimburseable</v>
      </c>
      <c r="BD968" s="9">
        <f t="shared" si="357"/>
        <v>0</v>
      </c>
      <c r="BF968" t="str">
        <f t="shared" si="358"/>
        <v>Non Reimburseable</v>
      </c>
      <c r="BG968" s="9">
        <f t="shared" si="359"/>
        <v>0</v>
      </c>
      <c r="BI968" t="str">
        <f t="shared" si="360"/>
        <v>Non Reimburseable</v>
      </c>
      <c r="BJ968" s="9">
        <f t="shared" si="361"/>
        <v>0</v>
      </c>
      <c r="BL968" t="str">
        <f t="shared" si="362"/>
        <v>Non Reimburseable</v>
      </c>
      <c r="BM968" s="9">
        <f t="shared" si="363"/>
        <v>0</v>
      </c>
      <c r="BO968" t="str">
        <f t="shared" si="364"/>
        <v>Non Reimburseable</v>
      </c>
      <c r="BP968" s="9">
        <f t="shared" si="365"/>
        <v>0</v>
      </c>
    </row>
    <row r="969" spans="1:68" x14ac:dyDescent="0.25">
      <c r="A969">
        <v>1217431</v>
      </c>
      <c r="B969" t="s">
        <v>1144</v>
      </c>
      <c r="C969">
        <v>250</v>
      </c>
      <c r="F969" s="9">
        <f t="shared" si="367"/>
        <v>0</v>
      </c>
      <c r="G969" s="9">
        <f t="shared" si="368"/>
        <v>14.650999999999998</v>
      </c>
      <c r="H969" s="9">
        <f t="shared" si="369"/>
        <v>12.558</v>
      </c>
      <c r="I969" s="9">
        <v>20.93</v>
      </c>
      <c r="K969" t="s">
        <v>4100</v>
      </c>
      <c r="N969" t="s">
        <v>4103</v>
      </c>
      <c r="O969" s="9">
        <f t="shared" si="346"/>
        <v>1.9925359999999999</v>
      </c>
      <c r="Q969" t="s">
        <v>4103</v>
      </c>
      <c r="R969" s="9">
        <f t="shared" si="347"/>
        <v>6.3417899999999996</v>
      </c>
      <c r="U969" t="s">
        <v>4103</v>
      </c>
      <c r="V969" s="9">
        <f t="shared" si="348"/>
        <v>8.5603699999999989</v>
      </c>
      <c r="Y969" t="s">
        <v>4103</v>
      </c>
      <c r="Z969" s="9">
        <f t="shared" si="349"/>
        <v>14.650999999999998</v>
      </c>
      <c r="AA969" t="s">
        <v>4103</v>
      </c>
      <c r="AC969" t="s">
        <v>4103</v>
      </c>
      <c r="AD969" s="9">
        <f t="shared" si="350"/>
        <v>6.2789999999999999</v>
      </c>
      <c r="AG969" t="s">
        <v>4103</v>
      </c>
      <c r="AH969" s="9">
        <f t="shared" si="351"/>
        <v>13.1328</v>
      </c>
      <c r="AK969" t="s">
        <v>4103</v>
      </c>
      <c r="AL969" s="9">
        <f t="shared" si="352"/>
        <v>13.395200000000001</v>
      </c>
      <c r="AO969" t="s">
        <v>4103</v>
      </c>
      <c r="AP969" s="9">
        <f t="shared" si="353"/>
        <v>5.0232000000000001</v>
      </c>
      <c r="AS969" t="s">
        <v>4103</v>
      </c>
      <c r="AT969" s="9">
        <f t="shared" si="366"/>
        <v>0</v>
      </c>
      <c r="AW969" t="str">
        <f t="shared" si="354"/>
        <v>POC</v>
      </c>
      <c r="AX969" s="9">
        <f t="shared" si="355"/>
        <v>0</v>
      </c>
      <c r="AZ969" t="s">
        <v>4158</v>
      </c>
      <c r="BA969" s="9">
        <v>0</v>
      </c>
      <c r="BC969" t="str">
        <f t="shared" si="356"/>
        <v>Non Reimburseable</v>
      </c>
      <c r="BD969" s="9">
        <f t="shared" si="357"/>
        <v>0</v>
      </c>
      <c r="BF969" t="str">
        <f t="shared" si="358"/>
        <v>Non Reimburseable</v>
      </c>
      <c r="BG969" s="9">
        <f t="shared" si="359"/>
        <v>0</v>
      </c>
      <c r="BI969" t="str">
        <f t="shared" si="360"/>
        <v>Non Reimburseable</v>
      </c>
      <c r="BJ969" s="9">
        <f t="shared" si="361"/>
        <v>0</v>
      </c>
      <c r="BL969" t="str">
        <f t="shared" si="362"/>
        <v>Non Reimburseable</v>
      </c>
      <c r="BM969" s="9">
        <f t="shared" si="363"/>
        <v>0</v>
      </c>
      <c r="BO969" t="str">
        <f t="shared" si="364"/>
        <v>Non Reimburseable</v>
      </c>
      <c r="BP969" s="9">
        <f t="shared" si="365"/>
        <v>0</v>
      </c>
    </row>
    <row r="970" spans="1:68" x14ac:dyDescent="0.25">
      <c r="A970">
        <v>1217433</v>
      </c>
      <c r="B970" t="s">
        <v>1145</v>
      </c>
      <c r="C970">
        <v>250</v>
      </c>
      <c r="F970" s="9">
        <f t="shared" si="367"/>
        <v>0</v>
      </c>
      <c r="G970" s="9">
        <f t="shared" si="368"/>
        <v>17.895150000000001</v>
      </c>
      <c r="H970" s="9">
        <f t="shared" si="369"/>
        <v>4.6079999999999997</v>
      </c>
      <c r="I970" s="9">
        <v>7.68</v>
      </c>
      <c r="K970" t="s">
        <v>4100</v>
      </c>
      <c r="N970" t="s">
        <v>4103</v>
      </c>
      <c r="O970" s="9">
        <f t="shared" si="346"/>
        <v>0.7311359999999999</v>
      </c>
      <c r="Q970" t="s">
        <v>4103</v>
      </c>
      <c r="R970" s="9">
        <f t="shared" si="347"/>
        <v>2.3270399999999998</v>
      </c>
      <c r="U970" t="s">
        <v>4103</v>
      </c>
      <c r="V970" s="9">
        <f t="shared" si="348"/>
        <v>3.1411199999999995</v>
      </c>
      <c r="Y970" t="s">
        <v>4103</v>
      </c>
      <c r="Z970" s="9">
        <f t="shared" si="349"/>
        <v>5.3759999999999994</v>
      </c>
      <c r="AA970" t="s">
        <v>4103</v>
      </c>
      <c r="AC970" t="s">
        <v>4103</v>
      </c>
      <c r="AD970" s="9">
        <f t="shared" si="350"/>
        <v>2.3039999999999998</v>
      </c>
      <c r="AG970" t="s">
        <v>4103</v>
      </c>
      <c r="AH970" s="9">
        <f t="shared" si="351"/>
        <v>17.895150000000001</v>
      </c>
      <c r="AK970" t="s">
        <v>4103</v>
      </c>
      <c r="AL970" s="9">
        <f t="shared" si="352"/>
        <v>4.9151999999999996</v>
      </c>
      <c r="AO970" t="s">
        <v>4103</v>
      </c>
      <c r="AP970" s="9">
        <f t="shared" si="353"/>
        <v>1.8431999999999999</v>
      </c>
      <c r="AS970" t="s">
        <v>4103</v>
      </c>
      <c r="AT970" s="9">
        <f t="shared" si="366"/>
        <v>0</v>
      </c>
      <c r="AW970" t="str">
        <f t="shared" si="354"/>
        <v>POC</v>
      </c>
      <c r="AX970" s="9">
        <f t="shared" si="355"/>
        <v>0</v>
      </c>
      <c r="AZ970" t="s">
        <v>4158</v>
      </c>
      <c r="BA970" s="9">
        <v>0</v>
      </c>
      <c r="BC970" t="str">
        <f t="shared" si="356"/>
        <v>Non Reimburseable</v>
      </c>
      <c r="BD970" s="9">
        <f t="shared" si="357"/>
        <v>0</v>
      </c>
      <c r="BF970" t="str">
        <f t="shared" si="358"/>
        <v>Non Reimburseable</v>
      </c>
      <c r="BG970" s="9">
        <f t="shared" si="359"/>
        <v>0</v>
      </c>
      <c r="BI970" t="str">
        <f t="shared" si="360"/>
        <v>Non Reimburseable</v>
      </c>
      <c r="BJ970" s="9">
        <f t="shared" si="361"/>
        <v>0</v>
      </c>
      <c r="BL970" t="str">
        <f t="shared" si="362"/>
        <v>Non Reimburseable</v>
      </c>
      <c r="BM970" s="9">
        <f t="shared" si="363"/>
        <v>0</v>
      </c>
      <c r="BO970" t="str">
        <f t="shared" si="364"/>
        <v>Non Reimburseable</v>
      </c>
      <c r="BP970" s="9">
        <f t="shared" si="365"/>
        <v>0</v>
      </c>
    </row>
    <row r="971" spans="1:68" x14ac:dyDescent="0.25">
      <c r="A971">
        <v>1217441</v>
      </c>
      <c r="B971" t="s">
        <v>1146</v>
      </c>
      <c r="C971">
        <v>250</v>
      </c>
      <c r="F971" s="9">
        <f t="shared" si="367"/>
        <v>0</v>
      </c>
      <c r="G971" s="9">
        <f t="shared" si="368"/>
        <v>523.71199999999999</v>
      </c>
      <c r="H971" s="9">
        <f t="shared" si="369"/>
        <v>448.89599999999996</v>
      </c>
      <c r="I971" s="9">
        <v>748.16</v>
      </c>
      <c r="K971" t="s">
        <v>4100</v>
      </c>
      <c r="N971" t="s">
        <v>4103</v>
      </c>
      <c r="O971" s="9">
        <f t="shared" si="346"/>
        <v>71.224831999999992</v>
      </c>
      <c r="Q971" t="s">
        <v>4103</v>
      </c>
      <c r="R971" s="9">
        <f t="shared" si="347"/>
        <v>226.69247999999999</v>
      </c>
      <c r="U971" t="s">
        <v>4103</v>
      </c>
      <c r="V971" s="9">
        <f t="shared" si="348"/>
        <v>305.99743999999998</v>
      </c>
      <c r="Y971" t="s">
        <v>4103</v>
      </c>
      <c r="Z971" s="9">
        <f t="shared" si="349"/>
        <v>523.71199999999999</v>
      </c>
      <c r="AA971" t="s">
        <v>4103</v>
      </c>
      <c r="AC971" t="s">
        <v>4103</v>
      </c>
      <c r="AD971" s="9">
        <f t="shared" si="350"/>
        <v>224.44799999999998</v>
      </c>
      <c r="AG971" t="s">
        <v>4103</v>
      </c>
      <c r="AH971" s="9">
        <f t="shared" si="351"/>
        <v>6.5663999999999998</v>
      </c>
      <c r="AK971" t="s">
        <v>4103</v>
      </c>
      <c r="AL971" s="9">
        <f t="shared" si="352"/>
        <v>478.82240000000002</v>
      </c>
      <c r="AO971" t="s">
        <v>4103</v>
      </c>
      <c r="AP971" s="9">
        <f t="shared" si="353"/>
        <v>179.55839999999998</v>
      </c>
      <c r="AS971" t="s">
        <v>4103</v>
      </c>
      <c r="AT971" s="9">
        <f t="shared" si="366"/>
        <v>0</v>
      </c>
      <c r="AW971" t="str">
        <f t="shared" si="354"/>
        <v>POC</v>
      </c>
      <c r="AX971" s="9">
        <f t="shared" si="355"/>
        <v>0</v>
      </c>
      <c r="AZ971" t="s">
        <v>4158</v>
      </c>
      <c r="BA971" s="9">
        <v>0</v>
      </c>
      <c r="BC971" t="str">
        <f t="shared" si="356"/>
        <v>Non Reimburseable</v>
      </c>
      <c r="BD971" s="9">
        <f t="shared" si="357"/>
        <v>0</v>
      </c>
      <c r="BF971" t="str">
        <f t="shared" si="358"/>
        <v>Non Reimburseable</v>
      </c>
      <c r="BG971" s="9">
        <f t="shared" si="359"/>
        <v>0</v>
      </c>
      <c r="BI971" t="str">
        <f t="shared" si="360"/>
        <v>Non Reimburseable</v>
      </c>
      <c r="BJ971" s="9">
        <f t="shared" si="361"/>
        <v>0</v>
      </c>
      <c r="BL971" t="str">
        <f t="shared" si="362"/>
        <v>Non Reimburseable</v>
      </c>
      <c r="BM971" s="9">
        <f t="shared" si="363"/>
        <v>0</v>
      </c>
      <c r="BO971" t="str">
        <f t="shared" si="364"/>
        <v>Non Reimburseable</v>
      </c>
      <c r="BP971" s="9">
        <f t="shared" si="365"/>
        <v>0</v>
      </c>
    </row>
    <row r="972" spans="1:68" x14ac:dyDescent="0.25">
      <c r="A972">
        <v>1217443</v>
      </c>
      <c r="B972" t="s">
        <v>1147</v>
      </c>
      <c r="C972">
        <v>250</v>
      </c>
      <c r="F972" s="9">
        <f t="shared" si="367"/>
        <v>0</v>
      </c>
      <c r="G972" s="9">
        <f t="shared" si="368"/>
        <v>639.67679999999996</v>
      </c>
      <c r="H972" s="9">
        <f t="shared" si="369"/>
        <v>4.6079999999999997</v>
      </c>
      <c r="I972" s="9">
        <v>7.68</v>
      </c>
      <c r="K972" t="s">
        <v>4100</v>
      </c>
      <c r="N972" t="s">
        <v>4103</v>
      </c>
      <c r="O972" s="9">
        <f t="shared" si="346"/>
        <v>0.7311359999999999</v>
      </c>
      <c r="Q972" t="s">
        <v>4103</v>
      </c>
      <c r="R972" s="9">
        <f t="shared" si="347"/>
        <v>2.3270399999999998</v>
      </c>
      <c r="U972" t="s">
        <v>4103</v>
      </c>
      <c r="V972" s="9">
        <f t="shared" si="348"/>
        <v>3.1411199999999995</v>
      </c>
      <c r="Y972" t="s">
        <v>4103</v>
      </c>
      <c r="Z972" s="9">
        <f t="shared" si="349"/>
        <v>5.3759999999999994</v>
      </c>
      <c r="AA972" t="s">
        <v>4103</v>
      </c>
      <c r="AC972" t="s">
        <v>4103</v>
      </c>
      <c r="AD972" s="9">
        <f t="shared" si="350"/>
        <v>2.3039999999999998</v>
      </c>
      <c r="AG972" t="s">
        <v>4103</v>
      </c>
      <c r="AH972" s="9">
        <f t="shared" si="351"/>
        <v>639.67679999999996</v>
      </c>
      <c r="AK972" t="s">
        <v>4103</v>
      </c>
      <c r="AL972" s="9">
        <f t="shared" si="352"/>
        <v>4.9151999999999996</v>
      </c>
      <c r="AO972" t="s">
        <v>4103</v>
      </c>
      <c r="AP972" s="9">
        <f t="shared" si="353"/>
        <v>1.8431999999999999</v>
      </c>
      <c r="AS972" t="s">
        <v>4103</v>
      </c>
      <c r="AT972" s="9">
        <f t="shared" si="366"/>
        <v>0</v>
      </c>
      <c r="AW972" t="str">
        <f t="shared" si="354"/>
        <v>POC</v>
      </c>
      <c r="AX972" s="9">
        <f t="shared" si="355"/>
        <v>0</v>
      </c>
      <c r="AZ972" t="s">
        <v>4158</v>
      </c>
      <c r="BA972" s="9">
        <v>0</v>
      </c>
      <c r="BC972" t="str">
        <f t="shared" si="356"/>
        <v>Non Reimburseable</v>
      </c>
      <c r="BD972" s="9">
        <f t="shared" si="357"/>
        <v>0</v>
      </c>
      <c r="BF972" t="str">
        <f t="shared" si="358"/>
        <v>Non Reimburseable</v>
      </c>
      <c r="BG972" s="9">
        <f t="shared" si="359"/>
        <v>0</v>
      </c>
      <c r="BI972" t="str">
        <f t="shared" si="360"/>
        <v>Non Reimburseable</v>
      </c>
      <c r="BJ972" s="9">
        <f t="shared" si="361"/>
        <v>0</v>
      </c>
      <c r="BL972" t="str">
        <f t="shared" si="362"/>
        <v>Non Reimburseable</v>
      </c>
      <c r="BM972" s="9">
        <f t="shared" si="363"/>
        <v>0</v>
      </c>
      <c r="BO972" t="str">
        <f t="shared" si="364"/>
        <v>Non Reimburseable</v>
      </c>
      <c r="BP972" s="9">
        <f t="shared" si="365"/>
        <v>0</v>
      </c>
    </row>
    <row r="973" spans="1:68" x14ac:dyDescent="0.25">
      <c r="A973">
        <v>1217444</v>
      </c>
      <c r="B973" t="s">
        <v>1148</v>
      </c>
      <c r="C973">
        <v>250</v>
      </c>
      <c r="F973" s="9">
        <f t="shared" si="367"/>
        <v>0</v>
      </c>
      <c r="G973" s="9">
        <f t="shared" si="368"/>
        <v>6.5663999999999998</v>
      </c>
      <c r="H973" s="9">
        <f t="shared" si="369"/>
        <v>2.31</v>
      </c>
      <c r="I973" s="9">
        <v>3.85</v>
      </c>
      <c r="K973" t="s">
        <v>4100</v>
      </c>
      <c r="N973" t="s">
        <v>4103</v>
      </c>
      <c r="O973" s="9">
        <f t="shared" si="346"/>
        <v>0.36651999999999996</v>
      </c>
      <c r="Q973" t="s">
        <v>4103</v>
      </c>
      <c r="R973" s="9">
        <f t="shared" si="347"/>
        <v>1.16655</v>
      </c>
      <c r="U973" t="s">
        <v>4103</v>
      </c>
      <c r="V973" s="9">
        <f t="shared" si="348"/>
        <v>1.5746499999999999</v>
      </c>
      <c r="Y973" t="s">
        <v>4103</v>
      </c>
      <c r="Z973" s="9">
        <f t="shared" si="349"/>
        <v>2.6949999999999998</v>
      </c>
      <c r="AA973" t="s">
        <v>4103</v>
      </c>
      <c r="AC973" t="s">
        <v>4103</v>
      </c>
      <c r="AD973" s="9">
        <f t="shared" si="350"/>
        <v>1.155</v>
      </c>
      <c r="AG973" t="s">
        <v>4103</v>
      </c>
      <c r="AH973" s="9">
        <f t="shared" si="351"/>
        <v>6.5663999999999998</v>
      </c>
      <c r="AK973" t="s">
        <v>4103</v>
      </c>
      <c r="AL973" s="9">
        <f t="shared" si="352"/>
        <v>2.464</v>
      </c>
      <c r="AO973" t="s">
        <v>4103</v>
      </c>
      <c r="AP973" s="9">
        <f t="shared" si="353"/>
        <v>0.92399999999999993</v>
      </c>
      <c r="AS973" t="s">
        <v>4103</v>
      </c>
      <c r="AT973" s="9">
        <f t="shared" si="366"/>
        <v>0</v>
      </c>
      <c r="AW973" t="str">
        <f t="shared" si="354"/>
        <v>POC</v>
      </c>
      <c r="AX973" s="9">
        <f t="shared" si="355"/>
        <v>0</v>
      </c>
      <c r="AZ973" t="s">
        <v>4158</v>
      </c>
      <c r="BA973" s="9">
        <v>0</v>
      </c>
      <c r="BC973" t="str">
        <f t="shared" si="356"/>
        <v>Non Reimburseable</v>
      </c>
      <c r="BD973" s="9">
        <f t="shared" si="357"/>
        <v>0</v>
      </c>
      <c r="BF973" t="str">
        <f t="shared" si="358"/>
        <v>Non Reimburseable</v>
      </c>
      <c r="BG973" s="9">
        <f t="shared" si="359"/>
        <v>0</v>
      </c>
      <c r="BI973" t="str">
        <f t="shared" si="360"/>
        <v>Non Reimburseable</v>
      </c>
      <c r="BJ973" s="9">
        <f t="shared" si="361"/>
        <v>0</v>
      </c>
      <c r="BL973" t="str">
        <f t="shared" si="362"/>
        <v>Non Reimburseable</v>
      </c>
      <c r="BM973" s="9">
        <f t="shared" si="363"/>
        <v>0</v>
      </c>
      <c r="BO973" t="str">
        <f t="shared" si="364"/>
        <v>Non Reimburseable</v>
      </c>
      <c r="BP973" s="9">
        <f t="shared" si="365"/>
        <v>0</v>
      </c>
    </row>
    <row r="974" spans="1:68" x14ac:dyDescent="0.25">
      <c r="A974">
        <v>1217445</v>
      </c>
      <c r="B974" t="s">
        <v>1149</v>
      </c>
      <c r="C974">
        <v>250</v>
      </c>
      <c r="F974" s="9">
        <f t="shared" si="367"/>
        <v>0</v>
      </c>
      <c r="G974" s="9">
        <f t="shared" si="368"/>
        <v>14.650999999999998</v>
      </c>
      <c r="H974" s="9">
        <f t="shared" si="369"/>
        <v>12.558</v>
      </c>
      <c r="I974" s="9">
        <v>20.93</v>
      </c>
      <c r="K974" t="s">
        <v>4100</v>
      </c>
      <c r="N974" t="s">
        <v>4103</v>
      </c>
      <c r="O974" s="9">
        <f t="shared" si="346"/>
        <v>1.9925359999999999</v>
      </c>
      <c r="Q974" t="s">
        <v>4103</v>
      </c>
      <c r="R974" s="9">
        <f t="shared" si="347"/>
        <v>6.3417899999999996</v>
      </c>
      <c r="U974" t="s">
        <v>4103</v>
      </c>
      <c r="V974" s="9">
        <f t="shared" si="348"/>
        <v>8.5603699999999989</v>
      </c>
      <c r="Y974" t="s">
        <v>4103</v>
      </c>
      <c r="Z974" s="9">
        <f t="shared" si="349"/>
        <v>14.650999999999998</v>
      </c>
      <c r="AA974" t="s">
        <v>4103</v>
      </c>
      <c r="AC974" t="s">
        <v>4103</v>
      </c>
      <c r="AD974" s="9">
        <f t="shared" si="350"/>
        <v>6.2789999999999999</v>
      </c>
      <c r="AG974" t="s">
        <v>4103</v>
      </c>
      <c r="AH974" s="9">
        <f t="shared" si="351"/>
        <v>3.29175</v>
      </c>
      <c r="AK974" t="s">
        <v>4103</v>
      </c>
      <c r="AL974" s="9">
        <f t="shared" si="352"/>
        <v>13.395200000000001</v>
      </c>
      <c r="AO974" t="s">
        <v>4103</v>
      </c>
      <c r="AP974" s="9">
        <f t="shared" si="353"/>
        <v>5.0232000000000001</v>
      </c>
      <c r="AS974" t="s">
        <v>4103</v>
      </c>
      <c r="AT974" s="9">
        <f t="shared" si="366"/>
        <v>0</v>
      </c>
      <c r="AW974" t="str">
        <f t="shared" si="354"/>
        <v>POC</v>
      </c>
      <c r="AX974" s="9">
        <f t="shared" si="355"/>
        <v>0</v>
      </c>
      <c r="AZ974" t="s">
        <v>4158</v>
      </c>
      <c r="BA974" s="9">
        <v>0</v>
      </c>
      <c r="BC974" t="str">
        <f t="shared" si="356"/>
        <v>Non Reimburseable</v>
      </c>
      <c r="BD974" s="9">
        <f t="shared" si="357"/>
        <v>0</v>
      </c>
      <c r="BF974" t="str">
        <f t="shared" si="358"/>
        <v>Non Reimburseable</v>
      </c>
      <c r="BG974" s="9">
        <f t="shared" si="359"/>
        <v>0</v>
      </c>
      <c r="BI974" t="str">
        <f t="shared" si="360"/>
        <v>Non Reimburseable</v>
      </c>
      <c r="BJ974" s="9">
        <f t="shared" si="361"/>
        <v>0</v>
      </c>
      <c r="BL974" t="str">
        <f t="shared" si="362"/>
        <v>Non Reimburseable</v>
      </c>
      <c r="BM974" s="9">
        <f t="shared" si="363"/>
        <v>0</v>
      </c>
      <c r="BO974" t="str">
        <f t="shared" si="364"/>
        <v>Non Reimburseable</v>
      </c>
      <c r="BP974" s="9">
        <f t="shared" si="365"/>
        <v>0</v>
      </c>
    </row>
    <row r="975" spans="1:68" x14ac:dyDescent="0.25">
      <c r="A975">
        <v>1217446</v>
      </c>
      <c r="B975" t="s">
        <v>1150</v>
      </c>
      <c r="C975">
        <v>250</v>
      </c>
      <c r="F975" s="9">
        <f t="shared" si="367"/>
        <v>0</v>
      </c>
      <c r="G975" s="9">
        <f t="shared" si="368"/>
        <v>17.895150000000001</v>
      </c>
      <c r="H975" s="9">
        <f t="shared" si="369"/>
        <v>10.056000000000001</v>
      </c>
      <c r="I975" s="9">
        <v>16.760000000000002</v>
      </c>
      <c r="K975" t="s">
        <v>4100</v>
      </c>
      <c r="N975" t="s">
        <v>4103</v>
      </c>
      <c r="O975" s="9">
        <f t="shared" si="346"/>
        <v>1.5955520000000001</v>
      </c>
      <c r="Q975" t="s">
        <v>4103</v>
      </c>
      <c r="R975" s="9">
        <f t="shared" si="347"/>
        <v>5.0782800000000003</v>
      </c>
      <c r="U975" t="s">
        <v>4103</v>
      </c>
      <c r="V975" s="9">
        <f t="shared" si="348"/>
        <v>6.8548400000000003</v>
      </c>
      <c r="Y975" t="s">
        <v>4103</v>
      </c>
      <c r="Z975" s="9">
        <f t="shared" si="349"/>
        <v>11.732000000000001</v>
      </c>
      <c r="AA975" t="s">
        <v>4103</v>
      </c>
      <c r="AC975" t="s">
        <v>4103</v>
      </c>
      <c r="AD975" s="9">
        <f t="shared" si="350"/>
        <v>5.0280000000000005</v>
      </c>
      <c r="AG975" t="s">
        <v>4103</v>
      </c>
      <c r="AH975" s="9">
        <f t="shared" si="351"/>
        <v>17.895150000000001</v>
      </c>
      <c r="AK975" t="s">
        <v>4103</v>
      </c>
      <c r="AL975" s="9">
        <f t="shared" si="352"/>
        <v>10.726400000000002</v>
      </c>
      <c r="AO975" t="s">
        <v>4103</v>
      </c>
      <c r="AP975" s="9">
        <f t="shared" si="353"/>
        <v>4.0224000000000002</v>
      </c>
      <c r="AS975" t="s">
        <v>4103</v>
      </c>
      <c r="AT975" s="9">
        <f t="shared" si="366"/>
        <v>0</v>
      </c>
      <c r="AW975" t="str">
        <f t="shared" si="354"/>
        <v>POC</v>
      </c>
      <c r="AX975" s="9">
        <f t="shared" si="355"/>
        <v>0</v>
      </c>
      <c r="AZ975" t="s">
        <v>4158</v>
      </c>
      <c r="BA975" s="9">
        <v>0</v>
      </c>
      <c r="BC975" t="str">
        <f t="shared" si="356"/>
        <v>Non Reimburseable</v>
      </c>
      <c r="BD975" s="9">
        <f t="shared" si="357"/>
        <v>0</v>
      </c>
      <c r="BF975" t="str">
        <f t="shared" si="358"/>
        <v>Non Reimburseable</v>
      </c>
      <c r="BG975" s="9">
        <f t="shared" si="359"/>
        <v>0</v>
      </c>
      <c r="BI975" t="str">
        <f t="shared" si="360"/>
        <v>Non Reimburseable</v>
      </c>
      <c r="BJ975" s="9">
        <f t="shared" si="361"/>
        <v>0</v>
      </c>
      <c r="BL975" t="str">
        <f t="shared" si="362"/>
        <v>Non Reimburseable</v>
      </c>
      <c r="BM975" s="9">
        <f t="shared" si="363"/>
        <v>0</v>
      </c>
      <c r="BO975" t="str">
        <f t="shared" si="364"/>
        <v>Non Reimburseable</v>
      </c>
      <c r="BP975" s="9">
        <f t="shared" si="365"/>
        <v>0</v>
      </c>
    </row>
    <row r="976" spans="1:68" x14ac:dyDescent="0.25">
      <c r="A976">
        <v>1217447</v>
      </c>
      <c r="B976" t="s">
        <v>1151</v>
      </c>
      <c r="C976">
        <v>250</v>
      </c>
      <c r="F976" s="9">
        <f t="shared" si="367"/>
        <v>0</v>
      </c>
      <c r="G976" s="9">
        <f t="shared" si="368"/>
        <v>14.329800000000001</v>
      </c>
      <c r="H976" s="9">
        <f t="shared" si="369"/>
        <v>1.758</v>
      </c>
      <c r="I976" s="9">
        <v>2.93</v>
      </c>
      <c r="K976" t="s">
        <v>4100</v>
      </c>
      <c r="N976" t="s">
        <v>4103</v>
      </c>
      <c r="O976" s="9">
        <f t="shared" si="346"/>
        <v>0.27893600000000002</v>
      </c>
      <c r="Q976" t="s">
        <v>4103</v>
      </c>
      <c r="R976" s="9">
        <f t="shared" si="347"/>
        <v>0.88779000000000008</v>
      </c>
      <c r="U976" t="s">
        <v>4103</v>
      </c>
      <c r="V976" s="9">
        <f t="shared" si="348"/>
        <v>1.1983699999999999</v>
      </c>
      <c r="Y976" t="s">
        <v>4103</v>
      </c>
      <c r="Z976" s="9">
        <f t="shared" si="349"/>
        <v>2.0510000000000002</v>
      </c>
      <c r="AA976" t="s">
        <v>4103</v>
      </c>
      <c r="AC976" t="s">
        <v>4103</v>
      </c>
      <c r="AD976" s="9">
        <f t="shared" si="350"/>
        <v>0.879</v>
      </c>
      <c r="AG976" t="s">
        <v>4103</v>
      </c>
      <c r="AH976" s="9">
        <f t="shared" si="351"/>
        <v>14.329800000000001</v>
      </c>
      <c r="AK976" t="s">
        <v>4103</v>
      </c>
      <c r="AL976" s="9">
        <f t="shared" si="352"/>
        <v>1.8752000000000002</v>
      </c>
      <c r="AO976" t="s">
        <v>4103</v>
      </c>
      <c r="AP976" s="9">
        <f t="shared" si="353"/>
        <v>0.70320000000000005</v>
      </c>
      <c r="AS976" t="s">
        <v>4103</v>
      </c>
      <c r="AT976" s="9">
        <f t="shared" si="366"/>
        <v>0</v>
      </c>
      <c r="AW976" t="str">
        <f t="shared" si="354"/>
        <v>POC</v>
      </c>
      <c r="AX976" s="9">
        <f t="shared" si="355"/>
        <v>0</v>
      </c>
      <c r="AZ976" t="s">
        <v>4158</v>
      </c>
      <c r="BA976" s="9">
        <v>0</v>
      </c>
      <c r="BC976" t="str">
        <f t="shared" si="356"/>
        <v>Non Reimburseable</v>
      </c>
      <c r="BD976" s="9">
        <f t="shared" si="357"/>
        <v>0</v>
      </c>
      <c r="BF976" t="str">
        <f t="shared" si="358"/>
        <v>Non Reimburseable</v>
      </c>
      <c r="BG976" s="9">
        <f t="shared" si="359"/>
        <v>0</v>
      </c>
      <c r="BI976" t="str">
        <f t="shared" si="360"/>
        <v>Non Reimburseable</v>
      </c>
      <c r="BJ976" s="9">
        <f t="shared" si="361"/>
        <v>0</v>
      </c>
      <c r="BL976" t="str">
        <f t="shared" si="362"/>
        <v>Non Reimburseable</v>
      </c>
      <c r="BM976" s="9">
        <f t="shared" si="363"/>
        <v>0</v>
      </c>
      <c r="BO976" t="str">
        <f t="shared" si="364"/>
        <v>Non Reimburseable</v>
      </c>
      <c r="BP976" s="9">
        <f t="shared" si="365"/>
        <v>0</v>
      </c>
    </row>
    <row r="977" spans="1:68" x14ac:dyDescent="0.25">
      <c r="A977">
        <v>1217451</v>
      </c>
      <c r="B977" t="s">
        <v>1152</v>
      </c>
      <c r="C977">
        <v>250</v>
      </c>
      <c r="F977" s="9">
        <f t="shared" si="367"/>
        <v>0</v>
      </c>
      <c r="G977" s="9">
        <f t="shared" si="368"/>
        <v>14.650999999999998</v>
      </c>
      <c r="H977" s="9">
        <f t="shared" si="369"/>
        <v>12.558</v>
      </c>
      <c r="I977" s="9">
        <v>20.93</v>
      </c>
      <c r="K977" t="s">
        <v>4100</v>
      </c>
      <c r="N977" t="s">
        <v>4103</v>
      </c>
      <c r="O977" s="9">
        <f t="shared" si="346"/>
        <v>1.9925359999999999</v>
      </c>
      <c r="Q977" t="s">
        <v>4103</v>
      </c>
      <c r="R977" s="9">
        <f t="shared" si="347"/>
        <v>6.3417899999999996</v>
      </c>
      <c r="U977" t="s">
        <v>4103</v>
      </c>
      <c r="V977" s="9">
        <f t="shared" si="348"/>
        <v>8.5603699999999989</v>
      </c>
      <c r="Y977" t="s">
        <v>4103</v>
      </c>
      <c r="Z977" s="9">
        <f t="shared" si="349"/>
        <v>14.650999999999998</v>
      </c>
      <c r="AA977" t="s">
        <v>4103</v>
      </c>
      <c r="AC977" t="s">
        <v>4103</v>
      </c>
      <c r="AD977" s="9">
        <f t="shared" si="350"/>
        <v>6.2789999999999999</v>
      </c>
      <c r="AG977" t="s">
        <v>4103</v>
      </c>
      <c r="AH977" s="9">
        <f t="shared" si="351"/>
        <v>2.50515</v>
      </c>
      <c r="AK977" t="s">
        <v>4103</v>
      </c>
      <c r="AL977" s="9">
        <f t="shared" si="352"/>
        <v>13.395200000000001</v>
      </c>
      <c r="AO977" t="s">
        <v>4103</v>
      </c>
      <c r="AP977" s="9">
        <f t="shared" si="353"/>
        <v>5.0232000000000001</v>
      </c>
      <c r="AS977" t="s">
        <v>4103</v>
      </c>
      <c r="AT977" s="9">
        <f t="shared" si="366"/>
        <v>0</v>
      </c>
      <c r="AW977" t="str">
        <f t="shared" si="354"/>
        <v>POC</v>
      </c>
      <c r="AX977" s="9">
        <f t="shared" si="355"/>
        <v>0</v>
      </c>
      <c r="AZ977" t="s">
        <v>4158</v>
      </c>
      <c r="BA977" s="9">
        <v>0</v>
      </c>
      <c r="BC977" t="str">
        <f t="shared" si="356"/>
        <v>Non Reimburseable</v>
      </c>
      <c r="BD977" s="9">
        <f t="shared" si="357"/>
        <v>0</v>
      </c>
      <c r="BF977" t="str">
        <f t="shared" si="358"/>
        <v>Non Reimburseable</v>
      </c>
      <c r="BG977" s="9">
        <f t="shared" si="359"/>
        <v>0</v>
      </c>
      <c r="BI977" t="str">
        <f t="shared" si="360"/>
        <v>Non Reimburseable</v>
      </c>
      <c r="BJ977" s="9">
        <f t="shared" si="361"/>
        <v>0</v>
      </c>
      <c r="BL977" t="str">
        <f t="shared" si="362"/>
        <v>Non Reimburseable</v>
      </c>
      <c r="BM977" s="9">
        <f t="shared" si="363"/>
        <v>0</v>
      </c>
      <c r="BO977" t="str">
        <f t="shared" si="364"/>
        <v>Non Reimburseable</v>
      </c>
      <c r="BP977" s="9">
        <f t="shared" si="365"/>
        <v>0</v>
      </c>
    </row>
    <row r="978" spans="1:68" x14ac:dyDescent="0.25">
      <c r="A978">
        <v>1217452</v>
      </c>
      <c r="B978" t="s">
        <v>1153</v>
      </c>
      <c r="C978">
        <v>250</v>
      </c>
      <c r="F978" s="9">
        <f t="shared" si="367"/>
        <v>0</v>
      </c>
      <c r="G978" s="9">
        <f t="shared" si="368"/>
        <v>130.935</v>
      </c>
      <c r="H978" s="9">
        <f t="shared" si="369"/>
        <v>112.23</v>
      </c>
      <c r="I978" s="9">
        <v>187.05</v>
      </c>
      <c r="K978" t="s">
        <v>4100</v>
      </c>
      <c r="N978" t="s">
        <v>4103</v>
      </c>
      <c r="O978" s="9">
        <f t="shared" si="346"/>
        <v>17.80716</v>
      </c>
      <c r="Q978" t="s">
        <v>4103</v>
      </c>
      <c r="R978" s="9">
        <f t="shared" si="347"/>
        <v>56.67615</v>
      </c>
      <c r="U978" t="s">
        <v>4103</v>
      </c>
      <c r="V978" s="9">
        <f t="shared" si="348"/>
        <v>76.503450000000001</v>
      </c>
      <c r="Y978" t="s">
        <v>4103</v>
      </c>
      <c r="Z978" s="9">
        <f t="shared" si="349"/>
        <v>130.935</v>
      </c>
      <c r="AA978" t="s">
        <v>4103</v>
      </c>
      <c r="AC978" t="s">
        <v>4103</v>
      </c>
      <c r="AD978" s="9">
        <f t="shared" si="350"/>
        <v>56.115000000000002</v>
      </c>
      <c r="AG978" t="s">
        <v>4103</v>
      </c>
      <c r="AH978" s="9">
        <f t="shared" si="351"/>
        <v>17.895150000000001</v>
      </c>
      <c r="AK978" t="s">
        <v>4103</v>
      </c>
      <c r="AL978" s="9">
        <f t="shared" si="352"/>
        <v>119.712</v>
      </c>
      <c r="AO978" t="s">
        <v>4103</v>
      </c>
      <c r="AP978" s="9">
        <f t="shared" si="353"/>
        <v>44.892000000000003</v>
      </c>
      <c r="AS978" t="s">
        <v>4103</v>
      </c>
      <c r="AT978" s="9">
        <f t="shared" si="366"/>
        <v>0</v>
      </c>
      <c r="AW978" t="str">
        <f t="shared" si="354"/>
        <v>POC</v>
      </c>
      <c r="AX978" s="9">
        <f t="shared" si="355"/>
        <v>0</v>
      </c>
      <c r="AZ978" t="s">
        <v>4158</v>
      </c>
      <c r="BA978" s="9">
        <v>0</v>
      </c>
      <c r="BC978" t="str">
        <f t="shared" si="356"/>
        <v>Non Reimburseable</v>
      </c>
      <c r="BD978" s="9">
        <f t="shared" si="357"/>
        <v>0</v>
      </c>
      <c r="BF978" t="str">
        <f t="shared" si="358"/>
        <v>Non Reimburseable</v>
      </c>
      <c r="BG978" s="9">
        <f t="shared" si="359"/>
        <v>0</v>
      </c>
      <c r="BI978" t="str">
        <f t="shared" si="360"/>
        <v>Non Reimburseable</v>
      </c>
      <c r="BJ978" s="9">
        <f t="shared" si="361"/>
        <v>0</v>
      </c>
      <c r="BL978" t="str">
        <f t="shared" si="362"/>
        <v>Non Reimburseable</v>
      </c>
      <c r="BM978" s="9">
        <f t="shared" si="363"/>
        <v>0</v>
      </c>
      <c r="BO978" t="str">
        <f t="shared" si="364"/>
        <v>Non Reimburseable</v>
      </c>
      <c r="BP978" s="9">
        <f t="shared" si="365"/>
        <v>0</v>
      </c>
    </row>
    <row r="979" spans="1:68" x14ac:dyDescent="0.25">
      <c r="A979">
        <v>1217453</v>
      </c>
      <c r="B979" t="s">
        <v>1154</v>
      </c>
      <c r="C979">
        <v>250</v>
      </c>
      <c r="F979" s="9">
        <f t="shared" si="367"/>
        <v>0</v>
      </c>
      <c r="G979" s="9">
        <f t="shared" si="368"/>
        <v>159.92775</v>
      </c>
      <c r="H979" s="9">
        <f t="shared" si="369"/>
        <v>3.9359999999999995</v>
      </c>
      <c r="I979" s="9">
        <v>6.56</v>
      </c>
      <c r="K979" t="s">
        <v>4100</v>
      </c>
      <c r="N979" t="s">
        <v>4103</v>
      </c>
      <c r="O979" s="9">
        <f t="shared" si="346"/>
        <v>0.62451199999999996</v>
      </c>
      <c r="Q979" t="s">
        <v>4103</v>
      </c>
      <c r="R979" s="9">
        <f t="shared" si="347"/>
        <v>1.9876799999999999</v>
      </c>
      <c r="U979" t="s">
        <v>4103</v>
      </c>
      <c r="V979" s="9">
        <f t="shared" si="348"/>
        <v>2.6830399999999996</v>
      </c>
      <c r="Y979" t="s">
        <v>4103</v>
      </c>
      <c r="Z979" s="9">
        <f t="shared" si="349"/>
        <v>4.5919999999999996</v>
      </c>
      <c r="AA979" t="s">
        <v>4103</v>
      </c>
      <c r="AC979" t="s">
        <v>4103</v>
      </c>
      <c r="AD979" s="9">
        <f t="shared" si="350"/>
        <v>1.9679999999999997</v>
      </c>
      <c r="AG979" t="s">
        <v>4103</v>
      </c>
      <c r="AH979" s="9">
        <f t="shared" si="351"/>
        <v>159.92775</v>
      </c>
      <c r="AK979" t="s">
        <v>4103</v>
      </c>
      <c r="AL979" s="9">
        <f t="shared" si="352"/>
        <v>4.1983999999999995</v>
      </c>
      <c r="AO979" t="s">
        <v>4103</v>
      </c>
      <c r="AP979" s="9">
        <f t="shared" si="353"/>
        <v>1.5743999999999998</v>
      </c>
      <c r="AS979" t="s">
        <v>4103</v>
      </c>
      <c r="AT979" s="9">
        <f t="shared" si="366"/>
        <v>0</v>
      </c>
      <c r="AW979" t="str">
        <f t="shared" si="354"/>
        <v>POC</v>
      </c>
      <c r="AX979" s="9">
        <f t="shared" si="355"/>
        <v>0</v>
      </c>
      <c r="AZ979" t="s">
        <v>4158</v>
      </c>
      <c r="BA979" s="9">
        <v>0</v>
      </c>
      <c r="BC979" t="str">
        <f t="shared" si="356"/>
        <v>Non Reimburseable</v>
      </c>
      <c r="BD979" s="9">
        <f t="shared" si="357"/>
        <v>0</v>
      </c>
      <c r="BF979" t="str">
        <f t="shared" si="358"/>
        <v>Non Reimburseable</v>
      </c>
      <c r="BG979" s="9">
        <f t="shared" si="359"/>
        <v>0</v>
      </c>
      <c r="BI979" t="str">
        <f t="shared" si="360"/>
        <v>Non Reimburseable</v>
      </c>
      <c r="BJ979" s="9">
        <f t="shared" si="361"/>
        <v>0</v>
      </c>
      <c r="BL979" t="str">
        <f t="shared" si="362"/>
        <v>Non Reimburseable</v>
      </c>
      <c r="BM979" s="9">
        <f t="shared" si="363"/>
        <v>0</v>
      </c>
      <c r="BO979" t="str">
        <f t="shared" si="364"/>
        <v>Non Reimburseable</v>
      </c>
      <c r="BP979" s="9">
        <f t="shared" si="365"/>
        <v>0</v>
      </c>
    </row>
    <row r="980" spans="1:68" x14ac:dyDescent="0.25">
      <c r="A980">
        <v>1217456</v>
      </c>
      <c r="B980" t="s">
        <v>1155</v>
      </c>
      <c r="C980">
        <v>250</v>
      </c>
      <c r="F980" s="9">
        <f t="shared" si="367"/>
        <v>0</v>
      </c>
      <c r="G980" s="9">
        <f t="shared" si="368"/>
        <v>22.483999999999998</v>
      </c>
      <c r="H980" s="9">
        <f t="shared" si="369"/>
        <v>19.271999999999998</v>
      </c>
      <c r="I980" s="9">
        <v>32.119999999999997</v>
      </c>
      <c r="K980" t="s">
        <v>4100</v>
      </c>
      <c r="N980" t="s">
        <v>4103</v>
      </c>
      <c r="O980" s="9">
        <f t="shared" si="346"/>
        <v>3.0578239999999997</v>
      </c>
      <c r="Q980" t="s">
        <v>4103</v>
      </c>
      <c r="R980" s="9">
        <f t="shared" si="347"/>
        <v>9.7323599999999981</v>
      </c>
      <c r="U980" t="s">
        <v>4103</v>
      </c>
      <c r="V980" s="9">
        <f t="shared" si="348"/>
        <v>13.137079999999997</v>
      </c>
      <c r="Y980" t="s">
        <v>4103</v>
      </c>
      <c r="Z980" s="9">
        <f t="shared" si="349"/>
        <v>22.483999999999998</v>
      </c>
      <c r="AA980" t="s">
        <v>4103</v>
      </c>
      <c r="AC980" t="s">
        <v>4103</v>
      </c>
      <c r="AD980" s="9">
        <f t="shared" si="350"/>
        <v>9.6359999999999992</v>
      </c>
      <c r="AG980" t="s">
        <v>4103</v>
      </c>
      <c r="AH980" s="9">
        <f t="shared" si="351"/>
        <v>5.6087999999999996</v>
      </c>
      <c r="AK980" t="s">
        <v>4103</v>
      </c>
      <c r="AL980" s="9">
        <f t="shared" si="352"/>
        <v>20.556799999999999</v>
      </c>
      <c r="AO980" t="s">
        <v>4103</v>
      </c>
      <c r="AP980" s="9">
        <f t="shared" si="353"/>
        <v>7.7087999999999992</v>
      </c>
      <c r="AS980" t="s">
        <v>4103</v>
      </c>
      <c r="AT980" s="9">
        <f t="shared" si="366"/>
        <v>0</v>
      </c>
      <c r="AW980" t="str">
        <f t="shared" si="354"/>
        <v>POC</v>
      </c>
      <c r="AX980" s="9">
        <f t="shared" si="355"/>
        <v>0</v>
      </c>
      <c r="AZ980" t="s">
        <v>4158</v>
      </c>
      <c r="BA980" s="9">
        <v>0</v>
      </c>
      <c r="BC980" t="str">
        <f t="shared" si="356"/>
        <v>Non Reimburseable</v>
      </c>
      <c r="BD980" s="9">
        <f t="shared" si="357"/>
        <v>0</v>
      </c>
      <c r="BF980" t="str">
        <f t="shared" si="358"/>
        <v>Non Reimburseable</v>
      </c>
      <c r="BG980" s="9">
        <f t="shared" si="359"/>
        <v>0</v>
      </c>
      <c r="BI980" t="str">
        <f t="shared" si="360"/>
        <v>Non Reimburseable</v>
      </c>
      <c r="BJ980" s="9">
        <f t="shared" si="361"/>
        <v>0</v>
      </c>
      <c r="BL980" t="str">
        <f t="shared" si="362"/>
        <v>Non Reimburseable</v>
      </c>
      <c r="BM980" s="9">
        <f t="shared" si="363"/>
        <v>0</v>
      </c>
      <c r="BO980" t="str">
        <f t="shared" si="364"/>
        <v>Non Reimburseable</v>
      </c>
      <c r="BP980" s="9">
        <f t="shared" si="365"/>
        <v>0</v>
      </c>
    </row>
    <row r="981" spans="1:68" x14ac:dyDescent="0.25">
      <c r="A981">
        <v>1217466</v>
      </c>
      <c r="B981" t="s">
        <v>1156</v>
      </c>
      <c r="C981">
        <v>250</v>
      </c>
      <c r="F981" s="9">
        <f t="shared" si="367"/>
        <v>0</v>
      </c>
      <c r="G981" s="9">
        <f t="shared" si="368"/>
        <v>27.462599999999998</v>
      </c>
      <c r="H981" s="9">
        <f t="shared" si="369"/>
        <v>3.1739999999999999</v>
      </c>
      <c r="I981" s="9">
        <v>5.29</v>
      </c>
      <c r="K981" t="s">
        <v>4100</v>
      </c>
      <c r="N981" t="s">
        <v>4103</v>
      </c>
      <c r="O981" s="9">
        <f t="shared" si="346"/>
        <v>0.50360799999999994</v>
      </c>
      <c r="Q981" t="s">
        <v>4103</v>
      </c>
      <c r="R981" s="9">
        <f t="shared" si="347"/>
        <v>1.60287</v>
      </c>
      <c r="U981" t="s">
        <v>4103</v>
      </c>
      <c r="V981" s="9">
        <f t="shared" si="348"/>
        <v>2.1636099999999998</v>
      </c>
      <c r="Y981" t="s">
        <v>4103</v>
      </c>
      <c r="Z981" s="9">
        <f t="shared" si="349"/>
        <v>3.7029999999999998</v>
      </c>
      <c r="AA981" t="s">
        <v>4103</v>
      </c>
      <c r="AC981" t="s">
        <v>4103</v>
      </c>
      <c r="AD981" s="9">
        <f t="shared" si="350"/>
        <v>1.587</v>
      </c>
      <c r="AG981" t="s">
        <v>4103</v>
      </c>
      <c r="AH981" s="9">
        <f t="shared" si="351"/>
        <v>27.462599999999998</v>
      </c>
      <c r="AK981" t="s">
        <v>4103</v>
      </c>
      <c r="AL981" s="9">
        <f t="shared" si="352"/>
        <v>3.3856000000000002</v>
      </c>
      <c r="AO981" t="s">
        <v>4103</v>
      </c>
      <c r="AP981" s="9">
        <f t="shared" si="353"/>
        <v>1.2696000000000001</v>
      </c>
      <c r="AS981" t="s">
        <v>4103</v>
      </c>
      <c r="AT981" s="9">
        <f t="shared" si="366"/>
        <v>0</v>
      </c>
      <c r="AW981" t="str">
        <f t="shared" si="354"/>
        <v>POC</v>
      </c>
      <c r="AX981" s="9">
        <f t="shared" si="355"/>
        <v>0</v>
      </c>
      <c r="AZ981" t="s">
        <v>4158</v>
      </c>
      <c r="BA981" s="9">
        <v>0</v>
      </c>
      <c r="BC981" t="str">
        <f t="shared" si="356"/>
        <v>Non Reimburseable</v>
      </c>
      <c r="BD981" s="9">
        <f t="shared" si="357"/>
        <v>0</v>
      </c>
      <c r="BF981" t="str">
        <f t="shared" si="358"/>
        <v>Non Reimburseable</v>
      </c>
      <c r="BG981" s="9">
        <f t="shared" si="359"/>
        <v>0</v>
      </c>
      <c r="BI981" t="str">
        <f t="shared" si="360"/>
        <v>Non Reimburseable</v>
      </c>
      <c r="BJ981" s="9">
        <f t="shared" si="361"/>
        <v>0</v>
      </c>
      <c r="BL981" t="str">
        <f t="shared" si="362"/>
        <v>Non Reimburseable</v>
      </c>
      <c r="BM981" s="9">
        <f t="shared" si="363"/>
        <v>0</v>
      </c>
      <c r="BO981" t="str">
        <f t="shared" si="364"/>
        <v>Non Reimburseable</v>
      </c>
      <c r="BP981" s="9">
        <f t="shared" si="365"/>
        <v>0</v>
      </c>
    </row>
    <row r="982" spans="1:68" x14ac:dyDescent="0.25">
      <c r="A982">
        <v>1217469</v>
      </c>
      <c r="B982" t="s">
        <v>1157</v>
      </c>
      <c r="C982">
        <v>250</v>
      </c>
      <c r="F982" s="9">
        <f t="shared" si="367"/>
        <v>0</v>
      </c>
      <c r="G982" s="9">
        <f t="shared" si="368"/>
        <v>14.650999999999998</v>
      </c>
      <c r="H982" s="9">
        <f t="shared" si="369"/>
        <v>12.558</v>
      </c>
      <c r="I982" s="9">
        <v>20.93</v>
      </c>
      <c r="K982" t="s">
        <v>4100</v>
      </c>
      <c r="N982" t="s">
        <v>4103</v>
      </c>
      <c r="O982" s="9">
        <f t="shared" si="346"/>
        <v>1.9925359999999999</v>
      </c>
      <c r="Q982" t="s">
        <v>4103</v>
      </c>
      <c r="R982" s="9">
        <f t="shared" si="347"/>
        <v>6.3417899999999996</v>
      </c>
      <c r="U982" t="s">
        <v>4103</v>
      </c>
      <c r="V982" s="9">
        <f t="shared" si="348"/>
        <v>8.5603699999999989</v>
      </c>
      <c r="Y982" t="s">
        <v>4103</v>
      </c>
      <c r="Z982" s="9">
        <f t="shared" si="349"/>
        <v>14.650999999999998</v>
      </c>
      <c r="AA982" t="s">
        <v>4103</v>
      </c>
      <c r="AC982" t="s">
        <v>4103</v>
      </c>
      <c r="AD982" s="9">
        <f t="shared" si="350"/>
        <v>6.2789999999999999</v>
      </c>
      <c r="AG982" t="s">
        <v>4103</v>
      </c>
      <c r="AH982" s="9">
        <f t="shared" si="351"/>
        <v>4.5229499999999998</v>
      </c>
      <c r="AK982" t="s">
        <v>4103</v>
      </c>
      <c r="AL982" s="9">
        <f t="shared" si="352"/>
        <v>13.395200000000001</v>
      </c>
      <c r="AO982" t="s">
        <v>4103</v>
      </c>
      <c r="AP982" s="9">
        <f t="shared" si="353"/>
        <v>5.0232000000000001</v>
      </c>
      <c r="AS982" t="s">
        <v>4103</v>
      </c>
      <c r="AT982" s="9">
        <f t="shared" si="366"/>
        <v>0</v>
      </c>
      <c r="AW982" t="str">
        <f t="shared" si="354"/>
        <v>POC</v>
      </c>
      <c r="AX982" s="9">
        <f t="shared" si="355"/>
        <v>0</v>
      </c>
      <c r="AZ982" t="s">
        <v>4158</v>
      </c>
      <c r="BA982" s="9">
        <v>0</v>
      </c>
      <c r="BC982" t="str">
        <f t="shared" si="356"/>
        <v>Non Reimburseable</v>
      </c>
      <c r="BD982" s="9">
        <f t="shared" si="357"/>
        <v>0</v>
      </c>
      <c r="BF982" t="str">
        <f t="shared" si="358"/>
        <v>Non Reimburseable</v>
      </c>
      <c r="BG982" s="9">
        <f t="shared" si="359"/>
        <v>0</v>
      </c>
      <c r="BI982" t="str">
        <f t="shared" si="360"/>
        <v>Non Reimburseable</v>
      </c>
      <c r="BJ982" s="9">
        <f t="shared" si="361"/>
        <v>0</v>
      </c>
      <c r="BL982" t="str">
        <f t="shared" si="362"/>
        <v>Non Reimburseable</v>
      </c>
      <c r="BM982" s="9">
        <f t="shared" si="363"/>
        <v>0</v>
      </c>
      <c r="BO982" t="str">
        <f t="shared" si="364"/>
        <v>Non Reimburseable</v>
      </c>
      <c r="BP982" s="9">
        <f t="shared" si="365"/>
        <v>0</v>
      </c>
    </row>
    <row r="983" spans="1:68" x14ac:dyDescent="0.25">
      <c r="A983">
        <v>1217471</v>
      </c>
      <c r="B983" t="s">
        <v>1158</v>
      </c>
      <c r="C983">
        <v>250</v>
      </c>
      <c r="F983" s="9">
        <f t="shared" si="367"/>
        <v>0</v>
      </c>
      <c r="G983" s="9">
        <f t="shared" si="368"/>
        <v>17.895150000000001</v>
      </c>
      <c r="H983" s="9">
        <f t="shared" si="369"/>
        <v>4.782</v>
      </c>
      <c r="I983" s="9">
        <v>7.97</v>
      </c>
      <c r="K983" t="s">
        <v>4100</v>
      </c>
      <c r="N983" t="s">
        <v>4103</v>
      </c>
      <c r="O983" s="9">
        <f t="shared" si="346"/>
        <v>0.75874399999999997</v>
      </c>
      <c r="Q983" t="s">
        <v>4103</v>
      </c>
      <c r="R983" s="9">
        <f t="shared" si="347"/>
        <v>2.4149099999999999</v>
      </c>
      <c r="U983" t="s">
        <v>4103</v>
      </c>
      <c r="V983" s="9">
        <f t="shared" si="348"/>
        <v>3.2597299999999998</v>
      </c>
      <c r="Y983" t="s">
        <v>4103</v>
      </c>
      <c r="Z983" s="9">
        <f t="shared" si="349"/>
        <v>5.5789999999999997</v>
      </c>
      <c r="AA983" t="s">
        <v>4103</v>
      </c>
      <c r="AC983" t="s">
        <v>4103</v>
      </c>
      <c r="AD983" s="9">
        <f t="shared" si="350"/>
        <v>2.391</v>
      </c>
      <c r="AG983" t="s">
        <v>4103</v>
      </c>
      <c r="AH983" s="9">
        <f t="shared" si="351"/>
        <v>17.895150000000001</v>
      </c>
      <c r="AK983" t="s">
        <v>4103</v>
      </c>
      <c r="AL983" s="9">
        <f t="shared" si="352"/>
        <v>5.1007999999999996</v>
      </c>
      <c r="AO983" t="s">
        <v>4103</v>
      </c>
      <c r="AP983" s="9">
        <f t="shared" si="353"/>
        <v>1.9127999999999998</v>
      </c>
      <c r="AS983" t="s">
        <v>4103</v>
      </c>
      <c r="AT983" s="9">
        <f t="shared" si="366"/>
        <v>0</v>
      </c>
      <c r="AW983" t="str">
        <f t="shared" si="354"/>
        <v>POC</v>
      </c>
      <c r="AX983" s="9">
        <f t="shared" si="355"/>
        <v>0</v>
      </c>
      <c r="AZ983" t="s">
        <v>4158</v>
      </c>
      <c r="BA983" s="9">
        <v>0</v>
      </c>
      <c r="BC983" t="str">
        <f t="shared" si="356"/>
        <v>Non Reimburseable</v>
      </c>
      <c r="BD983" s="9">
        <f t="shared" si="357"/>
        <v>0</v>
      </c>
      <c r="BF983" t="str">
        <f t="shared" si="358"/>
        <v>Non Reimburseable</v>
      </c>
      <c r="BG983" s="9">
        <f t="shared" si="359"/>
        <v>0</v>
      </c>
      <c r="BI983" t="str">
        <f t="shared" si="360"/>
        <v>Non Reimburseable</v>
      </c>
      <c r="BJ983" s="9">
        <f t="shared" si="361"/>
        <v>0</v>
      </c>
      <c r="BL983" t="str">
        <f t="shared" si="362"/>
        <v>Non Reimburseable</v>
      </c>
      <c r="BM983" s="9">
        <f t="shared" si="363"/>
        <v>0</v>
      </c>
      <c r="BO983" t="str">
        <f t="shared" si="364"/>
        <v>Non Reimburseable</v>
      </c>
      <c r="BP983" s="9">
        <f t="shared" si="365"/>
        <v>0</v>
      </c>
    </row>
    <row r="984" spans="1:68" x14ac:dyDescent="0.25">
      <c r="A984">
        <v>1217473</v>
      </c>
      <c r="B984" t="s">
        <v>1159</v>
      </c>
      <c r="C984">
        <v>250</v>
      </c>
      <c r="F984" s="9">
        <f t="shared" si="367"/>
        <v>0</v>
      </c>
      <c r="G984" s="9">
        <f t="shared" si="368"/>
        <v>6.8143499999999992</v>
      </c>
      <c r="H984" s="9">
        <f t="shared" si="369"/>
        <v>4.194</v>
      </c>
      <c r="I984" s="9">
        <v>6.99</v>
      </c>
      <c r="K984" t="s">
        <v>4100</v>
      </c>
      <c r="N984" t="s">
        <v>4103</v>
      </c>
      <c r="O984" s="9">
        <f t="shared" si="346"/>
        <v>0.66544799999999993</v>
      </c>
      <c r="Q984" t="s">
        <v>4103</v>
      </c>
      <c r="R984" s="9">
        <f t="shared" si="347"/>
        <v>2.1179700000000001</v>
      </c>
      <c r="U984" t="s">
        <v>4103</v>
      </c>
      <c r="V984" s="9">
        <f t="shared" si="348"/>
        <v>2.8589099999999998</v>
      </c>
      <c r="Y984" t="s">
        <v>4103</v>
      </c>
      <c r="Z984" s="9">
        <f t="shared" si="349"/>
        <v>4.8929999999999998</v>
      </c>
      <c r="AA984" t="s">
        <v>4103</v>
      </c>
      <c r="AC984" t="s">
        <v>4103</v>
      </c>
      <c r="AD984" s="9">
        <f t="shared" si="350"/>
        <v>2.097</v>
      </c>
      <c r="AG984" t="s">
        <v>4103</v>
      </c>
      <c r="AH984" s="9">
        <f t="shared" si="351"/>
        <v>6.8143499999999992</v>
      </c>
      <c r="AK984" t="s">
        <v>4103</v>
      </c>
      <c r="AL984" s="9">
        <f t="shared" si="352"/>
        <v>4.4736000000000002</v>
      </c>
      <c r="AO984" t="s">
        <v>4103</v>
      </c>
      <c r="AP984" s="9">
        <f t="shared" si="353"/>
        <v>1.6776</v>
      </c>
      <c r="AS984" t="s">
        <v>4103</v>
      </c>
      <c r="AT984" s="9">
        <f t="shared" si="366"/>
        <v>0</v>
      </c>
      <c r="AW984" t="str">
        <f t="shared" si="354"/>
        <v>POC</v>
      </c>
      <c r="AX984" s="9">
        <f t="shared" si="355"/>
        <v>0</v>
      </c>
      <c r="AZ984" t="s">
        <v>4158</v>
      </c>
      <c r="BA984" s="9">
        <v>0</v>
      </c>
      <c r="BC984" t="str">
        <f t="shared" si="356"/>
        <v>Non Reimburseable</v>
      </c>
      <c r="BD984" s="9">
        <f t="shared" si="357"/>
        <v>0</v>
      </c>
      <c r="BF984" t="str">
        <f t="shared" si="358"/>
        <v>Non Reimburseable</v>
      </c>
      <c r="BG984" s="9">
        <f t="shared" si="359"/>
        <v>0</v>
      </c>
      <c r="BI984" t="str">
        <f t="shared" si="360"/>
        <v>Non Reimburseable</v>
      </c>
      <c r="BJ984" s="9">
        <f t="shared" si="361"/>
        <v>0</v>
      </c>
      <c r="BL984" t="str">
        <f t="shared" si="362"/>
        <v>Non Reimburseable</v>
      </c>
      <c r="BM984" s="9">
        <f t="shared" si="363"/>
        <v>0</v>
      </c>
      <c r="BO984" t="str">
        <f t="shared" si="364"/>
        <v>Non Reimburseable</v>
      </c>
      <c r="BP984" s="9">
        <f t="shared" si="365"/>
        <v>0</v>
      </c>
    </row>
    <row r="985" spans="1:68" x14ac:dyDescent="0.25">
      <c r="A985">
        <v>1217478</v>
      </c>
      <c r="B985" t="s">
        <v>1160</v>
      </c>
      <c r="C985">
        <v>250</v>
      </c>
      <c r="F985" s="9">
        <f t="shared" si="367"/>
        <v>0</v>
      </c>
      <c r="G985" s="9">
        <f t="shared" si="368"/>
        <v>86.786000000000001</v>
      </c>
      <c r="H985" s="9">
        <f t="shared" si="369"/>
        <v>74.388000000000005</v>
      </c>
      <c r="I985" s="9">
        <v>123.98</v>
      </c>
      <c r="K985" t="s">
        <v>4100</v>
      </c>
      <c r="N985" t="s">
        <v>4103</v>
      </c>
      <c r="O985" s="9">
        <f t="shared" si="346"/>
        <v>11.802895999999999</v>
      </c>
      <c r="Q985" t="s">
        <v>4103</v>
      </c>
      <c r="R985" s="9">
        <f t="shared" si="347"/>
        <v>37.565939999999998</v>
      </c>
      <c r="U985" t="s">
        <v>4103</v>
      </c>
      <c r="V985" s="9">
        <f t="shared" si="348"/>
        <v>50.707819999999998</v>
      </c>
      <c r="Y985" t="s">
        <v>4103</v>
      </c>
      <c r="Z985" s="9">
        <f t="shared" si="349"/>
        <v>86.786000000000001</v>
      </c>
      <c r="AA985" t="s">
        <v>4103</v>
      </c>
      <c r="AC985" t="s">
        <v>4103</v>
      </c>
      <c r="AD985" s="9">
        <f t="shared" si="350"/>
        <v>37.194000000000003</v>
      </c>
      <c r="AG985" t="s">
        <v>4103</v>
      </c>
      <c r="AH985" s="9">
        <f t="shared" si="351"/>
        <v>5.9764499999999998</v>
      </c>
      <c r="AK985" t="s">
        <v>4103</v>
      </c>
      <c r="AL985" s="9">
        <f t="shared" si="352"/>
        <v>79.347200000000001</v>
      </c>
      <c r="AO985" t="s">
        <v>4103</v>
      </c>
      <c r="AP985" s="9">
        <f t="shared" si="353"/>
        <v>29.755199999999999</v>
      </c>
      <c r="AS985" t="s">
        <v>4103</v>
      </c>
      <c r="AT985" s="9">
        <f t="shared" si="366"/>
        <v>0</v>
      </c>
      <c r="AW985" t="str">
        <f t="shared" si="354"/>
        <v>POC</v>
      </c>
      <c r="AX985" s="9">
        <f t="shared" si="355"/>
        <v>0</v>
      </c>
      <c r="AZ985" t="s">
        <v>4158</v>
      </c>
      <c r="BA985" s="9">
        <v>0</v>
      </c>
      <c r="BC985" t="str">
        <f t="shared" si="356"/>
        <v>Non Reimburseable</v>
      </c>
      <c r="BD985" s="9">
        <f t="shared" si="357"/>
        <v>0</v>
      </c>
      <c r="BF985" t="str">
        <f t="shared" si="358"/>
        <v>Non Reimburseable</v>
      </c>
      <c r="BG985" s="9">
        <f t="shared" si="359"/>
        <v>0</v>
      </c>
      <c r="BI985" t="str">
        <f t="shared" si="360"/>
        <v>Non Reimburseable</v>
      </c>
      <c r="BJ985" s="9">
        <f t="shared" si="361"/>
        <v>0</v>
      </c>
      <c r="BL985" t="str">
        <f t="shared" si="362"/>
        <v>Non Reimburseable</v>
      </c>
      <c r="BM985" s="9">
        <f t="shared" si="363"/>
        <v>0</v>
      </c>
      <c r="BO985" t="str">
        <f t="shared" si="364"/>
        <v>Non Reimburseable</v>
      </c>
      <c r="BP985" s="9">
        <f t="shared" si="365"/>
        <v>0</v>
      </c>
    </row>
    <row r="986" spans="1:68" x14ac:dyDescent="0.25">
      <c r="A986">
        <v>1217480</v>
      </c>
      <c r="B986" t="s">
        <v>1161</v>
      </c>
      <c r="C986">
        <v>250</v>
      </c>
      <c r="F986" s="9">
        <f t="shared" si="367"/>
        <v>0</v>
      </c>
      <c r="G986" s="9">
        <f t="shared" si="368"/>
        <v>231.56699999999998</v>
      </c>
      <c r="H986" s="9">
        <f t="shared" si="369"/>
        <v>198.48599999999999</v>
      </c>
      <c r="I986" s="9">
        <v>330.81</v>
      </c>
      <c r="K986" t="s">
        <v>4100</v>
      </c>
      <c r="N986" t="s">
        <v>4103</v>
      </c>
      <c r="O986" s="9">
        <f t="shared" si="346"/>
        <v>31.493111999999996</v>
      </c>
      <c r="Q986" t="s">
        <v>4103</v>
      </c>
      <c r="R986" s="9">
        <f t="shared" si="347"/>
        <v>100.23542999999999</v>
      </c>
      <c r="U986" t="s">
        <v>4103</v>
      </c>
      <c r="V986" s="9">
        <f t="shared" si="348"/>
        <v>135.30128999999999</v>
      </c>
      <c r="Y986" t="s">
        <v>4103</v>
      </c>
      <c r="Z986" s="9">
        <f t="shared" si="349"/>
        <v>231.56699999999998</v>
      </c>
      <c r="AA986" t="s">
        <v>4103</v>
      </c>
      <c r="AC986" t="s">
        <v>4103</v>
      </c>
      <c r="AD986" s="9">
        <f t="shared" si="350"/>
        <v>99.242999999999995</v>
      </c>
      <c r="AG986" t="s">
        <v>4103</v>
      </c>
      <c r="AH986" s="9">
        <f t="shared" si="351"/>
        <v>106.0029</v>
      </c>
      <c r="AK986" t="s">
        <v>4103</v>
      </c>
      <c r="AL986" s="9">
        <f t="shared" si="352"/>
        <v>211.7184</v>
      </c>
      <c r="AO986" t="s">
        <v>4103</v>
      </c>
      <c r="AP986" s="9">
        <f t="shared" si="353"/>
        <v>79.394400000000005</v>
      </c>
      <c r="AS986" t="s">
        <v>4103</v>
      </c>
      <c r="AT986" s="9">
        <f t="shared" si="366"/>
        <v>0</v>
      </c>
      <c r="AW986" t="str">
        <f t="shared" si="354"/>
        <v>POC</v>
      </c>
      <c r="AX986" s="9">
        <f t="shared" si="355"/>
        <v>0</v>
      </c>
      <c r="AZ986" t="s">
        <v>4158</v>
      </c>
      <c r="BA986" s="9">
        <v>0</v>
      </c>
      <c r="BC986" t="str">
        <f t="shared" si="356"/>
        <v>Non Reimburseable</v>
      </c>
      <c r="BD986" s="9">
        <f t="shared" si="357"/>
        <v>0</v>
      </c>
      <c r="BF986" t="str">
        <f t="shared" si="358"/>
        <v>Non Reimburseable</v>
      </c>
      <c r="BG986" s="9">
        <f t="shared" si="359"/>
        <v>0</v>
      </c>
      <c r="BI986" t="str">
        <f t="shared" si="360"/>
        <v>Non Reimburseable</v>
      </c>
      <c r="BJ986" s="9">
        <f t="shared" si="361"/>
        <v>0</v>
      </c>
      <c r="BL986" t="str">
        <f t="shared" si="362"/>
        <v>Non Reimburseable</v>
      </c>
      <c r="BM986" s="9">
        <f t="shared" si="363"/>
        <v>0</v>
      </c>
      <c r="BO986" t="str">
        <f t="shared" si="364"/>
        <v>Non Reimburseable</v>
      </c>
      <c r="BP986" s="9">
        <f t="shared" si="365"/>
        <v>0</v>
      </c>
    </row>
    <row r="987" spans="1:68" x14ac:dyDescent="0.25">
      <c r="A987">
        <v>1217481</v>
      </c>
      <c r="B987" t="s">
        <v>1162</v>
      </c>
      <c r="C987">
        <v>250</v>
      </c>
      <c r="F987" s="9">
        <f t="shared" si="367"/>
        <v>0</v>
      </c>
      <c r="G987" s="9">
        <f t="shared" si="368"/>
        <v>282.84255000000002</v>
      </c>
      <c r="H987" s="9">
        <f t="shared" si="369"/>
        <v>48.143999999999998</v>
      </c>
      <c r="I987" s="9">
        <v>80.239999999999995</v>
      </c>
      <c r="K987" t="s">
        <v>4100</v>
      </c>
      <c r="N987" t="s">
        <v>4103</v>
      </c>
      <c r="O987" s="9">
        <f t="shared" si="346"/>
        <v>7.6388479999999985</v>
      </c>
      <c r="Q987" t="s">
        <v>4103</v>
      </c>
      <c r="R987" s="9">
        <f t="shared" si="347"/>
        <v>24.312719999999999</v>
      </c>
      <c r="U987" t="s">
        <v>4103</v>
      </c>
      <c r="V987" s="9">
        <f t="shared" si="348"/>
        <v>32.818159999999999</v>
      </c>
      <c r="Y987" t="s">
        <v>4103</v>
      </c>
      <c r="Z987" s="9">
        <f t="shared" si="349"/>
        <v>56.167999999999992</v>
      </c>
      <c r="AA987" t="s">
        <v>4103</v>
      </c>
      <c r="AC987" t="s">
        <v>4103</v>
      </c>
      <c r="AD987" s="9">
        <f t="shared" si="350"/>
        <v>24.071999999999999</v>
      </c>
      <c r="AG987" t="s">
        <v>4103</v>
      </c>
      <c r="AH987" s="9">
        <f t="shared" si="351"/>
        <v>282.84255000000002</v>
      </c>
      <c r="AK987" t="s">
        <v>4103</v>
      </c>
      <c r="AL987" s="9">
        <f t="shared" si="352"/>
        <v>51.3536</v>
      </c>
      <c r="AO987" t="s">
        <v>4103</v>
      </c>
      <c r="AP987" s="9">
        <f t="shared" si="353"/>
        <v>19.257599999999996</v>
      </c>
      <c r="AS987" t="s">
        <v>4103</v>
      </c>
      <c r="AT987" s="9">
        <f t="shared" si="366"/>
        <v>0</v>
      </c>
      <c r="AW987" t="str">
        <f t="shared" si="354"/>
        <v>POC</v>
      </c>
      <c r="AX987" s="9">
        <f t="shared" si="355"/>
        <v>0</v>
      </c>
      <c r="AZ987" t="s">
        <v>4158</v>
      </c>
      <c r="BA987" s="9">
        <v>0</v>
      </c>
      <c r="BC987" t="str">
        <f t="shared" si="356"/>
        <v>Non Reimburseable</v>
      </c>
      <c r="BD987" s="9">
        <f t="shared" si="357"/>
        <v>0</v>
      </c>
      <c r="BF987" t="str">
        <f t="shared" si="358"/>
        <v>Non Reimburseable</v>
      </c>
      <c r="BG987" s="9">
        <f t="shared" si="359"/>
        <v>0</v>
      </c>
      <c r="BI987" t="str">
        <f t="shared" si="360"/>
        <v>Non Reimburseable</v>
      </c>
      <c r="BJ987" s="9">
        <f t="shared" si="361"/>
        <v>0</v>
      </c>
      <c r="BL987" t="str">
        <f t="shared" si="362"/>
        <v>Non Reimburseable</v>
      </c>
      <c r="BM987" s="9">
        <f t="shared" si="363"/>
        <v>0</v>
      </c>
      <c r="BO987" t="str">
        <f t="shared" si="364"/>
        <v>Non Reimburseable</v>
      </c>
      <c r="BP987" s="9">
        <f t="shared" si="365"/>
        <v>0</v>
      </c>
    </row>
    <row r="988" spans="1:68" x14ac:dyDescent="0.25">
      <c r="A988">
        <v>1217483</v>
      </c>
      <c r="B988" t="s">
        <v>1163</v>
      </c>
      <c r="C988">
        <v>250</v>
      </c>
      <c r="F988" s="9">
        <f t="shared" si="367"/>
        <v>0</v>
      </c>
      <c r="G988" s="9">
        <f t="shared" si="368"/>
        <v>68.605199999999996</v>
      </c>
      <c r="H988" s="9">
        <f t="shared" si="369"/>
        <v>15.911999999999999</v>
      </c>
      <c r="I988" s="9">
        <v>26.52</v>
      </c>
      <c r="K988" t="s">
        <v>4100</v>
      </c>
      <c r="N988" t="s">
        <v>4103</v>
      </c>
      <c r="O988" s="9">
        <f t="shared" ref="O988:O1051" si="370">I988*9.52%</f>
        <v>2.5247039999999998</v>
      </c>
      <c r="Q988" t="s">
        <v>4103</v>
      </c>
      <c r="R988" s="9">
        <f t="shared" ref="R988:R1051" si="371">I988*30.3%</f>
        <v>8.0355600000000003</v>
      </c>
      <c r="U988" t="s">
        <v>4103</v>
      </c>
      <c r="V988" s="9">
        <f t="shared" ref="V988:V1051" si="372">I988*40.9%</f>
        <v>10.846679999999999</v>
      </c>
      <c r="Y988" t="s">
        <v>4103</v>
      </c>
      <c r="Z988" s="9">
        <f t="shared" ref="Z988:Z1051" si="373">I988*70%</f>
        <v>18.564</v>
      </c>
      <c r="AA988" t="s">
        <v>4103</v>
      </c>
      <c r="AC988" t="s">
        <v>4103</v>
      </c>
      <c r="AD988" s="9">
        <f t="shared" ref="AD988:AD1051" si="374">I988*30%</f>
        <v>7.9559999999999995</v>
      </c>
      <c r="AG988" t="s">
        <v>4103</v>
      </c>
      <c r="AH988" s="9">
        <f t="shared" ref="AH988:AH1051" si="375">I987*85.5%</f>
        <v>68.605199999999996</v>
      </c>
      <c r="AK988" t="s">
        <v>4103</v>
      </c>
      <c r="AL988" s="9">
        <f t="shared" ref="AL988:AL1051" si="376">I988*64%</f>
        <v>16.972799999999999</v>
      </c>
      <c r="AO988" t="s">
        <v>4103</v>
      </c>
      <c r="AP988" s="9">
        <f t="shared" ref="AP988:AP1051" si="377">I988*24%</f>
        <v>6.3647999999999998</v>
      </c>
      <c r="AS988" t="s">
        <v>4103</v>
      </c>
      <c r="AT988" s="9">
        <f t="shared" si="366"/>
        <v>0</v>
      </c>
      <c r="AW988" t="str">
        <f t="shared" ref="AW988:AW1051" si="378">AS988</f>
        <v>POC</v>
      </c>
      <c r="AX988" s="9">
        <f t="shared" ref="AX988:AX1051" si="379">AT988</f>
        <v>0</v>
      </c>
      <c r="AZ988" t="s">
        <v>4158</v>
      </c>
      <c r="BA988" s="9">
        <v>0</v>
      </c>
      <c r="BC988" t="str">
        <f t="shared" ref="BC988:BC1051" si="380">AZ988</f>
        <v>Non Reimburseable</v>
      </c>
      <c r="BD988" s="9">
        <f t="shared" ref="BD988:BD1051" si="381">BA988</f>
        <v>0</v>
      </c>
      <c r="BF988" t="str">
        <f t="shared" ref="BF988:BF1051" si="382">BC988</f>
        <v>Non Reimburseable</v>
      </c>
      <c r="BG988" s="9">
        <f t="shared" ref="BG988:BG1051" si="383">BD988</f>
        <v>0</v>
      </c>
      <c r="BI988" t="str">
        <f t="shared" ref="BI988:BI1051" si="384">BF988</f>
        <v>Non Reimburseable</v>
      </c>
      <c r="BJ988" s="9">
        <f t="shared" ref="BJ988:BJ1051" si="385">BG988</f>
        <v>0</v>
      </c>
      <c r="BL988" t="str">
        <f t="shared" ref="BL988:BL1051" si="386">BI988</f>
        <v>Non Reimburseable</v>
      </c>
      <c r="BM988" s="9">
        <f t="shared" ref="BM988:BM1051" si="387">BJ988</f>
        <v>0</v>
      </c>
      <c r="BO988" t="str">
        <f t="shared" ref="BO988:BO1051" si="388">BL988</f>
        <v>Non Reimburseable</v>
      </c>
      <c r="BP988" s="9">
        <f t="shared" ref="BP988:BP1051" si="389">BM988</f>
        <v>0</v>
      </c>
    </row>
    <row r="989" spans="1:68" x14ac:dyDescent="0.25">
      <c r="A989">
        <v>1217486</v>
      </c>
      <c r="B989" t="s">
        <v>1164</v>
      </c>
      <c r="C989">
        <v>250</v>
      </c>
      <c r="F989" s="9">
        <f t="shared" si="367"/>
        <v>0</v>
      </c>
      <c r="G989" s="9">
        <f t="shared" si="368"/>
        <v>22.674599999999998</v>
      </c>
      <c r="H989" s="9">
        <f t="shared" si="369"/>
        <v>5.5260000000000007</v>
      </c>
      <c r="I989" s="9">
        <v>9.2100000000000009</v>
      </c>
      <c r="K989" t="s">
        <v>4100</v>
      </c>
      <c r="N989" t="s">
        <v>4103</v>
      </c>
      <c r="O989" s="9">
        <f t="shared" si="370"/>
        <v>0.87679200000000002</v>
      </c>
      <c r="Q989" t="s">
        <v>4103</v>
      </c>
      <c r="R989" s="9">
        <f t="shared" si="371"/>
        <v>2.7906300000000002</v>
      </c>
      <c r="U989" t="s">
        <v>4103</v>
      </c>
      <c r="V989" s="9">
        <f t="shared" si="372"/>
        <v>3.7668900000000001</v>
      </c>
      <c r="Y989" t="s">
        <v>4103</v>
      </c>
      <c r="Z989" s="9">
        <f t="shared" si="373"/>
        <v>6.4470000000000001</v>
      </c>
      <c r="AA989" t="s">
        <v>4103</v>
      </c>
      <c r="AC989" t="s">
        <v>4103</v>
      </c>
      <c r="AD989" s="9">
        <f t="shared" si="374"/>
        <v>2.7630000000000003</v>
      </c>
      <c r="AG989" t="s">
        <v>4103</v>
      </c>
      <c r="AH989" s="9">
        <f t="shared" si="375"/>
        <v>22.674599999999998</v>
      </c>
      <c r="AK989" t="s">
        <v>4103</v>
      </c>
      <c r="AL989" s="9">
        <f t="shared" si="376"/>
        <v>5.894400000000001</v>
      </c>
      <c r="AO989" t="s">
        <v>4103</v>
      </c>
      <c r="AP989" s="9">
        <f t="shared" si="377"/>
        <v>2.2103999999999999</v>
      </c>
      <c r="AS989" t="s">
        <v>4103</v>
      </c>
      <c r="AT989" s="9">
        <f t="shared" si="366"/>
        <v>0</v>
      </c>
      <c r="AW989" t="str">
        <f t="shared" si="378"/>
        <v>POC</v>
      </c>
      <c r="AX989" s="9">
        <f t="shared" si="379"/>
        <v>0</v>
      </c>
      <c r="AZ989" t="s">
        <v>4158</v>
      </c>
      <c r="BA989" s="9">
        <v>0</v>
      </c>
      <c r="BC989" t="str">
        <f t="shared" si="380"/>
        <v>Non Reimburseable</v>
      </c>
      <c r="BD989" s="9">
        <f t="shared" si="381"/>
        <v>0</v>
      </c>
      <c r="BF989" t="str">
        <f t="shared" si="382"/>
        <v>Non Reimburseable</v>
      </c>
      <c r="BG989" s="9">
        <f t="shared" si="383"/>
        <v>0</v>
      </c>
      <c r="BI989" t="str">
        <f t="shared" si="384"/>
        <v>Non Reimburseable</v>
      </c>
      <c r="BJ989" s="9">
        <f t="shared" si="385"/>
        <v>0</v>
      </c>
      <c r="BL989" t="str">
        <f t="shared" si="386"/>
        <v>Non Reimburseable</v>
      </c>
      <c r="BM989" s="9">
        <f t="shared" si="387"/>
        <v>0</v>
      </c>
      <c r="BO989" t="str">
        <f t="shared" si="388"/>
        <v>Non Reimburseable</v>
      </c>
      <c r="BP989" s="9">
        <f t="shared" si="389"/>
        <v>0</v>
      </c>
    </row>
    <row r="990" spans="1:68" x14ac:dyDescent="0.25">
      <c r="A990">
        <v>1217487</v>
      </c>
      <c r="B990" t="s">
        <v>1165</v>
      </c>
      <c r="C990">
        <v>250</v>
      </c>
      <c r="F990" s="9">
        <f t="shared" si="367"/>
        <v>0</v>
      </c>
      <c r="G990" s="9">
        <f t="shared" si="368"/>
        <v>65.463999999999999</v>
      </c>
      <c r="H990" s="9">
        <f t="shared" si="369"/>
        <v>56.111999999999995</v>
      </c>
      <c r="I990" s="9">
        <v>93.52</v>
      </c>
      <c r="K990" t="s">
        <v>4100</v>
      </c>
      <c r="N990" t="s">
        <v>4103</v>
      </c>
      <c r="O990" s="9">
        <f t="shared" si="370"/>
        <v>8.903103999999999</v>
      </c>
      <c r="Q990" t="s">
        <v>4103</v>
      </c>
      <c r="R990" s="9">
        <f t="shared" si="371"/>
        <v>28.336559999999999</v>
      </c>
      <c r="U990" t="s">
        <v>4103</v>
      </c>
      <c r="V990" s="9">
        <f t="shared" si="372"/>
        <v>38.249679999999998</v>
      </c>
      <c r="Y990" t="s">
        <v>4103</v>
      </c>
      <c r="Z990" s="9">
        <f t="shared" si="373"/>
        <v>65.463999999999999</v>
      </c>
      <c r="AA990" t="s">
        <v>4103</v>
      </c>
      <c r="AC990" t="s">
        <v>4103</v>
      </c>
      <c r="AD990" s="9">
        <f t="shared" si="374"/>
        <v>28.055999999999997</v>
      </c>
      <c r="AG990" t="s">
        <v>4103</v>
      </c>
      <c r="AH990" s="9">
        <f t="shared" si="375"/>
        <v>7.8745500000000002</v>
      </c>
      <c r="AK990" t="s">
        <v>4103</v>
      </c>
      <c r="AL990" s="9">
        <f t="shared" si="376"/>
        <v>59.852800000000002</v>
      </c>
      <c r="AO990" t="s">
        <v>4103</v>
      </c>
      <c r="AP990" s="9">
        <f t="shared" si="377"/>
        <v>22.444799999999997</v>
      </c>
      <c r="AS990" t="s">
        <v>4103</v>
      </c>
      <c r="AT990" s="9">
        <f t="shared" si="366"/>
        <v>0</v>
      </c>
      <c r="AW990" t="str">
        <f t="shared" si="378"/>
        <v>POC</v>
      </c>
      <c r="AX990" s="9">
        <f t="shared" si="379"/>
        <v>0</v>
      </c>
      <c r="AZ990" t="s">
        <v>4158</v>
      </c>
      <c r="BA990" s="9">
        <v>0</v>
      </c>
      <c r="BC990" t="str">
        <f t="shared" si="380"/>
        <v>Non Reimburseable</v>
      </c>
      <c r="BD990" s="9">
        <f t="shared" si="381"/>
        <v>0</v>
      </c>
      <c r="BF990" t="str">
        <f t="shared" si="382"/>
        <v>Non Reimburseable</v>
      </c>
      <c r="BG990" s="9">
        <f t="shared" si="383"/>
        <v>0</v>
      </c>
      <c r="BI990" t="str">
        <f t="shared" si="384"/>
        <v>Non Reimburseable</v>
      </c>
      <c r="BJ990" s="9">
        <f t="shared" si="385"/>
        <v>0</v>
      </c>
      <c r="BL990" t="str">
        <f t="shared" si="386"/>
        <v>Non Reimburseable</v>
      </c>
      <c r="BM990" s="9">
        <f t="shared" si="387"/>
        <v>0</v>
      </c>
      <c r="BO990" t="str">
        <f t="shared" si="388"/>
        <v>Non Reimburseable</v>
      </c>
      <c r="BP990" s="9">
        <f t="shared" si="389"/>
        <v>0</v>
      </c>
    </row>
    <row r="991" spans="1:68" x14ac:dyDescent="0.25">
      <c r="A991">
        <v>1217489</v>
      </c>
      <c r="B991" t="s">
        <v>1166</v>
      </c>
      <c r="C991">
        <v>250</v>
      </c>
      <c r="F991" s="9">
        <f t="shared" si="367"/>
        <v>0</v>
      </c>
      <c r="G991" s="9">
        <f t="shared" si="368"/>
        <v>79.959599999999995</v>
      </c>
      <c r="H991" s="9">
        <f t="shared" si="369"/>
        <v>8.3699999999999992</v>
      </c>
      <c r="I991" s="9">
        <v>13.95</v>
      </c>
      <c r="K991" t="s">
        <v>4100</v>
      </c>
      <c r="N991" t="s">
        <v>4103</v>
      </c>
      <c r="O991" s="9">
        <f t="shared" si="370"/>
        <v>1.3280399999999999</v>
      </c>
      <c r="Q991" t="s">
        <v>4103</v>
      </c>
      <c r="R991" s="9">
        <f t="shared" si="371"/>
        <v>4.2268499999999998</v>
      </c>
      <c r="U991" t="s">
        <v>4103</v>
      </c>
      <c r="V991" s="9">
        <f t="shared" si="372"/>
        <v>5.7055499999999997</v>
      </c>
      <c r="Y991" t="s">
        <v>4103</v>
      </c>
      <c r="Z991" s="9">
        <f t="shared" si="373"/>
        <v>9.7649999999999988</v>
      </c>
      <c r="AA991" t="s">
        <v>4103</v>
      </c>
      <c r="AC991" t="s">
        <v>4103</v>
      </c>
      <c r="AD991" s="9">
        <f t="shared" si="374"/>
        <v>4.1849999999999996</v>
      </c>
      <c r="AG991" t="s">
        <v>4103</v>
      </c>
      <c r="AH991" s="9">
        <f t="shared" si="375"/>
        <v>79.959599999999995</v>
      </c>
      <c r="AK991" t="s">
        <v>4103</v>
      </c>
      <c r="AL991" s="9">
        <f t="shared" si="376"/>
        <v>8.927999999999999</v>
      </c>
      <c r="AO991" t="s">
        <v>4103</v>
      </c>
      <c r="AP991" s="9">
        <f t="shared" si="377"/>
        <v>3.3479999999999999</v>
      </c>
      <c r="AS991" t="s">
        <v>4103</v>
      </c>
      <c r="AT991" s="9">
        <f t="shared" si="366"/>
        <v>0</v>
      </c>
      <c r="AW991" t="str">
        <f t="shared" si="378"/>
        <v>POC</v>
      </c>
      <c r="AX991" s="9">
        <f t="shared" si="379"/>
        <v>0</v>
      </c>
      <c r="AZ991" t="s">
        <v>4158</v>
      </c>
      <c r="BA991" s="9">
        <v>0</v>
      </c>
      <c r="BC991" t="str">
        <f t="shared" si="380"/>
        <v>Non Reimburseable</v>
      </c>
      <c r="BD991" s="9">
        <f t="shared" si="381"/>
        <v>0</v>
      </c>
      <c r="BF991" t="str">
        <f t="shared" si="382"/>
        <v>Non Reimburseable</v>
      </c>
      <c r="BG991" s="9">
        <f t="shared" si="383"/>
        <v>0</v>
      </c>
      <c r="BI991" t="str">
        <f t="shared" si="384"/>
        <v>Non Reimburseable</v>
      </c>
      <c r="BJ991" s="9">
        <f t="shared" si="385"/>
        <v>0</v>
      </c>
      <c r="BL991" t="str">
        <f t="shared" si="386"/>
        <v>Non Reimburseable</v>
      </c>
      <c r="BM991" s="9">
        <f t="shared" si="387"/>
        <v>0</v>
      </c>
      <c r="BO991" t="str">
        <f t="shared" si="388"/>
        <v>Non Reimburseable</v>
      </c>
      <c r="BP991" s="9">
        <f t="shared" si="389"/>
        <v>0</v>
      </c>
    </row>
    <row r="992" spans="1:68" x14ac:dyDescent="0.25">
      <c r="A992">
        <v>1217493</v>
      </c>
      <c r="B992" t="s">
        <v>1167</v>
      </c>
      <c r="C992">
        <v>250</v>
      </c>
      <c r="F992" s="9">
        <f t="shared" si="367"/>
        <v>0</v>
      </c>
      <c r="G992" s="9">
        <f t="shared" si="368"/>
        <v>11.927249999999999</v>
      </c>
      <c r="H992" s="9">
        <f t="shared" si="369"/>
        <v>2.6819999999999999</v>
      </c>
      <c r="I992" s="9">
        <v>4.47</v>
      </c>
      <c r="K992" t="s">
        <v>4100</v>
      </c>
      <c r="N992" t="s">
        <v>4103</v>
      </c>
      <c r="O992" s="9">
        <f t="shared" si="370"/>
        <v>0.42554399999999992</v>
      </c>
      <c r="Q992" t="s">
        <v>4103</v>
      </c>
      <c r="R992" s="9">
        <f t="shared" si="371"/>
        <v>1.3544099999999999</v>
      </c>
      <c r="U992" t="s">
        <v>4103</v>
      </c>
      <c r="V992" s="9">
        <f t="shared" si="372"/>
        <v>1.8282299999999998</v>
      </c>
      <c r="Y992" t="s">
        <v>4103</v>
      </c>
      <c r="Z992" s="9">
        <f t="shared" si="373"/>
        <v>3.1289999999999996</v>
      </c>
      <c r="AA992" t="s">
        <v>4103</v>
      </c>
      <c r="AC992" t="s">
        <v>4103</v>
      </c>
      <c r="AD992" s="9">
        <f t="shared" si="374"/>
        <v>1.341</v>
      </c>
      <c r="AG992" t="s">
        <v>4103</v>
      </c>
      <c r="AH992" s="9">
        <f t="shared" si="375"/>
        <v>11.927249999999999</v>
      </c>
      <c r="AK992" t="s">
        <v>4103</v>
      </c>
      <c r="AL992" s="9">
        <f t="shared" si="376"/>
        <v>2.8607999999999998</v>
      </c>
      <c r="AO992" t="s">
        <v>4103</v>
      </c>
      <c r="AP992" s="9">
        <f t="shared" si="377"/>
        <v>1.0728</v>
      </c>
      <c r="AS992" t="s">
        <v>4103</v>
      </c>
      <c r="AT992" s="9">
        <f t="shared" si="366"/>
        <v>0</v>
      </c>
      <c r="AW992" t="str">
        <f t="shared" si="378"/>
        <v>POC</v>
      </c>
      <c r="AX992" s="9">
        <f t="shared" si="379"/>
        <v>0</v>
      </c>
      <c r="AZ992" t="s">
        <v>4158</v>
      </c>
      <c r="BA992" s="9">
        <v>0</v>
      </c>
      <c r="BC992" t="str">
        <f t="shared" si="380"/>
        <v>Non Reimburseable</v>
      </c>
      <c r="BD992" s="9">
        <f t="shared" si="381"/>
        <v>0</v>
      </c>
      <c r="BF992" t="str">
        <f t="shared" si="382"/>
        <v>Non Reimburseable</v>
      </c>
      <c r="BG992" s="9">
        <f t="shared" si="383"/>
        <v>0</v>
      </c>
      <c r="BI992" t="str">
        <f t="shared" si="384"/>
        <v>Non Reimburseable</v>
      </c>
      <c r="BJ992" s="9">
        <f t="shared" si="385"/>
        <v>0</v>
      </c>
      <c r="BL992" t="str">
        <f t="shared" si="386"/>
        <v>Non Reimburseable</v>
      </c>
      <c r="BM992" s="9">
        <f t="shared" si="387"/>
        <v>0</v>
      </c>
      <c r="BO992" t="str">
        <f t="shared" si="388"/>
        <v>Non Reimburseable</v>
      </c>
      <c r="BP992" s="9">
        <f t="shared" si="389"/>
        <v>0</v>
      </c>
    </row>
    <row r="993" spans="1:68" x14ac:dyDescent="0.25">
      <c r="A993">
        <v>1217496</v>
      </c>
      <c r="B993" t="s">
        <v>1168</v>
      </c>
      <c r="C993">
        <v>250</v>
      </c>
      <c r="F993" s="9">
        <f t="shared" si="367"/>
        <v>0</v>
      </c>
      <c r="G993" s="9">
        <f t="shared" si="368"/>
        <v>78.168999999999997</v>
      </c>
      <c r="H993" s="9">
        <f t="shared" si="369"/>
        <v>67.001999999999995</v>
      </c>
      <c r="I993" s="9">
        <v>111.67</v>
      </c>
      <c r="K993" t="s">
        <v>4100</v>
      </c>
      <c r="N993" t="s">
        <v>4103</v>
      </c>
      <c r="O993" s="9">
        <f t="shared" si="370"/>
        <v>10.630984</v>
      </c>
      <c r="Q993" t="s">
        <v>4103</v>
      </c>
      <c r="R993" s="9">
        <f t="shared" si="371"/>
        <v>33.836010000000002</v>
      </c>
      <c r="U993" t="s">
        <v>4103</v>
      </c>
      <c r="V993" s="9">
        <f t="shared" si="372"/>
        <v>45.673029999999997</v>
      </c>
      <c r="Y993" t="s">
        <v>4103</v>
      </c>
      <c r="Z993" s="9">
        <f t="shared" si="373"/>
        <v>78.168999999999997</v>
      </c>
      <c r="AA993" t="s">
        <v>4103</v>
      </c>
      <c r="AC993" t="s">
        <v>4103</v>
      </c>
      <c r="AD993" s="9">
        <f t="shared" si="374"/>
        <v>33.500999999999998</v>
      </c>
      <c r="AG993" t="s">
        <v>4103</v>
      </c>
      <c r="AH993" s="9">
        <f t="shared" si="375"/>
        <v>3.8218499999999995</v>
      </c>
      <c r="AK993" t="s">
        <v>4103</v>
      </c>
      <c r="AL993" s="9">
        <f t="shared" si="376"/>
        <v>71.468800000000002</v>
      </c>
      <c r="AO993" t="s">
        <v>4103</v>
      </c>
      <c r="AP993" s="9">
        <f t="shared" si="377"/>
        <v>26.800799999999999</v>
      </c>
      <c r="AS993" t="s">
        <v>4103</v>
      </c>
      <c r="AT993" s="9">
        <f t="shared" si="366"/>
        <v>0</v>
      </c>
      <c r="AW993" t="str">
        <f t="shared" si="378"/>
        <v>POC</v>
      </c>
      <c r="AX993" s="9">
        <f t="shared" si="379"/>
        <v>0</v>
      </c>
      <c r="AZ993" t="s">
        <v>4158</v>
      </c>
      <c r="BA993" s="9">
        <v>0</v>
      </c>
      <c r="BC993" t="str">
        <f t="shared" si="380"/>
        <v>Non Reimburseable</v>
      </c>
      <c r="BD993" s="9">
        <f t="shared" si="381"/>
        <v>0</v>
      </c>
      <c r="BF993" t="str">
        <f t="shared" si="382"/>
        <v>Non Reimburseable</v>
      </c>
      <c r="BG993" s="9">
        <f t="shared" si="383"/>
        <v>0</v>
      </c>
      <c r="BI993" t="str">
        <f t="shared" si="384"/>
        <v>Non Reimburseable</v>
      </c>
      <c r="BJ993" s="9">
        <f t="shared" si="385"/>
        <v>0</v>
      </c>
      <c r="BL993" t="str">
        <f t="shared" si="386"/>
        <v>Non Reimburseable</v>
      </c>
      <c r="BM993" s="9">
        <f t="shared" si="387"/>
        <v>0</v>
      </c>
      <c r="BO993" t="str">
        <f t="shared" si="388"/>
        <v>Non Reimburseable</v>
      </c>
      <c r="BP993" s="9">
        <f t="shared" si="389"/>
        <v>0</v>
      </c>
    </row>
    <row r="994" spans="1:68" x14ac:dyDescent="0.25">
      <c r="A994">
        <v>1217497</v>
      </c>
      <c r="B994" t="s">
        <v>1169</v>
      </c>
      <c r="C994">
        <v>250</v>
      </c>
      <c r="F994" s="9">
        <f t="shared" si="367"/>
        <v>0</v>
      </c>
      <c r="G994" s="9">
        <f t="shared" si="368"/>
        <v>95.477850000000004</v>
      </c>
      <c r="H994" s="9">
        <f t="shared" si="369"/>
        <v>15.911999999999999</v>
      </c>
      <c r="I994" s="9">
        <v>26.52</v>
      </c>
      <c r="K994" t="s">
        <v>4100</v>
      </c>
      <c r="N994" t="s">
        <v>4103</v>
      </c>
      <c r="O994" s="9">
        <f t="shared" si="370"/>
        <v>2.5247039999999998</v>
      </c>
      <c r="Q994" t="s">
        <v>4103</v>
      </c>
      <c r="R994" s="9">
        <f t="shared" si="371"/>
        <v>8.0355600000000003</v>
      </c>
      <c r="U994" t="s">
        <v>4103</v>
      </c>
      <c r="V994" s="9">
        <f t="shared" si="372"/>
        <v>10.846679999999999</v>
      </c>
      <c r="Y994" t="s">
        <v>4103</v>
      </c>
      <c r="Z994" s="9">
        <f t="shared" si="373"/>
        <v>18.564</v>
      </c>
      <c r="AA994" t="s">
        <v>4103</v>
      </c>
      <c r="AC994" t="s">
        <v>4103</v>
      </c>
      <c r="AD994" s="9">
        <f t="shared" si="374"/>
        <v>7.9559999999999995</v>
      </c>
      <c r="AG994" t="s">
        <v>4103</v>
      </c>
      <c r="AH994" s="9">
        <f t="shared" si="375"/>
        <v>95.477850000000004</v>
      </c>
      <c r="AK994" t="s">
        <v>4103</v>
      </c>
      <c r="AL994" s="9">
        <f t="shared" si="376"/>
        <v>16.972799999999999</v>
      </c>
      <c r="AO994" t="s">
        <v>4103</v>
      </c>
      <c r="AP994" s="9">
        <f t="shared" si="377"/>
        <v>6.3647999999999998</v>
      </c>
      <c r="AS994" t="s">
        <v>4103</v>
      </c>
      <c r="AT994" s="9">
        <f t="shared" si="366"/>
        <v>0</v>
      </c>
      <c r="AW994" t="str">
        <f t="shared" si="378"/>
        <v>POC</v>
      </c>
      <c r="AX994" s="9">
        <f t="shared" si="379"/>
        <v>0</v>
      </c>
      <c r="AZ994" t="s">
        <v>4158</v>
      </c>
      <c r="BA994" s="9">
        <v>0</v>
      </c>
      <c r="BC994" t="str">
        <f t="shared" si="380"/>
        <v>Non Reimburseable</v>
      </c>
      <c r="BD994" s="9">
        <f t="shared" si="381"/>
        <v>0</v>
      </c>
      <c r="BF994" t="str">
        <f t="shared" si="382"/>
        <v>Non Reimburseable</v>
      </c>
      <c r="BG994" s="9">
        <f t="shared" si="383"/>
        <v>0</v>
      </c>
      <c r="BI994" t="str">
        <f t="shared" si="384"/>
        <v>Non Reimburseable</v>
      </c>
      <c r="BJ994" s="9">
        <f t="shared" si="385"/>
        <v>0</v>
      </c>
      <c r="BL994" t="str">
        <f t="shared" si="386"/>
        <v>Non Reimburseable</v>
      </c>
      <c r="BM994" s="9">
        <f t="shared" si="387"/>
        <v>0</v>
      </c>
      <c r="BO994" t="str">
        <f t="shared" si="388"/>
        <v>Non Reimburseable</v>
      </c>
      <c r="BP994" s="9">
        <f t="shared" si="389"/>
        <v>0</v>
      </c>
    </row>
    <row r="995" spans="1:68" x14ac:dyDescent="0.25">
      <c r="A995">
        <v>1217498</v>
      </c>
      <c r="B995" t="s">
        <v>1170</v>
      </c>
      <c r="C995">
        <v>250</v>
      </c>
      <c r="F995" s="9">
        <f t="shared" si="367"/>
        <v>0</v>
      </c>
      <c r="G995" s="9">
        <f t="shared" si="368"/>
        <v>51.407999999999994</v>
      </c>
      <c r="H995" s="9">
        <f t="shared" si="369"/>
        <v>44.064</v>
      </c>
      <c r="I995" s="9">
        <v>73.44</v>
      </c>
      <c r="K995" t="s">
        <v>4100</v>
      </c>
      <c r="N995" t="s">
        <v>4103</v>
      </c>
      <c r="O995" s="9">
        <f t="shared" si="370"/>
        <v>6.9914879999999995</v>
      </c>
      <c r="Q995" t="s">
        <v>4103</v>
      </c>
      <c r="R995" s="9">
        <f t="shared" si="371"/>
        <v>22.252319999999997</v>
      </c>
      <c r="U995" t="s">
        <v>4103</v>
      </c>
      <c r="V995" s="9">
        <f t="shared" si="372"/>
        <v>30.036959999999997</v>
      </c>
      <c r="Y995" t="s">
        <v>4103</v>
      </c>
      <c r="Z995" s="9">
        <f t="shared" si="373"/>
        <v>51.407999999999994</v>
      </c>
      <c r="AA995" t="s">
        <v>4103</v>
      </c>
      <c r="AC995" t="s">
        <v>4103</v>
      </c>
      <c r="AD995" s="9">
        <f t="shared" si="374"/>
        <v>22.032</v>
      </c>
      <c r="AG995" t="s">
        <v>4103</v>
      </c>
      <c r="AH995" s="9">
        <f t="shared" si="375"/>
        <v>22.674599999999998</v>
      </c>
      <c r="AK995" t="s">
        <v>4103</v>
      </c>
      <c r="AL995" s="9">
        <f t="shared" si="376"/>
        <v>47.001599999999996</v>
      </c>
      <c r="AO995" t="s">
        <v>4103</v>
      </c>
      <c r="AP995" s="9">
        <f t="shared" si="377"/>
        <v>17.625599999999999</v>
      </c>
      <c r="AS995" t="s">
        <v>4103</v>
      </c>
      <c r="AT995" s="9">
        <f t="shared" si="366"/>
        <v>0</v>
      </c>
      <c r="AW995" t="str">
        <f t="shared" si="378"/>
        <v>POC</v>
      </c>
      <c r="AX995" s="9">
        <f t="shared" si="379"/>
        <v>0</v>
      </c>
      <c r="AZ995" t="s">
        <v>4158</v>
      </c>
      <c r="BA995" s="9">
        <v>0</v>
      </c>
      <c r="BC995" t="str">
        <f t="shared" si="380"/>
        <v>Non Reimburseable</v>
      </c>
      <c r="BD995" s="9">
        <f t="shared" si="381"/>
        <v>0</v>
      </c>
      <c r="BF995" t="str">
        <f t="shared" si="382"/>
        <v>Non Reimburseable</v>
      </c>
      <c r="BG995" s="9">
        <f t="shared" si="383"/>
        <v>0</v>
      </c>
      <c r="BI995" t="str">
        <f t="shared" si="384"/>
        <v>Non Reimburseable</v>
      </c>
      <c r="BJ995" s="9">
        <f t="shared" si="385"/>
        <v>0</v>
      </c>
      <c r="BL995" t="str">
        <f t="shared" si="386"/>
        <v>Non Reimburseable</v>
      </c>
      <c r="BM995" s="9">
        <f t="shared" si="387"/>
        <v>0</v>
      </c>
      <c r="BO995" t="str">
        <f t="shared" si="388"/>
        <v>Non Reimburseable</v>
      </c>
      <c r="BP995" s="9">
        <f t="shared" si="389"/>
        <v>0</v>
      </c>
    </row>
    <row r="996" spans="1:68" x14ac:dyDescent="0.25">
      <c r="A996">
        <v>1217504</v>
      </c>
      <c r="B996" t="s">
        <v>1171</v>
      </c>
      <c r="C996">
        <v>250</v>
      </c>
      <c r="F996" s="9">
        <f t="shared" si="367"/>
        <v>0</v>
      </c>
      <c r="G996" s="9">
        <f t="shared" si="368"/>
        <v>62.791199999999996</v>
      </c>
      <c r="H996" s="9">
        <f t="shared" si="369"/>
        <v>2.85</v>
      </c>
      <c r="I996" s="9">
        <v>4.75</v>
      </c>
      <c r="K996" t="s">
        <v>4100</v>
      </c>
      <c r="N996" t="s">
        <v>4103</v>
      </c>
      <c r="O996" s="9">
        <f t="shared" si="370"/>
        <v>0.45219999999999999</v>
      </c>
      <c r="Q996" t="s">
        <v>4103</v>
      </c>
      <c r="R996" s="9">
        <f t="shared" si="371"/>
        <v>1.4392499999999999</v>
      </c>
      <c r="U996" t="s">
        <v>4103</v>
      </c>
      <c r="V996" s="9">
        <f t="shared" si="372"/>
        <v>1.94275</v>
      </c>
      <c r="Y996" t="s">
        <v>4103</v>
      </c>
      <c r="Z996" s="9">
        <f t="shared" si="373"/>
        <v>3.3249999999999997</v>
      </c>
      <c r="AA996" t="s">
        <v>4103</v>
      </c>
      <c r="AC996" t="s">
        <v>4103</v>
      </c>
      <c r="AD996" s="9">
        <f t="shared" si="374"/>
        <v>1.425</v>
      </c>
      <c r="AG996" t="s">
        <v>4103</v>
      </c>
      <c r="AH996" s="9">
        <f t="shared" si="375"/>
        <v>62.791199999999996</v>
      </c>
      <c r="AK996" t="s">
        <v>4103</v>
      </c>
      <c r="AL996" s="9">
        <f t="shared" si="376"/>
        <v>3.04</v>
      </c>
      <c r="AO996" t="s">
        <v>4103</v>
      </c>
      <c r="AP996" s="9">
        <f t="shared" si="377"/>
        <v>1.1399999999999999</v>
      </c>
      <c r="AS996" t="s">
        <v>4103</v>
      </c>
      <c r="AT996" s="9">
        <f t="shared" si="366"/>
        <v>0</v>
      </c>
      <c r="AW996" t="str">
        <f t="shared" si="378"/>
        <v>POC</v>
      </c>
      <c r="AX996" s="9">
        <f t="shared" si="379"/>
        <v>0</v>
      </c>
      <c r="AZ996" t="s">
        <v>4158</v>
      </c>
      <c r="BA996" s="9">
        <v>0</v>
      </c>
      <c r="BC996" t="str">
        <f t="shared" si="380"/>
        <v>Non Reimburseable</v>
      </c>
      <c r="BD996" s="9">
        <f t="shared" si="381"/>
        <v>0</v>
      </c>
      <c r="BF996" t="str">
        <f t="shared" si="382"/>
        <v>Non Reimburseable</v>
      </c>
      <c r="BG996" s="9">
        <f t="shared" si="383"/>
        <v>0</v>
      </c>
      <c r="BI996" t="str">
        <f t="shared" si="384"/>
        <v>Non Reimburseable</v>
      </c>
      <c r="BJ996" s="9">
        <f t="shared" si="385"/>
        <v>0</v>
      </c>
      <c r="BL996" t="str">
        <f t="shared" si="386"/>
        <v>Non Reimburseable</v>
      </c>
      <c r="BM996" s="9">
        <f t="shared" si="387"/>
        <v>0</v>
      </c>
      <c r="BO996" t="str">
        <f t="shared" si="388"/>
        <v>Non Reimburseable</v>
      </c>
      <c r="BP996" s="9">
        <f t="shared" si="389"/>
        <v>0</v>
      </c>
    </row>
    <row r="997" spans="1:68" x14ac:dyDescent="0.25">
      <c r="A997">
        <v>1217506</v>
      </c>
      <c r="B997" t="s">
        <v>1172</v>
      </c>
      <c r="C997">
        <v>250</v>
      </c>
      <c r="F997" s="9">
        <f t="shared" si="367"/>
        <v>0</v>
      </c>
      <c r="G997" s="9">
        <f t="shared" si="368"/>
        <v>4.1929999999999996</v>
      </c>
      <c r="H997" s="9">
        <f t="shared" si="369"/>
        <v>3.5939999999999999</v>
      </c>
      <c r="I997" s="9">
        <v>5.99</v>
      </c>
      <c r="K997" t="s">
        <v>4100</v>
      </c>
      <c r="N997" t="s">
        <v>4103</v>
      </c>
      <c r="O997" s="9">
        <f t="shared" si="370"/>
        <v>0.57024799999999998</v>
      </c>
      <c r="Q997" t="s">
        <v>4103</v>
      </c>
      <c r="R997" s="9">
        <f t="shared" si="371"/>
        <v>1.81497</v>
      </c>
      <c r="U997" t="s">
        <v>4103</v>
      </c>
      <c r="V997" s="9">
        <f t="shared" si="372"/>
        <v>2.44991</v>
      </c>
      <c r="Y997" t="s">
        <v>4103</v>
      </c>
      <c r="Z997" s="9">
        <f t="shared" si="373"/>
        <v>4.1929999999999996</v>
      </c>
      <c r="AA997" t="s">
        <v>4103</v>
      </c>
      <c r="AC997" t="s">
        <v>4103</v>
      </c>
      <c r="AD997" s="9">
        <f t="shared" si="374"/>
        <v>1.7969999999999999</v>
      </c>
      <c r="AG997" t="s">
        <v>4103</v>
      </c>
      <c r="AH997" s="9">
        <f t="shared" si="375"/>
        <v>4.0612500000000002</v>
      </c>
      <c r="AK997" t="s">
        <v>4103</v>
      </c>
      <c r="AL997" s="9">
        <f t="shared" si="376"/>
        <v>3.8336000000000001</v>
      </c>
      <c r="AO997" t="s">
        <v>4103</v>
      </c>
      <c r="AP997" s="9">
        <f t="shared" si="377"/>
        <v>1.4376</v>
      </c>
      <c r="AS997" t="s">
        <v>4103</v>
      </c>
      <c r="AT997" s="9">
        <f t="shared" si="366"/>
        <v>0</v>
      </c>
      <c r="AW997" t="str">
        <f t="shared" si="378"/>
        <v>POC</v>
      </c>
      <c r="AX997" s="9">
        <f t="shared" si="379"/>
        <v>0</v>
      </c>
      <c r="AZ997" t="s">
        <v>4158</v>
      </c>
      <c r="BA997" s="9">
        <v>0</v>
      </c>
      <c r="BC997" t="str">
        <f t="shared" si="380"/>
        <v>Non Reimburseable</v>
      </c>
      <c r="BD997" s="9">
        <f t="shared" si="381"/>
        <v>0</v>
      </c>
      <c r="BF997" t="str">
        <f t="shared" si="382"/>
        <v>Non Reimburseable</v>
      </c>
      <c r="BG997" s="9">
        <f t="shared" si="383"/>
        <v>0</v>
      </c>
      <c r="BI997" t="str">
        <f t="shared" si="384"/>
        <v>Non Reimburseable</v>
      </c>
      <c r="BJ997" s="9">
        <f t="shared" si="385"/>
        <v>0</v>
      </c>
      <c r="BL997" t="str">
        <f t="shared" si="386"/>
        <v>Non Reimburseable</v>
      </c>
      <c r="BM997" s="9">
        <f t="shared" si="387"/>
        <v>0</v>
      </c>
      <c r="BO997" t="str">
        <f t="shared" si="388"/>
        <v>Non Reimburseable</v>
      </c>
      <c r="BP997" s="9">
        <f t="shared" si="389"/>
        <v>0</v>
      </c>
    </row>
    <row r="998" spans="1:68" x14ac:dyDescent="0.25">
      <c r="A998">
        <v>1217509</v>
      </c>
      <c r="B998" t="s">
        <v>1173</v>
      </c>
      <c r="C998">
        <v>250</v>
      </c>
      <c r="F998" s="9">
        <f t="shared" si="367"/>
        <v>0</v>
      </c>
      <c r="G998" s="9">
        <f t="shared" si="368"/>
        <v>5.1214500000000003</v>
      </c>
      <c r="H998" s="9">
        <f t="shared" si="369"/>
        <v>2.0640000000000001</v>
      </c>
      <c r="I998" s="9">
        <v>3.44</v>
      </c>
      <c r="K998" t="s">
        <v>4100</v>
      </c>
      <c r="N998" t="s">
        <v>4103</v>
      </c>
      <c r="O998" s="9">
        <f t="shared" si="370"/>
        <v>0.32748799999999995</v>
      </c>
      <c r="Q998" t="s">
        <v>4103</v>
      </c>
      <c r="R998" s="9">
        <f t="shared" si="371"/>
        <v>1.0423199999999999</v>
      </c>
      <c r="U998" t="s">
        <v>4103</v>
      </c>
      <c r="V998" s="9">
        <f t="shared" si="372"/>
        <v>1.40696</v>
      </c>
      <c r="Y998" t="s">
        <v>4103</v>
      </c>
      <c r="Z998" s="9">
        <f t="shared" si="373"/>
        <v>2.4079999999999999</v>
      </c>
      <c r="AA998" t="s">
        <v>4103</v>
      </c>
      <c r="AC998" t="s">
        <v>4103</v>
      </c>
      <c r="AD998" s="9">
        <f t="shared" si="374"/>
        <v>1.032</v>
      </c>
      <c r="AG998" t="s">
        <v>4103</v>
      </c>
      <c r="AH998" s="9">
        <f t="shared" si="375"/>
        <v>5.1214500000000003</v>
      </c>
      <c r="AK998" t="s">
        <v>4103</v>
      </c>
      <c r="AL998" s="9">
        <f t="shared" si="376"/>
        <v>2.2016</v>
      </c>
      <c r="AO998" t="s">
        <v>4103</v>
      </c>
      <c r="AP998" s="9">
        <f t="shared" si="377"/>
        <v>0.8256</v>
      </c>
      <c r="AS998" t="s">
        <v>4103</v>
      </c>
      <c r="AT998" s="9">
        <f t="shared" si="366"/>
        <v>0</v>
      </c>
      <c r="AW998" t="str">
        <f t="shared" si="378"/>
        <v>POC</v>
      </c>
      <c r="AX998" s="9">
        <f t="shared" si="379"/>
        <v>0</v>
      </c>
      <c r="AZ998" t="s">
        <v>4158</v>
      </c>
      <c r="BA998" s="9">
        <v>0</v>
      </c>
      <c r="BC998" t="str">
        <f t="shared" si="380"/>
        <v>Non Reimburseable</v>
      </c>
      <c r="BD998" s="9">
        <f t="shared" si="381"/>
        <v>0</v>
      </c>
      <c r="BF998" t="str">
        <f t="shared" si="382"/>
        <v>Non Reimburseable</v>
      </c>
      <c r="BG998" s="9">
        <f t="shared" si="383"/>
        <v>0</v>
      </c>
      <c r="BI998" t="str">
        <f t="shared" si="384"/>
        <v>Non Reimburseable</v>
      </c>
      <c r="BJ998" s="9">
        <f t="shared" si="385"/>
        <v>0</v>
      </c>
      <c r="BL998" t="str">
        <f t="shared" si="386"/>
        <v>Non Reimburseable</v>
      </c>
      <c r="BM998" s="9">
        <f t="shared" si="387"/>
        <v>0</v>
      </c>
      <c r="BO998" t="str">
        <f t="shared" si="388"/>
        <v>Non Reimburseable</v>
      </c>
      <c r="BP998" s="9">
        <f t="shared" si="389"/>
        <v>0</v>
      </c>
    </row>
    <row r="999" spans="1:68" x14ac:dyDescent="0.25">
      <c r="A999">
        <v>1217513</v>
      </c>
      <c r="B999" t="s">
        <v>1174</v>
      </c>
      <c r="C999">
        <v>250</v>
      </c>
      <c r="F999" s="9">
        <f t="shared" si="367"/>
        <v>0</v>
      </c>
      <c r="G999" s="9">
        <f t="shared" si="368"/>
        <v>4.109</v>
      </c>
      <c r="H999" s="9">
        <f t="shared" si="369"/>
        <v>3.5219999999999998</v>
      </c>
      <c r="I999" s="9">
        <v>5.87</v>
      </c>
      <c r="K999" t="s">
        <v>4100</v>
      </c>
      <c r="N999" t="s">
        <v>4103</v>
      </c>
      <c r="O999" s="9">
        <f t="shared" si="370"/>
        <v>0.55882399999999999</v>
      </c>
      <c r="Q999" t="s">
        <v>4103</v>
      </c>
      <c r="R999" s="9">
        <f t="shared" si="371"/>
        <v>1.77861</v>
      </c>
      <c r="U999" t="s">
        <v>4103</v>
      </c>
      <c r="V999" s="9">
        <f t="shared" si="372"/>
        <v>2.40083</v>
      </c>
      <c r="Y999" t="s">
        <v>4103</v>
      </c>
      <c r="Z999" s="9">
        <f t="shared" si="373"/>
        <v>4.109</v>
      </c>
      <c r="AA999" t="s">
        <v>4103</v>
      </c>
      <c r="AC999" t="s">
        <v>4103</v>
      </c>
      <c r="AD999" s="9">
        <f t="shared" si="374"/>
        <v>1.7609999999999999</v>
      </c>
      <c r="AG999" t="s">
        <v>4103</v>
      </c>
      <c r="AH999" s="9">
        <f t="shared" si="375"/>
        <v>2.9411999999999998</v>
      </c>
      <c r="AK999" t="s">
        <v>4103</v>
      </c>
      <c r="AL999" s="9">
        <f t="shared" si="376"/>
        <v>3.7568000000000001</v>
      </c>
      <c r="AO999" t="s">
        <v>4103</v>
      </c>
      <c r="AP999" s="9">
        <f t="shared" si="377"/>
        <v>1.4088000000000001</v>
      </c>
      <c r="AS999" t="s">
        <v>4103</v>
      </c>
      <c r="AT999" s="9">
        <f t="shared" si="366"/>
        <v>0</v>
      </c>
      <c r="AW999" t="str">
        <f t="shared" si="378"/>
        <v>POC</v>
      </c>
      <c r="AX999" s="9">
        <f t="shared" si="379"/>
        <v>0</v>
      </c>
      <c r="AZ999" t="s">
        <v>4158</v>
      </c>
      <c r="BA999" s="9">
        <v>0</v>
      </c>
      <c r="BC999" t="str">
        <f t="shared" si="380"/>
        <v>Non Reimburseable</v>
      </c>
      <c r="BD999" s="9">
        <f t="shared" si="381"/>
        <v>0</v>
      </c>
      <c r="BF999" t="str">
        <f t="shared" si="382"/>
        <v>Non Reimburseable</v>
      </c>
      <c r="BG999" s="9">
        <f t="shared" si="383"/>
        <v>0</v>
      </c>
      <c r="BI999" t="str">
        <f t="shared" si="384"/>
        <v>Non Reimburseable</v>
      </c>
      <c r="BJ999" s="9">
        <f t="shared" si="385"/>
        <v>0</v>
      </c>
      <c r="BL999" t="str">
        <f t="shared" si="386"/>
        <v>Non Reimburseable</v>
      </c>
      <c r="BM999" s="9">
        <f t="shared" si="387"/>
        <v>0</v>
      </c>
      <c r="BO999" t="str">
        <f t="shared" si="388"/>
        <v>Non Reimburseable</v>
      </c>
      <c r="BP999" s="9">
        <f t="shared" si="389"/>
        <v>0</v>
      </c>
    </row>
    <row r="1000" spans="1:68" x14ac:dyDescent="0.25">
      <c r="A1000">
        <v>1217514</v>
      </c>
      <c r="B1000" t="s">
        <v>1175</v>
      </c>
      <c r="C1000">
        <v>250</v>
      </c>
      <c r="F1000" s="9">
        <f t="shared" si="367"/>
        <v>0</v>
      </c>
      <c r="G1000" s="9">
        <f t="shared" si="368"/>
        <v>5.0188499999999996</v>
      </c>
      <c r="H1000" s="9">
        <f t="shared" si="369"/>
        <v>4.1040000000000001</v>
      </c>
      <c r="I1000" s="9">
        <v>6.84</v>
      </c>
      <c r="K1000" t="s">
        <v>4100</v>
      </c>
      <c r="N1000" t="s">
        <v>4103</v>
      </c>
      <c r="O1000" s="9">
        <f t="shared" si="370"/>
        <v>0.65116799999999997</v>
      </c>
      <c r="Q1000" t="s">
        <v>4103</v>
      </c>
      <c r="R1000" s="9">
        <f t="shared" si="371"/>
        <v>2.0725199999999999</v>
      </c>
      <c r="U1000" t="s">
        <v>4103</v>
      </c>
      <c r="V1000" s="9">
        <f t="shared" si="372"/>
        <v>2.7975599999999998</v>
      </c>
      <c r="Y1000" t="s">
        <v>4103</v>
      </c>
      <c r="Z1000" s="9">
        <f t="shared" si="373"/>
        <v>4.7879999999999994</v>
      </c>
      <c r="AA1000" t="s">
        <v>4103</v>
      </c>
      <c r="AC1000" t="s">
        <v>4103</v>
      </c>
      <c r="AD1000" s="9">
        <f t="shared" si="374"/>
        <v>2.052</v>
      </c>
      <c r="AG1000" t="s">
        <v>4103</v>
      </c>
      <c r="AH1000" s="9">
        <f t="shared" si="375"/>
        <v>5.0188499999999996</v>
      </c>
      <c r="AK1000" t="s">
        <v>4103</v>
      </c>
      <c r="AL1000" s="9">
        <f t="shared" si="376"/>
        <v>4.3776000000000002</v>
      </c>
      <c r="AO1000" t="s">
        <v>4103</v>
      </c>
      <c r="AP1000" s="9">
        <f t="shared" si="377"/>
        <v>1.6415999999999999</v>
      </c>
      <c r="AS1000" t="s">
        <v>4103</v>
      </c>
      <c r="AT1000" s="9">
        <f t="shared" si="366"/>
        <v>0</v>
      </c>
      <c r="AW1000" t="str">
        <f t="shared" si="378"/>
        <v>POC</v>
      </c>
      <c r="AX1000" s="9">
        <f t="shared" si="379"/>
        <v>0</v>
      </c>
      <c r="AZ1000" t="s">
        <v>4158</v>
      </c>
      <c r="BA1000" s="9">
        <v>0</v>
      </c>
      <c r="BC1000" t="str">
        <f t="shared" si="380"/>
        <v>Non Reimburseable</v>
      </c>
      <c r="BD1000" s="9">
        <f t="shared" si="381"/>
        <v>0</v>
      </c>
      <c r="BF1000" t="str">
        <f t="shared" si="382"/>
        <v>Non Reimburseable</v>
      </c>
      <c r="BG1000" s="9">
        <f t="shared" si="383"/>
        <v>0</v>
      </c>
      <c r="BI1000" t="str">
        <f t="shared" si="384"/>
        <v>Non Reimburseable</v>
      </c>
      <c r="BJ1000" s="9">
        <f t="shared" si="385"/>
        <v>0</v>
      </c>
      <c r="BL1000" t="str">
        <f t="shared" si="386"/>
        <v>Non Reimburseable</v>
      </c>
      <c r="BM1000" s="9">
        <f t="shared" si="387"/>
        <v>0</v>
      </c>
      <c r="BO1000" t="str">
        <f t="shared" si="388"/>
        <v>Non Reimburseable</v>
      </c>
      <c r="BP1000" s="9">
        <f t="shared" si="389"/>
        <v>0</v>
      </c>
    </row>
    <row r="1001" spans="1:68" x14ac:dyDescent="0.25">
      <c r="A1001">
        <v>1217515</v>
      </c>
      <c r="B1001" t="s">
        <v>1176</v>
      </c>
      <c r="C1001">
        <v>250</v>
      </c>
      <c r="F1001" s="9">
        <f t="shared" si="367"/>
        <v>0</v>
      </c>
      <c r="G1001" s="9">
        <f t="shared" si="368"/>
        <v>63.510999999999996</v>
      </c>
      <c r="H1001" s="9">
        <f t="shared" si="369"/>
        <v>54.438000000000002</v>
      </c>
      <c r="I1001" s="9">
        <v>90.73</v>
      </c>
      <c r="K1001" t="s">
        <v>4100</v>
      </c>
      <c r="N1001" t="s">
        <v>4103</v>
      </c>
      <c r="O1001" s="9">
        <f t="shared" si="370"/>
        <v>8.6374960000000005</v>
      </c>
      <c r="Q1001" t="s">
        <v>4103</v>
      </c>
      <c r="R1001" s="9">
        <f t="shared" si="371"/>
        <v>27.49119</v>
      </c>
      <c r="U1001" t="s">
        <v>4103</v>
      </c>
      <c r="V1001" s="9">
        <f t="shared" si="372"/>
        <v>37.10857</v>
      </c>
      <c r="Y1001" t="s">
        <v>4103</v>
      </c>
      <c r="Z1001" s="9">
        <f t="shared" si="373"/>
        <v>63.510999999999996</v>
      </c>
      <c r="AA1001" t="s">
        <v>4103</v>
      </c>
      <c r="AC1001" t="s">
        <v>4103</v>
      </c>
      <c r="AD1001" s="9">
        <f t="shared" si="374"/>
        <v>27.219000000000001</v>
      </c>
      <c r="AG1001" t="s">
        <v>4103</v>
      </c>
      <c r="AH1001" s="9">
        <f t="shared" si="375"/>
        <v>5.8481999999999994</v>
      </c>
      <c r="AK1001" t="s">
        <v>4103</v>
      </c>
      <c r="AL1001" s="9">
        <f t="shared" si="376"/>
        <v>58.067200000000007</v>
      </c>
      <c r="AO1001" t="s">
        <v>4103</v>
      </c>
      <c r="AP1001" s="9">
        <f t="shared" si="377"/>
        <v>21.775200000000002</v>
      </c>
      <c r="AS1001" t="s">
        <v>4103</v>
      </c>
      <c r="AT1001" s="9">
        <f t="shared" si="366"/>
        <v>0</v>
      </c>
      <c r="AW1001" t="str">
        <f t="shared" si="378"/>
        <v>POC</v>
      </c>
      <c r="AX1001" s="9">
        <f t="shared" si="379"/>
        <v>0</v>
      </c>
      <c r="AZ1001" t="s">
        <v>4158</v>
      </c>
      <c r="BA1001" s="9">
        <v>0</v>
      </c>
      <c r="BC1001" t="str">
        <f t="shared" si="380"/>
        <v>Non Reimburseable</v>
      </c>
      <c r="BD1001" s="9">
        <f t="shared" si="381"/>
        <v>0</v>
      </c>
      <c r="BF1001" t="str">
        <f t="shared" si="382"/>
        <v>Non Reimburseable</v>
      </c>
      <c r="BG1001" s="9">
        <f t="shared" si="383"/>
        <v>0</v>
      </c>
      <c r="BI1001" t="str">
        <f t="shared" si="384"/>
        <v>Non Reimburseable</v>
      </c>
      <c r="BJ1001" s="9">
        <f t="shared" si="385"/>
        <v>0</v>
      </c>
      <c r="BL1001" t="str">
        <f t="shared" si="386"/>
        <v>Non Reimburseable</v>
      </c>
      <c r="BM1001" s="9">
        <f t="shared" si="387"/>
        <v>0</v>
      </c>
      <c r="BO1001" t="str">
        <f t="shared" si="388"/>
        <v>Non Reimburseable</v>
      </c>
      <c r="BP1001" s="9">
        <f t="shared" si="389"/>
        <v>0</v>
      </c>
    </row>
    <row r="1002" spans="1:68" x14ac:dyDescent="0.25">
      <c r="A1002">
        <v>1217516</v>
      </c>
      <c r="B1002" t="s">
        <v>1177</v>
      </c>
      <c r="C1002">
        <v>250</v>
      </c>
      <c r="F1002" s="9">
        <f t="shared" si="367"/>
        <v>0</v>
      </c>
      <c r="G1002" s="9">
        <f t="shared" si="368"/>
        <v>77.574150000000003</v>
      </c>
      <c r="H1002" s="9">
        <f t="shared" si="369"/>
        <v>13.824</v>
      </c>
      <c r="I1002" s="9">
        <v>23.04</v>
      </c>
      <c r="K1002" t="s">
        <v>4100</v>
      </c>
      <c r="N1002" t="s">
        <v>4103</v>
      </c>
      <c r="O1002" s="9">
        <f t="shared" si="370"/>
        <v>2.1934079999999998</v>
      </c>
      <c r="Q1002" t="s">
        <v>4103</v>
      </c>
      <c r="R1002" s="9">
        <f t="shared" si="371"/>
        <v>6.9811199999999998</v>
      </c>
      <c r="U1002" t="s">
        <v>4103</v>
      </c>
      <c r="V1002" s="9">
        <f t="shared" si="372"/>
        <v>9.4233599999999988</v>
      </c>
      <c r="Y1002" t="s">
        <v>4103</v>
      </c>
      <c r="Z1002" s="9">
        <f t="shared" si="373"/>
        <v>16.128</v>
      </c>
      <c r="AA1002" t="s">
        <v>4103</v>
      </c>
      <c r="AC1002" t="s">
        <v>4103</v>
      </c>
      <c r="AD1002" s="9">
        <f t="shared" si="374"/>
        <v>6.9119999999999999</v>
      </c>
      <c r="AG1002" t="s">
        <v>4103</v>
      </c>
      <c r="AH1002" s="9">
        <f t="shared" si="375"/>
        <v>77.574150000000003</v>
      </c>
      <c r="AK1002" t="s">
        <v>4103</v>
      </c>
      <c r="AL1002" s="9">
        <f t="shared" si="376"/>
        <v>14.7456</v>
      </c>
      <c r="AO1002" t="s">
        <v>4103</v>
      </c>
      <c r="AP1002" s="9">
        <f t="shared" si="377"/>
        <v>5.5295999999999994</v>
      </c>
      <c r="AS1002" t="s">
        <v>4103</v>
      </c>
      <c r="AT1002" s="9">
        <f t="shared" si="366"/>
        <v>0</v>
      </c>
      <c r="AW1002" t="str">
        <f t="shared" si="378"/>
        <v>POC</v>
      </c>
      <c r="AX1002" s="9">
        <f t="shared" si="379"/>
        <v>0</v>
      </c>
      <c r="AZ1002" t="s">
        <v>4158</v>
      </c>
      <c r="BA1002" s="9">
        <v>0</v>
      </c>
      <c r="BC1002" t="str">
        <f t="shared" si="380"/>
        <v>Non Reimburseable</v>
      </c>
      <c r="BD1002" s="9">
        <f t="shared" si="381"/>
        <v>0</v>
      </c>
      <c r="BF1002" t="str">
        <f t="shared" si="382"/>
        <v>Non Reimburseable</v>
      </c>
      <c r="BG1002" s="9">
        <f t="shared" si="383"/>
        <v>0</v>
      </c>
      <c r="BI1002" t="str">
        <f t="shared" si="384"/>
        <v>Non Reimburseable</v>
      </c>
      <c r="BJ1002" s="9">
        <f t="shared" si="385"/>
        <v>0</v>
      </c>
      <c r="BL1002" t="str">
        <f t="shared" si="386"/>
        <v>Non Reimburseable</v>
      </c>
      <c r="BM1002" s="9">
        <f t="shared" si="387"/>
        <v>0</v>
      </c>
      <c r="BO1002" t="str">
        <f t="shared" si="388"/>
        <v>Non Reimburseable</v>
      </c>
      <c r="BP1002" s="9">
        <f t="shared" si="389"/>
        <v>0</v>
      </c>
    </row>
    <row r="1003" spans="1:68" x14ac:dyDescent="0.25">
      <c r="A1003">
        <v>1217519</v>
      </c>
      <c r="B1003" t="s">
        <v>1178</v>
      </c>
      <c r="C1003">
        <v>250</v>
      </c>
      <c r="F1003" s="9">
        <f t="shared" si="367"/>
        <v>0</v>
      </c>
      <c r="G1003" s="9">
        <f t="shared" si="368"/>
        <v>66.436999999999998</v>
      </c>
      <c r="H1003" s="9">
        <f t="shared" si="369"/>
        <v>56.945999999999998</v>
      </c>
      <c r="I1003" s="9">
        <v>94.91</v>
      </c>
      <c r="K1003" t="s">
        <v>4100</v>
      </c>
      <c r="N1003" t="s">
        <v>4103</v>
      </c>
      <c r="O1003" s="9">
        <f t="shared" si="370"/>
        <v>9.0354319999999984</v>
      </c>
      <c r="Q1003" t="s">
        <v>4103</v>
      </c>
      <c r="R1003" s="9">
        <f t="shared" si="371"/>
        <v>28.757729999999999</v>
      </c>
      <c r="U1003" t="s">
        <v>4103</v>
      </c>
      <c r="V1003" s="9">
        <f t="shared" si="372"/>
        <v>38.818189999999994</v>
      </c>
      <c r="Y1003" t="s">
        <v>4103</v>
      </c>
      <c r="Z1003" s="9">
        <f t="shared" si="373"/>
        <v>66.436999999999998</v>
      </c>
      <c r="AA1003" t="s">
        <v>4103</v>
      </c>
      <c r="AC1003" t="s">
        <v>4103</v>
      </c>
      <c r="AD1003" s="9">
        <f t="shared" si="374"/>
        <v>28.472999999999999</v>
      </c>
      <c r="AG1003" t="s">
        <v>4103</v>
      </c>
      <c r="AH1003" s="9">
        <f t="shared" si="375"/>
        <v>19.699199999999998</v>
      </c>
      <c r="AK1003" t="s">
        <v>4103</v>
      </c>
      <c r="AL1003" s="9">
        <f t="shared" si="376"/>
        <v>60.742399999999996</v>
      </c>
      <c r="AO1003" t="s">
        <v>4103</v>
      </c>
      <c r="AP1003" s="9">
        <f t="shared" si="377"/>
        <v>22.778399999999998</v>
      </c>
      <c r="AS1003" t="s">
        <v>4103</v>
      </c>
      <c r="AT1003" s="9">
        <f t="shared" si="366"/>
        <v>0</v>
      </c>
      <c r="AW1003" t="str">
        <f t="shared" si="378"/>
        <v>POC</v>
      </c>
      <c r="AX1003" s="9">
        <f t="shared" si="379"/>
        <v>0</v>
      </c>
      <c r="AZ1003" t="s">
        <v>4158</v>
      </c>
      <c r="BA1003" s="9">
        <v>0</v>
      </c>
      <c r="BC1003" t="str">
        <f t="shared" si="380"/>
        <v>Non Reimburseable</v>
      </c>
      <c r="BD1003" s="9">
        <f t="shared" si="381"/>
        <v>0</v>
      </c>
      <c r="BF1003" t="str">
        <f t="shared" si="382"/>
        <v>Non Reimburseable</v>
      </c>
      <c r="BG1003" s="9">
        <f t="shared" si="383"/>
        <v>0</v>
      </c>
      <c r="BI1003" t="str">
        <f t="shared" si="384"/>
        <v>Non Reimburseable</v>
      </c>
      <c r="BJ1003" s="9">
        <f t="shared" si="385"/>
        <v>0</v>
      </c>
      <c r="BL1003" t="str">
        <f t="shared" si="386"/>
        <v>Non Reimburseable</v>
      </c>
      <c r="BM1003" s="9">
        <f t="shared" si="387"/>
        <v>0</v>
      </c>
      <c r="BO1003" t="str">
        <f t="shared" si="388"/>
        <v>Non Reimburseable</v>
      </c>
      <c r="BP1003" s="9">
        <f t="shared" si="389"/>
        <v>0</v>
      </c>
    </row>
    <row r="1004" spans="1:68" x14ac:dyDescent="0.25">
      <c r="A1004">
        <v>1217521</v>
      </c>
      <c r="B1004" t="s">
        <v>1179</v>
      </c>
      <c r="C1004">
        <v>250</v>
      </c>
      <c r="F1004" s="9">
        <f t="shared" si="367"/>
        <v>0</v>
      </c>
      <c r="G1004" s="9">
        <f t="shared" si="368"/>
        <v>81.148049999999998</v>
      </c>
      <c r="H1004" s="9">
        <f t="shared" si="369"/>
        <v>50.003999999999998</v>
      </c>
      <c r="I1004" s="9">
        <v>83.34</v>
      </c>
      <c r="K1004" t="s">
        <v>4100</v>
      </c>
      <c r="N1004" t="s">
        <v>4103</v>
      </c>
      <c r="O1004" s="9">
        <f t="shared" si="370"/>
        <v>7.9339680000000001</v>
      </c>
      <c r="Q1004" t="s">
        <v>4103</v>
      </c>
      <c r="R1004" s="9">
        <f t="shared" si="371"/>
        <v>25.252020000000002</v>
      </c>
      <c r="U1004" t="s">
        <v>4103</v>
      </c>
      <c r="V1004" s="9">
        <f t="shared" si="372"/>
        <v>34.086059999999996</v>
      </c>
      <c r="Y1004" t="s">
        <v>4103</v>
      </c>
      <c r="Z1004" s="9">
        <f t="shared" si="373"/>
        <v>58.338000000000001</v>
      </c>
      <c r="AA1004" t="s">
        <v>4103</v>
      </c>
      <c r="AC1004" t="s">
        <v>4103</v>
      </c>
      <c r="AD1004" s="9">
        <f t="shared" si="374"/>
        <v>25.001999999999999</v>
      </c>
      <c r="AG1004" t="s">
        <v>4103</v>
      </c>
      <c r="AH1004" s="9">
        <f t="shared" si="375"/>
        <v>81.148049999999998</v>
      </c>
      <c r="AK1004" t="s">
        <v>4103</v>
      </c>
      <c r="AL1004" s="9">
        <f t="shared" si="376"/>
        <v>53.337600000000002</v>
      </c>
      <c r="AO1004" t="s">
        <v>4103</v>
      </c>
      <c r="AP1004" s="9">
        <f t="shared" si="377"/>
        <v>20.0016</v>
      </c>
      <c r="AS1004" t="s">
        <v>4103</v>
      </c>
      <c r="AT1004" s="9">
        <f t="shared" si="366"/>
        <v>0</v>
      </c>
      <c r="AW1004" t="str">
        <f t="shared" si="378"/>
        <v>POC</v>
      </c>
      <c r="AX1004" s="9">
        <f t="shared" si="379"/>
        <v>0</v>
      </c>
      <c r="AZ1004" t="s">
        <v>4158</v>
      </c>
      <c r="BA1004" s="9">
        <v>0</v>
      </c>
      <c r="BC1004" t="str">
        <f t="shared" si="380"/>
        <v>Non Reimburseable</v>
      </c>
      <c r="BD1004" s="9">
        <f t="shared" si="381"/>
        <v>0</v>
      </c>
      <c r="BF1004" t="str">
        <f t="shared" si="382"/>
        <v>Non Reimburseable</v>
      </c>
      <c r="BG1004" s="9">
        <f t="shared" si="383"/>
        <v>0</v>
      </c>
      <c r="BI1004" t="str">
        <f t="shared" si="384"/>
        <v>Non Reimburseable</v>
      </c>
      <c r="BJ1004" s="9">
        <f t="shared" si="385"/>
        <v>0</v>
      </c>
      <c r="BL1004" t="str">
        <f t="shared" si="386"/>
        <v>Non Reimburseable</v>
      </c>
      <c r="BM1004" s="9">
        <f t="shared" si="387"/>
        <v>0</v>
      </c>
      <c r="BO1004" t="str">
        <f t="shared" si="388"/>
        <v>Non Reimburseable</v>
      </c>
      <c r="BP1004" s="9">
        <f t="shared" si="389"/>
        <v>0</v>
      </c>
    </row>
    <row r="1005" spans="1:68" x14ac:dyDescent="0.25">
      <c r="A1005">
        <v>1217524</v>
      </c>
      <c r="B1005" t="s">
        <v>1180</v>
      </c>
      <c r="C1005">
        <v>250</v>
      </c>
      <c r="F1005" s="9">
        <f t="shared" si="367"/>
        <v>0</v>
      </c>
      <c r="G1005" s="9">
        <f t="shared" si="368"/>
        <v>77.321999999999989</v>
      </c>
      <c r="H1005" s="9">
        <f t="shared" si="369"/>
        <v>66.275999999999996</v>
      </c>
      <c r="I1005" s="9">
        <v>110.46</v>
      </c>
      <c r="K1005" t="s">
        <v>4100</v>
      </c>
      <c r="N1005" t="s">
        <v>4103</v>
      </c>
      <c r="O1005" s="9">
        <f t="shared" si="370"/>
        <v>10.515791999999999</v>
      </c>
      <c r="Q1005" t="s">
        <v>4103</v>
      </c>
      <c r="R1005" s="9">
        <f t="shared" si="371"/>
        <v>33.469379999999994</v>
      </c>
      <c r="U1005" t="s">
        <v>4103</v>
      </c>
      <c r="V1005" s="9">
        <f t="shared" si="372"/>
        <v>45.178139999999992</v>
      </c>
      <c r="Y1005" t="s">
        <v>4103</v>
      </c>
      <c r="Z1005" s="9">
        <f t="shared" si="373"/>
        <v>77.321999999999989</v>
      </c>
      <c r="AA1005" t="s">
        <v>4103</v>
      </c>
      <c r="AC1005" t="s">
        <v>4103</v>
      </c>
      <c r="AD1005" s="9">
        <f t="shared" si="374"/>
        <v>33.137999999999998</v>
      </c>
      <c r="AG1005" t="s">
        <v>4103</v>
      </c>
      <c r="AH1005" s="9">
        <f t="shared" si="375"/>
        <v>71.255700000000004</v>
      </c>
      <c r="AK1005" t="s">
        <v>4103</v>
      </c>
      <c r="AL1005" s="9">
        <f t="shared" si="376"/>
        <v>70.694400000000002</v>
      </c>
      <c r="AO1005" t="s">
        <v>4103</v>
      </c>
      <c r="AP1005" s="9">
        <f t="shared" si="377"/>
        <v>26.510399999999997</v>
      </c>
      <c r="AS1005" t="s">
        <v>4103</v>
      </c>
      <c r="AT1005" s="9">
        <f t="shared" si="366"/>
        <v>0</v>
      </c>
      <c r="AW1005" t="str">
        <f t="shared" si="378"/>
        <v>POC</v>
      </c>
      <c r="AX1005" s="9">
        <f t="shared" si="379"/>
        <v>0</v>
      </c>
      <c r="AZ1005" t="s">
        <v>4158</v>
      </c>
      <c r="BA1005" s="9">
        <v>0</v>
      </c>
      <c r="BC1005" t="str">
        <f t="shared" si="380"/>
        <v>Non Reimburseable</v>
      </c>
      <c r="BD1005" s="9">
        <f t="shared" si="381"/>
        <v>0</v>
      </c>
      <c r="BF1005" t="str">
        <f t="shared" si="382"/>
        <v>Non Reimburseable</v>
      </c>
      <c r="BG1005" s="9">
        <f t="shared" si="383"/>
        <v>0</v>
      </c>
      <c r="BI1005" t="str">
        <f t="shared" si="384"/>
        <v>Non Reimburseable</v>
      </c>
      <c r="BJ1005" s="9">
        <f t="shared" si="385"/>
        <v>0</v>
      </c>
      <c r="BL1005" t="str">
        <f t="shared" si="386"/>
        <v>Non Reimburseable</v>
      </c>
      <c r="BM1005" s="9">
        <f t="shared" si="387"/>
        <v>0</v>
      </c>
      <c r="BO1005" t="str">
        <f t="shared" si="388"/>
        <v>Non Reimburseable</v>
      </c>
      <c r="BP1005" s="9">
        <f t="shared" si="389"/>
        <v>0</v>
      </c>
    </row>
    <row r="1006" spans="1:68" x14ac:dyDescent="0.25">
      <c r="A1006">
        <v>1217527</v>
      </c>
      <c r="B1006" t="s">
        <v>1181</v>
      </c>
      <c r="C1006">
        <v>250</v>
      </c>
      <c r="F1006" s="9">
        <f t="shared" si="367"/>
        <v>0</v>
      </c>
      <c r="G1006" s="9">
        <f t="shared" si="368"/>
        <v>97.712999999999994</v>
      </c>
      <c r="H1006" s="9">
        <f t="shared" si="369"/>
        <v>83.754000000000005</v>
      </c>
      <c r="I1006" s="9">
        <v>139.59</v>
      </c>
      <c r="K1006" t="s">
        <v>4100</v>
      </c>
      <c r="N1006" t="s">
        <v>4103</v>
      </c>
      <c r="O1006" s="9">
        <f t="shared" si="370"/>
        <v>13.288967999999999</v>
      </c>
      <c r="Q1006" t="s">
        <v>4103</v>
      </c>
      <c r="R1006" s="9">
        <f t="shared" si="371"/>
        <v>42.295769999999997</v>
      </c>
      <c r="U1006" t="s">
        <v>4103</v>
      </c>
      <c r="V1006" s="9">
        <f t="shared" si="372"/>
        <v>57.092309999999998</v>
      </c>
      <c r="Y1006" t="s">
        <v>4103</v>
      </c>
      <c r="Z1006" s="9">
        <f t="shared" si="373"/>
        <v>97.712999999999994</v>
      </c>
      <c r="AA1006" t="s">
        <v>4103</v>
      </c>
      <c r="AC1006" t="s">
        <v>4103</v>
      </c>
      <c r="AD1006" s="9">
        <f t="shared" si="374"/>
        <v>41.877000000000002</v>
      </c>
      <c r="AG1006" t="s">
        <v>4103</v>
      </c>
      <c r="AH1006" s="9">
        <f t="shared" si="375"/>
        <v>94.443299999999994</v>
      </c>
      <c r="AK1006" t="s">
        <v>4103</v>
      </c>
      <c r="AL1006" s="9">
        <f t="shared" si="376"/>
        <v>89.337600000000009</v>
      </c>
      <c r="AO1006" t="s">
        <v>4103</v>
      </c>
      <c r="AP1006" s="9">
        <f t="shared" si="377"/>
        <v>33.501599999999996</v>
      </c>
      <c r="AS1006" t="s">
        <v>4103</v>
      </c>
      <c r="AT1006" s="9">
        <f t="shared" si="366"/>
        <v>0</v>
      </c>
      <c r="AW1006" t="str">
        <f t="shared" si="378"/>
        <v>POC</v>
      </c>
      <c r="AX1006" s="9">
        <f t="shared" si="379"/>
        <v>0</v>
      </c>
      <c r="AZ1006" t="s">
        <v>4158</v>
      </c>
      <c r="BA1006" s="9">
        <v>0</v>
      </c>
      <c r="BC1006" t="str">
        <f t="shared" si="380"/>
        <v>Non Reimburseable</v>
      </c>
      <c r="BD1006" s="9">
        <f t="shared" si="381"/>
        <v>0</v>
      </c>
      <c r="BF1006" t="str">
        <f t="shared" si="382"/>
        <v>Non Reimburseable</v>
      </c>
      <c r="BG1006" s="9">
        <f t="shared" si="383"/>
        <v>0</v>
      </c>
      <c r="BI1006" t="str">
        <f t="shared" si="384"/>
        <v>Non Reimburseable</v>
      </c>
      <c r="BJ1006" s="9">
        <f t="shared" si="385"/>
        <v>0</v>
      </c>
      <c r="BL1006" t="str">
        <f t="shared" si="386"/>
        <v>Non Reimburseable</v>
      </c>
      <c r="BM1006" s="9">
        <f t="shared" si="387"/>
        <v>0</v>
      </c>
      <c r="BO1006" t="str">
        <f t="shared" si="388"/>
        <v>Non Reimburseable</v>
      </c>
      <c r="BP1006" s="9">
        <f t="shared" si="389"/>
        <v>0</v>
      </c>
    </row>
    <row r="1007" spans="1:68" x14ac:dyDescent="0.25">
      <c r="A1007">
        <v>1217530</v>
      </c>
      <c r="B1007" t="s">
        <v>1182</v>
      </c>
      <c r="C1007">
        <v>250</v>
      </c>
      <c r="F1007" s="9">
        <f t="shared" si="367"/>
        <v>0</v>
      </c>
      <c r="G1007" s="9">
        <f t="shared" si="368"/>
        <v>119.34945</v>
      </c>
      <c r="H1007" s="9">
        <f t="shared" si="369"/>
        <v>2.0939999999999999</v>
      </c>
      <c r="I1007" s="9">
        <v>3.49</v>
      </c>
      <c r="K1007" t="s">
        <v>4100</v>
      </c>
      <c r="N1007" t="s">
        <v>4103</v>
      </c>
      <c r="O1007" s="9">
        <f t="shared" si="370"/>
        <v>0.33224799999999999</v>
      </c>
      <c r="Q1007" t="s">
        <v>4103</v>
      </c>
      <c r="R1007" s="9">
        <f t="shared" si="371"/>
        <v>1.0574700000000001</v>
      </c>
      <c r="U1007" t="s">
        <v>4103</v>
      </c>
      <c r="V1007" s="9">
        <f t="shared" si="372"/>
        <v>1.4274100000000001</v>
      </c>
      <c r="Y1007" t="s">
        <v>4103</v>
      </c>
      <c r="Z1007" s="9">
        <f t="shared" si="373"/>
        <v>2.4430000000000001</v>
      </c>
      <c r="AA1007" t="s">
        <v>4103</v>
      </c>
      <c r="AC1007" t="s">
        <v>4103</v>
      </c>
      <c r="AD1007" s="9">
        <f t="shared" si="374"/>
        <v>1.0469999999999999</v>
      </c>
      <c r="AG1007" t="s">
        <v>4103</v>
      </c>
      <c r="AH1007" s="9">
        <f t="shared" si="375"/>
        <v>119.34945</v>
      </c>
      <c r="AK1007" t="s">
        <v>4103</v>
      </c>
      <c r="AL1007" s="9">
        <f t="shared" si="376"/>
        <v>2.2336</v>
      </c>
      <c r="AO1007" t="s">
        <v>4103</v>
      </c>
      <c r="AP1007" s="9">
        <f t="shared" si="377"/>
        <v>0.83760000000000001</v>
      </c>
      <c r="AS1007" t="s">
        <v>4103</v>
      </c>
      <c r="AT1007" s="9">
        <f t="shared" si="366"/>
        <v>0</v>
      </c>
      <c r="AW1007" t="str">
        <f t="shared" si="378"/>
        <v>POC</v>
      </c>
      <c r="AX1007" s="9">
        <f t="shared" si="379"/>
        <v>0</v>
      </c>
      <c r="AZ1007" t="s">
        <v>4158</v>
      </c>
      <c r="BA1007" s="9">
        <v>0</v>
      </c>
      <c r="BC1007" t="str">
        <f t="shared" si="380"/>
        <v>Non Reimburseable</v>
      </c>
      <c r="BD1007" s="9">
        <f t="shared" si="381"/>
        <v>0</v>
      </c>
      <c r="BF1007" t="str">
        <f t="shared" si="382"/>
        <v>Non Reimburseable</v>
      </c>
      <c r="BG1007" s="9">
        <f t="shared" si="383"/>
        <v>0</v>
      </c>
      <c r="BI1007" t="str">
        <f t="shared" si="384"/>
        <v>Non Reimburseable</v>
      </c>
      <c r="BJ1007" s="9">
        <f t="shared" si="385"/>
        <v>0</v>
      </c>
      <c r="BL1007" t="str">
        <f t="shared" si="386"/>
        <v>Non Reimburseable</v>
      </c>
      <c r="BM1007" s="9">
        <f t="shared" si="387"/>
        <v>0</v>
      </c>
      <c r="BO1007" t="str">
        <f t="shared" si="388"/>
        <v>Non Reimburseable</v>
      </c>
      <c r="BP1007" s="9">
        <f t="shared" si="389"/>
        <v>0</v>
      </c>
    </row>
    <row r="1008" spans="1:68" x14ac:dyDescent="0.25">
      <c r="A1008">
        <v>1217532</v>
      </c>
      <c r="B1008" t="s">
        <v>1183</v>
      </c>
      <c r="C1008">
        <v>250</v>
      </c>
      <c r="F1008" s="9">
        <f t="shared" si="367"/>
        <v>0</v>
      </c>
      <c r="G1008" s="9">
        <f t="shared" si="368"/>
        <v>79.134999999999991</v>
      </c>
      <c r="H1008" s="9">
        <f t="shared" si="369"/>
        <v>67.83</v>
      </c>
      <c r="I1008" s="9">
        <v>113.05</v>
      </c>
      <c r="K1008" t="s">
        <v>4100</v>
      </c>
      <c r="N1008" t="s">
        <v>4103</v>
      </c>
      <c r="O1008" s="9">
        <f t="shared" si="370"/>
        <v>10.762359999999999</v>
      </c>
      <c r="Q1008" t="s">
        <v>4103</v>
      </c>
      <c r="R1008" s="9">
        <f t="shared" si="371"/>
        <v>34.254149999999996</v>
      </c>
      <c r="U1008" t="s">
        <v>4103</v>
      </c>
      <c r="V1008" s="9">
        <f t="shared" si="372"/>
        <v>46.237449999999995</v>
      </c>
      <c r="Y1008" t="s">
        <v>4103</v>
      </c>
      <c r="Z1008" s="9">
        <f t="shared" si="373"/>
        <v>79.134999999999991</v>
      </c>
      <c r="AA1008" t="s">
        <v>4103</v>
      </c>
      <c r="AC1008" t="s">
        <v>4103</v>
      </c>
      <c r="AD1008" s="9">
        <f t="shared" si="374"/>
        <v>33.914999999999999</v>
      </c>
      <c r="AG1008" t="s">
        <v>4103</v>
      </c>
      <c r="AH1008" s="9">
        <f t="shared" si="375"/>
        <v>2.9839500000000001</v>
      </c>
      <c r="AK1008" t="s">
        <v>4103</v>
      </c>
      <c r="AL1008" s="9">
        <f t="shared" si="376"/>
        <v>72.352000000000004</v>
      </c>
      <c r="AO1008" t="s">
        <v>4103</v>
      </c>
      <c r="AP1008" s="9">
        <f t="shared" si="377"/>
        <v>27.131999999999998</v>
      </c>
      <c r="AS1008" t="s">
        <v>4103</v>
      </c>
      <c r="AT1008" s="9">
        <f t="shared" si="366"/>
        <v>0</v>
      </c>
      <c r="AW1008" t="str">
        <f t="shared" si="378"/>
        <v>POC</v>
      </c>
      <c r="AX1008" s="9">
        <f t="shared" si="379"/>
        <v>0</v>
      </c>
      <c r="AZ1008" t="s">
        <v>4158</v>
      </c>
      <c r="BA1008" s="9">
        <v>0</v>
      </c>
      <c r="BC1008" t="str">
        <f t="shared" si="380"/>
        <v>Non Reimburseable</v>
      </c>
      <c r="BD1008" s="9">
        <f t="shared" si="381"/>
        <v>0</v>
      </c>
      <c r="BF1008" t="str">
        <f t="shared" si="382"/>
        <v>Non Reimburseable</v>
      </c>
      <c r="BG1008" s="9">
        <f t="shared" si="383"/>
        <v>0</v>
      </c>
      <c r="BI1008" t="str">
        <f t="shared" si="384"/>
        <v>Non Reimburseable</v>
      </c>
      <c r="BJ1008" s="9">
        <f t="shared" si="385"/>
        <v>0</v>
      </c>
      <c r="BL1008" t="str">
        <f t="shared" si="386"/>
        <v>Non Reimburseable</v>
      </c>
      <c r="BM1008" s="9">
        <f t="shared" si="387"/>
        <v>0</v>
      </c>
      <c r="BO1008" t="str">
        <f t="shared" si="388"/>
        <v>Non Reimburseable</v>
      </c>
      <c r="BP1008" s="9">
        <f t="shared" si="389"/>
        <v>0</v>
      </c>
    </row>
    <row r="1009" spans="1:68" x14ac:dyDescent="0.25">
      <c r="A1009">
        <v>1217534</v>
      </c>
      <c r="B1009" t="s">
        <v>1184</v>
      </c>
      <c r="C1009">
        <v>250</v>
      </c>
      <c r="F1009" s="9">
        <f t="shared" si="367"/>
        <v>0</v>
      </c>
      <c r="G1009" s="9">
        <f t="shared" si="368"/>
        <v>101.038</v>
      </c>
      <c r="H1009" s="9">
        <f t="shared" si="369"/>
        <v>86.603999999999999</v>
      </c>
      <c r="I1009" s="9">
        <v>144.34</v>
      </c>
      <c r="K1009" t="s">
        <v>4100</v>
      </c>
      <c r="N1009" t="s">
        <v>4103</v>
      </c>
      <c r="O1009" s="9">
        <f t="shared" si="370"/>
        <v>13.741168</v>
      </c>
      <c r="Q1009" t="s">
        <v>4103</v>
      </c>
      <c r="R1009" s="9">
        <f t="shared" si="371"/>
        <v>43.735019999999999</v>
      </c>
      <c r="U1009" t="s">
        <v>4103</v>
      </c>
      <c r="V1009" s="9">
        <f t="shared" si="372"/>
        <v>59.035059999999994</v>
      </c>
      <c r="Y1009" t="s">
        <v>4103</v>
      </c>
      <c r="Z1009" s="9">
        <f t="shared" si="373"/>
        <v>101.038</v>
      </c>
      <c r="AA1009" t="s">
        <v>4103</v>
      </c>
      <c r="AC1009" t="s">
        <v>4103</v>
      </c>
      <c r="AD1009" s="9">
        <f t="shared" si="374"/>
        <v>43.302</v>
      </c>
      <c r="AG1009" t="s">
        <v>4103</v>
      </c>
      <c r="AH1009" s="9">
        <f t="shared" si="375"/>
        <v>96.657749999999993</v>
      </c>
      <c r="AK1009" t="s">
        <v>4103</v>
      </c>
      <c r="AL1009" s="9">
        <f t="shared" si="376"/>
        <v>92.377600000000001</v>
      </c>
      <c r="AO1009" t="s">
        <v>4103</v>
      </c>
      <c r="AP1009" s="9">
        <f t="shared" si="377"/>
        <v>34.641599999999997</v>
      </c>
      <c r="AS1009" t="s">
        <v>4103</v>
      </c>
      <c r="AT1009" s="9">
        <f t="shared" si="366"/>
        <v>0</v>
      </c>
      <c r="AW1009" t="str">
        <f t="shared" si="378"/>
        <v>POC</v>
      </c>
      <c r="AX1009" s="9">
        <f t="shared" si="379"/>
        <v>0</v>
      </c>
      <c r="AZ1009" t="s">
        <v>4158</v>
      </c>
      <c r="BA1009" s="9">
        <v>0</v>
      </c>
      <c r="BC1009" t="str">
        <f t="shared" si="380"/>
        <v>Non Reimburseable</v>
      </c>
      <c r="BD1009" s="9">
        <f t="shared" si="381"/>
        <v>0</v>
      </c>
      <c r="BF1009" t="str">
        <f t="shared" si="382"/>
        <v>Non Reimburseable</v>
      </c>
      <c r="BG1009" s="9">
        <f t="shared" si="383"/>
        <v>0</v>
      </c>
      <c r="BI1009" t="str">
        <f t="shared" si="384"/>
        <v>Non Reimburseable</v>
      </c>
      <c r="BJ1009" s="9">
        <f t="shared" si="385"/>
        <v>0</v>
      </c>
      <c r="BL1009" t="str">
        <f t="shared" si="386"/>
        <v>Non Reimburseable</v>
      </c>
      <c r="BM1009" s="9">
        <f t="shared" si="387"/>
        <v>0</v>
      </c>
      <c r="BO1009" t="str">
        <f t="shared" si="388"/>
        <v>Non Reimburseable</v>
      </c>
      <c r="BP1009" s="9">
        <f t="shared" si="389"/>
        <v>0</v>
      </c>
    </row>
    <row r="1010" spans="1:68" x14ac:dyDescent="0.25">
      <c r="A1010">
        <v>1217536</v>
      </c>
      <c r="B1010" t="s">
        <v>1185</v>
      </c>
      <c r="C1010">
        <v>250</v>
      </c>
      <c r="F1010" s="9">
        <f t="shared" si="367"/>
        <v>0</v>
      </c>
      <c r="G1010" s="9">
        <f t="shared" si="368"/>
        <v>123.41070000000001</v>
      </c>
      <c r="H1010" s="9">
        <f t="shared" si="369"/>
        <v>83.754000000000005</v>
      </c>
      <c r="I1010" s="9">
        <v>139.59</v>
      </c>
      <c r="K1010" t="s">
        <v>4100</v>
      </c>
      <c r="N1010" t="s">
        <v>4103</v>
      </c>
      <c r="O1010" s="9">
        <f t="shared" si="370"/>
        <v>13.288967999999999</v>
      </c>
      <c r="Q1010" t="s">
        <v>4103</v>
      </c>
      <c r="R1010" s="9">
        <f t="shared" si="371"/>
        <v>42.295769999999997</v>
      </c>
      <c r="U1010" t="s">
        <v>4103</v>
      </c>
      <c r="V1010" s="9">
        <f t="shared" si="372"/>
        <v>57.092309999999998</v>
      </c>
      <c r="Y1010" t="s">
        <v>4103</v>
      </c>
      <c r="Z1010" s="9">
        <f t="shared" si="373"/>
        <v>97.712999999999994</v>
      </c>
      <c r="AA1010" t="s">
        <v>4103</v>
      </c>
      <c r="AC1010" t="s">
        <v>4103</v>
      </c>
      <c r="AD1010" s="9">
        <f t="shared" si="374"/>
        <v>41.877000000000002</v>
      </c>
      <c r="AG1010" t="s">
        <v>4103</v>
      </c>
      <c r="AH1010" s="9">
        <f t="shared" si="375"/>
        <v>123.41070000000001</v>
      </c>
      <c r="AK1010" t="s">
        <v>4103</v>
      </c>
      <c r="AL1010" s="9">
        <f t="shared" si="376"/>
        <v>89.337600000000009</v>
      </c>
      <c r="AO1010" t="s">
        <v>4103</v>
      </c>
      <c r="AP1010" s="9">
        <f t="shared" si="377"/>
        <v>33.501599999999996</v>
      </c>
      <c r="AS1010" t="s">
        <v>4103</v>
      </c>
      <c r="AT1010" s="9">
        <f t="shared" si="366"/>
        <v>0</v>
      </c>
      <c r="AW1010" t="str">
        <f t="shared" si="378"/>
        <v>POC</v>
      </c>
      <c r="AX1010" s="9">
        <f t="shared" si="379"/>
        <v>0</v>
      </c>
      <c r="AZ1010" t="s">
        <v>4158</v>
      </c>
      <c r="BA1010" s="9">
        <v>0</v>
      </c>
      <c r="BC1010" t="str">
        <f t="shared" si="380"/>
        <v>Non Reimburseable</v>
      </c>
      <c r="BD1010" s="9">
        <f t="shared" si="381"/>
        <v>0</v>
      </c>
      <c r="BF1010" t="str">
        <f t="shared" si="382"/>
        <v>Non Reimburseable</v>
      </c>
      <c r="BG1010" s="9">
        <f t="shared" si="383"/>
        <v>0</v>
      </c>
      <c r="BI1010" t="str">
        <f t="shared" si="384"/>
        <v>Non Reimburseable</v>
      </c>
      <c r="BJ1010" s="9">
        <f t="shared" si="385"/>
        <v>0</v>
      </c>
      <c r="BL1010" t="str">
        <f t="shared" si="386"/>
        <v>Non Reimburseable</v>
      </c>
      <c r="BM1010" s="9">
        <f t="shared" si="387"/>
        <v>0</v>
      </c>
      <c r="BO1010" t="str">
        <f t="shared" si="388"/>
        <v>Non Reimburseable</v>
      </c>
      <c r="BP1010" s="9">
        <f t="shared" si="389"/>
        <v>0</v>
      </c>
    </row>
    <row r="1011" spans="1:68" x14ac:dyDescent="0.25">
      <c r="A1011">
        <v>1217537</v>
      </c>
      <c r="B1011" t="s">
        <v>1186</v>
      </c>
      <c r="C1011">
        <v>250</v>
      </c>
      <c r="F1011" s="9">
        <f t="shared" si="367"/>
        <v>0</v>
      </c>
      <c r="G1011" s="9">
        <f t="shared" si="368"/>
        <v>119.34945</v>
      </c>
      <c r="H1011" s="9">
        <f t="shared" si="369"/>
        <v>90.594000000000008</v>
      </c>
      <c r="I1011" s="9">
        <v>150.99</v>
      </c>
      <c r="K1011" t="s">
        <v>4100</v>
      </c>
      <c r="N1011" t="s">
        <v>4103</v>
      </c>
      <c r="O1011" s="9">
        <f t="shared" si="370"/>
        <v>14.374248</v>
      </c>
      <c r="Q1011" t="s">
        <v>4103</v>
      </c>
      <c r="R1011" s="9">
        <f t="shared" si="371"/>
        <v>45.749970000000005</v>
      </c>
      <c r="U1011" t="s">
        <v>4103</v>
      </c>
      <c r="V1011" s="9">
        <f t="shared" si="372"/>
        <v>61.754910000000002</v>
      </c>
      <c r="Y1011" t="s">
        <v>4103</v>
      </c>
      <c r="Z1011" s="9">
        <f t="shared" si="373"/>
        <v>105.693</v>
      </c>
      <c r="AA1011" t="s">
        <v>4103</v>
      </c>
      <c r="AC1011" t="s">
        <v>4103</v>
      </c>
      <c r="AD1011" s="9">
        <f t="shared" si="374"/>
        <v>45.297000000000004</v>
      </c>
      <c r="AG1011" t="s">
        <v>4103</v>
      </c>
      <c r="AH1011" s="9">
        <f t="shared" si="375"/>
        <v>119.34945</v>
      </c>
      <c r="AK1011" t="s">
        <v>4103</v>
      </c>
      <c r="AL1011" s="9">
        <f t="shared" si="376"/>
        <v>96.633600000000001</v>
      </c>
      <c r="AO1011" t="s">
        <v>4103</v>
      </c>
      <c r="AP1011" s="9">
        <f t="shared" si="377"/>
        <v>36.2376</v>
      </c>
      <c r="AS1011" t="s">
        <v>4103</v>
      </c>
      <c r="AT1011" s="9">
        <f t="shared" si="366"/>
        <v>0</v>
      </c>
      <c r="AW1011" t="str">
        <f t="shared" si="378"/>
        <v>POC</v>
      </c>
      <c r="AX1011" s="9">
        <f t="shared" si="379"/>
        <v>0</v>
      </c>
      <c r="AZ1011" t="s">
        <v>4158</v>
      </c>
      <c r="BA1011" s="9">
        <v>0</v>
      </c>
      <c r="BC1011" t="str">
        <f t="shared" si="380"/>
        <v>Non Reimburseable</v>
      </c>
      <c r="BD1011" s="9">
        <f t="shared" si="381"/>
        <v>0</v>
      </c>
      <c r="BF1011" t="str">
        <f t="shared" si="382"/>
        <v>Non Reimburseable</v>
      </c>
      <c r="BG1011" s="9">
        <f t="shared" si="383"/>
        <v>0</v>
      </c>
      <c r="BI1011" t="str">
        <f t="shared" si="384"/>
        <v>Non Reimburseable</v>
      </c>
      <c r="BJ1011" s="9">
        <f t="shared" si="385"/>
        <v>0</v>
      </c>
      <c r="BL1011" t="str">
        <f t="shared" si="386"/>
        <v>Non Reimburseable</v>
      </c>
      <c r="BM1011" s="9">
        <f t="shared" si="387"/>
        <v>0</v>
      </c>
      <c r="BO1011" t="str">
        <f t="shared" si="388"/>
        <v>Non Reimburseable</v>
      </c>
      <c r="BP1011" s="9">
        <f t="shared" si="389"/>
        <v>0</v>
      </c>
    </row>
    <row r="1012" spans="1:68" x14ac:dyDescent="0.25">
      <c r="A1012">
        <v>1217538</v>
      </c>
      <c r="B1012" t="s">
        <v>1187</v>
      </c>
      <c r="C1012">
        <v>250</v>
      </c>
      <c r="F1012" s="9">
        <f t="shared" si="367"/>
        <v>0</v>
      </c>
      <c r="G1012" s="9">
        <f t="shared" si="368"/>
        <v>129.09645</v>
      </c>
      <c r="H1012" s="9">
        <f t="shared" si="369"/>
        <v>56.945999999999998</v>
      </c>
      <c r="I1012" s="9">
        <v>94.91</v>
      </c>
      <c r="K1012" t="s">
        <v>4100</v>
      </c>
      <c r="N1012" t="s">
        <v>4103</v>
      </c>
      <c r="O1012" s="9">
        <f t="shared" si="370"/>
        <v>9.0354319999999984</v>
      </c>
      <c r="Q1012" t="s">
        <v>4103</v>
      </c>
      <c r="R1012" s="9">
        <f t="shared" si="371"/>
        <v>28.757729999999999</v>
      </c>
      <c r="U1012" t="s">
        <v>4103</v>
      </c>
      <c r="V1012" s="9">
        <f t="shared" si="372"/>
        <v>38.818189999999994</v>
      </c>
      <c r="Y1012" t="s">
        <v>4103</v>
      </c>
      <c r="Z1012" s="9">
        <f t="shared" si="373"/>
        <v>66.436999999999998</v>
      </c>
      <c r="AA1012" t="s">
        <v>4103</v>
      </c>
      <c r="AC1012" t="s">
        <v>4103</v>
      </c>
      <c r="AD1012" s="9">
        <f t="shared" si="374"/>
        <v>28.472999999999999</v>
      </c>
      <c r="AG1012" t="s">
        <v>4103</v>
      </c>
      <c r="AH1012" s="9">
        <f t="shared" si="375"/>
        <v>129.09645</v>
      </c>
      <c r="AK1012" t="s">
        <v>4103</v>
      </c>
      <c r="AL1012" s="9">
        <f t="shared" si="376"/>
        <v>60.742399999999996</v>
      </c>
      <c r="AO1012" t="s">
        <v>4103</v>
      </c>
      <c r="AP1012" s="9">
        <f t="shared" si="377"/>
        <v>22.778399999999998</v>
      </c>
      <c r="AS1012" t="s">
        <v>4103</v>
      </c>
      <c r="AT1012" s="9">
        <f t="shared" si="366"/>
        <v>0</v>
      </c>
      <c r="AW1012" t="str">
        <f t="shared" si="378"/>
        <v>POC</v>
      </c>
      <c r="AX1012" s="9">
        <f t="shared" si="379"/>
        <v>0</v>
      </c>
      <c r="AZ1012" t="s">
        <v>4158</v>
      </c>
      <c r="BA1012" s="9">
        <v>0</v>
      </c>
      <c r="BC1012" t="str">
        <f t="shared" si="380"/>
        <v>Non Reimburseable</v>
      </c>
      <c r="BD1012" s="9">
        <f t="shared" si="381"/>
        <v>0</v>
      </c>
      <c r="BF1012" t="str">
        <f t="shared" si="382"/>
        <v>Non Reimburseable</v>
      </c>
      <c r="BG1012" s="9">
        <f t="shared" si="383"/>
        <v>0</v>
      </c>
      <c r="BI1012" t="str">
        <f t="shared" si="384"/>
        <v>Non Reimburseable</v>
      </c>
      <c r="BJ1012" s="9">
        <f t="shared" si="385"/>
        <v>0</v>
      </c>
      <c r="BL1012" t="str">
        <f t="shared" si="386"/>
        <v>Non Reimburseable</v>
      </c>
      <c r="BM1012" s="9">
        <f t="shared" si="387"/>
        <v>0</v>
      </c>
      <c r="BO1012" t="str">
        <f t="shared" si="388"/>
        <v>Non Reimburseable</v>
      </c>
      <c r="BP1012" s="9">
        <f t="shared" si="389"/>
        <v>0</v>
      </c>
    </row>
    <row r="1013" spans="1:68" x14ac:dyDescent="0.25">
      <c r="A1013">
        <v>1217540</v>
      </c>
      <c r="B1013" t="s">
        <v>1188</v>
      </c>
      <c r="C1013">
        <v>250</v>
      </c>
      <c r="F1013" s="9">
        <f t="shared" si="367"/>
        <v>0</v>
      </c>
      <c r="G1013" s="9">
        <f t="shared" si="368"/>
        <v>81.148049999999998</v>
      </c>
      <c r="H1013" s="9">
        <f t="shared" si="369"/>
        <v>27.965999999999998</v>
      </c>
      <c r="I1013" s="9">
        <v>46.61</v>
      </c>
      <c r="K1013" t="s">
        <v>4100</v>
      </c>
      <c r="N1013" t="s">
        <v>4103</v>
      </c>
      <c r="O1013" s="9">
        <f t="shared" si="370"/>
        <v>4.4372719999999992</v>
      </c>
      <c r="Q1013" t="s">
        <v>4103</v>
      </c>
      <c r="R1013" s="9">
        <f t="shared" si="371"/>
        <v>14.122829999999999</v>
      </c>
      <c r="U1013" t="s">
        <v>4103</v>
      </c>
      <c r="V1013" s="9">
        <f t="shared" si="372"/>
        <v>19.063489999999998</v>
      </c>
      <c r="Y1013" t="s">
        <v>4103</v>
      </c>
      <c r="Z1013" s="9">
        <f t="shared" si="373"/>
        <v>32.626999999999995</v>
      </c>
      <c r="AA1013" t="s">
        <v>4103</v>
      </c>
      <c r="AC1013" t="s">
        <v>4103</v>
      </c>
      <c r="AD1013" s="9">
        <f t="shared" si="374"/>
        <v>13.982999999999999</v>
      </c>
      <c r="AG1013" t="s">
        <v>4103</v>
      </c>
      <c r="AH1013" s="9">
        <f t="shared" si="375"/>
        <v>81.148049999999998</v>
      </c>
      <c r="AK1013" t="s">
        <v>4103</v>
      </c>
      <c r="AL1013" s="9">
        <f t="shared" si="376"/>
        <v>29.830400000000001</v>
      </c>
      <c r="AO1013" t="s">
        <v>4103</v>
      </c>
      <c r="AP1013" s="9">
        <f t="shared" si="377"/>
        <v>11.186399999999999</v>
      </c>
      <c r="AS1013" t="s">
        <v>4103</v>
      </c>
      <c r="AT1013" s="9">
        <f t="shared" si="366"/>
        <v>0</v>
      </c>
      <c r="AW1013" t="str">
        <f t="shared" si="378"/>
        <v>POC</v>
      </c>
      <c r="AX1013" s="9">
        <f t="shared" si="379"/>
        <v>0</v>
      </c>
      <c r="AZ1013" t="s">
        <v>4158</v>
      </c>
      <c r="BA1013" s="9">
        <v>0</v>
      </c>
      <c r="BC1013" t="str">
        <f t="shared" si="380"/>
        <v>Non Reimburseable</v>
      </c>
      <c r="BD1013" s="9">
        <f t="shared" si="381"/>
        <v>0</v>
      </c>
      <c r="BF1013" t="str">
        <f t="shared" si="382"/>
        <v>Non Reimburseable</v>
      </c>
      <c r="BG1013" s="9">
        <f t="shared" si="383"/>
        <v>0</v>
      </c>
      <c r="BI1013" t="str">
        <f t="shared" si="384"/>
        <v>Non Reimburseable</v>
      </c>
      <c r="BJ1013" s="9">
        <f t="shared" si="385"/>
        <v>0</v>
      </c>
      <c r="BL1013" t="str">
        <f t="shared" si="386"/>
        <v>Non Reimburseable</v>
      </c>
      <c r="BM1013" s="9">
        <f t="shared" si="387"/>
        <v>0</v>
      </c>
      <c r="BO1013" t="str">
        <f t="shared" si="388"/>
        <v>Non Reimburseable</v>
      </c>
      <c r="BP1013" s="9">
        <f t="shared" si="389"/>
        <v>0</v>
      </c>
    </row>
    <row r="1014" spans="1:68" x14ac:dyDescent="0.25">
      <c r="A1014">
        <v>1217543</v>
      </c>
      <c r="B1014" t="s">
        <v>1189</v>
      </c>
      <c r="C1014">
        <v>250</v>
      </c>
      <c r="F1014" s="9">
        <f t="shared" si="367"/>
        <v>0</v>
      </c>
      <c r="G1014" s="9">
        <f t="shared" si="368"/>
        <v>144.172</v>
      </c>
      <c r="H1014" s="9">
        <f t="shared" si="369"/>
        <v>123.57599999999999</v>
      </c>
      <c r="I1014" s="9">
        <v>205.96</v>
      </c>
      <c r="K1014" t="s">
        <v>4100</v>
      </c>
      <c r="N1014" t="s">
        <v>4103</v>
      </c>
      <c r="O1014" s="9">
        <f t="shared" si="370"/>
        <v>19.607392000000001</v>
      </c>
      <c r="Q1014" t="s">
        <v>4103</v>
      </c>
      <c r="R1014" s="9">
        <f t="shared" si="371"/>
        <v>62.405880000000003</v>
      </c>
      <c r="U1014" t="s">
        <v>4103</v>
      </c>
      <c r="V1014" s="9">
        <f t="shared" si="372"/>
        <v>84.237639999999999</v>
      </c>
      <c r="Y1014" t="s">
        <v>4103</v>
      </c>
      <c r="Z1014" s="9">
        <f t="shared" si="373"/>
        <v>144.172</v>
      </c>
      <c r="AA1014" t="s">
        <v>4103</v>
      </c>
      <c r="AC1014" t="s">
        <v>4103</v>
      </c>
      <c r="AD1014" s="9">
        <f t="shared" si="374"/>
        <v>61.787999999999997</v>
      </c>
      <c r="AG1014" t="s">
        <v>4103</v>
      </c>
      <c r="AH1014" s="9">
        <f t="shared" si="375"/>
        <v>39.851549999999996</v>
      </c>
      <c r="AK1014" t="s">
        <v>4103</v>
      </c>
      <c r="AL1014" s="9">
        <f t="shared" si="376"/>
        <v>131.81440000000001</v>
      </c>
      <c r="AO1014" t="s">
        <v>4103</v>
      </c>
      <c r="AP1014" s="9">
        <f t="shared" si="377"/>
        <v>49.430399999999999</v>
      </c>
      <c r="AS1014" t="s">
        <v>4103</v>
      </c>
      <c r="AT1014" s="9">
        <f t="shared" si="366"/>
        <v>0</v>
      </c>
      <c r="AW1014" t="str">
        <f t="shared" si="378"/>
        <v>POC</v>
      </c>
      <c r="AX1014" s="9">
        <f t="shared" si="379"/>
        <v>0</v>
      </c>
      <c r="AZ1014" t="s">
        <v>4158</v>
      </c>
      <c r="BA1014" s="9">
        <v>0</v>
      </c>
      <c r="BC1014" t="str">
        <f t="shared" si="380"/>
        <v>Non Reimburseable</v>
      </c>
      <c r="BD1014" s="9">
        <f t="shared" si="381"/>
        <v>0</v>
      </c>
      <c r="BF1014" t="str">
        <f t="shared" si="382"/>
        <v>Non Reimburseable</v>
      </c>
      <c r="BG1014" s="9">
        <f t="shared" si="383"/>
        <v>0</v>
      </c>
      <c r="BI1014" t="str">
        <f t="shared" si="384"/>
        <v>Non Reimburseable</v>
      </c>
      <c r="BJ1014" s="9">
        <f t="shared" si="385"/>
        <v>0</v>
      </c>
      <c r="BL1014" t="str">
        <f t="shared" si="386"/>
        <v>Non Reimburseable</v>
      </c>
      <c r="BM1014" s="9">
        <f t="shared" si="387"/>
        <v>0</v>
      </c>
      <c r="BO1014" t="str">
        <f t="shared" si="388"/>
        <v>Non Reimburseable</v>
      </c>
      <c r="BP1014" s="9">
        <f t="shared" si="389"/>
        <v>0</v>
      </c>
    </row>
    <row r="1015" spans="1:68" x14ac:dyDescent="0.25">
      <c r="A1015">
        <v>1217545</v>
      </c>
      <c r="B1015" t="s">
        <v>1190</v>
      </c>
      <c r="C1015">
        <v>250</v>
      </c>
      <c r="F1015" s="9">
        <f t="shared" si="367"/>
        <v>0</v>
      </c>
      <c r="G1015" s="9">
        <f t="shared" si="368"/>
        <v>176.0958</v>
      </c>
      <c r="H1015" s="9">
        <f t="shared" si="369"/>
        <v>2.4779999999999998</v>
      </c>
      <c r="I1015" s="9">
        <v>4.13</v>
      </c>
      <c r="K1015" t="s">
        <v>4100</v>
      </c>
      <c r="N1015" t="s">
        <v>4103</v>
      </c>
      <c r="O1015" s="9">
        <f t="shared" si="370"/>
        <v>0.39317599999999997</v>
      </c>
      <c r="Q1015" t="s">
        <v>4103</v>
      </c>
      <c r="R1015" s="9">
        <f t="shared" si="371"/>
        <v>1.25139</v>
      </c>
      <c r="U1015" t="s">
        <v>4103</v>
      </c>
      <c r="V1015" s="9">
        <f t="shared" si="372"/>
        <v>1.6891699999999998</v>
      </c>
      <c r="Y1015" t="s">
        <v>4103</v>
      </c>
      <c r="Z1015" s="9">
        <f t="shared" si="373"/>
        <v>2.8909999999999996</v>
      </c>
      <c r="AA1015" t="s">
        <v>4103</v>
      </c>
      <c r="AC1015" t="s">
        <v>4103</v>
      </c>
      <c r="AD1015" s="9">
        <f t="shared" si="374"/>
        <v>1.2389999999999999</v>
      </c>
      <c r="AG1015" t="s">
        <v>4103</v>
      </c>
      <c r="AH1015" s="9">
        <f t="shared" si="375"/>
        <v>176.0958</v>
      </c>
      <c r="AK1015" t="s">
        <v>4103</v>
      </c>
      <c r="AL1015" s="9">
        <f t="shared" si="376"/>
        <v>2.6431999999999998</v>
      </c>
      <c r="AO1015" t="s">
        <v>4103</v>
      </c>
      <c r="AP1015" s="9">
        <f t="shared" si="377"/>
        <v>0.99119999999999997</v>
      </c>
      <c r="AS1015" t="s">
        <v>4103</v>
      </c>
      <c r="AT1015" s="9">
        <f t="shared" si="366"/>
        <v>0</v>
      </c>
      <c r="AW1015" t="str">
        <f t="shared" si="378"/>
        <v>POC</v>
      </c>
      <c r="AX1015" s="9">
        <f t="shared" si="379"/>
        <v>0</v>
      </c>
      <c r="AZ1015" t="s">
        <v>4158</v>
      </c>
      <c r="BA1015" s="9">
        <v>0</v>
      </c>
      <c r="BC1015" t="str">
        <f t="shared" si="380"/>
        <v>Non Reimburseable</v>
      </c>
      <c r="BD1015" s="9">
        <f t="shared" si="381"/>
        <v>0</v>
      </c>
      <c r="BF1015" t="str">
        <f t="shared" si="382"/>
        <v>Non Reimburseable</v>
      </c>
      <c r="BG1015" s="9">
        <f t="shared" si="383"/>
        <v>0</v>
      </c>
      <c r="BI1015" t="str">
        <f t="shared" si="384"/>
        <v>Non Reimburseable</v>
      </c>
      <c r="BJ1015" s="9">
        <f t="shared" si="385"/>
        <v>0</v>
      </c>
      <c r="BL1015" t="str">
        <f t="shared" si="386"/>
        <v>Non Reimburseable</v>
      </c>
      <c r="BM1015" s="9">
        <f t="shared" si="387"/>
        <v>0</v>
      </c>
      <c r="BO1015" t="str">
        <f t="shared" si="388"/>
        <v>Non Reimburseable</v>
      </c>
      <c r="BP1015" s="9">
        <f t="shared" si="389"/>
        <v>0</v>
      </c>
    </row>
    <row r="1016" spans="1:68" x14ac:dyDescent="0.25">
      <c r="A1016">
        <v>1217547</v>
      </c>
      <c r="B1016" t="s">
        <v>1191</v>
      </c>
      <c r="C1016">
        <v>250</v>
      </c>
      <c r="F1016" s="9">
        <f t="shared" si="367"/>
        <v>0</v>
      </c>
      <c r="G1016" s="9">
        <f t="shared" si="368"/>
        <v>3.5311499999999998</v>
      </c>
      <c r="H1016" s="9">
        <f t="shared" si="369"/>
        <v>2.0939999999999999</v>
      </c>
      <c r="I1016" s="9">
        <v>3.49</v>
      </c>
      <c r="K1016" t="s">
        <v>4100</v>
      </c>
      <c r="N1016" t="s">
        <v>4103</v>
      </c>
      <c r="O1016" s="9">
        <f t="shared" si="370"/>
        <v>0.33224799999999999</v>
      </c>
      <c r="Q1016" t="s">
        <v>4103</v>
      </c>
      <c r="R1016" s="9">
        <f t="shared" si="371"/>
        <v>1.0574700000000001</v>
      </c>
      <c r="U1016" t="s">
        <v>4103</v>
      </c>
      <c r="V1016" s="9">
        <f t="shared" si="372"/>
        <v>1.4274100000000001</v>
      </c>
      <c r="Y1016" t="s">
        <v>4103</v>
      </c>
      <c r="Z1016" s="9">
        <f t="shared" si="373"/>
        <v>2.4430000000000001</v>
      </c>
      <c r="AA1016" t="s">
        <v>4103</v>
      </c>
      <c r="AC1016" t="s">
        <v>4103</v>
      </c>
      <c r="AD1016" s="9">
        <f t="shared" si="374"/>
        <v>1.0469999999999999</v>
      </c>
      <c r="AG1016" t="s">
        <v>4103</v>
      </c>
      <c r="AH1016" s="9">
        <f t="shared" si="375"/>
        <v>3.5311499999999998</v>
      </c>
      <c r="AK1016" t="s">
        <v>4103</v>
      </c>
      <c r="AL1016" s="9">
        <f t="shared" si="376"/>
        <v>2.2336</v>
      </c>
      <c r="AO1016" t="s">
        <v>4103</v>
      </c>
      <c r="AP1016" s="9">
        <f t="shared" si="377"/>
        <v>0.83760000000000001</v>
      </c>
      <c r="AS1016" t="s">
        <v>4103</v>
      </c>
      <c r="AT1016" s="9">
        <f t="shared" si="366"/>
        <v>0</v>
      </c>
      <c r="AW1016" t="str">
        <f t="shared" si="378"/>
        <v>POC</v>
      </c>
      <c r="AX1016" s="9">
        <f t="shared" si="379"/>
        <v>0</v>
      </c>
      <c r="AZ1016" t="s">
        <v>4158</v>
      </c>
      <c r="BA1016" s="9">
        <v>0</v>
      </c>
      <c r="BC1016" t="str">
        <f t="shared" si="380"/>
        <v>Non Reimburseable</v>
      </c>
      <c r="BD1016" s="9">
        <f t="shared" si="381"/>
        <v>0</v>
      </c>
      <c r="BF1016" t="str">
        <f t="shared" si="382"/>
        <v>Non Reimburseable</v>
      </c>
      <c r="BG1016" s="9">
        <f t="shared" si="383"/>
        <v>0</v>
      </c>
      <c r="BI1016" t="str">
        <f t="shared" si="384"/>
        <v>Non Reimburseable</v>
      </c>
      <c r="BJ1016" s="9">
        <f t="shared" si="385"/>
        <v>0</v>
      </c>
      <c r="BL1016" t="str">
        <f t="shared" si="386"/>
        <v>Non Reimburseable</v>
      </c>
      <c r="BM1016" s="9">
        <f t="shared" si="387"/>
        <v>0</v>
      </c>
      <c r="BO1016" t="str">
        <f t="shared" si="388"/>
        <v>Non Reimburseable</v>
      </c>
      <c r="BP1016" s="9">
        <f t="shared" si="389"/>
        <v>0</v>
      </c>
    </row>
    <row r="1017" spans="1:68" x14ac:dyDescent="0.25">
      <c r="A1017">
        <v>1217548</v>
      </c>
      <c r="B1017" t="s">
        <v>1192</v>
      </c>
      <c r="C1017">
        <v>250</v>
      </c>
      <c r="F1017" s="9">
        <f t="shared" si="367"/>
        <v>0</v>
      </c>
      <c r="G1017" s="9">
        <f t="shared" si="368"/>
        <v>14.650999999999998</v>
      </c>
      <c r="H1017" s="9">
        <f t="shared" si="369"/>
        <v>12.558</v>
      </c>
      <c r="I1017" s="9">
        <v>20.93</v>
      </c>
      <c r="K1017" t="s">
        <v>4100</v>
      </c>
      <c r="N1017" t="s">
        <v>4103</v>
      </c>
      <c r="O1017" s="9">
        <f t="shared" si="370"/>
        <v>1.9925359999999999</v>
      </c>
      <c r="Q1017" t="s">
        <v>4103</v>
      </c>
      <c r="R1017" s="9">
        <f t="shared" si="371"/>
        <v>6.3417899999999996</v>
      </c>
      <c r="U1017" t="s">
        <v>4103</v>
      </c>
      <c r="V1017" s="9">
        <f t="shared" si="372"/>
        <v>8.5603699999999989</v>
      </c>
      <c r="Y1017" t="s">
        <v>4103</v>
      </c>
      <c r="Z1017" s="9">
        <f t="shared" si="373"/>
        <v>14.650999999999998</v>
      </c>
      <c r="AA1017" t="s">
        <v>4103</v>
      </c>
      <c r="AC1017" t="s">
        <v>4103</v>
      </c>
      <c r="AD1017" s="9">
        <f t="shared" si="374"/>
        <v>6.2789999999999999</v>
      </c>
      <c r="AG1017" t="s">
        <v>4103</v>
      </c>
      <c r="AH1017" s="9">
        <f t="shared" si="375"/>
        <v>2.9839500000000001</v>
      </c>
      <c r="AK1017" t="s">
        <v>4103</v>
      </c>
      <c r="AL1017" s="9">
        <f t="shared" si="376"/>
        <v>13.395200000000001</v>
      </c>
      <c r="AO1017" t="s">
        <v>4103</v>
      </c>
      <c r="AP1017" s="9">
        <f t="shared" si="377"/>
        <v>5.0232000000000001</v>
      </c>
      <c r="AS1017" t="s">
        <v>4103</v>
      </c>
      <c r="AT1017" s="9">
        <f t="shared" si="366"/>
        <v>0</v>
      </c>
      <c r="AW1017" t="str">
        <f t="shared" si="378"/>
        <v>POC</v>
      </c>
      <c r="AX1017" s="9">
        <f t="shared" si="379"/>
        <v>0</v>
      </c>
      <c r="AZ1017" t="s">
        <v>4158</v>
      </c>
      <c r="BA1017" s="9">
        <v>0</v>
      </c>
      <c r="BC1017" t="str">
        <f t="shared" si="380"/>
        <v>Non Reimburseable</v>
      </c>
      <c r="BD1017" s="9">
        <f t="shared" si="381"/>
        <v>0</v>
      </c>
      <c r="BF1017" t="str">
        <f t="shared" si="382"/>
        <v>Non Reimburseable</v>
      </c>
      <c r="BG1017" s="9">
        <f t="shared" si="383"/>
        <v>0</v>
      </c>
      <c r="BI1017" t="str">
        <f t="shared" si="384"/>
        <v>Non Reimburseable</v>
      </c>
      <c r="BJ1017" s="9">
        <f t="shared" si="385"/>
        <v>0</v>
      </c>
      <c r="BL1017" t="str">
        <f t="shared" si="386"/>
        <v>Non Reimburseable</v>
      </c>
      <c r="BM1017" s="9">
        <f t="shared" si="387"/>
        <v>0</v>
      </c>
      <c r="BO1017" t="str">
        <f t="shared" si="388"/>
        <v>Non Reimburseable</v>
      </c>
      <c r="BP1017" s="9">
        <f t="shared" si="389"/>
        <v>0</v>
      </c>
    </row>
    <row r="1018" spans="1:68" x14ac:dyDescent="0.25">
      <c r="A1018">
        <v>1217549</v>
      </c>
      <c r="B1018" t="s">
        <v>1193</v>
      </c>
      <c r="C1018">
        <v>250</v>
      </c>
      <c r="F1018" s="9">
        <f t="shared" si="367"/>
        <v>0</v>
      </c>
      <c r="G1018" s="9">
        <f t="shared" si="368"/>
        <v>17.895150000000001</v>
      </c>
      <c r="H1018" s="9">
        <f t="shared" si="369"/>
        <v>12.558</v>
      </c>
      <c r="I1018" s="9">
        <v>20.93</v>
      </c>
      <c r="K1018" t="s">
        <v>4100</v>
      </c>
      <c r="N1018" t="s">
        <v>4103</v>
      </c>
      <c r="O1018" s="9">
        <f t="shared" si="370"/>
        <v>1.9925359999999999</v>
      </c>
      <c r="Q1018" t="s">
        <v>4103</v>
      </c>
      <c r="R1018" s="9">
        <f t="shared" si="371"/>
        <v>6.3417899999999996</v>
      </c>
      <c r="U1018" t="s">
        <v>4103</v>
      </c>
      <c r="V1018" s="9">
        <f t="shared" si="372"/>
        <v>8.5603699999999989</v>
      </c>
      <c r="Y1018" t="s">
        <v>4103</v>
      </c>
      <c r="Z1018" s="9">
        <f t="shared" si="373"/>
        <v>14.650999999999998</v>
      </c>
      <c r="AA1018" t="s">
        <v>4103</v>
      </c>
      <c r="AC1018" t="s">
        <v>4103</v>
      </c>
      <c r="AD1018" s="9">
        <f t="shared" si="374"/>
        <v>6.2789999999999999</v>
      </c>
      <c r="AG1018" t="s">
        <v>4103</v>
      </c>
      <c r="AH1018" s="9">
        <f t="shared" si="375"/>
        <v>17.895150000000001</v>
      </c>
      <c r="AK1018" t="s">
        <v>4103</v>
      </c>
      <c r="AL1018" s="9">
        <f t="shared" si="376"/>
        <v>13.395200000000001</v>
      </c>
      <c r="AO1018" t="s">
        <v>4103</v>
      </c>
      <c r="AP1018" s="9">
        <f t="shared" si="377"/>
        <v>5.0232000000000001</v>
      </c>
      <c r="AS1018" t="s">
        <v>4103</v>
      </c>
      <c r="AT1018" s="9">
        <f t="shared" si="366"/>
        <v>0</v>
      </c>
      <c r="AW1018" t="str">
        <f t="shared" si="378"/>
        <v>POC</v>
      </c>
      <c r="AX1018" s="9">
        <f t="shared" si="379"/>
        <v>0</v>
      </c>
      <c r="AZ1018" t="s">
        <v>4158</v>
      </c>
      <c r="BA1018" s="9">
        <v>0</v>
      </c>
      <c r="BC1018" t="str">
        <f t="shared" si="380"/>
        <v>Non Reimburseable</v>
      </c>
      <c r="BD1018" s="9">
        <f t="shared" si="381"/>
        <v>0</v>
      </c>
      <c r="BF1018" t="str">
        <f t="shared" si="382"/>
        <v>Non Reimburseable</v>
      </c>
      <c r="BG1018" s="9">
        <f t="shared" si="383"/>
        <v>0</v>
      </c>
      <c r="BI1018" t="str">
        <f t="shared" si="384"/>
        <v>Non Reimburseable</v>
      </c>
      <c r="BJ1018" s="9">
        <f t="shared" si="385"/>
        <v>0</v>
      </c>
      <c r="BL1018" t="str">
        <f t="shared" si="386"/>
        <v>Non Reimburseable</v>
      </c>
      <c r="BM1018" s="9">
        <f t="shared" si="387"/>
        <v>0</v>
      </c>
      <c r="BO1018" t="str">
        <f t="shared" si="388"/>
        <v>Non Reimburseable</v>
      </c>
      <c r="BP1018" s="9">
        <f t="shared" si="389"/>
        <v>0</v>
      </c>
    </row>
    <row r="1019" spans="1:68" x14ac:dyDescent="0.25">
      <c r="A1019">
        <v>1217552</v>
      </c>
      <c r="B1019" t="s">
        <v>1194</v>
      </c>
      <c r="C1019">
        <v>250</v>
      </c>
      <c r="F1019" s="9">
        <f t="shared" si="367"/>
        <v>0</v>
      </c>
      <c r="G1019" s="9">
        <f t="shared" si="368"/>
        <v>17.895150000000001</v>
      </c>
      <c r="H1019" s="9">
        <f t="shared" si="369"/>
        <v>5.2679999999999998</v>
      </c>
      <c r="I1019" s="9">
        <v>8.7799999999999994</v>
      </c>
      <c r="K1019" t="s">
        <v>4100</v>
      </c>
      <c r="N1019" t="s">
        <v>4103</v>
      </c>
      <c r="O1019" s="9">
        <f t="shared" si="370"/>
        <v>0.83585599999999993</v>
      </c>
      <c r="Q1019" t="s">
        <v>4103</v>
      </c>
      <c r="R1019" s="9">
        <f t="shared" si="371"/>
        <v>2.6603399999999997</v>
      </c>
      <c r="U1019" t="s">
        <v>4103</v>
      </c>
      <c r="V1019" s="9">
        <f t="shared" si="372"/>
        <v>3.5910199999999994</v>
      </c>
      <c r="Y1019" t="s">
        <v>4103</v>
      </c>
      <c r="Z1019" s="9">
        <f t="shared" si="373"/>
        <v>6.145999999999999</v>
      </c>
      <c r="AA1019" t="s">
        <v>4103</v>
      </c>
      <c r="AC1019" t="s">
        <v>4103</v>
      </c>
      <c r="AD1019" s="9">
        <f t="shared" si="374"/>
        <v>2.6339999999999999</v>
      </c>
      <c r="AG1019" t="s">
        <v>4103</v>
      </c>
      <c r="AH1019" s="9">
        <f t="shared" si="375"/>
        <v>17.895150000000001</v>
      </c>
      <c r="AK1019" t="s">
        <v>4103</v>
      </c>
      <c r="AL1019" s="9">
        <f t="shared" si="376"/>
        <v>5.6191999999999993</v>
      </c>
      <c r="AO1019" t="s">
        <v>4103</v>
      </c>
      <c r="AP1019" s="9">
        <f t="shared" si="377"/>
        <v>2.1071999999999997</v>
      </c>
      <c r="AS1019" t="s">
        <v>4103</v>
      </c>
      <c r="AT1019" s="9">
        <f t="shared" si="366"/>
        <v>0</v>
      </c>
      <c r="AW1019" t="str">
        <f t="shared" si="378"/>
        <v>POC</v>
      </c>
      <c r="AX1019" s="9">
        <f t="shared" si="379"/>
        <v>0</v>
      </c>
      <c r="AZ1019" t="s">
        <v>4158</v>
      </c>
      <c r="BA1019" s="9">
        <v>0</v>
      </c>
      <c r="BC1019" t="str">
        <f t="shared" si="380"/>
        <v>Non Reimburseable</v>
      </c>
      <c r="BD1019" s="9">
        <f t="shared" si="381"/>
        <v>0</v>
      </c>
      <c r="BF1019" t="str">
        <f t="shared" si="382"/>
        <v>Non Reimburseable</v>
      </c>
      <c r="BG1019" s="9">
        <f t="shared" si="383"/>
        <v>0</v>
      </c>
      <c r="BI1019" t="str">
        <f t="shared" si="384"/>
        <v>Non Reimburseable</v>
      </c>
      <c r="BJ1019" s="9">
        <f t="shared" si="385"/>
        <v>0</v>
      </c>
      <c r="BL1019" t="str">
        <f t="shared" si="386"/>
        <v>Non Reimburseable</v>
      </c>
      <c r="BM1019" s="9">
        <f t="shared" si="387"/>
        <v>0</v>
      </c>
      <c r="BO1019" t="str">
        <f t="shared" si="388"/>
        <v>Non Reimburseable</v>
      </c>
      <c r="BP1019" s="9">
        <f t="shared" si="389"/>
        <v>0</v>
      </c>
    </row>
    <row r="1020" spans="1:68" x14ac:dyDescent="0.25">
      <c r="A1020">
        <v>1217553</v>
      </c>
      <c r="B1020" t="s">
        <v>1195</v>
      </c>
      <c r="C1020">
        <v>250</v>
      </c>
      <c r="F1020" s="9">
        <f t="shared" si="367"/>
        <v>0</v>
      </c>
      <c r="G1020" s="9">
        <f t="shared" si="368"/>
        <v>7.506899999999999</v>
      </c>
      <c r="H1020" s="9">
        <f t="shared" si="369"/>
        <v>4.4400000000000004</v>
      </c>
      <c r="I1020" s="9">
        <v>7.4</v>
      </c>
      <c r="K1020" t="s">
        <v>4100</v>
      </c>
      <c r="N1020" t="s">
        <v>4103</v>
      </c>
      <c r="O1020" s="9">
        <f t="shared" si="370"/>
        <v>0.70448</v>
      </c>
      <c r="Q1020" t="s">
        <v>4103</v>
      </c>
      <c r="R1020" s="9">
        <f t="shared" si="371"/>
        <v>2.2422</v>
      </c>
      <c r="U1020" t="s">
        <v>4103</v>
      </c>
      <c r="V1020" s="9">
        <f t="shared" si="372"/>
        <v>3.0266000000000002</v>
      </c>
      <c r="Y1020" t="s">
        <v>4103</v>
      </c>
      <c r="Z1020" s="9">
        <f t="shared" si="373"/>
        <v>5.18</v>
      </c>
      <c r="AA1020" t="s">
        <v>4103</v>
      </c>
      <c r="AC1020" t="s">
        <v>4103</v>
      </c>
      <c r="AD1020" s="9">
        <f t="shared" si="374"/>
        <v>2.2200000000000002</v>
      </c>
      <c r="AG1020" t="s">
        <v>4103</v>
      </c>
      <c r="AH1020" s="9">
        <f t="shared" si="375"/>
        <v>7.506899999999999</v>
      </c>
      <c r="AK1020" t="s">
        <v>4103</v>
      </c>
      <c r="AL1020" s="9">
        <f t="shared" si="376"/>
        <v>4.7360000000000007</v>
      </c>
      <c r="AO1020" t="s">
        <v>4103</v>
      </c>
      <c r="AP1020" s="9">
        <f t="shared" si="377"/>
        <v>1.776</v>
      </c>
      <c r="AS1020" t="s">
        <v>4103</v>
      </c>
      <c r="AT1020" s="9">
        <f t="shared" si="366"/>
        <v>0</v>
      </c>
      <c r="AW1020" t="str">
        <f t="shared" si="378"/>
        <v>POC</v>
      </c>
      <c r="AX1020" s="9">
        <f t="shared" si="379"/>
        <v>0</v>
      </c>
      <c r="AZ1020" t="s">
        <v>4158</v>
      </c>
      <c r="BA1020" s="9">
        <v>0</v>
      </c>
      <c r="BC1020" t="str">
        <f t="shared" si="380"/>
        <v>Non Reimburseable</v>
      </c>
      <c r="BD1020" s="9">
        <f t="shared" si="381"/>
        <v>0</v>
      </c>
      <c r="BF1020" t="str">
        <f t="shared" si="382"/>
        <v>Non Reimburseable</v>
      </c>
      <c r="BG1020" s="9">
        <f t="shared" si="383"/>
        <v>0</v>
      </c>
      <c r="BI1020" t="str">
        <f t="shared" si="384"/>
        <v>Non Reimburseable</v>
      </c>
      <c r="BJ1020" s="9">
        <f t="shared" si="385"/>
        <v>0</v>
      </c>
      <c r="BL1020" t="str">
        <f t="shared" si="386"/>
        <v>Non Reimburseable</v>
      </c>
      <c r="BM1020" s="9">
        <f t="shared" si="387"/>
        <v>0</v>
      </c>
      <c r="BO1020" t="str">
        <f t="shared" si="388"/>
        <v>Non Reimburseable</v>
      </c>
      <c r="BP1020" s="9">
        <f t="shared" si="389"/>
        <v>0</v>
      </c>
    </row>
    <row r="1021" spans="1:68" x14ac:dyDescent="0.25">
      <c r="A1021">
        <v>1217554</v>
      </c>
      <c r="B1021" t="s">
        <v>1196</v>
      </c>
      <c r="C1021">
        <v>250</v>
      </c>
      <c r="F1021" s="9">
        <f t="shared" si="367"/>
        <v>0</v>
      </c>
      <c r="G1021" s="9">
        <f t="shared" si="368"/>
        <v>6.327</v>
      </c>
      <c r="H1021" s="9">
        <f t="shared" si="369"/>
        <v>1.9319999999999999</v>
      </c>
      <c r="I1021" s="9">
        <v>3.22</v>
      </c>
      <c r="K1021" t="s">
        <v>4100</v>
      </c>
      <c r="N1021" t="s">
        <v>4103</v>
      </c>
      <c r="O1021" s="9">
        <f t="shared" si="370"/>
        <v>0.30654399999999998</v>
      </c>
      <c r="Q1021" t="s">
        <v>4103</v>
      </c>
      <c r="R1021" s="9">
        <f t="shared" si="371"/>
        <v>0.97566000000000008</v>
      </c>
      <c r="U1021" t="s">
        <v>4103</v>
      </c>
      <c r="V1021" s="9">
        <f t="shared" si="372"/>
        <v>1.31698</v>
      </c>
      <c r="Y1021" t="s">
        <v>4103</v>
      </c>
      <c r="Z1021" s="9">
        <f t="shared" si="373"/>
        <v>2.254</v>
      </c>
      <c r="AA1021" t="s">
        <v>4103</v>
      </c>
      <c r="AC1021" t="s">
        <v>4103</v>
      </c>
      <c r="AD1021" s="9">
        <f t="shared" si="374"/>
        <v>0.96599999999999997</v>
      </c>
      <c r="AG1021" t="s">
        <v>4103</v>
      </c>
      <c r="AH1021" s="9">
        <f t="shared" si="375"/>
        <v>6.327</v>
      </c>
      <c r="AK1021" t="s">
        <v>4103</v>
      </c>
      <c r="AL1021" s="9">
        <f t="shared" si="376"/>
        <v>2.0608</v>
      </c>
      <c r="AO1021" t="s">
        <v>4103</v>
      </c>
      <c r="AP1021" s="9">
        <f t="shared" si="377"/>
        <v>0.77280000000000004</v>
      </c>
      <c r="AS1021" t="s">
        <v>4103</v>
      </c>
      <c r="AT1021" s="9">
        <f t="shared" si="366"/>
        <v>0</v>
      </c>
      <c r="AW1021" t="str">
        <f t="shared" si="378"/>
        <v>POC</v>
      </c>
      <c r="AX1021" s="9">
        <f t="shared" si="379"/>
        <v>0</v>
      </c>
      <c r="AZ1021" t="s">
        <v>4158</v>
      </c>
      <c r="BA1021" s="9">
        <v>0</v>
      </c>
      <c r="BC1021" t="str">
        <f t="shared" si="380"/>
        <v>Non Reimburseable</v>
      </c>
      <c r="BD1021" s="9">
        <f t="shared" si="381"/>
        <v>0</v>
      </c>
      <c r="BF1021" t="str">
        <f t="shared" si="382"/>
        <v>Non Reimburseable</v>
      </c>
      <c r="BG1021" s="9">
        <f t="shared" si="383"/>
        <v>0</v>
      </c>
      <c r="BI1021" t="str">
        <f t="shared" si="384"/>
        <v>Non Reimburseable</v>
      </c>
      <c r="BJ1021" s="9">
        <f t="shared" si="385"/>
        <v>0</v>
      </c>
      <c r="BL1021" t="str">
        <f t="shared" si="386"/>
        <v>Non Reimburseable</v>
      </c>
      <c r="BM1021" s="9">
        <f t="shared" si="387"/>
        <v>0</v>
      </c>
      <c r="BO1021" t="str">
        <f t="shared" si="388"/>
        <v>Non Reimburseable</v>
      </c>
      <c r="BP1021" s="9">
        <f t="shared" si="389"/>
        <v>0</v>
      </c>
    </row>
    <row r="1022" spans="1:68" x14ac:dyDescent="0.25">
      <c r="A1022">
        <v>1217555</v>
      </c>
      <c r="B1022" t="s">
        <v>1197</v>
      </c>
      <c r="C1022">
        <v>250</v>
      </c>
      <c r="F1022" s="9">
        <f t="shared" si="367"/>
        <v>0</v>
      </c>
      <c r="G1022" s="9">
        <f t="shared" si="368"/>
        <v>4.3959999999999999</v>
      </c>
      <c r="H1022" s="9">
        <f t="shared" si="369"/>
        <v>3.7679999999999998</v>
      </c>
      <c r="I1022" s="9">
        <v>6.28</v>
      </c>
      <c r="K1022" t="s">
        <v>4100</v>
      </c>
      <c r="N1022" t="s">
        <v>4103</v>
      </c>
      <c r="O1022" s="9">
        <f t="shared" si="370"/>
        <v>0.59785599999999994</v>
      </c>
      <c r="Q1022" t="s">
        <v>4103</v>
      </c>
      <c r="R1022" s="9">
        <f t="shared" si="371"/>
        <v>1.9028400000000001</v>
      </c>
      <c r="U1022" t="s">
        <v>4103</v>
      </c>
      <c r="V1022" s="9">
        <f t="shared" si="372"/>
        <v>2.5685199999999999</v>
      </c>
      <c r="Y1022" t="s">
        <v>4103</v>
      </c>
      <c r="Z1022" s="9">
        <f t="shared" si="373"/>
        <v>4.3959999999999999</v>
      </c>
      <c r="AA1022" t="s">
        <v>4103</v>
      </c>
      <c r="AC1022" t="s">
        <v>4103</v>
      </c>
      <c r="AD1022" s="9">
        <f t="shared" si="374"/>
        <v>1.8839999999999999</v>
      </c>
      <c r="AG1022" t="s">
        <v>4103</v>
      </c>
      <c r="AH1022" s="9">
        <f t="shared" si="375"/>
        <v>2.7531000000000003</v>
      </c>
      <c r="AK1022" t="s">
        <v>4103</v>
      </c>
      <c r="AL1022" s="9">
        <f t="shared" si="376"/>
        <v>4.0192000000000005</v>
      </c>
      <c r="AO1022" t="s">
        <v>4103</v>
      </c>
      <c r="AP1022" s="9">
        <f t="shared" si="377"/>
        <v>1.5072000000000001</v>
      </c>
      <c r="AS1022" t="s">
        <v>4103</v>
      </c>
      <c r="AT1022" s="9">
        <f t="shared" ref="AT1022:AT1085" si="390">I1022*0%</f>
        <v>0</v>
      </c>
      <c r="AW1022" t="str">
        <f t="shared" si="378"/>
        <v>POC</v>
      </c>
      <c r="AX1022" s="9">
        <f t="shared" si="379"/>
        <v>0</v>
      </c>
      <c r="AZ1022" t="s">
        <v>4158</v>
      </c>
      <c r="BA1022" s="9">
        <v>0</v>
      </c>
      <c r="BC1022" t="str">
        <f t="shared" si="380"/>
        <v>Non Reimburseable</v>
      </c>
      <c r="BD1022" s="9">
        <f t="shared" si="381"/>
        <v>0</v>
      </c>
      <c r="BF1022" t="str">
        <f t="shared" si="382"/>
        <v>Non Reimburseable</v>
      </c>
      <c r="BG1022" s="9">
        <f t="shared" si="383"/>
        <v>0</v>
      </c>
      <c r="BI1022" t="str">
        <f t="shared" si="384"/>
        <v>Non Reimburseable</v>
      </c>
      <c r="BJ1022" s="9">
        <f t="shared" si="385"/>
        <v>0</v>
      </c>
      <c r="BL1022" t="str">
        <f t="shared" si="386"/>
        <v>Non Reimburseable</v>
      </c>
      <c r="BM1022" s="9">
        <f t="shared" si="387"/>
        <v>0</v>
      </c>
      <c r="BO1022" t="str">
        <f t="shared" si="388"/>
        <v>Non Reimburseable</v>
      </c>
      <c r="BP1022" s="9">
        <f t="shared" si="389"/>
        <v>0</v>
      </c>
    </row>
    <row r="1023" spans="1:68" x14ac:dyDescent="0.25">
      <c r="A1023">
        <v>1217557</v>
      </c>
      <c r="B1023" t="s">
        <v>1198</v>
      </c>
      <c r="C1023">
        <v>250</v>
      </c>
      <c r="F1023" s="9">
        <f t="shared" si="367"/>
        <v>0</v>
      </c>
      <c r="G1023" s="9">
        <f t="shared" si="368"/>
        <v>308.74899999999997</v>
      </c>
      <c r="H1023" s="9">
        <f t="shared" si="369"/>
        <v>264.642</v>
      </c>
      <c r="I1023" s="9">
        <v>441.07</v>
      </c>
      <c r="K1023" t="s">
        <v>4100</v>
      </c>
      <c r="N1023" t="s">
        <v>4103</v>
      </c>
      <c r="O1023" s="9">
        <f t="shared" si="370"/>
        <v>41.989863999999997</v>
      </c>
      <c r="Q1023" t="s">
        <v>4103</v>
      </c>
      <c r="R1023" s="9">
        <f t="shared" si="371"/>
        <v>133.64420999999999</v>
      </c>
      <c r="U1023" t="s">
        <v>4103</v>
      </c>
      <c r="V1023" s="9">
        <f t="shared" si="372"/>
        <v>180.39762999999999</v>
      </c>
      <c r="Y1023" t="s">
        <v>4103</v>
      </c>
      <c r="Z1023" s="9">
        <f t="shared" si="373"/>
        <v>308.74899999999997</v>
      </c>
      <c r="AA1023" t="s">
        <v>4103</v>
      </c>
      <c r="AC1023" t="s">
        <v>4103</v>
      </c>
      <c r="AD1023" s="9">
        <f t="shared" si="374"/>
        <v>132.321</v>
      </c>
      <c r="AG1023" t="s">
        <v>4103</v>
      </c>
      <c r="AH1023" s="9">
        <f t="shared" si="375"/>
        <v>5.3693999999999997</v>
      </c>
      <c r="AK1023" t="s">
        <v>4103</v>
      </c>
      <c r="AL1023" s="9">
        <f t="shared" si="376"/>
        <v>282.28480000000002</v>
      </c>
      <c r="AO1023" t="s">
        <v>4103</v>
      </c>
      <c r="AP1023" s="9">
        <f t="shared" si="377"/>
        <v>105.85679999999999</v>
      </c>
      <c r="AS1023" t="s">
        <v>4103</v>
      </c>
      <c r="AT1023" s="9">
        <f t="shared" si="390"/>
        <v>0</v>
      </c>
      <c r="AW1023" t="str">
        <f t="shared" si="378"/>
        <v>POC</v>
      </c>
      <c r="AX1023" s="9">
        <f t="shared" si="379"/>
        <v>0</v>
      </c>
      <c r="AZ1023" t="s">
        <v>4158</v>
      </c>
      <c r="BA1023" s="9">
        <v>0</v>
      </c>
      <c r="BC1023" t="str">
        <f t="shared" si="380"/>
        <v>Non Reimburseable</v>
      </c>
      <c r="BD1023" s="9">
        <f t="shared" si="381"/>
        <v>0</v>
      </c>
      <c r="BF1023" t="str">
        <f t="shared" si="382"/>
        <v>Non Reimburseable</v>
      </c>
      <c r="BG1023" s="9">
        <f t="shared" si="383"/>
        <v>0</v>
      </c>
      <c r="BI1023" t="str">
        <f t="shared" si="384"/>
        <v>Non Reimburseable</v>
      </c>
      <c r="BJ1023" s="9">
        <f t="shared" si="385"/>
        <v>0</v>
      </c>
      <c r="BL1023" t="str">
        <f t="shared" si="386"/>
        <v>Non Reimburseable</v>
      </c>
      <c r="BM1023" s="9">
        <f t="shared" si="387"/>
        <v>0</v>
      </c>
      <c r="BO1023" t="str">
        <f t="shared" si="388"/>
        <v>Non Reimburseable</v>
      </c>
      <c r="BP1023" s="9">
        <f t="shared" si="389"/>
        <v>0</v>
      </c>
    </row>
    <row r="1024" spans="1:68" x14ac:dyDescent="0.25">
      <c r="A1024">
        <v>1217559</v>
      </c>
      <c r="B1024" t="s">
        <v>1199</v>
      </c>
      <c r="C1024">
        <v>250</v>
      </c>
      <c r="F1024" s="9">
        <f t="shared" si="367"/>
        <v>0</v>
      </c>
      <c r="G1024" s="9">
        <f t="shared" si="368"/>
        <v>377.11484999999999</v>
      </c>
      <c r="H1024" s="9">
        <f t="shared" si="369"/>
        <v>1.26</v>
      </c>
      <c r="I1024" s="9">
        <v>2.1</v>
      </c>
      <c r="K1024" t="s">
        <v>4100</v>
      </c>
      <c r="N1024" t="s">
        <v>4103</v>
      </c>
      <c r="O1024" s="9">
        <f t="shared" si="370"/>
        <v>0.19991999999999999</v>
      </c>
      <c r="Q1024" t="s">
        <v>4103</v>
      </c>
      <c r="R1024" s="9">
        <f t="shared" si="371"/>
        <v>0.63629999999999998</v>
      </c>
      <c r="U1024" t="s">
        <v>4103</v>
      </c>
      <c r="V1024" s="9">
        <f t="shared" si="372"/>
        <v>0.8589</v>
      </c>
      <c r="Y1024" t="s">
        <v>4103</v>
      </c>
      <c r="Z1024" s="9">
        <f t="shared" si="373"/>
        <v>1.47</v>
      </c>
      <c r="AA1024" t="s">
        <v>4103</v>
      </c>
      <c r="AC1024" t="s">
        <v>4103</v>
      </c>
      <c r="AD1024" s="9">
        <f t="shared" si="374"/>
        <v>0.63</v>
      </c>
      <c r="AG1024" t="s">
        <v>4103</v>
      </c>
      <c r="AH1024" s="9">
        <f t="shared" si="375"/>
        <v>377.11484999999999</v>
      </c>
      <c r="AK1024" t="s">
        <v>4103</v>
      </c>
      <c r="AL1024" s="9">
        <f t="shared" si="376"/>
        <v>1.3440000000000001</v>
      </c>
      <c r="AO1024" t="s">
        <v>4103</v>
      </c>
      <c r="AP1024" s="9">
        <f t="shared" si="377"/>
        <v>0.504</v>
      </c>
      <c r="AS1024" t="s">
        <v>4103</v>
      </c>
      <c r="AT1024" s="9">
        <f t="shared" si="390"/>
        <v>0</v>
      </c>
      <c r="AW1024" t="str">
        <f t="shared" si="378"/>
        <v>POC</v>
      </c>
      <c r="AX1024" s="9">
        <f t="shared" si="379"/>
        <v>0</v>
      </c>
      <c r="AZ1024" t="s">
        <v>4158</v>
      </c>
      <c r="BA1024" s="9">
        <v>0</v>
      </c>
      <c r="BC1024" t="str">
        <f t="shared" si="380"/>
        <v>Non Reimburseable</v>
      </c>
      <c r="BD1024" s="9">
        <f t="shared" si="381"/>
        <v>0</v>
      </c>
      <c r="BF1024" t="str">
        <f t="shared" si="382"/>
        <v>Non Reimburseable</v>
      </c>
      <c r="BG1024" s="9">
        <f t="shared" si="383"/>
        <v>0</v>
      </c>
      <c r="BI1024" t="str">
        <f t="shared" si="384"/>
        <v>Non Reimburseable</v>
      </c>
      <c r="BJ1024" s="9">
        <f t="shared" si="385"/>
        <v>0</v>
      </c>
      <c r="BL1024" t="str">
        <f t="shared" si="386"/>
        <v>Non Reimburseable</v>
      </c>
      <c r="BM1024" s="9">
        <f t="shared" si="387"/>
        <v>0</v>
      </c>
      <c r="BO1024" t="str">
        <f t="shared" si="388"/>
        <v>Non Reimburseable</v>
      </c>
      <c r="BP1024" s="9">
        <f t="shared" si="389"/>
        <v>0</v>
      </c>
    </row>
    <row r="1025" spans="1:68" x14ac:dyDescent="0.25">
      <c r="A1025">
        <v>1217561</v>
      </c>
      <c r="B1025" t="s">
        <v>1200</v>
      </c>
      <c r="C1025">
        <v>250</v>
      </c>
      <c r="F1025" s="9">
        <f t="shared" si="367"/>
        <v>0</v>
      </c>
      <c r="G1025" s="9">
        <f t="shared" si="368"/>
        <v>14.650999999999998</v>
      </c>
      <c r="H1025" s="9">
        <f t="shared" si="369"/>
        <v>12.558</v>
      </c>
      <c r="I1025" s="9">
        <v>20.93</v>
      </c>
      <c r="K1025" t="s">
        <v>4100</v>
      </c>
      <c r="N1025" t="s">
        <v>4103</v>
      </c>
      <c r="O1025" s="9">
        <f t="shared" si="370"/>
        <v>1.9925359999999999</v>
      </c>
      <c r="Q1025" t="s">
        <v>4103</v>
      </c>
      <c r="R1025" s="9">
        <f t="shared" si="371"/>
        <v>6.3417899999999996</v>
      </c>
      <c r="U1025" t="s">
        <v>4103</v>
      </c>
      <c r="V1025" s="9">
        <f t="shared" si="372"/>
        <v>8.5603699999999989</v>
      </c>
      <c r="Y1025" t="s">
        <v>4103</v>
      </c>
      <c r="Z1025" s="9">
        <f t="shared" si="373"/>
        <v>14.650999999999998</v>
      </c>
      <c r="AA1025" t="s">
        <v>4103</v>
      </c>
      <c r="AC1025" t="s">
        <v>4103</v>
      </c>
      <c r="AD1025" s="9">
        <f t="shared" si="374"/>
        <v>6.2789999999999999</v>
      </c>
      <c r="AG1025" t="s">
        <v>4103</v>
      </c>
      <c r="AH1025" s="9">
        <f t="shared" si="375"/>
        <v>1.7955000000000001</v>
      </c>
      <c r="AK1025" t="s">
        <v>4103</v>
      </c>
      <c r="AL1025" s="9">
        <f t="shared" si="376"/>
        <v>13.395200000000001</v>
      </c>
      <c r="AO1025" t="s">
        <v>4103</v>
      </c>
      <c r="AP1025" s="9">
        <f t="shared" si="377"/>
        <v>5.0232000000000001</v>
      </c>
      <c r="AS1025" t="s">
        <v>4103</v>
      </c>
      <c r="AT1025" s="9">
        <f t="shared" si="390"/>
        <v>0</v>
      </c>
      <c r="AW1025" t="str">
        <f t="shared" si="378"/>
        <v>POC</v>
      </c>
      <c r="AX1025" s="9">
        <f t="shared" si="379"/>
        <v>0</v>
      </c>
      <c r="AZ1025" t="s">
        <v>4158</v>
      </c>
      <c r="BA1025" s="9">
        <v>0</v>
      </c>
      <c r="BC1025" t="str">
        <f t="shared" si="380"/>
        <v>Non Reimburseable</v>
      </c>
      <c r="BD1025" s="9">
        <f t="shared" si="381"/>
        <v>0</v>
      </c>
      <c r="BF1025" t="str">
        <f t="shared" si="382"/>
        <v>Non Reimburseable</v>
      </c>
      <c r="BG1025" s="9">
        <f t="shared" si="383"/>
        <v>0</v>
      </c>
      <c r="BI1025" t="str">
        <f t="shared" si="384"/>
        <v>Non Reimburseable</v>
      </c>
      <c r="BJ1025" s="9">
        <f t="shared" si="385"/>
        <v>0</v>
      </c>
      <c r="BL1025" t="str">
        <f t="shared" si="386"/>
        <v>Non Reimburseable</v>
      </c>
      <c r="BM1025" s="9">
        <f t="shared" si="387"/>
        <v>0</v>
      </c>
      <c r="BO1025" t="str">
        <f t="shared" si="388"/>
        <v>Non Reimburseable</v>
      </c>
      <c r="BP1025" s="9">
        <f t="shared" si="389"/>
        <v>0</v>
      </c>
    </row>
    <row r="1026" spans="1:68" x14ac:dyDescent="0.25">
      <c r="A1026">
        <v>1217564</v>
      </c>
      <c r="B1026" t="s">
        <v>1201</v>
      </c>
      <c r="C1026">
        <v>250</v>
      </c>
      <c r="F1026" s="9">
        <f t="shared" si="367"/>
        <v>0</v>
      </c>
      <c r="G1026" s="9">
        <f t="shared" si="368"/>
        <v>17.895150000000001</v>
      </c>
      <c r="H1026" s="9">
        <f t="shared" si="369"/>
        <v>3.1019999999999999</v>
      </c>
      <c r="I1026" s="9">
        <v>5.17</v>
      </c>
      <c r="K1026" t="s">
        <v>4100</v>
      </c>
      <c r="N1026" t="s">
        <v>4103</v>
      </c>
      <c r="O1026" s="9">
        <f t="shared" si="370"/>
        <v>0.49218399999999995</v>
      </c>
      <c r="Q1026" t="s">
        <v>4103</v>
      </c>
      <c r="R1026" s="9">
        <f t="shared" si="371"/>
        <v>1.5665099999999998</v>
      </c>
      <c r="U1026" t="s">
        <v>4103</v>
      </c>
      <c r="V1026" s="9">
        <f t="shared" si="372"/>
        <v>2.1145299999999998</v>
      </c>
      <c r="Y1026" t="s">
        <v>4103</v>
      </c>
      <c r="Z1026" s="9">
        <f t="shared" si="373"/>
        <v>3.6189999999999998</v>
      </c>
      <c r="AA1026" t="s">
        <v>4103</v>
      </c>
      <c r="AC1026" t="s">
        <v>4103</v>
      </c>
      <c r="AD1026" s="9">
        <f t="shared" si="374"/>
        <v>1.5509999999999999</v>
      </c>
      <c r="AG1026" t="s">
        <v>4103</v>
      </c>
      <c r="AH1026" s="9">
        <f t="shared" si="375"/>
        <v>17.895150000000001</v>
      </c>
      <c r="AK1026" t="s">
        <v>4103</v>
      </c>
      <c r="AL1026" s="9">
        <f t="shared" si="376"/>
        <v>3.3088000000000002</v>
      </c>
      <c r="AO1026" t="s">
        <v>4103</v>
      </c>
      <c r="AP1026" s="9">
        <f t="shared" si="377"/>
        <v>1.2407999999999999</v>
      </c>
      <c r="AS1026" t="s">
        <v>4103</v>
      </c>
      <c r="AT1026" s="9">
        <f t="shared" si="390"/>
        <v>0</v>
      </c>
      <c r="AW1026" t="str">
        <f t="shared" si="378"/>
        <v>POC</v>
      </c>
      <c r="AX1026" s="9">
        <f t="shared" si="379"/>
        <v>0</v>
      </c>
      <c r="AZ1026" t="s">
        <v>4158</v>
      </c>
      <c r="BA1026" s="9">
        <v>0</v>
      </c>
      <c r="BC1026" t="str">
        <f t="shared" si="380"/>
        <v>Non Reimburseable</v>
      </c>
      <c r="BD1026" s="9">
        <f t="shared" si="381"/>
        <v>0</v>
      </c>
      <c r="BF1026" t="str">
        <f t="shared" si="382"/>
        <v>Non Reimburseable</v>
      </c>
      <c r="BG1026" s="9">
        <f t="shared" si="383"/>
        <v>0</v>
      </c>
      <c r="BI1026" t="str">
        <f t="shared" si="384"/>
        <v>Non Reimburseable</v>
      </c>
      <c r="BJ1026" s="9">
        <f t="shared" si="385"/>
        <v>0</v>
      </c>
      <c r="BL1026" t="str">
        <f t="shared" si="386"/>
        <v>Non Reimburseable</v>
      </c>
      <c r="BM1026" s="9">
        <f t="shared" si="387"/>
        <v>0</v>
      </c>
      <c r="BO1026" t="str">
        <f t="shared" si="388"/>
        <v>Non Reimburseable</v>
      </c>
      <c r="BP1026" s="9">
        <f t="shared" si="389"/>
        <v>0</v>
      </c>
    </row>
    <row r="1027" spans="1:68" x14ac:dyDescent="0.25">
      <c r="A1027">
        <v>1217572</v>
      </c>
      <c r="B1027" t="s">
        <v>897</v>
      </c>
      <c r="C1027">
        <v>250</v>
      </c>
      <c r="F1027" s="9">
        <f t="shared" ref="F1027:F1090" si="391">MIN(J1027:BP1027)</f>
        <v>0</v>
      </c>
      <c r="G1027" s="9">
        <f t="shared" ref="G1027:G1090" si="392">MAX(J1027:BP1027)</f>
        <v>4.42035</v>
      </c>
      <c r="H1027" s="9">
        <f t="shared" ref="H1027:H1090" si="393">I1027*60%</f>
        <v>3.1079999999999997</v>
      </c>
      <c r="I1027" s="9">
        <v>5.18</v>
      </c>
      <c r="K1027" t="s">
        <v>4100</v>
      </c>
      <c r="N1027" t="s">
        <v>4103</v>
      </c>
      <c r="O1027" s="9">
        <f t="shared" si="370"/>
        <v>0.49313599999999996</v>
      </c>
      <c r="Q1027" t="s">
        <v>4103</v>
      </c>
      <c r="R1027" s="9">
        <f t="shared" si="371"/>
        <v>1.5695399999999999</v>
      </c>
      <c r="U1027" t="s">
        <v>4103</v>
      </c>
      <c r="V1027" s="9">
        <f t="shared" si="372"/>
        <v>2.1186199999999999</v>
      </c>
      <c r="Y1027" t="s">
        <v>4103</v>
      </c>
      <c r="Z1027" s="9">
        <f t="shared" si="373"/>
        <v>3.6259999999999994</v>
      </c>
      <c r="AA1027" t="s">
        <v>4103</v>
      </c>
      <c r="AC1027" t="s">
        <v>4103</v>
      </c>
      <c r="AD1027" s="9">
        <f t="shared" si="374"/>
        <v>1.5539999999999998</v>
      </c>
      <c r="AG1027" t="s">
        <v>4103</v>
      </c>
      <c r="AH1027" s="9">
        <f t="shared" si="375"/>
        <v>4.42035</v>
      </c>
      <c r="AK1027" t="s">
        <v>4103</v>
      </c>
      <c r="AL1027" s="9">
        <f t="shared" si="376"/>
        <v>3.3151999999999999</v>
      </c>
      <c r="AO1027" t="s">
        <v>4103</v>
      </c>
      <c r="AP1027" s="9">
        <f t="shared" si="377"/>
        <v>1.2431999999999999</v>
      </c>
      <c r="AS1027" t="s">
        <v>4103</v>
      </c>
      <c r="AT1027" s="9">
        <f t="shared" si="390"/>
        <v>0</v>
      </c>
      <c r="AW1027" t="str">
        <f t="shared" si="378"/>
        <v>POC</v>
      </c>
      <c r="AX1027" s="9">
        <f t="shared" si="379"/>
        <v>0</v>
      </c>
      <c r="AZ1027" t="s">
        <v>4158</v>
      </c>
      <c r="BA1027" s="9">
        <v>0</v>
      </c>
      <c r="BC1027" t="str">
        <f t="shared" si="380"/>
        <v>Non Reimburseable</v>
      </c>
      <c r="BD1027" s="9">
        <f t="shared" si="381"/>
        <v>0</v>
      </c>
      <c r="BF1027" t="str">
        <f t="shared" si="382"/>
        <v>Non Reimburseable</v>
      </c>
      <c r="BG1027" s="9">
        <f t="shared" si="383"/>
        <v>0</v>
      </c>
      <c r="BI1027" t="str">
        <f t="shared" si="384"/>
        <v>Non Reimburseable</v>
      </c>
      <c r="BJ1027" s="9">
        <f t="shared" si="385"/>
        <v>0</v>
      </c>
      <c r="BL1027" t="str">
        <f t="shared" si="386"/>
        <v>Non Reimburseable</v>
      </c>
      <c r="BM1027" s="9">
        <f t="shared" si="387"/>
        <v>0</v>
      </c>
      <c r="BO1027" t="str">
        <f t="shared" si="388"/>
        <v>Non Reimburseable</v>
      </c>
      <c r="BP1027" s="9">
        <f t="shared" si="389"/>
        <v>0</v>
      </c>
    </row>
    <row r="1028" spans="1:68" x14ac:dyDescent="0.25">
      <c r="A1028">
        <v>1217573</v>
      </c>
      <c r="B1028" t="s">
        <v>1202</v>
      </c>
      <c r="C1028">
        <v>250</v>
      </c>
      <c r="F1028" s="9">
        <f t="shared" si="391"/>
        <v>0</v>
      </c>
      <c r="G1028" s="9">
        <f t="shared" si="392"/>
        <v>4.4288999999999996</v>
      </c>
      <c r="H1028" s="9">
        <f t="shared" si="393"/>
        <v>1.728</v>
      </c>
      <c r="I1028" s="9">
        <v>2.88</v>
      </c>
      <c r="K1028" t="s">
        <v>4100</v>
      </c>
      <c r="N1028" t="s">
        <v>4103</v>
      </c>
      <c r="O1028" s="9">
        <f t="shared" si="370"/>
        <v>0.27417599999999998</v>
      </c>
      <c r="Q1028" t="s">
        <v>4103</v>
      </c>
      <c r="R1028" s="9">
        <f t="shared" si="371"/>
        <v>0.87263999999999997</v>
      </c>
      <c r="U1028" t="s">
        <v>4103</v>
      </c>
      <c r="V1028" s="9">
        <f t="shared" si="372"/>
        <v>1.1779199999999999</v>
      </c>
      <c r="Y1028" t="s">
        <v>4103</v>
      </c>
      <c r="Z1028" s="9">
        <f t="shared" si="373"/>
        <v>2.016</v>
      </c>
      <c r="AA1028" t="s">
        <v>4103</v>
      </c>
      <c r="AC1028" t="s">
        <v>4103</v>
      </c>
      <c r="AD1028" s="9">
        <f t="shared" si="374"/>
        <v>0.86399999999999999</v>
      </c>
      <c r="AG1028" t="s">
        <v>4103</v>
      </c>
      <c r="AH1028" s="9">
        <f t="shared" si="375"/>
        <v>4.4288999999999996</v>
      </c>
      <c r="AK1028" t="s">
        <v>4103</v>
      </c>
      <c r="AL1028" s="9">
        <f t="shared" si="376"/>
        <v>1.8431999999999999</v>
      </c>
      <c r="AO1028" t="s">
        <v>4103</v>
      </c>
      <c r="AP1028" s="9">
        <f t="shared" si="377"/>
        <v>0.69119999999999993</v>
      </c>
      <c r="AS1028" t="s">
        <v>4103</v>
      </c>
      <c r="AT1028" s="9">
        <f t="shared" si="390"/>
        <v>0</v>
      </c>
      <c r="AW1028" t="str">
        <f t="shared" si="378"/>
        <v>POC</v>
      </c>
      <c r="AX1028" s="9">
        <f t="shared" si="379"/>
        <v>0</v>
      </c>
      <c r="AZ1028" t="s">
        <v>4158</v>
      </c>
      <c r="BA1028" s="9">
        <v>0</v>
      </c>
      <c r="BC1028" t="str">
        <f t="shared" si="380"/>
        <v>Non Reimburseable</v>
      </c>
      <c r="BD1028" s="9">
        <f t="shared" si="381"/>
        <v>0</v>
      </c>
      <c r="BF1028" t="str">
        <f t="shared" si="382"/>
        <v>Non Reimburseable</v>
      </c>
      <c r="BG1028" s="9">
        <f t="shared" si="383"/>
        <v>0</v>
      </c>
      <c r="BI1028" t="str">
        <f t="shared" si="384"/>
        <v>Non Reimburseable</v>
      </c>
      <c r="BJ1028" s="9">
        <f t="shared" si="385"/>
        <v>0</v>
      </c>
      <c r="BL1028" t="str">
        <f t="shared" si="386"/>
        <v>Non Reimburseable</v>
      </c>
      <c r="BM1028" s="9">
        <f t="shared" si="387"/>
        <v>0</v>
      </c>
      <c r="BO1028" t="str">
        <f t="shared" si="388"/>
        <v>Non Reimburseable</v>
      </c>
      <c r="BP1028" s="9">
        <f t="shared" si="389"/>
        <v>0</v>
      </c>
    </row>
    <row r="1029" spans="1:68" x14ac:dyDescent="0.25">
      <c r="A1029">
        <v>1217575</v>
      </c>
      <c r="B1029" t="s">
        <v>1203</v>
      </c>
      <c r="C1029">
        <v>250</v>
      </c>
      <c r="F1029" s="9">
        <f t="shared" si="391"/>
        <v>0</v>
      </c>
      <c r="G1029" s="9">
        <f t="shared" si="392"/>
        <v>4.4939999999999998</v>
      </c>
      <c r="H1029" s="9">
        <f t="shared" si="393"/>
        <v>3.8519999999999999</v>
      </c>
      <c r="I1029" s="9">
        <v>6.42</v>
      </c>
      <c r="K1029" t="s">
        <v>4100</v>
      </c>
      <c r="N1029" t="s">
        <v>4103</v>
      </c>
      <c r="O1029" s="9">
        <f t="shared" si="370"/>
        <v>0.61118399999999995</v>
      </c>
      <c r="Q1029" t="s">
        <v>4103</v>
      </c>
      <c r="R1029" s="9">
        <f t="shared" si="371"/>
        <v>1.94526</v>
      </c>
      <c r="U1029" t="s">
        <v>4103</v>
      </c>
      <c r="V1029" s="9">
        <f t="shared" si="372"/>
        <v>2.6257799999999998</v>
      </c>
      <c r="Y1029" t="s">
        <v>4103</v>
      </c>
      <c r="Z1029" s="9">
        <f t="shared" si="373"/>
        <v>4.4939999999999998</v>
      </c>
      <c r="AA1029" t="s">
        <v>4103</v>
      </c>
      <c r="AC1029" t="s">
        <v>4103</v>
      </c>
      <c r="AD1029" s="9">
        <f t="shared" si="374"/>
        <v>1.9259999999999999</v>
      </c>
      <c r="AG1029" t="s">
        <v>4103</v>
      </c>
      <c r="AH1029" s="9">
        <f t="shared" si="375"/>
        <v>2.4623999999999997</v>
      </c>
      <c r="AK1029" t="s">
        <v>4103</v>
      </c>
      <c r="AL1029" s="9">
        <f t="shared" si="376"/>
        <v>4.1088000000000005</v>
      </c>
      <c r="AO1029" t="s">
        <v>4103</v>
      </c>
      <c r="AP1029" s="9">
        <f t="shared" si="377"/>
        <v>1.5407999999999999</v>
      </c>
      <c r="AS1029" t="s">
        <v>4103</v>
      </c>
      <c r="AT1029" s="9">
        <f t="shared" si="390"/>
        <v>0</v>
      </c>
      <c r="AW1029" t="str">
        <f t="shared" si="378"/>
        <v>POC</v>
      </c>
      <c r="AX1029" s="9">
        <f t="shared" si="379"/>
        <v>0</v>
      </c>
      <c r="AZ1029" t="s">
        <v>4158</v>
      </c>
      <c r="BA1029" s="9">
        <v>0</v>
      </c>
      <c r="BC1029" t="str">
        <f t="shared" si="380"/>
        <v>Non Reimburseable</v>
      </c>
      <c r="BD1029" s="9">
        <f t="shared" si="381"/>
        <v>0</v>
      </c>
      <c r="BF1029" t="str">
        <f t="shared" si="382"/>
        <v>Non Reimburseable</v>
      </c>
      <c r="BG1029" s="9">
        <f t="shared" si="383"/>
        <v>0</v>
      </c>
      <c r="BI1029" t="str">
        <f t="shared" si="384"/>
        <v>Non Reimburseable</v>
      </c>
      <c r="BJ1029" s="9">
        <f t="shared" si="385"/>
        <v>0</v>
      </c>
      <c r="BL1029" t="str">
        <f t="shared" si="386"/>
        <v>Non Reimburseable</v>
      </c>
      <c r="BM1029" s="9">
        <f t="shared" si="387"/>
        <v>0</v>
      </c>
      <c r="BO1029" t="str">
        <f t="shared" si="388"/>
        <v>Non Reimburseable</v>
      </c>
      <c r="BP1029" s="9">
        <f t="shared" si="389"/>
        <v>0</v>
      </c>
    </row>
    <row r="1030" spans="1:68" x14ac:dyDescent="0.25">
      <c r="A1030">
        <v>1217581</v>
      </c>
      <c r="B1030" t="s">
        <v>1204</v>
      </c>
      <c r="C1030">
        <v>250</v>
      </c>
      <c r="F1030" s="9">
        <f t="shared" si="391"/>
        <v>0</v>
      </c>
      <c r="G1030" s="9">
        <f t="shared" si="392"/>
        <v>5.4890999999999996</v>
      </c>
      <c r="H1030" s="9">
        <f t="shared" si="393"/>
        <v>3.1739999999999999</v>
      </c>
      <c r="I1030" s="9">
        <v>5.29</v>
      </c>
      <c r="K1030" t="s">
        <v>4100</v>
      </c>
      <c r="N1030" t="s">
        <v>4103</v>
      </c>
      <c r="O1030" s="9">
        <f t="shared" si="370"/>
        <v>0.50360799999999994</v>
      </c>
      <c r="Q1030" t="s">
        <v>4103</v>
      </c>
      <c r="R1030" s="9">
        <f t="shared" si="371"/>
        <v>1.60287</v>
      </c>
      <c r="U1030" t="s">
        <v>4103</v>
      </c>
      <c r="V1030" s="9">
        <f t="shared" si="372"/>
        <v>2.1636099999999998</v>
      </c>
      <c r="Y1030" t="s">
        <v>4103</v>
      </c>
      <c r="Z1030" s="9">
        <f t="shared" si="373"/>
        <v>3.7029999999999998</v>
      </c>
      <c r="AA1030" t="s">
        <v>4103</v>
      </c>
      <c r="AC1030" t="s">
        <v>4103</v>
      </c>
      <c r="AD1030" s="9">
        <f t="shared" si="374"/>
        <v>1.587</v>
      </c>
      <c r="AG1030" t="s">
        <v>4103</v>
      </c>
      <c r="AH1030" s="9">
        <f t="shared" si="375"/>
        <v>5.4890999999999996</v>
      </c>
      <c r="AK1030" t="s">
        <v>4103</v>
      </c>
      <c r="AL1030" s="9">
        <f t="shared" si="376"/>
        <v>3.3856000000000002</v>
      </c>
      <c r="AO1030" t="s">
        <v>4103</v>
      </c>
      <c r="AP1030" s="9">
        <f t="shared" si="377"/>
        <v>1.2696000000000001</v>
      </c>
      <c r="AS1030" t="s">
        <v>4103</v>
      </c>
      <c r="AT1030" s="9">
        <f t="shared" si="390"/>
        <v>0</v>
      </c>
      <c r="AW1030" t="str">
        <f t="shared" si="378"/>
        <v>POC</v>
      </c>
      <c r="AX1030" s="9">
        <f t="shared" si="379"/>
        <v>0</v>
      </c>
      <c r="AZ1030" t="s">
        <v>4158</v>
      </c>
      <c r="BA1030" s="9">
        <v>0</v>
      </c>
      <c r="BC1030" t="str">
        <f t="shared" si="380"/>
        <v>Non Reimburseable</v>
      </c>
      <c r="BD1030" s="9">
        <f t="shared" si="381"/>
        <v>0</v>
      </c>
      <c r="BF1030" t="str">
        <f t="shared" si="382"/>
        <v>Non Reimburseable</v>
      </c>
      <c r="BG1030" s="9">
        <f t="shared" si="383"/>
        <v>0</v>
      </c>
      <c r="BI1030" t="str">
        <f t="shared" si="384"/>
        <v>Non Reimburseable</v>
      </c>
      <c r="BJ1030" s="9">
        <f t="shared" si="385"/>
        <v>0</v>
      </c>
      <c r="BL1030" t="str">
        <f t="shared" si="386"/>
        <v>Non Reimburseable</v>
      </c>
      <c r="BM1030" s="9">
        <f t="shared" si="387"/>
        <v>0</v>
      </c>
      <c r="BO1030" t="str">
        <f t="shared" si="388"/>
        <v>Non Reimburseable</v>
      </c>
      <c r="BP1030" s="9">
        <f t="shared" si="389"/>
        <v>0</v>
      </c>
    </row>
    <row r="1031" spans="1:68" x14ac:dyDescent="0.25">
      <c r="A1031">
        <v>1217582</v>
      </c>
      <c r="B1031" t="s">
        <v>1205</v>
      </c>
      <c r="C1031">
        <v>250</v>
      </c>
      <c r="F1031" s="9">
        <f t="shared" si="391"/>
        <v>0</v>
      </c>
      <c r="G1031" s="9">
        <f t="shared" si="392"/>
        <v>19.544</v>
      </c>
      <c r="H1031" s="9">
        <f t="shared" si="393"/>
        <v>16.751999999999999</v>
      </c>
      <c r="I1031" s="9">
        <v>27.92</v>
      </c>
      <c r="K1031" t="s">
        <v>4100</v>
      </c>
      <c r="N1031" t="s">
        <v>4103</v>
      </c>
      <c r="O1031" s="9">
        <f t="shared" si="370"/>
        <v>2.6579839999999999</v>
      </c>
      <c r="Q1031" t="s">
        <v>4103</v>
      </c>
      <c r="R1031" s="9">
        <f t="shared" si="371"/>
        <v>8.4597600000000011</v>
      </c>
      <c r="U1031" t="s">
        <v>4103</v>
      </c>
      <c r="V1031" s="9">
        <f t="shared" si="372"/>
        <v>11.419280000000001</v>
      </c>
      <c r="Y1031" t="s">
        <v>4103</v>
      </c>
      <c r="Z1031" s="9">
        <f t="shared" si="373"/>
        <v>19.544</v>
      </c>
      <c r="AA1031" t="s">
        <v>4103</v>
      </c>
      <c r="AC1031" t="s">
        <v>4103</v>
      </c>
      <c r="AD1031" s="9">
        <f t="shared" si="374"/>
        <v>8.3759999999999994</v>
      </c>
      <c r="AG1031" t="s">
        <v>4103</v>
      </c>
      <c r="AH1031" s="9">
        <f t="shared" si="375"/>
        <v>4.5229499999999998</v>
      </c>
      <c r="AK1031" t="s">
        <v>4103</v>
      </c>
      <c r="AL1031" s="9">
        <f t="shared" si="376"/>
        <v>17.8688</v>
      </c>
      <c r="AO1031" t="s">
        <v>4103</v>
      </c>
      <c r="AP1031" s="9">
        <f t="shared" si="377"/>
        <v>6.7008000000000001</v>
      </c>
      <c r="AS1031" t="s">
        <v>4103</v>
      </c>
      <c r="AT1031" s="9">
        <f t="shared" si="390"/>
        <v>0</v>
      </c>
      <c r="AW1031" t="str">
        <f t="shared" si="378"/>
        <v>POC</v>
      </c>
      <c r="AX1031" s="9">
        <f t="shared" si="379"/>
        <v>0</v>
      </c>
      <c r="AZ1031" t="s">
        <v>4158</v>
      </c>
      <c r="BA1031" s="9">
        <v>0</v>
      </c>
      <c r="BC1031" t="str">
        <f t="shared" si="380"/>
        <v>Non Reimburseable</v>
      </c>
      <c r="BD1031" s="9">
        <f t="shared" si="381"/>
        <v>0</v>
      </c>
      <c r="BF1031" t="str">
        <f t="shared" si="382"/>
        <v>Non Reimburseable</v>
      </c>
      <c r="BG1031" s="9">
        <f t="shared" si="383"/>
        <v>0</v>
      </c>
      <c r="BI1031" t="str">
        <f t="shared" si="384"/>
        <v>Non Reimburseable</v>
      </c>
      <c r="BJ1031" s="9">
        <f t="shared" si="385"/>
        <v>0</v>
      </c>
      <c r="BL1031" t="str">
        <f t="shared" si="386"/>
        <v>Non Reimburseable</v>
      </c>
      <c r="BM1031" s="9">
        <f t="shared" si="387"/>
        <v>0</v>
      </c>
      <c r="BO1031" t="str">
        <f t="shared" si="388"/>
        <v>Non Reimburseable</v>
      </c>
      <c r="BP1031" s="9">
        <f t="shared" si="389"/>
        <v>0</v>
      </c>
    </row>
    <row r="1032" spans="1:68" x14ac:dyDescent="0.25">
      <c r="A1032">
        <v>1217588</v>
      </c>
      <c r="B1032" t="s">
        <v>1206</v>
      </c>
      <c r="C1032">
        <v>250</v>
      </c>
      <c r="F1032" s="9">
        <f t="shared" si="391"/>
        <v>0</v>
      </c>
      <c r="G1032" s="9">
        <f t="shared" si="392"/>
        <v>23.871600000000001</v>
      </c>
      <c r="H1032" s="9">
        <f t="shared" si="393"/>
        <v>2.85</v>
      </c>
      <c r="I1032" s="9">
        <v>4.75</v>
      </c>
      <c r="K1032" t="s">
        <v>4100</v>
      </c>
      <c r="N1032" t="s">
        <v>4103</v>
      </c>
      <c r="O1032" s="9">
        <f t="shared" si="370"/>
        <v>0.45219999999999999</v>
      </c>
      <c r="Q1032" t="s">
        <v>4103</v>
      </c>
      <c r="R1032" s="9">
        <f t="shared" si="371"/>
        <v>1.4392499999999999</v>
      </c>
      <c r="U1032" t="s">
        <v>4103</v>
      </c>
      <c r="V1032" s="9">
        <f t="shared" si="372"/>
        <v>1.94275</v>
      </c>
      <c r="Y1032" t="s">
        <v>4103</v>
      </c>
      <c r="Z1032" s="9">
        <f t="shared" si="373"/>
        <v>3.3249999999999997</v>
      </c>
      <c r="AA1032" t="s">
        <v>4103</v>
      </c>
      <c r="AC1032" t="s">
        <v>4103</v>
      </c>
      <c r="AD1032" s="9">
        <f t="shared" si="374"/>
        <v>1.425</v>
      </c>
      <c r="AG1032" t="s">
        <v>4103</v>
      </c>
      <c r="AH1032" s="9">
        <f t="shared" si="375"/>
        <v>23.871600000000001</v>
      </c>
      <c r="AK1032" t="s">
        <v>4103</v>
      </c>
      <c r="AL1032" s="9">
        <f t="shared" si="376"/>
        <v>3.04</v>
      </c>
      <c r="AO1032" t="s">
        <v>4103</v>
      </c>
      <c r="AP1032" s="9">
        <f t="shared" si="377"/>
        <v>1.1399999999999999</v>
      </c>
      <c r="AS1032" t="s">
        <v>4103</v>
      </c>
      <c r="AT1032" s="9">
        <f t="shared" si="390"/>
        <v>0</v>
      </c>
      <c r="AW1032" t="str">
        <f t="shared" si="378"/>
        <v>POC</v>
      </c>
      <c r="AX1032" s="9">
        <f t="shared" si="379"/>
        <v>0</v>
      </c>
      <c r="AZ1032" t="s">
        <v>4158</v>
      </c>
      <c r="BA1032" s="9">
        <v>0</v>
      </c>
      <c r="BC1032" t="str">
        <f t="shared" si="380"/>
        <v>Non Reimburseable</v>
      </c>
      <c r="BD1032" s="9">
        <f t="shared" si="381"/>
        <v>0</v>
      </c>
      <c r="BF1032" t="str">
        <f t="shared" si="382"/>
        <v>Non Reimburseable</v>
      </c>
      <c r="BG1032" s="9">
        <f t="shared" si="383"/>
        <v>0</v>
      </c>
      <c r="BI1032" t="str">
        <f t="shared" si="384"/>
        <v>Non Reimburseable</v>
      </c>
      <c r="BJ1032" s="9">
        <f t="shared" si="385"/>
        <v>0</v>
      </c>
      <c r="BL1032" t="str">
        <f t="shared" si="386"/>
        <v>Non Reimburseable</v>
      </c>
      <c r="BM1032" s="9">
        <f t="shared" si="387"/>
        <v>0</v>
      </c>
      <c r="BO1032" t="str">
        <f t="shared" si="388"/>
        <v>Non Reimburseable</v>
      </c>
      <c r="BP1032" s="9">
        <f t="shared" si="389"/>
        <v>0</v>
      </c>
    </row>
    <row r="1033" spans="1:68" x14ac:dyDescent="0.25">
      <c r="A1033">
        <v>1217589</v>
      </c>
      <c r="B1033" t="s">
        <v>1207</v>
      </c>
      <c r="C1033">
        <v>250</v>
      </c>
      <c r="F1033" s="9">
        <f t="shared" si="391"/>
        <v>0</v>
      </c>
      <c r="G1033" s="9">
        <f t="shared" si="392"/>
        <v>4.0612500000000002</v>
      </c>
      <c r="H1033" s="9">
        <f t="shared" si="393"/>
        <v>1.476</v>
      </c>
      <c r="I1033" s="9">
        <v>2.46</v>
      </c>
      <c r="K1033" t="s">
        <v>4100</v>
      </c>
      <c r="N1033" t="s">
        <v>4103</v>
      </c>
      <c r="O1033" s="9">
        <f t="shared" si="370"/>
        <v>0.23419199999999998</v>
      </c>
      <c r="Q1033" t="s">
        <v>4103</v>
      </c>
      <c r="R1033" s="9">
        <f t="shared" si="371"/>
        <v>0.74537999999999993</v>
      </c>
      <c r="U1033" t="s">
        <v>4103</v>
      </c>
      <c r="V1033" s="9">
        <f t="shared" si="372"/>
        <v>1.0061399999999998</v>
      </c>
      <c r="Y1033" t="s">
        <v>4103</v>
      </c>
      <c r="Z1033" s="9">
        <f t="shared" si="373"/>
        <v>1.722</v>
      </c>
      <c r="AA1033" t="s">
        <v>4103</v>
      </c>
      <c r="AC1033" t="s">
        <v>4103</v>
      </c>
      <c r="AD1033" s="9">
        <f t="shared" si="374"/>
        <v>0.73799999999999999</v>
      </c>
      <c r="AG1033" t="s">
        <v>4103</v>
      </c>
      <c r="AH1033" s="9">
        <f t="shared" si="375"/>
        <v>4.0612500000000002</v>
      </c>
      <c r="AK1033" t="s">
        <v>4103</v>
      </c>
      <c r="AL1033" s="9">
        <f t="shared" si="376"/>
        <v>1.5744</v>
      </c>
      <c r="AO1033" t="s">
        <v>4103</v>
      </c>
      <c r="AP1033" s="9">
        <f t="shared" si="377"/>
        <v>0.59039999999999992</v>
      </c>
      <c r="AS1033" t="s">
        <v>4103</v>
      </c>
      <c r="AT1033" s="9">
        <f t="shared" si="390"/>
        <v>0</v>
      </c>
      <c r="AW1033" t="str">
        <f t="shared" si="378"/>
        <v>POC</v>
      </c>
      <c r="AX1033" s="9">
        <f t="shared" si="379"/>
        <v>0</v>
      </c>
      <c r="AZ1033" t="s">
        <v>4158</v>
      </c>
      <c r="BA1033" s="9">
        <v>0</v>
      </c>
      <c r="BC1033" t="str">
        <f t="shared" si="380"/>
        <v>Non Reimburseable</v>
      </c>
      <c r="BD1033" s="9">
        <f t="shared" si="381"/>
        <v>0</v>
      </c>
      <c r="BF1033" t="str">
        <f t="shared" si="382"/>
        <v>Non Reimburseable</v>
      </c>
      <c r="BG1033" s="9">
        <f t="shared" si="383"/>
        <v>0</v>
      </c>
      <c r="BI1033" t="str">
        <f t="shared" si="384"/>
        <v>Non Reimburseable</v>
      </c>
      <c r="BJ1033" s="9">
        <f t="shared" si="385"/>
        <v>0</v>
      </c>
      <c r="BL1033" t="str">
        <f t="shared" si="386"/>
        <v>Non Reimburseable</v>
      </c>
      <c r="BM1033" s="9">
        <f t="shared" si="387"/>
        <v>0</v>
      </c>
      <c r="BO1033" t="str">
        <f t="shared" si="388"/>
        <v>Non Reimburseable</v>
      </c>
      <c r="BP1033" s="9">
        <f t="shared" si="389"/>
        <v>0</v>
      </c>
    </row>
    <row r="1034" spans="1:68" x14ac:dyDescent="0.25">
      <c r="A1034">
        <v>1217591</v>
      </c>
      <c r="B1034" t="s">
        <v>1208</v>
      </c>
      <c r="C1034">
        <v>250</v>
      </c>
      <c r="F1034" s="9">
        <f t="shared" si="391"/>
        <v>0</v>
      </c>
      <c r="G1034" s="9">
        <f t="shared" si="392"/>
        <v>511.01399999999995</v>
      </c>
      <c r="H1034" s="9">
        <f t="shared" si="393"/>
        <v>438.012</v>
      </c>
      <c r="I1034" s="9">
        <v>730.02</v>
      </c>
      <c r="K1034" t="s">
        <v>4100</v>
      </c>
      <c r="N1034" t="s">
        <v>4103</v>
      </c>
      <c r="O1034" s="9">
        <f t="shared" si="370"/>
        <v>69.497903999999991</v>
      </c>
      <c r="Q1034" t="s">
        <v>4103</v>
      </c>
      <c r="R1034" s="9">
        <f t="shared" si="371"/>
        <v>221.19605999999999</v>
      </c>
      <c r="U1034" t="s">
        <v>4103</v>
      </c>
      <c r="V1034" s="9">
        <f t="shared" si="372"/>
        <v>298.57817999999997</v>
      </c>
      <c r="Y1034" t="s">
        <v>4103</v>
      </c>
      <c r="Z1034" s="9">
        <f t="shared" si="373"/>
        <v>511.01399999999995</v>
      </c>
      <c r="AA1034" t="s">
        <v>4103</v>
      </c>
      <c r="AC1034" t="s">
        <v>4103</v>
      </c>
      <c r="AD1034" s="9">
        <f t="shared" si="374"/>
        <v>219.006</v>
      </c>
      <c r="AG1034" t="s">
        <v>4103</v>
      </c>
      <c r="AH1034" s="9">
        <f t="shared" si="375"/>
        <v>2.1032999999999999</v>
      </c>
      <c r="AK1034" t="s">
        <v>4103</v>
      </c>
      <c r="AL1034" s="9">
        <f t="shared" si="376"/>
        <v>467.21280000000002</v>
      </c>
      <c r="AO1034" t="s">
        <v>4103</v>
      </c>
      <c r="AP1034" s="9">
        <f t="shared" si="377"/>
        <v>175.20479999999998</v>
      </c>
      <c r="AS1034" t="s">
        <v>4103</v>
      </c>
      <c r="AT1034" s="9">
        <f t="shared" si="390"/>
        <v>0</v>
      </c>
      <c r="AW1034" t="str">
        <f t="shared" si="378"/>
        <v>POC</v>
      </c>
      <c r="AX1034" s="9">
        <f t="shared" si="379"/>
        <v>0</v>
      </c>
      <c r="AZ1034" t="s">
        <v>4158</v>
      </c>
      <c r="BA1034" s="9">
        <v>0</v>
      </c>
      <c r="BC1034" t="str">
        <f t="shared" si="380"/>
        <v>Non Reimburseable</v>
      </c>
      <c r="BD1034" s="9">
        <f t="shared" si="381"/>
        <v>0</v>
      </c>
      <c r="BF1034" t="str">
        <f t="shared" si="382"/>
        <v>Non Reimburseable</v>
      </c>
      <c r="BG1034" s="9">
        <f t="shared" si="383"/>
        <v>0</v>
      </c>
      <c r="BI1034" t="str">
        <f t="shared" si="384"/>
        <v>Non Reimburseable</v>
      </c>
      <c r="BJ1034" s="9">
        <f t="shared" si="385"/>
        <v>0</v>
      </c>
      <c r="BL1034" t="str">
        <f t="shared" si="386"/>
        <v>Non Reimburseable</v>
      </c>
      <c r="BM1034" s="9">
        <f t="shared" si="387"/>
        <v>0</v>
      </c>
      <c r="BO1034" t="str">
        <f t="shared" si="388"/>
        <v>Non Reimburseable</v>
      </c>
      <c r="BP1034" s="9">
        <f t="shared" si="389"/>
        <v>0</v>
      </c>
    </row>
    <row r="1035" spans="1:68" x14ac:dyDescent="0.25">
      <c r="A1035">
        <v>1217595</v>
      </c>
      <c r="B1035" t="s">
        <v>1209</v>
      </c>
      <c r="C1035">
        <v>250</v>
      </c>
      <c r="F1035" s="9">
        <f t="shared" si="391"/>
        <v>0</v>
      </c>
      <c r="G1035" s="9">
        <f t="shared" si="392"/>
        <v>624.1671</v>
      </c>
      <c r="H1035" s="9">
        <f t="shared" si="393"/>
        <v>14.238</v>
      </c>
      <c r="I1035" s="9">
        <v>23.73</v>
      </c>
      <c r="K1035" t="s">
        <v>4100</v>
      </c>
      <c r="N1035" t="s">
        <v>4103</v>
      </c>
      <c r="O1035" s="9">
        <f t="shared" si="370"/>
        <v>2.259096</v>
      </c>
      <c r="Q1035" t="s">
        <v>4103</v>
      </c>
      <c r="R1035" s="9">
        <f t="shared" si="371"/>
        <v>7.1901900000000003</v>
      </c>
      <c r="U1035" t="s">
        <v>4103</v>
      </c>
      <c r="V1035" s="9">
        <f t="shared" si="372"/>
        <v>9.7055699999999998</v>
      </c>
      <c r="Y1035" t="s">
        <v>4103</v>
      </c>
      <c r="Z1035" s="9">
        <f t="shared" si="373"/>
        <v>16.611000000000001</v>
      </c>
      <c r="AA1035" t="s">
        <v>4103</v>
      </c>
      <c r="AC1035" t="s">
        <v>4103</v>
      </c>
      <c r="AD1035" s="9">
        <f t="shared" si="374"/>
        <v>7.1189999999999998</v>
      </c>
      <c r="AG1035" t="s">
        <v>4103</v>
      </c>
      <c r="AH1035" s="9">
        <f t="shared" si="375"/>
        <v>624.1671</v>
      </c>
      <c r="AK1035" t="s">
        <v>4103</v>
      </c>
      <c r="AL1035" s="9">
        <f t="shared" si="376"/>
        <v>15.187200000000001</v>
      </c>
      <c r="AO1035" t="s">
        <v>4103</v>
      </c>
      <c r="AP1035" s="9">
        <f t="shared" si="377"/>
        <v>5.6951999999999998</v>
      </c>
      <c r="AS1035" t="s">
        <v>4103</v>
      </c>
      <c r="AT1035" s="9">
        <f t="shared" si="390"/>
        <v>0</v>
      </c>
      <c r="AW1035" t="str">
        <f t="shared" si="378"/>
        <v>POC</v>
      </c>
      <c r="AX1035" s="9">
        <f t="shared" si="379"/>
        <v>0</v>
      </c>
      <c r="AZ1035" t="s">
        <v>4158</v>
      </c>
      <c r="BA1035" s="9">
        <v>0</v>
      </c>
      <c r="BC1035" t="str">
        <f t="shared" si="380"/>
        <v>Non Reimburseable</v>
      </c>
      <c r="BD1035" s="9">
        <f t="shared" si="381"/>
        <v>0</v>
      </c>
      <c r="BF1035" t="str">
        <f t="shared" si="382"/>
        <v>Non Reimburseable</v>
      </c>
      <c r="BG1035" s="9">
        <f t="shared" si="383"/>
        <v>0</v>
      </c>
      <c r="BI1035" t="str">
        <f t="shared" si="384"/>
        <v>Non Reimburseable</v>
      </c>
      <c r="BJ1035" s="9">
        <f t="shared" si="385"/>
        <v>0</v>
      </c>
      <c r="BL1035" t="str">
        <f t="shared" si="386"/>
        <v>Non Reimburseable</v>
      </c>
      <c r="BM1035" s="9">
        <f t="shared" si="387"/>
        <v>0</v>
      </c>
      <c r="BO1035" t="str">
        <f t="shared" si="388"/>
        <v>Non Reimburseable</v>
      </c>
      <c r="BP1035" s="9">
        <f t="shared" si="389"/>
        <v>0</v>
      </c>
    </row>
    <row r="1036" spans="1:68" x14ac:dyDescent="0.25">
      <c r="A1036">
        <v>1217596</v>
      </c>
      <c r="B1036" t="s">
        <v>1210</v>
      </c>
      <c r="C1036">
        <v>250</v>
      </c>
      <c r="F1036" s="9">
        <f t="shared" si="391"/>
        <v>0</v>
      </c>
      <c r="G1036" s="9">
        <f t="shared" si="392"/>
        <v>20.289149999999999</v>
      </c>
      <c r="H1036" s="9">
        <f t="shared" si="393"/>
        <v>6.8519999999999994</v>
      </c>
      <c r="I1036" s="9">
        <v>11.42</v>
      </c>
      <c r="K1036" t="s">
        <v>4100</v>
      </c>
      <c r="N1036" t="s">
        <v>4103</v>
      </c>
      <c r="O1036" s="9">
        <f t="shared" si="370"/>
        <v>1.0871839999999999</v>
      </c>
      <c r="Q1036" t="s">
        <v>4103</v>
      </c>
      <c r="R1036" s="9">
        <f t="shared" si="371"/>
        <v>3.4602599999999999</v>
      </c>
      <c r="U1036" t="s">
        <v>4103</v>
      </c>
      <c r="V1036" s="9">
        <f t="shared" si="372"/>
        <v>4.6707799999999997</v>
      </c>
      <c r="Y1036" t="s">
        <v>4103</v>
      </c>
      <c r="Z1036" s="9">
        <f t="shared" si="373"/>
        <v>7.9939999999999998</v>
      </c>
      <c r="AA1036" t="s">
        <v>4103</v>
      </c>
      <c r="AC1036" t="s">
        <v>4103</v>
      </c>
      <c r="AD1036" s="9">
        <f t="shared" si="374"/>
        <v>3.4259999999999997</v>
      </c>
      <c r="AG1036" t="s">
        <v>4103</v>
      </c>
      <c r="AH1036" s="9">
        <f t="shared" si="375"/>
        <v>20.289149999999999</v>
      </c>
      <c r="AK1036" t="s">
        <v>4103</v>
      </c>
      <c r="AL1036" s="9">
        <f t="shared" si="376"/>
        <v>7.3087999999999997</v>
      </c>
      <c r="AO1036" t="s">
        <v>4103</v>
      </c>
      <c r="AP1036" s="9">
        <f t="shared" si="377"/>
        <v>2.7407999999999997</v>
      </c>
      <c r="AS1036" t="s">
        <v>4103</v>
      </c>
      <c r="AT1036" s="9">
        <f t="shared" si="390"/>
        <v>0</v>
      </c>
      <c r="AW1036" t="str">
        <f t="shared" si="378"/>
        <v>POC</v>
      </c>
      <c r="AX1036" s="9">
        <f t="shared" si="379"/>
        <v>0</v>
      </c>
      <c r="AZ1036" t="s">
        <v>4158</v>
      </c>
      <c r="BA1036" s="9">
        <v>0</v>
      </c>
      <c r="BC1036" t="str">
        <f t="shared" si="380"/>
        <v>Non Reimburseable</v>
      </c>
      <c r="BD1036" s="9">
        <f t="shared" si="381"/>
        <v>0</v>
      </c>
      <c r="BF1036" t="str">
        <f t="shared" si="382"/>
        <v>Non Reimburseable</v>
      </c>
      <c r="BG1036" s="9">
        <f t="shared" si="383"/>
        <v>0</v>
      </c>
      <c r="BI1036" t="str">
        <f t="shared" si="384"/>
        <v>Non Reimburseable</v>
      </c>
      <c r="BJ1036" s="9">
        <f t="shared" si="385"/>
        <v>0</v>
      </c>
      <c r="BL1036" t="str">
        <f t="shared" si="386"/>
        <v>Non Reimburseable</v>
      </c>
      <c r="BM1036" s="9">
        <f t="shared" si="387"/>
        <v>0</v>
      </c>
      <c r="BO1036" t="str">
        <f t="shared" si="388"/>
        <v>Non Reimburseable</v>
      </c>
      <c r="BP1036" s="9">
        <f t="shared" si="389"/>
        <v>0</v>
      </c>
    </row>
    <row r="1037" spans="1:68" x14ac:dyDescent="0.25">
      <c r="A1037">
        <v>1217600</v>
      </c>
      <c r="B1037" t="s">
        <v>1211</v>
      </c>
      <c r="C1037">
        <v>250</v>
      </c>
      <c r="F1037" s="9">
        <f t="shared" si="391"/>
        <v>0</v>
      </c>
      <c r="G1037" s="9">
        <f t="shared" si="392"/>
        <v>225.69399999999999</v>
      </c>
      <c r="H1037" s="9">
        <f t="shared" si="393"/>
        <v>193.452</v>
      </c>
      <c r="I1037" s="9">
        <v>322.42</v>
      </c>
      <c r="K1037" t="s">
        <v>4100</v>
      </c>
      <c r="N1037" t="s">
        <v>4103</v>
      </c>
      <c r="O1037" s="9">
        <f t="shared" si="370"/>
        <v>30.694383999999999</v>
      </c>
      <c r="Q1037" t="s">
        <v>4103</v>
      </c>
      <c r="R1037" s="9">
        <f t="shared" si="371"/>
        <v>97.693259999999995</v>
      </c>
      <c r="U1037" t="s">
        <v>4103</v>
      </c>
      <c r="V1037" s="9">
        <f t="shared" si="372"/>
        <v>131.86977999999999</v>
      </c>
      <c r="Y1037" t="s">
        <v>4103</v>
      </c>
      <c r="Z1037" s="9">
        <f t="shared" si="373"/>
        <v>225.69399999999999</v>
      </c>
      <c r="AA1037" t="s">
        <v>4103</v>
      </c>
      <c r="AC1037" t="s">
        <v>4103</v>
      </c>
      <c r="AD1037" s="9">
        <f t="shared" si="374"/>
        <v>96.725999999999999</v>
      </c>
      <c r="AG1037" t="s">
        <v>4103</v>
      </c>
      <c r="AH1037" s="9">
        <f t="shared" si="375"/>
        <v>9.7640999999999991</v>
      </c>
      <c r="AK1037" t="s">
        <v>4103</v>
      </c>
      <c r="AL1037" s="9">
        <f t="shared" si="376"/>
        <v>206.34880000000001</v>
      </c>
      <c r="AO1037" t="s">
        <v>4103</v>
      </c>
      <c r="AP1037" s="9">
        <f t="shared" si="377"/>
        <v>77.380800000000008</v>
      </c>
      <c r="AS1037" t="s">
        <v>4103</v>
      </c>
      <c r="AT1037" s="9">
        <f t="shared" si="390"/>
        <v>0</v>
      </c>
      <c r="AW1037" t="str">
        <f t="shared" si="378"/>
        <v>POC</v>
      </c>
      <c r="AX1037" s="9">
        <f t="shared" si="379"/>
        <v>0</v>
      </c>
      <c r="AZ1037" t="s">
        <v>4158</v>
      </c>
      <c r="BA1037" s="9">
        <v>0</v>
      </c>
      <c r="BC1037" t="str">
        <f t="shared" si="380"/>
        <v>Non Reimburseable</v>
      </c>
      <c r="BD1037" s="9">
        <f t="shared" si="381"/>
        <v>0</v>
      </c>
      <c r="BF1037" t="str">
        <f t="shared" si="382"/>
        <v>Non Reimburseable</v>
      </c>
      <c r="BG1037" s="9">
        <f t="shared" si="383"/>
        <v>0</v>
      </c>
      <c r="BI1037" t="str">
        <f t="shared" si="384"/>
        <v>Non Reimburseable</v>
      </c>
      <c r="BJ1037" s="9">
        <f t="shared" si="385"/>
        <v>0</v>
      </c>
      <c r="BL1037" t="str">
        <f t="shared" si="386"/>
        <v>Non Reimburseable</v>
      </c>
      <c r="BM1037" s="9">
        <f t="shared" si="387"/>
        <v>0</v>
      </c>
      <c r="BO1037" t="str">
        <f t="shared" si="388"/>
        <v>Non Reimburseable</v>
      </c>
      <c r="BP1037" s="9">
        <f t="shared" si="389"/>
        <v>0</v>
      </c>
    </row>
    <row r="1038" spans="1:68" x14ac:dyDescent="0.25">
      <c r="A1038">
        <v>1217609</v>
      </c>
      <c r="B1038" t="s">
        <v>1212</v>
      </c>
      <c r="C1038">
        <v>250</v>
      </c>
      <c r="F1038" s="9">
        <f t="shared" si="391"/>
        <v>0</v>
      </c>
      <c r="G1038" s="9">
        <f t="shared" si="392"/>
        <v>275.66910000000001</v>
      </c>
      <c r="H1038" s="9">
        <f t="shared" si="393"/>
        <v>5.7839999999999998</v>
      </c>
      <c r="I1038" s="9">
        <v>9.64</v>
      </c>
      <c r="K1038" t="s">
        <v>4100</v>
      </c>
      <c r="N1038" t="s">
        <v>4103</v>
      </c>
      <c r="O1038" s="9">
        <f t="shared" si="370"/>
        <v>0.91772799999999999</v>
      </c>
      <c r="Q1038" t="s">
        <v>4103</v>
      </c>
      <c r="R1038" s="9">
        <f t="shared" si="371"/>
        <v>2.9209200000000002</v>
      </c>
      <c r="U1038" t="s">
        <v>4103</v>
      </c>
      <c r="V1038" s="9">
        <f t="shared" si="372"/>
        <v>3.9427599999999998</v>
      </c>
      <c r="Y1038" t="s">
        <v>4103</v>
      </c>
      <c r="Z1038" s="9">
        <f t="shared" si="373"/>
        <v>6.7480000000000002</v>
      </c>
      <c r="AA1038" t="s">
        <v>4103</v>
      </c>
      <c r="AC1038" t="s">
        <v>4103</v>
      </c>
      <c r="AD1038" s="9">
        <f t="shared" si="374"/>
        <v>2.8919999999999999</v>
      </c>
      <c r="AG1038" t="s">
        <v>4103</v>
      </c>
      <c r="AH1038" s="9">
        <f t="shared" si="375"/>
        <v>275.66910000000001</v>
      </c>
      <c r="AK1038" t="s">
        <v>4103</v>
      </c>
      <c r="AL1038" s="9">
        <f t="shared" si="376"/>
        <v>6.1696000000000009</v>
      </c>
      <c r="AO1038" t="s">
        <v>4103</v>
      </c>
      <c r="AP1038" s="9">
        <f t="shared" si="377"/>
        <v>2.3136000000000001</v>
      </c>
      <c r="AS1038" t="s">
        <v>4103</v>
      </c>
      <c r="AT1038" s="9">
        <f t="shared" si="390"/>
        <v>0</v>
      </c>
      <c r="AW1038" t="str">
        <f t="shared" si="378"/>
        <v>POC</v>
      </c>
      <c r="AX1038" s="9">
        <f t="shared" si="379"/>
        <v>0</v>
      </c>
      <c r="AZ1038" t="s">
        <v>4158</v>
      </c>
      <c r="BA1038" s="9">
        <v>0</v>
      </c>
      <c r="BC1038" t="str">
        <f t="shared" si="380"/>
        <v>Non Reimburseable</v>
      </c>
      <c r="BD1038" s="9">
        <f t="shared" si="381"/>
        <v>0</v>
      </c>
      <c r="BF1038" t="str">
        <f t="shared" si="382"/>
        <v>Non Reimburseable</v>
      </c>
      <c r="BG1038" s="9">
        <f t="shared" si="383"/>
        <v>0</v>
      </c>
      <c r="BI1038" t="str">
        <f t="shared" si="384"/>
        <v>Non Reimburseable</v>
      </c>
      <c r="BJ1038" s="9">
        <f t="shared" si="385"/>
        <v>0</v>
      </c>
      <c r="BL1038" t="str">
        <f t="shared" si="386"/>
        <v>Non Reimburseable</v>
      </c>
      <c r="BM1038" s="9">
        <f t="shared" si="387"/>
        <v>0</v>
      </c>
      <c r="BO1038" t="str">
        <f t="shared" si="388"/>
        <v>Non Reimburseable</v>
      </c>
      <c r="BP1038" s="9">
        <f t="shared" si="389"/>
        <v>0</v>
      </c>
    </row>
    <row r="1039" spans="1:68" x14ac:dyDescent="0.25">
      <c r="A1039">
        <v>1217611</v>
      </c>
      <c r="B1039" t="s">
        <v>1213</v>
      </c>
      <c r="C1039">
        <v>250</v>
      </c>
      <c r="F1039" s="9">
        <f t="shared" si="391"/>
        <v>0</v>
      </c>
      <c r="G1039" s="9">
        <f t="shared" si="392"/>
        <v>11.732000000000001</v>
      </c>
      <c r="H1039" s="9">
        <f t="shared" si="393"/>
        <v>10.056000000000001</v>
      </c>
      <c r="I1039" s="9">
        <v>16.760000000000002</v>
      </c>
      <c r="K1039" t="s">
        <v>4100</v>
      </c>
      <c r="N1039" t="s">
        <v>4103</v>
      </c>
      <c r="O1039" s="9">
        <f t="shared" si="370"/>
        <v>1.5955520000000001</v>
      </c>
      <c r="Q1039" t="s">
        <v>4103</v>
      </c>
      <c r="R1039" s="9">
        <f t="shared" si="371"/>
        <v>5.0782800000000003</v>
      </c>
      <c r="U1039" t="s">
        <v>4103</v>
      </c>
      <c r="V1039" s="9">
        <f t="shared" si="372"/>
        <v>6.8548400000000003</v>
      </c>
      <c r="Y1039" t="s">
        <v>4103</v>
      </c>
      <c r="Z1039" s="9">
        <f t="shared" si="373"/>
        <v>11.732000000000001</v>
      </c>
      <c r="AA1039" t="s">
        <v>4103</v>
      </c>
      <c r="AC1039" t="s">
        <v>4103</v>
      </c>
      <c r="AD1039" s="9">
        <f t="shared" si="374"/>
        <v>5.0280000000000005</v>
      </c>
      <c r="AG1039" t="s">
        <v>4103</v>
      </c>
      <c r="AH1039" s="9">
        <f t="shared" si="375"/>
        <v>8.2422000000000004</v>
      </c>
      <c r="AK1039" t="s">
        <v>4103</v>
      </c>
      <c r="AL1039" s="9">
        <f t="shared" si="376"/>
        <v>10.726400000000002</v>
      </c>
      <c r="AO1039" t="s">
        <v>4103</v>
      </c>
      <c r="AP1039" s="9">
        <f t="shared" si="377"/>
        <v>4.0224000000000002</v>
      </c>
      <c r="AS1039" t="s">
        <v>4103</v>
      </c>
      <c r="AT1039" s="9">
        <f t="shared" si="390"/>
        <v>0</v>
      </c>
      <c r="AW1039" t="str">
        <f t="shared" si="378"/>
        <v>POC</v>
      </c>
      <c r="AX1039" s="9">
        <f t="shared" si="379"/>
        <v>0</v>
      </c>
      <c r="AZ1039" t="s">
        <v>4158</v>
      </c>
      <c r="BA1039" s="9">
        <v>0</v>
      </c>
      <c r="BC1039" t="str">
        <f t="shared" si="380"/>
        <v>Non Reimburseable</v>
      </c>
      <c r="BD1039" s="9">
        <f t="shared" si="381"/>
        <v>0</v>
      </c>
      <c r="BF1039" t="str">
        <f t="shared" si="382"/>
        <v>Non Reimburseable</v>
      </c>
      <c r="BG1039" s="9">
        <f t="shared" si="383"/>
        <v>0</v>
      </c>
      <c r="BI1039" t="str">
        <f t="shared" si="384"/>
        <v>Non Reimburseable</v>
      </c>
      <c r="BJ1039" s="9">
        <f t="shared" si="385"/>
        <v>0</v>
      </c>
      <c r="BL1039" t="str">
        <f t="shared" si="386"/>
        <v>Non Reimburseable</v>
      </c>
      <c r="BM1039" s="9">
        <f t="shared" si="387"/>
        <v>0</v>
      </c>
      <c r="BO1039" t="str">
        <f t="shared" si="388"/>
        <v>Non Reimburseable</v>
      </c>
      <c r="BP1039" s="9">
        <f t="shared" si="389"/>
        <v>0</v>
      </c>
    </row>
    <row r="1040" spans="1:68" x14ac:dyDescent="0.25">
      <c r="A1040">
        <v>1217618</v>
      </c>
      <c r="B1040" t="s">
        <v>1214</v>
      </c>
      <c r="C1040">
        <v>250</v>
      </c>
      <c r="F1040" s="9">
        <f t="shared" si="391"/>
        <v>0</v>
      </c>
      <c r="G1040" s="9">
        <f t="shared" si="392"/>
        <v>14.329800000000001</v>
      </c>
      <c r="H1040" s="9">
        <f t="shared" si="393"/>
        <v>9.2159999999999993</v>
      </c>
      <c r="I1040" s="9">
        <v>15.36</v>
      </c>
      <c r="K1040" t="s">
        <v>4100</v>
      </c>
      <c r="N1040" t="s">
        <v>4103</v>
      </c>
      <c r="O1040" s="9">
        <f t="shared" si="370"/>
        <v>1.4622719999999998</v>
      </c>
      <c r="Q1040" t="s">
        <v>4103</v>
      </c>
      <c r="R1040" s="9">
        <f t="shared" si="371"/>
        <v>4.6540799999999996</v>
      </c>
      <c r="U1040" t="s">
        <v>4103</v>
      </c>
      <c r="V1040" s="9">
        <f t="shared" si="372"/>
        <v>6.2822399999999989</v>
      </c>
      <c r="Y1040" t="s">
        <v>4103</v>
      </c>
      <c r="Z1040" s="9">
        <f t="shared" si="373"/>
        <v>10.751999999999999</v>
      </c>
      <c r="AA1040" t="s">
        <v>4103</v>
      </c>
      <c r="AC1040" t="s">
        <v>4103</v>
      </c>
      <c r="AD1040" s="9">
        <f t="shared" si="374"/>
        <v>4.6079999999999997</v>
      </c>
      <c r="AG1040" t="s">
        <v>4103</v>
      </c>
      <c r="AH1040" s="9">
        <f t="shared" si="375"/>
        <v>14.329800000000001</v>
      </c>
      <c r="AK1040" t="s">
        <v>4103</v>
      </c>
      <c r="AL1040" s="9">
        <f t="shared" si="376"/>
        <v>9.8303999999999991</v>
      </c>
      <c r="AO1040" t="s">
        <v>4103</v>
      </c>
      <c r="AP1040" s="9">
        <f t="shared" si="377"/>
        <v>3.6863999999999999</v>
      </c>
      <c r="AS1040" t="s">
        <v>4103</v>
      </c>
      <c r="AT1040" s="9">
        <f t="shared" si="390"/>
        <v>0</v>
      </c>
      <c r="AW1040" t="str">
        <f t="shared" si="378"/>
        <v>POC</v>
      </c>
      <c r="AX1040" s="9">
        <f t="shared" si="379"/>
        <v>0</v>
      </c>
      <c r="AZ1040" t="s">
        <v>4158</v>
      </c>
      <c r="BA1040" s="9">
        <v>0</v>
      </c>
      <c r="BC1040" t="str">
        <f t="shared" si="380"/>
        <v>Non Reimburseable</v>
      </c>
      <c r="BD1040" s="9">
        <f t="shared" si="381"/>
        <v>0</v>
      </c>
      <c r="BF1040" t="str">
        <f t="shared" si="382"/>
        <v>Non Reimburseable</v>
      </c>
      <c r="BG1040" s="9">
        <f t="shared" si="383"/>
        <v>0</v>
      </c>
      <c r="BI1040" t="str">
        <f t="shared" si="384"/>
        <v>Non Reimburseable</v>
      </c>
      <c r="BJ1040" s="9">
        <f t="shared" si="385"/>
        <v>0</v>
      </c>
      <c r="BL1040" t="str">
        <f t="shared" si="386"/>
        <v>Non Reimburseable</v>
      </c>
      <c r="BM1040" s="9">
        <f t="shared" si="387"/>
        <v>0</v>
      </c>
      <c r="BO1040" t="str">
        <f t="shared" si="388"/>
        <v>Non Reimburseable</v>
      </c>
      <c r="BP1040" s="9">
        <f t="shared" si="389"/>
        <v>0</v>
      </c>
    </row>
    <row r="1041" spans="1:68" x14ac:dyDescent="0.25">
      <c r="A1041">
        <v>1217619</v>
      </c>
      <c r="B1041" t="s">
        <v>1215</v>
      </c>
      <c r="C1041">
        <v>250</v>
      </c>
      <c r="F1041" s="9">
        <f t="shared" si="391"/>
        <v>0</v>
      </c>
      <c r="G1041" s="9">
        <f t="shared" si="392"/>
        <v>13.1328</v>
      </c>
      <c r="H1041" s="9">
        <f t="shared" si="393"/>
        <v>4.68</v>
      </c>
      <c r="I1041" s="9">
        <v>7.8</v>
      </c>
      <c r="K1041" t="s">
        <v>4100</v>
      </c>
      <c r="N1041" t="s">
        <v>4103</v>
      </c>
      <c r="O1041" s="9">
        <f t="shared" si="370"/>
        <v>0.74255999999999989</v>
      </c>
      <c r="Q1041" t="s">
        <v>4103</v>
      </c>
      <c r="R1041" s="9">
        <f t="shared" si="371"/>
        <v>2.3633999999999999</v>
      </c>
      <c r="U1041" t="s">
        <v>4103</v>
      </c>
      <c r="V1041" s="9">
        <f t="shared" si="372"/>
        <v>3.1901999999999999</v>
      </c>
      <c r="Y1041" t="s">
        <v>4103</v>
      </c>
      <c r="Z1041" s="9">
        <f t="shared" si="373"/>
        <v>5.46</v>
      </c>
      <c r="AA1041" t="s">
        <v>4103</v>
      </c>
      <c r="AC1041" t="s">
        <v>4103</v>
      </c>
      <c r="AD1041" s="9">
        <f t="shared" si="374"/>
        <v>2.34</v>
      </c>
      <c r="AG1041" t="s">
        <v>4103</v>
      </c>
      <c r="AH1041" s="9">
        <f t="shared" si="375"/>
        <v>13.1328</v>
      </c>
      <c r="AK1041" t="s">
        <v>4103</v>
      </c>
      <c r="AL1041" s="9">
        <f t="shared" si="376"/>
        <v>4.992</v>
      </c>
      <c r="AO1041" t="s">
        <v>4103</v>
      </c>
      <c r="AP1041" s="9">
        <f t="shared" si="377"/>
        <v>1.8719999999999999</v>
      </c>
      <c r="AS1041" t="s">
        <v>4103</v>
      </c>
      <c r="AT1041" s="9">
        <f t="shared" si="390"/>
        <v>0</v>
      </c>
      <c r="AW1041" t="str">
        <f t="shared" si="378"/>
        <v>POC</v>
      </c>
      <c r="AX1041" s="9">
        <f t="shared" si="379"/>
        <v>0</v>
      </c>
      <c r="AZ1041" t="s">
        <v>4158</v>
      </c>
      <c r="BA1041" s="9">
        <v>0</v>
      </c>
      <c r="BC1041" t="str">
        <f t="shared" si="380"/>
        <v>Non Reimburseable</v>
      </c>
      <c r="BD1041" s="9">
        <f t="shared" si="381"/>
        <v>0</v>
      </c>
      <c r="BF1041" t="str">
        <f t="shared" si="382"/>
        <v>Non Reimburseable</v>
      </c>
      <c r="BG1041" s="9">
        <f t="shared" si="383"/>
        <v>0</v>
      </c>
      <c r="BI1041" t="str">
        <f t="shared" si="384"/>
        <v>Non Reimburseable</v>
      </c>
      <c r="BJ1041" s="9">
        <f t="shared" si="385"/>
        <v>0</v>
      </c>
      <c r="BL1041" t="str">
        <f t="shared" si="386"/>
        <v>Non Reimburseable</v>
      </c>
      <c r="BM1041" s="9">
        <f t="shared" si="387"/>
        <v>0</v>
      </c>
      <c r="BO1041" t="str">
        <f t="shared" si="388"/>
        <v>Non Reimburseable</v>
      </c>
      <c r="BP1041" s="9">
        <f t="shared" si="389"/>
        <v>0</v>
      </c>
    </row>
    <row r="1042" spans="1:68" x14ac:dyDescent="0.25">
      <c r="A1042">
        <v>1217623</v>
      </c>
      <c r="B1042" t="s">
        <v>1216</v>
      </c>
      <c r="C1042">
        <v>250</v>
      </c>
      <c r="F1042" s="9">
        <f t="shared" si="391"/>
        <v>0</v>
      </c>
      <c r="G1042" s="9">
        <f t="shared" si="392"/>
        <v>66.436999999999998</v>
      </c>
      <c r="H1042" s="9">
        <f t="shared" si="393"/>
        <v>56.945999999999998</v>
      </c>
      <c r="I1042" s="9">
        <v>94.91</v>
      </c>
      <c r="K1042" t="s">
        <v>4100</v>
      </c>
      <c r="N1042" t="s">
        <v>4103</v>
      </c>
      <c r="O1042" s="9">
        <f t="shared" si="370"/>
        <v>9.0354319999999984</v>
      </c>
      <c r="Q1042" t="s">
        <v>4103</v>
      </c>
      <c r="R1042" s="9">
        <f t="shared" si="371"/>
        <v>28.757729999999999</v>
      </c>
      <c r="U1042" t="s">
        <v>4103</v>
      </c>
      <c r="V1042" s="9">
        <f t="shared" si="372"/>
        <v>38.818189999999994</v>
      </c>
      <c r="Y1042" t="s">
        <v>4103</v>
      </c>
      <c r="Z1042" s="9">
        <f t="shared" si="373"/>
        <v>66.436999999999998</v>
      </c>
      <c r="AA1042" t="s">
        <v>4103</v>
      </c>
      <c r="AC1042" t="s">
        <v>4103</v>
      </c>
      <c r="AD1042" s="9">
        <f t="shared" si="374"/>
        <v>28.472999999999999</v>
      </c>
      <c r="AG1042" t="s">
        <v>4103</v>
      </c>
      <c r="AH1042" s="9">
        <f t="shared" si="375"/>
        <v>6.6689999999999996</v>
      </c>
      <c r="AK1042" t="s">
        <v>4103</v>
      </c>
      <c r="AL1042" s="9">
        <f t="shared" si="376"/>
        <v>60.742399999999996</v>
      </c>
      <c r="AO1042" t="s">
        <v>4103</v>
      </c>
      <c r="AP1042" s="9">
        <f t="shared" si="377"/>
        <v>22.778399999999998</v>
      </c>
      <c r="AS1042" t="s">
        <v>4103</v>
      </c>
      <c r="AT1042" s="9">
        <f t="shared" si="390"/>
        <v>0</v>
      </c>
      <c r="AW1042" t="str">
        <f t="shared" si="378"/>
        <v>POC</v>
      </c>
      <c r="AX1042" s="9">
        <f t="shared" si="379"/>
        <v>0</v>
      </c>
      <c r="AZ1042" t="s">
        <v>4158</v>
      </c>
      <c r="BA1042" s="9">
        <v>0</v>
      </c>
      <c r="BC1042" t="str">
        <f t="shared" si="380"/>
        <v>Non Reimburseable</v>
      </c>
      <c r="BD1042" s="9">
        <f t="shared" si="381"/>
        <v>0</v>
      </c>
      <c r="BF1042" t="str">
        <f t="shared" si="382"/>
        <v>Non Reimburseable</v>
      </c>
      <c r="BG1042" s="9">
        <f t="shared" si="383"/>
        <v>0</v>
      </c>
      <c r="BI1042" t="str">
        <f t="shared" si="384"/>
        <v>Non Reimburseable</v>
      </c>
      <c r="BJ1042" s="9">
        <f t="shared" si="385"/>
        <v>0</v>
      </c>
      <c r="BL1042" t="str">
        <f t="shared" si="386"/>
        <v>Non Reimburseable</v>
      </c>
      <c r="BM1042" s="9">
        <f t="shared" si="387"/>
        <v>0</v>
      </c>
      <c r="BO1042" t="str">
        <f t="shared" si="388"/>
        <v>Non Reimburseable</v>
      </c>
      <c r="BP1042" s="9">
        <f t="shared" si="389"/>
        <v>0</v>
      </c>
    </row>
    <row r="1043" spans="1:68" x14ac:dyDescent="0.25">
      <c r="A1043">
        <v>1217624</v>
      </c>
      <c r="B1043" t="s">
        <v>1217</v>
      </c>
      <c r="C1043">
        <v>250</v>
      </c>
      <c r="F1043" s="9">
        <f t="shared" si="391"/>
        <v>0</v>
      </c>
      <c r="G1043" s="9">
        <f t="shared" si="392"/>
        <v>81.148049999999998</v>
      </c>
      <c r="H1043" s="9">
        <f t="shared" si="393"/>
        <v>51.93</v>
      </c>
      <c r="I1043" s="9">
        <v>86.55</v>
      </c>
      <c r="K1043" t="s">
        <v>4100</v>
      </c>
      <c r="N1043" t="s">
        <v>4103</v>
      </c>
      <c r="O1043" s="9">
        <f t="shared" si="370"/>
        <v>8.2395599999999991</v>
      </c>
      <c r="Q1043" t="s">
        <v>4103</v>
      </c>
      <c r="R1043" s="9">
        <f t="shared" si="371"/>
        <v>26.224649999999997</v>
      </c>
      <c r="U1043" t="s">
        <v>4103</v>
      </c>
      <c r="V1043" s="9">
        <f t="shared" si="372"/>
        <v>35.398949999999999</v>
      </c>
      <c r="Y1043" t="s">
        <v>4103</v>
      </c>
      <c r="Z1043" s="9">
        <f t="shared" si="373"/>
        <v>60.584999999999994</v>
      </c>
      <c r="AA1043" t="s">
        <v>4103</v>
      </c>
      <c r="AC1043" t="s">
        <v>4103</v>
      </c>
      <c r="AD1043" s="9">
        <f t="shared" si="374"/>
        <v>25.965</v>
      </c>
      <c r="AG1043" t="s">
        <v>4103</v>
      </c>
      <c r="AH1043" s="9">
        <f t="shared" si="375"/>
        <v>81.148049999999998</v>
      </c>
      <c r="AK1043" t="s">
        <v>4103</v>
      </c>
      <c r="AL1043" s="9">
        <f t="shared" si="376"/>
        <v>55.391999999999996</v>
      </c>
      <c r="AO1043" t="s">
        <v>4103</v>
      </c>
      <c r="AP1043" s="9">
        <f t="shared" si="377"/>
        <v>20.771999999999998</v>
      </c>
      <c r="AS1043" t="s">
        <v>4103</v>
      </c>
      <c r="AT1043" s="9">
        <f t="shared" si="390"/>
        <v>0</v>
      </c>
      <c r="AW1043" t="str">
        <f t="shared" si="378"/>
        <v>POC</v>
      </c>
      <c r="AX1043" s="9">
        <f t="shared" si="379"/>
        <v>0</v>
      </c>
      <c r="AZ1043" t="s">
        <v>4158</v>
      </c>
      <c r="BA1043" s="9">
        <v>0</v>
      </c>
      <c r="BC1043" t="str">
        <f t="shared" si="380"/>
        <v>Non Reimburseable</v>
      </c>
      <c r="BD1043" s="9">
        <f t="shared" si="381"/>
        <v>0</v>
      </c>
      <c r="BF1043" t="str">
        <f t="shared" si="382"/>
        <v>Non Reimburseable</v>
      </c>
      <c r="BG1043" s="9">
        <f t="shared" si="383"/>
        <v>0</v>
      </c>
      <c r="BI1043" t="str">
        <f t="shared" si="384"/>
        <v>Non Reimburseable</v>
      </c>
      <c r="BJ1043" s="9">
        <f t="shared" si="385"/>
        <v>0</v>
      </c>
      <c r="BL1043" t="str">
        <f t="shared" si="386"/>
        <v>Non Reimburseable</v>
      </c>
      <c r="BM1043" s="9">
        <f t="shared" si="387"/>
        <v>0</v>
      </c>
      <c r="BO1043" t="str">
        <f t="shared" si="388"/>
        <v>Non Reimburseable</v>
      </c>
      <c r="BP1043" s="9">
        <f t="shared" si="389"/>
        <v>0</v>
      </c>
    </row>
    <row r="1044" spans="1:68" x14ac:dyDescent="0.25">
      <c r="A1044">
        <v>1217630</v>
      </c>
      <c r="B1044" t="s">
        <v>1218</v>
      </c>
      <c r="C1044">
        <v>250</v>
      </c>
      <c r="F1044" s="9">
        <f t="shared" si="391"/>
        <v>0</v>
      </c>
      <c r="G1044" s="9">
        <f t="shared" si="392"/>
        <v>74.000249999999994</v>
      </c>
      <c r="H1044" s="9">
        <f t="shared" si="393"/>
        <v>32.658000000000001</v>
      </c>
      <c r="I1044" s="9">
        <v>54.43</v>
      </c>
      <c r="K1044" t="s">
        <v>4100</v>
      </c>
      <c r="N1044" t="s">
        <v>4103</v>
      </c>
      <c r="O1044" s="9">
        <f t="shared" si="370"/>
        <v>5.1817359999999999</v>
      </c>
      <c r="Q1044" t="s">
        <v>4103</v>
      </c>
      <c r="R1044" s="9">
        <f t="shared" si="371"/>
        <v>16.492290000000001</v>
      </c>
      <c r="U1044" t="s">
        <v>4103</v>
      </c>
      <c r="V1044" s="9">
        <f t="shared" si="372"/>
        <v>22.261869999999998</v>
      </c>
      <c r="Y1044" t="s">
        <v>4103</v>
      </c>
      <c r="Z1044" s="9">
        <f t="shared" si="373"/>
        <v>38.100999999999999</v>
      </c>
      <c r="AA1044" t="s">
        <v>4103</v>
      </c>
      <c r="AC1044" t="s">
        <v>4103</v>
      </c>
      <c r="AD1044" s="9">
        <f t="shared" si="374"/>
        <v>16.329000000000001</v>
      </c>
      <c r="AG1044" t="s">
        <v>4103</v>
      </c>
      <c r="AH1044" s="9">
        <f t="shared" si="375"/>
        <v>74.000249999999994</v>
      </c>
      <c r="AK1044" t="s">
        <v>4103</v>
      </c>
      <c r="AL1044" s="9">
        <f t="shared" si="376"/>
        <v>34.8352</v>
      </c>
      <c r="AO1044" t="s">
        <v>4103</v>
      </c>
      <c r="AP1044" s="9">
        <f t="shared" si="377"/>
        <v>13.0632</v>
      </c>
      <c r="AS1044" t="s">
        <v>4103</v>
      </c>
      <c r="AT1044" s="9">
        <f t="shared" si="390"/>
        <v>0</v>
      </c>
      <c r="AW1044" t="str">
        <f t="shared" si="378"/>
        <v>POC</v>
      </c>
      <c r="AX1044" s="9">
        <f t="shared" si="379"/>
        <v>0</v>
      </c>
      <c r="AZ1044" t="s">
        <v>4158</v>
      </c>
      <c r="BA1044" s="9">
        <v>0</v>
      </c>
      <c r="BC1044" t="str">
        <f t="shared" si="380"/>
        <v>Non Reimburseable</v>
      </c>
      <c r="BD1044" s="9">
        <f t="shared" si="381"/>
        <v>0</v>
      </c>
      <c r="BF1044" t="str">
        <f t="shared" si="382"/>
        <v>Non Reimburseable</v>
      </c>
      <c r="BG1044" s="9">
        <f t="shared" si="383"/>
        <v>0</v>
      </c>
      <c r="BI1044" t="str">
        <f t="shared" si="384"/>
        <v>Non Reimburseable</v>
      </c>
      <c r="BJ1044" s="9">
        <f t="shared" si="385"/>
        <v>0</v>
      </c>
      <c r="BL1044" t="str">
        <f t="shared" si="386"/>
        <v>Non Reimburseable</v>
      </c>
      <c r="BM1044" s="9">
        <f t="shared" si="387"/>
        <v>0</v>
      </c>
      <c r="BO1044" t="str">
        <f t="shared" si="388"/>
        <v>Non Reimburseable</v>
      </c>
      <c r="BP1044" s="9">
        <f t="shared" si="389"/>
        <v>0</v>
      </c>
    </row>
    <row r="1045" spans="1:68" x14ac:dyDescent="0.25">
      <c r="A1045">
        <v>1217632</v>
      </c>
      <c r="B1045" t="s">
        <v>1219</v>
      </c>
      <c r="C1045">
        <v>250</v>
      </c>
      <c r="F1045" s="9">
        <f t="shared" si="391"/>
        <v>0</v>
      </c>
      <c r="G1045" s="9">
        <f t="shared" si="392"/>
        <v>138.73999999999998</v>
      </c>
      <c r="H1045" s="9">
        <f t="shared" si="393"/>
        <v>118.91999999999999</v>
      </c>
      <c r="I1045" s="9">
        <v>198.2</v>
      </c>
      <c r="K1045" t="s">
        <v>4100</v>
      </c>
      <c r="N1045" t="s">
        <v>4103</v>
      </c>
      <c r="O1045" s="9">
        <f t="shared" si="370"/>
        <v>18.868639999999999</v>
      </c>
      <c r="Q1045" t="s">
        <v>4103</v>
      </c>
      <c r="R1045" s="9">
        <f t="shared" si="371"/>
        <v>60.054599999999994</v>
      </c>
      <c r="U1045" t="s">
        <v>4103</v>
      </c>
      <c r="V1045" s="9">
        <f t="shared" si="372"/>
        <v>81.063799999999986</v>
      </c>
      <c r="Y1045" t="s">
        <v>4103</v>
      </c>
      <c r="Z1045" s="9">
        <f t="shared" si="373"/>
        <v>138.73999999999998</v>
      </c>
      <c r="AA1045" t="s">
        <v>4103</v>
      </c>
      <c r="AC1045" t="s">
        <v>4103</v>
      </c>
      <c r="AD1045" s="9">
        <f t="shared" si="374"/>
        <v>59.459999999999994</v>
      </c>
      <c r="AG1045" t="s">
        <v>4103</v>
      </c>
      <c r="AH1045" s="9">
        <f t="shared" si="375"/>
        <v>46.537649999999999</v>
      </c>
      <c r="AK1045" t="s">
        <v>4103</v>
      </c>
      <c r="AL1045" s="9">
        <f t="shared" si="376"/>
        <v>126.848</v>
      </c>
      <c r="AO1045" t="s">
        <v>4103</v>
      </c>
      <c r="AP1045" s="9">
        <f t="shared" si="377"/>
        <v>47.567999999999998</v>
      </c>
      <c r="AS1045" t="s">
        <v>4103</v>
      </c>
      <c r="AT1045" s="9">
        <f t="shared" si="390"/>
        <v>0</v>
      </c>
      <c r="AW1045" t="str">
        <f t="shared" si="378"/>
        <v>POC</v>
      </c>
      <c r="AX1045" s="9">
        <f t="shared" si="379"/>
        <v>0</v>
      </c>
      <c r="AZ1045" t="s">
        <v>4158</v>
      </c>
      <c r="BA1045" s="9">
        <v>0</v>
      </c>
      <c r="BC1045" t="str">
        <f t="shared" si="380"/>
        <v>Non Reimburseable</v>
      </c>
      <c r="BD1045" s="9">
        <f t="shared" si="381"/>
        <v>0</v>
      </c>
      <c r="BF1045" t="str">
        <f t="shared" si="382"/>
        <v>Non Reimburseable</v>
      </c>
      <c r="BG1045" s="9">
        <f t="shared" si="383"/>
        <v>0</v>
      </c>
      <c r="BI1045" t="str">
        <f t="shared" si="384"/>
        <v>Non Reimburseable</v>
      </c>
      <c r="BJ1045" s="9">
        <f t="shared" si="385"/>
        <v>0</v>
      </c>
      <c r="BL1045" t="str">
        <f t="shared" si="386"/>
        <v>Non Reimburseable</v>
      </c>
      <c r="BM1045" s="9">
        <f t="shared" si="387"/>
        <v>0</v>
      </c>
      <c r="BO1045" t="str">
        <f t="shared" si="388"/>
        <v>Non Reimburseable</v>
      </c>
      <c r="BP1045" s="9">
        <f t="shared" si="389"/>
        <v>0</v>
      </c>
    </row>
    <row r="1046" spans="1:68" x14ac:dyDescent="0.25">
      <c r="A1046">
        <v>1217640</v>
      </c>
      <c r="B1046" t="s">
        <v>1220</v>
      </c>
      <c r="C1046">
        <v>250</v>
      </c>
      <c r="F1046" s="9">
        <f t="shared" si="391"/>
        <v>0</v>
      </c>
      <c r="G1046" s="9">
        <f t="shared" si="392"/>
        <v>169.46099999999998</v>
      </c>
      <c r="H1046" s="9">
        <f t="shared" si="393"/>
        <v>12.558</v>
      </c>
      <c r="I1046" s="9">
        <v>20.93</v>
      </c>
      <c r="K1046" t="s">
        <v>4100</v>
      </c>
      <c r="N1046" t="s">
        <v>4103</v>
      </c>
      <c r="O1046" s="9">
        <f t="shared" si="370"/>
        <v>1.9925359999999999</v>
      </c>
      <c r="Q1046" t="s">
        <v>4103</v>
      </c>
      <c r="R1046" s="9">
        <f t="shared" si="371"/>
        <v>6.3417899999999996</v>
      </c>
      <c r="U1046" t="s">
        <v>4103</v>
      </c>
      <c r="V1046" s="9">
        <f t="shared" si="372"/>
        <v>8.5603699999999989</v>
      </c>
      <c r="Y1046" t="s">
        <v>4103</v>
      </c>
      <c r="Z1046" s="9">
        <f t="shared" si="373"/>
        <v>14.650999999999998</v>
      </c>
      <c r="AA1046" t="s">
        <v>4103</v>
      </c>
      <c r="AC1046" t="s">
        <v>4103</v>
      </c>
      <c r="AD1046" s="9">
        <f t="shared" si="374"/>
        <v>6.2789999999999999</v>
      </c>
      <c r="AG1046" t="s">
        <v>4103</v>
      </c>
      <c r="AH1046" s="9">
        <f t="shared" si="375"/>
        <v>169.46099999999998</v>
      </c>
      <c r="AK1046" t="s">
        <v>4103</v>
      </c>
      <c r="AL1046" s="9">
        <f t="shared" si="376"/>
        <v>13.395200000000001</v>
      </c>
      <c r="AO1046" t="s">
        <v>4103</v>
      </c>
      <c r="AP1046" s="9">
        <f t="shared" si="377"/>
        <v>5.0232000000000001</v>
      </c>
      <c r="AS1046" t="s">
        <v>4103</v>
      </c>
      <c r="AT1046" s="9">
        <f t="shared" si="390"/>
        <v>0</v>
      </c>
      <c r="AW1046" t="str">
        <f t="shared" si="378"/>
        <v>POC</v>
      </c>
      <c r="AX1046" s="9">
        <f t="shared" si="379"/>
        <v>0</v>
      </c>
      <c r="AZ1046" t="s">
        <v>4158</v>
      </c>
      <c r="BA1046" s="9">
        <v>0</v>
      </c>
      <c r="BC1046" t="str">
        <f t="shared" si="380"/>
        <v>Non Reimburseable</v>
      </c>
      <c r="BD1046" s="9">
        <f t="shared" si="381"/>
        <v>0</v>
      </c>
      <c r="BF1046" t="str">
        <f t="shared" si="382"/>
        <v>Non Reimburseable</v>
      </c>
      <c r="BG1046" s="9">
        <f t="shared" si="383"/>
        <v>0</v>
      </c>
      <c r="BI1046" t="str">
        <f t="shared" si="384"/>
        <v>Non Reimburseable</v>
      </c>
      <c r="BJ1046" s="9">
        <f t="shared" si="385"/>
        <v>0</v>
      </c>
      <c r="BL1046" t="str">
        <f t="shared" si="386"/>
        <v>Non Reimburseable</v>
      </c>
      <c r="BM1046" s="9">
        <f t="shared" si="387"/>
        <v>0</v>
      </c>
      <c r="BO1046" t="str">
        <f t="shared" si="388"/>
        <v>Non Reimburseable</v>
      </c>
      <c r="BP1046" s="9">
        <f t="shared" si="389"/>
        <v>0</v>
      </c>
    </row>
    <row r="1047" spans="1:68" x14ac:dyDescent="0.25">
      <c r="A1047">
        <v>1217649</v>
      </c>
      <c r="B1047" t="s">
        <v>1221</v>
      </c>
      <c r="C1047">
        <v>250</v>
      </c>
      <c r="F1047" s="9">
        <f t="shared" si="391"/>
        <v>0</v>
      </c>
      <c r="G1047" s="9">
        <f t="shared" si="392"/>
        <v>71.588999999999999</v>
      </c>
      <c r="H1047" s="9">
        <f t="shared" si="393"/>
        <v>61.361999999999995</v>
      </c>
      <c r="I1047" s="9">
        <v>102.27</v>
      </c>
      <c r="K1047" t="s">
        <v>4100</v>
      </c>
      <c r="N1047" t="s">
        <v>4103</v>
      </c>
      <c r="O1047" s="9">
        <f t="shared" si="370"/>
        <v>9.7361039999999992</v>
      </c>
      <c r="Q1047" t="s">
        <v>4103</v>
      </c>
      <c r="R1047" s="9">
        <f t="shared" si="371"/>
        <v>30.98781</v>
      </c>
      <c r="U1047" t="s">
        <v>4103</v>
      </c>
      <c r="V1047" s="9">
        <f t="shared" si="372"/>
        <v>41.828429999999997</v>
      </c>
      <c r="Y1047" t="s">
        <v>4103</v>
      </c>
      <c r="Z1047" s="9">
        <f t="shared" si="373"/>
        <v>71.588999999999999</v>
      </c>
      <c r="AA1047" t="s">
        <v>4103</v>
      </c>
      <c r="AC1047" t="s">
        <v>4103</v>
      </c>
      <c r="AD1047" s="9">
        <f t="shared" si="374"/>
        <v>30.680999999999997</v>
      </c>
      <c r="AG1047" t="s">
        <v>4103</v>
      </c>
      <c r="AH1047" s="9">
        <f t="shared" si="375"/>
        <v>17.895150000000001</v>
      </c>
      <c r="AK1047" t="s">
        <v>4103</v>
      </c>
      <c r="AL1047" s="9">
        <f t="shared" si="376"/>
        <v>65.452799999999996</v>
      </c>
      <c r="AO1047" t="s">
        <v>4103</v>
      </c>
      <c r="AP1047" s="9">
        <f t="shared" si="377"/>
        <v>24.544799999999999</v>
      </c>
      <c r="AS1047" t="s">
        <v>4103</v>
      </c>
      <c r="AT1047" s="9">
        <f t="shared" si="390"/>
        <v>0</v>
      </c>
      <c r="AW1047" t="str">
        <f t="shared" si="378"/>
        <v>POC</v>
      </c>
      <c r="AX1047" s="9">
        <f t="shared" si="379"/>
        <v>0</v>
      </c>
      <c r="AZ1047" t="s">
        <v>4158</v>
      </c>
      <c r="BA1047" s="9">
        <v>0</v>
      </c>
      <c r="BC1047" t="str">
        <f t="shared" si="380"/>
        <v>Non Reimburseable</v>
      </c>
      <c r="BD1047" s="9">
        <f t="shared" si="381"/>
        <v>0</v>
      </c>
      <c r="BF1047" t="str">
        <f t="shared" si="382"/>
        <v>Non Reimburseable</v>
      </c>
      <c r="BG1047" s="9">
        <f t="shared" si="383"/>
        <v>0</v>
      </c>
      <c r="BI1047" t="str">
        <f t="shared" si="384"/>
        <v>Non Reimburseable</v>
      </c>
      <c r="BJ1047" s="9">
        <f t="shared" si="385"/>
        <v>0</v>
      </c>
      <c r="BL1047" t="str">
        <f t="shared" si="386"/>
        <v>Non Reimburseable</v>
      </c>
      <c r="BM1047" s="9">
        <f t="shared" si="387"/>
        <v>0</v>
      </c>
      <c r="BO1047" t="str">
        <f t="shared" si="388"/>
        <v>Non Reimburseable</v>
      </c>
      <c r="BP1047" s="9">
        <f t="shared" si="389"/>
        <v>0</v>
      </c>
    </row>
    <row r="1048" spans="1:68" x14ac:dyDescent="0.25">
      <c r="A1048">
        <v>1217651</v>
      </c>
      <c r="B1048" t="s">
        <v>1222</v>
      </c>
      <c r="C1048">
        <v>250</v>
      </c>
      <c r="F1048" s="9">
        <f t="shared" si="391"/>
        <v>0</v>
      </c>
      <c r="G1048" s="9">
        <f t="shared" si="392"/>
        <v>87.440849999999998</v>
      </c>
      <c r="H1048" s="9">
        <f t="shared" si="393"/>
        <v>66.167999999999992</v>
      </c>
      <c r="I1048" s="9">
        <v>110.28</v>
      </c>
      <c r="K1048" t="s">
        <v>4100</v>
      </c>
      <c r="N1048" t="s">
        <v>4103</v>
      </c>
      <c r="O1048" s="9">
        <f t="shared" si="370"/>
        <v>10.498655999999999</v>
      </c>
      <c r="Q1048" t="s">
        <v>4103</v>
      </c>
      <c r="R1048" s="9">
        <f t="shared" si="371"/>
        <v>33.414839999999998</v>
      </c>
      <c r="U1048" t="s">
        <v>4103</v>
      </c>
      <c r="V1048" s="9">
        <f t="shared" si="372"/>
        <v>45.104520000000001</v>
      </c>
      <c r="Y1048" t="s">
        <v>4103</v>
      </c>
      <c r="Z1048" s="9">
        <f t="shared" si="373"/>
        <v>77.195999999999998</v>
      </c>
      <c r="AA1048" t="s">
        <v>4103</v>
      </c>
      <c r="AC1048" t="s">
        <v>4103</v>
      </c>
      <c r="AD1048" s="9">
        <f t="shared" si="374"/>
        <v>33.083999999999996</v>
      </c>
      <c r="AG1048" t="s">
        <v>4103</v>
      </c>
      <c r="AH1048" s="9">
        <f t="shared" si="375"/>
        <v>87.440849999999998</v>
      </c>
      <c r="AK1048" t="s">
        <v>4103</v>
      </c>
      <c r="AL1048" s="9">
        <f t="shared" si="376"/>
        <v>70.5792</v>
      </c>
      <c r="AO1048" t="s">
        <v>4103</v>
      </c>
      <c r="AP1048" s="9">
        <f t="shared" si="377"/>
        <v>26.467199999999998</v>
      </c>
      <c r="AS1048" t="s">
        <v>4103</v>
      </c>
      <c r="AT1048" s="9">
        <f t="shared" si="390"/>
        <v>0</v>
      </c>
      <c r="AW1048" t="str">
        <f t="shared" si="378"/>
        <v>POC</v>
      </c>
      <c r="AX1048" s="9">
        <f t="shared" si="379"/>
        <v>0</v>
      </c>
      <c r="AZ1048" t="s">
        <v>4158</v>
      </c>
      <c r="BA1048" s="9">
        <v>0</v>
      </c>
      <c r="BC1048" t="str">
        <f t="shared" si="380"/>
        <v>Non Reimburseable</v>
      </c>
      <c r="BD1048" s="9">
        <f t="shared" si="381"/>
        <v>0</v>
      </c>
      <c r="BF1048" t="str">
        <f t="shared" si="382"/>
        <v>Non Reimburseable</v>
      </c>
      <c r="BG1048" s="9">
        <f t="shared" si="383"/>
        <v>0</v>
      </c>
      <c r="BI1048" t="str">
        <f t="shared" si="384"/>
        <v>Non Reimburseable</v>
      </c>
      <c r="BJ1048" s="9">
        <f t="shared" si="385"/>
        <v>0</v>
      </c>
      <c r="BL1048" t="str">
        <f t="shared" si="386"/>
        <v>Non Reimburseable</v>
      </c>
      <c r="BM1048" s="9">
        <f t="shared" si="387"/>
        <v>0</v>
      </c>
      <c r="BO1048" t="str">
        <f t="shared" si="388"/>
        <v>Non Reimburseable</v>
      </c>
      <c r="BP1048" s="9">
        <f t="shared" si="389"/>
        <v>0</v>
      </c>
    </row>
    <row r="1049" spans="1:68" x14ac:dyDescent="0.25">
      <c r="A1049">
        <v>1217652</v>
      </c>
      <c r="B1049" t="s">
        <v>1223</v>
      </c>
      <c r="C1049">
        <v>250</v>
      </c>
      <c r="F1049" s="9">
        <f t="shared" si="391"/>
        <v>0</v>
      </c>
      <c r="G1049" s="9">
        <f t="shared" si="392"/>
        <v>94.289400000000001</v>
      </c>
      <c r="H1049" s="9">
        <f t="shared" si="393"/>
        <v>3.27</v>
      </c>
      <c r="I1049" s="9">
        <v>5.45</v>
      </c>
      <c r="K1049" t="s">
        <v>4100</v>
      </c>
      <c r="N1049" t="s">
        <v>4103</v>
      </c>
      <c r="O1049" s="9">
        <f t="shared" si="370"/>
        <v>0.51883999999999997</v>
      </c>
      <c r="Q1049" t="s">
        <v>4103</v>
      </c>
      <c r="R1049" s="9">
        <f t="shared" si="371"/>
        <v>1.6513500000000001</v>
      </c>
      <c r="U1049" t="s">
        <v>4103</v>
      </c>
      <c r="V1049" s="9">
        <f t="shared" si="372"/>
        <v>2.22905</v>
      </c>
      <c r="Y1049" t="s">
        <v>4103</v>
      </c>
      <c r="Z1049" s="9">
        <f t="shared" si="373"/>
        <v>3.8149999999999999</v>
      </c>
      <c r="AA1049" t="s">
        <v>4103</v>
      </c>
      <c r="AC1049" t="s">
        <v>4103</v>
      </c>
      <c r="AD1049" s="9">
        <f t="shared" si="374"/>
        <v>1.635</v>
      </c>
      <c r="AG1049" t="s">
        <v>4103</v>
      </c>
      <c r="AH1049" s="9">
        <f t="shared" si="375"/>
        <v>94.289400000000001</v>
      </c>
      <c r="AK1049" t="s">
        <v>4103</v>
      </c>
      <c r="AL1049" s="9">
        <f t="shared" si="376"/>
        <v>3.488</v>
      </c>
      <c r="AO1049" t="s">
        <v>4103</v>
      </c>
      <c r="AP1049" s="9">
        <f t="shared" si="377"/>
        <v>1.3080000000000001</v>
      </c>
      <c r="AS1049" t="s">
        <v>4103</v>
      </c>
      <c r="AT1049" s="9">
        <f t="shared" si="390"/>
        <v>0</v>
      </c>
      <c r="AW1049" t="str">
        <f t="shared" si="378"/>
        <v>POC</v>
      </c>
      <c r="AX1049" s="9">
        <f t="shared" si="379"/>
        <v>0</v>
      </c>
      <c r="AZ1049" t="s">
        <v>4158</v>
      </c>
      <c r="BA1049" s="9">
        <v>0</v>
      </c>
      <c r="BC1049" t="str">
        <f t="shared" si="380"/>
        <v>Non Reimburseable</v>
      </c>
      <c r="BD1049" s="9">
        <f t="shared" si="381"/>
        <v>0</v>
      </c>
      <c r="BF1049" t="str">
        <f t="shared" si="382"/>
        <v>Non Reimburseable</v>
      </c>
      <c r="BG1049" s="9">
        <f t="shared" si="383"/>
        <v>0</v>
      </c>
      <c r="BI1049" t="str">
        <f t="shared" si="384"/>
        <v>Non Reimburseable</v>
      </c>
      <c r="BJ1049" s="9">
        <f t="shared" si="385"/>
        <v>0</v>
      </c>
      <c r="BL1049" t="str">
        <f t="shared" si="386"/>
        <v>Non Reimburseable</v>
      </c>
      <c r="BM1049" s="9">
        <f t="shared" si="387"/>
        <v>0</v>
      </c>
      <c r="BO1049" t="str">
        <f t="shared" si="388"/>
        <v>Non Reimburseable</v>
      </c>
      <c r="BP1049" s="9">
        <f t="shared" si="389"/>
        <v>0</v>
      </c>
    </row>
    <row r="1050" spans="1:68" x14ac:dyDescent="0.25">
      <c r="A1050">
        <v>1217659</v>
      </c>
      <c r="B1050" t="s">
        <v>1224</v>
      </c>
      <c r="C1050">
        <v>250</v>
      </c>
      <c r="F1050" s="9">
        <f t="shared" si="391"/>
        <v>0</v>
      </c>
      <c r="G1050" s="9">
        <f t="shared" si="392"/>
        <v>4.6597499999999998</v>
      </c>
      <c r="H1050" s="9">
        <f t="shared" si="393"/>
        <v>2.3519999999999999</v>
      </c>
      <c r="I1050" s="9">
        <v>3.92</v>
      </c>
      <c r="K1050" t="s">
        <v>4100</v>
      </c>
      <c r="N1050" t="s">
        <v>4103</v>
      </c>
      <c r="O1050" s="9">
        <f t="shared" si="370"/>
        <v>0.37318399999999996</v>
      </c>
      <c r="Q1050" t="s">
        <v>4103</v>
      </c>
      <c r="R1050" s="9">
        <f t="shared" si="371"/>
        <v>1.1877599999999999</v>
      </c>
      <c r="U1050" t="s">
        <v>4103</v>
      </c>
      <c r="V1050" s="9">
        <f t="shared" si="372"/>
        <v>1.6032799999999998</v>
      </c>
      <c r="Y1050" t="s">
        <v>4103</v>
      </c>
      <c r="Z1050" s="9">
        <f t="shared" si="373"/>
        <v>2.7439999999999998</v>
      </c>
      <c r="AA1050" t="s">
        <v>4103</v>
      </c>
      <c r="AC1050" t="s">
        <v>4103</v>
      </c>
      <c r="AD1050" s="9">
        <f t="shared" si="374"/>
        <v>1.1759999999999999</v>
      </c>
      <c r="AG1050" t="s">
        <v>4103</v>
      </c>
      <c r="AH1050" s="9">
        <f t="shared" si="375"/>
        <v>4.6597499999999998</v>
      </c>
      <c r="AK1050" t="s">
        <v>4103</v>
      </c>
      <c r="AL1050" s="9">
        <f t="shared" si="376"/>
        <v>2.5087999999999999</v>
      </c>
      <c r="AO1050" t="s">
        <v>4103</v>
      </c>
      <c r="AP1050" s="9">
        <f t="shared" si="377"/>
        <v>0.94079999999999997</v>
      </c>
      <c r="AS1050" t="s">
        <v>4103</v>
      </c>
      <c r="AT1050" s="9">
        <f t="shared" si="390"/>
        <v>0</v>
      </c>
      <c r="AW1050" t="str">
        <f t="shared" si="378"/>
        <v>POC</v>
      </c>
      <c r="AX1050" s="9">
        <f t="shared" si="379"/>
        <v>0</v>
      </c>
      <c r="AZ1050" t="s">
        <v>4158</v>
      </c>
      <c r="BA1050" s="9">
        <v>0</v>
      </c>
      <c r="BC1050" t="str">
        <f t="shared" si="380"/>
        <v>Non Reimburseable</v>
      </c>
      <c r="BD1050" s="9">
        <f t="shared" si="381"/>
        <v>0</v>
      </c>
      <c r="BF1050" t="str">
        <f t="shared" si="382"/>
        <v>Non Reimburseable</v>
      </c>
      <c r="BG1050" s="9">
        <f t="shared" si="383"/>
        <v>0</v>
      </c>
      <c r="BI1050" t="str">
        <f t="shared" si="384"/>
        <v>Non Reimburseable</v>
      </c>
      <c r="BJ1050" s="9">
        <f t="shared" si="385"/>
        <v>0</v>
      </c>
      <c r="BL1050" t="str">
        <f t="shared" si="386"/>
        <v>Non Reimburseable</v>
      </c>
      <c r="BM1050" s="9">
        <f t="shared" si="387"/>
        <v>0</v>
      </c>
      <c r="BO1050" t="str">
        <f t="shared" si="388"/>
        <v>Non Reimburseable</v>
      </c>
      <c r="BP1050" s="9">
        <f t="shared" si="389"/>
        <v>0</v>
      </c>
    </row>
    <row r="1051" spans="1:68" x14ac:dyDescent="0.25">
      <c r="A1051">
        <v>1217664</v>
      </c>
      <c r="B1051" t="s">
        <v>1225</v>
      </c>
      <c r="C1051">
        <v>250</v>
      </c>
      <c r="F1051" s="9">
        <f t="shared" si="391"/>
        <v>0</v>
      </c>
      <c r="G1051" s="9">
        <f t="shared" si="392"/>
        <v>14.650999999999998</v>
      </c>
      <c r="H1051" s="9">
        <f t="shared" si="393"/>
        <v>12.558</v>
      </c>
      <c r="I1051" s="9">
        <v>20.93</v>
      </c>
      <c r="K1051" t="s">
        <v>4100</v>
      </c>
      <c r="N1051" t="s">
        <v>4103</v>
      </c>
      <c r="O1051" s="9">
        <f t="shared" si="370"/>
        <v>1.9925359999999999</v>
      </c>
      <c r="Q1051" t="s">
        <v>4103</v>
      </c>
      <c r="R1051" s="9">
        <f t="shared" si="371"/>
        <v>6.3417899999999996</v>
      </c>
      <c r="U1051" t="s">
        <v>4103</v>
      </c>
      <c r="V1051" s="9">
        <f t="shared" si="372"/>
        <v>8.5603699999999989</v>
      </c>
      <c r="Y1051" t="s">
        <v>4103</v>
      </c>
      <c r="Z1051" s="9">
        <f t="shared" si="373"/>
        <v>14.650999999999998</v>
      </c>
      <c r="AA1051" t="s">
        <v>4103</v>
      </c>
      <c r="AC1051" t="s">
        <v>4103</v>
      </c>
      <c r="AD1051" s="9">
        <f t="shared" si="374"/>
        <v>6.2789999999999999</v>
      </c>
      <c r="AG1051" t="s">
        <v>4103</v>
      </c>
      <c r="AH1051" s="9">
        <f t="shared" si="375"/>
        <v>3.3515999999999999</v>
      </c>
      <c r="AK1051" t="s">
        <v>4103</v>
      </c>
      <c r="AL1051" s="9">
        <f t="shared" si="376"/>
        <v>13.395200000000001</v>
      </c>
      <c r="AO1051" t="s">
        <v>4103</v>
      </c>
      <c r="AP1051" s="9">
        <f t="shared" si="377"/>
        <v>5.0232000000000001</v>
      </c>
      <c r="AS1051" t="s">
        <v>4103</v>
      </c>
      <c r="AT1051" s="9">
        <f t="shared" si="390"/>
        <v>0</v>
      </c>
      <c r="AW1051" t="str">
        <f t="shared" si="378"/>
        <v>POC</v>
      </c>
      <c r="AX1051" s="9">
        <f t="shared" si="379"/>
        <v>0</v>
      </c>
      <c r="AZ1051" t="s">
        <v>4158</v>
      </c>
      <c r="BA1051" s="9">
        <v>0</v>
      </c>
      <c r="BC1051" t="str">
        <f t="shared" si="380"/>
        <v>Non Reimburseable</v>
      </c>
      <c r="BD1051" s="9">
        <f t="shared" si="381"/>
        <v>0</v>
      </c>
      <c r="BF1051" t="str">
        <f t="shared" si="382"/>
        <v>Non Reimburseable</v>
      </c>
      <c r="BG1051" s="9">
        <f t="shared" si="383"/>
        <v>0</v>
      </c>
      <c r="BI1051" t="str">
        <f t="shared" si="384"/>
        <v>Non Reimburseable</v>
      </c>
      <c r="BJ1051" s="9">
        <f t="shared" si="385"/>
        <v>0</v>
      </c>
      <c r="BL1051" t="str">
        <f t="shared" si="386"/>
        <v>Non Reimburseable</v>
      </c>
      <c r="BM1051" s="9">
        <f t="shared" si="387"/>
        <v>0</v>
      </c>
      <c r="BO1051" t="str">
        <f t="shared" si="388"/>
        <v>Non Reimburseable</v>
      </c>
      <c r="BP1051" s="9">
        <f t="shared" si="389"/>
        <v>0</v>
      </c>
    </row>
    <row r="1052" spans="1:68" x14ac:dyDescent="0.25">
      <c r="A1052">
        <v>1217669</v>
      </c>
      <c r="B1052" t="s">
        <v>1226</v>
      </c>
      <c r="C1052">
        <v>250</v>
      </c>
      <c r="F1052" s="9">
        <f t="shared" si="391"/>
        <v>0</v>
      </c>
      <c r="G1052" s="9">
        <f t="shared" si="392"/>
        <v>38.100999999999999</v>
      </c>
      <c r="H1052" s="9">
        <f t="shared" si="393"/>
        <v>32.658000000000001</v>
      </c>
      <c r="I1052" s="9">
        <v>54.43</v>
      </c>
      <c r="K1052" t="s">
        <v>4100</v>
      </c>
      <c r="N1052" t="s">
        <v>4103</v>
      </c>
      <c r="O1052" s="9">
        <f t="shared" ref="O1052:O1115" si="394">I1052*9.52%</f>
        <v>5.1817359999999999</v>
      </c>
      <c r="Q1052" t="s">
        <v>4103</v>
      </c>
      <c r="R1052" s="9">
        <f t="shared" ref="R1052:R1115" si="395">I1052*30.3%</f>
        <v>16.492290000000001</v>
      </c>
      <c r="U1052" t="s">
        <v>4103</v>
      </c>
      <c r="V1052" s="9">
        <f t="shared" ref="V1052:V1115" si="396">I1052*40.9%</f>
        <v>22.261869999999998</v>
      </c>
      <c r="Y1052" t="s">
        <v>4103</v>
      </c>
      <c r="Z1052" s="9">
        <f t="shared" ref="Z1052:Z1115" si="397">I1052*70%</f>
        <v>38.100999999999999</v>
      </c>
      <c r="AA1052" t="s">
        <v>4103</v>
      </c>
      <c r="AC1052" t="s">
        <v>4103</v>
      </c>
      <c r="AD1052" s="9">
        <f t="shared" ref="AD1052:AD1115" si="398">I1052*30%</f>
        <v>16.329000000000001</v>
      </c>
      <c r="AG1052" t="s">
        <v>4103</v>
      </c>
      <c r="AH1052" s="9">
        <f t="shared" ref="AH1052:AH1115" si="399">I1051*85.5%</f>
        <v>17.895150000000001</v>
      </c>
      <c r="AK1052" t="s">
        <v>4103</v>
      </c>
      <c r="AL1052" s="9">
        <f t="shared" ref="AL1052:AL1115" si="400">I1052*64%</f>
        <v>34.8352</v>
      </c>
      <c r="AO1052" t="s">
        <v>4103</v>
      </c>
      <c r="AP1052" s="9">
        <f t="shared" ref="AP1052:AP1115" si="401">I1052*24%</f>
        <v>13.0632</v>
      </c>
      <c r="AS1052" t="s">
        <v>4103</v>
      </c>
      <c r="AT1052" s="9">
        <f t="shared" si="390"/>
        <v>0</v>
      </c>
      <c r="AW1052" t="str">
        <f t="shared" ref="AW1052:AW1115" si="402">AS1052</f>
        <v>POC</v>
      </c>
      <c r="AX1052" s="9">
        <f t="shared" ref="AX1052:AX1115" si="403">AT1052</f>
        <v>0</v>
      </c>
      <c r="AZ1052" t="s">
        <v>4158</v>
      </c>
      <c r="BA1052" s="9">
        <v>0</v>
      </c>
      <c r="BC1052" t="str">
        <f t="shared" ref="BC1052:BC1115" si="404">AZ1052</f>
        <v>Non Reimburseable</v>
      </c>
      <c r="BD1052" s="9">
        <f t="shared" ref="BD1052:BD1115" si="405">BA1052</f>
        <v>0</v>
      </c>
      <c r="BF1052" t="str">
        <f t="shared" ref="BF1052:BF1115" si="406">BC1052</f>
        <v>Non Reimburseable</v>
      </c>
      <c r="BG1052" s="9">
        <f t="shared" ref="BG1052:BG1115" si="407">BD1052</f>
        <v>0</v>
      </c>
      <c r="BI1052" t="str">
        <f t="shared" ref="BI1052:BI1115" si="408">BF1052</f>
        <v>Non Reimburseable</v>
      </c>
      <c r="BJ1052" s="9">
        <f t="shared" ref="BJ1052:BJ1115" si="409">BG1052</f>
        <v>0</v>
      </c>
      <c r="BL1052" t="str">
        <f t="shared" ref="BL1052:BL1115" si="410">BI1052</f>
        <v>Non Reimburseable</v>
      </c>
      <c r="BM1052" s="9">
        <f t="shared" ref="BM1052:BM1115" si="411">BJ1052</f>
        <v>0</v>
      </c>
      <c r="BO1052" t="str">
        <f t="shared" ref="BO1052:BO1115" si="412">BL1052</f>
        <v>Non Reimburseable</v>
      </c>
      <c r="BP1052" s="9">
        <f t="shared" ref="BP1052:BP1115" si="413">BM1052</f>
        <v>0</v>
      </c>
    </row>
    <row r="1053" spans="1:68" x14ac:dyDescent="0.25">
      <c r="A1053">
        <v>1217670</v>
      </c>
      <c r="B1053" t="s">
        <v>1227</v>
      </c>
      <c r="C1053">
        <v>250</v>
      </c>
      <c r="F1053" s="9">
        <f t="shared" si="391"/>
        <v>0</v>
      </c>
      <c r="G1053" s="9">
        <f t="shared" si="392"/>
        <v>48.845999999999997</v>
      </c>
      <c r="H1053" s="9">
        <f t="shared" si="393"/>
        <v>41.868000000000002</v>
      </c>
      <c r="I1053" s="9">
        <v>69.78</v>
      </c>
      <c r="K1053" t="s">
        <v>4100</v>
      </c>
      <c r="N1053" t="s">
        <v>4103</v>
      </c>
      <c r="O1053" s="9">
        <f t="shared" si="394"/>
        <v>6.6430559999999996</v>
      </c>
      <c r="Q1053" t="s">
        <v>4103</v>
      </c>
      <c r="R1053" s="9">
        <f t="shared" si="395"/>
        <v>21.143339999999998</v>
      </c>
      <c r="U1053" t="s">
        <v>4103</v>
      </c>
      <c r="V1053" s="9">
        <f t="shared" si="396"/>
        <v>28.540019999999998</v>
      </c>
      <c r="Y1053" t="s">
        <v>4103</v>
      </c>
      <c r="Z1053" s="9">
        <f t="shared" si="397"/>
        <v>48.845999999999997</v>
      </c>
      <c r="AA1053" t="s">
        <v>4103</v>
      </c>
      <c r="AC1053" t="s">
        <v>4103</v>
      </c>
      <c r="AD1053" s="9">
        <f t="shared" si="398"/>
        <v>20.934000000000001</v>
      </c>
      <c r="AG1053" t="s">
        <v>4103</v>
      </c>
      <c r="AH1053" s="9">
        <f t="shared" si="399"/>
        <v>46.537649999999999</v>
      </c>
      <c r="AK1053" t="s">
        <v>4103</v>
      </c>
      <c r="AL1053" s="9">
        <f t="shared" si="400"/>
        <v>44.659199999999998</v>
      </c>
      <c r="AO1053" t="s">
        <v>4103</v>
      </c>
      <c r="AP1053" s="9">
        <f t="shared" si="401"/>
        <v>16.747199999999999</v>
      </c>
      <c r="AS1053" t="s">
        <v>4103</v>
      </c>
      <c r="AT1053" s="9">
        <f t="shared" si="390"/>
        <v>0</v>
      </c>
      <c r="AW1053" t="str">
        <f t="shared" si="402"/>
        <v>POC</v>
      </c>
      <c r="AX1053" s="9">
        <f t="shared" si="403"/>
        <v>0</v>
      </c>
      <c r="AZ1053" t="s">
        <v>4158</v>
      </c>
      <c r="BA1053" s="9">
        <v>0</v>
      </c>
      <c r="BC1053" t="str">
        <f t="shared" si="404"/>
        <v>Non Reimburseable</v>
      </c>
      <c r="BD1053" s="9">
        <f t="shared" si="405"/>
        <v>0</v>
      </c>
      <c r="BF1053" t="str">
        <f t="shared" si="406"/>
        <v>Non Reimburseable</v>
      </c>
      <c r="BG1053" s="9">
        <f t="shared" si="407"/>
        <v>0</v>
      </c>
      <c r="BI1053" t="str">
        <f t="shared" si="408"/>
        <v>Non Reimburseable</v>
      </c>
      <c r="BJ1053" s="9">
        <f t="shared" si="409"/>
        <v>0</v>
      </c>
      <c r="BL1053" t="str">
        <f t="shared" si="410"/>
        <v>Non Reimburseable</v>
      </c>
      <c r="BM1053" s="9">
        <f t="shared" si="411"/>
        <v>0</v>
      </c>
      <c r="BO1053" t="str">
        <f t="shared" si="412"/>
        <v>Non Reimburseable</v>
      </c>
      <c r="BP1053" s="9">
        <f t="shared" si="413"/>
        <v>0</v>
      </c>
    </row>
    <row r="1054" spans="1:68" x14ac:dyDescent="0.25">
      <c r="A1054">
        <v>1217671</v>
      </c>
      <c r="B1054" t="s">
        <v>1228</v>
      </c>
      <c r="C1054">
        <v>250</v>
      </c>
      <c r="F1054" s="9">
        <f t="shared" si="391"/>
        <v>0</v>
      </c>
      <c r="G1054" s="9">
        <f t="shared" si="392"/>
        <v>59.661900000000003</v>
      </c>
      <c r="H1054" s="9">
        <f t="shared" si="393"/>
        <v>3.6479999999999997</v>
      </c>
      <c r="I1054" s="9">
        <v>6.08</v>
      </c>
      <c r="K1054" t="s">
        <v>4100</v>
      </c>
      <c r="N1054" t="s">
        <v>4103</v>
      </c>
      <c r="O1054" s="9">
        <f t="shared" si="394"/>
        <v>0.578816</v>
      </c>
      <c r="Q1054" t="s">
        <v>4103</v>
      </c>
      <c r="R1054" s="9">
        <f t="shared" si="395"/>
        <v>1.8422399999999999</v>
      </c>
      <c r="U1054" t="s">
        <v>4103</v>
      </c>
      <c r="V1054" s="9">
        <f t="shared" si="396"/>
        <v>2.48672</v>
      </c>
      <c r="Y1054" t="s">
        <v>4103</v>
      </c>
      <c r="Z1054" s="9">
        <f t="shared" si="397"/>
        <v>4.2559999999999993</v>
      </c>
      <c r="AA1054" t="s">
        <v>4103</v>
      </c>
      <c r="AC1054" t="s">
        <v>4103</v>
      </c>
      <c r="AD1054" s="9">
        <f t="shared" si="398"/>
        <v>1.8239999999999998</v>
      </c>
      <c r="AG1054" t="s">
        <v>4103</v>
      </c>
      <c r="AH1054" s="9">
        <f t="shared" si="399"/>
        <v>59.661900000000003</v>
      </c>
      <c r="AK1054" t="s">
        <v>4103</v>
      </c>
      <c r="AL1054" s="9">
        <f t="shared" si="400"/>
        <v>3.8912</v>
      </c>
      <c r="AO1054" t="s">
        <v>4103</v>
      </c>
      <c r="AP1054" s="9">
        <f t="shared" si="401"/>
        <v>1.4592000000000001</v>
      </c>
      <c r="AS1054" t="s">
        <v>4103</v>
      </c>
      <c r="AT1054" s="9">
        <f t="shared" si="390"/>
        <v>0</v>
      </c>
      <c r="AW1054" t="str">
        <f t="shared" si="402"/>
        <v>POC</v>
      </c>
      <c r="AX1054" s="9">
        <f t="shared" si="403"/>
        <v>0</v>
      </c>
      <c r="AZ1054" t="s">
        <v>4158</v>
      </c>
      <c r="BA1054" s="9">
        <v>0</v>
      </c>
      <c r="BC1054" t="str">
        <f t="shared" si="404"/>
        <v>Non Reimburseable</v>
      </c>
      <c r="BD1054" s="9">
        <f t="shared" si="405"/>
        <v>0</v>
      </c>
      <c r="BF1054" t="str">
        <f t="shared" si="406"/>
        <v>Non Reimburseable</v>
      </c>
      <c r="BG1054" s="9">
        <f t="shared" si="407"/>
        <v>0</v>
      </c>
      <c r="BI1054" t="str">
        <f t="shared" si="408"/>
        <v>Non Reimburseable</v>
      </c>
      <c r="BJ1054" s="9">
        <f t="shared" si="409"/>
        <v>0</v>
      </c>
      <c r="BL1054" t="str">
        <f t="shared" si="410"/>
        <v>Non Reimburseable</v>
      </c>
      <c r="BM1054" s="9">
        <f t="shared" si="411"/>
        <v>0</v>
      </c>
      <c r="BO1054" t="str">
        <f t="shared" si="412"/>
        <v>Non Reimburseable</v>
      </c>
      <c r="BP1054" s="9">
        <f t="shared" si="413"/>
        <v>0</v>
      </c>
    </row>
    <row r="1055" spans="1:68" x14ac:dyDescent="0.25">
      <c r="A1055">
        <v>1217672</v>
      </c>
      <c r="B1055" t="s">
        <v>1229</v>
      </c>
      <c r="C1055">
        <v>250</v>
      </c>
      <c r="F1055" s="9">
        <f t="shared" si="391"/>
        <v>0</v>
      </c>
      <c r="G1055" s="9">
        <f t="shared" si="392"/>
        <v>5.1984000000000004</v>
      </c>
      <c r="H1055" s="9">
        <f t="shared" si="393"/>
        <v>3.9359999999999995</v>
      </c>
      <c r="I1055" s="9">
        <v>6.56</v>
      </c>
      <c r="K1055" t="s">
        <v>4100</v>
      </c>
      <c r="N1055" t="s">
        <v>4103</v>
      </c>
      <c r="O1055" s="9">
        <f t="shared" si="394"/>
        <v>0.62451199999999996</v>
      </c>
      <c r="Q1055" t="s">
        <v>4103</v>
      </c>
      <c r="R1055" s="9">
        <f t="shared" si="395"/>
        <v>1.9876799999999999</v>
      </c>
      <c r="U1055" t="s">
        <v>4103</v>
      </c>
      <c r="V1055" s="9">
        <f t="shared" si="396"/>
        <v>2.6830399999999996</v>
      </c>
      <c r="Y1055" t="s">
        <v>4103</v>
      </c>
      <c r="Z1055" s="9">
        <f t="shared" si="397"/>
        <v>4.5919999999999996</v>
      </c>
      <c r="AA1055" t="s">
        <v>4103</v>
      </c>
      <c r="AC1055" t="s">
        <v>4103</v>
      </c>
      <c r="AD1055" s="9">
        <f t="shared" si="398"/>
        <v>1.9679999999999997</v>
      </c>
      <c r="AG1055" t="s">
        <v>4103</v>
      </c>
      <c r="AH1055" s="9">
        <f t="shared" si="399"/>
        <v>5.1984000000000004</v>
      </c>
      <c r="AK1055" t="s">
        <v>4103</v>
      </c>
      <c r="AL1055" s="9">
        <f t="shared" si="400"/>
        <v>4.1983999999999995</v>
      </c>
      <c r="AO1055" t="s">
        <v>4103</v>
      </c>
      <c r="AP1055" s="9">
        <f t="shared" si="401"/>
        <v>1.5743999999999998</v>
      </c>
      <c r="AS1055" t="s">
        <v>4103</v>
      </c>
      <c r="AT1055" s="9">
        <f t="shared" si="390"/>
        <v>0</v>
      </c>
      <c r="AW1055" t="str">
        <f t="shared" si="402"/>
        <v>POC</v>
      </c>
      <c r="AX1055" s="9">
        <f t="shared" si="403"/>
        <v>0</v>
      </c>
      <c r="AZ1055" t="s">
        <v>4158</v>
      </c>
      <c r="BA1055" s="9">
        <v>0</v>
      </c>
      <c r="BC1055" t="str">
        <f t="shared" si="404"/>
        <v>Non Reimburseable</v>
      </c>
      <c r="BD1055" s="9">
        <f t="shared" si="405"/>
        <v>0</v>
      </c>
      <c r="BF1055" t="str">
        <f t="shared" si="406"/>
        <v>Non Reimburseable</v>
      </c>
      <c r="BG1055" s="9">
        <f t="shared" si="407"/>
        <v>0</v>
      </c>
      <c r="BI1055" t="str">
        <f t="shared" si="408"/>
        <v>Non Reimburseable</v>
      </c>
      <c r="BJ1055" s="9">
        <f t="shared" si="409"/>
        <v>0</v>
      </c>
      <c r="BL1055" t="str">
        <f t="shared" si="410"/>
        <v>Non Reimburseable</v>
      </c>
      <c r="BM1055" s="9">
        <f t="shared" si="411"/>
        <v>0</v>
      </c>
      <c r="BO1055" t="str">
        <f t="shared" si="412"/>
        <v>Non Reimburseable</v>
      </c>
      <c r="BP1055" s="9">
        <f t="shared" si="413"/>
        <v>0</v>
      </c>
    </row>
    <row r="1056" spans="1:68" x14ac:dyDescent="0.25">
      <c r="A1056">
        <v>1217673</v>
      </c>
      <c r="B1056" t="s">
        <v>1230</v>
      </c>
      <c r="C1056">
        <v>250</v>
      </c>
      <c r="F1056" s="9">
        <f t="shared" si="391"/>
        <v>0</v>
      </c>
      <c r="G1056" s="9">
        <f t="shared" si="392"/>
        <v>254.02999999999997</v>
      </c>
      <c r="H1056" s="9">
        <f t="shared" si="393"/>
        <v>217.73999999999998</v>
      </c>
      <c r="I1056" s="9">
        <v>362.9</v>
      </c>
      <c r="K1056" t="s">
        <v>4100</v>
      </c>
      <c r="N1056" t="s">
        <v>4103</v>
      </c>
      <c r="O1056" s="9">
        <f t="shared" si="394"/>
        <v>34.548079999999999</v>
      </c>
      <c r="Q1056" t="s">
        <v>4103</v>
      </c>
      <c r="R1056" s="9">
        <f t="shared" si="395"/>
        <v>109.95869999999999</v>
      </c>
      <c r="U1056" t="s">
        <v>4103</v>
      </c>
      <c r="V1056" s="9">
        <f t="shared" si="396"/>
        <v>148.42609999999999</v>
      </c>
      <c r="Y1056" t="s">
        <v>4103</v>
      </c>
      <c r="Z1056" s="9">
        <f t="shared" si="397"/>
        <v>254.02999999999997</v>
      </c>
      <c r="AA1056" t="s">
        <v>4103</v>
      </c>
      <c r="AC1056" t="s">
        <v>4103</v>
      </c>
      <c r="AD1056" s="9">
        <f t="shared" si="398"/>
        <v>108.86999999999999</v>
      </c>
      <c r="AG1056" t="s">
        <v>4103</v>
      </c>
      <c r="AH1056" s="9">
        <f t="shared" si="399"/>
        <v>5.6087999999999996</v>
      </c>
      <c r="AK1056" t="s">
        <v>4103</v>
      </c>
      <c r="AL1056" s="9">
        <f t="shared" si="400"/>
        <v>232.256</v>
      </c>
      <c r="AO1056" t="s">
        <v>4103</v>
      </c>
      <c r="AP1056" s="9">
        <f t="shared" si="401"/>
        <v>87.095999999999989</v>
      </c>
      <c r="AS1056" t="s">
        <v>4103</v>
      </c>
      <c r="AT1056" s="9">
        <f t="shared" si="390"/>
        <v>0</v>
      </c>
      <c r="AW1056" t="str">
        <f t="shared" si="402"/>
        <v>POC</v>
      </c>
      <c r="AX1056" s="9">
        <f t="shared" si="403"/>
        <v>0</v>
      </c>
      <c r="AZ1056" t="s">
        <v>4158</v>
      </c>
      <c r="BA1056" s="9">
        <v>0</v>
      </c>
      <c r="BC1056" t="str">
        <f t="shared" si="404"/>
        <v>Non Reimburseable</v>
      </c>
      <c r="BD1056" s="9">
        <f t="shared" si="405"/>
        <v>0</v>
      </c>
      <c r="BF1056" t="str">
        <f t="shared" si="406"/>
        <v>Non Reimburseable</v>
      </c>
      <c r="BG1056" s="9">
        <f t="shared" si="407"/>
        <v>0</v>
      </c>
      <c r="BI1056" t="str">
        <f t="shared" si="408"/>
        <v>Non Reimburseable</v>
      </c>
      <c r="BJ1056" s="9">
        <f t="shared" si="409"/>
        <v>0</v>
      </c>
      <c r="BL1056" t="str">
        <f t="shared" si="410"/>
        <v>Non Reimburseable</v>
      </c>
      <c r="BM1056" s="9">
        <f t="shared" si="411"/>
        <v>0</v>
      </c>
      <c r="BO1056" t="str">
        <f t="shared" si="412"/>
        <v>Non Reimburseable</v>
      </c>
      <c r="BP1056" s="9">
        <f t="shared" si="413"/>
        <v>0</v>
      </c>
    </row>
    <row r="1057" spans="1:68" x14ac:dyDescent="0.25">
      <c r="A1057">
        <v>1217677</v>
      </c>
      <c r="B1057" t="s">
        <v>1231</v>
      </c>
      <c r="C1057">
        <v>250</v>
      </c>
      <c r="F1057" s="9">
        <f t="shared" si="391"/>
        <v>0</v>
      </c>
      <c r="G1057" s="9">
        <f t="shared" si="392"/>
        <v>310.27949999999998</v>
      </c>
      <c r="H1057" s="9">
        <f t="shared" si="393"/>
        <v>10.056000000000001</v>
      </c>
      <c r="I1057" s="9">
        <v>16.760000000000002</v>
      </c>
      <c r="K1057" t="s">
        <v>4100</v>
      </c>
      <c r="N1057" t="s">
        <v>4103</v>
      </c>
      <c r="O1057" s="9">
        <f t="shared" si="394"/>
        <v>1.5955520000000001</v>
      </c>
      <c r="Q1057" t="s">
        <v>4103</v>
      </c>
      <c r="R1057" s="9">
        <f t="shared" si="395"/>
        <v>5.0782800000000003</v>
      </c>
      <c r="U1057" t="s">
        <v>4103</v>
      </c>
      <c r="V1057" s="9">
        <f t="shared" si="396"/>
        <v>6.8548400000000003</v>
      </c>
      <c r="Y1057" t="s">
        <v>4103</v>
      </c>
      <c r="Z1057" s="9">
        <f t="shared" si="397"/>
        <v>11.732000000000001</v>
      </c>
      <c r="AA1057" t="s">
        <v>4103</v>
      </c>
      <c r="AC1057" t="s">
        <v>4103</v>
      </c>
      <c r="AD1057" s="9">
        <f t="shared" si="398"/>
        <v>5.0280000000000005</v>
      </c>
      <c r="AG1057" t="s">
        <v>4103</v>
      </c>
      <c r="AH1057" s="9">
        <f t="shared" si="399"/>
        <v>310.27949999999998</v>
      </c>
      <c r="AK1057" t="s">
        <v>4103</v>
      </c>
      <c r="AL1057" s="9">
        <f t="shared" si="400"/>
        <v>10.726400000000002</v>
      </c>
      <c r="AO1057" t="s">
        <v>4103</v>
      </c>
      <c r="AP1057" s="9">
        <f t="shared" si="401"/>
        <v>4.0224000000000002</v>
      </c>
      <c r="AS1057" t="s">
        <v>4103</v>
      </c>
      <c r="AT1057" s="9">
        <f t="shared" si="390"/>
        <v>0</v>
      </c>
      <c r="AW1057" t="str">
        <f t="shared" si="402"/>
        <v>POC</v>
      </c>
      <c r="AX1057" s="9">
        <f t="shared" si="403"/>
        <v>0</v>
      </c>
      <c r="AZ1057" t="s">
        <v>4158</v>
      </c>
      <c r="BA1057" s="9">
        <v>0</v>
      </c>
      <c r="BC1057" t="str">
        <f t="shared" si="404"/>
        <v>Non Reimburseable</v>
      </c>
      <c r="BD1057" s="9">
        <f t="shared" si="405"/>
        <v>0</v>
      </c>
      <c r="BF1057" t="str">
        <f t="shared" si="406"/>
        <v>Non Reimburseable</v>
      </c>
      <c r="BG1057" s="9">
        <f t="shared" si="407"/>
        <v>0</v>
      </c>
      <c r="BI1057" t="str">
        <f t="shared" si="408"/>
        <v>Non Reimburseable</v>
      </c>
      <c r="BJ1057" s="9">
        <f t="shared" si="409"/>
        <v>0</v>
      </c>
      <c r="BL1057" t="str">
        <f t="shared" si="410"/>
        <v>Non Reimburseable</v>
      </c>
      <c r="BM1057" s="9">
        <f t="shared" si="411"/>
        <v>0</v>
      </c>
      <c r="BO1057" t="str">
        <f t="shared" si="412"/>
        <v>Non Reimburseable</v>
      </c>
      <c r="BP1057" s="9">
        <f t="shared" si="413"/>
        <v>0</v>
      </c>
    </row>
    <row r="1058" spans="1:68" x14ac:dyDescent="0.25">
      <c r="A1058">
        <v>1217678</v>
      </c>
      <c r="B1058" t="s">
        <v>1232</v>
      </c>
      <c r="C1058">
        <v>250</v>
      </c>
      <c r="F1058" s="9">
        <f t="shared" si="391"/>
        <v>0</v>
      </c>
      <c r="G1058" s="9">
        <f t="shared" si="392"/>
        <v>14.329800000000001</v>
      </c>
      <c r="H1058" s="9">
        <f t="shared" si="393"/>
        <v>2.04</v>
      </c>
      <c r="I1058" s="9">
        <v>3.4</v>
      </c>
      <c r="K1058" t="s">
        <v>4100</v>
      </c>
      <c r="N1058" t="s">
        <v>4103</v>
      </c>
      <c r="O1058" s="9">
        <f t="shared" si="394"/>
        <v>0.32367999999999997</v>
      </c>
      <c r="Q1058" t="s">
        <v>4103</v>
      </c>
      <c r="R1058" s="9">
        <f t="shared" si="395"/>
        <v>1.0302</v>
      </c>
      <c r="U1058" t="s">
        <v>4103</v>
      </c>
      <c r="V1058" s="9">
        <f t="shared" si="396"/>
        <v>1.3905999999999998</v>
      </c>
      <c r="Y1058" t="s">
        <v>4103</v>
      </c>
      <c r="Z1058" s="9">
        <f t="shared" si="397"/>
        <v>2.38</v>
      </c>
      <c r="AA1058" t="s">
        <v>4103</v>
      </c>
      <c r="AC1058" t="s">
        <v>4103</v>
      </c>
      <c r="AD1058" s="9">
        <f t="shared" si="398"/>
        <v>1.02</v>
      </c>
      <c r="AG1058" t="s">
        <v>4103</v>
      </c>
      <c r="AH1058" s="9">
        <f t="shared" si="399"/>
        <v>14.329800000000001</v>
      </c>
      <c r="AK1058" t="s">
        <v>4103</v>
      </c>
      <c r="AL1058" s="9">
        <f t="shared" si="400"/>
        <v>2.1760000000000002</v>
      </c>
      <c r="AO1058" t="s">
        <v>4103</v>
      </c>
      <c r="AP1058" s="9">
        <f t="shared" si="401"/>
        <v>0.81599999999999995</v>
      </c>
      <c r="AS1058" t="s">
        <v>4103</v>
      </c>
      <c r="AT1058" s="9">
        <f t="shared" si="390"/>
        <v>0</v>
      </c>
      <c r="AW1058" t="str">
        <f t="shared" si="402"/>
        <v>POC</v>
      </c>
      <c r="AX1058" s="9">
        <f t="shared" si="403"/>
        <v>0</v>
      </c>
      <c r="AZ1058" t="s">
        <v>4158</v>
      </c>
      <c r="BA1058" s="9">
        <v>0</v>
      </c>
      <c r="BC1058" t="str">
        <f t="shared" si="404"/>
        <v>Non Reimburseable</v>
      </c>
      <c r="BD1058" s="9">
        <f t="shared" si="405"/>
        <v>0</v>
      </c>
      <c r="BF1058" t="str">
        <f t="shared" si="406"/>
        <v>Non Reimburseable</v>
      </c>
      <c r="BG1058" s="9">
        <f t="shared" si="407"/>
        <v>0</v>
      </c>
      <c r="BI1058" t="str">
        <f t="shared" si="408"/>
        <v>Non Reimburseable</v>
      </c>
      <c r="BJ1058" s="9">
        <f t="shared" si="409"/>
        <v>0</v>
      </c>
      <c r="BL1058" t="str">
        <f t="shared" si="410"/>
        <v>Non Reimburseable</v>
      </c>
      <c r="BM1058" s="9">
        <f t="shared" si="411"/>
        <v>0</v>
      </c>
      <c r="BO1058" t="str">
        <f t="shared" si="412"/>
        <v>Non Reimburseable</v>
      </c>
      <c r="BP1058" s="9">
        <f t="shared" si="413"/>
        <v>0</v>
      </c>
    </row>
    <row r="1059" spans="1:68" x14ac:dyDescent="0.25">
      <c r="A1059">
        <v>1217680</v>
      </c>
      <c r="B1059" t="s">
        <v>1233</v>
      </c>
      <c r="C1059">
        <v>250</v>
      </c>
      <c r="F1059" s="9">
        <f t="shared" si="391"/>
        <v>0</v>
      </c>
      <c r="G1059" s="9">
        <f t="shared" si="392"/>
        <v>19.544</v>
      </c>
      <c r="H1059" s="9">
        <f t="shared" si="393"/>
        <v>16.751999999999999</v>
      </c>
      <c r="I1059" s="9">
        <v>27.92</v>
      </c>
      <c r="K1059" t="s">
        <v>4100</v>
      </c>
      <c r="N1059" t="s">
        <v>4103</v>
      </c>
      <c r="O1059" s="9">
        <f t="shared" si="394"/>
        <v>2.6579839999999999</v>
      </c>
      <c r="Q1059" t="s">
        <v>4103</v>
      </c>
      <c r="R1059" s="9">
        <f t="shared" si="395"/>
        <v>8.4597600000000011</v>
      </c>
      <c r="U1059" t="s">
        <v>4103</v>
      </c>
      <c r="V1059" s="9">
        <f t="shared" si="396"/>
        <v>11.419280000000001</v>
      </c>
      <c r="Y1059" t="s">
        <v>4103</v>
      </c>
      <c r="Z1059" s="9">
        <f t="shared" si="397"/>
        <v>19.544</v>
      </c>
      <c r="AA1059" t="s">
        <v>4103</v>
      </c>
      <c r="AC1059" t="s">
        <v>4103</v>
      </c>
      <c r="AD1059" s="9">
        <f t="shared" si="398"/>
        <v>8.3759999999999994</v>
      </c>
      <c r="AG1059" t="s">
        <v>4103</v>
      </c>
      <c r="AH1059" s="9">
        <f t="shared" si="399"/>
        <v>2.907</v>
      </c>
      <c r="AK1059" t="s">
        <v>4103</v>
      </c>
      <c r="AL1059" s="9">
        <f t="shared" si="400"/>
        <v>17.8688</v>
      </c>
      <c r="AO1059" t="s">
        <v>4103</v>
      </c>
      <c r="AP1059" s="9">
        <f t="shared" si="401"/>
        <v>6.7008000000000001</v>
      </c>
      <c r="AS1059" t="s">
        <v>4103</v>
      </c>
      <c r="AT1059" s="9">
        <f t="shared" si="390"/>
        <v>0</v>
      </c>
      <c r="AW1059" t="str">
        <f t="shared" si="402"/>
        <v>POC</v>
      </c>
      <c r="AX1059" s="9">
        <f t="shared" si="403"/>
        <v>0</v>
      </c>
      <c r="AZ1059" t="s">
        <v>4158</v>
      </c>
      <c r="BA1059" s="9">
        <v>0</v>
      </c>
      <c r="BC1059" t="str">
        <f t="shared" si="404"/>
        <v>Non Reimburseable</v>
      </c>
      <c r="BD1059" s="9">
        <f t="shared" si="405"/>
        <v>0</v>
      </c>
      <c r="BF1059" t="str">
        <f t="shared" si="406"/>
        <v>Non Reimburseable</v>
      </c>
      <c r="BG1059" s="9">
        <f t="shared" si="407"/>
        <v>0</v>
      </c>
      <c r="BI1059" t="str">
        <f t="shared" si="408"/>
        <v>Non Reimburseable</v>
      </c>
      <c r="BJ1059" s="9">
        <f t="shared" si="409"/>
        <v>0</v>
      </c>
      <c r="BL1059" t="str">
        <f t="shared" si="410"/>
        <v>Non Reimburseable</v>
      </c>
      <c r="BM1059" s="9">
        <f t="shared" si="411"/>
        <v>0</v>
      </c>
      <c r="BO1059" t="str">
        <f t="shared" si="412"/>
        <v>Non Reimburseable</v>
      </c>
      <c r="BP1059" s="9">
        <f t="shared" si="413"/>
        <v>0</v>
      </c>
    </row>
    <row r="1060" spans="1:68" x14ac:dyDescent="0.25">
      <c r="A1060">
        <v>1217684</v>
      </c>
      <c r="B1060" t="s">
        <v>1234</v>
      </c>
      <c r="C1060">
        <v>250</v>
      </c>
      <c r="F1060" s="9">
        <f t="shared" si="391"/>
        <v>0</v>
      </c>
      <c r="G1060" s="9">
        <f t="shared" si="392"/>
        <v>48.040999999999997</v>
      </c>
      <c r="H1060" s="9">
        <f t="shared" si="393"/>
        <v>41.177999999999997</v>
      </c>
      <c r="I1060" s="9">
        <v>68.63</v>
      </c>
      <c r="K1060" t="s">
        <v>4100</v>
      </c>
      <c r="N1060" t="s">
        <v>4103</v>
      </c>
      <c r="O1060" s="9">
        <f t="shared" si="394"/>
        <v>6.5335759999999992</v>
      </c>
      <c r="Q1060" t="s">
        <v>4103</v>
      </c>
      <c r="R1060" s="9">
        <f t="shared" si="395"/>
        <v>20.794889999999999</v>
      </c>
      <c r="U1060" t="s">
        <v>4103</v>
      </c>
      <c r="V1060" s="9">
        <f t="shared" si="396"/>
        <v>28.069669999999995</v>
      </c>
      <c r="Y1060" t="s">
        <v>4103</v>
      </c>
      <c r="Z1060" s="9">
        <f t="shared" si="397"/>
        <v>48.040999999999997</v>
      </c>
      <c r="AA1060" t="s">
        <v>4103</v>
      </c>
      <c r="AC1060" t="s">
        <v>4103</v>
      </c>
      <c r="AD1060" s="9">
        <f t="shared" si="398"/>
        <v>20.588999999999999</v>
      </c>
      <c r="AG1060" t="s">
        <v>4103</v>
      </c>
      <c r="AH1060" s="9">
        <f t="shared" si="399"/>
        <v>23.871600000000001</v>
      </c>
      <c r="AK1060" t="s">
        <v>4103</v>
      </c>
      <c r="AL1060" s="9">
        <f t="shared" si="400"/>
        <v>43.923200000000001</v>
      </c>
      <c r="AO1060" t="s">
        <v>4103</v>
      </c>
      <c r="AP1060" s="9">
        <f t="shared" si="401"/>
        <v>16.4712</v>
      </c>
      <c r="AS1060" t="s">
        <v>4103</v>
      </c>
      <c r="AT1060" s="9">
        <f t="shared" si="390"/>
        <v>0</v>
      </c>
      <c r="AW1060" t="str">
        <f t="shared" si="402"/>
        <v>POC</v>
      </c>
      <c r="AX1060" s="9">
        <f t="shared" si="403"/>
        <v>0</v>
      </c>
      <c r="AZ1060" t="s">
        <v>4158</v>
      </c>
      <c r="BA1060" s="9">
        <v>0</v>
      </c>
      <c r="BC1060" t="str">
        <f t="shared" si="404"/>
        <v>Non Reimburseable</v>
      </c>
      <c r="BD1060" s="9">
        <f t="shared" si="405"/>
        <v>0</v>
      </c>
      <c r="BF1060" t="str">
        <f t="shared" si="406"/>
        <v>Non Reimburseable</v>
      </c>
      <c r="BG1060" s="9">
        <f t="shared" si="407"/>
        <v>0</v>
      </c>
      <c r="BI1060" t="str">
        <f t="shared" si="408"/>
        <v>Non Reimburseable</v>
      </c>
      <c r="BJ1060" s="9">
        <f t="shared" si="409"/>
        <v>0</v>
      </c>
      <c r="BL1060" t="str">
        <f t="shared" si="410"/>
        <v>Non Reimburseable</v>
      </c>
      <c r="BM1060" s="9">
        <f t="shared" si="411"/>
        <v>0</v>
      </c>
      <c r="BO1060" t="str">
        <f t="shared" si="412"/>
        <v>Non Reimburseable</v>
      </c>
      <c r="BP1060" s="9">
        <f t="shared" si="413"/>
        <v>0</v>
      </c>
    </row>
    <row r="1061" spans="1:68" x14ac:dyDescent="0.25">
      <c r="A1061">
        <v>1217685</v>
      </c>
      <c r="B1061" t="s">
        <v>1235</v>
      </c>
      <c r="C1061">
        <v>250</v>
      </c>
      <c r="F1061" s="9">
        <f t="shared" si="391"/>
        <v>0</v>
      </c>
      <c r="G1061" s="9">
        <f t="shared" si="392"/>
        <v>87.801000000000002</v>
      </c>
      <c r="H1061" s="9">
        <f t="shared" si="393"/>
        <v>75.257999999999996</v>
      </c>
      <c r="I1061" s="9">
        <v>125.43</v>
      </c>
      <c r="K1061" t="s">
        <v>4100</v>
      </c>
      <c r="N1061" t="s">
        <v>4103</v>
      </c>
      <c r="O1061" s="9">
        <f t="shared" si="394"/>
        <v>11.940935999999999</v>
      </c>
      <c r="Q1061" t="s">
        <v>4103</v>
      </c>
      <c r="R1061" s="9">
        <f t="shared" si="395"/>
        <v>38.005290000000002</v>
      </c>
      <c r="U1061" t="s">
        <v>4103</v>
      </c>
      <c r="V1061" s="9">
        <f t="shared" si="396"/>
        <v>51.300869999999996</v>
      </c>
      <c r="Y1061" t="s">
        <v>4103</v>
      </c>
      <c r="Z1061" s="9">
        <f t="shared" si="397"/>
        <v>87.801000000000002</v>
      </c>
      <c r="AA1061" t="s">
        <v>4103</v>
      </c>
      <c r="AC1061" t="s">
        <v>4103</v>
      </c>
      <c r="AD1061" s="9">
        <f t="shared" si="398"/>
        <v>37.628999999999998</v>
      </c>
      <c r="AG1061" t="s">
        <v>4103</v>
      </c>
      <c r="AH1061" s="9">
        <f t="shared" si="399"/>
        <v>58.678649999999998</v>
      </c>
      <c r="AK1061" t="s">
        <v>4103</v>
      </c>
      <c r="AL1061" s="9">
        <f t="shared" si="400"/>
        <v>80.275200000000012</v>
      </c>
      <c r="AO1061" t="s">
        <v>4103</v>
      </c>
      <c r="AP1061" s="9">
        <f t="shared" si="401"/>
        <v>30.103200000000001</v>
      </c>
      <c r="AS1061" t="s">
        <v>4103</v>
      </c>
      <c r="AT1061" s="9">
        <f t="shared" si="390"/>
        <v>0</v>
      </c>
      <c r="AW1061" t="str">
        <f t="shared" si="402"/>
        <v>POC</v>
      </c>
      <c r="AX1061" s="9">
        <f t="shared" si="403"/>
        <v>0</v>
      </c>
      <c r="AZ1061" t="s">
        <v>4158</v>
      </c>
      <c r="BA1061" s="9">
        <v>0</v>
      </c>
      <c r="BC1061" t="str">
        <f t="shared" si="404"/>
        <v>Non Reimburseable</v>
      </c>
      <c r="BD1061" s="9">
        <f t="shared" si="405"/>
        <v>0</v>
      </c>
      <c r="BF1061" t="str">
        <f t="shared" si="406"/>
        <v>Non Reimburseable</v>
      </c>
      <c r="BG1061" s="9">
        <f t="shared" si="407"/>
        <v>0</v>
      </c>
      <c r="BI1061" t="str">
        <f t="shared" si="408"/>
        <v>Non Reimburseable</v>
      </c>
      <c r="BJ1061" s="9">
        <f t="shared" si="409"/>
        <v>0</v>
      </c>
      <c r="BL1061" t="str">
        <f t="shared" si="410"/>
        <v>Non Reimburseable</v>
      </c>
      <c r="BM1061" s="9">
        <f t="shared" si="411"/>
        <v>0</v>
      </c>
      <c r="BO1061" t="str">
        <f t="shared" si="412"/>
        <v>Non Reimburseable</v>
      </c>
      <c r="BP1061" s="9">
        <f t="shared" si="413"/>
        <v>0</v>
      </c>
    </row>
    <row r="1062" spans="1:68" x14ac:dyDescent="0.25">
      <c r="A1062">
        <v>1217687</v>
      </c>
      <c r="B1062" t="s">
        <v>1236</v>
      </c>
      <c r="C1062">
        <v>250</v>
      </c>
      <c r="F1062" s="9">
        <f t="shared" si="391"/>
        <v>0</v>
      </c>
      <c r="G1062" s="9">
        <f t="shared" si="392"/>
        <v>678.07599999999991</v>
      </c>
      <c r="H1062" s="9">
        <f t="shared" si="393"/>
        <v>581.20799999999997</v>
      </c>
      <c r="I1062" s="9">
        <v>968.68</v>
      </c>
      <c r="K1062" t="s">
        <v>4100</v>
      </c>
      <c r="N1062" t="s">
        <v>4103</v>
      </c>
      <c r="O1062" s="9">
        <f t="shared" si="394"/>
        <v>92.218335999999994</v>
      </c>
      <c r="Q1062" t="s">
        <v>4103</v>
      </c>
      <c r="R1062" s="9">
        <f t="shared" si="395"/>
        <v>293.51004</v>
      </c>
      <c r="U1062" t="s">
        <v>4103</v>
      </c>
      <c r="V1062" s="9">
        <f t="shared" si="396"/>
        <v>396.19011999999998</v>
      </c>
      <c r="Y1062" t="s">
        <v>4103</v>
      </c>
      <c r="Z1062" s="9">
        <f t="shared" si="397"/>
        <v>678.07599999999991</v>
      </c>
      <c r="AA1062" t="s">
        <v>4103</v>
      </c>
      <c r="AC1062" t="s">
        <v>4103</v>
      </c>
      <c r="AD1062" s="9">
        <f t="shared" si="398"/>
        <v>290.60399999999998</v>
      </c>
      <c r="AG1062" t="s">
        <v>4103</v>
      </c>
      <c r="AH1062" s="9">
        <f t="shared" si="399"/>
        <v>107.24265</v>
      </c>
      <c r="AK1062" t="s">
        <v>4103</v>
      </c>
      <c r="AL1062" s="9">
        <f t="shared" si="400"/>
        <v>619.95519999999999</v>
      </c>
      <c r="AO1062" t="s">
        <v>4103</v>
      </c>
      <c r="AP1062" s="9">
        <f t="shared" si="401"/>
        <v>232.48319999999998</v>
      </c>
      <c r="AS1062" t="s">
        <v>4103</v>
      </c>
      <c r="AT1062" s="9">
        <f t="shared" si="390"/>
        <v>0</v>
      </c>
      <c r="AW1062" t="str">
        <f t="shared" si="402"/>
        <v>POC</v>
      </c>
      <c r="AX1062" s="9">
        <f t="shared" si="403"/>
        <v>0</v>
      </c>
      <c r="AZ1062" t="s">
        <v>4158</v>
      </c>
      <c r="BA1062" s="9">
        <v>0</v>
      </c>
      <c r="BC1062" t="str">
        <f t="shared" si="404"/>
        <v>Non Reimburseable</v>
      </c>
      <c r="BD1062" s="9">
        <f t="shared" si="405"/>
        <v>0</v>
      </c>
      <c r="BF1062" t="str">
        <f t="shared" si="406"/>
        <v>Non Reimburseable</v>
      </c>
      <c r="BG1062" s="9">
        <f t="shared" si="407"/>
        <v>0</v>
      </c>
      <c r="BI1062" t="str">
        <f t="shared" si="408"/>
        <v>Non Reimburseable</v>
      </c>
      <c r="BJ1062" s="9">
        <f t="shared" si="409"/>
        <v>0</v>
      </c>
      <c r="BL1062" t="str">
        <f t="shared" si="410"/>
        <v>Non Reimburseable</v>
      </c>
      <c r="BM1062" s="9">
        <f t="shared" si="411"/>
        <v>0</v>
      </c>
      <c r="BO1062" t="str">
        <f t="shared" si="412"/>
        <v>Non Reimburseable</v>
      </c>
      <c r="BP1062" s="9">
        <f t="shared" si="413"/>
        <v>0</v>
      </c>
    </row>
    <row r="1063" spans="1:68" x14ac:dyDescent="0.25">
      <c r="A1063">
        <v>1217688</v>
      </c>
      <c r="B1063" t="s">
        <v>1237</v>
      </c>
      <c r="C1063">
        <v>250</v>
      </c>
      <c r="F1063" s="9">
        <f t="shared" si="391"/>
        <v>0</v>
      </c>
      <c r="G1063" s="9">
        <f t="shared" si="392"/>
        <v>828.2213999999999</v>
      </c>
      <c r="H1063" s="9">
        <f t="shared" si="393"/>
        <v>1.8419999999999999</v>
      </c>
      <c r="I1063" s="9">
        <v>3.07</v>
      </c>
      <c r="K1063" t="s">
        <v>4100</v>
      </c>
      <c r="N1063" t="s">
        <v>4103</v>
      </c>
      <c r="O1063" s="9">
        <f t="shared" si="394"/>
        <v>0.29226399999999997</v>
      </c>
      <c r="Q1063" t="s">
        <v>4103</v>
      </c>
      <c r="R1063" s="9">
        <f t="shared" si="395"/>
        <v>0.93020999999999987</v>
      </c>
      <c r="U1063" t="s">
        <v>4103</v>
      </c>
      <c r="V1063" s="9">
        <f t="shared" si="396"/>
        <v>1.2556299999999998</v>
      </c>
      <c r="Y1063" t="s">
        <v>4103</v>
      </c>
      <c r="Z1063" s="9">
        <f t="shared" si="397"/>
        <v>2.1489999999999996</v>
      </c>
      <c r="AA1063" t="s">
        <v>4103</v>
      </c>
      <c r="AC1063" t="s">
        <v>4103</v>
      </c>
      <c r="AD1063" s="9">
        <f t="shared" si="398"/>
        <v>0.92099999999999993</v>
      </c>
      <c r="AG1063" t="s">
        <v>4103</v>
      </c>
      <c r="AH1063" s="9">
        <f t="shared" si="399"/>
        <v>828.2213999999999</v>
      </c>
      <c r="AK1063" t="s">
        <v>4103</v>
      </c>
      <c r="AL1063" s="9">
        <f t="shared" si="400"/>
        <v>1.9647999999999999</v>
      </c>
      <c r="AO1063" t="s">
        <v>4103</v>
      </c>
      <c r="AP1063" s="9">
        <f t="shared" si="401"/>
        <v>0.7367999999999999</v>
      </c>
      <c r="AS1063" t="s">
        <v>4103</v>
      </c>
      <c r="AT1063" s="9">
        <f t="shared" si="390"/>
        <v>0</v>
      </c>
      <c r="AW1063" t="str">
        <f t="shared" si="402"/>
        <v>POC</v>
      </c>
      <c r="AX1063" s="9">
        <f t="shared" si="403"/>
        <v>0</v>
      </c>
      <c r="AZ1063" t="s">
        <v>4158</v>
      </c>
      <c r="BA1063" s="9">
        <v>0</v>
      </c>
      <c r="BC1063" t="str">
        <f t="shared" si="404"/>
        <v>Non Reimburseable</v>
      </c>
      <c r="BD1063" s="9">
        <f t="shared" si="405"/>
        <v>0</v>
      </c>
      <c r="BF1063" t="str">
        <f t="shared" si="406"/>
        <v>Non Reimburseable</v>
      </c>
      <c r="BG1063" s="9">
        <f t="shared" si="407"/>
        <v>0</v>
      </c>
      <c r="BI1063" t="str">
        <f t="shared" si="408"/>
        <v>Non Reimburseable</v>
      </c>
      <c r="BJ1063" s="9">
        <f t="shared" si="409"/>
        <v>0</v>
      </c>
      <c r="BL1063" t="str">
        <f t="shared" si="410"/>
        <v>Non Reimburseable</v>
      </c>
      <c r="BM1063" s="9">
        <f t="shared" si="411"/>
        <v>0</v>
      </c>
      <c r="BO1063" t="str">
        <f t="shared" si="412"/>
        <v>Non Reimburseable</v>
      </c>
      <c r="BP1063" s="9">
        <f t="shared" si="413"/>
        <v>0</v>
      </c>
    </row>
    <row r="1064" spans="1:68" x14ac:dyDescent="0.25">
      <c r="A1064">
        <v>1217689</v>
      </c>
      <c r="B1064" t="s">
        <v>1238</v>
      </c>
      <c r="C1064">
        <v>250</v>
      </c>
      <c r="F1064" s="9">
        <f t="shared" si="391"/>
        <v>0</v>
      </c>
      <c r="G1064" s="9">
        <f t="shared" si="392"/>
        <v>6.2439999999999998</v>
      </c>
      <c r="H1064" s="9">
        <f t="shared" si="393"/>
        <v>5.3519999999999994</v>
      </c>
      <c r="I1064" s="9">
        <v>8.92</v>
      </c>
      <c r="K1064" t="s">
        <v>4100</v>
      </c>
      <c r="N1064" t="s">
        <v>4103</v>
      </c>
      <c r="O1064" s="9">
        <f t="shared" si="394"/>
        <v>0.84918399999999994</v>
      </c>
      <c r="Q1064" t="s">
        <v>4103</v>
      </c>
      <c r="R1064" s="9">
        <f t="shared" si="395"/>
        <v>2.7027600000000001</v>
      </c>
      <c r="U1064" t="s">
        <v>4103</v>
      </c>
      <c r="V1064" s="9">
        <f t="shared" si="396"/>
        <v>3.6482799999999997</v>
      </c>
      <c r="Y1064" t="s">
        <v>4103</v>
      </c>
      <c r="Z1064" s="9">
        <f t="shared" si="397"/>
        <v>6.2439999999999998</v>
      </c>
      <c r="AA1064" t="s">
        <v>4103</v>
      </c>
      <c r="AC1064" t="s">
        <v>4103</v>
      </c>
      <c r="AD1064" s="9">
        <f t="shared" si="398"/>
        <v>2.6759999999999997</v>
      </c>
      <c r="AG1064" t="s">
        <v>4103</v>
      </c>
      <c r="AH1064" s="9">
        <f t="shared" si="399"/>
        <v>2.6248499999999999</v>
      </c>
      <c r="AK1064" t="s">
        <v>4103</v>
      </c>
      <c r="AL1064" s="9">
        <f t="shared" si="400"/>
        <v>5.7088000000000001</v>
      </c>
      <c r="AO1064" t="s">
        <v>4103</v>
      </c>
      <c r="AP1064" s="9">
        <f t="shared" si="401"/>
        <v>2.1408</v>
      </c>
      <c r="AS1064" t="s">
        <v>4103</v>
      </c>
      <c r="AT1064" s="9">
        <f t="shared" si="390"/>
        <v>0</v>
      </c>
      <c r="AW1064" t="str">
        <f t="shared" si="402"/>
        <v>POC</v>
      </c>
      <c r="AX1064" s="9">
        <f t="shared" si="403"/>
        <v>0</v>
      </c>
      <c r="AZ1064" t="s">
        <v>4158</v>
      </c>
      <c r="BA1064" s="9">
        <v>0</v>
      </c>
      <c r="BC1064" t="str">
        <f t="shared" si="404"/>
        <v>Non Reimburseable</v>
      </c>
      <c r="BD1064" s="9">
        <f t="shared" si="405"/>
        <v>0</v>
      </c>
      <c r="BF1064" t="str">
        <f t="shared" si="406"/>
        <v>Non Reimburseable</v>
      </c>
      <c r="BG1064" s="9">
        <f t="shared" si="407"/>
        <v>0</v>
      </c>
      <c r="BI1064" t="str">
        <f t="shared" si="408"/>
        <v>Non Reimburseable</v>
      </c>
      <c r="BJ1064" s="9">
        <f t="shared" si="409"/>
        <v>0</v>
      </c>
      <c r="BL1064" t="str">
        <f t="shared" si="410"/>
        <v>Non Reimburseable</v>
      </c>
      <c r="BM1064" s="9">
        <f t="shared" si="411"/>
        <v>0</v>
      </c>
      <c r="BO1064" t="str">
        <f t="shared" si="412"/>
        <v>Non Reimburseable</v>
      </c>
      <c r="BP1064" s="9">
        <f t="shared" si="413"/>
        <v>0</v>
      </c>
    </row>
    <row r="1065" spans="1:68" x14ac:dyDescent="0.25">
      <c r="A1065">
        <v>1217694</v>
      </c>
      <c r="B1065" t="s">
        <v>1239</v>
      </c>
      <c r="C1065">
        <v>250</v>
      </c>
      <c r="F1065" s="9">
        <f t="shared" si="391"/>
        <v>0</v>
      </c>
      <c r="G1065" s="9">
        <f t="shared" si="392"/>
        <v>7.6265999999999998</v>
      </c>
      <c r="H1065" s="9">
        <f t="shared" si="393"/>
        <v>2.4359999999999995</v>
      </c>
      <c r="I1065" s="9">
        <v>4.0599999999999996</v>
      </c>
      <c r="K1065" t="s">
        <v>4100</v>
      </c>
      <c r="N1065" t="s">
        <v>4103</v>
      </c>
      <c r="O1065" s="9">
        <f t="shared" si="394"/>
        <v>0.38651199999999991</v>
      </c>
      <c r="Q1065" t="s">
        <v>4103</v>
      </c>
      <c r="R1065" s="9">
        <f t="shared" si="395"/>
        <v>1.2301799999999998</v>
      </c>
      <c r="U1065" t="s">
        <v>4103</v>
      </c>
      <c r="V1065" s="9">
        <f t="shared" si="396"/>
        <v>1.6605399999999997</v>
      </c>
      <c r="Y1065" t="s">
        <v>4103</v>
      </c>
      <c r="Z1065" s="9">
        <f t="shared" si="397"/>
        <v>2.8419999999999996</v>
      </c>
      <c r="AA1065" t="s">
        <v>4103</v>
      </c>
      <c r="AC1065" t="s">
        <v>4103</v>
      </c>
      <c r="AD1065" s="9">
        <f t="shared" si="398"/>
        <v>1.2179999999999997</v>
      </c>
      <c r="AG1065" t="s">
        <v>4103</v>
      </c>
      <c r="AH1065" s="9">
        <f t="shared" si="399"/>
        <v>7.6265999999999998</v>
      </c>
      <c r="AK1065" t="s">
        <v>4103</v>
      </c>
      <c r="AL1065" s="9">
        <f t="shared" si="400"/>
        <v>2.5983999999999998</v>
      </c>
      <c r="AO1065" t="s">
        <v>4103</v>
      </c>
      <c r="AP1065" s="9">
        <f t="shared" si="401"/>
        <v>0.97439999999999982</v>
      </c>
      <c r="AS1065" t="s">
        <v>4103</v>
      </c>
      <c r="AT1065" s="9">
        <f t="shared" si="390"/>
        <v>0</v>
      </c>
      <c r="AW1065" t="str">
        <f t="shared" si="402"/>
        <v>POC</v>
      </c>
      <c r="AX1065" s="9">
        <f t="shared" si="403"/>
        <v>0</v>
      </c>
      <c r="AZ1065" t="s">
        <v>4158</v>
      </c>
      <c r="BA1065" s="9">
        <v>0</v>
      </c>
      <c r="BC1065" t="str">
        <f t="shared" si="404"/>
        <v>Non Reimburseable</v>
      </c>
      <c r="BD1065" s="9">
        <f t="shared" si="405"/>
        <v>0</v>
      </c>
      <c r="BF1065" t="str">
        <f t="shared" si="406"/>
        <v>Non Reimburseable</v>
      </c>
      <c r="BG1065" s="9">
        <f t="shared" si="407"/>
        <v>0</v>
      </c>
      <c r="BI1065" t="str">
        <f t="shared" si="408"/>
        <v>Non Reimburseable</v>
      </c>
      <c r="BJ1065" s="9">
        <f t="shared" si="409"/>
        <v>0</v>
      </c>
      <c r="BL1065" t="str">
        <f t="shared" si="410"/>
        <v>Non Reimburseable</v>
      </c>
      <c r="BM1065" s="9">
        <f t="shared" si="411"/>
        <v>0</v>
      </c>
      <c r="BO1065" t="str">
        <f t="shared" si="412"/>
        <v>Non Reimburseable</v>
      </c>
      <c r="BP1065" s="9">
        <f t="shared" si="413"/>
        <v>0</v>
      </c>
    </row>
    <row r="1066" spans="1:68" x14ac:dyDescent="0.25">
      <c r="A1066">
        <v>1217695</v>
      </c>
      <c r="B1066" t="s">
        <v>1240</v>
      </c>
      <c r="C1066">
        <v>250</v>
      </c>
      <c r="F1066" s="9">
        <f t="shared" si="391"/>
        <v>0</v>
      </c>
      <c r="G1066" s="9">
        <f t="shared" si="392"/>
        <v>266.74199999999996</v>
      </c>
      <c r="H1066" s="9">
        <f t="shared" si="393"/>
        <v>228.636</v>
      </c>
      <c r="I1066" s="9">
        <v>381.06</v>
      </c>
      <c r="K1066" t="s">
        <v>4100</v>
      </c>
      <c r="N1066" t="s">
        <v>4103</v>
      </c>
      <c r="O1066" s="9">
        <f t="shared" si="394"/>
        <v>36.276911999999996</v>
      </c>
      <c r="Q1066" t="s">
        <v>4103</v>
      </c>
      <c r="R1066" s="9">
        <f t="shared" si="395"/>
        <v>115.46118</v>
      </c>
      <c r="U1066" t="s">
        <v>4103</v>
      </c>
      <c r="V1066" s="9">
        <f t="shared" si="396"/>
        <v>155.85353999999998</v>
      </c>
      <c r="Y1066" t="s">
        <v>4103</v>
      </c>
      <c r="Z1066" s="9">
        <f t="shared" si="397"/>
        <v>266.74199999999996</v>
      </c>
      <c r="AA1066" t="s">
        <v>4103</v>
      </c>
      <c r="AC1066" t="s">
        <v>4103</v>
      </c>
      <c r="AD1066" s="9">
        <f t="shared" si="398"/>
        <v>114.318</v>
      </c>
      <c r="AG1066" t="s">
        <v>4103</v>
      </c>
      <c r="AH1066" s="9">
        <f t="shared" si="399"/>
        <v>3.4712999999999994</v>
      </c>
      <c r="AK1066" t="s">
        <v>4103</v>
      </c>
      <c r="AL1066" s="9">
        <f t="shared" si="400"/>
        <v>243.8784</v>
      </c>
      <c r="AO1066" t="s">
        <v>4103</v>
      </c>
      <c r="AP1066" s="9">
        <f t="shared" si="401"/>
        <v>91.454399999999993</v>
      </c>
      <c r="AS1066" t="s">
        <v>4103</v>
      </c>
      <c r="AT1066" s="9">
        <f t="shared" si="390"/>
        <v>0</v>
      </c>
      <c r="AW1066" t="str">
        <f t="shared" si="402"/>
        <v>POC</v>
      </c>
      <c r="AX1066" s="9">
        <f t="shared" si="403"/>
        <v>0</v>
      </c>
      <c r="AZ1066" t="s">
        <v>4158</v>
      </c>
      <c r="BA1066" s="9">
        <v>0</v>
      </c>
      <c r="BC1066" t="str">
        <f t="shared" si="404"/>
        <v>Non Reimburseable</v>
      </c>
      <c r="BD1066" s="9">
        <f t="shared" si="405"/>
        <v>0</v>
      </c>
      <c r="BF1066" t="str">
        <f t="shared" si="406"/>
        <v>Non Reimburseable</v>
      </c>
      <c r="BG1066" s="9">
        <f t="shared" si="407"/>
        <v>0</v>
      </c>
      <c r="BI1066" t="str">
        <f t="shared" si="408"/>
        <v>Non Reimburseable</v>
      </c>
      <c r="BJ1066" s="9">
        <f t="shared" si="409"/>
        <v>0</v>
      </c>
      <c r="BL1066" t="str">
        <f t="shared" si="410"/>
        <v>Non Reimburseable</v>
      </c>
      <c r="BM1066" s="9">
        <f t="shared" si="411"/>
        <v>0</v>
      </c>
      <c r="BO1066" t="str">
        <f t="shared" si="412"/>
        <v>Non Reimburseable</v>
      </c>
      <c r="BP1066" s="9">
        <f t="shared" si="413"/>
        <v>0</v>
      </c>
    </row>
    <row r="1067" spans="1:68" x14ac:dyDescent="0.25">
      <c r="A1067">
        <v>1217696</v>
      </c>
      <c r="B1067" t="s">
        <v>1241</v>
      </c>
      <c r="C1067">
        <v>250</v>
      </c>
      <c r="F1067" s="9">
        <f t="shared" si="391"/>
        <v>0</v>
      </c>
      <c r="G1067" s="9">
        <f t="shared" si="392"/>
        <v>325.80630000000002</v>
      </c>
      <c r="H1067" s="9">
        <f t="shared" si="393"/>
        <v>12.132</v>
      </c>
      <c r="I1067" s="9">
        <v>20.22</v>
      </c>
      <c r="K1067" t="s">
        <v>4100</v>
      </c>
      <c r="N1067" t="s">
        <v>4103</v>
      </c>
      <c r="O1067" s="9">
        <f t="shared" si="394"/>
        <v>1.9249439999999998</v>
      </c>
      <c r="Q1067" t="s">
        <v>4103</v>
      </c>
      <c r="R1067" s="9">
        <f t="shared" si="395"/>
        <v>6.1266599999999993</v>
      </c>
      <c r="U1067" t="s">
        <v>4103</v>
      </c>
      <c r="V1067" s="9">
        <f t="shared" si="396"/>
        <v>8.2699799999999986</v>
      </c>
      <c r="Y1067" t="s">
        <v>4103</v>
      </c>
      <c r="Z1067" s="9">
        <f t="shared" si="397"/>
        <v>14.153999999999998</v>
      </c>
      <c r="AA1067" t="s">
        <v>4103</v>
      </c>
      <c r="AC1067" t="s">
        <v>4103</v>
      </c>
      <c r="AD1067" s="9">
        <f t="shared" si="398"/>
        <v>6.0659999999999998</v>
      </c>
      <c r="AG1067" t="s">
        <v>4103</v>
      </c>
      <c r="AH1067" s="9">
        <f t="shared" si="399"/>
        <v>325.80630000000002</v>
      </c>
      <c r="AK1067" t="s">
        <v>4103</v>
      </c>
      <c r="AL1067" s="9">
        <f t="shared" si="400"/>
        <v>12.940799999999999</v>
      </c>
      <c r="AO1067" t="s">
        <v>4103</v>
      </c>
      <c r="AP1067" s="9">
        <f t="shared" si="401"/>
        <v>4.8527999999999993</v>
      </c>
      <c r="AS1067" t="s">
        <v>4103</v>
      </c>
      <c r="AT1067" s="9">
        <f t="shared" si="390"/>
        <v>0</v>
      </c>
      <c r="AW1067" t="str">
        <f t="shared" si="402"/>
        <v>POC</v>
      </c>
      <c r="AX1067" s="9">
        <f t="shared" si="403"/>
        <v>0</v>
      </c>
      <c r="AZ1067" t="s">
        <v>4158</v>
      </c>
      <c r="BA1067" s="9">
        <v>0</v>
      </c>
      <c r="BC1067" t="str">
        <f t="shared" si="404"/>
        <v>Non Reimburseable</v>
      </c>
      <c r="BD1067" s="9">
        <f t="shared" si="405"/>
        <v>0</v>
      </c>
      <c r="BF1067" t="str">
        <f t="shared" si="406"/>
        <v>Non Reimburseable</v>
      </c>
      <c r="BG1067" s="9">
        <f t="shared" si="407"/>
        <v>0</v>
      </c>
      <c r="BI1067" t="str">
        <f t="shared" si="408"/>
        <v>Non Reimburseable</v>
      </c>
      <c r="BJ1067" s="9">
        <f t="shared" si="409"/>
        <v>0</v>
      </c>
      <c r="BL1067" t="str">
        <f t="shared" si="410"/>
        <v>Non Reimburseable</v>
      </c>
      <c r="BM1067" s="9">
        <f t="shared" si="411"/>
        <v>0</v>
      </c>
      <c r="BO1067" t="str">
        <f t="shared" si="412"/>
        <v>Non Reimburseable</v>
      </c>
      <c r="BP1067" s="9">
        <f t="shared" si="413"/>
        <v>0</v>
      </c>
    </row>
    <row r="1068" spans="1:68" x14ac:dyDescent="0.25">
      <c r="A1068">
        <v>1217697</v>
      </c>
      <c r="B1068" t="s">
        <v>1242</v>
      </c>
      <c r="C1068">
        <v>250</v>
      </c>
      <c r="F1068" s="9">
        <f t="shared" si="391"/>
        <v>0</v>
      </c>
      <c r="G1068" s="9">
        <f t="shared" si="392"/>
        <v>17.2881</v>
      </c>
      <c r="H1068" s="9">
        <f t="shared" si="393"/>
        <v>5.2679999999999998</v>
      </c>
      <c r="I1068" s="9">
        <v>8.7799999999999994</v>
      </c>
      <c r="K1068" t="s">
        <v>4100</v>
      </c>
      <c r="N1068" t="s">
        <v>4103</v>
      </c>
      <c r="O1068" s="9">
        <f t="shared" si="394"/>
        <v>0.83585599999999993</v>
      </c>
      <c r="Q1068" t="s">
        <v>4103</v>
      </c>
      <c r="R1068" s="9">
        <f t="shared" si="395"/>
        <v>2.6603399999999997</v>
      </c>
      <c r="U1068" t="s">
        <v>4103</v>
      </c>
      <c r="V1068" s="9">
        <f t="shared" si="396"/>
        <v>3.5910199999999994</v>
      </c>
      <c r="Y1068" t="s">
        <v>4103</v>
      </c>
      <c r="Z1068" s="9">
        <f t="shared" si="397"/>
        <v>6.145999999999999</v>
      </c>
      <c r="AA1068" t="s">
        <v>4103</v>
      </c>
      <c r="AC1068" t="s">
        <v>4103</v>
      </c>
      <c r="AD1068" s="9">
        <f t="shared" si="398"/>
        <v>2.6339999999999999</v>
      </c>
      <c r="AG1068" t="s">
        <v>4103</v>
      </c>
      <c r="AH1068" s="9">
        <f t="shared" si="399"/>
        <v>17.2881</v>
      </c>
      <c r="AK1068" t="s">
        <v>4103</v>
      </c>
      <c r="AL1068" s="9">
        <f t="shared" si="400"/>
        <v>5.6191999999999993</v>
      </c>
      <c r="AO1068" t="s">
        <v>4103</v>
      </c>
      <c r="AP1068" s="9">
        <f t="shared" si="401"/>
        <v>2.1071999999999997</v>
      </c>
      <c r="AS1068" t="s">
        <v>4103</v>
      </c>
      <c r="AT1068" s="9">
        <f t="shared" si="390"/>
        <v>0</v>
      </c>
      <c r="AW1068" t="str">
        <f t="shared" si="402"/>
        <v>POC</v>
      </c>
      <c r="AX1068" s="9">
        <f t="shared" si="403"/>
        <v>0</v>
      </c>
      <c r="AZ1068" t="s">
        <v>4158</v>
      </c>
      <c r="BA1068" s="9">
        <v>0</v>
      </c>
      <c r="BC1068" t="str">
        <f t="shared" si="404"/>
        <v>Non Reimburseable</v>
      </c>
      <c r="BD1068" s="9">
        <f t="shared" si="405"/>
        <v>0</v>
      </c>
      <c r="BF1068" t="str">
        <f t="shared" si="406"/>
        <v>Non Reimburseable</v>
      </c>
      <c r="BG1068" s="9">
        <f t="shared" si="407"/>
        <v>0</v>
      </c>
      <c r="BI1068" t="str">
        <f t="shared" si="408"/>
        <v>Non Reimburseable</v>
      </c>
      <c r="BJ1068" s="9">
        <f t="shared" si="409"/>
        <v>0</v>
      </c>
      <c r="BL1068" t="str">
        <f t="shared" si="410"/>
        <v>Non Reimburseable</v>
      </c>
      <c r="BM1068" s="9">
        <f t="shared" si="411"/>
        <v>0</v>
      </c>
      <c r="BO1068" t="str">
        <f t="shared" si="412"/>
        <v>Non Reimburseable</v>
      </c>
      <c r="BP1068" s="9">
        <f t="shared" si="413"/>
        <v>0</v>
      </c>
    </row>
    <row r="1069" spans="1:68" x14ac:dyDescent="0.25">
      <c r="A1069">
        <v>1217698</v>
      </c>
      <c r="B1069" t="s">
        <v>1243</v>
      </c>
      <c r="C1069">
        <v>250</v>
      </c>
      <c r="F1069" s="9">
        <f t="shared" si="391"/>
        <v>0</v>
      </c>
      <c r="G1069" s="9">
        <f t="shared" si="392"/>
        <v>422.947</v>
      </c>
      <c r="H1069" s="9">
        <f t="shared" si="393"/>
        <v>362.52600000000001</v>
      </c>
      <c r="I1069" s="9">
        <v>604.21</v>
      </c>
      <c r="K1069" t="s">
        <v>4100</v>
      </c>
      <c r="N1069" t="s">
        <v>4103</v>
      </c>
      <c r="O1069" s="9">
        <f t="shared" si="394"/>
        <v>57.520792</v>
      </c>
      <c r="Q1069" t="s">
        <v>4103</v>
      </c>
      <c r="R1069" s="9">
        <f t="shared" si="395"/>
        <v>183.07563000000002</v>
      </c>
      <c r="U1069" t="s">
        <v>4103</v>
      </c>
      <c r="V1069" s="9">
        <f t="shared" si="396"/>
        <v>247.12189000000001</v>
      </c>
      <c r="Y1069" t="s">
        <v>4103</v>
      </c>
      <c r="Z1069" s="9">
        <f t="shared" si="397"/>
        <v>422.947</v>
      </c>
      <c r="AA1069" t="s">
        <v>4103</v>
      </c>
      <c r="AC1069" t="s">
        <v>4103</v>
      </c>
      <c r="AD1069" s="9">
        <f t="shared" si="398"/>
        <v>181.26300000000001</v>
      </c>
      <c r="AG1069" t="s">
        <v>4103</v>
      </c>
      <c r="AH1069" s="9">
        <f t="shared" si="399"/>
        <v>7.506899999999999</v>
      </c>
      <c r="AK1069" t="s">
        <v>4103</v>
      </c>
      <c r="AL1069" s="9">
        <f t="shared" si="400"/>
        <v>386.69440000000003</v>
      </c>
      <c r="AO1069" t="s">
        <v>4103</v>
      </c>
      <c r="AP1069" s="9">
        <f t="shared" si="401"/>
        <v>145.0104</v>
      </c>
      <c r="AS1069" t="s">
        <v>4103</v>
      </c>
      <c r="AT1069" s="9">
        <f t="shared" si="390"/>
        <v>0</v>
      </c>
      <c r="AW1069" t="str">
        <f t="shared" si="402"/>
        <v>POC</v>
      </c>
      <c r="AX1069" s="9">
        <f t="shared" si="403"/>
        <v>0</v>
      </c>
      <c r="AZ1069" t="s">
        <v>4158</v>
      </c>
      <c r="BA1069" s="9">
        <v>0</v>
      </c>
      <c r="BC1069" t="str">
        <f t="shared" si="404"/>
        <v>Non Reimburseable</v>
      </c>
      <c r="BD1069" s="9">
        <f t="shared" si="405"/>
        <v>0</v>
      </c>
      <c r="BF1069" t="str">
        <f t="shared" si="406"/>
        <v>Non Reimburseable</v>
      </c>
      <c r="BG1069" s="9">
        <f t="shared" si="407"/>
        <v>0</v>
      </c>
      <c r="BI1069" t="str">
        <f t="shared" si="408"/>
        <v>Non Reimburseable</v>
      </c>
      <c r="BJ1069" s="9">
        <f t="shared" si="409"/>
        <v>0</v>
      </c>
      <c r="BL1069" t="str">
        <f t="shared" si="410"/>
        <v>Non Reimburseable</v>
      </c>
      <c r="BM1069" s="9">
        <f t="shared" si="411"/>
        <v>0</v>
      </c>
      <c r="BO1069" t="str">
        <f t="shared" si="412"/>
        <v>Non Reimburseable</v>
      </c>
      <c r="BP1069" s="9">
        <f t="shared" si="413"/>
        <v>0</v>
      </c>
    </row>
    <row r="1070" spans="1:68" x14ac:dyDescent="0.25">
      <c r="A1070">
        <v>1217711</v>
      </c>
      <c r="B1070" t="s">
        <v>1244</v>
      </c>
      <c r="C1070">
        <v>250</v>
      </c>
      <c r="F1070" s="9">
        <f t="shared" si="391"/>
        <v>0</v>
      </c>
      <c r="G1070" s="9">
        <f t="shared" si="392"/>
        <v>516.59955000000002</v>
      </c>
      <c r="H1070" s="9">
        <f t="shared" si="393"/>
        <v>1.8959999999999999</v>
      </c>
      <c r="I1070" s="9">
        <v>3.16</v>
      </c>
      <c r="K1070" t="s">
        <v>4100</v>
      </c>
      <c r="N1070" t="s">
        <v>4103</v>
      </c>
      <c r="O1070" s="9">
        <f t="shared" si="394"/>
        <v>0.30083199999999999</v>
      </c>
      <c r="Q1070" t="s">
        <v>4103</v>
      </c>
      <c r="R1070" s="9">
        <f t="shared" si="395"/>
        <v>0.95748</v>
      </c>
      <c r="U1070" t="s">
        <v>4103</v>
      </c>
      <c r="V1070" s="9">
        <f t="shared" si="396"/>
        <v>1.29244</v>
      </c>
      <c r="Y1070" t="s">
        <v>4103</v>
      </c>
      <c r="Z1070" s="9">
        <f t="shared" si="397"/>
        <v>2.2119999999999997</v>
      </c>
      <c r="AA1070" t="s">
        <v>4103</v>
      </c>
      <c r="AC1070" t="s">
        <v>4103</v>
      </c>
      <c r="AD1070" s="9">
        <f t="shared" si="398"/>
        <v>0.94799999999999995</v>
      </c>
      <c r="AG1070" t="s">
        <v>4103</v>
      </c>
      <c r="AH1070" s="9">
        <f t="shared" si="399"/>
        <v>516.59955000000002</v>
      </c>
      <c r="AK1070" t="s">
        <v>4103</v>
      </c>
      <c r="AL1070" s="9">
        <f t="shared" si="400"/>
        <v>2.0224000000000002</v>
      </c>
      <c r="AO1070" t="s">
        <v>4103</v>
      </c>
      <c r="AP1070" s="9">
        <f t="shared" si="401"/>
        <v>0.75839999999999996</v>
      </c>
      <c r="AS1070" t="s">
        <v>4103</v>
      </c>
      <c r="AT1070" s="9">
        <f t="shared" si="390"/>
        <v>0</v>
      </c>
      <c r="AW1070" t="str">
        <f t="shared" si="402"/>
        <v>POC</v>
      </c>
      <c r="AX1070" s="9">
        <f t="shared" si="403"/>
        <v>0</v>
      </c>
      <c r="AZ1070" t="s">
        <v>4158</v>
      </c>
      <c r="BA1070" s="9">
        <v>0</v>
      </c>
      <c r="BC1070" t="str">
        <f t="shared" si="404"/>
        <v>Non Reimburseable</v>
      </c>
      <c r="BD1070" s="9">
        <f t="shared" si="405"/>
        <v>0</v>
      </c>
      <c r="BF1070" t="str">
        <f t="shared" si="406"/>
        <v>Non Reimburseable</v>
      </c>
      <c r="BG1070" s="9">
        <f t="shared" si="407"/>
        <v>0</v>
      </c>
      <c r="BI1070" t="str">
        <f t="shared" si="408"/>
        <v>Non Reimburseable</v>
      </c>
      <c r="BJ1070" s="9">
        <f t="shared" si="409"/>
        <v>0</v>
      </c>
      <c r="BL1070" t="str">
        <f t="shared" si="410"/>
        <v>Non Reimburseable</v>
      </c>
      <c r="BM1070" s="9">
        <f t="shared" si="411"/>
        <v>0</v>
      </c>
      <c r="BO1070" t="str">
        <f t="shared" si="412"/>
        <v>Non Reimburseable</v>
      </c>
      <c r="BP1070" s="9">
        <f t="shared" si="413"/>
        <v>0</v>
      </c>
    </row>
    <row r="1071" spans="1:68" x14ac:dyDescent="0.25">
      <c r="A1071">
        <v>1217714</v>
      </c>
      <c r="B1071" t="s">
        <v>1245</v>
      </c>
      <c r="C1071">
        <v>250</v>
      </c>
      <c r="F1071" s="9">
        <f t="shared" si="391"/>
        <v>0</v>
      </c>
      <c r="G1071" s="9">
        <f t="shared" si="392"/>
        <v>2.7018</v>
      </c>
      <c r="H1071" s="9">
        <f t="shared" si="393"/>
        <v>2.04</v>
      </c>
      <c r="I1071" s="9">
        <v>3.4</v>
      </c>
      <c r="K1071" t="s">
        <v>4100</v>
      </c>
      <c r="N1071" t="s">
        <v>4103</v>
      </c>
      <c r="O1071" s="9">
        <f t="shared" si="394"/>
        <v>0.32367999999999997</v>
      </c>
      <c r="Q1071" t="s">
        <v>4103</v>
      </c>
      <c r="R1071" s="9">
        <f t="shared" si="395"/>
        <v>1.0302</v>
      </c>
      <c r="U1071" t="s">
        <v>4103</v>
      </c>
      <c r="V1071" s="9">
        <f t="shared" si="396"/>
        <v>1.3905999999999998</v>
      </c>
      <c r="Y1071" t="s">
        <v>4103</v>
      </c>
      <c r="Z1071" s="9">
        <f t="shared" si="397"/>
        <v>2.38</v>
      </c>
      <c r="AA1071" t="s">
        <v>4103</v>
      </c>
      <c r="AC1071" t="s">
        <v>4103</v>
      </c>
      <c r="AD1071" s="9">
        <f t="shared" si="398"/>
        <v>1.02</v>
      </c>
      <c r="AG1071" t="s">
        <v>4103</v>
      </c>
      <c r="AH1071" s="9">
        <f t="shared" si="399"/>
        <v>2.7018</v>
      </c>
      <c r="AK1071" t="s">
        <v>4103</v>
      </c>
      <c r="AL1071" s="9">
        <f t="shared" si="400"/>
        <v>2.1760000000000002</v>
      </c>
      <c r="AO1071" t="s">
        <v>4103</v>
      </c>
      <c r="AP1071" s="9">
        <f t="shared" si="401"/>
        <v>0.81599999999999995</v>
      </c>
      <c r="AS1071" t="s">
        <v>4103</v>
      </c>
      <c r="AT1071" s="9">
        <f t="shared" si="390"/>
        <v>0</v>
      </c>
      <c r="AW1071" t="str">
        <f t="shared" si="402"/>
        <v>POC</v>
      </c>
      <c r="AX1071" s="9">
        <f t="shared" si="403"/>
        <v>0</v>
      </c>
      <c r="AZ1071" t="s">
        <v>4158</v>
      </c>
      <c r="BA1071" s="9">
        <v>0</v>
      </c>
      <c r="BC1071" t="str">
        <f t="shared" si="404"/>
        <v>Non Reimburseable</v>
      </c>
      <c r="BD1071" s="9">
        <f t="shared" si="405"/>
        <v>0</v>
      </c>
      <c r="BF1071" t="str">
        <f t="shared" si="406"/>
        <v>Non Reimburseable</v>
      </c>
      <c r="BG1071" s="9">
        <f t="shared" si="407"/>
        <v>0</v>
      </c>
      <c r="BI1071" t="str">
        <f t="shared" si="408"/>
        <v>Non Reimburseable</v>
      </c>
      <c r="BJ1071" s="9">
        <f t="shared" si="409"/>
        <v>0</v>
      </c>
      <c r="BL1071" t="str">
        <f t="shared" si="410"/>
        <v>Non Reimburseable</v>
      </c>
      <c r="BM1071" s="9">
        <f t="shared" si="411"/>
        <v>0</v>
      </c>
      <c r="BO1071" t="str">
        <f t="shared" si="412"/>
        <v>Non Reimburseable</v>
      </c>
      <c r="BP1071" s="9">
        <f t="shared" si="413"/>
        <v>0</v>
      </c>
    </row>
    <row r="1072" spans="1:68" x14ac:dyDescent="0.25">
      <c r="A1072">
        <v>1217716</v>
      </c>
      <c r="B1072" t="s">
        <v>1246</v>
      </c>
      <c r="C1072">
        <v>250</v>
      </c>
      <c r="F1072" s="9">
        <f t="shared" si="391"/>
        <v>0</v>
      </c>
      <c r="G1072" s="9">
        <f t="shared" si="392"/>
        <v>2.907</v>
      </c>
      <c r="H1072" s="9">
        <f t="shared" si="393"/>
        <v>2.1779999999999999</v>
      </c>
      <c r="I1072" s="9">
        <v>3.63</v>
      </c>
      <c r="K1072" t="s">
        <v>4100</v>
      </c>
      <c r="N1072" t="s">
        <v>4103</v>
      </c>
      <c r="O1072" s="9">
        <f t="shared" si="394"/>
        <v>0.34557599999999994</v>
      </c>
      <c r="Q1072" t="s">
        <v>4103</v>
      </c>
      <c r="R1072" s="9">
        <f t="shared" si="395"/>
        <v>1.09989</v>
      </c>
      <c r="U1072" t="s">
        <v>4103</v>
      </c>
      <c r="V1072" s="9">
        <f t="shared" si="396"/>
        <v>1.4846699999999999</v>
      </c>
      <c r="Y1072" t="s">
        <v>4103</v>
      </c>
      <c r="Z1072" s="9">
        <f t="shared" si="397"/>
        <v>2.5409999999999999</v>
      </c>
      <c r="AA1072" t="s">
        <v>4103</v>
      </c>
      <c r="AC1072" t="s">
        <v>4103</v>
      </c>
      <c r="AD1072" s="9">
        <f t="shared" si="398"/>
        <v>1.089</v>
      </c>
      <c r="AG1072" t="s">
        <v>4103</v>
      </c>
      <c r="AH1072" s="9">
        <f t="shared" si="399"/>
        <v>2.907</v>
      </c>
      <c r="AK1072" t="s">
        <v>4103</v>
      </c>
      <c r="AL1072" s="9">
        <f t="shared" si="400"/>
        <v>2.3231999999999999</v>
      </c>
      <c r="AO1072" t="s">
        <v>4103</v>
      </c>
      <c r="AP1072" s="9">
        <f t="shared" si="401"/>
        <v>0.87119999999999997</v>
      </c>
      <c r="AS1072" t="s">
        <v>4103</v>
      </c>
      <c r="AT1072" s="9">
        <f t="shared" si="390"/>
        <v>0</v>
      </c>
      <c r="AW1072" t="str">
        <f t="shared" si="402"/>
        <v>POC</v>
      </c>
      <c r="AX1072" s="9">
        <f t="shared" si="403"/>
        <v>0</v>
      </c>
      <c r="AZ1072" t="s">
        <v>4158</v>
      </c>
      <c r="BA1072" s="9">
        <v>0</v>
      </c>
      <c r="BC1072" t="str">
        <f t="shared" si="404"/>
        <v>Non Reimburseable</v>
      </c>
      <c r="BD1072" s="9">
        <f t="shared" si="405"/>
        <v>0</v>
      </c>
      <c r="BF1072" t="str">
        <f t="shared" si="406"/>
        <v>Non Reimburseable</v>
      </c>
      <c r="BG1072" s="9">
        <f t="shared" si="407"/>
        <v>0</v>
      </c>
      <c r="BI1072" t="str">
        <f t="shared" si="408"/>
        <v>Non Reimburseable</v>
      </c>
      <c r="BJ1072" s="9">
        <f t="shared" si="409"/>
        <v>0</v>
      </c>
      <c r="BL1072" t="str">
        <f t="shared" si="410"/>
        <v>Non Reimburseable</v>
      </c>
      <c r="BM1072" s="9">
        <f t="shared" si="411"/>
        <v>0</v>
      </c>
      <c r="BO1072" t="str">
        <f t="shared" si="412"/>
        <v>Non Reimburseable</v>
      </c>
      <c r="BP1072" s="9">
        <f t="shared" si="413"/>
        <v>0</v>
      </c>
    </row>
    <row r="1073" spans="1:68" x14ac:dyDescent="0.25">
      <c r="A1073">
        <v>1217729</v>
      </c>
      <c r="B1073" t="s">
        <v>1247</v>
      </c>
      <c r="C1073">
        <v>250</v>
      </c>
      <c r="F1073" s="9">
        <f t="shared" si="391"/>
        <v>0</v>
      </c>
      <c r="G1073" s="9">
        <f t="shared" si="392"/>
        <v>5.2709999999999999</v>
      </c>
      <c r="H1073" s="9">
        <f t="shared" si="393"/>
        <v>4.5179999999999998</v>
      </c>
      <c r="I1073" s="9">
        <v>7.53</v>
      </c>
      <c r="K1073" t="s">
        <v>4100</v>
      </c>
      <c r="N1073" t="s">
        <v>4103</v>
      </c>
      <c r="O1073" s="9">
        <f t="shared" si="394"/>
        <v>0.71685599999999994</v>
      </c>
      <c r="Q1073" t="s">
        <v>4103</v>
      </c>
      <c r="R1073" s="9">
        <f t="shared" si="395"/>
        <v>2.28159</v>
      </c>
      <c r="U1073" t="s">
        <v>4103</v>
      </c>
      <c r="V1073" s="9">
        <f t="shared" si="396"/>
        <v>3.0797699999999999</v>
      </c>
      <c r="Y1073" t="s">
        <v>4103</v>
      </c>
      <c r="Z1073" s="9">
        <f t="shared" si="397"/>
        <v>5.2709999999999999</v>
      </c>
      <c r="AA1073" t="s">
        <v>4103</v>
      </c>
      <c r="AC1073" t="s">
        <v>4103</v>
      </c>
      <c r="AD1073" s="9">
        <f t="shared" si="398"/>
        <v>2.2589999999999999</v>
      </c>
      <c r="AG1073" t="s">
        <v>4103</v>
      </c>
      <c r="AH1073" s="9">
        <f t="shared" si="399"/>
        <v>3.10365</v>
      </c>
      <c r="AK1073" t="s">
        <v>4103</v>
      </c>
      <c r="AL1073" s="9">
        <f t="shared" si="400"/>
        <v>4.8192000000000004</v>
      </c>
      <c r="AO1073" t="s">
        <v>4103</v>
      </c>
      <c r="AP1073" s="9">
        <f t="shared" si="401"/>
        <v>1.8071999999999999</v>
      </c>
      <c r="AS1073" t="s">
        <v>4103</v>
      </c>
      <c r="AT1073" s="9">
        <f t="shared" si="390"/>
        <v>0</v>
      </c>
      <c r="AW1073" t="str">
        <f t="shared" si="402"/>
        <v>POC</v>
      </c>
      <c r="AX1073" s="9">
        <f t="shared" si="403"/>
        <v>0</v>
      </c>
      <c r="AZ1073" t="s">
        <v>4158</v>
      </c>
      <c r="BA1073" s="9">
        <v>0</v>
      </c>
      <c r="BC1073" t="str">
        <f t="shared" si="404"/>
        <v>Non Reimburseable</v>
      </c>
      <c r="BD1073" s="9">
        <f t="shared" si="405"/>
        <v>0</v>
      </c>
      <c r="BF1073" t="str">
        <f t="shared" si="406"/>
        <v>Non Reimburseable</v>
      </c>
      <c r="BG1073" s="9">
        <f t="shared" si="407"/>
        <v>0</v>
      </c>
      <c r="BI1073" t="str">
        <f t="shared" si="408"/>
        <v>Non Reimburseable</v>
      </c>
      <c r="BJ1073" s="9">
        <f t="shared" si="409"/>
        <v>0</v>
      </c>
      <c r="BL1073" t="str">
        <f t="shared" si="410"/>
        <v>Non Reimburseable</v>
      </c>
      <c r="BM1073" s="9">
        <f t="shared" si="411"/>
        <v>0</v>
      </c>
      <c r="BO1073" t="str">
        <f t="shared" si="412"/>
        <v>Non Reimburseable</v>
      </c>
      <c r="BP1073" s="9">
        <f t="shared" si="413"/>
        <v>0</v>
      </c>
    </row>
    <row r="1074" spans="1:68" x14ac:dyDescent="0.25">
      <c r="A1074">
        <v>1217733</v>
      </c>
      <c r="B1074" t="s">
        <v>1248</v>
      </c>
      <c r="C1074">
        <v>250</v>
      </c>
      <c r="F1074" s="9">
        <f t="shared" si="391"/>
        <v>0</v>
      </c>
      <c r="G1074" s="9">
        <f t="shared" si="392"/>
        <v>33.207999999999998</v>
      </c>
      <c r="H1074" s="9">
        <f t="shared" si="393"/>
        <v>28.463999999999999</v>
      </c>
      <c r="I1074" s="9">
        <v>47.44</v>
      </c>
      <c r="K1074" t="s">
        <v>4100</v>
      </c>
      <c r="N1074" t="s">
        <v>4103</v>
      </c>
      <c r="O1074" s="9">
        <f t="shared" si="394"/>
        <v>4.5162879999999994</v>
      </c>
      <c r="Q1074" t="s">
        <v>4103</v>
      </c>
      <c r="R1074" s="9">
        <f t="shared" si="395"/>
        <v>14.374319999999999</v>
      </c>
      <c r="U1074" t="s">
        <v>4103</v>
      </c>
      <c r="V1074" s="9">
        <f t="shared" si="396"/>
        <v>19.402959999999997</v>
      </c>
      <c r="Y1074" t="s">
        <v>4103</v>
      </c>
      <c r="Z1074" s="9">
        <f t="shared" si="397"/>
        <v>33.207999999999998</v>
      </c>
      <c r="AA1074" t="s">
        <v>4103</v>
      </c>
      <c r="AC1074" t="s">
        <v>4103</v>
      </c>
      <c r="AD1074" s="9">
        <f t="shared" si="398"/>
        <v>14.231999999999999</v>
      </c>
      <c r="AG1074" t="s">
        <v>4103</v>
      </c>
      <c r="AH1074" s="9">
        <f t="shared" si="399"/>
        <v>6.4381500000000003</v>
      </c>
      <c r="AK1074" t="s">
        <v>4103</v>
      </c>
      <c r="AL1074" s="9">
        <f t="shared" si="400"/>
        <v>30.361599999999999</v>
      </c>
      <c r="AO1074" t="s">
        <v>4103</v>
      </c>
      <c r="AP1074" s="9">
        <f t="shared" si="401"/>
        <v>11.385599999999998</v>
      </c>
      <c r="AS1074" t="s">
        <v>4103</v>
      </c>
      <c r="AT1074" s="9">
        <f t="shared" si="390"/>
        <v>0</v>
      </c>
      <c r="AW1074" t="str">
        <f t="shared" si="402"/>
        <v>POC</v>
      </c>
      <c r="AX1074" s="9">
        <f t="shared" si="403"/>
        <v>0</v>
      </c>
      <c r="AZ1074" t="s">
        <v>4158</v>
      </c>
      <c r="BA1074" s="9">
        <v>0</v>
      </c>
      <c r="BC1074" t="str">
        <f t="shared" si="404"/>
        <v>Non Reimburseable</v>
      </c>
      <c r="BD1074" s="9">
        <f t="shared" si="405"/>
        <v>0</v>
      </c>
      <c r="BF1074" t="str">
        <f t="shared" si="406"/>
        <v>Non Reimburseable</v>
      </c>
      <c r="BG1074" s="9">
        <f t="shared" si="407"/>
        <v>0</v>
      </c>
      <c r="BI1074" t="str">
        <f t="shared" si="408"/>
        <v>Non Reimburseable</v>
      </c>
      <c r="BJ1074" s="9">
        <f t="shared" si="409"/>
        <v>0</v>
      </c>
      <c r="BL1074" t="str">
        <f t="shared" si="410"/>
        <v>Non Reimburseable</v>
      </c>
      <c r="BM1074" s="9">
        <f t="shared" si="411"/>
        <v>0</v>
      </c>
      <c r="BO1074" t="str">
        <f t="shared" si="412"/>
        <v>Non Reimburseable</v>
      </c>
      <c r="BP1074" s="9">
        <f t="shared" si="413"/>
        <v>0</v>
      </c>
    </row>
    <row r="1075" spans="1:68" x14ac:dyDescent="0.25">
      <c r="A1075">
        <v>1217735</v>
      </c>
      <c r="B1075" t="s">
        <v>1249</v>
      </c>
      <c r="C1075">
        <v>250</v>
      </c>
      <c r="F1075" s="9">
        <f t="shared" si="391"/>
        <v>0</v>
      </c>
      <c r="G1075" s="9">
        <f t="shared" si="392"/>
        <v>161.21</v>
      </c>
      <c r="H1075" s="9">
        <f t="shared" si="393"/>
        <v>138.18</v>
      </c>
      <c r="I1075" s="9">
        <v>230.3</v>
      </c>
      <c r="K1075" t="s">
        <v>4100</v>
      </c>
      <c r="N1075" t="s">
        <v>4103</v>
      </c>
      <c r="O1075" s="9">
        <f t="shared" si="394"/>
        <v>21.92456</v>
      </c>
      <c r="Q1075" t="s">
        <v>4103</v>
      </c>
      <c r="R1075" s="9">
        <f t="shared" si="395"/>
        <v>69.780900000000003</v>
      </c>
      <c r="U1075" t="s">
        <v>4103</v>
      </c>
      <c r="V1075" s="9">
        <f t="shared" si="396"/>
        <v>94.192700000000002</v>
      </c>
      <c r="Y1075" t="s">
        <v>4103</v>
      </c>
      <c r="Z1075" s="9">
        <f t="shared" si="397"/>
        <v>161.21</v>
      </c>
      <c r="AA1075" t="s">
        <v>4103</v>
      </c>
      <c r="AC1075" t="s">
        <v>4103</v>
      </c>
      <c r="AD1075" s="9">
        <f t="shared" si="398"/>
        <v>69.09</v>
      </c>
      <c r="AG1075" t="s">
        <v>4103</v>
      </c>
      <c r="AH1075" s="9">
        <f t="shared" si="399"/>
        <v>40.561199999999999</v>
      </c>
      <c r="AK1075" t="s">
        <v>4103</v>
      </c>
      <c r="AL1075" s="9">
        <f t="shared" si="400"/>
        <v>147.39200000000002</v>
      </c>
      <c r="AO1075" t="s">
        <v>4103</v>
      </c>
      <c r="AP1075" s="9">
        <f t="shared" si="401"/>
        <v>55.271999999999998</v>
      </c>
      <c r="AS1075" t="s">
        <v>4103</v>
      </c>
      <c r="AT1075" s="9">
        <f t="shared" si="390"/>
        <v>0</v>
      </c>
      <c r="AW1075" t="str">
        <f t="shared" si="402"/>
        <v>POC</v>
      </c>
      <c r="AX1075" s="9">
        <f t="shared" si="403"/>
        <v>0</v>
      </c>
      <c r="AZ1075" t="s">
        <v>4158</v>
      </c>
      <c r="BA1075" s="9">
        <v>0</v>
      </c>
      <c r="BC1075" t="str">
        <f t="shared" si="404"/>
        <v>Non Reimburseable</v>
      </c>
      <c r="BD1075" s="9">
        <f t="shared" si="405"/>
        <v>0</v>
      </c>
      <c r="BF1075" t="str">
        <f t="shared" si="406"/>
        <v>Non Reimburseable</v>
      </c>
      <c r="BG1075" s="9">
        <f t="shared" si="407"/>
        <v>0</v>
      </c>
      <c r="BI1075" t="str">
        <f t="shared" si="408"/>
        <v>Non Reimburseable</v>
      </c>
      <c r="BJ1075" s="9">
        <f t="shared" si="409"/>
        <v>0</v>
      </c>
      <c r="BL1075" t="str">
        <f t="shared" si="410"/>
        <v>Non Reimburseable</v>
      </c>
      <c r="BM1075" s="9">
        <f t="shared" si="411"/>
        <v>0</v>
      </c>
      <c r="BO1075" t="str">
        <f t="shared" si="412"/>
        <v>Non Reimburseable</v>
      </c>
      <c r="BP1075" s="9">
        <f t="shared" si="413"/>
        <v>0</v>
      </c>
    </row>
    <row r="1076" spans="1:68" x14ac:dyDescent="0.25">
      <c r="A1076">
        <v>1217736</v>
      </c>
      <c r="B1076" t="s">
        <v>1250</v>
      </c>
      <c r="C1076">
        <v>250</v>
      </c>
      <c r="F1076" s="9">
        <f t="shared" si="391"/>
        <v>0</v>
      </c>
      <c r="G1076" s="9">
        <f t="shared" si="392"/>
        <v>196.90649999999999</v>
      </c>
      <c r="H1076" s="9">
        <f t="shared" si="393"/>
        <v>4.0199999999999996</v>
      </c>
      <c r="I1076" s="9">
        <v>6.7</v>
      </c>
      <c r="K1076" t="s">
        <v>4100</v>
      </c>
      <c r="N1076" t="s">
        <v>4103</v>
      </c>
      <c r="O1076" s="9">
        <f t="shared" si="394"/>
        <v>0.63783999999999996</v>
      </c>
      <c r="Q1076" t="s">
        <v>4103</v>
      </c>
      <c r="R1076" s="9">
        <f t="shared" si="395"/>
        <v>2.0301</v>
      </c>
      <c r="U1076" t="s">
        <v>4103</v>
      </c>
      <c r="V1076" s="9">
        <f t="shared" si="396"/>
        <v>2.7403</v>
      </c>
      <c r="Y1076" t="s">
        <v>4103</v>
      </c>
      <c r="Z1076" s="9">
        <f t="shared" si="397"/>
        <v>4.6899999999999995</v>
      </c>
      <c r="AA1076" t="s">
        <v>4103</v>
      </c>
      <c r="AC1076" t="s">
        <v>4103</v>
      </c>
      <c r="AD1076" s="9">
        <f t="shared" si="398"/>
        <v>2.0099999999999998</v>
      </c>
      <c r="AG1076" t="s">
        <v>4103</v>
      </c>
      <c r="AH1076" s="9">
        <f t="shared" si="399"/>
        <v>196.90649999999999</v>
      </c>
      <c r="AK1076" t="s">
        <v>4103</v>
      </c>
      <c r="AL1076" s="9">
        <f t="shared" si="400"/>
        <v>4.2880000000000003</v>
      </c>
      <c r="AO1076" t="s">
        <v>4103</v>
      </c>
      <c r="AP1076" s="9">
        <f t="shared" si="401"/>
        <v>1.6079999999999999</v>
      </c>
      <c r="AS1076" t="s">
        <v>4103</v>
      </c>
      <c r="AT1076" s="9">
        <f t="shared" si="390"/>
        <v>0</v>
      </c>
      <c r="AW1076" t="str">
        <f t="shared" si="402"/>
        <v>POC</v>
      </c>
      <c r="AX1076" s="9">
        <f t="shared" si="403"/>
        <v>0</v>
      </c>
      <c r="AZ1076" t="s">
        <v>4158</v>
      </c>
      <c r="BA1076" s="9">
        <v>0</v>
      </c>
      <c r="BC1076" t="str">
        <f t="shared" si="404"/>
        <v>Non Reimburseable</v>
      </c>
      <c r="BD1076" s="9">
        <f t="shared" si="405"/>
        <v>0</v>
      </c>
      <c r="BF1076" t="str">
        <f t="shared" si="406"/>
        <v>Non Reimburseable</v>
      </c>
      <c r="BG1076" s="9">
        <f t="shared" si="407"/>
        <v>0</v>
      </c>
      <c r="BI1076" t="str">
        <f t="shared" si="408"/>
        <v>Non Reimburseable</v>
      </c>
      <c r="BJ1076" s="9">
        <f t="shared" si="409"/>
        <v>0</v>
      </c>
      <c r="BL1076" t="str">
        <f t="shared" si="410"/>
        <v>Non Reimburseable</v>
      </c>
      <c r="BM1076" s="9">
        <f t="shared" si="411"/>
        <v>0</v>
      </c>
      <c r="BO1076" t="str">
        <f t="shared" si="412"/>
        <v>Non Reimburseable</v>
      </c>
      <c r="BP1076" s="9">
        <f t="shared" si="413"/>
        <v>0</v>
      </c>
    </row>
    <row r="1077" spans="1:68" x14ac:dyDescent="0.25">
      <c r="A1077">
        <v>1217737</v>
      </c>
      <c r="B1077" t="s">
        <v>1251</v>
      </c>
      <c r="C1077">
        <v>250</v>
      </c>
      <c r="F1077" s="9">
        <f t="shared" si="391"/>
        <v>0</v>
      </c>
      <c r="G1077" s="9">
        <f t="shared" si="392"/>
        <v>5.7285000000000004</v>
      </c>
      <c r="H1077" s="9">
        <f t="shared" si="393"/>
        <v>4.1040000000000001</v>
      </c>
      <c r="I1077" s="9">
        <v>6.84</v>
      </c>
      <c r="K1077" t="s">
        <v>4100</v>
      </c>
      <c r="N1077" t="s">
        <v>4103</v>
      </c>
      <c r="O1077" s="9">
        <f t="shared" si="394"/>
        <v>0.65116799999999997</v>
      </c>
      <c r="Q1077" t="s">
        <v>4103</v>
      </c>
      <c r="R1077" s="9">
        <f t="shared" si="395"/>
        <v>2.0725199999999999</v>
      </c>
      <c r="U1077" t="s">
        <v>4103</v>
      </c>
      <c r="V1077" s="9">
        <f t="shared" si="396"/>
        <v>2.7975599999999998</v>
      </c>
      <c r="Y1077" t="s">
        <v>4103</v>
      </c>
      <c r="Z1077" s="9">
        <f t="shared" si="397"/>
        <v>4.7879999999999994</v>
      </c>
      <c r="AA1077" t="s">
        <v>4103</v>
      </c>
      <c r="AC1077" t="s">
        <v>4103</v>
      </c>
      <c r="AD1077" s="9">
        <f t="shared" si="398"/>
        <v>2.052</v>
      </c>
      <c r="AG1077" t="s">
        <v>4103</v>
      </c>
      <c r="AH1077" s="9">
        <f t="shared" si="399"/>
        <v>5.7285000000000004</v>
      </c>
      <c r="AK1077" t="s">
        <v>4103</v>
      </c>
      <c r="AL1077" s="9">
        <f t="shared" si="400"/>
        <v>4.3776000000000002</v>
      </c>
      <c r="AO1077" t="s">
        <v>4103</v>
      </c>
      <c r="AP1077" s="9">
        <f t="shared" si="401"/>
        <v>1.6415999999999999</v>
      </c>
      <c r="AS1077" t="s">
        <v>4103</v>
      </c>
      <c r="AT1077" s="9">
        <f t="shared" si="390"/>
        <v>0</v>
      </c>
      <c r="AW1077" t="str">
        <f t="shared" si="402"/>
        <v>POC</v>
      </c>
      <c r="AX1077" s="9">
        <f t="shared" si="403"/>
        <v>0</v>
      </c>
      <c r="AZ1077" t="s">
        <v>4158</v>
      </c>
      <c r="BA1077" s="9">
        <v>0</v>
      </c>
      <c r="BC1077" t="str">
        <f t="shared" si="404"/>
        <v>Non Reimburseable</v>
      </c>
      <c r="BD1077" s="9">
        <f t="shared" si="405"/>
        <v>0</v>
      </c>
      <c r="BF1077" t="str">
        <f t="shared" si="406"/>
        <v>Non Reimburseable</v>
      </c>
      <c r="BG1077" s="9">
        <f t="shared" si="407"/>
        <v>0</v>
      </c>
      <c r="BI1077" t="str">
        <f t="shared" si="408"/>
        <v>Non Reimburseable</v>
      </c>
      <c r="BJ1077" s="9">
        <f t="shared" si="409"/>
        <v>0</v>
      </c>
      <c r="BL1077" t="str">
        <f t="shared" si="410"/>
        <v>Non Reimburseable</v>
      </c>
      <c r="BM1077" s="9">
        <f t="shared" si="411"/>
        <v>0</v>
      </c>
      <c r="BO1077" t="str">
        <f t="shared" si="412"/>
        <v>Non Reimburseable</v>
      </c>
      <c r="BP1077" s="9">
        <f t="shared" si="413"/>
        <v>0</v>
      </c>
    </row>
    <row r="1078" spans="1:68" x14ac:dyDescent="0.25">
      <c r="A1078">
        <v>1217741</v>
      </c>
      <c r="B1078" t="s">
        <v>1252</v>
      </c>
      <c r="C1078">
        <v>250</v>
      </c>
      <c r="F1078" s="9">
        <f t="shared" si="391"/>
        <v>0</v>
      </c>
      <c r="G1078" s="9">
        <f t="shared" si="392"/>
        <v>10.751999999999999</v>
      </c>
      <c r="H1078" s="9">
        <f t="shared" si="393"/>
        <v>9.2159999999999993</v>
      </c>
      <c r="I1078" s="9">
        <v>15.36</v>
      </c>
      <c r="K1078" t="s">
        <v>4100</v>
      </c>
      <c r="N1078" t="s">
        <v>4103</v>
      </c>
      <c r="O1078" s="9">
        <f t="shared" si="394"/>
        <v>1.4622719999999998</v>
      </c>
      <c r="Q1078" t="s">
        <v>4103</v>
      </c>
      <c r="R1078" s="9">
        <f t="shared" si="395"/>
        <v>4.6540799999999996</v>
      </c>
      <c r="U1078" t="s">
        <v>4103</v>
      </c>
      <c r="V1078" s="9">
        <f t="shared" si="396"/>
        <v>6.2822399999999989</v>
      </c>
      <c r="Y1078" t="s">
        <v>4103</v>
      </c>
      <c r="Z1078" s="9">
        <f t="shared" si="397"/>
        <v>10.751999999999999</v>
      </c>
      <c r="AA1078" t="s">
        <v>4103</v>
      </c>
      <c r="AC1078" t="s">
        <v>4103</v>
      </c>
      <c r="AD1078" s="9">
        <f t="shared" si="398"/>
        <v>4.6079999999999997</v>
      </c>
      <c r="AG1078" t="s">
        <v>4103</v>
      </c>
      <c r="AH1078" s="9">
        <f t="shared" si="399"/>
        <v>5.8481999999999994</v>
      </c>
      <c r="AK1078" t="s">
        <v>4103</v>
      </c>
      <c r="AL1078" s="9">
        <f t="shared" si="400"/>
        <v>9.8303999999999991</v>
      </c>
      <c r="AO1078" t="s">
        <v>4103</v>
      </c>
      <c r="AP1078" s="9">
        <f t="shared" si="401"/>
        <v>3.6863999999999999</v>
      </c>
      <c r="AS1078" t="s">
        <v>4103</v>
      </c>
      <c r="AT1078" s="9">
        <f t="shared" si="390"/>
        <v>0</v>
      </c>
      <c r="AW1078" t="str">
        <f t="shared" si="402"/>
        <v>POC</v>
      </c>
      <c r="AX1078" s="9">
        <f t="shared" si="403"/>
        <v>0</v>
      </c>
      <c r="AZ1078" t="s">
        <v>4158</v>
      </c>
      <c r="BA1078" s="9">
        <v>0</v>
      </c>
      <c r="BC1078" t="str">
        <f t="shared" si="404"/>
        <v>Non Reimburseable</v>
      </c>
      <c r="BD1078" s="9">
        <f t="shared" si="405"/>
        <v>0</v>
      </c>
      <c r="BF1078" t="str">
        <f t="shared" si="406"/>
        <v>Non Reimburseable</v>
      </c>
      <c r="BG1078" s="9">
        <f t="shared" si="407"/>
        <v>0</v>
      </c>
      <c r="BI1078" t="str">
        <f t="shared" si="408"/>
        <v>Non Reimburseable</v>
      </c>
      <c r="BJ1078" s="9">
        <f t="shared" si="409"/>
        <v>0</v>
      </c>
      <c r="BL1078" t="str">
        <f t="shared" si="410"/>
        <v>Non Reimburseable</v>
      </c>
      <c r="BM1078" s="9">
        <f t="shared" si="411"/>
        <v>0</v>
      </c>
      <c r="BO1078" t="str">
        <f t="shared" si="412"/>
        <v>Non Reimburseable</v>
      </c>
      <c r="BP1078" s="9">
        <f t="shared" si="413"/>
        <v>0</v>
      </c>
    </row>
    <row r="1079" spans="1:68" x14ac:dyDescent="0.25">
      <c r="A1079">
        <v>1217742</v>
      </c>
      <c r="B1079" t="s">
        <v>1253</v>
      </c>
      <c r="C1079">
        <v>250</v>
      </c>
      <c r="F1079" s="9">
        <f t="shared" si="391"/>
        <v>0</v>
      </c>
      <c r="G1079" s="9">
        <f t="shared" si="392"/>
        <v>20.509999999999998</v>
      </c>
      <c r="H1079" s="9">
        <f t="shared" si="393"/>
        <v>17.579999999999998</v>
      </c>
      <c r="I1079" s="9">
        <v>29.3</v>
      </c>
      <c r="K1079" t="s">
        <v>4100</v>
      </c>
      <c r="N1079" t="s">
        <v>4103</v>
      </c>
      <c r="O1079" s="9">
        <f t="shared" si="394"/>
        <v>2.7893599999999998</v>
      </c>
      <c r="Q1079" t="s">
        <v>4103</v>
      </c>
      <c r="R1079" s="9">
        <f t="shared" si="395"/>
        <v>8.8779000000000003</v>
      </c>
      <c r="U1079" t="s">
        <v>4103</v>
      </c>
      <c r="V1079" s="9">
        <f t="shared" si="396"/>
        <v>11.983699999999999</v>
      </c>
      <c r="Y1079" t="s">
        <v>4103</v>
      </c>
      <c r="Z1079" s="9">
        <f t="shared" si="397"/>
        <v>20.509999999999998</v>
      </c>
      <c r="AA1079" t="s">
        <v>4103</v>
      </c>
      <c r="AC1079" t="s">
        <v>4103</v>
      </c>
      <c r="AD1079" s="9">
        <f t="shared" si="398"/>
        <v>8.7899999999999991</v>
      </c>
      <c r="AG1079" t="s">
        <v>4103</v>
      </c>
      <c r="AH1079" s="9">
        <f t="shared" si="399"/>
        <v>13.1328</v>
      </c>
      <c r="AK1079" t="s">
        <v>4103</v>
      </c>
      <c r="AL1079" s="9">
        <f t="shared" si="400"/>
        <v>18.752000000000002</v>
      </c>
      <c r="AO1079" t="s">
        <v>4103</v>
      </c>
      <c r="AP1079" s="9">
        <f t="shared" si="401"/>
        <v>7.032</v>
      </c>
      <c r="AS1079" t="s">
        <v>4103</v>
      </c>
      <c r="AT1079" s="9">
        <f t="shared" si="390"/>
        <v>0</v>
      </c>
      <c r="AW1079" t="str">
        <f t="shared" si="402"/>
        <v>POC</v>
      </c>
      <c r="AX1079" s="9">
        <f t="shared" si="403"/>
        <v>0</v>
      </c>
      <c r="AZ1079" t="s">
        <v>4158</v>
      </c>
      <c r="BA1079" s="9">
        <v>0</v>
      </c>
      <c r="BC1079" t="str">
        <f t="shared" si="404"/>
        <v>Non Reimburseable</v>
      </c>
      <c r="BD1079" s="9">
        <f t="shared" si="405"/>
        <v>0</v>
      </c>
      <c r="BF1079" t="str">
        <f t="shared" si="406"/>
        <v>Non Reimburseable</v>
      </c>
      <c r="BG1079" s="9">
        <f t="shared" si="407"/>
        <v>0</v>
      </c>
      <c r="BI1079" t="str">
        <f t="shared" si="408"/>
        <v>Non Reimburseable</v>
      </c>
      <c r="BJ1079" s="9">
        <f t="shared" si="409"/>
        <v>0</v>
      </c>
      <c r="BL1079" t="str">
        <f t="shared" si="410"/>
        <v>Non Reimburseable</v>
      </c>
      <c r="BM1079" s="9">
        <f t="shared" si="411"/>
        <v>0</v>
      </c>
      <c r="BO1079" t="str">
        <f t="shared" si="412"/>
        <v>Non Reimburseable</v>
      </c>
      <c r="BP1079" s="9">
        <f t="shared" si="413"/>
        <v>0</v>
      </c>
    </row>
    <row r="1080" spans="1:68" x14ac:dyDescent="0.25">
      <c r="A1080">
        <v>1217749</v>
      </c>
      <c r="B1080" t="s">
        <v>1254</v>
      </c>
      <c r="C1080">
        <v>250</v>
      </c>
      <c r="F1080" s="9">
        <f t="shared" si="391"/>
        <v>0</v>
      </c>
      <c r="G1080" s="9">
        <f t="shared" si="392"/>
        <v>57.637999999999998</v>
      </c>
      <c r="H1080" s="9">
        <f t="shared" si="393"/>
        <v>49.404000000000003</v>
      </c>
      <c r="I1080" s="9">
        <v>82.34</v>
      </c>
      <c r="K1080" t="s">
        <v>4100</v>
      </c>
      <c r="N1080" t="s">
        <v>4103</v>
      </c>
      <c r="O1080" s="9">
        <f t="shared" si="394"/>
        <v>7.838768</v>
      </c>
      <c r="Q1080" t="s">
        <v>4103</v>
      </c>
      <c r="R1080" s="9">
        <f t="shared" si="395"/>
        <v>24.949020000000001</v>
      </c>
      <c r="U1080" t="s">
        <v>4103</v>
      </c>
      <c r="V1080" s="9">
        <f t="shared" si="396"/>
        <v>33.677059999999997</v>
      </c>
      <c r="Y1080" t="s">
        <v>4103</v>
      </c>
      <c r="Z1080" s="9">
        <f t="shared" si="397"/>
        <v>57.637999999999998</v>
      </c>
      <c r="AA1080" t="s">
        <v>4103</v>
      </c>
      <c r="AC1080" t="s">
        <v>4103</v>
      </c>
      <c r="AD1080" s="9">
        <f t="shared" si="398"/>
        <v>24.702000000000002</v>
      </c>
      <c r="AG1080" t="s">
        <v>4103</v>
      </c>
      <c r="AH1080" s="9">
        <f t="shared" si="399"/>
        <v>25.051500000000001</v>
      </c>
      <c r="AK1080" t="s">
        <v>4103</v>
      </c>
      <c r="AL1080" s="9">
        <f t="shared" si="400"/>
        <v>52.697600000000001</v>
      </c>
      <c r="AO1080" t="s">
        <v>4103</v>
      </c>
      <c r="AP1080" s="9">
        <f t="shared" si="401"/>
        <v>19.761600000000001</v>
      </c>
      <c r="AS1080" t="s">
        <v>4103</v>
      </c>
      <c r="AT1080" s="9">
        <f t="shared" si="390"/>
        <v>0</v>
      </c>
      <c r="AW1080" t="str">
        <f t="shared" si="402"/>
        <v>POC</v>
      </c>
      <c r="AX1080" s="9">
        <f t="shared" si="403"/>
        <v>0</v>
      </c>
      <c r="AZ1080" t="s">
        <v>4158</v>
      </c>
      <c r="BA1080" s="9">
        <v>0</v>
      </c>
      <c r="BC1080" t="str">
        <f t="shared" si="404"/>
        <v>Non Reimburseable</v>
      </c>
      <c r="BD1080" s="9">
        <f t="shared" si="405"/>
        <v>0</v>
      </c>
      <c r="BF1080" t="str">
        <f t="shared" si="406"/>
        <v>Non Reimburseable</v>
      </c>
      <c r="BG1080" s="9">
        <f t="shared" si="407"/>
        <v>0</v>
      </c>
      <c r="BI1080" t="str">
        <f t="shared" si="408"/>
        <v>Non Reimburseable</v>
      </c>
      <c r="BJ1080" s="9">
        <f t="shared" si="409"/>
        <v>0</v>
      </c>
      <c r="BL1080" t="str">
        <f t="shared" si="410"/>
        <v>Non Reimburseable</v>
      </c>
      <c r="BM1080" s="9">
        <f t="shared" si="411"/>
        <v>0</v>
      </c>
      <c r="BO1080" t="str">
        <f t="shared" si="412"/>
        <v>Non Reimburseable</v>
      </c>
      <c r="BP1080" s="9">
        <f t="shared" si="413"/>
        <v>0</v>
      </c>
    </row>
    <row r="1081" spans="1:68" x14ac:dyDescent="0.25">
      <c r="A1081">
        <v>1217753</v>
      </c>
      <c r="B1081" t="s">
        <v>1255</v>
      </c>
      <c r="C1081">
        <v>250</v>
      </c>
      <c r="F1081" s="9">
        <f t="shared" si="391"/>
        <v>0</v>
      </c>
      <c r="G1081" s="9">
        <f t="shared" si="392"/>
        <v>70.400700000000001</v>
      </c>
      <c r="H1081" s="9">
        <f t="shared" si="393"/>
        <v>24.065999999999999</v>
      </c>
      <c r="I1081" s="9">
        <v>40.11</v>
      </c>
      <c r="K1081" t="s">
        <v>4100</v>
      </c>
      <c r="N1081" t="s">
        <v>4103</v>
      </c>
      <c r="O1081" s="9">
        <f t="shared" si="394"/>
        <v>3.8184719999999999</v>
      </c>
      <c r="Q1081" t="s">
        <v>4103</v>
      </c>
      <c r="R1081" s="9">
        <f t="shared" si="395"/>
        <v>12.153329999999999</v>
      </c>
      <c r="U1081" t="s">
        <v>4103</v>
      </c>
      <c r="V1081" s="9">
        <f t="shared" si="396"/>
        <v>16.404989999999998</v>
      </c>
      <c r="Y1081" t="s">
        <v>4103</v>
      </c>
      <c r="Z1081" s="9">
        <f t="shared" si="397"/>
        <v>28.076999999999998</v>
      </c>
      <c r="AA1081" t="s">
        <v>4103</v>
      </c>
      <c r="AC1081" t="s">
        <v>4103</v>
      </c>
      <c r="AD1081" s="9">
        <f t="shared" si="398"/>
        <v>12.032999999999999</v>
      </c>
      <c r="AG1081" t="s">
        <v>4103</v>
      </c>
      <c r="AH1081" s="9">
        <f t="shared" si="399"/>
        <v>70.400700000000001</v>
      </c>
      <c r="AK1081" t="s">
        <v>4103</v>
      </c>
      <c r="AL1081" s="9">
        <f t="shared" si="400"/>
        <v>25.670400000000001</v>
      </c>
      <c r="AO1081" t="s">
        <v>4103</v>
      </c>
      <c r="AP1081" s="9">
        <f t="shared" si="401"/>
        <v>9.6264000000000003</v>
      </c>
      <c r="AS1081" t="s">
        <v>4103</v>
      </c>
      <c r="AT1081" s="9">
        <f t="shared" si="390"/>
        <v>0</v>
      </c>
      <c r="AW1081" t="str">
        <f t="shared" si="402"/>
        <v>POC</v>
      </c>
      <c r="AX1081" s="9">
        <f t="shared" si="403"/>
        <v>0</v>
      </c>
      <c r="AZ1081" t="s">
        <v>4158</v>
      </c>
      <c r="BA1081" s="9">
        <v>0</v>
      </c>
      <c r="BC1081" t="str">
        <f t="shared" si="404"/>
        <v>Non Reimburseable</v>
      </c>
      <c r="BD1081" s="9">
        <f t="shared" si="405"/>
        <v>0</v>
      </c>
      <c r="BF1081" t="str">
        <f t="shared" si="406"/>
        <v>Non Reimburseable</v>
      </c>
      <c r="BG1081" s="9">
        <f t="shared" si="407"/>
        <v>0</v>
      </c>
      <c r="BI1081" t="str">
        <f t="shared" si="408"/>
        <v>Non Reimburseable</v>
      </c>
      <c r="BJ1081" s="9">
        <f t="shared" si="409"/>
        <v>0</v>
      </c>
      <c r="BL1081" t="str">
        <f t="shared" si="410"/>
        <v>Non Reimburseable</v>
      </c>
      <c r="BM1081" s="9">
        <f t="shared" si="411"/>
        <v>0</v>
      </c>
      <c r="BO1081" t="str">
        <f t="shared" si="412"/>
        <v>Non Reimburseable</v>
      </c>
      <c r="BP1081" s="9">
        <f t="shared" si="413"/>
        <v>0</v>
      </c>
    </row>
    <row r="1082" spans="1:68" x14ac:dyDescent="0.25">
      <c r="A1082">
        <v>1217755</v>
      </c>
      <c r="B1082" t="s">
        <v>1256</v>
      </c>
      <c r="C1082">
        <v>250</v>
      </c>
      <c r="F1082" s="9">
        <f t="shared" si="391"/>
        <v>0</v>
      </c>
      <c r="G1082" s="9">
        <f t="shared" si="392"/>
        <v>34.294049999999999</v>
      </c>
      <c r="H1082" s="9">
        <f t="shared" si="393"/>
        <v>15.071999999999999</v>
      </c>
      <c r="I1082" s="9">
        <v>25.12</v>
      </c>
      <c r="K1082" t="s">
        <v>4100</v>
      </c>
      <c r="N1082" t="s">
        <v>4103</v>
      </c>
      <c r="O1082" s="9">
        <f t="shared" si="394"/>
        <v>2.3914239999999998</v>
      </c>
      <c r="Q1082" t="s">
        <v>4103</v>
      </c>
      <c r="R1082" s="9">
        <f t="shared" si="395"/>
        <v>7.6113600000000003</v>
      </c>
      <c r="U1082" t="s">
        <v>4103</v>
      </c>
      <c r="V1082" s="9">
        <f t="shared" si="396"/>
        <v>10.27408</v>
      </c>
      <c r="Y1082" t="s">
        <v>4103</v>
      </c>
      <c r="Z1082" s="9">
        <f t="shared" si="397"/>
        <v>17.584</v>
      </c>
      <c r="AA1082" t="s">
        <v>4103</v>
      </c>
      <c r="AC1082" t="s">
        <v>4103</v>
      </c>
      <c r="AD1082" s="9">
        <f t="shared" si="398"/>
        <v>7.5359999999999996</v>
      </c>
      <c r="AG1082" t="s">
        <v>4103</v>
      </c>
      <c r="AH1082" s="9">
        <f t="shared" si="399"/>
        <v>34.294049999999999</v>
      </c>
      <c r="AK1082" t="s">
        <v>4103</v>
      </c>
      <c r="AL1082" s="9">
        <f t="shared" si="400"/>
        <v>16.076800000000002</v>
      </c>
      <c r="AO1082" t="s">
        <v>4103</v>
      </c>
      <c r="AP1082" s="9">
        <f t="shared" si="401"/>
        <v>6.0288000000000004</v>
      </c>
      <c r="AS1082" t="s">
        <v>4103</v>
      </c>
      <c r="AT1082" s="9">
        <f t="shared" si="390"/>
        <v>0</v>
      </c>
      <c r="AW1082" t="str">
        <f t="shared" si="402"/>
        <v>POC</v>
      </c>
      <c r="AX1082" s="9">
        <f t="shared" si="403"/>
        <v>0</v>
      </c>
      <c r="AZ1082" t="s">
        <v>4158</v>
      </c>
      <c r="BA1082" s="9">
        <v>0</v>
      </c>
      <c r="BC1082" t="str">
        <f t="shared" si="404"/>
        <v>Non Reimburseable</v>
      </c>
      <c r="BD1082" s="9">
        <f t="shared" si="405"/>
        <v>0</v>
      </c>
      <c r="BF1082" t="str">
        <f t="shared" si="406"/>
        <v>Non Reimburseable</v>
      </c>
      <c r="BG1082" s="9">
        <f t="shared" si="407"/>
        <v>0</v>
      </c>
      <c r="BI1082" t="str">
        <f t="shared" si="408"/>
        <v>Non Reimburseable</v>
      </c>
      <c r="BJ1082" s="9">
        <f t="shared" si="409"/>
        <v>0</v>
      </c>
      <c r="BL1082" t="str">
        <f t="shared" si="410"/>
        <v>Non Reimburseable</v>
      </c>
      <c r="BM1082" s="9">
        <f t="shared" si="411"/>
        <v>0</v>
      </c>
      <c r="BO1082" t="str">
        <f t="shared" si="412"/>
        <v>Non Reimburseable</v>
      </c>
      <c r="BP1082" s="9">
        <f t="shared" si="413"/>
        <v>0</v>
      </c>
    </row>
    <row r="1083" spans="1:68" x14ac:dyDescent="0.25">
      <c r="A1083">
        <v>1217757</v>
      </c>
      <c r="B1083" t="s">
        <v>1257</v>
      </c>
      <c r="C1083">
        <v>250</v>
      </c>
      <c r="F1083" s="9">
        <f t="shared" si="391"/>
        <v>0</v>
      </c>
      <c r="G1083" s="9">
        <f t="shared" si="392"/>
        <v>21.477599999999999</v>
      </c>
      <c r="H1083" s="9">
        <f t="shared" si="393"/>
        <v>12.558</v>
      </c>
      <c r="I1083" s="9">
        <v>20.93</v>
      </c>
      <c r="K1083" t="s">
        <v>4100</v>
      </c>
      <c r="N1083" t="s">
        <v>4103</v>
      </c>
      <c r="O1083" s="9">
        <f t="shared" si="394"/>
        <v>1.9925359999999999</v>
      </c>
      <c r="Q1083" t="s">
        <v>4103</v>
      </c>
      <c r="R1083" s="9">
        <f t="shared" si="395"/>
        <v>6.3417899999999996</v>
      </c>
      <c r="U1083" t="s">
        <v>4103</v>
      </c>
      <c r="V1083" s="9">
        <f t="shared" si="396"/>
        <v>8.5603699999999989</v>
      </c>
      <c r="Y1083" t="s">
        <v>4103</v>
      </c>
      <c r="Z1083" s="9">
        <f t="shared" si="397"/>
        <v>14.650999999999998</v>
      </c>
      <c r="AA1083" t="s">
        <v>4103</v>
      </c>
      <c r="AC1083" t="s">
        <v>4103</v>
      </c>
      <c r="AD1083" s="9">
        <f t="shared" si="398"/>
        <v>6.2789999999999999</v>
      </c>
      <c r="AG1083" t="s">
        <v>4103</v>
      </c>
      <c r="AH1083" s="9">
        <f t="shared" si="399"/>
        <v>21.477599999999999</v>
      </c>
      <c r="AK1083" t="s">
        <v>4103</v>
      </c>
      <c r="AL1083" s="9">
        <f t="shared" si="400"/>
        <v>13.395200000000001</v>
      </c>
      <c r="AO1083" t="s">
        <v>4103</v>
      </c>
      <c r="AP1083" s="9">
        <f t="shared" si="401"/>
        <v>5.0232000000000001</v>
      </c>
      <c r="AS1083" t="s">
        <v>4103</v>
      </c>
      <c r="AT1083" s="9">
        <f t="shared" si="390"/>
        <v>0</v>
      </c>
      <c r="AW1083" t="str">
        <f t="shared" si="402"/>
        <v>POC</v>
      </c>
      <c r="AX1083" s="9">
        <f t="shared" si="403"/>
        <v>0</v>
      </c>
      <c r="AZ1083" t="s">
        <v>4158</v>
      </c>
      <c r="BA1083" s="9">
        <v>0</v>
      </c>
      <c r="BC1083" t="str">
        <f t="shared" si="404"/>
        <v>Non Reimburseable</v>
      </c>
      <c r="BD1083" s="9">
        <f t="shared" si="405"/>
        <v>0</v>
      </c>
      <c r="BF1083" t="str">
        <f t="shared" si="406"/>
        <v>Non Reimburseable</v>
      </c>
      <c r="BG1083" s="9">
        <f t="shared" si="407"/>
        <v>0</v>
      </c>
      <c r="BI1083" t="str">
        <f t="shared" si="408"/>
        <v>Non Reimburseable</v>
      </c>
      <c r="BJ1083" s="9">
        <f t="shared" si="409"/>
        <v>0</v>
      </c>
      <c r="BL1083" t="str">
        <f t="shared" si="410"/>
        <v>Non Reimburseable</v>
      </c>
      <c r="BM1083" s="9">
        <f t="shared" si="411"/>
        <v>0</v>
      </c>
      <c r="BO1083" t="str">
        <f t="shared" si="412"/>
        <v>Non Reimburseable</v>
      </c>
      <c r="BP1083" s="9">
        <f t="shared" si="413"/>
        <v>0</v>
      </c>
    </row>
    <row r="1084" spans="1:68" x14ac:dyDescent="0.25">
      <c r="A1084">
        <v>1217761</v>
      </c>
      <c r="B1084" t="s">
        <v>1258</v>
      </c>
      <c r="C1084">
        <v>250</v>
      </c>
      <c r="F1084" s="9">
        <f t="shared" si="391"/>
        <v>0</v>
      </c>
      <c r="G1084" s="9">
        <f t="shared" si="392"/>
        <v>17.895150000000001</v>
      </c>
      <c r="H1084" s="9">
        <f t="shared" si="393"/>
        <v>2.3879999999999999</v>
      </c>
      <c r="I1084" s="9">
        <v>3.98</v>
      </c>
      <c r="K1084" t="s">
        <v>4100</v>
      </c>
      <c r="N1084" t="s">
        <v>4103</v>
      </c>
      <c r="O1084" s="9">
        <f t="shared" si="394"/>
        <v>0.37889599999999996</v>
      </c>
      <c r="Q1084" t="s">
        <v>4103</v>
      </c>
      <c r="R1084" s="9">
        <f t="shared" si="395"/>
        <v>1.20594</v>
      </c>
      <c r="U1084" t="s">
        <v>4103</v>
      </c>
      <c r="V1084" s="9">
        <f t="shared" si="396"/>
        <v>1.6278199999999998</v>
      </c>
      <c r="Y1084" t="s">
        <v>4103</v>
      </c>
      <c r="Z1084" s="9">
        <f t="shared" si="397"/>
        <v>2.786</v>
      </c>
      <c r="AA1084" t="s">
        <v>4103</v>
      </c>
      <c r="AC1084" t="s">
        <v>4103</v>
      </c>
      <c r="AD1084" s="9">
        <f t="shared" si="398"/>
        <v>1.194</v>
      </c>
      <c r="AG1084" t="s">
        <v>4103</v>
      </c>
      <c r="AH1084" s="9">
        <f t="shared" si="399"/>
        <v>17.895150000000001</v>
      </c>
      <c r="AK1084" t="s">
        <v>4103</v>
      </c>
      <c r="AL1084" s="9">
        <f t="shared" si="400"/>
        <v>2.5472000000000001</v>
      </c>
      <c r="AO1084" t="s">
        <v>4103</v>
      </c>
      <c r="AP1084" s="9">
        <f t="shared" si="401"/>
        <v>0.95519999999999994</v>
      </c>
      <c r="AS1084" t="s">
        <v>4103</v>
      </c>
      <c r="AT1084" s="9">
        <f t="shared" si="390"/>
        <v>0</v>
      </c>
      <c r="AW1084" t="str">
        <f t="shared" si="402"/>
        <v>POC</v>
      </c>
      <c r="AX1084" s="9">
        <f t="shared" si="403"/>
        <v>0</v>
      </c>
      <c r="AZ1084" t="s">
        <v>4158</v>
      </c>
      <c r="BA1084" s="9">
        <v>0</v>
      </c>
      <c r="BC1084" t="str">
        <f t="shared" si="404"/>
        <v>Non Reimburseable</v>
      </c>
      <c r="BD1084" s="9">
        <f t="shared" si="405"/>
        <v>0</v>
      </c>
      <c r="BF1084" t="str">
        <f t="shared" si="406"/>
        <v>Non Reimburseable</v>
      </c>
      <c r="BG1084" s="9">
        <f t="shared" si="407"/>
        <v>0</v>
      </c>
      <c r="BI1084" t="str">
        <f t="shared" si="408"/>
        <v>Non Reimburseable</v>
      </c>
      <c r="BJ1084" s="9">
        <f t="shared" si="409"/>
        <v>0</v>
      </c>
      <c r="BL1084" t="str">
        <f t="shared" si="410"/>
        <v>Non Reimburseable</v>
      </c>
      <c r="BM1084" s="9">
        <f t="shared" si="411"/>
        <v>0</v>
      </c>
      <c r="BO1084" t="str">
        <f t="shared" si="412"/>
        <v>Non Reimburseable</v>
      </c>
      <c r="BP1084" s="9">
        <f t="shared" si="413"/>
        <v>0</v>
      </c>
    </row>
    <row r="1085" spans="1:68" x14ac:dyDescent="0.25">
      <c r="A1085">
        <v>1217769</v>
      </c>
      <c r="B1085" t="s">
        <v>1259</v>
      </c>
      <c r="C1085">
        <v>250</v>
      </c>
      <c r="F1085" s="9">
        <f t="shared" si="391"/>
        <v>0</v>
      </c>
      <c r="G1085" s="9">
        <f t="shared" si="392"/>
        <v>6.9369999999999994</v>
      </c>
      <c r="H1085" s="9">
        <f t="shared" si="393"/>
        <v>5.9459999999999997</v>
      </c>
      <c r="I1085" s="9">
        <v>9.91</v>
      </c>
      <c r="K1085" t="s">
        <v>4100</v>
      </c>
      <c r="N1085" t="s">
        <v>4103</v>
      </c>
      <c r="O1085" s="9">
        <f t="shared" si="394"/>
        <v>0.94343199999999994</v>
      </c>
      <c r="Q1085" t="s">
        <v>4103</v>
      </c>
      <c r="R1085" s="9">
        <f t="shared" si="395"/>
        <v>3.0027300000000001</v>
      </c>
      <c r="U1085" t="s">
        <v>4103</v>
      </c>
      <c r="V1085" s="9">
        <f t="shared" si="396"/>
        <v>4.0531899999999998</v>
      </c>
      <c r="Y1085" t="s">
        <v>4103</v>
      </c>
      <c r="Z1085" s="9">
        <f t="shared" si="397"/>
        <v>6.9369999999999994</v>
      </c>
      <c r="AA1085" t="s">
        <v>4103</v>
      </c>
      <c r="AC1085" t="s">
        <v>4103</v>
      </c>
      <c r="AD1085" s="9">
        <f t="shared" si="398"/>
        <v>2.9729999999999999</v>
      </c>
      <c r="AG1085" t="s">
        <v>4103</v>
      </c>
      <c r="AH1085" s="9">
        <f t="shared" si="399"/>
        <v>3.4028999999999998</v>
      </c>
      <c r="AK1085" t="s">
        <v>4103</v>
      </c>
      <c r="AL1085" s="9">
        <f t="shared" si="400"/>
        <v>6.3424000000000005</v>
      </c>
      <c r="AO1085" t="s">
        <v>4103</v>
      </c>
      <c r="AP1085" s="9">
        <f t="shared" si="401"/>
        <v>2.3784000000000001</v>
      </c>
      <c r="AS1085" t="s">
        <v>4103</v>
      </c>
      <c r="AT1085" s="9">
        <f t="shared" si="390"/>
        <v>0</v>
      </c>
      <c r="AW1085" t="str">
        <f t="shared" si="402"/>
        <v>POC</v>
      </c>
      <c r="AX1085" s="9">
        <f t="shared" si="403"/>
        <v>0</v>
      </c>
      <c r="AZ1085" t="s">
        <v>4158</v>
      </c>
      <c r="BA1085" s="9">
        <v>0</v>
      </c>
      <c r="BC1085" t="str">
        <f t="shared" si="404"/>
        <v>Non Reimburseable</v>
      </c>
      <c r="BD1085" s="9">
        <f t="shared" si="405"/>
        <v>0</v>
      </c>
      <c r="BF1085" t="str">
        <f t="shared" si="406"/>
        <v>Non Reimburseable</v>
      </c>
      <c r="BG1085" s="9">
        <f t="shared" si="407"/>
        <v>0</v>
      </c>
      <c r="BI1085" t="str">
        <f t="shared" si="408"/>
        <v>Non Reimburseable</v>
      </c>
      <c r="BJ1085" s="9">
        <f t="shared" si="409"/>
        <v>0</v>
      </c>
      <c r="BL1085" t="str">
        <f t="shared" si="410"/>
        <v>Non Reimburseable</v>
      </c>
      <c r="BM1085" s="9">
        <f t="shared" si="411"/>
        <v>0</v>
      </c>
      <c r="BO1085" t="str">
        <f t="shared" si="412"/>
        <v>Non Reimburseable</v>
      </c>
      <c r="BP1085" s="9">
        <f t="shared" si="413"/>
        <v>0</v>
      </c>
    </row>
    <row r="1086" spans="1:68" x14ac:dyDescent="0.25">
      <c r="A1086">
        <v>1217770</v>
      </c>
      <c r="B1086" t="s">
        <v>1260</v>
      </c>
      <c r="C1086">
        <v>250</v>
      </c>
      <c r="F1086" s="9">
        <f t="shared" si="391"/>
        <v>0</v>
      </c>
      <c r="G1086" s="9">
        <f t="shared" si="392"/>
        <v>8.4730500000000006</v>
      </c>
      <c r="H1086" s="9">
        <f t="shared" si="393"/>
        <v>4.6079999999999997</v>
      </c>
      <c r="I1086" s="9">
        <v>7.68</v>
      </c>
      <c r="K1086" t="s">
        <v>4100</v>
      </c>
      <c r="N1086" t="s">
        <v>4103</v>
      </c>
      <c r="O1086" s="9">
        <f t="shared" si="394"/>
        <v>0.7311359999999999</v>
      </c>
      <c r="Q1086" t="s">
        <v>4103</v>
      </c>
      <c r="R1086" s="9">
        <f t="shared" si="395"/>
        <v>2.3270399999999998</v>
      </c>
      <c r="U1086" t="s">
        <v>4103</v>
      </c>
      <c r="V1086" s="9">
        <f t="shared" si="396"/>
        <v>3.1411199999999995</v>
      </c>
      <c r="Y1086" t="s">
        <v>4103</v>
      </c>
      <c r="Z1086" s="9">
        <f t="shared" si="397"/>
        <v>5.3759999999999994</v>
      </c>
      <c r="AA1086" t="s">
        <v>4103</v>
      </c>
      <c r="AC1086" t="s">
        <v>4103</v>
      </c>
      <c r="AD1086" s="9">
        <f t="shared" si="398"/>
        <v>2.3039999999999998</v>
      </c>
      <c r="AG1086" t="s">
        <v>4103</v>
      </c>
      <c r="AH1086" s="9">
        <f t="shared" si="399"/>
        <v>8.4730500000000006</v>
      </c>
      <c r="AK1086" t="s">
        <v>4103</v>
      </c>
      <c r="AL1086" s="9">
        <f t="shared" si="400"/>
        <v>4.9151999999999996</v>
      </c>
      <c r="AO1086" t="s">
        <v>4103</v>
      </c>
      <c r="AP1086" s="9">
        <f t="shared" si="401"/>
        <v>1.8431999999999999</v>
      </c>
      <c r="AS1086" t="s">
        <v>4103</v>
      </c>
      <c r="AT1086" s="9">
        <f t="shared" ref="AT1086:AT1149" si="414">I1086*0%</f>
        <v>0</v>
      </c>
      <c r="AW1086" t="str">
        <f t="shared" si="402"/>
        <v>POC</v>
      </c>
      <c r="AX1086" s="9">
        <f t="shared" si="403"/>
        <v>0</v>
      </c>
      <c r="AZ1086" t="s">
        <v>4158</v>
      </c>
      <c r="BA1086" s="9">
        <v>0</v>
      </c>
      <c r="BC1086" t="str">
        <f t="shared" si="404"/>
        <v>Non Reimburseable</v>
      </c>
      <c r="BD1086" s="9">
        <f t="shared" si="405"/>
        <v>0</v>
      </c>
      <c r="BF1086" t="str">
        <f t="shared" si="406"/>
        <v>Non Reimburseable</v>
      </c>
      <c r="BG1086" s="9">
        <f t="shared" si="407"/>
        <v>0</v>
      </c>
      <c r="BI1086" t="str">
        <f t="shared" si="408"/>
        <v>Non Reimburseable</v>
      </c>
      <c r="BJ1086" s="9">
        <f t="shared" si="409"/>
        <v>0</v>
      </c>
      <c r="BL1086" t="str">
        <f t="shared" si="410"/>
        <v>Non Reimburseable</v>
      </c>
      <c r="BM1086" s="9">
        <f t="shared" si="411"/>
        <v>0</v>
      </c>
      <c r="BO1086" t="str">
        <f t="shared" si="412"/>
        <v>Non Reimburseable</v>
      </c>
      <c r="BP1086" s="9">
        <f t="shared" si="413"/>
        <v>0</v>
      </c>
    </row>
    <row r="1087" spans="1:68" x14ac:dyDescent="0.25">
      <c r="A1087">
        <v>1217771</v>
      </c>
      <c r="B1087" t="s">
        <v>1261</v>
      </c>
      <c r="C1087">
        <v>250</v>
      </c>
      <c r="F1087" s="9">
        <f t="shared" si="391"/>
        <v>0</v>
      </c>
      <c r="G1087" s="9">
        <f t="shared" si="392"/>
        <v>6.5663999999999998</v>
      </c>
      <c r="H1087" s="9">
        <f t="shared" si="393"/>
        <v>3.5640000000000001</v>
      </c>
      <c r="I1087" s="9">
        <v>5.94</v>
      </c>
      <c r="K1087" t="s">
        <v>4100</v>
      </c>
      <c r="N1087" t="s">
        <v>4103</v>
      </c>
      <c r="O1087" s="9">
        <f t="shared" si="394"/>
        <v>0.56548799999999999</v>
      </c>
      <c r="Q1087" t="s">
        <v>4103</v>
      </c>
      <c r="R1087" s="9">
        <f t="shared" si="395"/>
        <v>1.79982</v>
      </c>
      <c r="U1087" t="s">
        <v>4103</v>
      </c>
      <c r="V1087" s="9">
        <f t="shared" si="396"/>
        <v>2.4294600000000002</v>
      </c>
      <c r="Y1087" t="s">
        <v>4103</v>
      </c>
      <c r="Z1087" s="9">
        <f t="shared" si="397"/>
        <v>4.1580000000000004</v>
      </c>
      <c r="AA1087" t="s">
        <v>4103</v>
      </c>
      <c r="AC1087" t="s">
        <v>4103</v>
      </c>
      <c r="AD1087" s="9">
        <f t="shared" si="398"/>
        <v>1.782</v>
      </c>
      <c r="AG1087" t="s">
        <v>4103</v>
      </c>
      <c r="AH1087" s="9">
        <f t="shared" si="399"/>
        <v>6.5663999999999998</v>
      </c>
      <c r="AK1087" t="s">
        <v>4103</v>
      </c>
      <c r="AL1087" s="9">
        <f t="shared" si="400"/>
        <v>3.8016000000000005</v>
      </c>
      <c r="AO1087" t="s">
        <v>4103</v>
      </c>
      <c r="AP1087" s="9">
        <f t="shared" si="401"/>
        <v>1.4256</v>
      </c>
      <c r="AS1087" t="s">
        <v>4103</v>
      </c>
      <c r="AT1087" s="9">
        <f t="shared" si="414"/>
        <v>0</v>
      </c>
      <c r="AW1087" t="str">
        <f t="shared" si="402"/>
        <v>POC</v>
      </c>
      <c r="AX1087" s="9">
        <f t="shared" si="403"/>
        <v>0</v>
      </c>
      <c r="AZ1087" t="s">
        <v>4158</v>
      </c>
      <c r="BA1087" s="9">
        <v>0</v>
      </c>
      <c r="BC1087" t="str">
        <f t="shared" si="404"/>
        <v>Non Reimburseable</v>
      </c>
      <c r="BD1087" s="9">
        <f t="shared" si="405"/>
        <v>0</v>
      </c>
      <c r="BF1087" t="str">
        <f t="shared" si="406"/>
        <v>Non Reimburseable</v>
      </c>
      <c r="BG1087" s="9">
        <f t="shared" si="407"/>
        <v>0</v>
      </c>
      <c r="BI1087" t="str">
        <f t="shared" si="408"/>
        <v>Non Reimburseable</v>
      </c>
      <c r="BJ1087" s="9">
        <f t="shared" si="409"/>
        <v>0</v>
      </c>
      <c r="BL1087" t="str">
        <f t="shared" si="410"/>
        <v>Non Reimburseable</v>
      </c>
      <c r="BM1087" s="9">
        <f t="shared" si="411"/>
        <v>0</v>
      </c>
      <c r="BO1087" t="str">
        <f t="shared" si="412"/>
        <v>Non Reimburseable</v>
      </c>
      <c r="BP1087" s="9">
        <f t="shared" si="413"/>
        <v>0</v>
      </c>
    </row>
    <row r="1088" spans="1:68" x14ac:dyDescent="0.25">
      <c r="A1088">
        <v>1217772</v>
      </c>
      <c r="B1088" t="s">
        <v>1262</v>
      </c>
      <c r="C1088">
        <v>250</v>
      </c>
      <c r="F1088" s="9">
        <f t="shared" si="391"/>
        <v>0</v>
      </c>
      <c r="G1088" s="9">
        <f t="shared" si="392"/>
        <v>11.711</v>
      </c>
      <c r="H1088" s="9">
        <f t="shared" si="393"/>
        <v>10.038</v>
      </c>
      <c r="I1088" s="9">
        <v>16.73</v>
      </c>
      <c r="K1088" t="s">
        <v>4100</v>
      </c>
      <c r="N1088" t="s">
        <v>4103</v>
      </c>
      <c r="O1088" s="9">
        <f t="shared" si="394"/>
        <v>1.5926959999999999</v>
      </c>
      <c r="Q1088" t="s">
        <v>4103</v>
      </c>
      <c r="R1088" s="9">
        <f t="shared" si="395"/>
        <v>5.0691899999999999</v>
      </c>
      <c r="U1088" t="s">
        <v>4103</v>
      </c>
      <c r="V1088" s="9">
        <f t="shared" si="396"/>
        <v>6.8425699999999994</v>
      </c>
      <c r="Y1088" t="s">
        <v>4103</v>
      </c>
      <c r="Z1088" s="9">
        <f t="shared" si="397"/>
        <v>11.711</v>
      </c>
      <c r="AA1088" t="s">
        <v>4103</v>
      </c>
      <c r="AC1088" t="s">
        <v>4103</v>
      </c>
      <c r="AD1088" s="9">
        <f t="shared" si="398"/>
        <v>5.0190000000000001</v>
      </c>
      <c r="AG1088" t="s">
        <v>4103</v>
      </c>
      <c r="AH1088" s="9">
        <f t="shared" si="399"/>
        <v>5.0787000000000004</v>
      </c>
      <c r="AK1088" t="s">
        <v>4103</v>
      </c>
      <c r="AL1088" s="9">
        <f t="shared" si="400"/>
        <v>10.7072</v>
      </c>
      <c r="AO1088" t="s">
        <v>4103</v>
      </c>
      <c r="AP1088" s="9">
        <f t="shared" si="401"/>
        <v>4.0152000000000001</v>
      </c>
      <c r="AS1088" t="s">
        <v>4103</v>
      </c>
      <c r="AT1088" s="9">
        <f t="shared" si="414"/>
        <v>0</v>
      </c>
      <c r="AW1088" t="str">
        <f t="shared" si="402"/>
        <v>POC</v>
      </c>
      <c r="AX1088" s="9">
        <f t="shared" si="403"/>
        <v>0</v>
      </c>
      <c r="AZ1088" t="s">
        <v>4158</v>
      </c>
      <c r="BA1088" s="9">
        <v>0</v>
      </c>
      <c r="BC1088" t="str">
        <f t="shared" si="404"/>
        <v>Non Reimburseable</v>
      </c>
      <c r="BD1088" s="9">
        <f t="shared" si="405"/>
        <v>0</v>
      </c>
      <c r="BF1088" t="str">
        <f t="shared" si="406"/>
        <v>Non Reimburseable</v>
      </c>
      <c r="BG1088" s="9">
        <f t="shared" si="407"/>
        <v>0</v>
      </c>
      <c r="BI1088" t="str">
        <f t="shared" si="408"/>
        <v>Non Reimburseable</v>
      </c>
      <c r="BJ1088" s="9">
        <f t="shared" si="409"/>
        <v>0</v>
      </c>
      <c r="BL1088" t="str">
        <f t="shared" si="410"/>
        <v>Non Reimburseable</v>
      </c>
      <c r="BM1088" s="9">
        <f t="shared" si="411"/>
        <v>0</v>
      </c>
      <c r="BO1088" t="str">
        <f t="shared" si="412"/>
        <v>Non Reimburseable</v>
      </c>
      <c r="BP1088" s="9">
        <f t="shared" si="413"/>
        <v>0</v>
      </c>
    </row>
    <row r="1089" spans="1:68" x14ac:dyDescent="0.25">
      <c r="A1089">
        <v>1217773</v>
      </c>
      <c r="B1089" t="s">
        <v>1263</v>
      </c>
      <c r="C1089">
        <v>250</v>
      </c>
      <c r="F1089" s="9">
        <f t="shared" si="391"/>
        <v>0</v>
      </c>
      <c r="G1089" s="9">
        <f t="shared" si="392"/>
        <v>20.509999999999998</v>
      </c>
      <c r="H1089" s="9">
        <f t="shared" si="393"/>
        <v>17.579999999999998</v>
      </c>
      <c r="I1089" s="9">
        <v>29.3</v>
      </c>
      <c r="K1089" t="s">
        <v>4100</v>
      </c>
      <c r="N1089" t="s">
        <v>4103</v>
      </c>
      <c r="O1089" s="9">
        <f t="shared" si="394"/>
        <v>2.7893599999999998</v>
      </c>
      <c r="Q1089" t="s">
        <v>4103</v>
      </c>
      <c r="R1089" s="9">
        <f t="shared" si="395"/>
        <v>8.8779000000000003</v>
      </c>
      <c r="U1089" t="s">
        <v>4103</v>
      </c>
      <c r="V1089" s="9">
        <f t="shared" si="396"/>
        <v>11.983699999999999</v>
      </c>
      <c r="Y1089" t="s">
        <v>4103</v>
      </c>
      <c r="Z1089" s="9">
        <f t="shared" si="397"/>
        <v>20.509999999999998</v>
      </c>
      <c r="AA1089" t="s">
        <v>4103</v>
      </c>
      <c r="AC1089" t="s">
        <v>4103</v>
      </c>
      <c r="AD1089" s="9">
        <f t="shared" si="398"/>
        <v>8.7899999999999991</v>
      </c>
      <c r="AG1089" t="s">
        <v>4103</v>
      </c>
      <c r="AH1089" s="9">
        <f t="shared" si="399"/>
        <v>14.30415</v>
      </c>
      <c r="AK1089" t="s">
        <v>4103</v>
      </c>
      <c r="AL1089" s="9">
        <f t="shared" si="400"/>
        <v>18.752000000000002</v>
      </c>
      <c r="AO1089" t="s">
        <v>4103</v>
      </c>
      <c r="AP1089" s="9">
        <f t="shared" si="401"/>
        <v>7.032</v>
      </c>
      <c r="AS1089" t="s">
        <v>4103</v>
      </c>
      <c r="AT1089" s="9">
        <f t="shared" si="414"/>
        <v>0</v>
      </c>
      <c r="AW1089" t="str">
        <f t="shared" si="402"/>
        <v>POC</v>
      </c>
      <c r="AX1089" s="9">
        <f t="shared" si="403"/>
        <v>0</v>
      </c>
      <c r="AZ1089" t="s">
        <v>4158</v>
      </c>
      <c r="BA1089" s="9">
        <v>0</v>
      </c>
      <c r="BC1089" t="str">
        <f t="shared" si="404"/>
        <v>Non Reimburseable</v>
      </c>
      <c r="BD1089" s="9">
        <f t="shared" si="405"/>
        <v>0</v>
      </c>
      <c r="BF1089" t="str">
        <f t="shared" si="406"/>
        <v>Non Reimburseable</v>
      </c>
      <c r="BG1089" s="9">
        <f t="shared" si="407"/>
        <v>0</v>
      </c>
      <c r="BI1089" t="str">
        <f t="shared" si="408"/>
        <v>Non Reimburseable</v>
      </c>
      <c r="BJ1089" s="9">
        <f t="shared" si="409"/>
        <v>0</v>
      </c>
      <c r="BL1089" t="str">
        <f t="shared" si="410"/>
        <v>Non Reimburseable</v>
      </c>
      <c r="BM1089" s="9">
        <f t="shared" si="411"/>
        <v>0</v>
      </c>
      <c r="BO1089" t="str">
        <f t="shared" si="412"/>
        <v>Non Reimburseable</v>
      </c>
      <c r="BP1089" s="9">
        <f t="shared" si="413"/>
        <v>0</v>
      </c>
    </row>
    <row r="1090" spans="1:68" x14ac:dyDescent="0.25">
      <c r="A1090">
        <v>1217776</v>
      </c>
      <c r="B1090" t="s">
        <v>1264</v>
      </c>
      <c r="C1090">
        <v>250</v>
      </c>
      <c r="F1090" s="9">
        <f t="shared" si="391"/>
        <v>0</v>
      </c>
      <c r="G1090" s="9">
        <f t="shared" si="392"/>
        <v>25.051500000000001</v>
      </c>
      <c r="H1090" s="9">
        <f t="shared" si="393"/>
        <v>10.884</v>
      </c>
      <c r="I1090" s="9">
        <v>18.14</v>
      </c>
      <c r="K1090" t="s">
        <v>4100</v>
      </c>
      <c r="N1090" t="s">
        <v>4103</v>
      </c>
      <c r="O1090" s="9">
        <f t="shared" si="394"/>
        <v>1.726928</v>
      </c>
      <c r="Q1090" t="s">
        <v>4103</v>
      </c>
      <c r="R1090" s="9">
        <f t="shared" si="395"/>
        <v>5.4964199999999996</v>
      </c>
      <c r="U1090" t="s">
        <v>4103</v>
      </c>
      <c r="V1090" s="9">
        <f t="shared" si="396"/>
        <v>7.4192599999999995</v>
      </c>
      <c r="Y1090" t="s">
        <v>4103</v>
      </c>
      <c r="Z1090" s="9">
        <f t="shared" si="397"/>
        <v>12.698</v>
      </c>
      <c r="AA1090" t="s">
        <v>4103</v>
      </c>
      <c r="AC1090" t="s">
        <v>4103</v>
      </c>
      <c r="AD1090" s="9">
        <f t="shared" si="398"/>
        <v>5.4420000000000002</v>
      </c>
      <c r="AG1090" t="s">
        <v>4103</v>
      </c>
      <c r="AH1090" s="9">
        <f t="shared" si="399"/>
        <v>25.051500000000001</v>
      </c>
      <c r="AK1090" t="s">
        <v>4103</v>
      </c>
      <c r="AL1090" s="9">
        <f t="shared" si="400"/>
        <v>11.6096</v>
      </c>
      <c r="AO1090" t="s">
        <v>4103</v>
      </c>
      <c r="AP1090" s="9">
        <f t="shared" si="401"/>
        <v>4.3536000000000001</v>
      </c>
      <c r="AS1090" t="s">
        <v>4103</v>
      </c>
      <c r="AT1090" s="9">
        <f t="shared" si="414"/>
        <v>0</v>
      </c>
      <c r="AW1090" t="str">
        <f t="shared" si="402"/>
        <v>POC</v>
      </c>
      <c r="AX1090" s="9">
        <f t="shared" si="403"/>
        <v>0</v>
      </c>
      <c r="AZ1090" t="s">
        <v>4158</v>
      </c>
      <c r="BA1090" s="9">
        <v>0</v>
      </c>
      <c r="BC1090" t="str">
        <f t="shared" si="404"/>
        <v>Non Reimburseable</v>
      </c>
      <c r="BD1090" s="9">
        <f t="shared" si="405"/>
        <v>0</v>
      </c>
      <c r="BF1090" t="str">
        <f t="shared" si="406"/>
        <v>Non Reimburseable</v>
      </c>
      <c r="BG1090" s="9">
        <f t="shared" si="407"/>
        <v>0</v>
      </c>
      <c r="BI1090" t="str">
        <f t="shared" si="408"/>
        <v>Non Reimburseable</v>
      </c>
      <c r="BJ1090" s="9">
        <f t="shared" si="409"/>
        <v>0</v>
      </c>
      <c r="BL1090" t="str">
        <f t="shared" si="410"/>
        <v>Non Reimburseable</v>
      </c>
      <c r="BM1090" s="9">
        <f t="shared" si="411"/>
        <v>0</v>
      </c>
      <c r="BO1090" t="str">
        <f t="shared" si="412"/>
        <v>Non Reimburseable</v>
      </c>
      <c r="BP1090" s="9">
        <f t="shared" si="413"/>
        <v>0</v>
      </c>
    </row>
    <row r="1091" spans="1:68" x14ac:dyDescent="0.25">
      <c r="A1091">
        <v>1217777</v>
      </c>
      <c r="B1091" t="s">
        <v>1265</v>
      </c>
      <c r="C1091">
        <v>250</v>
      </c>
      <c r="F1091" s="9">
        <f t="shared" ref="F1091:F1154" si="415">MIN(J1091:BP1091)</f>
        <v>0</v>
      </c>
      <c r="G1091" s="9">
        <f t="shared" ref="G1091:G1154" si="416">MAX(J1091:BP1091)</f>
        <v>17.584</v>
      </c>
      <c r="H1091" s="9">
        <f t="shared" ref="H1091:H1154" si="417">I1091*60%</f>
        <v>15.071999999999999</v>
      </c>
      <c r="I1091" s="9">
        <v>25.12</v>
      </c>
      <c r="K1091" t="s">
        <v>4100</v>
      </c>
      <c r="N1091" t="s">
        <v>4103</v>
      </c>
      <c r="O1091" s="9">
        <f t="shared" si="394"/>
        <v>2.3914239999999998</v>
      </c>
      <c r="Q1091" t="s">
        <v>4103</v>
      </c>
      <c r="R1091" s="9">
        <f t="shared" si="395"/>
        <v>7.6113600000000003</v>
      </c>
      <c r="U1091" t="s">
        <v>4103</v>
      </c>
      <c r="V1091" s="9">
        <f t="shared" si="396"/>
        <v>10.27408</v>
      </c>
      <c r="Y1091" t="s">
        <v>4103</v>
      </c>
      <c r="Z1091" s="9">
        <f t="shared" si="397"/>
        <v>17.584</v>
      </c>
      <c r="AA1091" t="s">
        <v>4103</v>
      </c>
      <c r="AC1091" t="s">
        <v>4103</v>
      </c>
      <c r="AD1091" s="9">
        <f t="shared" si="398"/>
        <v>7.5359999999999996</v>
      </c>
      <c r="AG1091" t="s">
        <v>4103</v>
      </c>
      <c r="AH1091" s="9">
        <f t="shared" si="399"/>
        <v>15.5097</v>
      </c>
      <c r="AK1091" t="s">
        <v>4103</v>
      </c>
      <c r="AL1091" s="9">
        <f t="shared" si="400"/>
        <v>16.076800000000002</v>
      </c>
      <c r="AO1091" t="s">
        <v>4103</v>
      </c>
      <c r="AP1091" s="9">
        <f t="shared" si="401"/>
        <v>6.0288000000000004</v>
      </c>
      <c r="AS1091" t="s">
        <v>4103</v>
      </c>
      <c r="AT1091" s="9">
        <f t="shared" si="414"/>
        <v>0</v>
      </c>
      <c r="AW1091" t="str">
        <f t="shared" si="402"/>
        <v>POC</v>
      </c>
      <c r="AX1091" s="9">
        <f t="shared" si="403"/>
        <v>0</v>
      </c>
      <c r="AZ1091" t="s">
        <v>4158</v>
      </c>
      <c r="BA1091" s="9">
        <v>0</v>
      </c>
      <c r="BC1091" t="str">
        <f t="shared" si="404"/>
        <v>Non Reimburseable</v>
      </c>
      <c r="BD1091" s="9">
        <f t="shared" si="405"/>
        <v>0</v>
      </c>
      <c r="BF1091" t="str">
        <f t="shared" si="406"/>
        <v>Non Reimburseable</v>
      </c>
      <c r="BG1091" s="9">
        <f t="shared" si="407"/>
        <v>0</v>
      </c>
      <c r="BI1091" t="str">
        <f t="shared" si="408"/>
        <v>Non Reimburseable</v>
      </c>
      <c r="BJ1091" s="9">
        <f t="shared" si="409"/>
        <v>0</v>
      </c>
      <c r="BL1091" t="str">
        <f t="shared" si="410"/>
        <v>Non Reimburseable</v>
      </c>
      <c r="BM1091" s="9">
        <f t="shared" si="411"/>
        <v>0</v>
      </c>
      <c r="BO1091" t="str">
        <f t="shared" si="412"/>
        <v>Non Reimburseable</v>
      </c>
      <c r="BP1091" s="9">
        <f t="shared" si="413"/>
        <v>0</v>
      </c>
    </row>
    <row r="1092" spans="1:68" x14ac:dyDescent="0.25">
      <c r="A1092">
        <v>1217779</v>
      </c>
      <c r="B1092" t="s">
        <v>1266</v>
      </c>
      <c r="C1092">
        <v>250</v>
      </c>
      <c r="F1092" s="9">
        <f t="shared" si="415"/>
        <v>0</v>
      </c>
      <c r="G1092" s="9">
        <f t="shared" si="416"/>
        <v>902.82499999999993</v>
      </c>
      <c r="H1092" s="9">
        <f t="shared" si="417"/>
        <v>773.85</v>
      </c>
      <c r="I1092" s="9">
        <v>1289.75</v>
      </c>
      <c r="K1092" t="s">
        <v>4100</v>
      </c>
      <c r="N1092" t="s">
        <v>4103</v>
      </c>
      <c r="O1092" s="9">
        <f t="shared" si="394"/>
        <v>122.78419999999998</v>
      </c>
      <c r="Q1092" t="s">
        <v>4103</v>
      </c>
      <c r="R1092" s="9">
        <f t="shared" si="395"/>
        <v>390.79424999999998</v>
      </c>
      <c r="U1092" t="s">
        <v>4103</v>
      </c>
      <c r="V1092" s="9">
        <f t="shared" si="396"/>
        <v>527.50774999999999</v>
      </c>
      <c r="Y1092" t="s">
        <v>4103</v>
      </c>
      <c r="Z1092" s="9">
        <f t="shared" si="397"/>
        <v>902.82499999999993</v>
      </c>
      <c r="AA1092" t="s">
        <v>4103</v>
      </c>
      <c r="AC1092" t="s">
        <v>4103</v>
      </c>
      <c r="AD1092" s="9">
        <f t="shared" si="398"/>
        <v>386.92500000000001</v>
      </c>
      <c r="AG1092" t="s">
        <v>4103</v>
      </c>
      <c r="AH1092" s="9">
        <f t="shared" si="399"/>
        <v>21.477599999999999</v>
      </c>
      <c r="AK1092" t="s">
        <v>4103</v>
      </c>
      <c r="AL1092" s="9">
        <f t="shared" si="400"/>
        <v>825.44</v>
      </c>
      <c r="AO1092" t="s">
        <v>4103</v>
      </c>
      <c r="AP1092" s="9">
        <f t="shared" si="401"/>
        <v>309.53999999999996</v>
      </c>
      <c r="AS1092" t="s">
        <v>4103</v>
      </c>
      <c r="AT1092" s="9">
        <f t="shared" si="414"/>
        <v>0</v>
      </c>
      <c r="AW1092" t="str">
        <f t="shared" si="402"/>
        <v>POC</v>
      </c>
      <c r="AX1092" s="9">
        <f t="shared" si="403"/>
        <v>0</v>
      </c>
      <c r="AZ1092" t="s">
        <v>4158</v>
      </c>
      <c r="BA1092" s="9">
        <v>0</v>
      </c>
      <c r="BC1092" t="str">
        <f t="shared" si="404"/>
        <v>Non Reimburseable</v>
      </c>
      <c r="BD1092" s="9">
        <f t="shared" si="405"/>
        <v>0</v>
      </c>
      <c r="BF1092" t="str">
        <f t="shared" si="406"/>
        <v>Non Reimburseable</v>
      </c>
      <c r="BG1092" s="9">
        <f t="shared" si="407"/>
        <v>0</v>
      </c>
      <c r="BI1092" t="str">
        <f t="shared" si="408"/>
        <v>Non Reimburseable</v>
      </c>
      <c r="BJ1092" s="9">
        <f t="shared" si="409"/>
        <v>0</v>
      </c>
      <c r="BL1092" t="str">
        <f t="shared" si="410"/>
        <v>Non Reimburseable</v>
      </c>
      <c r="BM1092" s="9">
        <f t="shared" si="411"/>
        <v>0</v>
      </c>
      <c r="BO1092" t="str">
        <f t="shared" si="412"/>
        <v>Non Reimburseable</v>
      </c>
      <c r="BP1092" s="9">
        <f t="shared" si="413"/>
        <v>0</v>
      </c>
    </row>
    <row r="1093" spans="1:68" x14ac:dyDescent="0.25">
      <c r="A1093">
        <v>1217786</v>
      </c>
      <c r="B1093" t="s">
        <v>1267</v>
      </c>
      <c r="C1093">
        <v>250</v>
      </c>
      <c r="F1093" s="9">
        <f t="shared" si="415"/>
        <v>0</v>
      </c>
      <c r="G1093" s="9">
        <f t="shared" si="416"/>
        <v>1102.7362499999999</v>
      </c>
      <c r="H1093" s="9">
        <f t="shared" si="417"/>
        <v>83.754000000000005</v>
      </c>
      <c r="I1093" s="9">
        <v>139.59</v>
      </c>
      <c r="K1093" t="s">
        <v>4100</v>
      </c>
      <c r="N1093" t="s">
        <v>4103</v>
      </c>
      <c r="O1093" s="9">
        <f t="shared" si="394"/>
        <v>13.288967999999999</v>
      </c>
      <c r="Q1093" t="s">
        <v>4103</v>
      </c>
      <c r="R1093" s="9">
        <f t="shared" si="395"/>
        <v>42.295769999999997</v>
      </c>
      <c r="U1093" t="s">
        <v>4103</v>
      </c>
      <c r="V1093" s="9">
        <f t="shared" si="396"/>
        <v>57.092309999999998</v>
      </c>
      <c r="Y1093" t="s">
        <v>4103</v>
      </c>
      <c r="Z1093" s="9">
        <f t="shared" si="397"/>
        <v>97.712999999999994</v>
      </c>
      <c r="AA1093" t="s">
        <v>4103</v>
      </c>
      <c r="AC1093" t="s">
        <v>4103</v>
      </c>
      <c r="AD1093" s="9">
        <f t="shared" si="398"/>
        <v>41.877000000000002</v>
      </c>
      <c r="AG1093" t="s">
        <v>4103</v>
      </c>
      <c r="AH1093" s="9">
        <f t="shared" si="399"/>
        <v>1102.7362499999999</v>
      </c>
      <c r="AK1093" t="s">
        <v>4103</v>
      </c>
      <c r="AL1093" s="9">
        <f t="shared" si="400"/>
        <v>89.337600000000009</v>
      </c>
      <c r="AO1093" t="s">
        <v>4103</v>
      </c>
      <c r="AP1093" s="9">
        <f t="shared" si="401"/>
        <v>33.501599999999996</v>
      </c>
      <c r="AS1093" t="s">
        <v>4103</v>
      </c>
      <c r="AT1093" s="9">
        <f t="shared" si="414"/>
        <v>0</v>
      </c>
      <c r="AW1093" t="str">
        <f t="shared" si="402"/>
        <v>POC</v>
      </c>
      <c r="AX1093" s="9">
        <f t="shared" si="403"/>
        <v>0</v>
      </c>
      <c r="AZ1093" t="s">
        <v>4158</v>
      </c>
      <c r="BA1093" s="9">
        <v>0</v>
      </c>
      <c r="BC1093" t="str">
        <f t="shared" si="404"/>
        <v>Non Reimburseable</v>
      </c>
      <c r="BD1093" s="9">
        <f t="shared" si="405"/>
        <v>0</v>
      </c>
      <c r="BF1093" t="str">
        <f t="shared" si="406"/>
        <v>Non Reimburseable</v>
      </c>
      <c r="BG1093" s="9">
        <f t="shared" si="407"/>
        <v>0</v>
      </c>
      <c r="BI1093" t="str">
        <f t="shared" si="408"/>
        <v>Non Reimburseable</v>
      </c>
      <c r="BJ1093" s="9">
        <f t="shared" si="409"/>
        <v>0</v>
      </c>
      <c r="BL1093" t="str">
        <f t="shared" si="410"/>
        <v>Non Reimburseable</v>
      </c>
      <c r="BM1093" s="9">
        <f t="shared" si="411"/>
        <v>0</v>
      </c>
      <c r="BO1093" t="str">
        <f t="shared" si="412"/>
        <v>Non Reimburseable</v>
      </c>
      <c r="BP1093" s="9">
        <f t="shared" si="413"/>
        <v>0</v>
      </c>
    </row>
    <row r="1094" spans="1:68" x14ac:dyDescent="0.25">
      <c r="A1094">
        <v>1217788</v>
      </c>
      <c r="B1094" t="s">
        <v>902</v>
      </c>
      <c r="C1094">
        <v>250</v>
      </c>
      <c r="F1094" s="9">
        <f t="shared" si="415"/>
        <v>0</v>
      </c>
      <c r="G1094" s="9">
        <f t="shared" si="416"/>
        <v>133.86799999999999</v>
      </c>
      <c r="H1094" s="9">
        <f t="shared" si="417"/>
        <v>114.744</v>
      </c>
      <c r="I1094" s="9">
        <v>191.24</v>
      </c>
      <c r="K1094" t="s">
        <v>4100</v>
      </c>
      <c r="N1094" t="s">
        <v>4103</v>
      </c>
      <c r="O1094" s="9">
        <f t="shared" si="394"/>
        <v>18.206047999999999</v>
      </c>
      <c r="Q1094" t="s">
        <v>4103</v>
      </c>
      <c r="R1094" s="9">
        <f t="shared" si="395"/>
        <v>57.945720000000001</v>
      </c>
      <c r="U1094" t="s">
        <v>4103</v>
      </c>
      <c r="V1094" s="9">
        <f t="shared" si="396"/>
        <v>78.217159999999993</v>
      </c>
      <c r="Y1094" t="s">
        <v>4103</v>
      </c>
      <c r="Z1094" s="9">
        <f t="shared" si="397"/>
        <v>133.86799999999999</v>
      </c>
      <c r="AA1094" t="s">
        <v>4103</v>
      </c>
      <c r="AC1094" t="s">
        <v>4103</v>
      </c>
      <c r="AD1094" s="9">
        <f t="shared" si="398"/>
        <v>57.372</v>
      </c>
      <c r="AG1094" t="s">
        <v>4103</v>
      </c>
      <c r="AH1094" s="9">
        <f t="shared" si="399"/>
        <v>119.34945</v>
      </c>
      <c r="AK1094" t="s">
        <v>4103</v>
      </c>
      <c r="AL1094" s="9">
        <f t="shared" si="400"/>
        <v>122.39360000000001</v>
      </c>
      <c r="AO1094" t="s">
        <v>4103</v>
      </c>
      <c r="AP1094" s="9">
        <f t="shared" si="401"/>
        <v>45.897599999999997</v>
      </c>
      <c r="AS1094" t="s">
        <v>4103</v>
      </c>
      <c r="AT1094" s="9">
        <f t="shared" si="414"/>
        <v>0</v>
      </c>
      <c r="AW1094" t="str">
        <f t="shared" si="402"/>
        <v>POC</v>
      </c>
      <c r="AX1094" s="9">
        <f t="shared" si="403"/>
        <v>0</v>
      </c>
      <c r="AZ1094" t="s">
        <v>4158</v>
      </c>
      <c r="BA1094" s="9">
        <v>0</v>
      </c>
      <c r="BC1094" t="str">
        <f t="shared" si="404"/>
        <v>Non Reimburseable</v>
      </c>
      <c r="BD1094" s="9">
        <f t="shared" si="405"/>
        <v>0</v>
      </c>
      <c r="BF1094" t="str">
        <f t="shared" si="406"/>
        <v>Non Reimburseable</v>
      </c>
      <c r="BG1094" s="9">
        <f t="shared" si="407"/>
        <v>0</v>
      </c>
      <c r="BI1094" t="str">
        <f t="shared" si="408"/>
        <v>Non Reimburseable</v>
      </c>
      <c r="BJ1094" s="9">
        <f t="shared" si="409"/>
        <v>0</v>
      </c>
      <c r="BL1094" t="str">
        <f t="shared" si="410"/>
        <v>Non Reimburseable</v>
      </c>
      <c r="BM1094" s="9">
        <f t="shared" si="411"/>
        <v>0</v>
      </c>
      <c r="BO1094" t="str">
        <f t="shared" si="412"/>
        <v>Non Reimburseable</v>
      </c>
      <c r="BP1094" s="9">
        <f t="shared" si="413"/>
        <v>0</v>
      </c>
    </row>
    <row r="1095" spans="1:68" x14ac:dyDescent="0.25">
      <c r="A1095">
        <v>1217789</v>
      </c>
      <c r="B1095" t="s">
        <v>1268</v>
      </c>
      <c r="C1095">
        <v>250</v>
      </c>
      <c r="F1095" s="9">
        <f t="shared" si="415"/>
        <v>0</v>
      </c>
      <c r="G1095" s="9">
        <f t="shared" si="416"/>
        <v>163.5102</v>
      </c>
      <c r="H1095" s="9">
        <f t="shared" si="417"/>
        <v>7.9019999999999992</v>
      </c>
      <c r="I1095" s="9">
        <v>13.17</v>
      </c>
      <c r="K1095" t="s">
        <v>4100</v>
      </c>
      <c r="N1095" t="s">
        <v>4103</v>
      </c>
      <c r="O1095" s="9">
        <f t="shared" si="394"/>
        <v>1.253784</v>
      </c>
      <c r="Q1095" t="s">
        <v>4103</v>
      </c>
      <c r="R1095" s="9">
        <f t="shared" si="395"/>
        <v>3.99051</v>
      </c>
      <c r="U1095" t="s">
        <v>4103</v>
      </c>
      <c r="V1095" s="9">
        <f t="shared" si="396"/>
        <v>5.3865299999999996</v>
      </c>
      <c r="Y1095" t="s">
        <v>4103</v>
      </c>
      <c r="Z1095" s="9">
        <f t="shared" si="397"/>
        <v>9.2189999999999994</v>
      </c>
      <c r="AA1095" t="s">
        <v>4103</v>
      </c>
      <c r="AC1095" t="s">
        <v>4103</v>
      </c>
      <c r="AD1095" s="9">
        <f t="shared" si="398"/>
        <v>3.9509999999999996</v>
      </c>
      <c r="AG1095" t="s">
        <v>4103</v>
      </c>
      <c r="AH1095" s="9">
        <f t="shared" si="399"/>
        <v>163.5102</v>
      </c>
      <c r="AK1095" t="s">
        <v>4103</v>
      </c>
      <c r="AL1095" s="9">
        <f t="shared" si="400"/>
        <v>8.4288000000000007</v>
      </c>
      <c r="AO1095" t="s">
        <v>4103</v>
      </c>
      <c r="AP1095" s="9">
        <f t="shared" si="401"/>
        <v>3.1608000000000001</v>
      </c>
      <c r="AS1095" t="s">
        <v>4103</v>
      </c>
      <c r="AT1095" s="9">
        <f t="shared" si="414"/>
        <v>0</v>
      </c>
      <c r="AW1095" t="str">
        <f t="shared" si="402"/>
        <v>POC</v>
      </c>
      <c r="AX1095" s="9">
        <f t="shared" si="403"/>
        <v>0</v>
      </c>
      <c r="AZ1095" t="s">
        <v>4158</v>
      </c>
      <c r="BA1095" s="9">
        <v>0</v>
      </c>
      <c r="BC1095" t="str">
        <f t="shared" si="404"/>
        <v>Non Reimburseable</v>
      </c>
      <c r="BD1095" s="9">
        <f t="shared" si="405"/>
        <v>0</v>
      </c>
      <c r="BF1095" t="str">
        <f t="shared" si="406"/>
        <v>Non Reimburseable</v>
      </c>
      <c r="BG1095" s="9">
        <f t="shared" si="407"/>
        <v>0</v>
      </c>
      <c r="BI1095" t="str">
        <f t="shared" si="408"/>
        <v>Non Reimburseable</v>
      </c>
      <c r="BJ1095" s="9">
        <f t="shared" si="409"/>
        <v>0</v>
      </c>
      <c r="BL1095" t="str">
        <f t="shared" si="410"/>
        <v>Non Reimburseable</v>
      </c>
      <c r="BM1095" s="9">
        <f t="shared" si="411"/>
        <v>0</v>
      </c>
      <c r="BO1095" t="str">
        <f t="shared" si="412"/>
        <v>Non Reimburseable</v>
      </c>
      <c r="BP1095" s="9">
        <f t="shared" si="413"/>
        <v>0</v>
      </c>
    </row>
    <row r="1096" spans="1:68" x14ac:dyDescent="0.25">
      <c r="A1096">
        <v>1217795</v>
      </c>
      <c r="B1096" t="s">
        <v>1269</v>
      </c>
      <c r="C1096">
        <v>250</v>
      </c>
      <c r="F1096" s="9">
        <f t="shared" si="415"/>
        <v>0</v>
      </c>
      <c r="G1096" s="9">
        <f t="shared" si="416"/>
        <v>11.260349999999999</v>
      </c>
      <c r="H1096" s="9">
        <f t="shared" si="417"/>
        <v>4.4400000000000004</v>
      </c>
      <c r="I1096" s="9">
        <v>7.4</v>
      </c>
      <c r="K1096" t="s">
        <v>4100</v>
      </c>
      <c r="N1096" t="s">
        <v>4103</v>
      </c>
      <c r="O1096" s="9">
        <f t="shared" si="394"/>
        <v>0.70448</v>
      </c>
      <c r="Q1096" t="s">
        <v>4103</v>
      </c>
      <c r="R1096" s="9">
        <f t="shared" si="395"/>
        <v>2.2422</v>
      </c>
      <c r="U1096" t="s">
        <v>4103</v>
      </c>
      <c r="V1096" s="9">
        <f t="shared" si="396"/>
        <v>3.0266000000000002</v>
      </c>
      <c r="Y1096" t="s">
        <v>4103</v>
      </c>
      <c r="Z1096" s="9">
        <f t="shared" si="397"/>
        <v>5.18</v>
      </c>
      <c r="AA1096" t="s">
        <v>4103</v>
      </c>
      <c r="AC1096" t="s">
        <v>4103</v>
      </c>
      <c r="AD1096" s="9">
        <f t="shared" si="398"/>
        <v>2.2200000000000002</v>
      </c>
      <c r="AG1096" t="s">
        <v>4103</v>
      </c>
      <c r="AH1096" s="9">
        <f t="shared" si="399"/>
        <v>11.260349999999999</v>
      </c>
      <c r="AK1096" t="s">
        <v>4103</v>
      </c>
      <c r="AL1096" s="9">
        <f t="shared" si="400"/>
        <v>4.7360000000000007</v>
      </c>
      <c r="AO1096" t="s">
        <v>4103</v>
      </c>
      <c r="AP1096" s="9">
        <f t="shared" si="401"/>
        <v>1.776</v>
      </c>
      <c r="AS1096" t="s">
        <v>4103</v>
      </c>
      <c r="AT1096" s="9">
        <f t="shared" si="414"/>
        <v>0</v>
      </c>
      <c r="AW1096" t="str">
        <f t="shared" si="402"/>
        <v>POC</v>
      </c>
      <c r="AX1096" s="9">
        <f t="shared" si="403"/>
        <v>0</v>
      </c>
      <c r="AZ1096" t="s">
        <v>4158</v>
      </c>
      <c r="BA1096" s="9">
        <v>0</v>
      </c>
      <c r="BC1096" t="str">
        <f t="shared" si="404"/>
        <v>Non Reimburseable</v>
      </c>
      <c r="BD1096" s="9">
        <f t="shared" si="405"/>
        <v>0</v>
      </c>
      <c r="BF1096" t="str">
        <f t="shared" si="406"/>
        <v>Non Reimburseable</v>
      </c>
      <c r="BG1096" s="9">
        <f t="shared" si="407"/>
        <v>0</v>
      </c>
      <c r="BI1096" t="str">
        <f t="shared" si="408"/>
        <v>Non Reimburseable</v>
      </c>
      <c r="BJ1096" s="9">
        <f t="shared" si="409"/>
        <v>0</v>
      </c>
      <c r="BL1096" t="str">
        <f t="shared" si="410"/>
        <v>Non Reimburseable</v>
      </c>
      <c r="BM1096" s="9">
        <f t="shared" si="411"/>
        <v>0</v>
      </c>
      <c r="BO1096" t="str">
        <f t="shared" si="412"/>
        <v>Non Reimburseable</v>
      </c>
      <c r="BP1096" s="9">
        <f t="shared" si="413"/>
        <v>0</v>
      </c>
    </row>
    <row r="1097" spans="1:68" x14ac:dyDescent="0.25">
      <c r="A1097">
        <v>1217797</v>
      </c>
      <c r="B1097" t="s">
        <v>1270</v>
      </c>
      <c r="C1097">
        <v>250</v>
      </c>
      <c r="F1097" s="9">
        <f t="shared" si="415"/>
        <v>0</v>
      </c>
      <c r="G1097" s="9">
        <f t="shared" si="416"/>
        <v>18.564</v>
      </c>
      <c r="H1097" s="9">
        <f t="shared" si="417"/>
        <v>15.911999999999999</v>
      </c>
      <c r="I1097" s="9">
        <v>26.52</v>
      </c>
      <c r="K1097" t="s">
        <v>4100</v>
      </c>
      <c r="N1097" t="s">
        <v>4103</v>
      </c>
      <c r="O1097" s="9">
        <f t="shared" si="394"/>
        <v>2.5247039999999998</v>
      </c>
      <c r="Q1097" t="s">
        <v>4103</v>
      </c>
      <c r="R1097" s="9">
        <f t="shared" si="395"/>
        <v>8.0355600000000003</v>
      </c>
      <c r="U1097" t="s">
        <v>4103</v>
      </c>
      <c r="V1097" s="9">
        <f t="shared" si="396"/>
        <v>10.846679999999999</v>
      </c>
      <c r="Y1097" t="s">
        <v>4103</v>
      </c>
      <c r="Z1097" s="9">
        <f t="shared" si="397"/>
        <v>18.564</v>
      </c>
      <c r="AA1097" t="s">
        <v>4103</v>
      </c>
      <c r="AC1097" t="s">
        <v>4103</v>
      </c>
      <c r="AD1097" s="9">
        <f t="shared" si="398"/>
        <v>7.9559999999999995</v>
      </c>
      <c r="AG1097" t="s">
        <v>4103</v>
      </c>
      <c r="AH1097" s="9">
        <f t="shared" si="399"/>
        <v>6.327</v>
      </c>
      <c r="AK1097" t="s">
        <v>4103</v>
      </c>
      <c r="AL1097" s="9">
        <f t="shared" si="400"/>
        <v>16.972799999999999</v>
      </c>
      <c r="AO1097" t="s">
        <v>4103</v>
      </c>
      <c r="AP1097" s="9">
        <f t="shared" si="401"/>
        <v>6.3647999999999998</v>
      </c>
      <c r="AS1097" t="s">
        <v>4103</v>
      </c>
      <c r="AT1097" s="9">
        <f t="shared" si="414"/>
        <v>0</v>
      </c>
      <c r="AW1097" t="str">
        <f t="shared" si="402"/>
        <v>POC</v>
      </c>
      <c r="AX1097" s="9">
        <f t="shared" si="403"/>
        <v>0</v>
      </c>
      <c r="AZ1097" t="s">
        <v>4158</v>
      </c>
      <c r="BA1097" s="9">
        <v>0</v>
      </c>
      <c r="BC1097" t="str">
        <f t="shared" si="404"/>
        <v>Non Reimburseable</v>
      </c>
      <c r="BD1097" s="9">
        <f t="shared" si="405"/>
        <v>0</v>
      </c>
      <c r="BF1097" t="str">
        <f t="shared" si="406"/>
        <v>Non Reimburseable</v>
      </c>
      <c r="BG1097" s="9">
        <f t="shared" si="407"/>
        <v>0</v>
      </c>
      <c r="BI1097" t="str">
        <f t="shared" si="408"/>
        <v>Non Reimburseable</v>
      </c>
      <c r="BJ1097" s="9">
        <f t="shared" si="409"/>
        <v>0</v>
      </c>
      <c r="BL1097" t="str">
        <f t="shared" si="410"/>
        <v>Non Reimburseable</v>
      </c>
      <c r="BM1097" s="9">
        <f t="shared" si="411"/>
        <v>0</v>
      </c>
      <c r="BO1097" t="str">
        <f t="shared" si="412"/>
        <v>Non Reimburseable</v>
      </c>
      <c r="BP1097" s="9">
        <f t="shared" si="413"/>
        <v>0</v>
      </c>
    </row>
    <row r="1098" spans="1:68" x14ac:dyDescent="0.25">
      <c r="A1098">
        <v>1217801</v>
      </c>
      <c r="B1098" t="s">
        <v>1271</v>
      </c>
      <c r="C1098">
        <v>250</v>
      </c>
      <c r="F1098" s="9">
        <f t="shared" si="415"/>
        <v>0</v>
      </c>
      <c r="G1098" s="9">
        <f t="shared" si="416"/>
        <v>22.674599999999998</v>
      </c>
      <c r="H1098" s="9">
        <f t="shared" si="417"/>
        <v>1.6739999999999999</v>
      </c>
      <c r="I1098" s="9">
        <v>2.79</v>
      </c>
      <c r="K1098" t="s">
        <v>4100</v>
      </c>
      <c r="N1098" t="s">
        <v>4103</v>
      </c>
      <c r="O1098" s="9">
        <f t="shared" si="394"/>
        <v>0.26560800000000001</v>
      </c>
      <c r="Q1098" t="s">
        <v>4103</v>
      </c>
      <c r="R1098" s="9">
        <f t="shared" si="395"/>
        <v>0.84536999999999995</v>
      </c>
      <c r="U1098" t="s">
        <v>4103</v>
      </c>
      <c r="V1098" s="9">
        <f t="shared" si="396"/>
        <v>1.1411099999999998</v>
      </c>
      <c r="Y1098" t="s">
        <v>4103</v>
      </c>
      <c r="Z1098" s="9">
        <f t="shared" si="397"/>
        <v>1.9529999999999998</v>
      </c>
      <c r="AA1098" t="s">
        <v>4103</v>
      </c>
      <c r="AC1098" t="s">
        <v>4103</v>
      </c>
      <c r="AD1098" s="9">
        <f t="shared" si="398"/>
        <v>0.83699999999999997</v>
      </c>
      <c r="AG1098" t="s">
        <v>4103</v>
      </c>
      <c r="AH1098" s="9">
        <f t="shared" si="399"/>
        <v>22.674599999999998</v>
      </c>
      <c r="AK1098" t="s">
        <v>4103</v>
      </c>
      <c r="AL1098" s="9">
        <f t="shared" si="400"/>
        <v>1.7856000000000001</v>
      </c>
      <c r="AO1098" t="s">
        <v>4103</v>
      </c>
      <c r="AP1098" s="9">
        <f t="shared" si="401"/>
        <v>0.66959999999999997</v>
      </c>
      <c r="AS1098" t="s">
        <v>4103</v>
      </c>
      <c r="AT1098" s="9">
        <f t="shared" si="414"/>
        <v>0</v>
      </c>
      <c r="AW1098" t="str">
        <f t="shared" si="402"/>
        <v>POC</v>
      </c>
      <c r="AX1098" s="9">
        <f t="shared" si="403"/>
        <v>0</v>
      </c>
      <c r="AZ1098" t="s">
        <v>4158</v>
      </c>
      <c r="BA1098" s="9">
        <v>0</v>
      </c>
      <c r="BC1098" t="str">
        <f t="shared" si="404"/>
        <v>Non Reimburseable</v>
      </c>
      <c r="BD1098" s="9">
        <f t="shared" si="405"/>
        <v>0</v>
      </c>
      <c r="BF1098" t="str">
        <f t="shared" si="406"/>
        <v>Non Reimburseable</v>
      </c>
      <c r="BG1098" s="9">
        <f t="shared" si="407"/>
        <v>0</v>
      </c>
      <c r="BI1098" t="str">
        <f t="shared" si="408"/>
        <v>Non Reimburseable</v>
      </c>
      <c r="BJ1098" s="9">
        <f t="shared" si="409"/>
        <v>0</v>
      </c>
      <c r="BL1098" t="str">
        <f t="shared" si="410"/>
        <v>Non Reimburseable</v>
      </c>
      <c r="BM1098" s="9">
        <f t="shared" si="411"/>
        <v>0</v>
      </c>
      <c r="BO1098" t="str">
        <f t="shared" si="412"/>
        <v>Non Reimburseable</v>
      </c>
      <c r="BP1098" s="9">
        <f t="shared" si="413"/>
        <v>0</v>
      </c>
    </row>
    <row r="1099" spans="1:68" x14ac:dyDescent="0.25">
      <c r="A1099">
        <v>1217802</v>
      </c>
      <c r="B1099" t="s">
        <v>1272</v>
      </c>
      <c r="C1099">
        <v>250</v>
      </c>
      <c r="F1099" s="9">
        <f t="shared" si="415"/>
        <v>0</v>
      </c>
      <c r="G1099" s="9">
        <f t="shared" si="416"/>
        <v>47.04</v>
      </c>
      <c r="H1099" s="9">
        <f t="shared" si="417"/>
        <v>40.32</v>
      </c>
      <c r="I1099" s="9">
        <v>67.2</v>
      </c>
      <c r="K1099" t="s">
        <v>4100</v>
      </c>
      <c r="N1099" t="s">
        <v>4103</v>
      </c>
      <c r="O1099" s="9">
        <f t="shared" si="394"/>
        <v>6.3974399999999996</v>
      </c>
      <c r="Q1099" t="s">
        <v>4103</v>
      </c>
      <c r="R1099" s="9">
        <f t="shared" si="395"/>
        <v>20.361599999999999</v>
      </c>
      <c r="U1099" t="s">
        <v>4103</v>
      </c>
      <c r="V1099" s="9">
        <f t="shared" si="396"/>
        <v>27.4848</v>
      </c>
      <c r="Y1099" t="s">
        <v>4103</v>
      </c>
      <c r="Z1099" s="9">
        <f t="shared" si="397"/>
        <v>47.04</v>
      </c>
      <c r="AA1099" t="s">
        <v>4103</v>
      </c>
      <c r="AC1099" t="s">
        <v>4103</v>
      </c>
      <c r="AD1099" s="9">
        <f t="shared" si="398"/>
        <v>20.16</v>
      </c>
      <c r="AG1099" t="s">
        <v>4103</v>
      </c>
      <c r="AH1099" s="9">
        <f t="shared" si="399"/>
        <v>2.3854500000000001</v>
      </c>
      <c r="AK1099" t="s">
        <v>4103</v>
      </c>
      <c r="AL1099" s="9">
        <f t="shared" si="400"/>
        <v>43.008000000000003</v>
      </c>
      <c r="AO1099" t="s">
        <v>4103</v>
      </c>
      <c r="AP1099" s="9">
        <f t="shared" si="401"/>
        <v>16.128</v>
      </c>
      <c r="AS1099" t="s">
        <v>4103</v>
      </c>
      <c r="AT1099" s="9">
        <f t="shared" si="414"/>
        <v>0</v>
      </c>
      <c r="AW1099" t="str">
        <f t="shared" si="402"/>
        <v>POC</v>
      </c>
      <c r="AX1099" s="9">
        <f t="shared" si="403"/>
        <v>0</v>
      </c>
      <c r="AZ1099" t="s">
        <v>4158</v>
      </c>
      <c r="BA1099" s="9">
        <v>0</v>
      </c>
      <c r="BC1099" t="str">
        <f t="shared" si="404"/>
        <v>Non Reimburseable</v>
      </c>
      <c r="BD1099" s="9">
        <f t="shared" si="405"/>
        <v>0</v>
      </c>
      <c r="BF1099" t="str">
        <f t="shared" si="406"/>
        <v>Non Reimburseable</v>
      </c>
      <c r="BG1099" s="9">
        <f t="shared" si="407"/>
        <v>0</v>
      </c>
      <c r="BI1099" t="str">
        <f t="shared" si="408"/>
        <v>Non Reimburseable</v>
      </c>
      <c r="BJ1099" s="9">
        <f t="shared" si="409"/>
        <v>0</v>
      </c>
      <c r="BL1099" t="str">
        <f t="shared" si="410"/>
        <v>Non Reimburseable</v>
      </c>
      <c r="BM1099" s="9">
        <f t="shared" si="411"/>
        <v>0</v>
      </c>
      <c r="BO1099" t="str">
        <f t="shared" si="412"/>
        <v>Non Reimburseable</v>
      </c>
      <c r="BP1099" s="9">
        <f t="shared" si="413"/>
        <v>0</v>
      </c>
    </row>
    <row r="1100" spans="1:68" x14ac:dyDescent="0.25">
      <c r="A1100">
        <v>1217803</v>
      </c>
      <c r="B1100" t="s">
        <v>1273</v>
      </c>
      <c r="C1100">
        <v>250</v>
      </c>
      <c r="F1100" s="9">
        <f t="shared" si="415"/>
        <v>0</v>
      </c>
      <c r="G1100" s="9">
        <f t="shared" si="416"/>
        <v>57.456000000000003</v>
      </c>
      <c r="H1100" s="9">
        <f t="shared" si="417"/>
        <v>2.262</v>
      </c>
      <c r="I1100" s="9">
        <v>3.77</v>
      </c>
      <c r="K1100" t="s">
        <v>4100</v>
      </c>
      <c r="N1100" t="s">
        <v>4103</v>
      </c>
      <c r="O1100" s="9">
        <f t="shared" si="394"/>
        <v>0.358904</v>
      </c>
      <c r="Q1100" t="s">
        <v>4103</v>
      </c>
      <c r="R1100" s="9">
        <f t="shared" si="395"/>
        <v>1.1423099999999999</v>
      </c>
      <c r="U1100" t="s">
        <v>4103</v>
      </c>
      <c r="V1100" s="9">
        <f t="shared" si="396"/>
        <v>1.5419299999999998</v>
      </c>
      <c r="Y1100" t="s">
        <v>4103</v>
      </c>
      <c r="Z1100" s="9">
        <f t="shared" si="397"/>
        <v>2.6389999999999998</v>
      </c>
      <c r="AA1100" t="s">
        <v>4103</v>
      </c>
      <c r="AC1100" t="s">
        <v>4103</v>
      </c>
      <c r="AD1100" s="9">
        <f t="shared" si="398"/>
        <v>1.131</v>
      </c>
      <c r="AG1100" t="s">
        <v>4103</v>
      </c>
      <c r="AH1100" s="9">
        <f t="shared" si="399"/>
        <v>57.456000000000003</v>
      </c>
      <c r="AK1100" t="s">
        <v>4103</v>
      </c>
      <c r="AL1100" s="9">
        <f t="shared" si="400"/>
        <v>2.4128000000000003</v>
      </c>
      <c r="AO1100" t="s">
        <v>4103</v>
      </c>
      <c r="AP1100" s="9">
        <f t="shared" si="401"/>
        <v>0.90479999999999994</v>
      </c>
      <c r="AS1100" t="s">
        <v>4103</v>
      </c>
      <c r="AT1100" s="9">
        <f t="shared" si="414"/>
        <v>0</v>
      </c>
      <c r="AW1100" t="str">
        <f t="shared" si="402"/>
        <v>POC</v>
      </c>
      <c r="AX1100" s="9">
        <f t="shared" si="403"/>
        <v>0</v>
      </c>
      <c r="AZ1100" t="s">
        <v>4158</v>
      </c>
      <c r="BA1100" s="9">
        <v>0</v>
      </c>
      <c r="BC1100" t="str">
        <f t="shared" si="404"/>
        <v>Non Reimburseable</v>
      </c>
      <c r="BD1100" s="9">
        <f t="shared" si="405"/>
        <v>0</v>
      </c>
      <c r="BF1100" t="str">
        <f t="shared" si="406"/>
        <v>Non Reimburseable</v>
      </c>
      <c r="BG1100" s="9">
        <f t="shared" si="407"/>
        <v>0</v>
      </c>
      <c r="BI1100" t="str">
        <f t="shared" si="408"/>
        <v>Non Reimburseable</v>
      </c>
      <c r="BJ1100" s="9">
        <f t="shared" si="409"/>
        <v>0</v>
      </c>
      <c r="BL1100" t="str">
        <f t="shared" si="410"/>
        <v>Non Reimburseable</v>
      </c>
      <c r="BM1100" s="9">
        <f t="shared" si="411"/>
        <v>0</v>
      </c>
      <c r="BO1100" t="str">
        <f t="shared" si="412"/>
        <v>Non Reimburseable</v>
      </c>
      <c r="BP1100" s="9">
        <f t="shared" si="413"/>
        <v>0</v>
      </c>
    </row>
    <row r="1101" spans="1:68" x14ac:dyDescent="0.25">
      <c r="A1101">
        <v>1217804</v>
      </c>
      <c r="B1101" t="s">
        <v>1274</v>
      </c>
      <c r="C1101">
        <v>250</v>
      </c>
      <c r="F1101" s="9">
        <f t="shared" si="415"/>
        <v>0</v>
      </c>
      <c r="G1101" s="9">
        <f t="shared" si="416"/>
        <v>162.197</v>
      </c>
      <c r="H1101" s="9">
        <f t="shared" si="417"/>
        <v>139.02600000000001</v>
      </c>
      <c r="I1101" s="9">
        <v>231.71</v>
      </c>
      <c r="K1101" t="s">
        <v>4100</v>
      </c>
      <c r="N1101" t="s">
        <v>4103</v>
      </c>
      <c r="O1101" s="9">
        <f t="shared" si="394"/>
        <v>22.058792</v>
      </c>
      <c r="Q1101" t="s">
        <v>4103</v>
      </c>
      <c r="R1101" s="9">
        <f t="shared" si="395"/>
        <v>70.208129999999997</v>
      </c>
      <c r="U1101" t="s">
        <v>4103</v>
      </c>
      <c r="V1101" s="9">
        <f t="shared" si="396"/>
        <v>94.769390000000001</v>
      </c>
      <c r="Y1101" t="s">
        <v>4103</v>
      </c>
      <c r="Z1101" s="9">
        <f t="shared" si="397"/>
        <v>162.197</v>
      </c>
      <c r="AA1101" t="s">
        <v>4103</v>
      </c>
      <c r="AC1101" t="s">
        <v>4103</v>
      </c>
      <c r="AD1101" s="9">
        <f t="shared" si="398"/>
        <v>69.513000000000005</v>
      </c>
      <c r="AG1101" t="s">
        <v>4103</v>
      </c>
      <c r="AH1101" s="9">
        <f t="shared" si="399"/>
        <v>3.2233499999999999</v>
      </c>
      <c r="AK1101" t="s">
        <v>4103</v>
      </c>
      <c r="AL1101" s="9">
        <f t="shared" si="400"/>
        <v>148.2944</v>
      </c>
      <c r="AO1101" t="s">
        <v>4103</v>
      </c>
      <c r="AP1101" s="9">
        <f t="shared" si="401"/>
        <v>55.610399999999998</v>
      </c>
      <c r="AS1101" t="s">
        <v>4103</v>
      </c>
      <c r="AT1101" s="9">
        <f t="shared" si="414"/>
        <v>0</v>
      </c>
      <c r="AW1101" t="str">
        <f t="shared" si="402"/>
        <v>POC</v>
      </c>
      <c r="AX1101" s="9">
        <f t="shared" si="403"/>
        <v>0</v>
      </c>
      <c r="AZ1101" t="s">
        <v>4158</v>
      </c>
      <c r="BA1101" s="9">
        <v>0</v>
      </c>
      <c r="BC1101" t="str">
        <f t="shared" si="404"/>
        <v>Non Reimburseable</v>
      </c>
      <c r="BD1101" s="9">
        <f t="shared" si="405"/>
        <v>0</v>
      </c>
      <c r="BF1101" t="str">
        <f t="shared" si="406"/>
        <v>Non Reimburseable</v>
      </c>
      <c r="BG1101" s="9">
        <f t="shared" si="407"/>
        <v>0</v>
      </c>
      <c r="BI1101" t="str">
        <f t="shared" si="408"/>
        <v>Non Reimburseable</v>
      </c>
      <c r="BJ1101" s="9">
        <f t="shared" si="409"/>
        <v>0</v>
      </c>
      <c r="BL1101" t="str">
        <f t="shared" si="410"/>
        <v>Non Reimburseable</v>
      </c>
      <c r="BM1101" s="9">
        <f t="shared" si="411"/>
        <v>0</v>
      </c>
      <c r="BO1101" t="str">
        <f t="shared" si="412"/>
        <v>Non Reimburseable</v>
      </c>
      <c r="BP1101" s="9">
        <f t="shared" si="413"/>
        <v>0</v>
      </c>
    </row>
    <row r="1102" spans="1:68" x14ac:dyDescent="0.25">
      <c r="A1102">
        <v>1217808</v>
      </c>
      <c r="B1102" t="s">
        <v>1275</v>
      </c>
      <c r="C1102">
        <v>250</v>
      </c>
      <c r="F1102" s="9">
        <f t="shared" si="415"/>
        <v>0</v>
      </c>
      <c r="G1102" s="9">
        <f t="shared" si="416"/>
        <v>198.11205000000001</v>
      </c>
      <c r="H1102" s="9">
        <f t="shared" si="417"/>
        <v>12.558</v>
      </c>
      <c r="I1102" s="9">
        <v>20.93</v>
      </c>
      <c r="K1102" t="s">
        <v>4100</v>
      </c>
      <c r="N1102" t="s">
        <v>4103</v>
      </c>
      <c r="O1102" s="9">
        <f t="shared" si="394"/>
        <v>1.9925359999999999</v>
      </c>
      <c r="Q1102" t="s">
        <v>4103</v>
      </c>
      <c r="R1102" s="9">
        <f t="shared" si="395"/>
        <v>6.3417899999999996</v>
      </c>
      <c r="U1102" t="s">
        <v>4103</v>
      </c>
      <c r="V1102" s="9">
        <f t="shared" si="396"/>
        <v>8.5603699999999989</v>
      </c>
      <c r="Y1102" t="s">
        <v>4103</v>
      </c>
      <c r="Z1102" s="9">
        <f t="shared" si="397"/>
        <v>14.650999999999998</v>
      </c>
      <c r="AA1102" t="s">
        <v>4103</v>
      </c>
      <c r="AC1102" t="s">
        <v>4103</v>
      </c>
      <c r="AD1102" s="9">
        <f t="shared" si="398"/>
        <v>6.2789999999999999</v>
      </c>
      <c r="AG1102" t="s">
        <v>4103</v>
      </c>
      <c r="AH1102" s="9">
        <f t="shared" si="399"/>
        <v>198.11205000000001</v>
      </c>
      <c r="AK1102" t="s">
        <v>4103</v>
      </c>
      <c r="AL1102" s="9">
        <f t="shared" si="400"/>
        <v>13.395200000000001</v>
      </c>
      <c r="AO1102" t="s">
        <v>4103</v>
      </c>
      <c r="AP1102" s="9">
        <f t="shared" si="401"/>
        <v>5.0232000000000001</v>
      </c>
      <c r="AS1102" t="s">
        <v>4103</v>
      </c>
      <c r="AT1102" s="9">
        <f t="shared" si="414"/>
        <v>0</v>
      </c>
      <c r="AW1102" t="str">
        <f t="shared" si="402"/>
        <v>POC</v>
      </c>
      <c r="AX1102" s="9">
        <f t="shared" si="403"/>
        <v>0</v>
      </c>
      <c r="AZ1102" t="s">
        <v>4158</v>
      </c>
      <c r="BA1102" s="9">
        <v>0</v>
      </c>
      <c r="BC1102" t="str">
        <f t="shared" si="404"/>
        <v>Non Reimburseable</v>
      </c>
      <c r="BD1102" s="9">
        <f t="shared" si="405"/>
        <v>0</v>
      </c>
      <c r="BF1102" t="str">
        <f t="shared" si="406"/>
        <v>Non Reimburseable</v>
      </c>
      <c r="BG1102" s="9">
        <f t="shared" si="407"/>
        <v>0</v>
      </c>
      <c r="BI1102" t="str">
        <f t="shared" si="408"/>
        <v>Non Reimburseable</v>
      </c>
      <c r="BJ1102" s="9">
        <f t="shared" si="409"/>
        <v>0</v>
      </c>
      <c r="BL1102" t="str">
        <f t="shared" si="410"/>
        <v>Non Reimburseable</v>
      </c>
      <c r="BM1102" s="9">
        <f t="shared" si="411"/>
        <v>0</v>
      </c>
      <c r="BO1102" t="str">
        <f t="shared" si="412"/>
        <v>Non Reimburseable</v>
      </c>
      <c r="BP1102" s="9">
        <f t="shared" si="413"/>
        <v>0</v>
      </c>
    </row>
    <row r="1103" spans="1:68" x14ac:dyDescent="0.25">
      <c r="A1103">
        <v>1217810</v>
      </c>
      <c r="B1103" t="s">
        <v>1276</v>
      </c>
      <c r="C1103">
        <v>250</v>
      </c>
      <c r="F1103" s="9">
        <f t="shared" si="415"/>
        <v>0</v>
      </c>
      <c r="G1103" s="9">
        <f t="shared" si="416"/>
        <v>17.895150000000001</v>
      </c>
      <c r="H1103" s="9">
        <f t="shared" si="417"/>
        <v>15.071999999999999</v>
      </c>
      <c r="I1103" s="9">
        <v>25.12</v>
      </c>
      <c r="K1103" t="s">
        <v>4100</v>
      </c>
      <c r="N1103" t="s">
        <v>4103</v>
      </c>
      <c r="O1103" s="9">
        <f t="shared" si="394"/>
        <v>2.3914239999999998</v>
      </c>
      <c r="Q1103" t="s">
        <v>4103</v>
      </c>
      <c r="R1103" s="9">
        <f t="shared" si="395"/>
        <v>7.6113600000000003</v>
      </c>
      <c r="U1103" t="s">
        <v>4103</v>
      </c>
      <c r="V1103" s="9">
        <f t="shared" si="396"/>
        <v>10.27408</v>
      </c>
      <c r="Y1103" t="s">
        <v>4103</v>
      </c>
      <c r="Z1103" s="9">
        <f t="shared" si="397"/>
        <v>17.584</v>
      </c>
      <c r="AA1103" t="s">
        <v>4103</v>
      </c>
      <c r="AC1103" t="s">
        <v>4103</v>
      </c>
      <c r="AD1103" s="9">
        <f t="shared" si="398"/>
        <v>7.5359999999999996</v>
      </c>
      <c r="AG1103" t="s">
        <v>4103</v>
      </c>
      <c r="AH1103" s="9">
        <f t="shared" si="399"/>
        <v>17.895150000000001</v>
      </c>
      <c r="AK1103" t="s">
        <v>4103</v>
      </c>
      <c r="AL1103" s="9">
        <f t="shared" si="400"/>
        <v>16.076800000000002</v>
      </c>
      <c r="AO1103" t="s">
        <v>4103</v>
      </c>
      <c r="AP1103" s="9">
        <f t="shared" si="401"/>
        <v>6.0288000000000004</v>
      </c>
      <c r="AS1103" t="s">
        <v>4103</v>
      </c>
      <c r="AT1103" s="9">
        <f t="shared" si="414"/>
        <v>0</v>
      </c>
      <c r="AW1103" t="str">
        <f t="shared" si="402"/>
        <v>POC</v>
      </c>
      <c r="AX1103" s="9">
        <f t="shared" si="403"/>
        <v>0</v>
      </c>
      <c r="AZ1103" t="s">
        <v>4158</v>
      </c>
      <c r="BA1103" s="9">
        <v>0</v>
      </c>
      <c r="BC1103" t="str">
        <f t="shared" si="404"/>
        <v>Non Reimburseable</v>
      </c>
      <c r="BD1103" s="9">
        <f t="shared" si="405"/>
        <v>0</v>
      </c>
      <c r="BF1103" t="str">
        <f t="shared" si="406"/>
        <v>Non Reimburseable</v>
      </c>
      <c r="BG1103" s="9">
        <f t="shared" si="407"/>
        <v>0</v>
      </c>
      <c r="BI1103" t="str">
        <f t="shared" si="408"/>
        <v>Non Reimburseable</v>
      </c>
      <c r="BJ1103" s="9">
        <f t="shared" si="409"/>
        <v>0</v>
      </c>
      <c r="BL1103" t="str">
        <f t="shared" si="410"/>
        <v>Non Reimburseable</v>
      </c>
      <c r="BM1103" s="9">
        <f t="shared" si="411"/>
        <v>0</v>
      </c>
      <c r="BO1103" t="str">
        <f t="shared" si="412"/>
        <v>Non Reimburseable</v>
      </c>
      <c r="BP1103" s="9">
        <f t="shared" si="413"/>
        <v>0</v>
      </c>
    </row>
    <row r="1104" spans="1:68" x14ac:dyDescent="0.25">
      <c r="A1104">
        <v>1217811</v>
      </c>
      <c r="B1104" t="s">
        <v>1277</v>
      </c>
      <c r="C1104">
        <v>250</v>
      </c>
      <c r="F1104" s="9">
        <f t="shared" si="415"/>
        <v>0</v>
      </c>
      <c r="G1104" s="9">
        <f t="shared" si="416"/>
        <v>21.477599999999999</v>
      </c>
      <c r="H1104" s="9">
        <f t="shared" si="417"/>
        <v>4.5179999999999998</v>
      </c>
      <c r="I1104" s="9">
        <v>7.53</v>
      </c>
      <c r="K1104" t="s">
        <v>4100</v>
      </c>
      <c r="N1104" t="s">
        <v>4103</v>
      </c>
      <c r="O1104" s="9">
        <f t="shared" si="394"/>
        <v>0.71685599999999994</v>
      </c>
      <c r="Q1104" t="s">
        <v>4103</v>
      </c>
      <c r="R1104" s="9">
        <f t="shared" si="395"/>
        <v>2.28159</v>
      </c>
      <c r="U1104" t="s">
        <v>4103</v>
      </c>
      <c r="V1104" s="9">
        <f t="shared" si="396"/>
        <v>3.0797699999999999</v>
      </c>
      <c r="Y1104" t="s">
        <v>4103</v>
      </c>
      <c r="Z1104" s="9">
        <f t="shared" si="397"/>
        <v>5.2709999999999999</v>
      </c>
      <c r="AA1104" t="s">
        <v>4103</v>
      </c>
      <c r="AC1104" t="s">
        <v>4103</v>
      </c>
      <c r="AD1104" s="9">
        <f t="shared" si="398"/>
        <v>2.2589999999999999</v>
      </c>
      <c r="AG1104" t="s">
        <v>4103</v>
      </c>
      <c r="AH1104" s="9">
        <f t="shared" si="399"/>
        <v>21.477599999999999</v>
      </c>
      <c r="AK1104" t="s">
        <v>4103</v>
      </c>
      <c r="AL1104" s="9">
        <f t="shared" si="400"/>
        <v>4.8192000000000004</v>
      </c>
      <c r="AO1104" t="s">
        <v>4103</v>
      </c>
      <c r="AP1104" s="9">
        <f t="shared" si="401"/>
        <v>1.8071999999999999</v>
      </c>
      <c r="AS1104" t="s">
        <v>4103</v>
      </c>
      <c r="AT1104" s="9">
        <f t="shared" si="414"/>
        <v>0</v>
      </c>
      <c r="AW1104" t="str">
        <f t="shared" si="402"/>
        <v>POC</v>
      </c>
      <c r="AX1104" s="9">
        <f t="shared" si="403"/>
        <v>0</v>
      </c>
      <c r="AZ1104" t="s">
        <v>4158</v>
      </c>
      <c r="BA1104" s="9">
        <v>0</v>
      </c>
      <c r="BC1104" t="str">
        <f t="shared" si="404"/>
        <v>Non Reimburseable</v>
      </c>
      <c r="BD1104" s="9">
        <f t="shared" si="405"/>
        <v>0</v>
      </c>
      <c r="BF1104" t="str">
        <f t="shared" si="406"/>
        <v>Non Reimburseable</v>
      </c>
      <c r="BG1104" s="9">
        <f t="shared" si="407"/>
        <v>0</v>
      </c>
      <c r="BI1104" t="str">
        <f t="shared" si="408"/>
        <v>Non Reimburseable</v>
      </c>
      <c r="BJ1104" s="9">
        <f t="shared" si="409"/>
        <v>0</v>
      </c>
      <c r="BL1104" t="str">
        <f t="shared" si="410"/>
        <v>Non Reimburseable</v>
      </c>
      <c r="BM1104" s="9">
        <f t="shared" si="411"/>
        <v>0</v>
      </c>
      <c r="BO1104" t="str">
        <f t="shared" si="412"/>
        <v>Non Reimburseable</v>
      </c>
      <c r="BP1104" s="9">
        <f t="shared" si="413"/>
        <v>0</v>
      </c>
    </row>
    <row r="1105" spans="1:68" x14ac:dyDescent="0.25">
      <c r="A1105">
        <v>1217812</v>
      </c>
      <c r="B1105" t="s">
        <v>1278</v>
      </c>
      <c r="C1105">
        <v>250</v>
      </c>
      <c r="F1105" s="9">
        <f t="shared" si="415"/>
        <v>0</v>
      </c>
      <c r="G1105" s="9">
        <f t="shared" si="416"/>
        <v>29.315999999999999</v>
      </c>
      <c r="H1105" s="9">
        <f t="shared" si="417"/>
        <v>25.128</v>
      </c>
      <c r="I1105" s="9">
        <v>41.88</v>
      </c>
      <c r="K1105" t="s">
        <v>4100</v>
      </c>
      <c r="N1105" t="s">
        <v>4103</v>
      </c>
      <c r="O1105" s="9">
        <f t="shared" si="394"/>
        <v>3.9869759999999999</v>
      </c>
      <c r="Q1105" t="s">
        <v>4103</v>
      </c>
      <c r="R1105" s="9">
        <f t="shared" si="395"/>
        <v>12.689640000000001</v>
      </c>
      <c r="U1105" t="s">
        <v>4103</v>
      </c>
      <c r="V1105" s="9">
        <f t="shared" si="396"/>
        <v>17.128920000000001</v>
      </c>
      <c r="Y1105" t="s">
        <v>4103</v>
      </c>
      <c r="Z1105" s="9">
        <f t="shared" si="397"/>
        <v>29.315999999999999</v>
      </c>
      <c r="AA1105" t="s">
        <v>4103</v>
      </c>
      <c r="AC1105" t="s">
        <v>4103</v>
      </c>
      <c r="AD1105" s="9">
        <f t="shared" si="398"/>
        <v>12.564</v>
      </c>
      <c r="AG1105" t="s">
        <v>4103</v>
      </c>
      <c r="AH1105" s="9">
        <f t="shared" si="399"/>
        <v>6.4381500000000003</v>
      </c>
      <c r="AK1105" t="s">
        <v>4103</v>
      </c>
      <c r="AL1105" s="9">
        <f t="shared" si="400"/>
        <v>26.803200000000004</v>
      </c>
      <c r="AO1105" t="s">
        <v>4103</v>
      </c>
      <c r="AP1105" s="9">
        <f t="shared" si="401"/>
        <v>10.0512</v>
      </c>
      <c r="AS1105" t="s">
        <v>4103</v>
      </c>
      <c r="AT1105" s="9">
        <f t="shared" si="414"/>
        <v>0</v>
      </c>
      <c r="AW1105" t="str">
        <f t="shared" si="402"/>
        <v>POC</v>
      </c>
      <c r="AX1105" s="9">
        <f t="shared" si="403"/>
        <v>0</v>
      </c>
      <c r="AZ1105" t="s">
        <v>4158</v>
      </c>
      <c r="BA1105" s="9">
        <v>0</v>
      </c>
      <c r="BC1105" t="str">
        <f t="shared" si="404"/>
        <v>Non Reimburseable</v>
      </c>
      <c r="BD1105" s="9">
        <f t="shared" si="405"/>
        <v>0</v>
      </c>
      <c r="BF1105" t="str">
        <f t="shared" si="406"/>
        <v>Non Reimburseable</v>
      </c>
      <c r="BG1105" s="9">
        <f t="shared" si="407"/>
        <v>0</v>
      </c>
      <c r="BI1105" t="str">
        <f t="shared" si="408"/>
        <v>Non Reimburseable</v>
      </c>
      <c r="BJ1105" s="9">
        <f t="shared" si="409"/>
        <v>0</v>
      </c>
      <c r="BL1105" t="str">
        <f t="shared" si="410"/>
        <v>Non Reimburseable</v>
      </c>
      <c r="BM1105" s="9">
        <f t="shared" si="411"/>
        <v>0</v>
      </c>
      <c r="BO1105" t="str">
        <f t="shared" si="412"/>
        <v>Non Reimburseable</v>
      </c>
      <c r="BP1105" s="9">
        <f t="shared" si="413"/>
        <v>0</v>
      </c>
    </row>
    <row r="1106" spans="1:68" x14ac:dyDescent="0.25">
      <c r="A1106">
        <v>1217815</v>
      </c>
      <c r="B1106" t="s">
        <v>1279</v>
      </c>
      <c r="C1106">
        <v>250</v>
      </c>
      <c r="F1106" s="9">
        <f t="shared" si="415"/>
        <v>0</v>
      </c>
      <c r="G1106" s="9">
        <f t="shared" si="416"/>
        <v>35.807400000000001</v>
      </c>
      <c r="H1106" s="9">
        <f t="shared" si="417"/>
        <v>15.911999999999999</v>
      </c>
      <c r="I1106" s="9">
        <v>26.52</v>
      </c>
      <c r="K1106" t="s">
        <v>4100</v>
      </c>
      <c r="N1106" t="s">
        <v>4103</v>
      </c>
      <c r="O1106" s="9">
        <f t="shared" si="394"/>
        <v>2.5247039999999998</v>
      </c>
      <c r="Q1106" t="s">
        <v>4103</v>
      </c>
      <c r="R1106" s="9">
        <f t="shared" si="395"/>
        <v>8.0355600000000003</v>
      </c>
      <c r="U1106" t="s">
        <v>4103</v>
      </c>
      <c r="V1106" s="9">
        <f t="shared" si="396"/>
        <v>10.846679999999999</v>
      </c>
      <c r="Y1106" t="s">
        <v>4103</v>
      </c>
      <c r="Z1106" s="9">
        <f t="shared" si="397"/>
        <v>18.564</v>
      </c>
      <c r="AA1106" t="s">
        <v>4103</v>
      </c>
      <c r="AC1106" t="s">
        <v>4103</v>
      </c>
      <c r="AD1106" s="9">
        <f t="shared" si="398"/>
        <v>7.9559999999999995</v>
      </c>
      <c r="AG1106" t="s">
        <v>4103</v>
      </c>
      <c r="AH1106" s="9">
        <f t="shared" si="399"/>
        <v>35.807400000000001</v>
      </c>
      <c r="AK1106" t="s">
        <v>4103</v>
      </c>
      <c r="AL1106" s="9">
        <f t="shared" si="400"/>
        <v>16.972799999999999</v>
      </c>
      <c r="AO1106" t="s">
        <v>4103</v>
      </c>
      <c r="AP1106" s="9">
        <f t="shared" si="401"/>
        <v>6.3647999999999998</v>
      </c>
      <c r="AS1106" t="s">
        <v>4103</v>
      </c>
      <c r="AT1106" s="9">
        <f t="shared" si="414"/>
        <v>0</v>
      </c>
      <c r="AW1106" t="str">
        <f t="shared" si="402"/>
        <v>POC</v>
      </c>
      <c r="AX1106" s="9">
        <f t="shared" si="403"/>
        <v>0</v>
      </c>
      <c r="AZ1106" t="s">
        <v>4158</v>
      </c>
      <c r="BA1106" s="9">
        <v>0</v>
      </c>
      <c r="BC1106" t="str">
        <f t="shared" si="404"/>
        <v>Non Reimburseable</v>
      </c>
      <c r="BD1106" s="9">
        <f t="shared" si="405"/>
        <v>0</v>
      </c>
      <c r="BF1106" t="str">
        <f t="shared" si="406"/>
        <v>Non Reimburseable</v>
      </c>
      <c r="BG1106" s="9">
        <f t="shared" si="407"/>
        <v>0</v>
      </c>
      <c r="BI1106" t="str">
        <f t="shared" si="408"/>
        <v>Non Reimburseable</v>
      </c>
      <c r="BJ1106" s="9">
        <f t="shared" si="409"/>
        <v>0</v>
      </c>
      <c r="BL1106" t="str">
        <f t="shared" si="410"/>
        <v>Non Reimburseable</v>
      </c>
      <c r="BM1106" s="9">
        <f t="shared" si="411"/>
        <v>0</v>
      </c>
      <c r="BO1106" t="str">
        <f t="shared" si="412"/>
        <v>Non Reimburseable</v>
      </c>
      <c r="BP1106" s="9">
        <f t="shared" si="413"/>
        <v>0</v>
      </c>
    </row>
    <row r="1107" spans="1:68" x14ac:dyDescent="0.25">
      <c r="A1107">
        <v>1217816</v>
      </c>
      <c r="B1107" t="s">
        <v>1280</v>
      </c>
      <c r="C1107">
        <v>250</v>
      </c>
      <c r="F1107" s="9">
        <f t="shared" si="415"/>
        <v>0</v>
      </c>
      <c r="G1107" s="9">
        <f t="shared" si="416"/>
        <v>22.674599999999998</v>
      </c>
      <c r="H1107" s="9">
        <f t="shared" si="417"/>
        <v>2.5859999999999999</v>
      </c>
      <c r="I1107" s="9">
        <v>4.3099999999999996</v>
      </c>
      <c r="K1107" t="s">
        <v>4100</v>
      </c>
      <c r="N1107" t="s">
        <v>4103</v>
      </c>
      <c r="O1107" s="9">
        <f t="shared" si="394"/>
        <v>0.41031199999999995</v>
      </c>
      <c r="Q1107" t="s">
        <v>4103</v>
      </c>
      <c r="R1107" s="9">
        <f t="shared" si="395"/>
        <v>1.3059299999999998</v>
      </c>
      <c r="U1107" t="s">
        <v>4103</v>
      </c>
      <c r="V1107" s="9">
        <f t="shared" si="396"/>
        <v>1.7627899999999996</v>
      </c>
      <c r="Y1107" t="s">
        <v>4103</v>
      </c>
      <c r="Z1107" s="9">
        <f t="shared" si="397"/>
        <v>3.0169999999999995</v>
      </c>
      <c r="AA1107" t="s">
        <v>4103</v>
      </c>
      <c r="AC1107" t="s">
        <v>4103</v>
      </c>
      <c r="AD1107" s="9">
        <f t="shared" si="398"/>
        <v>1.2929999999999999</v>
      </c>
      <c r="AG1107" t="s">
        <v>4103</v>
      </c>
      <c r="AH1107" s="9">
        <f t="shared" si="399"/>
        <v>22.674599999999998</v>
      </c>
      <c r="AK1107" t="s">
        <v>4103</v>
      </c>
      <c r="AL1107" s="9">
        <f t="shared" si="400"/>
        <v>2.7584</v>
      </c>
      <c r="AO1107" t="s">
        <v>4103</v>
      </c>
      <c r="AP1107" s="9">
        <f t="shared" si="401"/>
        <v>1.0343999999999998</v>
      </c>
      <c r="AS1107" t="s">
        <v>4103</v>
      </c>
      <c r="AT1107" s="9">
        <f t="shared" si="414"/>
        <v>0</v>
      </c>
      <c r="AW1107" t="str">
        <f t="shared" si="402"/>
        <v>POC</v>
      </c>
      <c r="AX1107" s="9">
        <f t="shared" si="403"/>
        <v>0</v>
      </c>
      <c r="AZ1107" t="s">
        <v>4158</v>
      </c>
      <c r="BA1107" s="9">
        <v>0</v>
      </c>
      <c r="BC1107" t="str">
        <f t="shared" si="404"/>
        <v>Non Reimburseable</v>
      </c>
      <c r="BD1107" s="9">
        <f t="shared" si="405"/>
        <v>0</v>
      </c>
      <c r="BF1107" t="str">
        <f t="shared" si="406"/>
        <v>Non Reimburseable</v>
      </c>
      <c r="BG1107" s="9">
        <f t="shared" si="407"/>
        <v>0</v>
      </c>
      <c r="BI1107" t="str">
        <f t="shared" si="408"/>
        <v>Non Reimburseable</v>
      </c>
      <c r="BJ1107" s="9">
        <f t="shared" si="409"/>
        <v>0</v>
      </c>
      <c r="BL1107" t="str">
        <f t="shared" si="410"/>
        <v>Non Reimburseable</v>
      </c>
      <c r="BM1107" s="9">
        <f t="shared" si="411"/>
        <v>0</v>
      </c>
      <c r="BO1107" t="str">
        <f t="shared" si="412"/>
        <v>Non Reimburseable</v>
      </c>
      <c r="BP1107" s="9">
        <f t="shared" si="413"/>
        <v>0</v>
      </c>
    </row>
    <row r="1108" spans="1:68" x14ac:dyDescent="0.25">
      <c r="A1108">
        <v>1217817</v>
      </c>
      <c r="B1108" t="s">
        <v>1281</v>
      </c>
      <c r="C1108">
        <v>250</v>
      </c>
      <c r="F1108" s="9">
        <f t="shared" si="415"/>
        <v>0</v>
      </c>
      <c r="G1108" s="9">
        <f t="shared" si="416"/>
        <v>12.558</v>
      </c>
      <c r="H1108" s="9">
        <f t="shared" si="417"/>
        <v>10.764000000000001</v>
      </c>
      <c r="I1108" s="9">
        <v>17.940000000000001</v>
      </c>
      <c r="K1108" t="s">
        <v>4100</v>
      </c>
      <c r="N1108" t="s">
        <v>4103</v>
      </c>
      <c r="O1108" s="9">
        <f t="shared" si="394"/>
        <v>1.7078880000000001</v>
      </c>
      <c r="Q1108" t="s">
        <v>4103</v>
      </c>
      <c r="R1108" s="9">
        <f t="shared" si="395"/>
        <v>5.4358200000000005</v>
      </c>
      <c r="U1108" t="s">
        <v>4103</v>
      </c>
      <c r="V1108" s="9">
        <f t="shared" si="396"/>
        <v>7.3374600000000001</v>
      </c>
      <c r="Y1108" t="s">
        <v>4103</v>
      </c>
      <c r="Z1108" s="9">
        <f t="shared" si="397"/>
        <v>12.558</v>
      </c>
      <c r="AA1108" t="s">
        <v>4103</v>
      </c>
      <c r="AC1108" t="s">
        <v>4103</v>
      </c>
      <c r="AD1108" s="9">
        <f t="shared" si="398"/>
        <v>5.3820000000000006</v>
      </c>
      <c r="AG1108" t="s">
        <v>4103</v>
      </c>
      <c r="AH1108" s="9">
        <f t="shared" si="399"/>
        <v>3.6850499999999995</v>
      </c>
      <c r="AK1108" t="s">
        <v>4103</v>
      </c>
      <c r="AL1108" s="9">
        <f t="shared" si="400"/>
        <v>11.4816</v>
      </c>
      <c r="AO1108" t="s">
        <v>4103</v>
      </c>
      <c r="AP1108" s="9">
        <f t="shared" si="401"/>
        <v>4.3056000000000001</v>
      </c>
      <c r="AS1108" t="s">
        <v>4103</v>
      </c>
      <c r="AT1108" s="9">
        <f t="shared" si="414"/>
        <v>0</v>
      </c>
      <c r="AW1108" t="str">
        <f t="shared" si="402"/>
        <v>POC</v>
      </c>
      <c r="AX1108" s="9">
        <f t="shared" si="403"/>
        <v>0</v>
      </c>
      <c r="AZ1108" t="s">
        <v>4158</v>
      </c>
      <c r="BA1108" s="9">
        <v>0</v>
      </c>
      <c r="BC1108" t="str">
        <f t="shared" si="404"/>
        <v>Non Reimburseable</v>
      </c>
      <c r="BD1108" s="9">
        <f t="shared" si="405"/>
        <v>0</v>
      </c>
      <c r="BF1108" t="str">
        <f t="shared" si="406"/>
        <v>Non Reimburseable</v>
      </c>
      <c r="BG1108" s="9">
        <f t="shared" si="407"/>
        <v>0</v>
      </c>
      <c r="BI1108" t="str">
        <f t="shared" si="408"/>
        <v>Non Reimburseable</v>
      </c>
      <c r="BJ1108" s="9">
        <f t="shared" si="409"/>
        <v>0</v>
      </c>
      <c r="BL1108" t="str">
        <f t="shared" si="410"/>
        <v>Non Reimburseable</v>
      </c>
      <c r="BM1108" s="9">
        <f t="shared" si="411"/>
        <v>0</v>
      </c>
      <c r="BO1108" t="str">
        <f t="shared" si="412"/>
        <v>Non Reimburseable</v>
      </c>
      <c r="BP1108" s="9">
        <f t="shared" si="413"/>
        <v>0</v>
      </c>
    </row>
    <row r="1109" spans="1:68" x14ac:dyDescent="0.25">
      <c r="A1109">
        <v>1217818</v>
      </c>
      <c r="B1109" t="s">
        <v>1282</v>
      </c>
      <c r="C1109">
        <v>250</v>
      </c>
      <c r="F1109" s="9">
        <f t="shared" si="415"/>
        <v>0</v>
      </c>
      <c r="G1109" s="9">
        <f t="shared" si="416"/>
        <v>15.338700000000001</v>
      </c>
      <c r="H1109" s="9">
        <f t="shared" si="417"/>
        <v>3.5219999999999998</v>
      </c>
      <c r="I1109" s="9">
        <v>5.87</v>
      </c>
      <c r="K1109" t="s">
        <v>4100</v>
      </c>
      <c r="N1109" t="s">
        <v>4103</v>
      </c>
      <c r="O1109" s="9">
        <f t="shared" si="394"/>
        <v>0.55882399999999999</v>
      </c>
      <c r="Q1109" t="s">
        <v>4103</v>
      </c>
      <c r="R1109" s="9">
        <f t="shared" si="395"/>
        <v>1.77861</v>
      </c>
      <c r="U1109" t="s">
        <v>4103</v>
      </c>
      <c r="V1109" s="9">
        <f t="shared" si="396"/>
        <v>2.40083</v>
      </c>
      <c r="Y1109" t="s">
        <v>4103</v>
      </c>
      <c r="Z1109" s="9">
        <f t="shared" si="397"/>
        <v>4.109</v>
      </c>
      <c r="AA1109" t="s">
        <v>4103</v>
      </c>
      <c r="AC1109" t="s">
        <v>4103</v>
      </c>
      <c r="AD1109" s="9">
        <f t="shared" si="398"/>
        <v>1.7609999999999999</v>
      </c>
      <c r="AG1109" t="s">
        <v>4103</v>
      </c>
      <c r="AH1109" s="9">
        <f t="shared" si="399"/>
        <v>15.338700000000001</v>
      </c>
      <c r="AK1109" t="s">
        <v>4103</v>
      </c>
      <c r="AL1109" s="9">
        <f t="shared" si="400"/>
        <v>3.7568000000000001</v>
      </c>
      <c r="AO1109" t="s">
        <v>4103</v>
      </c>
      <c r="AP1109" s="9">
        <f t="shared" si="401"/>
        <v>1.4088000000000001</v>
      </c>
      <c r="AS1109" t="s">
        <v>4103</v>
      </c>
      <c r="AT1109" s="9">
        <f t="shared" si="414"/>
        <v>0</v>
      </c>
      <c r="AW1109" t="str">
        <f t="shared" si="402"/>
        <v>POC</v>
      </c>
      <c r="AX1109" s="9">
        <f t="shared" si="403"/>
        <v>0</v>
      </c>
      <c r="AZ1109" t="s">
        <v>4158</v>
      </c>
      <c r="BA1109" s="9">
        <v>0</v>
      </c>
      <c r="BC1109" t="str">
        <f t="shared" si="404"/>
        <v>Non Reimburseable</v>
      </c>
      <c r="BD1109" s="9">
        <f t="shared" si="405"/>
        <v>0</v>
      </c>
      <c r="BF1109" t="str">
        <f t="shared" si="406"/>
        <v>Non Reimburseable</v>
      </c>
      <c r="BG1109" s="9">
        <f t="shared" si="407"/>
        <v>0</v>
      </c>
      <c r="BI1109" t="str">
        <f t="shared" si="408"/>
        <v>Non Reimburseable</v>
      </c>
      <c r="BJ1109" s="9">
        <f t="shared" si="409"/>
        <v>0</v>
      </c>
      <c r="BL1109" t="str">
        <f t="shared" si="410"/>
        <v>Non Reimburseable</v>
      </c>
      <c r="BM1109" s="9">
        <f t="shared" si="411"/>
        <v>0</v>
      </c>
      <c r="BO1109" t="str">
        <f t="shared" si="412"/>
        <v>Non Reimburseable</v>
      </c>
      <c r="BP1109" s="9">
        <f t="shared" si="413"/>
        <v>0</v>
      </c>
    </row>
    <row r="1110" spans="1:68" x14ac:dyDescent="0.25">
      <c r="A1110">
        <v>1217825</v>
      </c>
      <c r="B1110" t="s">
        <v>1283</v>
      </c>
      <c r="C1110">
        <v>250</v>
      </c>
      <c r="F1110" s="9">
        <f t="shared" si="415"/>
        <v>0</v>
      </c>
      <c r="G1110" s="9">
        <f t="shared" si="416"/>
        <v>5.46</v>
      </c>
      <c r="H1110" s="9">
        <f t="shared" si="417"/>
        <v>4.68</v>
      </c>
      <c r="I1110" s="9">
        <v>7.8</v>
      </c>
      <c r="K1110" t="s">
        <v>4100</v>
      </c>
      <c r="N1110" t="s">
        <v>4103</v>
      </c>
      <c r="O1110" s="9">
        <f t="shared" si="394"/>
        <v>0.74255999999999989</v>
      </c>
      <c r="Q1110" t="s">
        <v>4103</v>
      </c>
      <c r="R1110" s="9">
        <f t="shared" si="395"/>
        <v>2.3633999999999999</v>
      </c>
      <c r="U1110" t="s">
        <v>4103</v>
      </c>
      <c r="V1110" s="9">
        <f t="shared" si="396"/>
        <v>3.1901999999999999</v>
      </c>
      <c r="Y1110" t="s">
        <v>4103</v>
      </c>
      <c r="Z1110" s="9">
        <f t="shared" si="397"/>
        <v>5.46</v>
      </c>
      <c r="AA1110" t="s">
        <v>4103</v>
      </c>
      <c r="AC1110" t="s">
        <v>4103</v>
      </c>
      <c r="AD1110" s="9">
        <f t="shared" si="398"/>
        <v>2.34</v>
      </c>
      <c r="AG1110" t="s">
        <v>4103</v>
      </c>
      <c r="AH1110" s="9">
        <f t="shared" si="399"/>
        <v>5.0188499999999996</v>
      </c>
      <c r="AK1110" t="s">
        <v>4103</v>
      </c>
      <c r="AL1110" s="9">
        <f t="shared" si="400"/>
        <v>4.992</v>
      </c>
      <c r="AO1110" t="s">
        <v>4103</v>
      </c>
      <c r="AP1110" s="9">
        <f t="shared" si="401"/>
        <v>1.8719999999999999</v>
      </c>
      <c r="AS1110" t="s">
        <v>4103</v>
      </c>
      <c r="AT1110" s="9">
        <f t="shared" si="414"/>
        <v>0</v>
      </c>
      <c r="AW1110" t="str">
        <f t="shared" si="402"/>
        <v>POC</v>
      </c>
      <c r="AX1110" s="9">
        <f t="shared" si="403"/>
        <v>0</v>
      </c>
      <c r="AZ1110" t="s">
        <v>4158</v>
      </c>
      <c r="BA1110" s="9">
        <v>0</v>
      </c>
      <c r="BC1110" t="str">
        <f t="shared" si="404"/>
        <v>Non Reimburseable</v>
      </c>
      <c r="BD1110" s="9">
        <f t="shared" si="405"/>
        <v>0</v>
      </c>
      <c r="BF1110" t="str">
        <f t="shared" si="406"/>
        <v>Non Reimburseable</v>
      </c>
      <c r="BG1110" s="9">
        <f t="shared" si="407"/>
        <v>0</v>
      </c>
      <c r="BI1110" t="str">
        <f t="shared" si="408"/>
        <v>Non Reimburseable</v>
      </c>
      <c r="BJ1110" s="9">
        <f t="shared" si="409"/>
        <v>0</v>
      </c>
      <c r="BL1110" t="str">
        <f t="shared" si="410"/>
        <v>Non Reimburseable</v>
      </c>
      <c r="BM1110" s="9">
        <f t="shared" si="411"/>
        <v>0</v>
      </c>
      <c r="BO1110" t="str">
        <f t="shared" si="412"/>
        <v>Non Reimburseable</v>
      </c>
      <c r="BP1110" s="9">
        <f t="shared" si="413"/>
        <v>0</v>
      </c>
    </row>
    <row r="1111" spans="1:68" x14ac:dyDescent="0.25">
      <c r="A1111">
        <v>1217826</v>
      </c>
      <c r="B1111" t="s">
        <v>1284</v>
      </c>
      <c r="C1111">
        <v>250</v>
      </c>
      <c r="F1111" s="9">
        <f t="shared" si="415"/>
        <v>0</v>
      </c>
      <c r="G1111" s="9">
        <f t="shared" si="416"/>
        <v>6.6689999999999996</v>
      </c>
      <c r="H1111" s="9">
        <f t="shared" si="417"/>
        <v>2.766</v>
      </c>
      <c r="I1111" s="9">
        <v>4.6100000000000003</v>
      </c>
      <c r="K1111" t="s">
        <v>4100</v>
      </c>
      <c r="N1111" t="s">
        <v>4103</v>
      </c>
      <c r="O1111" s="9">
        <f t="shared" si="394"/>
        <v>0.43887199999999998</v>
      </c>
      <c r="Q1111" t="s">
        <v>4103</v>
      </c>
      <c r="R1111" s="9">
        <f t="shared" si="395"/>
        <v>1.39683</v>
      </c>
      <c r="U1111" t="s">
        <v>4103</v>
      </c>
      <c r="V1111" s="9">
        <f t="shared" si="396"/>
        <v>1.8854900000000001</v>
      </c>
      <c r="Y1111" t="s">
        <v>4103</v>
      </c>
      <c r="Z1111" s="9">
        <f t="shared" si="397"/>
        <v>3.2269999999999999</v>
      </c>
      <c r="AA1111" t="s">
        <v>4103</v>
      </c>
      <c r="AC1111" t="s">
        <v>4103</v>
      </c>
      <c r="AD1111" s="9">
        <f t="shared" si="398"/>
        <v>1.383</v>
      </c>
      <c r="AG1111" t="s">
        <v>4103</v>
      </c>
      <c r="AH1111" s="9">
        <f t="shared" si="399"/>
        <v>6.6689999999999996</v>
      </c>
      <c r="AK1111" t="s">
        <v>4103</v>
      </c>
      <c r="AL1111" s="9">
        <f t="shared" si="400"/>
        <v>2.9504000000000001</v>
      </c>
      <c r="AO1111" t="s">
        <v>4103</v>
      </c>
      <c r="AP1111" s="9">
        <f t="shared" si="401"/>
        <v>1.1064000000000001</v>
      </c>
      <c r="AS1111" t="s">
        <v>4103</v>
      </c>
      <c r="AT1111" s="9">
        <f t="shared" si="414"/>
        <v>0</v>
      </c>
      <c r="AW1111" t="str">
        <f t="shared" si="402"/>
        <v>POC</v>
      </c>
      <c r="AX1111" s="9">
        <f t="shared" si="403"/>
        <v>0</v>
      </c>
      <c r="AZ1111" t="s">
        <v>4158</v>
      </c>
      <c r="BA1111" s="9">
        <v>0</v>
      </c>
      <c r="BC1111" t="str">
        <f t="shared" si="404"/>
        <v>Non Reimburseable</v>
      </c>
      <c r="BD1111" s="9">
        <f t="shared" si="405"/>
        <v>0</v>
      </c>
      <c r="BF1111" t="str">
        <f t="shared" si="406"/>
        <v>Non Reimburseable</v>
      </c>
      <c r="BG1111" s="9">
        <f t="shared" si="407"/>
        <v>0</v>
      </c>
      <c r="BI1111" t="str">
        <f t="shared" si="408"/>
        <v>Non Reimburseable</v>
      </c>
      <c r="BJ1111" s="9">
        <f t="shared" si="409"/>
        <v>0</v>
      </c>
      <c r="BL1111" t="str">
        <f t="shared" si="410"/>
        <v>Non Reimburseable</v>
      </c>
      <c r="BM1111" s="9">
        <f t="shared" si="411"/>
        <v>0</v>
      </c>
      <c r="BO1111" t="str">
        <f t="shared" si="412"/>
        <v>Non Reimburseable</v>
      </c>
      <c r="BP1111" s="9">
        <f t="shared" si="413"/>
        <v>0</v>
      </c>
    </row>
    <row r="1112" spans="1:68" x14ac:dyDescent="0.25">
      <c r="A1112">
        <v>1217827</v>
      </c>
      <c r="B1112" t="s">
        <v>1285</v>
      </c>
      <c r="C1112">
        <v>250</v>
      </c>
      <c r="F1112" s="9">
        <f t="shared" si="415"/>
        <v>0</v>
      </c>
      <c r="G1112" s="9">
        <f t="shared" si="416"/>
        <v>4.109</v>
      </c>
      <c r="H1112" s="9">
        <f t="shared" si="417"/>
        <v>3.5219999999999998</v>
      </c>
      <c r="I1112" s="9">
        <v>5.87</v>
      </c>
      <c r="K1112" t="s">
        <v>4100</v>
      </c>
      <c r="N1112" t="s">
        <v>4103</v>
      </c>
      <c r="O1112" s="9">
        <f t="shared" si="394"/>
        <v>0.55882399999999999</v>
      </c>
      <c r="Q1112" t="s">
        <v>4103</v>
      </c>
      <c r="R1112" s="9">
        <f t="shared" si="395"/>
        <v>1.77861</v>
      </c>
      <c r="U1112" t="s">
        <v>4103</v>
      </c>
      <c r="V1112" s="9">
        <f t="shared" si="396"/>
        <v>2.40083</v>
      </c>
      <c r="Y1112" t="s">
        <v>4103</v>
      </c>
      <c r="Z1112" s="9">
        <f t="shared" si="397"/>
        <v>4.109</v>
      </c>
      <c r="AA1112" t="s">
        <v>4103</v>
      </c>
      <c r="AC1112" t="s">
        <v>4103</v>
      </c>
      <c r="AD1112" s="9">
        <f t="shared" si="398"/>
        <v>1.7609999999999999</v>
      </c>
      <c r="AG1112" t="s">
        <v>4103</v>
      </c>
      <c r="AH1112" s="9">
        <f t="shared" si="399"/>
        <v>3.9415500000000003</v>
      </c>
      <c r="AK1112" t="s">
        <v>4103</v>
      </c>
      <c r="AL1112" s="9">
        <f t="shared" si="400"/>
        <v>3.7568000000000001</v>
      </c>
      <c r="AO1112" t="s">
        <v>4103</v>
      </c>
      <c r="AP1112" s="9">
        <f t="shared" si="401"/>
        <v>1.4088000000000001</v>
      </c>
      <c r="AS1112" t="s">
        <v>4103</v>
      </c>
      <c r="AT1112" s="9">
        <f t="shared" si="414"/>
        <v>0</v>
      </c>
      <c r="AW1112" t="str">
        <f t="shared" si="402"/>
        <v>POC</v>
      </c>
      <c r="AX1112" s="9">
        <f t="shared" si="403"/>
        <v>0</v>
      </c>
      <c r="AZ1112" t="s">
        <v>4158</v>
      </c>
      <c r="BA1112" s="9">
        <v>0</v>
      </c>
      <c r="BC1112" t="str">
        <f t="shared" si="404"/>
        <v>Non Reimburseable</v>
      </c>
      <c r="BD1112" s="9">
        <f t="shared" si="405"/>
        <v>0</v>
      </c>
      <c r="BF1112" t="str">
        <f t="shared" si="406"/>
        <v>Non Reimburseable</v>
      </c>
      <c r="BG1112" s="9">
        <f t="shared" si="407"/>
        <v>0</v>
      </c>
      <c r="BI1112" t="str">
        <f t="shared" si="408"/>
        <v>Non Reimburseable</v>
      </c>
      <c r="BJ1112" s="9">
        <f t="shared" si="409"/>
        <v>0</v>
      </c>
      <c r="BL1112" t="str">
        <f t="shared" si="410"/>
        <v>Non Reimburseable</v>
      </c>
      <c r="BM1112" s="9">
        <f t="shared" si="411"/>
        <v>0</v>
      </c>
      <c r="BO1112" t="str">
        <f t="shared" si="412"/>
        <v>Non Reimburseable</v>
      </c>
      <c r="BP1112" s="9">
        <f t="shared" si="413"/>
        <v>0</v>
      </c>
    </row>
    <row r="1113" spans="1:68" x14ac:dyDescent="0.25">
      <c r="A1113">
        <v>1217829</v>
      </c>
      <c r="B1113" t="s">
        <v>1286</v>
      </c>
      <c r="C1113">
        <v>250</v>
      </c>
      <c r="F1113" s="9">
        <f t="shared" si="415"/>
        <v>0</v>
      </c>
      <c r="G1113" s="9">
        <f t="shared" si="416"/>
        <v>5.46</v>
      </c>
      <c r="H1113" s="9">
        <f t="shared" si="417"/>
        <v>4.68</v>
      </c>
      <c r="I1113" s="9">
        <v>7.8</v>
      </c>
      <c r="K1113" t="s">
        <v>4100</v>
      </c>
      <c r="N1113" t="s">
        <v>4103</v>
      </c>
      <c r="O1113" s="9">
        <f t="shared" si="394"/>
        <v>0.74255999999999989</v>
      </c>
      <c r="Q1113" t="s">
        <v>4103</v>
      </c>
      <c r="R1113" s="9">
        <f t="shared" si="395"/>
        <v>2.3633999999999999</v>
      </c>
      <c r="U1113" t="s">
        <v>4103</v>
      </c>
      <c r="V1113" s="9">
        <f t="shared" si="396"/>
        <v>3.1901999999999999</v>
      </c>
      <c r="Y1113" t="s">
        <v>4103</v>
      </c>
      <c r="Z1113" s="9">
        <f t="shared" si="397"/>
        <v>5.46</v>
      </c>
      <c r="AA1113" t="s">
        <v>4103</v>
      </c>
      <c r="AC1113" t="s">
        <v>4103</v>
      </c>
      <c r="AD1113" s="9">
        <f t="shared" si="398"/>
        <v>2.34</v>
      </c>
      <c r="AG1113" t="s">
        <v>4103</v>
      </c>
      <c r="AH1113" s="9">
        <f t="shared" si="399"/>
        <v>5.0188499999999996</v>
      </c>
      <c r="AK1113" t="s">
        <v>4103</v>
      </c>
      <c r="AL1113" s="9">
        <f t="shared" si="400"/>
        <v>4.992</v>
      </c>
      <c r="AO1113" t="s">
        <v>4103</v>
      </c>
      <c r="AP1113" s="9">
        <f t="shared" si="401"/>
        <v>1.8719999999999999</v>
      </c>
      <c r="AS1113" t="s">
        <v>4103</v>
      </c>
      <c r="AT1113" s="9">
        <f t="shared" si="414"/>
        <v>0</v>
      </c>
      <c r="AW1113" t="str">
        <f t="shared" si="402"/>
        <v>POC</v>
      </c>
      <c r="AX1113" s="9">
        <f t="shared" si="403"/>
        <v>0</v>
      </c>
      <c r="AZ1113" t="s">
        <v>4158</v>
      </c>
      <c r="BA1113" s="9">
        <v>0</v>
      </c>
      <c r="BC1113" t="str">
        <f t="shared" si="404"/>
        <v>Non Reimburseable</v>
      </c>
      <c r="BD1113" s="9">
        <f t="shared" si="405"/>
        <v>0</v>
      </c>
      <c r="BF1113" t="str">
        <f t="shared" si="406"/>
        <v>Non Reimburseable</v>
      </c>
      <c r="BG1113" s="9">
        <f t="shared" si="407"/>
        <v>0</v>
      </c>
      <c r="BI1113" t="str">
        <f t="shared" si="408"/>
        <v>Non Reimburseable</v>
      </c>
      <c r="BJ1113" s="9">
        <f t="shared" si="409"/>
        <v>0</v>
      </c>
      <c r="BL1113" t="str">
        <f t="shared" si="410"/>
        <v>Non Reimburseable</v>
      </c>
      <c r="BM1113" s="9">
        <f t="shared" si="411"/>
        <v>0</v>
      </c>
      <c r="BO1113" t="str">
        <f t="shared" si="412"/>
        <v>Non Reimburseable</v>
      </c>
      <c r="BP1113" s="9">
        <f t="shared" si="413"/>
        <v>0</v>
      </c>
    </row>
    <row r="1114" spans="1:68" x14ac:dyDescent="0.25">
      <c r="A1114">
        <v>1217830</v>
      </c>
      <c r="B1114" t="s">
        <v>1287</v>
      </c>
      <c r="C1114">
        <v>250</v>
      </c>
      <c r="F1114" s="9">
        <f t="shared" si="415"/>
        <v>0</v>
      </c>
      <c r="G1114" s="9">
        <f t="shared" si="416"/>
        <v>6.6689999999999996</v>
      </c>
      <c r="H1114" s="9">
        <f t="shared" si="417"/>
        <v>2.1779999999999999</v>
      </c>
      <c r="I1114" s="9">
        <v>3.63</v>
      </c>
      <c r="K1114" t="s">
        <v>4100</v>
      </c>
      <c r="N1114" t="s">
        <v>4103</v>
      </c>
      <c r="O1114" s="9">
        <f t="shared" si="394"/>
        <v>0.34557599999999994</v>
      </c>
      <c r="Q1114" t="s">
        <v>4103</v>
      </c>
      <c r="R1114" s="9">
        <f t="shared" si="395"/>
        <v>1.09989</v>
      </c>
      <c r="U1114" t="s">
        <v>4103</v>
      </c>
      <c r="V1114" s="9">
        <f t="shared" si="396"/>
        <v>1.4846699999999999</v>
      </c>
      <c r="Y1114" t="s">
        <v>4103</v>
      </c>
      <c r="Z1114" s="9">
        <f t="shared" si="397"/>
        <v>2.5409999999999999</v>
      </c>
      <c r="AA1114" t="s">
        <v>4103</v>
      </c>
      <c r="AC1114" t="s">
        <v>4103</v>
      </c>
      <c r="AD1114" s="9">
        <f t="shared" si="398"/>
        <v>1.089</v>
      </c>
      <c r="AG1114" t="s">
        <v>4103</v>
      </c>
      <c r="AH1114" s="9">
        <f t="shared" si="399"/>
        <v>6.6689999999999996</v>
      </c>
      <c r="AK1114" t="s">
        <v>4103</v>
      </c>
      <c r="AL1114" s="9">
        <f t="shared" si="400"/>
        <v>2.3231999999999999</v>
      </c>
      <c r="AO1114" t="s">
        <v>4103</v>
      </c>
      <c r="AP1114" s="9">
        <f t="shared" si="401"/>
        <v>0.87119999999999997</v>
      </c>
      <c r="AS1114" t="s">
        <v>4103</v>
      </c>
      <c r="AT1114" s="9">
        <f t="shared" si="414"/>
        <v>0</v>
      </c>
      <c r="AW1114" t="str">
        <f t="shared" si="402"/>
        <v>POC</v>
      </c>
      <c r="AX1114" s="9">
        <f t="shared" si="403"/>
        <v>0</v>
      </c>
      <c r="AZ1114" t="s">
        <v>4158</v>
      </c>
      <c r="BA1114" s="9">
        <v>0</v>
      </c>
      <c r="BC1114" t="str">
        <f t="shared" si="404"/>
        <v>Non Reimburseable</v>
      </c>
      <c r="BD1114" s="9">
        <f t="shared" si="405"/>
        <v>0</v>
      </c>
      <c r="BF1114" t="str">
        <f t="shared" si="406"/>
        <v>Non Reimburseable</v>
      </c>
      <c r="BG1114" s="9">
        <f t="shared" si="407"/>
        <v>0</v>
      </c>
      <c r="BI1114" t="str">
        <f t="shared" si="408"/>
        <v>Non Reimburseable</v>
      </c>
      <c r="BJ1114" s="9">
        <f t="shared" si="409"/>
        <v>0</v>
      </c>
      <c r="BL1114" t="str">
        <f t="shared" si="410"/>
        <v>Non Reimburseable</v>
      </c>
      <c r="BM1114" s="9">
        <f t="shared" si="411"/>
        <v>0</v>
      </c>
      <c r="BO1114" t="str">
        <f t="shared" si="412"/>
        <v>Non Reimburseable</v>
      </c>
      <c r="BP1114" s="9">
        <f t="shared" si="413"/>
        <v>0</v>
      </c>
    </row>
    <row r="1115" spans="1:68" x14ac:dyDescent="0.25">
      <c r="A1115">
        <v>1217833</v>
      </c>
      <c r="B1115" t="s">
        <v>1288</v>
      </c>
      <c r="C1115">
        <v>250</v>
      </c>
      <c r="F1115" s="9">
        <f t="shared" si="415"/>
        <v>0</v>
      </c>
      <c r="G1115" s="9">
        <f t="shared" si="416"/>
        <v>5.8589999999999991</v>
      </c>
      <c r="H1115" s="9">
        <f t="shared" si="417"/>
        <v>5.0219999999999994</v>
      </c>
      <c r="I1115" s="9">
        <v>8.3699999999999992</v>
      </c>
      <c r="K1115" t="s">
        <v>4100</v>
      </c>
      <c r="N1115" t="s">
        <v>4103</v>
      </c>
      <c r="O1115" s="9">
        <f t="shared" si="394"/>
        <v>0.79682399999999987</v>
      </c>
      <c r="Q1115" t="s">
        <v>4103</v>
      </c>
      <c r="R1115" s="9">
        <f t="shared" si="395"/>
        <v>2.5361099999999999</v>
      </c>
      <c r="U1115" t="s">
        <v>4103</v>
      </c>
      <c r="V1115" s="9">
        <f t="shared" si="396"/>
        <v>3.4233299999999995</v>
      </c>
      <c r="Y1115" t="s">
        <v>4103</v>
      </c>
      <c r="Z1115" s="9">
        <f t="shared" si="397"/>
        <v>5.8589999999999991</v>
      </c>
      <c r="AA1115" t="s">
        <v>4103</v>
      </c>
      <c r="AC1115" t="s">
        <v>4103</v>
      </c>
      <c r="AD1115" s="9">
        <f t="shared" si="398"/>
        <v>2.5109999999999997</v>
      </c>
      <c r="AG1115" t="s">
        <v>4103</v>
      </c>
      <c r="AH1115" s="9">
        <f t="shared" si="399"/>
        <v>3.10365</v>
      </c>
      <c r="AK1115" t="s">
        <v>4103</v>
      </c>
      <c r="AL1115" s="9">
        <f t="shared" si="400"/>
        <v>5.3567999999999998</v>
      </c>
      <c r="AO1115" t="s">
        <v>4103</v>
      </c>
      <c r="AP1115" s="9">
        <f t="shared" si="401"/>
        <v>2.0087999999999999</v>
      </c>
      <c r="AS1115" t="s">
        <v>4103</v>
      </c>
      <c r="AT1115" s="9">
        <f t="shared" si="414"/>
        <v>0</v>
      </c>
      <c r="AW1115" t="str">
        <f t="shared" si="402"/>
        <v>POC</v>
      </c>
      <c r="AX1115" s="9">
        <f t="shared" si="403"/>
        <v>0</v>
      </c>
      <c r="AZ1115" t="s">
        <v>4158</v>
      </c>
      <c r="BA1115" s="9">
        <v>0</v>
      </c>
      <c r="BC1115" t="str">
        <f t="shared" si="404"/>
        <v>Non Reimburseable</v>
      </c>
      <c r="BD1115" s="9">
        <f t="shared" si="405"/>
        <v>0</v>
      </c>
      <c r="BF1115" t="str">
        <f t="shared" si="406"/>
        <v>Non Reimburseable</v>
      </c>
      <c r="BG1115" s="9">
        <f t="shared" si="407"/>
        <v>0</v>
      </c>
      <c r="BI1115" t="str">
        <f t="shared" si="408"/>
        <v>Non Reimburseable</v>
      </c>
      <c r="BJ1115" s="9">
        <f t="shared" si="409"/>
        <v>0</v>
      </c>
      <c r="BL1115" t="str">
        <f t="shared" si="410"/>
        <v>Non Reimburseable</v>
      </c>
      <c r="BM1115" s="9">
        <f t="shared" si="411"/>
        <v>0</v>
      </c>
      <c r="BO1115" t="str">
        <f t="shared" si="412"/>
        <v>Non Reimburseable</v>
      </c>
      <c r="BP1115" s="9">
        <f t="shared" si="413"/>
        <v>0</v>
      </c>
    </row>
    <row r="1116" spans="1:68" x14ac:dyDescent="0.25">
      <c r="A1116">
        <v>1217834</v>
      </c>
      <c r="B1116" t="s">
        <v>1289</v>
      </c>
      <c r="C1116">
        <v>250</v>
      </c>
      <c r="F1116" s="9">
        <f t="shared" si="415"/>
        <v>0</v>
      </c>
      <c r="G1116" s="9">
        <f t="shared" si="416"/>
        <v>7.1563499999999989</v>
      </c>
      <c r="H1116" s="9">
        <f t="shared" si="417"/>
        <v>4.1040000000000001</v>
      </c>
      <c r="I1116" s="9">
        <v>6.84</v>
      </c>
      <c r="K1116" t="s">
        <v>4100</v>
      </c>
      <c r="N1116" t="s">
        <v>4103</v>
      </c>
      <c r="O1116" s="9">
        <f t="shared" ref="O1116:O1179" si="418">I1116*9.52%</f>
        <v>0.65116799999999997</v>
      </c>
      <c r="Q1116" t="s">
        <v>4103</v>
      </c>
      <c r="R1116" s="9">
        <f t="shared" ref="R1116:R1179" si="419">I1116*30.3%</f>
        <v>2.0725199999999999</v>
      </c>
      <c r="U1116" t="s">
        <v>4103</v>
      </c>
      <c r="V1116" s="9">
        <f t="shared" ref="V1116:V1179" si="420">I1116*40.9%</f>
        <v>2.7975599999999998</v>
      </c>
      <c r="Y1116" t="s">
        <v>4103</v>
      </c>
      <c r="Z1116" s="9">
        <f t="shared" ref="Z1116:Z1179" si="421">I1116*70%</f>
        <v>4.7879999999999994</v>
      </c>
      <c r="AA1116" t="s">
        <v>4103</v>
      </c>
      <c r="AC1116" t="s">
        <v>4103</v>
      </c>
      <c r="AD1116" s="9">
        <f t="shared" ref="AD1116:AD1179" si="422">I1116*30%</f>
        <v>2.052</v>
      </c>
      <c r="AG1116" t="s">
        <v>4103</v>
      </c>
      <c r="AH1116" s="9">
        <f t="shared" ref="AH1116:AH1179" si="423">I1115*85.5%</f>
        <v>7.1563499999999989</v>
      </c>
      <c r="AK1116" t="s">
        <v>4103</v>
      </c>
      <c r="AL1116" s="9">
        <f t="shared" ref="AL1116:AL1179" si="424">I1116*64%</f>
        <v>4.3776000000000002</v>
      </c>
      <c r="AO1116" t="s">
        <v>4103</v>
      </c>
      <c r="AP1116" s="9">
        <f t="shared" ref="AP1116:AP1179" si="425">I1116*24%</f>
        <v>1.6415999999999999</v>
      </c>
      <c r="AS1116" t="s">
        <v>4103</v>
      </c>
      <c r="AT1116" s="9">
        <f t="shared" si="414"/>
        <v>0</v>
      </c>
      <c r="AW1116" t="str">
        <f t="shared" ref="AW1116:AW1179" si="426">AS1116</f>
        <v>POC</v>
      </c>
      <c r="AX1116" s="9">
        <f t="shared" ref="AX1116:AX1179" si="427">AT1116</f>
        <v>0</v>
      </c>
      <c r="AZ1116" t="s">
        <v>4158</v>
      </c>
      <c r="BA1116" s="9">
        <v>0</v>
      </c>
      <c r="BC1116" t="str">
        <f t="shared" ref="BC1116:BC1179" si="428">AZ1116</f>
        <v>Non Reimburseable</v>
      </c>
      <c r="BD1116" s="9">
        <f t="shared" ref="BD1116:BD1179" si="429">BA1116</f>
        <v>0</v>
      </c>
      <c r="BF1116" t="str">
        <f t="shared" ref="BF1116:BF1179" si="430">BC1116</f>
        <v>Non Reimburseable</v>
      </c>
      <c r="BG1116" s="9">
        <f t="shared" ref="BG1116:BG1179" si="431">BD1116</f>
        <v>0</v>
      </c>
      <c r="BI1116" t="str">
        <f t="shared" ref="BI1116:BI1179" si="432">BF1116</f>
        <v>Non Reimburseable</v>
      </c>
      <c r="BJ1116" s="9">
        <f t="shared" ref="BJ1116:BJ1179" si="433">BG1116</f>
        <v>0</v>
      </c>
      <c r="BL1116" t="str">
        <f t="shared" ref="BL1116:BL1179" si="434">BI1116</f>
        <v>Non Reimburseable</v>
      </c>
      <c r="BM1116" s="9">
        <f t="shared" ref="BM1116:BM1179" si="435">BJ1116</f>
        <v>0</v>
      </c>
      <c r="BO1116" t="str">
        <f t="shared" ref="BO1116:BO1179" si="436">BL1116</f>
        <v>Non Reimburseable</v>
      </c>
      <c r="BP1116" s="9">
        <f t="shared" ref="BP1116:BP1179" si="437">BM1116</f>
        <v>0</v>
      </c>
    </row>
    <row r="1117" spans="1:68" x14ac:dyDescent="0.25">
      <c r="A1117">
        <v>1217839</v>
      </c>
      <c r="B1117" t="s">
        <v>1290</v>
      </c>
      <c r="C1117">
        <v>250</v>
      </c>
      <c r="F1117" s="9">
        <f t="shared" si="415"/>
        <v>0</v>
      </c>
      <c r="G1117" s="9">
        <f t="shared" si="416"/>
        <v>51.771999999999991</v>
      </c>
      <c r="H1117" s="9">
        <f t="shared" si="417"/>
        <v>44.375999999999998</v>
      </c>
      <c r="I1117" s="9">
        <v>73.959999999999994</v>
      </c>
      <c r="K1117" t="s">
        <v>4100</v>
      </c>
      <c r="N1117" t="s">
        <v>4103</v>
      </c>
      <c r="O1117" s="9">
        <f t="shared" si="418"/>
        <v>7.0409919999999993</v>
      </c>
      <c r="Q1117" t="s">
        <v>4103</v>
      </c>
      <c r="R1117" s="9">
        <f t="shared" si="419"/>
        <v>22.409879999999998</v>
      </c>
      <c r="U1117" t="s">
        <v>4103</v>
      </c>
      <c r="V1117" s="9">
        <f t="shared" si="420"/>
        <v>30.249639999999996</v>
      </c>
      <c r="Y1117" t="s">
        <v>4103</v>
      </c>
      <c r="Z1117" s="9">
        <f t="shared" si="421"/>
        <v>51.771999999999991</v>
      </c>
      <c r="AA1117" t="s">
        <v>4103</v>
      </c>
      <c r="AC1117" t="s">
        <v>4103</v>
      </c>
      <c r="AD1117" s="9">
        <f t="shared" si="422"/>
        <v>22.187999999999999</v>
      </c>
      <c r="AG1117" t="s">
        <v>4103</v>
      </c>
      <c r="AH1117" s="9">
        <f t="shared" si="423"/>
        <v>5.8481999999999994</v>
      </c>
      <c r="AK1117" t="s">
        <v>4103</v>
      </c>
      <c r="AL1117" s="9">
        <f t="shared" si="424"/>
        <v>47.334399999999995</v>
      </c>
      <c r="AO1117" t="s">
        <v>4103</v>
      </c>
      <c r="AP1117" s="9">
        <f t="shared" si="425"/>
        <v>17.750399999999999</v>
      </c>
      <c r="AS1117" t="s">
        <v>4103</v>
      </c>
      <c r="AT1117" s="9">
        <f t="shared" si="414"/>
        <v>0</v>
      </c>
      <c r="AW1117" t="str">
        <f t="shared" si="426"/>
        <v>POC</v>
      </c>
      <c r="AX1117" s="9">
        <f t="shared" si="427"/>
        <v>0</v>
      </c>
      <c r="AZ1117" t="s">
        <v>4158</v>
      </c>
      <c r="BA1117" s="9">
        <v>0</v>
      </c>
      <c r="BC1117" t="str">
        <f t="shared" si="428"/>
        <v>Non Reimburseable</v>
      </c>
      <c r="BD1117" s="9">
        <f t="shared" si="429"/>
        <v>0</v>
      </c>
      <c r="BF1117" t="str">
        <f t="shared" si="430"/>
        <v>Non Reimburseable</v>
      </c>
      <c r="BG1117" s="9">
        <f t="shared" si="431"/>
        <v>0</v>
      </c>
      <c r="BI1117" t="str">
        <f t="shared" si="432"/>
        <v>Non Reimburseable</v>
      </c>
      <c r="BJ1117" s="9">
        <f t="shared" si="433"/>
        <v>0</v>
      </c>
      <c r="BL1117" t="str">
        <f t="shared" si="434"/>
        <v>Non Reimburseable</v>
      </c>
      <c r="BM1117" s="9">
        <f t="shared" si="435"/>
        <v>0</v>
      </c>
      <c r="BO1117" t="str">
        <f t="shared" si="436"/>
        <v>Non Reimburseable</v>
      </c>
      <c r="BP1117" s="9">
        <f t="shared" si="437"/>
        <v>0</v>
      </c>
    </row>
    <row r="1118" spans="1:68" x14ac:dyDescent="0.25">
      <c r="A1118">
        <v>1217840</v>
      </c>
      <c r="B1118" t="s">
        <v>1291</v>
      </c>
      <c r="C1118">
        <v>250</v>
      </c>
      <c r="F1118" s="9">
        <f t="shared" si="415"/>
        <v>0</v>
      </c>
      <c r="G1118" s="9">
        <f t="shared" si="416"/>
        <v>63.23579999999999</v>
      </c>
      <c r="H1118" s="9">
        <f t="shared" si="417"/>
        <v>2.5799999999999996</v>
      </c>
      <c r="I1118" s="9">
        <v>4.3</v>
      </c>
      <c r="K1118" t="s">
        <v>4100</v>
      </c>
      <c r="N1118" t="s">
        <v>4103</v>
      </c>
      <c r="O1118" s="9">
        <f t="shared" si="418"/>
        <v>0.40935999999999995</v>
      </c>
      <c r="Q1118" t="s">
        <v>4103</v>
      </c>
      <c r="R1118" s="9">
        <f t="shared" si="419"/>
        <v>1.3028999999999999</v>
      </c>
      <c r="U1118" t="s">
        <v>4103</v>
      </c>
      <c r="V1118" s="9">
        <f t="shared" si="420"/>
        <v>1.7586999999999997</v>
      </c>
      <c r="Y1118" t="s">
        <v>4103</v>
      </c>
      <c r="Z1118" s="9">
        <f t="shared" si="421"/>
        <v>3.01</v>
      </c>
      <c r="AA1118" t="s">
        <v>4103</v>
      </c>
      <c r="AC1118" t="s">
        <v>4103</v>
      </c>
      <c r="AD1118" s="9">
        <f t="shared" si="422"/>
        <v>1.2899999999999998</v>
      </c>
      <c r="AG1118" t="s">
        <v>4103</v>
      </c>
      <c r="AH1118" s="9">
        <f t="shared" si="423"/>
        <v>63.23579999999999</v>
      </c>
      <c r="AK1118" t="s">
        <v>4103</v>
      </c>
      <c r="AL1118" s="9">
        <f t="shared" si="424"/>
        <v>2.7519999999999998</v>
      </c>
      <c r="AO1118" t="s">
        <v>4103</v>
      </c>
      <c r="AP1118" s="9">
        <f t="shared" si="425"/>
        <v>1.032</v>
      </c>
      <c r="AS1118" t="s">
        <v>4103</v>
      </c>
      <c r="AT1118" s="9">
        <f t="shared" si="414"/>
        <v>0</v>
      </c>
      <c r="AW1118" t="str">
        <f t="shared" si="426"/>
        <v>POC</v>
      </c>
      <c r="AX1118" s="9">
        <f t="shared" si="427"/>
        <v>0</v>
      </c>
      <c r="AZ1118" t="s">
        <v>4158</v>
      </c>
      <c r="BA1118" s="9">
        <v>0</v>
      </c>
      <c r="BC1118" t="str">
        <f t="shared" si="428"/>
        <v>Non Reimburseable</v>
      </c>
      <c r="BD1118" s="9">
        <f t="shared" si="429"/>
        <v>0</v>
      </c>
      <c r="BF1118" t="str">
        <f t="shared" si="430"/>
        <v>Non Reimburseable</v>
      </c>
      <c r="BG1118" s="9">
        <f t="shared" si="431"/>
        <v>0</v>
      </c>
      <c r="BI1118" t="str">
        <f t="shared" si="432"/>
        <v>Non Reimburseable</v>
      </c>
      <c r="BJ1118" s="9">
        <f t="shared" si="433"/>
        <v>0</v>
      </c>
      <c r="BL1118" t="str">
        <f t="shared" si="434"/>
        <v>Non Reimburseable</v>
      </c>
      <c r="BM1118" s="9">
        <f t="shared" si="435"/>
        <v>0</v>
      </c>
      <c r="BO1118" t="str">
        <f t="shared" si="436"/>
        <v>Non Reimburseable</v>
      </c>
      <c r="BP1118" s="9">
        <f t="shared" si="437"/>
        <v>0</v>
      </c>
    </row>
    <row r="1119" spans="1:68" x14ac:dyDescent="0.25">
      <c r="A1119">
        <v>1217847</v>
      </c>
      <c r="B1119" t="s">
        <v>1292</v>
      </c>
      <c r="C1119">
        <v>250</v>
      </c>
      <c r="F1119" s="9">
        <f t="shared" si="415"/>
        <v>0</v>
      </c>
      <c r="G1119" s="9">
        <f t="shared" si="416"/>
        <v>97.712999999999994</v>
      </c>
      <c r="H1119" s="9">
        <f t="shared" si="417"/>
        <v>83.754000000000005</v>
      </c>
      <c r="I1119" s="9">
        <v>139.59</v>
      </c>
      <c r="K1119" t="s">
        <v>4100</v>
      </c>
      <c r="N1119" t="s">
        <v>4103</v>
      </c>
      <c r="O1119" s="9">
        <f t="shared" si="418"/>
        <v>13.288967999999999</v>
      </c>
      <c r="Q1119" t="s">
        <v>4103</v>
      </c>
      <c r="R1119" s="9">
        <f t="shared" si="419"/>
        <v>42.295769999999997</v>
      </c>
      <c r="U1119" t="s">
        <v>4103</v>
      </c>
      <c r="V1119" s="9">
        <f t="shared" si="420"/>
        <v>57.092309999999998</v>
      </c>
      <c r="Y1119" t="s">
        <v>4103</v>
      </c>
      <c r="Z1119" s="9">
        <f t="shared" si="421"/>
        <v>97.712999999999994</v>
      </c>
      <c r="AA1119" t="s">
        <v>4103</v>
      </c>
      <c r="AC1119" t="s">
        <v>4103</v>
      </c>
      <c r="AD1119" s="9">
        <f t="shared" si="422"/>
        <v>41.877000000000002</v>
      </c>
      <c r="AG1119" t="s">
        <v>4103</v>
      </c>
      <c r="AH1119" s="9">
        <f t="shared" si="423"/>
        <v>3.6764999999999999</v>
      </c>
      <c r="AK1119" t="s">
        <v>4103</v>
      </c>
      <c r="AL1119" s="9">
        <f t="shared" si="424"/>
        <v>89.337600000000009</v>
      </c>
      <c r="AO1119" t="s">
        <v>4103</v>
      </c>
      <c r="AP1119" s="9">
        <f t="shared" si="425"/>
        <v>33.501599999999996</v>
      </c>
      <c r="AS1119" t="s">
        <v>4103</v>
      </c>
      <c r="AT1119" s="9">
        <f t="shared" si="414"/>
        <v>0</v>
      </c>
      <c r="AW1119" t="str">
        <f t="shared" si="426"/>
        <v>POC</v>
      </c>
      <c r="AX1119" s="9">
        <f t="shared" si="427"/>
        <v>0</v>
      </c>
      <c r="AZ1119" t="s">
        <v>4158</v>
      </c>
      <c r="BA1119" s="9">
        <v>0</v>
      </c>
      <c r="BC1119" t="str">
        <f t="shared" si="428"/>
        <v>Non Reimburseable</v>
      </c>
      <c r="BD1119" s="9">
        <f t="shared" si="429"/>
        <v>0</v>
      </c>
      <c r="BF1119" t="str">
        <f t="shared" si="430"/>
        <v>Non Reimburseable</v>
      </c>
      <c r="BG1119" s="9">
        <f t="shared" si="431"/>
        <v>0</v>
      </c>
      <c r="BI1119" t="str">
        <f t="shared" si="432"/>
        <v>Non Reimburseable</v>
      </c>
      <c r="BJ1119" s="9">
        <f t="shared" si="433"/>
        <v>0</v>
      </c>
      <c r="BL1119" t="str">
        <f t="shared" si="434"/>
        <v>Non Reimburseable</v>
      </c>
      <c r="BM1119" s="9">
        <f t="shared" si="435"/>
        <v>0</v>
      </c>
      <c r="BO1119" t="str">
        <f t="shared" si="436"/>
        <v>Non Reimburseable</v>
      </c>
      <c r="BP1119" s="9">
        <f t="shared" si="437"/>
        <v>0</v>
      </c>
    </row>
    <row r="1120" spans="1:68" x14ac:dyDescent="0.25">
      <c r="A1120">
        <v>1217850</v>
      </c>
      <c r="B1120" t="s">
        <v>1293</v>
      </c>
      <c r="C1120">
        <v>250</v>
      </c>
      <c r="F1120" s="9">
        <f t="shared" si="415"/>
        <v>0</v>
      </c>
      <c r="G1120" s="9">
        <f t="shared" si="416"/>
        <v>119.34945</v>
      </c>
      <c r="H1120" s="9">
        <f t="shared" si="417"/>
        <v>18.425999999999998</v>
      </c>
      <c r="I1120" s="9">
        <v>30.71</v>
      </c>
      <c r="K1120" t="s">
        <v>4100</v>
      </c>
      <c r="N1120" t="s">
        <v>4103</v>
      </c>
      <c r="O1120" s="9">
        <f t="shared" si="418"/>
        <v>2.9235919999999997</v>
      </c>
      <c r="Q1120" t="s">
        <v>4103</v>
      </c>
      <c r="R1120" s="9">
        <f t="shared" si="419"/>
        <v>9.3051300000000001</v>
      </c>
      <c r="U1120" t="s">
        <v>4103</v>
      </c>
      <c r="V1120" s="9">
        <f t="shared" si="420"/>
        <v>12.56039</v>
      </c>
      <c r="Y1120" t="s">
        <v>4103</v>
      </c>
      <c r="Z1120" s="9">
        <f t="shared" si="421"/>
        <v>21.497</v>
      </c>
      <c r="AA1120" t="s">
        <v>4103</v>
      </c>
      <c r="AC1120" t="s">
        <v>4103</v>
      </c>
      <c r="AD1120" s="9">
        <f t="shared" si="422"/>
        <v>9.2129999999999992</v>
      </c>
      <c r="AG1120" t="s">
        <v>4103</v>
      </c>
      <c r="AH1120" s="9">
        <f t="shared" si="423"/>
        <v>119.34945</v>
      </c>
      <c r="AK1120" t="s">
        <v>4103</v>
      </c>
      <c r="AL1120" s="9">
        <f t="shared" si="424"/>
        <v>19.654400000000003</v>
      </c>
      <c r="AO1120" t="s">
        <v>4103</v>
      </c>
      <c r="AP1120" s="9">
        <f t="shared" si="425"/>
        <v>7.3704000000000001</v>
      </c>
      <c r="AS1120" t="s">
        <v>4103</v>
      </c>
      <c r="AT1120" s="9">
        <f t="shared" si="414"/>
        <v>0</v>
      </c>
      <c r="AW1120" t="str">
        <f t="shared" si="426"/>
        <v>POC</v>
      </c>
      <c r="AX1120" s="9">
        <f t="shared" si="427"/>
        <v>0</v>
      </c>
      <c r="AZ1120" t="s">
        <v>4158</v>
      </c>
      <c r="BA1120" s="9">
        <v>0</v>
      </c>
      <c r="BC1120" t="str">
        <f t="shared" si="428"/>
        <v>Non Reimburseable</v>
      </c>
      <c r="BD1120" s="9">
        <f t="shared" si="429"/>
        <v>0</v>
      </c>
      <c r="BF1120" t="str">
        <f t="shared" si="430"/>
        <v>Non Reimburseable</v>
      </c>
      <c r="BG1120" s="9">
        <f t="shared" si="431"/>
        <v>0</v>
      </c>
      <c r="BI1120" t="str">
        <f t="shared" si="432"/>
        <v>Non Reimburseable</v>
      </c>
      <c r="BJ1120" s="9">
        <f t="shared" si="433"/>
        <v>0</v>
      </c>
      <c r="BL1120" t="str">
        <f t="shared" si="434"/>
        <v>Non Reimburseable</v>
      </c>
      <c r="BM1120" s="9">
        <f t="shared" si="435"/>
        <v>0</v>
      </c>
      <c r="BO1120" t="str">
        <f t="shared" si="436"/>
        <v>Non Reimburseable</v>
      </c>
      <c r="BP1120" s="9">
        <f t="shared" si="437"/>
        <v>0</v>
      </c>
    </row>
    <row r="1121" spans="1:68" x14ac:dyDescent="0.25">
      <c r="A1121">
        <v>1217851</v>
      </c>
      <c r="B1121" t="s">
        <v>1294</v>
      </c>
      <c r="C1121">
        <v>250</v>
      </c>
      <c r="F1121" s="9">
        <f t="shared" si="415"/>
        <v>0</v>
      </c>
      <c r="G1121" s="9">
        <f t="shared" si="416"/>
        <v>49.826000000000001</v>
      </c>
      <c r="H1121" s="9">
        <f t="shared" si="417"/>
        <v>42.708000000000006</v>
      </c>
      <c r="I1121" s="9">
        <v>71.180000000000007</v>
      </c>
      <c r="K1121" t="s">
        <v>4100</v>
      </c>
      <c r="N1121" t="s">
        <v>4103</v>
      </c>
      <c r="O1121" s="9">
        <f t="shared" si="418"/>
        <v>6.7763360000000006</v>
      </c>
      <c r="Q1121" t="s">
        <v>4103</v>
      </c>
      <c r="R1121" s="9">
        <f t="shared" si="419"/>
        <v>21.567540000000001</v>
      </c>
      <c r="U1121" t="s">
        <v>4103</v>
      </c>
      <c r="V1121" s="9">
        <f t="shared" si="420"/>
        <v>29.11262</v>
      </c>
      <c r="Y1121" t="s">
        <v>4103</v>
      </c>
      <c r="Z1121" s="9">
        <f t="shared" si="421"/>
        <v>49.826000000000001</v>
      </c>
      <c r="AA1121" t="s">
        <v>4103</v>
      </c>
      <c r="AC1121" t="s">
        <v>4103</v>
      </c>
      <c r="AD1121" s="9">
        <f t="shared" si="422"/>
        <v>21.354000000000003</v>
      </c>
      <c r="AG1121" t="s">
        <v>4103</v>
      </c>
      <c r="AH1121" s="9">
        <f t="shared" si="423"/>
        <v>26.25705</v>
      </c>
      <c r="AK1121" t="s">
        <v>4103</v>
      </c>
      <c r="AL1121" s="9">
        <f t="shared" si="424"/>
        <v>45.555200000000006</v>
      </c>
      <c r="AO1121" t="s">
        <v>4103</v>
      </c>
      <c r="AP1121" s="9">
        <f t="shared" si="425"/>
        <v>17.083200000000001</v>
      </c>
      <c r="AS1121" t="s">
        <v>4103</v>
      </c>
      <c r="AT1121" s="9">
        <f t="shared" si="414"/>
        <v>0</v>
      </c>
      <c r="AW1121" t="str">
        <f t="shared" si="426"/>
        <v>POC</v>
      </c>
      <c r="AX1121" s="9">
        <f t="shared" si="427"/>
        <v>0</v>
      </c>
      <c r="AZ1121" t="s">
        <v>4158</v>
      </c>
      <c r="BA1121" s="9">
        <v>0</v>
      </c>
      <c r="BC1121" t="str">
        <f t="shared" si="428"/>
        <v>Non Reimburseable</v>
      </c>
      <c r="BD1121" s="9">
        <f t="shared" si="429"/>
        <v>0</v>
      </c>
      <c r="BF1121" t="str">
        <f t="shared" si="430"/>
        <v>Non Reimburseable</v>
      </c>
      <c r="BG1121" s="9">
        <f t="shared" si="431"/>
        <v>0</v>
      </c>
      <c r="BI1121" t="str">
        <f t="shared" si="432"/>
        <v>Non Reimburseable</v>
      </c>
      <c r="BJ1121" s="9">
        <f t="shared" si="433"/>
        <v>0</v>
      </c>
      <c r="BL1121" t="str">
        <f t="shared" si="434"/>
        <v>Non Reimburseable</v>
      </c>
      <c r="BM1121" s="9">
        <f t="shared" si="435"/>
        <v>0</v>
      </c>
      <c r="BO1121" t="str">
        <f t="shared" si="436"/>
        <v>Non Reimburseable</v>
      </c>
      <c r="BP1121" s="9">
        <f t="shared" si="437"/>
        <v>0</v>
      </c>
    </row>
    <row r="1122" spans="1:68" x14ac:dyDescent="0.25">
      <c r="A1122">
        <v>1217868</v>
      </c>
      <c r="B1122" t="s">
        <v>1295</v>
      </c>
      <c r="C1122">
        <v>250</v>
      </c>
      <c r="F1122" s="9">
        <f t="shared" si="415"/>
        <v>0</v>
      </c>
      <c r="G1122" s="9">
        <f t="shared" si="416"/>
        <v>60.858900000000006</v>
      </c>
      <c r="H1122" s="9">
        <f t="shared" si="417"/>
        <v>1.8779999999999999</v>
      </c>
      <c r="I1122" s="9">
        <v>3.13</v>
      </c>
      <c r="K1122" t="s">
        <v>4100</v>
      </c>
      <c r="N1122" t="s">
        <v>4103</v>
      </c>
      <c r="O1122" s="9">
        <f t="shared" si="418"/>
        <v>0.29797599999999996</v>
      </c>
      <c r="Q1122" t="s">
        <v>4103</v>
      </c>
      <c r="R1122" s="9">
        <f t="shared" si="419"/>
        <v>0.94838999999999996</v>
      </c>
      <c r="U1122" t="s">
        <v>4103</v>
      </c>
      <c r="V1122" s="9">
        <f t="shared" si="420"/>
        <v>1.2801699999999998</v>
      </c>
      <c r="Y1122" t="s">
        <v>4103</v>
      </c>
      <c r="Z1122" s="9">
        <f t="shared" si="421"/>
        <v>2.1909999999999998</v>
      </c>
      <c r="AA1122" t="s">
        <v>4103</v>
      </c>
      <c r="AC1122" t="s">
        <v>4103</v>
      </c>
      <c r="AD1122" s="9">
        <f t="shared" si="422"/>
        <v>0.93899999999999995</v>
      </c>
      <c r="AG1122" t="s">
        <v>4103</v>
      </c>
      <c r="AH1122" s="9">
        <f t="shared" si="423"/>
        <v>60.858900000000006</v>
      </c>
      <c r="AK1122" t="s">
        <v>4103</v>
      </c>
      <c r="AL1122" s="9">
        <f t="shared" si="424"/>
        <v>2.0032000000000001</v>
      </c>
      <c r="AO1122" t="s">
        <v>4103</v>
      </c>
      <c r="AP1122" s="9">
        <f t="shared" si="425"/>
        <v>0.75119999999999998</v>
      </c>
      <c r="AS1122" t="s">
        <v>4103</v>
      </c>
      <c r="AT1122" s="9">
        <f t="shared" si="414"/>
        <v>0</v>
      </c>
      <c r="AW1122" t="str">
        <f t="shared" si="426"/>
        <v>POC</v>
      </c>
      <c r="AX1122" s="9">
        <f t="shared" si="427"/>
        <v>0</v>
      </c>
      <c r="AZ1122" t="s">
        <v>4158</v>
      </c>
      <c r="BA1122" s="9">
        <v>0</v>
      </c>
      <c r="BC1122" t="str">
        <f t="shared" si="428"/>
        <v>Non Reimburseable</v>
      </c>
      <c r="BD1122" s="9">
        <f t="shared" si="429"/>
        <v>0</v>
      </c>
      <c r="BF1122" t="str">
        <f t="shared" si="430"/>
        <v>Non Reimburseable</v>
      </c>
      <c r="BG1122" s="9">
        <f t="shared" si="431"/>
        <v>0</v>
      </c>
      <c r="BI1122" t="str">
        <f t="shared" si="432"/>
        <v>Non Reimburseable</v>
      </c>
      <c r="BJ1122" s="9">
        <f t="shared" si="433"/>
        <v>0</v>
      </c>
      <c r="BL1122" t="str">
        <f t="shared" si="434"/>
        <v>Non Reimburseable</v>
      </c>
      <c r="BM1122" s="9">
        <f t="shared" si="435"/>
        <v>0</v>
      </c>
      <c r="BO1122" t="str">
        <f t="shared" si="436"/>
        <v>Non Reimburseable</v>
      </c>
      <c r="BP1122" s="9">
        <f t="shared" si="437"/>
        <v>0</v>
      </c>
    </row>
    <row r="1123" spans="1:68" x14ac:dyDescent="0.25">
      <c r="A1123">
        <v>1217870</v>
      </c>
      <c r="B1123" t="s">
        <v>1296</v>
      </c>
      <c r="C1123">
        <v>250</v>
      </c>
      <c r="F1123" s="9">
        <f t="shared" si="415"/>
        <v>0</v>
      </c>
      <c r="G1123" s="9">
        <f t="shared" si="416"/>
        <v>2.8349999999999995</v>
      </c>
      <c r="H1123" s="9">
        <f t="shared" si="417"/>
        <v>2.4299999999999997</v>
      </c>
      <c r="I1123" s="9">
        <v>4.05</v>
      </c>
      <c r="K1123" t="s">
        <v>4100</v>
      </c>
      <c r="N1123" t="s">
        <v>4103</v>
      </c>
      <c r="O1123" s="9">
        <f t="shared" si="418"/>
        <v>0.38555999999999996</v>
      </c>
      <c r="Q1123" t="s">
        <v>4103</v>
      </c>
      <c r="R1123" s="9">
        <f t="shared" si="419"/>
        <v>1.22715</v>
      </c>
      <c r="U1123" t="s">
        <v>4103</v>
      </c>
      <c r="V1123" s="9">
        <f t="shared" si="420"/>
        <v>1.6564499999999998</v>
      </c>
      <c r="Y1123" t="s">
        <v>4103</v>
      </c>
      <c r="Z1123" s="9">
        <f t="shared" si="421"/>
        <v>2.8349999999999995</v>
      </c>
      <c r="AA1123" t="s">
        <v>4103</v>
      </c>
      <c r="AC1123" t="s">
        <v>4103</v>
      </c>
      <c r="AD1123" s="9">
        <f t="shared" si="422"/>
        <v>1.2149999999999999</v>
      </c>
      <c r="AG1123" t="s">
        <v>4103</v>
      </c>
      <c r="AH1123" s="9">
        <f t="shared" si="423"/>
        <v>2.6761499999999998</v>
      </c>
      <c r="AK1123" t="s">
        <v>4103</v>
      </c>
      <c r="AL1123" s="9">
        <f t="shared" si="424"/>
        <v>2.5920000000000001</v>
      </c>
      <c r="AO1123" t="s">
        <v>4103</v>
      </c>
      <c r="AP1123" s="9">
        <f t="shared" si="425"/>
        <v>0.97199999999999998</v>
      </c>
      <c r="AS1123" t="s">
        <v>4103</v>
      </c>
      <c r="AT1123" s="9">
        <f t="shared" si="414"/>
        <v>0</v>
      </c>
      <c r="AW1123" t="str">
        <f t="shared" si="426"/>
        <v>POC</v>
      </c>
      <c r="AX1123" s="9">
        <f t="shared" si="427"/>
        <v>0</v>
      </c>
      <c r="AZ1123" t="s">
        <v>4158</v>
      </c>
      <c r="BA1123" s="9">
        <v>0</v>
      </c>
      <c r="BC1123" t="str">
        <f t="shared" si="428"/>
        <v>Non Reimburseable</v>
      </c>
      <c r="BD1123" s="9">
        <f t="shared" si="429"/>
        <v>0</v>
      </c>
      <c r="BF1123" t="str">
        <f t="shared" si="430"/>
        <v>Non Reimburseable</v>
      </c>
      <c r="BG1123" s="9">
        <f t="shared" si="431"/>
        <v>0</v>
      </c>
      <c r="BI1123" t="str">
        <f t="shared" si="432"/>
        <v>Non Reimburseable</v>
      </c>
      <c r="BJ1123" s="9">
        <f t="shared" si="433"/>
        <v>0</v>
      </c>
      <c r="BL1123" t="str">
        <f t="shared" si="434"/>
        <v>Non Reimburseable</v>
      </c>
      <c r="BM1123" s="9">
        <f t="shared" si="435"/>
        <v>0</v>
      </c>
      <c r="BO1123" t="str">
        <f t="shared" si="436"/>
        <v>Non Reimburseable</v>
      </c>
      <c r="BP1123" s="9">
        <f t="shared" si="437"/>
        <v>0</v>
      </c>
    </row>
    <row r="1124" spans="1:68" x14ac:dyDescent="0.25">
      <c r="A1124">
        <v>1217872</v>
      </c>
      <c r="B1124" t="s">
        <v>1297</v>
      </c>
      <c r="C1124">
        <v>250</v>
      </c>
      <c r="F1124" s="9">
        <f t="shared" si="415"/>
        <v>0</v>
      </c>
      <c r="G1124" s="9">
        <f t="shared" si="416"/>
        <v>14.650999999999998</v>
      </c>
      <c r="H1124" s="9">
        <f t="shared" si="417"/>
        <v>12.558</v>
      </c>
      <c r="I1124" s="9">
        <v>20.93</v>
      </c>
      <c r="K1124" t="s">
        <v>4100</v>
      </c>
      <c r="N1124" t="s">
        <v>4103</v>
      </c>
      <c r="O1124" s="9">
        <f t="shared" si="418"/>
        <v>1.9925359999999999</v>
      </c>
      <c r="Q1124" t="s">
        <v>4103</v>
      </c>
      <c r="R1124" s="9">
        <f t="shared" si="419"/>
        <v>6.3417899999999996</v>
      </c>
      <c r="U1124" t="s">
        <v>4103</v>
      </c>
      <c r="V1124" s="9">
        <f t="shared" si="420"/>
        <v>8.5603699999999989</v>
      </c>
      <c r="Y1124" t="s">
        <v>4103</v>
      </c>
      <c r="Z1124" s="9">
        <f t="shared" si="421"/>
        <v>14.650999999999998</v>
      </c>
      <c r="AA1124" t="s">
        <v>4103</v>
      </c>
      <c r="AC1124" t="s">
        <v>4103</v>
      </c>
      <c r="AD1124" s="9">
        <f t="shared" si="422"/>
        <v>6.2789999999999999</v>
      </c>
      <c r="AG1124" t="s">
        <v>4103</v>
      </c>
      <c r="AH1124" s="9">
        <f t="shared" si="423"/>
        <v>3.4627499999999998</v>
      </c>
      <c r="AK1124" t="s">
        <v>4103</v>
      </c>
      <c r="AL1124" s="9">
        <f t="shared" si="424"/>
        <v>13.395200000000001</v>
      </c>
      <c r="AO1124" t="s">
        <v>4103</v>
      </c>
      <c r="AP1124" s="9">
        <f t="shared" si="425"/>
        <v>5.0232000000000001</v>
      </c>
      <c r="AS1124" t="s">
        <v>4103</v>
      </c>
      <c r="AT1124" s="9">
        <f t="shared" si="414"/>
        <v>0</v>
      </c>
      <c r="AW1124" t="str">
        <f t="shared" si="426"/>
        <v>POC</v>
      </c>
      <c r="AX1124" s="9">
        <f t="shared" si="427"/>
        <v>0</v>
      </c>
      <c r="AZ1124" t="s">
        <v>4158</v>
      </c>
      <c r="BA1124" s="9">
        <v>0</v>
      </c>
      <c r="BC1124" t="str">
        <f t="shared" si="428"/>
        <v>Non Reimburseable</v>
      </c>
      <c r="BD1124" s="9">
        <f t="shared" si="429"/>
        <v>0</v>
      </c>
      <c r="BF1124" t="str">
        <f t="shared" si="430"/>
        <v>Non Reimburseable</v>
      </c>
      <c r="BG1124" s="9">
        <f t="shared" si="431"/>
        <v>0</v>
      </c>
      <c r="BI1124" t="str">
        <f t="shared" si="432"/>
        <v>Non Reimburseable</v>
      </c>
      <c r="BJ1124" s="9">
        <f t="shared" si="433"/>
        <v>0</v>
      </c>
      <c r="BL1124" t="str">
        <f t="shared" si="434"/>
        <v>Non Reimburseable</v>
      </c>
      <c r="BM1124" s="9">
        <f t="shared" si="435"/>
        <v>0</v>
      </c>
      <c r="BO1124" t="str">
        <f t="shared" si="436"/>
        <v>Non Reimburseable</v>
      </c>
      <c r="BP1124" s="9">
        <f t="shared" si="437"/>
        <v>0</v>
      </c>
    </row>
    <row r="1125" spans="1:68" x14ac:dyDescent="0.25">
      <c r="A1125">
        <v>1217873</v>
      </c>
      <c r="B1125" t="s">
        <v>1298</v>
      </c>
      <c r="C1125">
        <v>250</v>
      </c>
      <c r="F1125" s="9">
        <f t="shared" si="415"/>
        <v>0</v>
      </c>
      <c r="G1125" s="9">
        <f t="shared" si="416"/>
        <v>17.895150000000001</v>
      </c>
      <c r="H1125" s="9">
        <f t="shared" si="417"/>
        <v>10.427999999999999</v>
      </c>
      <c r="I1125" s="9">
        <v>17.38</v>
      </c>
      <c r="K1125" t="s">
        <v>4100</v>
      </c>
      <c r="N1125" t="s">
        <v>4103</v>
      </c>
      <c r="O1125" s="9">
        <f t="shared" si="418"/>
        <v>1.6545759999999998</v>
      </c>
      <c r="Q1125" t="s">
        <v>4103</v>
      </c>
      <c r="R1125" s="9">
        <f t="shared" si="419"/>
        <v>5.2661399999999992</v>
      </c>
      <c r="U1125" t="s">
        <v>4103</v>
      </c>
      <c r="V1125" s="9">
        <f t="shared" si="420"/>
        <v>7.1084199999999989</v>
      </c>
      <c r="Y1125" t="s">
        <v>4103</v>
      </c>
      <c r="Z1125" s="9">
        <f t="shared" si="421"/>
        <v>12.165999999999999</v>
      </c>
      <c r="AA1125" t="s">
        <v>4103</v>
      </c>
      <c r="AC1125" t="s">
        <v>4103</v>
      </c>
      <c r="AD1125" s="9">
        <f t="shared" si="422"/>
        <v>5.2139999999999995</v>
      </c>
      <c r="AG1125" t="s">
        <v>4103</v>
      </c>
      <c r="AH1125" s="9">
        <f t="shared" si="423"/>
        <v>17.895150000000001</v>
      </c>
      <c r="AK1125" t="s">
        <v>4103</v>
      </c>
      <c r="AL1125" s="9">
        <f t="shared" si="424"/>
        <v>11.123199999999999</v>
      </c>
      <c r="AO1125" t="s">
        <v>4103</v>
      </c>
      <c r="AP1125" s="9">
        <f t="shared" si="425"/>
        <v>4.1711999999999998</v>
      </c>
      <c r="AS1125" t="s">
        <v>4103</v>
      </c>
      <c r="AT1125" s="9">
        <f t="shared" si="414"/>
        <v>0</v>
      </c>
      <c r="AW1125" t="str">
        <f t="shared" si="426"/>
        <v>POC</v>
      </c>
      <c r="AX1125" s="9">
        <f t="shared" si="427"/>
        <v>0</v>
      </c>
      <c r="AZ1125" t="s">
        <v>4158</v>
      </c>
      <c r="BA1125" s="9">
        <v>0</v>
      </c>
      <c r="BC1125" t="str">
        <f t="shared" si="428"/>
        <v>Non Reimburseable</v>
      </c>
      <c r="BD1125" s="9">
        <f t="shared" si="429"/>
        <v>0</v>
      </c>
      <c r="BF1125" t="str">
        <f t="shared" si="430"/>
        <v>Non Reimburseable</v>
      </c>
      <c r="BG1125" s="9">
        <f t="shared" si="431"/>
        <v>0</v>
      </c>
      <c r="BI1125" t="str">
        <f t="shared" si="432"/>
        <v>Non Reimburseable</v>
      </c>
      <c r="BJ1125" s="9">
        <f t="shared" si="433"/>
        <v>0</v>
      </c>
      <c r="BL1125" t="str">
        <f t="shared" si="434"/>
        <v>Non Reimburseable</v>
      </c>
      <c r="BM1125" s="9">
        <f t="shared" si="435"/>
        <v>0</v>
      </c>
      <c r="BO1125" t="str">
        <f t="shared" si="436"/>
        <v>Non Reimburseable</v>
      </c>
      <c r="BP1125" s="9">
        <f t="shared" si="437"/>
        <v>0</v>
      </c>
    </row>
    <row r="1126" spans="1:68" x14ac:dyDescent="0.25">
      <c r="A1126">
        <v>1217878</v>
      </c>
      <c r="B1126" t="s">
        <v>1299</v>
      </c>
      <c r="C1126">
        <v>250</v>
      </c>
      <c r="F1126" s="9">
        <f t="shared" si="415"/>
        <v>0</v>
      </c>
      <c r="G1126" s="9">
        <f t="shared" si="416"/>
        <v>17.584</v>
      </c>
      <c r="H1126" s="9">
        <f t="shared" si="417"/>
        <v>15.071999999999999</v>
      </c>
      <c r="I1126" s="9">
        <v>25.12</v>
      </c>
      <c r="K1126" t="s">
        <v>4100</v>
      </c>
      <c r="N1126" t="s">
        <v>4103</v>
      </c>
      <c r="O1126" s="9">
        <f t="shared" si="418"/>
        <v>2.3914239999999998</v>
      </c>
      <c r="Q1126" t="s">
        <v>4103</v>
      </c>
      <c r="R1126" s="9">
        <f t="shared" si="419"/>
        <v>7.6113600000000003</v>
      </c>
      <c r="U1126" t="s">
        <v>4103</v>
      </c>
      <c r="V1126" s="9">
        <f t="shared" si="420"/>
        <v>10.27408</v>
      </c>
      <c r="Y1126" t="s">
        <v>4103</v>
      </c>
      <c r="Z1126" s="9">
        <f t="shared" si="421"/>
        <v>17.584</v>
      </c>
      <c r="AA1126" t="s">
        <v>4103</v>
      </c>
      <c r="AC1126" t="s">
        <v>4103</v>
      </c>
      <c r="AD1126" s="9">
        <f t="shared" si="422"/>
        <v>7.5359999999999996</v>
      </c>
      <c r="AG1126" t="s">
        <v>4103</v>
      </c>
      <c r="AH1126" s="9">
        <f t="shared" si="423"/>
        <v>14.8599</v>
      </c>
      <c r="AK1126" t="s">
        <v>4103</v>
      </c>
      <c r="AL1126" s="9">
        <f t="shared" si="424"/>
        <v>16.076800000000002</v>
      </c>
      <c r="AO1126" t="s">
        <v>4103</v>
      </c>
      <c r="AP1126" s="9">
        <f t="shared" si="425"/>
        <v>6.0288000000000004</v>
      </c>
      <c r="AS1126" t="s">
        <v>4103</v>
      </c>
      <c r="AT1126" s="9">
        <f t="shared" si="414"/>
        <v>0</v>
      </c>
      <c r="AW1126" t="str">
        <f t="shared" si="426"/>
        <v>POC</v>
      </c>
      <c r="AX1126" s="9">
        <f t="shared" si="427"/>
        <v>0</v>
      </c>
      <c r="AZ1126" t="s">
        <v>4158</v>
      </c>
      <c r="BA1126" s="9">
        <v>0</v>
      </c>
      <c r="BC1126" t="str">
        <f t="shared" si="428"/>
        <v>Non Reimburseable</v>
      </c>
      <c r="BD1126" s="9">
        <f t="shared" si="429"/>
        <v>0</v>
      </c>
      <c r="BF1126" t="str">
        <f t="shared" si="430"/>
        <v>Non Reimburseable</v>
      </c>
      <c r="BG1126" s="9">
        <f t="shared" si="431"/>
        <v>0</v>
      </c>
      <c r="BI1126" t="str">
        <f t="shared" si="432"/>
        <v>Non Reimburseable</v>
      </c>
      <c r="BJ1126" s="9">
        <f t="shared" si="433"/>
        <v>0</v>
      </c>
      <c r="BL1126" t="str">
        <f t="shared" si="434"/>
        <v>Non Reimburseable</v>
      </c>
      <c r="BM1126" s="9">
        <f t="shared" si="435"/>
        <v>0</v>
      </c>
      <c r="BO1126" t="str">
        <f t="shared" si="436"/>
        <v>Non Reimburseable</v>
      </c>
      <c r="BP1126" s="9">
        <f t="shared" si="437"/>
        <v>0</v>
      </c>
    </row>
    <row r="1127" spans="1:68" x14ac:dyDescent="0.25">
      <c r="A1127">
        <v>1217879</v>
      </c>
      <c r="B1127" t="s">
        <v>1300</v>
      </c>
      <c r="C1127">
        <v>250</v>
      </c>
      <c r="F1127" s="9">
        <f t="shared" si="415"/>
        <v>0</v>
      </c>
      <c r="G1127" s="9">
        <f t="shared" si="416"/>
        <v>21.477599999999999</v>
      </c>
      <c r="H1127" s="9">
        <f t="shared" si="417"/>
        <v>10.056000000000001</v>
      </c>
      <c r="I1127" s="9">
        <v>16.760000000000002</v>
      </c>
      <c r="K1127" t="s">
        <v>4100</v>
      </c>
      <c r="N1127" t="s">
        <v>4103</v>
      </c>
      <c r="O1127" s="9">
        <f t="shared" si="418"/>
        <v>1.5955520000000001</v>
      </c>
      <c r="Q1127" t="s">
        <v>4103</v>
      </c>
      <c r="R1127" s="9">
        <f t="shared" si="419"/>
        <v>5.0782800000000003</v>
      </c>
      <c r="U1127" t="s">
        <v>4103</v>
      </c>
      <c r="V1127" s="9">
        <f t="shared" si="420"/>
        <v>6.8548400000000003</v>
      </c>
      <c r="Y1127" t="s">
        <v>4103</v>
      </c>
      <c r="Z1127" s="9">
        <f t="shared" si="421"/>
        <v>11.732000000000001</v>
      </c>
      <c r="AA1127" t="s">
        <v>4103</v>
      </c>
      <c r="AC1127" t="s">
        <v>4103</v>
      </c>
      <c r="AD1127" s="9">
        <f t="shared" si="422"/>
        <v>5.0280000000000005</v>
      </c>
      <c r="AG1127" t="s">
        <v>4103</v>
      </c>
      <c r="AH1127" s="9">
        <f t="shared" si="423"/>
        <v>21.477599999999999</v>
      </c>
      <c r="AK1127" t="s">
        <v>4103</v>
      </c>
      <c r="AL1127" s="9">
        <f t="shared" si="424"/>
        <v>10.726400000000002</v>
      </c>
      <c r="AO1127" t="s">
        <v>4103</v>
      </c>
      <c r="AP1127" s="9">
        <f t="shared" si="425"/>
        <v>4.0224000000000002</v>
      </c>
      <c r="AS1127" t="s">
        <v>4103</v>
      </c>
      <c r="AT1127" s="9">
        <f t="shared" si="414"/>
        <v>0</v>
      </c>
      <c r="AW1127" t="str">
        <f t="shared" si="426"/>
        <v>POC</v>
      </c>
      <c r="AX1127" s="9">
        <f t="shared" si="427"/>
        <v>0</v>
      </c>
      <c r="AZ1127" t="s">
        <v>4158</v>
      </c>
      <c r="BA1127" s="9">
        <v>0</v>
      </c>
      <c r="BC1127" t="str">
        <f t="shared" si="428"/>
        <v>Non Reimburseable</v>
      </c>
      <c r="BD1127" s="9">
        <f t="shared" si="429"/>
        <v>0</v>
      </c>
      <c r="BF1127" t="str">
        <f t="shared" si="430"/>
        <v>Non Reimburseable</v>
      </c>
      <c r="BG1127" s="9">
        <f t="shared" si="431"/>
        <v>0</v>
      </c>
      <c r="BI1127" t="str">
        <f t="shared" si="432"/>
        <v>Non Reimburseable</v>
      </c>
      <c r="BJ1127" s="9">
        <f t="shared" si="433"/>
        <v>0</v>
      </c>
      <c r="BL1127" t="str">
        <f t="shared" si="434"/>
        <v>Non Reimburseable</v>
      </c>
      <c r="BM1127" s="9">
        <f t="shared" si="435"/>
        <v>0</v>
      </c>
      <c r="BO1127" t="str">
        <f t="shared" si="436"/>
        <v>Non Reimburseable</v>
      </c>
      <c r="BP1127" s="9">
        <f t="shared" si="437"/>
        <v>0</v>
      </c>
    </row>
    <row r="1128" spans="1:68" x14ac:dyDescent="0.25">
      <c r="A1128">
        <v>1217880</v>
      </c>
      <c r="B1128" t="s">
        <v>1301</v>
      </c>
      <c r="C1128">
        <v>250</v>
      </c>
      <c r="F1128" s="9">
        <f t="shared" si="415"/>
        <v>0</v>
      </c>
      <c r="G1128" s="9">
        <f t="shared" si="416"/>
        <v>14.329800000000001</v>
      </c>
      <c r="H1128" s="9">
        <f t="shared" si="417"/>
        <v>2.31</v>
      </c>
      <c r="I1128" s="9">
        <v>3.85</v>
      </c>
      <c r="K1128" t="s">
        <v>4100</v>
      </c>
      <c r="N1128" t="s">
        <v>4103</v>
      </c>
      <c r="O1128" s="9">
        <f t="shared" si="418"/>
        <v>0.36651999999999996</v>
      </c>
      <c r="Q1128" t="s">
        <v>4103</v>
      </c>
      <c r="R1128" s="9">
        <f t="shared" si="419"/>
        <v>1.16655</v>
      </c>
      <c r="U1128" t="s">
        <v>4103</v>
      </c>
      <c r="V1128" s="9">
        <f t="shared" si="420"/>
        <v>1.5746499999999999</v>
      </c>
      <c r="Y1128" t="s">
        <v>4103</v>
      </c>
      <c r="Z1128" s="9">
        <f t="shared" si="421"/>
        <v>2.6949999999999998</v>
      </c>
      <c r="AA1128" t="s">
        <v>4103</v>
      </c>
      <c r="AC1128" t="s">
        <v>4103</v>
      </c>
      <c r="AD1128" s="9">
        <f t="shared" si="422"/>
        <v>1.155</v>
      </c>
      <c r="AG1128" t="s">
        <v>4103</v>
      </c>
      <c r="AH1128" s="9">
        <f t="shared" si="423"/>
        <v>14.329800000000001</v>
      </c>
      <c r="AK1128" t="s">
        <v>4103</v>
      </c>
      <c r="AL1128" s="9">
        <f t="shared" si="424"/>
        <v>2.464</v>
      </c>
      <c r="AO1128" t="s">
        <v>4103</v>
      </c>
      <c r="AP1128" s="9">
        <f t="shared" si="425"/>
        <v>0.92399999999999993</v>
      </c>
      <c r="AS1128" t="s">
        <v>4103</v>
      </c>
      <c r="AT1128" s="9">
        <f t="shared" si="414"/>
        <v>0</v>
      </c>
      <c r="AW1128" t="str">
        <f t="shared" si="426"/>
        <v>POC</v>
      </c>
      <c r="AX1128" s="9">
        <f t="shared" si="427"/>
        <v>0</v>
      </c>
      <c r="AZ1128" t="s">
        <v>4158</v>
      </c>
      <c r="BA1128" s="9">
        <v>0</v>
      </c>
      <c r="BC1128" t="str">
        <f t="shared" si="428"/>
        <v>Non Reimburseable</v>
      </c>
      <c r="BD1128" s="9">
        <f t="shared" si="429"/>
        <v>0</v>
      </c>
      <c r="BF1128" t="str">
        <f t="shared" si="430"/>
        <v>Non Reimburseable</v>
      </c>
      <c r="BG1128" s="9">
        <f t="shared" si="431"/>
        <v>0</v>
      </c>
      <c r="BI1128" t="str">
        <f t="shared" si="432"/>
        <v>Non Reimburseable</v>
      </c>
      <c r="BJ1128" s="9">
        <f t="shared" si="433"/>
        <v>0</v>
      </c>
      <c r="BL1128" t="str">
        <f t="shared" si="434"/>
        <v>Non Reimburseable</v>
      </c>
      <c r="BM1128" s="9">
        <f t="shared" si="435"/>
        <v>0</v>
      </c>
      <c r="BO1128" t="str">
        <f t="shared" si="436"/>
        <v>Non Reimburseable</v>
      </c>
      <c r="BP1128" s="9">
        <f t="shared" si="437"/>
        <v>0</v>
      </c>
    </row>
    <row r="1129" spans="1:68" x14ac:dyDescent="0.25">
      <c r="A1129">
        <v>1217883</v>
      </c>
      <c r="B1129" t="s">
        <v>1302</v>
      </c>
      <c r="C1129">
        <v>250</v>
      </c>
      <c r="F1129" s="9">
        <f t="shared" si="415"/>
        <v>0</v>
      </c>
      <c r="G1129" s="9">
        <f t="shared" si="416"/>
        <v>5.2709999999999999</v>
      </c>
      <c r="H1129" s="9">
        <f t="shared" si="417"/>
        <v>4.5179999999999998</v>
      </c>
      <c r="I1129" s="9">
        <v>7.53</v>
      </c>
      <c r="K1129" t="s">
        <v>4100</v>
      </c>
      <c r="N1129" t="s">
        <v>4103</v>
      </c>
      <c r="O1129" s="9">
        <f t="shared" si="418"/>
        <v>0.71685599999999994</v>
      </c>
      <c r="Q1129" t="s">
        <v>4103</v>
      </c>
      <c r="R1129" s="9">
        <f t="shared" si="419"/>
        <v>2.28159</v>
      </c>
      <c r="U1129" t="s">
        <v>4103</v>
      </c>
      <c r="V1129" s="9">
        <f t="shared" si="420"/>
        <v>3.0797699999999999</v>
      </c>
      <c r="Y1129" t="s">
        <v>4103</v>
      </c>
      <c r="Z1129" s="9">
        <f t="shared" si="421"/>
        <v>5.2709999999999999</v>
      </c>
      <c r="AA1129" t="s">
        <v>4103</v>
      </c>
      <c r="AC1129" t="s">
        <v>4103</v>
      </c>
      <c r="AD1129" s="9">
        <f t="shared" si="422"/>
        <v>2.2589999999999999</v>
      </c>
      <c r="AG1129" t="s">
        <v>4103</v>
      </c>
      <c r="AH1129" s="9">
        <f t="shared" si="423"/>
        <v>3.29175</v>
      </c>
      <c r="AK1129" t="s">
        <v>4103</v>
      </c>
      <c r="AL1129" s="9">
        <f t="shared" si="424"/>
        <v>4.8192000000000004</v>
      </c>
      <c r="AO1129" t="s">
        <v>4103</v>
      </c>
      <c r="AP1129" s="9">
        <f t="shared" si="425"/>
        <v>1.8071999999999999</v>
      </c>
      <c r="AS1129" t="s">
        <v>4103</v>
      </c>
      <c r="AT1129" s="9">
        <f t="shared" si="414"/>
        <v>0</v>
      </c>
      <c r="AW1129" t="str">
        <f t="shared" si="426"/>
        <v>POC</v>
      </c>
      <c r="AX1129" s="9">
        <f t="shared" si="427"/>
        <v>0</v>
      </c>
      <c r="AZ1129" t="s">
        <v>4158</v>
      </c>
      <c r="BA1129" s="9">
        <v>0</v>
      </c>
      <c r="BC1129" t="str">
        <f t="shared" si="428"/>
        <v>Non Reimburseable</v>
      </c>
      <c r="BD1129" s="9">
        <f t="shared" si="429"/>
        <v>0</v>
      </c>
      <c r="BF1129" t="str">
        <f t="shared" si="430"/>
        <v>Non Reimburseable</v>
      </c>
      <c r="BG1129" s="9">
        <f t="shared" si="431"/>
        <v>0</v>
      </c>
      <c r="BI1129" t="str">
        <f t="shared" si="432"/>
        <v>Non Reimburseable</v>
      </c>
      <c r="BJ1129" s="9">
        <f t="shared" si="433"/>
        <v>0</v>
      </c>
      <c r="BL1129" t="str">
        <f t="shared" si="434"/>
        <v>Non Reimburseable</v>
      </c>
      <c r="BM1129" s="9">
        <f t="shared" si="435"/>
        <v>0</v>
      </c>
      <c r="BO1129" t="str">
        <f t="shared" si="436"/>
        <v>Non Reimburseable</v>
      </c>
      <c r="BP1129" s="9">
        <f t="shared" si="437"/>
        <v>0</v>
      </c>
    </row>
    <row r="1130" spans="1:68" x14ac:dyDescent="0.25">
      <c r="A1130">
        <v>1217884</v>
      </c>
      <c r="B1130" t="s">
        <v>1303</v>
      </c>
      <c r="C1130">
        <v>250</v>
      </c>
      <c r="F1130" s="9">
        <f t="shared" si="415"/>
        <v>0</v>
      </c>
      <c r="G1130" s="9">
        <f t="shared" si="416"/>
        <v>6.4381500000000003</v>
      </c>
      <c r="H1130" s="9">
        <f t="shared" si="417"/>
        <v>2.85</v>
      </c>
      <c r="I1130" s="9">
        <v>4.75</v>
      </c>
      <c r="K1130" t="s">
        <v>4100</v>
      </c>
      <c r="N1130" t="s">
        <v>4103</v>
      </c>
      <c r="O1130" s="9">
        <f t="shared" si="418"/>
        <v>0.45219999999999999</v>
      </c>
      <c r="Q1130" t="s">
        <v>4103</v>
      </c>
      <c r="R1130" s="9">
        <f t="shared" si="419"/>
        <v>1.4392499999999999</v>
      </c>
      <c r="U1130" t="s">
        <v>4103</v>
      </c>
      <c r="V1130" s="9">
        <f t="shared" si="420"/>
        <v>1.94275</v>
      </c>
      <c r="Y1130" t="s">
        <v>4103</v>
      </c>
      <c r="Z1130" s="9">
        <f t="shared" si="421"/>
        <v>3.3249999999999997</v>
      </c>
      <c r="AA1130" t="s">
        <v>4103</v>
      </c>
      <c r="AC1130" t="s">
        <v>4103</v>
      </c>
      <c r="AD1130" s="9">
        <f t="shared" si="422"/>
        <v>1.425</v>
      </c>
      <c r="AG1130" t="s">
        <v>4103</v>
      </c>
      <c r="AH1130" s="9">
        <f t="shared" si="423"/>
        <v>6.4381500000000003</v>
      </c>
      <c r="AK1130" t="s">
        <v>4103</v>
      </c>
      <c r="AL1130" s="9">
        <f t="shared" si="424"/>
        <v>3.04</v>
      </c>
      <c r="AO1130" t="s">
        <v>4103</v>
      </c>
      <c r="AP1130" s="9">
        <f t="shared" si="425"/>
        <v>1.1399999999999999</v>
      </c>
      <c r="AS1130" t="s">
        <v>4103</v>
      </c>
      <c r="AT1130" s="9">
        <f t="shared" si="414"/>
        <v>0</v>
      </c>
      <c r="AW1130" t="str">
        <f t="shared" si="426"/>
        <v>POC</v>
      </c>
      <c r="AX1130" s="9">
        <f t="shared" si="427"/>
        <v>0</v>
      </c>
      <c r="AZ1130" t="s">
        <v>4158</v>
      </c>
      <c r="BA1130" s="9">
        <v>0</v>
      </c>
      <c r="BC1130" t="str">
        <f t="shared" si="428"/>
        <v>Non Reimburseable</v>
      </c>
      <c r="BD1130" s="9">
        <f t="shared" si="429"/>
        <v>0</v>
      </c>
      <c r="BF1130" t="str">
        <f t="shared" si="430"/>
        <v>Non Reimburseable</v>
      </c>
      <c r="BG1130" s="9">
        <f t="shared" si="431"/>
        <v>0</v>
      </c>
      <c r="BI1130" t="str">
        <f t="shared" si="432"/>
        <v>Non Reimburseable</v>
      </c>
      <c r="BJ1130" s="9">
        <f t="shared" si="433"/>
        <v>0</v>
      </c>
      <c r="BL1130" t="str">
        <f t="shared" si="434"/>
        <v>Non Reimburseable</v>
      </c>
      <c r="BM1130" s="9">
        <f t="shared" si="435"/>
        <v>0</v>
      </c>
      <c r="BO1130" t="str">
        <f t="shared" si="436"/>
        <v>Non Reimburseable</v>
      </c>
      <c r="BP1130" s="9">
        <f t="shared" si="437"/>
        <v>0</v>
      </c>
    </row>
    <row r="1131" spans="1:68" x14ac:dyDescent="0.25">
      <c r="A1131">
        <v>1217888</v>
      </c>
      <c r="B1131" t="s">
        <v>1304</v>
      </c>
      <c r="C1131">
        <v>250</v>
      </c>
      <c r="F1131" s="9">
        <f t="shared" si="415"/>
        <v>0</v>
      </c>
      <c r="G1131" s="9">
        <f t="shared" si="416"/>
        <v>4.0612500000000002</v>
      </c>
      <c r="H1131" s="9">
        <f t="shared" si="417"/>
        <v>2.3460000000000001</v>
      </c>
      <c r="I1131" s="9">
        <v>3.91</v>
      </c>
      <c r="K1131" t="s">
        <v>4100</v>
      </c>
      <c r="N1131" t="s">
        <v>4103</v>
      </c>
      <c r="O1131" s="9">
        <f t="shared" si="418"/>
        <v>0.37223200000000001</v>
      </c>
      <c r="Q1131" t="s">
        <v>4103</v>
      </c>
      <c r="R1131" s="9">
        <f t="shared" si="419"/>
        <v>1.1847300000000001</v>
      </c>
      <c r="U1131" t="s">
        <v>4103</v>
      </c>
      <c r="V1131" s="9">
        <f t="shared" si="420"/>
        <v>1.5991899999999999</v>
      </c>
      <c r="Y1131" t="s">
        <v>4103</v>
      </c>
      <c r="Z1131" s="9">
        <f t="shared" si="421"/>
        <v>2.7370000000000001</v>
      </c>
      <c r="AA1131" t="s">
        <v>4103</v>
      </c>
      <c r="AC1131" t="s">
        <v>4103</v>
      </c>
      <c r="AD1131" s="9">
        <f t="shared" si="422"/>
        <v>1.173</v>
      </c>
      <c r="AG1131" t="s">
        <v>4103</v>
      </c>
      <c r="AH1131" s="9">
        <f t="shared" si="423"/>
        <v>4.0612500000000002</v>
      </c>
      <c r="AK1131" t="s">
        <v>4103</v>
      </c>
      <c r="AL1131" s="9">
        <f t="shared" si="424"/>
        <v>2.5024000000000002</v>
      </c>
      <c r="AO1131" t="s">
        <v>4103</v>
      </c>
      <c r="AP1131" s="9">
        <f t="shared" si="425"/>
        <v>0.93840000000000001</v>
      </c>
      <c r="AS1131" t="s">
        <v>4103</v>
      </c>
      <c r="AT1131" s="9">
        <f t="shared" si="414"/>
        <v>0</v>
      </c>
      <c r="AW1131" t="str">
        <f t="shared" si="426"/>
        <v>POC</v>
      </c>
      <c r="AX1131" s="9">
        <f t="shared" si="427"/>
        <v>0</v>
      </c>
      <c r="AZ1131" t="s">
        <v>4158</v>
      </c>
      <c r="BA1131" s="9">
        <v>0</v>
      </c>
      <c r="BC1131" t="str">
        <f t="shared" si="428"/>
        <v>Non Reimburseable</v>
      </c>
      <c r="BD1131" s="9">
        <f t="shared" si="429"/>
        <v>0</v>
      </c>
      <c r="BF1131" t="str">
        <f t="shared" si="430"/>
        <v>Non Reimburseable</v>
      </c>
      <c r="BG1131" s="9">
        <f t="shared" si="431"/>
        <v>0</v>
      </c>
      <c r="BI1131" t="str">
        <f t="shared" si="432"/>
        <v>Non Reimburseable</v>
      </c>
      <c r="BJ1131" s="9">
        <f t="shared" si="433"/>
        <v>0</v>
      </c>
      <c r="BL1131" t="str">
        <f t="shared" si="434"/>
        <v>Non Reimburseable</v>
      </c>
      <c r="BM1131" s="9">
        <f t="shared" si="435"/>
        <v>0</v>
      </c>
      <c r="BO1131" t="str">
        <f t="shared" si="436"/>
        <v>Non Reimburseable</v>
      </c>
      <c r="BP1131" s="9">
        <f t="shared" si="437"/>
        <v>0</v>
      </c>
    </row>
    <row r="1132" spans="1:68" x14ac:dyDescent="0.25">
      <c r="A1132">
        <v>1217891</v>
      </c>
      <c r="B1132" t="s">
        <v>1305</v>
      </c>
      <c r="C1132">
        <v>250</v>
      </c>
      <c r="F1132" s="9">
        <f t="shared" si="415"/>
        <v>0</v>
      </c>
      <c r="G1132" s="9">
        <f t="shared" si="416"/>
        <v>6.4470000000000001</v>
      </c>
      <c r="H1132" s="9">
        <f t="shared" si="417"/>
        <v>5.5260000000000007</v>
      </c>
      <c r="I1132" s="9">
        <v>9.2100000000000009</v>
      </c>
      <c r="K1132" t="s">
        <v>4100</v>
      </c>
      <c r="N1132" t="s">
        <v>4103</v>
      </c>
      <c r="O1132" s="9">
        <f t="shared" si="418"/>
        <v>0.87679200000000002</v>
      </c>
      <c r="Q1132" t="s">
        <v>4103</v>
      </c>
      <c r="R1132" s="9">
        <f t="shared" si="419"/>
        <v>2.7906300000000002</v>
      </c>
      <c r="U1132" t="s">
        <v>4103</v>
      </c>
      <c r="V1132" s="9">
        <f t="shared" si="420"/>
        <v>3.7668900000000001</v>
      </c>
      <c r="Y1132" t="s">
        <v>4103</v>
      </c>
      <c r="Z1132" s="9">
        <f t="shared" si="421"/>
        <v>6.4470000000000001</v>
      </c>
      <c r="AA1132" t="s">
        <v>4103</v>
      </c>
      <c r="AC1132" t="s">
        <v>4103</v>
      </c>
      <c r="AD1132" s="9">
        <f t="shared" si="422"/>
        <v>2.7630000000000003</v>
      </c>
      <c r="AG1132" t="s">
        <v>4103</v>
      </c>
      <c r="AH1132" s="9">
        <f t="shared" si="423"/>
        <v>3.3430499999999999</v>
      </c>
      <c r="AK1132" t="s">
        <v>4103</v>
      </c>
      <c r="AL1132" s="9">
        <f t="shared" si="424"/>
        <v>5.894400000000001</v>
      </c>
      <c r="AO1132" t="s">
        <v>4103</v>
      </c>
      <c r="AP1132" s="9">
        <f t="shared" si="425"/>
        <v>2.2103999999999999</v>
      </c>
      <c r="AS1132" t="s">
        <v>4103</v>
      </c>
      <c r="AT1132" s="9">
        <f t="shared" si="414"/>
        <v>0</v>
      </c>
      <c r="AW1132" t="str">
        <f t="shared" si="426"/>
        <v>POC</v>
      </c>
      <c r="AX1132" s="9">
        <f t="shared" si="427"/>
        <v>0</v>
      </c>
      <c r="AZ1132" t="s">
        <v>4158</v>
      </c>
      <c r="BA1132" s="9">
        <v>0</v>
      </c>
      <c r="BC1132" t="str">
        <f t="shared" si="428"/>
        <v>Non Reimburseable</v>
      </c>
      <c r="BD1132" s="9">
        <f t="shared" si="429"/>
        <v>0</v>
      </c>
      <c r="BF1132" t="str">
        <f t="shared" si="430"/>
        <v>Non Reimburseable</v>
      </c>
      <c r="BG1132" s="9">
        <f t="shared" si="431"/>
        <v>0</v>
      </c>
      <c r="BI1132" t="str">
        <f t="shared" si="432"/>
        <v>Non Reimburseable</v>
      </c>
      <c r="BJ1132" s="9">
        <f t="shared" si="433"/>
        <v>0</v>
      </c>
      <c r="BL1132" t="str">
        <f t="shared" si="434"/>
        <v>Non Reimburseable</v>
      </c>
      <c r="BM1132" s="9">
        <f t="shared" si="435"/>
        <v>0</v>
      </c>
      <c r="BO1132" t="str">
        <f t="shared" si="436"/>
        <v>Non Reimburseable</v>
      </c>
      <c r="BP1132" s="9">
        <f t="shared" si="437"/>
        <v>0</v>
      </c>
    </row>
    <row r="1133" spans="1:68" x14ac:dyDescent="0.25">
      <c r="A1133">
        <v>1217892</v>
      </c>
      <c r="B1133" t="s">
        <v>1306</v>
      </c>
      <c r="C1133">
        <v>250</v>
      </c>
      <c r="F1133" s="9">
        <f t="shared" si="415"/>
        <v>0</v>
      </c>
      <c r="G1133" s="9">
        <f t="shared" si="416"/>
        <v>7.8745500000000002</v>
      </c>
      <c r="H1133" s="9">
        <f t="shared" si="417"/>
        <v>3.9359999999999995</v>
      </c>
      <c r="I1133" s="9">
        <v>6.56</v>
      </c>
      <c r="K1133" t="s">
        <v>4100</v>
      </c>
      <c r="N1133" t="s">
        <v>4103</v>
      </c>
      <c r="O1133" s="9">
        <f t="shared" si="418"/>
        <v>0.62451199999999996</v>
      </c>
      <c r="Q1133" t="s">
        <v>4103</v>
      </c>
      <c r="R1133" s="9">
        <f t="shared" si="419"/>
        <v>1.9876799999999999</v>
      </c>
      <c r="U1133" t="s">
        <v>4103</v>
      </c>
      <c r="V1133" s="9">
        <f t="shared" si="420"/>
        <v>2.6830399999999996</v>
      </c>
      <c r="Y1133" t="s">
        <v>4103</v>
      </c>
      <c r="Z1133" s="9">
        <f t="shared" si="421"/>
        <v>4.5919999999999996</v>
      </c>
      <c r="AA1133" t="s">
        <v>4103</v>
      </c>
      <c r="AC1133" t="s">
        <v>4103</v>
      </c>
      <c r="AD1133" s="9">
        <f t="shared" si="422"/>
        <v>1.9679999999999997</v>
      </c>
      <c r="AG1133" t="s">
        <v>4103</v>
      </c>
      <c r="AH1133" s="9">
        <f t="shared" si="423"/>
        <v>7.8745500000000002</v>
      </c>
      <c r="AK1133" t="s">
        <v>4103</v>
      </c>
      <c r="AL1133" s="9">
        <f t="shared" si="424"/>
        <v>4.1983999999999995</v>
      </c>
      <c r="AO1133" t="s">
        <v>4103</v>
      </c>
      <c r="AP1133" s="9">
        <f t="shared" si="425"/>
        <v>1.5743999999999998</v>
      </c>
      <c r="AS1133" t="s">
        <v>4103</v>
      </c>
      <c r="AT1133" s="9">
        <f t="shared" si="414"/>
        <v>0</v>
      </c>
      <c r="AW1133" t="str">
        <f t="shared" si="426"/>
        <v>POC</v>
      </c>
      <c r="AX1133" s="9">
        <f t="shared" si="427"/>
        <v>0</v>
      </c>
      <c r="AZ1133" t="s">
        <v>4158</v>
      </c>
      <c r="BA1133" s="9">
        <v>0</v>
      </c>
      <c r="BC1133" t="str">
        <f t="shared" si="428"/>
        <v>Non Reimburseable</v>
      </c>
      <c r="BD1133" s="9">
        <f t="shared" si="429"/>
        <v>0</v>
      </c>
      <c r="BF1133" t="str">
        <f t="shared" si="430"/>
        <v>Non Reimburseable</v>
      </c>
      <c r="BG1133" s="9">
        <f t="shared" si="431"/>
        <v>0</v>
      </c>
      <c r="BI1133" t="str">
        <f t="shared" si="432"/>
        <v>Non Reimburseable</v>
      </c>
      <c r="BJ1133" s="9">
        <f t="shared" si="433"/>
        <v>0</v>
      </c>
      <c r="BL1133" t="str">
        <f t="shared" si="434"/>
        <v>Non Reimburseable</v>
      </c>
      <c r="BM1133" s="9">
        <f t="shared" si="435"/>
        <v>0</v>
      </c>
      <c r="BO1133" t="str">
        <f t="shared" si="436"/>
        <v>Non Reimburseable</v>
      </c>
      <c r="BP1133" s="9">
        <f t="shared" si="437"/>
        <v>0</v>
      </c>
    </row>
    <row r="1134" spans="1:68" x14ac:dyDescent="0.25">
      <c r="A1134">
        <v>1217897</v>
      </c>
      <c r="B1134" t="s">
        <v>1307</v>
      </c>
      <c r="C1134">
        <v>250</v>
      </c>
      <c r="F1134" s="9">
        <f t="shared" si="415"/>
        <v>0</v>
      </c>
      <c r="G1134" s="9">
        <f t="shared" si="416"/>
        <v>5.6087999999999996</v>
      </c>
      <c r="H1134" s="9">
        <f t="shared" si="417"/>
        <v>1.02</v>
      </c>
      <c r="I1134" s="9">
        <v>1.7</v>
      </c>
      <c r="K1134" t="s">
        <v>4100</v>
      </c>
      <c r="N1134" t="s">
        <v>4103</v>
      </c>
      <c r="O1134" s="9">
        <f t="shared" si="418"/>
        <v>0.16183999999999998</v>
      </c>
      <c r="Q1134" t="s">
        <v>4103</v>
      </c>
      <c r="R1134" s="9">
        <f t="shared" si="419"/>
        <v>0.5151</v>
      </c>
      <c r="U1134" t="s">
        <v>4103</v>
      </c>
      <c r="V1134" s="9">
        <f t="shared" si="420"/>
        <v>0.69529999999999992</v>
      </c>
      <c r="Y1134" t="s">
        <v>4103</v>
      </c>
      <c r="Z1134" s="9">
        <f t="shared" si="421"/>
        <v>1.19</v>
      </c>
      <c r="AA1134" t="s">
        <v>4103</v>
      </c>
      <c r="AC1134" t="s">
        <v>4103</v>
      </c>
      <c r="AD1134" s="9">
        <f t="shared" si="422"/>
        <v>0.51</v>
      </c>
      <c r="AG1134" t="s">
        <v>4103</v>
      </c>
      <c r="AH1134" s="9">
        <f t="shared" si="423"/>
        <v>5.6087999999999996</v>
      </c>
      <c r="AK1134" t="s">
        <v>4103</v>
      </c>
      <c r="AL1134" s="9">
        <f t="shared" si="424"/>
        <v>1.0880000000000001</v>
      </c>
      <c r="AO1134" t="s">
        <v>4103</v>
      </c>
      <c r="AP1134" s="9">
        <f t="shared" si="425"/>
        <v>0.40799999999999997</v>
      </c>
      <c r="AS1134" t="s">
        <v>4103</v>
      </c>
      <c r="AT1134" s="9">
        <f t="shared" si="414"/>
        <v>0</v>
      </c>
      <c r="AW1134" t="str">
        <f t="shared" si="426"/>
        <v>POC</v>
      </c>
      <c r="AX1134" s="9">
        <f t="shared" si="427"/>
        <v>0</v>
      </c>
      <c r="AZ1134" t="s">
        <v>4158</v>
      </c>
      <c r="BA1134" s="9">
        <v>0</v>
      </c>
      <c r="BC1134" t="str">
        <f t="shared" si="428"/>
        <v>Non Reimburseable</v>
      </c>
      <c r="BD1134" s="9">
        <f t="shared" si="429"/>
        <v>0</v>
      </c>
      <c r="BF1134" t="str">
        <f t="shared" si="430"/>
        <v>Non Reimburseable</v>
      </c>
      <c r="BG1134" s="9">
        <f t="shared" si="431"/>
        <v>0</v>
      </c>
      <c r="BI1134" t="str">
        <f t="shared" si="432"/>
        <v>Non Reimburseable</v>
      </c>
      <c r="BJ1134" s="9">
        <f t="shared" si="433"/>
        <v>0</v>
      </c>
      <c r="BL1134" t="str">
        <f t="shared" si="434"/>
        <v>Non Reimburseable</v>
      </c>
      <c r="BM1134" s="9">
        <f t="shared" si="435"/>
        <v>0</v>
      </c>
      <c r="BO1134" t="str">
        <f t="shared" si="436"/>
        <v>Non Reimburseable</v>
      </c>
      <c r="BP1134" s="9">
        <f t="shared" si="437"/>
        <v>0</v>
      </c>
    </row>
    <row r="1135" spans="1:68" x14ac:dyDescent="0.25">
      <c r="A1135">
        <v>1217899</v>
      </c>
      <c r="B1135" t="s">
        <v>1308</v>
      </c>
      <c r="C1135">
        <v>250</v>
      </c>
      <c r="F1135" s="9">
        <f t="shared" si="415"/>
        <v>0</v>
      </c>
      <c r="G1135" s="9">
        <f t="shared" si="416"/>
        <v>9.093</v>
      </c>
      <c r="H1135" s="9">
        <f t="shared" si="417"/>
        <v>7.7939999999999996</v>
      </c>
      <c r="I1135" s="9">
        <v>12.99</v>
      </c>
      <c r="K1135" t="s">
        <v>4100</v>
      </c>
      <c r="N1135" t="s">
        <v>4103</v>
      </c>
      <c r="O1135" s="9">
        <f t="shared" si="418"/>
        <v>1.236648</v>
      </c>
      <c r="Q1135" t="s">
        <v>4103</v>
      </c>
      <c r="R1135" s="9">
        <f t="shared" si="419"/>
        <v>3.9359699999999997</v>
      </c>
      <c r="U1135" t="s">
        <v>4103</v>
      </c>
      <c r="V1135" s="9">
        <f t="shared" si="420"/>
        <v>5.3129099999999996</v>
      </c>
      <c r="Y1135" t="s">
        <v>4103</v>
      </c>
      <c r="Z1135" s="9">
        <f t="shared" si="421"/>
        <v>9.093</v>
      </c>
      <c r="AA1135" t="s">
        <v>4103</v>
      </c>
      <c r="AC1135" t="s">
        <v>4103</v>
      </c>
      <c r="AD1135" s="9">
        <f t="shared" si="422"/>
        <v>3.8969999999999998</v>
      </c>
      <c r="AG1135" t="s">
        <v>4103</v>
      </c>
      <c r="AH1135" s="9">
        <f t="shared" si="423"/>
        <v>1.4535</v>
      </c>
      <c r="AK1135" t="s">
        <v>4103</v>
      </c>
      <c r="AL1135" s="9">
        <f t="shared" si="424"/>
        <v>8.313600000000001</v>
      </c>
      <c r="AO1135" t="s">
        <v>4103</v>
      </c>
      <c r="AP1135" s="9">
        <f t="shared" si="425"/>
        <v>3.1175999999999999</v>
      </c>
      <c r="AS1135" t="s">
        <v>4103</v>
      </c>
      <c r="AT1135" s="9">
        <f t="shared" si="414"/>
        <v>0</v>
      </c>
      <c r="AW1135" t="str">
        <f t="shared" si="426"/>
        <v>POC</v>
      </c>
      <c r="AX1135" s="9">
        <f t="shared" si="427"/>
        <v>0</v>
      </c>
      <c r="AZ1135" t="s">
        <v>4158</v>
      </c>
      <c r="BA1135" s="9">
        <v>0</v>
      </c>
      <c r="BC1135" t="str">
        <f t="shared" si="428"/>
        <v>Non Reimburseable</v>
      </c>
      <c r="BD1135" s="9">
        <f t="shared" si="429"/>
        <v>0</v>
      </c>
      <c r="BF1135" t="str">
        <f t="shared" si="430"/>
        <v>Non Reimburseable</v>
      </c>
      <c r="BG1135" s="9">
        <f t="shared" si="431"/>
        <v>0</v>
      </c>
      <c r="BI1135" t="str">
        <f t="shared" si="432"/>
        <v>Non Reimburseable</v>
      </c>
      <c r="BJ1135" s="9">
        <f t="shared" si="433"/>
        <v>0</v>
      </c>
      <c r="BL1135" t="str">
        <f t="shared" si="434"/>
        <v>Non Reimburseable</v>
      </c>
      <c r="BM1135" s="9">
        <f t="shared" si="435"/>
        <v>0</v>
      </c>
      <c r="BO1135" t="str">
        <f t="shared" si="436"/>
        <v>Non Reimburseable</v>
      </c>
      <c r="BP1135" s="9">
        <f t="shared" si="437"/>
        <v>0</v>
      </c>
    </row>
    <row r="1136" spans="1:68" x14ac:dyDescent="0.25">
      <c r="A1136">
        <v>1217902</v>
      </c>
      <c r="B1136" t="s">
        <v>1309</v>
      </c>
      <c r="C1136">
        <v>250</v>
      </c>
      <c r="F1136" s="9">
        <f t="shared" si="415"/>
        <v>0</v>
      </c>
      <c r="G1136" s="9">
        <f t="shared" si="416"/>
        <v>20.509999999999998</v>
      </c>
      <c r="H1136" s="9">
        <f t="shared" si="417"/>
        <v>17.579999999999998</v>
      </c>
      <c r="I1136" s="9">
        <v>29.3</v>
      </c>
      <c r="K1136" t="s">
        <v>4100</v>
      </c>
      <c r="N1136" t="s">
        <v>4103</v>
      </c>
      <c r="O1136" s="9">
        <f t="shared" si="418"/>
        <v>2.7893599999999998</v>
      </c>
      <c r="Q1136" t="s">
        <v>4103</v>
      </c>
      <c r="R1136" s="9">
        <f t="shared" si="419"/>
        <v>8.8779000000000003</v>
      </c>
      <c r="U1136" t="s">
        <v>4103</v>
      </c>
      <c r="V1136" s="9">
        <f t="shared" si="420"/>
        <v>11.983699999999999</v>
      </c>
      <c r="Y1136" t="s">
        <v>4103</v>
      </c>
      <c r="Z1136" s="9">
        <f t="shared" si="421"/>
        <v>20.509999999999998</v>
      </c>
      <c r="AA1136" t="s">
        <v>4103</v>
      </c>
      <c r="AC1136" t="s">
        <v>4103</v>
      </c>
      <c r="AD1136" s="9">
        <f t="shared" si="422"/>
        <v>8.7899999999999991</v>
      </c>
      <c r="AG1136" t="s">
        <v>4103</v>
      </c>
      <c r="AH1136" s="9">
        <f t="shared" si="423"/>
        <v>11.106450000000001</v>
      </c>
      <c r="AK1136" t="s">
        <v>4103</v>
      </c>
      <c r="AL1136" s="9">
        <f t="shared" si="424"/>
        <v>18.752000000000002</v>
      </c>
      <c r="AO1136" t="s">
        <v>4103</v>
      </c>
      <c r="AP1136" s="9">
        <f t="shared" si="425"/>
        <v>7.032</v>
      </c>
      <c r="AS1136" t="s">
        <v>4103</v>
      </c>
      <c r="AT1136" s="9">
        <f t="shared" si="414"/>
        <v>0</v>
      </c>
      <c r="AW1136" t="str">
        <f t="shared" si="426"/>
        <v>POC</v>
      </c>
      <c r="AX1136" s="9">
        <f t="shared" si="427"/>
        <v>0</v>
      </c>
      <c r="AZ1136" t="s">
        <v>4158</v>
      </c>
      <c r="BA1136" s="9">
        <v>0</v>
      </c>
      <c r="BC1136" t="str">
        <f t="shared" si="428"/>
        <v>Non Reimburseable</v>
      </c>
      <c r="BD1136" s="9">
        <f t="shared" si="429"/>
        <v>0</v>
      </c>
      <c r="BF1136" t="str">
        <f t="shared" si="430"/>
        <v>Non Reimburseable</v>
      </c>
      <c r="BG1136" s="9">
        <f t="shared" si="431"/>
        <v>0</v>
      </c>
      <c r="BI1136" t="str">
        <f t="shared" si="432"/>
        <v>Non Reimburseable</v>
      </c>
      <c r="BJ1136" s="9">
        <f t="shared" si="433"/>
        <v>0</v>
      </c>
      <c r="BL1136" t="str">
        <f t="shared" si="434"/>
        <v>Non Reimburseable</v>
      </c>
      <c r="BM1136" s="9">
        <f t="shared" si="435"/>
        <v>0</v>
      </c>
      <c r="BO1136" t="str">
        <f t="shared" si="436"/>
        <v>Non Reimburseable</v>
      </c>
      <c r="BP1136" s="9">
        <f t="shared" si="437"/>
        <v>0</v>
      </c>
    </row>
    <row r="1137" spans="1:68" x14ac:dyDescent="0.25">
      <c r="A1137">
        <v>1217904</v>
      </c>
      <c r="B1137" t="s">
        <v>1310</v>
      </c>
      <c r="C1137">
        <v>250</v>
      </c>
      <c r="F1137" s="9">
        <f t="shared" si="415"/>
        <v>0</v>
      </c>
      <c r="G1137" s="9">
        <f t="shared" si="416"/>
        <v>25.051500000000001</v>
      </c>
      <c r="H1137" s="9">
        <f t="shared" si="417"/>
        <v>2.1779999999999999</v>
      </c>
      <c r="I1137" s="9">
        <v>3.63</v>
      </c>
      <c r="K1137" t="s">
        <v>4100</v>
      </c>
      <c r="N1137" t="s">
        <v>4103</v>
      </c>
      <c r="O1137" s="9">
        <f t="shared" si="418"/>
        <v>0.34557599999999994</v>
      </c>
      <c r="Q1137" t="s">
        <v>4103</v>
      </c>
      <c r="R1137" s="9">
        <f t="shared" si="419"/>
        <v>1.09989</v>
      </c>
      <c r="U1137" t="s">
        <v>4103</v>
      </c>
      <c r="V1137" s="9">
        <f t="shared" si="420"/>
        <v>1.4846699999999999</v>
      </c>
      <c r="Y1137" t="s">
        <v>4103</v>
      </c>
      <c r="Z1137" s="9">
        <f t="shared" si="421"/>
        <v>2.5409999999999999</v>
      </c>
      <c r="AA1137" t="s">
        <v>4103</v>
      </c>
      <c r="AC1137" t="s">
        <v>4103</v>
      </c>
      <c r="AD1137" s="9">
        <f t="shared" si="422"/>
        <v>1.089</v>
      </c>
      <c r="AG1137" t="s">
        <v>4103</v>
      </c>
      <c r="AH1137" s="9">
        <f t="shared" si="423"/>
        <v>25.051500000000001</v>
      </c>
      <c r="AK1137" t="s">
        <v>4103</v>
      </c>
      <c r="AL1137" s="9">
        <f t="shared" si="424"/>
        <v>2.3231999999999999</v>
      </c>
      <c r="AO1137" t="s">
        <v>4103</v>
      </c>
      <c r="AP1137" s="9">
        <f t="shared" si="425"/>
        <v>0.87119999999999997</v>
      </c>
      <c r="AS1137" t="s">
        <v>4103</v>
      </c>
      <c r="AT1137" s="9">
        <f t="shared" si="414"/>
        <v>0</v>
      </c>
      <c r="AW1137" t="str">
        <f t="shared" si="426"/>
        <v>POC</v>
      </c>
      <c r="AX1137" s="9">
        <f t="shared" si="427"/>
        <v>0</v>
      </c>
      <c r="AZ1137" t="s">
        <v>4158</v>
      </c>
      <c r="BA1137" s="9">
        <v>0</v>
      </c>
      <c r="BC1137" t="str">
        <f t="shared" si="428"/>
        <v>Non Reimburseable</v>
      </c>
      <c r="BD1137" s="9">
        <f t="shared" si="429"/>
        <v>0</v>
      </c>
      <c r="BF1137" t="str">
        <f t="shared" si="430"/>
        <v>Non Reimburseable</v>
      </c>
      <c r="BG1137" s="9">
        <f t="shared" si="431"/>
        <v>0</v>
      </c>
      <c r="BI1137" t="str">
        <f t="shared" si="432"/>
        <v>Non Reimburseable</v>
      </c>
      <c r="BJ1137" s="9">
        <f t="shared" si="433"/>
        <v>0</v>
      </c>
      <c r="BL1137" t="str">
        <f t="shared" si="434"/>
        <v>Non Reimburseable</v>
      </c>
      <c r="BM1137" s="9">
        <f t="shared" si="435"/>
        <v>0</v>
      </c>
      <c r="BO1137" t="str">
        <f t="shared" si="436"/>
        <v>Non Reimburseable</v>
      </c>
      <c r="BP1137" s="9">
        <f t="shared" si="437"/>
        <v>0</v>
      </c>
    </row>
    <row r="1138" spans="1:68" x14ac:dyDescent="0.25">
      <c r="A1138">
        <v>1217905</v>
      </c>
      <c r="B1138" t="s">
        <v>1311</v>
      </c>
      <c r="C1138">
        <v>250</v>
      </c>
      <c r="F1138" s="9">
        <f t="shared" si="415"/>
        <v>0</v>
      </c>
      <c r="G1138" s="9">
        <f t="shared" si="416"/>
        <v>80.114999999999995</v>
      </c>
      <c r="H1138" s="9">
        <f t="shared" si="417"/>
        <v>68.67</v>
      </c>
      <c r="I1138" s="9">
        <v>114.45</v>
      </c>
      <c r="K1138" t="s">
        <v>4100</v>
      </c>
      <c r="N1138" t="s">
        <v>4103</v>
      </c>
      <c r="O1138" s="9">
        <f t="shared" si="418"/>
        <v>10.89564</v>
      </c>
      <c r="Q1138" t="s">
        <v>4103</v>
      </c>
      <c r="R1138" s="9">
        <f t="shared" si="419"/>
        <v>34.678350000000002</v>
      </c>
      <c r="U1138" t="s">
        <v>4103</v>
      </c>
      <c r="V1138" s="9">
        <f t="shared" si="420"/>
        <v>46.810049999999997</v>
      </c>
      <c r="Y1138" t="s">
        <v>4103</v>
      </c>
      <c r="Z1138" s="9">
        <f t="shared" si="421"/>
        <v>80.114999999999995</v>
      </c>
      <c r="AA1138" t="s">
        <v>4103</v>
      </c>
      <c r="AC1138" t="s">
        <v>4103</v>
      </c>
      <c r="AD1138" s="9">
        <f t="shared" si="422"/>
        <v>34.335000000000001</v>
      </c>
      <c r="AG1138" t="s">
        <v>4103</v>
      </c>
      <c r="AH1138" s="9">
        <f t="shared" si="423"/>
        <v>3.10365</v>
      </c>
      <c r="AK1138" t="s">
        <v>4103</v>
      </c>
      <c r="AL1138" s="9">
        <f t="shared" si="424"/>
        <v>73.248000000000005</v>
      </c>
      <c r="AO1138" t="s">
        <v>4103</v>
      </c>
      <c r="AP1138" s="9">
        <f t="shared" si="425"/>
        <v>27.468</v>
      </c>
      <c r="AS1138" t="s">
        <v>4103</v>
      </c>
      <c r="AT1138" s="9">
        <f t="shared" si="414"/>
        <v>0</v>
      </c>
      <c r="AW1138" t="str">
        <f t="shared" si="426"/>
        <v>POC</v>
      </c>
      <c r="AX1138" s="9">
        <f t="shared" si="427"/>
        <v>0</v>
      </c>
      <c r="AZ1138" t="s">
        <v>4158</v>
      </c>
      <c r="BA1138" s="9">
        <v>0</v>
      </c>
      <c r="BC1138" t="str">
        <f t="shared" si="428"/>
        <v>Non Reimburseable</v>
      </c>
      <c r="BD1138" s="9">
        <f t="shared" si="429"/>
        <v>0</v>
      </c>
      <c r="BF1138" t="str">
        <f t="shared" si="430"/>
        <v>Non Reimburseable</v>
      </c>
      <c r="BG1138" s="9">
        <f t="shared" si="431"/>
        <v>0</v>
      </c>
      <c r="BI1138" t="str">
        <f t="shared" si="432"/>
        <v>Non Reimburseable</v>
      </c>
      <c r="BJ1138" s="9">
        <f t="shared" si="433"/>
        <v>0</v>
      </c>
      <c r="BL1138" t="str">
        <f t="shared" si="434"/>
        <v>Non Reimburseable</v>
      </c>
      <c r="BM1138" s="9">
        <f t="shared" si="435"/>
        <v>0</v>
      </c>
      <c r="BO1138" t="str">
        <f t="shared" si="436"/>
        <v>Non Reimburseable</v>
      </c>
      <c r="BP1138" s="9">
        <f t="shared" si="437"/>
        <v>0</v>
      </c>
    </row>
    <row r="1139" spans="1:68" x14ac:dyDescent="0.25">
      <c r="A1139">
        <v>1217909</v>
      </c>
      <c r="B1139" t="s">
        <v>1312</v>
      </c>
      <c r="C1139">
        <v>250</v>
      </c>
      <c r="F1139" s="9">
        <f t="shared" si="415"/>
        <v>0</v>
      </c>
      <c r="G1139" s="9">
        <f t="shared" si="416"/>
        <v>97.854749999999996</v>
      </c>
      <c r="H1139" s="9">
        <f t="shared" si="417"/>
        <v>4.5179999999999998</v>
      </c>
      <c r="I1139" s="9">
        <v>7.53</v>
      </c>
      <c r="K1139" t="s">
        <v>4100</v>
      </c>
      <c r="N1139" t="s">
        <v>4103</v>
      </c>
      <c r="O1139" s="9">
        <f t="shared" si="418"/>
        <v>0.71685599999999994</v>
      </c>
      <c r="Q1139" t="s">
        <v>4103</v>
      </c>
      <c r="R1139" s="9">
        <f t="shared" si="419"/>
        <v>2.28159</v>
      </c>
      <c r="U1139" t="s">
        <v>4103</v>
      </c>
      <c r="V1139" s="9">
        <f t="shared" si="420"/>
        <v>3.0797699999999999</v>
      </c>
      <c r="Y1139" t="s">
        <v>4103</v>
      </c>
      <c r="Z1139" s="9">
        <f t="shared" si="421"/>
        <v>5.2709999999999999</v>
      </c>
      <c r="AA1139" t="s">
        <v>4103</v>
      </c>
      <c r="AC1139" t="s">
        <v>4103</v>
      </c>
      <c r="AD1139" s="9">
        <f t="shared" si="422"/>
        <v>2.2589999999999999</v>
      </c>
      <c r="AG1139" t="s">
        <v>4103</v>
      </c>
      <c r="AH1139" s="9">
        <f t="shared" si="423"/>
        <v>97.854749999999996</v>
      </c>
      <c r="AK1139" t="s">
        <v>4103</v>
      </c>
      <c r="AL1139" s="9">
        <f t="shared" si="424"/>
        <v>4.8192000000000004</v>
      </c>
      <c r="AO1139" t="s">
        <v>4103</v>
      </c>
      <c r="AP1139" s="9">
        <f t="shared" si="425"/>
        <v>1.8071999999999999</v>
      </c>
      <c r="AS1139" t="s">
        <v>4103</v>
      </c>
      <c r="AT1139" s="9">
        <f t="shared" si="414"/>
        <v>0</v>
      </c>
      <c r="AW1139" t="str">
        <f t="shared" si="426"/>
        <v>POC</v>
      </c>
      <c r="AX1139" s="9">
        <f t="shared" si="427"/>
        <v>0</v>
      </c>
      <c r="AZ1139" t="s">
        <v>4158</v>
      </c>
      <c r="BA1139" s="9">
        <v>0</v>
      </c>
      <c r="BC1139" t="str">
        <f t="shared" si="428"/>
        <v>Non Reimburseable</v>
      </c>
      <c r="BD1139" s="9">
        <f t="shared" si="429"/>
        <v>0</v>
      </c>
      <c r="BF1139" t="str">
        <f t="shared" si="430"/>
        <v>Non Reimburseable</v>
      </c>
      <c r="BG1139" s="9">
        <f t="shared" si="431"/>
        <v>0</v>
      </c>
      <c r="BI1139" t="str">
        <f t="shared" si="432"/>
        <v>Non Reimburseable</v>
      </c>
      <c r="BJ1139" s="9">
        <f t="shared" si="433"/>
        <v>0</v>
      </c>
      <c r="BL1139" t="str">
        <f t="shared" si="434"/>
        <v>Non Reimburseable</v>
      </c>
      <c r="BM1139" s="9">
        <f t="shared" si="435"/>
        <v>0</v>
      </c>
      <c r="BO1139" t="str">
        <f t="shared" si="436"/>
        <v>Non Reimburseable</v>
      </c>
      <c r="BP1139" s="9">
        <f t="shared" si="437"/>
        <v>0</v>
      </c>
    </row>
    <row r="1140" spans="1:68" x14ac:dyDescent="0.25">
      <c r="A1140">
        <v>1217910</v>
      </c>
      <c r="B1140" t="s">
        <v>1313</v>
      </c>
      <c r="C1140">
        <v>250</v>
      </c>
      <c r="F1140" s="9">
        <f t="shared" si="415"/>
        <v>0</v>
      </c>
      <c r="G1140" s="9">
        <f t="shared" si="416"/>
        <v>55.698999999999991</v>
      </c>
      <c r="H1140" s="9">
        <f t="shared" si="417"/>
        <v>47.741999999999997</v>
      </c>
      <c r="I1140" s="9">
        <v>79.569999999999993</v>
      </c>
      <c r="K1140" t="s">
        <v>4100</v>
      </c>
      <c r="N1140" t="s">
        <v>4103</v>
      </c>
      <c r="O1140" s="9">
        <f t="shared" si="418"/>
        <v>7.5750639999999985</v>
      </c>
      <c r="Q1140" t="s">
        <v>4103</v>
      </c>
      <c r="R1140" s="9">
        <f t="shared" si="419"/>
        <v>24.109709999999996</v>
      </c>
      <c r="U1140" t="s">
        <v>4103</v>
      </c>
      <c r="V1140" s="9">
        <f t="shared" si="420"/>
        <v>32.544129999999996</v>
      </c>
      <c r="Y1140" t="s">
        <v>4103</v>
      </c>
      <c r="Z1140" s="9">
        <f t="shared" si="421"/>
        <v>55.698999999999991</v>
      </c>
      <c r="AA1140" t="s">
        <v>4103</v>
      </c>
      <c r="AC1140" t="s">
        <v>4103</v>
      </c>
      <c r="AD1140" s="9">
        <f t="shared" si="422"/>
        <v>23.870999999999999</v>
      </c>
      <c r="AG1140" t="s">
        <v>4103</v>
      </c>
      <c r="AH1140" s="9">
        <f t="shared" si="423"/>
        <v>6.4381500000000003</v>
      </c>
      <c r="AK1140" t="s">
        <v>4103</v>
      </c>
      <c r="AL1140" s="9">
        <f t="shared" si="424"/>
        <v>50.924799999999998</v>
      </c>
      <c r="AO1140" t="s">
        <v>4103</v>
      </c>
      <c r="AP1140" s="9">
        <f t="shared" si="425"/>
        <v>19.096799999999998</v>
      </c>
      <c r="AS1140" t="s">
        <v>4103</v>
      </c>
      <c r="AT1140" s="9">
        <f t="shared" si="414"/>
        <v>0</v>
      </c>
      <c r="AW1140" t="str">
        <f t="shared" si="426"/>
        <v>POC</v>
      </c>
      <c r="AX1140" s="9">
        <f t="shared" si="427"/>
        <v>0</v>
      </c>
      <c r="AZ1140" t="s">
        <v>4158</v>
      </c>
      <c r="BA1140" s="9">
        <v>0</v>
      </c>
      <c r="BC1140" t="str">
        <f t="shared" si="428"/>
        <v>Non Reimburseable</v>
      </c>
      <c r="BD1140" s="9">
        <f t="shared" si="429"/>
        <v>0</v>
      </c>
      <c r="BF1140" t="str">
        <f t="shared" si="430"/>
        <v>Non Reimburseable</v>
      </c>
      <c r="BG1140" s="9">
        <f t="shared" si="431"/>
        <v>0</v>
      </c>
      <c r="BI1140" t="str">
        <f t="shared" si="432"/>
        <v>Non Reimburseable</v>
      </c>
      <c r="BJ1140" s="9">
        <f t="shared" si="433"/>
        <v>0</v>
      </c>
      <c r="BL1140" t="str">
        <f t="shared" si="434"/>
        <v>Non Reimburseable</v>
      </c>
      <c r="BM1140" s="9">
        <f t="shared" si="435"/>
        <v>0</v>
      </c>
      <c r="BO1140" t="str">
        <f t="shared" si="436"/>
        <v>Non Reimburseable</v>
      </c>
      <c r="BP1140" s="9">
        <f t="shared" si="437"/>
        <v>0</v>
      </c>
    </row>
    <row r="1141" spans="1:68" x14ac:dyDescent="0.25">
      <c r="A1141">
        <v>1217919</v>
      </c>
      <c r="B1141" t="s">
        <v>1314</v>
      </c>
      <c r="C1141">
        <v>250</v>
      </c>
      <c r="F1141" s="9">
        <f t="shared" si="415"/>
        <v>0</v>
      </c>
      <c r="G1141" s="9">
        <f t="shared" si="416"/>
        <v>70.356999999999999</v>
      </c>
      <c r="H1141" s="9">
        <f t="shared" si="417"/>
        <v>60.305999999999997</v>
      </c>
      <c r="I1141" s="9">
        <v>100.51</v>
      </c>
      <c r="K1141" t="s">
        <v>4100</v>
      </c>
      <c r="N1141" t="s">
        <v>4103</v>
      </c>
      <c r="O1141" s="9">
        <f t="shared" si="418"/>
        <v>9.5685520000000004</v>
      </c>
      <c r="Q1141" t="s">
        <v>4103</v>
      </c>
      <c r="R1141" s="9">
        <f t="shared" si="419"/>
        <v>30.454530000000002</v>
      </c>
      <c r="U1141" t="s">
        <v>4103</v>
      </c>
      <c r="V1141" s="9">
        <f t="shared" si="420"/>
        <v>41.10859</v>
      </c>
      <c r="Y1141" t="s">
        <v>4103</v>
      </c>
      <c r="Z1141" s="9">
        <f t="shared" si="421"/>
        <v>70.356999999999999</v>
      </c>
      <c r="AA1141" t="s">
        <v>4103</v>
      </c>
      <c r="AC1141" t="s">
        <v>4103</v>
      </c>
      <c r="AD1141" s="9">
        <f t="shared" si="422"/>
        <v>30.152999999999999</v>
      </c>
      <c r="AG1141" t="s">
        <v>4103</v>
      </c>
      <c r="AH1141" s="9">
        <f t="shared" si="423"/>
        <v>68.032349999999994</v>
      </c>
      <c r="AK1141" t="s">
        <v>4103</v>
      </c>
      <c r="AL1141" s="9">
        <f t="shared" si="424"/>
        <v>64.326400000000007</v>
      </c>
      <c r="AO1141" t="s">
        <v>4103</v>
      </c>
      <c r="AP1141" s="9">
        <f t="shared" si="425"/>
        <v>24.122399999999999</v>
      </c>
      <c r="AS1141" t="s">
        <v>4103</v>
      </c>
      <c r="AT1141" s="9">
        <f t="shared" si="414"/>
        <v>0</v>
      </c>
      <c r="AW1141" t="str">
        <f t="shared" si="426"/>
        <v>POC</v>
      </c>
      <c r="AX1141" s="9">
        <f t="shared" si="427"/>
        <v>0</v>
      </c>
      <c r="AZ1141" t="s">
        <v>4158</v>
      </c>
      <c r="BA1141" s="9">
        <v>0</v>
      </c>
      <c r="BC1141" t="str">
        <f t="shared" si="428"/>
        <v>Non Reimburseable</v>
      </c>
      <c r="BD1141" s="9">
        <f t="shared" si="429"/>
        <v>0</v>
      </c>
      <c r="BF1141" t="str">
        <f t="shared" si="430"/>
        <v>Non Reimburseable</v>
      </c>
      <c r="BG1141" s="9">
        <f t="shared" si="431"/>
        <v>0</v>
      </c>
      <c r="BI1141" t="str">
        <f t="shared" si="432"/>
        <v>Non Reimburseable</v>
      </c>
      <c r="BJ1141" s="9">
        <f t="shared" si="433"/>
        <v>0</v>
      </c>
      <c r="BL1141" t="str">
        <f t="shared" si="434"/>
        <v>Non Reimburseable</v>
      </c>
      <c r="BM1141" s="9">
        <f t="shared" si="435"/>
        <v>0</v>
      </c>
      <c r="BO1141" t="str">
        <f t="shared" si="436"/>
        <v>Non Reimburseable</v>
      </c>
      <c r="BP1141" s="9">
        <f t="shared" si="437"/>
        <v>0</v>
      </c>
    </row>
    <row r="1142" spans="1:68" x14ac:dyDescent="0.25">
      <c r="A1142">
        <v>1217925</v>
      </c>
      <c r="B1142" t="s">
        <v>1315</v>
      </c>
      <c r="C1142">
        <v>250</v>
      </c>
      <c r="F1142" s="9">
        <f t="shared" si="415"/>
        <v>0</v>
      </c>
      <c r="G1142" s="9">
        <f t="shared" si="416"/>
        <v>85.936050000000009</v>
      </c>
      <c r="H1142" s="9">
        <f t="shared" si="417"/>
        <v>16.751999999999999</v>
      </c>
      <c r="I1142" s="9">
        <v>27.92</v>
      </c>
      <c r="K1142" t="s">
        <v>4100</v>
      </c>
      <c r="N1142" t="s">
        <v>4103</v>
      </c>
      <c r="O1142" s="9">
        <f t="shared" si="418"/>
        <v>2.6579839999999999</v>
      </c>
      <c r="Q1142" t="s">
        <v>4103</v>
      </c>
      <c r="R1142" s="9">
        <f t="shared" si="419"/>
        <v>8.4597600000000011</v>
      </c>
      <c r="U1142" t="s">
        <v>4103</v>
      </c>
      <c r="V1142" s="9">
        <f t="shared" si="420"/>
        <v>11.419280000000001</v>
      </c>
      <c r="Y1142" t="s">
        <v>4103</v>
      </c>
      <c r="Z1142" s="9">
        <f t="shared" si="421"/>
        <v>19.544</v>
      </c>
      <c r="AA1142" t="s">
        <v>4103</v>
      </c>
      <c r="AC1142" t="s">
        <v>4103</v>
      </c>
      <c r="AD1142" s="9">
        <f t="shared" si="422"/>
        <v>8.3759999999999994</v>
      </c>
      <c r="AG1142" t="s">
        <v>4103</v>
      </c>
      <c r="AH1142" s="9">
        <f t="shared" si="423"/>
        <v>85.936050000000009</v>
      </c>
      <c r="AK1142" t="s">
        <v>4103</v>
      </c>
      <c r="AL1142" s="9">
        <f t="shared" si="424"/>
        <v>17.8688</v>
      </c>
      <c r="AO1142" t="s">
        <v>4103</v>
      </c>
      <c r="AP1142" s="9">
        <f t="shared" si="425"/>
        <v>6.7008000000000001</v>
      </c>
      <c r="AS1142" t="s">
        <v>4103</v>
      </c>
      <c r="AT1142" s="9">
        <f t="shared" si="414"/>
        <v>0</v>
      </c>
      <c r="AW1142" t="str">
        <f t="shared" si="426"/>
        <v>POC</v>
      </c>
      <c r="AX1142" s="9">
        <f t="shared" si="427"/>
        <v>0</v>
      </c>
      <c r="AZ1142" t="s">
        <v>4158</v>
      </c>
      <c r="BA1142" s="9">
        <v>0</v>
      </c>
      <c r="BC1142" t="str">
        <f t="shared" si="428"/>
        <v>Non Reimburseable</v>
      </c>
      <c r="BD1142" s="9">
        <f t="shared" si="429"/>
        <v>0</v>
      </c>
      <c r="BF1142" t="str">
        <f t="shared" si="430"/>
        <v>Non Reimburseable</v>
      </c>
      <c r="BG1142" s="9">
        <f t="shared" si="431"/>
        <v>0</v>
      </c>
      <c r="BI1142" t="str">
        <f t="shared" si="432"/>
        <v>Non Reimburseable</v>
      </c>
      <c r="BJ1142" s="9">
        <f t="shared" si="433"/>
        <v>0</v>
      </c>
      <c r="BL1142" t="str">
        <f t="shared" si="434"/>
        <v>Non Reimburseable</v>
      </c>
      <c r="BM1142" s="9">
        <f t="shared" si="435"/>
        <v>0</v>
      </c>
      <c r="BO1142" t="str">
        <f t="shared" si="436"/>
        <v>Non Reimburseable</v>
      </c>
      <c r="BP1142" s="9">
        <f t="shared" si="437"/>
        <v>0</v>
      </c>
    </row>
    <row r="1143" spans="1:68" x14ac:dyDescent="0.25">
      <c r="A1143">
        <v>1217927</v>
      </c>
      <c r="B1143" t="s">
        <v>1316</v>
      </c>
      <c r="C1143">
        <v>250</v>
      </c>
      <c r="F1143" s="9">
        <f t="shared" si="415"/>
        <v>0</v>
      </c>
      <c r="G1143" s="9">
        <f t="shared" si="416"/>
        <v>26.375999999999998</v>
      </c>
      <c r="H1143" s="9">
        <f t="shared" si="417"/>
        <v>22.608000000000001</v>
      </c>
      <c r="I1143" s="9">
        <v>37.68</v>
      </c>
      <c r="K1143" t="s">
        <v>4100</v>
      </c>
      <c r="N1143" t="s">
        <v>4103</v>
      </c>
      <c r="O1143" s="9">
        <f t="shared" si="418"/>
        <v>3.5871359999999997</v>
      </c>
      <c r="Q1143" t="s">
        <v>4103</v>
      </c>
      <c r="R1143" s="9">
        <f t="shared" si="419"/>
        <v>11.41704</v>
      </c>
      <c r="U1143" t="s">
        <v>4103</v>
      </c>
      <c r="V1143" s="9">
        <f t="shared" si="420"/>
        <v>15.411119999999999</v>
      </c>
      <c r="Y1143" t="s">
        <v>4103</v>
      </c>
      <c r="Z1143" s="9">
        <f t="shared" si="421"/>
        <v>26.375999999999998</v>
      </c>
      <c r="AA1143" t="s">
        <v>4103</v>
      </c>
      <c r="AC1143" t="s">
        <v>4103</v>
      </c>
      <c r="AD1143" s="9">
        <f t="shared" si="422"/>
        <v>11.304</v>
      </c>
      <c r="AG1143" t="s">
        <v>4103</v>
      </c>
      <c r="AH1143" s="9">
        <f t="shared" si="423"/>
        <v>23.871600000000001</v>
      </c>
      <c r="AK1143" t="s">
        <v>4103</v>
      </c>
      <c r="AL1143" s="9">
        <f t="shared" si="424"/>
        <v>24.115200000000002</v>
      </c>
      <c r="AO1143" t="s">
        <v>4103</v>
      </c>
      <c r="AP1143" s="9">
        <f t="shared" si="425"/>
        <v>9.0431999999999988</v>
      </c>
      <c r="AS1143" t="s">
        <v>4103</v>
      </c>
      <c r="AT1143" s="9">
        <f t="shared" si="414"/>
        <v>0</v>
      </c>
      <c r="AW1143" t="str">
        <f t="shared" si="426"/>
        <v>POC</v>
      </c>
      <c r="AX1143" s="9">
        <f t="shared" si="427"/>
        <v>0</v>
      </c>
      <c r="AZ1143" t="s">
        <v>4158</v>
      </c>
      <c r="BA1143" s="9">
        <v>0</v>
      </c>
      <c r="BC1143" t="str">
        <f t="shared" si="428"/>
        <v>Non Reimburseable</v>
      </c>
      <c r="BD1143" s="9">
        <f t="shared" si="429"/>
        <v>0</v>
      </c>
      <c r="BF1143" t="str">
        <f t="shared" si="430"/>
        <v>Non Reimburseable</v>
      </c>
      <c r="BG1143" s="9">
        <f t="shared" si="431"/>
        <v>0</v>
      </c>
      <c r="BI1143" t="str">
        <f t="shared" si="432"/>
        <v>Non Reimburseable</v>
      </c>
      <c r="BJ1143" s="9">
        <f t="shared" si="433"/>
        <v>0</v>
      </c>
      <c r="BL1143" t="str">
        <f t="shared" si="434"/>
        <v>Non Reimburseable</v>
      </c>
      <c r="BM1143" s="9">
        <f t="shared" si="435"/>
        <v>0</v>
      </c>
      <c r="BO1143" t="str">
        <f t="shared" si="436"/>
        <v>Non Reimburseable</v>
      </c>
      <c r="BP1143" s="9">
        <f t="shared" si="437"/>
        <v>0</v>
      </c>
    </row>
    <row r="1144" spans="1:68" x14ac:dyDescent="0.25">
      <c r="A1144">
        <v>1217932</v>
      </c>
      <c r="B1144" t="s">
        <v>1317</v>
      </c>
      <c r="C1144">
        <v>250</v>
      </c>
      <c r="F1144" s="9">
        <f t="shared" si="415"/>
        <v>0</v>
      </c>
      <c r="G1144" s="9">
        <f t="shared" si="416"/>
        <v>32.2164</v>
      </c>
      <c r="H1144" s="9">
        <f t="shared" si="417"/>
        <v>8.7119999999999997</v>
      </c>
      <c r="I1144" s="9">
        <v>14.52</v>
      </c>
      <c r="K1144" t="s">
        <v>4100</v>
      </c>
      <c r="N1144" t="s">
        <v>4103</v>
      </c>
      <c r="O1144" s="9">
        <f t="shared" si="418"/>
        <v>1.3823039999999998</v>
      </c>
      <c r="Q1144" t="s">
        <v>4103</v>
      </c>
      <c r="R1144" s="9">
        <f t="shared" si="419"/>
        <v>4.3995600000000001</v>
      </c>
      <c r="U1144" t="s">
        <v>4103</v>
      </c>
      <c r="V1144" s="9">
        <f t="shared" si="420"/>
        <v>5.9386799999999997</v>
      </c>
      <c r="Y1144" t="s">
        <v>4103</v>
      </c>
      <c r="Z1144" s="9">
        <f t="shared" si="421"/>
        <v>10.164</v>
      </c>
      <c r="AA1144" t="s">
        <v>4103</v>
      </c>
      <c r="AC1144" t="s">
        <v>4103</v>
      </c>
      <c r="AD1144" s="9">
        <f t="shared" si="422"/>
        <v>4.3559999999999999</v>
      </c>
      <c r="AG1144" t="s">
        <v>4103</v>
      </c>
      <c r="AH1144" s="9">
        <f t="shared" si="423"/>
        <v>32.2164</v>
      </c>
      <c r="AK1144" t="s">
        <v>4103</v>
      </c>
      <c r="AL1144" s="9">
        <f t="shared" si="424"/>
        <v>9.2927999999999997</v>
      </c>
      <c r="AO1144" t="s">
        <v>4103</v>
      </c>
      <c r="AP1144" s="9">
        <f t="shared" si="425"/>
        <v>3.4847999999999999</v>
      </c>
      <c r="AS1144" t="s">
        <v>4103</v>
      </c>
      <c r="AT1144" s="9">
        <f t="shared" si="414"/>
        <v>0</v>
      </c>
      <c r="AW1144" t="str">
        <f t="shared" si="426"/>
        <v>POC</v>
      </c>
      <c r="AX1144" s="9">
        <f t="shared" si="427"/>
        <v>0</v>
      </c>
      <c r="AZ1144" t="s">
        <v>4158</v>
      </c>
      <c r="BA1144" s="9">
        <v>0</v>
      </c>
      <c r="BC1144" t="str">
        <f t="shared" si="428"/>
        <v>Non Reimburseable</v>
      </c>
      <c r="BD1144" s="9">
        <f t="shared" si="429"/>
        <v>0</v>
      </c>
      <c r="BF1144" t="str">
        <f t="shared" si="430"/>
        <v>Non Reimburseable</v>
      </c>
      <c r="BG1144" s="9">
        <f t="shared" si="431"/>
        <v>0</v>
      </c>
      <c r="BI1144" t="str">
        <f t="shared" si="432"/>
        <v>Non Reimburseable</v>
      </c>
      <c r="BJ1144" s="9">
        <f t="shared" si="433"/>
        <v>0</v>
      </c>
      <c r="BL1144" t="str">
        <f t="shared" si="434"/>
        <v>Non Reimburseable</v>
      </c>
      <c r="BM1144" s="9">
        <f t="shared" si="435"/>
        <v>0</v>
      </c>
      <c r="BO1144" t="str">
        <f t="shared" si="436"/>
        <v>Non Reimburseable</v>
      </c>
      <c r="BP1144" s="9">
        <f t="shared" si="437"/>
        <v>0</v>
      </c>
    </row>
    <row r="1145" spans="1:68" x14ac:dyDescent="0.25">
      <c r="A1145">
        <v>1217939</v>
      </c>
      <c r="B1145" t="s">
        <v>1318</v>
      </c>
      <c r="C1145">
        <v>250</v>
      </c>
      <c r="F1145" s="9">
        <f t="shared" si="415"/>
        <v>0</v>
      </c>
      <c r="G1145" s="9">
        <f t="shared" si="416"/>
        <v>14.650999999999998</v>
      </c>
      <c r="H1145" s="9">
        <f t="shared" si="417"/>
        <v>12.558</v>
      </c>
      <c r="I1145" s="9">
        <v>20.93</v>
      </c>
      <c r="K1145" t="s">
        <v>4100</v>
      </c>
      <c r="N1145" t="s">
        <v>4103</v>
      </c>
      <c r="O1145" s="9">
        <f t="shared" si="418"/>
        <v>1.9925359999999999</v>
      </c>
      <c r="Q1145" t="s">
        <v>4103</v>
      </c>
      <c r="R1145" s="9">
        <f t="shared" si="419"/>
        <v>6.3417899999999996</v>
      </c>
      <c r="U1145" t="s">
        <v>4103</v>
      </c>
      <c r="V1145" s="9">
        <f t="shared" si="420"/>
        <v>8.5603699999999989</v>
      </c>
      <c r="Y1145" t="s">
        <v>4103</v>
      </c>
      <c r="Z1145" s="9">
        <f t="shared" si="421"/>
        <v>14.650999999999998</v>
      </c>
      <c r="AA1145" t="s">
        <v>4103</v>
      </c>
      <c r="AC1145" t="s">
        <v>4103</v>
      </c>
      <c r="AD1145" s="9">
        <f t="shared" si="422"/>
        <v>6.2789999999999999</v>
      </c>
      <c r="AG1145" t="s">
        <v>4103</v>
      </c>
      <c r="AH1145" s="9">
        <f t="shared" si="423"/>
        <v>12.4146</v>
      </c>
      <c r="AK1145" t="s">
        <v>4103</v>
      </c>
      <c r="AL1145" s="9">
        <f t="shared" si="424"/>
        <v>13.395200000000001</v>
      </c>
      <c r="AO1145" t="s">
        <v>4103</v>
      </c>
      <c r="AP1145" s="9">
        <f t="shared" si="425"/>
        <v>5.0232000000000001</v>
      </c>
      <c r="AS1145" t="s">
        <v>4103</v>
      </c>
      <c r="AT1145" s="9">
        <f t="shared" si="414"/>
        <v>0</v>
      </c>
      <c r="AW1145" t="str">
        <f t="shared" si="426"/>
        <v>POC</v>
      </c>
      <c r="AX1145" s="9">
        <f t="shared" si="427"/>
        <v>0</v>
      </c>
      <c r="AZ1145" t="s">
        <v>4158</v>
      </c>
      <c r="BA1145" s="9">
        <v>0</v>
      </c>
      <c r="BC1145" t="str">
        <f t="shared" si="428"/>
        <v>Non Reimburseable</v>
      </c>
      <c r="BD1145" s="9">
        <f t="shared" si="429"/>
        <v>0</v>
      </c>
      <c r="BF1145" t="str">
        <f t="shared" si="430"/>
        <v>Non Reimburseable</v>
      </c>
      <c r="BG1145" s="9">
        <f t="shared" si="431"/>
        <v>0</v>
      </c>
      <c r="BI1145" t="str">
        <f t="shared" si="432"/>
        <v>Non Reimburseable</v>
      </c>
      <c r="BJ1145" s="9">
        <f t="shared" si="433"/>
        <v>0</v>
      </c>
      <c r="BL1145" t="str">
        <f t="shared" si="434"/>
        <v>Non Reimburseable</v>
      </c>
      <c r="BM1145" s="9">
        <f t="shared" si="435"/>
        <v>0</v>
      </c>
      <c r="BO1145" t="str">
        <f t="shared" si="436"/>
        <v>Non Reimburseable</v>
      </c>
      <c r="BP1145" s="9">
        <f t="shared" si="437"/>
        <v>0</v>
      </c>
    </row>
    <row r="1146" spans="1:68" x14ac:dyDescent="0.25">
      <c r="A1146">
        <v>1217940</v>
      </c>
      <c r="B1146" t="s">
        <v>1319</v>
      </c>
      <c r="C1146">
        <v>250</v>
      </c>
      <c r="F1146" s="9">
        <f t="shared" si="415"/>
        <v>0</v>
      </c>
      <c r="G1146" s="9">
        <f t="shared" si="416"/>
        <v>17.895150000000001</v>
      </c>
      <c r="H1146" s="9">
        <f t="shared" si="417"/>
        <v>12.558</v>
      </c>
      <c r="I1146" s="9">
        <v>20.93</v>
      </c>
      <c r="K1146" t="s">
        <v>4100</v>
      </c>
      <c r="N1146" t="s">
        <v>4103</v>
      </c>
      <c r="O1146" s="9">
        <f t="shared" si="418"/>
        <v>1.9925359999999999</v>
      </c>
      <c r="Q1146" t="s">
        <v>4103</v>
      </c>
      <c r="R1146" s="9">
        <f t="shared" si="419"/>
        <v>6.3417899999999996</v>
      </c>
      <c r="U1146" t="s">
        <v>4103</v>
      </c>
      <c r="V1146" s="9">
        <f t="shared" si="420"/>
        <v>8.5603699999999989</v>
      </c>
      <c r="Y1146" t="s">
        <v>4103</v>
      </c>
      <c r="Z1146" s="9">
        <f t="shared" si="421"/>
        <v>14.650999999999998</v>
      </c>
      <c r="AA1146" t="s">
        <v>4103</v>
      </c>
      <c r="AC1146" t="s">
        <v>4103</v>
      </c>
      <c r="AD1146" s="9">
        <f t="shared" si="422"/>
        <v>6.2789999999999999</v>
      </c>
      <c r="AG1146" t="s">
        <v>4103</v>
      </c>
      <c r="AH1146" s="9">
        <f t="shared" si="423"/>
        <v>17.895150000000001</v>
      </c>
      <c r="AK1146" t="s">
        <v>4103</v>
      </c>
      <c r="AL1146" s="9">
        <f t="shared" si="424"/>
        <v>13.395200000000001</v>
      </c>
      <c r="AO1146" t="s">
        <v>4103</v>
      </c>
      <c r="AP1146" s="9">
        <f t="shared" si="425"/>
        <v>5.0232000000000001</v>
      </c>
      <c r="AS1146" t="s">
        <v>4103</v>
      </c>
      <c r="AT1146" s="9">
        <f t="shared" si="414"/>
        <v>0</v>
      </c>
      <c r="AW1146" t="str">
        <f t="shared" si="426"/>
        <v>POC</v>
      </c>
      <c r="AX1146" s="9">
        <f t="shared" si="427"/>
        <v>0</v>
      </c>
      <c r="AZ1146" t="s">
        <v>4158</v>
      </c>
      <c r="BA1146" s="9">
        <v>0</v>
      </c>
      <c r="BC1146" t="str">
        <f t="shared" si="428"/>
        <v>Non Reimburseable</v>
      </c>
      <c r="BD1146" s="9">
        <f t="shared" si="429"/>
        <v>0</v>
      </c>
      <c r="BF1146" t="str">
        <f t="shared" si="430"/>
        <v>Non Reimburseable</v>
      </c>
      <c r="BG1146" s="9">
        <f t="shared" si="431"/>
        <v>0</v>
      </c>
      <c r="BI1146" t="str">
        <f t="shared" si="432"/>
        <v>Non Reimburseable</v>
      </c>
      <c r="BJ1146" s="9">
        <f t="shared" si="433"/>
        <v>0</v>
      </c>
      <c r="BL1146" t="str">
        <f t="shared" si="434"/>
        <v>Non Reimburseable</v>
      </c>
      <c r="BM1146" s="9">
        <f t="shared" si="435"/>
        <v>0</v>
      </c>
      <c r="BO1146" t="str">
        <f t="shared" si="436"/>
        <v>Non Reimburseable</v>
      </c>
      <c r="BP1146" s="9">
        <f t="shared" si="437"/>
        <v>0</v>
      </c>
    </row>
    <row r="1147" spans="1:68" x14ac:dyDescent="0.25">
      <c r="A1147">
        <v>1217941</v>
      </c>
      <c r="B1147" t="s">
        <v>1320</v>
      </c>
      <c r="C1147">
        <v>250</v>
      </c>
      <c r="F1147" s="9">
        <f t="shared" si="415"/>
        <v>0</v>
      </c>
      <c r="G1147" s="9">
        <f t="shared" si="416"/>
        <v>17.895150000000001</v>
      </c>
      <c r="H1147" s="9">
        <f t="shared" si="417"/>
        <v>2.262</v>
      </c>
      <c r="I1147" s="9">
        <v>3.77</v>
      </c>
      <c r="K1147" t="s">
        <v>4100</v>
      </c>
      <c r="N1147" t="s">
        <v>4103</v>
      </c>
      <c r="O1147" s="9">
        <f t="shared" si="418"/>
        <v>0.358904</v>
      </c>
      <c r="Q1147" t="s">
        <v>4103</v>
      </c>
      <c r="R1147" s="9">
        <f t="shared" si="419"/>
        <v>1.1423099999999999</v>
      </c>
      <c r="U1147" t="s">
        <v>4103</v>
      </c>
      <c r="V1147" s="9">
        <f t="shared" si="420"/>
        <v>1.5419299999999998</v>
      </c>
      <c r="Y1147" t="s">
        <v>4103</v>
      </c>
      <c r="Z1147" s="9">
        <f t="shared" si="421"/>
        <v>2.6389999999999998</v>
      </c>
      <c r="AA1147" t="s">
        <v>4103</v>
      </c>
      <c r="AC1147" t="s">
        <v>4103</v>
      </c>
      <c r="AD1147" s="9">
        <f t="shared" si="422"/>
        <v>1.131</v>
      </c>
      <c r="AG1147" t="s">
        <v>4103</v>
      </c>
      <c r="AH1147" s="9">
        <f t="shared" si="423"/>
        <v>17.895150000000001</v>
      </c>
      <c r="AK1147" t="s">
        <v>4103</v>
      </c>
      <c r="AL1147" s="9">
        <f t="shared" si="424"/>
        <v>2.4128000000000003</v>
      </c>
      <c r="AO1147" t="s">
        <v>4103</v>
      </c>
      <c r="AP1147" s="9">
        <f t="shared" si="425"/>
        <v>0.90479999999999994</v>
      </c>
      <c r="AS1147" t="s">
        <v>4103</v>
      </c>
      <c r="AT1147" s="9">
        <f t="shared" si="414"/>
        <v>0</v>
      </c>
      <c r="AW1147" t="str">
        <f t="shared" si="426"/>
        <v>POC</v>
      </c>
      <c r="AX1147" s="9">
        <f t="shared" si="427"/>
        <v>0</v>
      </c>
      <c r="AZ1147" t="s">
        <v>4158</v>
      </c>
      <c r="BA1147" s="9">
        <v>0</v>
      </c>
      <c r="BC1147" t="str">
        <f t="shared" si="428"/>
        <v>Non Reimburseable</v>
      </c>
      <c r="BD1147" s="9">
        <f t="shared" si="429"/>
        <v>0</v>
      </c>
      <c r="BF1147" t="str">
        <f t="shared" si="430"/>
        <v>Non Reimburseable</v>
      </c>
      <c r="BG1147" s="9">
        <f t="shared" si="431"/>
        <v>0</v>
      </c>
      <c r="BI1147" t="str">
        <f t="shared" si="432"/>
        <v>Non Reimburseable</v>
      </c>
      <c r="BJ1147" s="9">
        <f t="shared" si="433"/>
        <v>0</v>
      </c>
      <c r="BL1147" t="str">
        <f t="shared" si="434"/>
        <v>Non Reimburseable</v>
      </c>
      <c r="BM1147" s="9">
        <f t="shared" si="435"/>
        <v>0</v>
      </c>
      <c r="BO1147" t="str">
        <f t="shared" si="436"/>
        <v>Non Reimburseable</v>
      </c>
      <c r="BP1147" s="9">
        <f t="shared" si="437"/>
        <v>0</v>
      </c>
    </row>
    <row r="1148" spans="1:68" x14ac:dyDescent="0.25">
      <c r="A1148">
        <v>1217949</v>
      </c>
      <c r="B1148" t="s">
        <v>1321</v>
      </c>
      <c r="C1148">
        <v>250</v>
      </c>
      <c r="F1148" s="9">
        <f t="shared" si="415"/>
        <v>0</v>
      </c>
      <c r="G1148" s="9">
        <f t="shared" si="416"/>
        <v>306.78899999999999</v>
      </c>
      <c r="H1148" s="9">
        <f t="shared" si="417"/>
        <v>262.96199999999999</v>
      </c>
      <c r="I1148" s="9">
        <v>438.27</v>
      </c>
      <c r="K1148" t="s">
        <v>4100</v>
      </c>
      <c r="N1148" t="s">
        <v>4103</v>
      </c>
      <c r="O1148" s="9">
        <f t="shared" si="418"/>
        <v>41.723303999999992</v>
      </c>
      <c r="Q1148" t="s">
        <v>4103</v>
      </c>
      <c r="R1148" s="9">
        <f t="shared" si="419"/>
        <v>132.79580999999999</v>
      </c>
      <c r="U1148" t="s">
        <v>4103</v>
      </c>
      <c r="V1148" s="9">
        <f t="shared" si="420"/>
        <v>179.25242999999998</v>
      </c>
      <c r="Y1148" t="s">
        <v>4103</v>
      </c>
      <c r="Z1148" s="9">
        <f t="shared" si="421"/>
        <v>306.78899999999999</v>
      </c>
      <c r="AA1148" t="s">
        <v>4103</v>
      </c>
      <c r="AC1148" t="s">
        <v>4103</v>
      </c>
      <c r="AD1148" s="9">
        <f t="shared" si="422"/>
        <v>131.48099999999999</v>
      </c>
      <c r="AG1148" t="s">
        <v>4103</v>
      </c>
      <c r="AH1148" s="9">
        <f t="shared" si="423"/>
        <v>3.2233499999999999</v>
      </c>
      <c r="AK1148" t="s">
        <v>4103</v>
      </c>
      <c r="AL1148" s="9">
        <f t="shared" si="424"/>
        <v>280.49279999999999</v>
      </c>
      <c r="AO1148" t="s">
        <v>4103</v>
      </c>
      <c r="AP1148" s="9">
        <f t="shared" si="425"/>
        <v>105.1848</v>
      </c>
      <c r="AS1148" t="s">
        <v>4103</v>
      </c>
      <c r="AT1148" s="9">
        <f t="shared" si="414"/>
        <v>0</v>
      </c>
      <c r="AW1148" t="str">
        <f t="shared" si="426"/>
        <v>POC</v>
      </c>
      <c r="AX1148" s="9">
        <f t="shared" si="427"/>
        <v>0</v>
      </c>
      <c r="AZ1148" t="s">
        <v>4158</v>
      </c>
      <c r="BA1148" s="9">
        <v>0</v>
      </c>
      <c r="BC1148" t="str">
        <f t="shared" si="428"/>
        <v>Non Reimburseable</v>
      </c>
      <c r="BD1148" s="9">
        <f t="shared" si="429"/>
        <v>0</v>
      </c>
      <c r="BF1148" t="str">
        <f t="shared" si="430"/>
        <v>Non Reimburseable</v>
      </c>
      <c r="BG1148" s="9">
        <f t="shared" si="431"/>
        <v>0</v>
      </c>
      <c r="BI1148" t="str">
        <f t="shared" si="432"/>
        <v>Non Reimburseable</v>
      </c>
      <c r="BJ1148" s="9">
        <f t="shared" si="433"/>
        <v>0</v>
      </c>
      <c r="BL1148" t="str">
        <f t="shared" si="434"/>
        <v>Non Reimburseable</v>
      </c>
      <c r="BM1148" s="9">
        <f t="shared" si="435"/>
        <v>0</v>
      </c>
      <c r="BO1148" t="str">
        <f t="shared" si="436"/>
        <v>Non Reimburseable</v>
      </c>
      <c r="BP1148" s="9">
        <f t="shared" si="437"/>
        <v>0</v>
      </c>
    </row>
    <row r="1149" spans="1:68" x14ac:dyDescent="0.25">
      <c r="A1149">
        <v>1217952</v>
      </c>
      <c r="B1149" t="s">
        <v>1322</v>
      </c>
      <c r="C1149">
        <v>250</v>
      </c>
      <c r="F1149" s="9">
        <f t="shared" si="415"/>
        <v>0</v>
      </c>
      <c r="G1149" s="9">
        <f t="shared" si="416"/>
        <v>374.72084999999998</v>
      </c>
      <c r="H1149" s="9">
        <f t="shared" si="417"/>
        <v>3.1019999999999999</v>
      </c>
      <c r="I1149" s="9">
        <v>5.17</v>
      </c>
      <c r="K1149" t="s">
        <v>4100</v>
      </c>
      <c r="N1149" t="s">
        <v>4103</v>
      </c>
      <c r="O1149" s="9">
        <f t="shared" si="418"/>
        <v>0.49218399999999995</v>
      </c>
      <c r="Q1149" t="s">
        <v>4103</v>
      </c>
      <c r="R1149" s="9">
        <f t="shared" si="419"/>
        <v>1.5665099999999998</v>
      </c>
      <c r="U1149" t="s">
        <v>4103</v>
      </c>
      <c r="V1149" s="9">
        <f t="shared" si="420"/>
        <v>2.1145299999999998</v>
      </c>
      <c r="Y1149" t="s">
        <v>4103</v>
      </c>
      <c r="Z1149" s="9">
        <f t="shared" si="421"/>
        <v>3.6189999999999998</v>
      </c>
      <c r="AA1149" t="s">
        <v>4103</v>
      </c>
      <c r="AC1149" t="s">
        <v>4103</v>
      </c>
      <c r="AD1149" s="9">
        <f t="shared" si="422"/>
        <v>1.5509999999999999</v>
      </c>
      <c r="AG1149" t="s">
        <v>4103</v>
      </c>
      <c r="AH1149" s="9">
        <f t="shared" si="423"/>
        <v>374.72084999999998</v>
      </c>
      <c r="AK1149" t="s">
        <v>4103</v>
      </c>
      <c r="AL1149" s="9">
        <f t="shared" si="424"/>
        <v>3.3088000000000002</v>
      </c>
      <c r="AO1149" t="s">
        <v>4103</v>
      </c>
      <c r="AP1149" s="9">
        <f t="shared" si="425"/>
        <v>1.2407999999999999</v>
      </c>
      <c r="AS1149" t="s">
        <v>4103</v>
      </c>
      <c r="AT1149" s="9">
        <f t="shared" si="414"/>
        <v>0</v>
      </c>
      <c r="AW1149" t="str">
        <f t="shared" si="426"/>
        <v>POC</v>
      </c>
      <c r="AX1149" s="9">
        <f t="shared" si="427"/>
        <v>0</v>
      </c>
      <c r="AZ1149" t="s">
        <v>4158</v>
      </c>
      <c r="BA1149" s="9">
        <v>0</v>
      </c>
      <c r="BC1149" t="str">
        <f t="shared" si="428"/>
        <v>Non Reimburseable</v>
      </c>
      <c r="BD1149" s="9">
        <f t="shared" si="429"/>
        <v>0</v>
      </c>
      <c r="BF1149" t="str">
        <f t="shared" si="430"/>
        <v>Non Reimburseable</v>
      </c>
      <c r="BG1149" s="9">
        <f t="shared" si="431"/>
        <v>0</v>
      </c>
      <c r="BI1149" t="str">
        <f t="shared" si="432"/>
        <v>Non Reimburseable</v>
      </c>
      <c r="BJ1149" s="9">
        <f t="shared" si="433"/>
        <v>0</v>
      </c>
      <c r="BL1149" t="str">
        <f t="shared" si="434"/>
        <v>Non Reimburseable</v>
      </c>
      <c r="BM1149" s="9">
        <f t="shared" si="435"/>
        <v>0</v>
      </c>
      <c r="BO1149" t="str">
        <f t="shared" si="436"/>
        <v>Non Reimburseable</v>
      </c>
      <c r="BP1149" s="9">
        <f t="shared" si="437"/>
        <v>0</v>
      </c>
    </row>
    <row r="1150" spans="1:68" x14ac:dyDescent="0.25">
      <c r="A1150">
        <v>1217957</v>
      </c>
      <c r="B1150" t="s">
        <v>1323</v>
      </c>
      <c r="C1150">
        <v>250</v>
      </c>
      <c r="F1150" s="9">
        <f t="shared" si="415"/>
        <v>0</v>
      </c>
      <c r="G1150" s="9">
        <f t="shared" si="416"/>
        <v>13.685</v>
      </c>
      <c r="H1150" s="9">
        <f t="shared" si="417"/>
        <v>11.73</v>
      </c>
      <c r="I1150" s="9">
        <v>19.55</v>
      </c>
      <c r="K1150" t="s">
        <v>4100</v>
      </c>
      <c r="N1150" t="s">
        <v>4103</v>
      </c>
      <c r="O1150" s="9">
        <f t="shared" si="418"/>
        <v>1.8611599999999999</v>
      </c>
      <c r="Q1150" t="s">
        <v>4103</v>
      </c>
      <c r="R1150" s="9">
        <f t="shared" si="419"/>
        <v>5.9236500000000003</v>
      </c>
      <c r="U1150" t="s">
        <v>4103</v>
      </c>
      <c r="V1150" s="9">
        <f t="shared" si="420"/>
        <v>7.9959499999999997</v>
      </c>
      <c r="Y1150" t="s">
        <v>4103</v>
      </c>
      <c r="Z1150" s="9">
        <f t="shared" si="421"/>
        <v>13.685</v>
      </c>
      <c r="AA1150" t="s">
        <v>4103</v>
      </c>
      <c r="AC1150" t="s">
        <v>4103</v>
      </c>
      <c r="AD1150" s="9">
        <f t="shared" si="422"/>
        <v>5.8650000000000002</v>
      </c>
      <c r="AG1150" t="s">
        <v>4103</v>
      </c>
      <c r="AH1150" s="9">
        <f t="shared" si="423"/>
        <v>4.42035</v>
      </c>
      <c r="AK1150" t="s">
        <v>4103</v>
      </c>
      <c r="AL1150" s="9">
        <f t="shared" si="424"/>
        <v>12.512</v>
      </c>
      <c r="AO1150" t="s">
        <v>4103</v>
      </c>
      <c r="AP1150" s="9">
        <f t="shared" si="425"/>
        <v>4.6920000000000002</v>
      </c>
      <c r="AS1150" t="s">
        <v>4103</v>
      </c>
      <c r="AT1150" s="9">
        <f t="shared" ref="AT1150:AT1213" si="438">I1150*0%</f>
        <v>0</v>
      </c>
      <c r="AW1150" t="str">
        <f t="shared" si="426"/>
        <v>POC</v>
      </c>
      <c r="AX1150" s="9">
        <f t="shared" si="427"/>
        <v>0</v>
      </c>
      <c r="AZ1150" t="s">
        <v>4158</v>
      </c>
      <c r="BA1150" s="9">
        <v>0</v>
      </c>
      <c r="BC1150" t="str">
        <f t="shared" si="428"/>
        <v>Non Reimburseable</v>
      </c>
      <c r="BD1150" s="9">
        <f t="shared" si="429"/>
        <v>0</v>
      </c>
      <c r="BF1150" t="str">
        <f t="shared" si="430"/>
        <v>Non Reimburseable</v>
      </c>
      <c r="BG1150" s="9">
        <f t="shared" si="431"/>
        <v>0</v>
      </c>
      <c r="BI1150" t="str">
        <f t="shared" si="432"/>
        <v>Non Reimburseable</v>
      </c>
      <c r="BJ1150" s="9">
        <f t="shared" si="433"/>
        <v>0</v>
      </c>
      <c r="BL1150" t="str">
        <f t="shared" si="434"/>
        <v>Non Reimburseable</v>
      </c>
      <c r="BM1150" s="9">
        <f t="shared" si="435"/>
        <v>0</v>
      </c>
      <c r="BO1150" t="str">
        <f t="shared" si="436"/>
        <v>Non Reimburseable</v>
      </c>
      <c r="BP1150" s="9">
        <f t="shared" si="437"/>
        <v>0</v>
      </c>
    </row>
    <row r="1151" spans="1:68" x14ac:dyDescent="0.25">
      <c r="A1151">
        <v>1217959</v>
      </c>
      <c r="B1151" t="s">
        <v>1324</v>
      </c>
      <c r="C1151">
        <v>250</v>
      </c>
      <c r="F1151" s="9">
        <f t="shared" si="415"/>
        <v>0</v>
      </c>
      <c r="G1151" s="9">
        <f t="shared" si="416"/>
        <v>16.715250000000001</v>
      </c>
      <c r="H1151" s="9">
        <f t="shared" si="417"/>
        <v>8.3699999999999992</v>
      </c>
      <c r="I1151" s="9">
        <v>13.95</v>
      </c>
      <c r="K1151" t="s">
        <v>4100</v>
      </c>
      <c r="N1151" t="s">
        <v>4103</v>
      </c>
      <c r="O1151" s="9">
        <f t="shared" si="418"/>
        <v>1.3280399999999999</v>
      </c>
      <c r="Q1151" t="s">
        <v>4103</v>
      </c>
      <c r="R1151" s="9">
        <f t="shared" si="419"/>
        <v>4.2268499999999998</v>
      </c>
      <c r="U1151" t="s">
        <v>4103</v>
      </c>
      <c r="V1151" s="9">
        <f t="shared" si="420"/>
        <v>5.7055499999999997</v>
      </c>
      <c r="Y1151" t="s">
        <v>4103</v>
      </c>
      <c r="Z1151" s="9">
        <f t="shared" si="421"/>
        <v>9.7649999999999988</v>
      </c>
      <c r="AA1151" t="s">
        <v>4103</v>
      </c>
      <c r="AC1151" t="s">
        <v>4103</v>
      </c>
      <c r="AD1151" s="9">
        <f t="shared" si="422"/>
        <v>4.1849999999999996</v>
      </c>
      <c r="AG1151" t="s">
        <v>4103</v>
      </c>
      <c r="AH1151" s="9">
        <f t="shared" si="423"/>
        <v>16.715250000000001</v>
      </c>
      <c r="AK1151" t="s">
        <v>4103</v>
      </c>
      <c r="AL1151" s="9">
        <f t="shared" si="424"/>
        <v>8.927999999999999</v>
      </c>
      <c r="AO1151" t="s">
        <v>4103</v>
      </c>
      <c r="AP1151" s="9">
        <f t="shared" si="425"/>
        <v>3.3479999999999999</v>
      </c>
      <c r="AS1151" t="s">
        <v>4103</v>
      </c>
      <c r="AT1151" s="9">
        <f t="shared" si="438"/>
        <v>0</v>
      </c>
      <c r="AW1151" t="str">
        <f t="shared" si="426"/>
        <v>POC</v>
      </c>
      <c r="AX1151" s="9">
        <f t="shared" si="427"/>
        <v>0</v>
      </c>
      <c r="AZ1151" t="s">
        <v>4158</v>
      </c>
      <c r="BA1151" s="9">
        <v>0</v>
      </c>
      <c r="BC1151" t="str">
        <f t="shared" si="428"/>
        <v>Non Reimburseable</v>
      </c>
      <c r="BD1151" s="9">
        <f t="shared" si="429"/>
        <v>0</v>
      </c>
      <c r="BF1151" t="str">
        <f t="shared" si="430"/>
        <v>Non Reimburseable</v>
      </c>
      <c r="BG1151" s="9">
        <f t="shared" si="431"/>
        <v>0</v>
      </c>
      <c r="BI1151" t="str">
        <f t="shared" si="432"/>
        <v>Non Reimburseable</v>
      </c>
      <c r="BJ1151" s="9">
        <f t="shared" si="433"/>
        <v>0</v>
      </c>
      <c r="BL1151" t="str">
        <f t="shared" si="434"/>
        <v>Non Reimburseable</v>
      </c>
      <c r="BM1151" s="9">
        <f t="shared" si="435"/>
        <v>0</v>
      </c>
      <c r="BO1151" t="str">
        <f t="shared" si="436"/>
        <v>Non Reimburseable</v>
      </c>
      <c r="BP1151" s="9">
        <f t="shared" si="437"/>
        <v>0</v>
      </c>
    </row>
    <row r="1152" spans="1:68" x14ac:dyDescent="0.25">
      <c r="A1152">
        <v>1217972</v>
      </c>
      <c r="B1152" t="s">
        <v>1325</v>
      </c>
      <c r="C1152">
        <v>250</v>
      </c>
      <c r="F1152" s="9">
        <f t="shared" si="415"/>
        <v>0</v>
      </c>
      <c r="G1152" s="9">
        <f t="shared" si="416"/>
        <v>11.927249999999999</v>
      </c>
      <c r="H1152" s="9">
        <f t="shared" si="417"/>
        <v>4.68</v>
      </c>
      <c r="I1152" s="9">
        <v>7.8</v>
      </c>
      <c r="K1152" t="s">
        <v>4100</v>
      </c>
      <c r="N1152" t="s">
        <v>4103</v>
      </c>
      <c r="O1152" s="9">
        <f t="shared" si="418"/>
        <v>0.74255999999999989</v>
      </c>
      <c r="Q1152" t="s">
        <v>4103</v>
      </c>
      <c r="R1152" s="9">
        <f t="shared" si="419"/>
        <v>2.3633999999999999</v>
      </c>
      <c r="U1152" t="s">
        <v>4103</v>
      </c>
      <c r="V1152" s="9">
        <f t="shared" si="420"/>
        <v>3.1901999999999999</v>
      </c>
      <c r="Y1152" t="s">
        <v>4103</v>
      </c>
      <c r="Z1152" s="9">
        <f t="shared" si="421"/>
        <v>5.46</v>
      </c>
      <c r="AA1152" t="s">
        <v>4103</v>
      </c>
      <c r="AC1152" t="s">
        <v>4103</v>
      </c>
      <c r="AD1152" s="9">
        <f t="shared" si="422"/>
        <v>2.34</v>
      </c>
      <c r="AG1152" t="s">
        <v>4103</v>
      </c>
      <c r="AH1152" s="9">
        <f t="shared" si="423"/>
        <v>11.927249999999999</v>
      </c>
      <c r="AK1152" t="s">
        <v>4103</v>
      </c>
      <c r="AL1152" s="9">
        <f t="shared" si="424"/>
        <v>4.992</v>
      </c>
      <c r="AO1152" t="s">
        <v>4103</v>
      </c>
      <c r="AP1152" s="9">
        <f t="shared" si="425"/>
        <v>1.8719999999999999</v>
      </c>
      <c r="AS1152" t="s">
        <v>4103</v>
      </c>
      <c r="AT1152" s="9">
        <f t="shared" si="438"/>
        <v>0</v>
      </c>
      <c r="AW1152" t="str">
        <f t="shared" si="426"/>
        <v>POC</v>
      </c>
      <c r="AX1152" s="9">
        <f t="shared" si="427"/>
        <v>0</v>
      </c>
      <c r="AZ1152" t="s">
        <v>4158</v>
      </c>
      <c r="BA1152" s="9">
        <v>0</v>
      </c>
      <c r="BC1152" t="str">
        <f t="shared" si="428"/>
        <v>Non Reimburseable</v>
      </c>
      <c r="BD1152" s="9">
        <f t="shared" si="429"/>
        <v>0</v>
      </c>
      <c r="BF1152" t="str">
        <f t="shared" si="430"/>
        <v>Non Reimburseable</v>
      </c>
      <c r="BG1152" s="9">
        <f t="shared" si="431"/>
        <v>0</v>
      </c>
      <c r="BI1152" t="str">
        <f t="shared" si="432"/>
        <v>Non Reimburseable</v>
      </c>
      <c r="BJ1152" s="9">
        <f t="shared" si="433"/>
        <v>0</v>
      </c>
      <c r="BL1152" t="str">
        <f t="shared" si="434"/>
        <v>Non Reimburseable</v>
      </c>
      <c r="BM1152" s="9">
        <f t="shared" si="435"/>
        <v>0</v>
      </c>
      <c r="BO1152" t="str">
        <f t="shared" si="436"/>
        <v>Non Reimburseable</v>
      </c>
      <c r="BP1152" s="9">
        <f t="shared" si="437"/>
        <v>0</v>
      </c>
    </row>
    <row r="1153" spans="1:68" x14ac:dyDescent="0.25">
      <c r="A1153">
        <v>1217975</v>
      </c>
      <c r="B1153" t="s">
        <v>1326</v>
      </c>
      <c r="C1153">
        <v>250</v>
      </c>
      <c r="F1153" s="9">
        <f t="shared" si="415"/>
        <v>0</v>
      </c>
      <c r="G1153" s="9">
        <f t="shared" si="416"/>
        <v>17.584</v>
      </c>
      <c r="H1153" s="9">
        <f t="shared" si="417"/>
        <v>15.071999999999999</v>
      </c>
      <c r="I1153" s="9">
        <v>25.12</v>
      </c>
      <c r="K1153" t="s">
        <v>4100</v>
      </c>
      <c r="N1153" t="s">
        <v>4103</v>
      </c>
      <c r="O1153" s="9">
        <f t="shared" si="418"/>
        <v>2.3914239999999998</v>
      </c>
      <c r="Q1153" t="s">
        <v>4103</v>
      </c>
      <c r="R1153" s="9">
        <f t="shared" si="419"/>
        <v>7.6113600000000003</v>
      </c>
      <c r="U1153" t="s">
        <v>4103</v>
      </c>
      <c r="V1153" s="9">
        <f t="shared" si="420"/>
        <v>10.27408</v>
      </c>
      <c r="Y1153" t="s">
        <v>4103</v>
      </c>
      <c r="Z1153" s="9">
        <f t="shared" si="421"/>
        <v>17.584</v>
      </c>
      <c r="AA1153" t="s">
        <v>4103</v>
      </c>
      <c r="AC1153" t="s">
        <v>4103</v>
      </c>
      <c r="AD1153" s="9">
        <f t="shared" si="422"/>
        <v>7.5359999999999996</v>
      </c>
      <c r="AG1153" t="s">
        <v>4103</v>
      </c>
      <c r="AH1153" s="9">
        <f t="shared" si="423"/>
        <v>6.6689999999999996</v>
      </c>
      <c r="AK1153" t="s">
        <v>4103</v>
      </c>
      <c r="AL1153" s="9">
        <f t="shared" si="424"/>
        <v>16.076800000000002</v>
      </c>
      <c r="AO1153" t="s">
        <v>4103</v>
      </c>
      <c r="AP1153" s="9">
        <f t="shared" si="425"/>
        <v>6.0288000000000004</v>
      </c>
      <c r="AS1153" t="s">
        <v>4103</v>
      </c>
      <c r="AT1153" s="9">
        <f t="shared" si="438"/>
        <v>0</v>
      </c>
      <c r="AW1153" t="str">
        <f t="shared" si="426"/>
        <v>POC</v>
      </c>
      <c r="AX1153" s="9">
        <f t="shared" si="427"/>
        <v>0</v>
      </c>
      <c r="AZ1153" t="s">
        <v>4158</v>
      </c>
      <c r="BA1153" s="9">
        <v>0</v>
      </c>
      <c r="BC1153" t="str">
        <f t="shared" si="428"/>
        <v>Non Reimburseable</v>
      </c>
      <c r="BD1153" s="9">
        <f t="shared" si="429"/>
        <v>0</v>
      </c>
      <c r="BF1153" t="str">
        <f t="shared" si="430"/>
        <v>Non Reimburseable</v>
      </c>
      <c r="BG1153" s="9">
        <f t="shared" si="431"/>
        <v>0</v>
      </c>
      <c r="BI1153" t="str">
        <f t="shared" si="432"/>
        <v>Non Reimburseable</v>
      </c>
      <c r="BJ1153" s="9">
        <f t="shared" si="433"/>
        <v>0</v>
      </c>
      <c r="BL1153" t="str">
        <f t="shared" si="434"/>
        <v>Non Reimburseable</v>
      </c>
      <c r="BM1153" s="9">
        <f t="shared" si="435"/>
        <v>0</v>
      </c>
      <c r="BO1153" t="str">
        <f t="shared" si="436"/>
        <v>Non Reimburseable</v>
      </c>
      <c r="BP1153" s="9">
        <f t="shared" si="437"/>
        <v>0</v>
      </c>
    </row>
    <row r="1154" spans="1:68" x14ac:dyDescent="0.25">
      <c r="A1154">
        <v>1217976</v>
      </c>
      <c r="B1154" t="s">
        <v>1327</v>
      </c>
      <c r="C1154">
        <v>250</v>
      </c>
      <c r="F1154" s="9">
        <f t="shared" si="415"/>
        <v>0</v>
      </c>
      <c r="G1154" s="9">
        <f t="shared" si="416"/>
        <v>21.477599999999999</v>
      </c>
      <c r="H1154" s="9">
        <f t="shared" si="417"/>
        <v>15.071999999999999</v>
      </c>
      <c r="I1154" s="9">
        <v>25.12</v>
      </c>
      <c r="K1154" t="s">
        <v>4100</v>
      </c>
      <c r="N1154" t="s">
        <v>4103</v>
      </c>
      <c r="O1154" s="9">
        <f t="shared" si="418"/>
        <v>2.3914239999999998</v>
      </c>
      <c r="Q1154" t="s">
        <v>4103</v>
      </c>
      <c r="R1154" s="9">
        <f t="shared" si="419"/>
        <v>7.6113600000000003</v>
      </c>
      <c r="U1154" t="s">
        <v>4103</v>
      </c>
      <c r="V1154" s="9">
        <f t="shared" si="420"/>
        <v>10.27408</v>
      </c>
      <c r="Y1154" t="s">
        <v>4103</v>
      </c>
      <c r="Z1154" s="9">
        <f t="shared" si="421"/>
        <v>17.584</v>
      </c>
      <c r="AA1154" t="s">
        <v>4103</v>
      </c>
      <c r="AC1154" t="s">
        <v>4103</v>
      </c>
      <c r="AD1154" s="9">
        <f t="shared" si="422"/>
        <v>7.5359999999999996</v>
      </c>
      <c r="AG1154" t="s">
        <v>4103</v>
      </c>
      <c r="AH1154" s="9">
        <f t="shared" si="423"/>
        <v>21.477599999999999</v>
      </c>
      <c r="AK1154" t="s">
        <v>4103</v>
      </c>
      <c r="AL1154" s="9">
        <f t="shared" si="424"/>
        <v>16.076800000000002</v>
      </c>
      <c r="AO1154" t="s">
        <v>4103</v>
      </c>
      <c r="AP1154" s="9">
        <f t="shared" si="425"/>
        <v>6.0288000000000004</v>
      </c>
      <c r="AS1154" t="s">
        <v>4103</v>
      </c>
      <c r="AT1154" s="9">
        <f t="shared" si="438"/>
        <v>0</v>
      </c>
      <c r="AW1154" t="str">
        <f t="shared" si="426"/>
        <v>POC</v>
      </c>
      <c r="AX1154" s="9">
        <f t="shared" si="427"/>
        <v>0</v>
      </c>
      <c r="AZ1154" t="s">
        <v>4158</v>
      </c>
      <c r="BA1154" s="9">
        <v>0</v>
      </c>
      <c r="BC1154" t="str">
        <f t="shared" si="428"/>
        <v>Non Reimburseable</v>
      </c>
      <c r="BD1154" s="9">
        <f t="shared" si="429"/>
        <v>0</v>
      </c>
      <c r="BF1154" t="str">
        <f t="shared" si="430"/>
        <v>Non Reimburseable</v>
      </c>
      <c r="BG1154" s="9">
        <f t="shared" si="431"/>
        <v>0</v>
      </c>
      <c r="BI1154" t="str">
        <f t="shared" si="432"/>
        <v>Non Reimburseable</v>
      </c>
      <c r="BJ1154" s="9">
        <f t="shared" si="433"/>
        <v>0</v>
      </c>
      <c r="BL1154" t="str">
        <f t="shared" si="434"/>
        <v>Non Reimburseable</v>
      </c>
      <c r="BM1154" s="9">
        <f t="shared" si="435"/>
        <v>0</v>
      </c>
      <c r="BO1154" t="str">
        <f t="shared" si="436"/>
        <v>Non Reimburseable</v>
      </c>
      <c r="BP1154" s="9">
        <f t="shared" si="437"/>
        <v>0</v>
      </c>
    </row>
    <row r="1155" spans="1:68" x14ac:dyDescent="0.25">
      <c r="A1155">
        <v>1217977</v>
      </c>
      <c r="B1155" t="s">
        <v>1328</v>
      </c>
      <c r="C1155">
        <v>250</v>
      </c>
      <c r="F1155" s="9">
        <f t="shared" ref="F1155:F1218" si="439">MIN(J1155:BP1155)</f>
        <v>0</v>
      </c>
      <c r="G1155" s="9">
        <f t="shared" ref="G1155:G1218" si="440">MAX(J1155:BP1155)</f>
        <v>21.477599999999999</v>
      </c>
      <c r="H1155" s="9">
        <f t="shared" ref="H1155:H1218" si="441">I1155*60%</f>
        <v>10.056000000000001</v>
      </c>
      <c r="I1155" s="9">
        <v>16.760000000000002</v>
      </c>
      <c r="K1155" t="s">
        <v>4100</v>
      </c>
      <c r="N1155" t="s">
        <v>4103</v>
      </c>
      <c r="O1155" s="9">
        <f t="shared" si="418"/>
        <v>1.5955520000000001</v>
      </c>
      <c r="Q1155" t="s">
        <v>4103</v>
      </c>
      <c r="R1155" s="9">
        <f t="shared" si="419"/>
        <v>5.0782800000000003</v>
      </c>
      <c r="U1155" t="s">
        <v>4103</v>
      </c>
      <c r="V1155" s="9">
        <f t="shared" si="420"/>
        <v>6.8548400000000003</v>
      </c>
      <c r="Y1155" t="s">
        <v>4103</v>
      </c>
      <c r="Z1155" s="9">
        <f t="shared" si="421"/>
        <v>11.732000000000001</v>
      </c>
      <c r="AA1155" t="s">
        <v>4103</v>
      </c>
      <c r="AC1155" t="s">
        <v>4103</v>
      </c>
      <c r="AD1155" s="9">
        <f t="shared" si="422"/>
        <v>5.0280000000000005</v>
      </c>
      <c r="AG1155" t="s">
        <v>4103</v>
      </c>
      <c r="AH1155" s="9">
        <f t="shared" si="423"/>
        <v>21.477599999999999</v>
      </c>
      <c r="AK1155" t="s">
        <v>4103</v>
      </c>
      <c r="AL1155" s="9">
        <f t="shared" si="424"/>
        <v>10.726400000000002</v>
      </c>
      <c r="AO1155" t="s">
        <v>4103</v>
      </c>
      <c r="AP1155" s="9">
        <f t="shared" si="425"/>
        <v>4.0224000000000002</v>
      </c>
      <c r="AS1155" t="s">
        <v>4103</v>
      </c>
      <c r="AT1155" s="9">
        <f t="shared" si="438"/>
        <v>0</v>
      </c>
      <c r="AW1155" t="str">
        <f t="shared" si="426"/>
        <v>POC</v>
      </c>
      <c r="AX1155" s="9">
        <f t="shared" si="427"/>
        <v>0</v>
      </c>
      <c r="AZ1155" t="s">
        <v>4158</v>
      </c>
      <c r="BA1155" s="9">
        <v>0</v>
      </c>
      <c r="BC1155" t="str">
        <f t="shared" si="428"/>
        <v>Non Reimburseable</v>
      </c>
      <c r="BD1155" s="9">
        <f t="shared" si="429"/>
        <v>0</v>
      </c>
      <c r="BF1155" t="str">
        <f t="shared" si="430"/>
        <v>Non Reimburseable</v>
      </c>
      <c r="BG1155" s="9">
        <f t="shared" si="431"/>
        <v>0</v>
      </c>
      <c r="BI1155" t="str">
        <f t="shared" si="432"/>
        <v>Non Reimburseable</v>
      </c>
      <c r="BJ1155" s="9">
        <f t="shared" si="433"/>
        <v>0</v>
      </c>
      <c r="BL1155" t="str">
        <f t="shared" si="434"/>
        <v>Non Reimburseable</v>
      </c>
      <c r="BM1155" s="9">
        <f t="shared" si="435"/>
        <v>0</v>
      </c>
      <c r="BO1155" t="str">
        <f t="shared" si="436"/>
        <v>Non Reimburseable</v>
      </c>
      <c r="BP1155" s="9">
        <f t="shared" si="437"/>
        <v>0</v>
      </c>
    </row>
    <row r="1156" spans="1:68" x14ac:dyDescent="0.25">
      <c r="A1156">
        <v>1217978</v>
      </c>
      <c r="B1156" t="s">
        <v>1329</v>
      </c>
      <c r="C1156">
        <v>250</v>
      </c>
      <c r="F1156" s="9">
        <f t="shared" si="439"/>
        <v>0</v>
      </c>
      <c r="G1156" s="9">
        <f t="shared" si="440"/>
        <v>14.329800000000001</v>
      </c>
      <c r="H1156" s="9">
        <f t="shared" si="441"/>
        <v>2.0099999999999998</v>
      </c>
      <c r="I1156" s="9">
        <v>3.35</v>
      </c>
      <c r="K1156" t="s">
        <v>4100</v>
      </c>
      <c r="N1156" t="s">
        <v>4103</v>
      </c>
      <c r="O1156" s="9">
        <f t="shared" si="418"/>
        <v>0.31891999999999998</v>
      </c>
      <c r="Q1156" t="s">
        <v>4103</v>
      </c>
      <c r="R1156" s="9">
        <f t="shared" si="419"/>
        <v>1.01505</v>
      </c>
      <c r="U1156" t="s">
        <v>4103</v>
      </c>
      <c r="V1156" s="9">
        <f t="shared" si="420"/>
        <v>1.37015</v>
      </c>
      <c r="Y1156" t="s">
        <v>4103</v>
      </c>
      <c r="Z1156" s="9">
        <f t="shared" si="421"/>
        <v>2.3449999999999998</v>
      </c>
      <c r="AA1156" t="s">
        <v>4103</v>
      </c>
      <c r="AC1156" t="s">
        <v>4103</v>
      </c>
      <c r="AD1156" s="9">
        <f t="shared" si="422"/>
        <v>1.0049999999999999</v>
      </c>
      <c r="AG1156" t="s">
        <v>4103</v>
      </c>
      <c r="AH1156" s="9">
        <f t="shared" si="423"/>
        <v>14.329800000000001</v>
      </c>
      <c r="AK1156" t="s">
        <v>4103</v>
      </c>
      <c r="AL1156" s="9">
        <f t="shared" si="424"/>
        <v>2.1440000000000001</v>
      </c>
      <c r="AO1156" t="s">
        <v>4103</v>
      </c>
      <c r="AP1156" s="9">
        <f t="shared" si="425"/>
        <v>0.80399999999999994</v>
      </c>
      <c r="AS1156" t="s">
        <v>4103</v>
      </c>
      <c r="AT1156" s="9">
        <f t="shared" si="438"/>
        <v>0</v>
      </c>
      <c r="AW1156" t="str">
        <f t="shared" si="426"/>
        <v>POC</v>
      </c>
      <c r="AX1156" s="9">
        <f t="shared" si="427"/>
        <v>0</v>
      </c>
      <c r="AZ1156" t="s">
        <v>4158</v>
      </c>
      <c r="BA1156" s="9">
        <v>0</v>
      </c>
      <c r="BC1156" t="str">
        <f t="shared" si="428"/>
        <v>Non Reimburseable</v>
      </c>
      <c r="BD1156" s="9">
        <f t="shared" si="429"/>
        <v>0</v>
      </c>
      <c r="BF1156" t="str">
        <f t="shared" si="430"/>
        <v>Non Reimburseable</v>
      </c>
      <c r="BG1156" s="9">
        <f t="shared" si="431"/>
        <v>0</v>
      </c>
      <c r="BI1156" t="str">
        <f t="shared" si="432"/>
        <v>Non Reimburseable</v>
      </c>
      <c r="BJ1156" s="9">
        <f t="shared" si="433"/>
        <v>0</v>
      </c>
      <c r="BL1156" t="str">
        <f t="shared" si="434"/>
        <v>Non Reimburseable</v>
      </c>
      <c r="BM1156" s="9">
        <f t="shared" si="435"/>
        <v>0</v>
      </c>
      <c r="BO1156" t="str">
        <f t="shared" si="436"/>
        <v>Non Reimburseable</v>
      </c>
      <c r="BP1156" s="9">
        <f t="shared" si="437"/>
        <v>0</v>
      </c>
    </row>
    <row r="1157" spans="1:68" x14ac:dyDescent="0.25">
      <c r="A1157">
        <v>1217979</v>
      </c>
      <c r="B1157" t="s">
        <v>1330</v>
      </c>
      <c r="C1157">
        <v>250</v>
      </c>
      <c r="F1157" s="9">
        <f t="shared" si="439"/>
        <v>0</v>
      </c>
      <c r="G1157" s="9">
        <f t="shared" si="440"/>
        <v>3.1289999999999996</v>
      </c>
      <c r="H1157" s="9">
        <f t="shared" si="441"/>
        <v>2.6819999999999999</v>
      </c>
      <c r="I1157" s="9">
        <v>4.47</v>
      </c>
      <c r="K1157" t="s">
        <v>4100</v>
      </c>
      <c r="N1157" t="s">
        <v>4103</v>
      </c>
      <c r="O1157" s="9">
        <f t="shared" si="418"/>
        <v>0.42554399999999992</v>
      </c>
      <c r="Q1157" t="s">
        <v>4103</v>
      </c>
      <c r="R1157" s="9">
        <f t="shared" si="419"/>
        <v>1.3544099999999999</v>
      </c>
      <c r="U1157" t="s">
        <v>4103</v>
      </c>
      <c r="V1157" s="9">
        <f t="shared" si="420"/>
        <v>1.8282299999999998</v>
      </c>
      <c r="Y1157" t="s">
        <v>4103</v>
      </c>
      <c r="Z1157" s="9">
        <f t="shared" si="421"/>
        <v>3.1289999999999996</v>
      </c>
      <c r="AA1157" t="s">
        <v>4103</v>
      </c>
      <c r="AC1157" t="s">
        <v>4103</v>
      </c>
      <c r="AD1157" s="9">
        <f t="shared" si="422"/>
        <v>1.341</v>
      </c>
      <c r="AG1157" t="s">
        <v>4103</v>
      </c>
      <c r="AH1157" s="9">
        <f t="shared" si="423"/>
        <v>2.8642500000000002</v>
      </c>
      <c r="AK1157" t="s">
        <v>4103</v>
      </c>
      <c r="AL1157" s="9">
        <f t="shared" si="424"/>
        <v>2.8607999999999998</v>
      </c>
      <c r="AO1157" t="s">
        <v>4103</v>
      </c>
      <c r="AP1157" s="9">
        <f t="shared" si="425"/>
        <v>1.0728</v>
      </c>
      <c r="AS1157" t="s">
        <v>4103</v>
      </c>
      <c r="AT1157" s="9">
        <f t="shared" si="438"/>
        <v>0</v>
      </c>
      <c r="AW1157" t="str">
        <f t="shared" si="426"/>
        <v>POC</v>
      </c>
      <c r="AX1157" s="9">
        <f t="shared" si="427"/>
        <v>0</v>
      </c>
      <c r="AZ1157" t="s">
        <v>4158</v>
      </c>
      <c r="BA1157" s="9">
        <v>0</v>
      </c>
      <c r="BC1157" t="str">
        <f t="shared" si="428"/>
        <v>Non Reimburseable</v>
      </c>
      <c r="BD1157" s="9">
        <f t="shared" si="429"/>
        <v>0</v>
      </c>
      <c r="BF1157" t="str">
        <f t="shared" si="430"/>
        <v>Non Reimburseable</v>
      </c>
      <c r="BG1157" s="9">
        <f t="shared" si="431"/>
        <v>0</v>
      </c>
      <c r="BI1157" t="str">
        <f t="shared" si="432"/>
        <v>Non Reimburseable</v>
      </c>
      <c r="BJ1157" s="9">
        <f t="shared" si="433"/>
        <v>0</v>
      </c>
      <c r="BL1157" t="str">
        <f t="shared" si="434"/>
        <v>Non Reimburseable</v>
      </c>
      <c r="BM1157" s="9">
        <f t="shared" si="435"/>
        <v>0</v>
      </c>
      <c r="BO1157" t="str">
        <f t="shared" si="436"/>
        <v>Non Reimburseable</v>
      </c>
      <c r="BP1157" s="9">
        <f t="shared" si="437"/>
        <v>0</v>
      </c>
    </row>
    <row r="1158" spans="1:68" x14ac:dyDescent="0.25">
      <c r="A1158">
        <v>1217982</v>
      </c>
      <c r="B1158" t="s">
        <v>1331</v>
      </c>
      <c r="C1158">
        <v>250</v>
      </c>
      <c r="F1158" s="9">
        <f t="shared" si="439"/>
        <v>0</v>
      </c>
      <c r="G1158" s="9">
        <f t="shared" si="440"/>
        <v>1299.6059999999998</v>
      </c>
      <c r="H1158" s="9">
        <f t="shared" si="441"/>
        <v>1113.9479999999999</v>
      </c>
      <c r="I1158" s="9">
        <v>1856.58</v>
      </c>
      <c r="K1158" t="s">
        <v>4100</v>
      </c>
      <c r="N1158" t="s">
        <v>4103</v>
      </c>
      <c r="O1158" s="9">
        <f t="shared" si="418"/>
        <v>176.74641599999998</v>
      </c>
      <c r="Q1158" t="s">
        <v>4103</v>
      </c>
      <c r="R1158" s="9">
        <f t="shared" si="419"/>
        <v>562.54373999999996</v>
      </c>
      <c r="U1158" t="s">
        <v>4103</v>
      </c>
      <c r="V1158" s="9">
        <f t="shared" si="420"/>
        <v>759.34121999999991</v>
      </c>
      <c r="Y1158" t="s">
        <v>4103</v>
      </c>
      <c r="Z1158" s="9">
        <f t="shared" si="421"/>
        <v>1299.6059999999998</v>
      </c>
      <c r="AA1158" t="s">
        <v>4103</v>
      </c>
      <c r="AC1158" t="s">
        <v>4103</v>
      </c>
      <c r="AD1158" s="9">
        <f t="shared" si="422"/>
        <v>556.97399999999993</v>
      </c>
      <c r="AG1158" t="s">
        <v>4103</v>
      </c>
      <c r="AH1158" s="9">
        <f t="shared" si="423"/>
        <v>3.8218499999999995</v>
      </c>
      <c r="AK1158" t="s">
        <v>4103</v>
      </c>
      <c r="AL1158" s="9">
        <f t="shared" si="424"/>
        <v>1188.2112</v>
      </c>
      <c r="AO1158" t="s">
        <v>4103</v>
      </c>
      <c r="AP1158" s="9">
        <f t="shared" si="425"/>
        <v>445.57919999999996</v>
      </c>
      <c r="AS1158" t="s">
        <v>4103</v>
      </c>
      <c r="AT1158" s="9">
        <f t="shared" si="438"/>
        <v>0</v>
      </c>
      <c r="AW1158" t="str">
        <f t="shared" si="426"/>
        <v>POC</v>
      </c>
      <c r="AX1158" s="9">
        <f t="shared" si="427"/>
        <v>0</v>
      </c>
      <c r="AZ1158" t="s">
        <v>4158</v>
      </c>
      <c r="BA1158" s="9">
        <v>0</v>
      </c>
      <c r="BC1158" t="str">
        <f t="shared" si="428"/>
        <v>Non Reimburseable</v>
      </c>
      <c r="BD1158" s="9">
        <f t="shared" si="429"/>
        <v>0</v>
      </c>
      <c r="BF1158" t="str">
        <f t="shared" si="430"/>
        <v>Non Reimburseable</v>
      </c>
      <c r="BG1158" s="9">
        <f t="shared" si="431"/>
        <v>0</v>
      </c>
      <c r="BI1158" t="str">
        <f t="shared" si="432"/>
        <v>Non Reimburseable</v>
      </c>
      <c r="BJ1158" s="9">
        <f t="shared" si="433"/>
        <v>0</v>
      </c>
      <c r="BL1158" t="str">
        <f t="shared" si="434"/>
        <v>Non Reimburseable</v>
      </c>
      <c r="BM1158" s="9">
        <f t="shared" si="435"/>
        <v>0</v>
      </c>
      <c r="BO1158" t="str">
        <f t="shared" si="436"/>
        <v>Non Reimburseable</v>
      </c>
      <c r="BP1158" s="9">
        <f t="shared" si="437"/>
        <v>0</v>
      </c>
    </row>
    <row r="1159" spans="1:68" x14ac:dyDescent="0.25">
      <c r="A1159">
        <v>1217983</v>
      </c>
      <c r="B1159" t="s">
        <v>1332</v>
      </c>
      <c r="C1159">
        <v>250</v>
      </c>
      <c r="F1159" s="9">
        <f t="shared" si="439"/>
        <v>0</v>
      </c>
      <c r="G1159" s="9">
        <f t="shared" si="440"/>
        <v>1587.3759</v>
      </c>
      <c r="H1159" s="9">
        <f t="shared" si="441"/>
        <v>4.1040000000000001</v>
      </c>
      <c r="I1159" s="9">
        <v>6.84</v>
      </c>
      <c r="K1159" t="s">
        <v>4100</v>
      </c>
      <c r="N1159" t="s">
        <v>4103</v>
      </c>
      <c r="O1159" s="9">
        <f t="shared" si="418"/>
        <v>0.65116799999999997</v>
      </c>
      <c r="Q1159" t="s">
        <v>4103</v>
      </c>
      <c r="R1159" s="9">
        <f t="shared" si="419"/>
        <v>2.0725199999999999</v>
      </c>
      <c r="U1159" t="s">
        <v>4103</v>
      </c>
      <c r="V1159" s="9">
        <f t="shared" si="420"/>
        <v>2.7975599999999998</v>
      </c>
      <c r="Y1159" t="s">
        <v>4103</v>
      </c>
      <c r="Z1159" s="9">
        <f t="shared" si="421"/>
        <v>4.7879999999999994</v>
      </c>
      <c r="AA1159" t="s">
        <v>4103</v>
      </c>
      <c r="AC1159" t="s">
        <v>4103</v>
      </c>
      <c r="AD1159" s="9">
        <f t="shared" si="422"/>
        <v>2.052</v>
      </c>
      <c r="AG1159" t="s">
        <v>4103</v>
      </c>
      <c r="AH1159" s="9">
        <f t="shared" si="423"/>
        <v>1587.3759</v>
      </c>
      <c r="AK1159" t="s">
        <v>4103</v>
      </c>
      <c r="AL1159" s="9">
        <f t="shared" si="424"/>
        <v>4.3776000000000002</v>
      </c>
      <c r="AO1159" t="s">
        <v>4103</v>
      </c>
      <c r="AP1159" s="9">
        <f t="shared" si="425"/>
        <v>1.6415999999999999</v>
      </c>
      <c r="AS1159" t="s">
        <v>4103</v>
      </c>
      <c r="AT1159" s="9">
        <f t="shared" si="438"/>
        <v>0</v>
      </c>
      <c r="AW1159" t="str">
        <f t="shared" si="426"/>
        <v>POC</v>
      </c>
      <c r="AX1159" s="9">
        <f t="shared" si="427"/>
        <v>0</v>
      </c>
      <c r="AZ1159" t="s">
        <v>4158</v>
      </c>
      <c r="BA1159" s="9">
        <v>0</v>
      </c>
      <c r="BC1159" t="str">
        <f t="shared" si="428"/>
        <v>Non Reimburseable</v>
      </c>
      <c r="BD1159" s="9">
        <f t="shared" si="429"/>
        <v>0</v>
      </c>
      <c r="BF1159" t="str">
        <f t="shared" si="430"/>
        <v>Non Reimburseable</v>
      </c>
      <c r="BG1159" s="9">
        <f t="shared" si="431"/>
        <v>0</v>
      </c>
      <c r="BI1159" t="str">
        <f t="shared" si="432"/>
        <v>Non Reimburseable</v>
      </c>
      <c r="BJ1159" s="9">
        <f t="shared" si="433"/>
        <v>0</v>
      </c>
      <c r="BL1159" t="str">
        <f t="shared" si="434"/>
        <v>Non Reimburseable</v>
      </c>
      <c r="BM1159" s="9">
        <f t="shared" si="435"/>
        <v>0</v>
      </c>
      <c r="BO1159" t="str">
        <f t="shared" si="436"/>
        <v>Non Reimburseable</v>
      </c>
      <c r="BP1159" s="9">
        <f t="shared" si="437"/>
        <v>0</v>
      </c>
    </row>
    <row r="1160" spans="1:68" x14ac:dyDescent="0.25">
      <c r="A1160">
        <v>1217986</v>
      </c>
      <c r="B1160" t="s">
        <v>1333</v>
      </c>
      <c r="C1160">
        <v>250</v>
      </c>
      <c r="F1160" s="9">
        <f t="shared" si="439"/>
        <v>0</v>
      </c>
      <c r="G1160" s="9">
        <f t="shared" si="440"/>
        <v>5.8481999999999994</v>
      </c>
      <c r="H1160" s="9">
        <f t="shared" si="441"/>
        <v>3.1019999999999999</v>
      </c>
      <c r="I1160" s="9">
        <v>5.17</v>
      </c>
      <c r="K1160" t="s">
        <v>4100</v>
      </c>
      <c r="N1160" t="s">
        <v>4103</v>
      </c>
      <c r="O1160" s="9">
        <f t="shared" si="418"/>
        <v>0.49218399999999995</v>
      </c>
      <c r="Q1160" t="s">
        <v>4103</v>
      </c>
      <c r="R1160" s="9">
        <f t="shared" si="419"/>
        <v>1.5665099999999998</v>
      </c>
      <c r="U1160" t="s">
        <v>4103</v>
      </c>
      <c r="V1160" s="9">
        <f t="shared" si="420"/>
        <v>2.1145299999999998</v>
      </c>
      <c r="Y1160" t="s">
        <v>4103</v>
      </c>
      <c r="Z1160" s="9">
        <f t="shared" si="421"/>
        <v>3.6189999999999998</v>
      </c>
      <c r="AA1160" t="s">
        <v>4103</v>
      </c>
      <c r="AC1160" t="s">
        <v>4103</v>
      </c>
      <c r="AD1160" s="9">
        <f t="shared" si="422"/>
        <v>1.5509999999999999</v>
      </c>
      <c r="AG1160" t="s">
        <v>4103</v>
      </c>
      <c r="AH1160" s="9">
        <f t="shared" si="423"/>
        <v>5.8481999999999994</v>
      </c>
      <c r="AK1160" t="s">
        <v>4103</v>
      </c>
      <c r="AL1160" s="9">
        <f t="shared" si="424"/>
        <v>3.3088000000000002</v>
      </c>
      <c r="AO1160" t="s">
        <v>4103</v>
      </c>
      <c r="AP1160" s="9">
        <f t="shared" si="425"/>
        <v>1.2407999999999999</v>
      </c>
      <c r="AS1160" t="s">
        <v>4103</v>
      </c>
      <c r="AT1160" s="9">
        <f t="shared" si="438"/>
        <v>0</v>
      </c>
      <c r="AW1160" t="str">
        <f t="shared" si="426"/>
        <v>POC</v>
      </c>
      <c r="AX1160" s="9">
        <f t="shared" si="427"/>
        <v>0</v>
      </c>
      <c r="AZ1160" t="s">
        <v>4158</v>
      </c>
      <c r="BA1160" s="9">
        <v>0</v>
      </c>
      <c r="BC1160" t="str">
        <f t="shared" si="428"/>
        <v>Non Reimburseable</v>
      </c>
      <c r="BD1160" s="9">
        <f t="shared" si="429"/>
        <v>0</v>
      </c>
      <c r="BF1160" t="str">
        <f t="shared" si="430"/>
        <v>Non Reimburseable</v>
      </c>
      <c r="BG1160" s="9">
        <f t="shared" si="431"/>
        <v>0</v>
      </c>
      <c r="BI1160" t="str">
        <f t="shared" si="432"/>
        <v>Non Reimburseable</v>
      </c>
      <c r="BJ1160" s="9">
        <f t="shared" si="433"/>
        <v>0</v>
      </c>
      <c r="BL1160" t="str">
        <f t="shared" si="434"/>
        <v>Non Reimburseable</v>
      </c>
      <c r="BM1160" s="9">
        <f t="shared" si="435"/>
        <v>0</v>
      </c>
      <c r="BO1160" t="str">
        <f t="shared" si="436"/>
        <v>Non Reimburseable</v>
      </c>
      <c r="BP1160" s="9">
        <f t="shared" si="437"/>
        <v>0</v>
      </c>
    </row>
    <row r="1161" spans="1:68" x14ac:dyDescent="0.25">
      <c r="A1161">
        <v>1217990</v>
      </c>
      <c r="B1161" t="s">
        <v>1334</v>
      </c>
      <c r="C1161">
        <v>250</v>
      </c>
      <c r="F1161" s="9">
        <f t="shared" si="439"/>
        <v>0</v>
      </c>
      <c r="G1161" s="9">
        <f t="shared" si="440"/>
        <v>4.42035</v>
      </c>
      <c r="H1161" s="9">
        <f t="shared" si="441"/>
        <v>2.9339999999999997</v>
      </c>
      <c r="I1161" s="9">
        <v>4.8899999999999997</v>
      </c>
      <c r="K1161" t="s">
        <v>4100</v>
      </c>
      <c r="N1161" t="s">
        <v>4103</v>
      </c>
      <c r="O1161" s="9">
        <f t="shared" si="418"/>
        <v>0.46552799999999994</v>
      </c>
      <c r="Q1161" t="s">
        <v>4103</v>
      </c>
      <c r="R1161" s="9">
        <f t="shared" si="419"/>
        <v>1.4816699999999998</v>
      </c>
      <c r="U1161" t="s">
        <v>4103</v>
      </c>
      <c r="V1161" s="9">
        <f t="shared" si="420"/>
        <v>2.0000099999999996</v>
      </c>
      <c r="Y1161" t="s">
        <v>4103</v>
      </c>
      <c r="Z1161" s="9">
        <f t="shared" si="421"/>
        <v>3.4229999999999996</v>
      </c>
      <c r="AA1161" t="s">
        <v>4103</v>
      </c>
      <c r="AC1161" t="s">
        <v>4103</v>
      </c>
      <c r="AD1161" s="9">
        <f t="shared" si="422"/>
        <v>1.4669999999999999</v>
      </c>
      <c r="AG1161" t="s">
        <v>4103</v>
      </c>
      <c r="AH1161" s="9">
        <f t="shared" si="423"/>
        <v>4.42035</v>
      </c>
      <c r="AK1161" t="s">
        <v>4103</v>
      </c>
      <c r="AL1161" s="9">
        <f t="shared" si="424"/>
        <v>3.1295999999999999</v>
      </c>
      <c r="AO1161" t="s">
        <v>4103</v>
      </c>
      <c r="AP1161" s="9">
        <f t="shared" si="425"/>
        <v>1.1736</v>
      </c>
      <c r="AS1161" t="s">
        <v>4103</v>
      </c>
      <c r="AT1161" s="9">
        <f t="shared" si="438"/>
        <v>0</v>
      </c>
      <c r="AW1161" t="str">
        <f t="shared" si="426"/>
        <v>POC</v>
      </c>
      <c r="AX1161" s="9">
        <f t="shared" si="427"/>
        <v>0</v>
      </c>
      <c r="AZ1161" t="s">
        <v>4158</v>
      </c>
      <c r="BA1161" s="9">
        <v>0</v>
      </c>
      <c r="BC1161" t="str">
        <f t="shared" si="428"/>
        <v>Non Reimburseable</v>
      </c>
      <c r="BD1161" s="9">
        <f t="shared" si="429"/>
        <v>0</v>
      </c>
      <c r="BF1161" t="str">
        <f t="shared" si="430"/>
        <v>Non Reimburseable</v>
      </c>
      <c r="BG1161" s="9">
        <f t="shared" si="431"/>
        <v>0</v>
      </c>
      <c r="BI1161" t="str">
        <f t="shared" si="432"/>
        <v>Non Reimburseable</v>
      </c>
      <c r="BJ1161" s="9">
        <f t="shared" si="433"/>
        <v>0</v>
      </c>
      <c r="BL1161" t="str">
        <f t="shared" si="434"/>
        <v>Non Reimburseable</v>
      </c>
      <c r="BM1161" s="9">
        <f t="shared" si="435"/>
        <v>0</v>
      </c>
      <c r="BO1161" t="str">
        <f t="shared" si="436"/>
        <v>Non Reimburseable</v>
      </c>
      <c r="BP1161" s="9">
        <f t="shared" si="437"/>
        <v>0</v>
      </c>
    </row>
    <row r="1162" spans="1:68" x14ac:dyDescent="0.25">
      <c r="A1162">
        <v>1217991</v>
      </c>
      <c r="B1162" t="s">
        <v>1335</v>
      </c>
      <c r="C1162">
        <v>250</v>
      </c>
      <c r="F1162" s="9">
        <f t="shared" si="439"/>
        <v>0</v>
      </c>
      <c r="G1162" s="9">
        <f t="shared" si="440"/>
        <v>57.637999999999998</v>
      </c>
      <c r="H1162" s="9">
        <f t="shared" si="441"/>
        <v>49.404000000000003</v>
      </c>
      <c r="I1162" s="9">
        <v>82.34</v>
      </c>
      <c r="K1162" t="s">
        <v>4100</v>
      </c>
      <c r="N1162" t="s">
        <v>4103</v>
      </c>
      <c r="O1162" s="9">
        <f t="shared" si="418"/>
        <v>7.838768</v>
      </c>
      <c r="Q1162" t="s">
        <v>4103</v>
      </c>
      <c r="R1162" s="9">
        <f t="shared" si="419"/>
        <v>24.949020000000001</v>
      </c>
      <c r="U1162" t="s">
        <v>4103</v>
      </c>
      <c r="V1162" s="9">
        <f t="shared" si="420"/>
        <v>33.677059999999997</v>
      </c>
      <c r="Y1162" t="s">
        <v>4103</v>
      </c>
      <c r="Z1162" s="9">
        <f t="shared" si="421"/>
        <v>57.637999999999998</v>
      </c>
      <c r="AA1162" t="s">
        <v>4103</v>
      </c>
      <c r="AC1162" t="s">
        <v>4103</v>
      </c>
      <c r="AD1162" s="9">
        <f t="shared" si="422"/>
        <v>24.702000000000002</v>
      </c>
      <c r="AG1162" t="s">
        <v>4103</v>
      </c>
      <c r="AH1162" s="9">
        <f t="shared" si="423"/>
        <v>4.1809499999999993</v>
      </c>
      <c r="AK1162" t="s">
        <v>4103</v>
      </c>
      <c r="AL1162" s="9">
        <f t="shared" si="424"/>
        <v>52.697600000000001</v>
      </c>
      <c r="AO1162" t="s">
        <v>4103</v>
      </c>
      <c r="AP1162" s="9">
        <f t="shared" si="425"/>
        <v>19.761600000000001</v>
      </c>
      <c r="AS1162" t="s">
        <v>4103</v>
      </c>
      <c r="AT1162" s="9">
        <f t="shared" si="438"/>
        <v>0</v>
      </c>
      <c r="AW1162" t="str">
        <f t="shared" si="426"/>
        <v>POC</v>
      </c>
      <c r="AX1162" s="9">
        <f t="shared" si="427"/>
        <v>0</v>
      </c>
      <c r="AZ1162" t="s">
        <v>4158</v>
      </c>
      <c r="BA1162" s="9">
        <v>0</v>
      </c>
      <c r="BC1162" t="str">
        <f t="shared" si="428"/>
        <v>Non Reimburseable</v>
      </c>
      <c r="BD1162" s="9">
        <f t="shared" si="429"/>
        <v>0</v>
      </c>
      <c r="BF1162" t="str">
        <f t="shared" si="430"/>
        <v>Non Reimburseable</v>
      </c>
      <c r="BG1162" s="9">
        <f t="shared" si="431"/>
        <v>0</v>
      </c>
      <c r="BI1162" t="str">
        <f t="shared" si="432"/>
        <v>Non Reimburseable</v>
      </c>
      <c r="BJ1162" s="9">
        <f t="shared" si="433"/>
        <v>0</v>
      </c>
      <c r="BL1162" t="str">
        <f t="shared" si="434"/>
        <v>Non Reimburseable</v>
      </c>
      <c r="BM1162" s="9">
        <f t="shared" si="435"/>
        <v>0</v>
      </c>
      <c r="BO1162" t="str">
        <f t="shared" si="436"/>
        <v>Non Reimburseable</v>
      </c>
      <c r="BP1162" s="9">
        <f t="shared" si="437"/>
        <v>0</v>
      </c>
    </row>
    <row r="1163" spans="1:68" x14ac:dyDescent="0.25">
      <c r="A1163">
        <v>1217998</v>
      </c>
      <c r="B1163" t="s">
        <v>1336</v>
      </c>
      <c r="C1163">
        <v>250</v>
      </c>
      <c r="F1163" s="9">
        <f t="shared" si="439"/>
        <v>0</v>
      </c>
      <c r="G1163" s="9">
        <f t="shared" si="440"/>
        <v>70.400700000000001</v>
      </c>
      <c r="H1163" s="9">
        <f t="shared" si="441"/>
        <v>15.911999999999999</v>
      </c>
      <c r="I1163" s="9">
        <v>26.52</v>
      </c>
      <c r="K1163" t="s">
        <v>4100</v>
      </c>
      <c r="N1163" t="s">
        <v>4103</v>
      </c>
      <c r="O1163" s="9">
        <f t="shared" si="418"/>
        <v>2.5247039999999998</v>
      </c>
      <c r="Q1163" t="s">
        <v>4103</v>
      </c>
      <c r="R1163" s="9">
        <f t="shared" si="419"/>
        <v>8.0355600000000003</v>
      </c>
      <c r="U1163" t="s">
        <v>4103</v>
      </c>
      <c r="V1163" s="9">
        <f t="shared" si="420"/>
        <v>10.846679999999999</v>
      </c>
      <c r="Y1163" t="s">
        <v>4103</v>
      </c>
      <c r="Z1163" s="9">
        <f t="shared" si="421"/>
        <v>18.564</v>
      </c>
      <c r="AA1163" t="s">
        <v>4103</v>
      </c>
      <c r="AC1163" t="s">
        <v>4103</v>
      </c>
      <c r="AD1163" s="9">
        <f t="shared" si="422"/>
        <v>7.9559999999999995</v>
      </c>
      <c r="AG1163" t="s">
        <v>4103</v>
      </c>
      <c r="AH1163" s="9">
        <f t="shared" si="423"/>
        <v>70.400700000000001</v>
      </c>
      <c r="AK1163" t="s">
        <v>4103</v>
      </c>
      <c r="AL1163" s="9">
        <f t="shared" si="424"/>
        <v>16.972799999999999</v>
      </c>
      <c r="AO1163" t="s">
        <v>4103</v>
      </c>
      <c r="AP1163" s="9">
        <f t="shared" si="425"/>
        <v>6.3647999999999998</v>
      </c>
      <c r="AS1163" t="s">
        <v>4103</v>
      </c>
      <c r="AT1163" s="9">
        <f t="shared" si="438"/>
        <v>0</v>
      </c>
      <c r="AW1163" t="str">
        <f t="shared" si="426"/>
        <v>POC</v>
      </c>
      <c r="AX1163" s="9">
        <f t="shared" si="427"/>
        <v>0</v>
      </c>
      <c r="AZ1163" t="s">
        <v>4158</v>
      </c>
      <c r="BA1163" s="9">
        <v>0</v>
      </c>
      <c r="BC1163" t="str">
        <f t="shared" si="428"/>
        <v>Non Reimburseable</v>
      </c>
      <c r="BD1163" s="9">
        <f t="shared" si="429"/>
        <v>0</v>
      </c>
      <c r="BF1163" t="str">
        <f t="shared" si="430"/>
        <v>Non Reimburseable</v>
      </c>
      <c r="BG1163" s="9">
        <f t="shared" si="431"/>
        <v>0</v>
      </c>
      <c r="BI1163" t="str">
        <f t="shared" si="432"/>
        <v>Non Reimburseable</v>
      </c>
      <c r="BJ1163" s="9">
        <f t="shared" si="433"/>
        <v>0</v>
      </c>
      <c r="BL1163" t="str">
        <f t="shared" si="434"/>
        <v>Non Reimburseable</v>
      </c>
      <c r="BM1163" s="9">
        <f t="shared" si="435"/>
        <v>0</v>
      </c>
      <c r="BO1163" t="str">
        <f t="shared" si="436"/>
        <v>Non Reimburseable</v>
      </c>
      <c r="BP1163" s="9">
        <f t="shared" si="437"/>
        <v>0</v>
      </c>
    </row>
    <row r="1164" spans="1:68" x14ac:dyDescent="0.25">
      <c r="A1164">
        <v>1218002</v>
      </c>
      <c r="B1164" t="s">
        <v>1337</v>
      </c>
      <c r="C1164">
        <v>250</v>
      </c>
      <c r="F1164" s="9">
        <f t="shared" si="439"/>
        <v>0</v>
      </c>
      <c r="G1164" s="9">
        <f t="shared" si="440"/>
        <v>22.674599999999998</v>
      </c>
      <c r="H1164" s="9">
        <f t="shared" si="441"/>
        <v>15.071999999999999</v>
      </c>
      <c r="I1164" s="9">
        <v>25.12</v>
      </c>
      <c r="K1164" t="s">
        <v>4100</v>
      </c>
      <c r="N1164" t="s">
        <v>4103</v>
      </c>
      <c r="O1164" s="9">
        <f t="shared" si="418"/>
        <v>2.3914239999999998</v>
      </c>
      <c r="Q1164" t="s">
        <v>4103</v>
      </c>
      <c r="R1164" s="9">
        <f t="shared" si="419"/>
        <v>7.6113600000000003</v>
      </c>
      <c r="U1164" t="s">
        <v>4103</v>
      </c>
      <c r="V1164" s="9">
        <f t="shared" si="420"/>
        <v>10.27408</v>
      </c>
      <c r="Y1164" t="s">
        <v>4103</v>
      </c>
      <c r="Z1164" s="9">
        <f t="shared" si="421"/>
        <v>17.584</v>
      </c>
      <c r="AA1164" t="s">
        <v>4103</v>
      </c>
      <c r="AC1164" t="s">
        <v>4103</v>
      </c>
      <c r="AD1164" s="9">
        <f t="shared" si="422"/>
        <v>7.5359999999999996</v>
      </c>
      <c r="AG1164" t="s">
        <v>4103</v>
      </c>
      <c r="AH1164" s="9">
        <f t="shared" si="423"/>
        <v>22.674599999999998</v>
      </c>
      <c r="AK1164" t="s">
        <v>4103</v>
      </c>
      <c r="AL1164" s="9">
        <f t="shared" si="424"/>
        <v>16.076800000000002</v>
      </c>
      <c r="AO1164" t="s">
        <v>4103</v>
      </c>
      <c r="AP1164" s="9">
        <f t="shared" si="425"/>
        <v>6.0288000000000004</v>
      </c>
      <c r="AS1164" t="s">
        <v>4103</v>
      </c>
      <c r="AT1164" s="9">
        <f t="shared" si="438"/>
        <v>0</v>
      </c>
      <c r="AW1164" t="str">
        <f t="shared" si="426"/>
        <v>POC</v>
      </c>
      <c r="AX1164" s="9">
        <f t="shared" si="427"/>
        <v>0</v>
      </c>
      <c r="AZ1164" t="s">
        <v>4158</v>
      </c>
      <c r="BA1164" s="9">
        <v>0</v>
      </c>
      <c r="BC1164" t="str">
        <f t="shared" si="428"/>
        <v>Non Reimburseable</v>
      </c>
      <c r="BD1164" s="9">
        <f t="shared" si="429"/>
        <v>0</v>
      </c>
      <c r="BF1164" t="str">
        <f t="shared" si="430"/>
        <v>Non Reimburseable</v>
      </c>
      <c r="BG1164" s="9">
        <f t="shared" si="431"/>
        <v>0</v>
      </c>
      <c r="BI1164" t="str">
        <f t="shared" si="432"/>
        <v>Non Reimburseable</v>
      </c>
      <c r="BJ1164" s="9">
        <f t="shared" si="433"/>
        <v>0</v>
      </c>
      <c r="BL1164" t="str">
        <f t="shared" si="434"/>
        <v>Non Reimburseable</v>
      </c>
      <c r="BM1164" s="9">
        <f t="shared" si="435"/>
        <v>0</v>
      </c>
      <c r="BO1164" t="str">
        <f t="shared" si="436"/>
        <v>Non Reimburseable</v>
      </c>
      <c r="BP1164" s="9">
        <f t="shared" si="437"/>
        <v>0</v>
      </c>
    </row>
    <row r="1165" spans="1:68" x14ac:dyDescent="0.25">
      <c r="A1165">
        <v>1218003</v>
      </c>
      <c r="B1165" t="s">
        <v>1338</v>
      </c>
      <c r="C1165">
        <v>250</v>
      </c>
      <c r="F1165" s="9">
        <f t="shared" si="439"/>
        <v>0</v>
      </c>
      <c r="G1165" s="9">
        <f t="shared" si="440"/>
        <v>21.477599999999999</v>
      </c>
      <c r="H1165" s="9">
        <f t="shared" si="441"/>
        <v>4.6079999999999997</v>
      </c>
      <c r="I1165" s="9">
        <v>7.68</v>
      </c>
      <c r="K1165" t="s">
        <v>4100</v>
      </c>
      <c r="N1165" t="s">
        <v>4103</v>
      </c>
      <c r="O1165" s="9">
        <f t="shared" si="418"/>
        <v>0.7311359999999999</v>
      </c>
      <c r="Q1165" t="s">
        <v>4103</v>
      </c>
      <c r="R1165" s="9">
        <f t="shared" si="419"/>
        <v>2.3270399999999998</v>
      </c>
      <c r="U1165" t="s">
        <v>4103</v>
      </c>
      <c r="V1165" s="9">
        <f t="shared" si="420"/>
        <v>3.1411199999999995</v>
      </c>
      <c r="Y1165" t="s">
        <v>4103</v>
      </c>
      <c r="Z1165" s="9">
        <f t="shared" si="421"/>
        <v>5.3759999999999994</v>
      </c>
      <c r="AA1165" t="s">
        <v>4103</v>
      </c>
      <c r="AC1165" t="s">
        <v>4103</v>
      </c>
      <c r="AD1165" s="9">
        <f t="shared" si="422"/>
        <v>2.3039999999999998</v>
      </c>
      <c r="AG1165" t="s">
        <v>4103</v>
      </c>
      <c r="AH1165" s="9">
        <f t="shared" si="423"/>
        <v>21.477599999999999</v>
      </c>
      <c r="AK1165" t="s">
        <v>4103</v>
      </c>
      <c r="AL1165" s="9">
        <f t="shared" si="424"/>
        <v>4.9151999999999996</v>
      </c>
      <c r="AO1165" t="s">
        <v>4103</v>
      </c>
      <c r="AP1165" s="9">
        <f t="shared" si="425"/>
        <v>1.8431999999999999</v>
      </c>
      <c r="AS1165" t="s">
        <v>4103</v>
      </c>
      <c r="AT1165" s="9">
        <f t="shared" si="438"/>
        <v>0</v>
      </c>
      <c r="AW1165" t="str">
        <f t="shared" si="426"/>
        <v>POC</v>
      </c>
      <c r="AX1165" s="9">
        <f t="shared" si="427"/>
        <v>0</v>
      </c>
      <c r="AZ1165" t="s">
        <v>4158</v>
      </c>
      <c r="BA1165" s="9">
        <v>0</v>
      </c>
      <c r="BC1165" t="str">
        <f t="shared" si="428"/>
        <v>Non Reimburseable</v>
      </c>
      <c r="BD1165" s="9">
        <f t="shared" si="429"/>
        <v>0</v>
      </c>
      <c r="BF1165" t="str">
        <f t="shared" si="430"/>
        <v>Non Reimburseable</v>
      </c>
      <c r="BG1165" s="9">
        <f t="shared" si="431"/>
        <v>0</v>
      </c>
      <c r="BI1165" t="str">
        <f t="shared" si="432"/>
        <v>Non Reimburseable</v>
      </c>
      <c r="BJ1165" s="9">
        <f t="shared" si="433"/>
        <v>0</v>
      </c>
      <c r="BL1165" t="str">
        <f t="shared" si="434"/>
        <v>Non Reimburseable</v>
      </c>
      <c r="BM1165" s="9">
        <f t="shared" si="435"/>
        <v>0</v>
      </c>
      <c r="BO1165" t="str">
        <f t="shared" si="436"/>
        <v>Non Reimburseable</v>
      </c>
      <c r="BP1165" s="9">
        <f t="shared" si="437"/>
        <v>0</v>
      </c>
    </row>
    <row r="1166" spans="1:68" x14ac:dyDescent="0.25">
      <c r="A1166">
        <v>1218005</v>
      </c>
      <c r="B1166" t="s">
        <v>1339</v>
      </c>
      <c r="C1166">
        <v>250</v>
      </c>
      <c r="F1166" s="9">
        <f t="shared" si="439"/>
        <v>0</v>
      </c>
      <c r="G1166" s="9">
        <f t="shared" si="440"/>
        <v>11.732000000000001</v>
      </c>
      <c r="H1166" s="9">
        <f t="shared" si="441"/>
        <v>10.056000000000001</v>
      </c>
      <c r="I1166" s="9">
        <v>16.760000000000002</v>
      </c>
      <c r="K1166" t="s">
        <v>4100</v>
      </c>
      <c r="N1166" t="s">
        <v>4103</v>
      </c>
      <c r="O1166" s="9">
        <f t="shared" si="418"/>
        <v>1.5955520000000001</v>
      </c>
      <c r="Q1166" t="s">
        <v>4103</v>
      </c>
      <c r="R1166" s="9">
        <f t="shared" si="419"/>
        <v>5.0782800000000003</v>
      </c>
      <c r="U1166" t="s">
        <v>4103</v>
      </c>
      <c r="V1166" s="9">
        <f t="shared" si="420"/>
        <v>6.8548400000000003</v>
      </c>
      <c r="Y1166" t="s">
        <v>4103</v>
      </c>
      <c r="Z1166" s="9">
        <f t="shared" si="421"/>
        <v>11.732000000000001</v>
      </c>
      <c r="AA1166" t="s">
        <v>4103</v>
      </c>
      <c r="AC1166" t="s">
        <v>4103</v>
      </c>
      <c r="AD1166" s="9">
        <f t="shared" si="422"/>
        <v>5.0280000000000005</v>
      </c>
      <c r="AG1166" t="s">
        <v>4103</v>
      </c>
      <c r="AH1166" s="9">
        <f t="shared" si="423"/>
        <v>6.5663999999999998</v>
      </c>
      <c r="AK1166" t="s">
        <v>4103</v>
      </c>
      <c r="AL1166" s="9">
        <f t="shared" si="424"/>
        <v>10.726400000000002</v>
      </c>
      <c r="AO1166" t="s">
        <v>4103</v>
      </c>
      <c r="AP1166" s="9">
        <f t="shared" si="425"/>
        <v>4.0224000000000002</v>
      </c>
      <c r="AS1166" t="s">
        <v>4103</v>
      </c>
      <c r="AT1166" s="9">
        <f t="shared" si="438"/>
        <v>0</v>
      </c>
      <c r="AW1166" t="str">
        <f t="shared" si="426"/>
        <v>POC</v>
      </c>
      <c r="AX1166" s="9">
        <f t="shared" si="427"/>
        <v>0</v>
      </c>
      <c r="AZ1166" t="s">
        <v>4158</v>
      </c>
      <c r="BA1166" s="9">
        <v>0</v>
      </c>
      <c r="BC1166" t="str">
        <f t="shared" si="428"/>
        <v>Non Reimburseable</v>
      </c>
      <c r="BD1166" s="9">
        <f t="shared" si="429"/>
        <v>0</v>
      </c>
      <c r="BF1166" t="str">
        <f t="shared" si="430"/>
        <v>Non Reimburseable</v>
      </c>
      <c r="BG1166" s="9">
        <f t="shared" si="431"/>
        <v>0</v>
      </c>
      <c r="BI1166" t="str">
        <f t="shared" si="432"/>
        <v>Non Reimburseable</v>
      </c>
      <c r="BJ1166" s="9">
        <f t="shared" si="433"/>
        <v>0</v>
      </c>
      <c r="BL1166" t="str">
        <f t="shared" si="434"/>
        <v>Non Reimburseable</v>
      </c>
      <c r="BM1166" s="9">
        <f t="shared" si="435"/>
        <v>0</v>
      </c>
      <c r="BO1166" t="str">
        <f t="shared" si="436"/>
        <v>Non Reimburseable</v>
      </c>
      <c r="BP1166" s="9">
        <f t="shared" si="437"/>
        <v>0</v>
      </c>
    </row>
    <row r="1167" spans="1:68" x14ac:dyDescent="0.25">
      <c r="A1167">
        <v>1218007</v>
      </c>
      <c r="B1167" t="s">
        <v>1340</v>
      </c>
      <c r="C1167">
        <v>250</v>
      </c>
      <c r="F1167" s="9">
        <f t="shared" si="439"/>
        <v>0</v>
      </c>
      <c r="G1167" s="9">
        <f t="shared" si="440"/>
        <v>14.329800000000001</v>
      </c>
      <c r="H1167" s="9">
        <f t="shared" si="441"/>
        <v>2.9339999999999997</v>
      </c>
      <c r="I1167" s="9">
        <v>4.8899999999999997</v>
      </c>
      <c r="K1167" t="s">
        <v>4100</v>
      </c>
      <c r="N1167" t="s">
        <v>4103</v>
      </c>
      <c r="O1167" s="9">
        <f t="shared" si="418"/>
        <v>0.46552799999999994</v>
      </c>
      <c r="Q1167" t="s">
        <v>4103</v>
      </c>
      <c r="R1167" s="9">
        <f t="shared" si="419"/>
        <v>1.4816699999999998</v>
      </c>
      <c r="U1167" t="s">
        <v>4103</v>
      </c>
      <c r="V1167" s="9">
        <f t="shared" si="420"/>
        <v>2.0000099999999996</v>
      </c>
      <c r="Y1167" t="s">
        <v>4103</v>
      </c>
      <c r="Z1167" s="9">
        <f t="shared" si="421"/>
        <v>3.4229999999999996</v>
      </c>
      <c r="AA1167" t="s">
        <v>4103</v>
      </c>
      <c r="AC1167" t="s">
        <v>4103</v>
      </c>
      <c r="AD1167" s="9">
        <f t="shared" si="422"/>
        <v>1.4669999999999999</v>
      </c>
      <c r="AG1167" t="s">
        <v>4103</v>
      </c>
      <c r="AH1167" s="9">
        <f t="shared" si="423"/>
        <v>14.329800000000001</v>
      </c>
      <c r="AK1167" t="s">
        <v>4103</v>
      </c>
      <c r="AL1167" s="9">
        <f t="shared" si="424"/>
        <v>3.1295999999999999</v>
      </c>
      <c r="AO1167" t="s">
        <v>4103</v>
      </c>
      <c r="AP1167" s="9">
        <f t="shared" si="425"/>
        <v>1.1736</v>
      </c>
      <c r="AS1167" t="s">
        <v>4103</v>
      </c>
      <c r="AT1167" s="9">
        <f t="shared" si="438"/>
        <v>0</v>
      </c>
      <c r="AW1167" t="str">
        <f t="shared" si="426"/>
        <v>POC</v>
      </c>
      <c r="AX1167" s="9">
        <f t="shared" si="427"/>
        <v>0</v>
      </c>
      <c r="AZ1167" t="s">
        <v>4158</v>
      </c>
      <c r="BA1167" s="9">
        <v>0</v>
      </c>
      <c r="BC1167" t="str">
        <f t="shared" si="428"/>
        <v>Non Reimburseable</v>
      </c>
      <c r="BD1167" s="9">
        <f t="shared" si="429"/>
        <v>0</v>
      </c>
      <c r="BF1167" t="str">
        <f t="shared" si="430"/>
        <v>Non Reimburseable</v>
      </c>
      <c r="BG1167" s="9">
        <f t="shared" si="431"/>
        <v>0</v>
      </c>
      <c r="BI1167" t="str">
        <f t="shared" si="432"/>
        <v>Non Reimburseable</v>
      </c>
      <c r="BJ1167" s="9">
        <f t="shared" si="433"/>
        <v>0</v>
      </c>
      <c r="BL1167" t="str">
        <f t="shared" si="434"/>
        <v>Non Reimburseable</v>
      </c>
      <c r="BM1167" s="9">
        <f t="shared" si="435"/>
        <v>0</v>
      </c>
      <c r="BO1167" t="str">
        <f t="shared" si="436"/>
        <v>Non Reimburseable</v>
      </c>
      <c r="BP1167" s="9">
        <f t="shared" si="437"/>
        <v>0</v>
      </c>
    </row>
    <row r="1168" spans="1:68" x14ac:dyDescent="0.25">
      <c r="A1168">
        <v>1218011</v>
      </c>
      <c r="B1168" t="s">
        <v>1341</v>
      </c>
      <c r="C1168">
        <v>250</v>
      </c>
      <c r="F1168" s="9">
        <f t="shared" si="439"/>
        <v>0</v>
      </c>
      <c r="G1168" s="9">
        <f t="shared" si="440"/>
        <v>4.1809499999999993</v>
      </c>
      <c r="H1168" s="9">
        <f t="shared" si="441"/>
        <v>1.77</v>
      </c>
      <c r="I1168" s="9">
        <v>2.95</v>
      </c>
      <c r="K1168" t="s">
        <v>4100</v>
      </c>
      <c r="N1168" t="s">
        <v>4103</v>
      </c>
      <c r="O1168" s="9">
        <f t="shared" si="418"/>
        <v>0.28083999999999998</v>
      </c>
      <c r="Q1168" t="s">
        <v>4103</v>
      </c>
      <c r="R1168" s="9">
        <f t="shared" si="419"/>
        <v>0.89385000000000003</v>
      </c>
      <c r="U1168" t="s">
        <v>4103</v>
      </c>
      <c r="V1168" s="9">
        <f t="shared" si="420"/>
        <v>1.20655</v>
      </c>
      <c r="Y1168" t="s">
        <v>4103</v>
      </c>
      <c r="Z1168" s="9">
        <f t="shared" si="421"/>
        <v>2.0649999999999999</v>
      </c>
      <c r="AA1168" t="s">
        <v>4103</v>
      </c>
      <c r="AC1168" t="s">
        <v>4103</v>
      </c>
      <c r="AD1168" s="9">
        <f t="shared" si="422"/>
        <v>0.88500000000000001</v>
      </c>
      <c r="AG1168" t="s">
        <v>4103</v>
      </c>
      <c r="AH1168" s="9">
        <f t="shared" si="423"/>
        <v>4.1809499999999993</v>
      </c>
      <c r="AK1168" t="s">
        <v>4103</v>
      </c>
      <c r="AL1168" s="9">
        <f t="shared" si="424"/>
        <v>1.8880000000000001</v>
      </c>
      <c r="AO1168" t="s">
        <v>4103</v>
      </c>
      <c r="AP1168" s="9">
        <f t="shared" si="425"/>
        <v>0.70799999999999996</v>
      </c>
      <c r="AS1168" t="s">
        <v>4103</v>
      </c>
      <c r="AT1168" s="9">
        <f t="shared" si="438"/>
        <v>0</v>
      </c>
      <c r="AW1168" t="str">
        <f t="shared" si="426"/>
        <v>POC</v>
      </c>
      <c r="AX1168" s="9">
        <f t="shared" si="427"/>
        <v>0</v>
      </c>
      <c r="AZ1168" t="s">
        <v>4158</v>
      </c>
      <c r="BA1168" s="9">
        <v>0</v>
      </c>
      <c r="BC1168" t="str">
        <f t="shared" si="428"/>
        <v>Non Reimburseable</v>
      </c>
      <c r="BD1168" s="9">
        <f t="shared" si="429"/>
        <v>0</v>
      </c>
      <c r="BF1168" t="str">
        <f t="shared" si="430"/>
        <v>Non Reimburseable</v>
      </c>
      <c r="BG1168" s="9">
        <f t="shared" si="431"/>
        <v>0</v>
      </c>
      <c r="BI1168" t="str">
        <f t="shared" si="432"/>
        <v>Non Reimburseable</v>
      </c>
      <c r="BJ1168" s="9">
        <f t="shared" si="433"/>
        <v>0</v>
      </c>
      <c r="BL1168" t="str">
        <f t="shared" si="434"/>
        <v>Non Reimburseable</v>
      </c>
      <c r="BM1168" s="9">
        <f t="shared" si="435"/>
        <v>0</v>
      </c>
      <c r="BO1168" t="str">
        <f t="shared" si="436"/>
        <v>Non Reimburseable</v>
      </c>
      <c r="BP1168" s="9">
        <f t="shared" si="437"/>
        <v>0</v>
      </c>
    </row>
    <row r="1169" spans="1:68" x14ac:dyDescent="0.25">
      <c r="A1169">
        <v>1218012</v>
      </c>
      <c r="B1169" t="s">
        <v>1342</v>
      </c>
      <c r="C1169">
        <v>250</v>
      </c>
      <c r="F1169" s="9">
        <f t="shared" si="439"/>
        <v>0</v>
      </c>
      <c r="G1169" s="9">
        <f t="shared" si="440"/>
        <v>5.4109999999999996</v>
      </c>
      <c r="H1169" s="9">
        <f t="shared" si="441"/>
        <v>4.6379999999999999</v>
      </c>
      <c r="I1169" s="9">
        <v>7.73</v>
      </c>
      <c r="K1169" t="s">
        <v>4100</v>
      </c>
      <c r="N1169" t="s">
        <v>4103</v>
      </c>
      <c r="O1169" s="9">
        <f t="shared" si="418"/>
        <v>0.73589599999999999</v>
      </c>
      <c r="Q1169" t="s">
        <v>4103</v>
      </c>
      <c r="R1169" s="9">
        <f t="shared" si="419"/>
        <v>2.34219</v>
      </c>
      <c r="U1169" t="s">
        <v>4103</v>
      </c>
      <c r="V1169" s="9">
        <f t="shared" si="420"/>
        <v>3.1615699999999998</v>
      </c>
      <c r="Y1169" t="s">
        <v>4103</v>
      </c>
      <c r="Z1169" s="9">
        <f t="shared" si="421"/>
        <v>5.4109999999999996</v>
      </c>
      <c r="AA1169" t="s">
        <v>4103</v>
      </c>
      <c r="AC1169" t="s">
        <v>4103</v>
      </c>
      <c r="AD1169" s="9">
        <f t="shared" si="422"/>
        <v>2.319</v>
      </c>
      <c r="AG1169" t="s">
        <v>4103</v>
      </c>
      <c r="AH1169" s="9">
        <f t="shared" si="423"/>
        <v>2.5222500000000001</v>
      </c>
      <c r="AK1169" t="s">
        <v>4103</v>
      </c>
      <c r="AL1169" s="9">
        <f t="shared" si="424"/>
        <v>4.9472000000000005</v>
      </c>
      <c r="AO1169" t="s">
        <v>4103</v>
      </c>
      <c r="AP1169" s="9">
        <f t="shared" si="425"/>
        <v>1.8552</v>
      </c>
      <c r="AS1169" t="s">
        <v>4103</v>
      </c>
      <c r="AT1169" s="9">
        <f t="shared" si="438"/>
        <v>0</v>
      </c>
      <c r="AW1169" t="str">
        <f t="shared" si="426"/>
        <v>POC</v>
      </c>
      <c r="AX1169" s="9">
        <f t="shared" si="427"/>
        <v>0</v>
      </c>
      <c r="AZ1169" t="s">
        <v>4158</v>
      </c>
      <c r="BA1169" s="9">
        <v>0</v>
      </c>
      <c r="BC1169" t="str">
        <f t="shared" si="428"/>
        <v>Non Reimburseable</v>
      </c>
      <c r="BD1169" s="9">
        <f t="shared" si="429"/>
        <v>0</v>
      </c>
      <c r="BF1169" t="str">
        <f t="shared" si="430"/>
        <v>Non Reimburseable</v>
      </c>
      <c r="BG1169" s="9">
        <f t="shared" si="431"/>
        <v>0</v>
      </c>
      <c r="BI1169" t="str">
        <f t="shared" si="432"/>
        <v>Non Reimburseable</v>
      </c>
      <c r="BJ1169" s="9">
        <f t="shared" si="433"/>
        <v>0</v>
      </c>
      <c r="BL1169" t="str">
        <f t="shared" si="434"/>
        <v>Non Reimburseable</v>
      </c>
      <c r="BM1169" s="9">
        <f t="shared" si="435"/>
        <v>0</v>
      </c>
      <c r="BO1169" t="str">
        <f t="shared" si="436"/>
        <v>Non Reimburseable</v>
      </c>
      <c r="BP1169" s="9">
        <f t="shared" si="437"/>
        <v>0</v>
      </c>
    </row>
    <row r="1170" spans="1:68" x14ac:dyDescent="0.25">
      <c r="A1170">
        <v>1218015</v>
      </c>
      <c r="B1170" t="s">
        <v>1343</v>
      </c>
      <c r="C1170">
        <v>250</v>
      </c>
      <c r="F1170" s="9">
        <f t="shared" si="439"/>
        <v>0</v>
      </c>
      <c r="G1170" s="9">
        <f t="shared" si="440"/>
        <v>10.751999999999999</v>
      </c>
      <c r="H1170" s="9">
        <f t="shared" si="441"/>
        <v>9.2159999999999993</v>
      </c>
      <c r="I1170" s="9">
        <v>15.36</v>
      </c>
      <c r="K1170" t="s">
        <v>4100</v>
      </c>
      <c r="N1170" t="s">
        <v>4103</v>
      </c>
      <c r="O1170" s="9">
        <f t="shared" si="418"/>
        <v>1.4622719999999998</v>
      </c>
      <c r="Q1170" t="s">
        <v>4103</v>
      </c>
      <c r="R1170" s="9">
        <f t="shared" si="419"/>
        <v>4.6540799999999996</v>
      </c>
      <c r="U1170" t="s">
        <v>4103</v>
      </c>
      <c r="V1170" s="9">
        <f t="shared" si="420"/>
        <v>6.2822399999999989</v>
      </c>
      <c r="Y1170" t="s">
        <v>4103</v>
      </c>
      <c r="Z1170" s="9">
        <f t="shared" si="421"/>
        <v>10.751999999999999</v>
      </c>
      <c r="AA1170" t="s">
        <v>4103</v>
      </c>
      <c r="AC1170" t="s">
        <v>4103</v>
      </c>
      <c r="AD1170" s="9">
        <f t="shared" si="422"/>
        <v>4.6079999999999997</v>
      </c>
      <c r="AG1170" t="s">
        <v>4103</v>
      </c>
      <c r="AH1170" s="9">
        <f t="shared" si="423"/>
        <v>6.6091500000000005</v>
      </c>
      <c r="AK1170" t="s">
        <v>4103</v>
      </c>
      <c r="AL1170" s="9">
        <f t="shared" si="424"/>
        <v>9.8303999999999991</v>
      </c>
      <c r="AO1170" t="s">
        <v>4103</v>
      </c>
      <c r="AP1170" s="9">
        <f t="shared" si="425"/>
        <v>3.6863999999999999</v>
      </c>
      <c r="AS1170" t="s">
        <v>4103</v>
      </c>
      <c r="AT1170" s="9">
        <f t="shared" si="438"/>
        <v>0</v>
      </c>
      <c r="AW1170" t="str">
        <f t="shared" si="426"/>
        <v>POC</v>
      </c>
      <c r="AX1170" s="9">
        <f t="shared" si="427"/>
        <v>0</v>
      </c>
      <c r="AZ1170" t="s">
        <v>4158</v>
      </c>
      <c r="BA1170" s="9">
        <v>0</v>
      </c>
      <c r="BC1170" t="str">
        <f t="shared" si="428"/>
        <v>Non Reimburseable</v>
      </c>
      <c r="BD1170" s="9">
        <f t="shared" si="429"/>
        <v>0</v>
      </c>
      <c r="BF1170" t="str">
        <f t="shared" si="430"/>
        <v>Non Reimburseable</v>
      </c>
      <c r="BG1170" s="9">
        <f t="shared" si="431"/>
        <v>0</v>
      </c>
      <c r="BI1170" t="str">
        <f t="shared" si="432"/>
        <v>Non Reimburseable</v>
      </c>
      <c r="BJ1170" s="9">
        <f t="shared" si="433"/>
        <v>0</v>
      </c>
      <c r="BL1170" t="str">
        <f t="shared" si="434"/>
        <v>Non Reimburseable</v>
      </c>
      <c r="BM1170" s="9">
        <f t="shared" si="435"/>
        <v>0</v>
      </c>
      <c r="BO1170" t="str">
        <f t="shared" si="436"/>
        <v>Non Reimburseable</v>
      </c>
      <c r="BP1170" s="9">
        <f t="shared" si="437"/>
        <v>0</v>
      </c>
    </row>
    <row r="1171" spans="1:68" x14ac:dyDescent="0.25">
      <c r="A1171">
        <v>1218016</v>
      </c>
      <c r="B1171" t="s">
        <v>1344</v>
      </c>
      <c r="C1171">
        <v>250</v>
      </c>
      <c r="F1171" s="9">
        <f t="shared" si="439"/>
        <v>0</v>
      </c>
      <c r="G1171" s="9">
        <f t="shared" si="440"/>
        <v>13.1328</v>
      </c>
      <c r="H1171" s="9">
        <f t="shared" si="441"/>
        <v>1.8119999999999998</v>
      </c>
      <c r="I1171" s="9">
        <v>3.02</v>
      </c>
      <c r="K1171" t="s">
        <v>4100</v>
      </c>
      <c r="N1171" t="s">
        <v>4103</v>
      </c>
      <c r="O1171" s="9">
        <f t="shared" si="418"/>
        <v>0.28750399999999998</v>
      </c>
      <c r="Q1171" t="s">
        <v>4103</v>
      </c>
      <c r="R1171" s="9">
        <f t="shared" si="419"/>
        <v>0.91505999999999998</v>
      </c>
      <c r="U1171" t="s">
        <v>4103</v>
      </c>
      <c r="V1171" s="9">
        <f t="shared" si="420"/>
        <v>1.2351799999999999</v>
      </c>
      <c r="Y1171" t="s">
        <v>4103</v>
      </c>
      <c r="Z1171" s="9">
        <f t="shared" si="421"/>
        <v>2.1139999999999999</v>
      </c>
      <c r="AA1171" t="s">
        <v>4103</v>
      </c>
      <c r="AC1171" t="s">
        <v>4103</v>
      </c>
      <c r="AD1171" s="9">
        <f t="shared" si="422"/>
        <v>0.90599999999999992</v>
      </c>
      <c r="AG1171" t="s">
        <v>4103</v>
      </c>
      <c r="AH1171" s="9">
        <f t="shared" si="423"/>
        <v>13.1328</v>
      </c>
      <c r="AK1171" t="s">
        <v>4103</v>
      </c>
      <c r="AL1171" s="9">
        <f t="shared" si="424"/>
        <v>1.9328000000000001</v>
      </c>
      <c r="AO1171" t="s">
        <v>4103</v>
      </c>
      <c r="AP1171" s="9">
        <f t="shared" si="425"/>
        <v>0.7248</v>
      </c>
      <c r="AS1171" t="s">
        <v>4103</v>
      </c>
      <c r="AT1171" s="9">
        <f t="shared" si="438"/>
        <v>0</v>
      </c>
      <c r="AW1171" t="str">
        <f t="shared" si="426"/>
        <v>POC</v>
      </c>
      <c r="AX1171" s="9">
        <f t="shared" si="427"/>
        <v>0</v>
      </c>
      <c r="AZ1171" t="s">
        <v>4158</v>
      </c>
      <c r="BA1171" s="9">
        <v>0</v>
      </c>
      <c r="BC1171" t="str">
        <f t="shared" si="428"/>
        <v>Non Reimburseable</v>
      </c>
      <c r="BD1171" s="9">
        <f t="shared" si="429"/>
        <v>0</v>
      </c>
      <c r="BF1171" t="str">
        <f t="shared" si="430"/>
        <v>Non Reimburseable</v>
      </c>
      <c r="BG1171" s="9">
        <f t="shared" si="431"/>
        <v>0</v>
      </c>
      <c r="BI1171" t="str">
        <f t="shared" si="432"/>
        <v>Non Reimburseable</v>
      </c>
      <c r="BJ1171" s="9">
        <f t="shared" si="433"/>
        <v>0</v>
      </c>
      <c r="BL1171" t="str">
        <f t="shared" si="434"/>
        <v>Non Reimburseable</v>
      </c>
      <c r="BM1171" s="9">
        <f t="shared" si="435"/>
        <v>0</v>
      </c>
      <c r="BO1171" t="str">
        <f t="shared" si="436"/>
        <v>Non Reimburseable</v>
      </c>
      <c r="BP1171" s="9">
        <f t="shared" si="437"/>
        <v>0</v>
      </c>
    </row>
    <row r="1172" spans="1:68" x14ac:dyDescent="0.25">
      <c r="A1172">
        <v>1218017</v>
      </c>
      <c r="B1172" t="s">
        <v>1345</v>
      </c>
      <c r="C1172">
        <v>250</v>
      </c>
      <c r="F1172" s="9">
        <f t="shared" si="439"/>
        <v>0</v>
      </c>
      <c r="G1172" s="9">
        <f t="shared" si="440"/>
        <v>4.7879999999999994</v>
      </c>
      <c r="H1172" s="9">
        <f t="shared" si="441"/>
        <v>4.1040000000000001</v>
      </c>
      <c r="I1172" s="9">
        <v>6.84</v>
      </c>
      <c r="K1172" t="s">
        <v>4100</v>
      </c>
      <c r="N1172" t="s">
        <v>4103</v>
      </c>
      <c r="O1172" s="9">
        <f t="shared" si="418"/>
        <v>0.65116799999999997</v>
      </c>
      <c r="Q1172" t="s">
        <v>4103</v>
      </c>
      <c r="R1172" s="9">
        <f t="shared" si="419"/>
        <v>2.0725199999999999</v>
      </c>
      <c r="U1172" t="s">
        <v>4103</v>
      </c>
      <c r="V1172" s="9">
        <f t="shared" si="420"/>
        <v>2.7975599999999998</v>
      </c>
      <c r="Y1172" t="s">
        <v>4103</v>
      </c>
      <c r="Z1172" s="9">
        <f t="shared" si="421"/>
        <v>4.7879999999999994</v>
      </c>
      <c r="AA1172" t="s">
        <v>4103</v>
      </c>
      <c r="AC1172" t="s">
        <v>4103</v>
      </c>
      <c r="AD1172" s="9">
        <f t="shared" si="422"/>
        <v>2.052</v>
      </c>
      <c r="AG1172" t="s">
        <v>4103</v>
      </c>
      <c r="AH1172" s="9">
        <f t="shared" si="423"/>
        <v>2.5821000000000001</v>
      </c>
      <c r="AK1172" t="s">
        <v>4103</v>
      </c>
      <c r="AL1172" s="9">
        <f t="shared" si="424"/>
        <v>4.3776000000000002</v>
      </c>
      <c r="AO1172" t="s">
        <v>4103</v>
      </c>
      <c r="AP1172" s="9">
        <f t="shared" si="425"/>
        <v>1.6415999999999999</v>
      </c>
      <c r="AS1172" t="s">
        <v>4103</v>
      </c>
      <c r="AT1172" s="9">
        <f t="shared" si="438"/>
        <v>0</v>
      </c>
      <c r="AW1172" t="str">
        <f t="shared" si="426"/>
        <v>POC</v>
      </c>
      <c r="AX1172" s="9">
        <f t="shared" si="427"/>
        <v>0</v>
      </c>
      <c r="AZ1172" t="s">
        <v>4158</v>
      </c>
      <c r="BA1172" s="9">
        <v>0</v>
      </c>
      <c r="BC1172" t="str">
        <f t="shared" si="428"/>
        <v>Non Reimburseable</v>
      </c>
      <c r="BD1172" s="9">
        <f t="shared" si="429"/>
        <v>0</v>
      </c>
      <c r="BF1172" t="str">
        <f t="shared" si="430"/>
        <v>Non Reimburseable</v>
      </c>
      <c r="BG1172" s="9">
        <f t="shared" si="431"/>
        <v>0</v>
      </c>
      <c r="BI1172" t="str">
        <f t="shared" si="432"/>
        <v>Non Reimburseable</v>
      </c>
      <c r="BJ1172" s="9">
        <f t="shared" si="433"/>
        <v>0</v>
      </c>
      <c r="BL1172" t="str">
        <f t="shared" si="434"/>
        <v>Non Reimburseable</v>
      </c>
      <c r="BM1172" s="9">
        <f t="shared" si="435"/>
        <v>0</v>
      </c>
      <c r="BO1172" t="str">
        <f t="shared" si="436"/>
        <v>Non Reimburseable</v>
      </c>
      <c r="BP1172" s="9">
        <f t="shared" si="437"/>
        <v>0</v>
      </c>
    </row>
    <row r="1173" spans="1:68" x14ac:dyDescent="0.25">
      <c r="A1173">
        <v>1218024</v>
      </c>
      <c r="B1173" t="s">
        <v>1346</v>
      </c>
      <c r="C1173">
        <v>250</v>
      </c>
      <c r="F1173" s="9">
        <f t="shared" si="439"/>
        <v>0</v>
      </c>
      <c r="G1173" s="9">
        <f t="shared" si="440"/>
        <v>5.8481999999999994</v>
      </c>
      <c r="H1173" s="9">
        <f t="shared" si="441"/>
        <v>1.728</v>
      </c>
      <c r="I1173" s="9">
        <v>2.88</v>
      </c>
      <c r="K1173" t="s">
        <v>4100</v>
      </c>
      <c r="N1173" t="s">
        <v>4103</v>
      </c>
      <c r="O1173" s="9">
        <f t="shared" si="418"/>
        <v>0.27417599999999998</v>
      </c>
      <c r="Q1173" t="s">
        <v>4103</v>
      </c>
      <c r="R1173" s="9">
        <f t="shared" si="419"/>
        <v>0.87263999999999997</v>
      </c>
      <c r="U1173" t="s">
        <v>4103</v>
      </c>
      <c r="V1173" s="9">
        <f t="shared" si="420"/>
        <v>1.1779199999999999</v>
      </c>
      <c r="Y1173" t="s">
        <v>4103</v>
      </c>
      <c r="Z1173" s="9">
        <f t="shared" si="421"/>
        <v>2.016</v>
      </c>
      <c r="AA1173" t="s">
        <v>4103</v>
      </c>
      <c r="AC1173" t="s">
        <v>4103</v>
      </c>
      <c r="AD1173" s="9">
        <f t="shared" si="422"/>
        <v>0.86399999999999999</v>
      </c>
      <c r="AG1173" t="s">
        <v>4103</v>
      </c>
      <c r="AH1173" s="9">
        <f t="shared" si="423"/>
        <v>5.8481999999999994</v>
      </c>
      <c r="AK1173" t="s">
        <v>4103</v>
      </c>
      <c r="AL1173" s="9">
        <f t="shared" si="424"/>
        <v>1.8431999999999999</v>
      </c>
      <c r="AO1173" t="s">
        <v>4103</v>
      </c>
      <c r="AP1173" s="9">
        <f t="shared" si="425"/>
        <v>0.69119999999999993</v>
      </c>
      <c r="AS1173" t="s">
        <v>4103</v>
      </c>
      <c r="AT1173" s="9">
        <f t="shared" si="438"/>
        <v>0</v>
      </c>
      <c r="AW1173" t="str">
        <f t="shared" si="426"/>
        <v>POC</v>
      </c>
      <c r="AX1173" s="9">
        <f t="shared" si="427"/>
        <v>0</v>
      </c>
      <c r="AZ1173" t="s">
        <v>4158</v>
      </c>
      <c r="BA1173" s="9">
        <v>0</v>
      </c>
      <c r="BC1173" t="str">
        <f t="shared" si="428"/>
        <v>Non Reimburseable</v>
      </c>
      <c r="BD1173" s="9">
        <f t="shared" si="429"/>
        <v>0</v>
      </c>
      <c r="BF1173" t="str">
        <f t="shared" si="430"/>
        <v>Non Reimburseable</v>
      </c>
      <c r="BG1173" s="9">
        <f t="shared" si="431"/>
        <v>0</v>
      </c>
      <c r="BI1173" t="str">
        <f t="shared" si="432"/>
        <v>Non Reimburseable</v>
      </c>
      <c r="BJ1173" s="9">
        <f t="shared" si="433"/>
        <v>0</v>
      </c>
      <c r="BL1173" t="str">
        <f t="shared" si="434"/>
        <v>Non Reimburseable</v>
      </c>
      <c r="BM1173" s="9">
        <f t="shared" si="435"/>
        <v>0</v>
      </c>
      <c r="BO1173" t="str">
        <f t="shared" si="436"/>
        <v>Non Reimburseable</v>
      </c>
      <c r="BP1173" s="9">
        <f t="shared" si="437"/>
        <v>0</v>
      </c>
    </row>
    <row r="1174" spans="1:68" x14ac:dyDescent="0.25">
      <c r="A1174">
        <v>1218027</v>
      </c>
      <c r="B1174" t="s">
        <v>1347</v>
      </c>
      <c r="C1174">
        <v>250</v>
      </c>
      <c r="F1174" s="9">
        <f t="shared" si="439"/>
        <v>0</v>
      </c>
      <c r="G1174" s="9">
        <f t="shared" si="440"/>
        <v>22.483999999999998</v>
      </c>
      <c r="H1174" s="9">
        <f t="shared" si="441"/>
        <v>19.271999999999998</v>
      </c>
      <c r="I1174" s="9">
        <v>32.119999999999997</v>
      </c>
      <c r="K1174" t="s">
        <v>4100</v>
      </c>
      <c r="N1174" t="s">
        <v>4103</v>
      </c>
      <c r="O1174" s="9">
        <f t="shared" si="418"/>
        <v>3.0578239999999997</v>
      </c>
      <c r="Q1174" t="s">
        <v>4103</v>
      </c>
      <c r="R1174" s="9">
        <f t="shared" si="419"/>
        <v>9.7323599999999981</v>
      </c>
      <c r="U1174" t="s">
        <v>4103</v>
      </c>
      <c r="V1174" s="9">
        <f t="shared" si="420"/>
        <v>13.137079999999997</v>
      </c>
      <c r="Y1174" t="s">
        <v>4103</v>
      </c>
      <c r="Z1174" s="9">
        <f t="shared" si="421"/>
        <v>22.483999999999998</v>
      </c>
      <c r="AA1174" t="s">
        <v>4103</v>
      </c>
      <c r="AC1174" t="s">
        <v>4103</v>
      </c>
      <c r="AD1174" s="9">
        <f t="shared" si="422"/>
        <v>9.6359999999999992</v>
      </c>
      <c r="AG1174" t="s">
        <v>4103</v>
      </c>
      <c r="AH1174" s="9">
        <f t="shared" si="423"/>
        <v>2.4623999999999997</v>
      </c>
      <c r="AK1174" t="s">
        <v>4103</v>
      </c>
      <c r="AL1174" s="9">
        <f t="shared" si="424"/>
        <v>20.556799999999999</v>
      </c>
      <c r="AO1174" t="s">
        <v>4103</v>
      </c>
      <c r="AP1174" s="9">
        <f t="shared" si="425"/>
        <v>7.7087999999999992</v>
      </c>
      <c r="AS1174" t="s">
        <v>4103</v>
      </c>
      <c r="AT1174" s="9">
        <f t="shared" si="438"/>
        <v>0</v>
      </c>
      <c r="AW1174" t="str">
        <f t="shared" si="426"/>
        <v>POC</v>
      </c>
      <c r="AX1174" s="9">
        <f t="shared" si="427"/>
        <v>0</v>
      </c>
      <c r="AZ1174" t="s">
        <v>4158</v>
      </c>
      <c r="BA1174" s="9">
        <v>0</v>
      </c>
      <c r="BC1174" t="str">
        <f t="shared" si="428"/>
        <v>Non Reimburseable</v>
      </c>
      <c r="BD1174" s="9">
        <f t="shared" si="429"/>
        <v>0</v>
      </c>
      <c r="BF1174" t="str">
        <f t="shared" si="430"/>
        <v>Non Reimburseable</v>
      </c>
      <c r="BG1174" s="9">
        <f t="shared" si="431"/>
        <v>0</v>
      </c>
      <c r="BI1174" t="str">
        <f t="shared" si="432"/>
        <v>Non Reimburseable</v>
      </c>
      <c r="BJ1174" s="9">
        <f t="shared" si="433"/>
        <v>0</v>
      </c>
      <c r="BL1174" t="str">
        <f t="shared" si="434"/>
        <v>Non Reimburseable</v>
      </c>
      <c r="BM1174" s="9">
        <f t="shared" si="435"/>
        <v>0</v>
      </c>
      <c r="BO1174" t="str">
        <f t="shared" si="436"/>
        <v>Non Reimburseable</v>
      </c>
      <c r="BP1174" s="9">
        <f t="shared" si="437"/>
        <v>0</v>
      </c>
    </row>
    <row r="1175" spans="1:68" x14ac:dyDescent="0.25">
      <c r="A1175">
        <v>1218028</v>
      </c>
      <c r="B1175" t="s">
        <v>1348</v>
      </c>
      <c r="C1175">
        <v>250</v>
      </c>
      <c r="F1175" s="9">
        <f t="shared" si="439"/>
        <v>0</v>
      </c>
      <c r="G1175" s="9">
        <f t="shared" si="440"/>
        <v>27.462599999999998</v>
      </c>
      <c r="H1175" s="9">
        <f t="shared" si="441"/>
        <v>7.3619999999999992</v>
      </c>
      <c r="I1175" s="9">
        <v>12.27</v>
      </c>
      <c r="K1175" t="s">
        <v>4100</v>
      </c>
      <c r="N1175" t="s">
        <v>4103</v>
      </c>
      <c r="O1175" s="9">
        <f t="shared" si="418"/>
        <v>1.1681039999999998</v>
      </c>
      <c r="Q1175" t="s">
        <v>4103</v>
      </c>
      <c r="R1175" s="9">
        <f t="shared" si="419"/>
        <v>3.7178099999999996</v>
      </c>
      <c r="U1175" t="s">
        <v>4103</v>
      </c>
      <c r="V1175" s="9">
        <f t="shared" si="420"/>
        <v>5.0184299999999995</v>
      </c>
      <c r="Y1175" t="s">
        <v>4103</v>
      </c>
      <c r="Z1175" s="9">
        <f t="shared" si="421"/>
        <v>8.5889999999999986</v>
      </c>
      <c r="AA1175" t="s">
        <v>4103</v>
      </c>
      <c r="AC1175" t="s">
        <v>4103</v>
      </c>
      <c r="AD1175" s="9">
        <f t="shared" si="422"/>
        <v>3.6809999999999996</v>
      </c>
      <c r="AG1175" t="s">
        <v>4103</v>
      </c>
      <c r="AH1175" s="9">
        <f t="shared" si="423"/>
        <v>27.462599999999998</v>
      </c>
      <c r="AK1175" t="s">
        <v>4103</v>
      </c>
      <c r="AL1175" s="9">
        <f t="shared" si="424"/>
        <v>7.8528000000000002</v>
      </c>
      <c r="AO1175" t="s">
        <v>4103</v>
      </c>
      <c r="AP1175" s="9">
        <f t="shared" si="425"/>
        <v>2.9447999999999999</v>
      </c>
      <c r="AS1175" t="s">
        <v>4103</v>
      </c>
      <c r="AT1175" s="9">
        <f t="shared" si="438"/>
        <v>0</v>
      </c>
      <c r="AW1175" t="str">
        <f t="shared" si="426"/>
        <v>POC</v>
      </c>
      <c r="AX1175" s="9">
        <f t="shared" si="427"/>
        <v>0</v>
      </c>
      <c r="AZ1175" t="s">
        <v>4158</v>
      </c>
      <c r="BA1175" s="9">
        <v>0</v>
      </c>
      <c r="BC1175" t="str">
        <f t="shared" si="428"/>
        <v>Non Reimburseable</v>
      </c>
      <c r="BD1175" s="9">
        <f t="shared" si="429"/>
        <v>0</v>
      </c>
      <c r="BF1175" t="str">
        <f t="shared" si="430"/>
        <v>Non Reimburseable</v>
      </c>
      <c r="BG1175" s="9">
        <f t="shared" si="431"/>
        <v>0</v>
      </c>
      <c r="BI1175" t="str">
        <f t="shared" si="432"/>
        <v>Non Reimburseable</v>
      </c>
      <c r="BJ1175" s="9">
        <f t="shared" si="433"/>
        <v>0</v>
      </c>
      <c r="BL1175" t="str">
        <f t="shared" si="434"/>
        <v>Non Reimburseable</v>
      </c>
      <c r="BM1175" s="9">
        <f t="shared" si="435"/>
        <v>0</v>
      </c>
      <c r="BO1175" t="str">
        <f t="shared" si="436"/>
        <v>Non Reimburseable</v>
      </c>
      <c r="BP1175" s="9">
        <f t="shared" si="437"/>
        <v>0</v>
      </c>
    </row>
    <row r="1176" spans="1:68" x14ac:dyDescent="0.25">
      <c r="A1176">
        <v>1218033</v>
      </c>
      <c r="B1176" t="s">
        <v>1349</v>
      </c>
      <c r="C1176">
        <v>250</v>
      </c>
      <c r="F1176" s="9">
        <f t="shared" si="439"/>
        <v>0</v>
      </c>
      <c r="G1176" s="9">
        <f t="shared" si="440"/>
        <v>15.637999999999998</v>
      </c>
      <c r="H1176" s="9">
        <f t="shared" si="441"/>
        <v>13.404</v>
      </c>
      <c r="I1176" s="9">
        <v>22.34</v>
      </c>
      <c r="K1176" t="s">
        <v>4100</v>
      </c>
      <c r="N1176" t="s">
        <v>4103</v>
      </c>
      <c r="O1176" s="9">
        <f t="shared" si="418"/>
        <v>2.1267679999999998</v>
      </c>
      <c r="Q1176" t="s">
        <v>4103</v>
      </c>
      <c r="R1176" s="9">
        <f t="shared" si="419"/>
        <v>6.7690199999999994</v>
      </c>
      <c r="U1176" t="s">
        <v>4103</v>
      </c>
      <c r="V1176" s="9">
        <f t="shared" si="420"/>
        <v>9.13706</v>
      </c>
      <c r="Y1176" t="s">
        <v>4103</v>
      </c>
      <c r="Z1176" s="9">
        <f t="shared" si="421"/>
        <v>15.637999999999998</v>
      </c>
      <c r="AA1176" t="s">
        <v>4103</v>
      </c>
      <c r="AC1176" t="s">
        <v>4103</v>
      </c>
      <c r="AD1176" s="9">
        <f t="shared" si="422"/>
        <v>6.702</v>
      </c>
      <c r="AG1176" t="s">
        <v>4103</v>
      </c>
      <c r="AH1176" s="9">
        <f t="shared" si="423"/>
        <v>10.49085</v>
      </c>
      <c r="AK1176" t="s">
        <v>4103</v>
      </c>
      <c r="AL1176" s="9">
        <f t="shared" si="424"/>
        <v>14.297600000000001</v>
      </c>
      <c r="AO1176" t="s">
        <v>4103</v>
      </c>
      <c r="AP1176" s="9">
        <f t="shared" si="425"/>
        <v>5.3616000000000001</v>
      </c>
      <c r="AS1176" t="s">
        <v>4103</v>
      </c>
      <c r="AT1176" s="9">
        <f t="shared" si="438"/>
        <v>0</v>
      </c>
      <c r="AW1176" t="str">
        <f t="shared" si="426"/>
        <v>POC</v>
      </c>
      <c r="AX1176" s="9">
        <f t="shared" si="427"/>
        <v>0</v>
      </c>
      <c r="AZ1176" t="s">
        <v>4158</v>
      </c>
      <c r="BA1176" s="9">
        <v>0</v>
      </c>
      <c r="BC1176" t="str">
        <f t="shared" si="428"/>
        <v>Non Reimburseable</v>
      </c>
      <c r="BD1176" s="9">
        <f t="shared" si="429"/>
        <v>0</v>
      </c>
      <c r="BF1176" t="str">
        <f t="shared" si="430"/>
        <v>Non Reimburseable</v>
      </c>
      <c r="BG1176" s="9">
        <f t="shared" si="431"/>
        <v>0</v>
      </c>
      <c r="BI1176" t="str">
        <f t="shared" si="432"/>
        <v>Non Reimburseable</v>
      </c>
      <c r="BJ1176" s="9">
        <f t="shared" si="433"/>
        <v>0</v>
      </c>
      <c r="BL1176" t="str">
        <f t="shared" si="434"/>
        <v>Non Reimburseable</v>
      </c>
      <c r="BM1176" s="9">
        <f t="shared" si="435"/>
        <v>0</v>
      </c>
      <c r="BO1176" t="str">
        <f t="shared" si="436"/>
        <v>Non Reimburseable</v>
      </c>
      <c r="BP1176" s="9">
        <f t="shared" si="437"/>
        <v>0</v>
      </c>
    </row>
    <row r="1177" spans="1:68" x14ac:dyDescent="0.25">
      <c r="A1177">
        <v>1218034</v>
      </c>
      <c r="B1177" t="s">
        <v>1350</v>
      </c>
      <c r="C1177">
        <v>250</v>
      </c>
      <c r="F1177" s="9">
        <f t="shared" si="439"/>
        <v>0</v>
      </c>
      <c r="G1177" s="9">
        <f t="shared" si="440"/>
        <v>30.281999999999996</v>
      </c>
      <c r="H1177" s="9">
        <f t="shared" si="441"/>
        <v>25.956</v>
      </c>
      <c r="I1177" s="9">
        <v>43.26</v>
      </c>
      <c r="K1177" t="s">
        <v>4100</v>
      </c>
      <c r="N1177" t="s">
        <v>4103</v>
      </c>
      <c r="O1177" s="9">
        <f t="shared" si="418"/>
        <v>4.1183519999999998</v>
      </c>
      <c r="Q1177" t="s">
        <v>4103</v>
      </c>
      <c r="R1177" s="9">
        <f t="shared" si="419"/>
        <v>13.107779999999998</v>
      </c>
      <c r="U1177" t="s">
        <v>4103</v>
      </c>
      <c r="V1177" s="9">
        <f t="shared" si="420"/>
        <v>17.693339999999999</v>
      </c>
      <c r="Y1177" t="s">
        <v>4103</v>
      </c>
      <c r="Z1177" s="9">
        <f t="shared" si="421"/>
        <v>30.281999999999996</v>
      </c>
      <c r="AA1177" t="s">
        <v>4103</v>
      </c>
      <c r="AC1177" t="s">
        <v>4103</v>
      </c>
      <c r="AD1177" s="9">
        <f t="shared" si="422"/>
        <v>12.978</v>
      </c>
      <c r="AG1177" t="s">
        <v>4103</v>
      </c>
      <c r="AH1177" s="9">
        <f t="shared" si="423"/>
        <v>19.1007</v>
      </c>
      <c r="AK1177" t="s">
        <v>4103</v>
      </c>
      <c r="AL1177" s="9">
        <f t="shared" si="424"/>
        <v>27.686399999999999</v>
      </c>
      <c r="AO1177" t="s">
        <v>4103</v>
      </c>
      <c r="AP1177" s="9">
        <f t="shared" si="425"/>
        <v>10.382399999999999</v>
      </c>
      <c r="AS1177" t="s">
        <v>4103</v>
      </c>
      <c r="AT1177" s="9">
        <f t="shared" si="438"/>
        <v>0</v>
      </c>
      <c r="AW1177" t="str">
        <f t="shared" si="426"/>
        <v>POC</v>
      </c>
      <c r="AX1177" s="9">
        <f t="shared" si="427"/>
        <v>0</v>
      </c>
      <c r="AZ1177" t="s">
        <v>4158</v>
      </c>
      <c r="BA1177" s="9">
        <v>0</v>
      </c>
      <c r="BC1177" t="str">
        <f t="shared" si="428"/>
        <v>Non Reimburseable</v>
      </c>
      <c r="BD1177" s="9">
        <f t="shared" si="429"/>
        <v>0</v>
      </c>
      <c r="BF1177" t="str">
        <f t="shared" si="430"/>
        <v>Non Reimburseable</v>
      </c>
      <c r="BG1177" s="9">
        <f t="shared" si="431"/>
        <v>0</v>
      </c>
      <c r="BI1177" t="str">
        <f t="shared" si="432"/>
        <v>Non Reimburseable</v>
      </c>
      <c r="BJ1177" s="9">
        <f t="shared" si="433"/>
        <v>0</v>
      </c>
      <c r="BL1177" t="str">
        <f t="shared" si="434"/>
        <v>Non Reimburseable</v>
      </c>
      <c r="BM1177" s="9">
        <f t="shared" si="435"/>
        <v>0</v>
      </c>
      <c r="BO1177" t="str">
        <f t="shared" si="436"/>
        <v>Non Reimburseable</v>
      </c>
      <c r="BP1177" s="9">
        <f t="shared" si="437"/>
        <v>0</v>
      </c>
    </row>
    <row r="1178" spans="1:68" x14ac:dyDescent="0.25">
      <c r="A1178">
        <v>1218035</v>
      </c>
      <c r="B1178" t="s">
        <v>1351</v>
      </c>
      <c r="C1178">
        <v>250</v>
      </c>
      <c r="F1178" s="9">
        <f t="shared" si="439"/>
        <v>0</v>
      </c>
      <c r="G1178" s="9">
        <f t="shared" si="440"/>
        <v>36.987299999999998</v>
      </c>
      <c r="H1178" s="9">
        <f t="shared" si="441"/>
        <v>4.6079999999999997</v>
      </c>
      <c r="I1178" s="9">
        <v>7.68</v>
      </c>
      <c r="K1178" t="s">
        <v>4100</v>
      </c>
      <c r="N1178" t="s">
        <v>4103</v>
      </c>
      <c r="O1178" s="9">
        <f t="shared" si="418"/>
        <v>0.7311359999999999</v>
      </c>
      <c r="Q1178" t="s">
        <v>4103</v>
      </c>
      <c r="R1178" s="9">
        <f t="shared" si="419"/>
        <v>2.3270399999999998</v>
      </c>
      <c r="U1178" t="s">
        <v>4103</v>
      </c>
      <c r="V1178" s="9">
        <f t="shared" si="420"/>
        <v>3.1411199999999995</v>
      </c>
      <c r="Y1178" t="s">
        <v>4103</v>
      </c>
      <c r="Z1178" s="9">
        <f t="shared" si="421"/>
        <v>5.3759999999999994</v>
      </c>
      <c r="AA1178" t="s">
        <v>4103</v>
      </c>
      <c r="AC1178" t="s">
        <v>4103</v>
      </c>
      <c r="AD1178" s="9">
        <f t="shared" si="422"/>
        <v>2.3039999999999998</v>
      </c>
      <c r="AG1178" t="s">
        <v>4103</v>
      </c>
      <c r="AH1178" s="9">
        <f t="shared" si="423"/>
        <v>36.987299999999998</v>
      </c>
      <c r="AK1178" t="s">
        <v>4103</v>
      </c>
      <c r="AL1178" s="9">
        <f t="shared" si="424"/>
        <v>4.9151999999999996</v>
      </c>
      <c r="AO1178" t="s">
        <v>4103</v>
      </c>
      <c r="AP1178" s="9">
        <f t="shared" si="425"/>
        <v>1.8431999999999999</v>
      </c>
      <c r="AS1178" t="s">
        <v>4103</v>
      </c>
      <c r="AT1178" s="9">
        <f t="shared" si="438"/>
        <v>0</v>
      </c>
      <c r="AW1178" t="str">
        <f t="shared" si="426"/>
        <v>POC</v>
      </c>
      <c r="AX1178" s="9">
        <f t="shared" si="427"/>
        <v>0</v>
      </c>
      <c r="AZ1178" t="s">
        <v>4158</v>
      </c>
      <c r="BA1178" s="9">
        <v>0</v>
      </c>
      <c r="BC1178" t="str">
        <f t="shared" si="428"/>
        <v>Non Reimburseable</v>
      </c>
      <c r="BD1178" s="9">
        <f t="shared" si="429"/>
        <v>0</v>
      </c>
      <c r="BF1178" t="str">
        <f t="shared" si="430"/>
        <v>Non Reimburseable</v>
      </c>
      <c r="BG1178" s="9">
        <f t="shared" si="431"/>
        <v>0</v>
      </c>
      <c r="BI1178" t="str">
        <f t="shared" si="432"/>
        <v>Non Reimburseable</v>
      </c>
      <c r="BJ1178" s="9">
        <f t="shared" si="433"/>
        <v>0</v>
      </c>
      <c r="BL1178" t="str">
        <f t="shared" si="434"/>
        <v>Non Reimburseable</v>
      </c>
      <c r="BM1178" s="9">
        <f t="shared" si="435"/>
        <v>0</v>
      </c>
      <c r="BO1178" t="str">
        <f t="shared" si="436"/>
        <v>Non Reimburseable</v>
      </c>
      <c r="BP1178" s="9">
        <f t="shared" si="437"/>
        <v>0</v>
      </c>
    </row>
    <row r="1179" spans="1:68" x14ac:dyDescent="0.25">
      <c r="A1179">
        <v>1218037</v>
      </c>
      <c r="B1179" t="s">
        <v>1352</v>
      </c>
      <c r="C1179">
        <v>250</v>
      </c>
      <c r="F1179" s="9">
        <f t="shared" si="439"/>
        <v>0</v>
      </c>
      <c r="G1179" s="9">
        <f t="shared" si="440"/>
        <v>6.5663999999999998</v>
      </c>
      <c r="H1179" s="9">
        <f t="shared" si="441"/>
        <v>3.1739999999999999</v>
      </c>
      <c r="I1179" s="9">
        <v>5.29</v>
      </c>
      <c r="K1179" t="s">
        <v>4100</v>
      </c>
      <c r="N1179" t="s">
        <v>4103</v>
      </c>
      <c r="O1179" s="9">
        <f t="shared" si="418"/>
        <v>0.50360799999999994</v>
      </c>
      <c r="Q1179" t="s">
        <v>4103</v>
      </c>
      <c r="R1179" s="9">
        <f t="shared" si="419"/>
        <v>1.60287</v>
      </c>
      <c r="U1179" t="s">
        <v>4103</v>
      </c>
      <c r="V1179" s="9">
        <f t="shared" si="420"/>
        <v>2.1636099999999998</v>
      </c>
      <c r="Y1179" t="s">
        <v>4103</v>
      </c>
      <c r="Z1179" s="9">
        <f t="shared" si="421"/>
        <v>3.7029999999999998</v>
      </c>
      <c r="AA1179" t="s">
        <v>4103</v>
      </c>
      <c r="AC1179" t="s">
        <v>4103</v>
      </c>
      <c r="AD1179" s="9">
        <f t="shared" si="422"/>
        <v>1.587</v>
      </c>
      <c r="AG1179" t="s">
        <v>4103</v>
      </c>
      <c r="AH1179" s="9">
        <f t="shared" si="423"/>
        <v>6.5663999999999998</v>
      </c>
      <c r="AK1179" t="s">
        <v>4103</v>
      </c>
      <c r="AL1179" s="9">
        <f t="shared" si="424"/>
        <v>3.3856000000000002</v>
      </c>
      <c r="AO1179" t="s">
        <v>4103</v>
      </c>
      <c r="AP1179" s="9">
        <f t="shared" si="425"/>
        <v>1.2696000000000001</v>
      </c>
      <c r="AS1179" t="s">
        <v>4103</v>
      </c>
      <c r="AT1179" s="9">
        <f t="shared" si="438"/>
        <v>0</v>
      </c>
      <c r="AW1179" t="str">
        <f t="shared" si="426"/>
        <v>POC</v>
      </c>
      <c r="AX1179" s="9">
        <f t="shared" si="427"/>
        <v>0</v>
      </c>
      <c r="AZ1179" t="s">
        <v>4158</v>
      </c>
      <c r="BA1179" s="9">
        <v>0</v>
      </c>
      <c r="BC1179" t="str">
        <f t="shared" si="428"/>
        <v>Non Reimburseable</v>
      </c>
      <c r="BD1179" s="9">
        <f t="shared" si="429"/>
        <v>0</v>
      </c>
      <c r="BF1179" t="str">
        <f t="shared" si="430"/>
        <v>Non Reimburseable</v>
      </c>
      <c r="BG1179" s="9">
        <f t="shared" si="431"/>
        <v>0</v>
      </c>
      <c r="BI1179" t="str">
        <f t="shared" si="432"/>
        <v>Non Reimburseable</v>
      </c>
      <c r="BJ1179" s="9">
        <f t="shared" si="433"/>
        <v>0</v>
      </c>
      <c r="BL1179" t="str">
        <f t="shared" si="434"/>
        <v>Non Reimburseable</v>
      </c>
      <c r="BM1179" s="9">
        <f t="shared" si="435"/>
        <v>0</v>
      </c>
      <c r="BO1179" t="str">
        <f t="shared" si="436"/>
        <v>Non Reimburseable</v>
      </c>
      <c r="BP1179" s="9">
        <f t="shared" si="437"/>
        <v>0</v>
      </c>
    </row>
    <row r="1180" spans="1:68" x14ac:dyDescent="0.25">
      <c r="A1180">
        <v>1218042</v>
      </c>
      <c r="B1180" t="s">
        <v>1353</v>
      </c>
      <c r="C1180">
        <v>250</v>
      </c>
      <c r="F1180" s="9">
        <f t="shared" si="439"/>
        <v>0</v>
      </c>
      <c r="G1180" s="9">
        <f t="shared" si="440"/>
        <v>133.86799999999999</v>
      </c>
      <c r="H1180" s="9">
        <f t="shared" si="441"/>
        <v>114.744</v>
      </c>
      <c r="I1180" s="9">
        <v>191.24</v>
      </c>
      <c r="K1180" t="s">
        <v>4100</v>
      </c>
      <c r="N1180" t="s">
        <v>4103</v>
      </c>
      <c r="O1180" s="9">
        <f t="shared" ref="O1180:O1243" si="442">I1180*9.52%</f>
        <v>18.206047999999999</v>
      </c>
      <c r="Q1180" t="s">
        <v>4103</v>
      </c>
      <c r="R1180" s="9">
        <f t="shared" ref="R1180:R1243" si="443">I1180*30.3%</f>
        <v>57.945720000000001</v>
      </c>
      <c r="U1180" t="s">
        <v>4103</v>
      </c>
      <c r="V1180" s="9">
        <f t="shared" ref="V1180:V1243" si="444">I1180*40.9%</f>
        <v>78.217159999999993</v>
      </c>
      <c r="Y1180" t="s">
        <v>4103</v>
      </c>
      <c r="Z1180" s="9">
        <f t="shared" ref="Z1180:Z1243" si="445">I1180*70%</f>
        <v>133.86799999999999</v>
      </c>
      <c r="AA1180" t="s">
        <v>4103</v>
      </c>
      <c r="AC1180" t="s">
        <v>4103</v>
      </c>
      <c r="AD1180" s="9">
        <f t="shared" ref="AD1180:AD1243" si="446">I1180*30%</f>
        <v>57.372</v>
      </c>
      <c r="AG1180" t="s">
        <v>4103</v>
      </c>
      <c r="AH1180" s="9">
        <f t="shared" ref="AH1180:AH1243" si="447">I1179*85.5%</f>
        <v>4.5229499999999998</v>
      </c>
      <c r="AK1180" t="s">
        <v>4103</v>
      </c>
      <c r="AL1180" s="9">
        <f t="shared" ref="AL1180:AL1243" si="448">I1180*64%</f>
        <v>122.39360000000001</v>
      </c>
      <c r="AO1180" t="s">
        <v>4103</v>
      </c>
      <c r="AP1180" s="9">
        <f t="shared" ref="AP1180:AP1243" si="449">I1180*24%</f>
        <v>45.897599999999997</v>
      </c>
      <c r="AS1180" t="s">
        <v>4103</v>
      </c>
      <c r="AT1180" s="9">
        <f t="shared" si="438"/>
        <v>0</v>
      </c>
      <c r="AW1180" t="str">
        <f t="shared" ref="AW1180:AW1243" si="450">AS1180</f>
        <v>POC</v>
      </c>
      <c r="AX1180" s="9">
        <f t="shared" ref="AX1180:AX1243" si="451">AT1180</f>
        <v>0</v>
      </c>
      <c r="AZ1180" t="s">
        <v>4158</v>
      </c>
      <c r="BA1180" s="9">
        <v>0</v>
      </c>
      <c r="BC1180" t="str">
        <f t="shared" ref="BC1180:BC1243" si="452">AZ1180</f>
        <v>Non Reimburseable</v>
      </c>
      <c r="BD1180" s="9">
        <f t="shared" ref="BD1180:BD1243" si="453">BA1180</f>
        <v>0</v>
      </c>
      <c r="BF1180" t="str">
        <f t="shared" ref="BF1180:BF1243" si="454">BC1180</f>
        <v>Non Reimburseable</v>
      </c>
      <c r="BG1180" s="9">
        <f t="shared" ref="BG1180:BG1243" si="455">BD1180</f>
        <v>0</v>
      </c>
      <c r="BI1180" t="str">
        <f t="shared" ref="BI1180:BI1243" si="456">BF1180</f>
        <v>Non Reimburseable</v>
      </c>
      <c r="BJ1180" s="9">
        <f t="shared" ref="BJ1180:BJ1243" si="457">BG1180</f>
        <v>0</v>
      </c>
      <c r="BL1180" t="str">
        <f t="shared" ref="BL1180:BL1243" si="458">BI1180</f>
        <v>Non Reimburseable</v>
      </c>
      <c r="BM1180" s="9">
        <f t="shared" ref="BM1180:BM1243" si="459">BJ1180</f>
        <v>0</v>
      </c>
      <c r="BO1180" t="str">
        <f t="shared" ref="BO1180:BO1243" si="460">BL1180</f>
        <v>Non Reimburseable</v>
      </c>
      <c r="BP1180" s="9">
        <f t="shared" ref="BP1180:BP1243" si="461">BM1180</f>
        <v>0</v>
      </c>
    </row>
    <row r="1181" spans="1:68" x14ac:dyDescent="0.25">
      <c r="A1181">
        <v>1218054</v>
      </c>
      <c r="B1181" t="s">
        <v>1354</v>
      </c>
      <c r="C1181">
        <v>250</v>
      </c>
      <c r="F1181" s="9">
        <f t="shared" si="439"/>
        <v>0</v>
      </c>
      <c r="G1181" s="9">
        <f t="shared" si="440"/>
        <v>163.5102</v>
      </c>
      <c r="H1181" s="9">
        <f t="shared" si="441"/>
        <v>66.167999999999992</v>
      </c>
      <c r="I1181" s="9">
        <v>110.28</v>
      </c>
      <c r="K1181" t="s">
        <v>4100</v>
      </c>
      <c r="N1181" t="s">
        <v>4103</v>
      </c>
      <c r="O1181" s="9">
        <f t="shared" si="442"/>
        <v>10.498655999999999</v>
      </c>
      <c r="Q1181" t="s">
        <v>4103</v>
      </c>
      <c r="R1181" s="9">
        <f t="shared" si="443"/>
        <v>33.414839999999998</v>
      </c>
      <c r="U1181" t="s">
        <v>4103</v>
      </c>
      <c r="V1181" s="9">
        <f t="shared" si="444"/>
        <v>45.104520000000001</v>
      </c>
      <c r="Y1181" t="s">
        <v>4103</v>
      </c>
      <c r="Z1181" s="9">
        <f t="shared" si="445"/>
        <v>77.195999999999998</v>
      </c>
      <c r="AA1181" t="s">
        <v>4103</v>
      </c>
      <c r="AC1181" t="s">
        <v>4103</v>
      </c>
      <c r="AD1181" s="9">
        <f t="shared" si="446"/>
        <v>33.083999999999996</v>
      </c>
      <c r="AG1181" t="s">
        <v>4103</v>
      </c>
      <c r="AH1181" s="9">
        <f t="shared" si="447"/>
        <v>163.5102</v>
      </c>
      <c r="AK1181" t="s">
        <v>4103</v>
      </c>
      <c r="AL1181" s="9">
        <f t="shared" si="448"/>
        <v>70.5792</v>
      </c>
      <c r="AO1181" t="s">
        <v>4103</v>
      </c>
      <c r="AP1181" s="9">
        <f t="shared" si="449"/>
        <v>26.467199999999998</v>
      </c>
      <c r="AS1181" t="s">
        <v>4103</v>
      </c>
      <c r="AT1181" s="9">
        <f t="shared" si="438"/>
        <v>0</v>
      </c>
      <c r="AW1181" t="str">
        <f t="shared" si="450"/>
        <v>POC</v>
      </c>
      <c r="AX1181" s="9">
        <f t="shared" si="451"/>
        <v>0</v>
      </c>
      <c r="AZ1181" t="s">
        <v>4158</v>
      </c>
      <c r="BA1181" s="9">
        <v>0</v>
      </c>
      <c r="BC1181" t="str">
        <f t="shared" si="452"/>
        <v>Non Reimburseable</v>
      </c>
      <c r="BD1181" s="9">
        <f t="shared" si="453"/>
        <v>0</v>
      </c>
      <c r="BF1181" t="str">
        <f t="shared" si="454"/>
        <v>Non Reimburseable</v>
      </c>
      <c r="BG1181" s="9">
        <f t="shared" si="455"/>
        <v>0</v>
      </c>
      <c r="BI1181" t="str">
        <f t="shared" si="456"/>
        <v>Non Reimburseable</v>
      </c>
      <c r="BJ1181" s="9">
        <f t="shared" si="457"/>
        <v>0</v>
      </c>
      <c r="BL1181" t="str">
        <f t="shared" si="458"/>
        <v>Non Reimburseable</v>
      </c>
      <c r="BM1181" s="9">
        <f t="shared" si="459"/>
        <v>0</v>
      </c>
      <c r="BO1181" t="str">
        <f t="shared" si="460"/>
        <v>Non Reimburseable</v>
      </c>
      <c r="BP1181" s="9">
        <f t="shared" si="461"/>
        <v>0</v>
      </c>
    </row>
    <row r="1182" spans="1:68" x14ac:dyDescent="0.25">
      <c r="A1182">
        <v>1218056</v>
      </c>
      <c r="B1182" t="s">
        <v>1355</v>
      </c>
      <c r="C1182">
        <v>250</v>
      </c>
      <c r="F1182" s="9">
        <f t="shared" si="439"/>
        <v>0</v>
      </c>
      <c r="G1182" s="9">
        <f t="shared" si="440"/>
        <v>94.289400000000001</v>
      </c>
      <c r="H1182" s="9">
        <f t="shared" si="441"/>
        <v>6.1260000000000003</v>
      </c>
      <c r="I1182" s="9">
        <v>10.210000000000001</v>
      </c>
      <c r="K1182" t="s">
        <v>4100</v>
      </c>
      <c r="N1182" t="s">
        <v>4103</v>
      </c>
      <c r="O1182" s="9">
        <f t="shared" si="442"/>
        <v>0.97199199999999997</v>
      </c>
      <c r="Q1182" t="s">
        <v>4103</v>
      </c>
      <c r="R1182" s="9">
        <f t="shared" si="443"/>
        <v>3.0936300000000001</v>
      </c>
      <c r="U1182" t="s">
        <v>4103</v>
      </c>
      <c r="V1182" s="9">
        <f t="shared" si="444"/>
        <v>4.1758899999999999</v>
      </c>
      <c r="Y1182" t="s">
        <v>4103</v>
      </c>
      <c r="Z1182" s="9">
        <f t="shared" si="445"/>
        <v>7.1470000000000002</v>
      </c>
      <c r="AA1182" t="s">
        <v>4103</v>
      </c>
      <c r="AC1182" t="s">
        <v>4103</v>
      </c>
      <c r="AD1182" s="9">
        <f t="shared" si="446"/>
        <v>3.0630000000000002</v>
      </c>
      <c r="AG1182" t="s">
        <v>4103</v>
      </c>
      <c r="AH1182" s="9">
        <f t="shared" si="447"/>
        <v>94.289400000000001</v>
      </c>
      <c r="AK1182" t="s">
        <v>4103</v>
      </c>
      <c r="AL1182" s="9">
        <f t="shared" si="448"/>
        <v>6.5344000000000007</v>
      </c>
      <c r="AO1182" t="s">
        <v>4103</v>
      </c>
      <c r="AP1182" s="9">
        <f t="shared" si="449"/>
        <v>2.4504000000000001</v>
      </c>
      <c r="AS1182" t="s">
        <v>4103</v>
      </c>
      <c r="AT1182" s="9">
        <f t="shared" si="438"/>
        <v>0</v>
      </c>
      <c r="AW1182" t="str">
        <f t="shared" si="450"/>
        <v>POC</v>
      </c>
      <c r="AX1182" s="9">
        <f t="shared" si="451"/>
        <v>0</v>
      </c>
      <c r="AZ1182" t="s">
        <v>4158</v>
      </c>
      <c r="BA1182" s="9">
        <v>0</v>
      </c>
      <c r="BC1182" t="str">
        <f t="shared" si="452"/>
        <v>Non Reimburseable</v>
      </c>
      <c r="BD1182" s="9">
        <f t="shared" si="453"/>
        <v>0</v>
      </c>
      <c r="BF1182" t="str">
        <f t="shared" si="454"/>
        <v>Non Reimburseable</v>
      </c>
      <c r="BG1182" s="9">
        <f t="shared" si="455"/>
        <v>0</v>
      </c>
      <c r="BI1182" t="str">
        <f t="shared" si="456"/>
        <v>Non Reimburseable</v>
      </c>
      <c r="BJ1182" s="9">
        <f t="shared" si="457"/>
        <v>0</v>
      </c>
      <c r="BL1182" t="str">
        <f t="shared" si="458"/>
        <v>Non Reimburseable</v>
      </c>
      <c r="BM1182" s="9">
        <f t="shared" si="459"/>
        <v>0</v>
      </c>
      <c r="BO1182" t="str">
        <f t="shared" si="460"/>
        <v>Non Reimburseable</v>
      </c>
      <c r="BP1182" s="9">
        <f t="shared" si="461"/>
        <v>0</v>
      </c>
    </row>
    <row r="1183" spans="1:68" x14ac:dyDescent="0.25">
      <c r="A1183">
        <v>1218059</v>
      </c>
      <c r="B1183" t="s">
        <v>1356</v>
      </c>
      <c r="C1183">
        <v>250</v>
      </c>
      <c r="F1183" s="9">
        <f t="shared" si="439"/>
        <v>0</v>
      </c>
      <c r="G1183" s="9">
        <f t="shared" si="440"/>
        <v>97.712999999999994</v>
      </c>
      <c r="H1183" s="9">
        <f t="shared" si="441"/>
        <v>83.754000000000005</v>
      </c>
      <c r="I1183" s="9">
        <v>139.59</v>
      </c>
      <c r="K1183" t="s">
        <v>4100</v>
      </c>
      <c r="N1183" t="s">
        <v>4103</v>
      </c>
      <c r="O1183" s="9">
        <f t="shared" si="442"/>
        <v>13.288967999999999</v>
      </c>
      <c r="Q1183" t="s">
        <v>4103</v>
      </c>
      <c r="R1183" s="9">
        <f t="shared" si="443"/>
        <v>42.295769999999997</v>
      </c>
      <c r="U1183" t="s">
        <v>4103</v>
      </c>
      <c r="V1183" s="9">
        <f t="shared" si="444"/>
        <v>57.092309999999998</v>
      </c>
      <c r="Y1183" t="s">
        <v>4103</v>
      </c>
      <c r="Z1183" s="9">
        <f t="shared" si="445"/>
        <v>97.712999999999994</v>
      </c>
      <c r="AA1183" t="s">
        <v>4103</v>
      </c>
      <c r="AC1183" t="s">
        <v>4103</v>
      </c>
      <c r="AD1183" s="9">
        <f t="shared" si="446"/>
        <v>41.877000000000002</v>
      </c>
      <c r="AG1183" t="s">
        <v>4103</v>
      </c>
      <c r="AH1183" s="9">
        <f t="shared" si="447"/>
        <v>8.7295499999999997</v>
      </c>
      <c r="AK1183" t="s">
        <v>4103</v>
      </c>
      <c r="AL1183" s="9">
        <f t="shared" si="448"/>
        <v>89.337600000000009</v>
      </c>
      <c r="AO1183" t="s">
        <v>4103</v>
      </c>
      <c r="AP1183" s="9">
        <f t="shared" si="449"/>
        <v>33.501599999999996</v>
      </c>
      <c r="AS1183" t="s">
        <v>4103</v>
      </c>
      <c r="AT1183" s="9">
        <f t="shared" si="438"/>
        <v>0</v>
      </c>
      <c r="AW1183" t="str">
        <f t="shared" si="450"/>
        <v>POC</v>
      </c>
      <c r="AX1183" s="9">
        <f t="shared" si="451"/>
        <v>0</v>
      </c>
      <c r="AZ1183" t="s">
        <v>4158</v>
      </c>
      <c r="BA1183" s="9">
        <v>0</v>
      </c>
      <c r="BC1183" t="str">
        <f t="shared" si="452"/>
        <v>Non Reimburseable</v>
      </c>
      <c r="BD1183" s="9">
        <f t="shared" si="453"/>
        <v>0</v>
      </c>
      <c r="BF1183" t="str">
        <f t="shared" si="454"/>
        <v>Non Reimburseable</v>
      </c>
      <c r="BG1183" s="9">
        <f t="shared" si="455"/>
        <v>0</v>
      </c>
      <c r="BI1183" t="str">
        <f t="shared" si="456"/>
        <v>Non Reimburseable</v>
      </c>
      <c r="BJ1183" s="9">
        <f t="shared" si="457"/>
        <v>0</v>
      </c>
      <c r="BL1183" t="str">
        <f t="shared" si="458"/>
        <v>Non Reimburseable</v>
      </c>
      <c r="BM1183" s="9">
        <f t="shared" si="459"/>
        <v>0</v>
      </c>
      <c r="BO1183" t="str">
        <f t="shared" si="460"/>
        <v>Non Reimburseable</v>
      </c>
      <c r="BP1183" s="9">
        <f t="shared" si="461"/>
        <v>0</v>
      </c>
    </row>
    <row r="1184" spans="1:68" x14ac:dyDescent="0.25">
      <c r="A1184">
        <v>1218062</v>
      </c>
      <c r="B1184" t="s">
        <v>1357</v>
      </c>
      <c r="C1184">
        <v>250</v>
      </c>
      <c r="F1184" s="9">
        <f t="shared" si="439"/>
        <v>0</v>
      </c>
      <c r="G1184" s="9">
        <f t="shared" si="440"/>
        <v>119.34945</v>
      </c>
      <c r="H1184" s="9">
        <f t="shared" si="441"/>
        <v>3.9359999999999995</v>
      </c>
      <c r="I1184" s="9">
        <v>6.56</v>
      </c>
      <c r="K1184" t="s">
        <v>4100</v>
      </c>
      <c r="N1184" t="s">
        <v>4103</v>
      </c>
      <c r="O1184" s="9">
        <f t="shared" si="442"/>
        <v>0.62451199999999996</v>
      </c>
      <c r="Q1184" t="s">
        <v>4103</v>
      </c>
      <c r="R1184" s="9">
        <f t="shared" si="443"/>
        <v>1.9876799999999999</v>
      </c>
      <c r="U1184" t="s">
        <v>4103</v>
      </c>
      <c r="V1184" s="9">
        <f t="shared" si="444"/>
        <v>2.6830399999999996</v>
      </c>
      <c r="Y1184" t="s">
        <v>4103</v>
      </c>
      <c r="Z1184" s="9">
        <f t="shared" si="445"/>
        <v>4.5919999999999996</v>
      </c>
      <c r="AA1184" t="s">
        <v>4103</v>
      </c>
      <c r="AC1184" t="s">
        <v>4103</v>
      </c>
      <c r="AD1184" s="9">
        <f t="shared" si="446"/>
        <v>1.9679999999999997</v>
      </c>
      <c r="AG1184" t="s">
        <v>4103</v>
      </c>
      <c r="AH1184" s="9">
        <f t="shared" si="447"/>
        <v>119.34945</v>
      </c>
      <c r="AK1184" t="s">
        <v>4103</v>
      </c>
      <c r="AL1184" s="9">
        <f t="shared" si="448"/>
        <v>4.1983999999999995</v>
      </c>
      <c r="AO1184" t="s">
        <v>4103</v>
      </c>
      <c r="AP1184" s="9">
        <f t="shared" si="449"/>
        <v>1.5743999999999998</v>
      </c>
      <c r="AS1184" t="s">
        <v>4103</v>
      </c>
      <c r="AT1184" s="9">
        <f t="shared" si="438"/>
        <v>0</v>
      </c>
      <c r="AW1184" t="str">
        <f t="shared" si="450"/>
        <v>POC</v>
      </c>
      <c r="AX1184" s="9">
        <f t="shared" si="451"/>
        <v>0</v>
      </c>
      <c r="AZ1184" t="s">
        <v>4158</v>
      </c>
      <c r="BA1184" s="9">
        <v>0</v>
      </c>
      <c r="BC1184" t="str">
        <f t="shared" si="452"/>
        <v>Non Reimburseable</v>
      </c>
      <c r="BD1184" s="9">
        <f t="shared" si="453"/>
        <v>0</v>
      </c>
      <c r="BF1184" t="str">
        <f t="shared" si="454"/>
        <v>Non Reimburseable</v>
      </c>
      <c r="BG1184" s="9">
        <f t="shared" si="455"/>
        <v>0</v>
      </c>
      <c r="BI1184" t="str">
        <f t="shared" si="456"/>
        <v>Non Reimburseable</v>
      </c>
      <c r="BJ1184" s="9">
        <f t="shared" si="457"/>
        <v>0</v>
      </c>
      <c r="BL1184" t="str">
        <f t="shared" si="458"/>
        <v>Non Reimburseable</v>
      </c>
      <c r="BM1184" s="9">
        <f t="shared" si="459"/>
        <v>0</v>
      </c>
      <c r="BO1184" t="str">
        <f t="shared" si="460"/>
        <v>Non Reimburseable</v>
      </c>
      <c r="BP1184" s="9">
        <f t="shared" si="461"/>
        <v>0</v>
      </c>
    </row>
    <row r="1185" spans="1:68" x14ac:dyDescent="0.25">
      <c r="A1185">
        <v>1218068</v>
      </c>
      <c r="B1185" t="s">
        <v>1358</v>
      </c>
      <c r="C1185">
        <v>250</v>
      </c>
      <c r="F1185" s="9">
        <f t="shared" si="439"/>
        <v>0</v>
      </c>
      <c r="G1185" s="9">
        <f t="shared" si="440"/>
        <v>84.14</v>
      </c>
      <c r="H1185" s="9">
        <f t="shared" si="441"/>
        <v>72.12</v>
      </c>
      <c r="I1185" s="9">
        <v>120.2</v>
      </c>
      <c r="K1185" t="s">
        <v>4100</v>
      </c>
      <c r="N1185" t="s">
        <v>4103</v>
      </c>
      <c r="O1185" s="9">
        <f t="shared" si="442"/>
        <v>11.44304</v>
      </c>
      <c r="Q1185" t="s">
        <v>4103</v>
      </c>
      <c r="R1185" s="9">
        <f t="shared" si="443"/>
        <v>36.4206</v>
      </c>
      <c r="U1185" t="s">
        <v>4103</v>
      </c>
      <c r="V1185" s="9">
        <f t="shared" si="444"/>
        <v>49.161799999999999</v>
      </c>
      <c r="Y1185" t="s">
        <v>4103</v>
      </c>
      <c r="Z1185" s="9">
        <f t="shared" si="445"/>
        <v>84.14</v>
      </c>
      <c r="AA1185" t="s">
        <v>4103</v>
      </c>
      <c r="AC1185" t="s">
        <v>4103</v>
      </c>
      <c r="AD1185" s="9">
        <f t="shared" si="446"/>
        <v>36.06</v>
      </c>
      <c r="AG1185" t="s">
        <v>4103</v>
      </c>
      <c r="AH1185" s="9">
        <f t="shared" si="447"/>
        <v>5.6087999999999996</v>
      </c>
      <c r="AK1185" t="s">
        <v>4103</v>
      </c>
      <c r="AL1185" s="9">
        <f t="shared" si="448"/>
        <v>76.927999999999997</v>
      </c>
      <c r="AO1185" t="s">
        <v>4103</v>
      </c>
      <c r="AP1185" s="9">
        <f t="shared" si="449"/>
        <v>28.847999999999999</v>
      </c>
      <c r="AS1185" t="s">
        <v>4103</v>
      </c>
      <c r="AT1185" s="9">
        <f t="shared" si="438"/>
        <v>0</v>
      </c>
      <c r="AW1185" t="str">
        <f t="shared" si="450"/>
        <v>POC</v>
      </c>
      <c r="AX1185" s="9">
        <f t="shared" si="451"/>
        <v>0</v>
      </c>
      <c r="AZ1185" t="s">
        <v>4158</v>
      </c>
      <c r="BA1185" s="9">
        <v>0</v>
      </c>
      <c r="BC1185" t="str">
        <f t="shared" si="452"/>
        <v>Non Reimburseable</v>
      </c>
      <c r="BD1185" s="9">
        <f t="shared" si="453"/>
        <v>0</v>
      </c>
      <c r="BF1185" t="str">
        <f t="shared" si="454"/>
        <v>Non Reimburseable</v>
      </c>
      <c r="BG1185" s="9">
        <f t="shared" si="455"/>
        <v>0</v>
      </c>
      <c r="BI1185" t="str">
        <f t="shared" si="456"/>
        <v>Non Reimburseable</v>
      </c>
      <c r="BJ1185" s="9">
        <f t="shared" si="457"/>
        <v>0</v>
      </c>
      <c r="BL1185" t="str">
        <f t="shared" si="458"/>
        <v>Non Reimburseable</v>
      </c>
      <c r="BM1185" s="9">
        <f t="shared" si="459"/>
        <v>0</v>
      </c>
      <c r="BO1185" t="str">
        <f t="shared" si="460"/>
        <v>Non Reimburseable</v>
      </c>
      <c r="BP1185" s="9">
        <f t="shared" si="461"/>
        <v>0</v>
      </c>
    </row>
    <row r="1186" spans="1:68" x14ac:dyDescent="0.25">
      <c r="A1186">
        <v>1218075</v>
      </c>
      <c r="B1186" t="s">
        <v>1359</v>
      </c>
      <c r="C1186">
        <v>250</v>
      </c>
      <c r="F1186" s="9">
        <f t="shared" si="439"/>
        <v>0</v>
      </c>
      <c r="G1186" s="9">
        <f t="shared" si="440"/>
        <v>119.217</v>
      </c>
      <c r="H1186" s="9">
        <f t="shared" si="441"/>
        <v>102.18599999999999</v>
      </c>
      <c r="I1186" s="9">
        <v>170.31</v>
      </c>
      <c r="K1186" t="s">
        <v>4100</v>
      </c>
      <c r="N1186" t="s">
        <v>4103</v>
      </c>
      <c r="O1186" s="9">
        <f t="shared" si="442"/>
        <v>16.213511999999998</v>
      </c>
      <c r="Q1186" t="s">
        <v>4103</v>
      </c>
      <c r="R1186" s="9">
        <f t="shared" si="443"/>
        <v>51.603929999999998</v>
      </c>
      <c r="U1186" t="s">
        <v>4103</v>
      </c>
      <c r="V1186" s="9">
        <f t="shared" si="444"/>
        <v>69.656790000000001</v>
      </c>
      <c r="Y1186" t="s">
        <v>4103</v>
      </c>
      <c r="Z1186" s="9">
        <f t="shared" si="445"/>
        <v>119.217</v>
      </c>
      <c r="AA1186" t="s">
        <v>4103</v>
      </c>
      <c r="AC1186" t="s">
        <v>4103</v>
      </c>
      <c r="AD1186" s="9">
        <f t="shared" si="446"/>
        <v>51.092999999999996</v>
      </c>
      <c r="AG1186" t="s">
        <v>4103</v>
      </c>
      <c r="AH1186" s="9">
        <f t="shared" si="447"/>
        <v>102.771</v>
      </c>
      <c r="AK1186" t="s">
        <v>4103</v>
      </c>
      <c r="AL1186" s="9">
        <f t="shared" si="448"/>
        <v>108.9984</v>
      </c>
      <c r="AO1186" t="s">
        <v>4103</v>
      </c>
      <c r="AP1186" s="9">
        <f t="shared" si="449"/>
        <v>40.874400000000001</v>
      </c>
      <c r="AS1186" t="s">
        <v>4103</v>
      </c>
      <c r="AT1186" s="9">
        <f t="shared" si="438"/>
        <v>0</v>
      </c>
      <c r="AW1186" t="str">
        <f t="shared" si="450"/>
        <v>POC</v>
      </c>
      <c r="AX1186" s="9">
        <f t="shared" si="451"/>
        <v>0</v>
      </c>
      <c r="AZ1186" t="s">
        <v>4158</v>
      </c>
      <c r="BA1186" s="9">
        <v>0</v>
      </c>
      <c r="BC1186" t="str">
        <f t="shared" si="452"/>
        <v>Non Reimburseable</v>
      </c>
      <c r="BD1186" s="9">
        <f t="shared" si="453"/>
        <v>0</v>
      </c>
      <c r="BF1186" t="str">
        <f t="shared" si="454"/>
        <v>Non Reimburseable</v>
      </c>
      <c r="BG1186" s="9">
        <f t="shared" si="455"/>
        <v>0</v>
      </c>
      <c r="BI1186" t="str">
        <f t="shared" si="456"/>
        <v>Non Reimburseable</v>
      </c>
      <c r="BJ1186" s="9">
        <f t="shared" si="457"/>
        <v>0</v>
      </c>
      <c r="BL1186" t="str">
        <f t="shared" si="458"/>
        <v>Non Reimburseable</v>
      </c>
      <c r="BM1186" s="9">
        <f t="shared" si="459"/>
        <v>0</v>
      </c>
      <c r="BO1186" t="str">
        <f t="shared" si="460"/>
        <v>Non Reimburseable</v>
      </c>
      <c r="BP1186" s="9">
        <f t="shared" si="461"/>
        <v>0</v>
      </c>
    </row>
    <row r="1187" spans="1:68" x14ac:dyDescent="0.25">
      <c r="A1187">
        <v>1218076</v>
      </c>
      <c r="B1187" t="s">
        <v>1360</v>
      </c>
      <c r="C1187">
        <v>250</v>
      </c>
      <c r="F1187" s="9">
        <f t="shared" si="439"/>
        <v>0</v>
      </c>
      <c r="G1187" s="9">
        <f t="shared" si="440"/>
        <v>145.61505</v>
      </c>
      <c r="H1187" s="9">
        <f t="shared" si="441"/>
        <v>3.9359999999999995</v>
      </c>
      <c r="I1187" s="9">
        <v>6.56</v>
      </c>
      <c r="K1187" t="s">
        <v>4100</v>
      </c>
      <c r="N1187" t="s">
        <v>4103</v>
      </c>
      <c r="O1187" s="9">
        <f t="shared" si="442"/>
        <v>0.62451199999999996</v>
      </c>
      <c r="Q1187" t="s">
        <v>4103</v>
      </c>
      <c r="R1187" s="9">
        <f t="shared" si="443"/>
        <v>1.9876799999999999</v>
      </c>
      <c r="U1187" t="s">
        <v>4103</v>
      </c>
      <c r="V1187" s="9">
        <f t="shared" si="444"/>
        <v>2.6830399999999996</v>
      </c>
      <c r="Y1187" t="s">
        <v>4103</v>
      </c>
      <c r="Z1187" s="9">
        <f t="shared" si="445"/>
        <v>4.5919999999999996</v>
      </c>
      <c r="AA1187" t="s">
        <v>4103</v>
      </c>
      <c r="AC1187" t="s">
        <v>4103</v>
      </c>
      <c r="AD1187" s="9">
        <f t="shared" si="446"/>
        <v>1.9679999999999997</v>
      </c>
      <c r="AG1187" t="s">
        <v>4103</v>
      </c>
      <c r="AH1187" s="9">
        <f t="shared" si="447"/>
        <v>145.61505</v>
      </c>
      <c r="AK1187" t="s">
        <v>4103</v>
      </c>
      <c r="AL1187" s="9">
        <f t="shared" si="448"/>
        <v>4.1983999999999995</v>
      </c>
      <c r="AO1187" t="s">
        <v>4103</v>
      </c>
      <c r="AP1187" s="9">
        <f t="shared" si="449"/>
        <v>1.5743999999999998</v>
      </c>
      <c r="AS1187" t="s">
        <v>4103</v>
      </c>
      <c r="AT1187" s="9">
        <f t="shared" si="438"/>
        <v>0</v>
      </c>
      <c r="AW1187" t="str">
        <f t="shared" si="450"/>
        <v>POC</v>
      </c>
      <c r="AX1187" s="9">
        <f t="shared" si="451"/>
        <v>0</v>
      </c>
      <c r="AZ1187" t="s">
        <v>4158</v>
      </c>
      <c r="BA1187" s="9">
        <v>0</v>
      </c>
      <c r="BC1187" t="str">
        <f t="shared" si="452"/>
        <v>Non Reimburseable</v>
      </c>
      <c r="BD1187" s="9">
        <f t="shared" si="453"/>
        <v>0</v>
      </c>
      <c r="BF1187" t="str">
        <f t="shared" si="454"/>
        <v>Non Reimburseable</v>
      </c>
      <c r="BG1187" s="9">
        <f t="shared" si="455"/>
        <v>0</v>
      </c>
      <c r="BI1187" t="str">
        <f t="shared" si="456"/>
        <v>Non Reimburseable</v>
      </c>
      <c r="BJ1187" s="9">
        <f t="shared" si="457"/>
        <v>0</v>
      </c>
      <c r="BL1187" t="str">
        <f t="shared" si="458"/>
        <v>Non Reimburseable</v>
      </c>
      <c r="BM1187" s="9">
        <f t="shared" si="459"/>
        <v>0</v>
      </c>
      <c r="BO1187" t="str">
        <f t="shared" si="460"/>
        <v>Non Reimburseable</v>
      </c>
      <c r="BP1187" s="9">
        <f t="shared" si="461"/>
        <v>0</v>
      </c>
    </row>
    <row r="1188" spans="1:68" x14ac:dyDescent="0.25">
      <c r="A1188">
        <v>1218082</v>
      </c>
      <c r="B1188" t="s">
        <v>1361</v>
      </c>
      <c r="C1188">
        <v>250</v>
      </c>
      <c r="F1188" s="9">
        <f t="shared" si="439"/>
        <v>0</v>
      </c>
      <c r="G1188" s="9">
        <f t="shared" si="440"/>
        <v>12.698</v>
      </c>
      <c r="H1188" s="9">
        <f t="shared" si="441"/>
        <v>10.884</v>
      </c>
      <c r="I1188" s="9">
        <v>18.14</v>
      </c>
      <c r="K1188" t="s">
        <v>4100</v>
      </c>
      <c r="N1188" t="s">
        <v>4103</v>
      </c>
      <c r="O1188" s="9">
        <f t="shared" si="442"/>
        <v>1.726928</v>
      </c>
      <c r="Q1188" t="s">
        <v>4103</v>
      </c>
      <c r="R1188" s="9">
        <f t="shared" si="443"/>
        <v>5.4964199999999996</v>
      </c>
      <c r="U1188" t="s">
        <v>4103</v>
      </c>
      <c r="V1188" s="9">
        <f t="shared" si="444"/>
        <v>7.4192599999999995</v>
      </c>
      <c r="Y1188" t="s">
        <v>4103</v>
      </c>
      <c r="Z1188" s="9">
        <f t="shared" si="445"/>
        <v>12.698</v>
      </c>
      <c r="AA1188" t="s">
        <v>4103</v>
      </c>
      <c r="AC1188" t="s">
        <v>4103</v>
      </c>
      <c r="AD1188" s="9">
        <f t="shared" si="446"/>
        <v>5.4420000000000002</v>
      </c>
      <c r="AG1188" t="s">
        <v>4103</v>
      </c>
      <c r="AH1188" s="9">
        <f t="shared" si="447"/>
        <v>5.6087999999999996</v>
      </c>
      <c r="AK1188" t="s">
        <v>4103</v>
      </c>
      <c r="AL1188" s="9">
        <f t="shared" si="448"/>
        <v>11.6096</v>
      </c>
      <c r="AO1188" t="s">
        <v>4103</v>
      </c>
      <c r="AP1188" s="9">
        <f t="shared" si="449"/>
        <v>4.3536000000000001</v>
      </c>
      <c r="AS1188" t="s">
        <v>4103</v>
      </c>
      <c r="AT1188" s="9">
        <f t="shared" si="438"/>
        <v>0</v>
      </c>
      <c r="AW1188" t="str">
        <f t="shared" si="450"/>
        <v>POC</v>
      </c>
      <c r="AX1188" s="9">
        <f t="shared" si="451"/>
        <v>0</v>
      </c>
      <c r="AZ1188" t="s">
        <v>4158</v>
      </c>
      <c r="BA1188" s="9">
        <v>0</v>
      </c>
      <c r="BC1188" t="str">
        <f t="shared" si="452"/>
        <v>Non Reimburseable</v>
      </c>
      <c r="BD1188" s="9">
        <f t="shared" si="453"/>
        <v>0</v>
      </c>
      <c r="BF1188" t="str">
        <f t="shared" si="454"/>
        <v>Non Reimburseable</v>
      </c>
      <c r="BG1188" s="9">
        <f t="shared" si="455"/>
        <v>0</v>
      </c>
      <c r="BI1188" t="str">
        <f t="shared" si="456"/>
        <v>Non Reimburseable</v>
      </c>
      <c r="BJ1188" s="9">
        <f t="shared" si="457"/>
        <v>0</v>
      </c>
      <c r="BL1188" t="str">
        <f t="shared" si="458"/>
        <v>Non Reimburseable</v>
      </c>
      <c r="BM1188" s="9">
        <f t="shared" si="459"/>
        <v>0</v>
      </c>
      <c r="BO1188" t="str">
        <f t="shared" si="460"/>
        <v>Non Reimburseable</v>
      </c>
      <c r="BP1188" s="9">
        <f t="shared" si="461"/>
        <v>0</v>
      </c>
    </row>
    <row r="1189" spans="1:68" x14ac:dyDescent="0.25">
      <c r="A1189">
        <v>1218083</v>
      </c>
      <c r="B1189" t="s">
        <v>1362</v>
      </c>
      <c r="C1189">
        <v>250</v>
      </c>
      <c r="F1189" s="9">
        <f t="shared" si="439"/>
        <v>0</v>
      </c>
      <c r="G1189" s="9">
        <f t="shared" si="440"/>
        <v>15.5097</v>
      </c>
      <c r="H1189" s="9">
        <f t="shared" si="441"/>
        <v>8.2080000000000002</v>
      </c>
      <c r="I1189" s="9">
        <v>13.68</v>
      </c>
      <c r="K1189" t="s">
        <v>4100</v>
      </c>
      <c r="N1189" t="s">
        <v>4103</v>
      </c>
      <c r="O1189" s="9">
        <f t="shared" si="442"/>
        <v>1.3023359999999999</v>
      </c>
      <c r="Q1189" t="s">
        <v>4103</v>
      </c>
      <c r="R1189" s="9">
        <f t="shared" si="443"/>
        <v>4.1450399999999998</v>
      </c>
      <c r="U1189" t="s">
        <v>4103</v>
      </c>
      <c r="V1189" s="9">
        <f t="shared" si="444"/>
        <v>5.5951199999999996</v>
      </c>
      <c r="Y1189" t="s">
        <v>4103</v>
      </c>
      <c r="Z1189" s="9">
        <f t="shared" si="445"/>
        <v>9.5759999999999987</v>
      </c>
      <c r="AA1189" t="s">
        <v>4103</v>
      </c>
      <c r="AC1189" t="s">
        <v>4103</v>
      </c>
      <c r="AD1189" s="9">
        <f t="shared" si="446"/>
        <v>4.1040000000000001</v>
      </c>
      <c r="AG1189" t="s">
        <v>4103</v>
      </c>
      <c r="AH1189" s="9">
        <f t="shared" si="447"/>
        <v>15.5097</v>
      </c>
      <c r="AK1189" t="s">
        <v>4103</v>
      </c>
      <c r="AL1189" s="9">
        <f t="shared" si="448"/>
        <v>8.7552000000000003</v>
      </c>
      <c r="AO1189" t="s">
        <v>4103</v>
      </c>
      <c r="AP1189" s="9">
        <f t="shared" si="449"/>
        <v>3.2831999999999999</v>
      </c>
      <c r="AS1189" t="s">
        <v>4103</v>
      </c>
      <c r="AT1189" s="9">
        <f t="shared" si="438"/>
        <v>0</v>
      </c>
      <c r="AW1189" t="str">
        <f t="shared" si="450"/>
        <v>POC</v>
      </c>
      <c r="AX1189" s="9">
        <f t="shared" si="451"/>
        <v>0</v>
      </c>
      <c r="AZ1189" t="s">
        <v>4158</v>
      </c>
      <c r="BA1189" s="9">
        <v>0</v>
      </c>
      <c r="BC1189" t="str">
        <f t="shared" si="452"/>
        <v>Non Reimburseable</v>
      </c>
      <c r="BD1189" s="9">
        <f t="shared" si="453"/>
        <v>0</v>
      </c>
      <c r="BF1189" t="str">
        <f t="shared" si="454"/>
        <v>Non Reimburseable</v>
      </c>
      <c r="BG1189" s="9">
        <f t="shared" si="455"/>
        <v>0</v>
      </c>
      <c r="BI1189" t="str">
        <f t="shared" si="456"/>
        <v>Non Reimburseable</v>
      </c>
      <c r="BJ1189" s="9">
        <f t="shared" si="457"/>
        <v>0</v>
      </c>
      <c r="BL1189" t="str">
        <f t="shared" si="458"/>
        <v>Non Reimburseable</v>
      </c>
      <c r="BM1189" s="9">
        <f t="shared" si="459"/>
        <v>0</v>
      </c>
      <c r="BO1189" t="str">
        <f t="shared" si="460"/>
        <v>Non Reimburseable</v>
      </c>
      <c r="BP1189" s="9">
        <f t="shared" si="461"/>
        <v>0</v>
      </c>
    </row>
    <row r="1190" spans="1:68" x14ac:dyDescent="0.25">
      <c r="A1190">
        <v>1218084</v>
      </c>
      <c r="B1190" t="s">
        <v>1363</v>
      </c>
      <c r="C1190">
        <v>250</v>
      </c>
      <c r="F1190" s="9">
        <f t="shared" si="439"/>
        <v>0</v>
      </c>
      <c r="G1190" s="9">
        <f t="shared" si="440"/>
        <v>17.584</v>
      </c>
      <c r="H1190" s="9">
        <f t="shared" si="441"/>
        <v>15.071999999999999</v>
      </c>
      <c r="I1190" s="9">
        <v>25.12</v>
      </c>
      <c r="K1190" t="s">
        <v>4100</v>
      </c>
      <c r="N1190" t="s">
        <v>4103</v>
      </c>
      <c r="O1190" s="9">
        <f t="shared" si="442"/>
        <v>2.3914239999999998</v>
      </c>
      <c r="Q1190" t="s">
        <v>4103</v>
      </c>
      <c r="R1190" s="9">
        <f t="shared" si="443"/>
        <v>7.6113600000000003</v>
      </c>
      <c r="U1190" t="s">
        <v>4103</v>
      </c>
      <c r="V1190" s="9">
        <f t="shared" si="444"/>
        <v>10.27408</v>
      </c>
      <c r="Y1190" t="s">
        <v>4103</v>
      </c>
      <c r="Z1190" s="9">
        <f t="shared" si="445"/>
        <v>17.584</v>
      </c>
      <c r="AA1190" t="s">
        <v>4103</v>
      </c>
      <c r="AC1190" t="s">
        <v>4103</v>
      </c>
      <c r="AD1190" s="9">
        <f t="shared" si="446"/>
        <v>7.5359999999999996</v>
      </c>
      <c r="AG1190" t="s">
        <v>4103</v>
      </c>
      <c r="AH1190" s="9">
        <f t="shared" si="447"/>
        <v>11.696399999999999</v>
      </c>
      <c r="AK1190" t="s">
        <v>4103</v>
      </c>
      <c r="AL1190" s="9">
        <f t="shared" si="448"/>
        <v>16.076800000000002</v>
      </c>
      <c r="AO1190" t="s">
        <v>4103</v>
      </c>
      <c r="AP1190" s="9">
        <f t="shared" si="449"/>
        <v>6.0288000000000004</v>
      </c>
      <c r="AS1190" t="s">
        <v>4103</v>
      </c>
      <c r="AT1190" s="9">
        <f t="shared" si="438"/>
        <v>0</v>
      </c>
      <c r="AW1190" t="str">
        <f t="shared" si="450"/>
        <v>POC</v>
      </c>
      <c r="AX1190" s="9">
        <f t="shared" si="451"/>
        <v>0</v>
      </c>
      <c r="AZ1190" t="s">
        <v>4158</v>
      </c>
      <c r="BA1190" s="9">
        <v>0</v>
      </c>
      <c r="BC1190" t="str">
        <f t="shared" si="452"/>
        <v>Non Reimburseable</v>
      </c>
      <c r="BD1190" s="9">
        <f t="shared" si="453"/>
        <v>0</v>
      </c>
      <c r="BF1190" t="str">
        <f t="shared" si="454"/>
        <v>Non Reimburseable</v>
      </c>
      <c r="BG1190" s="9">
        <f t="shared" si="455"/>
        <v>0</v>
      </c>
      <c r="BI1190" t="str">
        <f t="shared" si="456"/>
        <v>Non Reimburseable</v>
      </c>
      <c r="BJ1190" s="9">
        <f t="shared" si="457"/>
        <v>0</v>
      </c>
      <c r="BL1190" t="str">
        <f t="shared" si="458"/>
        <v>Non Reimburseable</v>
      </c>
      <c r="BM1190" s="9">
        <f t="shared" si="459"/>
        <v>0</v>
      </c>
      <c r="BO1190" t="str">
        <f t="shared" si="460"/>
        <v>Non Reimburseable</v>
      </c>
      <c r="BP1190" s="9">
        <f t="shared" si="461"/>
        <v>0</v>
      </c>
    </row>
    <row r="1191" spans="1:68" x14ac:dyDescent="0.25">
      <c r="A1191">
        <v>1218087</v>
      </c>
      <c r="B1191" t="s">
        <v>1364</v>
      </c>
      <c r="C1191">
        <v>250</v>
      </c>
      <c r="F1191" s="9">
        <f t="shared" si="439"/>
        <v>0</v>
      </c>
      <c r="G1191" s="9">
        <f t="shared" si="440"/>
        <v>21.477599999999999</v>
      </c>
      <c r="H1191" s="9">
        <f t="shared" si="441"/>
        <v>4.194</v>
      </c>
      <c r="I1191" s="9">
        <v>6.99</v>
      </c>
      <c r="K1191" t="s">
        <v>4100</v>
      </c>
      <c r="N1191" t="s">
        <v>4103</v>
      </c>
      <c r="O1191" s="9">
        <f t="shared" si="442"/>
        <v>0.66544799999999993</v>
      </c>
      <c r="Q1191" t="s">
        <v>4103</v>
      </c>
      <c r="R1191" s="9">
        <f t="shared" si="443"/>
        <v>2.1179700000000001</v>
      </c>
      <c r="U1191" t="s">
        <v>4103</v>
      </c>
      <c r="V1191" s="9">
        <f t="shared" si="444"/>
        <v>2.8589099999999998</v>
      </c>
      <c r="Y1191" t="s">
        <v>4103</v>
      </c>
      <c r="Z1191" s="9">
        <f t="shared" si="445"/>
        <v>4.8929999999999998</v>
      </c>
      <c r="AA1191" t="s">
        <v>4103</v>
      </c>
      <c r="AC1191" t="s">
        <v>4103</v>
      </c>
      <c r="AD1191" s="9">
        <f t="shared" si="446"/>
        <v>2.097</v>
      </c>
      <c r="AG1191" t="s">
        <v>4103</v>
      </c>
      <c r="AH1191" s="9">
        <f t="shared" si="447"/>
        <v>21.477599999999999</v>
      </c>
      <c r="AK1191" t="s">
        <v>4103</v>
      </c>
      <c r="AL1191" s="9">
        <f t="shared" si="448"/>
        <v>4.4736000000000002</v>
      </c>
      <c r="AO1191" t="s">
        <v>4103</v>
      </c>
      <c r="AP1191" s="9">
        <f t="shared" si="449"/>
        <v>1.6776</v>
      </c>
      <c r="AS1191" t="s">
        <v>4103</v>
      </c>
      <c r="AT1191" s="9">
        <f t="shared" si="438"/>
        <v>0</v>
      </c>
      <c r="AW1191" t="str">
        <f t="shared" si="450"/>
        <v>POC</v>
      </c>
      <c r="AX1191" s="9">
        <f t="shared" si="451"/>
        <v>0</v>
      </c>
      <c r="AZ1191" t="s">
        <v>4158</v>
      </c>
      <c r="BA1191" s="9">
        <v>0</v>
      </c>
      <c r="BC1191" t="str">
        <f t="shared" si="452"/>
        <v>Non Reimburseable</v>
      </c>
      <c r="BD1191" s="9">
        <f t="shared" si="453"/>
        <v>0</v>
      </c>
      <c r="BF1191" t="str">
        <f t="shared" si="454"/>
        <v>Non Reimburseable</v>
      </c>
      <c r="BG1191" s="9">
        <f t="shared" si="455"/>
        <v>0</v>
      </c>
      <c r="BI1191" t="str">
        <f t="shared" si="456"/>
        <v>Non Reimburseable</v>
      </c>
      <c r="BJ1191" s="9">
        <f t="shared" si="457"/>
        <v>0</v>
      </c>
      <c r="BL1191" t="str">
        <f t="shared" si="458"/>
        <v>Non Reimburseable</v>
      </c>
      <c r="BM1191" s="9">
        <f t="shared" si="459"/>
        <v>0</v>
      </c>
      <c r="BO1191" t="str">
        <f t="shared" si="460"/>
        <v>Non Reimburseable</v>
      </c>
      <c r="BP1191" s="9">
        <f t="shared" si="461"/>
        <v>0</v>
      </c>
    </row>
    <row r="1192" spans="1:68" x14ac:dyDescent="0.25">
      <c r="A1192">
        <v>1218089</v>
      </c>
      <c r="B1192" t="s">
        <v>1365</v>
      </c>
      <c r="C1192">
        <v>250</v>
      </c>
      <c r="F1192" s="9">
        <f t="shared" si="439"/>
        <v>0</v>
      </c>
      <c r="G1192" s="9">
        <f t="shared" si="440"/>
        <v>14.650999999999998</v>
      </c>
      <c r="H1192" s="9">
        <f t="shared" si="441"/>
        <v>12.558</v>
      </c>
      <c r="I1192" s="9">
        <v>20.93</v>
      </c>
      <c r="K1192" t="s">
        <v>4100</v>
      </c>
      <c r="N1192" t="s">
        <v>4103</v>
      </c>
      <c r="O1192" s="9">
        <f t="shared" si="442"/>
        <v>1.9925359999999999</v>
      </c>
      <c r="Q1192" t="s">
        <v>4103</v>
      </c>
      <c r="R1192" s="9">
        <f t="shared" si="443"/>
        <v>6.3417899999999996</v>
      </c>
      <c r="U1192" t="s">
        <v>4103</v>
      </c>
      <c r="V1192" s="9">
        <f t="shared" si="444"/>
        <v>8.5603699999999989</v>
      </c>
      <c r="Y1192" t="s">
        <v>4103</v>
      </c>
      <c r="Z1192" s="9">
        <f t="shared" si="445"/>
        <v>14.650999999999998</v>
      </c>
      <c r="AA1192" t="s">
        <v>4103</v>
      </c>
      <c r="AC1192" t="s">
        <v>4103</v>
      </c>
      <c r="AD1192" s="9">
        <f t="shared" si="446"/>
        <v>6.2789999999999999</v>
      </c>
      <c r="AG1192" t="s">
        <v>4103</v>
      </c>
      <c r="AH1192" s="9">
        <f t="shared" si="447"/>
        <v>5.9764499999999998</v>
      </c>
      <c r="AK1192" t="s">
        <v>4103</v>
      </c>
      <c r="AL1192" s="9">
        <f t="shared" si="448"/>
        <v>13.395200000000001</v>
      </c>
      <c r="AO1192" t="s">
        <v>4103</v>
      </c>
      <c r="AP1192" s="9">
        <f t="shared" si="449"/>
        <v>5.0232000000000001</v>
      </c>
      <c r="AS1192" t="s">
        <v>4103</v>
      </c>
      <c r="AT1192" s="9">
        <f t="shared" si="438"/>
        <v>0</v>
      </c>
      <c r="AW1192" t="str">
        <f t="shared" si="450"/>
        <v>POC</v>
      </c>
      <c r="AX1192" s="9">
        <f t="shared" si="451"/>
        <v>0</v>
      </c>
      <c r="AZ1192" t="s">
        <v>4158</v>
      </c>
      <c r="BA1192" s="9">
        <v>0</v>
      </c>
      <c r="BC1192" t="str">
        <f t="shared" si="452"/>
        <v>Non Reimburseable</v>
      </c>
      <c r="BD1192" s="9">
        <f t="shared" si="453"/>
        <v>0</v>
      </c>
      <c r="BF1192" t="str">
        <f t="shared" si="454"/>
        <v>Non Reimburseable</v>
      </c>
      <c r="BG1192" s="9">
        <f t="shared" si="455"/>
        <v>0</v>
      </c>
      <c r="BI1192" t="str">
        <f t="shared" si="456"/>
        <v>Non Reimburseable</v>
      </c>
      <c r="BJ1192" s="9">
        <f t="shared" si="457"/>
        <v>0</v>
      </c>
      <c r="BL1192" t="str">
        <f t="shared" si="458"/>
        <v>Non Reimburseable</v>
      </c>
      <c r="BM1192" s="9">
        <f t="shared" si="459"/>
        <v>0</v>
      </c>
      <c r="BO1192" t="str">
        <f t="shared" si="460"/>
        <v>Non Reimburseable</v>
      </c>
      <c r="BP1192" s="9">
        <f t="shared" si="461"/>
        <v>0</v>
      </c>
    </row>
    <row r="1193" spans="1:68" x14ac:dyDescent="0.25">
      <c r="A1193">
        <v>1218091</v>
      </c>
      <c r="B1193" t="s">
        <v>1366</v>
      </c>
      <c r="C1193">
        <v>250</v>
      </c>
      <c r="F1193" s="9">
        <f t="shared" si="439"/>
        <v>0</v>
      </c>
      <c r="G1193" s="9">
        <f t="shared" si="440"/>
        <v>17.895150000000001</v>
      </c>
      <c r="H1193" s="9">
        <f t="shared" si="441"/>
        <v>12.558</v>
      </c>
      <c r="I1193" s="9">
        <v>20.93</v>
      </c>
      <c r="K1193" t="s">
        <v>4100</v>
      </c>
      <c r="N1193" t="s">
        <v>4103</v>
      </c>
      <c r="O1193" s="9">
        <f t="shared" si="442"/>
        <v>1.9925359999999999</v>
      </c>
      <c r="Q1193" t="s">
        <v>4103</v>
      </c>
      <c r="R1193" s="9">
        <f t="shared" si="443"/>
        <v>6.3417899999999996</v>
      </c>
      <c r="U1193" t="s">
        <v>4103</v>
      </c>
      <c r="V1193" s="9">
        <f t="shared" si="444"/>
        <v>8.5603699999999989</v>
      </c>
      <c r="Y1193" t="s">
        <v>4103</v>
      </c>
      <c r="Z1193" s="9">
        <f t="shared" si="445"/>
        <v>14.650999999999998</v>
      </c>
      <c r="AA1193" t="s">
        <v>4103</v>
      </c>
      <c r="AC1193" t="s">
        <v>4103</v>
      </c>
      <c r="AD1193" s="9">
        <f t="shared" si="446"/>
        <v>6.2789999999999999</v>
      </c>
      <c r="AG1193" t="s">
        <v>4103</v>
      </c>
      <c r="AH1193" s="9">
        <f t="shared" si="447"/>
        <v>17.895150000000001</v>
      </c>
      <c r="AK1193" t="s">
        <v>4103</v>
      </c>
      <c r="AL1193" s="9">
        <f t="shared" si="448"/>
        <v>13.395200000000001</v>
      </c>
      <c r="AO1193" t="s">
        <v>4103</v>
      </c>
      <c r="AP1193" s="9">
        <f t="shared" si="449"/>
        <v>5.0232000000000001</v>
      </c>
      <c r="AS1193" t="s">
        <v>4103</v>
      </c>
      <c r="AT1193" s="9">
        <f t="shared" si="438"/>
        <v>0</v>
      </c>
      <c r="AW1193" t="str">
        <f t="shared" si="450"/>
        <v>POC</v>
      </c>
      <c r="AX1193" s="9">
        <f t="shared" si="451"/>
        <v>0</v>
      </c>
      <c r="AZ1193" t="s">
        <v>4158</v>
      </c>
      <c r="BA1193" s="9">
        <v>0</v>
      </c>
      <c r="BC1193" t="str">
        <f t="shared" si="452"/>
        <v>Non Reimburseable</v>
      </c>
      <c r="BD1193" s="9">
        <f t="shared" si="453"/>
        <v>0</v>
      </c>
      <c r="BF1193" t="str">
        <f t="shared" si="454"/>
        <v>Non Reimburseable</v>
      </c>
      <c r="BG1193" s="9">
        <f t="shared" si="455"/>
        <v>0</v>
      </c>
      <c r="BI1193" t="str">
        <f t="shared" si="456"/>
        <v>Non Reimburseable</v>
      </c>
      <c r="BJ1193" s="9">
        <f t="shared" si="457"/>
        <v>0</v>
      </c>
      <c r="BL1193" t="str">
        <f t="shared" si="458"/>
        <v>Non Reimburseable</v>
      </c>
      <c r="BM1193" s="9">
        <f t="shared" si="459"/>
        <v>0</v>
      </c>
      <c r="BO1193" t="str">
        <f t="shared" si="460"/>
        <v>Non Reimburseable</v>
      </c>
      <c r="BP1193" s="9">
        <f t="shared" si="461"/>
        <v>0</v>
      </c>
    </row>
    <row r="1194" spans="1:68" x14ac:dyDescent="0.25">
      <c r="A1194">
        <v>1218098</v>
      </c>
      <c r="B1194" t="s">
        <v>1367</v>
      </c>
      <c r="C1194">
        <v>250</v>
      </c>
      <c r="F1194" s="9">
        <f t="shared" si="439"/>
        <v>0</v>
      </c>
      <c r="G1194" s="9">
        <f t="shared" si="440"/>
        <v>17.895150000000001</v>
      </c>
      <c r="H1194" s="9">
        <f t="shared" si="441"/>
        <v>11.73</v>
      </c>
      <c r="I1194" s="9">
        <v>19.55</v>
      </c>
      <c r="K1194" t="s">
        <v>4100</v>
      </c>
      <c r="N1194" t="s">
        <v>4103</v>
      </c>
      <c r="O1194" s="9">
        <f t="shared" si="442"/>
        <v>1.8611599999999999</v>
      </c>
      <c r="Q1194" t="s">
        <v>4103</v>
      </c>
      <c r="R1194" s="9">
        <f t="shared" si="443"/>
        <v>5.9236500000000003</v>
      </c>
      <c r="U1194" t="s">
        <v>4103</v>
      </c>
      <c r="V1194" s="9">
        <f t="shared" si="444"/>
        <v>7.9959499999999997</v>
      </c>
      <c r="Y1194" t="s">
        <v>4103</v>
      </c>
      <c r="Z1194" s="9">
        <f t="shared" si="445"/>
        <v>13.685</v>
      </c>
      <c r="AA1194" t="s">
        <v>4103</v>
      </c>
      <c r="AC1194" t="s">
        <v>4103</v>
      </c>
      <c r="AD1194" s="9">
        <f t="shared" si="446"/>
        <v>5.8650000000000002</v>
      </c>
      <c r="AG1194" t="s">
        <v>4103</v>
      </c>
      <c r="AH1194" s="9">
        <f t="shared" si="447"/>
        <v>17.895150000000001</v>
      </c>
      <c r="AK1194" t="s">
        <v>4103</v>
      </c>
      <c r="AL1194" s="9">
        <f t="shared" si="448"/>
        <v>12.512</v>
      </c>
      <c r="AO1194" t="s">
        <v>4103</v>
      </c>
      <c r="AP1194" s="9">
        <f t="shared" si="449"/>
        <v>4.6920000000000002</v>
      </c>
      <c r="AS1194" t="s">
        <v>4103</v>
      </c>
      <c r="AT1194" s="9">
        <f t="shared" si="438"/>
        <v>0</v>
      </c>
      <c r="AW1194" t="str">
        <f t="shared" si="450"/>
        <v>POC</v>
      </c>
      <c r="AX1194" s="9">
        <f t="shared" si="451"/>
        <v>0</v>
      </c>
      <c r="AZ1194" t="s">
        <v>4158</v>
      </c>
      <c r="BA1194" s="9">
        <v>0</v>
      </c>
      <c r="BC1194" t="str">
        <f t="shared" si="452"/>
        <v>Non Reimburseable</v>
      </c>
      <c r="BD1194" s="9">
        <f t="shared" si="453"/>
        <v>0</v>
      </c>
      <c r="BF1194" t="str">
        <f t="shared" si="454"/>
        <v>Non Reimburseable</v>
      </c>
      <c r="BG1194" s="9">
        <f t="shared" si="455"/>
        <v>0</v>
      </c>
      <c r="BI1194" t="str">
        <f t="shared" si="456"/>
        <v>Non Reimburseable</v>
      </c>
      <c r="BJ1194" s="9">
        <f t="shared" si="457"/>
        <v>0</v>
      </c>
      <c r="BL1194" t="str">
        <f t="shared" si="458"/>
        <v>Non Reimburseable</v>
      </c>
      <c r="BM1194" s="9">
        <f t="shared" si="459"/>
        <v>0</v>
      </c>
      <c r="BO1194" t="str">
        <f t="shared" si="460"/>
        <v>Non Reimburseable</v>
      </c>
      <c r="BP1194" s="9">
        <f t="shared" si="461"/>
        <v>0</v>
      </c>
    </row>
    <row r="1195" spans="1:68" x14ac:dyDescent="0.25">
      <c r="A1195">
        <v>1218099</v>
      </c>
      <c r="B1195" t="s">
        <v>1368</v>
      </c>
      <c r="C1195">
        <v>250</v>
      </c>
      <c r="F1195" s="9">
        <f t="shared" si="439"/>
        <v>0</v>
      </c>
      <c r="G1195" s="9">
        <f t="shared" si="440"/>
        <v>16.715250000000001</v>
      </c>
      <c r="H1195" s="9">
        <f t="shared" si="441"/>
        <v>12.558</v>
      </c>
      <c r="I1195" s="9">
        <v>20.93</v>
      </c>
      <c r="K1195" t="s">
        <v>4100</v>
      </c>
      <c r="N1195" t="s">
        <v>4103</v>
      </c>
      <c r="O1195" s="9">
        <f t="shared" si="442"/>
        <v>1.9925359999999999</v>
      </c>
      <c r="Q1195" t="s">
        <v>4103</v>
      </c>
      <c r="R1195" s="9">
        <f t="shared" si="443"/>
        <v>6.3417899999999996</v>
      </c>
      <c r="U1195" t="s">
        <v>4103</v>
      </c>
      <c r="V1195" s="9">
        <f t="shared" si="444"/>
        <v>8.5603699999999989</v>
      </c>
      <c r="Y1195" t="s">
        <v>4103</v>
      </c>
      <c r="Z1195" s="9">
        <f t="shared" si="445"/>
        <v>14.650999999999998</v>
      </c>
      <c r="AA1195" t="s">
        <v>4103</v>
      </c>
      <c r="AC1195" t="s">
        <v>4103</v>
      </c>
      <c r="AD1195" s="9">
        <f t="shared" si="446"/>
        <v>6.2789999999999999</v>
      </c>
      <c r="AG1195" t="s">
        <v>4103</v>
      </c>
      <c r="AH1195" s="9">
        <f t="shared" si="447"/>
        <v>16.715250000000001</v>
      </c>
      <c r="AK1195" t="s">
        <v>4103</v>
      </c>
      <c r="AL1195" s="9">
        <f t="shared" si="448"/>
        <v>13.395200000000001</v>
      </c>
      <c r="AO1195" t="s">
        <v>4103</v>
      </c>
      <c r="AP1195" s="9">
        <f t="shared" si="449"/>
        <v>5.0232000000000001</v>
      </c>
      <c r="AS1195" t="s">
        <v>4103</v>
      </c>
      <c r="AT1195" s="9">
        <f t="shared" si="438"/>
        <v>0</v>
      </c>
      <c r="AW1195" t="str">
        <f t="shared" si="450"/>
        <v>POC</v>
      </c>
      <c r="AX1195" s="9">
        <f t="shared" si="451"/>
        <v>0</v>
      </c>
      <c r="AZ1195" t="s">
        <v>4158</v>
      </c>
      <c r="BA1195" s="9">
        <v>0</v>
      </c>
      <c r="BC1195" t="str">
        <f t="shared" si="452"/>
        <v>Non Reimburseable</v>
      </c>
      <c r="BD1195" s="9">
        <f t="shared" si="453"/>
        <v>0</v>
      </c>
      <c r="BF1195" t="str">
        <f t="shared" si="454"/>
        <v>Non Reimburseable</v>
      </c>
      <c r="BG1195" s="9">
        <f t="shared" si="455"/>
        <v>0</v>
      </c>
      <c r="BI1195" t="str">
        <f t="shared" si="456"/>
        <v>Non Reimburseable</v>
      </c>
      <c r="BJ1195" s="9">
        <f t="shared" si="457"/>
        <v>0</v>
      </c>
      <c r="BL1195" t="str">
        <f t="shared" si="458"/>
        <v>Non Reimburseable</v>
      </c>
      <c r="BM1195" s="9">
        <f t="shared" si="459"/>
        <v>0</v>
      </c>
      <c r="BO1195" t="str">
        <f t="shared" si="460"/>
        <v>Non Reimburseable</v>
      </c>
      <c r="BP1195" s="9">
        <f t="shared" si="461"/>
        <v>0</v>
      </c>
    </row>
    <row r="1196" spans="1:68" x14ac:dyDescent="0.25">
      <c r="A1196">
        <v>1218100</v>
      </c>
      <c r="B1196" t="s">
        <v>1369</v>
      </c>
      <c r="C1196">
        <v>250</v>
      </c>
      <c r="F1196" s="9">
        <f t="shared" si="439"/>
        <v>0</v>
      </c>
      <c r="G1196" s="9">
        <f t="shared" si="440"/>
        <v>17.895150000000001</v>
      </c>
      <c r="H1196" s="9">
        <f t="shared" si="441"/>
        <v>10.884</v>
      </c>
      <c r="I1196" s="9">
        <v>18.14</v>
      </c>
      <c r="K1196" t="s">
        <v>4100</v>
      </c>
      <c r="N1196" t="s">
        <v>4103</v>
      </c>
      <c r="O1196" s="9">
        <f t="shared" si="442"/>
        <v>1.726928</v>
      </c>
      <c r="Q1196" t="s">
        <v>4103</v>
      </c>
      <c r="R1196" s="9">
        <f t="shared" si="443"/>
        <v>5.4964199999999996</v>
      </c>
      <c r="U1196" t="s">
        <v>4103</v>
      </c>
      <c r="V1196" s="9">
        <f t="shared" si="444"/>
        <v>7.4192599999999995</v>
      </c>
      <c r="Y1196" t="s">
        <v>4103</v>
      </c>
      <c r="Z1196" s="9">
        <f t="shared" si="445"/>
        <v>12.698</v>
      </c>
      <c r="AA1196" t="s">
        <v>4103</v>
      </c>
      <c r="AC1196" t="s">
        <v>4103</v>
      </c>
      <c r="AD1196" s="9">
        <f t="shared" si="446"/>
        <v>5.4420000000000002</v>
      </c>
      <c r="AG1196" t="s">
        <v>4103</v>
      </c>
      <c r="AH1196" s="9">
        <f t="shared" si="447"/>
        <v>17.895150000000001</v>
      </c>
      <c r="AK1196" t="s">
        <v>4103</v>
      </c>
      <c r="AL1196" s="9">
        <f t="shared" si="448"/>
        <v>11.6096</v>
      </c>
      <c r="AO1196" t="s">
        <v>4103</v>
      </c>
      <c r="AP1196" s="9">
        <f t="shared" si="449"/>
        <v>4.3536000000000001</v>
      </c>
      <c r="AS1196" t="s">
        <v>4103</v>
      </c>
      <c r="AT1196" s="9">
        <f t="shared" si="438"/>
        <v>0</v>
      </c>
      <c r="AW1196" t="str">
        <f t="shared" si="450"/>
        <v>POC</v>
      </c>
      <c r="AX1196" s="9">
        <f t="shared" si="451"/>
        <v>0</v>
      </c>
      <c r="AZ1196" t="s">
        <v>4158</v>
      </c>
      <c r="BA1196" s="9">
        <v>0</v>
      </c>
      <c r="BC1196" t="str">
        <f t="shared" si="452"/>
        <v>Non Reimburseable</v>
      </c>
      <c r="BD1196" s="9">
        <f t="shared" si="453"/>
        <v>0</v>
      </c>
      <c r="BF1196" t="str">
        <f t="shared" si="454"/>
        <v>Non Reimburseable</v>
      </c>
      <c r="BG1196" s="9">
        <f t="shared" si="455"/>
        <v>0</v>
      </c>
      <c r="BI1196" t="str">
        <f t="shared" si="456"/>
        <v>Non Reimburseable</v>
      </c>
      <c r="BJ1196" s="9">
        <f t="shared" si="457"/>
        <v>0</v>
      </c>
      <c r="BL1196" t="str">
        <f t="shared" si="458"/>
        <v>Non Reimburseable</v>
      </c>
      <c r="BM1196" s="9">
        <f t="shared" si="459"/>
        <v>0</v>
      </c>
      <c r="BO1196" t="str">
        <f t="shared" si="460"/>
        <v>Non Reimburseable</v>
      </c>
      <c r="BP1196" s="9">
        <f t="shared" si="461"/>
        <v>0</v>
      </c>
    </row>
    <row r="1197" spans="1:68" x14ac:dyDescent="0.25">
      <c r="A1197">
        <v>1218102</v>
      </c>
      <c r="B1197" t="s">
        <v>1370</v>
      </c>
      <c r="C1197">
        <v>250</v>
      </c>
      <c r="F1197" s="9">
        <f t="shared" si="439"/>
        <v>0</v>
      </c>
      <c r="G1197" s="9">
        <f t="shared" si="440"/>
        <v>15.5097</v>
      </c>
      <c r="H1197" s="9">
        <f t="shared" si="441"/>
        <v>12.558</v>
      </c>
      <c r="I1197" s="9">
        <v>20.93</v>
      </c>
      <c r="K1197" t="s">
        <v>4100</v>
      </c>
      <c r="N1197" t="s">
        <v>4103</v>
      </c>
      <c r="O1197" s="9">
        <f t="shared" si="442"/>
        <v>1.9925359999999999</v>
      </c>
      <c r="Q1197" t="s">
        <v>4103</v>
      </c>
      <c r="R1197" s="9">
        <f t="shared" si="443"/>
        <v>6.3417899999999996</v>
      </c>
      <c r="U1197" t="s">
        <v>4103</v>
      </c>
      <c r="V1197" s="9">
        <f t="shared" si="444"/>
        <v>8.5603699999999989</v>
      </c>
      <c r="Y1197" t="s">
        <v>4103</v>
      </c>
      <c r="Z1197" s="9">
        <f t="shared" si="445"/>
        <v>14.650999999999998</v>
      </c>
      <c r="AA1197" t="s">
        <v>4103</v>
      </c>
      <c r="AC1197" t="s">
        <v>4103</v>
      </c>
      <c r="AD1197" s="9">
        <f t="shared" si="446"/>
        <v>6.2789999999999999</v>
      </c>
      <c r="AG1197" t="s">
        <v>4103</v>
      </c>
      <c r="AH1197" s="9">
        <f t="shared" si="447"/>
        <v>15.5097</v>
      </c>
      <c r="AK1197" t="s">
        <v>4103</v>
      </c>
      <c r="AL1197" s="9">
        <f t="shared" si="448"/>
        <v>13.395200000000001</v>
      </c>
      <c r="AO1197" t="s">
        <v>4103</v>
      </c>
      <c r="AP1197" s="9">
        <f t="shared" si="449"/>
        <v>5.0232000000000001</v>
      </c>
      <c r="AS1197" t="s">
        <v>4103</v>
      </c>
      <c r="AT1197" s="9">
        <f t="shared" si="438"/>
        <v>0</v>
      </c>
      <c r="AW1197" t="str">
        <f t="shared" si="450"/>
        <v>POC</v>
      </c>
      <c r="AX1197" s="9">
        <f t="shared" si="451"/>
        <v>0</v>
      </c>
      <c r="AZ1197" t="s">
        <v>4158</v>
      </c>
      <c r="BA1197" s="9">
        <v>0</v>
      </c>
      <c r="BC1197" t="str">
        <f t="shared" si="452"/>
        <v>Non Reimburseable</v>
      </c>
      <c r="BD1197" s="9">
        <f t="shared" si="453"/>
        <v>0</v>
      </c>
      <c r="BF1197" t="str">
        <f t="shared" si="454"/>
        <v>Non Reimburseable</v>
      </c>
      <c r="BG1197" s="9">
        <f t="shared" si="455"/>
        <v>0</v>
      </c>
      <c r="BI1197" t="str">
        <f t="shared" si="456"/>
        <v>Non Reimburseable</v>
      </c>
      <c r="BJ1197" s="9">
        <f t="shared" si="457"/>
        <v>0</v>
      </c>
      <c r="BL1197" t="str">
        <f t="shared" si="458"/>
        <v>Non Reimburseable</v>
      </c>
      <c r="BM1197" s="9">
        <f t="shared" si="459"/>
        <v>0</v>
      </c>
      <c r="BO1197" t="str">
        <f t="shared" si="460"/>
        <v>Non Reimburseable</v>
      </c>
      <c r="BP1197" s="9">
        <f t="shared" si="461"/>
        <v>0</v>
      </c>
    </row>
    <row r="1198" spans="1:68" x14ac:dyDescent="0.25">
      <c r="A1198">
        <v>1218105</v>
      </c>
      <c r="B1198" t="s">
        <v>1371</v>
      </c>
      <c r="C1198">
        <v>250</v>
      </c>
      <c r="F1198" s="9">
        <f t="shared" si="439"/>
        <v>0</v>
      </c>
      <c r="G1198" s="9">
        <f t="shared" si="440"/>
        <v>531.53800000000001</v>
      </c>
      <c r="H1198" s="9">
        <f t="shared" si="441"/>
        <v>455.60399999999998</v>
      </c>
      <c r="I1198" s="9">
        <v>759.34</v>
      </c>
      <c r="K1198" t="s">
        <v>4100</v>
      </c>
      <c r="N1198" t="s">
        <v>4103</v>
      </c>
      <c r="O1198" s="9">
        <f t="shared" si="442"/>
        <v>72.289168000000004</v>
      </c>
      <c r="Q1198" t="s">
        <v>4103</v>
      </c>
      <c r="R1198" s="9">
        <f t="shared" si="443"/>
        <v>230.08001999999999</v>
      </c>
      <c r="U1198" t="s">
        <v>4103</v>
      </c>
      <c r="V1198" s="9">
        <f t="shared" si="444"/>
        <v>310.57006000000001</v>
      </c>
      <c r="Y1198" t="s">
        <v>4103</v>
      </c>
      <c r="Z1198" s="9">
        <f t="shared" si="445"/>
        <v>531.53800000000001</v>
      </c>
      <c r="AA1198" t="s">
        <v>4103</v>
      </c>
      <c r="AC1198" t="s">
        <v>4103</v>
      </c>
      <c r="AD1198" s="9">
        <f t="shared" si="446"/>
        <v>227.80199999999999</v>
      </c>
      <c r="AG1198" t="s">
        <v>4103</v>
      </c>
      <c r="AH1198" s="9">
        <f t="shared" si="447"/>
        <v>17.895150000000001</v>
      </c>
      <c r="AK1198" t="s">
        <v>4103</v>
      </c>
      <c r="AL1198" s="9">
        <f t="shared" si="448"/>
        <v>485.97760000000005</v>
      </c>
      <c r="AO1198" t="s">
        <v>4103</v>
      </c>
      <c r="AP1198" s="9">
        <f t="shared" si="449"/>
        <v>182.24160000000001</v>
      </c>
      <c r="AS1198" t="s">
        <v>4103</v>
      </c>
      <c r="AT1198" s="9">
        <f t="shared" si="438"/>
        <v>0</v>
      </c>
      <c r="AW1198" t="str">
        <f t="shared" si="450"/>
        <v>POC</v>
      </c>
      <c r="AX1198" s="9">
        <f t="shared" si="451"/>
        <v>0</v>
      </c>
      <c r="AZ1198" t="s">
        <v>4158</v>
      </c>
      <c r="BA1198" s="9">
        <v>0</v>
      </c>
      <c r="BC1198" t="str">
        <f t="shared" si="452"/>
        <v>Non Reimburseable</v>
      </c>
      <c r="BD1198" s="9">
        <f t="shared" si="453"/>
        <v>0</v>
      </c>
      <c r="BF1198" t="str">
        <f t="shared" si="454"/>
        <v>Non Reimburseable</v>
      </c>
      <c r="BG1198" s="9">
        <f t="shared" si="455"/>
        <v>0</v>
      </c>
      <c r="BI1198" t="str">
        <f t="shared" si="456"/>
        <v>Non Reimburseable</v>
      </c>
      <c r="BJ1198" s="9">
        <f t="shared" si="457"/>
        <v>0</v>
      </c>
      <c r="BL1198" t="str">
        <f t="shared" si="458"/>
        <v>Non Reimburseable</v>
      </c>
      <c r="BM1198" s="9">
        <f t="shared" si="459"/>
        <v>0</v>
      </c>
      <c r="BO1198" t="str">
        <f t="shared" si="460"/>
        <v>Non Reimburseable</v>
      </c>
      <c r="BP1198" s="9">
        <f t="shared" si="461"/>
        <v>0</v>
      </c>
    </row>
    <row r="1199" spans="1:68" x14ac:dyDescent="0.25">
      <c r="A1199">
        <v>1218106</v>
      </c>
      <c r="B1199" t="s">
        <v>1372</v>
      </c>
      <c r="C1199">
        <v>250</v>
      </c>
      <c r="F1199" s="9">
        <f t="shared" si="439"/>
        <v>0</v>
      </c>
      <c r="G1199" s="9">
        <f t="shared" si="440"/>
        <v>1910.9509999999998</v>
      </c>
      <c r="H1199" s="9">
        <f t="shared" si="441"/>
        <v>1637.9579999999999</v>
      </c>
      <c r="I1199" s="9">
        <v>2729.93</v>
      </c>
      <c r="K1199" t="s">
        <v>4100</v>
      </c>
      <c r="N1199" t="s">
        <v>4103</v>
      </c>
      <c r="O1199" s="9">
        <f t="shared" si="442"/>
        <v>259.88933599999996</v>
      </c>
      <c r="Q1199" t="s">
        <v>4103</v>
      </c>
      <c r="R1199" s="9">
        <f t="shared" si="443"/>
        <v>827.16878999999994</v>
      </c>
      <c r="U1199" t="s">
        <v>4103</v>
      </c>
      <c r="V1199" s="9">
        <f t="shared" si="444"/>
        <v>1116.5413699999999</v>
      </c>
      <c r="Y1199" t="s">
        <v>4103</v>
      </c>
      <c r="Z1199" s="9">
        <f t="shared" si="445"/>
        <v>1910.9509999999998</v>
      </c>
      <c r="AA1199" t="s">
        <v>4103</v>
      </c>
      <c r="AC1199" t="s">
        <v>4103</v>
      </c>
      <c r="AD1199" s="9">
        <f t="shared" si="446"/>
        <v>818.97899999999993</v>
      </c>
      <c r="AG1199" t="s">
        <v>4103</v>
      </c>
      <c r="AH1199" s="9">
        <f t="shared" si="447"/>
        <v>649.23570000000007</v>
      </c>
      <c r="AK1199" t="s">
        <v>4103</v>
      </c>
      <c r="AL1199" s="9">
        <f t="shared" si="448"/>
        <v>1747.1551999999999</v>
      </c>
      <c r="AO1199" t="s">
        <v>4103</v>
      </c>
      <c r="AP1199" s="9">
        <f t="shared" si="449"/>
        <v>655.18319999999994</v>
      </c>
      <c r="AS1199" t="s">
        <v>4103</v>
      </c>
      <c r="AT1199" s="9">
        <f t="shared" si="438"/>
        <v>0</v>
      </c>
      <c r="AW1199" t="str">
        <f t="shared" si="450"/>
        <v>POC</v>
      </c>
      <c r="AX1199" s="9">
        <f t="shared" si="451"/>
        <v>0</v>
      </c>
      <c r="AZ1199" t="s">
        <v>4158</v>
      </c>
      <c r="BA1199" s="9">
        <v>0</v>
      </c>
      <c r="BC1199" t="str">
        <f t="shared" si="452"/>
        <v>Non Reimburseable</v>
      </c>
      <c r="BD1199" s="9">
        <f t="shared" si="453"/>
        <v>0</v>
      </c>
      <c r="BF1199" t="str">
        <f t="shared" si="454"/>
        <v>Non Reimburseable</v>
      </c>
      <c r="BG1199" s="9">
        <f t="shared" si="455"/>
        <v>0</v>
      </c>
      <c r="BI1199" t="str">
        <f t="shared" si="456"/>
        <v>Non Reimburseable</v>
      </c>
      <c r="BJ1199" s="9">
        <f t="shared" si="457"/>
        <v>0</v>
      </c>
      <c r="BL1199" t="str">
        <f t="shared" si="458"/>
        <v>Non Reimburseable</v>
      </c>
      <c r="BM1199" s="9">
        <f t="shared" si="459"/>
        <v>0</v>
      </c>
      <c r="BO1199" t="str">
        <f t="shared" si="460"/>
        <v>Non Reimburseable</v>
      </c>
      <c r="BP1199" s="9">
        <f t="shared" si="461"/>
        <v>0</v>
      </c>
    </row>
    <row r="1200" spans="1:68" x14ac:dyDescent="0.25">
      <c r="A1200">
        <v>1218107</v>
      </c>
      <c r="B1200" t="s">
        <v>1373</v>
      </c>
      <c r="C1200">
        <v>250</v>
      </c>
      <c r="F1200" s="9">
        <f t="shared" si="439"/>
        <v>0</v>
      </c>
      <c r="G1200" s="9">
        <f t="shared" si="440"/>
        <v>2334.09015</v>
      </c>
      <c r="H1200" s="9">
        <f t="shared" si="441"/>
        <v>98.831999999999994</v>
      </c>
      <c r="I1200" s="9">
        <v>164.72</v>
      </c>
      <c r="K1200" t="s">
        <v>4100</v>
      </c>
      <c r="N1200" t="s">
        <v>4103</v>
      </c>
      <c r="O1200" s="9">
        <f t="shared" si="442"/>
        <v>15.681343999999999</v>
      </c>
      <c r="Q1200" t="s">
        <v>4103</v>
      </c>
      <c r="R1200" s="9">
        <f t="shared" si="443"/>
        <v>49.910159999999998</v>
      </c>
      <c r="U1200" t="s">
        <v>4103</v>
      </c>
      <c r="V1200" s="9">
        <f t="shared" si="444"/>
        <v>67.370480000000001</v>
      </c>
      <c r="Y1200" t="s">
        <v>4103</v>
      </c>
      <c r="Z1200" s="9">
        <f t="shared" si="445"/>
        <v>115.30399999999999</v>
      </c>
      <c r="AA1200" t="s">
        <v>4103</v>
      </c>
      <c r="AC1200" t="s">
        <v>4103</v>
      </c>
      <c r="AD1200" s="9">
        <f t="shared" si="446"/>
        <v>49.415999999999997</v>
      </c>
      <c r="AG1200" t="s">
        <v>4103</v>
      </c>
      <c r="AH1200" s="9">
        <f t="shared" si="447"/>
        <v>2334.09015</v>
      </c>
      <c r="AK1200" t="s">
        <v>4103</v>
      </c>
      <c r="AL1200" s="9">
        <f t="shared" si="448"/>
        <v>105.4208</v>
      </c>
      <c r="AO1200" t="s">
        <v>4103</v>
      </c>
      <c r="AP1200" s="9">
        <f t="shared" si="449"/>
        <v>39.532800000000002</v>
      </c>
      <c r="AS1200" t="s">
        <v>4103</v>
      </c>
      <c r="AT1200" s="9">
        <f t="shared" si="438"/>
        <v>0</v>
      </c>
      <c r="AW1200" t="str">
        <f t="shared" si="450"/>
        <v>POC</v>
      </c>
      <c r="AX1200" s="9">
        <f t="shared" si="451"/>
        <v>0</v>
      </c>
      <c r="AZ1200" t="s">
        <v>4158</v>
      </c>
      <c r="BA1200" s="9">
        <v>0</v>
      </c>
      <c r="BC1200" t="str">
        <f t="shared" si="452"/>
        <v>Non Reimburseable</v>
      </c>
      <c r="BD1200" s="9">
        <f t="shared" si="453"/>
        <v>0</v>
      </c>
      <c r="BF1200" t="str">
        <f t="shared" si="454"/>
        <v>Non Reimburseable</v>
      </c>
      <c r="BG1200" s="9">
        <f t="shared" si="455"/>
        <v>0</v>
      </c>
      <c r="BI1200" t="str">
        <f t="shared" si="456"/>
        <v>Non Reimburseable</v>
      </c>
      <c r="BJ1200" s="9">
        <f t="shared" si="457"/>
        <v>0</v>
      </c>
      <c r="BL1200" t="str">
        <f t="shared" si="458"/>
        <v>Non Reimburseable</v>
      </c>
      <c r="BM1200" s="9">
        <f t="shared" si="459"/>
        <v>0</v>
      </c>
      <c r="BO1200" t="str">
        <f t="shared" si="460"/>
        <v>Non Reimburseable</v>
      </c>
      <c r="BP1200" s="9">
        <f t="shared" si="461"/>
        <v>0</v>
      </c>
    </row>
    <row r="1201" spans="1:68" x14ac:dyDescent="0.25">
      <c r="A1201">
        <v>1218109</v>
      </c>
      <c r="B1201" t="s">
        <v>1374</v>
      </c>
      <c r="C1201">
        <v>250</v>
      </c>
      <c r="F1201" s="9">
        <f t="shared" si="439"/>
        <v>0</v>
      </c>
      <c r="G1201" s="9">
        <f t="shared" si="440"/>
        <v>140.8356</v>
      </c>
      <c r="H1201" s="9">
        <f t="shared" si="441"/>
        <v>5.2679999999999998</v>
      </c>
      <c r="I1201" s="9">
        <v>8.7799999999999994</v>
      </c>
      <c r="K1201" t="s">
        <v>4100</v>
      </c>
      <c r="N1201" t="s">
        <v>4103</v>
      </c>
      <c r="O1201" s="9">
        <f t="shared" si="442"/>
        <v>0.83585599999999993</v>
      </c>
      <c r="Q1201" t="s">
        <v>4103</v>
      </c>
      <c r="R1201" s="9">
        <f t="shared" si="443"/>
        <v>2.6603399999999997</v>
      </c>
      <c r="U1201" t="s">
        <v>4103</v>
      </c>
      <c r="V1201" s="9">
        <f t="shared" si="444"/>
        <v>3.5910199999999994</v>
      </c>
      <c r="Y1201" t="s">
        <v>4103</v>
      </c>
      <c r="Z1201" s="9">
        <f t="shared" si="445"/>
        <v>6.145999999999999</v>
      </c>
      <c r="AA1201" t="s">
        <v>4103</v>
      </c>
      <c r="AC1201" t="s">
        <v>4103</v>
      </c>
      <c r="AD1201" s="9">
        <f t="shared" si="446"/>
        <v>2.6339999999999999</v>
      </c>
      <c r="AG1201" t="s">
        <v>4103</v>
      </c>
      <c r="AH1201" s="9">
        <f t="shared" si="447"/>
        <v>140.8356</v>
      </c>
      <c r="AK1201" t="s">
        <v>4103</v>
      </c>
      <c r="AL1201" s="9">
        <f t="shared" si="448"/>
        <v>5.6191999999999993</v>
      </c>
      <c r="AO1201" t="s">
        <v>4103</v>
      </c>
      <c r="AP1201" s="9">
        <f t="shared" si="449"/>
        <v>2.1071999999999997</v>
      </c>
      <c r="AS1201" t="s">
        <v>4103</v>
      </c>
      <c r="AT1201" s="9">
        <f t="shared" si="438"/>
        <v>0</v>
      </c>
      <c r="AW1201" t="str">
        <f t="shared" si="450"/>
        <v>POC</v>
      </c>
      <c r="AX1201" s="9">
        <f t="shared" si="451"/>
        <v>0</v>
      </c>
      <c r="AZ1201" t="s">
        <v>4158</v>
      </c>
      <c r="BA1201" s="9">
        <v>0</v>
      </c>
      <c r="BC1201" t="str">
        <f t="shared" si="452"/>
        <v>Non Reimburseable</v>
      </c>
      <c r="BD1201" s="9">
        <f t="shared" si="453"/>
        <v>0</v>
      </c>
      <c r="BF1201" t="str">
        <f t="shared" si="454"/>
        <v>Non Reimburseable</v>
      </c>
      <c r="BG1201" s="9">
        <f t="shared" si="455"/>
        <v>0</v>
      </c>
      <c r="BI1201" t="str">
        <f t="shared" si="456"/>
        <v>Non Reimburseable</v>
      </c>
      <c r="BJ1201" s="9">
        <f t="shared" si="457"/>
        <v>0</v>
      </c>
      <c r="BL1201" t="str">
        <f t="shared" si="458"/>
        <v>Non Reimburseable</v>
      </c>
      <c r="BM1201" s="9">
        <f t="shared" si="459"/>
        <v>0</v>
      </c>
      <c r="BO1201" t="str">
        <f t="shared" si="460"/>
        <v>Non Reimburseable</v>
      </c>
      <c r="BP1201" s="9">
        <f t="shared" si="461"/>
        <v>0</v>
      </c>
    </row>
    <row r="1202" spans="1:68" x14ac:dyDescent="0.25">
      <c r="A1202">
        <v>1218112</v>
      </c>
      <c r="B1202" t="s">
        <v>1375</v>
      </c>
      <c r="C1202">
        <v>250</v>
      </c>
      <c r="F1202" s="9">
        <f t="shared" si="439"/>
        <v>0</v>
      </c>
      <c r="G1202" s="9">
        <f t="shared" si="440"/>
        <v>20.509999999999998</v>
      </c>
      <c r="H1202" s="9">
        <f t="shared" si="441"/>
        <v>17.579999999999998</v>
      </c>
      <c r="I1202" s="9">
        <v>29.3</v>
      </c>
      <c r="K1202" t="s">
        <v>4100</v>
      </c>
      <c r="N1202" t="s">
        <v>4103</v>
      </c>
      <c r="O1202" s="9">
        <f t="shared" si="442"/>
        <v>2.7893599999999998</v>
      </c>
      <c r="Q1202" t="s">
        <v>4103</v>
      </c>
      <c r="R1202" s="9">
        <f t="shared" si="443"/>
        <v>8.8779000000000003</v>
      </c>
      <c r="U1202" t="s">
        <v>4103</v>
      </c>
      <c r="V1202" s="9">
        <f t="shared" si="444"/>
        <v>11.983699999999999</v>
      </c>
      <c r="Y1202" t="s">
        <v>4103</v>
      </c>
      <c r="Z1202" s="9">
        <f t="shared" si="445"/>
        <v>20.509999999999998</v>
      </c>
      <c r="AA1202" t="s">
        <v>4103</v>
      </c>
      <c r="AC1202" t="s">
        <v>4103</v>
      </c>
      <c r="AD1202" s="9">
        <f t="shared" si="446"/>
        <v>8.7899999999999991</v>
      </c>
      <c r="AG1202" t="s">
        <v>4103</v>
      </c>
      <c r="AH1202" s="9">
        <f t="shared" si="447"/>
        <v>7.506899999999999</v>
      </c>
      <c r="AK1202" t="s">
        <v>4103</v>
      </c>
      <c r="AL1202" s="9">
        <f t="shared" si="448"/>
        <v>18.752000000000002</v>
      </c>
      <c r="AO1202" t="s">
        <v>4103</v>
      </c>
      <c r="AP1202" s="9">
        <f t="shared" si="449"/>
        <v>7.032</v>
      </c>
      <c r="AS1202" t="s">
        <v>4103</v>
      </c>
      <c r="AT1202" s="9">
        <f t="shared" si="438"/>
        <v>0</v>
      </c>
      <c r="AW1202" t="str">
        <f t="shared" si="450"/>
        <v>POC</v>
      </c>
      <c r="AX1202" s="9">
        <f t="shared" si="451"/>
        <v>0</v>
      </c>
      <c r="AZ1202" t="s">
        <v>4158</v>
      </c>
      <c r="BA1202" s="9">
        <v>0</v>
      </c>
      <c r="BC1202" t="str">
        <f t="shared" si="452"/>
        <v>Non Reimburseable</v>
      </c>
      <c r="BD1202" s="9">
        <f t="shared" si="453"/>
        <v>0</v>
      </c>
      <c r="BF1202" t="str">
        <f t="shared" si="454"/>
        <v>Non Reimburseable</v>
      </c>
      <c r="BG1202" s="9">
        <f t="shared" si="455"/>
        <v>0</v>
      </c>
      <c r="BI1202" t="str">
        <f t="shared" si="456"/>
        <v>Non Reimburseable</v>
      </c>
      <c r="BJ1202" s="9">
        <f t="shared" si="457"/>
        <v>0</v>
      </c>
      <c r="BL1202" t="str">
        <f t="shared" si="458"/>
        <v>Non Reimburseable</v>
      </c>
      <c r="BM1202" s="9">
        <f t="shared" si="459"/>
        <v>0</v>
      </c>
      <c r="BO1202" t="str">
        <f t="shared" si="460"/>
        <v>Non Reimburseable</v>
      </c>
      <c r="BP1202" s="9">
        <f t="shared" si="461"/>
        <v>0</v>
      </c>
    </row>
    <row r="1203" spans="1:68" x14ac:dyDescent="0.25">
      <c r="A1203">
        <v>1218114</v>
      </c>
      <c r="B1203" t="s">
        <v>1376</v>
      </c>
      <c r="C1203">
        <v>250</v>
      </c>
      <c r="F1203" s="9">
        <f t="shared" si="439"/>
        <v>0</v>
      </c>
      <c r="G1203" s="9">
        <f t="shared" si="440"/>
        <v>50.980999999999995</v>
      </c>
      <c r="H1203" s="9">
        <f t="shared" si="441"/>
        <v>43.698</v>
      </c>
      <c r="I1203" s="9">
        <v>72.83</v>
      </c>
      <c r="K1203" t="s">
        <v>4100</v>
      </c>
      <c r="N1203" t="s">
        <v>4103</v>
      </c>
      <c r="O1203" s="9">
        <f t="shared" si="442"/>
        <v>6.9334159999999994</v>
      </c>
      <c r="Q1203" t="s">
        <v>4103</v>
      </c>
      <c r="R1203" s="9">
        <f t="shared" si="443"/>
        <v>22.067489999999999</v>
      </c>
      <c r="U1203" t="s">
        <v>4103</v>
      </c>
      <c r="V1203" s="9">
        <f t="shared" si="444"/>
        <v>29.787469999999999</v>
      </c>
      <c r="Y1203" t="s">
        <v>4103</v>
      </c>
      <c r="Z1203" s="9">
        <f t="shared" si="445"/>
        <v>50.980999999999995</v>
      </c>
      <c r="AA1203" t="s">
        <v>4103</v>
      </c>
      <c r="AC1203" t="s">
        <v>4103</v>
      </c>
      <c r="AD1203" s="9">
        <f t="shared" si="446"/>
        <v>21.849</v>
      </c>
      <c r="AG1203" t="s">
        <v>4103</v>
      </c>
      <c r="AH1203" s="9">
        <f t="shared" si="447"/>
        <v>25.051500000000001</v>
      </c>
      <c r="AK1203" t="s">
        <v>4103</v>
      </c>
      <c r="AL1203" s="9">
        <f t="shared" si="448"/>
        <v>46.611199999999997</v>
      </c>
      <c r="AO1203" t="s">
        <v>4103</v>
      </c>
      <c r="AP1203" s="9">
        <f t="shared" si="449"/>
        <v>17.479199999999999</v>
      </c>
      <c r="AS1203" t="s">
        <v>4103</v>
      </c>
      <c r="AT1203" s="9">
        <f t="shared" si="438"/>
        <v>0</v>
      </c>
      <c r="AW1203" t="str">
        <f t="shared" si="450"/>
        <v>POC</v>
      </c>
      <c r="AX1203" s="9">
        <f t="shared" si="451"/>
        <v>0</v>
      </c>
      <c r="AZ1203" t="s">
        <v>4158</v>
      </c>
      <c r="BA1203" s="9">
        <v>0</v>
      </c>
      <c r="BC1203" t="str">
        <f t="shared" si="452"/>
        <v>Non Reimburseable</v>
      </c>
      <c r="BD1203" s="9">
        <f t="shared" si="453"/>
        <v>0</v>
      </c>
      <c r="BF1203" t="str">
        <f t="shared" si="454"/>
        <v>Non Reimburseable</v>
      </c>
      <c r="BG1203" s="9">
        <f t="shared" si="455"/>
        <v>0</v>
      </c>
      <c r="BI1203" t="str">
        <f t="shared" si="456"/>
        <v>Non Reimburseable</v>
      </c>
      <c r="BJ1203" s="9">
        <f t="shared" si="457"/>
        <v>0</v>
      </c>
      <c r="BL1203" t="str">
        <f t="shared" si="458"/>
        <v>Non Reimburseable</v>
      </c>
      <c r="BM1203" s="9">
        <f t="shared" si="459"/>
        <v>0</v>
      </c>
      <c r="BO1203" t="str">
        <f t="shared" si="460"/>
        <v>Non Reimburseable</v>
      </c>
      <c r="BP1203" s="9">
        <f t="shared" si="461"/>
        <v>0</v>
      </c>
    </row>
    <row r="1204" spans="1:68" x14ac:dyDescent="0.25">
      <c r="A1204">
        <v>1218116</v>
      </c>
      <c r="B1204" t="s">
        <v>1377</v>
      </c>
      <c r="C1204">
        <v>250</v>
      </c>
      <c r="F1204" s="9">
        <f t="shared" si="439"/>
        <v>0</v>
      </c>
      <c r="G1204" s="9">
        <f t="shared" si="440"/>
        <v>62.269649999999999</v>
      </c>
      <c r="H1204" s="9">
        <f t="shared" si="441"/>
        <v>21.779999999999998</v>
      </c>
      <c r="I1204" s="9">
        <v>36.299999999999997</v>
      </c>
      <c r="K1204" t="s">
        <v>4100</v>
      </c>
      <c r="N1204" t="s">
        <v>4103</v>
      </c>
      <c r="O1204" s="9">
        <f t="shared" si="442"/>
        <v>3.4557599999999993</v>
      </c>
      <c r="Q1204" t="s">
        <v>4103</v>
      </c>
      <c r="R1204" s="9">
        <f t="shared" si="443"/>
        <v>10.998899999999999</v>
      </c>
      <c r="U1204" t="s">
        <v>4103</v>
      </c>
      <c r="V1204" s="9">
        <f t="shared" si="444"/>
        <v>14.846699999999998</v>
      </c>
      <c r="Y1204" t="s">
        <v>4103</v>
      </c>
      <c r="Z1204" s="9">
        <f t="shared" si="445"/>
        <v>25.409999999999997</v>
      </c>
      <c r="AA1204" t="s">
        <v>4103</v>
      </c>
      <c r="AC1204" t="s">
        <v>4103</v>
      </c>
      <c r="AD1204" s="9">
        <f t="shared" si="446"/>
        <v>10.889999999999999</v>
      </c>
      <c r="AG1204" t="s">
        <v>4103</v>
      </c>
      <c r="AH1204" s="9">
        <f t="shared" si="447"/>
        <v>62.269649999999999</v>
      </c>
      <c r="AK1204" t="s">
        <v>4103</v>
      </c>
      <c r="AL1204" s="9">
        <f t="shared" si="448"/>
        <v>23.231999999999999</v>
      </c>
      <c r="AO1204" t="s">
        <v>4103</v>
      </c>
      <c r="AP1204" s="9">
        <f t="shared" si="449"/>
        <v>8.7119999999999997</v>
      </c>
      <c r="AS1204" t="s">
        <v>4103</v>
      </c>
      <c r="AT1204" s="9">
        <f t="shared" si="438"/>
        <v>0</v>
      </c>
      <c r="AW1204" t="str">
        <f t="shared" si="450"/>
        <v>POC</v>
      </c>
      <c r="AX1204" s="9">
        <f t="shared" si="451"/>
        <v>0</v>
      </c>
      <c r="AZ1204" t="s">
        <v>4158</v>
      </c>
      <c r="BA1204" s="9">
        <v>0</v>
      </c>
      <c r="BC1204" t="str">
        <f t="shared" si="452"/>
        <v>Non Reimburseable</v>
      </c>
      <c r="BD1204" s="9">
        <f t="shared" si="453"/>
        <v>0</v>
      </c>
      <c r="BF1204" t="str">
        <f t="shared" si="454"/>
        <v>Non Reimburseable</v>
      </c>
      <c r="BG1204" s="9">
        <f t="shared" si="455"/>
        <v>0</v>
      </c>
      <c r="BI1204" t="str">
        <f t="shared" si="456"/>
        <v>Non Reimburseable</v>
      </c>
      <c r="BJ1204" s="9">
        <f t="shared" si="457"/>
        <v>0</v>
      </c>
      <c r="BL1204" t="str">
        <f t="shared" si="458"/>
        <v>Non Reimburseable</v>
      </c>
      <c r="BM1204" s="9">
        <f t="shared" si="459"/>
        <v>0</v>
      </c>
      <c r="BO1204" t="str">
        <f t="shared" si="460"/>
        <v>Non Reimburseable</v>
      </c>
      <c r="BP1204" s="9">
        <f t="shared" si="461"/>
        <v>0</v>
      </c>
    </row>
    <row r="1205" spans="1:68" x14ac:dyDescent="0.25">
      <c r="A1205">
        <v>1218118</v>
      </c>
      <c r="B1205" t="s">
        <v>1378</v>
      </c>
      <c r="C1205">
        <v>250</v>
      </c>
      <c r="F1205" s="9">
        <f t="shared" si="439"/>
        <v>0</v>
      </c>
      <c r="G1205" s="9">
        <f t="shared" si="440"/>
        <v>130.613</v>
      </c>
      <c r="H1205" s="9">
        <f t="shared" si="441"/>
        <v>111.95399999999999</v>
      </c>
      <c r="I1205" s="9">
        <v>186.59</v>
      </c>
      <c r="K1205" t="s">
        <v>4100</v>
      </c>
      <c r="N1205" t="s">
        <v>4103</v>
      </c>
      <c r="O1205" s="9">
        <f t="shared" si="442"/>
        <v>17.763368</v>
      </c>
      <c r="Q1205" t="s">
        <v>4103</v>
      </c>
      <c r="R1205" s="9">
        <f t="shared" si="443"/>
        <v>56.536769999999997</v>
      </c>
      <c r="U1205" t="s">
        <v>4103</v>
      </c>
      <c r="V1205" s="9">
        <f t="shared" si="444"/>
        <v>76.315309999999997</v>
      </c>
      <c r="Y1205" t="s">
        <v>4103</v>
      </c>
      <c r="Z1205" s="9">
        <f t="shared" si="445"/>
        <v>130.613</v>
      </c>
      <c r="AA1205" t="s">
        <v>4103</v>
      </c>
      <c r="AC1205" t="s">
        <v>4103</v>
      </c>
      <c r="AD1205" s="9">
        <f t="shared" si="446"/>
        <v>55.976999999999997</v>
      </c>
      <c r="AG1205" t="s">
        <v>4103</v>
      </c>
      <c r="AH1205" s="9">
        <f t="shared" si="447"/>
        <v>31.036499999999997</v>
      </c>
      <c r="AK1205" t="s">
        <v>4103</v>
      </c>
      <c r="AL1205" s="9">
        <f t="shared" si="448"/>
        <v>119.41760000000001</v>
      </c>
      <c r="AO1205" t="s">
        <v>4103</v>
      </c>
      <c r="AP1205" s="9">
        <f t="shared" si="449"/>
        <v>44.781599999999997</v>
      </c>
      <c r="AS1205" t="s">
        <v>4103</v>
      </c>
      <c r="AT1205" s="9">
        <f t="shared" si="438"/>
        <v>0</v>
      </c>
      <c r="AW1205" t="str">
        <f t="shared" si="450"/>
        <v>POC</v>
      </c>
      <c r="AX1205" s="9">
        <f t="shared" si="451"/>
        <v>0</v>
      </c>
      <c r="AZ1205" t="s">
        <v>4158</v>
      </c>
      <c r="BA1205" s="9">
        <v>0</v>
      </c>
      <c r="BC1205" t="str">
        <f t="shared" si="452"/>
        <v>Non Reimburseable</v>
      </c>
      <c r="BD1205" s="9">
        <f t="shared" si="453"/>
        <v>0</v>
      </c>
      <c r="BF1205" t="str">
        <f t="shared" si="454"/>
        <v>Non Reimburseable</v>
      </c>
      <c r="BG1205" s="9">
        <f t="shared" si="455"/>
        <v>0</v>
      </c>
      <c r="BI1205" t="str">
        <f t="shared" si="456"/>
        <v>Non Reimburseable</v>
      </c>
      <c r="BJ1205" s="9">
        <f t="shared" si="457"/>
        <v>0</v>
      </c>
      <c r="BL1205" t="str">
        <f t="shared" si="458"/>
        <v>Non Reimburseable</v>
      </c>
      <c r="BM1205" s="9">
        <f t="shared" si="459"/>
        <v>0</v>
      </c>
      <c r="BO1205" t="str">
        <f t="shared" si="460"/>
        <v>Non Reimburseable</v>
      </c>
      <c r="BP1205" s="9">
        <f t="shared" si="461"/>
        <v>0</v>
      </c>
    </row>
    <row r="1206" spans="1:68" x14ac:dyDescent="0.25">
      <c r="A1206">
        <v>1218124</v>
      </c>
      <c r="B1206" t="s">
        <v>1379</v>
      </c>
      <c r="C1206">
        <v>250</v>
      </c>
      <c r="F1206" s="9">
        <f t="shared" si="439"/>
        <v>0</v>
      </c>
      <c r="G1206" s="9">
        <f t="shared" si="440"/>
        <v>159.53444999999999</v>
      </c>
      <c r="H1206" s="9">
        <f t="shared" si="441"/>
        <v>61.974000000000004</v>
      </c>
      <c r="I1206" s="9">
        <v>103.29</v>
      </c>
      <c r="K1206" t="s">
        <v>4100</v>
      </c>
      <c r="N1206" t="s">
        <v>4103</v>
      </c>
      <c r="O1206" s="9">
        <f t="shared" si="442"/>
        <v>9.8332079999999991</v>
      </c>
      <c r="Q1206" t="s">
        <v>4103</v>
      </c>
      <c r="R1206" s="9">
        <f t="shared" si="443"/>
        <v>31.296870000000002</v>
      </c>
      <c r="U1206" t="s">
        <v>4103</v>
      </c>
      <c r="V1206" s="9">
        <f t="shared" si="444"/>
        <v>42.245609999999999</v>
      </c>
      <c r="Y1206" t="s">
        <v>4103</v>
      </c>
      <c r="Z1206" s="9">
        <f t="shared" si="445"/>
        <v>72.302999999999997</v>
      </c>
      <c r="AA1206" t="s">
        <v>4103</v>
      </c>
      <c r="AC1206" t="s">
        <v>4103</v>
      </c>
      <c r="AD1206" s="9">
        <f t="shared" si="446"/>
        <v>30.987000000000002</v>
      </c>
      <c r="AG1206" t="s">
        <v>4103</v>
      </c>
      <c r="AH1206" s="9">
        <f t="shared" si="447"/>
        <v>159.53444999999999</v>
      </c>
      <c r="AK1206" t="s">
        <v>4103</v>
      </c>
      <c r="AL1206" s="9">
        <f t="shared" si="448"/>
        <v>66.10560000000001</v>
      </c>
      <c r="AO1206" t="s">
        <v>4103</v>
      </c>
      <c r="AP1206" s="9">
        <f t="shared" si="449"/>
        <v>24.7896</v>
      </c>
      <c r="AS1206" t="s">
        <v>4103</v>
      </c>
      <c r="AT1206" s="9">
        <f t="shared" si="438"/>
        <v>0</v>
      </c>
      <c r="AW1206" t="str">
        <f t="shared" si="450"/>
        <v>POC</v>
      </c>
      <c r="AX1206" s="9">
        <f t="shared" si="451"/>
        <v>0</v>
      </c>
      <c r="AZ1206" t="s">
        <v>4158</v>
      </c>
      <c r="BA1206" s="9">
        <v>0</v>
      </c>
      <c r="BC1206" t="str">
        <f t="shared" si="452"/>
        <v>Non Reimburseable</v>
      </c>
      <c r="BD1206" s="9">
        <f t="shared" si="453"/>
        <v>0</v>
      </c>
      <c r="BF1206" t="str">
        <f t="shared" si="454"/>
        <v>Non Reimburseable</v>
      </c>
      <c r="BG1206" s="9">
        <f t="shared" si="455"/>
        <v>0</v>
      </c>
      <c r="BI1206" t="str">
        <f t="shared" si="456"/>
        <v>Non Reimburseable</v>
      </c>
      <c r="BJ1206" s="9">
        <f t="shared" si="457"/>
        <v>0</v>
      </c>
      <c r="BL1206" t="str">
        <f t="shared" si="458"/>
        <v>Non Reimburseable</v>
      </c>
      <c r="BM1206" s="9">
        <f t="shared" si="459"/>
        <v>0</v>
      </c>
      <c r="BO1206" t="str">
        <f t="shared" si="460"/>
        <v>Non Reimburseable</v>
      </c>
      <c r="BP1206" s="9">
        <f t="shared" si="461"/>
        <v>0</v>
      </c>
    </row>
    <row r="1207" spans="1:68" x14ac:dyDescent="0.25">
      <c r="A1207">
        <v>1218127</v>
      </c>
      <c r="B1207" t="s">
        <v>1382</v>
      </c>
      <c r="C1207">
        <v>250</v>
      </c>
      <c r="F1207" s="9">
        <f t="shared" si="439"/>
        <v>0</v>
      </c>
      <c r="G1207" s="9">
        <f t="shared" si="440"/>
        <v>88.312950000000001</v>
      </c>
      <c r="H1207" s="9">
        <f t="shared" si="441"/>
        <v>25.128</v>
      </c>
      <c r="I1207" s="9">
        <v>41.88</v>
      </c>
      <c r="K1207" t="s">
        <v>4100</v>
      </c>
      <c r="N1207" t="s">
        <v>4103</v>
      </c>
      <c r="O1207" s="9">
        <f t="shared" si="442"/>
        <v>3.9869759999999999</v>
      </c>
      <c r="Q1207" t="s">
        <v>4103</v>
      </c>
      <c r="R1207" s="9">
        <f t="shared" si="443"/>
        <v>12.689640000000001</v>
      </c>
      <c r="U1207" t="s">
        <v>4103</v>
      </c>
      <c r="V1207" s="9">
        <f t="shared" si="444"/>
        <v>17.128920000000001</v>
      </c>
      <c r="Y1207" t="s">
        <v>4103</v>
      </c>
      <c r="Z1207" s="9">
        <f t="shared" si="445"/>
        <v>29.315999999999999</v>
      </c>
      <c r="AA1207" t="s">
        <v>4103</v>
      </c>
      <c r="AC1207" t="s">
        <v>4103</v>
      </c>
      <c r="AD1207" s="9">
        <f t="shared" si="446"/>
        <v>12.564</v>
      </c>
      <c r="AG1207" t="s">
        <v>4103</v>
      </c>
      <c r="AH1207" s="9">
        <f t="shared" si="447"/>
        <v>88.312950000000001</v>
      </c>
      <c r="AK1207" t="s">
        <v>4103</v>
      </c>
      <c r="AL1207" s="9">
        <f t="shared" si="448"/>
        <v>26.803200000000004</v>
      </c>
      <c r="AO1207" t="s">
        <v>4103</v>
      </c>
      <c r="AP1207" s="9">
        <f t="shared" si="449"/>
        <v>10.0512</v>
      </c>
      <c r="AS1207" t="s">
        <v>4103</v>
      </c>
      <c r="AT1207" s="9">
        <f t="shared" si="438"/>
        <v>0</v>
      </c>
      <c r="AW1207" t="str">
        <f t="shared" si="450"/>
        <v>POC</v>
      </c>
      <c r="AX1207" s="9">
        <f t="shared" si="451"/>
        <v>0</v>
      </c>
      <c r="AZ1207" t="s">
        <v>4158</v>
      </c>
      <c r="BA1207" s="9">
        <v>0</v>
      </c>
      <c r="BC1207" t="str">
        <f t="shared" si="452"/>
        <v>Non Reimburseable</v>
      </c>
      <c r="BD1207" s="9">
        <f t="shared" si="453"/>
        <v>0</v>
      </c>
      <c r="BF1207" t="str">
        <f t="shared" si="454"/>
        <v>Non Reimburseable</v>
      </c>
      <c r="BG1207" s="9">
        <f t="shared" si="455"/>
        <v>0</v>
      </c>
      <c r="BI1207" t="str">
        <f t="shared" si="456"/>
        <v>Non Reimburseable</v>
      </c>
      <c r="BJ1207" s="9">
        <f t="shared" si="457"/>
        <v>0</v>
      </c>
      <c r="BL1207" t="str">
        <f t="shared" si="458"/>
        <v>Non Reimburseable</v>
      </c>
      <c r="BM1207" s="9">
        <f t="shared" si="459"/>
        <v>0</v>
      </c>
      <c r="BO1207" t="str">
        <f t="shared" si="460"/>
        <v>Non Reimburseable</v>
      </c>
      <c r="BP1207" s="9">
        <f t="shared" si="461"/>
        <v>0</v>
      </c>
    </row>
    <row r="1208" spans="1:68" x14ac:dyDescent="0.25">
      <c r="A1208">
        <v>1218129</v>
      </c>
      <c r="B1208" t="s">
        <v>1383</v>
      </c>
      <c r="C1208">
        <v>250</v>
      </c>
      <c r="F1208" s="9">
        <f t="shared" si="439"/>
        <v>0</v>
      </c>
      <c r="G1208" s="9">
        <f t="shared" si="440"/>
        <v>35.807400000000001</v>
      </c>
      <c r="H1208" s="9">
        <f t="shared" si="441"/>
        <v>2.8919999999999999</v>
      </c>
      <c r="I1208" s="9">
        <v>4.82</v>
      </c>
      <c r="K1208" t="s">
        <v>4100</v>
      </c>
      <c r="N1208" t="s">
        <v>4103</v>
      </c>
      <c r="O1208" s="9">
        <f t="shared" si="442"/>
        <v>0.45886399999999999</v>
      </c>
      <c r="Q1208" t="s">
        <v>4103</v>
      </c>
      <c r="R1208" s="9">
        <f t="shared" si="443"/>
        <v>1.4604600000000001</v>
      </c>
      <c r="U1208" t="s">
        <v>4103</v>
      </c>
      <c r="V1208" s="9">
        <f t="shared" si="444"/>
        <v>1.9713799999999999</v>
      </c>
      <c r="Y1208" t="s">
        <v>4103</v>
      </c>
      <c r="Z1208" s="9">
        <f t="shared" si="445"/>
        <v>3.3740000000000001</v>
      </c>
      <c r="AA1208" t="s">
        <v>4103</v>
      </c>
      <c r="AC1208" t="s">
        <v>4103</v>
      </c>
      <c r="AD1208" s="9">
        <f t="shared" si="446"/>
        <v>1.446</v>
      </c>
      <c r="AG1208" t="s">
        <v>4103</v>
      </c>
      <c r="AH1208" s="9">
        <f t="shared" si="447"/>
        <v>35.807400000000001</v>
      </c>
      <c r="AK1208" t="s">
        <v>4103</v>
      </c>
      <c r="AL1208" s="9">
        <f t="shared" si="448"/>
        <v>3.0848000000000004</v>
      </c>
      <c r="AO1208" t="s">
        <v>4103</v>
      </c>
      <c r="AP1208" s="9">
        <f t="shared" si="449"/>
        <v>1.1568000000000001</v>
      </c>
      <c r="AS1208" t="s">
        <v>4103</v>
      </c>
      <c r="AT1208" s="9">
        <f t="shared" si="438"/>
        <v>0</v>
      </c>
      <c r="AW1208" t="str">
        <f t="shared" si="450"/>
        <v>POC</v>
      </c>
      <c r="AX1208" s="9">
        <f t="shared" si="451"/>
        <v>0</v>
      </c>
      <c r="AZ1208" t="s">
        <v>4158</v>
      </c>
      <c r="BA1208" s="9">
        <v>0</v>
      </c>
      <c r="BC1208" t="str">
        <f t="shared" si="452"/>
        <v>Non Reimburseable</v>
      </c>
      <c r="BD1208" s="9">
        <f t="shared" si="453"/>
        <v>0</v>
      </c>
      <c r="BF1208" t="str">
        <f t="shared" si="454"/>
        <v>Non Reimburseable</v>
      </c>
      <c r="BG1208" s="9">
        <f t="shared" si="455"/>
        <v>0</v>
      </c>
      <c r="BI1208" t="str">
        <f t="shared" si="456"/>
        <v>Non Reimburseable</v>
      </c>
      <c r="BJ1208" s="9">
        <f t="shared" si="457"/>
        <v>0</v>
      </c>
      <c r="BL1208" t="str">
        <f t="shared" si="458"/>
        <v>Non Reimburseable</v>
      </c>
      <c r="BM1208" s="9">
        <f t="shared" si="459"/>
        <v>0</v>
      </c>
      <c r="BO1208" t="str">
        <f t="shared" si="460"/>
        <v>Non Reimburseable</v>
      </c>
      <c r="BP1208" s="9">
        <f t="shared" si="461"/>
        <v>0</v>
      </c>
    </row>
    <row r="1209" spans="1:68" x14ac:dyDescent="0.25">
      <c r="A1209">
        <v>1218130</v>
      </c>
      <c r="B1209" t="s">
        <v>1384</v>
      </c>
      <c r="C1209">
        <v>250</v>
      </c>
      <c r="F1209" s="9">
        <f t="shared" si="439"/>
        <v>0</v>
      </c>
      <c r="G1209" s="9">
        <f t="shared" si="440"/>
        <v>5.18</v>
      </c>
      <c r="H1209" s="9">
        <f t="shared" si="441"/>
        <v>4.4400000000000004</v>
      </c>
      <c r="I1209" s="9">
        <v>7.4</v>
      </c>
      <c r="K1209" t="s">
        <v>4100</v>
      </c>
      <c r="N1209" t="s">
        <v>4103</v>
      </c>
      <c r="O1209" s="9">
        <f t="shared" si="442"/>
        <v>0.70448</v>
      </c>
      <c r="Q1209" t="s">
        <v>4103</v>
      </c>
      <c r="R1209" s="9">
        <f t="shared" si="443"/>
        <v>2.2422</v>
      </c>
      <c r="U1209" t="s">
        <v>4103</v>
      </c>
      <c r="V1209" s="9">
        <f t="shared" si="444"/>
        <v>3.0266000000000002</v>
      </c>
      <c r="Y1209" t="s">
        <v>4103</v>
      </c>
      <c r="Z1209" s="9">
        <f t="shared" si="445"/>
        <v>5.18</v>
      </c>
      <c r="AA1209" t="s">
        <v>4103</v>
      </c>
      <c r="AC1209" t="s">
        <v>4103</v>
      </c>
      <c r="AD1209" s="9">
        <f t="shared" si="446"/>
        <v>2.2200000000000002</v>
      </c>
      <c r="AG1209" t="s">
        <v>4103</v>
      </c>
      <c r="AH1209" s="9">
        <f t="shared" si="447"/>
        <v>4.1211000000000002</v>
      </c>
      <c r="AK1209" t="s">
        <v>4103</v>
      </c>
      <c r="AL1209" s="9">
        <f t="shared" si="448"/>
        <v>4.7360000000000007</v>
      </c>
      <c r="AO1209" t="s">
        <v>4103</v>
      </c>
      <c r="AP1209" s="9">
        <f t="shared" si="449"/>
        <v>1.776</v>
      </c>
      <c r="AS1209" t="s">
        <v>4103</v>
      </c>
      <c r="AT1209" s="9">
        <f t="shared" si="438"/>
        <v>0</v>
      </c>
      <c r="AW1209" t="str">
        <f t="shared" si="450"/>
        <v>POC</v>
      </c>
      <c r="AX1209" s="9">
        <f t="shared" si="451"/>
        <v>0</v>
      </c>
      <c r="AZ1209" t="s">
        <v>4158</v>
      </c>
      <c r="BA1209" s="9">
        <v>0</v>
      </c>
      <c r="BC1209" t="str">
        <f t="shared" si="452"/>
        <v>Non Reimburseable</v>
      </c>
      <c r="BD1209" s="9">
        <f t="shared" si="453"/>
        <v>0</v>
      </c>
      <c r="BF1209" t="str">
        <f t="shared" si="454"/>
        <v>Non Reimburseable</v>
      </c>
      <c r="BG1209" s="9">
        <f t="shared" si="455"/>
        <v>0</v>
      </c>
      <c r="BI1209" t="str">
        <f t="shared" si="456"/>
        <v>Non Reimburseable</v>
      </c>
      <c r="BJ1209" s="9">
        <f t="shared" si="457"/>
        <v>0</v>
      </c>
      <c r="BL1209" t="str">
        <f t="shared" si="458"/>
        <v>Non Reimburseable</v>
      </c>
      <c r="BM1209" s="9">
        <f t="shared" si="459"/>
        <v>0</v>
      </c>
      <c r="BO1209" t="str">
        <f t="shared" si="460"/>
        <v>Non Reimburseable</v>
      </c>
      <c r="BP1209" s="9">
        <f t="shared" si="461"/>
        <v>0</v>
      </c>
    </row>
    <row r="1210" spans="1:68" x14ac:dyDescent="0.25">
      <c r="A1210">
        <v>1218131</v>
      </c>
      <c r="B1210" t="s">
        <v>1385</v>
      </c>
      <c r="C1210">
        <v>250</v>
      </c>
      <c r="F1210" s="9">
        <f t="shared" si="439"/>
        <v>0</v>
      </c>
      <c r="G1210" s="9">
        <f t="shared" si="440"/>
        <v>14.650999999999998</v>
      </c>
      <c r="H1210" s="9">
        <f t="shared" si="441"/>
        <v>12.558</v>
      </c>
      <c r="I1210" s="9">
        <v>20.93</v>
      </c>
      <c r="K1210" t="s">
        <v>4100</v>
      </c>
      <c r="N1210" t="s">
        <v>4103</v>
      </c>
      <c r="O1210" s="9">
        <f t="shared" si="442"/>
        <v>1.9925359999999999</v>
      </c>
      <c r="Q1210" t="s">
        <v>4103</v>
      </c>
      <c r="R1210" s="9">
        <f t="shared" si="443"/>
        <v>6.3417899999999996</v>
      </c>
      <c r="U1210" t="s">
        <v>4103</v>
      </c>
      <c r="V1210" s="9">
        <f t="shared" si="444"/>
        <v>8.5603699999999989</v>
      </c>
      <c r="Y1210" t="s">
        <v>4103</v>
      </c>
      <c r="Z1210" s="9">
        <f t="shared" si="445"/>
        <v>14.650999999999998</v>
      </c>
      <c r="AA1210" t="s">
        <v>4103</v>
      </c>
      <c r="AC1210" t="s">
        <v>4103</v>
      </c>
      <c r="AD1210" s="9">
        <f t="shared" si="446"/>
        <v>6.2789999999999999</v>
      </c>
      <c r="AG1210" t="s">
        <v>4103</v>
      </c>
      <c r="AH1210" s="9">
        <f t="shared" si="447"/>
        <v>6.327</v>
      </c>
      <c r="AK1210" t="s">
        <v>4103</v>
      </c>
      <c r="AL1210" s="9">
        <f t="shared" si="448"/>
        <v>13.395200000000001</v>
      </c>
      <c r="AO1210" t="s">
        <v>4103</v>
      </c>
      <c r="AP1210" s="9">
        <f t="shared" si="449"/>
        <v>5.0232000000000001</v>
      </c>
      <c r="AS1210" t="s">
        <v>4103</v>
      </c>
      <c r="AT1210" s="9">
        <f t="shared" si="438"/>
        <v>0</v>
      </c>
      <c r="AW1210" t="str">
        <f t="shared" si="450"/>
        <v>POC</v>
      </c>
      <c r="AX1210" s="9">
        <f t="shared" si="451"/>
        <v>0</v>
      </c>
      <c r="AZ1210" t="s">
        <v>4158</v>
      </c>
      <c r="BA1210" s="9">
        <v>0</v>
      </c>
      <c r="BC1210" t="str">
        <f t="shared" si="452"/>
        <v>Non Reimburseable</v>
      </c>
      <c r="BD1210" s="9">
        <f t="shared" si="453"/>
        <v>0</v>
      </c>
      <c r="BF1210" t="str">
        <f t="shared" si="454"/>
        <v>Non Reimburseable</v>
      </c>
      <c r="BG1210" s="9">
        <f t="shared" si="455"/>
        <v>0</v>
      </c>
      <c r="BI1210" t="str">
        <f t="shared" si="456"/>
        <v>Non Reimburseable</v>
      </c>
      <c r="BJ1210" s="9">
        <f t="shared" si="457"/>
        <v>0</v>
      </c>
      <c r="BL1210" t="str">
        <f t="shared" si="458"/>
        <v>Non Reimburseable</v>
      </c>
      <c r="BM1210" s="9">
        <f t="shared" si="459"/>
        <v>0</v>
      </c>
      <c r="BO1210" t="str">
        <f t="shared" si="460"/>
        <v>Non Reimburseable</v>
      </c>
      <c r="BP1210" s="9">
        <f t="shared" si="461"/>
        <v>0</v>
      </c>
    </row>
    <row r="1211" spans="1:68" x14ac:dyDescent="0.25">
      <c r="A1211">
        <v>1218132</v>
      </c>
      <c r="B1211" t="s">
        <v>1386</v>
      </c>
      <c r="C1211">
        <v>250</v>
      </c>
      <c r="F1211" s="9">
        <f t="shared" si="439"/>
        <v>0</v>
      </c>
      <c r="G1211" s="9">
        <f t="shared" si="440"/>
        <v>17.895150000000001</v>
      </c>
      <c r="H1211" s="9">
        <f t="shared" si="441"/>
        <v>9.2159999999999993</v>
      </c>
      <c r="I1211" s="9">
        <v>15.36</v>
      </c>
      <c r="K1211" t="s">
        <v>4100</v>
      </c>
      <c r="N1211" t="s">
        <v>4103</v>
      </c>
      <c r="O1211" s="9">
        <f t="shared" si="442"/>
        <v>1.4622719999999998</v>
      </c>
      <c r="Q1211" t="s">
        <v>4103</v>
      </c>
      <c r="R1211" s="9">
        <f t="shared" si="443"/>
        <v>4.6540799999999996</v>
      </c>
      <c r="U1211" t="s">
        <v>4103</v>
      </c>
      <c r="V1211" s="9">
        <f t="shared" si="444"/>
        <v>6.2822399999999989</v>
      </c>
      <c r="Y1211" t="s">
        <v>4103</v>
      </c>
      <c r="Z1211" s="9">
        <f t="shared" si="445"/>
        <v>10.751999999999999</v>
      </c>
      <c r="AA1211" t="s">
        <v>4103</v>
      </c>
      <c r="AC1211" t="s">
        <v>4103</v>
      </c>
      <c r="AD1211" s="9">
        <f t="shared" si="446"/>
        <v>4.6079999999999997</v>
      </c>
      <c r="AG1211" t="s">
        <v>4103</v>
      </c>
      <c r="AH1211" s="9">
        <f t="shared" si="447"/>
        <v>17.895150000000001</v>
      </c>
      <c r="AK1211" t="s">
        <v>4103</v>
      </c>
      <c r="AL1211" s="9">
        <f t="shared" si="448"/>
        <v>9.8303999999999991</v>
      </c>
      <c r="AO1211" t="s">
        <v>4103</v>
      </c>
      <c r="AP1211" s="9">
        <f t="shared" si="449"/>
        <v>3.6863999999999999</v>
      </c>
      <c r="AS1211" t="s">
        <v>4103</v>
      </c>
      <c r="AT1211" s="9">
        <f t="shared" si="438"/>
        <v>0</v>
      </c>
      <c r="AW1211" t="str">
        <f t="shared" si="450"/>
        <v>POC</v>
      </c>
      <c r="AX1211" s="9">
        <f t="shared" si="451"/>
        <v>0</v>
      </c>
      <c r="AZ1211" t="s">
        <v>4158</v>
      </c>
      <c r="BA1211" s="9">
        <v>0</v>
      </c>
      <c r="BC1211" t="str">
        <f t="shared" si="452"/>
        <v>Non Reimburseable</v>
      </c>
      <c r="BD1211" s="9">
        <f t="shared" si="453"/>
        <v>0</v>
      </c>
      <c r="BF1211" t="str">
        <f t="shared" si="454"/>
        <v>Non Reimburseable</v>
      </c>
      <c r="BG1211" s="9">
        <f t="shared" si="455"/>
        <v>0</v>
      </c>
      <c r="BI1211" t="str">
        <f t="shared" si="456"/>
        <v>Non Reimburseable</v>
      </c>
      <c r="BJ1211" s="9">
        <f t="shared" si="457"/>
        <v>0</v>
      </c>
      <c r="BL1211" t="str">
        <f t="shared" si="458"/>
        <v>Non Reimburseable</v>
      </c>
      <c r="BM1211" s="9">
        <f t="shared" si="459"/>
        <v>0</v>
      </c>
      <c r="BO1211" t="str">
        <f t="shared" si="460"/>
        <v>Non Reimburseable</v>
      </c>
      <c r="BP1211" s="9">
        <f t="shared" si="461"/>
        <v>0</v>
      </c>
    </row>
    <row r="1212" spans="1:68" x14ac:dyDescent="0.25">
      <c r="A1212">
        <v>1218133</v>
      </c>
      <c r="B1212" t="s">
        <v>1387</v>
      </c>
      <c r="C1212">
        <v>250</v>
      </c>
      <c r="F1212" s="9">
        <f t="shared" si="439"/>
        <v>0</v>
      </c>
      <c r="G1212" s="9">
        <f t="shared" si="440"/>
        <v>13.1328</v>
      </c>
      <c r="H1212" s="9">
        <f t="shared" si="441"/>
        <v>2.0219999999999998</v>
      </c>
      <c r="I1212" s="9">
        <v>3.37</v>
      </c>
      <c r="K1212" t="s">
        <v>4100</v>
      </c>
      <c r="N1212" t="s">
        <v>4103</v>
      </c>
      <c r="O1212" s="9">
        <f t="shared" si="442"/>
        <v>0.320824</v>
      </c>
      <c r="Q1212" t="s">
        <v>4103</v>
      </c>
      <c r="R1212" s="9">
        <f t="shared" si="443"/>
        <v>1.02111</v>
      </c>
      <c r="U1212" t="s">
        <v>4103</v>
      </c>
      <c r="V1212" s="9">
        <f t="shared" si="444"/>
        <v>1.3783300000000001</v>
      </c>
      <c r="Y1212" t="s">
        <v>4103</v>
      </c>
      <c r="Z1212" s="9">
        <f t="shared" si="445"/>
        <v>2.359</v>
      </c>
      <c r="AA1212" t="s">
        <v>4103</v>
      </c>
      <c r="AC1212" t="s">
        <v>4103</v>
      </c>
      <c r="AD1212" s="9">
        <f t="shared" si="446"/>
        <v>1.0109999999999999</v>
      </c>
      <c r="AG1212" t="s">
        <v>4103</v>
      </c>
      <c r="AH1212" s="9">
        <f t="shared" si="447"/>
        <v>13.1328</v>
      </c>
      <c r="AK1212" t="s">
        <v>4103</v>
      </c>
      <c r="AL1212" s="9">
        <f t="shared" si="448"/>
        <v>2.1568000000000001</v>
      </c>
      <c r="AO1212" t="s">
        <v>4103</v>
      </c>
      <c r="AP1212" s="9">
        <f t="shared" si="449"/>
        <v>0.80879999999999996</v>
      </c>
      <c r="AS1212" t="s">
        <v>4103</v>
      </c>
      <c r="AT1212" s="9">
        <f t="shared" si="438"/>
        <v>0</v>
      </c>
      <c r="AW1212" t="str">
        <f t="shared" si="450"/>
        <v>POC</v>
      </c>
      <c r="AX1212" s="9">
        <f t="shared" si="451"/>
        <v>0</v>
      </c>
      <c r="AZ1212" t="s">
        <v>4158</v>
      </c>
      <c r="BA1212" s="9">
        <v>0</v>
      </c>
      <c r="BC1212" t="str">
        <f t="shared" si="452"/>
        <v>Non Reimburseable</v>
      </c>
      <c r="BD1212" s="9">
        <f t="shared" si="453"/>
        <v>0</v>
      </c>
      <c r="BF1212" t="str">
        <f t="shared" si="454"/>
        <v>Non Reimburseable</v>
      </c>
      <c r="BG1212" s="9">
        <f t="shared" si="455"/>
        <v>0</v>
      </c>
      <c r="BI1212" t="str">
        <f t="shared" si="456"/>
        <v>Non Reimburseable</v>
      </c>
      <c r="BJ1212" s="9">
        <f t="shared" si="457"/>
        <v>0</v>
      </c>
      <c r="BL1212" t="str">
        <f t="shared" si="458"/>
        <v>Non Reimburseable</v>
      </c>
      <c r="BM1212" s="9">
        <f t="shared" si="459"/>
        <v>0</v>
      </c>
      <c r="BO1212" t="str">
        <f t="shared" si="460"/>
        <v>Non Reimburseable</v>
      </c>
      <c r="BP1212" s="9">
        <f t="shared" si="461"/>
        <v>0</v>
      </c>
    </row>
    <row r="1213" spans="1:68" x14ac:dyDescent="0.25">
      <c r="A1213">
        <v>1218136</v>
      </c>
      <c r="B1213" t="s">
        <v>1388</v>
      </c>
      <c r="C1213">
        <v>250</v>
      </c>
      <c r="F1213" s="9">
        <f t="shared" si="439"/>
        <v>0</v>
      </c>
      <c r="G1213" s="9">
        <f t="shared" si="440"/>
        <v>3.8149999999999999</v>
      </c>
      <c r="H1213" s="9">
        <f t="shared" si="441"/>
        <v>3.27</v>
      </c>
      <c r="I1213" s="9">
        <v>5.45</v>
      </c>
      <c r="K1213" t="s">
        <v>4100</v>
      </c>
      <c r="N1213" t="s">
        <v>4103</v>
      </c>
      <c r="O1213" s="9">
        <f t="shared" si="442"/>
        <v>0.51883999999999997</v>
      </c>
      <c r="Q1213" t="s">
        <v>4103</v>
      </c>
      <c r="R1213" s="9">
        <f t="shared" si="443"/>
        <v>1.6513500000000001</v>
      </c>
      <c r="U1213" t="s">
        <v>4103</v>
      </c>
      <c r="V1213" s="9">
        <f t="shared" si="444"/>
        <v>2.22905</v>
      </c>
      <c r="Y1213" t="s">
        <v>4103</v>
      </c>
      <c r="Z1213" s="9">
        <f t="shared" si="445"/>
        <v>3.8149999999999999</v>
      </c>
      <c r="AA1213" t="s">
        <v>4103</v>
      </c>
      <c r="AC1213" t="s">
        <v>4103</v>
      </c>
      <c r="AD1213" s="9">
        <f t="shared" si="446"/>
        <v>1.635</v>
      </c>
      <c r="AG1213" t="s">
        <v>4103</v>
      </c>
      <c r="AH1213" s="9">
        <f t="shared" si="447"/>
        <v>2.8813499999999999</v>
      </c>
      <c r="AK1213" t="s">
        <v>4103</v>
      </c>
      <c r="AL1213" s="9">
        <f t="shared" si="448"/>
        <v>3.488</v>
      </c>
      <c r="AO1213" t="s">
        <v>4103</v>
      </c>
      <c r="AP1213" s="9">
        <f t="shared" si="449"/>
        <v>1.3080000000000001</v>
      </c>
      <c r="AS1213" t="s">
        <v>4103</v>
      </c>
      <c r="AT1213" s="9">
        <f t="shared" si="438"/>
        <v>0</v>
      </c>
      <c r="AW1213" t="str">
        <f t="shared" si="450"/>
        <v>POC</v>
      </c>
      <c r="AX1213" s="9">
        <f t="shared" si="451"/>
        <v>0</v>
      </c>
      <c r="AZ1213" t="s">
        <v>4158</v>
      </c>
      <c r="BA1213" s="9">
        <v>0</v>
      </c>
      <c r="BC1213" t="str">
        <f t="shared" si="452"/>
        <v>Non Reimburseable</v>
      </c>
      <c r="BD1213" s="9">
        <f t="shared" si="453"/>
        <v>0</v>
      </c>
      <c r="BF1213" t="str">
        <f t="shared" si="454"/>
        <v>Non Reimburseable</v>
      </c>
      <c r="BG1213" s="9">
        <f t="shared" si="455"/>
        <v>0</v>
      </c>
      <c r="BI1213" t="str">
        <f t="shared" si="456"/>
        <v>Non Reimburseable</v>
      </c>
      <c r="BJ1213" s="9">
        <f t="shared" si="457"/>
        <v>0</v>
      </c>
      <c r="BL1213" t="str">
        <f t="shared" si="458"/>
        <v>Non Reimburseable</v>
      </c>
      <c r="BM1213" s="9">
        <f t="shared" si="459"/>
        <v>0</v>
      </c>
      <c r="BO1213" t="str">
        <f t="shared" si="460"/>
        <v>Non Reimburseable</v>
      </c>
      <c r="BP1213" s="9">
        <f t="shared" si="461"/>
        <v>0</v>
      </c>
    </row>
    <row r="1214" spans="1:68" x14ac:dyDescent="0.25">
      <c r="A1214">
        <v>1218143</v>
      </c>
      <c r="B1214" t="s">
        <v>1389</v>
      </c>
      <c r="C1214">
        <v>250</v>
      </c>
      <c r="F1214" s="9">
        <f t="shared" si="439"/>
        <v>0</v>
      </c>
      <c r="G1214" s="9">
        <f t="shared" si="440"/>
        <v>16.611000000000001</v>
      </c>
      <c r="H1214" s="9">
        <f t="shared" si="441"/>
        <v>14.238</v>
      </c>
      <c r="I1214" s="9">
        <v>23.73</v>
      </c>
      <c r="K1214" t="s">
        <v>4100</v>
      </c>
      <c r="N1214" t="s">
        <v>4103</v>
      </c>
      <c r="O1214" s="9">
        <f t="shared" si="442"/>
        <v>2.259096</v>
      </c>
      <c r="Q1214" t="s">
        <v>4103</v>
      </c>
      <c r="R1214" s="9">
        <f t="shared" si="443"/>
        <v>7.1901900000000003</v>
      </c>
      <c r="U1214" t="s">
        <v>4103</v>
      </c>
      <c r="V1214" s="9">
        <f t="shared" si="444"/>
        <v>9.7055699999999998</v>
      </c>
      <c r="Y1214" t="s">
        <v>4103</v>
      </c>
      <c r="Z1214" s="9">
        <f t="shared" si="445"/>
        <v>16.611000000000001</v>
      </c>
      <c r="AA1214" t="s">
        <v>4103</v>
      </c>
      <c r="AC1214" t="s">
        <v>4103</v>
      </c>
      <c r="AD1214" s="9">
        <f t="shared" si="446"/>
        <v>7.1189999999999998</v>
      </c>
      <c r="AG1214" t="s">
        <v>4103</v>
      </c>
      <c r="AH1214" s="9">
        <f t="shared" si="447"/>
        <v>4.6597499999999998</v>
      </c>
      <c r="AK1214" t="s">
        <v>4103</v>
      </c>
      <c r="AL1214" s="9">
        <f t="shared" si="448"/>
        <v>15.187200000000001</v>
      </c>
      <c r="AO1214" t="s">
        <v>4103</v>
      </c>
      <c r="AP1214" s="9">
        <f t="shared" si="449"/>
        <v>5.6951999999999998</v>
      </c>
      <c r="AS1214" t="s">
        <v>4103</v>
      </c>
      <c r="AT1214" s="9">
        <f t="shared" ref="AT1214:AT1277" si="462">I1214*0%</f>
        <v>0</v>
      </c>
      <c r="AW1214" t="str">
        <f t="shared" si="450"/>
        <v>POC</v>
      </c>
      <c r="AX1214" s="9">
        <f t="shared" si="451"/>
        <v>0</v>
      </c>
      <c r="AZ1214" t="s">
        <v>4158</v>
      </c>
      <c r="BA1214" s="9">
        <v>0</v>
      </c>
      <c r="BC1214" t="str">
        <f t="shared" si="452"/>
        <v>Non Reimburseable</v>
      </c>
      <c r="BD1214" s="9">
        <f t="shared" si="453"/>
        <v>0</v>
      </c>
      <c r="BF1214" t="str">
        <f t="shared" si="454"/>
        <v>Non Reimburseable</v>
      </c>
      <c r="BG1214" s="9">
        <f t="shared" si="455"/>
        <v>0</v>
      </c>
      <c r="BI1214" t="str">
        <f t="shared" si="456"/>
        <v>Non Reimburseable</v>
      </c>
      <c r="BJ1214" s="9">
        <f t="shared" si="457"/>
        <v>0</v>
      </c>
      <c r="BL1214" t="str">
        <f t="shared" si="458"/>
        <v>Non Reimburseable</v>
      </c>
      <c r="BM1214" s="9">
        <f t="shared" si="459"/>
        <v>0</v>
      </c>
      <c r="BO1214" t="str">
        <f t="shared" si="460"/>
        <v>Non Reimburseable</v>
      </c>
      <c r="BP1214" s="9">
        <f t="shared" si="461"/>
        <v>0</v>
      </c>
    </row>
    <row r="1215" spans="1:68" x14ac:dyDescent="0.25">
      <c r="A1215">
        <v>1218147</v>
      </c>
      <c r="B1215" t="s">
        <v>1390</v>
      </c>
      <c r="C1215">
        <v>250</v>
      </c>
      <c r="F1215" s="9">
        <f t="shared" si="439"/>
        <v>0</v>
      </c>
      <c r="G1215" s="9">
        <f t="shared" si="440"/>
        <v>20.289149999999999</v>
      </c>
      <c r="H1215" s="9">
        <f t="shared" si="441"/>
        <v>9.2159999999999993</v>
      </c>
      <c r="I1215" s="9">
        <v>15.36</v>
      </c>
      <c r="K1215" t="s">
        <v>4100</v>
      </c>
      <c r="N1215" t="s">
        <v>4103</v>
      </c>
      <c r="O1215" s="9">
        <f t="shared" si="442"/>
        <v>1.4622719999999998</v>
      </c>
      <c r="Q1215" t="s">
        <v>4103</v>
      </c>
      <c r="R1215" s="9">
        <f t="shared" si="443"/>
        <v>4.6540799999999996</v>
      </c>
      <c r="U1215" t="s">
        <v>4103</v>
      </c>
      <c r="V1215" s="9">
        <f t="shared" si="444"/>
        <v>6.2822399999999989</v>
      </c>
      <c r="Y1215" t="s">
        <v>4103</v>
      </c>
      <c r="Z1215" s="9">
        <f t="shared" si="445"/>
        <v>10.751999999999999</v>
      </c>
      <c r="AA1215" t="s">
        <v>4103</v>
      </c>
      <c r="AC1215" t="s">
        <v>4103</v>
      </c>
      <c r="AD1215" s="9">
        <f t="shared" si="446"/>
        <v>4.6079999999999997</v>
      </c>
      <c r="AG1215" t="s">
        <v>4103</v>
      </c>
      <c r="AH1215" s="9">
        <f t="shared" si="447"/>
        <v>20.289149999999999</v>
      </c>
      <c r="AK1215" t="s">
        <v>4103</v>
      </c>
      <c r="AL1215" s="9">
        <f t="shared" si="448"/>
        <v>9.8303999999999991</v>
      </c>
      <c r="AO1215" t="s">
        <v>4103</v>
      </c>
      <c r="AP1215" s="9">
        <f t="shared" si="449"/>
        <v>3.6863999999999999</v>
      </c>
      <c r="AS1215" t="s">
        <v>4103</v>
      </c>
      <c r="AT1215" s="9">
        <f t="shared" si="462"/>
        <v>0</v>
      </c>
      <c r="AW1215" t="str">
        <f t="shared" si="450"/>
        <v>POC</v>
      </c>
      <c r="AX1215" s="9">
        <f t="shared" si="451"/>
        <v>0</v>
      </c>
      <c r="AZ1215" t="s">
        <v>4158</v>
      </c>
      <c r="BA1215" s="9">
        <v>0</v>
      </c>
      <c r="BC1215" t="str">
        <f t="shared" si="452"/>
        <v>Non Reimburseable</v>
      </c>
      <c r="BD1215" s="9">
        <f t="shared" si="453"/>
        <v>0</v>
      </c>
      <c r="BF1215" t="str">
        <f t="shared" si="454"/>
        <v>Non Reimburseable</v>
      </c>
      <c r="BG1215" s="9">
        <f t="shared" si="455"/>
        <v>0</v>
      </c>
      <c r="BI1215" t="str">
        <f t="shared" si="456"/>
        <v>Non Reimburseable</v>
      </c>
      <c r="BJ1215" s="9">
        <f t="shared" si="457"/>
        <v>0</v>
      </c>
      <c r="BL1215" t="str">
        <f t="shared" si="458"/>
        <v>Non Reimburseable</v>
      </c>
      <c r="BM1215" s="9">
        <f t="shared" si="459"/>
        <v>0</v>
      </c>
      <c r="BO1215" t="str">
        <f t="shared" si="460"/>
        <v>Non Reimburseable</v>
      </c>
      <c r="BP1215" s="9">
        <f t="shared" si="461"/>
        <v>0</v>
      </c>
    </row>
    <row r="1216" spans="1:68" x14ac:dyDescent="0.25">
      <c r="A1216">
        <v>1218149</v>
      </c>
      <c r="B1216" t="s">
        <v>1391</v>
      </c>
      <c r="C1216">
        <v>250</v>
      </c>
      <c r="F1216" s="9">
        <f t="shared" si="439"/>
        <v>0</v>
      </c>
      <c r="G1216" s="9">
        <f t="shared" si="440"/>
        <v>410.36099999999999</v>
      </c>
      <c r="H1216" s="9">
        <f t="shared" si="441"/>
        <v>351.738</v>
      </c>
      <c r="I1216" s="9">
        <v>586.23</v>
      </c>
      <c r="K1216" t="s">
        <v>4100</v>
      </c>
      <c r="N1216" t="s">
        <v>4103</v>
      </c>
      <c r="O1216" s="9">
        <f t="shared" si="442"/>
        <v>55.809095999999997</v>
      </c>
      <c r="Q1216" t="s">
        <v>4103</v>
      </c>
      <c r="R1216" s="9">
        <f t="shared" si="443"/>
        <v>177.62769</v>
      </c>
      <c r="U1216" t="s">
        <v>4103</v>
      </c>
      <c r="V1216" s="9">
        <f t="shared" si="444"/>
        <v>239.76806999999999</v>
      </c>
      <c r="Y1216" t="s">
        <v>4103</v>
      </c>
      <c r="Z1216" s="9">
        <f t="shared" si="445"/>
        <v>410.36099999999999</v>
      </c>
      <c r="AA1216" t="s">
        <v>4103</v>
      </c>
      <c r="AC1216" t="s">
        <v>4103</v>
      </c>
      <c r="AD1216" s="9">
        <f t="shared" si="446"/>
        <v>175.869</v>
      </c>
      <c r="AG1216" t="s">
        <v>4103</v>
      </c>
      <c r="AH1216" s="9">
        <f t="shared" si="447"/>
        <v>13.1328</v>
      </c>
      <c r="AK1216" t="s">
        <v>4103</v>
      </c>
      <c r="AL1216" s="9">
        <f t="shared" si="448"/>
        <v>375.18720000000002</v>
      </c>
      <c r="AO1216" t="s">
        <v>4103</v>
      </c>
      <c r="AP1216" s="9">
        <f t="shared" si="449"/>
        <v>140.6952</v>
      </c>
      <c r="AS1216" t="s">
        <v>4103</v>
      </c>
      <c r="AT1216" s="9">
        <f t="shared" si="462"/>
        <v>0</v>
      </c>
      <c r="AW1216" t="str">
        <f t="shared" si="450"/>
        <v>POC</v>
      </c>
      <c r="AX1216" s="9">
        <f t="shared" si="451"/>
        <v>0</v>
      </c>
      <c r="AZ1216" t="s">
        <v>4158</v>
      </c>
      <c r="BA1216" s="9">
        <v>0</v>
      </c>
      <c r="BC1216" t="str">
        <f t="shared" si="452"/>
        <v>Non Reimburseable</v>
      </c>
      <c r="BD1216" s="9">
        <f t="shared" si="453"/>
        <v>0</v>
      </c>
      <c r="BF1216" t="str">
        <f t="shared" si="454"/>
        <v>Non Reimburseable</v>
      </c>
      <c r="BG1216" s="9">
        <f t="shared" si="455"/>
        <v>0</v>
      </c>
      <c r="BI1216" t="str">
        <f t="shared" si="456"/>
        <v>Non Reimburseable</v>
      </c>
      <c r="BJ1216" s="9">
        <f t="shared" si="457"/>
        <v>0</v>
      </c>
      <c r="BL1216" t="str">
        <f t="shared" si="458"/>
        <v>Non Reimburseable</v>
      </c>
      <c r="BM1216" s="9">
        <f t="shared" si="459"/>
        <v>0</v>
      </c>
      <c r="BO1216" t="str">
        <f t="shared" si="460"/>
        <v>Non Reimburseable</v>
      </c>
      <c r="BP1216" s="9">
        <f t="shared" si="461"/>
        <v>0</v>
      </c>
    </row>
    <row r="1217" spans="1:68" x14ac:dyDescent="0.25">
      <c r="A1217">
        <v>1218151</v>
      </c>
      <c r="B1217" t="s">
        <v>1392</v>
      </c>
      <c r="C1217">
        <v>250</v>
      </c>
      <c r="F1217" s="9">
        <f t="shared" si="439"/>
        <v>0</v>
      </c>
      <c r="G1217" s="9">
        <f t="shared" si="440"/>
        <v>501.22665000000001</v>
      </c>
      <c r="H1217" s="9">
        <f t="shared" si="441"/>
        <v>2.9339999999999997</v>
      </c>
      <c r="I1217" s="9">
        <v>4.8899999999999997</v>
      </c>
      <c r="K1217" t="s">
        <v>4100</v>
      </c>
      <c r="N1217" t="s">
        <v>4103</v>
      </c>
      <c r="O1217" s="9">
        <f t="shared" si="442"/>
        <v>0.46552799999999994</v>
      </c>
      <c r="Q1217" t="s">
        <v>4103</v>
      </c>
      <c r="R1217" s="9">
        <f t="shared" si="443"/>
        <v>1.4816699999999998</v>
      </c>
      <c r="U1217" t="s">
        <v>4103</v>
      </c>
      <c r="V1217" s="9">
        <f t="shared" si="444"/>
        <v>2.0000099999999996</v>
      </c>
      <c r="Y1217" t="s">
        <v>4103</v>
      </c>
      <c r="Z1217" s="9">
        <f t="shared" si="445"/>
        <v>3.4229999999999996</v>
      </c>
      <c r="AA1217" t="s">
        <v>4103</v>
      </c>
      <c r="AC1217" t="s">
        <v>4103</v>
      </c>
      <c r="AD1217" s="9">
        <f t="shared" si="446"/>
        <v>1.4669999999999999</v>
      </c>
      <c r="AG1217" t="s">
        <v>4103</v>
      </c>
      <c r="AH1217" s="9">
        <f t="shared" si="447"/>
        <v>501.22665000000001</v>
      </c>
      <c r="AK1217" t="s">
        <v>4103</v>
      </c>
      <c r="AL1217" s="9">
        <f t="shared" si="448"/>
        <v>3.1295999999999999</v>
      </c>
      <c r="AO1217" t="s">
        <v>4103</v>
      </c>
      <c r="AP1217" s="9">
        <f t="shared" si="449"/>
        <v>1.1736</v>
      </c>
      <c r="AS1217" t="s">
        <v>4103</v>
      </c>
      <c r="AT1217" s="9">
        <f t="shared" si="462"/>
        <v>0</v>
      </c>
      <c r="AW1217" t="str">
        <f t="shared" si="450"/>
        <v>POC</v>
      </c>
      <c r="AX1217" s="9">
        <f t="shared" si="451"/>
        <v>0</v>
      </c>
      <c r="AZ1217" t="s">
        <v>4158</v>
      </c>
      <c r="BA1217" s="9">
        <v>0</v>
      </c>
      <c r="BC1217" t="str">
        <f t="shared" si="452"/>
        <v>Non Reimburseable</v>
      </c>
      <c r="BD1217" s="9">
        <f t="shared" si="453"/>
        <v>0</v>
      </c>
      <c r="BF1217" t="str">
        <f t="shared" si="454"/>
        <v>Non Reimburseable</v>
      </c>
      <c r="BG1217" s="9">
        <f t="shared" si="455"/>
        <v>0</v>
      </c>
      <c r="BI1217" t="str">
        <f t="shared" si="456"/>
        <v>Non Reimburseable</v>
      </c>
      <c r="BJ1217" s="9">
        <f t="shared" si="457"/>
        <v>0</v>
      </c>
      <c r="BL1217" t="str">
        <f t="shared" si="458"/>
        <v>Non Reimburseable</v>
      </c>
      <c r="BM1217" s="9">
        <f t="shared" si="459"/>
        <v>0</v>
      </c>
      <c r="BO1217" t="str">
        <f t="shared" si="460"/>
        <v>Non Reimburseable</v>
      </c>
      <c r="BP1217" s="9">
        <f t="shared" si="461"/>
        <v>0</v>
      </c>
    </row>
    <row r="1218" spans="1:68" x14ac:dyDescent="0.25">
      <c r="A1218">
        <v>1218152</v>
      </c>
      <c r="B1218" t="s">
        <v>1393</v>
      </c>
      <c r="C1218">
        <v>250</v>
      </c>
      <c r="F1218" s="9">
        <f t="shared" si="439"/>
        <v>0</v>
      </c>
      <c r="G1218" s="9">
        <f t="shared" si="440"/>
        <v>9.891</v>
      </c>
      <c r="H1218" s="9">
        <f t="shared" si="441"/>
        <v>8.4779999999999998</v>
      </c>
      <c r="I1218" s="9">
        <v>14.13</v>
      </c>
      <c r="K1218" t="s">
        <v>4100</v>
      </c>
      <c r="N1218" t="s">
        <v>4103</v>
      </c>
      <c r="O1218" s="9">
        <f t="shared" si="442"/>
        <v>1.3451759999999999</v>
      </c>
      <c r="Q1218" t="s">
        <v>4103</v>
      </c>
      <c r="R1218" s="9">
        <f t="shared" si="443"/>
        <v>4.28139</v>
      </c>
      <c r="U1218" t="s">
        <v>4103</v>
      </c>
      <c r="V1218" s="9">
        <f t="shared" si="444"/>
        <v>5.7791699999999997</v>
      </c>
      <c r="Y1218" t="s">
        <v>4103</v>
      </c>
      <c r="Z1218" s="9">
        <f t="shared" si="445"/>
        <v>9.891</v>
      </c>
      <c r="AA1218" t="s">
        <v>4103</v>
      </c>
      <c r="AC1218" t="s">
        <v>4103</v>
      </c>
      <c r="AD1218" s="9">
        <f t="shared" si="446"/>
        <v>4.2389999999999999</v>
      </c>
      <c r="AG1218" t="s">
        <v>4103</v>
      </c>
      <c r="AH1218" s="9">
        <f t="shared" si="447"/>
        <v>4.1809499999999993</v>
      </c>
      <c r="AK1218" t="s">
        <v>4103</v>
      </c>
      <c r="AL1218" s="9">
        <f t="shared" si="448"/>
        <v>9.0432000000000006</v>
      </c>
      <c r="AO1218" t="s">
        <v>4103</v>
      </c>
      <c r="AP1218" s="9">
        <f t="shared" si="449"/>
        <v>3.3912</v>
      </c>
      <c r="AS1218" t="s">
        <v>4103</v>
      </c>
      <c r="AT1218" s="9">
        <f t="shared" si="462"/>
        <v>0</v>
      </c>
      <c r="AW1218" t="str">
        <f t="shared" si="450"/>
        <v>POC</v>
      </c>
      <c r="AX1218" s="9">
        <f t="shared" si="451"/>
        <v>0</v>
      </c>
      <c r="AZ1218" t="s">
        <v>4158</v>
      </c>
      <c r="BA1218" s="9">
        <v>0</v>
      </c>
      <c r="BC1218" t="str">
        <f t="shared" si="452"/>
        <v>Non Reimburseable</v>
      </c>
      <c r="BD1218" s="9">
        <f t="shared" si="453"/>
        <v>0</v>
      </c>
      <c r="BF1218" t="str">
        <f t="shared" si="454"/>
        <v>Non Reimburseable</v>
      </c>
      <c r="BG1218" s="9">
        <f t="shared" si="455"/>
        <v>0</v>
      </c>
      <c r="BI1218" t="str">
        <f t="shared" si="456"/>
        <v>Non Reimburseable</v>
      </c>
      <c r="BJ1218" s="9">
        <f t="shared" si="457"/>
        <v>0</v>
      </c>
      <c r="BL1218" t="str">
        <f t="shared" si="458"/>
        <v>Non Reimburseable</v>
      </c>
      <c r="BM1218" s="9">
        <f t="shared" si="459"/>
        <v>0</v>
      </c>
      <c r="BO1218" t="str">
        <f t="shared" si="460"/>
        <v>Non Reimburseable</v>
      </c>
      <c r="BP1218" s="9">
        <f t="shared" si="461"/>
        <v>0</v>
      </c>
    </row>
    <row r="1219" spans="1:68" x14ac:dyDescent="0.25">
      <c r="A1219">
        <v>1218156</v>
      </c>
      <c r="B1219" t="s">
        <v>1394</v>
      </c>
      <c r="C1219">
        <v>250</v>
      </c>
      <c r="F1219" s="9">
        <f t="shared" ref="F1219:F1282" si="463">MIN(J1219:BP1219)</f>
        <v>0</v>
      </c>
      <c r="G1219" s="9">
        <f t="shared" ref="G1219:G1282" si="464">MAX(J1219:BP1219)</f>
        <v>12.081150000000001</v>
      </c>
      <c r="H1219" s="9">
        <f t="shared" ref="H1219:H1282" si="465">I1219*60%</f>
        <v>2.85</v>
      </c>
      <c r="I1219" s="9">
        <v>4.75</v>
      </c>
      <c r="K1219" t="s">
        <v>4100</v>
      </c>
      <c r="N1219" t="s">
        <v>4103</v>
      </c>
      <c r="O1219" s="9">
        <f t="shared" si="442"/>
        <v>0.45219999999999999</v>
      </c>
      <c r="Q1219" t="s">
        <v>4103</v>
      </c>
      <c r="R1219" s="9">
        <f t="shared" si="443"/>
        <v>1.4392499999999999</v>
      </c>
      <c r="U1219" t="s">
        <v>4103</v>
      </c>
      <c r="V1219" s="9">
        <f t="shared" si="444"/>
        <v>1.94275</v>
      </c>
      <c r="Y1219" t="s">
        <v>4103</v>
      </c>
      <c r="Z1219" s="9">
        <f t="shared" si="445"/>
        <v>3.3249999999999997</v>
      </c>
      <c r="AA1219" t="s">
        <v>4103</v>
      </c>
      <c r="AC1219" t="s">
        <v>4103</v>
      </c>
      <c r="AD1219" s="9">
        <f t="shared" si="446"/>
        <v>1.425</v>
      </c>
      <c r="AG1219" t="s">
        <v>4103</v>
      </c>
      <c r="AH1219" s="9">
        <f t="shared" si="447"/>
        <v>12.081150000000001</v>
      </c>
      <c r="AK1219" t="s">
        <v>4103</v>
      </c>
      <c r="AL1219" s="9">
        <f t="shared" si="448"/>
        <v>3.04</v>
      </c>
      <c r="AO1219" t="s">
        <v>4103</v>
      </c>
      <c r="AP1219" s="9">
        <f t="shared" si="449"/>
        <v>1.1399999999999999</v>
      </c>
      <c r="AS1219" t="s">
        <v>4103</v>
      </c>
      <c r="AT1219" s="9">
        <f t="shared" si="462"/>
        <v>0</v>
      </c>
      <c r="AW1219" t="str">
        <f t="shared" si="450"/>
        <v>POC</v>
      </c>
      <c r="AX1219" s="9">
        <f t="shared" si="451"/>
        <v>0</v>
      </c>
      <c r="AZ1219" t="s">
        <v>4158</v>
      </c>
      <c r="BA1219" s="9">
        <v>0</v>
      </c>
      <c r="BC1219" t="str">
        <f t="shared" si="452"/>
        <v>Non Reimburseable</v>
      </c>
      <c r="BD1219" s="9">
        <f t="shared" si="453"/>
        <v>0</v>
      </c>
      <c r="BF1219" t="str">
        <f t="shared" si="454"/>
        <v>Non Reimburseable</v>
      </c>
      <c r="BG1219" s="9">
        <f t="shared" si="455"/>
        <v>0</v>
      </c>
      <c r="BI1219" t="str">
        <f t="shared" si="456"/>
        <v>Non Reimburseable</v>
      </c>
      <c r="BJ1219" s="9">
        <f t="shared" si="457"/>
        <v>0</v>
      </c>
      <c r="BL1219" t="str">
        <f t="shared" si="458"/>
        <v>Non Reimburseable</v>
      </c>
      <c r="BM1219" s="9">
        <f t="shared" si="459"/>
        <v>0</v>
      </c>
      <c r="BO1219" t="str">
        <f t="shared" si="460"/>
        <v>Non Reimburseable</v>
      </c>
      <c r="BP1219" s="9">
        <f t="shared" si="461"/>
        <v>0</v>
      </c>
    </row>
    <row r="1220" spans="1:68" x14ac:dyDescent="0.25">
      <c r="A1220">
        <v>1218162</v>
      </c>
      <c r="B1220" t="s">
        <v>1395</v>
      </c>
      <c r="C1220">
        <v>250</v>
      </c>
      <c r="F1220" s="9">
        <f t="shared" si="463"/>
        <v>0</v>
      </c>
      <c r="G1220" s="9">
        <f t="shared" si="464"/>
        <v>5.3759999999999994</v>
      </c>
      <c r="H1220" s="9">
        <f t="shared" si="465"/>
        <v>4.6079999999999997</v>
      </c>
      <c r="I1220" s="9">
        <v>7.68</v>
      </c>
      <c r="K1220" t="s">
        <v>4100</v>
      </c>
      <c r="N1220" t="s">
        <v>4103</v>
      </c>
      <c r="O1220" s="9">
        <f t="shared" si="442"/>
        <v>0.7311359999999999</v>
      </c>
      <c r="Q1220" t="s">
        <v>4103</v>
      </c>
      <c r="R1220" s="9">
        <f t="shared" si="443"/>
        <v>2.3270399999999998</v>
      </c>
      <c r="U1220" t="s">
        <v>4103</v>
      </c>
      <c r="V1220" s="9">
        <f t="shared" si="444"/>
        <v>3.1411199999999995</v>
      </c>
      <c r="Y1220" t="s">
        <v>4103</v>
      </c>
      <c r="Z1220" s="9">
        <f t="shared" si="445"/>
        <v>5.3759999999999994</v>
      </c>
      <c r="AA1220" t="s">
        <v>4103</v>
      </c>
      <c r="AC1220" t="s">
        <v>4103</v>
      </c>
      <c r="AD1220" s="9">
        <f t="shared" si="446"/>
        <v>2.3039999999999998</v>
      </c>
      <c r="AG1220" t="s">
        <v>4103</v>
      </c>
      <c r="AH1220" s="9">
        <f t="shared" si="447"/>
        <v>4.0612500000000002</v>
      </c>
      <c r="AK1220" t="s">
        <v>4103</v>
      </c>
      <c r="AL1220" s="9">
        <f t="shared" si="448"/>
        <v>4.9151999999999996</v>
      </c>
      <c r="AO1220" t="s">
        <v>4103</v>
      </c>
      <c r="AP1220" s="9">
        <f t="shared" si="449"/>
        <v>1.8431999999999999</v>
      </c>
      <c r="AS1220" t="s">
        <v>4103</v>
      </c>
      <c r="AT1220" s="9">
        <f t="shared" si="462"/>
        <v>0</v>
      </c>
      <c r="AW1220" t="str">
        <f t="shared" si="450"/>
        <v>POC</v>
      </c>
      <c r="AX1220" s="9">
        <f t="shared" si="451"/>
        <v>0</v>
      </c>
      <c r="AZ1220" t="s">
        <v>4158</v>
      </c>
      <c r="BA1220" s="9">
        <v>0</v>
      </c>
      <c r="BC1220" t="str">
        <f t="shared" si="452"/>
        <v>Non Reimburseable</v>
      </c>
      <c r="BD1220" s="9">
        <f t="shared" si="453"/>
        <v>0</v>
      </c>
      <c r="BF1220" t="str">
        <f t="shared" si="454"/>
        <v>Non Reimburseable</v>
      </c>
      <c r="BG1220" s="9">
        <f t="shared" si="455"/>
        <v>0</v>
      </c>
      <c r="BI1220" t="str">
        <f t="shared" si="456"/>
        <v>Non Reimburseable</v>
      </c>
      <c r="BJ1220" s="9">
        <f t="shared" si="457"/>
        <v>0</v>
      </c>
      <c r="BL1220" t="str">
        <f t="shared" si="458"/>
        <v>Non Reimburseable</v>
      </c>
      <c r="BM1220" s="9">
        <f t="shared" si="459"/>
        <v>0</v>
      </c>
      <c r="BO1220" t="str">
        <f t="shared" si="460"/>
        <v>Non Reimburseable</v>
      </c>
      <c r="BP1220" s="9">
        <f t="shared" si="461"/>
        <v>0</v>
      </c>
    </row>
    <row r="1221" spans="1:68" x14ac:dyDescent="0.25">
      <c r="A1221">
        <v>1218165</v>
      </c>
      <c r="B1221" t="s">
        <v>1396</v>
      </c>
      <c r="C1221">
        <v>250</v>
      </c>
      <c r="F1221" s="9">
        <f t="shared" si="463"/>
        <v>0</v>
      </c>
      <c r="G1221" s="9">
        <f t="shared" si="464"/>
        <v>6.5663999999999998</v>
      </c>
      <c r="H1221" s="9">
        <f t="shared" si="465"/>
        <v>4.194</v>
      </c>
      <c r="I1221" s="9">
        <v>6.99</v>
      </c>
      <c r="K1221" t="s">
        <v>4100</v>
      </c>
      <c r="N1221" t="s">
        <v>4103</v>
      </c>
      <c r="O1221" s="9">
        <f t="shared" si="442"/>
        <v>0.66544799999999993</v>
      </c>
      <c r="Q1221" t="s">
        <v>4103</v>
      </c>
      <c r="R1221" s="9">
        <f t="shared" si="443"/>
        <v>2.1179700000000001</v>
      </c>
      <c r="U1221" t="s">
        <v>4103</v>
      </c>
      <c r="V1221" s="9">
        <f t="shared" si="444"/>
        <v>2.8589099999999998</v>
      </c>
      <c r="Y1221" t="s">
        <v>4103</v>
      </c>
      <c r="Z1221" s="9">
        <f t="shared" si="445"/>
        <v>4.8929999999999998</v>
      </c>
      <c r="AA1221" t="s">
        <v>4103</v>
      </c>
      <c r="AC1221" t="s">
        <v>4103</v>
      </c>
      <c r="AD1221" s="9">
        <f t="shared" si="446"/>
        <v>2.097</v>
      </c>
      <c r="AG1221" t="s">
        <v>4103</v>
      </c>
      <c r="AH1221" s="9">
        <f t="shared" si="447"/>
        <v>6.5663999999999998</v>
      </c>
      <c r="AK1221" t="s">
        <v>4103</v>
      </c>
      <c r="AL1221" s="9">
        <f t="shared" si="448"/>
        <v>4.4736000000000002</v>
      </c>
      <c r="AO1221" t="s">
        <v>4103</v>
      </c>
      <c r="AP1221" s="9">
        <f t="shared" si="449"/>
        <v>1.6776</v>
      </c>
      <c r="AS1221" t="s">
        <v>4103</v>
      </c>
      <c r="AT1221" s="9">
        <f t="shared" si="462"/>
        <v>0</v>
      </c>
      <c r="AW1221" t="str">
        <f t="shared" si="450"/>
        <v>POC</v>
      </c>
      <c r="AX1221" s="9">
        <f t="shared" si="451"/>
        <v>0</v>
      </c>
      <c r="AZ1221" t="s">
        <v>4158</v>
      </c>
      <c r="BA1221" s="9">
        <v>0</v>
      </c>
      <c r="BC1221" t="str">
        <f t="shared" si="452"/>
        <v>Non Reimburseable</v>
      </c>
      <c r="BD1221" s="9">
        <f t="shared" si="453"/>
        <v>0</v>
      </c>
      <c r="BF1221" t="str">
        <f t="shared" si="454"/>
        <v>Non Reimburseable</v>
      </c>
      <c r="BG1221" s="9">
        <f t="shared" si="455"/>
        <v>0</v>
      </c>
      <c r="BI1221" t="str">
        <f t="shared" si="456"/>
        <v>Non Reimburseable</v>
      </c>
      <c r="BJ1221" s="9">
        <f t="shared" si="457"/>
        <v>0</v>
      </c>
      <c r="BL1221" t="str">
        <f t="shared" si="458"/>
        <v>Non Reimburseable</v>
      </c>
      <c r="BM1221" s="9">
        <f t="shared" si="459"/>
        <v>0</v>
      </c>
      <c r="BO1221" t="str">
        <f t="shared" si="460"/>
        <v>Non Reimburseable</v>
      </c>
      <c r="BP1221" s="9">
        <f t="shared" si="461"/>
        <v>0</v>
      </c>
    </row>
    <row r="1222" spans="1:68" x14ac:dyDescent="0.25">
      <c r="A1222">
        <v>1218166</v>
      </c>
      <c r="B1222" t="s">
        <v>1397</v>
      </c>
      <c r="C1222">
        <v>250</v>
      </c>
      <c r="F1222" s="9">
        <f t="shared" si="463"/>
        <v>0</v>
      </c>
      <c r="G1222" s="9">
        <f t="shared" si="464"/>
        <v>5.9764499999999998</v>
      </c>
      <c r="H1222" s="9">
        <f t="shared" si="465"/>
        <v>1.8119999999999998</v>
      </c>
      <c r="I1222" s="9">
        <v>3.02</v>
      </c>
      <c r="K1222" t="s">
        <v>4100</v>
      </c>
      <c r="N1222" t="s">
        <v>4103</v>
      </c>
      <c r="O1222" s="9">
        <f t="shared" si="442"/>
        <v>0.28750399999999998</v>
      </c>
      <c r="Q1222" t="s">
        <v>4103</v>
      </c>
      <c r="R1222" s="9">
        <f t="shared" si="443"/>
        <v>0.91505999999999998</v>
      </c>
      <c r="U1222" t="s">
        <v>4103</v>
      </c>
      <c r="V1222" s="9">
        <f t="shared" si="444"/>
        <v>1.2351799999999999</v>
      </c>
      <c r="Y1222" t="s">
        <v>4103</v>
      </c>
      <c r="Z1222" s="9">
        <f t="shared" si="445"/>
        <v>2.1139999999999999</v>
      </c>
      <c r="AA1222" t="s">
        <v>4103</v>
      </c>
      <c r="AC1222" t="s">
        <v>4103</v>
      </c>
      <c r="AD1222" s="9">
        <f t="shared" si="446"/>
        <v>0.90599999999999992</v>
      </c>
      <c r="AG1222" t="s">
        <v>4103</v>
      </c>
      <c r="AH1222" s="9">
        <f t="shared" si="447"/>
        <v>5.9764499999999998</v>
      </c>
      <c r="AK1222" t="s">
        <v>4103</v>
      </c>
      <c r="AL1222" s="9">
        <f t="shared" si="448"/>
        <v>1.9328000000000001</v>
      </c>
      <c r="AO1222" t="s">
        <v>4103</v>
      </c>
      <c r="AP1222" s="9">
        <f t="shared" si="449"/>
        <v>0.7248</v>
      </c>
      <c r="AS1222" t="s">
        <v>4103</v>
      </c>
      <c r="AT1222" s="9">
        <f t="shared" si="462"/>
        <v>0</v>
      </c>
      <c r="AW1222" t="str">
        <f t="shared" si="450"/>
        <v>POC</v>
      </c>
      <c r="AX1222" s="9">
        <f t="shared" si="451"/>
        <v>0</v>
      </c>
      <c r="AZ1222" t="s">
        <v>4158</v>
      </c>
      <c r="BA1222" s="9">
        <v>0</v>
      </c>
      <c r="BC1222" t="str">
        <f t="shared" si="452"/>
        <v>Non Reimburseable</v>
      </c>
      <c r="BD1222" s="9">
        <f t="shared" si="453"/>
        <v>0</v>
      </c>
      <c r="BF1222" t="str">
        <f t="shared" si="454"/>
        <v>Non Reimburseable</v>
      </c>
      <c r="BG1222" s="9">
        <f t="shared" si="455"/>
        <v>0</v>
      </c>
      <c r="BI1222" t="str">
        <f t="shared" si="456"/>
        <v>Non Reimburseable</v>
      </c>
      <c r="BJ1222" s="9">
        <f t="shared" si="457"/>
        <v>0</v>
      </c>
      <c r="BL1222" t="str">
        <f t="shared" si="458"/>
        <v>Non Reimburseable</v>
      </c>
      <c r="BM1222" s="9">
        <f t="shared" si="459"/>
        <v>0</v>
      </c>
      <c r="BO1222" t="str">
        <f t="shared" si="460"/>
        <v>Non Reimburseable</v>
      </c>
      <c r="BP1222" s="9">
        <f t="shared" si="461"/>
        <v>0</v>
      </c>
    </row>
    <row r="1223" spans="1:68" x14ac:dyDescent="0.25">
      <c r="A1223">
        <v>1218167</v>
      </c>
      <c r="B1223" t="s">
        <v>1398</v>
      </c>
      <c r="C1223">
        <v>250</v>
      </c>
      <c r="F1223" s="9">
        <f t="shared" si="463"/>
        <v>0</v>
      </c>
      <c r="G1223" s="9">
        <f t="shared" si="464"/>
        <v>17.584</v>
      </c>
      <c r="H1223" s="9">
        <f t="shared" si="465"/>
        <v>15.071999999999999</v>
      </c>
      <c r="I1223" s="9">
        <v>25.12</v>
      </c>
      <c r="K1223" t="s">
        <v>4100</v>
      </c>
      <c r="N1223" t="s">
        <v>4103</v>
      </c>
      <c r="O1223" s="9">
        <f t="shared" si="442"/>
        <v>2.3914239999999998</v>
      </c>
      <c r="Q1223" t="s">
        <v>4103</v>
      </c>
      <c r="R1223" s="9">
        <f t="shared" si="443"/>
        <v>7.6113600000000003</v>
      </c>
      <c r="U1223" t="s">
        <v>4103</v>
      </c>
      <c r="V1223" s="9">
        <f t="shared" si="444"/>
        <v>10.27408</v>
      </c>
      <c r="Y1223" t="s">
        <v>4103</v>
      </c>
      <c r="Z1223" s="9">
        <f t="shared" si="445"/>
        <v>17.584</v>
      </c>
      <c r="AA1223" t="s">
        <v>4103</v>
      </c>
      <c r="AC1223" t="s">
        <v>4103</v>
      </c>
      <c r="AD1223" s="9">
        <f t="shared" si="446"/>
        <v>7.5359999999999996</v>
      </c>
      <c r="AG1223" t="s">
        <v>4103</v>
      </c>
      <c r="AH1223" s="9">
        <f t="shared" si="447"/>
        <v>2.5821000000000001</v>
      </c>
      <c r="AK1223" t="s">
        <v>4103</v>
      </c>
      <c r="AL1223" s="9">
        <f t="shared" si="448"/>
        <v>16.076800000000002</v>
      </c>
      <c r="AO1223" t="s">
        <v>4103</v>
      </c>
      <c r="AP1223" s="9">
        <f t="shared" si="449"/>
        <v>6.0288000000000004</v>
      </c>
      <c r="AS1223" t="s">
        <v>4103</v>
      </c>
      <c r="AT1223" s="9">
        <f t="shared" si="462"/>
        <v>0</v>
      </c>
      <c r="AW1223" t="str">
        <f t="shared" si="450"/>
        <v>POC</v>
      </c>
      <c r="AX1223" s="9">
        <f t="shared" si="451"/>
        <v>0</v>
      </c>
      <c r="AZ1223" t="s">
        <v>4158</v>
      </c>
      <c r="BA1223" s="9">
        <v>0</v>
      </c>
      <c r="BC1223" t="str">
        <f t="shared" si="452"/>
        <v>Non Reimburseable</v>
      </c>
      <c r="BD1223" s="9">
        <f t="shared" si="453"/>
        <v>0</v>
      </c>
      <c r="BF1223" t="str">
        <f t="shared" si="454"/>
        <v>Non Reimburseable</v>
      </c>
      <c r="BG1223" s="9">
        <f t="shared" si="455"/>
        <v>0</v>
      </c>
      <c r="BI1223" t="str">
        <f t="shared" si="456"/>
        <v>Non Reimburseable</v>
      </c>
      <c r="BJ1223" s="9">
        <f t="shared" si="457"/>
        <v>0</v>
      </c>
      <c r="BL1223" t="str">
        <f t="shared" si="458"/>
        <v>Non Reimburseable</v>
      </c>
      <c r="BM1223" s="9">
        <f t="shared" si="459"/>
        <v>0</v>
      </c>
      <c r="BO1223" t="str">
        <f t="shared" si="460"/>
        <v>Non Reimburseable</v>
      </c>
      <c r="BP1223" s="9">
        <f t="shared" si="461"/>
        <v>0</v>
      </c>
    </row>
    <row r="1224" spans="1:68" x14ac:dyDescent="0.25">
      <c r="A1224">
        <v>1218168</v>
      </c>
      <c r="B1224" t="s">
        <v>1399</v>
      </c>
      <c r="C1224">
        <v>250</v>
      </c>
      <c r="F1224" s="9">
        <f t="shared" si="463"/>
        <v>0</v>
      </c>
      <c r="G1224" s="9">
        <f t="shared" si="464"/>
        <v>91.762999999999991</v>
      </c>
      <c r="H1224" s="9">
        <f t="shared" si="465"/>
        <v>78.653999999999996</v>
      </c>
      <c r="I1224" s="9">
        <v>131.09</v>
      </c>
      <c r="K1224" t="s">
        <v>4100</v>
      </c>
      <c r="N1224" t="s">
        <v>4103</v>
      </c>
      <c r="O1224" s="9">
        <f t="shared" si="442"/>
        <v>12.479768</v>
      </c>
      <c r="Q1224" t="s">
        <v>4103</v>
      </c>
      <c r="R1224" s="9">
        <f t="shared" si="443"/>
        <v>39.720269999999999</v>
      </c>
      <c r="U1224" t="s">
        <v>4103</v>
      </c>
      <c r="V1224" s="9">
        <f t="shared" si="444"/>
        <v>53.615809999999996</v>
      </c>
      <c r="Y1224" t="s">
        <v>4103</v>
      </c>
      <c r="Z1224" s="9">
        <f t="shared" si="445"/>
        <v>91.762999999999991</v>
      </c>
      <c r="AA1224" t="s">
        <v>4103</v>
      </c>
      <c r="AC1224" t="s">
        <v>4103</v>
      </c>
      <c r="AD1224" s="9">
        <f t="shared" si="446"/>
        <v>39.326999999999998</v>
      </c>
      <c r="AG1224" t="s">
        <v>4103</v>
      </c>
      <c r="AH1224" s="9">
        <f t="shared" si="447"/>
        <v>21.477599999999999</v>
      </c>
      <c r="AK1224" t="s">
        <v>4103</v>
      </c>
      <c r="AL1224" s="9">
        <f t="shared" si="448"/>
        <v>83.897599999999997</v>
      </c>
      <c r="AO1224" t="s">
        <v>4103</v>
      </c>
      <c r="AP1224" s="9">
        <f t="shared" si="449"/>
        <v>31.461600000000001</v>
      </c>
      <c r="AS1224" t="s">
        <v>4103</v>
      </c>
      <c r="AT1224" s="9">
        <f t="shared" si="462"/>
        <v>0</v>
      </c>
      <c r="AW1224" t="str">
        <f t="shared" si="450"/>
        <v>POC</v>
      </c>
      <c r="AX1224" s="9">
        <f t="shared" si="451"/>
        <v>0</v>
      </c>
      <c r="AZ1224" t="s">
        <v>4158</v>
      </c>
      <c r="BA1224" s="9">
        <v>0</v>
      </c>
      <c r="BC1224" t="str">
        <f t="shared" si="452"/>
        <v>Non Reimburseable</v>
      </c>
      <c r="BD1224" s="9">
        <f t="shared" si="453"/>
        <v>0</v>
      </c>
      <c r="BF1224" t="str">
        <f t="shared" si="454"/>
        <v>Non Reimburseable</v>
      </c>
      <c r="BG1224" s="9">
        <f t="shared" si="455"/>
        <v>0</v>
      </c>
      <c r="BI1224" t="str">
        <f t="shared" si="456"/>
        <v>Non Reimburseable</v>
      </c>
      <c r="BJ1224" s="9">
        <f t="shared" si="457"/>
        <v>0</v>
      </c>
      <c r="BL1224" t="str">
        <f t="shared" si="458"/>
        <v>Non Reimburseable</v>
      </c>
      <c r="BM1224" s="9">
        <f t="shared" si="459"/>
        <v>0</v>
      </c>
      <c r="BO1224" t="str">
        <f t="shared" si="460"/>
        <v>Non Reimburseable</v>
      </c>
      <c r="BP1224" s="9">
        <f t="shared" si="461"/>
        <v>0</v>
      </c>
    </row>
    <row r="1225" spans="1:68" x14ac:dyDescent="0.25">
      <c r="A1225">
        <v>1218174</v>
      </c>
      <c r="B1225" t="s">
        <v>1400</v>
      </c>
      <c r="C1225">
        <v>250</v>
      </c>
      <c r="F1225" s="9">
        <f t="shared" si="463"/>
        <v>0</v>
      </c>
      <c r="G1225" s="9">
        <f t="shared" si="464"/>
        <v>143.79399999999998</v>
      </c>
      <c r="H1225" s="9">
        <f t="shared" si="465"/>
        <v>123.25199999999998</v>
      </c>
      <c r="I1225" s="9">
        <v>205.42</v>
      </c>
      <c r="K1225" t="s">
        <v>4100</v>
      </c>
      <c r="N1225" t="s">
        <v>4103</v>
      </c>
      <c r="O1225" s="9">
        <f t="shared" si="442"/>
        <v>19.555983999999999</v>
      </c>
      <c r="Q1225" t="s">
        <v>4103</v>
      </c>
      <c r="R1225" s="9">
        <f t="shared" si="443"/>
        <v>62.242259999999995</v>
      </c>
      <c r="U1225" t="s">
        <v>4103</v>
      </c>
      <c r="V1225" s="9">
        <f t="shared" si="444"/>
        <v>84.016779999999983</v>
      </c>
      <c r="Y1225" t="s">
        <v>4103</v>
      </c>
      <c r="Z1225" s="9">
        <f t="shared" si="445"/>
        <v>143.79399999999998</v>
      </c>
      <c r="AA1225" t="s">
        <v>4103</v>
      </c>
      <c r="AC1225" t="s">
        <v>4103</v>
      </c>
      <c r="AD1225" s="9">
        <f t="shared" si="446"/>
        <v>61.625999999999991</v>
      </c>
      <c r="AG1225" t="s">
        <v>4103</v>
      </c>
      <c r="AH1225" s="9">
        <f t="shared" si="447"/>
        <v>112.08195000000001</v>
      </c>
      <c r="AK1225" t="s">
        <v>4103</v>
      </c>
      <c r="AL1225" s="9">
        <f t="shared" si="448"/>
        <v>131.46879999999999</v>
      </c>
      <c r="AO1225" t="s">
        <v>4103</v>
      </c>
      <c r="AP1225" s="9">
        <f t="shared" si="449"/>
        <v>49.300799999999995</v>
      </c>
      <c r="AS1225" t="s">
        <v>4103</v>
      </c>
      <c r="AT1225" s="9">
        <f t="shared" si="462"/>
        <v>0</v>
      </c>
      <c r="AW1225" t="str">
        <f t="shared" si="450"/>
        <v>POC</v>
      </c>
      <c r="AX1225" s="9">
        <f t="shared" si="451"/>
        <v>0</v>
      </c>
      <c r="AZ1225" t="s">
        <v>4158</v>
      </c>
      <c r="BA1225" s="9">
        <v>0</v>
      </c>
      <c r="BC1225" t="str">
        <f t="shared" si="452"/>
        <v>Non Reimburseable</v>
      </c>
      <c r="BD1225" s="9">
        <f t="shared" si="453"/>
        <v>0</v>
      </c>
      <c r="BF1225" t="str">
        <f t="shared" si="454"/>
        <v>Non Reimburseable</v>
      </c>
      <c r="BG1225" s="9">
        <f t="shared" si="455"/>
        <v>0</v>
      </c>
      <c r="BI1225" t="str">
        <f t="shared" si="456"/>
        <v>Non Reimburseable</v>
      </c>
      <c r="BJ1225" s="9">
        <f t="shared" si="457"/>
        <v>0</v>
      </c>
      <c r="BL1225" t="str">
        <f t="shared" si="458"/>
        <v>Non Reimburseable</v>
      </c>
      <c r="BM1225" s="9">
        <f t="shared" si="459"/>
        <v>0</v>
      </c>
      <c r="BO1225" t="str">
        <f t="shared" si="460"/>
        <v>Non Reimburseable</v>
      </c>
      <c r="BP1225" s="9">
        <f t="shared" si="461"/>
        <v>0</v>
      </c>
    </row>
    <row r="1226" spans="1:68" x14ac:dyDescent="0.25">
      <c r="A1226">
        <v>1218176</v>
      </c>
      <c r="B1226" t="s">
        <v>1401</v>
      </c>
      <c r="C1226">
        <v>250</v>
      </c>
      <c r="F1226" s="9">
        <f t="shared" si="463"/>
        <v>0</v>
      </c>
      <c r="G1226" s="9">
        <f t="shared" si="464"/>
        <v>175.63409999999999</v>
      </c>
      <c r="H1226" s="9">
        <f t="shared" si="465"/>
        <v>46.938000000000002</v>
      </c>
      <c r="I1226" s="9">
        <v>78.23</v>
      </c>
      <c r="K1226" t="s">
        <v>4100</v>
      </c>
      <c r="N1226" t="s">
        <v>4103</v>
      </c>
      <c r="O1226" s="9">
        <f t="shared" si="442"/>
        <v>7.4474960000000001</v>
      </c>
      <c r="Q1226" t="s">
        <v>4103</v>
      </c>
      <c r="R1226" s="9">
        <f t="shared" si="443"/>
        <v>23.703690000000002</v>
      </c>
      <c r="U1226" t="s">
        <v>4103</v>
      </c>
      <c r="V1226" s="9">
        <f t="shared" si="444"/>
        <v>31.99607</v>
      </c>
      <c r="Y1226" t="s">
        <v>4103</v>
      </c>
      <c r="Z1226" s="9">
        <f t="shared" si="445"/>
        <v>54.761000000000003</v>
      </c>
      <c r="AA1226" t="s">
        <v>4103</v>
      </c>
      <c r="AC1226" t="s">
        <v>4103</v>
      </c>
      <c r="AD1226" s="9">
        <f t="shared" si="446"/>
        <v>23.469000000000001</v>
      </c>
      <c r="AG1226" t="s">
        <v>4103</v>
      </c>
      <c r="AH1226" s="9">
        <f t="shared" si="447"/>
        <v>175.63409999999999</v>
      </c>
      <c r="AK1226" t="s">
        <v>4103</v>
      </c>
      <c r="AL1226" s="9">
        <f t="shared" si="448"/>
        <v>50.067200000000007</v>
      </c>
      <c r="AO1226" t="s">
        <v>4103</v>
      </c>
      <c r="AP1226" s="9">
        <f t="shared" si="449"/>
        <v>18.775200000000002</v>
      </c>
      <c r="AS1226" t="s">
        <v>4103</v>
      </c>
      <c r="AT1226" s="9">
        <f t="shared" si="462"/>
        <v>0</v>
      </c>
      <c r="AW1226" t="str">
        <f t="shared" si="450"/>
        <v>POC</v>
      </c>
      <c r="AX1226" s="9">
        <f t="shared" si="451"/>
        <v>0</v>
      </c>
      <c r="AZ1226" t="s">
        <v>4158</v>
      </c>
      <c r="BA1226" s="9">
        <v>0</v>
      </c>
      <c r="BC1226" t="str">
        <f t="shared" si="452"/>
        <v>Non Reimburseable</v>
      </c>
      <c r="BD1226" s="9">
        <f t="shared" si="453"/>
        <v>0</v>
      </c>
      <c r="BF1226" t="str">
        <f t="shared" si="454"/>
        <v>Non Reimburseable</v>
      </c>
      <c r="BG1226" s="9">
        <f t="shared" si="455"/>
        <v>0</v>
      </c>
      <c r="BI1226" t="str">
        <f t="shared" si="456"/>
        <v>Non Reimburseable</v>
      </c>
      <c r="BJ1226" s="9">
        <f t="shared" si="457"/>
        <v>0</v>
      </c>
      <c r="BL1226" t="str">
        <f t="shared" si="458"/>
        <v>Non Reimburseable</v>
      </c>
      <c r="BM1226" s="9">
        <f t="shared" si="459"/>
        <v>0</v>
      </c>
      <c r="BO1226" t="str">
        <f t="shared" si="460"/>
        <v>Non Reimburseable</v>
      </c>
      <c r="BP1226" s="9">
        <f t="shared" si="461"/>
        <v>0</v>
      </c>
    </row>
    <row r="1227" spans="1:68" x14ac:dyDescent="0.25">
      <c r="A1227">
        <v>1218183</v>
      </c>
      <c r="B1227" t="s">
        <v>1402</v>
      </c>
      <c r="C1227">
        <v>250</v>
      </c>
      <c r="F1227" s="9">
        <f t="shared" si="463"/>
        <v>0</v>
      </c>
      <c r="G1227" s="9">
        <f t="shared" si="464"/>
        <v>66.886650000000003</v>
      </c>
      <c r="H1227" s="9">
        <f t="shared" si="465"/>
        <v>15.911999999999999</v>
      </c>
      <c r="I1227" s="9">
        <v>26.52</v>
      </c>
      <c r="K1227" t="s">
        <v>4100</v>
      </c>
      <c r="N1227" t="s">
        <v>4103</v>
      </c>
      <c r="O1227" s="9">
        <f t="shared" si="442"/>
        <v>2.5247039999999998</v>
      </c>
      <c r="Q1227" t="s">
        <v>4103</v>
      </c>
      <c r="R1227" s="9">
        <f t="shared" si="443"/>
        <v>8.0355600000000003</v>
      </c>
      <c r="U1227" t="s">
        <v>4103</v>
      </c>
      <c r="V1227" s="9">
        <f t="shared" si="444"/>
        <v>10.846679999999999</v>
      </c>
      <c r="Y1227" t="s">
        <v>4103</v>
      </c>
      <c r="Z1227" s="9">
        <f t="shared" si="445"/>
        <v>18.564</v>
      </c>
      <c r="AA1227" t="s">
        <v>4103</v>
      </c>
      <c r="AC1227" t="s">
        <v>4103</v>
      </c>
      <c r="AD1227" s="9">
        <f t="shared" si="446"/>
        <v>7.9559999999999995</v>
      </c>
      <c r="AG1227" t="s">
        <v>4103</v>
      </c>
      <c r="AH1227" s="9">
        <f t="shared" si="447"/>
        <v>66.886650000000003</v>
      </c>
      <c r="AK1227" t="s">
        <v>4103</v>
      </c>
      <c r="AL1227" s="9">
        <f t="shared" si="448"/>
        <v>16.972799999999999</v>
      </c>
      <c r="AO1227" t="s">
        <v>4103</v>
      </c>
      <c r="AP1227" s="9">
        <f t="shared" si="449"/>
        <v>6.3647999999999998</v>
      </c>
      <c r="AS1227" t="s">
        <v>4103</v>
      </c>
      <c r="AT1227" s="9">
        <f t="shared" si="462"/>
        <v>0</v>
      </c>
      <c r="AW1227" t="str">
        <f t="shared" si="450"/>
        <v>POC</v>
      </c>
      <c r="AX1227" s="9">
        <f t="shared" si="451"/>
        <v>0</v>
      </c>
      <c r="AZ1227" t="s">
        <v>4158</v>
      </c>
      <c r="BA1227" s="9">
        <v>0</v>
      </c>
      <c r="BC1227" t="str">
        <f t="shared" si="452"/>
        <v>Non Reimburseable</v>
      </c>
      <c r="BD1227" s="9">
        <f t="shared" si="453"/>
        <v>0</v>
      </c>
      <c r="BF1227" t="str">
        <f t="shared" si="454"/>
        <v>Non Reimburseable</v>
      </c>
      <c r="BG1227" s="9">
        <f t="shared" si="455"/>
        <v>0</v>
      </c>
      <c r="BI1227" t="str">
        <f t="shared" si="456"/>
        <v>Non Reimburseable</v>
      </c>
      <c r="BJ1227" s="9">
        <f t="shared" si="457"/>
        <v>0</v>
      </c>
      <c r="BL1227" t="str">
        <f t="shared" si="458"/>
        <v>Non Reimburseable</v>
      </c>
      <c r="BM1227" s="9">
        <f t="shared" si="459"/>
        <v>0</v>
      </c>
      <c r="BO1227" t="str">
        <f t="shared" si="460"/>
        <v>Non Reimburseable</v>
      </c>
      <c r="BP1227" s="9">
        <f t="shared" si="461"/>
        <v>0</v>
      </c>
    </row>
    <row r="1228" spans="1:68" x14ac:dyDescent="0.25">
      <c r="A1228">
        <v>1218184</v>
      </c>
      <c r="B1228" t="s">
        <v>1403</v>
      </c>
      <c r="C1228">
        <v>250</v>
      </c>
      <c r="F1228" s="9">
        <f t="shared" si="463"/>
        <v>0</v>
      </c>
      <c r="G1228" s="9">
        <f t="shared" si="464"/>
        <v>22.674599999999998</v>
      </c>
      <c r="H1228" s="9">
        <f t="shared" si="465"/>
        <v>2.5259999999999998</v>
      </c>
      <c r="I1228" s="9">
        <v>4.21</v>
      </c>
      <c r="K1228" t="s">
        <v>4100</v>
      </c>
      <c r="N1228" t="s">
        <v>4103</v>
      </c>
      <c r="O1228" s="9">
        <f t="shared" si="442"/>
        <v>0.40079199999999998</v>
      </c>
      <c r="Q1228" t="s">
        <v>4103</v>
      </c>
      <c r="R1228" s="9">
        <f t="shared" si="443"/>
        <v>1.27563</v>
      </c>
      <c r="U1228" t="s">
        <v>4103</v>
      </c>
      <c r="V1228" s="9">
        <f t="shared" si="444"/>
        <v>1.7218899999999999</v>
      </c>
      <c r="Y1228" t="s">
        <v>4103</v>
      </c>
      <c r="Z1228" s="9">
        <f t="shared" si="445"/>
        <v>2.9469999999999996</v>
      </c>
      <c r="AA1228" t="s">
        <v>4103</v>
      </c>
      <c r="AC1228" t="s">
        <v>4103</v>
      </c>
      <c r="AD1228" s="9">
        <f t="shared" si="446"/>
        <v>1.2629999999999999</v>
      </c>
      <c r="AG1228" t="s">
        <v>4103</v>
      </c>
      <c r="AH1228" s="9">
        <f t="shared" si="447"/>
        <v>22.674599999999998</v>
      </c>
      <c r="AK1228" t="s">
        <v>4103</v>
      </c>
      <c r="AL1228" s="9">
        <f t="shared" si="448"/>
        <v>2.6943999999999999</v>
      </c>
      <c r="AO1228" t="s">
        <v>4103</v>
      </c>
      <c r="AP1228" s="9">
        <f t="shared" si="449"/>
        <v>1.0104</v>
      </c>
      <c r="AS1228" t="s">
        <v>4103</v>
      </c>
      <c r="AT1228" s="9">
        <f t="shared" si="462"/>
        <v>0</v>
      </c>
      <c r="AW1228" t="str">
        <f t="shared" si="450"/>
        <v>POC</v>
      </c>
      <c r="AX1228" s="9">
        <f t="shared" si="451"/>
        <v>0</v>
      </c>
      <c r="AZ1228" t="s">
        <v>4158</v>
      </c>
      <c r="BA1228" s="9">
        <v>0</v>
      </c>
      <c r="BC1228" t="str">
        <f t="shared" si="452"/>
        <v>Non Reimburseable</v>
      </c>
      <c r="BD1228" s="9">
        <f t="shared" si="453"/>
        <v>0</v>
      </c>
      <c r="BF1228" t="str">
        <f t="shared" si="454"/>
        <v>Non Reimburseable</v>
      </c>
      <c r="BG1228" s="9">
        <f t="shared" si="455"/>
        <v>0</v>
      </c>
      <c r="BI1228" t="str">
        <f t="shared" si="456"/>
        <v>Non Reimburseable</v>
      </c>
      <c r="BJ1228" s="9">
        <f t="shared" si="457"/>
        <v>0</v>
      </c>
      <c r="BL1228" t="str">
        <f t="shared" si="458"/>
        <v>Non Reimburseable</v>
      </c>
      <c r="BM1228" s="9">
        <f t="shared" si="459"/>
        <v>0</v>
      </c>
      <c r="BO1228" t="str">
        <f t="shared" si="460"/>
        <v>Non Reimburseable</v>
      </c>
      <c r="BP1228" s="9">
        <f t="shared" si="461"/>
        <v>0</v>
      </c>
    </row>
    <row r="1229" spans="1:68" x14ac:dyDescent="0.25">
      <c r="A1229">
        <v>1218185</v>
      </c>
      <c r="B1229" t="s">
        <v>1404</v>
      </c>
      <c r="C1229">
        <v>250</v>
      </c>
      <c r="F1229" s="9">
        <f t="shared" si="463"/>
        <v>0</v>
      </c>
      <c r="G1229" s="9">
        <f t="shared" si="464"/>
        <v>105.084</v>
      </c>
      <c r="H1229" s="9">
        <f t="shared" si="465"/>
        <v>90.072000000000003</v>
      </c>
      <c r="I1229" s="9">
        <v>150.12</v>
      </c>
      <c r="K1229" t="s">
        <v>4100</v>
      </c>
      <c r="N1229" t="s">
        <v>4103</v>
      </c>
      <c r="O1229" s="9">
        <f t="shared" si="442"/>
        <v>14.291423999999999</v>
      </c>
      <c r="Q1229" t="s">
        <v>4103</v>
      </c>
      <c r="R1229" s="9">
        <f t="shared" si="443"/>
        <v>45.486359999999998</v>
      </c>
      <c r="U1229" t="s">
        <v>4103</v>
      </c>
      <c r="V1229" s="9">
        <f t="shared" si="444"/>
        <v>61.399079999999998</v>
      </c>
      <c r="Y1229" t="s">
        <v>4103</v>
      </c>
      <c r="Z1229" s="9">
        <f t="shared" si="445"/>
        <v>105.084</v>
      </c>
      <c r="AA1229" t="s">
        <v>4103</v>
      </c>
      <c r="AC1229" t="s">
        <v>4103</v>
      </c>
      <c r="AD1229" s="9">
        <f t="shared" si="446"/>
        <v>45.036000000000001</v>
      </c>
      <c r="AG1229" t="s">
        <v>4103</v>
      </c>
      <c r="AH1229" s="9">
        <f t="shared" si="447"/>
        <v>3.5995499999999998</v>
      </c>
      <c r="AK1229" t="s">
        <v>4103</v>
      </c>
      <c r="AL1229" s="9">
        <f t="shared" si="448"/>
        <v>96.076800000000006</v>
      </c>
      <c r="AO1229" t="s">
        <v>4103</v>
      </c>
      <c r="AP1229" s="9">
        <f t="shared" si="449"/>
        <v>36.028799999999997</v>
      </c>
      <c r="AS1229" t="s">
        <v>4103</v>
      </c>
      <c r="AT1229" s="9">
        <f t="shared" si="462"/>
        <v>0</v>
      </c>
      <c r="AW1229" t="str">
        <f t="shared" si="450"/>
        <v>POC</v>
      </c>
      <c r="AX1229" s="9">
        <f t="shared" si="451"/>
        <v>0</v>
      </c>
      <c r="AZ1229" t="s">
        <v>4158</v>
      </c>
      <c r="BA1229" s="9">
        <v>0</v>
      </c>
      <c r="BC1229" t="str">
        <f t="shared" si="452"/>
        <v>Non Reimburseable</v>
      </c>
      <c r="BD1229" s="9">
        <f t="shared" si="453"/>
        <v>0</v>
      </c>
      <c r="BF1229" t="str">
        <f t="shared" si="454"/>
        <v>Non Reimburseable</v>
      </c>
      <c r="BG1229" s="9">
        <f t="shared" si="455"/>
        <v>0</v>
      </c>
      <c r="BI1229" t="str">
        <f t="shared" si="456"/>
        <v>Non Reimburseable</v>
      </c>
      <c r="BJ1229" s="9">
        <f t="shared" si="457"/>
        <v>0</v>
      </c>
      <c r="BL1229" t="str">
        <f t="shared" si="458"/>
        <v>Non Reimburseable</v>
      </c>
      <c r="BM1229" s="9">
        <f t="shared" si="459"/>
        <v>0</v>
      </c>
      <c r="BO1229" t="str">
        <f t="shared" si="460"/>
        <v>Non Reimburseable</v>
      </c>
      <c r="BP1229" s="9">
        <f t="shared" si="461"/>
        <v>0</v>
      </c>
    </row>
    <row r="1230" spans="1:68" x14ac:dyDescent="0.25">
      <c r="A1230">
        <v>1218186</v>
      </c>
      <c r="B1230" t="s">
        <v>1405</v>
      </c>
      <c r="C1230">
        <v>250</v>
      </c>
      <c r="F1230" s="9">
        <f t="shared" si="463"/>
        <v>0</v>
      </c>
      <c r="G1230" s="9">
        <f t="shared" si="464"/>
        <v>128.3526</v>
      </c>
      <c r="H1230" s="9">
        <f t="shared" si="465"/>
        <v>96.317999999999998</v>
      </c>
      <c r="I1230" s="9">
        <v>160.53</v>
      </c>
      <c r="K1230" t="s">
        <v>4100</v>
      </c>
      <c r="N1230" t="s">
        <v>4103</v>
      </c>
      <c r="O1230" s="9">
        <f t="shared" si="442"/>
        <v>15.282456</v>
      </c>
      <c r="Q1230" t="s">
        <v>4103</v>
      </c>
      <c r="R1230" s="9">
        <f t="shared" si="443"/>
        <v>48.640589999999996</v>
      </c>
      <c r="U1230" t="s">
        <v>4103</v>
      </c>
      <c r="V1230" s="9">
        <f t="shared" si="444"/>
        <v>65.656769999999995</v>
      </c>
      <c r="Y1230" t="s">
        <v>4103</v>
      </c>
      <c r="Z1230" s="9">
        <f t="shared" si="445"/>
        <v>112.371</v>
      </c>
      <c r="AA1230" t="s">
        <v>4103</v>
      </c>
      <c r="AC1230" t="s">
        <v>4103</v>
      </c>
      <c r="AD1230" s="9">
        <f t="shared" si="446"/>
        <v>48.158999999999999</v>
      </c>
      <c r="AG1230" t="s">
        <v>4103</v>
      </c>
      <c r="AH1230" s="9">
        <f t="shared" si="447"/>
        <v>128.3526</v>
      </c>
      <c r="AK1230" t="s">
        <v>4103</v>
      </c>
      <c r="AL1230" s="9">
        <f t="shared" si="448"/>
        <v>102.7392</v>
      </c>
      <c r="AO1230" t="s">
        <v>4103</v>
      </c>
      <c r="AP1230" s="9">
        <f t="shared" si="449"/>
        <v>38.527200000000001</v>
      </c>
      <c r="AS1230" t="s">
        <v>4103</v>
      </c>
      <c r="AT1230" s="9">
        <f t="shared" si="462"/>
        <v>0</v>
      </c>
      <c r="AW1230" t="str">
        <f t="shared" si="450"/>
        <v>POC</v>
      </c>
      <c r="AX1230" s="9">
        <f t="shared" si="451"/>
        <v>0</v>
      </c>
      <c r="AZ1230" t="s">
        <v>4158</v>
      </c>
      <c r="BA1230" s="9">
        <v>0</v>
      </c>
      <c r="BC1230" t="str">
        <f t="shared" si="452"/>
        <v>Non Reimburseable</v>
      </c>
      <c r="BD1230" s="9">
        <f t="shared" si="453"/>
        <v>0</v>
      </c>
      <c r="BF1230" t="str">
        <f t="shared" si="454"/>
        <v>Non Reimburseable</v>
      </c>
      <c r="BG1230" s="9">
        <f t="shared" si="455"/>
        <v>0</v>
      </c>
      <c r="BI1230" t="str">
        <f t="shared" si="456"/>
        <v>Non Reimburseable</v>
      </c>
      <c r="BJ1230" s="9">
        <f t="shared" si="457"/>
        <v>0</v>
      </c>
      <c r="BL1230" t="str">
        <f t="shared" si="458"/>
        <v>Non Reimburseable</v>
      </c>
      <c r="BM1230" s="9">
        <f t="shared" si="459"/>
        <v>0</v>
      </c>
      <c r="BO1230" t="str">
        <f t="shared" si="460"/>
        <v>Non Reimburseable</v>
      </c>
      <c r="BP1230" s="9">
        <f t="shared" si="461"/>
        <v>0</v>
      </c>
    </row>
    <row r="1231" spans="1:68" x14ac:dyDescent="0.25">
      <c r="A1231">
        <v>1218190</v>
      </c>
      <c r="B1231" t="s">
        <v>1406</v>
      </c>
      <c r="C1231">
        <v>250</v>
      </c>
      <c r="F1231" s="9">
        <f t="shared" si="463"/>
        <v>0</v>
      </c>
      <c r="G1231" s="9">
        <f t="shared" si="464"/>
        <v>137.25315000000001</v>
      </c>
      <c r="H1231" s="9">
        <f t="shared" si="465"/>
        <v>3.8519999999999999</v>
      </c>
      <c r="I1231" s="9">
        <v>6.42</v>
      </c>
      <c r="K1231" t="s">
        <v>4100</v>
      </c>
      <c r="N1231" t="s">
        <v>4103</v>
      </c>
      <c r="O1231" s="9">
        <f t="shared" si="442"/>
        <v>0.61118399999999995</v>
      </c>
      <c r="Q1231" t="s">
        <v>4103</v>
      </c>
      <c r="R1231" s="9">
        <f t="shared" si="443"/>
        <v>1.94526</v>
      </c>
      <c r="U1231" t="s">
        <v>4103</v>
      </c>
      <c r="V1231" s="9">
        <f t="shared" si="444"/>
        <v>2.6257799999999998</v>
      </c>
      <c r="Y1231" t="s">
        <v>4103</v>
      </c>
      <c r="Z1231" s="9">
        <f t="shared" si="445"/>
        <v>4.4939999999999998</v>
      </c>
      <c r="AA1231" t="s">
        <v>4103</v>
      </c>
      <c r="AC1231" t="s">
        <v>4103</v>
      </c>
      <c r="AD1231" s="9">
        <f t="shared" si="446"/>
        <v>1.9259999999999999</v>
      </c>
      <c r="AG1231" t="s">
        <v>4103</v>
      </c>
      <c r="AH1231" s="9">
        <f t="shared" si="447"/>
        <v>137.25315000000001</v>
      </c>
      <c r="AK1231" t="s">
        <v>4103</v>
      </c>
      <c r="AL1231" s="9">
        <f t="shared" si="448"/>
        <v>4.1088000000000005</v>
      </c>
      <c r="AO1231" t="s">
        <v>4103</v>
      </c>
      <c r="AP1231" s="9">
        <f t="shared" si="449"/>
        <v>1.5407999999999999</v>
      </c>
      <c r="AS1231" t="s">
        <v>4103</v>
      </c>
      <c r="AT1231" s="9">
        <f t="shared" si="462"/>
        <v>0</v>
      </c>
      <c r="AW1231" t="str">
        <f t="shared" si="450"/>
        <v>POC</v>
      </c>
      <c r="AX1231" s="9">
        <f t="shared" si="451"/>
        <v>0</v>
      </c>
      <c r="AZ1231" t="s">
        <v>4158</v>
      </c>
      <c r="BA1231" s="9">
        <v>0</v>
      </c>
      <c r="BC1231" t="str">
        <f t="shared" si="452"/>
        <v>Non Reimburseable</v>
      </c>
      <c r="BD1231" s="9">
        <f t="shared" si="453"/>
        <v>0</v>
      </c>
      <c r="BF1231" t="str">
        <f t="shared" si="454"/>
        <v>Non Reimburseable</v>
      </c>
      <c r="BG1231" s="9">
        <f t="shared" si="455"/>
        <v>0</v>
      </c>
      <c r="BI1231" t="str">
        <f t="shared" si="456"/>
        <v>Non Reimburseable</v>
      </c>
      <c r="BJ1231" s="9">
        <f t="shared" si="457"/>
        <v>0</v>
      </c>
      <c r="BL1231" t="str">
        <f t="shared" si="458"/>
        <v>Non Reimburseable</v>
      </c>
      <c r="BM1231" s="9">
        <f t="shared" si="459"/>
        <v>0</v>
      </c>
      <c r="BO1231" t="str">
        <f t="shared" si="460"/>
        <v>Non Reimburseable</v>
      </c>
      <c r="BP1231" s="9">
        <f t="shared" si="461"/>
        <v>0</v>
      </c>
    </row>
    <row r="1232" spans="1:68" x14ac:dyDescent="0.25">
      <c r="A1232">
        <v>1218194</v>
      </c>
      <c r="B1232" t="s">
        <v>1407</v>
      </c>
      <c r="C1232">
        <v>250</v>
      </c>
      <c r="F1232" s="9">
        <f t="shared" si="463"/>
        <v>0</v>
      </c>
      <c r="G1232" s="9">
        <f t="shared" si="464"/>
        <v>97.712999999999994</v>
      </c>
      <c r="H1232" s="9">
        <f t="shared" si="465"/>
        <v>83.754000000000005</v>
      </c>
      <c r="I1232" s="9">
        <v>139.59</v>
      </c>
      <c r="K1232" t="s">
        <v>4100</v>
      </c>
      <c r="N1232" t="s">
        <v>4103</v>
      </c>
      <c r="O1232" s="9">
        <f t="shared" si="442"/>
        <v>13.288967999999999</v>
      </c>
      <c r="Q1232" t="s">
        <v>4103</v>
      </c>
      <c r="R1232" s="9">
        <f t="shared" si="443"/>
        <v>42.295769999999997</v>
      </c>
      <c r="U1232" t="s">
        <v>4103</v>
      </c>
      <c r="V1232" s="9">
        <f t="shared" si="444"/>
        <v>57.092309999999998</v>
      </c>
      <c r="Y1232" t="s">
        <v>4103</v>
      </c>
      <c r="Z1232" s="9">
        <f t="shared" si="445"/>
        <v>97.712999999999994</v>
      </c>
      <c r="AA1232" t="s">
        <v>4103</v>
      </c>
      <c r="AC1232" t="s">
        <v>4103</v>
      </c>
      <c r="AD1232" s="9">
        <f t="shared" si="446"/>
        <v>41.877000000000002</v>
      </c>
      <c r="AG1232" t="s">
        <v>4103</v>
      </c>
      <c r="AH1232" s="9">
        <f t="shared" si="447"/>
        <v>5.4890999999999996</v>
      </c>
      <c r="AK1232" t="s">
        <v>4103</v>
      </c>
      <c r="AL1232" s="9">
        <f t="shared" si="448"/>
        <v>89.337600000000009</v>
      </c>
      <c r="AO1232" t="s">
        <v>4103</v>
      </c>
      <c r="AP1232" s="9">
        <f t="shared" si="449"/>
        <v>33.501599999999996</v>
      </c>
      <c r="AS1232" t="s">
        <v>4103</v>
      </c>
      <c r="AT1232" s="9">
        <f t="shared" si="462"/>
        <v>0</v>
      </c>
      <c r="AW1232" t="str">
        <f t="shared" si="450"/>
        <v>POC</v>
      </c>
      <c r="AX1232" s="9">
        <f t="shared" si="451"/>
        <v>0</v>
      </c>
      <c r="AZ1232" t="s">
        <v>4158</v>
      </c>
      <c r="BA1232" s="9">
        <v>0</v>
      </c>
      <c r="BC1232" t="str">
        <f t="shared" si="452"/>
        <v>Non Reimburseable</v>
      </c>
      <c r="BD1232" s="9">
        <f t="shared" si="453"/>
        <v>0</v>
      </c>
      <c r="BF1232" t="str">
        <f t="shared" si="454"/>
        <v>Non Reimburseable</v>
      </c>
      <c r="BG1232" s="9">
        <f t="shared" si="455"/>
        <v>0</v>
      </c>
      <c r="BI1232" t="str">
        <f t="shared" si="456"/>
        <v>Non Reimburseable</v>
      </c>
      <c r="BJ1232" s="9">
        <f t="shared" si="457"/>
        <v>0</v>
      </c>
      <c r="BL1232" t="str">
        <f t="shared" si="458"/>
        <v>Non Reimburseable</v>
      </c>
      <c r="BM1232" s="9">
        <f t="shared" si="459"/>
        <v>0</v>
      </c>
      <c r="BO1232" t="str">
        <f t="shared" si="460"/>
        <v>Non Reimburseable</v>
      </c>
      <c r="BP1232" s="9">
        <f t="shared" si="461"/>
        <v>0</v>
      </c>
    </row>
    <row r="1233" spans="1:68" x14ac:dyDescent="0.25">
      <c r="A1233">
        <v>1218200</v>
      </c>
      <c r="B1233" t="s">
        <v>1408</v>
      </c>
      <c r="C1233">
        <v>250</v>
      </c>
      <c r="F1233" s="9">
        <f t="shared" si="463"/>
        <v>0</v>
      </c>
      <c r="G1233" s="9">
        <f t="shared" si="464"/>
        <v>119.34945</v>
      </c>
      <c r="H1233" s="9">
        <f t="shared" si="465"/>
        <v>26.795999999999996</v>
      </c>
      <c r="I1233" s="9">
        <v>44.66</v>
      </c>
      <c r="K1233" t="s">
        <v>4100</v>
      </c>
      <c r="N1233" t="s">
        <v>4103</v>
      </c>
      <c r="O1233" s="9">
        <f t="shared" si="442"/>
        <v>4.251631999999999</v>
      </c>
      <c r="Q1233" t="s">
        <v>4103</v>
      </c>
      <c r="R1233" s="9">
        <f t="shared" si="443"/>
        <v>13.531979999999999</v>
      </c>
      <c r="U1233" t="s">
        <v>4103</v>
      </c>
      <c r="V1233" s="9">
        <f t="shared" si="444"/>
        <v>18.265939999999997</v>
      </c>
      <c r="Y1233" t="s">
        <v>4103</v>
      </c>
      <c r="Z1233" s="9">
        <f t="shared" si="445"/>
        <v>31.261999999999997</v>
      </c>
      <c r="AA1233" t="s">
        <v>4103</v>
      </c>
      <c r="AC1233" t="s">
        <v>4103</v>
      </c>
      <c r="AD1233" s="9">
        <f t="shared" si="446"/>
        <v>13.397999999999998</v>
      </c>
      <c r="AG1233" t="s">
        <v>4103</v>
      </c>
      <c r="AH1233" s="9">
        <f t="shared" si="447"/>
        <v>119.34945</v>
      </c>
      <c r="AK1233" t="s">
        <v>4103</v>
      </c>
      <c r="AL1233" s="9">
        <f t="shared" si="448"/>
        <v>28.5824</v>
      </c>
      <c r="AO1233" t="s">
        <v>4103</v>
      </c>
      <c r="AP1233" s="9">
        <f t="shared" si="449"/>
        <v>10.718399999999999</v>
      </c>
      <c r="AS1233" t="s">
        <v>4103</v>
      </c>
      <c r="AT1233" s="9">
        <f t="shared" si="462"/>
        <v>0</v>
      </c>
      <c r="AW1233" t="str">
        <f t="shared" si="450"/>
        <v>POC</v>
      </c>
      <c r="AX1233" s="9">
        <f t="shared" si="451"/>
        <v>0</v>
      </c>
      <c r="AZ1233" t="s">
        <v>4158</v>
      </c>
      <c r="BA1233" s="9">
        <v>0</v>
      </c>
      <c r="BC1233" t="str">
        <f t="shared" si="452"/>
        <v>Non Reimburseable</v>
      </c>
      <c r="BD1233" s="9">
        <f t="shared" si="453"/>
        <v>0</v>
      </c>
      <c r="BF1233" t="str">
        <f t="shared" si="454"/>
        <v>Non Reimburseable</v>
      </c>
      <c r="BG1233" s="9">
        <f t="shared" si="455"/>
        <v>0</v>
      </c>
      <c r="BI1233" t="str">
        <f t="shared" si="456"/>
        <v>Non Reimburseable</v>
      </c>
      <c r="BJ1233" s="9">
        <f t="shared" si="457"/>
        <v>0</v>
      </c>
      <c r="BL1233" t="str">
        <f t="shared" si="458"/>
        <v>Non Reimburseable</v>
      </c>
      <c r="BM1233" s="9">
        <f t="shared" si="459"/>
        <v>0</v>
      </c>
      <c r="BO1233" t="str">
        <f t="shared" si="460"/>
        <v>Non Reimburseable</v>
      </c>
      <c r="BP1233" s="9">
        <f t="shared" si="461"/>
        <v>0</v>
      </c>
    </row>
    <row r="1234" spans="1:68" x14ac:dyDescent="0.25">
      <c r="A1234">
        <v>1218201</v>
      </c>
      <c r="B1234" t="s">
        <v>1409</v>
      </c>
      <c r="C1234">
        <v>250</v>
      </c>
      <c r="F1234" s="9">
        <f t="shared" si="463"/>
        <v>0</v>
      </c>
      <c r="G1234" s="9">
        <f t="shared" si="464"/>
        <v>38.184299999999993</v>
      </c>
      <c r="H1234" s="9">
        <f t="shared" si="465"/>
        <v>7.1280000000000001</v>
      </c>
      <c r="I1234" s="9">
        <v>11.88</v>
      </c>
      <c r="K1234" t="s">
        <v>4100</v>
      </c>
      <c r="N1234" t="s">
        <v>4103</v>
      </c>
      <c r="O1234" s="9">
        <f t="shared" si="442"/>
        <v>1.130976</v>
      </c>
      <c r="Q1234" t="s">
        <v>4103</v>
      </c>
      <c r="R1234" s="9">
        <f t="shared" si="443"/>
        <v>3.59964</v>
      </c>
      <c r="U1234" t="s">
        <v>4103</v>
      </c>
      <c r="V1234" s="9">
        <f t="shared" si="444"/>
        <v>4.8589200000000003</v>
      </c>
      <c r="Y1234" t="s">
        <v>4103</v>
      </c>
      <c r="Z1234" s="9">
        <f t="shared" si="445"/>
        <v>8.3160000000000007</v>
      </c>
      <c r="AA1234" t="s">
        <v>4103</v>
      </c>
      <c r="AC1234" t="s">
        <v>4103</v>
      </c>
      <c r="AD1234" s="9">
        <f t="shared" si="446"/>
        <v>3.5640000000000001</v>
      </c>
      <c r="AG1234" t="s">
        <v>4103</v>
      </c>
      <c r="AH1234" s="9">
        <f t="shared" si="447"/>
        <v>38.184299999999993</v>
      </c>
      <c r="AK1234" t="s">
        <v>4103</v>
      </c>
      <c r="AL1234" s="9">
        <f t="shared" si="448"/>
        <v>7.6032000000000011</v>
      </c>
      <c r="AO1234" t="s">
        <v>4103</v>
      </c>
      <c r="AP1234" s="9">
        <f t="shared" si="449"/>
        <v>2.8512</v>
      </c>
      <c r="AS1234" t="s">
        <v>4103</v>
      </c>
      <c r="AT1234" s="9">
        <f t="shared" si="462"/>
        <v>0</v>
      </c>
      <c r="AW1234" t="str">
        <f t="shared" si="450"/>
        <v>POC</v>
      </c>
      <c r="AX1234" s="9">
        <f t="shared" si="451"/>
        <v>0</v>
      </c>
      <c r="AZ1234" t="s">
        <v>4158</v>
      </c>
      <c r="BA1234" s="9">
        <v>0</v>
      </c>
      <c r="BC1234" t="str">
        <f t="shared" si="452"/>
        <v>Non Reimburseable</v>
      </c>
      <c r="BD1234" s="9">
        <f t="shared" si="453"/>
        <v>0</v>
      </c>
      <c r="BF1234" t="str">
        <f t="shared" si="454"/>
        <v>Non Reimburseable</v>
      </c>
      <c r="BG1234" s="9">
        <f t="shared" si="455"/>
        <v>0</v>
      </c>
      <c r="BI1234" t="str">
        <f t="shared" si="456"/>
        <v>Non Reimburseable</v>
      </c>
      <c r="BJ1234" s="9">
        <f t="shared" si="457"/>
        <v>0</v>
      </c>
      <c r="BL1234" t="str">
        <f t="shared" si="458"/>
        <v>Non Reimburseable</v>
      </c>
      <c r="BM1234" s="9">
        <f t="shared" si="459"/>
        <v>0</v>
      </c>
      <c r="BO1234" t="str">
        <f t="shared" si="460"/>
        <v>Non Reimburseable</v>
      </c>
      <c r="BP1234" s="9">
        <f t="shared" si="461"/>
        <v>0</v>
      </c>
    </row>
    <row r="1235" spans="1:68" x14ac:dyDescent="0.25">
      <c r="A1235">
        <v>1218202</v>
      </c>
      <c r="B1235" t="s">
        <v>1410</v>
      </c>
      <c r="C1235">
        <v>250</v>
      </c>
      <c r="F1235" s="9">
        <f t="shared" si="463"/>
        <v>0</v>
      </c>
      <c r="G1235" s="9">
        <f t="shared" si="464"/>
        <v>118.41199999999999</v>
      </c>
      <c r="H1235" s="9">
        <f t="shared" si="465"/>
        <v>101.496</v>
      </c>
      <c r="I1235" s="9">
        <v>169.16</v>
      </c>
      <c r="K1235" t="s">
        <v>4100</v>
      </c>
      <c r="N1235" t="s">
        <v>4103</v>
      </c>
      <c r="O1235" s="9">
        <f t="shared" si="442"/>
        <v>16.104032</v>
      </c>
      <c r="Q1235" t="s">
        <v>4103</v>
      </c>
      <c r="R1235" s="9">
        <f t="shared" si="443"/>
        <v>51.255479999999999</v>
      </c>
      <c r="U1235" t="s">
        <v>4103</v>
      </c>
      <c r="V1235" s="9">
        <f t="shared" si="444"/>
        <v>69.18643999999999</v>
      </c>
      <c r="Y1235" t="s">
        <v>4103</v>
      </c>
      <c r="Z1235" s="9">
        <f t="shared" si="445"/>
        <v>118.41199999999999</v>
      </c>
      <c r="AA1235" t="s">
        <v>4103</v>
      </c>
      <c r="AC1235" t="s">
        <v>4103</v>
      </c>
      <c r="AD1235" s="9">
        <f t="shared" si="446"/>
        <v>50.747999999999998</v>
      </c>
      <c r="AG1235" t="s">
        <v>4103</v>
      </c>
      <c r="AH1235" s="9">
        <f t="shared" si="447"/>
        <v>10.157400000000001</v>
      </c>
      <c r="AK1235" t="s">
        <v>4103</v>
      </c>
      <c r="AL1235" s="9">
        <f t="shared" si="448"/>
        <v>108.2624</v>
      </c>
      <c r="AO1235" t="s">
        <v>4103</v>
      </c>
      <c r="AP1235" s="9">
        <f t="shared" si="449"/>
        <v>40.598399999999998</v>
      </c>
      <c r="AS1235" t="s">
        <v>4103</v>
      </c>
      <c r="AT1235" s="9">
        <f t="shared" si="462"/>
        <v>0</v>
      </c>
      <c r="AW1235" t="str">
        <f t="shared" si="450"/>
        <v>POC</v>
      </c>
      <c r="AX1235" s="9">
        <f t="shared" si="451"/>
        <v>0</v>
      </c>
      <c r="AZ1235" t="s">
        <v>4158</v>
      </c>
      <c r="BA1235" s="9">
        <v>0</v>
      </c>
      <c r="BC1235" t="str">
        <f t="shared" si="452"/>
        <v>Non Reimburseable</v>
      </c>
      <c r="BD1235" s="9">
        <f t="shared" si="453"/>
        <v>0</v>
      </c>
      <c r="BF1235" t="str">
        <f t="shared" si="454"/>
        <v>Non Reimburseable</v>
      </c>
      <c r="BG1235" s="9">
        <f t="shared" si="455"/>
        <v>0</v>
      </c>
      <c r="BI1235" t="str">
        <f t="shared" si="456"/>
        <v>Non Reimburseable</v>
      </c>
      <c r="BJ1235" s="9">
        <f t="shared" si="457"/>
        <v>0</v>
      </c>
      <c r="BL1235" t="str">
        <f t="shared" si="458"/>
        <v>Non Reimburseable</v>
      </c>
      <c r="BM1235" s="9">
        <f t="shared" si="459"/>
        <v>0</v>
      </c>
      <c r="BO1235" t="str">
        <f t="shared" si="460"/>
        <v>Non Reimburseable</v>
      </c>
      <c r="BP1235" s="9">
        <f t="shared" si="461"/>
        <v>0</v>
      </c>
    </row>
    <row r="1236" spans="1:68" x14ac:dyDescent="0.25">
      <c r="A1236">
        <v>1218204</v>
      </c>
      <c r="B1236" t="s">
        <v>1411</v>
      </c>
      <c r="C1236">
        <v>250</v>
      </c>
      <c r="F1236" s="9">
        <f t="shared" si="463"/>
        <v>0</v>
      </c>
      <c r="G1236" s="9">
        <f t="shared" si="464"/>
        <v>144.6318</v>
      </c>
      <c r="H1236" s="9">
        <f t="shared" si="465"/>
        <v>4.6079999999999997</v>
      </c>
      <c r="I1236" s="9">
        <v>7.68</v>
      </c>
      <c r="K1236" t="s">
        <v>4100</v>
      </c>
      <c r="N1236" t="s">
        <v>4103</v>
      </c>
      <c r="O1236" s="9">
        <f t="shared" si="442"/>
        <v>0.7311359999999999</v>
      </c>
      <c r="Q1236" t="s">
        <v>4103</v>
      </c>
      <c r="R1236" s="9">
        <f t="shared" si="443"/>
        <v>2.3270399999999998</v>
      </c>
      <c r="U1236" t="s">
        <v>4103</v>
      </c>
      <c r="V1236" s="9">
        <f t="shared" si="444"/>
        <v>3.1411199999999995</v>
      </c>
      <c r="Y1236" t="s">
        <v>4103</v>
      </c>
      <c r="Z1236" s="9">
        <f t="shared" si="445"/>
        <v>5.3759999999999994</v>
      </c>
      <c r="AA1236" t="s">
        <v>4103</v>
      </c>
      <c r="AC1236" t="s">
        <v>4103</v>
      </c>
      <c r="AD1236" s="9">
        <f t="shared" si="446"/>
        <v>2.3039999999999998</v>
      </c>
      <c r="AG1236" t="s">
        <v>4103</v>
      </c>
      <c r="AH1236" s="9">
        <f t="shared" si="447"/>
        <v>144.6318</v>
      </c>
      <c r="AK1236" t="s">
        <v>4103</v>
      </c>
      <c r="AL1236" s="9">
        <f t="shared" si="448"/>
        <v>4.9151999999999996</v>
      </c>
      <c r="AO1236" t="s">
        <v>4103</v>
      </c>
      <c r="AP1236" s="9">
        <f t="shared" si="449"/>
        <v>1.8431999999999999</v>
      </c>
      <c r="AS1236" t="s">
        <v>4103</v>
      </c>
      <c r="AT1236" s="9">
        <f t="shared" si="462"/>
        <v>0</v>
      </c>
      <c r="AW1236" t="str">
        <f t="shared" si="450"/>
        <v>POC</v>
      </c>
      <c r="AX1236" s="9">
        <f t="shared" si="451"/>
        <v>0</v>
      </c>
      <c r="AZ1236" t="s">
        <v>4158</v>
      </c>
      <c r="BA1236" s="9">
        <v>0</v>
      </c>
      <c r="BC1236" t="str">
        <f t="shared" si="452"/>
        <v>Non Reimburseable</v>
      </c>
      <c r="BD1236" s="9">
        <f t="shared" si="453"/>
        <v>0</v>
      </c>
      <c r="BF1236" t="str">
        <f t="shared" si="454"/>
        <v>Non Reimburseable</v>
      </c>
      <c r="BG1236" s="9">
        <f t="shared" si="455"/>
        <v>0</v>
      </c>
      <c r="BI1236" t="str">
        <f t="shared" si="456"/>
        <v>Non Reimburseable</v>
      </c>
      <c r="BJ1236" s="9">
        <f t="shared" si="457"/>
        <v>0</v>
      </c>
      <c r="BL1236" t="str">
        <f t="shared" si="458"/>
        <v>Non Reimburseable</v>
      </c>
      <c r="BM1236" s="9">
        <f t="shared" si="459"/>
        <v>0</v>
      </c>
      <c r="BO1236" t="str">
        <f t="shared" si="460"/>
        <v>Non Reimburseable</v>
      </c>
      <c r="BP1236" s="9">
        <f t="shared" si="461"/>
        <v>0</v>
      </c>
    </row>
    <row r="1237" spans="1:68" x14ac:dyDescent="0.25">
      <c r="A1237">
        <v>1218205</v>
      </c>
      <c r="B1237" t="s">
        <v>1412</v>
      </c>
      <c r="C1237">
        <v>250</v>
      </c>
      <c r="F1237" s="9">
        <f t="shared" si="463"/>
        <v>0</v>
      </c>
      <c r="G1237" s="9">
        <f t="shared" si="464"/>
        <v>6.5663999999999998</v>
      </c>
      <c r="H1237" s="9">
        <f t="shared" si="465"/>
        <v>4.0199999999999996</v>
      </c>
      <c r="I1237" s="9">
        <v>6.7</v>
      </c>
      <c r="K1237" t="s">
        <v>4100</v>
      </c>
      <c r="N1237" t="s">
        <v>4103</v>
      </c>
      <c r="O1237" s="9">
        <f t="shared" si="442"/>
        <v>0.63783999999999996</v>
      </c>
      <c r="Q1237" t="s">
        <v>4103</v>
      </c>
      <c r="R1237" s="9">
        <f t="shared" si="443"/>
        <v>2.0301</v>
      </c>
      <c r="U1237" t="s">
        <v>4103</v>
      </c>
      <c r="V1237" s="9">
        <f t="shared" si="444"/>
        <v>2.7403</v>
      </c>
      <c r="Y1237" t="s">
        <v>4103</v>
      </c>
      <c r="Z1237" s="9">
        <f t="shared" si="445"/>
        <v>4.6899999999999995</v>
      </c>
      <c r="AA1237" t="s">
        <v>4103</v>
      </c>
      <c r="AC1237" t="s">
        <v>4103</v>
      </c>
      <c r="AD1237" s="9">
        <f t="shared" si="446"/>
        <v>2.0099999999999998</v>
      </c>
      <c r="AG1237" t="s">
        <v>4103</v>
      </c>
      <c r="AH1237" s="9">
        <f t="shared" si="447"/>
        <v>6.5663999999999998</v>
      </c>
      <c r="AK1237" t="s">
        <v>4103</v>
      </c>
      <c r="AL1237" s="9">
        <f t="shared" si="448"/>
        <v>4.2880000000000003</v>
      </c>
      <c r="AO1237" t="s">
        <v>4103</v>
      </c>
      <c r="AP1237" s="9">
        <f t="shared" si="449"/>
        <v>1.6079999999999999</v>
      </c>
      <c r="AS1237" t="s">
        <v>4103</v>
      </c>
      <c r="AT1237" s="9">
        <f t="shared" si="462"/>
        <v>0</v>
      </c>
      <c r="AW1237" t="str">
        <f t="shared" si="450"/>
        <v>POC</v>
      </c>
      <c r="AX1237" s="9">
        <f t="shared" si="451"/>
        <v>0</v>
      </c>
      <c r="AZ1237" t="s">
        <v>4158</v>
      </c>
      <c r="BA1237" s="9">
        <v>0</v>
      </c>
      <c r="BC1237" t="str">
        <f t="shared" si="452"/>
        <v>Non Reimburseable</v>
      </c>
      <c r="BD1237" s="9">
        <f t="shared" si="453"/>
        <v>0</v>
      </c>
      <c r="BF1237" t="str">
        <f t="shared" si="454"/>
        <v>Non Reimburseable</v>
      </c>
      <c r="BG1237" s="9">
        <f t="shared" si="455"/>
        <v>0</v>
      </c>
      <c r="BI1237" t="str">
        <f t="shared" si="456"/>
        <v>Non Reimburseable</v>
      </c>
      <c r="BJ1237" s="9">
        <f t="shared" si="457"/>
        <v>0</v>
      </c>
      <c r="BL1237" t="str">
        <f t="shared" si="458"/>
        <v>Non Reimburseable</v>
      </c>
      <c r="BM1237" s="9">
        <f t="shared" si="459"/>
        <v>0</v>
      </c>
      <c r="BO1237" t="str">
        <f t="shared" si="460"/>
        <v>Non Reimburseable</v>
      </c>
      <c r="BP1237" s="9">
        <f t="shared" si="461"/>
        <v>0</v>
      </c>
    </row>
    <row r="1238" spans="1:68" x14ac:dyDescent="0.25">
      <c r="A1238">
        <v>1218207</v>
      </c>
      <c r="B1238" t="s">
        <v>1413</v>
      </c>
      <c r="C1238">
        <v>250</v>
      </c>
      <c r="F1238" s="9">
        <f t="shared" si="463"/>
        <v>0</v>
      </c>
      <c r="G1238" s="9">
        <f t="shared" si="464"/>
        <v>5.7285000000000004</v>
      </c>
      <c r="H1238" s="9">
        <f t="shared" si="465"/>
        <v>3.5219999999999998</v>
      </c>
      <c r="I1238" s="9">
        <v>5.87</v>
      </c>
      <c r="K1238" t="s">
        <v>4100</v>
      </c>
      <c r="N1238" t="s">
        <v>4103</v>
      </c>
      <c r="O1238" s="9">
        <f t="shared" si="442"/>
        <v>0.55882399999999999</v>
      </c>
      <c r="Q1238" t="s">
        <v>4103</v>
      </c>
      <c r="R1238" s="9">
        <f t="shared" si="443"/>
        <v>1.77861</v>
      </c>
      <c r="U1238" t="s">
        <v>4103</v>
      </c>
      <c r="V1238" s="9">
        <f t="shared" si="444"/>
        <v>2.40083</v>
      </c>
      <c r="Y1238" t="s">
        <v>4103</v>
      </c>
      <c r="Z1238" s="9">
        <f t="shared" si="445"/>
        <v>4.109</v>
      </c>
      <c r="AA1238" t="s">
        <v>4103</v>
      </c>
      <c r="AC1238" t="s">
        <v>4103</v>
      </c>
      <c r="AD1238" s="9">
        <f t="shared" si="446"/>
        <v>1.7609999999999999</v>
      </c>
      <c r="AG1238" t="s">
        <v>4103</v>
      </c>
      <c r="AH1238" s="9">
        <f t="shared" si="447"/>
        <v>5.7285000000000004</v>
      </c>
      <c r="AK1238" t="s">
        <v>4103</v>
      </c>
      <c r="AL1238" s="9">
        <f t="shared" si="448"/>
        <v>3.7568000000000001</v>
      </c>
      <c r="AO1238" t="s">
        <v>4103</v>
      </c>
      <c r="AP1238" s="9">
        <f t="shared" si="449"/>
        <v>1.4088000000000001</v>
      </c>
      <c r="AS1238" t="s">
        <v>4103</v>
      </c>
      <c r="AT1238" s="9">
        <f t="shared" si="462"/>
        <v>0</v>
      </c>
      <c r="AW1238" t="str">
        <f t="shared" si="450"/>
        <v>POC</v>
      </c>
      <c r="AX1238" s="9">
        <f t="shared" si="451"/>
        <v>0</v>
      </c>
      <c r="AZ1238" t="s">
        <v>4158</v>
      </c>
      <c r="BA1238" s="9">
        <v>0</v>
      </c>
      <c r="BC1238" t="str">
        <f t="shared" si="452"/>
        <v>Non Reimburseable</v>
      </c>
      <c r="BD1238" s="9">
        <f t="shared" si="453"/>
        <v>0</v>
      </c>
      <c r="BF1238" t="str">
        <f t="shared" si="454"/>
        <v>Non Reimburseable</v>
      </c>
      <c r="BG1238" s="9">
        <f t="shared" si="455"/>
        <v>0</v>
      </c>
      <c r="BI1238" t="str">
        <f t="shared" si="456"/>
        <v>Non Reimburseable</v>
      </c>
      <c r="BJ1238" s="9">
        <f t="shared" si="457"/>
        <v>0</v>
      </c>
      <c r="BL1238" t="str">
        <f t="shared" si="458"/>
        <v>Non Reimburseable</v>
      </c>
      <c r="BM1238" s="9">
        <f t="shared" si="459"/>
        <v>0</v>
      </c>
      <c r="BO1238" t="str">
        <f t="shared" si="460"/>
        <v>Non Reimburseable</v>
      </c>
      <c r="BP1238" s="9">
        <f t="shared" si="461"/>
        <v>0</v>
      </c>
    </row>
    <row r="1239" spans="1:68" x14ac:dyDescent="0.25">
      <c r="A1239">
        <v>1218208</v>
      </c>
      <c r="B1239" t="s">
        <v>1414</v>
      </c>
      <c r="C1239">
        <v>250</v>
      </c>
      <c r="F1239" s="9">
        <f t="shared" si="463"/>
        <v>0</v>
      </c>
      <c r="G1239" s="9">
        <f t="shared" si="464"/>
        <v>231.02799999999999</v>
      </c>
      <c r="H1239" s="9">
        <f t="shared" si="465"/>
        <v>198.024</v>
      </c>
      <c r="I1239" s="9">
        <v>330.04</v>
      </c>
      <c r="K1239" t="s">
        <v>4100</v>
      </c>
      <c r="N1239" t="s">
        <v>4103</v>
      </c>
      <c r="O1239" s="9">
        <f t="shared" si="442"/>
        <v>31.419808</v>
      </c>
      <c r="Q1239" t="s">
        <v>4103</v>
      </c>
      <c r="R1239" s="9">
        <f t="shared" si="443"/>
        <v>100.00212000000001</v>
      </c>
      <c r="U1239" t="s">
        <v>4103</v>
      </c>
      <c r="V1239" s="9">
        <f t="shared" si="444"/>
        <v>134.98635999999999</v>
      </c>
      <c r="Y1239" t="s">
        <v>4103</v>
      </c>
      <c r="Z1239" s="9">
        <f t="shared" si="445"/>
        <v>231.02799999999999</v>
      </c>
      <c r="AA1239" t="s">
        <v>4103</v>
      </c>
      <c r="AC1239" t="s">
        <v>4103</v>
      </c>
      <c r="AD1239" s="9">
        <f t="shared" si="446"/>
        <v>99.012</v>
      </c>
      <c r="AG1239" t="s">
        <v>4103</v>
      </c>
      <c r="AH1239" s="9">
        <f t="shared" si="447"/>
        <v>5.0188499999999996</v>
      </c>
      <c r="AK1239" t="s">
        <v>4103</v>
      </c>
      <c r="AL1239" s="9">
        <f t="shared" si="448"/>
        <v>211.22560000000001</v>
      </c>
      <c r="AO1239" t="s">
        <v>4103</v>
      </c>
      <c r="AP1239" s="9">
        <f t="shared" si="449"/>
        <v>79.209600000000009</v>
      </c>
      <c r="AS1239" t="s">
        <v>4103</v>
      </c>
      <c r="AT1239" s="9">
        <f t="shared" si="462"/>
        <v>0</v>
      </c>
      <c r="AW1239" t="str">
        <f t="shared" si="450"/>
        <v>POC</v>
      </c>
      <c r="AX1239" s="9">
        <f t="shared" si="451"/>
        <v>0</v>
      </c>
      <c r="AZ1239" t="s">
        <v>4158</v>
      </c>
      <c r="BA1239" s="9">
        <v>0</v>
      </c>
      <c r="BC1239" t="str">
        <f t="shared" si="452"/>
        <v>Non Reimburseable</v>
      </c>
      <c r="BD1239" s="9">
        <f t="shared" si="453"/>
        <v>0</v>
      </c>
      <c r="BF1239" t="str">
        <f t="shared" si="454"/>
        <v>Non Reimburseable</v>
      </c>
      <c r="BG1239" s="9">
        <f t="shared" si="455"/>
        <v>0</v>
      </c>
      <c r="BI1239" t="str">
        <f t="shared" si="456"/>
        <v>Non Reimburseable</v>
      </c>
      <c r="BJ1239" s="9">
        <f t="shared" si="457"/>
        <v>0</v>
      </c>
      <c r="BL1239" t="str">
        <f t="shared" si="458"/>
        <v>Non Reimburseable</v>
      </c>
      <c r="BM1239" s="9">
        <f t="shared" si="459"/>
        <v>0</v>
      </c>
      <c r="BO1239" t="str">
        <f t="shared" si="460"/>
        <v>Non Reimburseable</v>
      </c>
      <c r="BP1239" s="9">
        <f t="shared" si="461"/>
        <v>0</v>
      </c>
    </row>
    <row r="1240" spans="1:68" x14ac:dyDescent="0.25">
      <c r="A1240">
        <v>1218211</v>
      </c>
      <c r="B1240" t="s">
        <v>1415</v>
      </c>
      <c r="C1240">
        <v>250</v>
      </c>
      <c r="F1240" s="9">
        <f t="shared" si="463"/>
        <v>0</v>
      </c>
      <c r="G1240" s="9">
        <f t="shared" si="464"/>
        <v>282.18420000000003</v>
      </c>
      <c r="H1240" s="9">
        <f t="shared" si="465"/>
        <v>4.68</v>
      </c>
      <c r="I1240" s="9">
        <v>7.8</v>
      </c>
      <c r="K1240" t="s">
        <v>4100</v>
      </c>
      <c r="N1240" t="s">
        <v>4103</v>
      </c>
      <c r="O1240" s="9">
        <f t="shared" si="442"/>
        <v>0.74255999999999989</v>
      </c>
      <c r="Q1240" t="s">
        <v>4103</v>
      </c>
      <c r="R1240" s="9">
        <f t="shared" si="443"/>
        <v>2.3633999999999999</v>
      </c>
      <c r="U1240" t="s">
        <v>4103</v>
      </c>
      <c r="V1240" s="9">
        <f t="shared" si="444"/>
        <v>3.1901999999999999</v>
      </c>
      <c r="Y1240" t="s">
        <v>4103</v>
      </c>
      <c r="Z1240" s="9">
        <f t="shared" si="445"/>
        <v>5.46</v>
      </c>
      <c r="AA1240" t="s">
        <v>4103</v>
      </c>
      <c r="AC1240" t="s">
        <v>4103</v>
      </c>
      <c r="AD1240" s="9">
        <f t="shared" si="446"/>
        <v>2.34</v>
      </c>
      <c r="AG1240" t="s">
        <v>4103</v>
      </c>
      <c r="AH1240" s="9">
        <f t="shared" si="447"/>
        <v>282.18420000000003</v>
      </c>
      <c r="AK1240" t="s">
        <v>4103</v>
      </c>
      <c r="AL1240" s="9">
        <f t="shared" si="448"/>
        <v>4.992</v>
      </c>
      <c r="AO1240" t="s">
        <v>4103</v>
      </c>
      <c r="AP1240" s="9">
        <f t="shared" si="449"/>
        <v>1.8719999999999999</v>
      </c>
      <c r="AS1240" t="s">
        <v>4103</v>
      </c>
      <c r="AT1240" s="9">
        <f t="shared" si="462"/>
        <v>0</v>
      </c>
      <c r="AW1240" t="str">
        <f t="shared" si="450"/>
        <v>POC</v>
      </c>
      <c r="AX1240" s="9">
        <f t="shared" si="451"/>
        <v>0</v>
      </c>
      <c r="AZ1240" t="s">
        <v>4158</v>
      </c>
      <c r="BA1240" s="9">
        <v>0</v>
      </c>
      <c r="BC1240" t="str">
        <f t="shared" si="452"/>
        <v>Non Reimburseable</v>
      </c>
      <c r="BD1240" s="9">
        <f t="shared" si="453"/>
        <v>0</v>
      </c>
      <c r="BF1240" t="str">
        <f t="shared" si="454"/>
        <v>Non Reimburseable</v>
      </c>
      <c r="BG1240" s="9">
        <f t="shared" si="455"/>
        <v>0</v>
      </c>
      <c r="BI1240" t="str">
        <f t="shared" si="456"/>
        <v>Non Reimburseable</v>
      </c>
      <c r="BJ1240" s="9">
        <f t="shared" si="457"/>
        <v>0</v>
      </c>
      <c r="BL1240" t="str">
        <f t="shared" si="458"/>
        <v>Non Reimburseable</v>
      </c>
      <c r="BM1240" s="9">
        <f t="shared" si="459"/>
        <v>0</v>
      </c>
      <c r="BO1240" t="str">
        <f t="shared" si="460"/>
        <v>Non Reimburseable</v>
      </c>
      <c r="BP1240" s="9">
        <f t="shared" si="461"/>
        <v>0</v>
      </c>
    </row>
    <row r="1241" spans="1:68" x14ac:dyDescent="0.25">
      <c r="A1241">
        <v>1218213</v>
      </c>
      <c r="B1241" t="s">
        <v>1416</v>
      </c>
      <c r="C1241">
        <v>250</v>
      </c>
      <c r="F1241" s="9">
        <f t="shared" si="463"/>
        <v>0</v>
      </c>
      <c r="G1241" s="9">
        <f t="shared" si="464"/>
        <v>17.584</v>
      </c>
      <c r="H1241" s="9">
        <f t="shared" si="465"/>
        <v>15.071999999999999</v>
      </c>
      <c r="I1241" s="9">
        <v>25.12</v>
      </c>
      <c r="K1241" t="s">
        <v>4100</v>
      </c>
      <c r="N1241" t="s">
        <v>4103</v>
      </c>
      <c r="O1241" s="9">
        <f t="shared" si="442"/>
        <v>2.3914239999999998</v>
      </c>
      <c r="Q1241" t="s">
        <v>4103</v>
      </c>
      <c r="R1241" s="9">
        <f t="shared" si="443"/>
        <v>7.6113600000000003</v>
      </c>
      <c r="U1241" t="s">
        <v>4103</v>
      </c>
      <c r="V1241" s="9">
        <f t="shared" si="444"/>
        <v>10.27408</v>
      </c>
      <c r="Y1241" t="s">
        <v>4103</v>
      </c>
      <c r="Z1241" s="9">
        <f t="shared" si="445"/>
        <v>17.584</v>
      </c>
      <c r="AA1241" t="s">
        <v>4103</v>
      </c>
      <c r="AC1241" t="s">
        <v>4103</v>
      </c>
      <c r="AD1241" s="9">
        <f t="shared" si="446"/>
        <v>7.5359999999999996</v>
      </c>
      <c r="AG1241" t="s">
        <v>4103</v>
      </c>
      <c r="AH1241" s="9">
        <f t="shared" si="447"/>
        <v>6.6689999999999996</v>
      </c>
      <c r="AK1241" t="s">
        <v>4103</v>
      </c>
      <c r="AL1241" s="9">
        <f t="shared" si="448"/>
        <v>16.076800000000002</v>
      </c>
      <c r="AO1241" t="s">
        <v>4103</v>
      </c>
      <c r="AP1241" s="9">
        <f t="shared" si="449"/>
        <v>6.0288000000000004</v>
      </c>
      <c r="AS1241" t="s">
        <v>4103</v>
      </c>
      <c r="AT1241" s="9">
        <f t="shared" si="462"/>
        <v>0</v>
      </c>
      <c r="AW1241" t="str">
        <f t="shared" si="450"/>
        <v>POC</v>
      </c>
      <c r="AX1241" s="9">
        <f t="shared" si="451"/>
        <v>0</v>
      </c>
      <c r="AZ1241" t="s">
        <v>4158</v>
      </c>
      <c r="BA1241" s="9">
        <v>0</v>
      </c>
      <c r="BC1241" t="str">
        <f t="shared" si="452"/>
        <v>Non Reimburseable</v>
      </c>
      <c r="BD1241" s="9">
        <f t="shared" si="453"/>
        <v>0</v>
      </c>
      <c r="BF1241" t="str">
        <f t="shared" si="454"/>
        <v>Non Reimburseable</v>
      </c>
      <c r="BG1241" s="9">
        <f t="shared" si="455"/>
        <v>0</v>
      </c>
      <c r="BI1241" t="str">
        <f t="shared" si="456"/>
        <v>Non Reimburseable</v>
      </c>
      <c r="BJ1241" s="9">
        <f t="shared" si="457"/>
        <v>0</v>
      </c>
      <c r="BL1241" t="str">
        <f t="shared" si="458"/>
        <v>Non Reimburseable</v>
      </c>
      <c r="BM1241" s="9">
        <f t="shared" si="459"/>
        <v>0</v>
      </c>
      <c r="BO1241" t="str">
        <f t="shared" si="460"/>
        <v>Non Reimburseable</v>
      </c>
      <c r="BP1241" s="9">
        <f t="shared" si="461"/>
        <v>0</v>
      </c>
    </row>
    <row r="1242" spans="1:68" x14ac:dyDescent="0.25">
      <c r="A1242">
        <v>1218215</v>
      </c>
      <c r="B1242" t="s">
        <v>1417</v>
      </c>
      <c r="C1242">
        <v>250</v>
      </c>
      <c r="F1242" s="9">
        <f t="shared" si="463"/>
        <v>0</v>
      </c>
      <c r="G1242" s="9">
        <f t="shared" si="464"/>
        <v>22.483999999999998</v>
      </c>
      <c r="H1242" s="9">
        <f t="shared" si="465"/>
        <v>19.271999999999998</v>
      </c>
      <c r="I1242" s="9">
        <v>32.119999999999997</v>
      </c>
      <c r="K1242" t="s">
        <v>4100</v>
      </c>
      <c r="N1242" t="s">
        <v>4103</v>
      </c>
      <c r="O1242" s="9">
        <f t="shared" si="442"/>
        <v>3.0578239999999997</v>
      </c>
      <c r="Q1242" t="s">
        <v>4103</v>
      </c>
      <c r="R1242" s="9">
        <f t="shared" si="443"/>
        <v>9.7323599999999981</v>
      </c>
      <c r="U1242" t="s">
        <v>4103</v>
      </c>
      <c r="V1242" s="9">
        <f t="shared" si="444"/>
        <v>13.137079999999997</v>
      </c>
      <c r="Y1242" t="s">
        <v>4103</v>
      </c>
      <c r="Z1242" s="9">
        <f t="shared" si="445"/>
        <v>22.483999999999998</v>
      </c>
      <c r="AA1242" t="s">
        <v>4103</v>
      </c>
      <c r="AC1242" t="s">
        <v>4103</v>
      </c>
      <c r="AD1242" s="9">
        <f t="shared" si="446"/>
        <v>9.6359999999999992</v>
      </c>
      <c r="AG1242" t="s">
        <v>4103</v>
      </c>
      <c r="AH1242" s="9">
        <f t="shared" si="447"/>
        <v>21.477599999999999</v>
      </c>
      <c r="AK1242" t="s">
        <v>4103</v>
      </c>
      <c r="AL1242" s="9">
        <f t="shared" si="448"/>
        <v>20.556799999999999</v>
      </c>
      <c r="AO1242" t="s">
        <v>4103</v>
      </c>
      <c r="AP1242" s="9">
        <f t="shared" si="449"/>
        <v>7.7087999999999992</v>
      </c>
      <c r="AS1242" t="s">
        <v>4103</v>
      </c>
      <c r="AT1242" s="9">
        <f t="shared" si="462"/>
        <v>0</v>
      </c>
      <c r="AW1242" t="str">
        <f t="shared" si="450"/>
        <v>POC</v>
      </c>
      <c r="AX1242" s="9">
        <f t="shared" si="451"/>
        <v>0</v>
      </c>
      <c r="AZ1242" t="s">
        <v>4158</v>
      </c>
      <c r="BA1242" s="9">
        <v>0</v>
      </c>
      <c r="BC1242" t="str">
        <f t="shared" si="452"/>
        <v>Non Reimburseable</v>
      </c>
      <c r="BD1242" s="9">
        <f t="shared" si="453"/>
        <v>0</v>
      </c>
      <c r="BF1242" t="str">
        <f t="shared" si="454"/>
        <v>Non Reimburseable</v>
      </c>
      <c r="BG1242" s="9">
        <f t="shared" si="455"/>
        <v>0</v>
      </c>
      <c r="BI1242" t="str">
        <f t="shared" si="456"/>
        <v>Non Reimburseable</v>
      </c>
      <c r="BJ1242" s="9">
        <f t="shared" si="457"/>
        <v>0</v>
      </c>
      <c r="BL1242" t="str">
        <f t="shared" si="458"/>
        <v>Non Reimburseable</v>
      </c>
      <c r="BM1242" s="9">
        <f t="shared" si="459"/>
        <v>0</v>
      </c>
      <c r="BO1242" t="str">
        <f t="shared" si="460"/>
        <v>Non Reimburseable</v>
      </c>
      <c r="BP1242" s="9">
        <f t="shared" si="461"/>
        <v>0</v>
      </c>
    </row>
    <row r="1243" spans="1:68" x14ac:dyDescent="0.25">
      <c r="A1243">
        <v>1218216</v>
      </c>
      <c r="B1243" t="s">
        <v>1418</v>
      </c>
      <c r="C1243">
        <v>250</v>
      </c>
      <c r="F1243" s="9">
        <f t="shared" si="463"/>
        <v>0</v>
      </c>
      <c r="G1243" s="9">
        <f t="shared" si="464"/>
        <v>48.845999999999997</v>
      </c>
      <c r="H1243" s="9">
        <f t="shared" si="465"/>
        <v>41.868000000000002</v>
      </c>
      <c r="I1243" s="9">
        <v>69.78</v>
      </c>
      <c r="K1243" t="s">
        <v>4100</v>
      </c>
      <c r="N1243" t="s">
        <v>4103</v>
      </c>
      <c r="O1243" s="9">
        <f t="shared" si="442"/>
        <v>6.6430559999999996</v>
      </c>
      <c r="Q1243" t="s">
        <v>4103</v>
      </c>
      <c r="R1243" s="9">
        <f t="shared" si="443"/>
        <v>21.143339999999998</v>
      </c>
      <c r="U1243" t="s">
        <v>4103</v>
      </c>
      <c r="V1243" s="9">
        <f t="shared" si="444"/>
        <v>28.540019999999998</v>
      </c>
      <c r="Y1243" t="s">
        <v>4103</v>
      </c>
      <c r="Z1243" s="9">
        <f t="shared" si="445"/>
        <v>48.845999999999997</v>
      </c>
      <c r="AA1243" t="s">
        <v>4103</v>
      </c>
      <c r="AC1243" t="s">
        <v>4103</v>
      </c>
      <c r="AD1243" s="9">
        <f t="shared" si="446"/>
        <v>20.934000000000001</v>
      </c>
      <c r="AG1243" t="s">
        <v>4103</v>
      </c>
      <c r="AH1243" s="9">
        <f t="shared" si="447"/>
        <v>27.462599999999998</v>
      </c>
      <c r="AK1243" t="s">
        <v>4103</v>
      </c>
      <c r="AL1243" s="9">
        <f t="shared" si="448"/>
        <v>44.659199999999998</v>
      </c>
      <c r="AO1243" t="s">
        <v>4103</v>
      </c>
      <c r="AP1243" s="9">
        <f t="shared" si="449"/>
        <v>16.747199999999999</v>
      </c>
      <c r="AS1243" t="s">
        <v>4103</v>
      </c>
      <c r="AT1243" s="9">
        <f t="shared" si="462"/>
        <v>0</v>
      </c>
      <c r="AW1243" t="str">
        <f t="shared" si="450"/>
        <v>POC</v>
      </c>
      <c r="AX1243" s="9">
        <f t="shared" si="451"/>
        <v>0</v>
      </c>
      <c r="AZ1243" t="s">
        <v>4158</v>
      </c>
      <c r="BA1243" s="9">
        <v>0</v>
      </c>
      <c r="BC1243" t="str">
        <f t="shared" si="452"/>
        <v>Non Reimburseable</v>
      </c>
      <c r="BD1243" s="9">
        <f t="shared" si="453"/>
        <v>0</v>
      </c>
      <c r="BF1243" t="str">
        <f t="shared" si="454"/>
        <v>Non Reimburseable</v>
      </c>
      <c r="BG1243" s="9">
        <f t="shared" si="455"/>
        <v>0</v>
      </c>
      <c r="BI1243" t="str">
        <f t="shared" si="456"/>
        <v>Non Reimburseable</v>
      </c>
      <c r="BJ1243" s="9">
        <f t="shared" si="457"/>
        <v>0</v>
      </c>
      <c r="BL1243" t="str">
        <f t="shared" si="458"/>
        <v>Non Reimburseable</v>
      </c>
      <c r="BM1243" s="9">
        <f t="shared" si="459"/>
        <v>0</v>
      </c>
      <c r="BO1243" t="str">
        <f t="shared" si="460"/>
        <v>Non Reimburseable</v>
      </c>
      <c r="BP1243" s="9">
        <f t="shared" si="461"/>
        <v>0</v>
      </c>
    </row>
    <row r="1244" spans="1:68" x14ac:dyDescent="0.25">
      <c r="A1244">
        <v>1218218</v>
      </c>
      <c r="B1244" t="s">
        <v>1419</v>
      </c>
      <c r="C1244">
        <v>250</v>
      </c>
      <c r="F1244" s="9">
        <f t="shared" si="463"/>
        <v>0</v>
      </c>
      <c r="G1244" s="9">
        <f t="shared" si="464"/>
        <v>59.661900000000003</v>
      </c>
      <c r="H1244" s="9">
        <f t="shared" si="465"/>
        <v>12.558</v>
      </c>
      <c r="I1244" s="9">
        <v>20.93</v>
      </c>
      <c r="K1244" t="s">
        <v>4100</v>
      </c>
      <c r="N1244" t="s">
        <v>4103</v>
      </c>
      <c r="O1244" s="9">
        <f t="shared" ref="O1244:O1307" si="466">I1244*9.52%</f>
        <v>1.9925359999999999</v>
      </c>
      <c r="Q1244" t="s">
        <v>4103</v>
      </c>
      <c r="R1244" s="9">
        <f t="shared" ref="R1244:R1307" si="467">I1244*30.3%</f>
        <v>6.3417899999999996</v>
      </c>
      <c r="U1244" t="s">
        <v>4103</v>
      </c>
      <c r="V1244" s="9">
        <f t="shared" ref="V1244:V1307" si="468">I1244*40.9%</f>
        <v>8.5603699999999989</v>
      </c>
      <c r="Y1244" t="s">
        <v>4103</v>
      </c>
      <c r="Z1244" s="9">
        <f t="shared" ref="Z1244:Z1307" si="469">I1244*70%</f>
        <v>14.650999999999998</v>
      </c>
      <c r="AA1244" t="s">
        <v>4103</v>
      </c>
      <c r="AC1244" t="s">
        <v>4103</v>
      </c>
      <c r="AD1244" s="9">
        <f t="shared" ref="AD1244:AD1307" si="470">I1244*30%</f>
        <v>6.2789999999999999</v>
      </c>
      <c r="AG1244" t="s">
        <v>4103</v>
      </c>
      <c r="AH1244" s="9">
        <f t="shared" ref="AH1244:AH1307" si="471">I1243*85.5%</f>
        <v>59.661900000000003</v>
      </c>
      <c r="AK1244" t="s">
        <v>4103</v>
      </c>
      <c r="AL1244" s="9">
        <f t="shared" ref="AL1244:AL1307" si="472">I1244*64%</f>
        <v>13.395200000000001</v>
      </c>
      <c r="AO1244" t="s">
        <v>4103</v>
      </c>
      <c r="AP1244" s="9">
        <f t="shared" ref="AP1244:AP1307" si="473">I1244*24%</f>
        <v>5.0232000000000001</v>
      </c>
      <c r="AS1244" t="s">
        <v>4103</v>
      </c>
      <c r="AT1244" s="9">
        <f t="shared" si="462"/>
        <v>0</v>
      </c>
      <c r="AW1244" t="str">
        <f t="shared" ref="AW1244:AW1307" si="474">AS1244</f>
        <v>POC</v>
      </c>
      <c r="AX1244" s="9">
        <f t="shared" ref="AX1244:AX1307" si="475">AT1244</f>
        <v>0</v>
      </c>
      <c r="AZ1244" t="s">
        <v>4158</v>
      </c>
      <c r="BA1244" s="9">
        <v>0</v>
      </c>
      <c r="BC1244" t="str">
        <f t="shared" ref="BC1244:BC1307" si="476">AZ1244</f>
        <v>Non Reimburseable</v>
      </c>
      <c r="BD1244" s="9">
        <f t="shared" ref="BD1244:BD1307" si="477">BA1244</f>
        <v>0</v>
      </c>
      <c r="BF1244" t="str">
        <f t="shared" ref="BF1244:BF1307" si="478">BC1244</f>
        <v>Non Reimburseable</v>
      </c>
      <c r="BG1244" s="9">
        <f t="shared" ref="BG1244:BG1307" si="479">BD1244</f>
        <v>0</v>
      </c>
      <c r="BI1244" t="str">
        <f t="shared" ref="BI1244:BI1307" si="480">BF1244</f>
        <v>Non Reimburseable</v>
      </c>
      <c r="BJ1244" s="9">
        <f t="shared" ref="BJ1244:BJ1307" si="481">BG1244</f>
        <v>0</v>
      </c>
      <c r="BL1244" t="str">
        <f t="shared" ref="BL1244:BL1307" si="482">BI1244</f>
        <v>Non Reimburseable</v>
      </c>
      <c r="BM1244" s="9">
        <f t="shared" ref="BM1244:BM1307" si="483">BJ1244</f>
        <v>0</v>
      </c>
      <c r="BO1244" t="str">
        <f t="shared" ref="BO1244:BO1307" si="484">BL1244</f>
        <v>Non Reimburseable</v>
      </c>
      <c r="BP1244" s="9">
        <f t="shared" ref="BP1244:BP1307" si="485">BM1244</f>
        <v>0</v>
      </c>
    </row>
    <row r="1245" spans="1:68" x14ac:dyDescent="0.25">
      <c r="A1245">
        <v>1218219</v>
      </c>
      <c r="B1245" t="s">
        <v>1420</v>
      </c>
      <c r="C1245">
        <v>250</v>
      </c>
      <c r="F1245" s="9">
        <f t="shared" si="463"/>
        <v>0</v>
      </c>
      <c r="G1245" s="9">
        <f t="shared" si="464"/>
        <v>17.895150000000001</v>
      </c>
      <c r="H1245" s="9">
        <f t="shared" si="465"/>
        <v>14.238</v>
      </c>
      <c r="I1245" s="9">
        <v>23.73</v>
      </c>
      <c r="K1245" t="s">
        <v>4100</v>
      </c>
      <c r="N1245" t="s">
        <v>4103</v>
      </c>
      <c r="O1245" s="9">
        <f t="shared" si="466"/>
        <v>2.259096</v>
      </c>
      <c r="Q1245" t="s">
        <v>4103</v>
      </c>
      <c r="R1245" s="9">
        <f t="shared" si="467"/>
        <v>7.1901900000000003</v>
      </c>
      <c r="U1245" t="s">
        <v>4103</v>
      </c>
      <c r="V1245" s="9">
        <f t="shared" si="468"/>
        <v>9.7055699999999998</v>
      </c>
      <c r="Y1245" t="s">
        <v>4103</v>
      </c>
      <c r="Z1245" s="9">
        <f t="shared" si="469"/>
        <v>16.611000000000001</v>
      </c>
      <c r="AA1245" t="s">
        <v>4103</v>
      </c>
      <c r="AC1245" t="s">
        <v>4103</v>
      </c>
      <c r="AD1245" s="9">
        <f t="shared" si="470"/>
        <v>7.1189999999999998</v>
      </c>
      <c r="AG1245" t="s">
        <v>4103</v>
      </c>
      <c r="AH1245" s="9">
        <f t="shared" si="471"/>
        <v>17.895150000000001</v>
      </c>
      <c r="AK1245" t="s">
        <v>4103</v>
      </c>
      <c r="AL1245" s="9">
        <f t="shared" si="472"/>
        <v>15.187200000000001</v>
      </c>
      <c r="AO1245" t="s">
        <v>4103</v>
      </c>
      <c r="AP1245" s="9">
        <f t="shared" si="473"/>
        <v>5.6951999999999998</v>
      </c>
      <c r="AS1245" t="s">
        <v>4103</v>
      </c>
      <c r="AT1245" s="9">
        <f t="shared" si="462"/>
        <v>0</v>
      </c>
      <c r="AW1245" t="str">
        <f t="shared" si="474"/>
        <v>POC</v>
      </c>
      <c r="AX1245" s="9">
        <f t="shared" si="475"/>
        <v>0</v>
      </c>
      <c r="AZ1245" t="s">
        <v>4158</v>
      </c>
      <c r="BA1245" s="9">
        <v>0</v>
      </c>
      <c r="BC1245" t="str">
        <f t="shared" si="476"/>
        <v>Non Reimburseable</v>
      </c>
      <c r="BD1245" s="9">
        <f t="shared" si="477"/>
        <v>0</v>
      </c>
      <c r="BF1245" t="str">
        <f t="shared" si="478"/>
        <v>Non Reimburseable</v>
      </c>
      <c r="BG1245" s="9">
        <f t="shared" si="479"/>
        <v>0</v>
      </c>
      <c r="BI1245" t="str">
        <f t="shared" si="480"/>
        <v>Non Reimburseable</v>
      </c>
      <c r="BJ1245" s="9">
        <f t="shared" si="481"/>
        <v>0</v>
      </c>
      <c r="BL1245" t="str">
        <f t="shared" si="482"/>
        <v>Non Reimburseable</v>
      </c>
      <c r="BM1245" s="9">
        <f t="shared" si="483"/>
        <v>0</v>
      </c>
      <c r="BO1245" t="str">
        <f t="shared" si="484"/>
        <v>Non Reimburseable</v>
      </c>
      <c r="BP1245" s="9">
        <f t="shared" si="485"/>
        <v>0</v>
      </c>
    </row>
    <row r="1246" spans="1:68" x14ac:dyDescent="0.25">
      <c r="A1246">
        <v>1218226</v>
      </c>
      <c r="B1246" t="s">
        <v>1423</v>
      </c>
      <c r="C1246">
        <v>250</v>
      </c>
      <c r="F1246" s="9">
        <f t="shared" si="463"/>
        <v>0</v>
      </c>
      <c r="G1246" s="9">
        <f t="shared" si="464"/>
        <v>20.289149999999999</v>
      </c>
      <c r="H1246" s="9">
        <f t="shared" si="465"/>
        <v>3.27</v>
      </c>
      <c r="I1246" s="9">
        <v>5.45</v>
      </c>
      <c r="K1246" t="s">
        <v>4100</v>
      </c>
      <c r="N1246" t="s">
        <v>4103</v>
      </c>
      <c r="O1246" s="9">
        <f t="shared" si="466"/>
        <v>0.51883999999999997</v>
      </c>
      <c r="Q1246" t="s">
        <v>4103</v>
      </c>
      <c r="R1246" s="9">
        <f t="shared" si="467"/>
        <v>1.6513500000000001</v>
      </c>
      <c r="U1246" t="s">
        <v>4103</v>
      </c>
      <c r="V1246" s="9">
        <f t="shared" si="468"/>
        <v>2.22905</v>
      </c>
      <c r="Y1246" t="s">
        <v>4103</v>
      </c>
      <c r="Z1246" s="9">
        <f t="shared" si="469"/>
        <v>3.8149999999999999</v>
      </c>
      <c r="AA1246" t="s">
        <v>4103</v>
      </c>
      <c r="AC1246" t="s">
        <v>4103</v>
      </c>
      <c r="AD1246" s="9">
        <f t="shared" si="470"/>
        <v>1.635</v>
      </c>
      <c r="AG1246" t="s">
        <v>4103</v>
      </c>
      <c r="AH1246" s="9">
        <f t="shared" si="471"/>
        <v>20.289149999999999</v>
      </c>
      <c r="AK1246" t="s">
        <v>4103</v>
      </c>
      <c r="AL1246" s="9">
        <f t="shared" si="472"/>
        <v>3.488</v>
      </c>
      <c r="AO1246" t="s">
        <v>4103</v>
      </c>
      <c r="AP1246" s="9">
        <f t="shared" si="473"/>
        <v>1.3080000000000001</v>
      </c>
      <c r="AS1246" t="s">
        <v>4103</v>
      </c>
      <c r="AT1246" s="9">
        <f t="shared" si="462"/>
        <v>0</v>
      </c>
      <c r="AW1246" t="str">
        <f t="shared" si="474"/>
        <v>POC</v>
      </c>
      <c r="AX1246" s="9">
        <f t="shared" si="475"/>
        <v>0</v>
      </c>
      <c r="AZ1246" t="s">
        <v>4158</v>
      </c>
      <c r="BA1246" s="9">
        <v>0</v>
      </c>
      <c r="BC1246" t="str">
        <f t="shared" si="476"/>
        <v>Non Reimburseable</v>
      </c>
      <c r="BD1246" s="9">
        <f t="shared" si="477"/>
        <v>0</v>
      </c>
      <c r="BF1246" t="str">
        <f t="shared" si="478"/>
        <v>Non Reimburseable</v>
      </c>
      <c r="BG1246" s="9">
        <f t="shared" si="479"/>
        <v>0</v>
      </c>
      <c r="BI1246" t="str">
        <f t="shared" si="480"/>
        <v>Non Reimburseable</v>
      </c>
      <c r="BJ1246" s="9">
        <f t="shared" si="481"/>
        <v>0</v>
      </c>
      <c r="BL1246" t="str">
        <f t="shared" si="482"/>
        <v>Non Reimburseable</v>
      </c>
      <c r="BM1246" s="9">
        <f t="shared" si="483"/>
        <v>0</v>
      </c>
      <c r="BO1246" t="str">
        <f t="shared" si="484"/>
        <v>Non Reimburseable</v>
      </c>
      <c r="BP1246" s="9">
        <f t="shared" si="485"/>
        <v>0</v>
      </c>
    </row>
    <row r="1247" spans="1:68" x14ac:dyDescent="0.25">
      <c r="A1247">
        <v>1218228</v>
      </c>
      <c r="B1247" t="s">
        <v>1424</v>
      </c>
      <c r="C1247">
        <v>250</v>
      </c>
      <c r="F1247" s="9">
        <f t="shared" si="463"/>
        <v>0</v>
      </c>
      <c r="G1247" s="9">
        <f t="shared" si="464"/>
        <v>4.6597499999999998</v>
      </c>
      <c r="H1247" s="9">
        <f t="shared" si="465"/>
        <v>3.27</v>
      </c>
      <c r="I1247" s="9">
        <v>5.45</v>
      </c>
      <c r="K1247" t="s">
        <v>4100</v>
      </c>
      <c r="N1247" t="s">
        <v>4103</v>
      </c>
      <c r="O1247" s="9">
        <f t="shared" si="466"/>
        <v>0.51883999999999997</v>
      </c>
      <c r="Q1247" t="s">
        <v>4103</v>
      </c>
      <c r="R1247" s="9">
        <f t="shared" si="467"/>
        <v>1.6513500000000001</v>
      </c>
      <c r="U1247" t="s">
        <v>4103</v>
      </c>
      <c r="V1247" s="9">
        <f t="shared" si="468"/>
        <v>2.22905</v>
      </c>
      <c r="Y1247" t="s">
        <v>4103</v>
      </c>
      <c r="Z1247" s="9">
        <f t="shared" si="469"/>
        <v>3.8149999999999999</v>
      </c>
      <c r="AA1247" t="s">
        <v>4103</v>
      </c>
      <c r="AC1247" t="s">
        <v>4103</v>
      </c>
      <c r="AD1247" s="9">
        <f t="shared" si="470"/>
        <v>1.635</v>
      </c>
      <c r="AG1247" t="s">
        <v>4103</v>
      </c>
      <c r="AH1247" s="9">
        <f t="shared" si="471"/>
        <v>4.6597499999999998</v>
      </c>
      <c r="AK1247" t="s">
        <v>4103</v>
      </c>
      <c r="AL1247" s="9">
        <f t="shared" si="472"/>
        <v>3.488</v>
      </c>
      <c r="AO1247" t="s">
        <v>4103</v>
      </c>
      <c r="AP1247" s="9">
        <f t="shared" si="473"/>
        <v>1.3080000000000001</v>
      </c>
      <c r="AS1247" t="s">
        <v>4103</v>
      </c>
      <c r="AT1247" s="9">
        <f t="shared" si="462"/>
        <v>0</v>
      </c>
      <c r="AW1247" t="str">
        <f t="shared" si="474"/>
        <v>POC</v>
      </c>
      <c r="AX1247" s="9">
        <f t="shared" si="475"/>
        <v>0</v>
      </c>
      <c r="AZ1247" t="s">
        <v>4158</v>
      </c>
      <c r="BA1247" s="9">
        <v>0</v>
      </c>
      <c r="BC1247" t="str">
        <f t="shared" si="476"/>
        <v>Non Reimburseable</v>
      </c>
      <c r="BD1247" s="9">
        <f t="shared" si="477"/>
        <v>0</v>
      </c>
      <c r="BF1247" t="str">
        <f t="shared" si="478"/>
        <v>Non Reimburseable</v>
      </c>
      <c r="BG1247" s="9">
        <f t="shared" si="479"/>
        <v>0</v>
      </c>
      <c r="BI1247" t="str">
        <f t="shared" si="480"/>
        <v>Non Reimburseable</v>
      </c>
      <c r="BJ1247" s="9">
        <f t="shared" si="481"/>
        <v>0</v>
      </c>
      <c r="BL1247" t="str">
        <f t="shared" si="482"/>
        <v>Non Reimburseable</v>
      </c>
      <c r="BM1247" s="9">
        <f t="shared" si="483"/>
        <v>0</v>
      </c>
      <c r="BO1247" t="str">
        <f t="shared" si="484"/>
        <v>Non Reimburseable</v>
      </c>
      <c r="BP1247" s="9">
        <f t="shared" si="485"/>
        <v>0</v>
      </c>
    </row>
    <row r="1248" spans="1:68" x14ac:dyDescent="0.25">
      <c r="A1248">
        <v>1218230</v>
      </c>
      <c r="B1248" t="s">
        <v>1425</v>
      </c>
      <c r="C1248">
        <v>250</v>
      </c>
      <c r="F1248" s="9">
        <f t="shared" si="463"/>
        <v>0</v>
      </c>
      <c r="G1248" s="9">
        <f t="shared" si="464"/>
        <v>11.732000000000001</v>
      </c>
      <c r="H1248" s="9">
        <f t="shared" si="465"/>
        <v>10.056000000000001</v>
      </c>
      <c r="I1248" s="9">
        <v>16.760000000000002</v>
      </c>
      <c r="K1248" t="s">
        <v>4100</v>
      </c>
      <c r="N1248" t="s">
        <v>4103</v>
      </c>
      <c r="O1248" s="9">
        <f t="shared" si="466"/>
        <v>1.5955520000000001</v>
      </c>
      <c r="Q1248" t="s">
        <v>4103</v>
      </c>
      <c r="R1248" s="9">
        <f t="shared" si="467"/>
        <v>5.0782800000000003</v>
      </c>
      <c r="U1248" t="s">
        <v>4103</v>
      </c>
      <c r="V1248" s="9">
        <f t="shared" si="468"/>
        <v>6.8548400000000003</v>
      </c>
      <c r="Y1248" t="s">
        <v>4103</v>
      </c>
      <c r="Z1248" s="9">
        <f t="shared" si="469"/>
        <v>11.732000000000001</v>
      </c>
      <c r="AA1248" t="s">
        <v>4103</v>
      </c>
      <c r="AC1248" t="s">
        <v>4103</v>
      </c>
      <c r="AD1248" s="9">
        <f t="shared" si="470"/>
        <v>5.0280000000000005</v>
      </c>
      <c r="AG1248" t="s">
        <v>4103</v>
      </c>
      <c r="AH1248" s="9">
        <f t="shared" si="471"/>
        <v>4.6597499999999998</v>
      </c>
      <c r="AK1248" t="s">
        <v>4103</v>
      </c>
      <c r="AL1248" s="9">
        <f t="shared" si="472"/>
        <v>10.726400000000002</v>
      </c>
      <c r="AO1248" t="s">
        <v>4103</v>
      </c>
      <c r="AP1248" s="9">
        <f t="shared" si="473"/>
        <v>4.0224000000000002</v>
      </c>
      <c r="AS1248" t="s">
        <v>4103</v>
      </c>
      <c r="AT1248" s="9">
        <f t="shared" si="462"/>
        <v>0</v>
      </c>
      <c r="AW1248" t="str">
        <f t="shared" si="474"/>
        <v>POC</v>
      </c>
      <c r="AX1248" s="9">
        <f t="shared" si="475"/>
        <v>0</v>
      </c>
      <c r="AZ1248" t="s">
        <v>4158</v>
      </c>
      <c r="BA1248" s="9">
        <v>0</v>
      </c>
      <c r="BC1248" t="str">
        <f t="shared" si="476"/>
        <v>Non Reimburseable</v>
      </c>
      <c r="BD1248" s="9">
        <f t="shared" si="477"/>
        <v>0</v>
      </c>
      <c r="BF1248" t="str">
        <f t="shared" si="478"/>
        <v>Non Reimburseable</v>
      </c>
      <c r="BG1248" s="9">
        <f t="shared" si="479"/>
        <v>0</v>
      </c>
      <c r="BI1248" t="str">
        <f t="shared" si="480"/>
        <v>Non Reimburseable</v>
      </c>
      <c r="BJ1248" s="9">
        <f t="shared" si="481"/>
        <v>0</v>
      </c>
      <c r="BL1248" t="str">
        <f t="shared" si="482"/>
        <v>Non Reimburseable</v>
      </c>
      <c r="BM1248" s="9">
        <f t="shared" si="483"/>
        <v>0</v>
      </c>
      <c r="BO1248" t="str">
        <f t="shared" si="484"/>
        <v>Non Reimburseable</v>
      </c>
      <c r="BP1248" s="9">
        <f t="shared" si="485"/>
        <v>0</v>
      </c>
    </row>
    <row r="1249" spans="1:68" x14ac:dyDescent="0.25">
      <c r="A1249">
        <v>1218232</v>
      </c>
      <c r="B1249" t="s">
        <v>1426</v>
      </c>
      <c r="C1249">
        <v>250</v>
      </c>
      <c r="F1249" s="9">
        <f t="shared" si="463"/>
        <v>0</v>
      </c>
      <c r="G1249" s="9">
        <f t="shared" si="464"/>
        <v>14.329800000000001</v>
      </c>
      <c r="H1249" s="9">
        <f t="shared" si="465"/>
        <v>3.1019999999999999</v>
      </c>
      <c r="I1249" s="9">
        <v>5.17</v>
      </c>
      <c r="K1249" t="s">
        <v>4100</v>
      </c>
      <c r="N1249" t="s">
        <v>4103</v>
      </c>
      <c r="O1249" s="9">
        <f t="shared" si="466"/>
        <v>0.49218399999999995</v>
      </c>
      <c r="Q1249" t="s">
        <v>4103</v>
      </c>
      <c r="R1249" s="9">
        <f t="shared" si="467"/>
        <v>1.5665099999999998</v>
      </c>
      <c r="U1249" t="s">
        <v>4103</v>
      </c>
      <c r="V1249" s="9">
        <f t="shared" si="468"/>
        <v>2.1145299999999998</v>
      </c>
      <c r="Y1249" t="s">
        <v>4103</v>
      </c>
      <c r="Z1249" s="9">
        <f t="shared" si="469"/>
        <v>3.6189999999999998</v>
      </c>
      <c r="AA1249" t="s">
        <v>4103</v>
      </c>
      <c r="AC1249" t="s">
        <v>4103</v>
      </c>
      <c r="AD1249" s="9">
        <f t="shared" si="470"/>
        <v>1.5509999999999999</v>
      </c>
      <c r="AG1249" t="s">
        <v>4103</v>
      </c>
      <c r="AH1249" s="9">
        <f t="shared" si="471"/>
        <v>14.329800000000001</v>
      </c>
      <c r="AK1249" t="s">
        <v>4103</v>
      </c>
      <c r="AL1249" s="9">
        <f t="shared" si="472"/>
        <v>3.3088000000000002</v>
      </c>
      <c r="AO1249" t="s">
        <v>4103</v>
      </c>
      <c r="AP1249" s="9">
        <f t="shared" si="473"/>
        <v>1.2407999999999999</v>
      </c>
      <c r="AS1249" t="s">
        <v>4103</v>
      </c>
      <c r="AT1249" s="9">
        <f t="shared" si="462"/>
        <v>0</v>
      </c>
      <c r="AW1249" t="str">
        <f t="shared" si="474"/>
        <v>POC</v>
      </c>
      <c r="AX1249" s="9">
        <f t="shared" si="475"/>
        <v>0</v>
      </c>
      <c r="AZ1249" t="s">
        <v>4158</v>
      </c>
      <c r="BA1249" s="9">
        <v>0</v>
      </c>
      <c r="BC1249" t="str">
        <f t="shared" si="476"/>
        <v>Non Reimburseable</v>
      </c>
      <c r="BD1249" s="9">
        <f t="shared" si="477"/>
        <v>0</v>
      </c>
      <c r="BF1249" t="str">
        <f t="shared" si="478"/>
        <v>Non Reimburseable</v>
      </c>
      <c r="BG1249" s="9">
        <f t="shared" si="479"/>
        <v>0</v>
      </c>
      <c r="BI1249" t="str">
        <f t="shared" si="480"/>
        <v>Non Reimburseable</v>
      </c>
      <c r="BJ1249" s="9">
        <f t="shared" si="481"/>
        <v>0</v>
      </c>
      <c r="BL1249" t="str">
        <f t="shared" si="482"/>
        <v>Non Reimburseable</v>
      </c>
      <c r="BM1249" s="9">
        <f t="shared" si="483"/>
        <v>0</v>
      </c>
      <c r="BO1249" t="str">
        <f t="shared" si="484"/>
        <v>Non Reimburseable</v>
      </c>
      <c r="BP1249" s="9">
        <f t="shared" si="485"/>
        <v>0</v>
      </c>
    </row>
    <row r="1250" spans="1:68" x14ac:dyDescent="0.25">
      <c r="A1250">
        <v>1218233</v>
      </c>
      <c r="B1250" t="s">
        <v>1427</v>
      </c>
      <c r="C1250">
        <v>250</v>
      </c>
      <c r="F1250" s="9">
        <f t="shared" si="463"/>
        <v>0</v>
      </c>
      <c r="G1250" s="9">
        <f t="shared" si="464"/>
        <v>11.732000000000001</v>
      </c>
      <c r="H1250" s="9">
        <f t="shared" si="465"/>
        <v>10.056000000000001</v>
      </c>
      <c r="I1250" s="9">
        <v>16.760000000000002</v>
      </c>
      <c r="K1250" t="s">
        <v>4100</v>
      </c>
      <c r="N1250" t="s">
        <v>4103</v>
      </c>
      <c r="O1250" s="9">
        <f t="shared" si="466"/>
        <v>1.5955520000000001</v>
      </c>
      <c r="Q1250" t="s">
        <v>4103</v>
      </c>
      <c r="R1250" s="9">
        <f t="shared" si="467"/>
        <v>5.0782800000000003</v>
      </c>
      <c r="U1250" t="s">
        <v>4103</v>
      </c>
      <c r="V1250" s="9">
        <f t="shared" si="468"/>
        <v>6.8548400000000003</v>
      </c>
      <c r="Y1250" t="s">
        <v>4103</v>
      </c>
      <c r="Z1250" s="9">
        <f t="shared" si="469"/>
        <v>11.732000000000001</v>
      </c>
      <c r="AA1250" t="s">
        <v>4103</v>
      </c>
      <c r="AC1250" t="s">
        <v>4103</v>
      </c>
      <c r="AD1250" s="9">
        <f t="shared" si="470"/>
        <v>5.0280000000000005</v>
      </c>
      <c r="AG1250" t="s">
        <v>4103</v>
      </c>
      <c r="AH1250" s="9">
        <f t="shared" si="471"/>
        <v>4.42035</v>
      </c>
      <c r="AK1250" t="s">
        <v>4103</v>
      </c>
      <c r="AL1250" s="9">
        <f t="shared" si="472"/>
        <v>10.726400000000002</v>
      </c>
      <c r="AO1250" t="s">
        <v>4103</v>
      </c>
      <c r="AP1250" s="9">
        <f t="shared" si="473"/>
        <v>4.0224000000000002</v>
      </c>
      <c r="AS1250" t="s">
        <v>4103</v>
      </c>
      <c r="AT1250" s="9">
        <f t="shared" si="462"/>
        <v>0</v>
      </c>
      <c r="AW1250" t="str">
        <f t="shared" si="474"/>
        <v>POC</v>
      </c>
      <c r="AX1250" s="9">
        <f t="shared" si="475"/>
        <v>0</v>
      </c>
      <c r="AZ1250" t="s">
        <v>4158</v>
      </c>
      <c r="BA1250" s="9">
        <v>0</v>
      </c>
      <c r="BC1250" t="str">
        <f t="shared" si="476"/>
        <v>Non Reimburseable</v>
      </c>
      <c r="BD1250" s="9">
        <f t="shared" si="477"/>
        <v>0</v>
      </c>
      <c r="BF1250" t="str">
        <f t="shared" si="478"/>
        <v>Non Reimburseable</v>
      </c>
      <c r="BG1250" s="9">
        <f t="shared" si="479"/>
        <v>0</v>
      </c>
      <c r="BI1250" t="str">
        <f t="shared" si="480"/>
        <v>Non Reimburseable</v>
      </c>
      <c r="BJ1250" s="9">
        <f t="shared" si="481"/>
        <v>0</v>
      </c>
      <c r="BL1250" t="str">
        <f t="shared" si="482"/>
        <v>Non Reimburseable</v>
      </c>
      <c r="BM1250" s="9">
        <f t="shared" si="483"/>
        <v>0</v>
      </c>
      <c r="BO1250" t="str">
        <f t="shared" si="484"/>
        <v>Non Reimburseable</v>
      </c>
      <c r="BP1250" s="9">
        <f t="shared" si="485"/>
        <v>0</v>
      </c>
    </row>
    <row r="1251" spans="1:68" x14ac:dyDescent="0.25">
      <c r="A1251">
        <v>1218234</v>
      </c>
      <c r="B1251" t="s">
        <v>1428</v>
      </c>
      <c r="C1251">
        <v>250</v>
      </c>
      <c r="F1251" s="9">
        <f t="shared" si="463"/>
        <v>0</v>
      </c>
      <c r="G1251" s="9">
        <f t="shared" si="464"/>
        <v>14.329800000000001</v>
      </c>
      <c r="H1251" s="9">
        <f t="shared" si="465"/>
        <v>2.85</v>
      </c>
      <c r="I1251" s="9">
        <v>4.75</v>
      </c>
      <c r="K1251" t="s">
        <v>4100</v>
      </c>
      <c r="N1251" t="s">
        <v>4103</v>
      </c>
      <c r="O1251" s="9">
        <f t="shared" si="466"/>
        <v>0.45219999999999999</v>
      </c>
      <c r="Q1251" t="s">
        <v>4103</v>
      </c>
      <c r="R1251" s="9">
        <f t="shared" si="467"/>
        <v>1.4392499999999999</v>
      </c>
      <c r="U1251" t="s">
        <v>4103</v>
      </c>
      <c r="V1251" s="9">
        <f t="shared" si="468"/>
        <v>1.94275</v>
      </c>
      <c r="Y1251" t="s">
        <v>4103</v>
      </c>
      <c r="Z1251" s="9">
        <f t="shared" si="469"/>
        <v>3.3249999999999997</v>
      </c>
      <c r="AA1251" t="s">
        <v>4103</v>
      </c>
      <c r="AC1251" t="s">
        <v>4103</v>
      </c>
      <c r="AD1251" s="9">
        <f t="shared" si="470"/>
        <v>1.425</v>
      </c>
      <c r="AG1251" t="s">
        <v>4103</v>
      </c>
      <c r="AH1251" s="9">
        <f t="shared" si="471"/>
        <v>14.329800000000001</v>
      </c>
      <c r="AK1251" t="s">
        <v>4103</v>
      </c>
      <c r="AL1251" s="9">
        <f t="shared" si="472"/>
        <v>3.04</v>
      </c>
      <c r="AO1251" t="s">
        <v>4103</v>
      </c>
      <c r="AP1251" s="9">
        <f t="shared" si="473"/>
        <v>1.1399999999999999</v>
      </c>
      <c r="AS1251" t="s">
        <v>4103</v>
      </c>
      <c r="AT1251" s="9">
        <f t="shared" si="462"/>
        <v>0</v>
      </c>
      <c r="AW1251" t="str">
        <f t="shared" si="474"/>
        <v>POC</v>
      </c>
      <c r="AX1251" s="9">
        <f t="shared" si="475"/>
        <v>0</v>
      </c>
      <c r="AZ1251" t="s">
        <v>4158</v>
      </c>
      <c r="BA1251" s="9">
        <v>0</v>
      </c>
      <c r="BC1251" t="str">
        <f t="shared" si="476"/>
        <v>Non Reimburseable</v>
      </c>
      <c r="BD1251" s="9">
        <f t="shared" si="477"/>
        <v>0</v>
      </c>
      <c r="BF1251" t="str">
        <f t="shared" si="478"/>
        <v>Non Reimburseable</v>
      </c>
      <c r="BG1251" s="9">
        <f t="shared" si="479"/>
        <v>0</v>
      </c>
      <c r="BI1251" t="str">
        <f t="shared" si="480"/>
        <v>Non Reimburseable</v>
      </c>
      <c r="BJ1251" s="9">
        <f t="shared" si="481"/>
        <v>0</v>
      </c>
      <c r="BL1251" t="str">
        <f t="shared" si="482"/>
        <v>Non Reimburseable</v>
      </c>
      <c r="BM1251" s="9">
        <f t="shared" si="483"/>
        <v>0</v>
      </c>
      <c r="BO1251" t="str">
        <f t="shared" si="484"/>
        <v>Non Reimburseable</v>
      </c>
      <c r="BP1251" s="9">
        <f t="shared" si="485"/>
        <v>0</v>
      </c>
    </row>
    <row r="1252" spans="1:68" x14ac:dyDescent="0.25">
      <c r="A1252">
        <v>1218235</v>
      </c>
      <c r="B1252" t="s">
        <v>1429</v>
      </c>
      <c r="C1252">
        <v>250</v>
      </c>
      <c r="F1252" s="9">
        <f t="shared" si="463"/>
        <v>0</v>
      </c>
      <c r="G1252" s="9">
        <f t="shared" si="464"/>
        <v>13.404999999999998</v>
      </c>
      <c r="H1252" s="9">
        <f t="shared" si="465"/>
        <v>11.489999999999998</v>
      </c>
      <c r="I1252" s="9">
        <v>19.149999999999999</v>
      </c>
      <c r="K1252" t="s">
        <v>4100</v>
      </c>
      <c r="N1252" t="s">
        <v>4103</v>
      </c>
      <c r="O1252" s="9">
        <f t="shared" si="466"/>
        <v>1.8230799999999998</v>
      </c>
      <c r="Q1252" t="s">
        <v>4103</v>
      </c>
      <c r="R1252" s="9">
        <f t="shared" si="467"/>
        <v>5.8024499999999994</v>
      </c>
      <c r="U1252" t="s">
        <v>4103</v>
      </c>
      <c r="V1252" s="9">
        <f t="shared" si="468"/>
        <v>7.832349999999999</v>
      </c>
      <c r="Y1252" t="s">
        <v>4103</v>
      </c>
      <c r="Z1252" s="9">
        <f t="shared" si="469"/>
        <v>13.404999999999998</v>
      </c>
      <c r="AA1252" t="s">
        <v>4103</v>
      </c>
      <c r="AC1252" t="s">
        <v>4103</v>
      </c>
      <c r="AD1252" s="9">
        <f t="shared" si="470"/>
        <v>5.7449999999999992</v>
      </c>
      <c r="AG1252" t="s">
        <v>4103</v>
      </c>
      <c r="AH1252" s="9">
        <f t="shared" si="471"/>
        <v>4.0612500000000002</v>
      </c>
      <c r="AK1252" t="s">
        <v>4103</v>
      </c>
      <c r="AL1252" s="9">
        <f t="shared" si="472"/>
        <v>12.256</v>
      </c>
      <c r="AO1252" t="s">
        <v>4103</v>
      </c>
      <c r="AP1252" s="9">
        <f t="shared" si="473"/>
        <v>4.5959999999999992</v>
      </c>
      <c r="AS1252" t="s">
        <v>4103</v>
      </c>
      <c r="AT1252" s="9">
        <f t="shared" si="462"/>
        <v>0</v>
      </c>
      <c r="AW1252" t="str">
        <f t="shared" si="474"/>
        <v>POC</v>
      </c>
      <c r="AX1252" s="9">
        <f t="shared" si="475"/>
        <v>0</v>
      </c>
      <c r="AZ1252" t="s">
        <v>4158</v>
      </c>
      <c r="BA1252" s="9">
        <v>0</v>
      </c>
      <c r="BC1252" t="str">
        <f t="shared" si="476"/>
        <v>Non Reimburseable</v>
      </c>
      <c r="BD1252" s="9">
        <f t="shared" si="477"/>
        <v>0</v>
      </c>
      <c r="BF1252" t="str">
        <f t="shared" si="478"/>
        <v>Non Reimburseable</v>
      </c>
      <c r="BG1252" s="9">
        <f t="shared" si="479"/>
        <v>0</v>
      </c>
      <c r="BI1252" t="str">
        <f t="shared" si="480"/>
        <v>Non Reimburseable</v>
      </c>
      <c r="BJ1252" s="9">
        <f t="shared" si="481"/>
        <v>0</v>
      </c>
      <c r="BL1252" t="str">
        <f t="shared" si="482"/>
        <v>Non Reimburseable</v>
      </c>
      <c r="BM1252" s="9">
        <f t="shared" si="483"/>
        <v>0</v>
      </c>
      <c r="BO1252" t="str">
        <f t="shared" si="484"/>
        <v>Non Reimburseable</v>
      </c>
      <c r="BP1252" s="9">
        <f t="shared" si="485"/>
        <v>0</v>
      </c>
    </row>
    <row r="1253" spans="1:68" x14ac:dyDescent="0.25">
      <c r="A1253">
        <v>1218236</v>
      </c>
      <c r="B1253" t="s">
        <v>1430</v>
      </c>
      <c r="C1253">
        <v>250</v>
      </c>
      <c r="F1253" s="9">
        <f t="shared" si="463"/>
        <v>0</v>
      </c>
      <c r="G1253" s="9">
        <f t="shared" si="464"/>
        <v>16.373249999999999</v>
      </c>
      <c r="H1253" s="9">
        <f t="shared" si="465"/>
        <v>7.032</v>
      </c>
      <c r="I1253" s="9">
        <v>11.72</v>
      </c>
      <c r="K1253" t="s">
        <v>4100</v>
      </c>
      <c r="N1253" t="s">
        <v>4103</v>
      </c>
      <c r="O1253" s="9">
        <f t="shared" si="466"/>
        <v>1.1157440000000001</v>
      </c>
      <c r="Q1253" t="s">
        <v>4103</v>
      </c>
      <c r="R1253" s="9">
        <f t="shared" si="467"/>
        <v>3.5511600000000003</v>
      </c>
      <c r="U1253" t="s">
        <v>4103</v>
      </c>
      <c r="V1253" s="9">
        <f t="shared" si="468"/>
        <v>4.7934799999999997</v>
      </c>
      <c r="Y1253" t="s">
        <v>4103</v>
      </c>
      <c r="Z1253" s="9">
        <f t="shared" si="469"/>
        <v>8.2040000000000006</v>
      </c>
      <c r="AA1253" t="s">
        <v>4103</v>
      </c>
      <c r="AC1253" t="s">
        <v>4103</v>
      </c>
      <c r="AD1253" s="9">
        <f t="shared" si="470"/>
        <v>3.516</v>
      </c>
      <c r="AG1253" t="s">
        <v>4103</v>
      </c>
      <c r="AH1253" s="9">
        <f t="shared" si="471"/>
        <v>16.373249999999999</v>
      </c>
      <c r="AK1253" t="s">
        <v>4103</v>
      </c>
      <c r="AL1253" s="9">
        <f t="shared" si="472"/>
        <v>7.5008000000000008</v>
      </c>
      <c r="AO1253" t="s">
        <v>4103</v>
      </c>
      <c r="AP1253" s="9">
        <f t="shared" si="473"/>
        <v>2.8128000000000002</v>
      </c>
      <c r="AS1253" t="s">
        <v>4103</v>
      </c>
      <c r="AT1253" s="9">
        <f t="shared" si="462"/>
        <v>0</v>
      </c>
      <c r="AW1253" t="str">
        <f t="shared" si="474"/>
        <v>POC</v>
      </c>
      <c r="AX1253" s="9">
        <f t="shared" si="475"/>
        <v>0</v>
      </c>
      <c r="AZ1253" t="s">
        <v>4158</v>
      </c>
      <c r="BA1253" s="9">
        <v>0</v>
      </c>
      <c r="BC1253" t="str">
        <f t="shared" si="476"/>
        <v>Non Reimburseable</v>
      </c>
      <c r="BD1253" s="9">
        <f t="shared" si="477"/>
        <v>0</v>
      </c>
      <c r="BF1253" t="str">
        <f t="shared" si="478"/>
        <v>Non Reimburseable</v>
      </c>
      <c r="BG1253" s="9">
        <f t="shared" si="479"/>
        <v>0</v>
      </c>
      <c r="BI1253" t="str">
        <f t="shared" si="480"/>
        <v>Non Reimburseable</v>
      </c>
      <c r="BJ1253" s="9">
        <f t="shared" si="481"/>
        <v>0</v>
      </c>
      <c r="BL1253" t="str">
        <f t="shared" si="482"/>
        <v>Non Reimburseable</v>
      </c>
      <c r="BM1253" s="9">
        <f t="shared" si="483"/>
        <v>0</v>
      </c>
      <c r="BO1253" t="str">
        <f t="shared" si="484"/>
        <v>Non Reimburseable</v>
      </c>
      <c r="BP1253" s="9">
        <f t="shared" si="485"/>
        <v>0</v>
      </c>
    </row>
    <row r="1254" spans="1:68" x14ac:dyDescent="0.25">
      <c r="A1254">
        <v>1218244</v>
      </c>
      <c r="B1254" t="s">
        <v>1431</v>
      </c>
      <c r="C1254">
        <v>250</v>
      </c>
      <c r="F1254" s="9">
        <f t="shared" si="463"/>
        <v>0</v>
      </c>
      <c r="G1254" s="9">
        <f t="shared" si="464"/>
        <v>18.564</v>
      </c>
      <c r="H1254" s="9">
        <f t="shared" si="465"/>
        <v>15.911999999999999</v>
      </c>
      <c r="I1254" s="9">
        <v>26.52</v>
      </c>
      <c r="K1254" t="s">
        <v>4100</v>
      </c>
      <c r="N1254" t="s">
        <v>4103</v>
      </c>
      <c r="O1254" s="9">
        <f t="shared" si="466"/>
        <v>2.5247039999999998</v>
      </c>
      <c r="Q1254" t="s">
        <v>4103</v>
      </c>
      <c r="R1254" s="9">
        <f t="shared" si="467"/>
        <v>8.0355600000000003</v>
      </c>
      <c r="U1254" t="s">
        <v>4103</v>
      </c>
      <c r="V1254" s="9">
        <f t="shared" si="468"/>
        <v>10.846679999999999</v>
      </c>
      <c r="Y1254" t="s">
        <v>4103</v>
      </c>
      <c r="Z1254" s="9">
        <f t="shared" si="469"/>
        <v>18.564</v>
      </c>
      <c r="AA1254" t="s">
        <v>4103</v>
      </c>
      <c r="AC1254" t="s">
        <v>4103</v>
      </c>
      <c r="AD1254" s="9">
        <f t="shared" si="470"/>
        <v>7.9559999999999995</v>
      </c>
      <c r="AG1254" t="s">
        <v>4103</v>
      </c>
      <c r="AH1254" s="9">
        <f t="shared" si="471"/>
        <v>10.0206</v>
      </c>
      <c r="AK1254" t="s">
        <v>4103</v>
      </c>
      <c r="AL1254" s="9">
        <f t="shared" si="472"/>
        <v>16.972799999999999</v>
      </c>
      <c r="AO1254" t="s">
        <v>4103</v>
      </c>
      <c r="AP1254" s="9">
        <f t="shared" si="473"/>
        <v>6.3647999999999998</v>
      </c>
      <c r="AS1254" t="s">
        <v>4103</v>
      </c>
      <c r="AT1254" s="9">
        <f t="shared" si="462"/>
        <v>0</v>
      </c>
      <c r="AW1254" t="str">
        <f t="shared" si="474"/>
        <v>POC</v>
      </c>
      <c r="AX1254" s="9">
        <f t="shared" si="475"/>
        <v>0</v>
      </c>
      <c r="AZ1254" t="s">
        <v>4158</v>
      </c>
      <c r="BA1254" s="9">
        <v>0</v>
      </c>
      <c r="BC1254" t="str">
        <f t="shared" si="476"/>
        <v>Non Reimburseable</v>
      </c>
      <c r="BD1254" s="9">
        <f t="shared" si="477"/>
        <v>0</v>
      </c>
      <c r="BF1254" t="str">
        <f t="shared" si="478"/>
        <v>Non Reimburseable</v>
      </c>
      <c r="BG1254" s="9">
        <f t="shared" si="479"/>
        <v>0</v>
      </c>
      <c r="BI1254" t="str">
        <f t="shared" si="480"/>
        <v>Non Reimburseable</v>
      </c>
      <c r="BJ1254" s="9">
        <f t="shared" si="481"/>
        <v>0</v>
      </c>
      <c r="BL1254" t="str">
        <f t="shared" si="482"/>
        <v>Non Reimburseable</v>
      </c>
      <c r="BM1254" s="9">
        <f t="shared" si="483"/>
        <v>0</v>
      </c>
      <c r="BO1254" t="str">
        <f t="shared" si="484"/>
        <v>Non Reimburseable</v>
      </c>
      <c r="BP1254" s="9">
        <f t="shared" si="485"/>
        <v>0</v>
      </c>
    </row>
    <row r="1255" spans="1:68" x14ac:dyDescent="0.25">
      <c r="A1255">
        <v>1218245</v>
      </c>
      <c r="B1255" t="s">
        <v>1432</v>
      </c>
      <c r="C1255">
        <v>250</v>
      </c>
      <c r="F1255" s="9">
        <f t="shared" si="463"/>
        <v>0</v>
      </c>
      <c r="G1255" s="9">
        <f t="shared" si="464"/>
        <v>22.674599999999998</v>
      </c>
      <c r="H1255" s="9">
        <f t="shared" si="465"/>
        <v>15.911999999999999</v>
      </c>
      <c r="I1255" s="9">
        <v>26.52</v>
      </c>
      <c r="K1255" t="s">
        <v>4100</v>
      </c>
      <c r="N1255" t="s">
        <v>4103</v>
      </c>
      <c r="O1255" s="9">
        <f t="shared" si="466"/>
        <v>2.5247039999999998</v>
      </c>
      <c r="Q1255" t="s">
        <v>4103</v>
      </c>
      <c r="R1255" s="9">
        <f t="shared" si="467"/>
        <v>8.0355600000000003</v>
      </c>
      <c r="U1255" t="s">
        <v>4103</v>
      </c>
      <c r="V1255" s="9">
        <f t="shared" si="468"/>
        <v>10.846679999999999</v>
      </c>
      <c r="Y1255" t="s">
        <v>4103</v>
      </c>
      <c r="Z1255" s="9">
        <f t="shared" si="469"/>
        <v>18.564</v>
      </c>
      <c r="AA1255" t="s">
        <v>4103</v>
      </c>
      <c r="AC1255" t="s">
        <v>4103</v>
      </c>
      <c r="AD1255" s="9">
        <f t="shared" si="470"/>
        <v>7.9559999999999995</v>
      </c>
      <c r="AG1255" t="s">
        <v>4103</v>
      </c>
      <c r="AH1255" s="9">
        <f t="shared" si="471"/>
        <v>22.674599999999998</v>
      </c>
      <c r="AK1255" t="s">
        <v>4103</v>
      </c>
      <c r="AL1255" s="9">
        <f t="shared" si="472"/>
        <v>16.972799999999999</v>
      </c>
      <c r="AO1255" t="s">
        <v>4103</v>
      </c>
      <c r="AP1255" s="9">
        <f t="shared" si="473"/>
        <v>6.3647999999999998</v>
      </c>
      <c r="AS1255" t="s">
        <v>4103</v>
      </c>
      <c r="AT1255" s="9">
        <f t="shared" si="462"/>
        <v>0</v>
      </c>
      <c r="AW1255" t="str">
        <f t="shared" si="474"/>
        <v>POC</v>
      </c>
      <c r="AX1255" s="9">
        <f t="shared" si="475"/>
        <v>0</v>
      </c>
      <c r="AZ1255" t="s">
        <v>4158</v>
      </c>
      <c r="BA1255" s="9">
        <v>0</v>
      </c>
      <c r="BC1255" t="str">
        <f t="shared" si="476"/>
        <v>Non Reimburseable</v>
      </c>
      <c r="BD1255" s="9">
        <f t="shared" si="477"/>
        <v>0</v>
      </c>
      <c r="BF1255" t="str">
        <f t="shared" si="478"/>
        <v>Non Reimburseable</v>
      </c>
      <c r="BG1255" s="9">
        <f t="shared" si="479"/>
        <v>0</v>
      </c>
      <c r="BI1255" t="str">
        <f t="shared" si="480"/>
        <v>Non Reimburseable</v>
      </c>
      <c r="BJ1255" s="9">
        <f t="shared" si="481"/>
        <v>0</v>
      </c>
      <c r="BL1255" t="str">
        <f t="shared" si="482"/>
        <v>Non Reimburseable</v>
      </c>
      <c r="BM1255" s="9">
        <f t="shared" si="483"/>
        <v>0</v>
      </c>
      <c r="BO1255" t="str">
        <f t="shared" si="484"/>
        <v>Non Reimburseable</v>
      </c>
      <c r="BP1255" s="9">
        <f t="shared" si="485"/>
        <v>0</v>
      </c>
    </row>
    <row r="1256" spans="1:68" x14ac:dyDescent="0.25">
      <c r="A1256">
        <v>1218251</v>
      </c>
      <c r="B1256" t="s">
        <v>1433</v>
      </c>
      <c r="C1256">
        <v>250</v>
      </c>
      <c r="F1256" s="9">
        <f t="shared" si="463"/>
        <v>0</v>
      </c>
      <c r="G1256" s="9">
        <f t="shared" si="464"/>
        <v>24.436999999999998</v>
      </c>
      <c r="H1256" s="9">
        <f t="shared" si="465"/>
        <v>20.945999999999998</v>
      </c>
      <c r="I1256" s="9">
        <v>34.909999999999997</v>
      </c>
      <c r="K1256" t="s">
        <v>4100</v>
      </c>
      <c r="N1256" t="s">
        <v>4103</v>
      </c>
      <c r="O1256" s="9">
        <f t="shared" si="466"/>
        <v>3.3234319999999995</v>
      </c>
      <c r="Q1256" t="s">
        <v>4103</v>
      </c>
      <c r="R1256" s="9">
        <f t="shared" si="467"/>
        <v>10.577729999999999</v>
      </c>
      <c r="U1256" t="s">
        <v>4103</v>
      </c>
      <c r="V1256" s="9">
        <f t="shared" si="468"/>
        <v>14.278189999999999</v>
      </c>
      <c r="Y1256" t="s">
        <v>4103</v>
      </c>
      <c r="Z1256" s="9">
        <f t="shared" si="469"/>
        <v>24.436999999999998</v>
      </c>
      <c r="AA1256" t="s">
        <v>4103</v>
      </c>
      <c r="AC1256" t="s">
        <v>4103</v>
      </c>
      <c r="AD1256" s="9">
        <f t="shared" si="470"/>
        <v>10.472999999999999</v>
      </c>
      <c r="AG1256" t="s">
        <v>4103</v>
      </c>
      <c r="AH1256" s="9">
        <f t="shared" si="471"/>
        <v>22.674599999999998</v>
      </c>
      <c r="AK1256" t="s">
        <v>4103</v>
      </c>
      <c r="AL1256" s="9">
        <f t="shared" si="472"/>
        <v>22.342399999999998</v>
      </c>
      <c r="AO1256" t="s">
        <v>4103</v>
      </c>
      <c r="AP1256" s="9">
        <f t="shared" si="473"/>
        <v>8.3783999999999992</v>
      </c>
      <c r="AS1256" t="s">
        <v>4103</v>
      </c>
      <c r="AT1256" s="9">
        <f t="shared" si="462"/>
        <v>0</v>
      </c>
      <c r="AW1256" t="str">
        <f t="shared" si="474"/>
        <v>POC</v>
      </c>
      <c r="AX1256" s="9">
        <f t="shared" si="475"/>
        <v>0</v>
      </c>
      <c r="AZ1256" t="s">
        <v>4158</v>
      </c>
      <c r="BA1256" s="9">
        <v>0</v>
      </c>
      <c r="BC1256" t="str">
        <f t="shared" si="476"/>
        <v>Non Reimburseable</v>
      </c>
      <c r="BD1256" s="9">
        <f t="shared" si="477"/>
        <v>0</v>
      </c>
      <c r="BF1256" t="str">
        <f t="shared" si="478"/>
        <v>Non Reimburseable</v>
      </c>
      <c r="BG1256" s="9">
        <f t="shared" si="479"/>
        <v>0</v>
      </c>
      <c r="BI1256" t="str">
        <f t="shared" si="480"/>
        <v>Non Reimburseable</v>
      </c>
      <c r="BJ1256" s="9">
        <f t="shared" si="481"/>
        <v>0</v>
      </c>
      <c r="BL1256" t="str">
        <f t="shared" si="482"/>
        <v>Non Reimburseable</v>
      </c>
      <c r="BM1256" s="9">
        <f t="shared" si="483"/>
        <v>0</v>
      </c>
      <c r="BO1256" t="str">
        <f t="shared" si="484"/>
        <v>Non Reimburseable</v>
      </c>
      <c r="BP1256" s="9">
        <f t="shared" si="485"/>
        <v>0</v>
      </c>
    </row>
    <row r="1257" spans="1:68" x14ac:dyDescent="0.25">
      <c r="A1257">
        <v>1218256</v>
      </c>
      <c r="B1257" t="s">
        <v>1434</v>
      </c>
      <c r="C1257">
        <v>250</v>
      </c>
      <c r="F1257" s="9">
        <f t="shared" si="463"/>
        <v>0</v>
      </c>
      <c r="G1257" s="9">
        <f t="shared" si="464"/>
        <v>29.848049999999997</v>
      </c>
      <c r="H1257" s="9">
        <f t="shared" si="465"/>
        <v>7.9499999999999993</v>
      </c>
      <c r="I1257" s="9">
        <v>13.25</v>
      </c>
      <c r="K1257" t="s">
        <v>4100</v>
      </c>
      <c r="N1257" t="s">
        <v>4103</v>
      </c>
      <c r="O1257" s="9">
        <f t="shared" si="466"/>
        <v>1.2613999999999999</v>
      </c>
      <c r="Q1257" t="s">
        <v>4103</v>
      </c>
      <c r="R1257" s="9">
        <f t="shared" si="467"/>
        <v>4.0147500000000003</v>
      </c>
      <c r="U1257" t="s">
        <v>4103</v>
      </c>
      <c r="V1257" s="9">
        <f t="shared" si="468"/>
        <v>5.4192499999999999</v>
      </c>
      <c r="Y1257" t="s">
        <v>4103</v>
      </c>
      <c r="Z1257" s="9">
        <f t="shared" si="469"/>
        <v>9.2749999999999986</v>
      </c>
      <c r="AA1257" t="s">
        <v>4103</v>
      </c>
      <c r="AC1257" t="s">
        <v>4103</v>
      </c>
      <c r="AD1257" s="9">
        <f t="shared" si="470"/>
        <v>3.9749999999999996</v>
      </c>
      <c r="AG1257" t="s">
        <v>4103</v>
      </c>
      <c r="AH1257" s="9">
        <f t="shared" si="471"/>
        <v>29.848049999999997</v>
      </c>
      <c r="AK1257" t="s">
        <v>4103</v>
      </c>
      <c r="AL1257" s="9">
        <f t="shared" si="472"/>
        <v>8.48</v>
      </c>
      <c r="AO1257" t="s">
        <v>4103</v>
      </c>
      <c r="AP1257" s="9">
        <f t="shared" si="473"/>
        <v>3.1799999999999997</v>
      </c>
      <c r="AS1257" t="s">
        <v>4103</v>
      </c>
      <c r="AT1257" s="9">
        <f t="shared" si="462"/>
        <v>0</v>
      </c>
      <c r="AW1257" t="str">
        <f t="shared" si="474"/>
        <v>POC</v>
      </c>
      <c r="AX1257" s="9">
        <f t="shared" si="475"/>
        <v>0</v>
      </c>
      <c r="AZ1257" t="s">
        <v>4158</v>
      </c>
      <c r="BA1257" s="9">
        <v>0</v>
      </c>
      <c r="BC1257" t="str">
        <f t="shared" si="476"/>
        <v>Non Reimburseable</v>
      </c>
      <c r="BD1257" s="9">
        <f t="shared" si="477"/>
        <v>0</v>
      </c>
      <c r="BF1257" t="str">
        <f t="shared" si="478"/>
        <v>Non Reimburseable</v>
      </c>
      <c r="BG1257" s="9">
        <f t="shared" si="479"/>
        <v>0</v>
      </c>
      <c r="BI1257" t="str">
        <f t="shared" si="480"/>
        <v>Non Reimburseable</v>
      </c>
      <c r="BJ1257" s="9">
        <f t="shared" si="481"/>
        <v>0</v>
      </c>
      <c r="BL1257" t="str">
        <f t="shared" si="482"/>
        <v>Non Reimburseable</v>
      </c>
      <c r="BM1257" s="9">
        <f t="shared" si="483"/>
        <v>0</v>
      </c>
      <c r="BO1257" t="str">
        <f t="shared" si="484"/>
        <v>Non Reimburseable</v>
      </c>
      <c r="BP1257" s="9">
        <f t="shared" si="485"/>
        <v>0</v>
      </c>
    </row>
    <row r="1258" spans="1:68" x14ac:dyDescent="0.25">
      <c r="A1258">
        <v>1218257</v>
      </c>
      <c r="B1258" t="s">
        <v>1435</v>
      </c>
      <c r="C1258">
        <v>250</v>
      </c>
      <c r="F1258" s="9">
        <f t="shared" si="463"/>
        <v>0</v>
      </c>
      <c r="G1258" s="9">
        <f t="shared" si="464"/>
        <v>15.637999999999998</v>
      </c>
      <c r="H1258" s="9">
        <f t="shared" si="465"/>
        <v>13.404</v>
      </c>
      <c r="I1258" s="9">
        <v>22.34</v>
      </c>
      <c r="K1258" t="s">
        <v>4100</v>
      </c>
      <c r="N1258" t="s">
        <v>4103</v>
      </c>
      <c r="O1258" s="9">
        <f t="shared" si="466"/>
        <v>2.1267679999999998</v>
      </c>
      <c r="Q1258" t="s">
        <v>4103</v>
      </c>
      <c r="R1258" s="9">
        <f t="shared" si="467"/>
        <v>6.7690199999999994</v>
      </c>
      <c r="U1258" t="s">
        <v>4103</v>
      </c>
      <c r="V1258" s="9">
        <f t="shared" si="468"/>
        <v>9.13706</v>
      </c>
      <c r="Y1258" t="s">
        <v>4103</v>
      </c>
      <c r="Z1258" s="9">
        <f t="shared" si="469"/>
        <v>15.637999999999998</v>
      </c>
      <c r="AA1258" t="s">
        <v>4103</v>
      </c>
      <c r="AC1258" t="s">
        <v>4103</v>
      </c>
      <c r="AD1258" s="9">
        <f t="shared" si="470"/>
        <v>6.702</v>
      </c>
      <c r="AG1258" t="s">
        <v>4103</v>
      </c>
      <c r="AH1258" s="9">
        <f t="shared" si="471"/>
        <v>11.328749999999999</v>
      </c>
      <c r="AK1258" t="s">
        <v>4103</v>
      </c>
      <c r="AL1258" s="9">
        <f t="shared" si="472"/>
        <v>14.297600000000001</v>
      </c>
      <c r="AO1258" t="s">
        <v>4103</v>
      </c>
      <c r="AP1258" s="9">
        <f t="shared" si="473"/>
        <v>5.3616000000000001</v>
      </c>
      <c r="AS1258" t="s">
        <v>4103</v>
      </c>
      <c r="AT1258" s="9">
        <f t="shared" si="462"/>
        <v>0</v>
      </c>
      <c r="AW1258" t="str">
        <f t="shared" si="474"/>
        <v>POC</v>
      </c>
      <c r="AX1258" s="9">
        <f t="shared" si="475"/>
        <v>0</v>
      </c>
      <c r="AZ1258" t="s">
        <v>4158</v>
      </c>
      <c r="BA1258" s="9">
        <v>0</v>
      </c>
      <c r="BC1258" t="str">
        <f t="shared" si="476"/>
        <v>Non Reimburseable</v>
      </c>
      <c r="BD1258" s="9">
        <f t="shared" si="477"/>
        <v>0</v>
      </c>
      <c r="BF1258" t="str">
        <f t="shared" si="478"/>
        <v>Non Reimburseable</v>
      </c>
      <c r="BG1258" s="9">
        <f t="shared" si="479"/>
        <v>0</v>
      </c>
      <c r="BI1258" t="str">
        <f t="shared" si="480"/>
        <v>Non Reimburseable</v>
      </c>
      <c r="BJ1258" s="9">
        <f t="shared" si="481"/>
        <v>0</v>
      </c>
      <c r="BL1258" t="str">
        <f t="shared" si="482"/>
        <v>Non Reimburseable</v>
      </c>
      <c r="BM1258" s="9">
        <f t="shared" si="483"/>
        <v>0</v>
      </c>
      <c r="BO1258" t="str">
        <f t="shared" si="484"/>
        <v>Non Reimburseable</v>
      </c>
      <c r="BP1258" s="9">
        <f t="shared" si="485"/>
        <v>0</v>
      </c>
    </row>
    <row r="1259" spans="1:68" x14ac:dyDescent="0.25">
      <c r="A1259">
        <v>1218259</v>
      </c>
      <c r="B1259" t="s">
        <v>1436</v>
      </c>
      <c r="C1259">
        <v>250</v>
      </c>
      <c r="F1259" s="9">
        <f t="shared" si="463"/>
        <v>0</v>
      </c>
      <c r="G1259" s="9">
        <f t="shared" si="464"/>
        <v>136.78699999999998</v>
      </c>
      <c r="H1259" s="9">
        <f t="shared" si="465"/>
        <v>117.246</v>
      </c>
      <c r="I1259" s="9">
        <v>195.41</v>
      </c>
      <c r="K1259" t="s">
        <v>4100</v>
      </c>
      <c r="N1259" t="s">
        <v>4103</v>
      </c>
      <c r="O1259" s="9">
        <f t="shared" si="466"/>
        <v>18.603031999999999</v>
      </c>
      <c r="Q1259" t="s">
        <v>4103</v>
      </c>
      <c r="R1259" s="9">
        <f t="shared" si="467"/>
        <v>59.209229999999998</v>
      </c>
      <c r="U1259" t="s">
        <v>4103</v>
      </c>
      <c r="V1259" s="9">
        <f t="shared" si="468"/>
        <v>79.922689999999989</v>
      </c>
      <c r="Y1259" t="s">
        <v>4103</v>
      </c>
      <c r="Z1259" s="9">
        <f t="shared" si="469"/>
        <v>136.78699999999998</v>
      </c>
      <c r="AA1259" t="s">
        <v>4103</v>
      </c>
      <c r="AC1259" t="s">
        <v>4103</v>
      </c>
      <c r="AD1259" s="9">
        <f t="shared" si="470"/>
        <v>58.622999999999998</v>
      </c>
      <c r="AG1259" t="s">
        <v>4103</v>
      </c>
      <c r="AH1259" s="9">
        <f t="shared" si="471"/>
        <v>19.1007</v>
      </c>
      <c r="AK1259" t="s">
        <v>4103</v>
      </c>
      <c r="AL1259" s="9">
        <f t="shared" si="472"/>
        <v>125.0624</v>
      </c>
      <c r="AO1259" t="s">
        <v>4103</v>
      </c>
      <c r="AP1259" s="9">
        <f t="shared" si="473"/>
        <v>46.898399999999995</v>
      </c>
      <c r="AS1259" t="s">
        <v>4103</v>
      </c>
      <c r="AT1259" s="9">
        <f t="shared" si="462"/>
        <v>0</v>
      </c>
      <c r="AW1259" t="str">
        <f t="shared" si="474"/>
        <v>POC</v>
      </c>
      <c r="AX1259" s="9">
        <f t="shared" si="475"/>
        <v>0</v>
      </c>
      <c r="AZ1259" t="s">
        <v>4158</v>
      </c>
      <c r="BA1259" s="9">
        <v>0</v>
      </c>
      <c r="BC1259" t="str">
        <f t="shared" si="476"/>
        <v>Non Reimburseable</v>
      </c>
      <c r="BD1259" s="9">
        <f t="shared" si="477"/>
        <v>0</v>
      </c>
      <c r="BF1259" t="str">
        <f t="shared" si="478"/>
        <v>Non Reimburseable</v>
      </c>
      <c r="BG1259" s="9">
        <f t="shared" si="479"/>
        <v>0</v>
      </c>
      <c r="BI1259" t="str">
        <f t="shared" si="480"/>
        <v>Non Reimburseable</v>
      </c>
      <c r="BJ1259" s="9">
        <f t="shared" si="481"/>
        <v>0</v>
      </c>
      <c r="BL1259" t="str">
        <f t="shared" si="482"/>
        <v>Non Reimburseable</v>
      </c>
      <c r="BM1259" s="9">
        <f t="shared" si="483"/>
        <v>0</v>
      </c>
      <c r="BO1259" t="str">
        <f t="shared" si="484"/>
        <v>Non Reimburseable</v>
      </c>
      <c r="BP1259" s="9">
        <f t="shared" si="485"/>
        <v>0</v>
      </c>
    </row>
    <row r="1260" spans="1:68" x14ac:dyDescent="0.25">
      <c r="A1260">
        <v>1218263</v>
      </c>
      <c r="B1260" t="s">
        <v>1437</v>
      </c>
      <c r="C1260">
        <v>250</v>
      </c>
      <c r="F1260" s="9">
        <f t="shared" si="463"/>
        <v>0</v>
      </c>
      <c r="G1260" s="9">
        <f t="shared" si="464"/>
        <v>167.07554999999999</v>
      </c>
      <c r="H1260" s="9">
        <f t="shared" si="465"/>
        <v>40.211999999999996</v>
      </c>
      <c r="I1260" s="9">
        <v>67.02</v>
      </c>
      <c r="K1260" t="s">
        <v>4100</v>
      </c>
      <c r="N1260" t="s">
        <v>4103</v>
      </c>
      <c r="O1260" s="9">
        <f t="shared" si="466"/>
        <v>6.3803039999999989</v>
      </c>
      <c r="Q1260" t="s">
        <v>4103</v>
      </c>
      <c r="R1260" s="9">
        <f t="shared" si="467"/>
        <v>20.30706</v>
      </c>
      <c r="U1260" t="s">
        <v>4103</v>
      </c>
      <c r="V1260" s="9">
        <f t="shared" si="468"/>
        <v>27.411179999999998</v>
      </c>
      <c r="Y1260" t="s">
        <v>4103</v>
      </c>
      <c r="Z1260" s="9">
        <f t="shared" si="469"/>
        <v>46.913999999999994</v>
      </c>
      <c r="AA1260" t="s">
        <v>4103</v>
      </c>
      <c r="AC1260" t="s">
        <v>4103</v>
      </c>
      <c r="AD1260" s="9">
        <f t="shared" si="470"/>
        <v>20.105999999999998</v>
      </c>
      <c r="AG1260" t="s">
        <v>4103</v>
      </c>
      <c r="AH1260" s="9">
        <f t="shared" si="471"/>
        <v>167.07554999999999</v>
      </c>
      <c r="AK1260" t="s">
        <v>4103</v>
      </c>
      <c r="AL1260" s="9">
        <f t="shared" si="472"/>
        <v>42.892800000000001</v>
      </c>
      <c r="AO1260" t="s">
        <v>4103</v>
      </c>
      <c r="AP1260" s="9">
        <f t="shared" si="473"/>
        <v>16.084799999999998</v>
      </c>
      <c r="AS1260" t="s">
        <v>4103</v>
      </c>
      <c r="AT1260" s="9">
        <f t="shared" si="462"/>
        <v>0</v>
      </c>
      <c r="AW1260" t="str">
        <f t="shared" si="474"/>
        <v>POC</v>
      </c>
      <c r="AX1260" s="9">
        <f t="shared" si="475"/>
        <v>0</v>
      </c>
      <c r="AZ1260" t="s">
        <v>4158</v>
      </c>
      <c r="BA1260" s="9">
        <v>0</v>
      </c>
      <c r="BC1260" t="str">
        <f t="shared" si="476"/>
        <v>Non Reimburseable</v>
      </c>
      <c r="BD1260" s="9">
        <f t="shared" si="477"/>
        <v>0</v>
      </c>
      <c r="BF1260" t="str">
        <f t="shared" si="478"/>
        <v>Non Reimburseable</v>
      </c>
      <c r="BG1260" s="9">
        <f t="shared" si="479"/>
        <v>0</v>
      </c>
      <c r="BI1260" t="str">
        <f t="shared" si="480"/>
        <v>Non Reimburseable</v>
      </c>
      <c r="BJ1260" s="9">
        <f t="shared" si="481"/>
        <v>0</v>
      </c>
      <c r="BL1260" t="str">
        <f t="shared" si="482"/>
        <v>Non Reimburseable</v>
      </c>
      <c r="BM1260" s="9">
        <f t="shared" si="483"/>
        <v>0</v>
      </c>
      <c r="BO1260" t="str">
        <f t="shared" si="484"/>
        <v>Non Reimburseable</v>
      </c>
      <c r="BP1260" s="9">
        <f t="shared" si="485"/>
        <v>0</v>
      </c>
    </row>
    <row r="1261" spans="1:68" x14ac:dyDescent="0.25">
      <c r="A1261">
        <v>1218267</v>
      </c>
      <c r="B1261" t="s">
        <v>1438</v>
      </c>
      <c r="C1261">
        <v>250</v>
      </c>
      <c r="F1261" s="9">
        <f t="shared" si="463"/>
        <v>0</v>
      </c>
      <c r="G1261" s="9">
        <f t="shared" si="464"/>
        <v>57.302099999999996</v>
      </c>
      <c r="H1261" s="9">
        <f t="shared" si="465"/>
        <v>47.741999999999997</v>
      </c>
      <c r="I1261" s="9">
        <v>79.569999999999993</v>
      </c>
      <c r="K1261" t="s">
        <v>4100</v>
      </c>
      <c r="N1261" t="s">
        <v>4103</v>
      </c>
      <c r="O1261" s="9">
        <f t="shared" si="466"/>
        <v>7.5750639999999985</v>
      </c>
      <c r="Q1261" t="s">
        <v>4103</v>
      </c>
      <c r="R1261" s="9">
        <f t="shared" si="467"/>
        <v>24.109709999999996</v>
      </c>
      <c r="U1261" t="s">
        <v>4103</v>
      </c>
      <c r="V1261" s="9">
        <f t="shared" si="468"/>
        <v>32.544129999999996</v>
      </c>
      <c r="Y1261" t="s">
        <v>4103</v>
      </c>
      <c r="Z1261" s="9">
        <f t="shared" si="469"/>
        <v>55.698999999999991</v>
      </c>
      <c r="AA1261" t="s">
        <v>4103</v>
      </c>
      <c r="AC1261" t="s">
        <v>4103</v>
      </c>
      <c r="AD1261" s="9">
        <f t="shared" si="470"/>
        <v>23.870999999999999</v>
      </c>
      <c r="AG1261" t="s">
        <v>4103</v>
      </c>
      <c r="AH1261" s="9">
        <f t="shared" si="471"/>
        <v>57.302099999999996</v>
      </c>
      <c r="AK1261" t="s">
        <v>4103</v>
      </c>
      <c r="AL1261" s="9">
        <f t="shared" si="472"/>
        <v>50.924799999999998</v>
      </c>
      <c r="AO1261" t="s">
        <v>4103</v>
      </c>
      <c r="AP1261" s="9">
        <f t="shared" si="473"/>
        <v>19.096799999999998</v>
      </c>
      <c r="AS1261" t="s">
        <v>4103</v>
      </c>
      <c r="AT1261" s="9">
        <f t="shared" si="462"/>
        <v>0</v>
      </c>
      <c r="AW1261" t="str">
        <f t="shared" si="474"/>
        <v>POC</v>
      </c>
      <c r="AX1261" s="9">
        <f t="shared" si="475"/>
        <v>0</v>
      </c>
      <c r="AZ1261" t="s">
        <v>4158</v>
      </c>
      <c r="BA1261" s="9">
        <v>0</v>
      </c>
      <c r="BC1261" t="str">
        <f t="shared" si="476"/>
        <v>Non Reimburseable</v>
      </c>
      <c r="BD1261" s="9">
        <f t="shared" si="477"/>
        <v>0</v>
      </c>
      <c r="BF1261" t="str">
        <f t="shared" si="478"/>
        <v>Non Reimburseable</v>
      </c>
      <c r="BG1261" s="9">
        <f t="shared" si="479"/>
        <v>0</v>
      </c>
      <c r="BI1261" t="str">
        <f t="shared" si="480"/>
        <v>Non Reimburseable</v>
      </c>
      <c r="BJ1261" s="9">
        <f t="shared" si="481"/>
        <v>0</v>
      </c>
      <c r="BL1261" t="str">
        <f t="shared" si="482"/>
        <v>Non Reimburseable</v>
      </c>
      <c r="BM1261" s="9">
        <f t="shared" si="483"/>
        <v>0</v>
      </c>
      <c r="BO1261" t="str">
        <f t="shared" si="484"/>
        <v>Non Reimburseable</v>
      </c>
      <c r="BP1261" s="9">
        <f t="shared" si="485"/>
        <v>0</v>
      </c>
    </row>
    <row r="1262" spans="1:68" x14ac:dyDescent="0.25">
      <c r="A1262">
        <v>1218268</v>
      </c>
      <c r="B1262" t="s">
        <v>1439</v>
      </c>
      <c r="C1262">
        <v>250</v>
      </c>
      <c r="F1262" s="9">
        <f t="shared" si="463"/>
        <v>0</v>
      </c>
      <c r="G1262" s="9">
        <f t="shared" si="464"/>
        <v>68.032349999999994</v>
      </c>
      <c r="H1262" s="9">
        <f t="shared" si="465"/>
        <v>3.0180000000000002</v>
      </c>
      <c r="I1262" s="9">
        <v>5.03</v>
      </c>
      <c r="K1262" t="s">
        <v>4100</v>
      </c>
      <c r="N1262" t="s">
        <v>4103</v>
      </c>
      <c r="O1262" s="9">
        <f t="shared" si="466"/>
        <v>0.478856</v>
      </c>
      <c r="Q1262" t="s">
        <v>4103</v>
      </c>
      <c r="R1262" s="9">
        <f t="shared" si="467"/>
        <v>1.5240899999999999</v>
      </c>
      <c r="U1262" t="s">
        <v>4103</v>
      </c>
      <c r="V1262" s="9">
        <f t="shared" si="468"/>
        <v>2.0572699999999999</v>
      </c>
      <c r="Y1262" t="s">
        <v>4103</v>
      </c>
      <c r="Z1262" s="9">
        <f t="shared" si="469"/>
        <v>3.5209999999999999</v>
      </c>
      <c r="AA1262" t="s">
        <v>4103</v>
      </c>
      <c r="AC1262" t="s">
        <v>4103</v>
      </c>
      <c r="AD1262" s="9">
        <f t="shared" si="470"/>
        <v>1.5090000000000001</v>
      </c>
      <c r="AG1262" t="s">
        <v>4103</v>
      </c>
      <c r="AH1262" s="9">
        <f t="shared" si="471"/>
        <v>68.032349999999994</v>
      </c>
      <c r="AK1262" t="s">
        <v>4103</v>
      </c>
      <c r="AL1262" s="9">
        <f t="shared" si="472"/>
        <v>3.2192000000000003</v>
      </c>
      <c r="AO1262" t="s">
        <v>4103</v>
      </c>
      <c r="AP1262" s="9">
        <f t="shared" si="473"/>
        <v>1.2072000000000001</v>
      </c>
      <c r="AS1262" t="s">
        <v>4103</v>
      </c>
      <c r="AT1262" s="9">
        <f t="shared" si="462"/>
        <v>0</v>
      </c>
      <c r="AW1262" t="str">
        <f t="shared" si="474"/>
        <v>POC</v>
      </c>
      <c r="AX1262" s="9">
        <f t="shared" si="475"/>
        <v>0</v>
      </c>
      <c r="AZ1262" t="s">
        <v>4158</v>
      </c>
      <c r="BA1262" s="9">
        <v>0</v>
      </c>
      <c r="BC1262" t="str">
        <f t="shared" si="476"/>
        <v>Non Reimburseable</v>
      </c>
      <c r="BD1262" s="9">
        <f t="shared" si="477"/>
        <v>0</v>
      </c>
      <c r="BF1262" t="str">
        <f t="shared" si="478"/>
        <v>Non Reimburseable</v>
      </c>
      <c r="BG1262" s="9">
        <f t="shared" si="479"/>
        <v>0</v>
      </c>
      <c r="BI1262" t="str">
        <f t="shared" si="480"/>
        <v>Non Reimburseable</v>
      </c>
      <c r="BJ1262" s="9">
        <f t="shared" si="481"/>
        <v>0</v>
      </c>
      <c r="BL1262" t="str">
        <f t="shared" si="482"/>
        <v>Non Reimburseable</v>
      </c>
      <c r="BM1262" s="9">
        <f t="shared" si="483"/>
        <v>0</v>
      </c>
      <c r="BO1262" t="str">
        <f t="shared" si="484"/>
        <v>Non Reimburseable</v>
      </c>
      <c r="BP1262" s="9">
        <f t="shared" si="485"/>
        <v>0</v>
      </c>
    </row>
    <row r="1263" spans="1:68" x14ac:dyDescent="0.25">
      <c r="A1263">
        <v>1218270</v>
      </c>
      <c r="B1263" t="s">
        <v>1440</v>
      </c>
      <c r="C1263">
        <v>250</v>
      </c>
      <c r="F1263" s="9">
        <f t="shared" si="463"/>
        <v>0</v>
      </c>
      <c r="G1263" s="9">
        <f t="shared" si="464"/>
        <v>4.3006500000000001</v>
      </c>
      <c r="H1263" s="9">
        <f t="shared" si="465"/>
        <v>2.6819999999999999</v>
      </c>
      <c r="I1263" s="9">
        <v>4.47</v>
      </c>
      <c r="K1263" t="s">
        <v>4100</v>
      </c>
      <c r="N1263" t="s">
        <v>4103</v>
      </c>
      <c r="O1263" s="9">
        <f t="shared" si="466"/>
        <v>0.42554399999999992</v>
      </c>
      <c r="Q1263" t="s">
        <v>4103</v>
      </c>
      <c r="R1263" s="9">
        <f t="shared" si="467"/>
        <v>1.3544099999999999</v>
      </c>
      <c r="U1263" t="s">
        <v>4103</v>
      </c>
      <c r="V1263" s="9">
        <f t="shared" si="468"/>
        <v>1.8282299999999998</v>
      </c>
      <c r="Y1263" t="s">
        <v>4103</v>
      </c>
      <c r="Z1263" s="9">
        <f t="shared" si="469"/>
        <v>3.1289999999999996</v>
      </c>
      <c r="AA1263" t="s">
        <v>4103</v>
      </c>
      <c r="AC1263" t="s">
        <v>4103</v>
      </c>
      <c r="AD1263" s="9">
        <f t="shared" si="470"/>
        <v>1.341</v>
      </c>
      <c r="AG1263" t="s">
        <v>4103</v>
      </c>
      <c r="AH1263" s="9">
        <f t="shared" si="471"/>
        <v>4.3006500000000001</v>
      </c>
      <c r="AK1263" t="s">
        <v>4103</v>
      </c>
      <c r="AL1263" s="9">
        <f t="shared" si="472"/>
        <v>2.8607999999999998</v>
      </c>
      <c r="AO1263" t="s">
        <v>4103</v>
      </c>
      <c r="AP1263" s="9">
        <f t="shared" si="473"/>
        <v>1.0728</v>
      </c>
      <c r="AS1263" t="s">
        <v>4103</v>
      </c>
      <c r="AT1263" s="9">
        <f t="shared" si="462"/>
        <v>0</v>
      </c>
      <c r="AW1263" t="str">
        <f t="shared" si="474"/>
        <v>POC</v>
      </c>
      <c r="AX1263" s="9">
        <f t="shared" si="475"/>
        <v>0</v>
      </c>
      <c r="AZ1263" t="s">
        <v>4158</v>
      </c>
      <c r="BA1263" s="9">
        <v>0</v>
      </c>
      <c r="BC1263" t="str">
        <f t="shared" si="476"/>
        <v>Non Reimburseable</v>
      </c>
      <c r="BD1263" s="9">
        <f t="shared" si="477"/>
        <v>0</v>
      </c>
      <c r="BF1263" t="str">
        <f t="shared" si="478"/>
        <v>Non Reimburseable</v>
      </c>
      <c r="BG1263" s="9">
        <f t="shared" si="479"/>
        <v>0</v>
      </c>
      <c r="BI1263" t="str">
        <f t="shared" si="480"/>
        <v>Non Reimburseable</v>
      </c>
      <c r="BJ1263" s="9">
        <f t="shared" si="481"/>
        <v>0</v>
      </c>
      <c r="BL1263" t="str">
        <f t="shared" si="482"/>
        <v>Non Reimburseable</v>
      </c>
      <c r="BM1263" s="9">
        <f t="shared" si="483"/>
        <v>0</v>
      </c>
      <c r="BO1263" t="str">
        <f t="shared" si="484"/>
        <v>Non Reimburseable</v>
      </c>
      <c r="BP1263" s="9">
        <f t="shared" si="485"/>
        <v>0</v>
      </c>
    </row>
    <row r="1264" spans="1:68" x14ac:dyDescent="0.25">
      <c r="A1264">
        <v>1218272</v>
      </c>
      <c r="B1264" t="s">
        <v>1441</v>
      </c>
      <c r="C1264">
        <v>250</v>
      </c>
      <c r="F1264" s="9">
        <f t="shared" si="463"/>
        <v>0</v>
      </c>
      <c r="G1264" s="9">
        <f t="shared" si="464"/>
        <v>9.5759999999999987</v>
      </c>
      <c r="H1264" s="9">
        <f t="shared" si="465"/>
        <v>8.2080000000000002</v>
      </c>
      <c r="I1264" s="9">
        <v>13.68</v>
      </c>
      <c r="K1264" t="s">
        <v>4100</v>
      </c>
      <c r="N1264" t="s">
        <v>4103</v>
      </c>
      <c r="O1264" s="9">
        <f t="shared" si="466"/>
        <v>1.3023359999999999</v>
      </c>
      <c r="Q1264" t="s">
        <v>4103</v>
      </c>
      <c r="R1264" s="9">
        <f t="shared" si="467"/>
        <v>4.1450399999999998</v>
      </c>
      <c r="U1264" t="s">
        <v>4103</v>
      </c>
      <c r="V1264" s="9">
        <f t="shared" si="468"/>
        <v>5.5951199999999996</v>
      </c>
      <c r="Y1264" t="s">
        <v>4103</v>
      </c>
      <c r="Z1264" s="9">
        <f t="shared" si="469"/>
        <v>9.5759999999999987</v>
      </c>
      <c r="AA1264" t="s">
        <v>4103</v>
      </c>
      <c r="AC1264" t="s">
        <v>4103</v>
      </c>
      <c r="AD1264" s="9">
        <f t="shared" si="470"/>
        <v>4.1040000000000001</v>
      </c>
      <c r="AG1264" t="s">
        <v>4103</v>
      </c>
      <c r="AH1264" s="9">
        <f t="shared" si="471"/>
        <v>3.8218499999999995</v>
      </c>
      <c r="AK1264" t="s">
        <v>4103</v>
      </c>
      <c r="AL1264" s="9">
        <f t="shared" si="472"/>
        <v>8.7552000000000003</v>
      </c>
      <c r="AO1264" t="s">
        <v>4103</v>
      </c>
      <c r="AP1264" s="9">
        <f t="shared" si="473"/>
        <v>3.2831999999999999</v>
      </c>
      <c r="AS1264" t="s">
        <v>4103</v>
      </c>
      <c r="AT1264" s="9">
        <f t="shared" si="462"/>
        <v>0</v>
      </c>
      <c r="AW1264" t="str">
        <f t="shared" si="474"/>
        <v>POC</v>
      </c>
      <c r="AX1264" s="9">
        <f t="shared" si="475"/>
        <v>0</v>
      </c>
      <c r="AZ1264" t="s">
        <v>4158</v>
      </c>
      <c r="BA1264" s="9">
        <v>0</v>
      </c>
      <c r="BC1264" t="str">
        <f t="shared" si="476"/>
        <v>Non Reimburseable</v>
      </c>
      <c r="BD1264" s="9">
        <f t="shared" si="477"/>
        <v>0</v>
      </c>
      <c r="BF1264" t="str">
        <f t="shared" si="478"/>
        <v>Non Reimburseable</v>
      </c>
      <c r="BG1264" s="9">
        <f t="shared" si="479"/>
        <v>0</v>
      </c>
      <c r="BI1264" t="str">
        <f t="shared" si="480"/>
        <v>Non Reimburseable</v>
      </c>
      <c r="BJ1264" s="9">
        <f t="shared" si="481"/>
        <v>0</v>
      </c>
      <c r="BL1264" t="str">
        <f t="shared" si="482"/>
        <v>Non Reimburseable</v>
      </c>
      <c r="BM1264" s="9">
        <f t="shared" si="483"/>
        <v>0</v>
      </c>
      <c r="BO1264" t="str">
        <f t="shared" si="484"/>
        <v>Non Reimburseable</v>
      </c>
      <c r="BP1264" s="9">
        <f t="shared" si="485"/>
        <v>0</v>
      </c>
    </row>
    <row r="1265" spans="1:68" x14ac:dyDescent="0.25">
      <c r="A1265">
        <v>1218275</v>
      </c>
      <c r="B1265" t="s">
        <v>1442</v>
      </c>
      <c r="C1265">
        <v>250</v>
      </c>
      <c r="F1265" s="9">
        <f t="shared" si="463"/>
        <v>0</v>
      </c>
      <c r="G1265" s="9">
        <f t="shared" si="464"/>
        <v>11.696399999999999</v>
      </c>
      <c r="H1265" s="9">
        <f t="shared" si="465"/>
        <v>2.6999999999999997</v>
      </c>
      <c r="I1265" s="9">
        <v>4.5</v>
      </c>
      <c r="K1265" t="s">
        <v>4100</v>
      </c>
      <c r="N1265" t="s">
        <v>4103</v>
      </c>
      <c r="O1265" s="9">
        <f t="shared" si="466"/>
        <v>0.42839999999999995</v>
      </c>
      <c r="Q1265" t="s">
        <v>4103</v>
      </c>
      <c r="R1265" s="9">
        <f t="shared" si="467"/>
        <v>1.3634999999999999</v>
      </c>
      <c r="U1265" t="s">
        <v>4103</v>
      </c>
      <c r="V1265" s="9">
        <f t="shared" si="468"/>
        <v>1.8404999999999998</v>
      </c>
      <c r="Y1265" t="s">
        <v>4103</v>
      </c>
      <c r="Z1265" s="9">
        <f t="shared" si="469"/>
        <v>3.15</v>
      </c>
      <c r="AA1265" t="s">
        <v>4103</v>
      </c>
      <c r="AC1265" t="s">
        <v>4103</v>
      </c>
      <c r="AD1265" s="9">
        <f t="shared" si="470"/>
        <v>1.3499999999999999</v>
      </c>
      <c r="AG1265" t="s">
        <v>4103</v>
      </c>
      <c r="AH1265" s="9">
        <f t="shared" si="471"/>
        <v>11.696399999999999</v>
      </c>
      <c r="AK1265" t="s">
        <v>4103</v>
      </c>
      <c r="AL1265" s="9">
        <f t="shared" si="472"/>
        <v>2.88</v>
      </c>
      <c r="AO1265" t="s">
        <v>4103</v>
      </c>
      <c r="AP1265" s="9">
        <f t="shared" si="473"/>
        <v>1.08</v>
      </c>
      <c r="AS1265" t="s">
        <v>4103</v>
      </c>
      <c r="AT1265" s="9">
        <f t="shared" si="462"/>
        <v>0</v>
      </c>
      <c r="AW1265" t="str">
        <f t="shared" si="474"/>
        <v>POC</v>
      </c>
      <c r="AX1265" s="9">
        <f t="shared" si="475"/>
        <v>0</v>
      </c>
      <c r="AZ1265" t="s">
        <v>4158</v>
      </c>
      <c r="BA1265" s="9">
        <v>0</v>
      </c>
      <c r="BC1265" t="str">
        <f t="shared" si="476"/>
        <v>Non Reimburseable</v>
      </c>
      <c r="BD1265" s="9">
        <f t="shared" si="477"/>
        <v>0</v>
      </c>
      <c r="BF1265" t="str">
        <f t="shared" si="478"/>
        <v>Non Reimburseable</v>
      </c>
      <c r="BG1265" s="9">
        <f t="shared" si="479"/>
        <v>0</v>
      </c>
      <c r="BI1265" t="str">
        <f t="shared" si="480"/>
        <v>Non Reimburseable</v>
      </c>
      <c r="BJ1265" s="9">
        <f t="shared" si="481"/>
        <v>0</v>
      </c>
      <c r="BL1265" t="str">
        <f t="shared" si="482"/>
        <v>Non Reimburseable</v>
      </c>
      <c r="BM1265" s="9">
        <f t="shared" si="483"/>
        <v>0</v>
      </c>
      <c r="BO1265" t="str">
        <f t="shared" si="484"/>
        <v>Non Reimburseable</v>
      </c>
      <c r="BP1265" s="9">
        <f t="shared" si="485"/>
        <v>0</v>
      </c>
    </row>
    <row r="1266" spans="1:68" x14ac:dyDescent="0.25">
      <c r="A1266">
        <v>1218278</v>
      </c>
      <c r="B1266" t="s">
        <v>1443</v>
      </c>
      <c r="C1266">
        <v>250</v>
      </c>
      <c r="F1266" s="9">
        <f t="shared" si="463"/>
        <v>0</v>
      </c>
      <c r="G1266" s="9">
        <f t="shared" si="464"/>
        <v>45.927</v>
      </c>
      <c r="H1266" s="9">
        <f t="shared" si="465"/>
        <v>39.366</v>
      </c>
      <c r="I1266" s="9">
        <v>65.61</v>
      </c>
      <c r="K1266" t="s">
        <v>4100</v>
      </c>
      <c r="N1266" t="s">
        <v>4103</v>
      </c>
      <c r="O1266" s="9">
        <f t="shared" si="466"/>
        <v>6.2460719999999998</v>
      </c>
      <c r="Q1266" t="s">
        <v>4103</v>
      </c>
      <c r="R1266" s="9">
        <f t="shared" si="467"/>
        <v>19.879829999999998</v>
      </c>
      <c r="U1266" t="s">
        <v>4103</v>
      </c>
      <c r="V1266" s="9">
        <f t="shared" si="468"/>
        <v>26.834489999999999</v>
      </c>
      <c r="Y1266" t="s">
        <v>4103</v>
      </c>
      <c r="Z1266" s="9">
        <f t="shared" si="469"/>
        <v>45.927</v>
      </c>
      <c r="AA1266" t="s">
        <v>4103</v>
      </c>
      <c r="AC1266" t="s">
        <v>4103</v>
      </c>
      <c r="AD1266" s="9">
        <f t="shared" si="470"/>
        <v>19.683</v>
      </c>
      <c r="AG1266" t="s">
        <v>4103</v>
      </c>
      <c r="AH1266" s="9">
        <f t="shared" si="471"/>
        <v>3.8475000000000001</v>
      </c>
      <c r="AK1266" t="s">
        <v>4103</v>
      </c>
      <c r="AL1266" s="9">
        <f t="shared" si="472"/>
        <v>41.990400000000001</v>
      </c>
      <c r="AO1266" t="s">
        <v>4103</v>
      </c>
      <c r="AP1266" s="9">
        <f t="shared" si="473"/>
        <v>15.7464</v>
      </c>
      <c r="AS1266" t="s">
        <v>4103</v>
      </c>
      <c r="AT1266" s="9">
        <f t="shared" si="462"/>
        <v>0</v>
      </c>
      <c r="AW1266" t="str">
        <f t="shared" si="474"/>
        <v>POC</v>
      </c>
      <c r="AX1266" s="9">
        <f t="shared" si="475"/>
        <v>0</v>
      </c>
      <c r="AZ1266" t="s">
        <v>4158</v>
      </c>
      <c r="BA1266" s="9">
        <v>0</v>
      </c>
      <c r="BC1266" t="str">
        <f t="shared" si="476"/>
        <v>Non Reimburseable</v>
      </c>
      <c r="BD1266" s="9">
        <f t="shared" si="477"/>
        <v>0</v>
      </c>
      <c r="BF1266" t="str">
        <f t="shared" si="478"/>
        <v>Non Reimburseable</v>
      </c>
      <c r="BG1266" s="9">
        <f t="shared" si="479"/>
        <v>0</v>
      </c>
      <c r="BI1266" t="str">
        <f t="shared" si="480"/>
        <v>Non Reimburseable</v>
      </c>
      <c r="BJ1266" s="9">
        <f t="shared" si="481"/>
        <v>0</v>
      </c>
      <c r="BL1266" t="str">
        <f t="shared" si="482"/>
        <v>Non Reimburseable</v>
      </c>
      <c r="BM1266" s="9">
        <f t="shared" si="483"/>
        <v>0</v>
      </c>
      <c r="BO1266" t="str">
        <f t="shared" si="484"/>
        <v>Non Reimburseable</v>
      </c>
      <c r="BP1266" s="9">
        <f t="shared" si="485"/>
        <v>0</v>
      </c>
    </row>
    <row r="1267" spans="1:68" x14ac:dyDescent="0.25">
      <c r="A1267">
        <v>1218279</v>
      </c>
      <c r="B1267" t="s">
        <v>1444</v>
      </c>
      <c r="C1267">
        <v>250</v>
      </c>
      <c r="F1267" s="9">
        <f t="shared" si="463"/>
        <v>0</v>
      </c>
      <c r="G1267" s="9">
        <f t="shared" si="464"/>
        <v>56.096550000000001</v>
      </c>
      <c r="H1267" s="9">
        <f t="shared" si="465"/>
        <v>1.8239999999999998</v>
      </c>
      <c r="I1267" s="9">
        <v>3.04</v>
      </c>
      <c r="K1267" t="s">
        <v>4100</v>
      </c>
      <c r="N1267" t="s">
        <v>4103</v>
      </c>
      <c r="O1267" s="9">
        <f t="shared" si="466"/>
        <v>0.289408</v>
      </c>
      <c r="Q1267" t="s">
        <v>4103</v>
      </c>
      <c r="R1267" s="9">
        <f t="shared" si="467"/>
        <v>0.92111999999999994</v>
      </c>
      <c r="U1267" t="s">
        <v>4103</v>
      </c>
      <c r="V1267" s="9">
        <f t="shared" si="468"/>
        <v>1.24336</v>
      </c>
      <c r="Y1267" t="s">
        <v>4103</v>
      </c>
      <c r="Z1267" s="9">
        <f t="shared" si="469"/>
        <v>2.1279999999999997</v>
      </c>
      <c r="AA1267" t="s">
        <v>4103</v>
      </c>
      <c r="AC1267" t="s">
        <v>4103</v>
      </c>
      <c r="AD1267" s="9">
        <f t="shared" si="470"/>
        <v>0.91199999999999992</v>
      </c>
      <c r="AG1267" t="s">
        <v>4103</v>
      </c>
      <c r="AH1267" s="9">
        <f t="shared" si="471"/>
        <v>56.096550000000001</v>
      </c>
      <c r="AK1267" t="s">
        <v>4103</v>
      </c>
      <c r="AL1267" s="9">
        <f t="shared" si="472"/>
        <v>1.9456</v>
      </c>
      <c r="AO1267" t="s">
        <v>4103</v>
      </c>
      <c r="AP1267" s="9">
        <f t="shared" si="473"/>
        <v>0.72960000000000003</v>
      </c>
      <c r="AS1267" t="s">
        <v>4103</v>
      </c>
      <c r="AT1267" s="9">
        <f t="shared" si="462"/>
        <v>0</v>
      </c>
      <c r="AW1267" t="str">
        <f t="shared" si="474"/>
        <v>POC</v>
      </c>
      <c r="AX1267" s="9">
        <f t="shared" si="475"/>
        <v>0</v>
      </c>
      <c r="AZ1267" t="s">
        <v>4158</v>
      </c>
      <c r="BA1267" s="9">
        <v>0</v>
      </c>
      <c r="BC1267" t="str">
        <f t="shared" si="476"/>
        <v>Non Reimburseable</v>
      </c>
      <c r="BD1267" s="9">
        <f t="shared" si="477"/>
        <v>0</v>
      </c>
      <c r="BF1267" t="str">
        <f t="shared" si="478"/>
        <v>Non Reimburseable</v>
      </c>
      <c r="BG1267" s="9">
        <f t="shared" si="479"/>
        <v>0</v>
      </c>
      <c r="BI1267" t="str">
        <f t="shared" si="480"/>
        <v>Non Reimburseable</v>
      </c>
      <c r="BJ1267" s="9">
        <f t="shared" si="481"/>
        <v>0</v>
      </c>
      <c r="BL1267" t="str">
        <f t="shared" si="482"/>
        <v>Non Reimburseable</v>
      </c>
      <c r="BM1267" s="9">
        <f t="shared" si="483"/>
        <v>0</v>
      </c>
      <c r="BO1267" t="str">
        <f t="shared" si="484"/>
        <v>Non Reimburseable</v>
      </c>
      <c r="BP1267" s="9">
        <f t="shared" si="485"/>
        <v>0</v>
      </c>
    </row>
    <row r="1268" spans="1:68" x14ac:dyDescent="0.25">
      <c r="A1268">
        <v>1218280</v>
      </c>
      <c r="B1268" t="s">
        <v>1445</v>
      </c>
      <c r="C1268">
        <v>250</v>
      </c>
      <c r="F1268" s="9">
        <f t="shared" si="463"/>
        <v>0</v>
      </c>
      <c r="G1268" s="9">
        <f t="shared" si="464"/>
        <v>10.002999999999998</v>
      </c>
      <c r="H1268" s="9">
        <f t="shared" si="465"/>
        <v>8.5739999999999998</v>
      </c>
      <c r="I1268" s="9">
        <v>14.29</v>
      </c>
      <c r="K1268" t="s">
        <v>4100</v>
      </c>
      <c r="N1268" t="s">
        <v>4103</v>
      </c>
      <c r="O1268" s="9">
        <f t="shared" si="466"/>
        <v>1.3604079999999998</v>
      </c>
      <c r="Q1268" t="s">
        <v>4103</v>
      </c>
      <c r="R1268" s="9">
        <f t="shared" si="467"/>
        <v>4.3298699999999997</v>
      </c>
      <c r="U1268" t="s">
        <v>4103</v>
      </c>
      <c r="V1268" s="9">
        <f t="shared" si="468"/>
        <v>5.8446099999999994</v>
      </c>
      <c r="Y1268" t="s">
        <v>4103</v>
      </c>
      <c r="Z1268" s="9">
        <f t="shared" si="469"/>
        <v>10.002999999999998</v>
      </c>
      <c r="AA1268" t="s">
        <v>4103</v>
      </c>
      <c r="AC1268" t="s">
        <v>4103</v>
      </c>
      <c r="AD1268" s="9">
        <f t="shared" si="470"/>
        <v>4.2869999999999999</v>
      </c>
      <c r="AG1268" t="s">
        <v>4103</v>
      </c>
      <c r="AH1268" s="9">
        <f t="shared" si="471"/>
        <v>2.5992000000000002</v>
      </c>
      <c r="AK1268" t="s">
        <v>4103</v>
      </c>
      <c r="AL1268" s="9">
        <f t="shared" si="472"/>
        <v>9.1456</v>
      </c>
      <c r="AO1268" t="s">
        <v>4103</v>
      </c>
      <c r="AP1268" s="9">
        <f t="shared" si="473"/>
        <v>3.4295999999999998</v>
      </c>
      <c r="AS1268" t="s">
        <v>4103</v>
      </c>
      <c r="AT1268" s="9">
        <f t="shared" si="462"/>
        <v>0</v>
      </c>
      <c r="AW1268" t="str">
        <f t="shared" si="474"/>
        <v>POC</v>
      </c>
      <c r="AX1268" s="9">
        <f t="shared" si="475"/>
        <v>0</v>
      </c>
      <c r="AZ1268" t="s">
        <v>4158</v>
      </c>
      <c r="BA1268" s="9">
        <v>0</v>
      </c>
      <c r="BC1268" t="str">
        <f t="shared" si="476"/>
        <v>Non Reimburseable</v>
      </c>
      <c r="BD1268" s="9">
        <f t="shared" si="477"/>
        <v>0</v>
      </c>
      <c r="BF1268" t="str">
        <f t="shared" si="478"/>
        <v>Non Reimburseable</v>
      </c>
      <c r="BG1268" s="9">
        <f t="shared" si="479"/>
        <v>0</v>
      </c>
      <c r="BI1268" t="str">
        <f t="shared" si="480"/>
        <v>Non Reimburseable</v>
      </c>
      <c r="BJ1268" s="9">
        <f t="shared" si="481"/>
        <v>0</v>
      </c>
      <c r="BL1268" t="str">
        <f t="shared" si="482"/>
        <v>Non Reimburseable</v>
      </c>
      <c r="BM1268" s="9">
        <f t="shared" si="483"/>
        <v>0</v>
      </c>
      <c r="BO1268" t="str">
        <f t="shared" si="484"/>
        <v>Non Reimburseable</v>
      </c>
      <c r="BP1268" s="9">
        <f t="shared" si="485"/>
        <v>0</v>
      </c>
    </row>
    <row r="1269" spans="1:68" x14ac:dyDescent="0.25">
      <c r="A1269">
        <v>1218289</v>
      </c>
      <c r="B1269" t="s">
        <v>1446</v>
      </c>
      <c r="C1269">
        <v>250</v>
      </c>
      <c r="F1269" s="9">
        <f t="shared" si="463"/>
        <v>0</v>
      </c>
      <c r="G1269" s="9">
        <f t="shared" si="464"/>
        <v>85.980999999999995</v>
      </c>
      <c r="H1269" s="9">
        <f t="shared" si="465"/>
        <v>73.697999999999993</v>
      </c>
      <c r="I1269" s="9">
        <v>122.83</v>
      </c>
      <c r="K1269" t="s">
        <v>4100</v>
      </c>
      <c r="N1269" t="s">
        <v>4103</v>
      </c>
      <c r="O1269" s="9">
        <f t="shared" si="466"/>
        <v>11.693415999999999</v>
      </c>
      <c r="Q1269" t="s">
        <v>4103</v>
      </c>
      <c r="R1269" s="9">
        <f t="shared" si="467"/>
        <v>37.217489999999998</v>
      </c>
      <c r="U1269" t="s">
        <v>4103</v>
      </c>
      <c r="V1269" s="9">
        <f t="shared" si="468"/>
        <v>50.237469999999995</v>
      </c>
      <c r="Y1269" t="s">
        <v>4103</v>
      </c>
      <c r="Z1269" s="9">
        <f t="shared" si="469"/>
        <v>85.980999999999995</v>
      </c>
      <c r="AA1269" t="s">
        <v>4103</v>
      </c>
      <c r="AC1269" t="s">
        <v>4103</v>
      </c>
      <c r="AD1269" s="9">
        <f t="shared" si="470"/>
        <v>36.848999999999997</v>
      </c>
      <c r="AG1269" t="s">
        <v>4103</v>
      </c>
      <c r="AH1269" s="9">
        <f t="shared" si="471"/>
        <v>12.217949999999998</v>
      </c>
      <c r="AK1269" t="s">
        <v>4103</v>
      </c>
      <c r="AL1269" s="9">
        <f t="shared" si="472"/>
        <v>78.611199999999997</v>
      </c>
      <c r="AO1269" t="s">
        <v>4103</v>
      </c>
      <c r="AP1269" s="9">
        <f t="shared" si="473"/>
        <v>29.479199999999999</v>
      </c>
      <c r="AS1269" t="s">
        <v>4103</v>
      </c>
      <c r="AT1269" s="9">
        <f t="shared" si="462"/>
        <v>0</v>
      </c>
      <c r="AW1269" t="str">
        <f t="shared" si="474"/>
        <v>POC</v>
      </c>
      <c r="AX1269" s="9">
        <f t="shared" si="475"/>
        <v>0</v>
      </c>
      <c r="AZ1269" t="s">
        <v>4158</v>
      </c>
      <c r="BA1269" s="9">
        <v>0</v>
      </c>
      <c r="BC1269" t="str">
        <f t="shared" si="476"/>
        <v>Non Reimburseable</v>
      </c>
      <c r="BD1269" s="9">
        <f t="shared" si="477"/>
        <v>0</v>
      </c>
      <c r="BF1269" t="str">
        <f t="shared" si="478"/>
        <v>Non Reimburseable</v>
      </c>
      <c r="BG1269" s="9">
        <f t="shared" si="479"/>
        <v>0</v>
      </c>
      <c r="BI1269" t="str">
        <f t="shared" si="480"/>
        <v>Non Reimburseable</v>
      </c>
      <c r="BJ1269" s="9">
        <f t="shared" si="481"/>
        <v>0</v>
      </c>
      <c r="BL1269" t="str">
        <f t="shared" si="482"/>
        <v>Non Reimburseable</v>
      </c>
      <c r="BM1269" s="9">
        <f t="shared" si="483"/>
        <v>0</v>
      </c>
      <c r="BO1269" t="str">
        <f t="shared" si="484"/>
        <v>Non Reimburseable</v>
      </c>
      <c r="BP1269" s="9">
        <f t="shared" si="485"/>
        <v>0</v>
      </c>
    </row>
    <row r="1270" spans="1:68" x14ac:dyDescent="0.25">
      <c r="A1270">
        <v>1218290</v>
      </c>
      <c r="B1270" t="s">
        <v>1447</v>
      </c>
      <c r="C1270">
        <v>250</v>
      </c>
      <c r="F1270" s="9">
        <f t="shared" si="463"/>
        <v>0</v>
      </c>
      <c r="G1270" s="9">
        <f t="shared" si="464"/>
        <v>122.58399999999999</v>
      </c>
      <c r="H1270" s="9">
        <f t="shared" si="465"/>
        <v>105.072</v>
      </c>
      <c r="I1270" s="9">
        <v>175.12</v>
      </c>
      <c r="K1270" t="s">
        <v>4100</v>
      </c>
      <c r="N1270" t="s">
        <v>4103</v>
      </c>
      <c r="O1270" s="9">
        <f t="shared" si="466"/>
        <v>16.671423999999998</v>
      </c>
      <c r="Q1270" t="s">
        <v>4103</v>
      </c>
      <c r="R1270" s="9">
        <f t="shared" si="467"/>
        <v>53.061360000000001</v>
      </c>
      <c r="U1270" t="s">
        <v>4103</v>
      </c>
      <c r="V1270" s="9">
        <f t="shared" si="468"/>
        <v>71.624079999999992</v>
      </c>
      <c r="Y1270" t="s">
        <v>4103</v>
      </c>
      <c r="Z1270" s="9">
        <f t="shared" si="469"/>
        <v>122.58399999999999</v>
      </c>
      <c r="AA1270" t="s">
        <v>4103</v>
      </c>
      <c r="AC1270" t="s">
        <v>4103</v>
      </c>
      <c r="AD1270" s="9">
        <f t="shared" si="470"/>
        <v>52.536000000000001</v>
      </c>
      <c r="AG1270" t="s">
        <v>4103</v>
      </c>
      <c r="AH1270" s="9">
        <f t="shared" si="471"/>
        <v>105.01965</v>
      </c>
      <c r="AK1270" t="s">
        <v>4103</v>
      </c>
      <c r="AL1270" s="9">
        <f t="shared" si="472"/>
        <v>112.07680000000001</v>
      </c>
      <c r="AO1270" t="s">
        <v>4103</v>
      </c>
      <c r="AP1270" s="9">
        <f t="shared" si="473"/>
        <v>42.028799999999997</v>
      </c>
      <c r="AS1270" t="s">
        <v>4103</v>
      </c>
      <c r="AT1270" s="9">
        <f t="shared" si="462"/>
        <v>0</v>
      </c>
      <c r="AW1270" t="str">
        <f t="shared" si="474"/>
        <v>POC</v>
      </c>
      <c r="AX1270" s="9">
        <f t="shared" si="475"/>
        <v>0</v>
      </c>
      <c r="AZ1270" t="s">
        <v>4158</v>
      </c>
      <c r="BA1270" s="9">
        <v>0</v>
      </c>
      <c r="BC1270" t="str">
        <f t="shared" si="476"/>
        <v>Non Reimburseable</v>
      </c>
      <c r="BD1270" s="9">
        <f t="shared" si="477"/>
        <v>0</v>
      </c>
      <c r="BF1270" t="str">
        <f t="shared" si="478"/>
        <v>Non Reimburseable</v>
      </c>
      <c r="BG1270" s="9">
        <f t="shared" si="479"/>
        <v>0</v>
      </c>
      <c r="BI1270" t="str">
        <f t="shared" si="480"/>
        <v>Non Reimburseable</v>
      </c>
      <c r="BJ1270" s="9">
        <f t="shared" si="481"/>
        <v>0</v>
      </c>
      <c r="BL1270" t="str">
        <f t="shared" si="482"/>
        <v>Non Reimburseable</v>
      </c>
      <c r="BM1270" s="9">
        <f t="shared" si="483"/>
        <v>0</v>
      </c>
      <c r="BO1270" t="str">
        <f t="shared" si="484"/>
        <v>Non Reimburseable</v>
      </c>
      <c r="BP1270" s="9">
        <f t="shared" si="485"/>
        <v>0</v>
      </c>
    </row>
    <row r="1271" spans="1:68" x14ac:dyDescent="0.25">
      <c r="A1271">
        <v>1218293</v>
      </c>
      <c r="B1271" t="s">
        <v>1448</v>
      </c>
      <c r="C1271">
        <v>250</v>
      </c>
      <c r="F1271" s="9">
        <f t="shared" si="463"/>
        <v>0</v>
      </c>
      <c r="G1271" s="9">
        <f t="shared" si="464"/>
        <v>149.7276</v>
      </c>
      <c r="H1271" s="9">
        <f t="shared" si="465"/>
        <v>18.425999999999998</v>
      </c>
      <c r="I1271" s="9">
        <v>30.71</v>
      </c>
      <c r="K1271" t="s">
        <v>4100</v>
      </c>
      <c r="N1271" t="s">
        <v>4103</v>
      </c>
      <c r="O1271" s="9">
        <f t="shared" si="466"/>
        <v>2.9235919999999997</v>
      </c>
      <c r="Q1271" t="s">
        <v>4103</v>
      </c>
      <c r="R1271" s="9">
        <f t="shared" si="467"/>
        <v>9.3051300000000001</v>
      </c>
      <c r="U1271" t="s">
        <v>4103</v>
      </c>
      <c r="V1271" s="9">
        <f t="shared" si="468"/>
        <v>12.56039</v>
      </c>
      <c r="Y1271" t="s">
        <v>4103</v>
      </c>
      <c r="Z1271" s="9">
        <f t="shared" si="469"/>
        <v>21.497</v>
      </c>
      <c r="AA1271" t="s">
        <v>4103</v>
      </c>
      <c r="AC1271" t="s">
        <v>4103</v>
      </c>
      <c r="AD1271" s="9">
        <f t="shared" si="470"/>
        <v>9.2129999999999992</v>
      </c>
      <c r="AG1271" t="s">
        <v>4103</v>
      </c>
      <c r="AH1271" s="9">
        <f t="shared" si="471"/>
        <v>149.7276</v>
      </c>
      <c r="AK1271" t="s">
        <v>4103</v>
      </c>
      <c r="AL1271" s="9">
        <f t="shared" si="472"/>
        <v>19.654400000000003</v>
      </c>
      <c r="AO1271" t="s">
        <v>4103</v>
      </c>
      <c r="AP1271" s="9">
        <f t="shared" si="473"/>
        <v>7.3704000000000001</v>
      </c>
      <c r="AS1271" t="s">
        <v>4103</v>
      </c>
      <c r="AT1271" s="9">
        <f t="shared" si="462"/>
        <v>0</v>
      </c>
      <c r="AW1271" t="str">
        <f t="shared" si="474"/>
        <v>POC</v>
      </c>
      <c r="AX1271" s="9">
        <f t="shared" si="475"/>
        <v>0</v>
      </c>
      <c r="AZ1271" t="s">
        <v>4158</v>
      </c>
      <c r="BA1271" s="9">
        <v>0</v>
      </c>
      <c r="BC1271" t="str">
        <f t="shared" si="476"/>
        <v>Non Reimburseable</v>
      </c>
      <c r="BD1271" s="9">
        <f t="shared" si="477"/>
        <v>0</v>
      </c>
      <c r="BF1271" t="str">
        <f t="shared" si="478"/>
        <v>Non Reimburseable</v>
      </c>
      <c r="BG1271" s="9">
        <f t="shared" si="479"/>
        <v>0</v>
      </c>
      <c r="BI1271" t="str">
        <f t="shared" si="480"/>
        <v>Non Reimburseable</v>
      </c>
      <c r="BJ1271" s="9">
        <f t="shared" si="481"/>
        <v>0</v>
      </c>
      <c r="BL1271" t="str">
        <f t="shared" si="482"/>
        <v>Non Reimburseable</v>
      </c>
      <c r="BM1271" s="9">
        <f t="shared" si="483"/>
        <v>0</v>
      </c>
      <c r="BO1271" t="str">
        <f t="shared" si="484"/>
        <v>Non Reimburseable</v>
      </c>
      <c r="BP1271" s="9">
        <f t="shared" si="485"/>
        <v>0</v>
      </c>
    </row>
    <row r="1272" spans="1:68" x14ac:dyDescent="0.25">
      <c r="A1272">
        <v>1218298</v>
      </c>
      <c r="B1272" t="s">
        <v>528</v>
      </c>
      <c r="C1272">
        <v>250</v>
      </c>
      <c r="F1272" s="9">
        <f t="shared" si="463"/>
        <v>0</v>
      </c>
      <c r="G1272" s="9">
        <f t="shared" si="464"/>
        <v>53.745999999999995</v>
      </c>
      <c r="H1272" s="9">
        <f t="shared" si="465"/>
        <v>46.067999999999998</v>
      </c>
      <c r="I1272" s="9">
        <v>76.78</v>
      </c>
      <c r="K1272" t="s">
        <v>4100</v>
      </c>
      <c r="N1272" t="s">
        <v>4103</v>
      </c>
      <c r="O1272" s="9">
        <f t="shared" si="466"/>
        <v>7.309456</v>
      </c>
      <c r="Q1272" t="s">
        <v>4103</v>
      </c>
      <c r="R1272" s="9">
        <f t="shared" si="467"/>
        <v>23.264340000000001</v>
      </c>
      <c r="U1272" t="s">
        <v>4103</v>
      </c>
      <c r="V1272" s="9">
        <f t="shared" si="468"/>
        <v>31.403019999999998</v>
      </c>
      <c r="Y1272" t="s">
        <v>4103</v>
      </c>
      <c r="Z1272" s="9">
        <f t="shared" si="469"/>
        <v>53.745999999999995</v>
      </c>
      <c r="AA1272" t="s">
        <v>4103</v>
      </c>
      <c r="AC1272" t="s">
        <v>4103</v>
      </c>
      <c r="AD1272" s="9">
        <f t="shared" si="470"/>
        <v>23.033999999999999</v>
      </c>
      <c r="AG1272" t="s">
        <v>4103</v>
      </c>
      <c r="AH1272" s="9">
        <f t="shared" si="471"/>
        <v>26.25705</v>
      </c>
      <c r="AK1272" t="s">
        <v>4103</v>
      </c>
      <c r="AL1272" s="9">
        <f t="shared" si="472"/>
        <v>49.139200000000002</v>
      </c>
      <c r="AO1272" t="s">
        <v>4103</v>
      </c>
      <c r="AP1272" s="9">
        <f t="shared" si="473"/>
        <v>18.427199999999999</v>
      </c>
      <c r="AS1272" t="s">
        <v>4103</v>
      </c>
      <c r="AT1272" s="9">
        <f t="shared" si="462"/>
        <v>0</v>
      </c>
      <c r="AW1272" t="str">
        <f t="shared" si="474"/>
        <v>POC</v>
      </c>
      <c r="AX1272" s="9">
        <f t="shared" si="475"/>
        <v>0</v>
      </c>
      <c r="AZ1272" t="s">
        <v>4158</v>
      </c>
      <c r="BA1272" s="9">
        <v>0</v>
      </c>
      <c r="BC1272" t="str">
        <f t="shared" si="476"/>
        <v>Non Reimburseable</v>
      </c>
      <c r="BD1272" s="9">
        <f t="shared" si="477"/>
        <v>0</v>
      </c>
      <c r="BF1272" t="str">
        <f t="shared" si="478"/>
        <v>Non Reimburseable</v>
      </c>
      <c r="BG1272" s="9">
        <f t="shared" si="479"/>
        <v>0</v>
      </c>
      <c r="BI1272" t="str">
        <f t="shared" si="480"/>
        <v>Non Reimburseable</v>
      </c>
      <c r="BJ1272" s="9">
        <f t="shared" si="481"/>
        <v>0</v>
      </c>
      <c r="BL1272" t="str">
        <f t="shared" si="482"/>
        <v>Non Reimburseable</v>
      </c>
      <c r="BM1272" s="9">
        <f t="shared" si="483"/>
        <v>0</v>
      </c>
      <c r="BO1272" t="str">
        <f t="shared" si="484"/>
        <v>Non Reimburseable</v>
      </c>
      <c r="BP1272" s="9">
        <f t="shared" si="485"/>
        <v>0</v>
      </c>
    </row>
    <row r="1273" spans="1:68" x14ac:dyDescent="0.25">
      <c r="A1273">
        <v>1218299</v>
      </c>
      <c r="B1273" t="s">
        <v>1449</v>
      </c>
      <c r="C1273">
        <v>250</v>
      </c>
      <c r="F1273" s="9">
        <f t="shared" si="463"/>
        <v>0</v>
      </c>
      <c r="G1273" s="9">
        <f t="shared" si="464"/>
        <v>65.646900000000002</v>
      </c>
      <c r="H1273" s="9">
        <f t="shared" si="465"/>
        <v>4.8540000000000001</v>
      </c>
      <c r="I1273" s="9">
        <v>8.09</v>
      </c>
      <c r="K1273" t="s">
        <v>4100</v>
      </c>
      <c r="N1273" t="s">
        <v>4103</v>
      </c>
      <c r="O1273" s="9">
        <f t="shared" si="466"/>
        <v>0.77016799999999996</v>
      </c>
      <c r="Q1273" t="s">
        <v>4103</v>
      </c>
      <c r="R1273" s="9">
        <f t="shared" si="467"/>
        <v>2.4512700000000001</v>
      </c>
      <c r="U1273" t="s">
        <v>4103</v>
      </c>
      <c r="V1273" s="9">
        <f t="shared" si="468"/>
        <v>3.3088099999999998</v>
      </c>
      <c r="Y1273" t="s">
        <v>4103</v>
      </c>
      <c r="Z1273" s="9">
        <f t="shared" si="469"/>
        <v>5.6629999999999994</v>
      </c>
      <c r="AA1273" t="s">
        <v>4103</v>
      </c>
      <c r="AC1273" t="s">
        <v>4103</v>
      </c>
      <c r="AD1273" s="9">
        <f t="shared" si="470"/>
        <v>2.427</v>
      </c>
      <c r="AG1273" t="s">
        <v>4103</v>
      </c>
      <c r="AH1273" s="9">
        <f t="shared" si="471"/>
        <v>65.646900000000002</v>
      </c>
      <c r="AK1273" t="s">
        <v>4103</v>
      </c>
      <c r="AL1273" s="9">
        <f t="shared" si="472"/>
        <v>5.1776</v>
      </c>
      <c r="AO1273" t="s">
        <v>4103</v>
      </c>
      <c r="AP1273" s="9">
        <f t="shared" si="473"/>
        <v>1.9416</v>
      </c>
      <c r="AS1273" t="s">
        <v>4103</v>
      </c>
      <c r="AT1273" s="9">
        <f t="shared" si="462"/>
        <v>0</v>
      </c>
      <c r="AW1273" t="str">
        <f t="shared" si="474"/>
        <v>POC</v>
      </c>
      <c r="AX1273" s="9">
        <f t="shared" si="475"/>
        <v>0</v>
      </c>
      <c r="AZ1273" t="s">
        <v>4158</v>
      </c>
      <c r="BA1273" s="9">
        <v>0</v>
      </c>
      <c r="BC1273" t="str">
        <f t="shared" si="476"/>
        <v>Non Reimburseable</v>
      </c>
      <c r="BD1273" s="9">
        <f t="shared" si="477"/>
        <v>0</v>
      </c>
      <c r="BF1273" t="str">
        <f t="shared" si="478"/>
        <v>Non Reimburseable</v>
      </c>
      <c r="BG1273" s="9">
        <f t="shared" si="479"/>
        <v>0</v>
      </c>
      <c r="BI1273" t="str">
        <f t="shared" si="480"/>
        <v>Non Reimburseable</v>
      </c>
      <c r="BJ1273" s="9">
        <f t="shared" si="481"/>
        <v>0</v>
      </c>
      <c r="BL1273" t="str">
        <f t="shared" si="482"/>
        <v>Non Reimburseable</v>
      </c>
      <c r="BM1273" s="9">
        <f t="shared" si="483"/>
        <v>0</v>
      </c>
      <c r="BO1273" t="str">
        <f t="shared" si="484"/>
        <v>Non Reimburseable</v>
      </c>
      <c r="BP1273" s="9">
        <f t="shared" si="485"/>
        <v>0</v>
      </c>
    </row>
    <row r="1274" spans="1:68" x14ac:dyDescent="0.25">
      <c r="A1274">
        <v>1218304</v>
      </c>
      <c r="B1274" t="s">
        <v>1450</v>
      </c>
      <c r="C1274">
        <v>250</v>
      </c>
      <c r="F1274" s="9">
        <f t="shared" si="463"/>
        <v>0</v>
      </c>
      <c r="G1274" s="9">
        <f t="shared" si="464"/>
        <v>97.712999999999994</v>
      </c>
      <c r="H1274" s="9">
        <f t="shared" si="465"/>
        <v>83.754000000000005</v>
      </c>
      <c r="I1274" s="9">
        <v>139.59</v>
      </c>
      <c r="K1274" t="s">
        <v>4100</v>
      </c>
      <c r="N1274" t="s">
        <v>4103</v>
      </c>
      <c r="O1274" s="9">
        <f t="shared" si="466"/>
        <v>13.288967999999999</v>
      </c>
      <c r="Q1274" t="s">
        <v>4103</v>
      </c>
      <c r="R1274" s="9">
        <f t="shared" si="467"/>
        <v>42.295769999999997</v>
      </c>
      <c r="U1274" t="s">
        <v>4103</v>
      </c>
      <c r="V1274" s="9">
        <f t="shared" si="468"/>
        <v>57.092309999999998</v>
      </c>
      <c r="Y1274" t="s">
        <v>4103</v>
      </c>
      <c r="Z1274" s="9">
        <f t="shared" si="469"/>
        <v>97.712999999999994</v>
      </c>
      <c r="AA1274" t="s">
        <v>4103</v>
      </c>
      <c r="AC1274" t="s">
        <v>4103</v>
      </c>
      <c r="AD1274" s="9">
        <f t="shared" si="470"/>
        <v>41.877000000000002</v>
      </c>
      <c r="AG1274" t="s">
        <v>4103</v>
      </c>
      <c r="AH1274" s="9">
        <f t="shared" si="471"/>
        <v>6.9169499999999999</v>
      </c>
      <c r="AK1274" t="s">
        <v>4103</v>
      </c>
      <c r="AL1274" s="9">
        <f t="shared" si="472"/>
        <v>89.337600000000009</v>
      </c>
      <c r="AO1274" t="s">
        <v>4103</v>
      </c>
      <c r="AP1274" s="9">
        <f t="shared" si="473"/>
        <v>33.501599999999996</v>
      </c>
      <c r="AS1274" t="s">
        <v>4103</v>
      </c>
      <c r="AT1274" s="9">
        <f t="shared" si="462"/>
        <v>0</v>
      </c>
      <c r="AW1274" t="str">
        <f t="shared" si="474"/>
        <v>POC</v>
      </c>
      <c r="AX1274" s="9">
        <f t="shared" si="475"/>
        <v>0</v>
      </c>
      <c r="AZ1274" t="s">
        <v>4158</v>
      </c>
      <c r="BA1274" s="9">
        <v>0</v>
      </c>
      <c r="BC1274" t="str">
        <f t="shared" si="476"/>
        <v>Non Reimburseable</v>
      </c>
      <c r="BD1274" s="9">
        <f t="shared" si="477"/>
        <v>0</v>
      </c>
      <c r="BF1274" t="str">
        <f t="shared" si="478"/>
        <v>Non Reimburseable</v>
      </c>
      <c r="BG1274" s="9">
        <f t="shared" si="479"/>
        <v>0</v>
      </c>
      <c r="BI1274" t="str">
        <f t="shared" si="480"/>
        <v>Non Reimburseable</v>
      </c>
      <c r="BJ1274" s="9">
        <f t="shared" si="481"/>
        <v>0</v>
      </c>
      <c r="BL1274" t="str">
        <f t="shared" si="482"/>
        <v>Non Reimburseable</v>
      </c>
      <c r="BM1274" s="9">
        <f t="shared" si="483"/>
        <v>0</v>
      </c>
      <c r="BO1274" t="str">
        <f t="shared" si="484"/>
        <v>Non Reimburseable</v>
      </c>
      <c r="BP1274" s="9">
        <f t="shared" si="485"/>
        <v>0</v>
      </c>
    </row>
    <row r="1275" spans="1:68" x14ac:dyDescent="0.25">
      <c r="A1275">
        <v>1218309</v>
      </c>
      <c r="B1275" t="s">
        <v>1451</v>
      </c>
      <c r="C1275">
        <v>250</v>
      </c>
      <c r="F1275" s="9">
        <f t="shared" si="463"/>
        <v>0</v>
      </c>
      <c r="G1275" s="9">
        <f t="shared" si="464"/>
        <v>119.34945</v>
      </c>
      <c r="H1275" s="9">
        <f t="shared" si="465"/>
        <v>6.5339999999999998</v>
      </c>
      <c r="I1275" s="9">
        <v>10.89</v>
      </c>
      <c r="K1275" t="s">
        <v>4100</v>
      </c>
      <c r="N1275" t="s">
        <v>4103</v>
      </c>
      <c r="O1275" s="9">
        <f t="shared" si="466"/>
        <v>1.0367279999999999</v>
      </c>
      <c r="Q1275" t="s">
        <v>4103</v>
      </c>
      <c r="R1275" s="9">
        <f t="shared" si="467"/>
        <v>3.2996699999999999</v>
      </c>
      <c r="U1275" t="s">
        <v>4103</v>
      </c>
      <c r="V1275" s="9">
        <f t="shared" si="468"/>
        <v>4.4540100000000002</v>
      </c>
      <c r="Y1275" t="s">
        <v>4103</v>
      </c>
      <c r="Z1275" s="9">
        <f t="shared" si="469"/>
        <v>7.6230000000000002</v>
      </c>
      <c r="AA1275" t="s">
        <v>4103</v>
      </c>
      <c r="AC1275" t="s">
        <v>4103</v>
      </c>
      <c r="AD1275" s="9">
        <f t="shared" si="470"/>
        <v>3.2669999999999999</v>
      </c>
      <c r="AG1275" t="s">
        <v>4103</v>
      </c>
      <c r="AH1275" s="9">
        <f t="shared" si="471"/>
        <v>119.34945</v>
      </c>
      <c r="AK1275" t="s">
        <v>4103</v>
      </c>
      <c r="AL1275" s="9">
        <f t="shared" si="472"/>
        <v>6.9696000000000007</v>
      </c>
      <c r="AO1275" t="s">
        <v>4103</v>
      </c>
      <c r="AP1275" s="9">
        <f t="shared" si="473"/>
        <v>2.6135999999999999</v>
      </c>
      <c r="AS1275" t="s">
        <v>4103</v>
      </c>
      <c r="AT1275" s="9">
        <f t="shared" si="462"/>
        <v>0</v>
      </c>
      <c r="AW1275" t="str">
        <f t="shared" si="474"/>
        <v>POC</v>
      </c>
      <c r="AX1275" s="9">
        <f t="shared" si="475"/>
        <v>0</v>
      </c>
      <c r="AZ1275" t="s">
        <v>4158</v>
      </c>
      <c r="BA1275" s="9">
        <v>0</v>
      </c>
      <c r="BC1275" t="str">
        <f t="shared" si="476"/>
        <v>Non Reimburseable</v>
      </c>
      <c r="BD1275" s="9">
        <f t="shared" si="477"/>
        <v>0</v>
      </c>
      <c r="BF1275" t="str">
        <f t="shared" si="478"/>
        <v>Non Reimburseable</v>
      </c>
      <c r="BG1275" s="9">
        <f t="shared" si="479"/>
        <v>0</v>
      </c>
      <c r="BI1275" t="str">
        <f t="shared" si="480"/>
        <v>Non Reimburseable</v>
      </c>
      <c r="BJ1275" s="9">
        <f t="shared" si="481"/>
        <v>0</v>
      </c>
      <c r="BL1275" t="str">
        <f t="shared" si="482"/>
        <v>Non Reimburseable</v>
      </c>
      <c r="BM1275" s="9">
        <f t="shared" si="483"/>
        <v>0</v>
      </c>
      <c r="BO1275" t="str">
        <f t="shared" si="484"/>
        <v>Non Reimburseable</v>
      </c>
      <c r="BP1275" s="9">
        <f t="shared" si="485"/>
        <v>0</v>
      </c>
    </row>
    <row r="1276" spans="1:68" x14ac:dyDescent="0.25">
      <c r="A1276">
        <v>1218310</v>
      </c>
      <c r="B1276" t="s">
        <v>1452</v>
      </c>
      <c r="C1276">
        <v>250</v>
      </c>
      <c r="F1276" s="9">
        <f t="shared" si="463"/>
        <v>0</v>
      </c>
      <c r="G1276" s="9">
        <f t="shared" si="464"/>
        <v>9.3109500000000001</v>
      </c>
      <c r="H1276" s="9">
        <f t="shared" si="465"/>
        <v>3.8519999999999999</v>
      </c>
      <c r="I1276" s="9">
        <v>6.42</v>
      </c>
      <c r="K1276" t="s">
        <v>4100</v>
      </c>
      <c r="N1276" t="s">
        <v>4103</v>
      </c>
      <c r="O1276" s="9">
        <f t="shared" si="466"/>
        <v>0.61118399999999995</v>
      </c>
      <c r="Q1276" t="s">
        <v>4103</v>
      </c>
      <c r="R1276" s="9">
        <f t="shared" si="467"/>
        <v>1.94526</v>
      </c>
      <c r="U1276" t="s">
        <v>4103</v>
      </c>
      <c r="V1276" s="9">
        <f t="shared" si="468"/>
        <v>2.6257799999999998</v>
      </c>
      <c r="Y1276" t="s">
        <v>4103</v>
      </c>
      <c r="Z1276" s="9">
        <f t="shared" si="469"/>
        <v>4.4939999999999998</v>
      </c>
      <c r="AA1276" t="s">
        <v>4103</v>
      </c>
      <c r="AC1276" t="s">
        <v>4103</v>
      </c>
      <c r="AD1276" s="9">
        <f t="shared" si="470"/>
        <v>1.9259999999999999</v>
      </c>
      <c r="AG1276" t="s">
        <v>4103</v>
      </c>
      <c r="AH1276" s="9">
        <f t="shared" si="471"/>
        <v>9.3109500000000001</v>
      </c>
      <c r="AK1276" t="s">
        <v>4103</v>
      </c>
      <c r="AL1276" s="9">
        <f t="shared" si="472"/>
        <v>4.1088000000000005</v>
      </c>
      <c r="AO1276" t="s">
        <v>4103</v>
      </c>
      <c r="AP1276" s="9">
        <f t="shared" si="473"/>
        <v>1.5407999999999999</v>
      </c>
      <c r="AS1276" t="s">
        <v>4103</v>
      </c>
      <c r="AT1276" s="9">
        <f t="shared" si="462"/>
        <v>0</v>
      </c>
      <c r="AW1276" t="str">
        <f t="shared" si="474"/>
        <v>POC</v>
      </c>
      <c r="AX1276" s="9">
        <f t="shared" si="475"/>
        <v>0</v>
      </c>
      <c r="AZ1276" t="s">
        <v>4158</v>
      </c>
      <c r="BA1276" s="9">
        <v>0</v>
      </c>
      <c r="BC1276" t="str">
        <f t="shared" si="476"/>
        <v>Non Reimburseable</v>
      </c>
      <c r="BD1276" s="9">
        <f t="shared" si="477"/>
        <v>0</v>
      </c>
      <c r="BF1276" t="str">
        <f t="shared" si="478"/>
        <v>Non Reimburseable</v>
      </c>
      <c r="BG1276" s="9">
        <f t="shared" si="479"/>
        <v>0</v>
      </c>
      <c r="BI1276" t="str">
        <f t="shared" si="480"/>
        <v>Non Reimburseable</v>
      </c>
      <c r="BJ1276" s="9">
        <f t="shared" si="481"/>
        <v>0</v>
      </c>
      <c r="BL1276" t="str">
        <f t="shared" si="482"/>
        <v>Non Reimburseable</v>
      </c>
      <c r="BM1276" s="9">
        <f t="shared" si="483"/>
        <v>0</v>
      </c>
      <c r="BO1276" t="str">
        <f t="shared" si="484"/>
        <v>Non Reimburseable</v>
      </c>
      <c r="BP1276" s="9">
        <f t="shared" si="485"/>
        <v>0</v>
      </c>
    </row>
    <row r="1277" spans="1:68" x14ac:dyDescent="0.25">
      <c r="A1277">
        <v>1218313</v>
      </c>
      <c r="B1277" t="s">
        <v>1453</v>
      </c>
      <c r="C1277">
        <v>250</v>
      </c>
      <c r="F1277" s="9">
        <f t="shared" si="463"/>
        <v>0</v>
      </c>
      <c r="G1277" s="9">
        <f t="shared" si="464"/>
        <v>5.4890999999999996</v>
      </c>
      <c r="H1277" s="9">
        <f t="shared" si="465"/>
        <v>4.194</v>
      </c>
      <c r="I1277" s="9">
        <v>6.99</v>
      </c>
      <c r="K1277" t="s">
        <v>4100</v>
      </c>
      <c r="N1277" t="s">
        <v>4103</v>
      </c>
      <c r="O1277" s="9">
        <f t="shared" si="466"/>
        <v>0.66544799999999993</v>
      </c>
      <c r="Q1277" t="s">
        <v>4103</v>
      </c>
      <c r="R1277" s="9">
        <f t="shared" si="467"/>
        <v>2.1179700000000001</v>
      </c>
      <c r="U1277" t="s">
        <v>4103</v>
      </c>
      <c r="V1277" s="9">
        <f t="shared" si="468"/>
        <v>2.8589099999999998</v>
      </c>
      <c r="Y1277" t="s">
        <v>4103</v>
      </c>
      <c r="Z1277" s="9">
        <f t="shared" si="469"/>
        <v>4.8929999999999998</v>
      </c>
      <c r="AA1277" t="s">
        <v>4103</v>
      </c>
      <c r="AC1277" t="s">
        <v>4103</v>
      </c>
      <c r="AD1277" s="9">
        <f t="shared" si="470"/>
        <v>2.097</v>
      </c>
      <c r="AG1277" t="s">
        <v>4103</v>
      </c>
      <c r="AH1277" s="9">
        <f t="shared" si="471"/>
        <v>5.4890999999999996</v>
      </c>
      <c r="AK1277" t="s">
        <v>4103</v>
      </c>
      <c r="AL1277" s="9">
        <f t="shared" si="472"/>
        <v>4.4736000000000002</v>
      </c>
      <c r="AO1277" t="s">
        <v>4103</v>
      </c>
      <c r="AP1277" s="9">
        <f t="shared" si="473"/>
        <v>1.6776</v>
      </c>
      <c r="AS1277" t="s">
        <v>4103</v>
      </c>
      <c r="AT1277" s="9">
        <f t="shared" si="462"/>
        <v>0</v>
      </c>
      <c r="AW1277" t="str">
        <f t="shared" si="474"/>
        <v>POC</v>
      </c>
      <c r="AX1277" s="9">
        <f t="shared" si="475"/>
        <v>0</v>
      </c>
      <c r="AZ1277" t="s">
        <v>4158</v>
      </c>
      <c r="BA1277" s="9">
        <v>0</v>
      </c>
      <c r="BC1277" t="str">
        <f t="shared" si="476"/>
        <v>Non Reimburseable</v>
      </c>
      <c r="BD1277" s="9">
        <f t="shared" si="477"/>
        <v>0</v>
      </c>
      <c r="BF1277" t="str">
        <f t="shared" si="478"/>
        <v>Non Reimburseable</v>
      </c>
      <c r="BG1277" s="9">
        <f t="shared" si="479"/>
        <v>0</v>
      </c>
      <c r="BI1277" t="str">
        <f t="shared" si="480"/>
        <v>Non Reimburseable</v>
      </c>
      <c r="BJ1277" s="9">
        <f t="shared" si="481"/>
        <v>0</v>
      </c>
      <c r="BL1277" t="str">
        <f t="shared" si="482"/>
        <v>Non Reimburseable</v>
      </c>
      <c r="BM1277" s="9">
        <f t="shared" si="483"/>
        <v>0</v>
      </c>
      <c r="BO1277" t="str">
        <f t="shared" si="484"/>
        <v>Non Reimburseable</v>
      </c>
      <c r="BP1277" s="9">
        <f t="shared" si="485"/>
        <v>0</v>
      </c>
    </row>
    <row r="1278" spans="1:68" x14ac:dyDescent="0.25">
      <c r="A1278">
        <v>1218314</v>
      </c>
      <c r="B1278" t="s">
        <v>1454</v>
      </c>
      <c r="C1278">
        <v>250</v>
      </c>
      <c r="F1278" s="9">
        <f t="shared" si="463"/>
        <v>0</v>
      </c>
      <c r="G1278" s="9">
        <f t="shared" si="464"/>
        <v>16.414999999999999</v>
      </c>
      <c r="H1278" s="9">
        <f t="shared" si="465"/>
        <v>14.069999999999999</v>
      </c>
      <c r="I1278" s="9">
        <v>23.45</v>
      </c>
      <c r="K1278" t="s">
        <v>4100</v>
      </c>
      <c r="N1278" t="s">
        <v>4103</v>
      </c>
      <c r="O1278" s="9">
        <f t="shared" si="466"/>
        <v>2.23244</v>
      </c>
      <c r="Q1278" t="s">
        <v>4103</v>
      </c>
      <c r="R1278" s="9">
        <f t="shared" si="467"/>
        <v>7.1053499999999996</v>
      </c>
      <c r="U1278" t="s">
        <v>4103</v>
      </c>
      <c r="V1278" s="9">
        <f t="shared" si="468"/>
        <v>9.5910499999999992</v>
      </c>
      <c r="Y1278" t="s">
        <v>4103</v>
      </c>
      <c r="Z1278" s="9">
        <f t="shared" si="469"/>
        <v>16.414999999999999</v>
      </c>
      <c r="AA1278" t="s">
        <v>4103</v>
      </c>
      <c r="AC1278" t="s">
        <v>4103</v>
      </c>
      <c r="AD1278" s="9">
        <f t="shared" si="470"/>
        <v>7.0349999999999993</v>
      </c>
      <c r="AG1278" t="s">
        <v>4103</v>
      </c>
      <c r="AH1278" s="9">
        <f t="shared" si="471"/>
        <v>5.9764499999999998</v>
      </c>
      <c r="AK1278" t="s">
        <v>4103</v>
      </c>
      <c r="AL1278" s="9">
        <f t="shared" si="472"/>
        <v>15.007999999999999</v>
      </c>
      <c r="AO1278" t="s">
        <v>4103</v>
      </c>
      <c r="AP1278" s="9">
        <f t="shared" si="473"/>
        <v>5.6279999999999992</v>
      </c>
      <c r="AS1278" t="s">
        <v>4103</v>
      </c>
      <c r="AT1278" s="9">
        <f t="shared" ref="AT1278:AT1341" si="486">I1278*0%</f>
        <v>0</v>
      </c>
      <c r="AW1278" t="str">
        <f t="shared" si="474"/>
        <v>POC</v>
      </c>
      <c r="AX1278" s="9">
        <f t="shared" si="475"/>
        <v>0</v>
      </c>
      <c r="AZ1278" t="s">
        <v>4158</v>
      </c>
      <c r="BA1278" s="9">
        <v>0</v>
      </c>
      <c r="BC1278" t="str">
        <f t="shared" si="476"/>
        <v>Non Reimburseable</v>
      </c>
      <c r="BD1278" s="9">
        <f t="shared" si="477"/>
        <v>0</v>
      </c>
      <c r="BF1278" t="str">
        <f t="shared" si="478"/>
        <v>Non Reimburseable</v>
      </c>
      <c r="BG1278" s="9">
        <f t="shared" si="479"/>
        <v>0</v>
      </c>
      <c r="BI1278" t="str">
        <f t="shared" si="480"/>
        <v>Non Reimburseable</v>
      </c>
      <c r="BJ1278" s="9">
        <f t="shared" si="481"/>
        <v>0</v>
      </c>
      <c r="BL1278" t="str">
        <f t="shared" si="482"/>
        <v>Non Reimburseable</v>
      </c>
      <c r="BM1278" s="9">
        <f t="shared" si="483"/>
        <v>0</v>
      </c>
      <c r="BO1278" t="str">
        <f t="shared" si="484"/>
        <v>Non Reimburseable</v>
      </c>
      <c r="BP1278" s="9">
        <f t="shared" si="485"/>
        <v>0</v>
      </c>
    </row>
    <row r="1279" spans="1:68" x14ac:dyDescent="0.25">
      <c r="A1279">
        <v>1218319</v>
      </c>
      <c r="B1279" t="s">
        <v>1455</v>
      </c>
      <c r="C1279">
        <v>250</v>
      </c>
      <c r="F1279" s="9">
        <f t="shared" si="463"/>
        <v>0</v>
      </c>
      <c r="G1279" s="9">
        <f t="shared" si="464"/>
        <v>20.04975</v>
      </c>
      <c r="H1279" s="9">
        <f t="shared" si="465"/>
        <v>2.262</v>
      </c>
      <c r="I1279" s="9">
        <v>3.77</v>
      </c>
      <c r="K1279" t="s">
        <v>4100</v>
      </c>
      <c r="N1279" t="s">
        <v>4103</v>
      </c>
      <c r="O1279" s="9">
        <f t="shared" si="466"/>
        <v>0.358904</v>
      </c>
      <c r="Q1279" t="s">
        <v>4103</v>
      </c>
      <c r="R1279" s="9">
        <f t="shared" si="467"/>
        <v>1.1423099999999999</v>
      </c>
      <c r="U1279" t="s">
        <v>4103</v>
      </c>
      <c r="V1279" s="9">
        <f t="shared" si="468"/>
        <v>1.5419299999999998</v>
      </c>
      <c r="Y1279" t="s">
        <v>4103</v>
      </c>
      <c r="Z1279" s="9">
        <f t="shared" si="469"/>
        <v>2.6389999999999998</v>
      </c>
      <c r="AA1279" t="s">
        <v>4103</v>
      </c>
      <c r="AC1279" t="s">
        <v>4103</v>
      </c>
      <c r="AD1279" s="9">
        <f t="shared" si="470"/>
        <v>1.131</v>
      </c>
      <c r="AG1279" t="s">
        <v>4103</v>
      </c>
      <c r="AH1279" s="9">
        <f t="shared" si="471"/>
        <v>20.04975</v>
      </c>
      <c r="AK1279" t="s">
        <v>4103</v>
      </c>
      <c r="AL1279" s="9">
        <f t="shared" si="472"/>
        <v>2.4128000000000003</v>
      </c>
      <c r="AO1279" t="s">
        <v>4103</v>
      </c>
      <c r="AP1279" s="9">
        <f t="shared" si="473"/>
        <v>0.90479999999999994</v>
      </c>
      <c r="AS1279" t="s">
        <v>4103</v>
      </c>
      <c r="AT1279" s="9">
        <f t="shared" si="486"/>
        <v>0</v>
      </c>
      <c r="AW1279" t="str">
        <f t="shared" si="474"/>
        <v>POC</v>
      </c>
      <c r="AX1279" s="9">
        <f t="shared" si="475"/>
        <v>0</v>
      </c>
      <c r="AZ1279" t="s">
        <v>4158</v>
      </c>
      <c r="BA1279" s="9">
        <v>0</v>
      </c>
      <c r="BC1279" t="str">
        <f t="shared" si="476"/>
        <v>Non Reimburseable</v>
      </c>
      <c r="BD1279" s="9">
        <f t="shared" si="477"/>
        <v>0</v>
      </c>
      <c r="BF1279" t="str">
        <f t="shared" si="478"/>
        <v>Non Reimburseable</v>
      </c>
      <c r="BG1279" s="9">
        <f t="shared" si="479"/>
        <v>0</v>
      </c>
      <c r="BI1279" t="str">
        <f t="shared" si="480"/>
        <v>Non Reimburseable</v>
      </c>
      <c r="BJ1279" s="9">
        <f t="shared" si="481"/>
        <v>0</v>
      </c>
      <c r="BL1279" t="str">
        <f t="shared" si="482"/>
        <v>Non Reimburseable</v>
      </c>
      <c r="BM1279" s="9">
        <f t="shared" si="483"/>
        <v>0</v>
      </c>
      <c r="BO1279" t="str">
        <f t="shared" si="484"/>
        <v>Non Reimburseable</v>
      </c>
      <c r="BP1279" s="9">
        <f t="shared" si="485"/>
        <v>0</v>
      </c>
    </row>
    <row r="1280" spans="1:68" x14ac:dyDescent="0.25">
      <c r="A1280">
        <v>1218320</v>
      </c>
      <c r="B1280" t="s">
        <v>1456</v>
      </c>
      <c r="C1280">
        <v>250</v>
      </c>
      <c r="F1280" s="9">
        <f t="shared" si="463"/>
        <v>0</v>
      </c>
      <c r="G1280" s="9">
        <f t="shared" si="464"/>
        <v>115.30399999999999</v>
      </c>
      <c r="H1280" s="9">
        <f t="shared" si="465"/>
        <v>98.831999999999994</v>
      </c>
      <c r="I1280" s="9">
        <v>164.72</v>
      </c>
      <c r="K1280" t="s">
        <v>4100</v>
      </c>
      <c r="N1280" t="s">
        <v>4103</v>
      </c>
      <c r="O1280" s="9">
        <f t="shared" si="466"/>
        <v>15.681343999999999</v>
      </c>
      <c r="Q1280" t="s">
        <v>4103</v>
      </c>
      <c r="R1280" s="9">
        <f t="shared" si="467"/>
        <v>49.910159999999998</v>
      </c>
      <c r="U1280" t="s">
        <v>4103</v>
      </c>
      <c r="V1280" s="9">
        <f t="shared" si="468"/>
        <v>67.370480000000001</v>
      </c>
      <c r="Y1280" t="s">
        <v>4103</v>
      </c>
      <c r="Z1280" s="9">
        <f t="shared" si="469"/>
        <v>115.30399999999999</v>
      </c>
      <c r="AA1280" t="s">
        <v>4103</v>
      </c>
      <c r="AC1280" t="s">
        <v>4103</v>
      </c>
      <c r="AD1280" s="9">
        <f t="shared" si="470"/>
        <v>49.415999999999997</v>
      </c>
      <c r="AG1280" t="s">
        <v>4103</v>
      </c>
      <c r="AH1280" s="9">
        <f t="shared" si="471"/>
        <v>3.2233499999999999</v>
      </c>
      <c r="AK1280" t="s">
        <v>4103</v>
      </c>
      <c r="AL1280" s="9">
        <f t="shared" si="472"/>
        <v>105.4208</v>
      </c>
      <c r="AO1280" t="s">
        <v>4103</v>
      </c>
      <c r="AP1280" s="9">
        <f t="shared" si="473"/>
        <v>39.532800000000002</v>
      </c>
      <c r="AS1280" t="s">
        <v>4103</v>
      </c>
      <c r="AT1280" s="9">
        <f t="shared" si="486"/>
        <v>0</v>
      </c>
      <c r="AW1280" t="str">
        <f t="shared" si="474"/>
        <v>POC</v>
      </c>
      <c r="AX1280" s="9">
        <f t="shared" si="475"/>
        <v>0</v>
      </c>
      <c r="AZ1280" t="s">
        <v>4158</v>
      </c>
      <c r="BA1280" s="9">
        <v>0</v>
      </c>
      <c r="BC1280" t="str">
        <f t="shared" si="476"/>
        <v>Non Reimburseable</v>
      </c>
      <c r="BD1280" s="9">
        <f t="shared" si="477"/>
        <v>0</v>
      </c>
      <c r="BF1280" t="str">
        <f t="shared" si="478"/>
        <v>Non Reimburseable</v>
      </c>
      <c r="BG1280" s="9">
        <f t="shared" si="479"/>
        <v>0</v>
      </c>
      <c r="BI1280" t="str">
        <f t="shared" si="480"/>
        <v>Non Reimburseable</v>
      </c>
      <c r="BJ1280" s="9">
        <f t="shared" si="481"/>
        <v>0</v>
      </c>
      <c r="BL1280" t="str">
        <f t="shared" si="482"/>
        <v>Non Reimburseable</v>
      </c>
      <c r="BM1280" s="9">
        <f t="shared" si="483"/>
        <v>0</v>
      </c>
      <c r="BO1280" t="str">
        <f t="shared" si="484"/>
        <v>Non Reimburseable</v>
      </c>
      <c r="BP1280" s="9">
        <f t="shared" si="485"/>
        <v>0</v>
      </c>
    </row>
    <row r="1281" spans="1:68" x14ac:dyDescent="0.25">
      <c r="A1281">
        <v>1218332</v>
      </c>
      <c r="B1281" t="s">
        <v>1457</v>
      </c>
      <c r="C1281">
        <v>250</v>
      </c>
      <c r="F1281" s="9">
        <f t="shared" si="463"/>
        <v>0</v>
      </c>
      <c r="G1281" s="9">
        <f t="shared" si="464"/>
        <v>140.8356</v>
      </c>
      <c r="H1281" s="9">
        <f t="shared" si="465"/>
        <v>54.438000000000002</v>
      </c>
      <c r="I1281" s="9">
        <v>90.73</v>
      </c>
      <c r="K1281" t="s">
        <v>4100</v>
      </c>
      <c r="N1281" t="s">
        <v>4103</v>
      </c>
      <c r="O1281" s="9">
        <f t="shared" si="466"/>
        <v>8.6374960000000005</v>
      </c>
      <c r="Q1281" t="s">
        <v>4103</v>
      </c>
      <c r="R1281" s="9">
        <f t="shared" si="467"/>
        <v>27.49119</v>
      </c>
      <c r="U1281" t="s">
        <v>4103</v>
      </c>
      <c r="V1281" s="9">
        <f t="shared" si="468"/>
        <v>37.10857</v>
      </c>
      <c r="Y1281" t="s">
        <v>4103</v>
      </c>
      <c r="Z1281" s="9">
        <f t="shared" si="469"/>
        <v>63.510999999999996</v>
      </c>
      <c r="AA1281" t="s">
        <v>4103</v>
      </c>
      <c r="AC1281" t="s">
        <v>4103</v>
      </c>
      <c r="AD1281" s="9">
        <f t="shared" si="470"/>
        <v>27.219000000000001</v>
      </c>
      <c r="AG1281" t="s">
        <v>4103</v>
      </c>
      <c r="AH1281" s="9">
        <f t="shared" si="471"/>
        <v>140.8356</v>
      </c>
      <c r="AK1281" t="s">
        <v>4103</v>
      </c>
      <c r="AL1281" s="9">
        <f t="shared" si="472"/>
        <v>58.067200000000007</v>
      </c>
      <c r="AO1281" t="s">
        <v>4103</v>
      </c>
      <c r="AP1281" s="9">
        <f t="shared" si="473"/>
        <v>21.775200000000002</v>
      </c>
      <c r="AS1281" t="s">
        <v>4103</v>
      </c>
      <c r="AT1281" s="9">
        <f t="shared" si="486"/>
        <v>0</v>
      </c>
      <c r="AW1281" t="str">
        <f t="shared" si="474"/>
        <v>POC</v>
      </c>
      <c r="AX1281" s="9">
        <f t="shared" si="475"/>
        <v>0</v>
      </c>
      <c r="AZ1281" t="s">
        <v>4158</v>
      </c>
      <c r="BA1281" s="9">
        <v>0</v>
      </c>
      <c r="BC1281" t="str">
        <f t="shared" si="476"/>
        <v>Non Reimburseable</v>
      </c>
      <c r="BD1281" s="9">
        <f t="shared" si="477"/>
        <v>0</v>
      </c>
      <c r="BF1281" t="str">
        <f t="shared" si="478"/>
        <v>Non Reimburseable</v>
      </c>
      <c r="BG1281" s="9">
        <f t="shared" si="479"/>
        <v>0</v>
      </c>
      <c r="BI1281" t="str">
        <f t="shared" si="480"/>
        <v>Non Reimburseable</v>
      </c>
      <c r="BJ1281" s="9">
        <f t="shared" si="481"/>
        <v>0</v>
      </c>
      <c r="BL1281" t="str">
        <f t="shared" si="482"/>
        <v>Non Reimburseable</v>
      </c>
      <c r="BM1281" s="9">
        <f t="shared" si="483"/>
        <v>0</v>
      </c>
      <c r="BO1281" t="str">
        <f t="shared" si="484"/>
        <v>Non Reimburseable</v>
      </c>
      <c r="BP1281" s="9">
        <f t="shared" si="485"/>
        <v>0</v>
      </c>
    </row>
    <row r="1282" spans="1:68" x14ac:dyDescent="0.25">
      <c r="A1282">
        <v>1218334</v>
      </c>
      <c r="B1282" t="s">
        <v>1458</v>
      </c>
      <c r="C1282">
        <v>250</v>
      </c>
      <c r="F1282" s="9">
        <f t="shared" si="463"/>
        <v>0</v>
      </c>
      <c r="G1282" s="9">
        <f t="shared" si="464"/>
        <v>77.574150000000003</v>
      </c>
      <c r="H1282" s="9">
        <f t="shared" si="465"/>
        <v>3.9359999999999995</v>
      </c>
      <c r="I1282" s="9">
        <v>6.56</v>
      </c>
      <c r="K1282" t="s">
        <v>4100</v>
      </c>
      <c r="N1282" t="s">
        <v>4103</v>
      </c>
      <c r="O1282" s="9">
        <f t="shared" si="466"/>
        <v>0.62451199999999996</v>
      </c>
      <c r="Q1282" t="s">
        <v>4103</v>
      </c>
      <c r="R1282" s="9">
        <f t="shared" si="467"/>
        <v>1.9876799999999999</v>
      </c>
      <c r="U1282" t="s">
        <v>4103</v>
      </c>
      <c r="V1282" s="9">
        <f t="shared" si="468"/>
        <v>2.6830399999999996</v>
      </c>
      <c r="Y1282" t="s">
        <v>4103</v>
      </c>
      <c r="Z1282" s="9">
        <f t="shared" si="469"/>
        <v>4.5919999999999996</v>
      </c>
      <c r="AA1282" t="s">
        <v>4103</v>
      </c>
      <c r="AC1282" t="s">
        <v>4103</v>
      </c>
      <c r="AD1282" s="9">
        <f t="shared" si="470"/>
        <v>1.9679999999999997</v>
      </c>
      <c r="AG1282" t="s">
        <v>4103</v>
      </c>
      <c r="AH1282" s="9">
        <f t="shared" si="471"/>
        <v>77.574150000000003</v>
      </c>
      <c r="AK1282" t="s">
        <v>4103</v>
      </c>
      <c r="AL1282" s="9">
        <f t="shared" si="472"/>
        <v>4.1983999999999995</v>
      </c>
      <c r="AO1282" t="s">
        <v>4103</v>
      </c>
      <c r="AP1282" s="9">
        <f t="shared" si="473"/>
        <v>1.5743999999999998</v>
      </c>
      <c r="AS1282" t="s">
        <v>4103</v>
      </c>
      <c r="AT1282" s="9">
        <f t="shared" si="486"/>
        <v>0</v>
      </c>
      <c r="AW1282" t="str">
        <f t="shared" si="474"/>
        <v>POC</v>
      </c>
      <c r="AX1282" s="9">
        <f t="shared" si="475"/>
        <v>0</v>
      </c>
      <c r="AZ1282" t="s">
        <v>4158</v>
      </c>
      <c r="BA1282" s="9">
        <v>0</v>
      </c>
      <c r="BC1282" t="str">
        <f t="shared" si="476"/>
        <v>Non Reimburseable</v>
      </c>
      <c r="BD1282" s="9">
        <f t="shared" si="477"/>
        <v>0</v>
      </c>
      <c r="BF1282" t="str">
        <f t="shared" si="478"/>
        <v>Non Reimburseable</v>
      </c>
      <c r="BG1282" s="9">
        <f t="shared" si="479"/>
        <v>0</v>
      </c>
      <c r="BI1282" t="str">
        <f t="shared" si="480"/>
        <v>Non Reimburseable</v>
      </c>
      <c r="BJ1282" s="9">
        <f t="shared" si="481"/>
        <v>0</v>
      </c>
      <c r="BL1282" t="str">
        <f t="shared" si="482"/>
        <v>Non Reimburseable</v>
      </c>
      <c r="BM1282" s="9">
        <f t="shared" si="483"/>
        <v>0</v>
      </c>
      <c r="BO1282" t="str">
        <f t="shared" si="484"/>
        <v>Non Reimburseable</v>
      </c>
      <c r="BP1282" s="9">
        <f t="shared" si="485"/>
        <v>0</v>
      </c>
    </row>
    <row r="1283" spans="1:68" x14ac:dyDescent="0.25">
      <c r="A1283">
        <v>1218337</v>
      </c>
      <c r="B1283" t="s">
        <v>1459</v>
      </c>
      <c r="C1283">
        <v>250</v>
      </c>
      <c r="F1283" s="9">
        <f t="shared" ref="F1283:F1346" si="487">MIN(J1283:BP1283)</f>
        <v>0</v>
      </c>
      <c r="G1283" s="9">
        <f t="shared" ref="G1283:G1346" si="488">MAX(J1283:BP1283)</f>
        <v>61.551000000000002</v>
      </c>
      <c r="H1283" s="9">
        <f t="shared" ref="H1283:H1346" si="489">I1283*60%</f>
        <v>52.758000000000003</v>
      </c>
      <c r="I1283" s="9">
        <v>87.93</v>
      </c>
      <c r="K1283" t="s">
        <v>4100</v>
      </c>
      <c r="N1283" t="s">
        <v>4103</v>
      </c>
      <c r="O1283" s="9">
        <f t="shared" si="466"/>
        <v>8.3709360000000004</v>
      </c>
      <c r="Q1283" t="s">
        <v>4103</v>
      </c>
      <c r="R1283" s="9">
        <f t="shared" si="467"/>
        <v>26.642790000000002</v>
      </c>
      <c r="U1283" t="s">
        <v>4103</v>
      </c>
      <c r="V1283" s="9">
        <f t="shared" si="468"/>
        <v>35.963369999999998</v>
      </c>
      <c r="Y1283" t="s">
        <v>4103</v>
      </c>
      <c r="Z1283" s="9">
        <f t="shared" si="469"/>
        <v>61.551000000000002</v>
      </c>
      <c r="AA1283" t="s">
        <v>4103</v>
      </c>
      <c r="AC1283" t="s">
        <v>4103</v>
      </c>
      <c r="AD1283" s="9">
        <f t="shared" si="470"/>
        <v>26.379000000000001</v>
      </c>
      <c r="AG1283" t="s">
        <v>4103</v>
      </c>
      <c r="AH1283" s="9">
        <f t="shared" si="471"/>
        <v>5.6087999999999996</v>
      </c>
      <c r="AK1283" t="s">
        <v>4103</v>
      </c>
      <c r="AL1283" s="9">
        <f t="shared" si="472"/>
        <v>56.275200000000005</v>
      </c>
      <c r="AO1283" t="s">
        <v>4103</v>
      </c>
      <c r="AP1283" s="9">
        <f t="shared" si="473"/>
        <v>21.103200000000001</v>
      </c>
      <c r="AS1283" t="s">
        <v>4103</v>
      </c>
      <c r="AT1283" s="9">
        <f t="shared" si="486"/>
        <v>0</v>
      </c>
      <c r="AW1283" t="str">
        <f t="shared" si="474"/>
        <v>POC</v>
      </c>
      <c r="AX1283" s="9">
        <f t="shared" si="475"/>
        <v>0</v>
      </c>
      <c r="AZ1283" t="s">
        <v>4158</v>
      </c>
      <c r="BA1283" s="9">
        <v>0</v>
      </c>
      <c r="BC1283" t="str">
        <f t="shared" si="476"/>
        <v>Non Reimburseable</v>
      </c>
      <c r="BD1283" s="9">
        <f t="shared" si="477"/>
        <v>0</v>
      </c>
      <c r="BF1283" t="str">
        <f t="shared" si="478"/>
        <v>Non Reimburseable</v>
      </c>
      <c r="BG1283" s="9">
        <f t="shared" si="479"/>
        <v>0</v>
      </c>
      <c r="BI1283" t="str">
        <f t="shared" si="480"/>
        <v>Non Reimburseable</v>
      </c>
      <c r="BJ1283" s="9">
        <f t="shared" si="481"/>
        <v>0</v>
      </c>
      <c r="BL1283" t="str">
        <f t="shared" si="482"/>
        <v>Non Reimburseable</v>
      </c>
      <c r="BM1283" s="9">
        <f t="shared" si="483"/>
        <v>0</v>
      </c>
      <c r="BO1283" t="str">
        <f t="shared" si="484"/>
        <v>Non Reimburseable</v>
      </c>
      <c r="BP1283" s="9">
        <f t="shared" si="485"/>
        <v>0</v>
      </c>
    </row>
    <row r="1284" spans="1:68" x14ac:dyDescent="0.25">
      <c r="A1284">
        <v>1218339</v>
      </c>
      <c r="B1284" t="s">
        <v>1460</v>
      </c>
      <c r="C1284">
        <v>250</v>
      </c>
      <c r="F1284" s="9">
        <f t="shared" si="487"/>
        <v>0</v>
      </c>
      <c r="G1284" s="9">
        <f t="shared" si="488"/>
        <v>75.180149999999998</v>
      </c>
      <c r="H1284" s="9">
        <f t="shared" si="489"/>
        <v>13.404</v>
      </c>
      <c r="I1284" s="9">
        <v>22.34</v>
      </c>
      <c r="K1284" t="s">
        <v>4100</v>
      </c>
      <c r="N1284" t="s">
        <v>4103</v>
      </c>
      <c r="O1284" s="9">
        <f t="shared" si="466"/>
        <v>2.1267679999999998</v>
      </c>
      <c r="Q1284" t="s">
        <v>4103</v>
      </c>
      <c r="R1284" s="9">
        <f t="shared" si="467"/>
        <v>6.7690199999999994</v>
      </c>
      <c r="U1284" t="s">
        <v>4103</v>
      </c>
      <c r="V1284" s="9">
        <f t="shared" si="468"/>
        <v>9.13706</v>
      </c>
      <c r="Y1284" t="s">
        <v>4103</v>
      </c>
      <c r="Z1284" s="9">
        <f t="shared" si="469"/>
        <v>15.637999999999998</v>
      </c>
      <c r="AA1284" t="s">
        <v>4103</v>
      </c>
      <c r="AC1284" t="s">
        <v>4103</v>
      </c>
      <c r="AD1284" s="9">
        <f t="shared" si="470"/>
        <v>6.702</v>
      </c>
      <c r="AG1284" t="s">
        <v>4103</v>
      </c>
      <c r="AH1284" s="9">
        <f t="shared" si="471"/>
        <v>75.180149999999998</v>
      </c>
      <c r="AK1284" t="s">
        <v>4103</v>
      </c>
      <c r="AL1284" s="9">
        <f t="shared" si="472"/>
        <v>14.297600000000001</v>
      </c>
      <c r="AO1284" t="s">
        <v>4103</v>
      </c>
      <c r="AP1284" s="9">
        <f t="shared" si="473"/>
        <v>5.3616000000000001</v>
      </c>
      <c r="AS1284" t="s">
        <v>4103</v>
      </c>
      <c r="AT1284" s="9">
        <f t="shared" si="486"/>
        <v>0</v>
      </c>
      <c r="AW1284" t="str">
        <f t="shared" si="474"/>
        <v>POC</v>
      </c>
      <c r="AX1284" s="9">
        <f t="shared" si="475"/>
        <v>0</v>
      </c>
      <c r="AZ1284" t="s">
        <v>4158</v>
      </c>
      <c r="BA1284" s="9">
        <v>0</v>
      </c>
      <c r="BC1284" t="str">
        <f t="shared" si="476"/>
        <v>Non Reimburseable</v>
      </c>
      <c r="BD1284" s="9">
        <f t="shared" si="477"/>
        <v>0</v>
      </c>
      <c r="BF1284" t="str">
        <f t="shared" si="478"/>
        <v>Non Reimburseable</v>
      </c>
      <c r="BG1284" s="9">
        <f t="shared" si="479"/>
        <v>0</v>
      </c>
      <c r="BI1284" t="str">
        <f t="shared" si="480"/>
        <v>Non Reimburseable</v>
      </c>
      <c r="BJ1284" s="9">
        <f t="shared" si="481"/>
        <v>0</v>
      </c>
      <c r="BL1284" t="str">
        <f t="shared" si="482"/>
        <v>Non Reimburseable</v>
      </c>
      <c r="BM1284" s="9">
        <f t="shared" si="483"/>
        <v>0</v>
      </c>
      <c r="BO1284" t="str">
        <f t="shared" si="484"/>
        <v>Non Reimburseable</v>
      </c>
      <c r="BP1284" s="9">
        <f t="shared" si="485"/>
        <v>0</v>
      </c>
    </row>
    <row r="1285" spans="1:68" x14ac:dyDescent="0.25">
      <c r="A1285">
        <v>1218341</v>
      </c>
      <c r="B1285" t="s">
        <v>1461</v>
      </c>
      <c r="C1285">
        <v>250</v>
      </c>
      <c r="F1285" s="9">
        <f t="shared" si="487"/>
        <v>0</v>
      </c>
      <c r="G1285" s="9">
        <f t="shared" si="488"/>
        <v>70.356999999999999</v>
      </c>
      <c r="H1285" s="9">
        <f t="shared" si="489"/>
        <v>60.305999999999997</v>
      </c>
      <c r="I1285" s="9">
        <v>100.51</v>
      </c>
      <c r="K1285" t="s">
        <v>4100</v>
      </c>
      <c r="N1285" t="s">
        <v>4103</v>
      </c>
      <c r="O1285" s="9">
        <f t="shared" si="466"/>
        <v>9.5685520000000004</v>
      </c>
      <c r="Q1285" t="s">
        <v>4103</v>
      </c>
      <c r="R1285" s="9">
        <f t="shared" si="467"/>
        <v>30.454530000000002</v>
      </c>
      <c r="U1285" t="s">
        <v>4103</v>
      </c>
      <c r="V1285" s="9">
        <f t="shared" si="468"/>
        <v>41.10859</v>
      </c>
      <c r="Y1285" t="s">
        <v>4103</v>
      </c>
      <c r="Z1285" s="9">
        <f t="shared" si="469"/>
        <v>70.356999999999999</v>
      </c>
      <c r="AA1285" t="s">
        <v>4103</v>
      </c>
      <c r="AC1285" t="s">
        <v>4103</v>
      </c>
      <c r="AD1285" s="9">
        <f t="shared" si="470"/>
        <v>30.152999999999999</v>
      </c>
      <c r="AG1285" t="s">
        <v>4103</v>
      </c>
      <c r="AH1285" s="9">
        <f t="shared" si="471"/>
        <v>19.1007</v>
      </c>
      <c r="AK1285" t="s">
        <v>4103</v>
      </c>
      <c r="AL1285" s="9">
        <f t="shared" si="472"/>
        <v>64.326400000000007</v>
      </c>
      <c r="AO1285" t="s">
        <v>4103</v>
      </c>
      <c r="AP1285" s="9">
        <f t="shared" si="473"/>
        <v>24.122399999999999</v>
      </c>
      <c r="AS1285" t="s">
        <v>4103</v>
      </c>
      <c r="AT1285" s="9">
        <f t="shared" si="486"/>
        <v>0</v>
      </c>
      <c r="AW1285" t="str">
        <f t="shared" si="474"/>
        <v>POC</v>
      </c>
      <c r="AX1285" s="9">
        <f t="shared" si="475"/>
        <v>0</v>
      </c>
      <c r="AZ1285" t="s">
        <v>4158</v>
      </c>
      <c r="BA1285" s="9">
        <v>0</v>
      </c>
      <c r="BC1285" t="str">
        <f t="shared" si="476"/>
        <v>Non Reimburseable</v>
      </c>
      <c r="BD1285" s="9">
        <f t="shared" si="477"/>
        <v>0</v>
      </c>
      <c r="BF1285" t="str">
        <f t="shared" si="478"/>
        <v>Non Reimburseable</v>
      </c>
      <c r="BG1285" s="9">
        <f t="shared" si="479"/>
        <v>0</v>
      </c>
      <c r="BI1285" t="str">
        <f t="shared" si="480"/>
        <v>Non Reimburseable</v>
      </c>
      <c r="BJ1285" s="9">
        <f t="shared" si="481"/>
        <v>0</v>
      </c>
      <c r="BL1285" t="str">
        <f t="shared" si="482"/>
        <v>Non Reimburseable</v>
      </c>
      <c r="BM1285" s="9">
        <f t="shared" si="483"/>
        <v>0</v>
      </c>
      <c r="BO1285" t="str">
        <f t="shared" si="484"/>
        <v>Non Reimburseable</v>
      </c>
      <c r="BP1285" s="9">
        <f t="shared" si="485"/>
        <v>0</v>
      </c>
    </row>
    <row r="1286" spans="1:68" x14ac:dyDescent="0.25">
      <c r="A1286">
        <v>1218345</v>
      </c>
      <c r="B1286" t="s">
        <v>1462</v>
      </c>
      <c r="C1286">
        <v>250</v>
      </c>
      <c r="F1286" s="9">
        <f t="shared" si="487"/>
        <v>0</v>
      </c>
      <c r="G1286" s="9">
        <f t="shared" si="488"/>
        <v>85.936050000000009</v>
      </c>
      <c r="H1286" s="9">
        <f t="shared" si="489"/>
        <v>3.1019999999999999</v>
      </c>
      <c r="I1286" s="9">
        <v>5.17</v>
      </c>
      <c r="K1286" t="s">
        <v>4100</v>
      </c>
      <c r="N1286" t="s">
        <v>4103</v>
      </c>
      <c r="O1286" s="9">
        <f t="shared" si="466"/>
        <v>0.49218399999999995</v>
      </c>
      <c r="Q1286" t="s">
        <v>4103</v>
      </c>
      <c r="R1286" s="9">
        <f t="shared" si="467"/>
        <v>1.5665099999999998</v>
      </c>
      <c r="U1286" t="s">
        <v>4103</v>
      </c>
      <c r="V1286" s="9">
        <f t="shared" si="468"/>
        <v>2.1145299999999998</v>
      </c>
      <c r="Y1286" t="s">
        <v>4103</v>
      </c>
      <c r="Z1286" s="9">
        <f t="shared" si="469"/>
        <v>3.6189999999999998</v>
      </c>
      <c r="AA1286" t="s">
        <v>4103</v>
      </c>
      <c r="AC1286" t="s">
        <v>4103</v>
      </c>
      <c r="AD1286" s="9">
        <f t="shared" si="470"/>
        <v>1.5509999999999999</v>
      </c>
      <c r="AG1286" t="s">
        <v>4103</v>
      </c>
      <c r="AH1286" s="9">
        <f t="shared" si="471"/>
        <v>85.936050000000009</v>
      </c>
      <c r="AK1286" t="s">
        <v>4103</v>
      </c>
      <c r="AL1286" s="9">
        <f t="shared" si="472"/>
        <v>3.3088000000000002</v>
      </c>
      <c r="AO1286" t="s">
        <v>4103</v>
      </c>
      <c r="AP1286" s="9">
        <f t="shared" si="473"/>
        <v>1.2407999999999999</v>
      </c>
      <c r="AS1286" t="s">
        <v>4103</v>
      </c>
      <c r="AT1286" s="9">
        <f t="shared" si="486"/>
        <v>0</v>
      </c>
      <c r="AW1286" t="str">
        <f t="shared" si="474"/>
        <v>POC</v>
      </c>
      <c r="AX1286" s="9">
        <f t="shared" si="475"/>
        <v>0</v>
      </c>
      <c r="AZ1286" t="s">
        <v>4158</v>
      </c>
      <c r="BA1286" s="9">
        <v>0</v>
      </c>
      <c r="BC1286" t="str">
        <f t="shared" si="476"/>
        <v>Non Reimburseable</v>
      </c>
      <c r="BD1286" s="9">
        <f t="shared" si="477"/>
        <v>0</v>
      </c>
      <c r="BF1286" t="str">
        <f t="shared" si="478"/>
        <v>Non Reimburseable</v>
      </c>
      <c r="BG1286" s="9">
        <f t="shared" si="479"/>
        <v>0</v>
      </c>
      <c r="BI1286" t="str">
        <f t="shared" si="480"/>
        <v>Non Reimburseable</v>
      </c>
      <c r="BJ1286" s="9">
        <f t="shared" si="481"/>
        <v>0</v>
      </c>
      <c r="BL1286" t="str">
        <f t="shared" si="482"/>
        <v>Non Reimburseable</v>
      </c>
      <c r="BM1286" s="9">
        <f t="shared" si="483"/>
        <v>0</v>
      </c>
      <c r="BO1286" t="str">
        <f t="shared" si="484"/>
        <v>Non Reimburseable</v>
      </c>
      <c r="BP1286" s="9">
        <f t="shared" si="485"/>
        <v>0</v>
      </c>
    </row>
    <row r="1287" spans="1:68" x14ac:dyDescent="0.25">
      <c r="A1287">
        <v>1218374</v>
      </c>
      <c r="B1287" t="s">
        <v>1463</v>
      </c>
      <c r="C1287">
        <v>250</v>
      </c>
      <c r="F1287" s="9">
        <f t="shared" si="487"/>
        <v>0</v>
      </c>
      <c r="G1287" s="9">
        <f t="shared" si="488"/>
        <v>4.42035</v>
      </c>
      <c r="H1287" s="9">
        <f t="shared" si="489"/>
        <v>3.2099999999999995</v>
      </c>
      <c r="I1287" s="9">
        <v>5.35</v>
      </c>
      <c r="K1287" t="s">
        <v>4100</v>
      </c>
      <c r="N1287" t="s">
        <v>4103</v>
      </c>
      <c r="O1287" s="9">
        <f t="shared" si="466"/>
        <v>0.50931999999999988</v>
      </c>
      <c r="Q1287" t="s">
        <v>4103</v>
      </c>
      <c r="R1287" s="9">
        <f t="shared" si="467"/>
        <v>1.6210499999999999</v>
      </c>
      <c r="U1287" t="s">
        <v>4103</v>
      </c>
      <c r="V1287" s="9">
        <f t="shared" si="468"/>
        <v>2.1881499999999998</v>
      </c>
      <c r="Y1287" t="s">
        <v>4103</v>
      </c>
      <c r="Z1287" s="9">
        <f t="shared" si="469"/>
        <v>3.7449999999999997</v>
      </c>
      <c r="AA1287" t="s">
        <v>4103</v>
      </c>
      <c r="AC1287" t="s">
        <v>4103</v>
      </c>
      <c r="AD1287" s="9">
        <f t="shared" si="470"/>
        <v>1.6049999999999998</v>
      </c>
      <c r="AG1287" t="s">
        <v>4103</v>
      </c>
      <c r="AH1287" s="9">
        <f t="shared" si="471"/>
        <v>4.42035</v>
      </c>
      <c r="AK1287" t="s">
        <v>4103</v>
      </c>
      <c r="AL1287" s="9">
        <f t="shared" si="472"/>
        <v>3.4239999999999999</v>
      </c>
      <c r="AO1287" t="s">
        <v>4103</v>
      </c>
      <c r="AP1287" s="9">
        <f t="shared" si="473"/>
        <v>1.2839999999999998</v>
      </c>
      <c r="AS1287" t="s">
        <v>4103</v>
      </c>
      <c r="AT1287" s="9">
        <f t="shared" si="486"/>
        <v>0</v>
      </c>
      <c r="AW1287" t="str">
        <f t="shared" si="474"/>
        <v>POC</v>
      </c>
      <c r="AX1287" s="9">
        <f t="shared" si="475"/>
        <v>0</v>
      </c>
      <c r="AZ1287" t="s">
        <v>4158</v>
      </c>
      <c r="BA1287" s="9">
        <v>0</v>
      </c>
      <c r="BC1287" t="str">
        <f t="shared" si="476"/>
        <v>Non Reimburseable</v>
      </c>
      <c r="BD1287" s="9">
        <f t="shared" si="477"/>
        <v>0</v>
      </c>
      <c r="BF1287" t="str">
        <f t="shared" si="478"/>
        <v>Non Reimburseable</v>
      </c>
      <c r="BG1287" s="9">
        <f t="shared" si="479"/>
        <v>0</v>
      </c>
      <c r="BI1287" t="str">
        <f t="shared" si="480"/>
        <v>Non Reimburseable</v>
      </c>
      <c r="BJ1287" s="9">
        <f t="shared" si="481"/>
        <v>0</v>
      </c>
      <c r="BL1287" t="str">
        <f t="shared" si="482"/>
        <v>Non Reimburseable</v>
      </c>
      <c r="BM1287" s="9">
        <f t="shared" si="483"/>
        <v>0</v>
      </c>
      <c r="BO1287" t="str">
        <f t="shared" si="484"/>
        <v>Non Reimburseable</v>
      </c>
      <c r="BP1287" s="9">
        <f t="shared" si="485"/>
        <v>0</v>
      </c>
    </row>
    <row r="1288" spans="1:68" x14ac:dyDescent="0.25">
      <c r="A1288">
        <v>1218385</v>
      </c>
      <c r="B1288" t="s">
        <v>1464</v>
      </c>
      <c r="C1288">
        <v>250</v>
      </c>
      <c r="F1288" s="9">
        <f t="shared" si="487"/>
        <v>0</v>
      </c>
      <c r="G1288" s="9">
        <f t="shared" si="488"/>
        <v>18.564</v>
      </c>
      <c r="H1288" s="9">
        <f t="shared" si="489"/>
        <v>15.911999999999999</v>
      </c>
      <c r="I1288" s="9">
        <v>26.52</v>
      </c>
      <c r="K1288" t="s">
        <v>4100</v>
      </c>
      <c r="N1288" t="s">
        <v>4103</v>
      </c>
      <c r="O1288" s="9">
        <f t="shared" si="466"/>
        <v>2.5247039999999998</v>
      </c>
      <c r="Q1288" t="s">
        <v>4103</v>
      </c>
      <c r="R1288" s="9">
        <f t="shared" si="467"/>
        <v>8.0355600000000003</v>
      </c>
      <c r="U1288" t="s">
        <v>4103</v>
      </c>
      <c r="V1288" s="9">
        <f t="shared" si="468"/>
        <v>10.846679999999999</v>
      </c>
      <c r="Y1288" t="s">
        <v>4103</v>
      </c>
      <c r="Z1288" s="9">
        <f t="shared" si="469"/>
        <v>18.564</v>
      </c>
      <c r="AA1288" t="s">
        <v>4103</v>
      </c>
      <c r="AC1288" t="s">
        <v>4103</v>
      </c>
      <c r="AD1288" s="9">
        <f t="shared" si="470"/>
        <v>7.9559999999999995</v>
      </c>
      <c r="AG1288" t="s">
        <v>4103</v>
      </c>
      <c r="AH1288" s="9">
        <f t="shared" si="471"/>
        <v>4.5742499999999993</v>
      </c>
      <c r="AK1288" t="s">
        <v>4103</v>
      </c>
      <c r="AL1288" s="9">
        <f t="shared" si="472"/>
        <v>16.972799999999999</v>
      </c>
      <c r="AO1288" t="s">
        <v>4103</v>
      </c>
      <c r="AP1288" s="9">
        <f t="shared" si="473"/>
        <v>6.3647999999999998</v>
      </c>
      <c r="AS1288" t="s">
        <v>4103</v>
      </c>
      <c r="AT1288" s="9">
        <f t="shared" si="486"/>
        <v>0</v>
      </c>
      <c r="AW1288" t="str">
        <f t="shared" si="474"/>
        <v>POC</v>
      </c>
      <c r="AX1288" s="9">
        <f t="shared" si="475"/>
        <v>0</v>
      </c>
      <c r="AZ1288" t="s">
        <v>4158</v>
      </c>
      <c r="BA1288" s="9">
        <v>0</v>
      </c>
      <c r="BC1288" t="str">
        <f t="shared" si="476"/>
        <v>Non Reimburseable</v>
      </c>
      <c r="BD1288" s="9">
        <f t="shared" si="477"/>
        <v>0</v>
      </c>
      <c r="BF1288" t="str">
        <f t="shared" si="478"/>
        <v>Non Reimburseable</v>
      </c>
      <c r="BG1288" s="9">
        <f t="shared" si="479"/>
        <v>0</v>
      </c>
      <c r="BI1288" t="str">
        <f t="shared" si="480"/>
        <v>Non Reimburseable</v>
      </c>
      <c r="BJ1288" s="9">
        <f t="shared" si="481"/>
        <v>0</v>
      </c>
      <c r="BL1288" t="str">
        <f t="shared" si="482"/>
        <v>Non Reimburseable</v>
      </c>
      <c r="BM1288" s="9">
        <f t="shared" si="483"/>
        <v>0</v>
      </c>
      <c r="BO1288" t="str">
        <f t="shared" si="484"/>
        <v>Non Reimburseable</v>
      </c>
      <c r="BP1288" s="9">
        <f t="shared" si="485"/>
        <v>0</v>
      </c>
    </row>
    <row r="1289" spans="1:68" x14ac:dyDescent="0.25">
      <c r="A1289">
        <v>1218386</v>
      </c>
      <c r="B1289" t="s">
        <v>1465</v>
      </c>
      <c r="C1289">
        <v>250</v>
      </c>
      <c r="F1289" s="9">
        <f t="shared" si="487"/>
        <v>0</v>
      </c>
      <c r="G1289" s="9">
        <f t="shared" si="488"/>
        <v>22.674599999999998</v>
      </c>
      <c r="H1289" s="9">
        <f t="shared" si="489"/>
        <v>3.27</v>
      </c>
      <c r="I1289" s="9">
        <v>5.45</v>
      </c>
      <c r="K1289" t="s">
        <v>4100</v>
      </c>
      <c r="N1289" t="s">
        <v>4103</v>
      </c>
      <c r="O1289" s="9">
        <f t="shared" si="466"/>
        <v>0.51883999999999997</v>
      </c>
      <c r="Q1289" t="s">
        <v>4103</v>
      </c>
      <c r="R1289" s="9">
        <f t="shared" si="467"/>
        <v>1.6513500000000001</v>
      </c>
      <c r="U1289" t="s">
        <v>4103</v>
      </c>
      <c r="V1289" s="9">
        <f t="shared" si="468"/>
        <v>2.22905</v>
      </c>
      <c r="Y1289" t="s">
        <v>4103</v>
      </c>
      <c r="Z1289" s="9">
        <f t="shared" si="469"/>
        <v>3.8149999999999999</v>
      </c>
      <c r="AA1289" t="s">
        <v>4103</v>
      </c>
      <c r="AC1289" t="s">
        <v>4103</v>
      </c>
      <c r="AD1289" s="9">
        <f t="shared" si="470"/>
        <v>1.635</v>
      </c>
      <c r="AG1289" t="s">
        <v>4103</v>
      </c>
      <c r="AH1289" s="9">
        <f t="shared" si="471"/>
        <v>22.674599999999998</v>
      </c>
      <c r="AK1289" t="s">
        <v>4103</v>
      </c>
      <c r="AL1289" s="9">
        <f t="shared" si="472"/>
        <v>3.488</v>
      </c>
      <c r="AO1289" t="s">
        <v>4103</v>
      </c>
      <c r="AP1289" s="9">
        <f t="shared" si="473"/>
        <v>1.3080000000000001</v>
      </c>
      <c r="AS1289" t="s">
        <v>4103</v>
      </c>
      <c r="AT1289" s="9">
        <f t="shared" si="486"/>
        <v>0</v>
      </c>
      <c r="AW1289" t="str">
        <f t="shared" si="474"/>
        <v>POC</v>
      </c>
      <c r="AX1289" s="9">
        <f t="shared" si="475"/>
        <v>0</v>
      </c>
      <c r="AZ1289" t="s">
        <v>4158</v>
      </c>
      <c r="BA1289" s="9">
        <v>0</v>
      </c>
      <c r="BC1289" t="str">
        <f t="shared" si="476"/>
        <v>Non Reimburseable</v>
      </c>
      <c r="BD1289" s="9">
        <f t="shared" si="477"/>
        <v>0</v>
      </c>
      <c r="BF1289" t="str">
        <f t="shared" si="478"/>
        <v>Non Reimburseable</v>
      </c>
      <c r="BG1289" s="9">
        <f t="shared" si="479"/>
        <v>0</v>
      </c>
      <c r="BI1289" t="str">
        <f t="shared" si="480"/>
        <v>Non Reimburseable</v>
      </c>
      <c r="BJ1289" s="9">
        <f t="shared" si="481"/>
        <v>0</v>
      </c>
      <c r="BL1289" t="str">
        <f t="shared" si="482"/>
        <v>Non Reimburseable</v>
      </c>
      <c r="BM1289" s="9">
        <f t="shared" si="483"/>
        <v>0</v>
      </c>
      <c r="BO1289" t="str">
        <f t="shared" si="484"/>
        <v>Non Reimburseable</v>
      </c>
      <c r="BP1289" s="9">
        <f t="shared" si="485"/>
        <v>0</v>
      </c>
    </row>
    <row r="1290" spans="1:68" x14ac:dyDescent="0.25">
      <c r="A1290">
        <v>1218388</v>
      </c>
      <c r="B1290" t="s">
        <v>1466</v>
      </c>
      <c r="C1290">
        <v>250</v>
      </c>
      <c r="F1290" s="9">
        <f t="shared" si="487"/>
        <v>0</v>
      </c>
      <c r="G1290" s="9">
        <f t="shared" si="488"/>
        <v>18.564</v>
      </c>
      <c r="H1290" s="9">
        <f t="shared" si="489"/>
        <v>15.911999999999999</v>
      </c>
      <c r="I1290" s="9">
        <v>26.52</v>
      </c>
      <c r="K1290" t="s">
        <v>4100</v>
      </c>
      <c r="N1290" t="s">
        <v>4103</v>
      </c>
      <c r="O1290" s="9">
        <f t="shared" si="466"/>
        <v>2.5247039999999998</v>
      </c>
      <c r="Q1290" t="s">
        <v>4103</v>
      </c>
      <c r="R1290" s="9">
        <f t="shared" si="467"/>
        <v>8.0355600000000003</v>
      </c>
      <c r="U1290" t="s">
        <v>4103</v>
      </c>
      <c r="V1290" s="9">
        <f t="shared" si="468"/>
        <v>10.846679999999999</v>
      </c>
      <c r="Y1290" t="s">
        <v>4103</v>
      </c>
      <c r="Z1290" s="9">
        <f t="shared" si="469"/>
        <v>18.564</v>
      </c>
      <c r="AA1290" t="s">
        <v>4103</v>
      </c>
      <c r="AC1290" t="s">
        <v>4103</v>
      </c>
      <c r="AD1290" s="9">
        <f t="shared" si="470"/>
        <v>7.9559999999999995</v>
      </c>
      <c r="AG1290" t="s">
        <v>4103</v>
      </c>
      <c r="AH1290" s="9">
        <f t="shared" si="471"/>
        <v>4.6597499999999998</v>
      </c>
      <c r="AK1290" t="s">
        <v>4103</v>
      </c>
      <c r="AL1290" s="9">
        <f t="shared" si="472"/>
        <v>16.972799999999999</v>
      </c>
      <c r="AO1290" t="s">
        <v>4103</v>
      </c>
      <c r="AP1290" s="9">
        <f t="shared" si="473"/>
        <v>6.3647999999999998</v>
      </c>
      <c r="AS1290" t="s">
        <v>4103</v>
      </c>
      <c r="AT1290" s="9">
        <f t="shared" si="486"/>
        <v>0</v>
      </c>
      <c r="AW1290" t="str">
        <f t="shared" si="474"/>
        <v>POC</v>
      </c>
      <c r="AX1290" s="9">
        <f t="shared" si="475"/>
        <v>0</v>
      </c>
      <c r="AZ1290" t="s">
        <v>4158</v>
      </c>
      <c r="BA1290" s="9">
        <v>0</v>
      </c>
      <c r="BC1290" t="str">
        <f t="shared" si="476"/>
        <v>Non Reimburseable</v>
      </c>
      <c r="BD1290" s="9">
        <f t="shared" si="477"/>
        <v>0</v>
      </c>
      <c r="BF1290" t="str">
        <f t="shared" si="478"/>
        <v>Non Reimburseable</v>
      </c>
      <c r="BG1290" s="9">
        <f t="shared" si="479"/>
        <v>0</v>
      </c>
      <c r="BI1290" t="str">
        <f t="shared" si="480"/>
        <v>Non Reimburseable</v>
      </c>
      <c r="BJ1290" s="9">
        <f t="shared" si="481"/>
        <v>0</v>
      </c>
      <c r="BL1290" t="str">
        <f t="shared" si="482"/>
        <v>Non Reimburseable</v>
      </c>
      <c r="BM1290" s="9">
        <f t="shared" si="483"/>
        <v>0</v>
      </c>
      <c r="BO1290" t="str">
        <f t="shared" si="484"/>
        <v>Non Reimburseable</v>
      </c>
      <c r="BP1290" s="9">
        <f t="shared" si="485"/>
        <v>0</v>
      </c>
    </row>
    <row r="1291" spans="1:68" x14ac:dyDescent="0.25">
      <c r="A1291">
        <v>1218390</v>
      </c>
      <c r="B1291" t="s">
        <v>1467</v>
      </c>
      <c r="C1291">
        <v>250</v>
      </c>
      <c r="F1291" s="9">
        <f t="shared" si="487"/>
        <v>0</v>
      </c>
      <c r="G1291" s="9">
        <f t="shared" si="488"/>
        <v>22.674599999999998</v>
      </c>
      <c r="H1291" s="9">
        <f t="shared" si="489"/>
        <v>4.0199999999999996</v>
      </c>
      <c r="I1291" s="9">
        <v>6.7</v>
      </c>
      <c r="K1291" t="s">
        <v>4100</v>
      </c>
      <c r="N1291" t="s">
        <v>4103</v>
      </c>
      <c r="O1291" s="9">
        <f t="shared" si="466"/>
        <v>0.63783999999999996</v>
      </c>
      <c r="Q1291" t="s">
        <v>4103</v>
      </c>
      <c r="R1291" s="9">
        <f t="shared" si="467"/>
        <v>2.0301</v>
      </c>
      <c r="U1291" t="s">
        <v>4103</v>
      </c>
      <c r="V1291" s="9">
        <f t="shared" si="468"/>
        <v>2.7403</v>
      </c>
      <c r="Y1291" t="s">
        <v>4103</v>
      </c>
      <c r="Z1291" s="9">
        <f t="shared" si="469"/>
        <v>4.6899999999999995</v>
      </c>
      <c r="AA1291" t="s">
        <v>4103</v>
      </c>
      <c r="AC1291" t="s">
        <v>4103</v>
      </c>
      <c r="AD1291" s="9">
        <f t="shared" si="470"/>
        <v>2.0099999999999998</v>
      </c>
      <c r="AG1291" t="s">
        <v>4103</v>
      </c>
      <c r="AH1291" s="9">
        <f t="shared" si="471"/>
        <v>22.674599999999998</v>
      </c>
      <c r="AK1291" t="s">
        <v>4103</v>
      </c>
      <c r="AL1291" s="9">
        <f t="shared" si="472"/>
        <v>4.2880000000000003</v>
      </c>
      <c r="AO1291" t="s">
        <v>4103</v>
      </c>
      <c r="AP1291" s="9">
        <f t="shared" si="473"/>
        <v>1.6079999999999999</v>
      </c>
      <c r="AS1291" t="s">
        <v>4103</v>
      </c>
      <c r="AT1291" s="9">
        <f t="shared" si="486"/>
        <v>0</v>
      </c>
      <c r="AW1291" t="str">
        <f t="shared" si="474"/>
        <v>POC</v>
      </c>
      <c r="AX1291" s="9">
        <f t="shared" si="475"/>
        <v>0</v>
      </c>
      <c r="AZ1291" t="s">
        <v>4158</v>
      </c>
      <c r="BA1291" s="9">
        <v>0</v>
      </c>
      <c r="BC1291" t="str">
        <f t="shared" si="476"/>
        <v>Non Reimburseable</v>
      </c>
      <c r="BD1291" s="9">
        <f t="shared" si="477"/>
        <v>0</v>
      </c>
      <c r="BF1291" t="str">
        <f t="shared" si="478"/>
        <v>Non Reimburseable</v>
      </c>
      <c r="BG1291" s="9">
        <f t="shared" si="479"/>
        <v>0</v>
      </c>
      <c r="BI1291" t="str">
        <f t="shared" si="480"/>
        <v>Non Reimburseable</v>
      </c>
      <c r="BJ1291" s="9">
        <f t="shared" si="481"/>
        <v>0</v>
      </c>
      <c r="BL1291" t="str">
        <f t="shared" si="482"/>
        <v>Non Reimburseable</v>
      </c>
      <c r="BM1291" s="9">
        <f t="shared" si="483"/>
        <v>0</v>
      </c>
      <c r="BO1291" t="str">
        <f t="shared" si="484"/>
        <v>Non Reimburseable</v>
      </c>
      <c r="BP1291" s="9">
        <f t="shared" si="485"/>
        <v>0</v>
      </c>
    </row>
    <row r="1292" spans="1:68" x14ac:dyDescent="0.25">
      <c r="A1292">
        <v>1218392</v>
      </c>
      <c r="B1292" t="s">
        <v>1468</v>
      </c>
      <c r="C1292">
        <v>250</v>
      </c>
      <c r="F1292" s="9">
        <f t="shared" si="487"/>
        <v>0</v>
      </c>
      <c r="G1292" s="9">
        <f t="shared" si="488"/>
        <v>5.7285000000000004</v>
      </c>
      <c r="H1292" s="9">
        <f t="shared" si="489"/>
        <v>3.3539999999999996</v>
      </c>
      <c r="I1292" s="9">
        <v>5.59</v>
      </c>
      <c r="K1292" t="s">
        <v>4100</v>
      </c>
      <c r="N1292" t="s">
        <v>4103</v>
      </c>
      <c r="O1292" s="9">
        <f t="shared" si="466"/>
        <v>0.53216799999999997</v>
      </c>
      <c r="Q1292" t="s">
        <v>4103</v>
      </c>
      <c r="R1292" s="9">
        <f t="shared" si="467"/>
        <v>1.69377</v>
      </c>
      <c r="U1292" t="s">
        <v>4103</v>
      </c>
      <c r="V1292" s="9">
        <f t="shared" si="468"/>
        <v>2.2863099999999998</v>
      </c>
      <c r="Y1292" t="s">
        <v>4103</v>
      </c>
      <c r="Z1292" s="9">
        <f t="shared" si="469"/>
        <v>3.9129999999999998</v>
      </c>
      <c r="AA1292" t="s">
        <v>4103</v>
      </c>
      <c r="AC1292" t="s">
        <v>4103</v>
      </c>
      <c r="AD1292" s="9">
        <f t="shared" si="470"/>
        <v>1.6769999999999998</v>
      </c>
      <c r="AG1292" t="s">
        <v>4103</v>
      </c>
      <c r="AH1292" s="9">
        <f t="shared" si="471"/>
        <v>5.7285000000000004</v>
      </c>
      <c r="AK1292" t="s">
        <v>4103</v>
      </c>
      <c r="AL1292" s="9">
        <f t="shared" si="472"/>
        <v>3.5775999999999999</v>
      </c>
      <c r="AO1292" t="s">
        <v>4103</v>
      </c>
      <c r="AP1292" s="9">
        <f t="shared" si="473"/>
        <v>1.3415999999999999</v>
      </c>
      <c r="AS1292" t="s">
        <v>4103</v>
      </c>
      <c r="AT1292" s="9">
        <f t="shared" si="486"/>
        <v>0</v>
      </c>
      <c r="AW1292" t="str">
        <f t="shared" si="474"/>
        <v>POC</v>
      </c>
      <c r="AX1292" s="9">
        <f t="shared" si="475"/>
        <v>0</v>
      </c>
      <c r="AZ1292" t="s">
        <v>4158</v>
      </c>
      <c r="BA1292" s="9">
        <v>0</v>
      </c>
      <c r="BC1292" t="str">
        <f t="shared" si="476"/>
        <v>Non Reimburseable</v>
      </c>
      <c r="BD1292" s="9">
        <f t="shared" si="477"/>
        <v>0</v>
      </c>
      <c r="BF1292" t="str">
        <f t="shared" si="478"/>
        <v>Non Reimburseable</v>
      </c>
      <c r="BG1292" s="9">
        <f t="shared" si="479"/>
        <v>0</v>
      </c>
      <c r="BI1292" t="str">
        <f t="shared" si="480"/>
        <v>Non Reimburseable</v>
      </c>
      <c r="BJ1292" s="9">
        <f t="shared" si="481"/>
        <v>0</v>
      </c>
      <c r="BL1292" t="str">
        <f t="shared" si="482"/>
        <v>Non Reimburseable</v>
      </c>
      <c r="BM1292" s="9">
        <f t="shared" si="483"/>
        <v>0</v>
      </c>
      <c r="BO1292" t="str">
        <f t="shared" si="484"/>
        <v>Non Reimburseable</v>
      </c>
      <c r="BP1292" s="9">
        <f t="shared" si="485"/>
        <v>0</v>
      </c>
    </row>
    <row r="1293" spans="1:68" x14ac:dyDescent="0.25">
      <c r="A1293">
        <v>1218393</v>
      </c>
      <c r="B1293" t="s">
        <v>1469</v>
      </c>
      <c r="C1293">
        <v>250</v>
      </c>
      <c r="F1293" s="9">
        <f t="shared" si="487"/>
        <v>0</v>
      </c>
      <c r="G1293" s="9">
        <f t="shared" si="488"/>
        <v>19.634999999999998</v>
      </c>
      <c r="H1293" s="9">
        <f t="shared" si="489"/>
        <v>16.829999999999998</v>
      </c>
      <c r="I1293" s="9">
        <v>28.05</v>
      </c>
      <c r="K1293" t="s">
        <v>4100</v>
      </c>
      <c r="N1293" t="s">
        <v>4103</v>
      </c>
      <c r="O1293" s="9">
        <f t="shared" si="466"/>
        <v>2.6703600000000001</v>
      </c>
      <c r="Q1293" t="s">
        <v>4103</v>
      </c>
      <c r="R1293" s="9">
        <f t="shared" si="467"/>
        <v>8.4991500000000002</v>
      </c>
      <c r="U1293" t="s">
        <v>4103</v>
      </c>
      <c r="V1293" s="9">
        <f t="shared" si="468"/>
        <v>11.47245</v>
      </c>
      <c r="Y1293" t="s">
        <v>4103</v>
      </c>
      <c r="Z1293" s="9">
        <f t="shared" si="469"/>
        <v>19.634999999999998</v>
      </c>
      <c r="AA1293" t="s">
        <v>4103</v>
      </c>
      <c r="AC1293" t="s">
        <v>4103</v>
      </c>
      <c r="AD1293" s="9">
        <f t="shared" si="470"/>
        <v>8.4149999999999991</v>
      </c>
      <c r="AG1293" t="s">
        <v>4103</v>
      </c>
      <c r="AH1293" s="9">
        <f t="shared" si="471"/>
        <v>4.7794499999999998</v>
      </c>
      <c r="AK1293" t="s">
        <v>4103</v>
      </c>
      <c r="AL1293" s="9">
        <f t="shared" si="472"/>
        <v>17.952000000000002</v>
      </c>
      <c r="AO1293" t="s">
        <v>4103</v>
      </c>
      <c r="AP1293" s="9">
        <f t="shared" si="473"/>
        <v>6.7320000000000002</v>
      </c>
      <c r="AS1293" t="s">
        <v>4103</v>
      </c>
      <c r="AT1293" s="9">
        <f t="shared" si="486"/>
        <v>0</v>
      </c>
      <c r="AW1293" t="str">
        <f t="shared" si="474"/>
        <v>POC</v>
      </c>
      <c r="AX1293" s="9">
        <f t="shared" si="475"/>
        <v>0</v>
      </c>
      <c r="AZ1293" t="s">
        <v>4158</v>
      </c>
      <c r="BA1293" s="9">
        <v>0</v>
      </c>
      <c r="BC1293" t="str">
        <f t="shared" si="476"/>
        <v>Non Reimburseable</v>
      </c>
      <c r="BD1293" s="9">
        <f t="shared" si="477"/>
        <v>0</v>
      </c>
      <c r="BF1293" t="str">
        <f t="shared" si="478"/>
        <v>Non Reimburseable</v>
      </c>
      <c r="BG1293" s="9">
        <f t="shared" si="479"/>
        <v>0</v>
      </c>
      <c r="BI1293" t="str">
        <f t="shared" si="480"/>
        <v>Non Reimburseable</v>
      </c>
      <c r="BJ1293" s="9">
        <f t="shared" si="481"/>
        <v>0</v>
      </c>
      <c r="BL1293" t="str">
        <f t="shared" si="482"/>
        <v>Non Reimburseable</v>
      </c>
      <c r="BM1293" s="9">
        <f t="shared" si="483"/>
        <v>0</v>
      </c>
      <c r="BO1293" t="str">
        <f t="shared" si="484"/>
        <v>Non Reimburseable</v>
      </c>
      <c r="BP1293" s="9">
        <f t="shared" si="485"/>
        <v>0</v>
      </c>
    </row>
    <row r="1294" spans="1:68" x14ac:dyDescent="0.25">
      <c r="A1294">
        <v>1218394</v>
      </c>
      <c r="B1294" t="s">
        <v>1470</v>
      </c>
      <c r="C1294">
        <v>250</v>
      </c>
      <c r="F1294" s="9">
        <f t="shared" si="487"/>
        <v>0</v>
      </c>
      <c r="G1294" s="9">
        <f t="shared" si="488"/>
        <v>23.982749999999999</v>
      </c>
      <c r="H1294" s="9">
        <f t="shared" si="489"/>
        <v>7.1999999999999993</v>
      </c>
      <c r="I1294" s="9">
        <v>12</v>
      </c>
      <c r="K1294" t="s">
        <v>4100</v>
      </c>
      <c r="N1294" t="s">
        <v>4103</v>
      </c>
      <c r="O1294" s="9">
        <f t="shared" si="466"/>
        <v>1.1423999999999999</v>
      </c>
      <c r="Q1294" t="s">
        <v>4103</v>
      </c>
      <c r="R1294" s="9">
        <f t="shared" si="467"/>
        <v>3.6360000000000001</v>
      </c>
      <c r="U1294" t="s">
        <v>4103</v>
      </c>
      <c r="V1294" s="9">
        <f t="shared" si="468"/>
        <v>4.9079999999999995</v>
      </c>
      <c r="Y1294" t="s">
        <v>4103</v>
      </c>
      <c r="Z1294" s="9">
        <f t="shared" si="469"/>
        <v>8.3999999999999986</v>
      </c>
      <c r="AA1294" t="s">
        <v>4103</v>
      </c>
      <c r="AC1294" t="s">
        <v>4103</v>
      </c>
      <c r="AD1294" s="9">
        <f t="shared" si="470"/>
        <v>3.5999999999999996</v>
      </c>
      <c r="AG1294" t="s">
        <v>4103</v>
      </c>
      <c r="AH1294" s="9">
        <f t="shared" si="471"/>
        <v>23.982749999999999</v>
      </c>
      <c r="AK1294" t="s">
        <v>4103</v>
      </c>
      <c r="AL1294" s="9">
        <f t="shared" si="472"/>
        <v>7.68</v>
      </c>
      <c r="AO1294" t="s">
        <v>4103</v>
      </c>
      <c r="AP1294" s="9">
        <f t="shared" si="473"/>
        <v>2.88</v>
      </c>
      <c r="AS1294" t="s">
        <v>4103</v>
      </c>
      <c r="AT1294" s="9">
        <f t="shared" si="486"/>
        <v>0</v>
      </c>
      <c r="AW1294" t="str">
        <f t="shared" si="474"/>
        <v>POC</v>
      </c>
      <c r="AX1294" s="9">
        <f t="shared" si="475"/>
        <v>0</v>
      </c>
      <c r="AZ1294" t="s">
        <v>4158</v>
      </c>
      <c r="BA1294" s="9">
        <v>0</v>
      </c>
      <c r="BC1294" t="str">
        <f t="shared" si="476"/>
        <v>Non Reimburseable</v>
      </c>
      <c r="BD1294" s="9">
        <f t="shared" si="477"/>
        <v>0</v>
      </c>
      <c r="BF1294" t="str">
        <f t="shared" si="478"/>
        <v>Non Reimburseable</v>
      </c>
      <c r="BG1294" s="9">
        <f t="shared" si="479"/>
        <v>0</v>
      </c>
      <c r="BI1294" t="str">
        <f t="shared" si="480"/>
        <v>Non Reimburseable</v>
      </c>
      <c r="BJ1294" s="9">
        <f t="shared" si="481"/>
        <v>0</v>
      </c>
      <c r="BL1294" t="str">
        <f t="shared" si="482"/>
        <v>Non Reimburseable</v>
      </c>
      <c r="BM1294" s="9">
        <f t="shared" si="483"/>
        <v>0</v>
      </c>
      <c r="BO1294" t="str">
        <f t="shared" si="484"/>
        <v>Non Reimburseable</v>
      </c>
      <c r="BP1294" s="9">
        <f t="shared" si="485"/>
        <v>0</v>
      </c>
    </row>
    <row r="1295" spans="1:68" x14ac:dyDescent="0.25">
      <c r="A1295">
        <v>1218398</v>
      </c>
      <c r="B1295" t="s">
        <v>1471</v>
      </c>
      <c r="C1295">
        <v>250</v>
      </c>
      <c r="F1295" s="9">
        <f t="shared" si="487"/>
        <v>0</v>
      </c>
      <c r="G1295" s="9">
        <f t="shared" si="488"/>
        <v>24.436999999999998</v>
      </c>
      <c r="H1295" s="9">
        <f t="shared" si="489"/>
        <v>20.945999999999998</v>
      </c>
      <c r="I1295" s="9">
        <v>34.909999999999997</v>
      </c>
      <c r="K1295" t="s">
        <v>4100</v>
      </c>
      <c r="N1295" t="s">
        <v>4103</v>
      </c>
      <c r="O1295" s="9">
        <f t="shared" si="466"/>
        <v>3.3234319999999995</v>
      </c>
      <c r="Q1295" t="s">
        <v>4103</v>
      </c>
      <c r="R1295" s="9">
        <f t="shared" si="467"/>
        <v>10.577729999999999</v>
      </c>
      <c r="U1295" t="s">
        <v>4103</v>
      </c>
      <c r="V1295" s="9">
        <f t="shared" si="468"/>
        <v>14.278189999999999</v>
      </c>
      <c r="Y1295" t="s">
        <v>4103</v>
      </c>
      <c r="Z1295" s="9">
        <f t="shared" si="469"/>
        <v>24.436999999999998</v>
      </c>
      <c r="AA1295" t="s">
        <v>4103</v>
      </c>
      <c r="AC1295" t="s">
        <v>4103</v>
      </c>
      <c r="AD1295" s="9">
        <f t="shared" si="470"/>
        <v>10.472999999999999</v>
      </c>
      <c r="AG1295" t="s">
        <v>4103</v>
      </c>
      <c r="AH1295" s="9">
        <f t="shared" si="471"/>
        <v>10.26</v>
      </c>
      <c r="AK1295" t="s">
        <v>4103</v>
      </c>
      <c r="AL1295" s="9">
        <f t="shared" si="472"/>
        <v>22.342399999999998</v>
      </c>
      <c r="AO1295" t="s">
        <v>4103</v>
      </c>
      <c r="AP1295" s="9">
        <f t="shared" si="473"/>
        <v>8.3783999999999992</v>
      </c>
      <c r="AS1295" t="s">
        <v>4103</v>
      </c>
      <c r="AT1295" s="9">
        <f t="shared" si="486"/>
        <v>0</v>
      </c>
      <c r="AW1295" t="str">
        <f t="shared" si="474"/>
        <v>POC</v>
      </c>
      <c r="AX1295" s="9">
        <f t="shared" si="475"/>
        <v>0</v>
      </c>
      <c r="AZ1295" t="s">
        <v>4158</v>
      </c>
      <c r="BA1295" s="9">
        <v>0</v>
      </c>
      <c r="BC1295" t="str">
        <f t="shared" si="476"/>
        <v>Non Reimburseable</v>
      </c>
      <c r="BD1295" s="9">
        <f t="shared" si="477"/>
        <v>0</v>
      </c>
      <c r="BF1295" t="str">
        <f t="shared" si="478"/>
        <v>Non Reimburseable</v>
      </c>
      <c r="BG1295" s="9">
        <f t="shared" si="479"/>
        <v>0</v>
      </c>
      <c r="BI1295" t="str">
        <f t="shared" si="480"/>
        <v>Non Reimburseable</v>
      </c>
      <c r="BJ1295" s="9">
        <f t="shared" si="481"/>
        <v>0</v>
      </c>
      <c r="BL1295" t="str">
        <f t="shared" si="482"/>
        <v>Non Reimburseable</v>
      </c>
      <c r="BM1295" s="9">
        <f t="shared" si="483"/>
        <v>0</v>
      </c>
      <c r="BO1295" t="str">
        <f t="shared" si="484"/>
        <v>Non Reimburseable</v>
      </c>
      <c r="BP1295" s="9">
        <f t="shared" si="485"/>
        <v>0</v>
      </c>
    </row>
    <row r="1296" spans="1:68" x14ac:dyDescent="0.25">
      <c r="A1296">
        <v>1218400</v>
      </c>
      <c r="B1296" t="s">
        <v>1472</v>
      </c>
      <c r="C1296">
        <v>250</v>
      </c>
      <c r="F1296" s="9">
        <f t="shared" si="487"/>
        <v>0</v>
      </c>
      <c r="G1296" s="9">
        <f t="shared" si="488"/>
        <v>29.848049999999997</v>
      </c>
      <c r="H1296" s="9">
        <f t="shared" si="489"/>
        <v>2.9339999999999997</v>
      </c>
      <c r="I1296" s="9">
        <v>4.8899999999999997</v>
      </c>
      <c r="K1296" t="s">
        <v>4100</v>
      </c>
      <c r="N1296" t="s">
        <v>4103</v>
      </c>
      <c r="O1296" s="9">
        <f t="shared" si="466"/>
        <v>0.46552799999999994</v>
      </c>
      <c r="Q1296" t="s">
        <v>4103</v>
      </c>
      <c r="R1296" s="9">
        <f t="shared" si="467"/>
        <v>1.4816699999999998</v>
      </c>
      <c r="U1296" t="s">
        <v>4103</v>
      </c>
      <c r="V1296" s="9">
        <f t="shared" si="468"/>
        <v>2.0000099999999996</v>
      </c>
      <c r="Y1296" t="s">
        <v>4103</v>
      </c>
      <c r="Z1296" s="9">
        <f t="shared" si="469"/>
        <v>3.4229999999999996</v>
      </c>
      <c r="AA1296" t="s">
        <v>4103</v>
      </c>
      <c r="AC1296" t="s">
        <v>4103</v>
      </c>
      <c r="AD1296" s="9">
        <f t="shared" si="470"/>
        <v>1.4669999999999999</v>
      </c>
      <c r="AG1296" t="s">
        <v>4103</v>
      </c>
      <c r="AH1296" s="9">
        <f t="shared" si="471"/>
        <v>29.848049999999997</v>
      </c>
      <c r="AK1296" t="s">
        <v>4103</v>
      </c>
      <c r="AL1296" s="9">
        <f t="shared" si="472"/>
        <v>3.1295999999999999</v>
      </c>
      <c r="AO1296" t="s">
        <v>4103</v>
      </c>
      <c r="AP1296" s="9">
        <f t="shared" si="473"/>
        <v>1.1736</v>
      </c>
      <c r="AS1296" t="s">
        <v>4103</v>
      </c>
      <c r="AT1296" s="9">
        <f t="shared" si="486"/>
        <v>0</v>
      </c>
      <c r="AW1296" t="str">
        <f t="shared" si="474"/>
        <v>POC</v>
      </c>
      <c r="AX1296" s="9">
        <f t="shared" si="475"/>
        <v>0</v>
      </c>
      <c r="AZ1296" t="s">
        <v>4158</v>
      </c>
      <c r="BA1296" s="9">
        <v>0</v>
      </c>
      <c r="BC1296" t="str">
        <f t="shared" si="476"/>
        <v>Non Reimburseable</v>
      </c>
      <c r="BD1296" s="9">
        <f t="shared" si="477"/>
        <v>0</v>
      </c>
      <c r="BF1296" t="str">
        <f t="shared" si="478"/>
        <v>Non Reimburseable</v>
      </c>
      <c r="BG1296" s="9">
        <f t="shared" si="479"/>
        <v>0</v>
      </c>
      <c r="BI1296" t="str">
        <f t="shared" si="480"/>
        <v>Non Reimburseable</v>
      </c>
      <c r="BJ1296" s="9">
        <f t="shared" si="481"/>
        <v>0</v>
      </c>
      <c r="BL1296" t="str">
        <f t="shared" si="482"/>
        <v>Non Reimburseable</v>
      </c>
      <c r="BM1296" s="9">
        <f t="shared" si="483"/>
        <v>0</v>
      </c>
      <c r="BO1296" t="str">
        <f t="shared" si="484"/>
        <v>Non Reimburseable</v>
      </c>
      <c r="BP1296" s="9">
        <f t="shared" si="485"/>
        <v>0</v>
      </c>
    </row>
    <row r="1297" spans="1:68" x14ac:dyDescent="0.25">
      <c r="A1297">
        <v>1218403</v>
      </c>
      <c r="B1297" t="s">
        <v>1473</v>
      </c>
      <c r="C1297">
        <v>250</v>
      </c>
      <c r="F1297" s="9">
        <f t="shared" si="487"/>
        <v>0</v>
      </c>
      <c r="G1297" s="9">
        <f t="shared" si="488"/>
        <v>4.1809499999999993</v>
      </c>
      <c r="H1297" s="9">
        <f t="shared" si="489"/>
        <v>2.3940000000000001</v>
      </c>
      <c r="I1297" s="9">
        <v>3.99</v>
      </c>
      <c r="K1297" t="s">
        <v>4100</v>
      </c>
      <c r="N1297" t="s">
        <v>4103</v>
      </c>
      <c r="O1297" s="9">
        <f t="shared" si="466"/>
        <v>0.37984800000000002</v>
      </c>
      <c r="Q1297" t="s">
        <v>4103</v>
      </c>
      <c r="R1297" s="9">
        <f t="shared" si="467"/>
        <v>1.2089700000000001</v>
      </c>
      <c r="U1297" t="s">
        <v>4103</v>
      </c>
      <c r="V1297" s="9">
        <f t="shared" si="468"/>
        <v>1.63191</v>
      </c>
      <c r="Y1297" t="s">
        <v>4103</v>
      </c>
      <c r="Z1297" s="9">
        <f t="shared" si="469"/>
        <v>2.7930000000000001</v>
      </c>
      <c r="AA1297" t="s">
        <v>4103</v>
      </c>
      <c r="AC1297" t="s">
        <v>4103</v>
      </c>
      <c r="AD1297" s="9">
        <f t="shared" si="470"/>
        <v>1.1970000000000001</v>
      </c>
      <c r="AG1297" t="s">
        <v>4103</v>
      </c>
      <c r="AH1297" s="9">
        <f t="shared" si="471"/>
        <v>4.1809499999999993</v>
      </c>
      <c r="AK1297" t="s">
        <v>4103</v>
      </c>
      <c r="AL1297" s="9">
        <f t="shared" si="472"/>
        <v>2.5536000000000003</v>
      </c>
      <c r="AO1297" t="s">
        <v>4103</v>
      </c>
      <c r="AP1297" s="9">
        <f t="shared" si="473"/>
        <v>0.95760000000000001</v>
      </c>
      <c r="AS1297" t="s">
        <v>4103</v>
      </c>
      <c r="AT1297" s="9">
        <f t="shared" si="486"/>
        <v>0</v>
      </c>
      <c r="AW1297" t="str">
        <f t="shared" si="474"/>
        <v>POC</v>
      </c>
      <c r="AX1297" s="9">
        <f t="shared" si="475"/>
        <v>0</v>
      </c>
      <c r="AZ1297" t="s">
        <v>4158</v>
      </c>
      <c r="BA1297" s="9">
        <v>0</v>
      </c>
      <c r="BC1297" t="str">
        <f t="shared" si="476"/>
        <v>Non Reimburseable</v>
      </c>
      <c r="BD1297" s="9">
        <f t="shared" si="477"/>
        <v>0</v>
      </c>
      <c r="BF1297" t="str">
        <f t="shared" si="478"/>
        <v>Non Reimburseable</v>
      </c>
      <c r="BG1297" s="9">
        <f t="shared" si="479"/>
        <v>0</v>
      </c>
      <c r="BI1297" t="str">
        <f t="shared" si="480"/>
        <v>Non Reimburseable</v>
      </c>
      <c r="BJ1297" s="9">
        <f t="shared" si="481"/>
        <v>0</v>
      </c>
      <c r="BL1297" t="str">
        <f t="shared" si="482"/>
        <v>Non Reimburseable</v>
      </c>
      <c r="BM1297" s="9">
        <f t="shared" si="483"/>
        <v>0</v>
      </c>
      <c r="BO1297" t="str">
        <f t="shared" si="484"/>
        <v>Non Reimburseable</v>
      </c>
      <c r="BP1297" s="9">
        <f t="shared" si="485"/>
        <v>0</v>
      </c>
    </row>
    <row r="1298" spans="1:68" x14ac:dyDescent="0.25">
      <c r="A1298">
        <v>1218405</v>
      </c>
      <c r="B1298" t="s">
        <v>1474</v>
      </c>
      <c r="C1298">
        <v>250</v>
      </c>
      <c r="F1298" s="9">
        <f t="shared" si="487"/>
        <v>0</v>
      </c>
      <c r="G1298" s="9">
        <f t="shared" si="488"/>
        <v>7.6999999999999993</v>
      </c>
      <c r="H1298" s="9">
        <f t="shared" si="489"/>
        <v>6.6</v>
      </c>
      <c r="I1298" s="9">
        <v>11</v>
      </c>
      <c r="K1298" t="s">
        <v>4100</v>
      </c>
      <c r="N1298" t="s">
        <v>4103</v>
      </c>
      <c r="O1298" s="9">
        <f t="shared" si="466"/>
        <v>1.0471999999999999</v>
      </c>
      <c r="Q1298" t="s">
        <v>4103</v>
      </c>
      <c r="R1298" s="9">
        <f t="shared" si="467"/>
        <v>3.3329999999999997</v>
      </c>
      <c r="U1298" t="s">
        <v>4103</v>
      </c>
      <c r="V1298" s="9">
        <f t="shared" si="468"/>
        <v>4.4989999999999997</v>
      </c>
      <c r="Y1298" t="s">
        <v>4103</v>
      </c>
      <c r="Z1298" s="9">
        <f t="shared" si="469"/>
        <v>7.6999999999999993</v>
      </c>
      <c r="AA1298" t="s">
        <v>4103</v>
      </c>
      <c r="AC1298" t="s">
        <v>4103</v>
      </c>
      <c r="AD1298" s="9">
        <f t="shared" si="470"/>
        <v>3.3</v>
      </c>
      <c r="AG1298" t="s">
        <v>4103</v>
      </c>
      <c r="AH1298" s="9">
        <f t="shared" si="471"/>
        <v>3.4114500000000003</v>
      </c>
      <c r="AK1298" t="s">
        <v>4103</v>
      </c>
      <c r="AL1298" s="9">
        <f t="shared" si="472"/>
        <v>7.04</v>
      </c>
      <c r="AO1298" t="s">
        <v>4103</v>
      </c>
      <c r="AP1298" s="9">
        <f t="shared" si="473"/>
        <v>2.6399999999999997</v>
      </c>
      <c r="AS1298" t="s">
        <v>4103</v>
      </c>
      <c r="AT1298" s="9">
        <f t="shared" si="486"/>
        <v>0</v>
      </c>
      <c r="AW1298" t="str">
        <f t="shared" si="474"/>
        <v>POC</v>
      </c>
      <c r="AX1298" s="9">
        <f t="shared" si="475"/>
        <v>0</v>
      </c>
      <c r="AZ1298" t="s">
        <v>4158</v>
      </c>
      <c r="BA1298" s="9">
        <v>0</v>
      </c>
      <c r="BC1298" t="str">
        <f t="shared" si="476"/>
        <v>Non Reimburseable</v>
      </c>
      <c r="BD1298" s="9">
        <f t="shared" si="477"/>
        <v>0</v>
      </c>
      <c r="BF1298" t="str">
        <f t="shared" si="478"/>
        <v>Non Reimburseable</v>
      </c>
      <c r="BG1298" s="9">
        <f t="shared" si="479"/>
        <v>0</v>
      </c>
      <c r="BI1298" t="str">
        <f t="shared" si="480"/>
        <v>Non Reimburseable</v>
      </c>
      <c r="BJ1298" s="9">
        <f t="shared" si="481"/>
        <v>0</v>
      </c>
      <c r="BL1298" t="str">
        <f t="shared" si="482"/>
        <v>Non Reimburseable</v>
      </c>
      <c r="BM1298" s="9">
        <f t="shared" si="483"/>
        <v>0</v>
      </c>
      <c r="BO1298" t="str">
        <f t="shared" si="484"/>
        <v>Non Reimburseable</v>
      </c>
      <c r="BP1298" s="9">
        <f t="shared" si="485"/>
        <v>0</v>
      </c>
    </row>
    <row r="1299" spans="1:68" x14ac:dyDescent="0.25">
      <c r="A1299">
        <v>1218408</v>
      </c>
      <c r="B1299" t="s">
        <v>1475</v>
      </c>
      <c r="C1299">
        <v>250</v>
      </c>
      <c r="F1299" s="9">
        <f t="shared" si="487"/>
        <v>0</v>
      </c>
      <c r="G1299" s="9">
        <f t="shared" si="488"/>
        <v>9.4049999999999994</v>
      </c>
      <c r="H1299" s="9">
        <f t="shared" si="489"/>
        <v>3.8519999999999999</v>
      </c>
      <c r="I1299" s="9">
        <v>6.42</v>
      </c>
      <c r="K1299" t="s">
        <v>4100</v>
      </c>
      <c r="N1299" t="s">
        <v>4103</v>
      </c>
      <c r="O1299" s="9">
        <f t="shared" si="466"/>
        <v>0.61118399999999995</v>
      </c>
      <c r="Q1299" t="s">
        <v>4103</v>
      </c>
      <c r="R1299" s="9">
        <f t="shared" si="467"/>
        <v>1.94526</v>
      </c>
      <c r="U1299" t="s">
        <v>4103</v>
      </c>
      <c r="V1299" s="9">
        <f t="shared" si="468"/>
        <v>2.6257799999999998</v>
      </c>
      <c r="Y1299" t="s">
        <v>4103</v>
      </c>
      <c r="Z1299" s="9">
        <f t="shared" si="469"/>
        <v>4.4939999999999998</v>
      </c>
      <c r="AA1299" t="s">
        <v>4103</v>
      </c>
      <c r="AC1299" t="s">
        <v>4103</v>
      </c>
      <c r="AD1299" s="9">
        <f t="shared" si="470"/>
        <v>1.9259999999999999</v>
      </c>
      <c r="AG1299" t="s">
        <v>4103</v>
      </c>
      <c r="AH1299" s="9">
        <f t="shared" si="471"/>
        <v>9.4049999999999994</v>
      </c>
      <c r="AK1299" t="s">
        <v>4103</v>
      </c>
      <c r="AL1299" s="9">
        <f t="shared" si="472"/>
        <v>4.1088000000000005</v>
      </c>
      <c r="AO1299" t="s">
        <v>4103</v>
      </c>
      <c r="AP1299" s="9">
        <f t="shared" si="473"/>
        <v>1.5407999999999999</v>
      </c>
      <c r="AS1299" t="s">
        <v>4103</v>
      </c>
      <c r="AT1299" s="9">
        <f t="shared" si="486"/>
        <v>0</v>
      </c>
      <c r="AW1299" t="str">
        <f t="shared" si="474"/>
        <v>POC</v>
      </c>
      <c r="AX1299" s="9">
        <f t="shared" si="475"/>
        <v>0</v>
      </c>
      <c r="AZ1299" t="s">
        <v>4158</v>
      </c>
      <c r="BA1299" s="9">
        <v>0</v>
      </c>
      <c r="BC1299" t="str">
        <f t="shared" si="476"/>
        <v>Non Reimburseable</v>
      </c>
      <c r="BD1299" s="9">
        <f t="shared" si="477"/>
        <v>0</v>
      </c>
      <c r="BF1299" t="str">
        <f t="shared" si="478"/>
        <v>Non Reimburseable</v>
      </c>
      <c r="BG1299" s="9">
        <f t="shared" si="479"/>
        <v>0</v>
      </c>
      <c r="BI1299" t="str">
        <f t="shared" si="480"/>
        <v>Non Reimburseable</v>
      </c>
      <c r="BJ1299" s="9">
        <f t="shared" si="481"/>
        <v>0</v>
      </c>
      <c r="BL1299" t="str">
        <f t="shared" si="482"/>
        <v>Non Reimburseable</v>
      </c>
      <c r="BM1299" s="9">
        <f t="shared" si="483"/>
        <v>0</v>
      </c>
      <c r="BO1299" t="str">
        <f t="shared" si="484"/>
        <v>Non Reimburseable</v>
      </c>
      <c r="BP1299" s="9">
        <f t="shared" si="485"/>
        <v>0</v>
      </c>
    </row>
    <row r="1300" spans="1:68" x14ac:dyDescent="0.25">
      <c r="A1300">
        <v>1218416</v>
      </c>
      <c r="B1300" t="s">
        <v>1476</v>
      </c>
      <c r="C1300">
        <v>250</v>
      </c>
      <c r="F1300" s="9">
        <f t="shared" si="487"/>
        <v>0</v>
      </c>
      <c r="G1300" s="9">
        <f t="shared" si="488"/>
        <v>66.436999999999998</v>
      </c>
      <c r="H1300" s="9">
        <f t="shared" si="489"/>
        <v>56.945999999999998</v>
      </c>
      <c r="I1300" s="9">
        <v>94.91</v>
      </c>
      <c r="K1300" t="s">
        <v>4100</v>
      </c>
      <c r="N1300" t="s">
        <v>4103</v>
      </c>
      <c r="O1300" s="9">
        <f t="shared" si="466"/>
        <v>9.0354319999999984</v>
      </c>
      <c r="Q1300" t="s">
        <v>4103</v>
      </c>
      <c r="R1300" s="9">
        <f t="shared" si="467"/>
        <v>28.757729999999999</v>
      </c>
      <c r="U1300" t="s">
        <v>4103</v>
      </c>
      <c r="V1300" s="9">
        <f t="shared" si="468"/>
        <v>38.818189999999994</v>
      </c>
      <c r="Y1300" t="s">
        <v>4103</v>
      </c>
      <c r="Z1300" s="9">
        <f t="shared" si="469"/>
        <v>66.436999999999998</v>
      </c>
      <c r="AA1300" t="s">
        <v>4103</v>
      </c>
      <c r="AC1300" t="s">
        <v>4103</v>
      </c>
      <c r="AD1300" s="9">
        <f t="shared" si="470"/>
        <v>28.472999999999999</v>
      </c>
      <c r="AG1300" t="s">
        <v>4103</v>
      </c>
      <c r="AH1300" s="9">
        <f t="shared" si="471"/>
        <v>5.4890999999999996</v>
      </c>
      <c r="AK1300" t="s">
        <v>4103</v>
      </c>
      <c r="AL1300" s="9">
        <f t="shared" si="472"/>
        <v>60.742399999999996</v>
      </c>
      <c r="AO1300" t="s">
        <v>4103</v>
      </c>
      <c r="AP1300" s="9">
        <f t="shared" si="473"/>
        <v>22.778399999999998</v>
      </c>
      <c r="AS1300" t="s">
        <v>4103</v>
      </c>
      <c r="AT1300" s="9">
        <f t="shared" si="486"/>
        <v>0</v>
      </c>
      <c r="AW1300" t="str">
        <f t="shared" si="474"/>
        <v>POC</v>
      </c>
      <c r="AX1300" s="9">
        <f t="shared" si="475"/>
        <v>0</v>
      </c>
      <c r="AZ1300" t="s">
        <v>4158</v>
      </c>
      <c r="BA1300" s="9">
        <v>0</v>
      </c>
      <c r="BC1300" t="str">
        <f t="shared" si="476"/>
        <v>Non Reimburseable</v>
      </c>
      <c r="BD1300" s="9">
        <f t="shared" si="477"/>
        <v>0</v>
      </c>
      <c r="BF1300" t="str">
        <f t="shared" si="478"/>
        <v>Non Reimburseable</v>
      </c>
      <c r="BG1300" s="9">
        <f t="shared" si="479"/>
        <v>0</v>
      </c>
      <c r="BI1300" t="str">
        <f t="shared" si="480"/>
        <v>Non Reimburseable</v>
      </c>
      <c r="BJ1300" s="9">
        <f t="shared" si="481"/>
        <v>0</v>
      </c>
      <c r="BL1300" t="str">
        <f t="shared" si="482"/>
        <v>Non Reimburseable</v>
      </c>
      <c r="BM1300" s="9">
        <f t="shared" si="483"/>
        <v>0</v>
      </c>
      <c r="BO1300" t="str">
        <f t="shared" si="484"/>
        <v>Non Reimburseable</v>
      </c>
      <c r="BP1300" s="9">
        <f t="shared" si="485"/>
        <v>0</v>
      </c>
    </row>
    <row r="1301" spans="1:68" x14ac:dyDescent="0.25">
      <c r="A1301">
        <v>1218419</v>
      </c>
      <c r="B1301" t="s">
        <v>1477</v>
      </c>
      <c r="C1301">
        <v>250</v>
      </c>
      <c r="F1301" s="9">
        <f t="shared" si="487"/>
        <v>0</v>
      </c>
      <c r="G1301" s="9">
        <f t="shared" si="488"/>
        <v>81.148049999999998</v>
      </c>
      <c r="H1301" s="9">
        <f t="shared" si="489"/>
        <v>4.5299999999999994</v>
      </c>
      <c r="I1301" s="9">
        <v>7.55</v>
      </c>
      <c r="K1301" t="s">
        <v>4100</v>
      </c>
      <c r="N1301" t="s">
        <v>4103</v>
      </c>
      <c r="O1301" s="9">
        <f t="shared" si="466"/>
        <v>0.71875999999999995</v>
      </c>
      <c r="Q1301" t="s">
        <v>4103</v>
      </c>
      <c r="R1301" s="9">
        <f t="shared" si="467"/>
        <v>2.2876499999999997</v>
      </c>
      <c r="U1301" t="s">
        <v>4103</v>
      </c>
      <c r="V1301" s="9">
        <f t="shared" si="468"/>
        <v>3.0879499999999998</v>
      </c>
      <c r="Y1301" t="s">
        <v>4103</v>
      </c>
      <c r="Z1301" s="9">
        <f t="shared" si="469"/>
        <v>5.2849999999999993</v>
      </c>
      <c r="AA1301" t="s">
        <v>4103</v>
      </c>
      <c r="AC1301" t="s">
        <v>4103</v>
      </c>
      <c r="AD1301" s="9">
        <f t="shared" si="470"/>
        <v>2.2649999999999997</v>
      </c>
      <c r="AG1301" t="s">
        <v>4103</v>
      </c>
      <c r="AH1301" s="9">
        <f t="shared" si="471"/>
        <v>81.148049999999998</v>
      </c>
      <c r="AK1301" t="s">
        <v>4103</v>
      </c>
      <c r="AL1301" s="9">
        <f t="shared" si="472"/>
        <v>4.8319999999999999</v>
      </c>
      <c r="AO1301" t="s">
        <v>4103</v>
      </c>
      <c r="AP1301" s="9">
        <f t="shared" si="473"/>
        <v>1.8119999999999998</v>
      </c>
      <c r="AS1301" t="s">
        <v>4103</v>
      </c>
      <c r="AT1301" s="9">
        <f t="shared" si="486"/>
        <v>0</v>
      </c>
      <c r="AW1301" t="str">
        <f t="shared" si="474"/>
        <v>POC</v>
      </c>
      <c r="AX1301" s="9">
        <f t="shared" si="475"/>
        <v>0</v>
      </c>
      <c r="AZ1301" t="s">
        <v>4158</v>
      </c>
      <c r="BA1301" s="9">
        <v>0</v>
      </c>
      <c r="BC1301" t="str">
        <f t="shared" si="476"/>
        <v>Non Reimburseable</v>
      </c>
      <c r="BD1301" s="9">
        <f t="shared" si="477"/>
        <v>0</v>
      </c>
      <c r="BF1301" t="str">
        <f t="shared" si="478"/>
        <v>Non Reimburseable</v>
      </c>
      <c r="BG1301" s="9">
        <f t="shared" si="479"/>
        <v>0</v>
      </c>
      <c r="BI1301" t="str">
        <f t="shared" si="480"/>
        <v>Non Reimburseable</v>
      </c>
      <c r="BJ1301" s="9">
        <f t="shared" si="481"/>
        <v>0</v>
      </c>
      <c r="BL1301" t="str">
        <f t="shared" si="482"/>
        <v>Non Reimburseable</v>
      </c>
      <c r="BM1301" s="9">
        <f t="shared" si="483"/>
        <v>0</v>
      </c>
      <c r="BO1301" t="str">
        <f t="shared" si="484"/>
        <v>Non Reimburseable</v>
      </c>
      <c r="BP1301" s="9">
        <f t="shared" si="485"/>
        <v>0</v>
      </c>
    </row>
    <row r="1302" spans="1:68" x14ac:dyDescent="0.25">
      <c r="A1302">
        <v>1218420</v>
      </c>
      <c r="B1302" t="s">
        <v>1478</v>
      </c>
      <c r="C1302">
        <v>250</v>
      </c>
      <c r="F1302" s="9">
        <f t="shared" si="487"/>
        <v>0</v>
      </c>
      <c r="G1302" s="9">
        <f t="shared" si="488"/>
        <v>6.4552499999999995</v>
      </c>
      <c r="H1302" s="9">
        <f t="shared" si="489"/>
        <v>4.4400000000000004</v>
      </c>
      <c r="I1302" s="9">
        <v>7.4</v>
      </c>
      <c r="K1302" t="s">
        <v>4100</v>
      </c>
      <c r="N1302" t="s">
        <v>4103</v>
      </c>
      <c r="O1302" s="9">
        <f t="shared" si="466"/>
        <v>0.70448</v>
      </c>
      <c r="Q1302" t="s">
        <v>4103</v>
      </c>
      <c r="R1302" s="9">
        <f t="shared" si="467"/>
        <v>2.2422</v>
      </c>
      <c r="U1302" t="s">
        <v>4103</v>
      </c>
      <c r="V1302" s="9">
        <f t="shared" si="468"/>
        <v>3.0266000000000002</v>
      </c>
      <c r="Y1302" t="s">
        <v>4103</v>
      </c>
      <c r="Z1302" s="9">
        <f t="shared" si="469"/>
        <v>5.18</v>
      </c>
      <c r="AA1302" t="s">
        <v>4103</v>
      </c>
      <c r="AC1302" t="s">
        <v>4103</v>
      </c>
      <c r="AD1302" s="9">
        <f t="shared" si="470"/>
        <v>2.2200000000000002</v>
      </c>
      <c r="AG1302" t="s">
        <v>4103</v>
      </c>
      <c r="AH1302" s="9">
        <f t="shared" si="471"/>
        <v>6.4552499999999995</v>
      </c>
      <c r="AK1302" t="s">
        <v>4103</v>
      </c>
      <c r="AL1302" s="9">
        <f t="shared" si="472"/>
        <v>4.7360000000000007</v>
      </c>
      <c r="AO1302" t="s">
        <v>4103</v>
      </c>
      <c r="AP1302" s="9">
        <f t="shared" si="473"/>
        <v>1.776</v>
      </c>
      <c r="AS1302" t="s">
        <v>4103</v>
      </c>
      <c r="AT1302" s="9">
        <f t="shared" si="486"/>
        <v>0</v>
      </c>
      <c r="AW1302" t="str">
        <f t="shared" si="474"/>
        <v>POC</v>
      </c>
      <c r="AX1302" s="9">
        <f t="shared" si="475"/>
        <v>0</v>
      </c>
      <c r="AZ1302" t="s">
        <v>4158</v>
      </c>
      <c r="BA1302" s="9">
        <v>0</v>
      </c>
      <c r="BC1302" t="str">
        <f t="shared" si="476"/>
        <v>Non Reimburseable</v>
      </c>
      <c r="BD1302" s="9">
        <f t="shared" si="477"/>
        <v>0</v>
      </c>
      <c r="BF1302" t="str">
        <f t="shared" si="478"/>
        <v>Non Reimburseable</v>
      </c>
      <c r="BG1302" s="9">
        <f t="shared" si="479"/>
        <v>0</v>
      </c>
      <c r="BI1302" t="str">
        <f t="shared" si="480"/>
        <v>Non Reimburseable</v>
      </c>
      <c r="BJ1302" s="9">
        <f t="shared" si="481"/>
        <v>0</v>
      </c>
      <c r="BL1302" t="str">
        <f t="shared" si="482"/>
        <v>Non Reimburseable</v>
      </c>
      <c r="BM1302" s="9">
        <f t="shared" si="483"/>
        <v>0</v>
      </c>
      <c r="BO1302" t="str">
        <f t="shared" si="484"/>
        <v>Non Reimburseable</v>
      </c>
      <c r="BP1302" s="9">
        <f t="shared" si="485"/>
        <v>0</v>
      </c>
    </row>
    <row r="1303" spans="1:68" x14ac:dyDescent="0.25">
      <c r="A1303">
        <v>1218423</v>
      </c>
      <c r="B1303" t="s">
        <v>1479</v>
      </c>
      <c r="C1303">
        <v>250</v>
      </c>
      <c r="F1303" s="9">
        <f t="shared" si="487"/>
        <v>0</v>
      </c>
      <c r="G1303" s="9">
        <f t="shared" si="488"/>
        <v>26.375999999999998</v>
      </c>
      <c r="H1303" s="9">
        <f t="shared" si="489"/>
        <v>22.608000000000001</v>
      </c>
      <c r="I1303" s="9">
        <v>37.68</v>
      </c>
      <c r="K1303" t="s">
        <v>4100</v>
      </c>
      <c r="N1303" t="s">
        <v>4103</v>
      </c>
      <c r="O1303" s="9">
        <f t="shared" si="466"/>
        <v>3.5871359999999997</v>
      </c>
      <c r="Q1303" t="s">
        <v>4103</v>
      </c>
      <c r="R1303" s="9">
        <f t="shared" si="467"/>
        <v>11.41704</v>
      </c>
      <c r="U1303" t="s">
        <v>4103</v>
      </c>
      <c r="V1303" s="9">
        <f t="shared" si="468"/>
        <v>15.411119999999999</v>
      </c>
      <c r="Y1303" t="s">
        <v>4103</v>
      </c>
      <c r="Z1303" s="9">
        <f t="shared" si="469"/>
        <v>26.375999999999998</v>
      </c>
      <c r="AA1303" t="s">
        <v>4103</v>
      </c>
      <c r="AC1303" t="s">
        <v>4103</v>
      </c>
      <c r="AD1303" s="9">
        <f t="shared" si="470"/>
        <v>11.304</v>
      </c>
      <c r="AG1303" t="s">
        <v>4103</v>
      </c>
      <c r="AH1303" s="9">
        <f t="shared" si="471"/>
        <v>6.327</v>
      </c>
      <c r="AK1303" t="s">
        <v>4103</v>
      </c>
      <c r="AL1303" s="9">
        <f t="shared" si="472"/>
        <v>24.115200000000002</v>
      </c>
      <c r="AO1303" t="s">
        <v>4103</v>
      </c>
      <c r="AP1303" s="9">
        <f t="shared" si="473"/>
        <v>9.0431999999999988</v>
      </c>
      <c r="AS1303" t="s">
        <v>4103</v>
      </c>
      <c r="AT1303" s="9">
        <f t="shared" si="486"/>
        <v>0</v>
      </c>
      <c r="AW1303" t="str">
        <f t="shared" si="474"/>
        <v>POC</v>
      </c>
      <c r="AX1303" s="9">
        <f t="shared" si="475"/>
        <v>0</v>
      </c>
      <c r="AZ1303" t="s">
        <v>4158</v>
      </c>
      <c r="BA1303" s="9">
        <v>0</v>
      </c>
      <c r="BC1303" t="str">
        <f t="shared" si="476"/>
        <v>Non Reimburseable</v>
      </c>
      <c r="BD1303" s="9">
        <f t="shared" si="477"/>
        <v>0</v>
      </c>
      <c r="BF1303" t="str">
        <f t="shared" si="478"/>
        <v>Non Reimburseable</v>
      </c>
      <c r="BG1303" s="9">
        <f t="shared" si="479"/>
        <v>0</v>
      </c>
      <c r="BI1303" t="str">
        <f t="shared" si="480"/>
        <v>Non Reimburseable</v>
      </c>
      <c r="BJ1303" s="9">
        <f t="shared" si="481"/>
        <v>0</v>
      </c>
      <c r="BL1303" t="str">
        <f t="shared" si="482"/>
        <v>Non Reimburseable</v>
      </c>
      <c r="BM1303" s="9">
        <f t="shared" si="483"/>
        <v>0</v>
      </c>
      <c r="BO1303" t="str">
        <f t="shared" si="484"/>
        <v>Non Reimburseable</v>
      </c>
      <c r="BP1303" s="9">
        <f t="shared" si="485"/>
        <v>0</v>
      </c>
    </row>
    <row r="1304" spans="1:68" x14ac:dyDescent="0.25">
      <c r="A1304">
        <v>1218433</v>
      </c>
      <c r="B1304" t="s">
        <v>1480</v>
      </c>
      <c r="C1304">
        <v>250</v>
      </c>
      <c r="F1304" s="9">
        <f t="shared" si="487"/>
        <v>0</v>
      </c>
      <c r="G1304" s="9">
        <f t="shared" si="488"/>
        <v>109.431</v>
      </c>
      <c r="H1304" s="9">
        <f t="shared" si="489"/>
        <v>93.798000000000002</v>
      </c>
      <c r="I1304" s="9">
        <v>156.33000000000001</v>
      </c>
      <c r="K1304" t="s">
        <v>4100</v>
      </c>
      <c r="N1304" t="s">
        <v>4103</v>
      </c>
      <c r="O1304" s="9">
        <f t="shared" si="466"/>
        <v>14.882616000000001</v>
      </c>
      <c r="Q1304" t="s">
        <v>4103</v>
      </c>
      <c r="R1304" s="9">
        <f t="shared" si="467"/>
        <v>47.367989999999999</v>
      </c>
      <c r="U1304" t="s">
        <v>4103</v>
      </c>
      <c r="V1304" s="9">
        <f t="shared" si="468"/>
        <v>63.938969999999998</v>
      </c>
      <c r="Y1304" t="s">
        <v>4103</v>
      </c>
      <c r="Z1304" s="9">
        <f t="shared" si="469"/>
        <v>109.431</v>
      </c>
      <c r="AA1304" t="s">
        <v>4103</v>
      </c>
      <c r="AC1304" t="s">
        <v>4103</v>
      </c>
      <c r="AD1304" s="9">
        <f t="shared" si="470"/>
        <v>46.899000000000001</v>
      </c>
      <c r="AG1304" t="s">
        <v>4103</v>
      </c>
      <c r="AH1304" s="9">
        <f t="shared" si="471"/>
        <v>32.2164</v>
      </c>
      <c r="AK1304" t="s">
        <v>4103</v>
      </c>
      <c r="AL1304" s="9">
        <f t="shared" si="472"/>
        <v>100.05120000000001</v>
      </c>
      <c r="AO1304" t="s">
        <v>4103</v>
      </c>
      <c r="AP1304" s="9">
        <f t="shared" si="473"/>
        <v>37.519200000000005</v>
      </c>
      <c r="AS1304" t="s">
        <v>4103</v>
      </c>
      <c r="AT1304" s="9">
        <f t="shared" si="486"/>
        <v>0</v>
      </c>
      <c r="AW1304" t="str">
        <f t="shared" si="474"/>
        <v>POC</v>
      </c>
      <c r="AX1304" s="9">
        <f t="shared" si="475"/>
        <v>0</v>
      </c>
      <c r="AZ1304" t="s">
        <v>4158</v>
      </c>
      <c r="BA1304" s="9">
        <v>0</v>
      </c>
      <c r="BC1304" t="str">
        <f t="shared" si="476"/>
        <v>Non Reimburseable</v>
      </c>
      <c r="BD1304" s="9">
        <f t="shared" si="477"/>
        <v>0</v>
      </c>
      <c r="BF1304" t="str">
        <f t="shared" si="478"/>
        <v>Non Reimburseable</v>
      </c>
      <c r="BG1304" s="9">
        <f t="shared" si="479"/>
        <v>0</v>
      </c>
      <c r="BI1304" t="str">
        <f t="shared" si="480"/>
        <v>Non Reimburseable</v>
      </c>
      <c r="BJ1304" s="9">
        <f t="shared" si="481"/>
        <v>0</v>
      </c>
      <c r="BL1304" t="str">
        <f t="shared" si="482"/>
        <v>Non Reimburseable</v>
      </c>
      <c r="BM1304" s="9">
        <f t="shared" si="483"/>
        <v>0</v>
      </c>
      <c r="BO1304" t="str">
        <f t="shared" si="484"/>
        <v>Non Reimburseable</v>
      </c>
      <c r="BP1304" s="9">
        <f t="shared" si="485"/>
        <v>0</v>
      </c>
    </row>
    <row r="1305" spans="1:68" x14ac:dyDescent="0.25">
      <c r="A1305">
        <v>1218454</v>
      </c>
      <c r="B1305" t="s">
        <v>1481</v>
      </c>
      <c r="C1305">
        <v>250</v>
      </c>
      <c r="F1305" s="9">
        <f t="shared" si="487"/>
        <v>0</v>
      </c>
      <c r="G1305" s="9">
        <f t="shared" si="488"/>
        <v>133.66215</v>
      </c>
      <c r="H1305" s="9">
        <f t="shared" si="489"/>
        <v>2.766</v>
      </c>
      <c r="I1305" s="9">
        <v>4.6100000000000003</v>
      </c>
      <c r="K1305" t="s">
        <v>4100</v>
      </c>
      <c r="N1305" t="s">
        <v>4103</v>
      </c>
      <c r="O1305" s="9">
        <f t="shared" si="466"/>
        <v>0.43887199999999998</v>
      </c>
      <c r="Q1305" t="s">
        <v>4103</v>
      </c>
      <c r="R1305" s="9">
        <f t="shared" si="467"/>
        <v>1.39683</v>
      </c>
      <c r="U1305" t="s">
        <v>4103</v>
      </c>
      <c r="V1305" s="9">
        <f t="shared" si="468"/>
        <v>1.8854900000000001</v>
      </c>
      <c r="Y1305" t="s">
        <v>4103</v>
      </c>
      <c r="Z1305" s="9">
        <f t="shared" si="469"/>
        <v>3.2269999999999999</v>
      </c>
      <c r="AA1305" t="s">
        <v>4103</v>
      </c>
      <c r="AC1305" t="s">
        <v>4103</v>
      </c>
      <c r="AD1305" s="9">
        <f t="shared" si="470"/>
        <v>1.383</v>
      </c>
      <c r="AG1305" t="s">
        <v>4103</v>
      </c>
      <c r="AH1305" s="9">
        <f t="shared" si="471"/>
        <v>133.66215</v>
      </c>
      <c r="AK1305" t="s">
        <v>4103</v>
      </c>
      <c r="AL1305" s="9">
        <f t="shared" si="472"/>
        <v>2.9504000000000001</v>
      </c>
      <c r="AO1305" t="s">
        <v>4103</v>
      </c>
      <c r="AP1305" s="9">
        <f t="shared" si="473"/>
        <v>1.1064000000000001</v>
      </c>
      <c r="AS1305" t="s">
        <v>4103</v>
      </c>
      <c r="AT1305" s="9">
        <f t="shared" si="486"/>
        <v>0</v>
      </c>
      <c r="AW1305" t="str">
        <f t="shared" si="474"/>
        <v>POC</v>
      </c>
      <c r="AX1305" s="9">
        <f t="shared" si="475"/>
        <v>0</v>
      </c>
      <c r="AZ1305" t="s">
        <v>4158</v>
      </c>
      <c r="BA1305" s="9">
        <v>0</v>
      </c>
      <c r="BC1305" t="str">
        <f t="shared" si="476"/>
        <v>Non Reimburseable</v>
      </c>
      <c r="BD1305" s="9">
        <f t="shared" si="477"/>
        <v>0</v>
      </c>
      <c r="BF1305" t="str">
        <f t="shared" si="478"/>
        <v>Non Reimburseable</v>
      </c>
      <c r="BG1305" s="9">
        <f t="shared" si="479"/>
        <v>0</v>
      </c>
      <c r="BI1305" t="str">
        <f t="shared" si="480"/>
        <v>Non Reimburseable</v>
      </c>
      <c r="BJ1305" s="9">
        <f t="shared" si="481"/>
        <v>0</v>
      </c>
      <c r="BL1305" t="str">
        <f t="shared" si="482"/>
        <v>Non Reimburseable</v>
      </c>
      <c r="BM1305" s="9">
        <f t="shared" si="483"/>
        <v>0</v>
      </c>
      <c r="BO1305" t="str">
        <f t="shared" si="484"/>
        <v>Non Reimburseable</v>
      </c>
      <c r="BP1305" s="9">
        <f t="shared" si="485"/>
        <v>0</v>
      </c>
    </row>
    <row r="1306" spans="1:68" x14ac:dyDescent="0.25">
      <c r="A1306">
        <v>1218458</v>
      </c>
      <c r="B1306" t="s">
        <v>1482</v>
      </c>
      <c r="C1306">
        <v>250</v>
      </c>
      <c r="F1306" s="9">
        <f t="shared" si="487"/>
        <v>0</v>
      </c>
      <c r="G1306" s="9">
        <f t="shared" si="488"/>
        <v>37.120999999999995</v>
      </c>
      <c r="H1306" s="9">
        <f t="shared" si="489"/>
        <v>31.817999999999998</v>
      </c>
      <c r="I1306" s="9">
        <v>53.03</v>
      </c>
      <c r="K1306" t="s">
        <v>4100</v>
      </c>
      <c r="N1306" t="s">
        <v>4103</v>
      </c>
      <c r="O1306" s="9">
        <f t="shared" si="466"/>
        <v>5.0484559999999998</v>
      </c>
      <c r="Q1306" t="s">
        <v>4103</v>
      </c>
      <c r="R1306" s="9">
        <f t="shared" si="467"/>
        <v>16.068090000000002</v>
      </c>
      <c r="U1306" t="s">
        <v>4103</v>
      </c>
      <c r="V1306" s="9">
        <f t="shared" si="468"/>
        <v>21.68927</v>
      </c>
      <c r="Y1306" t="s">
        <v>4103</v>
      </c>
      <c r="Z1306" s="9">
        <f t="shared" si="469"/>
        <v>37.120999999999995</v>
      </c>
      <c r="AA1306" t="s">
        <v>4103</v>
      </c>
      <c r="AC1306" t="s">
        <v>4103</v>
      </c>
      <c r="AD1306" s="9">
        <f t="shared" si="470"/>
        <v>15.908999999999999</v>
      </c>
      <c r="AG1306" t="s">
        <v>4103</v>
      </c>
      <c r="AH1306" s="9">
        <f t="shared" si="471"/>
        <v>3.9415500000000003</v>
      </c>
      <c r="AK1306" t="s">
        <v>4103</v>
      </c>
      <c r="AL1306" s="9">
        <f t="shared" si="472"/>
        <v>33.9392</v>
      </c>
      <c r="AO1306" t="s">
        <v>4103</v>
      </c>
      <c r="AP1306" s="9">
        <f t="shared" si="473"/>
        <v>12.7272</v>
      </c>
      <c r="AS1306" t="s">
        <v>4103</v>
      </c>
      <c r="AT1306" s="9">
        <f t="shared" si="486"/>
        <v>0</v>
      </c>
      <c r="AW1306" t="str">
        <f t="shared" si="474"/>
        <v>POC</v>
      </c>
      <c r="AX1306" s="9">
        <f t="shared" si="475"/>
        <v>0</v>
      </c>
      <c r="AZ1306" t="s">
        <v>4158</v>
      </c>
      <c r="BA1306" s="9">
        <v>0</v>
      </c>
      <c r="BC1306" t="str">
        <f t="shared" si="476"/>
        <v>Non Reimburseable</v>
      </c>
      <c r="BD1306" s="9">
        <f t="shared" si="477"/>
        <v>0</v>
      </c>
      <c r="BF1306" t="str">
        <f t="shared" si="478"/>
        <v>Non Reimburseable</v>
      </c>
      <c r="BG1306" s="9">
        <f t="shared" si="479"/>
        <v>0</v>
      </c>
      <c r="BI1306" t="str">
        <f t="shared" si="480"/>
        <v>Non Reimburseable</v>
      </c>
      <c r="BJ1306" s="9">
        <f t="shared" si="481"/>
        <v>0</v>
      </c>
      <c r="BL1306" t="str">
        <f t="shared" si="482"/>
        <v>Non Reimburseable</v>
      </c>
      <c r="BM1306" s="9">
        <f t="shared" si="483"/>
        <v>0</v>
      </c>
      <c r="BO1306" t="str">
        <f t="shared" si="484"/>
        <v>Non Reimburseable</v>
      </c>
      <c r="BP1306" s="9">
        <f t="shared" si="485"/>
        <v>0</v>
      </c>
    </row>
    <row r="1307" spans="1:68" x14ac:dyDescent="0.25">
      <c r="A1307">
        <v>1218461</v>
      </c>
      <c r="B1307" t="s">
        <v>1483</v>
      </c>
      <c r="C1307">
        <v>250</v>
      </c>
      <c r="F1307" s="9">
        <f t="shared" si="487"/>
        <v>0</v>
      </c>
      <c r="G1307" s="9">
        <f t="shared" si="488"/>
        <v>45.340649999999997</v>
      </c>
      <c r="H1307" s="9">
        <f t="shared" si="489"/>
        <v>7.992</v>
      </c>
      <c r="I1307" s="9">
        <v>13.32</v>
      </c>
      <c r="K1307" t="s">
        <v>4100</v>
      </c>
      <c r="N1307" t="s">
        <v>4103</v>
      </c>
      <c r="O1307" s="9">
        <f t="shared" si="466"/>
        <v>1.2680639999999999</v>
      </c>
      <c r="Q1307" t="s">
        <v>4103</v>
      </c>
      <c r="R1307" s="9">
        <f t="shared" si="467"/>
        <v>4.0359600000000002</v>
      </c>
      <c r="U1307" t="s">
        <v>4103</v>
      </c>
      <c r="V1307" s="9">
        <f t="shared" si="468"/>
        <v>5.4478799999999996</v>
      </c>
      <c r="Y1307" t="s">
        <v>4103</v>
      </c>
      <c r="Z1307" s="9">
        <f t="shared" si="469"/>
        <v>9.3239999999999998</v>
      </c>
      <c r="AA1307" t="s">
        <v>4103</v>
      </c>
      <c r="AC1307" t="s">
        <v>4103</v>
      </c>
      <c r="AD1307" s="9">
        <f t="shared" si="470"/>
        <v>3.996</v>
      </c>
      <c r="AG1307" t="s">
        <v>4103</v>
      </c>
      <c r="AH1307" s="9">
        <f t="shared" si="471"/>
        <v>45.340649999999997</v>
      </c>
      <c r="AK1307" t="s">
        <v>4103</v>
      </c>
      <c r="AL1307" s="9">
        <f t="shared" si="472"/>
        <v>8.5248000000000008</v>
      </c>
      <c r="AO1307" t="s">
        <v>4103</v>
      </c>
      <c r="AP1307" s="9">
        <f t="shared" si="473"/>
        <v>3.1968000000000001</v>
      </c>
      <c r="AS1307" t="s">
        <v>4103</v>
      </c>
      <c r="AT1307" s="9">
        <f t="shared" si="486"/>
        <v>0</v>
      </c>
      <c r="AW1307" t="str">
        <f t="shared" si="474"/>
        <v>POC</v>
      </c>
      <c r="AX1307" s="9">
        <f t="shared" si="475"/>
        <v>0</v>
      </c>
      <c r="AZ1307" t="s">
        <v>4158</v>
      </c>
      <c r="BA1307" s="9">
        <v>0</v>
      </c>
      <c r="BC1307" t="str">
        <f t="shared" si="476"/>
        <v>Non Reimburseable</v>
      </c>
      <c r="BD1307" s="9">
        <f t="shared" si="477"/>
        <v>0</v>
      </c>
      <c r="BF1307" t="str">
        <f t="shared" si="478"/>
        <v>Non Reimburseable</v>
      </c>
      <c r="BG1307" s="9">
        <f t="shared" si="479"/>
        <v>0</v>
      </c>
      <c r="BI1307" t="str">
        <f t="shared" si="480"/>
        <v>Non Reimburseable</v>
      </c>
      <c r="BJ1307" s="9">
        <f t="shared" si="481"/>
        <v>0</v>
      </c>
      <c r="BL1307" t="str">
        <f t="shared" si="482"/>
        <v>Non Reimburseable</v>
      </c>
      <c r="BM1307" s="9">
        <f t="shared" si="483"/>
        <v>0</v>
      </c>
      <c r="BO1307" t="str">
        <f t="shared" si="484"/>
        <v>Non Reimburseable</v>
      </c>
      <c r="BP1307" s="9">
        <f t="shared" si="485"/>
        <v>0</v>
      </c>
    </row>
    <row r="1308" spans="1:68" x14ac:dyDescent="0.25">
      <c r="A1308">
        <v>1218482</v>
      </c>
      <c r="B1308" t="s">
        <v>1484</v>
      </c>
      <c r="C1308">
        <v>250</v>
      </c>
      <c r="F1308" s="9">
        <f t="shared" si="487"/>
        <v>0</v>
      </c>
      <c r="G1308" s="9">
        <f t="shared" si="488"/>
        <v>13.685</v>
      </c>
      <c r="H1308" s="9">
        <f t="shared" si="489"/>
        <v>11.73</v>
      </c>
      <c r="I1308" s="9">
        <v>19.55</v>
      </c>
      <c r="K1308" t="s">
        <v>4100</v>
      </c>
      <c r="N1308" t="s">
        <v>4103</v>
      </c>
      <c r="O1308" s="9">
        <f t="shared" ref="O1308:O1371" si="490">I1308*9.52%</f>
        <v>1.8611599999999999</v>
      </c>
      <c r="Q1308" t="s">
        <v>4103</v>
      </c>
      <c r="R1308" s="9">
        <f t="shared" ref="R1308:R1371" si="491">I1308*30.3%</f>
        <v>5.9236500000000003</v>
      </c>
      <c r="U1308" t="s">
        <v>4103</v>
      </c>
      <c r="V1308" s="9">
        <f t="shared" ref="V1308:V1371" si="492">I1308*40.9%</f>
        <v>7.9959499999999997</v>
      </c>
      <c r="Y1308" t="s">
        <v>4103</v>
      </c>
      <c r="Z1308" s="9">
        <f t="shared" ref="Z1308:Z1371" si="493">I1308*70%</f>
        <v>13.685</v>
      </c>
      <c r="AA1308" t="s">
        <v>4103</v>
      </c>
      <c r="AC1308" t="s">
        <v>4103</v>
      </c>
      <c r="AD1308" s="9">
        <f t="shared" ref="AD1308:AD1371" si="494">I1308*30%</f>
        <v>5.8650000000000002</v>
      </c>
      <c r="AG1308" t="s">
        <v>4103</v>
      </c>
      <c r="AH1308" s="9">
        <f t="shared" ref="AH1308:AH1371" si="495">I1307*85.5%</f>
        <v>11.3886</v>
      </c>
      <c r="AK1308" t="s">
        <v>4103</v>
      </c>
      <c r="AL1308" s="9">
        <f t="shared" ref="AL1308:AL1371" si="496">I1308*64%</f>
        <v>12.512</v>
      </c>
      <c r="AO1308" t="s">
        <v>4103</v>
      </c>
      <c r="AP1308" s="9">
        <f t="shared" ref="AP1308:AP1371" si="497">I1308*24%</f>
        <v>4.6920000000000002</v>
      </c>
      <c r="AS1308" t="s">
        <v>4103</v>
      </c>
      <c r="AT1308" s="9">
        <f t="shared" si="486"/>
        <v>0</v>
      </c>
      <c r="AW1308" t="str">
        <f t="shared" ref="AW1308:AW1371" si="498">AS1308</f>
        <v>POC</v>
      </c>
      <c r="AX1308" s="9">
        <f t="shared" ref="AX1308:AX1371" si="499">AT1308</f>
        <v>0</v>
      </c>
      <c r="AZ1308" t="s">
        <v>4158</v>
      </c>
      <c r="BA1308" s="9">
        <v>0</v>
      </c>
      <c r="BC1308" t="str">
        <f t="shared" ref="BC1308:BC1371" si="500">AZ1308</f>
        <v>Non Reimburseable</v>
      </c>
      <c r="BD1308" s="9">
        <f t="shared" ref="BD1308:BD1371" si="501">BA1308</f>
        <v>0</v>
      </c>
      <c r="BF1308" t="str">
        <f t="shared" ref="BF1308:BF1371" si="502">BC1308</f>
        <v>Non Reimburseable</v>
      </c>
      <c r="BG1308" s="9">
        <f t="shared" ref="BG1308:BG1371" si="503">BD1308</f>
        <v>0</v>
      </c>
      <c r="BI1308" t="str">
        <f t="shared" ref="BI1308:BI1371" si="504">BF1308</f>
        <v>Non Reimburseable</v>
      </c>
      <c r="BJ1308" s="9">
        <f t="shared" ref="BJ1308:BJ1371" si="505">BG1308</f>
        <v>0</v>
      </c>
      <c r="BL1308" t="str">
        <f t="shared" ref="BL1308:BL1371" si="506">BI1308</f>
        <v>Non Reimburseable</v>
      </c>
      <c r="BM1308" s="9">
        <f t="shared" ref="BM1308:BM1371" si="507">BJ1308</f>
        <v>0</v>
      </c>
      <c r="BO1308" t="str">
        <f t="shared" ref="BO1308:BO1371" si="508">BL1308</f>
        <v>Non Reimburseable</v>
      </c>
      <c r="BP1308" s="9">
        <f t="shared" ref="BP1308:BP1371" si="509">BM1308</f>
        <v>0</v>
      </c>
    </row>
    <row r="1309" spans="1:68" x14ac:dyDescent="0.25">
      <c r="A1309">
        <v>1218497</v>
      </c>
      <c r="B1309" t="s">
        <v>1485</v>
      </c>
      <c r="C1309">
        <v>250</v>
      </c>
      <c r="F1309" s="9">
        <f t="shared" si="487"/>
        <v>0</v>
      </c>
      <c r="G1309" s="9">
        <f t="shared" si="488"/>
        <v>192.48599999999999</v>
      </c>
      <c r="H1309" s="9">
        <f t="shared" si="489"/>
        <v>164.988</v>
      </c>
      <c r="I1309" s="9">
        <v>274.98</v>
      </c>
      <c r="K1309" t="s">
        <v>4100</v>
      </c>
      <c r="N1309" t="s">
        <v>4103</v>
      </c>
      <c r="O1309" s="9">
        <f t="shared" si="490"/>
        <v>26.178096</v>
      </c>
      <c r="Q1309" t="s">
        <v>4103</v>
      </c>
      <c r="R1309" s="9">
        <f t="shared" si="491"/>
        <v>83.318939999999998</v>
      </c>
      <c r="U1309" t="s">
        <v>4103</v>
      </c>
      <c r="V1309" s="9">
        <f t="shared" si="492"/>
        <v>112.46682</v>
      </c>
      <c r="Y1309" t="s">
        <v>4103</v>
      </c>
      <c r="Z1309" s="9">
        <f t="shared" si="493"/>
        <v>192.48599999999999</v>
      </c>
      <c r="AA1309" t="s">
        <v>4103</v>
      </c>
      <c r="AC1309" t="s">
        <v>4103</v>
      </c>
      <c r="AD1309" s="9">
        <f t="shared" si="494"/>
        <v>82.494</v>
      </c>
      <c r="AG1309" t="s">
        <v>4103</v>
      </c>
      <c r="AH1309" s="9">
        <f t="shared" si="495"/>
        <v>16.715250000000001</v>
      </c>
      <c r="AK1309" t="s">
        <v>4103</v>
      </c>
      <c r="AL1309" s="9">
        <f t="shared" si="496"/>
        <v>175.9872</v>
      </c>
      <c r="AO1309" t="s">
        <v>4103</v>
      </c>
      <c r="AP1309" s="9">
        <f t="shared" si="497"/>
        <v>65.995199999999997</v>
      </c>
      <c r="AS1309" t="s">
        <v>4103</v>
      </c>
      <c r="AT1309" s="9">
        <f t="shared" si="486"/>
        <v>0</v>
      </c>
      <c r="AW1309" t="str">
        <f t="shared" si="498"/>
        <v>POC</v>
      </c>
      <c r="AX1309" s="9">
        <f t="shared" si="499"/>
        <v>0</v>
      </c>
      <c r="AZ1309" t="s">
        <v>4158</v>
      </c>
      <c r="BA1309" s="9">
        <v>0</v>
      </c>
      <c r="BC1309" t="str">
        <f t="shared" si="500"/>
        <v>Non Reimburseable</v>
      </c>
      <c r="BD1309" s="9">
        <f t="shared" si="501"/>
        <v>0</v>
      </c>
      <c r="BF1309" t="str">
        <f t="shared" si="502"/>
        <v>Non Reimburseable</v>
      </c>
      <c r="BG1309" s="9">
        <f t="shared" si="503"/>
        <v>0</v>
      </c>
      <c r="BI1309" t="str">
        <f t="shared" si="504"/>
        <v>Non Reimburseable</v>
      </c>
      <c r="BJ1309" s="9">
        <f t="shared" si="505"/>
        <v>0</v>
      </c>
      <c r="BL1309" t="str">
        <f t="shared" si="506"/>
        <v>Non Reimburseable</v>
      </c>
      <c r="BM1309" s="9">
        <f t="shared" si="507"/>
        <v>0</v>
      </c>
      <c r="BO1309" t="str">
        <f t="shared" si="508"/>
        <v>Non Reimburseable</v>
      </c>
      <c r="BP1309" s="9">
        <f t="shared" si="509"/>
        <v>0</v>
      </c>
    </row>
    <row r="1310" spans="1:68" x14ac:dyDescent="0.25">
      <c r="A1310">
        <v>1218500</v>
      </c>
      <c r="B1310" t="s">
        <v>1486</v>
      </c>
      <c r="C1310">
        <v>250</v>
      </c>
      <c r="F1310" s="9">
        <f t="shared" si="487"/>
        <v>0</v>
      </c>
      <c r="G1310" s="9">
        <f t="shared" si="488"/>
        <v>235.1079</v>
      </c>
      <c r="H1310" s="9">
        <f t="shared" si="489"/>
        <v>35.177999999999997</v>
      </c>
      <c r="I1310" s="9">
        <v>58.63</v>
      </c>
      <c r="K1310" t="s">
        <v>4100</v>
      </c>
      <c r="N1310" t="s">
        <v>4103</v>
      </c>
      <c r="O1310" s="9">
        <f t="shared" si="490"/>
        <v>5.5815760000000001</v>
      </c>
      <c r="Q1310" t="s">
        <v>4103</v>
      </c>
      <c r="R1310" s="9">
        <f t="shared" si="491"/>
        <v>17.764890000000001</v>
      </c>
      <c r="U1310" t="s">
        <v>4103</v>
      </c>
      <c r="V1310" s="9">
        <f t="shared" si="492"/>
        <v>23.979669999999999</v>
      </c>
      <c r="Y1310" t="s">
        <v>4103</v>
      </c>
      <c r="Z1310" s="9">
        <f t="shared" si="493"/>
        <v>41.040999999999997</v>
      </c>
      <c r="AA1310" t="s">
        <v>4103</v>
      </c>
      <c r="AC1310" t="s">
        <v>4103</v>
      </c>
      <c r="AD1310" s="9">
        <f t="shared" si="494"/>
        <v>17.588999999999999</v>
      </c>
      <c r="AG1310" t="s">
        <v>4103</v>
      </c>
      <c r="AH1310" s="9">
        <f t="shared" si="495"/>
        <v>235.1079</v>
      </c>
      <c r="AK1310" t="s">
        <v>4103</v>
      </c>
      <c r="AL1310" s="9">
        <f t="shared" si="496"/>
        <v>37.523200000000003</v>
      </c>
      <c r="AO1310" t="s">
        <v>4103</v>
      </c>
      <c r="AP1310" s="9">
        <f t="shared" si="497"/>
        <v>14.071199999999999</v>
      </c>
      <c r="AS1310" t="s">
        <v>4103</v>
      </c>
      <c r="AT1310" s="9">
        <f t="shared" si="486"/>
        <v>0</v>
      </c>
      <c r="AW1310" t="str">
        <f t="shared" si="498"/>
        <v>POC</v>
      </c>
      <c r="AX1310" s="9">
        <f t="shared" si="499"/>
        <v>0</v>
      </c>
      <c r="AZ1310" t="s">
        <v>4158</v>
      </c>
      <c r="BA1310" s="9">
        <v>0</v>
      </c>
      <c r="BC1310" t="str">
        <f t="shared" si="500"/>
        <v>Non Reimburseable</v>
      </c>
      <c r="BD1310" s="9">
        <f t="shared" si="501"/>
        <v>0</v>
      </c>
      <c r="BF1310" t="str">
        <f t="shared" si="502"/>
        <v>Non Reimburseable</v>
      </c>
      <c r="BG1310" s="9">
        <f t="shared" si="503"/>
        <v>0</v>
      </c>
      <c r="BI1310" t="str">
        <f t="shared" si="504"/>
        <v>Non Reimburseable</v>
      </c>
      <c r="BJ1310" s="9">
        <f t="shared" si="505"/>
        <v>0</v>
      </c>
      <c r="BL1310" t="str">
        <f t="shared" si="506"/>
        <v>Non Reimburseable</v>
      </c>
      <c r="BM1310" s="9">
        <f t="shared" si="507"/>
        <v>0</v>
      </c>
      <c r="BO1310" t="str">
        <f t="shared" si="508"/>
        <v>Non Reimburseable</v>
      </c>
      <c r="BP1310" s="9">
        <f t="shared" si="509"/>
        <v>0</v>
      </c>
    </row>
    <row r="1311" spans="1:68" x14ac:dyDescent="0.25">
      <c r="A1311">
        <v>1218501</v>
      </c>
      <c r="B1311" t="s">
        <v>1487</v>
      </c>
      <c r="C1311">
        <v>250</v>
      </c>
      <c r="F1311" s="9">
        <f t="shared" si="487"/>
        <v>0</v>
      </c>
      <c r="G1311" s="9">
        <f t="shared" si="488"/>
        <v>50.12865</v>
      </c>
      <c r="H1311" s="9">
        <f t="shared" si="489"/>
        <v>4.68</v>
      </c>
      <c r="I1311" s="9">
        <v>7.8</v>
      </c>
      <c r="K1311" t="s">
        <v>4100</v>
      </c>
      <c r="N1311" t="s">
        <v>4103</v>
      </c>
      <c r="O1311" s="9">
        <f t="shared" si="490"/>
        <v>0.74255999999999989</v>
      </c>
      <c r="Q1311" t="s">
        <v>4103</v>
      </c>
      <c r="R1311" s="9">
        <f t="shared" si="491"/>
        <v>2.3633999999999999</v>
      </c>
      <c r="U1311" t="s">
        <v>4103</v>
      </c>
      <c r="V1311" s="9">
        <f t="shared" si="492"/>
        <v>3.1901999999999999</v>
      </c>
      <c r="Y1311" t="s">
        <v>4103</v>
      </c>
      <c r="Z1311" s="9">
        <f t="shared" si="493"/>
        <v>5.46</v>
      </c>
      <c r="AA1311" t="s">
        <v>4103</v>
      </c>
      <c r="AC1311" t="s">
        <v>4103</v>
      </c>
      <c r="AD1311" s="9">
        <f t="shared" si="494"/>
        <v>2.34</v>
      </c>
      <c r="AG1311" t="s">
        <v>4103</v>
      </c>
      <c r="AH1311" s="9">
        <f t="shared" si="495"/>
        <v>50.12865</v>
      </c>
      <c r="AK1311" t="s">
        <v>4103</v>
      </c>
      <c r="AL1311" s="9">
        <f t="shared" si="496"/>
        <v>4.992</v>
      </c>
      <c r="AO1311" t="s">
        <v>4103</v>
      </c>
      <c r="AP1311" s="9">
        <f t="shared" si="497"/>
        <v>1.8719999999999999</v>
      </c>
      <c r="AS1311" t="s">
        <v>4103</v>
      </c>
      <c r="AT1311" s="9">
        <f t="shared" si="486"/>
        <v>0</v>
      </c>
      <c r="AW1311" t="str">
        <f t="shared" si="498"/>
        <v>POC</v>
      </c>
      <c r="AX1311" s="9">
        <f t="shared" si="499"/>
        <v>0</v>
      </c>
      <c r="AZ1311" t="s">
        <v>4158</v>
      </c>
      <c r="BA1311" s="9">
        <v>0</v>
      </c>
      <c r="BC1311" t="str">
        <f t="shared" si="500"/>
        <v>Non Reimburseable</v>
      </c>
      <c r="BD1311" s="9">
        <f t="shared" si="501"/>
        <v>0</v>
      </c>
      <c r="BF1311" t="str">
        <f t="shared" si="502"/>
        <v>Non Reimburseable</v>
      </c>
      <c r="BG1311" s="9">
        <f t="shared" si="503"/>
        <v>0</v>
      </c>
      <c r="BI1311" t="str">
        <f t="shared" si="504"/>
        <v>Non Reimburseable</v>
      </c>
      <c r="BJ1311" s="9">
        <f t="shared" si="505"/>
        <v>0</v>
      </c>
      <c r="BL1311" t="str">
        <f t="shared" si="506"/>
        <v>Non Reimburseable</v>
      </c>
      <c r="BM1311" s="9">
        <f t="shared" si="507"/>
        <v>0</v>
      </c>
      <c r="BO1311" t="str">
        <f t="shared" si="508"/>
        <v>Non Reimburseable</v>
      </c>
      <c r="BP1311" s="9">
        <f t="shared" si="509"/>
        <v>0</v>
      </c>
    </row>
    <row r="1312" spans="1:68" x14ac:dyDescent="0.25">
      <c r="A1312">
        <v>1218503</v>
      </c>
      <c r="B1312" t="s">
        <v>1488</v>
      </c>
      <c r="C1312">
        <v>250</v>
      </c>
      <c r="F1312" s="9">
        <f t="shared" si="487"/>
        <v>0</v>
      </c>
      <c r="G1312" s="9">
        <f t="shared" si="488"/>
        <v>6.6689999999999996</v>
      </c>
      <c r="H1312" s="9">
        <f t="shared" si="489"/>
        <v>0.80400000000000005</v>
      </c>
      <c r="I1312" s="9">
        <v>1.34</v>
      </c>
      <c r="K1312" t="s">
        <v>4100</v>
      </c>
      <c r="N1312" t="s">
        <v>4103</v>
      </c>
      <c r="O1312" s="9">
        <f t="shared" si="490"/>
        <v>0.12756799999999999</v>
      </c>
      <c r="Q1312" t="s">
        <v>4103</v>
      </c>
      <c r="R1312" s="9">
        <f t="shared" si="491"/>
        <v>0.40601999999999999</v>
      </c>
      <c r="U1312" t="s">
        <v>4103</v>
      </c>
      <c r="V1312" s="9">
        <f t="shared" si="492"/>
        <v>0.54805999999999999</v>
      </c>
      <c r="Y1312" t="s">
        <v>4103</v>
      </c>
      <c r="Z1312" s="9">
        <f t="shared" si="493"/>
        <v>0.93799999999999994</v>
      </c>
      <c r="AA1312" t="s">
        <v>4103</v>
      </c>
      <c r="AC1312" t="s">
        <v>4103</v>
      </c>
      <c r="AD1312" s="9">
        <f t="shared" si="494"/>
        <v>0.40200000000000002</v>
      </c>
      <c r="AG1312" t="s">
        <v>4103</v>
      </c>
      <c r="AH1312" s="9">
        <f t="shared" si="495"/>
        <v>6.6689999999999996</v>
      </c>
      <c r="AK1312" t="s">
        <v>4103</v>
      </c>
      <c r="AL1312" s="9">
        <f t="shared" si="496"/>
        <v>0.85760000000000003</v>
      </c>
      <c r="AO1312" t="s">
        <v>4103</v>
      </c>
      <c r="AP1312" s="9">
        <f t="shared" si="497"/>
        <v>0.3216</v>
      </c>
      <c r="AS1312" t="s">
        <v>4103</v>
      </c>
      <c r="AT1312" s="9">
        <f t="shared" si="486"/>
        <v>0</v>
      </c>
      <c r="AW1312" t="str">
        <f t="shared" si="498"/>
        <v>POC</v>
      </c>
      <c r="AX1312" s="9">
        <f t="shared" si="499"/>
        <v>0</v>
      </c>
      <c r="AZ1312" t="s">
        <v>4158</v>
      </c>
      <c r="BA1312" s="9">
        <v>0</v>
      </c>
      <c r="BC1312" t="str">
        <f t="shared" si="500"/>
        <v>Non Reimburseable</v>
      </c>
      <c r="BD1312" s="9">
        <f t="shared" si="501"/>
        <v>0</v>
      </c>
      <c r="BF1312" t="str">
        <f t="shared" si="502"/>
        <v>Non Reimburseable</v>
      </c>
      <c r="BG1312" s="9">
        <f t="shared" si="503"/>
        <v>0</v>
      </c>
      <c r="BI1312" t="str">
        <f t="shared" si="504"/>
        <v>Non Reimburseable</v>
      </c>
      <c r="BJ1312" s="9">
        <f t="shared" si="505"/>
        <v>0</v>
      </c>
      <c r="BL1312" t="str">
        <f t="shared" si="506"/>
        <v>Non Reimburseable</v>
      </c>
      <c r="BM1312" s="9">
        <f t="shared" si="507"/>
        <v>0</v>
      </c>
      <c r="BO1312" t="str">
        <f t="shared" si="508"/>
        <v>Non Reimburseable</v>
      </c>
      <c r="BP1312" s="9">
        <f t="shared" si="509"/>
        <v>0</v>
      </c>
    </row>
    <row r="1313" spans="1:68" x14ac:dyDescent="0.25">
      <c r="A1313">
        <v>1218509</v>
      </c>
      <c r="B1313" t="s">
        <v>1489</v>
      </c>
      <c r="C1313">
        <v>250</v>
      </c>
      <c r="F1313" s="9">
        <f t="shared" si="487"/>
        <v>0</v>
      </c>
      <c r="G1313" s="9">
        <f t="shared" si="488"/>
        <v>3.206</v>
      </c>
      <c r="H1313" s="9">
        <f t="shared" si="489"/>
        <v>2.7479999999999998</v>
      </c>
      <c r="I1313" s="9">
        <v>4.58</v>
      </c>
      <c r="K1313" t="s">
        <v>4100</v>
      </c>
      <c r="N1313" t="s">
        <v>4103</v>
      </c>
      <c r="O1313" s="9">
        <f t="shared" si="490"/>
        <v>0.43601599999999996</v>
      </c>
      <c r="Q1313" t="s">
        <v>4103</v>
      </c>
      <c r="R1313" s="9">
        <f t="shared" si="491"/>
        <v>1.38774</v>
      </c>
      <c r="U1313" t="s">
        <v>4103</v>
      </c>
      <c r="V1313" s="9">
        <f t="shared" si="492"/>
        <v>1.8732199999999999</v>
      </c>
      <c r="Y1313" t="s">
        <v>4103</v>
      </c>
      <c r="Z1313" s="9">
        <f t="shared" si="493"/>
        <v>3.206</v>
      </c>
      <c r="AA1313" t="s">
        <v>4103</v>
      </c>
      <c r="AC1313" t="s">
        <v>4103</v>
      </c>
      <c r="AD1313" s="9">
        <f t="shared" si="494"/>
        <v>1.3739999999999999</v>
      </c>
      <c r="AG1313" t="s">
        <v>4103</v>
      </c>
      <c r="AH1313" s="9">
        <f t="shared" si="495"/>
        <v>1.1456999999999999</v>
      </c>
      <c r="AK1313" t="s">
        <v>4103</v>
      </c>
      <c r="AL1313" s="9">
        <f t="shared" si="496"/>
        <v>2.9312</v>
      </c>
      <c r="AO1313" t="s">
        <v>4103</v>
      </c>
      <c r="AP1313" s="9">
        <f t="shared" si="497"/>
        <v>1.0992</v>
      </c>
      <c r="AS1313" t="s">
        <v>4103</v>
      </c>
      <c r="AT1313" s="9">
        <f t="shared" si="486"/>
        <v>0</v>
      </c>
      <c r="AW1313" t="str">
        <f t="shared" si="498"/>
        <v>POC</v>
      </c>
      <c r="AX1313" s="9">
        <f t="shared" si="499"/>
        <v>0</v>
      </c>
      <c r="AZ1313" t="s">
        <v>4158</v>
      </c>
      <c r="BA1313" s="9">
        <v>0</v>
      </c>
      <c r="BC1313" t="str">
        <f t="shared" si="500"/>
        <v>Non Reimburseable</v>
      </c>
      <c r="BD1313" s="9">
        <f t="shared" si="501"/>
        <v>0</v>
      </c>
      <c r="BF1313" t="str">
        <f t="shared" si="502"/>
        <v>Non Reimburseable</v>
      </c>
      <c r="BG1313" s="9">
        <f t="shared" si="503"/>
        <v>0</v>
      </c>
      <c r="BI1313" t="str">
        <f t="shared" si="504"/>
        <v>Non Reimburseable</v>
      </c>
      <c r="BJ1313" s="9">
        <f t="shared" si="505"/>
        <v>0</v>
      </c>
      <c r="BL1313" t="str">
        <f t="shared" si="506"/>
        <v>Non Reimburseable</v>
      </c>
      <c r="BM1313" s="9">
        <f t="shared" si="507"/>
        <v>0</v>
      </c>
      <c r="BO1313" t="str">
        <f t="shared" si="508"/>
        <v>Non Reimburseable</v>
      </c>
      <c r="BP1313" s="9">
        <f t="shared" si="509"/>
        <v>0</v>
      </c>
    </row>
    <row r="1314" spans="1:68" x14ac:dyDescent="0.25">
      <c r="A1314">
        <v>1218515</v>
      </c>
      <c r="B1314" t="s">
        <v>1490</v>
      </c>
      <c r="C1314">
        <v>250</v>
      </c>
      <c r="F1314" s="9">
        <f t="shared" si="487"/>
        <v>0</v>
      </c>
      <c r="G1314" s="9">
        <f t="shared" si="488"/>
        <v>18.564</v>
      </c>
      <c r="H1314" s="9">
        <f t="shared" si="489"/>
        <v>15.911999999999999</v>
      </c>
      <c r="I1314" s="9">
        <v>26.52</v>
      </c>
      <c r="K1314" t="s">
        <v>4100</v>
      </c>
      <c r="N1314" t="s">
        <v>4103</v>
      </c>
      <c r="O1314" s="9">
        <f t="shared" si="490"/>
        <v>2.5247039999999998</v>
      </c>
      <c r="Q1314" t="s">
        <v>4103</v>
      </c>
      <c r="R1314" s="9">
        <f t="shared" si="491"/>
        <v>8.0355600000000003</v>
      </c>
      <c r="U1314" t="s">
        <v>4103</v>
      </c>
      <c r="V1314" s="9">
        <f t="shared" si="492"/>
        <v>10.846679999999999</v>
      </c>
      <c r="Y1314" t="s">
        <v>4103</v>
      </c>
      <c r="Z1314" s="9">
        <f t="shared" si="493"/>
        <v>18.564</v>
      </c>
      <c r="AA1314" t="s">
        <v>4103</v>
      </c>
      <c r="AC1314" t="s">
        <v>4103</v>
      </c>
      <c r="AD1314" s="9">
        <f t="shared" si="494"/>
        <v>7.9559999999999995</v>
      </c>
      <c r="AG1314" t="s">
        <v>4103</v>
      </c>
      <c r="AH1314" s="9">
        <f t="shared" si="495"/>
        <v>3.9159000000000002</v>
      </c>
      <c r="AK1314" t="s">
        <v>4103</v>
      </c>
      <c r="AL1314" s="9">
        <f t="shared" si="496"/>
        <v>16.972799999999999</v>
      </c>
      <c r="AO1314" t="s">
        <v>4103</v>
      </c>
      <c r="AP1314" s="9">
        <f t="shared" si="497"/>
        <v>6.3647999999999998</v>
      </c>
      <c r="AS1314" t="s">
        <v>4103</v>
      </c>
      <c r="AT1314" s="9">
        <f t="shared" si="486"/>
        <v>0</v>
      </c>
      <c r="AW1314" t="str">
        <f t="shared" si="498"/>
        <v>POC</v>
      </c>
      <c r="AX1314" s="9">
        <f t="shared" si="499"/>
        <v>0</v>
      </c>
      <c r="AZ1314" t="s">
        <v>4158</v>
      </c>
      <c r="BA1314" s="9">
        <v>0</v>
      </c>
      <c r="BC1314" t="str">
        <f t="shared" si="500"/>
        <v>Non Reimburseable</v>
      </c>
      <c r="BD1314" s="9">
        <f t="shared" si="501"/>
        <v>0</v>
      </c>
      <c r="BF1314" t="str">
        <f t="shared" si="502"/>
        <v>Non Reimburseable</v>
      </c>
      <c r="BG1314" s="9">
        <f t="shared" si="503"/>
        <v>0</v>
      </c>
      <c r="BI1314" t="str">
        <f t="shared" si="504"/>
        <v>Non Reimburseable</v>
      </c>
      <c r="BJ1314" s="9">
        <f t="shared" si="505"/>
        <v>0</v>
      </c>
      <c r="BL1314" t="str">
        <f t="shared" si="506"/>
        <v>Non Reimburseable</v>
      </c>
      <c r="BM1314" s="9">
        <f t="shared" si="507"/>
        <v>0</v>
      </c>
      <c r="BO1314" t="str">
        <f t="shared" si="508"/>
        <v>Non Reimburseable</v>
      </c>
      <c r="BP1314" s="9">
        <f t="shared" si="509"/>
        <v>0</v>
      </c>
    </row>
    <row r="1315" spans="1:68" x14ac:dyDescent="0.25">
      <c r="A1315">
        <v>1218527</v>
      </c>
      <c r="B1315" t="s">
        <v>1491</v>
      </c>
      <c r="C1315">
        <v>250</v>
      </c>
      <c r="F1315" s="9">
        <f t="shared" si="487"/>
        <v>0</v>
      </c>
      <c r="G1315" s="9">
        <f t="shared" si="488"/>
        <v>160.23699999999999</v>
      </c>
      <c r="H1315" s="9">
        <f t="shared" si="489"/>
        <v>137.346</v>
      </c>
      <c r="I1315" s="9">
        <v>228.91</v>
      </c>
      <c r="K1315" t="s">
        <v>4100</v>
      </c>
      <c r="N1315" t="s">
        <v>4103</v>
      </c>
      <c r="O1315" s="9">
        <f t="shared" si="490"/>
        <v>21.792231999999998</v>
      </c>
      <c r="Q1315" t="s">
        <v>4103</v>
      </c>
      <c r="R1315" s="9">
        <f t="shared" si="491"/>
        <v>69.359729999999999</v>
      </c>
      <c r="U1315" t="s">
        <v>4103</v>
      </c>
      <c r="V1315" s="9">
        <f t="shared" si="492"/>
        <v>93.624189999999999</v>
      </c>
      <c r="Y1315" t="s">
        <v>4103</v>
      </c>
      <c r="Z1315" s="9">
        <f t="shared" si="493"/>
        <v>160.23699999999999</v>
      </c>
      <c r="AA1315" t="s">
        <v>4103</v>
      </c>
      <c r="AC1315" t="s">
        <v>4103</v>
      </c>
      <c r="AD1315" s="9">
        <f t="shared" si="494"/>
        <v>68.673000000000002</v>
      </c>
      <c r="AG1315" t="s">
        <v>4103</v>
      </c>
      <c r="AH1315" s="9">
        <f t="shared" si="495"/>
        <v>22.674599999999998</v>
      </c>
      <c r="AK1315" t="s">
        <v>4103</v>
      </c>
      <c r="AL1315" s="9">
        <f t="shared" si="496"/>
        <v>146.50239999999999</v>
      </c>
      <c r="AO1315" t="s">
        <v>4103</v>
      </c>
      <c r="AP1315" s="9">
        <f t="shared" si="497"/>
        <v>54.938399999999994</v>
      </c>
      <c r="AS1315" t="s">
        <v>4103</v>
      </c>
      <c r="AT1315" s="9">
        <f t="shared" si="486"/>
        <v>0</v>
      </c>
      <c r="AW1315" t="str">
        <f t="shared" si="498"/>
        <v>POC</v>
      </c>
      <c r="AX1315" s="9">
        <f t="shared" si="499"/>
        <v>0</v>
      </c>
      <c r="AZ1315" t="s">
        <v>4158</v>
      </c>
      <c r="BA1315" s="9">
        <v>0</v>
      </c>
      <c r="BC1315" t="str">
        <f t="shared" si="500"/>
        <v>Non Reimburseable</v>
      </c>
      <c r="BD1315" s="9">
        <f t="shared" si="501"/>
        <v>0</v>
      </c>
      <c r="BF1315" t="str">
        <f t="shared" si="502"/>
        <v>Non Reimburseable</v>
      </c>
      <c r="BG1315" s="9">
        <f t="shared" si="503"/>
        <v>0</v>
      </c>
      <c r="BI1315" t="str">
        <f t="shared" si="504"/>
        <v>Non Reimburseable</v>
      </c>
      <c r="BJ1315" s="9">
        <f t="shared" si="505"/>
        <v>0</v>
      </c>
      <c r="BL1315" t="str">
        <f t="shared" si="506"/>
        <v>Non Reimburseable</v>
      </c>
      <c r="BM1315" s="9">
        <f t="shared" si="507"/>
        <v>0</v>
      </c>
      <c r="BO1315" t="str">
        <f t="shared" si="508"/>
        <v>Non Reimburseable</v>
      </c>
      <c r="BP1315" s="9">
        <f t="shared" si="509"/>
        <v>0</v>
      </c>
    </row>
    <row r="1316" spans="1:68" x14ac:dyDescent="0.25">
      <c r="A1316">
        <v>1218539</v>
      </c>
      <c r="B1316" t="s">
        <v>1492</v>
      </c>
      <c r="C1316">
        <v>250</v>
      </c>
      <c r="F1316" s="9">
        <f t="shared" si="487"/>
        <v>0</v>
      </c>
      <c r="G1316" s="9">
        <f t="shared" si="488"/>
        <v>228.63399999999999</v>
      </c>
      <c r="H1316" s="9">
        <f t="shared" si="489"/>
        <v>195.97200000000001</v>
      </c>
      <c r="I1316" s="9">
        <v>326.62</v>
      </c>
      <c r="K1316" t="s">
        <v>4100</v>
      </c>
      <c r="N1316" t="s">
        <v>4103</v>
      </c>
      <c r="O1316" s="9">
        <f t="shared" si="490"/>
        <v>31.094223999999997</v>
      </c>
      <c r="Q1316" t="s">
        <v>4103</v>
      </c>
      <c r="R1316" s="9">
        <f t="shared" si="491"/>
        <v>98.965859999999992</v>
      </c>
      <c r="U1316" t="s">
        <v>4103</v>
      </c>
      <c r="V1316" s="9">
        <f t="shared" si="492"/>
        <v>133.58758</v>
      </c>
      <c r="Y1316" t="s">
        <v>4103</v>
      </c>
      <c r="Z1316" s="9">
        <f t="shared" si="493"/>
        <v>228.63399999999999</v>
      </c>
      <c r="AA1316" t="s">
        <v>4103</v>
      </c>
      <c r="AC1316" t="s">
        <v>4103</v>
      </c>
      <c r="AD1316" s="9">
        <f t="shared" si="494"/>
        <v>97.986000000000004</v>
      </c>
      <c r="AG1316" t="s">
        <v>4103</v>
      </c>
      <c r="AH1316" s="9">
        <f t="shared" si="495"/>
        <v>195.71805000000001</v>
      </c>
      <c r="AK1316" t="s">
        <v>4103</v>
      </c>
      <c r="AL1316" s="9">
        <f t="shared" si="496"/>
        <v>209.0368</v>
      </c>
      <c r="AO1316" t="s">
        <v>4103</v>
      </c>
      <c r="AP1316" s="9">
        <f t="shared" si="497"/>
        <v>78.388800000000003</v>
      </c>
      <c r="AS1316" t="s">
        <v>4103</v>
      </c>
      <c r="AT1316" s="9">
        <f t="shared" si="486"/>
        <v>0</v>
      </c>
      <c r="AW1316" t="str">
        <f t="shared" si="498"/>
        <v>POC</v>
      </c>
      <c r="AX1316" s="9">
        <f t="shared" si="499"/>
        <v>0</v>
      </c>
      <c r="AZ1316" t="s">
        <v>4158</v>
      </c>
      <c r="BA1316" s="9">
        <v>0</v>
      </c>
      <c r="BC1316" t="str">
        <f t="shared" si="500"/>
        <v>Non Reimburseable</v>
      </c>
      <c r="BD1316" s="9">
        <f t="shared" si="501"/>
        <v>0</v>
      </c>
      <c r="BF1316" t="str">
        <f t="shared" si="502"/>
        <v>Non Reimburseable</v>
      </c>
      <c r="BG1316" s="9">
        <f t="shared" si="503"/>
        <v>0</v>
      </c>
      <c r="BI1316" t="str">
        <f t="shared" si="504"/>
        <v>Non Reimburseable</v>
      </c>
      <c r="BJ1316" s="9">
        <f t="shared" si="505"/>
        <v>0</v>
      </c>
      <c r="BL1316" t="str">
        <f t="shared" si="506"/>
        <v>Non Reimburseable</v>
      </c>
      <c r="BM1316" s="9">
        <f t="shared" si="507"/>
        <v>0</v>
      </c>
      <c r="BO1316" t="str">
        <f t="shared" si="508"/>
        <v>Non Reimburseable</v>
      </c>
      <c r="BP1316" s="9">
        <f t="shared" si="509"/>
        <v>0</v>
      </c>
    </row>
    <row r="1317" spans="1:68" x14ac:dyDescent="0.25">
      <c r="A1317">
        <v>1218551</v>
      </c>
      <c r="B1317" t="s">
        <v>1493</v>
      </c>
      <c r="C1317">
        <v>250</v>
      </c>
      <c r="F1317" s="9">
        <f t="shared" si="487"/>
        <v>0</v>
      </c>
      <c r="G1317" s="9">
        <f t="shared" si="488"/>
        <v>279.26010000000002</v>
      </c>
      <c r="H1317" s="9">
        <f t="shared" si="489"/>
        <v>3.1739999999999999</v>
      </c>
      <c r="I1317" s="9">
        <v>5.29</v>
      </c>
      <c r="K1317" t="s">
        <v>4100</v>
      </c>
      <c r="N1317" t="s">
        <v>4103</v>
      </c>
      <c r="O1317" s="9">
        <f t="shared" si="490"/>
        <v>0.50360799999999994</v>
      </c>
      <c r="Q1317" t="s">
        <v>4103</v>
      </c>
      <c r="R1317" s="9">
        <f t="shared" si="491"/>
        <v>1.60287</v>
      </c>
      <c r="U1317" t="s">
        <v>4103</v>
      </c>
      <c r="V1317" s="9">
        <f t="shared" si="492"/>
        <v>2.1636099999999998</v>
      </c>
      <c r="Y1317" t="s">
        <v>4103</v>
      </c>
      <c r="Z1317" s="9">
        <f t="shared" si="493"/>
        <v>3.7029999999999998</v>
      </c>
      <c r="AA1317" t="s">
        <v>4103</v>
      </c>
      <c r="AC1317" t="s">
        <v>4103</v>
      </c>
      <c r="AD1317" s="9">
        <f t="shared" si="494"/>
        <v>1.587</v>
      </c>
      <c r="AG1317" t="s">
        <v>4103</v>
      </c>
      <c r="AH1317" s="9">
        <f t="shared" si="495"/>
        <v>279.26010000000002</v>
      </c>
      <c r="AK1317" t="s">
        <v>4103</v>
      </c>
      <c r="AL1317" s="9">
        <f t="shared" si="496"/>
        <v>3.3856000000000002</v>
      </c>
      <c r="AO1317" t="s">
        <v>4103</v>
      </c>
      <c r="AP1317" s="9">
        <f t="shared" si="497"/>
        <v>1.2696000000000001</v>
      </c>
      <c r="AS1317" t="s">
        <v>4103</v>
      </c>
      <c r="AT1317" s="9">
        <f t="shared" si="486"/>
        <v>0</v>
      </c>
      <c r="AW1317" t="str">
        <f t="shared" si="498"/>
        <v>POC</v>
      </c>
      <c r="AX1317" s="9">
        <f t="shared" si="499"/>
        <v>0</v>
      </c>
      <c r="AZ1317" t="s">
        <v>4158</v>
      </c>
      <c r="BA1317" s="9">
        <v>0</v>
      </c>
      <c r="BC1317" t="str">
        <f t="shared" si="500"/>
        <v>Non Reimburseable</v>
      </c>
      <c r="BD1317" s="9">
        <f t="shared" si="501"/>
        <v>0</v>
      </c>
      <c r="BF1317" t="str">
        <f t="shared" si="502"/>
        <v>Non Reimburseable</v>
      </c>
      <c r="BG1317" s="9">
        <f t="shared" si="503"/>
        <v>0</v>
      </c>
      <c r="BI1317" t="str">
        <f t="shared" si="504"/>
        <v>Non Reimburseable</v>
      </c>
      <c r="BJ1317" s="9">
        <f t="shared" si="505"/>
        <v>0</v>
      </c>
      <c r="BL1317" t="str">
        <f t="shared" si="506"/>
        <v>Non Reimburseable</v>
      </c>
      <c r="BM1317" s="9">
        <f t="shared" si="507"/>
        <v>0</v>
      </c>
      <c r="BO1317" t="str">
        <f t="shared" si="508"/>
        <v>Non Reimburseable</v>
      </c>
      <c r="BP1317" s="9">
        <f t="shared" si="509"/>
        <v>0</v>
      </c>
    </row>
    <row r="1318" spans="1:68" x14ac:dyDescent="0.25">
      <c r="A1318">
        <v>1218561</v>
      </c>
      <c r="B1318" t="s">
        <v>1494</v>
      </c>
      <c r="C1318">
        <v>250</v>
      </c>
      <c r="F1318" s="9">
        <f t="shared" si="487"/>
        <v>0</v>
      </c>
      <c r="G1318" s="9">
        <f t="shared" si="488"/>
        <v>52.72399999999999</v>
      </c>
      <c r="H1318" s="9">
        <f t="shared" si="489"/>
        <v>45.191999999999993</v>
      </c>
      <c r="I1318" s="9">
        <v>75.319999999999993</v>
      </c>
      <c r="K1318" t="s">
        <v>4100</v>
      </c>
      <c r="N1318" t="s">
        <v>4103</v>
      </c>
      <c r="O1318" s="9">
        <f t="shared" si="490"/>
        <v>7.1704639999999991</v>
      </c>
      <c r="Q1318" t="s">
        <v>4103</v>
      </c>
      <c r="R1318" s="9">
        <f t="shared" si="491"/>
        <v>22.821959999999997</v>
      </c>
      <c r="U1318" t="s">
        <v>4103</v>
      </c>
      <c r="V1318" s="9">
        <f t="shared" si="492"/>
        <v>30.805879999999995</v>
      </c>
      <c r="Y1318" t="s">
        <v>4103</v>
      </c>
      <c r="Z1318" s="9">
        <f t="shared" si="493"/>
        <v>52.72399999999999</v>
      </c>
      <c r="AA1318" t="s">
        <v>4103</v>
      </c>
      <c r="AC1318" t="s">
        <v>4103</v>
      </c>
      <c r="AD1318" s="9">
        <f t="shared" si="494"/>
        <v>22.595999999999997</v>
      </c>
      <c r="AG1318" t="s">
        <v>4103</v>
      </c>
      <c r="AH1318" s="9">
        <f t="shared" si="495"/>
        <v>4.5229499999999998</v>
      </c>
      <c r="AK1318" t="s">
        <v>4103</v>
      </c>
      <c r="AL1318" s="9">
        <f t="shared" si="496"/>
        <v>48.204799999999999</v>
      </c>
      <c r="AO1318" t="s">
        <v>4103</v>
      </c>
      <c r="AP1318" s="9">
        <f t="shared" si="497"/>
        <v>18.076799999999999</v>
      </c>
      <c r="AS1318" t="s">
        <v>4103</v>
      </c>
      <c r="AT1318" s="9">
        <f t="shared" si="486"/>
        <v>0</v>
      </c>
      <c r="AW1318" t="str">
        <f t="shared" si="498"/>
        <v>POC</v>
      </c>
      <c r="AX1318" s="9">
        <f t="shared" si="499"/>
        <v>0</v>
      </c>
      <c r="AZ1318" t="s">
        <v>4158</v>
      </c>
      <c r="BA1318" s="9">
        <v>0</v>
      </c>
      <c r="BC1318" t="str">
        <f t="shared" si="500"/>
        <v>Non Reimburseable</v>
      </c>
      <c r="BD1318" s="9">
        <f t="shared" si="501"/>
        <v>0</v>
      </c>
      <c r="BF1318" t="str">
        <f t="shared" si="502"/>
        <v>Non Reimburseable</v>
      </c>
      <c r="BG1318" s="9">
        <f t="shared" si="503"/>
        <v>0</v>
      </c>
      <c r="BI1318" t="str">
        <f t="shared" si="504"/>
        <v>Non Reimburseable</v>
      </c>
      <c r="BJ1318" s="9">
        <f t="shared" si="505"/>
        <v>0</v>
      </c>
      <c r="BL1318" t="str">
        <f t="shared" si="506"/>
        <v>Non Reimburseable</v>
      </c>
      <c r="BM1318" s="9">
        <f t="shared" si="507"/>
        <v>0</v>
      </c>
      <c r="BO1318" t="str">
        <f t="shared" si="508"/>
        <v>Non Reimburseable</v>
      </c>
      <c r="BP1318" s="9">
        <f t="shared" si="509"/>
        <v>0</v>
      </c>
    </row>
    <row r="1319" spans="1:68" x14ac:dyDescent="0.25">
      <c r="A1319">
        <v>1218564</v>
      </c>
      <c r="B1319" t="s">
        <v>1495</v>
      </c>
      <c r="C1319">
        <v>250</v>
      </c>
      <c r="F1319" s="9">
        <f t="shared" si="487"/>
        <v>0</v>
      </c>
      <c r="G1319" s="9">
        <f t="shared" si="488"/>
        <v>64.398599999999988</v>
      </c>
      <c r="H1319" s="9">
        <f t="shared" si="489"/>
        <v>20.945999999999998</v>
      </c>
      <c r="I1319" s="9">
        <v>34.909999999999997</v>
      </c>
      <c r="K1319" t="s">
        <v>4100</v>
      </c>
      <c r="N1319" t="s">
        <v>4103</v>
      </c>
      <c r="O1319" s="9">
        <f t="shared" si="490"/>
        <v>3.3234319999999995</v>
      </c>
      <c r="Q1319" t="s">
        <v>4103</v>
      </c>
      <c r="R1319" s="9">
        <f t="shared" si="491"/>
        <v>10.577729999999999</v>
      </c>
      <c r="U1319" t="s">
        <v>4103</v>
      </c>
      <c r="V1319" s="9">
        <f t="shared" si="492"/>
        <v>14.278189999999999</v>
      </c>
      <c r="Y1319" t="s">
        <v>4103</v>
      </c>
      <c r="Z1319" s="9">
        <f t="shared" si="493"/>
        <v>24.436999999999998</v>
      </c>
      <c r="AA1319" t="s">
        <v>4103</v>
      </c>
      <c r="AC1319" t="s">
        <v>4103</v>
      </c>
      <c r="AD1319" s="9">
        <f t="shared" si="494"/>
        <v>10.472999999999999</v>
      </c>
      <c r="AG1319" t="s">
        <v>4103</v>
      </c>
      <c r="AH1319" s="9">
        <f t="shared" si="495"/>
        <v>64.398599999999988</v>
      </c>
      <c r="AK1319" t="s">
        <v>4103</v>
      </c>
      <c r="AL1319" s="9">
        <f t="shared" si="496"/>
        <v>22.342399999999998</v>
      </c>
      <c r="AO1319" t="s">
        <v>4103</v>
      </c>
      <c r="AP1319" s="9">
        <f t="shared" si="497"/>
        <v>8.3783999999999992</v>
      </c>
      <c r="AS1319" t="s">
        <v>4103</v>
      </c>
      <c r="AT1319" s="9">
        <f t="shared" si="486"/>
        <v>0</v>
      </c>
      <c r="AW1319" t="str">
        <f t="shared" si="498"/>
        <v>POC</v>
      </c>
      <c r="AX1319" s="9">
        <f t="shared" si="499"/>
        <v>0</v>
      </c>
      <c r="AZ1319" t="s">
        <v>4158</v>
      </c>
      <c r="BA1319" s="9">
        <v>0</v>
      </c>
      <c r="BC1319" t="str">
        <f t="shared" si="500"/>
        <v>Non Reimburseable</v>
      </c>
      <c r="BD1319" s="9">
        <f t="shared" si="501"/>
        <v>0</v>
      </c>
      <c r="BF1319" t="str">
        <f t="shared" si="502"/>
        <v>Non Reimburseable</v>
      </c>
      <c r="BG1319" s="9">
        <f t="shared" si="503"/>
        <v>0</v>
      </c>
      <c r="BI1319" t="str">
        <f t="shared" si="504"/>
        <v>Non Reimburseable</v>
      </c>
      <c r="BJ1319" s="9">
        <f t="shared" si="505"/>
        <v>0</v>
      </c>
      <c r="BL1319" t="str">
        <f t="shared" si="506"/>
        <v>Non Reimburseable</v>
      </c>
      <c r="BM1319" s="9">
        <f t="shared" si="507"/>
        <v>0</v>
      </c>
      <c r="BO1319" t="str">
        <f t="shared" si="508"/>
        <v>Non Reimburseable</v>
      </c>
      <c r="BP1319" s="9">
        <f t="shared" si="509"/>
        <v>0</v>
      </c>
    </row>
    <row r="1320" spans="1:68" x14ac:dyDescent="0.25">
      <c r="A1320">
        <v>1218576</v>
      </c>
      <c r="B1320" t="s">
        <v>1496</v>
      </c>
      <c r="C1320">
        <v>250</v>
      </c>
      <c r="F1320" s="9">
        <f t="shared" si="487"/>
        <v>0</v>
      </c>
      <c r="G1320" s="9">
        <f t="shared" si="488"/>
        <v>29.848049999999997</v>
      </c>
      <c r="H1320" s="9">
        <f t="shared" si="489"/>
        <v>7.9499999999999993</v>
      </c>
      <c r="I1320" s="9">
        <v>13.25</v>
      </c>
      <c r="K1320" t="s">
        <v>4100</v>
      </c>
      <c r="N1320" t="s">
        <v>4103</v>
      </c>
      <c r="O1320" s="9">
        <f t="shared" si="490"/>
        <v>1.2613999999999999</v>
      </c>
      <c r="Q1320" t="s">
        <v>4103</v>
      </c>
      <c r="R1320" s="9">
        <f t="shared" si="491"/>
        <v>4.0147500000000003</v>
      </c>
      <c r="U1320" t="s">
        <v>4103</v>
      </c>
      <c r="V1320" s="9">
        <f t="shared" si="492"/>
        <v>5.4192499999999999</v>
      </c>
      <c r="Y1320" t="s">
        <v>4103</v>
      </c>
      <c r="Z1320" s="9">
        <f t="shared" si="493"/>
        <v>9.2749999999999986</v>
      </c>
      <c r="AA1320" t="s">
        <v>4103</v>
      </c>
      <c r="AC1320" t="s">
        <v>4103</v>
      </c>
      <c r="AD1320" s="9">
        <f t="shared" si="494"/>
        <v>3.9749999999999996</v>
      </c>
      <c r="AG1320" t="s">
        <v>4103</v>
      </c>
      <c r="AH1320" s="9">
        <f t="shared" si="495"/>
        <v>29.848049999999997</v>
      </c>
      <c r="AK1320" t="s">
        <v>4103</v>
      </c>
      <c r="AL1320" s="9">
        <f t="shared" si="496"/>
        <v>8.48</v>
      </c>
      <c r="AO1320" t="s">
        <v>4103</v>
      </c>
      <c r="AP1320" s="9">
        <f t="shared" si="497"/>
        <v>3.1799999999999997</v>
      </c>
      <c r="AS1320" t="s">
        <v>4103</v>
      </c>
      <c r="AT1320" s="9">
        <f t="shared" si="486"/>
        <v>0</v>
      </c>
      <c r="AW1320" t="str">
        <f t="shared" si="498"/>
        <v>POC</v>
      </c>
      <c r="AX1320" s="9">
        <f t="shared" si="499"/>
        <v>0</v>
      </c>
      <c r="AZ1320" t="s">
        <v>4158</v>
      </c>
      <c r="BA1320" s="9">
        <v>0</v>
      </c>
      <c r="BC1320" t="str">
        <f t="shared" si="500"/>
        <v>Non Reimburseable</v>
      </c>
      <c r="BD1320" s="9">
        <f t="shared" si="501"/>
        <v>0</v>
      </c>
      <c r="BF1320" t="str">
        <f t="shared" si="502"/>
        <v>Non Reimburseable</v>
      </c>
      <c r="BG1320" s="9">
        <f t="shared" si="503"/>
        <v>0</v>
      </c>
      <c r="BI1320" t="str">
        <f t="shared" si="504"/>
        <v>Non Reimburseable</v>
      </c>
      <c r="BJ1320" s="9">
        <f t="shared" si="505"/>
        <v>0</v>
      </c>
      <c r="BL1320" t="str">
        <f t="shared" si="506"/>
        <v>Non Reimburseable</v>
      </c>
      <c r="BM1320" s="9">
        <f t="shared" si="507"/>
        <v>0</v>
      </c>
      <c r="BO1320" t="str">
        <f t="shared" si="508"/>
        <v>Non Reimburseable</v>
      </c>
      <c r="BP1320" s="9">
        <f t="shared" si="509"/>
        <v>0</v>
      </c>
    </row>
    <row r="1321" spans="1:68" x14ac:dyDescent="0.25">
      <c r="A1321">
        <v>1218580</v>
      </c>
      <c r="B1321" t="s">
        <v>1497</v>
      </c>
      <c r="C1321">
        <v>250</v>
      </c>
      <c r="F1321" s="9">
        <f t="shared" si="487"/>
        <v>0</v>
      </c>
      <c r="G1321" s="9">
        <f t="shared" si="488"/>
        <v>21.497</v>
      </c>
      <c r="H1321" s="9">
        <f t="shared" si="489"/>
        <v>18.425999999999998</v>
      </c>
      <c r="I1321" s="9">
        <v>30.71</v>
      </c>
      <c r="K1321" t="s">
        <v>4100</v>
      </c>
      <c r="N1321" t="s">
        <v>4103</v>
      </c>
      <c r="O1321" s="9">
        <f t="shared" si="490"/>
        <v>2.9235919999999997</v>
      </c>
      <c r="Q1321" t="s">
        <v>4103</v>
      </c>
      <c r="R1321" s="9">
        <f t="shared" si="491"/>
        <v>9.3051300000000001</v>
      </c>
      <c r="U1321" t="s">
        <v>4103</v>
      </c>
      <c r="V1321" s="9">
        <f t="shared" si="492"/>
        <v>12.56039</v>
      </c>
      <c r="Y1321" t="s">
        <v>4103</v>
      </c>
      <c r="Z1321" s="9">
        <f t="shared" si="493"/>
        <v>21.497</v>
      </c>
      <c r="AA1321" t="s">
        <v>4103</v>
      </c>
      <c r="AC1321" t="s">
        <v>4103</v>
      </c>
      <c r="AD1321" s="9">
        <f t="shared" si="494"/>
        <v>9.2129999999999992</v>
      </c>
      <c r="AG1321" t="s">
        <v>4103</v>
      </c>
      <c r="AH1321" s="9">
        <f t="shared" si="495"/>
        <v>11.328749999999999</v>
      </c>
      <c r="AK1321" t="s">
        <v>4103</v>
      </c>
      <c r="AL1321" s="9">
        <f t="shared" si="496"/>
        <v>19.654400000000003</v>
      </c>
      <c r="AO1321" t="s">
        <v>4103</v>
      </c>
      <c r="AP1321" s="9">
        <f t="shared" si="497"/>
        <v>7.3704000000000001</v>
      </c>
      <c r="AS1321" t="s">
        <v>4103</v>
      </c>
      <c r="AT1321" s="9">
        <f t="shared" si="486"/>
        <v>0</v>
      </c>
      <c r="AW1321" t="str">
        <f t="shared" si="498"/>
        <v>POC</v>
      </c>
      <c r="AX1321" s="9">
        <f t="shared" si="499"/>
        <v>0</v>
      </c>
      <c r="AZ1321" t="s">
        <v>4158</v>
      </c>
      <c r="BA1321" s="9">
        <v>0</v>
      </c>
      <c r="BC1321" t="str">
        <f t="shared" si="500"/>
        <v>Non Reimburseable</v>
      </c>
      <c r="BD1321" s="9">
        <f t="shared" si="501"/>
        <v>0</v>
      </c>
      <c r="BF1321" t="str">
        <f t="shared" si="502"/>
        <v>Non Reimburseable</v>
      </c>
      <c r="BG1321" s="9">
        <f t="shared" si="503"/>
        <v>0</v>
      </c>
      <c r="BI1321" t="str">
        <f t="shared" si="504"/>
        <v>Non Reimburseable</v>
      </c>
      <c r="BJ1321" s="9">
        <f t="shared" si="505"/>
        <v>0</v>
      </c>
      <c r="BL1321" t="str">
        <f t="shared" si="506"/>
        <v>Non Reimburseable</v>
      </c>
      <c r="BM1321" s="9">
        <f t="shared" si="507"/>
        <v>0</v>
      </c>
      <c r="BO1321" t="str">
        <f t="shared" si="508"/>
        <v>Non Reimburseable</v>
      </c>
      <c r="BP1321" s="9">
        <f t="shared" si="509"/>
        <v>0</v>
      </c>
    </row>
    <row r="1322" spans="1:68" x14ac:dyDescent="0.25">
      <c r="A1322">
        <v>1218597</v>
      </c>
      <c r="B1322" t="s">
        <v>1498</v>
      </c>
      <c r="C1322">
        <v>250</v>
      </c>
      <c r="F1322" s="9">
        <f t="shared" si="487"/>
        <v>0</v>
      </c>
      <c r="G1322" s="9">
        <f t="shared" si="488"/>
        <v>26.25705</v>
      </c>
      <c r="H1322" s="9">
        <f t="shared" si="489"/>
        <v>1.8359999999999999</v>
      </c>
      <c r="I1322" s="9">
        <v>3.06</v>
      </c>
      <c r="K1322" t="s">
        <v>4100</v>
      </c>
      <c r="N1322" t="s">
        <v>4103</v>
      </c>
      <c r="O1322" s="9">
        <f t="shared" si="490"/>
        <v>0.29131199999999996</v>
      </c>
      <c r="Q1322" t="s">
        <v>4103</v>
      </c>
      <c r="R1322" s="9">
        <f t="shared" si="491"/>
        <v>0.92718</v>
      </c>
      <c r="U1322" t="s">
        <v>4103</v>
      </c>
      <c r="V1322" s="9">
        <f t="shared" si="492"/>
        <v>1.2515399999999999</v>
      </c>
      <c r="Y1322" t="s">
        <v>4103</v>
      </c>
      <c r="Z1322" s="9">
        <f t="shared" si="493"/>
        <v>2.1419999999999999</v>
      </c>
      <c r="AA1322" t="s">
        <v>4103</v>
      </c>
      <c r="AC1322" t="s">
        <v>4103</v>
      </c>
      <c r="AD1322" s="9">
        <f t="shared" si="494"/>
        <v>0.91799999999999993</v>
      </c>
      <c r="AG1322" t="s">
        <v>4103</v>
      </c>
      <c r="AH1322" s="9">
        <f t="shared" si="495"/>
        <v>26.25705</v>
      </c>
      <c r="AK1322" t="s">
        <v>4103</v>
      </c>
      <c r="AL1322" s="9">
        <f t="shared" si="496"/>
        <v>1.9584000000000001</v>
      </c>
      <c r="AO1322" t="s">
        <v>4103</v>
      </c>
      <c r="AP1322" s="9">
        <f t="shared" si="497"/>
        <v>0.73439999999999994</v>
      </c>
      <c r="AS1322" t="s">
        <v>4103</v>
      </c>
      <c r="AT1322" s="9">
        <f t="shared" si="486"/>
        <v>0</v>
      </c>
      <c r="AW1322" t="str">
        <f t="shared" si="498"/>
        <v>POC</v>
      </c>
      <c r="AX1322" s="9">
        <f t="shared" si="499"/>
        <v>0</v>
      </c>
      <c r="AZ1322" t="s">
        <v>4158</v>
      </c>
      <c r="BA1322" s="9">
        <v>0</v>
      </c>
      <c r="BC1322" t="str">
        <f t="shared" si="500"/>
        <v>Non Reimburseable</v>
      </c>
      <c r="BD1322" s="9">
        <f t="shared" si="501"/>
        <v>0</v>
      </c>
      <c r="BF1322" t="str">
        <f t="shared" si="502"/>
        <v>Non Reimburseable</v>
      </c>
      <c r="BG1322" s="9">
        <f t="shared" si="503"/>
        <v>0</v>
      </c>
      <c r="BI1322" t="str">
        <f t="shared" si="504"/>
        <v>Non Reimburseable</v>
      </c>
      <c r="BJ1322" s="9">
        <f t="shared" si="505"/>
        <v>0</v>
      </c>
      <c r="BL1322" t="str">
        <f t="shared" si="506"/>
        <v>Non Reimburseable</v>
      </c>
      <c r="BM1322" s="9">
        <f t="shared" si="507"/>
        <v>0</v>
      </c>
      <c r="BO1322" t="str">
        <f t="shared" si="508"/>
        <v>Non Reimburseable</v>
      </c>
      <c r="BP1322" s="9">
        <f t="shared" si="509"/>
        <v>0</v>
      </c>
    </row>
    <row r="1323" spans="1:68" x14ac:dyDescent="0.25">
      <c r="A1323">
        <v>1218611</v>
      </c>
      <c r="B1323" t="s">
        <v>1499</v>
      </c>
      <c r="C1323">
        <v>250</v>
      </c>
      <c r="F1323" s="9">
        <f t="shared" si="487"/>
        <v>0</v>
      </c>
      <c r="G1323" s="9">
        <f t="shared" si="488"/>
        <v>20.509999999999998</v>
      </c>
      <c r="H1323" s="9">
        <f t="shared" si="489"/>
        <v>17.579999999999998</v>
      </c>
      <c r="I1323" s="9">
        <v>29.3</v>
      </c>
      <c r="K1323" t="s">
        <v>4100</v>
      </c>
      <c r="N1323" t="s">
        <v>4103</v>
      </c>
      <c r="O1323" s="9">
        <f t="shared" si="490"/>
        <v>2.7893599999999998</v>
      </c>
      <c r="Q1323" t="s">
        <v>4103</v>
      </c>
      <c r="R1323" s="9">
        <f t="shared" si="491"/>
        <v>8.8779000000000003</v>
      </c>
      <c r="U1323" t="s">
        <v>4103</v>
      </c>
      <c r="V1323" s="9">
        <f t="shared" si="492"/>
        <v>11.983699999999999</v>
      </c>
      <c r="Y1323" t="s">
        <v>4103</v>
      </c>
      <c r="Z1323" s="9">
        <f t="shared" si="493"/>
        <v>20.509999999999998</v>
      </c>
      <c r="AA1323" t="s">
        <v>4103</v>
      </c>
      <c r="AC1323" t="s">
        <v>4103</v>
      </c>
      <c r="AD1323" s="9">
        <f t="shared" si="494"/>
        <v>8.7899999999999991</v>
      </c>
      <c r="AG1323" t="s">
        <v>4103</v>
      </c>
      <c r="AH1323" s="9">
        <f t="shared" si="495"/>
        <v>2.6162999999999998</v>
      </c>
      <c r="AK1323" t="s">
        <v>4103</v>
      </c>
      <c r="AL1323" s="9">
        <f t="shared" si="496"/>
        <v>18.752000000000002</v>
      </c>
      <c r="AO1323" t="s">
        <v>4103</v>
      </c>
      <c r="AP1323" s="9">
        <f t="shared" si="497"/>
        <v>7.032</v>
      </c>
      <c r="AS1323" t="s">
        <v>4103</v>
      </c>
      <c r="AT1323" s="9">
        <f t="shared" si="486"/>
        <v>0</v>
      </c>
      <c r="AW1323" t="str">
        <f t="shared" si="498"/>
        <v>POC</v>
      </c>
      <c r="AX1323" s="9">
        <f t="shared" si="499"/>
        <v>0</v>
      </c>
      <c r="AZ1323" t="s">
        <v>4158</v>
      </c>
      <c r="BA1323" s="9">
        <v>0</v>
      </c>
      <c r="BC1323" t="str">
        <f t="shared" si="500"/>
        <v>Non Reimburseable</v>
      </c>
      <c r="BD1323" s="9">
        <f t="shared" si="501"/>
        <v>0</v>
      </c>
      <c r="BF1323" t="str">
        <f t="shared" si="502"/>
        <v>Non Reimburseable</v>
      </c>
      <c r="BG1323" s="9">
        <f t="shared" si="503"/>
        <v>0</v>
      </c>
      <c r="BI1323" t="str">
        <f t="shared" si="504"/>
        <v>Non Reimburseable</v>
      </c>
      <c r="BJ1323" s="9">
        <f t="shared" si="505"/>
        <v>0</v>
      </c>
      <c r="BL1323" t="str">
        <f t="shared" si="506"/>
        <v>Non Reimburseable</v>
      </c>
      <c r="BM1323" s="9">
        <f t="shared" si="507"/>
        <v>0</v>
      </c>
      <c r="BO1323" t="str">
        <f t="shared" si="508"/>
        <v>Non Reimburseable</v>
      </c>
      <c r="BP1323" s="9">
        <f t="shared" si="509"/>
        <v>0</v>
      </c>
    </row>
    <row r="1324" spans="1:68" x14ac:dyDescent="0.25">
      <c r="A1324">
        <v>1218614</v>
      </c>
      <c r="B1324" t="s">
        <v>1500</v>
      </c>
      <c r="C1324">
        <v>250</v>
      </c>
      <c r="F1324" s="9">
        <f t="shared" si="487"/>
        <v>0</v>
      </c>
      <c r="G1324" s="9">
        <f t="shared" si="488"/>
        <v>33.956999999999994</v>
      </c>
      <c r="H1324" s="9">
        <f t="shared" si="489"/>
        <v>29.105999999999998</v>
      </c>
      <c r="I1324" s="9">
        <v>48.51</v>
      </c>
      <c r="K1324" t="s">
        <v>4100</v>
      </c>
      <c r="N1324" t="s">
        <v>4103</v>
      </c>
      <c r="O1324" s="9">
        <f t="shared" si="490"/>
        <v>4.6181519999999994</v>
      </c>
      <c r="Q1324" t="s">
        <v>4103</v>
      </c>
      <c r="R1324" s="9">
        <f t="shared" si="491"/>
        <v>14.69853</v>
      </c>
      <c r="U1324" t="s">
        <v>4103</v>
      </c>
      <c r="V1324" s="9">
        <f t="shared" si="492"/>
        <v>19.840589999999999</v>
      </c>
      <c r="Y1324" t="s">
        <v>4103</v>
      </c>
      <c r="Z1324" s="9">
        <f t="shared" si="493"/>
        <v>33.956999999999994</v>
      </c>
      <c r="AA1324" t="s">
        <v>4103</v>
      </c>
      <c r="AC1324" t="s">
        <v>4103</v>
      </c>
      <c r="AD1324" s="9">
        <f t="shared" si="494"/>
        <v>14.552999999999999</v>
      </c>
      <c r="AG1324" t="s">
        <v>4103</v>
      </c>
      <c r="AH1324" s="9">
        <f t="shared" si="495"/>
        <v>25.051500000000001</v>
      </c>
      <c r="AK1324" t="s">
        <v>4103</v>
      </c>
      <c r="AL1324" s="9">
        <f t="shared" si="496"/>
        <v>31.046399999999998</v>
      </c>
      <c r="AO1324" t="s">
        <v>4103</v>
      </c>
      <c r="AP1324" s="9">
        <f t="shared" si="497"/>
        <v>11.642399999999999</v>
      </c>
      <c r="AS1324" t="s">
        <v>4103</v>
      </c>
      <c r="AT1324" s="9">
        <f t="shared" si="486"/>
        <v>0</v>
      </c>
      <c r="AW1324" t="str">
        <f t="shared" si="498"/>
        <v>POC</v>
      </c>
      <c r="AX1324" s="9">
        <f t="shared" si="499"/>
        <v>0</v>
      </c>
      <c r="AZ1324" t="s">
        <v>4158</v>
      </c>
      <c r="BA1324" s="9">
        <v>0</v>
      </c>
      <c r="BC1324" t="str">
        <f t="shared" si="500"/>
        <v>Non Reimburseable</v>
      </c>
      <c r="BD1324" s="9">
        <f t="shared" si="501"/>
        <v>0</v>
      </c>
      <c r="BF1324" t="str">
        <f t="shared" si="502"/>
        <v>Non Reimburseable</v>
      </c>
      <c r="BG1324" s="9">
        <f t="shared" si="503"/>
        <v>0</v>
      </c>
      <c r="BI1324" t="str">
        <f t="shared" si="504"/>
        <v>Non Reimburseable</v>
      </c>
      <c r="BJ1324" s="9">
        <f t="shared" si="505"/>
        <v>0</v>
      </c>
      <c r="BL1324" t="str">
        <f t="shared" si="506"/>
        <v>Non Reimburseable</v>
      </c>
      <c r="BM1324" s="9">
        <f t="shared" si="507"/>
        <v>0</v>
      </c>
      <c r="BO1324" t="str">
        <f t="shared" si="508"/>
        <v>Non Reimburseable</v>
      </c>
      <c r="BP1324" s="9">
        <f t="shared" si="509"/>
        <v>0</v>
      </c>
    </row>
    <row r="1325" spans="1:68" x14ac:dyDescent="0.25">
      <c r="A1325">
        <v>1218617</v>
      </c>
      <c r="B1325" t="s">
        <v>1501</v>
      </c>
      <c r="C1325">
        <v>250</v>
      </c>
      <c r="F1325" s="9">
        <f t="shared" si="487"/>
        <v>0</v>
      </c>
      <c r="G1325" s="9">
        <f t="shared" si="488"/>
        <v>41.476050000000001</v>
      </c>
      <c r="H1325" s="9">
        <f t="shared" si="489"/>
        <v>15.911999999999999</v>
      </c>
      <c r="I1325" s="9">
        <v>26.52</v>
      </c>
      <c r="K1325" t="s">
        <v>4100</v>
      </c>
      <c r="N1325" t="s">
        <v>4103</v>
      </c>
      <c r="O1325" s="9">
        <f t="shared" si="490"/>
        <v>2.5247039999999998</v>
      </c>
      <c r="Q1325" t="s">
        <v>4103</v>
      </c>
      <c r="R1325" s="9">
        <f t="shared" si="491"/>
        <v>8.0355600000000003</v>
      </c>
      <c r="U1325" t="s">
        <v>4103</v>
      </c>
      <c r="V1325" s="9">
        <f t="shared" si="492"/>
        <v>10.846679999999999</v>
      </c>
      <c r="Y1325" t="s">
        <v>4103</v>
      </c>
      <c r="Z1325" s="9">
        <f t="shared" si="493"/>
        <v>18.564</v>
      </c>
      <c r="AA1325" t="s">
        <v>4103</v>
      </c>
      <c r="AC1325" t="s">
        <v>4103</v>
      </c>
      <c r="AD1325" s="9">
        <f t="shared" si="494"/>
        <v>7.9559999999999995</v>
      </c>
      <c r="AG1325" t="s">
        <v>4103</v>
      </c>
      <c r="AH1325" s="9">
        <f t="shared" si="495"/>
        <v>41.476050000000001</v>
      </c>
      <c r="AK1325" t="s">
        <v>4103</v>
      </c>
      <c r="AL1325" s="9">
        <f t="shared" si="496"/>
        <v>16.972799999999999</v>
      </c>
      <c r="AO1325" t="s">
        <v>4103</v>
      </c>
      <c r="AP1325" s="9">
        <f t="shared" si="497"/>
        <v>6.3647999999999998</v>
      </c>
      <c r="AS1325" t="s">
        <v>4103</v>
      </c>
      <c r="AT1325" s="9">
        <f t="shared" si="486"/>
        <v>0</v>
      </c>
      <c r="AW1325" t="str">
        <f t="shared" si="498"/>
        <v>POC</v>
      </c>
      <c r="AX1325" s="9">
        <f t="shared" si="499"/>
        <v>0</v>
      </c>
      <c r="AZ1325" t="s">
        <v>4158</v>
      </c>
      <c r="BA1325" s="9">
        <v>0</v>
      </c>
      <c r="BC1325" t="str">
        <f t="shared" si="500"/>
        <v>Non Reimburseable</v>
      </c>
      <c r="BD1325" s="9">
        <f t="shared" si="501"/>
        <v>0</v>
      </c>
      <c r="BF1325" t="str">
        <f t="shared" si="502"/>
        <v>Non Reimburseable</v>
      </c>
      <c r="BG1325" s="9">
        <f t="shared" si="503"/>
        <v>0</v>
      </c>
      <c r="BI1325" t="str">
        <f t="shared" si="504"/>
        <v>Non Reimburseable</v>
      </c>
      <c r="BJ1325" s="9">
        <f t="shared" si="505"/>
        <v>0</v>
      </c>
      <c r="BL1325" t="str">
        <f t="shared" si="506"/>
        <v>Non Reimburseable</v>
      </c>
      <c r="BM1325" s="9">
        <f t="shared" si="507"/>
        <v>0</v>
      </c>
      <c r="BO1325" t="str">
        <f t="shared" si="508"/>
        <v>Non Reimburseable</v>
      </c>
      <c r="BP1325" s="9">
        <f t="shared" si="509"/>
        <v>0</v>
      </c>
    </row>
    <row r="1326" spans="1:68" x14ac:dyDescent="0.25">
      <c r="A1326">
        <v>1218619</v>
      </c>
      <c r="B1326" t="s">
        <v>1502</v>
      </c>
      <c r="C1326">
        <v>250</v>
      </c>
      <c r="F1326" s="9">
        <f t="shared" si="487"/>
        <v>0</v>
      </c>
      <c r="G1326" s="9">
        <f t="shared" si="488"/>
        <v>22.674599999999998</v>
      </c>
      <c r="H1326" s="9">
        <f t="shared" si="489"/>
        <v>14.238</v>
      </c>
      <c r="I1326" s="9">
        <v>23.73</v>
      </c>
      <c r="K1326" t="s">
        <v>4100</v>
      </c>
      <c r="N1326" t="s">
        <v>4103</v>
      </c>
      <c r="O1326" s="9">
        <f t="shared" si="490"/>
        <v>2.259096</v>
      </c>
      <c r="Q1326" t="s">
        <v>4103</v>
      </c>
      <c r="R1326" s="9">
        <f t="shared" si="491"/>
        <v>7.1901900000000003</v>
      </c>
      <c r="U1326" t="s">
        <v>4103</v>
      </c>
      <c r="V1326" s="9">
        <f t="shared" si="492"/>
        <v>9.7055699999999998</v>
      </c>
      <c r="Y1326" t="s">
        <v>4103</v>
      </c>
      <c r="Z1326" s="9">
        <f t="shared" si="493"/>
        <v>16.611000000000001</v>
      </c>
      <c r="AA1326" t="s">
        <v>4103</v>
      </c>
      <c r="AC1326" t="s">
        <v>4103</v>
      </c>
      <c r="AD1326" s="9">
        <f t="shared" si="494"/>
        <v>7.1189999999999998</v>
      </c>
      <c r="AG1326" t="s">
        <v>4103</v>
      </c>
      <c r="AH1326" s="9">
        <f t="shared" si="495"/>
        <v>22.674599999999998</v>
      </c>
      <c r="AK1326" t="s">
        <v>4103</v>
      </c>
      <c r="AL1326" s="9">
        <f t="shared" si="496"/>
        <v>15.187200000000001</v>
      </c>
      <c r="AO1326" t="s">
        <v>4103</v>
      </c>
      <c r="AP1326" s="9">
        <f t="shared" si="497"/>
        <v>5.6951999999999998</v>
      </c>
      <c r="AS1326" t="s">
        <v>4103</v>
      </c>
      <c r="AT1326" s="9">
        <f t="shared" si="486"/>
        <v>0</v>
      </c>
      <c r="AW1326" t="str">
        <f t="shared" si="498"/>
        <v>POC</v>
      </c>
      <c r="AX1326" s="9">
        <f t="shared" si="499"/>
        <v>0</v>
      </c>
      <c r="AZ1326" t="s">
        <v>4158</v>
      </c>
      <c r="BA1326" s="9">
        <v>0</v>
      </c>
      <c r="BC1326" t="str">
        <f t="shared" si="500"/>
        <v>Non Reimburseable</v>
      </c>
      <c r="BD1326" s="9">
        <f t="shared" si="501"/>
        <v>0</v>
      </c>
      <c r="BF1326" t="str">
        <f t="shared" si="502"/>
        <v>Non Reimburseable</v>
      </c>
      <c r="BG1326" s="9">
        <f t="shared" si="503"/>
        <v>0</v>
      </c>
      <c r="BI1326" t="str">
        <f t="shared" si="504"/>
        <v>Non Reimburseable</v>
      </c>
      <c r="BJ1326" s="9">
        <f t="shared" si="505"/>
        <v>0</v>
      </c>
      <c r="BL1326" t="str">
        <f t="shared" si="506"/>
        <v>Non Reimburseable</v>
      </c>
      <c r="BM1326" s="9">
        <f t="shared" si="507"/>
        <v>0</v>
      </c>
      <c r="BO1326" t="str">
        <f t="shared" si="508"/>
        <v>Non Reimburseable</v>
      </c>
      <c r="BP1326" s="9">
        <f t="shared" si="509"/>
        <v>0</v>
      </c>
    </row>
    <row r="1327" spans="1:68" x14ac:dyDescent="0.25">
      <c r="A1327">
        <v>1218628</v>
      </c>
      <c r="B1327" t="s">
        <v>1503</v>
      </c>
      <c r="C1327">
        <v>250</v>
      </c>
      <c r="F1327" s="9">
        <f t="shared" si="487"/>
        <v>0</v>
      </c>
      <c r="G1327" s="9">
        <f t="shared" si="488"/>
        <v>33.886999999999993</v>
      </c>
      <c r="H1327" s="9">
        <f t="shared" si="489"/>
        <v>29.045999999999996</v>
      </c>
      <c r="I1327" s="9">
        <v>48.41</v>
      </c>
      <c r="K1327" t="s">
        <v>4100</v>
      </c>
      <c r="N1327" t="s">
        <v>4103</v>
      </c>
      <c r="O1327" s="9">
        <f t="shared" si="490"/>
        <v>4.6086319999999992</v>
      </c>
      <c r="Q1327" t="s">
        <v>4103</v>
      </c>
      <c r="R1327" s="9">
        <f t="shared" si="491"/>
        <v>14.668229999999999</v>
      </c>
      <c r="U1327" t="s">
        <v>4103</v>
      </c>
      <c r="V1327" s="9">
        <f t="shared" si="492"/>
        <v>19.799689999999998</v>
      </c>
      <c r="Y1327" t="s">
        <v>4103</v>
      </c>
      <c r="Z1327" s="9">
        <f t="shared" si="493"/>
        <v>33.886999999999993</v>
      </c>
      <c r="AA1327" t="s">
        <v>4103</v>
      </c>
      <c r="AC1327" t="s">
        <v>4103</v>
      </c>
      <c r="AD1327" s="9">
        <f t="shared" si="494"/>
        <v>14.522999999999998</v>
      </c>
      <c r="AG1327" t="s">
        <v>4103</v>
      </c>
      <c r="AH1327" s="9">
        <f t="shared" si="495"/>
        <v>20.289149999999999</v>
      </c>
      <c r="AK1327" t="s">
        <v>4103</v>
      </c>
      <c r="AL1327" s="9">
        <f t="shared" si="496"/>
        <v>30.982399999999998</v>
      </c>
      <c r="AO1327" t="s">
        <v>4103</v>
      </c>
      <c r="AP1327" s="9">
        <f t="shared" si="497"/>
        <v>11.618399999999999</v>
      </c>
      <c r="AS1327" t="s">
        <v>4103</v>
      </c>
      <c r="AT1327" s="9">
        <f t="shared" si="486"/>
        <v>0</v>
      </c>
      <c r="AW1327" t="str">
        <f t="shared" si="498"/>
        <v>POC</v>
      </c>
      <c r="AX1327" s="9">
        <f t="shared" si="499"/>
        <v>0</v>
      </c>
      <c r="AZ1327" t="s">
        <v>4158</v>
      </c>
      <c r="BA1327" s="9">
        <v>0</v>
      </c>
      <c r="BC1327" t="str">
        <f t="shared" si="500"/>
        <v>Non Reimburseable</v>
      </c>
      <c r="BD1327" s="9">
        <f t="shared" si="501"/>
        <v>0</v>
      </c>
      <c r="BF1327" t="str">
        <f t="shared" si="502"/>
        <v>Non Reimburseable</v>
      </c>
      <c r="BG1327" s="9">
        <f t="shared" si="503"/>
        <v>0</v>
      </c>
      <c r="BI1327" t="str">
        <f t="shared" si="504"/>
        <v>Non Reimburseable</v>
      </c>
      <c r="BJ1327" s="9">
        <f t="shared" si="505"/>
        <v>0</v>
      </c>
      <c r="BL1327" t="str">
        <f t="shared" si="506"/>
        <v>Non Reimburseable</v>
      </c>
      <c r="BM1327" s="9">
        <f t="shared" si="507"/>
        <v>0</v>
      </c>
      <c r="BO1327" t="str">
        <f t="shared" si="508"/>
        <v>Non Reimburseable</v>
      </c>
      <c r="BP1327" s="9">
        <f t="shared" si="509"/>
        <v>0</v>
      </c>
    </row>
    <row r="1328" spans="1:68" x14ac:dyDescent="0.25">
      <c r="A1328">
        <v>1218660</v>
      </c>
      <c r="B1328" t="s">
        <v>1504</v>
      </c>
      <c r="C1328">
        <v>250</v>
      </c>
      <c r="F1328" s="9">
        <f t="shared" si="487"/>
        <v>0</v>
      </c>
      <c r="G1328" s="9">
        <f t="shared" si="488"/>
        <v>41.390549999999998</v>
      </c>
      <c r="H1328" s="9">
        <f t="shared" si="489"/>
        <v>4.4400000000000004</v>
      </c>
      <c r="I1328" s="9">
        <v>7.4</v>
      </c>
      <c r="K1328" t="s">
        <v>4100</v>
      </c>
      <c r="N1328" t="s">
        <v>4103</v>
      </c>
      <c r="O1328" s="9">
        <f t="shared" si="490"/>
        <v>0.70448</v>
      </c>
      <c r="Q1328" t="s">
        <v>4103</v>
      </c>
      <c r="R1328" s="9">
        <f t="shared" si="491"/>
        <v>2.2422</v>
      </c>
      <c r="U1328" t="s">
        <v>4103</v>
      </c>
      <c r="V1328" s="9">
        <f t="shared" si="492"/>
        <v>3.0266000000000002</v>
      </c>
      <c r="Y1328" t="s">
        <v>4103</v>
      </c>
      <c r="Z1328" s="9">
        <f t="shared" si="493"/>
        <v>5.18</v>
      </c>
      <c r="AA1328" t="s">
        <v>4103</v>
      </c>
      <c r="AC1328" t="s">
        <v>4103</v>
      </c>
      <c r="AD1328" s="9">
        <f t="shared" si="494"/>
        <v>2.2200000000000002</v>
      </c>
      <c r="AG1328" t="s">
        <v>4103</v>
      </c>
      <c r="AH1328" s="9">
        <f t="shared" si="495"/>
        <v>41.390549999999998</v>
      </c>
      <c r="AK1328" t="s">
        <v>4103</v>
      </c>
      <c r="AL1328" s="9">
        <f t="shared" si="496"/>
        <v>4.7360000000000007</v>
      </c>
      <c r="AO1328" t="s">
        <v>4103</v>
      </c>
      <c r="AP1328" s="9">
        <f t="shared" si="497"/>
        <v>1.776</v>
      </c>
      <c r="AS1328" t="s">
        <v>4103</v>
      </c>
      <c r="AT1328" s="9">
        <f t="shared" si="486"/>
        <v>0</v>
      </c>
      <c r="AW1328" t="str">
        <f t="shared" si="498"/>
        <v>POC</v>
      </c>
      <c r="AX1328" s="9">
        <f t="shared" si="499"/>
        <v>0</v>
      </c>
      <c r="AZ1328" t="s">
        <v>4158</v>
      </c>
      <c r="BA1328" s="9">
        <v>0</v>
      </c>
      <c r="BC1328" t="str">
        <f t="shared" si="500"/>
        <v>Non Reimburseable</v>
      </c>
      <c r="BD1328" s="9">
        <f t="shared" si="501"/>
        <v>0</v>
      </c>
      <c r="BF1328" t="str">
        <f t="shared" si="502"/>
        <v>Non Reimburseable</v>
      </c>
      <c r="BG1328" s="9">
        <f t="shared" si="503"/>
        <v>0</v>
      </c>
      <c r="BI1328" t="str">
        <f t="shared" si="504"/>
        <v>Non Reimburseable</v>
      </c>
      <c r="BJ1328" s="9">
        <f t="shared" si="505"/>
        <v>0</v>
      </c>
      <c r="BL1328" t="str">
        <f t="shared" si="506"/>
        <v>Non Reimburseable</v>
      </c>
      <c r="BM1328" s="9">
        <f t="shared" si="507"/>
        <v>0</v>
      </c>
      <c r="BO1328" t="str">
        <f t="shared" si="508"/>
        <v>Non Reimburseable</v>
      </c>
      <c r="BP1328" s="9">
        <f t="shared" si="509"/>
        <v>0</v>
      </c>
    </row>
    <row r="1329" spans="1:68" x14ac:dyDescent="0.25">
      <c r="A1329">
        <v>1218668</v>
      </c>
      <c r="B1329" t="s">
        <v>1505</v>
      </c>
      <c r="C1329">
        <v>250</v>
      </c>
      <c r="F1329" s="9">
        <f t="shared" si="487"/>
        <v>0</v>
      </c>
      <c r="G1329" s="9">
        <f t="shared" si="488"/>
        <v>6.327</v>
      </c>
      <c r="H1329" s="9">
        <f t="shared" si="489"/>
        <v>4.68</v>
      </c>
      <c r="I1329" s="9">
        <v>7.8</v>
      </c>
      <c r="K1329" t="s">
        <v>4100</v>
      </c>
      <c r="N1329" t="s">
        <v>4103</v>
      </c>
      <c r="O1329" s="9">
        <f t="shared" si="490"/>
        <v>0.74255999999999989</v>
      </c>
      <c r="Q1329" t="s">
        <v>4103</v>
      </c>
      <c r="R1329" s="9">
        <f t="shared" si="491"/>
        <v>2.3633999999999999</v>
      </c>
      <c r="U1329" t="s">
        <v>4103</v>
      </c>
      <c r="V1329" s="9">
        <f t="shared" si="492"/>
        <v>3.1901999999999999</v>
      </c>
      <c r="Y1329" t="s">
        <v>4103</v>
      </c>
      <c r="Z1329" s="9">
        <f t="shared" si="493"/>
        <v>5.46</v>
      </c>
      <c r="AA1329" t="s">
        <v>4103</v>
      </c>
      <c r="AC1329" t="s">
        <v>4103</v>
      </c>
      <c r="AD1329" s="9">
        <f t="shared" si="494"/>
        <v>2.34</v>
      </c>
      <c r="AG1329" t="s">
        <v>4103</v>
      </c>
      <c r="AH1329" s="9">
        <f t="shared" si="495"/>
        <v>6.327</v>
      </c>
      <c r="AK1329" t="s">
        <v>4103</v>
      </c>
      <c r="AL1329" s="9">
        <f t="shared" si="496"/>
        <v>4.992</v>
      </c>
      <c r="AO1329" t="s">
        <v>4103</v>
      </c>
      <c r="AP1329" s="9">
        <f t="shared" si="497"/>
        <v>1.8719999999999999</v>
      </c>
      <c r="AS1329" t="s">
        <v>4103</v>
      </c>
      <c r="AT1329" s="9">
        <f t="shared" si="486"/>
        <v>0</v>
      </c>
      <c r="AW1329" t="str">
        <f t="shared" si="498"/>
        <v>POC</v>
      </c>
      <c r="AX1329" s="9">
        <f t="shared" si="499"/>
        <v>0</v>
      </c>
      <c r="AZ1329" t="s">
        <v>4158</v>
      </c>
      <c r="BA1329" s="9">
        <v>0</v>
      </c>
      <c r="BC1329" t="str">
        <f t="shared" si="500"/>
        <v>Non Reimburseable</v>
      </c>
      <c r="BD1329" s="9">
        <f t="shared" si="501"/>
        <v>0</v>
      </c>
      <c r="BF1329" t="str">
        <f t="shared" si="502"/>
        <v>Non Reimburseable</v>
      </c>
      <c r="BG1329" s="9">
        <f t="shared" si="503"/>
        <v>0</v>
      </c>
      <c r="BI1329" t="str">
        <f t="shared" si="504"/>
        <v>Non Reimburseable</v>
      </c>
      <c r="BJ1329" s="9">
        <f t="shared" si="505"/>
        <v>0</v>
      </c>
      <c r="BL1329" t="str">
        <f t="shared" si="506"/>
        <v>Non Reimburseable</v>
      </c>
      <c r="BM1329" s="9">
        <f t="shared" si="507"/>
        <v>0</v>
      </c>
      <c r="BO1329" t="str">
        <f t="shared" si="508"/>
        <v>Non Reimburseable</v>
      </c>
      <c r="BP1329" s="9">
        <f t="shared" si="509"/>
        <v>0</v>
      </c>
    </row>
    <row r="1330" spans="1:68" x14ac:dyDescent="0.25">
      <c r="A1330">
        <v>1218673</v>
      </c>
      <c r="B1330" t="s">
        <v>1506</v>
      </c>
      <c r="C1330">
        <v>250</v>
      </c>
      <c r="F1330" s="9">
        <f t="shared" si="487"/>
        <v>0</v>
      </c>
      <c r="G1330" s="9">
        <f t="shared" si="488"/>
        <v>6.6689999999999996</v>
      </c>
      <c r="H1330" s="9">
        <f t="shared" si="489"/>
        <v>2.31</v>
      </c>
      <c r="I1330" s="9">
        <v>3.85</v>
      </c>
      <c r="K1330" t="s">
        <v>4100</v>
      </c>
      <c r="N1330" t="s">
        <v>4103</v>
      </c>
      <c r="O1330" s="9">
        <f t="shared" si="490"/>
        <v>0.36651999999999996</v>
      </c>
      <c r="Q1330" t="s">
        <v>4103</v>
      </c>
      <c r="R1330" s="9">
        <f t="shared" si="491"/>
        <v>1.16655</v>
      </c>
      <c r="U1330" t="s">
        <v>4103</v>
      </c>
      <c r="V1330" s="9">
        <f t="shared" si="492"/>
        <v>1.5746499999999999</v>
      </c>
      <c r="Y1330" t="s">
        <v>4103</v>
      </c>
      <c r="Z1330" s="9">
        <f t="shared" si="493"/>
        <v>2.6949999999999998</v>
      </c>
      <c r="AA1330" t="s">
        <v>4103</v>
      </c>
      <c r="AC1330" t="s">
        <v>4103</v>
      </c>
      <c r="AD1330" s="9">
        <f t="shared" si="494"/>
        <v>1.155</v>
      </c>
      <c r="AG1330" t="s">
        <v>4103</v>
      </c>
      <c r="AH1330" s="9">
        <f t="shared" si="495"/>
        <v>6.6689999999999996</v>
      </c>
      <c r="AK1330" t="s">
        <v>4103</v>
      </c>
      <c r="AL1330" s="9">
        <f t="shared" si="496"/>
        <v>2.464</v>
      </c>
      <c r="AO1330" t="s">
        <v>4103</v>
      </c>
      <c r="AP1330" s="9">
        <f t="shared" si="497"/>
        <v>0.92399999999999993</v>
      </c>
      <c r="AS1330" t="s">
        <v>4103</v>
      </c>
      <c r="AT1330" s="9">
        <f t="shared" si="486"/>
        <v>0</v>
      </c>
      <c r="AW1330" t="str">
        <f t="shared" si="498"/>
        <v>POC</v>
      </c>
      <c r="AX1330" s="9">
        <f t="shared" si="499"/>
        <v>0</v>
      </c>
      <c r="AZ1330" t="s">
        <v>4158</v>
      </c>
      <c r="BA1330" s="9">
        <v>0</v>
      </c>
      <c r="BC1330" t="str">
        <f t="shared" si="500"/>
        <v>Non Reimburseable</v>
      </c>
      <c r="BD1330" s="9">
        <f t="shared" si="501"/>
        <v>0</v>
      </c>
      <c r="BF1330" t="str">
        <f t="shared" si="502"/>
        <v>Non Reimburseable</v>
      </c>
      <c r="BG1330" s="9">
        <f t="shared" si="503"/>
        <v>0</v>
      </c>
      <c r="BI1330" t="str">
        <f t="shared" si="504"/>
        <v>Non Reimburseable</v>
      </c>
      <c r="BJ1330" s="9">
        <f t="shared" si="505"/>
        <v>0</v>
      </c>
      <c r="BL1330" t="str">
        <f t="shared" si="506"/>
        <v>Non Reimburseable</v>
      </c>
      <c r="BM1330" s="9">
        <f t="shared" si="507"/>
        <v>0</v>
      </c>
      <c r="BO1330" t="str">
        <f t="shared" si="508"/>
        <v>Non Reimburseable</v>
      </c>
      <c r="BP1330" s="9">
        <f t="shared" si="509"/>
        <v>0</v>
      </c>
    </row>
    <row r="1331" spans="1:68" x14ac:dyDescent="0.25">
      <c r="A1331">
        <v>1218677</v>
      </c>
      <c r="B1331" t="s">
        <v>1507</v>
      </c>
      <c r="C1331">
        <v>250</v>
      </c>
      <c r="F1331" s="9">
        <f t="shared" si="487"/>
        <v>0</v>
      </c>
      <c r="G1331" s="9">
        <f t="shared" si="488"/>
        <v>3.29175</v>
      </c>
      <c r="H1331" s="9">
        <f t="shared" si="489"/>
        <v>2.0459999999999998</v>
      </c>
      <c r="I1331" s="9">
        <v>3.41</v>
      </c>
      <c r="K1331" t="s">
        <v>4100</v>
      </c>
      <c r="N1331" t="s">
        <v>4103</v>
      </c>
      <c r="O1331" s="9">
        <f t="shared" si="490"/>
        <v>0.32463199999999998</v>
      </c>
      <c r="Q1331" t="s">
        <v>4103</v>
      </c>
      <c r="R1331" s="9">
        <f t="shared" si="491"/>
        <v>1.0332300000000001</v>
      </c>
      <c r="U1331" t="s">
        <v>4103</v>
      </c>
      <c r="V1331" s="9">
        <f t="shared" si="492"/>
        <v>1.39469</v>
      </c>
      <c r="Y1331" t="s">
        <v>4103</v>
      </c>
      <c r="Z1331" s="9">
        <f t="shared" si="493"/>
        <v>2.387</v>
      </c>
      <c r="AA1331" t="s">
        <v>4103</v>
      </c>
      <c r="AC1331" t="s">
        <v>4103</v>
      </c>
      <c r="AD1331" s="9">
        <f t="shared" si="494"/>
        <v>1.0229999999999999</v>
      </c>
      <c r="AG1331" t="s">
        <v>4103</v>
      </c>
      <c r="AH1331" s="9">
        <f t="shared" si="495"/>
        <v>3.29175</v>
      </c>
      <c r="AK1331" t="s">
        <v>4103</v>
      </c>
      <c r="AL1331" s="9">
        <f t="shared" si="496"/>
        <v>2.1824000000000003</v>
      </c>
      <c r="AO1331" t="s">
        <v>4103</v>
      </c>
      <c r="AP1331" s="9">
        <f t="shared" si="497"/>
        <v>0.81840000000000002</v>
      </c>
      <c r="AS1331" t="s">
        <v>4103</v>
      </c>
      <c r="AT1331" s="9">
        <f t="shared" si="486"/>
        <v>0</v>
      </c>
      <c r="AW1331" t="str">
        <f t="shared" si="498"/>
        <v>POC</v>
      </c>
      <c r="AX1331" s="9">
        <f t="shared" si="499"/>
        <v>0</v>
      </c>
      <c r="AZ1331" t="s">
        <v>4158</v>
      </c>
      <c r="BA1331" s="9">
        <v>0</v>
      </c>
      <c r="BC1331" t="str">
        <f t="shared" si="500"/>
        <v>Non Reimburseable</v>
      </c>
      <c r="BD1331" s="9">
        <f t="shared" si="501"/>
        <v>0</v>
      </c>
      <c r="BF1331" t="str">
        <f t="shared" si="502"/>
        <v>Non Reimburseable</v>
      </c>
      <c r="BG1331" s="9">
        <f t="shared" si="503"/>
        <v>0</v>
      </c>
      <c r="BI1331" t="str">
        <f t="shared" si="504"/>
        <v>Non Reimburseable</v>
      </c>
      <c r="BJ1331" s="9">
        <f t="shared" si="505"/>
        <v>0</v>
      </c>
      <c r="BL1331" t="str">
        <f t="shared" si="506"/>
        <v>Non Reimburseable</v>
      </c>
      <c r="BM1331" s="9">
        <f t="shared" si="507"/>
        <v>0</v>
      </c>
      <c r="BO1331" t="str">
        <f t="shared" si="508"/>
        <v>Non Reimburseable</v>
      </c>
      <c r="BP1331" s="9">
        <f t="shared" si="509"/>
        <v>0</v>
      </c>
    </row>
    <row r="1332" spans="1:68" x14ac:dyDescent="0.25">
      <c r="A1332">
        <v>1218678</v>
      </c>
      <c r="B1332" t="s">
        <v>1508</v>
      </c>
      <c r="C1332">
        <v>250</v>
      </c>
      <c r="F1332" s="9">
        <f t="shared" si="487"/>
        <v>0</v>
      </c>
      <c r="G1332" s="9">
        <f t="shared" si="488"/>
        <v>6.181</v>
      </c>
      <c r="H1332" s="9">
        <f t="shared" si="489"/>
        <v>5.298</v>
      </c>
      <c r="I1332" s="9">
        <v>8.83</v>
      </c>
      <c r="K1332" t="s">
        <v>4100</v>
      </c>
      <c r="N1332" t="s">
        <v>4103</v>
      </c>
      <c r="O1332" s="9">
        <f t="shared" si="490"/>
        <v>0.84061599999999992</v>
      </c>
      <c r="Q1332" t="s">
        <v>4103</v>
      </c>
      <c r="R1332" s="9">
        <f t="shared" si="491"/>
        <v>2.6754899999999999</v>
      </c>
      <c r="U1332" t="s">
        <v>4103</v>
      </c>
      <c r="V1332" s="9">
        <f t="shared" si="492"/>
        <v>3.6114699999999997</v>
      </c>
      <c r="Y1332" t="s">
        <v>4103</v>
      </c>
      <c r="Z1332" s="9">
        <f t="shared" si="493"/>
        <v>6.181</v>
      </c>
      <c r="AA1332" t="s">
        <v>4103</v>
      </c>
      <c r="AC1332" t="s">
        <v>4103</v>
      </c>
      <c r="AD1332" s="9">
        <f t="shared" si="494"/>
        <v>2.649</v>
      </c>
      <c r="AG1332" t="s">
        <v>4103</v>
      </c>
      <c r="AH1332" s="9">
        <f t="shared" si="495"/>
        <v>2.9155500000000001</v>
      </c>
      <c r="AK1332" t="s">
        <v>4103</v>
      </c>
      <c r="AL1332" s="9">
        <f t="shared" si="496"/>
        <v>5.6512000000000002</v>
      </c>
      <c r="AO1332" t="s">
        <v>4103</v>
      </c>
      <c r="AP1332" s="9">
        <f t="shared" si="497"/>
        <v>2.1191999999999998</v>
      </c>
      <c r="AS1332" t="s">
        <v>4103</v>
      </c>
      <c r="AT1332" s="9">
        <f t="shared" si="486"/>
        <v>0</v>
      </c>
      <c r="AW1332" t="str">
        <f t="shared" si="498"/>
        <v>POC</v>
      </c>
      <c r="AX1332" s="9">
        <f t="shared" si="499"/>
        <v>0</v>
      </c>
      <c r="AZ1332" t="s">
        <v>4158</v>
      </c>
      <c r="BA1332" s="9">
        <v>0</v>
      </c>
      <c r="BC1332" t="str">
        <f t="shared" si="500"/>
        <v>Non Reimburseable</v>
      </c>
      <c r="BD1332" s="9">
        <f t="shared" si="501"/>
        <v>0</v>
      </c>
      <c r="BF1332" t="str">
        <f t="shared" si="502"/>
        <v>Non Reimburseable</v>
      </c>
      <c r="BG1332" s="9">
        <f t="shared" si="503"/>
        <v>0</v>
      </c>
      <c r="BI1332" t="str">
        <f t="shared" si="504"/>
        <v>Non Reimburseable</v>
      </c>
      <c r="BJ1332" s="9">
        <f t="shared" si="505"/>
        <v>0</v>
      </c>
      <c r="BL1332" t="str">
        <f t="shared" si="506"/>
        <v>Non Reimburseable</v>
      </c>
      <c r="BM1332" s="9">
        <f t="shared" si="507"/>
        <v>0</v>
      </c>
      <c r="BO1332" t="str">
        <f t="shared" si="508"/>
        <v>Non Reimburseable</v>
      </c>
      <c r="BP1332" s="9">
        <f t="shared" si="509"/>
        <v>0</v>
      </c>
    </row>
    <row r="1333" spans="1:68" x14ac:dyDescent="0.25">
      <c r="A1333">
        <v>1218680</v>
      </c>
      <c r="B1333" t="s">
        <v>1509</v>
      </c>
      <c r="C1333">
        <v>250</v>
      </c>
      <c r="F1333" s="9">
        <f t="shared" si="487"/>
        <v>0</v>
      </c>
      <c r="G1333" s="9">
        <f t="shared" si="488"/>
        <v>54.719000000000001</v>
      </c>
      <c r="H1333" s="9">
        <f t="shared" si="489"/>
        <v>46.902000000000001</v>
      </c>
      <c r="I1333" s="9">
        <v>78.17</v>
      </c>
      <c r="K1333" t="s">
        <v>4100</v>
      </c>
      <c r="N1333" t="s">
        <v>4103</v>
      </c>
      <c r="O1333" s="9">
        <f t="shared" si="490"/>
        <v>7.4417839999999993</v>
      </c>
      <c r="Q1333" t="s">
        <v>4103</v>
      </c>
      <c r="R1333" s="9">
        <f t="shared" si="491"/>
        <v>23.685510000000001</v>
      </c>
      <c r="U1333" t="s">
        <v>4103</v>
      </c>
      <c r="V1333" s="9">
        <f t="shared" si="492"/>
        <v>31.971529999999998</v>
      </c>
      <c r="Y1333" t="s">
        <v>4103</v>
      </c>
      <c r="Z1333" s="9">
        <f t="shared" si="493"/>
        <v>54.719000000000001</v>
      </c>
      <c r="AA1333" t="s">
        <v>4103</v>
      </c>
      <c r="AC1333" t="s">
        <v>4103</v>
      </c>
      <c r="AD1333" s="9">
        <f t="shared" si="494"/>
        <v>23.451000000000001</v>
      </c>
      <c r="AG1333" t="s">
        <v>4103</v>
      </c>
      <c r="AH1333" s="9">
        <f t="shared" si="495"/>
        <v>7.5496499999999997</v>
      </c>
      <c r="AK1333" t="s">
        <v>4103</v>
      </c>
      <c r="AL1333" s="9">
        <f t="shared" si="496"/>
        <v>50.028800000000004</v>
      </c>
      <c r="AO1333" t="s">
        <v>4103</v>
      </c>
      <c r="AP1333" s="9">
        <f t="shared" si="497"/>
        <v>18.7608</v>
      </c>
      <c r="AS1333" t="s">
        <v>4103</v>
      </c>
      <c r="AT1333" s="9">
        <f t="shared" si="486"/>
        <v>0</v>
      </c>
      <c r="AW1333" t="str">
        <f t="shared" si="498"/>
        <v>POC</v>
      </c>
      <c r="AX1333" s="9">
        <f t="shared" si="499"/>
        <v>0</v>
      </c>
      <c r="AZ1333" t="s">
        <v>4158</v>
      </c>
      <c r="BA1333" s="9">
        <v>0</v>
      </c>
      <c r="BC1333" t="str">
        <f t="shared" si="500"/>
        <v>Non Reimburseable</v>
      </c>
      <c r="BD1333" s="9">
        <f t="shared" si="501"/>
        <v>0</v>
      </c>
      <c r="BF1333" t="str">
        <f t="shared" si="502"/>
        <v>Non Reimburseable</v>
      </c>
      <c r="BG1333" s="9">
        <f t="shared" si="503"/>
        <v>0</v>
      </c>
      <c r="BI1333" t="str">
        <f t="shared" si="504"/>
        <v>Non Reimburseable</v>
      </c>
      <c r="BJ1333" s="9">
        <f t="shared" si="505"/>
        <v>0</v>
      </c>
      <c r="BL1333" t="str">
        <f t="shared" si="506"/>
        <v>Non Reimburseable</v>
      </c>
      <c r="BM1333" s="9">
        <f t="shared" si="507"/>
        <v>0</v>
      </c>
      <c r="BO1333" t="str">
        <f t="shared" si="508"/>
        <v>Non Reimburseable</v>
      </c>
      <c r="BP1333" s="9">
        <f t="shared" si="509"/>
        <v>0</v>
      </c>
    </row>
    <row r="1334" spans="1:68" x14ac:dyDescent="0.25">
      <c r="A1334">
        <v>1218682</v>
      </c>
      <c r="B1334" t="s">
        <v>1510</v>
      </c>
      <c r="C1334">
        <v>250</v>
      </c>
      <c r="F1334" s="9">
        <f t="shared" si="487"/>
        <v>0</v>
      </c>
      <c r="G1334" s="9">
        <f t="shared" si="488"/>
        <v>66.835350000000005</v>
      </c>
      <c r="H1334" s="9">
        <f t="shared" si="489"/>
        <v>53.597999999999999</v>
      </c>
      <c r="I1334" s="9">
        <v>89.33</v>
      </c>
      <c r="K1334" t="s">
        <v>4100</v>
      </c>
      <c r="N1334" t="s">
        <v>4103</v>
      </c>
      <c r="O1334" s="9">
        <f t="shared" si="490"/>
        <v>8.5042159999999996</v>
      </c>
      <c r="Q1334" t="s">
        <v>4103</v>
      </c>
      <c r="R1334" s="9">
        <f t="shared" si="491"/>
        <v>27.066989999999997</v>
      </c>
      <c r="U1334" t="s">
        <v>4103</v>
      </c>
      <c r="V1334" s="9">
        <f t="shared" si="492"/>
        <v>36.535969999999999</v>
      </c>
      <c r="Y1334" t="s">
        <v>4103</v>
      </c>
      <c r="Z1334" s="9">
        <f t="shared" si="493"/>
        <v>62.530999999999992</v>
      </c>
      <c r="AA1334" t="s">
        <v>4103</v>
      </c>
      <c r="AC1334" t="s">
        <v>4103</v>
      </c>
      <c r="AD1334" s="9">
        <f t="shared" si="494"/>
        <v>26.798999999999999</v>
      </c>
      <c r="AG1334" t="s">
        <v>4103</v>
      </c>
      <c r="AH1334" s="9">
        <f t="shared" si="495"/>
        <v>66.835350000000005</v>
      </c>
      <c r="AK1334" t="s">
        <v>4103</v>
      </c>
      <c r="AL1334" s="9">
        <f t="shared" si="496"/>
        <v>57.171199999999999</v>
      </c>
      <c r="AO1334" t="s">
        <v>4103</v>
      </c>
      <c r="AP1334" s="9">
        <f t="shared" si="497"/>
        <v>21.4392</v>
      </c>
      <c r="AS1334" t="s">
        <v>4103</v>
      </c>
      <c r="AT1334" s="9">
        <f t="shared" si="486"/>
        <v>0</v>
      </c>
      <c r="AW1334" t="str">
        <f t="shared" si="498"/>
        <v>POC</v>
      </c>
      <c r="AX1334" s="9">
        <f t="shared" si="499"/>
        <v>0</v>
      </c>
      <c r="AZ1334" t="s">
        <v>4158</v>
      </c>
      <c r="BA1334" s="9">
        <v>0</v>
      </c>
      <c r="BC1334" t="str">
        <f t="shared" si="500"/>
        <v>Non Reimburseable</v>
      </c>
      <c r="BD1334" s="9">
        <f t="shared" si="501"/>
        <v>0</v>
      </c>
      <c r="BF1334" t="str">
        <f t="shared" si="502"/>
        <v>Non Reimburseable</v>
      </c>
      <c r="BG1334" s="9">
        <f t="shared" si="503"/>
        <v>0</v>
      </c>
      <c r="BI1334" t="str">
        <f t="shared" si="504"/>
        <v>Non Reimburseable</v>
      </c>
      <c r="BJ1334" s="9">
        <f t="shared" si="505"/>
        <v>0</v>
      </c>
      <c r="BL1334" t="str">
        <f t="shared" si="506"/>
        <v>Non Reimburseable</v>
      </c>
      <c r="BM1334" s="9">
        <f t="shared" si="507"/>
        <v>0</v>
      </c>
      <c r="BO1334" t="str">
        <f t="shared" si="508"/>
        <v>Non Reimburseable</v>
      </c>
      <c r="BP1334" s="9">
        <f t="shared" si="509"/>
        <v>0</v>
      </c>
    </row>
    <row r="1335" spans="1:68" x14ac:dyDescent="0.25">
      <c r="A1335">
        <v>1218693</v>
      </c>
      <c r="B1335" t="s">
        <v>1511</v>
      </c>
      <c r="C1335">
        <v>250</v>
      </c>
      <c r="F1335" s="9">
        <f t="shared" si="487"/>
        <v>0</v>
      </c>
      <c r="G1335" s="9">
        <f t="shared" si="488"/>
        <v>76.37715</v>
      </c>
      <c r="H1335" s="9">
        <f t="shared" si="489"/>
        <v>3.2759999999999998</v>
      </c>
      <c r="I1335" s="9">
        <v>5.46</v>
      </c>
      <c r="K1335" t="s">
        <v>4100</v>
      </c>
      <c r="N1335" t="s">
        <v>4103</v>
      </c>
      <c r="O1335" s="9">
        <f t="shared" si="490"/>
        <v>0.51979199999999992</v>
      </c>
      <c r="Q1335" t="s">
        <v>4103</v>
      </c>
      <c r="R1335" s="9">
        <f t="shared" si="491"/>
        <v>1.65438</v>
      </c>
      <c r="U1335" t="s">
        <v>4103</v>
      </c>
      <c r="V1335" s="9">
        <f t="shared" si="492"/>
        <v>2.2331399999999997</v>
      </c>
      <c r="Y1335" t="s">
        <v>4103</v>
      </c>
      <c r="Z1335" s="9">
        <f t="shared" si="493"/>
        <v>3.8219999999999996</v>
      </c>
      <c r="AA1335" t="s">
        <v>4103</v>
      </c>
      <c r="AC1335" t="s">
        <v>4103</v>
      </c>
      <c r="AD1335" s="9">
        <f t="shared" si="494"/>
        <v>1.6379999999999999</v>
      </c>
      <c r="AG1335" t="s">
        <v>4103</v>
      </c>
      <c r="AH1335" s="9">
        <f t="shared" si="495"/>
        <v>76.37715</v>
      </c>
      <c r="AK1335" t="s">
        <v>4103</v>
      </c>
      <c r="AL1335" s="9">
        <f t="shared" si="496"/>
        <v>3.4944000000000002</v>
      </c>
      <c r="AO1335" t="s">
        <v>4103</v>
      </c>
      <c r="AP1335" s="9">
        <f t="shared" si="497"/>
        <v>1.3104</v>
      </c>
      <c r="AS1335" t="s">
        <v>4103</v>
      </c>
      <c r="AT1335" s="9">
        <f t="shared" si="486"/>
        <v>0</v>
      </c>
      <c r="AW1335" t="str">
        <f t="shared" si="498"/>
        <v>POC</v>
      </c>
      <c r="AX1335" s="9">
        <f t="shared" si="499"/>
        <v>0</v>
      </c>
      <c r="AZ1335" t="s">
        <v>4158</v>
      </c>
      <c r="BA1335" s="9">
        <v>0</v>
      </c>
      <c r="BC1335" t="str">
        <f t="shared" si="500"/>
        <v>Non Reimburseable</v>
      </c>
      <c r="BD1335" s="9">
        <f t="shared" si="501"/>
        <v>0</v>
      </c>
      <c r="BF1335" t="str">
        <f t="shared" si="502"/>
        <v>Non Reimburseable</v>
      </c>
      <c r="BG1335" s="9">
        <f t="shared" si="503"/>
        <v>0</v>
      </c>
      <c r="BI1335" t="str">
        <f t="shared" si="504"/>
        <v>Non Reimburseable</v>
      </c>
      <c r="BJ1335" s="9">
        <f t="shared" si="505"/>
        <v>0</v>
      </c>
      <c r="BL1335" t="str">
        <f t="shared" si="506"/>
        <v>Non Reimburseable</v>
      </c>
      <c r="BM1335" s="9">
        <f t="shared" si="507"/>
        <v>0</v>
      </c>
      <c r="BO1335" t="str">
        <f t="shared" si="508"/>
        <v>Non Reimburseable</v>
      </c>
      <c r="BP1335" s="9">
        <f t="shared" si="509"/>
        <v>0</v>
      </c>
    </row>
    <row r="1336" spans="1:68" x14ac:dyDescent="0.25">
      <c r="A1336">
        <v>1218700</v>
      </c>
      <c r="B1336" t="s">
        <v>1512</v>
      </c>
      <c r="C1336">
        <v>250</v>
      </c>
      <c r="F1336" s="9">
        <f t="shared" si="487"/>
        <v>0</v>
      </c>
      <c r="G1336" s="9">
        <f t="shared" si="488"/>
        <v>5.2709999999999999</v>
      </c>
      <c r="H1336" s="9">
        <f t="shared" si="489"/>
        <v>4.5179999999999998</v>
      </c>
      <c r="I1336" s="9">
        <v>7.53</v>
      </c>
      <c r="K1336" t="s">
        <v>4100</v>
      </c>
      <c r="N1336" t="s">
        <v>4103</v>
      </c>
      <c r="O1336" s="9">
        <f t="shared" si="490"/>
        <v>0.71685599999999994</v>
      </c>
      <c r="Q1336" t="s">
        <v>4103</v>
      </c>
      <c r="R1336" s="9">
        <f t="shared" si="491"/>
        <v>2.28159</v>
      </c>
      <c r="U1336" t="s">
        <v>4103</v>
      </c>
      <c r="V1336" s="9">
        <f t="shared" si="492"/>
        <v>3.0797699999999999</v>
      </c>
      <c r="Y1336" t="s">
        <v>4103</v>
      </c>
      <c r="Z1336" s="9">
        <f t="shared" si="493"/>
        <v>5.2709999999999999</v>
      </c>
      <c r="AA1336" t="s">
        <v>4103</v>
      </c>
      <c r="AC1336" t="s">
        <v>4103</v>
      </c>
      <c r="AD1336" s="9">
        <f t="shared" si="494"/>
        <v>2.2589999999999999</v>
      </c>
      <c r="AG1336" t="s">
        <v>4103</v>
      </c>
      <c r="AH1336" s="9">
        <f t="shared" si="495"/>
        <v>4.6682999999999995</v>
      </c>
      <c r="AK1336" t="s">
        <v>4103</v>
      </c>
      <c r="AL1336" s="9">
        <f t="shared" si="496"/>
        <v>4.8192000000000004</v>
      </c>
      <c r="AO1336" t="s">
        <v>4103</v>
      </c>
      <c r="AP1336" s="9">
        <f t="shared" si="497"/>
        <v>1.8071999999999999</v>
      </c>
      <c r="AS1336" t="s">
        <v>4103</v>
      </c>
      <c r="AT1336" s="9">
        <f t="shared" si="486"/>
        <v>0</v>
      </c>
      <c r="AW1336" t="str">
        <f t="shared" si="498"/>
        <v>POC</v>
      </c>
      <c r="AX1336" s="9">
        <f t="shared" si="499"/>
        <v>0</v>
      </c>
      <c r="AZ1336" t="s">
        <v>4158</v>
      </c>
      <c r="BA1336" s="9">
        <v>0</v>
      </c>
      <c r="BC1336" t="str">
        <f t="shared" si="500"/>
        <v>Non Reimburseable</v>
      </c>
      <c r="BD1336" s="9">
        <f t="shared" si="501"/>
        <v>0</v>
      </c>
      <c r="BF1336" t="str">
        <f t="shared" si="502"/>
        <v>Non Reimburseable</v>
      </c>
      <c r="BG1336" s="9">
        <f t="shared" si="503"/>
        <v>0</v>
      </c>
      <c r="BI1336" t="str">
        <f t="shared" si="504"/>
        <v>Non Reimburseable</v>
      </c>
      <c r="BJ1336" s="9">
        <f t="shared" si="505"/>
        <v>0</v>
      </c>
      <c r="BL1336" t="str">
        <f t="shared" si="506"/>
        <v>Non Reimburseable</v>
      </c>
      <c r="BM1336" s="9">
        <f t="shared" si="507"/>
        <v>0</v>
      </c>
      <c r="BO1336" t="str">
        <f t="shared" si="508"/>
        <v>Non Reimburseable</v>
      </c>
      <c r="BP1336" s="9">
        <f t="shared" si="509"/>
        <v>0</v>
      </c>
    </row>
    <row r="1337" spans="1:68" x14ac:dyDescent="0.25">
      <c r="A1337">
        <v>1218708</v>
      </c>
      <c r="B1337" t="s">
        <v>1513</v>
      </c>
      <c r="C1337">
        <v>250</v>
      </c>
      <c r="F1337" s="9">
        <f t="shared" si="487"/>
        <v>0</v>
      </c>
      <c r="G1337" s="9">
        <f t="shared" si="488"/>
        <v>6.4381500000000003</v>
      </c>
      <c r="H1337" s="9">
        <f t="shared" si="489"/>
        <v>2.6819999999999999</v>
      </c>
      <c r="I1337" s="9">
        <v>4.47</v>
      </c>
      <c r="K1337" t="s">
        <v>4100</v>
      </c>
      <c r="N1337" t="s">
        <v>4103</v>
      </c>
      <c r="O1337" s="9">
        <f t="shared" si="490"/>
        <v>0.42554399999999992</v>
      </c>
      <c r="Q1337" t="s">
        <v>4103</v>
      </c>
      <c r="R1337" s="9">
        <f t="shared" si="491"/>
        <v>1.3544099999999999</v>
      </c>
      <c r="U1337" t="s">
        <v>4103</v>
      </c>
      <c r="V1337" s="9">
        <f t="shared" si="492"/>
        <v>1.8282299999999998</v>
      </c>
      <c r="Y1337" t="s">
        <v>4103</v>
      </c>
      <c r="Z1337" s="9">
        <f t="shared" si="493"/>
        <v>3.1289999999999996</v>
      </c>
      <c r="AA1337" t="s">
        <v>4103</v>
      </c>
      <c r="AC1337" t="s">
        <v>4103</v>
      </c>
      <c r="AD1337" s="9">
        <f t="shared" si="494"/>
        <v>1.341</v>
      </c>
      <c r="AG1337" t="s">
        <v>4103</v>
      </c>
      <c r="AH1337" s="9">
        <f t="shared" si="495"/>
        <v>6.4381500000000003</v>
      </c>
      <c r="AK1337" t="s">
        <v>4103</v>
      </c>
      <c r="AL1337" s="9">
        <f t="shared" si="496"/>
        <v>2.8607999999999998</v>
      </c>
      <c r="AO1337" t="s">
        <v>4103</v>
      </c>
      <c r="AP1337" s="9">
        <f t="shared" si="497"/>
        <v>1.0728</v>
      </c>
      <c r="AS1337" t="s">
        <v>4103</v>
      </c>
      <c r="AT1337" s="9">
        <f t="shared" si="486"/>
        <v>0</v>
      </c>
      <c r="AW1337" t="str">
        <f t="shared" si="498"/>
        <v>POC</v>
      </c>
      <c r="AX1337" s="9">
        <f t="shared" si="499"/>
        <v>0</v>
      </c>
      <c r="AZ1337" t="s">
        <v>4158</v>
      </c>
      <c r="BA1337" s="9">
        <v>0</v>
      </c>
      <c r="BC1337" t="str">
        <f t="shared" si="500"/>
        <v>Non Reimburseable</v>
      </c>
      <c r="BD1337" s="9">
        <f t="shared" si="501"/>
        <v>0</v>
      </c>
      <c r="BF1337" t="str">
        <f t="shared" si="502"/>
        <v>Non Reimburseable</v>
      </c>
      <c r="BG1337" s="9">
        <f t="shared" si="503"/>
        <v>0</v>
      </c>
      <c r="BI1337" t="str">
        <f t="shared" si="504"/>
        <v>Non Reimburseable</v>
      </c>
      <c r="BJ1337" s="9">
        <f t="shared" si="505"/>
        <v>0</v>
      </c>
      <c r="BL1337" t="str">
        <f t="shared" si="506"/>
        <v>Non Reimburseable</v>
      </c>
      <c r="BM1337" s="9">
        <f t="shared" si="507"/>
        <v>0</v>
      </c>
      <c r="BO1337" t="str">
        <f t="shared" si="508"/>
        <v>Non Reimburseable</v>
      </c>
      <c r="BP1337" s="9">
        <f t="shared" si="509"/>
        <v>0</v>
      </c>
    </row>
    <row r="1338" spans="1:68" x14ac:dyDescent="0.25">
      <c r="A1338">
        <v>1218718</v>
      </c>
      <c r="B1338" t="s">
        <v>1514</v>
      </c>
      <c r="C1338">
        <v>250</v>
      </c>
      <c r="F1338" s="9">
        <f t="shared" si="487"/>
        <v>0</v>
      </c>
      <c r="G1338" s="9">
        <f t="shared" si="488"/>
        <v>25.409999999999997</v>
      </c>
      <c r="H1338" s="9">
        <f t="shared" si="489"/>
        <v>21.779999999999998</v>
      </c>
      <c r="I1338" s="9">
        <v>36.299999999999997</v>
      </c>
      <c r="K1338" t="s">
        <v>4100</v>
      </c>
      <c r="N1338" t="s">
        <v>4103</v>
      </c>
      <c r="O1338" s="9">
        <f t="shared" si="490"/>
        <v>3.4557599999999993</v>
      </c>
      <c r="Q1338" t="s">
        <v>4103</v>
      </c>
      <c r="R1338" s="9">
        <f t="shared" si="491"/>
        <v>10.998899999999999</v>
      </c>
      <c r="U1338" t="s">
        <v>4103</v>
      </c>
      <c r="V1338" s="9">
        <f t="shared" si="492"/>
        <v>14.846699999999998</v>
      </c>
      <c r="Y1338" t="s">
        <v>4103</v>
      </c>
      <c r="Z1338" s="9">
        <f t="shared" si="493"/>
        <v>25.409999999999997</v>
      </c>
      <c r="AA1338" t="s">
        <v>4103</v>
      </c>
      <c r="AC1338" t="s">
        <v>4103</v>
      </c>
      <c r="AD1338" s="9">
        <f t="shared" si="494"/>
        <v>10.889999999999999</v>
      </c>
      <c r="AG1338" t="s">
        <v>4103</v>
      </c>
      <c r="AH1338" s="9">
        <f t="shared" si="495"/>
        <v>3.8218499999999995</v>
      </c>
      <c r="AK1338" t="s">
        <v>4103</v>
      </c>
      <c r="AL1338" s="9">
        <f t="shared" si="496"/>
        <v>23.231999999999999</v>
      </c>
      <c r="AO1338" t="s">
        <v>4103</v>
      </c>
      <c r="AP1338" s="9">
        <f t="shared" si="497"/>
        <v>8.7119999999999997</v>
      </c>
      <c r="AS1338" t="s">
        <v>4103</v>
      </c>
      <c r="AT1338" s="9">
        <f t="shared" si="486"/>
        <v>0</v>
      </c>
      <c r="AW1338" t="str">
        <f t="shared" si="498"/>
        <v>POC</v>
      </c>
      <c r="AX1338" s="9">
        <f t="shared" si="499"/>
        <v>0</v>
      </c>
      <c r="AZ1338" t="s">
        <v>4158</v>
      </c>
      <c r="BA1338" s="9">
        <v>0</v>
      </c>
      <c r="BC1338" t="str">
        <f t="shared" si="500"/>
        <v>Non Reimburseable</v>
      </c>
      <c r="BD1338" s="9">
        <f t="shared" si="501"/>
        <v>0</v>
      </c>
      <c r="BF1338" t="str">
        <f t="shared" si="502"/>
        <v>Non Reimburseable</v>
      </c>
      <c r="BG1338" s="9">
        <f t="shared" si="503"/>
        <v>0</v>
      </c>
      <c r="BI1338" t="str">
        <f t="shared" si="504"/>
        <v>Non Reimburseable</v>
      </c>
      <c r="BJ1338" s="9">
        <f t="shared" si="505"/>
        <v>0</v>
      </c>
      <c r="BL1338" t="str">
        <f t="shared" si="506"/>
        <v>Non Reimburseable</v>
      </c>
      <c r="BM1338" s="9">
        <f t="shared" si="507"/>
        <v>0</v>
      </c>
      <c r="BO1338" t="str">
        <f t="shared" si="508"/>
        <v>Non Reimburseable</v>
      </c>
      <c r="BP1338" s="9">
        <f t="shared" si="509"/>
        <v>0</v>
      </c>
    </row>
    <row r="1339" spans="1:68" x14ac:dyDescent="0.25">
      <c r="A1339">
        <v>1218723</v>
      </c>
      <c r="B1339" t="s">
        <v>1515</v>
      </c>
      <c r="C1339">
        <v>250</v>
      </c>
      <c r="F1339" s="9">
        <f t="shared" si="487"/>
        <v>0</v>
      </c>
      <c r="G1339" s="9">
        <f t="shared" si="488"/>
        <v>72.302999999999997</v>
      </c>
      <c r="H1339" s="9">
        <f t="shared" si="489"/>
        <v>61.974000000000004</v>
      </c>
      <c r="I1339" s="9">
        <v>103.29</v>
      </c>
      <c r="K1339" t="s">
        <v>4100</v>
      </c>
      <c r="N1339" t="s">
        <v>4103</v>
      </c>
      <c r="O1339" s="9">
        <f t="shared" si="490"/>
        <v>9.8332079999999991</v>
      </c>
      <c r="Q1339" t="s">
        <v>4103</v>
      </c>
      <c r="R1339" s="9">
        <f t="shared" si="491"/>
        <v>31.296870000000002</v>
      </c>
      <c r="U1339" t="s">
        <v>4103</v>
      </c>
      <c r="V1339" s="9">
        <f t="shared" si="492"/>
        <v>42.245609999999999</v>
      </c>
      <c r="Y1339" t="s">
        <v>4103</v>
      </c>
      <c r="Z1339" s="9">
        <f t="shared" si="493"/>
        <v>72.302999999999997</v>
      </c>
      <c r="AA1339" t="s">
        <v>4103</v>
      </c>
      <c r="AC1339" t="s">
        <v>4103</v>
      </c>
      <c r="AD1339" s="9">
        <f t="shared" si="494"/>
        <v>30.987000000000002</v>
      </c>
      <c r="AG1339" t="s">
        <v>4103</v>
      </c>
      <c r="AH1339" s="9">
        <f t="shared" si="495"/>
        <v>31.036499999999997</v>
      </c>
      <c r="AK1339" t="s">
        <v>4103</v>
      </c>
      <c r="AL1339" s="9">
        <f t="shared" si="496"/>
        <v>66.10560000000001</v>
      </c>
      <c r="AO1339" t="s">
        <v>4103</v>
      </c>
      <c r="AP1339" s="9">
        <f t="shared" si="497"/>
        <v>24.7896</v>
      </c>
      <c r="AS1339" t="s">
        <v>4103</v>
      </c>
      <c r="AT1339" s="9">
        <f t="shared" si="486"/>
        <v>0</v>
      </c>
      <c r="AW1339" t="str">
        <f t="shared" si="498"/>
        <v>POC</v>
      </c>
      <c r="AX1339" s="9">
        <f t="shared" si="499"/>
        <v>0</v>
      </c>
      <c r="AZ1339" t="s">
        <v>4158</v>
      </c>
      <c r="BA1339" s="9">
        <v>0</v>
      </c>
      <c r="BC1339" t="str">
        <f t="shared" si="500"/>
        <v>Non Reimburseable</v>
      </c>
      <c r="BD1339" s="9">
        <f t="shared" si="501"/>
        <v>0</v>
      </c>
      <c r="BF1339" t="str">
        <f t="shared" si="502"/>
        <v>Non Reimburseable</v>
      </c>
      <c r="BG1339" s="9">
        <f t="shared" si="503"/>
        <v>0</v>
      </c>
      <c r="BI1339" t="str">
        <f t="shared" si="504"/>
        <v>Non Reimburseable</v>
      </c>
      <c r="BJ1339" s="9">
        <f t="shared" si="505"/>
        <v>0</v>
      </c>
      <c r="BL1339" t="str">
        <f t="shared" si="506"/>
        <v>Non Reimburseable</v>
      </c>
      <c r="BM1339" s="9">
        <f t="shared" si="507"/>
        <v>0</v>
      </c>
      <c r="BO1339" t="str">
        <f t="shared" si="508"/>
        <v>Non Reimburseable</v>
      </c>
      <c r="BP1339" s="9">
        <f t="shared" si="509"/>
        <v>0</v>
      </c>
    </row>
    <row r="1340" spans="1:68" x14ac:dyDescent="0.25">
      <c r="A1340">
        <v>1218735</v>
      </c>
      <c r="B1340" t="s">
        <v>1516</v>
      </c>
      <c r="C1340">
        <v>250</v>
      </c>
      <c r="F1340" s="9">
        <f t="shared" si="487"/>
        <v>0</v>
      </c>
      <c r="G1340" s="9">
        <f t="shared" si="488"/>
        <v>88.312950000000001</v>
      </c>
      <c r="H1340" s="9">
        <f t="shared" si="489"/>
        <v>75.366</v>
      </c>
      <c r="I1340" s="9">
        <v>125.61</v>
      </c>
      <c r="K1340" t="s">
        <v>4100</v>
      </c>
      <c r="N1340" t="s">
        <v>4103</v>
      </c>
      <c r="O1340" s="9">
        <f t="shared" si="490"/>
        <v>11.958072</v>
      </c>
      <c r="Q1340" t="s">
        <v>4103</v>
      </c>
      <c r="R1340" s="9">
        <f t="shared" si="491"/>
        <v>38.059829999999998</v>
      </c>
      <c r="U1340" t="s">
        <v>4103</v>
      </c>
      <c r="V1340" s="9">
        <f t="shared" si="492"/>
        <v>51.374489999999994</v>
      </c>
      <c r="Y1340" t="s">
        <v>4103</v>
      </c>
      <c r="Z1340" s="9">
        <f t="shared" si="493"/>
        <v>87.926999999999992</v>
      </c>
      <c r="AA1340" t="s">
        <v>4103</v>
      </c>
      <c r="AC1340" t="s">
        <v>4103</v>
      </c>
      <c r="AD1340" s="9">
        <f t="shared" si="494"/>
        <v>37.683</v>
      </c>
      <c r="AG1340" t="s">
        <v>4103</v>
      </c>
      <c r="AH1340" s="9">
        <f t="shared" si="495"/>
        <v>88.312950000000001</v>
      </c>
      <c r="AK1340" t="s">
        <v>4103</v>
      </c>
      <c r="AL1340" s="9">
        <f t="shared" si="496"/>
        <v>80.3904</v>
      </c>
      <c r="AO1340" t="s">
        <v>4103</v>
      </c>
      <c r="AP1340" s="9">
        <f t="shared" si="497"/>
        <v>30.1464</v>
      </c>
      <c r="AS1340" t="s">
        <v>4103</v>
      </c>
      <c r="AT1340" s="9">
        <f t="shared" si="486"/>
        <v>0</v>
      </c>
      <c r="AW1340" t="str">
        <f t="shared" si="498"/>
        <v>POC</v>
      </c>
      <c r="AX1340" s="9">
        <f t="shared" si="499"/>
        <v>0</v>
      </c>
      <c r="AZ1340" t="s">
        <v>4158</v>
      </c>
      <c r="BA1340" s="9">
        <v>0</v>
      </c>
      <c r="BC1340" t="str">
        <f t="shared" si="500"/>
        <v>Non Reimburseable</v>
      </c>
      <c r="BD1340" s="9">
        <f t="shared" si="501"/>
        <v>0</v>
      </c>
      <c r="BF1340" t="str">
        <f t="shared" si="502"/>
        <v>Non Reimburseable</v>
      </c>
      <c r="BG1340" s="9">
        <f t="shared" si="503"/>
        <v>0</v>
      </c>
      <c r="BI1340" t="str">
        <f t="shared" si="504"/>
        <v>Non Reimburseable</v>
      </c>
      <c r="BJ1340" s="9">
        <f t="shared" si="505"/>
        <v>0</v>
      </c>
      <c r="BL1340" t="str">
        <f t="shared" si="506"/>
        <v>Non Reimburseable</v>
      </c>
      <c r="BM1340" s="9">
        <f t="shared" si="507"/>
        <v>0</v>
      </c>
      <c r="BO1340" t="str">
        <f t="shared" si="508"/>
        <v>Non Reimburseable</v>
      </c>
      <c r="BP1340" s="9">
        <f t="shared" si="509"/>
        <v>0</v>
      </c>
    </row>
    <row r="1341" spans="1:68" x14ac:dyDescent="0.25">
      <c r="A1341">
        <v>1218736</v>
      </c>
      <c r="B1341" t="s">
        <v>1517</v>
      </c>
      <c r="C1341">
        <v>250</v>
      </c>
      <c r="F1341" s="9">
        <f t="shared" si="487"/>
        <v>0</v>
      </c>
      <c r="G1341" s="9">
        <f t="shared" si="488"/>
        <v>107.39654999999999</v>
      </c>
      <c r="H1341" s="9">
        <f t="shared" si="489"/>
        <v>4.782</v>
      </c>
      <c r="I1341" s="9">
        <v>7.97</v>
      </c>
      <c r="K1341" t="s">
        <v>4100</v>
      </c>
      <c r="N1341" t="s">
        <v>4103</v>
      </c>
      <c r="O1341" s="9">
        <f t="shared" si="490"/>
        <v>0.75874399999999997</v>
      </c>
      <c r="Q1341" t="s">
        <v>4103</v>
      </c>
      <c r="R1341" s="9">
        <f t="shared" si="491"/>
        <v>2.4149099999999999</v>
      </c>
      <c r="U1341" t="s">
        <v>4103</v>
      </c>
      <c r="V1341" s="9">
        <f t="shared" si="492"/>
        <v>3.2597299999999998</v>
      </c>
      <c r="Y1341" t="s">
        <v>4103</v>
      </c>
      <c r="Z1341" s="9">
        <f t="shared" si="493"/>
        <v>5.5789999999999997</v>
      </c>
      <c r="AA1341" t="s">
        <v>4103</v>
      </c>
      <c r="AC1341" t="s">
        <v>4103</v>
      </c>
      <c r="AD1341" s="9">
        <f t="shared" si="494"/>
        <v>2.391</v>
      </c>
      <c r="AG1341" t="s">
        <v>4103</v>
      </c>
      <c r="AH1341" s="9">
        <f t="shared" si="495"/>
        <v>107.39654999999999</v>
      </c>
      <c r="AK1341" t="s">
        <v>4103</v>
      </c>
      <c r="AL1341" s="9">
        <f t="shared" si="496"/>
        <v>5.1007999999999996</v>
      </c>
      <c r="AO1341" t="s">
        <v>4103</v>
      </c>
      <c r="AP1341" s="9">
        <f t="shared" si="497"/>
        <v>1.9127999999999998</v>
      </c>
      <c r="AS1341" t="s">
        <v>4103</v>
      </c>
      <c r="AT1341" s="9">
        <f t="shared" si="486"/>
        <v>0</v>
      </c>
      <c r="AW1341" t="str">
        <f t="shared" si="498"/>
        <v>POC</v>
      </c>
      <c r="AX1341" s="9">
        <f t="shared" si="499"/>
        <v>0</v>
      </c>
      <c r="AZ1341" t="s">
        <v>4158</v>
      </c>
      <c r="BA1341" s="9">
        <v>0</v>
      </c>
      <c r="BC1341" t="str">
        <f t="shared" si="500"/>
        <v>Non Reimburseable</v>
      </c>
      <c r="BD1341" s="9">
        <f t="shared" si="501"/>
        <v>0</v>
      </c>
      <c r="BF1341" t="str">
        <f t="shared" si="502"/>
        <v>Non Reimburseable</v>
      </c>
      <c r="BG1341" s="9">
        <f t="shared" si="503"/>
        <v>0</v>
      </c>
      <c r="BI1341" t="str">
        <f t="shared" si="504"/>
        <v>Non Reimburseable</v>
      </c>
      <c r="BJ1341" s="9">
        <f t="shared" si="505"/>
        <v>0</v>
      </c>
      <c r="BL1341" t="str">
        <f t="shared" si="506"/>
        <v>Non Reimburseable</v>
      </c>
      <c r="BM1341" s="9">
        <f t="shared" si="507"/>
        <v>0</v>
      </c>
      <c r="BO1341" t="str">
        <f t="shared" si="508"/>
        <v>Non Reimburseable</v>
      </c>
      <c r="BP1341" s="9">
        <f t="shared" si="509"/>
        <v>0</v>
      </c>
    </row>
    <row r="1342" spans="1:68" x14ac:dyDescent="0.25">
      <c r="A1342">
        <v>1218737</v>
      </c>
      <c r="B1342" t="s">
        <v>1518</v>
      </c>
      <c r="C1342">
        <v>250</v>
      </c>
      <c r="F1342" s="9">
        <f t="shared" si="487"/>
        <v>0</v>
      </c>
      <c r="G1342" s="9">
        <f t="shared" si="488"/>
        <v>18.564</v>
      </c>
      <c r="H1342" s="9">
        <f t="shared" si="489"/>
        <v>15.911999999999999</v>
      </c>
      <c r="I1342" s="9">
        <v>26.52</v>
      </c>
      <c r="K1342" t="s">
        <v>4100</v>
      </c>
      <c r="N1342" t="s">
        <v>4103</v>
      </c>
      <c r="O1342" s="9">
        <f t="shared" si="490"/>
        <v>2.5247039999999998</v>
      </c>
      <c r="Q1342" t="s">
        <v>4103</v>
      </c>
      <c r="R1342" s="9">
        <f t="shared" si="491"/>
        <v>8.0355600000000003</v>
      </c>
      <c r="U1342" t="s">
        <v>4103</v>
      </c>
      <c r="V1342" s="9">
        <f t="shared" si="492"/>
        <v>10.846679999999999</v>
      </c>
      <c r="Y1342" t="s">
        <v>4103</v>
      </c>
      <c r="Z1342" s="9">
        <f t="shared" si="493"/>
        <v>18.564</v>
      </c>
      <c r="AA1342" t="s">
        <v>4103</v>
      </c>
      <c r="AC1342" t="s">
        <v>4103</v>
      </c>
      <c r="AD1342" s="9">
        <f t="shared" si="494"/>
        <v>7.9559999999999995</v>
      </c>
      <c r="AG1342" t="s">
        <v>4103</v>
      </c>
      <c r="AH1342" s="9">
        <f t="shared" si="495"/>
        <v>6.8143499999999992</v>
      </c>
      <c r="AK1342" t="s">
        <v>4103</v>
      </c>
      <c r="AL1342" s="9">
        <f t="shared" si="496"/>
        <v>16.972799999999999</v>
      </c>
      <c r="AO1342" t="s">
        <v>4103</v>
      </c>
      <c r="AP1342" s="9">
        <f t="shared" si="497"/>
        <v>6.3647999999999998</v>
      </c>
      <c r="AS1342" t="s">
        <v>4103</v>
      </c>
      <c r="AT1342" s="9">
        <f t="shared" ref="AT1342:AT1405" si="510">I1342*0%</f>
        <v>0</v>
      </c>
      <c r="AW1342" t="str">
        <f t="shared" si="498"/>
        <v>POC</v>
      </c>
      <c r="AX1342" s="9">
        <f t="shared" si="499"/>
        <v>0</v>
      </c>
      <c r="AZ1342" t="s">
        <v>4158</v>
      </c>
      <c r="BA1342" s="9">
        <v>0</v>
      </c>
      <c r="BC1342" t="str">
        <f t="shared" si="500"/>
        <v>Non Reimburseable</v>
      </c>
      <c r="BD1342" s="9">
        <f t="shared" si="501"/>
        <v>0</v>
      </c>
      <c r="BF1342" t="str">
        <f t="shared" si="502"/>
        <v>Non Reimburseable</v>
      </c>
      <c r="BG1342" s="9">
        <f t="shared" si="503"/>
        <v>0</v>
      </c>
      <c r="BI1342" t="str">
        <f t="shared" si="504"/>
        <v>Non Reimburseable</v>
      </c>
      <c r="BJ1342" s="9">
        <f t="shared" si="505"/>
        <v>0</v>
      </c>
      <c r="BL1342" t="str">
        <f t="shared" si="506"/>
        <v>Non Reimburseable</v>
      </c>
      <c r="BM1342" s="9">
        <f t="shared" si="507"/>
        <v>0</v>
      </c>
      <c r="BO1342" t="str">
        <f t="shared" si="508"/>
        <v>Non Reimburseable</v>
      </c>
      <c r="BP1342" s="9">
        <f t="shared" si="509"/>
        <v>0</v>
      </c>
    </row>
    <row r="1343" spans="1:68" x14ac:dyDescent="0.25">
      <c r="A1343">
        <v>1218752</v>
      </c>
      <c r="B1343" t="s">
        <v>1519</v>
      </c>
      <c r="C1343">
        <v>250</v>
      </c>
      <c r="F1343" s="9">
        <f t="shared" si="487"/>
        <v>0</v>
      </c>
      <c r="G1343" s="9">
        <f t="shared" si="488"/>
        <v>22.674599999999998</v>
      </c>
      <c r="H1343" s="9">
        <f t="shared" si="489"/>
        <v>6.7079999999999993</v>
      </c>
      <c r="I1343" s="9">
        <v>11.18</v>
      </c>
      <c r="K1343" t="s">
        <v>4100</v>
      </c>
      <c r="N1343" t="s">
        <v>4103</v>
      </c>
      <c r="O1343" s="9">
        <f t="shared" si="490"/>
        <v>1.0643359999999999</v>
      </c>
      <c r="Q1343" t="s">
        <v>4103</v>
      </c>
      <c r="R1343" s="9">
        <f t="shared" si="491"/>
        <v>3.38754</v>
      </c>
      <c r="U1343" t="s">
        <v>4103</v>
      </c>
      <c r="V1343" s="9">
        <f t="shared" si="492"/>
        <v>4.5726199999999997</v>
      </c>
      <c r="Y1343" t="s">
        <v>4103</v>
      </c>
      <c r="Z1343" s="9">
        <f t="shared" si="493"/>
        <v>7.8259999999999996</v>
      </c>
      <c r="AA1343" t="s">
        <v>4103</v>
      </c>
      <c r="AC1343" t="s">
        <v>4103</v>
      </c>
      <c r="AD1343" s="9">
        <f t="shared" si="494"/>
        <v>3.3539999999999996</v>
      </c>
      <c r="AG1343" t="s">
        <v>4103</v>
      </c>
      <c r="AH1343" s="9">
        <f t="shared" si="495"/>
        <v>22.674599999999998</v>
      </c>
      <c r="AK1343" t="s">
        <v>4103</v>
      </c>
      <c r="AL1343" s="9">
        <f t="shared" si="496"/>
        <v>7.1551999999999998</v>
      </c>
      <c r="AO1343" t="s">
        <v>4103</v>
      </c>
      <c r="AP1343" s="9">
        <f t="shared" si="497"/>
        <v>2.6831999999999998</v>
      </c>
      <c r="AS1343" t="s">
        <v>4103</v>
      </c>
      <c r="AT1343" s="9">
        <f t="shared" si="510"/>
        <v>0</v>
      </c>
      <c r="AW1343" t="str">
        <f t="shared" si="498"/>
        <v>POC</v>
      </c>
      <c r="AX1343" s="9">
        <f t="shared" si="499"/>
        <v>0</v>
      </c>
      <c r="AZ1343" t="s">
        <v>4158</v>
      </c>
      <c r="BA1343" s="9">
        <v>0</v>
      </c>
      <c r="BC1343" t="str">
        <f t="shared" si="500"/>
        <v>Non Reimburseable</v>
      </c>
      <c r="BD1343" s="9">
        <f t="shared" si="501"/>
        <v>0</v>
      </c>
      <c r="BF1343" t="str">
        <f t="shared" si="502"/>
        <v>Non Reimburseable</v>
      </c>
      <c r="BG1343" s="9">
        <f t="shared" si="503"/>
        <v>0</v>
      </c>
      <c r="BI1343" t="str">
        <f t="shared" si="504"/>
        <v>Non Reimburseable</v>
      </c>
      <c r="BJ1343" s="9">
        <f t="shared" si="505"/>
        <v>0</v>
      </c>
      <c r="BL1343" t="str">
        <f t="shared" si="506"/>
        <v>Non Reimburseable</v>
      </c>
      <c r="BM1343" s="9">
        <f t="shared" si="507"/>
        <v>0</v>
      </c>
      <c r="BO1343" t="str">
        <f t="shared" si="508"/>
        <v>Non Reimburseable</v>
      </c>
      <c r="BP1343" s="9">
        <f t="shared" si="509"/>
        <v>0</v>
      </c>
    </row>
    <row r="1344" spans="1:68" x14ac:dyDescent="0.25">
      <c r="A1344">
        <v>1218753</v>
      </c>
      <c r="B1344" t="s">
        <v>1520</v>
      </c>
      <c r="C1344">
        <v>250</v>
      </c>
      <c r="F1344" s="9">
        <f t="shared" si="487"/>
        <v>0</v>
      </c>
      <c r="G1344" s="9">
        <f t="shared" si="488"/>
        <v>16.611000000000001</v>
      </c>
      <c r="H1344" s="9">
        <f t="shared" si="489"/>
        <v>14.238</v>
      </c>
      <c r="I1344" s="9">
        <v>23.73</v>
      </c>
      <c r="K1344" t="s">
        <v>4100</v>
      </c>
      <c r="N1344" t="s">
        <v>4103</v>
      </c>
      <c r="O1344" s="9">
        <f t="shared" si="490"/>
        <v>2.259096</v>
      </c>
      <c r="Q1344" t="s">
        <v>4103</v>
      </c>
      <c r="R1344" s="9">
        <f t="shared" si="491"/>
        <v>7.1901900000000003</v>
      </c>
      <c r="U1344" t="s">
        <v>4103</v>
      </c>
      <c r="V1344" s="9">
        <f t="shared" si="492"/>
        <v>9.7055699999999998</v>
      </c>
      <c r="Y1344" t="s">
        <v>4103</v>
      </c>
      <c r="Z1344" s="9">
        <f t="shared" si="493"/>
        <v>16.611000000000001</v>
      </c>
      <c r="AA1344" t="s">
        <v>4103</v>
      </c>
      <c r="AC1344" t="s">
        <v>4103</v>
      </c>
      <c r="AD1344" s="9">
        <f t="shared" si="494"/>
        <v>7.1189999999999998</v>
      </c>
      <c r="AG1344" t="s">
        <v>4103</v>
      </c>
      <c r="AH1344" s="9">
        <f t="shared" si="495"/>
        <v>9.5588999999999995</v>
      </c>
      <c r="AK1344" t="s">
        <v>4103</v>
      </c>
      <c r="AL1344" s="9">
        <f t="shared" si="496"/>
        <v>15.187200000000001</v>
      </c>
      <c r="AO1344" t="s">
        <v>4103</v>
      </c>
      <c r="AP1344" s="9">
        <f t="shared" si="497"/>
        <v>5.6951999999999998</v>
      </c>
      <c r="AS1344" t="s">
        <v>4103</v>
      </c>
      <c r="AT1344" s="9">
        <f t="shared" si="510"/>
        <v>0</v>
      </c>
      <c r="AW1344" t="str">
        <f t="shared" si="498"/>
        <v>POC</v>
      </c>
      <c r="AX1344" s="9">
        <f t="shared" si="499"/>
        <v>0</v>
      </c>
      <c r="AZ1344" t="s">
        <v>4158</v>
      </c>
      <c r="BA1344" s="9">
        <v>0</v>
      </c>
      <c r="BC1344" t="str">
        <f t="shared" si="500"/>
        <v>Non Reimburseable</v>
      </c>
      <c r="BD1344" s="9">
        <f t="shared" si="501"/>
        <v>0</v>
      </c>
      <c r="BF1344" t="str">
        <f t="shared" si="502"/>
        <v>Non Reimburseable</v>
      </c>
      <c r="BG1344" s="9">
        <f t="shared" si="503"/>
        <v>0</v>
      </c>
      <c r="BI1344" t="str">
        <f t="shared" si="504"/>
        <v>Non Reimburseable</v>
      </c>
      <c r="BJ1344" s="9">
        <f t="shared" si="505"/>
        <v>0</v>
      </c>
      <c r="BL1344" t="str">
        <f t="shared" si="506"/>
        <v>Non Reimburseable</v>
      </c>
      <c r="BM1344" s="9">
        <f t="shared" si="507"/>
        <v>0</v>
      </c>
      <c r="BO1344" t="str">
        <f t="shared" si="508"/>
        <v>Non Reimburseable</v>
      </c>
      <c r="BP1344" s="9">
        <f t="shared" si="509"/>
        <v>0</v>
      </c>
    </row>
    <row r="1345" spans="1:68" x14ac:dyDescent="0.25">
      <c r="A1345">
        <v>1218754</v>
      </c>
      <c r="B1345" t="s">
        <v>1521</v>
      </c>
      <c r="C1345">
        <v>250</v>
      </c>
      <c r="F1345" s="9">
        <f t="shared" si="487"/>
        <v>0</v>
      </c>
      <c r="G1345" s="9">
        <f t="shared" si="488"/>
        <v>20.289149999999999</v>
      </c>
      <c r="H1345" s="9">
        <f t="shared" si="489"/>
        <v>13.404</v>
      </c>
      <c r="I1345" s="9">
        <v>22.34</v>
      </c>
      <c r="K1345" t="s">
        <v>4100</v>
      </c>
      <c r="N1345" t="s">
        <v>4103</v>
      </c>
      <c r="O1345" s="9">
        <f t="shared" si="490"/>
        <v>2.1267679999999998</v>
      </c>
      <c r="Q1345" t="s">
        <v>4103</v>
      </c>
      <c r="R1345" s="9">
        <f t="shared" si="491"/>
        <v>6.7690199999999994</v>
      </c>
      <c r="U1345" t="s">
        <v>4103</v>
      </c>
      <c r="V1345" s="9">
        <f t="shared" si="492"/>
        <v>9.13706</v>
      </c>
      <c r="Y1345" t="s">
        <v>4103</v>
      </c>
      <c r="Z1345" s="9">
        <f t="shared" si="493"/>
        <v>15.637999999999998</v>
      </c>
      <c r="AA1345" t="s">
        <v>4103</v>
      </c>
      <c r="AC1345" t="s">
        <v>4103</v>
      </c>
      <c r="AD1345" s="9">
        <f t="shared" si="494"/>
        <v>6.702</v>
      </c>
      <c r="AG1345" t="s">
        <v>4103</v>
      </c>
      <c r="AH1345" s="9">
        <f t="shared" si="495"/>
        <v>20.289149999999999</v>
      </c>
      <c r="AK1345" t="s">
        <v>4103</v>
      </c>
      <c r="AL1345" s="9">
        <f t="shared" si="496"/>
        <v>14.297600000000001</v>
      </c>
      <c r="AO1345" t="s">
        <v>4103</v>
      </c>
      <c r="AP1345" s="9">
        <f t="shared" si="497"/>
        <v>5.3616000000000001</v>
      </c>
      <c r="AS1345" t="s">
        <v>4103</v>
      </c>
      <c r="AT1345" s="9">
        <f t="shared" si="510"/>
        <v>0</v>
      </c>
      <c r="AW1345" t="str">
        <f t="shared" si="498"/>
        <v>POC</v>
      </c>
      <c r="AX1345" s="9">
        <f t="shared" si="499"/>
        <v>0</v>
      </c>
      <c r="AZ1345" t="s">
        <v>4158</v>
      </c>
      <c r="BA1345" s="9">
        <v>0</v>
      </c>
      <c r="BC1345" t="str">
        <f t="shared" si="500"/>
        <v>Non Reimburseable</v>
      </c>
      <c r="BD1345" s="9">
        <f t="shared" si="501"/>
        <v>0</v>
      </c>
      <c r="BF1345" t="str">
        <f t="shared" si="502"/>
        <v>Non Reimburseable</v>
      </c>
      <c r="BG1345" s="9">
        <f t="shared" si="503"/>
        <v>0</v>
      </c>
      <c r="BI1345" t="str">
        <f t="shared" si="504"/>
        <v>Non Reimburseable</v>
      </c>
      <c r="BJ1345" s="9">
        <f t="shared" si="505"/>
        <v>0</v>
      </c>
      <c r="BL1345" t="str">
        <f t="shared" si="506"/>
        <v>Non Reimburseable</v>
      </c>
      <c r="BM1345" s="9">
        <f t="shared" si="507"/>
        <v>0</v>
      </c>
      <c r="BO1345" t="str">
        <f t="shared" si="508"/>
        <v>Non Reimburseable</v>
      </c>
      <c r="BP1345" s="9">
        <f t="shared" si="509"/>
        <v>0</v>
      </c>
    </row>
    <row r="1346" spans="1:68" x14ac:dyDescent="0.25">
      <c r="A1346">
        <v>1218756</v>
      </c>
      <c r="B1346" t="s">
        <v>1522</v>
      </c>
      <c r="C1346">
        <v>250</v>
      </c>
      <c r="F1346" s="9">
        <f t="shared" si="487"/>
        <v>0</v>
      </c>
      <c r="G1346" s="9">
        <f t="shared" si="488"/>
        <v>204.20400000000001</v>
      </c>
      <c r="H1346" s="9">
        <f t="shared" si="489"/>
        <v>175.03200000000001</v>
      </c>
      <c r="I1346" s="9">
        <v>291.72000000000003</v>
      </c>
      <c r="K1346" t="s">
        <v>4100</v>
      </c>
      <c r="N1346" t="s">
        <v>4103</v>
      </c>
      <c r="O1346" s="9">
        <f t="shared" si="490"/>
        <v>27.771744000000002</v>
      </c>
      <c r="Q1346" t="s">
        <v>4103</v>
      </c>
      <c r="R1346" s="9">
        <f t="shared" si="491"/>
        <v>88.391159999999999</v>
      </c>
      <c r="U1346" t="s">
        <v>4103</v>
      </c>
      <c r="V1346" s="9">
        <f t="shared" si="492"/>
        <v>119.31348</v>
      </c>
      <c r="Y1346" t="s">
        <v>4103</v>
      </c>
      <c r="Z1346" s="9">
        <f t="shared" si="493"/>
        <v>204.20400000000001</v>
      </c>
      <c r="AA1346" t="s">
        <v>4103</v>
      </c>
      <c r="AC1346" t="s">
        <v>4103</v>
      </c>
      <c r="AD1346" s="9">
        <f t="shared" si="494"/>
        <v>87.516000000000005</v>
      </c>
      <c r="AG1346" t="s">
        <v>4103</v>
      </c>
      <c r="AH1346" s="9">
        <f t="shared" si="495"/>
        <v>19.1007</v>
      </c>
      <c r="AK1346" t="s">
        <v>4103</v>
      </c>
      <c r="AL1346" s="9">
        <f t="shared" si="496"/>
        <v>186.70080000000002</v>
      </c>
      <c r="AO1346" t="s">
        <v>4103</v>
      </c>
      <c r="AP1346" s="9">
        <f t="shared" si="497"/>
        <v>70.012799999999999</v>
      </c>
      <c r="AS1346" t="s">
        <v>4103</v>
      </c>
      <c r="AT1346" s="9">
        <f t="shared" si="510"/>
        <v>0</v>
      </c>
      <c r="AW1346" t="str">
        <f t="shared" si="498"/>
        <v>POC</v>
      </c>
      <c r="AX1346" s="9">
        <f t="shared" si="499"/>
        <v>0</v>
      </c>
      <c r="AZ1346" t="s">
        <v>4158</v>
      </c>
      <c r="BA1346" s="9">
        <v>0</v>
      </c>
      <c r="BC1346" t="str">
        <f t="shared" si="500"/>
        <v>Non Reimburseable</v>
      </c>
      <c r="BD1346" s="9">
        <f t="shared" si="501"/>
        <v>0</v>
      </c>
      <c r="BF1346" t="str">
        <f t="shared" si="502"/>
        <v>Non Reimburseable</v>
      </c>
      <c r="BG1346" s="9">
        <f t="shared" si="503"/>
        <v>0</v>
      </c>
      <c r="BI1346" t="str">
        <f t="shared" si="504"/>
        <v>Non Reimburseable</v>
      </c>
      <c r="BJ1346" s="9">
        <f t="shared" si="505"/>
        <v>0</v>
      </c>
      <c r="BL1346" t="str">
        <f t="shared" si="506"/>
        <v>Non Reimburseable</v>
      </c>
      <c r="BM1346" s="9">
        <f t="shared" si="507"/>
        <v>0</v>
      </c>
      <c r="BO1346" t="str">
        <f t="shared" si="508"/>
        <v>Non Reimburseable</v>
      </c>
      <c r="BP1346" s="9">
        <f t="shared" si="509"/>
        <v>0</v>
      </c>
    </row>
    <row r="1347" spans="1:68" x14ac:dyDescent="0.25">
      <c r="A1347">
        <v>1218757</v>
      </c>
      <c r="B1347" t="s">
        <v>1523</v>
      </c>
      <c r="C1347">
        <v>250</v>
      </c>
      <c r="F1347" s="9">
        <f t="shared" ref="F1347:F1410" si="511">MIN(J1347:BP1347)</f>
        <v>0</v>
      </c>
      <c r="G1347" s="9">
        <f t="shared" ref="G1347:G1410" si="512">MAX(J1347:BP1347)</f>
        <v>272.601</v>
      </c>
      <c r="H1347" s="9">
        <f t="shared" ref="H1347:H1410" si="513">I1347*60%</f>
        <v>233.65799999999999</v>
      </c>
      <c r="I1347" s="9">
        <v>389.43</v>
      </c>
      <c r="K1347" t="s">
        <v>4100</v>
      </c>
      <c r="N1347" t="s">
        <v>4103</v>
      </c>
      <c r="O1347" s="9">
        <f t="shared" si="490"/>
        <v>37.073735999999997</v>
      </c>
      <c r="Q1347" t="s">
        <v>4103</v>
      </c>
      <c r="R1347" s="9">
        <f t="shared" si="491"/>
        <v>117.99728999999999</v>
      </c>
      <c r="U1347" t="s">
        <v>4103</v>
      </c>
      <c r="V1347" s="9">
        <f t="shared" si="492"/>
        <v>159.27687</v>
      </c>
      <c r="Y1347" t="s">
        <v>4103</v>
      </c>
      <c r="Z1347" s="9">
        <f t="shared" si="493"/>
        <v>272.601</v>
      </c>
      <c r="AA1347" t="s">
        <v>4103</v>
      </c>
      <c r="AC1347" t="s">
        <v>4103</v>
      </c>
      <c r="AD1347" s="9">
        <f t="shared" si="494"/>
        <v>116.82899999999999</v>
      </c>
      <c r="AG1347" t="s">
        <v>4103</v>
      </c>
      <c r="AH1347" s="9">
        <f t="shared" si="495"/>
        <v>249.42060000000001</v>
      </c>
      <c r="AK1347" t="s">
        <v>4103</v>
      </c>
      <c r="AL1347" s="9">
        <f t="shared" si="496"/>
        <v>249.23520000000002</v>
      </c>
      <c r="AO1347" t="s">
        <v>4103</v>
      </c>
      <c r="AP1347" s="9">
        <f t="shared" si="497"/>
        <v>93.463200000000001</v>
      </c>
      <c r="AS1347" t="s">
        <v>4103</v>
      </c>
      <c r="AT1347" s="9">
        <f t="shared" si="510"/>
        <v>0</v>
      </c>
      <c r="AW1347" t="str">
        <f t="shared" si="498"/>
        <v>POC</v>
      </c>
      <c r="AX1347" s="9">
        <f t="shared" si="499"/>
        <v>0</v>
      </c>
      <c r="AZ1347" t="s">
        <v>4158</v>
      </c>
      <c r="BA1347" s="9">
        <v>0</v>
      </c>
      <c r="BC1347" t="str">
        <f t="shared" si="500"/>
        <v>Non Reimburseable</v>
      </c>
      <c r="BD1347" s="9">
        <f t="shared" si="501"/>
        <v>0</v>
      </c>
      <c r="BF1347" t="str">
        <f t="shared" si="502"/>
        <v>Non Reimburseable</v>
      </c>
      <c r="BG1347" s="9">
        <f t="shared" si="503"/>
        <v>0</v>
      </c>
      <c r="BI1347" t="str">
        <f t="shared" si="504"/>
        <v>Non Reimburseable</v>
      </c>
      <c r="BJ1347" s="9">
        <f t="shared" si="505"/>
        <v>0</v>
      </c>
      <c r="BL1347" t="str">
        <f t="shared" si="506"/>
        <v>Non Reimburseable</v>
      </c>
      <c r="BM1347" s="9">
        <f t="shared" si="507"/>
        <v>0</v>
      </c>
      <c r="BO1347" t="str">
        <f t="shared" si="508"/>
        <v>Non Reimburseable</v>
      </c>
      <c r="BP1347" s="9">
        <f t="shared" si="509"/>
        <v>0</v>
      </c>
    </row>
    <row r="1348" spans="1:68" x14ac:dyDescent="0.25">
      <c r="A1348">
        <v>1218763</v>
      </c>
      <c r="B1348" t="s">
        <v>1524</v>
      </c>
      <c r="C1348">
        <v>250</v>
      </c>
      <c r="F1348" s="9">
        <f t="shared" si="511"/>
        <v>0</v>
      </c>
      <c r="G1348" s="9">
        <f t="shared" si="512"/>
        <v>332.96265</v>
      </c>
      <c r="H1348" s="9">
        <f t="shared" si="513"/>
        <v>41.868000000000002</v>
      </c>
      <c r="I1348" s="9">
        <v>69.78</v>
      </c>
      <c r="K1348" t="s">
        <v>4100</v>
      </c>
      <c r="N1348" t="s">
        <v>4103</v>
      </c>
      <c r="O1348" s="9">
        <f t="shared" si="490"/>
        <v>6.6430559999999996</v>
      </c>
      <c r="Q1348" t="s">
        <v>4103</v>
      </c>
      <c r="R1348" s="9">
        <f t="shared" si="491"/>
        <v>21.143339999999998</v>
      </c>
      <c r="U1348" t="s">
        <v>4103</v>
      </c>
      <c r="V1348" s="9">
        <f t="shared" si="492"/>
        <v>28.540019999999998</v>
      </c>
      <c r="Y1348" t="s">
        <v>4103</v>
      </c>
      <c r="Z1348" s="9">
        <f t="shared" si="493"/>
        <v>48.845999999999997</v>
      </c>
      <c r="AA1348" t="s">
        <v>4103</v>
      </c>
      <c r="AC1348" t="s">
        <v>4103</v>
      </c>
      <c r="AD1348" s="9">
        <f t="shared" si="494"/>
        <v>20.934000000000001</v>
      </c>
      <c r="AG1348" t="s">
        <v>4103</v>
      </c>
      <c r="AH1348" s="9">
        <f t="shared" si="495"/>
        <v>332.96265</v>
      </c>
      <c r="AK1348" t="s">
        <v>4103</v>
      </c>
      <c r="AL1348" s="9">
        <f t="shared" si="496"/>
        <v>44.659199999999998</v>
      </c>
      <c r="AO1348" t="s">
        <v>4103</v>
      </c>
      <c r="AP1348" s="9">
        <f t="shared" si="497"/>
        <v>16.747199999999999</v>
      </c>
      <c r="AS1348" t="s">
        <v>4103</v>
      </c>
      <c r="AT1348" s="9">
        <f t="shared" si="510"/>
        <v>0</v>
      </c>
      <c r="AW1348" t="str">
        <f t="shared" si="498"/>
        <v>POC</v>
      </c>
      <c r="AX1348" s="9">
        <f t="shared" si="499"/>
        <v>0</v>
      </c>
      <c r="AZ1348" t="s">
        <v>4158</v>
      </c>
      <c r="BA1348" s="9">
        <v>0</v>
      </c>
      <c r="BC1348" t="str">
        <f t="shared" si="500"/>
        <v>Non Reimburseable</v>
      </c>
      <c r="BD1348" s="9">
        <f t="shared" si="501"/>
        <v>0</v>
      </c>
      <c r="BF1348" t="str">
        <f t="shared" si="502"/>
        <v>Non Reimburseable</v>
      </c>
      <c r="BG1348" s="9">
        <f t="shared" si="503"/>
        <v>0</v>
      </c>
      <c r="BI1348" t="str">
        <f t="shared" si="504"/>
        <v>Non Reimburseable</v>
      </c>
      <c r="BJ1348" s="9">
        <f t="shared" si="505"/>
        <v>0</v>
      </c>
      <c r="BL1348" t="str">
        <f t="shared" si="506"/>
        <v>Non Reimburseable</v>
      </c>
      <c r="BM1348" s="9">
        <f t="shared" si="507"/>
        <v>0</v>
      </c>
      <c r="BO1348" t="str">
        <f t="shared" si="508"/>
        <v>Non Reimburseable</v>
      </c>
      <c r="BP1348" s="9">
        <f t="shared" si="509"/>
        <v>0</v>
      </c>
    </row>
    <row r="1349" spans="1:68" x14ac:dyDescent="0.25">
      <c r="A1349">
        <v>1218767</v>
      </c>
      <c r="B1349" t="s">
        <v>1525</v>
      </c>
      <c r="C1349">
        <v>250</v>
      </c>
      <c r="F1349" s="9">
        <f t="shared" si="511"/>
        <v>0</v>
      </c>
      <c r="G1349" s="9">
        <f t="shared" si="512"/>
        <v>59.661900000000003</v>
      </c>
      <c r="H1349" s="9">
        <f t="shared" si="513"/>
        <v>5.8619999999999992</v>
      </c>
      <c r="I1349" s="9">
        <v>9.77</v>
      </c>
      <c r="K1349" t="s">
        <v>4100</v>
      </c>
      <c r="N1349" t="s">
        <v>4103</v>
      </c>
      <c r="O1349" s="9">
        <f t="shared" si="490"/>
        <v>0.93010399999999993</v>
      </c>
      <c r="Q1349" t="s">
        <v>4103</v>
      </c>
      <c r="R1349" s="9">
        <f t="shared" si="491"/>
        <v>2.9603099999999998</v>
      </c>
      <c r="U1349" t="s">
        <v>4103</v>
      </c>
      <c r="V1349" s="9">
        <f t="shared" si="492"/>
        <v>3.9959299999999995</v>
      </c>
      <c r="Y1349" t="s">
        <v>4103</v>
      </c>
      <c r="Z1349" s="9">
        <f t="shared" si="493"/>
        <v>6.8389999999999995</v>
      </c>
      <c r="AA1349" t="s">
        <v>4103</v>
      </c>
      <c r="AC1349" t="s">
        <v>4103</v>
      </c>
      <c r="AD1349" s="9">
        <f t="shared" si="494"/>
        <v>2.9309999999999996</v>
      </c>
      <c r="AG1349" t="s">
        <v>4103</v>
      </c>
      <c r="AH1349" s="9">
        <f t="shared" si="495"/>
        <v>59.661900000000003</v>
      </c>
      <c r="AK1349" t="s">
        <v>4103</v>
      </c>
      <c r="AL1349" s="9">
        <f t="shared" si="496"/>
        <v>6.2527999999999997</v>
      </c>
      <c r="AO1349" t="s">
        <v>4103</v>
      </c>
      <c r="AP1349" s="9">
        <f t="shared" si="497"/>
        <v>2.3447999999999998</v>
      </c>
      <c r="AS1349" t="s">
        <v>4103</v>
      </c>
      <c r="AT1349" s="9">
        <f t="shared" si="510"/>
        <v>0</v>
      </c>
      <c r="AW1349" t="str">
        <f t="shared" si="498"/>
        <v>POC</v>
      </c>
      <c r="AX1349" s="9">
        <f t="shared" si="499"/>
        <v>0</v>
      </c>
      <c r="AZ1349" t="s">
        <v>4158</v>
      </c>
      <c r="BA1349" s="9">
        <v>0</v>
      </c>
      <c r="BC1349" t="str">
        <f t="shared" si="500"/>
        <v>Non Reimburseable</v>
      </c>
      <c r="BD1349" s="9">
        <f t="shared" si="501"/>
        <v>0</v>
      </c>
      <c r="BF1349" t="str">
        <f t="shared" si="502"/>
        <v>Non Reimburseable</v>
      </c>
      <c r="BG1349" s="9">
        <f t="shared" si="503"/>
        <v>0</v>
      </c>
      <c r="BI1349" t="str">
        <f t="shared" si="504"/>
        <v>Non Reimburseable</v>
      </c>
      <c r="BJ1349" s="9">
        <f t="shared" si="505"/>
        <v>0</v>
      </c>
      <c r="BL1349" t="str">
        <f t="shared" si="506"/>
        <v>Non Reimburseable</v>
      </c>
      <c r="BM1349" s="9">
        <f t="shared" si="507"/>
        <v>0</v>
      </c>
      <c r="BO1349" t="str">
        <f t="shared" si="508"/>
        <v>Non Reimburseable</v>
      </c>
      <c r="BP1349" s="9">
        <f t="shared" si="509"/>
        <v>0</v>
      </c>
    </row>
    <row r="1350" spans="1:68" x14ac:dyDescent="0.25">
      <c r="A1350">
        <v>1218768</v>
      </c>
      <c r="B1350" t="s">
        <v>1526</v>
      </c>
      <c r="C1350">
        <v>250</v>
      </c>
      <c r="F1350" s="9">
        <f t="shared" si="511"/>
        <v>0</v>
      </c>
      <c r="G1350" s="9">
        <f t="shared" si="512"/>
        <v>26.375999999999998</v>
      </c>
      <c r="H1350" s="9">
        <f t="shared" si="513"/>
        <v>22.608000000000001</v>
      </c>
      <c r="I1350" s="9">
        <v>37.68</v>
      </c>
      <c r="K1350" t="s">
        <v>4100</v>
      </c>
      <c r="N1350" t="s">
        <v>4103</v>
      </c>
      <c r="O1350" s="9">
        <f t="shared" si="490"/>
        <v>3.5871359999999997</v>
      </c>
      <c r="Q1350" t="s">
        <v>4103</v>
      </c>
      <c r="R1350" s="9">
        <f t="shared" si="491"/>
        <v>11.41704</v>
      </c>
      <c r="U1350" t="s">
        <v>4103</v>
      </c>
      <c r="V1350" s="9">
        <f t="shared" si="492"/>
        <v>15.411119999999999</v>
      </c>
      <c r="Y1350" t="s">
        <v>4103</v>
      </c>
      <c r="Z1350" s="9">
        <f t="shared" si="493"/>
        <v>26.375999999999998</v>
      </c>
      <c r="AA1350" t="s">
        <v>4103</v>
      </c>
      <c r="AC1350" t="s">
        <v>4103</v>
      </c>
      <c r="AD1350" s="9">
        <f t="shared" si="494"/>
        <v>11.304</v>
      </c>
      <c r="AG1350" t="s">
        <v>4103</v>
      </c>
      <c r="AH1350" s="9">
        <f t="shared" si="495"/>
        <v>8.3533499999999989</v>
      </c>
      <c r="AK1350" t="s">
        <v>4103</v>
      </c>
      <c r="AL1350" s="9">
        <f t="shared" si="496"/>
        <v>24.115200000000002</v>
      </c>
      <c r="AO1350" t="s">
        <v>4103</v>
      </c>
      <c r="AP1350" s="9">
        <f t="shared" si="497"/>
        <v>9.0431999999999988</v>
      </c>
      <c r="AS1350" t="s">
        <v>4103</v>
      </c>
      <c r="AT1350" s="9">
        <f t="shared" si="510"/>
        <v>0</v>
      </c>
      <c r="AW1350" t="str">
        <f t="shared" si="498"/>
        <v>POC</v>
      </c>
      <c r="AX1350" s="9">
        <f t="shared" si="499"/>
        <v>0</v>
      </c>
      <c r="AZ1350" t="s">
        <v>4158</v>
      </c>
      <c r="BA1350" s="9">
        <v>0</v>
      </c>
      <c r="BC1350" t="str">
        <f t="shared" si="500"/>
        <v>Non Reimburseable</v>
      </c>
      <c r="BD1350" s="9">
        <f t="shared" si="501"/>
        <v>0</v>
      </c>
      <c r="BF1350" t="str">
        <f t="shared" si="502"/>
        <v>Non Reimburseable</v>
      </c>
      <c r="BG1350" s="9">
        <f t="shared" si="503"/>
        <v>0</v>
      </c>
      <c r="BI1350" t="str">
        <f t="shared" si="504"/>
        <v>Non Reimburseable</v>
      </c>
      <c r="BJ1350" s="9">
        <f t="shared" si="505"/>
        <v>0</v>
      </c>
      <c r="BL1350" t="str">
        <f t="shared" si="506"/>
        <v>Non Reimburseable</v>
      </c>
      <c r="BM1350" s="9">
        <f t="shared" si="507"/>
        <v>0</v>
      </c>
      <c r="BO1350" t="str">
        <f t="shared" si="508"/>
        <v>Non Reimburseable</v>
      </c>
      <c r="BP1350" s="9">
        <f t="shared" si="509"/>
        <v>0</v>
      </c>
    </row>
    <row r="1351" spans="1:68" x14ac:dyDescent="0.25">
      <c r="A1351">
        <v>1218769</v>
      </c>
      <c r="B1351" t="s">
        <v>1527</v>
      </c>
      <c r="C1351">
        <v>250</v>
      </c>
      <c r="F1351" s="9">
        <f t="shared" si="511"/>
        <v>0</v>
      </c>
      <c r="G1351" s="9">
        <f t="shared" si="512"/>
        <v>103.56499999999998</v>
      </c>
      <c r="H1351" s="9">
        <f t="shared" si="513"/>
        <v>88.77</v>
      </c>
      <c r="I1351" s="9">
        <v>147.94999999999999</v>
      </c>
      <c r="K1351" t="s">
        <v>4100</v>
      </c>
      <c r="N1351" t="s">
        <v>4103</v>
      </c>
      <c r="O1351" s="9">
        <f t="shared" si="490"/>
        <v>14.084839999999998</v>
      </c>
      <c r="Q1351" t="s">
        <v>4103</v>
      </c>
      <c r="R1351" s="9">
        <f t="shared" si="491"/>
        <v>44.828849999999996</v>
      </c>
      <c r="U1351" t="s">
        <v>4103</v>
      </c>
      <c r="V1351" s="9">
        <f t="shared" si="492"/>
        <v>60.511549999999993</v>
      </c>
      <c r="Y1351" t="s">
        <v>4103</v>
      </c>
      <c r="Z1351" s="9">
        <f t="shared" si="493"/>
        <v>103.56499999999998</v>
      </c>
      <c r="AA1351" t="s">
        <v>4103</v>
      </c>
      <c r="AC1351" t="s">
        <v>4103</v>
      </c>
      <c r="AD1351" s="9">
        <f t="shared" si="494"/>
        <v>44.384999999999998</v>
      </c>
      <c r="AG1351" t="s">
        <v>4103</v>
      </c>
      <c r="AH1351" s="9">
        <f t="shared" si="495"/>
        <v>32.2164</v>
      </c>
      <c r="AK1351" t="s">
        <v>4103</v>
      </c>
      <c r="AL1351" s="9">
        <f t="shared" si="496"/>
        <v>94.687999999999988</v>
      </c>
      <c r="AO1351" t="s">
        <v>4103</v>
      </c>
      <c r="AP1351" s="9">
        <f t="shared" si="497"/>
        <v>35.507999999999996</v>
      </c>
      <c r="AS1351" t="s">
        <v>4103</v>
      </c>
      <c r="AT1351" s="9">
        <f t="shared" si="510"/>
        <v>0</v>
      </c>
      <c r="AW1351" t="str">
        <f t="shared" si="498"/>
        <v>POC</v>
      </c>
      <c r="AX1351" s="9">
        <f t="shared" si="499"/>
        <v>0</v>
      </c>
      <c r="AZ1351" t="s">
        <v>4158</v>
      </c>
      <c r="BA1351" s="9">
        <v>0</v>
      </c>
      <c r="BC1351" t="str">
        <f t="shared" si="500"/>
        <v>Non Reimburseable</v>
      </c>
      <c r="BD1351" s="9">
        <f t="shared" si="501"/>
        <v>0</v>
      </c>
      <c r="BF1351" t="str">
        <f t="shared" si="502"/>
        <v>Non Reimburseable</v>
      </c>
      <c r="BG1351" s="9">
        <f t="shared" si="503"/>
        <v>0</v>
      </c>
      <c r="BI1351" t="str">
        <f t="shared" si="504"/>
        <v>Non Reimburseable</v>
      </c>
      <c r="BJ1351" s="9">
        <f t="shared" si="505"/>
        <v>0</v>
      </c>
      <c r="BL1351" t="str">
        <f t="shared" si="506"/>
        <v>Non Reimburseable</v>
      </c>
      <c r="BM1351" s="9">
        <f t="shared" si="507"/>
        <v>0</v>
      </c>
      <c r="BO1351" t="str">
        <f t="shared" si="508"/>
        <v>Non Reimburseable</v>
      </c>
      <c r="BP1351" s="9">
        <f t="shared" si="509"/>
        <v>0</v>
      </c>
    </row>
    <row r="1352" spans="1:68" x14ac:dyDescent="0.25">
      <c r="A1352">
        <v>1218770</v>
      </c>
      <c r="B1352" t="s">
        <v>1528</v>
      </c>
      <c r="C1352">
        <v>250</v>
      </c>
      <c r="F1352" s="9">
        <f t="shared" si="511"/>
        <v>0</v>
      </c>
      <c r="G1352" s="9">
        <f t="shared" si="512"/>
        <v>126.49724999999999</v>
      </c>
      <c r="H1352" s="9">
        <f t="shared" si="513"/>
        <v>2.3279999999999998</v>
      </c>
      <c r="I1352" s="9">
        <v>3.88</v>
      </c>
      <c r="K1352" t="s">
        <v>4100</v>
      </c>
      <c r="N1352" t="s">
        <v>4103</v>
      </c>
      <c r="O1352" s="9">
        <f t="shared" si="490"/>
        <v>0.36937599999999998</v>
      </c>
      <c r="Q1352" t="s">
        <v>4103</v>
      </c>
      <c r="R1352" s="9">
        <f t="shared" si="491"/>
        <v>1.17564</v>
      </c>
      <c r="U1352" t="s">
        <v>4103</v>
      </c>
      <c r="V1352" s="9">
        <f t="shared" si="492"/>
        <v>1.5869199999999999</v>
      </c>
      <c r="Y1352" t="s">
        <v>4103</v>
      </c>
      <c r="Z1352" s="9">
        <f t="shared" si="493"/>
        <v>2.7159999999999997</v>
      </c>
      <c r="AA1352" t="s">
        <v>4103</v>
      </c>
      <c r="AC1352" t="s">
        <v>4103</v>
      </c>
      <c r="AD1352" s="9">
        <f t="shared" si="494"/>
        <v>1.1639999999999999</v>
      </c>
      <c r="AG1352" t="s">
        <v>4103</v>
      </c>
      <c r="AH1352" s="9">
        <f t="shared" si="495"/>
        <v>126.49724999999999</v>
      </c>
      <c r="AK1352" t="s">
        <v>4103</v>
      </c>
      <c r="AL1352" s="9">
        <f t="shared" si="496"/>
        <v>2.4832000000000001</v>
      </c>
      <c r="AO1352" t="s">
        <v>4103</v>
      </c>
      <c r="AP1352" s="9">
        <f t="shared" si="497"/>
        <v>0.93119999999999992</v>
      </c>
      <c r="AS1352" t="s">
        <v>4103</v>
      </c>
      <c r="AT1352" s="9">
        <f t="shared" si="510"/>
        <v>0</v>
      </c>
      <c r="AW1352" t="str">
        <f t="shared" si="498"/>
        <v>POC</v>
      </c>
      <c r="AX1352" s="9">
        <f t="shared" si="499"/>
        <v>0</v>
      </c>
      <c r="AZ1352" t="s">
        <v>4158</v>
      </c>
      <c r="BA1352" s="9">
        <v>0</v>
      </c>
      <c r="BC1352" t="str">
        <f t="shared" si="500"/>
        <v>Non Reimburseable</v>
      </c>
      <c r="BD1352" s="9">
        <f t="shared" si="501"/>
        <v>0</v>
      </c>
      <c r="BF1352" t="str">
        <f t="shared" si="502"/>
        <v>Non Reimburseable</v>
      </c>
      <c r="BG1352" s="9">
        <f t="shared" si="503"/>
        <v>0</v>
      </c>
      <c r="BI1352" t="str">
        <f t="shared" si="504"/>
        <v>Non Reimburseable</v>
      </c>
      <c r="BJ1352" s="9">
        <f t="shared" si="505"/>
        <v>0</v>
      </c>
      <c r="BL1352" t="str">
        <f t="shared" si="506"/>
        <v>Non Reimburseable</v>
      </c>
      <c r="BM1352" s="9">
        <f t="shared" si="507"/>
        <v>0</v>
      </c>
      <c r="BO1352" t="str">
        <f t="shared" si="508"/>
        <v>Non Reimburseable</v>
      </c>
      <c r="BP1352" s="9">
        <f t="shared" si="509"/>
        <v>0</v>
      </c>
    </row>
    <row r="1353" spans="1:68" x14ac:dyDescent="0.25">
      <c r="A1353">
        <v>1218776</v>
      </c>
      <c r="B1353" t="s">
        <v>1529</v>
      </c>
      <c r="C1353">
        <v>250</v>
      </c>
      <c r="F1353" s="9">
        <f t="shared" si="511"/>
        <v>0</v>
      </c>
      <c r="G1353" s="9">
        <f t="shared" si="512"/>
        <v>565.72599999999989</v>
      </c>
      <c r="H1353" s="9">
        <f t="shared" si="513"/>
        <v>484.90799999999996</v>
      </c>
      <c r="I1353" s="9">
        <v>808.18</v>
      </c>
      <c r="K1353" t="s">
        <v>4100</v>
      </c>
      <c r="N1353" t="s">
        <v>4103</v>
      </c>
      <c r="O1353" s="9">
        <f t="shared" si="490"/>
        <v>76.938735999999992</v>
      </c>
      <c r="Q1353" t="s">
        <v>4103</v>
      </c>
      <c r="R1353" s="9">
        <f t="shared" si="491"/>
        <v>244.87853999999999</v>
      </c>
      <c r="U1353" t="s">
        <v>4103</v>
      </c>
      <c r="V1353" s="9">
        <f t="shared" si="492"/>
        <v>330.54561999999999</v>
      </c>
      <c r="Y1353" t="s">
        <v>4103</v>
      </c>
      <c r="Z1353" s="9">
        <f t="shared" si="493"/>
        <v>565.72599999999989</v>
      </c>
      <c r="AA1353" t="s">
        <v>4103</v>
      </c>
      <c r="AC1353" t="s">
        <v>4103</v>
      </c>
      <c r="AD1353" s="9">
        <f t="shared" si="494"/>
        <v>242.45399999999998</v>
      </c>
      <c r="AG1353" t="s">
        <v>4103</v>
      </c>
      <c r="AH1353" s="9">
        <f t="shared" si="495"/>
        <v>3.3173999999999997</v>
      </c>
      <c r="AK1353" t="s">
        <v>4103</v>
      </c>
      <c r="AL1353" s="9">
        <f t="shared" si="496"/>
        <v>517.23519999999996</v>
      </c>
      <c r="AO1353" t="s">
        <v>4103</v>
      </c>
      <c r="AP1353" s="9">
        <f t="shared" si="497"/>
        <v>193.96319999999997</v>
      </c>
      <c r="AS1353" t="s">
        <v>4103</v>
      </c>
      <c r="AT1353" s="9">
        <f t="shared" si="510"/>
        <v>0</v>
      </c>
      <c r="AW1353" t="str">
        <f t="shared" si="498"/>
        <v>POC</v>
      </c>
      <c r="AX1353" s="9">
        <f t="shared" si="499"/>
        <v>0</v>
      </c>
      <c r="AZ1353" t="s">
        <v>4158</v>
      </c>
      <c r="BA1353" s="9">
        <v>0</v>
      </c>
      <c r="BC1353" t="str">
        <f t="shared" si="500"/>
        <v>Non Reimburseable</v>
      </c>
      <c r="BD1353" s="9">
        <f t="shared" si="501"/>
        <v>0</v>
      </c>
      <c r="BF1353" t="str">
        <f t="shared" si="502"/>
        <v>Non Reimburseable</v>
      </c>
      <c r="BG1353" s="9">
        <f t="shared" si="503"/>
        <v>0</v>
      </c>
      <c r="BI1353" t="str">
        <f t="shared" si="504"/>
        <v>Non Reimburseable</v>
      </c>
      <c r="BJ1353" s="9">
        <f t="shared" si="505"/>
        <v>0</v>
      </c>
      <c r="BL1353" t="str">
        <f t="shared" si="506"/>
        <v>Non Reimburseable</v>
      </c>
      <c r="BM1353" s="9">
        <f t="shared" si="507"/>
        <v>0</v>
      </c>
      <c r="BO1353" t="str">
        <f t="shared" si="508"/>
        <v>Non Reimburseable</v>
      </c>
      <c r="BP1353" s="9">
        <f t="shared" si="509"/>
        <v>0</v>
      </c>
    </row>
    <row r="1354" spans="1:68" x14ac:dyDescent="0.25">
      <c r="A1354">
        <v>1218777</v>
      </c>
      <c r="B1354" t="s">
        <v>1530</v>
      </c>
      <c r="C1354">
        <v>250</v>
      </c>
      <c r="F1354" s="9">
        <f t="shared" si="511"/>
        <v>0</v>
      </c>
      <c r="G1354" s="9">
        <f t="shared" si="512"/>
        <v>690.99389999999994</v>
      </c>
      <c r="H1354" s="9">
        <f t="shared" si="513"/>
        <v>1.3080000000000001</v>
      </c>
      <c r="I1354" s="9">
        <v>2.1800000000000002</v>
      </c>
      <c r="K1354" t="s">
        <v>4100</v>
      </c>
      <c r="N1354" t="s">
        <v>4103</v>
      </c>
      <c r="O1354" s="9">
        <f t="shared" si="490"/>
        <v>0.207536</v>
      </c>
      <c r="Q1354" t="s">
        <v>4103</v>
      </c>
      <c r="R1354" s="9">
        <f t="shared" si="491"/>
        <v>0.66054000000000002</v>
      </c>
      <c r="U1354" t="s">
        <v>4103</v>
      </c>
      <c r="V1354" s="9">
        <f t="shared" si="492"/>
        <v>0.89161999999999997</v>
      </c>
      <c r="Y1354" t="s">
        <v>4103</v>
      </c>
      <c r="Z1354" s="9">
        <f t="shared" si="493"/>
        <v>1.526</v>
      </c>
      <c r="AA1354" t="s">
        <v>4103</v>
      </c>
      <c r="AC1354" t="s">
        <v>4103</v>
      </c>
      <c r="AD1354" s="9">
        <f t="shared" si="494"/>
        <v>0.65400000000000003</v>
      </c>
      <c r="AG1354" t="s">
        <v>4103</v>
      </c>
      <c r="AH1354" s="9">
        <f t="shared" si="495"/>
        <v>690.99389999999994</v>
      </c>
      <c r="AK1354" t="s">
        <v>4103</v>
      </c>
      <c r="AL1354" s="9">
        <f t="shared" si="496"/>
        <v>1.3952000000000002</v>
      </c>
      <c r="AO1354" t="s">
        <v>4103</v>
      </c>
      <c r="AP1354" s="9">
        <f t="shared" si="497"/>
        <v>0.5232</v>
      </c>
      <c r="AS1354" t="s">
        <v>4103</v>
      </c>
      <c r="AT1354" s="9">
        <f t="shared" si="510"/>
        <v>0</v>
      </c>
      <c r="AW1354" t="str">
        <f t="shared" si="498"/>
        <v>POC</v>
      </c>
      <c r="AX1354" s="9">
        <f t="shared" si="499"/>
        <v>0</v>
      </c>
      <c r="AZ1354" t="s">
        <v>4158</v>
      </c>
      <c r="BA1354" s="9">
        <v>0</v>
      </c>
      <c r="BC1354" t="str">
        <f t="shared" si="500"/>
        <v>Non Reimburseable</v>
      </c>
      <c r="BD1354" s="9">
        <f t="shared" si="501"/>
        <v>0</v>
      </c>
      <c r="BF1354" t="str">
        <f t="shared" si="502"/>
        <v>Non Reimburseable</v>
      </c>
      <c r="BG1354" s="9">
        <f t="shared" si="503"/>
        <v>0</v>
      </c>
      <c r="BI1354" t="str">
        <f t="shared" si="504"/>
        <v>Non Reimburseable</v>
      </c>
      <c r="BJ1354" s="9">
        <f t="shared" si="505"/>
        <v>0</v>
      </c>
      <c r="BL1354" t="str">
        <f t="shared" si="506"/>
        <v>Non Reimburseable</v>
      </c>
      <c r="BM1354" s="9">
        <f t="shared" si="507"/>
        <v>0</v>
      </c>
      <c r="BO1354" t="str">
        <f t="shared" si="508"/>
        <v>Non Reimburseable</v>
      </c>
      <c r="BP1354" s="9">
        <f t="shared" si="509"/>
        <v>0</v>
      </c>
    </row>
    <row r="1355" spans="1:68" x14ac:dyDescent="0.25">
      <c r="A1355">
        <v>1218789</v>
      </c>
      <c r="B1355" t="s">
        <v>1531</v>
      </c>
      <c r="C1355">
        <v>250</v>
      </c>
      <c r="F1355" s="9">
        <f t="shared" si="511"/>
        <v>0</v>
      </c>
      <c r="G1355" s="9">
        <f t="shared" si="512"/>
        <v>42.021000000000001</v>
      </c>
      <c r="H1355" s="9">
        <f t="shared" si="513"/>
        <v>36.018000000000001</v>
      </c>
      <c r="I1355" s="9">
        <v>60.03</v>
      </c>
      <c r="K1355" t="s">
        <v>4100</v>
      </c>
      <c r="N1355" t="s">
        <v>4103</v>
      </c>
      <c r="O1355" s="9">
        <f t="shared" si="490"/>
        <v>5.7148559999999993</v>
      </c>
      <c r="Q1355" t="s">
        <v>4103</v>
      </c>
      <c r="R1355" s="9">
        <f t="shared" si="491"/>
        <v>18.18909</v>
      </c>
      <c r="U1355" t="s">
        <v>4103</v>
      </c>
      <c r="V1355" s="9">
        <f t="shared" si="492"/>
        <v>24.55227</v>
      </c>
      <c r="Y1355" t="s">
        <v>4103</v>
      </c>
      <c r="Z1355" s="9">
        <f t="shared" si="493"/>
        <v>42.021000000000001</v>
      </c>
      <c r="AA1355" t="s">
        <v>4103</v>
      </c>
      <c r="AC1355" t="s">
        <v>4103</v>
      </c>
      <c r="AD1355" s="9">
        <f t="shared" si="494"/>
        <v>18.009</v>
      </c>
      <c r="AG1355" t="s">
        <v>4103</v>
      </c>
      <c r="AH1355" s="9">
        <f t="shared" si="495"/>
        <v>1.8639000000000001</v>
      </c>
      <c r="AK1355" t="s">
        <v>4103</v>
      </c>
      <c r="AL1355" s="9">
        <f t="shared" si="496"/>
        <v>38.419200000000004</v>
      </c>
      <c r="AO1355" t="s">
        <v>4103</v>
      </c>
      <c r="AP1355" s="9">
        <f t="shared" si="497"/>
        <v>14.4072</v>
      </c>
      <c r="AS1355" t="s">
        <v>4103</v>
      </c>
      <c r="AT1355" s="9">
        <f t="shared" si="510"/>
        <v>0</v>
      </c>
      <c r="AW1355" t="str">
        <f t="shared" si="498"/>
        <v>POC</v>
      </c>
      <c r="AX1355" s="9">
        <f t="shared" si="499"/>
        <v>0</v>
      </c>
      <c r="AZ1355" t="s">
        <v>4158</v>
      </c>
      <c r="BA1355" s="9">
        <v>0</v>
      </c>
      <c r="BC1355" t="str">
        <f t="shared" si="500"/>
        <v>Non Reimburseable</v>
      </c>
      <c r="BD1355" s="9">
        <f t="shared" si="501"/>
        <v>0</v>
      </c>
      <c r="BF1355" t="str">
        <f t="shared" si="502"/>
        <v>Non Reimburseable</v>
      </c>
      <c r="BG1355" s="9">
        <f t="shared" si="503"/>
        <v>0</v>
      </c>
      <c r="BI1355" t="str">
        <f t="shared" si="504"/>
        <v>Non Reimburseable</v>
      </c>
      <c r="BJ1355" s="9">
        <f t="shared" si="505"/>
        <v>0</v>
      </c>
      <c r="BL1355" t="str">
        <f t="shared" si="506"/>
        <v>Non Reimburseable</v>
      </c>
      <c r="BM1355" s="9">
        <f t="shared" si="507"/>
        <v>0</v>
      </c>
      <c r="BO1355" t="str">
        <f t="shared" si="508"/>
        <v>Non Reimburseable</v>
      </c>
      <c r="BP1355" s="9">
        <f t="shared" si="509"/>
        <v>0</v>
      </c>
    </row>
    <row r="1356" spans="1:68" x14ac:dyDescent="0.25">
      <c r="A1356">
        <v>1218807</v>
      </c>
      <c r="B1356" t="s">
        <v>1532</v>
      </c>
      <c r="C1356">
        <v>250</v>
      </c>
      <c r="F1356" s="9">
        <f t="shared" si="511"/>
        <v>0</v>
      </c>
      <c r="G1356" s="9">
        <f t="shared" si="512"/>
        <v>51.325650000000003</v>
      </c>
      <c r="H1356" s="9">
        <f t="shared" si="513"/>
        <v>2.85</v>
      </c>
      <c r="I1356" s="9">
        <v>4.75</v>
      </c>
      <c r="K1356" t="s">
        <v>4100</v>
      </c>
      <c r="N1356" t="s">
        <v>4103</v>
      </c>
      <c r="O1356" s="9">
        <f t="shared" si="490"/>
        <v>0.45219999999999999</v>
      </c>
      <c r="Q1356" t="s">
        <v>4103</v>
      </c>
      <c r="R1356" s="9">
        <f t="shared" si="491"/>
        <v>1.4392499999999999</v>
      </c>
      <c r="U1356" t="s">
        <v>4103</v>
      </c>
      <c r="V1356" s="9">
        <f t="shared" si="492"/>
        <v>1.94275</v>
      </c>
      <c r="Y1356" t="s">
        <v>4103</v>
      </c>
      <c r="Z1356" s="9">
        <f t="shared" si="493"/>
        <v>3.3249999999999997</v>
      </c>
      <c r="AA1356" t="s">
        <v>4103</v>
      </c>
      <c r="AC1356" t="s">
        <v>4103</v>
      </c>
      <c r="AD1356" s="9">
        <f t="shared" si="494"/>
        <v>1.425</v>
      </c>
      <c r="AG1356" t="s">
        <v>4103</v>
      </c>
      <c r="AH1356" s="9">
        <f t="shared" si="495"/>
        <v>51.325650000000003</v>
      </c>
      <c r="AK1356" t="s">
        <v>4103</v>
      </c>
      <c r="AL1356" s="9">
        <f t="shared" si="496"/>
        <v>3.04</v>
      </c>
      <c r="AO1356" t="s">
        <v>4103</v>
      </c>
      <c r="AP1356" s="9">
        <f t="shared" si="497"/>
        <v>1.1399999999999999</v>
      </c>
      <c r="AS1356" t="s">
        <v>4103</v>
      </c>
      <c r="AT1356" s="9">
        <f t="shared" si="510"/>
        <v>0</v>
      </c>
      <c r="AW1356" t="str">
        <f t="shared" si="498"/>
        <v>POC</v>
      </c>
      <c r="AX1356" s="9">
        <f t="shared" si="499"/>
        <v>0</v>
      </c>
      <c r="AZ1356" t="s">
        <v>4158</v>
      </c>
      <c r="BA1356" s="9">
        <v>0</v>
      </c>
      <c r="BC1356" t="str">
        <f t="shared" si="500"/>
        <v>Non Reimburseable</v>
      </c>
      <c r="BD1356" s="9">
        <f t="shared" si="501"/>
        <v>0</v>
      </c>
      <c r="BF1356" t="str">
        <f t="shared" si="502"/>
        <v>Non Reimburseable</v>
      </c>
      <c r="BG1356" s="9">
        <f t="shared" si="503"/>
        <v>0</v>
      </c>
      <c r="BI1356" t="str">
        <f t="shared" si="504"/>
        <v>Non Reimburseable</v>
      </c>
      <c r="BJ1356" s="9">
        <f t="shared" si="505"/>
        <v>0</v>
      </c>
      <c r="BL1356" t="str">
        <f t="shared" si="506"/>
        <v>Non Reimburseable</v>
      </c>
      <c r="BM1356" s="9">
        <f t="shared" si="507"/>
        <v>0</v>
      </c>
      <c r="BO1356" t="str">
        <f t="shared" si="508"/>
        <v>Non Reimburseable</v>
      </c>
      <c r="BP1356" s="9">
        <f t="shared" si="509"/>
        <v>0</v>
      </c>
    </row>
    <row r="1357" spans="1:68" x14ac:dyDescent="0.25">
      <c r="A1357">
        <v>1218815</v>
      </c>
      <c r="B1357" t="s">
        <v>1533</v>
      </c>
      <c r="C1357">
        <v>250</v>
      </c>
      <c r="F1357" s="9">
        <f t="shared" si="511"/>
        <v>0</v>
      </c>
      <c r="G1357" s="9">
        <f t="shared" si="512"/>
        <v>97.712999999999994</v>
      </c>
      <c r="H1357" s="9">
        <f t="shared" si="513"/>
        <v>83.754000000000005</v>
      </c>
      <c r="I1357" s="9">
        <v>139.59</v>
      </c>
      <c r="K1357" t="s">
        <v>4100</v>
      </c>
      <c r="N1357" t="s">
        <v>4103</v>
      </c>
      <c r="O1357" s="9">
        <f t="shared" si="490"/>
        <v>13.288967999999999</v>
      </c>
      <c r="Q1357" t="s">
        <v>4103</v>
      </c>
      <c r="R1357" s="9">
        <f t="shared" si="491"/>
        <v>42.295769999999997</v>
      </c>
      <c r="U1357" t="s">
        <v>4103</v>
      </c>
      <c r="V1357" s="9">
        <f t="shared" si="492"/>
        <v>57.092309999999998</v>
      </c>
      <c r="Y1357" t="s">
        <v>4103</v>
      </c>
      <c r="Z1357" s="9">
        <f t="shared" si="493"/>
        <v>97.712999999999994</v>
      </c>
      <c r="AA1357" t="s">
        <v>4103</v>
      </c>
      <c r="AC1357" t="s">
        <v>4103</v>
      </c>
      <c r="AD1357" s="9">
        <f t="shared" si="494"/>
        <v>41.877000000000002</v>
      </c>
      <c r="AG1357" t="s">
        <v>4103</v>
      </c>
      <c r="AH1357" s="9">
        <f t="shared" si="495"/>
        <v>4.0612500000000002</v>
      </c>
      <c r="AK1357" t="s">
        <v>4103</v>
      </c>
      <c r="AL1357" s="9">
        <f t="shared" si="496"/>
        <v>89.337600000000009</v>
      </c>
      <c r="AO1357" t="s">
        <v>4103</v>
      </c>
      <c r="AP1357" s="9">
        <f t="shared" si="497"/>
        <v>33.501599999999996</v>
      </c>
      <c r="AS1357" t="s">
        <v>4103</v>
      </c>
      <c r="AT1357" s="9">
        <f t="shared" si="510"/>
        <v>0</v>
      </c>
      <c r="AW1357" t="str">
        <f t="shared" si="498"/>
        <v>POC</v>
      </c>
      <c r="AX1357" s="9">
        <f t="shared" si="499"/>
        <v>0</v>
      </c>
      <c r="AZ1357" t="s">
        <v>4158</v>
      </c>
      <c r="BA1357" s="9">
        <v>0</v>
      </c>
      <c r="BC1357" t="str">
        <f t="shared" si="500"/>
        <v>Non Reimburseable</v>
      </c>
      <c r="BD1357" s="9">
        <f t="shared" si="501"/>
        <v>0</v>
      </c>
      <c r="BF1357" t="str">
        <f t="shared" si="502"/>
        <v>Non Reimburseable</v>
      </c>
      <c r="BG1357" s="9">
        <f t="shared" si="503"/>
        <v>0</v>
      </c>
      <c r="BI1357" t="str">
        <f t="shared" si="504"/>
        <v>Non Reimburseable</v>
      </c>
      <c r="BJ1357" s="9">
        <f t="shared" si="505"/>
        <v>0</v>
      </c>
      <c r="BL1357" t="str">
        <f t="shared" si="506"/>
        <v>Non Reimburseable</v>
      </c>
      <c r="BM1357" s="9">
        <f t="shared" si="507"/>
        <v>0</v>
      </c>
      <c r="BO1357" t="str">
        <f t="shared" si="508"/>
        <v>Non Reimburseable</v>
      </c>
      <c r="BP1357" s="9">
        <f t="shared" si="509"/>
        <v>0</v>
      </c>
    </row>
    <row r="1358" spans="1:68" x14ac:dyDescent="0.25">
      <c r="A1358">
        <v>1218816</v>
      </c>
      <c r="B1358" t="s">
        <v>1534</v>
      </c>
      <c r="C1358">
        <v>250</v>
      </c>
      <c r="F1358" s="9">
        <f t="shared" si="511"/>
        <v>0</v>
      </c>
      <c r="G1358" s="9">
        <f t="shared" si="512"/>
        <v>119.34945</v>
      </c>
      <c r="H1358" s="9">
        <f t="shared" si="513"/>
        <v>66.167999999999992</v>
      </c>
      <c r="I1358" s="9">
        <v>110.28</v>
      </c>
      <c r="K1358" t="s">
        <v>4100</v>
      </c>
      <c r="N1358" t="s">
        <v>4103</v>
      </c>
      <c r="O1358" s="9">
        <f t="shared" si="490"/>
        <v>10.498655999999999</v>
      </c>
      <c r="Q1358" t="s">
        <v>4103</v>
      </c>
      <c r="R1358" s="9">
        <f t="shared" si="491"/>
        <v>33.414839999999998</v>
      </c>
      <c r="U1358" t="s">
        <v>4103</v>
      </c>
      <c r="V1358" s="9">
        <f t="shared" si="492"/>
        <v>45.104520000000001</v>
      </c>
      <c r="Y1358" t="s">
        <v>4103</v>
      </c>
      <c r="Z1358" s="9">
        <f t="shared" si="493"/>
        <v>77.195999999999998</v>
      </c>
      <c r="AA1358" t="s">
        <v>4103</v>
      </c>
      <c r="AC1358" t="s">
        <v>4103</v>
      </c>
      <c r="AD1358" s="9">
        <f t="shared" si="494"/>
        <v>33.083999999999996</v>
      </c>
      <c r="AG1358" t="s">
        <v>4103</v>
      </c>
      <c r="AH1358" s="9">
        <f t="shared" si="495"/>
        <v>119.34945</v>
      </c>
      <c r="AK1358" t="s">
        <v>4103</v>
      </c>
      <c r="AL1358" s="9">
        <f t="shared" si="496"/>
        <v>70.5792</v>
      </c>
      <c r="AO1358" t="s">
        <v>4103</v>
      </c>
      <c r="AP1358" s="9">
        <f t="shared" si="497"/>
        <v>26.467199999999998</v>
      </c>
      <c r="AS1358" t="s">
        <v>4103</v>
      </c>
      <c r="AT1358" s="9">
        <f t="shared" si="510"/>
        <v>0</v>
      </c>
      <c r="AW1358" t="str">
        <f t="shared" si="498"/>
        <v>POC</v>
      </c>
      <c r="AX1358" s="9">
        <f t="shared" si="499"/>
        <v>0</v>
      </c>
      <c r="AZ1358" t="s">
        <v>4158</v>
      </c>
      <c r="BA1358" s="9">
        <v>0</v>
      </c>
      <c r="BC1358" t="str">
        <f t="shared" si="500"/>
        <v>Non Reimburseable</v>
      </c>
      <c r="BD1358" s="9">
        <f t="shared" si="501"/>
        <v>0</v>
      </c>
      <c r="BF1358" t="str">
        <f t="shared" si="502"/>
        <v>Non Reimburseable</v>
      </c>
      <c r="BG1358" s="9">
        <f t="shared" si="503"/>
        <v>0</v>
      </c>
      <c r="BI1358" t="str">
        <f t="shared" si="504"/>
        <v>Non Reimburseable</v>
      </c>
      <c r="BJ1358" s="9">
        <f t="shared" si="505"/>
        <v>0</v>
      </c>
      <c r="BL1358" t="str">
        <f t="shared" si="506"/>
        <v>Non Reimburseable</v>
      </c>
      <c r="BM1358" s="9">
        <f t="shared" si="507"/>
        <v>0</v>
      </c>
      <c r="BO1358" t="str">
        <f t="shared" si="508"/>
        <v>Non Reimburseable</v>
      </c>
      <c r="BP1358" s="9">
        <f t="shared" si="509"/>
        <v>0</v>
      </c>
    </row>
    <row r="1359" spans="1:68" x14ac:dyDescent="0.25">
      <c r="A1359">
        <v>1218817</v>
      </c>
      <c r="B1359" t="s">
        <v>1535</v>
      </c>
      <c r="C1359">
        <v>250</v>
      </c>
      <c r="F1359" s="9">
        <f t="shared" si="511"/>
        <v>0</v>
      </c>
      <c r="G1359" s="9">
        <f t="shared" si="512"/>
        <v>97.712999999999994</v>
      </c>
      <c r="H1359" s="9">
        <f t="shared" si="513"/>
        <v>83.754000000000005</v>
      </c>
      <c r="I1359" s="9">
        <v>139.59</v>
      </c>
      <c r="K1359" t="s">
        <v>4100</v>
      </c>
      <c r="N1359" t="s">
        <v>4103</v>
      </c>
      <c r="O1359" s="9">
        <f t="shared" si="490"/>
        <v>13.288967999999999</v>
      </c>
      <c r="Q1359" t="s">
        <v>4103</v>
      </c>
      <c r="R1359" s="9">
        <f t="shared" si="491"/>
        <v>42.295769999999997</v>
      </c>
      <c r="U1359" t="s">
        <v>4103</v>
      </c>
      <c r="V1359" s="9">
        <f t="shared" si="492"/>
        <v>57.092309999999998</v>
      </c>
      <c r="Y1359" t="s">
        <v>4103</v>
      </c>
      <c r="Z1359" s="9">
        <f t="shared" si="493"/>
        <v>97.712999999999994</v>
      </c>
      <c r="AA1359" t="s">
        <v>4103</v>
      </c>
      <c r="AC1359" t="s">
        <v>4103</v>
      </c>
      <c r="AD1359" s="9">
        <f t="shared" si="494"/>
        <v>41.877000000000002</v>
      </c>
      <c r="AG1359" t="s">
        <v>4103</v>
      </c>
      <c r="AH1359" s="9">
        <f t="shared" si="495"/>
        <v>94.289400000000001</v>
      </c>
      <c r="AK1359" t="s">
        <v>4103</v>
      </c>
      <c r="AL1359" s="9">
        <f t="shared" si="496"/>
        <v>89.337600000000009</v>
      </c>
      <c r="AO1359" t="s">
        <v>4103</v>
      </c>
      <c r="AP1359" s="9">
        <f t="shared" si="497"/>
        <v>33.501599999999996</v>
      </c>
      <c r="AS1359" t="s">
        <v>4103</v>
      </c>
      <c r="AT1359" s="9">
        <f t="shared" si="510"/>
        <v>0</v>
      </c>
      <c r="AW1359" t="str">
        <f t="shared" si="498"/>
        <v>POC</v>
      </c>
      <c r="AX1359" s="9">
        <f t="shared" si="499"/>
        <v>0</v>
      </c>
      <c r="AZ1359" t="s">
        <v>4158</v>
      </c>
      <c r="BA1359" s="9">
        <v>0</v>
      </c>
      <c r="BC1359" t="str">
        <f t="shared" si="500"/>
        <v>Non Reimburseable</v>
      </c>
      <c r="BD1359" s="9">
        <f t="shared" si="501"/>
        <v>0</v>
      </c>
      <c r="BF1359" t="str">
        <f t="shared" si="502"/>
        <v>Non Reimburseable</v>
      </c>
      <c r="BG1359" s="9">
        <f t="shared" si="503"/>
        <v>0</v>
      </c>
      <c r="BI1359" t="str">
        <f t="shared" si="504"/>
        <v>Non Reimburseable</v>
      </c>
      <c r="BJ1359" s="9">
        <f t="shared" si="505"/>
        <v>0</v>
      </c>
      <c r="BL1359" t="str">
        <f t="shared" si="506"/>
        <v>Non Reimburseable</v>
      </c>
      <c r="BM1359" s="9">
        <f t="shared" si="507"/>
        <v>0</v>
      </c>
      <c r="BO1359" t="str">
        <f t="shared" si="508"/>
        <v>Non Reimburseable</v>
      </c>
      <c r="BP1359" s="9">
        <f t="shared" si="509"/>
        <v>0</v>
      </c>
    </row>
    <row r="1360" spans="1:68" x14ac:dyDescent="0.25">
      <c r="A1360">
        <v>1218818</v>
      </c>
      <c r="B1360" t="s">
        <v>1536</v>
      </c>
      <c r="C1360">
        <v>250</v>
      </c>
      <c r="F1360" s="9">
        <f t="shared" si="511"/>
        <v>0</v>
      </c>
      <c r="G1360" s="9">
        <f t="shared" si="512"/>
        <v>119.34945</v>
      </c>
      <c r="H1360" s="9">
        <f t="shared" si="513"/>
        <v>83.754000000000005</v>
      </c>
      <c r="I1360" s="9">
        <v>139.59</v>
      </c>
      <c r="K1360" t="s">
        <v>4100</v>
      </c>
      <c r="N1360" t="s">
        <v>4103</v>
      </c>
      <c r="O1360" s="9">
        <f t="shared" si="490"/>
        <v>13.288967999999999</v>
      </c>
      <c r="Q1360" t="s">
        <v>4103</v>
      </c>
      <c r="R1360" s="9">
        <f t="shared" si="491"/>
        <v>42.295769999999997</v>
      </c>
      <c r="U1360" t="s">
        <v>4103</v>
      </c>
      <c r="V1360" s="9">
        <f t="shared" si="492"/>
        <v>57.092309999999998</v>
      </c>
      <c r="Y1360" t="s">
        <v>4103</v>
      </c>
      <c r="Z1360" s="9">
        <f t="shared" si="493"/>
        <v>97.712999999999994</v>
      </c>
      <c r="AA1360" t="s">
        <v>4103</v>
      </c>
      <c r="AC1360" t="s">
        <v>4103</v>
      </c>
      <c r="AD1360" s="9">
        <f t="shared" si="494"/>
        <v>41.877000000000002</v>
      </c>
      <c r="AG1360" t="s">
        <v>4103</v>
      </c>
      <c r="AH1360" s="9">
        <f t="shared" si="495"/>
        <v>119.34945</v>
      </c>
      <c r="AK1360" t="s">
        <v>4103</v>
      </c>
      <c r="AL1360" s="9">
        <f t="shared" si="496"/>
        <v>89.337600000000009</v>
      </c>
      <c r="AO1360" t="s">
        <v>4103</v>
      </c>
      <c r="AP1360" s="9">
        <f t="shared" si="497"/>
        <v>33.501599999999996</v>
      </c>
      <c r="AS1360" t="s">
        <v>4103</v>
      </c>
      <c r="AT1360" s="9">
        <f t="shared" si="510"/>
        <v>0</v>
      </c>
      <c r="AW1360" t="str">
        <f t="shared" si="498"/>
        <v>POC</v>
      </c>
      <c r="AX1360" s="9">
        <f t="shared" si="499"/>
        <v>0</v>
      </c>
      <c r="AZ1360" t="s">
        <v>4158</v>
      </c>
      <c r="BA1360" s="9">
        <v>0</v>
      </c>
      <c r="BC1360" t="str">
        <f t="shared" si="500"/>
        <v>Non Reimburseable</v>
      </c>
      <c r="BD1360" s="9">
        <f t="shared" si="501"/>
        <v>0</v>
      </c>
      <c r="BF1360" t="str">
        <f t="shared" si="502"/>
        <v>Non Reimburseable</v>
      </c>
      <c r="BG1360" s="9">
        <f t="shared" si="503"/>
        <v>0</v>
      </c>
      <c r="BI1360" t="str">
        <f t="shared" si="504"/>
        <v>Non Reimburseable</v>
      </c>
      <c r="BJ1360" s="9">
        <f t="shared" si="505"/>
        <v>0</v>
      </c>
      <c r="BL1360" t="str">
        <f t="shared" si="506"/>
        <v>Non Reimburseable</v>
      </c>
      <c r="BM1360" s="9">
        <f t="shared" si="507"/>
        <v>0</v>
      </c>
      <c r="BO1360" t="str">
        <f t="shared" si="508"/>
        <v>Non Reimburseable</v>
      </c>
      <c r="BP1360" s="9">
        <f t="shared" si="509"/>
        <v>0</v>
      </c>
    </row>
    <row r="1361" spans="1:68" x14ac:dyDescent="0.25">
      <c r="A1361">
        <v>1218821</v>
      </c>
      <c r="B1361" t="s">
        <v>1537</v>
      </c>
      <c r="C1361">
        <v>250</v>
      </c>
      <c r="F1361" s="9">
        <f t="shared" si="511"/>
        <v>0</v>
      </c>
      <c r="G1361" s="9">
        <f t="shared" si="512"/>
        <v>119.34945</v>
      </c>
      <c r="H1361" s="9">
        <f t="shared" si="513"/>
        <v>83.754000000000005</v>
      </c>
      <c r="I1361" s="9">
        <v>139.59</v>
      </c>
      <c r="K1361" t="s">
        <v>4100</v>
      </c>
      <c r="N1361" t="s">
        <v>4103</v>
      </c>
      <c r="O1361" s="9">
        <f t="shared" si="490"/>
        <v>13.288967999999999</v>
      </c>
      <c r="Q1361" t="s">
        <v>4103</v>
      </c>
      <c r="R1361" s="9">
        <f t="shared" si="491"/>
        <v>42.295769999999997</v>
      </c>
      <c r="U1361" t="s">
        <v>4103</v>
      </c>
      <c r="V1361" s="9">
        <f t="shared" si="492"/>
        <v>57.092309999999998</v>
      </c>
      <c r="Y1361" t="s">
        <v>4103</v>
      </c>
      <c r="Z1361" s="9">
        <f t="shared" si="493"/>
        <v>97.712999999999994</v>
      </c>
      <c r="AA1361" t="s">
        <v>4103</v>
      </c>
      <c r="AC1361" t="s">
        <v>4103</v>
      </c>
      <c r="AD1361" s="9">
        <f t="shared" si="494"/>
        <v>41.877000000000002</v>
      </c>
      <c r="AG1361" t="s">
        <v>4103</v>
      </c>
      <c r="AH1361" s="9">
        <f t="shared" si="495"/>
        <v>119.34945</v>
      </c>
      <c r="AK1361" t="s">
        <v>4103</v>
      </c>
      <c r="AL1361" s="9">
        <f t="shared" si="496"/>
        <v>89.337600000000009</v>
      </c>
      <c r="AO1361" t="s">
        <v>4103</v>
      </c>
      <c r="AP1361" s="9">
        <f t="shared" si="497"/>
        <v>33.501599999999996</v>
      </c>
      <c r="AS1361" t="s">
        <v>4103</v>
      </c>
      <c r="AT1361" s="9">
        <f t="shared" si="510"/>
        <v>0</v>
      </c>
      <c r="AW1361" t="str">
        <f t="shared" si="498"/>
        <v>POC</v>
      </c>
      <c r="AX1361" s="9">
        <f t="shared" si="499"/>
        <v>0</v>
      </c>
      <c r="AZ1361" t="s">
        <v>4158</v>
      </c>
      <c r="BA1361" s="9">
        <v>0</v>
      </c>
      <c r="BC1361" t="str">
        <f t="shared" si="500"/>
        <v>Non Reimburseable</v>
      </c>
      <c r="BD1361" s="9">
        <f t="shared" si="501"/>
        <v>0</v>
      </c>
      <c r="BF1361" t="str">
        <f t="shared" si="502"/>
        <v>Non Reimburseable</v>
      </c>
      <c r="BG1361" s="9">
        <f t="shared" si="503"/>
        <v>0</v>
      </c>
      <c r="BI1361" t="str">
        <f t="shared" si="504"/>
        <v>Non Reimburseable</v>
      </c>
      <c r="BJ1361" s="9">
        <f t="shared" si="505"/>
        <v>0</v>
      </c>
      <c r="BL1361" t="str">
        <f t="shared" si="506"/>
        <v>Non Reimburseable</v>
      </c>
      <c r="BM1361" s="9">
        <f t="shared" si="507"/>
        <v>0</v>
      </c>
      <c r="BO1361" t="str">
        <f t="shared" si="508"/>
        <v>Non Reimburseable</v>
      </c>
      <c r="BP1361" s="9">
        <f t="shared" si="509"/>
        <v>0</v>
      </c>
    </row>
    <row r="1362" spans="1:68" x14ac:dyDescent="0.25">
      <c r="A1362">
        <v>1218823</v>
      </c>
      <c r="B1362" t="s">
        <v>1538</v>
      </c>
      <c r="C1362">
        <v>250</v>
      </c>
      <c r="F1362" s="9">
        <f t="shared" si="511"/>
        <v>0</v>
      </c>
      <c r="G1362" s="9">
        <f t="shared" si="512"/>
        <v>119.34945</v>
      </c>
      <c r="H1362" s="9">
        <f t="shared" si="513"/>
        <v>46.067999999999998</v>
      </c>
      <c r="I1362" s="9">
        <v>76.78</v>
      </c>
      <c r="K1362" t="s">
        <v>4100</v>
      </c>
      <c r="N1362" t="s">
        <v>4103</v>
      </c>
      <c r="O1362" s="9">
        <f t="shared" si="490"/>
        <v>7.309456</v>
      </c>
      <c r="Q1362" t="s">
        <v>4103</v>
      </c>
      <c r="R1362" s="9">
        <f t="shared" si="491"/>
        <v>23.264340000000001</v>
      </c>
      <c r="U1362" t="s">
        <v>4103</v>
      </c>
      <c r="V1362" s="9">
        <f t="shared" si="492"/>
        <v>31.403019999999998</v>
      </c>
      <c r="Y1362" t="s">
        <v>4103</v>
      </c>
      <c r="Z1362" s="9">
        <f t="shared" si="493"/>
        <v>53.745999999999995</v>
      </c>
      <c r="AA1362" t="s">
        <v>4103</v>
      </c>
      <c r="AC1362" t="s">
        <v>4103</v>
      </c>
      <c r="AD1362" s="9">
        <f t="shared" si="494"/>
        <v>23.033999999999999</v>
      </c>
      <c r="AG1362" t="s">
        <v>4103</v>
      </c>
      <c r="AH1362" s="9">
        <f t="shared" si="495"/>
        <v>119.34945</v>
      </c>
      <c r="AK1362" t="s">
        <v>4103</v>
      </c>
      <c r="AL1362" s="9">
        <f t="shared" si="496"/>
        <v>49.139200000000002</v>
      </c>
      <c r="AO1362" t="s">
        <v>4103</v>
      </c>
      <c r="AP1362" s="9">
        <f t="shared" si="497"/>
        <v>18.427199999999999</v>
      </c>
      <c r="AS1362" t="s">
        <v>4103</v>
      </c>
      <c r="AT1362" s="9">
        <f t="shared" si="510"/>
        <v>0</v>
      </c>
      <c r="AW1362" t="str">
        <f t="shared" si="498"/>
        <v>POC</v>
      </c>
      <c r="AX1362" s="9">
        <f t="shared" si="499"/>
        <v>0</v>
      </c>
      <c r="AZ1362" t="s">
        <v>4158</v>
      </c>
      <c r="BA1362" s="9">
        <v>0</v>
      </c>
      <c r="BC1362" t="str">
        <f t="shared" si="500"/>
        <v>Non Reimburseable</v>
      </c>
      <c r="BD1362" s="9">
        <f t="shared" si="501"/>
        <v>0</v>
      </c>
      <c r="BF1362" t="str">
        <f t="shared" si="502"/>
        <v>Non Reimburseable</v>
      </c>
      <c r="BG1362" s="9">
        <f t="shared" si="503"/>
        <v>0</v>
      </c>
      <c r="BI1362" t="str">
        <f t="shared" si="504"/>
        <v>Non Reimburseable</v>
      </c>
      <c r="BJ1362" s="9">
        <f t="shared" si="505"/>
        <v>0</v>
      </c>
      <c r="BL1362" t="str">
        <f t="shared" si="506"/>
        <v>Non Reimburseable</v>
      </c>
      <c r="BM1362" s="9">
        <f t="shared" si="507"/>
        <v>0</v>
      </c>
      <c r="BO1362" t="str">
        <f t="shared" si="508"/>
        <v>Non Reimburseable</v>
      </c>
      <c r="BP1362" s="9">
        <f t="shared" si="509"/>
        <v>0</v>
      </c>
    </row>
    <row r="1363" spans="1:68" x14ac:dyDescent="0.25">
      <c r="A1363">
        <v>1218829</v>
      </c>
      <c r="B1363" t="s">
        <v>1539</v>
      </c>
      <c r="C1363">
        <v>250</v>
      </c>
      <c r="F1363" s="9">
        <f t="shared" si="511"/>
        <v>0</v>
      </c>
      <c r="G1363" s="9">
        <f t="shared" si="512"/>
        <v>65.646900000000002</v>
      </c>
      <c r="H1363" s="9">
        <f t="shared" si="513"/>
        <v>26.736000000000001</v>
      </c>
      <c r="I1363" s="9">
        <v>44.56</v>
      </c>
      <c r="K1363" t="s">
        <v>4100</v>
      </c>
      <c r="N1363" t="s">
        <v>4103</v>
      </c>
      <c r="O1363" s="9">
        <f t="shared" si="490"/>
        <v>4.2421119999999997</v>
      </c>
      <c r="Q1363" t="s">
        <v>4103</v>
      </c>
      <c r="R1363" s="9">
        <f t="shared" si="491"/>
        <v>13.50168</v>
      </c>
      <c r="U1363" t="s">
        <v>4103</v>
      </c>
      <c r="V1363" s="9">
        <f t="shared" si="492"/>
        <v>18.22504</v>
      </c>
      <c r="Y1363" t="s">
        <v>4103</v>
      </c>
      <c r="Z1363" s="9">
        <f t="shared" si="493"/>
        <v>31.192</v>
      </c>
      <c r="AA1363" t="s">
        <v>4103</v>
      </c>
      <c r="AC1363" t="s">
        <v>4103</v>
      </c>
      <c r="AD1363" s="9">
        <f t="shared" si="494"/>
        <v>13.368</v>
      </c>
      <c r="AG1363" t="s">
        <v>4103</v>
      </c>
      <c r="AH1363" s="9">
        <f t="shared" si="495"/>
        <v>65.646900000000002</v>
      </c>
      <c r="AK1363" t="s">
        <v>4103</v>
      </c>
      <c r="AL1363" s="9">
        <f t="shared" si="496"/>
        <v>28.518400000000003</v>
      </c>
      <c r="AO1363" t="s">
        <v>4103</v>
      </c>
      <c r="AP1363" s="9">
        <f t="shared" si="497"/>
        <v>10.6944</v>
      </c>
      <c r="AS1363" t="s">
        <v>4103</v>
      </c>
      <c r="AT1363" s="9">
        <f t="shared" si="510"/>
        <v>0</v>
      </c>
      <c r="AW1363" t="str">
        <f t="shared" si="498"/>
        <v>POC</v>
      </c>
      <c r="AX1363" s="9">
        <f t="shared" si="499"/>
        <v>0</v>
      </c>
      <c r="AZ1363" t="s">
        <v>4158</v>
      </c>
      <c r="BA1363" s="9">
        <v>0</v>
      </c>
      <c r="BC1363" t="str">
        <f t="shared" si="500"/>
        <v>Non Reimburseable</v>
      </c>
      <c r="BD1363" s="9">
        <f t="shared" si="501"/>
        <v>0</v>
      </c>
      <c r="BF1363" t="str">
        <f t="shared" si="502"/>
        <v>Non Reimburseable</v>
      </c>
      <c r="BG1363" s="9">
        <f t="shared" si="503"/>
        <v>0</v>
      </c>
      <c r="BI1363" t="str">
        <f t="shared" si="504"/>
        <v>Non Reimburseable</v>
      </c>
      <c r="BJ1363" s="9">
        <f t="shared" si="505"/>
        <v>0</v>
      </c>
      <c r="BL1363" t="str">
        <f t="shared" si="506"/>
        <v>Non Reimburseable</v>
      </c>
      <c r="BM1363" s="9">
        <f t="shared" si="507"/>
        <v>0</v>
      </c>
      <c r="BO1363" t="str">
        <f t="shared" si="508"/>
        <v>Non Reimburseable</v>
      </c>
      <c r="BP1363" s="9">
        <f t="shared" si="509"/>
        <v>0</v>
      </c>
    </row>
    <row r="1364" spans="1:68" x14ac:dyDescent="0.25">
      <c r="A1364">
        <v>1218837</v>
      </c>
      <c r="B1364" t="s">
        <v>1540</v>
      </c>
      <c r="C1364">
        <v>250</v>
      </c>
      <c r="F1364" s="9">
        <f t="shared" si="511"/>
        <v>0</v>
      </c>
      <c r="G1364" s="9">
        <f t="shared" si="512"/>
        <v>38.098800000000004</v>
      </c>
      <c r="H1364" s="9">
        <f t="shared" si="513"/>
        <v>1.05</v>
      </c>
      <c r="I1364" s="9">
        <v>1.75</v>
      </c>
      <c r="K1364" t="s">
        <v>4100</v>
      </c>
      <c r="N1364" t="s">
        <v>4103</v>
      </c>
      <c r="O1364" s="9">
        <f t="shared" si="490"/>
        <v>0.1666</v>
      </c>
      <c r="Q1364" t="s">
        <v>4103</v>
      </c>
      <c r="R1364" s="9">
        <f t="shared" si="491"/>
        <v>0.53025</v>
      </c>
      <c r="U1364" t="s">
        <v>4103</v>
      </c>
      <c r="V1364" s="9">
        <f t="shared" si="492"/>
        <v>0.71575</v>
      </c>
      <c r="Y1364" t="s">
        <v>4103</v>
      </c>
      <c r="Z1364" s="9">
        <f t="shared" si="493"/>
        <v>1.2249999999999999</v>
      </c>
      <c r="AA1364" t="s">
        <v>4103</v>
      </c>
      <c r="AC1364" t="s">
        <v>4103</v>
      </c>
      <c r="AD1364" s="9">
        <f t="shared" si="494"/>
        <v>0.52500000000000002</v>
      </c>
      <c r="AG1364" t="s">
        <v>4103</v>
      </c>
      <c r="AH1364" s="9">
        <f t="shared" si="495"/>
        <v>38.098800000000004</v>
      </c>
      <c r="AK1364" t="s">
        <v>4103</v>
      </c>
      <c r="AL1364" s="9">
        <f t="shared" si="496"/>
        <v>1.1200000000000001</v>
      </c>
      <c r="AO1364" t="s">
        <v>4103</v>
      </c>
      <c r="AP1364" s="9">
        <f t="shared" si="497"/>
        <v>0.42</v>
      </c>
      <c r="AS1364" t="s">
        <v>4103</v>
      </c>
      <c r="AT1364" s="9">
        <f t="shared" si="510"/>
        <v>0</v>
      </c>
      <c r="AW1364" t="str">
        <f t="shared" si="498"/>
        <v>POC</v>
      </c>
      <c r="AX1364" s="9">
        <f t="shared" si="499"/>
        <v>0</v>
      </c>
      <c r="AZ1364" t="s">
        <v>4158</v>
      </c>
      <c r="BA1364" s="9">
        <v>0</v>
      </c>
      <c r="BC1364" t="str">
        <f t="shared" si="500"/>
        <v>Non Reimburseable</v>
      </c>
      <c r="BD1364" s="9">
        <f t="shared" si="501"/>
        <v>0</v>
      </c>
      <c r="BF1364" t="str">
        <f t="shared" si="502"/>
        <v>Non Reimburseable</v>
      </c>
      <c r="BG1364" s="9">
        <f t="shared" si="503"/>
        <v>0</v>
      </c>
      <c r="BI1364" t="str">
        <f t="shared" si="504"/>
        <v>Non Reimburseable</v>
      </c>
      <c r="BJ1364" s="9">
        <f t="shared" si="505"/>
        <v>0</v>
      </c>
      <c r="BL1364" t="str">
        <f t="shared" si="506"/>
        <v>Non Reimburseable</v>
      </c>
      <c r="BM1364" s="9">
        <f t="shared" si="507"/>
        <v>0</v>
      </c>
      <c r="BO1364" t="str">
        <f t="shared" si="508"/>
        <v>Non Reimburseable</v>
      </c>
      <c r="BP1364" s="9">
        <f t="shared" si="509"/>
        <v>0</v>
      </c>
    </row>
    <row r="1365" spans="1:68" x14ac:dyDescent="0.25">
      <c r="A1365">
        <v>1218838</v>
      </c>
      <c r="B1365" t="s">
        <v>1541</v>
      </c>
      <c r="C1365">
        <v>250</v>
      </c>
      <c r="F1365" s="9">
        <f t="shared" si="511"/>
        <v>0</v>
      </c>
      <c r="G1365" s="9">
        <f t="shared" si="512"/>
        <v>3.4229999999999996</v>
      </c>
      <c r="H1365" s="9">
        <f t="shared" si="513"/>
        <v>2.9339999999999997</v>
      </c>
      <c r="I1365" s="9">
        <v>4.8899999999999997</v>
      </c>
      <c r="K1365" t="s">
        <v>4100</v>
      </c>
      <c r="N1365" t="s">
        <v>4103</v>
      </c>
      <c r="O1365" s="9">
        <f t="shared" si="490"/>
        <v>0.46552799999999994</v>
      </c>
      <c r="Q1365" t="s">
        <v>4103</v>
      </c>
      <c r="R1365" s="9">
        <f t="shared" si="491"/>
        <v>1.4816699999999998</v>
      </c>
      <c r="U1365" t="s">
        <v>4103</v>
      </c>
      <c r="V1365" s="9">
        <f t="shared" si="492"/>
        <v>2.0000099999999996</v>
      </c>
      <c r="Y1365" t="s">
        <v>4103</v>
      </c>
      <c r="Z1365" s="9">
        <f t="shared" si="493"/>
        <v>3.4229999999999996</v>
      </c>
      <c r="AA1365" t="s">
        <v>4103</v>
      </c>
      <c r="AC1365" t="s">
        <v>4103</v>
      </c>
      <c r="AD1365" s="9">
        <f t="shared" si="494"/>
        <v>1.4669999999999999</v>
      </c>
      <c r="AG1365" t="s">
        <v>4103</v>
      </c>
      <c r="AH1365" s="9">
        <f t="shared" si="495"/>
        <v>1.4962499999999999</v>
      </c>
      <c r="AK1365" t="s">
        <v>4103</v>
      </c>
      <c r="AL1365" s="9">
        <f t="shared" si="496"/>
        <v>3.1295999999999999</v>
      </c>
      <c r="AO1365" t="s">
        <v>4103</v>
      </c>
      <c r="AP1365" s="9">
        <f t="shared" si="497"/>
        <v>1.1736</v>
      </c>
      <c r="AS1365" t="s">
        <v>4103</v>
      </c>
      <c r="AT1365" s="9">
        <f t="shared" si="510"/>
        <v>0</v>
      </c>
      <c r="AW1365" t="str">
        <f t="shared" si="498"/>
        <v>POC</v>
      </c>
      <c r="AX1365" s="9">
        <f t="shared" si="499"/>
        <v>0</v>
      </c>
      <c r="AZ1365" t="s">
        <v>4158</v>
      </c>
      <c r="BA1365" s="9">
        <v>0</v>
      </c>
      <c r="BC1365" t="str">
        <f t="shared" si="500"/>
        <v>Non Reimburseable</v>
      </c>
      <c r="BD1365" s="9">
        <f t="shared" si="501"/>
        <v>0</v>
      </c>
      <c r="BF1365" t="str">
        <f t="shared" si="502"/>
        <v>Non Reimburseable</v>
      </c>
      <c r="BG1365" s="9">
        <f t="shared" si="503"/>
        <v>0</v>
      </c>
      <c r="BI1365" t="str">
        <f t="shared" si="504"/>
        <v>Non Reimburseable</v>
      </c>
      <c r="BJ1365" s="9">
        <f t="shared" si="505"/>
        <v>0</v>
      </c>
      <c r="BL1365" t="str">
        <f t="shared" si="506"/>
        <v>Non Reimburseable</v>
      </c>
      <c r="BM1365" s="9">
        <f t="shared" si="507"/>
        <v>0</v>
      </c>
      <c r="BO1365" t="str">
        <f t="shared" si="508"/>
        <v>Non Reimburseable</v>
      </c>
      <c r="BP1365" s="9">
        <f t="shared" si="509"/>
        <v>0</v>
      </c>
    </row>
    <row r="1366" spans="1:68" x14ac:dyDescent="0.25">
      <c r="A1366">
        <v>1218849</v>
      </c>
      <c r="B1366" t="s">
        <v>1542</v>
      </c>
      <c r="C1366">
        <v>250</v>
      </c>
      <c r="F1366" s="9">
        <f t="shared" si="511"/>
        <v>0</v>
      </c>
      <c r="G1366" s="9">
        <f t="shared" si="512"/>
        <v>316.56799999999998</v>
      </c>
      <c r="H1366" s="9">
        <f t="shared" si="513"/>
        <v>271.34399999999999</v>
      </c>
      <c r="I1366" s="9">
        <v>452.24</v>
      </c>
      <c r="K1366" t="s">
        <v>4100</v>
      </c>
      <c r="N1366" t="s">
        <v>4103</v>
      </c>
      <c r="O1366" s="9">
        <f t="shared" si="490"/>
        <v>43.053247999999996</v>
      </c>
      <c r="Q1366" t="s">
        <v>4103</v>
      </c>
      <c r="R1366" s="9">
        <f t="shared" si="491"/>
        <v>137.02871999999999</v>
      </c>
      <c r="U1366" t="s">
        <v>4103</v>
      </c>
      <c r="V1366" s="9">
        <f t="shared" si="492"/>
        <v>184.96616</v>
      </c>
      <c r="Y1366" t="s">
        <v>4103</v>
      </c>
      <c r="Z1366" s="9">
        <f t="shared" si="493"/>
        <v>316.56799999999998</v>
      </c>
      <c r="AA1366" t="s">
        <v>4103</v>
      </c>
      <c r="AC1366" t="s">
        <v>4103</v>
      </c>
      <c r="AD1366" s="9">
        <f t="shared" si="494"/>
        <v>135.672</v>
      </c>
      <c r="AG1366" t="s">
        <v>4103</v>
      </c>
      <c r="AH1366" s="9">
        <f t="shared" si="495"/>
        <v>4.1809499999999993</v>
      </c>
      <c r="AK1366" t="s">
        <v>4103</v>
      </c>
      <c r="AL1366" s="9">
        <f t="shared" si="496"/>
        <v>289.43360000000001</v>
      </c>
      <c r="AO1366" t="s">
        <v>4103</v>
      </c>
      <c r="AP1366" s="9">
        <f t="shared" si="497"/>
        <v>108.5376</v>
      </c>
      <c r="AS1366" t="s">
        <v>4103</v>
      </c>
      <c r="AT1366" s="9">
        <f t="shared" si="510"/>
        <v>0</v>
      </c>
      <c r="AW1366" t="str">
        <f t="shared" si="498"/>
        <v>POC</v>
      </c>
      <c r="AX1366" s="9">
        <f t="shared" si="499"/>
        <v>0</v>
      </c>
      <c r="AZ1366" t="s">
        <v>4158</v>
      </c>
      <c r="BA1366" s="9">
        <v>0</v>
      </c>
      <c r="BC1366" t="str">
        <f t="shared" si="500"/>
        <v>Non Reimburseable</v>
      </c>
      <c r="BD1366" s="9">
        <f t="shared" si="501"/>
        <v>0</v>
      </c>
      <c r="BF1366" t="str">
        <f t="shared" si="502"/>
        <v>Non Reimburseable</v>
      </c>
      <c r="BG1366" s="9">
        <f t="shared" si="503"/>
        <v>0</v>
      </c>
      <c r="BI1366" t="str">
        <f t="shared" si="504"/>
        <v>Non Reimburseable</v>
      </c>
      <c r="BJ1366" s="9">
        <f t="shared" si="505"/>
        <v>0</v>
      </c>
      <c r="BL1366" t="str">
        <f t="shared" si="506"/>
        <v>Non Reimburseable</v>
      </c>
      <c r="BM1366" s="9">
        <f t="shared" si="507"/>
        <v>0</v>
      </c>
      <c r="BO1366" t="str">
        <f t="shared" si="508"/>
        <v>Non Reimburseable</v>
      </c>
      <c r="BP1366" s="9">
        <f t="shared" si="509"/>
        <v>0</v>
      </c>
    </row>
    <row r="1367" spans="1:68" x14ac:dyDescent="0.25">
      <c r="A1367">
        <v>1218858</v>
      </c>
      <c r="B1367" t="s">
        <v>1543</v>
      </c>
      <c r="C1367">
        <v>250</v>
      </c>
      <c r="F1367" s="9">
        <f t="shared" si="511"/>
        <v>0</v>
      </c>
      <c r="G1367" s="9">
        <f t="shared" si="512"/>
        <v>386.66520000000003</v>
      </c>
      <c r="H1367" s="9">
        <f t="shared" si="513"/>
        <v>148.24199999999999</v>
      </c>
      <c r="I1367" s="9">
        <v>247.07</v>
      </c>
      <c r="K1367" t="s">
        <v>4100</v>
      </c>
      <c r="N1367" t="s">
        <v>4103</v>
      </c>
      <c r="O1367" s="9">
        <f t="shared" si="490"/>
        <v>23.521063999999999</v>
      </c>
      <c r="Q1367" t="s">
        <v>4103</v>
      </c>
      <c r="R1367" s="9">
        <f t="shared" si="491"/>
        <v>74.86220999999999</v>
      </c>
      <c r="U1367" t="s">
        <v>4103</v>
      </c>
      <c r="V1367" s="9">
        <f t="shared" si="492"/>
        <v>101.05162999999999</v>
      </c>
      <c r="Y1367" t="s">
        <v>4103</v>
      </c>
      <c r="Z1367" s="9">
        <f t="shared" si="493"/>
        <v>172.94899999999998</v>
      </c>
      <c r="AA1367" t="s">
        <v>4103</v>
      </c>
      <c r="AC1367" t="s">
        <v>4103</v>
      </c>
      <c r="AD1367" s="9">
        <f t="shared" si="494"/>
        <v>74.120999999999995</v>
      </c>
      <c r="AG1367" t="s">
        <v>4103</v>
      </c>
      <c r="AH1367" s="9">
        <f t="shared" si="495"/>
        <v>386.66520000000003</v>
      </c>
      <c r="AK1367" t="s">
        <v>4103</v>
      </c>
      <c r="AL1367" s="9">
        <f t="shared" si="496"/>
        <v>158.12479999999999</v>
      </c>
      <c r="AO1367" t="s">
        <v>4103</v>
      </c>
      <c r="AP1367" s="9">
        <f t="shared" si="497"/>
        <v>59.296799999999998</v>
      </c>
      <c r="AS1367" t="s">
        <v>4103</v>
      </c>
      <c r="AT1367" s="9">
        <f t="shared" si="510"/>
        <v>0</v>
      </c>
      <c r="AW1367" t="str">
        <f t="shared" si="498"/>
        <v>POC</v>
      </c>
      <c r="AX1367" s="9">
        <f t="shared" si="499"/>
        <v>0</v>
      </c>
      <c r="AZ1367" t="s">
        <v>4158</v>
      </c>
      <c r="BA1367" s="9">
        <v>0</v>
      </c>
      <c r="BC1367" t="str">
        <f t="shared" si="500"/>
        <v>Non Reimburseable</v>
      </c>
      <c r="BD1367" s="9">
        <f t="shared" si="501"/>
        <v>0</v>
      </c>
      <c r="BF1367" t="str">
        <f t="shared" si="502"/>
        <v>Non Reimburseable</v>
      </c>
      <c r="BG1367" s="9">
        <f t="shared" si="503"/>
        <v>0</v>
      </c>
      <c r="BI1367" t="str">
        <f t="shared" si="504"/>
        <v>Non Reimburseable</v>
      </c>
      <c r="BJ1367" s="9">
        <f t="shared" si="505"/>
        <v>0</v>
      </c>
      <c r="BL1367" t="str">
        <f t="shared" si="506"/>
        <v>Non Reimburseable</v>
      </c>
      <c r="BM1367" s="9">
        <f t="shared" si="507"/>
        <v>0</v>
      </c>
      <c r="BO1367" t="str">
        <f t="shared" si="508"/>
        <v>Non Reimburseable</v>
      </c>
      <c r="BP1367" s="9">
        <f t="shared" si="509"/>
        <v>0</v>
      </c>
    </row>
    <row r="1368" spans="1:68" x14ac:dyDescent="0.25">
      <c r="A1368">
        <v>1218884</v>
      </c>
      <c r="B1368" t="s">
        <v>1544</v>
      </c>
      <c r="C1368">
        <v>250</v>
      </c>
      <c r="F1368" s="9">
        <f t="shared" si="511"/>
        <v>0</v>
      </c>
      <c r="G1368" s="9">
        <f t="shared" si="512"/>
        <v>211.24484999999999</v>
      </c>
      <c r="H1368" s="9">
        <f t="shared" si="513"/>
        <v>3.5339999999999998</v>
      </c>
      <c r="I1368" s="9">
        <v>5.89</v>
      </c>
      <c r="K1368" t="s">
        <v>4100</v>
      </c>
      <c r="N1368" t="s">
        <v>4103</v>
      </c>
      <c r="O1368" s="9">
        <f t="shared" si="490"/>
        <v>0.56072799999999989</v>
      </c>
      <c r="Q1368" t="s">
        <v>4103</v>
      </c>
      <c r="R1368" s="9">
        <f t="shared" si="491"/>
        <v>1.7846699999999998</v>
      </c>
      <c r="U1368" t="s">
        <v>4103</v>
      </c>
      <c r="V1368" s="9">
        <f t="shared" si="492"/>
        <v>2.4090099999999999</v>
      </c>
      <c r="Y1368" t="s">
        <v>4103</v>
      </c>
      <c r="Z1368" s="9">
        <f t="shared" si="493"/>
        <v>4.1229999999999993</v>
      </c>
      <c r="AA1368" t="s">
        <v>4103</v>
      </c>
      <c r="AC1368" t="s">
        <v>4103</v>
      </c>
      <c r="AD1368" s="9">
        <f t="shared" si="494"/>
        <v>1.7669999999999999</v>
      </c>
      <c r="AG1368" t="s">
        <v>4103</v>
      </c>
      <c r="AH1368" s="9">
        <f t="shared" si="495"/>
        <v>211.24484999999999</v>
      </c>
      <c r="AK1368" t="s">
        <v>4103</v>
      </c>
      <c r="AL1368" s="9">
        <f t="shared" si="496"/>
        <v>3.7696000000000001</v>
      </c>
      <c r="AO1368" t="s">
        <v>4103</v>
      </c>
      <c r="AP1368" s="9">
        <f t="shared" si="497"/>
        <v>1.4136</v>
      </c>
      <c r="AS1368" t="s">
        <v>4103</v>
      </c>
      <c r="AT1368" s="9">
        <f t="shared" si="510"/>
        <v>0</v>
      </c>
      <c r="AW1368" t="str">
        <f t="shared" si="498"/>
        <v>POC</v>
      </c>
      <c r="AX1368" s="9">
        <f t="shared" si="499"/>
        <v>0</v>
      </c>
      <c r="AZ1368" t="s">
        <v>4158</v>
      </c>
      <c r="BA1368" s="9">
        <v>0</v>
      </c>
      <c r="BC1368" t="str">
        <f t="shared" si="500"/>
        <v>Non Reimburseable</v>
      </c>
      <c r="BD1368" s="9">
        <f t="shared" si="501"/>
        <v>0</v>
      </c>
      <c r="BF1368" t="str">
        <f t="shared" si="502"/>
        <v>Non Reimburseable</v>
      </c>
      <c r="BG1368" s="9">
        <f t="shared" si="503"/>
        <v>0</v>
      </c>
      <c r="BI1368" t="str">
        <f t="shared" si="504"/>
        <v>Non Reimburseable</v>
      </c>
      <c r="BJ1368" s="9">
        <f t="shared" si="505"/>
        <v>0</v>
      </c>
      <c r="BL1368" t="str">
        <f t="shared" si="506"/>
        <v>Non Reimburseable</v>
      </c>
      <c r="BM1368" s="9">
        <f t="shared" si="507"/>
        <v>0</v>
      </c>
      <c r="BO1368" t="str">
        <f t="shared" si="508"/>
        <v>Non Reimburseable</v>
      </c>
      <c r="BP1368" s="9">
        <f t="shared" si="509"/>
        <v>0</v>
      </c>
    </row>
    <row r="1369" spans="1:68" x14ac:dyDescent="0.25">
      <c r="A1369">
        <v>1218886</v>
      </c>
      <c r="B1369" t="s">
        <v>1545</v>
      </c>
      <c r="C1369">
        <v>250</v>
      </c>
      <c r="F1369" s="9">
        <f t="shared" si="511"/>
        <v>0</v>
      </c>
      <c r="G1369" s="9">
        <f t="shared" si="512"/>
        <v>5.0359499999999997</v>
      </c>
      <c r="H1369" s="9">
        <f t="shared" si="513"/>
        <v>4.194</v>
      </c>
      <c r="I1369" s="9">
        <v>6.99</v>
      </c>
      <c r="K1369" t="s">
        <v>4100</v>
      </c>
      <c r="N1369" t="s">
        <v>4103</v>
      </c>
      <c r="O1369" s="9">
        <f t="shared" si="490"/>
        <v>0.66544799999999993</v>
      </c>
      <c r="Q1369" t="s">
        <v>4103</v>
      </c>
      <c r="R1369" s="9">
        <f t="shared" si="491"/>
        <v>2.1179700000000001</v>
      </c>
      <c r="U1369" t="s">
        <v>4103</v>
      </c>
      <c r="V1369" s="9">
        <f t="shared" si="492"/>
        <v>2.8589099999999998</v>
      </c>
      <c r="Y1369" t="s">
        <v>4103</v>
      </c>
      <c r="Z1369" s="9">
        <f t="shared" si="493"/>
        <v>4.8929999999999998</v>
      </c>
      <c r="AA1369" t="s">
        <v>4103</v>
      </c>
      <c r="AC1369" t="s">
        <v>4103</v>
      </c>
      <c r="AD1369" s="9">
        <f t="shared" si="494"/>
        <v>2.097</v>
      </c>
      <c r="AG1369" t="s">
        <v>4103</v>
      </c>
      <c r="AH1369" s="9">
        <f t="shared" si="495"/>
        <v>5.0359499999999997</v>
      </c>
      <c r="AK1369" t="s">
        <v>4103</v>
      </c>
      <c r="AL1369" s="9">
        <f t="shared" si="496"/>
        <v>4.4736000000000002</v>
      </c>
      <c r="AO1369" t="s">
        <v>4103</v>
      </c>
      <c r="AP1369" s="9">
        <f t="shared" si="497"/>
        <v>1.6776</v>
      </c>
      <c r="AS1369" t="s">
        <v>4103</v>
      </c>
      <c r="AT1369" s="9">
        <f t="shared" si="510"/>
        <v>0</v>
      </c>
      <c r="AW1369" t="str">
        <f t="shared" si="498"/>
        <v>POC</v>
      </c>
      <c r="AX1369" s="9">
        <f t="shared" si="499"/>
        <v>0</v>
      </c>
      <c r="AZ1369" t="s">
        <v>4158</v>
      </c>
      <c r="BA1369" s="9">
        <v>0</v>
      </c>
      <c r="BC1369" t="str">
        <f t="shared" si="500"/>
        <v>Non Reimburseable</v>
      </c>
      <c r="BD1369" s="9">
        <f t="shared" si="501"/>
        <v>0</v>
      </c>
      <c r="BF1369" t="str">
        <f t="shared" si="502"/>
        <v>Non Reimburseable</v>
      </c>
      <c r="BG1369" s="9">
        <f t="shared" si="503"/>
        <v>0</v>
      </c>
      <c r="BI1369" t="str">
        <f t="shared" si="504"/>
        <v>Non Reimburseable</v>
      </c>
      <c r="BJ1369" s="9">
        <f t="shared" si="505"/>
        <v>0</v>
      </c>
      <c r="BL1369" t="str">
        <f t="shared" si="506"/>
        <v>Non Reimburseable</v>
      </c>
      <c r="BM1369" s="9">
        <f t="shared" si="507"/>
        <v>0</v>
      </c>
      <c r="BO1369" t="str">
        <f t="shared" si="508"/>
        <v>Non Reimburseable</v>
      </c>
      <c r="BP1369" s="9">
        <f t="shared" si="509"/>
        <v>0</v>
      </c>
    </row>
    <row r="1370" spans="1:68" x14ac:dyDescent="0.25">
      <c r="A1370">
        <v>1218887</v>
      </c>
      <c r="B1370" t="s">
        <v>1546</v>
      </c>
      <c r="C1370">
        <v>250</v>
      </c>
      <c r="F1370" s="9">
        <f t="shared" si="511"/>
        <v>0</v>
      </c>
      <c r="G1370" s="9">
        <f t="shared" si="512"/>
        <v>110.404</v>
      </c>
      <c r="H1370" s="9">
        <f t="shared" si="513"/>
        <v>94.631999999999991</v>
      </c>
      <c r="I1370" s="9">
        <v>157.72</v>
      </c>
      <c r="K1370" t="s">
        <v>4100</v>
      </c>
      <c r="N1370" t="s">
        <v>4103</v>
      </c>
      <c r="O1370" s="9">
        <f t="shared" si="490"/>
        <v>15.014943999999998</v>
      </c>
      <c r="Q1370" t="s">
        <v>4103</v>
      </c>
      <c r="R1370" s="9">
        <f t="shared" si="491"/>
        <v>47.789159999999995</v>
      </c>
      <c r="U1370" t="s">
        <v>4103</v>
      </c>
      <c r="V1370" s="9">
        <f t="shared" si="492"/>
        <v>64.507480000000001</v>
      </c>
      <c r="Y1370" t="s">
        <v>4103</v>
      </c>
      <c r="Z1370" s="9">
        <f t="shared" si="493"/>
        <v>110.404</v>
      </c>
      <c r="AA1370" t="s">
        <v>4103</v>
      </c>
      <c r="AC1370" t="s">
        <v>4103</v>
      </c>
      <c r="AD1370" s="9">
        <f t="shared" si="494"/>
        <v>47.315999999999995</v>
      </c>
      <c r="AG1370" t="s">
        <v>4103</v>
      </c>
      <c r="AH1370" s="9">
        <f t="shared" si="495"/>
        <v>5.9764499999999998</v>
      </c>
      <c r="AK1370" t="s">
        <v>4103</v>
      </c>
      <c r="AL1370" s="9">
        <f t="shared" si="496"/>
        <v>100.9408</v>
      </c>
      <c r="AO1370" t="s">
        <v>4103</v>
      </c>
      <c r="AP1370" s="9">
        <f t="shared" si="497"/>
        <v>37.852799999999995</v>
      </c>
      <c r="AS1370" t="s">
        <v>4103</v>
      </c>
      <c r="AT1370" s="9">
        <f t="shared" si="510"/>
        <v>0</v>
      </c>
      <c r="AW1370" t="str">
        <f t="shared" si="498"/>
        <v>POC</v>
      </c>
      <c r="AX1370" s="9">
        <f t="shared" si="499"/>
        <v>0</v>
      </c>
      <c r="AZ1370" t="s">
        <v>4158</v>
      </c>
      <c r="BA1370" s="9">
        <v>0</v>
      </c>
      <c r="BC1370" t="str">
        <f t="shared" si="500"/>
        <v>Non Reimburseable</v>
      </c>
      <c r="BD1370" s="9">
        <f t="shared" si="501"/>
        <v>0</v>
      </c>
      <c r="BF1370" t="str">
        <f t="shared" si="502"/>
        <v>Non Reimburseable</v>
      </c>
      <c r="BG1370" s="9">
        <f t="shared" si="503"/>
        <v>0</v>
      </c>
      <c r="BI1370" t="str">
        <f t="shared" si="504"/>
        <v>Non Reimburseable</v>
      </c>
      <c r="BJ1370" s="9">
        <f t="shared" si="505"/>
        <v>0</v>
      </c>
      <c r="BL1370" t="str">
        <f t="shared" si="506"/>
        <v>Non Reimburseable</v>
      </c>
      <c r="BM1370" s="9">
        <f t="shared" si="507"/>
        <v>0</v>
      </c>
      <c r="BO1370" t="str">
        <f t="shared" si="508"/>
        <v>Non Reimburseable</v>
      </c>
      <c r="BP1370" s="9">
        <f t="shared" si="509"/>
        <v>0</v>
      </c>
    </row>
    <row r="1371" spans="1:68" x14ac:dyDescent="0.25">
      <c r="A1371">
        <v>1218891</v>
      </c>
      <c r="B1371" t="s">
        <v>1547</v>
      </c>
      <c r="C1371">
        <v>250</v>
      </c>
      <c r="F1371" s="9">
        <f t="shared" si="511"/>
        <v>0</v>
      </c>
      <c r="G1371" s="9">
        <f t="shared" si="512"/>
        <v>134.85059999999999</v>
      </c>
      <c r="H1371" s="9">
        <f t="shared" si="513"/>
        <v>12.558</v>
      </c>
      <c r="I1371" s="9">
        <v>20.93</v>
      </c>
      <c r="K1371" t="s">
        <v>4100</v>
      </c>
      <c r="N1371" t="s">
        <v>4103</v>
      </c>
      <c r="O1371" s="9">
        <f t="shared" si="490"/>
        <v>1.9925359999999999</v>
      </c>
      <c r="Q1371" t="s">
        <v>4103</v>
      </c>
      <c r="R1371" s="9">
        <f t="shared" si="491"/>
        <v>6.3417899999999996</v>
      </c>
      <c r="U1371" t="s">
        <v>4103</v>
      </c>
      <c r="V1371" s="9">
        <f t="shared" si="492"/>
        <v>8.5603699999999989</v>
      </c>
      <c r="Y1371" t="s">
        <v>4103</v>
      </c>
      <c r="Z1371" s="9">
        <f t="shared" si="493"/>
        <v>14.650999999999998</v>
      </c>
      <c r="AA1371" t="s">
        <v>4103</v>
      </c>
      <c r="AC1371" t="s">
        <v>4103</v>
      </c>
      <c r="AD1371" s="9">
        <f t="shared" si="494"/>
        <v>6.2789999999999999</v>
      </c>
      <c r="AG1371" t="s">
        <v>4103</v>
      </c>
      <c r="AH1371" s="9">
        <f t="shared" si="495"/>
        <v>134.85059999999999</v>
      </c>
      <c r="AK1371" t="s">
        <v>4103</v>
      </c>
      <c r="AL1371" s="9">
        <f t="shared" si="496"/>
        <v>13.395200000000001</v>
      </c>
      <c r="AO1371" t="s">
        <v>4103</v>
      </c>
      <c r="AP1371" s="9">
        <f t="shared" si="497"/>
        <v>5.0232000000000001</v>
      </c>
      <c r="AS1371" t="s">
        <v>4103</v>
      </c>
      <c r="AT1371" s="9">
        <f t="shared" si="510"/>
        <v>0</v>
      </c>
      <c r="AW1371" t="str">
        <f t="shared" si="498"/>
        <v>POC</v>
      </c>
      <c r="AX1371" s="9">
        <f t="shared" si="499"/>
        <v>0</v>
      </c>
      <c r="AZ1371" t="s">
        <v>4158</v>
      </c>
      <c r="BA1371" s="9">
        <v>0</v>
      </c>
      <c r="BC1371" t="str">
        <f t="shared" si="500"/>
        <v>Non Reimburseable</v>
      </c>
      <c r="BD1371" s="9">
        <f t="shared" si="501"/>
        <v>0</v>
      </c>
      <c r="BF1371" t="str">
        <f t="shared" si="502"/>
        <v>Non Reimburseable</v>
      </c>
      <c r="BG1371" s="9">
        <f t="shared" si="503"/>
        <v>0</v>
      </c>
      <c r="BI1371" t="str">
        <f t="shared" si="504"/>
        <v>Non Reimburseable</v>
      </c>
      <c r="BJ1371" s="9">
        <f t="shared" si="505"/>
        <v>0</v>
      </c>
      <c r="BL1371" t="str">
        <f t="shared" si="506"/>
        <v>Non Reimburseable</v>
      </c>
      <c r="BM1371" s="9">
        <f t="shared" si="507"/>
        <v>0</v>
      </c>
      <c r="BO1371" t="str">
        <f t="shared" si="508"/>
        <v>Non Reimburseable</v>
      </c>
      <c r="BP1371" s="9">
        <f t="shared" si="509"/>
        <v>0</v>
      </c>
    </row>
    <row r="1372" spans="1:68" x14ac:dyDescent="0.25">
      <c r="A1372">
        <v>1218892</v>
      </c>
      <c r="B1372" t="s">
        <v>1548</v>
      </c>
      <c r="C1372">
        <v>250</v>
      </c>
      <c r="F1372" s="9">
        <f t="shared" si="511"/>
        <v>0</v>
      </c>
      <c r="G1372" s="9">
        <f t="shared" si="512"/>
        <v>18.564</v>
      </c>
      <c r="H1372" s="9">
        <f t="shared" si="513"/>
        <v>15.911999999999999</v>
      </c>
      <c r="I1372" s="9">
        <v>26.52</v>
      </c>
      <c r="K1372" t="s">
        <v>4100</v>
      </c>
      <c r="N1372" t="s">
        <v>4103</v>
      </c>
      <c r="O1372" s="9">
        <f t="shared" ref="O1372:O1435" si="514">I1372*9.52%</f>
        <v>2.5247039999999998</v>
      </c>
      <c r="Q1372" t="s">
        <v>4103</v>
      </c>
      <c r="R1372" s="9">
        <f t="shared" ref="R1372:R1435" si="515">I1372*30.3%</f>
        <v>8.0355600000000003</v>
      </c>
      <c r="U1372" t="s">
        <v>4103</v>
      </c>
      <c r="V1372" s="9">
        <f t="shared" ref="V1372:V1435" si="516">I1372*40.9%</f>
        <v>10.846679999999999</v>
      </c>
      <c r="Y1372" t="s">
        <v>4103</v>
      </c>
      <c r="Z1372" s="9">
        <f t="shared" ref="Z1372:Z1435" si="517">I1372*70%</f>
        <v>18.564</v>
      </c>
      <c r="AA1372" t="s">
        <v>4103</v>
      </c>
      <c r="AC1372" t="s">
        <v>4103</v>
      </c>
      <c r="AD1372" s="9">
        <f t="shared" ref="AD1372:AD1435" si="518">I1372*30%</f>
        <v>7.9559999999999995</v>
      </c>
      <c r="AG1372" t="s">
        <v>4103</v>
      </c>
      <c r="AH1372" s="9">
        <f t="shared" ref="AH1372:AH1435" si="519">I1371*85.5%</f>
        <v>17.895150000000001</v>
      </c>
      <c r="AK1372" t="s">
        <v>4103</v>
      </c>
      <c r="AL1372" s="9">
        <f t="shared" ref="AL1372:AL1435" si="520">I1372*64%</f>
        <v>16.972799999999999</v>
      </c>
      <c r="AO1372" t="s">
        <v>4103</v>
      </c>
      <c r="AP1372" s="9">
        <f t="shared" ref="AP1372:AP1435" si="521">I1372*24%</f>
        <v>6.3647999999999998</v>
      </c>
      <c r="AS1372" t="s">
        <v>4103</v>
      </c>
      <c r="AT1372" s="9">
        <f t="shared" si="510"/>
        <v>0</v>
      </c>
      <c r="AW1372" t="str">
        <f t="shared" ref="AW1372:AW1435" si="522">AS1372</f>
        <v>POC</v>
      </c>
      <c r="AX1372" s="9">
        <f t="shared" ref="AX1372:AX1435" si="523">AT1372</f>
        <v>0</v>
      </c>
      <c r="AZ1372" t="s">
        <v>4158</v>
      </c>
      <c r="BA1372" s="9">
        <v>0</v>
      </c>
      <c r="BC1372" t="str">
        <f t="shared" ref="BC1372:BC1435" si="524">AZ1372</f>
        <v>Non Reimburseable</v>
      </c>
      <c r="BD1372" s="9">
        <f t="shared" ref="BD1372:BD1435" si="525">BA1372</f>
        <v>0</v>
      </c>
      <c r="BF1372" t="str">
        <f t="shared" ref="BF1372:BF1435" si="526">BC1372</f>
        <v>Non Reimburseable</v>
      </c>
      <c r="BG1372" s="9">
        <f t="shared" ref="BG1372:BG1435" si="527">BD1372</f>
        <v>0</v>
      </c>
      <c r="BI1372" t="str">
        <f t="shared" ref="BI1372:BI1435" si="528">BF1372</f>
        <v>Non Reimburseable</v>
      </c>
      <c r="BJ1372" s="9">
        <f t="shared" ref="BJ1372:BJ1435" si="529">BG1372</f>
        <v>0</v>
      </c>
      <c r="BL1372" t="str">
        <f t="shared" ref="BL1372:BL1435" si="530">BI1372</f>
        <v>Non Reimburseable</v>
      </c>
      <c r="BM1372" s="9">
        <f t="shared" ref="BM1372:BM1435" si="531">BJ1372</f>
        <v>0</v>
      </c>
      <c r="BO1372" t="str">
        <f t="shared" ref="BO1372:BO1435" si="532">BL1372</f>
        <v>Non Reimburseable</v>
      </c>
      <c r="BP1372" s="9">
        <f t="shared" ref="BP1372:BP1435" si="533">BM1372</f>
        <v>0</v>
      </c>
    </row>
    <row r="1373" spans="1:68" x14ac:dyDescent="0.25">
      <c r="A1373">
        <v>1218902</v>
      </c>
      <c r="B1373" t="s">
        <v>1549</v>
      </c>
      <c r="C1373">
        <v>250</v>
      </c>
      <c r="F1373" s="9">
        <f t="shared" si="511"/>
        <v>0</v>
      </c>
      <c r="G1373" s="9">
        <f t="shared" si="512"/>
        <v>789.46699999999987</v>
      </c>
      <c r="H1373" s="9">
        <f t="shared" si="513"/>
        <v>676.68599999999992</v>
      </c>
      <c r="I1373" s="9">
        <v>1127.81</v>
      </c>
      <c r="K1373" t="s">
        <v>4100</v>
      </c>
      <c r="N1373" t="s">
        <v>4103</v>
      </c>
      <c r="O1373" s="9">
        <f t="shared" si="514"/>
        <v>107.36751199999999</v>
      </c>
      <c r="Q1373" t="s">
        <v>4103</v>
      </c>
      <c r="R1373" s="9">
        <f t="shared" si="515"/>
        <v>341.72642999999999</v>
      </c>
      <c r="U1373" t="s">
        <v>4103</v>
      </c>
      <c r="V1373" s="9">
        <f t="shared" si="516"/>
        <v>461.27428999999995</v>
      </c>
      <c r="Y1373" t="s">
        <v>4103</v>
      </c>
      <c r="Z1373" s="9">
        <f t="shared" si="517"/>
        <v>789.46699999999987</v>
      </c>
      <c r="AA1373" t="s">
        <v>4103</v>
      </c>
      <c r="AC1373" t="s">
        <v>4103</v>
      </c>
      <c r="AD1373" s="9">
        <f t="shared" si="518"/>
        <v>338.34299999999996</v>
      </c>
      <c r="AG1373" t="s">
        <v>4103</v>
      </c>
      <c r="AH1373" s="9">
        <f t="shared" si="519"/>
        <v>22.674599999999998</v>
      </c>
      <c r="AK1373" t="s">
        <v>4103</v>
      </c>
      <c r="AL1373" s="9">
        <f t="shared" si="520"/>
        <v>721.79840000000002</v>
      </c>
      <c r="AO1373" t="s">
        <v>4103</v>
      </c>
      <c r="AP1373" s="9">
        <f t="shared" si="521"/>
        <v>270.67439999999999</v>
      </c>
      <c r="AS1373" t="s">
        <v>4103</v>
      </c>
      <c r="AT1373" s="9">
        <f t="shared" si="510"/>
        <v>0</v>
      </c>
      <c r="AW1373" t="str">
        <f t="shared" si="522"/>
        <v>POC</v>
      </c>
      <c r="AX1373" s="9">
        <f t="shared" si="523"/>
        <v>0</v>
      </c>
      <c r="AZ1373" t="s">
        <v>4158</v>
      </c>
      <c r="BA1373" s="9">
        <v>0</v>
      </c>
      <c r="BC1373" t="str">
        <f t="shared" si="524"/>
        <v>Non Reimburseable</v>
      </c>
      <c r="BD1373" s="9">
        <f t="shared" si="525"/>
        <v>0</v>
      </c>
      <c r="BF1373" t="str">
        <f t="shared" si="526"/>
        <v>Non Reimburseable</v>
      </c>
      <c r="BG1373" s="9">
        <f t="shared" si="527"/>
        <v>0</v>
      </c>
      <c r="BI1373" t="str">
        <f t="shared" si="528"/>
        <v>Non Reimburseable</v>
      </c>
      <c r="BJ1373" s="9">
        <f t="shared" si="529"/>
        <v>0</v>
      </c>
      <c r="BL1373" t="str">
        <f t="shared" si="530"/>
        <v>Non Reimburseable</v>
      </c>
      <c r="BM1373" s="9">
        <f t="shared" si="531"/>
        <v>0</v>
      </c>
      <c r="BO1373" t="str">
        <f t="shared" si="532"/>
        <v>Non Reimburseable</v>
      </c>
      <c r="BP1373" s="9">
        <f t="shared" si="533"/>
        <v>0</v>
      </c>
    </row>
    <row r="1374" spans="1:68" x14ac:dyDescent="0.25">
      <c r="A1374">
        <v>1218905</v>
      </c>
      <c r="B1374" t="s">
        <v>1550</v>
      </c>
      <c r="C1374">
        <v>250</v>
      </c>
      <c r="F1374" s="9">
        <f t="shared" si="511"/>
        <v>0</v>
      </c>
      <c r="G1374" s="9">
        <f t="shared" si="512"/>
        <v>964.27754999999991</v>
      </c>
      <c r="H1374" s="9">
        <f t="shared" si="513"/>
        <v>2.286</v>
      </c>
      <c r="I1374" s="9">
        <v>3.81</v>
      </c>
      <c r="K1374" t="s">
        <v>4100</v>
      </c>
      <c r="N1374" t="s">
        <v>4103</v>
      </c>
      <c r="O1374" s="9">
        <f t="shared" si="514"/>
        <v>0.36271199999999998</v>
      </c>
      <c r="Q1374" t="s">
        <v>4103</v>
      </c>
      <c r="R1374" s="9">
        <f t="shared" si="515"/>
        <v>1.1544300000000001</v>
      </c>
      <c r="U1374" t="s">
        <v>4103</v>
      </c>
      <c r="V1374" s="9">
        <f t="shared" si="516"/>
        <v>1.55829</v>
      </c>
      <c r="Y1374" t="s">
        <v>4103</v>
      </c>
      <c r="Z1374" s="9">
        <f t="shared" si="517"/>
        <v>2.6669999999999998</v>
      </c>
      <c r="AA1374" t="s">
        <v>4103</v>
      </c>
      <c r="AC1374" t="s">
        <v>4103</v>
      </c>
      <c r="AD1374" s="9">
        <f t="shared" si="518"/>
        <v>1.143</v>
      </c>
      <c r="AG1374" t="s">
        <v>4103</v>
      </c>
      <c r="AH1374" s="9">
        <f t="shared" si="519"/>
        <v>964.27754999999991</v>
      </c>
      <c r="AK1374" t="s">
        <v>4103</v>
      </c>
      <c r="AL1374" s="9">
        <f t="shared" si="520"/>
        <v>2.4384000000000001</v>
      </c>
      <c r="AO1374" t="s">
        <v>4103</v>
      </c>
      <c r="AP1374" s="9">
        <f t="shared" si="521"/>
        <v>0.91439999999999999</v>
      </c>
      <c r="AS1374" t="s">
        <v>4103</v>
      </c>
      <c r="AT1374" s="9">
        <f t="shared" si="510"/>
        <v>0</v>
      </c>
      <c r="AW1374" t="str">
        <f t="shared" si="522"/>
        <v>POC</v>
      </c>
      <c r="AX1374" s="9">
        <f t="shared" si="523"/>
        <v>0</v>
      </c>
      <c r="AZ1374" t="s">
        <v>4158</v>
      </c>
      <c r="BA1374" s="9">
        <v>0</v>
      </c>
      <c r="BC1374" t="str">
        <f t="shared" si="524"/>
        <v>Non Reimburseable</v>
      </c>
      <c r="BD1374" s="9">
        <f t="shared" si="525"/>
        <v>0</v>
      </c>
      <c r="BF1374" t="str">
        <f t="shared" si="526"/>
        <v>Non Reimburseable</v>
      </c>
      <c r="BG1374" s="9">
        <f t="shared" si="527"/>
        <v>0</v>
      </c>
      <c r="BI1374" t="str">
        <f t="shared" si="528"/>
        <v>Non Reimburseable</v>
      </c>
      <c r="BJ1374" s="9">
        <f t="shared" si="529"/>
        <v>0</v>
      </c>
      <c r="BL1374" t="str">
        <f t="shared" si="530"/>
        <v>Non Reimburseable</v>
      </c>
      <c r="BM1374" s="9">
        <f t="shared" si="531"/>
        <v>0</v>
      </c>
      <c r="BO1374" t="str">
        <f t="shared" si="532"/>
        <v>Non Reimburseable</v>
      </c>
      <c r="BP1374" s="9">
        <f t="shared" si="533"/>
        <v>0</v>
      </c>
    </row>
    <row r="1375" spans="1:68" x14ac:dyDescent="0.25">
      <c r="A1375">
        <v>1218911</v>
      </c>
      <c r="B1375" t="s">
        <v>1551</v>
      </c>
      <c r="C1375">
        <v>250</v>
      </c>
      <c r="F1375" s="9">
        <f t="shared" si="511"/>
        <v>0</v>
      </c>
      <c r="G1375" s="9">
        <f t="shared" si="512"/>
        <v>225.69399999999999</v>
      </c>
      <c r="H1375" s="9">
        <f t="shared" si="513"/>
        <v>193.452</v>
      </c>
      <c r="I1375" s="9">
        <v>322.42</v>
      </c>
      <c r="K1375" t="s">
        <v>4100</v>
      </c>
      <c r="N1375" t="s">
        <v>4103</v>
      </c>
      <c r="O1375" s="9">
        <f t="shared" si="514"/>
        <v>30.694383999999999</v>
      </c>
      <c r="Q1375" t="s">
        <v>4103</v>
      </c>
      <c r="R1375" s="9">
        <f t="shared" si="515"/>
        <v>97.693259999999995</v>
      </c>
      <c r="U1375" t="s">
        <v>4103</v>
      </c>
      <c r="V1375" s="9">
        <f t="shared" si="516"/>
        <v>131.86977999999999</v>
      </c>
      <c r="Y1375" t="s">
        <v>4103</v>
      </c>
      <c r="Z1375" s="9">
        <f t="shared" si="517"/>
        <v>225.69399999999999</v>
      </c>
      <c r="AA1375" t="s">
        <v>4103</v>
      </c>
      <c r="AC1375" t="s">
        <v>4103</v>
      </c>
      <c r="AD1375" s="9">
        <f t="shared" si="518"/>
        <v>96.725999999999999</v>
      </c>
      <c r="AG1375" t="s">
        <v>4103</v>
      </c>
      <c r="AH1375" s="9">
        <f t="shared" si="519"/>
        <v>3.2575500000000002</v>
      </c>
      <c r="AK1375" t="s">
        <v>4103</v>
      </c>
      <c r="AL1375" s="9">
        <f t="shared" si="520"/>
        <v>206.34880000000001</v>
      </c>
      <c r="AO1375" t="s">
        <v>4103</v>
      </c>
      <c r="AP1375" s="9">
        <f t="shared" si="521"/>
        <v>77.380800000000008</v>
      </c>
      <c r="AS1375" t="s">
        <v>4103</v>
      </c>
      <c r="AT1375" s="9">
        <f t="shared" si="510"/>
        <v>0</v>
      </c>
      <c r="AW1375" t="str">
        <f t="shared" si="522"/>
        <v>POC</v>
      </c>
      <c r="AX1375" s="9">
        <f t="shared" si="523"/>
        <v>0</v>
      </c>
      <c r="AZ1375" t="s">
        <v>4158</v>
      </c>
      <c r="BA1375" s="9">
        <v>0</v>
      </c>
      <c r="BC1375" t="str">
        <f t="shared" si="524"/>
        <v>Non Reimburseable</v>
      </c>
      <c r="BD1375" s="9">
        <f t="shared" si="525"/>
        <v>0</v>
      </c>
      <c r="BF1375" t="str">
        <f t="shared" si="526"/>
        <v>Non Reimburseable</v>
      </c>
      <c r="BG1375" s="9">
        <f t="shared" si="527"/>
        <v>0</v>
      </c>
      <c r="BI1375" t="str">
        <f t="shared" si="528"/>
        <v>Non Reimburseable</v>
      </c>
      <c r="BJ1375" s="9">
        <f t="shared" si="529"/>
        <v>0</v>
      </c>
      <c r="BL1375" t="str">
        <f t="shared" si="530"/>
        <v>Non Reimburseable</v>
      </c>
      <c r="BM1375" s="9">
        <f t="shared" si="531"/>
        <v>0</v>
      </c>
      <c r="BO1375" t="str">
        <f t="shared" si="532"/>
        <v>Non Reimburseable</v>
      </c>
      <c r="BP1375" s="9">
        <f t="shared" si="533"/>
        <v>0</v>
      </c>
    </row>
    <row r="1376" spans="1:68" x14ac:dyDescent="0.25">
      <c r="A1376">
        <v>1218916</v>
      </c>
      <c r="B1376" t="s">
        <v>1552</v>
      </c>
      <c r="C1376">
        <v>250</v>
      </c>
      <c r="F1376" s="9">
        <f t="shared" si="511"/>
        <v>0</v>
      </c>
      <c r="G1376" s="9">
        <f t="shared" si="512"/>
        <v>275.66910000000001</v>
      </c>
      <c r="H1376" s="9">
        <f t="shared" si="513"/>
        <v>12.558</v>
      </c>
      <c r="I1376" s="9">
        <v>20.93</v>
      </c>
      <c r="K1376" t="s">
        <v>4100</v>
      </c>
      <c r="N1376" t="s">
        <v>4103</v>
      </c>
      <c r="O1376" s="9">
        <f t="shared" si="514"/>
        <v>1.9925359999999999</v>
      </c>
      <c r="Q1376" t="s">
        <v>4103</v>
      </c>
      <c r="R1376" s="9">
        <f t="shared" si="515"/>
        <v>6.3417899999999996</v>
      </c>
      <c r="U1376" t="s">
        <v>4103</v>
      </c>
      <c r="V1376" s="9">
        <f t="shared" si="516"/>
        <v>8.5603699999999989</v>
      </c>
      <c r="Y1376" t="s">
        <v>4103</v>
      </c>
      <c r="Z1376" s="9">
        <f t="shared" si="517"/>
        <v>14.650999999999998</v>
      </c>
      <c r="AA1376" t="s">
        <v>4103</v>
      </c>
      <c r="AC1376" t="s">
        <v>4103</v>
      </c>
      <c r="AD1376" s="9">
        <f t="shared" si="518"/>
        <v>6.2789999999999999</v>
      </c>
      <c r="AG1376" t="s">
        <v>4103</v>
      </c>
      <c r="AH1376" s="9">
        <f t="shared" si="519"/>
        <v>275.66910000000001</v>
      </c>
      <c r="AK1376" t="s">
        <v>4103</v>
      </c>
      <c r="AL1376" s="9">
        <f t="shared" si="520"/>
        <v>13.395200000000001</v>
      </c>
      <c r="AO1376" t="s">
        <v>4103</v>
      </c>
      <c r="AP1376" s="9">
        <f t="shared" si="521"/>
        <v>5.0232000000000001</v>
      </c>
      <c r="AS1376" t="s">
        <v>4103</v>
      </c>
      <c r="AT1376" s="9">
        <f t="shared" si="510"/>
        <v>0</v>
      </c>
      <c r="AW1376" t="str">
        <f t="shared" si="522"/>
        <v>POC</v>
      </c>
      <c r="AX1376" s="9">
        <f t="shared" si="523"/>
        <v>0</v>
      </c>
      <c r="AZ1376" t="s">
        <v>4158</v>
      </c>
      <c r="BA1376" s="9">
        <v>0</v>
      </c>
      <c r="BC1376" t="str">
        <f t="shared" si="524"/>
        <v>Non Reimburseable</v>
      </c>
      <c r="BD1376" s="9">
        <f t="shared" si="525"/>
        <v>0</v>
      </c>
      <c r="BF1376" t="str">
        <f t="shared" si="526"/>
        <v>Non Reimburseable</v>
      </c>
      <c r="BG1376" s="9">
        <f t="shared" si="527"/>
        <v>0</v>
      </c>
      <c r="BI1376" t="str">
        <f t="shared" si="528"/>
        <v>Non Reimburseable</v>
      </c>
      <c r="BJ1376" s="9">
        <f t="shared" si="529"/>
        <v>0</v>
      </c>
      <c r="BL1376" t="str">
        <f t="shared" si="530"/>
        <v>Non Reimburseable</v>
      </c>
      <c r="BM1376" s="9">
        <f t="shared" si="531"/>
        <v>0</v>
      </c>
      <c r="BO1376" t="str">
        <f t="shared" si="532"/>
        <v>Non Reimburseable</v>
      </c>
      <c r="BP1376" s="9">
        <f t="shared" si="533"/>
        <v>0</v>
      </c>
    </row>
    <row r="1377" spans="1:68" x14ac:dyDescent="0.25">
      <c r="A1377">
        <v>1218918</v>
      </c>
      <c r="B1377" t="s">
        <v>1553</v>
      </c>
      <c r="C1377">
        <v>250</v>
      </c>
      <c r="F1377" s="9">
        <f t="shared" si="511"/>
        <v>0</v>
      </c>
      <c r="G1377" s="9">
        <f t="shared" si="512"/>
        <v>17.895150000000001</v>
      </c>
      <c r="H1377" s="9">
        <f t="shared" si="513"/>
        <v>1.9319999999999999</v>
      </c>
      <c r="I1377" s="9">
        <v>3.22</v>
      </c>
      <c r="K1377" t="s">
        <v>4100</v>
      </c>
      <c r="N1377" t="s">
        <v>4103</v>
      </c>
      <c r="O1377" s="9">
        <f t="shared" si="514"/>
        <v>0.30654399999999998</v>
      </c>
      <c r="Q1377" t="s">
        <v>4103</v>
      </c>
      <c r="R1377" s="9">
        <f t="shared" si="515"/>
        <v>0.97566000000000008</v>
      </c>
      <c r="U1377" t="s">
        <v>4103</v>
      </c>
      <c r="V1377" s="9">
        <f t="shared" si="516"/>
        <v>1.31698</v>
      </c>
      <c r="Y1377" t="s">
        <v>4103</v>
      </c>
      <c r="Z1377" s="9">
        <f t="shared" si="517"/>
        <v>2.254</v>
      </c>
      <c r="AA1377" t="s">
        <v>4103</v>
      </c>
      <c r="AC1377" t="s">
        <v>4103</v>
      </c>
      <c r="AD1377" s="9">
        <f t="shared" si="518"/>
        <v>0.96599999999999997</v>
      </c>
      <c r="AG1377" t="s">
        <v>4103</v>
      </c>
      <c r="AH1377" s="9">
        <f t="shared" si="519"/>
        <v>17.895150000000001</v>
      </c>
      <c r="AK1377" t="s">
        <v>4103</v>
      </c>
      <c r="AL1377" s="9">
        <f t="shared" si="520"/>
        <v>2.0608</v>
      </c>
      <c r="AO1377" t="s">
        <v>4103</v>
      </c>
      <c r="AP1377" s="9">
        <f t="shared" si="521"/>
        <v>0.77280000000000004</v>
      </c>
      <c r="AS1377" t="s">
        <v>4103</v>
      </c>
      <c r="AT1377" s="9">
        <f t="shared" si="510"/>
        <v>0</v>
      </c>
      <c r="AW1377" t="str">
        <f t="shared" si="522"/>
        <v>POC</v>
      </c>
      <c r="AX1377" s="9">
        <f t="shared" si="523"/>
        <v>0</v>
      </c>
      <c r="AZ1377" t="s">
        <v>4158</v>
      </c>
      <c r="BA1377" s="9">
        <v>0</v>
      </c>
      <c r="BC1377" t="str">
        <f t="shared" si="524"/>
        <v>Non Reimburseable</v>
      </c>
      <c r="BD1377" s="9">
        <f t="shared" si="525"/>
        <v>0</v>
      </c>
      <c r="BF1377" t="str">
        <f t="shared" si="526"/>
        <v>Non Reimburseable</v>
      </c>
      <c r="BG1377" s="9">
        <f t="shared" si="527"/>
        <v>0</v>
      </c>
      <c r="BI1377" t="str">
        <f t="shared" si="528"/>
        <v>Non Reimburseable</v>
      </c>
      <c r="BJ1377" s="9">
        <f t="shared" si="529"/>
        <v>0</v>
      </c>
      <c r="BL1377" t="str">
        <f t="shared" si="530"/>
        <v>Non Reimburseable</v>
      </c>
      <c r="BM1377" s="9">
        <f t="shared" si="531"/>
        <v>0</v>
      </c>
      <c r="BO1377" t="str">
        <f t="shared" si="532"/>
        <v>Non Reimburseable</v>
      </c>
      <c r="BP1377" s="9">
        <f t="shared" si="533"/>
        <v>0</v>
      </c>
    </row>
    <row r="1378" spans="1:68" x14ac:dyDescent="0.25">
      <c r="A1378">
        <v>1218922</v>
      </c>
      <c r="B1378" t="s">
        <v>1554</v>
      </c>
      <c r="C1378">
        <v>250</v>
      </c>
      <c r="F1378" s="9">
        <f t="shared" si="511"/>
        <v>0</v>
      </c>
      <c r="G1378" s="9">
        <f t="shared" si="512"/>
        <v>577.45799999999997</v>
      </c>
      <c r="H1378" s="9">
        <f t="shared" si="513"/>
        <v>494.964</v>
      </c>
      <c r="I1378" s="9">
        <v>824.94</v>
      </c>
      <c r="K1378" t="s">
        <v>4100</v>
      </c>
      <c r="N1378" t="s">
        <v>4103</v>
      </c>
      <c r="O1378" s="9">
        <f t="shared" si="514"/>
        <v>78.534288000000004</v>
      </c>
      <c r="Q1378" t="s">
        <v>4103</v>
      </c>
      <c r="R1378" s="9">
        <f t="shared" si="515"/>
        <v>249.95682000000002</v>
      </c>
      <c r="U1378" t="s">
        <v>4103</v>
      </c>
      <c r="V1378" s="9">
        <f t="shared" si="516"/>
        <v>337.40046000000001</v>
      </c>
      <c r="Y1378" t="s">
        <v>4103</v>
      </c>
      <c r="Z1378" s="9">
        <f t="shared" si="517"/>
        <v>577.45799999999997</v>
      </c>
      <c r="AA1378" t="s">
        <v>4103</v>
      </c>
      <c r="AC1378" t="s">
        <v>4103</v>
      </c>
      <c r="AD1378" s="9">
        <f t="shared" si="518"/>
        <v>247.482</v>
      </c>
      <c r="AG1378" t="s">
        <v>4103</v>
      </c>
      <c r="AH1378" s="9">
        <f t="shared" si="519"/>
        <v>2.7531000000000003</v>
      </c>
      <c r="AK1378" t="s">
        <v>4103</v>
      </c>
      <c r="AL1378" s="9">
        <f t="shared" si="520"/>
        <v>527.96160000000009</v>
      </c>
      <c r="AO1378" t="s">
        <v>4103</v>
      </c>
      <c r="AP1378" s="9">
        <f t="shared" si="521"/>
        <v>197.98560000000001</v>
      </c>
      <c r="AS1378" t="s">
        <v>4103</v>
      </c>
      <c r="AT1378" s="9">
        <f t="shared" si="510"/>
        <v>0</v>
      </c>
      <c r="AW1378" t="str">
        <f t="shared" si="522"/>
        <v>POC</v>
      </c>
      <c r="AX1378" s="9">
        <f t="shared" si="523"/>
        <v>0</v>
      </c>
      <c r="AZ1378" t="s">
        <v>4158</v>
      </c>
      <c r="BA1378" s="9">
        <v>0</v>
      </c>
      <c r="BC1378" t="str">
        <f t="shared" si="524"/>
        <v>Non Reimburseable</v>
      </c>
      <c r="BD1378" s="9">
        <f t="shared" si="525"/>
        <v>0</v>
      </c>
      <c r="BF1378" t="str">
        <f t="shared" si="526"/>
        <v>Non Reimburseable</v>
      </c>
      <c r="BG1378" s="9">
        <f t="shared" si="527"/>
        <v>0</v>
      </c>
      <c r="BI1378" t="str">
        <f t="shared" si="528"/>
        <v>Non Reimburseable</v>
      </c>
      <c r="BJ1378" s="9">
        <f t="shared" si="529"/>
        <v>0</v>
      </c>
      <c r="BL1378" t="str">
        <f t="shared" si="530"/>
        <v>Non Reimburseable</v>
      </c>
      <c r="BM1378" s="9">
        <f t="shared" si="531"/>
        <v>0</v>
      </c>
      <c r="BO1378" t="str">
        <f t="shared" si="532"/>
        <v>Non Reimburseable</v>
      </c>
      <c r="BP1378" s="9">
        <f t="shared" si="533"/>
        <v>0</v>
      </c>
    </row>
    <row r="1379" spans="1:68" x14ac:dyDescent="0.25">
      <c r="A1379">
        <v>1218923</v>
      </c>
      <c r="B1379" t="s">
        <v>1555</v>
      </c>
      <c r="C1379">
        <v>250</v>
      </c>
      <c r="F1379" s="9">
        <f t="shared" si="511"/>
        <v>0</v>
      </c>
      <c r="G1379" s="9">
        <f t="shared" si="512"/>
        <v>705.32370000000003</v>
      </c>
      <c r="H1379" s="9">
        <f t="shared" si="513"/>
        <v>11.73</v>
      </c>
      <c r="I1379" s="9">
        <v>19.55</v>
      </c>
      <c r="K1379" t="s">
        <v>4100</v>
      </c>
      <c r="N1379" t="s">
        <v>4103</v>
      </c>
      <c r="O1379" s="9">
        <f t="shared" si="514"/>
        <v>1.8611599999999999</v>
      </c>
      <c r="Q1379" t="s">
        <v>4103</v>
      </c>
      <c r="R1379" s="9">
        <f t="shared" si="515"/>
        <v>5.9236500000000003</v>
      </c>
      <c r="U1379" t="s">
        <v>4103</v>
      </c>
      <c r="V1379" s="9">
        <f t="shared" si="516"/>
        <v>7.9959499999999997</v>
      </c>
      <c r="Y1379" t="s">
        <v>4103</v>
      </c>
      <c r="Z1379" s="9">
        <f t="shared" si="517"/>
        <v>13.685</v>
      </c>
      <c r="AA1379" t="s">
        <v>4103</v>
      </c>
      <c r="AC1379" t="s">
        <v>4103</v>
      </c>
      <c r="AD1379" s="9">
        <f t="shared" si="518"/>
        <v>5.8650000000000002</v>
      </c>
      <c r="AG1379" t="s">
        <v>4103</v>
      </c>
      <c r="AH1379" s="9">
        <f t="shared" si="519"/>
        <v>705.32370000000003</v>
      </c>
      <c r="AK1379" t="s">
        <v>4103</v>
      </c>
      <c r="AL1379" s="9">
        <f t="shared" si="520"/>
        <v>12.512</v>
      </c>
      <c r="AO1379" t="s">
        <v>4103</v>
      </c>
      <c r="AP1379" s="9">
        <f t="shared" si="521"/>
        <v>4.6920000000000002</v>
      </c>
      <c r="AS1379" t="s">
        <v>4103</v>
      </c>
      <c r="AT1379" s="9">
        <f t="shared" si="510"/>
        <v>0</v>
      </c>
      <c r="AW1379" t="str">
        <f t="shared" si="522"/>
        <v>POC</v>
      </c>
      <c r="AX1379" s="9">
        <f t="shared" si="523"/>
        <v>0</v>
      </c>
      <c r="AZ1379" t="s">
        <v>4158</v>
      </c>
      <c r="BA1379" s="9">
        <v>0</v>
      </c>
      <c r="BC1379" t="str">
        <f t="shared" si="524"/>
        <v>Non Reimburseable</v>
      </c>
      <c r="BD1379" s="9">
        <f t="shared" si="525"/>
        <v>0</v>
      </c>
      <c r="BF1379" t="str">
        <f t="shared" si="526"/>
        <v>Non Reimburseable</v>
      </c>
      <c r="BG1379" s="9">
        <f t="shared" si="527"/>
        <v>0</v>
      </c>
      <c r="BI1379" t="str">
        <f t="shared" si="528"/>
        <v>Non Reimburseable</v>
      </c>
      <c r="BJ1379" s="9">
        <f t="shared" si="529"/>
        <v>0</v>
      </c>
      <c r="BL1379" t="str">
        <f t="shared" si="530"/>
        <v>Non Reimburseable</v>
      </c>
      <c r="BM1379" s="9">
        <f t="shared" si="531"/>
        <v>0</v>
      </c>
      <c r="BO1379" t="str">
        <f t="shared" si="532"/>
        <v>Non Reimburseable</v>
      </c>
      <c r="BP1379" s="9">
        <f t="shared" si="533"/>
        <v>0</v>
      </c>
    </row>
    <row r="1380" spans="1:68" x14ac:dyDescent="0.25">
      <c r="A1380">
        <v>1218929</v>
      </c>
      <c r="B1380" t="s">
        <v>1556</v>
      </c>
      <c r="C1380">
        <v>250</v>
      </c>
      <c r="F1380" s="9">
        <f t="shared" si="511"/>
        <v>0</v>
      </c>
      <c r="G1380" s="9">
        <f t="shared" si="512"/>
        <v>186.62700000000001</v>
      </c>
      <c r="H1380" s="9">
        <f t="shared" si="513"/>
        <v>159.96600000000001</v>
      </c>
      <c r="I1380" s="9">
        <v>266.61</v>
      </c>
      <c r="K1380" t="s">
        <v>4100</v>
      </c>
      <c r="N1380" t="s">
        <v>4103</v>
      </c>
      <c r="O1380" s="9">
        <f t="shared" si="514"/>
        <v>25.381271999999999</v>
      </c>
      <c r="Q1380" t="s">
        <v>4103</v>
      </c>
      <c r="R1380" s="9">
        <f t="shared" si="515"/>
        <v>80.782830000000004</v>
      </c>
      <c r="U1380" t="s">
        <v>4103</v>
      </c>
      <c r="V1380" s="9">
        <f t="shared" si="516"/>
        <v>109.04349000000001</v>
      </c>
      <c r="Y1380" t="s">
        <v>4103</v>
      </c>
      <c r="Z1380" s="9">
        <f t="shared" si="517"/>
        <v>186.62700000000001</v>
      </c>
      <c r="AA1380" t="s">
        <v>4103</v>
      </c>
      <c r="AC1380" t="s">
        <v>4103</v>
      </c>
      <c r="AD1380" s="9">
        <f t="shared" si="518"/>
        <v>79.983000000000004</v>
      </c>
      <c r="AG1380" t="s">
        <v>4103</v>
      </c>
      <c r="AH1380" s="9">
        <f t="shared" si="519"/>
        <v>16.715250000000001</v>
      </c>
      <c r="AK1380" t="s">
        <v>4103</v>
      </c>
      <c r="AL1380" s="9">
        <f t="shared" si="520"/>
        <v>170.63040000000001</v>
      </c>
      <c r="AO1380" t="s">
        <v>4103</v>
      </c>
      <c r="AP1380" s="9">
        <f t="shared" si="521"/>
        <v>63.986400000000003</v>
      </c>
      <c r="AS1380" t="s">
        <v>4103</v>
      </c>
      <c r="AT1380" s="9">
        <f t="shared" si="510"/>
        <v>0</v>
      </c>
      <c r="AW1380" t="str">
        <f t="shared" si="522"/>
        <v>POC</v>
      </c>
      <c r="AX1380" s="9">
        <f t="shared" si="523"/>
        <v>0</v>
      </c>
      <c r="AZ1380" t="s">
        <v>4158</v>
      </c>
      <c r="BA1380" s="9">
        <v>0</v>
      </c>
      <c r="BC1380" t="str">
        <f t="shared" si="524"/>
        <v>Non Reimburseable</v>
      </c>
      <c r="BD1380" s="9">
        <f t="shared" si="525"/>
        <v>0</v>
      </c>
      <c r="BF1380" t="str">
        <f t="shared" si="526"/>
        <v>Non Reimburseable</v>
      </c>
      <c r="BG1380" s="9">
        <f t="shared" si="527"/>
        <v>0</v>
      </c>
      <c r="BI1380" t="str">
        <f t="shared" si="528"/>
        <v>Non Reimburseable</v>
      </c>
      <c r="BJ1380" s="9">
        <f t="shared" si="529"/>
        <v>0</v>
      </c>
      <c r="BL1380" t="str">
        <f t="shared" si="530"/>
        <v>Non Reimburseable</v>
      </c>
      <c r="BM1380" s="9">
        <f t="shared" si="531"/>
        <v>0</v>
      </c>
      <c r="BO1380" t="str">
        <f t="shared" si="532"/>
        <v>Non Reimburseable</v>
      </c>
      <c r="BP1380" s="9">
        <f t="shared" si="533"/>
        <v>0</v>
      </c>
    </row>
    <row r="1381" spans="1:68" x14ac:dyDescent="0.25">
      <c r="A1381">
        <v>1218930</v>
      </c>
      <c r="B1381" t="s">
        <v>1557</v>
      </c>
      <c r="C1381">
        <v>250</v>
      </c>
      <c r="F1381" s="9">
        <f t="shared" si="511"/>
        <v>0</v>
      </c>
      <c r="G1381" s="9">
        <f t="shared" si="512"/>
        <v>227.95155</v>
      </c>
      <c r="H1381" s="9">
        <f t="shared" si="513"/>
        <v>138.18</v>
      </c>
      <c r="I1381" s="9">
        <v>230.3</v>
      </c>
      <c r="K1381" t="s">
        <v>4100</v>
      </c>
      <c r="N1381" t="s">
        <v>4103</v>
      </c>
      <c r="O1381" s="9">
        <f t="shared" si="514"/>
        <v>21.92456</v>
      </c>
      <c r="Q1381" t="s">
        <v>4103</v>
      </c>
      <c r="R1381" s="9">
        <f t="shared" si="515"/>
        <v>69.780900000000003</v>
      </c>
      <c r="U1381" t="s">
        <v>4103</v>
      </c>
      <c r="V1381" s="9">
        <f t="shared" si="516"/>
        <v>94.192700000000002</v>
      </c>
      <c r="Y1381" t="s">
        <v>4103</v>
      </c>
      <c r="Z1381" s="9">
        <f t="shared" si="517"/>
        <v>161.21</v>
      </c>
      <c r="AA1381" t="s">
        <v>4103</v>
      </c>
      <c r="AC1381" t="s">
        <v>4103</v>
      </c>
      <c r="AD1381" s="9">
        <f t="shared" si="518"/>
        <v>69.09</v>
      </c>
      <c r="AG1381" t="s">
        <v>4103</v>
      </c>
      <c r="AH1381" s="9">
        <f t="shared" si="519"/>
        <v>227.95155</v>
      </c>
      <c r="AK1381" t="s">
        <v>4103</v>
      </c>
      <c r="AL1381" s="9">
        <f t="shared" si="520"/>
        <v>147.39200000000002</v>
      </c>
      <c r="AO1381" t="s">
        <v>4103</v>
      </c>
      <c r="AP1381" s="9">
        <f t="shared" si="521"/>
        <v>55.271999999999998</v>
      </c>
      <c r="AS1381" t="s">
        <v>4103</v>
      </c>
      <c r="AT1381" s="9">
        <f t="shared" si="510"/>
        <v>0</v>
      </c>
      <c r="AW1381" t="str">
        <f t="shared" si="522"/>
        <v>POC</v>
      </c>
      <c r="AX1381" s="9">
        <f t="shared" si="523"/>
        <v>0</v>
      </c>
      <c r="AZ1381" t="s">
        <v>4158</v>
      </c>
      <c r="BA1381" s="9">
        <v>0</v>
      </c>
      <c r="BC1381" t="str">
        <f t="shared" si="524"/>
        <v>Non Reimburseable</v>
      </c>
      <c r="BD1381" s="9">
        <f t="shared" si="525"/>
        <v>0</v>
      </c>
      <c r="BF1381" t="str">
        <f t="shared" si="526"/>
        <v>Non Reimburseable</v>
      </c>
      <c r="BG1381" s="9">
        <f t="shared" si="527"/>
        <v>0</v>
      </c>
      <c r="BI1381" t="str">
        <f t="shared" si="528"/>
        <v>Non Reimburseable</v>
      </c>
      <c r="BJ1381" s="9">
        <f t="shared" si="529"/>
        <v>0</v>
      </c>
      <c r="BL1381" t="str">
        <f t="shared" si="530"/>
        <v>Non Reimburseable</v>
      </c>
      <c r="BM1381" s="9">
        <f t="shared" si="531"/>
        <v>0</v>
      </c>
      <c r="BO1381" t="str">
        <f t="shared" si="532"/>
        <v>Non Reimburseable</v>
      </c>
      <c r="BP1381" s="9">
        <f t="shared" si="533"/>
        <v>0</v>
      </c>
    </row>
    <row r="1382" spans="1:68" x14ac:dyDescent="0.25">
      <c r="A1382">
        <v>1218951</v>
      </c>
      <c r="B1382" t="s">
        <v>1558</v>
      </c>
      <c r="C1382">
        <v>250</v>
      </c>
      <c r="F1382" s="9">
        <f t="shared" si="511"/>
        <v>0</v>
      </c>
      <c r="G1382" s="9">
        <f t="shared" si="512"/>
        <v>196.90649999999999</v>
      </c>
      <c r="H1382" s="9">
        <f t="shared" si="513"/>
        <v>6.7139999999999995</v>
      </c>
      <c r="I1382" s="9">
        <v>11.19</v>
      </c>
      <c r="K1382" t="s">
        <v>4100</v>
      </c>
      <c r="N1382" t="s">
        <v>4103</v>
      </c>
      <c r="O1382" s="9">
        <f t="shared" si="514"/>
        <v>1.0652879999999998</v>
      </c>
      <c r="Q1382" t="s">
        <v>4103</v>
      </c>
      <c r="R1382" s="9">
        <f t="shared" si="515"/>
        <v>3.3905699999999999</v>
      </c>
      <c r="U1382" t="s">
        <v>4103</v>
      </c>
      <c r="V1382" s="9">
        <f t="shared" si="516"/>
        <v>4.5767099999999994</v>
      </c>
      <c r="Y1382" t="s">
        <v>4103</v>
      </c>
      <c r="Z1382" s="9">
        <f t="shared" si="517"/>
        <v>7.8329999999999993</v>
      </c>
      <c r="AA1382" t="s">
        <v>4103</v>
      </c>
      <c r="AC1382" t="s">
        <v>4103</v>
      </c>
      <c r="AD1382" s="9">
        <f t="shared" si="518"/>
        <v>3.3569999999999998</v>
      </c>
      <c r="AG1382" t="s">
        <v>4103</v>
      </c>
      <c r="AH1382" s="9">
        <f t="shared" si="519"/>
        <v>196.90649999999999</v>
      </c>
      <c r="AK1382" t="s">
        <v>4103</v>
      </c>
      <c r="AL1382" s="9">
        <f t="shared" si="520"/>
        <v>7.1616</v>
      </c>
      <c r="AO1382" t="s">
        <v>4103</v>
      </c>
      <c r="AP1382" s="9">
        <f t="shared" si="521"/>
        <v>2.6856</v>
      </c>
      <c r="AS1382" t="s">
        <v>4103</v>
      </c>
      <c r="AT1382" s="9">
        <f t="shared" si="510"/>
        <v>0</v>
      </c>
      <c r="AW1382" t="str">
        <f t="shared" si="522"/>
        <v>POC</v>
      </c>
      <c r="AX1382" s="9">
        <f t="shared" si="523"/>
        <v>0</v>
      </c>
      <c r="AZ1382" t="s">
        <v>4158</v>
      </c>
      <c r="BA1382" s="9">
        <v>0</v>
      </c>
      <c r="BC1382" t="str">
        <f t="shared" si="524"/>
        <v>Non Reimburseable</v>
      </c>
      <c r="BD1382" s="9">
        <f t="shared" si="525"/>
        <v>0</v>
      </c>
      <c r="BF1382" t="str">
        <f t="shared" si="526"/>
        <v>Non Reimburseable</v>
      </c>
      <c r="BG1382" s="9">
        <f t="shared" si="527"/>
        <v>0</v>
      </c>
      <c r="BI1382" t="str">
        <f t="shared" si="528"/>
        <v>Non Reimburseable</v>
      </c>
      <c r="BJ1382" s="9">
        <f t="shared" si="529"/>
        <v>0</v>
      </c>
      <c r="BL1382" t="str">
        <f t="shared" si="530"/>
        <v>Non Reimburseable</v>
      </c>
      <c r="BM1382" s="9">
        <f t="shared" si="531"/>
        <v>0</v>
      </c>
      <c r="BO1382" t="str">
        <f t="shared" si="532"/>
        <v>Non Reimburseable</v>
      </c>
      <c r="BP1382" s="9">
        <f t="shared" si="533"/>
        <v>0</v>
      </c>
    </row>
    <row r="1383" spans="1:68" x14ac:dyDescent="0.25">
      <c r="A1383">
        <v>1218956</v>
      </c>
      <c r="B1383" t="s">
        <v>1559</v>
      </c>
      <c r="C1383">
        <v>250</v>
      </c>
      <c r="F1383" s="9">
        <f t="shared" si="511"/>
        <v>0</v>
      </c>
      <c r="G1383" s="9">
        <f t="shared" si="512"/>
        <v>9.5674499999999991</v>
      </c>
      <c r="H1383" s="9">
        <f t="shared" si="513"/>
        <v>3.1739999999999999</v>
      </c>
      <c r="I1383" s="9">
        <v>5.29</v>
      </c>
      <c r="K1383" t="s">
        <v>4100</v>
      </c>
      <c r="N1383" t="s">
        <v>4103</v>
      </c>
      <c r="O1383" s="9">
        <f t="shared" si="514"/>
        <v>0.50360799999999994</v>
      </c>
      <c r="Q1383" t="s">
        <v>4103</v>
      </c>
      <c r="R1383" s="9">
        <f t="shared" si="515"/>
        <v>1.60287</v>
      </c>
      <c r="U1383" t="s">
        <v>4103</v>
      </c>
      <c r="V1383" s="9">
        <f t="shared" si="516"/>
        <v>2.1636099999999998</v>
      </c>
      <c r="Y1383" t="s">
        <v>4103</v>
      </c>
      <c r="Z1383" s="9">
        <f t="shared" si="517"/>
        <v>3.7029999999999998</v>
      </c>
      <c r="AA1383" t="s">
        <v>4103</v>
      </c>
      <c r="AC1383" t="s">
        <v>4103</v>
      </c>
      <c r="AD1383" s="9">
        <f t="shared" si="518"/>
        <v>1.587</v>
      </c>
      <c r="AG1383" t="s">
        <v>4103</v>
      </c>
      <c r="AH1383" s="9">
        <f t="shared" si="519"/>
        <v>9.5674499999999991</v>
      </c>
      <c r="AK1383" t="s">
        <v>4103</v>
      </c>
      <c r="AL1383" s="9">
        <f t="shared" si="520"/>
        <v>3.3856000000000002</v>
      </c>
      <c r="AO1383" t="s">
        <v>4103</v>
      </c>
      <c r="AP1383" s="9">
        <f t="shared" si="521"/>
        <v>1.2696000000000001</v>
      </c>
      <c r="AS1383" t="s">
        <v>4103</v>
      </c>
      <c r="AT1383" s="9">
        <f t="shared" si="510"/>
        <v>0</v>
      </c>
      <c r="AW1383" t="str">
        <f t="shared" si="522"/>
        <v>POC</v>
      </c>
      <c r="AX1383" s="9">
        <f t="shared" si="523"/>
        <v>0</v>
      </c>
      <c r="AZ1383" t="s">
        <v>4158</v>
      </c>
      <c r="BA1383" s="9">
        <v>0</v>
      </c>
      <c r="BC1383" t="str">
        <f t="shared" si="524"/>
        <v>Non Reimburseable</v>
      </c>
      <c r="BD1383" s="9">
        <f t="shared" si="525"/>
        <v>0</v>
      </c>
      <c r="BF1383" t="str">
        <f t="shared" si="526"/>
        <v>Non Reimburseable</v>
      </c>
      <c r="BG1383" s="9">
        <f t="shared" si="527"/>
        <v>0</v>
      </c>
      <c r="BI1383" t="str">
        <f t="shared" si="528"/>
        <v>Non Reimburseable</v>
      </c>
      <c r="BJ1383" s="9">
        <f t="shared" si="529"/>
        <v>0</v>
      </c>
      <c r="BL1383" t="str">
        <f t="shared" si="530"/>
        <v>Non Reimburseable</v>
      </c>
      <c r="BM1383" s="9">
        <f t="shared" si="531"/>
        <v>0</v>
      </c>
      <c r="BO1383" t="str">
        <f t="shared" si="532"/>
        <v>Non Reimburseable</v>
      </c>
      <c r="BP1383" s="9">
        <f t="shared" si="533"/>
        <v>0</v>
      </c>
    </row>
    <row r="1384" spans="1:68" x14ac:dyDescent="0.25">
      <c r="A1384">
        <v>1218959</v>
      </c>
      <c r="B1384" t="s">
        <v>1560</v>
      </c>
      <c r="C1384">
        <v>250</v>
      </c>
      <c r="F1384" s="9">
        <f t="shared" si="511"/>
        <v>0</v>
      </c>
      <c r="G1384" s="9">
        <f t="shared" si="512"/>
        <v>11.732000000000001</v>
      </c>
      <c r="H1384" s="9">
        <f t="shared" si="513"/>
        <v>10.056000000000001</v>
      </c>
      <c r="I1384" s="9">
        <v>16.760000000000002</v>
      </c>
      <c r="K1384" t="s">
        <v>4100</v>
      </c>
      <c r="N1384" t="s">
        <v>4103</v>
      </c>
      <c r="O1384" s="9">
        <f t="shared" si="514"/>
        <v>1.5955520000000001</v>
      </c>
      <c r="Q1384" t="s">
        <v>4103</v>
      </c>
      <c r="R1384" s="9">
        <f t="shared" si="515"/>
        <v>5.0782800000000003</v>
      </c>
      <c r="U1384" t="s">
        <v>4103</v>
      </c>
      <c r="V1384" s="9">
        <f t="shared" si="516"/>
        <v>6.8548400000000003</v>
      </c>
      <c r="Y1384" t="s">
        <v>4103</v>
      </c>
      <c r="Z1384" s="9">
        <f t="shared" si="517"/>
        <v>11.732000000000001</v>
      </c>
      <c r="AA1384" t="s">
        <v>4103</v>
      </c>
      <c r="AC1384" t="s">
        <v>4103</v>
      </c>
      <c r="AD1384" s="9">
        <f t="shared" si="518"/>
        <v>5.0280000000000005</v>
      </c>
      <c r="AG1384" t="s">
        <v>4103</v>
      </c>
      <c r="AH1384" s="9">
        <f t="shared" si="519"/>
        <v>4.5229499999999998</v>
      </c>
      <c r="AK1384" t="s">
        <v>4103</v>
      </c>
      <c r="AL1384" s="9">
        <f t="shared" si="520"/>
        <v>10.726400000000002</v>
      </c>
      <c r="AO1384" t="s">
        <v>4103</v>
      </c>
      <c r="AP1384" s="9">
        <f t="shared" si="521"/>
        <v>4.0224000000000002</v>
      </c>
      <c r="AS1384" t="s">
        <v>4103</v>
      </c>
      <c r="AT1384" s="9">
        <f t="shared" si="510"/>
        <v>0</v>
      </c>
      <c r="AW1384" t="str">
        <f t="shared" si="522"/>
        <v>POC</v>
      </c>
      <c r="AX1384" s="9">
        <f t="shared" si="523"/>
        <v>0</v>
      </c>
      <c r="AZ1384" t="s">
        <v>4158</v>
      </c>
      <c r="BA1384" s="9">
        <v>0</v>
      </c>
      <c r="BC1384" t="str">
        <f t="shared" si="524"/>
        <v>Non Reimburseable</v>
      </c>
      <c r="BD1384" s="9">
        <f t="shared" si="525"/>
        <v>0</v>
      </c>
      <c r="BF1384" t="str">
        <f t="shared" si="526"/>
        <v>Non Reimburseable</v>
      </c>
      <c r="BG1384" s="9">
        <f t="shared" si="527"/>
        <v>0</v>
      </c>
      <c r="BI1384" t="str">
        <f t="shared" si="528"/>
        <v>Non Reimburseable</v>
      </c>
      <c r="BJ1384" s="9">
        <f t="shared" si="529"/>
        <v>0</v>
      </c>
      <c r="BL1384" t="str">
        <f t="shared" si="530"/>
        <v>Non Reimburseable</v>
      </c>
      <c r="BM1384" s="9">
        <f t="shared" si="531"/>
        <v>0</v>
      </c>
      <c r="BO1384" t="str">
        <f t="shared" si="532"/>
        <v>Non Reimburseable</v>
      </c>
      <c r="BP1384" s="9">
        <f t="shared" si="533"/>
        <v>0</v>
      </c>
    </row>
    <row r="1385" spans="1:68" x14ac:dyDescent="0.25">
      <c r="A1385">
        <v>1218963</v>
      </c>
      <c r="B1385" t="s">
        <v>1561</v>
      </c>
      <c r="C1385">
        <v>250</v>
      </c>
      <c r="F1385" s="9">
        <f t="shared" si="511"/>
        <v>0</v>
      </c>
      <c r="G1385" s="9">
        <f t="shared" si="512"/>
        <v>77.195999999999998</v>
      </c>
      <c r="H1385" s="9">
        <f t="shared" si="513"/>
        <v>66.167999999999992</v>
      </c>
      <c r="I1385" s="9">
        <v>110.28</v>
      </c>
      <c r="K1385" t="s">
        <v>4100</v>
      </c>
      <c r="N1385" t="s">
        <v>4103</v>
      </c>
      <c r="O1385" s="9">
        <f t="shared" si="514"/>
        <v>10.498655999999999</v>
      </c>
      <c r="Q1385" t="s">
        <v>4103</v>
      </c>
      <c r="R1385" s="9">
        <f t="shared" si="515"/>
        <v>33.414839999999998</v>
      </c>
      <c r="U1385" t="s">
        <v>4103</v>
      </c>
      <c r="V1385" s="9">
        <f t="shared" si="516"/>
        <v>45.104520000000001</v>
      </c>
      <c r="Y1385" t="s">
        <v>4103</v>
      </c>
      <c r="Z1385" s="9">
        <f t="shared" si="517"/>
        <v>77.195999999999998</v>
      </c>
      <c r="AA1385" t="s">
        <v>4103</v>
      </c>
      <c r="AC1385" t="s">
        <v>4103</v>
      </c>
      <c r="AD1385" s="9">
        <f t="shared" si="518"/>
        <v>33.083999999999996</v>
      </c>
      <c r="AG1385" t="s">
        <v>4103</v>
      </c>
      <c r="AH1385" s="9">
        <f t="shared" si="519"/>
        <v>14.329800000000001</v>
      </c>
      <c r="AK1385" t="s">
        <v>4103</v>
      </c>
      <c r="AL1385" s="9">
        <f t="shared" si="520"/>
        <v>70.5792</v>
      </c>
      <c r="AO1385" t="s">
        <v>4103</v>
      </c>
      <c r="AP1385" s="9">
        <f t="shared" si="521"/>
        <v>26.467199999999998</v>
      </c>
      <c r="AS1385" t="s">
        <v>4103</v>
      </c>
      <c r="AT1385" s="9">
        <f t="shared" si="510"/>
        <v>0</v>
      </c>
      <c r="AW1385" t="str">
        <f t="shared" si="522"/>
        <v>POC</v>
      </c>
      <c r="AX1385" s="9">
        <f t="shared" si="523"/>
        <v>0</v>
      </c>
      <c r="AZ1385" t="s">
        <v>4158</v>
      </c>
      <c r="BA1385" s="9">
        <v>0</v>
      </c>
      <c r="BC1385" t="str">
        <f t="shared" si="524"/>
        <v>Non Reimburseable</v>
      </c>
      <c r="BD1385" s="9">
        <f t="shared" si="525"/>
        <v>0</v>
      </c>
      <c r="BF1385" t="str">
        <f t="shared" si="526"/>
        <v>Non Reimburseable</v>
      </c>
      <c r="BG1385" s="9">
        <f t="shared" si="527"/>
        <v>0</v>
      </c>
      <c r="BI1385" t="str">
        <f t="shared" si="528"/>
        <v>Non Reimburseable</v>
      </c>
      <c r="BJ1385" s="9">
        <f t="shared" si="529"/>
        <v>0</v>
      </c>
      <c r="BL1385" t="str">
        <f t="shared" si="530"/>
        <v>Non Reimburseable</v>
      </c>
      <c r="BM1385" s="9">
        <f t="shared" si="531"/>
        <v>0</v>
      </c>
      <c r="BO1385" t="str">
        <f t="shared" si="532"/>
        <v>Non Reimburseable</v>
      </c>
      <c r="BP1385" s="9">
        <f t="shared" si="533"/>
        <v>0</v>
      </c>
    </row>
    <row r="1386" spans="1:68" x14ac:dyDescent="0.25">
      <c r="A1386">
        <v>1218971</v>
      </c>
      <c r="B1386" t="s">
        <v>1562</v>
      </c>
      <c r="C1386">
        <v>250</v>
      </c>
      <c r="F1386" s="9">
        <f t="shared" si="511"/>
        <v>0</v>
      </c>
      <c r="G1386" s="9">
        <f t="shared" si="512"/>
        <v>94.289400000000001</v>
      </c>
      <c r="H1386" s="9">
        <f t="shared" si="513"/>
        <v>10.884</v>
      </c>
      <c r="I1386" s="9">
        <v>18.14</v>
      </c>
      <c r="K1386" t="s">
        <v>4100</v>
      </c>
      <c r="N1386" t="s">
        <v>4103</v>
      </c>
      <c r="O1386" s="9">
        <f t="shared" si="514"/>
        <v>1.726928</v>
      </c>
      <c r="Q1386" t="s">
        <v>4103</v>
      </c>
      <c r="R1386" s="9">
        <f t="shared" si="515"/>
        <v>5.4964199999999996</v>
      </c>
      <c r="U1386" t="s">
        <v>4103</v>
      </c>
      <c r="V1386" s="9">
        <f t="shared" si="516"/>
        <v>7.4192599999999995</v>
      </c>
      <c r="Y1386" t="s">
        <v>4103</v>
      </c>
      <c r="Z1386" s="9">
        <f t="shared" si="517"/>
        <v>12.698</v>
      </c>
      <c r="AA1386" t="s">
        <v>4103</v>
      </c>
      <c r="AC1386" t="s">
        <v>4103</v>
      </c>
      <c r="AD1386" s="9">
        <f t="shared" si="518"/>
        <v>5.4420000000000002</v>
      </c>
      <c r="AG1386" t="s">
        <v>4103</v>
      </c>
      <c r="AH1386" s="9">
        <f t="shared" si="519"/>
        <v>94.289400000000001</v>
      </c>
      <c r="AK1386" t="s">
        <v>4103</v>
      </c>
      <c r="AL1386" s="9">
        <f t="shared" si="520"/>
        <v>11.6096</v>
      </c>
      <c r="AO1386" t="s">
        <v>4103</v>
      </c>
      <c r="AP1386" s="9">
        <f t="shared" si="521"/>
        <v>4.3536000000000001</v>
      </c>
      <c r="AS1386" t="s">
        <v>4103</v>
      </c>
      <c r="AT1386" s="9">
        <f t="shared" si="510"/>
        <v>0</v>
      </c>
      <c r="AW1386" t="str">
        <f t="shared" si="522"/>
        <v>POC</v>
      </c>
      <c r="AX1386" s="9">
        <f t="shared" si="523"/>
        <v>0</v>
      </c>
      <c r="AZ1386" t="s">
        <v>4158</v>
      </c>
      <c r="BA1386" s="9">
        <v>0</v>
      </c>
      <c r="BC1386" t="str">
        <f t="shared" si="524"/>
        <v>Non Reimburseable</v>
      </c>
      <c r="BD1386" s="9">
        <f t="shared" si="525"/>
        <v>0</v>
      </c>
      <c r="BF1386" t="str">
        <f t="shared" si="526"/>
        <v>Non Reimburseable</v>
      </c>
      <c r="BG1386" s="9">
        <f t="shared" si="527"/>
        <v>0</v>
      </c>
      <c r="BI1386" t="str">
        <f t="shared" si="528"/>
        <v>Non Reimburseable</v>
      </c>
      <c r="BJ1386" s="9">
        <f t="shared" si="529"/>
        <v>0</v>
      </c>
      <c r="BL1386" t="str">
        <f t="shared" si="530"/>
        <v>Non Reimburseable</v>
      </c>
      <c r="BM1386" s="9">
        <f t="shared" si="531"/>
        <v>0</v>
      </c>
      <c r="BO1386" t="str">
        <f t="shared" si="532"/>
        <v>Non Reimburseable</v>
      </c>
      <c r="BP1386" s="9">
        <f t="shared" si="533"/>
        <v>0</v>
      </c>
    </row>
    <row r="1387" spans="1:68" x14ac:dyDescent="0.25">
      <c r="A1387">
        <v>1218973</v>
      </c>
      <c r="B1387" t="s">
        <v>1563</v>
      </c>
      <c r="C1387">
        <v>250</v>
      </c>
      <c r="F1387" s="9">
        <f t="shared" si="511"/>
        <v>0</v>
      </c>
      <c r="G1387" s="9">
        <f t="shared" si="512"/>
        <v>92.813000000000002</v>
      </c>
      <c r="H1387" s="9">
        <f t="shared" si="513"/>
        <v>79.554000000000002</v>
      </c>
      <c r="I1387" s="9">
        <v>132.59</v>
      </c>
      <c r="K1387" t="s">
        <v>4100</v>
      </c>
      <c r="N1387" t="s">
        <v>4103</v>
      </c>
      <c r="O1387" s="9">
        <f t="shared" si="514"/>
        <v>12.622567999999999</v>
      </c>
      <c r="Q1387" t="s">
        <v>4103</v>
      </c>
      <c r="R1387" s="9">
        <f t="shared" si="515"/>
        <v>40.174770000000002</v>
      </c>
      <c r="U1387" t="s">
        <v>4103</v>
      </c>
      <c r="V1387" s="9">
        <f t="shared" si="516"/>
        <v>54.229309999999998</v>
      </c>
      <c r="Y1387" t="s">
        <v>4103</v>
      </c>
      <c r="Z1387" s="9">
        <f t="shared" si="517"/>
        <v>92.813000000000002</v>
      </c>
      <c r="AA1387" t="s">
        <v>4103</v>
      </c>
      <c r="AC1387" t="s">
        <v>4103</v>
      </c>
      <c r="AD1387" s="9">
        <f t="shared" si="518"/>
        <v>39.777000000000001</v>
      </c>
      <c r="AG1387" t="s">
        <v>4103</v>
      </c>
      <c r="AH1387" s="9">
        <f t="shared" si="519"/>
        <v>15.5097</v>
      </c>
      <c r="AK1387" t="s">
        <v>4103</v>
      </c>
      <c r="AL1387" s="9">
        <f t="shared" si="520"/>
        <v>84.857600000000005</v>
      </c>
      <c r="AO1387" t="s">
        <v>4103</v>
      </c>
      <c r="AP1387" s="9">
        <f t="shared" si="521"/>
        <v>31.8216</v>
      </c>
      <c r="AS1387" t="s">
        <v>4103</v>
      </c>
      <c r="AT1387" s="9">
        <f t="shared" si="510"/>
        <v>0</v>
      </c>
      <c r="AW1387" t="str">
        <f t="shared" si="522"/>
        <v>POC</v>
      </c>
      <c r="AX1387" s="9">
        <f t="shared" si="523"/>
        <v>0</v>
      </c>
      <c r="AZ1387" t="s">
        <v>4158</v>
      </c>
      <c r="BA1387" s="9">
        <v>0</v>
      </c>
      <c r="BC1387" t="str">
        <f t="shared" si="524"/>
        <v>Non Reimburseable</v>
      </c>
      <c r="BD1387" s="9">
        <f t="shared" si="525"/>
        <v>0</v>
      </c>
      <c r="BF1387" t="str">
        <f t="shared" si="526"/>
        <v>Non Reimburseable</v>
      </c>
      <c r="BG1387" s="9">
        <f t="shared" si="527"/>
        <v>0</v>
      </c>
      <c r="BI1387" t="str">
        <f t="shared" si="528"/>
        <v>Non Reimburseable</v>
      </c>
      <c r="BJ1387" s="9">
        <f t="shared" si="529"/>
        <v>0</v>
      </c>
      <c r="BL1387" t="str">
        <f t="shared" si="530"/>
        <v>Non Reimburseable</v>
      </c>
      <c r="BM1387" s="9">
        <f t="shared" si="531"/>
        <v>0</v>
      </c>
      <c r="BO1387" t="str">
        <f t="shared" si="532"/>
        <v>Non Reimburseable</v>
      </c>
      <c r="BP1387" s="9">
        <f t="shared" si="533"/>
        <v>0</v>
      </c>
    </row>
    <row r="1388" spans="1:68" x14ac:dyDescent="0.25">
      <c r="A1388">
        <v>1218982</v>
      </c>
      <c r="B1388" t="s">
        <v>1564</v>
      </c>
      <c r="C1388">
        <v>250</v>
      </c>
      <c r="F1388" s="9">
        <f t="shared" si="511"/>
        <v>0</v>
      </c>
      <c r="G1388" s="9">
        <f t="shared" si="512"/>
        <v>179.78099999999998</v>
      </c>
      <c r="H1388" s="9">
        <f t="shared" si="513"/>
        <v>154.09799999999998</v>
      </c>
      <c r="I1388" s="9">
        <v>256.83</v>
      </c>
      <c r="K1388" t="s">
        <v>4100</v>
      </c>
      <c r="N1388" t="s">
        <v>4103</v>
      </c>
      <c r="O1388" s="9">
        <f t="shared" si="514"/>
        <v>24.450215999999998</v>
      </c>
      <c r="Q1388" t="s">
        <v>4103</v>
      </c>
      <c r="R1388" s="9">
        <f t="shared" si="515"/>
        <v>77.819489999999988</v>
      </c>
      <c r="U1388" t="s">
        <v>4103</v>
      </c>
      <c r="V1388" s="9">
        <f t="shared" si="516"/>
        <v>105.04346999999999</v>
      </c>
      <c r="Y1388" t="s">
        <v>4103</v>
      </c>
      <c r="Z1388" s="9">
        <f t="shared" si="517"/>
        <v>179.78099999999998</v>
      </c>
      <c r="AA1388" t="s">
        <v>4103</v>
      </c>
      <c r="AC1388" t="s">
        <v>4103</v>
      </c>
      <c r="AD1388" s="9">
        <f t="shared" si="518"/>
        <v>77.048999999999992</v>
      </c>
      <c r="AG1388" t="s">
        <v>4103</v>
      </c>
      <c r="AH1388" s="9">
        <f t="shared" si="519"/>
        <v>113.36445000000001</v>
      </c>
      <c r="AK1388" t="s">
        <v>4103</v>
      </c>
      <c r="AL1388" s="9">
        <f t="shared" si="520"/>
        <v>164.37119999999999</v>
      </c>
      <c r="AO1388" t="s">
        <v>4103</v>
      </c>
      <c r="AP1388" s="9">
        <f t="shared" si="521"/>
        <v>61.639199999999995</v>
      </c>
      <c r="AS1388" t="s">
        <v>4103</v>
      </c>
      <c r="AT1388" s="9">
        <f t="shared" si="510"/>
        <v>0</v>
      </c>
      <c r="AW1388" t="str">
        <f t="shared" si="522"/>
        <v>POC</v>
      </c>
      <c r="AX1388" s="9">
        <f t="shared" si="523"/>
        <v>0</v>
      </c>
      <c r="AZ1388" t="s">
        <v>4158</v>
      </c>
      <c r="BA1388" s="9">
        <v>0</v>
      </c>
      <c r="BC1388" t="str">
        <f t="shared" si="524"/>
        <v>Non Reimburseable</v>
      </c>
      <c r="BD1388" s="9">
        <f t="shared" si="525"/>
        <v>0</v>
      </c>
      <c r="BF1388" t="str">
        <f t="shared" si="526"/>
        <v>Non Reimburseable</v>
      </c>
      <c r="BG1388" s="9">
        <f t="shared" si="527"/>
        <v>0</v>
      </c>
      <c r="BI1388" t="str">
        <f t="shared" si="528"/>
        <v>Non Reimburseable</v>
      </c>
      <c r="BJ1388" s="9">
        <f t="shared" si="529"/>
        <v>0</v>
      </c>
      <c r="BL1388" t="str">
        <f t="shared" si="530"/>
        <v>Non Reimburseable</v>
      </c>
      <c r="BM1388" s="9">
        <f t="shared" si="531"/>
        <v>0</v>
      </c>
      <c r="BO1388" t="str">
        <f t="shared" si="532"/>
        <v>Non Reimburseable</v>
      </c>
      <c r="BP1388" s="9">
        <f t="shared" si="533"/>
        <v>0</v>
      </c>
    </row>
    <row r="1389" spans="1:68" x14ac:dyDescent="0.25">
      <c r="A1389">
        <v>1218987</v>
      </c>
      <c r="B1389" t="s">
        <v>1565</v>
      </c>
      <c r="C1389">
        <v>250</v>
      </c>
      <c r="F1389" s="9">
        <f t="shared" si="511"/>
        <v>0</v>
      </c>
      <c r="G1389" s="9">
        <f t="shared" si="512"/>
        <v>219.58964999999998</v>
      </c>
      <c r="H1389" s="9">
        <f t="shared" si="513"/>
        <v>178.47599999999997</v>
      </c>
      <c r="I1389" s="9">
        <v>297.45999999999998</v>
      </c>
      <c r="K1389" t="s">
        <v>4100</v>
      </c>
      <c r="N1389" t="s">
        <v>4103</v>
      </c>
      <c r="O1389" s="9">
        <f t="shared" si="514"/>
        <v>28.318191999999996</v>
      </c>
      <c r="Q1389" t="s">
        <v>4103</v>
      </c>
      <c r="R1389" s="9">
        <f t="shared" si="515"/>
        <v>90.130379999999988</v>
      </c>
      <c r="U1389" t="s">
        <v>4103</v>
      </c>
      <c r="V1389" s="9">
        <f t="shared" si="516"/>
        <v>121.66113999999999</v>
      </c>
      <c r="Y1389" t="s">
        <v>4103</v>
      </c>
      <c r="Z1389" s="9">
        <f t="shared" si="517"/>
        <v>208.22199999999998</v>
      </c>
      <c r="AA1389" t="s">
        <v>4103</v>
      </c>
      <c r="AC1389" t="s">
        <v>4103</v>
      </c>
      <c r="AD1389" s="9">
        <f t="shared" si="518"/>
        <v>89.237999999999985</v>
      </c>
      <c r="AG1389" t="s">
        <v>4103</v>
      </c>
      <c r="AH1389" s="9">
        <f t="shared" si="519"/>
        <v>219.58964999999998</v>
      </c>
      <c r="AK1389" t="s">
        <v>4103</v>
      </c>
      <c r="AL1389" s="9">
        <f t="shared" si="520"/>
        <v>190.37439999999998</v>
      </c>
      <c r="AO1389" t="s">
        <v>4103</v>
      </c>
      <c r="AP1389" s="9">
        <f t="shared" si="521"/>
        <v>71.390399999999985</v>
      </c>
      <c r="AS1389" t="s">
        <v>4103</v>
      </c>
      <c r="AT1389" s="9">
        <f t="shared" si="510"/>
        <v>0</v>
      </c>
      <c r="AW1389" t="str">
        <f t="shared" si="522"/>
        <v>POC</v>
      </c>
      <c r="AX1389" s="9">
        <f t="shared" si="523"/>
        <v>0</v>
      </c>
      <c r="AZ1389" t="s">
        <v>4158</v>
      </c>
      <c r="BA1389" s="9">
        <v>0</v>
      </c>
      <c r="BC1389" t="str">
        <f t="shared" si="524"/>
        <v>Non Reimburseable</v>
      </c>
      <c r="BD1389" s="9">
        <f t="shared" si="525"/>
        <v>0</v>
      </c>
      <c r="BF1389" t="str">
        <f t="shared" si="526"/>
        <v>Non Reimburseable</v>
      </c>
      <c r="BG1389" s="9">
        <f t="shared" si="527"/>
        <v>0</v>
      </c>
      <c r="BI1389" t="str">
        <f t="shared" si="528"/>
        <v>Non Reimburseable</v>
      </c>
      <c r="BJ1389" s="9">
        <f t="shared" si="529"/>
        <v>0</v>
      </c>
      <c r="BL1389" t="str">
        <f t="shared" si="530"/>
        <v>Non Reimburseable</v>
      </c>
      <c r="BM1389" s="9">
        <f t="shared" si="531"/>
        <v>0</v>
      </c>
      <c r="BO1389" t="str">
        <f t="shared" si="532"/>
        <v>Non Reimburseable</v>
      </c>
      <c r="BP1389" s="9">
        <f t="shared" si="533"/>
        <v>0</v>
      </c>
    </row>
    <row r="1390" spans="1:68" x14ac:dyDescent="0.25">
      <c r="A1390">
        <v>1218991</v>
      </c>
      <c r="B1390" t="s">
        <v>1566</v>
      </c>
      <c r="C1390">
        <v>250</v>
      </c>
      <c r="F1390" s="9">
        <f t="shared" si="511"/>
        <v>0</v>
      </c>
      <c r="G1390" s="9">
        <f t="shared" si="512"/>
        <v>254.32829999999998</v>
      </c>
      <c r="H1390" s="9">
        <f t="shared" si="513"/>
        <v>40.211999999999996</v>
      </c>
      <c r="I1390" s="9">
        <v>67.02</v>
      </c>
      <c r="K1390" t="s">
        <v>4100</v>
      </c>
      <c r="N1390" t="s">
        <v>4103</v>
      </c>
      <c r="O1390" s="9">
        <f t="shared" si="514"/>
        <v>6.3803039999999989</v>
      </c>
      <c r="Q1390" t="s">
        <v>4103</v>
      </c>
      <c r="R1390" s="9">
        <f t="shared" si="515"/>
        <v>20.30706</v>
      </c>
      <c r="U1390" t="s">
        <v>4103</v>
      </c>
      <c r="V1390" s="9">
        <f t="shared" si="516"/>
        <v>27.411179999999998</v>
      </c>
      <c r="Y1390" t="s">
        <v>4103</v>
      </c>
      <c r="Z1390" s="9">
        <f t="shared" si="517"/>
        <v>46.913999999999994</v>
      </c>
      <c r="AA1390" t="s">
        <v>4103</v>
      </c>
      <c r="AC1390" t="s">
        <v>4103</v>
      </c>
      <c r="AD1390" s="9">
        <f t="shared" si="518"/>
        <v>20.105999999999998</v>
      </c>
      <c r="AG1390" t="s">
        <v>4103</v>
      </c>
      <c r="AH1390" s="9">
        <f t="shared" si="519"/>
        <v>254.32829999999998</v>
      </c>
      <c r="AK1390" t="s">
        <v>4103</v>
      </c>
      <c r="AL1390" s="9">
        <f t="shared" si="520"/>
        <v>42.892800000000001</v>
      </c>
      <c r="AO1390" t="s">
        <v>4103</v>
      </c>
      <c r="AP1390" s="9">
        <f t="shared" si="521"/>
        <v>16.084799999999998</v>
      </c>
      <c r="AS1390" t="s">
        <v>4103</v>
      </c>
      <c r="AT1390" s="9">
        <f t="shared" si="510"/>
        <v>0</v>
      </c>
      <c r="AW1390" t="str">
        <f t="shared" si="522"/>
        <v>POC</v>
      </c>
      <c r="AX1390" s="9">
        <f t="shared" si="523"/>
        <v>0</v>
      </c>
      <c r="AZ1390" t="s">
        <v>4158</v>
      </c>
      <c r="BA1390" s="9">
        <v>0</v>
      </c>
      <c r="BC1390" t="str">
        <f t="shared" si="524"/>
        <v>Non Reimburseable</v>
      </c>
      <c r="BD1390" s="9">
        <f t="shared" si="525"/>
        <v>0</v>
      </c>
      <c r="BF1390" t="str">
        <f t="shared" si="526"/>
        <v>Non Reimburseable</v>
      </c>
      <c r="BG1390" s="9">
        <f t="shared" si="527"/>
        <v>0</v>
      </c>
      <c r="BI1390" t="str">
        <f t="shared" si="528"/>
        <v>Non Reimburseable</v>
      </c>
      <c r="BJ1390" s="9">
        <f t="shared" si="529"/>
        <v>0</v>
      </c>
      <c r="BL1390" t="str">
        <f t="shared" si="530"/>
        <v>Non Reimburseable</v>
      </c>
      <c r="BM1390" s="9">
        <f t="shared" si="531"/>
        <v>0</v>
      </c>
      <c r="BO1390" t="str">
        <f t="shared" si="532"/>
        <v>Non Reimburseable</v>
      </c>
      <c r="BP1390" s="9">
        <f t="shared" si="533"/>
        <v>0</v>
      </c>
    </row>
    <row r="1391" spans="1:68" x14ac:dyDescent="0.25">
      <c r="A1391">
        <v>1218993</v>
      </c>
      <c r="B1391" t="s">
        <v>1567</v>
      </c>
      <c r="C1391">
        <v>250</v>
      </c>
      <c r="F1391" s="9">
        <f t="shared" si="511"/>
        <v>0</v>
      </c>
      <c r="G1391" s="9">
        <f t="shared" si="512"/>
        <v>57.302099999999996</v>
      </c>
      <c r="H1391" s="9">
        <f t="shared" si="513"/>
        <v>23.436</v>
      </c>
      <c r="I1391" s="9">
        <v>39.06</v>
      </c>
      <c r="K1391" t="s">
        <v>4100</v>
      </c>
      <c r="N1391" t="s">
        <v>4103</v>
      </c>
      <c r="O1391" s="9">
        <f t="shared" si="514"/>
        <v>3.718512</v>
      </c>
      <c r="Q1391" t="s">
        <v>4103</v>
      </c>
      <c r="R1391" s="9">
        <f t="shared" si="515"/>
        <v>11.835180000000001</v>
      </c>
      <c r="U1391" t="s">
        <v>4103</v>
      </c>
      <c r="V1391" s="9">
        <f t="shared" si="516"/>
        <v>15.975540000000001</v>
      </c>
      <c r="Y1391" t="s">
        <v>4103</v>
      </c>
      <c r="Z1391" s="9">
        <f t="shared" si="517"/>
        <v>27.341999999999999</v>
      </c>
      <c r="AA1391" t="s">
        <v>4103</v>
      </c>
      <c r="AC1391" t="s">
        <v>4103</v>
      </c>
      <c r="AD1391" s="9">
        <f t="shared" si="518"/>
        <v>11.718</v>
      </c>
      <c r="AG1391" t="s">
        <v>4103</v>
      </c>
      <c r="AH1391" s="9">
        <f t="shared" si="519"/>
        <v>57.302099999999996</v>
      </c>
      <c r="AK1391" t="s">
        <v>4103</v>
      </c>
      <c r="AL1391" s="9">
        <f t="shared" si="520"/>
        <v>24.998400000000004</v>
      </c>
      <c r="AO1391" t="s">
        <v>4103</v>
      </c>
      <c r="AP1391" s="9">
        <f t="shared" si="521"/>
        <v>9.3743999999999996</v>
      </c>
      <c r="AS1391" t="s">
        <v>4103</v>
      </c>
      <c r="AT1391" s="9">
        <f t="shared" si="510"/>
        <v>0</v>
      </c>
      <c r="AW1391" t="str">
        <f t="shared" si="522"/>
        <v>POC</v>
      </c>
      <c r="AX1391" s="9">
        <f t="shared" si="523"/>
        <v>0</v>
      </c>
      <c r="AZ1391" t="s">
        <v>4158</v>
      </c>
      <c r="BA1391" s="9">
        <v>0</v>
      </c>
      <c r="BC1391" t="str">
        <f t="shared" si="524"/>
        <v>Non Reimburseable</v>
      </c>
      <c r="BD1391" s="9">
        <f t="shared" si="525"/>
        <v>0</v>
      </c>
      <c r="BF1391" t="str">
        <f t="shared" si="526"/>
        <v>Non Reimburseable</v>
      </c>
      <c r="BG1391" s="9">
        <f t="shared" si="527"/>
        <v>0</v>
      </c>
      <c r="BI1391" t="str">
        <f t="shared" si="528"/>
        <v>Non Reimburseable</v>
      </c>
      <c r="BJ1391" s="9">
        <f t="shared" si="529"/>
        <v>0</v>
      </c>
      <c r="BL1391" t="str">
        <f t="shared" si="530"/>
        <v>Non Reimburseable</v>
      </c>
      <c r="BM1391" s="9">
        <f t="shared" si="531"/>
        <v>0</v>
      </c>
      <c r="BO1391" t="str">
        <f t="shared" si="532"/>
        <v>Non Reimburseable</v>
      </c>
      <c r="BP1391" s="9">
        <f t="shared" si="533"/>
        <v>0</v>
      </c>
    </row>
    <row r="1392" spans="1:68" x14ac:dyDescent="0.25">
      <c r="A1392">
        <v>1218994</v>
      </c>
      <c r="B1392" t="s">
        <v>1568</v>
      </c>
      <c r="C1392">
        <v>250</v>
      </c>
      <c r="F1392" s="9">
        <f t="shared" si="511"/>
        <v>0</v>
      </c>
      <c r="G1392" s="9">
        <f t="shared" si="512"/>
        <v>33.396300000000004</v>
      </c>
      <c r="H1392" s="9">
        <f t="shared" si="513"/>
        <v>20.105999999999998</v>
      </c>
      <c r="I1392" s="9">
        <v>33.51</v>
      </c>
      <c r="K1392" t="s">
        <v>4100</v>
      </c>
      <c r="N1392" t="s">
        <v>4103</v>
      </c>
      <c r="O1392" s="9">
        <f t="shared" si="514"/>
        <v>3.1901519999999994</v>
      </c>
      <c r="Q1392" t="s">
        <v>4103</v>
      </c>
      <c r="R1392" s="9">
        <f t="shared" si="515"/>
        <v>10.15353</v>
      </c>
      <c r="U1392" t="s">
        <v>4103</v>
      </c>
      <c r="V1392" s="9">
        <f t="shared" si="516"/>
        <v>13.705589999999999</v>
      </c>
      <c r="Y1392" t="s">
        <v>4103</v>
      </c>
      <c r="Z1392" s="9">
        <f t="shared" si="517"/>
        <v>23.456999999999997</v>
      </c>
      <c r="AA1392" t="s">
        <v>4103</v>
      </c>
      <c r="AC1392" t="s">
        <v>4103</v>
      </c>
      <c r="AD1392" s="9">
        <f t="shared" si="518"/>
        <v>10.052999999999999</v>
      </c>
      <c r="AG1392" t="s">
        <v>4103</v>
      </c>
      <c r="AH1392" s="9">
        <f t="shared" si="519"/>
        <v>33.396300000000004</v>
      </c>
      <c r="AK1392" t="s">
        <v>4103</v>
      </c>
      <c r="AL1392" s="9">
        <f t="shared" si="520"/>
        <v>21.446400000000001</v>
      </c>
      <c r="AO1392" t="s">
        <v>4103</v>
      </c>
      <c r="AP1392" s="9">
        <f t="shared" si="521"/>
        <v>8.0423999999999989</v>
      </c>
      <c r="AS1392" t="s">
        <v>4103</v>
      </c>
      <c r="AT1392" s="9">
        <f t="shared" si="510"/>
        <v>0</v>
      </c>
      <c r="AW1392" t="str">
        <f t="shared" si="522"/>
        <v>POC</v>
      </c>
      <c r="AX1392" s="9">
        <f t="shared" si="523"/>
        <v>0</v>
      </c>
      <c r="AZ1392" t="s">
        <v>4158</v>
      </c>
      <c r="BA1392" s="9">
        <v>0</v>
      </c>
      <c r="BC1392" t="str">
        <f t="shared" si="524"/>
        <v>Non Reimburseable</v>
      </c>
      <c r="BD1392" s="9">
        <f t="shared" si="525"/>
        <v>0</v>
      </c>
      <c r="BF1392" t="str">
        <f t="shared" si="526"/>
        <v>Non Reimburseable</v>
      </c>
      <c r="BG1392" s="9">
        <f t="shared" si="527"/>
        <v>0</v>
      </c>
      <c r="BI1392" t="str">
        <f t="shared" si="528"/>
        <v>Non Reimburseable</v>
      </c>
      <c r="BJ1392" s="9">
        <f t="shared" si="529"/>
        <v>0</v>
      </c>
      <c r="BL1392" t="str">
        <f t="shared" si="530"/>
        <v>Non Reimburseable</v>
      </c>
      <c r="BM1392" s="9">
        <f t="shared" si="531"/>
        <v>0</v>
      </c>
      <c r="BO1392" t="str">
        <f t="shared" si="532"/>
        <v>Non Reimburseable</v>
      </c>
      <c r="BP1392" s="9">
        <f t="shared" si="533"/>
        <v>0</v>
      </c>
    </row>
    <row r="1393" spans="1:68" x14ac:dyDescent="0.25">
      <c r="A1393">
        <v>1218995</v>
      </c>
      <c r="B1393" t="s">
        <v>1569</v>
      </c>
      <c r="C1393">
        <v>250</v>
      </c>
      <c r="F1393" s="9">
        <f t="shared" si="511"/>
        <v>0</v>
      </c>
      <c r="G1393" s="9">
        <f t="shared" si="512"/>
        <v>220.82199999999997</v>
      </c>
      <c r="H1393" s="9">
        <f t="shared" si="513"/>
        <v>189.27599999999998</v>
      </c>
      <c r="I1393" s="9">
        <v>315.45999999999998</v>
      </c>
      <c r="K1393" t="s">
        <v>4100</v>
      </c>
      <c r="N1393" t="s">
        <v>4103</v>
      </c>
      <c r="O1393" s="9">
        <f t="shared" si="514"/>
        <v>30.031791999999996</v>
      </c>
      <c r="Q1393" t="s">
        <v>4103</v>
      </c>
      <c r="R1393" s="9">
        <f t="shared" si="515"/>
        <v>95.584379999999996</v>
      </c>
      <c r="U1393" t="s">
        <v>4103</v>
      </c>
      <c r="V1393" s="9">
        <f t="shared" si="516"/>
        <v>129.02313999999998</v>
      </c>
      <c r="Y1393" t="s">
        <v>4103</v>
      </c>
      <c r="Z1393" s="9">
        <f t="shared" si="517"/>
        <v>220.82199999999997</v>
      </c>
      <c r="AA1393" t="s">
        <v>4103</v>
      </c>
      <c r="AC1393" t="s">
        <v>4103</v>
      </c>
      <c r="AD1393" s="9">
        <f t="shared" si="518"/>
        <v>94.637999999999991</v>
      </c>
      <c r="AG1393" t="s">
        <v>4103</v>
      </c>
      <c r="AH1393" s="9">
        <f t="shared" si="519"/>
        <v>28.651049999999998</v>
      </c>
      <c r="AK1393" t="s">
        <v>4103</v>
      </c>
      <c r="AL1393" s="9">
        <f t="shared" si="520"/>
        <v>201.89439999999999</v>
      </c>
      <c r="AO1393" t="s">
        <v>4103</v>
      </c>
      <c r="AP1393" s="9">
        <f t="shared" si="521"/>
        <v>75.710399999999993</v>
      </c>
      <c r="AS1393" t="s">
        <v>4103</v>
      </c>
      <c r="AT1393" s="9">
        <f t="shared" si="510"/>
        <v>0</v>
      </c>
      <c r="AW1393" t="str">
        <f t="shared" si="522"/>
        <v>POC</v>
      </c>
      <c r="AX1393" s="9">
        <f t="shared" si="523"/>
        <v>0</v>
      </c>
      <c r="AZ1393" t="s">
        <v>4158</v>
      </c>
      <c r="BA1393" s="9">
        <v>0</v>
      </c>
      <c r="BC1393" t="str">
        <f t="shared" si="524"/>
        <v>Non Reimburseable</v>
      </c>
      <c r="BD1393" s="9">
        <f t="shared" si="525"/>
        <v>0</v>
      </c>
      <c r="BF1393" t="str">
        <f t="shared" si="526"/>
        <v>Non Reimburseable</v>
      </c>
      <c r="BG1393" s="9">
        <f t="shared" si="527"/>
        <v>0</v>
      </c>
      <c r="BI1393" t="str">
        <f t="shared" si="528"/>
        <v>Non Reimburseable</v>
      </c>
      <c r="BJ1393" s="9">
        <f t="shared" si="529"/>
        <v>0</v>
      </c>
      <c r="BL1393" t="str">
        <f t="shared" si="530"/>
        <v>Non Reimburseable</v>
      </c>
      <c r="BM1393" s="9">
        <f t="shared" si="531"/>
        <v>0</v>
      </c>
      <c r="BO1393" t="str">
        <f t="shared" si="532"/>
        <v>Non Reimburseable</v>
      </c>
      <c r="BP1393" s="9">
        <f t="shared" si="533"/>
        <v>0</v>
      </c>
    </row>
    <row r="1394" spans="1:68" x14ac:dyDescent="0.25">
      <c r="A1394">
        <v>1219006</v>
      </c>
      <c r="B1394" t="s">
        <v>1570</v>
      </c>
      <c r="C1394">
        <v>250</v>
      </c>
      <c r="F1394" s="9">
        <f t="shared" si="511"/>
        <v>0</v>
      </c>
      <c r="G1394" s="9">
        <f t="shared" si="512"/>
        <v>269.7183</v>
      </c>
      <c r="H1394" s="9">
        <f t="shared" si="513"/>
        <v>6.8519999999999994</v>
      </c>
      <c r="I1394" s="9">
        <v>11.42</v>
      </c>
      <c r="K1394" t="s">
        <v>4100</v>
      </c>
      <c r="N1394" t="s">
        <v>4103</v>
      </c>
      <c r="O1394" s="9">
        <f t="shared" si="514"/>
        <v>1.0871839999999999</v>
      </c>
      <c r="Q1394" t="s">
        <v>4103</v>
      </c>
      <c r="R1394" s="9">
        <f t="shared" si="515"/>
        <v>3.4602599999999999</v>
      </c>
      <c r="U1394" t="s">
        <v>4103</v>
      </c>
      <c r="V1394" s="9">
        <f t="shared" si="516"/>
        <v>4.6707799999999997</v>
      </c>
      <c r="Y1394" t="s">
        <v>4103</v>
      </c>
      <c r="Z1394" s="9">
        <f t="shared" si="517"/>
        <v>7.9939999999999998</v>
      </c>
      <c r="AA1394" t="s">
        <v>4103</v>
      </c>
      <c r="AC1394" t="s">
        <v>4103</v>
      </c>
      <c r="AD1394" s="9">
        <f t="shared" si="518"/>
        <v>3.4259999999999997</v>
      </c>
      <c r="AG1394" t="s">
        <v>4103</v>
      </c>
      <c r="AH1394" s="9">
        <f t="shared" si="519"/>
        <v>269.7183</v>
      </c>
      <c r="AK1394" t="s">
        <v>4103</v>
      </c>
      <c r="AL1394" s="9">
        <f t="shared" si="520"/>
        <v>7.3087999999999997</v>
      </c>
      <c r="AO1394" t="s">
        <v>4103</v>
      </c>
      <c r="AP1394" s="9">
        <f t="shared" si="521"/>
        <v>2.7407999999999997</v>
      </c>
      <c r="AS1394" t="s">
        <v>4103</v>
      </c>
      <c r="AT1394" s="9">
        <f t="shared" si="510"/>
        <v>0</v>
      </c>
      <c r="AW1394" t="str">
        <f t="shared" si="522"/>
        <v>POC</v>
      </c>
      <c r="AX1394" s="9">
        <f t="shared" si="523"/>
        <v>0</v>
      </c>
      <c r="AZ1394" t="s">
        <v>4158</v>
      </c>
      <c r="BA1394" s="9">
        <v>0</v>
      </c>
      <c r="BC1394" t="str">
        <f t="shared" si="524"/>
        <v>Non Reimburseable</v>
      </c>
      <c r="BD1394" s="9">
        <f t="shared" si="525"/>
        <v>0</v>
      </c>
      <c r="BF1394" t="str">
        <f t="shared" si="526"/>
        <v>Non Reimburseable</v>
      </c>
      <c r="BG1394" s="9">
        <f t="shared" si="527"/>
        <v>0</v>
      </c>
      <c r="BI1394" t="str">
        <f t="shared" si="528"/>
        <v>Non Reimburseable</v>
      </c>
      <c r="BJ1394" s="9">
        <f t="shared" si="529"/>
        <v>0</v>
      </c>
      <c r="BL1394" t="str">
        <f t="shared" si="530"/>
        <v>Non Reimburseable</v>
      </c>
      <c r="BM1394" s="9">
        <f t="shared" si="531"/>
        <v>0</v>
      </c>
      <c r="BO1394" t="str">
        <f t="shared" si="532"/>
        <v>Non Reimburseable</v>
      </c>
      <c r="BP1394" s="9">
        <f t="shared" si="533"/>
        <v>0</v>
      </c>
    </row>
    <row r="1395" spans="1:68" x14ac:dyDescent="0.25">
      <c r="A1395">
        <v>1219015</v>
      </c>
      <c r="B1395" t="s">
        <v>1571</v>
      </c>
      <c r="C1395">
        <v>250</v>
      </c>
      <c r="F1395" s="9">
        <f t="shared" si="511"/>
        <v>0</v>
      </c>
      <c r="G1395" s="9">
        <f t="shared" si="512"/>
        <v>16.611000000000001</v>
      </c>
      <c r="H1395" s="9">
        <f t="shared" si="513"/>
        <v>14.238</v>
      </c>
      <c r="I1395" s="9">
        <v>23.73</v>
      </c>
      <c r="K1395" t="s">
        <v>4100</v>
      </c>
      <c r="N1395" t="s">
        <v>4103</v>
      </c>
      <c r="O1395" s="9">
        <f t="shared" si="514"/>
        <v>2.259096</v>
      </c>
      <c r="Q1395" t="s">
        <v>4103</v>
      </c>
      <c r="R1395" s="9">
        <f t="shared" si="515"/>
        <v>7.1901900000000003</v>
      </c>
      <c r="U1395" t="s">
        <v>4103</v>
      </c>
      <c r="V1395" s="9">
        <f t="shared" si="516"/>
        <v>9.7055699999999998</v>
      </c>
      <c r="Y1395" t="s">
        <v>4103</v>
      </c>
      <c r="Z1395" s="9">
        <f t="shared" si="517"/>
        <v>16.611000000000001</v>
      </c>
      <c r="AA1395" t="s">
        <v>4103</v>
      </c>
      <c r="AC1395" t="s">
        <v>4103</v>
      </c>
      <c r="AD1395" s="9">
        <f t="shared" si="518"/>
        <v>7.1189999999999998</v>
      </c>
      <c r="AG1395" t="s">
        <v>4103</v>
      </c>
      <c r="AH1395" s="9">
        <f t="shared" si="519"/>
        <v>9.7640999999999991</v>
      </c>
      <c r="AK1395" t="s">
        <v>4103</v>
      </c>
      <c r="AL1395" s="9">
        <f t="shared" si="520"/>
        <v>15.187200000000001</v>
      </c>
      <c r="AO1395" t="s">
        <v>4103</v>
      </c>
      <c r="AP1395" s="9">
        <f t="shared" si="521"/>
        <v>5.6951999999999998</v>
      </c>
      <c r="AS1395" t="s">
        <v>4103</v>
      </c>
      <c r="AT1395" s="9">
        <f t="shared" si="510"/>
        <v>0</v>
      </c>
      <c r="AW1395" t="str">
        <f t="shared" si="522"/>
        <v>POC</v>
      </c>
      <c r="AX1395" s="9">
        <f t="shared" si="523"/>
        <v>0</v>
      </c>
      <c r="AZ1395" t="s">
        <v>4158</v>
      </c>
      <c r="BA1395" s="9">
        <v>0</v>
      </c>
      <c r="BC1395" t="str">
        <f t="shared" si="524"/>
        <v>Non Reimburseable</v>
      </c>
      <c r="BD1395" s="9">
        <f t="shared" si="525"/>
        <v>0</v>
      </c>
      <c r="BF1395" t="str">
        <f t="shared" si="526"/>
        <v>Non Reimburseable</v>
      </c>
      <c r="BG1395" s="9">
        <f t="shared" si="527"/>
        <v>0</v>
      </c>
      <c r="BI1395" t="str">
        <f t="shared" si="528"/>
        <v>Non Reimburseable</v>
      </c>
      <c r="BJ1395" s="9">
        <f t="shared" si="529"/>
        <v>0</v>
      </c>
      <c r="BL1395" t="str">
        <f t="shared" si="530"/>
        <v>Non Reimburseable</v>
      </c>
      <c r="BM1395" s="9">
        <f t="shared" si="531"/>
        <v>0</v>
      </c>
      <c r="BO1395" t="str">
        <f t="shared" si="532"/>
        <v>Non Reimburseable</v>
      </c>
      <c r="BP1395" s="9">
        <f t="shared" si="533"/>
        <v>0</v>
      </c>
    </row>
    <row r="1396" spans="1:68" x14ac:dyDescent="0.25">
      <c r="A1396">
        <v>1219017</v>
      </c>
      <c r="B1396" t="s">
        <v>1572</v>
      </c>
      <c r="C1396">
        <v>250</v>
      </c>
      <c r="F1396" s="9">
        <f t="shared" si="511"/>
        <v>0</v>
      </c>
      <c r="G1396" s="9">
        <f t="shared" si="512"/>
        <v>20.289149999999999</v>
      </c>
      <c r="H1396" s="9">
        <f t="shared" si="513"/>
        <v>2.6819999999999999</v>
      </c>
      <c r="I1396" s="9">
        <v>4.47</v>
      </c>
      <c r="K1396" t="s">
        <v>4100</v>
      </c>
      <c r="N1396" t="s">
        <v>4103</v>
      </c>
      <c r="O1396" s="9">
        <f t="shared" si="514"/>
        <v>0.42554399999999992</v>
      </c>
      <c r="Q1396" t="s">
        <v>4103</v>
      </c>
      <c r="R1396" s="9">
        <f t="shared" si="515"/>
        <v>1.3544099999999999</v>
      </c>
      <c r="U1396" t="s">
        <v>4103</v>
      </c>
      <c r="V1396" s="9">
        <f t="shared" si="516"/>
        <v>1.8282299999999998</v>
      </c>
      <c r="Y1396" t="s">
        <v>4103</v>
      </c>
      <c r="Z1396" s="9">
        <f t="shared" si="517"/>
        <v>3.1289999999999996</v>
      </c>
      <c r="AA1396" t="s">
        <v>4103</v>
      </c>
      <c r="AC1396" t="s">
        <v>4103</v>
      </c>
      <c r="AD1396" s="9">
        <f t="shared" si="518"/>
        <v>1.341</v>
      </c>
      <c r="AG1396" t="s">
        <v>4103</v>
      </c>
      <c r="AH1396" s="9">
        <f t="shared" si="519"/>
        <v>20.289149999999999</v>
      </c>
      <c r="AK1396" t="s">
        <v>4103</v>
      </c>
      <c r="AL1396" s="9">
        <f t="shared" si="520"/>
        <v>2.8607999999999998</v>
      </c>
      <c r="AO1396" t="s">
        <v>4103</v>
      </c>
      <c r="AP1396" s="9">
        <f t="shared" si="521"/>
        <v>1.0728</v>
      </c>
      <c r="AS1396" t="s">
        <v>4103</v>
      </c>
      <c r="AT1396" s="9">
        <f t="shared" si="510"/>
        <v>0</v>
      </c>
      <c r="AW1396" t="str">
        <f t="shared" si="522"/>
        <v>POC</v>
      </c>
      <c r="AX1396" s="9">
        <f t="shared" si="523"/>
        <v>0</v>
      </c>
      <c r="AZ1396" t="s">
        <v>4158</v>
      </c>
      <c r="BA1396" s="9">
        <v>0</v>
      </c>
      <c r="BC1396" t="str">
        <f t="shared" si="524"/>
        <v>Non Reimburseable</v>
      </c>
      <c r="BD1396" s="9">
        <f t="shared" si="525"/>
        <v>0</v>
      </c>
      <c r="BF1396" t="str">
        <f t="shared" si="526"/>
        <v>Non Reimburseable</v>
      </c>
      <c r="BG1396" s="9">
        <f t="shared" si="527"/>
        <v>0</v>
      </c>
      <c r="BI1396" t="str">
        <f t="shared" si="528"/>
        <v>Non Reimburseable</v>
      </c>
      <c r="BJ1396" s="9">
        <f t="shared" si="529"/>
        <v>0</v>
      </c>
      <c r="BL1396" t="str">
        <f t="shared" si="530"/>
        <v>Non Reimburseable</v>
      </c>
      <c r="BM1396" s="9">
        <f t="shared" si="531"/>
        <v>0</v>
      </c>
      <c r="BO1396" t="str">
        <f t="shared" si="532"/>
        <v>Non Reimburseable</v>
      </c>
      <c r="BP1396" s="9">
        <f t="shared" si="533"/>
        <v>0</v>
      </c>
    </row>
    <row r="1397" spans="1:68" x14ac:dyDescent="0.25">
      <c r="A1397">
        <v>1219019</v>
      </c>
      <c r="B1397" t="s">
        <v>1573</v>
      </c>
      <c r="C1397">
        <v>250</v>
      </c>
      <c r="F1397" s="9">
        <f t="shared" si="511"/>
        <v>0</v>
      </c>
      <c r="G1397" s="9">
        <f t="shared" si="512"/>
        <v>14.650999999999998</v>
      </c>
      <c r="H1397" s="9">
        <f t="shared" si="513"/>
        <v>12.558</v>
      </c>
      <c r="I1397" s="9">
        <v>20.93</v>
      </c>
      <c r="K1397" t="s">
        <v>4100</v>
      </c>
      <c r="N1397" t="s">
        <v>4103</v>
      </c>
      <c r="O1397" s="9">
        <f t="shared" si="514"/>
        <v>1.9925359999999999</v>
      </c>
      <c r="Q1397" t="s">
        <v>4103</v>
      </c>
      <c r="R1397" s="9">
        <f t="shared" si="515"/>
        <v>6.3417899999999996</v>
      </c>
      <c r="U1397" t="s">
        <v>4103</v>
      </c>
      <c r="V1397" s="9">
        <f t="shared" si="516"/>
        <v>8.5603699999999989</v>
      </c>
      <c r="Y1397" t="s">
        <v>4103</v>
      </c>
      <c r="Z1397" s="9">
        <f t="shared" si="517"/>
        <v>14.650999999999998</v>
      </c>
      <c r="AA1397" t="s">
        <v>4103</v>
      </c>
      <c r="AC1397" t="s">
        <v>4103</v>
      </c>
      <c r="AD1397" s="9">
        <f t="shared" si="518"/>
        <v>6.2789999999999999</v>
      </c>
      <c r="AG1397" t="s">
        <v>4103</v>
      </c>
      <c r="AH1397" s="9">
        <f t="shared" si="519"/>
        <v>3.8218499999999995</v>
      </c>
      <c r="AK1397" t="s">
        <v>4103</v>
      </c>
      <c r="AL1397" s="9">
        <f t="shared" si="520"/>
        <v>13.395200000000001</v>
      </c>
      <c r="AO1397" t="s">
        <v>4103</v>
      </c>
      <c r="AP1397" s="9">
        <f t="shared" si="521"/>
        <v>5.0232000000000001</v>
      </c>
      <c r="AS1397" t="s">
        <v>4103</v>
      </c>
      <c r="AT1397" s="9">
        <f t="shared" si="510"/>
        <v>0</v>
      </c>
      <c r="AW1397" t="str">
        <f t="shared" si="522"/>
        <v>POC</v>
      </c>
      <c r="AX1397" s="9">
        <f t="shared" si="523"/>
        <v>0</v>
      </c>
      <c r="AZ1397" t="s">
        <v>4158</v>
      </c>
      <c r="BA1397" s="9">
        <v>0</v>
      </c>
      <c r="BC1397" t="str">
        <f t="shared" si="524"/>
        <v>Non Reimburseable</v>
      </c>
      <c r="BD1397" s="9">
        <f t="shared" si="525"/>
        <v>0</v>
      </c>
      <c r="BF1397" t="str">
        <f t="shared" si="526"/>
        <v>Non Reimburseable</v>
      </c>
      <c r="BG1397" s="9">
        <f t="shared" si="527"/>
        <v>0</v>
      </c>
      <c r="BI1397" t="str">
        <f t="shared" si="528"/>
        <v>Non Reimburseable</v>
      </c>
      <c r="BJ1397" s="9">
        <f t="shared" si="529"/>
        <v>0</v>
      </c>
      <c r="BL1397" t="str">
        <f t="shared" si="530"/>
        <v>Non Reimburseable</v>
      </c>
      <c r="BM1397" s="9">
        <f t="shared" si="531"/>
        <v>0</v>
      </c>
      <c r="BO1397" t="str">
        <f t="shared" si="532"/>
        <v>Non Reimburseable</v>
      </c>
      <c r="BP1397" s="9">
        <f t="shared" si="533"/>
        <v>0</v>
      </c>
    </row>
    <row r="1398" spans="1:68" x14ac:dyDescent="0.25">
      <c r="A1398">
        <v>1219022</v>
      </c>
      <c r="B1398" t="s">
        <v>1574</v>
      </c>
      <c r="C1398">
        <v>250</v>
      </c>
      <c r="F1398" s="9">
        <f t="shared" si="511"/>
        <v>0</v>
      </c>
      <c r="G1398" s="9">
        <f t="shared" si="512"/>
        <v>17.895150000000001</v>
      </c>
      <c r="H1398" s="9">
        <f t="shared" si="513"/>
        <v>2.766</v>
      </c>
      <c r="I1398" s="9">
        <v>4.6100000000000003</v>
      </c>
      <c r="K1398" t="s">
        <v>4100</v>
      </c>
      <c r="N1398" t="s">
        <v>4103</v>
      </c>
      <c r="O1398" s="9">
        <f t="shared" si="514"/>
        <v>0.43887199999999998</v>
      </c>
      <c r="Q1398" t="s">
        <v>4103</v>
      </c>
      <c r="R1398" s="9">
        <f t="shared" si="515"/>
        <v>1.39683</v>
      </c>
      <c r="U1398" t="s">
        <v>4103</v>
      </c>
      <c r="V1398" s="9">
        <f t="shared" si="516"/>
        <v>1.8854900000000001</v>
      </c>
      <c r="Y1398" t="s">
        <v>4103</v>
      </c>
      <c r="Z1398" s="9">
        <f t="shared" si="517"/>
        <v>3.2269999999999999</v>
      </c>
      <c r="AA1398" t="s">
        <v>4103</v>
      </c>
      <c r="AC1398" t="s">
        <v>4103</v>
      </c>
      <c r="AD1398" s="9">
        <f t="shared" si="518"/>
        <v>1.383</v>
      </c>
      <c r="AG1398" t="s">
        <v>4103</v>
      </c>
      <c r="AH1398" s="9">
        <f t="shared" si="519"/>
        <v>17.895150000000001</v>
      </c>
      <c r="AK1398" t="s">
        <v>4103</v>
      </c>
      <c r="AL1398" s="9">
        <f t="shared" si="520"/>
        <v>2.9504000000000001</v>
      </c>
      <c r="AO1398" t="s">
        <v>4103</v>
      </c>
      <c r="AP1398" s="9">
        <f t="shared" si="521"/>
        <v>1.1064000000000001</v>
      </c>
      <c r="AS1398" t="s">
        <v>4103</v>
      </c>
      <c r="AT1398" s="9">
        <f t="shared" si="510"/>
        <v>0</v>
      </c>
      <c r="AW1398" t="str">
        <f t="shared" si="522"/>
        <v>POC</v>
      </c>
      <c r="AX1398" s="9">
        <f t="shared" si="523"/>
        <v>0</v>
      </c>
      <c r="AZ1398" t="s">
        <v>4158</v>
      </c>
      <c r="BA1398" s="9">
        <v>0</v>
      </c>
      <c r="BC1398" t="str">
        <f t="shared" si="524"/>
        <v>Non Reimburseable</v>
      </c>
      <c r="BD1398" s="9">
        <f t="shared" si="525"/>
        <v>0</v>
      </c>
      <c r="BF1398" t="str">
        <f t="shared" si="526"/>
        <v>Non Reimburseable</v>
      </c>
      <c r="BG1398" s="9">
        <f t="shared" si="527"/>
        <v>0</v>
      </c>
      <c r="BI1398" t="str">
        <f t="shared" si="528"/>
        <v>Non Reimburseable</v>
      </c>
      <c r="BJ1398" s="9">
        <f t="shared" si="529"/>
        <v>0</v>
      </c>
      <c r="BL1398" t="str">
        <f t="shared" si="530"/>
        <v>Non Reimburseable</v>
      </c>
      <c r="BM1398" s="9">
        <f t="shared" si="531"/>
        <v>0</v>
      </c>
      <c r="BO1398" t="str">
        <f t="shared" si="532"/>
        <v>Non Reimburseable</v>
      </c>
      <c r="BP1398" s="9">
        <f t="shared" si="533"/>
        <v>0</v>
      </c>
    </row>
    <row r="1399" spans="1:68" x14ac:dyDescent="0.25">
      <c r="A1399">
        <v>1219026</v>
      </c>
      <c r="B1399" t="s">
        <v>1575</v>
      </c>
      <c r="C1399">
        <v>250</v>
      </c>
      <c r="F1399" s="9">
        <f t="shared" si="511"/>
        <v>0</v>
      </c>
      <c r="G1399" s="9">
        <f t="shared" si="512"/>
        <v>4.5919999999999996</v>
      </c>
      <c r="H1399" s="9">
        <f t="shared" si="513"/>
        <v>3.9359999999999995</v>
      </c>
      <c r="I1399" s="9">
        <v>6.56</v>
      </c>
      <c r="K1399" t="s">
        <v>4100</v>
      </c>
      <c r="N1399" t="s">
        <v>4103</v>
      </c>
      <c r="O1399" s="9">
        <f t="shared" si="514"/>
        <v>0.62451199999999996</v>
      </c>
      <c r="Q1399" t="s">
        <v>4103</v>
      </c>
      <c r="R1399" s="9">
        <f t="shared" si="515"/>
        <v>1.9876799999999999</v>
      </c>
      <c r="U1399" t="s">
        <v>4103</v>
      </c>
      <c r="V1399" s="9">
        <f t="shared" si="516"/>
        <v>2.6830399999999996</v>
      </c>
      <c r="Y1399" t="s">
        <v>4103</v>
      </c>
      <c r="Z1399" s="9">
        <f t="shared" si="517"/>
        <v>4.5919999999999996</v>
      </c>
      <c r="AA1399" t="s">
        <v>4103</v>
      </c>
      <c r="AC1399" t="s">
        <v>4103</v>
      </c>
      <c r="AD1399" s="9">
        <f t="shared" si="518"/>
        <v>1.9679999999999997</v>
      </c>
      <c r="AG1399" t="s">
        <v>4103</v>
      </c>
      <c r="AH1399" s="9">
        <f t="shared" si="519"/>
        <v>3.9415500000000003</v>
      </c>
      <c r="AK1399" t="s">
        <v>4103</v>
      </c>
      <c r="AL1399" s="9">
        <f t="shared" si="520"/>
        <v>4.1983999999999995</v>
      </c>
      <c r="AO1399" t="s">
        <v>4103</v>
      </c>
      <c r="AP1399" s="9">
        <f t="shared" si="521"/>
        <v>1.5743999999999998</v>
      </c>
      <c r="AS1399" t="s">
        <v>4103</v>
      </c>
      <c r="AT1399" s="9">
        <f t="shared" si="510"/>
        <v>0</v>
      </c>
      <c r="AW1399" t="str">
        <f t="shared" si="522"/>
        <v>POC</v>
      </c>
      <c r="AX1399" s="9">
        <f t="shared" si="523"/>
        <v>0</v>
      </c>
      <c r="AZ1399" t="s">
        <v>4158</v>
      </c>
      <c r="BA1399" s="9">
        <v>0</v>
      </c>
      <c r="BC1399" t="str">
        <f t="shared" si="524"/>
        <v>Non Reimburseable</v>
      </c>
      <c r="BD1399" s="9">
        <f t="shared" si="525"/>
        <v>0</v>
      </c>
      <c r="BF1399" t="str">
        <f t="shared" si="526"/>
        <v>Non Reimburseable</v>
      </c>
      <c r="BG1399" s="9">
        <f t="shared" si="527"/>
        <v>0</v>
      </c>
      <c r="BI1399" t="str">
        <f t="shared" si="528"/>
        <v>Non Reimburseable</v>
      </c>
      <c r="BJ1399" s="9">
        <f t="shared" si="529"/>
        <v>0</v>
      </c>
      <c r="BL1399" t="str">
        <f t="shared" si="530"/>
        <v>Non Reimburseable</v>
      </c>
      <c r="BM1399" s="9">
        <f t="shared" si="531"/>
        <v>0</v>
      </c>
      <c r="BO1399" t="str">
        <f t="shared" si="532"/>
        <v>Non Reimburseable</v>
      </c>
      <c r="BP1399" s="9">
        <f t="shared" si="533"/>
        <v>0</v>
      </c>
    </row>
    <row r="1400" spans="1:68" x14ac:dyDescent="0.25">
      <c r="A1400">
        <v>1219032</v>
      </c>
      <c r="B1400" t="s">
        <v>1576</v>
      </c>
      <c r="C1400">
        <v>250</v>
      </c>
      <c r="F1400" s="9">
        <f t="shared" si="511"/>
        <v>0</v>
      </c>
      <c r="G1400" s="9">
        <f t="shared" si="512"/>
        <v>17.584</v>
      </c>
      <c r="H1400" s="9">
        <f t="shared" si="513"/>
        <v>15.071999999999999</v>
      </c>
      <c r="I1400" s="9">
        <v>25.12</v>
      </c>
      <c r="K1400" t="s">
        <v>4100</v>
      </c>
      <c r="N1400" t="s">
        <v>4103</v>
      </c>
      <c r="O1400" s="9">
        <f t="shared" si="514"/>
        <v>2.3914239999999998</v>
      </c>
      <c r="Q1400" t="s">
        <v>4103</v>
      </c>
      <c r="R1400" s="9">
        <f t="shared" si="515"/>
        <v>7.6113600000000003</v>
      </c>
      <c r="U1400" t="s">
        <v>4103</v>
      </c>
      <c r="V1400" s="9">
        <f t="shared" si="516"/>
        <v>10.27408</v>
      </c>
      <c r="Y1400" t="s">
        <v>4103</v>
      </c>
      <c r="Z1400" s="9">
        <f t="shared" si="517"/>
        <v>17.584</v>
      </c>
      <c r="AA1400" t="s">
        <v>4103</v>
      </c>
      <c r="AC1400" t="s">
        <v>4103</v>
      </c>
      <c r="AD1400" s="9">
        <f t="shared" si="518"/>
        <v>7.5359999999999996</v>
      </c>
      <c r="AG1400" t="s">
        <v>4103</v>
      </c>
      <c r="AH1400" s="9">
        <f t="shared" si="519"/>
        <v>5.6087999999999996</v>
      </c>
      <c r="AK1400" t="s">
        <v>4103</v>
      </c>
      <c r="AL1400" s="9">
        <f t="shared" si="520"/>
        <v>16.076800000000002</v>
      </c>
      <c r="AO1400" t="s">
        <v>4103</v>
      </c>
      <c r="AP1400" s="9">
        <f t="shared" si="521"/>
        <v>6.0288000000000004</v>
      </c>
      <c r="AS1400" t="s">
        <v>4103</v>
      </c>
      <c r="AT1400" s="9">
        <f t="shared" si="510"/>
        <v>0</v>
      </c>
      <c r="AW1400" t="str">
        <f t="shared" si="522"/>
        <v>POC</v>
      </c>
      <c r="AX1400" s="9">
        <f t="shared" si="523"/>
        <v>0</v>
      </c>
      <c r="AZ1400" t="s">
        <v>4158</v>
      </c>
      <c r="BA1400" s="9">
        <v>0</v>
      </c>
      <c r="BC1400" t="str">
        <f t="shared" si="524"/>
        <v>Non Reimburseable</v>
      </c>
      <c r="BD1400" s="9">
        <f t="shared" si="525"/>
        <v>0</v>
      </c>
      <c r="BF1400" t="str">
        <f t="shared" si="526"/>
        <v>Non Reimburseable</v>
      </c>
      <c r="BG1400" s="9">
        <f t="shared" si="527"/>
        <v>0</v>
      </c>
      <c r="BI1400" t="str">
        <f t="shared" si="528"/>
        <v>Non Reimburseable</v>
      </c>
      <c r="BJ1400" s="9">
        <f t="shared" si="529"/>
        <v>0</v>
      </c>
      <c r="BL1400" t="str">
        <f t="shared" si="530"/>
        <v>Non Reimburseable</v>
      </c>
      <c r="BM1400" s="9">
        <f t="shared" si="531"/>
        <v>0</v>
      </c>
      <c r="BO1400" t="str">
        <f t="shared" si="532"/>
        <v>Non Reimburseable</v>
      </c>
      <c r="BP1400" s="9">
        <f t="shared" si="533"/>
        <v>0</v>
      </c>
    </row>
    <row r="1401" spans="1:68" x14ac:dyDescent="0.25">
      <c r="A1401">
        <v>1219033</v>
      </c>
      <c r="B1401" t="s">
        <v>1577</v>
      </c>
      <c r="C1401">
        <v>250</v>
      </c>
      <c r="F1401" s="9">
        <f t="shared" si="511"/>
        <v>0</v>
      </c>
      <c r="G1401" s="9">
        <f t="shared" si="512"/>
        <v>21.477599999999999</v>
      </c>
      <c r="H1401" s="9">
        <f t="shared" si="513"/>
        <v>5.8559999999999999</v>
      </c>
      <c r="I1401" s="9">
        <v>9.76</v>
      </c>
      <c r="K1401" t="s">
        <v>4100</v>
      </c>
      <c r="N1401" t="s">
        <v>4103</v>
      </c>
      <c r="O1401" s="9">
        <f t="shared" si="514"/>
        <v>0.92915199999999987</v>
      </c>
      <c r="Q1401" t="s">
        <v>4103</v>
      </c>
      <c r="R1401" s="9">
        <f t="shared" si="515"/>
        <v>2.9572799999999999</v>
      </c>
      <c r="U1401" t="s">
        <v>4103</v>
      </c>
      <c r="V1401" s="9">
        <f t="shared" si="516"/>
        <v>3.9918399999999998</v>
      </c>
      <c r="Y1401" t="s">
        <v>4103</v>
      </c>
      <c r="Z1401" s="9">
        <f t="shared" si="517"/>
        <v>6.8319999999999999</v>
      </c>
      <c r="AA1401" t="s">
        <v>4103</v>
      </c>
      <c r="AC1401" t="s">
        <v>4103</v>
      </c>
      <c r="AD1401" s="9">
        <f t="shared" si="518"/>
        <v>2.9279999999999999</v>
      </c>
      <c r="AG1401" t="s">
        <v>4103</v>
      </c>
      <c r="AH1401" s="9">
        <f t="shared" si="519"/>
        <v>21.477599999999999</v>
      </c>
      <c r="AK1401" t="s">
        <v>4103</v>
      </c>
      <c r="AL1401" s="9">
        <f t="shared" si="520"/>
        <v>6.2464000000000004</v>
      </c>
      <c r="AO1401" t="s">
        <v>4103</v>
      </c>
      <c r="AP1401" s="9">
        <f t="shared" si="521"/>
        <v>2.3424</v>
      </c>
      <c r="AS1401" t="s">
        <v>4103</v>
      </c>
      <c r="AT1401" s="9">
        <f t="shared" si="510"/>
        <v>0</v>
      </c>
      <c r="AW1401" t="str">
        <f t="shared" si="522"/>
        <v>POC</v>
      </c>
      <c r="AX1401" s="9">
        <f t="shared" si="523"/>
        <v>0</v>
      </c>
      <c r="AZ1401" t="s">
        <v>4158</v>
      </c>
      <c r="BA1401" s="9">
        <v>0</v>
      </c>
      <c r="BC1401" t="str">
        <f t="shared" si="524"/>
        <v>Non Reimburseable</v>
      </c>
      <c r="BD1401" s="9">
        <f t="shared" si="525"/>
        <v>0</v>
      </c>
      <c r="BF1401" t="str">
        <f t="shared" si="526"/>
        <v>Non Reimburseable</v>
      </c>
      <c r="BG1401" s="9">
        <f t="shared" si="527"/>
        <v>0</v>
      </c>
      <c r="BI1401" t="str">
        <f t="shared" si="528"/>
        <v>Non Reimburseable</v>
      </c>
      <c r="BJ1401" s="9">
        <f t="shared" si="529"/>
        <v>0</v>
      </c>
      <c r="BL1401" t="str">
        <f t="shared" si="530"/>
        <v>Non Reimburseable</v>
      </c>
      <c r="BM1401" s="9">
        <f t="shared" si="531"/>
        <v>0</v>
      </c>
      <c r="BO1401" t="str">
        <f t="shared" si="532"/>
        <v>Non Reimburseable</v>
      </c>
      <c r="BP1401" s="9">
        <f t="shared" si="533"/>
        <v>0</v>
      </c>
    </row>
    <row r="1402" spans="1:68" x14ac:dyDescent="0.25">
      <c r="A1402">
        <v>1219034</v>
      </c>
      <c r="B1402" t="s">
        <v>1578</v>
      </c>
      <c r="C1402">
        <v>250</v>
      </c>
      <c r="F1402" s="9">
        <f t="shared" si="511"/>
        <v>0</v>
      </c>
      <c r="G1402" s="9">
        <f t="shared" si="512"/>
        <v>8.3447999999999993</v>
      </c>
      <c r="H1402" s="9">
        <f t="shared" si="513"/>
        <v>1.4279999999999999</v>
      </c>
      <c r="I1402" s="9">
        <v>2.38</v>
      </c>
      <c r="K1402" t="s">
        <v>4100</v>
      </c>
      <c r="N1402" t="s">
        <v>4103</v>
      </c>
      <c r="O1402" s="9">
        <f t="shared" si="514"/>
        <v>0.22657599999999997</v>
      </c>
      <c r="Q1402" t="s">
        <v>4103</v>
      </c>
      <c r="R1402" s="9">
        <f t="shared" si="515"/>
        <v>0.72113999999999989</v>
      </c>
      <c r="U1402" t="s">
        <v>4103</v>
      </c>
      <c r="V1402" s="9">
        <f t="shared" si="516"/>
        <v>0.97341999999999984</v>
      </c>
      <c r="Y1402" t="s">
        <v>4103</v>
      </c>
      <c r="Z1402" s="9">
        <f t="shared" si="517"/>
        <v>1.6659999999999999</v>
      </c>
      <c r="AA1402" t="s">
        <v>4103</v>
      </c>
      <c r="AC1402" t="s">
        <v>4103</v>
      </c>
      <c r="AD1402" s="9">
        <f t="shared" si="518"/>
        <v>0.71399999999999997</v>
      </c>
      <c r="AG1402" t="s">
        <v>4103</v>
      </c>
      <c r="AH1402" s="9">
        <f t="shared" si="519"/>
        <v>8.3447999999999993</v>
      </c>
      <c r="AK1402" t="s">
        <v>4103</v>
      </c>
      <c r="AL1402" s="9">
        <f t="shared" si="520"/>
        <v>1.5231999999999999</v>
      </c>
      <c r="AO1402" t="s">
        <v>4103</v>
      </c>
      <c r="AP1402" s="9">
        <f t="shared" si="521"/>
        <v>0.57119999999999993</v>
      </c>
      <c r="AS1402" t="s">
        <v>4103</v>
      </c>
      <c r="AT1402" s="9">
        <f t="shared" si="510"/>
        <v>0</v>
      </c>
      <c r="AW1402" t="str">
        <f t="shared" si="522"/>
        <v>POC</v>
      </c>
      <c r="AX1402" s="9">
        <f t="shared" si="523"/>
        <v>0</v>
      </c>
      <c r="AZ1402" t="s">
        <v>4158</v>
      </c>
      <c r="BA1402" s="9">
        <v>0</v>
      </c>
      <c r="BC1402" t="str">
        <f t="shared" si="524"/>
        <v>Non Reimburseable</v>
      </c>
      <c r="BD1402" s="9">
        <f t="shared" si="525"/>
        <v>0</v>
      </c>
      <c r="BF1402" t="str">
        <f t="shared" si="526"/>
        <v>Non Reimburseable</v>
      </c>
      <c r="BG1402" s="9">
        <f t="shared" si="527"/>
        <v>0</v>
      </c>
      <c r="BI1402" t="str">
        <f t="shared" si="528"/>
        <v>Non Reimburseable</v>
      </c>
      <c r="BJ1402" s="9">
        <f t="shared" si="529"/>
        <v>0</v>
      </c>
      <c r="BL1402" t="str">
        <f t="shared" si="530"/>
        <v>Non Reimburseable</v>
      </c>
      <c r="BM1402" s="9">
        <f t="shared" si="531"/>
        <v>0</v>
      </c>
      <c r="BO1402" t="str">
        <f t="shared" si="532"/>
        <v>Non Reimburseable</v>
      </c>
      <c r="BP1402" s="9">
        <f t="shared" si="533"/>
        <v>0</v>
      </c>
    </row>
    <row r="1403" spans="1:68" x14ac:dyDescent="0.25">
      <c r="A1403">
        <v>1219037</v>
      </c>
      <c r="B1403" t="s">
        <v>1579</v>
      </c>
      <c r="C1403">
        <v>250</v>
      </c>
      <c r="F1403" s="9">
        <f t="shared" si="511"/>
        <v>0</v>
      </c>
      <c r="G1403" s="9">
        <f t="shared" si="512"/>
        <v>5.46</v>
      </c>
      <c r="H1403" s="9">
        <f t="shared" si="513"/>
        <v>4.68</v>
      </c>
      <c r="I1403" s="9">
        <v>7.8</v>
      </c>
      <c r="K1403" t="s">
        <v>4100</v>
      </c>
      <c r="N1403" t="s">
        <v>4103</v>
      </c>
      <c r="O1403" s="9">
        <f t="shared" si="514"/>
        <v>0.74255999999999989</v>
      </c>
      <c r="Q1403" t="s">
        <v>4103</v>
      </c>
      <c r="R1403" s="9">
        <f t="shared" si="515"/>
        <v>2.3633999999999999</v>
      </c>
      <c r="U1403" t="s">
        <v>4103</v>
      </c>
      <c r="V1403" s="9">
        <f t="shared" si="516"/>
        <v>3.1901999999999999</v>
      </c>
      <c r="Y1403" t="s">
        <v>4103</v>
      </c>
      <c r="Z1403" s="9">
        <f t="shared" si="517"/>
        <v>5.46</v>
      </c>
      <c r="AA1403" t="s">
        <v>4103</v>
      </c>
      <c r="AC1403" t="s">
        <v>4103</v>
      </c>
      <c r="AD1403" s="9">
        <f t="shared" si="518"/>
        <v>2.34</v>
      </c>
      <c r="AG1403" t="s">
        <v>4103</v>
      </c>
      <c r="AH1403" s="9">
        <f t="shared" si="519"/>
        <v>2.0348999999999999</v>
      </c>
      <c r="AK1403" t="s">
        <v>4103</v>
      </c>
      <c r="AL1403" s="9">
        <f t="shared" si="520"/>
        <v>4.992</v>
      </c>
      <c r="AO1403" t="s">
        <v>4103</v>
      </c>
      <c r="AP1403" s="9">
        <f t="shared" si="521"/>
        <v>1.8719999999999999</v>
      </c>
      <c r="AS1403" t="s">
        <v>4103</v>
      </c>
      <c r="AT1403" s="9">
        <f t="shared" si="510"/>
        <v>0</v>
      </c>
      <c r="AW1403" t="str">
        <f t="shared" si="522"/>
        <v>POC</v>
      </c>
      <c r="AX1403" s="9">
        <f t="shared" si="523"/>
        <v>0</v>
      </c>
      <c r="AZ1403" t="s">
        <v>4158</v>
      </c>
      <c r="BA1403" s="9">
        <v>0</v>
      </c>
      <c r="BC1403" t="str">
        <f t="shared" si="524"/>
        <v>Non Reimburseable</v>
      </c>
      <c r="BD1403" s="9">
        <f t="shared" si="525"/>
        <v>0</v>
      </c>
      <c r="BF1403" t="str">
        <f t="shared" si="526"/>
        <v>Non Reimburseable</v>
      </c>
      <c r="BG1403" s="9">
        <f t="shared" si="527"/>
        <v>0</v>
      </c>
      <c r="BI1403" t="str">
        <f t="shared" si="528"/>
        <v>Non Reimburseable</v>
      </c>
      <c r="BJ1403" s="9">
        <f t="shared" si="529"/>
        <v>0</v>
      </c>
      <c r="BL1403" t="str">
        <f t="shared" si="530"/>
        <v>Non Reimburseable</v>
      </c>
      <c r="BM1403" s="9">
        <f t="shared" si="531"/>
        <v>0</v>
      </c>
      <c r="BO1403" t="str">
        <f t="shared" si="532"/>
        <v>Non Reimburseable</v>
      </c>
      <c r="BP1403" s="9">
        <f t="shared" si="533"/>
        <v>0</v>
      </c>
    </row>
    <row r="1404" spans="1:68" x14ac:dyDescent="0.25">
      <c r="A1404">
        <v>1219042</v>
      </c>
      <c r="B1404" t="s">
        <v>1580</v>
      </c>
      <c r="C1404">
        <v>250</v>
      </c>
      <c r="F1404" s="9">
        <f t="shared" si="511"/>
        <v>0</v>
      </c>
      <c r="G1404" s="9">
        <f t="shared" si="512"/>
        <v>6.6689999999999996</v>
      </c>
      <c r="H1404" s="9">
        <f t="shared" si="513"/>
        <v>1.4039999999999999</v>
      </c>
      <c r="I1404" s="9">
        <v>2.34</v>
      </c>
      <c r="K1404" t="s">
        <v>4100</v>
      </c>
      <c r="N1404" t="s">
        <v>4103</v>
      </c>
      <c r="O1404" s="9">
        <f t="shared" si="514"/>
        <v>0.22276799999999997</v>
      </c>
      <c r="Q1404" t="s">
        <v>4103</v>
      </c>
      <c r="R1404" s="9">
        <f t="shared" si="515"/>
        <v>0.70901999999999998</v>
      </c>
      <c r="U1404" t="s">
        <v>4103</v>
      </c>
      <c r="V1404" s="9">
        <f t="shared" si="516"/>
        <v>0.95705999999999991</v>
      </c>
      <c r="Y1404" t="s">
        <v>4103</v>
      </c>
      <c r="Z1404" s="9">
        <f t="shared" si="517"/>
        <v>1.6379999999999999</v>
      </c>
      <c r="AA1404" t="s">
        <v>4103</v>
      </c>
      <c r="AC1404" t="s">
        <v>4103</v>
      </c>
      <c r="AD1404" s="9">
        <f t="shared" si="518"/>
        <v>0.70199999999999996</v>
      </c>
      <c r="AG1404" t="s">
        <v>4103</v>
      </c>
      <c r="AH1404" s="9">
        <f t="shared" si="519"/>
        <v>6.6689999999999996</v>
      </c>
      <c r="AK1404" t="s">
        <v>4103</v>
      </c>
      <c r="AL1404" s="9">
        <f t="shared" si="520"/>
        <v>1.4976</v>
      </c>
      <c r="AO1404" t="s">
        <v>4103</v>
      </c>
      <c r="AP1404" s="9">
        <f t="shared" si="521"/>
        <v>0.56159999999999999</v>
      </c>
      <c r="AS1404" t="s">
        <v>4103</v>
      </c>
      <c r="AT1404" s="9">
        <f t="shared" si="510"/>
        <v>0</v>
      </c>
      <c r="AW1404" t="str">
        <f t="shared" si="522"/>
        <v>POC</v>
      </c>
      <c r="AX1404" s="9">
        <f t="shared" si="523"/>
        <v>0</v>
      </c>
      <c r="AZ1404" t="s">
        <v>4158</v>
      </c>
      <c r="BA1404" s="9">
        <v>0</v>
      </c>
      <c r="BC1404" t="str">
        <f t="shared" si="524"/>
        <v>Non Reimburseable</v>
      </c>
      <c r="BD1404" s="9">
        <f t="shared" si="525"/>
        <v>0</v>
      </c>
      <c r="BF1404" t="str">
        <f t="shared" si="526"/>
        <v>Non Reimburseable</v>
      </c>
      <c r="BG1404" s="9">
        <f t="shared" si="527"/>
        <v>0</v>
      </c>
      <c r="BI1404" t="str">
        <f t="shared" si="528"/>
        <v>Non Reimburseable</v>
      </c>
      <c r="BJ1404" s="9">
        <f t="shared" si="529"/>
        <v>0</v>
      </c>
      <c r="BL1404" t="str">
        <f t="shared" si="530"/>
        <v>Non Reimburseable</v>
      </c>
      <c r="BM1404" s="9">
        <f t="shared" si="531"/>
        <v>0</v>
      </c>
      <c r="BO1404" t="str">
        <f t="shared" si="532"/>
        <v>Non Reimburseable</v>
      </c>
      <c r="BP1404" s="9">
        <f t="shared" si="533"/>
        <v>0</v>
      </c>
    </row>
    <row r="1405" spans="1:68" x14ac:dyDescent="0.25">
      <c r="A1405">
        <v>1219044</v>
      </c>
      <c r="B1405" t="s">
        <v>1581</v>
      </c>
      <c r="C1405">
        <v>250</v>
      </c>
      <c r="F1405" s="9">
        <f t="shared" si="511"/>
        <v>0</v>
      </c>
      <c r="G1405" s="9">
        <f t="shared" si="512"/>
        <v>3.7029999999999998</v>
      </c>
      <c r="H1405" s="9">
        <f t="shared" si="513"/>
        <v>3.1739999999999999</v>
      </c>
      <c r="I1405" s="9">
        <v>5.29</v>
      </c>
      <c r="K1405" t="s">
        <v>4100</v>
      </c>
      <c r="N1405" t="s">
        <v>4103</v>
      </c>
      <c r="O1405" s="9">
        <f t="shared" si="514"/>
        <v>0.50360799999999994</v>
      </c>
      <c r="Q1405" t="s">
        <v>4103</v>
      </c>
      <c r="R1405" s="9">
        <f t="shared" si="515"/>
        <v>1.60287</v>
      </c>
      <c r="U1405" t="s">
        <v>4103</v>
      </c>
      <c r="V1405" s="9">
        <f t="shared" si="516"/>
        <v>2.1636099999999998</v>
      </c>
      <c r="Y1405" t="s">
        <v>4103</v>
      </c>
      <c r="Z1405" s="9">
        <f t="shared" si="517"/>
        <v>3.7029999999999998</v>
      </c>
      <c r="AA1405" t="s">
        <v>4103</v>
      </c>
      <c r="AC1405" t="s">
        <v>4103</v>
      </c>
      <c r="AD1405" s="9">
        <f t="shared" si="518"/>
        <v>1.587</v>
      </c>
      <c r="AG1405" t="s">
        <v>4103</v>
      </c>
      <c r="AH1405" s="9">
        <f t="shared" si="519"/>
        <v>2.0006999999999997</v>
      </c>
      <c r="AK1405" t="s">
        <v>4103</v>
      </c>
      <c r="AL1405" s="9">
        <f t="shared" si="520"/>
        <v>3.3856000000000002</v>
      </c>
      <c r="AO1405" t="s">
        <v>4103</v>
      </c>
      <c r="AP1405" s="9">
        <f t="shared" si="521"/>
        <v>1.2696000000000001</v>
      </c>
      <c r="AS1405" t="s">
        <v>4103</v>
      </c>
      <c r="AT1405" s="9">
        <f t="shared" si="510"/>
        <v>0</v>
      </c>
      <c r="AW1405" t="str">
        <f t="shared" si="522"/>
        <v>POC</v>
      </c>
      <c r="AX1405" s="9">
        <f t="shared" si="523"/>
        <v>0</v>
      </c>
      <c r="AZ1405" t="s">
        <v>4158</v>
      </c>
      <c r="BA1405" s="9">
        <v>0</v>
      </c>
      <c r="BC1405" t="str">
        <f t="shared" si="524"/>
        <v>Non Reimburseable</v>
      </c>
      <c r="BD1405" s="9">
        <f t="shared" si="525"/>
        <v>0</v>
      </c>
      <c r="BF1405" t="str">
        <f t="shared" si="526"/>
        <v>Non Reimburseable</v>
      </c>
      <c r="BG1405" s="9">
        <f t="shared" si="527"/>
        <v>0</v>
      </c>
      <c r="BI1405" t="str">
        <f t="shared" si="528"/>
        <v>Non Reimburseable</v>
      </c>
      <c r="BJ1405" s="9">
        <f t="shared" si="529"/>
        <v>0</v>
      </c>
      <c r="BL1405" t="str">
        <f t="shared" si="530"/>
        <v>Non Reimburseable</v>
      </c>
      <c r="BM1405" s="9">
        <f t="shared" si="531"/>
        <v>0</v>
      </c>
      <c r="BO1405" t="str">
        <f t="shared" si="532"/>
        <v>Non Reimburseable</v>
      </c>
      <c r="BP1405" s="9">
        <f t="shared" si="533"/>
        <v>0</v>
      </c>
    </row>
    <row r="1406" spans="1:68" x14ac:dyDescent="0.25">
      <c r="A1406">
        <v>1219047</v>
      </c>
      <c r="B1406" t="s">
        <v>1582</v>
      </c>
      <c r="C1406">
        <v>250</v>
      </c>
      <c r="F1406" s="9">
        <f t="shared" si="511"/>
        <v>0</v>
      </c>
      <c r="G1406" s="9">
        <f t="shared" si="512"/>
        <v>20.327999999999999</v>
      </c>
      <c r="H1406" s="9">
        <f t="shared" si="513"/>
        <v>17.423999999999999</v>
      </c>
      <c r="I1406" s="9">
        <v>29.04</v>
      </c>
      <c r="K1406" t="s">
        <v>4100</v>
      </c>
      <c r="N1406" t="s">
        <v>4103</v>
      </c>
      <c r="O1406" s="9">
        <f t="shared" si="514"/>
        <v>2.7646079999999995</v>
      </c>
      <c r="Q1406" t="s">
        <v>4103</v>
      </c>
      <c r="R1406" s="9">
        <f t="shared" si="515"/>
        <v>8.7991200000000003</v>
      </c>
      <c r="U1406" t="s">
        <v>4103</v>
      </c>
      <c r="V1406" s="9">
        <f t="shared" si="516"/>
        <v>11.877359999999999</v>
      </c>
      <c r="Y1406" t="s">
        <v>4103</v>
      </c>
      <c r="Z1406" s="9">
        <f t="shared" si="517"/>
        <v>20.327999999999999</v>
      </c>
      <c r="AA1406" t="s">
        <v>4103</v>
      </c>
      <c r="AC1406" t="s">
        <v>4103</v>
      </c>
      <c r="AD1406" s="9">
        <f t="shared" si="518"/>
        <v>8.7119999999999997</v>
      </c>
      <c r="AG1406" t="s">
        <v>4103</v>
      </c>
      <c r="AH1406" s="9">
        <f t="shared" si="519"/>
        <v>4.5229499999999998</v>
      </c>
      <c r="AK1406" t="s">
        <v>4103</v>
      </c>
      <c r="AL1406" s="9">
        <f t="shared" si="520"/>
        <v>18.585599999999999</v>
      </c>
      <c r="AO1406" t="s">
        <v>4103</v>
      </c>
      <c r="AP1406" s="9">
        <f t="shared" si="521"/>
        <v>6.9695999999999998</v>
      </c>
      <c r="AS1406" t="s">
        <v>4103</v>
      </c>
      <c r="AT1406" s="9">
        <f t="shared" ref="AT1406:AT1469" si="534">I1406*0%</f>
        <v>0</v>
      </c>
      <c r="AW1406" t="str">
        <f t="shared" si="522"/>
        <v>POC</v>
      </c>
      <c r="AX1406" s="9">
        <f t="shared" si="523"/>
        <v>0</v>
      </c>
      <c r="AZ1406" t="s">
        <v>4158</v>
      </c>
      <c r="BA1406" s="9">
        <v>0</v>
      </c>
      <c r="BC1406" t="str">
        <f t="shared" si="524"/>
        <v>Non Reimburseable</v>
      </c>
      <c r="BD1406" s="9">
        <f t="shared" si="525"/>
        <v>0</v>
      </c>
      <c r="BF1406" t="str">
        <f t="shared" si="526"/>
        <v>Non Reimburseable</v>
      </c>
      <c r="BG1406" s="9">
        <f t="shared" si="527"/>
        <v>0</v>
      </c>
      <c r="BI1406" t="str">
        <f t="shared" si="528"/>
        <v>Non Reimburseable</v>
      </c>
      <c r="BJ1406" s="9">
        <f t="shared" si="529"/>
        <v>0</v>
      </c>
      <c r="BL1406" t="str">
        <f t="shared" si="530"/>
        <v>Non Reimburseable</v>
      </c>
      <c r="BM1406" s="9">
        <f t="shared" si="531"/>
        <v>0</v>
      </c>
      <c r="BO1406" t="str">
        <f t="shared" si="532"/>
        <v>Non Reimburseable</v>
      </c>
      <c r="BP1406" s="9">
        <f t="shared" si="533"/>
        <v>0</v>
      </c>
    </row>
    <row r="1407" spans="1:68" x14ac:dyDescent="0.25">
      <c r="A1407">
        <v>1219057</v>
      </c>
      <c r="B1407" t="s">
        <v>1583</v>
      </c>
      <c r="C1407">
        <v>250</v>
      </c>
      <c r="F1407" s="9">
        <f t="shared" si="511"/>
        <v>0</v>
      </c>
      <c r="G1407" s="9">
        <f t="shared" si="512"/>
        <v>274.54699999999997</v>
      </c>
      <c r="H1407" s="9">
        <f t="shared" si="513"/>
        <v>235.32599999999996</v>
      </c>
      <c r="I1407" s="9">
        <v>392.21</v>
      </c>
      <c r="K1407" t="s">
        <v>4100</v>
      </c>
      <c r="N1407" t="s">
        <v>4103</v>
      </c>
      <c r="O1407" s="9">
        <f t="shared" si="514"/>
        <v>37.338391999999992</v>
      </c>
      <c r="Q1407" t="s">
        <v>4103</v>
      </c>
      <c r="R1407" s="9">
        <f t="shared" si="515"/>
        <v>118.83962999999999</v>
      </c>
      <c r="U1407" t="s">
        <v>4103</v>
      </c>
      <c r="V1407" s="9">
        <f t="shared" si="516"/>
        <v>160.41388999999998</v>
      </c>
      <c r="Y1407" t="s">
        <v>4103</v>
      </c>
      <c r="Z1407" s="9">
        <f t="shared" si="517"/>
        <v>274.54699999999997</v>
      </c>
      <c r="AA1407" t="s">
        <v>4103</v>
      </c>
      <c r="AC1407" t="s">
        <v>4103</v>
      </c>
      <c r="AD1407" s="9">
        <f t="shared" si="518"/>
        <v>117.66299999999998</v>
      </c>
      <c r="AG1407" t="s">
        <v>4103</v>
      </c>
      <c r="AH1407" s="9">
        <f t="shared" si="519"/>
        <v>24.8292</v>
      </c>
      <c r="AK1407" t="s">
        <v>4103</v>
      </c>
      <c r="AL1407" s="9">
        <f t="shared" si="520"/>
        <v>251.01439999999999</v>
      </c>
      <c r="AO1407" t="s">
        <v>4103</v>
      </c>
      <c r="AP1407" s="9">
        <f t="shared" si="521"/>
        <v>94.130399999999995</v>
      </c>
      <c r="AS1407" t="s">
        <v>4103</v>
      </c>
      <c r="AT1407" s="9">
        <f t="shared" si="534"/>
        <v>0</v>
      </c>
      <c r="AW1407" t="str">
        <f t="shared" si="522"/>
        <v>POC</v>
      </c>
      <c r="AX1407" s="9">
        <f t="shared" si="523"/>
        <v>0</v>
      </c>
      <c r="AZ1407" t="s">
        <v>4158</v>
      </c>
      <c r="BA1407" s="9">
        <v>0</v>
      </c>
      <c r="BC1407" t="str">
        <f t="shared" si="524"/>
        <v>Non Reimburseable</v>
      </c>
      <c r="BD1407" s="9">
        <f t="shared" si="525"/>
        <v>0</v>
      </c>
      <c r="BF1407" t="str">
        <f t="shared" si="526"/>
        <v>Non Reimburseable</v>
      </c>
      <c r="BG1407" s="9">
        <f t="shared" si="527"/>
        <v>0</v>
      </c>
      <c r="BI1407" t="str">
        <f t="shared" si="528"/>
        <v>Non Reimburseable</v>
      </c>
      <c r="BJ1407" s="9">
        <f t="shared" si="529"/>
        <v>0</v>
      </c>
      <c r="BL1407" t="str">
        <f t="shared" si="530"/>
        <v>Non Reimburseable</v>
      </c>
      <c r="BM1407" s="9">
        <f t="shared" si="531"/>
        <v>0</v>
      </c>
      <c r="BO1407" t="str">
        <f t="shared" si="532"/>
        <v>Non Reimburseable</v>
      </c>
      <c r="BP1407" s="9">
        <f t="shared" si="533"/>
        <v>0</v>
      </c>
    </row>
    <row r="1408" spans="1:68" x14ac:dyDescent="0.25">
      <c r="A1408">
        <v>1219071</v>
      </c>
      <c r="B1408" t="s">
        <v>1584</v>
      </c>
      <c r="C1408">
        <v>250</v>
      </c>
      <c r="F1408" s="9">
        <f t="shared" si="511"/>
        <v>0</v>
      </c>
      <c r="G1408" s="9">
        <f t="shared" si="512"/>
        <v>335.33954999999997</v>
      </c>
      <c r="H1408" s="9">
        <f t="shared" si="513"/>
        <v>1.8959999999999999</v>
      </c>
      <c r="I1408" s="9">
        <v>3.16</v>
      </c>
      <c r="K1408" t="s">
        <v>4100</v>
      </c>
      <c r="N1408" t="s">
        <v>4103</v>
      </c>
      <c r="O1408" s="9">
        <f t="shared" si="514"/>
        <v>0.30083199999999999</v>
      </c>
      <c r="Q1408" t="s">
        <v>4103</v>
      </c>
      <c r="R1408" s="9">
        <f t="shared" si="515"/>
        <v>0.95748</v>
      </c>
      <c r="U1408" t="s">
        <v>4103</v>
      </c>
      <c r="V1408" s="9">
        <f t="shared" si="516"/>
        <v>1.29244</v>
      </c>
      <c r="Y1408" t="s">
        <v>4103</v>
      </c>
      <c r="Z1408" s="9">
        <f t="shared" si="517"/>
        <v>2.2119999999999997</v>
      </c>
      <c r="AA1408" t="s">
        <v>4103</v>
      </c>
      <c r="AC1408" t="s">
        <v>4103</v>
      </c>
      <c r="AD1408" s="9">
        <f t="shared" si="518"/>
        <v>0.94799999999999995</v>
      </c>
      <c r="AG1408" t="s">
        <v>4103</v>
      </c>
      <c r="AH1408" s="9">
        <f t="shared" si="519"/>
        <v>335.33954999999997</v>
      </c>
      <c r="AK1408" t="s">
        <v>4103</v>
      </c>
      <c r="AL1408" s="9">
        <f t="shared" si="520"/>
        <v>2.0224000000000002</v>
      </c>
      <c r="AO1408" t="s">
        <v>4103</v>
      </c>
      <c r="AP1408" s="9">
        <f t="shared" si="521"/>
        <v>0.75839999999999996</v>
      </c>
      <c r="AS1408" t="s">
        <v>4103</v>
      </c>
      <c r="AT1408" s="9">
        <f t="shared" si="534"/>
        <v>0</v>
      </c>
      <c r="AW1408" t="str">
        <f t="shared" si="522"/>
        <v>POC</v>
      </c>
      <c r="AX1408" s="9">
        <f t="shared" si="523"/>
        <v>0</v>
      </c>
      <c r="AZ1408" t="s">
        <v>4158</v>
      </c>
      <c r="BA1408" s="9">
        <v>0</v>
      </c>
      <c r="BC1408" t="str">
        <f t="shared" si="524"/>
        <v>Non Reimburseable</v>
      </c>
      <c r="BD1408" s="9">
        <f t="shared" si="525"/>
        <v>0</v>
      </c>
      <c r="BF1408" t="str">
        <f t="shared" si="526"/>
        <v>Non Reimburseable</v>
      </c>
      <c r="BG1408" s="9">
        <f t="shared" si="527"/>
        <v>0</v>
      </c>
      <c r="BI1408" t="str">
        <f t="shared" si="528"/>
        <v>Non Reimburseable</v>
      </c>
      <c r="BJ1408" s="9">
        <f t="shared" si="529"/>
        <v>0</v>
      </c>
      <c r="BL1408" t="str">
        <f t="shared" si="530"/>
        <v>Non Reimburseable</v>
      </c>
      <c r="BM1408" s="9">
        <f t="shared" si="531"/>
        <v>0</v>
      </c>
      <c r="BO1408" t="str">
        <f t="shared" si="532"/>
        <v>Non Reimburseable</v>
      </c>
      <c r="BP1408" s="9">
        <f t="shared" si="533"/>
        <v>0</v>
      </c>
    </row>
    <row r="1409" spans="1:68" x14ac:dyDescent="0.25">
      <c r="A1409">
        <v>1219079</v>
      </c>
      <c r="B1409" t="s">
        <v>1585</v>
      </c>
      <c r="C1409">
        <v>250</v>
      </c>
      <c r="F1409" s="9">
        <f t="shared" si="511"/>
        <v>0</v>
      </c>
      <c r="G1409" s="9">
        <f t="shared" si="512"/>
        <v>3.7099999999999995</v>
      </c>
      <c r="H1409" s="9">
        <f t="shared" si="513"/>
        <v>3.1799999999999997</v>
      </c>
      <c r="I1409" s="9">
        <v>5.3</v>
      </c>
      <c r="K1409" t="s">
        <v>4100</v>
      </c>
      <c r="N1409" t="s">
        <v>4103</v>
      </c>
      <c r="O1409" s="9">
        <f t="shared" si="514"/>
        <v>0.5045599999999999</v>
      </c>
      <c r="Q1409" t="s">
        <v>4103</v>
      </c>
      <c r="R1409" s="9">
        <f t="shared" si="515"/>
        <v>1.6058999999999999</v>
      </c>
      <c r="U1409" t="s">
        <v>4103</v>
      </c>
      <c r="V1409" s="9">
        <f t="shared" si="516"/>
        <v>2.1677</v>
      </c>
      <c r="Y1409" t="s">
        <v>4103</v>
      </c>
      <c r="Z1409" s="9">
        <f t="shared" si="517"/>
        <v>3.7099999999999995</v>
      </c>
      <c r="AA1409" t="s">
        <v>4103</v>
      </c>
      <c r="AC1409" t="s">
        <v>4103</v>
      </c>
      <c r="AD1409" s="9">
        <f t="shared" si="518"/>
        <v>1.5899999999999999</v>
      </c>
      <c r="AG1409" t="s">
        <v>4103</v>
      </c>
      <c r="AH1409" s="9">
        <f t="shared" si="519"/>
        <v>2.7018</v>
      </c>
      <c r="AK1409" t="s">
        <v>4103</v>
      </c>
      <c r="AL1409" s="9">
        <f t="shared" si="520"/>
        <v>3.3919999999999999</v>
      </c>
      <c r="AO1409" t="s">
        <v>4103</v>
      </c>
      <c r="AP1409" s="9">
        <f t="shared" si="521"/>
        <v>1.272</v>
      </c>
      <c r="AS1409" t="s">
        <v>4103</v>
      </c>
      <c r="AT1409" s="9">
        <f t="shared" si="534"/>
        <v>0</v>
      </c>
      <c r="AW1409" t="str">
        <f t="shared" si="522"/>
        <v>POC</v>
      </c>
      <c r="AX1409" s="9">
        <f t="shared" si="523"/>
        <v>0</v>
      </c>
      <c r="AZ1409" t="s">
        <v>4158</v>
      </c>
      <c r="BA1409" s="9">
        <v>0</v>
      </c>
      <c r="BC1409" t="str">
        <f t="shared" si="524"/>
        <v>Non Reimburseable</v>
      </c>
      <c r="BD1409" s="9">
        <f t="shared" si="525"/>
        <v>0</v>
      </c>
      <c r="BF1409" t="str">
        <f t="shared" si="526"/>
        <v>Non Reimburseable</v>
      </c>
      <c r="BG1409" s="9">
        <f t="shared" si="527"/>
        <v>0</v>
      </c>
      <c r="BI1409" t="str">
        <f t="shared" si="528"/>
        <v>Non Reimburseable</v>
      </c>
      <c r="BJ1409" s="9">
        <f t="shared" si="529"/>
        <v>0</v>
      </c>
      <c r="BL1409" t="str">
        <f t="shared" si="530"/>
        <v>Non Reimburseable</v>
      </c>
      <c r="BM1409" s="9">
        <f t="shared" si="531"/>
        <v>0</v>
      </c>
      <c r="BO1409" t="str">
        <f t="shared" si="532"/>
        <v>Non Reimburseable</v>
      </c>
      <c r="BP1409" s="9">
        <f t="shared" si="533"/>
        <v>0</v>
      </c>
    </row>
    <row r="1410" spans="1:68" x14ac:dyDescent="0.25">
      <c r="A1410">
        <v>1219092</v>
      </c>
      <c r="B1410" t="s">
        <v>1586</v>
      </c>
      <c r="C1410">
        <v>250</v>
      </c>
      <c r="F1410" s="9">
        <f t="shared" si="511"/>
        <v>0</v>
      </c>
      <c r="G1410" s="9">
        <f t="shared" si="512"/>
        <v>1433.3620000000001</v>
      </c>
      <c r="H1410" s="9">
        <f t="shared" si="513"/>
        <v>1228.596</v>
      </c>
      <c r="I1410" s="9">
        <v>2047.66</v>
      </c>
      <c r="K1410" t="s">
        <v>4100</v>
      </c>
      <c r="N1410" t="s">
        <v>4103</v>
      </c>
      <c r="O1410" s="9">
        <f t="shared" si="514"/>
        <v>194.93723199999999</v>
      </c>
      <c r="Q1410" t="s">
        <v>4103</v>
      </c>
      <c r="R1410" s="9">
        <f t="shared" si="515"/>
        <v>620.44097999999997</v>
      </c>
      <c r="U1410" t="s">
        <v>4103</v>
      </c>
      <c r="V1410" s="9">
        <f t="shared" si="516"/>
        <v>837.49293999999998</v>
      </c>
      <c r="Y1410" t="s">
        <v>4103</v>
      </c>
      <c r="Z1410" s="9">
        <f t="shared" si="517"/>
        <v>1433.3620000000001</v>
      </c>
      <c r="AA1410" t="s">
        <v>4103</v>
      </c>
      <c r="AC1410" t="s">
        <v>4103</v>
      </c>
      <c r="AD1410" s="9">
        <f t="shared" si="518"/>
        <v>614.298</v>
      </c>
      <c r="AG1410" t="s">
        <v>4103</v>
      </c>
      <c r="AH1410" s="9">
        <f t="shared" si="519"/>
        <v>4.5314999999999994</v>
      </c>
      <c r="AK1410" t="s">
        <v>4103</v>
      </c>
      <c r="AL1410" s="9">
        <f t="shared" si="520"/>
        <v>1310.5024000000001</v>
      </c>
      <c r="AO1410" t="s">
        <v>4103</v>
      </c>
      <c r="AP1410" s="9">
        <f t="shared" si="521"/>
        <v>491.4384</v>
      </c>
      <c r="AS1410" t="s">
        <v>4103</v>
      </c>
      <c r="AT1410" s="9">
        <f t="shared" si="534"/>
        <v>0</v>
      </c>
      <c r="AW1410" t="str">
        <f t="shared" si="522"/>
        <v>POC</v>
      </c>
      <c r="AX1410" s="9">
        <f t="shared" si="523"/>
        <v>0</v>
      </c>
      <c r="AZ1410" t="s">
        <v>4158</v>
      </c>
      <c r="BA1410" s="9">
        <v>0</v>
      </c>
      <c r="BC1410" t="str">
        <f t="shared" si="524"/>
        <v>Non Reimburseable</v>
      </c>
      <c r="BD1410" s="9">
        <f t="shared" si="525"/>
        <v>0</v>
      </c>
      <c r="BF1410" t="str">
        <f t="shared" si="526"/>
        <v>Non Reimburseable</v>
      </c>
      <c r="BG1410" s="9">
        <f t="shared" si="527"/>
        <v>0</v>
      </c>
      <c r="BI1410" t="str">
        <f t="shared" si="528"/>
        <v>Non Reimburseable</v>
      </c>
      <c r="BJ1410" s="9">
        <f t="shared" si="529"/>
        <v>0</v>
      </c>
      <c r="BL1410" t="str">
        <f t="shared" si="530"/>
        <v>Non Reimburseable</v>
      </c>
      <c r="BM1410" s="9">
        <f t="shared" si="531"/>
        <v>0</v>
      </c>
      <c r="BO1410" t="str">
        <f t="shared" si="532"/>
        <v>Non Reimburseable</v>
      </c>
      <c r="BP1410" s="9">
        <f t="shared" si="533"/>
        <v>0</v>
      </c>
    </row>
    <row r="1411" spans="1:68" x14ac:dyDescent="0.25">
      <c r="A1411">
        <v>1219093</v>
      </c>
      <c r="B1411" t="s">
        <v>1587</v>
      </c>
      <c r="C1411">
        <v>250</v>
      </c>
      <c r="F1411" s="9">
        <f t="shared" ref="F1411:F1474" si="535">MIN(J1411:BP1411)</f>
        <v>0</v>
      </c>
      <c r="G1411" s="9">
        <f t="shared" ref="G1411:G1474" si="536">MAX(J1411:BP1411)</f>
        <v>1750.7492999999999</v>
      </c>
      <c r="H1411" s="9">
        <f t="shared" ref="H1411:H1474" si="537">I1411*60%</f>
        <v>5.7839999999999998</v>
      </c>
      <c r="I1411" s="9">
        <v>9.64</v>
      </c>
      <c r="K1411" t="s">
        <v>4100</v>
      </c>
      <c r="N1411" t="s">
        <v>4103</v>
      </c>
      <c r="O1411" s="9">
        <f t="shared" si="514"/>
        <v>0.91772799999999999</v>
      </c>
      <c r="Q1411" t="s">
        <v>4103</v>
      </c>
      <c r="R1411" s="9">
        <f t="shared" si="515"/>
        <v>2.9209200000000002</v>
      </c>
      <c r="U1411" t="s">
        <v>4103</v>
      </c>
      <c r="V1411" s="9">
        <f t="shared" si="516"/>
        <v>3.9427599999999998</v>
      </c>
      <c r="Y1411" t="s">
        <v>4103</v>
      </c>
      <c r="Z1411" s="9">
        <f t="shared" si="517"/>
        <v>6.7480000000000002</v>
      </c>
      <c r="AA1411" t="s">
        <v>4103</v>
      </c>
      <c r="AC1411" t="s">
        <v>4103</v>
      </c>
      <c r="AD1411" s="9">
        <f t="shared" si="518"/>
        <v>2.8919999999999999</v>
      </c>
      <c r="AG1411" t="s">
        <v>4103</v>
      </c>
      <c r="AH1411" s="9">
        <f t="shared" si="519"/>
        <v>1750.7492999999999</v>
      </c>
      <c r="AK1411" t="s">
        <v>4103</v>
      </c>
      <c r="AL1411" s="9">
        <f t="shared" si="520"/>
        <v>6.1696000000000009</v>
      </c>
      <c r="AO1411" t="s">
        <v>4103</v>
      </c>
      <c r="AP1411" s="9">
        <f t="shared" si="521"/>
        <v>2.3136000000000001</v>
      </c>
      <c r="AS1411" t="s">
        <v>4103</v>
      </c>
      <c r="AT1411" s="9">
        <f t="shared" si="534"/>
        <v>0</v>
      </c>
      <c r="AW1411" t="str">
        <f t="shared" si="522"/>
        <v>POC</v>
      </c>
      <c r="AX1411" s="9">
        <f t="shared" si="523"/>
        <v>0</v>
      </c>
      <c r="AZ1411" t="s">
        <v>4158</v>
      </c>
      <c r="BA1411" s="9">
        <v>0</v>
      </c>
      <c r="BC1411" t="str">
        <f t="shared" si="524"/>
        <v>Non Reimburseable</v>
      </c>
      <c r="BD1411" s="9">
        <f t="shared" si="525"/>
        <v>0</v>
      </c>
      <c r="BF1411" t="str">
        <f t="shared" si="526"/>
        <v>Non Reimburseable</v>
      </c>
      <c r="BG1411" s="9">
        <f t="shared" si="527"/>
        <v>0</v>
      </c>
      <c r="BI1411" t="str">
        <f t="shared" si="528"/>
        <v>Non Reimburseable</v>
      </c>
      <c r="BJ1411" s="9">
        <f t="shared" si="529"/>
        <v>0</v>
      </c>
      <c r="BL1411" t="str">
        <f t="shared" si="530"/>
        <v>Non Reimburseable</v>
      </c>
      <c r="BM1411" s="9">
        <f t="shared" si="531"/>
        <v>0</v>
      </c>
      <c r="BO1411" t="str">
        <f t="shared" si="532"/>
        <v>Non Reimburseable</v>
      </c>
      <c r="BP1411" s="9">
        <f t="shared" si="533"/>
        <v>0</v>
      </c>
    </row>
    <row r="1412" spans="1:68" x14ac:dyDescent="0.25">
      <c r="A1412">
        <v>1219108</v>
      </c>
      <c r="B1412" t="s">
        <v>1588</v>
      </c>
      <c r="C1412">
        <v>250</v>
      </c>
      <c r="F1412" s="9">
        <f t="shared" si="535"/>
        <v>0</v>
      </c>
      <c r="G1412" s="9">
        <f t="shared" si="536"/>
        <v>11.732000000000001</v>
      </c>
      <c r="H1412" s="9">
        <f t="shared" si="537"/>
        <v>10.056000000000001</v>
      </c>
      <c r="I1412" s="9">
        <v>16.760000000000002</v>
      </c>
      <c r="K1412" t="s">
        <v>4100</v>
      </c>
      <c r="N1412" t="s">
        <v>4103</v>
      </c>
      <c r="O1412" s="9">
        <f t="shared" si="514"/>
        <v>1.5955520000000001</v>
      </c>
      <c r="Q1412" t="s">
        <v>4103</v>
      </c>
      <c r="R1412" s="9">
        <f t="shared" si="515"/>
        <v>5.0782800000000003</v>
      </c>
      <c r="U1412" t="s">
        <v>4103</v>
      </c>
      <c r="V1412" s="9">
        <f t="shared" si="516"/>
        <v>6.8548400000000003</v>
      </c>
      <c r="Y1412" t="s">
        <v>4103</v>
      </c>
      <c r="Z1412" s="9">
        <f t="shared" si="517"/>
        <v>11.732000000000001</v>
      </c>
      <c r="AA1412" t="s">
        <v>4103</v>
      </c>
      <c r="AC1412" t="s">
        <v>4103</v>
      </c>
      <c r="AD1412" s="9">
        <f t="shared" si="518"/>
        <v>5.0280000000000005</v>
      </c>
      <c r="AG1412" t="s">
        <v>4103</v>
      </c>
      <c r="AH1412" s="9">
        <f t="shared" si="519"/>
        <v>8.2422000000000004</v>
      </c>
      <c r="AK1412" t="s">
        <v>4103</v>
      </c>
      <c r="AL1412" s="9">
        <f t="shared" si="520"/>
        <v>10.726400000000002</v>
      </c>
      <c r="AO1412" t="s">
        <v>4103</v>
      </c>
      <c r="AP1412" s="9">
        <f t="shared" si="521"/>
        <v>4.0224000000000002</v>
      </c>
      <c r="AS1412" t="s">
        <v>4103</v>
      </c>
      <c r="AT1412" s="9">
        <f t="shared" si="534"/>
        <v>0</v>
      </c>
      <c r="AW1412" t="str">
        <f t="shared" si="522"/>
        <v>POC</v>
      </c>
      <c r="AX1412" s="9">
        <f t="shared" si="523"/>
        <v>0</v>
      </c>
      <c r="AZ1412" t="s">
        <v>4158</v>
      </c>
      <c r="BA1412" s="9">
        <v>0</v>
      </c>
      <c r="BC1412" t="str">
        <f t="shared" si="524"/>
        <v>Non Reimburseable</v>
      </c>
      <c r="BD1412" s="9">
        <f t="shared" si="525"/>
        <v>0</v>
      </c>
      <c r="BF1412" t="str">
        <f t="shared" si="526"/>
        <v>Non Reimburseable</v>
      </c>
      <c r="BG1412" s="9">
        <f t="shared" si="527"/>
        <v>0</v>
      </c>
      <c r="BI1412" t="str">
        <f t="shared" si="528"/>
        <v>Non Reimburseable</v>
      </c>
      <c r="BJ1412" s="9">
        <f t="shared" si="529"/>
        <v>0</v>
      </c>
      <c r="BL1412" t="str">
        <f t="shared" si="530"/>
        <v>Non Reimburseable</v>
      </c>
      <c r="BM1412" s="9">
        <f t="shared" si="531"/>
        <v>0</v>
      </c>
      <c r="BO1412" t="str">
        <f t="shared" si="532"/>
        <v>Non Reimburseable</v>
      </c>
      <c r="BP1412" s="9">
        <f t="shared" si="533"/>
        <v>0</v>
      </c>
    </row>
    <row r="1413" spans="1:68" x14ac:dyDescent="0.25">
      <c r="A1413">
        <v>1219109</v>
      </c>
      <c r="B1413" t="s">
        <v>1589</v>
      </c>
      <c r="C1413">
        <v>250</v>
      </c>
      <c r="F1413" s="9">
        <f t="shared" si="535"/>
        <v>0</v>
      </c>
      <c r="G1413" s="9">
        <f t="shared" si="536"/>
        <v>14.329800000000001</v>
      </c>
      <c r="H1413" s="9">
        <f t="shared" si="537"/>
        <v>10.056000000000001</v>
      </c>
      <c r="I1413" s="9">
        <v>16.760000000000002</v>
      </c>
      <c r="K1413" t="s">
        <v>4100</v>
      </c>
      <c r="N1413" t="s">
        <v>4103</v>
      </c>
      <c r="O1413" s="9">
        <f t="shared" si="514"/>
        <v>1.5955520000000001</v>
      </c>
      <c r="Q1413" t="s">
        <v>4103</v>
      </c>
      <c r="R1413" s="9">
        <f t="shared" si="515"/>
        <v>5.0782800000000003</v>
      </c>
      <c r="U1413" t="s">
        <v>4103</v>
      </c>
      <c r="V1413" s="9">
        <f t="shared" si="516"/>
        <v>6.8548400000000003</v>
      </c>
      <c r="Y1413" t="s">
        <v>4103</v>
      </c>
      <c r="Z1413" s="9">
        <f t="shared" si="517"/>
        <v>11.732000000000001</v>
      </c>
      <c r="AA1413" t="s">
        <v>4103</v>
      </c>
      <c r="AC1413" t="s">
        <v>4103</v>
      </c>
      <c r="AD1413" s="9">
        <f t="shared" si="518"/>
        <v>5.0280000000000005</v>
      </c>
      <c r="AG1413" t="s">
        <v>4103</v>
      </c>
      <c r="AH1413" s="9">
        <f t="shared" si="519"/>
        <v>14.329800000000001</v>
      </c>
      <c r="AK1413" t="s">
        <v>4103</v>
      </c>
      <c r="AL1413" s="9">
        <f t="shared" si="520"/>
        <v>10.726400000000002</v>
      </c>
      <c r="AO1413" t="s">
        <v>4103</v>
      </c>
      <c r="AP1413" s="9">
        <f t="shared" si="521"/>
        <v>4.0224000000000002</v>
      </c>
      <c r="AS1413" t="s">
        <v>4103</v>
      </c>
      <c r="AT1413" s="9">
        <f t="shared" si="534"/>
        <v>0</v>
      </c>
      <c r="AW1413" t="str">
        <f t="shared" si="522"/>
        <v>POC</v>
      </c>
      <c r="AX1413" s="9">
        <f t="shared" si="523"/>
        <v>0</v>
      </c>
      <c r="AZ1413" t="s">
        <v>4158</v>
      </c>
      <c r="BA1413" s="9">
        <v>0</v>
      </c>
      <c r="BC1413" t="str">
        <f t="shared" si="524"/>
        <v>Non Reimburseable</v>
      </c>
      <c r="BD1413" s="9">
        <f t="shared" si="525"/>
        <v>0</v>
      </c>
      <c r="BF1413" t="str">
        <f t="shared" si="526"/>
        <v>Non Reimburseable</v>
      </c>
      <c r="BG1413" s="9">
        <f t="shared" si="527"/>
        <v>0</v>
      </c>
      <c r="BI1413" t="str">
        <f t="shared" si="528"/>
        <v>Non Reimburseable</v>
      </c>
      <c r="BJ1413" s="9">
        <f t="shared" si="529"/>
        <v>0</v>
      </c>
      <c r="BL1413" t="str">
        <f t="shared" si="530"/>
        <v>Non Reimburseable</v>
      </c>
      <c r="BM1413" s="9">
        <f t="shared" si="531"/>
        <v>0</v>
      </c>
      <c r="BO1413" t="str">
        <f t="shared" si="532"/>
        <v>Non Reimburseable</v>
      </c>
      <c r="BP1413" s="9">
        <f t="shared" si="533"/>
        <v>0</v>
      </c>
    </row>
    <row r="1414" spans="1:68" x14ac:dyDescent="0.25">
      <c r="A1414">
        <v>1219115</v>
      </c>
      <c r="B1414" t="s">
        <v>1590</v>
      </c>
      <c r="C1414">
        <v>250</v>
      </c>
      <c r="F1414" s="9">
        <f t="shared" si="535"/>
        <v>0</v>
      </c>
      <c r="G1414" s="9">
        <f t="shared" si="536"/>
        <v>80.114999999999995</v>
      </c>
      <c r="H1414" s="9">
        <f t="shared" si="537"/>
        <v>68.67</v>
      </c>
      <c r="I1414" s="9">
        <v>114.45</v>
      </c>
      <c r="K1414" t="s">
        <v>4100</v>
      </c>
      <c r="N1414" t="s">
        <v>4103</v>
      </c>
      <c r="O1414" s="9">
        <f t="shared" si="514"/>
        <v>10.89564</v>
      </c>
      <c r="Q1414" t="s">
        <v>4103</v>
      </c>
      <c r="R1414" s="9">
        <f t="shared" si="515"/>
        <v>34.678350000000002</v>
      </c>
      <c r="U1414" t="s">
        <v>4103</v>
      </c>
      <c r="V1414" s="9">
        <f t="shared" si="516"/>
        <v>46.810049999999997</v>
      </c>
      <c r="Y1414" t="s">
        <v>4103</v>
      </c>
      <c r="Z1414" s="9">
        <f t="shared" si="517"/>
        <v>80.114999999999995</v>
      </c>
      <c r="AA1414" t="s">
        <v>4103</v>
      </c>
      <c r="AC1414" t="s">
        <v>4103</v>
      </c>
      <c r="AD1414" s="9">
        <f t="shared" si="518"/>
        <v>34.335000000000001</v>
      </c>
      <c r="AG1414" t="s">
        <v>4103</v>
      </c>
      <c r="AH1414" s="9">
        <f t="shared" si="519"/>
        <v>14.329800000000001</v>
      </c>
      <c r="AK1414" t="s">
        <v>4103</v>
      </c>
      <c r="AL1414" s="9">
        <f t="shared" si="520"/>
        <v>73.248000000000005</v>
      </c>
      <c r="AO1414" t="s">
        <v>4103</v>
      </c>
      <c r="AP1414" s="9">
        <f t="shared" si="521"/>
        <v>27.468</v>
      </c>
      <c r="AS1414" t="s">
        <v>4103</v>
      </c>
      <c r="AT1414" s="9">
        <f t="shared" si="534"/>
        <v>0</v>
      </c>
      <c r="AW1414" t="str">
        <f t="shared" si="522"/>
        <v>POC</v>
      </c>
      <c r="AX1414" s="9">
        <f t="shared" si="523"/>
        <v>0</v>
      </c>
      <c r="AZ1414" t="s">
        <v>4158</v>
      </c>
      <c r="BA1414" s="9">
        <v>0</v>
      </c>
      <c r="BC1414" t="str">
        <f t="shared" si="524"/>
        <v>Non Reimburseable</v>
      </c>
      <c r="BD1414" s="9">
        <f t="shared" si="525"/>
        <v>0</v>
      </c>
      <c r="BF1414" t="str">
        <f t="shared" si="526"/>
        <v>Non Reimburseable</v>
      </c>
      <c r="BG1414" s="9">
        <f t="shared" si="527"/>
        <v>0</v>
      </c>
      <c r="BI1414" t="str">
        <f t="shared" si="528"/>
        <v>Non Reimburseable</v>
      </c>
      <c r="BJ1414" s="9">
        <f t="shared" si="529"/>
        <v>0</v>
      </c>
      <c r="BL1414" t="str">
        <f t="shared" si="530"/>
        <v>Non Reimburseable</v>
      </c>
      <c r="BM1414" s="9">
        <f t="shared" si="531"/>
        <v>0</v>
      </c>
      <c r="BO1414" t="str">
        <f t="shared" si="532"/>
        <v>Non Reimburseable</v>
      </c>
      <c r="BP1414" s="9">
        <f t="shared" si="533"/>
        <v>0</v>
      </c>
    </row>
    <row r="1415" spans="1:68" x14ac:dyDescent="0.25">
      <c r="A1415">
        <v>1219118</v>
      </c>
      <c r="B1415" t="s">
        <v>1591</v>
      </c>
      <c r="C1415">
        <v>250</v>
      </c>
      <c r="F1415" s="9">
        <f t="shared" si="535"/>
        <v>0</v>
      </c>
      <c r="G1415" s="9">
        <f t="shared" si="536"/>
        <v>97.854749999999996</v>
      </c>
      <c r="H1415" s="9">
        <f t="shared" si="537"/>
        <v>40.211999999999996</v>
      </c>
      <c r="I1415" s="9">
        <v>67.02</v>
      </c>
      <c r="K1415" t="s">
        <v>4100</v>
      </c>
      <c r="N1415" t="s">
        <v>4103</v>
      </c>
      <c r="O1415" s="9">
        <f t="shared" si="514"/>
        <v>6.3803039999999989</v>
      </c>
      <c r="Q1415" t="s">
        <v>4103</v>
      </c>
      <c r="R1415" s="9">
        <f t="shared" si="515"/>
        <v>20.30706</v>
      </c>
      <c r="U1415" t="s">
        <v>4103</v>
      </c>
      <c r="V1415" s="9">
        <f t="shared" si="516"/>
        <v>27.411179999999998</v>
      </c>
      <c r="Y1415" t="s">
        <v>4103</v>
      </c>
      <c r="Z1415" s="9">
        <f t="shared" si="517"/>
        <v>46.913999999999994</v>
      </c>
      <c r="AA1415" t="s">
        <v>4103</v>
      </c>
      <c r="AC1415" t="s">
        <v>4103</v>
      </c>
      <c r="AD1415" s="9">
        <f t="shared" si="518"/>
        <v>20.105999999999998</v>
      </c>
      <c r="AG1415" t="s">
        <v>4103</v>
      </c>
      <c r="AH1415" s="9">
        <f t="shared" si="519"/>
        <v>97.854749999999996</v>
      </c>
      <c r="AK1415" t="s">
        <v>4103</v>
      </c>
      <c r="AL1415" s="9">
        <f t="shared" si="520"/>
        <v>42.892800000000001</v>
      </c>
      <c r="AO1415" t="s">
        <v>4103</v>
      </c>
      <c r="AP1415" s="9">
        <f t="shared" si="521"/>
        <v>16.084799999999998</v>
      </c>
      <c r="AS1415" t="s">
        <v>4103</v>
      </c>
      <c r="AT1415" s="9">
        <f t="shared" si="534"/>
        <v>0</v>
      </c>
      <c r="AW1415" t="str">
        <f t="shared" si="522"/>
        <v>POC</v>
      </c>
      <c r="AX1415" s="9">
        <f t="shared" si="523"/>
        <v>0</v>
      </c>
      <c r="AZ1415" t="s">
        <v>4158</v>
      </c>
      <c r="BA1415" s="9">
        <v>0</v>
      </c>
      <c r="BC1415" t="str">
        <f t="shared" si="524"/>
        <v>Non Reimburseable</v>
      </c>
      <c r="BD1415" s="9">
        <f t="shared" si="525"/>
        <v>0</v>
      </c>
      <c r="BF1415" t="str">
        <f t="shared" si="526"/>
        <v>Non Reimburseable</v>
      </c>
      <c r="BG1415" s="9">
        <f t="shared" si="527"/>
        <v>0</v>
      </c>
      <c r="BI1415" t="str">
        <f t="shared" si="528"/>
        <v>Non Reimburseable</v>
      </c>
      <c r="BJ1415" s="9">
        <f t="shared" si="529"/>
        <v>0</v>
      </c>
      <c r="BL1415" t="str">
        <f t="shared" si="530"/>
        <v>Non Reimburseable</v>
      </c>
      <c r="BM1415" s="9">
        <f t="shared" si="531"/>
        <v>0</v>
      </c>
      <c r="BO1415" t="str">
        <f t="shared" si="532"/>
        <v>Non Reimburseable</v>
      </c>
      <c r="BP1415" s="9">
        <f t="shared" si="533"/>
        <v>0</v>
      </c>
    </row>
    <row r="1416" spans="1:68" x14ac:dyDescent="0.25">
      <c r="A1416">
        <v>1219122</v>
      </c>
      <c r="B1416" t="s">
        <v>1592</v>
      </c>
      <c r="C1416">
        <v>250</v>
      </c>
      <c r="F1416" s="9">
        <f t="shared" si="535"/>
        <v>0</v>
      </c>
      <c r="G1416" s="9">
        <f t="shared" si="536"/>
        <v>260.87599999999998</v>
      </c>
      <c r="H1416" s="9">
        <f t="shared" si="537"/>
        <v>223.608</v>
      </c>
      <c r="I1416" s="9">
        <v>372.68</v>
      </c>
      <c r="K1416" t="s">
        <v>4100</v>
      </c>
      <c r="N1416" t="s">
        <v>4103</v>
      </c>
      <c r="O1416" s="9">
        <f t="shared" si="514"/>
        <v>35.479135999999997</v>
      </c>
      <c r="Q1416" t="s">
        <v>4103</v>
      </c>
      <c r="R1416" s="9">
        <f t="shared" si="515"/>
        <v>112.92204</v>
      </c>
      <c r="U1416" t="s">
        <v>4103</v>
      </c>
      <c r="V1416" s="9">
        <f t="shared" si="516"/>
        <v>152.42612</v>
      </c>
      <c r="Y1416" t="s">
        <v>4103</v>
      </c>
      <c r="Z1416" s="9">
        <f t="shared" si="517"/>
        <v>260.87599999999998</v>
      </c>
      <c r="AA1416" t="s">
        <v>4103</v>
      </c>
      <c r="AC1416" t="s">
        <v>4103</v>
      </c>
      <c r="AD1416" s="9">
        <f t="shared" si="518"/>
        <v>111.804</v>
      </c>
      <c r="AG1416" t="s">
        <v>4103</v>
      </c>
      <c r="AH1416" s="9">
        <f t="shared" si="519"/>
        <v>57.302099999999996</v>
      </c>
      <c r="AK1416" t="s">
        <v>4103</v>
      </c>
      <c r="AL1416" s="9">
        <f t="shared" si="520"/>
        <v>238.51520000000002</v>
      </c>
      <c r="AO1416" t="s">
        <v>4103</v>
      </c>
      <c r="AP1416" s="9">
        <f t="shared" si="521"/>
        <v>89.443200000000004</v>
      </c>
      <c r="AS1416" t="s">
        <v>4103</v>
      </c>
      <c r="AT1416" s="9">
        <f t="shared" si="534"/>
        <v>0</v>
      </c>
      <c r="AW1416" t="str">
        <f t="shared" si="522"/>
        <v>POC</v>
      </c>
      <c r="AX1416" s="9">
        <f t="shared" si="523"/>
        <v>0</v>
      </c>
      <c r="AZ1416" t="s">
        <v>4158</v>
      </c>
      <c r="BA1416" s="9">
        <v>0</v>
      </c>
      <c r="BC1416" t="str">
        <f t="shared" si="524"/>
        <v>Non Reimburseable</v>
      </c>
      <c r="BD1416" s="9">
        <f t="shared" si="525"/>
        <v>0</v>
      </c>
      <c r="BF1416" t="str">
        <f t="shared" si="526"/>
        <v>Non Reimburseable</v>
      </c>
      <c r="BG1416" s="9">
        <f t="shared" si="527"/>
        <v>0</v>
      </c>
      <c r="BI1416" t="str">
        <f t="shared" si="528"/>
        <v>Non Reimburseable</v>
      </c>
      <c r="BJ1416" s="9">
        <f t="shared" si="529"/>
        <v>0</v>
      </c>
      <c r="BL1416" t="str">
        <f t="shared" si="530"/>
        <v>Non Reimburseable</v>
      </c>
      <c r="BM1416" s="9">
        <f t="shared" si="531"/>
        <v>0</v>
      </c>
      <c r="BO1416" t="str">
        <f t="shared" si="532"/>
        <v>Non Reimburseable</v>
      </c>
      <c r="BP1416" s="9">
        <f t="shared" si="533"/>
        <v>0</v>
      </c>
    </row>
    <row r="1417" spans="1:68" x14ac:dyDescent="0.25">
      <c r="A1417">
        <v>1219127</v>
      </c>
      <c r="B1417" t="s">
        <v>1142</v>
      </c>
      <c r="C1417">
        <v>250</v>
      </c>
      <c r="F1417" s="9">
        <f t="shared" si="535"/>
        <v>0</v>
      </c>
      <c r="G1417" s="9">
        <f t="shared" si="536"/>
        <v>318.64139999999998</v>
      </c>
      <c r="H1417" s="9">
        <f t="shared" si="537"/>
        <v>164.988</v>
      </c>
      <c r="I1417" s="9">
        <v>274.98</v>
      </c>
      <c r="K1417" t="s">
        <v>4100</v>
      </c>
      <c r="N1417" t="s">
        <v>4103</v>
      </c>
      <c r="O1417" s="9">
        <f t="shared" si="514"/>
        <v>26.178096</v>
      </c>
      <c r="Q1417" t="s">
        <v>4103</v>
      </c>
      <c r="R1417" s="9">
        <f t="shared" si="515"/>
        <v>83.318939999999998</v>
      </c>
      <c r="U1417" t="s">
        <v>4103</v>
      </c>
      <c r="V1417" s="9">
        <f t="shared" si="516"/>
        <v>112.46682</v>
      </c>
      <c r="Y1417" t="s">
        <v>4103</v>
      </c>
      <c r="Z1417" s="9">
        <f t="shared" si="517"/>
        <v>192.48599999999999</v>
      </c>
      <c r="AA1417" t="s">
        <v>4103</v>
      </c>
      <c r="AC1417" t="s">
        <v>4103</v>
      </c>
      <c r="AD1417" s="9">
        <f t="shared" si="518"/>
        <v>82.494</v>
      </c>
      <c r="AG1417" t="s">
        <v>4103</v>
      </c>
      <c r="AH1417" s="9">
        <f t="shared" si="519"/>
        <v>318.64139999999998</v>
      </c>
      <c r="AK1417" t="s">
        <v>4103</v>
      </c>
      <c r="AL1417" s="9">
        <f t="shared" si="520"/>
        <v>175.9872</v>
      </c>
      <c r="AO1417" t="s">
        <v>4103</v>
      </c>
      <c r="AP1417" s="9">
        <f t="shared" si="521"/>
        <v>65.995199999999997</v>
      </c>
      <c r="AS1417" t="s">
        <v>4103</v>
      </c>
      <c r="AT1417" s="9">
        <f t="shared" si="534"/>
        <v>0</v>
      </c>
      <c r="AW1417" t="str">
        <f t="shared" si="522"/>
        <v>POC</v>
      </c>
      <c r="AX1417" s="9">
        <f t="shared" si="523"/>
        <v>0</v>
      </c>
      <c r="AZ1417" t="s">
        <v>4158</v>
      </c>
      <c r="BA1417" s="9">
        <v>0</v>
      </c>
      <c r="BC1417" t="str">
        <f t="shared" si="524"/>
        <v>Non Reimburseable</v>
      </c>
      <c r="BD1417" s="9">
        <f t="shared" si="525"/>
        <v>0</v>
      </c>
      <c r="BF1417" t="str">
        <f t="shared" si="526"/>
        <v>Non Reimburseable</v>
      </c>
      <c r="BG1417" s="9">
        <f t="shared" si="527"/>
        <v>0</v>
      </c>
      <c r="BI1417" t="str">
        <f t="shared" si="528"/>
        <v>Non Reimburseable</v>
      </c>
      <c r="BJ1417" s="9">
        <f t="shared" si="529"/>
        <v>0</v>
      </c>
      <c r="BL1417" t="str">
        <f t="shared" si="530"/>
        <v>Non Reimburseable</v>
      </c>
      <c r="BM1417" s="9">
        <f t="shared" si="531"/>
        <v>0</v>
      </c>
      <c r="BO1417" t="str">
        <f t="shared" si="532"/>
        <v>Non Reimburseable</v>
      </c>
      <c r="BP1417" s="9">
        <f t="shared" si="533"/>
        <v>0</v>
      </c>
    </row>
    <row r="1418" spans="1:68" x14ac:dyDescent="0.25">
      <c r="A1418">
        <v>1219132</v>
      </c>
      <c r="B1418" t="s">
        <v>1593</v>
      </c>
      <c r="C1418">
        <v>250</v>
      </c>
      <c r="F1418" s="9">
        <f t="shared" si="535"/>
        <v>0</v>
      </c>
      <c r="G1418" s="9">
        <f t="shared" si="536"/>
        <v>241.34599999999998</v>
      </c>
      <c r="H1418" s="9">
        <f t="shared" si="537"/>
        <v>206.86799999999997</v>
      </c>
      <c r="I1418" s="9">
        <v>344.78</v>
      </c>
      <c r="K1418" t="s">
        <v>4100</v>
      </c>
      <c r="N1418" t="s">
        <v>4103</v>
      </c>
      <c r="O1418" s="9">
        <f t="shared" si="514"/>
        <v>32.823055999999994</v>
      </c>
      <c r="Q1418" t="s">
        <v>4103</v>
      </c>
      <c r="R1418" s="9">
        <f t="shared" si="515"/>
        <v>104.46833999999998</v>
      </c>
      <c r="U1418" t="s">
        <v>4103</v>
      </c>
      <c r="V1418" s="9">
        <f t="shared" si="516"/>
        <v>141.01501999999999</v>
      </c>
      <c r="Y1418" t="s">
        <v>4103</v>
      </c>
      <c r="Z1418" s="9">
        <f t="shared" si="517"/>
        <v>241.34599999999998</v>
      </c>
      <c r="AA1418" t="s">
        <v>4103</v>
      </c>
      <c r="AC1418" t="s">
        <v>4103</v>
      </c>
      <c r="AD1418" s="9">
        <f t="shared" si="518"/>
        <v>103.43399999999998</v>
      </c>
      <c r="AG1418" t="s">
        <v>4103</v>
      </c>
      <c r="AH1418" s="9">
        <f t="shared" si="519"/>
        <v>235.1079</v>
      </c>
      <c r="AK1418" t="s">
        <v>4103</v>
      </c>
      <c r="AL1418" s="9">
        <f t="shared" si="520"/>
        <v>220.6592</v>
      </c>
      <c r="AO1418" t="s">
        <v>4103</v>
      </c>
      <c r="AP1418" s="9">
        <f t="shared" si="521"/>
        <v>82.747199999999992</v>
      </c>
      <c r="AS1418" t="s">
        <v>4103</v>
      </c>
      <c r="AT1418" s="9">
        <f t="shared" si="534"/>
        <v>0</v>
      </c>
      <c r="AW1418" t="str">
        <f t="shared" si="522"/>
        <v>POC</v>
      </c>
      <c r="AX1418" s="9">
        <f t="shared" si="523"/>
        <v>0</v>
      </c>
      <c r="AZ1418" t="s">
        <v>4158</v>
      </c>
      <c r="BA1418" s="9">
        <v>0</v>
      </c>
      <c r="BC1418" t="str">
        <f t="shared" si="524"/>
        <v>Non Reimburseable</v>
      </c>
      <c r="BD1418" s="9">
        <f t="shared" si="525"/>
        <v>0</v>
      </c>
      <c r="BF1418" t="str">
        <f t="shared" si="526"/>
        <v>Non Reimburseable</v>
      </c>
      <c r="BG1418" s="9">
        <f t="shared" si="527"/>
        <v>0</v>
      </c>
      <c r="BI1418" t="str">
        <f t="shared" si="528"/>
        <v>Non Reimburseable</v>
      </c>
      <c r="BJ1418" s="9">
        <f t="shared" si="529"/>
        <v>0</v>
      </c>
      <c r="BL1418" t="str">
        <f t="shared" si="530"/>
        <v>Non Reimburseable</v>
      </c>
      <c r="BM1418" s="9">
        <f t="shared" si="531"/>
        <v>0</v>
      </c>
      <c r="BO1418" t="str">
        <f t="shared" si="532"/>
        <v>Non Reimburseable</v>
      </c>
      <c r="BP1418" s="9">
        <f t="shared" si="533"/>
        <v>0</v>
      </c>
    </row>
    <row r="1419" spans="1:68" x14ac:dyDescent="0.25">
      <c r="A1419">
        <v>1219137</v>
      </c>
      <c r="B1419" t="s">
        <v>1594</v>
      </c>
      <c r="C1419">
        <v>250</v>
      </c>
      <c r="F1419" s="9">
        <f t="shared" si="535"/>
        <v>0</v>
      </c>
      <c r="G1419" s="9">
        <f t="shared" si="536"/>
        <v>294.78689999999995</v>
      </c>
      <c r="H1419" s="9">
        <f t="shared" si="537"/>
        <v>40.83</v>
      </c>
      <c r="I1419" s="9">
        <v>68.05</v>
      </c>
      <c r="K1419" t="s">
        <v>4100</v>
      </c>
      <c r="N1419" t="s">
        <v>4103</v>
      </c>
      <c r="O1419" s="9">
        <f t="shared" si="514"/>
        <v>6.4783599999999995</v>
      </c>
      <c r="Q1419" t="s">
        <v>4103</v>
      </c>
      <c r="R1419" s="9">
        <f t="shared" si="515"/>
        <v>20.619149999999998</v>
      </c>
      <c r="U1419" t="s">
        <v>4103</v>
      </c>
      <c r="V1419" s="9">
        <f t="shared" si="516"/>
        <v>27.832449999999998</v>
      </c>
      <c r="Y1419" t="s">
        <v>4103</v>
      </c>
      <c r="Z1419" s="9">
        <f t="shared" si="517"/>
        <v>47.634999999999998</v>
      </c>
      <c r="AA1419" t="s">
        <v>4103</v>
      </c>
      <c r="AC1419" t="s">
        <v>4103</v>
      </c>
      <c r="AD1419" s="9">
        <f t="shared" si="518"/>
        <v>20.414999999999999</v>
      </c>
      <c r="AG1419" t="s">
        <v>4103</v>
      </c>
      <c r="AH1419" s="9">
        <f t="shared" si="519"/>
        <v>294.78689999999995</v>
      </c>
      <c r="AK1419" t="s">
        <v>4103</v>
      </c>
      <c r="AL1419" s="9">
        <f t="shared" si="520"/>
        <v>43.552</v>
      </c>
      <c r="AO1419" t="s">
        <v>4103</v>
      </c>
      <c r="AP1419" s="9">
        <f t="shared" si="521"/>
        <v>16.331999999999997</v>
      </c>
      <c r="AS1419" t="s">
        <v>4103</v>
      </c>
      <c r="AT1419" s="9">
        <f t="shared" si="534"/>
        <v>0</v>
      </c>
      <c r="AW1419" t="str">
        <f t="shared" si="522"/>
        <v>POC</v>
      </c>
      <c r="AX1419" s="9">
        <f t="shared" si="523"/>
        <v>0</v>
      </c>
      <c r="AZ1419" t="s">
        <v>4158</v>
      </c>
      <c r="BA1419" s="9">
        <v>0</v>
      </c>
      <c r="BC1419" t="str">
        <f t="shared" si="524"/>
        <v>Non Reimburseable</v>
      </c>
      <c r="BD1419" s="9">
        <f t="shared" si="525"/>
        <v>0</v>
      </c>
      <c r="BF1419" t="str">
        <f t="shared" si="526"/>
        <v>Non Reimburseable</v>
      </c>
      <c r="BG1419" s="9">
        <f t="shared" si="527"/>
        <v>0</v>
      </c>
      <c r="BI1419" t="str">
        <f t="shared" si="528"/>
        <v>Non Reimburseable</v>
      </c>
      <c r="BJ1419" s="9">
        <f t="shared" si="529"/>
        <v>0</v>
      </c>
      <c r="BL1419" t="str">
        <f t="shared" si="530"/>
        <v>Non Reimburseable</v>
      </c>
      <c r="BM1419" s="9">
        <f t="shared" si="531"/>
        <v>0</v>
      </c>
      <c r="BO1419" t="str">
        <f t="shared" si="532"/>
        <v>Non Reimburseable</v>
      </c>
      <c r="BP1419" s="9">
        <f t="shared" si="533"/>
        <v>0</v>
      </c>
    </row>
    <row r="1420" spans="1:68" x14ac:dyDescent="0.25">
      <c r="A1420">
        <v>1219153</v>
      </c>
      <c r="B1420" t="s">
        <v>1595</v>
      </c>
      <c r="C1420">
        <v>250</v>
      </c>
      <c r="F1420" s="9">
        <f t="shared" si="535"/>
        <v>0</v>
      </c>
      <c r="G1420" s="9">
        <f t="shared" si="536"/>
        <v>58.182749999999999</v>
      </c>
      <c r="H1420" s="9">
        <f t="shared" si="537"/>
        <v>5.8380000000000001</v>
      </c>
      <c r="I1420" s="9">
        <v>9.73</v>
      </c>
      <c r="K1420" t="s">
        <v>4100</v>
      </c>
      <c r="N1420" t="s">
        <v>4103</v>
      </c>
      <c r="O1420" s="9">
        <f t="shared" si="514"/>
        <v>0.92629600000000001</v>
      </c>
      <c r="Q1420" t="s">
        <v>4103</v>
      </c>
      <c r="R1420" s="9">
        <f t="shared" si="515"/>
        <v>2.9481899999999999</v>
      </c>
      <c r="U1420" t="s">
        <v>4103</v>
      </c>
      <c r="V1420" s="9">
        <f t="shared" si="516"/>
        <v>3.9795699999999998</v>
      </c>
      <c r="Y1420" t="s">
        <v>4103</v>
      </c>
      <c r="Z1420" s="9">
        <f t="shared" si="517"/>
        <v>6.8109999999999999</v>
      </c>
      <c r="AA1420" t="s">
        <v>4103</v>
      </c>
      <c r="AC1420" t="s">
        <v>4103</v>
      </c>
      <c r="AD1420" s="9">
        <f t="shared" si="518"/>
        <v>2.919</v>
      </c>
      <c r="AG1420" t="s">
        <v>4103</v>
      </c>
      <c r="AH1420" s="9">
        <f t="shared" si="519"/>
        <v>58.182749999999999</v>
      </c>
      <c r="AK1420" t="s">
        <v>4103</v>
      </c>
      <c r="AL1420" s="9">
        <f t="shared" si="520"/>
        <v>6.2272000000000007</v>
      </c>
      <c r="AO1420" t="s">
        <v>4103</v>
      </c>
      <c r="AP1420" s="9">
        <f t="shared" si="521"/>
        <v>2.3351999999999999</v>
      </c>
      <c r="AS1420" t="s">
        <v>4103</v>
      </c>
      <c r="AT1420" s="9">
        <f t="shared" si="534"/>
        <v>0</v>
      </c>
      <c r="AW1420" t="str">
        <f t="shared" si="522"/>
        <v>POC</v>
      </c>
      <c r="AX1420" s="9">
        <f t="shared" si="523"/>
        <v>0</v>
      </c>
      <c r="AZ1420" t="s">
        <v>4158</v>
      </c>
      <c r="BA1420" s="9">
        <v>0</v>
      </c>
      <c r="BC1420" t="str">
        <f t="shared" si="524"/>
        <v>Non Reimburseable</v>
      </c>
      <c r="BD1420" s="9">
        <f t="shared" si="525"/>
        <v>0</v>
      </c>
      <c r="BF1420" t="str">
        <f t="shared" si="526"/>
        <v>Non Reimburseable</v>
      </c>
      <c r="BG1420" s="9">
        <f t="shared" si="527"/>
        <v>0</v>
      </c>
      <c r="BI1420" t="str">
        <f t="shared" si="528"/>
        <v>Non Reimburseable</v>
      </c>
      <c r="BJ1420" s="9">
        <f t="shared" si="529"/>
        <v>0</v>
      </c>
      <c r="BL1420" t="str">
        <f t="shared" si="530"/>
        <v>Non Reimburseable</v>
      </c>
      <c r="BM1420" s="9">
        <f t="shared" si="531"/>
        <v>0</v>
      </c>
      <c r="BO1420" t="str">
        <f t="shared" si="532"/>
        <v>Non Reimburseable</v>
      </c>
      <c r="BP1420" s="9">
        <f t="shared" si="533"/>
        <v>0</v>
      </c>
    </row>
    <row r="1421" spans="1:68" x14ac:dyDescent="0.25">
      <c r="A1421">
        <v>1219160</v>
      </c>
      <c r="B1421" t="s">
        <v>1596</v>
      </c>
      <c r="C1421">
        <v>250</v>
      </c>
      <c r="F1421" s="9">
        <f t="shared" si="535"/>
        <v>0</v>
      </c>
      <c r="G1421" s="9">
        <f t="shared" si="536"/>
        <v>8.3191500000000005</v>
      </c>
      <c r="H1421" s="9">
        <f t="shared" si="537"/>
        <v>5.202</v>
      </c>
      <c r="I1421" s="9">
        <v>8.67</v>
      </c>
      <c r="K1421" t="s">
        <v>4100</v>
      </c>
      <c r="N1421" t="s">
        <v>4103</v>
      </c>
      <c r="O1421" s="9">
        <f t="shared" si="514"/>
        <v>0.8253839999999999</v>
      </c>
      <c r="Q1421" t="s">
        <v>4103</v>
      </c>
      <c r="R1421" s="9">
        <f t="shared" si="515"/>
        <v>2.6270099999999998</v>
      </c>
      <c r="U1421" t="s">
        <v>4103</v>
      </c>
      <c r="V1421" s="9">
        <f t="shared" si="516"/>
        <v>3.5460299999999996</v>
      </c>
      <c r="Y1421" t="s">
        <v>4103</v>
      </c>
      <c r="Z1421" s="9">
        <f t="shared" si="517"/>
        <v>6.069</v>
      </c>
      <c r="AA1421" t="s">
        <v>4103</v>
      </c>
      <c r="AC1421" t="s">
        <v>4103</v>
      </c>
      <c r="AD1421" s="9">
        <f t="shared" si="518"/>
        <v>2.601</v>
      </c>
      <c r="AG1421" t="s">
        <v>4103</v>
      </c>
      <c r="AH1421" s="9">
        <f t="shared" si="519"/>
        <v>8.3191500000000005</v>
      </c>
      <c r="AK1421" t="s">
        <v>4103</v>
      </c>
      <c r="AL1421" s="9">
        <f t="shared" si="520"/>
        <v>5.5488</v>
      </c>
      <c r="AO1421" t="s">
        <v>4103</v>
      </c>
      <c r="AP1421" s="9">
        <f t="shared" si="521"/>
        <v>2.0808</v>
      </c>
      <c r="AS1421" t="s">
        <v>4103</v>
      </c>
      <c r="AT1421" s="9">
        <f t="shared" si="534"/>
        <v>0</v>
      </c>
      <c r="AW1421" t="str">
        <f t="shared" si="522"/>
        <v>POC</v>
      </c>
      <c r="AX1421" s="9">
        <f t="shared" si="523"/>
        <v>0</v>
      </c>
      <c r="AZ1421" t="s">
        <v>4158</v>
      </c>
      <c r="BA1421" s="9">
        <v>0</v>
      </c>
      <c r="BC1421" t="str">
        <f t="shared" si="524"/>
        <v>Non Reimburseable</v>
      </c>
      <c r="BD1421" s="9">
        <f t="shared" si="525"/>
        <v>0</v>
      </c>
      <c r="BF1421" t="str">
        <f t="shared" si="526"/>
        <v>Non Reimburseable</v>
      </c>
      <c r="BG1421" s="9">
        <f t="shared" si="527"/>
        <v>0</v>
      </c>
      <c r="BI1421" t="str">
        <f t="shared" si="528"/>
        <v>Non Reimburseable</v>
      </c>
      <c r="BJ1421" s="9">
        <f t="shared" si="529"/>
        <v>0</v>
      </c>
      <c r="BL1421" t="str">
        <f t="shared" si="530"/>
        <v>Non Reimburseable</v>
      </c>
      <c r="BM1421" s="9">
        <f t="shared" si="531"/>
        <v>0</v>
      </c>
      <c r="BO1421" t="str">
        <f t="shared" si="532"/>
        <v>Non Reimburseable</v>
      </c>
      <c r="BP1421" s="9">
        <f t="shared" si="533"/>
        <v>0</v>
      </c>
    </row>
    <row r="1422" spans="1:68" x14ac:dyDescent="0.25">
      <c r="A1422">
        <v>1219162</v>
      </c>
      <c r="B1422" t="s">
        <v>1597</v>
      </c>
      <c r="C1422">
        <v>250</v>
      </c>
      <c r="F1422" s="9">
        <f t="shared" si="535"/>
        <v>0</v>
      </c>
      <c r="G1422" s="9">
        <f t="shared" si="536"/>
        <v>7.4128499999999997</v>
      </c>
      <c r="H1422" s="9">
        <f t="shared" si="537"/>
        <v>3.27</v>
      </c>
      <c r="I1422" s="9">
        <v>5.45</v>
      </c>
      <c r="K1422" t="s">
        <v>4100</v>
      </c>
      <c r="N1422" t="s">
        <v>4103</v>
      </c>
      <c r="O1422" s="9">
        <f t="shared" si="514"/>
        <v>0.51883999999999997</v>
      </c>
      <c r="Q1422" t="s">
        <v>4103</v>
      </c>
      <c r="R1422" s="9">
        <f t="shared" si="515"/>
        <v>1.6513500000000001</v>
      </c>
      <c r="U1422" t="s">
        <v>4103</v>
      </c>
      <c r="V1422" s="9">
        <f t="shared" si="516"/>
        <v>2.22905</v>
      </c>
      <c r="Y1422" t="s">
        <v>4103</v>
      </c>
      <c r="Z1422" s="9">
        <f t="shared" si="517"/>
        <v>3.8149999999999999</v>
      </c>
      <c r="AA1422" t="s">
        <v>4103</v>
      </c>
      <c r="AC1422" t="s">
        <v>4103</v>
      </c>
      <c r="AD1422" s="9">
        <f t="shared" si="518"/>
        <v>1.635</v>
      </c>
      <c r="AG1422" t="s">
        <v>4103</v>
      </c>
      <c r="AH1422" s="9">
        <f t="shared" si="519"/>
        <v>7.4128499999999997</v>
      </c>
      <c r="AK1422" t="s">
        <v>4103</v>
      </c>
      <c r="AL1422" s="9">
        <f t="shared" si="520"/>
        <v>3.488</v>
      </c>
      <c r="AO1422" t="s">
        <v>4103</v>
      </c>
      <c r="AP1422" s="9">
        <f t="shared" si="521"/>
        <v>1.3080000000000001</v>
      </c>
      <c r="AS1422" t="s">
        <v>4103</v>
      </c>
      <c r="AT1422" s="9">
        <f t="shared" si="534"/>
        <v>0</v>
      </c>
      <c r="AW1422" t="str">
        <f t="shared" si="522"/>
        <v>POC</v>
      </c>
      <c r="AX1422" s="9">
        <f t="shared" si="523"/>
        <v>0</v>
      </c>
      <c r="AZ1422" t="s">
        <v>4158</v>
      </c>
      <c r="BA1422" s="9">
        <v>0</v>
      </c>
      <c r="BC1422" t="str">
        <f t="shared" si="524"/>
        <v>Non Reimburseable</v>
      </c>
      <c r="BD1422" s="9">
        <f t="shared" si="525"/>
        <v>0</v>
      </c>
      <c r="BF1422" t="str">
        <f t="shared" si="526"/>
        <v>Non Reimburseable</v>
      </c>
      <c r="BG1422" s="9">
        <f t="shared" si="527"/>
        <v>0</v>
      </c>
      <c r="BI1422" t="str">
        <f t="shared" si="528"/>
        <v>Non Reimburseable</v>
      </c>
      <c r="BJ1422" s="9">
        <f t="shared" si="529"/>
        <v>0</v>
      </c>
      <c r="BL1422" t="str">
        <f t="shared" si="530"/>
        <v>Non Reimburseable</v>
      </c>
      <c r="BM1422" s="9">
        <f t="shared" si="531"/>
        <v>0</v>
      </c>
      <c r="BO1422" t="str">
        <f t="shared" si="532"/>
        <v>Non Reimburseable</v>
      </c>
      <c r="BP1422" s="9">
        <f t="shared" si="533"/>
        <v>0</v>
      </c>
    </row>
    <row r="1423" spans="1:68" x14ac:dyDescent="0.25">
      <c r="A1423">
        <v>1219167</v>
      </c>
      <c r="B1423" t="s">
        <v>1598</v>
      </c>
      <c r="C1423">
        <v>250</v>
      </c>
      <c r="F1423" s="9">
        <f t="shared" si="535"/>
        <v>0</v>
      </c>
      <c r="G1423" s="9">
        <f t="shared" si="536"/>
        <v>14.650999999999998</v>
      </c>
      <c r="H1423" s="9">
        <f t="shared" si="537"/>
        <v>12.558</v>
      </c>
      <c r="I1423" s="9">
        <v>20.93</v>
      </c>
      <c r="K1423" t="s">
        <v>4100</v>
      </c>
      <c r="N1423" t="s">
        <v>4103</v>
      </c>
      <c r="O1423" s="9">
        <f t="shared" si="514"/>
        <v>1.9925359999999999</v>
      </c>
      <c r="Q1423" t="s">
        <v>4103</v>
      </c>
      <c r="R1423" s="9">
        <f t="shared" si="515"/>
        <v>6.3417899999999996</v>
      </c>
      <c r="U1423" t="s">
        <v>4103</v>
      </c>
      <c r="V1423" s="9">
        <f t="shared" si="516"/>
        <v>8.5603699999999989</v>
      </c>
      <c r="Y1423" t="s">
        <v>4103</v>
      </c>
      <c r="Z1423" s="9">
        <f t="shared" si="517"/>
        <v>14.650999999999998</v>
      </c>
      <c r="AA1423" t="s">
        <v>4103</v>
      </c>
      <c r="AC1423" t="s">
        <v>4103</v>
      </c>
      <c r="AD1423" s="9">
        <f t="shared" si="518"/>
        <v>6.2789999999999999</v>
      </c>
      <c r="AG1423" t="s">
        <v>4103</v>
      </c>
      <c r="AH1423" s="9">
        <f t="shared" si="519"/>
        <v>4.6597499999999998</v>
      </c>
      <c r="AK1423" t="s">
        <v>4103</v>
      </c>
      <c r="AL1423" s="9">
        <f t="shared" si="520"/>
        <v>13.395200000000001</v>
      </c>
      <c r="AO1423" t="s">
        <v>4103</v>
      </c>
      <c r="AP1423" s="9">
        <f t="shared" si="521"/>
        <v>5.0232000000000001</v>
      </c>
      <c r="AS1423" t="s">
        <v>4103</v>
      </c>
      <c r="AT1423" s="9">
        <f t="shared" si="534"/>
        <v>0</v>
      </c>
      <c r="AW1423" t="str">
        <f t="shared" si="522"/>
        <v>POC</v>
      </c>
      <c r="AX1423" s="9">
        <f t="shared" si="523"/>
        <v>0</v>
      </c>
      <c r="AZ1423" t="s">
        <v>4158</v>
      </c>
      <c r="BA1423" s="9">
        <v>0</v>
      </c>
      <c r="BC1423" t="str">
        <f t="shared" si="524"/>
        <v>Non Reimburseable</v>
      </c>
      <c r="BD1423" s="9">
        <f t="shared" si="525"/>
        <v>0</v>
      </c>
      <c r="BF1423" t="str">
        <f t="shared" si="526"/>
        <v>Non Reimburseable</v>
      </c>
      <c r="BG1423" s="9">
        <f t="shared" si="527"/>
        <v>0</v>
      </c>
      <c r="BI1423" t="str">
        <f t="shared" si="528"/>
        <v>Non Reimburseable</v>
      </c>
      <c r="BJ1423" s="9">
        <f t="shared" si="529"/>
        <v>0</v>
      </c>
      <c r="BL1423" t="str">
        <f t="shared" si="530"/>
        <v>Non Reimburseable</v>
      </c>
      <c r="BM1423" s="9">
        <f t="shared" si="531"/>
        <v>0</v>
      </c>
      <c r="BO1423" t="str">
        <f t="shared" si="532"/>
        <v>Non Reimburseable</v>
      </c>
      <c r="BP1423" s="9">
        <f t="shared" si="533"/>
        <v>0</v>
      </c>
    </row>
    <row r="1424" spans="1:68" x14ac:dyDescent="0.25">
      <c r="A1424">
        <v>1219175</v>
      </c>
      <c r="B1424" t="s">
        <v>1599</v>
      </c>
      <c r="C1424">
        <v>250</v>
      </c>
      <c r="F1424" s="9">
        <f t="shared" si="535"/>
        <v>0</v>
      </c>
      <c r="G1424" s="9">
        <f t="shared" si="536"/>
        <v>17.895150000000001</v>
      </c>
      <c r="H1424" s="9">
        <f t="shared" si="537"/>
        <v>2.262</v>
      </c>
      <c r="I1424" s="9">
        <v>3.77</v>
      </c>
      <c r="K1424" t="s">
        <v>4100</v>
      </c>
      <c r="N1424" t="s">
        <v>4103</v>
      </c>
      <c r="O1424" s="9">
        <f t="shared" si="514"/>
        <v>0.358904</v>
      </c>
      <c r="Q1424" t="s">
        <v>4103</v>
      </c>
      <c r="R1424" s="9">
        <f t="shared" si="515"/>
        <v>1.1423099999999999</v>
      </c>
      <c r="U1424" t="s">
        <v>4103</v>
      </c>
      <c r="V1424" s="9">
        <f t="shared" si="516"/>
        <v>1.5419299999999998</v>
      </c>
      <c r="Y1424" t="s">
        <v>4103</v>
      </c>
      <c r="Z1424" s="9">
        <f t="shared" si="517"/>
        <v>2.6389999999999998</v>
      </c>
      <c r="AA1424" t="s">
        <v>4103</v>
      </c>
      <c r="AC1424" t="s">
        <v>4103</v>
      </c>
      <c r="AD1424" s="9">
        <f t="shared" si="518"/>
        <v>1.131</v>
      </c>
      <c r="AG1424" t="s">
        <v>4103</v>
      </c>
      <c r="AH1424" s="9">
        <f t="shared" si="519"/>
        <v>17.895150000000001</v>
      </c>
      <c r="AK1424" t="s">
        <v>4103</v>
      </c>
      <c r="AL1424" s="9">
        <f t="shared" si="520"/>
        <v>2.4128000000000003</v>
      </c>
      <c r="AO1424" t="s">
        <v>4103</v>
      </c>
      <c r="AP1424" s="9">
        <f t="shared" si="521"/>
        <v>0.90479999999999994</v>
      </c>
      <c r="AS1424" t="s">
        <v>4103</v>
      </c>
      <c r="AT1424" s="9">
        <f t="shared" si="534"/>
        <v>0</v>
      </c>
      <c r="AW1424" t="str">
        <f t="shared" si="522"/>
        <v>POC</v>
      </c>
      <c r="AX1424" s="9">
        <f t="shared" si="523"/>
        <v>0</v>
      </c>
      <c r="AZ1424" t="s">
        <v>4158</v>
      </c>
      <c r="BA1424" s="9">
        <v>0</v>
      </c>
      <c r="BC1424" t="str">
        <f t="shared" si="524"/>
        <v>Non Reimburseable</v>
      </c>
      <c r="BD1424" s="9">
        <f t="shared" si="525"/>
        <v>0</v>
      </c>
      <c r="BF1424" t="str">
        <f t="shared" si="526"/>
        <v>Non Reimburseable</v>
      </c>
      <c r="BG1424" s="9">
        <f t="shared" si="527"/>
        <v>0</v>
      </c>
      <c r="BI1424" t="str">
        <f t="shared" si="528"/>
        <v>Non Reimburseable</v>
      </c>
      <c r="BJ1424" s="9">
        <f t="shared" si="529"/>
        <v>0</v>
      </c>
      <c r="BL1424" t="str">
        <f t="shared" si="530"/>
        <v>Non Reimburseable</v>
      </c>
      <c r="BM1424" s="9">
        <f t="shared" si="531"/>
        <v>0</v>
      </c>
      <c r="BO1424" t="str">
        <f t="shared" si="532"/>
        <v>Non Reimburseable</v>
      </c>
      <c r="BP1424" s="9">
        <f t="shared" si="533"/>
        <v>0</v>
      </c>
    </row>
    <row r="1425" spans="1:68" x14ac:dyDescent="0.25">
      <c r="A1425">
        <v>1219181</v>
      </c>
      <c r="B1425" t="s">
        <v>1600</v>
      </c>
      <c r="C1425">
        <v>250</v>
      </c>
      <c r="F1425" s="9">
        <f t="shared" si="535"/>
        <v>0</v>
      </c>
      <c r="G1425" s="9">
        <f t="shared" si="536"/>
        <v>3.4229999999999996</v>
      </c>
      <c r="H1425" s="9">
        <f t="shared" si="537"/>
        <v>2.9339999999999997</v>
      </c>
      <c r="I1425" s="9">
        <v>4.8899999999999997</v>
      </c>
      <c r="K1425" t="s">
        <v>4100</v>
      </c>
      <c r="N1425" t="s">
        <v>4103</v>
      </c>
      <c r="O1425" s="9">
        <f t="shared" si="514"/>
        <v>0.46552799999999994</v>
      </c>
      <c r="Q1425" t="s">
        <v>4103</v>
      </c>
      <c r="R1425" s="9">
        <f t="shared" si="515"/>
        <v>1.4816699999999998</v>
      </c>
      <c r="U1425" t="s">
        <v>4103</v>
      </c>
      <c r="V1425" s="9">
        <f t="shared" si="516"/>
        <v>2.0000099999999996</v>
      </c>
      <c r="Y1425" t="s">
        <v>4103</v>
      </c>
      <c r="Z1425" s="9">
        <f t="shared" si="517"/>
        <v>3.4229999999999996</v>
      </c>
      <c r="AA1425" t="s">
        <v>4103</v>
      </c>
      <c r="AC1425" t="s">
        <v>4103</v>
      </c>
      <c r="AD1425" s="9">
        <f t="shared" si="518"/>
        <v>1.4669999999999999</v>
      </c>
      <c r="AG1425" t="s">
        <v>4103</v>
      </c>
      <c r="AH1425" s="9">
        <f t="shared" si="519"/>
        <v>3.2233499999999999</v>
      </c>
      <c r="AK1425" t="s">
        <v>4103</v>
      </c>
      <c r="AL1425" s="9">
        <f t="shared" si="520"/>
        <v>3.1295999999999999</v>
      </c>
      <c r="AO1425" t="s">
        <v>4103</v>
      </c>
      <c r="AP1425" s="9">
        <f t="shared" si="521"/>
        <v>1.1736</v>
      </c>
      <c r="AS1425" t="s">
        <v>4103</v>
      </c>
      <c r="AT1425" s="9">
        <f t="shared" si="534"/>
        <v>0</v>
      </c>
      <c r="AW1425" t="str">
        <f t="shared" si="522"/>
        <v>POC</v>
      </c>
      <c r="AX1425" s="9">
        <f t="shared" si="523"/>
        <v>0</v>
      </c>
      <c r="AZ1425" t="s">
        <v>4158</v>
      </c>
      <c r="BA1425" s="9">
        <v>0</v>
      </c>
      <c r="BC1425" t="str">
        <f t="shared" si="524"/>
        <v>Non Reimburseable</v>
      </c>
      <c r="BD1425" s="9">
        <f t="shared" si="525"/>
        <v>0</v>
      </c>
      <c r="BF1425" t="str">
        <f t="shared" si="526"/>
        <v>Non Reimburseable</v>
      </c>
      <c r="BG1425" s="9">
        <f t="shared" si="527"/>
        <v>0</v>
      </c>
      <c r="BI1425" t="str">
        <f t="shared" si="528"/>
        <v>Non Reimburseable</v>
      </c>
      <c r="BJ1425" s="9">
        <f t="shared" si="529"/>
        <v>0</v>
      </c>
      <c r="BL1425" t="str">
        <f t="shared" si="530"/>
        <v>Non Reimburseable</v>
      </c>
      <c r="BM1425" s="9">
        <f t="shared" si="531"/>
        <v>0</v>
      </c>
      <c r="BO1425" t="str">
        <f t="shared" si="532"/>
        <v>Non Reimburseable</v>
      </c>
      <c r="BP1425" s="9">
        <f t="shared" si="533"/>
        <v>0</v>
      </c>
    </row>
    <row r="1426" spans="1:68" x14ac:dyDescent="0.25">
      <c r="A1426">
        <v>1219191</v>
      </c>
      <c r="B1426" t="s">
        <v>1601</v>
      </c>
      <c r="C1426">
        <v>250</v>
      </c>
      <c r="F1426" s="9">
        <f t="shared" si="535"/>
        <v>0</v>
      </c>
      <c r="G1426" s="9">
        <f t="shared" si="536"/>
        <v>103.85899999999999</v>
      </c>
      <c r="H1426" s="9">
        <f t="shared" si="537"/>
        <v>89.022000000000006</v>
      </c>
      <c r="I1426" s="9">
        <v>148.37</v>
      </c>
      <c r="K1426" t="s">
        <v>4100</v>
      </c>
      <c r="N1426" t="s">
        <v>4103</v>
      </c>
      <c r="O1426" s="9">
        <f t="shared" si="514"/>
        <v>14.124824</v>
      </c>
      <c r="Q1426" t="s">
        <v>4103</v>
      </c>
      <c r="R1426" s="9">
        <f t="shared" si="515"/>
        <v>44.956110000000002</v>
      </c>
      <c r="U1426" t="s">
        <v>4103</v>
      </c>
      <c r="V1426" s="9">
        <f t="shared" si="516"/>
        <v>60.683329999999998</v>
      </c>
      <c r="Y1426" t="s">
        <v>4103</v>
      </c>
      <c r="Z1426" s="9">
        <f t="shared" si="517"/>
        <v>103.85899999999999</v>
      </c>
      <c r="AA1426" t="s">
        <v>4103</v>
      </c>
      <c r="AC1426" t="s">
        <v>4103</v>
      </c>
      <c r="AD1426" s="9">
        <f t="shared" si="518"/>
        <v>44.511000000000003</v>
      </c>
      <c r="AG1426" t="s">
        <v>4103</v>
      </c>
      <c r="AH1426" s="9">
        <f t="shared" si="519"/>
        <v>4.1809499999999993</v>
      </c>
      <c r="AK1426" t="s">
        <v>4103</v>
      </c>
      <c r="AL1426" s="9">
        <f t="shared" si="520"/>
        <v>94.956800000000001</v>
      </c>
      <c r="AO1426" t="s">
        <v>4103</v>
      </c>
      <c r="AP1426" s="9">
        <f t="shared" si="521"/>
        <v>35.608800000000002</v>
      </c>
      <c r="AS1426" t="s">
        <v>4103</v>
      </c>
      <c r="AT1426" s="9">
        <f t="shared" si="534"/>
        <v>0</v>
      </c>
      <c r="AW1426" t="str">
        <f t="shared" si="522"/>
        <v>POC</v>
      </c>
      <c r="AX1426" s="9">
        <f t="shared" si="523"/>
        <v>0</v>
      </c>
      <c r="AZ1426" t="s">
        <v>4158</v>
      </c>
      <c r="BA1426" s="9">
        <v>0</v>
      </c>
      <c r="BC1426" t="str">
        <f t="shared" si="524"/>
        <v>Non Reimburseable</v>
      </c>
      <c r="BD1426" s="9">
        <f t="shared" si="525"/>
        <v>0</v>
      </c>
      <c r="BF1426" t="str">
        <f t="shared" si="526"/>
        <v>Non Reimburseable</v>
      </c>
      <c r="BG1426" s="9">
        <f t="shared" si="527"/>
        <v>0</v>
      </c>
      <c r="BI1426" t="str">
        <f t="shared" si="528"/>
        <v>Non Reimburseable</v>
      </c>
      <c r="BJ1426" s="9">
        <f t="shared" si="529"/>
        <v>0</v>
      </c>
      <c r="BL1426" t="str">
        <f t="shared" si="530"/>
        <v>Non Reimburseable</v>
      </c>
      <c r="BM1426" s="9">
        <f t="shared" si="531"/>
        <v>0</v>
      </c>
      <c r="BO1426" t="str">
        <f t="shared" si="532"/>
        <v>Non Reimburseable</v>
      </c>
      <c r="BP1426" s="9">
        <f t="shared" si="533"/>
        <v>0</v>
      </c>
    </row>
    <row r="1427" spans="1:68" x14ac:dyDescent="0.25">
      <c r="A1427">
        <v>1219197</v>
      </c>
      <c r="B1427" t="s">
        <v>1602</v>
      </c>
      <c r="C1427">
        <v>250</v>
      </c>
      <c r="F1427" s="9">
        <f t="shared" si="535"/>
        <v>0</v>
      </c>
      <c r="G1427" s="9">
        <f t="shared" si="536"/>
        <v>126.85635000000001</v>
      </c>
      <c r="H1427" s="9">
        <f t="shared" si="537"/>
        <v>103.008</v>
      </c>
      <c r="I1427" s="9">
        <v>171.68</v>
      </c>
      <c r="K1427" t="s">
        <v>4100</v>
      </c>
      <c r="N1427" t="s">
        <v>4103</v>
      </c>
      <c r="O1427" s="9">
        <f t="shared" si="514"/>
        <v>16.343935999999999</v>
      </c>
      <c r="Q1427" t="s">
        <v>4103</v>
      </c>
      <c r="R1427" s="9">
        <f t="shared" si="515"/>
        <v>52.019040000000004</v>
      </c>
      <c r="U1427" t="s">
        <v>4103</v>
      </c>
      <c r="V1427" s="9">
        <f t="shared" si="516"/>
        <v>70.217119999999994</v>
      </c>
      <c r="Y1427" t="s">
        <v>4103</v>
      </c>
      <c r="Z1427" s="9">
        <f t="shared" si="517"/>
        <v>120.176</v>
      </c>
      <c r="AA1427" t="s">
        <v>4103</v>
      </c>
      <c r="AC1427" t="s">
        <v>4103</v>
      </c>
      <c r="AD1427" s="9">
        <f t="shared" si="518"/>
        <v>51.503999999999998</v>
      </c>
      <c r="AG1427" t="s">
        <v>4103</v>
      </c>
      <c r="AH1427" s="9">
        <f t="shared" si="519"/>
        <v>126.85635000000001</v>
      </c>
      <c r="AK1427" t="s">
        <v>4103</v>
      </c>
      <c r="AL1427" s="9">
        <f t="shared" si="520"/>
        <v>109.87520000000001</v>
      </c>
      <c r="AO1427" t="s">
        <v>4103</v>
      </c>
      <c r="AP1427" s="9">
        <f t="shared" si="521"/>
        <v>41.203200000000002</v>
      </c>
      <c r="AS1427" t="s">
        <v>4103</v>
      </c>
      <c r="AT1427" s="9">
        <f t="shared" si="534"/>
        <v>0</v>
      </c>
      <c r="AW1427" t="str">
        <f t="shared" si="522"/>
        <v>POC</v>
      </c>
      <c r="AX1427" s="9">
        <f t="shared" si="523"/>
        <v>0</v>
      </c>
      <c r="AZ1427" t="s">
        <v>4158</v>
      </c>
      <c r="BA1427" s="9">
        <v>0</v>
      </c>
      <c r="BC1427" t="str">
        <f t="shared" si="524"/>
        <v>Non Reimburseable</v>
      </c>
      <c r="BD1427" s="9">
        <f t="shared" si="525"/>
        <v>0</v>
      </c>
      <c r="BF1427" t="str">
        <f t="shared" si="526"/>
        <v>Non Reimburseable</v>
      </c>
      <c r="BG1427" s="9">
        <f t="shared" si="527"/>
        <v>0</v>
      </c>
      <c r="BI1427" t="str">
        <f t="shared" si="528"/>
        <v>Non Reimburseable</v>
      </c>
      <c r="BJ1427" s="9">
        <f t="shared" si="529"/>
        <v>0</v>
      </c>
      <c r="BL1427" t="str">
        <f t="shared" si="530"/>
        <v>Non Reimburseable</v>
      </c>
      <c r="BM1427" s="9">
        <f t="shared" si="531"/>
        <v>0</v>
      </c>
      <c r="BO1427" t="str">
        <f t="shared" si="532"/>
        <v>Non Reimburseable</v>
      </c>
      <c r="BP1427" s="9">
        <f t="shared" si="533"/>
        <v>0</v>
      </c>
    </row>
    <row r="1428" spans="1:68" x14ac:dyDescent="0.25">
      <c r="A1428">
        <v>1219204</v>
      </c>
      <c r="B1428" t="s">
        <v>1603</v>
      </c>
      <c r="C1428">
        <v>250</v>
      </c>
      <c r="F1428" s="9">
        <f t="shared" si="535"/>
        <v>0</v>
      </c>
      <c r="G1428" s="9">
        <f t="shared" si="536"/>
        <v>146.78640000000001</v>
      </c>
      <c r="H1428" s="9">
        <f t="shared" si="537"/>
        <v>1.728</v>
      </c>
      <c r="I1428" s="9">
        <v>2.88</v>
      </c>
      <c r="K1428" t="s">
        <v>4100</v>
      </c>
      <c r="N1428" t="s">
        <v>4103</v>
      </c>
      <c r="O1428" s="9">
        <f t="shared" si="514"/>
        <v>0.27417599999999998</v>
      </c>
      <c r="Q1428" t="s">
        <v>4103</v>
      </c>
      <c r="R1428" s="9">
        <f t="shared" si="515"/>
        <v>0.87263999999999997</v>
      </c>
      <c r="U1428" t="s">
        <v>4103</v>
      </c>
      <c r="V1428" s="9">
        <f t="shared" si="516"/>
        <v>1.1779199999999999</v>
      </c>
      <c r="Y1428" t="s">
        <v>4103</v>
      </c>
      <c r="Z1428" s="9">
        <f t="shared" si="517"/>
        <v>2.016</v>
      </c>
      <c r="AA1428" t="s">
        <v>4103</v>
      </c>
      <c r="AC1428" t="s">
        <v>4103</v>
      </c>
      <c r="AD1428" s="9">
        <f t="shared" si="518"/>
        <v>0.86399999999999999</v>
      </c>
      <c r="AG1428" t="s">
        <v>4103</v>
      </c>
      <c r="AH1428" s="9">
        <f t="shared" si="519"/>
        <v>146.78640000000001</v>
      </c>
      <c r="AK1428" t="s">
        <v>4103</v>
      </c>
      <c r="AL1428" s="9">
        <f t="shared" si="520"/>
        <v>1.8431999999999999</v>
      </c>
      <c r="AO1428" t="s">
        <v>4103</v>
      </c>
      <c r="AP1428" s="9">
        <f t="shared" si="521"/>
        <v>0.69119999999999993</v>
      </c>
      <c r="AS1428" t="s">
        <v>4103</v>
      </c>
      <c r="AT1428" s="9">
        <f t="shared" si="534"/>
        <v>0</v>
      </c>
      <c r="AW1428" t="str">
        <f t="shared" si="522"/>
        <v>POC</v>
      </c>
      <c r="AX1428" s="9">
        <f t="shared" si="523"/>
        <v>0</v>
      </c>
      <c r="AZ1428" t="s">
        <v>4158</v>
      </c>
      <c r="BA1428" s="9">
        <v>0</v>
      </c>
      <c r="BC1428" t="str">
        <f t="shared" si="524"/>
        <v>Non Reimburseable</v>
      </c>
      <c r="BD1428" s="9">
        <f t="shared" si="525"/>
        <v>0</v>
      </c>
      <c r="BF1428" t="str">
        <f t="shared" si="526"/>
        <v>Non Reimburseable</v>
      </c>
      <c r="BG1428" s="9">
        <f t="shared" si="527"/>
        <v>0</v>
      </c>
      <c r="BI1428" t="str">
        <f t="shared" si="528"/>
        <v>Non Reimburseable</v>
      </c>
      <c r="BJ1428" s="9">
        <f t="shared" si="529"/>
        <v>0</v>
      </c>
      <c r="BL1428" t="str">
        <f t="shared" si="530"/>
        <v>Non Reimburseable</v>
      </c>
      <c r="BM1428" s="9">
        <f t="shared" si="531"/>
        <v>0</v>
      </c>
      <c r="BO1428" t="str">
        <f t="shared" si="532"/>
        <v>Non Reimburseable</v>
      </c>
      <c r="BP1428" s="9">
        <f t="shared" si="533"/>
        <v>0</v>
      </c>
    </row>
    <row r="1429" spans="1:68" x14ac:dyDescent="0.25">
      <c r="A1429">
        <v>1219207</v>
      </c>
      <c r="B1429" t="s">
        <v>1604</v>
      </c>
      <c r="C1429">
        <v>250</v>
      </c>
      <c r="F1429" s="9">
        <f t="shared" si="535"/>
        <v>0</v>
      </c>
      <c r="G1429" s="9">
        <f t="shared" si="536"/>
        <v>172.19299999999998</v>
      </c>
      <c r="H1429" s="9">
        <f t="shared" si="537"/>
        <v>147.59399999999999</v>
      </c>
      <c r="I1429" s="9">
        <v>245.99</v>
      </c>
      <c r="K1429" t="s">
        <v>4100</v>
      </c>
      <c r="N1429" t="s">
        <v>4103</v>
      </c>
      <c r="O1429" s="9">
        <f t="shared" si="514"/>
        <v>23.418247999999998</v>
      </c>
      <c r="Q1429" t="s">
        <v>4103</v>
      </c>
      <c r="R1429" s="9">
        <f t="shared" si="515"/>
        <v>74.534970000000001</v>
      </c>
      <c r="U1429" t="s">
        <v>4103</v>
      </c>
      <c r="V1429" s="9">
        <f t="shared" si="516"/>
        <v>100.60991</v>
      </c>
      <c r="Y1429" t="s">
        <v>4103</v>
      </c>
      <c r="Z1429" s="9">
        <f t="shared" si="517"/>
        <v>172.19299999999998</v>
      </c>
      <c r="AA1429" t="s">
        <v>4103</v>
      </c>
      <c r="AC1429" t="s">
        <v>4103</v>
      </c>
      <c r="AD1429" s="9">
        <f t="shared" si="518"/>
        <v>73.796999999999997</v>
      </c>
      <c r="AG1429" t="s">
        <v>4103</v>
      </c>
      <c r="AH1429" s="9">
        <f t="shared" si="519"/>
        <v>2.4623999999999997</v>
      </c>
      <c r="AK1429" t="s">
        <v>4103</v>
      </c>
      <c r="AL1429" s="9">
        <f t="shared" si="520"/>
        <v>157.43360000000001</v>
      </c>
      <c r="AO1429" t="s">
        <v>4103</v>
      </c>
      <c r="AP1429" s="9">
        <f t="shared" si="521"/>
        <v>59.037599999999998</v>
      </c>
      <c r="AS1429" t="s">
        <v>4103</v>
      </c>
      <c r="AT1429" s="9">
        <f t="shared" si="534"/>
        <v>0</v>
      </c>
      <c r="AW1429" t="str">
        <f t="shared" si="522"/>
        <v>POC</v>
      </c>
      <c r="AX1429" s="9">
        <f t="shared" si="523"/>
        <v>0</v>
      </c>
      <c r="AZ1429" t="s">
        <v>4158</v>
      </c>
      <c r="BA1429" s="9">
        <v>0</v>
      </c>
      <c r="BC1429" t="str">
        <f t="shared" si="524"/>
        <v>Non Reimburseable</v>
      </c>
      <c r="BD1429" s="9">
        <f t="shared" si="525"/>
        <v>0</v>
      </c>
      <c r="BF1429" t="str">
        <f t="shared" si="526"/>
        <v>Non Reimburseable</v>
      </c>
      <c r="BG1429" s="9">
        <f t="shared" si="527"/>
        <v>0</v>
      </c>
      <c r="BI1429" t="str">
        <f t="shared" si="528"/>
        <v>Non Reimburseable</v>
      </c>
      <c r="BJ1429" s="9">
        <f t="shared" si="529"/>
        <v>0</v>
      </c>
      <c r="BL1429" t="str">
        <f t="shared" si="530"/>
        <v>Non Reimburseable</v>
      </c>
      <c r="BM1429" s="9">
        <f t="shared" si="531"/>
        <v>0</v>
      </c>
      <c r="BO1429" t="str">
        <f t="shared" si="532"/>
        <v>Non Reimburseable</v>
      </c>
      <c r="BP1429" s="9">
        <f t="shared" si="533"/>
        <v>0</v>
      </c>
    </row>
    <row r="1430" spans="1:68" x14ac:dyDescent="0.25">
      <c r="A1430">
        <v>1219208</v>
      </c>
      <c r="B1430" t="s">
        <v>1605</v>
      </c>
      <c r="C1430">
        <v>250</v>
      </c>
      <c r="F1430" s="9">
        <f t="shared" si="535"/>
        <v>0</v>
      </c>
      <c r="G1430" s="9">
        <f t="shared" si="536"/>
        <v>210.32145</v>
      </c>
      <c r="H1430" s="9">
        <f t="shared" si="537"/>
        <v>2.3460000000000001</v>
      </c>
      <c r="I1430" s="9">
        <v>3.91</v>
      </c>
      <c r="K1430" t="s">
        <v>4100</v>
      </c>
      <c r="N1430" t="s">
        <v>4103</v>
      </c>
      <c r="O1430" s="9">
        <f t="shared" si="514"/>
        <v>0.37223200000000001</v>
      </c>
      <c r="Q1430" t="s">
        <v>4103</v>
      </c>
      <c r="R1430" s="9">
        <f t="shared" si="515"/>
        <v>1.1847300000000001</v>
      </c>
      <c r="U1430" t="s">
        <v>4103</v>
      </c>
      <c r="V1430" s="9">
        <f t="shared" si="516"/>
        <v>1.5991899999999999</v>
      </c>
      <c r="Y1430" t="s">
        <v>4103</v>
      </c>
      <c r="Z1430" s="9">
        <f t="shared" si="517"/>
        <v>2.7370000000000001</v>
      </c>
      <c r="AA1430" t="s">
        <v>4103</v>
      </c>
      <c r="AC1430" t="s">
        <v>4103</v>
      </c>
      <c r="AD1430" s="9">
        <f t="shared" si="518"/>
        <v>1.173</v>
      </c>
      <c r="AG1430" t="s">
        <v>4103</v>
      </c>
      <c r="AH1430" s="9">
        <f t="shared" si="519"/>
        <v>210.32145</v>
      </c>
      <c r="AK1430" t="s">
        <v>4103</v>
      </c>
      <c r="AL1430" s="9">
        <f t="shared" si="520"/>
        <v>2.5024000000000002</v>
      </c>
      <c r="AO1430" t="s">
        <v>4103</v>
      </c>
      <c r="AP1430" s="9">
        <f t="shared" si="521"/>
        <v>0.93840000000000001</v>
      </c>
      <c r="AS1430" t="s">
        <v>4103</v>
      </c>
      <c r="AT1430" s="9">
        <f t="shared" si="534"/>
        <v>0</v>
      </c>
      <c r="AW1430" t="str">
        <f t="shared" si="522"/>
        <v>POC</v>
      </c>
      <c r="AX1430" s="9">
        <f t="shared" si="523"/>
        <v>0</v>
      </c>
      <c r="AZ1430" t="s">
        <v>4158</v>
      </c>
      <c r="BA1430" s="9">
        <v>0</v>
      </c>
      <c r="BC1430" t="str">
        <f t="shared" si="524"/>
        <v>Non Reimburseable</v>
      </c>
      <c r="BD1430" s="9">
        <f t="shared" si="525"/>
        <v>0</v>
      </c>
      <c r="BF1430" t="str">
        <f t="shared" si="526"/>
        <v>Non Reimburseable</v>
      </c>
      <c r="BG1430" s="9">
        <f t="shared" si="527"/>
        <v>0</v>
      </c>
      <c r="BI1430" t="str">
        <f t="shared" si="528"/>
        <v>Non Reimburseable</v>
      </c>
      <c r="BJ1430" s="9">
        <f t="shared" si="529"/>
        <v>0</v>
      </c>
      <c r="BL1430" t="str">
        <f t="shared" si="530"/>
        <v>Non Reimburseable</v>
      </c>
      <c r="BM1430" s="9">
        <f t="shared" si="531"/>
        <v>0</v>
      </c>
      <c r="BO1430" t="str">
        <f t="shared" si="532"/>
        <v>Non Reimburseable</v>
      </c>
      <c r="BP1430" s="9">
        <f t="shared" si="533"/>
        <v>0</v>
      </c>
    </row>
    <row r="1431" spans="1:68" x14ac:dyDescent="0.25">
      <c r="A1431">
        <v>1219212</v>
      </c>
      <c r="B1431" t="s">
        <v>1606</v>
      </c>
      <c r="C1431">
        <v>250</v>
      </c>
      <c r="F1431" s="9">
        <f t="shared" si="535"/>
        <v>0</v>
      </c>
      <c r="G1431" s="9">
        <f t="shared" si="536"/>
        <v>5.5789999999999997</v>
      </c>
      <c r="H1431" s="9">
        <f t="shared" si="537"/>
        <v>4.782</v>
      </c>
      <c r="I1431" s="9">
        <v>7.97</v>
      </c>
      <c r="K1431" t="s">
        <v>4100</v>
      </c>
      <c r="N1431" t="s">
        <v>4103</v>
      </c>
      <c r="O1431" s="9">
        <f t="shared" si="514"/>
        <v>0.75874399999999997</v>
      </c>
      <c r="Q1431" t="s">
        <v>4103</v>
      </c>
      <c r="R1431" s="9">
        <f t="shared" si="515"/>
        <v>2.4149099999999999</v>
      </c>
      <c r="U1431" t="s">
        <v>4103</v>
      </c>
      <c r="V1431" s="9">
        <f t="shared" si="516"/>
        <v>3.2597299999999998</v>
      </c>
      <c r="Y1431" t="s">
        <v>4103</v>
      </c>
      <c r="Z1431" s="9">
        <f t="shared" si="517"/>
        <v>5.5789999999999997</v>
      </c>
      <c r="AA1431" t="s">
        <v>4103</v>
      </c>
      <c r="AC1431" t="s">
        <v>4103</v>
      </c>
      <c r="AD1431" s="9">
        <f t="shared" si="518"/>
        <v>2.391</v>
      </c>
      <c r="AG1431" t="s">
        <v>4103</v>
      </c>
      <c r="AH1431" s="9">
        <f t="shared" si="519"/>
        <v>3.3430499999999999</v>
      </c>
      <c r="AK1431" t="s">
        <v>4103</v>
      </c>
      <c r="AL1431" s="9">
        <f t="shared" si="520"/>
        <v>5.1007999999999996</v>
      </c>
      <c r="AO1431" t="s">
        <v>4103</v>
      </c>
      <c r="AP1431" s="9">
        <f t="shared" si="521"/>
        <v>1.9127999999999998</v>
      </c>
      <c r="AS1431" t="s">
        <v>4103</v>
      </c>
      <c r="AT1431" s="9">
        <f t="shared" si="534"/>
        <v>0</v>
      </c>
      <c r="AW1431" t="str">
        <f t="shared" si="522"/>
        <v>POC</v>
      </c>
      <c r="AX1431" s="9">
        <f t="shared" si="523"/>
        <v>0</v>
      </c>
      <c r="AZ1431" t="s">
        <v>4158</v>
      </c>
      <c r="BA1431" s="9">
        <v>0</v>
      </c>
      <c r="BC1431" t="str">
        <f t="shared" si="524"/>
        <v>Non Reimburseable</v>
      </c>
      <c r="BD1431" s="9">
        <f t="shared" si="525"/>
        <v>0</v>
      </c>
      <c r="BF1431" t="str">
        <f t="shared" si="526"/>
        <v>Non Reimburseable</v>
      </c>
      <c r="BG1431" s="9">
        <f t="shared" si="527"/>
        <v>0</v>
      </c>
      <c r="BI1431" t="str">
        <f t="shared" si="528"/>
        <v>Non Reimburseable</v>
      </c>
      <c r="BJ1431" s="9">
        <f t="shared" si="529"/>
        <v>0</v>
      </c>
      <c r="BL1431" t="str">
        <f t="shared" si="530"/>
        <v>Non Reimburseable</v>
      </c>
      <c r="BM1431" s="9">
        <f t="shared" si="531"/>
        <v>0</v>
      </c>
      <c r="BO1431" t="str">
        <f t="shared" si="532"/>
        <v>Non Reimburseable</v>
      </c>
      <c r="BP1431" s="9">
        <f t="shared" si="533"/>
        <v>0</v>
      </c>
    </row>
    <row r="1432" spans="1:68" x14ac:dyDescent="0.25">
      <c r="A1432">
        <v>1219218</v>
      </c>
      <c r="B1432" t="s">
        <v>1607</v>
      </c>
      <c r="C1432">
        <v>250</v>
      </c>
      <c r="F1432" s="9">
        <f t="shared" si="535"/>
        <v>0</v>
      </c>
      <c r="G1432" s="9">
        <f t="shared" si="536"/>
        <v>549.11500000000001</v>
      </c>
      <c r="H1432" s="9">
        <f t="shared" si="537"/>
        <v>470.67</v>
      </c>
      <c r="I1432" s="9">
        <v>784.45</v>
      </c>
      <c r="K1432" t="s">
        <v>4100</v>
      </c>
      <c r="N1432" t="s">
        <v>4103</v>
      </c>
      <c r="O1432" s="9">
        <f t="shared" si="514"/>
        <v>74.679639999999992</v>
      </c>
      <c r="Q1432" t="s">
        <v>4103</v>
      </c>
      <c r="R1432" s="9">
        <f t="shared" si="515"/>
        <v>237.68835000000001</v>
      </c>
      <c r="U1432" t="s">
        <v>4103</v>
      </c>
      <c r="V1432" s="9">
        <f t="shared" si="516"/>
        <v>320.84005000000002</v>
      </c>
      <c r="Y1432" t="s">
        <v>4103</v>
      </c>
      <c r="Z1432" s="9">
        <f t="shared" si="517"/>
        <v>549.11500000000001</v>
      </c>
      <c r="AA1432" t="s">
        <v>4103</v>
      </c>
      <c r="AC1432" t="s">
        <v>4103</v>
      </c>
      <c r="AD1432" s="9">
        <f t="shared" si="518"/>
        <v>235.33500000000001</v>
      </c>
      <c r="AG1432" t="s">
        <v>4103</v>
      </c>
      <c r="AH1432" s="9">
        <f t="shared" si="519"/>
        <v>6.8143499999999992</v>
      </c>
      <c r="AK1432" t="s">
        <v>4103</v>
      </c>
      <c r="AL1432" s="9">
        <f t="shared" si="520"/>
        <v>502.04800000000006</v>
      </c>
      <c r="AO1432" t="s">
        <v>4103</v>
      </c>
      <c r="AP1432" s="9">
        <f t="shared" si="521"/>
        <v>188.268</v>
      </c>
      <c r="AS1432" t="s">
        <v>4103</v>
      </c>
      <c r="AT1432" s="9">
        <f t="shared" si="534"/>
        <v>0</v>
      </c>
      <c r="AW1432" t="str">
        <f t="shared" si="522"/>
        <v>POC</v>
      </c>
      <c r="AX1432" s="9">
        <f t="shared" si="523"/>
        <v>0</v>
      </c>
      <c r="AZ1432" t="s">
        <v>4158</v>
      </c>
      <c r="BA1432" s="9">
        <v>0</v>
      </c>
      <c r="BC1432" t="str">
        <f t="shared" si="524"/>
        <v>Non Reimburseable</v>
      </c>
      <c r="BD1432" s="9">
        <f t="shared" si="525"/>
        <v>0</v>
      </c>
      <c r="BF1432" t="str">
        <f t="shared" si="526"/>
        <v>Non Reimburseable</v>
      </c>
      <c r="BG1432" s="9">
        <f t="shared" si="527"/>
        <v>0</v>
      </c>
      <c r="BI1432" t="str">
        <f t="shared" si="528"/>
        <v>Non Reimburseable</v>
      </c>
      <c r="BJ1432" s="9">
        <f t="shared" si="529"/>
        <v>0</v>
      </c>
      <c r="BL1432" t="str">
        <f t="shared" si="530"/>
        <v>Non Reimburseable</v>
      </c>
      <c r="BM1432" s="9">
        <f t="shared" si="531"/>
        <v>0</v>
      </c>
      <c r="BO1432" t="str">
        <f t="shared" si="532"/>
        <v>Non Reimburseable</v>
      </c>
      <c r="BP1432" s="9">
        <f t="shared" si="533"/>
        <v>0</v>
      </c>
    </row>
    <row r="1433" spans="1:68" x14ac:dyDescent="0.25">
      <c r="A1433">
        <v>1219226</v>
      </c>
      <c r="B1433" t="s">
        <v>1608</v>
      </c>
      <c r="C1433">
        <v>250</v>
      </c>
      <c r="F1433" s="9">
        <f t="shared" si="535"/>
        <v>0</v>
      </c>
      <c r="G1433" s="9">
        <f t="shared" si="536"/>
        <v>670.70474999999999</v>
      </c>
      <c r="H1433" s="9">
        <f t="shared" si="537"/>
        <v>83.754000000000005</v>
      </c>
      <c r="I1433" s="9">
        <v>139.59</v>
      </c>
      <c r="K1433" t="s">
        <v>4100</v>
      </c>
      <c r="N1433" t="s">
        <v>4103</v>
      </c>
      <c r="O1433" s="9">
        <f t="shared" si="514"/>
        <v>13.288967999999999</v>
      </c>
      <c r="Q1433" t="s">
        <v>4103</v>
      </c>
      <c r="R1433" s="9">
        <f t="shared" si="515"/>
        <v>42.295769999999997</v>
      </c>
      <c r="U1433" t="s">
        <v>4103</v>
      </c>
      <c r="V1433" s="9">
        <f t="shared" si="516"/>
        <v>57.092309999999998</v>
      </c>
      <c r="Y1433" t="s">
        <v>4103</v>
      </c>
      <c r="Z1433" s="9">
        <f t="shared" si="517"/>
        <v>97.712999999999994</v>
      </c>
      <c r="AA1433" t="s">
        <v>4103</v>
      </c>
      <c r="AC1433" t="s">
        <v>4103</v>
      </c>
      <c r="AD1433" s="9">
        <f t="shared" si="518"/>
        <v>41.877000000000002</v>
      </c>
      <c r="AG1433" t="s">
        <v>4103</v>
      </c>
      <c r="AH1433" s="9">
        <f t="shared" si="519"/>
        <v>670.70474999999999</v>
      </c>
      <c r="AK1433" t="s">
        <v>4103</v>
      </c>
      <c r="AL1433" s="9">
        <f t="shared" si="520"/>
        <v>89.337600000000009</v>
      </c>
      <c r="AO1433" t="s">
        <v>4103</v>
      </c>
      <c r="AP1433" s="9">
        <f t="shared" si="521"/>
        <v>33.501599999999996</v>
      </c>
      <c r="AS1433" t="s">
        <v>4103</v>
      </c>
      <c r="AT1433" s="9">
        <f t="shared" si="534"/>
        <v>0</v>
      </c>
      <c r="AW1433" t="str">
        <f t="shared" si="522"/>
        <v>POC</v>
      </c>
      <c r="AX1433" s="9">
        <f t="shared" si="523"/>
        <v>0</v>
      </c>
      <c r="AZ1433" t="s">
        <v>4158</v>
      </c>
      <c r="BA1433" s="9">
        <v>0</v>
      </c>
      <c r="BC1433" t="str">
        <f t="shared" si="524"/>
        <v>Non Reimburseable</v>
      </c>
      <c r="BD1433" s="9">
        <f t="shared" si="525"/>
        <v>0</v>
      </c>
      <c r="BF1433" t="str">
        <f t="shared" si="526"/>
        <v>Non Reimburseable</v>
      </c>
      <c r="BG1433" s="9">
        <f t="shared" si="527"/>
        <v>0</v>
      </c>
      <c r="BI1433" t="str">
        <f t="shared" si="528"/>
        <v>Non Reimburseable</v>
      </c>
      <c r="BJ1433" s="9">
        <f t="shared" si="529"/>
        <v>0</v>
      </c>
      <c r="BL1433" t="str">
        <f t="shared" si="530"/>
        <v>Non Reimburseable</v>
      </c>
      <c r="BM1433" s="9">
        <f t="shared" si="531"/>
        <v>0</v>
      </c>
      <c r="BO1433" t="str">
        <f t="shared" si="532"/>
        <v>Non Reimburseable</v>
      </c>
      <c r="BP1433" s="9">
        <f t="shared" si="533"/>
        <v>0</v>
      </c>
    </row>
    <row r="1434" spans="1:68" x14ac:dyDescent="0.25">
      <c r="A1434">
        <v>1219242</v>
      </c>
      <c r="B1434" t="s">
        <v>1609</v>
      </c>
      <c r="C1434">
        <v>250</v>
      </c>
      <c r="F1434" s="9">
        <f t="shared" si="535"/>
        <v>0</v>
      </c>
      <c r="G1434" s="9">
        <f t="shared" si="536"/>
        <v>119.34945</v>
      </c>
      <c r="H1434" s="9">
        <f t="shared" si="537"/>
        <v>15.071999999999999</v>
      </c>
      <c r="I1434" s="9">
        <v>25.12</v>
      </c>
      <c r="K1434" t="s">
        <v>4100</v>
      </c>
      <c r="N1434" t="s">
        <v>4103</v>
      </c>
      <c r="O1434" s="9">
        <f t="shared" si="514"/>
        <v>2.3914239999999998</v>
      </c>
      <c r="Q1434" t="s">
        <v>4103</v>
      </c>
      <c r="R1434" s="9">
        <f t="shared" si="515"/>
        <v>7.6113600000000003</v>
      </c>
      <c r="U1434" t="s">
        <v>4103</v>
      </c>
      <c r="V1434" s="9">
        <f t="shared" si="516"/>
        <v>10.27408</v>
      </c>
      <c r="Y1434" t="s">
        <v>4103</v>
      </c>
      <c r="Z1434" s="9">
        <f t="shared" si="517"/>
        <v>17.584</v>
      </c>
      <c r="AA1434" t="s">
        <v>4103</v>
      </c>
      <c r="AC1434" t="s">
        <v>4103</v>
      </c>
      <c r="AD1434" s="9">
        <f t="shared" si="518"/>
        <v>7.5359999999999996</v>
      </c>
      <c r="AG1434" t="s">
        <v>4103</v>
      </c>
      <c r="AH1434" s="9">
        <f t="shared" si="519"/>
        <v>119.34945</v>
      </c>
      <c r="AK1434" t="s">
        <v>4103</v>
      </c>
      <c r="AL1434" s="9">
        <f t="shared" si="520"/>
        <v>16.076800000000002</v>
      </c>
      <c r="AO1434" t="s">
        <v>4103</v>
      </c>
      <c r="AP1434" s="9">
        <f t="shared" si="521"/>
        <v>6.0288000000000004</v>
      </c>
      <c r="AS1434" t="s">
        <v>4103</v>
      </c>
      <c r="AT1434" s="9">
        <f t="shared" si="534"/>
        <v>0</v>
      </c>
      <c r="AW1434" t="str">
        <f t="shared" si="522"/>
        <v>POC</v>
      </c>
      <c r="AX1434" s="9">
        <f t="shared" si="523"/>
        <v>0</v>
      </c>
      <c r="AZ1434" t="s">
        <v>4158</v>
      </c>
      <c r="BA1434" s="9">
        <v>0</v>
      </c>
      <c r="BC1434" t="str">
        <f t="shared" si="524"/>
        <v>Non Reimburseable</v>
      </c>
      <c r="BD1434" s="9">
        <f t="shared" si="525"/>
        <v>0</v>
      </c>
      <c r="BF1434" t="str">
        <f t="shared" si="526"/>
        <v>Non Reimburseable</v>
      </c>
      <c r="BG1434" s="9">
        <f t="shared" si="527"/>
        <v>0</v>
      </c>
      <c r="BI1434" t="str">
        <f t="shared" si="528"/>
        <v>Non Reimburseable</v>
      </c>
      <c r="BJ1434" s="9">
        <f t="shared" si="529"/>
        <v>0</v>
      </c>
      <c r="BL1434" t="str">
        <f t="shared" si="530"/>
        <v>Non Reimburseable</v>
      </c>
      <c r="BM1434" s="9">
        <f t="shared" si="531"/>
        <v>0</v>
      </c>
      <c r="BO1434" t="str">
        <f t="shared" si="532"/>
        <v>Non Reimburseable</v>
      </c>
      <c r="BP1434" s="9">
        <f t="shared" si="533"/>
        <v>0</v>
      </c>
    </row>
    <row r="1435" spans="1:68" x14ac:dyDescent="0.25">
      <c r="A1435">
        <v>1219249</v>
      </c>
      <c r="B1435" t="s">
        <v>1610</v>
      </c>
      <c r="C1435">
        <v>250</v>
      </c>
      <c r="F1435" s="9">
        <f t="shared" si="535"/>
        <v>0</v>
      </c>
      <c r="G1435" s="9">
        <f t="shared" si="536"/>
        <v>246.22499999999999</v>
      </c>
      <c r="H1435" s="9">
        <f t="shared" si="537"/>
        <v>211.04999999999998</v>
      </c>
      <c r="I1435" s="9">
        <v>351.75</v>
      </c>
      <c r="K1435" t="s">
        <v>4100</v>
      </c>
      <c r="N1435" t="s">
        <v>4103</v>
      </c>
      <c r="O1435" s="9">
        <f t="shared" si="514"/>
        <v>33.486599999999996</v>
      </c>
      <c r="Q1435" t="s">
        <v>4103</v>
      </c>
      <c r="R1435" s="9">
        <f t="shared" si="515"/>
        <v>106.58024999999999</v>
      </c>
      <c r="U1435" t="s">
        <v>4103</v>
      </c>
      <c r="V1435" s="9">
        <f t="shared" si="516"/>
        <v>143.86574999999999</v>
      </c>
      <c r="Y1435" t="s">
        <v>4103</v>
      </c>
      <c r="Z1435" s="9">
        <f t="shared" si="517"/>
        <v>246.22499999999999</v>
      </c>
      <c r="AA1435" t="s">
        <v>4103</v>
      </c>
      <c r="AC1435" t="s">
        <v>4103</v>
      </c>
      <c r="AD1435" s="9">
        <f t="shared" si="518"/>
        <v>105.52499999999999</v>
      </c>
      <c r="AG1435" t="s">
        <v>4103</v>
      </c>
      <c r="AH1435" s="9">
        <f t="shared" si="519"/>
        <v>21.477599999999999</v>
      </c>
      <c r="AK1435" t="s">
        <v>4103</v>
      </c>
      <c r="AL1435" s="9">
        <f t="shared" si="520"/>
        <v>225.12</v>
      </c>
      <c r="AO1435" t="s">
        <v>4103</v>
      </c>
      <c r="AP1435" s="9">
        <f t="shared" si="521"/>
        <v>84.42</v>
      </c>
      <c r="AS1435" t="s">
        <v>4103</v>
      </c>
      <c r="AT1435" s="9">
        <f t="shared" si="534"/>
        <v>0</v>
      </c>
      <c r="AW1435" t="str">
        <f t="shared" si="522"/>
        <v>POC</v>
      </c>
      <c r="AX1435" s="9">
        <f t="shared" si="523"/>
        <v>0</v>
      </c>
      <c r="AZ1435" t="s">
        <v>4158</v>
      </c>
      <c r="BA1435" s="9">
        <v>0</v>
      </c>
      <c r="BC1435" t="str">
        <f t="shared" si="524"/>
        <v>Non Reimburseable</v>
      </c>
      <c r="BD1435" s="9">
        <f t="shared" si="525"/>
        <v>0</v>
      </c>
      <c r="BF1435" t="str">
        <f t="shared" si="526"/>
        <v>Non Reimburseable</v>
      </c>
      <c r="BG1435" s="9">
        <f t="shared" si="527"/>
        <v>0</v>
      </c>
      <c r="BI1435" t="str">
        <f t="shared" si="528"/>
        <v>Non Reimburseable</v>
      </c>
      <c r="BJ1435" s="9">
        <f t="shared" si="529"/>
        <v>0</v>
      </c>
      <c r="BL1435" t="str">
        <f t="shared" si="530"/>
        <v>Non Reimburseable</v>
      </c>
      <c r="BM1435" s="9">
        <f t="shared" si="531"/>
        <v>0</v>
      </c>
      <c r="BO1435" t="str">
        <f t="shared" si="532"/>
        <v>Non Reimburseable</v>
      </c>
      <c r="BP1435" s="9">
        <f t="shared" si="533"/>
        <v>0</v>
      </c>
    </row>
    <row r="1436" spans="1:68" x14ac:dyDescent="0.25">
      <c r="A1436">
        <v>1219260</v>
      </c>
      <c r="B1436" t="s">
        <v>1611</v>
      </c>
      <c r="C1436">
        <v>250</v>
      </c>
      <c r="F1436" s="9">
        <f t="shared" si="535"/>
        <v>0</v>
      </c>
      <c r="G1436" s="9">
        <f t="shared" si="536"/>
        <v>300.74624999999997</v>
      </c>
      <c r="H1436" s="9">
        <f t="shared" si="537"/>
        <v>5.7839999999999998</v>
      </c>
      <c r="I1436" s="9">
        <v>9.64</v>
      </c>
      <c r="K1436" t="s">
        <v>4100</v>
      </c>
      <c r="N1436" t="s">
        <v>4103</v>
      </c>
      <c r="O1436" s="9">
        <f t="shared" ref="O1436:O1499" si="538">I1436*9.52%</f>
        <v>0.91772799999999999</v>
      </c>
      <c r="Q1436" t="s">
        <v>4103</v>
      </c>
      <c r="R1436" s="9">
        <f t="shared" ref="R1436:R1499" si="539">I1436*30.3%</f>
        <v>2.9209200000000002</v>
      </c>
      <c r="U1436" t="s">
        <v>4103</v>
      </c>
      <c r="V1436" s="9">
        <f t="shared" ref="V1436:V1499" si="540">I1436*40.9%</f>
        <v>3.9427599999999998</v>
      </c>
      <c r="Y1436" t="s">
        <v>4103</v>
      </c>
      <c r="Z1436" s="9">
        <f t="shared" ref="Z1436:Z1499" si="541">I1436*70%</f>
        <v>6.7480000000000002</v>
      </c>
      <c r="AA1436" t="s">
        <v>4103</v>
      </c>
      <c r="AC1436" t="s">
        <v>4103</v>
      </c>
      <c r="AD1436" s="9">
        <f t="shared" ref="AD1436:AD1499" si="542">I1436*30%</f>
        <v>2.8919999999999999</v>
      </c>
      <c r="AG1436" t="s">
        <v>4103</v>
      </c>
      <c r="AH1436" s="9">
        <f t="shared" ref="AH1436:AH1499" si="543">I1435*85.5%</f>
        <v>300.74624999999997</v>
      </c>
      <c r="AK1436" t="s">
        <v>4103</v>
      </c>
      <c r="AL1436" s="9">
        <f t="shared" ref="AL1436:AL1499" si="544">I1436*64%</f>
        <v>6.1696000000000009</v>
      </c>
      <c r="AO1436" t="s">
        <v>4103</v>
      </c>
      <c r="AP1436" s="9">
        <f t="shared" ref="AP1436:AP1499" si="545">I1436*24%</f>
        <v>2.3136000000000001</v>
      </c>
      <c r="AS1436" t="s">
        <v>4103</v>
      </c>
      <c r="AT1436" s="9">
        <f t="shared" si="534"/>
        <v>0</v>
      </c>
      <c r="AW1436" t="str">
        <f t="shared" ref="AW1436:AW1499" si="546">AS1436</f>
        <v>POC</v>
      </c>
      <c r="AX1436" s="9">
        <f t="shared" ref="AX1436:AX1499" si="547">AT1436</f>
        <v>0</v>
      </c>
      <c r="AZ1436" t="s">
        <v>4158</v>
      </c>
      <c r="BA1436" s="9">
        <v>0</v>
      </c>
      <c r="BC1436" t="str">
        <f t="shared" ref="BC1436:BC1499" si="548">AZ1436</f>
        <v>Non Reimburseable</v>
      </c>
      <c r="BD1436" s="9">
        <f t="shared" ref="BD1436:BD1499" si="549">BA1436</f>
        <v>0</v>
      </c>
      <c r="BF1436" t="str">
        <f t="shared" ref="BF1436:BF1499" si="550">BC1436</f>
        <v>Non Reimburseable</v>
      </c>
      <c r="BG1436" s="9">
        <f t="shared" ref="BG1436:BG1499" si="551">BD1436</f>
        <v>0</v>
      </c>
      <c r="BI1436" t="str">
        <f t="shared" ref="BI1436:BI1499" si="552">BF1436</f>
        <v>Non Reimburseable</v>
      </c>
      <c r="BJ1436" s="9">
        <f t="shared" ref="BJ1436:BJ1499" si="553">BG1436</f>
        <v>0</v>
      </c>
      <c r="BL1436" t="str">
        <f t="shared" ref="BL1436:BL1499" si="554">BI1436</f>
        <v>Non Reimburseable</v>
      </c>
      <c r="BM1436" s="9">
        <f t="shared" ref="BM1436:BM1499" si="555">BJ1436</f>
        <v>0</v>
      </c>
      <c r="BO1436" t="str">
        <f t="shared" ref="BO1436:BO1499" si="556">BL1436</f>
        <v>Non Reimburseable</v>
      </c>
      <c r="BP1436" s="9">
        <f t="shared" ref="BP1436:BP1499" si="557">BM1436</f>
        <v>0</v>
      </c>
    </row>
    <row r="1437" spans="1:68" x14ac:dyDescent="0.25">
      <c r="A1437">
        <v>1219261</v>
      </c>
      <c r="B1437" t="s">
        <v>1612</v>
      </c>
      <c r="C1437">
        <v>250</v>
      </c>
      <c r="F1437" s="9">
        <f t="shared" si="535"/>
        <v>0</v>
      </c>
      <c r="G1437" s="9">
        <f t="shared" si="536"/>
        <v>8.2422000000000004</v>
      </c>
      <c r="H1437" s="9">
        <f t="shared" si="537"/>
        <v>5.6879999999999997</v>
      </c>
      <c r="I1437" s="9">
        <v>9.48</v>
      </c>
      <c r="K1437" t="s">
        <v>4100</v>
      </c>
      <c r="N1437" t="s">
        <v>4103</v>
      </c>
      <c r="O1437" s="9">
        <f t="shared" si="538"/>
        <v>0.90249599999999996</v>
      </c>
      <c r="Q1437" t="s">
        <v>4103</v>
      </c>
      <c r="R1437" s="9">
        <f t="shared" si="539"/>
        <v>2.8724400000000001</v>
      </c>
      <c r="U1437" t="s">
        <v>4103</v>
      </c>
      <c r="V1437" s="9">
        <f t="shared" si="540"/>
        <v>3.8773200000000001</v>
      </c>
      <c r="Y1437" t="s">
        <v>4103</v>
      </c>
      <c r="Z1437" s="9">
        <f t="shared" si="541"/>
        <v>6.6360000000000001</v>
      </c>
      <c r="AA1437" t="s">
        <v>4103</v>
      </c>
      <c r="AC1437" t="s">
        <v>4103</v>
      </c>
      <c r="AD1437" s="9">
        <f t="shared" si="542"/>
        <v>2.8439999999999999</v>
      </c>
      <c r="AG1437" t="s">
        <v>4103</v>
      </c>
      <c r="AH1437" s="9">
        <f t="shared" si="543"/>
        <v>8.2422000000000004</v>
      </c>
      <c r="AK1437" t="s">
        <v>4103</v>
      </c>
      <c r="AL1437" s="9">
        <f t="shared" si="544"/>
        <v>6.0672000000000006</v>
      </c>
      <c r="AO1437" t="s">
        <v>4103</v>
      </c>
      <c r="AP1437" s="9">
        <f t="shared" si="545"/>
        <v>2.2751999999999999</v>
      </c>
      <c r="AS1437" t="s">
        <v>4103</v>
      </c>
      <c r="AT1437" s="9">
        <f t="shared" si="534"/>
        <v>0</v>
      </c>
      <c r="AW1437" t="str">
        <f t="shared" si="546"/>
        <v>POC</v>
      </c>
      <c r="AX1437" s="9">
        <f t="shared" si="547"/>
        <v>0</v>
      </c>
      <c r="AZ1437" t="s">
        <v>4158</v>
      </c>
      <c r="BA1437" s="9">
        <v>0</v>
      </c>
      <c r="BC1437" t="str">
        <f t="shared" si="548"/>
        <v>Non Reimburseable</v>
      </c>
      <c r="BD1437" s="9">
        <f t="shared" si="549"/>
        <v>0</v>
      </c>
      <c r="BF1437" t="str">
        <f t="shared" si="550"/>
        <v>Non Reimburseable</v>
      </c>
      <c r="BG1437" s="9">
        <f t="shared" si="551"/>
        <v>0</v>
      </c>
      <c r="BI1437" t="str">
        <f t="shared" si="552"/>
        <v>Non Reimburseable</v>
      </c>
      <c r="BJ1437" s="9">
        <f t="shared" si="553"/>
        <v>0</v>
      </c>
      <c r="BL1437" t="str">
        <f t="shared" si="554"/>
        <v>Non Reimburseable</v>
      </c>
      <c r="BM1437" s="9">
        <f t="shared" si="555"/>
        <v>0</v>
      </c>
      <c r="BO1437" t="str">
        <f t="shared" si="556"/>
        <v>Non Reimburseable</v>
      </c>
      <c r="BP1437" s="9">
        <f t="shared" si="557"/>
        <v>0</v>
      </c>
    </row>
    <row r="1438" spans="1:68" x14ac:dyDescent="0.25">
      <c r="A1438">
        <v>1219266</v>
      </c>
      <c r="B1438" t="s">
        <v>1613</v>
      </c>
      <c r="C1438">
        <v>250</v>
      </c>
      <c r="F1438" s="9">
        <f t="shared" si="535"/>
        <v>0</v>
      </c>
      <c r="G1438" s="9">
        <f t="shared" si="536"/>
        <v>124.07499999999999</v>
      </c>
      <c r="H1438" s="9">
        <f t="shared" si="537"/>
        <v>106.35</v>
      </c>
      <c r="I1438" s="9">
        <v>177.25</v>
      </c>
      <c r="K1438" t="s">
        <v>4100</v>
      </c>
      <c r="N1438" t="s">
        <v>4103</v>
      </c>
      <c r="O1438" s="9">
        <f t="shared" si="538"/>
        <v>16.874199999999998</v>
      </c>
      <c r="Q1438" t="s">
        <v>4103</v>
      </c>
      <c r="R1438" s="9">
        <f t="shared" si="539"/>
        <v>53.70675</v>
      </c>
      <c r="U1438" t="s">
        <v>4103</v>
      </c>
      <c r="V1438" s="9">
        <f t="shared" si="540"/>
        <v>72.495249999999999</v>
      </c>
      <c r="Y1438" t="s">
        <v>4103</v>
      </c>
      <c r="Z1438" s="9">
        <f t="shared" si="541"/>
        <v>124.07499999999999</v>
      </c>
      <c r="AA1438" t="s">
        <v>4103</v>
      </c>
      <c r="AC1438" t="s">
        <v>4103</v>
      </c>
      <c r="AD1438" s="9">
        <f t="shared" si="542"/>
        <v>53.174999999999997</v>
      </c>
      <c r="AG1438" t="s">
        <v>4103</v>
      </c>
      <c r="AH1438" s="9">
        <f t="shared" si="543"/>
        <v>8.1053999999999995</v>
      </c>
      <c r="AK1438" t="s">
        <v>4103</v>
      </c>
      <c r="AL1438" s="9">
        <f t="shared" si="544"/>
        <v>113.44</v>
      </c>
      <c r="AO1438" t="s">
        <v>4103</v>
      </c>
      <c r="AP1438" s="9">
        <f t="shared" si="545"/>
        <v>42.54</v>
      </c>
      <c r="AS1438" t="s">
        <v>4103</v>
      </c>
      <c r="AT1438" s="9">
        <f t="shared" si="534"/>
        <v>0</v>
      </c>
      <c r="AW1438" t="str">
        <f t="shared" si="546"/>
        <v>POC</v>
      </c>
      <c r="AX1438" s="9">
        <f t="shared" si="547"/>
        <v>0</v>
      </c>
      <c r="AZ1438" t="s">
        <v>4158</v>
      </c>
      <c r="BA1438" s="9">
        <v>0</v>
      </c>
      <c r="BC1438" t="str">
        <f t="shared" si="548"/>
        <v>Non Reimburseable</v>
      </c>
      <c r="BD1438" s="9">
        <f t="shared" si="549"/>
        <v>0</v>
      </c>
      <c r="BF1438" t="str">
        <f t="shared" si="550"/>
        <v>Non Reimburseable</v>
      </c>
      <c r="BG1438" s="9">
        <f t="shared" si="551"/>
        <v>0</v>
      </c>
      <c r="BI1438" t="str">
        <f t="shared" si="552"/>
        <v>Non Reimburseable</v>
      </c>
      <c r="BJ1438" s="9">
        <f t="shared" si="553"/>
        <v>0</v>
      </c>
      <c r="BL1438" t="str">
        <f t="shared" si="554"/>
        <v>Non Reimburseable</v>
      </c>
      <c r="BM1438" s="9">
        <f t="shared" si="555"/>
        <v>0</v>
      </c>
      <c r="BO1438" t="str">
        <f t="shared" si="556"/>
        <v>Non Reimburseable</v>
      </c>
      <c r="BP1438" s="9">
        <f t="shared" si="557"/>
        <v>0</v>
      </c>
    </row>
    <row r="1439" spans="1:68" x14ac:dyDescent="0.25">
      <c r="A1439">
        <v>1219267</v>
      </c>
      <c r="B1439" t="s">
        <v>1614</v>
      </c>
      <c r="C1439">
        <v>250</v>
      </c>
      <c r="F1439" s="9">
        <f t="shared" si="535"/>
        <v>0</v>
      </c>
      <c r="G1439" s="9">
        <f t="shared" si="536"/>
        <v>151.54874999999998</v>
      </c>
      <c r="H1439" s="9">
        <f t="shared" si="537"/>
        <v>94.631999999999991</v>
      </c>
      <c r="I1439" s="9">
        <v>157.72</v>
      </c>
      <c r="K1439" t="s">
        <v>4100</v>
      </c>
      <c r="N1439" t="s">
        <v>4103</v>
      </c>
      <c r="O1439" s="9">
        <f t="shared" si="538"/>
        <v>15.014943999999998</v>
      </c>
      <c r="Q1439" t="s">
        <v>4103</v>
      </c>
      <c r="R1439" s="9">
        <f t="shared" si="539"/>
        <v>47.789159999999995</v>
      </c>
      <c r="U1439" t="s">
        <v>4103</v>
      </c>
      <c r="V1439" s="9">
        <f t="shared" si="540"/>
        <v>64.507480000000001</v>
      </c>
      <c r="Y1439" t="s">
        <v>4103</v>
      </c>
      <c r="Z1439" s="9">
        <f t="shared" si="541"/>
        <v>110.404</v>
      </c>
      <c r="AA1439" t="s">
        <v>4103</v>
      </c>
      <c r="AC1439" t="s">
        <v>4103</v>
      </c>
      <c r="AD1439" s="9">
        <f t="shared" si="542"/>
        <v>47.315999999999995</v>
      </c>
      <c r="AG1439" t="s">
        <v>4103</v>
      </c>
      <c r="AH1439" s="9">
        <f t="shared" si="543"/>
        <v>151.54874999999998</v>
      </c>
      <c r="AK1439" t="s">
        <v>4103</v>
      </c>
      <c r="AL1439" s="9">
        <f t="shared" si="544"/>
        <v>100.9408</v>
      </c>
      <c r="AO1439" t="s">
        <v>4103</v>
      </c>
      <c r="AP1439" s="9">
        <f t="shared" si="545"/>
        <v>37.852799999999995</v>
      </c>
      <c r="AS1439" t="s">
        <v>4103</v>
      </c>
      <c r="AT1439" s="9">
        <f t="shared" si="534"/>
        <v>0</v>
      </c>
      <c r="AW1439" t="str">
        <f t="shared" si="546"/>
        <v>POC</v>
      </c>
      <c r="AX1439" s="9">
        <f t="shared" si="547"/>
        <v>0</v>
      </c>
      <c r="AZ1439" t="s">
        <v>4158</v>
      </c>
      <c r="BA1439" s="9">
        <v>0</v>
      </c>
      <c r="BC1439" t="str">
        <f t="shared" si="548"/>
        <v>Non Reimburseable</v>
      </c>
      <c r="BD1439" s="9">
        <f t="shared" si="549"/>
        <v>0</v>
      </c>
      <c r="BF1439" t="str">
        <f t="shared" si="550"/>
        <v>Non Reimburseable</v>
      </c>
      <c r="BG1439" s="9">
        <f t="shared" si="551"/>
        <v>0</v>
      </c>
      <c r="BI1439" t="str">
        <f t="shared" si="552"/>
        <v>Non Reimburseable</v>
      </c>
      <c r="BJ1439" s="9">
        <f t="shared" si="553"/>
        <v>0</v>
      </c>
      <c r="BL1439" t="str">
        <f t="shared" si="554"/>
        <v>Non Reimburseable</v>
      </c>
      <c r="BM1439" s="9">
        <f t="shared" si="555"/>
        <v>0</v>
      </c>
      <c r="BO1439" t="str">
        <f t="shared" si="556"/>
        <v>Non Reimburseable</v>
      </c>
      <c r="BP1439" s="9">
        <f t="shared" si="557"/>
        <v>0</v>
      </c>
    </row>
    <row r="1440" spans="1:68" x14ac:dyDescent="0.25">
      <c r="A1440">
        <v>1219278</v>
      </c>
      <c r="B1440" t="s">
        <v>1615</v>
      </c>
      <c r="C1440">
        <v>250</v>
      </c>
      <c r="F1440" s="9">
        <f t="shared" si="535"/>
        <v>0</v>
      </c>
      <c r="G1440" s="9">
        <f t="shared" si="536"/>
        <v>134.85059999999999</v>
      </c>
      <c r="H1440" s="9">
        <f t="shared" si="537"/>
        <v>1.5720000000000001</v>
      </c>
      <c r="I1440" s="9">
        <v>2.62</v>
      </c>
      <c r="K1440" t="s">
        <v>4100</v>
      </c>
      <c r="N1440" t="s">
        <v>4103</v>
      </c>
      <c r="O1440" s="9">
        <f t="shared" si="538"/>
        <v>0.24942399999999998</v>
      </c>
      <c r="Q1440" t="s">
        <v>4103</v>
      </c>
      <c r="R1440" s="9">
        <f t="shared" si="539"/>
        <v>0.79386000000000001</v>
      </c>
      <c r="U1440" t="s">
        <v>4103</v>
      </c>
      <c r="V1440" s="9">
        <f t="shared" si="540"/>
        <v>1.07158</v>
      </c>
      <c r="Y1440" t="s">
        <v>4103</v>
      </c>
      <c r="Z1440" s="9">
        <f t="shared" si="541"/>
        <v>1.8339999999999999</v>
      </c>
      <c r="AA1440" t="s">
        <v>4103</v>
      </c>
      <c r="AC1440" t="s">
        <v>4103</v>
      </c>
      <c r="AD1440" s="9">
        <f t="shared" si="542"/>
        <v>0.78600000000000003</v>
      </c>
      <c r="AG1440" t="s">
        <v>4103</v>
      </c>
      <c r="AH1440" s="9">
        <f t="shared" si="543"/>
        <v>134.85059999999999</v>
      </c>
      <c r="AK1440" t="s">
        <v>4103</v>
      </c>
      <c r="AL1440" s="9">
        <f t="shared" si="544"/>
        <v>1.6768000000000001</v>
      </c>
      <c r="AO1440" t="s">
        <v>4103</v>
      </c>
      <c r="AP1440" s="9">
        <f t="shared" si="545"/>
        <v>0.62880000000000003</v>
      </c>
      <c r="AS1440" t="s">
        <v>4103</v>
      </c>
      <c r="AT1440" s="9">
        <f t="shared" si="534"/>
        <v>0</v>
      </c>
      <c r="AW1440" t="str">
        <f t="shared" si="546"/>
        <v>POC</v>
      </c>
      <c r="AX1440" s="9">
        <f t="shared" si="547"/>
        <v>0</v>
      </c>
      <c r="AZ1440" t="s">
        <v>4158</v>
      </c>
      <c r="BA1440" s="9">
        <v>0</v>
      </c>
      <c r="BC1440" t="str">
        <f t="shared" si="548"/>
        <v>Non Reimburseable</v>
      </c>
      <c r="BD1440" s="9">
        <f t="shared" si="549"/>
        <v>0</v>
      </c>
      <c r="BF1440" t="str">
        <f t="shared" si="550"/>
        <v>Non Reimburseable</v>
      </c>
      <c r="BG1440" s="9">
        <f t="shared" si="551"/>
        <v>0</v>
      </c>
      <c r="BI1440" t="str">
        <f t="shared" si="552"/>
        <v>Non Reimburseable</v>
      </c>
      <c r="BJ1440" s="9">
        <f t="shared" si="553"/>
        <v>0</v>
      </c>
      <c r="BL1440" t="str">
        <f t="shared" si="554"/>
        <v>Non Reimburseable</v>
      </c>
      <c r="BM1440" s="9">
        <f t="shared" si="555"/>
        <v>0</v>
      </c>
      <c r="BO1440" t="str">
        <f t="shared" si="556"/>
        <v>Non Reimburseable</v>
      </c>
      <c r="BP1440" s="9">
        <f t="shared" si="557"/>
        <v>0</v>
      </c>
    </row>
    <row r="1441" spans="1:68" x14ac:dyDescent="0.25">
      <c r="A1441">
        <v>1219281</v>
      </c>
      <c r="B1441" t="s">
        <v>1616</v>
      </c>
      <c r="C1441">
        <v>250</v>
      </c>
      <c r="F1441" s="9">
        <f t="shared" si="535"/>
        <v>0</v>
      </c>
      <c r="G1441" s="9">
        <f t="shared" si="536"/>
        <v>13.685</v>
      </c>
      <c r="H1441" s="9">
        <f t="shared" si="537"/>
        <v>11.73</v>
      </c>
      <c r="I1441" s="9">
        <v>19.55</v>
      </c>
      <c r="K1441" t="s">
        <v>4100</v>
      </c>
      <c r="N1441" t="s">
        <v>4103</v>
      </c>
      <c r="O1441" s="9">
        <f t="shared" si="538"/>
        <v>1.8611599999999999</v>
      </c>
      <c r="Q1441" t="s">
        <v>4103</v>
      </c>
      <c r="R1441" s="9">
        <f t="shared" si="539"/>
        <v>5.9236500000000003</v>
      </c>
      <c r="U1441" t="s">
        <v>4103</v>
      </c>
      <c r="V1441" s="9">
        <f t="shared" si="540"/>
        <v>7.9959499999999997</v>
      </c>
      <c r="Y1441" t="s">
        <v>4103</v>
      </c>
      <c r="Z1441" s="9">
        <f t="shared" si="541"/>
        <v>13.685</v>
      </c>
      <c r="AA1441" t="s">
        <v>4103</v>
      </c>
      <c r="AC1441" t="s">
        <v>4103</v>
      </c>
      <c r="AD1441" s="9">
        <f t="shared" si="542"/>
        <v>5.8650000000000002</v>
      </c>
      <c r="AG1441" t="s">
        <v>4103</v>
      </c>
      <c r="AH1441" s="9">
        <f t="shared" si="543"/>
        <v>2.2401</v>
      </c>
      <c r="AK1441" t="s">
        <v>4103</v>
      </c>
      <c r="AL1441" s="9">
        <f t="shared" si="544"/>
        <v>12.512</v>
      </c>
      <c r="AO1441" t="s">
        <v>4103</v>
      </c>
      <c r="AP1441" s="9">
        <f t="shared" si="545"/>
        <v>4.6920000000000002</v>
      </c>
      <c r="AS1441" t="s">
        <v>4103</v>
      </c>
      <c r="AT1441" s="9">
        <f t="shared" si="534"/>
        <v>0</v>
      </c>
      <c r="AW1441" t="str">
        <f t="shared" si="546"/>
        <v>POC</v>
      </c>
      <c r="AX1441" s="9">
        <f t="shared" si="547"/>
        <v>0</v>
      </c>
      <c r="AZ1441" t="s">
        <v>4158</v>
      </c>
      <c r="BA1441" s="9">
        <v>0</v>
      </c>
      <c r="BC1441" t="str">
        <f t="shared" si="548"/>
        <v>Non Reimburseable</v>
      </c>
      <c r="BD1441" s="9">
        <f t="shared" si="549"/>
        <v>0</v>
      </c>
      <c r="BF1441" t="str">
        <f t="shared" si="550"/>
        <v>Non Reimburseable</v>
      </c>
      <c r="BG1441" s="9">
        <f t="shared" si="551"/>
        <v>0</v>
      </c>
      <c r="BI1441" t="str">
        <f t="shared" si="552"/>
        <v>Non Reimburseable</v>
      </c>
      <c r="BJ1441" s="9">
        <f t="shared" si="553"/>
        <v>0</v>
      </c>
      <c r="BL1441" t="str">
        <f t="shared" si="554"/>
        <v>Non Reimburseable</v>
      </c>
      <c r="BM1441" s="9">
        <f t="shared" si="555"/>
        <v>0</v>
      </c>
      <c r="BO1441" t="str">
        <f t="shared" si="556"/>
        <v>Non Reimburseable</v>
      </c>
      <c r="BP1441" s="9">
        <f t="shared" si="557"/>
        <v>0</v>
      </c>
    </row>
    <row r="1442" spans="1:68" x14ac:dyDescent="0.25">
      <c r="A1442">
        <v>1219285</v>
      </c>
      <c r="B1442" t="s">
        <v>1617</v>
      </c>
      <c r="C1442">
        <v>250</v>
      </c>
      <c r="F1442" s="9">
        <f t="shared" si="535"/>
        <v>0</v>
      </c>
      <c r="G1442" s="9">
        <f t="shared" si="536"/>
        <v>64.399999999999991</v>
      </c>
      <c r="H1442" s="9">
        <f t="shared" si="537"/>
        <v>55.199999999999996</v>
      </c>
      <c r="I1442" s="9">
        <v>92</v>
      </c>
      <c r="K1442" t="s">
        <v>4100</v>
      </c>
      <c r="N1442" t="s">
        <v>4103</v>
      </c>
      <c r="O1442" s="9">
        <f t="shared" si="538"/>
        <v>8.7584</v>
      </c>
      <c r="Q1442" t="s">
        <v>4103</v>
      </c>
      <c r="R1442" s="9">
        <f t="shared" si="539"/>
        <v>27.875999999999998</v>
      </c>
      <c r="U1442" t="s">
        <v>4103</v>
      </c>
      <c r="V1442" s="9">
        <f t="shared" si="540"/>
        <v>37.628</v>
      </c>
      <c r="Y1442" t="s">
        <v>4103</v>
      </c>
      <c r="Z1442" s="9">
        <f t="shared" si="541"/>
        <v>64.399999999999991</v>
      </c>
      <c r="AA1442" t="s">
        <v>4103</v>
      </c>
      <c r="AC1442" t="s">
        <v>4103</v>
      </c>
      <c r="AD1442" s="9">
        <f t="shared" si="542"/>
        <v>27.599999999999998</v>
      </c>
      <c r="AG1442" t="s">
        <v>4103</v>
      </c>
      <c r="AH1442" s="9">
        <f t="shared" si="543"/>
        <v>16.715250000000001</v>
      </c>
      <c r="AK1442" t="s">
        <v>4103</v>
      </c>
      <c r="AL1442" s="9">
        <f t="shared" si="544"/>
        <v>58.88</v>
      </c>
      <c r="AO1442" t="s">
        <v>4103</v>
      </c>
      <c r="AP1442" s="9">
        <f t="shared" si="545"/>
        <v>22.08</v>
      </c>
      <c r="AS1442" t="s">
        <v>4103</v>
      </c>
      <c r="AT1442" s="9">
        <f t="shared" si="534"/>
        <v>0</v>
      </c>
      <c r="AW1442" t="str">
        <f t="shared" si="546"/>
        <v>POC</v>
      </c>
      <c r="AX1442" s="9">
        <f t="shared" si="547"/>
        <v>0</v>
      </c>
      <c r="AZ1442" t="s">
        <v>4158</v>
      </c>
      <c r="BA1442" s="9">
        <v>0</v>
      </c>
      <c r="BC1442" t="str">
        <f t="shared" si="548"/>
        <v>Non Reimburseable</v>
      </c>
      <c r="BD1442" s="9">
        <f t="shared" si="549"/>
        <v>0</v>
      </c>
      <c r="BF1442" t="str">
        <f t="shared" si="550"/>
        <v>Non Reimburseable</v>
      </c>
      <c r="BG1442" s="9">
        <f t="shared" si="551"/>
        <v>0</v>
      </c>
      <c r="BI1442" t="str">
        <f t="shared" si="552"/>
        <v>Non Reimburseable</v>
      </c>
      <c r="BJ1442" s="9">
        <f t="shared" si="553"/>
        <v>0</v>
      </c>
      <c r="BL1442" t="str">
        <f t="shared" si="554"/>
        <v>Non Reimburseable</v>
      </c>
      <c r="BM1442" s="9">
        <f t="shared" si="555"/>
        <v>0</v>
      </c>
      <c r="BO1442" t="str">
        <f t="shared" si="556"/>
        <v>Non Reimburseable</v>
      </c>
      <c r="BP1442" s="9">
        <f t="shared" si="557"/>
        <v>0</v>
      </c>
    </row>
    <row r="1443" spans="1:68" x14ac:dyDescent="0.25">
      <c r="A1443">
        <v>1219298</v>
      </c>
      <c r="B1443" t="s">
        <v>1618</v>
      </c>
      <c r="C1443">
        <v>250</v>
      </c>
      <c r="F1443" s="9">
        <f t="shared" si="535"/>
        <v>0</v>
      </c>
      <c r="G1443" s="9">
        <f t="shared" si="536"/>
        <v>508.08799999999997</v>
      </c>
      <c r="H1443" s="9">
        <f t="shared" si="537"/>
        <v>435.50400000000002</v>
      </c>
      <c r="I1443" s="9">
        <v>725.84</v>
      </c>
      <c r="K1443" t="s">
        <v>4100</v>
      </c>
      <c r="N1443" t="s">
        <v>4103</v>
      </c>
      <c r="O1443" s="9">
        <f t="shared" si="538"/>
        <v>69.099968000000004</v>
      </c>
      <c r="Q1443" t="s">
        <v>4103</v>
      </c>
      <c r="R1443" s="9">
        <f t="shared" si="539"/>
        <v>219.92952</v>
      </c>
      <c r="U1443" t="s">
        <v>4103</v>
      </c>
      <c r="V1443" s="9">
        <f t="shared" si="540"/>
        <v>296.86856</v>
      </c>
      <c r="Y1443" t="s">
        <v>4103</v>
      </c>
      <c r="Z1443" s="9">
        <f t="shared" si="541"/>
        <v>508.08799999999997</v>
      </c>
      <c r="AA1443" t="s">
        <v>4103</v>
      </c>
      <c r="AC1443" t="s">
        <v>4103</v>
      </c>
      <c r="AD1443" s="9">
        <f t="shared" si="542"/>
        <v>217.75200000000001</v>
      </c>
      <c r="AG1443" t="s">
        <v>4103</v>
      </c>
      <c r="AH1443" s="9">
        <f t="shared" si="543"/>
        <v>78.66</v>
      </c>
      <c r="AK1443" t="s">
        <v>4103</v>
      </c>
      <c r="AL1443" s="9">
        <f t="shared" si="544"/>
        <v>464.53760000000005</v>
      </c>
      <c r="AO1443" t="s">
        <v>4103</v>
      </c>
      <c r="AP1443" s="9">
        <f t="shared" si="545"/>
        <v>174.20160000000001</v>
      </c>
      <c r="AS1443" t="s">
        <v>4103</v>
      </c>
      <c r="AT1443" s="9">
        <f t="shared" si="534"/>
        <v>0</v>
      </c>
      <c r="AW1443" t="str">
        <f t="shared" si="546"/>
        <v>POC</v>
      </c>
      <c r="AX1443" s="9">
        <f t="shared" si="547"/>
        <v>0</v>
      </c>
      <c r="AZ1443" t="s">
        <v>4158</v>
      </c>
      <c r="BA1443" s="9">
        <v>0</v>
      </c>
      <c r="BC1443" t="str">
        <f t="shared" si="548"/>
        <v>Non Reimburseable</v>
      </c>
      <c r="BD1443" s="9">
        <f t="shared" si="549"/>
        <v>0</v>
      </c>
      <c r="BF1443" t="str">
        <f t="shared" si="550"/>
        <v>Non Reimburseable</v>
      </c>
      <c r="BG1443" s="9">
        <f t="shared" si="551"/>
        <v>0</v>
      </c>
      <c r="BI1443" t="str">
        <f t="shared" si="552"/>
        <v>Non Reimburseable</v>
      </c>
      <c r="BJ1443" s="9">
        <f t="shared" si="553"/>
        <v>0</v>
      </c>
      <c r="BL1443" t="str">
        <f t="shared" si="554"/>
        <v>Non Reimburseable</v>
      </c>
      <c r="BM1443" s="9">
        <f t="shared" si="555"/>
        <v>0</v>
      </c>
      <c r="BO1443" t="str">
        <f t="shared" si="556"/>
        <v>Non Reimburseable</v>
      </c>
      <c r="BP1443" s="9">
        <f t="shared" si="557"/>
        <v>0</v>
      </c>
    </row>
    <row r="1444" spans="1:68" x14ac:dyDescent="0.25">
      <c r="A1444">
        <v>1219319</v>
      </c>
      <c r="B1444" t="s">
        <v>1620</v>
      </c>
      <c r="C1444">
        <v>250</v>
      </c>
      <c r="F1444" s="9">
        <f t="shared" si="535"/>
        <v>0</v>
      </c>
      <c r="G1444" s="9">
        <f t="shared" si="536"/>
        <v>620.59320000000002</v>
      </c>
      <c r="H1444" s="9">
        <f t="shared" si="537"/>
        <v>29.862000000000002</v>
      </c>
      <c r="I1444" s="9">
        <v>49.77</v>
      </c>
      <c r="K1444" t="s">
        <v>4100</v>
      </c>
      <c r="N1444" t="s">
        <v>4103</v>
      </c>
      <c r="O1444" s="9">
        <f t="shared" si="538"/>
        <v>4.7381039999999999</v>
      </c>
      <c r="Q1444" t="s">
        <v>4103</v>
      </c>
      <c r="R1444" s="9">
        <f t="shared" si="539"/>
        <v>15.080310000000001</v>
      </c>
      <c r="U1444" t="s">
        <v>4103</v>
      </c>
      <c r="V1444" s="9">
        <f t="shared" si="540"/>
        <v>20.355930000000001</v>
      </c>
      <c r="Y1444" t="s">
        <v>4103</v>
      </c>
      <c r="Z1444" s="9">
        <f t="shared" si="541"/>
        <v>34.838999999999999</v>
      </c>
      <c r="AA1444" t="s">
        <v>4103</v>
      </c>
      <c r="AC1444" t="s">
        <v>4103</v>
      </c>
      <c r="AD1444" s="9">
        <f t="shared" si="542"/>
        <v>14.931000000000001</v>
      </c>
      <c r="AG1444" t="s">
        <v>4103</v>
      </c>
      <c r="AH1444" s="9">
        <f t="shared" si="543"/>
        <v>620.59320000000002</v>
      </c>
      <c r="AK1444" t="s">
        <v>4103</v>
      </c>
      <c r="AL1444" s="9">
        <f t="shared" si="544"/>
        <v>31.852800000000002</v>
      </c>
      <c r="AO1444" t="s">
        <v>4103</v>
      </c>
      <c r="AP1444" s="9">
        <f t="shared" si="545"/>
        <v>11.944800000000001</v>
      </c>
      <c r="AS1444" t="s">
        <v>4103</v>
      </c>
      <c r="AT1444" s="9">
        <f t="shared" si="534"/>
        <v>0</v>
      </c>
      <c r="AW1444" t="str">
        <f t="shared" si="546"/>
        <v>POC</v>
      </c>
      <c r="AX1444" s="9">
        <f t="shared" si="547"/>
        <v>0</v>
      </c>
      <c r="AZ1444" t="s">
        <v>4158</v>
      </c>
      <c r="BA1444" s="9">
        <v>0</v>
      </c>
      <c r="BC1444" t="str">
        <f t="shared" si="548"/>
        <v>Non Reimburseable</v>
      </c>
      <c r="BD1444" s="9">
        <f t="shared" si="549"/>
        <v>0</v>
      </c>
      <c r="BF1444" t="str">
        <f t="shared" si="550"/>
        <v>Non Reimburseable</v>
      </c>
      <c r="BG1444" s="9">
        <f t="shared" si="551"/>
        <v>0</v>
      </c>
      <c r="BI1444" t="str">
        <f t="shared" si="552"/>
        <v>Non Reimburseable</v>
      </c>
      <c r="BJ1444" s="9">
        <f t="shared" si="553"/>
        <v>0</v>
      </c>
      <c r="BL1444" t="str">
        <f t="shared" si="554"/>
        <v>Non Reimburseable</v>
      </c>
      <c r="BM1444" s="9">
        <f t="shared" si="555"/>
        <v>0</v>
      </c>
      <c r="BO1444" t="str">
        <f t="shared" si="556"/>
        <v>Non Reimburseable</v>
      </c>
      <c r="BP1444" s="9">
        <f t="shared" si="557"/>
        <v>0</v>
      </c>
    </row>
    <row r="1445" spans="1:68" x14ac:dyDescent="0.25">
      <c r="A1445">
        <v>1219320</v>
      </c>
      <c r="B1445" t="s">
        <v>718</v>
      </c>
      <c r="C1445">
        <v>250</v>
      </c>
      <c r="F1445" s="9">
        <f t="shared" si="535"/>
        <v>0</v>
      </c>
      <c r="G1445" s="9">
        <f t="shared" si="536"/>
        <v>128.97499999999999</v>
      </c>
      <c r="H1445" s="9">
        <f t="shared" si="537"/>
        <v>110.55</v>
      </c>
      <c r="I1445" s="9">
        <v>184.25</v>
      </c>
      <c r="K1445" t="s">
        <v>4100</v>
      </c>
      <c r="N1445" t="s">
        <v>4103</v>
      </c>
      <c r="O1445" s="9">
        <f t="shared" si="538"/>
        <v>17.540599999999998</v>
      </c>
      <c r="Q1445" t="s">
        <v>4103</v>
      </c>
      <c r="R1445" s="9">
        <f t="shared" si="539"/>
        <v>55.827750000000002</v>
      </c>
      <c r="U1445" t="s">
        <v>4103</v>
      </c>
      <c r="V1445" s="9">
        <f t="shared" si="540"/>
        <v>75.358249999999998</v>
      </c>
      <c r="Y1445" t="s">
        <v>4103</v>
      </c>
      <c r="Z1445" s="9">
        <f t="shared" si="541"/>
        <v>128.97499999999999</v>
      </c>
      <c r="AA1445" t="s">
        <v>4103</v>
      </c>
      <c r="AC1445" t="s">
        <v>4103</v>
      </c>
      <c r="AD1445" s="9">
        <f t="shared" si="542"/>
        <v>55.274999999999999</v>
      </c>
      <c r="AG1445" t="s">
        <v>4103</v>
      </c>
      <c r="AH1445" s="9">
        <f t="shared" si="543"/>
        <v>42.553350000000002</v>
      </c>
      <c r="AK1445" t="s">
        <v>4103</v>
      </c>
      <c r="AL1445" s="9">
        <f t="shared" si="544"/>
        <v>117.92</v>
      </c>
      <c r="AO1445" t="s">
        <v>4103</v>
      </c>
      <c r="AP1445" s="9">
        <f t="shared" si="545"/>
        <v>44.22</v>
      </c>
      <c r="AS1445" t="s">
        <v>4103</v>
      </c>
      <c r="AT1445" s="9">
        <f t="shared" si="534"/>
        <v>0</v>
      </c>
      <c r="AW1445" t="str">
        <f t="shared" si="546"/>
        <v>POC</v>
      </c>
      <c r="AX1445" s="9">
        <f t="shared" si="547"/>
        <v>0</v>
      </c>
      <c r="AZ1445" t="s">
        <v>4158</v>
      </c>
      <c r="BA1445" s="9">
        <v>0</v>
      </c>
      <c r="BC1445" t="str">
        <f t="shared" si="548"/>
        <v>Non Reimburseable</v>
      </c>
      <c r="BD1445" s="9">
        <f t="shared" si="549"/>
        <v>0</v>
      </c>
      <c r="BF1445" t="str">
        <f t="shared" si="550"/>
        <v>Non Reimburseable</v>
      </c>
      <c r="BG1445" s="9">
        <f t="shared" si="551"/>
        <v>0</v>
      </c>
      <c r="BI1445" t="str">
        <f t="shared" si="552"/>
        <v>Non Reimburseable</v>
      </c>
      <c r="BJ1445" s="9">
        <f t="shared" si="553"/>
        <v>0</v>
      </c>
      <c r="BL1445" t="str">
        <f t="shared" si="554"/>
        <v>Non Reimburseable</v>
      </c>
      <c r="BM1445" s="9">
        <f t="shared" si="555"/>
        <v>0</v>
      </c>
      <c r="BO1445" t="str">
        <f t="shared" si="556"/>
        <v>Non Reimburseable</v>
      </c>
      <c r="BP1445" s="9">
        <f t="shared" si="557"/>
        <v>0</v>
      </c>
    </row>
    <row r="1446" spans="1:68" x14ac:dyDescent="0.25">
      <c r="A1446">
        <v>1219332</v>
      </c>
      <c r="B1446" t="s">
        <v>1621</v>
      </c>
      <c r="C1446">
        <v>250</v>
      </c>
      <c r="F1446" s="9">
        <f t="shared" si="535"/>
        <v>0</v>
      </c>
      <c r="G1446" s="9">
        <f t="shared" si="536"/>
        <v>157.53375</v>
      </c>
      <c r="H1446" s="9">
        <f t="shared" si="537"/>
        <v>14.238</v>
      </c>
      <c r="I1446" s="9">
        <v>23.73</v>
      </c>
      <c r="K1446" t="s">
        <v>4100</v>
      </c>
      <c r="N1446" t="s">
        <v>4103</v>
      </c>
      <c r="O1446" s="9">
        <f t="shared" si="538"/>
        <v>2.259096</v>
      </c>
      <c r="Q1446" t="s">
        <v>4103</v>
      </c>
      <c r="R1446" s="9">
        <f t="shared" si="539"/>
        <v>7.1901900000000003</v>
      </c>
      <c r="U1446" t="s">
        <v>4103</v>
      </c>
      <c r="V1446" s="9">
        <f t="shared" si="540"/>
        <v>9.7055699999999998</v>
      </c>
      <c r="Y1446" t="s">
        <v>4103</v>
      </c>
      <c r="Z1446" s="9">
        <f t="shared" si="541"/>
        <v>16.611000000000001</v>
      </c>
      <c r="AA1446" t="s">
        <v>4103</v>
      </c>
      <c r="AC1446" t="s">
        <v>4103</v>
      </c>
      <c r="AD1446" s="9">
        <f t="shared" si="542"/>
        <v>7.1189999999999998</v>
      </c>
      <c r="AG1446" t="s">
        <v>4103</v>
      </c>
      <c r="AH1446" s="9">
        <f t="shared" si="543"/>
        <v>157.53375</v>
      </c>
      <c r="AK1446" t="s">
        <v>4103</v>
      </c>
      <c r="AL1446" s="9">
        <f t="shared" si="544"/>
        <v>15.187200000000001</v>
      </c>
      <c r="AO1446" t="s">
        <v>4103</v>
      </c>
      <c r="AP1446" s="9">
        <f t="shared" si="545"/>
        <v>5.6951999999999998</v>
      </c>
      <c r="AS1446" t="s">
        <v>4103</v>
      </c>
      <c r="AT1446" s="9">
        <f t="shared" si="534"/>
        <v>0</v>
      </c>
      <c r="AW1446" t="str">
        <f t="shared" si="546"/>
        <v>POC</v>
      </c>
      <c r="AX1446" s="9">
        <f t="shared" si="547"/>
        <v>0</v>
      </c>
      <c r="AZ1446" t="s">
        <v>4158</v>
      </c>
      <c r="BA1446" s="9">
        <v>0</v>
      </c>
      <c r="BC1446" t="str">
        <f t="shared" si="548"/>
        <v>Non Reimburseable</v>
      </c>
      <c r="BD1446" s="9">
        <f t="shared" si="549"/>
        <v>0</v>
      </c>
      <c r="BF1446" t="str">
        <f t="shared" si="550"/>
        <v>Non Reimburseable</v>
      </c>
      <c r="BG1446" s="9">
        <f t="shared" si="551"/>
        <v>0</v>
      </c>
      <c r="BI1446" t="str">
        <f t="shared" si="552"/>
        <v>Non Reimburseable</v>
      </c>
      <c r="BJ1446" s="9">
        <f t="shared" si="553"/>
        <v>0</v>
      </c>
      <c r="BL1446" t="str">
        <f t="shared" si="554"/>
        <v>Non Reimburseable</v>
      </c>
      <c r="BM1446" s="9">
        <f t="shared" si="555"/>
        <v>0</v>
      </c>
      <c r="BO1446" t="str">
        <f t="shared" si="556"/>
        <v>Non Reimburseable</v>
      </c>
      <c r="BP1446" s="9">
        <f t="shared" si="557"/>
        <v>0</v>
      </c>
    </row>
    <row r="1447" spans="1:68" x14ac:dyDescent="0.25">
      <c r="A1447">
        <v>1219333</v>
      </c>
      <c r="B1447" t="s">
        <v>1622</v>
      </c>
      <c r="C1447">
        <v>250</v>
      </c>
      <c r="F1447" s="9">
        <f t="shared" si="535"/>
        <v>0</v>
      </c>
      <c r="G1447" s="9">
        <f t="shared" si="536"/>
        <v>199.46499999999997</v>
      </c>
      <c r="H1447" s="9">
        <f t="shared" si="537"/>
        <v>170.97</v>
      </c>
      <c r="I1447" s="9">
        <v>284.95</v>
      </c>
      <c r="K1447" t="s">
        <v>4100</v>
      </c>
      <c r="N1447" t="s">
        <v>4103</v>
      </c>
      <c r="O1447" s="9">
        <f t="shared" si="538"/>
        <v>27.127239999999997</v>
      </c>
      <c r="Q1447" t="s">
        <v>4103</v>
      </c>
      <c r="R1447" s="9">
        <f t="shared" si="539"/>
        <v>86.339849999999998</v>
      </c>
      <c r="U1447" t="s">
        <v>4103</v>
      </c>
      <c r="V1447" s="9">
        <f t="shared" si="540"/>
        <v>116.54454999999999</v>
      </c>
      <c r="Y1447" t="s">
        <v>4103</v>
      </c>
      <c r="Z1447" s="9">
        <f t="shared" si="541"/>
        <v>199.46499999999997</v>
      </c>
      <c r="AA1447" t="s">
        <v>4103</v>
      </c>
      <c r="AC1447" t="s">
        <v>4103</v>
      </c>
      <c r="AD1447" s="9">
        <f t="shared" si="542"/>
        <v>85.484999999999999</v>
      </c>
      <c r="AG1447" t="s">
        <v>4103</v>
      </c>
      <c r="AH1447" s="9">
        <f t="shared" si="543"/>
        <v>20.289149999999999</v>
      </c>
      <c r="AK1447" t="s">
        <v>4103</v>
      </c>
      <c r="AL1447" s="9">
        <f t="shared" si="544"/>
        <v>182.36799999999999</v>
      </c>
      <c r="AO1447" t="s">
        <v>4103</v>
      </c>
      <c r="AP1447" s="9">
        <f t="shared" si="545"/>
        <v>68.387999999999991</v>
      </c>
      <c r="AS1447" t="s">
        <v>4103</v>
      </c>
      <c r="AT1447" s="9">
        <f t="shared" si="534"/>
        <v>0</v>
      </c>
      <c r="AW1447" t="str">
        <f t="shared" si="546"/>
        <v>POC</v>
      </c>
      <c r="AX1447" s="9">
        <f t="shared" si="547"/>
        <v>0</v>
      </c>
      <c r="AZ1447" t="s">
        <v>4158</v>
      </c>
      <c r="BA1447" s="9">
        <v>0</v>
      </c>
      <c r="BC1447" t="str">
        <f t="shared" si="548"/>
        <v>Non Reimburseable</v>
      </c>
      <c r="BD1447" s="9">
        <f t="shared" si="549"/>
        <v>0</v>
      </c>
      <c r="BF1447" t="str">
        <f t="shared" si="550"/>
        <v>Non Reimburseable</v>
      </c>
      <c r="BG1447" s="9">
        <f t="shared" si="551"/>
        <v>0</v>
      </c>
      <c r="BI1447" t="str">
        <f t="shared" si="552"/>
        <v>Non Reimburseable</v>
      </c>
      <c r="BJ1447" s="9">
        <f t="shared" si="553"/>
        <v>0</v>
      </c>
      <c r="BL1447" t="str">
        <f t="shared" si="554"/>
        <v>Non Reimburseable</v>
      </c>
      <c r="BM1447" s="9">
        <f t="shared" si="555"/>
        <v>0</v>
      </c>
      <c r="BO1447" t="str">
        <f t="shared" si="556"/>
        <v>Non Reimburseable</v>
      </c>
      <c r="BP1447" s="9">
        <f t="shared" si="557"/>
        <v>0</v>
      </c>
    </row>
    <row r="1448" spans="1:68" x14ac:dyDescent="0.25">
      <c r="A1448">
        <v>1219336</v>
      </c>
      <c r="B1448" t="s">
        <v>1623</v>
      </c>
      <c r="C1448">
        <v>250</v>
      </c>
      <c r="F1448" s="9">
        <f t="shared" si="535"/>
        <v>0</v>
      </c>
      <c r="G1448" s="9">
        <f t="shared" si="536"/>
        <v>285.86599999999999</v>
      </c>
      <c r="H1448" s="9">
        <f t="shared" si="537"/>
        <v>245.02799999999999</v>
      </c>
      <c r="I1448" s="9">
        <v>408.38</v>
      </c>
      <c r="K1448" t="s">
        <v>4100</v>
      </c>
      <c r="N1448" t="s">
        <v>4103</v>
      </c>
      <c r="O1448" s="9">
        <f t="shared" si="538"/>
        <v>38.877775999999997</v>
      </c>
      <c r="Q1448" t="s">
        <v>4103</v>
      </c>
      <c r="R1448" s="9">
        <f t="shared" si="539"/>
        <v>123.73913999999999</v>
      </c>
      <c r="U1448" t="s">
        <v>4103</v>
      </c>
      <c r="V1448" s="9">
        <f t="shared" si="540"/>
        <v>167.02741999999998</v>
      </c>
      <c r="Y1448" t="s">
        <v>4103</v>
      </c>
      <c r="Z1448" s="9">
        <f t="shared" si="541"/>
        <v>285.86599999999999</v>
      </c>
      <c r="AA1448" t="s">
        <v>4103</v>
      </c>
      <c r="AC1448" t="s">
        <v>4103</v>
      </c>
      <c r="AD1448" s="9">
        <f t="shared" si="542"/>
        <v>122.514</v>
      </c>
      <c r="AG1448" t="s">
        <v>4103</v>
      </c>
      <c r="AH1448" s="9">
        <f t="shared" si="543"/>
        <v>243.63225</v>
      </c>
      <c r="AK1448" t="s">
        <v>4103</v>
      </c>
      <c r="AL1448" s="9">
        <f t="shared" si="544"/>
        <v>261.36320000000001</v>
      </c>
      <c r="AO1448" t="s">
        <v>4103</v>
      </c>
      <c r="AP1448" s="9">
        <f t="shared" si="545"/>
        <v>98.011200000000002</v>
      </c>
      <c r="AS1448" t="s">
        <v>4103</v>
      </c>
      <c r="AT1448" s="9">
        <f t="shared" si="534"/>
        <v>0</v>
      </c>
      <c r="AW1448" t="str">
        <f t="shared" si="546"/>
        <v>POC</v>
      </c>
      <c r="AX1448" s="9">
        <f t="shared" si="547"/>
        <v>0</v>
      </c>
      <c r="AZ1448" t="s">
        <v>4158</v>
      </c>
      <c r="BA1448" s="9">
        <v>0</v>
      </c>
      <c r="BC1448" t="str">
        <f t="shared" si="548"/>
        <v>Non Reimburseable</v>
      </c>
      <c r="BD1448" s="9">
        <f t="shared" si="549"/>
        <v>0</v>
      </c>
      <c r="BF1448" t="str">
        <f t="shared" si="550"/>
        <v>Non Reimburseable</v>
      </c>
      <c r="BG1448" s="9">
        <f t="shared" si="551"/>
        <v>0</v>
      </c>
      <c r="BI1448" t="str">
        <f t="shared" si="552"/>
        <v>Non Reimburseable</v>
      </c>
      <c r="BJ1448" s="9">
        <f t="shared" si="553"/>
        <v>0</v>
      </c>
      <c r="BL1448" t="str">
        <f t="shared" si="554"/>
        <v>Non Reimburseable</v>
      </c>
      <c r="BM1448" s="9">
        <f t="shared" si="555"/>
        <v>0</v>
      </c>
      <c r="BO1448" t="str">
        <f t="shared" si="556"/>
        <v>Non Reimburseable</v>
      </c>
      <c r="BP1448" s="9">
        <f t="shared" si="557"/>
        <v>0</v>
      </c>
    </row>
    <row r="1449" spans="1:68" x14ac:dyDescent="0.25">
      <c r="A1449">
        <v>1219346</v>
      </c>
      <c r="B1449" t="s">
        <v>1624</v>
      </c>
      <c r="C1449">
        <v>250</v>
      </c>
      <c r="F1449" s="9">
        <f t="shared" si="535"/>
        <v>0</v>
      </c>
      <c r="G1449" s="9">
        <f t="shared" si="536"/>
        <v>349.16489999999999</v>
      </c>
      <c r="H1449" s="9">
        <f t="shared" si="537"/>
        <v>6.6119999999999992</v>
      </c>
      <c r="I1449" s="9">
        <v>11.02</v>
      </c>
      <c r="K1449" t="s">
        <v>4100</v>
      </c>
      <c r="N1449" t="s">
        <v>4103</v>
      </c>
      <c r="O1449" s="9">
        <f t="shared" si="538"/>
        <v>1.0491039999999998</v>
      </c>
      <c r="Q1449" t="s">
        <v>4103</v>
      </c>
      <c r="R1449" s="9">
        <f t="shared" si="539"/>
        <v>3.3390599999999999</v>
      </c>
      <c r="U1449" t="s">
        <v>4103</v>
      </c>
      <c r="V1449" s="9">
        <f t="shared" si="540"/>
        <v>4.50718</v>
      </c>
      <c r="Y1449" t="s">
        <v>4103</v>
      </c>
      <c r="Z1449" s="9">
        <f t="shared" si="541"/>
        <v>7.7139999999999995</v>
      </c>
      <c r="AA1449" t="s">
        <v>4103</v>
      </c>
      <c r="AC1449" t="s">
        <v>4103</v>
      </c>
      <c r="AD1449" s="9">
        <f t="shared" si="542"/>
        <v>3.3059999999999996</v>
      </c>
      <c r="AG1449" t="s">
        <v>4103</v>
      </c>
      <c r="AH1449" s="9">
        <f t="shared" si="543"/>
        <v>349.16489999999999</v>
      </c>
      <c r="AK1449" t="s">
        <v>4103</v>
      </c>
      <c r="AL1449" s="9">
        <f t="shared" si="544"/>
        <v>7.0527999999999995</v>
      </c>
      <c r="AO1449" t="s">
        <v>4103</v>
      </c>
      <c r="AP1449" s="9">
        <f t="shared" si="545"/>
        <v>2.6447999999999996</v>
      </c>
      <c r="AS1449" t="s">
        <v>4103</v>
      </c>
      <c r="AT1449" s="9">
        <f t="shared" si="534"/>
        <v>0</v>
      </c>
      <c r="AW1449" t="str">
        <f t="shared" si="546"/>
        <v>POC</v>
      </c>
      <c r="AX1449" s="9">
        <f t="shared" si="547"/>
        <v>0</v>
      </c>
      <c r="AZ1449" t="s">
        <v>4158</v>
      </c>
      <c r="BA1449" s="9">
        <v>0</v>
      </c>
      <c r="BC1449" t="str">
        <f t="shared" si="548"/>
        <v>Non Reimburseable</v>
      </c>
      <c r="BD1449" s="9">
        <f t="shared" si="549"/>
        <v>0</v>
      </c>
      <c r="BF1449" t="str">
        <f t="shared" si="550"/>
        <v>Non Reimburseable</v>
      </c>
      <c r="BG1449" s="9">
        <f t="shared" si="551"/>
        <v>0</v>
      </c>
      <c r="BI1449" t="str">
        <f t="shared" si="552"/>
        <v>Non Reimburseable</v>
      </c>
      <c r="BJ1449" s="9">
        <f t="shared" si="553"/>
        <v>0</v>
      </c>
      <c r="BL1449" t="str">
        <f t="shared" si="554"/>
        <v>Non Reimburseable</v>
      </c>
      <c r="BM1449" s="9">
        <f t="shared" si="555"/>
        <v>0</v>
      </c>
      <c r="BO1449" t="str">
        <f t="shared" si="556"/>
        <v>Non Reimburseable</v>
      </c>
      <c r="BP1449" s="9">
        <f t="shared" si="557"/>
        <v>0</v>
      </c>
    </row>
    <row r="1450" spans="1:68" x14ac:dyDescent="0.25">
      <c r="A1450">
        <v>1219369</v>
      </c>
      <c r="B1450" t="s">
        <v>1625</v>
      </c>
      <c r="C1450">
        <v>250</v>
      </c>
      <c r="F1450" s="9">
        <f t="shared" si="535"/>
        <v>0</v>
      </c>
      <c r="G1450" s="9">
        <f t="shared" si="536"/>
        <v>14.650999999999998</v>
      </c>
      <c r="H1450" s="9">
        <f t="shared" si="537"/>
        <v>12.558</v>
      </c>
      <c r="I1450" s="9">
        <v>20.93</v>
      </c>
      <c r="K1450" t="s">
        <v>4100</v>
      </c>
      <c r="N1450" t="s">
        <v>4103</v>
      </c>
      <c r="O1450" s="9">
        <f t="shared" si="538"/>
        <v>1.9925359999999999</v>
      </c>
      <c r="Q1450" t="s">
        <v>4103</v>
      </c>
      <c r="R1450" s="9">
        <f t="shared" si="539"/>
        <v>6.3417899999999996</v>
      </c>
      <c r="U1450" t="s">
        <v>4103</v>
      </c>
      <c r="V1450" s="9">
        <f t="shared" si="540"/>
        <v>8.5603699999999989</v>
      </c>
      <c r="Y1450" t="s">
        <v>4103</v>
      </c>
      <c r="Z1450" s="9">
        <f t="shared" si="541"/>
        <v>14.650999999999998</v>
      </c>
      <c r="AA1450" t="s">
        <v>4103</v>
      </c>
      <c r="AC1450" t="s">
        <v>4103</v>
      </c>
      <c r="AD1450" s="9">
        <f t="shared" si="542"/>
        <v>6.2789999999999999</v>
      </c>
      <c r="AG1450" t="s">
        <v>4103</v>
      </c>
      <c r="AH1450" s="9">
        <f t="shared" si="543"/>
        <v>9.4220999999999986</v>
      </c>
      <c r="AK1450" t="s">
        <v>4103</v>
      </c>
      <c r="AL1450" s="9">
        <f t="shared" si="544"/>
        <v>13.395200000000001</v>
      </c>
      <c r="AO1450" t="s">
        <v>4103</v>
      </c>
      <c r="AP1450" s="9">
        <f t="shared" si="545"/>
        <v>5.0232000000000001</v>
      </c>
      <c r="AS1450" t="s">
        <v>4103</v>
      </c>
      <c r="AT1450" s="9">
        <f t="shared" si="534"/>
        <v>0</v>
      </c>
      <c r="AW1450" t="str">
        <f t="shared" si="546"/>
        <v>POC</v>
      </c>
      <c r="AX1450" s="9">
        <f t="shared" si="547"/>
        <v>0</v>
      </c>
      <c r="AZ1450" t="s">
        <v>4158</v>
      </c>
      <c r="BA1450" s="9">
        <v>0</v>
      </c>
      <c r="BC1450" t="str">
        <f t="shared" si="548"/>
        <v>Non Reimburseable</v>
      </c>
      <c r="BD1450" s="9">
        <f t="shared" si="549"/>
        <v>0</v>
      </c>
      <c r="BF1450" t="str">
        <f t="shared" si="550"/>
        <v>Non Reimburseable</v>
      </c>
      <c r="BG1450" s="9">
        <f t="shared" si="551"/>
        <v>0</v>
      </c>
      <c r="BI1450" t="str">
        <f t="shared" si="552"/>
        <v>Non Reimburseable</v>
      </c>
      <c r="BJ1450" s="9">
        <f t="shared" si="553"/>
        <v>0</v>
      </c>
      <c r="BL1450" t="str">
        <f t="shared" si="554"/>
        <v>Non Reimburseable</v>
      </c>
      <c r="BM1450" s="9">
        <f t="shared" si="555"/>
        <v>0</v>
      </c>
      <c r="BO1450" t="str">
        <f t="shared" si="556"/>
        <v>Non Reimburseable</v>
      </c>
      <c r="BP1450" s="9">
        <f t="shared" si="557"/>
        <v>0</v>
      </c>
    </row>
    <row r="1451" spans="1:68" x14ac:dyDescent="0.25">
      <c r="A1451">
        <v>1219370</v>
      </c>
      <c r="B1451" t="s">
        <v>1626</v>
      </c>
      <c r="C1451">
        <v>250</v>
      </c>
      <c r="F1451" s="9">
        <f t="shared" si="535"/>
        <v>0</v>
      </c>
      <c r="G1451" s="9">
        <f t="shared" si="536"/>
        <v>17.895150000000001</v>
      </c>
      <c r="H1451" s="9">
        <f t="shared" si="537"/>
        <v>3.9359999999999995</v>
      </c>
      <c r="I1451" s="9">
        <v>6.56</v>
      </c>
      <c r="K1451" t="s">
        <v>4100</v>
      </c>
      <c r="N1451" t="s">
        <v>4103</v>
      </c>
      <c r="O1451" s="9">
        <f t="shared" si="538"/>
        <v>0.62451199999999996</v>
      </c>
      <c r="Q1451" t="s">
        <v>4103</v>
      </c>
      <c r="R1451" s="9">
        <f t="shared" si="539"/>
        <v>1.9876799999999999</v>
      </c>
      <c r="U1451" t="s">
        <v>4103</v>
      </c>
      <c r="V1451" s="9">
        <f t="shared" si="540"/>
        <v>2.6830399999999996</v>
      </c>
      <c r="Y1451" t="s">
        <v>4103</v>
      </c>
      <c r="Z1451" s="9">
        <f t="shared" si="541"/>
        <v>4.5919999999999996</v>
      </c>
      <c r="AA1451" t="s">
        <v>4103</v>
      </c>
      <c r="AC1451" t="s">
        <v>4103</v>
      </c>
      <c r="AD1451" s="9">
        <f t="shared" si="542"/>
        <v>1.9679999999999997</v>
      </c>
      <c r="AG1451" t="s">
        <v>4103</v>
      </c>
      <c r="AH1451" s="9">
        <f t="shared" si="543"/>
        <v>17.895150000000001</v>
      </c>
      <c r="AK1451" t="s">
        <v>4103</v>
      </c>
      <c r="AL1451" s="9">
        <f t="shared" si="544"/>
        <v>4.1983999999999995</v>
      </c>
      <c r="AO1451" t="s">
        <v>4103</v>
      </c>
      <c r="AP1451" s="9">
        <f t="shared" si="545"/>
        <v>1.5743999999999998</v>
      </c>
      <c r="AS1451" t="s">
        <v>4103</v>
      </c>
      <c r="AT1451" s="9">
        <f t="shared" si="534"/>
        <v>0</v>
      </c>
      <c r="AW1451" t="str">
        <f t="shared" si="546"/>
        <v>POC</v>
      </c>
      <c r="AX1451" s="9">
        <f t="shared" si="547"/>
        <v>0</v>
      </c>
      <c r="AZ1451" t="s">
        <v>4158</v>
      </c>
      <c r="BA1451" s="9">
        <v>0</v>
      </c>
      <c r="BC1451" t="str">
        <f t="shared" si="548"/>
        <v>Non Reimburseable</v>
      </c>
      <c r="BD1451" s="9">
        <f t="shared" si="549"/>
        <v>0</v>
      </c>
      <c r="BF1451" t="str">
        <f t="shared" si="550"/>
        <v>Non Reimburseable</v>
      </c>
      <c r="BG1451" s="9">
        <f t="shared" si="551"/>
        <v>0</v>
      </c>
      <c r="BI1451" t="str">
        <f t="shared" si="552"/>
        <v>Non Reimburseable</v>
      </c>
      <c r="BJ1451" s="9">
        <f t="shared" si="553"/>
        <v>0</v>
      </c>
      <c r="BL1451" t="str">
        <f t="shared" si="554"/>
        <v>Non Reimburseable</v>
      </c>
      <c r="BM1451" s="9">
        <f t="shared" si="555"/>
        <v>0</v>
      </c>
      <c r="BO1451" t="str">
        <f t="shared" si="556"/>
        <v>Non Reimburseable</v>
      </c>
      <c r="BP1451" s="9">
        <f t="shared" si="557"/>
        <v>0</v>
      </c>
    </row>
    <row r="1452" spans="1:68" x14ac:dyDescent="0.25">
      <c r="A1452">
        <v>1219395</v>
      </c>
      <c r="B1452" t="s">
        <v>1627</v>
      </c>
      <c r="C1452">
        <v>250</v>
      </c>
      <c r="F1452" s="9">
        <f t="shared" si="535"/>
        <v>0</v>
      </c>
      <c r="G1452" s="9">
        <f t="shared" si="536"/>
        <v>221.80199999999999</v>
      </c>
      <c r="H1452" s="9">
        <f t="shared" si="537"/>
        <v>190.11600000000001</v>
      </c>
      <c r="I1452" s="9">
        <v>316.86</v>
      </c>
      <c r="K1452" t="s">
        <v>4100</v>
      </c>
      <c r="N1452" t="s">
        <v>4103</v>
      </c>
      <c r="O1452" s="9">
        <f t="shared" si="538"/>
        <v>30.165071999999999</v>
      </c>
      <c r="Q1452" t="s">
        <v>4103</v>
      </c>
      <c r="R1452" s="9">
        <f t="shared" si="539"/>
        <v>96.008579999999995</v>
      </c>
      <c r="U1452" t="s">
        <v>4103</v>
      </c>
      <c r="V1452" s="9">
        <f t="shared" si="540"/>
        <v>129.59574000000001</v>
      </c>
      <c r="Y1452" t="s">
        <v>4103</v>
      </c>
      <c r="Z1452" s="9">
        <f t="shared" si="541"/>
        <v>221.80199999999999</v>
      </c>
      <c r="AA1452" t="s">
        <v>4103</v>
      </c>
      <c r="AC1452" t="s">
        <v>4103</v>
      </c>
      <c r="AD1452" s="9">
        <f t="shared" si="542"/>
        <v>95.058000000000007</v>
      </c>
      <c r="AG1452" t="s">
        <v>4103</v>
      </c>
      <c r="AH1452" s="9">
        <f t="shared" si="543"/>
        <v>5.6087999999999996</v>
      </c>
      <c r="AK1452" t="s">
        <v>4103</v>
      </c>
      <c r="AL1452" s="9">
        <f t="shared" si="544"/>
        <v>202.79040000000001</v>
      </c>
      <c r="AO1452" t="s">
        <v>4103</v>
      </c>
      <c r="AP1452" s="9">
        <f t="shared" si="545"/>
        <v>76.046400000000006</v>
      </c>
      <c r="AS1452" t="s">
        <v>4103</v>
      </c>
      <c r="AT1452" s="9">
        <f t="shared" si="534"/>
        <v>0</v>
      </c>
      <c r="AW1452" t="str">
        <f t="shared" si="546"/>
        <v>POC</v>
      </c>
      <c r="AX1452" s="9">
        <f t="shared" si="547"/>
        <v>0</v>
      </c>
      <c r="AZ1452" t="s">
        <v>4158</v>
      </c>
      <c r="BA1452" s="9">
        <v>0</v>
      </c>
      <c r="BC1452" t="str">
        <f t="shared" si="548"/>
        <v>Non Reimburseable</v>
      </c>
      <c r="BD1452" s="9">
        <f t="shared" si="549"/>
        <v>0</v>
      </c>
      <c r="BF1452" t="str">
        <f t="shared" si="550"/>
        <v>Non Reimburseable</v>
      </c>
      <c r="BG1452" s="9">
        <f t="shared" si="551"/>
        <v>0</v>
      </c>
      <c r="BI1452" t="str">
        <f t="shared" si="552"/>
        <v>Non Reimburseable</v>
      </c>
      <c r="BJ1452" s="9">
        <f t="shared" si="553"/>
        <v>0</v>
      </c>
      <c r="BL1452" t="str">
        <f t="shared" si="554"/>
        <v>Non Reimburseable</v>
      </c>
      <c r="BM1452" s="9">
        <f t="shared" si="555"/>
        <v>0</v>
      </c>
      <c r="BO1452" t="str">
        <f t="shared" si="556"/>
        <v>Non Reimburseable</v>
      </c>
      <c r="BP1452" s="9">
        <f t="shared" si="557"/>
        <v>0</v>
      </c>
    </row>
    <row r="1453" spans="1:68" x14ac:dyDescent="0.25">
      <c r="A1453">
        <v>1219397</v>
      </c>
      <c r="B1453" t="s">
        <v>1628</v>
      </c>
      <c r="C1453">
        <v>250</v>
      </c>
      <c r="F1453" s="9">
        <f t="shared" si="535"/>
        <v>0</v>
      </c>
      <c r="G1453" s="9">
        <f t="shared" si="536"/>
        <v>270.9153</v>
      </c>
      <c r="H1453" s="9">
        <f t="shared" si="537"/>
        <v>12.558</v>
      </c>
      <c r="I1453" s="9">
        <v>20.93</v>
      </c>
      <c r="K1453" t="s">
        <v>4100</v>
      </c>
      <c r="N1453" t="s">
        <v>4103</v>
      </c>
      <c r="O1453" s="9">
        <f t="shared" si="538"/>
        <v>1.9925359999999999</v>
      </c>
      <c r="Q1453" t="s">
        <v>4103</v>
      </c>
      <c r="R1453" s="9">
        <f t="shared" si="539"/>
        <v>6.3417899999999996</v>
      </c>
      <c r="U1453" t="s">
        <v>4103</v>
      </c>
      <c r="V1453" s="9">
        <f t="shared" si="540"/>
        <v>8.5603699999999989</v>
      </c>
      <c r="Y1453" t="s">
        <v>4103</v>
      </c>
      <c r="Z1453" s="9">
        <f t="shared" si="541"/>
        <v>14.650999999999998</v>
      </c>
      <c r="AA1453" t="s">
        <v>4103</v>
      </c>
      <c r="AC1453" t="s">
        <v>4103</v>
      </c>
      <c r="AD1453" s="9">
        <f t="shared" si="542"/>
        <v>6.2789999999999999</v>
      </c>
      <c r="AG1453" t="s">
        <v>4103</v>
      </c>
      <c r="AH1453" s="9">
        <f t="shared" si="543"/>
        <v>270.9153</v>
      </c>
      <c r="AK1453" t="s">
        <v>4103</v>
      </c>
      <c r="AL1453" s="9">
        <f t="shared" si="544"/>
        <v>13.395200000000001</v>
      </c>
      <c r="AO1453" t="s">
        <v>4103</v>
      </c>
      <c r="AP1453" s="9">
        <f t="shared" si="545"/>
        <v>5.0232000000000001</v>
      </c>
      <c r="AS1453" t="s">
        <v>4103</v>
      </c>
      <c r="AT1453" s="9">
        <f t="shared" si="534"/>
        <v>0</v>
      </c>
      <c r="AW1453" t="str">
        <f t="shared" si="546"/>
        <v>POC</v>
      </c>
      <c r="AX1453" s="9">
        <f t="shared" si="547"/>
        <v>0</v>
      </c>
      <c r="AZ1453" t="s">
        <v>4158</v>
      </c>
      <c r="BA1453" s="9">
        <v>0</v>
      </c>
      <c r="BC1453" t="str">
        <f t="shared" si="548"/>
        <v>Non Reimburseable</v>
      </c>
      <c r="BD1453" s="9">
        <f t="shared" si="549"/>
        <v>0</v>
      </c>
      <c r="BF1453" t="str">
        <f t="shared" si="550"/>
        <v>Non Reimburseable</v>
      </c>
      <c r="BG1453" s="9">
        <f t="shared" si="551"/>
        <v>0</v>
      </c>
      <c r="BI1453" t="str">
        <f t="shared" si="552"/>
        <v>Non Reimburseable</v>
      </c>
      <c r="BJ1453" s="9">
        <f t="shared" si="553"/>
        <v>0</v>
      </c>
      <c r="BL1453" t="str">
        <f t="shared" si="554"/>
        <v>Non Reimburseable</v>
      </c>
      <c r="BM1453" s="9">
        <f t="shared" si="555"/>
        <v>0</v>
      </c>
      <c r="BO1453" t="str">
        <f t="shared" si="556"/>
        <v>Non Reimburseable</v>
      </c>
      <c r="BP1453" s="9">
        <f t="shared" si="557"/>
        <v>0</v>
      </c>
    </row>
    <row r="1454" spans="1:68" x14ac:dyDescent="0.25">
      <c r="A1454">
        <v>1219407</v>
      </c>
      <c r="B1454" t="s">
        <v>1629</v>
      </c>
      <c r="C1454">
        <v>250</v>
      </c>
      <c r="F1454" s="9">
        <f t="shared" si="535"/>
        <v>0</v>
      </c>
      <c r="G1454" s="9">
        <f t="shared" si="536"/>
        <v>664.11799999999994</v>
      </c>
      <c r="H1454" s="9">
        <f t="shared" si="537"/>
        <v>569.24400000000003</v>
      </c>
      <c r="I1454" s="9">
        <v>948.74</v>
      </c>
      <c r="K1454" t="s">
        <v>4100</v>
      </c>
      <c r="N1454" t="s">
        <v>4103</v>
      </c>
      <c r="O1454" s="9">
        <f t="shared" si="538"/>
        <v>90.320048</v>
      </c>
      <c r="Q1454" t="s">
        <v>4103</v>
      </c>
      <c r="R1454" s="9">
        <f t="shared" si="539"/>
        <v>287.46821999999997</v>
      </c>
      <c r="U1454" t="s">
        <v>4103</v>
      </c>
      <c r="V1454" s="9">
        <f t="shared" si="540"/>
        <v>388.03465999999997</v>
      </c>
      <c r="Y1454" t="s">
        <v>4103</v>
      </c>
      <c r="Z1454" s="9">
        <f t="shared" si="541"/>
        <v>664.11799999999994</v>
      </c>
      <c r="AA1454" t="s">
        <v>4103</v>
      </c>
      <c r="AC1454" t="s">
        <v>4103</v>
      </c>
      <c r="AD1454" s="9">
        <f t="shared" si="542"/>
        <v>284.62200000000001</v>
      </c>
      <c r="AG1454" t="s">
        <v>4103</v>
      </c>
      <c r="AH1454" s="9">
        <f t="shared" si="543"/>
        <v>17.895150000000001</v>
      </c>
      <c r="AK1454" t="s">
        <v>4103</v>
      </c>
      <c r="AL1454" s="9">
        <f t="shared" si="544"/>
        <v>607.19360000000006</v>
      </c>
      <c r="AO1454" t="s">
        <v>4103</v>
      </c>
      <c r="AP1454" s="9">
        <f t="shared" si="545"/>
        <v>227.69759999999999</v>
      </c>
      <c r="AS1454" t="s">
        <v>4103</v>
      </c>
      <c r="AT1454" s="9">
        <f t="shared" si="534"/>
        <v>0</v>
      </c>
      <c r="AW1454" t="str">
        <f t="shared" si="546"/>
        <v>POC</v>
      </c>
      <c r="AX1454" s="9">
        <f t="shared" si="547"/>
        <v>0</v>
      </c>
      <c r="AZ1454" t="s">
        <v>4158</v>
      </c>
      <c r="BA1454" s="9">
        <v>0</v>
      </c>
      <c r="BC1454" t="str">
        <f t="shared" si="548"/>
        <v>Non Reimburseable</v>
      </c>
      <c r="BD1454" s="9">
        <f t="shared" si="549"/>
        <v>0</v>
      </c>
      <c r="BF1454" t="str">
        <f t="shared" si="550"/>
        <v>Non Reimburseable</v>
      </c>
      <c r="BG1454" s="9">
        <f t="shared" si="551"/>
        <v>0</v>
      </c>
      <c r="BI1454" t="str">
        <f t="shared" si="552"/>
        <v>Non Reimburseable</v>
      </c>
      <c r="BJ1454" s="9">
        <f t="shared" si="553"/>
        <v>0</v>
      </c>
      <c r="BL1454" t="str">
        <f t="shared" si="554"/>
        <v>Non Reimburseable</v>
      </c>
      <c r="BM1454" s="9">
        <f t="shared" si="555"/>
        <v>0</v>
      </c>
      <c r="BO1454" t="str">
        <f t="shared" si="556"/>
        <v>Non Reimburseable</v>
      </c>
      <c r="BP1454" s="9">
        <f t="shared" si="557"/>
        <v>0</v>
      </c>
    </row>
    <row r="1455" spans="1:68" x14ac:dyDescent="0.25">
      <c r="A1455">
        <v>1219413</v>
      </c>
      <c r="B1455" t="s">
        <v>1630</v>
      </c>
      <c r="C1455">
        <v>250</v>
      </c>
      <c r="F1455" s="9">
        <f t="shared" si="535"/>
        <v>0</v>
      </c>
      <c r="G1455" s="9">
        <f t="shared" si="536"/>
        <v>811.17269999999996</v>
      </c>
      <c r="H1455" s="9">
        <f t="shared" si="537"/>
        <v>12.558</v>
      </c>
      <c r="I1455" s="9">
        <v>20.93</v>
      </c>
      <c r="K1455" t="s">
        <v>4100</v>
      </c>
      <c r="N1455" t="s">
        <v>4103</v>
      </c>
      <c r="O1455" s="9">
        <f t="shared" si="538"/>
        <v>1.9925359999999999</v>
      </c>
      <c r="Q1455" t="s">
        <v>4103</v>
      </c>
      <c r="R1455" s="9">
        <f t="shared" si="539"/>
        <v>6.3417899999999996</v>
      </c>
      <c r="U1455" t="s">
        <v>4103</v>
      </c>
      <c r="V1455" s="9">
        <f t="shared" si="540"/>
        <v>8.5603699999999989</v>
      </c>
      <c r="Y1455" t="s">
        <v>4103</v>
      </c>
      <c r="Z1455" s="9">
        <f t="shared" si="541"/>
        <v>14.650999999999998</v>
      </c>
      <c r="AA1455" t="s">
        <v>4103</v>
      </c>
      <c r="AC1455" t="s">
        <v>4103</v>
      </c>
      <c r="AD1455" s="9">
        <f t="shared" si="542"/>
        <v>6.2789999999999999</v>
      </c>
      <c r="AG1455" t="s">
        <v>4103</v>
      </c>
      <c r="AH1455" s="9">
        <f t="shared" si="543"/>
        <v>811.17269999999996</v>
      </c>
      <c r="AK1455" t="s">
        <v>4103</v>
      </c>
      <c r="AL1455" s="9">
        <f t="shared" si="544"/>
        <v>13.395200000000001</v>
      </c>
      <c r="AO1455" t="s">
        <v>4103</v>
      </c>
      <c r="AP1455" s="9">
        <f t="shared" si="545"/>
        <v>5.0232000000000001</v>
      </c>
      <c r="AS1455" t="s">
        <v>4103</v>
      </c>
      <c r="AT1455" s="9">
        <f t="shared" si="534"/>
        <v>0</v>
      </c>
      <c r="AW1455" t="str">
        <f t="shared" si="546"/>
        <v>POC</v>
      </c>
      <c r="AX1455" s="9">
        <f t="shared" si="547"/>
        <v>0</v>
      </c>
      <c r="AZ1455" t="s">
        <v>4158</v>
      </c>
      <c r="BA1455" s="9">
        <v>0</v>
      </c>
      <c r="BC1455" t="str">
        <f t="shared" si="548"/>
        <v>Non Reimburseable</v>
      </c>
      <c r="BD1455" s="9">
        <f t="shared" si="549"/>
        <v>0</v>
      </c>
      <c r="BF1455" t="str">
        <f t="shared" si="550"/>
        <v>Non Reimburseable</v>
      </c>
      <c r="BG1455" s="9">
        <f t="shared" si="551"/>
        <v>0</v>
      </c>
      <c r="BI1455" t="str">
        <f t="shared" si="552"/>
        <v>Non Reimburseable</v>
      </c>
      <c r="BJ1455" s="9">
        <f t="shared" si="553"/>
        <v>0</v>
      </c>
      <c r="BL1455" t="str">
        <f t="shared" si="554"/>
        <v>Non Reimburseable</v>
      </c>
      <c r="BM1455" s="9">
        <f t="shared" si="555"/>
        <v>0</v>
      </c>
      <c r="BO1455" t="str">
        <f t="shared" si="556"/>
        <v>Non Reimburseable</v>
      </c>
      <c r="BP1455" s="9">
        <f t="shared" si="557"/>
        <v>0</v>
      </c>
    </row>
    <row r="1456" spans="1:68" x14ac:dyDescent="0.25">
      <c r="A1456">
        <v>1219416</v>
      </c>
      <c r="B1456" t="s">
        <v>1631</v>
      </c>
      <c r="C1456">
        <v>250</v>
      </c>
      <c r="F1456" s="9">
        <f t="shared" si="535"/>
        <v>0</v>
      </c>
      <c r="G1456" s="9">
        <f t="shared" si="536"/>
        <v>61.207999999999991</v>
      </c>
      <c r="H1456" s="9">
        <f t="shared" si="537"/>
        <v>52.463999999999999</v>
      </c>
      <c r="I1456" s="9">
        <v>87.44</v>
      </c>
      <c r="K1456" t="s">
        <v>4100</v>
      </c>
      <c r="N1456" t="s">
        <v>4103</v>
      </c>
      <c r="O1456" s="9">
        <f t="shared" si="538"/>
        <v>8.3242879999999992</v>
      </c>
      <c r="Q1456" t="s">
        <v>4103</v>
      </c>
      <c r="R1456" s="9">
        <f t="shared" si="539"/>
        <v>26.494319999999998</v>
      </c>
      <c r="U1456" t="s">
        <v>4103</v>
      </c>
      <c r="V1456" s="9">
        <f t="shared" si="540"/>
        <v>35.76296</v>
      </c>
      <c r="Y1456" t="s">
        <v>4103</v>
      </c>
      <c r="Z1456" s="9">
        <f t="shared" si="541"/>
        <v>61.207999999999991</v>
      </c>
      <c r="AA1456" t="s">
        <v>4103</v>
      </c>
      <c r="AC1456" t="s">
        <v>4103</v>
      </c>
      <c r="AD1456" s="9">
        <f t="shared" si="542"/>
        <v>26.231999999999999</v>
      </c>
      <c r="AG1456" t="s">
        <v>4103</v>
      </c>
      <c r="AH1456" s="9">
        <f t="shared" si="543"/>
        <v>17.895150000000001</v>
      </c>
      <c r="AK1456" t="s">
        <v>4103</v>
      </c>
      <c r="AL1456" s="9">
        <f t="shared" si="544"/>
        <v>55.961599999999997</v>
      </c>
      <c r="AO1456" t="s">
        <v>4103</v>
      </c>
      <c r="AP1456" s="9">
        <f t="shared" si="545"/>
        <v>20.985599999999998</v>
      </c>
      <c r="AS1456" t="s">
        <v>4103</v>
      </c>
      <c r="AT1456" s="9">
        <f t="shared" si="534"/>
        <v>0</v>
      </c>
      <c r="AW1456" t="str">
        <f t="shared" si="546"/>
        <v>POC</v>
      </c>
      <c r="AX1456" s="9">
        <f t="shared" si="547"/>
        <v>0</v>
      </c>
      <c r="AZ1456" t="s">
        <v>4158</v>
      </c>
      <c r="BA1456" s="9">
        <v>0</v>
      </c>
      <c r="BC1456" t="str">
        <f t="shared" si="548"/>
        <v>Non Reimburseable</v>
      </c>
      <c r="BD1456" s="9">
        <f t="shared" si="549"/>
        <v>0</v>
      </c>
      <c r="BF1456" t="str">
        <f t="shared" si="550"/>
        <v>Non Reimburseable</v>
      </c>
      <c r="BG1456" s="9">
        <f t="shared" si="551"/>
        <v>0</v>
      </c>
      <c r="BI1456" t="str">
        <f t="shared" si="552"/>
        <v>Non Reimburseable</v>
      </c>
      <c r="BJ1456" s="9">
        <f t="shared" si="553"/>
        <v>0</v>
      </c>
      <c r="BL1456" t="str">
        <f t="shared" si="554"/>
        <v>Non Reimburseable</v>
      </c>
      <c r="BM1456" s="9">
        <f t="shared" si="555"/>
        <v>0</v>
      </c>
      <c r="BO1456" t="str">
        <f t="shared" si="556"/>
        <v>Non Reimburseable</v>
      </c>
      <c r="BP1456" s="9">
        <f t="shared" si="557"/>
        <v>0</v>
      </c>
    </row>
    <row r="1457" spans="1:68" x14ac:dyDescent="0.25">
      <c r="A1457">
        <v>1219419</v>
      </c>
      <c r="B1457" t="s">
        <v>1632</v>
      </c>
      <c r="C1457">
        <v>250</v>
      </c>
      <c r="F1457" s="9">
        <f t="shared" si="535"/>
        <v>0</v>
      </c>
      <c r="G1457" s="9">
        <f t="shared" si="536"/>
        <v>74.761200000000002</v>
      </c>
      <c r="H1457" s="9">
        <f t="shared" si="537"/>
        <v>14.238</v>
      </c>
      <c r="I1457" s="9">
        <v>23.73</v>
      </c>
      <c r="K1457" t="s">
        <v>4100</v>
      </c>
      <c r="N1457" t="s">
        <v>4103</v>
      </c>
      <c r="O1457" s="9">
        <f t="shared" si="538"/>
        <v>2.259096</v>
      </c>
      <c r="Q1457" t="s">
        <v>4103</v>
      </c>
      <c r="R1457" s="9">
        <f t="shared" si="539"/>
        <v>7.1901900000000003</v>
      </c>
      <c r="U1457" t="s">
        <v>4103</v>
      </c>
      <c r="V1457" s="9">
        <f t="shared" si="540"/>
        <v>9.7055699999999998</v>
      </c>
      <c r="Y1457" t="s">
        <v>4103</v>
      </c>
      <c r="Z1457" s="9">
        <f t="shared" si="541"/>
        <v>16.611000000000001</v>
      </c>
      <c r="AA1457" t="s">
        <v>4103</v>
      </c>
      <c r="AC1457" t="s">
        <v>4103</v>
      </c>
      <c r="AD1457" s="9">
        <f t="shared" si="542"/>
        <v>7.1189999999999998</v>
      </c>
      <c r="AG1457" t="s">
        <v>4103</v>
      </c>
      <c r="AH1457" s="9">
        <f t="shared" si="543"/>
        <v>74.761200000000002</v>
      </c>
      <c r="AK1457" t="s">
        <v>4103</v>
      </c>
      <c r="AL1457" s="9">
        <f t="shared" si="544"/>
        <v>15.187200000000001</v>
      </c>
      <c r="AO1457" t="s">
        <v>4103</v>
      </c>
      <c r="AP1457" s="9">
        <f t="shared" si="545"/>
        <v>5.6951999999999998</v>
      </c>
      <c r="AS1457" t="s">
        <v>4103</v>
      </c>
      <c r="AT1457" s="9">
        <f t="shared" si="534"/>
        <v>0</v>
      </c>
      <c r="AW1457" t="str">
        <f t="shared" si="546"/>
        <v>POC</v>
      </c>
      <c r="AX1457" s="9">
        <f t="shared" si="547"/>
        <v>0</v>
      </c>
      <c r="AZ1457" t="s">
        <v>4158</v>
      </c>
      <c r="BA1457" s="9">
        <v>0</v>
      </c>
      <c r="BC1457" t="str">
        <f t="shared" si="548"/>
        <v>Non Reimburseable</v>
      </c>
      <c r="BD1457" s="9">
        <f t="shared" si="549"/>
        <v>0</v>
      </c>
      <c r="BF1457" t="str">
        <f t="shared" si="550"/>
        <v>Non Reimburseable</v>
      </c>
      <c r="BG1457" s="9">
        <f t="shared" si="551"/>
        <v>0</v>
      </c>
      <c r="BI1457" t="str">
        <f t="shared" si="552"/>
        <v>Non Reimburseable</v>
      </c>
      <c r="BJ1457" s="9">
        <f t="shared" si="553"/>
        <v>0</v>
      </c>
      <c r="BL1457" t="str">
        <f t="shared" si="554"/>
        <v>Non Reimburseable</v>
      </c>
      <c r="BM1457" s="9">
        <f t="shared" si="555"/>
        <v>0</v>
      </c>
      <c r="BO1457" t="str">
        <f t="shared" si="556"/>
        <v>Non Reimburseable</v>
      </c>
      <c r="BP1457" s="9">
        <f t="shared" si="557"/>
        <v>0</v>
      </c>
    </row>
    <row r="1458" spans="1:68" x14ac:dyDescent="0.25">
      <c r="A1458">
        <v>1219427</v>
      </c>
      <c r="B1458" t="s">
        <v>1633</v>
      </c>
      <c r="C1458">
        <v>250</v>
      </c>
      <c r="F1458" s="9">
        <f t="shared" si="535"/>
        <v>0</v>
      </c>
      <c r="G1458" s="9">
        <f t="shared" si="536"/>
        <v>94.506999999999991</v>
      </c>
      <c r="H1458" s="9">
        <f t="shared" si="537"/>
        <v>81.005999999999986</v>
      </c>
      <c r="I1458" s="9">
        <v>135.01</v>
      </c>
      <c r="K1458" t="s">
        <v>4100</v>
      </c>
      <c r="N1458" t="s">
        <v>4103</v>
      </c>
      <c r="O1458" s="9">
        <f t="shared" si="538"/>
        <v>12.852951999999998</v>
      </c>
      <c r="Q1458" t="s">
        <v>4103</v>
      </c>
      <c r="R1458" s="9">
        <f t="shared" si="539"/>
        <v>40.908029999999997</v>
      </c>
      <c r="U1458" t="s">
        <v>4103</v>
      </c>
      <c r="V1458" s="9">
        <f t="shared" si="540"/>
        <v>55.219089999999994</v>
      </c>
      <c r="Y1458" t="s">
        <v>4103</v>
      </c>
      <c r="Z1458" s="9">
        <f t="shared" si="541"/>
        <v>94.506999999999991</v>
      </c>
      <c r="AA1458" t="s">
        <v>4103</v>
      </c>
      <c r="AC1458" t="s">
        <v>4103</v>
      </c>
      <c r="AD1458" s="9">
        <f t="shared" si="542"/>
        <v>40.502999999999993</v>
      </c>
      <c r="AG1458" t="s">
        <v>4103</v>
      </c>
      <c r="AH1458" s="9">
        <f t="shared" si="543"/>
        <v>20.289149999999999</v>
      </c>
      <c r="AK1458" t="s">
        <v>4103</v>
      </c>
      <c r="AL1458" s="9">
        <f t="shared" si="544"/>
        <v>86.406399999999991</v>
      </c>
      <c r="AO1458" t="s">
        <v>4103</v>
      </c>
      <c r="AP1458" s="9">
        <f t="shared" si="545"/>
        <v>32.4024</v>
      </c>
      <c r="AS1458" t="s">
        <v>4103</v>
      </c>
      <c r="AT1458" s="9">
        <f t="shared" si="534"/>
        <v>0</v>
      </c>
      <c r="AW1458" t="str">
        <f t="shared" si="546"/>
        <v>POC</v>
      </c>
      <c r="AX1458" s="9">
        <f t="shared" si="547"/>
        <v>0</v>
      </c>
      <c r="AZ1458" t="s">
        <v>4158</v>
      </c>
      <c r="BA1458" s="9">
        <v>0</v>
      </c>
      <c r="BC1458" t="str">
        <f t="shared" si="548"/>
        <v>Non Reimburseable</v>
      </c>
      <c r="BD1458" s="9">
        <f t="shared" si="549"/>
        <v>0</v>
      </c>
      <c r="BF1458" t="str">
        <f t="shared" si="550"/>
        <v>Non Reimburseable</v>
      </c>
      <c r="BG1458" s="9">
        <f t="shared" si="551"/>
        <v>0</v>
      </c>
      <c r="BI1458" t="str">
        <f t="shared" si="552"/>
        <v>Non Reimburseable</v>
      </c>
      <c r="BJ1458" s="9">
        <f t="shared" si="553"/>
        <v>0</v>
      </c>
      <c r="BL1458" t="str">
        <f t="shared" si="554"/>
        <v>Non Reimburseable</v>
      </c>
      <c r="BM1458" s="9">
        <f t="shared" si="555"/>
        <v>0</v>
      </c>
      <c r="BO1458" t="str">
        <f t="shared" si="556"/>
        <v>Non Reimburseable</v>
      </c>
      <c r="BP1458" s="9">
        <f t="shared" si="557"/>
        <v>0</v>
      </c>
    </row>
    <row r="1459" spans="1:68" x14ac:dyDescent="0.25">
      <c r="A1459">
        <v>1219430</v>
      </c>
      <c r="B1459" t="s">
        <v>1634</v>
      </c>
      <c r="C1459">
        <v>250</v>
      </c>
      <c r="F1459" s="9">
        <f t="shared" si="535"/>
        <v>0</v>
      </c>
      <c r="G1459" s="9">
        <f t="shared" si="536"/>
        <v>115.43355</v>
      </c>
      <c r="H1459" s="9">
        <f t="shared" si="537"/>
        <v>7.7939999999999996</v>
      </c>
      <c r="I1459" s="9">
        <v>12.99</v>
      </c>
      <c r="K1459" t="s">
        <v>4100</v>
      </c>
      <c r="N1459" t="s">
        <v>4103</v>
      </c>
      <c r="O1459" s="9">
        <f t="shared" si="538"/>
        <v>1.236648</v>
      </c>
      <c r="Q1459" t="s">
        <v>4103</v>
      </c>
      <c r="R1459" s="9">
        <f t="shared" si="539"/>
        <v>3.9359699999999997</v>
      </c>
      <c r="U1459" t="s">
        <v>4103</v>
      </c>
      <c r="V1459" s="9">
        <f t="shared" si="540"/>
        <v>5.3129099999999996</v>
      </c>
      <c r="Y1459" t="s">
        <v>4103</v>
      </c>
      <c r="Z1459" s="9">
        <f t="shared" si="541"/>
        <v>9.093</v>
      </c>
      <c r="AA1459" t="s">
        <v>4103</v>
      </c>
      <c r="AC1459" t="s">
        <v>4103</v>
      </c>
      <c r="AD1459" s="9">
        <f t="shared" si="542"/>
        <v>3.8969999999999998</v>
      </c>
      <c r="AG1459" t="s">
        <v>4103</v>
      </c>
      <c r="AH1459" s="9">
        <f t="shared" si="543"/>
        <v>115.43355</v>
      </c>
      <c r="AK1459" t="s">
        <v>4103</v>
      </c>
      <c r="AL1459" s="9">
        <f t="shared" si="544"/>
        <v>8.313600000000001</v>
      </c>
      <c r="AO1459" t="s">
        <v>4103</v>
      </c>
      <c r="AP1459" s="9">
        <f t="shared" si="545"/>
        <v>3.1175999999999999</v>
      </c>
      <c r="AS1459" t="s">
        <v>4103</v>
      </c>
      <c r="AT1459" s="9">
        <f t="shared" si="534"/>
        <v>0</v>
      </c>
      <c r="AW1459" t="str">
        <f t="shared" si="546"/>
        <v>POC</v>
      </c>
      <c r="AX1459" s="9">
        <f t="shared" si="547"/>
        <v>0</v>
      </c>
      <c r="AZ1459" t="s">
        <v>4158</v>
      </c>
      <c r="BA1459" s="9">
        <v>0</v>
      </c>
      <c r="BC1459" t="str">
        <f t="shared" si="548"/>
        <v>Non Reimburseable</v>
      </c>
      <c r="BD1459" s="9">
        <f t="shared" si="549"/>
        <v>0</v>
      </c>
      <c r="BF1459" t="str">
        <f t="shared" si="550"/>
        <v>Non Reimburseable</v>
      </c>
      <c r="BG1459" s="9">
        <f t="shared" si="551"/>
        <v>0</v>
      </c>
      <c r="BI1459" t="str">
        <f t="shared" si="552"/>
        <v>Non Reimburseable</v>
      </c>
      <c r="BJ1459" s="9">
        <f t="shared" si="553"/>
        <v>0</v>
      </c>
      <c r="BL1459" t="str">
        <f t="shared" si="554"/>
        <v>Non Reimburseable</v>
      </c>
      <c r="BM1459" s="9">
        <f t="shared" si="555"/>
        <v>0</v>
      </c>
      <c r="BO1459" t="str">
        <f t="shared" si="556"/>
        <v>Non Reimburseable</v>
      </c>
      <c r="BP1459" s="9">
        <f t="shared" si="557"/>
        <v>0</v>
      </c>
    </row>
    <row r="1460" spans="1:68" x14ac:dyDescent="0.25">
      <c r="A1460">
        <v>1219454</v>
      </c>
      <c r="B1460" t="s">
        <v>1635</v>
      </c>
      <c r="C1460">
        <v>250</v>
      </c>
      <c r="F1460" s="9">
        <f t="shared" si="535"/>
        <v>0</v>
      </c>
      <c r="G1460" s="9">
        <f t="shared" si="536"/>
        <v>112.371</v>
      </c>
      <c r="H1460" s="9">
        <f t="shared" si="537"/>
        <v>96.317999999999998</v>
      </c>
      <c r="I1460" s="9">
        <v>160.53</v>
      </c>
      <c r="K1460" t="s">
        <v>4100</v>
      </c>
      <c r="N1460" t="s">
        <v>4103</v>
      </c>
      <c r="O1460" s="9">
        <f t="shared" si="538"/>
        <v>15.282456</v>
      </c>
      <c r="Q1460" t="s">
        <v>4103</v>
      </c>
      <c r="R1460" s="9">
        <f t="shared" si="539"/>
        <v>48.640589999999996</v>
      </c>
      <c r="U1460" t="s">
        <v>4103</v>
      </c>
      <c r="V1460" s="9">
        <f t="shared" si="540"/>
        <v>65.656769999999995</v>
      </c>
      <c r="Y1460" t="s">
        <v>4103</v>
      </c>
      <c r="Z1460" s="9">
        <f t="shared" si="541"/>
        <v>112.371</v>
      </c>
      <c r="AA1460" t="s">
        <v>4103</v>
      </c>
      <c r="AC1460" t="s">
        <v>4103</v>
      </c>
      <c r="AD1460" s="9">
        <f t="shared" si="542"/>
        <v>48.158999999999999</v>
      </c>
      <c r="AG1460" t="s">
        <v>4103</v>
      </c>
      <c r="AH1460" s="9">
        <f t="shared" si="543"/>
        <v>11.106450000000001</v>
      </c>
      <c r="AK1460" t="s">
        <v>4103</v>
      </c>
      <c r="AL1460" s="9">
        <f t="shared" si="544"/>
        <v>102.7392</v>
      </c>
      <c r="AO1460" t="s">
        <v>4103</v>
      </c>
      <c r="AP1460" s="9">
        <f t="shared" si="545"/>
        <v>38.527200000000001</v>
      </c>
      <c r="AS1460" t="s">
        <v>4103</v>
      </c>
      <c r="AT1460" s="9">
        <f t="shared" si="534"/>
        <v>0</v>
      </c>
      <c r="AW1460" t="str">
        <f t="shared" si="546"/>
        <v>POC</v>
      </c>
      <c r="AX1460" s="9">
        <f t="shared" si="547"/>
        <v>0</v>
      </c>
      <c r="AZ1460" t="s">
        <v>4158</v>
      </c>
      <c r="BA1460" s="9">
        <v>0</v>
      </c>
      <c r="BC1460" t="str">
        <f t="shared" si="548"/>
        <v>Non Reimburseable</v>
      </c>
      <c r="BD1460" s="9">
        <f t="shared" si="549"/>
        <v>0</v>
      </c>
      <c r="BF1460" t="str">
        <f t="shared" si="550"/>
        <v>Non Reimburseable</v>
      </c>
      <c r="BG1460" s="9">
        <f t="shared" si="551"/>
        <v>0</v>
      </c>
      <c r="BI1460" t="str">
        <f t="shared" si="552"/>
        <v>Non Reimburseable</v>
      </c>
      <c r="BJ1460" s="9">
        <f t="shared" si="553"/>
        <v>0</v>
      </c>
      <c r="BL1460" t="str">
        <f t="shared" si="554"/>
        <v>Non Reimburseable</v>
      </c>
      <c r="BM1460" s="9">
        <f t="shared" si="555"/>
        <v>0</v>
      </c>
      <c r="BO1460" t="str">
        <f t="shared" si="556"/>
        <v>Non Reimburseable</v>
      </c>
      <c r="BP1460" s="9">
        <f t="shared" si="557"/>
        <v>0</v>
      </c>
    </row>
    <row r="1461" spans="1:68" x14ac:dyDescent="0.25">
      <c r="A1461">
        <v>1219456</v>
      </c>
      <c r="B1461" t="s">
        <v>1636</v>
      </c>
      <c r="C1461">
        <v>250</v>
      </c>
      <c r="F1461" s="9">
        <f t="shared" si="535"/>
        <v>0</v>
      </c>
      <c r="G1461" s="9">
        <f t="shared" si="536"/>
        <v>137.25315000000001</v>
      </c>
      <c r="H1461" s="9">
        <f t="shared" si="537"/>
        <v>2.4839999999999995</v>
      </c>
      <c r="I1461" s="9">
        <v>4.1399999999999997</v>
      </c>
      <c r="K1461" t="s">
        <v>4100</v>
      </c>
      <c r="N1461" t="s">
        <v>4103</v>
      </c>
      <c r="O1461" s="9">
        <f t="shared" si="538"/>
        <v>0.39412799999999992</v>
      </c>
      <c r="Q1461" t="s">
        <v>4103</v>
      </c>
      <c r="R1461" s="9">
        <f t="shared" si="539"/>
        <v>1.2544199999999999</v>
      </c>
      <c r="U1461" t="s">
        <v>4103</v>
      </c>
      <c r="V1461" s="9">
        <f t="shared" si="540"/>
        <v>1.6932599999999998</v>
      </c>
      <c r="Y1461" t="s">
        <v>4103</v>
      </c>
      <c r="Z1461" s="9">
        <f t="shared" si="541"/>
        <v>2.8979999999999997</v>
      </c>
      <c r="AA1461" t="s">
        <v>4103</v>
      </c>
      <c r="AC1461" t="s">
        <v>4103</v>
      </c>
      <c r="AD1461" s="9">
        <f t="shared" si="542"/>
        <v>1.2419999999999998</v>
      </c>
      <c r="AG1461" t="s">
        <v>4103</v>
      </c>
      <c r="AH1461" s="9">
        <f t="shared" si="543"/>
        <v>137.25315000000001</v>
      </c>
      <c r="AK1461" t="s">
        <v>4103</v>
      </c>
      <c r="AL1461" s="9">
        <f t="shared" si="544"/>
        <v>2.6496</v>
      </c>
      <c r="AO1461" t="s">
        <v>4103</v>
      </c>
      <c r="AP1461" s="9">
        <f t="shared" si="545"/>
        <v>0.99359999999999993</v>
      </c>
      <c r="AS1461" t="s">
        <v>4103</v>
      </c>
      <c r="AT1461" s="9">
        <f t="shared" si="534"/>
        <v>0</v>
      </c>
      <c r="AW1461" t="str">
        <f t="shared" si="546"/>
        <v>POC</v>
      </c>
      <c r="AX1461" s="9">
        <f t="shared" si="547"/>
        <v>0</v>
      </c>
      <c r="AZ1461" t="s">
        <v>4158</v>
      </c>
      <c r="BA1461" s="9">
        <v>0</v>
      </c>
      <c r="BC1461" t="str">
        <f t="shared" si="548"/>
        <v>Non Reimburseable</v>
      </c>
      <c r="BD1461" s="9">
        <f t="shared" si="549"/>
        <v>0</v>
      </c>
      <c r="BF1461" t="str">
        <f t="shared" si="550"/>
        <v>Non Reimburseable</v>
      </c>
      <c r="BG1461" s="9">
        <f t="shared" si="551"/>
        <v>0</v>
      </c>
      <c r="BI1461" t="str">
        <f t="shared" si="552"/>
        <v>Non Reimburseable</v>
      </c>
      <c r="BJ1461" s="9">
        <f t="shared" si="553"/>
        <v>0</v>
      </c>
      <c r="BL1461" t="str">
        <f t="shared" si="554"/>
        <v>Non Reimburseable</v>
      </c>
      <c r="BM1461" s="9">
        <f t="shared" si="555"/>
        <v>0</v>
      </c>
      <c r="BO1461" t="str">
        <f t="shared" si="556"/>
        <v>Non Reimburseable</v>
      </c>
      <c r="BP1461" s="9">
        <f t="shared" si="557"/>
        <v>0</v>
      </c>
    </row>
    <row r="1462" spans="1:68" x14ac:dyDescent="0.25">
      <c r="A1462">
        <v>1219474</v>
      </c>
      <c r="B1462" t="s">
        <v>1637</v>
      </c>
      <c r="C1462">
        <v>250</v>
      </c>
      <c r="F1462" s="9">
        <f t="shared" si="535"/>
        <v>0</v>
      </c>
      <c r="G1462" s="9">
        <f t="shared" si="536"/>
        <v>16.611000000000001</v>
      </c>
      <c r="H1462" s="9">
        <f t="shared" si="537"/>
        <v>14.238</v>
      </c>
      <c r="I1462" s="9">
        <v>23.73</v>
      </c>
      <c r="K1462" t="s">
        <v>4100</v>
      </c>
      <c r="N1462" t="s">
        <v>4103</v>
      </c>
      <c r="O1462" s="9">
        <f t="shared" si="538"/>
        <v>2.259096</v>
      </c>
      <c r="Q1462" t="s">
        <v>4103</v>
      </c>
      <c r="R1462" s="9">
        <f t="shared" si="539"/>
        <v>7.1901900000000003</v>
      </c>
      <c r="U1462" t="s">
        <v>4103</v>
      </c>
      <c r="V1462" s="9">
        <f t="shared" si="540"/>
        <v>9.7055699999999998</v>
      </c>
      <c r="Y1462" t="s">
        <v>4103</v>
      </c>
      <c r="Z1462" s="9">
        <f t="shared" si="541"/>
        <v>16.611000000000001</v>
      </c>
      <c r="AA1462" t="s">
        <v>4103</v>
      </c>
      <c r="AC1462" t="s">
        <v>4103</v>
      </c>
      <c r="AD1462" s="9">
        <f t="shared" si="542"/>
        <v>7.1189999999999998</v>
      </c>
      <c r="AG1462" t="s">
        <v>4103</v>
      </c>
      <c r="AH1462" s="9">
        <f t="shared" si="543"/>
        <v>3.5396999999999998</v>
      </c>
      <c r="AK1462" t="s">
        <v>4103</v>
      </c>
      <c r="AL1462" s="9">
        <f t="shared" si="544"/>
        <v>15.187200000000001</v>
      </c>
      <c r="AO1462" t="s">
        <v>4103</v>
      </c>
      <c r="AP1462" s="9">
        <f t="shared" si="545"/>
        <v>5.6951999999999998</v>
      </c>
      <c r="AS1462" t="s">
        <v>4103</v>
      </c>
      <c r="AT1462" s="9">
        <f t="shared" si="534"/>
        <v>0</v>
      </c>
      <c r="AW1462" t="str">
        <f t="shared" si="546"/>
        <v>POC</v>
      </c>
      <c r="AX1462" s="9">
        <f t="shared" si="547"/>
        <v>0</v>
      </c>
      <c r="AZ1462" t="s">
        <v>4158</v>
      </c>
      <c r="BA1462" s="9">
        <v>0</v>
      </c>
      <c r="BC1462" t="str">
        <f t="shared" si="548"/>
        <v>Non Reimburseable</v>
      </c>
      <c r="BD1462" s="9">
        <f t="shared" si="549"/>
        <v>0</v>
      </c>
      <c r="BF1462" t="str">
        <f t="shared" si="550"/>
        <v>Non Reimburseable</v>
      </c>
      <c r="BG1462" s="9">
        <f t="shared" si="551"/>
        <v>0</v>
      </c>
      <c r="BI1462" t="str">
        <f t="shared" si="552"/>
        <v>Non Reimburseable</v>
      </c>
      <c r="BJ1462" s="9">
        <f t="shared" si="553"/>
        <v>0</v>
      </c>
      <c r="BL1462" t="str">
        <f t="shared" si="554"/>
        <v>Non Reimburseable</v>
      </c>
      <c r="BM1462" s="9">
        <f t="shared" si="555"/>
        <v>0</v>
      </c>
      <c r="BO1462" t="str">
        <f t="shared" si="556"/>
        <v>Non Reimburseable</v>
      </c>
      <c r="BP1462" s="9">
        <f t="shared" si="557"/>
        <v>0</v>
      </c>
    </row>
    <row r="1463" spans="1:68" x14ac:dyDescent="0.25">
      <c r="A1463">
        <v>1219478</v>
      </c>
      <c r="B1463" t="s">
        <v>1638</v>
      </c>
      <c r="C1463">
        <v>250</v>
      </c>
      <c r="F1463" s="9">
        <f t="shared" si="535"/>
        <v>0</v>
      </c>
      <c r="G1463" s="9">
        <f t="shared" si="536"/>
        <v>154.37799999999999</v>
      </c>
      <c r="H1463" s="9">
        <f t="shared" si="537"/>
        <v>132.32399999999998</v>
      </c>
      <c r="I1463" s="9">
        <v>220.54</v>
      </c>
      <c r="K1463" t="s">
        <v>4100</v>
      </c>
      <c r="N1463" t="s">
        <v>4103</v>
      </c>
      <c r="O1463" s="9">
        <f t="shared" si="538"/>
        <v>20.995407999999998</v>
      </c>
      <c r="Q1463" t="s">
        <v>4103</v>
      </c>
      <c r="R1463" s="9">
        <f t="shared" si="539"/>
        <v>66.823619999999991</v>
      </c>
      <c r="U1463" t="s">
        <v>4103</v>
      </c>
      <c r="V1463" s="9">
        <f t="shared" si="540"/>
        <v>90.200859999999992</v>
      </c>
      <c r="Y1463" t="s">
        <v>4103</v>
      </c>
      <c r="Z1463" s="9">
        <f t="shared" si="541"/>
        <v>154.37799999999999</v>
      </c>
      <c r="AA1463" t="s">
        <v>4103</v>
      </c>
      <c r="AC1463" t="s">
        <v>4103</v>
      </c>
      <c r="AD1463" s="9">
        <f t="shared" si="542"/>
        <v>66.161999999999992</v>
      </c>
      <c r="AG1463" t="s">
        <v>4103</v>
      </c>
      <c r="AH1463" s="9">
        <f t="shared" si="543"/>
        <v>20.289149999999999</v>
      </c>
      <c r="AK1463" t="s">
        <v>4103</v>
      </c>
      <c r="AL1463" s="9">
        <f t="shared" si="544"/>
        <v>141.1456</v>
      </c>
      <c r="AO1463" t="s">
        <v>4103</v>
      </c>
      <c r="AP1463" s="9">
        <f t="shared" si="545"/>
        <v>52.929599999999994</v>
      </c>
      <c r="AS1463" t="s">
        <v>4103</v>
      </c>
      <c r="AT1463" s="9">
        <f t="shared" si="534"/>
        <v>0</v>
      </c>
      <c r="AW1463" t="str">
        <f t="shared" si="546"/>
        <v>POC</v>
      </c>
      <c r="AX1463" s="9">
        <f t="shared" si="547"/>
        <v>0</v>
      </c>
      <c r="AZ1463" t="s">
        <v>4158</v>
      </c>
      <c r="BA1463" s="9">
        <v>0</v>
      </c>
      <c r="BC1463" t="str">
        <f t="shared" si="548"/>
        <v>Non Reimburseable</v>
      </c>
      <c r="BD1463" s="9">
        <f t="shared" si="549"/>
        <v>0</v>
      </c>
      <c r="BF1463" t="str">
        <f t="shared" si="550"/>
        <v>Non Reimburseable</v>
      </c>
      <c r="BG1463" s="9">
        <f t="shared" si="551"/>
        <v>0</v>
      </c>
      <c r="BI1463" t="str">
        <f t="shared" si="552"/>
        <v>Non Reimburseable</v>
      </c>
      <c r="BJ1463" s="9">
        <f t="shared" si="553"/>
        <v>0</v>
      </c>
      <c r="BL1463" t="str">
        <f t="shared" si="554"/>
        <v>Non Reimburseable</v>
      </c>
      <c r="BM1463" s="9">
        <f t="shared" si="555"/>
        <v>0</v>
      </c>
      <c r="BO1463" t="str">
        <f t="shared" si="556"/>
        <v>Non Reimburseable</v>
      </c>
      <c r="BP1463" s="9">
        <f t="shared" si="557"/>
        <v>0</v>
      </c>
    </row>
    <row r="1464" spans="1:68" x14ac:dyDescent="0.25">
      <c r="A1464">
        <v>1219494</v>
      </c>
      <c r="B1464" t="s">
        <v>1639</v>
      </c>
      <c r="C1464">
        <v>250</v>
      </c>
      <c r="F1464" s="9">
        <f t="shared" si="535"/>
        <v>0</v>
      </c>
      <c r="G1464" s="9">
        <f t="shared" si="536"/>
        <v>188.5617</v>
      </c>
      <c r="H1464" s="9">
        <f t="shared" si="537"/>
        <v>14.238</v>
      </c>
      <c r="I1464" s="9">
        <v>23.73</v>
      </c>
      <c r="K1464" t="s">
        <v>4100</v>
      </c>
      <c r="N1464" t="s">
        <v>4103</v>
      </c>
      <c r="O1464" s="9">
        <f t="shared" si="538"/>
        <v>2.259096</v>
      </c>
      <c r="Q1464" t="s">
        <v>4103</v>
      </c>
      <c r="R1464" s="9">
        <f t="shared" si="539"/>
        <v>7.1901900000000003</v>
      </c>
      <c r="U1464" t="s">
        <v>4103</v>
      </c>
      <c r="V1464" s="9">
        <f t="shared" si="540"/>
        <v>9.7055699999999998</v>
      </c>
      <c r="Y1464" t="s">
        <v>4103</v>
      </c>
      <c r="Z1464" s="9">
        <f t="shared" si="541"/>
        <v>16.611000000000001</v>
      </c>
      <c r="AA1464" t="s">
        <v>4103</v>
      </c>
      <c r="AC1464" t="s">
        <v>4103</v>
      </c>
      <c r="AD1464" s="9">
        <f t="shared" si="542"/>
        <v>7.1189999999999998</v>
      </c>
      <c r="AG1464" t="s">
        <v>4103</v>
      </c>
      <c r="AH1464" s="9">
        <f t="shared" si="543"/>
        <v>188.5617</v>
      </c>
      <c r="AK1464" t="s">
        <v>4103</v>
      </c>
      <c r="AL1464" s="9">
        <f t="shared" si="544"/>
        <v>15.187200000000001</v>
      </c>
      <c r="AO1464" t="s">
        <v>4103</v>
      </c>
      <c r="AP1464" s="9">
        <f t="shared" si="545"/>
        <v>5.6951999999999998</v>
      </c>
      <c r="AS1464" t="s">
        <v>4103</v>
      </c>
      <c r="AT1464" s="9">
        <f t="shared" si="534"/>
        <v>0</v>
      </c>
      <c r="AW1464" t="str">
        <f t="shared" si="546"/>
        <v>POC</v>
      </c>
      <c r="AX1464" s="9">
        <f t="shared" si="547"/>
        <v>0</v>
      </c>
      <c r="AZ1464" t="s">
        <v>4158</v>
      </c>
      <c r="BA1464" s="9">
        <v>0</v>
      </c>
      <c r="BC1464" t="str">
        <f t="shared" si="548"/>
        <v>Non Reimburseable</v>
      </c>
      <c r="BD1464" s="9">
        <f t="shared" si="549"/>
        <v>0</v>
      </c>
      <c r="BF1464" t="str">
        <f t="shared" si="550"/>
        <v>Non Reimburseable</v>
      </c>
      <c r="BG1464" s="9">
        <f t="shared" si="551"/>
        <v>0</v>
      </c>
      <c r="BI1464" t="str">
        <f t="shared" si="552"/>
        <v>Non Reimburseable</v>
      </c>
      <c r="BJ1464" s="9">
        <f t="shared" si="553"/>
        <v>0</v>
      </c>
      <c r="BL1464" t="str">
        <f t="shared" si="554"/>
        <v>Non Reimburseable</v>
      </c>
      <c r="BM1464" s="9">
        <f t="shared" si="555"/>
        <v>0</v>
      </c>
      <c r="BO1464" t="str">
        <f t="shared" si="556"/>
        <v>Non Reimburseable</v>
      </c>
      <c r="BP1464" s="9">
        <f t="shared" si="557"/>
        <v>0</v>
      </c>
    </row>
    <row r="1465" spans="1:68" x14ac:dyDescent="0.25">
      <c r="A1465">
        <v>1219504</v>
      </c>
      <c r="B1465" t="s">
        <v>1640</v>
      </c>
      <c r="C1465">
        <v>250</v>
      </c>
      <c r="F1465" s="9">
        <f t="shared" si="535"/>
        <v>0</v>
      </c>
      <c r="G1465" s="9">
        <f t="shared" si="536"/>
        <v>28.328999999999997</v>
      </c>
      <c r="H1465" s="9">
        <f t="shared" si="537"/>
        <v>24.282</v>
      </c>
      <c r="I1465" s="9">
        <v>40.47</v>
      </c>
      <c r="K1465" t="s">
        <v>4100</v>
      </c>
      <c r="N1465" t="s">
        <v>4103</v>
      </c>
      <c r="O1465" s="9">
        <f t="shared" si="538"/>
        <v>3.8527439999999995</v>
      </c>
      <c r="Q1465" t="s">
        <v>4103</v>
      </c>
      <c r="R1465" s="9">
        <f t="shared" si="539"/>
        <v>12.262409999999999</v>
      </c>
      <c r="U1465" t="s">
        <v>4103</v>
      </c>
      <c r="V1465" s="9">
        <f t="shared" si="540"/>
        <v>16.552229999999998</v>
      </c>
      <c r="Y1465" t="s">
        <v>4103</v>
      </c>
      <c r="Z1465" s="9">
        <f t="shared" si="541"/>
        <v>28.328999999999997</v>
      </c>
      <c r="AA1465" t="s">
        <v>4103</v>
      </c>
      <c r="AC1465" t="s">
        <v>4103</v>
      </c>
      <c r="AD1465" s="9">
        <f t="shared" si="542"/>
        <v>12.141</v>
      </c>
      <c r="AG1465" t="s">
        <v>4103</v>
      </c>
      <c r="AH1465" s="9">
        <f t="shared" si="543"/>
        <v>20.289149999999999</v>
      </c>
      <c r="AK1465" t="s">
        <v>4103</v>
      </c>
      <c r="AL1465" s="9">
        <f t="shared" si="544"/>
        <v>25.9008</v>
      </c>
      <c r="AO1465" t="s">
        <v>4103</v>
      </c>
      <c r="AP1465" s="9">
        <f t="shared" si="545"/>
        <v>9.7127999999999997</v>
      </c>
      <c r="AS1465" t="s">
        <v>4103</v>
      </c>
      <c r="AT1465" s="9">
        <f t="shared" si="534"/>
        <v>0</v>
      </c>
      <c r="AW1465" t="str">
        <f t="shared" si="546"/>
        <v>POC</v>
      </c>
      <c r="AX1465" s="9">
        <f t="shared" si="547"/>
        <v>0</v>
      </c>
      <c r="AZ1465" t="s">
        <v>4158</v>
      </c>
      <c r="BA1465" s="9">
        <v>0</v>
      </c>
      <c r="BC1465" t="str">
        <f t="shared" si="548"/>
        <v>Non Reimburseable</v>
      </c>
      <c r="BD1465" s="9">
        <f t="shared" si="549"/>
        <v>0</v>
      </c>
      <c r="BF1465" t="str">
        <f t="shared" si="550"/>
        <v>Non Reimburseable</v>
      </c>
      <c r="BG1465" s="9">
        <f t="shared" si="551"/>
        <v>0</v>
      </c>
      <c r="BI1465" t="str">
        <f t="shared" si="552"/>
        <v>Non Reimburseable</v>
      </c>
      <c r="BJ1465" s="9">
        <f t="shared" si="553"/>
        <v>0</v>
      </c>
      <c r="BL1465" t="str">
        <f t="shared" si="554"/>
        <v>Non Reimburseable</v>
      </c>
      <c r="BM1465" s="9">
        <f t="shared" si="555"/>
        <v>0</v>
      </c>
      <c r="BO1465" t="str">
        <f t="shared" si="556"/>
        <v>Non Reimburseable</v>
      </c>
      <c r="BP1465" s="9">
        <f t="shared" si="557"/>
        <v>0</v>
      </c>
    </row>
    <row r="1466" spans="1:68" x14ac:dyDescent="0.25">
      <c r="A1466">
        <v>1219520</v>
      </c>
      <c r="B1466" t="s">
        <v>1641</v>
      </c>
      <c r="C1466">
        <v>250</v>
      </c>
      <c r="F1466" s="9">
        <f t="shared" si="535"/>
        <v>0</v>
      </c>
      <c r="G1466" s="9">
        <f t="shared" si="536"/>
        <v>142.64599999999999</v>
      </c>
      <c r="H1466" s="9">
        <f t="shared" si="537"/>
        <v>122.268</v>
      </c>
      <c r="I1466" s="9">
        <v>203.78</v>
      </c>
      <c r="K1466" t="s">
        <v>4100</v>
      </c>
      <c r="N1466" t="s">
        <v>4103</v>
      </c>
      <c r="O1466" s="9">
        <f t="shared" si="538"/>
        <v>19.399856</v>
      </c>
      <c r="Q1466" t="s">
        <v>4103</v>
      </c>
      <c r="R1466" s="9">
        <f t="shared" si="539"/>
        <v>61.745339999999999</v>
      </c>
      <c r="U1466" t="s">
        <v>4103</v>
      </c>
      <c r="V1466" s="9">
        <f t="shared" si="540"/>
        <v>83.346019999999996</v>
      </c>
      <c r="Y1466" t="s">
        <v>4103</v>
      </c>
      <c r="Z1466" s="9">
        <f t="shared" si="541"/>
        <v>142.64599999999999</v>
      </c>
      <c r="AA1466" t="s">
        <v>4103</v>
      </c>
      <c r="AC1466" t="s">
        <v>4103</v>
      </c>
      <c r="AD1466" s="9">
        <f t="shared" si="542"/>
        <v>61.134</v>
      </c>
      <c r="AG1466" t="s">
        <v>4103</v>
      </c>
      <c r="AH1466" s="9">
        <f t="shared" si="543"/>
        <v>34.601849999999999</v>
      </c>
      <c r="AK1466" t="s">
        <v>4103</v>
      </c>
      <c r="AL1466" s="9">
        <f t="shared" si="544"/>
        <v>130.41919999999999</v>
      </c>
      <c r="AO1466" t="s">
        <v>4103</v>
      </c>
      <c r="AP1466" s="9">
        <f t="shared" si="545"/>
        <v>48.907199999999996</v>
      </c>
      <c r="AS1466" t="s">
        <v>4103</v>
      </c>
      <c r="AT1466" s="9">
        <f t="shared" si="534"/>
        <v>0</v>
      </c>
      <c r="AW1466" t="str">
        <f t="shared" si="546"/>
        <v>POC</v>
      </c>
      <c r="AX1466" s="9">
        <f t="shared" si="547"/>
        <v>0</v>
      </c>
      <c r="AZ1466" t="s">
        <v>4158</v>
      </c>
      <c r="BA1466" s="9">
        <v>0</v>
      </c>
      <c r="BC1466" t="str">
        <f t="shared" si="548"/>
        <v>Non Reimburseable</v>
      </c>
      <c r="BD1466" s="9">
        <f t="shared" si="549"/>
        <v>0</v>
      </c>
      <c r="BF1466" t="str">
        <f t="shared" si="550"/>
        <v>Non Reimburseable</v>
      </c>
      <c r="BG1466" s="9">
        <f t="shared" si="551"/>
        <v>0</v>
      </c>
      <c r="BI1466" t="str">
        <f t="shared" si="552"/>
        <v>Non Reimburseable</v>
      </c>
      <c r="BJ1466" s="9">
        <f t="shared" si="553"/>
        <v>0</v>
      </c>
      <c r="BL1466" t="str">
        <f t="shared" si="554"/>
        <v>Non Reimburseable</v>
      </c>
      <c r="BM1466" s="9">
        <f t="shared" si="555"/>
        <v>0</v>
      </c>
      <c r="BO1466" t="str">
        <f t="shared" si="556"/>
        <v>Non Reimburseable</v>
      </c>
      <c r="BP1466" s="9">
        <f t="shared" si="557"/>
        <v>0</v>
      </c>
    </row>
    <row r="1467" spans="1:68" x14ac:dyDescent="0.25">
      <c r="A1467">
        <v>1219522</v>
      </c>
      <c r="B1467" t="s">
        <v>1642</v>
      </c>
      <c r="C1467">
        <v>250</v>
      </c>
      <c r="F1467" s="9">
        <f t="shared" si="535"/>
        <v>0</v>
      </c>
      <c r="G1467" s="9">
        <f t="shared" si="536"/>
        <v>174.2319</v>
      </c>
      <c r="H1467" s="9">
        <f t="shared" si="537"/>
        <v>10.056000000000001</v>
      </c>
      <c r="I1467" s="9">
        <v>16.760000000000002</v>
      </c>
      <c r="K1467" t="s">
        <v>4100</v>
      </c>
      <c r="N1467" t="s">
        <v>4103</v>
      </c>
      <c r="O1467" s="9">
        <f t="shared" si="538"/>
        <v>1.5955520000000001</v>
      </c>
      <c r="Q1467" t="s">
        <v>4103</v>
      </c>
      <c r="R1467" s="9">
        <f t="shared" si="539"/>
        <v>5.0782800000000003</v>
      </c>
      <c r="U1467" t="s">
        <v>4103</v>
      </c>
      <c r="V1467" s="9">
        <f t="shared" si="540"/>
        <v>6.8548400000000003</v>
      </c>
      <c r="Y1467" t="s">
        <v>4103</v>
      </c>
      <c r="Z1467" s="9">
        <f t="shared" si="541"/>
        <v>11.732000000000001</v>
      </c>
      <c r="AA1467" t="s">
        <v>4103</v>
      </c>
      <c r="AC1467" t="s">
        <v>4103</v>
      </c>
      <c r="AD1467" s="9">
        <f t="shared" si="542"/>
        <v>5.0280000000000005</v>
      </c>
      <c r="AG1467" t="s">
        <v>4103</v>
      </c>
      <c r="AH1467" s="9">
        <f t="shared" si="543"/>
        <v>174.2319</v>
      </c>
      <c r="AK1467" t="s">
        <v>4103</v>
      </c>
      <c r="AL1467" s="9">
        <f t="shared" si="544"/>
        <v>10.726400000000002</v>
      </c>
      <c r="AO1467" t="s">
        <v>4103</v>
      </c>
      <c r="AP1467" s="9">
        <f t="shared" si="545"/>
        <v>4.0224000000000002</v>
      </c>
      <c r="AS1467" t="s">
        <v>4103</v>
      </c>
      <c r="AT1467" s="9">
        <f t="shared" si="534"/>
        <v>0</v>
      </c>
      <c r="AW1467" t="str">
        <f t="shared" si="546"/>
        <v>POC</v>
      </c>
      <c r="AX1467" s="9">
        <f t="shared" si="547"/>
        <v>0</v>
      </c>
      <c r="AZ1467" t="s">
        <v>4158</v>
      </c>
      <c r="BA1467" s="9">
        <v>0</v>
      </c>
      <c r="BC1467" t="str">
        <f t="shared" si="548"/>
        <v>Non Reimburseable</v>
      </c>
      <c r="BD1467" s="9">
        <f t="shared" si="549"/>
        <v>0</v>
      </c>
      <c r="BF1467" t="str">
        <f t="shared" si="550"/>
        <v>Non Reimburseable</v>
      </c>
      <c r="BG1467" s="9">
        <f t="shared" si="551"/>
        <v>0</v>
      </c>
      <c r="BI1467" t="str">
        <f t="shared" si="552"/>
        <v>Non Reimburseable</v>
      </c>
      <c r="BJ1467" s="9">
        <f t="shared" si="553"/>
        <v>0</v>
      </c>
      <c r="BL1467" t="str">
        <f t="shared" si="554"/>
        <v>Non Reimburseable</v>
      </c>
      <c r="BM1467" s="9">
        <f t="shared" si="555"/>
        <v>0</v>
      </c>
      <c r="BO1467" t="str">
        <f t="shared" si="556"/>
        <v>Non Reimburseable</v>
      </c>
      <c r="BP1467" s="9">
        <f t="shared" si="557"/>
        <v>0</v>
      </c>
    </row>
    <row r="1468" spans="1:68" x14ac:dyDescent="0.25">
      <c r="A1468">
        <v>1219541</v>
      </c>
      <c r="B1468" t="s">
        <v>1643</v>
      </c>
      <c r="C1468">
        <v>250</v>
      </c>
      <c r="F1468" s="9">
        <f t="shared" si="535"/>
        <v>0</v>
      </c>
      <c r="G1468" s="9">
        <f t="shared" si="536"/>
        <v>16.611000000000001</v>
      </c>
      <c r="H1468" s="9">
        <f t="shared" si="537"/>
        <v>14.238</v>
      </c>
      <c r="I1468" s="9">
        <v>23.73</v>
      </c>
      <c r="K1468" t="s">
        <v>4100</v>
      </c>
      <c r="N1468" t="s">
        <v>4103</v>
      </c>
      <c r="O1468" s="9">
        <f t="shared" si="538"/>
        <v>2.259096</v>
      </c>
      <c r="Q1468" t="s">
        <v>4103</v>
      </c>
      <c r="R1468" s="9">
        <f t="shared" si="539"/>
        <v>7.1901900000000003</v>
      </c>
      <c r="U1468" t="s">
        <v>4103</v>
      </c>
      <c r="V1468" s="9">
        <f t="shared" si="540"/>
        <v>9.7055699999999998</v>
      </c>
      <c r="Y1468" t="s">
        <v>4103</v>
      </c>
      <c r="Z1468" s="9">
        <f t="shared" si="541"/>
        <v>16.611000000000001</v>
      </c>
      <c r="AA1468" t="s">
        <v>4103</v>
      </c>
      <c r="AC1468" t="s">
        <v>4103</v>
      </c>
      <c r="AD1468" s="9">
        <f t="shared" si="542"/>
        <v>7.1189999999999998</v>
      </c>
      <c r="AG1468" t="s">
        <v>4103</v>
      </c>
      <c r="AH1468" s="9">
        <f t="shared" si="543"/>
        <v>14.329800000000001</v>
      </c>
      <c r="AK1468" t="s">
        <v>4103</v>
      </c>
      <c r="AL1468" s="9">
        <f t="shared" si="544"/>
        <v>15.187200000000001</v>
      </c>
      <c r="AO1468" t="s">
        <v>4103</v>
      </c>
      <c r="AP1468" s="9">
        <f t="shared" si="545"/>
        <v>5.6951999999999998</v>
      </c>
      <c r="AS1468" t="s">
        <v>4103</v>
      </c>
      <c r="AT1468" s="9">
        <f t="shared" si="534"/>
        <v>0</v>
      </c>
      <c r="AW1468" t="str">
        <f t="shared" si="546"/>
        <v>POC</v>
      </c>
      <c r="AX1468" s="9">
        <f t="shared" si="547"/>
        <v>0</v>
      </c>
      <c r="AZ1468" t="s">
        <v>4158</v>
      </c>
      <c r="BA1468" s="9">
        <v>0</v>
      </c>
      <c r="BC1468" t="str">
        <f t="shared" si="548"/>
        <v>Non Reimburseable</v>
      </c>
      <c r="BD1468" s="9">
        <f t="shared" si="549"/>
        <v>0</v>
      </c>
      <c r="BF1468" t="str">
        <f t="shared" si="550"/>
        <v>Non Reimburseable</v>
      </c>
      <c r="BG1468" s="9">
        <f t="shared" si="551"/>
        <v>0</v>
      </c>
      <c r="BI1468" t="str">
        <f t="shared" si="552"/>
        <v>Non Reimburseable</v>
      </c>
      <c r="BJ1468" s="9">
        <f t="shared" si="553"/>
        <v>0</v>
      </c>
      <c r="BL1468" t="str">
        <f t="shared" si="554"/>
        <v>Non Reimburseable</v>
      </c>
      <c r="BM1468" s="9">
        <f t="shared" si="555"/>
        <v>0</v>
      </c>
      <c r="BO1468" t="str">
        <f t="shared" si="556"/>
        <v>Non Reimburseable</v>
      </c>
      <c r="BP1468" s="9">
        <f t="shared" si="557"/>
        <v>0</v>
      </c>
    </row>
    <row r="1469" spans="1:68" x14ac:dyDescent="0.25">
      <c r="A1469">
        <v>1219548</v>
      </c>
      <c r="B1469" t="s">
        <v>1644</v>
      </c>
      <c r="C1469">
        <v>250</v>
      </c>
      <c r="F1469" s="9">
        <f t="shared" si="535"/>
        <v>0</v>
      </c>
      <c r="G1469" s="9">
        <f t="shared" si="536"/>
        <v>468.99999999999994</v>
      </c>
      <c r="H1469" s="9">
        <f t="shared" si="537"/>
        <v>402</v>
      </c>
      <c r="I1469" s="9">
        <v>670</v>
      </c>
      <c r="K1469" t="s">
        <v>4100</v>
      </c>
      <c r="N1469" t="s">
        <v>4103</v>
      </c>
      <c r="O1469" s="9">
        <f t="shared" si="538"/>
        <v>63.783999999999992</v>
      </c>
      <c r="Q1469" t="s">
        <v>4103</v>
      </c>
      <c r="R1469" s="9">
        <f t="shared" si="539"/>
        <v>203.01</v>
      </c>
      <c r="U1469" t="s">
        <v>4103</v>
      </c>
      <c r="V1469" s="9">
        <f t="shared" si="540"/>
        <v>274.02999999999997</v>
      </c>
      <c r="Y1469" t="s">
        <v>4103</v>
      </c>
      <c r="Z1469" s="9">
        <f t="shared" si="541"/>
        <v>468.99999999999994</v>
      </c>
      <c r="AA1469" t="s">
        <v>4103</v>
      </c>
      <c r="AC1469" t="s">
        <v>4103</v>
      </c>
      <c r="AD1469" s="9">
        <f t="shared" si="542"/>
        <v>201</v>
      </c>
      <c r="AG1469" t="s">
        <v>4103</v>
      </c>
      <c r="AH1469" s="9">
        <f t="shared" si="543"/>
        <v>20.289149999999999</v>
      </c>
      <c r="AK1469" t="s">
        <v>4103</v>
      </c>
      <c r="AL1469" s="9">
        <f t="shared" si="544"/>
        <v>428.8</v>
      </c>
      <c r="AO1469" t="s">
        <v>4103</v>
      </c>
      <c r="AP1469" s="9">
        <f t="shared" si="545"/>
        <v>160.79999999999998</v>
      </c>
      <c r="AS1469" t="s">
        <v>4103</v>
      </c>
      <c r="AT1469" s="9">
        <f t="shared" si="534"/>
        <v>0</v>
      </c>
      <c r="AW1469" t="str">
        <f t="shared" si="546"/>
        <v>POC</v>
      </c>
      <c r="AX1469" s="9">
        <f t="shared" si="547"/>
        <v>0</v>
      </c>
      <c r="AZ1469" t="s">
        <v>4158</v>
      </c>
      <c r="BA1469" s="9">
        <v>0</v>
      </c>
      <c r="BC1469" t="str">
        <f t="shared" si="548"/>
        <v>Non Reimburseable</v>
      </c>
      <c r="BD1469" s="9">
        <f t="shared" si="549"/>
        <v>0</v>
      </c>
      <c r="BF1469" t="str">
        <f t="shared" si="550"/>
        <v>Non Reimburseable</v>
      </c>
      <c r="BG1469" s="9">
        <f t="shared" si="551"/>
        <v>0</v>
      </c>
      <c r="BI1469" t="str">
        <f t="shared" si="552"/>
        <v>Non Reimburseable</v>
      </c>
      <c r="BJ1469" s="9">
        <f t="shared" si="553"/>
        <v>0</v>
      </c>
      <c r="BL1469" t="str">
        <f t="shared" si="554"/>
        <v>Non Reimburseable</v>
      </c>
      <c r="BM1469" s="9">
        <f t="shared" si="555"/>
        <v>0</v>
      </c>
      <c r="BO1469" t="str">
        <f t="shared" si="556"/>
        <v>Non Reimburseable</v>
      </c>
      <c r="BP1469" s="9">
        <f t="shared" si="557"/>
        <v>0</v>
      </c>
    </row>
    <row r="1470" spans="1:68" x14ac:dyDescent="0.25">
      <c r="A1470">
        <v>1219551</v>
      </c>
      <c r="B1470" t="s">
        <v>1645</v>
      </c>
      <c r="C1470">
        <v>250</v>
      </c>
      <c r="F1470" s="9">
        <f t="shared" si="535"/>
        <v>0</v>
      </c>
      <c r="G1470" s="9">
        <f t="shared" si="536"/>
        <v>572.85</v>
      </c>
      <c r="H1470" s="9">
        <f t="shared" si="537"/>
        <v>205.18800000000002</v>
      </c>
      <c r="I1470" s="9">
        <v>341.98</v>
      </c>
      <c r="K1470" t="s">
        <v>4100</v>
      </c>
      <c r="N1470" t="s">
        <v>4103</v>
      </c>
      <c r="O1470" s="9">
        <f t="shared" si="538"/>
        <v>32.556496000000003</v>
      </c>
      <c r="Q1470" t="s">
        <v>4103</v>
      </c>
      <c r="R1470" s="9">
        <f t="shared" si="539"/>
        <v>103.61994</v>
      </c>
      <c r="U1470" t="s">
        <v>4103</v>
      </c>
      <c r="V1470" s="9">
        <f t="shared" si="540"/>
        <v>139.86982</v>
      </c>
      <c r="Y1470" t="s">
        <v>4103</v>
      </c>
      <c r="Z1470" s="9">
        <f t="shared" si="541"/>
        <v>239.386</v>
      </c>
      <c r="AA1470" t="s">
        <v>4103</v>
      </c>
      <c r="AC1470" t="s">
        <v>4103</v>
      </c>
      <c r="AD1470" s="9">
        <f t="shared" si="542"/>
        <v>102.59400000000001</v>
      </c>
      <c r="AG1470" t="s">
        <v>4103</v>
      </c>
      <c r="AH1470" s="9">
        <f t="shared" si="543"/>
        <v>572.85</v>
      </c>
      <c r="AK1470" t="s">
        <v>4103</v>
      </c>
      <c r="AL1470" s="9">
        <f t="shared" si="544"/>
        <v>218.86720000000003</v>
      </c>
      <c r="AO1470" t="s">
        <v>4103</v>
      </c>
      <c r="AP1470" s="9">
        <f t="shared" si="545"/>
        <v>82.075199999999995</v>
      </c>
      <c r="AS1470" t="s">
        <v>4103</v>
      </c>
      <c r="AT1470" s="9">
        <f t="shared" ref="AT1470:AT1533" si="558">I1470*0%</f>
        <v>0</v>
      </c>
      <c r="AW1470" t="str">
        <f t="shared" si="546"/>
        <v>POC</v>
      </c>
      <c r="AX1470" s="9">
        <f t="shared" si="547"/>
        <v>0</v>
      </c>
      <c r="AZ1470" t="s">
        <v>4158</v>
      </c>
      <c r="BA1470" s="9">
        <v>0</v>
      </c>
      <c r="BC1470" t="str">
        <f t="shared" si="548"/>
        <v>Non Reimburseable</v>
      </c>
      <c r="BD1470" s="9">
        <f t="shared" si="549"/>
        <v>0</v>
      </c>
      <c r="BF1470" t="str">
        <f t="shared" si="550"/>
        <v>Non Reimburseable</v>
      </c>
      <c r="BG1470" s="9">
        <f t="shared" si="551"/>
        <v>0</v>
      </c>
      <c r="BI1470" t="str">
        <f t="shared" si="552"/>
        <v>Non Reimburseable</v>
      </c>
      <c r="BJ1470" s="9">
        <f t="shared" si="553"/>
        <v>0</v>
      </c>
      <c r="BL1470" t="str">
        <f t="shared" si="554"/>
        <v>Non Reimburseable</v>
      </c>
      <c r="BM1470" s="9">
        <f t="shared" si="555"/>
        <v>0</v>
      </c>
      <c r="BO1470" t="str">
        <f t="shared" si="556"/>
        <v>Non Reimburseable</v>
      </c>
      <c r="BP1470" s="9">
        <f t="shared" si="557"/>
        <v>0</v>
      </c>
    </row>
    <row r="1471" spans="1:68" x14ac:dyDescent="0.25">
      <c r="A1471">
        <v>1219554</v>
      </c>
      <c r="B1471" t="s">
        <v>1646</v>
      </c>
      <c r="C1471">
        <v>250</v>
      </c>
      <c r="F1471" s="9">
        <f t="shared" si="535"/>
        <v>0</v>
      </c>
      <c r="G1471" s="9">
        <f t="shared" si="536"/>
        <v>292.3929</v>
      </c>
      <c r="H1471" s="9">
        <f t="shared" si="537"/>
        <v>15.071999999999999</v>
      </c>
      <c r="I1471" s="9">
        <v>25.12</v>
      </c>
      <c r="K1471" t="s">
        <v>4100</v>
      </c>
      <c r="N1471" t="s">
        <v>4103</v>
      </c>
      <c r="O1471" s="9">
        <f t="shared" si="538"/>
        <v>2.3914239999999998</v>
      </c>
      <c r="Q1471" t="s">
        <v>4103</v>
      </c>
      <c r="R1471" s="9">
        <f t="shared" si="539"/>
        <v>7.6113600000000003</v>
      </c>
      <c r="U1471" t="s">
        <v>4103</v>
      </c>
      <c r="V1471" s="9">
        <f t="shared" si="540"/>
        <v>10.27408</v>
      </c>
      <c r="Y1471" t="s">
        <v>4103</v>
      </c>
      <c r="Z1471" s="9">
        <f t="shared" si="541"/>
        <v>17.584</v>
      </c>
      <c r="AA1471" t="s">
        <v>4103</v>
      </c>
      <c r="AC1471" t="s">
        <v>4103</v>
      </c>
      <c r="AD1471" s="9">
        <f t="shared" si="542"/>
        <v>7.5359999999999996</v>
      </c>
      <c r="AG1471" t="s">
        <v>4103</v>
      </c>
      <c r="AH1471" s="9">
        <f t="shared" si="543"/>
        <v>292.3929</v>
      </c>
      <c r="AK1471" t="s">
        <v>4103</v>
      </c>
      <c r="AL1471" s="9">
        <f t="shared" si="544"/>
        <v>16.076800000000002</v>
      </c>
      <c r="AO1471" t="s">
        <v>4103</v>
      </c>
      <c r="AP1471" s="9">
        <f t="shared" si="545"/>
        <v>6.0288000000000004</v>
      </c>
      <c r="AS1471" t="s">
        <v>4103</v>
      </c>
      <c r="AT1471" s="9">
        <f t="shared" si="558"/>
        <v>0</v>
      </c>
      <c r="AW1471" t="str">
        <f t="shared" si="546"/>
        <v>POC</v>
      </c>
      <c r="AX1471" s="9">
        <f t="shared" si="547"/>
        <v>0</v>
      </c>
      <c r="AZ1471" t="s">
        <v>4158</v>
      </c>
      <c r="BA1471" s="9">
        <v>0</v>
      </c>
      <c r="BC1471" t="str">
        <f t="shared" si="548"/>
        <v>Non Reimburseable</v>
      </c>
      <c r="BD1471" s="9">
        <f t="shared" si="549"/>
        <v>0</v>
      </c>
      <c r="BF1471" t="str">
        <f t="shared" si="550"/>
        <v>Non Reimburseable</v>
      </c>
      <c r="BG1471" s="9">
        <f t="shared" si="551"/>
        <v>0</v>
      </c>
      <c r="BI1471" t="str">
        <f t="shared" si="552"/>
        <v>Non Reimburseable</v>
      </c>
      <c r="BJ1471" s="9">
        <f t="shared" si="553"/>
        <v>0</v>
      </c>
      <c r="BL1471" t="str">
        <f t="shared" si="554"/>
        <v>Non Reimburseable</v>
      </c>
      <c r="BM1471" s="9">
        <f t="shared" si="555"/>
        <v>0</v>
      </c>
      <c r="BO1471" t="str">
        <f t="shared" si="556"/>
        <v>Non Reimburseable</v>
      </c>
      <c r="BP1471" s="9">
        <f t="shared" si="557"/>
        <v>0</v>
      </c>
    </row>
    <row r="1472" spans="1:68" x14ac:dyDescent="0.25">
      <c r="A1472">
        <v>1219558</v>
      </c>
      <c r="B1472" t="s">
        <v>1647</v>
      </c>
      <c r="C1472">
        <v>250</v>
      </c>
      <c r="F1472" s="9">
        <f t="shared" si="535"/>
        <v>0</v>
      </c>
      <c r="G1472" s="9">
        <f t="shared" si="536"/>
        <v>21.477599999999999</v>
      </c>
      <c r="H1472" s="9">
        <f t="shared" si="537"/>
        <v>1.5960000000000001</v>
      </c>
      <c r="I1472" s="9">
        <v>2.66</v>
      </c>
      <c r="K1472" t="s">
        <v>4100</v>
      </c>
      <c r="N1472" t="s">
        <v>4103</v>
      </c>
      <c r="O1472" s="9">
        <f t="shared" si="538"/>
        <v>0.25323200000000001</v>
      </c>
      <c r="Q1472" t="s">
        <v>4103</v>
      </c>
      <c r="R1472" s="9">
        <f t="shared" si="539"/>
        <v>0.80598000000000003</v>
      </c>
      <c r="U1472" t="s">
        <v>4103</v>
      </c>
      <c r="V1472" s="9">
        <f t="shared" si="540"/>
        <v>1.0879399999999999</v>
      </c>
      <c r="Y1472" t="s">
        <v>4103</v>
      </c>
      <c r="Z1472" s="9">
        <f t="shared" si="541"/>
        <v>1.8619999999999999</v>
      </c>
      <c r="AA1472" t="s">
        <v>4103</v>
      </c>
      <c r="AC1472" t="s">
        <v>4103</v>
      </c>
      <c r="AD1472" s="9">
        <f t="shared" si="542"/>
        <v>0.79800000000000004</v>
      </c>
      <c r="AG1472" t="s">
        <v>4103</v>
      </c>
      <c r="AH1472" s="9">
        <f t="shared" si="543"/>
        <v>21.477599999999999</v>
      </c>
      <c r="AK1472" t="s">
        <v>4103</v>
      </c>
      <c r="AL1472" s="9">
        <f t="shared" si="544"/>
        <v>1.7024000000000001</v>
      </c>
      <c r="AO1472" t="s">
        <v>4103</v>
      </c>
      <c r="AP1472" s="9">
        <f t="shared" si="545"/>
        <v>0.63839999999999997</v>
      </c>
      <c r="AS1472" t="s">
        <v>4103</v>
      </c>
      <c r="AT1472" s="9">
        <f t="shared" si="558"/>
        <v>0</v>
      </c>
      <c r="AW1472" t="str">
        <f t="shared" si="546"/>
        <v>POC</v>
      </c>
      <c r="AX1472" s="9">
        <f t="shared" si="547"/>
        <v>0</v>
      </c>
      <c r="AZ1472" t="s">
        <v>4158</v>
      </c>
      <c r="BA1472" s="9">
        <v>0</v>
      </c>
      <c r="BC1472" t="str">
        <f t="shared" si="548"/>
        <v>Non Reimburseable</v>
      </c>
      <c r="BD1472" s="9">
        <f t="shared" si="549"/>
        <v>0</v>
      </c>
      <c r="BF1472" t="str">
        <f t="shared" si="550"/>
        <v>Non Reimburseable</v>
      </c>
      <c r="BG1472" s="9">
        <f t="shared" si="551"/>
        <v>0</v>
      </c>
      <c r="BI1472" t="str">
        <f t="shared" si="552"/>
        <v>Non Reimburseable</v>
      </c>
      <c r="BJ1472" s="9">
        <f t="shared" si="553"/>
        <v>0</v>
      </c>
      <c r="BL1472" t="str">
        <f t="shared" si="554"/>
        <v>Non Reimburseable</v>
      </c>
      <c r="BM1472" s="9">
        <f t="shared" si="555"/>
        <v>0</v>
      </c>
      <c r="BO1472" t="str">
        <f t="shared" si="556"/>
        <v>Non Reimburseable</v>
      </c>
      <c r="BP1472" s="9">
        <f t="shared" si="557"/>
        <v>0</v>
      </c>
    </row>
    <row r="1473" spans="1:68" x14ac:dyDescent="0.25">
      <c r="A1473">
        <v>1219577</v>
      </c>
      <c r="B1473" t="s">
        <v>1648</v>
      </c>
      <c r="C1473">
        <v>250</v>
      </c>
      <c r="F1473" s="9">
        <f t="shared" si="535"/>
        <v>0</v>
      </c>
      <c r="G1473" s="9">
        <f t="shared" si="536"/>
        <v>11.732000000000001</v>
      </c>
      <c r="H1473" s="9">
        <f t="shared" si="537"/>
        <v>10.056000000000001</v>
      </c>
      <c r="I1473" s="9">
        <v>16.760000000000002</v>
      </c>
      <c r="K1473" t="s">
        <v>4100</v>
      </c>
      <c r="N1473" t="s">
        <v>4103</v>
      </c>
      <c r="O1473" s="9">
        <f t="shared" si="538"/>
        <v>1.5955520000000001</v>
      </c>
      <c r="Q1473" t="s">
        <v>4103</v>
      </c>
      <c r="R1473" s="9">
        <f t="shared" si="539"/>
        <v>5.0782800000000003</v>
      </c>
      <c r="U1473" t="s">
        <v>4103</v>
      </c>
      <c r="V1473" s="9">
        <f t="shared" si="540"/>
        <v>6.8548400000000003</v>
      </c>
      <c r="Y1473" t="s">
        <v>4103</v>
      </c>
      <c r="Z1473" s="9">
        <f t="shared" si="541"/>
        <v>11.732000000000001</v>
      </c>
      <c r="AA1473" t="s">
        <v>4103</v>
      </c>
      <c r="AC1473" t="s">
        <v>4103</v>
      </c>
      <c r="AD1473" s="9">
        <f t="shared" si="542"/>
        <v>5.0280000000000005</v>
      </c>
      <c r="AG1473" t="s">
        <v>4103</v>
      </c>
      <c r="AH1473" s="9">
        <f t="shared" si="543"/>
        <v>2.2743000000000002</v>
      </c>
      <c r="AK1473" t="s">
        <v>4103</v>
      </c>
      <c r="AL1473" s="9">
        <f t="shared" si="544"/>
        <v>10.726400000000002</v>
      </c>
      <c r="AO1473" t="s">
        <v>4103</v>
      </c>
      <c r="AP1473" s="9">
        <f t="shared" si="545"/>
        <v>4.0224000000000002</v>
      </c>
      <c r="AS1473" t="s">
        <v>4103</v>
      </c>
      <c r="AT1473" s="9">
        <f t="shared" si="558"/>
        <v>0</v>
      </c>
      <c r="AW1473" t="str">
        <f t="shared" si="546"/>
        <v>POC</v>
      </c>
      <c r="AX1473" s="9">
        <f t="shared" si="547"/>
        <v>0</v>
      </c>
      <c r="AZ1473" t="s">
        <v>4158</v>
      </c>
      <c r="BA1473" s="9">
        <v>0</v>
      </c>
      <c r="BC1473" t="str">
        <f t="shared" si="548"/>
        <v>Non Reimburseable</v>
      </c>
      <c r="BD1473" s="9">
        <f t="shared" si="549"/>
        <v>0</v>
      </c>
      <c r="BF1473" t="str">
        <f t="shared" si="550"/>
        <v>Non Reimburseable</v>
      </c>
      <c r="BG1473" s="9">
        <f t="shared" si="551"/>
        <v>0</v>
      </c>
      <c r="BI1473" t="str">
        <f t="shared" si="552"/>
        <v>Non Reimburseable</v>
      </c>
      <c r="BJ1473" s="9">
        <f t="shared" si="553"/>
        <v>0</v>
      </c>
      <c r="BL1473" t="str">
        <f t="shared" si="554"/>
        <v>Non Reimburseable</v>
      </c>
      <c r="BM1473" s="9">
        <f t="shared" si="555"/>
        <v>0</v>
      </c>
      <c r="BO1473" t="str">
        <f t="shared" si="556"/>
        <v>Non Reimburseable</v>
      </c>
      <c r="BP1473" s="9">
        <f t="shared" si="557"/>
        <v>0</v>
      </c>
    </row>
    <row r="1474" spans="1:68" x14ac:dyDescent="0.25">
      <c r="A1474">
        <v>1219590</v>
      </c>
      <c r="B1474" t="s">
        <v>1649</v>
      </c>
      <c r="C1474">
        <v>250</v>
      </c>
      <c r="F1474" s="9">
        <f t="shared" si="535"/>
        <v>0</v>
      </c>
      <c r="G1474" s="9">
        <f t="shared" si="536"/>
        <v>119.217</v>
      </c>
      <c r="H1474" s="9">
        <f t="shared" si="537"/>
        <v>102.18599999999999</v>
      </c>
      <c r="I1474" s="9">
        <v>170.31</v>
      </c>
      <c r="K1474" t="s">
        <v>4100</v>
      </c>
      <c r="N1474" t="s">
        <v>4103</v>
      </c>
      <c r="O1474" s="9">
        <f t="shared" si="538"/>
        <v>16.213511999999998</v>
      </c>
      <c r="Q1474" t="s">
        <v>4103</v>
      </c>
      <c r="R1474" s="9">
        <f t="shared" si="539"/>
        <v>51.603929999999998</v>
      </c>
      <c r="U1474" t="s">
        <v>4103</v>
      </c>
      <c r="V1474" s="9">
        <f t="shared" si="540"/>
        <v>69.656790000000001</v>
      </c>
      <c r="Y1474" t="s">
        <v>4103</v>
      </c>
      <c r="Z1474" s="9">
        <f t="shared" si="541"/>
        <v>119.217</v>
      </c>
      <c r="AA1474" t="s">
        <v>4103</v>
      </c>
      <c r="AC1474" t="s">
        <v>4103</v>
      </c>
      <c r="AD1474" s="9">
        <f t="shared" si="542"/>
        <v>51.092999999999996</v>
      </c>
      <c r="AG1474" t="s">
        <v>4103</v>
      </c>
      <c r="AH1474" s="9">
        <f t="shared" si="543"/>
        <v>14.329800000000001</v>
      </c>
      <c r="AK1474" t="s">
        <v>4103</v>
      </c>
      <c r="AL1474" s="9">
        <f t="shared" si="544"/>
        <v>108.9984</v>
      </c>
      <c r="AO1474" t="s">
        <v>4103</v>
      </c>
      <c r="AP1474" s="9">
        <f t="shared" si="545"/>
        <v>40.874400000000001</v>
      </c>
      <c r="AS1474" t="s">
        <v>4103</v>
      </c>
      <c r="AT1474" s="9">
        <f t="shared" si="558"/>
        <v>0</v>
      </c>
      <c r="AW1474" t="str">
        <f t="shared" si="546"/>
        <v>POC</v>
      </c>
      <c r="AX1474" s="9">
        <f t="shared" si="547"/>
        <v>0</v>
      </c>
      <c r="AZ1474" t="s">
        <v>4158</v>
      </c>
      <c r="BA1474" s="9">
        <v>0</v>
      </c>
      <c r="BC1474" t="str">
        <f t="shared" si="548"/>
        <v>Non Reimburseable</v>
      </c>
      <c r="BD1474" s="9">
        <f t="shared" si="549"/>
        <v>0</v>
      </c>
      <c r="BF1474" t="str">
        <f t="shared" si="550"/>
        <v>Non Reimburseable</v>
      </c>
      <c r="BG1474" s="9">
        <f t="shared" si="551"/>
        <v>0</v>
      </c>
      <c r="BI1474" t="str">
        <f t="shared" si="552"/>
        <v>Non Reimburseable</v>
      </c>
      <c r="BJ1474" s="9">
        <f t="shared" si="553"/>
        <v>0</v>
      </c>
      <c r="BL1474" t="str">
        <f t="shared" si="554"/>
        <v>Non Reimburseable</v>
      </c>
      <c r="BM1474" s="9">
        <f t="shared" si="555"/>
        <v>0</v>
      </c>
      <c r="BO1474" t="str">
        <f t="shared" si="556"/>
        <v>Non Reimburseable</v>
      </c>
      <c r="BP1474" s="9">
        <f t="shared" si="557"/>
        <v>0</v>
      </c>
    </row>
    <row r="1475" spans="1:68" x14ac:dyDescent="0.25">
      <c r="A1475">
        <v>1219595</v>
      </c>
      <c r="B1475" t="s">
        <v>1650</v>
      </c>
      <c r="C1475">
        <v>250</v>
      </c>
      <c r="F1475" s="9">
        <f t="shared" ref="F1475:F1538" si="559">MIN(J1475:BP1475)</f>
        <v>0</v>
      </c>
      <c r="G1475" s="9">
        <f t="shared" ref="G1475:G1538" si="560">MAX(J1475:BP1475)</f>
        <v>145.61505</v>
      </c>
      <c r="H1475" s="9">
        <f t="shared" ref="H1475:H1538" si="561">I1475*60%</f>
        <v>2.766</v>
      </c>
      <c r="I1475" s="9">
        <v>4.6100000000000003</v>
      </c>
      <c r="K1475" t="s">
        <v>4100</v>
      </c>
      <c r="N1475" t="s">
        <v>4103</v>
      </c>
      <c r="O1475" s="9">
        <f t="shared" si="538"/>
        <v>0.43887199999999998</v>
      </c>
      <c r="Q1475" t="s">
        <v>4103</v>
      </c>
      <c r="R1475" s="9">
        <f t="shared" si="539"/>
        <v>1.39683</v>
      </c>
      <c r="U1475" t="s">
        <v>4103</v>
      </c>
      <c r="V1475" s="9">
        <f t="shared" si="540"/>
        <v>1.8854900000000001</v>
      </c>
      <c r="Y1475" t="s">
        <v>4103</v>
      </c>
      <c r="Z1475" s="9">
        <f t="shared" si="541"/>
        <v>3.2269999999999999</v>
      </c>
      <c r="AA1475" t="s">
        <v>4103</v>
      </c>
      <c r="AC1475" t="s">
        <v>4103</v>
      </c>
      <c r="AD1475" s="9">
        <f t="shared" si="542"/>
        <v>1.383</v>
      </c>
      <c r="AG1475" t="s">
        <v>4103</v>
      </c>
      <c r="AH1475" s="9">
        <f t="shared" si="543"/>
        <v>145.61505</v>
      </c>
      <c r="AK1475" t="s">
        <v>4103</v>
      </c>
      <c r="AL1475" s="9">
        <f t="shared" si="544"/>
        <v>2.9504000000000001</v>
      </c>
      <c r="AO1475" t="s">
        <v>4103</v>
      </c>
      <c r="AP1475" s="9">
        <f t="shared" si="545"/>
        <v>1.1064000000000001</v>
      </c>
      <c r="AS1475" t="s">
        <v>4103</v>
      </c>
      <c r="AT1475" s="9">
        <f t="shared" si="558"/>
        <v>0</v>
      </c>
      <c r="AW1475" t="str">
        <f t="shared" si="546"/>
        <v>POC</v>
      </c>
      <c r="AX1475" s="9">
        <f t="shared" si="547"/>
        <v>0</v>
      </c>
      <c r="AZ1475" t="s">
        <v>4158</v>
      </c>
      <c r="BA1475" s="9">
        <v>0</v>
      </c>
      <c r="BC1475" t="str">
        <f t="shared" si="548"/>
        <v>Non Reimburseable</v>
      </c>
      <c r="BD1475" s="9">
        <f t="shared" si="549"/>
        <v>0</v>
      </c>
      <c r="BF1475" t="str">
        <f t="shared" si="550"/>
        <v>Non Reimburseable</v>
      </c>
      <c r="BG1475" s="9">
        <f t="shared" si="551"/>
        <v>0</v>
      </c>
      <c r="BI1475" t="str">
        <f t="shared" si="552"/>
        <v>Non Reimburseable</v>
      </c>
      <c r="BJ1475" s="9">
        <f t="shared" si="553"/>
        <v>0</v>
      </c>
      <c r="BL1475" t="str">
        <f t="shared" si="554"/>
        <v>Non Reimburseable</v>
      </c>
      <c r="BM1475" s="9">
        <f t="shared" si="555"/>
        <v>0</v>
      </c>
      <c r="BO1475" t="str">
        <f t="shared" si="556"/>
        <v>Non Reimburseable</v>
      </c>
      <c r="BP1475" s="9">
        <f t="shared" si="557"/>
        <v>0</v>
      </c>
    </row>
    <row r="1476" spans="1:68" x14ac:dyDescent="0.25">
      <c r="A1476">
        <v>1219608</v>
      </c>
      <c r="B1476" t="s">
        <v>1651</v>
      </c>
      <c r="C1476">
        <v>250</v>
      </c>
      <c r="F1476" s="9">
        <f t="shared" si="559"/>
        <v>0</v>
      </c>
      <c r="G1476" s="9">
        <f t="shared" si="560"/>
        <v>181.73399999999998</v>
      </c>
      <c r="H1476" s="9">
        <f t="shared" si="561"/>
        <v>155.77199999999999</v>
      </c>
      <c r="I1476" s="9">
        <v>259.62</v>
      </c>
      <c r="K1476" t="s">
        <v>4100</v>
      </c>
      <c r="N1476" t="s">
        <v>4103</v>
      </c>
      <c r="O1476" s="9">
        <f t="shared" si="538"/>
        <v>24.715823999999998</v>
      </c>
      <c r="Q1476" t="s">
        <v>4103</v>
      </c>
      <c r="R1476" s="9">
        <f t="shared" si="539"/>
        <v>78.664860000000004</v>
      </c>
      <c r="U1476" t="s">
        <v>4103</v>
      </c>
      <c r="V1476" s="9">
        <f t="shared" si="540"/>
        <v>106.18458</v>
      </c>
      <c r="Y1476" t="s">
        <v>4103</v>
      </c>
      <c r="Z1476" s="9">
        <f t="shared" si="541"/>
        <v>181.73399999999998</v>
      </c>
      <c r="AA1476" t="s">
        <v>4103</v>
      </c>
      <c r="AC1476" t="s">
        <v>4103</v>
      </c>
      <c r="AD1476" s="9">
        <f t="shared" si="542"/>
        <v>77.885999999999996</v>
      </c>
      <c r="AG1476" t="s">
        <v>4103</v>
      </c>
      <c r="AH1476" s="9">
        <f t="shared" si="543"/>
        <v>3.9415500000000003</v>
      </c>
      <c r="AK1476" t="s">
        <v>4103</v>
      </c>
      <c r="AL1476" s="9">
        <f t="shared" si="544"/>
        <v>166.1568</v>
      </c>
      <c r="AO1476" t="s">
        <v>4103</v>
      </c>
      <c r="AP1476" s="9">
        <f t="shared" si="545"/>
        <v>62.308799999999998</v>
      </c>
      <c r="AS1476" t="s">
        <v>4103</v>
      </c>
      <c r="AT1476" s="9">
        <f t="shared" si="558"/>
        <v>0</v>
      </c>
      <c r="AW1476" t="str">
        <f t="shared" si="546"/>
        <v>POC</v>
      </c>
      <c r="AX1476" s="9">
        <f t="shared" si="547"/>
        <v>0</v>
      </c>
      <c r="AZ1476" t="s">
        <v>4158</v>
      </c>
      <c r="BA1476" s="9">
        <v>0</v>
      </c>
      <c r="BC1476" t="str">
        <f t="shared" si="548"/>
        <v>Non Reimburseable</v>
      </c>
      <c r="BD1476" s="9">
        <f t="shared" si="549"/>
        <v>0</v>
      </c>
      <c r="BF1476" t="str">
        <f t="shared" si="550"/>
        <v>Non Reimburseable</v>
      </c>
      <c r="BG1476" s="9">
        <f t="shared" si="551"/>
        <v>0</v>
      </c>
      <c r="BI1476" t="str">
        <f t="shared" si="552"/>
        <v>Non Reimburseable</v>
      </c>
      <c r="BJ1476" s="9">
        <f t="shared" si="553"/>
        <v>0</v>
      </c>
      <c r="BL1476" t="str">
        <f t="shared" si="554"/>
        <v>Non Reimburseable</v>
      </c>
      <c r="BM1476" s="9">
        <f t="shared" si="555"/>
        <v>0</v>
      </c>
      <c r="BO1476" t="str">
        <f t="shared" si="556"/>
        <v>Non Reimburseable</v>
      </c>
      <c r="BP1476" s="9">
        <f t="shared" si="557"/>
        <v>0</v>
      </c>
    </row>
    <row r="1477" spans="1:68" x14ac:dyDescent="0.25">
      <c r="A1477">
        <v>1219609</v>
      </c>
      <c r="B1477" t="s">
        <v>1652</v>
      </c>
      <c r="C1477">
        <v>250</v>
      </c>
      <c r="F1477" s="9">
        <f t="shared" si="559"/>
        <v>0</v>
      </c>
      <c r="G1477" s="9">
        <f t="shared" si="560"/>
        <v>221.9751</v>
      </c>
      <c r="H1477" s="9">
        <f t="shared" si="561"/>
        <v>142.86600000000001</v>
      </c>
      <c r="I1477" s="9">
        <v>238.11</v>
      </c>
      <c r="K1477" t="s">
        <v>4100</v>
      </c>
      <c r="N1477" t="s">
        <v>4103</v>
      </c>
      <c r="O1477" s="9">
        <f t="shared" si="538"/>
        <v>22.668071999999999</v>
      </c>
      <c r="Q1477" t="s">
        <v>4103</v>
      </c>
      <c r="R1477" s="9">
        <f t="shared" si="539"/>
        <v>72.147329999999997</v>
      </c>
      <c r="U1477" t="s">
        <v>4103</v>
      </c>
      <c r="V1477" s="9">
        <f t="shared" si="540"/>
        <v>97.386989999999997</v>
      </c>
      <c r="Y1477" t="s">
        <v>4103</v>
      </c>
      <c r="Z1477" s="9">
        <f t="shared" si="541"/>
        <v>166.67699999999999</v>
      </c>
      <c r="AA1477" t="s">
        <v>4103</v>
      </c>
      <c r="AC1477" t="s">
        <v>4103</v>
      </c>
      <c r="AD1477" s="9">
        <f t="shared" si="542"/>
        <v>71.433000000000007</v>
      </c>
      <c r="AG1477" t="s">
        <v>4103</v>
      </c>
      <c r="AH1477" s="9">
        <f t="shared" si="543"/>
        <v>221.9751</v>
      </c>
      <c r="AK1477" t="s">
        <v>4103</v>
      </c>
      <c r="AL1477" s="9">
        <f t="shared" si="544"/>
        <v>152.3904</v>
      </c>
      <c r="AO1477" t="s">
        <v>4103</v>
      </c>
      <c r="AP1477" s="9">
        <f t="shared" si="545"/>
        <v>57.1464</v>
      </c>
      <c r="AS1477" t="s">
        <v>4103</v>
      </c>
      <c r="AT1477" s="9">
        <f t="shared" si="558"/>
        <v>0</v>
      </c>
      <c r="AW1477" t="str">
        <f t="shared" si="546"/>
        <v>POC</v>
      </c>
      <c r="AX1477" s="9">
        <f t="shared" si="547"/>
        <v>0</v>
      </c>
      <c r="AZ1477" t="s">
        <v>4158</v>
      </c>
      <c r="BA1477" s="9">
        <v>0</v>
      </c>
      <c r="BC1477" t="str">
        <f t="shared" si="548"/>
        <v>Non Reimburseable</v>
      </c>
      <c r="BD1477" s="9">
        <f t="shared" si="549"/>
        <v>0</v>
      </c>
      <c r="BF1477" t="str">
        <f t="shared" si="550"/>
        <v>Non Reimburseable</v>
      </c>
      <c r="BG1477" s="9">
        <f t="shared" si="551"/>
        <v>0</v>
      </c>
      <c r="BI1477" t="str">
        <f t="shared" si="552"/>
        <v>Non Reimburseable</v>
      </c>
      <c r="BJ1477" s="9">
        <f t="shared" si="553"/>
        <v>0</v>
      </c>
      <c r="BL1477" t="str">
        <f t="shared" si="554"/>
        <v>Non Reimburseable</v>
      </c>
      <c r="BM1477" s="9">
        <f t="shared" si="555"/>
        <v>0</v>
      </c>
      <c r="BO1477" t="str">
        <f t="shared" si="556"/>
        <v>Non Reimburseable</v>
      </c>
      <c r="BP1477" s="9">
        <f t="shared" si="557"/>
        <v>0</v>
      </c>
    </row>
    <row r="1478" spans="1:68" x14ac:dyDescent="0.25">
      <c r="A1478">
        <v>1219633</v>
      </c>
      <c r="B1478" t="s">
        <v>1653</v>
      </c>
      <c r="C1478">
        <v>250</v>
      </c>
      <c r="F1478" s="9">
        <f t="shared" si="559"/>
        <v>0</v>
      </c>
      <c r="G1478" s="9">
        <f t="shared" si="560"/>
        <v>203.58405000000002</v>
      </c>
      <c r="H1478" s="9">
        <f t="shared" si="561"/>
        <v>4.1040000000000001</v>
      </c>
      <c r="I1478" s="9">
        <v>6.84</v>
      </c>
      <c r="K1478" t="s">
        <v>4100</v>
      </c>
      <c r="N1478" t="s">
        <v>4103</v>
      </c>
      <c r="O1478" s="9">
        <f t="shared" si="538"/>
        <v>0.65116799999999997</v>
      </c>
      <c r="Q1478" t="s">
        <v>4103</v>
      </c>
      <c r="R1478" s="9">
        <f t="shared" si="539"/>
        <v>2.0725199999999999</v>
      </c>
      <c r="U1478" t="s">
        <v>4103</v>
      </c>
      <c r="V1478" s="9">
        <f t="shared" si="540"/>
        <v>2.7975599999999998</v>
      </c>
      <c r="Y1478" t="s">
        <v>4103</v>
      </c>
      <c r="Z1478" s="9">
        <f t="shared" si="541"/>
        <v>4.7879999999999994</v>
      </c>
      <c r="AA1478" t="s">
        <v>4103</v>
      </c>
      <c r="AC1478" t="s">
        <v>4103</v>
      </c>
      <c r="AD1478" s="9">
        <f t="shared" si="542"/>
        <v>2.052</v>
      </c>
      <c r="AG1478" t="s">
        <v>4103</v>
      </c>
      <c r="AH1478" s="9">
        <f t="shared" si="543"/>
        <v>203.58405000000002</v>
      </c>
      <c r="AK1478" t="s">
        <v>4103</v>
      </c>
      <c r="AL1478" s="9">
        <f t="shared" si="544"/>
        <v>4.3776000000000002</v>
      </c>
      <c r="AO1478" t="s">
        <v>4103</v>
      </c>
      <c r="AP1478" s="9">
        <f t="shared" si="545"/>
        <v>1.6415999999999999</v>
      </c>
      <c r="AS1478" t="s">
        <v>4103</v>
      </c>
      <c r="AT1478" s="9">
        <f t="shared" si="558"/>
        <v>0</v>
      </c>
      <c r="AW1478" t="str">
        <f t="shared" si="546"/>
        <v>POC</v>
      </c>
      <c r="AX1478" s="9">
        <f t="shared" si="547"/>
        <v>0</v>
      </c>
      <c r="AZ1478" t="s">
        <v>4158</v>
      </c>
      <c r="BA1478" s="9">
        <v>0</v>
      </c>
      <c r="BC1478" t="str">
        <f t="shared" si="548"/>
        <v>Non Reimburseable</v>
      </c>
      <c r="BD1478" s="9">
        <f t="shared" si="549"/>
        <v>0</v>
      </c>
      <c r="BF1478" t="str">
        <f t="shared" si="550"/>
        <v>Non Reimburseable</v>
      </c>
      <c r="BG1478" s="9">
        <f t="shared" si="551"/>
        <v>0</v>
      </c>
      <c r="BI1478" t="str">
        <f t="shared" si="552"/>
        <v>Non Reimburseable</v>
      </c>
      <c r="BJ1478" s="9">
        <f t="shared" si="553"/>
        <v>0</v>
      </c>
      <c r="BL1478" t="str">
        <f t="shared" si="554"/>
        <v>Non Reimburseable</v>
      </c>
      <c r="BM1478" s="9">
        <f t="shared" si="555"/>
        <v>0</v>
      </c>
      <c r="BO1478" t="str">
        <f t="shared" si="556"/>
        <v>Non Reimburseable</v>
      </c>
      <c r="BP1478" s="9">
        <f t="shared" si="557"/>
        <v>0</v>
      </c>
    </row>
    <row r="1479" spans="1:68" x14ac:dyDescent="0.25">
      <c r="A1479">
        <v>1219636</v>
      </c>
      <c r="B1479" t="s">
        <v>1654</v>
      </c>
      <c r="C1479">
        <v>250</v>
      </c>
      <c r="F1479" s="9">
        <f t="shared" si="559"/>
        <v>0</v>
      </c>
      <c r="G1479" s="9">
        <f t="shared" si="560"/>
        <v>815.66099999999994</v>
      </c>
      <c r="H1479" s="9">
        <f t="shared" si="561"/>
        <v>699.13800000000003</v>
      </c>
      <c r="I1479" s="9">
        <v>1165.23</v>
      </c>
      <c r="K1479" t="s">
        <v>4100</v>
      </c>
      <c r="N1479" t="s">
        <v>4103</v>
      </c>
      <c r="O1479" s="9">
        <f t="shared" si="538"/>
        <v>110.929896</v>
      </c>
      <c r="Q1479" t="s">
        <v>4103</v>
      </c>
      <c r="R1479" s="9">
        <f t="shared" si="539"/>
        <v>353.06468999999998</v>
      </c>
      <c r="U1479" t="s">
        <v>4103</v>
      </c>
      <c r="V1479" s="9">
        <f t="shared" si="540"/>
        <v>476.57907</v>
      </c>
      <c r="Y1479" t="s">
        <v>4103</v>
      </c>
      <c r="Z1479" s="9">
        <f t="shared" si="541"/>
        <v>815.66099999999994</v>
      </c>
      <c r="AA1479" t="s">
        <v>4103</v>
      </c>
      <c r="AC1479" t="s">
        <v>4103</v>
      </c>
      <c r="AD1479" s="9">
        <f t="shared" si="542"/>
        <v>349.56900000000002</v>
      </c>
      <c r="AG1479" t="s">
        <v>4103</v>
      </c>
      <c r="AH1479" s="9">
        <f t="shared" si="543"/>
        <v>5.8481999999999994</v>
      </c>
      <c r="AK1479" t="s">
        <v>4103</v>
      </c>
      <c r="AL1479" s="9">
        <f t="shared" si="544"/>
        <v>745.74720000000002</v>
      </c>
      <c r="AO1479" t="s">
        <v>4103</v>
      </c>
      <c r="AP1479" s="9">
        <f t="shared" si="545"/>
        <v>279.65519999999998</v>
      </c>
      <c r="AS1479" t="s">
        <v>4103</v>
      </c>
      <c r="AT1479" s="9">
        <f t="shared" si="558"/>
        <v>0</v>
      </c>
      <c r="AW1479" t="str">
        <f t="shared" si="546"/>
        <v>POC</v>
      </c>
      <c r="AX1479" s="9">
        <f t="shared" si="547"/>
        <v>0</v>
      </c>
      <c r="AZ1479" t="s">
        <v>4158</v>
      </c>
      <c r="BA1479" s="9">
        <v>0</v>
      </c>
      <c r="BC1479" t="str">
        <f t="shared" si="548"/>
        <v>Non Reimburseable</v>
      </c>
      <c r="BD1479" s="9">
        <f t="shared" si="549"/>
        <v>0</v>
      </c>
      <c r="BF1479" t="str">
        <f t="shared" si="550"/>
        <v>Non Reimburseable</v>
      </c>
      <c r="BG1479" s="9">
        <f t="shared" si="551"/>
        <v>0</v>
      </c>
      <c r="BI1479" t="str">
        <f t="shared" si="552"/>
        <v>Non Reimburseable</v>
      </c>
      <c r="BJ1479" s="9">
        <f t="shared" si="553"/>
        <v>0</v>
      </c>
      <c r="BL1479" t="str">
        <f t="shared" si="554"/>
        <v>Non Reimburseable</v>
      </c>
      <c r="BM1479" s="9">
        <f t="shared" si="555"/>
        <v>0</v>
      </c>
      <c r="BO1479" t="str">
        <f t="shared" si="556"/>
        <v>Non Reimburseable</v>
      </c>
      <c r="BP1479" s="9">
        <f t="shared" si="557"/>
        <v>0</v>
      </c>
    </row>
    <row r="1480" spans="1:68" x14ac:dyDescent="0.25">
      <c r="A1480">
        <v>1219638</v>
      </c>
      <c r="B1480" t="s">
        <v>1655</v>
      </c>
      <c r="C1480">
        <v>250</v>
      </c>
      <c r="F1480" s="9">
        <f t="shared" si="559"/>
        <v>0</v>
      </c>
      <c r="G1480" s="9">
        <f t="shared" si="560"/>
        <v>996.27165000000002</v>
      </c>
      <c r="H1480" s="9">
        <f t="shared" si="561"/>
        <v>79.373999999999995</v>
      </c>
      <c r="I1480" s="9">
        <v>132.29</v>
      </c>
      <c r="K1480" t="s">
        <v>4100</v>
      </c>
      <c r="N1480" t="s">
        <v>4103</v>
      </c>
      <c r="O1480" s="9">
        <f t="shared" si="538"/>
        <v>12.594007999999999</v>
      </c>
      <c r="Q1480" t="s">
        <v>4103</v>
      </c>
      <c r="R1480" s="9">
        <f t="shared" si="539"/>
        <v>40.083869999999997</v>
      </c>
      <c r="U1480" t="s">
        <v>4103</v>
      </c>
      <c r="V1480" s="9">
        <f t="shared" si="540"/>
        <v>54.106609999999996</v>
      </c>
      <c r="Y1480" t="s">
        <v>4103</v>
      </c>
      <c r="Z1480" s="9">
        <f t="shared" si="541"/>
        <v>92.602999999999994</v>
      </c>
      <c r="AA1480" t="s">
        <v>4103</v>
      </c>
      <c r="AC1480" t="s">
        <v>4103</v>
      </c>
      <c r="AD1480" s="9">
        <f t="shared" si="542"/>
        <v>39.686999999999998</v>
      </c>
      <c r="AG1480" t="s">
        <v>4103</v>
      </c>
      <c r="AH1480" s="9">
        <f t="shared" si="543"/>
        <v>996.27165000000002</v>
      </c>
      <c r="AK1480" t="s">
        <v>4103</v>
      </c>
      <c r="AL1480" s="9">
        <f t="shared" si="544"/>
        <v>84.665599999999998</v>
      </c>
      <c r="AO1480" t="s">
        <v>4103</v>
      </c>
      <c r="AP1480" s="9">
        <f t="shared" si="545"/>
        <v>31.749599999999997</v>
      </c>
      <c r="AS1480" t="s">
        <v>4103</v>
      </c>
      <c r="AT1480" s="9">
        <f t="shared" si="558"/>
        <v>0</v>
      </c>
      <c r="AW1480" t="str">
        <f t="shared" si="546"/>
        <v>POC</v>
      </c>
      <c r="AX1480" s="9">
        <f t="shared" si="547"/>
        <v>0</v>
      </c>
      <c r="AZ1480" t="s">
        <v>4158</v>
      </c>
      <c r="BA1480" s="9">
        <v>0</v>
      </c>
      <c r="BC1480" t="str">
        <f t="shared" si="548"/>
        <v>Non Reimburseable</v>
      </c>
      <c r="BD1480" s="9">
        <f t="shared" si="549"/>
        <v>0</v>
      </c>
      <c r="BF1480" t="str">
        <f t="shared" si="550"/>
        <v>Non Reimburseable</v>
      </c>
      <c r="BG1480" s="9">
        <f t="shared" si="551"/>
        <v>0</v>
      </c>
      <c r="BI1480" t="str">
        <f t="shared" si="552"/>
        <v>Non Reimburseable</v>
      </c>
      <c r="BJ1480" s="9">
        <f t="shared" si="553"/>
        <v>0</v>
      </c>
      <c r="BL1480" t="str">
        <f t="shared" si="554"/>
        <v>Non Reimburseable</v>
      </c>
      <c r="BM1480" s="9">
        <f t="shared" si="555"/>
        <v>0</v>
      </c>
      <c r="BO1480" t="str">
        <f t="shared" si="556"/>
        <v>Non Reimburseable</v>
      </c>
      <c r="BP1480" s="9">
        <f t="shared" si="557"/>
        <v>0</v>
      </c>
    </row>
    <row r="1481" spans="1:68" x14ac:dyDescent="0.25">
      <c r="A1481">
        <v>1219647</v>
      </c>
      <c r="B1481" t="s">
        <v>1656</v>
      </c>
      <c r="C1481">
        <v>250</v>
      </c>
      <c r="F1481" s="9">
        <f t="shared" si="559"/>
        <v>0</v>
      </c>
      <c r="G1481" s="9">
        <f t="shared" si="560"/>
        <v>113.10794999999999</v>
      </c>
      <c r="H1481" s="9">
        <f t="shared" si="561"/>
        <v>12.558</v>
      </c>
      <c r="I1481" s="9">
        <v>20.93</v>
      </c>
      <c r="K1481" t="s">
        <v>4100</v>
      </c>
      <c r="N1481" t="s">
        <v>4103</v>
      </c>
      <c r="O1481" s="9">
        <f t="shared" si="538"/>
        <v>1.9925359999999999</v>
      </c>
      <c r="Q1481" t="s">
        <v>4103</v>
      </c>
      <c r="R1481" s="9">
        <f t="shared" si="539"/>
        <v>6.3417899999999996</v>
      </c>
      <c r="U1481" t="s">
        <v>4103</v>
      </c>
      <c r="V1481" s="9">
        <f t="shared" si="540"/>
        <v>8.5603699999999989</v>
      </c>
      <c r="Y1481" t="s">
        <v>4103</v>
      </c>
      <c r="Z1481" s="9">
        <f t="shared" si="541"/>
        <v>14.650999999999998</v>
      </c>
      <c r="AA1481" t="s">
        <v>4103</v>
      </c>
      <c r="AC1481" t="s">
        <v>4103</v>
      </c>
      <c r="AD1481" s="9">
        <f t="shared" si="542"/>
        <v>6.2789999999999999</v>
      </c>
      <c r="AG1481" t="s">
        <v>4103</v>
      </c>
      <c r="AH1481" s="9">
        <f t="shared" si="543"/>
        <v>113.10794999999999</v>
      </c>
      <c r="AK1481" t="s">
        <v>4103</v>
      </c>
      <c r="AL1481" s="9">
        <f t="shared" si="544"/>
        <v>13.395200000000001</v>
      </c>
      <c r="AO1481" t="s">
        <v>4103</v>
      </c>
      <c r="AP1481" s="9">
        <f t="shared" si="545"/>
        <v>5.0232000000000001</v>
      </c>
      <c r="AS1481" t="s">
        <v>4103</v>
      </c>
      <c r="AT1481" s="9">
        <f t="shared" si="558"/>
        <v>0</v>
      </c>
      <c r="AW1481" t="str">
        <f t="shared" si="546"/>
        <v>POC</v>
      </c>
      <c r="AX1481" s="9">
        <f t="shared" si="547"/>
        <v>0</v>
      </c>
      <c r="AZ1481" t="s">
        <v>4158</v>
      </c>
      <c r="BA1481" s="9">
        <v>0</v>
      </c>
      <c r="BC1481" t="str">
        <f t="shared" si="548"/>
        <v>Non Reimburseable</v>
      </c>
      <c r="BD1481" s="9">
        <f t="shared" si="549"/>
        <v>0</v>
      </c>
      <c r="BF1481" t="str">
        <f t="shared" si="550"/>
        <v>Non Reimburseable</v>
      </c>
      <c r="BG1481" s="9">
        <f t="shared" si="551"/>
        <v>0</v>
      </c>
      <c r="BI1481" t="str">
        <f t="shared" si="552"/>
        <v>Non Reimburseable</v>
      </c>
      <c r="BJ1481" s="9">
        <f t="shared" si="553"/>
        <v>0</v>
      </c>
      <c r="BL1481" t="str">
        <f t="shared" si="554"/>
        <v>Non Reimburseable</v>
      </c>
      <c r="BM1481" s="9">
        <f t="shared" si="555"/>
        <v>0</v>
      </c>
      <c r="BO1481" t="str">
        <f t="shared" si="556"/>
        <v>Non Reimburseable</v>
      </c>
      <c r="BP1481" s="9">
        <f t="shared" si="557"/>
        <v>0</v>
      </c>
    </row>
    <row r="1482" spans="1:68" x14ac:dyDescent="0.25">
      <c r="A1482">
        <v>1219666</v>
      </c>
      <c r="B1482" t="s">
        <v>1657</v>
      </c>
      <c r="C1482">
        <v>250</v>
      </c>
      <c r="F1482" s="9">
        <f t="shared" si="559"/>
        <v>0</v>
      </c>
      <c r="G1482" s="9">
        <f t="shared" si="560"/>
        <v>17.895150000000001</v>
      </c>
      <c r="H1482" s="9">
        <f t="shared" si="561"/>
        <v>15.071999999999999</v>
      </c>
      <c r="I1482" s="9">
        <v>25.12</v>
      </c>
      <c r="K1482" t="s">
        <v>4100</v>
      </c>
      <c r="N1482" t="s">
        <v>4103</v>
      </c>
      <c r="O1482" s="9">
        <f t="shared" si="538"/>
        <v>2.3914239999999998</v>
      </c>
      <c r="Q1482" t="s">
        <v>4103</v>
      </c>
      <c r="R1482" s="9">
        <f t="shared" si="539"/>
        <v>7.6113600000000003</v>
      </c>
      <c r="U1482" t="s">
        <v>4103</v>
      </c>
      <c r="V1482" s="9">
        <f t="shared" si="540"/>
        <v>10.27408</v>
      </c>
      <c r="Y1482" t="s">
        <v>4103</v>
      </c>
      <c r="Z1482" s="9">
        <f t="shared" si="541"/>
        <v>17.584</v>
      </c>
      <c r="AA1482" t="s">
        <v>4103</v>
      </c>
      <c r="AC1482" t="s">
        <v>4103</v>
      </c>
      <c r="AD1482" s="9">
        <f t="shared" si="542"/>
        <v>7.5359999999999996</v>
      </c>
      <c r="AG1482" t="s">
        <v>4103</v>
      </c>
      <c r="AH1482" s="9">
        <f t="shared" si="543"/>
        <v>17.895150000000001</v>
      </c>
      <c r="AK1482" t="s">
        <v>4103</v>
      </c>
      <c r="AL1482" s="9">
        <f t="shared" si="544"/>
        <v>16.076800000000002</v>
      </c>
      <c r="AO1482" t="s">
        <v>4103</v>
      </c>
      <c r="AP1482" s="9">
        <f t="shared" si="545"/>
        <v>6.0288000000000004</v>
      </c>
      <c r="AS1482" t="s">
        <v>4103</v>
      </c>
      <c r="AT1482" s="9">
        <f t="shared" si="558"/>
        <v>0</v>
      </c>
      <c r="AW1482" t="str">
        <f t="shared" si="546"/>
        <v>POC</v>
      </c>
      <c r="AX1482" s="9">
        <f t="shared" si="547"/>
        <v>0</v>
      </c>
      <c r="AZ1482" t="s">
        <v>4158</v>
      </c>
      <c r="BA1482" s="9">
        <v>0</v>
      </c>
      <c r="BC1482" t="str">
        <f t="shared" si="548"/>
        <v>Non Reimburseable</v>
      </c>
      <c r="BD1482" s="9">
        <f t="shared" si="549"/>
        <v>0</v>
      </c>
      <c r="BF1482" t="str">
        <f t="shared" si="550"/>
        <v>Non Reimburseable</v>
      </c>
      <c r="BG1482" s="9">
        <f t="shared" si="551"/>
        <v>0</v>
      </c>
      <c r="BI1482" t="str">
        <f t="shared" si="552"/>
        <v>Non Reimburseable</v>
      </c>
      <c r="BJ1482" s="9">
        <f t="shared" si="553"/>
        <v>0</v>
      </c>
      <c r="BL1482" t="str">
        <f t="shared" si="554"/>
        <v>Non Reimburseable</v>
      </c>
      <c r="BM1482" s="9">
        <f t="shared" si="555"/>
        <v>0</v>
      </c>
      <c r="BO1482" t="str">
        <f t="shared" si="556"/>
        <v>Non Reimburseable</v>
      </c>
      <c r="BP1482" s="9">
        <f t="shared" si="557"/>
        <v>0</v>
      </c>
    </row>
    <row r="1483" spans="1:68" x14ac:dyDescent="0.25">
      <c r="A1483">
        <v>1219677</v>
      </c>
      <c r="B1483" t="s">
        <v>1658</v>
      </c>
      <c r="C1483">
        <v>250</v>
      </c>
      <c r="F1483" s="9">
        <f t="shared" si="559"/>
        <v>0</v>
      </c>
      <c r="G1483" s="9">
        <f t="shared" si="560"/>
        <v>187.60699999999997</v>
      </c>
      <c r="H1483" s="9">
        <f t="shared" si="561"/>
        <v>160.80599999999998</v>
      </c>
      <c r="I1483" s="9">
        <v>268.01</v>
      </c>
      <c r="K1483" t="s">
        <v>4100</v>
      </c>
      <c r="N1483" t="s">
        <v>4103</v>
      </c>
      <c r="O1483" s="9">
        <f t="shared" si="538"/>
        <v>25.514551999999998</v>
      </c>
      <c r="Q1483" t="s">
        <v>4103</v>
      </c>
      <c r="R1483" s="9">
        <f t="shared" si="539"/>
        <v>81.207029999999989</v>
      </c>
      <c r="U1483" t="s">
        <v>4103</v>
      </c>
      <c r="V1483" s="9">
        <f t="shared" si="540"/>
        <v>109.61608999999999</v>
      </c>
      <c r="Y1483" t="s">
        <v>4103</v>
      </c>
      <c r="Z1483" s="9">
        <f t="shared" si="541"/>
        <v>187.60699999999997</v>
      </c>
      <c r="AA1483" t="s">
        <v>4103</v>
      </c>
      <c r="AC1483" t="s">
        <v>4103</v>
      </c>
      <c r="AD1483" s="9">
        <f t="shared" si="542"/>
        <v>80.402999999999992</v>
      </c>
      <c r="AG1483" t="s">
        <v>4103</v>
      </c>
      <c r="AH1483" s="9">
        <f t="shared" si="543"/>
        <v>21.477599999999999</v>
      </c>
      <c r="AK1483" t="s">
        <v>4103</v>
      </c>
      <c r="AL1483" s="9">
        <f t="shared" si="544"/>
        <v>171.5264</v>
      </c>
      <c r="AO1483" t="s">
        <v>4103</v>
      </c>
      <c r="AP1483" s="9">
        <f t="shared" si="545"/>
        <v>64.322400000000002</v>
      </c>
      <c r="AS1483" t="s">
        <v>4103</v>
      </c>
      <c r="AT1483" s="9">
        <f t="shared" si="558"/>
        <v>0</v>
      </c>
      <c r="AW1483" t="str">
        <f t="shared" si="546"/>
        <v>POC</v>
      </c>
      <c r="AX1483" s="9">
        <f t="shared" si="547"/>
        <v>0</v>
      </c>
      <c r="AZ1483" t="s">
        <v>4158</v>
      </c>
      <c r="BA1483" s="9">
        <v>0</v>
      </c>
      <c r="BC1483" t="str">
        <f t="shared" si="548"/>
        <v>Non Reimburseable</v>
      </c>
      <c r="BD1483" s="9">
        <f t="shared" si="549"/>
        <v>0</v>
      </c>
      <c r="BF1483" t="str">
        <f t="shared" si="550"/>
        <v>Non Reimburseable</v>
      </c>
      <c r="BG1483" s="9">
        <f t="shared" si="551"/>
        <v>0</v>
      </c>
      <c r="BI1483" t="str">
        <f t="shared" si="552"/>
        <v>Non Reimburseable</v>
      </c>
      <c r="BJ1483" s="9">
        <f t="shared" si="553"/>
        <v>0</v>
      </c>
      <c r="BL1483" t="str">
        <f t="shared" si="554"/>
        <v>Non Reimburseable</v>
      </c>
      <c r="BM1483" s="9">
        <f t="shared" si="555"/>
        <v>0</v>
      </c>
      <c r="BO1483" t="str">
        <f t="shared" si="556"/>
        <v>Non Reimburseable</v>
      </c>
      <c r="BP1483" s="9">
        <f t="shared" si="557"/>
        <v>0</v>
      </c>
    </row>
    <row r="1484" spans="1:68" x14ac:dyDescent="0.25">
      <c r="A1484">
        <v>1219689</v>
      </c>
      <c r="B1484" t="s">
        <v>1659</v>
      </c>
      <c r="C1484">
        <v>250</v>
      </c>
      <c r="F1484" s="9">
        <f t="shared" si="559"/>
        <v>0</v>
      </c>
      <c r="G1484" s="9">
        <f t="shared" si="560"/>
        <v>229.14855</v>
      </c>
      <c r="H1484" s="9">
        <f t="shared" si="561"/>
        <v>161.64600000000002</v>
      </c>
      <c r="I1484" s="9">
        <v>269.41000000000003</v>
      </c>
      <c r="K1484" t="s">
        <v>4100</v>
      </c>
      <c r="N1484" t="s">
        <v>4103</v>
      </c>
      <c r="O1484" s="9">
        <f t="shared" si="538"/>
        <v>25.647832000000001</v>
      </c>
      <c r="Q1484" t="s">
        <v>4103</v>
      </c>
      <c r="R1484" s="9">
        <f t="shared" si="539"/>
        <v>81.631230000000002</v>
      </c>
      <c r="U1484" t="s">
        <v>4103</v>
      </c>
      <c r="V1484" s="9">
        <f t="shared" si="540"/>
        <v>110.18869000000001</v>
      </c>
      <c r="Y1484" t="s">
        <v>4103</v>
      </c>
      <c r="Z1484" s="9">
        <f t="shared" si="541"/>
        <v>188.58700000000002</v>
      </c>
      <c r="AA1484" t="s">
        <v>4103</v>
      </c>
      <c r="AC1484" t="s">
        <v>4103</v>
      </c>
      <c r="AD1484" s="9">
        <f t="shared" si="542"/>
        <v>80.823000000000008</v>
      </c>
      <c r="AG1484" t="s">
        <v>4103</v>
      </c>
      <c r="AH1484" s="9">
        <f t="shared" si="543"/>
        <v>229.14855</v>
      </c>
      <c r="AK1484" t="s">
        <v>4103</v>
      </c>
      <c r="AL1484" s="9">
        <f t="shared" si="544"/>
        <v>172.42240000000001</v>
      </c>
      <c r="AO1484" t="s">
        <v>4103</v>
      </c>
      <c r="AP1484" s="9">
        <f t="shared" si="545"/>
        <v>64.6584</v>
      </c>
      <c r="AS1484" t="s">
        <v>4103</v>
      </c>
      <c r="AT1484" s="9">
        <f t="shared" si="558"/>
        <v>0</v>
      </c>
      <c r="AW1484" t="str">
        <f t="shared" si="546"/>
        <v>POC</v>
      </c>
      <c r="AX1484" s="9">
        <f t="shared" si="547"/>
        <v>0</v>
      </c>
      <c r="AZ1484" t="s">
        <v>4158</v>
      </c>
      <c r="BA1484" s="9">
        <v>0</v>
      </c>
      <c r="BC1484" t="str">
        <f t="shared" si="548"/>
        <v>Non Reimburseable</v>
      </c>
      <c r="BD1484" s="9">
        <f t="shared" si="549"/>
        <v>0</v>
      </c>
      <c r="BF1484" t="str">
        <f t="shared" si="550"/>
        <v>Non Reimburseable</v>
      </c>
      <c r="BG1484" s="9">
        <f t="shared" si="551"/>
        <v>0</v>
      </c>
      <c r="BI1484" t="str">
        <f t="shared" si="552"/>
        <v>Non Reimburseable</v>
      </c>
      <c r="BJ1484" s="9">
        <f t="shared" si="553"/>
        <v>0</v>
      </c>
      <c r="BL1484" t="str">
        <f t="shared" si="554"/>
        <v>Non Reimburseable</v>
      </c>
      <c r="BM1484" s="9">
        <f t="shared" si="555"/>
        <v>0</v>
      </c>
      <c r="BO1484" t="str">
        <f t="shared" si="556"/>
        <v>Non Reimburseable</v>
      </c>
      <c r="BP1484" s="9">
        <f t="shared" si="557"/>
        <v>0</v>
      </c>
    </row>
    <row r="1485" spans="1:68" x14ac:dyDescent="0.25">
      <c r="A1485">
        <v>1219691</v>
      </c>
      <c r="B1485" t="s">
        <v>1547</v>
      </c>
      <c r="C1485">
        <v>250</v>
      </c>
      <c r="F1485" s="9">
        <f t="shared" si="559"/>
        <v>0</v>
      </c>
      <c r="G1485" s="9">
        <f t="shared" si="560"/>
        <v>230.34555</v>
      </c>
      <c r="H1485" s="9">
        <f t="shared" si="561"/>
        <v>2.4359999999999995</v>
      </c>
      <c r="I1485" s="9">
        <v>4.0599999999999996</v>
      </c>
      <c r="K1485" t="s">
        <v>4100</v>
      </c>
      <c r="N1485" t="s">
        <v>4103</v>
      </c>
      <c r="O1485" s="9">
        <f t="shared" si="538"/>
        <v>0.38651199999999991</v>
      </c>
      <c r="Q1485" t="s">
        <v>4103</v>
      </c>
      <c r="R1485" s="9">
        <f t="shared" si="539"/>
        <v>1.2301799999999998</v>
      </c>
      <c r="U1485" t="s">
        <v>4103</v>
      </c>
      <c r="V1485" s="9">
        <f t="shared" si="540"/>
        <v>1.6605399999999997</v>
      </c>
      <c r="Y1485" t="s">
        <v>4103</v>
      </c>
      <c r="Z1485" s="9">
        <f t="shared" si="541"/>
        <v>2.8419999999999996</v>
      </c>
      <c r="AA1485" t="s">
        <v>4103</v>
      </c>
      <c r="AC1485" t="s">
        <v>4103</v>
      </c>
      <c r="AD1485" s="9">
        <f t="shared" si="542"/>
        <v>1.2179999999999997</v>
      </c>
      <c r="AG1485" t="s">
        <v>4103</v>
      </c>
      <c r="AH1485" s="9">
        <f t="shared" si="543"/>
        <v>230.34555</v>
      </c>
      <c r="AK1485" t="s">
        <v>4103</v>
      </c>
      <c r="AL1485" s="9">
        <f t="shared" si="544"/>
        <v>2.5983999999999998</v>
      </c>
      <c r="AO1485" t="s">
        <v>4103</v>
      </c>
      <c r="AP1485" s="9">
        <f t="shared" si="545"/>
        <v>0.97439999999999982</v>
      </c>
      <c r="AS1485" t="s">
        <v>4103</v>
      </c>
      <c r="AT1485" s="9">
        <f t="shared" si="558"/>
        <v>0</v>
      </c>
      <c r="AW1485" t="str">
        <f t="shared" si="546"/>
        <v>POC</v>
      </c>
      <c r="AX1485" s="9">
        <f t="shared" si="547"/>
        <v>0</v>
      </c>
      <c r="AZ1485" t="s">
        <v>4158</v>
      </c>
      <c r="BA1485" s="9">
        <v>0</v>
      </c>
      <c r="BC1485" t="str">
        <f t="shared" si="548"/>
        <v>Non Reimburseable</v>
      </c>
      <c r="BD1485" s="9">
        <f t="shared" si="549"/>
        <v>0</v>
      </c>
      <c r="BF1485" t="str">
        <f t="shared" si="550"/>
        <v>Non Reimburseable</v>
      </c>
      <c r="BG1485" s="9">
        <f t="shared" si="551"/>
        <v>0</v>
      </c>
      <c r="BI1485" t="str">
        <f t="shared" si="552"/>
        <v>Non Reimburseable</v>
      </c>
      <c r="BJ1485" s="9">
        <f t="shared" si="553"/>
        <v>0</v>
      </c>
      <c r="BL1485" t="str">
        <f t="shared" si="554"/>
        <v>Non Reimburseable</v>
      </c>
      <c r="BM1485" s="9">
        <f t="shared" si="555"/>
        <v>0</v>
      </c>
      <c r="BO1485" t="str">
        <f t="shared" si="556"/>
        <v>Non Reimburseable</v>
      </c>
      <c r="BP1485" s="9">
        <f t="shared" si="557"/>
        <v>0</v>
      </c>
    </row>
    <row r="1486" spans="1:68" x14ac:dyDescent="0.25">
      <c r="A1486">
        <v>1219695</v>
      </c>
      <c r="B1486" t="s">
        <v>1660</v>
      </c>
      <c r="C1486">
        <v>250</v>
      </c>
      <c r="F1486" s="9">
        <f t="shared" si="559"/>
        <v>0</v>
      </c>
      <c r="G1486" s="9">
        <f t="shared" si="560"/>
        <v>3.6679999999999997</v>
      </c>
      <c r="H1486" s="9">
        <f t="shared" si="561"/>
        <v>3.1440000000000001</v>
      </c>
      <c r="I1486" s="9">
        <v>5.24</v>
      </c>
      <c r="K1486" t="s">
        <v>4100</v>
      </c>
      <c r="N1486" t="s">
        <v>4103</v>
      </c>
      <c r="O1486" s="9">
        <f t="shared" si="538"/>
        <v>0.49884799999999996</v>
      </c>
      <c r="Q1486" t="s">
        <v>4103</v>
      </c>
      <c r="R1486" s="9">
        <f t="shared" si="539"/>
        <v>1.58772</v>
      </c>
      <c r="U1486" t="s">
        <v>4103</v>
      </c>
      <c r="V1486" s="9">
        <f t="shared" si="540"/>
        <v>2.14316</v>
      </c>
      <c r="Y1486" t="s">
        <v>4103</v>
      </c>
      <c r="Z1486" s="9">
        <f t="shared" si="541"/>
        <v>3.6679999999999997</v>
      </c>
      <c r="AA1486" t="s">
        <v>4103</v>
      </c>
      <c r="AC1486" t="s">
        <v>4103</v>
      </c>
      <c r="AD1486" s="9">
        <f t="shared" si="542"/>
        <v>1.5720000000000001</v>
      </c>
      <c r="AG1486" t="s">
        <v>4103</v>
      </c>
      <c r="AH1486" s="9">
        <f t="shared" si="543"/>
        <v>3.4712999999999994</v>
      </c>
      <c r="AK1486" t="s">
        <v>4103</v>
      </c>
      <c r="AL1486" s="9">
        <f t="shared" si="544"/>
        <v>3.3536000000000001</v>
      </c>
      <c r="AO1486" t="s">
        <v>4103</v>
      </c>
      <c r="AP1486" s="9">
        <f t="shared" si="545"/>
        <v>1.2576000000000001</v>
      </c>
      <c r="AS1486" t="s">
        <v>4103</v>
      </c>
      <c r="AT1486" s="9">
        <f t="shared" si="558"/>
        <v>0</v>
      </c>
      <c r="AW1486" t="str">
        <f t="shared" si="546"/>
        <v>POC</v>
      </c>
      <c r="AX1486" s="9">
        <f t="shared" si="547"/>
        <v>0</v>
      </c>
      <c r="AZ1486" t="s">
        <v>4158</v>
      </c>
      <c r="BA1486" s="9">
        <v>0</v>
      </c>
      <c r="BC1486" t="str">
        <f t="shared" si="548"/>
        <v>Non Reimburseable</v>
      </c>
      <c r="BD1486" s="9">
        <f t="shared" si="549"/>
        <v>0</v>
      </c>
      <c r="BF1486" t="str">
        <f t="shared" si="550"/>
        <v>Non Reimburseable</v>
      </c>
      <c r="BG1486" s="9">
        <f t="shared" si="551"/>
        <v>0</v>
      </c>
      <c r="BI1486" t="str">
        <f t="shared" si="552"/>
        <v>Non Reimburseable</v>
      </c>
      <c r="BJ1486" s="9">
        <f t="shared" si="553"/>
        <v>0</v>
      </c>
      <c r="BL1486" t="str">
        <f t="shared" si="554"/>
        <v>Non Reimburseable</v>
      </c>
      <c r="BM1486" s="9">
        <f t="shared" si="555"/>
        <v>0</v>
      </c>
      <c r="BO1486" t="str">
        <f t="shared" si="556"/>
        <v>Non Reimburseable</v>
      </c>
      <c r="BP1486" s="9">
        <f t="shared" si="557"/>
        <v>0</v>
      </c>
    </row>
    <row r="1487" spans="1:68" x14ac:dyDescent="0.25">
      <c r="A1487">
        <v>1219721</v>
      </c>
      <c r="B1487" t="s">
        <v>1661</v>
      </c>
      <c r="C1487">
        <v>250</v>
      </c>
      <c r="F1487" s="9">
        <f t="shared" si="559"/>
        <v>0</v>
      </c>
      <c r="G1487" s="9">
        <f t="shared" si="560"/>
        <v>79.134999999999991</v>
      </c>
      <c r="H1487" s="9">
        <f t="shared" si="561"/>
        <v>67.83</v>
      </c>
      <c r="I1487" s="9">
        <v>113.05</v>
      </c>
      <c r="K1487" t="s">
        <v>4100</v>
      </c>
      <c r="N1487" t="s">
        <v>4103</v>
      </c>
      <c r="O1487" s="9">
        <f t="shared" si="538"/>
        <v>10.762359999999999</v>
      </c>
      <c r="Q1487" t="s">
        <v>4103</v>
      </c>
      <c r="R1487" s="9">
        <f t="shared" si="539"/>
        <v>34.254149999999996</v>
      </c>
      <c r="U1487" t="s">
        <v>4103</v>
      </c>
      <c r="V1487" s="9">
        <f t="shared" si="540"/>
        <v>46.237449999999995</v>
      </c>
      <c r="Y1487" t="s">
        <v>4103</v>
      </c>
      <c r="Z1487" s="9">
        <f t="shared" si="541"/>
        <v>79.134999999999991</v>
      </c>
      <c r="AA1487" t="s">
        <v>4103</v>
      </c>
      <c r="AC1487" t="s">
        <v>4103</v>
      </c>
      <c r="AD1487" s="9">
        <f t="shared" si="542"/>
        <v>33.914999999999999</v>
      </c>
      <c r="AG1487" t="s">
        <v>4103</v>
      </c>
      <c r="AH1487" s="9">
        <f t="shared" si="543"/>
        <v>4.4802</v>
      </c>
      <c r="AK1487" t="s">
        <v>4103</v>
      </c>
      <c r="AL1487" s="9">
        <f t="shared" si="544"/>
        <v>72.352000000000004</v>
      </c>
      <c r="AO1487" t="s">
        <v>4103</v>
      </c>
      <c r="AP1487" s="9">
        <f t="shared" si="545"/>
        <v>27.131999999999998</v>
      </c>
      <c r="AS1487" t="s">
        <v>4103</v>
      </c>
      <c r="AT1487" s="9">
        <f t="shared" si="558"/>
        <v>0</v>
      </c>
      <c r="AW1487" t="str">
        <f t="shared" si="546"/>
        <v>POC</v>
      </c>
      <c r="AX1487" s="9">
        <f t="shared" si="547"/>
        <v>0</v>
      </c>
      <c r="AZ1487" t="s">
        <v>4158</v>
      </c>
      <c r="BA1487" s="9">
        <v>0</v>
      </c>
      <c r="BC1487" t="str">
        <f t="shared" si="548"/>
        <v>Non Reimburseable</v>
      </c>
      <c r="BD1487" s="9">
        <f t="shared" si="549"/>
        <v>0</v>
      </c>
      <c r="BF1487" t="str">
        <f t="shared" si="550"/>
        <v>Non Reimburseable</v>
      </c>
      <c r="BG1487" s="9">
        <f t="shared" si="551"/>
        <v>0</v>
      </c>
      <c r="BI1487" t="str">
        <f t="shared" si="552"/>
        <v>Non Reimburseable</v>
      </c>
      <c r="BJ1487" s="9">
        <f t="shared" si="553"/>
        <v>0</v>
      </c>
      <c r="BL1487" t="str">
        <f t="shared" si="554"/>
        <v>Non Reimburseable</v>
      </c>
      <c r="BM1487" s="9">
        <f t="shared" si="555"/>
        <v>0</v>
      </c>
      <c r="BO1487" t="str">
        <f t="shared" si="556"/>
        <v>Non Reimburseable</v>
      </c>
      <c r="BP1487" s="9">
        <f t="shared" si="557"/>
        <v>0</v>
      </c>
    </row>
    <row r="1488" spans="1:68" x14ac:dyDescent="0.25">
      <c r="A1488">
        <v>1219733</v>
      </c>
      <c r="B1488" t="s">
        <v>1662</v>
      </c>
      <c r="C1488">
        <v>250</v>
      </c>
      <c r="F1488" s="9">
        <f t="shared" si="559"/>
        <v>0</v>
      </c>
      <c r="G1488" s="9">
        <f t="shared" si="560"/>
        <v>96.657749999999993</v>
      </c>
      <c r="H1488" s="9">
        <f t="shared" si="561"/>
        <v>15.071999999999999</v>
      </c>
      <c r="I1488" s="9">
        <v>25.12</v>
      </c>
      <c r="K1488" t="s">
        <v>4100</v>
      </c>
      <c r="N1488" t="s">
        <v>4103</v>
      </c>
      <c r="O1488" s="9">
        <f t="shared" si="538"/>
        <v>2.3914239999999998</v>
      </c>
      <c r="Q1488" t="s">
        <v>4103</v>
      </c>
      <c r="R1488" s="9">
        <f t="shared" si="539"/>
        <v>7.6113600000000003</v>
      </c>
      <c r="U1488" t="s">
        <v>4103</v>
      </c>
      <c r="V1488" s="9">
        <f t="shared" si="540"/>
        <v>10.27408</v>
      </c>
      <c r="Y1488" t="s">
        <v>4103</v>
      </c>
      <c r="Z1488" s="9">
        <f t="shared" si="541"/>
        <v>17.584</v>
      </c>
      <c r="AA1488" t="s">
        <v>4103</v>
      </c>
      <c r="AC1488" t="s">
        <v>4103</v>
      </c>
      <c r="AD1488" s="9">
        <f t="shared" si="542"/>
        <v>7.5359999999999996</v>
      </c>
      <c r="AG1488" t="s">
        <v>4103</v>
      </c>
      <c r="AH1488" s="9">
        <f t="shared" si="543"/>
        <v>96.657749999999993</v>
      </c>
      <c r="AK1488" t="s">
        <v>4103</v>
      </c>
      <c r="AL1488" s="9">
        <f t="shared" si="544"/>
        <v>16.076800000000002</v>
      </c>
      <c r="AO1488" t="s">
        <v>4103</v>
      </c>
      <c r="AP1488" s="9">
        <f t="shared" si="545"/>
        <v>6.0288000000000004</v>
      </c>
      <c r="AS1488" t="s">
        <v>4103</v>
      </c>
      <c r="AT1488" s="9">
        <f t="shared" si="558"/>
        <v>0</v>
      </c>
      <c r="AW1488" t="str">
        <f t="shared" si="546"/>
        <v>POC</v>
      </c>
      <c r="AX1488" s="9">
        <f t="shared" si="547"/>
        <v>0</v>
      </c>
      <c r="AZ1488" t="s">
        <v>4158</v>
      </c>
      <c r="BA1488" s="9">
        <v>0</v>
      </c>
      <c r="BC1488" t="str">
        <f t="shared" si="548"/>
        <v>Non Reimburseable</v>
      </c>
      <c r="BD1488" s="9">
        <f t="shared" si="549"/>
        <v>0</v>
      </c>
      <c r="BF1488" t="str">
        <f t="shared" si="550"/>
        <v>Non Reimburseable</v>
      </c>
      <c r="BG1488" s="9">
        <f t="shared" si="551"/>
        <v>0</v>
      </c>
      <c r="BI1488" t="str">
        <f t="shared" si="552"/>
        <v>Non Reimburseable</v>
      </c>
      <c r="BJ1488" s="9">
        <f t="shared" si="553"/>
        <v>0</v>
      </c>
      <c r="BL1488" t="str">
        <f t="shared" si="554"/>
        <v>Non Reimburseable</v>
      </c>
      <c r="BM1488" s="9">
        <f t="shared" si="555"/>
        <v>0</v>
      </c>
      <c r="BO1488" t="str">
        <f t="shared" si="556"/>
        <v>Non Reimburseable</v>
      </c>
      <c r="BP1488" s="9">
        <f t="shared" si="557"/>
        <v>0</v>
      </c>
    </row>
    <row r="1489" spans="1:68" x14ac:dyDescent="0.25">
      <c r="A1489">
        <v>1219749</v>
      </c>
      <c r="B1489" t="s">
        <v>1663</v>
      </c>
      <c r="C1489">
        <v>250</v>
      </c>
      <c r="F1489" s="9">
        <f t="shared" si="559"/>
        <v>0</v>
      </c>
      <c r="G1489" s="9">
        <f t="shared" si="560"/>
        <v>21.477599999999999</v>
      </c>
      <c r="H1489" s="9">
        <f t="shared" si="561"/>
        <v>3.222</v>
      </c>
      <c r="I1489" s="9">
        <v>5.37</v>
      </c>
      <c r="K1489" t="s">
        <v>4100</v>
      </c>
      <c r="N1489" t="s">
        <v>4103</v>
      </c>
      <c r="O1489" s="9">
        <f t="shared" si="538"/>
        <v>0.51122400000000001</v>
      </c>
      <c r="Q1489" t="s">
        <v>4103</v>
      </c>
      <c r="R1489" s="9">
        <f t="shared" si="539"/>
        <v>1.6271100000000001</v>
      </c>
      <c r="U1489" t="s">
        <v>4103</v>
      </c>
      <c r="V1489" s="9">
        <f t="shared" si="540"/>
        <v>2.1963300000000001</v>
      </c>
      <c r="Y1489" t="s">
        <v>4103</v>
      </c>
      <c r="Z1489" s="9">
        <f t="shared" si="541"/>
        <v>3.7589999999999999</v>
      </c>
      <c r="AA1489" t="s">
        <v>4103</v>
      </c>
      <c r="AC1489" t="s">
        <v>4103</v>
      </c>
      <c r="AD1489" s="9">
        <f t="shared" si="542"/>
        <v>1.611</v>
      </c>
      <c r="AG1489" t="s">
        <v>4103</v>
      </c>
      <c r="AH1489" s="9">
        <f t="shared" si="543"/>
        <v>21.477599999999999</v>
      </c>
      <c r="AK1489" t="s">
        <v>4103</v>
      </c>
      <c r="AL1489" s="9">
        <f t="shared" si="544"/>
        <v>3.4368000000000003</v>
      </c>
      <c r="AO1489" t="s">
        <v>4103</v>
      </c>
      <c r="AP1489" s="9">
        <f t="shared" si="545"/>
        <v>1.2887999999999999</v>
      </c>
      <c r="AS1489" t="s">
        <v>4103</v>
      </c>
      <c r="AT1489" s="9">
        <f t="shared" si="558"/>
        <v>0</v>
      </c>
      <c r="AW1489" t="str">
        <f t="shared" si="546"/>
        <v>POC</v>
      </c>
      <c r="AX1489" s="9">
        <f t="shared" si="547"/>
        <v>0</v>
      </c>
      <c r="AZ1489" t="s">
        <v>4158</v>
      </c>
      <c r="BA1489" s="9">
        <v>0</v>
      </c>
      <c r="BC1489" t="str">
        <f t="shared" si="548"/>
        <v>Non Reimburseable</v>
      </c>
      <c r="BD1489" s="9">
        <f t="shared" si="549"/>
        <v>0</v>
      </c>
      <c r="BF1489" t="str">
        <f t="shared" si="550"/>
        <v>Non Reimburseable</v>
      </c>
      <c r="BG1489" s="9">
        <f t="shared" si="551"/>
        <v>0</v>
      </c>
      <c r="BI1489" t="str">
        <f t="shared" si="552"/>
        <v>Non Reimburseable</v>
      </c>
      <c r="BJ1489" s="9">
        <f t="shared" si="553"/>
        <v>0</v>
      </c>
      <c r="BL1489" t="str">
        <f t="shared" si="554"/>
        <v>Non Reimburseable</v>
      </c>
      <c r="BM1489" s="9">
        <f t="shared" si="555"/>
        <v>0</v>
      </c>
      <c r="BO1489" t="str">
        <f t="shared" si="556"/>
        <v>Non Reimburseable</v>
      </c>
      <c r="BP1489" s="9">
        <f t="shared" si="557"/>
        <v>0</v>
      </c>
    </row>
    <row r="1490" spans="1:68" x14ac:dyDescent="0.25">
      <c r="A1490">
        <v>1219752</v>
      </c>
      <c r="B1490" t="s">
        <v>1664</v>
      </c>
      <c r="C1490">
        <v>250</v>
      </c>
      <c r="F1490" s="9">
        <f t="shared" si="559"/>
        <v>0</v>
      </c>
      <c r="G1490" s="9">
        <f t="shared" si="560"/>
        <v>66.436999999999998</v>
      </c>
      <c r="H1490" s="9">
        <f t="shared" si="561"/>
        <v>56.945999999999998</v>
      </c>
      <c r="I1490" s="9">
        <v>94.91</v>
      </c>
      <c r="K1490" t="s">
        <v>4100</v>
      </c>
      <c r="N1490" t="s">
        <v>4103</v>
      </c>
      <c r="O1490" s="9">
        <f t="shared" si="538"/>
        <v>9.0354319999999984</v>
      </c>
      <c r="Q1490" t="s">
        <v>4103</v>
      </c>
      <c r="R1490" s="9">
        <f t="shared" si="539"/>
        <v>28.757729999999999</v>
      </c>
      <c r="U1490" t="s">
        <v>4103</v>
      </c>
      <c r="V1490" s="9">
        <f t="shared" si="540"/>
        <v>38.818189999999994</v>
      </c>
      <c r="Y1490" t="s">
        <v>4103</v>
      </c>
      <c r="Z1490" s="9">
        <f t="shared" si="541"/>
        <v>66.436999999999998</v>
      </c>
      <c r="AA1490" t="s">
        <v>4103</v>
      </c>
      <c r="AC1490" t="s">
        <v>4103</v>
      </c>
      <c r="AD1490" s="9">
        <f t="shared" si="542"/>
        <v>28.472999999999999</v>
      </c>
      <c r="AG1490" t="s">
        <v>4103</v>
      </c>
      <c r="AH1490" s="9">
        <f t="shared" si="543"/>
        <v>4.5913500000000003</v>
      </c>
      <c r="AK1490" t="s">
        <v>4103</v>
      </c>
      <c r="AL1490" s="9">
        <f t="shared" si="544"/>
        <v>60.742399999999996</v>
      </c>
      <c r="AO1490" t="s">
        <v>4103</v>
      </c>
      <c r="AP1490" s="9">
        <f t="shared" si="545"/>
        <v>22.778399999999998</v>
      </c>
      <c r="AS1490" t="s">
        <v>4103</v>
      </c>
      <c r="AT1490" s="9">
        <f t="shared" si="558"/>
        <v>0</v>
      </c>
      <c r="AW1490" t="str">
        <f t="shared" si="546"/>
        <v>POC</v>
      </c>
      <c r="AX1490" s="9">
        <f t="shared" si="547"/>
        <v>0</v>
      </c>
      <c r="AZ1490" t="s">
        <v>4158</v>
      </c>
      <c r="BA1490" s="9">
        <v>0</v>
      </c>
      <c r="BC1490" t="str">
        <f t="shared" si="548"/>
        <v>Non Reimburseable</v>
      </c>
      <c r="BD1490" s="9">
        <f t="shared" si="549"/>
        <v>0</v>
      </c>
      <c r="BF1490" t="str">
        <f t="shared" si="550"/>
        <v>Non Reimburseable</v>
      </c>
      <c r="BG1490" s="9">
        <f t="shared" si="551"/>
        <v>0</v>
      </c>
      <c r="BI1490" t="str">
        <f t="shared" si="552"/>
        <v>Non Reimburseable</v>
      </c>
      <c r="BJ1490" s="9">
        <f t="shared" si="553"/>
        <v>0</v>
      </c>
      <c r="BL1490" t="str">
        <f t="shared" si="554"/>
        <v>Non Reimburseable</v>
      </c>
      <c r="BM1490" s="9">
        <f t="shared" si="555"/>
        <v>0</v>
      </c>
      <c r="BO1490" t="str">
        <f t="shared" si="556"/>
        <v>Non Reimburseable</v>
      </c>
      <c r="BP1490" s="9">
        <f t="shared" si="557"/>
        <v>0</v>
      </c>
    </row>
    <row r="1491" spans="1:68" x14ac:dyDescent="0.25">
      <c r="A1491">
        <v>1219754</v>
      </c>
      <c r="B1491" t="s">
        <v>1665</v>
      </c>
      <c r="C1491">
        <v>250</v>
      </c>
      <c r="F1491" s="9">
        <f t="shared" si="559"/>
        <v>0</v>
      </c>
      <c r="G1491" s="9">
        <f t="shared" si="560"/>
        <v>81.148049999999998</v>
      </c>
      <c r="H1491" s="9">
        <f t="shared" si="561"/>
        <v>10.056000000000001</v>
      </c>
      <c r="I1491" s="9">
        <v>16.760000000000002</v>
      </c>
      <c r="K1491" t="s">
        <v>4100</v>
      </c>
      <c r="N1491" t="s">
        <v>4103</v>
      </c>
      <c r="O1491" s="9">
        <f t="shared" si="538"/>
        <v>1.5955520000000001</v>
      </c>
      <c r="Q1491" t="s">
        <v>4103</v>
      </c>
      <c r="R1491" s="9">
        <f t="shared" si="539"/>
        <v>5.0782800000000003</v>
      </c>
      <c r="U1491" t="s">
        <v>4103</v>
      </c>
      <c r="V1491" s="9">
        <f t="shared" si="540"/>
        <v>6.8548400000000003</v>
      </c>
      <c r="Y1491" t="s">
        <v>4103</v>
      </c>
      <c r="Z1491" s="9">
        <f t="shared" si="541"/>
        <v>11.732000000000001</v>
      </c>
      <c r="AA1491" t="s">
        <v>4103</v>
      </c>
      <c r="AC1491" t="s">
        <v>4103</v>
      </c>
      <c r="AD1491" s="9">
        <f t="shared" si="542"/>
        <v>5.0280000000000005</v>
      </c>
      <c r="AG1491" t="s">
        <v>4103</v>
      </c>
      <c r="AH1491" s="9">
        <f t="shared" si="543"/>
        <v>81.148049999999998</v>
      </c>
      <c r="AK1491" t="s">
        <v>4103</v>
      </c>
      <c r="AL1491" s="9">
        <f t="shared" si="544"/>
        <v>10.726400000000002</v>
      </c>
      <c r="AO1491" t="s">
        <v>4103</v>
      </c>
      <c r="AP1491" s="9">
        <f t="shared" si="545"/>
        <v>4.0224000000000002</v>
      </c>
      <c r="AS1491" t="s">
        <v>4103</v>
      </c>
      <c r="AT1491" s="9">
        <f t="shared" si="558"/>
        <v>0</v>
      </c>
      <c r="AW1491" t="str">
        <f t="shared" si="546"/>
        <v>POC</v>
      </c>
      <c r="AX1491" s="9">
        <f t="shared" si="547"/>
        <v>0</v>
      </c>
      <c r="AZ1491" t="s">
        <v>4158</v>
      </c>
      <c r="BA1491" s="9">
        <v>0</v>
      </c>
      <c r="BC1491" t="str">
        <f t="shared" si="548"/>
        <v>Non Reimburseable</v>
      </c>
      <c r="BD1491" s="9">
        <f t="shared" si="549"/>
        <v>0</v>
      </c>
      <c r="BF1491" t="str">
        <f t="shared" si="550"/>
        <v>Non Reimburseable</v>
      </c>
      <c r="BG1491" s="9">
        <f t="shared" si="551"/>
        <v>0</v>
      </c>
      <c r="BI1491" t="str">
        <f t="shared" si="552"/>
        <v>Non Reimburseable</v>
      </c>
      <c r="BJ1491" s="9">
        <f t="shared" si="553"/>
        <v>0</v>
      </c>
      <c r="BL1491" t="str">
        <f t="shared" si="554"/>
        <v>Non Reimburseable</v>
      </c>
      <c r="BM1491" s="9">
        <f t="shared" si="555"/>
        <v>0</v>
      </c>
      <c r="BO1491" t="str">
        <f t="shared" si="556"/>
        <v>Non Reimburseable</v>
      </c>
      <c r="BP1491" s="9">
        <f t="shared" si="557"/>
        <v>0</v>
      </c>
    </row>
    <row r="1492" spans="1:68" x14ac:dyDescent="0.25">
      <c r="A1492">
        <v>1219761</v>
      </c>
      <c r="B1492" t="s">
        <v>1666</v>
      </c>
      <c r="C1492">
        <v>250</v>
      </c>
      <c r="F1492" s="9">
        <f t="shared" si="559"/>
        <v>0</v>
      </c>
      <c r="G1492" s="9">
        <f t="shared" si="560"/>
        <v>14.329800000000001</v>
      </c>
      <c r="H1492" s="9">
        <f t="shared" si="561"/>
        <v>4.5779999999999994</v>
      </c>
      <c r="I1492" s="9">
        <v>7.63</v>
      </c>
      <c r="K1492" t="s">
        <v>4100</v>
      </c>
      <c r="N1492" t="s">
        <v>4103</v>
      </c>
      <c r="O1492" s="9">
        <f t="shared" si="538"/>
        <v>0.72637599999999991</v>
      </c>
      <c r="Q1492" t="s">
        <v>4103</v>
      </c>
      <c r="R1492" s="9">
        <f t="shared" si="539"/>
        <v>2.31189</v>
      </c>
      <c r="U1492" t="s">
        <v>4103</v>
      </c>
      <c r="V1492" s="9">
        <f t="shared" si="540"/>
        <v>3.1206699999999996</v>
      </c>
      <c r="Y1492" t="s">
        <v>4103</v>
      </c>
      <c r="Z1492" s="9">
        <f t="shared" si="541"/>
        <v>5.3409999999999993</v>
      </c>
      <c r="AA1492" t="s">
        <v>4103</v>
      </c>
      <c r="AC1492" t="s">
        <v>4103</v>
      </c>
      <c r="AD1492" s="9">
        <f t="shared" si="542"/>
        <v>2.2889999999999997</v>
      </c>
      <c r="AG1492" t="s">
        <v>4103</v>
      </c>
      <c r="AH1492" s="9">
        <f t="shared" si="543"/>
        <v>14.329800000000001</v>
      </c>
      <c r="AK1492" t="s">
        <v>4103</v>
      </c>
      <c r="AL1492" s="9">
        <f t="shared" si="544"/>
        <v>4.8832000000000004</v>
      </c>
      <c r="AO1492" t="s">
        <v>4103</v>
      </c>
      <c r="AP1492" s="9">
        <f t="shared" si="545"/>
        <v>1.8311999999999999</v>
      </c>
      <c r="AS1492" t="s">
        <v>4103</v>
      </c>
      <c r="AT1492" s="9">
        <f t="shared" si="558"/>
        <v>0</v>
      </c>
      <c r="AW1492" t="str">
        <f t="shared" si="546"/>
        <v>POC</v>
      </c>
      <c r="AX1492" s="9">
        <f t="shared" si="547"/>
        <v>0</v>
      </c>
      <c r="AZ1492" t="s">
        <v>4158</v>
      </c>
      <c r="BA1492" s="9">
        <v>0</v>
      </c>
      <c r="BC1492" t="str">
        <f t="shared" si="548"/>
        <v>Non Reimburseable</v>
      </c>
      <c r="BD1492" s="9">
        <f t="shared" si="549"/>
        <v>0</v>
      </c>
      <c r="BF1492" t="str">
        <f t="shared" si="550"/>
        <v>Non Reimburseable</v>
      </c>
      <c r="BG1492" s="9">
        <f t="shared" si="551"/>
        <v>0</v>
      </c>
      <c r="BI1492" t="str">
        <f t="shared" si="552"/>
        <v>Non Reimburseable</v>
      </c>
      <c r="BJ1492" s="9">
        <f t="shared" si="553"/>
        <v>0</v>
      </c>
      <c r="BL1492" t="str">
        <f t="shared" si="554"/>
        <v>Non Reimburseable</v>
      </c>
      <c r="BM1492" s="9">
        <f t="shared" si="555"/>
        <v>0</v>
      </c>
      <c r="BO1492" t="str">
        <f t="shared" si="556"/>
        <v>Non Reimburseable</v>
      </c>
      <c r="BP1492" s="9">
        <f t="shared" si="557"/>
        <v>0</v>
      </c>
    </row>
    <row r="1493" spans="1:68" x14ac:dyDescent="0.25">
      <c r="A1493">
        <v>1219762</v>
      </c>
      <c r="B1493" t="s">
        <v>1667</v>
      </c>
      <c r="C1493">
        <v>250</v>
      </c>
      <c r="F1493" s="9">
        <f t="shared" si="559"/>
        <v>0</v>
      </c>
      <c r="G1493" s="9">
        <f t="shared" si="560"/>
        <v>6.5236499999999999</v>
      </c>
      <c r="H1493" s="9">
        <f t="shared" si="561"/>
        <v>1.4039999999999999</v>
      </c>
      <c r="I1493" s="9">
        <v>2.34</v>
      </c>
      <c r="K1493" t="s">
        <v>4100</v>
      </c>
      <c r="N1493" t="s">
        <v>4103</v>
      </c>
      <c r="O1493" s="9">
        <f t="shared" si="538"/>
        <v>0.22276799999999997</v>
      </c>
      <c r="Q1493" t="s">
        <v>4103</v>
      </c>
      <c r="R1493" s="9">
        <f t="shared" si="539"/>
        <v>0.70901999999999998</v>
      </c>
      <c r="U1493" t="s">
        <v>4103</v>
      </c>
      <c r="V1493" s="9">
        <f t="shared" si="540"/>
        <v>0.95705999999999991</v>
      </c>
      <c r="Y1493" t="s">
        <v>4103</v>
      </c>
      <c r="Z1493" s="9">
        <f t="shared" si="541"/>
        <v>1.6379999999999999</v>
      </c>
      <c r="AA1493" t="s">
        <v>4103</v>
      </c>
      <c r="AC1493" t="s">
        <v>4103</v>
      </c>
      <c r="AD1493" s="9">
        <f t="shared" si="542"/>
        <v>0.70199999999999996</v>
      </c>
      <c r="AG1493" t="s">
        <v>4103</v>
      </c>
      <c r="AH1493" s="9">
        <f t="shared" si="543"/>
        <v>6.5236499999999999</v>
      </c>
      <c r="AK1493" t="s">
        <v>4103</v>
      </c>
      <c r="AL1493" s="9">
        <f t="shared" si="544"/>
        <v>1.4976</v>
      </c>
      <c r="AO1493" t="s">
        <v>4103</v>
      </c>
      <c r="AP1493" s="9">
        <f t="shared" si="545"/>
        <v>0.56159999999999999</v>
      </c>
      <c r="AS1493" t="s">
        <v>4103</v>
      </c>
      <c r="AT1493" s="9">
        <f t="shared" si="558"/>
        <v>0</v>
      </c>
      <c r="AW1493" t="str">
        <f t="shared" si="546"/>
        <v>POC</v>
      </c>
      <c r="AX1493" s="9">
        <f t="shared" si="547"/>
        <v>0</v>
      </c>
      <c r="AZ1493" t="s">
        <v>4158</v>
      </c>
      <c r="BA1493" s="9">
        <v>0</v>
      </c>
      <c r="BC1493" t="str">
        <f t="shared" si="548"/>
        <v>Non Reimburseable</v>
      </c>
      <c r="BD1493" s="9">
        <f t="shared" si="549"/>
        <v>0</v>
      </c>
      <c r="BF1493" t="str">
        <f t="shared" si="550"/>
        <v>Non Reimburseable</v>
      </c>
      <c r="BG1493" s="9">
        <f t="shared" si="551"/>
        <v>0</v>
      </c>
      <c r="BI1493" t="str">
        <f t="shared" si="552"/>
        <v>Non Reimburseable</v>
      </c>
      <c r="BJ1493" s="9">
        <f t="shared" si="553"/>
        <v>0</v>
      </c>
      <c r="BL1493" t="str">
        <f t="shared" si="554"/>
        <v>Non Reimburseable</v>
      </c>
      <c r="BM1493" s="9">
        <f t="shared" si="555"/>
        <v>0</v>
      </c>
      <c r="BO1493" t="str">
        <f t="shared" si="556"/>
        <v>Non Reimburseable</v>
      </c>
      <c r="BP1493" s="9">
        <f t="shared" si="557"/>
        <v>0</v>
      </c>
    </row>
    <row r="1494" spans="1:68" x14ac:dyDescent="0.25">
      <c r="A1494">
        <v>1219764</v>
      </c>
      <c r="B1494" t="s">
        <v>1668</v>
      </c>
      <c r="C1494">
        <v>250</v>
      </c>
      <c r="F1494" s="9">
        <f t="shared" si="559"/>
        <v>0</v>
      </c>
      <c r="G1494" s="9">
        <f t="shared" si="560"/>
        <v>8.2040000000000006</v>
      </c>
      <c r="H1494" s="9">
        <f t="shared" si="561"/>
        <v>7.032</v>
      </c>
      <c r="I1494" s="9">
        <v>11.72</v>
      </c>
      <c r="K1494" t="s">
        <v>4100</v>
      </c>
      <c r="N1494" t="s">
        <v>4103</v>
      </c>
      <c r="O1494" s="9">
        <f t="shared" si="538"/>
        <v>1.1157440000000001</v>
      </c>
      <c r="Q1494" t="s">
        <v>4103</v>
      </c>
      <c r="R1494" s="9">
        <f t="shared" si="539"/>
        <v>3.5511600000000003</v>
      </c>
      <c r="U1494" t="s">
        <v>4103</v>
      </c>
      <c r="V1494" s="9">
        <f t="shared" si="540"/>
        <v>4.7934799999999997</v>
      </c>
      <c r="Y1494" t="s">
        <v>4103</v>
      </c>
      <c r="Z1494" s="9">
        <f t="shared" si="541"/>
        <v>8.2040000000000006</v>
      </c>
      <c r="AA1494" t="s">
        <v>4103</v>
      </c>
      <c r="AC1494" t="s">
        <v>4103</v>
      </c>
      <c r="AD1494" s="9">
        <f t="shared" si="542"/>
        <v>3.516</v>
      </c>
      <c r="AG1494" t="s">
        <v>4103</v>
      </c>
      <c r="AH1494" s="9">
        <f t="shared" si="543"/>
        <v>2.0006999999999997</v>
      </c>
      <c r="AK1494" t="s">
        <v>4103</v>
      </c>
      <c r="AL1494" s="9">
        <f t="shared" si="544"/>
        <v>7.5008000000000008</v>
      </c>
      <c r="AO1494" t="s">
        <v>4103</v>
      </c>
      <c r="AP1494" s="9">
        <f t="shared" si="545"/>
        <v>2.8128000000000002</v>
      </c>
      <c r="AS1494" t="s">
        <v>4103</v>
      </c>
      <c r="AT1494" s="9">
        <f t="shared" si="558"/>
        <v>0</v>
      </c>
      <c r="AW1494" t="str">
        <f t="shared" si="546"/>
        <v>POC</v>
      </c>
      <c r="AX1494" s="9">
        <f t="shared" si="547"/>
        <v>0</v>
      </c>
      <c r="AZ1494" t="s">
        <v>4158</v>
      </c>
      <c r="BA1494" s="9">
        <v>0</v>
      </c>
      <c r="BC1494" t="str">
        <f t="shared" si="548"/>
        <v>Non Reimburseable</v>
      </c>
      <c r="BD1494" s="9">
        <f t="shared" si="549"/>
        <v>0</v>
      </c>
      <c r="BF1494" t="str">
        <f t="shared" si="550"/>
        <v>Non Reimburseable</v>
      </c>
      <c r="BG1494" s="9">
        <f t="shared" si="551"/>
        <v>0</v>
      </c>
      <c r="BI1494" t="str">
        <f t="shared" si="552"/>
        <v>Non Reimburseable</v>
      </c>
      <c r="BJ1494" s="9">
        <f t="shared" si="553"/>
        <v>0</v>
      </c>
      <c r="BL1494" t="str">
        <f t="shared" si="554"/>
        <v>Non Reimburseable</v>
      </c>
      <c r="BM1494" s="9">
        <f t="shared" si="555"/>
        <v>0</v>
      </c>
      <c r="BO1494" t="str">
        <f t="shared" si="556"/>
        <v>Non Reimburseable</v>
      </c>
      <c r="BP1494" s="9">
        <f t="shared" si="557"/>
        <v>0</v>
      </c>
    </row>
    <row r="1495" spans="1:68" x14ac:dyDescent="0.25">
      <c r="A1495">
        <v>1219779</v>
      </c>
      <c r="B1495" t="s">
        <v>1669</v>
      </c>
      <c r="C1495">
        <v>250</v>
      </c>
      <c r="F1495" s="9">
        <f t="shared" si="559"/>
        <v>0</v>
      </c>
      <c r="G1495" s="9">
        <f t="shared" si="560"/>
        <v>10.0206</v>
      </c>
      <c r="H1495" s="9">
        <f t="shared" si="561"/>
        <v>3.8519999999999999</v>
      </c>
      <c r="I1495" s="9">
        <v>6.42</v>
      </c>
      <c r="K1495" t="s">
        <v>4100</v>
      </c>
      <c r="N1495" t="s">
        <v>4103</v>
      </c>
      <c r="O1495" s="9">
        <f t="shared" si="538"/>
        <v>0.61118399999999995</v>
      </c>
      <c r="Q1495" t="s">
        <v>4103</v>
      </c>
      <c r="R1495" s="9">
        <f t="shared" si="539"/>
        <v>1.94526</v>
      </c>
      <c r="U1495" t="s">
        <v>4103</v>
      </c>
      <c r="V1495" s="9">
        <f t="shared" si="540"/>
        <v>2.6257799999999998</v>
      </c>
      <c r="Y1495" t="s">
        <v>4103</v>
      </c>
      <c r="Z1495" s="9">
        <f t="shared" si="541"/>
        <v>4.4939999999999998</v>
      </c>
      <c r="AA1495" t="s">
        <v>4103</v>
      </c>
      <c r="AC1495" t="s">
        <v>4103</v>
      </c>
      <c r="AD1495" s="9">
        <f t="shared" si="542"/>
        <v>1.9259999999999999</v>
      </c>
      <c r="AG1495" t="s">
        <v>4103</v>
      </c>
      <c r="AH1495" s="9">
        <f t="shared" si="543"/>
        <v>10.0206</v>
      </c>
      <c r="AK1495" t="s">
        <v>4103</v>
      </c>
      <c r="AL1495" s="9">
        <f t="shared" si="544"/>
        <v>4.1088000000000005</v>
      </c>
      <c r="AO1495" t="s">
        <v>4103</v>
      </c>
      <c r="AP1495" s="9">
        <f t="shared" si="545"/>
        <v>1.5407999999999999</v>
      </c>
      <c r="AS1495" t="s">
        <v>4103</v>
      </c>
      <c r="AT1495" s="9">
        <f t="shared" si="558"/>
        <v>0</v>
      </c>
      <c r="AW1495" t="str">
        <f t="shared" si="546"/>
        <v>POC</v>
      </c>
      <c r="AX1495" s="9">
        <f t="shared" si="547"/>
        <v>0</v>
      </c>
      <c r="AZ1495" t="s">
        <v>4158</v>
      </c>
      <c r="BA1495" s="9">
        <v>0</v>
      </c>
      <c r="BC1495" t="str">
        <f t="shared" si="548"/>
        <v>Non Reimburseable</v>
      </c>
      <c r="BD1495" s="9">
        <f t="shared" si="549"/>
        <v>0</v>
      </c>
      <c r="BF1495" t="str">
        <f t="shared" si="550"/>
        <v>Non Reimburseable</v>
      </c>
      <c r="BG1495" s="9">
        <f t="shared" si="551"/>
        <v>0</v>
      </c>
      <c r="BI1495" t="str">
        <f t="shared" si="552"/>
        <v>Non Reimburseable</v>
      </c>
      <c r="BJ1495" s="9">
        <f t="shared" si="553"/>
        <v>0</v>
      </c>
      <c r="BL1495" t="str">
        <f t="shared" si="554"/>
        <v>Non Reimburseable</v>
      </c>
      <c r="BM1495" s="9">
        <f t="shared" si="555"/>
        <v>0</v>
      </c>
      <c r="BO1495" t="str">
        <f t="shared" si="556"/>
        <v>Non Reimburseable</v>
      </c>
      <c r="BP1495" s="9">
        <f t="shared" si="557"/>
        <v>0</v>
      </c>
    </row>
    <row r="1496" spans="1:68" x14ac:dyDescent="0.25">
      <c r="A1496">
        <v>1219792</v>
      </c>
      <c r="B1496" t="s">
        <v>1670</v>
      </c>
      <c r="C1496">
        <v>250</v>
      </c>
      <c r="F1496" s="9">
        <f t="shared" si="559"/>
        <v>0</v>
      </c>
      <c r="G1496" s="9">
        <f t="shared" si="560"/>
        <v>90.012999999999991</v>
      </c>
      <c r="H1496" s="9">
        <f t="shared" si="561"/>
        <v>77.153999999999996</v>
      </c>
      <c r="I1496" s="9">
        <v>128.59</v>
      </c>
      <c r="K1496" t="s">
        <v>4100</v>
      </c>
      <c r="N1496" t="s">
        <v>4103</v>
      </c>
      <c r="O1496" s="9">
        <f t="shared" si="538"/>
        <v>12.241767999999999</v>
      </c>
      <c r="Q1496" t="s">
        <v>4103</v>
      </c>
      <c r="R1496" s="9">
        <f t="shared" si="539"/>
        <v>38.962769999999999</v>
      </c>
      <c r="U1496" t="s">
        <v>4103</v>
      </c>
      <c r="V1496" s="9">
        <f t="shared" si="540"/>
        <v>52.593309999999995</v>
      </c>
      <c r="Y1496" t="s">
        <v>4103</v>
      </c>
      <c r="Z1496" s="9">
        <f t="shared" si="541"/>
        <v>90.012999999999991</v>
      </c>
      <c r="AA1496" t="s">
        <v>4103</v>
      </c>
      <c r="AC1496" t="s">
        <v>4103</v>
      </c>
      <c r="AD1496" s="9">
        <f t="shared" si="542"/>
        <v>38.576999999999998</v>
      </c>
      <c r="AG1496" t="s">
        <v>4103</v>
      </c>
      <c r="AH1496" s="9">
        <f t="shared" si="543"/>
        <v>5.4890999999999996</v>
      </c>
      <c r="AK1496" t="s">
        <v>4103</v>
      </c>
      <c r="AL1496" s="9">
        <f t="shared" si="544"/>
        <v>82.297600000000003</v>
      </c>
      <c r="AO1496" t="s">
        <v>4103</v>
      </c>
      <c r="AP1496" s="9">
        <f t="shared" si="545"/>
        <v>30.861599999999999</v>
      </c>
      <c r="AS1496" t="s">
        <v>4103</v>
      </c>
      <c r="AT1496" s="9">
        <f t="shared" si="558"/>
        <v>0</v>
      </c>
      <c r="AW1496" t="str">
        <f t="shared" si="546"/>
        <v>POC</v>
      </c>
      <c r="AX1496" s="9">
        <f t="shared" si="547"/>
        <v>0</v>
      </c>
      <c r="AZ1496" t="s">
        <v>4158</v>
      </c>
      <c r="BA1496" s="9">
        <v>0</v>
      </c>
      <c r="BC1496" t="str">
        <f t="shared" si="548"/>
        <v>Non Reimburseable</v>
      </c>
      <c r="BD1496" s="9">
        <f t="shared" si="549"/>
        <v>0</v>
      </c>
      <c r="BF1496" t="str">
        <f t="shared" si="550"/>
        <v>Non Reimburseable</v>
      </c>
      <c r="BG1496" s="9">
        <f t="shared" si="551"/>
        <v>0</v>
      </c>
      <c r="BI1496" t="str">
        <f t="shared" si="552"/>
        <v>Non Reimburseable</v>
      </c>
      <c r="BJ1496" s="9">
        <f t="shared" si="553"/>
        <v>0</v>
      </c>
      <c r="BL1496" t="str">
        <f t="shared" si="554"/>
        <v>Non Reimburseable</v>
      </c>
      <c r="BM1496" s="9">
        <f t="shared" si="555"/>
        <v>0</v>
      </c>
      <c r="BO1496" t="str">
        <f t="shared" si="556"/>
        <v>Non Reimburseable</v>
      </c>
      <c r="BP1496" s="9">
        <f t="shared" si="557"/>
        <v>0</v>
      </c>
    </row>
    <row r="1497" spans="1:68" x14ac:dyDescent="0.25">
      <c r="A1497">
        <v>1219801</v>
      </c>
      <c r="B1497" t="s">
        <v>1671</v>
      </c>
      <c r="C1497">
        <v>250</v>
      </c>
      <c r="F1497" s="9">
        <f t="shared" si="559"/>
        <v>0</v>
      </c>
      <c r="G1497" s="9">
        <f t="shared" si="560"/>
        <v>168.05600000000001</v>
      </c>
      <c r="H1497" s="9">
        <f t="shared" si="561"/>
        <v>144.048</v>
      </c>
      <c r="I1497" s="9">
        <v>240.08</v>
      </c>
      <c r="K1497" t="s">
        <v>4100</v>
      </c>
      <c r="N1497" t="s">
        <v>4103</v>
      </c>
      <c r="O1497" s="9">
        <f t="shared" si="538"/>
        <v>22.855616000000001</v>
      </c>
      <c r="Q1497" t="s">
        <v>4103</v>
      </c>
      <c r="R1497" s="9">
        <f t="shared" si="539"/>
        <v>72.744240000000005</v>
      </c>
      <c r="U1497" t="s">
        <v>4103</v>
      </c>
      <c r="V1497" s="9">
        <f t="shared" si="540"/>
        <v>98.192719999999994</v>
      </c>
      <c r="Y1497" t="s">
        <v>4103</v>
      </c>
      <c r="Z1497" s="9">
        <f t="shared" si="541"/>
        <v>168.05600000000001</v>
      </c>
      <c r="AA1497" t="s">
        <v>4103</v>
      </c>
      <c r="AC1497" t="s">
        <v>4103</v>
      </c>
      <c r="AD1497" s="9">
        <f t="shared" si="542"/>
        <v>72.024000000000001</v>
      </c>
      <c r="AG1497" t="s">
        <v>4103</v>
      </c>
      <c r="AH1497" s="9">
        <f t="shared" si="543"/>
        <v>109.94445</v>
      </c>
      <c r="AK1497" t="s">
        <v>4103</v>
      </c>
      <c r="AL1497" s="9">
        <f t="shared" si="544"/>
        <v>153.65120000000002</v>
      </c>
      <c r="AO1497" t="s">
        <v>4103</v>
      </c>
      <c r="AP1497" s="9">
        <f t="shared" si="545"/>
        <v>57.619199999999999</v>
      </c>
      <c r="AS1497" t="s">
        <v>4103</v>
      </c>
      <c r="AT1497" s="9">
        <f t="shared" si="558"/>
        <v>0</v>
      </c>
      <c r="AW1497" t="str">
        <f t="shared" si="546"/>
        <v>POC</v>
      </c>
      <c r="AX1497" s="9">
        <f t="shared" si="547"/>
        <v>0</v>
      </c>
      <c r="AZ1497" t="s">
        <v>4158</v>
      </c>
      <c r="BA1497" s="9">
        <v>0</v>
      </c>
      <c r="BC1497" t="str">
        <f t="shared" si="548"/>
        <v>Non Reimburseable</v>
      </c>
      <c r="BD1497" s="9">
        <f t="shared" si="549"/>
        <v>0</v>
      </c>
      <c r="BF1497" t="str">
        <f t="shared" si="550"/>
        <v>Non Reimburseable</v>
      </c>
      <c r="BG1497" s="9">
        <f t="shared" si="551"/>
        <v>0</v>
      </c>
      <c r="BI1497" t="str">
        <f t="shared" si="552"/>
        <v>Non Reimburseable</v>
      </c>
      <c r="BJ1497" s="9">
        <f t="shared" si="553"/>
        <v>0</v>
      </c>
      <c r="BL1497" t="str">
        <f t="shared" si="554"/>
        <v>Non Reimburseable</v>
      </c>
      <c r="BM1497" s="9">
        <f t="shared" si="555"/>
        <v>0</v>
      </c>
      <c r="BO1497" t="str">
        <f t="shared" si="556"/>
        <v>Non Reimburseable</v>
      </c>
      <c r="BP1497" s="9">
        <f t="shared" si="557"/>
        <v>0</v>
      </c>
    </row>
    <row r="1498" spans="1:68" x14ac:dyDescent="0.25">
      <c r="A1498">
        <v>1219809</v>
      </c>
      <c r="B1498" t="s">
        <v>1672</v>
      </c>
      <c r="C1498">
        <v>250</v>
      </c>
      <c r="F1498" s="9">
        <f t="shared" si="559"/>
        <v>0</v>
      </c>
      <c r="G1498" s="9">
        <f t="shared" si="560"/>
        <v>205.26840000000001</v>
      </c>
      <c r="H1498" s="9">
        <f t="shared" si="561"/>
        <v>7.6199999999999992</v>
      </c>
      <c r="I1498" s="9">
        <v>12.7</v>
      </c>
      <c r="K1498" t="s">
        <v>4100</v>
      </c>
      <c r="N1498" t="s">
        <v>4103</v>
      </c>
      <c r="O1498" s="9">
        <f t="shared" si="538"/>
        <v>1.2090399999999999</v>
      </c>
      <c r="Q1498" t="s">
        <v>4103</v>
      </c>
      <c r="R1498" s="9">
        <f t="shared" si="539"/>
        <v>3.8480999999999996</v>
      </c>
      <c r="U1498" t="s">
        <v>4103</v>
      </c>
      <c r="V1498" s="9">
        <f t="shared" si="540"/>
        <v>5.1942999999999993</v>
      </c>
      <c r="Y1498" t="s">
        <v>4103</v>
      </c>
      <c r="Z1498" s="9">
        <f t="shared" si="541"/>
        <v>8.8899999999999988</v>
      </c>
      <c r="AA1498" t="s">
        <v>4103</v>
      </c>
      <c r="AC1498" t="s">
        <v>4103</v>
      </c>
      <c r="AD1498" s="9">
        <f t="shared" si="542"/>
        <v>3.8099999999999996</v>
      </c>
      <c r="AG1498" t="s">
        <v>4103</v>
      </c>
      <c r="AH1498" s="9">
        <f t="shared" si="543"/>
        <v>205.26840000000001</v>
      </c>
      <c r="AK1498" t="s">
        <v>4103</v>
      </c>
      <c r="AL1498" s="9">
        <f t="shared" si="544"/>
        <v>8.1280000000000001</v>
      </c>
      <c r="AO1498" t="s">
        <v>4103</v>
      </c>
      <c r="AP1498" s="9">
        <f t="shared" si="545"/>
        <v>3.0479999999999996</v>
      </c>
      <c r="AS1498" t="s">
        <v>4103</v>
      </c>
      <c r="AT1498" s="9">
        <f t="shared" si="558"/>
        <v>0</v>
      </c>
      <c r="AW1498" t="str">
        <f t="shared" si="546"/>
        <v>POC</v>
      </c>
      <c r="AX1498" s="9">
        <f t="shared" si="547"/>
        <v>0</v>
      </c>
      <c r="AZ1498" t="s">
        <v>4158</v>
      </c>
      <c r="BA1498" s="9">
        <v>0</v>
      </c>
      <c r="BC1498" t="str">
        <f t="shared" si="548"/>
        <v>Non Reimburseable</v>
      </c>
      <c r="BD1498" s="9">
        <f t="shared" si="549"/>
        <v>0</v>
      </c>
      <c r="BF1498" t="str">
        <f t="shared" si="550"/>
        <v>Non Reimburseable</v>
      </c>
      <c r="BG1498" s="9">
        <f t="shared" si="551"/>
        <v>0</v>
      </c>
      <c r="BI1498" t="str">
        <f t="shared" si="552"/>
        <v>Non Reimburseable</v>
      </c>
      <c r="BJ1498" s="9">
        <f t="shared" si="553"/>
        <v>0</v>
      </c>
      <c r="BL1498" t="str">
        <f t="shared" si="554"/>
        <v>Non Reimburseable</v>
      </c>
      <c r="BM1498" s="9">
        <f t="shared" si="555"/>
        <v>0</v>
      </c>
      <c r="BO1498" t="str">
        <f t="shared" si="556"/>
        <v>Non Reimburseable</v>
      </c>
      <c r="BP1498" s="9">
        <f t="shared" si="557"/>
        <v>0</v>
      </c>
    </row>
    <row r="1499" spans="1:68" x14ac:dyDescent="0.25">
      <c r="A1499">
        <v>1219810</v>
      </c>
      <c r="B1499" t="s">
        <v>1673</v>
      </c>
      <c r="C1499">
        <v>250</v>
      </c>
      <c r="F1499" s="9">
        <f t="shared" si="559"/>
        <v>0</v>
      </c>
      <c r="G1499" s="9">
        <f t="shared" si="560"/>
        <v>10.858499999999999</v>
      </c>
      <c r="H1499" s="9">
        <f t="shared" si="561"/>
        <v>9.2159999999999993</v>
      </c>
      <c r="I1499" s="9">
        <v>15.36</v>
      </c>
      <c r="K1499" t="s">
        <v>4100</v>
      </c>
      <c r="N1499" t="s">
        <v>4103</v>
      </c>
      <c r="O1499" s="9">
        <f t="shared" si="538"/>
        <v>1.4622719999999998</v>
      </c>
      <c r="Q1499" t="s">
        <v>4103</v>
      </c>
      <c r="R1499" s="9">
        <f t="shared" si="539"/>
        <v>4.6540799999999996</v>
      </c>
      <c r="U1499" t="s">
        <v>4103</v>
      </c>
      <c r="V1499" s="9">
        <f t="shared" si="540"/>
        <v>6.2822399999999989</v>
      </c>
      <c r="Y1499" t="s">
        <v>4103</v>
      </c>
      <c r="Z1499" s="9">
        <f t="shared" si="541"/>
        <v>10.751999999999999</v>
      </c>
      <c r="AA1499" t="s">
        <v>4103</v>
      </c>
      <c r="AC1499" t="s">
        <v>4103</v>
      </c>
      <c r="AD1499" s="9">
        <f t="shared" si="542"/>
        <v>4.6079999999999997</v>
      </c>
      <c r="AG1499" t="s">
        <v>4103</v>
      </c>
      <c r="AH1499" s="9">
        <f t="shared" si="543"/>
        <v>10.858499999999999</v>
      </c>
      <c r="AK1499" t="s">
        <v>4103</v>
      </c>
      <c r="AL1499" s="9">
        <f t="shared" si="544"/>
        <v>9.8303999999999991</v>
      </c>
      <c r="AO1499" t="s">
        <v>4103</v>
      </c>
      <c r="AP1499" s="9">
        <f t="shared" si="545"/>
        <v>3.6863999999999999</v>
      </c>
      <c r="AS1499" t="s">
        <v>4103</v>
      </c>
      <c r="AT1499" s="9">
        <f t="shared" si="558"/>
        <v>0</v>
      </c>
      <c r="AW1499" t="str">
        <f t="shared" si="546"/>
        <v>POC</v>
      </c>
      <c r="AX1499" s="9">
        <f t="shared" si="547"/>
        <v>0</v>
      </c>
      <c r="AZ1499" t="s">
        <v>4158</v>
      </c>
      <c r="BA1499" s="9">
        <v>0</v>
      </c>
      <c r="BC1499" t="str">
        <f t="shared" si="548"/>
        <v>Non Reimburseable</v>
      </c>
      <c r="BD1499" s="9">
        <f t="shared" si="549"/>
        <v>0</v>
      </c>
      <c r="BF1499" t="str">
        <f t="shared" si="550"/>
        <v>Non Reimburseable</v>
      </c>
      <c r="BG1499" s="9">
        <f t="shared" si="551"/>
        <v>0</v>
      </c>
      <c r="BI1499" t="str">
        <f t="shared" si="552"/>
        <v>Non Reimburseable</v>
      </c>
      <c r="BJ1499" s="9">
        <f t="shared" si="553"/>
        <v>0</v>
      </c>
      <c r="BL1499" t="str">
        <f t="shared" si="554"/>
        <v>Non Reimburseable</v>
      </c>
      <c r="BM1499" s="9">
        <f t="shared" si="555"/>
        <v>0</v>
      </c>
      <c r="BO1499" t="str">
        <f t="shared" si="556"/>
        <v>Non Reimburseable</v>
      </c>
      <c r="BP1499" s="9">
        <f t="shared" si="557"/>
        <v>0</v>
      </c>
    </row>
    <row r="1500" spans="1:68" x14ac:dyDescent="0.25">
      <c r="A1500">
        <v>1219829</v>
      </c>
      <c r="B1500" t="s">
        <v>1674</v>
      </c>
      <c r="C1500">
        <v>250</v>
      </c>
      <c r="F1500" s="9">
        <f t="shared" si="559"/>
        <v>0</v>
      </c>
      <c r="G1500" s="9">
        <f t="shared" si="560"/>
        <v>13.1328</v>
      </c>
      <c r="H1500" s="9">
        <f t="shared" si="561"/>
        <v>2.6819999999999999</v>
      </c>
      <c r="I1500" s="9">
        <v>4.47</v>
      </c>
      <c r="K1500" t="s">
        <v>4100</v>
      </c>
      <c r="N1500" t="s">
        <v>4103</v>
      </c>
      <c r="O1500" s="9">
        <f t="shared" ref="O1500:O1563" si="562">I1500*9.52%</f>
        <v>0.42554399999999992</v>
      </c>
      <c r="Q1500" t="s">
        <v>4103</v>
      </c>
      <c r="R1500" s="9">
        <f t="shared" ref="R1500:R1563" si="563">I1500*30.3%</f>
        <v>1.3544099999999999</v>
      </c>
      <c r="U1500" t="s">
        <v>4103</v>
      </c>
      <c r="V1500" s="9">
        <f t="shared" ref="V1500:V1563" si="564">I1500*40.9%</f>
        <v>1.8282299999999998</v>
      </c>
      <c r="Y1500" t="s">
        <v>4103</v>
      </c>
      <c r="Z1500" s="9">
        <f t="shared" ref="Z1500:Z1563" si="565">I1500*70%</f>
        <v>3.1289999999999996</v>
      </c>
      <c r="AA1500" t="s">
        <v>4103</v>
      </c>
      <c r="AC1500" t="s">
        <v>4103</v>
      </c>
      <c r="AD1500" s="9">
        <f t="shared" ref="AD1500:AD1563" si="566">I1500*30%</f>
        <v>1.341</v>
      </c>
      <c r="AG1500" t="s">
        <v>4103</v>
      </c>
      <c r="AH1500" s="9">
        <f t="shared" ref="AH1500:AH1563" si="567">I1499*85.5%</f>
        <v>13.1328</v>
      </c>
      <c r="AK1500" t="s">
        <v>4103</v>
      </c>
      <c r="AL1500" s="9">
        <f t="shared" ref="AL1500:AL1563" si="568">I1500*64%</f>
        <v>2.8607999999999998</v>
      </c>
      <c r="AO1500" t="s">
        <v>4103</v>
      </c>
      <c r="AP1500" s="9">
        <f t="shared" ref="AP1500:AP1563" si="569">I1500*24%</f>
        <v>1.0728</v>
      </c>
      <c r="AS1500" t="s">
        <v>4103</v>
      </c>
      <c r="AT1500" s="9">
        <f t="shared" si="558"/>
        <v>0</v>
      </c>
      <c r="AW1500" t="str">
        <f t="shared" ref="AW1500:AW1563" si="570">AS1500</f>
        <v>POC</v>
      </c>
      <c r="AX1500" s="9">
        <f t="shared" ref="AX1500:AX1563" si="571">AT1500</f>
        <v>0</v>
      </c>
      <c r="AZ1500" t="s">
        <v>4158</v>
      </c>
      <c r="BA1500" s="9">
        <v>0</v>
      </c>
      <c r="BC1500" t="str">
        <f t="shared" ref="BC1500:BC1563" si="572">AZ1500</f>
        <v>Non Reimburseable</v>
      </c>
      <c r="BD1500" s="9">
        <f t="shared" ref="BD1500:BD1563" si="573">BA1500</f>
        <v>0</v>
      </c>
      <c r="BF1500" t="str">
        <f t="shared" ref="BF1500:BF1563" si="574">BC1500</f>
        <v>Non Reimburseable</v>
      </c>
      <c r="BG1500" s="9">
        <f t="shared" ref="BG1500:BG1563" si="575">BD1500</f>
        <v>0</v>
      </c>
      <c r="BI1500" t="str">
        <f t="shared" ref="BI1500:BI1563" si="576">BF1500</f>
        <v>Non Reimburseable</v>
      </c>
      <c r="BJ1500" s="9">
        <f t="shared" ref="BJ1500:BJ1563" si="577">BG1500</f>
        <v>0</v>
      </c>
      <c r="BL1500" t="str">
        <f t="shared" ref="BL1500:BL1563" si="578">BI1500</f>
        <v>Non Reimburseable</v>
      </c>
      <c r="BM1500" s="9">
        <f t="shared" ref="BM1500:BM1563" si="579">BJ1500</f>
        <v>0</v>
      </c>
      <c r="BO1500" t="str">
        <f t="shared" ref="BO1500:BO1563" si="580">BL1500</f>
        <v>Non Reimburseable</v>
      </c>
      <c r="BP1500" s="9">
        <f t="shared" ref="BP1500:BP1563" si="581">BM1500</f>
        <v>0</v>
      </c>
    </row>
    <row r="1501" spans="1:68" x14ac:dyDescent="0.25">
      <c r="A1501">
        <v>1219846</v>
      </c>
      <c r="B1501" t="s">
        <v>1675</v>
      </c>
      <c r="C1501">
        <v>250</v>
      </c>
      <c r="F1501" s="9">
        <f t="shared" si="559"/>
        <v>0</v>
      </c>
      <c r="G1501" s="9">
        <f t="shared" si="560"/>
        <v>9.016</v>
      </c>
      <c r="H1501" s="9">
        <f t="shared" si="561"/>
        <v>7.7279999999999998</v>
      </c>
      <c r="I1501" s="9">
        <v>12.88</v>
      </c>
      <c r="K1501" t="s">
        <v>4100</v>
      </c>
      <c r="N1501" t="s">
        <v>4103</v>
      </c>
      <c r="O1501" s="9">
        <f t="shared" si="562"/>
        <v>1.2261759999999999</v>
      </c>
      <c r="Q1501" t="s">
        <v>4103</v>
      </c>
      <c r="R1501" s="9">
        <f t="shared" si="563"/>
        <v>3.9026400000000003</v>
      </c>
      <c r="U1501" t="s">
        <v>4103</v>
      </c>
      <c r="V1501" s="9">
        <f t="shared" si="564"/>
        <v>5.2679200000000002</v>
      </c>
      <c r="Y1501" t="s">
        <v>4103</v>
      </c>
      <c r="Z1501" s="9">
        <f t="shared" si="565"/>
        <v>9.016</v>
      </c>
      <c r="AA1501" t="s">
        <v>4103</v>
      </c>
      <c r="AC1501" t="s">
        <v>4103</v>
      </c>
      <c r="AD1501" s="9">
        <f t="shared" si="566"/>
        <v>3.8639999999999999</v>
      </c>
      <c r="AG1501" t="s">
        <v>4103</v>
      </c>
      <c r="AH1501" s="9">
        <f t="shared" si="567"/>
        <v>3.8218499999999995</v>
      </c>
      <c r="AK1501" t="s">
        <v>4103</v>
      </c>
      <c r="AL1501" s="9">
        <f t="shared" si="568"/>
        <v>8.2431999999999999</v>
      </c>
      <c r="AO1501" t="s">
        <v>4103</v>
      </c>
      <c r="AP1501" s="9">
        <f t="shared" si="569"/>
        <v>3.0912000000000002</v>
      </c>
      <c r="AS1501" t="s">
        <v>4103</v>
      </c>
      <c r="AT1501" s="9">
        <f t="shared" si="558"/>
        <v>0</v>
      </c>
      <c r="AW1501" t="str">
        <f t="shared" si="570"/>
        <v>POC</v>
      </c>
      <c r="AX1501" s="9">
        <f t="shared" si="571"/>
        <v>0</v>
      </c>
      <c r="AZ1501" t="s">
        <v>4158</v>
      </c>
      <c r="BA1501" s="9">
        <v>0</v>
      </c>
      <c r="BC1501" t="str">
        <f t="shared" si="572"/>
        <v>Non Reimburseable</v>
      </c>
      <c r="BD1501" s="9">
        <f t="shared" si="573"/>
        <v>0</v>
      </c>
      <c r="BF1501" t="str">
        <f t="shared" si="574"/>
        <v>Non Reimburseable</v>
      </c>
      <c r="BG1501" s="9">
        <f t="shared" si="575"/>
        <v>0</v>
      </c>
      <c r="BI1501" t="str">
        <f t="shared" si="576"/>
        <v>Non Reimburseable</v>
      </c>
      <c r="BJ1501" s="9">
        <f t="shared" si="577"/>
        <v>0</v>
      </c>
      <c r="BL1501" t="str">
        <f t="shared" si="578"/>
        <v>Non Reimburseable</v>
      </c>
      <c r="BM1501" s="9">
        <f t="shared" si="579"/>
        <v>0</v>
      </c>
      <c r="BO1501" t="str">
        <f t="shared" si="580"/>
        <v>Non Reimburseable</v>
      </c>
      <c r="BP1501" s="9">
        <f t="shared" si="581"/>
        <v>0</v>
      </c>
    </row>
    <row r="1502" spans="1:68" x14ac:dyDescent="0.25">
      <c r="A1502">
        <v>1219849</v>
      </c>
      <c r="B1502" t="s">
        <v>1676</v>
      </c>
      <c r="C1502">
        <v>250</v>
      </c>
      <c r="F1502" s="9">
        <f t="shared" si="559"/>
        <v>0</v>
      </c>
      <c r="G1502" s="9">
        <f t="shared" si="560"/>
        <v>11.234999999999999</v>
      </c>
      <c r="H1502" s="9">
        <f t="shared" si="561"/>
        <v>9.6300000000000008</v>
      </c>
      <c r="I1502" s="9">
        <v>16.05</v>
      </c>
      <c r="K1502" t="s">
        <v>4100</v>
      </c>
      <c r="N1502" t="s">
        <v>4103</v>
      </c>
      <c r="O1502" s="9">
        <f t="shared" si="562"/>
        <v>1.52796</v>
      </c>
      <c r="Q1502" t="s">
        <v>4103</v>
      </c>
      <c r="R1502" s="9">
        <f t="shared" si="563"/>
        <v>4.8631500000000001</v>
      </c>
      <c r="U1502" t="s">
        <v>4103</v>
      </c>
      <c r="V1502" s="9">
        <f t="shared" si="564"/>
        <v>6.5644499999999999</v>
      </c>
      <c r="Y1502" t="s">
        <v>4103</v>
      </c>
      <c r="Z1502" s="9">
        <f t="shared" si="565"/>
        <v>11.234999999999999</v>
      </c>
      <c r="AA1502" t="s">
        <v>4103</v>
      </c>
      <c r="AC1502" t="s">
        <v>4103</v>
      </c>
      <c r="AD1502" s="9">
        <f t="shared" si="566"/>
        <v>4.8150000000000004</v>
      </c>
      <c r="AG1502" t="s">
        <v>4103</v>
      </c>
      <c r="AH1502" s="9">
        <f t="shared" si="567"/>
        <v>11.012400000000001</v>
      </c>
      <c r="AK1502" t="s">
        <v>4103</v>
      </c>
      <c r="AL1502" s="9">
        <f t="shared" si="568"/>
        <v>10.272</v>
      </c>
      <c r="AO1502" t="s">
        <v>4103</v>
      </c>
      <c r="AP1502" s="9">
        <f t="shared" si="569"/>
        <v>3.8519999999999999</v>
      </c>
      <c r="AS1502" t="s">
        <v>4103</v>
      </c>
      <c r="AT1502" s="9">
        <f t="shared" si="558"/>
        <v>0</v>
      </c>
      <c r="AW1502" t="str">
        <f t="shared" si="570"/>
        <v>POC</v>
      </c>
      <c r="AX1502" s="9">
        <f t="shared" si="571"/>
        <v>0</v>
      </c>
      <c r="AZ1502" t="s">
        <v>4158</v>
      </c>
      <c r="BA1502" s="9">
        <v>0</v>
      </c>
      <c r="BC1502" t="str">
        <f t="shared" si="572"/>
        <v>Non Reimburseable</v>
      </c>
      <c r="BD1502" s="9">
        <f t="shared" si="573"/>
        <v>0</v>
      </c>
      <c r="BF1502" t="str">
        <f t="shared" si="574"/>
        <v>Non Reimburseable</v>
      </c>
      <c r="BG1502" s="9">
        <f t="shared" si="575"/>
        <v>0</v>
      </c>
      <c r="BI1502" t="str">
        <f t="shared" si="576"/>
        <v>Non Reimburseable</v>
      </c>
      <c r="BJ1502" s="9">
        <f t="shared" si="577"/>
        <v>0</v>
      </c>
      <c r="BL1502" t="str">
        <f t="shared" si="578"/>
        <v>Non Reimburseable</v>
      </c>
      <c r="BM1502" s="9">
        <f t="shared" si="579"/>
        <v>0</v>
      </c>
      <c r="BO1502" t="str">
        <f t="shared" si="580"/>
        <v>Non Reimburseable</v>
      </c>
      <c r="BP1502" s="9">
        <f t="shared" si="581"/>
        <v>0</v>
      </c>
    </row>
    <row r="1503" spans="1:68" x14ac:dyDescent="0.25">
      <c r="A1503">
        <v>1219867</v>
      </c>
      <c r="B1503" t="s">
        <v>1677</v>
      </c>
      <c r="C1503">
        <v>250</v>
      </c>
      <c r="F1503" s="9">
        <f t="shared" si="559"/>
        <v>0</v>
      </c>
      <c r="G1503" s="9">
        <f t="shared" si="560"/>
        <v>13.72275</v>
      </c>
      <c r="H1503" s="9">
        <f t="shared" si="561"/>
        <v>2.5799999999999996</v>
      </c>
      <c r="I1503" s="9">
        <v>4.3</v>
      </c>
      <c r="K1503" t="s">
        <v>4100</v>
      </c>
      <c r="N1503" t="s">
        <v>4103</v>
      </c>
      <c r="O1503" s="9">
        <f t="shared" si="562"/>
        <v>0.40935999999999995</v>
      </c>
      <c r="Q1503" t="s">
        <v>4103</v>
      </c>
      <c r="R1503" s="9">
        <f t="shared" si="563"/>
        <v>1.3028999999999999</v>
      </c>
      <c r="U1503" t="s">
        <v>4103</v>
      </c>
      <c r="V1503" s="9">
        <f t="shared" si="564"/>
        <v>1.7586999999999997</v>
      </c>
      <c r="Y1503" t="s">
        <v>4103</v>
      </c>
      <c r="Z1503" s="9">
        <f t="shared" si="565"/>
        <v>3.01</v>
      </c>
      <c r="AA1503" t="s">
        <v>4103</v>
      </c>
      <c r="AC1503" t="s">
        <v>4103</v>
      </c>
      <c r="AD1503" s="9">
        <f t="shared" si="566"/>
        <v>1.2899999999999998</v>
      </c>
      <c r="AG1503" t="s">
        <v>4103</v>
      </c>
      <c r="AH1503" s="9">
        <f t="shared" si="567"/>
        <v>13.72275</v>
      </c>
      <c r="AK1503" t="s">
        <v>4103</v>
      </c>
      <c r="AL1503" s="9">
        <f t="shared" si="568"/>
        <v>2.7519999999999998</v>
      </c>
      <c r="AO1503" t="s">
        <v>4103</v>
      </c>
      <c r="AP1503" s="9">
        <f t="shared" si="569"/>
        <v>1.032</v>
      </c>
      <c r="AS1503" t="s">
        <v>4103</v>
      </c>
      <c r="AT1503" s="9">
        <f t="shared" si="558"/>
        <v>0</v>
      </c>
      <c r="AW1503" t="str">
        <f t="shared" si="570"/>
        <v>POC</v>
      </c>
      <c r="AX1503" s="9">
        <f t="shared" si="571"/>
        <v>0</v>
      </c>
      <c r="AZ1503" t="s">
        <v>4158</v>
      </c>
      <c r="BA1503" s="9">
        <v>0</v>
      </c>
      <c r="BC1503" t="str">
        <f t="shared" si="572"/>
        <v>Non Reimburseable</v>
      </c>
      <c r="BD1503" s="9">
        <f t="shared" si="573"/>
        <v>0</v>
      </c>
      <c r="BF1503" t="str">
        <f t="shared" si="574"/>
        <v>Non Reimburseable</v>
      </c>
      <c r="BG1503" s="9">
        <f t="shared" si="575"/>
        <v>0</v>
      </c>
      <c r="BI1503" t="str">
        <f t="shared" si="576"/>
        <v>Non Reimburseable</v>
      </c>
      <c r="BJ1503" s="9">
        <f t="shared" si="577"/>
        <v>0</v>
      </c>
      <c r="BL1503" t="str">
        <f t="shared" si="578"/>
        <v>Non Reimburseable</v>
      </c>
      <c r="BM1503" s="9">
        <f t="shared" si="579"/>
        <v>0</v>
      </c>
      <c r="BO1503" t="str">
        <f t="shared" si="580"/>
        <v>Non Reimburseable</v>
      </c>
      <c r="BP1503" s="9">
        <f t="shared" si="581"/>
        <v>0</v>
      </c>
    </row>
    <row r="1504" spans="1:68" x14ac:dyDescent="0.25">
      <c r="A1504">
        <v>1219874</v>
      </c>
      <c r="B1504" t="s">
        <v>1678</v>
      </c>
      <c r="C1504">
        <v>250</v>
      </c>
      <c r="F1504" s="9">
        <f t="shared" si="559"/>
        <v>0</v>
      </c>
      <c r="G1504" s="9">
        <f t="shared" si="560"/>
        <v>508.03199999999998</v>
      </c>
      <c r="H1504" s="9">
        <f t="shared" si="561"/>
        <v>435.45599999999996</v>
      </c>
      <c r="I1504" s="9">
        <v>725.76</v>
      </c>
      <c r="K1504" t="s">
        <v>4100</v>
      </c>
      <c r="N1504" t="s">
        <v>4103</v>
      </c>
      <c r="O1504" s="9">
        <f t="shared" si="562"/>
        <v>69.092351999999991</v>
      </c>
      <c r="Q1504" t="s">
        <v>4103</v>
      </c>
      <c r="R1504" s="9">
        <f t="shared" si="563"/>
        <v>219.90528</v>
      </c>
      <c r="U1504" t="s">
        <v>4103</v>
      </c>
      <c r="V1504" s="9">
        <f t="shared" si="564"/>
        <v>296.83583999999996</v>
      </c>
      <c r="Y1504" t="s">
        <v>4103</v>
      </c>
      <c r="Z1504" s="9">
        <f t="shared" si="565"/>
        <v>508.03199999999998</v>
      </c>
      <c r="AA1504" t="s">
        <v>4103</v>
      </c>
      <c r="AC1504" t="s">
        <v>4103</v>
      </c>
      <c r="AD1504" s="9">
        <f t="shared" si="566"/>
        <v>217.72799999999998</v>
      </c>
      <c r="AG1504" t="s">
        <v>4103</v>
      </c>
      <c r="AH1504" s="9">
        <f t="shared" si="567"/>
        <v>3.6764999999999999</v>
      </c>
      <c r="AK1504" t="s">
        <v>4103</v>
      </c>
      <c r="AL1504" s="9">
        <f t="shared" si="568"/>
        <v>464.4864</v>
      </c>
      <c r="AO1504" t="s">
        <v>4103</v>
      </c>
      <c r="AP1504" s="9">
        <f t="shared" si="569"/>
        <v>174.1824</v>
      </c>
      <c r="AS1504" t="s">
        <v>4103</v>
      </c>
      <c r="AT1504" s="9">
        <f t="shared" si="558"/>
        <v>0</v>
      </c>
      <c r="AW1504" t="str">
        <f t="shared" si="570"/>
        <v>POC</v>
      </c>
      <c r="AX1504" s="9">
        <f t="shared" si="571"/>
        <v>0</v>
      </c>
      <c r="AZ1504" t="s">
        <v>4158</v>
      </c>
      <c r="BA1504" s="9">
        <v>0</v>
      </c>
      <c r="BC1504" t="str">
        <f t="shared" si="572"/>
        <v>Non Reimburseable</v>
      </c>
      <c r="BD1504" s="9">
        <f t="shared" si="573"/>
        <v>0</v>
      </c>
      <c r="BF1504" t="str">
        <f t="shared" si="574"/>
        <v>Non Reimburseable</v>
      </c>
      <c r="BG1504" s="9">
        <f t="shared" si="575"/>
        <v>0</v>
      </c>
      <c r="BI1504" t="str">
        <f t="shared" si="576"/>
        <v>Non Reimburseable</v>
      </c>
      <c r="BJ1504" s="9">
        <f t="shared" si="577"/>
        <v>0</v>
      </c>
      <c r="BL1504" t="str">
        <f t="shared" si="578"/>
        <v>Non Reimburseable</v>
      </c>
      <c r="BM1504" s="9">
        <f t="shared" si="579"/>
        <v>0</v>
      </c>
      <c r="BO1504" t="str">
        <f t="shared" si="580"/>
        <v>Non Reimburseable</v>
      </c>
      <c r="BP1504" s="9">
        <f t="shared" si="581"/>
        <v>0</v>
      </c>
    </row>
    <row r="1505" spans="1:68" x14ac:dyDescent="0.25">
      <c r="A1505">
        <v>1219878</v>
      </c>
      <c r="B1505" t="s">
        <v>1679</v>
      </c>
      <c r="C1505">
        <v>250</v>
      </c>
      <c r="F1505" s="9">
        <f t="shared" si="559"/>
        <v>0</v>
      </c>
      <c r="G1505" s="9">
        <f t="shared" si="560"/>
        <v>620.52480000000003</v>
      </c>
      <c r="H1505" s="9">
        <f t="shared" si="561"/>
        <v>112.23</v>
      </c>
      <c r="I1505" s="9">
        <v>187.05</v>
      </c>
      <c r="K1505" t="s">
        <v>4100</v>
      </c>
      <c r="N1505" t="s">
        <v>4103</v>
      </c>
      <c r="O1505" s="9">
        <f t="shared" si="562"/>
        <v>17.80716</v>
      </c>
      <c r="Q1505" t="s">
        <v>4103</v>
      </c>
      <c r="R1505" s="9">
        <f t="shared" si="563"/>
        <v>56.67615</v>
      </c>
      <c r="U1505" t="s">
        <v>4103</v>
      </c>
      <c r="V1505" s="9">
        <f t="shared" si="564"/>
        <v>76.503450000000001</v>
      </c>
      <c r="Y1505" t="s">
        <v>4103</v>
      </c>
      <c r="Z1505" s="9">
        <f t="shared" si="565"/>
        <v>130.935</v>
      </c>
      <c r="AA1505" t="s">
        <v>4103</v>
      </c>
      <c r="AC1505" t="s">
        <v>4103</v>
      </c>
      <c r="AD1505" s="9">
        <f t="shared" si="566"/>
        <v>56.115000000000002</v>
      </c>
      <c r="AG1505" t="s">
        <v>4103</v>
      </c>
      <c r="AH1505" s="9">
        <f t="shared" si="567"/>
        <v>620.52480000000003</v>
      </c>
      <c r="AK1505" t="s">
        <v>4103</v>
      </c>
      <c r="AL1505" s="9">
        <f t="shared" si="568"/>
        <v>119.712</v>
      </c>
      <c r="AO1505" t="s">
        <v>4103</v>
      </c>
      <c r="AP1505" s="9">
        <f t="shared" si="569"/>
        <v>44.892000000000003</v>
      </c>
      <c r="AS1505" t="s">
        <v>4103</v>
      </c>
      <c r="AT1505" s="9">
        <f t="shared" si="558"/>
        <v>0</v>
      </c>
      <c r="AW1505" t="str">
        <f t="shared" si="570"/>
        <v>POC</v>
      </c>
      <c r="AX1505" s="9">
        <f t="shared" si="571"/>
        <v>0</v>
      </c>
      <c r="AZ1505" t="s">
        <v>4158</v>
      </c>
      <c r="BA1505" s="9">
        <v>0</v>
      </c>
      <c r="BC1505" t="str">
        <f t="shared" si="572"/>
        <v>Non Reimburseable</v>
      </c>
      <c r="BD1505" s="9">
        <f t="shared" si="573"/>
        <v>0</v>
      </c>
      <c r="BF1505" t="str">
        <f t="shared" si="574"/>
        <v>Non Reimburseable</v>
      </c>
      <c r="BG1505" s="9">
        <f t="shared" si="575"/>
        <v>0</v>
      </c>
      <c r="BI1505" t="str">
        <f t="shared" si="576"/>
        <v>Non Reimburseable</v>
      </c>
      <c r="BJ1505" s="9">
        <f t="shared" si="577"/>
        <v>0</v>
      </c>
      <c r="BL1505" t="str">
        <f t="shared" si="578"/>
        <v>Non Reimburseable</v>
      </c>
      <c r="BM1505" s="9">
        <f t="shared" si="579"/>
        <v>0</v>
      </c>
      <c r="BO1505" t="str">
        <f t="shared" si="580"/>
        <v>Non Reimburseable</v>
      </c>
      <c r="BP1505" s="9">
        <f t="shared" si="581"/>
        <v>0</v>
      </c>
    </row>
    <row r="1506" spans="1:68" x14ac:dyDescent="0.25">
      <c r="A1506">
        <v>1219884</v>
      </c>
      <c r="B1506" t="s">
        <v>1680</v>
      </c>
      <c r="C1506">
        <v>250</v>
      </c>
      <c r="F1506" s="9">
        <f t="shared" si="559"/>
        <v>0</v>
      </c>
      <c r="G1506" s="9">
        <f t="shared" si="560"/>
        <v>159.92775</v>
      </c>
      <c r="H1506" s="9">
        <f t="shared" si="561"/>
        <v>1.794</v>
      </c>
      <c r="I1506" s="9">
        <v>2.99</v>
      </c>
      <c r="K1506" t="s">
        <v>4100</v>
      </c>
      <c r="N1506" t="s">
        <v>4103</v>
      </c>
      <c r="O1506" s="9">
        <f t="shared" si="562"/>
        <v>0.28464800000000001</v>
      </c>
      <c r="Q1506" t="s">
        <v>4103</v>
      </c>
      <c r="R1506" s="9">
        <f t="shared" si="563"/>
        <v>0.90597000000000005</v>
      </c>
      <c r="U1506" t="s">
        <v>4103</v>
      </c>
      <c r="V1506" s="9">
        <f t="shared" si="564"/>
        <v>1.2229099999999999</v>
      </c>
      <c r="Y1506" t="s">
        <v>4103</v>
      </c>
      <c r="Z1506" s="9">
        <f t="shared" si="565"/>
        <v>2.093</v>
      </c>
      <c r="AA1506" t="s">
        <v>4103</v>
      </c>
      <c r="AC1506" t="s">
        <v>4103</v>
      </c>
      <c r="AD1506" s="9">
        <f t="shared" si="566"/>
        <v>0.89700000000000002</v>
      </c>
      <c r="AG1506" t="s">
        <v>4103</v>
      </c>
      <c r="AH1506" s="9">
        <f t="shared" si="567"/>
        <v>159.92775</v>
      </c>
      <c r="AK1506" t="s">
        <v>4103</v>
      </c>
      <c r="AL1506" s="9">
        <f t="shared" si="568"/>
        <v>1.9136000000000002</v>
      </c>
      <c r="AO1506" t="s">
        <v>4103</v>
      </c>
      <c r="AP1506" s="9">
        <f t="shared" si="569"/>
        <v>0.71760000000000002</v>
      </c>
      <c r="AS1506" t="s">
        <v>4103</v>
      </c>
      <c r="AT1506" s="9">
        <f t="shared" si="558"/>
        <v>0</v>
      </c>
      <c r="AW1506" t="str">
        <f t="shared" si="570"/>
        <v>POC</v>
      </c>
      <c r="AX1506" s="9">
        <f t="shared" si="571"/>
        <v>0</v>
      </c>
      <c r="AZ1506" t="s">
        <v>4158</v>
      </c>
      <c r="BA1506" s="9">
        <v>0</v>
      </c>
      <c r="BC1506" t="str">
        <f t="shared" si="572"/>
        <v>Non Reimburseable</v>
      </c>
      <c r="BD1506" s="9">
        <f t="shared" si="573"/>
        <v>0</v>
      </c>
      <c r="BF1506" t="str">
        <f t="shared" si="574"/>
        <v>Non Reimburseable</v>
      </c>
      <c r="BG1506" s="9">
        <f t="shared" si="575"/>
        <v>0</v>
      </c>
      <c r="BI1506" t="str">
        <f t="shared" si="576"/>
        <v>Non Reimburseable</v>
      </c>
      <c r="BJ1506" s="9">
        <f t="shared" si="577"/>
        <v>0</v>
      </c>
      <c r="BL1506" t="str">
        <f t="shared" si="578"/>
        <v>Non Reimburseable</v>
      </c>
      <c r="BM1506" s="9">
        <f t="shared" si="579"/>
        <v>0</v>
      </c>
      <c r="BO1506" t="str">
        <f t="shared" si="580"/>
        <v>Non Reimburseable</v>
      </c>
      <c r="BP1506" s="9">
        <f t="shared" si="581"/>
        <v>0</v>
      </c>
    </row>
    <row r="1507" spans="1:68" x14ac:dyDescent="0.25">
      <c r="A1507">
        <v>1219886</v>
      </c>
      <c r="B1507" t="s">
        <v>1681</v>
      </c>
      <c r="C1507">
        <v>250</v>
      </c>
      <c r="F1507" s="9">
        <f t="shared" si="559"/>
        <v>0</v>
      </c>
      <c r="G1507" s="9">
        <f t="shared" si="560"/>
        <v>877.40800000000002</v>
      </c>
      <c r="H1507" s="9">
        <f t="shared" si="561"/>
        <v>752.06399999999996</v>
      </c>
      <c r="I1507" s="9">
        <v>1253.44</v>
      </c>
      <c r="K1507" t="s">
        <v>4100</v>
      </c>
      <c r="N1507" t="s">
        <v>4103</v>
      </c>
      <c r="O1507" s="9">
        <f t="shared" si="562"/>
        <v>119.327488</v>
      </c>
      <c r="Q1507" t="s">
        <v>4103</v>
      </c>
      <c r="R1507" s="9">
        <f t="shared" si="563"/>
        <v>379.79232000000002</v>
      </c>
      <c r="U1507" t="s">
        <v>4103</v>
      </c>
      <c r="V1507" s="9">
        <f t="shared" si="564"/>
        <v>512.65696000000003</v>
      </c>
      <c r="Y1507" t="s">
        <v>4103</v>
      </c>
      <c r="Z1507" s="9">
        <f t="shared" si="565"/>
        <v>877.40800000000002</v>
      </c>
      <c r="AA1507" t="s">
        <v>4103</v>
      </c>
      <c r="AC1507" t="s">
        <v>4103</v>
      </c>
      <c r="AD1507" s="9">
        <f t="shared" si="566"/>
        <v>376.03199999999998</v>
      </c>
      <c r="AG1507" t="s">
        <v>4103</v>
      </c>
      <c r="AH1507" s="9">
        <f t="shared" si="567"/>
        <v>2.5564500000000003</v>
      </c>
      <c r="AK1507" t="s">
        <v>4103</v>
      </c>
      <c r="AL1507" s="9">
        <f t="shared" si="568"/>
        <v>802.2016000000001</v>
      </c>
      <c r="AO1507" t="s">
        <v>4103</v>
      </c>
      <c r="AP1507" s="9">
        <f t="shared" si="569"/>
        <v>300.82560000000001</v>
      </c>
      <c r="AS1507" t="s">
        <v>4103</v>
      </c>
      <c r="AT1507" s="9">
        <f t="shared" si="558"/>
        <v>0</v>
      </c>
      <c r="AW1507" t="str">
        <f t="shared" si="570"/>
        <v>POC</v>
      </c>
      <c r="AX1507" s="9">
        <f t="shared" si="571"/>
        <v>0</v>
      </c>
      <c r="AZ1507" t="s">
        <v>4158</v>
      </c>
      <c r="BA1507" s="9">
        <v>0</v>
      </c>
      <c r="BC1507" t="str">
        <f t="shared" si="572"/>
        <v>Non Reimburseable</v>
      </c>
      <c r="BD1507" s="9">
        <f t="shared" si="573"/>
        <v>0</v>
      </c>
      <c r="BF1507" t="str">
        <f t="shared" si="574"/>
        <v>Non Reimburseable</v>
      </c>
      <c r="BG1507" s="9">
        <f t="shared" si="575"/>
        <v>0</v>
      </c>
      <c r="BI1507" t="str">
        <f t="shared" si="576"/>
        <v>Non Reimburseable</v>
      </c>
      <c r="BJ1507" s="9">
        <f t="shared" si="577"/>
        <v>0</v>
      </c>
      <c r="BL1507" t="str">
        <f t="shared" si="578"/>
        <v>Non Reimburseable</v>
      </c>
      <c r="BM1507" s="9">
        <f t="shared" si="579"/>
        <v>0</v>
      </c>
      <c r="BO1507" t="str">
        <f t="shared" si="580"/>
        <v>Non Reimburseable</v>
      </c>
      <c r="BP1507" s="9">
        <f t="shared" si="581"/>
        <v>0</v>
      </c>
    </row>
    <row r="1508" spans="1:68" x14ac:dyDescent="0.25">
      <c r="A1508">
        <v>1219889</v>
      </c>
      <c r="B1508" t="s">
        <v>1682</v>
      </c>
      <c r="C1508">
        <v>250</v>
      </c>
      <c r="F1508" s="9">
        <f t="shared" si="559"/>
        <v>0</v>
      </c>
      <c r="G1508" s="9">
        <f t="shared" si="560"/>
        <v>1071.6912</v>
      </c>
      <c r="H1508" s="9">
        <f t="shared" si="561"/>
        <v>83.754000000000005</v>
      </c>
      <c r="I1508" s="9">
        <v>139.59</v>
      </c>
      <c r="K1508" t="s">
        <v>4100</v>
      </c>
      <c r="N1508" t="s">
        <v>4103</v>
      </c>
      <c r="O1508" s="9">
        <f t="shared" si="562"/>
        <v>13.288967999999999</v>
      </c>
      <c r="Q1508" t="s">
        <v>4103</v>
      </c>
      <c r="R1508" s="9">
        <f t="shared" si="563"/>
        <v>42.295769999999997</v>
      </c>
      <c r="U1508" t="s">
        <v>4103</v>
      </c>
      <c r="V1508" s="9">
        <f t="shared" si="564"/>
        <v>57.092309999999998</v>
      </c>
      <c r="Y1508" t="s">
        <v>4103</v>
      </c>
      <c r="Z1508" s="9">
        <f t="shared" si="565"/>
        <v>97.712999999999994</v>
      </c>
      <c r="AA1508" t="s">
        <v>4103</v>
      </c>
      <c r="AC1508" t="s">
        <v>4103</v>
      </c>
      <c r="AD1508" s="9">
        <f t="shared" si="566"/>
        <v>41.877000000000002</v>
      </c>
      <c r="AG1508" t="s">
        <v>4103</v>
      </c>
      <c r="AH1508" s="9">
        <f t="shared" si="567"/>
        <v>1071.6912</v>
      </c>
      <c r="AK1508" t="s">
        <v>4103</v>
      </c>
      <c r="AL1508" s="9">
        <f t="shared" si="568"/>
        <v>89.337600000000009</v>
      </c>
      <c r="AO1508" t="s">
        <v>4103</v>
      </c>
      <c r="AP1508" s="9">
        <f t="shared" si="569"/>
        <v>33.501599999999996</v>
      </c>
      <c r="AS1508" t="s">
        <v>4103</v>
      </c>
      <c r="AT1508" s="9">
        <f t="shared" si="558"/>
        <v>0</v>
      </c>
      <c r="AW1508" t="str">
        <f t="shared" si="570"/>
        <v>POC</v>
      </c>
      <c r="AX1508" s="9">
        <f t="shared" si="571"/>
        <v>0</v>
      </c>
      <c r="AZ1508" t="s">
        <v>4158</v>
      </c>
      <c r="BA1508" s="9">
        <v>0</v>
      </c>
      <c r="BC1508" t="str">
        <f t="shared" si="572"/>
        <v>Non Reimburseable</v>
      </c>
      <c r="BD1508" s="9">
        <f t="shared" si="573"/>
        <v>0</v>
      </c>
      <c r="BF1508" t="str">
        <f t="shared" si="574"/>
        <v>Non Reimburseable</v>
      </c>
      <c r="BG1508" s="9">
        <f t="shared" si="575"/>
        <v>0</v>
      </c>
      <c r="BI1508" t="str">
        <f t="shared" si="576"/>
        <v>Non Reimburseable</v>
      </c>
      <c r="BJ1508" s="9">
        <f t="shared" si="577"/>
        <v>0</v>
      </c>
      <c r="BL1508" t="str">
        <f t="shared" si="578"/>
        <v>Non Reimburseable</v>
      </c>
      <c r="BM1508" s="9">
        <f t="shared" si="579"/>
        <v>0</v>
      </c>
      <c r="BO1508" t="str">
        <f t="shared" si="580"/>
        <v>Non Reimburseable</v>
      </c>
      <c r="BP1508" s="9">
        <f t="shared" si="581"/>
        <v>0</v>
      </c>
    </row>
    <row r="1509" spans="1:68" x14ac:dyDescent="0.25">
      <c r="A1509">
        <v>1219898</v>
      </c>
      <c r="B1509" t="s">
        <v>1683</v>
      </c>
      <c r="C1509">
        <v>250</v>
      </c>
      <c r="F1509" s="9">
        <f t="shared" si="559"/>
        <v>0</v>
      </c>
      <c r="G1509" s="9">
        <f t="shared" si="560"/>
        <v>119.34945</v>
      </c>
      <c r="H1509" s="9">
        <f t="shared" si="561"/>
        <v>48.335999999999999</v>
      </c>
      <c r="I1509" s="9">
        <v>80.56</v>
      </c>
      <c r="K1509" t="s">
        <v>4100</v>
      </c>
      <c r="N1509" t="s">
        <v>4103</v>
      </c>
      <c r="O1509" s="9">
        <f t="shared" si="562"/>
        <v>7.6693119999999997</v>
      </c>
      <c r="Q1509" t="s">
        <v>4103</v>
      </c>
      <c r="R1509" s="9">
        <f t="shared" si="563"/>
        <v>24.409680000000002</v>
      </c>
      <c r="U1509" t="s">
        <v>4103</v>
      </c>
      <c r="V1509" s="9">
        <f t="shared" si="564"/>
        <v>32.949039999999997</v>
      </c>
      <c r="Y1509" t="s">
        <v>4103</v>
      </c>
      <c r="Z1509" s="9">
        <f t="shared" si="565"/>
        <v>56.391999999999996</v>
      </c>
      <c r="AA1509" t="s">
        <v>4103</v>
      </c>
      <c r="AC1509" t="s">
        <v>4103</v>
      </c>
      <c r="AD1509" s="9">
        <f t="shared" si="566"/>
        <v>24.167999999999999</v>
      </c>
      <c r="AG1509" t="s">
        <v>4103</v>
      </c>
      <c r="AH1509" s="9">
        <f t="shared" si="567"/>
        <v>119.34945</v>
      </c>
      <c r="AK1509" t="s">
        <v>4103</v>
      </c>
      <c r="AL1509" s="9">
        <f t="shared" si="568"/>
        <v>51.558400000000006</v>
      </c>
      <c r="AO1509" t="s">
        <v>4103</v>
      </c>
      <c r="AP1509" s="9">
        <f t="shared" si="569"/>
        <v>19.334399999999999</v>
      </c>
      <c r="AS1509" t="s">
        <v>4103</v>
      </c>
      <c r="AT1509" s="9">
        <f t="shared" si="558"/>
        <v>0</v>
      </c>
      <c r="AW1509" t="str">
        <f t="shared" si="570"/>
        <v>POC</v>
      </c>
      <c r="AX1509" s="9">
        <f t="shared" si="571"/>
        <v>0</v>
      </c>
      <c r="AZ1509" t="s">
        <v>4158</v>
      </c>
      <c r="BA1509" s="9">
        <v>0</v>
      </c>
      <c r="BC1509" t="str">
        <f t="shared" si="572"/>
        <v>Non Reimburseable</v>
      </c>
      <c r="BD1509" s="9">
        <f t="shared" si="573"/>
        <v>0</v>
      </c>
      <c r="BF1509" t="str">
        <f t="shared" si="574"/>
        <v>Non Reimburseable</v>
      </c>
      <c r="BG1509" s="9">
        <f t="shared" si="575"/>
        <v>0</v>
      </c>
      <c r="BI1509" t="str">
        <f t="shared" si="576"/>
        <v>Non Reimburseable</v>
      </c>
      <c r="BJ1509" s="9">
        <f t="shared" si="577"/>
        <v>0</v>
      </c>
      <c r="BL1509" t="str">
        <f t="shared" si="578"/>
        <v>Non Reimburseable</v>
      </c>
      <c r="BM1509" s="9">
        <f t="shared" si="579"/>
        <v>0</v>
      </c>
      <c r="BO1509" t="str">
        <f t="shared" si="580"/>
        <v>Non Reimburseable</v>
      </c>
      <c r="BP1509" s="9">
        <f t="shared" si="581"/>
        <v>0</v>
      </c>
    </row>
    <row r="1510" spans="1:68" x14ac:dyDescent="0.25">
      <c r="A1510">
        <v>1219915</v>
      </c>
      <c r="B1510" t="s">
        <v>1684</v>
      </c>
      <c r="C1510">
        <v>250</v>
      </c>
      <c r="F1510" s="9">
        <f t="shared" si="559"/>
        <v>0</v>
      </c>
      <c r="G1510" s="9">
        <f t="shared" si="560"/>
        <v>1444.107</v>
      </c>
      <c r="H1510" s="9">
        <f t="shared" si="561"/>
        <v>1237.806</v>
      </c>
      <c r="I1510" s="9">
        <v>2063.0100000000002</v>
      </c>
      <c r="K1510" t="s">
        <v>4100</v>
      </c>
      <c r="N1510" t="s">
        <v>4103</v>
      </c>
      <c r="O1510" s="9">
        <f t="shared" si="562"/>
        <v>196.398552</v>
      </c>
      <c r="Q1510" t="s">
        <v>4103</v>
      </c>
      <c r="R1510" s="9">
        <f t="shared" si="563"/>
        <v>625.09203000000002</v>
      </c>
      <c r="U1510" t="s">
        <v>4103</v>
      </c>
      <c r="V1510" s="9">
        <f t="shared" si="564"/>
        <v>843.77109000000007</v>
      </c>
      <c r="Y1510" t="s">
        <v>4103</v>
      </c>
      <c r="Z1510" s="9">
        <f t="shared" si="565"/>
        <v>1444.107</v>
      </c>
      <c r="AA1510" t="s">
        <v>4103</v>
      </c>
      <c r="AC1510" t="s">
        <v>4103</v>
      </c>
      <c r="AD1510" s="9">
        <f t="shared" si="566"/>
        <v>618.90300000000002</v>
      </c>
      <c r="AG1510" t="s">
        <v>4103</v>
      </c>
      <c r="AH1510" s="9">
        <f t="shared" si="567"/>
        <v>68.878799999999998</v>
      </c>
      <c r="AK1510" t="s">
        <v>4103</v>
      </c>
      <c r="AL1510" s="9">
        <f t="shared" si="568"/>
        <v>1320.3264000000001</v>
      </c>
      <c r="AO1510" t="s">
        <v>4103</v>
      </c>
      <c r="AP1510" s="9">
        <f t="shared" si="569"/>
        <v>495.12240000000003</v>
      </c>
      <c r="AS1510" t="s">
        <v>4103</v>
      </c>
      <c r="AT1510" s="9">
        <f t="shared" si="558"/>
        <v>0</v>
      </c>
      <c r="AW1510" t="str">
        <f t="shared" si="570"/>
        <v>POC</v>
      </c>
      <c r="AX1510" s="9">
        <f t="shared" si="571"/>
        <v>0</v>
      </c>
      <c r="AZ1510" t="s">
        <v>4158</v>
      </c>
      <c r="BA1510" s="9">
        <v>0</v>
      </c>
      <c r="BC1510" t="str">
        <f t="shared" si="572"/>
        <v>Non Reimburseable</v>
      </c>
      <c r="BD1510" s="9">
        <f t="shared" si="573"/>
        <v>0</v>
      </c>
      <c r="BF1510" t="str">
        <f t="shared" si="574"/>
        <v>Non Reimburseable</v>
      </c>
      <c r="BG1510" s="9">
        <f t="shared" si="575"/>
        <v>0</v>
      </c>
      <c r="BI1510" t="str">
        <f t="shared" si="576"/>
        <v>Non Reimburseable</v>
      </c>
      <c r="BJ1510" s="9">
        <f t="shared" si="577"/>
        <v>0</v>
      </c>
      <c r="BL1510" t="str">
        <f t="shared" si="578"/>
        <v>Non Reimburseable</v>
      </c>
      <c r="BM1510" s="9">
        <f t="shared" si="579"/>
        <v>0</v>
      </c>
      <c r="BO1510" t="str">
        <f t="shared" si="580"/>
        <v>Non Reimburseable</v>
      </c>
      <c r="BP1510" s="9">
        <f t="shared" si="581"/>
        <v>0</v>
      </c>
    </row>
    <row r="1511" spans="1:68" x14ac:dyDescent="0.25">
      <c r="A1511">
        <v>1219916</v>
      </c>
      <c r="B1511" t="s">
        <v>1685</v>
      </c>
      <c r="C1511">
        <v>250</v>
      </c>
      <c r="F1511" s="9">
        <f t="shared" si="559"/>
        <v>0</v>
      </c>
      <c r="G1511" s="9">
        <f t="shared" si="560"/>
        <v>1763.8735500000003</v>
      </c>
      <c r="H1511" s="9">
        <f t="shared" si="561"/>
        <v>10.884</v>
      </c>
      <c r="I1511" s="9">
        <v>18.14</v>
      </c>
      <c r="K1511" t="s">
        <v>4100</v>
      </c>
      <c r="N1511" t="s">
        <v>4103</v>
      </c>
      <c r="O1511" s="9">
        <f t="shared" si="562"/>
        <v>1.726928</v>
      </c>
      <c r="Q1511" t="s">
        <v>4103</v>
      </c>
      <c r="R1511" s="9">
        <f t="shared" si="563"/>
        <v>5.4964199999999996</v>
      </c>
      <c r="U1511" t="s">
        <v>4103</v>
      </c>
      <c r="V1511" s="9">
        <f t="shared" si="564"/>
        <v>7.4192599999999995</v>
      </c>
      <c r="Y1511" t="s">
        <v>4103</v>
      </c>
      <c r="Z1511" s="9">
        <f t="shared" si="565"/>
        <v>12.698</v>
      </c>
      <c r="AA1511" t="s">
        <v>4103</v>
      </c>
      <c r="AC1511" t="s">
        <v>4103</v>
      </c>
      <c r="AD1511" s="9">
        <f t="shared" si="566"/>
        <v>5.4420000000000002</v>
      </c>
      <c r="AG1511" t="s">
        <v>4103</v>
      </c>
      <c r="AH1511" s="9">
        <f t="shared" si="567"/>
        <v>1763.8735500000003</v>
      </c>
      <c r="AK1511" t="s">
        <v>4103</v>
      </c>
      <c r="AL1511" s="9">
        <f t="shared" si="568"/>
        <v>11.6096</v>
      </c>
      <c r="AO1511" t="s">
        <v>4103</v>
      </c>
      <c r="AP1511" s="9">
        <f t="shared" si="569"/>
        <v>4.3536000000000001</v>
      </c>
      <c r="AS1511" t="s">
        <v>4103</v>
      </c>
      <c r="AT1511" s="9">
        <f t="shared" si="558"/>
        <v>0</v>
      </c>
      <c r="AW1511" t="str">
        <f t="shared" si="570"/>
        <v>POC</v>
      </c>
      <c r="AX1511" s="9">
        <f t="shared" si="571"/>
        <v>0</v>
      </c>
      <c r="AZ1511" t="s">
        <v>4158</v>
      </c>
      <c r="BA1511" s="9">
        <v>0</v>
      </c>
      <c r="BC1511" t="str">
        <f t="shared" si="572"/>
        <v>Non Reimburseable</v>
      </c>
      <c r="BD1511" s="9">
        <f t="shared" si="573"/>
        <v>0</v>
      </c>
      <c r="BF1511" t="str">
        <f t="shared" si="574"/>
        <v>Non Reimburseable</v>
      </c>
      <c r="BG1511" s="9">
        <f t="shared" si="575"/>
        <v>0</v>
      </c>
      <c r="BI1511" t="str">
        <f t="shared" si="576"/>
        <v>Non Reimburseable</v>
      </c>
      <c r="BJ1511" s="9">
        <f t="shared" si="577"/>
        <v>0</v>
      </c>
      <c r="BL1511" t="str">
        <f t="shared" si="578"/>
        <v>Non Reimburseable</v>
      </c>
      <c r="BM1511" s="9">
        <f t="shared" si="579"/>
        <v>0</v>
      </c>
      <c r="BO1511" t="str">
        <f t="shared" si="580"/>
        <v>Non Reimburseable</v>
      </c>
      <c r="BP1511" s="9">
        <f t="shared" si="581"/>
        <v>0</v>
      </c>
    </row>
    <row r="1512" spans="1:68" x14ac:dyDescent="0.25">
      <c r="A1512">
        <v>1219918</v>
      </c>
      <c r="B1512" t="s">
        <v>1686</v>
      </c>
      <c r="C1512">
        <v>250</v>
      </c>
      <c r="F1512" s="9">
        <f t="shared" si="559"/>
        <v>0</v>
      </c>
      <c r="G1512" s="9">
        <f t="shared" si="560"/>
        <v>16.611000000000001</v>
      </c>
      <c r="H1512" s="9">
        <f t="shared" si="561"/>
        <v>14.238</v>
      </c>
      <c r="I1512" s="9">
        <v>23.73</v>
      </c>
      <c r="K1512" t="s">
        <v>4100</v>
      </c>
      <c r="N1512" t="s">
        <v>4103</v>
      </c>
      <c r="O1512" s="9">
        <f t="shared" si="562"/>
        <v>2.259096</v>
      </c>
      <c r="Q1512" t="s">
        <v>4103</v>
      </c>
      <c r="R1512" s="9">
        <f t="shared" si="563"/>
        <v>7.1901900000000003</v>
      </c>
      <c r="U1512" t="s">
        <v>4103</v>
      </c>
      <c r="V1512" s="9">
        <f t="shared" si="564"/>
        <v>9.7055699999999998</v>
      </c>
      <c r="Y1512" t="s">
        <v>4103</v>
      </c>
      <c r="Z1512" s="9">
        <f t="shared" si="565"/>
        <v>16.611000000000001</v>
      </c>
      <c r="AA1512" t="s">
        <v>4103</v>
      </c>
      <c r="AC1512" t="s">
        <v>4103</v>
      </c>
      <c r="AD1512" s="9">
        <f t="shared" si="566"/>
        <v>7.1189999999999998</v>
      </c>
      <c r="AG1512" t="s">
        <v>4103</v>
      </c>
      <c r="AH1512" s="9">
        <f t="shared" si="567"/>
        <v>15.5097</v>
      </c>
      <c r="AK1512" t="s">
        <v>4103</v>
      </c>
      <c r="AL1512" s="9">
        <f t="shared" si="568"/>
        <v>15.187200000000001</v>
      </c>
      <c r="AO1512" t="s">
        <v>4103</v>
      </c>
      <c r="AP1512" s="9">
        <f t="shared" si="569"/>
        <v>5.6951999999999998</v>
      </c>
      <c r="AS1512" t="s">
        <v>4103</v>
      </c>
      <c r="AT1512" s="9">
        <f t="shared" si="558"/>
        <v>0</v>
      </c>
      <c r="AW1512" t="str">
        <f t="shared" si="570"/>
        <v>POC</v>
      </c>
      <c r="AX1512" s="9">
        <f t="shared" si="571"/>
        <v>0</v>
      </c>
      <c r="AZ1512" t="s">
        <v>4158</v>
      </c>
      <c r="BA1512" s="9">
        <v>0</v>
      </c>
      <c r="BC1512" t="str">
        <f t="shared" si="572"/>
        <v>Non Reimburseable</v>
      </c>
      <c r="BD1512" s="9">
        <f t="shared" si="573"/>
        <v>0</v>
      </c>
      <c r="BF1512" t="str">
        <f t="shared" si="574"/>
        <v>Non Reimburseable</v>
      </c>
      <c r="BG1512" s="9">
        <f t="shared" si="575"/>
        <v>0</v>
      </c>
      <c r="BI1512" t="str">
        <f t="shared" si="576"/>
        <v>Non Reimburseable</v>
      </c>
      <c r="BJ1512" s="9">
        <f t="shared" si="577"/>
        <v>0</v>
      </c>
      <c r="BL1512" t="str">
        <f t="shared" si="578"/>
        <v>Non Reimburseable</v>
      </c>
      <c r="BM1512" s="9">
        <f t="shared" si="579"/>
        <v>0</v>
      </c>
      <c r="BO1512" t="str">
        <f t="shared" si="580"/>
        <v>Non Reimburseable</v>
      </c>
      <c r="BP1512" s="9">
        <f t="shared" si="581"/>
        <v>0</v>
      </c>
    </row>
    <row r="1513" spans="1:68" x14ac:dyDescent="0.25">
      <c r="A1513">
        <v>1219919</v>
      </c>
      <c r="B1513" t="s">
        <v>1687</v>
      </c>
      <c r="C1513">
        <v>250</v>
      </c>
      <c r="F1513" s="9">
        <f t="shared" si="559"/>
        <v>0</v>
      </c>
      <c r="G1513" s="9">
        <f t="shared" si="560"/>
        <v>20.289149999999999</v>
      </c>
      <c r="H1513" s="9">
        <f t="shared" si="561"/>
        <v>3.7679999999999998</v>
      </c>
      <c r="I1513" s="9">
        <v>6.28</v>
      </c>
      <c r="K1513" t="s">
        <v>4100</v>
      </c>
      <c r="N1513" t="s">
        <v>4103</v>
      </c>
      <c r="O1513" s="9">
        <f t="shared" si="562"/>
        <v>0.59785599999999994</v>
      </c>
      <c r="Q1513" t="s">
        <v>4103</v>
      </c>
      <c r="R1513" s="9">
        <f t="shared" si="563"/>
        <v>1.9028400000000001</v>
      </c>
      <c r="U1513" t="s">
        <v>4103</v>
      </c>
      <c r="V1513" s="9">
        <f t="shared" si="564"/>
        <v>2.5685199999999999</v>
      </c>
      <c r="Y1513" t="s">
        <v>4103</v>
      </c>
      <c r="Z1513" s="9">
        <f t="shared" si="565"/>
        <v>4.3959999999999999</v>
      </c>
      <c r="AA1513" t="s">
        <v>4103</v>
      </c>
      <c r="AC1513" t="s">
        <v>4103</v>
      </c>
      <c r="AD1513" s="9">
        <f t="shared" si="566"/>
        <v>1.8839999999999999</v>
      </c>
      <c r="AG1513" t="s">
        <v>4103</v>
      </c>
      <c r="AH1513" s="9">
        <f t="shared" si="567"/>
        <v>20.289149999999999</v>
      </c>
      <c r="AK1513" t="s">
        <v>4103</v>
      </c>
      <c r="AL1513" s="9">
        <f t="shared" si="568"/>
        <v>4.0192000000000005</v>
      </c>
      <c r="AO1513" t="s">
        <v>4103</v>
      </c>
      <c r="AP1513" s="9">
        <f t="shared" si="569"/>
        <v>1.5072000000000001</v>
      </c>
      <c r="AS1513" t="s">
        <v>4103</v>
      </c>
      <c r="AT1513" s="9">
        <f t="shared" si="558"/>
        <v>0</v>
      </c>
      <c r="AW1513" t="str">
        <f t="shared" si="570"/>
        <v>POC</v>
      </c>
      <c r="AX1513" s="9">
        <f t="shared" si="571"/>
        <v>0</v>
      </c>
      <c r="AZ1513" t="s">
        <v>4158</v>
      </c>
      <c r="BA1513" s="9">
        <v>0</v>
      </c>
      <c r="BC1513" t="str">
        <f t="shared" si="572"/>
        <v>Non Reimburseable</v>
      </c>
      <c r="BD1513" s="9">
        <f t="shared" si="573"/>
        <v>0</v>
      </c>
      <c r="BF1513" t="str">
        <f t="shared" si="574"/>
        <v>Non Reimburseable</v>
      </c>
      <c r="BG1513" s="9">
        <f t="shared" si="575"/>
        <v>0</v>
      </c>
      <c r="BI1513" t="str">
        <f t="shared" si="576"/>
        <v>Non Reimburseable</v>
      </c>
      <c r="BJ1513" s="9">
        <f t="shared" si="577"/>
        <v>0</v>
      </c>
      <c r="BL1513" t="str">
        <f t="shared" si="578"/>
        <v>Non Reimburseable</v>
      </c>
      <c r="BM1513" s="9">
        <f t="shared" si="579"/>
        <v>0</v>
      </c>
      <c r="BO1513" t="str">
        <f t="shared" si="580"/>
        <v>Non Reimburseable</v>
      </c>
      <c r="BP1513" s="9">
        <f t="shared" si="581"/>
        <v>0</v>
      </c>
    </row>
    <row r="1514" spans="1:68" x14ac:dyDescent="0.25">
      <c r="A1514">
        <v>1219927</v>
      </c>
      <c r="B1514" t="s">
        <v>1688</v>
      </c>
      <c r="C1514">
        <v>250</v>
      </c>
      <c r="F1514" s="9">
        <f t="shared" si="559"/>
        <v>0</v>
      </c>
      <c r="G1514" s="9">
        <f t="shared" si="560"/>
        <v>35.497</v>
      </c>
      <c r="H1514" s="9">
        <f t="shared" si="561"/>
        <v>30.425999999999998</v>
      </c>
      <c r="I1514" s="9">
        <v>50.71</v>
      </c>
      <c r="K1514" t="s">
        <v>4100</v>
      </c>
      <c r="N1514" t="s">
        <v>4103</v>
      </c>
      <c r="O1514" s="9">
        <f t="shared" si="562"/>
        <v>4.8275920000000001</v>
      </c>
      <c r="Q1514" t="s">
        <v>4103</v>
      </c>
      <c r="R1514" s="9">
        <f t="shared" si="563"/>
        <v>15.365130000000001</v>
      </c>
      <c r="U1514" t="s">
        <v>4103</v>
      </c>
      <c r="V1514" s="9">
        <f t="shared" si="564"/>
        <v>20.740389999999998</v>
      </c>
      <c r="Y1514" t="s">
        <v>4103</v>
      </c>
      <c r="Z1514" s="9">
        <f t="shared" si="565"/>
        <v>35.497</v>
      </c>
      <c r="AA1514" t="s">
        <v>4103</v>
      </c>
      <c r="AC1514" t="s">
        <v>4103</v>
      </c>
      <c r="AD1514" s="9">
        <f t="shared" si="566"/>
        <v>15.212999999999999</v>
      </c>
      <c r="AG1514" t="s">
        <v>4103</v>
      </c>
      <c r="AH1514" s="9">
        <f t="shared" si="567"/>
        <v>5.3693999999999997</v>
      </c>
      <c r="AK1514" t="s">
        <v>4103</v>
      </c>
      <c r="AL1514" s="9">
        <f t="shared" si="568"/>
        <v>32.4544</v>
      </c>
      <c r="AO1514" t="s">
        <v>4103</v>
      </c>
      <c r="AP1514" s="9">
        <f t="shared" si="569"/>
        <v>12.170399999999999</v>
      </c>
      <c r="AS1514" t="s">
        <v>4103</v>
      </c>
      <c r="AT1514" s="9">
        <f t="shared" si="558"/>
        <v>0</v>
      </c>
      <c r="AW1514" t="str">
        <f t="shared" si="570"/>
        <v>POC</v>
      </c>
      <c r="AX1514" s="9">
        <f t="shared" si="571"/>
        <v>0</v>
      </c>
      <c r="AZ1514" t="s">
        <v>4158</v>
      </c>
      <c r="BA1514" s="9">
        <v>0</v>
      </c>
      <c r="BC1514" t="str">
        <f t="shared" si="572"/>
        <v>Non Reimburseable</v>
      </c>
      <c r="BD1514" s="9">
        <f t="shared" si="573"/>
        <v>0</v>
      </c>
      <c r="BF1514" t="str">
        <f t="shared" si="574"/>
        <v>Non Reimburseable</v>
      </c>
      <c r="BG1514" s="9">
        <f t="shared" si="575"/>
        <v>0</v>
      </c>
      <c r="BI1514" t="str">
        <f t="shared" si="576"/>
        <v>Non Reimburseable</v>
      </c>
      <c r="BJ1514" s="9">
        <f t="shared" si="577"/>
        <v>0</v>
      </c>
      <c r="BL1514" t="str">
        <f t="shared" si="578"/>
        <v>Non Reimburseable</v>
      </c>
      <c r="BM1514" s="9">
        <f t="shared" si="579"/>
        <v>0</v>
      </c>
      <c r="BO1514" t="str">
        <f t="shared" si="580"/>
        <v>Non Reimburseable</v>
      </c>
      <c r="BP1514" s="9">
        <f t="shared" si="581"/>
        <v>0</v>
      </c>
    </row>
    <row r="1515" spans="1:68" x14ac:dyDescent="0.25">
      <c r="A1515">
        <v>1219942</v>
      </c>
      <c r="B1515" t="s">
        <v>1689</v>
      </c>
      <c r="C1515">
        <v>250</v>
      </c>
      <c r="F1515" s="9">
        <f t="shared" si="559"/>
        <v>0</v>
      </c>
      <c r="G1515" s="9">
        <f t="shared" si="560"/>
        <v>187.60699999999997</v>
      </c>
      <c r="H1515" s="9">
        <f t="shared" si="561"/>
        <v>160.80599999999998</v>
      </c>
      <c r="I1515" s="9">
        <v>268.01</v>
      </c>
      <c r="K1515" t="s">
        <v>4100</v>
      </c>
      <c r="N1515" t="s">
        <v>4103</v>
      </c>
      <c r="O1515" s="9">
        <f t="shared" si="562"/>
        <v>25.514551999999998</v>
      </c>
      <c r="Q1515" t="s">
        <v>4103</v>
      </c>
      <c r="R1515" s="9">
        <f t="shared" si="563"/>
        <v>81.207029999999989</v>
      </c>
      <c r="U1515" t="s">
        <v>4103</v>
      </c>
      <c r="V1515" s="9">
        <f t="shared" si="564"/>
        <v>109.61608999999999</v>
      </c>
      <c r="Y1515" t="s">
        <v>4103</v>
      </c>
      <c r="Z1515" s="9">
        <f t="shared" si="565"/>
        <v>187.60699999999997</v>
      </c>
      <c r="AA1515" t="s">
        <v>4103</v>
      </c>
      <c r="AC1515" t="s">
        <v>4103</v>
      </c>
      <c r="AD1515" s="9">
        <f t="shared" si="566"/>
        <v>80.402999999999992</v>
      </c>
      <c r="AG1515" t="s">
        <v>4103</v>
      </c>
      <c r="AH1515" s="9">
        <f t="shared" si="567"/>
        <v>43.357050000000001</v>
      </c>
      <c r="AK1515" t="s">
        <v>4103</v>
      </c>
      <c r="AL1515" s="9">
        <f t="shared" si="568"/>
        <v>171.5264</v>
      </c>
      <c r="AO1515" t="s">
        <v>4103</v>
      </c>
      <c r="AP1515" s="9">
        <f t="shared" si="569"/>
        <v>64.322400000000002</v>
      </c>
      <c r="AS1515" t="s">
        <v>4103</v>
      </c>
      <c r="AT1515" s="9">
        <f t="shared" si="558"/>
        <v>0</v>
      </c>
      <c r="AW1515" t="str">
        <f t="shared" si="570"/>
        <v>POC</v>
      </c>
      <c r="AX1515" s="9">
        <f t="shared" si="571"/>
        <v>0</v>
      </c>
      <c r="AZ1515" t="s">
        <v>4158</v>
      </c>
      <c r="BA1515" s="9">
        <v>0</v>
      </c>
      <c r="BC1515" t="str">
        <f t="shared" si="572"/>
        <v>Non Reimburseable</v>
      </c>
      <c r="BD1515" s="9">
        <f t="shared" si="573"/>
        <v>0</v>
      </c>
      <c r="BF1515" t="str">
        <f t="shared" si="574"/>
        <v>Non Reimburseable</v>
      </c>
      <c r="BG1515" s="9">
        <f t="shared" si="575"/>
        <v>0</v>
      </c>
      <c r="BI1515" t="str">
        <f t="shared" si="576"/>
        <v>Non Reimburseable</v>
      </c>
      <c r="BJ1515" s="9">
        <f t="shared" si="577"/>
        <v>0</v>
      </c>
      <c r="BL1515" t="str">
        <f t="shared" si="578"/>
        <v>Non Reimburseable</v>
      </c>
      <c r="BM1515" s="9">
        <f t="shared" si="579"/>
        <v>0</v>
      </c>
      <c r="BO1515" t="str">
        <f t="shared" si="580"/>
        <v>Non Reimburseable</v>
      </c>
      <c r="BP1515" s="9">
        <f t="shared" si="581"/>
        <v>0</v>
      </c>
    </row>
    <row r="1516" spans="1:68" x14ac:dyDescent="0.25">
      <c r="A1516">
        <v>1219950</v>
      </c>
      <c r="B1516" t="s">
        <v>1690</v>
      </c>
      <c r="C1516">
        <v>250</v>
      </c>
      <c r="F1516" s="9">
        <f t="shared" si="559"/>
        <v>0</v>
      </c>
      <c r="G1516" s="9">
        <f t="shared" si="560"/>
        <v>229.14855</v>
      </c>
      <c r="H1516" s="9">
        <f t="shared" si="561"/>
        <v>17.747999999999998</v>
      </c>
      <c r="I1516" s="9">
        <v>29.58</v>
      </c>
      <c r="K1516" t="s">
        <v>4100</v>
      </c>
      <c r="N1516" t="s">
        <v>4103</v>
      </c>
      <c r="O1516" s="9">
        <f t="shared" si="562"/>
        <v>2.8160159999999994</v>
      </c>
      <c r="Q1516" t="s">
        <v>4103</v>
      </c>
      <c r="R1516" s="9">
        <f t="shared" si="563"/>
        <v>8.9627399999999984</v>
      </c>
      <c r="U1516" t="s">
        <v>4103</v>
      </c>
      <c r="V1516" s="9">
        <f t="shared" si="564"/>
        <v>12.098219999999998</v>
      </c>
      <c r="Y1516" t="s">
        <v>4103</v>
      </c>
      <c r="Z1516" s="9">
        <f t="shared" si="565"/>
        <v>20.705999999999996</v>
      </c>
      <c r="AA1516" t="s">
        <v>4103</v>
      </c>
      <c r="AC1516" t="s">
        <v>4103</v>
      </c>
      <c r="AD1516" s="9">
        <f t="shared" si="566"/>
        <v>8.8739999999999988</v>
      </c>
      <c r="AG1516" t="s">
        <v>4103</v>
      </c>
      <c r="AH1516" s="9">
        <f t="shared" si="567"/>
        <v>229.14855</v>
      </c>
      <c r="AK1516" t="s">
        <v>4103</v>
      </c>
      <c r="AL1516" s="9">
        <f t="shared" si="568"/>
        <v>18.9312</v>
      </c>
      <c r="AO1516" t="s">
        <v>4103</v>
      </c>
      <c r="AP1516" s="9">
        <f t="shared" si="569"/>
        <v>7.0991999999999997</v>
      </c>
      <c r="AS1516" t="s">
        <v>4103</v>
      </c>
      <c r="AT1516" s="9">
        <f t="shared" si="558"/>
        <v>0</v>
      </c>
      <c r="AW1516" t="str">
        <f t="shared" si="570"/>
        <v>POC</v>
      </c>
      <c r="AX1516" s="9">
        <f t="shared" si="571"/>
        <v>0</v>
      </c>
      <c r="AZ1516" t="s">
        <v>4158</v>
      </c>
      <c r="BA1516" s="9">
        <v>0</v>
      </c>
      <c r="BC1516" t="str">
        <f t="shared" si="572"/>
        <v>Non Reimburseable</v>
      </c>
      <c r="BD1516" s="9">
        <f t="shared" si="573"/>
        <v>0</v>
      </c>
      <c r="BF1516" t="str">
        <f t="shared" si="574"/>
        <v>Non Reimburseable</v>
      </c>
      <c r="BG1516" s="9">
        <f t="shared" si="575"/>
        <v>0</v>
      </c>
      <c r="BI1516" t="str">
        <f t="shared" si="576"/>
        <v>Non Reimburseable</v>
      </c>
      <c r="BJ1516" s="9">
        <f t="shared" si="577"/>
        <v>0</v>
      </c>
      <c r="BL1516" t="str">
        <f t="shared" si="578"/>
        <v>Non Reimburseable</v>
      </c>
      <c r="BM1516" s="9">
        <f t="shared" si="579"/>
        <v>0</v>
      </c>
      <c r="BO1516" t="str">
        <f t="shared" si="580"/>
        <v>Non Reimburseable</v>
      </c>
      <c r="BP1516" s="9">
        <f t="shared" si="581"/>
        <v>0</v>
      </c>
    </row>
    <row r="1517" spans="1:68" x14ac:dyDescent="0.25">
      <c r="A1517">
        <v>1219953</v>
      </c>
      <c r="B1517" t="s">
        <v>1691</v>
      </c>
      <c r="C1517">
        <v>250</v>
      </c>
      <c r="F1517" s="9">
        <f t="shared" si="559"/>
        <v>0</v>
      </c>
      <c r="G1517" s="9">
        <f t="shared" si="560"/>
        <v>35.181999999999995</v>
      </c>
      <c r="H1517" s="9">
        <f t="shared" si="561"/>
        <v>30.155999999999999</v>
      </c>
      <c r="I1517" s="9">
        <v>50.26</v>
      </c>
      <c r="K1517" t="s">
        <v>4100</v>
      </c>
      <c r="N1517" t="s">
        <v>4103</v>
      </c>
      <c r="O1517" s="9">
        <f t="shared" si="562"/>
        <v>4.7847519999999992</v>
      </c>
      <c r="Q1517" t="s">
        <v>4103</v>
      </c>
      <c r="R1517" s="9">
        <f t="shared" si="563"/>
        <v>15.228779999999999</v>
      </c>
      <c r="U1517" t="s">
        <v>4103</v>
      </c>
      <c r="V1517" s="9">
        <f t="shared" si="564"/>
        <v>20.556339999999999</v>
      </c>
      <c r="Y1517" t="s">
        <v>4103</v>
      </c>
      <c r="Z1517" s="9">
        <f t="shared" si="565"/>
        <v>35.181999999999995</v>
      </c>
      <c r="AA1517" t="s">
        <v>4103</v>
      </c>
      <c r="AC1517" t="s">
        <v>4103</v>
      </c>
      <c r="AD1517" s="9">
        <f t="shared" si="566"/>
        <v>15.077999999999999</v>
      </c>
      <c r="AG1517" t="s">
        <v>4103</v>
      </c>
      <c r="AH1517" s="9">
        <f t="shared" si="567"/>
        <v>25.290899999999997</v>
      </c>
      <c r="AK1517" t="s">
        <v>4103</v>
      </c>
      <c r="AL1517" s="9">
        <f t="shared" si="568"/>
        <v>32.166399999999996</v>
      </c>
      <c r="AO1517" t="s">
        <v>4103</v>
      </c>
      <c r="AP1517" s="9">
        <f t="shared" si="569"/>
        <v>12.062399999999998</v>
      </c>
      <c r="AS1517" t="s">
        <v>4103</v>
      </c>
      <c r="AT1517" s="9">
        <f t="shared" si="558"/>
        <v>0</v>
      </c>
      <c r="AW1517" t="str">
        <f t="shared" si="570"/>
        <v>POC</v>
      </c>
      <c r="AX1517" s="9">
        <f t="shared" si="571"/>
        <v>0</v>
      </c>
      <c r="AZ1517" t="s">
        <v>4158</v>
      </c>
      <c r="BA1517" s="9">
        <v>0</v>
      </c>
      <c r="BC1517" t="str">
        <f t="shared" si="572"/>
        <v>Non Reimburseable</v>
      </c>
      <c r="BD1517" s="9">
        <f t="shared" si="573"/>
        <v>0</v>
      </c>
      <c r="BF1517" t="str">
        <f t="shared" si="574"/>
        <v>Non Reimburseable</v>
      </c>
      <c r="BG1517" s="9">
        <f t="shared" si="575"/>
        <v>0</v>
      </c>
      <c r="BI1517" t="str">
        <f t="shared" si="576"/>
        <v>Non Reimburseable</v>
      </c>
      <c r="BJ1517" s="9">
        <f t="shared" si="577"/>
        <v>0</v>
      </c>
      <c r="BL1517" t="str">
        <f t="shared" si="578"/>
        <v>Non Reimburseable</v>
      </c>
      <c r="BM1517" s="9">
        <f t="shared" si="579"/>
        <v>0</v>
      </c>
      <c r="BO1517" t="str">
        <f t="shared" si="580"/>
        <v>Non Reimburseable</v>
      </c>
      <c r="BP1517" s="9">
        <f t="shared" si="581"/>
        <v>0</v>
      </c>
    </row>
    <row r="1518" spans="1:68" x14ac:dyDescent="0.25">
      <c r="A1518">
        <v>1219960</v>
      </c>
      <c r="B1518" t="s">
        <v>1692</v>
      </c>
      <c r="C1518">
        <v>250</v>
      </c>
      <c r="F1518" s="9">
        <f t="shared" si="559"/>
        <v>0</v>
      </c>
      <c r="G1518" s="9">
        <f t="shared" si="560"/>
        <v>42.972299999999997</v>
      </c>
      <c r="H1518" s="9">
        <f t="shared" si="561"/>
        <v>12.558</v>
      </c>
      <c r="I1518" s="9">
        <v>20.93</v>
      </c>
      <c r="K1518" t="s">
        <v>4100</v>
      </c>
      <c r="N1518" t="s">
        <v>4103</v>
      </c>
      <c r="O1518" s="9">
        <f t="shared" si="562"/>
        <v>1.9925359999999999</v>
      </c>
      <c r="Q1518" t="s">
        <v>4103</v>
      </c>
      <c r="R1518" s="9">
        <f t="shared" si="563"/>
        <v>6.3417899999999996</v>
      </c>
      <c r="U1518" t="s">
        <v>4103</v>
      </c>
      <c r="V1518" s="9">
        <f t="shared" si="564"/>
        <v>8.5603699999999989</v>
      </c>
      <c r="Y1518" t="s">
        <v>4103</v>
      </c>
      <c r="Z1518" s="9">
        <f t="shared" si="565"/>
        <v>14.650999999999998</v>
      </c>
      <c r="AA1518" t="s">
        <v>4103</v>
      </c>
      <c r="AC1518" t="s">
        <v>4103</v>
      </c>
      <c r="AD1518" s="9">
        <f t="shared" si="566"/>
        <v>6.2789999999999999</v>
      </c>
      <c r="AG1518" t="s">
        <v>4103</v>
      </c>
      <c r="AH1518" s="9">
        <f t="shared" si="567"/>
        <v>42.972299999999997</v>
      </c>
      <c r="AK1518" t="s">
        <v>4103</v>
      </c>
      <c r="AL1518" s="9">
        <f t="shared" si="568"/>
        <v>13.395200000000001</v>
      </c>
      <c r="AO1518" t="s">
        <v>4103</v>
      </c>
      <c r="AP1518" s="9">
        <f t="shared" si="569"/>
        <v>5.0232000000000001</v>
      </c>
      <c r="AS1518" t="s">
        <v>4103</v>
      </c>
      <c r="AT1518" s="9">
        <f t="shared" si="558"/>
        <v>0</v>
      </c>
      <c r="AW1518" t="str">
        <f t="shared" si="570"/>
        <v>POC</v>
      </c>
      <c r="AX1518" s="9">
        <f t="shared" si="571"/>
        <v>0</v>
      </c>
      <c r="AZ1518" t="s">
        <v>4158</v>
      </c>
      <c r="BA1518" s="9">
        <v>0</v>
      </c>
      <c r="BC1518" t="str">
        <f t="shared" si="572"/>
        <v>Non Reimburseable</v>
      </c>
      <c r="BD1518" s="9">
        <f t="shared" si="573"/>
        <v>0</v>
      </c>
      <c r="BF1518" t="str">
        <f t="shared" si="574"/>
        <v>Non Reimburseable</v>
      </c>
      <c r="BG1518" s="9">
        <f t="shared" si="575"/>
        <v>0</v>
      </c>
      <c r="BI1518" t="str">
        <f t="shared" si="576"/>
        <v>Non Reimburseable</v>
      </c>
      <c r="BJ1518" s="9">
        <f t="shared" si="577"/>
        <v>0</v>
      </c>
      <c r="BL1518" t="str">
        <f t="shared" si="578"/>
        <v>Non Reimburseable</v>
      </c>
      <c r="BM1518" s="9">
        <f t="shared" si="579"/>
        <v>0</v>
      </c>
      <c r="BO1518" t="str">
        <f t="shared" si="580"/>
        <v>Non Reimburseable</v>
      </c>
      <c r="BP1518" s="9">
        <f t="shared" si="581"/>
        <v>0</v>
      </c>
    </row>
    <row r="1519" spans="1:68" x14ac:dyDescent="0.25">
      <c r="A1519">
        <v>1219980</v>
      </c>
      <c r="B1519" t="s">
        <v>1693</v>
      </c>
      <c r="C1519">
        <v>250</v>
      </c>
      <c r="F1519" s="9">
        <f t="shared" si="559"/>
        <v>0</v>
      </c>
      <c r="G1519" s="9">
        <f t="shared" si="560"/>
        <v>58.302999999999997</v>
      </c>
      <c r="H1519" s="9">
        <f t="shared" si="561"/>
        <v>49.974000000000004</v>
      </c>
      <c r="I1519" s="9">
        <v>83.29</v>
      </c>
      <c r="K1519" t="s">
        <v>4100</v>
      </c>
      <c r="N1519" t="s">
        <v>4103</v>
      </c>
      <c r="O1519" s="9">
        <f t="shared" si="562"/>
        <v>7.929208</v>
      </c>
      <c r="Q1519" t="s">
        <v>4103</v>
      </c>
      <c r="R1519" s="9">
        <f t="shared" si="563"/>
        <v>25.23687</v>
      </c>
      <c r="U1519" t="s">
        <v>4103</v>
      </c>
      <c r="V1519" s="9">
        <f t="shared" si="564"/>
        <v>34.06561</v>
      </c>
      <c r="Y1519" t="s">
        <v>4103</v>
      </c>
      <c r="Z1519" s="9">
        <f t="shared" si="565"/>
        <v>58.302999999999997</v>
      </c>
      <c r="AA1519" t="s">
        <v>4103</v>
      </c>
      <c r="AC1519" t="s">
        <v>4103</v>
      </c>
      <c r="AD1519" s="9">
        <f t="shared" si="566"/>
        <v>24.987000000000002</v>
      </c>
      <c r="AG1519" t="s">
        <v>4103</v>
      </c>
      <c r="AH1519" s="9">
        <f t="shared" si="567"/>
        <v>17.895150000000001</v>
      </c>
      <c r="AK1519" t="s">
        <v>4103</v>
      </c>
      <c r="AL1519" s="9">
        <f t="shared" si="568"/>
        <v>53.305600000000005</v>
      </c>
      <c r="AO1519" t="s">
        <v>4103</v>
      </c>
      <c r="AP1519" s="9">
        <f t="shared" si="569"/>
        <v>19.989599999999999</v>
      </c>
      <c r="AS1519" t="s">
        <v>4103</v>
      </c>
      <c r="AT1519" s="9">
        <f t="shared" si="558"/>
        <v>0</v>
      </c>
      <c r="AW1519" t="str">
        <f t="shared" si="570"/>
        <v>POC</v>
      </c>
      <c r="AX1519" s="9">
        <f t="shared" si="571"/>
        <v>0</v>
      </c>
      <c r="AZ1519" t="s">
        <v>4158</v>
      </c>
      <c r="BA1519" s="9">
        <v>0</v>
      </c>
      <c r="BC1519" t="str">
        <f t="shared" si="572"/>
        <v>Non Reimburseable</v>
      </c>
      <c r="BD1519" s="9">
        <f t="shared" si="573"/>
        <v>0</v>
      </c>
      <c r="BF1519" t="str">
        <f t="shared" si="574"/>
        <v>Non Reimburseable</v>
      </c>
      <c r="BG1519" s="9">
        <f t="shared" si="575"/>
        <v>0</v>
      </c>
      <c r="BI1519" t="str">
        <f t="shared" si="576"/>
        <v>Non Reimburseable</v>
      </c>
      <c r="BJ1519" s="9">
        <f t="shared" si="577"/>
        <v>0</v>
      </c>
      <c r="BL1519" t="str">
        <f t="shared" si="578"/>
        <v>Non Reimburseable</v>
      </c>
      <c r="BM1519" s="9">
        <f t="shared" si="579"/>
        <v>0</v>
      </c>
      <c r="BO1519" t="str">
        <f t="shared" si="580"/>
        <v>Non Reimburseable</v>
      </c>
      <c r="BP1519" s="9">
        <f t="shared" si="581"/>
        <v>0</v>
      </c>
    </row>
    <row r="1520" spans="1:68" x14ac:dyDescent="0.25">
      <c r="A1520">
        <v>1219981</v>
      </c>
      <c r="B1520" t="s">
        <v>1694</v>
      </c>
      <c r="C1520">
        <v>250</v>
      </c>
      <c r="F1520" s="9">
        <f t="shared" si="559"/>
        <v>0</v>
      </c>
      <c r="G1520" s="9">
        <f t="shared" si="560"/>
        <v>71.212950000000006</v>
      </c>
      <c r="H1520" s="9">
        <f t="shared" si="561"/>
        <v>1.6679999999999999</v>
      </c>
      <c r="I1520" s="9">
        <v>2.78</v>
      </c>
      <c r="K1520" t="s">
        <v>4100</v>
      </c>
      <c r="N1520" t="s">
        <v>4103</v>
      </c>
      <c r="O1520" s="9">
        <f t="shared" si="562"/>
        <v>0.26465599999999995</v>
      </c>
      <c r="Q1520" t="s">
        <v>4103</v>
      </c>
      <c r="R1520" s="9">
        <f t="shared" si="563"/>
        <v>0.84233999999999987</v>
      </c>
      <c r="U1520" t="s">
        <v>4103</v>
      </c>
      <c r="V1520" s="9">
        <f t="shared" si="564"/>
        <v>1.1370199999999999</v>
      </c>
      <c r="Y1520" t="s">
        <v>4103</v>
      </c>
      <c r="Z1520" s="9">
        <f t="shared" si="565"/>
        <v>1.9459999999999997</v>
      </c>
      <c r="AA1520" t="s">
        <v>4103</v>
      </c>
      <c r="AC1520" t="s">
        <v>4103</v>
      </c>
      <c r="AD1520" s="9">
        <f t="shared" si="566"/>
        <v>0.83399999999999996</v>
      </c>
      <c r="AG1520" t="s">
        <v>4103</v>
      </c>
      <c r="AH1520" s="9">
        <f t="shared" si="567"/>
        <v>71.212950000000006</v>
      </c>
      <c r="AK1520" t="s">
        <v>4103</v>
      </c>
      <c r="AL1520" s="9">
        <f t="shared" si="568"/>
        <v>1.7791999999999999</v>
      </c>
      <c r="AO1520" t="s">
        <v>4103</v>
      </c>
      <c r="AP1520" s="9">
        <f t="shared" si="569"/>
        <v>0.6671999999999999</v>
      </c>
      <c r="AS1520" t="s">
        <v>4103</v>
      </c>
      <c r="AT1520" s="9">
        <f t="shared" si="558"/>
        <v>0</v>
      </c>
      <c r="AW1520" t="str">
        <f t="shared" si="570"/>
        <v>POC</v>
      </c>
      <c r="AX1520" s="9">
        <f t="shared" si="571"/>
        <v>0</v>
      </c>
      <c r="AZ1520" t="s">
        <v>4158</v>
      </c>
      <c r="BA1520" s="9">
        <v>0</v>
      </c>
      <c r="BC1520" t="str">
        <f t="shared" si="572"/>
        <v>Non Reimburseable</v>
      </c>
      <c r="BD1520" s="9">
        <f t="shared" si="573"/>
        <v>0</v>
      </c>
      <c r="BF1520" t="str">
        <f t="shared" si="574"/>
        <v>Non Reimburseable</v>
      </c>
      <c r="BG1520" s="9">
        <f t="shared" si="575"/>
        <v>0</v>
      </c>
      <c r="BI1520" t="str">
        <f t="shared" si="576"/>
        <v>Non Reimburseable</v>
      </c>
      <c r="BJ1520" s="9">
        <f t="shared" si="577"/>
        <v>0</v>
      </c>
      <c r="BL1520" t="str">
        <f t="shared" si="578"/>
        <v>Non Reimburseable</v>
      </c>
      <c r="BM1520" s="9">
        <f t="shared" si="579"/>
        <v>0</v>
      </c>
      <c r="BO1520" t="str">
        <f t="shared" si="580"/>
        <v>Non Reimburseable</v>
      </c>
      <c r="BP1520" s="9">
        <f t="shared" si="581"/>
        <v>0</v>
      </c>
    </row>
    <row r="1521" spans="1:68" x14ac:dyDescent="0.25">
      <c r="A1521">
        <v>1219993</v>
      </c>
      <c r="B1521" t="s">
        <v>1695</v>
      </c>
      <c r="C1521">
        <v>250</v>
      </c>
      <c r="F1521" s="9">
        <f t="shared" si="559"/>
        <v>0</v>
      </c>
      <c r="G1521" s="9">
        <f t="shared" si="560"/>
        <v>18.564</v>
      </c>
      <c r="H1521" s="9">
        <f t="shared" si="561"/>
        <v>15.911999999999999</v>
      </c>
      <c r="I1521" s="9">
        <v>26.52</v>
      </c>
      <c r="K1521" t="s">
        <v>4100</v>
      </c>
      <c r="N1521" t="s">
        <v>4103</v>
      </c>
      <c r="O1521" s="9">
        <f t="shared" si="562"/>
        <v>2.5247039999999998</v>
      </c>
      <c r="Q1521" t="s">
        <v>4103</v>
      </c>
      <c r="R1521" s="9">
        <f t="shared" si="563"/>
        <v>8.0355600000000003</v>
      </c>
      <c r="U1521" t="s">
        <v>4103</v>
      </c>
      <c r="V1521" s="9">
        <f t="shared" si="564"/>
        <v>10.846679999999999</v>
      </c>
      <c r="Y1521" t="s">
        <v>4103</v>
      </c>
      <c r="Z1521" s="9">
        <f t="shared" si="565"/>
        <v>18.564</v>
      </c>
      <c r="AA1521" t="s">
        <v>4103</v>
      </c>
      <c r="AC1521" t="s">
        <v>4103</v>
      </c>
      <c r="AD1521" s="9">
        <f t="shared" si="566"/>
        <v>7.9559999999999995</v>
      </c>
      <c r="AG1521" t="s">
        <v>4103</v>
      </c>
      <c r="AH1521" s="9">
        <f t="shared" si="567"/>
        <v>2.3768999999999996</v>
      </c>
      <c r="AK1521" t="s">
        <v>4103</v>
      </c>
      <c r="AL1521" s="9">
        <f t="shared" si="568"/>
        <v>16.972799999999999</v>
      </c>
      <c r="AO1521" t="s">
        <v>4103</v>
      </c>
      <c r="AP1521" s="9">
        <f t="shared" si="569"/>
        <v>6.3647999999999998</v>
      </c>
      <c r="AS1521" t="s">
        <v>4103</v>
      </c>
      <c r="AT1521" s="9">
        <f t="shared" si="558"/>
        <v>0</v>
      </c>
      <c r="AW1521" t="str">
        <f t="shared" si="570"/>
        <v>POC</v>
      </c>
      <c r="AX1521" s="9">
        <f t="shared" si="571"/>
        <v>0</v>
      </c>
      <c r="AZ1521" t="s">
        <v>4158</v>
      </c>
      <c r="BA1521" s="9">
        <v>0</v>
      </c>
      <c r="BC1521" t="str">
        <f t="shared" si="572"/>
        <v>Non Reimburseable</v>
      </c>
      <c r="BD1521" s="9">
        <f t="shared" si="573"/>
        <v>0</v>
      </c>
      <c r="BF1521" t="str">
        <f t="shared" si="574"/>
        <v>Non Reimburseable</v>
      </c>
      <c r="BG1521" s="9">
        <f t="shared" si="575"/>
        <v>0</v>
      </c>
      <c r="BI1521" t="str">
        <f t="shared" si="576"/>
        <v>Non Reimburseable</v>
      </c>
      <c r="BJ1521" s="9">
        <f t="shared" si="577"/>
        <v>0</v>
      </c>
      <c r="BL1521" t="str">
        <f t="shared" si="578"/>
        <v>Non Reimburseable</v>
      </c>
      <c r="BM1521" s="9">
        <f t="shared" si="579"/>
        <v>0</v>
      </c>
      <c r="BO1521" t="str">
        <f t="shared" si="580"/>
        <v>Non Reimburseable</v>
      </c>
      <c r="BP1521" s="9">
        <f t="shared" si="581"/>
        <v>0</v>
      </c>
    </row>
    <row r="1522" spans="1:68" x14ac:dyDescent="0.25">
      <c r="A1522">
        <v>1219994</v>
      </c>
      <c r="B1522" t="s">
        <v>1696</v>
      </c>
      <c r="C1522">
        <v>250</v>
      </c>
      <c r="F1522" s="9">
        <f t="shared" si="559"/>
        <v>0</v>
      </c>
      <c r="G1522" s="9">
        <f t="shared" si="560"/>
        <v>22.674599999999998</v>
      </c>
      <c r="H1522" s="9">
        <f t="shared" si="561"/>
        <v>15.911999999999999</v>
      </c>
      <c r="I1522" s="9">
        <v>26.52</v>
      </c>
      <c r="K1522" t="s">
        <v>4100</v>
      </c>
      <c r="N1522" t="s">
        <v>4103</v>
      </c>
      <c r="O1522" s="9">
        <f t="shared" si="562"/>
        <v>2.5247039999999998</v>
      </c>
      <c r="Q1522" t="s">
        <v>4103</v>
      </c>
      <c r="R1522" s="9">
        <f t="shared" si="563"/>
        <v>8.0355600000000003</v>
      </c>
      <c r="U1522" t="s">
        <v>4103</v>
      </c>
      <c r="V1522" s="9">
        <f t="shared" si="564"/>
        <v>10.846679999999999</v>
      </c>
      <c r="Y1522" t="s">
        <v>4103</v>
      </c>
      <c r="Z1522" s="9">
        <f t="shared" si="565"/>
        <v>18.564</v>
      </c>
      <c r="AA1522" t="s">
        <v>4103</v>
      </c>
      <c r="AC1522" t="s">
        <v>4103</v>
      </c>
      <c r="AD1522" s="9">
        <f t="shared" si="566"/>
        <v>7.9559999999999995</v>
      </c>
      <c r="AG1522" t="s">
        <v>4103</v>
      </c>
      <c r="AH1522" s="9">
        <f t="shared" si="567"/>
        <v>22.674599999999998</v>
      </c>
      <c r="AK1522" t="s">
        <v>4103</v>
      </c>
      <c r="AL1522" s="9">
        <f t="shared" si="568"/>
        <v>16.972799999999999</v>
      </c>
      <c r="AO1522" t="s">
        <v>4103</v>
      </c>
      <c r="AP1522" s="9">
        <f t="shared" si="569"/>
        <v>6.3647999999999998</v>
      </c>
      <c r="AS1522" t="s">
        <v>4103</v>
      </c>
      <c r="AT1522" s="9">
        <f t="shared" si="558"/>
        <v>0</v>
      </c>
      <c r="AW1522" t="str">
        <f t="shared" si="570"/>
        <v>POC</v>
      </c>
      <c r="AX1522" s="9">
        <f t="shared" si="571"/>
        <v>0</v>
      </c>
      <c r="AZ1522" t="s">
        <v>4158</v>
      </c>
      <c r="BA1522" s="9">
        <v>0</v>
      </c>
      <c r="BC1522" t="str">
        <f t="shared" si="572"/>
        <v>Non Reimburseable</v>
      </c>
      <c r="BD1522" s="9">
        <f t="shared" si="573"/>
        <v>0</v>
      </c>
      <c r="BF1522" t="str">
        <f t="shared" si="574"/>
        <v>Non Reimburseable</v>
      </c>
      <c r="BG1522" s="9">
        <f t="shared" si="575"/>
        <v>0</v>
      </c>
      <c r="BI1522" t="str">
        <f t="shared" si="576"/>
        <v>Non Reimburseable</v>
      </c>
      <c r="BJ1522" s="9">
        <f t="shared" si="577"/>
        <v>0</v>
      </c>
      <c r="BL1522" t="str">
        <f t="shared" si="578"/>
        <v>Non Reimburseable</v>
      </c>
      <c r="BM1522" s="9">
        <f t="shared" si="579"/>
        <v>0</v>
      </c>
      <c r="BO1522" t="str">
        <f t="shared" si="580"/>
        <v>Non Reimburseable</v>
      </c>
      <c r="BP1522" s="9">
        <f t="shared" si="581"/>
        <v>0</v>
      </c>
    </row>
    <row r="1523" spans="1:68" x14ac:dyDescent="0.25">
      <c r="A1523">
        <v>1219997</v>
      </c>
      <c r="B1523" t="s">
        <v>1697</v>
      </c>
      <c r="C1523">
        <v>250</v>
      </c>
      <c r="F1523" s="9">
        <f t="shared" si="559"/>
        <v>0</v>
      </c>
      <c r="G1523" s="9">
        <f t="shared" si="560"/>
        <v>100.639</v>
      </c>
      <c r="H1523" s="9">
        <f t="shared" si="561"/>
        <v>86.262</v>
      </c>
      <c r="I1523" s="9">
        <v>143.77000000000001</v>
      </c>
      <c r="K1523" t="s">
        <v>4100</v>
      </c>
      <c r="N1523" t="s">
        <v>4103</v>
      </c>
      <c r="O1523" s="9">
        <f t="shared" si="562"/>
        <v>13.686904</v>
      </c>
      <c r="Q1523" t="s">
        <v>4103</v>
      </c>
      <c r="R1523" s="9">
        <f t="shared" si="563"/>
        <v>43.562310000000004</v>
      </c>
      <c r="U1523" t="s">
        <v>4103</v>
      </c>
      <c r="V1523" s="9">
        <f t="shared" si="564"/>
        <v>58.801929999999999</v>
      </c>
      <c r="Y1523" t="s">
        <v>4103</v>
      </c>
      <c r="Z1523" s="9">
        <f t="shared" si="565"/>
        <v>100.639</v>
      </c>
      <c r="AA1523" t="s">
        <v>4103</v>
      </c>
      <c r="AC1523" t="s">
        <v>4103</v>
      </c>
      <c r="AD1523" s="9">
        <f t="shared" si="566"/>
        <v>43.131</v>
      </c>
      <c r="AG1523" t="s">
        <v>4103</v>
      </c>
      <c r="AH1523" s="9">
        <f t="shared" si="567"/>
        <v>22.674599999999998</v>
      </c>
      <c r="AK1523" t="s">
        <v>4103</v>
      </c>
      <c r="AL1523" s="9">
        <f t="shared" si="568"/>
        <v>92.012800000000013</v>
      </c>
      <c r="AO1523" t="s">
        <v>4103</v>
      </c>
      <c r="AP1523" s="9">
        <f t="shared" si="569"/>
        <v>34.504800000000003</v>
      </c>
      <c r="AS1523" t="s">
        <v>4103</v>
      </c>
      <c r="AT1523" s="9">
        <f t="shared" si="558"/>
        <v>0</v>
      </c>
      <c r="AW1523" t="str">
        <f t="shared" si="570"/>
        <v>POC</v>
      </c>
      <c r="AX1523" s="9">
        <f t="shared" si="571"/>
        <v>0</v>
      </c>
      <c r="AZ1523" t="s">
        <v>4158</v>
      </c>
      <c r="BA1523" s="9">
        <v>0</v>
      </c>
      <c r="BC1523" t="str">
        <f t="shared" si="572"/>
        <v>Non Reimburseable</v>
      </c>
      <c r="BD1523" s="9">
        <f t="shared" si="573"/>
        <v>0</v>
      </c>
      <c r="BF1523" t="str">
        <f t="shared" si="574"/>
        <v>Non Reimburseable</v>
      </c>
      <c r="BG1523" s="9">
        <f t="shared" si="575"/>
        <v>0</v>
      </c>
      <c r="BI1523" t="str">
        <f t="shared" si="576"/>
        <v>Non Reimburseable</v>
      </c>
      <c r="BJ1523" s="9">
        <f t="shared" si="577"/>
        <v>0</v>
      </c>
      <c r="BL1523" t="str">
        <f t="shared" si="578"/>
        <v>Non Reimburseable</v>
      </c>
      <c r="BM1523" s="9">
        <f t="shared" si="579"/>
        <v>0</v>
      </c>
      <c r="BO1523" t="str">
        <f t="shared" si="580"/>
        <v>Non Reimburseable</v>
      </c>
      <c r="BP1523" s="9">
        <f t="shared" si="581"/>
        <v>0</v>
      </c>
    </row>
    <row r="1524" spans="1:68" x14ac:dyDescent="0.25">
      <c r="A1524">
        <v>6620010</v>
      </c>
      <c r="B1524" t="s">
        <v>1698</v>
      </c>
      <c r="C1524">
        <v>250</v>
      </c>
      <c r="F1524" s="9">
        <f t="shared" si="559"/>
        <v>0</v>
      </c>
      <c r="G1524" s="9">
        <f t="shared" si="560"/>
        <v>122.92335</v>
      </c>
      <c r="H1524" s="9">
        <f t="shared" si="561"/>
        <v>0</v>
      </c>
      <c r="I1524" s="9">
        <v>0</v>
      </c>
      <c r="K1524" t="s">
        <v>4100</v>
      </c>
      <c r="N1524" t="s">
        <v>4103</v>
      </c>
      <c r="O1524" s="9">
        <f t="shared" si="562"/>
        <v>0</v>
      </c>
      <c r="Q1524" t="s">
        <v>4103</v>
      </c>
      <c r="R1524" s="9">
        <f t="shared" si="563"/>
        <v>0</v>
      </c>
      <c r="U1524" t="s">
        <v>4103</v>
      </c>
      <c r="V1524" s="9">
        <f t="shared" si="564"/>
        <v>0</v>
      </c>
      <c r="Y1524" t="s">
        <v>4103</v>
      </c>
      <c r="Z1524" s="9">
        <f t="shared" si="565"/>
        <v>0</v>
      </c>
      <c r="AA1524" t="s">
        <v>4103</v>
      </c>
      <c r="AC1524" t="s">
        <v>4103</v>
      </c>
      <c r="AD1524" s="9">
        <f t="shared" si="566"/>
        <v>0</v>
      </c>
      <c r="AG1524" t="s">
        <v>4103</v>
      </c>
      <c r="AH1524" s="9">
        <f t="shared" si="567"/>
        <v>122.92335</v>
      </c>
      <c r="AK1524" t="s">
        <v>4103</v>
      </c>
      <c r="AL1524" s="9">
        <f t="shared" si="568"/>
        <v>0</v>
      </c>
      <c r="AO1524" t="s">
        <v>4103</v>
      </c>
      <c r="AP1524" s="9">
        <f t="shared" si="569"/>
        <v>0</v>
      </c>
      <c r="AS1524" t="s">
        <v>4103</v>
      </c>
      <c r="AT1524" s="9">
        <f t="shared" si="558"/>
        <v>0</v>
      </c>
      <c r="AW1524" t="str">
        <f t="shared" si="570"/>
        <v>POC</v>
      </c>
      <c r="AX1524" s="9">
        <f t="shared" si="571"/>
        <v>0</v>
      </c>
      <c r="AZ1524" t="s">
        <v>4158</v>
      </c>
      <c r="BA1524" s="9">
        <v>0</v>
      </c>
      <c r="BC1524" t="str">
        <f t="shared" si="572"/>
        <v>Non Reimburseable</v>
      </c>
      <c r="BD1524" s="9">
        <f t="shared" si="573"/>
        <v>0</v>
      </c>
      <c r="BF1524" t="str">
        <f t="shared" si="574"/>
        <v>Non Reimburseable</v>
      </c>
      <c r="BG1524" s="9">
        <f t="shared" si="575"/>
        <v>0</v>
      </c>
      <c r="BI1524" t="str">
        <f t="shared" si="576"/>
        <v>Non Reimburseable</v>
      </c>
      <c r="BJ1524" s="9">
        <f t="shared" si="577"/>
        <v>0</v>
      </c>
      <c r="BL1524" t="str">
        <f t="shared" si="578"/>
        <v>Non Reimburseable</v>
      </c>
      <c r="BM1524" s="9">
        <f t="shared" si="579"/>
        <v>0</v>
      </c>
      <c r="BO1524" t="str">
        <f t="shared" si="580"/>
        <v>Non Reimburseable</v>
      </c>
      <c r="BP1524" s="9">
        <f t="shared" si="581"/>
        <v>0</v>
      </c>
    </row>
    <row r="1525" spans="1:68" x14ac:dyDescent="0.25">
      <c r="A1525">
        <v>7210001</v>
      </c>
      <c r="B1525" t="s">
        <v>1699</v>
      </c>
      <c r="C1525">
        <v>250</v>
      </c>
      <c r="F1525" s="9">
        <f t="shared" si="559"/>
        <v>0</v>
      </c>
      <c r="G1525" s="9">
        <f t="shared" si="560"/>
        <v>2.2609999999999997</v>
      </c>
      <c r="H1525" s="9">
        <f t="shared" si="561"/>
        <v>1.9379999999999999</v>
      </c>
      <c r="I1525" s="9">
        <v>3.23</v>
      </c>
      <c r="K1525" t="s">
        <v>4100</v>
      </c>
      <c r="N1525" t="s">
        <v>4103</v>
      </c>
      <c r="O1525" s="9">
        <f t="shared" si="562"/>
        <v>0.30749599999999999</v>
      </c>
      <c r="Q1525" t="s">
        <v>4103</v>
      </c>
      <c r="R1525" s="9">
        <f t="shared" si="563"/>
        <v>0.97868999999999995</v>
      </c>
      <c r="U1525" t="s">
        <v>4103</v>
      </c>
      <c r="V1525" s="9">
        <f t="shared" si="564"/>
        <v>1.32107</v>
      </c>
      <c r="Y1525" t="s">
        <v>4103</v>
      </c>
      <c r="Z1525" s="9">
        <f t="shared" si="565"/>
        <v>2.2609999999999997</v>
      </c>
      <c r="AA1525" t="s">
        <v>4103</v>
      </c>
      <c r="AC1525" t="s">
        <v>4103</v>
      </c>
      <c r="AD1525" s="9">
        <f t="shared" si="566"/>
        <v>0.96899999999999997</v>
      </c>
      <c r="AG1525" t="s">
        <v>4103</v>
      </c>
      <c r="AH1525" s="9">
        <f t="shared" si="567"/>
        <v>0</v>
      </c>
      <c r="AK1525" t="s">
        <v>4103</v>
      </c>
      <c r="AL1525" s="9">
        <f t="shared" si="568"/>
        <v>2.0672000000000001</v>
      </c>
      <c r="AO1525" t="s">
        <v>4103</v>
      </c>
      <c r="AP1525" s="9">
        <f t="shared" si="569"/>
        <v>0.7752</v>
      </c>
      <c r="AS1525" t="s">
        <v>4103</v>
      </c>
      <c r="AT1525" s="9">
        <f t="shared" si="558"/>
        <v>0</v>
      </c>
      <c r="AW1525" t="str">
        <f t="shared" si="570"/>
        <v>POC</v>
      </c>
      <c r="AX1525" s="9">
        <f t="shared" si="571"/>
        <v>0</v>
      </c>
      <c r="AZ1525" t="s">
        <v>4158</v>
      </c>
      <c r="BA1525" s="9">
        <v>0</v>
      </c>
      <c r="BC1525" t="str">
        <f t="shared" si="572"/>
        <v>Non Reimburseable</v>
      </c>
      <c r="BD1525" s="9">
        <f t="shared" si="573"/>
        <v>0</v>
      </c>
      <c r="BF1525" t="str">
        <f t="shared" si="574"/>
        <v>Non Reimburseable</v>
      </c>
      <c r="BG1525" s="9">
        <f t="shared" si="575"/>
        <v>0</v>
      </c>
      <c r="BI1525" t="str">
        <f t="shared" si="576"/>
        <v>Non Reimburseable</v>
      </c>
      <c r="BJ1525" s="9">
        <f t="shared" si="577"/>
        <v>0</v>
      </c>
      <c r="BL1525" t="str">
        <f t="shared" si="578"/>
        <v>Non Reimburseable</v>
      </c>
      <c r="BM1525" s="9">
        <f t="shared" si="579"/>
        <v>0</v>
      </c>
      <c r="BO1525" t="str">
        <f t="shared" si="580"/>
        <v>Non Reimburseable</v>
      </c>
      <c r="BP1525" s="9">
        <f t="shared" si="581"/>
        <v>0</v>
      </c>
    </row>
    <row r="1526" spans="1:68" x14ac:dyDescent="0.25">
      <c r="A1526">
        <v>7210015</v>
      </c>
      <c r="B1526" t="s">
        <v>1700</v>
      </c>
      <c r="C1526">
        <v>250</v>
      </c>
      <c r="F1526" s="9">
        <f t="shared" si="559"/>
        <v>0</v>
      </c>
      <c r="G1526" s="9">
        <f t="shared" si="560"/>
        <v>97.712999999999994</v>
      </c>
      <c r="H1526" s="9">
        <f t="shared" si="561"/>
        <v>83.754000000000005</v>
      </c>
      <c r="I1526" s="9">
        <v>139.59</v>
      </c>
      <c r="K1526" t="s">
        <v>4100</v>
      </c>
      <c r="N1526" t="s">
        <v>4103</v>
      </c>
      <c r="O1526" s="9">
        <f t="shared" si="562"/>
        <v>13.288967999999999</v>
      </c>
      <c r="Q1526" t="s">
        <v>4103</v>
      </c>
      <c r="R1526" s="9">
        <f t="shared" si="563"/>
        <v>42.295769999999997</v>
      </c>
      <c r="U1526" t="s">
        <v>4103</v>
      </c>
      <c r="V1526" s="9">
        <f t="shared" si="564"/>
        <v>57.092309999999998</v>
      </c>
      <c r="Y1526" t="s">
        <v>4103</v>
      </c>
      <c r="Z1526" s="9">
        <f t="shared" si="565"/>
        <v>97.712999999999994</v>
      </c>
      <c r="AA1526" t="s">
        <v>4103</v>
      </c>
      <c r="AC1526" t="s">
        <v>4103</v>
      </c>
      <c r="AD1526" s="9">
        <f t="shared" si="566"/>
        <v>41.877000000000002</v>
      </c>
      <c r="AG1526" t="s">
        <v>4103</v>
      </c>
      <c r="AH1526" s="9">
        <f t="shared" si="567"/>
        <v>2.7616499999999999</v>
      </c>
      <c r="AK1526" t="s">
        <v>4103</v>
      </c>
      <c r="AL1526" s="9">
        <f t="shared" si="568"/>
        <v>89.337600000000009</v>
      </c>
      <c r="AO1526" t="s">
        <v>4103</v>
      </c>
      <c r="AP1526" s="9">
        <f t="shared" si="569"/>
        <v>33.501599999999996</v>
      </c>
      <c r="AS1526" t="s">
        <v>4103</v>
      </c>
      <c r="AT1526" s="9">
        <f t="shared" si="558"/>
        <v>0</v>
      </c>
      <c r="AW1526" t="str">
        <f t="shared" si="570"/>
        <v>POC</v>
      </c>
      <c r="AX1526" s="9">
        <f t="shared" si="571"/>
        <v>0</v>
      </c>
      <c r="AZ1526" t="s">
        <v>4158</v>
      </c>
      <c r="BA1526" s="9">
        <v>0</v>
      </c>
      <c r="BC1526" t="str">
        <f t="shared" si="572"/>
        <v>Non Reimburseable</v>
      </c>
      <c r="BD1526" s="9">
        <f t="shared" si="573"/>
        <v>0</v>
      </c>
      <c r="BF1526" t="str">
        <f t="shared" si="574"/>
        <v>Non Reimburseable</v>
      </c>
      <c r="BG1526" s="9">
        <f t="shared" si="575"/>
        <v>0</v>
      </c>
      <c r="BI1526" t="str">
        <f t="shared" si="576"/>
        <v>Non Reimburseable</v>
      </c>
      <c r="BJ1526" s="9">
        <f t="shared" si="577"/>
        <v>0</v>
      </c>
      <c r="BL1526" t="str">
        <f t="shared" si="578"/>
        <v>Non Reimburseable</v>
      </c>
      <c r="BM1526" s="9">
        <f t="shared" si="579"/>
        <v>0</v>
      </c>
      <c r="BO1526" t="str">
        <f t="shared" si="580"/>
        <v>Non Reimburseable</v>
      </c>
      <c r="BP1526" s="9">
        <f t="shared" si="581"/>
        <v>0</v>
      </c>
    </row>
    <row r="1527" spans="1:68" x14ac:dyDescent="0.25">
      <c r="A1527">
        <v>7210024</v>
      </c>
      <c r="B1527" t="s">
        <v>1701</v>
      </c>
      <c r="C1527">
        <v>250</v>
      </c>
      <c r="F1527" s="9">
        <f t="shared" si="559"/>
        <v>0</v>
      </c>
      <c r="G1527" s="9">
        <f t="shared" si="560"/>
        <v>119.34945</v>
      </c>
      <c r="H1527" s="9">
        <f t="shared" si="561"/>
        <v>5.0219999999999994</v>
      </c>
      <c r="I1527" s="9">
        <v>8.3699999999999992</v>
      </c>
      <c r="K1527" t="s">
        <v>4100</v>
      </c>
      <c r="N1527" t="s">
        <v>4103</v>
      </c>
      <c r="O1527" s="9">
        <f t="shared" si="562"/>
        <v>0.79682399999999987</v>
      </c>
      <c r="Q1527" t="s">
        <v>4103</v>
      </c>
      <c r="R1527" s="9">
        <f t="shared" si="563"/>
        <v>2.5361099999999999</v>
      </c>
      <c r="U1527" t="s">
        <v>4103</v>
      </c>
      <c r="V1527" s="9">
        <f t="shared" si="564"/>
        <v>3.4233299999999995</v>
      </c>
      <c r="Y1527" t="s">
        <v>4103</v>
      </c>
      <c r="Z1527" s="9">
        <f t="shared" si="565"/>
        <v>5.8589999999999991</v>
      </c>
      <c r="AA1527" t="s">
        <v>4103</v>
      </c>
      <c r="AC1527" t="s">
        <v>4103</v>
      </c>
      <c r="AD1527" s="9">
        <f t="shared" si="566"/>
        <v>2.5109999999999997</v>
      </c>
      <c r="AG1527" t="s">
        <v>4103</v>
      </c>
      <c r="AH1527" s="9">
        <f t="shared" si="567"/>
        <v>119.34945</v>
      </c>
      <c r="AK1527" t="s">
        <v>4103</v>
      </c>
      <c r="AL1527" s="9">
        <f t="shared" si="568"/>
        <v>5.3567999999999998</v>
      </c>
      <c r="AO1527" t="s">
        <v>4103</v>
      </c>
      <c r="AP1527" s="9">
        <f t="shared" si="569"/>
        <v>2.0087999999999999</v>
      </c>
      <c r="AS1527" t="s">
        <v>4103</v>
      </c>
      <c r="AT1527" s="9">
        <f t="shared" si="558"/>
        <v>0</v>
      </c>
      <c r="AW1527" t="str">
        <f t="shared" si="570"/>
        <v>POC</v>
      </c>
      <c r="AX1527" s="9">
        <f t="shared" si="571"/>
        <v>0</v>
      </c>
      <c r="AZ1527" t="s">
        <v>4158</v>
      </c>
      <c r="BA1527" s="9">
        <v>0</v>
      </c>
      <c r="BC1527" t="str">
        <f t="shared" si="572"/>
        <v>Non Reimburseable</v>
      </c>
      <c r="BD1527" s="9">
        <f t="shared" si="573"/>
        <v>0</v>
      </c>
      <c r="BF1527" t="str">
        <f t="shared" si="574"/>
        <v>Non Reimburseable</v>
      </c>
      <c r="BG1527" s="9">
        <f t="shared" si="575"/>
        <v>0</v>
      </c>
      <c r="BI1527" t="str">
        <f t="shared" si="576"/>
        <v>Non Reimburseable</v>
      </c>
      <c r="BJ1527" s="9">
        <f t="shared" si="577"/>
        <v>0</v>
      </c>
      <c r="BL1527" t="str">
        <f t="shared" si="578"/>
        <v>Non Reimburseable</v>
      </c>
      <c r="BM1527" s="9">
        <f t="shared" si="579"/>
        <v>0</v>
      </c>
      <c r="BO1527" t="str">
        <f t="shared" si="580"/>
        <v>Non Reimburseable</v>
      </c>
      <c r="BP1527" s="9">
        <f t="shared" si="581"/>
        <v>0</v>
      </c>
    </row>
    <row r="1528" spans="1:68" x14ac:dyDescent="0.25">
      <c r="A1528">
        <v>7210030</v>
      </c>
      <c r="B1528" t="s">
        <v>1702</v>
      </c>
      <c r="C1528">
        <v>250</v>
      </c>
      <c r="F1528" s="9">
        <f t="shared" si="559"/>
        <v>0</v>
      </c>
      <c r="G1528" s="9">
        <f t="shared" si="560"/>
        <v>97.712999999999994</v>
      </c>
      <c r="H1528" s="9">
        <f t="shared" si="561"/>
        <v>83.754000000000005</v>
      </c>
      <c r="I1528" s="9">
        <v>139.59</v>
      </c>
      <c r="K1528" t="s">
        <v>4100</v>
      </c>
      <c r="N1528" t="s">
        <v>4103</v>
      </c>
      <c r="O1528" s="9">
        <f t="shared" si="562"/>
        <v>13.288967999999999</v>
      </c>
      <c r="Q1528" t="s">
        <v>4103</v>
      </c>
      <c r="R1528" s="9">
        <f t="shared" si="563"/>
        <v>42.295769999999997</v>
      </c>
      <c r="U1528" t="s">
        <v>4103</v>
      </c>
      <c r="V1528" s="9">
        <f t="shared" si="564"/>
        <v>57.092309999999998</v>
      </c>
      <c r="Y1528" t="s">
        <v>4103</v>
      </c>
      <c r="Z1528" s="9">
        <f t="shared" si="565"/>
        <v>97.712999999999994</v>
      </c>
      <c r="AA1528" t="s">
        <v>4103</v>
      </c>
      <c r="AC1528" t="s">
        <v>4103</v>
      </c>
      <c r="AD1528" s="9">
        <f t="shared" si="566"/>
        <v>41.877000000000002</v>
      </c>
      <c r="AG1528" t="s">
        <v>4103</v>
      </c>
      <c r="AH1528" s="9">
        <f t="shared" si="567"/>
        <v>7.1563499999999989</v>
      </c>
      <c r="AK1528" t="s">
        <v>4103</v>
      </c>
      <c r="AL1528" s="9">
        <f t="shared" si="568"/>
        <v>89.337600000000009</v>
      </c>
      <c r="AO1528" t="s">
        <v>4103</v>
      </c>
      <c r="AP1528" s="9">
        <f t="shared" si="569"/>
        <v>33.501599999999996</v>
      </c>
      <c r="AS1528" t="s">
        <v>4103</v>
      </c>
      <c r="AT1528" s="9">
        <f t="shared" si="558"/>
        <v>0</v>
      </c>
      <c r="AW1528" t="str">
        <f t="shared" si="570"/>
        <v>POC</v>
      </c>
      <c r="AX1528" s="9">
        <f t="shared" si="571"/>
        <v>0</v>
      </c>
      <c r="AZ1528" t="s">
        <v>4158</v>
      </c>
      <c r="BA1528" s="9">
        <v>0</v>
      </c>
      <c r="BC1528" t="str">
        <f t="shared" si="572"/>
        <v>Non Reimburseable</v>
      </c>
      <c r="BD1528" s="9">
        <f t="shared" si="573"/>
        <v>0</v>
      </c>
      <c r="BF1528" t="str">
        <f t="shared" si="574"/>
        <v>Non Reimburseable</v>
      </c>
      <c r="BG1528" s="9">
        <f t="shared" si="575"/>
        <v>0</v>
      </c>
      <c r="BI1528" t="str">
        <f t="shared" si="576"/>
        <v>Non Reimburseable</v>
      </c>
      <c r="BJ1528" s="9">
        <f t="shared" si="577"/>
        <v>0</v>
      </c>
      <c r="BL1528" t="str">
        <f t="shared" si="578"/>
        <v>Non Reimburseable</v>
      </c>
      <c r="BM1528" s="9">
        <f t="shared" si="579"/>
        <v>0</v>
      </c>
      <c r="BO1528" t="str">
        <f t="shared" si="580"/>
        <v>Non Reimburseable</v>
      </c>
      <c r="BP1528" s="9">
        <f t="shared" si="581"/>
        <v>0</v>
      </c>
    </row>
    <row r="1529" spans="1:68" x14ac:dyDescent="0.25">
      <c r="A1529">
        <v>7210031</v>
      </c>
      <c r="B1529" t="s">
        <v>1703</v>
      </c>
      <c r="C1529">
        <v>250</v>
      </c>
      <c r="F1529" s="9">
        <f t="shared" si="559"/>
        <v>0</v>
      </c>
      <c r="G1529" s="9">
        <f t="shared" si="560"/>
        <v>119.34945</v>
      </c>
      <c r="H1529" s="9">
        <f t="shared" si="561"/>
        <v>2.0939999999999999</v>
      </c>
      <c r="I1529" s="9">
        <v>3.49</v>
      </c>
      <c r="K1529" t="s">
        <v>4100</v>
      </c>
      <c r="N1529" t="s">
        <v>4103</v>
      </c>
      <c r="O1529" s="9">
        <f t="shared" si="562"/>
        <v>0.33224799999999999</v>
      </c>
      <c r="Q1529" t="s">
        <v>4103</v>
      </c>
      <c r="R1529" s="9">
        <f t="shared" si="563"/>
        <v>1.0574700000000001</v>
      </c>
      <c r="U1529" t="s">
        <v>4103</v>
      </c>
      <c r="V1529" s="9">
        <f t="shared" si="564"/>
        <v>1.4274100000000001</v>
      </c>
      <c r="Y1529" t="s">
        <v>4103</v>
      </c>
      <c r="Z1529" s="9">
        <f t="shared" si="565"/>
        <v>2.4430000000000001</v>
      </c>
      <c r="AA1529" t="s">
        <v>4103</v>
      </c>
      <c r="AC1529" t="s">
        <v>4103</v>
      </c>
      <c r="AD1529" s="9">
        <f t="shared" si="566"/>
        <v>1.0469999999999999</v>
      </c>
      <c r="AG1529" t="s">
        <v>4103</v>
      </c>
      <c r="AH1529" s="9">
        <f t="shared" si="567"/>
        <v>119.34945</v>
      </c>
      <c r="AK1529" t="s">
        <v>4103</v>
      </c>
      <c r="AL1529" s="9">
        <f t="shared" si="568"/>
        <v>2.2336</v>
      </c>
      <c r="AO1529" t="s">
        <v>4103</v>
      </c>
      <c r="AP1529" s="9">
        <f t="shared" si="569"/>
        <v>0.83760000000000001</v>
      </c>
      <c r="AS1529" t="s">
        <v>4103</v>
      </c>
      <c r="AT1529" s="9">
        <f t="shared" si="558"/>
        <v>0</v>
      </c>
      <c r="AW1529" t="str">
        <f t="shared" si="570"/>
        <v>POC</v>
      </c>
      <c r="AX1529" s="9">
        <f t="shared" si="571"/>
        <v>0</v>
      </c>
      <c r="AZ1529" t="s">
        <v>4158</v>
      </c>
      <c r="BA1529" s="9">
        <v>0</v>
      </c>
      <c r="BC1529" t="str">
        <f t="shared" si="572"/>
        <v>Non Reimburseable</v>
      </c>
      <c r="BD1529" s="9">
        <f t="shared" si="573"/>
        <v>0</v>
      </c>
      <c r="BF1529" t="str">
        <f t="shared" si="574"/>
        <v>Non Reimburseable</v>
      </c>
      <c r="BG1529" s="9">
        <f t="shared" si="575"/>
        <v>0</v>
      </c>
      <c r="BI1529" t="str">
        <f t="shared" si="576"/>
        <v>Non Reimburseable</v>
      </c>
      <c r="BJ1529" s="9">
        <f t="shared" si="577"/>
        <v>0</v>
      </c>
      <c r="BL1529" t="str">
        <f t="shared" si="578"/>
        <v>Non Reimburseable</v>
      </c>
      <c r="BM1529" s="9">
        <f t="shared" si="579"/>
        <v>0</v>
      </c>
      <c r="BO1529" t="str">
        <f t="shared" si="580"/>
        <v>Non Reimburseable</v>
      </c>
      <c r="BP1529" s="9">
        <f t="shared" si="581"/>
        <v>0</v>
      </c>
    </row>
    <row r="1530" spans="1:68" x14ac:dyDescent="0.25">
      <c r="A1530">
        <v>7210035</v>
      </c>
      <c r="B1530" t="s">
        <v>1704</v>
      </c>
      <c r="C1530">
        <v>250</v>
      </c>
      <c r="F1530" s="9">
        <f t="shared" si="559"/>
        <v>0</v>
      </c>
      <c r="G1530" s="9">
        <f t="shared" si="560"/>
        <v>46.913999999999994</v>
      </c>
      <c r="H1530" s="9">
        <f t="shared" si="561"/>
        <v>40.211999999999996</v>
      </c>
      <c r="I1530" s="9">
        <v>67.02</v>
      </c>
      <c r="K1530" t="s">
        <v>4100</v>
      </c>
      <c r="N1530" t="s">
        <v>4103</v>
      </c>
      <c r="O1530" s="9">
        <f t="shared" si="562"/>
        <v>6.3803039999999989</v>
      </c>
      <c r="Q1530" t="s">
        <v>4103</v>
      </c>
      <c r="R1530" s="9">
        <f t="shared" si="563"/>
        <v>20.30706</v>
      </c>
      <c r="U1530" t="s">
        <v>4103</v>
      </c>
      <c r="V1530" s="9">
        <f t="shared" si="564"/>
        <v>27.411179999999998</v>
      </c>
      <c r="Y1530" t="s">
        <v>4103</v>
      </c>
      <c r="Z1530" s="9">
        <f t="shared" si="565"/>
        <v>46.913999999999994</v>
      </c>
      <c r="AA1530" t="s">
        <v>4103</v>
      </c>
      <c r="AC1530" t="s">
        <v>4103</v>
      </c>
      <c r="AD1530" s="9">
        <f t="shared" si="566"/>
        <v>20.105999999999998</v>
      </c>
      <c r="AG1530" t="s">
        <v>4103</v>
      </c>
      <c r="AH1530" s="9">
        <f t="shared" si="567"/>
        <v>2.9839500000000001</v>
      </c>
      <c r="AK1530" t="s">
        <v>4103</v>
      </c>
      <c r="AL1530" s="9">
        <f t="shared" si="568"/>
        <v>42.892800000000001</v>
      </c>
      <c r="AO1530" t="s">
        <v>4103</v>
      </c>
      <c r="AP1530" s="9">
        <f t="shared" si="569"/>
        <v>16.084799999999998</v>
      </c>
      <c r="AS1530" t="s">
        <v>4103</v>
      </c>
      <c r="AT1530" s="9">
        <f t="shared" si="558"/>
        <v>0</v>
      </c>
      <c r="AW1530" t="str">
        <f t="shared" si="570"/>
        <v>POC</v>
      </c>
      <c r="AX1530" s="9">
        <f t="shared" si="571"/>
        <v>0</v>
      </c>
      <c r="AZ1530" t="s">
        <v>4158</v>
      </c>
      <c r="BA1530" s="9">
        <v>0</v>
      </c>
      <c r="BC1530" t="str">
        <f t="shared" si="572"/>
        <v>Non Reimburseable</v>
      </c>
      <c r="BD1530" s="9">
        <f t="shared" si="573"/>
        <v>0</v>
      </c>
      <c r="BF1530" t="str">
        <f t="shared" si="574"/>
        <v>Non Reimburseable</v>
      </c>
      <c r="BG1530" s="9">
        <f t="shared" si="575"/>
        <v>0</v>
      </c>
      <c r="BI1530" t="str">
        <f t="shared" si="576"/>
        <v>Non Reimburseable</v>
      </c>
      <c r="BJ1530" s="9">
        <f t="shared" si="577"/>
        <v>0</v>
      </c>
      <c r="BL1530" t="str">
        <f t="shared" si="578"/>
        <v>Non Reimburseable</v>
      </c>
      <c r="BM1530" s="9">
        <f t="shared" si="579"/>
        <v>0</v>
      </c>
      <c r="BO1530" t="str">
        <f t="shared" si="580"/>
        <v>Non Reimburseable</v>
      </c>
      <c r="BP1530" s="9">
        <f t="shared" si="581"/>
        <v>0</v>
      </c>
    </row>
    <row r="1531" spans="1:68" x14ac:dyDescent="0.25">
      <c r="A1531">
        <v>7210038</v>
      </c>
      <c r="B1531" t="s">
        <v>1705</v>
      </c>
      <c r="C1531">
        <v>250</v>
      </c>
      <c r="F1531" s="9">
        <f t="shared" si="559"/>
        <v>0</v>
      </c>
      <c r="G1531" s="9">
        <f t="shared" si="560"/>
        <v>94.786999999999992</v>
      </c>
      <c r="H1531" s="9">
        <f t="shared" si="561"/>
        <v>81.245999999999995</v>
      </c>
      <c r="I1531" s="9">
        <v>135.41</v>
      </c>
      <c r="K1531" t="s">
        <v>4100</v>
      </c>
      <c r="N1531" t="s">
        <v>4103</v>
      </c>
      <c r="O1531" s="9">
        <f t="shared" si="562"/>
        <v>12.891031999999999</v>
      </c>
      <c r="Q1531" t="s">
        <v>4103</v>
      </c>
      <c r="R1531" s="9">
        <f t="shared" si="563"/>
        <v>41.029229999999998</v>
      </c>
      <c r="U1531" t="s">
        <v>4103</v>
      </c>
      <c r="V1531" s="9">
        <f t="shared" si="564"/>
        <v>55.382689999999997</v>
      </c>
      <c r="Y1531" t="s">
        <v>4103</v>
      </c>
      <c r="Z1531" s="9">
        <f t="shared" si="565"/>
        <v>94.786999999999992</v>
      </c>
      <c r="AA1531" t="s">
        <v>4103</v>
      </c>
      <c r="AC1531" t="s">
        <v>4103</v>
      </c>
      <c r="AD1531" s="9">
        <f t="shared" si="566"/>
        <v>40.622999999999998</v>
      </c>
      <c r="AG1531" t="s">
        <v>4103</v>
      </c>
      <c r="AH1531" s="9">
        <f t="shared" si="567"/>
        <v>57.302099999999996</v>
      </c>
      <c r="AK1531" t="s">
        <v>4103</v>
      </c>
      <c r="AL1531" s="9">
        <f t="shared" si="568"/>
        <v>86.662400000000005</v>
      </c>
      <c r="AO1531" t="s">
        <v>4103</v>
      </c>
      <c r="AP1531" s="9">
        <f t="shared" si="569"/>
        <v>32.498399999999997</v>
      </c>
      <c r="AS1531" t="s">
        <v>4103</v>
      </c>
      <c r="AT1531" s="9">
        <f t="shared" si="558"/>
        <v>0</v>
      </c>
      <c r="AW1531" t="str">
        <f t="shared" si="570"/>
        <v>POC</v>
      </c>
      <c r="AX1531" s="9">
        <f t="shared" si="571"/>
        <v>0</v>
      </c>
      <c r="AZ1531" t="s">
        <v>4158</v>
      </c>
      <c r="BA1531" s="9">
        <v>0</v>
      </c>
      <c r="BC1531" t="str">
        <f t="shared" si="572"/>
        <v>Non Reimburseable</v>
      </c>
      <c r="BD1531" s="9">
        <f t="shared" si="573"/>
        <v>0</v>
      </c>
      <c r="BF1531" t="str">
        <f t="shared" si="574"/>
        <v>Non Reimburseable</v>
      </c>
      <c r="BG1531" s="9">
        <f t="shared" si="575"/>
        <v>0</v>
      </c>
      <c r="BI1531" t="str">
        <f t="shared" si="576"/>
        <v>Non Reimburseable</v>
      </c>
      <c r="BJ1531" s="9">
        <f t="shared" si="577"/>
        <v>0</v>
      </c>
      <c r="BL1531" t="str">
        <f t="shared" si="578"/>
        <v>Non Reimburseable</v>
      </c>
      <c r="BM1531" s="9">
        <f t="shared" si="579"/>
        <v>0</v>
      </c>
      <c r="BO1531" t="str">
        <f t="shared" si="580"/>
        <v>Non Reimburseable</v>
      </c>
      <c r="BP1531" s="9">
        <f t="shared" si="581"/>
        <v>0</v>
      </c>
    </row>
    <row r="1532" spans="1:68" x14ac:dyDescent="0.25">
      <c r="A1532">
        <v>7210044</v>
      </c>
      <c r="B1532" t="s">
        <v>1706</v>
      </c>
      <c r="C1532">
        <v>250</v>
      </c>
      <c r="F1532" s="9">
        <f t="shared" si="559"/>
        <v>0</v>
      </c>
      <c r="G1532" s="9">
        <f t="shared" si="560"/>
        <v>115.77555</v>
      </c>
      <c r="H1532" s="9">
        <f t="shared" si="561"/>
        <v>46.067999999999998</v>
      </c>
      <c r="I1532" s="9">
        <v>76.78</v>
      </c>
      <c r="K1532" t="s">
        <v>4100</v>
      </c>
      <c r="N1532" t="s">
        <v>4103</v>
      </c>
      <c r="O1532" s="9">
        <f t="shared" si="562"/>
        <v>7.309456</v>
      </c>
      <c r="Q1532" t="s">
        <v>4103</v>
      </c>
      <c r="R1532" s="9">
        <f t="shared" si="563"/>
        <v>23.264340000000001</v>
      </c>
      <c r="U1532" t="s">
        <v>4103</v>
      </c>
      <c r="V1532" s="9">
        <f t="shared" si="564"/>
        <v>31.403019999999998</v>
      </c>
      <c r="Y1532" t="s">
        <v>4103</v>
      </c>
      <c r="Z1532" s="9">
        <f t="shared" si="565"/>
        <v>53.745999999999995</v>
      </c>
      <c r="AA1532" t="s">
        <v>4103</v>
      </c>
      <c r="AC1532" t="s">
        <v>4103</v>
      </c>
      <c r="AD1532" s="9">
        <f t="shared" si="566"/>
        <v>23.033999999999999</v>
      </c>
      <c r="AG1532" t="s">
        <v>4103</v>
      </c>
      <c r="AH1532" s="9">
        <f t="shared" si="567"/>
        <v>115.77555</v>
      </c>
      <c r="AK1532" t="s">
        <v>4103</v>
      </c>
      <c r="AL1532" s="9">
        <f t="shared" si="568"/>
        <v>49.139200000000002</v>
      </c>
      <c r="AO1532" t="s">
        <v>4103</v>
      </c>
      <c r="AP1532" s="9">
        <f t="shared" si="569"/>
        <v>18.427199999999999</v>
      </c>
      <c r="AS1532" t="s">
        <v>4103</v>
      </c>
      <c r="AT1532" s="9">
        <f t="shared" si="558"/>
        <v>0</v>
      </c>
      <c r="AW1532" t="str">
        <f t="shared" si="570"/>
        <v>POC</v>
      </c>
      <c r="AX1532" s="9">
        <f t="shared" si="571"/>
        <v>0</v>
      </c>
      <c r="AZ1532" t="s">
        <v>4158</v>
      </c>
      <c r="BA1532" s="9">
        <v>0</v>
      </c>
      <c r="BC1532" t="str">
        <f t="shared" si="572"/>
        <v>Non Reimburseable</v>
      </c>
      <c r="BD1532" s="9">
        <f t="shared" si="573"/>
        <v>0</v>
      </c>
      <c r="BF1532" t="str">
        <f t="shared" si="574"/>
        <v>Non Reimburseable</v>
      </c>
      <c r="BG1532" s="9">
        <f t="shared" si="575"/>
        <v>0</v>
      </c>
      <c r="BI1532" t="str">
        <f t="shared" si="576"/>
        <v>Non Reimburseable</v>
      </c>
      <c r="BJ1532" s="9">
        <f t="shared" si="577"/>
        <v>0</v>
      </c>
      <c r="BL1532" t="str">
        <f t="shared" si="578"/>
        <v>Non Reimburseable</v>
      </c>
      <c r="BM1532" s="9">
        <f t="shared" si="579"/>
        <v>0</v>
      </c>
      <c r="BO1532" t="str">
        <f t="shared" si="580"/>
        <v>Non Reimburseable</v>
      </c>
      <c r="BP1532" s="9">
        <f t="shared" si="581"/>
        <v>0</v>
      </c>
    </row>
    <row r="1533" spans="1:68" x14ac:dyDescent="0.25">
      <c r="A1533">
        <v>7210051</v>
      </c>
      <c r="B1533" t="s">
        <v>1707</v>
      </c>
      <c r="C1533">
        <v>250</v>
      </c>
      <c r="F1533" s="9">
        <f t="shared" si="559"/>
        <v>0</v>
      </c>
      <c r="G1533" s="9">
        <f t="shared" si="560"/>
        <v>65.646900000000002</v>
      </c>
      <c r="H1533" s="9">
        <f t="shared" si="561"/>
        <v>22.152000000000001</v>
      </c>
      <c r="I1533" s="9">
        <v>36.92</v>
      </c>
      <c r="K1533" t="s">
        <v>4100</v>
      </c>
      <c r="N1533" t="s">
        <v>4103</v>
      </c>
      <c r="O1533" s="9">
        <f t="shared" si="562"/>
        <v>3.5147839999999997</v>
      </c>
      <c r="Q1533" t="s">
        <v>4103</v>
      </c>
      <c r="R1533" s="9">
        <f t="shared" si="563"/>
        <v>11.18676</v>
      </c>
      <c r="U1533" t="s">
        <v>4103</v>
      </c>
      <c r="V1533" s="9">
        <f t="shared" si="564"/>
        <v>15.10028</v>
      </c>
      <c r="Y1533" t="s">
        <v>4103</v>
      </c>
      <c r="Z1533" s="9">
        <f t="shared" si="565"/>
        <v>25.844000000000001</v>
      </c>
      <c r="AA1533" t="s">
        <v>4103</v>
      </c>
      <c r="AC1533" t="s">
        <v>4103</v>
      </c>
      <c r="AD1533" s="9">
        <f t="shared" si="566"/>
        <v>11.076000000000001</v>
      </c>
      <c r="AG1533" t="s">
        <v>4103</v>
      </c>
      <c r="AH1533" s="9">
        <f t="shared" si="567"/>
        <v>65.646900000000002</v>
      </c>
      <c r="AK1533" t="s">
        <v>4103</v>
      </c>
      <c r="AL1533" s="9">
        <f t="shared" si="568"/>
        <v>23.628800000000002</v>
      </c>
      <c r="AO1533" t="s">
        <v>4103</v>
      </c>
      <c r="AP1533" s="9">
        <f t="shared" si="569"/>
        <v>8.8607999999999993</v>
      </c>
      <c r="AS1533" t="s">
        <v>4103</v>
      </c>
      <c r="AT1533" s="9">
        <f t="shared" si="558"/>
        <v>0</v>
      </c>
      <c r="AW1533" t="str">
        <f t="shared" si="570"/>
        <v>POC</v>
      </c>
      <c r="AX1533" s="9">
        <f t="shared" si="571"/>
        <v>0</v>
      </c>
      <c r="AZ1533" t="s">
        <v>4158</v>
      </c>
      <c r="BA1533" s="9">
        <v>0</v>
      </c>
      <c r="BC1533" t="str">
        <f t="shared" si="572"/>
        <v>Non Reimburseable</v>
      </c>
      <c r="BD1533" s="9">
        <f t="shared" si="573"/>
        <v>0</v>
      </c>
      <c r="BF1533" t="str">
        <f t="shared" si="574"/>
        <v>Non Reimburseable</v>
      </c>
      <c r="BG1533" s="9">
        <f t="shared" si="575"/>
        <v>0</v>
      </c>
      <c r="BI1533" t="str">
        <f t="shared" si="576"/>
        <v>Non Reimburseable</v>
      </c>
      <c r="BJ1533" s="9">
        <f t="shared" si="577"/>
        <v>0</v>
      </c>
      <c r="BL1533" t="str">
        <f t="shared" si="578"/>
        <v>Non Reimburseable</v>
      </c>
      <c r="BM1533" s="9">
        <f t="shared" si="579"/>
        <v>0</v>
      </c>
      <c r="BO1533" t="str">
        <f t="shared" si="580"/>
        <v>Non Reimburseable</v>
      </c>
      <c r="BP1533" s="9">
        <f t="shared" si="581"/>
        <v>0</v>
      </c>
    </row>
    <row r="1534" spans="1:68" x14ac:dyDescent="0.25">
      <c r="A1534">
        <v>7210079</v>
      </c>
      <c r="B1534" t="s">
        <v>1708</v>
      </c>
      <c r="C1534">
        <v>250</v>
      </c>
      <c r="F1534" s="9">
        <f t="shared" si="559"/>
        <v>0</v>
      </c>
      <c r="G1534" s="9">
        <f t="shared" si="560"/>
        <v>46.913999999999994</v>
      </c>
      <c r="H1534" s="9">
        <f t="shared" si="561"/>
        <v>40.211999999999996</v>
      </c>
      <c r="I1534" s="9">
        <v>67.02</v>
      </c>
      <c r="K1534" t="s">
        <v>4100</v>
      </c>
      <c r="N1534" t="s">
        <v>4103</v>
      </c>
      <c r="O1534" s="9">
        <f t="shared" si="562"/>
        <v>6.3803039999999989</v>
      </c>
      <c r="Q1534" t="s">
        <v>4103</v>
      </c>
      <c r="R1534" s="9">
        <f t="shared" si="563"/>
        <v>20.30706</v>
      </c>
      <c r="U1534" t="s">
        <v>4103</v>
      </c>
      <c r="V1534" s="9">
        <f t="shared" si="564"/>
        <v>27.411179999999998</v>
      </c>
      <c r="Y1534" t="s">
        <v>4103</v>
      </c>
      <c r="Z1534" s="9">
        <f t="shared" si="565"/>
        <v>46.913999999999994</v>
      </c>
      <c r="AA1534" t="s">
        <v>4103</v>
      </c>
      <c r="AC1534" t="s">
        <v>4103</v>
      </c>
      <c r="AD1534" s="9">
        <f t="shared" si="566"/>
        <v>20.105999999999998</v>
      </c>
      <c r="AG1534" t="s">
        <v>4103</v>
      </c>
      <c r="AH1534" s="9">
        <f t="shared" si="567"/>
        <v>31.566600000000001</v>
      </c>
      <c r="AK1534" t="s">
        <v>4103</v>
      </c>
      <c r="AL1534" s="9">
        <f t="shared" si="568"/>
        <v>42.892800000000001</v>
      </c>
      <c r="AO1534" t="s">
        <v>4103</v>
      </c>
      <c r="AP1534" s="9">
        <f t="shared" si="569"/>
        <v>16.084799999999998</v>
      </c>
      <c r="AS1534" t="s">
        <v>4103</v>
      </c>
      <c r="AT1534" s="9">
        <f t="shared" ref="AT1534:AT1597" si="582">I1534*0%</f>
        <v>0</v>
      </c>
      <c r="AW1534" t="str">
        <f t="shared" si="570"/>
        <v>POC</v>
      </c>
      <c r="AX1534" s="9">
        <f t="shared" si="571"/>
        <v>0</v>
      </c>
      <c r="AZ1534" t="s">
        <v>4158</v>
      </c>
      <c r="BA1534" s="9">
        <v>0</v>
      </c>
      <c r="BC1534" t="str">
        <f t="shared" si="572"/>
        <v>Non Reimburseable</v>
      </c>
      <c r="BD1534" s="9">
        <f t="shared" si="573"/>
        <v>0</v>
      </c>
      <c r="BF1534" t="str">
        <f t="shared" si="574"/>
        <v>Non Reimburseable</v>
      </c>
      <c r="BG1534" s="9">
        <f t="shared" si="575"/>
        <v>0</v>
      </c>
      <c r="BI1534" t="str">
        <f t="shared" si="576"/>
        <v>Non Reimburseable</v>
      </c>
      <c r="BJ1534" s="9">
        <f t="shared" si="577"/>
        <v>0</v>
      </c>
      <c r="BL1534" t="str">
        <f t="shared" si="578"/>
        <v>Non Reimburseable</v>
      </c>
      <c r="BM1534" s="9">
        <f t="shared" si="579"/>
        <v>0</v>
      </c>
      <c r="BO1534" t="str">
        <f t="shared" si="580"/>
        <v>Non Reimburseable</v>
      </c>
      <c r="BP1534" s="9">
        <f t="shared" si="581"/>
        <v>0</v>
      </c>
    </row>
    <row r="1535" spans="1:68" x14ac:dyDescent="0.25">
      <c r="A1535">
        <v>7210080</v>
      </c>
      <c r="B1535" t="s">
        <v>1709</v>
      </c>
      <c r="C1535">
        <v>250</v>
      </c>
      <c r="F1535" s="9">
        <f t="shared" si="559"/>
        <v>0</v>
      </c>
      <c r="G1535" s="9">
        <f t="shared" si="560"/>
        <v>57.302099999999996</v>
      </c>
      <c r="H1535" s="9">
        <f t="shared" si="561"/>
        <v>18.425999999999998</v>
      </c>
      <c r="I1535" s="9">
        <v>30.71</v>
      </c>
      <c r="K1535" t="s">
        <v>4100</v>
      </c>
      <c r="N1535" t="s">
        <v>4103</v>
      </c>
      <c r="O1535" s="9">
        <f t="shared" si="562"/>
        <v>2.9235919999999997</v>
      </c>
      <c r="Q1535" t="s">
        <v>4103</v>
      </c>
      <c r="R1535" s="9">
        <f t="shared" si="563"/>
        <v>9.3051300000000001</v>
      </c>
      <c r="U1535" t="s">
        <v>4103</v>
      </c>
      <c r="V1535" s="9">
        <f t="shared" si="564"/>
        <v>12.56039</v>
      </c>
      <c r="Y1535" t="s">
        <v>4103</v>
      </c>
      <c r="Z1535" s="9">
        <f t="shared" si="565"/>
        <v>21.497</v>
      </c>
      <c r="AA1535" t="s">
        <v>4103</v>
      </c>
      <c r="AC1535" t="s">
        <v>4103</v>
      </c>
      <c r="AD1535" s="9">
        <f t="shared" si="566"/>
        <v>9.2129999999999992</v>
      </c>
      <c r="AG1535" t="s">
        <v>4103</v>
      </c>
      <c r="AH1535" s="9">
        <f t="shared" si="567"/>
        <v>57.302099999999996</v>
      </c>
      <c r="AK1535" t="s">
        <v>4103</v>
      </c>
      <c r="AL1535" s="9">
        <f t="shared" si="568"/>
        <v>19.654400000000003</v>
      </c>
      <c r="AO1535" t="s">
        <v>4103</v>
      </c>
      <c r="AP1535" s="9">
        <f t="shared" si="569"/>
        <v>7.3704000000000001</v>
      </c>
      <c r="AS1535" t="s">
        <v>4103</v>
      </c>
      <c r="AT1535" s="9">
        <f t="shared" si="582"/>
        <v>0</v>
      </c>
      <c r="AW1535" t="str">
        <f t="shared" si="570"/>
        <v>POC</v>
      </c>
      <c r="AX1535" s="9">
        <f t="shared" si="571"/>
        <v>0</v>
      </c>
      <c r="AZ1535" t="s">
        <v>4158</v>
      </c>
      <c r="BA1535" s="9">
        <v>0</v>
      </c>
      <c r="BC1535" t="str">
        <f t="shared" si="572"/>
        <v>Non Reimburseable</v>
      </c>
      <c r="BD1535" s="9">
        <f t="shared" si="573"/>
        <v>0</v>
      </c>
      <c r="BF1535" t="str">
        <f t="shared" si="574"/>
        <v>Non Reimburseable</v>
      </c>
      <c r="BG1535" s="9">
        <f t="shared" si="575"/>
        <v>0</v>
      </c>
      <c r="BI1535" t="str">
        <f t="shared" si="576"/>
        <v>Non Reimburseable</v>
      </c>
      <c r="BJ1535" s="9">
        <f t="shared" si="577"/>
        <v>0</v>
      </c>
      <c r="BL1535" t="str">
        <f t="shared" si="578"/>
        <v>Non Reimburseable</v>
      </c>
      <c r="BM1535" s="9">
        <f t="shared" si="579"/>
        <v>0</v>
      </c>
      <c r="BO1535" t="str">
        <f t="shared" si="580"/>
        <v>Non Reimburseable</v>
      </c>
      <c r="BP1535" s="9">
        <f t="shared" si="581"/>
        <v>0</v>
      </c>
    </row>
    <row r="1536" spans="1:68" x14ac:dyDescent="0.25">
      <c r="A1536">
        <v>7210081</v>
      </c>
      <c r="B1536" t="s">
        <v>1710</v>
      </c>
      <c r="C1536">
        <v>250</v>
      </c>
      <c r="F1536" s="9">
        <f t="shared" si="559"/>
        <v>0</v>
      </c>
      <c r="G1536" s="9">
        <f t="shared" si="560"/>
        <v>26.25705</v>
      </c>
      <c r="H1536" s="9">
        <f t="shared" si="561"/>
        <v>2.52</v>
      </c>
      <c r="I1536" s="9">
        <v>4.2</v>
      </c>
      <c r="K1536" t="s">
        <v>4100</v>
      </c>
      <c r="N1536" t="s">
        <v>4103</v>
      </c>
      <c r="O1536" s="9">
        <f t="shared" si="562"/>
        <v>0.39983999999999997</v>
      </c>
      <c r="Q1536" t="s">
        <v>4103</v>
      </c>
      <c r="R1536" s="9">
        <f t="shared" si="563"/>
        <v>1.2726</v>
      </c>
      <c r="U1536" t="s">
        <v>4103</v>
      </c>
      <c r="V1536" s="9">
        <f t="shared" si="564"/>
        <v>1.7178</v>
      </c>
      <c r="Y1536" t="s">
        <v>4103</v>
      </c>
      <c r="Z1536" s="9">
        <f t="shared" si="565"/>
        <v>2.94</v>
      </c>
      <c r="AA1536" t="s">
        <v>4103</v>
      </c>
      <c r="AC1536" t="s">
        <v>4103</v>
      </c>
      <c r="AD1536" s="9">
        <f t="shared" si="566"/>
        <v>1.26</v>
      </c>
      <c r="AG1536" t="s">
        <v>4103</v>
      </c>
      <c r="AH1536" s="9">
        <f t="shared" si="567"/>
        <v>26.25705</v>
      </c>
      <c r="AK1536" t="s">
        <v>4103</v>
      </c>
      <c r="AL1536" s="9">
        <f t="shared" si="568"/>
        <v>2.6880000000000002</v>
      </c>
      <c r="AO1536" t="s">
        <v>4103</v>
      </c>
      <c r="AP1536" s="9">
        <f t="shared" si="569"/>
        <v>1.008</v>
      </c>
      <c r="AS1536" t="s">
        <v>4103</v>
      </c>
      <c r="AT1536" s="9">
        <f t="shared" si="582"/>
        <v>0</v>
      </c>
      <c r="AW1536" t="str">
        <f t="shared" si="570"/>
        <v>POC</v>
      </c>
      <c r="AX1536" s="9">
        <f t="shared" si="571"/>
        <v>0</v>
      </c>
      <c r="AZ1536" t="s">
        <v>4158</v>
      </c>
      <c r="BA1536" s="9">
        <v>0</v>
      </c>
      <c r="BC1536" t="str">
        <f t="shared" si="572"/>
        <v>Non Reimburseable</v>
      </c>
      <c r="BD1536" s="9">
        <f t="shared" si="573"/>
        <v>0</v>
      </c>
      <c r="BF1536" t="str">
        <f t="shared" si="574"/>
        <v>Non Reimburseable</v>
      </c>
      <c r="BG1536" s="9">
        <f t="shared" si="575"/>
        <v>0</v>
      </c>
      <c r="BI1536" t="str">
        <f t="shared" si="576"/>
        <v>Non Reimburseable</v>
      </c>
      <c r="BJ1536" s="9">
        <f t="shared" si="577"/>
        <v>0</v>
      </c>
      <c r="BL1536" t="str">
        <f t="shared" si="578"/>
        <v>Non Reimburseable</v>
      </c>
      <c r="BM1536" s="9">
        <f t="shared" si="579"/>
        <v>0</v>
      </c>
      <c r="BO1536" t="str">
        <f t="shared" si="580"/>
        <v>Non Reimburseable</v>
      </c>
      <c r="BP1536" s="9">
        <f t="shared" si="581"/>
        <v>0</v>
      </c>
    </row>
    <row r="1537" spans="1:68" x14ac:dyDescent="0.25">
      <c r="A1537">
        <v>7210091</v>
      </c>
      <c r="B1537" t="s">
        <v>1711</v>
      </c>
      <c r="C1537">
        <v>250</v>
      </c>
      <c r="F1537" s="9">
        <f t="shared" si="559"/>
        <v>0</v>
      </c>
      <c r="G1537" s="9">
        <f t="shared" si="560"/>
        <v>23.078999999999997</v>
      </c>
      <c r="H1537" s="9">
        <f t="shared" si="561"/>
        <v>19.782</v>
      </c>
      <c r="I1537" s="9">
        <v>32.97</v>
      </c>
      <c r="K1537" t="s">
        <v>4100</v>
      </c>
      <c r="N1537" t="s">
        <v>4103</v>
      </c>
      <c r="O1537" s="9">
        <f t="shared" si="562"/>
        <v>3.1387439999999995</v>
      </c>
      <c r="Q1537" t="s">
        <v>4103</v>
      </c>
      <c r="R1537" s="9">
        <f t="shared" si="563"/>
        <v>9.9899100000000001</v>
      </c>
      <c r="U1537" t="s">
        <v>4103</v>
      </c>
      <c r="V1537" s="9">
        <f t="shared" si="564"/>
        <v>13.484729999999999</v>
      </c>
      <c r="Y1537" t="s">
        <v>4103</v>
      </c>
      <c r="Z1537" s="9">
        <f t="shared" si="565"/>
        <v>23.078999999999997</v>
      </c>
      <c r="AA1537" t="s">
        <v>4103</v>
      </c>
      <c r="AC1537" t="s">
        <v>4103</v>
      </c>
      <c r="AD1537" s="9">
        <f t="shared" si="566"/>
        <v>9.891</v>
      </c>
      <c r="AG1537" t="s">
        <v>4103</v>
      </c>
      <c r="AH1537" s="9">
        <f t="shared" si="567"/>
        <v>3.5910000000000002</v>
      </c>
      <c r="AK1537" t="s">
        <v>4103</v>
      </c>
      <c r="AL1537" s="9">
        <f t="shared" si="568"/>
        <v>21.1008</v>
      </c>
      <c r="AO1537" t="s">
        <v>4103</v>
      </c>
      <c r="AP1537" s="9">
        <f t="shared" si="569"/>
        <v>7.9127999999999998</v>
      </c>
      <c r="AS1537" t="s">
        <v>4103</v>
      </c>
      <c r="AT1537" s="9">
        <f t="shared" si="582"/>
        <v>0</v>
      </c>
      <c r="AW1537" t="str">
        <f t="shared" si="570"/>
        <v>POC</v>
      </c>
      <c r="AX1537" s="9">
        <f t="shared" si="571"/>
        <v>0</v>
      </c>
      <c r="AZ1537" t="s">
        <v>4158</v>
      </c>
      <c r="BA1537" s="9">
        <v>0</v>
      </c>
      <c r="BC1537" t="str">
        <f t="shared" si="572"/>
        <v>Non Reimburseable</v>
      </c>
      <c r="BD1537" s="9">
        <f t="shared" si="573"/>
        <v>0</v>
      </c>
      <c r="BF1537" t="str">
        <f t="shared" si="574"/>
        <v>Non Reimburseable</v>
      </c>
      <c r="BG1537" s="9">
        <f t="shared" si="575"/>
        <v>0</v>
      </c>
      <c r="BI1537" t="str">
        <f t="shared" si="576"/>
        <v>Non Reimburseable</v>
      </c>
      <c r="BJ1537" s="9">
        <f t="shared" si="577"/>
        <v>0</v>
      </c>
      <c r="BL1537" t="str">
        <f t="shared" si="578"/>
        <v>Non Reimburseable</v>
      </c>
      <c r="BM1537" s="9">
        <f t="shared" si="579"/>
        <v>0</v>
      </c>
      <c r="BO1537" t="str">
        <f t="shared" si="580"/>
        <v>Non Reimburseable</v>
      </c>
      <c r="BP1537" s="9">
        <f t="shared" si="581"/>
        <v>0</v>
      </c>
    </row>
    <row r="1538" spans="1:68" x14ac:dyDescent="0.25">
      <c r="A1538">
        <v>7210092</v>
      </c>
      <c r="B1538" t="s">
        <v>1712</v>
      </c>
      <c r="C1538">
        <v>250</v>
      </c>
      <c r="F1538" s="9">
        <f t="shared" si="559"/>
        <v>0</v>
      </c>
      <c r="G1538" s="9">
        <f t="shared" si="560"/>
        <v>28.189349999999997</v>
      </c>
      <c r="H1538" s="9">
        <f t="shared" si="561"/>
        <v>17.579999999999998</v>
      </c>
      <c r="I1538" s="9">
        <v>29.3</v>
      </c>
      <c r="K1538" t="s">
        <v>4100</v>
      </c>
      <c r="N1538" t="s">
        <v>4103</v>
      </c>
      <c r="O1538" s="9">
        <f t="shared" si="562"/>
        <v>2.7893599999999998</v>
      </c>
      <c r="Q1538" t="s">
        <v>4103</v>
      </c>
      <c r="R1538" s="9">
        <f t="shared" si="563"/>
        <v>8.8779000000000003</v>
      </c>
      <c r="U1538" t="s">
        <v>4103</v>
      </c>
      <c r="V1538" s="9">
        <f t="shared" si="564"/>
        <v>11.983699999999999</v>
      </c>
      <c r="Y1538" t="s">
        <v>4103</v>
      </c>
      <c r="Z1538" s="9">
        <f t="shared" si="565"/>
        <v>20.509999999999998</v>
      </c>
      <c r="AA1538" t="s">
        <v>4103</v>
      </c>
      <c r="AC1538" t="s">
        <v>4103</v>
      </c>
      <c r="AD1538" s="9">
        <f t="shared" si="566"/>
        <v>8.7899999999999991</v>
      </c>
      <c r="AG1538" t="s">
        <v>4103</v>
      </c>
      <c r="AH1538" s="9">
        <f t="shared" si="567"/>
        <v>28.189349999999997</v>
      </c>
      <c r="AK1538" t="s">
        <v>4103</v>
      </c>
      <c r="AL1538" s="9">
        <f t="shared" si="568"/>
        <v>18.752000000000002</v>
      </c>
      <c r="AO1538" t="s">
        <v>4103</v>
      </c>
      <c r="AP1538" s="9">
        <f t="shared" si="569"/>
        <v>7.032</v>
      </c>
      <c r="AS1538" t="s">
        <v>4103</v>
      </c>
      <c r="AT1538" s="9">
        <f t="shared" si="582"/>
        <v>0</v>
      </c>
      <c r="AW1538" t="str">
        <f t="shared" si="570"/>
        <v>POC</v>
      </c>
      <c r="AX1538" s="9">
        <f t="shared" si="571"/>
        <v>0</v>
      </c>
      <c r="AZ1538" t="s">
        <v>4158</v>
      </c>
      <c r="BA1538" s="9">
        <v>0</v>
      </c>
      <c r="BC1538" t="str">
        <f t="shared" si="572"/>
        <v>Non Reimburseable</v>
      </c>
      <c r="BD1538" s="9">
        <f t="shared" si="573"/>
        <v>0</v>
      </c>
      <c r="BF1538" t="str">
        <f t="shared" si="574"/>
        <v>Non Reimburseable</v>
      </c>
      <c r="BG1538" s="9">
        <f t="shared" si="575"/>
        <v>0</v>
      </c>
      <c r="BI1538" t="str">
        <f t="shared" si="576"/>
        <v>Non Reimburseable</v>
      </c>
      <c r="BJ1538" s="9">
        <f t="shared" si="577"/>
        <v>0</v>
      </c>
      <c r="BL1538" t="str">
        <f t="shared" si="578"/>
        <v>Non Reimburseable</v>
      </c>
      <c r="BM1538" s="9">
        <f t="shared" si="579"/>
        <v>0</v>
      </c>
      <c r="BO1538" t="str">
        <f t="shared" si="580"/>
        <v>Non Reimburseable</v>
      </c>
      <c r="BP1538" s="9">
        <f t="shared" si="581"/>
        <v>0</v>
      </c>
    </row>
    <row r="1539" spans="1:68" x14ac:dyDescent="0.25">
      <c r="A1539">
        <v>7210103</v>
      </c>
      <c r="B1539" t="s">
        <v>1714</v>
      </c>
      <c r="C1539">
        <v>250</v>
      </c>
      <c r="F1539" s="9">
        <f t="shared" ref="F1539:F1602" si="583">MIN(J1539:BP1539)</f>
        <v>0</v>
      </c>
      <c r="G1539" s="9">
        <f t="shared" ref="G1539:G1602" si="584">MAX(J1539:BP1539)</f>
        <v>25.051500000000001</v>
      </c>
      <c r="H1539" s="9">
        <f t="shared" ref="H1539:H1602" si="585">I1539*60%</f>
        <v>3.1739999999999999</v>
      </c>
      <c r="I1539" s="9">
        <v>5.29</v>
      </c>
      <c r="K1539" t="s">
        <v>4100</v>
      </c>
      <c r="N1539" t="s">
        <v>4103</v>
      </c>
      <c r="O1539" s="9">
        <f t="shared" si="562"/>
        <v>0.50360799999999994</v>
      </c>
      <c r="Q1539" t="s">
        <v>4103</v>
      </c>
      <c r="R1539" s="9">
        <f t="shared" si="563"/>
        <v>1.60287</v>
      </c>
      <c r="U1539" t="s">
        <v>4103</v>
      </c>
      <c r="V1539" s="9">
        <f t="shared" si="564"/>
        <v>2.1636099999999998</v>
      </c>
      <c r="Y1539" t="s">
        <v>4103</v>
      </c>
      <c r="Z1539" s="9">
        <f t="shared" si="565"/>
        <v>3.7029999999999998</v>
      </c>
      <c r="AA1539" t="s">
        <v>4103</v>
      </c>
      <c r="AC1539" t="s">
        <v>4103</v>
      </c>
      <c r="AD1539" s="9">
        <f t="shared" si="566"/>
        <v>1.587</v>
      </c>
      <c r="AG1539" t="s">
        <v>4103</v>
      </c>
      <c r="AH1539" s="9">
        <f t="shared" si="567"/>
        <v>25.051500000000001</v>
      </c>
      <c r="AK1539" t="s">
        <v>4103</v>
      </c>
      <c r="AL1539" s="9">
        <f t="shared" si="568"/>
        <v>3.3856000000000002</v>
      </c>
      <c r="AO1539" t="s">
        <v>4103</v>
      </c>
      <c r="AP1539" s="9">
        <f t="shared" si="569"/>
        <v>1.2696000000000001</v>
      </c>
      <c r="AS1539" t="s">
        <v>4103</v>
      </c>
      <c r="AT1539" s="9">
        <f t="shared" si="582"/>
        <v>0</v>
      </c>
      <c r="AW1539" t="str">
        <f t="shared" si="570"/>
        <v>POC</v>
      </c>
      <c r="AX1539" s="9">
        <f t="shared" si="571"/>
        <v>0</v>
      </c>
      <c r="AZ1539" t="s">
        <v>4158</v>
      </c>
      <c r="BA1539" s="9">
        <v>0</v>
      </c>
      <c r="BC1539" t="str">
        <f t="shared" si="572"/>
        <v>Non Reimburseable</v>
      </c>
      <c r="BD1539" s="9">
        <f t="shared" si="573"/>
        <v>0</v>
      </c>
      <c r="BF1539" t="str">
        <f t="shared" si="574"/>
        <v>Non Reimburseable</v>
      </c>
      <c r="BG1539" s="9">
        <f t="shared" si="575"/>
        <v>0</v>
      </c>
      <c r="BI1539" t="str">
        <f t="shared" si="576"/>
        <v>Non Reimburseable</v>
      </c>
      <c r="BJ1539" s="9">
        <f t="shared" si="577"/>
        <v>0</v>
      </c>
      <c r="BL1539" t="str">
        <f t="shared" si="578"/>
        <v>Non Reimburseable</v>
      </c>
      <c r="BM1539" s="9">
        <f t="shared" si="579"/>
        <v>0</v>
      </c>
      <c r="BO1539" t="str">
        <f t="shared" si="580"/>
        <v>Non Reimburseable</v>
      </c>
      <c r="BP1539" s="9">
        <f t="shared" si="581"/>
        <v>0</v>
      </c>
    </row>
    <row r="1540" spans="1:68" x14ac:dyDescent="0.25">
      <c r="A1540">
        <v>7210116</v>
      </c>
      <c r="B1540" t="s">
        <v>1715</v>
      </c>
      <c r="C1540">
        <v>250</v>
      </c>
      <c r="F1540" s="9">
        <f t="shared" si="583"/>
        <v>0</v>
      </c>
      <c r="G1540" s="9">
        <f t="shared" si="584"/>
        <v>82.753999999999991</v>
      </c>
      <c r="H1540" s="9">
        <f t="shared" si="585"/>
        <v>70.932000000000002</v>
      </c>
      <c r="I1540" s="9">
        <v>118.22</v>
      </c>
      <c r="K1540" t="s">
        <v>4100</v>
      </c>
      <c r="N1540" t="s">
        <v>4103</v>
      </c>
      <c r="O1540" s="9">
        <f t="shared" si="562"/>
        <v>11.254543999999999</v>
      </c>
      <c r="Q1540" t="s">
        <v>4103</v>
      </c>
      <c r="R1540" s="9">
        <f t="shared" si="563"/>
        <v>35.820659999999997</v>
      </c>
      <c r="U1540" t="s">
        <v>4103</v>
      </c>
      <c r="V1540" s="9">
        <f t="shared" si="564"/>
        <v>48.351979999999998</v>
      </c>
      <c r="Y1540" t="s">
        <v>4103</v>
      </c>
      <c r="Z1540" s="9">
        <f t="shared" si="565"/>
        <v>82.753999999999991</v>
      </c>
      <c r="AA1540" t="s">
        <v>4103</v>
      </c>
      <c r="AC1540" t="s">
        <v>4103</v>
      </c>
      <c r="AD1540" s="9">
        <f t="shared" si="566"/>
        <v>35.466000000000001</v>
      </c>
      <c r="AG1540" t="s">
        <v>4103</v>
      </c>
      <c r="AH1540" s="9">
        <f t="shared" si="567"/>
        <v>4.5229499999999998</v>
      </c>
      <c r="AK1540" t="s">
        <v>4103</v>
      </c>
      <c r="AL1540" s="9">
        <f t="shared" si="568"/>
        <v>75.660799999999995</v>
      </c>
      <c r="AO1540" t="s">
        <v>4103</v>
      </c>
      <c r="AP1540" s="9">
        <f t="shared" si="569"/>
        <v>28.372799999999998</v>
      </c>
      <c r="AS1540" t="s">
        <v>4103</v>
      </c>
      <c r="AT1540" s="9">
        <f t="shared" si="582"/>
        <v>0</v>
      </c>
      <c r="AW1540" t="str">
        <f t="shared" si="570"/>
        <v>POC</v>
      </c>
      <c r="AX1540" s="9">
        <f t="shared" si="571"/>
        <v>0</v>
      </c>
      <c r="AZ1540" t="s">
        <v>4158</v>
      </c>
      <c r="BA1540" s="9">
        <v>0</v>
      </c>
      <c r="BC1540" t="str">
        <f t="shared" si="572"/>
        <v>Non Reimburseable</v>
      </c>
      <c r="BD1540" s="9">
        <f t="shared" si="573"/>
        <v>0</v>
      </c>
      <c r="BF1540" t="str">
        <f t="shared" si="574"/>
        <v>Non Reimburseable</v>
      </c>
      <c r="BG1540" s="9">
        <f t="shared" si="575"/>
        <v>0</v>
      </c>
      <c r="BI1540" t="str">
        <f t="shared" si="576"/>
        <v>Non Reimburseable</v>
      </c>
      <c r="BJ1540" s="9">
        <f t="shared" si="577"/>
        <v>0</v>
      </c>
      <c r="BL1540" t="str">
        <f t="shared" si="578"/>
        <v>Non Reimburseable</v>
      </c>
      <c r="BM1540" s="9">
        <f t="shared" si="579"/>
        <v>0</v>
      </c>
      <c r="BO1540" t="str">
        <f t="shared" si="580"/>
        <v>Non Reimburseable</v>
      </c>
      <c r="BP1540" s="9">
        <f t="shared" si="581"/>
        <v>0</v>
      </c>
    </row>
    <row r="1541" spans="1:68" x14ac:dyDescent="0.25">
      <c r="A1541">
        <v>7210117</v>
      </c>
      <c r="B1541" t="s">
        <v>1716</v>
      </c>
      <c r="C1541">
        <v>250</v>
      </c>
      <c r="F1541" s="9">
        <f t="shared" si="583"/>
        <v>0</v>
      </c>
      <c r="G1541" s="9">
        <f t="shared" si="584"/>
        <v>101.07809999999999</v>
      </c>
      <c r="H1541" s="9">
        <f t="shared" si="585"/>
        <v>15.071999999999999</v>
      </c>
      <c r="I1541" s="9">
        <v>25.12</v>
      </c>
      <c r="K1541" t="s">
        <v>4100</v>
      </c>
      <c r="N1541" t="s">
        <v>4103</v>
      </c>
      <c r="O1541" s="9">
        <f t="shared" si="562"/>
        <v>2.3914239999999998</v>
      </c>
      <c r="Q1541" t="s">
        <v>4103</v>
      </c>
      <c r="R1541" s="9">
        <f t="shared" si="563"/>
        <v>7.6113600000000003</v>
      </c>
      <c r="U1541" t="s">
        <v>4103</v>
      </c>
      <c r="V1541" s="9">
        <f t="shared" si="564"/>
        <v>10.27408</v>
      </c>
      <c r="Y1541" t="s">
        <v>4103</v>
      </c>
      <c r="Z1541" s="9">
        <f t="shared" si="565"/>
        <v>17.584</v>
      </c>
      <c r="AA1541" t="s">
        <v>4103</v>
      </c>
      <c r="AC1541" t="s">
        <v>4103</v>
      </c>
      <c r="AD1541" s="9">
        <f t="shared" si="566"/>
        <v>7.5359999999999996</v>
      </c>
      <c r="AG1541" t="s">
        <v>4103</v>
      </c>
      <c r="AH1541" s="9">
        <f t="shared" si="567"/>
        <v>101.07809999999999</v>
      </c>
      <c r="AK1541" t="s">
        <v>4103</v>
      </c>
      <c r="AL1541" s="9">
        <f t="shared" si="568"/>
        <v>16.076800000000002</v>
      </c>
      <c r="AO1541" t="s">
        <v>4103</v>
      </c>
      <c r="AP1541" s="9">
        <f t="shared" si="569"/>
        <v>6.0288000000000004</v>
      </c>
      <c r="AS1541" t="s">
        <v>4103</v>
      </c>
      <c r="AT1541" s="9">
        <f t="shared" si="582"/>
        <v>0</v>
      </c>
      <c r="AW1541" t="str">
        <f t="shared" si="570"/>
        <v>POC</v>
      </c>
      <c r="AX1541" s="9">
        <f t="shared" si="571"/>
        <v>0</v>
      </c>
      <c r="AZ1541" t="s">
        <v>4158</v>
      </c>
      <c r="BA1541" s="9">
        <v>0</v>
      </c>
      <c r="BC1541" t="str">
        <f t="shared" si="572"/>
        <v>Non Reimburseable</v>
      </c>
      <c r="BD1541" s="9">
        <f t="shared" si="573"/>
        <v>0</v>
      </c>
      <c r="BF1541" t="str">
        <f t="shared" si="574"/>
        <v>Non Reimburseable</v>
      </c>
      <c r="BG1541" s="9">
        <f t="shared" si="575"/>
        <v>0</v>
      </c>
      <c r="BI1541" t="str">
        <f t="shared" si="576"/>
        <v>Non Reimburseable</v>
      </c>
      <c r="BJ1541" s="9">
        <f t="shared" si="577"/>
        <v>0</v>
      </c>
      <c r="BL1541" t="str">
        <f t="shared" si="578"/>
        <v>Non Reimburseable</v>
      </c>
      <c r="BM1541" s="9">
        <f t="shared" si="579"/>
        <v>0</v>
      </c>
      <c r="BO1541" t="str">
        <f t="shared" si="580"/>
        <v>Non Reimburseable</v>
      </c>
      <c r="BP1541" s="9">
        <f t="shared" si="581"/>
        <v>0</v>
      </c>
    </row>
    <row r="1542" spans="1:68" x14ac:dyDescent="0.25">
      <c r="A1542">
        <v>7210158</v>
      </c>
      <c r="B1542" t="s">
        <v>1717</v>
      </c>
      <c r="C1542">
        <v>250</v>
      </c>
      <c r="F1542" s="9">
        <f t="shared" si="583"/>
        <v>0</v>
      </c>
      <c r="G1542" s="9">
        <f t="shared" si="584"/>
        <v>97.712999999999994</v>
      </c>
      <c r="H1542" s="9">
        <f t="shared" si="585"/>
        <v>83.754000000000005</v>
      </c>
      <c r="I1542" s="9">
        <v>139.59</v>
      </c>
      <c r="K1542" t="s">
        <v>4100</v>
      </c>
      <c r="N1542" t="s">
        <v>4103</v>
      </c>
      <c r="O1542" s="9">
        <f t="shared" si="562"/>
        <v>13.288967999999999</v>
      </c>
      <c r="Q1542" t="s">
        <v>4103</v>
      </c>
      <c r="R1542" s="9">
        <f t="shared" si="563"/>
        <v>42.295769999999997</v>
      </c>
      <c r="U1542" t="s">
        <v>4103</v>
      </c>
      <c r="V1542" s="9">
        <f t="shared" si="564"/>
        <v>57.092309999999998</v>
      </c>
      <c r="Y1542" t="s">
        <v>4103</v>
      </c>
      <c r="Z1542" s="9">
        <f t="shared" si="565"/>
        <v>97.712999999999994</v>
      </c>
      <c r="AA1542" t="s">
        <v>4103</v>
      </c>
      <c r="AC1542" t="s">
        <v>4103</v>
      </c>
      <c r="AD1542" s="9">
        <f t="shared" si="566"/>
        <v>41.877000000000002</v>
      </c>
      <c r="AG1542" t="s">
        <v>4103</v>
      </c>
      <c r="AH1542" s="9">
        <f t="shared" si="567"/>
        <v>21.477599999999999</v>
      </c>
      <c r="AK1542" t="s">
        <v>4103</v>
      </c>
      <c r="AL1542" s="9">
        <f t="shared" si="568"/>
        <v>89.337600000000009</v>
      </c>
      <c r="AO1542" t="s">
        <v>4103</v>
      </c>
      <c r="AP1542" s="9">
        <f t="shared" si="569"/>
        <v>33.501599999999996</v>
      </c>
      <c r="AS1542" t="s">
        <v>4103</v>
      </c>
      <c r="AT1542" s="9">
        <f t="shared" si="582"/>
        <v>0</v>
      </c>
      <c r="AW1542" t="str">
        <f t="shared" si="570"/>
        <v>POC</v>
      </c>
      <c r="AX1542" s="9">
        <f t="shared" si="571"/>
        <v>0</v>
      </c>
      <c r="AZ1542" t="s">
        <v>4158</v>
      </c>
      <c r="BA1542" s="9">
        <v>0</v>
      </c>
      <c r="BC1542" t="str">
        <f t="shared" si="572"/>
        <v>Non Reimburseable</v>
      </c>
      <c r="BD1542" s="9">
        <f t="shared" si="573"/>
        <v>0</v>
      </c>
      <c r="BF1542" t="str">
        <f t="shared" si="574"/>
        <v>Non Reimburseable</v>
      </c>
      <c r="BG1542" s="9">
        <f t="shared" si="575"/>
        <v>0</v>
      </c>
      <c r="BI1542" t="str">
        <f t="shared" si="576"/>
        <v>Non Reimburseable</v>
      </c>
      <c r="BJ1542" s="9">
        <f t="shared" si="577"/>
        <v>0</v>
      </c>
      <c r="BL1542" t="str">
        <f t="shared" si="578"/>
        <v>Non Reimburseable</v>
      </c>
      <c r="BM1542" s="9">
        <f t="shared" si="579"/>
        <v>0</v>
      </c>
      <c r="BO1542" t="str">
        <f t="shared" si="580"/>
        <v>Non Reimburseable</v>
      </c>
      <c r="BP1542" s="9">
        <f t="shared" si="581"/>
        <v>0</v>
      </c>
    </row>
    <row r="1543" spans="1:68" x14ac:dyDescent="0.25">
      <c r="A1543">
        <v>7210168</v>
      </c>
      <c r="B1543" t="s">
        <v>1718</v>
      </c>
      <c r="C1543">
        <v>250</v>
      </c>
      <c r="F1543" s="9">
        <f t="shared" si="583"/>
        <v>0</v>
      </c>
      <c r="G1543" s="9">
        <f t="shared" si="584"/>
        <v>579.404</v>
      </c>
      <c r="H1543" s="9">
        <f t="shared" si="585"/>
        <v>496.63200000000001</v>
      </c>
      <c r="I1543" s="9">
        <v>827.72</v>
      </c>
      <c r="K1543" t="s">
        <v>4100</v>
      </c>
      <c r="N1543" t="s">
        <v>4103</v>
      </c>
      <c r="O1543" s="9">
        <f t="shared" si="562"/>
        <v>78.798943999999992</v>
      </c>
      <c r="Q1543" t="s">
        <v>4103</v>
      </c>
      <c r="R1543" s="9">
        <f t="shared" si="563"/>
        <v>250.79916</v>
      </c>
      <c r="U1543" t="s">
        <v>4103</v>
      </c>
      <c r="V1543" s="9">
        <f t="shared" si="564"/>
        <v>338.53748000000002</v>
      </c>
      <c r="Y1543" t="s">
        <v>4103</v>
      </c>
      <c r="Z1543" s="9">
        <f t="shared" si="565"/>
        <v>579.404</v>
      </c>
      <c r="AA1543" t="s">
        <v>4103</v>
      </c>
      <c r="AC1543" t="s">
        <v>4103</v>
      </c>
      <c r="AD1543" s="9">
        <f t="shared" si="566"/>
        <v>248.316</v>
      </c>
      <c r="AG1543" t="s">
        <v>4103</v>
      </c>
      <c r="AH1543" s="9">
        <f t="shared" si="567"/>
        <v>119.34945</v>
      </c>
      <c r="AK1543" t="s">
        <v>4103</v>
      </c>
      <c r="AL1543" s="9">
        <f t="shared" si="568"/>
        <v>529.74080000000004</v>
      </c>
      <c r="AO1543" t="s">
        <v>4103</v>
      </c>
      <c r="AP1543" s="9">
        <f t="shared" si="569"/>
        <v>198.65280000000001</v>
      </c>
      <c r="AS1543" t="s">
        <v>4103</v>
      </c>
      <c r="AT1543" s="9">
        <f t="shared" si="582"/>
        <v>0</v>
      </c>
      <c r="AW1543" t="str">
        <f t="shared" si="570"/>
        <v>POC</v>
      </c>
      <c r="AX1543" s="9">
        <f t="shared" si="571"/>
        <v>0</v>
      </c>
      <c r="AZ1543" t="s">
        <v>4158</v>
      </c>
      <c r="BA1543" s="9">
        <v>0</v>
      </c>
      <c r="BC1543" t="str">
        <f t="shared" si="572"/>
        <v>Non Reimburseable</v>
      </c>
      <c r="BD1543" s="9">
        <f t="shared" si="573"/>
        <v>0</v>
      </c>
      <c r="BF1543" t="str">
        <f t="shared" si="574"/>
        <v>Non Reimburseable</v>
      </c>
      <c r="BG1543" s="9">
        <f t="shared" si="575"/>
        <v>0</v>
      </c>
      <c r="BI1543" t="str">
        <f t="shared" si="576"/>
        <v>Non Reimburseable</v>
      </c>
      <c r="BJ1543" s="9">
        <f t="shared" si="577"/>
        <v>0</v>
      </c>
      <c r="BL1543" t="str">
        <f t="shared" si="578"/>
        <v>Non Reimburseable</v>
      </c>
      <c r="BM1543" s="9">
        <f t="shared" si="579"/>
        <v>0</v>
      </c>
      <c r="BO1543" t="str">
        <f t="shared" si="580"/>
        <v>Non Reimburseable</v>
      </c>
      <c r="BP1543" s="9">
        <f t="shared" si="581"/>
        <v>0</v>
      </c>
    </row>
    <row r="1544" spans="1:68" x14ac:dyDescent="0.25">
      <c r="A1544">
        <v>7210175</v>
      </c>
      <c r="B1544" t="s">
        <v>1719</v>
      </c>
      <c r="C1544">
        <v>250</v>
      </c>
      <c r="F1544" s="9">
        <f t="shared" si="583"/>
        <v>0</v>
      </c>
      <c r="G1544" s="9">
        <f t="shared" si="584"/>
        <v>707.70060000000001</v>
      </c>
      <c r="H1544" s="9">
        <f t="shared" si="585"/>
        <v>12.558</v>
      </c>
      <c r="I1544" s="9">
        <v>20.93</v>
      </c>
      <c r="K1544" t="s">
        <v>4100</v>
      </c>
      <c r="N1544" t="s">
        <v>4103</v>
      </c>
      <c r="O1544" s="9">
        <f t="shared" si="562"/>
        <v>1.9925359999999999</v>
      </c>
      <c r="Q1544" t="s">
        <v>4103</v>
      </c>
      <c r="R1544" s="9">
        <f t="shared" si="563"/>
        <v>6.3417899999999996</v>
      </c>
      <c r="U1544" t="s">
        <v>4103</v>
      </c>
      <c r="V1544" s="9">
        <f t="shared" si="564"/>
        <v>8.5603699999999989</v>
      </c>
      <c r="Y1544" t="s">
        <v>4103</v>
      </c>
      <c r="Z1544" s="9">
        <f t="shared" si="565"/>
        <v>14.650999999999998</v>
      </c>
      <c r="AA1544" t="s">
        <v>4103</v>
      </c>
      <c r="AC1544" t="s">
        <v>4103</v>
      </c>
      <c r="AD1544" s="9">
        <f t="shared" si="566"/>
        <v>6.2789999999999999</v>
      </c>
      <c r="AG1544" t="s">
        <v>4103</v>
      </c>
      <c r="AH1544" s="9">
        <f t="shared" si="567"/>
        <v>707.70060000000001</v>
      </c>
      <c r="AK1544" t="s">
        <v>4103</v>
      </c>
      <c r="AL1544" s="9">
        <f t="shared" si="568"/>
        <v>13.395200000000001</v>
      </c>
      <c r="AO1544" t="s">
        <v>4103</v>
      </c>
      <c r="AP1544" s="9">
        <f t="shared" si="569"/>
        <v>5.0232000000000001</v>
      </c>
      <c r="AS1544" t="s">
        <v>4103</v>
      </c>
      <c r="AT1544" s="9">
        <f t="shared" si="582"/>
        <v>0</v>
      </c>
      <c r="AW1544" t="str">
        <f t="shared" si="570"/>
        <v>POC</v>
      </c>
      <c r="AX1544" s="9">
        <f t="shared" si="571"/>
        <v>0</v>
      </c>
      <c r="AZ1544" t="s">
        <v>4158</v>
      </c>
      <c r="BA1544" s="9">
        <v>0</v>
      </c>
      <c r="BC1544" t="str">
        <f t="shared" si="572"/>
        <v>Non Reimburseable</v>
      </c>
      <c r="BD1544" s="9">
        <f t="shared" si="573"/>
        <v>0</v>
      </c>
      <c r="BF1544" t="str">
        <f t="shared" si="574"/>
        <v>Non Reimburseable</v>
      </c>
      <c r="BG1544" s="9">
        <f t="shared" si="575"/>
        <v>0</v>
      </c>
      <c r="BI1544" t="str">
        <f t="shared" si="576"/>
        <v>Non Reimburseable</v>
      </c>
      <c r="BJ1544" s="9">
        <f t="shared" si="577"/>
        <v>0</v>
      </c>
      <c r="BL1544" t="str">
        <f t="shared" si="578"/>
        <v>Non Reimburseable</v>
      </c>
      <c r="BM1544" s="9">
        <f t="shared" si="579"/>
        <v>0</v>
      </c>
      <c r="BO1544" t="str">
        <f t="shared" si="580"/>
        <v>Non Reimburseable</v>
      </c>
      <c r="BP1544" s="9">
        <f t="shared" si="581"/>
        <v>0</v>
      </c>
    </row>
    <row r="1545" spans="1:68" x14ac:dyDescent="0.25">
      <c r="A1545">
        <v>7210178</v>
      </c>
      <c r="B1545" t="s">
        <v>1720</v>
      </c>
      <c r="C1545">
        <v>250</v>
      </c>
      <c r="F1545" s="9">
        <f t="shared" si="583"/>
        <v>0</v>
      </c>
      <c r="G1545" s="9">
        <f t="shared" si="584"/>
        <v>74.256</v>
      </c>
      <c r="H1545" s="9">
        <f t="shared" si="585"/>
        <v>63.647999999999996</v>
      </c>
      <c r="I1545" s="9">
        <v>106.08</v>
      </c>
      <c r="K1545" t="s">
        <v>4100</v>
      </c>
      <c r="N1545" t="s">
        <v>4103</v>
      </c>
      <c r="O1545" s="9">
        <f t="shared" si="562"/>
        <v>10.098815999999999</v>
      </c>
      <c r="Q1545" t="s">
        <v>4103</v>
      </c>
      <c r="R1545" s="9">
        <f t="shared" si="563"/>
        <v>32.142240000000001</v>
      </c>
      <c r="U1545" t="s">
        <v>4103</v>
      </c>
      <c r="V1545" s="9">
        <f t="shared" si="564"/>
        <v>43.386719999999997</v>
      </c>
      <c r="Y1545" t="s">
        <v>4103</v>
      </c>
      <c r="Z1545" s="9">
        <f t="shared" si="565"/>
        <v>74.256</v>
      </c>
      <c r="AA1545" t="s">
        <v>4103</v>
      </c>
      <c r="AC1545" t="s">
        <v>4103</v>
      </c>
      <c r="AD1545" s="9">
        <f t="shared" si="566"/>
        <v>31.823999999999998</v>
      </c>
      <c r="AG1545" t="s">
        <v>4103</v>
      </c>
      <c r="AH1545" s="9">
        <f t="shared" si="567"/>
        <v>17.895150000000001</v>
      </c>
      <c r="AK1545" t="s">
        <v>4103</v>
      </c>
      <c r="AL1545" s="9">
        <f t="shared" si="568"/>
        <v>67.891199999999998</v>
      </c>
      <c r="AO1545" t="s">
        <v>4103</v>
      </c>
      <c r="AP1545" s="9">
        <f t="shared" si="569"/>
        <v>25.459199999999999</v>
      </c>
      <c r="AS1545" t="s">
        <v>4103</v>
      </c>
      <c r="AT1545" s="9">
        <f t="shared" si="582"/>
        <v>0</v>
      </c>
      <c r="AW1545" t="str">
        <f t="shared" si="570"/>
        <v>POC</v>
      </c>
      <c r="AX1545" s="9">
        <f t="shared" si="571"/>
        <v>0</v>
      </c>
      <c r="AZ1545" t="s">
        <v>4158</v>
      </c>
      <c r="BA1545" s="9">
        <v>0</v>
      </c>
      <c r="BC1545" t="str">
        <f t="shared" si="572"/>
        <v>Non Reimburseable</v>
      </c>
      <c r="BD1545" s="9">
        <f t="shared" si="573"/>
        <v>0</v>
      </c>
      <c r="BF1545" t="str">
        <f t="shared" si="574"/>
        <v>Non Reimburseable</v>
      </c>
      <c r="BG1545" s="9">
        <f t="shared" si="575"/>
        <v>0</v>
      </c>
      <c r="BI1545" t="str">
        <f t="shared" si="576"/>
        <v>Non Reimburseable</v>
      </c>
      <c r="BJ1545" s="9">
        <f t="shared" si="577"/>
        <v>0</v>
      </c>
      <c r="BL1545" t="str">
        <f t="shared" si="578"/>
        <v>Non Reimburseable</v>
      </c>
      <c r="BM1545" s="9">
        <f t="shared" si="579"/>
        <v>0</v>
      </c>
      <c r="BO1545" t="str">
        <f t="shared" si="580"/>
        <v>Non Reimburseable</v>
      </c>
      <c r="BP1545" s="9">
        <f t="shared" si="581"/>
        <v>0</v>
      </c>
    </row>
    <row r="1546" spans="1:68" x14ac:dyDescent="0.25">
      <c r="A1546">
        <v>7210179</v>
      </c>
      <c r="B1546" t="s">
        <v>1721</v>
      </c>
      <c r="C1546">
        <v>250</v>
      </c>
      <c r="F1546" s="9">
        <f t="shared" si="583"/>
        <v>0</v>
      </c>
      <c r="G1546" s="9">
        <f t="shared" si="584"/>
        <v>90.698399999999992</v>
      </c>
      <c r="H1546" s="9">
        <f t="shared" si="585"/>
        <v>1.3919999999999999</v>
      </c>
      <c r="I1546" s="9">
        <v>2.3199999999999998</v>
      </c>
      <c r="K1546" t="s">
        <v>4100</v>
      </c>
      <c r="N1546" t="s">
        <v>4103</v>
      </c>
      <c r="O1546" s="9">
        <f t="shared" si="562"/>
        <v>0.22086399999999998</v>
      </c>
      <c r="Q1546" t="s">
        <v>4103</v>
      </c>
      <c r="R1546" s="9">
        <f t="shared" si="563"/>
        <v>0.70295999999999992</v>
      </c>
      <c r="U1546" t="s">
        <v>4103</v>
      </c>
      <c r="V1546" s="9">
        <f t="shared" si="564"/>
        <v>0.94887999999999983</v>
      </c>
      <c r="Y1546" t="s">
        <v>4103</v>
      </c>
      <c r="Z1546" s="9">
        <f t="shared" si="565"/>
        <v>1.6239999999999999</v>
      </c>
      <c r="AA1546" t="s">
        <v>4103</v>
      </c>
      <c r="AC1546" t="s">
        <v>4103</v>
      </c>
      <c r="AD1546" s="9">
        <f t="shared" si="566"/>
        <v>0.69599999999999995</v>
      </c>
      <c r="AG1546" t="s">
        <v>4103</v>
      </c>
      <c r="AH1546" s="9">
        <f t="shared" si="567"/>
        <v>90.698399999999992</v>
      </c>
      <c r="AK1546" t="s">
        <v>4103</v>
      </c>
      <c r="AL1546" s="9">
        <f t="shared" si="568"/>
        <v>1.4847999999999999</v>
      </c>
      <c r="AO1546" t="s">
        <v>4103</v>
      </c>
      <c r="AP1546" s="9">
        <f t="shared" si="569"/>
        <v>0.55679999999999996</v>
      </c>
      <c r="AS1546" t="s">
        <v>4103</v>
      </c>
      <c r="AT1546" s="9">
        <f t="shared" si="582"/>
        <v>0</v>
      </c>
      <c r="AW1546" t="str">
        <f t="shared" si="570"/>
        <v>POC</v>
      </c>
      <c r="AX1546" s="9">
        <f t="shared" si="571"/>
        <v>0</v>
      </c>
      <c r="AZ1546" t="s">
        <v>4158</v>
      </c>
      <c r="BA1546" s="9">
        <v>0</v>
      </c>
      <c r="BC1546" t="str">
        <f t="shared" si="572"/>
        <v>Non Reimburseable</v>
      </c>
      <c r="BD1546" s="9">
        <f t="shared" si="573"/>
        <v>0</v>
      </c>
      <c r="BF1546" t="str">
        <f t="shared" si="574"/>
        <v>Non Reimburseable</v>
      </c>
      <c r="BG1546" s="9">
        <f t="shared" si="575"/>
        <v>0</v>
      </c>
      <c r="BI1546" t="str">
        <f t="shared" si="576"/>
        <v>Non Reimburseable</v>
      </c>
      <c r="BJ1546" s="9">
        <f t="shared" si="577"/>
        <v>0</v>
      </c>
      <c r="BL1546" t="str">
        <f t="shared" si="578"/>
        <v>Non Reimburseable</v>
      </c>
      <c r="BM1546" s="9">
        <f t="shared" si="579"/>
        <v>0</v>
      </c>
      <c r="BO1546" t="str">
        <f t="shared" si="580"/>
        <v>Non Reimburseable</v>
      </c>
      <c r="BP1546" s="9">
        <f t="shared" si="581"/>
        <v>0</v>
      </c>
    </row>
    <row r="1547" spans="1:68" x14ac:dyDescent="0.25">
      <c r="A1547">
        <v>7210184</v>
      </c>
      <c r="B1547" t="s">
        <v>1722</v>
      </c>
      <c r="C1547">
        <v>250</v>
      </c>
      <c r="F1547" s="9">
        <f t="shared" si="583"/>
        <v>0</v>
      </c>
      <c r="G1547" s="9">
        <f t="shared" si="584"/>
        <v>20.509999999999998</v>
      </c>
      <c r="H1547" s="9">
        <f t="shared" si="585"/>
        <v>17.579999999999998</v>
      </c>
      <c r="I1547" s="9">
        <v>29.3</v>
      </c>
      <c r="K1547" t="s">
        <v>4100</v>
      </c>
      <c r="N1547" t="s">
        <v>4103</v>
      </c>
      <c r="O1547" s="9">
        <f t="shared" si="562"/>
        <v>2.7893599999999998</v>
      </c>
      <c r="Q1547" t="s">
        <v>4103</v>
      </c>
      <c r="R1547" s="9">
        <f t="shared" si="563"/>
        <v>8.8779000000000003</v>
      </c>
      <c r="U1547" t="s">
        <v>4103</v>
      </c>
      <c r="V1547" s="9">
        <f t="shared" si="564"/>
        <v>11.983699999999999</v>
      </c>
      <c r="Y1547" t="s">
        <v>4103</v>
      </c>
      <c r="Z1547" s="9">
        <f t="shared" si="565"/>
        <v>20.509999999999998</v>
      </c>
      <c r="AA1547" t="s">
        <v>4103</v>
      </c>
      <c r="AC1547" t="s">
        <v>4103</v>
      </c>
      <c r="AD1547" s="9">
        <f t="shared" si="566"/>
        <v>8.7899999999999991</v>
      </c>
      <c r="AG1547" t="s">
        <v>4103</v>
      </c>
      <c r="AH1547" s="9">
        <f t="shared" si="567"/>
        <v>1.9835999999999998</v>
      </c>
      <c r="AK1547" t="s">
        <v>4103</v>
      </c>
      <c r="AL1547" s="9">
        <f t="shared" si="568"/>
        <v>18.752000000000002</v>
      </c>
      <c r="AO1547" t="s">
        <v>4103</v>
      </c>
      <c r="AP1547" s="9">
        <f t="shared" si="569"/>
        <v>7.032</v>
      </c>
      <c r="AS1547" t="s">
        <v>4103</v>
      </c>
      <c r="AT1547" s="9">
        <f t="shared" si="582"/>
        <v>0</v>
      </c>
      <c r="AW1547" t="str">
        <f t="shared" si="570"/>
        <v>POC</v>
      </c>
      <c r="AX1547" s="9">
        <f t="shared" si="571"/>
        <v>0</v>
      </c>
      <c r="AZ1547" t="s">
        <v>4158</v>
      </c>
      <c r="BA1547" s="9">
        <v>0</v>
      </c>
      <c r="BC1547" t="str">
        <f t="shared" si="572"/>
        <v>Non Reimburseable</v>
      </c>
      <c r="BD1547" s="9">
        <f t="shared" si="573"/>
        <v>0</v>
      </c>
      <c r="BF1547" t="str">
        <f t="shared" si="574"/>
        <v>Non Reimburseable</v>
      </c>
      <c r="BG1547" s="9">
        <f t="shared" si="575"/>
        <v>0</v>
      </c>
      <c r="BI1547" t="str">
        <f t="shared" si="576"/>
        <v>Non Reimburseable</v>
      </c>
      <c r="BJ1547" s="9">
        <f t="shared" si="577"/>
        <v>0</v>
      </c>
      <c r="BL1547" t="str">
        <f t="shared" si="578"/>
        <v>Non Reimburseable</v>
      </c>
      <c r="BM1547" s="9">
        <f t="shared" si="579"/>
        <v>0</v>
      </c>
      <c r="BO1547" t="str">
        <f t="shared" si="580"/>
        <v>Non Reimburseable</v>
      </c>
      <c r="BP1547" s="9">
        <f t="shared" si="581"/>
        <v>0</v>
      </c>
    </row>
    <row r="1548" spans="1:68" x14ac:dyDescent="0.25">
      <c r="A1548">
        <v>7210185</v>
      </c>
      <c r="B1548" t="s">
        <v>1723</v>
      </c>
      <c r="C1548">
        <v>250</v>
      </c>
      <c r="F1548" s="9">
        <f t="shared" si="583"/>
        <v>0</v>
      </c>
      <c r="G1548" s="9">
        <f t="shared" si="584"/>
        <v>25.051500000000001</v>
      </c>
      <c r="H1548" s="9">
        <f t="shared" si="585"/>
        <v>3.54</v>
      </c>
      <c r="I1548" s="9">
        <v>5.9</v>
      </c>
      <c r="K1548" t="s">
        <v>4100</v>
      </c>
      <c r="N1548" t="s">
        <v>4103</v>
      </c>
      <c r="O1548" s="9">
        <f t="shared" si="562"/>
        <v>0.56167999999999996</v>
      </c>
      <c r="Q1548" t="s">
        <v>4103</v>
      </c>
      <c r="R1548" s="9">
        <f t="shared" si="563"/>
        <v>1.7877000000000001</v>
      </c>
      <c r="U1548" t="s">
        <v>4103</v>
      </c>
      <c r="V1548" s="9">
        <f t="shared" si="564"/>
        <v>2.4131</v>
      </c>
      <c r="Y1548" t="s">
        <v>4103</v>
      </c>
      <c r="Z1548" s="9">
        <f t="shared" si="565"/>
        <v>4.13</v>
      </c>
      <c r="AA1548" t="s">
        <v>4103</v>
      </c>
      <c r="AC1548" t="s">
        <v>4103</v>
      </c>
      <c r="AD1548" s="9">
        <f t="shared" si="566"/>
        <v>1.77</v>
      </c>
      <c r="AG1548" t="s">
        <v>4103</v>
      </c>
      <c r="AH1548" s="9">
        <f t="shared" si="567"/>
        <v>25.051500000000001</v>
      </c>
      <c r="AK1548" t="s">
        <v>4103</v>
      </c>
      <c r="AL1548" s="9">
        <f t="shared" si="568"/>
        <v>3.7760000000000002</v>
      </c>
      <c r="AO1548" t="s">
        <v>4103</v>
      </c>
      <c r="AP1548" s="9">
        <f t="shared" si="569"/>
        <v>1.4159999999999999</v>
      </c>
      <c r="AS1548" t="s">
        <v>4103</v>
      </c>
      <c r="AT1548" s="9">
        <f t="shared" si="582"/>
        <v>0</v>
      </c>
      <c r="AW1548" t="str">
        <f t="shared" si="570"/>
        <v>POC</v>
      </c>
      <c r="AX1548" s="9">
        <f t="shared" si="571"/>
        <v>0</v>
      </c>
      <c r="AZ1548" t="s">
        <v>4158</v>
      </c>
      <c r="BA1548" s="9">
        <v>0</v>
      </c>
      <c r="BC1548" t="str">
        <f t="shared" si="572"/>
        <v>Non Reimburseable</v>
      </c>
      <c r="BD1548" s="9">
        <f t="shared" si="573"/>
        <v>0</v>
      </c>
      <c r="BF1548" t="str">
        <f t="shared" si="574"/>
        <v>Non Reimburseable</v>
      </c>
      <c r="BG1548" s="9">
        <f t="shared" si="575"/>
        <v>0</v>
      </c>
      <c r="BI1548" t="str">
        <f t="shared" si="576"/>
        <v>Non Reimburseable</v>
      </c>
      <c r="BJ1548" s="9">
        <f t="shared" si="577"/>
        <v>0</v>
      </c>
      <c r="BL1548" t="str">
        <f t="shared" si="578"/>
        <v>Non Reimburseable</v>
      </c>
      <c r="BM1548" s="9">
        <f t="shared" si="579"/>
        <v>0</v>
      </c>
      <c r="BO1548" t="str">
        <f t="shared" si="580"/>
        <v>Non Reimburseable</v>
      </c>
      <c r="BP1548" s="9">
        <f t="shared" si="581"/>
        <v>0</v>
      </c>
    </row>
    <row r="1549" spans="1:68" x14ac:dyDescent="0.25">
      <c r="A1549">
        <v>7210193</v>
      </c>
      <c r="B1549" t="s">
        <v>1724</v>
      </c>
      <c r="C1549">
        <v>250</v>
      </c>
      <c r="F1549" s="9">
        <f t="shared" si="583"/>
        <v>0</v>
      </c>
      <c r="G1549" s="9">
        <f t="shared" si="584"/>
        <v>97.712999999999994</v>
      </c>
      <c r="H1549" s="9">
        <f t="shared" si="585"/>
        <v>83.754000000000005</v>
      </c>
      <c r="I1549" s="9">
        <v>139.59</v>
      </c>
      <c r="K1549" t="s">
        <v>4100</v>
      </c>
      <c r="N1549" t="s">
        <v>4103</v>
      </c>
      <c r="O1549" s="9">
        <f t="shared" si="562"/>
        <v>13.288967999999999</v>
      </c>
      <c r="Q1549" t="s">
        <v>4103</v>
      </c>
      <c r="R1549" s="9">
        <f t="shared" si="563"/>
        <v>42.295769999999997</v>
      </c>
      <c r="U1549" t="s">
        <v>4103</v>
      </c>
      <c r="V1549" s="9">
        <f t="shared" si="564"/>
        <v>57.092309999999998</v>
      </c>
      <c r="Y1549" t="s">
        <v>4103</v>
      </c>
      <c r="Z1549" s="9">
        <f t="shared" si="565"/>
        <v>97.712999999999994</v>
      </c>
      <c r="AA1549" t="s">
        <v>4103</v>
      </c>
      <c r="AC1549" t="s">
        <v>4103</v>
      </c>
      <c r="AD1549" s="9">
        <f t="shared" si="566"/>
        <v>41.877000000000002</v>
      </c>
      <c r="AG1549" t="s">
        <v>4103</v>
      </c>
      <c r="AH1549" s="9">
        <f t="shared" si="567"/>
        <v>5.0445000000000002</v>
      </c>
      <c r="AK1549" t="s">
        <v>4103</v>
      </c>
      <c r="AL1549" s="9">
        <f t="shared" si="568"/>
        <v>89.337600000000009</v>
      </c>
      <c r="AO1549" t="s">
        <v>4103</v>
      </c>
      <c r="AP1549" s="9">
        <f t="shared" si="569"/>
        <v>33.501599999999996</v>
      </c>
      <c r="AS1549" t="s">
        <v>4103</v>
      </c>
      <c r="AT1549" s="9">
        <f t="shared" si="582"/>
        <v>0</v>
      </c>
      <c r="AW1549" t="str">
        <f t="shared" si="570"/>
        <v>POC</v>
      </c>
      <c r="AX1549" s="9">
        <f t="shared" si="571"/>
        <v>0</v>
      </c>
      <c r="AZ1549" t="s">
        <v>4158</v>
      </c>
      <c r="BA1549" s="9">
        <v>0</v>
      </c>
      <c r="BC1549" t="str">
        <f t="shared" si="572"/>
        <v>Non Reimburseable</v>
      </c>
      <c r="BD1549" s="9">
        <f t="shared" si="573"/>
        <v>0</v>
      </c>
      <c r="BF1549" t="str">
        <f t="shared" si="574"/>
        <v>Non Reimburseable</v>
      </c>
      <c r="BG1549" s="9">
        <f t="shared" si="575"/>
        <v>0</v>
      </c>
      <c r="BI1549" t="str">
        <f t="shared" si="576"/>
        <v>Non Reimburseable</v>
      </c>
      <c r="BJ1549" s="9">
        <f t="shared" si="577"/>
        <v>0</v>
      </c>
      <c r="BL1549" t="str">
        <f t="shared" si="578"/>
        <v>Non Reimburseable</v>
      </c>
      <c r="BM1549" s="9">
        <f t="shared" si="579"/>
        <v>0</v>
      </c>
      <c r="BO1549" t="str">
        <f t="shared" si="580"/>
        <v>Non Reimburseable</v>
      </c>
      <c r="BP1549" s="9">
        <f t="shared" si="581"/>
        <v>0</v>
      </c>
    </row>
    <row r="1550" spans="1:68" x14ac:dyDescent="0.25">
      <c r="A1550">
        <v>7210206</v>
      </c>
      <c r="B1550" t="s">
        <v>1725</v>
      </c>
      <c r="C1550">
        <v>250</v>
      </c>
      <c r="F1550" s="9">
        <f t="shared" si="583"/>
        <v>0</v>
      </c>
      <c r="G1550" s="9">
        <f t="shared" si="584"/>
        <v>119.34945</v>
      </c>
      <c r="H1550" s="9">
        <f t="shared" si="585"/>
        <v>3.1019999999999999</v>
      </c>
      <c r="I1550" s="9">
        <v>5.17</v>
      </c>
      <c r="K1550" t="s">
        <v>4100</v>
      </c>
      <c r="N1550" t="s">
        <v>4103</v>
      </c>
      <c r="O1550" s="9">
        <f t="shared" si="562"/>
        <v>0.49218399999999995</v>
      </c>
      <c r="Q1550" t="s">
        <v>4103</v>
      </c>
      <c r="R1550" s="9">
        <f t="shared" si="563"/>
        <v>1.5665099999999998</v>
      </c>
      <c r="U1550" t="s">
        <v>4103</v>
      </c>
      <c r="V1550" s="9">
        <f t="shared" si="564"/>
        <v>2.1145299999999998</v>
      </c>
      <c r="Y1550" t="s">
        <v>4103</v>
      </c>
      <c r="Z1550" s="9">
        <f t="shared" si="565"/>
        <v>3.6189999999999998</v>
      </c>
      <c r="AA1550" t="s">
        <v>4103</v>
      </c>
      <c r="AC1550" t="s">
        <v>4103</v>
      </c>
      <c r="AD1550" s="9">
        <f t="shared" si="566"/>
        <v>1.5509999999999999</v>
      </c>
      <c r="AG1550" t="s">
        <v>4103</v>
      </c>
      <c r="AH1550" s="9">
        <f t="shared" si="567"/>
        <v>119.34945</v>
      </c>
      <c r="AK1550" t="s">
        <v>4103</v>
      </c>
      <c r="AL1550" s="9">
        <f t="shared" si="568"/>
        <v>3.3088000000000002</v>
      </c>
      <c r="AO1550" t="s">
        <v>4103</v>
      </c>
      <c r="AP1550" s="9">
        <f t="shared" si="569"/>
        <v>1.2407999999999999</v>
      </c>
      <c r="AS1550" t="s">
        <v>4103</v>
      </c>
      <c r="AT1550" s="9">
        <f t="shared" si="582"/>
        <v>0</v>
      </c>
      <c r="AW1550" t="str">
        <f t="shared" si="570"/>
        <v>POC</v>
      </c>
      <c r="AX1550" s="9">
        <f t="shared" si="571"/>
        <v>0</v>
      </c>
      <c r="AZ1550" t="s">
        <v>4158</v>
      </c>
      <c r="BA1550" s="9">
        <v>0</v>
      </c>
      <c r="BC1550" t="str">
        <f t="shared" si="572"/>
        <v>Non Reimburseable</v>
      </c>
      <c r="BD1550" s="9">
        <f t="shared" si="573"/>
        <v>0</v>
      </c>
      <c r="BF1550" t="str">
        <f t="shared" si="574"/>
        <v>Non Reimburseable</v>
      </c>
      <c r="BG1550" s="9">
        <f t="shared" si="575"/>
        <v>0</v>
      </c>
      <c r="BI1550" t="str">
        <f t="shared" si="576"/>
        <v>Non Reimburseable</v>
      </c>
      <c r="BJ1550" s="9">
        <f t="shared" si="577"/>
        <v>0</v>
      </c>
      <c r="BL1550" t="str">
        <f t="shared" si="578"/>
        <v>Non Reimburseable</v>
      </c>
      <c r="BM1550" s="9">
        <f t="shared" si="579"/>
        <v>0</v>
      </c>
      <c r="BO1550" t="str">
        <f t="shared" si="580"/>
        <v>Non Reimburseable</v>
      </c>
      <c r="BP1550" s="9">
        <f t="shared" si="581"/>
        <v>0</v>
      </c>
    </row>
    <row r="1551" spans="1:68" x14ac:dyDescent="0.25">
      <c r="A1551">
        <v>7210209</v>
      </c>
      <c r="B1551" t="s">
        <v>1726</v>
      </c>
      <c r="C1551">
        <v>250</v>
      </c>
      <c r="F1551" s="9">
        <f t="shared" si="583"/>
        <v>0</v>
      </c>
      <c r="G1551" s="9">
        <f t="shared" si="584"/>
        <v>5.18</v>
      </c>
      <c r="H1551" s="9">
        <f t="shared" si="585"/>
        <v>4.4400000000000004</v>
      </c>
      <c r="I1551" s="9">
        <v>7.4</v>
      </c>
      <c r="K1551" t="s">
        <v>4100</v>
      </c>
      <c r="N1551" t="s">
        <v>4103</v>
      </c>
      <c r="O1551" s="9">
        <f t="shared" si="562"/>
        <v>0.70448</v>
      </c>
      <c r="Q1551" t="s">
        <v>4103</v>
      </c>
      <c r="R1551" s="9">
        <f t="shared" si="563"/>
        <v>2.2422</v>
      </c>
      <c r="U1551" t="s">
        <v>4103</v>
      </c>
      <c r="V1551" s="9">
        <f t="shared" si="564"/>
        <v>3.0266000000000002</v>
      </c>
      <c r="Y1551" t="s">
        <v>4103</v>
      </c>
      <c r="Z1551" s="9">
        <f t="shared" si="565"/>
        <v>5.18</v>
      </c>
      <c r="AA1551" t="s">
        <v>4103</v>
      </c>
      <c r="AC1551" t="s">
        <v>4103</v>
      </c>
      <c r="AD1551" s="9">
        <f t="shared" si="566"/>
        <v>2.2200000000000002</v>
      </c>
      <c r="AG1551" t="s">
        <v>4103</v>
      </c>
      <c r="AH1551" s="9">
        <f t="shared" si="567"/>
        <v>4.42035</v>
      </c>
      <c r="AK1551" t="s">
        <v>4103</v>
      </c>
      <c r="AL1551" s="9">
        <f t="shared" si="568"/>
        <v>4.7360000000000007</v>
      </c>
      <c r="AO1551" t="s">
        <v>4103</v>
      </c>
      <c r="AP1551" s="9">
        <f t="shared" si="569"/>
        <v>1.776</v>
      </c>
      <c r="AS1551" t="s">
        <v>4103</v>
      </c>
      <c r="AT1551" s="9">
        <f t="shared" si="582"/>
        <v>0</v>
      </c>
      <c r="AW1551" t="str">
        <f t="shared" si="570"/>
        <v>POC</v>
      </c>
      <c r="AX1551" s="9">
        <f t="shared" si="571"/>
        <v>0</v>
      </c>
      <c r="AZ1551" t="s">
        <v>4158</v>
      </c>
      <c r="BA1551" s="9">
        <v>0</v>
      </c>
      <c r="BC1551" t="str">
        <f t="shared" si="572"/>
        <v>Non Reimburseable</v>
      </c>
      <c r="BD1551" s="9">
        <f t="shared" si="573"/>
        <v>0</v>
      </c>
      <c r="BF1551" t="str">
        <f t="shared" si="574"/>
        <v>Non Reimburseable</v>
      </c>
      <c r="BG1551" s="9">
        <f t="shared" si="575"/>
        <v>0</v>
      </c>
      <c r="BI1551" t="str">
        <f t="shared" si="576"/>
        <v>Non Reimburseable</v>
      </c>
      <c r="BJ1551" s="9">
        <f t="shared" si="577"/>
        <v>0</v>
      </c>
      <c r="BL1551" t="str">
        <f t="shared" si="578"/>
        <v>Non Reimburseable</v>
      </c>
      <c r="BM1551" s="9">
        <f t="shared" si="579"/>
        <v>0</v>
      </c>
      <c r="BO1551" t="str">
        <f t="shared" si="580"/>
        <v>Non Reimburseable</v>
      </c>
      <c r="BP1551" s="9">
        <f t="shared" si="581"/>
        <v>0</v>
      </c>
    </row>
    <row r="1552" spans="1:68" x14ac:dyDescent="0.25">
      <c r="A1552">
        <v>7210210</v>
      </c>
      <c r="B1552" t="s">
        <v>1727</v>
      </c>
      <c r="C1552">
        <v>250</v>
      </c>
      <c r="F1552" s="9">
        <f t="shared" si="583"/>
        <v>0</v>
      </c>
      <c r="G1552" s="9">
        <f t="shared" si="584"/>
        <v>97.712999999999994</v>
      </c>
      <c r="H1552" s="9">
        <f t="shared" si="585"/>
        <v>83.754000000000005</v>
      </c>
      <c r="I1552" s="9">
        <v>139.59</v>
      </c>
      <c r="K1552" t="s">
        <v>4100</v>
      </c>
      <c r="N1552" t="s">
        <v>4103</v>
      </c>
      <c r="O1552" s="9">
        <f t="shared" si="562"/>
        <v>13.288967999999999</v>
      </c>
      <c r="Q1552" t="s">
        <v>4103</v>
      </c>
      <c r="R1552" s="9">
        <f t="shared" si="563"/>
        <v>42.295769999999997</v>
      </c>
      <c r="U1552" t="s">
        <v>4103</v>
      </c>
      <c r="V1552" s="9">
        <f t="shared" si="564"/>
        <v>57.092309999999998</v>
      </c>
      <c r="Y1552" t="s">
        <v>4103</v>
      </c>
      <c r="Z1552" s="9">
        <f t="shared" si="565"/>
        <v>97.712999999999994</v>
      </c>
      <c r="AA1552" t="s">
        <v>4103</v>
      </c>
      <c r="AC1552" t="s">
        <v>4103</v>
      </c>
      <c r="AD1552" s="9">
        <f t="shared" si="566"/>
        <v>41.877000000000002</v>
      </c>
      <c r="AG1552" t="s">
        <v>4103</v>
      </c>
      <c r="AH1552" s="9">
        <f t="shared" si="567"/>
        <v>6.327</v>
      </c>
      <c r="AK1552" t="s">
        <v>4103</v>
      </c>
      <c r="AL1552" s="9">
        <f t="shared" si="568"/>
        <v>89.337600000000009</v>
      </c>
      <c r="AO1552" t="s">
        <v>4103</v>
      </c>
      <c r="AP1552" s="9">
        <f t="shared" si="569"/>
        <v>33.501599999999996</v>
      </c>
      <c r="AS1552" t="s">
        <v>4103</v>
      </c>
      <c r="AT1552" s="9">
        <f t="shared" si="582"/>
        <v>0</v>
      </c>
      <c r="AW1552" t="str">
        <f t="shared" si="570"/>
        <v>POC</v>
      </c>
      <c r="AX1552" s="9">
        <f t="shared" si="571"/>
        <v>0</v>
      </c>
      <c r="AZ1552" t="s">
        <v>4158</v>
      </c>
      <c r="BA1552" s="9">
        <v>0</v>
      </c>
      <c r="BC1552" t="str">
        <f t="shared" si="572"/>
        <v>Non Reimburseable</v>
      </c>
      <c r="BD1552" s="9">
        <f t="shared" si="573"/>
        <v>0</v>
      </c>
      <c r="BF1552" t="str">
        <f t="shared" si="574"/>
        <v>Non Reimburseable</v>
      </c>
      <c r="BG1552" s="9">
        <f t="shared" si="575"/>
        <v>0</v>
      </c>
      <c r="BI1552" t="str">
        <f t="shared" si="576"/>
        <v>Non Reimburseable</v>
      </c>
      <c r="BJ1552" s="9">
        <f t="shared" si="577"/>
        <v>0</v>
      </c>
      <c r="BL1552" t="str">
        <f t="shared" si="578"/>
        <v>Non Reimburseable</v>
      </c>
      <c r="BM1552" s="9">
        <f t="shared" si="579"/>
        <v>0</v>
      </c>
      <c r="BO1552" t="str">
        <f t="shared" si="580"/>
        <v>Non Reimburseable</v>
      </c>
      <c r="BP1552" s="9">
        <f t="shared" si="581"/>
        <v>0</v>
      </c>
    </row>
    <row r="1553" spans="1:68" x14ac:dyDescent="0.25">
      <c r="A1553">
        <v>7210224</v>
      </c>
      <c r="B1553" t="s">
        <v>1728</v>
      </c>
      <c r="C1553">
        <v>250</v>
      </c>
      <c r="F1553" s="9">
        <f t="shared" si="583"/>
        <v>0</v>
      </c>
      <c r="G1553" s="9">
        <f t="shared" si="584"/>
        <v>119.34945</v>
      </c>
      <c r="H1553" s="9">
        <f t="shared" si="585"/>
        <v>59.003999999999998</v>
      </c>
      <c r="I1553" s="9">
        <v>98.34</v>
      </c>
      <c r="K1553" t="s">
        <v>4100</v>
      </c>
      <c r="N1553" t="s">
        <v>4103</v>
      </c>
      <c r="O1553" s="9">
        <f t="shared" si="562"/>
        <v>9.3619679999999992</v>
      </c>
      <c r="Q1553" t="s">
        <v>4103</v>
      </c>
      <c r="R1553" s="9">
        <f t="shared" si="563"/>
        <v>29.79702</v>
      </c>
      <c r="U1553" t="s">
        <v>4103</v>
      </c>
      <c r="V1553" s="9">
        <f t="shared" si="564"/>
        <v>40.221060000000001</v>
      </c>
      <c r="Y1553" t="s">
        <v>4103</v>
      </c>
      <c r="Z1553" s="9">
        <f t="shared" si="565"/>
        <v>68.837999999999994</v>
      </c>
      <c r="AA1553" t="s">
        <v>4103</v>
      </c>
      <c r="AC1553" t="s">
        <v>4103</v>
      </c>
      <c r="AD1553" s="9">
        <f t="shared" si="566"/>
        <v>29.501999999999999</v>
      </c>
      <c r="AG1553" t="s">
        <v>4103</v>
      </c>
      <c r="AH1553" s="9">
        <f t="shared" si="567"/>
        <v>119.34945</v>
      </c>
      <c r="AK1553" t="s">
        <v>4103</v>
      </c>
      <c r="AL1553" s="9">
        <f t="shared" si="568"/>
        <v>62.937600000000003</v>
      </c>
      <c r="AO1553" t="s">
        <v>4103</v>
      </c>
      <c r="AP1553" s="9">
        <f t="shared" si="569"/>
        <v>23.601600000000001</v>
      </c>
      <c r="AS1553" t="s">
        <v>4103</v>
      </c>
      <c r="AT1553" s="9">
        <f t="shared" si="582"/>
        <v>0</v>
      </c>
      <c r="AW1553" t="str">
        <f t="shared" si="570"/>
        <v>POC</v>
      </c>
      <c r="AX1553" s="9">
        <f t="shared" si="571"/>
        <v>0</v>
      </c>
      <c r="AZ1553" t="s">
        <v>4158</v>
      </c>
      <c r="BA1553" s="9">
        <v>0</v>
      </c>
      <c r="BC1553" t="str">
        <f t="shared" si="572"/>
        <v>Non Reimburseable</v>
      </c>
      <c r="BD1553" s="9">
        <f t="shared" si="573"/>
        <v>0</v>
      </c>
      <c r="BF1553" t="str">
        <f t="shared" si="574"/>
        <v>Non Reimburseable</v>
      </c>
      <c r="BG1553" s="9">
        <f t="shared" si="575"/>
        <v>0</v>
      </c>
      <c r="BI1553" t="str">
        <f t="shared" si="576"/>
        <v>Non Reimburseable</v>
      </c>
      <c r="BJ1553" s="9">
        <f t="shared" si="577"/>
        <v>0</v>
      </c>
      <c r="BL1553" t="str">
        <f t="shared" si="578"/>
        <v>Non Reimburseable</v>
      </c>
      <c r="BM1553" s="9">
        <f t="shared" si="579"/>
        <v>0</v>
      </c>
      <c r="BO1553" t="str">
        <f t="shared" si="580"/>
        <v>Non Reimburseable</v>
      </c>
      <c r="BP1553" s="9">
        <f t="shared" si="581"/>
        <v>0</v>
      </c>
    </row>
    <row r="1554" spans="1:68" x14ac:dyDescent="0.25">
      <c r="A1554">
        <v>7210226</v>
      </c>
      <c r="B1554" t="s">
        <v>1729</v>
      </c>
      <c r="C1554">
        <v>250</v>
      </c>
      <c r="F1554" s="9">
        <f t="shared" si="583"/>
        <v>0</v>
      </c>
      <c r="G1554" s="9">
        <f t="shared" si="584"/>
        <v>84.080700000000007</v>
      </c>
      <c r="H1554" s="9">
        <f t="shared" si="585"/>
        <v>8.0699999999999985</v>
      </c>
      <c r="I1554" s="9">
        <v>13.45</v>
      </c>
      <c r="K1554" t="s">
        <v>4100</v>
      </c>
      <c r="N1554" t="s">
        <v>4103</v>
      </c>
      <c r="O1554" s="9">
        <f t="shared" si="562"/>
        <v>1.2804399999999998</v>
      </c>
      <c r="Q1554" t="s">
        <v>4103</v>
      </c>
      <c r="R1554" s="9">
        <f t="shared" si="563"/>
        <v>4.0753499999999994</v>
      </c>
      <c r="U1554" t="s">
        <v>4103</v>
      </c>
      <c r="V1554" s="9">
        <f t="shared" si="564"/>
        <v>5.5010499999999993</v>
      </c>
      <c r="Y1554" t="s">
        <v>4103</v>
      </c>
      <c r="Z1554" s="9">
        <f t="shared" si="565"/>
        <v>9.4149999999999991</v>
      </c>
      <c r="AA1554" t="s">
        <v>4103</v>
      </c>
      <c r="AC1554" t="s">
        <v>4103</v>
      </c>
      <c r="AD1554" s="9">
        <f t="shared" si="566"/>
        <v>4.0349999999999993</v>
      </c>
      <c r="AG1554" t="s">
        <v>4103</v>
      </c>
      <c r="AH1554" s="9">
        <f t="shared" si="567"/>
        <v>84.080700000000007</v>
      </c>
      <c r="AK1554" t="s">
        <v>4103</v>
      </c>
      <c r="AL1554" s="9">
        <f t="shared" si="568"/>
        <v>8.6080000000000005</v>
      </c>
      <c r="AO1554" t="s">
        <v>4103</v>
      </c>
      <c r="AP1554" s="9">
        <f t="shared" si="569"/>
        <v>3.2279999999999998</v>
      </c>
      <c r="AS1554" t="s">
        <v>4103</v>
      </c>
      <c r="AT1554" s="9">
        <f t="shared" si="582"/>
        <v>0</v>
      </c>
      <c r="AW1554" t="str">
        <f t="shared" si="570"/>
        <v>POC</v>
      </c>
      <c r="AX1554" s="9">
        <f t="shared" si="571"/>
        <v>0</v>
      </c>
      <c r="AZ1554" t="s">
        <v>4158</v>
      </c>
      <c r="BA1554" s="9">
        <v>0</v>
      </c>
      <c r="BC1554" t="str">
        <f t="shared" si="572"/>
        <v>Non Reimburseable</v>
      </c>
      <c r="BD1554" s="9">
        <f t="shared" si="573"/>
        <v>0</v>
      </c>
      <c r="BF1554" t="str">
        <f t="shared" si="574"/>
        <v>Non Reimburseable</v>
      </c>
      <c r="BG1554" s="9">
        <f t="shared" si="575"/>
        <v>0</v>
      </c>
      <c r="BI1554" t="str">
        <f t="shared" si="576"/>
        <v>Non Reimburseable</v>
      </c>
      <c r="BJ1554" s="9">
        <f t="shared" si="577"/>
        <v>0</v>
      </c>
      <c r="BL1554" t="str">
        <f t="shared" si="578"/>
        <v>Non Reimburseable</v>
      </c>
      <c r="BM1554" s="9">
        <f t="shared" si="579"/>
        <v>0</v>
      </c>
      <c r="BO1554" t="str">
        <f t="shared" si="580"/>
        <v>Non Reimburseable</v>
      </c>
      <c r="BP1554" s="9">
        <f t="shared" si="581"/>
        <v>0</v>
      </c>
    </row>
    <row r="1555" spans="1:68" x14ac:dyDescent="0.25">
      <c r="A1555">
        <v>7210239</v>
      </c>
      <c r="B1555" t="s">
        <v>1730</v>
      </c>
      <c r="C1555">
        <v>250</v>
      </c>
      <c r="F1555" s="9">
        <f t="shared" si="583"/>
        <v>0</v>
      </c>
      <c r="G1555" s="9">
        <f t="shared" si="584"/>
        <v>11.499749999999999</v>
      </c>
      <c r="H1555" s="9">
        <f t="shared" si="585"/>
        <v>4.0199999999999996</v>
      </c>
      <c r="I1555" s="9">
        <v>6.7</v>
      </c>
      <c r="K1555" t="s">
        <v>4100</v>
      </c>
      <c r="N1555" t="s">
        <v>4103</v>
      </c>
      <c r="O1555" s="9">
        <f t="shared" si="562"/>
        <v>0.63783999999999996</v>
      </c>
      <c r="Q1555" t="s">
        <v>4103</v>
      </c>
      <c r="R1555" s="9">
        <f t="shared" si="563"/>
        <v>2.0301</v>
      </c>
      <c r="U1555" t="s">
        <v>4103</v>
      </c>
      <c r="V1555" s="9">
        <f t="shared" si="564"/>
        <v>2.7403</v>
      </c>
      <c r="Y1555" t="s">
        <v>4103</v>
      </c>
      <c r="Z1555" s="9">
        <f t="shared" si="565"/>
        <v>4.6899999999999995</v>
      </c>
      <c r="AA1555" t="s">
        <v>4103</v>
      </c>
      <c r="AC1555" t="s">
        <v>4103</v>
      </c>
      <c r="AD1555" s="9">
        <f t="shared" si="566"/>
        <v>2.0099999999999998</v>
      </c>
      <c r="AG1555" t="s">
        <v>4103</v>
      </c>
      <c r="AH1555" s="9">
        <f t="shared" si="567"/>
        <v>11.499749999999999</v>
      </c>
      <c r="AK1555" t="s">
        <v>4103</v>
      </c>
      <c r="AL1555" s="9">
        <f t="shared" si="568"/>
        <v>4.2880000000000003</v>
      </c>
      <c r="AO1555" t="s">
        <v>4103</v>
      </c>
      <c r="AP1555" s="9">
        <f t="shared" si="569"/>
        <v>1.6079999999999999</v>
      </c>
      <c r="AS1555" t="s">
        <v>4103</v>
      </c>
      <c r="AT1555" s="9">
        <f t="shared" si="582"/>
        <v>0</v>
      </c>
      <c r="AW1555" t="str">
        <f t="shared" si="570"/>
        <v>POC</v>
      </c>
      <c r="AX1555" s="9">
        <f t="shared" si="571"/>
        <v>0</v>
      </c>
      <c r="AZ1555" t="s">
        <v>4158</v>
      </c>
      <c r="BA1555" s="9">
        <v>0</v>
      </c>
      <c r="BC1555" t="str">
        <f t="shared" si="572"/>
        <v>Non Reimburseable</v>
      </c>
      <c r="BD1555" s="9">
        <f t="shared" si="573"/>
        <v>0</v>
      </c>
      <c r="BF1555" t="str">
        <f t="shared" si="574"/>
        <v>Non Reimburseable</v>
      </c>
      <c r="BG1555" s="9">
        <f t="shared" si="575"/>
        <v>0</v>
      </c>
      <c r="BI1555" t="str">
        <f t="shared" si="576"/>
        <v>Non Reimburseable</v>
      </c>
      <c r="BJ1555" s="9">
        <f t="shared" si="577"/>
        <v>0</v>
      </c>
      <c r="BL1555" t="str">
        <f t="shared" si="578"/>
        <v>Non Reimburseable</v>
      </c>
      <c r="BM1555" s="9">
        <f t="shared" si="579"/>
        <v>0</v>
      </c>
      <c r="BO1555" t="str">
        <f t="shared" si="580"/>
        <v>Non Reimburseable</v>
      </c>
      <c r="BP1555" s="9">
        <f t="shared" si="581"/>
        <v>0</v>
      </c>
    </row>
    <row r="1556" spans="1:68" x14ac:dyDescent="0.25">
      <c r="A1556">
        <v>7210241</v>
      </c>
      <c r="B1556" t="s">
        <v>1731</v>
      </c>
      <c r="C1556">
        <v>250</v>
      </c>
      <c r="F1556" s="9">
        <f t="shared" si="583"/>
        <v>0</v>
      </c>
      <c r="G1556" s="9">
        <f t="shared" si="584"/>
        <v>16.611000000000001</v>
      </c>
      <c r="H1556" s="9">
        <f t="shared" si="585"/>
        <v>14.238</v>
      </c>
      <c r="I1556" s="9">
        <v>23.73</v>
      </c>
      <c r="K1556" t="s">
        <v>4100</v>
      </c>
      <c r="N1556" t="s">
        <v>4103</v>
      </c>
      <c r="O1556" s="9">
        <f t="shared" si="562"/>
        <v>2.259096</v>
      </c>
      <c r="Q1556" t="s">
        <v>4103</v>
      </c>
      <c r="R1556" s="9">
        <f t="shared" si="563"/>
        <v>7.1901900000000003</v>
      </c>
      <c r="U1556" t="s">
        <v>4103</v>
      </c>
      <c r="V1556" s="9">
        <f t="shared" si="564"/>
        <v>9.7055699999999998</v>
      </c>
      <c r="Y1556" t="s">
        <v>4103</v>
      </c>
      <c r="Z1556" s="9">
        <f t="shared" si="565"/>
        <v>16.611000000000001</v>
      </c>
      <c r="AA1556" t="s">
        <v>4103</v>
      </c>
      <c r="AC1556" t="s">
        <v>4103</v>
      </c>
      <c r="AD1556" s="9">
        <f t="shared" si="566"/>
        <v>7.1189999999999998</v>
      </c>
      <c r="AG1556" t="s">
        <v>4103</v>
      </c>
      <c r="AH1556" s="9">
        <f t="shared" si="567"/>
        <v>5.7285000000000004</v>
      </c>
      <c r="AK1556" t="s">
        <v>4103</v>
      </c>
      <c r="AL1556" s="9">
        <f t="shared" si="568"/>
        <v>15.187200000000001</v>
      </c>
      <c r="AO1556" t="s">
        <v>4103</v>
      </c>
      <c r="AP1556" s="9">
        <f t="shared" si="569"/>
        <v>5.6951999999999998</v>
      </c>
      <c r="AS1556" t="s">
        <v>4103</v>
      </c>
      <c r="AT1556" s="9">
        <f t="shared" si="582"/>
        <v>0</v>
      </c>
      <c r="AW1556" t="str">
        <f t="shared" si="570"/>
        <v>POC</v>
      </c>
      <c r="AX1556" s="9">
        <f t="shared" si="571"/>
        <v>0</v>
      </c>
      <c r="AZ1556" t="s">
        <v>4158</v>
      </c>
      <c r="BA1556" s="9">
        <v>0</v>
      </c>
      <c r="BC1556" t="str">
        <f t="shared" si="572"/>
        <v>Non Reimburseable</v>
      </c>
      <c r="BD1556" s="9">
        <f t="shared" si="573"/>
        <v>0</v>
      </c>
      <c r="BF1556" t="str">
        <f t="shared" si="574"/>
        <v>Non Reimburseable</v>
      </c>
      <c r="BG1556" s="9">
        <f t="shared" si="575"/>
        <v>0</v>
      </c>
      <c r="BI1556" t="str">
        <f t="shared" si="576"/>
        <v>Non Reimburseable</v>
      </c>
      <c r="BJ1556" s="9">
        <f t="shared" si="577"/>
        <v>0</v>
      </c>
      <c r="BL1556" t="str">
        <f t="shared" si="578"/>
        <v>Non Reimburseable</v>
      </c>
      <c r="BM1556" s="9">
        <f t="shared" si="579"/>
        <v>0</v>
      </c>
      <c r="BO1556" t="str">
        <f t="shared" si="580"/>
        <v>Non Reimburseable</v>
      </c>
      <c r="BP1556" s="9">
        <f t="shared" si="581"/>
        <v>0</v>
      </c>
    </row>
    <row r="1557" spans="1:68" x14ac:dyDescent="0.25">
      <c r="A1557">
        <v>7210244</v>
      </c>
      <c r="B1557" t="s">
        <v>1732</v>
      </c>
      <c r="C1557">
        <v>250</v>
      </c>
      <c r="F1557" s="9">
        <f t="shared" si="583"/>
        <v>0</v>
      </c>
      <c r="G1557" s="9">
        <f t="shared" si="584"/>
        <v>20.289149999999999</v>
      </c>
      <c r="H1557" s="9">
        <f t="shared" si="585"/>
        <v>15.911999999999999</v>
      </c>
      <c r="I1557" s="9">
        <v>26.52</v>
      </c>
      <c r="K1557" t="s">
        <v>4100</v>
      </c>
      <c r="N1557" t="s">
        <v>4103</v>
      </c>
      <c r="O1557" s="9">
        <f t="shared" si="562"/>
        <v>2.5247039999999998</v>
      </c>
      <c r="Q1557" t="s">
        <v>4103</v>
      </c>
      <c r="R1557" s="9">
        <f t="shared" si="563"/>
        <v>8.0355600000000003</v>
      </c>
      <c r="U1557" t="s">
        <v>4103</v>
      </c>
      <c r="V1557" s="9">
        <f t="shared" si="564"/>
        <v>10.846679999999999</v>
      </c>
      <c r="Y1557" t="s">
        <v>4103</v>
      </c>
      <c r="Z1557" s="9">
        <f t="shared" si="565"/>
        <v>18.564</v>
      </c>
      <c r="AA1557" t="s">
        <v>4103</v>
      </c>
      <c r="AC1557" t="s">
        <v>4103</v>
      </c>
      <c r="AD1557" s="9">
        <f t="shared" si="566"/>
        <v>7.9559999999999995</v>
      </c>
      <c r="AG1557" t="s">
        <v>4103</v>
      </c>
      <c r="AH1557" s="9">
        <f t="shared" si="567"/>
        <v>20.289149999999999</v>
      </c>
      <c r="AK1557" t="s">
        <v>4103</v>
      </c>
      <c r="AL1557" s="9">
        <f t="shared" si="568"/>
        <v>16.972799999999999</v>
      </c>
      <c r="AO1557" t="s">
        <v>4103</v>
      </c>
      <c r="AP1557" s="9">
        <f t="shared" si="569"/>
        <v>6.3647999999999998</v>
      </c>
      <c r="AS1557" t="s">
        <v>4103</v>
      </c>
      <c r="AT1557" s="9">
        <f t="shared" si="582"/>
        <v>0</v>
      </c>
      <c r="AW1557" t="str">
        <f t="shared" si="570"/>
        <v>POC</v>
      </c>
      <c r="AX1557" s="9">
        <f t="shared" si="571"/>
        <v>0</v>
      </c>
      <c r="AZ1557" t="s">
        <v>4158</v>
      </c>
      <c r="BA1557" s="9">
        <v>0</v>
      </c>
      <c r="BC1557" t="str">
        <f t="shared" si="572"/>
        <v>Non Reimburseable</v>
      </c>
      <c r="BD1557" s="9">
        <f t="shared" si="573"/>
        <v>0</v>
      </c>
      <c r="BF1557" t="str">
        <f t="shared" si="574"/>
        <v>Non Reimburseable</v>
      </c>
      <c r="BG1557" s="9">
        <f t="shared" si="575"/>
        <v>0</v>
      </c>
      <c r="BI1557" t="str">
        <f t="shared" si="576"/>
        <v>Non Reimburseable</v>
      </c>
      <c r="BJ1557" s="9">
        <f t="shared" si="577"/>
        <v>0</v>
      </c>
      <c r="BL1557" t="str">
        <f t="shared" si="578"/>
        <v>Non Reimburseable</v>
      </c>
      <c r="BM1557" s="9">
        <f t="shared" si="579"/>
        <v>0</v>
      </c>
      <c r="BO1557" t="str">
        <f t="shared" si="580"/>
        <v>Non Reimburseable</v>
      </c>
      <c r="BP1557" s="9">
        <f t="shared" si="581"/>
        <v>0</v>
      </c>
    </row>
    <row r="1558" spans="1:68" x14ac:dyDescent="0.25">
      <c r="A1558">
        <v>7210248</v>
      </c>
      <c r="B1558" t="s">
        <v>1733</v>
      </c>
      <c r="C1558">
        <v>250</v>
      </c>
      <c r="F1558" s="9">
        <f t="shared" si="583"/>
        <v>0</v>
      </c>
      <c r="G1558" s="9">
        <f t="shared" si="584"/>
        <v>44.625</v>
      </c>
      <c r="H1558" s="9">
        <f t="shared" si="585"/>
        <v>38.25</v>
      </c>
      <c r="I1558" s="9">
        <v>63.75</v>
      </c>
      <c r="K1558" t="s">
        <v>4100</v>
      </c>
      <c r="N1558" t="s">
        <v>4103</v>
      </c>
      <c r="O1558" s="9">
        <f t="shared" si="562"/>
        <v>6.069</v>
      </c>
      <c r="Q1558" t="s">
        <v>4103</v>
      </c>
      <c r="R1558" s="9">
        <f t="shared" si="563"/>
        <v>19.31625</v>
      </c>
      <c r="U1558" t="s">
        <v>4103</v>
      </c>
      <c r="V1558" s="9">
        <f t="shared" si="564"/>
        <v>26.073749999999997</v>
      </c>
      <c r="Y1558" t="s">
        <v>4103</v>
      </c>
      <c r="Z1558" s="9">
        <f t="shared" si="565"/>
        <v>44.625</v>
      </c>
      <c r="AA1558" t="s">
        <v>4103</v>
      </c>
      <c r="AC1558" t="s">
        <v>4103</v>
      </c>
      <c r="AD1558" s="9">
        <f t="shared" si="566"/>
        <v>19.125</v>
      </c>
      <c r="AG1558" t="s">
        <v>4103</v>
      </c>
      <c r="AH1558" s="9">
        <f t="shared" si="567"/>
        <v>22.674599999999998</v>
      </c>
      <c r="AK1558" t="s">
        <v>4103</v>
      </c>
      <c r="AL1558" s="9">
        <f t="shared" si="568"/>
        <v>40.800000000000004</v>
      </c>
      <c r="AO1558" t="s">
        <v>4103</v>
      </c>
      <c r="AP1558" s="9">
        <f t="shared" si="569"/>
        <v>15.299999999999999</v>
      </c>
      <c r="AS1558" t="s">
        <v>4103</v>
      </c>
      <c r="AT1558" s="9">
        <f t="shared" si="582"/>
        <v>0</v>
      </c>
      <c r="AW1558" t="str">
        <f t="shared" si="570"/>
        <v>POC</v>
      </c>
      <c r="AX1558" s="9">
        <f t="shared" si="571"/>
        <v>0</v>
      </c>
      <c r="AZ1558" t="s">
        <v>4158</v>
      </c>
      <c r="BA1558" s="9">
        <v>0</v>
      </c>
      <c r="BC1558" t="str">
        <f t="shared" si="572"/>
        <v>Non Reimburseable</v>
      </c>
      <c r="BD1558" s="9">
        <f t="shared" si="573"/>
        <v>0</v>
      </c>
      <c r="BF1558" t="str">
        <f t="shared" si="574"/>
        <v>Non Reimburseable</v>
      </c>
      <c r="BG1558" s="9">
        <f t="shared" si="575"/>
        <v>0</v>
      </c>
      <c r="BI1558" t="str">
        <f t="shared" si="576"/>
        <v>Non Reimburseable</v>
      </c>
      <c r="BJ1558" s="9">
        <f t="shared" si="577"/>
        <v>0</v>
      </c>
      <c r="BL1558" t="str">
        <f t="shared" si="578"/>
        <v>Non Reimburseable</v>
      </c>
      <c r="BM1558" s="9">
        <f t="shared" si="579"/>
        <v>0</v>
      </c>
      <c r="BO1558" t="str">
        <f t="shared" si="580"/>
        <v>Non Reimburseable</v>
      </c>
      <c r="BP1558" s="9">
        <f t="shared" si="581"/>
        <v>0</v>
      </c>
    </row>
    <row r="1559" spans="1:68" x14ac:dyDescent="0.25">
      <c r="A1559">
        <v>7210251</v>
      </c>
      <c r="B1559" t="s">
        <v>1734</v>
      </c>
      <c r="C1559">
        <v>250</v>
      </c>
      <c r="F1559" s="9">
        <f t="shared" si="583"/>
        <v>0</v>
      </c>
      <c r="G1559" s="9">
        <f t="shared" si="584"/>
        <v>54.506250000000001</v>
      </c>
      <c r="H1559" s="9">
        <f t="shared" si="585"/>
        <v>7.7939999999999996</v>
      </c>
      <c r="I1559" s="9">
        <v>12.99</v>
      </c>
      <c r="K1559" t="s">
        <v>4100</v>
      </c>
      <c r="N1559" t="s">
        <v>4103</v>
      </c>
      <c r="O1559" s="9">
        <f t="shared" si="562"/>
        <v>1.236648</v>
      </c>
      <c r="Q1559" t="s">
        <v>4103</v>
      </c>
      <c r="R1559" s="9">
        <f t="shared" si="563"/>
        <v>3.9359699999999997</v>
      </c>
      <c r="U1559" t="s">
        <v>4103</v>
      </c>
      <c r="V1559" s="9">
        <f t="shared" si="564"/>
        <v>5.3129099999999996</v>
      </c>
      <c r="Y1559" t="s">
        <v>4103</v>
      </c>
      <c r="Z1559" s="9">
        <f t="shared" si="565"/>
        <v>9.093</v>
      </c>
      <c r="AA1559" t="s">
        <v>4103</v>
      </c>
      <c r="AC1559" t="s">
        <v>4103</v>
      </c>
      <c r="AD1559" s="9">
        <f t="shared" si="566"/>
        <v>3.8969999999999998</v>
      </c>
      <c r="AG1559" t="s">
        <v>4103</v>
      </c>
      <c r="AH1559" s="9">
        <f t="shared" si="567"/>
        <v>54.506250000000001</v>
      </c>
      <c r="AK1559" t="s">
        <v>4103</v>
      </c>
      <c r="AL1559" s="9">
        <f t="shared" si="568"/>
        <v>8.313600000000001</v>
      </c>
      <c r="AO1559" t="s">
        <v>4103</v>
      </c>
      <c r="AP1559" s="9">
        <f t="shared" si="569"/>
        <v>3.1175999999999999</v>
      </c>
      <c r="AS1559" t="s">
        <v>4103</v>
      </c>
      <c r="AT1559" s="9">
        <f t="shared" si="582"/>
        <v>0</v>
      </c>
      <c r="AW1559" t="str">
        <f t="shared" si="570"/>
        <v>POC</v>
      </c>
      <c r="AX1559" s="9">
        <f t="shared" si="571"/>
        <v>0</v>
      </c>
      <c r="AZ1559" t="s">
        <v>4158</v>
      </c>
      <c r="BA1559" s="9">
        <v>0</v>
      </c>
      <c r="BC1559" t="str">
        <f t="shared" si="572"/>
        <v>Non Reimburseable</v>
      </c>
      <c r="BD1559" s="9">
        <f t="shared" si="573"/>
        <v>0</v>
      </c>
      <c r="BF1559" t="str">
        <f t="shared" si="574"/>
        <v>Non Reimburseable</v>
      </c>
      <c r="BG1559" s="9">
        <f t="shared" si="575"/>
        <v>0</v>
      </c>
      <c r="BI1559" t="str">
        <f t="shared" si="576"/>
        <v>Non Reimburseable</v>
      </c>
      <c r="BJ1559" s="9">
        <f t="shared" si="577"/>
        <v>0</v>
      </c>
      <c r="BL1559" t="str">
        <f t="shared" si="578"/>
        <v>Non Reimburseable</v>
      </c>
      <c r="BM1559" s="9">
        <f t="shared" si="579"/>
        <v>0</v>
      </c>
      <c r="BO1559" t="str">
        <f t="shared" si="580"/>
        <v>Non Reimburseable</v>
      </c>
      <c r="BP1559" s="9">
        <f t="shared" si="581"/>
        <v>0</v>
      </c>
    </row>
    <row r="1560" spans="1:68" x14ac:dyDescent="0.25">
      <c r="A1560">
        <v>7210254</v>
      </c>
      <c r="B1560" t="s">
        <v>1735</v>
      </c>
      <c r="C1560">
        <v>250</v>
      </c>
      <c r="F1560" s="9">
        <f t="shared" si="583"/>
        <v>0</v>
      </c>
      <c r="G1560" s="9">
        <f t="shared" si="584"/>
        <v>11.106450000000001</v>
      </c>
      <c r="H1560" s="9">
        <f t="shared" si="585"/>
        <v>8.4960000000000004</v>
      </c>
      <c r="I1560" s="9">
        <v>14.16</v>
      </c>
      <c r="K1560" t="s">
        <v>4100</v>
      </c>
      <c r="N1560" t="s">
        <v>4103</v>
      </c>
      <c r="O1560" s="9">
        <f t="shared" si="562"/>
        <v>1.3480319999999999</v>
      </c>
      <c r="Q1560" t="s">
        <v>4103</v>
      </c>
      <c r="R1560" s="9">
        <f t="shared" si="563"/>
        <v>4.2904799999999996</v>
      </c>
      <c r="U1560" t="s">
        <v>4103</v>
      </c>
      <c r="V1560" s="9">
        <f t="shared" si="564"/>
        <v>5.7914399999999997</v>
      </c>
      <c r="Y1560" t="s">
        <v>4103</v>
      </c>
      <c r="Z1560" s="9">
        <f t="shared" si="565"/>
        <v>9.911999999999999</v>
      </c>
      <c r="AA1560" t="s">
        <v>4103</v>
      </c>
      <c r="AC1560" t="s">
        <v>4103</v>
      </c>
      <c r="AD1560" s="9">
        <f t="shared" si="566"/>
        <v>4.2480000000000002</v>
      </c>
      <c r="AG1560" t="s">
        <v>4103</v>
      </c>
      <c r="AH1560" s="9">
        <f t="shared" si="567"/>
        <v>11.106450000000001</v>
      </c>
      <c r="AK1560" t="s">
        <v>4103</v>
      </c>
      <c r="AL1560" s="9">
        <f t="shared" si="568"/>
        <v>9.0624000000000002</v>
      </c>
      <c r="AO1560" t="s">
        <v>4103</v>
      </c>
      <c r="AP1560" s="9">
        <f t="shared" si="569"/>
        <v>3.3984000000000001</v>
      </c>
      <c r="AS1560" t="s">
        <v>4103</v>
      </c>
      <c r="AT1560" s="9">
        <f t="shared" si="582"/>
        <v>0</v>
      </c>
      <c r="AW1560" t="str">
        <f t="shared" si="570"/>
        <v>POC</v>
      </c>
      <c r="AX1560" s="9">
        <f t="shared" si="571"/>
        <v>0</v>
      </c>
      <c r="AZ1560" t="s">
        <v>4158</v>
      </c>
      <c r="BA1560" s="9">
        <v>0</v>
      </c>
      <c r="BC1560" t="str">
        <f t="shared" si="572"/>
        <v>Non Reimburseable</v>
      </c>
      <c r="BD1560" s="9">
        <f t="shared" si="573"/>
        <v>0</v>
      </c>
      <c r="BF1560" t="str">
        <f t="shared" si="574"/>
        <v>Non Reimburseable</v>
      </c>
      <c r="BG1560" s="9">
        <f t="shared" si="575"/>
        <v>0</v>
      </c>
      <c r="BI1560" t="str">
        <f t="shared" si="576"/>
        <v>Non Reimburseable</v>
      </c>
      <c r="BJ1560" s="9">
        <f t="shared" si="577"/>
        <v>0</v>
      </c>
      <c r="BL1560" t="str">
        <f t="shared" si="578"/>
        <v>Non Reimburseable</v>
      </c>
      <c r="BM1560" s="9">
        <f t="shared" si="579"/>
        <v>0</v>
      </c>
      <c r="BO1560" t="str">
        <f t="shared" si="580"/>
        <v>Non Reimburseable</v>
      </c>
      <c r="BP1560" s="9">
        <f t="shared" si="581"/>
        <v>0</v>
      </c>
    </row>
    <row r="1561" spans="1:68" x14ac:dyDescent="0.25">
      <c r="A1561">
        <v>7210256</v>
      </c>
      <c r="B1561" t="s">
        <v>1736</v>
      </c>
      <c r="C1561">
        <v>250</v>
      </c>
      <c r="F1561" s="9">
        <f t="shared" si="583"/>
        <v>0</v>
      </c>
      <c r="G1561" s="9">
        <f t="shared" si="584"/>
        <v>412.33499999999992</v>
      </c>
      <c r="H1561" s="9">
        <f t="shared" si="585"/>
        <v>353.42999999999995</v>
      </c>
      <c r="I1561" s="9">
        <v>589.04999999999995</v>
      </c>
      <c r="K1561" t="s">
        <v>4100</v>
      </c>
      <c r="N1561" t="s">
        <v>4103</v>
      </c>
      <c r="O1561" s="9">
        <f t="shared" si="562"/>
        <v>56.077559999999991</v>
      </c>
      <c r="Q1561" t="s">
        <v>4103</v>
      </c>
      <c r="R1561" s="9">
        <f t="shared" si="563"/>
        <v>178.48214999999999</v>
      </c>
      <c r="U1561" t="s">
        <v>4103</v>
      </c>
      <c r="V1561" s="9">
        <f t="shared" si="564"/>
        <v>240.92144999999996</v>
      </c>
      <c r="Y1561" t="s">
        <v>4103</v>
      </c>
      <c r="Z1561" s="9">
        <f t="shared" si="565"/>
        <v>412.33499999999992</v>
      </c>
      <c r="AA1561" t="s">
        <v>4103</v>
      </c>
      <c r="AC1561" t="s">
        <v>4103</v>
      </c>
      <c r="AD1561" s="9">
        <f t="shared" si="566"/>
        <v>176.71499999999997</v>
      </c>
      <c r="AG1561" t="s">
        <v>4103</v>
      </c>
      <c r="AH1561" s="9">
        <f t="shared" si="567"/>
        <v>12.1068</v>
      </c>
      <c r="AK1561" t="s">
        <v>4103</v>
      </c>
      <c r="AL1561" s="9">
        <f t="shared" si="568"/>
        <v>376.99199999999996</v>
      </c>
      <c r="AO1561" t="s">
        <v>4103</v>
      </c>
      <c r="AP1561" s="9">
        <f t="shared" si="569"/>
        <v>141.37199999999999</v>
      </c>
      <c r="AS1561" t="s">
        <v>4103</v>
      </c>
      <c r="AT1561" s="9">
        <f t="shared" si="582"/>
        <v>0</v>
      </c>
      <c r="AW1561" t="str">
        <f t="shared" si="570"/>
        <v>POC</v>
      </c>
      <c r="AX1561" s="9">
        <f t="shared" si="571"/>
        <v>0</v>
      </c>
      <c r="AZ1561" t="s">
        <v>4158</v>
      </c>
      <c r="BA1561" s="9">
        <v>0</v>
      </c>
      <c r="BC1561" t="str">
        <f t="shared" si="572"/>
        <v>Non Reimburseable</v>
      </c>
      <c r="BD1561" s="9">
        <f t="shared" si="573"/>
        <v>0</v>
      </c>
      <c r="BF1561" t="str">
        <f t="shared" si="574"/>
        <v>Non Reimburseable</v>
      </c>
      <c r="BG1561" s="9">
        <f t="shared" si="575"/>
        <v>0</v>
      </c>
      <c r="BI1561" t="str">
        <f t="shared" si="576"/>
        <v>Non Reimburseable</v>
      </c>
      <c r="BJ1561" s="9">
        <f t="shared" si="577"/>
        <v>0</v>
      </c>
      <c r="BL1561" t="str">
        <f t="shared" si="578"/>
        <v>Non Reimburseable</v>
      </c>
      <c r="BM1561" s="9">
        <f t="shared" si="579"/>
        <v>0</v>
      </c>
      <c r="BO1561" t="str">
        <f t="shared" si="580"/>
        <v>Non Reimburseable</v>
      </c>
      <c r="BP1561" s="9">
        <f t="shared" si="581"/>
        <v>0</v>
      </c>
    </row>
    <row r="1562" spans="1:68" x14ac:dyDescent="0.25">
      <c r="A1562">
        <v>7210257</v>
      </c>
      <c r="B1562" t="s">
        <v>1737</v>
      </c>
      <c r="C1562">
        <v>250</v>
      </c>
      <c r="F1562" s="9">
        <f t="shared" si="583"/>
        <v>0</v>
      </c>
      <c r="G1562" s="9">
        <f t="shared" si="584"/>
        <v>503.63774999999993</v>
      </c>
      <c r="H1562" s="9">
        <f t="shared" si="585"/>
        <v>86.262</v>
      </c>
      <c r="I1562" s="9">
        <v>143.77000000000001</v>
      </c>
      <c r="K1562" t="s">
        <v>4100</v>
      </c>
      <c r="N1562" t="s">
        <v>4103</v>
      </c>
      <c r="O1562" s="9">
        <f t="shared" si="562"/>
        <v>13.686904</v>
      </c>
      <c r="Q1562" t="s">
        <v>4103</v>
      </c>
      <c r="R1562" s="9">
        <f t="shared" si="563"/>
        <v>43.562310000000004</v>
      </c>
      <c r="U1562" t="s">
        <v>4103</v>
      </c>
      <c r="V1562" s="9">
        <f t="shared" si="564"/>
        <v>58.801929999999999</v>
      </c>
      <c r="Y1562" t="s">
        <v>4103</v>
      </c>
      <c r="Z1562" s="9">
        <f t="shared" si="565"/>
        <v>100.639</v>
      </c>
      <c r="AA1562" t="s">
        <v>4103</v>
      </c>
      <c r="AC1562" t="s">
        <v>4103</v>
      </c>
      <c r="AD1562" s="9">
        <f t="shared" si="566"/>
        <v>43.131</v>
      </c>
      <c r="AG1562" t="s">
        <v>4103</v>
      </c>
      <c r="AH1562" s="9">
        <f t="shared" si="567"/>
        <v>503.63774999999993</v>
      </c>
      <c r="AK1562" t="s">
        <v>4103</v>
      </c>
      <c r="AL1562" s="9">
        <f t="shared" si="568"/>
        <v>92.012800000000013</v>
      </c>
      <c r="AO1562" t="s">
        <v>4103</v>
      </c>
      <c r="AP1562" s="9">
        <f t="shared" si="569"/>
        <v>34.504800000000003</v>
      </c>
      <c r="AS1562" t="s">
        <v>4103</v>
      </c>
      <c r="AT1562" s="9">
        <f t="shared" si="582"/>
        <v>0</v>
      </c>
      <c r="AW1562" t="str">
        <f t="shared" si="570"/>
        <v>POC</v>
      </c>
      <c r="AX1562" s="9">
        <f t="shared" si="571"/>
        <v>0</v>
      </c>
      <c r="AZ1562" t="s">
        <v>4158</v>
      </c>
      <c r="BA1562" s="9">
        <v>0</v>
      </c>
      <c r="BC1562" t="str">
        <f t="shared" si="572"/>
        <v>Non Reimburseable</v>
      </c>
      <c r="BD1562" s="9">
        <f t="shared" si="573"/>
        <v>0</v>
      </c>
      <c r="BF1562" t="str">
        <f t="shared" si="574"/>
        <v>Non Reimburseable</v>
      </c>
      <c r="BG1562" s="9">
        <f t="shared" si="575"/>
        <v>0</v>
      </c>
      <c r="BI1562" t="str">
        <f t="shared" si="576"/>
        <v>Non Reimburseable</v>
      </c>
      <c r="BJ1562" s="9">
        <f t="shared" si="577"/>
        <v>0</v>
      </c>
      <c r="BL1562" t="str">
        <f t="shared" si="578"/>
        <v>Non Reimburseable</v>
      </c>
      <c r="BM1562" s="9">
        <f t="shared" si="579"/>
        <v>0</v>
      </c>
      <c r="BO1562" t="str">
        <f t="shared" si="580"/>
        <v>Non Reimburseable</v>
      </c>
      <c r="BP1562" s="9">
        <f t="shared" si="581"/>
        <v>0</v>
      </c>
    </row>
    <row r="1563" spans="1:68" x14ac:dyDescent="0.25">
      <c r="A1563">
        <v>7210262</v>
      </c>
      <c r="B1563" t="s">
        <v>1738</v>
      </c>
      <c r="C1563">
        <v>250</v>
      </c>
      <c r="F1563" s="9">
        <f t="shared" si="583"/>
        <v>0</v>
      </c>
      <c r="G1563" s="9">
        <f t="shared" si="584"/>
        <v>122.92335</v>
      </c>
      <c r="H1563" s="9">
        <f t="shared" si="585"/>
        <v>24.965999999999998</v>
      </c>
      <c r="I1563" s="9">
        <v>41.61</v>
      </c>
      <c r="K1563" t="s">
        <v>4100</v>
      </c>
      <c r="N1563" t="s">
        <v>4103</v>
      </c>
      <c r="O1563" s="9">
        <f t="shared" si="562"/>
        <v>3.9612719999999997</v>
      </c>
      <c r="Q1563" t="s">
        <v>4103</v>
      </c>
      <c r="R1563" s="9">
        <f t="shared" si="563"/>
        <v>12.60783</v>
      </c>
      <c r="U1563" t="s">
        <v>4103</v>
      </c>
      <c r="V1563" s="9">
        <f t="shared" si="564"/>
        <v>17.01849</v>
      </c>
      <c r="Y1563" t="s">
        <v>4103</v>
      </c>
      <c r="Z1563" s="9">
        <f t="shared" si="565"/>
        <v>29.126999999999999</v>
      </c>
      <c r="AA1563" t="s">
        <v>4103</v>
      </c>
      <c r="AC1563" t="s">
        <v>4103</v>
      </c>
      <c r="AD1563" s="9">
        <f t="shared" si="566"/>
        <v>12.482999999999999</v>
      </c>
      <c r="AG1563" t="s">
        <v>4103</v>
      </c>
      <c r="AH1563" s="9">
        <f t="shared" si="567"/>
        <v>122.92335</v>
      </c>
      <c r="AK1563" t="s">
        <v>4103</v>
      </c>
      <c r="AL1563" s="9">
        <f t="shared" si="568"/>
        <v>26.630400000000002</v>
      </c>
      <c r="AO1563" t="s">
        <v>4103</v>
      </c>
      <c r="AP1563" s="9">
        <f t="shared" si="569"/>
        <v>9.9863999999999997</v>
      </c>
      <c r="AS1563" t="s">
        <v>4103</v>
      </c>
      <c r="AT1563" s="9">
        <f t="shared" si="582"/>
        <v>0</v>
      </c>
      <c r="AW1563" t="str">
        <f t="shared" si="570"/>
        <v>POC</v>
      </c>
      <c r="AX1563" s="9">
        <f t="shared" si="571"/>
        <v>0</v>
      </c>
      <c r="AZ1563" t="s">
        <v>4158</v>
      </c>
      <c r="BA1563" s="9">
        <v>0</v>
      </c>
      <c r="BC1563" t="str">
        <f t="shared" si="572"/>
        <v>Non Reimburseable</v>
      </c>
      <c r="BD1563" s="9">
        <f t="shared" si="573"/>
        <v>0</v>
      </c>
      <c r="BF1563" t="str">
        <f t="shared" si="574"/>
        <v>Non Reimburseable</v>
      </c>
      <c r="BG1563" s="9">
        <f t="shared" si="575"/>
        <v>0</v>
      </c>
      <c r="BI1563" t="str">
        <f t="shared" si="576"/>
        <v>Non Reimburseable</v>
      </c>
      <c r="BJ1563" s="9">
        <f t="shared" si="577"/>
        <v>0</v>
      </c>
      <c r="BL1563" t="str">
        <f t="shared" si="578"/>
        <v>Non Reimburseable</v>
      </c>
      <c r="BM1563" s="9">
        <f t="shared" si="579"/>
        <v>0</v>
      </c>
      <c r="BO1563" t="str">
        <f t="shared" si="580"/>
        <v>Non Reimburseable</v>
      </c>
      <c r="BP1563" s="9">
        <f t="shared" si="581"/>
        <v>0</v>
      </c>
    </row>
    <row r="1564" spans="1:68" x14ac:dyDescent="0.25">
      <c r="A1564">
        <v>7210264</v>
      </c>
      <c r="B1564" t="s">
        <v>1739</v>
      </c>
      <c r="C1564">
        <v>250</v>
      </c>
      <c r="F1564" s="9">
        <f t="shared" si="583"/>
        <v>0</v>
      </c>
      <c r="G1564" s="9">
        <f t="shared" si="584"/>
        <v>35.576549999999997</v>
      </c>
      <c r="H1564" s="9">
        <f t="shared" si="585"/>
        <v>14.238</v>
      </c>
      <c r="I1564" s="9">
        <v>23.73</v>
      </c>
      <c r="K1564" t="s">
        <v>4100</v>
      </c>
      <c r="N1564" t="s">
        <v>4103</v>
      </c>
      <c r="O1564" s="9">
        <f t="shared" ref="O1564:O1627" si="586">I1564*9.52%</f>
        <v>2.259096</v>
      </c>
      <c r="Q1564" t="s">
        <v>4103</v>
      </c>
      <c r="R1564" s="9">
        <f t="shared" ref="R1564:R1627" si="587">I1564*30.3%</f>
        <v>7.1901900000000003</v>
      </c>
      <c r="U1564" t="s">
        <v>4103</v>
      </c>
      <c r="V1564" s="9">
        <f t="shared" ref="V1564:V1627" si="588">I1564*40.9%</f>
        <v>9.7055699999999998</v>
      </c>
      <c r="Y1564" t="s">
        <v>4103</v>
      </c>
      <c r="Z1564" s="9">
        <f t="shared" ref="Z1564:Z1627" si="589">I1564*70%</f>
        <v>16.611000000000001</v>
      </c>
      <c r="AA1564" t="s">
        <v>4103</v>
      </c>
      <c r="AC1564" t="s">
        <v>4103</v>
      </c>
      <c r="AD1564" s="9">
        <f t="shared" ref="AD1564:AD1627" si="590">I1564*30%</f>
        <v>7.1189999999999998</v>
      </c>
      <c r="AG1564" t="s">
        <v>4103</v>
      </c>
      <c r="AH1564" s="9">
        <f t="shared" ref="AH1564:AH1627" si="591">I1563*85.5%</f>
        <v>35.576549999999997</v>
      </c>
      <c r="AK1564" t="s">
        <v>4103</v>
      </c>
      <c r="AL1564" s="9">
        <f t="shared" ref="AL1564:AL1627" si="592">I1564*64%</f>
        <v>15.187200000000001</v>
      </c>
      <c r="AO1564" t="s">
        <v>4103</v>
      </c>
      <c r="AP1564" s="9">
        <f t="shared" ref="AP1564:AP1627" si="593">I1564*24%</f>
        <v>5.6951999999999998</v>
      </c>
      <c r="AS1564" t="s">
        <v>4103</v>
      </c>
      <c r="AT1564" s="9">
        <f t="shared" si="582"/>
        <v>0</v>
      </c>
      <c r="AW1564" t="str">
        <f t="shared" ref="AW1564:AW1627" si="594">AS1564</f>
        <v>POC</v>
      </c>
      <c r="AX1564" s="9">
        <f t="shared" ref="AX1564:AX1627" si="595">AT1564</f>
        <v>0</v>
      </c>
      <c r="AZ1564" t="s">
        <v>4158</v>
      </c>
      <c r="BA1564" s="9">
        <v>0</v>
      </c>
      <c r="BC1564" t="str">
        <f t="shared" ref="BC1564:BC1627" si="596">AZ1564</f>
        <v>Non Reimburseable</v>
      </c>
      <c r="BD1564" s="9">
        <f t="shared" ref="BD1564:BD1627" si="597">BA1564</f>
        <v>0</v>
      </c>
      <c r="BF1564" t="str">
        <f t="shared" ref="BF1564:BF1627" si="598">BC1564</f>
        <v>Non Reimburseable</v>
      </c>
      <c r="BG1564" s="9">
        <f t="shared" ref="BG1564:BG1627" si="599">BD1564</f>
        <v>0</v>
      </c>
      <c r="BI1564" t="str">
        <f t="shared" ref="BI1564:BI1627" si="600">BF1564</f>
        <v>Non Reimburseable</v>
      </c>
      <c r="BJ1564" s="9">
        <f t="shared" ref="BJ1564:BJ1627" si="601">BG1564</f>
        <v>0</v>
      </c>
      <c r="BL1564" t="str">
        <f t="shared" ref="BL1564:BL1627" si="602">BI1564</f>
        <v>Non Reimburseable</v>
      </c>
      <c r="BM1564" s="9">
        <f t="shared" ref="BM1564:BM1627" si="603">BJ1564</f>
        <v>0</v>
      </c>
      <c r="BO1564" t="str">
        <f t="shared" ref="BO1564:BO1627" si="604">BL1564</f>
        <v>Non Reimburseable</v>
      </c>
      <c r="BP1564" s="9">
        <f t="shared" ref="BP1564:BP1627" si="605">BM1564</f>
        <v>0</v>
      </c>
    </row>
    <row r="1565" spans="1:68" x14ac:dyDescent="0.25">
      <c r="A1565">
        <v>7210270</v>
      </c>
      <c r="B1565" t="s">
        <v>1740</v>
      </c>
      <c r="C1565">
        <v>250</v>
      </c>
      <c r="F1565" s="9">
        <f t="shared" si="583"/>
        <v>0</v>
      </c>
      <c r="G1565" s="9">
        <f t="shared" si="584"/>
        <v>163.16999999999999</v>
      </c>
      <c r="H1565" s="9">
        <f t="shared" si="585"/>
        <v>139.85999999999999</v>
      </c>
      <c r="I1565" s="9">
        <v>233.1</v>
      </c>
      <c r="K1565" t="s">
        <v>4100</v>
      </c>
      <c r="N1565" t="s">
        <v>4103</v>
      </c>
      <c r="O1565" s="9">
        <f t="shared" si="586"/>
        <v>22.191119999999998</v>
      </c>
      <c r="Q1565" t="s">
        <v>4103</v>
      </c>
      <c r="R1565" s="9">
        <f t="shared" si="587"/>
        <v>70.629300000000001</v>
      </c>
      <c r="U1565" t="s">
        <v>4103</v>
      </c>
      <c r="V1565" s="9">
        <f t="shared" si="588"/>
        <v>95.337899999999991</v>
      </c>
      <c r="Y1565" t="s">
        <v>4103</v>
      </c>
      <c r="Z1565" s="9">
        <f t="shared" si="589"/>
        <v>163.16999999999999</v>
      </c>
      <c r="AA1565" t="s">
        <v>4103</v>
      </c>
      <c r="AC1565" t="s">
        <v>4103</v>
      </c>
      <c r="AD1565" s="9">
        <f t="shared" si="590"/>
        <v>69.929999999999993</v>
      </c>
      <c r="AG1565" t="s">
        <v>4103</v>
      </c>
      <c r="AH1565" s="9">
        <f t="shared" si="591"/>
        <v>20.289149999999999</v>
      </c>
      <c r="AK1565" t="s">
        <v>4103</v>
      </c>
      <c r="AL1565" s="9">
        <f t="shared" si="592"/>
        <v>149.184</v>
      </c>
      <c r="AO1565" t="s">
        <v>4103</v>
      </c>
      <c r="AP1565" s="9">
        <f t="shared" si="593"/>
        <v>55.943999999999996</v>
      </c>
      <c r="AS1565" t="s">
        <v>4103</v>
      </c>
      <c r="AT1565" s="9">
        <f t="shared" si="582"/>
        <v>0</v>
      </c>
      <c r="AW1565" t="str">
        <f t="shared" si="594"/>
        <v>POC</v>
      </c>
      <c r="AX1565" s="9">
        <f t="shared" si="595"/>
        <v>0</v>
      </c>
      <c r="AZ1565" t="s">
        <v>4158</v>
      </c>
      <c r="BA1565" s="9">
        <v>0</v>
      </c>
      <c r="BC1565" t="str">
        <f t="shared" si="596"/>
        <v>Non Reimburseable</v>
      </c>
      <c r="BD1565" s="9">
        <f t="shared" si="597"/>
        <v>0</v>
      </c>
      <c r="BF1565" t="str">
        <f t="shared" si="598"/>
        <v>Non Reimburseable</v>
      </c>
      <c r="BG1565" s="9">
        <f t="shared" si="599"/>
        <v>0</v>
      </c>
      <c r="BI1565" t="str">
        <f t="shared" si="600"/>
        <v>Non Reimburseable</v>
      </c>
      <c r="BJ1565" s="9">
        <f t="shared" si="601"/>
        <v>0</v>
      </c>
      <c r="BL1565" t="str">
        <f t="shared" si="602"/>
        <v>Non Reimburseable</v>
      </c>
      <c r="BM1565" s="9">
        <f t="shared" si="603"/>
        <v>0</v>
      </c>
      <c r="BO1565" t="str">
        <f t="shared" si="604"/>
        <v>Non Reimburseable</v>
      </c>
      <c r="BP1565" s="9">
        <f t="shared" si="605"/>
        <v>0</v>
      </c>
    </row>
    <row r="1566" spans="1:68" x14ac:dyDescent="0.25">
      <c r="A1566">
        <v>7210287</v>
      </c>
      <c r="B1566" t="s">
        <v>1741</v>
      </c>
      <c r="C1566">
        <v>250</v>
      </c>
      <c r="F1566" s="9">
        <f t="shared" si="583"/>
        <v>0</v>
      </c>
      <c r="G1566" s="9">
        <f t="shared" si="584"/>
        <v>266.74199999999996</v>
      </c>
      <c r="H1566" s="9">
        <f t="shared" si="585"/>
        <v>228.636</v>
      </c>
      <c r="I1566" s="9">
        <v>381.06</v>
      </c>
      <c r="K1566" t="s">
        <v>4100</v>
      </c>
      <c r="N1566" t="s">
        <v>4103</v>
      </c>
      <c r="O1566" s="9">
        <f t="shared" si="586"/>
        <v>36.276911999999996</v>
      </c>
      <c r="Q1566" t="s">
        <v>4103</v>
      </c>
      <c r="R1566" s="9">
        <f t="shared" si="587"/>
        <v>115.46118</v>
      </c>
      <c r="U1566" t="s">
        <v>4103</v>
      </c>
      <c r="V1566" s="9">
        <f t="shared" si="588"/>
        <v>155.85353999999998</v>
      </c>
      <c r="Y1566" t="s">
        <v>4103</v>
      </c>
      <c r="Z1566" s="9">
        <f t="shared" si="589"/>
        <v>266.74199999999996</v>
      </c>
      <c r="AA1566" t="s">
        <v>4103</v>
      </c>
      <c r="AC1566" t="s">
        <v>4103</v>
      </c>
      <c r="AD1566" s="9">
        <f t="shared" si="590"/>
        <v>114.318</v>
      </c>
      <c r="AG1566" t="s">
        <v>4103</v>
      </c>
      <c r="AH1566" s="9">
        <f t="shared" si="591"/>
        <v>199.3005</v>
      </c>
      <c r="AK1566" t="s">
        <v>4103</v>
      </c>
      <c r="AL1566" s="9">
        <f t="shared" si="592"/>
        <v>243.8784</v>
      </c>
      <c r="AO1566" t="s">
        <v>4103</v>
      </c>
      <c r="AP1566" s="9">
        <f t="shared" si="593"/>
        <v>91.454399999999993</v>
      </c>
      <c r="AS1566" t="s">
        <v>4103</v>
      </c>
      <c r="AT1566" s="9">
        <f t="shared" si="582"/>
        <v>0</v>
      </c>
      <c r="AW1566" t="str">
        <f t="shared" si="594"/>
        <v>POC</v>
      </c>
      <c r="AX1566" s="9">
        <f t="shared" si="595"/>
        <v>0</v>
      </c>
      <c r="AZ1566" t="s">
        <v>4158</v>
      </c>
      <c r="BA1566" s="9">
        <v>0</v>
      </c>
      <c r="BC1566" t="str">
        <f t="shared" si="596"/>
        <v>Non Reimburseable</v>
      </c>
      <c r="BD1566" s="9">
        <f t="shared" si="597"/>
        <v>0</v>
      </c>
      <c r="BF1566" t="str">
        <f t="shared" si="598"/>
        <v>Non Reimburseable</v>
      </c>
      <c r="BG1566" s="9">
        <f t="shared" si="599"/>
        <v>0</v>
      </c>
      <c r="BI1566" t="str">
        <f t="shared" si="600"/>
        <v>Non Reimburseable</v>
      </c>
      <c r="BJ1566" s="9">
        <f t="shared" si="601"/>
        <v>0</v>
      </c>
      <c r="BL1566" t="str">
        <f t="shared" si="602"/>
        <v>Non Reimburseable</v>
      </c>
      <c r="BM1566" s="9">
        <f t="shared" si="603"/>
        <v>0</v>
      </c>
      <c r="BO1566" t="str">
        <f t="shared" si="604"/>
        <v>Non Reimburseable</v>
      </c>
      <c r="BP1566" s="9">
        <f t="shared" si="605"/>
        <v>0</v>
      </c>
    </row>
    <row r="1567" spans="1:68" x14ac:dyDescent="0.25">
      <c r="A1567">
        <v>7210292</v>
      </c>
      <c r="B1567" t="s">
        <v>1742</v>
      </c>
      <c r="C1567">
        <v>250</v>
      </c>
      <c r="F1567" s="9">
        <f t="shared" si="583"/>
        <v>0</v>
      </c>
      <c r="G1567" s="9">
        <f t="shared" si="584"/>
        <v>325.80630000000002</v>
      </c>
      <c r="H1567" s="9">
        <f t="shared" si="585"/>
        <v>2.9579999999999997</v>
      </c>
      <c r="I1567" s="9">
        <v>4.93</v>
      </c>
      <c r="K1567" t="s">
        <v>4100</v>
      </c>
      <c r="N1567" t="s">
        <v>4103</v>
      </c>
      <c r="O1567" s="9">
        <f t="shared" si="586"/>
        <v>0.46933599999999992</v>
      </c>
      <c r="Q1567" t="s">
        <v>4103</v>
      </c>
      <c r="R1567" s="9">
        <f t="shared" si="587"/>
        <v>1.49379</v>
      </c>
      <c r="U1567" t="s">
        <v>4103</v>
      </c>
      <c r="V1567" s="9">
        <f t="shared" si="588"/>
        <v>2.0163699999999998</v>
      </c>
      <c r="Y1567" t="s">
        <v>4103</v>
      </c>
      <c r="Z1567" s="9">
        <f t="shared" si="589"/>
        <v>3.4509999999999996</v>
      </c>
      <c r="AA1567" t="s">
        <v>4103</v>
      </c>
      <c r="AC1567" t="s">
        <v>4103</v>
      </c>
      <c r="AD1567" s="9">
        <f t="shared" si="590"/>
        <v>1.4789999999999999</v>
      </c>
      <c r="AG1567" t="s">
        <v>4103</v>
      </c>
      <c r="AH1567" s="9">
        <f t="shared" si="591"/>
        <v>325.80630000000002</v>
      </c>
      <c r="AK1567" t="s">
        <v>4103</v>
      </c>
      <c r="AL1567" s="9">
        <f t="shared" si="592"/>
        <v>3.1551999999999998</v>
      </c>
      <c r="AO1567" t="s">
        <v>4103</v>
      </c>
      <c r="AP1567" s="9">
        <f t="shared" si="593"/>
        <v>1.1831999999999998</v>
      </c>
      <c r="AS1567" t="s">
        <v>4103</v>
      </c>
      <c r="AT1567" s="9">
        <f t="shared" si="582"/>
        <v>0</v>
      </c>
      <c r="AW1567" t="str">
        <f t="shared" si="594"/>
        <v>POC</v>
      </c>
      <c r="AX1567" s="9">
        <f t="shared" si="595"/>
        <v>0</v>
      </c>
      <c r="AZ1567" t="s">
        <v>4158</v>
      </c>
      <c r="BA1567" s="9">
        <v>0</v>
      </c>
      <c r="BC1567" t="str">
        <f t="shared" si="596"/>
        <v>Non Reimburseable</v>
      </c>
      <c r="BD1567" s="9">
        <f t="shared" si="597"/>
        <v>0</v>
      </c>
      <c r="BF1567" t="str">
        <f t="shared" si="598"/>
        <v>Non Reimburseable</v>
      </c>
      <c r="BG1567" s="9">
        <f t="shared" si="599"/>
        <v>0</v>
      </c>
      <c r="BI1567" t="str">
        <f t="shared" si="600"/>
        <v>Non Reimburseable</v>
      </c>
      <c r="BJ1567" s="9">
        <f t="shared" si="601"/>
        <v>0</v>
      </c>
      <c r="BL1567" t="str">
        <f t="shared" si="602"/>
        <v>Non Reimburseable</v>
      </c>
      <c r="BM1567" s="9">
        <f t="shared" si="603"/>
        <v>0</v>
      </c>
      <c r="BO1567" t="str">
        <f t="shared" si="604"/>
        <v>Non Reimburseable</v>
      </c>
      <c r="BP1567" s="9">
        <f t="shared" si="605"/>
        <v>0</v>
      </c>
    </row>
    <row r="1568" spans="1:68" x14ac:dyDescent="0.25">
      <c r="A1568">
        <v>7210296</v>
      </c>
      <c r="B1568" t="s">
        <v>1743</v>
      </c>
      <c r="C1568">
        <v>250</v>
      </c>
      <c r="F1568" s="9">
        <f t="shared" si="583"/>
        <v>0</v>
      </c>
      <c r="G1568" s="9">
        <f t="shared" si="584"/>
        <v>43.553999999999995</v>
      </c>
      <c r="H1568" s="9">
        <f t="shared" si="585"/>
        <v>37.332000000000001</v>
      </c>
      <c r="I1568" s="9">
        <v>62.22</v>
      </c>
      <c r="K1568" t="s">
        <v>4100</v>
      </c>
      <c r="N1568" t="s">
        <v>4103</v>
      </c>
      <c r="O1568" s="9">
        <f t="shared" si="586"/>
        <v>5.9233439999999993</v>
      </c>
      <c r="Q1568" t="s">
        <v>4103</v>
      </c>
      <c r="R1568" s="9">
        <f t="shared" si="587"/>
        <v>18.85266</v>
      </c>
      <c r="U1568" t="s">
        <v>4103</v>
      </c>
      <c r="V1568" s="9">
        <f t="shared" si="588"/>
        <v>25.447979999999998</v>
      </c>
      <c r="Y1568" t="s">
        <v>4103</v>
      </c>
      <c r="Z1568" s="9">
        <f t="shared" si="589"/>
        <v>43.553999999999995</v>
      </c>
      <c r="AA1568" t="s">
        <v>4103</v>
      </c>
      <c r="AC1568" t="s">
        <v>4103</v>
      </c>
      <c r="AD1568" s="9">
        <f t="shared" si="590"/>
        <v>18.666</v>
      </c>
      <c r="AG1568" t="s">
        <v>4103</v>
      </c>
      <c r="AH1568" s="9">
        <f t="shared" si="591"/>
        <v>4.2151499999999995</v>
      </c>
      <c r="AK1568" t="s">
        <v>4103</v>
      </c>
      <c r="AL1568" s="9">
        <f t="shared" si="592"/>
        <v>39.820799999999998</v>
      </c>
      <c r="AO1568" t="s">
        <v>4103</v>
      </c>
      <c r="AP1568" s="9">
        <f t="shared" si="593"/>
        <v>14.932799999999999</v>
      </c>
      <c r="AS1568" t="s">
        <v>4103</v>
      </c>
      <c r="AT1568" s="9">
        <f t="shared" si="582"/>
        <v>0</v>
      </c>
      <c r="AW1568" t="str">
        <f t="shared" si="594"/>
        <v>POC</v>
      </c>
      <c r="AX1568" s="9">
        <f t="shared" si="595"/>
        <v>0</v>
      </c>
      <c r="AZ1568" t="s">
        <v>4158</v>
      </c>
      <c r="BA1568" s="9">
        <v>0</v>
      </c>
      <c r="BC1568" t="str">
        <f t="shared" si="596"/>
        <v>Non Reimburseable</v>
      </c>
      <c r="BD1568" s="9">
        <f t="shared" si="597"/>
        <v>0</v>
      </c>
      <c r="BF1568" t="str">
        <f t="shared" si="598"/>
        <v>Non Reimburseable</v>
      </c>
      <c r="BG1568" s="9">
        <f t="shared" si="599"/>
        <v>0</v>
      </c>
      <c r="BI1568" t="str">
        <f t="shared" si="600"/>
        <v>Non Reimburseable</v>
      </c>
      <c r="BJ1568" s="9">
        <f t="shared" si="601"/>
        <v>0</v>
      </c>
      <c r="BL1568" t="str">
        <f t="shared" si="602"/>
        <v>Non Reimburseable</v>
      </c>
      <c r="BM1568" s="9">
        <f t="shared" si="603"/>
        <v>0</v>
      </c>
      <c r="BO1568" t="str">
        <f t="shared" si="604"/>
        <v>Non Reimburseable</v>
      </c>
      <c r="BP1568" s="9">
        <f t="shared" si="605"/>
        <v>0</v>
      </c>
    </row>
    <row r="1569" spans="1:68" x14ac:dyDescent="0.25">
      <c r="A1569">
        <v>7210297</v>
      </c>
      <c r="B1569" t="s">
        <v>1744</v>
      </c>
      <c r="C1569">
        <v>250</v>
      </c>
      <c r="F1569" s="9">
        <f t="shared" si="583"/>
        <v>0</v>
      </c>
      <c r="G1569" s="9">
        <f t="shared" si="584"/>
        <v>53.198099999999997</v>
      </c>
      <c r="H1569" s="9">
        <f t="shared" si="585"/>
        <v>4.0199999999999996</v>
      </c>
      <c r="I1569" s="9">
        <v>6.7</v>
      </c>
      <c r="K1569" t="s">
        <v>4100</v>
      </c>
      <c r="N1569" t="s">
        <v>4103</v>
      </c>
      <c r="O1569" s="9">
        <f t="shared" si="586"/>
        <v>0.63783999999999996</v>
      </c>
      <c r="Q1569" t="s">
        <v>4103</v>
      </c>
      <c r="R1569" s="9">
        <f t="shared" si="587"/>
        <v>2.0301</v>
      </c>
      <c r="U1569" t="s">
        <v>4103</v>
      </c>
      <c r="V1569" s="9">
        <f t="shared" si="588"/>
        <v>2.7403</v>
      </c>
      <c r="Y1569" t="s">
        <v>4103</v>
      </c>
      <c r="Z1569" s="9">
        <f t="shared" si="589"/>
        <v>4.6899999999999995</v>
      </c>
      <c r="AA1569" t="s">
        <v>4103</v>
      </c>
      <c r="AC1569" t="s">
        <v>4103</v>
      </c>
      <c r="AD1569" s="9">
        <f t="shared" si="590"/>
        <v>2.0099999999999998</v>
      </c>
      <c r="AG1569" t="s">
        <v>4103</v>
      </c>
      <c r="AH1569" s="9">
        <f t="shared" si="591"/>
        <v>53.198099999999997</v>
      </c>
      <c r="AK1569" t="s">
        <v>4103</v>
      </c>
      <c r="AL1569" s="9">
        <f t="shared" si="592"/>
        <v>4.2880000000000003</v>
      </c>
      <c r="AO1569" t="s">
        <v>4103</v>
      </c>
      <c r="AP1569" s="9">
        <f t="shared" si="593"/>
        <v>1.6079999999999999</v>
      </c>
      <c r="AS1569" t="s">
        <v>4103</v>
      </c>
      <c r="AT1569" s="9">
        <f t="shared" si="582"/>
        <v>0</v>
      </c>
      <c r="AW1569" t="str">
        <f t="shared" si="594"/>
        <v>POC</v>
      </c>
      <c r="AX1569" s="9">
        <f t="shared" si="595"/>
        <v>0</v>
      </c>
      <c r="AZ1569" t="s">
        <v>4158</v>
      </c>
      <c r="BA1569" s="9">
        <v>0</v>
      </c>
      <c r="BC1569" t="str">
        <f t="shared" si="596"/>
        <v>Non Reimburseable</v>
      </c>
      <c r="BD1569" s="9">
        <f t="shared" si="597"/>
        <v>0</v>
      </c>
      <c r="BF1569" t="str">
        <f t="shared" si="598"/>
        <v>Non Reimburseable</v>
      </c>
      <c r="BG1569" s="9">
        <f t="shared" si="599"/>
        <v>0</v>
      </c>
      <c r="BI1569" t="str">
        <f t="shared" si="600"/>
        <v>Non Reimburseable</v>
      </c>
      <c r="BJ1569" s="9">
        <f t="shared" si="601"/>
        <v>0</v>
      </c>
      <c r="BL1569" t="str">
        <f t="shared" si="602"/>
        <v>Non Reimburseable</v>
      </c>
      <c r="BM1569" s="9">
        <f t="shared" si="603"/>
        <v>0</v>
      </c>
      <c r="BO1569" t="str">
        <f t="shared" si="604"/>
        <v>Non Reimburseable</v>
      </c>
      <c r="BP1569" s="9">
        <f t="shared" si="605"/>
        <v>0</v>
      </c>
    </row>
    <row r="1570" spans="1:68" x14ac:dyDescent="0.25">
      <c r="A1570">
        <v>7210299</v>
      </c>
      <c r="B1570" t="s">
        <v>1745</v>
      </c>
      <c r="C1570">
        <v>250</v>
      </c>
      <c r="F1570" s="9">
        <f t="shared" si="583"/>
        <v>0</v>
      </c>
      <c r="G1570" s="9">
        <f t="shared" si="584"/>
        <v>7.2449999999999992</v>
      </c>
      <c r="H1570" s="9">
        <f t="shared" si="585"/>
        <v>6.21</v>
      </c>
      <c r="I1570" s="9">
        <v>10.35</v>
      </c>
      <c r="K1570" t="s">
        <v>4100</v>
      </c>
      <c r="N1570" t="s">
        <v>4103</v>
      </c>
      <c r="O1570" s="9">
        <f t="shared" si="586"/>
        <v>0.98531999999999986</v>
      </c>
      <c r="Q1570" t="s">
        <v>4103</v>
      </c>
      <c r="R1570" s="9">
        <f t="shared" si="587"/>
        <v>3.13605</v>
      </c>
      <c r="U1570" t="s">
        <v>4103</v>
      </c>
      <c r="V1570" s="9">
        <f t="shared" si="588"/>
        <v>4.2331499999999993</v>
      </c>
      <c r="Y1570" t="s">
        <v>4103</v>
      </c>
      <c r="Z1570" s="9">
        <f t="shared" si="589"/>
        <v>7.2449999999999992</v>
      </c>
      <c r="AA1570" t="s">
        <v>4103</v>
      </c>
      <c r="AC1570" t="s">
        <v>4103</v>
      </c>
      <c r="AD1570" s="9">
        <f t="shared" si="590"/>
        <v>3.105</v>
      </c>
      <c r="AG1570" t="s">
        <v>4103</v>
      </c>
      <c r="AH1570" s="9">
        <f t="shared" si="591"/>
        <v>5.7285000000000004</v>
      </c>
      <c r="AK1570" t="s">
        <v>4103</v>
      </c>
      <c r="AL1570" s="9">
        <f t="shared" si="592"/>
        <v>6.6239999999999997</v>
      </c>
      <c r="AO1570" t="s">
        <v>4103</v>
      </c>
      <c r="AP1570" s="9">
        <f t="shared" si="593"/>
        <v>2.484</v>
      </c>
      <c r="AS1570" t="s">
        <v>4103</v>
      </c>
      <c r="AT1570" s="9">
        <f t="shared" si="582"/>
        <v>0</v>
      </c>
      <c r="AW1570" t="str">
        <f t="shared" si="594"/>
        <v>POC</v>
      </c>
      <c r="AX1570" s="9">
        <f t="shared" si="595"/>
        <v>0</v>
      </c>
      <c r="AZ1570" t="s">
        <v>4158</v>
      </c>
      <c r="BA1570" s="9">
        <v>0</v>
      </c>
      <c r="BC1570" t="str">
        <f t="shared" si="596"/>
        <v>Non Reimburseable</v>
      </c>
      <c r="BD1570" s="9">
        <f t="shared" si="597"/>
        <v>0</v>
      </c>
      <c r="BF1570" t="str">
        <f t="shared" si="598"/>
        <v>Non Reimburseable</v>
      </c>
      <c r="BG1570" s="9">
        <f t="shared" si="599"/>
        <v>0</v>
      </c>
      <c r="BI1570" t="str">
        <f t="shared" si="600"/>
        <v>Non Reimburseable</v>
      </c>
      <c r="BJ1570" s="9">
        <f t="shared" si="601"/>
        <v>0</v>
      </c>
      <c r="BL1570" t="str">
        <f t="shared" si="602"/>
        <v>Non Reimburseable</v>
      </c>
      <c r="BM1570" s="9">
        <f t="shared" si="603"/>
        <v>0</v>
      </c>
      <c r="BO1570" t="str">
        <f t="shared" si="604"/>
        <v>Non Reimburseable</v>
      </c>
      <c r="BP1570" s="9">
        <f t="shared" si="605"/>
        <v>0</v>
      </c>
    </row>
    <row r="1571" spans="1:68" x14ac:dyDescent="0.25">
      <c r="A1571">
        <v>7210306</v>
      </c>
      <c r="B1571" t="s">
        <v>1746</v>
      </c>
      <c r="C1571">
        <v>250</v>
      </c>
      <c r="F1571" s="9">
        <f t="shared" si="583"/>
        <v>0</v>
      </c>
      <c r="G1571" s="9">
        <f t="shared" si="584"/>
        <v>37.120999999999995</v>
      </c>
      <c r="H1571" s="9">
        <f t="shared" si="585"/>
        <v>31.817999999999998</v>
      </c>
      <c r="I1571" s="9">
        <v>53.03</v>
      </c>
      <c r="K1571" t="s">
        <v>4100</v>
      </c>
      <c r="N1571" t="s">
        <v>4103</v>
      </c>
      <c r="O1571" s="9">
        <f t="shared" si="586"/>
        <v>5.0484559999999998</v>
      </c>
      <c r="Q1571" t="s">
        <v>4103</v>
      </c>
      <c r="R1571" s="9">
        <f t="shared" si="587"/>
        <v>16.068090000000002</v>
      </c>
      <c r="U1571" t="s">
        <v>4103</v>
      </c>
      <c r="V1571" s="9">
        <f t="shared" si="588"/>
        <v>21.68927</v>
      </c>
      <c r="Y1571" t="s">
        <v>4103</v>
      </c>
      <c r="Z1571" s="9">
        <f t="shared" si="589"/>
        <v>37.120999999999995</v>
      </c>
      <c r="AA1571" t="s">
        <v>4103</v>
      </c>
      <c r="AC1571" t="s">
        <v>4103</v>
      </c>
      <c r="AD1571" s="9">
        <f t="shared" si="590"/>
        <v>15.908999999999999</v>
      </c>
      <c r="AG1571" t="s">
        <v>4103</v>
      </c>
      <c r="AH1571" s="9">
        <f t="shared" si="591"/>
        <v>8.8492499999999996</v>
      </c>
      <c r="AK1571" t="s">
        <v>4103</v>
      </c>
      <c r="AL1571" s="9">
        <f t="shared" si="592"/>
        <v>33.9392</v>
      </c>
      <c r="AO1571" t="s">
        <v>4103</v>
      </c>
      <c r="AP1571" s="9">
        <f t="shared" si="593"/>
        <v>12.7272</v>
      </c>
      <c r="AS1571" t="s">
        <v>4103</v>
      </c>
      <c r="AT1571" s="9">
        <f t="shared" si="582"/>
        <v>0</v>
      </c>
      <c r="AW1571" t="str">
        <f t="shared" si="594"/>
        <v>POC</v>
      </c>
      <c r="AX1571" s="9">
        <f t="shared" si="595"/>
        <v>0</v>
      </c>
      <c r="AZ1571" t="s">
        <v>4158</v>
      </c>
      <c r="BA1571" s="9">
        <v>0</v>
      </c>
      <c r="BC1571" t="str">
        <f t="shared" si="596"/>
        <v>Non Reimburseable</v>
      </c>
      <c r="BD1571" s="9">
        <f t="shared" si="597"/>
        <v>0</v>
      </c>
      <c r="BF1571" t="str">
        <f t="shared" si="598"/>
        <v>Non Reimburseable</v>
      </c>
      <c r="BG1571" s="9">
        <f t="shared" si="599"/>
        <v>0</v>
      </c>
      <c r="BI1571" t="str">
        <f t="shared" si="600"/>
        <v>Non Reimburseable</v>
      </c>
      <c r="BJ1571" s="9">
        <f t="shared" si="601"/>
        <v>0</v>
      </c>
      <c r="BL1571" t="str">
        <f t="shared" si="602"/>
        <v>Non Reimburseable</v>
      </c>
      <c r="BM1571" s="9">
        <f t="shared" si="603"/>
        <v>0</v>
      </c>
      <c r="BO1571" t="str">
        <f t="shared" si="604"/>
        <v>Non Reimburseable</v>
      </c>
      <c r="BP1571" s="9">
        <f t="shared" si="605"/>
        <v>0</v>
      </c>
    </row>
    <row r="1572" spans="1:68" x14ac:dyDescent="0.25">
      <c r="A1572">
        <v>7210317</v>
      </c>
      <c r="B1572" t="s">
        <v>1747</v>
      </c>
      <c r="C1572">
        <v>250</v>
      </c>
      <c r="F1572" s="9">
        <f t="shared" si="583"/>
        <v>0</v>
      </c>
      <c r="G1572" s="9">
        <f t="shared" si="584"/>
        <v>45.340649999999997</v>
      </c>
      <c r="H1572" s="9">
        <f t="shared" si="585"/>
        <v>17.579999999999998</v>
      </c>
      <c r="I1572" s="9">
        <v>29.3</v>
      </c>
      <c r="K1572" t="s">
        <v>4100</v>
      </c>
      <c r="N1572" t="s">
        <v>4103</v>
      </c>
      <c r="O1572" s="9">
        <f t="shared" si="586"/>
        <v>2.7893599999999998</v>
      </c>
      <c r="Q1572" t="s">
        <v>4103</v>
      </c>
      <c r="R1572" s="9">
        <f t="shared" si="587"/>
        <v>8.8779000000000003</v>
      </c>
      <c r="U1572" t="s">
        <v>4103</v>
      </c>
      <c r="V1572" s="9">
        <f t="shared" si="588"/>
        <v>11.983699999999999</v>
      </c>
      <c r="Y1572" t="s">
        <v>4103</v>
      </c>
      <c r="Z1572" s="9">
        <f t="shared" si="589"/>
        <v>20.509999999999998</v>
      </c>
      <c r="AA1572" t="s">
        <v>4103</v>
      </c>
      <c r="AC1572" t="s">
        <v>4103</v>
      </c>
      <c r="AD1572" s="9">
        <f t="shared" si="590"/>
        <v>8.7899999999999991</v>
      </c>
      <c r="AG1572" t="s">
        <v>4103</v>
      </c>
      <c r="AH1572" s="9">
        <f t="shared" si="591"/>
        <v>45.340649999999997</v>
      </c>
      <c r="AK1572" t="s">
        <v>4103</v>
      </c>
      <c r="AL1572" s="9">
        <f t="shared" si="592"/>
        <v>18.752000000000002</v>
      </c>
      <c r="AO1572" t="s">
        <v>4103</v>
      </c>
      <c r="AP1572" s="9">
        <f t="shared" si="593"/>
        <v>7.032</v>
      </c>
      <c r="AS1572" t="s">
        <v>4103</v>
      </c>
      <c r="AT1572" s="9">
        <f t="shared" si="582"/>
        <v>0</v>
      </c>
      <c r="AW1572" t="str">
        <f t="shared" si="594"/>
        <v>POC</v>
      </c>
      <c r="AX1572" s="9">
        <f t="shared" si="595"/>
        <v>0</v>
      </c>
      <c r="AZ1572" t="s">
        <v>4158</v>
      </c>
      <c r="BA1572" s="9">
        <v>0</v>
      </c>
      <c r="BC1572" t="str">
        <f t="shared" si="596"/>
        <v>Non Reimburseable</v>
      </c>
      <c r="BD1572" s="9">
        <f t="shared" si="597"/>
        <v>0</v>
      </c>
      <c r="BF1572" t="str">
        <f t="shared" si="598"/>
        <v>Non Reimburseable</v>
      </c>
      <c r="BG1572" s="9">
        <f t="shared" si="599"/>
        <v>0</v>
      </c>
      <c r="BI1572" t="str">
        <f t="shared" si="600"/>
        <v>Non Reimburseable</v>
      </c>
      <c r="BJ1572" s="9">
        <f t="shared" si="601"/>
        <v>0</v>
      </c>
      <c r="BL1572" t="str">
        <f t="shared" si="602"/>
        <v>Non Reimburseable</v>
      </c>
      <c r="BM1572" s="9">
        <f t="shared" si="603"/>
        <v>0</v>
      </c>
      <c r="BO1572" t="str">
        <f t="shared" si="604"/>
        <v>Non Reimburseable</v>
      </c>
      <c r="BP1572" s="9">
        <f t="shared" si="605"/>
        <v>0</v>
      </c>
    </row>
    <row r="1573" spans="1:68" x14ac:dyDescent="0.25">
      <c r="A1573">
        <v>7210323</v>
      </c>
      <c r="B1573" t="s">
        <v>1748</v>
      </c>
      <c r="C1573">
        <v>250</v>
      </c>
      <c r="F1573" s="9">
        <f t="shared" si="583"/>
        <v>0</v>
      </c>
      <c r="G1573" s="9">
        <f t="shared" si="584"/>
        <v>55.698999999999991</v>
      </c>
      <c r="H1573" s="9">
        <f t="shared" si="585"/>
        <v>47.741999999999997</v>
      </c>
      <c r="I1573" s="9">
        <v>79.569999999999993</v>
      </c>
      <c r="K1573" t="s">
        <v>4100</v>
      </c>
      <c r="N1573" t="s">
        <v>4103</v>
      </c>
      <c r="O1573" s="9">
        <f t="shared" si="586"/>
        <v>7.5750639999999985</v>
      </c>
      <c r="Q1573" t="s">
        <v>4103</v>
      </c>
      <c r="R1573" s="9">
        <f t="shared" si="587"/>
        <v>24.109709999999996</v>
      </c>
      <c r="U1573" t="s">
        <v>4103</v>
      </c>
      <c r="V1573" s="9">
        <f t="shared" si="588"/>
        <v>32.544129999999996</v>
      </c>
      <c r="Y1573" t="s">
        <v>4103</v>
      </c>
      <c r="Z1573" s="9">
        <f t="shared" si="589"/>
        <v>55.698999999999991</v>
      </c>
      <c r="AA1573" t="s">
        <v>4103</v>
      </c>
      <c r="AC1573" t="s">
        <v>4103</v>
      </c>
      <c r="AD1573" s="9">
        <f t="shared" si="590"/>
        <v>23.870999999999999</v>
      </c>
      <c r="AG1573" t="s">
        <v>4103</v>
      </c>
      <c r="AH1573" s="9">
        <f t="shared" si="591"/>
        <v>25.051500000000001</v>
      </c>
      <c r="AK1573" t="s">
        <v>4103</v>
      </c>
      <c r="AL1573" s="9">
        <f t="shared" si="592"/>
        <v>50.924799999999998</v>
      </c>
      <c r="AO1573" t="s">
        <v>4103</v>
      </c>
      <c r="AP1573" s="9">
        <f t="shared" si="593"/>
        <v>19.096799999999998</v>
      </c>
      <c r="AS1573" t="s">
        <v>4103</v>
      </c>
      <c r="AT1573" s="9">
        <f t="shared" si="582"/>
        <v>0</v>
      </c>
      <c r="AW1573" t="str">
        <f t="shared" si="594"/>
        <v>POC</v>
      </c>
      <c r="AX1573" s="9">
        <f t="shared" si="595"/>
        <v>0</v>
      </c>
      <c r="AZ1573" t="s">
        <v>4158</v>
      </c>
      <c r="BA1573" s="9">
        <v>0</v>
      </c>
      <c r="BC1573" t="str">
        <f t="shared" si="596"/>
        <v>Non Reimburseable</v>
      </c>
      <c r="BD1573" s="9">
        <f t="shared" si="597"/>
        <v>0</v>
      </c>
      <c r="BF1573" t="str">
        <f t="shared" si="598"/>
        <v>Non Reimburseable</v>
      </c>
      <c r="BG1573" s="9">
        <f t="shared" si="599"/>
        <v>0</v>
      </c>
      <c r="BI1573" t="str">
        <f t="shared" si="600"/>
        <v>Non Reimburseable</v>
      </c>
      <c r="BJ1573" s="9">
        <f t="shared" si="601"/>
        <v>0</v>
      </c>
      <c r="BL1573" t="str">
        <f t="shared" si="602"/>
        <v>Non Reimburseable</v>
      </c>
      <c r="BM1573" s="9">
        <f t="shared" si="603"/>
        <v>0</v>
      </c>
      <c r="BO1573" t="str">
        <f t="shared" si="604"/>
        <v>Non Reimburseable</v>
      </c>
      <c r="BP1573" s="9">
        <f t="shared" si="605"/>
        <v>0</v>
      </c>
    </row>
    <row r="1574" spans="1:68" x14ac:dyDescent="0.25">
      <c r="A1574">
        <v>7210324</v>
      </c>
      <c r="B1574" t="s">
        <v>1749</v>
      </c>
      <c r="C1574">
        <v>250</v>
      </c>
      <c r="F1574" s="9">
        <f t="shared" si="583"/>
        <v>0</v>
      </c>
      <c r="G1574" s="9">
        <f t="shared" si="584"/>
        <v>68.032349999999994</v>
      </c>
      <c r="H1574" s="9">
        <f t="shared" si="585"/>
        <v>13.404</v>
      </c>
      <c r="I1574" s="9">
        <v>22.34</v>
      </c>
      <c r="K1574" t="s">
        <v>4100</v>
      </c>
      <c r="N1574" t="s">
        <v>4103</v>
      </c>
      <c r="O1574" s="9">
        <f t="shared" si="586"/>
        <v>2.1267679999999998</v>
      </c>
      <c r="Q1574" t="s">
        <v>4103</v>
      </c>
      <c r="R1574" s="9">
        <f t="shared" si="587"/>
        <v>6.7690199999999994</v>
      </c>
      <c r="U1574" t="s">
        <v>4103</v>
      </c>
      <c r="V1574" s="9">
        <f t="shared" si="588"/>
        <v>9.13706</v>
      </c>
      <c r="Y1574" t="s">
        <v>4103</v>
      </c>
      <c r="Z1574" s="9">
        <f t="shared" si="589"/>
        <v>15.637999999999998</v>
      </c>
      <c r="AA1574" t="s">
        <v>4103</v>
      </c>
      <c r="AC1574" t="s">
        <v>4103</v>
      </c>
      <c r="AD1574" s="9">
        <f t="shared" si="590"/>
        <v>6.702</v>
      </c>
      <c r="AG1574" t="s">
        <v>4103</v>
      </c>
      <c r="AH1574" s="9">
        <f t="shared" si="591"/>
        <v>68.032349999999994</v>
      </c>
      <c r="AK1574" t="s">
        <v>4103</v>
      </c>
      <c r="AL1574" s="9">
        <f t="shared" si="592"/>
        <v>14.297600000000001</v>
      </c>
      <c r="AO1574" t="s">
        <v>4103</v>
      </c>
      <c r="AP1574" s="9">
        <f t="shared" si="593"/>
        <v>5.3616000000000001</v>
      </c>
      <c r="AS1574" t="s">
        <v>4103</v>
      </c>
      <c r="AT1574" s="9">
        <f t="shared" si="582"/>
        <v>0</v>
      </c>
      <c r="AW1574" t="str">
        <f t="shared" si="594"/>
        <v>POC</v>
      </c>
      <c r="AX1574" s="9">
        <f t="shared" si="595"/>
        <v>0</v>
      </c>
      <c r="AZ1574" t="s">
        <v>4158</v>
      </c>
      <c r="BA1574" s="9">
        <v>0</v>
      </c>
      <c r="BC1574" t="str">
        <f t="shared" si="596"/>
        <v>Non Reimburseable</v>
      </c>
      <c r="BD1574" s="9">
        <f t="shared" si="597"/>
        <v>0</v>
      </c>
      <c r="BF1574" t="str">
        <f t="shared" si="598"/>
        <v>Non Reimburseable</v>
      </c>
      <c r="BG1574" s="9">
        <f t="shared" si="599"/>
        <v>0</v>
      </c>
      <c r="BI1574" t="str">
        <f t="shared" si="600"/>
        <v>Non Reimburseable</v>
      </c>
      <c r="BJ1574" s="9">
        <f t="shared" si="601"/>
        <v>0</v>
      </c>
      <c r="BL1574" t="str">
        <f t="shared" si="602"/>
        <v>Non Reimburseable</v>
      </c>
      <c r="BM1574" s="9">
        <f t="shared" si="603"/>
        <v>0</v>
      </c>
      <c r="BO1574" t="str">
        <f t="shared" si="604"/>
        <v>Non Reimburseable</v>
      </c>
      <c r="BP1574" s="9">
        <f t="shared" si="605"/>
        <v>0</v>
      </c>
    </row>
    <row r="1575" spans="1:68" x14ac:dyDescent="0.25">
      <c r="A1575">
        <v>7210344</v>
      </c>
      <c r="B1575" t="s">
        <v>1750</v>
      </c>
      <c r="C1575">
        <v>250</v>
      </c>
      <c r="F1575" s="9">
        <f t="shared" si="583"/>
        <v>0</v>
      </c>
      <c r="G1575" s="9">
        <f t="shared" si="584"/>
        <v>19.1007</v>
      </c>
      <c r="H1575" s="9">
        <f t="shared" si="585"/>
        <v>8.3699999999999992</v>
      </c>
      <c r="I1575" s="9">
        <v>13.95</v>
      </c>
      <c r="K1575" t="s">
        <v>4100</v>
      </c>
      <c r="N1575" t="s">
        <v>4103</v>
      </c>
      <c r="O1575" s="9">
        <f t="shared" si="586"/>
        <v>1.3280399999999999</v>
      </c>
      <c r="Q1575" t="s">
        <v>4103</v>
      </c>
      <c r="R1575" s="9">
        <f t="shared" si="587"/>
        <v>4.2268499999999998</v>
      </c>
      <c r="U1575" t="s">
        <v>4103</v>
      </c>
      <c r="V1575" s="9">
        <f t="shared" si="588"/>
        <v>5.7055499999999997</v>
      </c>
      <c r="Y1575" t="s">
        <v>4103</v>
      </c>
      <c r="Z1575" s="9">
        <f t="shared" si="589"/>
        <v>9.7649999999999988</v>
      </c>
      <c r="AA1575" t="s">
        <v>4103</v>
      </c>
      <c r="AC1575" t="s">
        <v>4103</v>
      </c>
      <c r="AD1575" s="9">
        <f t="shared" si="590"/>
        <v>4.1849999999999996</v>
      </c>
      <c r="AG1575" t="s">
        <v>4103</v>
      </c>
      <c r="AH1575" s="9">
        <f t="shared" si="591"/>
        <v>19.1007</v>
      </c>
      <c r="AK1575" t="s">
        <v>4103</v>
      </c>
      <c r="AL1575" s="9">
        <f t="shared" si="592"/>
        <v>8.927999999999999</v>
      </c>
      <c r="AO1575" t="s">
        <v>4103</v>
      </c>
      <c r="AP1575" s="9">
        <f t="shared" si="593"/>
        <v>3.3479999999999999</v>
      </c>
      <c r="AS1575" t="s">
        <v>4103</v>
      </c>
      <c r="AT1575" s="9">
        <f t="shared" si="582"/>
        <v>0</v>
      </c>
      <c r="AW1575" t="str">
        <f t="shared" si="594"/>
        <v>POC</v>
      </c>
      <c r="AX1575" s="9">
        <f t="shared" si="595"/>
        <v>0</v>
      </c>
      <c r="AZ1575" t="s">
        <v>4158</v>
      </c>
      <c r="BA1575" s="9">
        <v>0</v>
      </c>
      <c r="BC1575" t="str">
        <f t="shared" si="596"/>
        <v>Non Reimburseable</v>
      </c>
      <c r="BD1575" s="9">
        <f t="shared" si="597"/>
        <v>0</v>
      </c>
      <c r="BF1575" t="str">
        <f t="shared" si="598"/>
        <v>Non Reimburseable</v>
      </c>
      <c r="BG1575" s="9">
        <f t="shared" si="599"/>
        <v>0</v>
      </c>
      <c r="BI1575" t="str">
        <f t="shared" si="600"/>
        <v>Non Reimburseable</v>
      </c>
      <c r="BJ1575" s="9">
        <f t="shared" si="601"/>
        <v>0</v>
      </c>
      <c r="BL1575" t="str">
        <f t="shared" si="602"/>
        <v>Non Reimburseable</v>
      </c>
      <c r="BM1575" s="9">
        <f t="shared" si="603"/>
        <v>0</v>
      </c>
      <c r="BO1575" t="str">
        <f t="shared" si="604"/>
        <v>Non Reimburseable</v>
      </c>
      <c r="BP1575" s="9">
        <f t="shared" si="605"/>
        <v>0</v>
      </c>
    </row>
    <row r="1576" spans="1:68" x14ac:dyDescent="0.25">
      <c r="A1576">
        <v>7210346</v>
      </c>
      <c r="B1576" t="s">
        <v>1751</v>
      </c>
      <c r="C1576">
        <v>250</v>
      </c>
      <c r="F1576" s="9">
        <f t="shared" si="583"/>
        <v>0</v>
      </c>
      <c r="G1576" s="9">
        <f t="shared" si="584"/>
        <v>18.353999999999999</v>
      </c>
      <c r="H1576" s="9">
        <f t="shared" si="585"/>
        <v>15.731999999999999</v>
      </c>
      <c r="I1576" s="9">
        <v>26.22</v>
      </c>
      <c r="K1576" t="s">
        <v>4100</v>
      </c>
      <c r="N1576" t="s">
        <v>4103</v>
      </c>
      <c r="O1576" s="9">
        <f t="shared" si="586"/>
        <v>2.4961439999999997</v>
      </c>
      <c r="Q1576" t="s">
        <v>4103</v>
      </c>
      <c r="R1576" s="9">
        <f t="shared" si="587"/>
        <v>7.9446599999999998</v>
      </c>
      <c r="U1576" t="s">
        <v>4103</v>
      </c>
      <c r="V1576" s="9">
        <f t="shared" si="588"/>
        <v>10.723979999999999</v>
      </c>
      <c r="Y1576" t="s">
        <v>4103</v>
      </c>
      <c r="Z1576" s="9">
        <f t="shared" si="589"/>
        <v>18.353999999999999</v>
      </c>
      <c r="AA1576" t="s">
        <v>4103</v>
      </c>
      <c r="AC1576" t="s">
        <v>4103</v>
      </c>
      <c r="AD1576" s="9">
        <f t="shared" si="590"/>
        <v>7.8659999999999997</v>
      </c>
      <c r="AG1576" t="s">
        <v>4103</v>
      </c>
      <c r="AH1576" s="9">
        <f t="shared" si="591"/>
        <v>11.927249999999999</v>
      </c>
      <c r="AK1576" t="s">
        <v>4103</v>
      </c>
      <c r="AL1576" s="9">
        <f t="shared" si="592"/>
        <v>16.780799999999999</v>
      </c>
      <c r="AO1576" t="s">
        <v>4103</v>
      </c>
      <c r="AP1576" s="9">
        <f t="shared" si="593"/>
        <v>6.2927999999999997</v>
      </c>
      <c r="AS1576" t="s">
        <v>4103</v>
      </c>
      <c r="AT1576" s="9">
        <f t="shared" si="582"/>
        <v>0</v>
      </c>
      <c r="AW1576" t="str">
        <f t="shared" si="594"/>
        <v>POC</v>
      </c>
      <c r="AX1576" s="9">
        <f t="shared" si="595"/>
        <v>0</v>
      </c>
      <c r="AZ1576" t="s">
        <v>4158</v>
      </c>
      <c r="BA1576" s="9">
        <v>0</v>
      </c>
      <c r="BC1576" t="str">
        <f t="shared" si="596"/>
        <v>Non Reimburseable</v>
      </c>
      <c r="BD1576" s="9">
        <f t="shared" si="597"/>
        <v>0</v>
      </c>
      <c r="BF1576" t="str">
        <f t="shared" si="598"/>
        <v>Non Reimburseable</v>
      </c>
      <c r="BG1576" s="9">
        <f t="shared" si="599"/>
        <v>0</v>
      </c>
      <c r="BI1576" t="str">
        <f t="shared" si="600"/>
        <v>Non Reimburseable</v>
      </c>
      <c r="BJ1576" s="9">
        <f t="shared" si="601"/>
        <v>0</v>
      </c>
      <c r="BL1576" t="str">
        <f t="shared" si="602"/>
        <v>Non Reimburseable</v>
      </c>
      <c r="BM1576" s="9">
        <f t="shared" si="603"/>
        <v>0</v>
      </c>
      <c r="BO1576" t="str">
        <f t="shared" si="604"/>
        <v>Non Reimburseable</v>
      </c>
      <c r="BP1576" s="9">
        <f t="shared" si="605"/>
        <v>0</v>
      </c>
    </row>
    <row r="1577" spans="1:68" x14ac:dyDescent="0.25">
      <c r="A1577">
        <v>7210349</v>
      </c>
      <c r="B1577" t="s">
        <v>1752</v>
      </c>
      <c r="C1577">
        <v>250</v>
      </c>
      <c r="F1577" s="9">
        <f t="shared" si="583"/>
        <v>0</v>
      </c>
      <c r="G1577" s="9">
        <f t="shared" si="584"/>
        <v>22.418099999999999</v>
      </c>
      <c r="H1577" s="9">
        <f t="shared" si="585"/>
        <v>11.73</v>
      </c>
      <c r="I1577" s="9">
        <v>19.55</v>
      </c>
      <c r="K1577" t="s">
        <v>4100</v>
      </c>
      <c r="N1577" t="s">
        <v>4103</v>
      </c>
      <c r="O1577" s="9">
        <f t="shared" si="586"/>
        <v>1.8611599999999999</v>
      </c>
      <c r="Q1577" t="s">
        <v>4103</v>
      </c>
      <c r="R1577" s="9">
        <f t="shared" si="587"/>
        <v>5.9236500000000003</v>
      </c>
      <c r="U1577" t="s">
        <v>4103</v>
      </c>
      <c r="V1577" s="9">
        <f t="shared" si="588"/>
        <v>7.9959499999999997</v>
      </c>
      <c r="Y1577" t="s">
        <v>4103</v>
      </c>
      <c r="Z1577" s="9">
        <f t="shared" si="589"/>
        <v>13.685</v>
      </c>
      <c r="AA1577" t="s">
        <v>4103</v>
      </c>
      <c r="AC1577" t="s">
        <v>4103</v>
      </c>
      <c r="AD1577" s="9">
        <f t="shared" si="590"/>
        <v>5.8650000000000002</v>
      </c>
      <c r="AG1577" t="s">
        <v>4103</v>
      </c>
      <c r="AH1577" s="9">
        <f t="shared" si="591"/>
        <v>22.418099999999999</v>
      </c>
      <c r="AK1577" t="s">
        <v>4103</v>
      </c>
      <c r="AL1577" s="9">
        <f t="shared" si="592"/>
        <v>12.512</v>
      </c>
      <c r="AO1577" t="s">
        <v>4103</v>
      </c>
      <c r="AP1577" s="9">
        <f t="shared" si="593"/>
        <v>4.6920000000000002</v>
      </c>
      <c r="AS1577" t="s">
        <v>4103</v>
      </c>
      <c r="AT1577" s="9">
        <f t="shared" si="582"/>
        <v>0</v>
      </c>
      <c r="AW1577" t="str">
        <f t="shared" si="594"/>
        <v>POC</v>
      </c>
      <c r="AX1577" s="9">
        <f t="shared" si="595"/>
        <v>0</v>
      </c>
      <c r="AZ1577" t="s">
        <v>4158</v>
      </c>
      <c r="BA1577" s="9">
        <v>0</v>
      </c>
      <c r="BC1577" t="str">
        <f t="shared" si="596"/>
        <v>Non Reimburseable</v>
      </c>
      <c r="BD1577" s="9">
        <f t="shared" si="597"/>
        <v>0</v>
      </c>
      <c r="BF1577" t="str">
        <f t="shared" si="598"/>
        <v>Non Reimburseable</v>
      </c>
      <c r="BG1577" s="9">
        <f t="shared" si="599"/>
        <v>0</v>
      </c>
      <c r="BI1577" t="str">
        <f t="shared" si="600"/>
        <v>Non Reimburseable</v>
      </c>
      <c r="BJ1577" s="9">
        <f t="shared" si="601"/>
        <v>0</v>
      </c>
      <c r="BL1577" t="str">
        <f t="shared" si="602"/>
        <v>Non Reimburseable</v>
      </c>
      <c r="BM1577" s="9">
        <f t="shared" si="603"/>
        <v>0</v>
      </c>
      <c r="BO1577" t="str">
        <f t="shared" si="604"/>
        <v>Non Reimburseable</v>
      </c>
      <c r="BP1577" s="9">
        <f t="shared" si="605"/>
        <v>0</v>
      </c>
    </row>
    <row r="1578" spans="1:68" x14ac:dyDescent="0.25">
      <c r="A1578">
        <v>7210352</v>
      </c>
      <c r="B1578" t="s">
        <v>1753</v>
      </c>
      <c r="C1578">
        <v>250</v>
      </c>
      <c r="F1578" s="9">
        <f t="shared" si="583"/>
        <v>0</v>
      </c>
      <c r="G1578" s="9">
        <f t="shared" si="584"/>
        <v>16.715250000000001</v>
      </c>
      <c r="H1578" s="9">
        <f t="shared" si="585"/>
        <v>11.73</v>
      </c>
      <c r="I1578" s="9">
        <v>19.55</v>
      </c>
      <c r="K1578" t="s">
        <v>4100</v>
      </c>
      <c r="N1578" t="s">
        <v>4103</v>
      </c>
      <c r="O1578" s="9">
        <f t="shared" si="586"/>
        <v>1.8611599999999999</v>
      </c>
      <c r="Q1578" t="s">
        <v>4103</v>
      </c>
      <c r="R1578" s="9">
        <f t="shared" si="587"/>
        <v>5.9236500000000003</v>
      </c>
      <c r="U1578" t="s">
        <v>4103</v>
      </c>
      <c r="V1578" s="9">
        <f t="shared" si="588"/>
        <v>7.9959499999999997</v>
      </c>
      <c r="Y1578" t="s">
        <v>4103</v>
      </c>
      <c r="Z1578" s="9">
        <f t="shared" si="589"/>
        <v>13.685</v>
      </c>
      <c r="AA1578" t="s">
        <v>4103</v>
      </c>
      <c r="AC1578" t="s">
        <v>4103</v>
      </c>
      <c r="AD1578" s="9">
        <f t="shared" si="590"/>
        <v>5.8650000000000002</v>
      </c>
      <c r="AG1578" t="s">
        <v>4103</v>
      </c>
      <c r="AH1578" s="9">
        <f t="shared" si="591"/>
        <v>16.715250000000001</v>
      </c>
      <c r="AK1578" t="s">
        <v>4103</v>
      </c>
      <c r="AL1578" s="9">
        <f t="shared" si="592"/>
        <v>12.512</v>
      </c>
      <c r="AO1578" t="s">
        <v>4103</v>
      </c>
      <c r="AP1578" s="9">
        <f t="shared" si="593"/>
        <v>4.6920000000000002</v>
      </c>
      <c r="AS1578" t="s">
        <v>4103</v>
      </c>
      <c r="AT1578" s="9">
        <f t="shared" si="582"/>
        <v>0</v>
      </c>
      <c r="AW1578" t="str">
        <f t="shared" si="594"/>
        <v>POC</v>
      </c>
      <c r="AX1578" s="9">
        <f t="shared" si="595"/>
        <v>0</v>
      </c>
      <c r="AZ1578" t="s">
        <v>4158</v>
      </c>
      <c r="BA1578" s="9">
        <v>0</v>
      </c>
      <c r="BC1578" t="str">
        <f t="shared" si="596"/>
        <v>Non Reimburseable</v>
      </c>
      <c r="BD1578" s="9">
        <f t="shared" si="597"/>
        <v>0</v>
      </c>
      <c r="BF1578" t="str">
        <f t="shared" si="598"/>
        <v>Non Reimburseable</v>
      </c>
      <c r="BG1578" s="9">
        <f t="shared" si="599"/>
        <v>0</v>
      </c>
      <c r="BI1578" t="str">
        <f t="shared" si="600"/>
        <v>Non Reimburseable</v>
      </c>
      <c r="BJ1578" s="9">
        <f t="shared" si="601"/>
        <v>0</v>
      </c>
      <c r="BL1578" t="str">
        <f t="shared" si="602"/>
        <v>Non Reimburseable</v>
      </c>
      <c r="BM1578" s="9">
        <f t="shared" si="603"/>
        <v>0</v>
      </c>
      <c r="BO1578" t="str">
        <f t="shared" si="604"/>
        <v>Non Reimburseable</v>
      </c>
      <c r="BP1578" s="9">
        <f t="shared" si="605"/>
        <v>0</v>
      </c>
    </row>
    <row r="1579" spans="1:68" x14ac:dyDescent="0.25">
      <c r="A1579">
        <v>7210361</v>
      </c>
      <c r="B1579" t="s">
        <v>1754</v>
      </c>
      <c r="C1579">
        <v>250</v>
      </c>
      <c r="F1579" s="9">
        <f t="shared" si="583"/>
        <v>0</v>
      </c>
      <c r="G1579" s="9">
        <f t="shared" si="584"/>
        <v>16.715250000000001</v>
      </c>
      <c r="H1579" s="9">
        <f t="shared" si="585"/>
        <v>5.694</v>
      </c>
      <c r="I1579" s="9">
        <v>9.49</v>
      </c>
      <c r="K1579" t="s">
        <v>4100</v>
      </c>
      <c r="N1579" t="s">
        <v>4103</v>
      </c>
      <c r="O1579" s="9">
        <f t="shared" si="586"/>
        <v>0.90344799999999992</v>
      </c>
      <c r="Q1579" t="s">
        <v>4103</v>
      </c>
      <c r="R1579" s="9">
        <f t="shared" si="587"/>
        <v>2.87547</v>
      </c>
      <c r="U1579" t="s">
        <v>4103</v>
      </c>
      <c r="V1579" s="9">
        <f t="shared" si="588"/>
        <v>3.8814099999999998</v>
      </c>
      <c r="Y1579" t="s">
        <v>4103</v>
      </c>
      <c r="Z1579" s="9">
        <f t="shared" si="589"/>
        <v>6.6429999999999998</v>
      </c>
      <c r="AA1579" t="s">
        <v>4103</v>
      </c>
      <c r="AC1579" t="s">
        <v>4103</v>
      </c>
      <c r="AD1579" s="9">
        <f t="shared" si="590"/>
        <v>2.847</v>
      </c>
      <c r="AG1579" t="s">
        <v>4103</v>
      </c>
      <c r="AH1579" s="9">
        <f t="shared" si="591"/>
        <v>16.715250000000001</v>
      </c>
      <c r="AK1579" t="s">
        <v>4103</v>
      </c>
      <c r="AL1579" s="9">
        <f t="shared" si="592"/>
        <v>6.0735999999999999</v>
      </c>
      <c r="AO1579" t="s">
        <v>4103</v>
      </c>
      <c r="AP1579" s="9">
        <f t="shared" si="593"/>
        <v>2.2776000000000001</v>
      </c>
      <c r="AS1579" t="s">
        <v>4103</v>
      </c>
      <c r="AT1579" s="9">
        <f t="shared" si="582"/>
        <v>0</v>
      </c>
      <c r="AW1579" t="str">
        <f t="shared" si="594"/>
        <v>POC</v>
      </c>
      <c r="AX1579" s="9">
        <f t="shared" si="595"/>
        <v>0</v>
      </c>
      <c r="AZ1579" t="s">
        <v>4158</v>
      </c>
      <c r="BA1579" s="9">
        <v>0</v>
      </c>
      <c r="BC1579" t="str">
        <f t="shared" si="596"/>
        <v>Non Reimburseable</v>
      </c>
      <c r="BD1579" s="9">
        <f t="shared" si="597"/>
        <v>0</v>
      </c>
      <c r="BF1579" t="str">
        <f t="shared" si="598"/>
        <v>Non Reimburseable</v>
      </c>
      <c r="BG1579" s="9">
        <f t="shared" si="599"/>
        <v>0</v>
      </c>
      <c r="BI1579" t="str">
        <f t="shared" si="600"/>
        <v>Non Reimburseable</v>
      </c>
      <c r="BJ1579" s="9">
        <f t="shared" si="601"/>
        <v>0</v>
      </c>
      <c r="BL1579" t="str">
        <f t="shared" si="602"/>
        <v>Non Reimburseable</v>
      </c>
      <c r="BM1579" s="9">
        <f t="shared" si="603"/>
        <v>0</v>
      </c>
      <c r="BO1579" t="str">
        <f t="shared" si="604"/>
        <v>Non Reimburseable</v>
      </c>
      <c r="BP1579" s="9">
        <f t="shared" si="605"/>
        <v>0</v>
      </c>
    </row>
    <row r="1580" spans="1:68" x14ac:dyDescent="0.25">
      <c r="A1580">
        <v>7210366</v>
      </c>
      <c r="B1580" t="s">
        <v>1755</v>
      </c>
      <c r="C1580">
        <v>250</v>
      </c>
      <c r="F1580" s="9">
        <f t="shared" si="583"/>
        <v>0</v>
      </c>
      <c r="G1580" s="9">
        <f t="shared" si="584"/>
        <v>14.356999999999999</v>
      </c>
      <c r="H1580" s="9">
        <f t="shared" si="585"/>
        <v>12.306000000000001</v>
      </c>
      <c r="I1580" s="9">
        <v>20.51</v>
      </c>
      <c r="K1580" t="s">
        <v>4100</v>
      </c>
      <c r="N1580" t="s">
        <v>4103</v>
      </c>
      <c r="O1580" s="9">
        <f t="shared" si="586"/>
        <v>1.9525520000000001</v>
      </c>
      <c r="Q1580" t="s">
        <v>4103</v>
      </c>
      <c r="R1580" s="9">
        <f t="shared" si="587"/>
        <v>6.2145299999999999</v>
      </c>
      <c r="U1580" t="s">
        <v>4103</v>
      </c>
      <c r="V1580" s="9">
        <f t="shared" si="588"/>
        <v>8.3885900000000007</v>
      </c>
      <c r="Y1580" t="s">
        <v>4103</v>
      </c>
      <c r="Z1580" s="9">
        <f t="shared" si="589"/>
        <v>14.356999999999999</v>
      </c>
      <c r="AA1580" t="s">
        <v>4103</v>
      </c>
      <c r="AC1580" t="s">
        <v>4103</v>
      </c>
      <c r="AD1580" s="9">
        <f t="shared" si="590"/>
        <v>6.1530000000000005</v>
      </c>
      <c r="AG1580" t="s">
        <v>4103</v>
      </c>
      <c r="AH1580" s="9">
        <f t="shared" si="591"/>
        <v>8.1139500000000009</v>
      </c>
      <c r="AK1580" t="s">
        <v>4103</v>
      </c>
      <c r="AL1580" s="9">
        <f t="shared" si="592"/>
        <v>13.126400000000002</v>
      </c>
      <c r="AO1580" t="s">
        <v>4103</v>
      </c>
      <c r="AP1580" s="9">
        <f t="shared" si="593"/>
        <v>4.9224000000000006</v>
      </c>
      <c r="AS1580" t="s">
        <v>4103</v>
      </c>
      <c r="AT1580" s="9">
        <f t="shared" si="582"/>
        <v>0</v>
      </c>
      <c r="AW1580" t="str">
        <f t="shared" si="594"/>
        <v>POC</v>
      </c>
      <c r="AX1580" s="9">
        <f t="shared" si="595"/>
        <v>0</v>
      </c>
      <c r="AZ1580" t="s">
        <v>4158</v>
      </c>
      <c r="BA1580" s="9">
        <v>0</v>
      </c>
      <c r="BC1580" t="str">
        <f t="shared" si="596"/>
        <v>Non Reimburseable</v>
      </c>
      <c r="BD1580" s="9">
        <f t="shared" si="597"/>
        <v>0</v>
      </c>
      <c r="BF1580" t="str">
        <f t="shared" si="598"/>
        <v>Non Reimburseable</v>
      </c>
      <c r="BG1580" s="9">
        <f t="shared" si="599"/>
        <v>0</v>
      </c>
      <c r="BI1580" t="str">
        <f t="shared" si="600"/>
        <v>Non Reimburseable</v>
      </c>
      <c r="BJ1580" s="9">
        <f t="shared" si="601"/>
        <v>0</v>
      </c>
      <c r="BL1580" t="str">
        <f t="shared" si="602"/>
        <v>Non Reimburseable</v>
      </c>
      <c r="BM1580" s="9">
        <f t="shared" si="603"/>
        <v>0</v>
      </c>
      <c r="BO1580" t="str">
        <f t="shared" si="604"/>
        <v>Non Reimburseable</v>
      </c>
      <c r="BP1580" s="9">
        <f t="shared" si="605"/>
        <v>0</v>
      </c>
    </row>
    <row r="1581" spans="1:68" x14ac:dyDescent="0.25">
      <c r="A1581">
        <v>7210367</v>
      </c>
      <c r="B1581" t="s">
        <v>1756</v>
      </c>
      <c r="C1581">
        <v>250</v>
      </c>
      <c r="F1581" s="9">
        <f t="shared" si="583"/>
        <v>0</v>
      </c>
      <c r="G1581" s="9">
        <f t="shared" si="584"/>
        <v>17.536049999999999</v>
      </c>
      <c r="H1581" s="9">
        <f t="shared" si="585"/>
        <v>5.694</v>
      </c>
      <c r="I1581" s="9">
        <v>9.49</v>
      </c>
      <c r="K1581" t="s">
        <v>4100</v>
      </c>
      <c r="N1581" t="s">
        <v>4103</v>
      </c>
      <c r="O1581" s="9">
        <f t="shared" si="586"/>
        <v>0.90344799999999992</v>
      </c>
      <c r="Q1581" t="s">
        <v>4103</v>
      </c>
      <c r="R1581" s="9">
        <f t="shared" si="587"/>
        <v>2.87547</v>
      </c>
      <c r="U1581" t="s">
        <v>4103</v>
      </c>
      <c r="V1581" s="9">
        <f t="shared" si="588"/>
        <v>3.8814099999999998</v>
      </c>
      <c r="Y1581" t="s">
        <v>4103</v>
      </c>
      <c r="Z1581" s="9">
        <f t="shared" si="589"/>
        <v>6.6429999999999998</v>
      </c>
      <c r="AA1581" t="s">
        <v>4103</v>
      </c>
      <c r="AC1581" t="s">
        <v>4103</v>
      </c>
      <c r="AD1581" s="9">
        <f t="shared" si="590"/>
        <v>2.847</v>
      </c>
      <c r="AG1581" t="s">
        <v>4103</v>
      </c>
      <c r="AH1581" s="9">
        <f t="shared" si="591"/>
        <v>17.536049999999999</v>
      </c>
      <c r="AK1581" t="s">
        <v>4103</v>
      </c>
      <c r="AL1581" s="9">
        <f t="shared" si="592"/>
        <v>6.0735999999999999</v>
      </c>
      <c r="AO1581" t="s">
        <v>4103</v>
      </c>
      <c r="AP1581" s="9">
        <f t="shared" si="593"/>
        <v>2.2776000000000001</v>
      </c>
      <c r="AS1581" t="s">
        <v>4103</v>
      </c>
      <c r="AT1581" s="9">
        <f t="shared" si="582"/>
        <v>0</v>
      </c>
      <c r="AW1581" t="str">
        <f t="shared" si="594"/>
        <v>POC</v>
      </c>
      <c r="AX1581" s="9">
        <f t="shared" si="595"/>
        <v>0</v>
      </c>
      <c r="AZ1581" t="s">
        <v>4158</v>
      </c>
      <c r="BA1581" s="9">
        <v>0</v>
      </c>
      <c r="BC1581" t="str">
        <f t="shared" si="596"/>
        <v>Non Reimburseable</v>
      </c>
      <c r="BD1581" s="9">
        <f t="shared" si="597"/>
        <v>0</v>
      </c>
      <c r="BF1581" t="str">
        <f t="shared" si="598"/>
        <v>Non Reimburseable</v>
      </c>
      <c r="BG1581" s="9">
        <f t="shared" si="599"/>
        <v>0</v>
      </c>
      <c r="BI1581" t="str">
        <f t="shared" si="600"/>
        <v>Non Reimburseable</v>
      </c>
      <c r="BJ1581" s="9">
        <f t="shared" si="601"/>
        <v>0</v>
      </c>
      <c r="BL1581" t="str">
        <f t="shared" si="602"/>
        <v>Non Reimburseable</v>
      </c>
      <c r="BM1581" s="9">
        <f t="shared" si="603"/>
        <v>0</v>
      </c>
      <c r="BO1581" t="str">
        <f t="shared" si="604"/>
        <v>Non Reimburseable</v>
      </c>
      <c r="BP1581" s="9">
        <f t="shared" si="605"/>
        <v>0</v>
      </c>
    </row>
    <row r="1582" spans="1:68" x14ac:dyDescent="0.25">
      <c r="A1582">
        <v>7210377</v>
      </c>
      <c r="B1582" t="s">
        <v>1757</v>
      </c>
      <c r="C1582">
        <v>250</v>
      </c>
      <c r="F1582" s="9">
        <f t="shared" si="583"/>
        <v>0</v>
      </c>
      <c r="G1582" s="9">
        <f t="shared" si="584"/>
        <v>8.1139500000000009</v>
      </c>
      <c r="H1582" s="9">
        <f t="shared" si="585"/>
        <v>4.2960000000000003</v>
      </c>
      <c r="I1582" s="9">
        <v>7.16</v>
      </c>
      <c r="K1582" t="s">
        <v>4100</v>
      </c>
      <c r="N1582" t="s">
        <v>4103</v>
      </c>
      <c r="O1582" s="9">
        <f t="shared" si="586"/>
        <v>0.68163200000000002</v>
      </c>
      <c r="Q1582" t="s">
        <v>4103</v>
      </c>
      <c r="R1582" s="9">
        <f t="shared" si="587"/>
        <v>2.1694800000000001</v>
      </c>
      <c r="U1582" t="s">
        <v>4103</v>
      </c>
      <c r="V1582" s="9">
        <f t="shared" si="588"/>
        <v>2.9284399999999997</v>
      </c>
      <c r="Y1582" t="s">
        <v>4103</v>
      </c>
      <c r="Z1582" s="9">
        <f t="shared" si="589"/>
        <v>5.0119999999999996</v>
      </c>
      <c r="AA1582" t="s">
        <v>4103</v>
      </c>
      <c r="AC1582" t="s">
        <v>4103</v>
      </c>
      <c r="AD1582" s="9">
        <f t="shared" si="590"/>
        <v>2.1480000000000001</v>
      </c>
      <c r="AG1582" t="s">
        <v>4103</v>
      </c>
      <c r="AH1582" s="9">
        <f t="shared" si="591"/>
        <v>8.1139500000000009</v>
      </c>
      <c r="AK1582" t="s">
        <v>4103</v>
      </c>
      <c r="AL1582" s="9">
        <f t="shared" si="592"/>
        <v>4.5823999999999998</v>
      </c>
      <c r="AO1582" t="s">
        <v>4103</v>
      </c>
      <c r="AP1582" s="9">
        <f t="shared" si="593"/>
        <v>1.7183999999999999</v>
      </c>
      <c r="AS1582" t="s">
        <v>4103</v>
      </c>
      <c r="AT1582" s="9">
        <f t="shared" si="582"/>
        <v>0</v>
      </c>
      <c r="AW1582" t="str">
        <f t="shared" si="594"/>
        <v>POC</v>
      </c>
      <c r="AX1582" s="9">
        <f t="shared" si="595"/>
        <v>0</v>
      </c>
      <c r="AZ1582" t="s">
        <v>4158</v>
      </c>
      <c r="BA1582" s="9">
        <v>0</v>
      </c>
      <c r="BC1582" t="str">
        <f t="shared" si="596"/>
        <v>Non Reimburseable</v>
      </c>
      <c r="BD1582" s="9">
        <f t="shared" si="597"/>
        <v>0</v>
      </c>
      <c r="BF1582" t="str">
        <f t="shared" si="598"/>
        <v>Non Reimburseable</v>
      </c>
      <c r="BG1582" s="9">
        <f t="shared" si="599"/>
        <v>0</v>
      </c>
      <c r="BI1582" t="str">
        <f t="shared" si="600"/>
        <v>Non Reimburseable</v>
      </c>
      <c r="BJ1582" s="9">
        <f t="shared" si="601"/>
        <v>0</v>
      </c>
      <c r="BL1582" t="str">
        <f t="shared" si="602"/>
        <v>Non Reimburseable</v>
      </c>
      <c r="BM1582" s="9">
        <f t="shared" si="603"/>
        <v>0</v>
      </c>
      <c r="BO1582" t="str">
        <f t="shared" si="604"/>
        <v>Non Reimburseable</v>
      </c>
      <c r="BP1582" s="9">
        <f t="shared" si="605"/>
        <v>0</v>
      </c>
    </row>
    <row r="1583" spans="1:68" x14ac:dyDescent="0.25">
      <c r="A1583">
        <v>7210382</v>
      </c>
      <c r="B1583" t="s">
        <v>1758</v>
      </c>
      <c r="C1583">
        <v>250</v>
      </c>
      <c r="F1583" s="9">
        <f t="shared" si="583"/>
        <v>0</v>
      </c>
      <c r="G1583" s="9">
        <f t="shared" si="584"/>
        <v>97.712999999999994</v>
      </c>
      <c r="H1583" s="9">
        <f t="shared" si="585"/>
        <v>83.754000000000005</v>
      </c>
      <c r="I1583" s="9">
        <v>139.59</v>
      </c>
      <c r="K1583" t="s">
        <v>4100</v>
      </c>
      <c r="N1583" t="s">
        <v>4103</v>
      </c>
      <c r="O1583" s="9">
        <f t="shared" si="586"/>
        <v>13.288967999999999</v>
      </c>
      <c r="Q1583" t="s">
        <v>4103</v>
      </c>
      <c r="R1583" s="9">
        <f t="shared" si="587"/>
        <v>42.295769999999997</v>
      </c>
      <c r="U1583" t="s">
        <v>4103</v>
      </c>
      <c r="V1583" s="9">
        <f t="shared" si="588"/>
        <v>57.092309999999998</v>
      </c>
      <c r="Y1583" t="s">
        <v>4103</v>
      </c>
      <c r="Z1583" s="9">
        <f t="shared" si="589"/>
        <v>97.712999999999994</v>
      </c>
      <c r="AA1583" t="s">
        <v>4103</v>
      </c>
      <c r="AC1583" t="s">
        <v>4103</v>
      </c>
      <c r="AD1583" s="9">
        <f t="shared" si="590"/>
        <v>41.877000000000002</v>
      </c>
      <c r="AG1583" t="s">
        <v>4103</v>
      </c>
      <c r="AH1583" s="9">
        <f t="shared" si="591"/>
        <v>6.1218000000000004</v>
      </c>
      <c r="AK1583" t="s">
        <v>4103</v>
      </c>
      <c r="AL1583" s="9">
        <f t="shared" si="592"/>
        <v>89.337600000000009</v>
      </c>
      <c r="AO1583" t="s">
        <v>4103</v>
      </c>
      <c r="AP1583" s="9">
        <f t="shared" si="593"/>
        <v>33.501599999999996</v>
      </c>
      <c r="AS1583" t="s">
        <v>4103</v>
      </c>
      <c r="AT1583" s="9">
        <f t="shared" si="582"/>
        <v>0</v>
      </c>
      <c r="AW1583" t="str">
        <f t="shared" si="594"/>
        <v>POC</v>
      </c>
      <c r="AX1583" s="9">
        <f t="shared" si="595"/>
        <v>0</v>
      </c>
      <c r="AZ1583" t="s">
        <v>4158</v>
      </c>
      <c r="BA1583" s="9">
        <v>0</v>
      </c>
      <c r="BC1583" t="str">
        <f t="shared" si="596"/>
        <v>Non Reimburseable</v>
      </c>
      <c r="BD1583" s="9">
        <f t="shared" si="597"/>
        <v>0</v>
      </c>
      <c r="BF1583" t="str">
        <f t="shared" si="598"/>
        <v>Non Reimburseable</v>
      </c>
      <c r="BG1583" s="9">
        <f t="shared" si="599"/>
        <v>0</v>
      </c>
      <c r="BI1583" t="str">
        <f t="shared" si="600"/>
        <v>Non Reimburseable</v>
      </c>
      <c r="BJ1583" s="9">
        <f t="shared" si="601"/>
        <v>0</v>
      </c>
      <c r="BL1583" t="str">
        <f t="shared" si="602"/>
        <v>Non Reimburseable</v>
      </c>
      <c r="BM1583" s="9">
        <f t="shared" si="603"/>
        <v>0</v>
      </c>
      <c r="BO1583" t="str">
        <f t="shared" si="604"/>
        <v>Non Reimburseable</v>
      </c>
      <c r="BP1583" s="9">
        <f t="shared" si="605"/>
        <v>0</v>
      </c>
    </row>
    <row r="1584" spans="1:68" x14ac:dyDescent="0.25">
      <c r="A1584">
        <v>7210385</v>
      </c>
      <c r="B1584" t="s">
        <v>1759</v>
      </c>
      <c r="C1584">
        <v>250</v>
      </c>
      <c r="F1584" s="9">
        <f t="shared" si="583"/>
        <v>0</v>
      </c>
      <c r="G1584" s="9">
        <f t="shared" si="584"/>
        <v>119.34945</v>
      </c>
      <c r="H1584" s="9">
        <f t="shared" si="585"/>
        <v>45.234000000000002</v>
      </c>
      <c r="I1584" s="9">
        <v>75.39</v>
      </c>
      <c r="K1584" t="s">
        <v>4100</v>
      </c>
      <c r="N1584" t="s">
        <v>4103</v>
      </c>
      <c r="O1584" s="9">
        <f t="shared" si="586"/>
        <v>7.1771279999999997</v>
      </c>
      <c r="Q1584" t="s">
        <v>4103</v>
      </c>
      <c r="R1584" s="9">
        <f t="shared" si="587"/>
        <v>22.843170000000001</v>
      </c>
      <c r="U1584" t="s">
        <v>4103</v>
      </c>
      <c r="V1584" s="9">
        <f t="shared" si="588"/>
        <v>30.834509999999998</v>
      </c>
      <c r="Y1584" t="s">
        <v>4103</v>
      </c>
      <c r="Z1584" s="9">
        <f t="shared" si="589"/>
        <v>52.772999999999996</v>
      </c>
      <c r="AA1584" t="s">
        <v>4103</v>
      </c>
      <c r="AC1584" t="s">
        <v>4103</v>
      </c>
      <c r="AD1584" s="9">
        <f t="shared" si="590"/>
        <v>22.617000000000001</v>
      </c>
      <c r="AG1584" t="s">
        <v>4103</v>
      </c>
      <c r="AH1584" s="9">
        <f t="shared" si="591"/>
        <v>119.34945</v>
      </c>
      <c r="AK1584" t="s">
        <v>4103</v>
      </c>
      <c r="AL1584" s="9">
        <f t="shared" si="592"/>
        <v>48.249600000000001</v>
      </c>
      <c r="AO1584" t="s">
        <v>4103</v>
      </c>
      <c r="AP1584" s="9">
        <f t="shared" si="593"/>
        <v>18.093599999999999</v>
      </c>
      <c r="AS1584" t="s">
        <v>4103</v>
      </c>
      <c r="AT1584" s="9">
        <f t="shared" si="582"/>
        <v>0</v>
      </c>
      <c r="AW1584" t="str">
        <f t="shared" si="594"/>
        <v>POC</v>
      </c>
      <c r="AX1584" s="9">
        <f t="shared" si="595"/>
        <v>0</v>
      </c>
      <c r="AZ1584" t="s">
        <v>4158</v>
      </c>
      <c r="BA1584" s="9">
        <v>0</v>
      </c>
      <c r="BC1584" t="str">
        <f t="shared" si="596"/>
        <v>Non Reimburseable</v>
      </c>
      <c r="BD1584" s="9">
        <f t="shared" si="597"/>
        <v>0</v>
      </c>
      <c r="BF1584" t="str">
        <f t="shared" si="598"/>
        <v>Non Reimburseable</v>
      </c>
      <c r="BG1584" s="9">
        <f t="shared" si="599"/>
        <v>0</v>
      </c>
      <c r="BI1584" t="str">
        <f t="shared" si="600"/>
        <v>Non Reimburseable</v>
      </c>
      <c r="BJ1584" s="9">
        <f t="shared" si="601"/>
        <v>0</v>
      </c>
      <c r="BL1584" t="str">
        <f t="shared" si="602"/>
        <v>Non Reimburseable</v>
      </c>
      <c r="BM1584" s="9">
        <f t="shared" si="603"/>
        <v>0</v>
      </c>
      <c r="BO1584" t="str">
        <f t="shared" si="604"/>
        <v>Non Reimburseable</v>
      </c>
      <c r="BP1584" s="9">
        <f t="shared" si="605"/>
        <v>0</v>
      </c>
    </row>
    <row r="1585" spans="1:68" x14ac:dyDescent="0.25">
      <c r="A1585">
        <v>7210387</v>
      </c>
      <c r="B1585" t="s">
        <v>1760</v>
      </c>
      <c r="C1585">
        <v>250</v>
      </c>
      <c r="F1585" s="9">
        <f t="shared" si="583"/>
        <v>0</v>
      </c>
      <c r="G1585" s="9">
        <f t="shared" si="584"/>
        <v>64.458449999999999</v>
      </c>
      <c r="H1585" s="9">
        <f t="shared" si="585"/>
        <v>4.8540000000000001</v>
      </c>
      <c r="I1585" s="9">
        <v>8.09</v>
      </c>
      <c r="K1585" t="s">
        <v>4100</v>
      </c>
      <c r="N1585" t="s">
        <v>4103</v>
      </c>
      <c r="O1585" s="9">
        <f t="shared" si="586"/>
        <v>0.77016799999999996</v>
      </c>
      <c r="Q1585" t="s">
        <v>4103</v>
      </c>
      <c r="R1585" s="9">
        <f t="shared" si="587"/>
        <v>2.4512700000000001</v>
      </c>
      <c r="U1585" t="s">
        <v>4103</v>
      </c>
      <c r="V1585" s="9">
        <f t="shared" si="588"/>
        <v>3.3088099999999998</v>
      </c>
      <c r="Y1585" t="s">
        <v>4103</v>
      </c>
      <c r="Z1585" s="9">
        <f t="shared" si="589"/>
        <v>5.6629999999999994</v>
      </c>
      <c r="AA1585" t="s">
        <v>4103</v>
      </c>
      <c r="AC1585" t="s">
        <v>4103</v>
      </c>
      <c r="AD1585" s="9">
        <f t="shared" si="590"/>
        <v>2.427</v>
      </c>
      <c r="AG1585" t="s">
        <v>4103</v>
      </c>
      <c r="AH1585" s="9">
        <f t="shared" si="591"/>
        <v>64.458449999999999</v>
      </c>
      <c r="AK1585" t="s">
        <v>4103</v>
      </c>
      <c r="AL1585" s="9">
        <f t="shared" si="592"/>
        <v>5.1776</v>
      </c>
      <c r="AO1585" t="s">
        <v>4103</v>
      </c>
      <c r="AP1585" s="9">
        <f t="shared" si="593"/>
        <v>1.9416</v>
      </c>
      <c r="AS1585" t="s">
        <v>4103</v>
      </c>
      <c r="AT1585" s="9">
        <f t="shared" si="582"/>
        <v>0</v>
      </c>
      <c r="AW1585" t="str">
        <f t="shared" si="594"/>
        <v>POC</v>
      </c>
      <c r="AX1585" s="9">
        <f t="shared" si="595"/>
        <v>0</v>
      </c>
      <c r="AZ1585" t="s">
        <v>4158</v>
      </c>
      <c r="BA1585" s="9">
        <v>0</v>
      </c>
      <c r="BC1585" t="str">
        <f t="shared" si="596"/>
        <v>Non Reimburseable</v>
      </c>
      <c r="BD1585" s="9">
        <f t="shared" si="597"/>
        <v>0</v>
      </c>
      <c r="BF1585" t="str">
        <f t="shared" si="598"/>
        <v>Non Reimburseable</v>
      </c>
      <c r="BG1585" s="9">
        <f t="shared" si="599"/>
        <v>0</v>
      </c>
      <c r="BI1585" t="str">
        <f t="shared" si="600"/>
        <v>Non Reimburseable</v>
      </c>
      <c r="BJ1585" s="9">
        <f t="shared" si="601"/>
        <v>0</v>
      </c>
      <c r="BL1585" t="str">
        <f t="shared" si="602"/>
        <v>Non Reimburseable</v>
      </c>
      <c r="BM1585" s="9">
        <f t="shared" si="603"/>
        <v>0</v>
      </c>
      <c r="BO1585" t="str">
        <f t="shared" si="604"/>
        <v>Non Reimburseable</v>
      </c>
      <c r="BP1585" s="9">
        <f t="shared" si="605"/>
        <v>0</v>
      </c>
    </row>
    <row r="1586" spans="1:68" x14ac:dyDescent="0.25">
      <c r="A1586">
        <v>7210401</v>
      </c>
      <c r="B1586" t="s">
        <v>1761</v>
      </c>
      <c r="C1586">
        <v>250</v>
      </c>
      <c r="F1586" s="9">
        <f t="shared" si="583"/>
        <v>0</v>
      </c>
      <c r="G1586" s="9">
        <f t="shared" si="584"/>
        <v>17.584</v>
      </c>
      <c r="H1586" s="9">
        <f t="shared" si="585"/>
        <v>15.071999999999999</v>
      </c>
      <c r="I1586" s="9">
        <v>25.12</v>
      </c>
      <c r="K1586" t="s">
        <v>4100</v>
      </c>
      <c r="N1586" t="s">
        <v>4103</v>
      </c>
      <c r="O1586" s="9">
        <f t="shared" si="586"/>
        <v>2.3914239999999998</v>
      </c>
      <c r="Q1586" t="s">
        <v>4103</v>
      </c>
      <c r="R1586" s="9">
        <f t="shared" si="587"/>
        <v>7.6113600000000003</v>
      </c>
      <c r="U1586" t="s">
        <v>4103</v>
      </c>
      <c r="V1586" s="9">
        <f t="shared" si="588"/>
        <v>10.27408</v>
      </c>
      <c r="Y1586" t="s">
        <v>4103</v>
      </c>
      <c r="Z1586" s="9">
        <f t="shared" si="589"/>
        <v>17.584</v>
      </c>
      <c r="AA1586" t="s">
        <v>4103</v>
      </c>
      <c r="AC1586" t="s">
        <v>4103</v>
      </c>
      <c r="AD1586" s="9">
        <f t="shared" si="590"/>
        <v>7.5359999999999996</v>
      </c>
      <c r="AG1586" t="s">
        <v>4103</v>
      </c>
      <c r="AH1586" s="9">
        <f t="shared" si="591"/>
        <v>6.9169499999999999</v>
      </c>
      <c r="AK1586" t="s">
        <v>4103</v>
      </c>
      <c r="AL1586" s="9">
        <f t="shared" si="592"/>
        <v>16.076800000000002</v>
      </c>
      <c r="AO1586" t="s">
        <v>4103</v>
      </c>
      <c r="AP1586" s="9">
        <f t="shared" si="593"/>
        <v>6.0288000000000004</v>
      </c>
      <c r="AS1586" t="s">
        <v>4103</v>
      </c>
      <c r="AT1586" s="9">
        <f t="shared" si="582"/>
        <v>0</v>
      </c>
      <c r="AW1586" t="str">
        <f t="shared" si="594"/>
        <v>POC</v>
      </c>
      <c r="AX1586" s="9">
        <f t="shared" si="595"/>
        <v>0</v>
      </c>
      <c r="AZ1586" t="s">
        <v>4158</v>
      </c>
      <c r="BA1586" s="9">
        <v>0</v>
      </c>
      <c r="BC1586" t="str">
        <f t="shared" si="596"/>
        <v>Non Reimburseable</v>
      </c>
      <c r="BD1586" s="9">
        <f t="shared" si="597"/>
        <v>0</v>
      </c>
      <c r="BF1586" t="str">
        <f t="shared" si="598"/>
        <v>Non Reimburseable</v>
      </c>
      <c r="BG1586" s="9">
        <f t="shared" si="599"/>
        <v>0</v>
      </c>
      <c r="BI1586" t="str">
        <f t="shared" si="600"/>
        <v>Non Reimburseable</v>
      </c>
      <c r="BJ1586" s="9">
        <f t="shared" si="601"/>
        <v>0</v>
      </c>
      <c r="BL1586" t="str">
        <f t="shared" si="602"/>
        <v>Non Reimburseable</v>
      </c>
      <c r="BM1586" s="9">
        <f t="shared" si="603"/>
        <v>0</v>
      </c>
      <c r="BO1586" t="str">
        <f t="shared" si="604"/>
        <v>Non Reimburseable</v>
      </c>
      <c r="BP1586" s="9">
        <f t="shared" si="605"/>
        <v>0</v>
      </c>
    </row>
    <row r="1587" spans="1:68" x14ac:dyDescent="0.25">
      <c r="A1587">
        <v>7210417</v>
      </c>
      <c r="B1587" t="s">
        <v>1762</v>
      </c>
      <c r="C1587">
        <v>250</v>
      </c>
      <c r="F1587" s="9">
        <f t="shared" si="583"/>
        <v>0</v>
      </c>
      <c r="G1587" s="9">
        <f t="shared" si="584"/>
        <v>61.551000000000002</v>
      </c>
      <c r="H1587" s="9">
        <f t="shared" si="585"/>
        <v>52.758000000000003</v>
      </c>
      <c r="I1587" s="9">
        <v>87.93</v>
      </c>
      <c r="K1587" t="s">
        <v>4100</v>
      </c>
      <c r="N1587" t="s">
        <v>4103</v>
      </c>
      <c r="O1587" s="9">
        <f t="shared" si="586"/>
        <v>8.3709360000000004</v>
      </c>
      <c r="Q1587" t="s">
        <v>4103</v>
      </c>
      <c r="R1587" s="9">
        <f t="shared" si="587"/>
        <v>26.642790000000002</v>
      </c>
      <c r="U1587" t="s">
        <v>4103</v>
      </c>
      <c r="V1587" s="9">
        <f t="shared" si="588"/>
        <v>35.963369999999998</v>
      </c>
      <c r="Y1587" t="s">
        <v>4103</v>
      </c>
      <c r="Z1587" s="9">
        <f t="shared" si="589"/>
        <v>61.551000000000002</v>
      </c>
      <c r="AA1587" t="s">
        <v>4103</v>
      </c>
      <c r="AC1587" t="s">
        <v>4103</v>
      </c>
      <c r="AD1587" s="9">
        <f t="shared" si="590"/>
        <v>26.379000000000001</v>
      </c>
      <c r="AG1587" t="s">
        <v>4103</v>
      </c>
      <c r="AH1587" s="9">
        <f t="shared" si="591"/>
        <v>21.477599999999999</v>
      </c>
      <c r="AK1587" t="s">
        <v>4103</v>
      </c>
      <c r="AL1587" s="9">
        <f t="shared" si="592"/>
        <v>56.275200000000005</v>
      </c>
      <c r="AO1587" t="s">
        <v>4103</v>
      </c>
      <c r="AP1587" s="9">
        <f t="shared" si="593"/>
        <v>21.103200000000001</v>
      </c>
      <c r="AS1587" t="s">
        <v>4103</v>
      </c>
      <c r="AT1587" s="9">
        <f t="shared" si="582"/>
        <v>0</v>
      </c>
      <c r="AW1587" t="str">
        <f t="shared" si="594"/>
        <v>POC</v>
      </c>
      <c r="AX1587" s="9">
        <f t="shared" si="595"/>
        <v>0</v>
      </c>
      <c r="AZ1587" t="s">
        <v>4158</v>
      </c>
      <c r="BA1587" s="9">
        <v>0</v>
      </c>
      <c r="BC1587" t="str">
        <f t="shared" si="596"/>
        <v>Non Reimburseable</v>
      </c>
      <c r="BD1587" s="9">
        <f t="shared" si="597"/>
        <v>0</v>
      </c>
      <c r="BF1587" t="str">
        <f t="shared" si="598"/>
        <v>Non Reimburseable</v>
      </c>
      <c r="BG1587" s="9">
        <f t="shared" si="599"/>
        <v>0</v>
      </c>
      <c r="BI1587" t="str">
        <f t="shared" si="600"/>
        <v>Non Reimburseable</v>
      </c>
      <c r="BJ1587" s="9">
        <f t="shared" si="601"/>
        <v>0</v>
      </c>
      <c r="BL1587" t="str">
        <f t="shared" si="602"/>
        <v>Non Reimburseable</v>
      </c>
      <c r="BM1587" s="9">
        <f t="shared" si="603"/>
        <v>0</v>
      </c>
      <c r="BO1587" t="str">
        <f t="shared" si="604"/>
        <v>Non Reimburseable</v>
      </c>
      <c r="BP1587" s="9">
        <f t="shared" si="605"/>
        <v>0</v>
      </c>
    </row>
    <row r="1588" spans="1:68" x14ac:dyDescent="0.25">
      <c r="A1588">
        <v>7210430</v>
      </c>
      <c r="B1588" t="s">
        <v>1763</v>
      </c>
      <c r="C1588">
        <v>250</v>
      </c>
      <c r="F1588" s="9">
        <f t="shared" si="583"/>
        <v>0</v>
      </c>
      <c r="G1588" s="9">
        <f t="shared" si="584"/>
        <v>105.58799999999999</v>
      </c>
      <c r="H1588" s="9">
        <f t="shared" si="585"/>
        <v>90.504000000000005</v>
      </c>
      <c r="I1588" s="9">
        <v>150.84</v>
      </c>
      <c r="K1588" t="s">
        <v>4100</v>
      </c>
      <c r="N1588" t="s">
        <v>4103</v>
      </c>
      <c r="O1588" s="9">
        <f t="shared" si="586"/>
        <v>14.359967999999999</v>
      </c>
      <c r="Q1588" t="s">
        <v>4103</v>
      </c>
      <c r="R1588" s="9">
        <f t="shared" si="587"/>
        <v>45.704520000000002</v>
      </c>
      <c r="U1588" t="s">
        <v>4103</v>
      </c>
      <c r="V1588" s="9">
        <f t="shared" si="588"/>
        <v>61.693559999999998</v>
      </c>
      <c r="Y1588" t="s">
        <v>4103</v>
      </c>
      <c r="Z1588" s="9">
        <f t="shared" si="589"/>
        <v>105.58799999999999</v>
      </c>
      <c r="AA1588" t="s">
        <v>4103</v>
      </c>
      <c r="AC1588" t="s">
        <v>4103</v>
      </c>
      <c r="AD1588" s="9">
        <f t="shared" si="590"/>
        <v>45.252000000000002</v>
      </c>
      <c r="AG1588" t="s">
        <v>4103</v>
      </c>
      <c r="AH1588" s="9">
        <f t="shared" si="591"/>
        <v>75.180149999999998</v>
      </c>
      <c r="AK1588" t="s">
        <v>4103</v>
      </c>
      <c r="AL1588" s="9">
        <f t="shared" si="592"/>
        <v>96.537599999999998</v>
      </c>
      <c r="AO1588" t="s">
        <v>4103</v>
      </c>
      <c r="AP1588" s="9">
        <f t="shared" si="593"/>
        <v>36.201599999999999</v>
      </c>
      <c r="AS1588" t="s">
        <v>4103</v>
      </c>
      <c r="AT1588" s="9">
        <f t="shared" si="582"/>
        <v>0</v>
      </c>
      <c r="AW1588" t="str">
        <f t="shared" si="594"/>
        <v>POC</v>
      </c>
      <c r="AX1588" s="9">
        <f t="shared" si="595"/>
        <v>0</v>
      </c>
      <c r="AZ1588" t="s">
        <v>4158</v>
      </c>
      <c r="BA1588" s="9">
        <v>0</v>
      </c>
      <c r="BC1588" t="str">
        <f t="shared" si="596"/>
        <v>Non Reimburseable</v>
      </c>
      <c r="BD1588" s="9">
        <f t="shared" si="597"/>
        <v>0</v>
      </c>
      <c r="BF1588" t="str">
        <f t="shared" si="598"/>
        <v>Non Reimburseable</v>
      </c>
      <c r="BG1588" s="9">
        <f t="shared" si="599"/>
        <v>0</v>
      </c>
      <c r="BI1588" t="str">
        <f t="shared" si="600"/>
        <v>Non Reimburseable</v>
      </c>
      <c r="BJ1588" s="9">
        <f t="shared" si="601"/>
        <v>0</v>
      </c>
      <c r="BL1588" t="str">
        <f t="shared" si="602"/>
        <v>Non Reimburseable</v>
      </c>
      <c r="BM1588" s="9">
        <f t="shared" si="603"/>
        <v>0</v>
      </c>
      <c r="BO1588" t="str">
        <f t="shared" si="604"/>
        <v>Non Reimburseable</v>
      </c>
      <c r="BP1588" s="9">
        <f t="shared" si="605"/>
        <v>0</v>
      </c>
    </row>
    <row r="1589" spans="1:68" x14ac:dyDescent="0.25">
      <c r="A1589">
        <v>7210434</v>
      </c>
      <c r="B1589" t="s">
        <v>1764</v>
      </c>
      <c r="C1589">
        <v>250</v>
      </c>
      <c r="F1589" s="9">
        <f t="shared" si="583"/>
        <v>0</v>
      </c>
      <c r="G1589" s="9">
        <f t="shared" si="584"/>
        <v>128.9682</v>
      </c>
      <c r="H1589" s="9">
        <f t="shared" si="585"/>
        <v>10.056000000000001</v>
      </c>
      <c r="I1589" s="9">
        <v>16.760000000000002</v>
      </c>
      <c r="K1589" t="s">
        <v>4100</v>
      </c>
      <c r="N1589" t="s">
        <v>4103</v>
      </c>
      <c r="O1589" s="9">
        <f t="shared" si="586"/>
        <v>1.5955520000000001</v>
      </c>
      <c r="Q1589" t="s">
        <v>4103</v>
      </c>
      <c r="R1589" s="9">
        <f t="shared" si="587"/>
        <v>5.0782800000000003</v>
      </c>
      <c r="U1589" t="s">
        <v>4103</v>
      </c>
      <c r="V1589" s="9">
        <f t="shared" si="588"/>
        <v>6.8548400000000003</v>
      </c>
      <c r="Y1589" t="s">
        <v>4103</v>
      </c>
      <c r="Z1589" s="9">
        <f t="shared" si="589"/>
        <v>11.732000000000001</v>
      </c>
      <c r="AA1589" t="s">
        <v>4103</v>
      </c>
      <c r="AC1589" t="s">
        <v>4103</v>
      </c>
      <c r="AD1589" s="9">
        <f t="shared" si="590"/>
        <v>5.0280000000000005</v>
      </c>
      <c r="AG1589" t="s">
        <v>4103</v>
      </c>
      <c r="AH1589" s="9">
        <f t="shared" si="591"/>
        <v>128.9682</v>
      </c>
      <c r="AK1589" t="s">
        <v>4103</v>
      </c>
      <c r="AL1589" s="9">
        <f t="shared" si="592"/>
        <v>10.726400000000002</v>
      </c>
      <c r="AO1589" t="s">
        <v>4103</v>
      </c>
      <c r="AP1589" s="9">
        <f t="shared" si="593"/>
        <v>4.0224000000000002</v>
      </c>
      <c r="AS1589" t="s">
        <v>4103</v>
      </c>
      <c r="AT1589" s="9">
        <f t="shared" si="582"/>
        <v>0</v>
      </c>
      <c r="AW1589" t="str">
        <f t="shared" si="594"/>
        <v>POC</v>
      </c>
      <c r="AX1589" s="9">
        <f t="shared" si="595"/>
        <v>0</v>
      </c>
      <c r="AZ1589" t="s">
        <v>4158</v>
      </c>
      <c r="BA1589" s="9">
        <v>0</v>
      </c>
      <c r="BC1589" t="str">
        <f t="shared" si="596"/>
        <v>Non Reimburseable</v>
      </c>
      <c r="BD1589" s="9">
        <f t="shared" si="597"/>
        <v>0</v>
      </c>
      <c r="BF1589" t="str">
        <f t="shared" si="598"/>
        <v>Non Reimburseable</v>
      </c>
      <c r="BG1589" s="9">
        <f t="shared" si="599"/>
        <v>0</v>
      </c>
      <c r="BI1589" t="str">
        <f t="shared" si="600"/>
        <v>Non Reimburseable</v>
      </c>
      <c r="BJ1589" s="9">
        <f t="shared" si="601"/>
        <v>0</v>
      </c>
      <c r="BL1589" t="str">
        <f t="shared" si="602"/>
        <v>Non Reimburseable</v>
      </c>
      <c r="BM1589" s="9">
        <f t="shared" si="603"/>
        <v>0</v>
      </c>
      <c r="BO1589" t="str">
        <f t="shared" si="604"/>
        <v>Non Reimburseable</v>
      </c>
      <c r="BP1589" s="9">
        <f t="shared" si="605"/>
        <v>0</v>
      </c>
    </row>
    <row r="1590" spans="1:68" x14ac:dyDescent="0.25">
      <c r="A1590">
        <v>7210435</v>
      </c>
      <c r="B1590" t="s">
        <v>1765</v>
      </c>
      <c r="C1590">
        <v>250</v>
      </c>
      <c r="F1590" s="9">
        <f t="shared" si="583"/>
        <v>0</v>
      </c>
      <c r="G1590" s="9">
        <f t="shared" si="584"/>
        <v>14.329800000000001</v>
      </c>
      <c r="H1590" s="9">
        <f t="shared" si="585"/>
        <v>1.3739999999999999</v>
      </c>
      <c r="I1590" s="9">
        <v>2.29</v>
      </c>
      <c r="K1590" t="s">
        <v>4100</v>
      </c>
      <c r="N1590" t="s">
        <v>4103</v>
      </c>
      <c r="O1590" s="9">
        <f t="shared" si="586"/>
        <v>0.21800799999999998</v>
      </c>
      <c r="Q1590" t="s">
        <v>4103</v>
      </c>
      <c r="R1590" s="9">
        <f t="shared" si="587"/>
        <v>0.69386999999999999</v>
      </c>
      <c r="U1590" t="s">
        <v>4103</v>
      </c>
      <c r="V1590" s="9">
        <f t="shared" si="588"/>
        <v>0.93660999999999994</v>
      </c>
      <c r="Y1590" t="s">
        <v>4103</v>
      </c>
      <c r="Z1590" s="9">
        <f t="shared" si="589"/>
        <v>1.603</v>
      </c>
      <c r="AA1590" t="s">
        <v>4103</v>
      </c>
      <c r="AC1590" t="s">
        <v>4103</v>
      </c>
      <c r="AD1590" s="9">
        <f t="shared" si="590"/>
        <v>0.68699999999999994</v>
      </c>
      <c r="AG1590" t="s">
        <v>4103</v>
      </c>
      <c r="AH1590" s="9">
        <f t="shared" si="591"/>
        <v>14.329800000000001</v>
      </c>
      <c r="AK1590" t="s">
        <v>4103</v>
      </c>
      <c r="AL1590" s="9">
        <f t="shared" si="592"/>
        <v>1.4656</v>
      </c>
      <c r="AO1590" t="s">
        <v>4103</v>
      </c>
      <c r="AP1590" s="9">
        <f t="shared" si="593"/>
        <v>0.54959999999999998</v>
      </c>
      <c r="AS1590" t="s">
        <v>4103</v>
      </c>
      <c r="AT1590" s="9">
        <f t="shared" si="582"/>
        <v>0</v>
      </c>
      <c r="AW1590" t="str">
        <f t="shared" si="594"/>
        <v>POC</v>
      </c>
      <c r="AX1590" s="9">
        <f t="shared" si="595"/>
        <v>0</v>
      </c>
      <c r="AZ1590" t="s">
        <v>4158</v>
      </c>
      <c r="BA1590" s="9">
        <v>0</v>
      </c>
      <c r="BC1590" t="str">
        <f t="shared" si="596"/>
        <v>Non Reimburseable</v>
      </c>
      <c r="BD1590" s="9">
        <f t="shared" si="597"/>
        <v>0</v>
      </c>
      <c r="BF1590" t="str">
        <f t="shared" si="598"/>
        <v>Non Reimburseable</v>
      </c>
      <c r="BG1590" s="9">
        <f t="shared" si="599"/>
        <v>0</v>
      </c>
      <c r="BI1590" t="str">
        <f t="shared" si="600"/>
        <v>Non Reimburseable</v>
      </c>
      <c r="BJ1590" s="9">
        <f t="shared" si="601"/>
        <v>0</v>
      </c>
      <c r="BL1590" t="str">
        <f t="shared" si="602"/>
        <v>Non Reimburseable</v>
      </c>
      <c r="BM1590" s="9">
        <f t="shared" si="603"/>
        <v>0</v>
      </c>
      <c r="BO1590" t="str">
        <f t="shared" si="604"/>
        <v>Non Reimburseable</v>
      </c>
      <c r="BP1590" s="9">
        <f t="shared" si="605"/>
        <v>0</v>
      </c>
    </row>
    <row r="1591" spans="1:68" x14ac:dyDescent="0.25">
      <c r="A1591">
        <v>7210440</v>
      </c>
      <c r="B1591" t="s">
        <v>1766</v>
      </c>
      <c r="C1591">
        <v>250</v>
      </c>
      <c r="F1591" s="9">
        <f t="shared" si="583"/>
        <v>0</v>
      </c>
      <c r="G1591" s="9">
        <f t="shared" si="584"/>
        <v>2.8139999999999996</v>
      </c>
      <c r="H1591" s="9">
        <f t="shared" si="585"/>
        <v>2.4119999999999995</v>
      </c>
      <c r="I1591" s="9">
        <v>4.0199999999999996</v>
      </c>
      <c r="K1591" t="s">
        <v>4100</v>
      </c>
      <c r="N1591" t="s">
        <v>4103</v>
      </c>
      <c r="O1591" s="9">
        <f t="shared" si="586"/>
        <v>0.38270399999999993</v>
      </c>
      <c r="Q1591" t="s">
        <v>4103</v>
      </c>
      <c r="R1591" s="9">
        <f t="shared" si="587"/>
        <v>1.2180599999999999</v>
      </c>
      <c r="U1591" t="s">
        <v>4103</v>
      </c>
      <c r="V1591" s="9">
        <f t="shared" si="588"/>
        <v>1.6441799999999998</v>
      </c>
      <c r="Y1591" t="s">
        <v>4103</v>
      </c>
      <c r="Z1591" s="9">
        <f t="shared" si="589"/>
        <v>2.8139999999999996</v>
      </c>
      <c r="AA1591" t="s">
        <v>4103</v>
      </c>
      <c r="AC1591" t="s">
        <v>4103</v>
      </c>
      <c r="AD1591" s="9">
        <f t="shared" si="590"/>
        <v>1.2059999999999997</v>
      </c>
      <c r="AG1591" t="s">
        <v>4103</v>
      </c>
      <c r="AH1591" s="9">
        <f t="shared" si="591"/>
        <v>1.9579500000000001</v>
      </c>
      <c r="AK1591" t="s">
        <v>4103</v>
      </c>
      <c r="AL1591" s="9">
        <f t="shared" si="592"/>
        <v>2.5728</v>
      </c>
      <c r="AO1591" t="s">
        <v>4103</v>
      </c>
      <c r="AP1591" s="9">
        <f t="shared" si="593"/>
        <v>0.96479999999999988</v>
      </c>
      <c r="AS1591" t="s">
        <v>4103</v>
      </c>
      <c r="AT1591" s="9">
        <f t="shared" si="582"/>
        <v>0</v>
      </c>
      <c r="AW1591" t="str">
        <f t="shared" si="594"/>
        <v>POC</v>
      </c>
      <c r="AX1591" s="9">
        <f t="shared" si="595"/>
        <v>0</v>
      </c>
      <c r="AZ1591" t="s">
        <v>4158</v>
      </c>
      <c r="BA1591" s="9">
        <v>0</v>
      </c>
      <c r="BC1591" t="str">
        <f t="shared" si="596"/>
        <v>Non Reimburseable</v>
      </c>
      <c r="BD1591" s="9">
        <f t="shared" si="597"/>
        <v>0</v>
      </c>
      <c r="BF1591" t="str">
        <f t="shared" si="598"/>
        <v>Non Reimburseable</v>
      </c>
      <c r="BG1591" s="9">
        <f t="shared" si="599"/>
        <v>0</v>
      </c>
      <c r="BI1591" t="str">
        <f t="shared" si="600"/>
        <v>Non Reimburseable</v>
      </c>
      <c r="BJ1591" s="9">
        <f t="shared" si="601"/>
        <v>0</v>
      </c>
      <c r="BL1591" t="str">
        <f t="shared" si="602"/>
        <v>Non Reimburseable</v>
      </c>
      <c r="BM1591" s="9">
        <f t="shared" si="603"/>
        <v>0</v>
      </c>
      <c r="BO1591" t="str">
        <f t="shared" si="604"/>
        <v>Non Reimburseable</v>
      </c>
      <c r="BP1591" s="9">
        <f t="shared" si="605"/>
        <v>0</v>
      </c>
    </row>
    <row r="1592" spans="1:68" x14ac:dyDescent="0.25">
      <c r="A1592">
        <v>7210451</v>
      </c>
      <c r="B1592" t="s">
        <v>1767</v>
      </c>
      <c r="C1592">
        <v>250</v>
      </c>
      <c r="F1592" s="9">
        <f t="shared" si="583"/>
        <v>0</v>
      </c>
      <c r="G1592" s="9">
        <f t="shared" si="584"/>
        <v>3.4370999999999996</v>
      </c>
      <c r="H1592" s="9">
        <f t="shared" si="585"/>
        <v>2.0099999999999998</v>
      </c>
      <c r="I1592" s="9">
        <v>3.35</v>
      </c>
      <c r="K1592" t="s">
        <v>4100</v>
      </c>
      <c r="N1592" t="s">
        <v>4103</v>
      </c>
      <c r="O1592" s="9">
        <f t="shared" si="586"/>
        <v>0.31891999999999998</v>
      </c>
      <c r="Q1592" t="s">
        <v>4103</v>
      </c>
      <c r="R1592" s="9">
        <f t="shared" si="587"/>
        <v>1.01505</v>
      </c>
      <c r="U1592" t="s">
        <v>4103</v>
      </c>
      <c r="V1592" s="9">
        <f t="shared" si="588"/>
        <v>1.37015</v>
      </c>
      <c r="Y1592" t="s">
        <v>4103</v>
      </c>
      <c r="Z1592" s="9">
        <f t="shared" si="589"/>
        <v>2.3449999999999998</v>
      </c>
      <c r="AA1592" t="s">
        <v>4103</v>
      </c>
      <c r="AC1592" t="s">
        <v>4103</v>
      </c>
      <c r="AD1592" s="9">
        <f t="shared" si="590"/>
        <v>1.0049999999999999</v>
      </c>
      <c r="AG1592" t="s">
        <v>4103</v>
      </c>
      <c r="AH1592" s="9">
        <f t="shared" si="591"/>
        <v>3.4370999999999996</v>
      </c>
      <c r="AK1592" t="s">
        <v>4103</v>
      </c>
      <c r="AL1592" s="9">
        <f t="shared" si="592"/>
        <v>2.1440000000000001</v>
      </c>
      <c r="AO1592" t="s">
        <v>4103</v>
      </c>
      <c r="AP1592" s="9">
        <f t="shared" si="593"/>
        <v>0.80399999999999994</v>
      </c>
      <c r="AS1592" t="s">
        <v>4103</v>
      </c>
      <c r="AT1592" s="9">
        <f t="shared" si="582"/>
        <v>0</v>
      </c>
      <c r="AW1592" t="str">
        <f t="shared" si="594"/>
        <v>POC</v>
      </c>
      <c r="AX1592" s="9">
        <f t="shared" si="595"/>
        <v>0</v>
      </c>
      <c r="AZ1592" t="s">
        <v>4158</v>
      </c>
      <c r="BA1592" s="9">
        <v>0</v>
      </c>
      <c r="BC1592" t="str">
        <f t="shared" si="596"/>
        <v>Non Reimburseable</v>
      </c>
      <c r="BD1592" s="9">
        <f t="shared" si="597"/>
        <v>0</v>
      </c>
      <c r="BF1592" t="str">
        <f t="shared" si="598"/>
        <v>Non Reimburseable</v>
      </c>
      <c r="BG1592" s="9">
        <f t="shared" si="599"/>
        <v>0</v>
      </c>
      <c r="BI1592" t="str">
        <f t="shared" si="600"/>
        <v>Non Reimburseable</v>
      </c>
      <c r="BJ1592" s="9">
        <f t="shared" si="601"/>
        <v>0</v>
      </c>
      <c r="BL1592" t="str">
        <f t="shared" si="602"/>
        <v>Non Reimburseable</v>
      </c>
      <c r="BM1592" s="9">
        <f t="shared" si="603"/>
        <v>0</v>
      </c>
      <c r="BO1592" t="str">
        <f t="shared" si="604"/>
        <v>Non Reimburseable</v>
      </c>
      <c r="BP1592" s="9">
        <f t="shared" si="605"/>
        <v>0</v>
      </c>
    </row>
    <row r="1593" spans="1:68" x14ac:dyDescent="0.25">
      <c r="A1593">
        <v>7210473</v>
      </c>
      <c r="B1593" t="s">
        <v>1768</v>
      </c>
      <c r="C1593">
        <v>250</v>
      </c>
      <c r="F1593" s="9">
        <f t="shared" si="583"/>
        <v>0</v>
      </c>
      <c r="G1593" s="9">
        <f t="shared" si="584"/>
        <v>23.456999999999997</v>
      </c>
      <c r="H1593" s="9">
        <f t="shared" si="585"/>
        <v>20.105999999999998</v>
      </c>
      <c r="I1593" s="9">
        <v>33.51</v>
      </c>
      <c r="K1593" t="s">
        <v>4100</v>
      </c>
      <c r="N1593" t="s">
        <v>4103</v>
      </c>
      <c r="O1593" s="9">
        <f t="shared" si="586"/>
        <v>3.1901519999999994</v>
      </c>
      <c r="Q1593" t="s">
        <v>4103</v>
      </c>
      <c r="R1593" s="9">
        <f t="shared" si="587"/>
        <v>10.15353</v>
      </c>
      <c r="U1593" t="s">
        <v>4103</v>
      </c>
      <c r="V1593" s="9">
        <f t="shared" si="588"/>
        <v>13.705589999999999</v>
      </c>
      <c r="Y1593" t="s">
        <v>4103</v>
      </c>
      <c r="Z1593" s="9">
        <f t="shared" si="589"/>
        <v>23.456999999999997</v>
      </c>
      <c r="AA1593" t="s">
        <v>4103</v>
      </c>
      <c r="AC1593" t="s">
        <v>4103</v>
      </c>
      <c r="AD1593" s="9">
        <f t="shared" si="590"/>
        <v>10.052999999999999</v>
      </c>
      <c r="AG1593" t="s">
        <v>4103</v>
      </c>
      <c r="AH1593" s="9">
        <f t="shared" si="591"/>
        <v>2.8642500000000002</v>
      </c>
      <c r="AK1593" t="s">
        <v>4103</v>
      </c>
      <c r="AL1593" s="9">
        <f t="shared" si="592"/>
        <v>21.446400000000001</v>
      </c>
      <c r="AO1593" t="s">
        <v>4103</v>
      </c>
      <c r="AP1593" s="9">
        <f t="shared" si="593"/>
        <v>8.0423999999999989</v>
      </c>
      <c r="AS1593" t="s">
        <v>4103</v>
      </c>
      <c r="AT1593" s="9">
        <f t="shared" si="582"/>
        <v>0</v>
      </c>
      <c r="AW1593" t="str">
        <f t="shared" si="594"/>
        <v>POC</v>
      </c>
      <c r="AX1593" s="9">
        <f t="shared" si="595"/>
        <v>0</v>
      </c>
      <c r="AZ1593" t="s">
        <v>4158</v>
      </c>
      <c r="BA1593" s="9">
        <v>0</v>
      </c>
      <c r="BC1593" t="str">
        <f t="shared" si="596"/>
        <v>Non Reimburseable</v>
      </c>
      <c r="BD1593" s="9">
        <f t="shared" si="597"/>
        <v>0</v>
      </c>
      <c r="BF1593" t="str">
        <f t="shared" si="598"/>
        <v>Non Reimburseable</v>
      </c>
      <c r="BG1593" s="9">
        <f t="shared" si="599"/>
        <v>0</v>
      </c>
      <c r="BI1593" t="str">
        <f t="shared" si="600"/>
        <v>Non Reimburseable</v>
      </c>
      <c r="BJ1593" s="9">
        <f t="shared" si="601"/>
        <v>0</v>
      </c>
      <c r="BL1593" t="str">
        <f t="shared" si="602"/>
        <v>Non Reimburseable</v>
      </c>
      <c r="BM1593" s="9">
        <f t="shared" si="603"/>
        <v>0</v>
      </c>
      <c r="BO1593" t="str">
        <f t="shared" si="604"/>
        <v>Non Reimburseable</v>
      </c>
      <c r="BP1593" s="9">
        <f t="shared" si="605"/>
        <v>0</v>
      </c>
    </row>
    <row r="1594" spans="1:68" x14ac:dyDescent="0.25">
      <c r="A1594">
        <v>7210474</v>
      </c>
      <c r="B1594" t="s">
        <v>1769</v>
      </c>
      <c r="C1594">
        <v>250</v>
      </c>
      <c r="F1594" s="9">
        <f t="shared" si="583"/>
        <v>0</v>
      </c>
      <c r="G1594" s="9">
        <f t="shared" si="584"/>
        <v>59.08</v>
      </c>
      <c r="H1594" s="9">
        <f t="shared" si="585"/>
        <v>50.64</v>
      </c>
      <c r="I1594" s="9">
        <v>84.4</v>
      </c>
      <c r="K1594" t="s">
        <v>4100</v>
      </c>
      <c r="N1594" t="s">
        <v>4103</v>
      </c>
      <c r="O1594" s="9">
        <f t="shared" si="586"/>
        <v>8.0348799999999994</v>
      </c>
      <c r="Q1594" t="s">
        <v>4103</v>
      </c>
      <c r="R1594" s="9">
        <f t="shared" si="587"/>
        <v>25.5732</v>
      </c>
      <c r="U1594" t="s">
        <v>4103</v>
      </c>
      <c r="V1594" s="9">
        <f t="shared" si="588"/>
        <v>34.519599999999997</v>
      </c>
      <c r="Y1594" t="s">
        <v>4103</v>
      </c>
      <c r="Z1594" s="9">
        <f t="shared" si="589"/>
        <v>59.08</v>
      </c>
      <c r="AA1594" t="s">
        <v>4103</v>
      </c>
      <c r="AC1594" t="s">
        <v>4103</v>
      </c>
      <c r="AD1594" s="9">
        <f t="shared" si="590"/>
        <v>25.32</v>
      </c>
      <c r="AG1594" t="s">
        <v>4103</v>
      </c>
      <c r="AH1594" s="9">
        <f t="shared" si="591"/>
        <v>28.651049999999998</v>
      </c>
      <c r="AK1594" t="s">
        <v>4103</v>
      </c>
      <c r="AL1594" s="9">
        <f t="shared" si="592"/>
        <v>54.016000000000005</v>
      </c>
      <c r="AO1594" t="s">
        <v>4103</v>
      </c>
      <c r="AP1594" s="9">
        <f t="shared" si="593"/>
        <v>20.256</v>
      </c>
      <c r="AS1594" t="s">
        <v>4103</v>
      </c>
      <c r="AT1594" s="9">
        <f t="shared" si="582"/>
        <v>0</v>
      </c>
      <c r="AW1594" t="str">
        <f t="shared" si="594"/>
        <v>POC</v>
      </c>
      <c r="AX1594" s="9">
        <f t="shared" si="595"/>
        <v>0</v>
      </c>
      <c r="AZ1594" t="s">
        <v>4158</v>
      </c>
      <c r="BA1594" s="9">
        <v>0</v>
      </c>
      <c r="BC1594" t="str">
        <f t="shared" si="596"/>
        <v>Non Reimburseable</v>
      </c>
      <c r="BD1594" s="9">
        <f t="shared" si="597"/>
        <v>0</v>
      </c>
      <c r="BF1594" t="str">
        <f t="shared" si="598"/>
        <v>Non Reimburseable</v>
      </c>
      <c r="BG1594" s="9">
        <f t="shared" si="599"/>
        <v>0</v>
      </c>
      <c r="BI1594" t="str">
        <f t="shared" si="600"/>
        <v>Non Reimburseable</v>
      </c>
      <c r="BJ1594" s="9">
        <f t="shared" si="601"/>
        <v>0</v>
      </c>
      <c r="BL1594" t="str">
        <f t="shared" si="602"/>
        <v>Non Reimburseable</v>
      </c>
      <c r="BM1594" s="9">
        <f t="shared" si="603"/>
        <v>0</v>
      </c>
      <c r="BO1594" t="str">
        <f t="shared" si="604"/>
        <v>Non Reimburseable</v>
      </c>
      <c r="BP1594" s="9">
        <f t="shared" si="605"/>
        <v>0</v>
      </c>
    </row>
    <row r="1595" spans="1:68" x14ac:dyDescent="0.25">
      <c r="A1595">
        <v>7210476</v>
      </c>
      <c r="B1595" t="s">
        <v>1770</v>
      </c>
      <c r="C1595">
        <v>250</v>
      </c>
      <c r="F1595" s="9">
        <f t="shared" si="583"/>
        <v>0</v>
      </c>
      <c r="G1595" s="9">
        <f t="shared" si="584"/>
        <v>72.162000000000006</v>
      </c>
      <c r="H1595" s="9">
        <f t="shared" si="585"/>
        <v>2.85</v>
      </c>
      <c r="I1595" s="9">
        <v>4.75</v>
      </c>
      <c r="K1595" t="s">
        <v>4100</v>
      </c>
      <c r="N1595" t="s">
        <v>4103</v>
      </c>
      <c r="O1595" s="9">
        <f t="shared" si="586"/>
        <v>0.45219999999999999</v>
      </c>
      <c r="Q1595" t="s">
        <v>4103</v>
      </c>
      <c r="R1595" s="9">
        <f t="shared" si="587"/>
        <v>1.4392499999999999</v>
      </c>
      <c r="U1595" t="s">
        <v>4103</v>
      </c>
      <c r="V1595" s="9">
        <f t="shared" si="588"/>
        <v>1.94275</v>
      </c>
      <c r="Y1595" t="s">
        <v>4103</v>
      </c>
      <c r="Z1595" s="9">
        <f t="shared" si="589"/>
        <v>3.3249999999999997</v>
      </c>
      <c r="AA1595" t="s">
        <v>4103</v>
      </c>
      <c r="AC1595" t="s">
        <v>4103</v>
      </c>
      <c r="AD1595" s="9">
        <f t="shared" si="590"/>
        <v>1.425</v>
      </c>
      <c r="AG1595" t="s">
        <v>4103</v>
      </c>
      <c r="AH1595" s="9">
        <f t="shared" si="591"/>
        <v>72.162000000000006</v>
      </c>
      <c r="AK1595" t="s">
        <v>4103</v>
      </c>
      <c r="AL1595" s="9">
        <f t="shared" si="592"/>
        <v>3.04</v>
      </c>
      <c r="AO1595" t="s">
        <v>4103</v>
      </c>
      <c r="AP1595" s="9">
        <f t="shared" si="593"/>
        <v>1.1399999999999999</v>
      </c>
      <c r="AS1595" t="s">
        <v>4103</v>
      </c>
      <c r="AT1595" s="9">
        <f t="shared" si="582"/>
        <v>0</v>
      </c>
      <c r="AW1595" t="str">
        <f t="shared" si="594"/>
        <v>POC</v>
      </c>
      <c r="AX1595" s="9">
        <f t="shared" si="595"/>
        <v>0</v>
      </c>
      <c r="AZ1595" t="s">
        <v>4158</v>
      </c>
      <c r="BA1595" s="9">
        <v>0</v>
      </c>
      <c r="BC1595" t="str">
        <f t="shared" si="596"/>
        <v>Non Reimburseable</v>
      </c>
      <c r="BD1595" s="9">
        <f t="shared" si="597"/>
        <v>0</v>
      </c>
      <c r="BF1595" t="str">
        <f t="shared" si="598"/>
        <v>Non Reimburseable</v>
      </c>
      <c r="BG1595" s="9">
        <f t="shared" si="599"/>
        <v>0</v>
      </c>
      <c r="BI1595" t="str">
        <f t="shared" si="600"/>
        <v>Non Reimburseable</v>
      </c>
      <c r="BJ1595" s="9">
        <f t="shared" si="601"/>
        <v>0</v>
      </c>
      <c r="BL1595" t="str">
        <f t="shared" si="602"/>
        <v>Non Reimburseable</v>
      </c>
      <c r="BM1595" s="9">
        <f t="shared" si="603"/>
        <v>0</v>
      </c>
      <c r="BO1595" t="str">
        <f t="shared" si="604"/>
        <v>Non Reimburseable</v>
      </c>
      <c r="BP1595" s="9">
        <f t="shared" si="605"/>
        <v>0</v>
      </c>
    </row>
    <row r="1596" spans="1:68" x14ac:dyDescent="0.25">
      <c r="A1596">
        <v>7210482</v>
      </c>
      <c r="B1596" t="s">
        <v>1771</v>
      </c>
      <c r="C1596">
        <v>250</v>
      </c>
      <c r="F1596" s="9">
        <f t="shared" si="583"/>
        <v>0</v>
      </c>
      <c r="G1596" s="9">
        <f t="shared" si="584"/>
        <v>4.0612500000000002</v>
      </c>
      <c r="H1596" s="9">
        <f t="shared" si="585"/>
        <v>2.9339999999999997</v>
      </c>
      <c r="I1596" s="9">
        <v>4.8899999999999997</v>
      </c>
      <c r="K1596" t="s">
        <v>4100</v>
      </c>
      <c r="N1596" t="s">
        <v>4103</v>
      </c>
      <c r="O1596" s="9">
        <f t="shared" si="586"/>
        <v>0.46552799999999994</v>
      </c>
      <c r="Q1596" t="s">
        <v>4103</v>
      </c>
      <c r="R1596" s="9">
        <f t="shared" si="587"/>
        <v>1.4816699999999998</v>
      </c>
      <c r="U1596" t="s">
        <v>4103</v>
      </c>
      <c r="V1596" s="9">
        <f t="shared" si="588"/>
        <v>2.0000099999999996</v>
      </c>
      <c r="Y1596" t="s">
        <v>4103</v>
      </c>
      <c r="Z1596" s="9">
        <f t="shared" si="589"/>
        <v>3.4229999999999996</v>
      </c>
      <c r="AA1596" t="s">
        <v>4103</v>
      </c>
      <c r="AC1596" t="s">
        <v>4103</v>
      </c>
      <c r="AD1596" s="9">
        <f t="shared" si="590"/>
        <v>1.4669999999999999</v>
      </c>
      <c r="AG1596" t="s">
        <v>4103</v>
      </c>
      <c r="AH1596" s="9">
        <f t="shared" si="591"/>
        <v>4.0612500000000002</v>
      </c>
      <c r="AK1596" t="s">
        <v>4103</v>
      </c>
      <c r="AL1596" s="9">
        <f t="shared" si="592"/>
        <v>3.1295999999999999</v>
      </c>
      <c r="AO1596" t="s">
        <v>4103</v>
      </c>
      <c r="AP1596" s="9">
        <f t="shared" si="593"/>
        <v>1.1736</v>
      </c>
      <c r="AS1596" t="s">
        <v>4103</v>
      </c>
      <c r="AT1596" s="9">
        <f t="shared" si="582"/>
        <v>0</v>
      </c>
      <c r="AW1596" t="str">
        <f t="shared" si="594"/>
        <v>POC</v>
      </c>
      <c r="AX1596" s="9">
        <f t="shared" si="595"/>
        <v>0</v>
      </c>
      <c r="AZ1596" t="s">
        <v>4158</v>
      </c>
      <c r="BA1596" s="9">
        <v>0</v>
      </c>
      <c r="BC1596" t="str">
        <f t="shared" si="596"/>
        <v>Non Reimburseable</v>
      </c>
      <c r="BD1596" s="9">
        <f t="shared" si="597"/>
        <v>0</v>
      </c>
      <c r="BF1596" t="str">
        <f t="shared" si="598"/>
        <v>Non Reimburseable</v>
      </c>
      <c r="BG1596" s="9">
        <f t="shared" si="599"/>
        <v>0</v>
      </c>
      <c r="BI1596" t="str">
        <f t="shared" si="600"/>
        <v>Non Reimburseable</v>
      </c>
      <c r="BJ1596" s="9">
        <f t="shared" si="601"/>
        <v>0</v>
      </c>
      <c r="BL1596" t="str">
        <f t="shared" si="602"/>
        <v>Non Reimburseable</v>
      </c>
      <c r="BM1596" s="9">
        <f t="shared" si="603"/>
        <v>0</v>
      </c>
      <c r="BO1596" t="str">
        <f t="shared" si="604"/>
        <v>Non Reimburseable</v>
      </c>
      <c r="BP1596" s="9">
        <f t="shared" si="605"/>
        <v>0</v>
      </c>
    </row>
    <row r="1597" spans="1:68" x14ac:dyDescent="0.25">
      <c r="A1597">
        <v>7210483</v>
      </c>
      <c r="B1597" t="s">
        <v>1772</v>
      </c>
      <c r="C1597">
        <v>250</v>
      </c>
      <c r="F1597" s="9">
        <f t="shared" si="583"/>
        <v>0</v>
      </c>
      <c r="G1597" s="9">
        <f t="shared" si="584"/>
        <v>70.356999999999999</v>
      </c>
      <c r="H1597" s="9">
        <f t="shared" si="585"/>
        <v>60.305999999999997</v>
      </c>
      <c r="I1597" s="9">
        <v>100.51</v>
      </c>
      <c r="K1597" t="s">
        <v>4100</v>
      </c>
      <c r="N1597" t="s">
        <v>4103</v>
      </c>
      <c r="O1597" s="9">
        <f t="shared" si="586"/>
        <v>9.5685520000000004</v>
      </c>
      <c r="Q1597" t="s">
        <v>4103</v>
      </c>
      <c r="R1597" s="9">
        <f t="shared" si="587"/>
        <v>30.454530000000002</v>
      </c>
      <c r="U1597" t="s">
        <v>4103</v>
      </c>
      <c r="V1597" s="9">
        <f t="shared" si="588"/>
        <v>41.10859</v>
      </c>
      <c r="Y1597" t="s">
        <v>4103</v>
      </c>
      <c r="Z1597" s="9">
        <f t="shared" si="589"/>
        <v>70.356999999999999</v>
      </c>
      <c r="AA1597" t="s">
        <v>4103</v>
      </c>
      <c r="AC1597" t="s">
        <v>4103</v>
      </c>
      <c r="AD1597" s="9">
        <f t="shared" si="590"/>
        <v>30.152999999999999</v>
      </c>
      <c r="AG1597" t="s">
        <v>4103</v>
      </c>
      <c r="AH1597" s="9">
        <f t="shared" si="591"/>
        <v>4.1809499999999993</v>
      </c>
      <c r="AK1597" t="s">
        <v>4103</v>
      </c>
      <c r="AL1597" s="9">
        <f t="shared" si="592"/>
        <v>64.326400000000007</v>
      </c>
      <c r="AO1597" t="s">
        <v>4103</v>
      </c>
      <c r="AP1597" s="9">
        <f t="shared" si="593"/>
        <v>24.122399999999999</v>
      </c>
      <c r="AS1597" t="s">
        <v>4103</v>
      </c>
      <c r="AT1597" s="9">
        <f t="shared" si="582"/>
        <v>0</v>
      </c>
      <c r="AW1597" t="str">
        <f t="shared" si="594"/>
        <v>POC</v>
      </c>
      <c r="AX1597" s="9">
        <f t="shared" si="595"/>
        <v>0</v>
      </c>
      <c r="AZ1597" t="s">
        <v>4158</v>
      </c>
      <c r="BA1597" s="9">
        <v>0</v>
      </c>
      <c r="BC1597" t="str">
        <f t="shared" si="596"/>
        <v>Non Reimburseable</v>
      </c>
      <c r="BD1597" s="9">
        <f t="shared" si="597"/>
        <v>0</v>
      </c>
      <c r="BF1597" t="str">
        <f t="shared" si="598"/>
        <v>Non Reimburseable</v>
      </c>
      <c r="BG1597" s="9">
        <f t="shared" si="599"/>
        <v>0</v>
      </c>
      <c r="BI1597" t="str">
        <f t="shared" si="600"/>
        <v>Non Reimburseable</v>
      </c>
      <c r="BJ1597" s="9">
        <f t="shared" si="601"/>
        <v>0</v>
      </c>
      <c r="BL1597" t="str">
        <f t="shared" si="602"/>
        <v>Non Reimburseable</v>
      </c>
      <c r="BM1597" s="9">
        <f t="shared" si="603"/>
        <v>0</v>
      </c>
      <c r="BO1597" t="str">
        <f t="shared" si="604"/>
        <v>Non Reimburseable</v>
      </c>
      <c r="BP1597" s="9">
        <f t="shared" si="605"/>
        <v>0</v>
      </c>
    </row>
    <row r="1598" spans="1:68" x14ac:dyDescent="0.25">
      <c r="A1598">
        <v>7210485</v>
      </c>
      <c r="B1598" t="s">
        <v>1773</v>
      </c>
      <c r="C1598">
        <v>250</v>
      </c>
      <c r="F1598" s="9">
        <f t="shared" si="583"/>
        <v>0</v>
      </c>
      <c r="G1598" s="9">
        <f t="shared" si="584"/>
        <v>85.936050000000009</v>
      </c>
      <c r="H1598" s="9">
        <f t="shared" si="585"/>
        <v>19.271999999999998</v>
      </c>
      <c r="I1598" s="9">
        <v>32.119999999999997</v>
      </c>
      <c r="K1598" t="s">
        <v>4100</v>
      </c>
      <c r="N1598" t="s">
        <v>4103</v>
      </c>
      <c r="O1598" s="9">
        <f t="shared" si="586"/>
        <v>3.0578239999999997</v>
      </c>
      <c r="Q1598" t="s">
        <v>4103</v>
      </c>
      <c r="R1598" s="9">
        <f t="shared" si="587"/>
        <v>9.7323599999999981</v>
      </c>
      <c r="U1598" t="s">
        <v>4103</v>
      </c>
      <c r="V1598" s="9">
        <f t="shared" si="588"/>
        <v>13.137079999999997</v>
      </c>
      <c r="Y1598" t="s">
        <v>4103</v>
      </c>
      <c r="Z1598" s="9">
        <f t="shared" si="589"/>
        <v>22.483999999999998</v>
      </c>
      <c r="AA1598" t="s">
        <v>4103</v>
      </c>
      <c r="AC1598" t="s">
        <v>4103</v>
      </c>
      <c r="AD1598" s="9">
        <f t="shared" si="590"/>
        <v>9.6359999999999992</v>
      </c>
      <c r="AG1598" t="s">
        <v>4103</v>
      </c>
      <c r="AH1598" s="9">
        <f t="shared" si="591"/>
        <v>85.936050000000009</v>
      </c>
      <c r="AK1598" t="s">
        <v>4103</v>
      </c>
      <c r="AL1598" s="9">
        <f t="shared" si="592"/>
        <v>20.556799999999999</v>
      </c>
      <c r="AO1598" t="s">
        <v>4103</v>
      </c>
      <c r="AP1598" s="9">
        <f t="shared" si="593"/>
        <v>7.7087999999999992</v>
      </c>
      <c r="AS1598" t="s">
        <v>4103</v>
      </c>
      <c r="AT1598" s="9">
        <f t="shared" ref="AT1598:AT1661" si="606">I1598*0%</f>
        <v>0</v>
      </c>
      <c r="AW1598" t="str">
        <f t="shared" si="594"/>
        <v>POC</v>
      </c>
      <c r="AX1598" s="9">
        <f t="shared" si="595"/>
        <v>0</v>
      </c>
      <c r="AZ1598" t="s">
        <v>4158</v>
      </c>
      <c r="BA1598" s="9">
        <v>0</v>
      </c>
      <c r="BC1598" t="str">
        <f t="shared" si="596"/>
        <v>Non Reimburseable</v>
      </c>
      <c r="BD1598" s="9">
        <f t="shared" si="597"/>
        <v>0</v>
      </c>
      <c r="BF1598" t="str">
        <f t="shared" si="598"/>
        <v>Non Reimburseable</v>
      </c>
      <c r="BG1598" s="9">
        <f t="shared" si="599"/>
        <v>0</v>
      </c>
      <c r="BI1598" t="str">
        <f t="shared" si="600"/>
        <v>Non Reimburseable</v>
      </c>
      <c r="BJ1598" s="9">
        <f t="shared" si="601"/>
        <v>0</v>
      </c>
      <c r="BL1598" t="str">
        <f t="shared" si="602"/>
        <v>Non Reimburseable</v>
      </c>
      <c r="BM1598" s="9">
        <f t="shared" si="603"/>
        <v>0</v>
      </c>
      <c r="BO1598" t="str">
        <f t="shared" si="604"/>
        <v>Non Reimburseable</v>
      </c>
      <c r="BP1598" s="9">
        <f t="shared" si="605"/>
        <v>0</v>
      </c>
    </row>
    <row r="1599" spans="1:68" x14ac:dyDescent="0.25">
      <c r="A1599">
        <v>7210487</v>
      </c>
      <c r="B1599" t="s">
        <v>538</v>
      </c>
      <c r="C1599">
        <v>250</v>
      </c>
      <c r="F1599" s="9">
        <f t="shared" si="583"/>
        <v>0</v>
      </c>
      <c r="G1599" s="9">
        <f t="shared" si="584"/>
        <v>27.462599999999998</v>
      </c>
      <c r="H1599" s="9">
        <f t="shared" si="585"/>
        <v>2.5859999999999999</v>
      </c>
      <c r="I1599" s="9">
        <v>4.3099999999999996</v>
      </c>
      <c r="K1599" t="s">
        <v>4100</v>
      </c>
      <c r="N1599" t="s">
        <v>4103</v>
      </c>
      <c r="O1599" s="9">
        <f t="shared" si="586"/>
        <v>0.41031199999999995</v>
      </c>
      <c r="Q1599" t="s">
        <v>4103</v>
      </c>
      <c r="R1599" s="9">
        <f t="shared" si="587"/>
        <v>1.3059299999999998</v>
      </c>
      <c r="U1599" t="s">
        <v>4103</v>
      </c>
      <c r="V1599" s="9">
        <f t="shared" si="588"/>
        <v>1.7627899999999996</v>
      </c>
      <c r="Y1599" t="s">
        <v>4103</v>
      </c>
      <c r="Z1599" s="9">
        <f t="shared" si="589"/>
        <v>3.0169999999999995</v>
      </c>
      <c r="AA1599" t="s">
        <v>4103</v>
      </c>
      <c r="AC1599" t="s">
        <v>4103</v>
      </c>
      <c r="AD1599" s="9">
        <f t="shared" si="590"/>
        <v>1.2929999999999999</v>
      </c>
      <c r="AG1599" t="s">
        <v>4103</v>
      </c>
      <c r="AH1599" s="9">
        <f t="shared" si="591"/>
        <v>27.462599999999998</v>
      </c>
      <c r="AK1599" t="s">
        <v>4103</v>
      </c>
      <c r="AL1599" s="9">
        <f t="shared" si="592"/>
        <v>2.7584</v>
      </c>
      <c r="AO1599" t="s">
        <v>4103</v>
      </c>
      <c r="AP1599" s="9">
        <f t="shared" si="593"/>
        <v>1.0343999999999998</v>
      </c>
      <c r="AS1599" t="s">
        <v>4103</v>
      </c>
      <c r="AT1599" s="9">
        <f t="shared" si="606"/>
        <v>0</v>
      </c>
      <c r="AW1599" t="str">
        <f t="shared" si="594"/>
        <v>POC</v>
      </c>
      <c r="AX1599" s="9">
        <f t="shared" si="595"/>
        <v>0</v>
      </c>
      <c r="AZ1599" t="s">
        <v>4158</v>
      </c>
      <c r="BA1599" s="9">
        <v>0</v>
      </c>
      <c r="BC1599" t="str">
        <f t="shared" si="596"/>
        <v>Non Reimburseable</v>
      </c>
      <c r="BD1599" s="9">
        <f t="shared" si="597"/>
        <v>0</v>
      </c>
      <c r="BF1599" t="str">
        <f t="shared" si="598"/>
        <v>Non Reimburseable</v>
      </c>
      <c r="BG1599" s="9">
        <f t="shared" si="599"/>
        <v>0</v>
      </c>
      <c r="BI1599" t="str">
        <f t="shared" si="600"/>
        <v>Non Reimburseable</v>
      </c>
      <c r="BJ1599" s="9">
        <f t="shared" si="601"/>
        <v>0</v>
      </c>
      <c r="BL1599" t="str">
        <f t="shared" si="602"/>
        <v>Non Reimburseable</v>
      </c>
      <c r="BM1599" s="9">
        <f t="shared" si="603"/>
        <v>0</v>
      </c>
      <c r="BO1599" t="str">
        <f t="shared" si="604"/>
        <v>Non Reimburseable</v>
      </c>
      <c r="BP1599" s="9">
        <f t="shared" si="605"/>
        <v>0</v>
      </c>
    </row>
    <row r="1600" spans="1:68" x14ac:dyDescent="0.25">
      <c r="A1600">
        <v>7210488</v>
      </c>
      <c r="B1600" t="s">
        <v>1774</v>
      </c>
      <c r="C1600">
        <v>250</v>
      </c>
      <c r="F1600" s="9">
        <f t="shared" si="583"/>
        <v>0</v>
      </c>
      <c r="G1600" s="9">
        <f t="shared" si="584"/>
        <v>3.6850499999999995</v>
      </c>
      <c r="H1600" s="9">
        <f t="shared" si="585"/>
        <v>2.0939999999999999</v>
      </c>
      <c r="I1600" s="9">
        <v>3.49</v>
      </c>
      <c r="K1600" t="s">
        <v>4100</v>
      </c>
      <c r="N1600" t="s">
        <v>4103</v>
      </c>
      <c r="O1600" s="9">
        <f t="shared" si="586"/>
        <v>0.33224799999999999</v>
      </c>
      <c r="Q1600" t="s">
        <v>4103</v>
      </c>
      <c r="R1600" s="9">
        <f t="shared" si="587"/>
        <v>1.0574700000000001</v>
      </c>
      <c r="U1600" t="s">
        <v>4103</v>
      </c>
      <c r="V1600" s="9">
        <f t="shared" si="588"/>
        <v>1.4274100000000001</v>
      </c>
      <c r="Y1600" t="s">
        <v>4103</v>
      </c>
      <c r="Z1600" s="9">
        <f t="shared" si="589"/>
        <v>2.4430000000000001</v>
      </c>
      <c r="AA1600" t="s">
        <v>4103</v>
      </c>
      <c r="AC1600" t="s">
        <v>4103</v>
      </c>
      <c r="AD1600" s="9">
        <f t="shared" si="590"/>
        <v>1.0469999999999999</v>
      </c>
      <c r="AG1600" t="s">
        <v>4103</v>
      </c>
      <c r="AH1600" s="9">
        <f t="shared" si="591"/>
        <v>3.6850499999999995</v>
      </c>
      <c r="AK1600" t="s">
        <v>4103</v>
      </c>
      <c r="AL1600" s="9">
        <f t="shared" si="592"/>
        <v>2.2336</v>
      </c>
      <c r="AO1600" t="s">
        <v>4103</v>
      </c>
      <c r="AP1600" s="9">
        <f t="shared" si="593"/>
        <v>0.83760000000000001</v>
      </c>
      <c r="AS1600" t="s">
        <v>4103</v>
      </c>
      <c r="AT1600" s="9">
        <f t="shared" si="606"/>
        <v>0</v>
      </c>
      <c r="AW1600" t="str">
        <f t="shared" si="594"/>
        <v>POC</v>
      </c>
      <c r="AX1600" s="9">
        <f t="shared" si="595"/>
        <v>0</v>
      </c>
      <c r="AZ1600" t="s">
        <v>4158</v>
      </c>
      <c r="BA1600" s="9">
        <v>0</v>
      </c>
      <c r="BC1600" t="str">
        <f t="shared" si="596"/>
        <v>Non Reimburseable</v>
      </c>
      <c r="BD1600" s="9">
        <f t="shared" si="597"/>
        <v>0</v>
      </c>
      <c r="BF1600" t="str">
        <f t="shared" si="598"/>
        <v>Non Reimburseable</v>
      </c>
      <c r="BG1600" s="9">
        <f t="shared" si="599"/>
        <v>0</v>
      </c>
      <c r="BI1600" t="str">
        <f t="shared" si="600"/>
        <v>Non Reimburseable</v>
      </c>
      <c r="BJ1600" s="9">
        <f t="shared" si="601"/>
        <v>0</v>
      </c>
      <c r="BL1600" t="str">
        <f t="shared" si="602"/>
        <v>Non Reimburseable</v>
      </c>
      <c r="BM1600" s="9">
        <f t="shared" si="603"/>
        <v>0</v>
      </c>
      <c r="BO1600" t="str">
        <f t="shared" si="604"/>
        <v>Non Reimburseable</v>
      </c>
      <c r="BP1600" s="9">
        <f t="shared" si="605"/>
        <v>0</v>
      </c>
    </row>
    <row r="1601" spans="1:68" x14ac:dyDescent="0.25">
      <c r="A1601">
        <v>7210502</v>
      </c>
      <c r="B1601" t="s">
        <v>1775</v>
      </c>
      <c r="C1601">
        <v>250</v>
      </c>
      <c r="F1601" s="9">
        <f t="shared" si="583"/>
        <v>0</v>
      </c>
      <c r="G1601" s="9">
        <f t="shared" si="584"/>
        <v>5.7749999999999995</v>
      </c>
      <c r="H1601" s="9">
        <f t="shared" si="585"/>
        <v>4.95</v>
      </c>
      <c r="I1601" s="9">
        <v>8.25</v>
      </c>
      <c r="K1601" t="s">
        <v>4100</v>
      </c>
      <c r="N1601" t="s">
        <v>4103</v>
      </c>
      <c r="O1601" s="9">
        <f t="shared" si="586"/>
        <v>0.78539999999999999</v>
      </c>
      <c r="Q1601" t="s">
        <v>4103</v>
      </c>
      <c r="R1601" s="9">
        <f t="shared" si="587"/>
        <v>2.4997500000000001</v>
      </c>
      <c r="U1601" t="s">
        <v>4103</v>
      </c>
      <c r="V1601" s="9">
        <f t="shared" si="588"/>
        <v>3.37425</v>
      </c>
      <c r="Y1601" t="s">
        <v>4103</v>
      </c>
      <c r="Z1601" s="9">
        <f t="shared" si="589"/>
        <v>5.7749999999999995</v>
      </c>
      <c r="AA1601" t="s">
        <v>4103</v>
      </c>
      <c r="AC1601" t="s">
        <v>4103</v>
      </c>
      <c r="AD1601" s="9">
        <f t="shared" si="590"/>
        <v>2.4750000000000001</v>
      </c>
      <c r="AG1601" t="s">
        <v>4103</v>
      </c>
      <c r="AH1601" s="9">
        <f t="shared" si="591"/>
        <v>2.9839500000000001</v>
      </c>
      <c r="AK1601" t="s">
        <v>4103</v>
      </c>
      <c r="AL1601" s="9">
        <f t="shared" si="592"/>
        <v>5.28</v>
      </c>
      <c r="AO1601" t="s">
        <v>4103</v>
      </c>
      <c r="AP1601" s="9">
        <f t="shared" si="593"/>
        <v>1.98</v>
      </c>
      <c r="AS1601" t="s">
        <v>4103</v>
      </c>
      <c r="AT1601" s="9">
        <f t="shared" si="606"/>
        <v>0</v>
      </c>
      <c r="AW1601" t="str">
        <f t="shared" si="594"/>
        <v>POC</v>
      </c>
      <c r="AX1601" s="9">
        <f t="shared" si="595"/>
        <v>0</v>
      </c>
      <c r="AZ1601" t="s">
        <v>4158</v>
      </c>
      <c r="BA1601" s="9">
        <v>0</v>
      </c>
      <c r="BC1601" t="str">
        <f t="shared" si="596"/>
        <v>Non Reimburseable</v>
      </c>
      <c r="BD1601" s="9">
        <f t="shared" si="597"/>
        <v>0</v>
      </c>
      <c r="BF1601" t="str">
        <f t="shared" si="598"/>
        <v>Non Reimburseable</v>
      </c>
      <c r="BG1601" s="9">
        <f t="shared" si="599"/>
        <v>0</v>
      </c>
      <c r="BI1601" t="str">
        <f t="shared" si="600"/>
        <v>Non Reimburseable</v>
      </c>
      <c r="BJ1601" s="9">
        <f t="shared" si="601"/>
        <v>0</v>
      </c>
      <c r="BL1601" t="str">
        <f t="shared" si="602"/>
        <v>Non Reimburseable</v>
      </c>
      <c r="BM1601" s="9">
        <f t="shared" si="603"/>
        <v>0</v>
      </c>
      <c r="BO1601" t="str">
        <f t="shared" si="604"/>
        <v>Non Reimburseable</v>
      </c>
      <c r="BP1601" s="9">
        <f t="shared" si="605"/>
        <v>0</v>
      </c>
    </row>
    <row r="1602" spans="1:68" x14ac:dyDescent="0.25">
      <c r="A1602">
        <v>7210503</v>
      </c>
      <c r="B1602" t="s">
        <v>1776</v>
      </c>
      <c r="C1602">
        <v>250</v>
      </c>
      <c r="F1602" s="9">
        <f t="shared" si="583"/>
        <v>0</v>
      </c>
      <c r="G1602" s="9">
        <f t="shared" si="584"/>
        <v>7.05375</v>
      </c>
      <c r="H1602" s="9">
        <f t="shared" si="585"/>
        <v>4.734</v>
      </c>
      <c r="I1602" s="9">
        <v>7.89</v>
      </c>
      <c r="K1602" t="s">
        <v>4100</v>
      </c>
      <c r="N1602" t="s">
        <v>4103</v>
      </c>
      <c r="O1602" s="9">
        <f t="shared" si="586"/>
        <v>0.75112799999999991</v>
      </c>
      <c r="Q1602" t="s">
        <v>4103</v>
      </c>
      <c r="R1602" s="9">
        <f t="shared" si="587"/>
        <v>2.3906699999999996</v>
      </c>
      <c r="U1602" t="s">
        <v>4103</v>
      </c>
      <c r="V1602" s="9">
        <f t="shared" si="588"/>
        <v>3.2270099999999995</v>
      </c>
      <c r="Y1602" t="s">
        <v>4103</v>
      </c>
      <c r="Z1602" s="9">
        <f t="shared" si="589"/>
        <v>5.5229999999999997</v>
      </c>
      <c r="AA1602" t="s">
        <v>4103</v>
      </c>
      <c r="AC1602" t="s">
        <v>4103</v>
      </c>
      <c r="AD1602" s="9">
        <f t="shared" si="590"/>
        <v>2.367</v>
      </c>
      <c r="AG1602" t="s">
        <v>4103</v>
      </c>
      <c r="AH1602" s="9">
        <f t="shared" si="591"/>
        <v>7.05375</v>
      </c>
      <c r="AK1602" t="s">
        <v>4103</v>
      </c>
      <c r="AL1602" s="9">
        <f t="shared" si="592"/>
        <v>5.0495999999999999</v>
      </c>
      <c r="AO1602" t="s">
        <v>4103</v>
      </c>
      <c r="AP1602" s="9">
        <f t="shared" si="593"/>
        <v>1.8935999999999999</v>
      </c>
      <c r="AS1602" t="s">
        <v>4103</v>
      </c>
      <c r="AT1602" s="9">
        <f t="shared" si="606"/>
        <v>0</v>
      </c>
      <c r="AW1602" t="str">
        <f t="shared" si="594"/>
        <v>POC</v>
      </c>
      <c r="AX1602" s="9">
        <f t="shared" si="595"/>
        <v>0</v>
      </c>
      <c r="AZ1602" t="s">
        <v>4158</v>
      </c>
      <c r="BA1602" s="9">
        <v>0</v>
      </c>
      <c r="BC1602" t="str">
        <f t="shared" si="596"/>
        <v>Non Reimburseable</v>
      </c>
      <c r="BD1602" s="9">
        <f t="shared" si="597"/>
        <v>0</v>
      </c>
      <c r="BF1602" t="str">
        <f t="shared" si="598"/>
        <v>Non Reimburseable</v>
      </c>
      <c r="BG1602" s="9">
        <f t="shared" si="599"/>
        <v>0</v>
      </c>
      <c r="BI1602" t="str">
        <f t="shared" si="600"/>
        <v>Non Reimburseable</v>
      </c>
      <c r="BJ1602" s="9">
        <f t="shared" si="601"/>
        <v>0</v>
      </c>
      <c r="BL1602" t="str">
        <f t="shared" si="602"/>
        <v>Non Reimburseable</v>
      </c>
      <c r="BM1602" s="9">
        <f t="shared" si="603"/>
        <v>0</v>
      </c>
      <c r="BO1602" t="str">
        <f t="shared" si="604"/>
        <v>Non Reimburseable</v>
      </c>
      <c r="BP1602" s="9">
        <f t="shared" si="605"/>
        <v>0</v>
      </c>
    </row>
    <row r="1603" spans="1:68" x14ac:dyDescent="0.25">
      <c r="A1603">
        <v>7210505</v>
      </c>
      <c r="B1603" t="s">
        <v>1777</v>
      </c>
      <c r="C1603">
        <v>250</v>
      </c>
      <c r="F1603" s="9">
        <f t="shared" ref="F1603:F1666" si="607">MIN(J1603:BP1603)</f>
        <v>0</v>
      </c>
      <c r="G1603" s="9">
        <f t="shared" ref="G1603:G1666" si="608">MAX(J1603:BP1603)</f>
        <v>23.799999999999997</v>
      </c>
      <c r="H1603" s="9">
        <f t="shared" ref="H1603:H1666" si="609">I1603*60%</f>
        <v>20.399999999999999</v>
      </c>
      <c r="I1603" s="9">
        <v>34</v>
      </c>
      <c r="K1603" t="s">
        <v>4100</v>
      </c>
      <c r="N1603" t="s">
        <v>4103</v>
      </c>
      <c r="O1603" s="9">
        <f t="shared" si="586"/>
        <v>3.2367999999999997</v>
      </c>
      <c r="Q1603" t="s">
        <v>4103</v>
      </c>
      <c r="R1603" s="9">
        <f t="shared" si="587"/>
        <v>10.302</v>
      </c>
      <c r="U1603" t="s">
        <v>4103</v>
      </c>
      <c r="V1603" s="9">
        <f t="shared" si="588"/>
        <v>13.905999999999999</v>
      </c>
      <c r="Y1603" t="s">
        <v>4103</v>
      </c>
      <c r="Z1603" s="9">
        <f t="shared" si="589"/>
        <v>23.799999999999997</v>
      </c>
      <c r="AA1603" t="s">
        <v>4103</v>
      </c>
      <c r="AC1603" t="s">
        <v>4103</v>
      </c>
      <c r="AD1603" s="9">
        <f t="shared" si="590"/>
        <v>10.199999999999999</v>
      </c>
      <c r="AG1603" t="s">
        <v>4103</v>
      </c>
      <c r="AH1603" s="9">
        <f t="shared" si="591"/>
        <v>6.7459499999999997</v>
      </c>
      <c r="AK1603" t="s">
        <v>4103</v>
      </c>
      <c r="AL1603" s="9">
        <f t="shared" si="592"/>
        <v>21.76</v>
      </c>
      <c r="AO1603" t="s">
        <v>4103</v>
      </c>
      <c r="AP1603" s="9">
        <f t="shared" si="593"/>
        <v>8.16</v>
      </c>
      <c r="AS1603" t="s">
        <v>4103</v>
      </c>
      <c r="AT1603" s="9">
        <f t="shared" si="606"/>
        <v>0</v>
      </c>
      <c r="AW1603" t="str">
        <f t="shared" si="594"/>
        <v>POC</v>
      </c>
      <c r="AX1603" s="9">
        <f t="shared" si="595"/>
        <v>0</v>
      </c>
      <c r="AZ1603" t="s">
        <v>4158</v>
      </c>
      <c r="BA1603" s="9">
        <v>0</v>
      </c>
      <c r="BC1603" t="str">
        <f t="shared" si="596"/>
        <v>Non Reimburseable</v>
      </c>
      <c r="BD1603" s="9">
        <f t="shared" si="597"/>
        <v>0</v>
      </c>
      <c r="BF1603" t="str">
        <f t="shared" si="598"/>
        <v>Non Reimburseable</v>
      </c>
      <c r="BG1603" s="9">
        <f t="shared" si="599"/>
        <v>0</v>
      </c>
      <c r="BI1603" t="str">
        <f t="shared" si="600"/>
        <v>Non Reimburseable</v>
      </c>
      <c r="BJ1603" s="9">
        <f t="shared" si="601"/>
        <v>0</v>
      </c>
      <c r="BL1603" t="str">
        <f t="shared" si="602"/>
        <v>Non Reimburseable</v>
      </c>
      <c r="BM1603" s="9">
        <f t="shared" si="603"/>
        <v>0</v>
      </c>
      <c r="BO1603" t="str">
        <f t="shared" si="604"/>
        <v>Non Reimburseable</v>
      </c>
      <c r="BP1603" s="9">
        <f t="shared" si="605"/>
        <v>0</v>
      </c>
    </row>
    <row r="1604" spans="1:68" x14ac:dyDescent="0.25">
      <c r="A1604">
        <v>7210509</v>
      </c>
      <c r="B1604" t="s">
        <v>1778</v>
      </c>
      <c r="C1604">
        <v>250</v>
      </c>
      <c r="F1604" s="9">
        <f t="shared" si="607"/>
        <v>0</v>
      </c>
      <c r="G1604" s="9">
        <f t="shared" si="608"/>
        <v>109.431</v>
      </c>
      <c r="H1604" s="9">
        <f t="shared" si="609"/>
        <v>93.798000000000002</v>
      </c>
      <c r="I1604" s="9">
        <v>156.33000000000001</v>
      </c>
      <c r="K1604" t="s">
        <v>4100</v>
      </c>
      <c r="N1604" t="s">
        <v>4103</v>
      </c>
      <c r="O1604" s="9">
        <f t="shared" si="586"/>
        <v>14.882616000000001</v>
      </c>
      <c r="Q1604" t="s">
        <v>4103</v>
      </c>
      <c r="R1604" s="9">
        <f t="shared" si="587"/>
        <v>47.367989999999999</v>
      </c>
      <c r="U1604" t="s">
        <v>4103</v>
      </c>
      <c r="V1604" s="9">
        <f t="shared" si="588"/>
        <v>63.938969999999998</v>
      </c>
      <c r="Y1604" t="s">
        <v>4103</v>
      </c>
      <c r="Z1604" s="9">
        <f t="shared" si="589"/>
        <v>109.431</v>
      </c>
      <c r="AA1604" t="s">
        <v>4103</v>
      </c>
      <c r="AC1604" t="s">
        <v>4103</v>
      </c>
      <c r="AD1604" s="9">
        <f t="shared" si="590"/>
        <v>46.899000000000001</v>
      </c>
      <c r="AG1604" t="s">
        <v>4103</v>
      </c>
      <c r="AH1604" s="9">
        <f t="shared" si="591"/>
        <v>29.07</v>
      </c>
      <c r="AK1604" t="s">
        <v>4103</v>
      </c>
      <c r="AL1604" s="9">
        <f t="shared" si="592"/>
        <v>100.05120000000001</v>
      </c>
      <c r="AO1604" t="s">
        <v>4103</v>
      </c>
      <c r="AP1604" s="9">
        <f t="shared" si="593"/>
        <v>37.519200000000005</v>
      </c>
      <c r="AS1604" t="s">
        <v>4103</v>
      </c>
      <c r="AT1604" s="9">
        <f t="shared" si="606"/>
        <v>0</v>
      </c>
      <c r="AW1604" t="str">
        <f t="shared" si="594"/>
        <v>POC</v>
      </c>
      <c r="AX1604" s="9">
        <f t="shared" si="595"/>
        <v>0</v>
      </c>
      <c r="AZ1604" t="s">
        <v>4158</v>
      </c>
      <c r="BA1604" s="9">
        <v>0</v>
      </c>
      <c r="BC1604" t="str">
        <f t="shared" si="596"/>
        <v>Non Reimburseable</v>
      </c>
      <c r="BD1604" s="9">
        <f t="shared" si="597"/>
        <v>0</v>
      </c>
      <c r="BF1604" t="str">
        <f t="shared" si="598"/>
        <v>Non Reimburseable</v>
      </c>
      <c r="BG1604" s="9">
        <f t="shared" si="599"/>
        <v>0</v>
      </c>
      <c r="BI1604" t="str">
        <f t="shared" si="600"/>
        <v>Non Reimburseable</v>
      </c>
      <c r="BJ1604" s="9">
        <f t="shared" si="601"/>
        <v>0</v>
      </c>
      <c r="BL1604" t="str">
        <f t="shared" si="602"/>
        <v>Non Reimburseable</v>
      </c>
      <c r="BM1604" s="9">
        <f t="shared" si="603"/>
        <v>0</v>
      </c>
      <c r="BO1604" t="str">
        <f t="shared" si="604"/>
        <v>Non Reimburseable</v>
      </c>
      <c r="BP1604" s="9">
        <f t="shared" si="605"/>
        <v>0</v>
      </c>
    </row>
    <row r="1605" spans="1:68" x14ac:dyDescent="0.25">
      <c r="A1605">
        <v>7210518</v>
      </c>
      <c r="B1605" t="s">
        <v>1779</v>
      </c>
      <c r="C1605">
        <v>250</v>
      </c>
      <c r="F1605" s="9">
        <f t="shared" si="607"/>
        <v>0</v>
      </c>
      <c r="G1605" s="9">
        <f t="shared" si="608"/>
        <v>133.66215</v>
      </c>
      <c r="H1605" s="9">
        <f t="shared" si="609"/>
        <v>15.071999999999999</v>
      </c>
      <c r="I1605" s="9">
        <v>25.12</v>
      </c>
      <c r="K1605" t="s">
        <v>4100</v>
      </c>
      <c r="N1605" t="s">
        <v>4103</v>
      </c>
      <c r="O1605" s="9">
        <f t="shared" si="586"/>
        <v>2.3914239999999998</v>
      </c>
      <c r="Q1605" t="s">
        <v>4103</v>
      </c>
      <c r="R1605" s="9">
        <f t="shared" si="587"/>
        <v>7.6113600000000003</v>
      </c>
      <c r="U1605" t="s">
        <v>4103</v>
      </c>
      <c r="V1605" s="9">
        <f t="shared" si="588"/>
        <v>10.27408</v>
      </c>
      <c r="Y1605" t="s">
        <v>4103</v>
      </c>
      <c r="Z1605" s="9">
        <f t="shared" si="589"/>
        <v>17.584</v>
      </c>
      <c r="AA1605" t="s">
        <v>4103</v>
      </c>
      <c r="AC1605" t="s">
        <v>4103</v>
      </c>
      <c r="AD1605" s="9">
        <f t="shared" si="590"/>
        <v>7.5359999999999996</v>
      </c>
      <c r="AG1605" t="s">
        <v>4103</v>
      </c>
      <c r="AH1605" s="9">
        <f t="shared" si="591"/>
        <v>133.66215</v>
      </c>
      <c r="AK1605" t="s">
        <v>4103</v>
      </c>
      <c r="AL1605" s="9">
        <f t="shared" si="592"/>
        <v>16.076800000000002</v>
      </c>
      <c r="AO1605" t="s">
        <v>4103</v>
      </c>
      <c r="AP1605" s="9">
        <f t="shared" si="593"/>
        <v>6.0288000000000004</v>
      </c>
      <c r="AS1605" t="s">
        <v>4103</v>
      </c>
      <c r="AT1605" s="9">
        <f t="shared" si="606"/>
        <v>0</v>
      </c>
      <c r="AW1605" t="str">
        <f t="shared" si="594"/>
        <v>POC</v>
      </c>
      <c r="AX1605" s="9">
        <f t="shared" si="595"/>
        <v>0</v>
      </c>
      <c r="AZ1605" t="s">
        <v>4158</v>
      </c>
      <c r="BA1605" s="9">
        <v>0</v>
      </c>
      <c r="BC1605" t="str">
        <f t="shared" si="596"/>
        <v>Non Reimburseable</v>
      </c>
      <c r="BD1605" s="9">
        <f t="shared" si="597"/>
        <v>0</v>
      </c>
      <c r="BF1605" t="str">
        <f t="shared" si="598"/>
        <v>Non Reimburseable</v>
      </c>
      <c r="BG1605" s="9">
        <f t="shared" si="599"/>
        <v>0</v>
      </c>
      <c r="BI1605" t="str">
        <f t="shared" si="600"/>
        <v>Non Reimburseable</v>
      </c>
      <c r="BJ1605" s="9">
        <f t="shared" si="601"/>
        <v>0</v>
      </c>
      <c r="BL1605" t="str">
        <f t="shared" si="602"/>
        <v>Non Reimburseable</v>
      </c>
      <c r="BM1605" s="9">
        <f t="shared" si="603"/>
        <v>0</v>
      </c>
      <c r="BO1605" t="str">
        <f t="shared" si="604"/>
        <v>Non Reimburseable</v>
      </c>
      <c r="BP1605" s="9">
        <f t="shared" si="605"/>
        <v>0</v>
      </c>
    </row>
    <row r="1606" spans="1:68" x14ac:dyDescent="0.25">
      <c r="A1606">
        <v>7210526</v>
      </c>
      <c r="B1606" t="s">
        <v>1780</v>
      </c>
      <c r="C1606">
        <v>250</v>
      </c>
      <c r="F1606" s="9">
        <f t="shared" si="607"/>
        <v>0</v>
      </c>
      <c r="G1606" s="9">
        <f t="shared" si="608"/>
        <v>231.161</v>
      </c>
      <c r="H1606" s="9">
        <f t="shared" si="609"/>
        <v>198.13800000000001</v>
      </c>
      <c r="I1606" s="9">
        <v>330.23</v>
      </c>
      <c r="K1606" t="s">
        <v>4100</v>
      </c>
      <c r="N1606" t="s">
        <v>4103</v>
      </c>
      <c r="O1606" s="9">
        <f t="shared" si="586"/>
        <v>31.437895999999999</v>
      </c>
      <c r="Q1606" t="s">
        <v>4103</v>
      </c>
      <c r="R1606" s="9">
        <f t="shared" si="587"/>
        <v>100.05969</v>
      </c>
      <c r="U1606" t="s">
        <v>4103</v>
      </c>
      <c r="V1606" s="9">
        <f t="shared" si="588"/>
        <v>135.06406999999999</v>
      </c>
      <c r="Y1606" t="s">
        <v>4103</v>
      </c>
      <c r="Z1606" s="9">
        <f t="shared" si="589"/>
        <v>231.161</v>
      </c>
      <c r="AA1606" t="s">
        <v>4103</v>
      </c>
      <c r="AC1606" t="s">
        <v>4103</v>
      </c>
      <c r="AD1606" s="9">
        <f t="shared" si="590"/>
        <v>99.069000000000003</v>
      </c>
      <c r="AG1606" t="s">
        <v>4103</v>
      </c>
      <c r="AH1606" s="9">
        <f t="shared" si="591"/>
        <v>21.477599999999999</v>
      </c>
      <c r="AK1606" t="s">
        <v>4103</v>
      </c>
      <c r="AL1606" s="9">
        <f t="shared" si="592"/>
        <v>211.34720000000002</v>
      </c>
      <c r="AO1606" t="s">
        <v>4103</v>
      </c>
      <c r="AP1606" s="9">
        <f t="shared" si="593"/>
        <v>79.255200000000002</v>
      </c>
      <c r="AS1606" t="s">
        <v>4103</v>
      </c>
      <c r="AT1606" s="9">
        <f t="shared" si="606"/>
        <v>0</v>
      </c>
      <c r="AW1606" t="str">
        <f t="shared" si="594"/>
        <v>POC</v>
      </c>
      <c r="AX1606" s="9">
        <f t="shared" si="595"/>
        <v>0</v>
      </c>
      <c r="AZ1606" t="s">
        <v>4158</v>
      </c>
      <c r="BA1606" s="9">
        <v>0</v>
      </c>
      <c r="BC1606" t="str">
        <f t="shared" si="596"/>
        <v>Non Reimburseable</v>
      </c>
      <c r="BD1606" s="9">
        <f t="shared" si="597"/>
        <v>0</v>
      </c>
      <c r="BF1606" t="str">
        <f t="shared" si="598"/>
        <v>Non Reimburseable</v>
      </c>
      <c r="BG1606" s="9">
        <f t="shared" si="599"/>
        <v>0</v>
      </c>
      <c r="BI1606" t="str">
        <f t="shared" si="600"/>
        <v>Non Reimburseable</v>
      </c>
      <c r="BJ1606" s="9">
        <f t="shared" si="601"/>
        <v>0</v>
      </c>
      <c r="BL1606" t="str">
        <f t="shared" si="602"/>
        <v>Non Reimburseable</v>
      </c>
      <c r="BM1606" s="9">
        <f t="shared" si="603"/>
        <v>0</v>
      </c>
      <c r="BO1606" t="str">
        <f t="shared" si="604"/>
        <v>Non Reimburseable</v>
      </c>
      <c r="BP1606" s="9">
        <f t="shared" si="605"/>
        <v>0</v>
      </c>
    </row>
    <row r="1607" spans="1:68" x14ac:dyDescent="0.25">
      <c r="A1607">
        <v>7210529</v>
      </c>
      <c r="B1607" t="s">
        <v>1781</v>
      </c>
      <c r="C1607">
        <v>250</v>
      </c>
      <c r="F1607" s="9">
        <f t="shared" si="607"/>
        <v>0</v>
      </c>
      <c r="G1607" s="9">
        <f t="shared" si="608"/>
        <v>282.34665000000001</v>
      </c>
      <c r="H1607" s="9">
        <f t="shared" si="609"/>
        <v>39.299999999999997</v>
      </c>
      <c r="I1607" s="9">
        <v>65.5</v>
      </c>
      <c r="K1607" t="s">
        <v>4100</v>
      </c>
      <c r="N1607" t="s">
        <v>4103</v>
      </c>
      <c r="O1607" s="9">
        <f t="shared" si="586"/>
        <v>6.2355999999999998</v>
      </c>
      <c r="Q1607" t="s">
        <v>4103</v>
      </c>
      <c r="R1607" s="9">
        <f t="shared" si="587"/>
        <v>19.846499999999999</v>
      </c>
      <c r="U1607" t="s">
        <v>4103</v>
      </c>
      <c r="V1607" s="9">
        <f t="shared" si="588"/>
        <v>26.789499999999997</v>
      </c>
      <c r="Y1607" t="s">
        <v>4103</v>
      </c>
      <c r="Z1607" s="9">
        <f t="shared" si="589"/>
        <v>45.849999999999994</v>
      </c>
      <c r="AA1607" t="s">
        <v>4103</v>
      </c>
      <c r="AC1607" t="s">
        <v>4103</v>
      </c>
      <c r="AD1607" s="9">
        <f t="shared" si="590"/>
        <v>19.649999999999999</v>
      </c>
      <c r="AG1607" t="s">
        <v>4103</v>
      </c>
      <c r="AH1607" s="9">
        <f t="shared" si="591"/>
        <v>282.34665000000001</v>
      </c>
      <c r="AK1607" t="s">
        <v>4103</v>
      </c>
      <c r="AL1607" s="9">
        <f t="shared" si="592"/>
        <v>41.92</v>
      </c>
      <c r="AO1607" t="s">
        <v>4103</v>
      </c>
      <c r="AP1607" s="9">
        <f t="shared" si="593"/>
        <v>15.719999999999999</v>
      </c>
      <c r="AS1607" t="s">
        <v>4103</v>
      </c>
      <c r="AT1607" s="9">
        <f t="shared" si="606"/>
        <v>0</v>
      </c>
      <c r="AW1607" t="str">
        <f t="shared" si="594"/>
        <v>POC</v>
      </c>
      <c r="AX1607" s="9">
        <f t="shared" si="595"/>
        <v>0</v>
      </c>
      <c r="AZ1607" t="s">
        <v>4158</v>
      </c>
      <c r="BA1607" s="9">
        <v>0</v>
      </c>
      <c r="BC1607" t="str">
        <f t="shared" si="596"/>
        <v>Non Reimburseable</v>
      </c>
      <c r="BD1607" s="9">
        <f t="shared" si="597"/>
        <v>0</v>
      </c>
      <c r="BF1607" t="str">
        <f t="shared" si="598"/>
        <v>Non Reimburseable</v>
      </c>
      <c r="BG1607" s="9">
        <f t="shared" si="599"/>
        <v>0</v>
      </c>
      <c r="BI1607" t="str">
        <f t="shared" si="600"/>
        <v>Non Reimburseable</v>
      </c>
      <c r="BJ1607" s="9">
        <f t="shared" si="601"/>
        <v>0</v>
      </c>
      <c r="BL1607" t="str">
        <f t="shared" si="602"/>
        <v>Non Reimburseable</v>
      </c>
      <c r="BM1607" s="9">
        <f t="shared" si="603"/>
        <v>0</v>
      </c>
      <c r="BO1607" t="str">
        <f t="shared" si="604"/>
        <v>Non Reimburseable</v>
      </c>
      <c r="BP1607" s="9">
        <f t="shared" si="605"/>
        <v>0</v>
      </c>
    </row>
    <row r="1608" spans="1:68" x14ac:dyDescent="0.25">
      <c r="A1608">
        <v>7210530</v>
      </c>
      <c r="B1608" t="s">
        <v>1782</v>
      </c>
      <c r="C1608">
        <v>250</v>
      </c>
      <c r="F1608" s="9">
        <f t="shared" si="607"/>
        <v>0</v>
      </c>
      <c r="G1608" s="9">
        <f t="shared" si="608"/>
        <v>56.002499999999998</v>
      </c>
      <c r="H1608" s="9">
        <f t="shared" si="609"/>
        <v>2.4299999999999997</v>
      </c>
      <c r="I1608" s="9">
        <v>4.05</v>
      </c>
      <c r="K1608" t="s">
        <v>4100</v>
      </c>
      <c r="N1608" t="s">
        <v>4103</v>
      </c>
      <c r="O1608" s="9">
        <f t="shared" si="586"/>
        <v>0.38555999999999996</v>
      </c>
      <c r="Q1608" t="s">
        <v>4103</v>
      </c>
      <c r="R1608" s="9">
        <f t="shared" si="587"/>
        <v>1.22715</v>
      </c>
      <c r="U1608" t="s">
        <v>4103</v>
      </c>
      <c r="V1608" s="9">
        <f t="shared" si="588"/>
        <v>1.6564499999999998</v>
      </c>
      <c r="Y1608" t="s">
        <v>4103</v>
      </c>
      <c r="Z1608" s="9">
        <f t="shared" si="589"/>
        <v>2.8349999999999995</v>
      </c>
      <c r="AA1608" t="s">
        <v>4103</v>
      </c>
      <c r="AC1608" t="s">
        <v>4103</v>
      </c>
      <c r="AD1608" s="9">
        <f t="shared" si="590"/>
        <v>1.2149999999999999</v>
      </c>
      <c r="AG1608" t="s">
        <v>4103</v>
      </c>
      <c r="AH1608" s="9">
        <f t="shared" si="591"/>
        <v>56.002499999999998</v>
      </c>
      <c r="AK1608" t="s">
        <v>4103</v>
      </c>
      <c r="AL1608" s="9">
        <f t="shared" si="592"/>
        <v>2.5920000000000001</v>
      </c>
      <c r="AO1608" t="s">
        <v>4103</v>
      </c>
      <c r="AP1608" s="9">
        <f t="shared" si="593"/>
        <v>0.97199999999999998</v>
      </c>
      <c r="AS1608" t="s">
        <v>4103</v>
      </c>
      <c r="AT1608" s="9">
        <f t="shared" si="606"/>
        <v>0</v>
      </c>
      <c r="AW1608" t="str">
        <f t="shared" si="594"/>
        <v>POC</v>
      </c>
      <c r="AX1608" s="9">
        <f t="shared" si="595"/>
        <v>0</v>
      </c>
      <c r="AZ1608" t="s">
        <v>4158</v>
      </c>
      <c r="BA1608" s="9">
        <v>0</v>
      </c>
      <c r="BC1608" t="str">
        <f t="shared" si="596"/>
        <v>Non Reimburseable</v>
      </c>
      <c r="BD1608" s="9">
        <f t="shared" si="597"/>
        <v>0</v>
      </c>
      <c r="BF1608" t="str">
        <f t="shared" si="598"/>
        <v>Non Reimburseable</v>
      </c>
      <c r="BG1608" s="9">
        <f t="shared" si="599"/>
        <v>0</v>
      </c>
      <c r="BI1608" t="str">
        <f t="shared" si="600"/>
        <v>Non Reimburseable</v>
      </c>
      <c r="BJ1608" s="9">
        <f t="shared" si="601"/>
        <v>0</v>
      </c>
      <c r="BL1608" t="str">
        <f t="shared" si="602"/>
        <v>Non Reimburseable</v>
      </c>
      <c r="BM1608" s="9">
        <f t="shared" si="603"/>
        <v>0</v>
      </c>
      <c r="BO1608" t="str">
        <f t="shared" si="604"/>
        <v>Non Reimburseable</v>
      </c>
      <c r="BP1608" s="9">
        <f t="shared" si="605"/>
        <v>0</v>
      </c>
    </row>
    <row r="1609" spans="1:68" x14ac:dyDescent="0.25">
      <c r="A1609">
        <v>7210533</v>
      </c>
      <c r="B1609" t="s">
        <v>1783</v>
      </c>
      <c r="C1609">
        <v>250</v>
      </c>
      <c r="F1609" s="9">
        <f t="shared" si="607"/>
        <v>0</v>
      </c>
      <c r="G1609" s="9">
        <f t="shared" si="608"/>
        <v>16.611000000000001</v>
      </c>
      <c r="H1609" s="9">
        <f t="shared" si="609"/>
        <v>14.238</v>
      </c>
      <c r="I1609" s="9">
        <v>23.73</v>
      </c>
      <c r="K1609" t="s">
        <v>4100</v>
      </c>
      <c r="N1609" t="s">
        <v>4103</v>
      </c>
      <c r="O1609" s="9">
        <f t="shared" si="586"/>
        <v>2.259096</v>
      </c>
      <c r="Q1609" t="s">
        <v>4103</v>
      </c>
      <c r="R1609" s="9">
        <f t="shared" si="587"/>
        <v>7.1901900000000003</v>
      </c>
      <c r="U1609" t="s">
        <v>4103</v>
      </c>
      <c r="V1609" s="9">
        <f t="shared" si="588"/>
        <v>9.7055699999999998</v>
      </c>
      <c r="Y1609" t="s">
        <v>4103</v>
      </c>
      <c r="Z1609" s="9">
        <f t="shared" si="589"/>
        <v>16.611000000000001</v>
      </c>
      <c r="AA1609" t="s">
        <v>4103</v>
      </c>
      <c r="AC1609" t="s">
        <v>4103</v>
      </c>
      <c r="AD1609" s="9">
        <f t="shared" si="590"/>
        <v>7.1189999999999998</v>
      </c>
      <c r="AG1609" t="s">
        <v>4103</v>
      </c>
      <c r="AH1609" s="9">
        <f t="shared" si="591"/>
        <v>3.4627499999999998</v>
      </c>
      <c r="AK1609" t="s">
        <v>4103</v>
      </c>
      <c r="AL1609" s="9">
        <f t="shared" si="592"/>
        <v>15.187200000000001</v>
      </c>
      <c r="AO1609" t="s">
        <v>4103</v>
      </c>
      <c r="AP1609" s="9">
        <f t="shared" si="593"/>
        <v>5.6951999999999998</v>
      </c>
      <c r="AS1609" t="s">
        <v>4103</v>
      </c>
      <c r="AT1609" s="9">
        <f t="shared" si="606"/>
        <v>0</v>
      </c>
      <c r="AW1609" t="str">
        <f t="shared" si="594"/>
        <v>POC</v>
      </c>
      <c r="AX1609" s="9">
        <f t="shared" si="595"/>
        <v>0</v>
      </c>
      <c r="AZ1609" t="s">
        <v>4158</v>
      </c>
      <c r="BA1609" s="9">
        <v>0</v>
      </c>
      <c r="BC1609" t="str">
        <f t="shared" si="596"/>
        <v>Non Reimburseable</v>
      </c>
      <c r="BD1609" s="9">
        <f t="shared" si="597"/>
        <v>0</v>
      </c>
      <c r="BF1609" t="str">
        <f t="shared" si="598"/>
        <v>Non Reimburseable</v>
      </c>
      <c r="BG1609" s="9">
        <f t="shared" si="599"/>
        <v>0</v>
      </c>
      <c r="BI1609" t="str">
        <f t="shared" si="600"/>
        <v>Non Reimburseable</v>
      </c>
      <c r="BJ1609" s="9">
        <f t="shared" si="601"/>
        <v>0</v>
      </c>
      <c r="BL1609" t="str">
        <f t="shared" si="602"/>
        <v>Non Reimburseable</v>
      </c>
      <c r="BM1609" s="9">
        <f t="shared" si="603"/>
        <v>0</v>
      </c>
      <c r="BO1609" t="str">
        <f t="shared" si="604"/>
        <v>Non Reimburseable</v>
      </c>
      <c r="BP1609" s="9">
        <f t="shared" si="605"/>
        <v>0</v>
      </c>
    </row>
    <row r="1610" spans="1:68" x14ac:dyDescent="0.25">
      <c r="A1610">
        <v>7210536</v>
      </c>
      <c r="B1610" t="s">
        <v>1784</v>
      </c>
      <c r="C1610">
        <v>250</v>
      </c>
      <c r="F1610" s="9">
        <f t="shared" si="607"/>
        <v>0</v>
      </c>
      <c r="G1610" s="9">
        <f t="shared" si="608"/>
        <v>20.289149999999999</v>
      </c>
      <c r="H1610" s="9">
        <f t="shared" si="609"/>
        <v>3.1739999999999999</v>
      </c>
      <c r="I1610" s="9">
        <v>5.29</v>
      </c>
      <c r="K1610" t="s">
        <v>4100</v>
      </c>
      <c r="N1610" t="s">
        <v>4103</v>
      </c>
      <c r="O1610" s="9">
        <f t="shared" si="586"/>
        <v>0.50360799999999994</v>
      </c>
      <c r="Q1610" t="s">
        <v>4103</v>
      </c>
      <c r="R1610" s="9">
        <f t="shared" si="587"/>
        <v>1.60287</v>
      </c>
      <c r="U1610" t="s">
        <v>4103</v>
      </c>
      <c r="V1610" s="9">
        <f t="shared" si="588"/>
        <v>2.1636099999999998</v>
      </c>
      <c r="Y1610" t="s">
        <v>4103</v>
      </c>
      <c r="Z1610" s="9">
        <f t="shared" si="589"/>
        <v>3.7029999999999998</v>
      </c>
      <c r="AA1610" t="s">
        <v>4103</v>
      </c>
      <c r="AC1610" t="s">
        <v>4103</v>
      </c>
      <c r="AD1610" s="9">
        <f t="shared" si="590"/>
        <v>1.587</v>
      </c>
      <c r="AG1610" t="s">
        <v>4103</v>
      </c>
      <c r="AH1610" s="9">
        <f t="shared" si="591"/>
        <v>20.289149999999999</v>
      </c>
      <c r="AK1610" t="s">
        <v>4103</v>
      </c>
      <c r="AL1610" s="9">
        <f t="shared" si="592"/>
        <v>3.3856000000000002</v>
      </c>
      <c r="AO1610" t="s">
        <v>4103</v>
      </c>
      <c r="AP1610" s="9">
        <f t="shared" si="593"/>
        <v>1.2696000000000001</v>
      </c>
      <c r="AS1610" t="s">
        <v>4103</v>
      </c>
      <c r="AT1610" s="9">
        <f t="shared" si="606"/>
        <v>0</v>
      </c>
      <c r="AW1610" t="str">
        <f t="shared" si="594"/>
        <v>POC</v>
      </c>
      <c r="AX1610" s="9">
        <f t="shared" si="595"/>
        <v>0</v>
      </c>
      <c r="AZ1610" t="s">
        <v>4158</v>
      </c>
      <c r="BA1610" s="9">
        <v>0</v>
      </c>
      <c r="BC1610" t="str">
        <f t="shared" si="596"/>
        <v>Non Reimburseable</v>
      </c>
      <c r="BD1610" s="9">
        <f t="shared" si="597"/>
        <v>0</v>
      </c>
      <c r="BF1610" t="str">
        <f t="shared" si="598"/>
        <v>Non Reimburseable</v>
      </c>
      <c r="BG1610" s="9">
        <f t="shared" si="599"/>
        <v>0</v>
      </c>
      <c r="BI1610" t="str">
        <f t="shared" si="600"/>
        <v>Non Reimburseable</v>
      </c>
      <c r="BJ1610" s="9">
        <f t="shared" si="601"/>
        <v>0</v>
      </c>
      <c r="BL1610" t="str">
        <f t="shared" si="602"/>
        <v>Non Reimburseable</v>
      </c>
      <c r="BM1610" s="9">
        <f t="shared" si="603"/>
        <v>0</v>
      </c>
      <c r="BO1610" t="str">
        <f t="shared" si="604"/>
        <v>Non Reimburseable</v>
      </c>
      <c r="BP1610" s="9">
        <f t="shared" si="605"/>
        <v>0</v>
      </c>
    </row>
    <row r="1611" spans="1:68" x14ac:dyDescent="0.25">
      <c r="A1611">
        <v>7210540</v>
      </c>
      <c r="B1611" t="s">
        <v>1785</v>
      </c>
      <c r="C1611">
        <v>250</v>
      </c>
      <c r="F1611" s="9">
        <f t="shared" si="607"/>
        <v>0</v>
      </c>
      <c r="G1611" s="9">
        <f t="shared" si="608"/>
        <v>465.87799999999993</v>
      </c>
      <c r="H1611" s="9">
        <f t="shared" si="609"/>
        <v>399.32399999999996</v>
      </c>
      <c r="I1611" s="9">
        <v>665.54</v>
      </c>
      <c r="K1611" t="s">
        <v>4100</v>
      </c>
      <c r="N1611" t="s">
        <v>4103</v>
      </c>
      <c r="O1611" s="9">
        <f t="shared" si="586"/>
        <v>63.359407999999995</v>
      </c>
      <c r="Q1611" t="s">
        <v>4103</v>
      </c>
      <c r="R1611" s="9">
        <f t="shared" si="587"/>
        <v>201.65861999999998</v>
      </c>
      <c r="U1611" t="s">
        <v>4103</v>
      </c>
      <c r="V1611" s="9">
        <f t="shared" si="588"/>
        <v>272.20585999999997</v>
      </c>
      <c r="Y1611" t="s">
        <v>4103</v>
      </c>
      <c r="Z1611" s="9">
        <f t="shared" si="589"/>
        <v>465.87799999999993</v>
      </c>
      <c r="AA1611" t="s">
        <v>4103</v>
      </c>
      <c r="AC1611" t="s">
        <v>4103</v>
      </c>
      <c r="AD1611" s="9">
        <f t="shared" si="590"/>
        <v>199.66199999999998</v>
      </c>
      <c r="AG1611" t="s">
        <v>4103</v>
      </c>
      <c r="AH1611" s="9">
        <f t="shared" si="591"/>
        <v>4.5229499999999998</v>
      </c>
      <c r="AK1611" t="s">
        <v>4103</v>
      </c>
      <c r="AL1611" s="9">
        <f t="shared" si="592"/>
        <v>425.94560000000001</v>
      </c>
      <c r="AO1611" t="s">
        <v>4103</v>
      </c>
      <c r="AP1611" s="9">
        <f t="shared" si="593"/>
        <v>159.72959999999998</v>
      </c>
      <c r="AS1611" t="s">
        <v>4103</v>
      </c>
      <c r="AT1611" s="9">
        <f t="shared" si="606"/>
        <v>0</v>
      </c>
      <c r="AW1611" t="str">
        <f t="shared" si="594"/>
        <v>POC</v>
      </c>
      <c r="AX1611" s="9">
        <f t="shared" si="595"/>
        <v>0</v>
      </c>
      <c r="AZ1611" t="s">
        <v>4158</v>
      </c>
      <c r="BA1611" s="9">
        <v>0</v>
      </c>
      <c r="BC1611" t="str">
        <f t="shared" si="596"/>
        <v>Non Reimburseable</v>
      </c>
      <c r="BD1611" s="9">
        <f t="shared" si="597"/>
        <v>0</v>
      </c>
      <c r="BF1611" t="str">
        <f t="shared" si="598"/>
        <v>Non Reimburseable</v>
      </c>
      <c r="BG1611" s="9">
        <f t="shared" si="599"/>
        <v>0</v>
      </c>
      <c r="BI1611" t="str">
        <f t="shared" si="600"/>
        <v>Non Reimburseable</v>
      </c>
      <c r="BJ1611" s="9">
        <f t="shared" si="601"/>
        <v>0</v>
      </c>
      <c r="BL1611" t="str">
        <f t="shared" si="602"/>
        <v>Non Reimburseable</v>
      </c>
      <c r="BM1611" s="9">
        <f t="shared" si="603"/>
        <v>0</v>
      </c>
      <c r="BO1611" t="str">
        <f t="shared" si="604"/>
        <v>Non Reimburseable</v>
      </c>
      <c r="BP1611" s="9">
        <f t="shared" si="605"/>
        <v>0</v>
      </c>
    </row>
    <row r="1612" spans="1:68" x14ac:dyDescent="0.25">
      <c r="A1612">
        <v>7210541</v>
      </c>
      <c r="B1612" t="s">
        <v>1786</v>
      </c>
      <c r="C1612">
        <v>250</v>
      </c>
      <c r="F1612" s="9">
        <f t="shared" si="607"/>
        <v>0</v>
      </c>
      <c r="G1612" s="9">
        <f t="shared" si="608"/>
        <v>569.0367</v>
      </c>
      <c r="H1612" s="9">
        <f t="shared" si="609"/>
        <v>107.196</v>
      </c>
      <c r="I1612" s="9">
        <v>178.66</v>
      </c>
      <c r="K1612" t="s">
        <v>4100</v>
      </c>
      <c r="N1612" t="s">
        <v>4103</v>
      </c>
      <c r="O1612" s="9">
        <f t="shared" si="586"/>
        <v>17.008431999999999</v>
      </c>
      <c r="Q1612" t="s">
        <v>4103</v>
      </c>
      <c r="R1612" s="9">
        <f t="shared" si="587"/>
        <v>54.133979999999994</v>
      </c>
      <c r="U1612" t="s">
        <v>4103</v>
      </c>
      <c r="V1612" s="9">
        <f t="shared" si="588"/>
        <v>73.071939999999998</v>
      </c>
      <c r="Y1612" t="s">
        <v>4103</v>
      </c>
      <c r="Z1612" s="9">
        <f t="shared" si="589"/>
        <v>125.06199999999998</v>
      </c>
      <c r="AA1612" t="s">
        <v>4103</v>
      </c>
      <c r="AC1612" t="s">
        <v>4103</v>
      </c>
      <c r="AD1612" s="9">
        <f t="shared" si="590"/>
        <v>53.597999999999999</v>
      </c>
      <c r="AG1612" t="s">
        <v>4103</v>
      </c>
      <c r="AH1612" s="9">
        <f t="shared" si="591"/>
        <v>569.0367</v>
      </c>
      <c r="AK1612" t="s">
        <v>4103</v>
      </c>
      <c r="AL1612" s="9">
        <f t="shared" si="592"/>
        <v>114.3424</v>
      </c>
      <c r="AO1612" t="s">
        <v>4103</v>
      </c>
      <c r="AP1612" s="9">
        <f t="shared" si="593"/>
        <v>42.878399999999999</v>
      </c>
      <c r="AS1612" t="s">
        <v>4103</v>
      </c>
      <c r="AT1612" s="9">
        <f t="shared" si="606"/>
        <v>0</v>
      </c>
      <c r="AW1612" t="str">
        <f t="shared" si="594"/>
        <v>POC</v>
      </c>
      <c r="AX1612" s="9">
        <f t="shared" si="595"/>
        <v>0</v>
      </c>
      <c r="AZ1612" t="s">
        <v>4158</v>
      </c>
      <c r="BA1612" s="9">
        <v>0</v>
      </c>
      <c r="BC1612" t="str">
        <f t="shared" si="596"/>
        <v>Non Reimburseable</v>
      </c>
      <c r="BD1612" s="9">
        <f t="shared" si="597"/>
        <v>0</v>
      </c>
      <c r="BF1612" t="str">
        <f t="shared" si="598"/>
        <v>Non Reimburseable</v>
      </c>
      <c r="BG1612" s="9">
        <f t="shared" si="599"/>
        <v>0</v>
      </c>
      <c r="BI1612" t="str">
        <f t="shared" si="600"/>
        <v>Non Reimburseable</v>
      </c>
      <c r="BJ1612" s="9">
        <f t="shared" si="601"/>
        <v>0</v>
      </c>
      <c r="BL1612" t="str">
        <f t="shared" si="602"/>
        <v>Non Reimburseable</v>
      </c>
      <c r="BM1612" s="9">
        <f t="shared" si="603"/>
        <v>0</v>
      </c>
      <c r="BO1612" t="str">
        <f t="shared" si="604"/>
        <v>Non Reimburseable</v>
      </c>
      <c r="BP1612" s="9">
        <f t="shared" si="605"/>
        <v>0</v>
      </c>
    </row>
    <row r="1613" spans="1:68" x14ac:dyDescent="0.25">
      <c r="A1613">
        <v>7210546</v>
      </c>
      <c r="B1613" t="s">
        <v>1787</v>
      </c>
      <c r="C1613">
        <v>250</v>
      </c>
      <c r="F1613" s="9">
        <f t="shared" si="607"/>
        <v>0</v>
      </c>
      <c r="G1613" s="9">
        <f t="shared" si="608"/>
        <v>152.7543</v>
      </c>
      <c r="H1613" s="9">
        <f t="shared" si="609"/>
        <v>44.375999999999998</v>
      </c>
      <c r="I1613" s="9">
        <v>73.959999999999994</v>
      </c>
      <c r="K1613" t="s">
        <v>4100</v>
      </c>
      <c r="N1613" t="s">
        <v>4103</v>
      </c>
      <c r="O1613" s="9">
        <f t="shared" si="586"/>
        <v>7.0409919999999993</v>
      </c>
      <c r="Q1613" t="s">
        <v>4103</v>
      </c>
      <c r="R1613" s="9">
        <f t="shared" si="587"/>
        <v>22.409879999999998</v>
      </c>
      <c r="U1613" t="s">
        <v>4103</v>
      </c>
      <c r="V1613" s="9">
        <f t="shared" si="588"/>
        <v>30.249639999999996</v>
      </c>
      <c r="Y1613" t="s">
        <v>4103</v>
      </c>
      <c r="Z1613" s="9">
        <f t="shared" si="589"/>
        <v>51.771999999999991</v>
      </c>
      <c r="AA1613" t="s">
        <v>4103</v>
      </c>
      <c r="AC1613" t="s">
        <v>4103</v>
      </c>
      <c r="AD1613" s="9">
        <f t="shared" si="590"/>
        <v>22.187999999999999</v>
      </c>
      <c r="AG1613" t="s">
        <v>4103</v>
      </c>
      <c r="AH1613" s="9">
        <f t="shared" si="591"/>
        <v>152.7543</v>
      </c>
      <c r="AK1613" t="s">
        <v>4103</v>
      </c>
      <c r="AL1613" s="9">
        <f t="shared" si="592"/>
        <v>47.334399999999995</v>
      </c>
      <c r="AO1613" t="s">
        <v>4103</v>
      </c>
      <c r="AP1613" s="9">
        <f t="shared" si="593"/>
        <v>17.750399999999999</v>
      </c>
      <c r="AS1613" t="s">
        <v>4103</v>
      </c>
      <c r="AT1613" s="9">
        <f t="shared" si="606"/>
        <v>0</v>
      </c>
      <c r="AW1613" t="str">
        <f t="shared" si="594"/>
        <v>POC</v>
      </c>
      <c r="AX1613" s="9">
        <f t="shared" si="595"/>
        <v>0</v>
      </c>
      <c r="AZ1613" t="s">
        <v>4158</v>
      </c>
      <c r="BA1613" s="9">
        <v>0</v>
      </c>
      <c r="BC1613" t="str">
        <f t="shared" si="596"/>
        <v>Non Reimburseable</v>
      </c>
      <c r="BD1613" s="9">
        <f t="shared" si="597"/>
        <v>0</v>
      </c>
      <c r="BF1613" t="str">
        <f t="shared" si="598"/>
        <v>Non Reimburseable</v>
      </c>
      <c r="BG1613" s="9">
        <f t="shared" si="599"/>
        <v>0</v>
      </c>
      <c r="BI1613" t="str">
        <f t="shared" si="600"/>
        <v>Non Reimburseable</v>
      </c>
      <c r="BJ1613" s="9">
        <f t="shared" si="601"/>
        <v>0</v>
      </c>
      <c r="BL1613" t="str">
        <f t="shared" si="602"/>
        <v>Non Reimburseable</v>
      </c>
      <c r="BM1613" s="9">
        <f t="shared" si="603"/>
        <v>0</v>
      </c>
      <c r="BO1613" t="str">
        <f t="shared" si="604"/>
        <v>Non Reimburseable</v>
      </c>
      <c r="BP1613" s="9">
        <f t="shared" si="605"/>
        <v>0</v>
      </c>
    </row>
    <row r="1614" spans="1:68" x14ac:dyDescent="0.25">
      <c r="A1614">
        <v>7210562</v>
      </c>
      <c r="B1614" t="s">
        <v>1788</v>
      </c>
      <c r="C1614">
        <v>250</v>
      </c>
      <c r="F1614" s="9">
        <f t="shared" si="607"/>
        <v>0</v>
      </c>
      <c r="G1614" s="9">
        <f t="shared" si="608"/>
        <v>63.23579999999999</v>
      </c>
      <c r="H1614" s="9">
        <f t="shared" si="609"/>
        <v>28.871999999999996</v>
      </c>
      <c r="I1614" s="9">
        <v>48.12</v>
      </c>
      <c r="K1614" t="s">
        <v>4100</v>
      </c>
      <c r="N1614" t="s">
        <v>4103</v>
      </c>
      <c r="O1614" s="9">
        <f t="shared" si="586"/>
        <v>4.5810239999999993</v>
      </c>
      <c r="Q1614" t="s">
        <v>4103</v>
      </c>
      <c r="R1614" s="9">
        <f t="shared" si="587"/>
        <v>14.580359999999999</v>
      </c>
      <c r="U1614" t="s">
        <v>4103</v>
      </c>
      <c r="V1614" s="9">
        <f t="shared" si="588"/>
        <v>19.681079999999998</v>
      </c>
      <c r="Y1614" t="s">
        <v>4103</v>
      </c>
      <c r="Z1614" s="9">
        <f t="shared" si="589"/>
        <v>33.683999999999997</v>
      </c>
      <c r="AA1614" t="s">
        <v>4103</v>
      </c>
      <c r="AC1614" t="s">
        <v>4103</v>
      </c>
      <c r="AD1614" s="9">
        <f t="shared" si="590"/>
        <v>14.435999999999998</v>
      </c>
      <c r="AG1614" t="s">
        <v>4103</v>
      </c>
      <c r="AH1614" s="9">
        <f t="shared" si="591"/>
        <v>63.23579999999999</v>
      </c>
      <c r="AK1614" t="s">
        <v>4103</v>
      </c>
      <c r="AL1614" s="9">
        <f t="shared" si="592"/>
        <v>30.796799999999998</v>
      </c>
      <c r="AO1614" t="s">
        <v>4103</v>
      </c>
      <c r="AP1614" s="9">
        <f t="shared" si="593"/>
        <v>11.548799999999998</v>
      </c>
      <c r="AS1614" t="s">
        <v>4103</v>
      </c>
      <c r="AT1614" s="9">
        <f t="shared" si="606"/>
        <v>0</v>
      </c>
      <c r="AW1614" t="str">
        <f t="shared" si="594"/>
        <v>POC</v>
      </c>
      <c r="AX1614" s="9">
        <f t="shared" si="595"/>
        <v>0</v>
      </c>
      <c r="AZ1614" t="s">
        <v>4158</v>
      </c>
      <c r="BA1614" s="9">
        <v>0</v>
      </c>
      <c r="BC1614" t="str">
        <f t="shared" si="596"/>
        <v>Non Reimburseable</v>
      </c>
      <c r="BD1614" s="9">
        <f t="shared" si="597"/>
        <v>0</v>
      </c>
      <c r="BF1614" t="str">
        <f t="shared" si="598"/>
        <v>Non Reimburseable</v>
      </c>
      <c r="BG1614" s="9">
        <f t="shared" si="599"/>
        <v>0</v>
      </c>
      <c r="BI1614" t="str">
        <f t="shared" si="600"/>
        <v>Non Reimburseable</v>
      </c>
      <c r="BJ1614" s="9">
        <f t="shared" si="601"/>
        <v>0</v>
      </c>
      <c r="BL1614" t="str">
        <f t="shared" si="602"/>
        <v>Non Reimburseable</v>
      </c>
      <c r="BM1614" s="9">
        <f t="shared" si="603"/>
        <v>0</v>
      </c>
      <c r="BO1614" t="str">
        <f t="shared" si="604"/>
        <v>Non Reimburseable</v>
      </c>
      <c r="BP1614" s="9">
        <f t="shared" si="605"/>
        <v>0</v>
      </c>
    </row>
    <row r="1615" spans="1:68" x14ac:dyDescent="0.25">
      <c r="A1615">
        <v>7210569</v>
      </c>
      <c r="B1615" t="s">
        <v>1789</v>
      </c>
      <c r="C1615">
        <v>250</v>
      </c>
      <c r="F1615" s="9">
        <f t="shared" si="607"/>
        <v>0</v>
      </c>
      <c r="G1615" s="9">
        <f t="shared" si="608"/>
        <v>43.966999999999999</v>
      </c>
      <c r="H1615" s="9">
        <f t="shared" si="609"/>
        <v>37.686</v>
      </c>
      <c r="I1615" s="9">
        <v>62.81</v>
      </c>
      <c r="K1615" t="s">
        <v>4100</v>
      </c>
      <c r="N1615" t="s">
        <v>4103</v>
      </c>
      <c r="O1615" s="9">
        <f t="shared" si="586"/>
        <v>5.9795119999999997</v>
      </c>
      <c r="Q1615" t="s">
        <v>4103</v>
      </c>
      <c r="R1615" s="9">
        <f t="shared" si="587"/>
        <v>19.03143</v>
      </c>
      <c r="U1615" t="s">
        <v>4103</v>
      </c>
      <c r="V1615" s="9">
        <f t="shared" si="588"/>
        <v>25.68929</v>
      </c>
      <c r="Y1615" t="s">
        <v>4103</v>
      </c>
      <c r="Z1615" s="9">
        <f t="shared" si="589"/>
        <v>43.966999999999999</v>
      </c>
      <c r="AA1615" t="s">
        <v>4103</v>
      </c>
      <c r="AC1615" t="s">
        <v>4103</v>
      </c>
      <c r="AD1615" s="9">
        <f t="shared" si="590"/>
        <v>18.843</v>
      </c>
      <c r="AG1615" t="s">
        <v>4103</v>
      </c>
      <c r="AH1615" s="9">
        <f t="shared" si="591"/>
        <v>41.142599999999995</v>
      </c>
      <c r="AK1615" t="s">
        <v>4103</v>
      </c>
      <c r="AL1615" s="9">
        <f t="shared" si="592"/>
        <v>40.198399999999999</v>
      </c>
      <c r="AO1615" t="s">
        <v>4103</v>
      </c>
      <c r="AP1615" s="9">
        <f t="shared" si="593"/>
        <v>15.074400000000001</v>
      </c>
      <c r="AS1615" t="s">
        <v>4103</v>
      </c>
      <c r="AT1615" s="9">
        <f t="shared" si="606"/>
        <v>0</v>
      </c>
      <c r="AW1615" t="str">
        <f t="shared" si="594"/>
        <v>POC</v>
      </c>
      <c r="AX1615" s="9">
        <f t="shared" si="595"/>
        <v>0</v>
      </c>
      <c r="AZ1615" t="s">
        <v>4158</v>
      </c>
      <c r="BA1615" s="9">
        <v>0</v>
      </c>
      <c r="BC1615" t="str">
        <f t="shared" si="596"/>
        <v>Non Reimburseable</v>
      </c>
      <c r="BD1615" s="9">
        <f t="shared" si="597"/>
        <v>0</v>
      </c>
      <c r="BF1615" t="str">
        <f t="shared" si="598"/>
        <v>Non Reimburseable</v>
      </c>
      <c r="BG1615" s="9">
        <f t="shared" si="599"/>
        <v>0</v>
      </c>
      <c r="BI1615" t="str">
        <f t="shared" si="600"/>
        <v>Non Reimburseable</v>
      </c>
      <c r="BJ1615" s="9">
        <f t="shared" si="601"/>
        <v>0</v>
      </c>
      <c r="BL1615" t="str">
        <f t="shared" si="602"/>
        <v>Non Reimburseable</v>
      </c>
      <c r="BM1615" s="9">
        <f t="shared" si="603"/>
        <v>0</v>
      </c>
      <c r="BO1615" t="str">
        <f t="shared" si="604"/>
        <v>Non Reimburseable</v>
      </c>
      <c r="BP1615" s="9">
        <f t="shared" si="605"/>
        <v>0</v>
      </c>
    </row>
    <row r="1616" spans="1:68" x14ac:dyDescent="0.25">
      <c r="A1616">
        <v>7210570</v>
      </c>
      <c r="B1616" t="s">
        <v>1790</v>
      </c>
      <c r="C1616">
        <v>250</v>
      </c>
      <c r="F1616" s="9">
        <f t="shared" si="607"/>
        <v>0</v>
      </c>
      <c r="G1616" s="9">
        <f t="shared" si="608"/>
        <v>53.702550000000002</v>
      </c>
      <c r="H1616" s="9">
        <f t="shared" si="609"/>
        <v>5.31</v>
      </c>
      <c r="I1616" s="9">
        <v>8.85</v>
      </c>
      <c r="K1616" t="s">
        <v>4100</v>
      </c>
      <c r="N1616" t="s">
        <v>4103</v>
      </c>
      <c r="O1616" s="9">
        <f t="shared" si="586"/>
        <v>0.84251999999999994</v>
      </c>
      <c r="Q1616" t="s">
        <v>4103</v>
      </c>
      <c r="R1616" s="9">
        <f t="shared" si="587"/>
        <v>2.6815499999999997</v>
      </c>
      <c r="U1616" t="s">
        <v>4103</v>
      </c>
      <c r="V1616" s="9">
        <f t="shared" si="588"/>
        <v>3.6196499999999996</v>
      </c>
      <c r="Y1616" t="s">
        <v>4103</v>
      </c>
      <c r="Z1616" s="9">
        <f t="shared" si="589"/>
        <v>6.1949999999999994</v>
      </c>
      <c r="AA1616" t="s">
        <v>4103</v>
      </c>
      <c r="AC1616" t="s">
        <v>4103</v>
      </c>
      <c r="AD1616" s="9">
        <f t="shared" si="590"/>
        <v>2.6549999999999998</v>
      </c>
      <c r="AG1616" t="s">
        <v>4103</v>
      </c>
      <c r="AH1616" s="9">
        <f t="shared" si="591"/>
        <v>53.702550000000002</v>
      </c>
      <c r="AK1616" t="s">
        <v>4103</v>
      </c>
      <c r="AL1616" s="9">
        <f t="shared" si="592"/>
        <v>5.6639999999999997</v>
      </c>
      <c r="AO1616" t="s">
        <v>4103</v>
      </c>
      <c r="AP1616" s="9">
        <f t="shared" si="593"/>
        <v>2.1239999999999997</v>
      </c>
      <c r="AS1616" t="s">
        <v>4103</v>
      </c>
      <c r="AT1616" s="9">
        <f t="shared" si="606"/>
        <v>0</v>
      </c>
      <c r="AW1616" t="str">
        <f t="shared" si="594"/>
        <v>POC</v>
      </c>
      <c r="AX1616" s="9">
        <f t="shared" si="595"/>
        <v>0</v>
      </c>
      <c r="AZ1616" t="s">
        <v>4158</v>
      </c>
      <c r="BA1616" s="9">
        <v>0</v>
      </c>
      <c r="BC1616" t="str">
        <f t="shared" si="596"/>
        <v>Non Reimburseable</v>
      </c>
      <c r="BD1616" s="9">
        <f t="shared" si="597"/>
        <v>0</v>
      </c>
      <c r="BF1616" t="str">
        <f t="shared" si="598"/>
        <v>Non Reimburseable</v>
      </c>
      <c r="BG1616" s="9">
        <f t="shared" si="599"/>
        <v>0</v>
      </c>
      <c r="BI1616" t="str">
        <f t="shared" si="600"/>
        <v>Non Reimburseable</v>
      </c>
      <c r="BJ1616" s="9">
        <f t="shared" si="601"/>
        <v>0</v>
      </c>
      <c r="BL1616" t="str">
        <f t="shared" si="602"/>
        <v>Non Reimburseable</v>
      </c>
      <c r="BM1616" s="9">
        <f t="shared" si="603"/>
        <v>0</v>
      </c>
      <c r="BO1616" t="str">
        <f t="shared" si="604"/>
        <v>Non Reimburseable</v>
      </c>
      <c r="BP1616" s="9">
        <f t="shared" si="605"/>
        <v>0</v>
      </c>
    </row>
    <row r="1617" spans="1:68" x14ac:dyDescent="0.25">
      <c r="A1617">
        <v>7210576</v>
      </c>
      <c r="B1617" t="s">
        <v>1791</v>
      </c>
      <c r="C1617">
        <v>250</v>
      </c>
      <c r="F1617" s="9">
        <f t="shared" si="607"/>
        <v>0</v>
      </c>
      <c r="G1617" s="9">
        <f t="shared" si="608"/>
        <v>10.751999999999999</v>
      </c>
      <c r="H1617" s="9">
        <f t="shared" si="609"/>
        <v>9.2159999999999993</v>
      </c>
      <c r="I1617" s="9">
        <v>15.36</v>
      </c>
      <c r="K1617" t="s">
        <v>4100</v>
      </c>
      <c r="N1617" t="s">
        <v>4103</v>
      </c>
      <c r="O1617" s="9">
        <f t="shared" si="586"/>
        <v>1.4622719999999998</v>
      </c>
      <c r="Q1617" t="s">
        <v>4103</v>
      </c>
      <c r="R1617" s="9">
        <f t="shared" si="587"/>
        <v>4.6540799999999996</v>
      </c>
      <c r="U1617" t="s">
        <v>4103</v>
      </c>
      <c r="V1617" s="9">
        <f t="shared" si="588"/>
        <v>6.2822399999999989</v>
      </c>
      <c r="Y1617" t="s">
        <v>4103</v>
      </c>
      <c r="Z1617" s="9">
        <f t="shared" si="589"/>
        <v>10.751999999999999</v>
      </c>
      <c r="AA1617" t="s">
        <v>4103</v>
      </c>
      <c r="AC1617" t="s">
        <v>4103</v>
      </c>
      <c r="AD1617" s="9">
        <f t="shared" si="590"/>
        <v>4.6079999999999997</v>
      </c>
      <c r="AG1617" t="s">
        <v>4103</v>
      </c>
      <c r="AH1617" s="9">
        <f t="shared" si="591"/>
        <v>7.5667499999999999</v>
      </c>
      <c r="AK1617" t="s">
        <v>4103</v>
      </c>
      <c r="AL1617" s="9">
        <f t="shared" si="592"/>
        <v>9.8303999999999991</v>
      </c>
      <c r="AO1617" t="s">
        <v>4103</v>
      </c>
      <c r="AP1617" s="9">
        <f t="shared" si="593"/>
        <v>3.6863999999999999</v>
      </c>
      <c r="AS1617" t="s">
        <v>4103</v>
      </c>
      <c r="AT1617" s="9">
        <f t="shared" si="606"/>
        <v>0</v>
      </c>
      <c r="AW1617" t="str">
        <f t="shared" si="594"/>
        <v>POC</v>
      </c>
      <c r="AX1617" s="9">
        <f t="shared" si="595"/>
        <v>0</v>
      </c>
      <c r="AZ1617" t="s">
        <v>4158</v>
      </c>
      <c r="BA1617" s="9">
        <v>0</v>
      </c>
      <c r="BC1617" t="str">
        <f t="shared" si="596"/>
        <v>Non Reimburseable</v>
      </c>
      <c r="BD1617" s="9">
        <f t="shared" si="597"/>
        <v>0</v>
      </c>
      <c r="BF1617" t="str">
        <f t="shared" si="598"/>
        <v>Non Reimburseable</v>
      </c>
      <c r="BG1617" s="9">
        <f t="shared" si="599"/>
        <v>0</v>
      </c>
      <c r="BI1617" t="str">
        <f t="shared" si="600"/>
        <v>Non Reimburseable</v>
      </c>
      <c r="BJ1617" s="9">
        <f t="shared" si="601"/>
        <v>0</v>
      </c>
      <c r="BL1617" t="str">
        <f t="shared" si="602"/>
        <v>Non Reimburseable</v>
      </c>
      <c r="BM1617" s="9">
        <f t="shared" si="603"/>
        <v>0</v>
      </c>
      <c r="BO1617" t="str">
        <f t="shared" si="604"/>
        <v>Non Reimburseable</v>
      </c>
      <c r="BP1617" s="9">
        <f t="shared" si="605"/>
        <v>0</v>
      </c>
    </row>
    <row r="1618" spans="1:68" x14ac:dyDescent="0.25">
      <c r="A1618">
        <v>7210577</v>
      </c>
      <c r="B1618" t="s">
        <v>1792</v>
      </c>
      <c r="C1618">
        <v>250</v>
      </c>
      <c r="F1618" s="9">
        <f t="shared" si="607"/>
        <v>0</v>
      </c>
      <c r="G1618" s="9">
        <f t="shared" si="608"/>
        <v>1592.6259999999997</v>
      </c>
      <c r="H1618" s="9">
        <f t="shared" si="609"/>
        <v>1365.1079999999999</v>
      </c>
      <c r="I1618" s="9">
        <v>2275.1799999999998</v>
      </c>
      <c r="K1618" t="s">
        <v>4100</v>
      </c>
      <c r="N1618" t="s">
        <v>4103</v>
      </c>
      <c r="O1618" s="9">
        <f t="shared" si="586"/>
        <v>216.59713599999998</v>
      </c>
      <c r="Q1618" t="s">
        <v>4103</v>
      </c>
      <c r="R1618" s="9">
        <f t="shared" si="587"/>
        <v>689.37953999999991</v>
      </c>
      <c r="U1618" t="s">
        <v>4103</v>
      </c>
      <c r="V1618" s="9">
        <f t="shared" si="588"/>
        <v>930.54861999999991</v>
      </c>
      <c r="Y1618" t="s">
        <v>4103</v>
      </c>
      <c r="Z1618" s="9">
        <f t="shared" si="589"/>
        <v>1592.6259999999997</v>
      </c>
      <c r="AA1618" t="s">
        <v>4103</v>
      </c>
      <c r="AC1618" t="s">
        <v>4103</v>
      </c>
      <c r="AD1618" s="9">
        <f t="shared" si="590"/>
        <v>682.55399999999997</v>
      </c>
      <c r="AG1618" t="s">
        <v>4103</v>
      </c>
      <c r="AH1618" s="9">
        <f t="shared" si="591"/>
        <v>13.1328</v>
      </c>
      <c r="AK1618" t="s">
        <v>4103</v>
      </c>
      <c r="AL1618" s="9">
        <f t="shared" si="592"/>
        <v>1456.1152</v>
      </c>
      <c r="AO1618" t="s">
        <v>4103</v>
      </c>
      <c r="AP1618" s="9">
        <f t="shared" si="593"/>
        <v>546.04319999999996</v>
      </c>
      <c r="AS1618" t="s">
        <v>4103</v>
      </c>
      <c r="AT1618" s="9">
        <f t="shared" si="606"/>
        <v>0</v>
      </c>
      <c r="AW1618" t="str">
        <f t="shared" si="594"/>
        <v>POC</v>
      </c>
      <c r="AX1618" s="9">
        <f t="shared" si="595"/>
        <v>0</v>
      </c>
      <c r="AZ1618" t="s">
        <v>4158</v>
      </c>
      <c r="BA1618" s="9">
        <v>0</v>
      </c>
      <c r="BC1618" t="str">
        <f t="shared" si="596"/>
        <v>Non Reimburseable</v>
      </c>
      <c r="BD1618" s="9">
        <f t="shared" si="597"/>
        <v>0</v>
      </c>
      <c r="BF1618" t="str">
        <f t="shared" si="598"/>
        <v>Non Reimburseable</v>
      </c>
      <c r="BG1618" s="9">
        <f t="shared" si="599"/>
        <v>0</v>
      </c>
      <c r="BI1618" t="str">
        <f t="shared" si="600"/>
        <v>Non Reimburseable</v>
      </c>
      <c r="BJ1618" s="9">
        <f t="shared" si="601"/>
        <v>0</v>
      </c>
      <c r="BL1618" t="str">
        <f t="shared" si="602"/>
        <v>Non Reimburseable</v>
      </c>
      <c r="BM1618" s="9">
        <f t="shared" si="603"/>
        <v>0</v>
      </c>
      <c r="BO1618" t="str">
        <f t="shared" si="604"/>
        <v>Non Reimburseable</v>
      </c>
      <c r="BP1618" s="9">
        <f t="shared" si="605"/>
        <v>0</v>
      </c>
    </row>
    <row r="1619" spans="1:68" x14ac:dyDescent="0.25">
      <c r="A1619">
        <v>7210582</v>
      </c>
      <c r="B1619" t="s">
        <v>1793</v>
      </c>
      <c r="C1619">
        <v>250</v>
      </c>
      <c r="F1619" s="9">
        <f t="shared" si="607"/>
        <v>0</v>
      </c>
      <c r="G1619" s="9">
        <f t="shared" si="608"/>
        <v>1945.2788999999998</v>
      </c>
      <c r="H1619" s="9">
        <f t="shared" si="609"/>
        <v>38.525999999999996</v>
      </c>
      <c r="I1619" s="9">
        <v>64.209999999999994</v>
      </c>
      <c r="K1619" t="s">
        <v>4100</v>
      </c>
      <c r="N1619" t="s">
        <v>4103</v>
      </c>
      <c r="O1619" s="9">
        <f t="shared" si="586"/>
        <v>6.1127919999999989</v>
      </c>
      <c r="Q1619" t="s">
        <v>4103</v>
      </c>
      <c r="R1619" s="9">
        <f t="shared" si="587"/>
        <v>19.455629999999999</v>
      </c>
      <c r="U1619" t="s">
        <v>4103</v>
      </c>
      <c r="V1619" s="9">
        <f t="shared" si="588"/>
        <v>26.261889999999998</v>
      </c>
      <c r="Y1619" t="s">
        <v>4103</v>
      </c>
      <c r="Z1619" s="9">
        <f t="shared" si="589"/>
        <v>44.946999999999996</v>
      </c>
      <c r="AA1619" t="s">
        <v>4103</v>
      </c>
      <c r="AC1619" t="s">
        <v>4103</v>
      </c>
      <c r="AD1619" s="9">
        <f t="shared" si="590"/>
        <v>19.262999999999998</v>
      </c>
      <c r="AG1619" t="s">
        <v>4103</v>
      </c>
      <c r="AH1619" s="9">
        <f t="shared" si="591"/>
        <v>1945.2788999999998</v>
      </c>
      <c r="AK1619" t="s">
        <v>4103</v>
      </c>
      <c r="AL1619" s="9">
        <f t="shared" si="592"/>
        <v>41.0944</v>
      </c>
      <c r="AO1619" t="s">
        <v>4103</v>
      </c>
      <c r="AP1619" s="9">
        <f t="shared" si="593"/>
        <v>15.410399999999997</v>
      </c>
      <c r="AS1619" t="s">
        <v>4103</v>
      </c>
      <c r="AT1619" s="9">
        <f t="shared" si="606"/>
        <v>0</v>
      </c>
      <c r="AW1619" t="str">
        <f t="shared" si="594"/>
        <v>POC</v>
      </c>
      <c r="AX1619" s="9">
        <f t="shared" si="595"/>
        <v>0</v>
      </c>
      <c r="AZ1619" t="s">
        <v>4158</v>
      </c>
      <c r="BA1619" s="9">
        <v>0</v>
      </c>
      <c r="BC1619" t="str">
        <f t="shared" si="596"/>
        <v>Non Reimburseable</v>
      </c>
      <c r="BD1619" s="9">
        <f t="shared" si="597"/>
        <v>0</v>
      </c>
      <c r="BF1619" t="str">
        <f t="shared" si="598"/>
        <v>Non Reimburseable</v>
      </c>
      <c r="BG1619" s="9">
        <f t="shared" si="599"/>
        <v>0</v>
      </c>
      <c r="BI1619" t="str">
        <f t="shared" si="600"/>
        <v>Non Reimburseable</v>
      </c>
      <c r="BJ1619" s="9">
        <f t="shared" si="601"/>
        <v>0</v>
      </c>
      <c r="BL1619" t="str">
        <f t="shared" si="602"/>
        <v>Non Reimburseable</v>
      </c>
      <c r="BM1619" s="9">
        <f t="shared" si="603"/>
        <v>0</v>
      </c>
      <c r="BO1619" t="str">
        <f t="shared" si="604"/>
        <v>Non Reimburseable</v>
      </c>
      <c r="BP1619" s="9">
        <f t="shared" si="605"/>
        <v>0</v>
      </c>
    </row>
    <row r="1620" spans="1:68" x14ac:dyDescent="0.25">
      <c r="A1620">
        <v>7210593</v>
      </c>
      <c r="B1620" t="s">
        <v>1794</v>
      </c>
      <c r="C1620">
        <v>250</v>
      </c>
      <c r="F1620" s="9">
        <f t="shared" si="607"/>
        <v>0</v>
      </c>
      <c r="G1620" s="9">
        <f t="shared" si="608"/>
        <v>54.899549999999991</v>
      </c>
      <c r="H1620" s="9">
        <f t="shared" si="609"/>
        <v>1.8419999999999999</v>
      </c>
      <c r="I1620" s="9">
        <v>3.07</v>
      </c>
      <c r="K1620" t="s">
        <v>4100</v>
      </c>
      <c r="N1620" t="s">
        <v>4103</v>
      </c>
      <c r="O1620" s="9">
        <f t="shared" si="586"/>
        <v>0.29226399999999997</v>
      </c>
      <c r="Q1620" t="s">
        <v>4103</v>
      </c>
      <c r="R1620" s="9">
        <f t="shared" si="587"/>
        <v>0.93020999999999987</v>
      </c>
      <c r="U1620" t="s">
        <v>4103</v>
      </c>
      <c r="V1620" s="9">
        <f t="shared" si="588"/>
        <v>1.2556299999999998</v>
      </c>
      <c r="Y1620" t="s">
        <v>4103</v>
      </c>
      <c r="Z1620" s="9">
        <f t="shared" si="589"/>
        <v>2.1489999999999996</v>
      </c>
      <c r="AA1620" t="s">
        <v>4103</v>
      </c>
      <c r="AC1620" t="s">
        <v>4103</v>
      </c>
      <c r="AD1620" s="9">
        <f t="shared" si="590"/>
        <v>0.92099999999999993</v>
      </c>
      <c r="AG1620" t="s">
        <v>4103</v>
      </c>
      <c r="AH1620" s="9">
        <f t="shared" si="591"/>
        <v>54.899549999999991</v>
      </c>
      <c r="AK1620" t="s">
        <v>4103</v>
      </c>
      <c r="AL1620" s="9">
        <f t="shared" si="592"/>
        <v>1.9647999999999999</v>
      </c>
      <c r="AO1620" t="s">
        <v>4103</v>
      </c>
      <c r="AP1620" s="9">
        <f t="shared" si="593"/>
        <v>0.7367999999999999</v>
      </c>
      <c r="AS1620" t="s">
        <v>4103</v>
      </c>
      <c r="AT1620" s="9">
        <f t="shared" si="606"/>
        <v>0</v>
      </c>
      <c r="AW1620" t="str">
        <f t="shared" si="594"/>
        <v>POC</v>
      </c>
      <c r="AX1620" s="9">
        <f t="shared" si="595"/>
        <v>0</v>
      </c>
      <c r="AZ1620" t="s">
        <v>4158</v>
      </c>
      <c r="BA1620" s="9">
        <v>0</v>
      </c>
      <c r="BC1620" t="str">
        <f t="shared" si="596"/>
        <v>Non Reimburseable</v>
      </c>
      <c r="BD1620" s="9">
        <f t="shared" si="597"/>
        <v>0</v>
      </c>
      <c r="BF1620" t="str">
        <f t="shared" si="598"/>
        <v>Non Reimburseable</v>
      </c>
      <c r="BG1620" s="9">
        <f t="shared" si="599"/>
        <v>0</v>
      </c>
      <c r="BI1620" t="str">
        <f t="shared" si="600"/>
        <v>Non Reimburseable</v>
      </c>
      <c r="BJ1620" s="9">
        <f t="shared" si="601"/>
        <v>0</v>
      </c>
      <c r="BL1620" t="str">
        <f t="shared" si="602"/>
        <v>Non Reimburseable</v>
      </c>
      <c r="BM1620" s="9">
        <f t="shared" si="603"/>
        <v>0</v>
      </c>
      <c r="BO1620" t="str">
        <f t="shared" si="604"/>
        <v>Non Reimburseable</v>
      </c>
      <c r="BP1620" s="9">
        <f t="shared" si="605"/>
        <v>0</v>
      </c>
    </row>
    <row r="1621" spans="1:68" x14ac:dyDescent="0.25">
      <c r="A1621">
        <v>7210596</v>
      </c>
      <c r="B1621" t="s">
        <v>1795</v>
      </c>
      <c r="C1621">
        <v>250</v>
      </c>
      <c r="F1621" s="9">
        <f t="shared" si="607"/>
        <v>0</v>
      </c>
      <c r="G1621" s="9">
        <f t="shared" si="608"/>
        <v>10.177999999999999</v>
      </c>
      <c r="H1621" s="9">
        <f t="shared" si="609"/>
        <v>8.7239999999999984</v>
      </c>
      <c r="I1621" s="9">
        <v>14.54</v>
      </c>
      <c r="K1621" t="s">
        <v>4100</v>
      </c>
      <c r="N1621" t="s">
        <v>4103</v>
      </c>
      <c r="O1621" s="9">
        <f t="shared" si="586"/>
        <v>1.3842079999999999</v>
      </c>
      <c r="Q1621" t="s">
        <v>4103</v>
      </c>
      <c r="R1621" s="9">
        <f t="shared" si="587"/>
        <v>4.4056199999999999</v>
      </c>
      <c r="U1621" t="s">
        <v>4103</v>
      </c>
      <c r="V1621" s="9">
        <f t="shared" si="588"/>
        <v>5.9468599999999991</v>
      </c>
      <c r="Y1621" t="s">
        <v>4103</v>
      </c>
      <c r="Z1621" s="9">
        <f t="shared" si="589"/>
        <v>10.177999999999999</v>
      </c>
      <c r="AA1621" t="s">
        <v>4103</v>
      </c>
      <c r="AC1621" t="s">
        <v>4103</v>
      </c>
      <c r="AD1621" s="9">
        <f t="shared" si="590"/>
        <v>4.3619999999999992</v>
      </c>
      <c r="AG1621" t="s">
        <v>4103</v>
      </c>
      <c r="AH1621" s="9">
        <f t="shared" si="591"/>
        <v>2.6248499999999999</v>
      </c>
      <c r="AK1621" t="s">
        <v>4103</v>
      </c>
      <c r="AL1621" s="9">
        <f t="shared" si="592"/>
        <v>9.3056000000000001</v>
      </c>
      <c r="AO1621" t="s">
        <v>4103</v>
      </c>
      <c r="AP1621" s="9">
        <f t="shared" si="593"/>
        <v>3.4895999999999998</v>
      </c>
      <c r="AS1621" t="s">
        <v>4103</v>
      </c>
      <c r="AT1621" s="9">
        <f t="shared" si="606"/>
        <v>0</v>
      </c>
      <c r="AW1621" t="str">
        <f t="shared" si="594"/>
        <v>POC</v>
      </c>
      <c r="AX1621" s="9">
        <f t="shared" si="595"/>
        <v>0</v>
      </c>
      <c r="AZ1621" t="s">
        <v>4158</v>
      </c>
      <c r="BA1621" s="9">
        <v>0</v>
      </c>
      <c r="BC1621" t="str">
        <f t="shared" si="596"/>
        <v>Non Reimburseable</v>
      </c>
      <c r="BD1621" s="9">
        <f t="shared" si="597"/>
        <v>0</v>
      </c>
      <c r="BF1621" t="str">
        <f t="shared" si="598"/>
        <v>Non Reimburseable</v>
      </c>
      <c r="BG1621" s="9">
        <f t="shared" si="599"/>
        <v>0</v>
      </c>
      <c r="BI1621" t="str">
        <f t="shared" si="600"/>
        <v>Non Reimburseable</v>
      </c>
      <c r="BJ1621" s="9">
        <f t="shared" si="601"/>
        <v>0</v>
      </c>
      <c r="BL1621" t="str">
        <f t="shared" si="602"/>
        <v>Non Reimburseable</v>
      </c>
      <c r="BM1621" s="9">
        <f t="shared" si="603"/>
        <v>0</v>
      </c>
      <c r="BO1621" t="str">
        <f t="shared" si="604"/>
        <v>Non Reimburseable</v>
      </c>
      <c r="BP1621" s="9">
        <f t="shared" si="605"/>
        <v>0</v>
      </c>
    </row>
    <row r="1622" spans="1:68" x14ac:dyDescent="0.25">
      <c r="A1622">
        <v>7210609</v>
      </c>
      <c r="B1622" t="s">
        <v>1796</v>
      </c>
      <c r="C1622">
        <v>250</v>
      </c>
      <c r="F1622" s="9">
        <f t="shared" si="607"/>
        <v>0</v>
      </c>
      <c r="G1622" s="9">
        <f t="shared" si="608"/>
        <v>24.436999999999998</v>
      </c>
      <c r="H1622" s="9">
        <f t="shared" si="609"/>
        <v>20.945999999999998</v>
      </c>
      <c r="I1622" s="9">
        <v>34.909999999999997</v>
      </c>
      <c r="K1622" t="s">
        <v>4100</v>
      </c>
      <c r="N1622" t="s">
        <v>4103</v>
      </c>
      <c r="O1622" s="9">
        <f t="shared" si="586"/>
        <v>3.3234319999999995</v>
      </c>
      <c r="Q1622" t="s">
        <v>4103</v>
      </c>
      <c r="R1622" s="9">
        <f t="shared" si="587"/>
        <v>10.577729999999999</v>
      </c>
      <c r="U1622" t="s">
        <v>4103</v>
      </c>
      <c r="V1622" s="9">
        <f t="shared" si="588"/>
        <v>14.278189999999999</v>
      </c>
      <c r="Y1622" t="s">
        <v>4103</v>
      </c>
      <c r="Z1622" s="9">
        <f t="shared" si="589"/>
        <v>24.436999999999998</v>
      </c>
      <c r="AA1622" t="s">
        <v>4103</v>
      </c>
      <c r="AC1622" t="s">
        <v>4103</v>
      </c>
      <c r="AD1622" s="9">
        <f t="shared" si="590"/>
        <v>10.472999999999999</v>
      </c>
      <c r="AG1622" t="s">
        <v>4103</v>
      </c>
      <c r="AH1622" s="9">
        <f t="shared" si="591"/>
        <v>12.431699999999999</v>
      </c>
      <c r="AK1622" t="s">
        <v>4103</v>
      </c>
      <c r="AL1622" s="9">
        <f t="shared" si="592"/>
        <v>22.342399999999998</v>
      </c>
      <c r="AO1622" t="s">
        <v>4103</v>
      </c>
      <c r="AP1622" s="9">
        <f t="shared" si="593"/>
        <v>8.3783999999999992</v>
      </c>
      <c r="AS1622" t="s">
        <v>4103</v>
      </c>
      <c r="AT1622" s="9">
        <f t="shared" si="606"/>
        <v>0</v>
      </c>
      <c r="AW1622" t="str">
        <f t="shared" si="594"/>
        <v>POC</v>
      </c>
      <c r="AX1622" s="9">
        <f t="shared" si="595"/>
        <v>0</v>
      </c>
      <c r="AZ1622" t="s">
        <v>4158</v>
      </c>
      <c r="BA1622" s="9">
        <v>0</v>
      </c>
      <c r="BC1622" t="str">
        <f t="shared" si="596"/>
        <v>Non Reimburseable</v>
      </c>
      <c r="BD1622" s="9">
        <f t="shared" si="597"/>
        <v>0</v>
      </c>
      <c r="BF1622" t="str">
        <f t="shared" si="598"/>
        <v>Non Reimburseable</v>
      </c>
      <c r="BG1622" s="9">
        <f t="shared" si="599"/>
        <v>0</v>
      </c>
      <c r="BI1622" t="str">
        <f t="shared" si="600"/>
        <v>Non Reimburseable</v>
      </c>
      <c r="BJ1622" s="9">
        <f t="shared" si="601"/>
        <v>0</v>
      </c>
      <c r="BL1622" t="str">
        <f t="shared" si="602"/>
        <v>Non Reimburseable</v>
      </c>
      <c r="BM1622" s="9">
        <f t="shared" si="603"/>
        <v>0</v>
      </c>
      <c r="BO1622" t="str">
        <f t="shared" si="604"/>
        <v>Non Reimburseable</v>
      </c>
      <c r="BP1622" s="9">
        <f t="shared" si="605"/>
        <v>0</v>
      </c>
    </row>
    <row r="1623" spans="1:68" x14ac:dyDescent="0.25">
      <c r="A1623">
        <v>7210618</v>
      </c>
      <c r="B1623" t="s">
        <v>1797</v>
      </c>
      <c r="C1623">
        <v>250</v>
      </c>
      <c r="F1623" s="9">
        <f t="shared" si="607"/>
        <v>0</v>
      </c>
      <c r="G1623" s="9">
        <f t="shared" si="608"/>
        <v>29.848049999999997</v>
      </c>
      <c r="H1623" s="9">
        <f t="shared" si="609"/>
        <v>1.296</v>
      </c>
      <c r="I1623" s="9">
        <v>2.16</v>
      </c>
      <c r="K1623" t="s">
        <v>4100</v>
      </c>
      <c r="N1623" t="s">
        <v>4103</v>
      </c>
      <c r="O1623" s="9">
        <f t="shared" si="586"/>
        <v>0.20563200000000001</v>
      </c>
      <c r="Q1623" t="s">
        <v>4103</v>
      </c>
      <c r="R1623" s="9">
        <f t="shared" si="587"/>
        <v>0.65448000000000006</v>
      </c>
      <c r="U1623" t="s">
        <v>4103</v>
      </c>
      <c r="V1623" s="9">
        <f t="shared" si="588"/>
        <v>0.88344</v>
      </c>
      <c r="Y1623" t="s">
        <v>4103</v>
      </c>
      <c r="Z1623" s="9">
        <f t="shared" si="589"/>
        <v>1.512</v>
      </c>
      <c r="AA1623" t="s">
        <v>4103</v>
      </c>
      <c r="AC1623" t="s">
        <v>4103</v>
      </c>
      <c r="AD1623" s="9">
        <f t="shared" si="590"/>
        <v>0.64800000000000002</v>
      </c>
      <c r="AG1623" t="s">
        <v>4103</v>
      </c>
      <c r="AH1623" s="9">
        <f t="shared" si="591"/>
        <v>29.848049999999997</v>
      </c>
      <c r="AK1623" t="s">
        <v>4103</v>
      </c>
      <c r="AL1623" s="9">
        <f t="shared" si="592"/>
        <v>1.3824000000000001</v>
      </c>
      <c r="AO1623" t="s">
        <v>4103</v>
      </c>
      <c r="AP1623" s="9">
        <f t="shared" si="593"/>
        <v>0.51839999999999997</v>
      </c>
      <c r="AS1623" t="s">
        <v>4103</v>
      </c>
      <c r="AT1623" s="9">
        <f t="shared" si="606"/>
        <v>0</v>
      </c>
      <c r="AW1623" t="str">
        <f t="shared" si="594"/>
        <v>POC</v>
      </c>
      <c r="AX1623" s="9">
        <f t="shared" si="595"/>
        <v>0</v>
      </c>
      <c r="AZ1623" t="s">
        <v>4158</v>
      </c>
      <c r="BA1623" s="9">
        <v>0</v>
      </c>
      <c r="BC1623" t="str">
        <f t="shared" si="596"/>
        <v>Non Reimburseable</v>
      </c>
      <c r="BD1623" s="9">
        <f t="shared" si="597"/>
        <v>0</v>
      </c>
      <c r="BF1623" t="str">
        <f t="shared" si="598"/>
        <v>Non Reimburseable</v>
      </c>
      <c r="BG1623" s="9">
        <f t="shared" si="599"/>
        <v>0</v>
      </c>
      <c r="BI1623" t="str">
        <f t="shared" si="600"/>
        <v>Non Reimburseable</v>
      </c>
      <c r="BJ1623" s="9">
        <f t="shared" si="601"/>
        <v>0</v>
      </c>
      <c r="BL1623" t="str">
        <f t="shared" si="602"/>
        <v>Non Reimburseable</v>
      </c>
      <c r="BM1623" s="9">
        <f t="shared" si="603"/>
        <v>0</v>
      </c>
      <c r="BO1623" t="str">
        <f t="shared" si="604"/>
        <v>Non Reimburseable</v>
      </c>
      <c r="BP1623" s="9">
        <f t="shared" si="605"/>
        <v>0</v>
      </c>
    </row>
    <row r="1624" spans="1:68" x14ac:dyDescent="0.25">
      <c r="A1624">
        <v>7210622</v>
      </c>
      <c r="B1624" t="s">
        <v>1798</v>
      </c>
      <c r="C1624">
        <v>250</v>
      </c>
      <c r="F1624" s="9">
        <f t="shared" si="607"/>
        <v>0</v>
      </c>
      <c r="G1624" s="9">
        <f t="shared" si="608"/>
        <v>60.584999999999994</v>
      </c>
      <c r="H1624" s="9">
        <f t="shared" si="609"/>
        <v>51.93</v>
      </c>
      <c r="I1624" s="9">
        <v>86.55</v>
      </c>
      <c r="K1624" t="s">
        <v>4100</v>
      </c>
      <c r="N1624" t="s">
        <v>4103</v>
      </c>
      <c r="O1624" s="9">
        <f t="shared" si="586"/>
        <v>8.2395599999999991</v>
      </c>
      <c r="Q1624" t="s">
        <v>4103</v>
      </c>
      <c r="R1624" s="9">
        <f t="shared" si="587"/>
        <v>26.224649999999997</v>
      </c>
      <c r="U1624" t="s">
        <v>4103</v>
      </c>
      <c r="V1624" s="9">
        <f t="shared" si="588"/>
        <v>35.398949999999999</v>
      </c>
      <c r="Y1624" t="s">
        <v>4103</v>
      </c>
      <c r="Z1624" s="9">
        <f t="shared" si="589"/>
        <v>60.584999999999994</v>
      </c>
      <c r="AA1624" t="s">
        <v>4103</v>
      </c>
      <c r="AC1624" t="s">
        <v>4103</v>
      </c>
      <c r="AD1624" s="9">
        <f t="shared" si="590"/>
        <v>25.965</v>
      </c>
      <c r="AG1624" t="s">
        <v>4103</v>
      </c>
      <c r="AH1624" s="9">
        <f t="shared" si="591"/>
        <v>1.8468</v>
      </c>
      <c r="AK1624" t="s">
        <v>4103</v>
      </c>
      <c r="AL1624" s="9">
        <f t="shared" si="592"/>
        <v>55.391999999999996</v>
      </c>
      <c r="AO1624" t="s">
        <v>4103</v>
      </c>
      <c r="AP1624" s="9">
        <f t="shared" si="593"/>
        <v>20.771999999999998</v>
      </c>
      <c r="AS1624" t="s">
        <v>4103</v>
      </c>
      <c r="AT1624" s="9">
        <f t="shared" si="606"/>
        <v>0</v>
      </c>
      <c r="AW1624" t="str">
        <f t="shared" si="594"/>
        <v>POC</v>
      </c>
      <c r="AX1624" s="9">
        <f t="shared" si="595"/>
        <v>0</v>
      </c>
      <c r="AZ1624" t="s">
        <v>4158</v>
      </c>
      <c r="BA1624" s="9">
        <v>0</v>
      </c>
      <c r="BC1624" t="str">
        <f t="shared" si="596"/>
        <v>Non Reimburseable</v>
      </c>
      <c r="BD1624" s="9">
        <f t="shared" si="597"/>
        <v>0</v>
      </c>
      <c r="BF1624" t="str">
        <f t="shared" si="598"/>
        <v>Non Reimburseable</v>
      </c>
      <c r="BG1624" s="9">
        <f t="shared" si="599"/>
        <v>0</v>
      </c>
      <c r="BI1624" t="str">
        <f t="shared" si="600"/>
        <v>Non Reimburseable</v>
      </c>
      <c r="BJ1624" s="9">
        <f t="shared" si="601"/>
        <v>0</v>
      </c>
      <c r="BL1624" t="str">
        <f t="shared" si="602"/>
        <v>Non Reimburseable</v>
      </c>
      <c r="BM1624" s="9">
        <f t="shared" si="603"/>
        <v>0</v>
      </c>
      <c r="BO1624" t="str">
        <f t="shared" si="604"/>
        <v>Non Reimburseable</v>
      </c>
      <c r="BP1624" s="9">
        <f t="shared" si="605"/>
        <v>0</v>
      </c>
    </row>
    <row r="1625" spans="1:68" x14ac:dyDescent="0.25">
      <c r="A1625">
        <v>7210631</v>
      </c>
      <c r="B1625" t="s">
        <v>1799</v>
      </c>
      <c r="C1625">
        <v>250</v>
      </c>
      <c r="F1625" s="9">
        <f t="shared" si="607"/>
        <v>0</v>
      </c>
      <c r="G1625" s="9">
        <f t="shared" si="608"/>
        <v>74.000249999999994</v>
      </c>
      <c r="H1625" s="9">
        <f t="shared" si="609"/>
        <v>36.917999999999999</v>
      </c>
      <c r="I1625" s="9">
        <v>61.53</v>
      </c>
      <c r="K1625" t="s">
        <v>4100</v>
      </c>
      <c r="N1625" t="s">
        <v>4103</v>
      </c>
      <c r="O1625" s="9">
        <f t="shared" si="586"/>
        <v>5.8576559999999995</v>
      </c>
      <c r="Q1625" t="s">
        <v>4103</v>
      </c>
      <c r="R1625" s="9">
        <f t="shared" si="587"/>
        <v>18.64359</v>
      </c>
      <c r="U1625" t="s">
        <v>4103</v>
      </c>
      <c r="V1625" s="9">
        <f t="shared" si="588"/>
        <v>25.165769999999998</v>
      </c>
      <c r="Y1625" t="s">
        <v>4103</v>
      </c>
      <c r="Z1625" s="9">
        <f t="shared" si="589"/>
        <v>43.070999999999998</v>
      </c>
      <c r="AA1625" t="s">
        <v>4103</v>
      </c>
      <c r="AC1625" t="s">
        <v>4103</v>
      </c>
      <c r="AD1625" s="9">
        <f t="shared" si="590"/>
        <v>18.459</v>
      </c>
      <c r="AG1625" t="s">
        <v>4103</v>
      </c>
      <c r="AH1625" s="9">
        <f t="shared" si="591"/>
        <v>74.000249999999994</v>
      </c>
      <c r="AK1625" t="s">
        <v>4103</v>
      </c>
      <c r="AL1625" s="9">
        <f t="shared" si="592"/>
        <v>39.379200000000004</v>
      </c>
      <c r="AO1625" t="s">
        <v>4103</v>
      </c>
      <c r="AP1625" s="9">
        <f t="shared" si="593"/>
        <v>14.767199999999999</v>
      </c>
      <c r="AS1625" t="s">
        <v>4103</v>
      </c>
      <c r="AT1625" s="9">
        <f t="shared" si="606"/>
        <v>0</v>
      </c>
      <c r="AW1625" t="str">
        <f t="shared" si="594"/>
        <v>POC</v>
      </c>
      <c r="AX1625" s="9">
        <f t="shared" si="595"/>
        <v>0</v>
      </c>
      <c r="AZ1625" t="s">
        <v>4158</v>
      </c>
      <c r="BA1625" s="9">
        <v>0</v>
      </c>
      <c r="BC1625" t="str">
        <f t="shared" si="596"/>
        <v>Non Reimburseable</v>
      </c>
      <c r="BD1625" s="9">
        <f t="shared" si="597"/>
        <v>0</v>
      </c>
      <c r="BF1625" t="str">
        <f t="shared" si="598"/>
        <v>Non Reimburseable</v>
      </c>
      <c r="BG1625" s="9">
        <f t="shared" si="599"/>
        <v>0</v>
      </c>
      <c r="BI1625" t="str">
        <f t="shared" si="600"/>
        <v>Non Reimburseable</v>
      </c>
      <c r="BJ1625" s="9">
        <f t="shared" si="601"/>
        <v>0</v>
      </c>
      <c r="BL1625" t="str">
        <f t="shared" si="602"/>
        <v>Non Reimburseable</v>
      </c>
      <c r="BM1625" s="9">
        <f t="shared" si="603"/>
        <v>0</v>
      </c>
      <c r="BO1625" t="str">
        <f t="shared" si="604"/>
        <v>Non Reimburseable</v>
      </c>
      <c r="BP1625" s="9">
        <f t="shared" si="605"/>
        <v>0</v>
      </c>
    </row>
    <row r="1626" spans="1:68" x14ac:dyDescent="0.25">
      <c r="A1626">
        <v>7210637</v>
      </c>
      <c r="B1626" t="s">
        <v>1800</v>
      </c>
      <c r="C1626">
        <v>250</v>
      </c>
      <c r="F1626" s="9">
        <f t="shared" si="607"/>
        <v>0</v>
      </c>
      <c r="G1626" s="9">
        <f t="shared" si="608"/>
        <v>52.608150000000002</v>
      </c>
      <c r="H1626" s="9">
        <f t="shared" si="609"/>
        <v>10.884</v>
      </c>
      <c r="I1626" s="9">
        <v>18.14</v>
      </c>
      <c r="K1626" t="s">
        <v>4100</v>
      </c>
      <c r="N1626" t="s">
        <v>4103</v>
      </c>
      <c r="O1626" s="9">
        <f t="shared" si="586"/>
        <v>1.726928</v>
      </c>
      <c r="Q1626" t="s">
        <v>4103</v>
      </c>
      <c r="R1626" s="9">
        <f t="shared" si="587"/>
        <v>5.4964199999999996</v>
      </c>
      <c r="U1626" t="s">
        <v>4103</v>
      </c>
      <c r="V1626" s="9">
        <f t="shared" si="588"/>
        <v>7.4192599999999995</v>
      </c>
      <c r="Y1626" t="s">
        <v>4103</v>
      </c>
      <c r="Z1626" s="9">
        <f t="shared" si="589"/>
        <v>12.698</v>
      </c>
      <c r="AA1626" t="s">
        <v>4103</v>
      </c>
      <c r="AC1626" t="s">
        <v>4103</v>
      </c>
      <c r="AD1626" s="9">
        <f t="shared" si="590"/>
        <v>5.4420000000000002</v>
      </c>
      <c r="AG1626" t="s">
        <v>4103</v>
      </c>
      <c r="AH1626" s="9">
        <f t="shared" si="591"/>
        <v>52.608150000000002</v>
      </c>
      <c r="AK1626" t="s">
        <v>4103</v>
      </c>
      <c r="AL1626" s="9">
        <f t="shared" si="592"/>
        <v>11.6096</v>
      </c>
      <c r="AO1626" t="s">
        <v>4103</v>
      </c>
      <c r="AP1626" s="9">
        <f t="shared" si="593"/>
        <v>4.3536000000000001</v>
      </c>
      <c r="AS1626" t="s">
        <v>4103</v>
      </c>
      <c r="AT1626" s="9">
        <f t="shared" si="606"/>
        <v>0</v>
      </c>
      <c r="AW1626" t="str">
        <f t="shared" si="594"/>
        <v>POC</v>
      </c>
      <c r="AX1626" s="9">
        <f t="shared" si="595"/>
        <v>0</v>
      </c>
      <c r="AZ1626" t="s">
        <v>4158</v>
      </c>
      <c r="BA1626" s="9">
        <v>0</v>
      </c>
      <c r="BC1626" t="str">
        <f t="shared" si="596"/>
        <v>Non Reimburseable</v>
      </c>
      <c r="BD1626" s="9">
        <f t="shared" si="597"/>
        <v>0</v>
      </c>
      <c r="BF1626" t="str">
        <f t="shared" si="598"/>
        <v>Non Reimburseable</v>
      </c>
      <c r="BG1626" s="9">
        <f t="shared" si="599"/>
        <v>0</v>
      </c>
      <c r="BI1626" t="str">
        <f t="shared" si="600"/>
        <v>Non Reimburseable</v>
      </c>
      <c r="BJ1626" s="9">
        <f t="shared" si="601"/>
        <v>0</v>
      </c>
      <c r="BL1626" t="str">
        <f t="shared" si="602"/>
        <v>Non Reimburseable</v>
      </c>
      <c r="BM1626" s="9">
        <f t="shared" si="603"/>
        <v>0</v>
      </c>
      <c r="BO1626" t="str">
        <f t="shared" si="604"/>
        <v>Non Reimburseable</v>
      </c>
      <c r="BP1626" s="9">
        <f t="shared" si="605"/>
        <v>0</v>
      </c>
    </row>
    <row r="1627" spans="1:68" x14ac:dyDescent="0.25">
      <c r="A1627">
        <v>7210675</v>
      </c>
      <c r="B1627" t="s">
        <v>1801</v>
      </c>
      <c r="C1627">
        <v>250</v>
      </c>
      <c r="F1627" s="9">
        <f t="shared" si="607"/>
        <v>0</v>
      </c>
      <c r="G1627" s="9">
        <f t="shared" si="608"/>
        <v>15.5097</v>
      </c>
      <c r="H1627" s="9">
        <f t="shared" si="609"/>
        <v>4.3440000000000003</v>
      </c>
      <c r="I1627" s="9">
        <v>7.24</v>
      </c>
      <c r="K1627" t="s">
        <v>4100</v>
      </c>
      <c r="N1627" t="s">
        <v>4103</v>
      </c>
      <c r="O1627" s="9">
        <f t="shared" si="586"/>
        <v>0.68924799999999997</v>
      </c>
      <c r="Q1627" t="s">
        <v>4103</v>
      </c>
      <c r="R1627" s="9">
        <f t="shared" si="587"/>
        <v>2.1937199999999999</v>
      </c>
      <c r="U1627" t="s">
        <v>4103</v>
      </c>
      <c r="V1627" s="9">
        <f t="shared" si="588"/>
        <v>2.96116</v>
      </c>
      <c r="Y1627" t="s">
        <v>4103</v>
      </c>
      <c r="Z1627" s="9">
        <f t="shared" si="589"/>
        <v>5.0679999999999996</v>
      </c>
      <c r="AA1627" t="s">
        <v>4103</v>
      </c>
      <c r="AC1627" t="s">
        <v>4103</v>
      </c>
      <c r="AD1627" s="9">
        <f t="shared" si="590"/>
        <v>2.1720000000000002</v>
      </c>
      <c r="AG1627" t="s">
        <v>4103</v>
      </c>
      <c r="AH1627" s="9">
        <f t="shared" si="591"/>
        <v>15.5097</v>
      </c>
      <c r="AK1627" t="s">
        <v>4103</v>
      </c>
      <c r="AL1627" s="9">
        <f t="shared" si="592"/>
        <v>4.6336000000000004</v>
      </c>
      <c r="AO1627" t="s">
        <v>4103</v>
      </c>
      <c r="AP1627" s="9">
        <f t="shared" si="593"/>
        <v>1.7376</v>
      </c>
      <c r="AS1627" t="s">
        <v>4103</v>
      </c>
      <c r="AT1627" s="9">
        <f t="shared" si="606"/>
        <v>0</v>
      </c>
      <c r="AW1627" t="str">
        <f t="shared" si="594"/>
        <v>POC</v>
      </c>
      <c r="AX1627" s="9">
        <f t="shared" si="595"/>
        <v>0</v>
      </c>
      <c r="AZ1627" t="s">
        <v>4158</v>
      </c>
      <c r="BA1627" s="9">
        <v>0</v>
      </c>
      <c r="BC1627" t="str">
        <f t="shared" si="596"/>
        <v>Non Reimburseable</v>
      </c>
      <c r="BD1627" s="9">
        <f t="shared" si="597"/>
        <v>0</v>
      </c>
      <c r="BF1627" t="str">
        <f t="shared" si="598"/>
        <v>Non Reimburseable</v>
      </c>
      <c r="BG1627" s="9">
        <f t="shared" si="599"/>
        <v>0</v>
      </c>
      <c r="BI1627" t="str">
        <f t="shared" si="600"/>
        <v>Non Reimburseable</v>
      </c>
      <c r="BJ1627" s="9">
        <f t="shared" si="601"/>
        <v>0</v>
      </c>
      <c r="BL1627" t="str">
        <f t="shared" si="602"/>
        <v>Non Reimburseable</v>
      </c>
      <c r="BM1627" s="9">
        <f t="shared" si="603"/>
        <v>0</v>
      </c>
      <c r="BO1627" t="str">
        <f t="shared" si="604"/>
        <v>Non Reimburseable</v>
      </c>
      <c r="BP1627" s="9">
        <f t="shared" si="605"/>
        <v>0</v>
      </c>
    </row>
    <row r="1628" spans="1:68" x14ac:dyDescent="0.25">
      <c r="A1628">
        <v>7210677</v>
      </c>
      <c r="B1628" t="s">
        <v>1802</v>
      </c>
      <c r="C1628">
        <v>250</v>
      </c>
      <c r="F1628" s="9">
        <f t="shared" si="607"/>
        <v>0</v>
      </c>
      <c r="G1628" s="9">
        <f t="shared" si="608"/>
        <v>11.829999999999998</v>
      </c>
      <c r="H1628" s="9">
        <f t="shared" si="609"/>
        <v>10.139999999999999</v>
      </c>
      <c r="I1628" s="9">
        <v>16.899999999999999</v>
      </c>
      <c r="K1628" t="s">
        <v>4100</v>
      </c>
      <c r="N1628" t="s">
        <v>4103</v>
      </c>
      <c r="O1628" s="9">
        <f t="shared" ref="O1628:O1691" si="610">I1628*9.52%</f>
        <v>1.6088799999999996</v>
      </c>
      <c r="Q1628" t="s">
        <v>4103</v>
      </c>
      <c r="R1628" s="9">
        <f t="shared" ref="R1628:R1691" si="611">I1628*30.3%</f>
        <v>5.1206999999999994</v>
      </c>
      <c r="U1628" t="s">
        <v>4103</v>
      </c>
      <c r="V1628" s="9">
        <f t="shared" ref="V1628:V1691" si="612">I1628*40.9%</f>
        <v>6.9120999999999988</v>
      </c>
      <c r="Y1628" t="s">
        <v>4103</v>
      </c>
      <c r="Z1628" s="9">
        <f t="shared" ref="Z1628:Z1691" si="613">I1628*70%</f>
        <v>11.829999999999998</v>
      </c>
      <c r="AA1628" t="s">
        <v>4103</v>
      </c>
      <c r="AC1628" t="s">
        <v>4103</v>
      </c>
      <c r="AD1628" s="9">
        <f t="shared" ref="AD1628:AD1691" si="614">I1628*30%</f>
        <v>5.0699999999999994</v>
      </c>
      <c r="AG1628" t="s">
        <v>4103</v>
      </c>
      <c r="AH1628" s="9">
        <f t="shared" ref="AH1628:AH1691" si="615">I1627*85.5%</f>
        <v>6.1901999999999999</v>
      </c>
      <c r="AK1628" t="s">
        <v>4103</v>
      </c>
      <c r="AL1628" s="9">
        <f t="shared" ref="AL1628:AL1691" si="616">I1628*64%</f>
        <v>10.815999999999999</v>
      </c>
      <c r="AO1628" t="s">
        <v>4103</v>
      </c>
      <c r="AP1628" s="9">
        <f t="shared" ref="AP1628:AP1691" si="617">I1628*24%</f>
        <v>4.0559999999999992</v>
      </c>
      <c r="AS1628" t="s">
        <v>4103</v>
      </c>
      <c r="AT1628" s="9">
        <f t="shared" si="606"/>
        <v>0</v>
      </c>
      <c r="AW1628" t="str">
        <f t="shared" ref="AW1628:AW1691" si="618">AS1628</f>
        <v>POC</v>
      </c>
      <c r="AX1628" s="9">
        <f t="shared" ref="AX1628:AX1691" si="619">AT1628</f>
        <v>0</v>
      </c>
      <c r="AZ1628" t="s">
        <v>4158</v>
      </c>
      <c r="BA1628" s="9">
        <v>0</v>
      </c>
      <c r="BC1628" t="str">
        <f t="shared" ref="BC1628:BC1691" si="620">AZ1628</f>
        <v>Non Reimburseable</v>
      </c>
      <c r="BD1628" s="9">
        <f t="shared" ref="BD1628:BD1691" si="621">BA1628</f>
        <v>0</v>
      </c>
      <c r="BF1628" t="str">
        <f t="shared" ref="BF1628:BF1691" si="622">BC1628</f>
        <v>Non Reimburseable</v>
      </c>
      <c r="BG1628" s="9">
        <f t="shared" ref="BG1628:BG1691" si="623">BD1628</f>
        <v>0</v>
      </c>
      <c r="BI1628" t="str">
        <f t="shared" ref="BI1628:BI1691" si="624">BF1628</f>
        <v>Non Reimburseable</v>
      </c>
      <c r="BJ1628" s="9">
        <f t="shared" ref="BJ1628:BJ1691" si="625">BG1628</f>
        <v>0</v>
      </c>
      <c r="BL1628" t="str">
        <f t="shared" ref="BL1628:BL1691" si="626">BI1628</f>
        <v>Non Reimburseable</v>
      </c>
      <c r="BM1628" s="9">
        <f t="shared" ref="BM1628:BM1691" si="627">BJ1628</f>
        <v>0</v>
      </c>
      <c r="BO1628" t="str">
        <f t="shared" ref="BO1628:BO1691" si="628">BL1628</f>
        <v>Non Reimburseable</v>
      </c>
      <c r="BP1628" s="9">
        <f t="shared" ref="BP1628:BP1691" si="629">BM1628</f>
        <v>0</v>
      </c>
    </row>
    <row r="1629" spans="1:68" x14ac:dyDescent="0.25">
      <c r="A1629">
        <v>7210692</v>
      </c>
      <c r="B1629" t="s">
        <v>1803</v>
      </c>
      <c r="C1629">
        <v>250</v>
      </c>
      <c r="F1629" s="9">
        <f t="shared" si="607"/>
        <v>0</v>
      </c>
      <c r="G1629" s="9">
        <f t="shared" si="608"/>
        <v>119.217</v>
      </c>
      <c r="H1629" s="9">
        <f t="shared" si="609"/>
        <v>102.18599999999999</v>
      </c>
      <c r="I1629" s="9">
        <v>170.31</v>
      </c>
      <c r="K1629" t="s">
        <v>4100</v>
      </c>
      <c r="N1629" t="s">
        <v>4103</v>
      </c>
      <c r="O1629" s="9">
        <f t="shared" si="610"/>
        <v>16.213511999999998</v>
      </c>
      <c r="Q1629" t="s">
        <v>4103</v>
      </c>
      <c r="R1629" s="9">
        <f t="shared" si="611"/>
        <v>51.603929999999998</v>
      </c>
      <c r="U1629" t="s">
        <v>4103</v>
      </c>
      <c r="V1629" s="9">
        <f t="shared" si="612"/>
        <v>69.656790000000001</v>
      </c>
      <c r="Y1629" t="s">
        <v>4103</v>
      </c>
      <c r="Z1629" s="9">
        <f t="shared" si="613"/>
        <v>119.217</v>
      </c>
      <c r="AA1629" t="s">
        <v>4103</v>
      </c>
      <c r="AC1629" t="s">
        <v>4103</v>
      </c>
      <c r="AD1629" s="9">
        <f t="shared" si="614"/>
        <v>51.092999999999996</v>
      </c>
      <c r="AG1629" t="s">
        <v>4103</v>
      </c>
      <c r="AH1629" s="9">
        <f t="shared" si="615"/>
        <v>14.449499999999999</v>
      </c>
      <c r="AK1629" t="s">
        <v>4103</v>
      </c>
      <c r="AL1629" s="9">
        <f t="shared" si="616"/>
        <v>108.9984</v>
      </c>
      <c r="AO1629" t="s">
        <v>4103</v>
      </c>
      <c r="AP1629" s="9">
        <f t="shared" si="617"/>
        <v>40.874400000000001</v>
      </c>
      <c r="AS1629" t="s">
        <v>4103</v>
      </c>
      <c r="AT1629" s="9">
        <f t="shared" si="606"/>
        <v>0</v>
      </c>
      <c r="AW1629" t="str">
        <f t="shared" si="618"/>
        <v>POC</v>
      </c>
      <c r="AX1629" s="9">
        <f t="shared" si="619"/>
        <v>0</v>
      </c>
      <c r="AZ1629" t="s">
        <v>4158</v>
      </c>
      <c r="BA1629" s="9">
        <v>0</v>
      </c>
      <c r="BC1629" t="str">
        <f t="shared" si="620"/>
        <v>Non Reimburseable</v>
      </c>
      <c r="BD1629" s="9">
        <f t="shared" si="621"/>
        <v>0</v>
      </c>
      <c r="BF1629" t="str">
        <f t="shared" si="622"/>
        <v>Non Reimburseable</v>
      </c>
      <c r="BG1629" s="9">
        <f t="shared" si="623"/>
        <v>0</v>
      </c>
      <c r="BI1629" t="str">
        <f t="shared" si="624"/>
        <v>Non Reimburseable</v>
      </c>
      <c r="BJ1629" s="9">
        <f t="shared" si="625"/>
        <v>0</v>
      </c>
      <c r="BL1629" t="str">
        <f t="shared" si="626"/>
        <v>Non Reimburseable</v>
      </c>
      <c r="BM1629" s="9">
        <f t="shared" si="627"/>
        <v>0</v>
      </c>
      <c r="BO1629" t="str">
        <f t="shared" si="628"/>
        <v>Non Reimburseable</v>
      </c>
      <c r="BP1629" s="9">
        <f t="shared" si="629"/>
        <v>0</v>
      </c>
    </row>
    <row r="1630" spans="1:68" x14ac:dyDescent="0.25">
      <c r="A1630">
        <v>7210725</v>
      </c>
      <c r="B1630" t="s">
        <v>1804</v>
      </c>
      <c r="C1630">
        <v>250</v>
      </c>
      <c r="F1630" s="9">
        <f t="shared" si="607"/>
        <v>0</v>
      </c>
      <c r="G1630" s="9">
        <f t="shared" si="608"/>
        <v>145.61505</v>
      </c>
      <c r="H1630" s="9">
        <f t="shared" si="609"/>
        <v>15.071999999999999</v>
      </c>
      <c r="I1630" s="9">
        <v>25.12</v>
      </c>
      <c r="K1630" t="s">
        <v>4100</v>
      </c>
      <c r="N1630" t="s">
        <v>4103</v>
      </c>
      <c r="O1630" s="9">
        <f t="shared" si="610"/>
        <v>2.3914239999999998</v>
      </c>
      <c r="Q1630" t="s">
        <v>4103</v>
      </c>
      <c r="R1630" s="9">
        <f t="shared" si="611"/>
        <v>7.6113600000000003</v>
      </c>
      <c r="U1630" t="s">
        <v>4103</v>
      </c>
      <c r="V1630" s="9">
        <f t="shared" si="612"/>
        <v>10.27408</v>
      </c>
      <c r="Y1630" t="s">
        <v>4103</v>
      </c>
      <c r="Z1630" s="9">
        <f t="shared" si="613"/>
        <v>17.584</v>
      </c>
      <c r="AA1630" t="s">
        <v>4103</v>
      </c>
      <c r="AC1630" t="s">
        <v>4103</v>
      </c>
      <c r="AD1630" s="9">
        <f t="shared" si="614"/>
        <v>7.5359999999999996</v>
      </c>
      <c r="AG1630" t="s">
        <v>4103</v>
      </c>
      <c r="AH1630" s="9">
        <f t="shared" si="615"/>
        <v>145.61505</v>
      </c>
      <c r="AK1630" t="s">
        <v>4103</v>
      </c>
      <c r="AL1630" s="9">
        <f t="shared" si="616"/>
        <v>16.076800000000002</v>
      </c>
      <c r="AO1630" t="s">
        <v>4103</v>
      </c>
      <c r="AP1630" s="9">
        <f t="shared" si="617"/>
        <v>6.0288000000000004</v>
      </c>
      <c r="AS1630" t="s">
        <v>4103</v>
      </c>
      <c r="AT1630" s="9">
        <f t="shared" si="606"/>
        <v>0</v>
      </c>
      <c r="AW1630" t="str">
        <f t="shared" si="618"/>
        <v>POC</v>
      </c>
      <c r="AX1630" s="9">
        <f t="shared" si="619"/>
        <v>0</v>
      </c>
      <c r="AZ1630" t="s">
        <v>4158</v>
      </c>
      <c r="BA1630" s="9">
        <v>0</v>
      </c>
      <c r="BC1630" t="str">
        <f t="shared" si="620"/>
        <v>Non Reimburseable</v>
      </c>
      <c r="BD1630" s="9">
        <f t="shared" si="621"/>
        <v>0</v>
      </c>
      <c r="BF1630" t="str">
        <f t="shared" si="622"/>
        <v>Non Reimburseable</v>
      </c>
      <c r="BG1630" s="9">
        <f t="shared" si="623"/>
        <v>0</v>
      </c>
      <c r="BI1630" t="str">
        <f t="shared" si="624"/>
        <v>Non Reimburseable</v>
      </c>
      <c r="BJ1630" s="9">
        <f t="shared" si="625"/>
        <v>0</v>
      </c>
      <c r="BL1630" t="str">
        <f t="shared" si="626"/>
        <v>Non Reimburseable</v>
      </c>
      <c r="BM1630" s="9">
        <f t="shared" si="627"/>
        <v>0</v>
      </c>
      <c r="BO1630" t="str">
        <f t="shared" si="628"/>
        <v>Non Reimburseable</v>
      </c>
      <c r="BP1630" s="9">
        <f t="shared" si="629"/>
        <v>0</v>
      </c>
    </row>
    <row r="1631" spans="1:68" x14ac:dyDescent="0.25">
      <c r="A1631">
        <v>7210732</v>
      </c>
      <c r="B1631" t="s">
        <v>1805</v>
      </c>
      <c r="C1631">
        <v>250</v>
      </c>
      <c r="F1631" s="9">
        <f t="shared" si="607"/>
        <v>0</v>
      </c>
      <c r="G1631" s="9">
        <f t="shared" si="608"/>
        <v>21.477599999999999</v>
      </c>
      <c r="H1631" s="9">
        <f t="shared" si="609"/>
        <v>12.389999999999999</v>
      </c>
      <c r="I1631" s="9">
        <v>20.65</v>
      </c>
      <c r="K1631" t="s">
        <v>4100</v>
      </c>
      <c r="N1631" t="s">
        <v>4103</v>
      </c>
      <c r="O1631" s="9">
        <f t="shared" si="610"/>
        <v>1.9658799999999996</v>
      </c>
      <c r="Q1631" t="s">
        <v>4103</v>
      </c>
      <c r="R1631" s="9">
        <f t="shared" si="611"/>
        <v>6.2569499999999998</v>
      </c>
      <c r="U1631" t="s">
        <v>4103</v>
      </c>
      <c r="V1631" s="9">
        <f t="shared" si="612"/>
        <v>8.4458499999999983</v>
      </c>
      <c r="Y1631" t="s">
        <v>4103</v>
      </c>
      <c r="Z1631" s="9">
        <f t="shared" si="613"/>
        <v>14.454999999999998</v>
      </c>
      <c r="AA1631" t="s">
        <v>4103</v>
      </c>
      <c r="AC1631" t="s">
        <v>4103</v>
      </c>
      <c r="AD1631" s="9">
        <f t="shared" si="614"/>
        <v>6.1949999999999994</v>
      </c>
      <c r="AG1631" t="s">
        <v>4103</v>
      </c>
      <c r="AH1631" s="9">
        <f t="shared" si="615"/>
        <v>21.477599999999999</v>
      </c>
      <c r="AK1631" t="s">
        <v>4103</v>
      </c>
      <c r="AL1631" s="9">
        <f t="shared" si="616"/>
        <v>13.215999999999999</v>
      </c>
      <c r="AO1631" t="s">
        <v>4103</v>
      </c>
      <c r="AP1631" s="9">
        <f t="shared" si="617"/>
        <v>4.9559999999999995</v>
      </c>
      <c r="AS1631" t="s">
        <v>4103</v>
      </c>
      <c r="AT1631" s="9">
        <f t="shared" si="606"/>
        <v>0</v>
      </c>
      <c r="AW1631" t="str">
        <f t="shared" si="618"/>
        <v>POC</v>
      </c>
      <c r="AX1631" s="9">
        <f t="shared" si="619"/>
        <v>0</v>
      </c>
      <c r="AZ1631" t="s">
        <v>4158</v>
      </c>
      <c r="BA1631" s="9">
        <v>0</v>
      </c>
      <c r="BC1631" t="str">
        <f t="shared" si="620"/>
        <v>Non Reimburseable</v>
      </c>
      <c r="BD1631" s="9">
        <f t="shared" si="621"/>
        <v>0</v>
      </c>
      <c r="BF1631" t="str">
        <f t="shared" si="622"/>
        <v>Non Reimburseable</v>
      </c>
      <c r="BG1631" s="9">
        <f t="shared" si="623"/>
        <v>0</v>
      </c>
      <c r="BI1631" t="str">
        <f t="shared" si="624"/>
        <v>Non Reimburseable</v>
      </c>
      <c r="BJ1631" s="9">
        <f t="shared" si="625"/>
        <v>0</v>
      </c>
      <c r="BL1631" t="str">
        <f t="shared" si="626"/>
        <v>Non Reimburseable</v>
      </c>
      <c r="BM1631" s="9">
        <f t="shared" si="627"/>
        <v>0</v>
      </c>
      <c r="BO1631" t="str">
        <f t="shared" si="628"/>
        <v>Non Reimburseable</v>
      </c>
      <c r="BP1631" s="9">
        <f t="shared" si="629"/>
        <v>0</v>
      </c>
    </row>
    <row r="1632" spans="1:68" x14ac:dyDescent="0.25">
      <c r="A1632">
        <v>7210736</v>
      </c>
      <c r="B1632" t="s">
        <v>1806</v>
      </c>
      <c r="C1632">
        <v>250</v>
      </c>
      <c r="F1632" s="9">
        <f t="shared" si="607"/>
        <v>0</v>
      </c>
      <c r="G1632" s="9">
        <f t="shared" si="608"/>
        <v>17.655749999999998</v>
      </c>
      <c r="H1632" s="9">
        <f t="shared" si="609"/>
        <v>1.8419999999999999</v>
      </c>
      <c r="I1632" s="9">
        <v>3.07</v>
      </c>
      <c r="K1632" t="s">
        <v>4100</v>
      </c>
      <c r="N1632" t="s">
        <v>4103</v>
      </c>
      <c r="O1632" s="9">
        <f t="shared" si="610"/>
        <v>0.29226399999999997</v>
      </c>
      <c r="Q1632" t="s">
        <v>4103</v>
      </c>
      <c r="R1632" s="9">
        <f t="shared" si="611"/>
        <v>0.93020999999999987</v>
      </c>
      <c r="U1632" t="s">
        <v>4103</v>
      </c>
      <c r="V1632" s="9">
        <f t="shared" si="612"/>
        <v>1.2556299999999998</v>
      </c>
      <c r="Y1632" t="s">
        <v>4103</v>
      </c>
      <c r="Z1632" s="9">
        <f t="shared" si="613"/>
        <v>2.1489999999999996</v>
      </c>
      <c r="AA1632" t="s">
        <v>4103</v>
      </c>
      <c r="AC1632" t="s">
        <v>4103</v>
      </c>
      <c r="AD1632" s="9">
        <f t="shared" si="614"/>
        <v>0.92099999999999993</v>
      </c>
      <c r="AG1632" t="s">
        <v>4103</v>
      </c>
      <c r="AH1632" s="9">
        <f t="shared" si="615"/>
        <v>17.655749999999998</v>
      </c>
      <c r="AK1632" t="s">
        <v>4103</v>
      </c>
      <c r="AL1632" s="9">
        <f t="shared" si="616"/>
        <v>1.9647999999999999</v>
      </c>
      <c r="AO1632" t="s">
        <v>4103</v>
      </c>
      <c r="AP1632" s="9">
        <f t="shared" si="617"/>
        <v>0.7367999999999999</v>
      </c>
      <c r="AS1632" t="s">
        <v>4103</v>
      </c>
      <c r="AT1632" s="9">
        <f t="shared" si="606"/>
        <v>0</v>
      </c>
      <c r="AW1632" t="str">
        <f t="shared" si="618"/>
        <v>POC</v>
      </c>
      <c r="AX1632" s="9">
        <f t="shared" si="619"/>
        <v>0</v>
      </c>
      <c r="AZ1632" t="s">
        <v>4158</v>
      </c>
      <c r="BA1632" s="9">
        <v>0</v>
      </c>
      <c r="BC1632" t="str">
        <f t="shared" si="620"/>
        <v>Non Reimburseable</v>
      </c>
      <c r="BD1632" s="9">
        <f t="shared" si="621"/>
        <v>0</v>
      </c>
      <c r="BF1632" t="str">
        <f t="shared" si="622"/>
        <v>Non Reimburseable</v>
      </c>
      <c r="BG1632" s="9">
        <f t="shared" si="623"/>
        <v>0</v>
      </c>
      <c r="BI1632" t="str">
        <f t="shared" si="624"/>
        <v>Non Reimburseable</v>
      </c>
      <c r="BJ1632" s="9">
        <f t="shared" si="625"/>
        <v>0</v>
      </c>
      <c r="BL1632" t="str">
        <f t="shared" si="626"/>
        <v>Non Reimburseable</v>
      </c>
      <c r="BM1632" s="9">
        <f t="shared" si="627"/>
        <v>0</v>
      </c>
      <c r="BO1632" t="str">
        <f t="shared" si="628"/>
        <v>Non Reimburseable</v>
      </c>
      <c r="BP1632" s="9">
        <f t="shared" si="629"/>
        <v>0</v>
      </c>
    </row>
    <row r="1633" spans="1:68" x14ac:dyDescent="0.25">
      <c r="A1633">
        <v>7210747</v>
      </c>
      <c r="B1633" t="s">
        <v>1807</v>
      </c>
      <c r="C1633">
        <v>250</v>
      </c>
      <c r="F1633" s="9">
        <f t="shared" si="607"/>
        <v>0</v>
      </c>
      <c r="G1633" s="9">
        <f t="shared" si="608"/>
        <v>11.878999999999998</v>
      </c>
      <c r="H1633" s="9">
        <f t="shared" si="609"/>
        <v>10.181999999999999</v>
      </c>
      <c r="I1633" s="9">
        <v>16.97</v>
      </c>
      <c r="K1633" t="s">
        <v>4100</v>
      </c>
      <c r="N1633" t="s">
        <v>4103</v>
      </c>
      <c r="O1633" s="9">
        <f t="shared" si="610"/>
        <v>1.6155439999999999</v>
      </c>
      <c r="Q1633" t="s">
        <v>4103</v>
      </c>
      <c r="R1633" s="9">
        <f t="shared" si="611"/>
        <v>5.1419099999999993</v>
      </c>
      <c r="U1633" t="s">
        <v>4103</v>
      </c>
      <c r="V1633" s="9">
        <f t="shared" si="612"/>
        <v>6.9407299999999994</v>
      </c>
      <c r="Y1633" t="s">
        <v>4103</v>
      </c>
      <c r="Z1633" s="9">
        <f t="shared" si="613"/>
        <v>11.878999999999998</v>
      </c>
      <c r="AA1633" t="s">
        <v>4103</v>
      </c>
      <c r="AC1633" t="s">
        <v>4103</v>
      </c>
      <c r="AD1633" s="9">
        <f t="shared" si="614"/>
        <v>5.0909999999999993</v>
      </c>
      <c r="AG1633" t="s">
        <v>4103</v>
      </c>
      <c r="AH1633" s="9">
        <f t="shared" si="615"/>
        <v>2.6248499999999999</v>
      </c>
      <c r="AK1633" t="s">
        <v>4103</v>
      </c>
      <c r="AL1633" s="9">
        <f t="shared" si="616"/>
        <v>10.860799999999999</v>
      </c>
      <c r="AO1633" t="s">
        <v>4103</v>
      </c>
      <c r="AP1633" s="9">
        <f t="shared" si="617"/>
        <v>4.0728</v>
      </c>
      <c r="AS1633" t="s">
        <v>4103</v>
      </c>
      <c r="AT1633" s="9">
        <f t="shared" si="606"/>
        <v>0</v>
      </c>
      <c r="AW1633" t="str">
        <f t="shared" si="618"/>
        <v>POC</v>
      </c>
      <c r="AX1633" s="9">
        <f t="shared" si="619"/>
        <v>0</v>
      </c>
      <c r="AZ1633" t="s">
        <v>4158</v>
      </c>
      <c r="BA1633" s="9">
        <v>0</v>
      </c>
      <c r="BC1633" t="str">
        <f t="shared" si="620"/>
        <v>Non Reimburseable</v>
      </c>
      <c r="BD1633" s="9">
        <f t="shared" si="621"/>
        <v>0</v>
      </c>
      <c r="BF1633" t="str">
        <f t="shared" si="622"/>
        <v>Non Reimburseable</v>
      </c>
      <c r="BG1633" s="9">
        <f t="shared" si="623"/>
        <v>0</v>
      </c>
      <c r="BI1633" t="str">
        <f t="shared" si="624"/>
        <v>Non Reimburseable</v>
      </c>
      <c r="BJ1633" s="9">
        <f t="shared" si="625"/>
        <v>0</v>
      </c>
      <c r="BL1633" t="str">
        <f t="shared" si="626"/>
        <v>Non Reimburseable</v>
      </c>
      <c r="BM1633" s="9">
        <f t="shared" si="627"/>
        <v>0</v>
      </c>
      <c r="BO1633" t="str">
        <f t="shared" si="628"/>
        <v>Non Reimburseable</v>
      </c>
      <c r="BP1633" s="9">
        <f t="shared" si="629"/>
        <v>0</v>
      </c>
    </row>
    <row r="1634" spans="1:68" x14ac:dyDescent="0.25">
      <c r="A1634">
        <v>7210750</v>
      </c>
      <c r="B1634" t="s">
        <v>1808</v>
      </c>
      <c r="C1634">
        <v>250</v>
      </c>
      <c r="F1634" s="9">
        <f t="shared" si="607"/>
        <v>0</v>
      </c>
      <c r="G1634" s="9">
        <f t="shared" si="608"/>
        <v>14.50935</v>
      </c>
      <c r="H1634" s="9">
        <f t="shared" si="609"/>
        <v>10.056000000000001</v>
      </c>
      <c r="I1634" s="9">
        <v>16.760000000000002</v>
      </c>
      <c r="K1634" t="s">
        <v>4100</v>
      </c>
      <c r="N1634" t="s">
        <v>4103</v>
      </c>
      <c r="O1634" s="9">
        <f t="shared" si="610"/>
        <v>1.5955520000000001</v>
      </c>
      <c r="Q1634" t="s">
        <v>4103</v>
      </c>
      <c r="R1634" s="9">
        <f t="shared" si="611"/>
        <v>5.0782800000000003</v>
      </c>
      <c r="U1634" t="s">
        <v>4103</v>
      </c>
      <c r="V1634" s="9">
        <f t="shared" si="612"/>
        <v>6.8548400000000003</v>
      </c>
      <c r="Y1634" t="s">
        <v>4103</v>
      </c>
      <c r="Z1634" s="9">
        <f t="shared" si="613"/>
        <v>11.732000000000001</v>
      </c>
      <c r="AA1634" t="s">
        <v>4103</v>
      </c>
      <c r="AC1634" t="s">
        <v>4103</v>
      </c>
      <c r="AD1634" s="9">
        <f t="shared" si="614"/>
        <v>5.0280000000000005</v>
      </c>
      <c r="AG1634" t="s">
        <v>4103</v>
      </c>
      <c r="AH1634" s="9">
        <f t="shared" si="615"/>
        <v>14.50935</v>
      </c>
      <c r="AK1634" t="s">
        <v>4103</v>
      </c>
      <c r="AL1634" s="9">
        <f t="shared" si="616"/>
        <v>10.726400000000002</v>
      </c>
      <c r="AO1634" t="s">
        <v>4103</v>
      </c>
      <c r="AP1634" s="9">
        <f t="shared" si="617"/>
        <v>4.0224000000000002</v>
      </c>
      <c r="AS1634" t="s">
        <v>4103</v>
      </c>
      <c r="AT1634" s="9">
        <f t="shared" si="606"/>
        <v>0</v>
      </c>
      <c r="AW1634" t="str">
        <f t="shared" si="618"/>
        <v>POC</v>
      </c>
      <c r="AX1634" s="9">
        <f t="shared" si="619"/>
        <v>0</v>
      </c>
      <c r="AZ1634" t="s">
        <v>4158</v>
      </c>
      <c r="BA1634" s="9">
        <v>0</v>
      </c>
      <c r="BC1634" t="str">
        <f t="shared" si="620"/>
        <v>Non Reimburseable</v>
      </c>
      <c r="BD1634" s="9">
        <f t="shared" si="621"/>
        <v>0</v>
      </c>
      <c r="BF1634" t="str">
        <f t="shared" si="622"/>
        <v>Non Reimburseable</v>
      </c>
      <c r="BG1634" s="9">
        <f t="shared" si="623"/>
        <v>0</v>
      </c>
      <c r="BI1634" t="str">
        <f t="shared" si="624"/>
        <v>Non Reimburseable</v>
      </c>
      <c r="BJ1634" s="9">
        <f t="shared" si="625"/>
        <v>0</v>
      </c>
      <c r="BL1634" t="str">
        <f t="shared" si="626"/>
        <v>Non Reimburseable</v>
      </c>
      <c r="BM1634" s="9">
        <f t="shared" si="627"/>
        <v>0</v>
      </c>
      <c r="BO1634" t="str">
        <f t="shared" si="628"/>
        <v>Non Reimburseable</v>
      </c>
      <c r="BP1634" s="9">
        <f t="shared" si="629"/>
        <v>0</v>
      </c>
    </row>
    <row r="1635" spans="1:68" x14ac:dyDescent="0.25">
      <c r="A1635">
        <v>7210754</v>
      </c>
      <c r="B1635" t="s">
        <v>1809</v>
      </c>
      <c r="C1635">
        <v>250</v>
      </c>
      <c r="F1635" s="9">
        <f t="shared" si="607"/>
        <v>0</v>
      </c>
      <c r="G1635" s="9">
        <f t="shared" si="608"/>
        <v>14.650999999999998</v>
      </c>
      <c r="H1635" s="9">
        <f t="shared" si="609"/>
        <v>12.558</v>
      </c>
      <c r="I1635" s="9">
        <v>20.93</v>
      </c>
      <c r="K1635" t="s">
        <v>4100</v>
      </c>
      <c r="N1635" t="s">
        <v>4103</v>
      </c>
      <c r="O1635" s="9">
        <f t="shared" si="610"/>
        <v>1.9925359999999999</v>
      </c>
      <c r="Q1635" t="s">
        <v>4103</v>
      </c>
      <c r="R1635" s="9">
        <f t="shared" si="611"/>
        <v>6.3417899999999996</v>
      </c>
      <c r="U1635" t="s">
        <v>4103</v>
      </c>
      <c r="V1635" s="9">
        <f t="shared" si="612"/>
        <v>8.5603699999999989</v>
      </c>
      <c r="Y1635" t="s">
        <v>4103</v>
      </c>
      <c r="Z1635" s="9">
        <f t="shared" si="613"/>
        <v>14.650999999999998</v>
      </c>
      <c r="AA1635" t="s">
        <v>4103</v>
      </c>
      <c r="AC1635" t="s">
        <v>4103</v>
      </c>
      <c r="AD1635" s="9">
        <f t="shared" si="614"/>
        <v>6.2789999999999999</v>
      </c>
      <c r="AG1635" t="s">
        <v>4103</v>
      </c>
      <c r="AH1635" s="9">
        <f t="shared" si="615"/>
        <v>14.329800000000001</v>
      </c>
      <c r="AK1635" t="s">
        <v>4103</v>
      </c>
      <c r="AL1635" s="9">
        <f t="shared" si="616"/>
        <v>13.395200000000001</v>
      </c>
      <c r="AO1635" t="s">
        <v>4103</v>
      </c>
      <c r="AP1635" s="9">
        <f t="shared" si="617"/>
        <v>5.0232000000000001</v>
      </c>
      <c r="AS1635" t="s">
        <v>4103</v>
      </c>
      <c r="AT1635" s="9">
        <f t="shared" si="606"/>
        <v>0</v>
      </c>
      <c r="AW1635" t="str">
        <f t="shared" si="618"/>
        <v>POC</v>
      </c>
      <c r="AX1635" s="9">
        <f t="shared" si="619"/>
        <v>0</v>
      </c>
      <c r="AZ1635" t="s">
        <v>4158</v>
      </c>
      <c r="BA1635" s="9">
        <v>0</v>
      </c>
      <c r="BC1635" t="str">
        <f t="shared" si="620"/>
        <v>Non Reimburseable</v>
      </c>
      <c r="BD1635" s="9">
        <f t="shared" si="621"/>
        <v>0</v>
      </c>
      <c r="BF1635" t="str">
        <f t="shared" si="622"/>
        <v>Non Reimburseable</v>
      </c>
      <c r="BG1635" s="9">
        <f t="shared" si="623"/>
        <v>0</v>
      </c>
      <c r="BI1635" t="str">
        <f t="shared" si="624"/>
        <v>Non Reimburseable</v>
      </c>
      <c r="BJ1635" s="9">
        <f t="shared" si="625"/>
        <v>0</v>
      </c>
      <c r="BL1635" t="str">
        <f t="shared" si="626"/>
        <v>Non Reimburseable</v>
      </c>
      <c r="BM1635" s="9">
        <f t="shared" si="627"/>
        <v>0</v>
      </c>
      <c r="BO1635" t="str">
        <f t="shared" si="628"/>
        <v>Non Reimburseable</v>
      </c>
      <c r="BP1635" s="9">
        <f t="shared" si="629"/>
        <v>0</v>
      </c>
    </row>
    <row r="1636" spans="1:68" x14ac:dyDescent="0.25">
      <c r="A1636">
        <v>7210765</v>
      </c>
      <c r="B1636" t="s">
        <v>1810</v>
      </c>
      <c r="C1636">
        <v>250</v>
      </c>
      <c r="F1636" s="9">
        <f t="shared" si="607"/>
        <v>0</v>
      </c>
      <c r="G1636" s="9">
        <f t="shared" si="608"/>
        <v>17.895150000000001</v>
      </c>
      <c r="H1636" s="9">
        <f t="shared" si="609"/>
        <v>3.9359999999999995</v>
      </c>
      <c r="I1636" s="9">
        <v>6.56</v>
      </c>
      <c r="K1636" t="s">
        <v>4100</v>
      </c>
      <c r="N1636" t="s">
        <v>4103</v>
      </c>
      <c r="O1636" s="9">
        <f t="shared" si="610"/>
        <v>0.62451199999999996</v>
      </c>
      <c r="Q1636" t="s">
        <v>4103</v>
      </c>
      <c r="R1636" s="9">
        <f t="shared" si="611"/>
        <v>1.9876799999999999</v>
      </c>
      <c r="U1636" t="s">
        <v>4103</v>
      </c>
      <c r="V1636" s="9">
        <f t="shared" si="612"/>
        <v>2.6830399999999996</v>
      </c>
      <c r="Y1636" t="s">
        <v>4103</v>
      </c>
      <c r="Z1636" s="9">
        <f t="shared" si="613"/>
        <v>4.5919999999999996</v>
      </c>
      <c r="AA1636" t="s">
        <v>4103</v>
      </c>
      <c r="AC1636" t="s">
        <v>4103</v>
      </c>
      <c r="AD1636" s="9">
        <f t="shared" si="614"/>
        <v>1.9679999999999997</v>
      </c>
      <c r="AG1636" t="s">
        <v>4103</v>
      </c>
      <c r="AH1636" s="9">
        <f t="shared" si="615"/>
        <v>17.895150000000001</v>
      </c>
      <c r="AK1636" t="s">
        <v>4103</v>
      </c>
      <c r="AL1636" s="9">
        <f t="shared" si="616"/>
        <v>4.1983999999999995</v>
      </c>
      <c r="AO1636" t="s">
        <v>4103</v>
      </c>
      <c r="AP1636" s="9">
        <f t="shared" si="617"/>
        <v>1.5743999999999998</v>
      </c>
      <c r="AS1636" t="s">
        <v>4103</v>
      </c>
      <c r="AT1636" s="9">
        <f t="shared" si="606"/>
        <v>0</v>
      </c>
      <c r="AW1636" t="str">
        <f t="shared" si="618"/>
        <v>POC</v>
      </c>
      <c r="AX1636" s="9">
        <f t="shared" si="619"/>
        <v>0</v>
      </c>
      <c r="AZ1636" t="s">
        <v>4158</v>
      </c>
      <c r="BA1636" s="9">
        <v>0</v>
      </c>
      <c r="BC1636" t="str">
        <f t="shared" si="620"/>
        <v>Non Reimburseable</v>
      </c>
      <c r="BD1636" s="9">
        <f t="shared" si="621"/>
        <v>0</v>
      </c>
      <c r="BF1636" t="str">
        <f t="shared" si="622"/>
        <v>Non Reimburseable</v>
      </c>
      <c r="BG1636" s="9">
        <f t="shared" si="623"/>
        <v>0</v>
      </c>
      <c r="BI1636" t="str">
        <f t="shared" si="624"/>
        <v>Non Reimburseable</v>
      </c>
      <c r="BJ1636" s="9">
        <f t="shared" si="625"/>
        <v>0</v>
      </c>
      <c r="BL1636" t="str">
        <f t="shared" si="626"/>
        <v>Non Reimburseable</v>
      </c>
      <c r="BM1636" s="9">
        <f t="shared" si="627"/>
        <v>0</v>
      </c>
      <c r="BO1636" t="str">
        <f t="shared" si="628"/>
        <v>Non Reimburseable</v>
      </c>
      <c r="BP1636" s="9">
        <f t="shared" si="629"/>
        <v>0</v>
      </c>
    </row>
    <row r="1637" spans="1:68" x14ac:dyDescent="0.25">
      <c r="A1637">
        <v>7210772</v>
      </c>
      <c r="B1637" t="s">
        <v>1811</v>
      </c>
      <c r="C1637">
        <v>250</v>
      </c>
      <c r="F1637" s="9">
        <f t="shared" si="607"/>
        <v>0</v>
      </c>
      <c r="G1637" s="9">
        <f t="shared" si="608"/>
        <v>6.8319999999999999</v>
      </c>
      <c r="H1637" s="9">
        <f t="shared" si="609"/>
        <v>5.8559999999999999</v>
      </c>
      <c r="I1637" s="9">
        <v>9.76</v>
      </c>
      <c r="K1637" t="s">
        <v>4100</v>
      </c>
      <c r="N1637" t="s">
        <v>4103</v>
      </c>
      <c r="O1637" s="9">
        <f t="shared" si="610"/>
        <v>0.92915199999999987</v>
      </c>
      <c r="Q1637" t="s">
        <v>4103</v>
      </c>
      <c r="R1637" s="9">
        <f t="shared" si="611"/>
        <v>2.9572799999999999</v>
      </c>
      <c r="U1637" t="s">
        <v>4103</v>
      </c>
      <c r="V1637" s="9">
        <f t="shared" si="612"/>
        <v>3.9918399999999998</v>
      </c>
      <c r="Y1637" t="s">
        <v>4103</v>
      </c>
      <c r="Z1637" s="9">
        <f t="shared" si="613"/>
        <v>6.8319999999999999</v>
      </c>
      <c r="AA1637" t="s">
        <v>4103</v>
      </c>
      <c r="AC1637" t="s">
        <v>4103</v>
      </c>
      <c r="AD1637" s="9">
        <f t="shared" si="614"/>
        <v>2.9279999999999999</v>
      </c>
      <c r="AG1637" t="s">
        <v>4103</v>
      </c>
      <c r="AH1637" s="9">
        <f t="shared" si="615"/>
        <v>5.6087999999999996</v>
      </c>
      <c r="AK1637" t="s">
        <v>4103</v>
      </c>
      <c r="AL1637" s="9">
        <f t="shared" si="616"/>
        <v>6.2464000000000004</v>
      </c>
      <c r="AO1637" t="s">
        <v>4103</v>
      </c>
      <c r="AP1637" s="9">
        <f t="shared" si="617"/>
        <v>2.3424</v>
      </c>
      <c r="AS1637" t="s">
        <v>4103</v>
      </c>
      <c r="AT1637" s="9">
        <f t="shared" si="606"/>
        <v>0</v>
      </c>
      <c r="AW1637" t="str">
        <f t="shared" si="618"/>
        <v>POC</v>
      </c>
      <c r="AX1637" s="9">
        <f t="shared" si="619"/>
        <v>0</v>
      </c>
      <c r="AZ1637" t="s">
        <v>4158</v>
      </c>
      <c r="BA1637" s="9">
        <v>0</v>
      </c>
      <c r="BC1637" t="str">
        <f t="shared" si="620"/>
        <v>Non Reimburseable</v>
      </c>
      <c r="BD1637" s="9">
        <f t="shared" si="621"/>
        <v>0</v>
      </c>
      <c r="BF1637" t="str">
        <f t="shared" si="622"/>
        <v>Non Reimburseable</v>
      </c>
      <c r="BG1637" s="9">
        <f t="shared" si="623"/>
        <v>0</v>
      </c>
      <c r="BI1637" t="str">
        <f t="shared" si="624"/>
        <v>Non Reimburseable</v>
      </c>
      <c r="BJ1637" s="9">
        <f t="shared" si="625"/>
        <v>0</v>
      </c>
      <c r="BL1637" t="str">
        <f t="shared" si="626"/>
        <v>Non Reimburseable</v>
      </c>
      <c r="BM1637" s="9">
        <f t="shared" si="627"/>
        <v>0</v>
      </c>
      <c r="BO1637" t="str">
        <f t="shared" si="628"/>
        <v>Non Reimburseable</v>
      </c>
      <c r="BP1637" s="9">
        <f t="shared" si="629"/>
        <v>0</v>
      </c>
    </row>
    <row r="1638" spans="1:68" x14ac:dyDescent="0.25">
      <c r="A1638">
        <v>7210777</v>
      </c>
      <c r="B1638" t="s">
        <v>1812</v>
      </c>
      <c r="C1638">
        <v>250</v>
      </c>
      <c r="F1638" s="9">
        <f t="shared" si="607"/>
        <v>0</v>
      </c>
      <c r="G1638" s="9">
        <f t="shared" si="608"/>
        <v>401.57599999999996</v>
      </c>
      <c r="H1638" s="9">
        <f t="shared" si="609"/>
        <v>344.20799999999997</v>
      </c>
      <c r="I1638" s="9">
        <v>573.67999999999995</v>
      </c>
      <c r="K1638" t="s">
        <v>4100</v>
      </c>
      <c r="N1638" t="s">
        <v>4103</v>
      </c>
      <c r="O1638" s="9">
        <f t="shared" si="610"/>
        <v>54.614335999999994</v>
      </c>
      <c r="Q1638" t="s">
        <v>4103</v>
      </c>
      <c r="R1638" s="9">
        <f t="shared" si="611"/>
        <v>173.82503999999997</v>
      </c>
      <c r="U1638" t="s">
        <v>4103</v>
      </c>
      <c r="V1638" s="9">
        <f t="shared" si="612"/>
        <v>234.63511999999997</v>
      </c>
      <c r="Y1638" t="s">
        <v>4103</v>
      </c>
      <c r="Z1638" s="9">
        <f t="shared" si="613"/>
        <v>401.57599999999996</v>
      </c>
      <c r="AA1638" t="s">
        <v>4103</v>
      </c>
      <c r="AC1638" t="s">
        <v>4103</v>
      </c>
      <c r="AD1638" s="9">
        <f t="shared" si="614"/>
        <v>172.10399999999998</v>
      </c>
      <c r="AG1638" t="s">
        <v>4103</v>
      </c>
      <c r="AH1638" s="9">
        <f t="shared" si="615"/>
        <v>8.3447999999999993</v>
      </c>
      <c r="AK1638" t="s">
        <v>4103</v>
      </c>
      <c r="AL1638" s="9">
        <f t="shared" si="616"/>
        <v>367.15519999999998</v>
      </c>
      <c r="AO1638" t="s">
        <v>4103</v>
      </c>
      <c r="AP1638" s="9">
        <f t="shared" si="617"/>
        <v>137.68319999999997</v>
      </c>
      <c r="AS1638" t="s">
        <v>4103</v>
      </c>
      <c r="AT1638" s="9">
        <f t="shared" si="606"/>
        <v>0</v>
      </c>
      <c r="AW1638" t="str">
        <f t="shared" si="618"/>
        <v>POC</v>
      </c>
      <c r="AX1638" s="9">
        <f t="shared" si="619"/>
        <v>0</v>
      </c>
      <c r="AZ1638" t="s">
        <v>4158</v>
      </c>
      <c r="BA1638" s="9">
        <v>0</v>
      </c>
      <c r="BC1638" t="str">
        <f t="shared" si="620"/>
        <v>Non Reimburseable</v>
      </c>
      <c r="BD1638" s="9">
        <f t="shared" si="621"/>
        <v>0</v>
      </c>
      <c r="BF1638" t="str">
        <f t="shared" si="622"/>
        <v>Non Reimburseable</v>
      </c>
      <c r="BG1638" s="9">
        <f t="shared" si="623"/>
        <v>0</v>
      </c>
      <c r="BI1638" t="str">
        <f t="shared" si="624"/>
        <v>Non Reimburseable</v>
      </c>
      <c r="BJ1638" s="9">
        <f t="shared" si="625"/>
        <v>0</v>
      </c>
      <c r="BL1638" t="str">
        <f t="shared" si="626"/>
        <v>Non Reimburseable</v>
      </c>
      <c r="BM1638" s="9">
        <f t="shared" si="627"/>
        <v>0</v>
      </c>
      <c r="BO1638" t="str">
        <f t="shared" si="628"/>
        <v>Non Reimburseable</v>
      </c>
      <c r="BP1638" s="9">
        <f t="shared" si="629"/>
        <v>0</v>
      </c>
    </row>
    <row r="1639" spans="1:68" x14ac:dyDescent="0.25">
      <c r="A1639">
        <v>7210786</v>
      </c>
      <c r="B1639" t="s">
        <v>1814</v>
      </c>
      <c r="C1639">
        <v>250</v>
      </c>
      <c r="F1639" s="9">
        <f t="shared" si="607"/>
        <v>0</v>
      </c>
      <c r="G1639" s="9">
        <f t="shared" si="608"/>
        <v>490.49639999999994</v>
      </c>
      <c r="H1639" s="9">
        <f t="shared" si="609"/>
        <v>1.9679999999999997</v>
      </c>
      <c r="I1639" s="9">
        <v>3.28</v>
      </c>
      <c r="K1639" t="s">
        <v>4100</v>
      </c>
      <c r="N1639" t="s">
        <v>4103</v>
      </c>
      <c r="O1639" s="9">
        <f t="shared" si="610"/>
        <v>0.31225599999999998</v>
      </c>
      <c r="Q1639" t="s">
        <v>4103</v>
      </c>
      <c r="R1639" s="9">
        <f t="shared" si="611"/>
        <v>0.99383999999999995</v>
      </c>
      <c r="U1639" t="s">
        <v>4103</v>
      </c>
      <c r="V1639" s="9">
        <f t="shared" si="612"/>
        <v>1.3415199999999998</v>
      </c>
      <c r="Y1639" t="s">
        <v>4103</v>
      </c>
      <c r="Z1639" s="9">
        <f t="shared" si="613"/>
        <v>2.2959999999999998</v>
      </c>
      <c r="AA1639" t="s">
        <v>4103</v>
      </c>
      <c r="AC1639" t="s">
        <v>4103</v>
      </c>
      <c r="AD1639" s="9">
        <f t="shared" si="614"/>
        <v>0.98399999999999987</v>
      </c>
      <c r="AG1639" t="s">
        <v>4103</v>
      </c>
      <c r="AH1639" s="9">
        <f t="shared" si="615"/>
        <v>490.49639999999994</v>
      </c>
      <c r="AK1639" t="s">
        <v>4103</v>
      </c>
      <c r="AL1639" s="9">
        <f t="shared" si="616"/>
        <v>2.0991999999999997</v>
      </c>
      <c r="AO1639" t="s">
        <v>4103</v>
      </c>
      <c r="AP1639" s="9">
        <f t="shared" si="617"/>
        <v>0.7871999999999999</v>
      </c>
      <c r="AS1639" t="s">
        <v>4103</v>
      </c>
      <c r="AT1639" s="9">
        <f t="shared" si="606"/>
        <v>0</v>
      </c>
      <c r="AW1639" t="str">
        <f t="shared" si="618"/>
        <v>POC</v>
      </c>
      <c r="AX1639" s="9">
        <f t="shared" si="619"/>
        <v>0</v>
      </c>
      <c r="AZ1639" t="s">
        <v>4158</v>
      </c>
      <c r="BA1639" s="9">
        <v>0</v>
      </c>
      <c r="BC1639" t="str">
        <f t="shared" si="620"/>
        <v>Non Reimburseable</v>
      </c>
      <c r="BD1639" s="9">
        <f t="shared" si="621"/>
        <v>0</v>
      </c>
      <c r="BF1639" t="str">
        <f t="shared" si="622"/>
        <v>Non Reimburseable</v>
      </c>
      <c r="BG1639" s="9">
        <f t="shared" si="623"/>
        <v>0</v>
      </c>
      <c r="BI1639" t="str">
        <f t="shared" si="624"/>
        <v>Non Reimburseable</v>
      </c>
      <c r="BJ1639" s="9">
        <f t="shared" si="625"/>
        <v>0</v>
      </c>
      <c r="BL1639" t="str">
        <f t="shared" si="626"/>
        <v>Non Reimburseable</v>
      </c>
      <c r="BM1639" s="9">
        <f t="shared" si="627"/>
        <v>0</v>
      </c>
      <c r="BO1639" t="str">
        <f t="shared" si="628"/>
        <v>Non Reimburseable</v>
      </c>
      <c r="BP1639" s="9">
        <f t="shared" si="629"/>
        <v>0</v>
      </c>
    </row>
    <row r="1640" spans="1:68" x14ac:dyDescent="0.25">
      <c r="A1640">
        <v>7210787</v>
      </c>
      <c r="B1640" t="s">
        <v>1815</v>
      </c>
      <c r="C1640">
        <v>250</v>
      </c>
      <c r="F1640" s="9">
        <f t="shared" si="607"/>
        <v>0</v>
      </c>
      <c r="G1640" s="9">
        <f t="shared" si="608"/>
        <v>129.101</v>
      </c>
      <c r="H1640" s="9">
        <f t="shared" si="609"/>
        <v>110.658</v>
      </c>
      <c r="I1640" s="9">
        <v>184.43</v>
      </c>
      <c r="K1640" t="s">
        <v>4100</v>
      </c>
      <c r="N1640" t="s">
        <v>4103</v>
      </c>
      <c r="O1640" s="9">
        <f t="shared" si="610"/>
        <v>17.557735999999998</v>
      </c>
      <c r="Q1640" t="s">
        <v>4103</v>
      </c>
      <c r="R1640" s="9">
        <f t="shared" si="611"/>
        <v>55.882289999999998</v>
      </c>
      <c r="U1640" t="s">
        <v>4103</v>
      </c>
      <c r="V1640" s="9">
        <f t="shared" si="612"/>
        <v>75.431870000000004</v>
      </c>
      <c r="Y1640" t="s">
        <v>4103</v>
      </c>
      <c r="Z1640" s="9">
        <f t="shared" si="613"/>
        <v>129.101</v>
      </c>
      <c r="AA1640" t="s">
        <v>4103</v>
      </c>
      <c r="AC1640" t="s">
        <v>4103</v>
      </c>
      <c r="AD1640" s="9">
        <f t="shared" si="614"/>
        <v>55.329000000000001</v>
      </c>
      <c r="AG1640" t="s">
        <v>4103</v>
      </c>
      <c r="AH1640" s="9">
        <f t="shared" si="615"/>
        <v>2.8043999999999998</v>
      </c>
      <c r="AK1640" t="s">
        <v>4103</v>
      </c>
      <c r="AL1640" s="9">
        <f t="shared" si="616"/>
        <v>118.0352</v>
      </c>
      <c r="AO1640" t="s">
        <v>4103</v>
      </c>
      <c r="AP1640" s="9">
        <f t="shared" si="617"/>
        <v>44.263199999999998</v>
      </c>
      <c r="AS1640" t="s">
        <v>4103</v>
      </c>
      <c r="AT1640" s="9">
        <f t="shared" si="606"/>
        <v>0</v>
      </c>
      <c r="AW1640" t="str">
        <f t="shared" si="618"/>
        <v>POC</v>
      </c>
      <c r="AX1640" s="9">
        <f t="shared" si="619"/>
        <v>0</v>
      </c>
      <c r="AZ1640" t="s">
        <v>4158</v>
      </c>
      <c r="BA1640" s="9">
        <v>0</v>
      </c>
      <c r="BC1640" t="str">
        <f t="shared" si="620"/>
        <v>Non Reimburseable</v>
      </c>
      <c r="BD1640" s="9">
        <f t="shared" si="621"/>
        <v>0</v>
      </c>
      <c r="BF1640" t="str">
        <f t="shared" si="622"/>
        <v>Non Reimburseable</v>
      </c>
      <c r="BG1640" s="9">
        <f t="shared" si="623"/>
        <v>0</v>
      </c>
      <c r="BI1640" t="str">
        <f t="shared" si="624"/>
        <v>Non Reimburseable</v>
      </c>
      <c r="BJ1640" s="9">
        <f t="shared" si="625"/>
        <v>0</v>
      </c>
      <c r="BL1640" t="str">
        <f t="shared" si="626"/>
        <v>Non Reimburseable</v>
      </c>
      <c r="BM1640" s="9">
        <f t="shared" si="627"/>
        <v>0</v>
      </c>
      <c r="BO1640" t="str">
        <f t="shared" si="628"/>
        <v>Non Reimburseable</v>
      </c>
      <c r="BP1640" s="9">
        <f t="shared" si="629"/>
        <v>0</v>
      </c>
    </row>
    <row r="1641" spans="1:68" x14ac:dyDescent="0.25">
      <c r="A1641">
        <v>7210788</v>
      </c>
      <c r="B1641" t="s">
        <v>1816</v>
      </c>
      <c r="C1641">
        <v>250</v>
      </c>
      <c r="F1641" s="9">
        <f t="shared" si="607"/>
        <v>0</v>
      </c>
      <c r="G1641" s="9">
        <f t="shared" si="608"/>
        <v>157.68764999999999</v>
      </c>
      <c r="H1641" s="9">
        <f t="shared" si="609"/>
        <v>87.041999999999987</v>
      </c>
      <c r="I1641" s="9">
        <v>145.07</v>
      </c>
      <c r="K1641" t="s">
        <v>4100</v>
      </c>
      <c r="N1641" t="s">
        <v>4103</v>
      </c>
      <c r="O1641" s="9">
        <f t="shared" si="610"/>
        <v>13.810663999999999</v>
      </c>
      <c r="Q1641" t="s">
        <v>4103</v>
      </c>
      <c r="R1641" s="9">
        <f t="shared" si="611"/>
        <v>43.956209999999999</v>
      </c>
      <c r="U1641" t="s">
        <v>4103</v>
      </c>
      <c r="V1641" s="9">
        <f t="shared" si="612"/>
        <v>59.333629999999992</v>
      </c>
      <c r="Y1641" t="s">
        <v>4103</v>
      </c>
      <c r="Z1641" s="9">
        <f t="shared" si="613"/>
        <v>101.54899999999999</v>
      </c>
      <c r="AA1641" t="s">
        <v>4103</v>
      </c>
      <c r="AC1641" t="s">
        <v>4103</v>
      </c>
      <c r="AD1641" s="9">
        <f t="shared" si="614"/>
        <v>43.520999999999994</v>
      </c>
      <c r="AG1641" t="s">
        <v>4103</v>
      </c>
      <c r="AH1641" s="9">
        <f t="shared" si="615"/>
        <v>157.68764999999999</v>
      </c>
      <c r="AK1641" t="s">
        <v>4103</v>
      </c>
      <c r="AL1641" s="9">
        <f t="shared" si="616"/>
        <v>92.844799999999992</v>
      </c>
      <c r="AO1641" t="s">
        <v>4103</v>
      </c>
      <c r="AP1641" s="9">
        <f t="shared" si="617"/>
        <v>34.816799999999994</v>
      </c>
      <c r="AS1641" t="s">
        <v>4103</v>
      </c>
      <c r="AT1641" s="9">
        <f t="shared" si="606"/>
        <v>0</v>
      </c>
      <c r="AW1641" t="str">
        <f t="shared" si="618"/>
        <v>POC</v>
      </c>
      <c r="AX1641" s="9">
        <f t="shared" si="619"/>
        <v>0</v>
      </c>
      <c r="AZ1641" t="s">
        <v>4158</v>
      </c>
      <c r="BA1641" s="9">
        <v>0</v>
      </c>
      <c r="BC1641" t="str">
        <f t="shared" si="620"/>
        <v>Non Reimburseable</v>
      </c>
      <c r="BD1641" s="9">
        <f t="shared" si="621"/>
        <v>0</v>
      </c>
      <c r="BF1641" t="str">
        <f t="shared" si="622"/>
        <v>Non Reimburseable</v>
      </c>
      <c r="BG1641" s="9">
        <f t="shared" si="623"/>
        <v>0</v>
      </c>
      <c r="BI1641" t="str">
        <f t="shared" si="624"/>
        <v>Non Reimburseable</v>
      </c>
      <c r="BJ1641" s="9">
        <f t="shared" si="625"/>
        <v>0</v>
      </c>
      <c r="BL1641" t="str">
        <f t="shared" si="626"/>
        <v>Non Reimburseable</v>
      </c>
      <c r="BM1641" s="9">
        <f t="shared" si="627"/>
        <v>0</v>
      </c>
      <c r="BO1641" t="str">
        <f t="shared" si="628"/>
        <v>Non Reimburseable</v>
      </c>
      <c r="BP1641" s="9">
        <f t="shared" si="629"/>
        <v>0</v>
      </c>
    </row>
    <row r="1642" spans="1:68" x14ac:dyDescent="0.25">
      <c r="A1642">
        <v>7210790</v>
      </c>
      <c r="B1642" t="s">
        <v>1817</v>
      </c>
      <c r="C1642">
        <v>250</v>
      </c>
      <c r="F1642" s="9">
        <f t="shared" si="607"/>
        <v>0</v>
      </c>
      <c r="G1642" s="9">
        <f t="shared" si="608"/>
        <v>124.03484999999999</v>
      </c>
      <c r="H1642" s="9">
        <f t="shared" si="609"/>
        <v>11.73</v>
      </c>
      <c r="I1642" s="9">
        <v>19.55</v>
      </c>
      <c r="K1642" t="s">
        <v>4100</v>
      </c>
      <c r="N1642" t="s">
        <v>4103</v>
      </c>
      <c r="O1642" s="9">
        <f t="shared" si="610"/>
        <v>1.8611599999999999</v>
      </c>
      <c r="Q1642" t="s">
        <v>4103</v>
      </c>
      <c r="R1642" s="9">
        <f t="shared" si="611"/>
        <v>5.9236500000000003</v>
      </c>
      <c r="U1642" t="s">
        <v>4103</v>
      </c>
      <c r="V1642" s="9">
        <f t="shared" si="612"/>
        <v>7.9959499999999997</v>
      </c>
      <c r="Y1642" t="s">
        <v>4103</v>
      </c>
      <c r="Z1642" s="9">
        <f t="shared" si="613"/>
        <v>13.685</v>
      </c>
      <c r="AA1642" t="s">
        <v>4103</v>
      </c>
      <c r="AC1642" t="s">
        <v>4103</v>
      </c>
      <c r="AD1642" s="9">
        <f t="shared" si="614"/>
        <v>5.8650000000000002</v>
      </c>
      <c r="AG1642" t="s">
        <v>4103</v>
      </c>
      <c r="AH1642" s="9">
        <f t="shared" si="615"/>
        <v>124.03484999999999</v>
      </c>
      <c r="AK1642" t="s">
        <v>4103</v>
      </c>
      <c r="AL1642" s="9">
        <f t="shared" si="616"/>
        <v>12.512</v>
      </c>
      <c r="AO1642" t="s">
        <v>4103</v>
      </c>
      <c r="AP1642" s="9">
        <f t="shared" si="617"/>
        <v>4.6920000000000002</v>
      </c>
      <c r="AS1642" t="s">
        <v>4103</v>
      </c>
      <c r="AT1642" s="9">
        <f t="shared" si="606"/>
        <v>0</v>
      </c>
      <c r="AW1642" t="str">
        <f t="shared" si="618"/>
        <v>POC</v>
      </c>
      <c r="AX1642" s="9">
        <f t="shared" si="619"/>
        <v>0</v>
      </c>
      <c r="AZ1642" t="s">
        <v>4158</v>
      </c>
      <c r="BA1642" s="9">
        <v>0</v>
      </c>
      <c r="BC1642" t="str">
        <f t="shared" si="620"/>
        <v>Non Reimburseable</v>
      </c>
      <c r="BD1642" s="9">
        <f t="shared" si="621"/>
        <v>0</v>
      </c>
      <c r="BF1642" t="str">
        <f t="shared" si="622"/>
        <v>Non Reimburseable</v>
      </c>
      <c r="BG1642" s="9">
        <f t="shared" si="623"/>
        <v>0</v>
      </c>
      <c r="BI1642" t="str">
        <f t="shared" si="624"/>
        <v>Non Reimburseable</v>
      </c>
      <c r="BJ1642" s="9">
        <f t="shared" si="625"/>
        <v>0</v>
      </c>
      <c r="BL1642" t="str">
        <f t="shared" si="626"/>
        <v>Non Reimburseable</v>
      </c>
      <c r="BM1642" s="9">
        <f t="shared" si="627"/>
        <v>0</v>
      </c>
      <c r="BO1642" t="str">
        <f t="shared" si="628"/>
        <v>Non Reimburseable</v>
      </c>
      <c r="BP1642" s="9">
        <f t="shared" si="629"/>
        <v>0</v>
      </c>
    </row>
    <row r="1643" spans="1:68" x14ac:dyDescent="0.25">
      <c r="A1643">
        <v>7210791</v>
      </c>
      <c r="B1643" t="s">
        <v>1818</v>
      </c>
      <c r="C1643">
        <v>250</v>
      </c>
      <c r="F1643" s="9">
        <f t="shared" si="607"/>
        <v>0</v>
      </c>
      <c r="G1643" s="9">
        <f t="shared" si="608"/>
        <v>16.715250000000001</v>
      </c>
      <c r="H1643" s="9">
        <f t="shared" si="609"/>
        <v>4.6079999999999997</v>
      </c>
      <c r="I1643" s="9">
        <v>7.68</v>
      </c>
      <c r="K1643" t="s">
        <v>4100</v>
      </c>
      <c r="N1643" t="s">
        <v>4103</v>
      </c>
      <c r="O1643" s="9">
        <f t="shared" si="610"/>
        <v>0.7311359999999999</v>
      </c>
      <c r="Q1643" t="s">
        <v>4103</v>
      </c>
      <c r="R1643" s="9">
        <f t="shared" si="611"/>
        <v>2.3270399999999998</v>
      </c>
      <c r="U1643" t="s">
        <v>4103</v>
      </c>
      <c r="V1643" s="9">
        <f t="shared" si="612"/>
        <v>3.1411199999999995</v>
      </c>
      <c r="Y1643" t="s">
        <v>4103</v>
      </c>
      <c r="Z1643" s="9">
        <f t="shared" si="613"/>
        <v>5.3759999999999994</v>
      </c>
      <c r="AA1643" t="s">
        <v>4103</v>
      </c>
      <c r="AC1643" t="s">
        <v>4103</v>
      </c>
      <c r="AD1643" s="9">
        <f t="shared" si="614"/>
        <v>2.3039999999999998</v>
      </c>
      <c r="AG1643" t="s">
        <v>4103</v>
      </c>
      <c r="AH1643" s="9">
        <f t="shared" si="615"/>
        <v>16.715250000000001</v>
      </c>
      <c r="AK1643" t="s">
        <v>4103</v>
      </c>
      <c r="AL1643" s="9">
        <f t="shared" si="616"/>
        <v>4.9151999999999996</v>
      </c>
      <c r="AO1643" t="s">
        <v>4103</v>
      </c>
      <c r="AP1643" s="9">
        <f t="shared" si="617"/>
        <v>1.8431999999999999</v>
      </c>
      <c r="AS1643" t="s">
        <v>4103</v>
      </c>
      <c r="AT1643" s="9">
        <f t="shared" si="606"/>
        <v>0</v>
      </c>
      <c r="AW1643" t="str">
        <f t="shared" si="618"/>
        <v>POC</v>
      </c>
      <c r="AX1643" s="9">
        <f t="shared" si="619"/>
        <v>0</v>
      </c>
      <c r="AZ1643" t="s">
        <v>4158</v>
      </c>
      <c r="BA1643" s="9">
        <v>0</v>
      </c>
      <c r="BC1643" t="str">
        <f t="shared" si="620"/>
        <v>Non Reimburseable</v>
      </c>
      <c r="BD1643" s="9">
        <f t="shared" si="621"/>
        <v>0</v>
      </c>
      <c r="BF1643" t="str">
        <f t="shared" si="622"/>
        <v>Non Reimburseable</v>
      </c>
      <c r="BG1643" s="9">
        <f t="shared" si="623"/>
        <v>0</v>
      </c>
      <c r="BI1643" t="str">
        <f t="shared" si="624"/>
        <v>Non Reimburseable</v>
      </c>
      <c r="BJ1643" s="9">
        <f t="shared" si="625"/>
        <v>0</v>
      </c>
      <c r="BL1643" t="str">
        <f t="shared" si="626"/>
        <v>Non Reimburseable</v>
      </c>
      <c r="BM1643" s="9">
        <f t="shared" si="627"/>
        <v>0</v>
      </c>
      <c r="BO1643" t="str">
        <f t="shared" si="628"/>
        <v>Non Reimburseable</v>
      </c>
      <c r="BP1643" s="9">
        <f t="shared" si="629"/>
        <v>0</v>
      </c>
    </row>
    <row r="1644" spans="1:68" x14ac:dyDescent="0.25">
      <c r="A1644">
        <v>7210796</v>
      </c>
      <c r="B1644" t="s">
        <v>1819</v>
      </c>
      <c r="C1644">
        <v>250</v>
      </c>
      <c r="F1644" s="9">
        <f t="shared" si="607"/>
        <v>0</v>
      </c>
      <c r="G1644" s="9">
        <f t="shared" si="608"/>
        <v>66.436999999999998</v>
      </c>
      <c r="H1644" s="9">
        <f t="shared" si="609"/>
        <v>56.945999999999998</v>
      </c>
      <c r="I1644" s="9">
        <v>94.91</v>
      </c>
      <c r="K1644" t="s">
        <v>4100</v>
      </c>
      <c r="N1644" t="s">
        <v>4103</v>
      </c>
      <c r="O1644" s="9">
        <f t="shared" si="610"/>
        <v>9.0354319999999984</v>
      </c>
      <c r="Q1644" t="s">
        <v>4103</v>
      </c>
      <c r="R1644" s="9">
        <f t="shared" si="611"/>
        <v>28.757729999999999</v>
      </c>
      <c r="U1644" t="s">
        <v>4103</v>
      </c>
      <c r="V1644" s="9">
        <f t="shared" si="612"/>
        <v>38.818189999999994</v>
      </c>
      <c r="Y1644" t="s">
        <v>4103</v>
      </c>
      <c r="Z1644" s="9">
        <f t="shared" si="613"/>
        <v>66.436999999999998</v>
      </c>
      <c r="AA1644" t="s">
        <v>4103</v>
      </c>
      <c r="AC1644" t="s">
        <v>4103</v>
      </c>
      <c r="AD1644" s="9">
        <f t="shared" si="614"/>
        <v>28.472999999999999</v>
      </c>
      <c r="AG1644" t="s">
        <v>4103</v>
      </c>
      <c r="AH1644" s="9">
        <f t="shared" si="615"/>
        <v>6.5663999999999998</v>
      </c>
      <c r="AK1644" t="s">
        <v>4103</v>
      </c>
      <c r="AL1644" s="9">
        <f t="shared" si="616"/>
        <v>60.742399999999996</v>
      </c>
      <c r="AO1644" t="s">
        <v>4103</v>
      </c>
      <c r="AP1644" s="9">
        <f t="shared" si="617"/>
        <v>22.778399999999998</v>
      </c>
      <c r="AS1644" t="s">
        <v>4103</v>
      </c>
      <c r="AT1644" s="9">
        <f t="shared" si="606"/>
        <v>0</v>
      </c>
      <c r="AW1644" t="str">
        <f t="shared" si="618"/>
        <v>POC</v>
      </c>
      <c r="AX1644" s="9">
        <f t="shared" si="619"/>
        <v>0</v>
      </c>
      <c r="AZ1644" t="s">
        <v>4158</v>
      </c>
      <c r="BA1644" s="9">
        <v>0</v>
      </c>
      <c r="BC1644" t="str">
        <f t="shared" si="620"/>
        <v>Non Reimburseable</v>
      </c>
      <c r="BD1644" s="9">
        <f t="shared" si="621"/>
        <v>0</v>
      </c>
      <c r="BF1644" t="str">
        <f t="shared" si="622"/>
        <v>Non Reimburseable</v>
      </c>
      <c r="BG1644" s="9">
        <f t="shared" si="623"/>
        <v>0</v>
      </c>
      <c r="BI1644" t="str">
        <f t="shared" si="624"/>
        <v>Non Reimburseable</v>
      </c>
      <c r="BJ1644" s="9">
        <f t="shared" si="625"/>
        <v>0</v>
      </c>
      <c r="BL1644" t="str">
        <f t="shared" si="626"/>
        <v>Non Reimburseable</v>
      </c>
      <c r="BM1644" s="9">
        <f t="shared" si="627"/>
        <v>0</v>
      </c>
      <c r="BO1644" t="str">
        <f t="shared" si="628"/>
        <v>Non Reimburseable</v>
      </c>
      <c r="BP1644" s="9">
        <f t="shared" si="629"/>
        <v>0</v>
      </c>
    </row>
    <row r="1645" spans="1:68" x14ac:dyDescent="0.25">
      <c r="A1645">
        <v>7210797</v>
      </c>
      <c r="B1645" t="s">
        <v>1820</v>
      </c>
      <c r="C1645">
        <v>250</v>
      </c>
      <c r="F1645" s="9">
        <f t="shared" si="607"/>
        <v>0</v>
      </c>
      <c r="G1645" s="9">
        <f t="shared" si="608"/>
        <v>81.148049999999998</v>
      </c>
      <c r="H1645" s="9">
        <f t="shared" si="609"/>
        <v>42.708000000000006</v>
      </c>
      <c r="I1645" s="9">
        <v>71.180000000000007</v>
      </c>
      <c r="K1645" t="s">
        <v>4100</v>
      </c>
      <c r="N1645" t="s">
        <v>4103</v>
      </c>
      <c r="O1645" s="9">
        <f t="shared" si="610"/>
        <v>6.7763360000000006</v>
      </c>
      <c r="Q1645" t="s">
        <v>4103</v>
      </c>
      <c r="R1645" s="9">
        <f t="shared" si="611"/>
        <v>21.567540000000001</v>
      </c>
      <c r="U1645" t="s">
        <v>4103</v>
      </c>
      <c r="V1645" s="9">
        <f t="shared" si="612"/>
        <v>29.11262</v>
      </c>
      <c r="Y1645" t="s">
        <v>4103</v>
      </c>
      <c r="Z1645" s="9">
        <f t="shared" si="613"/>
        <v>49.826000000000001</v>
      </c>
      <c r="AA1645" t="s">
        <v>4103</v>
      </c>
      <c r="AC1645" t="s">
        <v>4103</v>
      </c>
      <c r="AD1645" s="9">
        <f t="shared" si="614"/>
        <v>21.354000000000003</v>
      </c>
      <c r="AG1645" t="s">
        <v>4103</v>
      </c>
      <c r="AH1645" s="9">
        <f t="shared" si="615"/>
        <v>81.148049999999998</v>
      </c>
      <c r="AK1645" t="s">
        <v>4103</v>
      </c>
      <c r="AL1645" s="9">
        <f t="shared" si="616"/>
        <v>45.555200000000006</v>
      </c>
      <c r="AO1645" t="s">
        <v>4103</v>
      </c>
      <c r="AP1645" s="9">
        <f t="shared" si="617"/>
        <v>17.083200000000001</v>
      </c>
      <c r="AS1645" t="s">
        <v>4103</v>
      </c>
      <c r="AT1645" s="9">
        <f t="shared" si="606"/>
        <v>0</v>
      </c>
      <c r="AW1645" t="str">
        <f t="shared" si="618"/>
        <v>POC</v>
      </c>
      <c r="AX1645" s="9">
        <f t="shared" si="619"/>
        <v>0</v>
      </c>
      <c r="AZ1645" t="s">
        <v>4158</v>
      </c>
      <c r="BA1645" s="9">
        <v>0</v>
      </c>
      <c r="BC1645" t="str">
        <f t="shared" si="620"/>
        <v>Non Reimburseable</v>
      </c>
      <c r="BD1645" s="9">
        <f t="shared" si="621"/>
        <v>0</v>
      </c>
      <c r="BF1645" t="str">
        <f t="shared" si="622"/>
        <v>Non Reimburseable</v>
      </c>
      <c r="BG1645" s="9">
        <f t="shared" si="623"/>
        <v>0</v>
      </c>
      <c r="BI1645" t="str">
        <f t="shared" si="624"/>
        <v>Non Reimburseable</v>
      </c>
      <c r="BJ1645" s="9">
        <f t="shared" si="625"/>
        <v>0</v>
      </c>
      <c r="BL1645" t="str">
        <f t="shared" si="626"/>
        <v>Non Reimburseable</v>
      </c>
      <c r="BM1645" s="9">
        <f t="shared" si="627"/>
        <v>0</v>
      </c>
      <c r="BO1645" t="str">
        <f t="shared" si="628"/>
        <v>Non Reimburseable</v>
      </c>
      <c r="BP1645" s="9">
        <f t="shared" si="629"/>
        <v>0</v>
      </c>
    </row>
    <row r="1646" spans="1:68" x14ac:dyDescent="0.25">
      <c r="A1646">
        <v>7210805</v>
      </c>
      <c r="B1646" t="s">
        <v>1821</v>
      </c>
      <c r="C1646">
        <v>250</v>
      </c>
      <c r="F1646" s="9">
        <f t="shared" si="607"/>
        <v>0</v>
      </c>
      <c r="G1646" s="9">
        <f t="shared" si="608"/>
        <v>105.518</v>
      </c>
      <c r="H1646" s="9">
        <f t="shared" si="609"/>
        <v>90.444000000000003</v>
      </c>
      <c r="I1646" s="9">
        <v>150.74</v>
      </c>
      <c r="K1646" t="s">
        <v>4100</v>
      </c>
      <c r="N1646" t="s">
        <v>4103</v>
      </c>
      <c r="O1646" s="9">
        <f t="shared" si="610"/>
        <v>14.350448</v>
      </c>
      <c r="Q1646" t="s">
        <v>4103</v>
      </c>
      <c r="R1646" s="9">
        <f t="shared" si="611"/>
        <v>45.674219999999998</v>
      </c>
      <c r="U1646" t="s">
        <v>4103</v>
      </c>
      <c r="V1646" s="9">
        <f t="shared" si="612"/>
        <v>61.652659999999997</v>
      </c>
      <c r="Y1646" t="s">
        <v>4103</v>
      </c>
      <c r="Z1646" s="9">
        <f t="shared" si="613"/>
        <v>105.518</v>
      </c>
      <c r="AA1646" t="s">
        <v>4103</v>
      </c>
      <c r="AC1646" t="s">
        <v>4103</v>
      </c>
      <c r="AD1646" s="9">
        <f t="shared" si="614"/>
        <v>45.222000000000001</v>
      </c>
      <c r="AG1646" t="s">
        <v>4103</v>
      </c>
      <c r="AH1646" s="9">
        <f t="shared" si="615"/>
        <v>60.858900000000006</v>
      </c>
      <c r="AK1646" t="s">
        <v>4103</v>
      </c>
      <c r="AL1646" s="9">
        <f t="shared" si="616"/>
        <v>96.473600000000005</v>
      </c>
      <c r="AO1646" t="s">
        <v>4103</v>
      </c>
      <c r="AP1646" s="9">
        <f t="shared" si="617"/>
        <v>36.177599999999998</v>
      </c>
      <c r="AS1646" t="s">
        <v>4103</v>
      </c>
      <c r="AT1646" s="9">
        <f t="shared" si="606"/>
        <v>0</v>
      </c>
      <c r="AW1646" t="str">
        <f t="shared" si="618"/>
        <v>POC</v>
      </c>
      <c r="AX1646" s="9">
        <f t="shared" si="619"/>
        <v>0</v>
      </c>
      <c r="AZ1646" t="s">
        <v>4158</v>
      </c>
      <c r="BA1646" s="9">
        <v>0</v>
      </c>
      <c r="BC1646" t="str">
        <f t="shared" si="620"/>
        <v>Non Reimburseable</v>
      </c>
      <c r="BD1646" s="9">
        <f t="shared" si="621"/>
        <v>0</v>
      </c>
      <c r="BF1646" t="str">
        <f t="shared" si="622"/>
        <v>Non Reimburseable</v>
      </c>
      <c r="BG1646" s="9">
        <f t="shared" si="623"/>
        <v>0</v>
      </c>
      <c r="BI1646" t="str">
        <f t="shared" si="624"/>
        <v>Non Reimburseable</v>
      </c>
      <c r="BJ1646" s="9">
        <f t="shared" si="625"/>
        <v>0</v>
      </c>
      <c r="BL1646" t="str">
        <f t="shared" si="626"/>
        <v>Non Reimburseable</v>
      </c>
      <c r="BM1646" s="9">
        <f t="shared" si="627"/>
        <v>0</v>
      </c>
      <c r="BO1646" t="str">
        <f t="shared" si="628"/>
        <v>Non Reimburseable</v>
      </c>
      <c r="BP1646" s="9">
        <f t="shared" si="629"/>
        <v>0</v>
      </c>
    </row>
    <row r="1647" spans="1:68" x14ac:dyDescent="0.25">
      <c r="A1647">
        <v>7210827</v>
      </c>
      <c r="B1647" t="s">
        <v>1822</v>
      </c>
      <c r="C1647">
        <v>250</v>
      </c>
      <c r="F1647" s="9">
        <f t="shared" si="607"/>
        <v>0</v>
      </c>
      <c r="G1647" s="9">
        <f t="shared" si="608"/>
        <v>128.8827</v>
      </c>
      <c r="H1647" s="9">
        <f t="shared" si="609"/>
        <v>12.558</v>
      </c>
      <c r="I1647" s="9">
        <v>20.93</v>
      </c>
      <c r="K1647" t="s">
        <v>4100</v>
      </c>
      <c r="N1647" t="s">
        <v>4103</v>
      </c>
      <c r="O1647" s="9">
        <f t="shared" si="610"/>
        <v>1.9925359999999999</v>
      </c>
      <c r="Q1647" t="s">
        <v>4103</v>
      </c>
      <c r="R1647" s="9">
        <f t="shared" si="611"/>
        <v>6.3417899999999996</v>
      </c>
      <c r="U1647" t="s">
        <v>4103</v>
      </c>
      <c r="V1647" s="9">
        <f t="shared" si="612"/>
        <v>8.5603699999999989</v>
      </c>
      <c r="Y1647" t="s">
        <v>4103</v>
      </c>
      <c r="Z1647" s="9">
        <f t="shared" si="613"/>
        <v>14.650999999999998</v>
      </c>
      <c r="AA1647" t="s">
        <v>4103</v>
      </c>
      <c r="AC1647" t="s">
        <v>4103</v>
      </c>
      <c r="AD1647" s="9">
        <f t="shared" si="614"/>
        <v>6.2789999999999999</v>
      </c>
      <c r="AG1647" t="s">
        <v>4103</v>
      </c>
      <c r="AH1647" s="9">
        <f t="shared" si="615"/>
        <v>128.8827</v>
      </c>
      <c r="AK1647" t="s">
        <v>4103</v>
      </c>
      <c r="AL1647" s="9">
        <f t="shared" si="616"/>
        <v>13.395200000000001</v>
      </c>
      <c r="AO1647" t="s">
        <v>4103</v>
      </c>
      <c r="AP1647" s="9">
        <f t="shared" si="617"/>
        <v>5.0232000000000001</v>
      </c>
      <c r="AS1647" t="s">
        <v>4103</v>
      </c>
      <c r="AT1647" s="9">
        <f t="shared" si="606"/>
        <v>0</v>
      </c>
      <c r="AW1647" t="str">
        <f t="shared" si="618"/>
        <v>POC</v>
      </c>
      <c r="AX1647" s="9">
        <f t="shared" si="619"/>
        <v>0</v>
      </c>
      <c r="AZ1647" t="s">
        <v>4158</v>
      </c>
      <c r="BA1647" s="9">
        <v>0</v>
      </c>
      <c r="BC1647" t="str">
        <f t="shared" si="620"/>
        <v>Non Reimburseable</v>
      </c>
      <c r="BD1647" s="9">
        <f t="shared" si="621"/>
        <v>0</v>
      </c>
      <c r="BF1647" t="str">
        <f t="shared" si="622"/>
        <v>Non Reimburseable</v>
      </c>
      <c r="BG1647" s="9">
        <f t="shared" si="623"/>
        <v>0</v>
      </c>
      <c r="BI1647" t="str">
        <f t="shared" si="624"/>
        <v>Non Reimburseable</v>
      </c>
      <c r="BJ1647" s="9">
        <f t="shared" si="625"/>
        <v>0</v>
      </c>
      <c r="BL1647" t="str">
        <f t="shared" si="626"/>
        <v>Non Reimburseable</v>
      </c>
      <c r="BM1647" s="9">
        <f t="shared" si="627"/>
        <v>0</v>
      </c>
      <c r="BO1647" t="str">
        <f t="shared" si="628"/>
        <v>Non Reimburseable</v>
      </c>
      <c r="BP1647" s="9">
        <f t="shared" si="629"/>
        <v>0</v>
      </c>
    </row>
    <row r="1648" spans="1:68" x14ac:dyDescent="0.25">
      <c r="A1648">
        <v>7210828</v>
      </c>
      <c r="B1648" t="s">
        <v>1823</v>
      </c>
      <c r="C1648">
        <v>250</v>
      </c>
      <c r="F1648" s="9">
        <f t="shared" si="607"/>
        <v>0</v>
      </c>
      <c r="G1648" s="9">
        <f t="shared" si="608"/>
        <v>17.895150000000001</v>
      </c>
      <c r="H1648" s="9">
        <f t="shared" si="609"/>
        <v>4.6079999999999997</v>
      </c>
      <c r="I1648" s="9">
        <v>7.68</v>
      </c>
      <c r="K1648" t="s">
        <v>4100</v>
      </c>
      <c r="N1648" t="s">
        <v>4103</v>
      </c>
      <c r="O1648" s="9">
        <f t="shared" si="610"/>
        <v>0.7311359999999999</v>
      </c>
      <c r="Q1648" t="s">
        <v>4103</v>
      </c>
      <c r="R1648" s="9">
        <f t="shared" si="611"/>
        <v>2.3270399999999998</v>
      </c>
      <c r="U1648" t="s">
        <v>4103</v>
      </c>
      <c r="V1648" s="9">
        <f t="shared" si="612"/>
        <v>3.1411199999999995</v>
      </c>
      <c r="Y1648" t="s">
        <v>4103</v>
      </c>
      <c r="Z1648" s="9">
        <f t="shared" si="613"/>
        <v>5.3759999999999994</v>
      </c>
      <c r="AA1648" t="s">
        <v>4103</v>
      </c>
      <c r="AC1648" t="s">
        <v>4103</v>
      </c>
      <c r="AD1648" s="9">
        <f t="shared" si="614"/>
        <v>2.3039999999999998</v>
      </c>
      <c r="AG1648" t="s">
        <v>4103</v>
      </c>
      <c r="AH1648" s="9">
        <f t="shared" si="615"/>
        <v>17.895150000000001</v>
      </c>
      <c r="AK1648" t="s">
        <v>4103</v>
      </c>
      <c r="AL1648" s="9">
        <f t="shared" si="616"/>
        <v>4.9151999999999996</v>
      </c>
      <c r="AO1648" t="s">
        <v>4103</v>
      </c>
      <c r="AP1648" s="9">
        <f t="shared" si="617"/>
        <v>1.8431999999999999</v>
      </c>
      <c r="AS1648" t="s">
        <v>4103</v>
      </c>
      <c r="AT1648" s="9">
        <f t="shared" si="606"/>
        <v>0</v>
      </c>
      <c r="AW1648" t="str">
        <f t="shared" si="618"/>
        <v>POC</v>
      </c>
      <c r="AX1648" s="9">
        <f t="shared" si="619"/>
        <v>0</v>
      </c>
      <c r="AZ1648" t="s">
        <v>4158</v>
      </c>
      <c r="BA1648" s="9">
        <v>0</v>
      </c>
      <c r="BC1648" t="str">
        <f t="shared" si="620"/>
        <v>Non Reimburseable</v>
      </c>
      <c r="BD1648" s="9">
        <f t="shared" si="621"/>
        <v>0</v>
      </c>
      <c r="BF1648" t="str">
        <f t="shared" si="622"/>
        <v>Non Reimburseable</v>
      </c>
      <c r="BG1648" s="9">
        <f t="shared" si="623"/>
        <v>0</v>
      </c>
      <c r="BI1648" t="str">
        <f t="shared" si="624"/>
        <v>Non Reimburseable</v>
      </c>
      <c r="BJ1648" s="9">
        <f t="shared" si="625"/>
        <v>0</v>
      </c>
      <c r="BL1648" t="str">
        <f t="shared" si="626"/>
        <v>Non Reimburseable</v>
      </c>
      <c r="BM1648" s="9">
        <f t="shared" si="627"/>
        <v>0</v>
      </c>
      <c r="BO1648" t="str">
        <f t="shared" si="628"/>
        <v>Non Reimburseable</v>
      </c>
      <c r="BP1648" s="9">
        <f t="shared" si="629"/>
        <v>0</v>
      </c>
    </row>
    <row r="1649" spans="1:68" x14ac:dyDescent="0.25">
      <c r="A1649">
        <v>7210834</v>
      </c>
      <c r="B1649" t="s">
        <v>1824</v>
      </c>
      <c r="C1649">
        <v>250</v>
      </c>
      <c r="F1649" s="9">
        <f t="shared" si="607"/>
        <v>0</v>
      </c>
      <c r="G1649" s="9">
        <f t="shared" si="608"/>
        <v>8.7009999999999987</v>
      </c>
      <c r="H1649" s="9">
        <f t="shared" si="609"/>
        <v>7.4579999999999993</v>
      </c>
      <c r="I1649" s="9">
        <v>12.43</v>
      </c>
      <c r="K1649" t="s">
        <v>4100</v>
      </c>
      <c r="N1649" t="s">
        <v>4103</v>
      </c>
      <c r="O1649" s="9">
        <f t="shared" si="610"/>
        <v>1.1833359999999999</v>
      </c>
      <c r="Q1649" t="s">
        <v>4103</v>
      </c>
      <c r="R1649" s="9">
        <f t="shared" si="611"/>
        <v>3.7662899999999997</v>
      </c>
      <c r="U1649" t="s">
        <v>4103</v>
      </c>
      <c r="V1649" s="9">
        <f t="shared" si="612"/>
        <v>5.0838699999999992</v>
      </c>
      <c r="Y1649" t="s">
        <v>4103</v>
      </c>
      <c r="Z1649" s="9">
        <f t="shared" si="613"/>
        <v>8.7009999999999987</v>
      </c>
      <c r="AA1649" t="s">
        <v>4103</v>
      </c>
      <c r="AC1649" t="s">
        <v>4103</v>
      </c>
      <c r="AD1649" s="9">
        <f t="shared" si="614"/>
        <v>3.7289999999999996</v>
      </c>
      <c r="AG1649" t="s">
        <v>4103</v>
      </c>
      <c r="AH1649" s="9">
        <f t="shared" si="615"/>
        <v>6.5663999999999998</v>
      </c>
      <c r="AK1649" t="s">
        <v>4103</v>
      </c>
      <c r="AL1649" s="9">
        <f t="shared" si="616"/>
        <v>7.9551999999999996</v>
      </c>
      <c r="AO1649" t="s">
        <v>4103</v>
      </c>
      <c r="AP1649" s="9">
        <f t="shared" si="617"/>
        <v>2.9831999999999996</v>
      </c>
      <c r="AS1649" t="s">
        <v>4103</v>
      </c>
      <c r="AT1649" s="9">
        <f t="shared" si="606"/>
        <v>0</v>
      </c>
      <c r="AW1649" t="str">
        <f t="shared" si="618"/>
        <v>POC</v>
      </c>
      <c r="AX1649" s="9">
        <f t="shared" si="619"/>
        <v>0</v>
      </c>
      <c r="AZ1649" t="s">
        <v>4158</v>
      </c>
      <c r="BA1649" s="9">
        <v>0</v>
      </c>
      <c r="BC1649" t="str">
        <f t="shared" si="620"/>
        <v>Non Reimburseable</v>
      </c>
      <c r="BD1649" s="9">
        <f t="shared" si="621"/>
        <v>0</v>
      </c>
      <c r="BF1649" t="str">
        <f t="shared" si="622"/>
        <v>Non Reimburseable</v>
      </c>
      <c r="BG1649" s="9">
        <f t="shared" si="623"/>
        <v>0</v>
      </c>
      <c r="BI1649" t="str">
        <f t="shared" si="624"/>
        <v>Non Reimburseable</v>
      </c>
      <c r="BJ1649" s="9">
        <f t="shared" si="625"/>
        <v>0</v>
      </c>
      <c r="BL1649" t="str">
        <f t="shared" si="626"/>
        <v>Non Reimburseable</v>
      </c>
      <c r="BM1649" s="9">
        <f t="shared" si="627"/>
        <v>0</v>
      </c>
      <c r="BO1649" t="str">
        <f t="shared" si="628"/>
        <v>Non Reimburseable</v>
      </c>
      <c r="BP1649" s="9">
        <f t="shared" si="629"/>
        <v>0</v>
      </c>
    </row>
    <row r="1650" spans="1:68" x14ac:dyDescent="0.25">
      <c r="A1650">
        <v>7210836</v>
      </c>
      <c r="B1650" t="s">
        <v>1825</v>
      </c>
      <c r="C1650">
        <v>250</v>
      </c>
      <c r="F1650" s="9">
        <f t="shared" si="607"/>
        <v>0</v>
      </c>
      <c r="G1650" s="9">
        <f t="shared" si="608"/>
        <v>10.627649999999999</v>
      </c>
      <c r="H1650" s="9">
        <f t="shared" si="609"/>
        <v>3.8519999999999999</v>
      </c>
      <c r="I1650" s="9">
        <v>6.42</v>
      </c>
      <c r="K1650" t="s">
        <v>4100</v>
      </c>
      <c r="N1650" t="s">
        <v>4103</v>
      </c>
      <c r="O1650" s="9">
        <f t="shared" si="610"/>
        <v>0.61118399999999995</v>
      </c>
      <c r="Q1650" t="s">
        <v>4103</v>
      </c>
      <c r="R1650" s="9">
        <f t="shared" si="611"/>
        <v>1.94526</v>
      </c>
      <c r="U1650" t="s">
        <v>4103</v>
      </c>
      <c r="V1650" s="9">
        <f t="shared" si="612"/>
        <v>2.6257799999999998</v>
      </c>
      <c r="Y1650" t="s">
        <v>4103</v>
      </c>
      <c r="Z1650" s="9">
        <f t="shared" si="613"/>
        <v>4.4939999999999998</v>
      </c>
      <c r="AA1650" t="s">
        <v>4103</v>
      </c>
      <c r="AC1650" t="s">
        <v>4103</v>
      </c>
      <c r="AD1650" s="9">
        <f t="shared" si="614"/>
        <v>1.9259999999999999</v>
      </c>
      <c r="AG1650" t="s">
        <v>4103</v>
      </c>
      <c r="AH1650" s="9">
        <f t="shared" si="615"/>
        <v>10.627649999999999</v>
      </c>
      <c r="AK1650" t="s">
        <v>4103</v>
      </c>
      <c r="AL1650" s="9">
        <f t="shared" si="616"/>
        <v>4.1088000000000005</v>
      </c>
      <c r="AO1650" t="s">
        <v>4103</v>
      </c>
      <c r="AP1650" s="9">
        <f t="shared" si="617"/>
        <v>1.5407999999999999</v>
      </c>
      <c r="AS1650" t="s">
        <v>4103</v>
      </c>
      <c r="AT1650" s="9">
        <f t="shared" si="606"/>
        <v>0</v>
      </c>
      <c r="AW1650" t="str">
        <f t="shared" si="618"/>
        <v>POC</v>
      </c>
      <c r="AX1650" s="9">
        <f t="shared" si="619"/>
        <v>0</v>
      </c>
      <c r="AZ1650" t="s">
        <v>4158</v>
      </c>
      <c r="BA1650" s="9">
        <v>0</v>
      </c>
      <c r="BC1650" t="str">
        <f t="shared" si="620"/>
        <v>Non Reimburseable</v>
      </c>
      <c r="BD1650" s="9">
        <f t="shared" si="621"/>
        <v>0</v>
      </c>
      <c r="BF1650" t="str">
        <f t="shared" si="622"/>
        <v>Non Reimburseable</v>
      </c>
      <c r="BG1650" s="9">
        <f t="shared" si="623"/>
        <v>0</v>
      </c>
      <c r="BI1650" t="str">
        <f t="shared" si="624"/>
        <v>Non Reimburseable</v>
      </c>
      <c r="BJ1650" s="9">
        <f t="shared" si="625"/>
        <v>0</v>
      </c>
      <c r="BL1650" t="str">
        <f t="shared" si="626"/>
        <v>Non Reimburseable</v>
      </c>
      <c r="BM1650" s="9">
        <f t="shared" si="627"/>
        <v>0</v>
      </c>
      <c r="BO1650" t="str">
        <f t="shared" si="628"/>
        <v>Non Reimburseable</v>
      </c>
      <c r="BP1650" s="9">
        <f t="shared" si="629"/>
        <v>0</v>
      </c>
    </row>
    <row r="1651" spans="1:68" x14ac:dyDescent="0.25">
      <c r="A1651">
        <v>7210840</v>
      </c>
      <c r="B1651" t="s">
        <v>1826</v>
      </c>
      <c r="C1651">
        <v>250</v>
      </c>
      <c r="F1651" s="9">
        <f t="shared" si="607"/>
        <v>0</v>
      </c>
      <c r="G1651" s="9">
        <f t="shared" si="608"/>
        <v>5.4890999999999996</v>
      </c>
      <c r="H1651" s="9">
        <f t="shared" si="609"/>
        <v>1.62</v>
      </c>
      <c r="I1651" s="9">
        <v>2.7</v>
      </c>
      <c r="K1651" t="s">
        <v>4100</v>
      </c>
      <c r="N1651" t="s">
        <v>4103</v>
      </c>
      <c r="O1651" s="9">
        <f t="shared" si="610"/>
        <v>0.25703999999999999</v>
      </c>
      <c r="Q1651" t="s">
        <v>4103</v>
      </c>
      <c r="R1651" s="9">
        <f t="shared" si="611"/>
        <v>0.81810000000000005</v>
      </c>
      <c r="U1651" t="s">
        <v>4103</v>
      </c>
      <c r="V1651" s="9">
        <f t="shared" si="612"/>
        <v>1.1043000000000001</v>
      </c>
      <c r="Y1651" t="s">
        <v>4103</v>
      </c>
      <c r="Z1651" s="9">
        <f t="shared" si="613"/>
        <v>1.89</v>
      </c>
      <c r="AA1651" t="s">
        <v>4103</v>
      </c>
      <c r="AC1651" t="s">
        <v>4103</v>
      </c>
      <c r="AD1651" s="9">
        <f t="shared" si="614"/>
        <v>0.81</v>
      </c>
      <c r="AG1651" t="s">
        <v>4103</v>
      </c>
      <c r="AH1651" s="9">
        <f t="shared" si="615"/>
        <v>5.4890999999999996</v>
      </c>
      <c r="AK1651" t="s">
        <v>4103</v>
      </c>
      <c r="AL1651" s="9">
        <f t="shared" si="616"/>
        <v>1.7280000000000002</v>
      </c>
      <c r="AO1651" t="s">
        <v>4103</v>
      </c>
      <c r="AP1651" s="9">
        <f t="shared" si="617"/>
        <v>0.64800000000000002</v>
      </c>
      <c r="AS1651" t="s">
        <v>4103</v>
      </c>
      <c r="AT1651" s="9">
        <f t="shared" si="606"/>
        <v>0</v>
      </c>
      <c r="AW1651" t="str">
        <f t="shared" si="618"/>
        <v>POC</v>
      </c>
      <c r="AX1651" s="9">
        <f t="shared" si="619"/>
        <v>0</v>
      </c>
      <c r="AZ1651" t="s">
        <v>4158</v>
      </c>
      <c r="BA1651" s="9">
        <v>0</v>
      </c>
      <c r="BC1651" t="str">
        <f t="shared" si="620"/>
        <v>Non Reimburseable</v>
      </c>
      <c r="BD1651" s="9">
        <f t="shared" si="621"/>
        <v>0</v>
      </c>
      <c r="BF1651" t="str">
        <f t="shared" si="622"/>
        <v>Non Reimburseable</v>
      </c>
      <c r="BG1651" s="9">
        <f t="shared" si="623"/>
        <v>0</v>
      </c>
      <c r="BI1651" t="str">
        <f t="shared" si="624"/>
        <v>Non Reimburseable</v>
      </c>
      <c r="BJ1651" s="9">
        <f t="shared" si="625"/>
        <v>0</v>
      </c>
      <c r="BL1651" t="str">
        <f t="shared" si="626"/>
        <v>Non Reimburseable</v>
      </c>
      <c r="BM1651" s="9">
        <f t="shared" si="627"/>
        <v>0</v>
      </c>
      <c r="BO1651" t="str">
        <f t="shared" si="628"/>
        <v>Non Reimburseable</v>
      </c>
      <c r="BP1651" s="9">
        <f t="shared" si="629"/>
        <v>0</v>
      </c>
    </row>
    <row r="1652" spans="1:68" x14ac:dyDescent="0.25">
      <c r="A1652">
        <v>7210842</v>
      </c>
      <c r="B1652" t="s">
        <v>1827</v>
      </c>
      <c r="C1652">
        <v>250</v>
      </c>
      <c r="F1652" s="9">
        <f t="shared" si="607"/>
        <v>0</v>
      </c>
      <c r="G1652" s="9">
        <f t="shared" si="608"/>
        <v>13.685</v>
      </c>
      <c r="H1652" s="9">
        <f t="shared" si="609"/>
        <v>11.73</v>
      </c>
      <c r="I1652" s="9">
        <v>19.55</v>
      </c>
      <c r="K1652" t="s">
        <v>4100</v>
      </c>
      <c r="N1652" t="s">
        <v>4103</v>
      </c>
      <c r="O1652" s="9">
        <f t="shared" si="610"/>
        <v>1.8611599999999999</v>
      </c>
      <c r="Q1652" t="s">
        <v>4103</v>
      </c>
      <c r="R1652" s="9">
        <f t="shared" si="611"/>
        <v>5.9236500000000003</v>
      </c>
      <c r="U1652" t="s">
        <v>4103</v>
      </c>
      <c r="V1652" s="9">
        <f t="shared" si="612"/>
        <v>7.9959499999999997</v>
      </c>
      <c r="Y1652" t="s">
        <v>4103</v>
      </c>
      <c r="Z1652" s="9">
        <f t="shared" si="613"/>
        <v>13.685</v>
      </c>
      <c r="AA1652" t="s">
        <v>4103</v>
      </c>
      <c r="AC1652" t="s">
        <v>4103</v>
      </c>
      <c r="AD1652" s="9">
        <f t="shared" si="614"/>
        <v>5.8650000000000002</v>
      </c>
      <c r="AG1652" t="s">
        <v>4103</v>
      </c>
      <c r="AH1652" s="9">
        <f t="shared" si="615"/>
        <v>2.3085</v>
      </c>
      <c r="AK1652" t="s">
        <v>4103</v>
      </c>
      <c r="AL1652" s="9">
        <f t="shared" si="616"/>
        <v>12.512</v>
      </c>
      <c r="AO1652" t="s">
        <v>4103</v>
      </c>
      <c r="AP1652" s="9">
        <f t="shared" si="617"/>
        <v>4.6920000000000002</v>
      </c>
      <c r="AS1652" t="s">
        <v>4103</v>
      </c>
      <c r="AT1652" s="9">
        <f t="shared" si="606"/>
        <v>0</v>
      </c>
      <c r="AW1652" t="str">
        <f t="shared" si="618"/>
        <v>POC</v>
      </c>
      <c r="AX1652" s="9">
        <f t="shared" si="619"/>
        <v>0</v>
      </c>
      <c r="AZ1652" t="s">
        <v>4158</v>
      </c>
      <c r="BA1652" s="9">
        <v>0</v>
      </c>
      <c r="BC1652" t="str">
        <f t="shared" si="620"/>
        <v>Non Reimburseable</v>
      </c>
      <c r="BD1652" s="9">
        <f t="shared" si="621"/>
        <v>0</v>
      </c>
      <c r="BF1652" t="str">
        <f t="shared" si="622"/>
        <v>Non Reimburseable</v>
      </c>
      <c r="BG1652" s="9">
        <f t="shared" si="623"/>
        <v>0</v>
      </c>
      <c r="BI1652" t="str">
        <f t="shared" si="624"/>
        <v>Non Reimburseable</v>
      </c>
      <c r="BJ1652" s="9">
        <f t="shared" si="625"/>
        <v>0</v>
      </c>
      <c r="BL1652" t="str">
        <f t="shared" si="626"/>
        <v>Non Reimburseable</v>
      </c>
      <c r="BM1652" s="9">
        <f t="shared" si="627"/>
        <v>0</v>
      </c>
      <c r="BO1652" t="str">
        <f t="shared" si="628"/>
        <v>Non Reimburseable</v>
      </c>
      <c r="BP1652" s="9">
        <f t="shared" si="629"/>
        <v>0</v>
      </c>
    </row>
    <row r="1653" spans="1:68" x14ac:dyDescent="0.25">
      <c r="A1653">
        <v>7210861</v>
      </c>
      <c r="B1653" t="s">
        <v>1828</v>
      </c>
      <c r="C1653">
        <v>250</v>
      </c>
      <c r="F1653" s="9">
        <f t="shared" si="607"/>
        <v>0</v>
      </c>
      <c r="G1653" s="9">
        <f t="shared" si="608"/>
        <v>16.715250000000001</v>
      </c>
      <c r="H1653" s="9">
        <f t="shared" si="609"/>
        <v>10.884</v>
      </c>
      <c r="I1653" s="9">
        <v>18.14</v>
      </c>
      <c r="K1653" t="s">
        <v>4100</v>
      </c>
      <c r="N1653" t="s">
        <v>4103</v>
      </c>
      <c r="O1653" s="9">
        <f t="shared" si="610"/>
        <v>1.726928</v>
      </c>
      <c r="Q1653" t="s">
        <v>4103</v>
      </c>
      <c r="R1653" s="9">
        <f t="shared" si="611"/>
        <v>5.4964199999999996</v>
      </c>
      <c r="U1653" t="s">
        <v>4103</v>
      </c>
      <c r="V1653" s="9">
        <f t="shared" si="612"/>
        <v>7.4192599999999995</v>
      </c>
      <c r="Y1653" t="s">
        <v>4103</v>
      </c>
      <c r="Z1653" s="9">
        <f t="shared" si="613"/>
        <v>12.698</v>
      </c>
      <c r="AA1653" t="s">
        <v>4103</v>
      </c>
      <c r="AC1653" t="s">
        <v>4103</v>
      </c>
      <c r="AD1653" s="9">
        <f t="shared" si="614"/>
        <v>5.4420000000000002</v>
      </c>
      <c r="AG1653" t="s">
        <v>4103</v>
      </c>
      <c r="AH1653" s="9">
        <f t="shared" si="615"/>
        <v>16.715250000000001</v>
      </c>
      <c r="AK1653" t="s">
        <v>4103</v>
      </c>
      <c r="AL1653" s="9">
        <f t="shared" si="616"/>
        <v>11.6096</v>
      </c>
      <c r="AO1653" t="s">
        <v>4103</v>
      </c>
      <c r="AP1653" s="9">
        <f t="shared" si="617"/>
        <v>4.3536000000000001</v>
      </c>
      <c r="AS1653" t="s">
        <v>4103</v>
      </c>
      <c r="AT1653" s="9">
        <f t="shared" si="606"/>
        <v>0</v>
      </c>
      <c r="AW1653" t="str">
        <f t="shared" si="618"/>
        <v>POC</v>
      </c>
      <c r="AX1653" s="9">
        <f t="shared" si="619"/>
        <v>0</v>
      </c>
      <c r="AZ1653" t="s">
        <v>4158</v>
      </c>
      <c r="BA1653" s="9">
        <v>0</v>
      </c>
      <c r="BC1653" t="str">
        <f t="shared" si="620"/>
        <v>Non Reimburseable</v>
      </c>
      <c r="BD1653" s="9">
        <f t="shared" si="621"/>
        <v>0</v>
      </c>
      <c r="BF1653" t="str">
        <f t="shared" si="622"/>
        <v>Non Reimburseable</v>
      </c>
      <c r="BG1653" s="9">
        <f t="shared" si="623"/>
        <v>0</v>
      </c>
      <c r="BI1653" t="str">
        <f t="shared" si="624"/>
        <v>Non Reimburseable</v>
      </c>
      <c r="BJ1653" s="9">
        <f t="shared" si="625"/>
        <v>0</v>
      </c>
      <c r="BL1653" t="str">
        <f t="shared" si="626"/>
        <v>Non Reimburseable</v>
      </c>
      <c r="BM1653" s="9">
        <f t="shared" si="627"/>
        <v>0</v>
      </c>
      <c r="BO1653" t="str">
        <f t="shared" si="628"/>
        <v>Non Reimburseable</v>
      </c>
      <c r="BP1653" s="9">
        <f t="shared" si="629"/>
        <v>0</v>
      </c>
    </row>
    <row r="1654" spans="1:68" x14ac:dyDescent="0.25">
      <c r="A1654">
        <v>7210874</v>
      </c>
      <c r="B1654" t="s">
        <v>1829</v>
      </c>
      <c r="C1654">
        <v>250</v>
      </c>
      <c r="F1654" s="9">
        <f t="shared" si="607"/>
        <v>0</v>
      </c>
      <c r="G1654" s="9">
        <f t="shared" si="608"/>
        <v>81.375</v>
      </c>
      <c r="H1654" s="9">
        <f t="shared" si="609"/>
        <v>69.75</v>
      </c>
      <c r="I1654" s="9">
        <v>116.25</v>
      </c>
      <c r="K1654" t="s">
        <v>4100</v>
      </c>
      <c r="N1654" t="s">
        <v>4103</v>
      </c>
      <c r="O1654" s="9">
        <f t="shared" si="610"/>
        <v>11.066999999999998</v>
      </c>
      <c r="Q1654" t="s">
        <v>4103</v>
      </c>
      <c r="R1654" s="9">
        <f t="shared" si="611"/>
        <v>35.223750000000003</v>
      </c>
      <c r="U1654" t="s">
        <v>4103</v>
      </c>
      <c r="V1654" s="9">
        <f t="shared" si="612"/>
        <v>47.546250000000001</v>
      </c>
      <c r="Y1654" t="s">
        <v>4103</v>
      </c>
      <c r="Z1654" s="9">
        <f t="shared" si="613"/>
        <v>81.375</v>
      </c>
      <c r="AA1654" t="s">
        <v>4103</v>
      </c>
      <c r="AC1654" t="s">
        <v>4103</v>
      </c>
      <c r="AD1654" s="9">
        <f t="shared" si="614"/>
        <v>34.875</v>
      </c>
      <c r="AG1654" t="s">
        <v>4103</v>
      </c>
      <c r="AH1654" s="9">
        <f t="shared" si="615"/>
        <v>15.5097</v>
      </c>
      <c r="AK1654" t="s">
        <v>4103</v>
      </c>
      <c r="AL1654" s="9">
        <f t="shared" si="616"/>
        <v>74.400000000000006</v>
      </c>
      <c r="AO1654" t="s">
        <v>4103</v>
      </c>
      <c r="AP1654" s="9">
        <f t="shared" si="617"/>
        <v>27.9</v>
      </c>
      <c r="AS1654" t="s">
        <v>4103</v>
      </c>
      <c r="AT1654" s="9">
        <f t="shared" si="606"/>
        <v>0</v>
      </c>
      <c r="AW1654" t="str">
        <f t="shared" si="618"/>
        <v>POC</v>
      </c>
      <c r="AX1654" s="9">
        <f t="shared" si="619"/>
        <v>0</v>
      </c>
      <c r="AZ1654" t="s">
        <v>4158</v>
      </c>
      <c r="BA1654" s="9">
        <v>0</v>
      </c>
      <c r="BC1654" t="str">
        <f t="shared" si="620"/>
        <v>Non Reimburseable</v>
      </c>
      <c r="BD1654" s="9">
        <f t="shared" si="621"/>
        <v>0</v>
      </c>
      <c r="BF1654" t="str">
        <f t="shared" si="622"/>
        <v>Non Reimburseable</v>
      </c>
      <c r="BG1654" s="9">
        <f t="shared" si="623"/>
        <v>0</v>
      </c>
      <c r="BI1654" t="str">
        <f t="shared" si="624"/>
        <v>Non Reimburseable</v>
      </c>
      <c r="BJ1654" s="9">
        <f t="shared" si="625"/>
        <v>0</v>
      </c>
      <c r="BL1654" t="str">
        <f t="shared" si="626"/>
        <v>Non Reimburseable</v>
      </c>
      <c r="BM1654" s="9">
        <f t="shared" si="627"/>
        <v>0</v>
      </c>
      <c r="BO1654" t="str">
        <f t="shared" si="628"/>
        <v>Non Reimburseable</v>
      </c>
      <c r="BP1654" s="9">
        <f t="shared" si="629"/>
        <v>0</v>
      </c>
    </row>
    <row r="1655" spans="1:68" x14ac:dyDescent="0.25">
      <c r="A1655">
        <v>7210878</v>
      </c>
      <c r="B1655" t="s">
        <v>1830</v>
      </c>
      <c r="C1655">
        <v>250</v>
      </c>
      <c r="F1655" s="9">
        <f t="shared" si="607"/>
        <v>0</v>
      </c>
      <c r="G1655" s="9">
        <f t="shared" si="608"/>
        <v>99.393749999999997</v>
      </c>
      <c r="H1655" s="9">
        <f t="shared" si="609"/>
        <v>2.1480000000000001</v>
      </c>
      <c r="I1655" s="9">
        <v>3.58</v>
      </c>
      <c r="K1655" t="s">
        <v>4100</v>
      </c>
      <c r="N1655" t="s">
        <v>4103</v>
      </c>
      <c r="O1655" s="9">
        <f t="shared" si="610"/>
        <v>0.34081600000000001</v>
      </c>
      <c r="Q1655" t="s">
        <v>4103</v>
      </c>
      <c r="R1655" s="9">
        <f t="shared" si="611"/>
        <v>1.08474</v>
      </c>
      <c r="U1655" t="s">
        <v>4103</v>
      </c>
      <c r="V1655" s="9">
        <f t="shared" si="612"/>
        <v>1.4642199999999999</v>
      </c>
      <c r="Y1655" t="s">
        <v>4103</v>
      </c>
      <c r="Z1655" s="9">
        <f t="shared" si="613"/>
        <v>2.5059999999999998</v>
      </c>
      <c r="AA1655" t="s">
        <v>4103</v>
      </c>
      <c r="AC1655" t="s">
        <v>4103</v>
      </c>
      <c r="AD1655" s="9">
        <f t="shared" si="614"/>
        <v>1.0740000000000001</v>
      </c>
      <c r="AG1655" t="s">
        <v>4103</v>
      </c>
      <c r="AH1655" s="9">
        <f t="shared" si="615"/>
        <v>99.393749999999997</v>
      </c>
      <c r="AK1655" t="s">
        <v>4103</v>
      </c>
      <c r="AL1655" s="9">
        <f t="shared" si="616"/>
        <v>2.2911999999999999</v>
      </c>
      <c r="AO1655" t="s">
        <v>4103</v>
      </c>
      <c r="AP1655" s="9">
        <f t="shared" si="617"/>
        <v>0.85919999999999996</v>
      </c>
      <c r="AS1655" t="s">
        <v>4103</v>
      </c>
      <c r="AT1655" s="9">
        <f t="shared" si="606"/>
        <v>0</v>
      </c>
      <c r="AW1655" t="str">
        <f t="shared" si="618"/>
        <v>POC</v>
      </c>
      <c r="AX1655" s="9">
        <f t="shared" si="619"/>
        <v>0</v>
      </c>
      <c r="AZ1655" t="s">
        <v>4158</v>
      </c>
      <c r="BA1655" s="9">
        <v>0</v>
      </c>
      <c r="BC1655" t="str">
        <f t="shared" si="620"/>
        <v>Non Reimburseable</v>
      </c>
      <c r="BD1655" s="9">
        <f t="shared" si="621"/>
        <v>0</v>
      </c>
      <c r="BF1655" t="str">
        <f t="shared" si="622"/>
        <v>Non Reimburseable</v>
      </c>
      <c r="BG1655" s="9">
        <f t="shared" si="623"/>
        <v>0</v>
      </c>
      <c r="BI1655" t="str">
        <f t="shared" si="624"/>
        <v>Non Reimburseable</v>
      </c>
      <c r="BJ1655" s="9">
        <f t="shared" si="625"/>
        <v>0</v>
      </c>
      <c r="BL1655" t="str">
        <f t="shared" si="626"/>
        <v>Non Reimburseable</v>
      </c>
      <c r="BM1655" s="9">
        <f t="shared" si="627"/>
        <v>0</v>
      </c>
      <c r="BO1655" t="str">
        <f t="shared" si="628"/>
        <v>Non Reimburseable</v>
      </c>
      <c r="BP1655" s="9">
        <f t="shared" si="629"/>
        <v>0</v>
      </c>
    </row>
    <row r="1656" spans="1:68" x14ac:dyDescent="0.25">
      <c r="A1656">
        <v>7210892</v>
      </c>
      <c r="B1656" t="s">
        <v>1831</v>
      </c>
      <c r="C1656">
        <v>250</v>
      </c>
      <c r="F1656" s="9">
        <f t="shared" si="607"/>
        <v>0</v>
      </c>
      <c r="G1656" s="9">
        <f t="shared" si="608"/>
        <v>97.712999999999994</v>
      </c>
      <c r="H1656" s="9">
        <f t="shared" si="609"/>
        <v>83.754000000000005</v>
      </c>
      <c r="I1656" s="9">
        <v>139.59</v>
      </c>
      <c r="K1656" t="s">
        <v>4100</v>
      </c>
      <c r="N1656" t="s">
        <v>4103</v>
      </c>
      <c r="O1656" s="9">
        <f t="shared" si="610"/>
        <v>13.288967999999999</v>
      </c>
      <c r="Q1656" t="s">
        <v>4103</v>
      </c>
      <c r="R1656" s="9">
        <f t="shared" si="611"/>
        <v>42.295769999999997</v>
      </c>
      <c r="U1656" t="s">
        <v>4103</v>
      </c>
      <c r="V1656" s="9">
        <f t="shared" si="612"/>
        <v>57.092309999999998</v>
      </c>
      <c r="Y1656" t="s">
        <v>4103</v>
      </c>
      <c r="Z1656" s="9">
        <f t="shared" si="613"/>
        <v>97.712999999999994</v>
      </c>
      <c r="AA1656" t="s">
        <v>4103</v>
      </c>
      <c r="AC1656" t="s">
        <v>4103</v>
      </c>
      <c r="AD1656" s="9">
        <f t="shared" si="614"/>
        <v>41.877000000000002</v>
      </c>
      <c r="AG1656" t="s">
        <v>4103</v>
      </c>
      <c r="AH1656" s="9">
        <f t="shared" si="615"/>
        <v>3.0609000000000002</v>
      </c>
      <c r="AK1656" t="s">
        <v>4103</v>
      </c>
      <c r="AL1656" s="9">
        <f t="shared" si="616"/>
        <v>89.337600000000009</v>
      </c>
      <c r="AO1656" t="s">
        <v>4103</v>
      </c>
      <c r="AP1656" s="9">
        <f t="shared" si="617"/>
        <v>33.501599999999996</v>
      </c>
      <c r="AS1656" t="s">
        <v>4103</v>
      </c>
      <c r="AT1656" s="9">
        <f t="shared" si="606"/>
        <v>0</v>
      </c>
      <c r="AW1656" t="str">
        <f t="shared" si="618"/>
        <v>POC</v>
      </c>
      <c r="AX1656" s="9">
        <f t="shared" si="619"/>
        <v>0</v>
      </c>
      <c r="AZ1656" t="s">
        <v>4158</v>
      </c>
      <c r="BA1656" s="9">
        <v>0</v>
      </c>
      <c r="BC1656" t="str">
        <f t="shared" si="620"/>
        <v>Non Reimburseable</v>
      </c>
      <c r="BD1656" s="9">
        <f t="shared" si="621"/>
        <v>0</v>
      </c>
      <c r="BF1656" t="str">
        <f t="shared" si="622"/>
        <v>Non Reimburseable</v>
      </c>
      <c r="BG1656" s="9">
        <f t="shared" si="623"/>
        <v>0</v>
      </c>
      <c r="BI1656" t="str">
        <f t="shared" si="624"/>
        <v>Non Reimburseable</v>
      </c>
      <c r="BJ1656" s="9">
        <f t="shared" si="625"/>
        <v>0</v>
      </c>
      <c r="BL1656" t="str">
        <f t="shared" si="626"/>
        <v>Non Reimburseable</v>
      </c>
      <c r="BM1656" s="9">
        <f t="shared" si="627"/>
        <v>0</v>
      </c>
      <c r="BO1656" t="str">
        <f t="shared" si="628"/>
        <v>Non Reimburseable</v>
      </c>
      <c r="BP1656" s="9">
        <f t="shared" si="629"/>
        <v>0</v>
      </c>
    </row>
    <row r="1657" spans="1:68" x14ac:dyDescent="0.25">
      <c r="A1657">
        <v>7210894</v>
      </c>
      <c r="B1657" t="s">
        <v>1832</v>
      </c>
      <c r="C1657">
        <v>250</v>
      </c>
      <c r="F1657" s="9">
        <f t="shared" si="607"/>
        <v>0</v>
      </c>
      <c r="G1657" s="9">
        <f t="shared" si="608"/>
        <v>119.34945</v>
      </c>
      <c r="H1657" s="9">
        <f t="shared" si="609"/>
        <v>3.456</v>
      </c>
      <c r="I1657" s="9">
        <v>5.76</v>
      </c>
      <c r="K1657" t="s">
        <v>4100</v>
      </c>
      <c r="N1657" t="s">
        <v>4103</v>
      </c>
      <c r="O1657" s="9">
        <f t="shared" si="610"/>
        <v>0.54835199999999995</v>
      </c>
      <c r="Q1657" t="s">
        <v>4103</v>
      </c>
      <c r="R1657" s="9">
        <f t="shared" si="611"/>
        <v>1.7452799999999999</v>
      </c>
      <c r="U1657" t="s">
        <v>4103</v>
      </c>
      <c r="V1657" s="9">
        <f t="shared" si="612"/>
        <v>2.3558399999999997</v>
      </c>
      <c r="Y1657" t="s">
        <v>4103</v>
      </c>
      <c r="Z1657" s="9">
        <f t="shared" si="613"/>
        <v>4.032</v>
      </c>
      <c r="AA1657" t="s">
        <v>4103</v>
      </c>
      <c r="AC1657" t="s">
        <v>4103</v>
      </c>
      <c r="AD1657" s="9">
        <f t="shared" si="614"/>
        <v>1.728</v>
      </c>
      <c r="AG1657" t="s">
        <v>4103</v>
      </c>
      <c r="AH1657" s="9">
        <f t="shared" si="615"/>
        <v>119.34945</v>
      </c>
      <c r="AK1657" t="s">
        <v>4103</v>
      </c>
      <c r="AL1657" s="9">
        <f t="shared" si="616"/>
        <v>3.6863999999999999</v>
      </c>
      <c r="AO1657" t="s">
        <v>4103</v>
      </c>
      <c r="AP1657" s="9">
        <f t="shared" si="617"/>
        <v>1.3823999999999999</v>
      </c>
      <c r="AS1657" t="s">
        <v>4103</v>
      </c>
      <c r="AT1657" s="9">
        <f t="shared" si="606"/>
        <v>0</v>
      </c>
      <c r="AW1657" t="str">
        <f t="shared" si="618"/>
        <v>POC</v>
      </c>
      <c r="AX1657" s="9">
        <f t="shared" si="619"/>
        <v>0</v>
      </c>
      <c r="AZ1657" t="s">
        <v>4158</v>
      </c>
      <c r="BA1657" s="9">
        <v>0</v>
      </c>
      <c r="BC1657" t="str">
        <f t="shared" si="620"/>
        <v>Non Reimburseable</v>
      </c>
      <c r="BD1657" s="9">
        <f t="shared" si="621"/>
        <v>0</v>
      </c>
      <c r="BF1657" t="str">
        <f t="shared" si="622"/>
        <v>Non Reimburseable</v>
      </c>
      <c r="BG1657" s="9">
        <f t="shared" si="623"/>
        <v>0</v>
      </c>
      <c r="BI1657" t="str">
        <f t="shared" si="624"/>
        <v>Non Reimburseable</v>
      </c>
      <c r="BJ1657" s="9">
        <f t="shared" si="625"/>
        <v>0</v>
      </c>
      <c r="BL1657" t="str">
        <f t="shared" si="626"/>
        <v>Non Reimburseable</v>
      </c>
      <c r="BM1657" s="9">
        <f t="shared" si="627"/>
        <v>0</v>
      </c>
      <c r="BO1657" t="str">
        <f t="shared" si="628"/>
        <v>Non Reimburseable</v>
      </c>
      <c r="BP1657" s="9">
        <f t="shared" si="629"/>
        <v>0</v>
      </c>
    </row>
    <row r="1658" spans="1:68" x14ac:dyDescent="0.25">
      <c r="A1658">
        <v>7210899</v>
      </c>
      <c r="B1658" t="s">
        <v>1833</v>
      </c>
      <c r="C1658">
        <v>250</v>
      </c>
      <c r="F1658" s="9">
        <f t="shared" si="607"/>
        <v>0</v>
      </c>
      <c r="G1658" s="9">
        <f t="shared" si="608"/>
        <v>22.483999999999998</v>
      </c>
      <c r="H1658" s="9">
        <f t="shared" si="609"/>
        <v>19.271999999999998</v>
      </c>
      <c r="I1658" s="9">
        <v>32.119999999999997</v>
      </c>
      <c r="K1658" t="s">
        <v>4100</v>
      </c>
      <c r="N1658" t="s">
        <v>4103</v>
      </c>
      <c r="O1658" s="9">
        <f t="shared" si="610"/>
        <v>3.0578239999999997</v>
      </c>
      <c r="Q1658" t="s">
        <v>4103</v>
      </c>
      <c r="R1658" s="9">
        <f t="shared" si="611"/>
        <v>9.7323599999999981</v>
      </c>
      <c r="U1658" t="s">
        <v>4103</v>
      </c>
      <c r="V1658" s="9">
        <f t="shared" si="612"/>
        <v>13.137079999999997</v>
      </c>
      <c r="Y1658" t="s">
        <v>4103</v>
      </c>
      <c r="Z1658" s="9">
        <f t="shared" si="613"/>
        <v>22.483999999999998</v>
      </c>
      <c r="AA1658" t="s">
        <v>4103</v>
      </c>
      <c r="AC1658" t="s">
        <v>4103</v>
      </c>
      <c r="AD1658" s="9">
        <f t="shared" si="614"/>
        <v>9.6359999999999992</v>
      </c>
      <c r="AG1658" t="s">
        <v>4103</v>
      </c>
      <c r="AH1658" s="9">
        <f t="shared" si="615"/>
        <v>4.9247999999999994</v>
      </c>
      <c r="AK1658" t="s">
        <v>4103</v>
      </c>
      <c r="AL1658" s="9">
        <f t="shared" si="616"/>
        <v>20.556799999999999</v>
      </c>
      <c r="AO1658" t="s">
        <v>4103</v>
      </c>
      <c r="AP1658" s="9">
        <f t="shared" si="617"/>
        <v>7.7087999999999992</v>
      </c>
      <c r="AS1658" t="s">
        <v>4103</v>
      </c>
      <c r="AT1658" s="9">
        <f t="shared" si="606"/>
        <v>0</v>
      </c>
      <c r="AW1658" t="str">
        <f t="shared" si="618"/>
        <v>POC</v>
      </c>
      <c r="AX1658" s="9">
        <f t="shared" si="619"/>
        <v>0</v>
      </c>
      <c r="AZ1658" t="s">
        <v>4158</v>
      </c>
      <c r="BA1658" s="9">
        <v>0</v>
      </c>
      <c r="BC1658" t="str">
        <f t="shared" si="620"/>
        <v>Non Reimburseable</v>
      </c>
      <c r="BD1658" s="9">
        <f t="shared" si="621"/>
        <v>0</v>
      </c>
      <c r="BF1658" t="str">
        <f t="shared" si="622"/>
        <v>Non Reimburseable</v>
      </c>
      <c r="BG1658" s="9">
        <f t="shared" si="623"/>
        <v>0</v>
      </c>
      <c r="BI1658" t="str">
        <f t="shared" si="624"/>
        <v>Non Reimburseable</v>
      </c>
      <c r="BJ1658" s="9">
        <f t="shared" si="625"/>
        <v>0</v>
      </c>
      <c r="BL1658" t="str">
        <f t="shared" si="626"/>
        <v>Non Reimburseable</v>
      </c>
      <c r="BM1658" s="9">
        <f t="shared" si="627"/>
        <v>0</v>
      </c>
      <c r="BO1658" t="str">
        <f t="shared" si="628"/>
        <v>Non Reimburseable</v>
      </c>
      <c r="BP1658" s="9">
        <f t="shared" si="629"/>
        <v>0</v>
      </c>
    </row>
    <row r="1659" spans="1:68" x14ac:dyDescent="0.25">
      <c r="A1659">
        <v>7210903</v>
      </c>
      <c r="B1659" t="s">
        <v>1834</v>
      </c>
      <c r="C1659">
        <v>250</v>
      </c>
      <c r="F1659" s="9">
        <f t="shared" si="607"/>
        <v>0</v>
      </c>
      <c r="G1659" s="9">
        <f t="shared" si="608"/>
        <v>27.462599999999998</v>
      </c>
      <c r="H1659" s="9">
        <f t="shared" si="609"/>
        <v>2.2320000000000002</v>
      </c>
      <c r="I1659" s="9">
        <v>3.72</v>
      </c>
      <c r="K1659" t="s">
        <v>4100</v>
      </c>
      <c r="N1659" t="s">
        <v>4103</v>
      </c>
      <c r="O1659" s="9">
        <f t="shared" si="610"/>
        <v>0.35414400000000001</v>
      </c>
      <c r="Q1659" t="s">
        <v>4103</v>
      </c>
      <c r="R1659" s="9">
        <f t="shared" si="611"/>
        <v>1.1271599999999999</v>
      </c>
      <c r="U1659" t="s">
        <v>4103</v>
      </c>
      <c r="V1659" s="9">
        <f t="shared" si="612"/>
        <v>1.5214799999999999</v>
      </c>
      <c r="Y1659" t="s">
        <v>4103</v>
      </c>
      <c r="Z1659" s="9">
        <f t="shared" si="613"/>
        <v>2.6040000000000001</v>
      </c>
      <c r="AA1659" t="s">
        <v>4103</v>
      </c>
      <c r="AC1659" t="s">
        <v>4103</v>
      </c>
      <c r="AD1659" s="9">
        <f t="shared" si="614"/>
        <v>1.1160000000000001</v>
      </c>
      <c r="AG1659" t="s">
        <v>4103</v>
      </c>
      <c r="AH1659" s="9">
        <f t="shared" si="615"/>
        <v>27.462599999999998</v>
      </c>
      <c r="AK1659" t="s">
        <v>4103</v>
      </c>
      <c r="AL1659" s="9">
        <f t="shared" si="616"/>
        <v>2.3808000000000002</v>
      </c>
      <c r="AO1659" t="s">
        <v>4103</v>
      </c>
      <c r="AP1659" s="9">
        <f t="shared" si="617"/>
        <v>0.89280000000000004</v>
      </c>
      <c r="AS1659" t="s">
        <v>4103</v>
      </c>
      <c r="AT1659" s="9">
        <f t="shared" si="606"/>
        <v>0</v>
      </c>
      <c r="AW1659" t="str">
        <f t="shared" si="618"/>
        <v>POC</v>
      </c>
      <c r="AX1659" s="9">
        <f t="shared" si="619"/>
        <v>0</v>
      </c>
      <c r="AZ1659" t="s">
        <v>4158</v>
      </c>
      <c r="BA1659" s="9">
        <v>0</v>
      </c>
      <c r="BC1659" t="str">
        <f t="shared" si="620"/>
        <v>Non Reimburseable</v>
      </c>
      <c r="BD1659" s="9">
        <f t="shared" si="621"/>
        <v>0</v>
      </c>
      <c r="BF1659" t="str">
        <f t="shared" si="622"/>
        <v>Non Reimburseable</v>
      </c>
      <c r="BG1659" s="9">
        <f t="shared" si="623"/>
        <v>0</v>
      </c>
      <c r="BI1659" t="str">
        <f t="shared" si="624"/>
        <v>Non Reimburseable</v>
      </c>
      <c r="BJ1659" s="9">
        <f t="shared" si="625"/>
        <v>0</v>
      </c>
      <c r="BL1659" t="str">
        <f t="shared" si="626"/>
        <v>Non Reimburseable</v>
      </c>
      <c r="BM1659" s="9">
        <f t="shared" si="627"/>
        <v>0</v>
      </c>
      <c r="BO1659" t="str">
        <f t="shared" si="628"/>
        <v>Non Reimburseable</v>
      </c>
      <c r="BP1659" s="9">
        <f t="shared" si="629"/>
        <v>0</v>
      </c>
    </row>
    <row r="1660" spans="1:68" x14ac:dyDescent="0.25">
      <c r="A1660">
        <v>7210930</v>
      </c>
      <c r="B1660" t="s">
        <v>1835</v>
      </c>
      <c r="C1660">
        <v>250</v>
      </c>
      <c r="F1660" s="9">
        <f t="shared" si="607"/>
        <v>0</v>
      </c>
      <c r="G1660" s="9">
        <f t="shared" si="608"/>
        <v>140.69299999999998</v>
      </c>
      <c r="H1660" s="9">
        <f t="shared" si="609"/>
        <v>120.59399999999999</v>
      </c>
      <c r="I1660" s="9">
        <v>200.99</v>
      </c>
      <c r="K1660" t="s">
        <v>4100</v>
      </c>
      <c r="N1660" t="s">
        <v>4103</v>
      </c>
      <c r="O1660" s="9">
        <f t="shared" si="610"/>
        <v>19.134247999999999</v>
      </c>
      <c r="Q1660" t="s">
        <v>4103</v>
      </c>
      <c r="R1660" s="9">
        <f t="shared" si="611"/>
        <v>60.899970000000003</v>
      </c>
      <c r="U1660" t="s">
        <v>4103</v>
      </c>
      <c r="V1660" s="9">
        <f t="shared" si="612"/>
        <v>82.204909999999998</v>
      </c>
      <c r="Y1660" t="s">
        <v>4103</v>
      </c>
      <c r="Z1660" s="9">
        <f t="shared" si="613"/>
        <v>140.69299999999998</v>
      </c>
      <c r="AA1660" t="s">
        <v>4103</v>
      </c>
      <c r="AC1660" t="s">
        <v>4103</v>
      </c>
      <c r="AD1660" s="9">
        <f t="shared" si="614"/>
        <v>60.296999999999997</v>
      </c>
      <c r="AG1660" t="s">
        <v>4103</v>
      </c>
      <c r="AH1660" s="9">
        <f t="shared" si="615"/>
        <v>3.1806000000000001</v>
      </c>
      <c r="AK1660" t="s">
        <v>4103</v>
      </c>
      <c r="AL1660" s="9">
        <f t="shared" si="616"/>
        <v>128.6336</v>
      </c>
      <c r="AO1660" t="s">
        <v>4103</v>
      </c>
      <c r="AP1660" s="9">
        <f t="shared" si="617"/>
        <v>48.2376</v>
      </c>
      <c r="AS1660" t="s">
        <v>4103</v>
      </c>
      <c r="AT1660" s="9">
        <f t="shared" si="606"/>
        <v>0</v>
      </c>
      <c r="AW1660" t="str">
        <f t="shared" si="618"/>
        <v>POC</v>
      </c>
      <c r="AX1660" s="9">
        <f t="shared" si="619"/>
        <v>0</v>
      </c>
      <c r="AZ1660" t="s">
        <v>4158</v>
      </c>
      <c r="BA1660" s="9">
        <v>0</v>
      </c>
      <c r="BC1660" t="str">
        <f t="shared" si="620"/>
        <v>Non Reimburseable</v>
      </c>
      <c r="BD1660" s="9">
        <f t="shared" si="621"/>
        <v>0</v>
      </c>
      <c r="BF1660" t="str">
        <f t="shared" si="622"/>
        <v>Non Reimburseable</v>
      </c>
      <c r="BG1660" s="9">
        <f t="shared" si="623"/>
        <v>0</v>
      </c>
      <c r="BI1660" t="str">
        <f t="shared" si="624"/>
        <v>Non Reimburseable</v>
      </c>
      <c r="BJ1660" s="9">
        <f t="shared" si="625"/>
        <v>0</v>
      </c>
      <c r="BL1660" t="str">
        <f t="shared" si="626"/>
        <v>Non Reimburseable</v>
      </c>
      <c r="BM1660" s="9">
        <f t="shared" si="627"/>
        <v>0</v>
      </c>
      <c r="BO1660" t="str">
        <f t="shared" si="628"/>
        <v>Non Reimburseable</v>
      </c>
      <c r="BP1660" s="9">
        <f t="shared" si="629"/>
        <v>0</v>
      </c>
    </row>
    <row r="1661" spans="1:68" x14ac:dyDescent="0.25">
      <c r="A1661">
        <v>7210937</v>
      </c>
      <c r="B1661" t="s">
        <v>1836</v>
      </c>
      <c r="C1661">
        <v>250</v>
      </c>
      <c r="F1661" s="9">
        <f t="shared" si="607"/>
        <v>0</v>
      </c>
      <c r="G1661" s="9">
        <f t="shared" si="608"/>
        <v>171.84645</v>
      </c>
      <c r="H1661" s="9">
        <f t="shared" si="609"/>
        <v>107.02799999999999</v>
      </c>
      <c r="I1661" s="9">
        <v>178.38</v>
      </c>
      <c r="K1661" t="s">
        <v>4100</v>
      </c>
      <c r="N1661" t="s">
        <v>4103</v>
      </c>
      <c r="O1661" s="9">
        <f t="shared" si="610"/>
        <v>16.981776</v>
      </c>
      <c r="Q1661" t="s">
        <v>4103</v>
      </c>
      <c r="R1661" s="9">
        <f t="shared" si="611"/>
        <v>54.049139999999994</v>
      </c>
      <c r="U1661" t="s">
        <v>4103</v>
      </c>
      <c r="V1661" s="9">
        <f t="shared" si="612"/>
        <v>72.957419999999999</v>
      </c>
      <c r="Y1661" t="s">
        <v>4103</v>
      </c>
      <c r="Z1661" s="9">
        <f t="shared" si="613"/>
        <v>124.86599999999999</v>
      </c>
      <c r="AA1661" t="s">
        <v>4103</v>
      </c>
      <c r="AC1661" t="s">
        <v>4103</v>
      </c>
      <c r="AD1661" s="9">
        <f t="shared" si="614"/>
        <v>53.513999999999996</v>
      </c>
      <c r="AG1661" t="s">
        <v>4103</v>
      </c>
      <c r="AH1661" s="9">
        <f t="shared" si="615"/>
        <v>171.84645</v>
      </c>
      <c r="AK1661" t="s">
        <v>4103</v>
      </c>
      <c r="AL1661" s="9">
        <f t="shared" si="616"/>
        <v>114.1632</v>
      </c>
      <c r="AO1661" t="s">
        <v>4103</v>
      </c>
      <c r="AP1661" s="9">
        <f t="shared" si="617"/>
        <v>42.811199999999999</v>
      </c>
      <c r="AS1661" t="s">
        <v>4103</v>
      </c>
      <c r="AT1661" s="9">
        <f t="shared" si="606"/>
        <v>0</v>
      </c>
      <c r="AW1661" t="str">
        <f t="shared" si="618"/>
        <v>POC</v>
      </c>
      <c r="AX1661" s="9">
        <f t="shared" si="619"/>
        <v>0</v>
      </c>
      <c r="AZ1661" t="s">
        <v>4158</v>
      </c>
      <c r="BA1661" s="9">
        <v>0</v>
      </c>
      <c r="BC1661" t="str">
        <f t="shared" si="620"/>
        <v>Non Reimburseable</v>
      </c>
      <c r="BD1661" s="9">
        <f t="shared" si="621"/>
        <v>0</v>
      </c>
      <c r="BF1661" t="str">
        <f t="shared" si="622"/>
        <v>Non Reimburseable</v>
      </c>
      <c r="BG1661" s="9">
        <f t="shared" si="623"/>
        <v>0</v>
      </c>
      <c r="BI1661" t="str">
        <f t="shared" si="624"/>
        <v>Non Reimburseable</v>
      </c>
      <c r="BJ1661" s="9">
        <f t="shared" si="625"/>
        <v>0</v>
      </c>
      <c r="BL1661" t="str">
        <f t="shared" si="626"/>
        <v>Non Reimburseable</v>
      </c>
      <c r="BM1661" s="9">
        <f t="shared" si="627"/>
        <v>0</v>
      </c>
      <c r="BO1661" t="str">
        <f t="shared" si="628"/>
        <v>Non Reimburseable</v>
      </c>
      <c r="BP1661" s="9">
        <f t="shared" si="629"/>
        <v>0</v>
      </c>
    </row>
    <row r="1662" spans="1:68" x14ac:dyDescent="0.25">
      <c r="A1662">
        <v>7210942</v>
      </c>
      <c r="B1662" t="s">
        <v>1837</v>
      </c>
      <c r="C1662">
        <v>250</v>
      </c>
      <c r="F1662" s="9">
        <f t="shared" si="607"/>
        <v>0</v>
      </c>
      <c r="G1662" s="9">
        <f t="shared" si="608"/>
        <v>152.51489999999998</v>
      </c>
      <c r="H1662" s="9">
        <f t="shared" si="609"/>
        <v>3.27</v>
      </c>
      <c r="I1662" s="9">
        <v>5.45</v>
      </c>
      <c r="K1662" t="s">
        <v>4100</v>
      </c>
      <c r="N1662" t="s">
        <v>4103</v>
      </c>
      <c r="O1662" s="9">
        <f t="shared" si="610"/>
        <v>0.51883999999999997</v>
      </c>
      <c r="Q1662" t="s">
        <v>4103</v>
      </c>
      <c r="R1662" s="9">
        <f t="shared" si="611"/>
        <v>1.6513500000000001</v>
      </c>
      <c r="U1662" t="s">
        <v>4103</v>
      </c>
      <c r="V1662" s="9">
        <f t="shared" si="612"/>
        <v>2.22905</v>
      </c>
      <c r="Y1662" t="s">
        <v>4103</v>
      </c>
      <c r="Z1662" s="9">
        <f t="shared" si="613"/>
        <v>3.8149999999999999</v>
      </c>
      <c r="AA1662" t="s">
        <v>4103</v>
      </c>
      <c r="AC1662" t="s">
        <v>4103</v>
      </c>
      <c r="AD1662" s="9">
        <f t="shared" si="614"/>
        <v>1.635</v>
      </c>
      <c r="AG1662" t="s">
        <v>4103</v>
      </c>
      <c r="AH1662" s="9">
        <f t="shared" si="615"/>
        <v>152.51489999999998</v>
      </c>
      <c r="AK1662" t="s">
        <v>4103</v>
      </c>
      <c r="AL1662" s="9">
        <f t="shared" si="616"/>
        <v>3.488</v>
      </c>
      <c r="AO1662" t="s">
        <v>4103</v>
      </c>
      <c r="AP1662" s="9">
        <f t="shared" si="617"/>
        <v>1.3080000000000001</v>
      </c>
      <c r="AS1662" t="s">
        <v>4103</v>
      </c>
      <c r="AT1662" s="9">
        <f t="shared" ref="AT1662:AT1725" si="630">I1662*0%</f>
        <v>0</v>
      </c>
      <c r="AW1662" t="str">
        <f t="shared" si="618"/>
        <v>POC</v>
      </c>
      <c r="AX1662" s="9">
        <f t="shared" si="619"/>
        <v>0</v>
      </c>
      <c r="AZ1662" t="s">
        <v>4158</v>
      </c>
      <c r="BA1662" s="9">
        <v>0</v>
      </c>
      <c r="BC1662" t="str">
        <f t="shared" si="620"/>
        <v>Non Reimburseable</v>
      </c>
      <c r="BD1662" s="9">
        <f t="shared" si="621"/>
        <v>0</v>
      </c>
      <c r="BF1662" t="str">
        <f t="shared" si="622"/>
        <v>Non Reimburseable</v>
      </c>
      <c r="BG1662" s="9">
        <f t="shared" si="623"/>
        <v>0</v>
      </c>
      <c r="BI1662" t="str">
        <f t="shared" si="624"/>
        <v>Non Reimburseable</v>
      </c>
      <c r="BJ1662" s="9">
        <f t="shared" si="625"/>
        <v>0</v>
      </c>
      <c r="BL1662" t="str">
        <f t="shared" si="626"/>
        <v>Non Reimburseable</v>
      </c>
      <c r="BM1662" s="9">
        <f t="shared" si="627"/>
        <v>0</v>
      </c>
      <c r="BO1662" t="str">
        <f t="shared" si="628"/>
        <v>Non Reimburseable</v>
      </c>
      <c r="BP1662" s="9">
        <f t="shared" si="629"/>
        <v>0</v>
      </c>
    </row>
    <row r="1663" spans="1:68" x14ac:dyDescent="0.25">
      <c r="A1663">
        <v>7210972</v>
      </c>
      <c r="B1663" t="s">
        <v>1838</v>
      </c>
      <c r="C1663">
        <v>250</v>
      </c>
      <c r="F1663" s="9">
        <f t="shared" si="607"/>
        <v>0</v>
      </c>
      <c r="G1663" s="9">
        <f t="shared" si="608"/>
        <v>253.63799999999998</v>
      </c>
      <c r="H1663" s="9">
        <f t="shared" si="609"/>
        <v>217.40399999999997</v>
      </c>
      <c r="I1663" s="9">
        <v>362.34</v>
      </c>
      <c r="K1663" t="s">
        <v>4100</v>
      </c>
      <c r="N1663" t="s">
        <v>4103</v>
      </c>
      <c r="O1663" s="9">
        <f t="shared" si="610"/>
        <v>34.494767999999993</v>
      </c>
      <c r="Q1663" t="s">
        <v>4103</v>
      </c>
      <c r="R1663" s="9">
        <f t="shared" si="611"/>
        <v>109.78901999999999</v>
      </c>
      <c r="U1663" t="s">
        <v>4103</v>
      </c>
      <c r="V1663" s="9">
        <f t="shared" si="612"/>
        <v>148.19705999999999</v>
      </c>
      <c r="Y1663" t="s">
        <v>4103</v>
      </c>
      <c r="Z1663" s="9">
        <f t="shared" si="613"/>
        <v>253.63799999999998</v>
      </c>
      <c r="AA1663" t="s">
        <v>4103</v>
      </c>
      <c r="AC1663" t="s">
        <v>4103</v>
      </c>
      <c r="AD1663" s="9">
        <f t="shared" si="614"/>
        <v>108.70199999999998</v>
      </c>
      <c r="AG1663" t="s">
        <v>4103</v>
      </c>
      <c r="AH1663" s="9">
        <f t="shared" si="615"/>
        <v>4.6597499999999998</v>
      </c>
      <c r="AK1663" t="s">
        <v>4103</v>
      </c>
      <c r="AL1663" s="9">
        <f t="shared" si="616"/>
        <v>231.89759999999998</v>
      </c>
      <c r="AO1663" t="s">
        <v>4103</v>
      </c>
      <c r="AP1663" s="9">
        <f t="shared" si="617"/>
        <v>86.96159999999999</v>
      </c>
      <c r="AS1663" t="s">
        <v>4103</v>
      </c>
      <c r="AT1663" s="9">
        <f t="shared" si="630"/>
        <v>0</v>
      </c>
      <c r="AW1663" t="str">
        <f t="shared" si="618"/>
        <v>POC</v>
      </c>
      <c r="AX1663" s="9">
        <f t="shared" si="619"/>
        <v>0</v>
      </c>
      <c r="AZ1663" t="s">
        <v>4158</v>
      </c>
      <c r="BA1663" s="9">
        <v>0</v>
      </c>
      <c r="BC1663" t="str">
        <f t="shared" si="620"/>
        <v>Non Reimburseable</v>
      </c>
      <c r="BD1663" s="9">
        <f t="shared" si="621"/>
        <v>0</v>
      </c>
      <c r="BF1663" t="str">
        <f t="shared" si="622"/>
        <v>Non Reimburseable</v>
      </c>
      <c r="BG1663" s="9">
        <f t="shared" si="623"/>
        <v>0</v>
      </c>
      <c r="BI1663" t="str">
        <f t="shared" si="624"/>
        <v>Non Reimburseable</v>
      </c>
      <c r="BJ1663" s="9">
        <f t="shared" si="625"/>
        <v>0</v>
      </c>
      <c r="BL1663" t="str">
        <f t="shared" si="626"/>
        <v>Non Reimburseable</v>
      </c>
      <c r="BM1663" s="9">
        <f t="shared" si="627"/>
        <v>0</v>
      </c>
      <c r="BO1663" t="str">
        <f t="shared" si="628"/>
        <v>Non Reimburseable</v>
      </c>
      <c r="BP1663" s="9">
        <f t="shared" si="629"/>
        <v>0</v>
      </c>
    </row>
    <row r="1664" spans="1:68" x14ac:dyDescent="0.25">
      <c r="A1664">
        <v>7210974</v>
      </c>
      <c r="B1664" t="s">
        <v>1839</v>
      </c>
      <c r="C1664">
        <v>250</v>
      </c>
      <c r="F1664" s="9">
        <f t="shared" si="607"/>
        <v>0</v>
      </c>
      <c r="G1664" s="9">
        <f t="shared" si="608"/>
        <v>309.80069999999995</v>
      </c>
      <c r="H1664" s="9">
        <f t="shared" si="609"/>
        <v>4.6079999999999997</v>
      </c>
      <c r="I1664" s="9">
        <v>7.68</v>
      </c>
      <c r="K1664" t="s">
        <v>4100</v>
      </c>
      <c r="N1664" t="s">
        <v>4103</v>
      </c>
      <c r="O1664" s="9">
        <f t="shared" si="610"/>
        <v>0.7311359999999999</v>
      </c>
      <c r="Q1664" t="s">
        <v>4103</v>
      </c>
      <c r="R1664" s="9">
        <f t="shared" si="611"/>
        <v>2.3270399999999998</v>
      </c>
      <c r="U1664" t="s">
        <v>4103</v>
      </c>
      <c r="V1664" s="9">
        <f t="shared" si="612"/>
        <v>3.1411199999999995</v>
      </c>
      <c r="Y1664" t="s">
        <v>4103</v>
      </c>
      <c r="Z1664" s="9">
        <f t="shared" si="613"/>
        <v>5.3759999999999994</v>
      </c>
      <c r="AA1664" t="s">
        <v>4103</v>
      </c>
      <c r="AC1664" t="s">
        <v>4103</v>
      </c>
      <c r="AD1664" s="9">
        <f t="shared" si="614"/>
        <v>2.3039999999999998</v>
      </c>
      <c r="AG1664" t="s">
        <v>4103</v>
      </c>
      <c r="AH1664" s="9">
        <f t="shared" si="615"/>
        <v>309.80069999999995</v>
      </c>
      <c r="AK1664" t="s">
        <v>4103</v>
      </c>
      <c r="AL1664" s="9">
        <f t="shared" si="616"/>
        <v>4.9151999999999996</v>
      </c>
      <c r="AO1664" t="s">
        <v>4103</v>
      </c>
      <c r="AP1664" s="9">
        <f t="shared" si="617"/>
        <v>1.8431999999999999</v>
      </c>
      <c r="AS1664" t="s">
        <v>4103</v>
      </c>
      <c r="AT1664" s="9">
        <f t="shared" si="630"/>
        <v>0</v>
      </c>
      <c r="AW1664" t="str">
        <f t="shared" si="618"/>
        <v>POC</v>
      </c>
      <c r="AX1664" s="9">
        <f t="shared" si="619"/>
        <v>0</v>
      </c>
      <c r="AZ1664" t="s">
        <v>4158</v>
      </c>
      <c r="BA1664" s="9">
        <v>0</v>
      </c>
      <c r="BC1664" t="str">
        <f t="shared" si="620"/>
        <v>Non Reimburseable</v>
      </c>
      <c r="BD1664" s="9">
        <f t="shared" si="621"/>
        <v>0</v>
      </c>
      <c r="BF1664" t="str">
        <f t="shared" si="622"/>
        <v>Non Reimburseable</v>
      </c>
      <c r="BG1664" s="9">
        <f t="shared" si="623"/>
        <v>0</v>
      </c>
      <c r="BI1664" t="str">
        <f t="shared" si="624"/>
        <v>Non Reimburseable</v>
      </c>
      <c r="BJ1664" s="9">
        <f t="shared" si="625"/>
        <v>0</v>
      </c>
      <c r="BL1664" t="str">
        <f t="shared" si="626"/>
        <v>Non Reimburseable</v>
      </c>
      <c r="BM1664" s="9">
        <f t="shared" si="627"/>
        <v>0</v>
      </c>
      <c r="BO1664" t="str">
        <f t="shared" si="628"/>
        <v>Non Reimburseable</v>
      </c>
      <c r="BP1664" s="9">
        <f t="shared" si="629"/>
        <v>0</v>
      </c>
    </row>
    <row r="1665" spans="1:68" x14ac:dyDescent="0.25">
      <c r="A1665">
        <v>7210979</v>
      </c>
      <c r="B1665" t="s">
        <v>1840</v>
      </c>
      <c r="C1665">
        <v>250</v>
      </c>
      <c r="F1665" s="9">
        <f t="shared" si="607"/>
        <v>0</v>
      </c>
      <c r="G1665" s="9">
        <f t="shared" si="608"/>
        <v>6.5663999999999998</v>
      </c>
      <c r="H1665" s="9">
        <f t="shared" si="609"/>
        <v>4.194</v>
      </c>
      <c r="I1665" s="9">
        <v>6.99</v>
      </c>
      <c r="K1665" t="s">
        <v>4100</v>
      </c>
      <c r="N1665" t="s">
        <v>4103</v>
      </c>
      <c r="O1665" s="9">
        <f t="shared" si="610"/>
        <v>0.66544799999999993</v>
      </c>
      <c r="Q1665" t="s">
        <v>4103</v>
      </c>
      <c r="R1665" s="9">
        <f t="shared" si="611"/>
        <v>2.1179700000000001</v>
      </c>
      <c r="U1665" t="s">
        <v>4103</v>
      </c>
      <c r="V1665" s="9">
        <f t="shared" si="612"/>
        <v>2.8589099999999998</v>
      </c>
      <c r="Y1665" t="s">
        <v>4103</v>
      </c>
      <c r="Z1665" s="9">
        <f t="shared" si="613"/>
        <v>4.8929999999999998</v>
      </c>
      <c r="AA1665" t="s">
        <v>4103</v>
      </c>
      <c r="AC1665" t="s">
        <v>4103</v>
      </c>
      <c r="AD1665" s="9">
        <f t="shared" si="614"/>
        <v>2.097</v>
      </c>
      <c r="AG1665" t="s">
        <v>4103</v>
      </c>
      <c r="AH1665" s="9">
        <f t="shared" si="615"/>
        <v>6.5663999999999998</v>
      </c>
      <c r="AK1665" t="s">
        <v>4103</v>
      </c>
      <c r="AL1665" s="9">
        <f t="shared" si="616"/>
        <v>4.4736000000000002</v>
      </c>
      <c r="AO1665" t="s">
        <v>4103</v>
      </c>
      <c r="AP1665" s="9">
        <f t="shared" si="617"/>
        <v>1.6776</v>
      </c>
      <c r="AS1665" t="s">
        <v>4103</v>
      </c>
      <c r="AT1665" s="9">
        <f t="shared" si="630"/>
        <v>0</v>
      </c>
      <c r="AW1665" t="str">
        <f t="shared" si="618"/>
        <v>POC</v>
      </c>
      <c r="AX1665" s="9">
        <f t="shared" si="619"/>
        <v>0</v>
      </c>
      <c r="AZ1665" t="s">
        <v>4158</v>
      </c>
      <c r="BA1665" s="9">
        <v>0</v>
      </c>
      <c r="BC1665" t="str">
        <f t="shared" si="620"/>
        <v>Non Reimburseable</v>
      </c>
      <c r="BD1665" s="9">
        <f t="shared" si="621"/>
        <v>0</v>
      </c>
      <c r="BF1665" t="str">
        <f t="shared" si="622"/>
        <v>Non Reimburseable</v>
      </c>
      <c r="BG1665" s="9">
        <f t="shared" si="623"/>
        <v>0</v>
      </c>
      <c r="BI1665" t="str">
        <f t="shared" si="624"/>
        <v>Non Reimburseable</v>
      </c>
      <c r="BJ1665" s="9">
        <f t="shared" si="625"/>
        <v>0</v>
      </c>
      <c r="BL1665" t="str">
        <f t="shared" si="626"/>
        <v>Non Reimburseable</v>
      </c>
      <c r="BM1665" s="9">
        <f t="shared" si="627"/>
        <v>0</v>
      </c>
      <c r="BO1665" t="str">
        <f t="shared" si="628"/>
        <v>Non Reimburseable</v>
      </c>
      <c r="BP1665" s="9">
        <f t="shared" si="629"/>
        <v>0</v>
      </c>
    </row>
    <row r="1666" spans="1:68" x14ac:dyDescent="0.25">
      <c r="A1666">
        <v>7210996</v>
      </c>
      <c r="B1666" t="s">
        <v>1841</v>
      </c>
      <c r="C1666">
        <v>250</v>
      </c>
      <c r="F1666" s="9">
        <f t="shared" si="607"/>
        <v>0</v>
      </c>
      <c r="G1666" s="9">
        <f t="shared" si="608"/>
        <v>5.9764499999999998</v>
      </c>
      <c r="H1666" s="9">
        <f t="shared" si="609"/>
        <v>2.3460000000000001</v>
      </c>
      <c r="I1666" s="9">
        <v>3.91</v>
      </c>
      <c r="K1666" t="s">
        <v>4100</v>
      </c>
      <c r="N1666" t="s">
        <v>4103</v>
      </c>
      <c r="O1666" s="9">
        <f t="shared" si="610"/>
        <v>0.37223200000000001</v>
      </c>
      <c r="Q1666" t="s">
        <v>4103</v>
      </c>
      <c r="R1666" s="9">
        <f t="shared" si="611"/>
        <v>1.1847300000000001</v>
      </c>
      <c r="U1666" t="s">
        <v>4103</v>
      </c>
      <c r="V1666" s="9">
        <f t="shared" si="612"/>
        <v>1.5991899999999999</v>
      </c>
      <c r="Y1666" t="s">
        <v>4103</v>
      </c>
      <c r="Z1666" s="9">
        <f t="shared" si="613"/>
        <v>2.7370000000000001</v>
      </c>
      <c r="AA1666" t="s">
        <v>4103</v>
      </c>
      <c r="AC1666" t="s">
        <v>4103</v>
      </c>
      <c r="AD1666" s="9">
        <f t="shared" si="614"/>
        <v>1.173</v>
      </c>
      <c r="AG1666" t="s">
        <v>4103</v>
      </c>
      <c r="AH1666" s="9">
        <f t="shared" si="615"/>
        <v>5.9764499999999998</v>
      </c>
      <c r="AK1666" t="s">
        <v>4103</v>
      </c>
      <c r="AL1666" s="9">
        <f t="shared" si="616"/>
        <v>2.5024000000000002</v>
      </c>
      <c r="AO1666" t="s">
        <v>4103</v>
      </c>
      <c r="AP1666" s="9">
        <f t="shared" si="617"/>
        <v>0.93840000000000001</v>
      </c>
      <c r="AS1666" t="s">
        <v>4103</v>
      </c>
      <c r="AT1666" s="9">
        <f t="shared" si="630"/>
        <v>0</v>
      </c>
      <c r="AW1666" t="str">
        <f t="shared" si="618"/>
        <v>POC</v>
      </c>
      <c r="AX1666" s="9">
        <f t="shared" si="619"/>
        <v>0</v>
      </c>
      <c r="AZ1666" t="s">
        <v>4158</v>
      </c>
      <c r="BA1666" s="9">
        <v>0</v>
      </c>
      <c r="BC1666" t="str">
        <f t="shared" si="620"/>
        <v>Non Reimburseable</v>
      </c>
      <c r="BD1666" s="9">
        <f t="shared" si="621"/>
        <v>0</v>
      </c>
      <c r="BF1666" t="str">
        <f t="shared" si="622"/>
        <v>Non Reimburseable</v>
      </c>
      <c r="BG1666" s="9">
        <f t="shared" si="623"/>
        <v>0</v>
      </c>
      <c r="BI1666" t="str">
        <f t="shared" si="624"/>
        <v>Non Reimburseable</v>
      </c>
      <c r="BJ1666" s="9">
        <f t="shared" si="625"/>
        <v>0</v>
      </c>
      <c r="BL1666" t="str">
        <f t="shared" si="626"/>
        <v>Non Reimburseable</v>
      </c>
      <c r="BM1666" s="9">
        <f t="shared" si="627"/>
        <v>0</v>
      </c>
      <c r="BO1666" t="str">
        <f t="shared" si="628"/>
        <v>Non Reimburseable</v>
      </c>
      <c r="BP1666" s="9">
        <f t="shared" si="629"/>
        <v>0</v>
      </c>
    </row>
    <row r="1667" spans="1:68" x14ac:dyDescent="0.25">
      <c r="A1667">
        <v>7210998</v>
      </c>
      <c r="B1667" t="s">
        <v>1842</v>
      </c>
      <c r="C1667">
        <v>250</v>
      </c>
      <c r="F1667" s="9">
        <f t="shared" ref="F1667:F1730" si="631">MIN(J1667:BP1667)</f>
        <v>0</v>
      </c>
      <c r="G1667" s="9">
        <f t="shared" ref="G1667:G1730" si="632">MAX(J1667:BP1667)</f>
        <v>29.315999999999999</v>
      </c>
      <c r="H1667" s="9">
        <f t="shared" ref="H1667:H1730" si="633">I1667*60%</f>
        <v>25.128</v>
      </c>
      <c r="I1667" s="9">
        <v>41.88</v>
      </c>
      <c r="K1667" t="s">
        <v>4100</v>
      </c>
      <c r="N1667" t="s">
        <v>4103</v>
      </c>
      <c r="O1667" s="9">
        <f t="shared" si="610"/>
        <v>3.9869759999999999</v>
      </c>
      <c r="Q1667" t="s">
        <v>4103</v>
      </c>
      <c r="R1667" s="9">
        <f t="shared" si="611"/>
        <v>12.689640000000001</v>
      </c>
      <c r="U1667" t="s">
        <v>4103</v>
      </c>
      <c r="V1667" s="9">
        <f t="shared" si="612"/>
        <v>17.128920000000001</v>
      </c>
      <c r="Y1667" t="s">
        <v>4103</v>
      </c>
      <c r="Z1667" s="9">
        <f t="shared" si="613"/>
        <v>29.315999999999999</v>
      </c>
      <c r="AA1667" t="s">
        <v>4103</v>
      </c>
      <c r="AC1667" t="s">
        <v>4103</v>
      </c>
      <c r="AD1667" s="9">
        <f t="shared" si="614"/>
        <v>12.564</v>
      </c>
      <c r="AG1667" t="s">
        <v>4103</v>
      </c>
      <c r="AH1667" s="9">
        <f t="shared" si="615"/>
        <v>3.3430499999999999</v>
      </c>
      <c r="AK1667" t="s">
        <v>4103</v>
      </c>
      <c r="AL1667" s="9">
        <f t="shared" si="616"/>
        <v>26.803200000000004</v>
      </c>
      <c r="AO1667" t="s">
        <v>4103</v>
      </c>
      <c r="AP1667" s="9">
        <f t="shared" si="617"/>
        <v>10.0512</v>
      </c>
      <c r="AS1667" t="s">
        <v>4103</v>
      </c>
      <c r="AT1667" s="9">
        <f t="shared" si="630"/>
        <v>0</v>
      </c>
      <c r="AW1667" t="str">
        <f t="shared" si="618"/>
        <v>POC</v>
      </c>
      <c r="AX1667" s="9">
        <f t="shared" si="619"/>
        <v>0</v>
      </c>
      <c r="AZ1667" t="s">
        <v>4158</v>
      </c>
      <c r="BA1667" s="9">
        <v>0</v>
      </c>
      <c r="BC1667" t="str">
        <f t="shared" si="620"/>
        <v>Non Reimburseable</v>
      </c>
      <c r="BD1667" s="9">
        <f t="shared" si="621"/>
        <v>0</v>
      </c>
      <c r="BF1667" t="str">
        <f t="shared" si="622"/>
        <v>Non Reimburseable</v>
      </c>
      <c r="BG1667" s="9">
        <f t="shared" si="623"/>
        <v>0</v>
      </c>
      <c r="BI1667" t="str">
        <f t="shared" si="624"/>
        <v>Non Reimburseable</v>
      </c>
      <c r="BJ1667" s="9">
        <f t="shared" si="625"/>
        <v>0</v>
      </c>
      <c r="BL1667" t="str">
        <f t="shared" si="626"/>
        <v>Non Reimburseable</v>
      </c>
      <c r="BM1667" s="9">
        <f t="shared" si="627"/>
        <v>0</v>
      </c>
      <c r="BO1667" t="str">
        <f t="shared" si="628"/>
        <v>Non Reimburseable</v>
      </c>
      <c r="BP1667" s="9">
        <f t="shared" si="629"/>
        <v>0</v>
      </c>
    </row>
    <row r="1668" spans="1:68" x14ac:dyDescent="0.25">
      <c r="A1668">
        <v>7211013</v>
      </c>
      <c r="B1668" t="s">
        <v>1843</v>
      </c>
      <c r="C1668">
        <v>250</v>
      </c>
      <c r="F1668" s="9">
        <f t="shared" si="631"/>
        <v>0</v>
      </c>
      <c r="G1668" s="9">
        <f t="shared" si="632"/>
        <v>35.807400000000001</v>
      </c>
      <c r="H1668" s="9">
        <f t="shared" si="633"/>
        <v>10.764000000000001</v>
      </c>
      <c r="I1668" s="9">
        <v>17.940000000000001</v>
      </c>
      <c r="K1668" t="s">
        <v>4100</v>
      </c>
      <c r="N1668" t="s">
        <v>4103</v>
      </c>
      <c r="O1668" s="9">
        <f t="shared" si="610"/>
        <v>1.7078880000000001</v>
      </c>
      <c r="Q1668" t="s">
        <v>4103</v>
      </c>
      <c r="R1668" s="9">
        <f t="shared" si="611"/>
        <v>5.4358200000000005</v>
      </c>
      <c r="U1668" t="s">
        <v>4103</v>
      </c>
      <c r="V1668" s="9">
        <f t="shared" si="612"/>
        <v>7.3374600000000001</v>
      </c>
      <c r="Y1668" t="s">
        <v>4103</v>
      </c>
      <c r="Z1668" s="9">
        <f t="shared" si="613"/>
        <v>12.558</v>
      </c>
      <c r="AA1668" t="s">
        <v>4103</v>
      </c>
      <c r="AC1668" t="s">
        <v>4103</v>
      </c>
      <c r="AD1668" s="9">
        <f t="shared" si="614"/>
        <v>5.3820000000000006</v>
      </c>
      <c r="AG1668" t="s">
        <v>4103</v>
      </c>
      <c r="AH1668" s="9">
        <f t="shared" si="615"/>
        <v>35.807400000000001</v>
      </c>
      <c r="AK1668" t="s">
        <v>4103</v>
      </c>
      <c r="AL1668" s="9">
        <f t="shared" si="616"/>
        <v>11.4816</v>
      </c>
      <c r="AO1668" t="s">
        <v>4103</v>
      </c>
      <c r="AP1668" s="9">
        <f t="shared" si="617"/>
        <v>4.3056000000000001</v>
      </c>
      <c r="AS1668" t="s">
        <v>4103</v>
      </c>
      <c r="AT1668" s="9">
        <f t="shared" si="630"/>
        <v>0</v>
      </c>
      <c r="AW1668" t="str">
        <f t="shared" si="618"/>
        <v>POC</v>
      </c>
      <c r="AX1668" s="9">
        <f t="shared" si="619"/>
        <v>0</v>
      </c>
      <c r="AZ1668" t="s">
        <v>4158</v>
      </c>
      <c r="BA1668" s="9">
        <v>0</v>
      </c>
      <c r="BC1668" t="str">
        <f t="shared" si="620"/>
        <v>Non Reimburseable</v>
      </c>
      <c r="BD1668" s="9">
        <f t="shared" si="621"/>
        <v>0</v>
      </c>
      <c r="BF1668" t="str">
        <f t="shared" si="622"/>
        <v>Non Reimburseable</v>
      </c>
      <c r="BG1668" s="9">
        <f t="shared" si="623"/>
        <v>0</v>
      </c>
      <c r="BI1668" t="str">
        <f t="shared" si="624"/>
        <v>Non Reimburseable</v>
      </c>
      <c r="BJ1668" s="9">
        <f t="shared" si="625"/>
        <v>0</v>
      </c>
      <c r="BL1668" t="str">
        <f t="shared" si="626"/>
        <v>Non Reimburseable</v>
      </c>
      <c r="BM1668" s="9">
        <f t="shared" si="627"/>
        <v>0</v>
      </c>
      <c r="BO1668" t="str">
        <f t="shared" si="628"/>
        <v>Non Reimburseable</v>
      </c>
      <c r="BP1668" s="9">
        <f t="shared" si="629"/>
        <v>0</v>
      </c>
    </row>
    <row r="1669" spans="1:68" x14ac:dyDescent="0.25">
      <c r="A1669">
        <v>7211020</v>
      </c>
      <c r="B1669" t="s">
        <v>1844</v>
      </c>
      <c r="C1669">
        <v>250</v>
      </c>
      <c r="F1669" s="9">
        <f t="shared" si="631"/>
        <v>0</v>
      </c>
      <c r="G1669" s="9">
        <f t="shared" si="632"/>
        <v>1388.107</v>
      </c>
      <c r="H1669" s="9">
        <f t="shared" si="633"/>
        <v>1189.806</v>
      </c>
      <c r="I1669" s="9">
        <v>1983.01</v>
      </c>
      <c r="K1669" t="s">
        <v>4100</v>
      </c>
      <c r="N1669" t="s">
        <v>4103</v>
      </c>
      <c r="O1669" s="9">
        <f t="shared" si="610"/>
        <v>188.78255199999998</v>
      </c>
      <c r="Q1669" t="s">
        <v>4103</v>
      </c>
      <c r="R1669" s="9">
        <f t="shared" si="611"/>
        <v>600.85203000000001</v>
      </c>
      <c r="U1669" t="s">
        <v>4103</v>
      </c>
      <c r="V1669" s="9">
        <f t="shared" si="612"/>
        <v>811.05108999999993</v>
      </c>
      <c r="Y1669" t="s">
        <v>4103</v>
      </c>
      <c r="Z1669" s="9">
        <f t="shared" si="613"/>
        <v>1388.107</v>
      </c>
      <c r="AA1669" t="s">
        <v>4103</v>
      </c>
      <c r="AC1669" t="s">
        <v>4103</v>
      </c>
      <c r="AD1669" s="9">
        <f t="shared" si="614"/>
        <v>594.90300000000002</v>
      </c>
      <c r="AG1669" t="s">
        <v>4103</v>
      </c>
      <c r="AH1669" s="9">
        <f t="shared" si="615"/>
        <v>15.338700000000001</v>
      </c>
      <c r="AK1669" t="s">
        <v>4103</v>
      </c>
      <c r="AL1669" s="9">
        <f t="shared" si="616"/>
        <v>1269.1264000000001</v>
      </c>
      <c r="AO1669" t="s">
        <v>4103</v>
      </c>
      <c r="AP1669" s="9">
        <f t="shared" si="617"/>
        <v>475.92239999999998</v>
      </c>
      <c r="AS1669" t="s">
        <v>4103</v>
      </c>
      <c r="AT1669" s="9">
        <f t="shared" si="630"/>
        <v>0</v>
      </c>
      <c r="AW1669" t="str">
        <f t="shared" si="618"/>
        <v>POC</v>
      </c>
      <c r="AX1669" s="9">
        <f t="shared" si="619"/>
        <v>0</v>
      </c>
      <c r="AZ1669" t="s">
        <v>4158</v>
      </c>
      <c r="BA1669" s="9">
        <v>0</v>
      </c>
      <c r="BC1669" t="str">
        <f t="shared" si="620"/>
        <v>Non Reimburseable</v>
      </c>
      <c r="BD1669" s="9">
        <f t="shared" si="621"/>
        <v>0</v>
      </c>
      <c r="BF1669" t="str">
        <f t="shared" si="622"/>
        <v>Non Reimburseable</v>
      </c>
      <c r="BG1669" s="9">
        <f t="shared" si="623"/>
        <v>0</v>
      </c>
      <c r="BI1669" t="str">
        <f t="shared" si="624"/>
        <v>Non Reimburseable</v>
      </c>
      <c r="BJ1669" s="9">
        <f t="shared" si="625"/>
        <v>0</v>
      </c>
      <c r="BL1669" t="str">
        <f t="shared" si="626"/>
        <v>Non Reimburseable</v>
      </c>
      <c r="BM1669" s="9">
        <f t="shared" si="627"/>
        <v>0</v>
      </c>
      <c r="BO1669" t="str">
        <f t="shared" si="628"/>
        <v>Non Reimburseable</v>
      </c>
      <c r="BP1669" s="9">
        <f t="shared" si="629"/>
        <v>0</v>
      </c>
    </row>
    <row r="1670" spans="1:68" x14ac:dyDescent="0.25">
      <c r="A1670">
        <v>7211040</v>
      </c>
      <c r="B1670" t="s">
        <v>1845</v>
      </c>
      <c r="C1670">
        <v>250</v>
      </c>
      <c r="F1670" s="9">
        <f t="shared" si="631"/>
        <v>0</v>
      </c>
      <c r="G1670" s="9">
        <f t="shared" si="632"/>
        <v>1695.4735499999999</v>
      </c>
      <c r="H1670" s="9">
        <f t="shared" si="633"/>
        <v>154.31399999999999</v>
      </c>
      <c r="I1670" s="9">
        <v>257.19</v>
      </c>
      <c r="K1670" t="s">
        <v>4100</v>
      </c>
      <c r="N1670" t="s">
        <v>4103</v>
      </c>
      <c r="O1670" s="9">
        <f t="shared" si="610"/>
        <v>24.484487999999999</v>
      </c>
      <c r="Q1670" t="s">
        <v>4103</v>
      </c>
      <c r="R1670" s="9">
        <f t="shared" si="611"/>
        <v>77.928569999999993</v>
      </c>
      <c r="U1670" t="s">
        <v>4103</v>
      </c>
      <c r="V1670" s="9">
        <f t="shared" si="612"/>
        <v>105.19071</v>
      </c>
      <c r="Y1670" t="s">
        <v>4103</v>
      </c>
      <c r="Z1670" s="9">
        <f t="shared" si="613"/>
        <v>180.03299999999999</v>
      </c>
      <c r="AA1670" t="s">
        <v>4103</v>
      </c>
      <c r="AC1670" t="s">
        <v>4103</v>
      </c>
      <c r="AD1670" s="9">
        <f t="shared" si="614"/>
        <v>77.156999999999996</v>
      </c>
      <c r="AG1670" t="s">
        <v>4103</v>
      </c>
      <c r="AH1670" s="9">
        <f t="shared" si="615"/>
        <v>1695.4735499999999</v>
      </c>
      <c r="AK1670" t="s">
        <v>4103</v>
      </c>
      <c r="AL1670" s="9">
        <f t="shared" si="616"/>
        <v>164.60159999999999</v>
      </c>
      <c r="AO1670" t="s">
        <v>4103</v>
      </c>
      <c r="AP1670" s="9">
        <f t="shared" si="617"/>
        <v>61.7256</v>
      </c>
      <c r="AS1670" t="s">
        <v>4103</v>
      </c>
      <c r="AT1670" s="9">
        <f t="shared" si="630"/>
        <v>0</v>
      </c>
      <c r="AW1670" t="str">
        <f t="shared" si="618"/>
        <v>POC</v>
      </c>
      <c r="AX1670" s="9">
        <f t="shared" si="619"/>
        <v>0</v>
      </c>
      <c r="AZ1670" t="s">
        <v>4158</v>
      </c>
      <c r="BA1670" s="9">
        <v>0</v>
      </c>
      <c r="BC1670" t="str">
        <f t="shared" si="620"/>
        <v>Non Reimburseable</v>
      </c>
      <c r="BD1670" s="9">
        <f t="shared" si="621"/>
        <v>0</v>
      </c>
      <c r="BF1670" t="str">
        <f t="shared" si="622"/>
        <v>Non Reimburseable</v>
      </c>
      <c r="BG1670" s="9">
        <f t="shared" si="623"/>
        <v>0</v>
      </c>
      <c r="BI1670" t="str">
        <f t="shared" si="624"/>
        <v>Non Reimburseable</v>
      </c>
      <c r="BJ1670" s="9">
        <f t="shared" si="625"/>
        <v>0</v>
      </c>
      <c r="BL1670" t="str">
        <f t="shared" si="626"/>
        <v>Non Reimburseable</v>
      </c>
      <c r="BM1670" s="9">
        <f t="shared" si="627"/>
        <v>0</v>
      </c>
      <c r="BO1670" t="str">
        <f t="shared" si="628"/>
        <v>Non Reimburseable</v>
      </c>
      <c r="BP1670" s="9">
        <f t="shared" si="629"/>
        <v>0</v>
      </c>
    </row>
    <row r="1671" spans="1:68" x14ac:dyDescent="0.25">
      <c r="A1671">
        <v>7211064</v>
      </c>
      <c r="B1671" t="s">
        <v>1846</v>
      </c>
      <c r="C1671">
        <v>250</v>
      </c>
      <c r="F1671" s="9">
        <f t="shared" si="631"/>
        <v>0</v>
      </c>
      <c r="G1671" s="9">
        <f t="shared" si="632"/>
        <v>219.89744999999999</v>
      </c>
      <c r="H1671" s="9">
        <f t="shared" si="633"/>
        <v>8.6519999999999992</v>
      </c>
      <c r="I1671" s="9">
        <v>14.42</v>
      </c>
      <c r="K1671" t="s">
        <v>4100</v>
      </c>
      <c r="N1671" t="s">
        <v>4103</v>
      </c>
      <c r="O1671" s="9">
        <f t="shared" si="610"/>
        <v>1.3727839999999998</v>
      </c>
      <c r="Q1671" t="s">
        <v>4103</v>
      </c>
      <c r="R1671" s="9">
        <f t="shared" si="611"/>
        <v>4.3692599999999997</v>
      </c>
      <c r="U1671" t="s">
        <v>4103</v>
      </c>
      <c r="V1671" s="9">
        <f t="shared" si="612"/>
        <v>5.89778</v>
      </c>
      <c r="Y1671" t="s">
        <v>4103</v>
      </c>
      <c r="Z1671" s="9">
        <f t="shared" si="613"/>
        <v>10.093999999999999</v>
      </c>
      <c r="AA1671" t="s">
        <v>4103</v>
      </c>
      <c r="AC1671" t="s">
        <v>4103</v>
      </c>
      <c r="AD1671" s="9">
        <f t="shared" si="614"/>
        <v>4.3259999999999996</v>
      </c>
      <c r="AG1671" t="s">
        <v>4103</v>
      </c>
      <c r="AH1671" s="9">
        <f t="shared" si="615"/>
        <v>219.89744999999999</v>
      </c>
      <c r="AK1671" t="s">
        <v>4103</v>
      </c>
      <c r="AL1671" s="9">
        <f t="shared" si="616"/>
        <v>9.2287999999999997</v>
      </c>
      <c r="AO1671" t="s">
        <v>4103</v>
      </c>
      <c r="AP1671" s="9">
        <f t="shared" si="617"/>
        <v>3.4607999999999999</v>
      </c>
      <c r="AS1671" t="s">
        <v>4103</v>
      </c>
      <c r="AT1671" s="9">
        <f t="shared" si="630"/>
        <v>0</v>
      </c>
      <c r="AW1671" t="str">
        <f t="shared" si="618"/>
        <v>POC</v>
      </c>
      <c r="AX1671" s="9">
        <f t="shared" si="619"/>
        <v>0</v>
      </c>
      <c r="AZ1671" t="s">
        <v>4158</v>
      </c>
      <c r="BA1671" s="9">
        <v>0</v>
      </c>
      <c r="BC1671" t="str">
        <f t="shared" si="620"/>
        <v>Non Reimburseable</v>
      </c>
      <c r="BD1671" s="9">
        <f t="shared" si="621"/>
        <v>0</v>
      </c>
      <c r="BF1671" t="str">
        <f t="shared" si="622"/>
        <v>Non Reimburseable</v>
      </c>
      <c r="BG1671" s="9">
        <f t="shared" si="623"/>
        <v>0</v>
      </c>
      <c r="BI1671" t="str">
        <f t="shared" si="624"/>
        <v>Non Reimburseable</v>
      </c>
      <c r="BJ1671" s="9">
        <f t="shared" si="625"/>
        <v>0</v>
      </c>
      <c r="BL1671" t="str">
        <f t="shared" si="626"/>
        <v>Non Reimburseable</v>
      </c>
      <c r="BM1671" s="9">
        <f t="shared" si="627"/>
        <v>0</v>
      </c>
      <c r="BO1671" t="str">
        <f t="shared" si="628"/>
        <v>Non Reimburseable</v>
      </c>
      <c r="BP1671" s="9">
        <f t="shared" si="629"/>
        <v>0</v>
      </c>
    </row>
    <row r="1672" spans="1:68" x14ac:dyDescent="0.25">
      <c r="A1672">
        <v>7211065</v>
      </c>
      <c r="B1672" t="s">
        <v>1847</v>
      </c>
      <c r="C1672">
        <v>250</v>
      </c>
      <c r="F1672" s="9">
        <f t="shared" si="631"/>
        <v>0</v>
      </c>
      <c r="G1672" s="9">
        <f t="shared" si="632"/>
        <v>12.3291</v>
      </c>
      <c r="H1672" s="9">
        <f t="shared" si="633"/>
        <v>10.056000000000001</v>
      </c>
      <c r="I1672" s="9">
        <v>16.760000000000002</v>
      </c>
      <c r="K1672" t="s">
        <v>4100</v>
      </c>
      <c r="N1672" t="s">
        <v>4103</v>
      </c>
      <c r="O1672" s="9">
        <f t="shared" si="610"/>
        <v>1.5955520000000001</v>
      </c>
      <c r="Q1672" t="s">
        <v>4103</v>
      </c>
      <c r="R1672" s="9">
        <f t="shared" si="611"/>
        <v>5.0782800000000003</v>
      </c>
      <c r="U1672" t="s">
        <v>4103</v>
      </c>
      <c r="V1672" s="9">
        <f t="shared" si="612"/>
        <v>6.8548400000000003</v>
      </c>
      <c r="Y1672" t="s">
        <v>4103</v>
      </c>
      <c r="Z1672" s="9">
        <f t="shared" si="613"/>
        <v>11.732000000000001</v>
      </c>
      <c r="AA1672" t="s">
        <v>4103</v>
      </c>
      <c r="AC1672" t="s">
        <v>4103</v>
      </c>
      <c r="AD1672" s="9">
        <f t="shared" si="614"/>
        <v>5.0280000000000005</v>
      </c>
      <c r="AG1672" t="s">
        <v>4103</v>
      </c>
      <c r="AH1672" s="9">
        <f t="shared" si="615"/>
        <v>12.3291</v>
      </c>
      <c r="AK1672" t="s">
        <v>4103</v>
      </c>
      <c r="AL1672" s="9">
        <f t="shared" si="616"/>
        <v>10.726400000000002</v>
      </c>
      <c r="AO1672" t="s">
        <v>4103</v>
      </c>
      <c r="AP1672" s="9">
        <f t="shared" si="617"/>
        <v>4.0224000000000002</v>
      </c>
      <c r="AS1672" t="s">
        <v>4103</v>
      </c>
      <c r="AT1672" s="9">
        <f t="shared" si="630"/>
        <v>0</v>
      </c>
      <c r="AW1672" t="str">
        <f t="shared" si="618"/>
        <v>POC</v>
      </c>
      <c r="AX1672" s="9">
        <f t="shared" si="619"/>
        <v>0</v>
      </c>
      <c r="AZ1672" t="s">
        <v>4158</v>
      </c>
      <c r="BA1672" s="9">
        <v>0</v>
      </c>
      <c r="BC1672" t="str">
        <f t="shared" si="620"/>
        <v>Non Reimburseable</v>
      </c>
      <c r="BD1672" s="9">
        <f t="shared" si="621"/>
        <v>0</v>
      </c>
      <c r="BF1672" t="str">
        <f t="shared" si="622"/>
        <v>Non Reimburseable</v>
      </c>
      <c r="BG1672" s="9">
        <f t="shared" si="623"/>
        <v>0</v>
      </c>
      <c r="BI1672" t="str">
        <f t="shared" si="624"/>
        <v>Non Reimburseable</v>
      </c>
      <c r="BJ1672" s="9">
        <f t="shared" si="625"/>
        <v>0</v>
      </c>
      <c r="BL1672" t="str">
        <f t="shared" si="626"/>
        <v>Non Reimburseable</v>
      </c>
      <c r="BM1672" s="9">
        <f t="shared" si="627"/>
        <v>0</v>
      </c>
      <c r="BO1672" t="str">
        <f t="shared" si="628"/>
        <v>Non Reimburseable</v>
      </c>
      <c r="BP1672" s="9">
        <f t="shared" si="629"/>
        <v>0</v>
      </c>
    </row>
    <row r="1673" spans="1:68" x14ac:dyDescent="0.25">
      <c r="A1673">
        <v>7211074</v>
      </c>
      <c r="B1673" t="s">
        <v>1848</v>
      </c>
      <c r="C1673">
        <v>250</v>
      </c>
      <c r="F1673" s="9">
        <f t="shared" si="631"/>
        <v>0</v>
      </c>
      <c r="G1673" s="9">
        <f t="shared" si="632"/>
        <v>134.834</v>
      </c>
      <c r="H1673" s="9">
        <f t="shared" si="633"/>
        <v>115.572</v>
      </c>
      <c r="I1673" s="9">
        <v>192.62</v>
      </c>
      <c r="K1673" t="s">
        <v>4100</v>
      </c>
      <c r="N1673" t="s">
        <v>4103</v>
      </c>
      <c r="O1673" s="9">
        <f t="shared" si="610"/>
        <v>18.337423999999999</v>
      </c>
      <c r="Q1673" t="s">
        <v>4103</v>
      </c>
      <c r="R1673" s="9">
        <f t="shared" si="611"/>
        <v>58.363860000000003</v>
      </c>
      <c r="U1673" t="s">
        <v>4103</v>
      </c>
      <c r="V1673" s="9">
        <f t="shared" si="612"/>
        <v>78.781579999999991</v>
      </c>
      <c r="Y1673" t="s">
        <v>4103</v>
      </c>
      <c r="Z1673" s="9">
        <f t="shared" si="613"/>
        <v>134.834</v>
      </c>
      <c r="AA1673" t="s">
        <v>4103</v>
      </c>
      <c r="AC1673" t="s">
        <v>4103</v>
      </c>
      <c r="AD1673" s="9">
        <f t="shared" si="614"/>
        <v>57.786000000000001</v>
      </c>
      <c r="AG1673" t="s">
        <v>4103</v>
      </c>
      <c r="AH1673" s="9">
        <f t="shared" si="615"/>
        <v>14.329800000000001</v>
      </c>
      <c r="AK1673" t="s">
        <v>4103</v>
      </c>
      <c r="AL1673" s="9">
        <f t="shared" si="616"/>
        <v>123.27680000000001</v>
      </c>
      <c r="AO1673" t="s">
        <v>4103</v>
      </c>
      <c r="AP1673" s="9">
        <f t="shared" si="617"/>
        <v>46.2288</v>
      </c>
      <c r="AS1673" t="s">
        <v>4103</v>
      </c>
      <c r="AT1673" s="9">
        <f t="shared" si="630"/>
        <v>0</v>
      </c>
      <c r="AW1673" t="str">
        <f t="shared" si="618"/>
        <v>POC</v>
      </c>
      <c r="AX1673" s="9">
        <f t="shared" si="619"/>
        <v>0</v>
      </c>
      <c r="AZ1673" t="s">
        <v>4158</v>
      </c>
      <c r="BA1673" s="9">
        <v>0</v>
      </c>
      <c r="BC1673" t="str">
        <f t="shared" si="620"/>
        <v>Non Reimburseable</v>
      </c>
      <c r="BD1673" s="9">
        <f t="shared" si="621"/>
        <v>0</v>
      </c>
      <c r="BF1673" t="str">
        <f t="shared" si="622"/>
        <v>Non Reimburseable</v>
      </c>
      <c r="BG1673" s="9">
        <f t="shared" si="623"/>
        <v>0</v>
      </c>
      <c r="BI1673" t="str">
        <f t="shared" si="624"/>
        <v>Non Reimburseable</v>
      </c>
      <c r="BJ1673" s="9">
        <f t="shared" si="625"/>
        <v>0</v>
      </c>
      <c r="BL1673" t="str">
        <f t="shared" si="626"/>
        <v>Non Reimburseable</v>
      </c>
      <c r="BM1673" s="9">
        <f t="shared" si="627"/>
        <v>0</v>
      </c>
      <c r="BO1673" t="str">
        <f t="shared" si="628"/>
        <v>Non Reimburseable</v>
      </c>
      <c r="BP1673" s="9">
        <f t="shared" si="629"/>
        <v>0</v>
      </c>
    </row>
    <row r="1674" spans="1:68" x14ac:dyDescent="0.25">
      <c r="A1674">
        <v>7211079</v>
      </c>
      <c r="B1674" t="s">
        <v>1849</v>
      </c>
      <c r="C1674">
        <v>250</v>
      </c>
      <c r="F1674" s="9">
        <f t="shared" si="631"/>
        <v>0</v>
      </c>
      <c r="G1674" s="9">
        <f t="shared" si="632"/>
        <v>164.6901</v>
      </c>
      <c r="H1674" s="9">
        <f t="shared" si="633"/>
        <v>64.361999999999995</v>
      </c>
      <c r="I1674" s="9">
        <v>107.27</v>
      </c>
      <c r="K1674" t="s">
        <v>4100</v>
      </c>
      <c r="N1674" t="s">
        <v>4103</v>
      </c>
      <c r="O1674" s="9">
        <f t="shared" si="610"/>
        <v>10.212103999999998</v>
      </c>
      <c r="Q1674" t="s">
        <v>4103</v>
      </c>
      <c r="R1674" s="9">
        <f t="shared" si="611"/>
        <v>32.502809999999997</v>
      </c>
      <c r="U1674" t="s">
        <v>4103</v>
      </c>
      <c r="V1674" s="9">
        <f t="shared" si="612"/>
        <v>43.873429999999999</v>
      </c>
      <c r="Y1674" t="s">
        <v>4103</v>
      </c>
      <c r="Z1674" s="9">
        <f t="shared" si="613"/>
        <v>75.088999999999999</v>
      </c>
      <c r="AA1674" t="s">
        <v>4103</v>
      </c>
      <c r="AC1674" t="s">
        <v>4103</v>
      </c>
      <c r="AD1674" s="9">
        <f t="shared" si="614"/>
        <v>32.180999999999997</v>
      </c>
      <c r="AG1674" t="s">
        <v>4103</v>
      </c>
      <c r="AH1674" s="9">
        <f t="shared" si="615"/>
        <v>164.6901</v>
      </c>
      <c r="AK1674" t="s">
        <v>4103</v>
      </c>
      <c r="AL1674" s="9">
        <f t="shared" si="616"/>
        <v>68.652799999999999</v>
      </c>
      <c r="AO1674" t="s">
        <v>4103</v>
      </c>
      <c r="AP1674" s="9">
        <f t="shared" si="617"/>
        <v>25.744799999999998</v>
      </c>
      <c r="AS1674" t="s">
        <v>4103</v>
      </c>
      <c r="AT1674" s="9">
        <f t="shared" si="630"/>
        <v>0</v>
      </c>
      <c r="AW1674" t="str">
        <f t="shared" si="618"/>
        <v>POC</v>
      </c>
      <c r="AX1674" s="9">
        <f t="shared" si="619"/>
        <v>0</v>
      </c>
      <c r="AZ1674" t="s">
        <v>4158</v>
      </c>
      <c r="BA1674" s="9">
        <v>0</v>
      </c>
      <c r="BC1674" t="str">
        <f t="shared" si="620"/>
        <v>Non Reimburseable</v>
      </c>
      <c r="BD1674" s="9">
        <f t="shared" si="621"/>
        <v>0</v>
      </c>
      <c r="BF1674" t="str">
        <f t="shared" si="622"/>
        <v>Non Reimburseable</v>
      </c>
      <c r="BG1674" s="9">
        <f t="shared" si="623"/>
        <v>0</v>
      </c>
      <c r="BI1674" t="str">
        <f t="shared" si="624"/>
        <v>Non Reimburseable</v>
      </c>
      <c r="BJ1674" s="9">
        <f t="shared" si="625"/>
        <v>0</v>
      </c>
      <c r="BL1674" t="str">
        <f t="shared" si="626"/>
        <v>Non Reimburseable</v>
      </c>
      <c r="BM1674" s="9">
        <f t="shared" si="627"/>
        <v>0</v>
      </c>
      <c r="BO1674" t="str">
        <f t="shared" si="628"/>
        <v>Non Reimburseable</v>
      </c>
      <c r="BP1674" s="9">
        <f t="shared" si="629"/>
        <v>0</v>
      </c>
    </row>
    <row r="1675" spans="1:68" x14ac:dyDescent="0.25">
      <c r="A1675">
        <v>7211080</v>
      </c>
      <c r="B1675" t="s">
        <v>1850</v>
      </c>
      <c r="C1675">
        <v>250</v>
      </c>
      <c r="F1675" s="9">
        <f t="shared" si="631"/>
        <v>0</v>
      </c>
      <c r="G1675" s="9">
        <f t="shared" si="632"/>
        <v>91.715849999999989</v>
      </c>
      <c r="H1675" s="9">
        <f t="shared" si="633"/>
        <v>56.945999999999998</v>
      </c>
      <c r="I1675" s="9">
        <v>94.91</v>
      </c>
      <c r="K1675" t="s">
        <v>4100</v>
      </c>
      <c r="N1675" t="s">
        <v>4103</v>
      </c>
      <c r="O1675" s="9">
        <f t="shared" si="610"/>
        <v>9.0354319999999984</v>
      </c>
      <c r="Q1675" t="s">
        <v>4103</v>
      </c>
      <c r="R1675" s="9">
        <f t="shared" si="611"/>
        <v>28.757729999999999</v>
      </c>
      <c r="U1675" t="s">
        <v>4103</v>
      </c>
      <c r="V1675" s="9">
        <f t="shared" si="612"/>
        <v>38.818189999999994</v>
      </c>
      <c r="Y1675" t="s">
        <v>4103</v>
      </c>
      <c r="Z1675" s="9">
        <f t="shared" si="613"/>
        <v>66.436999999999998</v>
      </c>
      <c r="AA1675" t="s">
        <v>4103</v>
      </c>
      <c r="AC1675" t="s">
        <v>4103</v>
      </c>
      <c r="AD1675" s="9">
        <f t="shared" si="614"/>
        <v>28.472999999999999</v>
      </c>
      <c r="AG1675" t="s">
        <v>4103</v>
      </c>
      <c r="AH1675" s="9">
        <f t="shared" si="615"/>
        <v>91.715849999999989</v>
      </c>
      <c r="AK1675" t="s">
        <v>4103</v>
      </c>
      <c r="AL1675" s="9">
        <f t="shared" si="616"/>
        <v>60.742399999999996</v>
      </c>
      <c r="AO1675" t="s">
        <v>4103</v>
      </c>
      <c r="AP1675" s="9">
        <f t="shared" si="617"/>
        <v>22.778399999999998</v>
      </c>
      <c r="AS1675" t="s">
        <v>4103</v>
      </c>
      <c r="AT1675" s="9">
        <f t="shared" si="630"/>
        <v>0</v>
      </c>
      <c r="AW1675" t="str">
        <f t="shared" si="618"/>
        <v>POC</v>
      </c>
      <c r="AX1675" s="9">
        <f t="shared" si="619"/>
        <v>0</v>
      </c>
      <c r="AZ1675" t="s">
        <v>4158</v>
      </c>
      <c r="BA1675" s="9">
        <v>0</v>
      </c>
      <c r="BC1675" t="str">
        <f t="shared" si="620"/>
        <v>Non Reimburseable</v>
      </c>
      <c r="BD1675" s="9">
        <f t="shared" si="621"/>
        <v>0</v>
      </c>
      <c r="BF1675" t="str">
        <f t="shared" si="622"/>
        <v>Non Reimburseable</v>
      </c>
      <c r="BG1675" s="9">
        <f t="shared" si="623"/>
        <v>0</v>
      </c>
      <c r="BI1675" t="str">
        <f t="shared" si="624"/>
        <v>Non Reimburseable</v>
      </c>
      <c r="BJ1675" s="9">
        <f t="shared" si="625"/>
        <v>0</v>
      </c>
      <c r="BL1675" t="str">
        <f t="shared" si="626"/>
        <v>Non Reimburseable</v>
      </c>
      <c r="BM1675" s="9">
        <f t="shared" si="627"/>
        <v>0</v>
      </c>
      <c r="BO1675" t="str">
        <f t="shared" si="628"/>
        <v>Non Reimburseable</v>
      </c>
      <c r="BP1675" s="9">
        <f t="shared" si="629"/>
        <v>0</v>
      </c>
    </row>
    <row r="1676" spans="1:68" x14ac:dyDescent="0.25">
      <c r="A1676">
        <v>7211086</v>
      </c>
      <c r="B1676" t="s">
        <v>1851</v>
      </c>
      <c r="C1676">
        <v>250</v>
      </c>
      <c r="F1676" s="9">
        <f t="shared" si="631"/>
        <v>0</v>
      </c>
      <c r="G1676" s="9">
        <f t="shared" si="632"/>
        <v>81.148049999999998</v>
      </c>
      <c r="H1676" s="9">
        <f t="shared" si="633"/>
        <v>2.5799999999999996</v>
      </c>
      <c r="I1676" s="9">
        <v>4.3</v>
      </c>
      <c r="K1676" t="s">
        <v>4100</v>
      </c>
      <c r="N1676" t="s">
        <v>4103</v>
      </c>
      <c r="O1676" s="9">
        <f t="shared" si="610"/>
        <v>0.40935999999999995</v>
      </c>
      <c r="Q1676" t="s">
        <v>4103</v>
      </c>
      <c r="R1676" s="9">
        <f t="shared" si="611"/>
        <v>1.3028999999999999</v>
      </c>
      <c r="U1676" t="s">
        <v>4103</v>
      </c>
      <c r="V1676" s="9">
        <f t="shared" si="612"/>
        <v>1.7586999999999997</v>
      </c>
      <c r="Y1676" t="s">
        <v>4103</v>
      </c>
      <c r="Z1676" s="9">
        <f t="shared" si="613"/>
        <v>3.01</v>
      </c>
      <c r="AA1676" t="s">
        <v>4103</v>
      </c>
      <c r="AC1676" t="s">
        <v>4103</v>
      </c>
      <c r="AD1676" s="9">
        <f t="shared" si="614"/>
        <v>1.2899999999999998</v>
      </c>
      <c r="AG1676" t="s">
        <v>4103</v>
      </c>
      <c r="AH1676" s="9">
        <f t="shared" si="615"/>
        <v>81.148049999999998</v>
      </c>
      <c r="AK1676" t="s">
        <v>4103</v>
      </c>
      <c r="AL1676" s="9">
        <f t="shared" si="616"/>
        <v>2.7519999999999998</v>
      </c>
      <c r="AO1676" t="s">
        <v>4103</v>
      </c>
      <c r="AP1676" s="9">
        <f t="shared" si="617"/>
        <v>1.032</v>
      </c>
      <c r="AS1676" t="s">
        <v>4103</v>
      </c>
      <c r="AT1676" s="9">
        <f t="shared" si="630"/>
        <v>0</v>
      </c>
      <c r="AW1676" t="str">
        <f t="shared" si="618"/>
        <v>POC</v>
      </c>
      <c r="AX1676" s="9">
        <f t="shared" si="619"/>
        <v>0</v>
      </c>
      <c r="AZ1676" t="s">
        <v>4158</v>
      </c>
      <c r="BA1676" s="9">
        <v>0</v>
      </c>
      <c r="BC1676" t="str">
        <f t="shared" si="620"/>
        <v>Non Reimburseable</v>
      </c>
      <c r="BD1676" s="9">
        <f t="shared" si="621"/>
        <v>0</v>
      </c>
      <c r="BF1676" t="str">
        <f t="shared" si="622"/>
        <v>Non Reimburseable</v>
      </c>
      <c r="BG1676" s="9">
        <f t="shared" si="623"/>
        <v>0</v>
      </c>
      <c r="BI1676" t="str">
        <f t="shared" si="624"/>
        <v>Non Reimburseable</v>
      </c>
      <c r="BJ1676" s="9">
        <f t="shared" si="625"/>
        <v>0</v>
      </c>
      <c r="BL1676" t="str">
        <f t="shared" si="626"/>
        <v>Non Reimburseable</v>
      </c>
      <c r="BM1676" s="9">
        <f t="shared" si="627"/>
        <v>0</v>
      </c>
      <c r="BO1676" t="str">
        <f t="shared" si="628"/>
        <v>Non Reimburseable</v>
      </c>
      <c r="BP1676" s="9">
        <f t="shared" si="629"/>
        <v>0</v>
      </c>
    </row>
    <row r="1677" spans="1:68" x14ac:dyDescent="0.25">
      <c r="A1677">
        <v>7211093</v>
      </c>
      <c r="B1677" t="s">
        <v>1852</v>
      </c>
      <c r="C1677">
        <v>250</v>
      </c>
      <c r="F1677" s="9">
        <f t="shared" si="631"/>
        <v>0</v>
      </c>
      <c r="G1677" s="9">
        <f t="shared" si="632"/>
        <v>605.78</v>
      </c>
      <c r="H1677" s="9">
        <f t="shared" si="633"/>
        <v>519.24</v>
      </c>
      <c r="I1677" s="9">
        <v>865.4</v>
      </c>
      <c r="K1677" t="s">
        <v>4100</v>
      </c>
      <c r="N1677" t="s">
        <v>4103</v>
      </c>
      <c r="O1677" s="9">
        <f t="shared" si="610"/>
        <v>82.386079999999993</v>
      </c>
      <c r="Q1677" t="s">
        <v>4103</v>
      </c>
      <c r="R1677" s="9">
        <f t="shared" si="611"/>
        <v>262.21619999999996</v>
      </c>
      <c r="U1677" t="s">
        <v>4103</v>
      </c>
      <c r="V1677" s="9">
        <f t="shared" si="612"/>
        <v>353.94859999999994</v>
      </c>
      <c r="Y1677" t="s">
        <v>4103</v>
      </c>
      <c r="Z1677" s="9">
        <f t="shared" si="613"/>
        <v>605.78</v>
      </c>
      <c r="AA1677" t="s">
        <v>4103</v>
      </c>
      <c r="AC1677" t="s">
        <v>4103</v>
      </c>
      <c r="AD1677" s="9">
        <f t="shared" si="614"/>
        <v>259.62</v>
      </c>
      <c r="AG1677" t="s">
        <v>4103</v>
      </c>
      <c r="AH1677" s="9">
        <f t="shared" si="615"/>
        <v>3.6764999999999999</v>
      </c>
      <c r="AK1677" t="s">
        <v>4103</v>
      </c>
      <c r="AL1677" s="9">
        <f t="shared" si="616"/>
        <v>553.85599999999999</v>
      </c>
      <c r="AO1677" t="s">
        <v>4103</v>
      </c>
      <c r="AP1677" s="9">
        <f t="shared" si="617"/>
        <v>207.696</v>
      </c>
      <c r="AS1677" t="s">
        <v>4103</v>
      </c>
      <c r="AT1677" s="9">
        <f t="shared" si="630"/>
        <v>0</v>
      </c>
      <c r="AW1677" t="str">
        <f t="shared" si="618"/>
        <v>POC</v>
      </c>
      <c r="AX1677" s="9">
        <f t="shared" si="619"/>
        <v>0</v>
      </c>
      <c r="AZ1677" t="s">
        <v>4158</v>
      </c>
      <c r="BA1677" s="9">
        <v>0</v>
      </c>
      <c r="BC1677" t="str">
        <f t="shared" si="620"/>
        <v>Non Reimburseable</v>
      </c>
      <c r="BD1677" s="9">
        <f t="shared" si="621"/>
        <v>0</v>
      </c>
      <c r="BF1677" t="str">
        <f t="shared" si="622"/>
        <v>Non Reimburseable</v>
      </c>
      <c r="BG1677" s="9">
        <f t="shared" si="623"/>
        <v>0</v>
      </c>
      <c r="BI1677" t="str">
        <f t="shared" si="624"/>
        <v>Non Reimburseable</v>
      </c>
      <c r="BJ1677" s="9">
        <f t="shared" si="625"/>
        <v>0</v>
      </c>
      <c r="BL1677" t="str">
        <f t="shared" si="626"/>
        <v>Non Reimburseable</v>
      </c>
      <c r="BM1677" s="9">
        <f t="shared" si="627"/>
        <v>0</v>
      </c>
      <c r="BO1677" t="str">
        <f t="shared" si="628"/>
        <v>Non Reimburseable</v>
      </c>
      <c r="BP1677" s="9">
        <f t="shared" si="629"/>
        <v>0</v>
      </c>
    </row>
    <row r="1678" spans="1:68" x14ac:dyDescent="0.25">
      <c r="A1678">
        <v>7211106</v>
      </c>
      <c r="B1678" t="s">
        <v>1853</v>
      </c>
      <c r="C1678">
        <v>250</v>
      </c>
      <c r="F1678" s="9">
        <f t="shared" si="631"/>
        <v>0</v>
      </c>
      <c r="G1678" s="9">
        <f t="shared" si="632"/>
        <v>739.91699999999992</v>
      </c>
      <c r="H1678" s="9">
        <f t="shared" si="633"/>
        <v>12.558</v>
      </c>
      <c r="I1678" s="9">
        <v>20.93</v>
      </c>
      <c r="K1678" t="s">
        <v>4100</v>
      </c>
      <c r="N1678" t="s">
        <v>4103</v>
      </c>
      <c r="O1678" s="9">
        <f t="shared" si="610"/>
        <v>1.9925359999999999</v>
      </c>
      <c r="Q1678" t="s">
        <v>4103</v>
      </c>
      <c r="R1678" s="9">
        <f t="shared" si="611"/>
        <v>6.3417899999999996</v>
      </c>
      <c r="U1678" t="s">
        <v>4103</v>
      </c>
      <c r="V1678" s="9">
        <f t="shared" si="612"/>
        <v>8.5603699999999989</v>
      </c>
      <c r="Y1678" t="s">
        <v>4103</v>
      </c>
      <c r="Z1678" s="9">
        <f t="shared" si="613"/>
        <v>14.650999999999998</v>
      </c>
      <c r="AA1678" t="s">
        <v>4103</v>
      </c>
      <c r="AC1678" t="s">
        <v>4103</v>
      </c>
      <c r="AD1678" s="9">
        <f t="shared" si="614"/>
        <v>6.2789999999999999</v>
      </c>
      <c r="AG1678" t="s">
        <v>4103</v>
      </c>
      <c r="AH1678" s="9">
        <f t="shared" si="615"/>
        <v>739.91699999999992</v>
      </c>
      <c r="AK1678" t="s">
        <v>4103</v>
      </c>
      <c r="AL1678" s="9">
        <f t="shared" si="616"/>
        <v>13.395200000000001</v>
      </c>
      <c r="AO1678" t="s">
        <v>4103</v>
      </c>
      <c r="AP1678" s="9">
        <f t="shared" si="617"/>
        <v>5.0232000000000001</v>
      </c>
      <c r="AS1678" t="s">
        <v>4103</v>
      </c>
      <c r="AT1678" s="9">
        <f t="shared" si="630"/>
        <v>0</v>
      </c>
      <c r="AW1678" t="str">
        <f t="shared" si="618"/>
        <v>POC</v>
      </c>
      <c r="AX1678" s="9">
        <f t="shared" si="619"/>
        <v>0</v>
      </c>
      <c r="AZ1678" t="s">
        <v>4158</v>
      </c>
      <c r="BA1678" s="9">
        <v>0</v>
      </c>
      <c r="BC1678" t="str">
        <f t="shared" si="620"/>
        <v>Non Reimburseable</v>
      </c>
      <c r="BD1678" s="9">
        <f t="shared" si="621"/>
        <v>0</v>
      </c>
      <c r="BF1678" t="str">
        <f t="shared" si="622"/>
        <v>Non Reimburseable</v>
      </c>
      <c r="BG1678" s="9">
        <f t="shared" si="623"/>
        <v>0</v>
      </c>
      <c r="BI1678" t="str">
        <f t="shared" si="624"/>
        <v>Non Reimburseable</v>
      </c>
      <c r="BJ1678" s="9">
        <f t="shared" si="625"/>
        <v>0</v>
      </c>
      <c r="BL1678" t="str">
        <f t="shared" si="626"/>
        <v>Non Reimburseable</v>
      </c>
      <c r="BM1678" s="9">
        <f t="shared" si="627"/>
        <v>0</v>
      </c>
      <c r="BO1678" t="str">
        <f t="shared" si="628"/>
        <v>Non Reimburseable</v>
      </c>
      <c r="BP1678" s="9">
        <f t="shared" si="629"/>
        <v>0</v>
      </c>
    </row>
    <row r="1679" spans="1:68" x14ac:dyDescent="0.25">
      <c r="A1679">
        <v>7211109</v>
      </c>
      <c r="B1679" t="s">
        <v>1854</v>
      </c>
      <c r="C1679">
        <v>250</v>
      </c>
      <c r="F1679" s="9">
        <f t="shared" si="631"/>
        <v>0</v>
      </c>
      <c r="G1679" s="9">
        <f t="shared" si="632"/>
        <v>43.966999999999999</v>
      </c>
      <c r="H1679" s="9">
        <f t="shared" si="633"/>
        <v>37.686</v>
      </c>
      <c r="I1679" s="9">
        <v>62.81</v>
      </c>
      <c r="K1679" t="s">
        <v>4100</v>
      </c>
      <c r="N1679" t="s">
        <v>4103</v>
      </c>
      <c r="O1679" s="9">
        <f t="shared" si="610"/>
        <v>5.9795119999999997</v>
      </c>
      <c r="Q1679" t="s">
        <v>4103</v>
      </c>
      <c r="R1679" s="9">
        <f t="shared" si="611"/>
        <v>19.03143</v>
      </c>
      <c r="U1679" t="s">
        <v>4103</v>
      </c>
      <c r="V1679" s="9">
        <f t="shared" si="612"/>
        <v>25.68929</v>
      </c>
      <c r="Y1679" t="s">
        <v>4103</v>
      </c>
      <c r="Z1679" s="9">
        <f t="shared" si="613"/>
        <v>43.966999999999999</v>
      </c>
      <c r="AA1679" t="s">
        <v>4103</v>
      </c>
      <c r="AC1679" t="s">
        <v>4103</v>
      </c>
      <c r="AD1679" s="9">
        <f t="shared" si="614"/>
        <v>18.843</v>
      </c>
      <c r="AG1679" t="s">
        <v>4103</v>
      </c>
      <c r="AH1679" s="9">
        <f t="shared" si="615"/>
        <v>17.895150000000001</v>
      </c>
      <c r="AK1679" t="s">
        <v>4103</v>
      </c>
      <c r="AL1679" s="9">
        <f t="shared" si="616"/>
        <v>40.198399999999999</v>
      </c>
      <c r="AO1679" t="s">
        <v>4103</v>
      </c>
      <c r="AP1679" s="9">
        <f t="shared" si="617"/>
        <v>15.074400000000001</v>
      </c>
      <c r="AS1679" t="s">
        <v>4103</v>
      </c>
      <c r="AT1679" s="9">
        <f t="shared" si="630"/>
        <v>0</v>
      </c>
      <c r="AW1679" t="str">
        <f t="shared" si="618"/>
        <v>POC</v>
      </c>
      <c r="AX1679" s="9">
        <f t="shared" si="619"/>
        <v>0</v>
      </c>
      <c r="AZ1679" t="s">
        <v>4158</v>
      </c>
      <c r="BA1679" s="9">
        <v>0</v>
      </c>
      <c r="BC1679" t="str">
        <f t="shared" si="620"/>
        <v>Non Reimburseable</v>
      </c>
      <c r="BD1679" s="9">
        <f t="shared" si="621"/>
        <v>0</v>
      </c>
      <c r="BF1679" t="str">
        <f t="shared" si="622"/>
        <v>Non Reimburseable</v>
      </c>
      <c r="BG1679" s="9">
        <f t="shared" si="623"/>
        <v>0</v>
      </c>
      <c r="BI1679" t="str">
        <f t="shared" si="624"/>
        <v>Non Reimburseable</v>
      </c>
      <c r="BJ1679" s="9">
        <f t="shared" si="625"/>
        <v>0</v>
      </c>
      <c r="BL1679" t="str">
        <f t="shared" si="626"/>
        <v>Non Reimburseable</v>
      </c>
      <c r="BM1679" s="9">
        <f t="shared" si="627"/>
        <v>0</v>
      </c>
      <c r="BO1679" t="str">
        <f t="shared" si="628"/>
        <v>Non Reimburseable</v>
      </c>
      <c r="BP1679" s="9">
        <f t="shared" si="629"/>
        <v>0</v>
      </c>
    </row>
    <row r="1680" spans="1:68" x14ac:dyDescent="0.25">
      <c r="A1680">
        <v>7211110</v>
      </c>
      <c r="B1680" t="s">
        <v>1855</v>
      </c>
      <c r="C1680">
        <v>250</v>
      </c>
      <c r="F1680" s="9">
        <f t="shared" si="631"/>
        <v>0</v>
      </c>
      <c r="G1680" s="9">
        <f t="shared" si="632"/>
        <v>53.702550000000002</v>
      </c>
      <c r="H1680" s="9">
        <f t="shared" si="633"/>
        <v>37.686</v>
      </c>
      <c r="I1680" s="9">
        <v>62.81</v>
      </c>
      <c r="K1680" t="s">
        <v>4100</v>
      </c>
      <c r="N1680" t="s">
        <v>4103</v>
      </c>
      <c r="O1680" s="9">
        <f t="shared" si="610"/>
        <v>5.9795119999999997</v>
      </c>
      <c r="Q1680" t="s">
        <v>4103</v>
      </c>
      <c r="R1680" s="9">
        <f t="shared" si="611"/>
        <v>19.03143</v>
      </c>
      <c r="U1680" t="s">
        <v>4103</v>
      </c>
      <c r="V1680" s="9">
        <f t="shared" si="612"/>
        <v>25.68929</v>
      </c>
      <c r="Y1680" t="s">
        <v>4103</v>
      </c>
      <c r="Z1680" s="9">
        <f t="shared" si="613"/>
        <v>43.966999999999999</v>
      </c>
      <c r="AA1680" t="s">
        <v>4103</v>
      </c>
      <c r="AC1680" t="s">
        <v>4103</v>
      </c>
      <c r="AD1680" s="9">
        <f t="shared" si="614"/>
        <v>18.843</v>
      </c>
      <c r="AG1680" t="s">
        <v>4103</v>
      </c>
      <c r="AH1680" s="9">
        <f t="shared" si="615"/>
        <v>53.702550000000002</v>
      </c>
      <c r="AK1680" t="s">
        <v>4103</v>
      </c>
      <c r="AL1680" s="9">
        <f t="shared" si="616"/>
        <v>40.198399999999999</v>
      </c>
      <c r="AO1680" t="s">
        <v>4103</v>
      </c>
      <c r="AP1680" s="9">
        <f t="shared" si="617"/>
        <v>15.074400000000001</v>
      </c>
      <c r="AS1680" t="s">
        <v>4103</v>
      </c>
      <c r="AT1680" s="9">
        <f t="shared" si="630"/>
        <v>0</v>
      </c>
      <c r="AW1680" t="str">
        <f t="shared" si="618"/>
        <v>POC</v>
      </c>
      <c r="AX1680" s="9">
        <f t="shared" si="619"/>
        <v>0</v>
      </c>
      <c r="AZ1680" t="s">
        <v>4158</v>
      </c>
      <c r="BA1680" s="9">
        <v>0</v>
      </c>
      <c r="BC1680" t="str">
        <f t="shared" si="620"/>
        <v>Non Reimburseable</v>
      </c>
      <c r="BD1680" s="9">
        <f t="shared" si="621"/>
        <v>0</v>
      </c>
      <c r="BF1680" t="str">
        <f t="shared" si="622"/>
        <v>Non Reimburseable</v>
      </c>
      <c r="BG1680" s="9">
        <f t="shared" si="623"/>
        <v>0</v>
      </c>
      <c r="BI1680" t="str">
        <f t="shared" si="624"/>
        <v>Non Reimburseable</v>
      </c>
      <c r="BJ1680" s="9">
        <f t="shared" si="625"/>
        <v>0</v>
      </c>
      <c r="BL1680" t="str">
        <f t="shared" si="626"/>
        <v>Non Reimburseable</v>
      </c>
      <c r="BM1680" s="9">
        <f t="shared" si="627"/>
        <v>0</v>
      </c>
      <c r="BO1680" t="str">
        <f t="shared" si="628"/>
        <v>Non Reimburseable</v>
      </c>
      <c r="BP1680" s="9">
        <f t="shared" si="629"/>
        <v>0</v>
      </c>
    </row>
    <row r="1681" spans="1:68" x14ac:dyDescent="0.25">
      <c r="A1681">
        <v>7211116</v>
      </c>
      <c r="B1681" t="s">
        <v>1856</v>
      </c>
      <c r="C1681">
        <v>250</v>
      </c>
      <c r="F1681" s="9">
        <f t="shared" si="631"/>
        <v>0</v>
      </c>
      <c r="G1681" s="9">
        <f t="shared" si="632"/>
        <v>658.54599999999994</v>
      </c>
      <c r="H1681" s="9">
        <f t="shared" si="633"/>
        <v>564.46799999999996</v>
      </c>
      <c r="I1681" s="9">
        <v>940.78</v>
      </c>
      <c r="K1681" t="s">
        <v>4100</v>
      </c>
      <c r="N1681" t="s">
        <v>4103</v>
      </c>
      <c r="O1681" s="9">
        <f t="shared" si="610"/>
        <v>89.562255999999991</v>
      </c>
      <c r="Q1681" t="s">
        <v>4103</v>
      </c>
      <c r="R1681" s="9">
        <f t="shared" si="611"/>
        <v>285.05633999999998</v>
      </c>
      <c r="U1681" t="s">
        <v>4103</v>
      </c>
      <c r="V1681" s="9">
        <f t="shared" si="612"/>
        <v>384.77901999999995</v>
      </c>
      <c r="Y1681" t="s">
        <v>4103</v>
      </c>
      <c r="Z1681" s="9">
        <f t="shared" si="613"/>
        <v>658.54599999999994</v>
      </c>
      <c r="AA1681" t="s">
        <v>4103</v>
      </c>
      <c r="AC1681" t="s">
        <v>4103</v>
      </c>
      <c r="AD1681" s="9">
        <f t="shared" si="614"/>
        <v>282.23399999999998</v>
      </c>
      <c r="AG1681" t="s">
        <v>4103</v>
      </c>
      <c r="AH1681" s="9">
        <f t="shared" si="615"/>
        <v>53.702550000000002</v>
      </c>
      <c r="AK1681" t="s">
        <v>4103</v>
      </c>
      <c r="AL1681" s="9">
        <f t="shared" si="616"/>
        <v>602.0992</v>
      </c>
      <c r="AO1681" t="s">
        <v>4103</v>
      </c>
      <c r="AP1681" s="9">
        <f t="shared" si="617"/>
        <v>225.78719999999998</v>
      </c>
      <c r="AS1681" t="s">
        <v>4103</v>
      </c>
      <c r="AT1681" s="9">
        <f t="shared" si="630"/>
        <v>0</v>
      </c>
      <c r="AW1681" t="str">
        <f t="shared" si="618"/>
        <v>POC</v>
      </c>
      <c r="AX1681" s="9">
        <f t="shared" si="619"/>
        <v>0</v>
      </c>
      <c r="AZ1681" t="s">
        <v>4158</v>
      </c>
      <c r="BA1681" s="9">
        <v>0</v>
      </c>
      <c r="BC1681" t="str">
        <f t="shared" si="620"/>
        <v>Non Reimburseable</v>
      </c>
      <c r="BD1681" s="9">
        <f t="shared" si="621"/>
        <v>0</v>
      </c>
      <c r="BF1681" t="str">
        <f t="shared" si="622"/>
        <v>Non Reimburseable</v>
      </c>
      <c r="BG1681" s="9">
        <f t="shared" si="623"/>
        <v>0</v>
      </c>
      <c r="BI1681" t="str">
        <f t="shared" si="624"/>
        <v>Non Reimburseable</v>
      </c>
      <c r="BJ1681" s="9">
        <f t="shared" si="625"/>
        <v>0</v>
      </c>
      <c r="BL1681" t="str">
        <f t="shared" si="626"/>
        <v>Non Reimburseable</v>
      </c>
      <c r="BM1681" s="9">
        <f t="shared" si="627"/>
        <v>0</v>
      </c>
      <c r="BO1681" t="str">
        <f t="shared" si="628"/>
        <v>Non Reimburseable</v>
      </c>
      <c r="BP1681" s="9">
        <f t="shared" si="629"/>
        <v>0</v>
      </c>
    </row>
    <row r="1682" spans="1:68" x14ac:dyDescent="0.25">
      <c r="A1682">
        <v>7211123</v>
      </c>
      <c r="B1682" t="s">
        <v>1857</v>
      </c>
      <c r="C1682">
        <v>250</v>
      </c>
      <c r="F1682" s="9">
        <f t="shared" si="631"/>
        <v>0</v>
      </c>
      <c r="G1682" s="9">
        <f t="shared" si="632"/>
        <v>804.36689999999999</v>
      </c>
      <c r="H1682" s="9">
        <f t="shared" si="633"/>
        <v>1.962</v>
      </c>
      <c r="I1682" s="9">
        <v>3.27</v>
      </c>
      <c r="K1682" t="s">
        <v>4100</v>
      </c>
      <c r="N1682" t="s">
        <v>4103</v>
      </c>
      <c r="O1682" s="9">
        <f t="shared" si="610"/>
        <v>0.31130399999999997</v>
      </c>
      <c r="Q1682" t="s">
        <v>4103</v>
      </c>
      <c r="R1682" s="9">
        <f t="shared" si="611"/>
        <v>0.99080999999999997</v>
      </c>
      <c r="U1682" t="s">
        <v>4103</v>
      </c>
      <c r="V1682" s="9">
        <f t="shared" si="612"/>
        <v>1.3374299999999999</v>
      </c>
      <c r="Y1682" t="s">
        <v>4103</v>
      </c>
      <c r="Z1682" s="9">
        <f t="shared" si="613"/>
        <v>2.2889999999999997</v>
      </c>
      <c r="AA1682" t="s">
        <v>4103</v>
      </c>
      <c r="AC1682" t="s">
        <v>4103</v>
      </c>
      <c r="AD1682" s="9">
        <f t="shared" si="614"/>
        <v>0.98099999999999998</v>
      </c>
      <c r="AG1682" t="s">
        <v>4103</v>
      </c>
      <c r="AH1682" s="9">
        <f t="shared" si="615"/>
        <v>804.36689999999999</v>
      </c>
      <c r="AK1682" t="s">
        <v>4103</v>
      </c>
      <c r="AL1682" s="9">
        <f t="shared" si="616"/>
        <v>2.0928</v>
      </c>
      <c r="AO1682" t="s">
        <v>4103</v>
      </c>
      <c r="AP1682" s="9">
        <f t="shared" si="617"/>
        <v>0.78479999999999994</v>
      </c>
      <c r="AS1682" t="s">
        <v>4103</v>
      </c>
      <c r="AT1682" s="9">
        <f t="shared" si="630"/>
        <v>0</v>
      </c>
      <c r="AW1682" t="str">
        <f t="shared" si="618"/>
        <v>POC</v>
      </c>
      <c r="AX1682" s="9">
        <f t="shared" si="619"/>
        <v>0</v>
      </c>
      <c r="AZ1682" t="s">
        <v>4158</v>
      </c>
      <c r="BA1682" s="9">
        <v>0</v>
      </c>
      <c r="BC1682" t="str">
        <f t="shared" si="620"/>
        <v>Non Reimburseable</v>
      </c>
      <c r="BD1682" s="9">
        <f t="shared" si="621"/>
        <v>0</v>
      </c>
      <c r="BF1682" t="str">
        <f t="shared" si="622"/>
        <v>Non Reimburseable</v>
      </c>
      <c r="BG1682" s="9">
        <f t="shared" si="623"/>
        <v>0</v>
      </c>
      <c r="BI1682" t="str">
        <f t="shared" si="624"/>
        <v>Non Reimburseable</v>
      </c>
      <c r="BJ1682" s="9">
        <f t="shared" si="625"/>
        <v>0</v>
      </c>
      <c r="BL1682" t="str">
        <f t="shared" si="626"/>
        <v>Non Reimburseable</v>
      </c>
      <c r="BM1682" s="9">
        <f t="shared" si="627"/>
        <v>0</v>
      </c>
      <c r="BO1682" t="str">
        <f t="shared" si="628"/>
        <v>Non Reimburseable</v>
      </c>
      <c r="BP1682" s="9">
        <f t="shared" si="629"/>
        <v>0</v>
      </c>
    </row>
    <row r="1683" spans="1:68" x14ac:dyDescent="0.25">
      <c r="A1683">
        <v>7211157</v>
      </c>
      <c r="B1683" t="s">
        <v>1858</v>
      </c>
      <c r="C1683">
        <v>250</v>
      </c>
      <c r="F1683" s="9">
        <f t="shared" si="631"/>
        <v>0</v>
      </c>
      <c r="G1683" s="9">
        <f t="shared" si="632"/>
        <v>4.109</v>
      </c>
      <c r="H1683" s="9">
        <f t="shared" si="633"/>
        <v>3.5219999999999998</v>
      </c>
      <c r="I1683" s="9">
        <v>5.87</v>
      </c>
      <c r="K1683" t="s">
        <v>4100</v>
      </c>
      <c r="N1683" t="s">
        <v>4103</v>
      </c>
      <c r="O1683" s="9">
        <f t="shared" si="610"/>
        <v>0.55882399999999999</v>
      </c>
      <c r="Q1683" t="s">
        <v>4103</v>
      </c>
      <c r="R1683" s="9">
        <f t="shared" si="611"/>
        <v>1.77861</v>
      </c>
      <c r="U1683" t="s">
        <v>4103</v>
      </c>
      <c r="V1683" s="9">
        <f t="shared" si="612"/>
        <v>2.40083</v>
      </c>
      <c r="Y1683" t="s">
        <v>4103</v>
      </c>
      <c r="Z1683" s="9">
        <f t="shared" si="613"/>
        <v>4.109</v>
      </c>
      <c r="AA1683" t="s">
        <v>4103</v>
      </c>
      <c r="AC1683" t="s">
        <v>4103</v>
      </c>
      <c r="AD1683" s="9">
        <f t="shared" si="614"/>
        <v>1.7609999999999999</v>
      </c>
      <c r="AG1683" t="s">
        <v>4103</v>
      </c>
      <c r="AH1683" s="9">
        <f t="shared" si="615"/>
        <v>2.7958500000000002</v>
      </c>
      <c r="AK1683" t="s">
        <v>4103</v>
      </c>
      <c r="AL1683" s="9">
        <f t="shared" si="616"/>
        <v>3.7568000000000001</v>
      </c>
      <c r="AO1683" t="s">
        <v>4103</v>
      </c>
      <c r="AP1683" s="9">
        <f t="shared" si="617"/>
        <v>1.4088000000000001</v>
      </c>
      <c r="AS1683" t="s">
        <v>4103</v>
      </c>
      <c r="AT1683" s="9">
        <f t="shared" si="630"/>
        <v>0</v>
      </c>
      <c r="AW1683" t="str">
        <f t="shared" si="618"/>
        <v>POC</v>
      </c>
      <c r="AX1683" s="9">
        <f t="shared" si="619"/>
        <v>0</v>
      </c>
      <c r="AZ1683" t="s">
        <v>4158</v>
      </c>
      <c r="BA1683" s="9">
        <v>0</v>
      </c>
      <c r="BC1683" t="str">
        <f t="shared" si="620"/>
        <v>Non Reimburseable</v>
      </c>
      <c r="BD1683" s="9">
        <f t="shared" si="621"/>
        <v>0</v>
      </c>
      <c r="BF1683" t="str">
        <f t="shared" si="622"/>
        <v>Non Reimburseable</v>
      </c>
      <c r="BG1683" s="9">
        <f t="shared" si="623"/>
        <v>0</v>
      </c>
      <c r="BI1683" t="str">
        <f t="shared" si="624"/>
        <v>Non Reimburseable</v>
      </c>
      <c r="BJ1683" s="9">
        <f t="shared" si="625"/>
        <v>0</v>
      </c>
      <c r="BL1683" t="str">
        <f t="shared" si="626"/>
        <v>Non Reimburseable</v>
      </c>
      <c r="BM1683" s="9">
        <f t="shared" si="627"/>
        <v>0</v>
      </c>
      <c r="BO1683" t="str">
        <f t="shared" si="628"/>
        <v>Non Reimburseable</v>
      </c>
      <c r="BP1683" s="9">
        <f t="shared" si="629"/>
        <v>0</v>
      </c>
    </row>
    <row r="1684" spans="1:68" x14ac:dyDescent="0.25">
      <c r="A1684">
        <v>7211168</v>
      </c>
      <c r="B1684" t="s">
        <v>1859</v>
      </c>
      <c r="C1684">
        <v>250</v>
      </c>
      <c r="F1684" s="9">
        <f t="shared" si="631"/>
        <v>0</v>
      </c>
      <c r="G1684" s="9">
        <f t="shared" si="632"/>
        <v>10.751999999999999</v>
      </c>
      <c r="H1684" s="9">
        <f t="shared" si="633"/>
        <v>9.2159999999999993</v>
      </c>
      <c r="I1684" s="9">
        <v>15.36</v>
      </c>
      <c r="K1684" t="s">
        <v>4100</v>
      </c>
      <c r="N1684" t="s">
        <v>4103</v>
      </c>
      <c r="O1684" s="9">
        <f t="shared" si="610"/>
        <v>1.4622719999999998</v>
      </c>
      <c r="Q1684" t="s">
        <v>4103</v>
      </c>
      <c r="R1684" s="9">
        <f t="shared" si="611"/>
        <v>4.6540799999999996</v>
      </c>
      <c r="U1684" t="s">
        <v>4103</v>
      </c>
      <c r="V1684" s="9">
        <f t="shared" si="612"/>
        <v>6.2822399999999989</v>
      </c>
      <c r="Y1684" t="s">
        <v>4103</v>
      </c>
      <c r="Z1684" s="9">
        <f t="shared" si="613"/>
        <v>10.751999999999999</v>
      </c>
      <c r="AA1684" t="s">
        <v>4103</v>
      </c>
      <c r="AC1684" t="s">
        <v>4103</v>
      </c>
      <c r="AD1684" s="9">
        <f t="shared" si="614"/>
        <v>4.6079999999999997</v>
      </c>
      <c r="AG1684" t="s">
        <v>4103</v>
      </c>
      <c r="AH1684" s="9">
        <f t="shared" si="615"/>
        <v>5.0188499999999996</v>
      </c>
      <c r="AK1684" t="s">
        <v>4103</v>
      </c>
      <c r="AL1684" s="9">
        <f t="shared" si="616"/>
        <v>9.8303999999999991</v>
      </c>
      <c r="AO1684" t="s">
        <v>4103</v>
      </c>
      <c r="AP1684" s="9">
        <f t="shared" si="617"/>
        <v>3.6863999999999999</v>
      </c>
      <c r="AS1684" t="s">
        <v>4103</v>
      </c>
      <c r="AT1684" s="9">
        <f t="shared" si="630"/>
        <v>0</v>
      </c>
      <c r="AW1684" t="str">
        <f t="shared" si="618"/>
        <v>POC</v>
      </c>
      <c r="AX1684" s="9">
        <f t="shared" si="619"/>
        <v>0</v>
      </c>
      <c r="AZ1684" t="s">
        <v>4158</v>
      </c>
      <c r="BA1684" s="9">
        <v>0</v>
      </c>
      <c r="BC1684" t="str">
        <f t="shared" si="620"/>
        <v>Non Reimburseable</v>
      </c>
      <c r="BD1684" s="9">
        <f t="shared" si="621"/>
        <v>0</v>
      </c>
      <c r="BF1684" t="str">
        <f t="shared" si="622"/>
        <v>Non Reimburseable</v>
      </c>
      <c r="BG1684" s="9">
        <f t="shared" si="623"/>
        <v>0</v>
      </c>
      <c r="BI1684" t="str">
        <f t="shared" si="624"/>
        <v>Non Reimburseable</v>
      </c>
      <c r="BJ1684" s="9">
        <f t="shared" si="625"/>
        <v>0</v>
      </c>
      <c r="BL1684" t="str">
        <f t="shared" si="626"/>
        <v>Non Reimburseable</v>
      </c>
      <c r="BM1684" s="9">
        <f t="shared" si="627"/>
        <v>0</v>
      </c>
      <c r="BO1684" t="str">
        <f t="shared" si="628"/>
        <v>Non Reimburseable</v>
      </c>
      <c r="BP1684" s="9">
        <f t="shared" si="629"/>
        <v>0</v>
      </c>
    </row>
    <row r="1685" spans="1:68" x14ac:dyDescent="0.25">
      <c r="A1685">
        <v>7211176</v>
      </c>
      <c r="B1685" t="s">
        <v>1860</v>
      </c>
      <c r="C1685">
        <v>250</v>
      </c>
      <c r="F1685" s="9">
        <f t="shared" si="631"/>
        <v>0</v>
      </c>
      <c r="G1685" s="9">
        <f t="shared" si="632"/>
        <v>13.1328</v>
      </c>
      <c r="H1685" s="9">
        <f t="shared" si="633"/>
        <v>10.056000000000001</v>
      </c>
      <c r="I1685" s="9">
        <v>16.760000000000002</v>
      </c>
      <c r="K1685" t="s">
        <v>4100</v>
      </c>
      <c r="N1685" t="s">
        <v>4103</v>
      </c>
      <c r="O1685" s="9">
        <f t="shared" si="610"/>
        <v>1.5955520000000001</v>
      </c>
      <c r="Q1685" t="s">
        <v>4103</v>
      </c>
      <c r="R1685" s="9">
        <f t="shared" si="611"/>
        <v>5.0782800000000003</v>
      </c>
      <c r="U1685" t="s">
        <v>4103</v>
      </c>
      <c r="V1685" s="9">
        <f t="shared" si="612"/>
        <v>6.8548400000000003</v>
      </c>
      <c r="Y1685" t="s">
        <v>4103</v>
      </c>
      <c r="Z1685" s="9">
        <f t="shared" si="613"/>
        <v>11.732000000000001</v>
      </c>
      <c r="AA1685" t="s">
        <v>4103</v>
      </c>
      <c r="AC1685" t="s">
        <v>4103</v>
      </c>
      <c r="AD1685" s="9">
        <f t="shared" si="614"/>
        <v>5.0280000000000005</v>
      </c>
      <c r="AG1685" t="s">
        <v>4103</v>
      </c>
      <c r="AH1685" s="9">
        <f t="shared" si="615"/>
        <v>13.1328</v>
      </c>
      <c r="AK1685" t="s">
        <v>4103</v>
      </c>
      <c r="AL1685" s="9">
        <f t="shared" si="616"/>
        <v>10.726400000000002</v>
      </c>
      <c r="AO1685" t="s">
        <v>4103</v>
      </c>
      <c r="AP1685" s="9">
        <f t="shared" si="617"/>
        <v>4.0224000000000002</v>
      </c>
      <c r="AS1685" t="s">
        <v>4103</v>
      </c>
      <c r="AT1685" s="9">
        <f t="shared" si="630"/>
        <v>0</v>
      </c>
      <c r="AW1685" t="str">
        <f t="shared" si="618"/>
        <v>POC</v>
      </c>
      <c r="AX1685" s="9">
        <f t="shared" si="619"/>
        <v>0</v>
      </c>
      <c r="AZ1685" t="s">
        <v>4158</v>
      </c>
      <c r="BA1685" s="9">
        <v>0</v>
      </c>
      <c r="BC1685" t="str">
        <f t="shared" si="620"/>
        <v>Non Reimburseable</v>
      </c>
      <c r="BD1685" s="9">
        <f t="shared" si="621"/>
        <v>0</v>
      </c>
      <c r="BF1685" t="str">
        <f t="shared" si="622"/>
        <v>Non Reimburseable</v>
      </c>
      <c r="BG1685" s="9">
        <f t="shared" si="623"/>
        <v>0</v>
      </c>
      <c r="BI1685" t="str">
        <f t="shared" si="624"/>
        <v>Non Reimburseable</v>
      </c>
      <c r="BJ1685" s="9">
        <f t="shared" si="625"/>
        <v>0</v>
      </c>
      <c r="BL1685" t="str">
        <f t="shared" si="626"/>
        <v>Non Reimburseable</v>
      </c>
      <c r="BM1685" s="9">
        <f t="shared" si="627"/>
        <v>0</v>
      </c>
      <c r="BO1685" t="str">
        <f t="shared" si="628"/>
        <v>Non Reimburseable</v>
      </c>
      <c r="BP1685" s="9">
        <f t="shared" si="629"/>
        <v>0</v>
      </c>
    </row>
    <row r="1686" spans="1:68" x14ac:dyDescent="0.25">
      <c r="A1686">
        <v>7211183</v>
      </c>
      <c r="B1686" t="s">
        <v>1861</v>
      </c>
      <c r="C1686">
        <v>250</v>
      </c>
      <c r="F1686" s="9">
        <f t="shared" si="631"/>
        <v>0</v>
      </c>
      <c r="G1686" s="9">
        <f t="shared" si="632"/>
        <v>14.329800000000001</v>
      </c>
      <c r="H1686" s="9">
        <f t="shared" si="633"/>
        <v>4.194</v>
      </c>
      <c r="I1686" s="9">
        <v>6.99</v>
      </c>
      <c r="K1686" t="s">
        <v>4100</v>
      </c>
      <c r="N1686" t="s">
        <v>4103</v>
      </c>
      <c r="O1686" s="9">
        <f t="shared" si="610"/>
        <v>0.66544799999999993</v>
      </c>
      <c r="Q1686" t="s">
        <v>4103</v>
      </c>
      <c r="R1686" s="9">
        <f t="shared" si="611"/>
        <v>2.1179700000000001</v>
      </c>
      <c r="U1686" t="s">
        <v>4103</v>
      </c>
      <c r="V1686" s="9">
        <f t="shared" si="612"/>
        <v>2.8589099999999998</v>
      </c>
      <c r="Y1686" t="s">
        <v>4103</v>
      </c>
      <c r="Z1686" s="9">
        <f t="shared" si="613"/>
        <v>4.8929999999999998</v>
      </c>
      <c r="AA1686" t="s">
        <v>4103</v>
      </c>
      <c r="AC1686" t="s">
        <v>4103</v>
      </c>
      <c r="AD1686" s="9">
        <f t="shared" si="614"/>
        <v>2.097</v>
      </c>
      <c r="AG1686" t="s">
        <v>4103</v>
      </c>
      <c r="AH1686" s="9">
        <f t="shared" si="615"/>
        <v>14.329800000000001</v>
      </c>
      <c r="AK1686" t="s">
        <v>4103</v>
      </c>
      <c r="AL1686" s="9">
        <f t="shared" si="616"/>
        <v>4.4736000000000002</v>
      </c>
      <c r="AO1686" t="s">
        <v>4103</v>
      </c>
      <c r="AP1686" s="9">
        <f t="shared" si="617"/>
        <v>1.6776</v>
      </c>
      <c r="AS1686" t="s">
        <v>4103</v>
      </c>
      <c r="AT1686" s="9">
        <f t="shared" si="630"/>
        <v>0</v>
      </c>
      <c r="AW1686" t="str">
        <f t="shared" si="618"/>
        <v>POC</v>
      </c>
      <c r="AX1686" s="9">
        <f t="shared" si="619"/>
        <v>0</v>
      </c>
      <c r="AZ1686" t="s">
        <v>4158</v>
      </c>
      <c r="BA1686" s="9">
        <v>0</v>
      </c>
      <c r="BC1686" t="str">
        <f t="shared" si="620"/>
        <v>Non Reimburseable</v>
      </c>
      <c r="BD1686" s="9">
        <f t="shared" si="621"/>
        <v>0</v>
      </c>
      <c r="BF1686" t="str">
        <f t="shared" si="622"/>
        <v>Non Reimburseable</v>
      </c>
      <c r="BG1686" s="9">
        <f t="shared" si="623"/>
        <v>0</v>
      </c>
      <c r="BI1686" t="str">
        <f t="shared" si="624"/>
        <v>Non Reimburseable</v>
      </c>
      <c r="BJ1686" s="9">
        <f t="shared" si="625"/>
        <v>0</v>
      </c>
      <c r="BL1686" t="str">
        <f t="shared" si="626"/>
        <v>Non Reimburseable</v>
      </c>
      <c r="BM1686" s="9">
        <f t="shared" si="627"/>
        <v>0</v>
      </c>
      <c r="BO1686" t="str">
        <f t="shared" si="628"/>
        <v>Non Reimburseable</v>
      </c>
      <c r="BP1686" s="9">
        <f t="shared" si="629"/>
        <v>0</v>
      </c>
    </row>
    <row r="1687" spans="1:68" x14ac:dyDescent="0.25">
      <c r="A1687">
        <v>7211266</v>
      </c>
      <c r="B1687" t="s">
        <v>1862</v>
      </c>
      <c r="C1687">
        <v>250</v>
      </c>
      <c r="F1687" s="9">
        <f t="shared" si="631"/>
        <v>0</v>
      </c>
      <c r="G1687" s="9">
        <f t="shared" si="632"/>
        <v>5.9764499999999998</v>
      </c>
      <c r="H1687" s="9">
        <f t="shared" si="633"/>
        <v>4.1040000000000001</v>
      </c>
      <c r="I1687" s="9">
        <v>6.84</v>
      </c>
      <c r="K1687" t="s">
        <v>4100</v>
      </c>
      <c r="N1687" t="s">
        <v>4103</v>
      </c>
      <c r="O1687" s="9">
        <f t="shared" si="610"/>
        <v>0.65116799999999997</v>
      </c>
      <c r="Q1687" t="s">
        <v>4103</v>
      </c>
      <c r="R1687" s="9">
        <f t="shared" si="611"/>
        <v>2.0725199999999999</v>
      </c>
      <c r="U1687" t="s">
        <v>4103</v>
      </c>
      <c r="V1687" s="9">
        <f t="shared" si="612"/>
        <v>2.7975599999999998</v>
      </c>
      <c r="Y1687" t="s">
        <v>4103</v>
      </c>
      <c r="Z1687" s="9">
        <f t="shared" si="613"/>
        <v>4.7879999999999994</v>
      </c>
      <c r="AA1687" t="s">
        <v>4103</v>
      </c>
      <c r="AC1687" t="s">
        <v>4103</v>
      </c>
      <c r="AD1687" s="9">
        <f t="shared" si="614"/>
        <v>2.052</v>
      </c>
      <c r="AG1687" t="s">
        <v>4103</v>
      </c>
      <c r="AH1687" s="9">
        <f t="shared" si="615"/>
        <v>5.9764499999999998</v>
      </c>
      <c r="AK1687" t="s">
        <v>4103</v>
      </c>
      <c r="AL1687" s="9">
        <f t="shared" si="616"/>
        <v>4.3776000000000002</v>
      </c>
      <c r="AO1687" t="s">
        <v>4103</v>
      </c>
      <c r="AP1687" s="9">
        <f t="shared" si="617"/>
        <v>1.6415999999999999</v>
      </c>
      <c r="AS1687" t="s">
        <v>4103</v>
      </c>
      <c r="AT1687" s="9">
        <f t="shared" si="630"/>
        <v>0</v>
      </c>
      <c r="AW1687" t="str">
        <f t="shared" si="618"/>
        <v>POC</v>
      </c>
      <c r="AX1687" s="9">
        <f t="shared" si="619"/>
        <v>0</v>
      </c>
      <c r="AZ1687" t="s">
        <v>4158</v>
      </c>
      <c r="BA1687" s="9">
        <v>0</v>
      </c>
      <c r="BC1687" t="str">
        <f t="shared" si="620"/>
        <v>Non Reimburseable</v>
      </c>
      <c r="BD1687" s="9">
        <f t="shared" si="621"/>
        <v>0</v>
      </c>
      <c r="BF1687" t="str">
        <f t="shared" si="622"/>
        <v>Non Reimburseable</v>
      </c>
      <c r="BG1687" s="9">
        <f t="shared" si="623"/>
        <v>0</v>
      </c>
      <c r="BI1687" t="str">
        <f t="shared" si="624"/>
        <v>Non Reimburseable</v>
      </c>
      <c r="BJ1687" s="9">
        <f t="shared" si="625"/>
        <v>0</v>
      </c>
      <c r="BL1687" t="str">
        <f t="shared" si="626"/>
        <v>Non Reimburseable</v>
      </c>
      <c r="BM1687" s="9">
        <f t="shared" si="627"/>
        <v>0</v>
      </c>
      <c r="BO1687" t="str">
        <f t="shared" si="628"/>
        <v>Non Reimburseable</v>
      </c>
      <c r="BP1687" s="9">
        <f t="shared" si="629"/>
        <v>0</v>
      </c>
    </row>
    <row r="1688" spans="1:68" x14ac:dyDescent="0.25">
      <c r="A1688">
        <v>7211276</v>
      </c>
      <c r="B1688" t="s">
        <v>1863</v>
      </c>
      <c r="C1688">
        <v>250</v>
      </c>
      <c r="F1688" s="9">
        <f t="shared" si="631"/>
        <v>0</v>
      </c>
      <c r="G1688" s="9">
        <f t="shared" si="632"/>
        <v>5.8481999999999994</v>
      </c>
      <c r="H1688" s="9">
        <f t="shared" si="633"/>
        <v>2.4299999999999997</v>
      </c>
      <c r="I1688" s="9">
        <v>4.05</v>
      </c>
      <c r="K1688" t="s">
        <v>4100</v>
      </c>
      <c r="N1688" t="s">
        <v>4103</v>
      </c>
      <c r="O1688" s="9">
        <f t="shared" si="610"/>
        <v>0.38555999999999996</v>
      </c>
      <c r="Q1688" t="s">
        <v>4103</v>
      </c>
      <c r="R1688" s="9">
        <f t="shared" si="611"/>
        <v>1.22715</v>
      </c>
      <c r="U1688" t="s">
        <v>4103</v>
      </c>
      <c r="V1688" s="9">
        <f t="shared" si="612"/>
        <v>1.6564499999999998</v>
      </c>
      <c r="Y1688" t="s">
        <v>4103</v>
      </c>
      <c r="Z1688" s="9">
        <f t="shared" si="613"/>
        <v>2.8349999999999995</v>
      </c>
      <c r="AA1688" t="s">
        <v>4103</v>
      </c>
      <c r="AC1688" t="s">
        <v>4103</v>
      </c>
      <c r="AD1688" s="9">
        <f t="shared" si="614"/>
        <v>1.2149999999999999</v>
      </c>
      <c r="AG1688" t="s">
        <v>4103</v>
      </c>
      <c r="AH1688" s="9">
        <f t="shared" si="615"/>
        <v>5.8481999999999994</v>
      </c>
      <c r="AK1688" t="s">
        <v>4103</v>
      </c>
      <c r="AL1688" s="9">
        <f t="shared" si="616"/>
        <v>2.5920000000000001</v>
      </c>
      <c r="AO1688" t="s">
        <v>4103</v>
      </c>
      <c r="AP1688" s="9">
        <f t="shared" si="617"/>
        <v>0.97199999999999998</v>
      </c>
      <c r="AS1688" t="s">
        <v>4103</v>
      </c>
      <c r="AT1688" s="9">
        <f t="shared" si="630"/>
        <v>0</v>
      </c>
      <c r="AW1688" t="str">
        <f t="shared" si="618"/>
        <v>POC</v>
      </c>
      <c r="AX1688" s="9">
        <f t="shared" si="619"/>
        <v>0</v>
      </c>
      <c r="AZ1688" t="s">
        <v>4158</v>
      </c>
      <c r="BA1688" s="9">
        <v>0</v>
      </c>
      <c r="BC1688" t="str">
        <f t="shared" si="620"/>
        <v>Non Reimburseable</v>
      </c>
      <c r="BD1688" s="9">
        <f t="shared" si="621"/>
        <v>0</v>
      </c>
      <c r="BF1688" t="str">
        <f t="shared" si="622"/>
        <v>Non Reimburseable</v>
      </c>
      <c r="BG1688" s="9">
        <f t="shared" si="623"/>
        <v>0</v>
      </c>
      <c r="BI1688" t="str">
        <f t="shared" si="624"/>
        <v>Non Reimburseable</v>
      </c>
      <c r="BJ1688" s="9">
        <f t="shared" si="625"/>
        <v>0</v>
      </c>
      <c r="BL1688" t="str">
        <f t="shared" si="626"/>
        <v>Non Reimburseable</v>
      </c>
      <c r="BM1688" s="9">
        <f t="shared" si="627"/>
        <v>0</v>
      </c>
      <c r="BO1688" t="str">
        <f t="shared" si="628"/>
        <v>Non Reimburseable</v>
      </c>
      <c r="BP1688" s="9">
        <f t="shared" si="629"/>
        <v>0</v>
      </c>
    </row>
    <row r="1689" spans="1:68" x14ac:dyDescent="0.25">
      <c r="A1689">
        <v>7211284</v>
      </c>
      <c r="B1689" t="s">
        <v>1864</v>
      </c>
      <c r="C1689">
        <v>250</v>
      </c>
      <c r="F1689" s="9">
        <f t="shared" si="631"/>
        <v>0</v>
      </c>
      <c r="G1689" s="9">
        <f t="shared" si="632"/>
        <v>31.619</v>
      </c>
      <c r="H1689" s="9">
        <f t="shared" si="633"/>
        <v>27.102</v>
      </c>
      <c r="I1689" s="9">
        <v>45.17</v>
      </c>
      <c r="K1689" t="s">
        <v>4100</v>
      </c>
      <c r="N1689" t="s">
        <v>4103</v>
      </c>
      <c r="O1689" s="9">
        <f t="shared" si="610"/>
        <v>4.3001839999999998</v>
      </c>
      <c r="Q1689" t="s">
        <v>4103</v>
      </c>
      <c r="R1689" s="9">
        <f t="shared" si="611"/>
        <v>13.68651</v>
      </c>
      <c r="U1689" t="s">
        <v>4103</v>
      </c>
      <c r="V1689" s="9">
        <f t="shared" si="612"/>
        <v>18.474529999999998</v>
      </c>
      <c r="Y1689" t="s">
        <v>4103</v>
      </c>
      <c r="Z1689" s="9">
        <f t="shared" si="613"/>
        <v>31.619</v>
      </c>
      <c r="AA1689" t="s">
        <v>4103</v>
      </c>
      <c r="AC1689" t="s">
        <v>4103</v>
      </c>
      <c r="AD1689" s="9">
        <f t="shared" si="614"/>
        <v>13.551</v>
      </c>
      <c r="AG1689" t="s">
        <v>4103</v>
      </c>
      <c r="AH1689" s="9">
        <f t="shared" si="615"/>
        <v>3.4627499999999998</v>
      </c>
      <c r="AK1689" t="s">
        <v>4103</v>
      </c>
      <c r="AL1689" s="9">
        <f t="shared" si="616"/>
        <v>28.908800000000003</v>
      </c>
      <c r="AO1689" t="s">
        <v>4103</v>
      </c>
      <c r="AP1689" s="9">
        <f t="shared" si="617"/>
        <v>10.8408</v>
      </c>
      <c r="AS1689" t="s">
        <v>4103</v>
      </c>
      <c r="AT1689" s="9">
        <f t="shared" si="630"/>
        <v>0</v>
      </c>
      <c r="AW1689" t="str">
        <f t="shared" si="618"/>
        <v>POC</v>
      </c>
      <c r="AX1689" s="9">
        <f t="shared" si="619"/>
        <v>0</v>
      </c>
      <c r="AZ1689" t="s">
        <v>4158</v>
      </c>
      <c r="BA1689" s="9">
        <v>0</v>
      </c>
      <c r="BC1689" t="str">
        <f t="shared" si="620"/>
        <v>Non Reimburseable</v>
      </c>
      <c r="BD1689" s="9">
        <f t="shared" si="621"/>
        <v>0</v>
      </c>
      <c r="BF1689" t="str">
        <f t="shared" si="622"/>
        <v>Non Reimburseable</v>
      </c>
      <c r="BG1689" s="9">
        <f t="shared" si="623"/>
        <v>0</v>
      </c>
      <c r="BI1689" t="str">
        <f t="shared" si="624"/>
        <v>Non Reimburseable</v>
      </c>
      <c r="BJ1689" s="9">
        <f t="shared" si="625"/>
        <v>0</v>
      </c>
      <c r="BL1689" t="str">
        <f t="shared" si="626"/>
        <v>Non Reimburseable</v>
      </c>
      <c r="BM1689" s="9">
        <f t="shared" si="627"/>
        <v>0</v>
      </c>
      <c r="BO1689" t="str">
        <f t="shared" si="628"/>
        <v>Non Reimburseable</v>
      </c>
      <c r="BP1689" s="9">
        <f t="shared" si="629"/>
        <v>0</v>
      </c>
    </row>
    <row r="1690" spans="1:68" x14ac:dyDescent="0.25">
      <c r="A1690">
        <v>7211289</v>
      </c>
      <c r="B1690" t="s">
        <v>1865</v>
      </c>
      <c r="C1690">
        <v>250</v>
      </c>
      <c r="F1690" s="9">
        <f t="shared" si="631"/>
        <v>0</v>
      </c>
      <c r="G1690" s="9">
        <f t="shared" si="632"/>
        <v>38.620350000000002</v>
      </c>
      <c r="H1690" s="9">
        <f t="shared" si="633"/>
        <v>3.2519999999999998</v>
      </c>
      <c r="I1690" s="9">
        <v>5.42</v>
      </c>
      <c r="K1690" t="s">
        <v>4100</v>
      </c>
      <c r="N1690" t="s">
        <v>4103</v>
      </c>
      <c r="O1690" s="9">
        <f t="shared" si="610"/>
        <v>0.515984</v>
      </c>
      <c r="Q1690" t="s">
        <v>4103</v>
      </c>
      <c r="R1690" s="9">
        <f t="shared" si="611"/>
        <v>1.6422599999999998</v>
      </c>
      <c r="U1690" t="s">
        <v>4103</v>
      </c>
      <c r="V1690" s="9">
        <f t="shared" si="612"/>
        <v>2.21678</v>
      </c>
      <c r="Y1690" t="s">
        <v>4103</v>
      </c>
      <c r="Z1690" s="9">
        <f t="shared" si="613"/>
        <v>3.7939999999999996</v>
      </c>
      <c r="AA1690" t="s">
        <v>4103</v>
      </c>
      <c r="AC1690" t="s">
        <v>4103</v>
      </c>
      <c r="AD1690" s="9">
        <f t="shared" si="614"/>
        <v>1.6259999999999999</v>
      </c>
      <c r="AG1690" t="s">
        <v>4103</v>
      </c>
      <c r="AH1690" s="9">
        <f t="shared" si="615"/>
        <v>38.620350000000002</v>
      </c>
      <c r="AK1690" t="s">
        <v>4103</v>
      </c>
      <c r="AL1690" s="9">
        <f t="shared" si="616"/>
        <v>3.4687999999999999</v>
      </c>
      <c r="AO1690" t="s">
        <v>4103</v>
      </c>
      <c r="AP1690" s="9">
        <f t="shared" si="617"/>
        <v>1.3008</v>
      </c>
      <c r="AS1690" t="s">
        <v>4103</v>
      </c>
      <c r="AT1690" s="9">
        <f t="shared" si="630"/>
        <v>0</v>
      </c>
      <c r="AW1690" t="str">
        <f t="shared" si="618"/>
        <v>POC</v>
      </c>
      <c r="AX1690" s="9">
        <f t="shared" si="619"/>
        <v>0</v>
      </c>
      <c r="AZ1690" t="s">
        <v>4158</v>
      </c>
      <c r="BA1690" s="9">
        <v>0</v>
      </c>
      <c r="BC1690" t="str">
        <f t="shared" si="620"/>
        <v>Non Reimburseable</v>
      </c>
      <c r="BD1690" s="9">
        <f t="shared" si="621"/>
        <v>0</v>
      </c>
      <c r="BF1690" t="str">
        <f t="shared" si="622"/>
        <v>Non Reimburseable</v>
      </c>
      <c r="BG1690" s="9">
        <f t="shared" si="623"/>
        <v>0</v>
      </c>
      <c r="BI1690" t="str">
        <f t="shared" si="624"/>
        <v>Non Reimburseable</v>
      </c>
      <c r="BJ1690" s="9">
        <f t="shared" si="625"/>
        <v>0</v>
      </c>
      <c r="BL1690" t="str">
        <f t="shared" si="626"/>
        <v>Non Reimburseable</v>
      </c>
      <c r="BM1690" s="9">
        <f t="shared" si="627"/>
        <v>0</v>
      </c>
      <c r="BO1690" t="str">
        <f t="shared" si="628"/>
        <v>Non Reimburseable</v>
      </c>
      <c r="BP1690" s="9">
        <f t="shared" si="629"/>
        <v>0</v>
      </c>
    </row>
    <row r="1691" spans="1:68" x14ac:dyDescent="0.25">
      <c r="A1691">
        <v>7211295</v>
      </c>
      <c r="B1691" t="s">
        <v>1866</v>
      </c>
      <c r="C1691">
        <v>250</v>
      </c>
      <c r="F1691" s="9">
        <f t="shared" si="631"/>
        <v>0</v>
      </c>
      <c r="G1691" s="9">
        <f t="shared" si="632"/>
        <v>4.6341000000000001</v>
      </c>
      <c r="H1691" s="9">
        <f t="shared" si="633"/>
        <v>2.04</v>
      </c>
      <c r="I1691" s="9">
        <v>3.4</v>
      </c>
      <c r="K1691" t="s">
        <v>4100</v>
      </c>
      <c r="N1691" t="s">
        <v>4103</v>
      </c>
      <c r="O1691" s="9">
        <f t="shared" si="610"/>
        <v>0.32367999999999997</v>
      </c>
      <c r="Q1691" t="s">
        <v>4103</v>
      </c>
      <c r="R1691" s="9">
        <f t="shared" si="611"/>
        <v>1.0302</v>
      </c>
      <c r="U1691" t="s">
        <v>4103</v>
      </c>
      <c r="V1691" s="9">
        <f t="shared" si="612"/>
        <v>1.3905999999999998</v>
      </c>
      <c r="Y1691" t="s">
        <v>4103</v>
      </c>
      <c r="Z1691" s="9">
        <f t="shared" si="613"/>
        <v>2.38</v>
      </c>
      <c r="AA1691" t="s">
        <v>4103</v>
      </c>
      <c r="AC1691" t="s">
        <v>4103</v>
      </c>
      <c r="AD1691" s="9">
        <f t="shared" si="614"/>
        <v>1.02</v>
      </c>
      <c r="AG1691" t="s">
        <v>4103</v>
      </c>
      <c r="AH1691" s="9">
        <f t="shared" si="615"/>
        <v>4.6341000000000001</v>
      </c>
      <c r="AK1691" t="s">
        <v>4103</v>
      </c>
      <c r="AL1691" s="9">
        <f t="shared" si="616"/>
        <v>2.1760000000000002</v>
      </c>
      <c r="AO1691" t="s">
        <v>4103</v>
      </c>
      <c r="AP1691" s="9">
        <f t="shared" si="617"/>
        <v>0.81599999999999995</v>
      </c>
      <c r="AS1691" t="s">
        <v>4103</v>
      </c>
      <c r="AT1691" s="9">
        <f t="shared" si="630"/>
        <v>0</v>
      </c>
      <c r="AW1691" t="str">
        <f t="shared" si="618"/>
        <v>POC</v>
      </c>
      <c r="AX1691" s="9">
        <f t="shared" si="619"/>
        <v>0</v>
      </c>
      <c r="AZ1691" t="s">
        <v>4158</v>
      </c>
      <c r="BA1691" s="9">
        <v>0</v>
      </c>
      <c r="BC1691" t="str">
        <f t="shared" si="620"/>
        <v>Non Reimburseable</v>
      </c>
      <c r="BD1691" s="9">
        <f t="shared" si="621"/>
        <v>0</v>
      </c>
      <c r="BF1691" t="str">
        <f t="shared" si="622"/>
        <v>Non Reimburseable</v>
      </c>
      <c r="BG1691" s="9">
        <f t="shared" si="623"/>
        <v>0</v>
      </c>
      <c r="BI1691" t="str">
        <f t="shared" si="624"/>
        <v>Non Reimburseable</v>
      </c>
      <c r="BJ1691" s="9">
        <f t="shared" si="625"/>
        <v>0</v>
      </c>
      <c r="BL1691" t="str">
        <f t="shared" si="626"/>
        <v>Non Reimburseable</v>
      </c>
      <c r="BM1691" s="9">
        <f t="shared" si="627"/>
        <v>0</v>
      </c>
      <c r="BO1691" t="str">
        <f t="shared" si="628"/>
        <v>Non Reimburseable</v>
      </c>
      <c r="BP1691" s="9">
        <f t="shared" si="629"/>
        <v>0</v>
      </c>
    </row>
    <row r="1692" spans="1:68" x14ac:dyDescent="0.25">
      <c r="A1692">
        <v>7211299</v>
      </c>
      <c r="B1692" t="s">
        <v>1867</v>
      </c>
      <c r="C1692">
        <v>250</v>
      </c>
      <c r="F1692" s="9">
        <f t="shared" si="631"/>
        <v>0</v>
      </c>
      <c r="G1692" s="9">
        <f t="shared" si="632"/>
        <v>32.241999999999997</v>
      </c>
      <c r="H1692" s="9">
        <f t="shared" si="633"/>
        <v>27.635999999999999</v>
      </c>
      <c r="I1692" s="9">
        <v>46.06</v>
      </c>
      <c r="K1692" t="s">
        <v>4100</v>
      </c>
      <c r="N1692" t="s">
        <v>4103</v>
      </c>
      <c r="O1692" s="9">
        <f t="shared" ref="O1692:O1755" si="634">I1692*9.52%</f>
        <v>4.3849119999999999</v>
      </c>
      <c r="Q1692" t="s">
        <v>4103</v>
      </c>
      <c r="R1692" s="9">
        <f t="shared" ref="R1692:R1755" si="635">I1692*30.3%</f>
        <v>13.95618</v>
      </c>
      <c r="U1692" t="s">
        <v>4103</v>
      </c>
      <c r="V1692" s="9">
        <f t="shared" ref="V1692:V1755" si="636">I1692*40.9%</f>
        <v>18.838539999999998</v>
      </c>
      <c r="Y1692" t="s">
        <v>4103</v>
      </c>
      <c r="Z1692" s="9">
        <f t="shared" ref="Z1692:Z1755" si="637">I1692*70%</f>
        <v>32.241999999999997</v>
      </c>
      <c r="AA1692" t="s">
        <v>4103</v>
      </c>
      <c r="AC1692" t="s">
        <v>4103</v>
      </c>
      <c r="AD1692" s="9">
        <f t="shared" ref="AD1692:AD1755" si="638">I1692*30%</f>
        <v>13.818</v>
      </c>
      <c r="AG1692" t="s">
        <v>4103</v>
      </c>
      <c r="AH1692" s="9">
        <f t="shared" ref="AH1692:AH1755" si="639">I1691*85.5%</f>
        <v>2.907</v>
      </c>
      <c r="AK1692" t="s">
        <v>4103</v>
      </c>
      <c r="AL1692" s="9">
        <f t="shared" ref="AL1692:AL1755" si="640">I1692*64%</f>
        <v>29.478400000000001</v>
      </c>
      <c r="AO1692" t="s">
        <v>4103</v>
      </c>
      <c r="AP1692" s="9">
        <f t="shared" ref="AP1692:AP1755" si="641">I1692*24%</f>
        <v>11.054399999999999</v>
      </c>
      <c r="AS1692" t="s">
        <v>4103</v>
      </c>
      <c r="AT1692" s="9">
        <f t="shared" si="630"/>
        <v>0</v>
      </c>
      <c r="AW1692" t="str">
        <f t="shared" ref="AW1692:AW1755" si="642">AS1692</f>
        <v>POC</v>
      </c>
      <c r="AX1692" s="9">
        <f t="shared" ref="AX1692:AX1755" si="643">AT1692</f>
        <v>0</v>
      </c>
      <c r="AZ1692" t="s">
        <v>4158</v>
      </c>
      <c r="BA1692" s="9">
        <v>0</v>
      </c>
      <c r="BC1692" t="str">
        <f t="shared" ref="BC1692:BC1755" si="644">AZ1692</f>
        <v>Non Reimburseable</v>
      </c>
      <c r="BD1692" s="9">
        <f t="shared" ref="BD1692:BD1755" si="645">BA1692</f>
        <v>0</v>
      </c>
      <c r="BF1692" t="str">
        <f t="shared" ref="BF1692:BF1755" si="646">BC1692</f>
        <v>Non Reimburseable</v>
      </c>
      <c r="BG1692" s="9">
        <f t="shared" ref="BG1692:BG1755" si="647">BD1692</f>
        <v>0</v>
      </c>
      <c r="BI1692" t="str">
        <f t="shared" ref="BI1692:BI1755" si="648">BF1692</f>
        <v>Non Reimburseable</v>
      </c>
      <c r="BJ1692" s="9">
        <f t="shared" ref="BJ1692:BJ1755" si="649">BG1692</f>
        <v>0</v>
      </c>
      <c r="BL1692" t="str">
        <f t="shared" ref="BL1692:BL1755" si="650">BI1692</f>
        <v>Non Reimburseable</v>
      </c>
      <c r="BM1692" s="9">
        <f t="shared" ref="BM1692:BM1755" si="651">BJ1692</f>
        <v>0</v>
      </c>
      <c r="BO1692" t="str">
        <f t="shared" ref="BO1692:BO1755" si="652">BL1692</f>
        <v>Non Reimburseable</v>
      </c>
      <c r="BP1692" s="9">
        <f t="shared" ref="BP1692:BP1755" si="653">BM1692</f>
        <v>0</v>
      </c>
    </row>
    <row r="1693" spans="1:68" x14ac:dyDescent="0.25">
      <c r="A1693">
        <v>7211307</v>
      </c>
      <c r="B1693" t="s">
        <v>1868</v>
      </c>
      <c r="C1693">
        <v>250</v>
      </c>
      <c r="F1693" s="9">
        <f t="shared" si="631"/>
        <v>0</v>
      </c>
      <c r="G1693" s="9">
        <f t="shared" si="632"/>
        <v>56.489999999999995</v>
      </c>
      <c r="H1693" s="9">
        <f t="shared" si="633"/>
        <v>48.42</v>
      </c>
      <c r="I1693" s="9">
        <v>80.7</v>
      </c>
      <c r="K1693" t="s">
        <v>4100</v>
      </c>
      <c r="N1693" t="s">
        <v>4103</v>
      </c>
      <c r="O1693" s="9">
        <f t="shared" si="634"/>
        <v>7.6826400000000001</v>
      </c>
      <c r="Q1693" t="s">
        <v>4103</v>
      </c>
      <c r="R1693" s="9">
        <f t="shared" si="635"/>
        <v>24.452100000000002</v>
      </c>
      <c r="U1693" t="s">
        <v>4103</v>
      </c>
      <c r="V1693" s="9">
        <f t="shared" si="636"/>
        <v>33.006299999999996</v>
      </c>
      <c r="Y1693" t="s">
        <v>4103</v>
      </c>
      <c r="Z1693" s="9">
        <f t="shared" si="637"/>
        <v>56.489999999999995</v>
      </c>
      <c r="AA1693" t="s">
        <v>4103</v>
      </c>
      <c r="AC1693" t="s">
        <v>4103</v>
      </c>
      <c r="AD1693" s="9">
        <f t="shared" si="638"/>
        <v>24.21</v>
      </c>
      <c r="AG1693" t="s">
        <v>4103</v>
      </c>
      <c r="AH1693" s="9">
        <f t="shared" si="639"/>
        <v>39.381300000000003</v>
      </c>
      <c r="AK1693" t="s">
        <v>4103</v>
      </c>
      <c r="AL1693" s="9">
        <f t="shared" si="640"/>
        <v>51.648000000000003</v>
      </c>
      <c r="AO1693" t="s">
        <v>4103</v>
      </c>
      <c r="AP1693" s="9">
        <f t="shared" si="641"/>
        <v>19.367999999999999</v>
      </c>
      <c r="AS1693" t="s">
        <v>4103</v>
      </c>
      <c r="AT1693" s="9">
        <f t="shared" si="630"/>
        <v>0</v>
      </c>
      <c r="AW1693" t="str">
        <f t="shared" si="642"/>
        <v>POC</v>
      </c>
      <c r="AX1693" s="9">
        <f t="shared" si="643"/>
        <v>0</v>
      </c>
      <c r="AZ1693" t="s">
        <v>4158</v>
      </c>
      <c r="BA1693" s="9">
        <v>0</v>
      </c>
      <c r="BC1693" t="str">
        <f t="shared" si="644"/>
        <v>Non Reimburseable</v>
      </c>
      <c r="BD1693" s="9">
        <f t="shared" si="645"/>
        <v>0</v>
      </c>
      <c r="BF1693" t="str">
        <f t="shared" si="646"/>
        <v>Non Reimburseable</v>
      </c>
      <c r="BG1693" s="9">
        <f t="shared" si="647"/>
        <v>0</v>
      </c>
      <c r="BI1693" t="str">
        <f t="shared" si="648"/>
        <v>Non Reimburseable</v>
      </c>
      <c r="BJ1693" s="9">
        <f t="shared" si="649"/>
        <v>0</v>
      </c>
      <c r="BL1693" t="str">
        <f t="shared" si="650"/>
        <v>Non Reimburseable</v>
      </c>
      <c r="BM1693" s="9">
        <f t="shared" si="651"/>
        <v>0</v>
      </c>
      <c r="BO1693" t="str">
        <f t="shared" si="652"/>
        <v>Non Reimburseable</v>
      </c>
      <c r="BP1693" s="9">
        <f t="shared" si="653"/>
        <v>0</v>
      </c>
    </row>
    <row r="1694" spans="1:68" x14ac:dyDescent="0.25">
      <c r="A1694">
        <v>7211319</v>
      </c>
      <c r="B1694" t="s">
        <v>1869</v>
      </c>
      <c r="C1694">
        <v>250</v>
      </c>
      <c r="F1694" s="9">
        <f t="shared" si="631"/>
        <v>0</v>
      </c>
      <c r="G1694" s="9">
        <f t="shared" si="632"/>
        <v>126.04199999999999</v>
      </c>
      <c r="H1694" s="9">
        <f t="shared" si="633"/>
        <v>108.036</v>
      </c>
      <c r="I1694" s="9">
        <v>180.06</v>
      </c>
      <c r="K1694" t="s">
        <v>4100</v>
      </c>
      <c r="N1694" t="s">
        <v>4103</v>
      </c>
      <c r="O1694" s="9">
        <f t="shared" si="634"/>
        <v>17.141711999999998</v>
      </c>
      <c r="Q1694" t="s">
        <v>4103</v>
      </c>
      <c r="R1694" s="9">
        <f t="shared" si="635"/>
        <v>54.55818</v>
      </c>
      <c r="U1694" t="s">
        <v>4103</v>
      </c>
      <c r="V1694" s="9">
        <f t="shared" si="636"/>
        <v>73.644539999999992</v>
      </c>
      <c r="Y1694" t="s">
        <v>4103</v>
      </c>
      <c r="Z1694" s="9">
        <f t="shared" si="637"/>
        <v>126.04199999999999</v>
      </c>
      <c r="AA1694" t="s">
        <v>4103</v>
      </c>
      <c r="AC1694" t="s">
        <v>4103</v>
      </c>
      <c r="AD1694" s="9">
        <f t="shared" si="638"/>
        <v>54.018000000000001</v>
      </c>
      <c r="AG1694" t="s">
        <v>4103</v>
      </c>
      <c r="AH1694" s="9">
        <f t="shared" si="639"/>
        <v>68.998500000000007</v>
      </c>
      <c r="AK1694" t="s">
        <v>4103</v>
      </c>
      <c r="AL1694" s="9">
        <f t="shared" si="640"/>
        <v>115.2384</v>
      </c>
      <c r="AO1694" t="s">
        <v>4103</v>
      </c>
      <c r="AP1694" s="9">
        <f t="shared" si="641"/>
        <v>43.214399999999998</v>
      </c>
      <c r="AS1694" t="s">
        <v>4103</v>
      </c>
      <c r="AT1694" s="9">
        <f t="shared" si="630"/>
        <v>0</v>
      </c>
      <c r="AW1694" t="str">
        <f t="shared" si="642"/>
        <v>POC</v>
      </c>
      <c r="AX1694" s="9">
        <f t="shared" si="643"/>
        <v>0</v>
      </c>
      <c r="AZ1694" t="s">
        <v>4158</v>
      </c>
      <c r="BA1694" s="9">
        <v>0</v>
      </c>
      <c r="BC1694" t="str">
        <f t="shared" si="644"/>
        <v>Non Reimburseable</v>
      </c>
      <c r="BD1694" s="9">
        <f t="shared" si="645"/>
        <v>0</v>
      </c>
      <c r="BF1694" t="str">
        <f t="shared" si="646"/>
        <v>Non Reimburseable</v>
      </c>
      <c r="BG1694" s="9">
        <f t="shared" si="647"/>
        <v>0</v>
      </c>
      <c r="BI1694" t="str">
        <f t="shared" si="648"/>
        <v>Non Reimburseable</v>
      </c>
      <c r="BJ1694" s="9">
        <f t="shared" si="649"/>
        <v>0</v>
      </c>
      <c r="BL1694" t="str">
        <f t="shared" si="650"/>
        <v>Non Reimburseable</v>
      </c>
      <c r="BM1694" s="9">
        <f t="shared" si="651"/>
        <v>0</v>
      </c>
      <c r="BO1694" t="str">
        <f t="shared" si="652"/>
        <v>Non Reimburseable</v>
      </c>
      <c r="BP1694" s="9">
        <f t="shared" si="653"/>
        <v>0</v>
      </c>
    </row>
    <row r="1695" spans="1:68" x14ac:dyDescent="0.25">
      <c r="A1695">
        <v>7211354</v>
      </c>
      <c r="B1695" t="s">
        <v>1870</v>
      </c>
      <c r="C1695">
        <v>250</v>
      </c>
      <c r="F1695" s="9">
        <f t="shared" si="631"/>
        <v>0</v>
      </c>
      <c r="G1695" s="9">
        <f t="shared" si="632"/>
        <v>153.9513</v>
      </c>
      <c r="H1695" s="9">
        <f t="shared" si="633"/>
        <v>40.835999999999999</v>
      </c>
      <c r="I1695" s="9">
        <v>68.06</v>
      </c>
      <c r="K1695" t="s">
        <v>4100</v>
      </c>
      <c r="N1695" t="s">
        <v>4103</v>
      </c>
      <c r="O1695" s="9">
        <f t="shared" si="634"/>
        <v>6.4793119999999993</v>
      </c>
      <c r="Q1695" t="s">
        <v>4103</v>
      </c>
      <c r="R1695" s="9">
        <f t="shared" si="635"/>
        <v>20.62218</v>
      </c>
      <c r="U1695" t="s">
        <v>4103</v>
      </c>
      <c r="V1695" s="9">
        <f t="shared" si="636"/>
        <v>27.836539999999999</v>
      </c>
      <c r="Y1695" t="s">
        <v>4103</v>
      </c>
      <c r="Z1695" s="9">
        <f t="shared" si="637"/>
        <v>47.641999999999996</v>
      </c>
      <c r="AA1695" t="s">
        <v>4103</v>
      </c>
      <c r="AC1695" t="s">
        <v>4103</v>
      </c>
      <c r="AD1695" s="9">
        <f t="shared" si="638"/>
        <v>20.417999999999999</v>
      </c>
      <c r="AG1695" t="s">
        <v>4103</v>
      </c>
      <c r="AH1695" s="9">
        <f t="shared" si="639"/>
        <v>153.9513</v>
      </c>
      <c r="AK1695" t="s">
        <v>4103</v>
      </c>
      <c r="AL1695" s="9">
        <f t="shared" si="640"/>
        <v>43.558399999999999</v>
      </c>
      <c r="AO1695" t="s">
        <v>4103</v>
      </c>
      <c r="AP1695" s="9">
        <f t="shared" si="641"/>
        <v>16.334399999999999</v>
      </c>
      <c r="AS1695" t="s">
        <v>4103</v>
      </c>
      <c r="AT1695" s="9">
        <f t="shared" si="630"/>
        <v>0</v>
      </c>
      <c r="AW1695" t="str">
        <f t="shared" si="642"/>
        <v>POC</v>
      </c>
      <c r="AX1695" s="9">
        <f t="shared" si="643"/>
        <v>0</v>
      </c>
      <c r="AZ1695" t="s">
        <v>4158</v>
      </c>
      <c r="BA1695" s="9">
        <v>0</v>
      </c>
      <c r="BC1695" t="str">
        <f t="shared" si="644"/>
        <v>Non Reimburseable</v>
      </c>
      <c r="BD1695" s="9">
        <f t="shared" si="645"/>
        <v>0</v>
      </c>
      <c r="BF1695" t="str">
        <f t="shared" si="646"/>
        <v>Non Reimburseable</v>
      </c>
      <c r="BG1695" s="9">
        <f t="shared" si="647"/>
        <v>0</v>
      </c>
      <c r="BI1695" t="str">
        <f t="shared" si="648"/>
        <v>Non Reimburseable</v>
      </c>
      <c r="BJ1695" s="9">
        <f t="shared" si="649"/>
        <v>0</v>
      </c>
      <c r="BL1695" t="str">
        <f t="shared" si="650"/>
        <v>Non Reimburseable</v>
      </c>
      <c r="BM1695" s="9">
        <f t="shared" si="651"/>
        <v>0</v>
      </c>
      <c r="BO1695" t="str">
        <f t="shared" si="652"/>
        <v>Non Reimburseable</v>
      </c>
      <c r="BP1695" s="9">
        <f t="shared" si="653"/>
        <v>0</v>
      </c>
    </row>
    <row r="1696" spans="1:68" x14ac:dyDescent="0.25">
      <c r="A1696">
        <v>7211357</v>
      </c>
      <c r="B1696" t="s">
        <v>1871</v>
      </c>
      <c r="C1696">
        <v>250</v>
      </c>
      <c r="F1696" s="9">
        <f t="shared" si="631"/>
        <v>0</v>
      </c>
      <c r="G1696" s="9">
        <f t="shared" si="632"/>
        <v>81.094999999999985</v>
      </c>
      <c r="H1696" s="9">
        <f t="shared" si="633"/>
        <v>69.509999999999991</v>
      </c>
      <c r="I1696" s="9">
        <v>115.85</v>
      </c>
      <c r="K1696" t="s">
        <v>4100</v>
      </c>
      <c r="N1696" t="s">
        <v>4103</v>
      </c>
      <c r="O1696" s="9">
        <f t="shared" si="634"/>
        <v>11.028919999999999</v>
      </c>
      <c r="Q1696" t="s">
        <v>4103</v>
      </c>
      <c r="R1696" s="9">
        <f t="shared" si="635"/>
        <v>35.102550000000001</v>
      </c>
      <c r="U1696" t="s">
        <v>4103</v>
      </c>
      <c r="V1696" s="9">
        <f t="shared" si="636"/>
        <v>47.382649999999998</v>
      </c>
      <c r="Y1696" t="s">
        <v>4103</v>
      </c>
      <c r="Z1696" s="9">
        <f t="shared" si="637"/>
        <v>81.094999999999985</v>
      </c>
      <c r="AA1696" t="s">
        <v>4103</v>
      </c>
      <c r="AC1696" t="s">
        <v>4103</v>
      </c>
      <c r="AD1696" s="9">
        <f t="shared" si="638"/>
        <v>34.754999999999995</v>
      </c>
      <c r="AG1696" t="s">
        <v>4103</v>
      </c>
      <c r="AH1696" s="9">
        <f t="shared" si="639"/>
        <v>58.191299999999998</v>
      </c>
      <c r="AK1696" t="s">
        <v>4103</v>
      </c>
      <c r="AL1696" s="9">
        <f t="shared" si="640"/>
        <v>74.143999999999991</v>
      </c>
      <c r="AO1696" t="s">
        <v>4103</v>
      </c>
      <c r="AP1696" s="9">
        <f t="shared" si="641"/>
        <v>27.803999999999998</v>
      </c>
      <c r="AS1696" t="s">
        <v>4103</v>
      </c>
      <c r="AT1696" s="9">
        <f t="shared" si="630"/>
        <v>0</v>
      </c>
      <c r="AW1696" t="str">
        <f t="shared" si="642"/>
        <v>POC</v>
      </c>
      <c r="AX1696" s="9">
        <f t="shared" si="643"/>
        <v>0</v>
      </c>
      <c r="AZ1696" t="s">
        <v>4158</v>
      </c>
      <c r="BA1696" s="9">
        <v>0</v>
      </c>
      <c r="BC1696" t="str">
        <f t="shared" si="644"/>
        <v>Non Reimburseable</v>
      </c>
      <c r="BD1696" s="9">
        <f t="shared" si="645"/>
        <v>0</v>
      </c>
      <c r="BF1696" t="str">
        <f t="shared" si="646"/>
        <v>Non Reimburseable</v>
      </c>
      <c r="BG1696" s="9">
        <f t="shared" si="647"/>
        <v>0</v>
      </c>
      <c r="BI1696" t="str">
        <f t="shared" si="648"/>
        <v>Non Reimburseable</v>
      </c>
      <c r="BJ1696" s="9">
        <f t="shared" si="649"/>
        <v>0</v>
      </c>
      <c r="BL1696" t="str">
        <f t="shared" si="650"/>
        <v>Non Reimburseable</v>
      </c>
      <c r="BM1696" s="9">
        <f t="shared" si="651"/>
        <v>0</v>
      </c>
      <c r="BO1696" t="str">
        <f t="shared" si="652"/>
        <v>Non Reimburseable</v>
      </c>
      <c r="BP1696" s="9">
        <f t="shared" si="653"/>
        <v>0</v>
      </c>
    </row>
    <row r="1697" spans="1:68" x14ac:dyDescent="0.25">
      <c r="A1697">
        <v>7211386</v>
      </c>
      <c r="B1697" t="s">
        <v>1872</v>
      </c>
      <c r="C1697">
        <v>250</v>
      </c>
      <c r="F1697" s="9">
        <f t="shared" si="631"/>
        <v>0</v>
      </c>
      <c r="G1697" s="9">
        <f t="shared" si="632"/>
        <v>99.051749999999998</v>
      </c>
      <c r="H1697" s="9">
        <f t="shared" si="633"/>
        <v>3.552</v>
      </c>
      <c r="I1697" s="9">
        <v>5.92</v>
      </c>
      <c r="K1697" t="s">
        <v>4100</v>
      </c>
      <c r="N1697" t="s">
        <v>4103</v>
      </c>
      <c r="O1697" s="9">
        <f t="shared" si="634"/>
        <v>0.56358399999999997</v>
      </c>
      <c r="Q1697" t="s">
        <v>4103</v>
      </c>
      <c r="R1697" s="9">
        <f t="shared" si="635"/>
        <v>1.79376</v>
      </c>
      <c r="U1697" t="s">
        <v>4103</v>
      </c>
      <c r="V1697" s="9">
        <f t="shared" si="636"/>
        <v>2.4212799999999999</v>
      </c>
      <c r="Y1697" t="s">
        <v>4103</v>
      </c>
      <c r="Z1697" s="9">
        <f t="shared" si="637"/>
        <v>4.1440000000000001</v>
      </c>
      <c r="AA1697" t="s">
        <v>4103</v>
      </c>
      <c r="AC1697" t="s">
        <v>4103</v>
      </c>
      <c r="AD1697" s="9">
        <f t="shared" si="638"/>
        <v>1.776</v>
      </c>
      <c r="AG1697" t="s">
        <v>4103</v>
      </c>
      <c r="AH1697" s="9">
        <f t="shared" si="639"/>
        <v>99.051749999999998</v>
      </c>
      <c r="AK1697" t="s">
        <v>4103</v>
      </c>
      <c r="AL1697" s="9">
        <f t="shared" si="640"/>
        <v>3.7888000000000002</v>
      </c>
      <c r="AO1697" t="s">
        <v>4103</v>
      </c>
      <c r="AP1697" s="9">
        <f t="shared" si="641"/>
        <v>1.4207999999999998</v>
      </c>
      <c r="AS1697" t="s">
        <v>4103</v>
      </c>
      <c r="AT1697" s="9">
        <f t="shared" si="630"/>
        <v>0</v>
      </c>
      <c r="AW1697" t="str">
        <f t="shared" si="642"/>
        <v>POC</v>
      </c>
      <c r="AX1697" s="9">
        <f t="shared" si="643"/>
        <v>0</v>
      </c>
      <c r="AZ1697" t="s">
        <v>4158</v>
      </c>
      <c r="BA1697" s="9">
        <v>0</v>
      </c>
      <c r="BC1697" t="str">
        <f t="shared" si="644"/>
        <v>Non Reimburseable</v>
      </c>
      <c r="BD1697" s="9">
        <f t="shared" si="645"/>
        <v>0</v>
      </c>
      <c r="BF1697" t="str">
        <f t="shared" si="646"/>
        <v>Non Reimburseable</v>
      </c>
      <c r="BG1697" s="9">
        <f t="shared" si="647"/>
        <v>0</v>
      </c>
      <c r="BI1697" t="str">
        <f t="shared" si="648"/>
        <v>Non Reimburseable</v>
      </c>
      <c r="BJ1697" s="9">
        <f t="shared" si="649"/>
        <v>0</v>
      </c>
      <c r="BL1697" t="str">
        <f t="shared" si="650"/>
        <v>Non Reimburseable</v>
      </c>
      <c r="BM1697" s="9">
        <f t="shared" si="651"/>
        <v>0</v>
      </c>
      <c r="BO1697" t="str">
        <f t="shared" si="652"/>
        <v>Non Reimburseable</v>
      </c>
      <c r="BP1697" s="9">
        <f t="shared" si="653"/>
        <v>0</v>
      </c>
    </row>
    <row r="1698" spans="1:68" x14ac:dyDescent="0.25">
      <c r="A1698">
        <v>7211392</v>
      </c>
      <c r="B1698" t="s">
        <v>1873</v>
      </c>
      <c r="C1698">
        <v>250</v>
      </c>
      <c r="F1698" s="9">
        <f t="shared" si="631"/>
        <v>0</v>
      </c>
      <c r="G1698" s="9">
        <f t="shared" si="632"/>
        <v>26.375999999999998</v>
      </c>
      <c r="H1698" s="9">
        <f t="shared" si="633"/>
        <v>22.608000000000001</v>
      </c>
      <c r="I1698" s="9">
        <v>37.68</v>
      </c>
      <c r="K1698" t="s">
        <v>4100</v>
      </c>
      <c r="N1698" t="s">
        <v>4103</v>
      </c>
      <c r="O1698" s="9">
        <f t="shared" si="634"/>
        <v>3.5871359999999997</v>
      </c>
      <c r="Q1698" t="s">
        <v>4103</v>
      </c>
      <c r="R1698" s="9">
        <f t="shared" si="635"/>
        <v>11.41704</v>
      </c>
      <c r="U1698" t="s">
        <v>4103</v>
      </c>
      <c r="V1698" s="9">
        <f t="shared" si="636"/>
        <v>15.411119999999999</v>
      </c>
      <c r="Y1698" t="s">
        <v>4103</v>
      </c>
      <c r="Z1698" s="9">
        <f t="shared" si="637"/>
        <v>26.375999999999998</v>
      </c>
      <c r="AA1698" t="s">
        <v>4103</v>
      </c>
      <c r="AC1698" t="s">
        <v>4103</v>
      </c>
      <c r="AD1698" s="9">
        <f t="shared" si="638"/>
        <v>11.304</v>
      </c>
      <c r="AG1698" t="s">
        <v>4103</v>
      </c>
      <c r="AH1698" s="9">
        <f t="shared" si="639"/>
        <v>5.0615999999999994</v>
      </c>
      <c r="AK1698" t="s">
        <v>4103</v>
      </c>
      <c r="AL1698" s="9">
        <f t="shared" si="640"/>
        <v>24.115200000000002</v>
      </c>
      <c r="AO1698" t="s">
        <v>4103</v>
      </c>
      <c r="AP1698" s="9">
        <f t="shared" si="641"/>
        <v>9.0431999999999988</v>
      </c>
      <c r="AS1698" t="s">
        <v>4103</v>
      </c>
      <c r="AT1698" s="9">
        <f t="shared" si="630"/>
        <v>0</v>
      </c>
      <c r="AW1698" t="str">
        <f t="shared" si="642"/>
        <v>POC</v>
      </c>
      <c r="AX1698" s="9">
        <f t="shared" si="643"/>
        <v>0</v>
      </c>
      <c r="AZ1698" t="s">
        <v>4158</v>
      </c>
      <c r="BA1698" s="9">
        <v>0</v>
      </c>
      <c r="BC1698" t="str">
        <f t="shared" si="644"/>
        <v>Non Reimburseable</v>
      </c>
      <c r="BD1698" s="9">
        <f t="shared" si="645"/>
        <v>0</v>
      </c>
      <c r="BF1698" t="str">
        <f t="shared" si="646"/>
        <v>Non Reimburseable</v>
      </c>
      <c r="BG1698" s="9">
        <f t="shared" si="647"/>
        <v>0</v>
      </c>
      <c r="BI1698" t="str">
        <f t="shared" si="648"/>
        <v>Non Reimburseable</v>
      </c>
      <c r="BJ1698" s="9">
        <f t="shared" si="649"/>
        <v>0</v>
      </c>
      <c r="BL1698" t="str">
        <f t="shared" si="650"/>
        <v>Non Reimburseable</v>
      </c>
      <c r="BM1698" s="9">
        <f t="shared" si="651"/>
        <v>0</v>
      </c>
      <c r="BO1698" t="str">
        <f t="shared" si="652"/>
        <v>Non Reimburseable</v>
      </c>
      <c r="BP1698" s="9">
        <f t="shared" si="653"/>
        <v>0</v>
      </c>
    </row>
    <row r="1699" spans="1:68" x14ac:dyDescent="0.25">
      <c r="A1699">
        <v>7211412</v>
      </c>
      <c r="B1699" t="s">
        <v>1874</v>
      </c>
      <c r="C1699">
        <v>250</v>
      </c>
      <c r="F1699" s="9">
        <f t="shared" si="631"/>
        <v>0</v>
      </c>
      <c r="G1699" s="9">
        <f t="shared" si="632"/>
        <v>32.2164</v>
      </c>
      <c r="H1699" s="9">
        <f t="shared" si="633"/>
        <v>1.9319999999999999</v>
      </c>
      <c r="I1699" s="9">
        <v>3.22</v>
      </c>
      <c r="K1699" t="s">
        <v>4100</v>
      </c>
      <c r="N1699" t="s">
        <v>4103</v>
      </c>
      <c r="O1699" s="9">
        <f t="shared" si="634"/>
        <v>0.30654399999999998</v>
      </c>
      <c r="Q1699" t="s">
        <v>4103</v>
      </c>
      <c r="R1699" s="9">
        <f t="shared" si="635"/>
        <v>0.97566000000000008</v>
      </c>
      <c r="U1699" t="s">
        <v>4103</v>
      </c>
      <c r="V1699" s="9">
        <f t="shared" si="636"/>
        <v>1.31698</v>
      </c>
      <c r="Y1699" t="s">
        <v>4103</v>
      </c>
      <c r="Z1699" s="9">
        <f t="shared" si="637"/>
        <v>2.254</v>
      </c>
      <c r="AA1699" t="s">
        <v>4103</v>
      </c>
      <c r="AC1699" t="s">
        <v>4103</v>
      </c>
      <c r="AD1699" s="9">
        <f t="shared" si="638"/>
        <v>0.96599999999999997</v>
      </c>
      <c r="AG1699" t="s">
        <v>4103</v>
      </c>
      <c r="AH1699" s="9">
        <f t="shared" si="639"/>
        <v>32.2164</v>
      </c>
      <c r="AK1699" t="s">
        <v>4103</v>
      </c>
      <c r="AL1699" s="9">
        <f t="shared" si="640"/>
        <v>2.0608</v>
      </c>
      <c r="AO1699" t="s">
        <v>4103</v>
      </c>
      <c r="AP1699" s="9">
        <f t="shared" si="641"/>
        <v>0.77280000000000004</v>
      </c>
      <c r="AS1699" t="s">
        <v>4103</v>
      </c>
      <c r="AT1699" s="9">
        <f t="shared" si="630"/>
        <v>0</v>
      </c>
      <c r="AW1699" t="str">
        <f t="shared" si="642"/>
        <v>POC</v>
      </c>
      <c r="AX1699" s="9">
        <f t="shared" si="643"/>
        <v>0</v>
      </c>
      <c r="AZ1699" t="s">
        <v>4158</v>
      </c>
      <c r="BA1699" s="9">
        <v>0</v>
      </c>
      <c r="BC1699" t="str">
        <f t="shared" si="644"/>
        <v>Non Reimburseable</v>
      </c>
      <c r="BD1699" s="9">
        <f t="shared" si="645"/>
        <v>0</v>
      </c>
      <c r="BF1699" t="str">
        <f t="shared" si="646"/>
        <v>Non Reimburseable</v>
      </c>
      <c r="BG1699" s="9">
        <f t="shared" si="647"/>
        <v>0</v>
      </c>
      <c r="BI1699" t="str">
        <f t="shared" si="648"/>
        <v>Non Reimburseable</v>
      </c>
      <c r="BJ1699" s="9">
        <f t="shared" si="649"/>
        <v>0</v>
      </c>
      <c r="BL1699" t="str">
        <f t="shared" si="650"/>
        <v>Non Reimburseable</v>
      </c>
      <c r="BM1699" s="9">
        <f t="shared" si="651"/>
        <v>0</v>
      </c>
      <c r="BO1699" t="str">
        <f t="shared" si="652"/>
        <v>Non Reimburseable</v>
      </c>
      <c r="BP1699" s="9">
        <f t="shared" si="653"/>
        <v>0</v>
      </c>
    </row>
    <row r="1700" spans="1:68" x14ac:dyDescent="0.25">
      <c r="A1700">
        <v>7211413</v>
      </c>
      <c r="B1700" t="s">
        <v>1875</v>
      </c>
      <c r="C1700">
        <v>250</v>
      </c>
      <c r="F1700" s="9">
        <f t="shared" si="631"/>
        <v>0</v>
      </c>
      <c r="G1700" s="9">
        <f t="shared" si="632"/>
        <v>25.409999999999997</v>
      </c>
      <c r="H1700" s="9">
        <f t="shared" si="633"/>
        <v>21.779999999999998</v>
      </c>
      <c r="I1700" s="9">
        <v>36.299999999999997</v>
      </c>
      <c r="K1700" t="s">
        <v>4100</v>
      </c>
      <c r="N1700" t="s">
        <v>4103</v>
      </c>
      <c r="O1700" s="9">
        <f t="shared" si="634"/>
        <v>3.4557599999999993</v>
      </c>
      <c r="Q1700" t="s">
        <v>4103</v>
      </c>
      <c r="R1700" s="9">
        <f t="shared" si="635"/>
        <v>10.998899999999999</v>
      </c>
      <c r="U1700" t="s">
        <v>4103</v>
      </c>
      <c r="V1700" s="9">
        <f t="shared" si="636"/>
        <v>14.846699999999998</v>
      </c>
      <c r="Y1700" t="s">
        <v>4103</v>
      </c>
      <c r="Z1700" s="9">
        <f t="shared" si="637"/>
        <v>25.409999999999997</v>
      </c>
      <c r="AA1700" t="s">
        <v>4103</v>
      </c>
      <c r="AC1700" t="s">
        <v>4103</v>
      </c>
      <c r="AD1700" s="9">
        <f t="shared" si="638"/>
        <v>10.889999999999999</v>
      </c>
      <c r="AG1700" t="s">
        <v>4103</v>
      </c>
      <c r="AH1700" s="9">
        <f t="shared" si="639"/>
        <v>2.7531000000000003</v>
      </c>
      <c r="AK1700" t="s">
        <v>4103</v>
      </c>
      <c r="AL1700" s="9">
        <f t="shared" si="640"/>
        <v>23.231999999999999</v>
      </c>
      <c r="AO1700" t="s">
        <v>4103</v>
      </c>
      <c r="AP1700" s="9">
        <f t="shared" si="641"/>
        <v>8.7119999999999997</v>
      </c>
      <c r="AS1700" t="s">
        <v>4103</v>
      </c>
      <c r="AT1700" s="9">
        <f t="shared" si="630"/>
        <v>0</v>
      </c>
      <c r="AW1700" t="str">
        <f t="shared" si="642"/>
        <v>POC</v>
      </c>
      <c r="AX1700" s="9">
        <f t="shared" si="643"/>
        <v>0</v>
      </c>
      <c r="AZ1700" t="s">
        <v>4158</v>
      </c>
      <c r="BA1700" s="9">
        <v>0</v>
      </c>
      <c r="BC1700" t="str">
        <f t="shared" si="644"/>
        <v>Non Reimburseable</v>
      </c>
      <c r="BD1700" s="9">
        <f t="shared" si="645"/>
        <v>0</v>
      </c>
      <c r="BF1700" t="str">
        <f t="shared" si="646"/>
        <v>Non Reimburseable</v>
      </c>
      <c r="BG1700" s="9">
        <f t="shared" si="647"/>
        <v>0</v>
      </c>
      <c r="BI1700" t="str">
        <f t="shared" si="648"/>
        <v>Non Reimburseable</v>
      </c>
      <c r="BJ1700" s="9">
        <f t="shared" si="649"/>
        <v>0</v>
      </c>
      <c r="BL1700" t="str">
        <f t="shared" si="650"/>
        <v>Non Reimburseable</v>
      </c>
      <c r="BM1700" s="9">
        <f t="shared" si="651"/>
        <v>0</v>
      </c>
      <c r="BO1700" t="str">
        <f t="shared" si="652"/>
        <v>Non Reimburseable</v>
      </c>
      <c r="BP1700" s="9">
        <f t="shared" si="653"/>
        <v>0</v>
      </c>
    </row>
    <row r="1701" spans="1:68" x14ac:dyDescent="0.25">
      <c r="A1701">
        <v>7211438</v>
      </c>
      <c r="B1701" t="s">
        <v>1876</v>
      </c>
      <c r="C1701">
        <v>250</v>
      </c>
      <c r="F1701" s="9">
        <f t="shared" si="631"/>
        <v>0</v>
      </c>
      <c r="G1701" s="9">
        <f t="shared" si="632"/>
        <v>65.463999999999999</v>
      </c>
      <c r="H1701" s="9">
        <f t="shared" si="633"/>
        <v>56.111999999999995</v>
      </c>
      <c r="I1701" s="9">
        <v>93.52</v>
      </c>
      <c r="K1701" t="s">
        <v>4100</v>
      </c>
      <c r="N1701" t="s">
        <v>4103</v>
      </c>
      <c r="O1701" s="9">
        <f t="shared" si="634"/>
        <v>8.903103999999999</v>
      </c>
      <c r="Q1701" t="s">
        <v>4103</v>
      </c>
      <c r="R1701" s="9">
        <f t="shared" si="635"/>
        <v>28.336559999999999</v>
      </c>
      <c r="U1701" t="s">
        <v>4103</v>
      </c>
      <c r="V1701" s="9">
        <f t="shared" si="636"/>
        <v>38.249679999999998</v>
      </c>
      <c r="Y1701" t="s">
        <v>4103</v>
      </c>
      <c r="Z1701" s="9">
        <f t="shared" si="637"/>
        <v>65.463999999999999</v>
      </c>
      <c r="AA1701" t="s">
        <v>4103</v>
      </c>
      <c r="AC1701" t="s">
        <v>4103</v>
      </c>
      <c r="AD1701" s="9">
        <f t="shared" si="638"/>
        <v>28.055999999999997</v>
      </c>
      <c r="AG1701" t="s">
        <v>4103</v>
      </c>
      <c r="AH1701" s="9">
        <f t="shared" si="639"/>
        <v>31.036499999999997</v>
      </c>
      <c r="AK1701" t="s">
        <v>4103</v>
      </c>
      <c r="AL1701" s="9">
        <f t="shared" si="640"/>
        <v>59.852800000000002</v>
      </c>
      <c r="AO1701" t="s">
        <v>4103</v>
      </c>
      <c r="AP1701" s="9">
        <f t="shared" si="641"/>
        <v>22.444799999999997</v>
      </c>
      <c r="AS1701" t="s">
        <v>4103</v>
      </c>
      <c r="AT1701" s="9">
        <f t="shared" si="630"/>
        <v>0</v>
      </c>
      <c r="AW1701" t="str">
        <f t="shared" si="642"/>
        <v>POC</v>
      </c>
      <c r="AX1701" s="9">
        <f t="shared" si="643"/>
        <v>0</v>
      </c>
      <c r="AZ1701" t="s">
        <v>4158</v>
      </c>
      <c r="BA1701" s="9">
        <v>0</v>
      </c>
      <c r="BC1701" t="str">
        <f t="shared" si="644"/>
        <v>Non Reimburseable</v>
      </c>
      <c r="BD1701" s="9">
        <f t="shared" si="645"/>
        <v>0</v>
      </c>
      <c r="BF1701" t="str">
        <f t="shared" si="646"/>
        <v>Non Reimburseable</v>
      </c>
      <c r="BG1701" s="9">
        <f t="shared" si="647"/>
        <v>0</v>
      </c>
      <c r="BI1701" t="str">
        <f t="shared" si="648"/>
        <v>Non Reimburseable</v>
      </c>
      <c r="BJ1701" s="9">
        <f t="shared" si="649"/>
        <v>0</v>
      </c>
      <c r="BL1701" t="str">
        <f t="shared" si="650"/>
        <v>Non Reimburseable</v>
      </c>
      <c r="BM1701" s="9">
        <f t="shared" si="651"/>
        <v>0</v>
      </c>
      <c r="BO1701" t="str">
        <f t="shared" si="652"/>
        <v>Non Reimburseable</v>
      </c>
      <c r="BP1701" s="9">
        <f t="shared" si="653"/>
        <v>0</v>
      </c>
    </row>
    <row r="1702" spans="1:68" x14ac:dyDescent="0.25">
      <c r="A1702">
        <v>7211443</v>
      </c>
      <c r="B1702" t="s">
        <v>1877</v>
      </c>
      <c r="C1702">
        <v>250</v>
      </c>
      <c r="F1702" s="9">
        <f t="shared" si="631"/>
        <v>0</v>
      </c>
      <c r="G1702" s="9">
        <f t="shared" si="632"/>
        <v>79.959599999999995</v>
      </c>
      <c r="H1702" s="9">
        <f t="shared" si="633"/>
        <v>15.911999999999999</v>
      </c>
      <c r="I1702" s="9">
        <v>26.52</v>
      </c>
      <c r="K1702" t="s">
        <v>4100</v>
      </c>
      <c r="N1702" t="s">
        <v>4103</v>
      </c>
      <c r="O1702" s="9">
        <f t="shared" si="634"/>
        <v>2.5247039999999998</v>
      </c>
      <c r="Q1702" t="s">
        <v>4103</v>
      </c>
      <c r="R1702" s="9">
        <f t="shared" si="635"/>
        <v>8.0355600000000003</v>
      </c>
      <c r="U1702" t="s">
        <v>4103</v>
      </c>
      <c r="V1702" s="9">
        <f t="shared" si="636"/>
        <v>10.846679999999999</v>
      </c>
      <c r="Y1702" t="s">
        <v>4103</v>
      </c>
      <c r="Z1702" s="9">
        <f t="shared" si="637"/>
        <v>18.564</v>
      </c>
      <c r="AA1702" t="s">
        <v>4103</v>
      </c>
      <c r="AC1702" t="s">
        <v>4103</v>
      </c>
      <c r="AD1702" s="9">
        <f t="shared" si="638"/>
        <v>7.9559999999999995</v>
      </c>
      <c r="AG1702" t="s">
        <v>4103</v>
      </c>
      <c r="AH1702" s="9">
        <f t="shared" si="639"/>
        <v>79.959599999999995</v>
      </c>
      <c r="AK1702" t="s">
        <v>4103</v>
      </c>
      <c r="AL1702" s="9">
        <f t="shared" si="640"/>
        <v>16.972799999999999</v>
      </c>
      <c r="AO1702" t="s">
        <v>4103</v>
      </c>
      <c r="AP1702" s="9">
        <f t="shared" si="641"/>
        <v>6.3647999999999998</v>
      </c>
      <c r="AS1702" t="s">
        <v>4103</v>
      </c>
      <c r="AT1702" s="9">
        <f t="shared" si="630"/>
        <v>0</v>
      </c>
      <c r="AW1702" t="str">
        <f t="shared" si="642"/>
        <v>POC</v>
      </c>
      <c r="AX1702" s="9">
        <f t="shared" si="643"/>
        <v>0</v>
      </c>
      <c r="AZ1702" t="s">
        <v>4158</v>
      </c>
      <c r="BA1702" s="9">
        <v>0</v>
      </c>
      <c r="BC1702" t="str">
        <f t="shared" si="644"/>
        <v>Non Reimburseable</v>
      </c>
      <c r="BD1702" s="9">
        <f t="shared" si="645"/>
        <v>0</v>
      </c>
      <c r="BF1702" t="str">
        <f t="shared" si="646"/>
        <v>Non Reimburseable</v>
      </c>
      <c r="BG1702" s="9">
        <f t="shared" si="647"/>
        <v>0</v>
      </c>
      <c r="BI1702" t="str">
        <f t="shared" si="648"/>
        <v>Non Reimburseable</v>
      </c>
      <c r="BJ1702" s="9">
        <f t="shared" si="649"/>
        <v>0</v>
      </c>
      <c r="BL1702" t="str">
        <f t="shared" si="650"/>
        <v>Non Reimburseable</v>
      </c>
      <c r="BM1702" s="9">
        <f t="shared" si="651"/>
        <v>0</v>
      </c>
      <c r="BO1702" t="str">
        <f t="shared" si="652"/>
        <v>Non Reimburseable</v>
      </c>
      <c r="BP1702" s="9">
        <f t="shared" si="653"/>
        <v>0</v>
      </c>
    </row>
    <row r="1703" spans="1:68" x14ac:dyDescent="0.25">
      <c r="A1703">
        <v>7211453</v>
      </c>
      <c r="B1703" t="s">
        <v>1878</v>
      </c>
      <c r="C1703">
        <v>250</v>
      </c>
      <c r="F1703" s="9">
        <f t="shared" si="631"/>
        <v>0</v>
      </c>
      <c r="G1703" s="9">
        <f t="shared" si="632"/>
        <v>22.674599999999998</v>
      </c>
      <c r="H1703" s="9">
        <f t="shared" si="633"/>
        <v>4.1040000000000001</v>
      </c>
      <c r="I1703" s="9">
        <v>6.84</v>
      </c>
      <c r="K1703" t="s">
        <v>4100</v>
      </c>
      <c r="N1703" t="s">
        <v>4103</v>
      </c>
      <c r="O1703" s="9">
        <f t="shared" si="634"/>
        <v>0.65116799999999997</v>
      </c>
      <c r="Q1703" t="s">
        <v>4103</v>
      </c>
      <c r="R1703" s="9">
        <f t="shared" si="635"/>
        <v>2.0725199999999999</v>
      </c>
      <c r="U1703" t="s">
        <v>4103</v>
      </c>
      <c r="V1703" s="9">
        <f t="shared" si="636"/>
        <v>2.7975599999999998</v>
      </c>
      <c r="Y1703" t="s">
        <v>4103</v>
      </c>
      <c r="Z1703" s="9">
        <f t="shared" si="637"/>
        <v>4.7879999999999994</v>
      </c>
      <c r="AA1703" t="s">
        <v>4103</v>
      </c>
      <c r="AC1703" t="s">
        <v>4103</v>
      </c>
      <c r="AD1703" s="9">
        <f t="shared" si="638"/>
        <v>2.052</v>
      </c>
      <c r="AG1703" t="s">
        <v>4103</v>
      </c>
      <c r="AH1703" s="9">
        <f t="shared" si="639"/>
        <v>22.674599999999998</v>
      </c>
      <c r="AK1703" t="s">
        <v>4103</v>
      </c>
      <c r="AL1703" s="9">
        <f t="shared" si="640"/>
        <v>4.3776000000000002</v>
      </c>
      <c r="AO1703" t="s">
        <v>4103</v>
      </c>
      <c r="AP1703" s="9">
        <f t="shared" si="641"/>
        <v>1.6415999999999999</v>
      </c>
      <c r="AS1703" t="s">
        <v>4103</v>
      </c>
      <c r="AT1703" s="9">
        <f t="shared" si="630"/>
        <v>0</v>
      </c>
      <c r="AW1703" t="str">
        <f t="shared" si="642"/>
        <v>POC</v>
      </c>
      <c r="AX1703" s="9">
        <f t="shared" si="643"/>
        <v>0</v>
      </c>
      <c r="AZ1703" t="s">
        <v>4158</v>
      </c>
      <c r="BA1703" s="9">
        <v>0</v>
      </c>
      <c r="BC1703" t="str">
        <f t="shared" si="644"/>
        <v>Non Reimburseable</v>
      </c>
      <c r="BD1703" s="9">
        <f t="shared" si="645"/>
        <v>0</v>
      </c>
      <c r="BF1703" t="str">
        <f t="shared" si="646"/>
        <v>Non Reimburseable</v>
      </c>
      <c r="BG1703" s="9">
        <f t="shared" si="647"/>
        <v>0</v>
      </c>
      <c r="BI1703" t="str">
        <f t="shared" si="648"/>
        <v>Non Reimburseable</v>
      </c>
      <c r="BJ1703" s="9">
        <f t="shared" si="649"/>
        <v>0</v>
      </c>
      <c r="BL1703" t="str">
        <f t="shared" si="650"/>
        <v>Non Reimburseable</v>
      </c>
      <c r="BM1703" s="9">
        <f t="shared" si="651"/>
        <v>0</v>
      </c>
      <c r="BO1703" t="str">
        <f t="shared" si="652"/>
        <v>Non Reimburseable</v>
      </c>
      <c r="BP1703" s="9">
        <f t="shared" si="653"/>
        <v>0</v>
      </c>
    </row>
    <row r="1704" spans="1:68" x14ac:dyDescent="0.25">
      <c r="A1704">
        <v>7211455</v>
      </c>
      <c r="B1704" t="s">
        <v>1879</v>
      </c>
      <c r="C1704">
        <v>250</v>
      </c>
      <c r="F1704" s="9">
        <f t="shared" si="631"/>
        <v>0</v>
      </c>
      <c r="G1704" s="9">
        <f t="shared" si="632"/>
        <v>73.191999999999993</v>
      </c>
      <c r="H1704" s="9">
        <f t="shared" si="633"/>
        <v>62.735999999999997</v>
      </c>
      <c r="I1704" s="9">
        <v>104.56</v>
      </c>
      <c r="K1704" t="s">
        <v>4100</v>
      </c>
      <c r="N1704" t="s">
        <v>4103</v>
      </c>
      <c r="O1704" s="9">
        <f t="shared" si="634"/>
        <v>9.9541120000000003</v>
      </c>
      <c r="Q1704" t="s">
        <v>4103</v>
      </c>
      <c r="R1704" s="9">
        <f t="shared" si="635"/>
        <v>31.68168</v>
      </c>
      <c r="U1704" t="s">
        <v>4103</v>
      </c>
      <c r="V1704" s="9">
        <f t="shared" si="636"/>
        <v>42.765039999999999</v>
      </c>
      <c r="Y1704" t="s">
        <v>4103</v>
      </c>
      <c r="Z1704" s="9">
        <f t="shared" si="637"/>
        <v>73.191999999999993</v>
      </c>
      <c r="AA1704" t="s">
        <v>4103</v>
      </c>
      <c r="AC1704" t="s">
        <v>4103</v>
      </c>
      <c r="AD1704" s="9">
        <f t="shared" si="638"/>
        <v>31.367999999999999</v>
      </c>
      <c r="AG1704" t="s">
        <v>4103</v>
      </c>
      <c r="AH1704" s="9">
        <f t="shared" si="639"/>
        <v>5.8481999999999994</v>
      </c>
      <c r="AK1704" t="s">
        <v>4103</v>
      </c>
      <c r="AL1704" s="9">
        <f t="shared" si="640"/>
        <v>66.918400000000005</v>
      </c>
      <c r="AO1704" t="s">
        <v>4103</v>
      </c>
      <c r="AP1704" s="9">
        <f t="shared" si="641"/>
        <v>25.0944</v>
      </c>
      <c r="AS1704" t="s">
        <v>4103</v>
      </c>
      <c r="AT1704" s="9">
        <f t="shared" si="630"/>
        <v>0</v>
      </c>
      <c r="AW1704" t="str">
        <f t="shared" si="642"/>
        <v>POC</v>
      </c>
      <c r="AX1704" s="9">
        <f t="shared" si="643"/>
        <v>0</v>
      </c>
      <c r="AZ1704" t="s">
        <v>4158</v>
      </c>
      <c r="BA1704" s="9">
        <v>0</v>
      </c>
      <c r="BC1704" t="str">
        <f t="shared" si="644"/>
        <v>Non Reimburseable</v>
      </c>
      <c r="BD1704" s="9">
        <f t="shared" si="645"/>
        <v>0</v>
      </c>
      <c r="BF1704" t="str">
        <f t="shared" si="646"/>
        <v>Non Reimburseable</v>
      </c>
      <c r="BG1704" s="9">
        <f t="shared" si="647"/>
        <v>0</v>
      </c>
      <c r="BI1704" t="str">
        <f t="shared" si="648"/>
        <v>Non Reimburseable</v>
      </c>
      <c r="BJ1704" s="9">
        <f t="shared" si="649"/>
        <v>0</v>
      </c>
      <c r="BL1704" t="str">
        <f t="shared" si="650"/>
        <v>Non Reimburseable</v>
      </c>
      <c r="BM1704" s="9">
        <f t="shared" si="651"/>
        <v>0</v>
      </c>
      <c r="BO1704" t="str">
        <f t="shared" si="652"/>
        <v>Non Reimburseable</v>
      </c>
      <c r="BP1704" s="9">
        <f t="shared" si="653"/>
        <v>0</v>
      </c>
    </row>
    <row r="1705" spans="1:68" x14ac:dyDescent="0.25">
      <c r="A1705">
        <v>7211461</v>
      </c>
      <c r="B1705" t="s">
        <v>1880</v>
      </c>
      <c r="C1705">
        <v>250</v>
      </c>
      <c r="F1705" s="9">
        <f t="shared" si="631"/>
        <v>0</v>
      </c>
      <c r="G1705" s="9">
        <f t="shared" si="632"/>
        <v>89.398799999999994</v>
      </c>
      <c r="H1705" s="9">
        <f t="shared" si="633"/>
        <v>4.782</v>
      </c>
      <c r="I1705" s="9">
        <v>7.97</v>
      </c>
      <c r="K1705" t="s">
        <v>4100</v>
      </c>
      <c r="N1705" t="s">
        <v>4103</v>
      </c>
      <c r="O1705" s="9">
        <f t="shared" si="634"/>
        <v>0.75874399999999997</v>
      </c>
      <c r="Q1705" t="s">
        <v>4103</v>
      </c>
      <c r="R1705" s="9">
        <f t="shared" si="635"/>
        <v>2.4149099999999999</v>
      </c>
      <c r="U1705" t="s">
        <v>4103</v>
      </c>
      <c r="V1705" s="9">
        <f t="shared" si="636"/>
        <v>3.2597299999999998</v>
      </c>
      <c r="Y1705" t="s">
        <v>4103</v>
      </c>
      <c r="Z1705" s="9">
        <f t="shared" si="637"/>
        <v>5.5789999999999997</v>
      </c>
      <c r="AA1705" t="s">
        <v>4103</v>
      </c>
      <c r="AC1705" t="s">
        <v>4103</v>
      </c>
      <c r="AD1705" s="9">
        <f t="shared" si="638"/>
        <v>2.391</v>
      </c>
      <c r="AG1705" t="s">
        <v>4103</v>
      </c>
      <c r="AH1705" s="9">
        <f t="shared" si="639"/>
        <v>89.398799999999994</v>
      </c>
      <c r="AK1705" t="s">
        <v>4103</v>
      </c>
      <c r="AL1705" s="9">
        <f t="shared" si="640"/>
        <v>5.1007999999999996</v>
      </c>
      <c r="AO1705" t="s">
        <v>4103</v>
      </c>
      <c r="AP1705" s="9">
        <f t="shared" si="641"/>
        <v>1.9127999999999998</v>
      </c>
      <c r="AS1705" t="s">
        <v>4103</v>
      </c>
      <c r="AT1705" s="9">
        <f t="shared" si="630"/>
        <v>0</v>
      </c>
      <c r="AW1705" t="str">
        <f t="shared" si="642"/>
        <v>POC</v>
      </c>
      <c r="AX1705" s="9">
        <f t="shared" si="643"/>
        <v>0</v>
      </c>
      <c r="AZ1705" t="s">
        <v>4158</v>
      </c>
      <c r="BA1705" s="9">
        <v>0</v>
      </c>
      <c r="BC1705" t="str">
        <f t="shared" si="644"/>
        <v>Non Reimburseable</v>
      </c>
      <c r="BD1705" s="9">
        <f t="shared" si="645"/>
        <v>0</v>
      </c>
      <c r="BF1705" t="str">
        <f t="shared" si="646"/>
        <v>Non Reimburseable</v>
      </c>
      <c r="BG1705" s="9">
        <f t="shared" si="647"/>
        <v>0</v>
      </c>
      <c r="BI1705" t="str">
        <f t="shared" si="648"/>
        <v>Non Reimburseable</v>
      </c>
      <c r="BJ1705" s="9">
        <f t="shared" si="649"/>
        <v>0</v>
      </c>
      <c r="BL1705" t="str">
        <f t="shared" si="650"/>
        <v>Non Reimburseable</v>
      </c>
      <c r="BM1705" s="9">
        <f t="shared" si="651"/>
        <v>0</v>
      </c>
      <c r="BO1705" t="str">
        <f t="shared" si="652"/>
        <v>Non Reimburseable</v>
      </c>
      <c r="BP1705" s="9">
        <f t="shared" si="653"/>
        <v>0</v>
      </c>
    </row>
    <row r="1706" spans="1:68" x14ac:dyDescent="0.25">
      <c r="A1706">
        <v>7211483</v>
      </c>
      <c r="B1706" t="s">
        <v>1881</v>
      </c>
      <c r="C1706">
        <v>250</v>
      </c>
      <c r="F1706" s="9">
        <f t="shared" si="631"/>
        <v>0</v>
      </c>
      <c r="G1706" s="9">
        <f t="shared" si="632"/>
        <v>158.291</v>
      </c>
      <c r="H1706" s="9">
        <f t="shared" si="633"/>
        <v>135.678</v>
      </c>
      <c r="I1706" s="9">
        <v>226.13</v>
      </c>
      <c r="K1706" t="s">
        <v>4100</v>
      </c>
      <c r="N1706" t="s">
        <v>4103</v>
      </c>
      <c r="O1706" s="9">
        <f t="shared" si="634"/>
        <v>21.527575999999996</v>
      </c>
      <c r="Q1706" t="s">
        <v>4103</v>
      </c>
      <c r="R1706" s="9">
        <f t="shared" si="635"/>
        <v>68.517389999999992</v>
      </c>
      <c r="U1706" t="s">
        <v>4103</v>
      </c>
      <c r="V1706" s="9">
        <f t="shared" si="636"/>
        <v>92.487169999999992</v>
      </c>
      <c r="Y1706" t="s">
        <v>4103</v>
      </c>
      <c r="Z1706" s="9">
        <f t="shared" si="637"/>
        <v>158.291</v>
      </c>
      <c r="AA1706" t="s">
        <v>4103</v>
      </c>
      <c r="AC1706" t="s">
        <v>4103</v>
      </c>
      <c r="AD1706" s="9">
        <f t="shared" si="638"/>
        <v>67.838999999999999</v>
      </c>
      <c r="AG1706" t="s">
        <v>4103</v>
      </c>
      <c r="AH1706" s="9">
        <f t="shared" si="639"/>
        <v>6.8143499999999992</v>
      </c>
      <c r="AK1706" t="s">
        <v>4103</v>
      </c>
      <c r="AL1706" s="9">
        <f t="shared" si="640"/>
        <v>144.72319999999999</v>
      </c>
      <c r="AO1706" t="s">
        <v>4103</v>
      </c>
      <c r="AP1706" s="9">
        <f t="shared" si="641"/>
        <v>54.2712</v>
      </c>
      <c r="AS1706" t="s">
        <v>4103</v>
      </c>
      <c r="AT1706" s="9">
        <f t="shared" si="630"/>
        <v>0</v>
      </c>
      <c r="AW1706" t="str">
        <f t="shared" si="642"/>
        <v>POC</v>
      </c>
      <c r="AX1706" s="9">
        <f t="shared" si="643"/>
        <v>0</v>
      </c>
      <c r="AZ1706" t="s">
        <v>4158</v>
      </c>
      <c r="BA1706" s="9">
        <v>0</v>
      </c>
      <c r="BC1706" t="str">
        <f t="shared" si="644"/>
        <v>Non Reimburseable</v>
      </c>
      <c r="BD1706" s="9">
        <f t="shared" si="645"/>
        <v>0</v>
      </c>
      <c r="BF1706" t="str">
        <f t="shared" si="646"/>
        <v>Non Reimburseable</v>
      </c>
      <c r="BG1706" s="9">
        <f t="shared" si="647"/>
        <v>0</v>
      </c>
      <c r="BI1706" t="str">
        <f t="shared" si="648"/>
        <v>Non Reimburseable</v>
      </c>
      <c r="BJ1706" s="9">
        <f t="shared" si="649"/>
        <v>0</v>
      </c>
      <c r="BL1706" t="str">
        <f t="shared" si="650"/>
        <v>Non Reimburseable</v>
      </c>
      <c r="BM1706" s="9">
        <f t="shared" si="651"/>
        <v>0</v>
      </c>
      <c r="BO1706" t="str">
        <f t="shared" si="652"/>
        <v>Non Reimburseable</v>
      </c>
      <c r="BP1706" s="9">
        <f t="shared" si="653"/>
        <v>0</v>
      </c>
    </row>
    <row r="1707" spans="1:68" x14ac:dyDescent="0.25">
      <c r="A1707">
        <v>7211485</v>
      </c>
      <c r="B1707" t="s">
        <v>1882</v>
      </c>
      <c r="C1707">
        <v>250</v>
      </c>
      <c r="F1707" s="9">
        <f t="shared" si="631"/>
        <v>0</v>
      </c>
      <c r="G1707" s="9">
        <f t="shared" si="632"/>
        <v>193.34115</v>
      </c>
      <c r="H1707" s="9">
        <f t="shared" si="633"/>
        <v>3.6839999999999997</v>
      </c>
      <c r="I1707" s="9">
        <v>6.14</v>
      </c>
      <c r="K1707" t="s">
        <v>4100</v>
      </c>
      <c r="N1707" t="s">
        <v>4103</v>
      </c>
      <c r="O1707" s="9">
        <f t="shared" si="634"/>
        <v>0.58452799999999994</v>
      </c>
      <c r="Q1707" t="s">
        <v>4103</v>
      </c>
      <c r="R1707" s="9">
        <f t="shared" si="635"/>
        <v>1.8604199999999997</v>
      </c>
      <c r="U1707" t="s">
        <v>4103</v>
      </c>
      <c r="V1707" s="9">
        <f t="shared" si="636"/>
        <v>2.5112599999999996</v>
      </c>
      <c r="Y1707" t="s">
        <v>4103</v>
      </c>
      <c r="Z1707" s="9">
        <f t="shared" si="637"/>
        <v>4.2979999999999992</v>
      </c>
      <c r="AA1707" t="s">
        <v>4103</v>
      </c>
      <c r="AC1707" t="s">
        <v>4103</v>
      </c>
      <c r="AD1707" s="9">
        <f t="shared" si="638"/>
        <v>1.8419999999999999</v>
      </c>
      <c r="AG1707" t="s">
        <v>4103</v>
      </c>
      <c r="AH1707" s="9">
        <f t="shared" si="639"/>
        <v>193.34115</v>
      </c>
      <c r="AK1707" t="s">
        <v>4103</v>
      </c>
      <c r="AL1707" s="9">
        <f t="shared" si="640"/>
        <v>3.9295999999999998</v>
      </c>
      <c r="AO1707" t="s">
        <v>4103</v>
      </c>
      <c r="AP1707" s="9">
        <f t="shared" si="641"/>
        <v>1.4735999999999998</v>
      </c>
      <c r="AS1707" t="s">
        <v>4103</v>
      </c>
      <c r="AT1707" s="9">
        <f t="shared" si="630"/>
        <v>0</v>
      </c>
      <c r="AW1707" t="str">
        <f t="shared" si="642"/>
        <v>POC</v>
      </c>
      <c r="AX1707" s="9">
        <f t="shared" si="643"/>
        <v>0</v>
      </c>
      <c r="AZ1707" t="s">
        <v>4158</v>
      </c>
      <c r="BA1707" s="9">
        <v>0</v>
      </c>
      <c r="BC1707" t="str">
        <f t="shared" si="644"/>
        <v>Non Reimburseable</v>
      </c>
      <c r="BD1707" s="9">
        <f t="shared" si="645"/>
        <v>0</v>
      </c>
      <c r="BF1707" t="str">
        <f t="shared" si="646"/>
        <v>Non Reimburseable</v>
      </c>
      <c r="BG1707" s="9">
        <f t="shared" si="647"/>
        <v>0</v>
      </c>
      <c r="BI1707" t="str">
        <f t="shared" si="648"/>
        <v>Non Reimburseable</v>
      </c>
      <c r="BJ1707" s="9">
        <f t="shared" si="649"/>
        <v>0</v>
      </c>
      <c r="BL1707" t="str">
        <f t="shared" si="650"/>
        <v>Non Reimburseable</v>
      </c>
      <c r="BM1707" s="9">
        <f t="shared" si="651"/>
        <v>0</v>
      </c>
      <c r="BO1707" t="str">
        <f t="shared" si="652"/>
        <v>Non Reimburseable</v>
      </c>
      <c r="BP1707" s="9">
        <f t="shared" si="653"/>
        <v>0</v>
      </c>
    </row>
    <row r="1708" spans="1:68" x14ac:dyDescent="0.25">
      <c r="A1708">
        <v>7211486</v>
      </c>
      <c r="B1708" t="s">
        <v>1883</v>
      </c>
      <c r="C1708">
        <v>250</v>
      </c>
      <c r="F1708" s="9">
        <f t="shared" si="631"/>
        <v>0</v>
      </c>
      <c r="G1708" s="9">
        <f t="shared" si="632"/>
        <v>5.2496999999999998</v>
      </c>
      <c r="H1708" s="9">
        <f t="shared" si="633"/>
        <v>3.27</v>
      </c>
      <c r="I1708" s="9">
        <v>5.45</v>
      </c>
      <c r="K1708" t="s">
        <v>4100</v>
      </c>
      <c r="N1708" t="s">
        <v>4103</v>
      </c>
      <c r="O1708" s="9">
        <f t="shared" si="634"/>
        <v>0.51883999999999997</v>
      </c>
      <c r="Q1708" t="s">
        <v>4103</v>
      </c>
      <c r="R1708" s="9">
        <f t="shared" si="635"/>
        <v>1.6513500000000001</v>
      </c>
      <c r="U1708" t="s">
        <v>4103</v>
      </c>
      <c r="V1708" s="9">
        <f t="shared" si="636"/>
        <v>2.22905</v>
      </c>
      <c r="Y1708" t="s">
        <v>4103</v>
      </c>
      <c r="Z1708" s="9">
        <f t="shared" si="637"/>
        <v>3.8149999999999999</v>
      </c>
      <c r="AA1708" t="s">
        <v>4103</v>
      </c>
      <c r="AC1708" t="s">
        <v>4103</v>
      </c>
      <c r="AD1708" s="9">
        <f t="shared" si="638"/>
        <v>1.635</v>
      </c>
      <c r="AG1708" t="s">
        <v>4103</v>
      </c>
      <c r="AH1708" s="9">
        <f t="shared" si="639"/>
        <v>5.2496999999999998</v>
      </c>
      <c r="AK1708" t="s">
        <v>4103</v>
      </c>
      <c r="AL1708" s="9">
        <f t="shared" si="640"/>
        <v>3.488</v>
      </c>
      <c r="AO1708" t="s">
        <v>4103</v>
      </c>
      <c r="AP1708" s="9">
        <f t="shared" si="641"/>
        <v>1.3080000000000001</v>
      </c>
      <c r="AS1708" t="s">
        <v>4103</v>
      </c>
      <c r="AT1708" s="9">
        <f t="shared" si="630"/>
        <v>0</v>
      </c>
      <c r="AW1708" t="str">
        <f t="shared" si="642"/>
        <v>POC</v>
      </c>
      <c r="AX1708" s="9">
        <f t="shared" si="643"/>
        <v>0</v>
      </c>
      <c r="AZ1708" t="s">
        <v>4158</v>
      </c>
      <c r="BA1708" s="9">
        <v>0</v>
      </c>
      <c r="BC1708" t="str">
        <f t="shared" si="644"/>
        <v>Non Reimburseable</v>
      </c>
      <c r="BD1708" s="9">
        <f t="shared" si="645"/>
        <v>0</v>
      </c>
      <c r="BF1708" t="str">
        <f t="shared" si="646"/>
        <v>Non Reimburseable</v>
      </c>
      <c r="BG1708" s="9">
        <f t="shared" si="647"/>
        <v>0</v>
      </c>
      <c r="BI1708" t="str">
        <f t="shared" si="648"/>
        <v>Non Reimburseable</v>
      </c>
      <c r="BJ1708" s="9">
        <f t="shared" si="649"/>
        <v>0</v>
      </c>
      <c r="BL1708" t="str">
        <f t="shared" si="650"/>
        <v>Non Reimburseable</v>
      </c>
      <c r="BM1708" s="9">
        <f t="shared" si="651"/>
        <v>0</v>
      </c>
      <c r="BO1708" t="str">
        <f t="shared" si="652"/>
        <v>Non Reimburseable</v>
      </c>
      <c r="BP1708" s="9">
        <f t="shared" si="653"/>
        <v>0</v>
      </c>
    </row>
    <row r="1709" spans="1:68" x14ac:dyDescent="0.25">
      <c r="A1709">
        <v>7211488</v>
      </c>
      <c r="B1709" t="s">
        <v>1884</v>
      </c>
      <c r="C1709">
        <v>250</v>
      </c>
      <c r="F1709" s="9">
        <f t="shared" si="631"/>
        <v>0</v>
      </c>
      <c r="G1709" s="9">
        <f t="shared" si="632"/>
        <v>8.4909999999999997</v>
      </c>
      <c r="H1709" s="9">
        <f t="shared" si="633"/>
        <v>7.2780000000000005</v>
      </c>
      <c r="I1709" s="9">
        <v>12.13</v>
      </c>
      <c r="K1709" t="s">
        <v>4100</v>
      </c>
      <c r="N1709" t="s">
        <v>4103</v>
      </c>
      <c r="O1709" s="9">
        <f t="shared" si="634"/>
        <v>1.154776</v>
      </c>
      <c r="Q1709" t="s">
        <v>4103</v>
      </c>
      <c r="R1709" s="9">
        <f t="shared" si="635"/>
        <v>3.6753900000000002</v>
      </c>
      <c r="U1709" t="s">
        <v>4103</v>
      </c>
      <c r="V1709" s="9">
        <f t="shared" si="636"/>
        <v>4.9611700000000001</v>
      </c>
      <c r="Y1709" t="s">
        <v>4103</v>
      </c>
      <c r="Z1709" s="9">
        <f t="shared" si="637"/>
        <v>8.4909999999999997</v>
      </c>
      <c r="AA1709" t="s">
        <v>4103</v>
      </c>
      <c r="AC1709" t="s">
        <v>4103</v>
      </c>
      <c r="AD1709" s="9">
        <f t="shared" si="638"/>
        <v>3.6390000000000002</v>
      </c>
      <c r="AG1709" t="s">
        <v>4103</v>
      </c>
      <c r="AH1709" s="9">
        <f t="shared" si="639"/>
        <v>4.6597499999999998</v>
      </c>
      <c r="AK1709" t="s">
        <v>4103</v>
      </c>
      <c r="AL1709" s="9">
        <f t="shared" si="640"/>
        <v>7.7632000000000003</v>
      </c>
      <c r="AO1709" t="s">
        <v>4103</v>
      </c>
      <c r="AP1709" s="9">
        <f t="shared" si="641"/>
        <v>2.9112</v>
      </c>
      <c r="AS1709" t="s">
        <v>4103</v>
      </c>
      <c r="AT1709" s="9">
        <f t="shared" si="630"/>
        <v>0</v>
      </c>
      <c r="AW1709" t="str">
        <f t="shared" si="642"/>
        <v>POC</v>
      </c>
      <c r="AX1709" s="9">
        <f t="shared" si="643"/>
        <v>0</v>
      </c>
      <c r="AZ1709" t="s">
        <v>4158</v>
      </c>
      <c r="BA1709" s="9">
        <v>0</v>
      </c>
      <c r="BC1709" t="str">
        <f t="shared" si="644"/>
        <v>Non Reimburseable</v>
      </c>
      <c r="BD1709" s="9">
        <f t="shared" si="645"/>
        <v>0</v>
      </c>
      <c r="BF1709" t="str">
        <f t="shared" si="646"/>
        <v>Non Reimburseable</v>
      </c>
      <c r="BG1709" s="9">
        <f t="shared" si="647"/>
        <v>0</v>
      </c>
      <c r="BI1709" t="str">
        <f t="shared" si="648"/>
        <v>Non Reimburseable</v>
      </c>
      <c r="BJ1709" s="9">
        <f t="shared" si="649"/>
        <v>0</v>
      </c>
      <c r="BL1709" t="str">
        <f t="shared" si="650"/>
        <v>Non Reimburseable</v>
      </c>
      <c r="BM1709" s="9">
        <f t="shared" si="651"/>
        <v>0</v>
      </c>
      <c r="BO1709" t="str">
        <f t="shared" si="652"/>
        <v>Non Reimburseable</v>
      </c>
      <c r="BP1709" s="9">
        <f t="shared" si="653"/>
        <v>0</v>
      </c>
    </row>
    <row r="1710" spans="1:68" x14ac:dyDescent="0.25">
      <c r="A1710">
        <v>7211489</v>
      </c>
      <c r="B1710" t="s">
        <v>1885</v>
      </c>
      <c r="C1710">
        <v>250</v>
      </c>
      <c r="F1710" s="9">
        <f t="shared" si="631"/>
        <v>0</v>
      </c>
      <c r="G1710" s="9">
        <f t="shared" si="632"/>
        <v>86.960999999999999</v>
      </c>
      <c r="H1710" s="9">
        <f t="shared" si="633"/>
        <v>74.537999999999997</v>
      </c>
      <c r="I1710" s="9">
        <v>124.23</v>
      </c>
      <c r="K1710" t="s">
        <v>4100</v>
      </c>
      <c r="N1710" t="s">
        <v>4103</v>
      </c>
      <c r="O1710" s="9">
        <f t="shared" si="634"/>
        <v>11.826696</v>
      </c>
      <c r="Q1710" t="s">
        <v>4103</v>
      </c>
      <c r="R1710" s="9">
        <f t="shared" si="635"/>
        <v>37.641689999999997</v>
      </c>
      <c r="U1710" t="s">
        <v>4103</v>
      </c>
      <c r="V1710" s="9">
        <f t="shared" si="636"/>
        <v>50.810069999999996</v>
      </c>
      <c r="Y1710" t="s">
        <v>4103</v>
      </c>
      <c r="Z1710" s="9">
        <f t="shared" si="637"/>
        <v>86.960999999999999</v>
      </c>
      <c r="AA1710" t="s">
        <v>4103</v>
      </c>
      <c r="AC1710" t="s">
        <v>4103</v>
      </c>
      <c r="AD1710" s="9">
        <f t="shared" si="638"/>
        <v>37.268999999999998</v>
      </c>
      <c r="AG1710" t="s">
        <v>4103</v>
      </c>
      <c r="AH1710" s="9">
        <f t="shared" si="639"/>
        <v>10.37115</v>
      </c>
      <c r="AK1710" t="s">
        <v>4103</v>
      </c>
      <c r="AL1710" s="9">
        <f t="shared" si="640"/>
        <v>79.507199999999997</v>
      </c>
      <c r="AO1710" t="s">
        <v>4103</v>
      </c>
      <c r="AP1710" s="9">
        <f t="shared" si="641"/>
        <v>29.815200000000001</v>
      </c>
      <c r="AS1710" t="s">
        <v>4103</v>
      </c>
      <c r="AT1710" s="9">
        <f t="shared" si="630"/>
        <v>0</v>
      </c>
      <c r="AW1710" t="str">
        <f t="shared" si="642"/>
        <v>POC</v>
      </c>
      <c r="AX1710" s="9">
        <f t="shared" si="643"/>
        <v>0</v>
      </c>
      <c r="AZ1710" t="s">
        <v>4158</v>
      </c>
      <c r="BA1710" s="9">
        <v>0</v>
      </c>
      <c r="BC1710" t="str">
        <f t="shared" si="644"/>
        <v>Non Reimburseable</v>
      </c>
      <c r="BD1710" s="9">
        <f t="shared" si="645"/>
        <v>0</v>
      </c>
      <c r="BF1710" t="str">
        <f t="shared" si="646"/>
        <v>Non Reimburseable</v>
      </c>
      <c r="BG1710" s="9">
        <f t="shared" si="647"/>
        <v>0</v>
      </c>
      <c r="BI1710" t="str">
        <f t="shared" si="648"/>
        <v>Non Reimburseable</v>
      </c>
      <c r="BJ1710" s="9">
        <f t="shared" si="649"/>
        <v>0</v>
      </c>
      <c r="BL1710" t="str">
        <f t="shared" si="650"/>
        <v>Non Reimburseable</v>
      </c>
      <c r="BM1710" s="9">
        <f t="shared" si="651"/>
        <v>0</v>
      </c>
      <c r="BO1710" t="str">
        <f t="shared" si="652"/>
        <v>Non Reimburseable</v>
      </c>
      <c r="BP1710" s="9">
        <f t="shared" si="653"/>
        <v>0</v>
      </c>
    </row>
    <row r="1711" spans="1:68" x14ac:dyDescent="0.25">
      <c r="A1711">
        <v>7211493</v>
      </c>
      <c r="B1711" t="s">
        <v>1886</v>
      </c>
      <c r="C1711">
        <v>250</v>
      </c>
      <c r="F1711" s="9">
        <f t="shared" si="631"/>
        <v>0</v>
      </c>
      <c r="G1711" s="9">
        <f t="shared" si="632"/>
        <v>106.21665</v>
      </c>
      <c r="H1711" s="9">
        <f t="shared" si="633"/>
        <v>67.793999999999997</v>
      </c>
      <c r="I1711" s="9">
        <v>112.99</v>
      </c>
      <c r="K1711" t="s">
        <v>4100</v>
      </c>
      <c r="N1711" t="s">
        <v>4103</v>
      </c>
      <c r="O1711" s="9">
        <f t="shared" si="634"/>
        <v>10.756647999999998</v>
      </c>
      <c r="Q1711" t="s">
        <v>4103</v>
      </c>
      <c r="R1711" s="9">
        <f t="shared" si="635"/>
        <v>34.235969999999995</v>
      </c>
      <c r="U1711" t="s">
        <v>4103</v>
      </c>
      <c r="V1711" s="9">
        <f t="shared" si="636"/>
        <v>46.212909999999994</v>
      </c>
      <c r="Y1711" t="s">
        <v>4103</v>
      </c>
      <c r="Z1711" s="9">
        <f t="shared" si="637"/>
        <v>79.092999999999989</v>
      </c>
      <c r="AA1711" t="s">
        <v>4103</v>
      </c>
      <c r="AC1711" t="s">
        <v>4103</v>
      </c>
      <c r="AD1711" s="9">
        <f t="shared" si="638"/>
        <v>33.896999999999998</v>
      </c>
      <c r="AG1711" t="s">
        <v>4103</v>
      </c>
      <c r="AH1711" s="9">
        <f t="shared" si="639"/>
        <v>106.21665</v>
      </c>
      <c r="AK1711" t="s">
        <v>4103</v>
      </c>
      <c r="AL1711" s="9">
        <f t="shared" si="640"/>
        <v>72.313599999999994</v>
      </c>
      <c r="AO1711" t="s">
        <v>4103</v>
      </c>
      <c r="AP1711" s="9">
        <f t="shared" si="641"/>
        <v>27.117599999999999</v>
      </c>
      <c r="AS1711" t="s">
        <v>4103</v>
      </c>
      <c r="AT1711" s="9">
        <f t="shared" si="630"/>
        <v>0</v>
      </c>
      <c r="AW1711" t="str">
        <f t="shared" si="642"/>
        <v>POC</v>
      </c>
      <c r="AX1711" s="9">
        <f t="shared" si="643"/>
        <v>0</v>
      </c>
      <c r="AZ1711" t="s">
        <v>4158</v>
      </c>
      <c r="BA1711" s="9">
        <v>0</v>
      </c>
      <c r="BC1711" t="str">
        <f t="shared" si="644"/>
        <v>Non Reimburseable</v>
      </c>
      <c r="BD1711" s="9">
        <f t="shared" si="645"/>
        <v>0</v>
      </c>
      <c r="BF1711" t="str">
        <f t="shared" si="646"/>
        <v>Non Reimburseable</v>
      </c>
      <c r="BG1711" s="9">
        <f t="shared" si="647"/>
        <v>0</v>
      </c>
      <c r="BI1711" t="str">
        <f t="shared" si="648"/>
        <v>Non Reimburseable</v>
      </c>
      <c r="BJ1711" s="9">
        <f t="shared" si="649"/>
        <v>0</v>
      </c>
      <c r="BL1711" t="str">
        <f t="shared" si="650"/>
        <v>Non Reimburseable</v>
      </c>
      <c r="BM1711" s="9">
        <f t="shared" si="651"/>
        <v>0</v>
      </c>
      <c r="BO1711" t="str">
        <f t="shared" si="652"/>
        <v>Non Reimburseable</v>
      </c>
      <c r="BP1711" s="9">
        <f t="shared" si="653"/>
        <v>0</v>
      </c>
    </row>
    <row r="1712" spans="1:68" x14ac:dyDescent="0.25">
      <c r="A1712">
        <v>7211503</v>
      </c>
      <c r="B1712" t="s">
        <v>1887</v>
      </c>
      <c r="C1712">
        <v>250</v>
      </c>
      <c r="F1712" s="9">
        <f t="shared" si="631"/>
        <v>0</v>
      </c>
      <c r="G1712" s="9">
        <f t="shared" si="632"/>
        <v>96.606449999999995</v>
      </c>
      <c r="H1712" s="9">
        <f t="shared" si="633"/>
        <v>24.282</v>
      </c>
      <c r="I1712" s="9">
        <v>40.47</v>
      </c>
      <c r="K1712" t="s">
        <v>4100</v>
      </c>
      <c r="N1712" t="s">
        <v>4103</v>
      </c>
      <c r="O1712" s="9">
        <f t="shared" si="634"/>
        <v>3.8527439999999995</v>
      </c>
      <c r="Q1712" t="s">
        <v>4103</v>
      </c>
      <c r="R1712" s="9">
        <f t="shared" si="635"/>
        <v>12.262409999999999</v>
      </c>
      <c r="U1712" t="s">
        <v>4103</v>
      </c>
      <c r="V1712" s="9">
        <f t="shared" si="636"/>
        <v>16.552229999999998</v>
      </c>
      <c r="Y1712" t="s">
        <v>4103</v>
      </c>
      <c r="Z1712" s="9">
        <f t="shared" si="637"/>
        <v>28.328999999999997</v>
      </c>
      <c r="AA1712" t="s">
        <v>4103</v>
      </c>
      <c r="AC1712" t="s">
        <v>4103</v>
      </c>
      <c r="AD1712" s="9">
        <f t="shared" si="638"/>
        <v>12.141</v>
      </c>
      <c r="AG1712" t="s">
        <v>4103</v>
      </c>
      <c r="AH1712" s="9">
        <f t="shared" si="639"/>
        <v>96.606449999999995</v>
      </c>
      <c r="AK1712" t="s">
        <v>4103</v>
      </c>
      <c r="AL1712" s="9">
        <f t="shared" si="640"/>
        <v>25.9008</v>
      </c>
      <c r="AO1712" t="s">
        <v>4103</v>
      </c>
      <c r="AP1712" s="9">
        <f t="shared" si="641"/>
        <v>9.7127999999999997</v>
      </c>
      <c r="AS1712" t="s">
        <v>4103</v>
      </c>
      <c r="AT1712" s="9">
        <f t="shared" si="630"/>
        <v>0</v>
      </c>
      <c r="AW1712" t="str">
        <f t="shared" si="642"/>
        <v>POC</v>
      </c>
      <c r="AX1712" s="9">
        <f t="shared" si="643"/>
        <v>0</v>
      </c>
      <c r="AZ1712" t="s">
        <v>4158</v>
      </c>
      <c r="BA1712" s="9">
        <v>0</v>
      </c>
      <c r="BC1712" t="str">
        <f t="shared" si="644"/>
        <v>Non Reimburseable</v>
      </c>
      <c r="BD1712" s="9">
        <f t="shared" si="645"/>
        <v>0</v>
      </c>
      <c r="BF1712" t="str">
        <f t="shared" si="646"/>
        <v>Non Reimburseable</v>
      </c>
      <c r="BG1712" s="9">
        <f t="shared" si="647"/>
        <v>0</v>
      </c>
      <c r="BI1712" t="str">
        <f t="shared" si="648"/>
        <v>Non Reimburseable</v>
      </c>
      <c r="BJ1712" s="9">
        <f t="shared" si="649"/>
        <v>0</v>
      </c>
      <c r="BL1712" t="str">
        <f t="shared" si="650"/>
        <v>Non Reimburseable</v>
      </c>
      <c r="BM1712" s="9">
        <f t="shared" si="651"/>
        <v>0</v>
      </c>
      <c r="BO1712" t="str">
        <f t="shared" si="652"/>
        <v>Non Reimburseable</v>
      </c>
      <c r="BP1712" s="9">
        <f t="shared" si="653"/>
        <v>0</v>
      </c>
    </row>
    <row r="1713" spans="1:68" x14ac:dyDescent="0.25">
      <c r="A1713">
        <v>7211515</v>
      </c>
      <c r="B1713" t="s">
        <v>1888</v>
      </c>
      <c r="C1713">
        <v>250</v>
      </c>
      <c r="F1713" s="9">
        <f t="shared" si="631"/>
        <v>0</v>
      </c>
      <c r="G1713" s="9">
        <f t="shared" si="632"/>
        <v>543.24900000000002</v>
      </c>
      <c r="H1713" s="9">
        <f t="shared" si="633"/>
        <v>465.642</v>
      </c>
      <c r="I1713" s="9">
        <v>776.07</v>
      </c>
      <c r="K1713" t="s">
        <v>4100</v>
      </c>
      <c r="N1713" t="s">
        <v>4103</v>
      </c>
      <c r="O1713" s="9">
        <f t="shared" si="634"/>
        <v>73.881863999999993</v>
      </c>
      <c r="Q1713" t="s">
        <v>4103</v>
      </c>
      <c r="R1713" s="9">
        <f t="shared" si="635"/>
        <v>235.14921000000001</v>
      </c>
      <c r="U1713" t="s">
        <v>4103</v>
      </c>
      <c r="V1713" s="9">
        <f t="shared" si="636"/>
        <v>317.41262999999998</v>
      </c>
      <c r="Y1713" t="s">
        <v>4103</v>
      </c>
      <c r="Z1713" s="9">
        <f t="shared" si="637"/>
        <v>543.24900000000002</v>
      </c>
      <c r="AA1713" t="s">
        <v>4103</v>
      </c>
      <c r="AC1713" t="s">
        <v>4103</v>
      </c>
      <c r="AD1713" s="9">
        <f t="shared" si="638"/>
        <v>232.821</v>
      </c>
      <c r="AG1713" t="s">
        <v>4103</v>
      </c>
      <c r="AH1713" s="9">
        <f t="shared" si="639"/>
        <v>34.601849999999999</v>
      </c>
      <c r="AK1713" t="s">
        <v>4103</v>
      </c>
      <c r="AL1713" s="9">
        <f t="shared" si="640"/>
        <v>496.68480000000005</v>
      </c>
      <c r="AO1713" t="s">
        <v>4103</v>
      </c>
      <c r="AP1713" s="9">
        <f t="shared" si="641"/>
        <v>186.2568</v>
      </c>
      <c r="AS1713" t="s">
        <v>4103</v>
      </c>
      <c r="AT1713" s="9">
        <f t="shared" si="630"/>
        <v>0</v>
      </c>
      <c r="AW1713" t="str">
        <f t="shared" si="642"/>
        <v>POC</v>
      </c>
      <c r="AX1713" s="9">
        <f t="shared" si="643"/>
        <v>0</v>
      </c>
      <c r="AZ1713" t="s">
        <v>4158</v>
      </c>
      <c r="BA1713" s="9">
        <v>0</v>
      </c>
      <c r="BC1713" t="str">
        <f t="shared" si="644"/>
        <v>Non Reimburseable</v>
      </c>
      <c r="BD1713" s="9">
        <f t="shared" si="645"/>
        <v>0</v>
      </c>
      <c r="BF1713" t="str">
        <f t="shared" si="646"/>
        <v>Non Reimburseable</v>
      </c>
      <c r="BG1713" s="9">
        <f t="shared" si="647"/>
        <v>0</v>
      </c>
      <c r="BI1713" t="str">
        <f t="shared" si="648"/>
        <v>Non Reimburseable</v>
      </c>
      <c r="BJ1713" s="9">
        <f t="shared" si="649"/>
        <v>0</v>
      </c>
      <c r="BL1713" t="str">
        <f t="shared" si="650"/>
        <v>Non Reimburseable</v>
      </c>
      <c r="BM1713" s="9">
        <f t="shared" si="651"/>
        <v>0</v>
      </c>
      <c r="BO1713" t="str">
        <f t="shared" si="652"/>
        <v>Non Reimburseable</v>
      </c>
      <c r="BP1713" s="9">
        <f t="shared" si="653"/>
        <v>0</v>
      </c>
    </row>
    <row r="1714" spans="1:68" x14ac:dyDescent="0.25">
      <c r="A1714">
        <v>7211519</v>
      </c>
      <c r="B1714" t="s">
        <v>1889</v>
      </c>
      <c r="C1714">
        <v>250</v>
      </c>
      <c r="F1714" s="9">
        <f t="shared" si="631"/>
        <v>0</v>
      </c>
      <c r="G1714" s="9">
        <f t="shared" si="632"/>
        <v>663.53985</v>
      </c>
      <c r="H1714" s="9">
        <f t="shared" si="633"/>
        <v>15.911999999999999</v>
      </c>
      <c r="I1714" s="9">
        <v>26.52</v>
      </c>
      <c r="K1714" t="s">
        <v>4100</v>
      </c>
      <c r="N1714" t="s">
        <v>4103</v>
      </c>
      <c r="O1714" s="9">
        <f t="shared" si="634"/>
        <v>2.5247039999999998</v>
      </c>
      <c r="Q1714" t="s">
        <v>4103</v>
      </c>
      <c r="R1714" s="9">
        <f t="shared" si="635"/>
        <v>8.0355600000000003</v>
      </c>
      <c r="U1714" t="s">
        <v>4103</v>
      </c>
      <c r="V1714" s="9">
        <f t="shared" si="636"/>
        <v>10.846679999999999</v>
      </c>
      <c r="Y1714" t="s">
        <v>4103</v>
      </c>
      <c r="Z1714" s="9">
        <f t="shared" si="637"/>
        <v>18.564</v>
      </c>
      <c r="AA1714" t="s">
        <v>4103</v>
      </c>
      <c r="AC1714" t="s">
        <v>4103</v>
      </c>
      <c r="AD1714" s="9">
        <f t="shared" si="638"/>
        <v>7.9559999999999995</v>
      </c>
      <c r="AG1714" t="s">
        <v>4103</v>
      </c>
      <c r="AH1714" s="9">
        <f t="shared" si="639"/>
        <v>663.53985</v>
      </c>
      <c r="AK1714" t="s">
        <v>4103</v>
      </c>
      <c r="AL1714" s="9">
        <f t="shared" si="640"/>
        <v>16.972799999999999</v>
      </c>
      <c r="AO1714" t="s">
        <v>4103</v>
      </c>
      <c r="AP1714" s="9">
        <f t="shared" si="641"/>
        <v>6.3647999999999998</v>
      </c>
      <c r="AS1714" t="s">
        <v>4103</v>
      </c>
      <c r="AT1714" s="9">
        <f t="shared" si="630"/>
        <v>0</v>
      </c>
      <c r="AW1714" t="str">
        <f t="shared" si="642"/>
        <v>POC</v>
      </c>
      <c r="AX1714" s="9">
        <f t="shared" si="643"/>
        <v>0</v>
      </c>
      <c r="AZ1714" t="s">
        <v>4158</v>
      </c>
      <c r="BA1714" s="9">
        <v>0</v>
      </c>
      <c r="BC1714" t="str">
        <f t="shared" si="644"/>
        <v>Non Reimburseable</v>
      </c>
      <c r="BD1714" s="9">
        <f t="shared" si="645"/>
        <v>0</v>
      </c>
      <c r="BF1714" t="str">
        <f t="shared" si="646"/>
        <v>Non Reimburseable</v>
      </c>
      <c r="BG1714" s="9">
        <f t="shared" si="647"/>
        <v>0</v>
      </c>
      <c r="BI1714" t="str">
        <f t="shared" si="648"/>
        <v>Non Reimburseable</v>
      </c>
      <c r="BJ1714" s="9">
        <f t="shared" si="649"/>
        <v>0</v>
      </c>
      <c r="BL1714" t="str">
        <f t="shared" si="650"/>
        <v>Non Reimburseable</v>
      </c>
      <c r="BM1714" s="9">
        <f t="shared" si="651"/>
        <v>0</v>
      </c>
      <c r="BO1714" t="str">
        <f t="shared" si="652"/>
        <v>Non Reimburseable</v>
      </c>
      <c r="BP1714" s="9">
        <f t="shared" si="653"/>
        <v>0</v>
      </c>
    </row>
    <row r="1715" spans="1:68" x14ac:dyDescent="0.25">
      <c r="A1715">
        <v>7211521</v>
      </c>
      <c r="B1715" t="s">
        <v>1890</v>
      </c>
      <c r="C1715">
        <v>250</v>
      </c>
      <c r="F1715" s="9">
        <f t="shared" si="631"/>
        <v>0</v>
      </c>
      <c r="G1715" s="9">
        <f t="shared" si="632"/>
        <v>22.674599999999998</v>
      </c>
      <c r="H1715" s="9">
        <f t="shared" si="633"/>
        <v>10.056000000000001</v>
      </c>
      <c r="I1715" s="9">
        <v>16.760000000000002</v>
      </c>
      <c r="K1715" t="s">
        <v>4100</v>
      </c>
      <c r="N1715" t="s">
        <v>4103</v>
      </c>
      <c r="O1715" s="9">
        <f t="shared" si="634"/>
        <v>1.5955520000000001</v>
      </c>
      <c r="Q1715" t="s">
        <v>4103</v>
      </c>
      <c r="R1715" s="9">
        <f t="shared" si="635"/>
        <v>5.0782800000000003</v>
      </c>
      <c r="U1715" t="s">
        <v>4103</v>
      </c>
      <c r="V1715" s="9">
        <f t="shared" si="636"/>
        <v>6.8548400000000003</v>
      </c>
      <c r="Y1715" t="s">
        <v>4103</v>
      </c>
      <c r="Z1715" s="9">
        <f t="shared" si="637"/>
        <v>11.732000000000001</v>
      </c>
      <c r="AA1715" t="s">
        <v>4103</v>
      </c>
      <c r="AC1715" t="s">
        <v>4103</v>
      </c>
      <c r="AD1715" s="9">
        <f t="shared" si="638"/>
        <v>5.0280000000000005</v>
      </c>
      <c r="AG1715" t="s">
        <v>4103</v>
      </c>
      <c r="AH1715" s="9">
        <f t="shared" si="639"/>
        <v>22.674599999999998</v>
      </c>
      <c r="AK1715" t="s">
        <v>4103</v>
      </c>
      <c r="AL1715" s="9">
        <f t="shared" si="640"/>
        <v>10.726400000000002</v>
      </c>
      <c r="AO1715" t="s">
        <v>4103</v>
      </c>
      <c r="AP1715" s="9">
        <f t="shared" si="641"/>
        <v>4.0224000000000002</v>
      </c>
      <c r="AS1715" t="s">
        <v>4103</v>
      </c>
      <c r="AT1715" s="9">
        <f t="shared" si="630"/>
        <v>0</v>
      </c>
      <c r="AW1715" t="str">
        <f t="shared" si="642"/>
        <v>POC</v>
      </c>
      <c r="AX1715" s="9">
        <f t="shared" si="643"/>
        <v>0</v>
      </c>
      <c r="AZ1715" t="s">
        <v>4158</v>
      </c>
      <c r="BA1715" s="9">
        <v>0</v>
      </c>
      <c r="BC1715" t="str">
        <f t="shared" si="644"/>
        <v>Non Reimburseable</v>
      </c>
      <c r="BD1715" s="9">
        <f t="shared" si="645"/>
        <v>0</v>
      </c>
      <c r="BF1715" t="str">
        <f t="shared" si="646"/>
        <v>Non Reimburseable</v>
      </c>
      <c r="BG1715" s="9">
        <f t="shared" si="647"/>
        <v>0</v>
      </c>
      <c r="BI1715" t="str">
        <f t="shared" si="648"/>
        <v>Non Reimburseable</v>
      </c>
      <c r="BJ1715" s="9">
        <f t="shared" si="649"/>
        <v>0</v>
      </c>
      <c r="BL1715" t="str">
        <f t="shared" si="650"/>
        <v>Non Reimburseable</v>
      </c>
      <c r="BM1715" s="9">
        <f t="shared" si="651"/>
        <v>0</v>
      </c>
      <c r="BO1715" t="str">
        <f t="shared" si="652"/>
        <v>Non Reimburseable</v>
      </c>
      <c r="BP1715" s="9">
        <f t="shared" si="653"/>
        <v>0</v>
      </c>
    </row>
    <row r="1716" spans="1:68" x14ac:dyDescent="0.25">
      <c r="A1716">
        <v>7211530</v>
      </c>
      <c r="B1716" t="s">
        <v>1891</v>
      </c>
      <c r="C1716">
        <v>250</v>
      </c>
      <c r="F1716" s="9">
        <f t="shared" si="631"/>
        <v>0</v>
      </c>
      <c r="G1716" s="9">
        <f t="shared" si="632"/>
        <v>43.966999999999999</v>
      </c>
      <c r="H1716" s="9">
        <f t="shared" si="633"/>
        <v>37.686</v>
      </c>
      <c r="I1716" s="9">
        <v>62.81</v>
      </c>
      <c r="K1716" t="s">
        <v>4100</v>
      </c>
      <c r="N1716" t="s">
        <v>4103</v>
      </c>
      <c r="O1716" s="9">
        <f t="shared" si="634"/>
        <v>5.9795119999999997</v>
      </c>
      <c r="Q1716" t="s">
        <v>4103</v>
      </c>
      <c r="R1716" s="9">
        <f t="shared" si="635"/>
        <v>19.03143</v>
      </c>
      <c r="U1716" t="s">
        <v>4103</v>
      </c>
      <c r="V1716" s="9">
        <f t="shared" si="636"/>
        <v>25.68929</v>
      </c>
      <c r="Y1716" t="s">
        <v>4103</v>
      </c>
      <c r="Z1716" s="9">
        <f t="shared" si="637"/>
        <v>43.966999999999999</v>
      </c>
      <c r="AA1716" t="s">
        <v>4103</v>
      </c>
      <c r="AC1716" t="s">
        <v>4103</v>
      </c>
      <c r="AD1716" s="9">
        <f t="shared" si="638"/>
        <v>18.843</v>
      </c>
      <c r="AG1716" t="s">
        <v>4103</v>
      </c>
      <c r="AH1716" s="9">
        <f t="shared" si="639"/>
        <v>14.329800000000001</v>
      </c>
      <c r="AK1716" t="s">
        <v>4103</v>
      </c>
      <c r="AL1716" s="9">
        <f t="shared" si="640"/>
        <v>40.198399999999999</v>
      </c>
      <c r="AO1716" t="s">
        <v>4103</v>
      </c>
      <c r="AP1716" s="9">
        <f t="shared" si="641"/>
        <v>15.074400000000001</v>
      </c>
      <c r="AS1716" t="s">
        <v>4103</v>
      </c>
      <c r="AT1716" s="9">
        <f t="shared" si="630"/>
        <v>0</v>
      </c>
      <c r="AW1716" t="str">
        <f t="shared" si="642"/>
        <v>POC</v>
      </c>
      <c r="AX1716" s="9">
        <f t="shared" si="643"/>
        <v>0</v>
      </c>
      <c r="AZ1716" t="s">
        <v>4158</v>
      </c>
      <c r="BA1716" s="9">
        <v>0</v>
      </c>
      <c r="BC1716" t="str">
        <f t="shared" si="644"/>
        <v>Non Reimburseable</v>
      </c>
      <c r="BD1716" s="9">
        <f t="shared" si="645"/>
        <v>0</v>
      </c>
      <c r="BF1716" t="str">
        <f t="shared" si="646"/>
        <v>Non Reimburseable</v>
      </c>
      <c r="BG1716" s="9">
        <f t="shared" si="647"/>
        <v>0</v>
      </c>
      <c r="BI1716" t="str">
        <f t="shared" si="648"/>
        <v>Non Reimburseable</v>
      </c>
      <c r="BJ1716" s="9">
        <f t="shared" si="649"/>
        <v>0</v>
      </c>
      <c r="BL1716" t="str">
        <f t="shared" si="650"/>
        <v>Non Reimburseable</v>
      </c>
      <c r="BM1716" s="9">
        <f t="shared" si="651"/>
        <v>0</v>
      </c>
      <c r="BO1716" t="str">
        <f t="shared" si="652"/>
        <v>Non Reimburseable</v>
      </c>
      <c r="BP1716" s="9">
        <f t="shared" si="653"/>
        <v>0</v>
      </c>
    </row>
    <row r="1717" spans="1:68" x14ac:dyDescent="0.25">
      <c r="A1717">
        <v>7211556</v>
      </c>
      <c r="B1717" t="s">
        <v>1892</v>
      </c>
      <c r="C1717">
        <v>250</v>
      </c>
      <c r="F1717" s="9">
        <f t="shared" si="631"/>
        <v>0</v>
      </c>
      <c r="G1717" s="9">
        <f t="shared" si="632"/>
        <v>53.702550000000002</v>
      </c>
      <c r="H1717" s="9">
        <f t="shared" si="633"/>
        <v>20.945999999999998</v>
      </c>
      <c r="I1717" s="9">
        <v>34.909999999999997</v>
      </c>
      <c r="K1717" t="s">
        <v>4100</v>
      </c>
      <c r="N1717" t="s">
        <v>4103</v>
      </c>
      <c r="O1717" s="9">
        <f t="shared" si="634"/>
        <v>3.3234319999999995</v>
      </c>
      <c r="Q1717" t="s">
        <v>4103</v>
      </c>
      <c r="R1717" s="9">
        <f t="shared" si="635"/>
        <v>10.577729999999999</v>
      </c>
      <c r="U1717" t="s">
        <v>4103</v>
      </c>
      <c r="V1717" s="9">
        <f t="shared" si="636"/>
        <v>14.278189999999999</v>
      </c>
      <c r="Y1717" t="s">
        <v>4103</v>
      </c>
      <c r="Z1717" s="9">
        <f t="shared" si="637"/>
        <v>24.436999999999998</v>
      </c>
      <c r="AA1717" t="s">
        <v>4103</v>
      </c>
      <c r="AC1717" t="s">
        <v>4103</v>
      </c>
      <c r="AD1717" s="9">
        <f t="shared" si="638"/>
        <v>10.472999999999999</v>
      </c>
      <c r="AG1717" t="s">
        <v>4103</v>
      </c>
      <c r="AH1717" s="9">
        <f t="shared" si="639"/>
        <v>53.702550000000002</v>
      </c>
      <c r="AK1717" t="s">
        <v>4103</v>
      </c>
      <c r="AL1717" s="9">
        <f t="shared" si="640"/>
        <v>22.342399999999998</v>
      </c>
      <c r="AO1717" t="s">
        <v>4103</v>
      </c>
      <c r="AP1717" s="9">
        <f t="shared" si="641"/>
        <v>8.3783999999999992</v>
      </c>
      <c r="AS1717" t="s">
        <v>4103</v>
      </c>
      <c r="AT1717" s="9">
        <f t="shared" si="630"/>
        <v>0</v>
      </c>
      <c r="AW1717" t="str">
        <f t="shared" si="642"/>
        <v>POC</v>
      </c>
      <c r="AX1717" s="9">
        <f t="shared" si="643"/>
        <v>0</v>
      </c>
      <c r="AZ1717" t="s">
        <v>4158</v>
      </c>
      <c r="BA1717" s="9">
        <v>0</v>
      </c>
      <c r="BC1717" t="str">
        <f t="shared" si="644"/>
        <v>Non Reimburseable</v>
      </c>
      <c r="BD1717" s="9">
        <f t="shared" si="645"/>
        <v>0</v>
      </c>
      <c r="BF1717" t="str">
        <f t="shared" si="646"/>
        <v>Non Reimburseable</v>
      </c>
      <c r="BG1717" s="9">
        <f t="shared" si="647"/>
        <v>0</v>
      </c>
      <c r="BI1717" t="str">
        <f t="shared" si="648"/>
        <v>Non Reimburseable</v>
      </c>
      <c r="BJ1717" s="9">
        <f t="shared" si="649"/>
        <v>0</v>
      </c>
      <c r="BL1717" t="str">
        <f t="shared" si="650"/>
        <v>Non Reimburseable</v>
      </c>
      <c r="BM1717" s="9">
        <f t="shared" si="651"/>
        <v>0</v>
      </c>
      <c r="BO1717" t="str">
        <f t="shared" si="652"/>
        <v>Non Reimburseable</v>
      </c>
      <c r="BP1717" s="9">
        <f t="shared" si="653"/>
        <v>0</v>
      </c>
    </row>
    <row r="1718" spans="1:68" x14ac:dyDescent="0.25">
      <c r="A1718">
        <v>7211598</v>
      </c>
      <c r="B1718" t="s">
        <v>1893</v>
      </c>
      <c r="C1718">
        <v>250</v>
      </c>
      <c r="F1718" s="9">
        <f t="shared" si="631"/>
        <v>0</v>
      </c>
      <c r="G1718" s="9">
        <f t="shared" si="632"/>
        <v>29.848049999999997</v>
      </c>
      <c r="H1718" s="9">
        <f t="shared" si="633"/>
        <v>4.1040000000000001</v>
      </c>
      <c r="I1718" s="9">
        <v>6.84</v>
      </c>
      <c r="K1718" t="s">
        <v>4100</v>
      </c>
      <c r="N1718" t="s">
        <v>4103</v>
      </c>
      <c r="O1718" s="9">
        <f t="shared" si="634"/>
        <v>0.65116799999999997</v>
      </c>
      <c r="Q1718" t="s">
        <v>4103</v>
      </c>
      <c r="R1718" s="9">
        <f t="shared" si="635"/>
        <v>2.0725199999999999</v>
      </c>
      <c r="U1718" t="s">
        <v>4103</v>
      </c>
      <c r="V1718" s="9">
        <f t="shared" si="636"/>
        <v>2.7975599999999998</v>
      </c>
      <c r="Y1718" t="s">
        <v>4103</v>
      </c>
      <c r="Z1718" s="9">
        <f t="shared" si="637"/>
        <v>4.7879999999999994</v>
      </c>
      <c r="AA1718" t="s">
        <v>4103</v>
      </c>
      <c r="AC1718" t="s">
        <v>4103</v>
      </c>
      <c r="AD1718" s="9">
        <f t="shared" si="638"/>
        <v>2.052</v>
      </c>
      <c r="AG1718" t="s">
        <v>4103</v>
      </c>
      <c r="AH1718" s="9">
        <f t="shared" si="639"/>
        <v>29.848049999999997</v>
      </c>
      <c r="AK1718" t="s">
        <v>4103</v>
      </c>
      <c r="AL1718" s="9">
        <f t="shared" si="640"/>
        <v>4.3776000000000002</v>
      </c>
      <c r="AO1718" t="s">
        <v>4103</v>
      </c>
      <c r="AP1718" s="9">
        <f t="shared" si="641"/>
        <v>1.6415999999999999</v>
      </c>
      <c r="AS1718" t="s">
        <v>4103</v>
      </c>
      <c r="AT1718" s="9">
        <f t="shared" si="630"/>
        <v>0</v>
      </c>
      <c r="AW1718" t="str">
        <f t="shared" si="642"/>
        <v>POC</v>
      </c>
      <c r="AX1718" s="9">
        <f t="shared" si="643"/>
        <v>0</v>
      </c>
      <c r="AZ1718" t="s">
        <v>4158</v>
      </c>
      <c r="BA1718" s="9">
        <v>0</v>
      </c>
      <c r="BC1718" t="str">
        <f t="shared" si="644"/>
        <v>Non Reimburseable</v>
      </c>
      <c r="BD1718" s="9">
        <f t="shared" si="645"/>
        <v>0</v>
      </c>
      <c r="BF1718" t="str">
        <f t="shared" si="646"/>
        <v>Non Reimburseable</v>
      </c>
      <c r="BG1718" s="9">
        <f t="shared" si="647"/>
        <v>0</v>
      </c>
      <c r="BI1718" t="str">
        <f t="shared" si="648"/>
        <v>Non Reimburseable</v>
      </c>
      <c r="BJ1718" s="9">
        <f t="shared" si="649"/>
        <v>0</v>
      </c>
      <c r="BL1718" t="str">
        <f t="shared" si="650"/>
        <v>Non Reimburseable</v>
      </c>
      <c r="BM1718" s="9">
        <f t="shared" si="651"/>
        <v>0</v>
      </c>
      <c r="BO1718" t="str">
        <f t="shared" si="652"/>
        <v>Non Reimburseable</v>
      </c>
      <c r="BP1718" s="9">
        <f t="shared" si="653"/>
        <v>0</v>
      </c>
    </row>
    <row r="1719" spans="1:68" x14ac:dyDescent="0.25">
      <c r="A1719">
        <v>7211599</v>
      </c>
      <c r="B1719" t="s">
        <v>1894</v>
      </c>
      <c r="C1719">
        <v>250</v>
      </c>
      <c r="F1719" s="9">
        <f t="shared" si="631"/>
        <v>0</v>
      </c>
      <c r="G1719" s="9">
        <f t="shared" si="632"/>
        <v>5.8481999999999994</v>
      </c>
      <c r="H1719" s="9">
        <f t="shared" si="633"/>
        <v>3.9359999999999995</v>
      </c>
      <c r="I1719" s="9">
        <v>6.56</v>
      </c>
      <c r="K1719" t="s">
        <v>4100</v>
      </c>
      <c r="N1719" t="s">
        <v>4103</v>
      </c>
      <c r="O1719" s="9">
        <f t="shared" si="634"/>
        <v>0.62451199999999996</v>
      </c>
      <c r="Q1719" t="s">
        <v>4103</v>
      </c>
      <c r="R1719" s="9">
        <f t="shared" si="635"/>
        <v>1.9876799999999999</v>
      </c>
      <c r="U1719" t="s">
        <v>4103</v>
      </c>
      <c r="V1719" s="9">
        <f t="shared" si="636"/>
        <v>2.6830399999999996</v>
      </c>
      <c r="Y1719" t="s">
        <v>4103</v>
      </c>
      <c r="Z1719" s="9">
        <f t="shared" si="637"/>
        <v>4.5919999999999996</v>
      </c>
      <c r="AA1719" t="s">
        <v>4103</v>
      </c>
      <c r="AC1719" t="s">
        <v>4103</v>
      </c>
      <c r="AD1719" s="9">
        <f t="shared" si="638"/>
        <v>1.9679999999999997</v>
      </c>
      <c r="AG1719" t="s">
        <v>4103</v>
      </c>
      <c r="AH1719" s="9">
        <f t="shared" si="639"/>
        <v>5.8481999999999994</v>
      </c>
      <c r="AK1719" t="s">
        <v>4103</v>
      </c>
      <c r="AL1719" s="9">
        <f t="shared" si="640"/>
        <v>4.1983999999999995</v>
      </c>
      <c r="AO1719" t="s">
        <v>4103</v>
      </c>
      <c r="AP1719" s="9">
        <f t="shared" si="641"/>
        <v>1.5743999999999998</v>
      </c>
      <c r="AS1719" t="s">
        <v>4103</v>
      </c>
      <c r="AT1719" s="9">
        <f t="shared" si="630"/>
        <v>0</v>
      </c>
      <c r="AW1719" t="str">
        <f t="shared" si="642"/>
        <v>POC</v>
      </c>
      <c r="AX1719" s="9">
        <f t="shared" si="643"/>
        <v>0</v>
      </c>
      <c r="AZ1719" t="s">
        <v>4158</v>
      </c>
      <c r="BA1719" s="9">
        <v>0</v>
      </c>
      <c r="BC1719" t="str">
        <f t="shared" si="644"/>
        <v>Non Reimburseable</v>
      </c>
      <c r="BD1719" s="9">
        <f t="shared" si="645"/>
        <v>0</v>
      </c>
      <c r="BF1719" t="str">
        <f t="shared" si="646"/>
        <v>Non Reimburseable</v>
      </c>
      <c r="BG1719" s="9">
        <f t="shared" si="647"/>
        <v>0</v>
      </c>
      <c r="BI1719" t="str">
        <f t="shared" si="648"/>
        <v>Non Reimburseable</v>
      </c>
      <c r="BJ1719" s="9">
        <f t="shared" si="649"/>
        <v>0</v>
      </c>
      <c r="BL1719" t="str">
        <f t="shared" si="650"/>
        <v>Non Reimburseable</v>
      </c>
      <c r="BM1719" s="9">
        <f t="shared" si="651"/>
        <v>0</v>
      </c>
      <c r="BO1719" t="str">
        <f t="shared" si="652"/>
        <v>Non Reimburseable</v>
      </c>
      <c r="BP1719" s="9">
        <f t="shared" si="653"/>
        <v>0</v>
      </c>
    </row>
    <row r="1720" spans="1:68" x14ac:dyDescent="0.25">
      <c r="A1720">
        <v>7211603</v>
      </c>
      <c r="B1720" t="s">
        <v>1895</v>
      </c>
      <c r="C1720">
        <v>250</v>
      </c>
      <c r="F1720" s="9">
        <f t="shared" si="631"/>
        <v>0</v>
      </c>
      <c r="G1720" s="9">
        <f t="shared" si="632"/>
        <v>77.195999999999998</v>
      </c>
      <c r="H1720" s="9">
        <f t="shared" si="633"/>
        <v>66.167999999999992</v>
      </c>
      <c r="I1720" s="9">
        <v>110.28</v>
      </c>
      <c r="K1720" t="s">
        <v>4100</v>
      </c>
      <c r="N1720" t="s">
        <v>4103</v>
      </c>
      <c r="O1720" s="9">
        <f t="shared" si="634"/>
        <v>10.498655999999999</v>
      </c>
      <c r="Q1720" t="s">
        <v>4103</v>
      </c>
      <c r="R1720" s="9">
        <f t="shared" si="635"/>
        <v>33.414839999999998</v>
      </c>
      <c r="U1720" t="s">
        <v>4103</v>
      </c>
      <c r="V1720" s="9">
        <f t="shared" si="636"/>
        <v>45.104520000000001</v>
      </c>
      <c r="Y1720" t="s">
        <v>4103</v>
      </c>
      <c r="Z1720" s="9">
        <f t="shared" si="637"/>
        <v>77.195999999999998</v>
      </c>
      <c r="AA1720" t="s">
        <v>4103</v>
      </c>
      <c r="AC1720" t="s">
        <v>4103</v>
      </c>
      <c r="AD1720" s="9">
        <f t="shared" si="638"/>
        <v>33.083999999999996</v>
      </c>
      <c r="AG1720" t="s">
        <v>4103</v>
      </c>
      <c r="AH1720" s="9">
        <f t="shared" si="639"/>
        <v>5.6087999999999996</v>
      </c>
      <c r="AK1720" t="s">
        <v>4103</v>
      </c>
      <c r="AL1720" s="9">
        <f t="shared" si="640"/>
        <v>70.5792</v>
      </c>
      <c r="AO1720" t="s">
        <v>4103</v>
      </c>
      <c r="AP1720" s="9">
        <f t="shared" si="641"/>
        <v>26.467199999999998</v>
      </c>
      <c r="AS1720" t="s">
        <v>4103</v>
      </c>
      <c r="AT1720" s="9">
        <f t="shared" si="630"/>
        <v>0</v>
      </c>
      <c r="AW1720" t="str">
        <f t="shared" si="642"/>
        <v>POC</v>
      </c>
      <c r="AX1720" s="9">
        <f t="shared" si="643"/>
        <v>0</v>
      </c>
      <c r="AZ1720" t="s">
        <v>4158</v>
      </c>
      <c r="BA1720" s="9">
        <v>0</v>
      </c>
      <c r="BC1720" t="str">
        <f t="shared" si="644"/>
        <v>Non Reimburseable</v>
      </c>
      <c r="BD1720" s="9">
        <f t="shared" si="645"/>
        <v>0</v>
      </c>
      <c r="BF1720" t="str">
        <f t="shared" si="646"/>
        <v>Non Reimburseable</v>
      </c>
      <c r="BG1720" s="9">
        <f t="shared" si="647"/>
        <v>0</v>
      </c>
      <c r="BI1720" t="str">
        <f t="shared" si="648"/>
        <v>Non Reimburseable</v>
      </c>
      <c r="BJ1720" s="9">
        <f t="shared" si="649"/>
        <v>0</v>
      </c>
      <c r="BL1720" t="str">
        <f t="shared" si="650"/>
        <v>Non Reimburseable</v>
      </c>
      <c r="BM1720" s="9">
        <f t="shared" si="651"/>
        <v>0</v>
      </c>
      <c r="BO1720" t="str">
        <f t="shared" si="652"/>
        <v>Non Reimburseable</v>
      </c>
      <c r="BP1720" s="9">
        <f t="shared" si="653"/>
        <v>0</v>
      </c>
    </row>
    <row r="1721" spans="1:68" x14ac:dyDescent="0.25">
      <c r="A1721">
        <v>7211622</v>
      </c>
      <c r="B1721" t="s">
        <v>1897</v>
      </c>
      <c r="C1721">
        <v>250</v>
      </c>
      <c r="F1721" s="9">
        <f t="shared" si="631"/>
        <v>0</v>
      </c>
      <c r="G1721" s="9">
        <f t="shared" si="632"/>
        <v>94.289400000000001</v>
      </c>
      <c r="H1721" s="9">
        <f t="shared" si="633"/>
        <v>10.884</v>
      </c>
      <c r="I1721" s="9">
        <v>18.14</v>
      </c>
      <c r="K1721" t="s">
        <v>4100</v>
      </c>
      <c r="N1721" t="s">
        <v>4103</v>
      </c>
      <c r="O1721" s="9">
        <f t="shared" si="634"/>
        <v>1.726928</v>
      </c>
      <c r="Q1721" t="s">
        <v>4103</v>
      </c>
      <c r="R1721" s="9">
        <f t="shared" si="635"/>
        <v>5.4964199999999996</v>
      </c>
      <c r="U1721" t="s">
        <v>4103</v>
      </c>
      <c r="V1721" s="9">
        <f t="shared" si="636"/>
        <v>7.4192599999999995</v>
      </c>
      <c r="Y1721" t="s">
        <v>4103</v>
      </c>
      <c r="Z1721" s="9">
        <f t="shared" si="637"/>
        <v>12.698</v>
      </c>
      <c r="AA1721" t="s">
        <v>4103</v>
      </c>
      <c r="AC1721" t="s">
        <v>4103</v>
      </c>
      <c r="AD1721" s="9">
        <f t="shared" si="638"/>
        <v>5.4420000000000002</v>
      </c>
      <c r="AG1721" t="s">
        <v>4103</v>
      </c>
      <c r="AH1721" s="9">
        <f t="shared" si="639"/>
        <v>94.289400000000001</v>
      </c>
      <c r="AK1721" t="s">
        <v>4103</v>
      </c>
      <c r="AL1721" s="9">
        <f t="shared" si="640"/>
        <v>11.6096</v>
      </c>
      <c r="AO1721" t="s">
        <v>4103</v>
      </c>
      <c r="AP1721" s="9">
        <f t="shared" si="641"/>
        <v>4.3536000000000001</v>
      </c>
      <c r="AS1721" t="s">
        <v>4103</v>
      </c>
      <c r="AT1721" s="9">
        <f t="shared" si="630"/>
        <v>0</v>
      </c>
      <c r="AW1721" t="str">
        <f t="shared" si="642"/>
        <v>POC</v>
      </c>
      <c r="AX1721" s="9">
        <f t="shared" si="643"/>
        <v>0</v>
      </c>
      <c r="AZ1721" t="s">
        <v>4158</v>
      </c>
      <c r="BA1721" s="9">
        <v>0</v>
      </c>
      <c r="BC1721" t="str">
        <f t="shared" si="644"/>
        <v>Non Reimburseable</v>
      </c>
      <c r="BD1721" s="9">
        <f t="shared" si="645"/>
        <v>0</v>
      </c>
      <c r="BF1721" t="str">
        <f t="shared" si="646"/>
        <v>Non Reimburseable</v>
      </c>
      <c r="BG1721" s="9">
        <f t="shared" si="647"/>
        <v>0</v>
      </c>
      <c r="BI1721" t="str">
        <f t="shared" si="648"/>
        <v>Non Reimburseable</v>
      </c>
      <c r="BJ1721" s="9">
        <f t="shared" si="649"/>
        <v>0</v>
      </c>
      <c r="BL1721" t="str">
        <f t="shared" si="650"/>
        <v>Non Reimburseable</v>
      </c>
      <c r="BM1721" s="9">
        <f t="shared" si="651"/>
        <v>0</v>
      </c>
      <c r="BO1721" t="str">
        <f t="shared" si="652"/>
        <v>Non Reimburseable</v>
      </c>
      <c r="BP1721" s="9">
        <f t="shared" si="653"/>
        <v>0</v>
      </c>
    </row>
    <row r="1722" spans="1:68" x14ac:dyDescent="0.25">
      <c r="A1722">
        <v>7211630</v>
      </c>
      <c r="B1722" t="s">
        <v>1898</v>
      </c>
      <c r="C1722">
        <v>250</v>
      </c>
      <c r="F1722" s="9">
        <f t="shared" si="631"/>
        <v>0</v>
      </c>
      <c r="G1722" s="9">
        <f t="shared" si="632"/>
        <v>15.5097</v>
      </c>
      <c r="H1722" s="9">
        <f t="shared" si="633"/>
        <v>10.884</v>
      </c>
      <c r="I1722" s="9">
        <v>18.14</v>
      </c>
      <c r="K1722" t="s">
        <v>4100</v>
      </c>
      <c r="N1722" t="s">
        <v>4103</v>
      </c>
      <c r="O1722" s="9">
        <f t="shared" si="634"/>
        <v>1.726928</v>
      </c>
      <c r="Q1722" t="s">
        <v>4103</v>
      </c>
      <c r="R1722" s="9">
        <f t="shared" si="635"/>
        <v>5.4964199999999996</v>
      </c>
      <c r="U1722" t="s">
        <v>4103</v>
      </c>
      <c r="V1722" s="9">
        <f t="shared" si="636"/>
        <v>7.4192599999999995</v>
      </c>
      <c r="Y1722" t="s">
        <v>4103</v>
      </c>
      <c r="Z1722" s="9">
        <f t="shared" si="637"/>
        <v>12.698</v>
      </c>
      <c r="AA1722" t="s">
        <v>4103</v>
      </c>
      <c r="AC1722" t="s">
        <v>4103</v>
      </c>
      <c r="AD1722" s="9">
        <f t="shared" si="638"/>
        <v>5.4420000000000002</v>
      </c>
      <c r="AG1722" t="s">
        <v>4103</v>
      </c>
      <c r="AH1722" s="9">
        <f t="shared" si="639"/>
        <v>15.5097</v>
      </c>
      <c r="AK1722" t="s">
        <v>4103</v>
      </c>
      <c r="AL1722" s="9">
        <f t="shared" si="640"/>
        <v>11.6096</v>
      </c>
      <c r="AO1722" t="s">
        <v>4103</v>
      </c>
      <c r="AP1722" s="9">
        <f t="shared" si="641"/>
        <v>4.3536000000000001</v>
      </c>
      <c r="AS1722" t="s">
        <v>4103</v>
      </c>
      <c r="AT1722" s="9">
        <f t="shared" si="630"/>
        <v>0</v>
      </c>
      <c r="AW1722" t="str">
        <f t="shared" si="642"/>
        <v>POC</v>
      </c>
      <c r="AX1722" s="9">
        <f t="shared" si="643"/>
        <v>0</v>
      </c>
      <c r="AZ1722" t="s">
        <v>4158</v>
      </c>
      <c r="BA1722" s="9">
        <v>0</v>
      </c>
      <c r="BC1722" t="str">
        <f t="shared" si="644"/>
        <v>Non Reimburseable</v>
      </c>
      <c r="BD1722" s="9">
        <f t="shared" si="645"/>
        <v>0</v>
      </c>
      <c r="BF1722" t="str">
        <f t="shared" si="646"/>
        <v>Non Reimburseable</v>
      </c>
      <c r="BG1722" s="9">
        <f t="shared" si="647"/>
        <v>0</v>
      </c>
      <c r="BI1722" t="str">
        <f t="shared" si="648"/>
        <v>Non Reimburseable</v>
      </c>
      <c r="BJ1722" s="9">
        <f t="shared" si="649"/>
        <v>0</v>
      </c>
      <c r="BL1722" t="str">
        <f t="shared" si="650"/>
        <v>Non Reimburseable</v>
      </c>
      <c r="BM1722" s="9">
        <f t="shared" si="651"/>
        <v>0</v>
      </c>
      <c r="BO1722" t="str">
        <f t="shared" si="652"/>
        <v>Non Reimburseable</v>
      </c>
      <c r="BP1722" s="9">
        <f t="shared" si="653"/>
        <v>0</v>
      </c>
    </row>
    <row r="1723" spans="1:68" x14ac:dyDescent="0.25">
      <c r="A1723">
        <v>7211637</v>
      </c>
      <c r="B1723" t="s">
        <v>1899</v>
      </c>
      <c r="C1723">
        <v>250</v>
      </c>
      <c r="F1723" s="9">
        <f t="shared" si="631"/>
        <v>0</v>
      </c>
      <c r="G1723" s="9">
        <f t="shared" si="632"/>
        <v>284.33999999999997</v>
      </c>
      <c r="H1723" s="9">
        <f t="shared" si="633"/>
        <v>243.71999999999997</v>
      </c>
      <c r="I1723" s="9">
        <v>406.2</v>
      </c>
      <c r="K1723" t="s">
        <v>4100</v>
      </c>
      <c r="N1723" t="s">
        <v>4103</v>
      </c>
      <c r="O1723" s="9">
        <f t="shared" si="634"/>
        <v>38.670239999999993</v>
      </c>
      <c r="Q1723" t="s">
        <v>4103</v>
      </c>
      <c r="R1723" s="9">
        <f t="shared" si="635"/>
        <v>123.07859999999999</v>
      </c>
      <c r="U1723" t="s">
        <v>4103</v>
      </c>
      <c r="V1723" s="9">
        <f t="shared" si="636"/>
        <v>166.13579999999999</v>
      </c>
      <c r="Y1723" t="s">
        <v>4103</v>
      </c>
      <c r="Z1723" s="9">
        <f t="shared" si="637"/>
        <v>284.33999999999997</v>
      </c>
      <c r="AA1723" t="s">
        <v>4103</v>
      </c>
      <c r="AC1723" t="s">
        <v>4103</v>
      </c>
      <c r="AD1723" s="9">
        <f t="shared" si="638"/>
        <v>121.85999999999999</v>
      </c>
      <c r="AG1723" t="s">
        <v>4103</v>
      </c>
      <c r="AH1723" s="9">
        <f t="shared" si="639"/>
        <v>15.5097</v>
      </c>
      <c r="AK1723" t="s">
        <v>4103</v>
      </c>
      <c r="AL1723" s="9">
        <f t="shared" si="640"/>
        <v>259.96800000000002</v>
      </c>
      <c r="AO1723" t="s">
        <v>4103</v>
      </c>
      <c r="AP1723" s="9">
        <f t="shared" si="641"/>
        <v>97.488</v>
      </c>
      <c r="AS1723" t="s">
        <v>4103</v>
      </c>
      <c r="AT1723" s="9">
        <f t="shared" si="630"/>
        <v>0</v>
      </c>
      <c r="AW1723" t="str">
        <f t="shared" si="642"/>
        <v>POC</v>
      </c>
      <c r="AX1723" s="9">
        <f t="shared" si="643"/>
        <v>0</v>
      </c>
      <c r="AZ1723" t="s">
        <v>4158</v>
      </c>
      <c r="BA1723" s="9">
        <v>0</v>
      </c>
      <c r="BC1723" t="str">
        <f t="shared" si="644"/>
        <v>Non Reimburseable</v>
      </c>
      <c r="BD1723" s="9">
        <f t="shared" si="645"/>
        <v>0</v>
      </c>
      <c r="BF1723" t="str">
        <f t="shared" si="646"/>
        <v>Non Reimburseable</v>
      </c>
      <c r="BG1723" s="9">
        <f t="shared" si="647"/>
        <v>0</v>
      </c>
      <c r="BI1723" t="str">
        <f t="shared" si="648"/>
        <v>Non Reimburseable</v>
      </c>
      <c r="BJ1723" s="9">
        <f t="shared" si="649"/>
        <v>0</v>
      </c>
      <c r="BL1723" t="str">
        <f t="shared" si="650"/>
        <v>Non Reimburseable</v>
      </c>
      <c r="BM1723" s="9">
        <f t="shared" si="651"/>
        <v>0</v>
      </c>
      <c r="BO1723" t="str">
        <f t="shared" si="652"/>
        <v>Non Reimburseable</v>
      </c>
      <c r="BP1723" s="9">
        <f t="shared" si="653"/>
        <v>0</v>
      </c>
    </row>
    <row r="1724" spans="1:68" x14ac:dyDescent="0.25">
      <c r="A1724">
        <v>7211663</v>
      </c>
      <c r="B1724" t="s">
        <v>1900</v>
      </c>
      <c r="C1724">
        <v>250</v>
      </c>
      <c r="F1724" s="9">
        <f t="shared" si="631"/>
        <v>0</v>
      </c>
      <c r="G1724" s="9">
        <f t="shared" si="632"/>
        <v>347.30099999999999</v>
      </c>
      <c r="H1724" s="9">
        <f t="shared" si="633"/>
        <v>2.85</v>
      </c>
      <c r="I1724" s="9">
        <v>4.75</v>
      </c>
      <c r="K1724" t="s">
        <v>4100</v>
      </c>
      <c r="N1724" t="s">
        <v>4103</v>
      </c>
      <c r="O1724" s="9">
        <f t="shared" si="634"/>
        <v>0.45219999999999999</v>
      </c>
      <c r="Q1724" t="s">
        <v>4103</v>
      </c>
      <c r="R1724" s="9">
        <f t="shared" si="635"/>
        <v>1.4392499999999999</v>
      </c>
      <c r="U1724" t="s">
        <v>4103</v>
      </c>
      <c r="V1724" s="9">
        <f t="shared" si="636"/>
        <v>1.94275</v>
      </c>
      <c r="Y1724" t="s">
        <v>4103</v>
      </c>
      <c r="Z1724" s="9">
        <f t="shared" si="637"/>
        <v>3.3249999999999997</v>
      </c>
      <c r="AA1724" t="s">
        <v>4103</v>
      </c>
      <c r="AC1724" t="s">
        <v>4103</v>
      </c>
      <c r="AD1724" s="9">
        <f t="shared" si="638"/>
        <v>1.425</v>
      </c>
      <c r="AG1724" t="s">
        <v>4103</v>
      </c>
      <c r="AH1724" s="9">
        <f t="shared" si="639"/>
        <v>347.30099999999999</v>
      </c>
      <c r="AK1724" t="s">
        <v>4103</v>
      </c>
      <c r="AL1724" s="9">
        <f t="shared" si="640"/>
        <v>3.04</v>
      </c>
      <c r="AO1724" t="s">
        <v>4103</v>
      </c>
      <c r="AP1724" s="9">
        <f t="shared" si="641"/>
        <v>1.1399999999999999</v>
      </c>
      <c r="AS1724" t="s">
        <v>4103</v>
      </c>
      <c r="AT1724" s="9">
        <f t="shared" si="630"/>
        <v>0</v>
      </c>
      <c r="AW1724" t="str">
        <f t="shared" si="642"/>
        <v>POC</v>
      </c>
      <c r="AX1724" s="9">
        <f t="shared" si="643"/>
        <v>0</v>
      </c>
      <c r="AZ1724" t="s">
        <v>4158</v>
      </c>
      <c r="BA1724" s="9">
        <v>0</v>
      </c>
      <c r="BC1724" t="str">
        <f t="shared" si="644"/>
        <v>Non Reimburseable</v>
      </c>
      <c r="BD1724" s="9">
        <f t="shared" si="645"/>
        <v>0</v>
      </c>
      <c r="BF1724" t="str">
        <f t="shared" si="646"/>
        <v>Non Reimburseable</v>
      </c>
      <c r="BG1724" s="9">
        <f t="shared" si="647"/>
        <v>0</v>
      </c>
      <c r="BI1724" t="str">
        <f t="shared" si="648"/>
        <v>Non Reimburseable</v>
      </c>
      <c r="BJ1724" s="9">
        <f t="shared" si="649"/>
        <v>0</v>
      </c>
      <c r="BL1724" t="str">
        <f t="shared" si="650"/>
        <v>Non Reimburseable</v>
      </c>
      <c r="BM1724" s="9">
        <f t="shared" si="651"/>
        <v>0</v>
      </c>
      <c r="BO1724" t="str">
        <f t="shared" si="652"/>
        <v>Non Reimburseable</v>
      </c>
      <c r="BP1724" s="9">
        <f t="shared" si="653"/>
        <v>0</v>
      </c>
    </row>
    <row r="1725" spans="1:68" x14ac:dyDescent="0.25">
      <c r="A1725">
        <v>7211695</v>
      </c>
      <c r="B1725" t="s">
        <v>1901</v>
      </c>
      <c r="C1725">
        <v>250</v>
      </c>
      <c r="F1725" s="9">
        <f t="shared" si="631"/>
        <v>0</v>
      </c>
      <c r="G1725" s="9">
        <f t="shared" si="632"/>
        <v>9.7649999999999988</v>
      </c>
      <c r="H1725" s="9">
        <f t="shared" si="633"/>
        <v>8.3699999999999992</v>
      </c>
      <c r="I1725" s="9">
        <v>13.95</v>
      </c>
      <c r="K1725" t="s">
        <v>4100</v>
      </c>
      <c r="N1725" t="s">
        <v>4103</v>
      </c>
      <c r="O1725" s="9">
        <f t="shared" si="634"/>
        <v>1.3280399999999999</v>
      </c>
      <c r="Q1725" t="s">
        <v>4103</v>
      </c>
      <c r="R1725" s="9">
        <f t="shared" si="635"/>
        <v>4.2268499999999998</v>
      </c>
      <c r="U1725" t="s">
        <v>4103</v>
      </c>
      <c r="V1725" s="9">
        <f t="shared" si="636"/>
        <v>5.7055499999999997</v>
      </c>
      <c r="Y1725" t="s">
        <v>4103</v>
      </c>
      <c r="Z1725" s="9">
        <f t="shared" si="637"/>
        <v>9.7649999999999988</v>
      </c>
      <c r="AA1725" t="s">
        <v>4103</v>
      </c>
      <c r="AC1725" t="s">
        <v>4103</v>
      </c>
      <c r="AD1725" s="9">
        <f t="shared" si="638"/>
        <v>4.1849999999999996</v>
      </c>
      <c r="AG1725" t="s">
        <v>4103</v>
      </c>
      <c r="AH1725" s="9">
        <f t="shared" si="639"/>
        <v>4.0612500000000002</v>
      </c>
      <c r="AK1725" t="s">
        <v>4103</v>
      </c>
      <c r="AL1725" s="9">
        <f t="shared" si="640"/>
        <v>8.927999999999999</v>
      </c>
      <c r="AO1725" t="s">
        <v>4103</v>
      </c>
      <c r="AP1725" s="9">
        <f t="shared" si="641"/>
        <v>3.3479999999999999</v>
      </c>
      <c r="AS1725" t="s">
        <v>4103</v>
      </c>
      <c r="AT1725" s="9">
        <f t="shared" si="630"/>
        <v>0</v>
      </c>
      <c r="AW1725" t="str">
        <f t="shared" si="642"/>
        <v>POC</v>
      </c>
      <c r="AX1725" s="9">
        <f t="shared" si="643"/>
        <v>0</v>
      </c>
      <c r="AZ1725" t="s">
        <v>4158</v>
      </c>
      <c r="BA1725" s="9">
        <v>0</v>
      </c>
      <c r="BC1725" t="str">
        <f t="shared" si="644"/>
        <v>Non Reimburseable</v>
      </c>
      <c r="BD1725" s="9">
        <f t="shared" si="645"/>
        <v>0</v>
      </c>
      <c r="BF1725" t="str">
        <f t="shared" si="646"/>
        <v>Non Reimburseable</v>
      </c>
      <c r="BG1725" s="9">
        <f t="shared" si="647"/>
        <v>0</v>
      </c>
      <c r="BI1725" t="str">
        <f t="shared" si="648"/>
        <v>Non Reimburseable</v>
      </c>
      <c r="BJ1725" s="9">
        <f t="shared" si="649"/>
        <v>0</v>
      </c>
      <c r="BL1725" t="str">
        <f t="shared" si="650"/>
        <v>Non Reimburseable</v>
      </c>
      <c r="BM1725" s="9">
        <f t="shared" si="651"/>
        <v>0</v>
      </c>
      <c r="BO1725" t="str">
        <f t="shared" si="652"/>
        <v>Non Reimburseable</v>
      </c>
      <c r="BP1725" s="9">
        <f t="shared" si="653"/>
        <v>0</v>
      </c>
    </row>
    <row r="1726" spans="1:68" x14ac:dyDescent="0.25">
      <c r="A1726">
        <v>7211731</v>
      </c>
      <c r="B1726" t="s">
        <v>1902</v>
      </c>
      <c r="C1726">
        <v>250</v>
      </c>
      <c r="F1726" s="9">
        <f t="shared" si="631"/>
        <v>0</v>
      </c>
      <c r="G1726" s="9">
        <f t="shared" si="632"/>
        <v>11.927249999999999</v>
      </c>
      <c r="H1726" s="9">
        <f t="shared" si="633"/>
        <v>3.27</v>
      </c>
      <c r="I1726" s="9">
        <v>5.45</v>
      </c>
      <c r="K1726" t="s">
        <v>4100</v>
      </c>
      <c r="N1726" t="s">
        <v>4103</v>
      </c>
      <c r="O1726" s="9">
        <f t="shared" si="634"/>
        <v>0.51883999999999997</v>
      </c>
      <c r="Q1726" t="s">
        <v>4103</v>
      </c>
      <c r="R1726" s="9">
        <f t="shared" si="635"/>
        <v>1.6513500000000001</v>
      </c>
      <c r="U1726" t="s">
        <v>4103</v>
      </c>
      <c r="V1726" s="9">
        <f t="shared" si="636"/>
        <v>2.22905</v>
      </c>
      <c r="Y1726" t="s">
        <v>4103</v>
      </c>
      <c r="Z1726" s="9">
        <f t="shared" si="637"/>
        <v>3.8149999999999999</v>
      </c>
      <c r="AA1726" t="s">
        <v>4103</v>
      </c>
      <c r="AC1726" t="s">
        <v>4103</v>
      </c>
      <c r="AD1726" s="9">
        <f t="shared" si="638"/>
        <v>1.635</v>
      </c>
      <c r="AG1726" t="s">
        <v>4103</v>
      </c>
      <c r="AH1726" s="9">
        <f t="shared" si="639"/>
        <v>11.927249999999999</v>
      </c>
      <c r="AK1726" t="s">
        <v>4103</v>
      </c>
      <c r="AL1726" s="9">
        <f t="shared" si="640"/>
        <v>3.488</v>
      </c>
      <c r="AO1726" t="s">
        <v>4103</v>
      </c>
      <c r="AP1726" s="9">
        <f t="shared" si="641"/>
        <v>1.3080000000000001</v>
      </c>
      <c r="AS1726" t="s">
        <v>4103</v>
      </c>
      <c r="AT1726" s="9">
        <f t="shared" ref="AT1726:AT1738" si="654">I1726*0%</f>
        <v>0</v>
      </c>
      <c r="AW1726" t="str">
        <f t="shared" si="642"/>
        <v>POC</v>
      </c>
      <c r="AX1726" s="9">
        <f t="shared" si="643"/>
        <v>0</v>
      </c>
      <c r="AZ1726" t="s">
        <v>4158</v>
      </c>
      <c r="BA1726" s="9">
        <v>0</v>
      </c>
      <c r="BC1726" t="str">
        <f t="shared" si="644"/>
        <v>Non Reimburseable</v>
      </c>
      <c r="BD1726" s="9">
        <f t="shared" si="645"/>
        <v>0</v>
      </c>
      <c r="BF1726" t="str">
        <f t="shared" si="646"/>
        <v>Non Reimburseable</v>
      </c>
      <c r="BG1726" s="9">
        <f t="shared" si="647"/>
        <v>0</v>
      </c>
      <c r="BI1726" t="str">
        <f t="shared" si="648"/>
        <v>Non Reimburseable</v>
      </c>
      <c r="BJ1726" s="9">
        <f t="shared" si="649"/>
        <v>0</v>
      </c>
      <c r="BL1726" t="str">
        <f t="shared" si="650"/>
        <v>Non Reimburseable</v>
      </c>
      <c r="BM1726" s="9">
        <f t="shared" si="651"/>
        <v>0</v>
      </c>
      <c r="BO1726" t="str">
        <f t="shared" si="652"/>
        <v>Non Reimburseable</v>
      </c>
      <c r="BP1726" s="9">
        <f t="shared" si="653"/>
        <v>0</v>
      </c>
    </row>
    <row r="1727" spans="1:68" x14ac:dyDescent="0.25">
      <c r="A1727">
        <v>7211742</v>
      </c>
      <c r="B1727" t="s">
        <v>1903</v>
      </c>
      <c r="C1727">
        <v>250</v>
      </c>
      <c r="F1727" s="9">
        <f t="shared" si="631"/>
        <v>0</v>
      </c>
      <c r="G1727" s="9">
        <f t="shared" si="632"/>
        <v>36.777999999999999</v>
      </c>
      <c r="H1727" s="9">
        <f t="shared" si="633"/>
        <v>31.523999999999997</v>
      </c>
      <c r="I1727" s="9">
        <v>52.54</v>
      </c>
      <c r="K1727" t="s">
        <v>4100</v>
      </c>
      <c r="N1727" t="s">
        <v>4103</v>
      </c>
      <c r="O1727" s="9">
        <f t="shared" si="634"/>
        <v>5.0018079999999996</v>
      </c>
      <c r="Q1727" t="s">
        <v>4103</v>
      </c>
      <c r="R1727" s="9">
        <f t="shared" si="635"/>
        <v>15.91962</v>
      </c>
      <c r="U1727" t="s">
        <v>4103</v>
      </c>
      <c r="V1727" s="9">
        <f t="shared" si="636"/>
        <v>21.488859999999999</v>
      </c>
      <c r="Y1727" t="s">
        <v>4103</v>
      </c>
      <c r="Z1727" s="9">
        <f t="shared" si="637"/>
        <v>36.777999999999999</v>
      </c>
      <c r="AA1727" t="s">
        <v>4103</v>
      </c>
      <c r="AC1727" t="s">
        <v>4103</v>
      </c>
      <c r="AD1727" s="9">
        <f t="shared" si="638"/>
        <v>15.761999999999999</v>
      </c>
      <c r="AG1727" t="s">
        <v>4103</v>
      </c>
      <c r="AH1727" s="9">
        <f t="shared" si="639"/>
        <v>4.6597499999999998</v>
      </c>
      <c r="AK1727" t="s">
        <v>4103</v>
      </c>
      <c r="AL1727" s="9">
        <f t="shared" si="640"/>
        <v>33.625599999999999</v>
      </c>
      <c r="AO1727" t="s">
        <v>4103</v>
      </c>
      <c r="AP1727" s="9">
        <f t="shared" si="641"/>
        <v>12.609599999999999</v>
      </c>
      <c r="AS1727" t="s">
        <v>4103</v>
      </c>
      <c r="AT1727" s="9">
        <f t="shared" si="654"/>
        <v>0</v>
      </c>
      <c r="AW1727" t="str">
        <f t="shared" si="642"/>
        <v>POC</v>
      </c>
      <c r="AX1727" s="9">
        <f t="shared" si="643"/>
        <v>0</v>
      </c>
      <c r="AZ1727" t="s">
        <v>4158</v>
      </c>
      <c r="BA1727" s="9">
        <v>0</v>
      </c>
      <c r="BC1727" t="str">
        <f t="shared" si="644"/>
        <v>Non Reimburseable</v>
      </c>
      <c r="BD1727" s="9">
        <f t="shared" si="645"/>
        <v>0</v>
      </c>
      <c r="BF1727" t="str">
        <f t="shared" si="646"/>
        <v>Non Reimburseable</v>
      </c>
      <c r="BG1727" s="9">
        <f t="shared" si="647"/>
        <v>0</v>
      </c>
      <c r="BI1727" t="str">
        <f t="shared" si="648"/>
        <v>Non Reimburseable</v>
      </c>
      <c r="BJ1727" s="9">
        <f t="shared" si="649"/>
        <v>0</v>
      </c>
      <c r="BL1727" t="str">
        <f t="shared" si="650"/>
        <v>Non Reimburseable</v>
      </c>
      <c r="BM1727" s="9">
        <f t="shared" si="651"/>
        <v>0</v>
      </c>
      <c r="BO1727" t="str">
        <f t="shared" si="652"/>
        <v>Non Reimburseable</v>
      </c>
      <c r="BP1727" s="9">
        <f t="shared" si="653"/>
        <v>0</v>
      </c>
    </row>
    <row r="1728" spans="1:68" x14ac:dyDescent="0.25">
      <c r="A1728">
        <v>7211747</v>
      </c>
      <c r="B1728" t="s">
        <v>1904</v>
      </c>
      <c r="C1728">
        <v>250</v>
      </c>
      <c r="F1728" s="9">
        <f t="shared" si="631"/>
        <v>0</v>
      </c>
      <c r="G1728" s="9">
        <f t="shared" si="632"/>
        <v>44.921700000000001</v>
      </c>
      <c r="H1728" s="9">
        <f t="shared" si="633"/>
        <v>15.071999999999999</v>
      </c>
      <c r="I1728" s="9">
        <v>25.12</v>
      </c>
      <c r="K1728" t="s">
        <v>4100</v>
      </c>
      <c r="N1728" t="s">
        <v>4103</v>
      </c>
      <c r="O1728" s="9">
        <f t="shared" si="634"/>
        <v>2.3914239999999998</v>
      </c>
      <c r="Q1728" t="s">
        <v>4103</v>
      </c>
      <c r="R1728" s="9">
        <f t="shared" si="635"/>
        <v>7.6113600000000003</v>
      </c>
      <c r="U1728" t="s">
        <v>4103</v>
      </c>
      <c r="V1728" s="9">
        <f t="shared" si="636"/>
        <v>10.27408</v>
      </c>
      <c r="Y1728" t="s">
        <v>4103</v>
      </c>
      <c r="Z1728" s="9">
        <f t="shared" si="637"/>
        <v>17.584</v>
      </c>
      <c r="AA1728" t="s">
        <v>4103</v>
      </c>
      <c r="AC1728" t="s">
        <v>4103</v>
      </c>
      <c r="AD1728" s="9">
        <f t="shared" si="638"/>
        <v>7.5359999999999996</v>
      </c>
      <c r="AG1728" t="s">
        <v>4103</v>
      </c>
      <c r="AH1728" s="9">
        <f t="shared" si="639"/>
        <v>44.921700000000001</v>
      </c>
      <c r="AK1728" t="s">
        <v>4103</v>
      </c>
      <c r="AL1728" s="9">
        <f t="shared" si="640"/>
        <v>16.076800000000002</v>
      </c>
      <c r="AO1728" t="s">
        <v>4103</v>
      </c>
      <c r="AP1728" s="9">
        <f t="shared" si="641"/>
        <v>6.0288000000000004</v>
      </c>
      <c r="AS1728" t="s">
        <v>4103</v>
      </c>
      <c r="AT1728" s="9">
        <f t="shared" si="654"/>
        <v>0</v>
      </c>
      <c r="AW1728" t="str">
        <f t="shared" si="642"/>
        <v>POC</v>
      </c>
      <c r="AX1728" s="9">
        <f t="shared" si="643"/>
        <v>0</v>
      </c>
      <c r="AZ1728" t="s">
        <v>4158</v>
      </c>
      <c r="BA1728" s="9">
        <v>0</v>
      </c>
      <c r="BC1728" t="str">
        <f t="shared" si="644"/>
        <v>Non Reimburseable</v>
      </c>
      <c r="BD1728" s="9">
        <f t="shared" si="645"/>
        <v>0</v>
      </c>
      <c r="BF1728" t="str">
        <f t="shared" si="646"/>
        <v>Non Reimburseable</v>
      </c>
      <c r="BG1728" s="9">
        <f t="shared" si="647"/>
        <v>0</v>
      </c>
      <c r="BI1728" t="str">
        <f t="shared" si="648"/>
        <v>Non Reimburseable</v>
      </c>
      <c r="BJ1728" s="9">
        <f t="shared" si="649"/>
        <v>0</v>
      </c>
      <c r="BL1728" t="str">
        <f t="shared" si="650"/>
        <v>Non Reimburseable</v>
      </c>
      <c r="BM1728" s="9">
        <f t="shared" si="651"/>
        <v>0</v>
      </c>
      <c r="BO1728" t="str">
        <f t="shared" si="652"/>
        <v>Non Reimburseable</v>
      </c>
      <c r="BP1728" s="9">
        <f t="shared" si="653"/>
        <v>0</v>
      </c>
    </row>
    <row r="1729" spans="1:68" x14ac:dyDescent="0.25">
      <c r="A1729">
        <v>7211751</v>
      </c>
      <c r="B1729" t="s">
        <v>1905</v>
      </c>
      <c r="C1729">
        <v>250</v>
      </c>
      <c r="F1729" s="9">
        <f t="shared" si="631"/>
        <v>0</v>
      </c>
      <c r="G1729" s="9">
        <f t="shared" si="632"/>
        <v>468.99999999999994</v>
      </c>
      <c r="H1729" s="9">
        <f t="shared" si="633"/>
        <v>402</v>
      </c>
      <c r="I1729" s="9">
        <v>670</v>
      </c>
      <c r="K1729" t="s">
        <v>4100</v>
      </c>
      <c r="N1729" t="s">
        <v>4103</v>
      </c>
      <c r="O1729" s="9">
        <f t="shared" si="634"/>
        <v>63.783999999999992</v>
      </c>
      <c r="Q1729" t="s">
        <v>4103</v>
      </c>
      <c r="R1729" s="9">
        <f t="shared" si="635"/>
        <v>203.01</v>
      </c>
      <c r="U1729" t="s">
        <v>4103</v>
      </c>
      <c r="V1729" s="9">
        <f t="shared" si="636"/>
        <v>274.02999999999997</v>
      </c>
      <c r="Y1729" t="s">
        <v>4103</v>
      </c>
      <c r="Z1729" s="9">
        <f t="shared" si="637"/>
        <v>468.99999999999994</v>
      </c>
      <c r="AA1729" t="s">
        <v>4103</v>
      </c>
      <c r="AC1729" t="s">
        <v>4103</v>
      </c>
      <c r="AD1729" s="9">
        <f t="shared" si="638"/>
        <v>201</v>
      </c>
      <c r="AG1729" t="s">
        <v>4103</v>
      </c>
      <c r="AH1729" s="9">
        <f t="shared" si="639"/>
        <v>21.477599999999999</v>
      </c>
      <c r="AK1729" t="s">
        <v>4103</v>
      </c>
      <c r="AL1729" s="9">
        <f t="shared" si="640"/>
        <v>428.8</v>
      </c>
      <c r="AO1729" t="s">
        <v>4103</v>
      </c>
      <c r="AP1729" s="9">
        <f t="shared" si="641"/>
        <v>160.79999999999998</v>
      </c>
      <c r="AS1729" t="s">
        <v>4103</v>
      </c>
      <c r="AT1729" s="9">
        <f t="shared" si="654"/>
        <v>0</v>
      </c>
      <c r="AW1729" t="str">
        <f t="shared" si="642"/>
        <v>POC</v>
      </c>
      <c r="AX1729" s="9">
        <f t="shared" si="643"/>
        <v>0</v>
      </c>
      <c r="AZ1729" t="s">
        <v>4158</v>
      </c>
      <c r="BA1729" s="9">
        <v>0</v>
      </c>
      <c r="BC1729" t="str">
        <f t="shared" si="644"/>
        <v>Non Reimburseable</v>
      </c>
      <c r="BD1729" s="9">
        <f t="shared" si="645"/>
        <v>0</v>
      </c>
      <c r="BF1729" t="str">
        <f t="shared" si="646"/>
        <v>Non Reimburseable</v>
      </c>
      <c r="BG1729" s="9">
        <f t="shared" si="647"/>
        <v>0</v>
      </c>
      <c r="BI1729" t="str">
        <f t="shared" si="648"/>
        <v>Non Reimburseable</v>
      </c>
      <c r="BJ1729" s="9">
        <f t="shared" si="649"/>
        <v>0</v>
      </c>
      <c r="BL1729" t="str">
        <f t="shared" si="650"/>
        <v>Non Reimburseable</v>
      </c>
      <c r="BM1729" s="9">
        <f t="shared" si="651"/>
        <v>0</v>
      </c>
      <c r="BO1729" t="str">
        <f t="shared" si="652"/>
        <v>Non Reimburseable</v>
      </c>
      <c r="BP1729" s="9">
        <f t="shared" si="653"/>
        <v>0</v>
      </c>
    </row>
    <row r="1730" spans="1:68" x14ac:dyDescent="0.25">
      <c r="A1730">
        <v>7211754</v>
      </c>
      <c r="B1730" t="s">
        <v>1906</v>
      </c>
      <c r="C1730">
        <v>250</v>
      </c>
      <c r="F1730" s="9">
        <f t="shared" si="631"/>
        <v>0</v>
      </c>
      <c r="G1730" s="9">
        <f t="shared" si="632"/>
        <v>572.85</v>
      </c>
      <c r="H1730" s="9">
        <f t="shared" si="633"/>
        <v>403.62600000000003</v>
      </c>
      <c r="I1730" s="9">
        <v>672.71</v>
      </c>
      <c r="K1730" t="s">
        <v>4100</v>
      </c>
      <c r="N1730" t="s">
        <v>4103</v>
      </c>
      <c r="O1730" s="9">
        <f t="shared" si="634"/>
        <v>64.041991999999993</v>
      </c>
      <c r="Q1730" t="s">
        <v>4103</v>
      </c>
      <c r="R1730" s="9">
        <f t="shared" si="635"/>
        <v>203.83113</v>
      </c>
      <c r="U1730" t="s">
        <v>4103</v>
      </c>
      <c r="V1730" s="9">
        <f t="shared" si="636"/>
        <v>275.13839000000002</v>
      </c>
      <c r="Y1730" t="s">
        <v>4103</v>
      </c>
      <c r="Z1730" s="9">
        <f t="shared" si="637"/>
        <v>470.89699999999999</v>
      </c>
      <c r="AA1730" t="s">
        <v>4103</v>
      </c>
      <c r="AC1730" t="s">
        <v>4103</v>
      </c>
      <c r="AD1730" s="9">
        <f t="shared" si="638"/>
        <v>201.81300000000002</v>
      </c>
      <c r="AG1730" t="s">
        <v>4103</v>
      </c>
      <c r="AH1730" s="9">
        <f t="shared" si="639"/>
        <v>572.85</v>
      </c>
      <c r="AK1730" t="s">
        <v>4103</v>
      </c>
      <c r="AL1730" s="9">
        <f t="shared" si="640"/>
        <v>430.53440000000001</v>
      </c>
      <c r="AO1730" t="s">
        <v>4103</v>
      </c>
      <c r="AP1730" s="9">
        <f t="shared" si="641"/>
        <v>161.4504</v>
      </c>
      <c r="AS1730" t="s">
        <v>4103</v>
      </c>
      <c r="AT1730" s="9">
        <f t="shared" si="654"/>
        <v>0</v>
      </c>
      <c r="AW1730" t="str">
        <f t="shared" si="642"/>
        <v>POC</v>
      </c>
      <c r="AX1730" s="9">
        <f t="shared" si="643"/>
        <v>0</v>
      </c>
      <c r="AZ1730" t="s">
        <v>4158</v>
      </c>
      <c r="BA1730" s="9">
        <v>0</v>
      </c>
      <c r="BC1730" t="str">
        <f t="shared" si="644"/>
        <v>Non Reimburseable</v>
      </c>
      <c r="BD1730" s="9">
        <f t="shared" si="645"/>
        <v>0</v>
      </c>
      <c r="BF1730" t="str">
        <f t="shared" si="646"/>
        <v>Non Reimburseable</v>
      </c>
      <c r="BG1730" s="9">
        <f t="shared" si="647"/>
        <v>0</v>
      </c>
      <c r="BI1730" t="str">
        <f t="shared" si="648"/>
        <v>Non Reimburseable</v>
      </c>
      <c r="BJ1730" s="9">
        <f t="shared" si="649"/>
        <v>0</v>
      </c>
      <c r="BL1730" t="str">
        <f t="shared" si="650"/>
        <v>Non Reimburseable</v>
      </c>
      <c r="BM1730" s="9">
        <f t="shared" si="651"/>
        <v>0</v>
      </c>
      <c r="BO1730" t="str">
        <f t="shared" si="652"/>
        <v>Non Reimburseable</v>
      </c>
      <c r="BP1730" s="9">
        <f t="shared" si="653"/>
        <v>0</v>
      </c>
    </row>
    <row r="1731" spans="1:68" x14ac:dyDescent="0.25">
      <c r="A1731">
        <v>7211756</v>
      </c>
      <c r="B1731" t="s">
        <v>1907</v>
      </c>
      <c r="C1731">
        <v>250</v>
      </c>
      <c r="F1731" s="9">
        <f t="shared" ref="F1731:F1794" si="655">MIN(J1731:BP1731)</f>
        <v>0</v>
      </c>
      <c r="G1731" s="9">
        <f t="shared" ref="G1731:G1794" si="656">MAX(J1731:BP1731)</f>
        <v>575.16705000000002</v>
      </c>
      <c r="H1731" s="9">
        <f t="shared" ref="H1731:H1794" si="657">I1731*60%</f>
        <v>4.95</v>
      </c>
      <c r="I1731" s="9">
        <v>8.25</v>
      </c>
      <c r="K1731" t="s">
        <v>4100</v>
      </c>
      <c r="N1731" t="s">
        <v>4103</v>
      </c>
      <c r="O1731" s="9">
        <f t="shared" si="634"/>
        <v>0.78539999999999999</v>
      </c>
      <c r="Q1731" t="s">
        <v>4103</v>
      </c>
      <c r="R1731" s="9">
        <f t="shared" si="635"/>
        <v>2.4997500000000001</v>
      </c>
      <c r="U1731" t="s">
        <v>4103</v>
      </c>
      <c r="V1731" s="9">
        <f t="shared" si="636"/>
        <v>3.37425</v>
      </c>
      <c r="Y1731" t="s">
        <v>4103</v>
      </c>
      <c r="Z1731" s="9">
        <f t="shared" si="637"/>
        <v>5.7749999999999995</v>
      </c>
      <c r="AA1731" t="s">
        <v>4103</v>
      </c>
      <c r="AC1731" t="s">
        <v>4103</v>
      </c>
      <c r="AD1731" s="9">
        <f t="shared" si="638"/>
        <v>2.4750000000000001</v>
      </c>
      <c r="AG1731" t="s">
        <v>4103</v>
      </c>
      <c r="AH1731" s="9">
        <f t="shared" si="639"/>
        <v>575.16705000000002</v>
      </c>
      <c r="AK1731" t="s">
        <v>4103</v>
      </c>
      <c r="AL1731" s="9">
        <f t="shared" si="640"/>
        <v>5.28</v>
      </c>
      <c r="AO1731" t="s">
        <v>4103</v>
      </c>
      <c r="AP1731" s="9">
        <f t="shared" si="641"/>
        <v>1.98</v>
      </c>
      <c r="AS1731" t="s">
        <v>4103</v>
      </c>
      <c r="AT1731" s="9">
        <f t="shared" si="654"/>
        <v>0</v>
      </c>
      <c r="AW1731" t="str">
        <f t="shared" si="642"/>
        <v>POC</v>
      </c>
      <c r="AX1731" s="9">
        <f t="shared" si="643"/>
        <v>0</v>
      </c>
      <c r="AZ1731" t="s">
        <v>4158</v>
      </c>
      <c r="BA1731" s="9">
        <v>0</v>
      </c>
      <c r="BC1731" t="str">
        <f t="shared" si="644"/>
        <v>Non Reimburseable</v>
      </c>
      <c r="BD1731" s="9">
        <f t="shared" si="645"/>
        <v>0</v>
      </c>
      <c r="BF1731" t="str">
        <f t="shared" si="646"/>
        <v>Non Reimburseable</v>
      </c>
      <c r="BG1731" s="9">
        <f t="shared" si="647"/>
        <v>0</v>
      </c>
      <c r="BI1731" t="str">
        <f t="shared" si="648"/>
        <v>Non Reimburseable</v>
      </c>
      <c r="BJ1731" s="9">
        <f t="shared" si="649"/>
        <v>0</v>
      </c>
      <c r="BL1731" t="str">
        <f t="shared" si="650"/>
        <v>Non Reimburseable</v>
      </c>
      <c r="BM1731" s="9">
        <f t="shared" si="651"/>
        <v>0</v>
      </c>
      <c r="BO1731" t="str">
        <f t="shared" si="652"/>
        <v>Non Reimburseable</v>
      </c>
      <c r="BP1731" s="9">
        <f t="shared" si="653"/>
        <v>0</v>
      </c>
    </row>
    <row r="1732" spans="1:68" x14ac:dyDescent="0.25">
      <c r="A1732">
        <v>7211757</v>
      </c>
      <c r="B1732" t="s">
        <v>1908</v>
      </c>
      <c r="C1732">
        <v>250</v>
      </c>
      <c r="F1732" s="9">
        <f t="shared" si="655"/>
        <v>0</v>
      </c>
      <c r="G1732" s="9">
        <f t="shared" si="656"/>
        <v>17.584</v>
      </c>
      <c r="H1732" s="9">
        <f t="shared" si="657"/>
        <v>15.071999999999999</v>
      </c>
      <c r="I1732" s="9">
        <v>25.12</v>
      </c>
      <c r="K1732" t="s">
        <v>4100</v>
      </c>
      <c r="N1732" t="s">
        <v>4103</v>
      </c>
      <c r="O1732" s="9">
        <f t="shared" si="634"/>
        <v>2.3914239999999998</v>
      </c>
      <c r="Q1732" t="s">
        <v>4103</v>
      </c>
      <c r="R1732" s="9">
        <f t="shared" si="635"/>
        <v>7.6113600000000003</v>
      </c>
      <c r="U1732" t="s">
        <v>4103</v>
      </c>
      <c r="V1732" s="9">
        <f t="shared" si="636"/>
        <v>10.27408</v>
      </c>
      <c r="Y1732" t="s">
        <v>4103</v>
      </c>
      <c r="Z1732" s="9">
        <f t="shared" si="637"/>
        <v>17.584</v>
      </c>
      <c r="AA1732" t="s">
        <v>4103</v>
      </c>
      <c r="AC1732" t="s">
        <v>4103</v>
      </c>
      <c r="AD1732" s="9">
        <f t="shared" si="638"/>
        <v>7.5359999999999996</v>
      </c>
      <c r="AG1732" t="s">
        <v>4103</v>
      </c>
      <c r="AH1732" s="9">
        <f t="shared" si="639"/>
        <v>7.05375</v>
      </c>
      <c r="AK1732" t="s">
        <v>4103</v>
      </c>
      <c r="AL1732" s="9">
        <f t="shared" si="640"/>
        <v>16.076800000000002</v>
      </c>
      <c r="AO1732" t="s">
        <v>4103</v>
      </c>
      <c r="AP1732" s="9">
        <f t="shared" si="641"/>
        <v>6.0288000000000004</v>
      </c>
      <c r="AS1732" t="s">
        <v>4103</v>
      </c>
      <c r="AT1732" s="9">
        <f t="shared" si="654"/>
        <v>0</v>
      </c>
      <c r="AW1732" t="str">
        <f t="shared" si="642"/>
        <v>POC</v>
      </c>
      <c r="AX1732" s="9">
        <f t="shared" si="643"/>
        <v>0</v>
      </c>
      <c r="AZ1732" t="s">
        <v>4158</v>
      </c>
      <c r="BA1732" s="9">
        <v>0</v>
      </c>
      <c r="BC1732" t="str">
        <f t="shared" si="644"/>
        <v>Non Reimburseable</v>
      </c>
      <c r="BD1732" s="9">
        <f t="shared" si="645"/>
        <v>0</v>
      </c>
      <c r="BF1732" t="str">
        <f t="shared" si="646"/>
        <v>Non Reimburseable</v>
      </c>
      <c r="BG1732" s="9">
        <f t="shared" si="647"/>
        <v>0</v>
      </c>
      <c r="BI1732" t="str">
        <f t="shared" si="648"/>
        <v>Non Reimburseable</v>
      </c>
      <c r="BJ1732" s="9">
        <f t="shared" si="649"/>
        <v>0</v>
      </c>
      <c r="BL1732" t="str">
        <f t="shared" si="650"/>
        <v>Non Reimburseable</v>
      </c>
      <c r="BM1732" s="9">
        <f t="shared" si="651"/>
        <v>0</v>
      </c>
      <c r="BO1732" t="str">
        <f t="shared" si="652"/>
        <v>Non Reimburseable</v>
      </c>
      <c r="BP1732" s="9">
        <f t="shared" si="653"/>
        <v>0</v>
      </c>
    </row>
    <row r="1733" spans="1:68" x14ac:dyDescent="0.25">
      <c r="A1733">
        <v>7212022</v>
      </c>
      <c r="B1733" t="s">
        <v>912</v>
      </c>
      <c r="C1733">
        <v>250</v>
      </c>
      <c r="F1733" s="9">
        <f t="shared" si="655"/>
        <v>0</v>
      </c>
      <c r="G1733" s="9">
        <f t="shared" si="656"/>
        <v>109.09499999999998</v>
      </c>
      <c r="H1733" s="9">
        <f t="shared" si="657"/>
        <v>93.509999999999991</v>
      </c>
      <c r="I1733" s="9">
        <v>155.85</v>
      </c>
      <c r="K1733" t="s">
        <v>4100</v>
      </c>
      <c r="N1733" t="s">
        <v>4103</v>
      </c>
      <c r="O1733" s="9">
        <f t="shared" si="634"/>
        <v>14.836919999999999</v>
      </c>
      <c r="Q1733" t="s">
        <v>4103</v>
      </c>
      <c r="R1733" s="9">
        <f t="shared" si="635"/>
        <v>47.222549999999998</v>
      </c>
      <c r="U1733" t="s">
        <v>4103</v>
      </c>
      <c r="V1733" s="9">
        <f t="shared" si="636"/>
        <v>63.74264999999999</v>
      </c>
      <c r="Y1733" t="s">
        <v>4103</v>
      </c>
      <c r="Z1733" s="9">
        <f t="shared" si="637"/>
        <v>109.09499999999998</v>
      </c>
      <c r="AA1733" t="s">
        <v>4103</v>
      </c>
      <c r="AC1733" t="s">
        <v>4103</v>
      </c>
      <c r="AD1733" s="9">
        <f t="shared" si="638"/>
        <v>46.754999999999995</v>
      </c>
      <c r="AG1733" t="s">
        <v>4103</v>
      </c>
      <c r="AH1733" s="9">
        <f t="shared" si="639"/>
        <v>21.477599999999999</v>
      </c>
      <c r="AK1733" t="s">
        <v>4103</v>
      </c>
      <c r="AL1733" s="9">
        <f t="shared" si="640"/>
        <v>99.744</v>
      </c>
      <c r="AO1733" t="s">
        <v>4103</v>
      </c>
      <c r="AP1733" s="9">
        <f t="shared" si="641"/>
        <v>37.403999999999996</v>
      </c>
      <c r="AS1733" t="s">
        <v>4103</v>
      </c>
      <c r="AT1733" s="9">
        <f t="shared" si="654"/>
        <v>0</v>
      </c>
      <c r="AW1733" t="str">
        <f t="shared" si="642"/>
        <v>POC</v>
      </c>
      <c r="AX1733" s="9">
        <f t="shared" si="643"/>
        <v>0</v>
      </c>
      <c r="AZ1733" t="s">
        <v>4158</v>
      </c>
      <c r="BA1733" s="9">
        <v>0</v>
      </c>
      <c r="BC1733" t="str">
        <f t="shared" si="644"/>
        <v>Non Reimburseable</v>
      </c>
      <c r="BD1733" s="9">
        <f t="shared" si="645"/>
        <v>0</v>
      </c>
      <c r="BF1733" t="str">
        <f t="shared" si="646"/>
        <v>Non Reimburseable</v>
      </c>
      <c r="BG1733" s="9">
        <f t="shared" si="647"/>
        <v>0</v>
      </c>
      <c r="BI1733" t="str">
        <f t="shared" si="648"/>
        <v>Non Reimburseable</v>
      </c>
      <c r="BJ1733" s="9">
        <f t="shared" si="649"/>
        <v>0</v>
      </c>
      <c r="BL1733" t="str">
        <f t="shared" si="650"/>
        <v>Non Reimburseable</v>
      </c>
      <c r="BM1733" s="9">
        <f t="shared" si="651"/>
        <v>0</v>
      </c>
      <c r="BO1733" t="str">
        <f t="shared" si="652"/>
        <v>Non Reimburseable</v>
      </c>
      <c r="BP1733" s="9">
        <f t="shared" si="653"/>
        <v>0</v>
      </c>
    </row>
    <row r="1734" spans="1:68" x14ac:dyDescent="0.25">
      <c r="A1734">
        <v>7212073</v>
      </c>
      <c r="B1734" t="s">
        <v>1988</v>
      </c>
      <c r="C1734">
        <v>250</v>
      </c>
      <c r="F1734" s="9">
        <f t="shared" si="655"/>
        <v>0</v>
      </c>
      <c r="G1734" s="9">
        <f t="shared" si="656"/>
        <v>133.25174999999999</v>
      </c>
      <c r="H1734" s="9">
        <f t="shared" si="657"/>
        <v>31.817999999999998</v>
      </c>
      <c r="I1734" s="9">
        <v>53.03</v>
      </c>
      <c r="K1734" t="s">
        <v>4100</v>
      </c>
      <c r="N1734" t="s">
        <v>4103</v>
      </c>
      <c r="O1734" s="9">
        <f t="shared" si="634"/>
        <v>5.0484559999999998</v>
      </c>
      <c r="Q1734" t="s">
        <v>4103</v>
      </c>
      <c r="R1734" s="9">
        <f t="shared" si="635"/>
        <v>16.068090000000002</v>
      </c>
      <c r="U1734" t="s">
        <v>4103</v>
      </c>
      <c r="V1734" s="9">
        <f t="shared" si="636"/>
        <v>21.68927</v>
      </c>
      <c r="Y1734" t="s">
        <v>4103</v>
      </c>
      <c r="Z1734" s="9">
        <f t="shared" si="637"/>
        <v>37.120999999999995</v>
      </c>
      <c r="AA1734" t="s">
        <v>4103</v>
      </c>
      <c r="AC1734" t="s">
        <v>4103</v>
      </c>
      <c r="AD1734" s="9">
        <f t="shared" si="638"/>
        <v>15.908999999999999</v>
      </c>
      <c r="AG1734" t="s">
        <v>4103</v>
      </c>
      <c r="AH1734" s="9">
        <f t="shared" si="639"/>
        <v>133.25174999999999</v>
      </c>
      <c r="AK1734" t="s">
        <v>4103</v>
      </c>
      <c r="AL1734" s="9">
        <f t="shared" si="640"/>
        <v>33.9392</v>
      </c>
      <c r="AO1734" t="s">
        <v>4103</v>
      </c>
      <c r="AP1734" s="9">
        <f t="shared" si="641"/>
        <v>12.7272</v>
      </c>
      <c r="AS1734" t="s">
        <v>4103</v>
      </c>
      <c r="AT1734" s="9">
        <f t="shared" si="654"/>
        <v>0</v>
      </c>
      <c r="AW1734" t="str">
        <f t="shared" si="642"/>
        <v>POC</v>
      </c>
      <c r="AX1734" s="9">
        <f t="shared" si="643"/>
        <v>0</v>
      </c>
      <c r="AZ1734" t="s">
        <v>4158</v>
      </c>
      <c r="BA1734" s="9">
        <v>0</v>
      </c>
      <c r="BC1734" t="str">
        <f t="shared" si="644"/>
        <v>Non Reimburseable</v>
      </c>
      <c r="BD1734" s="9">
        <f t="shared" si="645"/>
        <v>0</v>
      </c>
      <c r="BF1734" t="str">
        <f t="shared" si="646"/>
        <v>Non Reimburseable</v>
      </c>
      <c r="BG1734" s="9">
        <f t="shared" si="647"/>
        <v>0</v>
      </c>
      <c r="BI1734" t="str">
        <f t="shared" si="648"/>
        <v>Non Reimburseable</v>
      </c>
      <c r="BJ1734" s="9">
        <f t="shared" si="649"/>
        <v>0</v>
      </c>
      <c r="BL1734" t="str">
        <f t="shared" si="650"/>
        <v>Non Reimburseable</v>
      </c>
      <c r="BM1734" s="9">
        <f t="shared" si="651"/>
        <v>0</v>
      </c>
      <c r="BO1734" t="str">
        <f t="shared" si="652"/>
        <v>Non Reimburseable</v>
      </c>
      <c r="BP1734" s="9">
        <f t="shared" si="653"/>
        <v>0</v>
      </c>
    </row>
    <row r="1735" spans="1:68" x14ac:dyDescent="0.25">
      <c r="A1735">
        <v>7212332</v>
      </c>
      <c r="B1735" t="s">
        <v>2084</v>
      </c>
      <c r="C1735">
        <v>250</v>
      </c>
      <c r="F1735" s="9">
        <f t="shared" si="655"/>
        <v>0</v>
      </c>
      <c r="G1735" s="9">
        <f t="shared" si="656"/>
        <v>45.340649999999997</v>
      </c>
      <c r="H1735" s="9">
        <f t="shared" si="657"/>
        <v>10.884</v>
      </c>
      <c r="I1735" s="9">
        <v>18.14</v>
      </c>
      <c r="K1735" t="s">
        <v>4100</v>
      </c>
      <c r="N1735" t="s">
        <v>4103</v>
      </c>
      <c r="O1735" s="9">
        <f t="shared" si="634"/>
        <v>1.726928</v>
      </c>
      <c r="Q1735" t="s">
        <v>4103</v>
      </c>
      <c r="R1735" s="9">
        <f t="shared" si="635"/>
        <v>5.4964199999999996</v>
      </c>
      <c r="U1735" t="s">
        <v>4103</v>
      </c>
      <c r="V1735" s="9">
        <f t="shared" si="636"/>
        <v>7.4192599999999995</v>
      </c>
      <c r="Y1735" t="s">
        <v>4103</v>
      </c>
      <c r="Z1735" s="9">
        <f t="shared" si="637"/>
        <v>12.698</v>
      </c>
      <c r="AA1735" t="s">
        <v>4103</v>
      </c>
      <c r="AC1735" t="s">
        <v>4103</v>
      </c>
      <c r="AD1735" s="9">
        <f t="shared" si="638"/>
        <v>5.4420000000000002</v>
      </c>
      <c r="AG1735" t="s">
        <v>4103</v>
      </c>
      <c r="AH1735" s="9">
        <f t="shared" si="639"/>
        <v>45.340649999999997</v>
      </c>
      <c r="AK1735" t="s">
        <v>4103</v>
      </c>
      <c r="AL1735" s="9">
        <f t="shared" si="640"/>
        <v>11.6096</v>
      </c>
      <c r="AO1735" t="s">
        <v>4103</v>
      </c>
      <c r="AP1735" s="9">
        <f t="shared" si="641"/>
        <v>4.3536000000000001</v>
      </c>
      <c r="AS1735" t="s">
        <v>4103</v>
      </c>
      <c r="AT1735" s="9">
        <f t="shared" si="654"/>
        <v>0</v>
      </c>
      <c r="AW1735" t="str">
        <f t="shared" si="642"/>
        <v>POC</v>
      </c>
      <c r="AX1735" s="9">
        <f t="shared" si="643"/>
        <v>0</v>
      </c>
      <c r="AZ1735" t="s">
        <v>4158</v>
      </c>
      <c r="BA1735" s="9">
        <v>0</v>
      </c>
      <c r="BC1735" t="str">
        <f t="shared" si="644"/>
        <v>Non Reimburseable</v>
      </c>
      <c r="BD1735" s="9">
        <f t="shared" si="645"/>
        <v>0</v>
      </c>
      <c r="BF1735" t="str">
        <f t="shared" si="646"/>
        <v>Non Reimburseable</v>
      </c>
      <c r="BG1735" s="9">
        <f t="shared" si="647"/>
        <v>0</v>
      </c>
      <c r="BI1735" t="str">
        <f t="shared" si="648"/>
        <v>Non Reimburseable</v>
      </c>
      <c r="BJ1735" s="9">
        <f t="shared" si="649"/>
        <v>0</v>
      </c>
      <c r="BL1735" t="str">
        <f t="shared" si="650"/>
        <v>Non Reimburseable</v>
      </c>
      <c r="BM1735" s="9">
        <f t="shared" si="651"/>
        <v>0</v>
      </c>
      <c r="BO1735" t="str">
        <f t="shared" si="652"/>
        <v>Non Reimburseable</v>
      </c>
      <c r="BP1735" s="9">
        <f t="shared" si="653"/>
        <v>0</v>
      </c>
    </row>
    <row r="1736" spans="1:68" x14ac:dyDescent="0.25">
      <c r="A1736">
        <v>2811243</v>
      </c>
      <c r="B1736" t="s">
        <v>3999</v>
      </c>
      <c r="C1736">
        <v>255</v>
      </c>
      <c r="D1736" t="s">
        <v>4000</v>
      </c>
      <c r="F1736" s="9">
        <f t="shared" si="655"/>
        <v>0</v>
      </c>
      <c r="G1736" s="9">
        <f t="shared" si="656"/>
        <v>15.5097</v>
      </c>
      <c r="H1736" s="9">
        <f t="shared" si="657"/>
        <v>5.202</v>
      </c>
      <c r="I1736" s="9">
        <v>8.67</v>
      </c>
      <c r="K1736" t="s">
        <v>4100</v>
      </c>
      <c r="N1736" t="s">
        <v>4103</v>
      </c>
      <c r="O1736" s="9">
        <f t="shared" si="634"/>
        <v>0.8253839999999999</v>
      </c>
      <c r="Q1736" t="s">
        <v>4103</v>
      </c>
      <c r="R1736" s="9">
        <f t="shared" si="635"/>
        <v>2.6270099999999998</v>
      </c>
      <c r="U1736" t="s">
        <v>4103</v>
      </c>
      <c r="V1736" s="9">
        <f t="shared" si="636"/>
        <v>3.5460299999999996</v>
      </c>
      <c r="Y1736" t="s">
        <v>4103</v>
      </c>
      <c r="Z1736" s="9">
        <f t="shared" si="637"/>
        <v>6.069</v>
      </c>
      <c r="AA1736" t="s">
        <v>4103</v>
      </c>
      <c r="AC1736" t="s">
        <v>4103</v>
      </c>
      <c r="AD1736" s="9">
        <f t="shared" si="638"/>
        <v>2.601</v>
      </c>
      <c r="AG1736" t="s">
        <v>4103</v>
      </c>
      <c r="AH1736" s="9">
        <f t="shared" si="639"/>
        <v>15.5097</v>
      </c>
      <c r="AK1736" t="s">
        <v>4103</v>
      </c>
      <c r="AL1736" s="9">
        <f t="shared" si="640"/>
        <v>5.5488</v>
      </c>
      <c r="AO1736" t="s">
        <v>4103</v>
      </c>
      <c r="AP1736" s="9">
        <f t="shared" si="641"/>
        <v>2.0808</v>
      </c>
      <c r="AS1736" t="s">
        <v>4103</v>
      </c>
      <c r="AT1736" s="9">
        <f t="shared" si="654"/>
        <v>0</v>
      </c>
      <c r="AW1736" t="str">
        <f t="shared" si="642"/>
        <v>POC</v>
      </c>
      <c r="AX1736" s="9">
        <f t="shared" si="643"/>
        <v>0</v>
      </c>
      <c r="AZ1736" t="s">
        <v>4149</v>
      </c>
      <c r="BA1736" s="9">
        <v>0</v>
      </c>
      <c r="BC1736" t="str">
        <f t="shared" si="644"/>
        <v>Zero Pay APC</v>
      </c>
      <c r="BD1736" s="9">
        <f t="shared" si="645"/>
        <v>0</v>
      </c>
      <c r="BF1736" t="str">
        <f t="shared" si="646"/>
        <v>Zero Pay APC</v>
      </c>
      <c r="BG1736" s="9">
        <f t="shared" si="647"/>
        <v>0</v>
      </c>
      <c r="BI1736" t="str">
        <f t="shared" si="648"/>
        <v>Zero Pay APC</v>
      </c>
      <c r="BJ1736" s="9">
        <f t="shared" si="649"/>
        <v>0</v>
      </c>
      <c r="BL1736" t="str">
        <f t="shared" si="650"/>
        <v>Zero Pay APC</v>
      </c>
      <c r="BM1736" s="9">
        <f t="shared" si="651"/>
        <v>0</v>
      </c>
      <c r="BO1736" t="str">
        <f t="shared" si="652"/>
        <v>Zero Pay APC</v>
      </c>
      <c r="BP1736" s="9">
        <f t="shared" si="653"/>
        <v>0</v>
      </c>
    </row>
    <row r="1737" spans="1:68" x14ac:dyDescent="0.25">
      <c r="A1737">
        <v>2811204</v>
      </c>
      <c r="B1737" t="s">
        <v>3983</v>
      </c>
      <c r="C1737">
        <v>255</v>
      </c>
      <c r="D1737" t="s">
        <v>3984</v>
      </c>
      <c r="F1737" s="9">
        <f t="shared" si="655"/>
        <v>0</v>
      </c>
      <c r="G1737" s="9">
        <f t="shared" si="656"/>
        <v>7.4128499999999997</v>
      </c>
      <c r="H1737" s="9">
        <f t="shared" si="657"/>
        <v>0.24599999999999997</v>
      </c>
      <c r="I1737" s="9">
        <v>0.41</v>
      </c>
      <c r="K1737" t="s">
        <v>4100</v>
      </c>
      <c r="N1737" t="s">
        <v>4103</v>
      </c>
      <c r="O1737" s="9">
        <f t="shared" si="634"/>
        <v>3.9031999999999997E-2</v>
      </c>
      <c r="Q1737" t="s">
        <v>4103</v>
      </c>
      <c r="R1737" s="9">
        <f t="shared" si="635"/>
        <v>0.12422999999999999</v>
      </c>
      <c r="U1737" t="s">
        <v>4103</v>
      </c>
      <c r="V1737" s="9">
        <f t="shared" si="636"/>
        <v>0.16768999999999998</v>
      </c>
      <c r="Y1737" t="s">
        <v>4103</v>
      </c>
      <c r="Z1737" s="9">
        <f t="shared" si="637"/>
        <v>0.28699999999999998</v>
      </c>
      <c r="AA1737" t="s">
        <v>4103</v>
      </c>
      <c r="AC1737" t="s">
        <v>4103</v>
      </c>
      <c r="AD1737" s="9">
        <f t="shared" si="638"/>
        <v>0.12299999999999998</v>
      </c>
      <c r="AG1737" t="s">
        <v>4103</v>
      </c>
      <c r="AH1737" s="9">
        <f t="shared" si="639"/>
        <v>7.4128499999999997</v>
      </c>
      <c r="AK1737" t="s">
        <v>4103</v>
      </c>
      <c r="AL1737" s="9">
        <f t="shared" si="640"/>
        <v>0.26239999999999997</v>
      </c>
      <c r="AO1737" t="s">
        <v>4103</v>
      </c>
      <c r="AP1737" s="9">
        <f t="shared" si="641"/>
        <v>9.8399999999999987E-2</v>
      </c>
      <c r="AS1737" t="s">
        <v>4103</v>
      </c>
      <c r="AT1737" s="9">
        <f t="shared" si="654"/>
        <v>0</v>
      </c>
      <c r="AW1737" t="str">
        <f t="shared" si="642"/>
        <v>POC</v>
      </c>
      <c r="AX1737" s="9">
        <f t="shared" si="643"/>
        <v>0</v>
      </c>
      <c r="AZ1737" t="s">
        <v>4149</v>
      </c>
      <c r="BA1737" s="9">
        <v>0</v>
      </c>
      <c r="BC1737" t="str">
        <f t="shared" si="644"/>
        <v>Zero Pay APC</v>
      </c>
      <c r="BD1737" s="9">
        <f t="shared" si="645"/>
        <v>0</v>
      </c>
      <c r="BF1737" t="str">
        <f t="shared" si="646"/>
        <v>Zero Pay APC</v>
      </c>
      <c r="BG1737" s="9">
        <f t="shared" si="647"/>
        <v>0</v>
      </c>
      <c r="BI1737" t="str">
        <f t="shared" si="648"/>
        <v>Zero Pay APC</v>
      </c>
      <c r="BJ1737" s="9">
        <f t="shared" si="649"/>
        <v>0</v>
      </c>
      <c r="BL1737" t="str">
        <f t="shared" si="650"/>
        <v>Zero Pay APC</v>
      </c>
      <c r="BM1737" s="9">
        <f t="shared" si="651"/>
        <v>0</v>
      </c>
      <c r="BO1737" t="str">
        <f t="shared" si="652"/>
        <v>Zero Pay APC</v>
      </c>
      <c r="BP1737" s="9">
        <f t="shared" si="653"/>
        <v>0</v>
      </c>
    </row>
    <row r="1738" spans="1:68" x14ac:dyDescent="0.25">
      <c r="A1738">
        <v>2811209</v>
      </c>
      <c r="B1738" t="s">
        <v>3985</v>
      </c>
      <c r="C1738">
        <v>255</v>
      </c>
      <c r="D1738" t="s">
        <v>3986</v>
      </c>
      <c r="F1738" s="9">
        <f t="shared" si="655"/>
        <v>0</v>
      </c>
      <c r="G1738" s="9">
        <f t="shared" si="656"/>
        <v>0.35054999999999997</v>
      </c>
      <c r="H1738" s="9">
        <f t="shared" si="657"/>
        <v>0.24599999999999997</v>
      </c>
      <c r="I1738" s="9">
        <v>0.41</v>
      </c>
      <c r="K1738" t="s">
        <v>4100</v>
      </c>
      <c r="N1738" t="s">
        <v>4103</v>
      </c>
      <c r="O1738" s="9">
        <f t="shared" si="634"/>
        <v>3.9031999999999997E-2</v>
      </c>
      <c r="Q1738" t="s">
        <v>4103</v>
      </c>
      <c r="R1738" s="9">
        <f t="shared" si="635"/>
        <v>0.12422999999999999</v>
      </c>
      <c r="U1738" t="s">
        <v>4103</v>
      </c>
      <c r="V1738" s="9">
        <f t="shared" si="636"/>
        <v>0.16768999999999998</v>
      </c>
      <c r="Y1738" t="s">
        <v>4103</v>
      </c>
      <c r="Z1738" s="9">
        <f t="shared" si="637"/>
        <v>0.28699999999999998</v>
      </c>
      <c r="AA1738" t="s">
        <v>4103</v>
      </c>
      <c r="AC1738" t="s">
        <v>4103</v>
      </c>
      <c r="AD1738" s="9">
        <f t="shared" si="638"/>
        <v>0.12299999999999998</v>
      </c>
      <c r="AG1738" t="s">
        <v>4103</v>
      </c>
      <c r="AH1738" s="9">
        <f t="shared" si="639"/>
        <v>0.35054999999999997</v>
      </c>
      <c r="AK1738" t="s">
        <v>4103</v>
      </c>
      <c r="AL1738" s="9">
        <f t="shared" si="640"/>
        <v>0.26239999999999997</v>
      </c>
      <c r="AO1738" t="s">
        <v>4103</v>
      </c>
      <c r="AP1738" s="9">
        <f t="shared" si="641"/>
        <v>9.8399999999999987E-2</v>
      </c>
      <c r="AS1738" t="s">
        <v>4103</v>
      </c>
      <c r="AT1738" s="9">
        <f t="shared" si="654"/>
        <v>0</v>
      </c>
      <c r="AW1738" t="str">
        <f t="shared" si="642"/>
        <v>POC</v>
      </c>
      <c r="AX1738" s="9">
        <f t="shared" si="643"/>
        <v>0</v>
      </c>
      <c r="AZ1738" t="s">
        <v>4149</v>
      </c>
      <c r="BA1738" s="9">
        <v>0</v>
      </c>
      <c r="BC1738" t="str">
        <f t="shared" si="644"/>
        <v>Zero Pay APC</v>
      </c>
      <c r="BD1738" s="9">
        <f t="shared" si="645"/>
        <v>0</v>
      </c>
      <c r="BF1738" t="str">
        <f t="shared" si="646"/>
        <v>Zero Pay APC</v>
      </c>
      <c r="BG1738" s="9">
        <f t="shared" si="647"/>
        <v>0</v>
      </c>
      <c r="BI1738" t="str">
        <f t="shared" si="648"/>
        <v>Zero Pay APC</v>
      </c>
      <c r="BJ1738" s="9">
        <f t="shared" si="649"/>
        <v>0</v>
      </c>
      <c r="BL1738" t="str">
        <f t="shared" si="650"/>
        <v>Zero Pay APC</v>
      </c>
      <c r="BM1738" s="9">
        <f t="shared" si="651"/>
        <v>0</v>
      </c>
      <c r="BO1738" t="str">
        <f t="shared" si="652"/>
        <v>Zero Pay APC</v>
      </c>
      <c r="BP1738" s="9">
        <f t="shared" si="653"/>
        <v>0</v>
      </c>
    </row>
    <row r="1739" spans="1:68" x14ac:dyDescent="0.25">
      <c r="A1739">
        <v>2811240</v>
      </c>
      <c r="B1739" t="s">
        <v>3997</v>
      </c>
      <c r="C1739">
        <v>255</v>
      </c>
      <c r="D1739" t="s">
        <v>3998</v>
      </c>
      <c r="F1739" s="9">
        <f t="shared" si="655"/>
        <v>0</v>
      </c>
      <c r="G1739" s="9">
        <f t="shared" si="656"/>
        <v>6.2019999999999991</v>
      </c>
      <c r="H1739" s="9">
        <f t="shared" si="657"/>
        <v>5.3159999999999998</v>
      </c>
      <c r="I1739" s="9">
        <v>8.86</v>
      </c>
      <c r="K1739" t="s">
        <v>4100</v>
      </c>
      <c r="N1739" t="s">
        <v>4103</v>
      </c>
      <c r="O1739" s="9">
        <f t="shared" si="634"/>
        <v>0.84347199999999989</v>
      </c>
      <c r="Q1739" t="s">
        <v>4103</v>
      </c>
      <c r="R1739" s="9">
        <f t="shared" si="635"/>
        <v>2.68458</v>
      </c>
      <c r="U1739" t="s">
        <v>4103</v>
      </c>
      <c r="V1739" s="9">
        <f t="shared" si="636"/>
        <v>3.6237399999999997</v>
      </c>
      <c r="Y1739" t="s">
        <v>4103</v>
      </c>
      <c r="Z1739" s="9">
        <f t="shared" si="637"/>
        <v>6.2019999999999991</v>
      </c>
      <c r="AA1739" t="s">
        <v>4103</v>
      </c>
      <c r="AC1739" t="s">
        <v>4103</v>
      </c>
      <c r="AD1739" s="9">
        <f t="shared" si="638"/>
        <v>2.6579999999999999</v>
      </c>
      <c r="AG1739" t="s">
        <v>4103</v>
      </c>
      <c r="AH1739" s="9">
        <f t="shared" si="639"/>
        <v>0.35054999999999997</v>
      </c>
      <c r="AK1739" t="s">
        <v>4103</v>
      </c>
      <c r="AL1739" s="9">
        <f t="shared" si="640"/>
        <v>5.6703999999999999</v>
      </c>
      <c r="AO1739" t="s">
        <v>4103</v>
      </c>
      <c r="AP1739" s="9">
        <f t="shared" si="641"/>
        <v>2.1263999999999998</v>
      </c>
      <c r="AS1739" t="s">
        <v>4137</v>
      </c>
      <c r="AT1739" s="9">
        <v>0.13</v>
      </c>
      <c r="AW1739" t="str">
        <f t="shared" si="642"/>
        <v>Fee Schedule</v>
      </c>
      <c r="AX1739" s="9">
        <f t="shared" si="643"/>
        <v>0.13</v>
      </c>
      <c r="AZ1739" t="s">
        <v>4149</v>
      </c>
      <c r="BA1739" s="9">
        <v>0</v>
      </c>
      <c r="BC1739" t="str">
        <f t="shared" si="644"/>
        <v>Zero Pay APC</v>
      </c>
      <c r="BD1739" s="9">
        <f t="shared" si="645"/>
        <v>0</v>
      </c>
      <c r="BF1739" t="str">
        <f t="shared" si="646"/>
        <v>Zero Pay APC</v>
      </c>
      <c r="BG1739" s="9">
        <f t="shared" si="647"/>
        <v>0</v>
      </c>
      <c r="BI1739" t="str">
        <f t="shared" si="648"/>
        <v>Zero Pay APC</v>
      </c>
      <c r="BJ1739" s="9">
        <f t="shared" si="649"/>
        <v>0</v>
      </c>
      <c r="BL1739" t="str">
        <f t="shared" si="650"/>
        <v>Zero Pay APC</v>
      </c>
      <c r="BM1739" s="9">
        <f t="shared" si="651"/>
        <v>0</v>
      </c>
      <c r="BO1739" t="str">
        <f t="shared" si="652"/>
        <v>Zero Pay APC</v>
      </c>
      <c r="BP1739" s="9">
        <f t="shared" si="653"/>
        <v>0</v>
      </c>
    </row>
    <row r="1740" spans="1:68" x14ac:dyDescent="0.25">
      <c r="A1740">
        <v>2811776</v>
      </c>
      <c r="B1740" t="s">
        <v>4015</v>
      </c>
      <c r="C1740">
        <v>255</v>
      </c>
      <c r="D1740" t="s">
        <v>4016</v>
      </c>
      <c r="F1740" s="9">
        <f t="shared" si="655"/>
        <v>0</v>
      </c>
      <c r="G1740" s="9">
        <f t="shared" si="656"/>
        <v>123.10899999999999</v>
      </c>
      <c r="H1740" s="9">
        <f t="shared" si="657"/>
        <v>105.52200000000001</v>
      </c>
      <c r="I1740" s="9">
        <v>175.87</v>
      </c>
      <c r="K1740" t="s">
        <v>4100</v>
      </c>
      <c r="N1740" t="s">
        <v>4103</v>
      </c>
      <c r="O1740" s="9">
        <f t="shared" si="634"/>
        <v>16.742823999999999</v>
      </c>
      <c r="Q1740" t="s">
        <v>4103</v>
      </c>
      <c r="R1740" s="9">
        <f t="shared" si="635"/>
        <v>53.288609999999998</v>
      </c>
      <c r="U1740" t="s">
        <v>4103</v>
      </c>
      <c r="V1740" s="9">
        <f t="shared" si="636"/>
        <v>71.93083</v>
      </c>
      <c r="Y1740" t="s">
        <v>4103</v>
      </c>
      <c r="Z1740" s="9">
        <f t="shared" si="637"/>
        <v>123.10899999999999</v>
      </c>
      <c r="AA1740" t="s">
        <v>4103</v>
      </c>
      <c r="AC1740" t="s">
        <v>4103</v>
      </c>
      <c r="AD1740" s="9">
        <f t="shared" si="638"/>
        <v>52.761000000000003</v>
      </c>
      <c r="AG1740" t="s">
        <v>4103</v>
      </c>
      <c r="AH1740" s="9">
        <f t="shared" si="639"/>
        <v>7.5752999999999995</v>
      </c>
      <c r="AK1740" t="s">
        <v>4103</v>
      </c>
      <c r="AL1740" s="9">
        <f t="shared" si="640"/>
        <v>112.55680000000001</v>
      </c>
      <c r="AO1740" t="s">
        <v>4103</v>
      </c>
      <c r="AP1740" s="9">
        <f t="shared" si="641"/>
        <v>42.208799999999997</v>
      </c>
      <c r="AS1740" t="s">
        <v>4103</v>
      </c>
      <c r="AT1740" s="9">
        <f>I1740*0%</f>
        <v>0</v>
      </c>
      <c r="AW1740" t="str">
        <f t="shared" si="642"/>
        <v>POC</v>
      </c>
      <c r="AX1740" s="9">
        <f t="shared" si="643"/>
        <v>0</v>
      </c>
      <c r="AZ1740" t="s">
        <v>4151</v>
      </c>
      <c r="BA1740" s="9">
        <v>7.95</v>
      </c>
      <c r="BC1740" t="str">
        <f t="shared" si="644"/>
        <v>APCs</v>
      </c>
      <c r="BD1740" s="9">
        <f t="shared" si="645"/>
        <v>7.95</v>
      </c>
      <c r="BF1740" t="str">
        <f t="shared" si="646"/>
        <v>APCs</v>
      </c>
      <c r="BG1740" s="9">
        <f t="shared" si="647"/>
        <v>7.95</v>
      </c>
      <c r="BI1740" t="str">
        <f t="shared" si="648"/>
        <v>APCs</v>
      </c>
      <c r="BJ1740" s="9">
        <f t="shared" si="649"/>
        <v>7.95</v>
      </c>
      <c r="BL1740" t="str">
        <f t="shared" si="650"/>
        <v>APCs</v>
      </c>
      <c r="BM1740" s="9">
        <f t="shared" si="651"/>
        <v>7.95</v>
      </c>
      <c r="BO1740" t="str">
        <f t="shared" si="652"/>
        <v>APCs</v>
      </c>
      <c r="BP1740" s="9">
        <f t="shared" si="653"/>
        <v>7.95</v>
      </c>
    </row>
    <row r="1741" spans="1:68" x14ac:dyDescent="0.25">
      <c r="A1741">
        <v>7212054</v>
      </c>
      <c r="B1741" t="s">
        <v>1981</v>
      </c>
      <c r="C1741">
        <v>258</v>
      </c>
      <c r="D1741" t="s">
        <v>1982</v>
      </c>
      <c r="F1741" s="9">
        <f t="shared" si="655"/>
        <v>0</v>
      </c>
      <c r="G1741" s="9">
        <f t="shared" si="656"/>
        <v>150.36885000000001</v>
      </c>
      <c r="H1741" s="9">
        <f t="shared" si="657"/>
        <v>54.611999999999995</v>
      </c>
      <c r="I1741" s="9">
        <v>91.02</v>
      </c>
      <c r="K1741" t="s">
        <v>4100</v>
      </c>
      <c r="N1741" t="s">
        <v>4103</v>
      </c>
      <c r="O1741" s="9">
        <f t="shared" si="634"/>
        <v>8.6651039999999995</v>
      </c>
      <c r="Q1741" t="s">
        <v>4103</v>
      </c>
      <c r="R1741" s="9">
        <f t="shared" si="635"/>
        <v>27.579059999999998</v>
      </c>
      <c r="U1741" t="s">
        <v>4103</v>
      </c>
      <c r="V1741" s="9">
        <f t="shared" si="636"/>
        <v>37.227179999999997</v>
      </c>
      <c r="Y1741" t="s">
        <v>4103</v>
      </c>
      <c r="Z1741" s="9">
        <f t="shared" si="637"/>
        <v>63.713999999999992</v>
      </c>
      <c r="AA1741" t="s">
        <v>4103</v>
      </c>
      <c r="AC1741" t="s">
        <v>4103</v>
      </c>
      <c r="AD1741" s="9">
        <f t="shared" si="638"/>
        <v>27.305999999999997</v>
      </c>
      <c r="AG1741" t="s">
        <v>4103</v>
      </c>
      <c r="AH1741" s="9">
        <f t="shared" si="639"/>
        <v>150.36885000000001</v>
      </c>
      <c r="AK1741" t="s">
        <v>4103</v>
      </c>
      <c r="AL1741" s="9">
        <f t="shared" si="640"/>
        <v>58.252800000000001</v>
      </c>
      <c r="AO1741" t="s">
        <v>4103</v>
      </c>
      <c r="AP1741" s="9">
        <f t="shared" si="641"/>
        <v>21.844799999999999</v>
      </c>
      <c r="AS1741" t="s">
        <v>4137</v>
      </c>
      <c r="AT1741" s="9">
        <v>2.58</v>
      </c>
      <c r="AW1741" t="str">
        <f t="shared" si="642"/>
        <v>Fee Schedule</v>
      </c>
      <c r="AX1741" s="9">
        <f t="shared" si="643"/>
        <v>2.58</v>
      </c>
      <c r="AZ1741" t="s">
        <v>4149</v>
      </c>
      <c r="BA1741" s="9">
        <v>0</v>
      </c>
      <c r="BC1741" t="str">
        <f t="shared" si="644"/>
        <v>Zero Pay APC</v>
      </c>
      <c r="BD1741" s="9">
        <f t="shared" si="645"/>
        <v>0</v>
      </c>
      <c r="BF1741" t="str">
        <f t="shared" si="646"/>
        <v>Zero Pay APC</v>
      </c>
      <c r="BG1741" s="9">
        <f t="shared" si="647"/>
        <v>0</v>
      </c>
      <c r="BI1741" t="str">
        <f t="shared" si="648"/>
        <v>Zero Pay APC</v>
      </c>
      <c r="BJ1741" s="9">
        <f t="shared" si="649"/>
        <v>0</v>
      </c>
      <c r="BL1741" t="str">
        <f t="shared" si="650"/>
        <v>Zero Pay APC</v>
      </c>
      <c r="BM1741" s="9">
        <f t="shared" si="651"/>
        <v>0</v>
      </c>
      <c r="BO1741" t="str">
        <f t="shared" si="652"/>
        <v>Zero Pay APC</v>
      </c>
      <c r="BP1741" s="9">
        <f t="shared" si="653"/>
        <v>0</v>
      </c>
    </row>
    <row r="1742" spans="1:68" x14ac:dyDescent="0.25">
      <c r="A1742">
        <v>1221381</v>
      </c>
      <c r="B1742" t="s">
        <v>2102</v>
      </c>
      <c r="C1742">
        <v>258</v>
      </c>
      <c r="D1742" t="s">
        <v>1982</v>
      </c>
      <c r="F1742" s="9">
        <f t="shared" si="655"/>
        <v>0</v>
      </c>
      <c r="G1742" s="9">
        <f t="shared" si="656"/>
        <v>77.822099999999992</v>
      </c>
      <c r="H1742" s="9">
        <f t="shared" si="657"/>
        <v>51.173999999999999</v>
      </c>
      <c r="I1742" s="9">
        <v>85.29</v>
      </c>
      <c r="K1742" t="s">
        <v>4100</v>
      </c>
      <c r="N1742" t="s">
        <v>4103</v>
      </c>
      <c r="O1742" s="9">
        <f t="shared" si="634"/>
        <v>8.1196079999999995</v>
      </c>
      <c r="Q1742" t="s">
        <v>4103</v>
      </c>
      <c r="R1742" s="9">
        <f t="shared" si="635"/>
        <v>25.842870000000001</v>
      </c>
      <c r="U1742" t="s">
        <v>4103</v>
      </c>
      <c r="V1742" s="9">
        <f t="shared" si="636"/>
        <v>34.883609999999997</v>
      </c>
      <c r="Y1742" t="s">
        <v>4103</v>
      </c>
      <c r="Z1742" s="9">
        <f t="shared" si="637"/>
        <v>59.703000000000003</v>
      </c>
      <c r="AA1742" t="s">
        <v>4103</v>
      </c>
      <c r="AC1742" t="s">
        <v>4103</v>
      </c>
      <c r="AD1742" s="9">
        <f t="shared" si="638"/>
        <v>25.587</v>
      </c>
      <c r="AG1742" t="s">
        <v>4103</v>
      </c>
      <c r="AH1742" s="9">
        <f t="shared" si="639"/>
        <v>77.822099999999992</v>
      </c>
      <c r="AK1742" t="s">
        <v>4103</v>
      </c>
      <c r="AL1742" s="9">
        <f t="shared" si="640"/>
        <v>54.585600000000007</v>
      </c>
      <c r="AO1742" t="s">
        <v>4103</v>
      </c>
      <c r="AP1742" s="9">
        <f t="shared" si="641"/>
        <v>20.4696</v>
      </c>
      <c r="AS1742" t="s">
        <v>4137</v>
      </c>
      <c r="AT1742" s="9">
        <v>2.58</v>
      </c>
      <c r="AW1742" t="str">
        <f t="shared" si="642"/>
        <v>Fee Schedule</v>
      </c>
      <c r="AX1742" s="9">
        <f t="shared" si="643"/>
        <v>2.58</v>
      </c>
      <c r="AZ1742" t="s">
        <v>4149</v>
      </c>
      <c r="BA1742" s="9">
        <v>0</v>
      </c>
      <c r="BC1742" t="str">
        <f t="shared" si="644"/>
        <v>Zero Pay APC</v>
      </c>
      <c r="BD1742" s="9">
        <f t="shared" si="645"/>
        <v>0</v>
      </c>
      <c r="BF1742" t="str">
        <f t="shared" si="646"/>
        <v>Zero Pay APC</v>
      </c>
      <c r="BG1742" s="9">
        <f t="shared" si="647"/>
        <v>0</v>
      </c>
      <c r="BI1742" t="str">
        <f t="shared" si="648"/>
        <v>Zero Pay APC</v>
      </c>
      <c r="BJ1742" s="9">
        <f t="shared" si="649"/>
        <v>0</v>
      </c>
      <c r="BL1742" t="str">
        <f t="shared" si="650"/>
        <v>Zero Pay APC</v>
      </c>
      <c r="BM1742" s="9">
        <f t="shared" si="651"/>
        <v>0</v>
      </c>
      <c r="BO1742" t="str">
        <f t="shared" si="652"/>
        <v>Zero Pay APC</v>
      </c>
      <c r="BP1742" s="9">
        <f t="shared" si="653"/>
        <v>0</v>
      </c>
    </row>
    <row r="1743" spans="1:68" x14ac:dyDescent="0.25">
      <c r="A1743">
        <v>7212055</v>
      </c>
      <c r="B1743" t="s">
        <v>1983</v>
      </c>
      <c r="C1743">
        <v>258</v>
      </c>
      <c r="D1743" t="s">
        <v>1984</v>
      </c>
      <c r="F1743" s="9">
        <f t="shared" si="655"/>
        <v>0</v>
      </c>
      <c r="G1743" s="9">
        <f t="shared" si="656"/>
        <v>72.92295</v>
      </c>
      <c r="H1743" s="9">
        <f t="shared" si="657"/>
        <v>50.975999999999992</v>
      </c>
      <c r="I1743" s="9">
        <v>84.96</v>
      </c>
      <c r="K1743" t="s">
        <v>4100</v>
      </c>
      <c r="N1743" t="s">
        <v>4103</v>
      </c>
      <c r="O1743" s="9">
        <f t="shared" si="634"/>
        <v>8.0881919999999994</v>
      </c>
      <c r="Q1743" t="s">
        <v>4103</v>
      </c>
      <c r="R1743" s="9">
        <f t="shared" si="635"/>
        <v>25.742879999999996</v>
      </c>
      <c r="U1743" t="s">
        <v>4103</v>
      </c>
      <c r="V1743" s="9">
        <f t="shared" si="636"/>
        <v>34.748639999999995</v>
      </c>
      <c r="Y1743" t="s">
        <v>4103</v>
      </c>
      <c r="Z1743" s="9">
        <f t="shared" si="637"/>
        <v>59.471999999999994</v>
      </c>
      <c r="AA1743" t="s">
        <v>4103</v>
      </c>
      <c r="AC1743" t="s">
        <v>4103</v>
      </c>
      <c r="AD1743" s="9">
        <f t="shared" si="638"/>
        <v>25.487999999999996</v>
      </c>
      <c r="AG1743" t="s">
        <v>4103</v>
      </c>
      <c r="AH1743" s="9">
        <f t="shared" si="639"/>
        <v>72.92295</v>
      </c>
      <c r="AK1743" t="s">
        <v>4103</v>
      </c>
      <c r="AL1743" s="9">
        <f t="shared" si="640"/>
        <v>54.374399999999994</v>
      </c>
      <c r="AO1743" t="s">
        <v>4103</v>
      </c>
      <c r="AP1743" s="9">
        <f t="shared" si="641"/>
        <v>20.390399999999996</v>
      </c>
      <c r="AS1743" t="s">
        <v>4137</v>
      </c>
      <c r="AT1743" s="9">
        <v>1.29</v>
      </c>
      <c r="AW1743" t="str">
        <f t="shared" si="642"/>
        <v>Fee Schedule</v>
      </c>
      <c r="AX1743" s="9">
        <f t="shared" si="643"/>
        <v>1.29</v>
      </c>
      <c r="AZ1743" t="s">
        <v>4149</v>
      </c>
      <c r="BA1743" s="9">
        <v>0</v>
      </c>
      <c r="BC1743" t="str">
        <f t="shared" si="644"/>
        <v>Zero Pay APC</v>
      </c>
      <c r="BD1743" s="9">
        <f t="shared" si="645"/>
        <v>0</v>
      </c>
      <c r="BF1743" t="str">
        <f t="shared" si="646"/>
        <v>Zero Pay APC</v>
      </c>
      <c r="BG1743" s="9">
        <f t="shared" si="647"/>
        <v>0</v>
      </c>
      <c r="BI1743" t="str">
        <f t="shared" si="648"/>
        <v>Zero Pay APC</v>
      </c>
      <c r="BJ1743" s="9">
        <f t="shared" si="649"/>
        <v>0</v>
      </c>
      <c r="BL1743" t="str">
        <f t="shared" si="650"/>
        <v>Zero Pay APC</v>
      </c>
      <c r="BM1743" s="9">
        <f t="shared" si="651"/>
        <v>0</v>
      </c>
      <c r="BO1743" t="str">
        <f t="shared" si="652"/>
        <v>Zero Pay APC</v>
      </c>
      <c r="BP1743" s="9">
        <f t="shared" si="653"/>
        <v>0</v>
      </c>
    </row>
    <row r="1744" spans="1:68" x14ac:dyDescent="0.25">
      <c r="A1744">
        <v>1221380</v>
      </c>
      <c r="B1744" t="s">
        <v>2103</v>
      </c>
      <c r="C1744">
        <v>258</v>
      </c>
      <c r="D1744" t="s">
        <v>1984</v>
      </c>
      <c r="F1744" s="9">
        <f t="shared" si="655"/>
        <v>0</v>
      </c>
      <c r="G1744" s="9">
        <f t="shared" si="656"/>
        <v>72.640799999999999</v>
      </c>
      <c r="H1744" s="9">
        <f t="shared" si="657"/>
        <v>51.972000000000001</v>
      </c>
      <c r="I1744" s="9">
        <v>86.62</v>
      </c>
      <c r="K1744" t="s">
        <v>4100</v>
      </c>
      <c r="N1744" t="s">
        <v>4103</v>
      </c>
      <c r="O1744" s="9">
        <f t="shared" si="634"/>
        <v>8.2462239999999998</v>
      </c>
      <c r="Q1744" t="s">
        <v>4103</v>
      </c>
      <c r="R1744" s="9">
        <f t="shared" si="635"/>
        <v>26.24586</v>
      </c>
      <c r="U1744" t="s">
        <v>4103</v>
      </c>
      <c r="V1744" s="9">
        <f t="shared" si="636"/>
        <v>35.427579999999999</v>
      </c>
      <c r="Y1744" t="s">
        <v>4103</v>
      </c>
      <c r="Z1744" s="9">
        <f t="shared" si="637"/>
        <v>60.634</v>
      </c>
      <c r="AA1744" t="s">
        <v>4103</v>
      </c>
      <c r="AC1744" t="s">
        <v>4103</v>
      </c>
      <c r="AD1744" s="9">
        <f t="shared" si="638"/>
        <v>25.986000000000001</v>
      </c>
      <c r="AG1744" t="s">
        <v>4103</v>
      </c>
      <c r="AH1744" s="9">
        <f t="shared" si="639"/>
        <v>72.640799999999999</v>
      </c>
      <c r="AK1744" t="s">
        <v>4103</v>
      </c>
      <c r="AL1744" s="9">
        <f t="shared" si="640"/>
        <v>55.436800000000005</v>
      </c>
      <c r="AO1744" t="s">
        <v>4103</v>
      </c>
      <c r="AP1744" s="9">
        <f t="shared" si="641"/>
        <v>20.788800000000002</v>
      </c>
      <c r="AS1744" t="s">
        <v>4137</v>
      </c>
      <c r="AT1744" s="9">
        <v>1.29</v>
      </c>
      <c r="AW1744" t="str">
        <f t="shared" si="642"/>
        <v>Fee Schedule</v>
      </c>
      <c r="AX1744" s="9">
        <f t="shared" si="643"/>
        <v>1.29</v>
      </c>
      <c r="AZ1744" t="s">
        <v>4149</v>
      </c>
      <c r="BA1744" s="9">
        <v>0</v>
      </c>
      <c r="BC1744" t="str">
        <f t="shared" si="644"/>
        <v>Zero Pay APC</v>
      </c>
      <c r="BD1744" s="9">
        <f t="shared" si="645"/>
        <v>0</v>
      </c>
      <c r="BF1744" t="str">
        <f t="shared" si="646"/>
        <v>Zero Pay APC</v>
      </c>
      <c r="BG1744" s="9">
        <f t="shared" si="647"/>
        <v>0</v>
      </c>
      <c r="BI1744" t="str">
        <f t="shared" si="648"/>
        <v>Zero Pay APC</v>
      </c>
      <c r="BJ1744" s="9">
        <f t="shared" si="649"/>
        <v>0</v>
      </c>
      <c r="BL1744" t="str">
        <f t="shared" si="650"/>
        <v>Zero Pay APC</v>
      </c>
      <c r="BM1744" s="9">
        <f t="shared" si="651"/>
        <v>0</v>
      </c>
      <c r="BO1744" t="str">
        <f t="shared" si="652"/>
        <v>Zero Pay APC</v>
      </c>
      <c r="BP1744" s="9">
        <f t="shared" si="653"/>
        <v>0</v>
      </c>
    </row>
    <row r="1745" spans="1:68" x14ac:dyDescent="0.25">
      <c r="A1745">
        <v>7211960</v>
      </c>
      <c r="B1745" t="s">
        <v>1931</v>
      </c>
      <c r="C1745">
        <v>258</v>
      </c>
      <c r="D1745" t="s">
        <v>1932</v>
      </c>
      <c r="F1745" s="9">
        <f t="shared" si="655"/>
        <v>0</v>
      </c>
      <c r="G1745" s="9">
        <f t="shared" si="656"/>
        <v>74.060100000000006</v>
      </c>
      <c r="H1745" s="9">
        <f t="shared" si="657"/>
        <v>46.067999999999998</v>
      </c>
      <c r="I1745" s="9">
        <v>76.78</v>
      </c>
      <c r="K1745" t="s">
        <v>4100</v>
      </c>
      <c r="N1745" t="s">
        <v>4103</v>
      </c>
      <c r="O1745" s="9">
        <f t="shared" si="634"/>
        <v>7.309456</v>
      </c>
      <c r="Q1745" t="s">
        <v>4103</v>
      </c>
      <c r="R1745" s="9">
        <f t="shared" si="635"/>
        <v>23.264340000000001</v>
      </c>
      <c r="U1745" t="s">
        <v>4103</v>
      </c>
      <c r="V1745" s="9">
        <f t="shared" si="636"/>
        <v>31.403019999999998</v>
      </c>
      <c r="Y1745" t="s">
        <v>4103</v>
      </c>
      <c r="Z1745" s="9">
        <f t="shared" si="637"/>
        <v>53.745999999999995</v>
      </c>
      <c r="AA1745" t="s">
        <v>4103</v>
      </c>
      <c r="AC1745" t="s">
        <v>4103</v>
      </c>
      <c r="AD1745" s="9">
        <f t="shared" si="638"/>
        <v>23.033999999999999</v>
      </c>
      <c r="AG1745" t="s">
        <v>4103</v>
      </c>
      <c r="AH1745" s="9">
        <f t="shared" si="639"/>
        <v>74.060100000000006</v>
      </c>
      <c r="AK1745" t="s">
        <v>4103</v>
      </c>
      <c r="AL1745" s="9">
        <f t="shared" si="640"/>
        <v>49.139200000000002</v>
      </c>
      <c r="AO1745" t="s">
        <v>4103</v>
      </c>
      <c r="AP1745" s="9">
        <f t="shared" si="641"/>
        <v>18.427199999999999</v>
      </c>
      <c r="AS1745" t="s">
        <v>4137</v>
      </c>
      <c r="AT1745" s="9">
        <v>1.17</v>
      </c>
      <c r="AW1745" t="str">
        <f t="shared" si="642"/>
        <v>Fee Schedule</v>
      </c>
      <c r="AX1745" s="9">
        <f t="shared" si="643"/>
        <v>1.17</v>
      </c>
      <c r="AZ1745" t="s">
        <v>4149</v>
      </c>
      <c r="BA1745" s="9">
        <v>0</v>
      </c>
      <c r="BC1745" t="str">
        <f t="shared" si="644"/>
        <v>Zero Pay APC</v>
      </c>
      <c r="BD1745" s="9">
        <f t="shared" si="645"/>
        <v>0</v>
      </c>
      <c r="BF1745" t="str">
        <f t="shared" si="646"/>
        <v>Zero Pay APC</v>
      </c>
      <c r="BG1745" s="9">
        <f t="shared" si="647"/>
        <v>0</v>
      </c>
      <c r="BI1745" t="str">
        <f t="shared" si="648"/>
        <v>Zero Pay APC</v>
      </c>
      <c r="BJ1745" s="9">
        <f t="shared" si="649"/>
        <v>0</v>
      </c>
      <c r="BL1745" t="str">
        <f t="shared" si="650"/>
        <v>Zero Pay APC</v>
      </c>
      <c r="BM1745" s="9">
        <f t="shared" si="651"/>
        <v>0</v>
      </c>
      <c r="BO1745" t="str">
        <f t="shared" si="652"/>
        <v>Zero Pay APC</v>
      </c>
      <c r="BP1745" s="9">
        <f t="shared" si="653"/>
        <v>0</v>
      </c>
    </row>
    <row r="1746" spans="1:68" x14ac:dyDescent="0.25">
      <c r="A1746">
        <v>7212150</v>
      </c>
      <c r="B1746" t="s">
        <v>2029</v>
      </c>
      <c r="C1746">
        <v>258</v>
      </c>
      <c r="D1746" t="s">
        <v>2030</v>
      </c>
      <c r="F1746" s="9">
        <f t="shared" si="655"/>
        <v>0</v>
      </c>
      <c r="G1746" s="9">
        <f t="shared" si="656"/>
        <v>65.646900000000002</v>
      </c>
      <c r="H1746" s="9">
        <f t="shared" si="657"/>
        <v>49.463999999999999</v>
      </c>
      <c r="I1746" s="9">
        <v>82.44</v>
      </c>
      <c r="K1746" t="s">
        <v>4100</v>
      </c>
      <c r="N1746" t="s">
        <v>4103</v>
      </c>
      <c r="O1746" s="9">
        <f t="shared" si="634"/>
        <v>7.8482879999999993</v>
      </c>
      <c r="Q1746" t="s">
        <v>4103</v>
      </c>
      <c r="R1746" s="9">
        <f t="shared" si="635"/>
        <v>24.979319999999998</v>
      </c>
      <c r="U1746" t="s">
        <v>4103</v>
      </c>
      <c r="V1746" s="9">
        <f t="shared" si="636"/>
        <v>33.717959999999998</v>
      </c>
      <c r="Y1746" t="s">
        <v>4103</v>
      </c>
      <c r="Z1746" s="9">
        <f t="shared" si="637"/>
        <v>57.707999999999991</v>
      </c>
      <c r="AA1746" t="s">
        <v>4103</v>
      </c>
      <c r="AC1746" t="s">
        <v>4103</v>
      </c>
      <c r="AD1746" s="9">
        <f t="shared" si="638"/>
        <v>24.731999999999999</v>
      </c>
      <c r="AG1746" t="s">
        <v>4103</v>
      </c>
      <c r="AH1746" s="9">
        <f t="shared" si="639"/>
        <v>65.646900000000002</v>
      </c>
      <c r="AK1746" t="s">
        <v>4103</v>
      </c>
      <c r="AL1746" s="9">
        <f t="shared" si="640"/>
        <v>52.761600000000001</v>
      </c>
      <c r="AO1746" t="s">
        <v>4103</v>
      </c>
      <c r="AP1746" s="9">
        <f t="shared" si="641"/>
        <v>19.785599999999999</v>
      </c>
      <c r="AS1746" t="s">
        <v>4137</v>
      </c>
      <c r="AT1746" s="9">
        <v>0.65</v>
      </c>
      <c r="AW1746" t="str">
        <f t="shared" si="642"/>
        <v>Fee Schedule</v>
      </c>
      <c r="AX1746" s="9">
        <f t="shared" si="643"/>
        <v>0.65</v>
      </c>
      <c r="AZ1746" t="s">
        <v>4149</v>
      </c>
      <c r="BA1746" s="9">
        <v>0</v>
      </c>
      <c r="BC1746" t="str">
        <f t="shared" si="644"/>
        <v>Zero Pay APC</v>
      </c>
      <c r="BD1746" s="9">
        <f t="shared" si="645"/>
        <v>0</v>
      </c>
      <c r="BF1746" t="str">
        <f t="shared" si="646"/>
        <v>Zero Pay APC</v>
      </c>
      <c r="BG1746" s="9">
        <f t="shared" si="647"/>
        <v>0</v>
      </c>
      <c r="BI1746" t="str">
        <f t="shared" si="648"/>
        <v>Zero Pay APC</v>
      </c>
      <c r="BJ1746" s="9">
        <f t="shared" si="649"/>
        <v>0</v>
      </c>
      <c r="BL1746" t="str">
        <f t="shared" si="650"/>
        <v>Zero Pay APC</v>
      </c>
      <c r="BM1746" s="9">
        <f t="shared" si="651"/>
        <v>0</v>
      </c>
      <c r="BO1746" t="str">
        <f t="shared" si="652"/>
        <v>Zero Pay APC</v>
      </c>
      <c r="BP1746" s="9">
        <f t="shared" si="653"/>
        <v>0</v>
      </c>
    </row>
    <row r="1747" spans="1:68" x14ac:dyDescent="0.25">
      <c r="A1747">
        <v>1221373</v>
      </c>
      <c r="B1747" t="s">
        <v>1868</v>
      </c>
      <c r="C1747">
        <v>258</v>
      </c>
      <c r="D1747" t="s">
        <v>2030</v>
      </c>
      <c r="F1747" s="9">
        <f t="shared" si="655"/>
        <v>0</v>
      </c>
      <c r="G1747" s="9">
        <f t="shared" si="656"/>
        <v>70.486199999999997</v>
      </c>
      <c r="H1747" s="9">
        <f t="shared" si="657"/>
        <v>35.507999999999996</v>
      </c>
      <c r="I1747" s="9">
        <v>59.18</v>
      </c>
      <c r="K1747" t="s">
        <v>4100</v>
      </c>
      <c r="N1747" t="s">
        <v>4103</v>
      </c>
      <c r="O1747" s="9">
        <f t="shared" si="634"/>
        <v>5.6339359999999994</v>
      </c>
      <c r="Q1747" t="s">
        <v>4103</v>
      </c>
      <c r="R1747" s="9">
        <f t="shared" si="635"/>
        <v>17.931539999999998</v>
      </c>
      <c r="U1747" t="s">
        <v>4103</v>
      </c>
      <c r="V1747" s="9">
        <f t="shared" si="636"/>
        <v>24.204619999999998</v>
      </c>
      <c r="Y1747" t="s">
        <v>4103</v>
      </c>
      <c r="Z1747" s="9">
        <f t="shared" si="637"/>
        <v>41.425999999999995</v>
      </c>
      <c r="AA1747" t="s">
        <v>4103</v>
      </c>
      <c r="AC1747" t="s">
        <v>4103</v>
      </c>
      <c r="AD1747" s="9">
        <f t="shared" si="638"/>
        <v>17.753999999999998</v>
      </c>
      <c r="AG1747" t="s">
        <v>4103</v>
      </c>
      <c r="AH1747" s="9">
        <f t="shared" si="639"/>
        <v>70.486199999999997</v>
      </c>
      <c r="AK1747" t="s">
        <v>4103</v>
      </c>
      <c r="AL1747" s="9">
        <f t="shared" si="640"/>
        <v>37.8752</v>
      </c>
      <c r="AO1747" t="s">
        <v>4103</v>
      </c>
      <c r="AP1747" s="9">
        <f t="shared" si="641"/>
        <v>14.203199999999999</v>
      </c>
      <c r="AS1747" t="s">
        <v>4137</v>
      </c>
      <c r="AT1747" s="9">
        <v>0.65</v>
      </c>
      <c r="AW1747" t="str">
        <f t="shared" si="642"/>
        <v>Fee Schedule</v>
      </c>
      <c r="AX1747" s="9">
        <f t="shared" si="643"/>
        <v>0.65</v>
      </c>
      <c r="AZ1747" t="s">
        <v>4149</v>
      </c>
      <c r="BA1747" s="9">
        <v>0</v>
      </c>
      <c r="BC1747" t="str">
        <f t="shared" si="644"/>
        <v>Zero Pay APC</v>
      </c>
      <c r="BD1747" s="9">
        <f t="shared" si="645"/>
        <v>0</v>
      </c>
      <c r="BF1747" t="str">
        <f t="shared" si="646"/>
        <v>Zero Pay APC</v>
      </c>
      <c r="BG1747" s="9">
        <f t="shared" si="647"/>
        <v>0</v>
      </c>
      <c r="BI1747" t="str">
        <f t="shared" si="648"/>
        <v>Zero Pay APC</v>
      </c>
      <c r="BJ1747" s="9">
        <f t="shared" si="649"/>
        <v>0</v>
      </c>
      <c r="BL1747" t="str">
        <f t="shared" si="650"/>
        <v>Zero Pay APC</v>
      </c>
      <c r="BM1747" s="9">
        <f t="shared" si="651"/>
        <v>0</v>
      </c>
      <c r="BO1747" t="str">
        <f t="shared" si="652"/>
        <v>Zero Pay APC</v>
      </c>
      <c r="BP1747" s="9">
        <f t="shared" si="653"/>
        <v>0</v>
      </c>
    </row>
    <row r="1748" spans="1:68" x14ac:dyDescent="0.25">
      <c r="A1748">
        <v>1221374</v>
      </c>
      <c r="B1748" t="s">
        <v>2118</v>
      </c>
      <c r="C1748">
        <v>258</v>
      </c>
      <c r="D1748" t="s">
        <v>2030</v>
      </c>
      <c r="F1748" s="9">
        <f t="shared" si="655"/>
        <v>0</v>
      </c>
      <c r="G1748" s="9">
        <f t="shared" si="656"/>
        <v>69.74799999999999</v>
      </c>
      <c r="H1748" s="9">
        <f t="shared" si="657"/>
        <v>59.783999999999999</v>
      </c>
      <c r="I1748" s="9">
        <v>99.64</v>
      </c>
      <c r="K1748" t="s">
        <v>4100</v>
      </c>
      <c r="N1748" t="s">
        <v>4103</v>
      </c>
      <c r="O1748" s="9">
        <f t="shared" si="634"/>
        <v>9.4857279999999999</v>
      </c>
      <c r="Q1748" t="s">
        <v>4103</v>
      </c>
      <c r="R1748" s="9">
        <f t="shared" si="635"/>
        <v>30.190919999999998</v>
      </c>
      <c r="U1748" t="s">
        <v>4103</v>
      </c>
      <c r="V1748" s="9">
        <f t="shared" si="636"/>
        <v>40.752759999999995</v>
      </c>
      <c r="Y1748" t="s">
        <v>4103</v>
      </c>
      <c r="Z1748" s="9">
        <f t="shared" si="637"/>
        <v>69.74799999999999</v>
      </c>
      <c r="AA1748" t="s">
        <v>4103</v>
      </c>
      <c r="AC1748" t="s">
        <v>4103</v>
      </c>
      <c r="AD1748" s="9">
        <f t="shared" si="638"/>
        <v>29.891999999999999</v>
      </c>
      <c r="AG1748" t="s">
        <v>4103</v>
      </c>
      <c r="AH1748" s="9">
        <f t="shared" si="639"/>
        <v>50.5989</v>
      </c>
      <c r="AK1748" t="s">
        <v>4103</v>
      </c>
      <c r="AL1748" s="9">
        <f t="shared" si="640"/>
        <v>63.769600000000004</v>
      </c>
      <c r="AO1748" t="s">
        <v>4103</v>
      </c>
      <c r="AP1748" s="9">
        <f t="shared" si="641"/>
        <v>23.913599999999999</v>
      </c>
      <c r="AS1748" t="s">
        <v>4137</v>
      </c>
      <c r="AT1748" s="9">
        <v>0.65</v>
      </c>
      <c r="AW1748" t="str">
        <f t="shared" si="642"/>
        <v>Fee Schedule</v>
      </c>
      <c r="AX1748" s="9">
        <f t="shared" si="643"/>
        <v>0.65</v>
      </c>
      <c r="AZ1748" t="s">
        <v>4149</v>
      </c>
      <c r="BA1748" s="9">
        <v>0</v>
      </c>
      <c r="BC1748" t="str">
        <f t="shared" si="644"/>
        <v>Zero Pay APC</v>
      </c>
      <c r="BD1748" s="9">
        <f t="shared" si="645"/>
        <v>0</v>
      </c>
      <c r="BF1748" t="str">
        <f t="shared" si="646"/>
        <v>Zero Pay APC</v>
      </c>
      <c r="BG1748" s="9">
        <f t="shared" si="647"/>
        <v>0</v>
      </c>
      <c r="BI1748" t="str">
        <f t="shared" si="648"/>
        <v>Zero Pay APC</v>
      </c>
      <c r="BJ1748" s="9">
        <f t="shared" si="649"/>
        <v>0</v>
      </c>
      <c r="BL1748" t="str">
        <f t="shared" si="650"/>
        <v>Zero Pay APC</v>
      </c>
      <c r="BM1748" s="9">
        <f t="shared" si="651"/>
        <v>0</v>
      </c>
      <c r="BO1748" t="str">
        <f t="shared" si="652"/>
        <v>Zero Pay APC</v>
      </c>
      <c r="BP1748" s="9">
        <f t="shared" si="653"/>
        <v>0</v>
      </c>
    </row>
    <row r="1749" spans="1:68" x14ac:dyDescent="0.25">
      <c r="A1749">
        <v>7212062</v>
      </c>
      <c r="B1749" t="s">
        <v>1985</v>
      </c>
      <c r="C1749">
        <v>258</v>
      </c>
      <c r="D1749" t="s">
        <v>1986</v>
      </c>
      <c r="F1749" s="9">
        <f t="shared" si="655"/>
        <v>0</v>
      </c>
      <c r="G1749" s="9">
        <f t="shared" si="656"/>
        <v>93.793000000000006</v>
      </c>
      <c r="H1749" s="9">
        <f t="shared" si="657"/>
        <v>80.394000000000005</v>
      </c>
      <c r="I1749" s="9">
        <v>133.99</v>
      </c>
      <c r="K1749" t="s">
        <v>4100</v>
      </c>
      <c r="N1749" t="s">
        <v>4103</v>
      </c>
      <c r="O1749" s="9">
        <f t="shared" si="634"/>
        <v>12.755848</v>
      </c>
      <c r="Q1749" t="s">
        <v>4103</v>
      </c>
      <c r="R1749" s="9">
        <f t="shared" si="635"/>
        <v>40.598970000000001</v>
      </c>
      <c r="U1749" t="s">
        <v>4103</v>
      </c>
      <c r="V1749" s="9">
        <f t="shared" si="636"/>
        <v>54.801909999999999</v>
      </c>
      <c r="Y1749" t="s">
        <v>4103</v>
      </c>
      <c r="Z1749" s="9">
        <f t="shared" si="637"/>
        <v>93.793000000000006</v>
      </c>
      <c r="AA1749" t="s">
        <v>4103</v>
      </c>
      <c r="AC1749" t="s">
        <v>4103</v>
      </c>
      <c r="AD1749" s="9">
        <f t="shared" si="638"/>
        <v>40.197000000000003</v>
      </c>
      <c r="AG1749" t="s">
        <v>4103</v>
      </c>
      <c r="AH1749" s="9">
        <f t="shared" si="639"/>
        <v>85.1922</v>
      </c>
      <c r="AK1749" t="s">
        <v>4103</v>
      </c>
      <c r="AL1749" s="9">
        <f t="shared" si="640"/>
        <v>85.753600000000006</v>
      </c>
      <c r="AO1749" t="s">
        <v>4103</v>
      </c>
      <c r="AP1749" s="9">
        <f t="shared" si="641"/>
        <v>32.157600000000002</v>
      </c>
      <c r="AS1749" t="s">
        <v>4137</v>
      </c>
      <c r="AT1749" s="9">
        <v>1.63</v>
      </c>
      <c r="AW1749" t="str">
        <f t="shared" si="642"/>
        <v>Fee Schedule</v>
      </c>
      <c r="AX1749" s="9">
        <f t="shared" si="643"/>
        <v>1.63</v>
      </c>
      <c r="AZ1749" t="s">
        <v>4149</v>
      </c>
      <c r="BA1749" s="9">
        <v>0</v>
      </c>
      <c r="BC1749" t="str">
        <f t="shared" si="644"/>
        <v>Zero Pay APC</v>
      </c>
      <c r="BD1749" s="9">
        <f t="shared" si="645"/>
        <v>0</v>
      </c>
      <c r="BF1749" t="str">
        <f t="shared" si="646"/>
        <v>Zero Pay APC</v>
      </c>
      <c r="BG1749" s="9">
        <f t="shared" si="647"/>
        <v>0</v>
      </c>
      <c r="BI1749" t="str">
        <f t="shared" si="648"/>
        <v>Zero Pay APC</v>
      </c>
      <c r="BJ1749" s="9">
        <f t="shared" si="649"/>
        <v>0</v>
      </c>
      <c r="BL1749" t="str">
        <f t="shared" si="650"/>
        <v>Zero Pay APC</v>
      </c>
      <c r="BM1749" s="9">
        <f t="shared" si="651"/>
        <v>0</v>
      </c>
      <c r="BO1749" t="str">
        <f t="shared" si="652"/>
        <v>Zero Pay APC</v>
      </c>
      <c r="BP1749" s="9">
        <f t="shared" si="653"/>
        <v>0</v>
      </c>
    </row>
    <row r="1750" spans="1:68" x14ac:dyDescent="0.25">
      <c r="A1750">
        <v>7212142</v>
      </c>
      <c r="B1750" t="s">
        <v>2021</v>
      </c>
      <c r="C1750">
        <v>258</v>
      </c>
      <c r="D1750" t="s">
        <v>2022</v>
      </c>
      <c r="F1750" s="9">
        <f t="shared" si="655"/>
        <v>0</v>
      </c>
      <c r="G1750" s="9">
        <f t="shared" si="656"/>
        <v>114.56145000000001</v>
      </c>
      <c r="H1750" s="9">
        <f t="shared" si="657"/>
        <v>60.305999999999997</v>
      </c>
      <c r="I1750" s="9">
        <v>100.51</v>
      </c>
      <c r="K1750" t="s">
        <v>4100</v>
      </c>
      <c r="N1750" t="s">
        <v>4103</v>
      </c>
      <c r="O1750" s="9">
        <f t="shared" si="634"/>
        <v>9.5685520000000004</v>
      </c>
      <c r="Q1750" t="s">
        <v>4103</v>
      </c>
      <c r="R1750" s="9">
        <f t="shared" si="635"/>
        <v>30.454530000000002</v>
      </c>
      <c r="U1750" t="s">
        <v>4103</v>
      </c>
      <c r="V1750" s="9">
        <f t="shared" si="636"/>
        <v>41.10859</v>
      </c>
      <c r="Y1750" t="s">
        <v>4103</v>
      </c>
      <c r="Z1750" s="9">
        <f t="shared" si="637"/>
        <v>70.356999999999999</v>
      </c>
      <c r="AA1750" t="s">
        <v>4103</v>
      </c>
      <c r="AC1750" t="s">
        <v>4103</v>
      </c>
      <c r="AD1750" s="9">
        <f t="shared" si="638"/>
        <v>30.152999999999999</v>
      </c>
      <c r="AG1750" t="s">
        <v>4103</v>
      </c>
      <c r="AH1750" s="9">
        <f t="shared" si="639"/>
        <v>114.56145000000001</v>
      </c>
      <c r="AK1750" t="s">
        <v>4103</v>
      </c>
      <c r="AL1750" s="9">
        <f t="shared" si="640"/>
        <v>64.326400000000007</v>
      </c>
      <c r="AO1750" t="s">
        <v>4103</v>
      </c>
      <c r="AP1750" s="9">
        <f t="shared" si="641"/>
        <v>24.122399999999999</v>
      </c>
      <c r="AS1750" t="s">
        <v>4137</v>
      </c>
      <c r="AT1750" s="9">
        <v>3.26</v>
      </c>
      <c r="AW1750" t="str">
        <f t="shared" si="642"/>
        <v>Fee Schedule</v>
      </c>
      <c r="AX1750" s="9">
        <f t="shared" si="643"/>
        <v>3.26</v>
      </c>
      <c r="AZ1750" t="s">
        <v>4149</v>
      </c>
      <c r="BA1750" s="9">
        <v>0</v>
      </c>
      <c r="BC1750" t="str">
        <f t="shared" si="644"/>
        <v>Zero Pay APC</v>
      </c>
      <c r="BD1750" s="9">
        <f t="shared" si="645"/>
        <v>0</v>
      </c>
      <c r="BF1750" t="str">
        <f t="shared" si="646"/>
        <v>Zero Pay APC</v>
      </c>
      <c r="BG1750" s="9">
        <f t="shared" si="647"/>
        <v>0</v>
      </c>
      <c r="BI1750" t="str">
        <f t="shared" si="648"/>
        <v>Zero Pay APC</v>
      </c>
      <c r="BJ1750" s="9">
        <f t="shared" si="649"/>
        <v>0</v>
      </c>
      <c r="BL1750" t="str">
        <f t="shared" si="650"/>
        <v>Zero Pay APC</v>
      </c>
      <c r="BM1750" s="9">
        <f t="shared" si="651"/>
        <v>0</v>
      </c>
      <c r="BO1750" t="str">
        <f t="shared" si="652"/>
        <v>Zero Pay APC</v>
      </c>
      <c r="BP1750" s="9">
        <f t="shared" si="653"/>
        <v>0</v>
      </c>
    </row>
    <row r="1751" spans="1:68" x14ac:dyDescent="0.25">
      <c r="A1751">
        <v>7212143</v>
      </c>
      <c r="B1751" t="s">
        <v>2023</v>
      </c>
      <c r="C1751">
        <v>258</v>
      </c>
      <c r="D1751" t="s">
        <v>2024</v>
      </c>
      <c r="F1751" s="9">
        <f t="shared" si="655"/>
        <v>0</v>
      </c>
      <c r="G1751" s="9">
        <f t="shared" si="656"/>
        <v>93.793000000000006</v>
      </c>
      <c r="H1751" s="9">
        <f t="shared" si="657"/>
        <v>80.394000000000005</v>
      </c>
      <c r="I1751" s="9">
        <v>133.99</v>
      </c>
      <c r="K1751" t="s">
        <v>4100</v>
      </c>
      <c r="N1751" t="s">
        <v>4103</v>
      </c>
      <c r="O1751" s="9">
        <f t="shared" si="634"/>
        <v>12.755848</v>
      </c>
      <c r="Q1751" t="s">
        <v>4103</v>
      </c>
      <c r="R1751" s="9">
        <f t="shared" si="635"/>
        <v>40.598970000000001</v>
      </c>
      <c r="U1751" t="s">
        <v>4103</v>
      </c>
      <c r="V1751" s="9">
        <f t="shared" si="636"/>
        <v>54.801909999999999</v>
      </c>
      <c r="Y1751" t="s">
        <v>4103</v>
      </c>
      <c r="Z1751" s="9">
        <f t="shared" si="637"/>
        <v>93.793000000000006</v>
      </c>
      <c r="AA1751" t="s">
        <v>4103</v>
      </c>
      <c r="AC1751" t="s">
        <v>4103</v>
      </c>
      <c r="AD1751" s="9">
        <f t="shared" si="638"/>
        <v>40.197000000000003</v>
      </c>
      <c r="AG1751" t="s">
        <v>4103</v>
      </c>
      <c r="AH1751" s="9">
        <f t="shared" si="639"/>
        <v>85.936050000000009</v>
      </c>
      <c r="AK1751" t="s">
        <v>4103</v>
      </c>
      <c r="AL1751" s="9">
        <f t="shared" si="640"/>
        <v>85.753600000000006</v>
      </c>
      <c r="AO1751" t="s">
        <v>4103</v>
      </c>
      <c r="AP1751" s="9">
        <f t="shared" si="641"/>
        <v>32.157600000000002</v>
      </c>
      <c r="AS1751" t="s">
        <v>4137</v>
      </c>
      <c r="AT1751" s="9">
        <v>2.4500000000000002</v>
      </c>
      <c r="AW1751" t="str">
        <f t="shared" si="642"/>
        <v>Fee Schedule</v>
      </c>
      <c r="AX1751" s="9">
        <f t="shared" si="643"/>
        <v>2.4500000000000002</v>
      </c>
      <c r="AZ1751" t="s">
        <v>4149</v>
      </c>
      <c r="BA1751" s="9">
        <v>0</v>
      </c>
      <c r="BC1751" t="str">
        <f t="shared" si="644"/>
        <v>Zero Pay APC</v>
      </c>
      <c r="BD1751" s="9">
        <f t="shared" si="645"/>
        <v>0</v>
      </c>
      <c r="BF1751" t="str">
        <f t="shared" si="646"/>
        <v>Zero Pay APC</v>
      </c>
      <c r="BG1751" s="9">
        <f t="shared" si="647"/>
        <v>0</v>
      </c>
      <c r="BI1751" t="str">
        <f t="shared" si="648"/>
        <v>Zero Pay APC</v>
      </c>
      <c r="BJ1751" s="9">
        <f t="shared" si="649"/>
        <v>0</v>
      </c>
      <c r="BL1751" t="str">
        <f t="shared" si="650"/>
        <v>Zero Pay APC</v>
      </c>
      <c r="BM1751" s="9">
        <f t="shared" si="651"/>
        <v>0</v>
      </c>
      <c r="BO1751" t="str">
        <f t="shared" si="652"/>
        <v>Zero Pay APC</v>
      </c>
      <c r="BP1751" s="9">
        <f t="shared" si="653"/>
        <v>0</v>
      </c>
    </row>
    <row r="1752" spans="1:68" x14ac:dyDescent="0.25">
      <c r="A1752">
        <v>1221014</v>
      </c>
      <c r="B1752" t="s">
        <v>2023</v>
      </c>
      <c r="C1752">
        <v>258</v>
      </c>
      <c r="D1752" t="s">
        <v>2024</v>
      </c>
      <c r="F1752" s="9">
        <f t="shared" si="655"/>
        <v>0</v>
      </c>
      <c r="G1752" s="9">
        <f t="shared" si="656"/>
        <v>114.56145000000001</v>
      </c>
      <c r="H1752" s="9">
        <f t="shared" si="657"/>
        <v>55.824000000000005</v>
      </c>
      <c r="I1752" s="9">
        <v>93.04</v>
      </c>
      <c r="K1752" t="s">
        <v>4100</v>
      </c>
      <c r="N1752" t="s">
        <v>4103</v>
      </c>
      <c r="O1752" s="9">
        <f t="shared" si="634"/>
        <v>8.8574079999999995</v>
      </c>
      <c r="Q1752" t="s">
        <v>4103</v>
      </c>
      <c r="R1752" s="9">
        <f t="shared" si="635"/>
        <v>28.191120000000002</v>
      </c>
      <c r="U1752" t="s">
        <v>4103</v>
      </c>
      <c r="V1752" s="9">
        <f t="shared" si="636"/>
        <v>38.053359999999998</v>
      </c>
      <c r="Y1752" t="s">
        <v>4103</v>
      </c>
      <c r="Z1752" s="9">
        <f t="shared" si="637"/>
        <v>65.128</v>
      </c>
      <c r="AA1752" t="s">
        <v>4103</v>
      </c>
      <c r="AC1752" t="s">
        <v>4103</v>
      </c>
      <c r="AD1752" s="9">
        <f t="shared" si="638"/>
        <v>27.912000000000003</v>
      </c>
      <c r="AG1752" t="s">
        <v>4103</v>
      </c>
      <c r="AH1752" s="9">
        <f t="shared" si="639"/>
        <v>114.56145000000001</v>
      </c>
      <c r="AK1752" t="s">
        <v>4103</v>
      </c>
      <c r="AL1752" s="9">
        <f t="shared" si="640"/>
        <v>59.545600000000007</v>
      </c>
      <c r="AO1752" t="s">
        <v>4103</v>
      </c>
      <c r="AP1752" s="9">
        <f t="shared" si="641"/>
        <v>22.329599999999999</v>
      </c>
      <c r="AS1752" t="s">
        <v>4137</v>
      </c>
      <c r="AT1752" s="9">
        <v>2.4500000000000002</v>
      </c>
      <c r="AW1752" t="str">
        <f t="shared" si="642"/>
        <v>Fee Schedule</v>
      </c>
      <c r="AX1752" s="9">
        <f t="shared" si="643"/>
        <v>2.4500000000000002</v>
      </c>
      <c r="AZ1752" t="s">
        <v>4149</v>
      </c>
      <c r="BA1752" s="9">
        <v>0</v>
      </c>
      <c r="BC1752" t="str">
        <f t="shared" si="644"/>
        <v>Zero Pay APC</v>
      </c>
      <c r="BD1752" s="9">
        <f t="shared" si="645"/>
        <v>0</v>
      </c>
      <c r="BF1752" t="str">
        <f t="shared" si="646"/>
        <v>Zero Pay APC</v>
      </c>
      <c r="BG1752" s="9">
        <f t="shared" si="647"/>
        <v>0</v>
      </c>
      <c r="BI1752" t="str">
        <f t="shared" si="648"/>
        <v>Zero Pay APC</v>
      </c>
      <c r="BJ1752" s="9">
        <f t="shared" si="649"/>
        <v>0</v>
      </c>
      <c r="BL1752" t="str">
        <f t="shared" si="650"/>
        <v>Zero Pay APC</v>
      </c>
      <c r="BM1752" s="9">
        <f t="shared" si="651"/>
        <v>0</v>
      </c>
      <c r="BO1752" t="str">
        <f t="shared" si="652"/>
        <v>Zero Pay APC</v>
      </c>
      <c r="BP1752" s="9">
        <f t="shared" si="653"/>
        <v>0</v>
      </c>
    </row>
    <row r="1753" spans="1:68" x14ac:dyDescent="0.25">
      <c r="A1753">
        <v>1221015</v>
      </c>
      <c r="B1753" t="s">
        <v>2023</v>
      </c>
      <c r="C1753">
        <v>258</v>
      </c>
      <c r="D1753" t="s">
        <v>2024</v>
      </c>
      <c r="F1753" s="9">
        <f t="shared" si="655"/>
        <v>0</v>
      </c>
      <c r="G1753" s="9">
        <f t="shared" si="656"/>
        <v>79.549199999999999</v>
      </c>
      <c r="H1753" s="9">
        <f t="shared" si="657"/>
        <v>67.83</v>
      </c>
      <c r="I1753" s="9">
        <v>113.05</v>
      </c>
      <c r="K1753" t="s">
        <v>4100</v>
      </c>
      <c r="N1753" t="s">
        <v>4103</v>
      </c>
      <c r="O1753" s="9">
        <f t="shared" si="634"/>
        <v>10.762359999999999</v>
      </c>
      <c r="Q1753" t="s">
        <v>4103</v>
      </c>
      <c r="R1753" s="9">
        <f t="shared" si="635"/>
        <v>34.254149999999996</v>
      </c>
      <c r="U1753" t="s">
        <v>4103</v>
      </c>
      <c r="V1753" s="9">
        <f t="shared" si="636"/>
        <v>46.237449999999995</v>
      </c>
      <c r="Y1753" t="s">
        <v>4103</v>
      </c>
      <c r="Z1753" s="9">
        <f t="shared" si="637"/>
        <v>79.134999999999991</v>
      </c>
      <c r="AA1753" t="s">
        <v>4103</v>
      </c>
      <c r="AC1753" t="s">
        <v>4103</v>
      </c>
      <c r="AD1753" s="9">
        <f t="shared" si="638"/>
        <v>33.914999999999999</v>
      </c>
      <c r="AG1753" t="s">
        <v>4103</v>
      </c>
      <c r="AH1753" s="9">
        <f t="shared" si="639"/>
        <v>79.549199999999999</v>
      </c>
      <c r="AK1753" t="s">
        <v>4103</v>
      </c>
      <c r="AL1753" s="9">
        <f t="shared" si="640"/>
        <v>72.352000000000004</v>
      </c>
      <c r="AO1753" t="s">
        <v>4103</v>
      </c>
      <c r="AP1753" s="9">
        <f t="shared" si="641"/>
        <v>27.131999999999998</v>
      </c>
      <c r="AS1753" t="s">
        <v>4137</v>
      </c>
      <c r="AT1753" s="9">
        <v>2.4500000000000002</v>
      </c>
      <c r="AW1753" t="str">
        <f t="shared" si="642"/>
        <v>Fee Schedule</v>
      </c>
      <c r="AX1753" s="9">
        <f t="shared" si="643"/>
        <v>2.4500000000000002</v>
      </c>
      <c r="AZ1753" t="s">
        <v>4149</v>
      </c>
      <c r="BA1753" s="9">
        <v>0</v>
      </c>
      <c r="BC1753" t="str">
        <f t="shared" si="644"/>
        <v>Zero Pay APC</v>
      </c>
      <c r="BD1753" s="9">
        <f t="shared" si="645"/>
        <v>0</v>
      </c>
      <c r="BF1753" t="str">
        <f t="shared" si="646"/>
        <v>Zero Pay APC</v>
      </c>
      <c r="BG1753" s="9">
        <f t="shared" si="647"/>
        <v>0</v>
      </c>
      <c r="BI1753" t="str">
        <f t="shared" si="648"/>
        <v>Zero Pay APC</v>
      </c>
      <c r="BJ1753" s="9">
        <f t="shared" si="649"/>
        <v>0</v>
      </c>
      <c r="BL1753" t="str">
        <f t="shared" si="650"/>
        <v>Zero Pay APC</v>
      </c>
      <c r="BM1753" s="9">
        <f t="shared" si="651"/>
        <v>0</v>
      </c>
      <c r="BO1753" t="str">
        <f t="shared" si="652"/>
        <v>Zero Pay APC</v>
      </c>
      <c r="BP1753" s="9">
        <f t="shared" si="653"/>
        <v>0</v>
      </c>
    </row>
    <row r="1754" spans="1:68" x14ac:dyDescent="0.25">
      <c r="A1754">
        <v>1221000</v>
      </c>
      <c r="B1754" t="s">
        <v>2088</v>
      </c>
      <c r="C1754">
        <v>258</v>
      </c>
      <c r="D1754" t="s">
        <v>2089</v>
      </c>
      <c r="F1754" s="9">
        <f t="shared" si="655"/>
        <v>0</v>
      </c>
      <c r="G1754" s="9">
        <f t="shared" si="656"/>
        <v>112.371</v>
      </c>
      <c r="H1754" s="9">
        <f t="shared" si="657"/>
        <v>96.317999999999998</v>
      </c>
      <c r="I1754" s="9">
        <v>160.53</v>
      </c>
      <c r="K1754" t="s">
        <v>4100</v>
      </c>
      <c r="N1754" t="s">
        <v>4103</v>
      </c>
      <c r="O1754" s="9">
        <f t="shared" si="634"/>
        <v>15.282456</v>
      </c>
      <c r="Q1754" t="s">
        <v>4103</v>
      </c>
      <c r="R1754" s="9">
        <f t="shared" si="635"/>
        <v>48.640589999999996</v>
      </c>
      <c r="U1754" t="s">
        <v>4103</v>
      </c>
      <c r="V1754" s="9">
        <f t="shared" si="636"/>
        <v>65.656769999999995</v>
      </c>
      <c r="Y1754" t="s">
        <v>4103</v>
      </c>
      <c r="Z1754" s="9">
        <f t="shared" si="637"/>
        <v>112.371</v>
      </c>
      <c r="AA1754" t="s">
        <v>4103</v>
      </c>
      <c r="AC1754" t="s">
        <v>4103</v>
      </c>
      <c r="AD1754" s="9">
        <f t="shared" si="638"/>
        <v>48.158999999999999</v>
      </c>
      <c r="AG1754" t="s">
        <v>4103</v>
      </c>
      <c r="AH1754" s="9">
        <f t="shared" si="639"/>
        <v>96.657749999999993</v>
      </c>
      <c r="AK1754" t="s">
        <v>4103</v>
      </c>
      <c r="AL1754" s="9">
        <f t="shared" si="640"/>
        <v>102.7392</v>
      </c>
      <c r="AO1754" t="s">
        <v>4103</v>
      </c>
      <c r="AP1754" s="9">
        <f t="shared" si="641"/>
        <v>38.527200000000001</v>
      </c>
      <c r="AS1754" t="s">
        <v>4137</v>
      </c>
      <c r="AT1754" s="9">
        <v>3.14</v>
      </c>
      <c r="AW1754" t="str">
        <f t="shared" si="642"/>
        <v>Fee Schedule</v>
      </c>
      <c r="AX1754" s="9">
        <f t="shared" si="643"/>
        <v>3.14</v>
      </c>
      <c r="AZ1754" t="s">
        <v>4149</v>
      </c>
      <c r="BA1754" s="9">
        <v>0</v>
      </c>
      <c r="BC1754" t="str">
        <f t="shared" si="644"/>
        <v>Zero Pay APC</v>
      </c>
      <c r="BD1754" s="9">
        <f t="shared" si="645"/>
        <v>0</v>
      </c>
      <c r="BF1754" t="str">
        <f t="shared" si="646"/>
        <v>Zero Pay APC</v>
      </c>
      <c r="BG1754" s="9">
        <f t="shared" si="647"/>
        <v>0</v>
      </c>
      <c r="BI1754" t="str">
        <f t="shared" si="648"/>
        <v>Zero Pay APC</v>
      </c>
      <c r="BJ1754" s="9">
        <f t="shared" si="649"/>
        <v>0</v>
      </c>
      <c r="BL1754" t="str">
        <f t="shared" si="650"/>
        <v>Zero Pay APC</v>
      </c>
      <c r="BM1754" s="9">
        <f t="shared" si="651"/>
        <v>0</v>
      </c>
      <c r="BO1754" t="str">
        <f t="shared" si="652"/>
        <v>Zero Pay APC</v>
      </c>
      <c r="BP1754" s="9">
        <f t="shared" si="653"/>
        <v>0</v>
      </c>
    </row>
    <row r="1755" spans="1:68" x14ac:dyDescent="0.25">
      <c r="A1755">
        <v>1216066</v>
      </c>
      <c r="B1755" t="s">
        <v>915</v>
      </c>
      <c r="C1755">
        <v>258</v>
      </c>
      <c r="F1755" s="9">
        <f t="shared" si="655"/>
        <v>0</v>
      </c>
      <c r="G1755" s="9">
        <f t="shared" si="656"/>
        <v>137.25315000000001</v>
      </c>
      <c r="H1755" s="9">
        <f t="shared" si="657"/>
        <v>40.811999999999998</v>
      </c>
      <c r="I1755" s="9">
        <v>68.02</v>
      </c>
      <c r="K1755" t="s">
        <v>4100</v>
      </c>
      <c r="N1755" t="s">
        <v>4103</v>
      </c>
      <c r="O1755" s="9">
        <f t="shared" si="634"/>
        <v>6.475503999999999</v>
      </c>
      <c r="Q1755" t="s">
        <v>4103</v>
      </c>
      <c r="R1755" s="9">
        <f t="shared" si="635"/>
        <v>20.610059999999997</v>
      </c>
      <c r="U1755" t="s">
        <v>4103</v>
      </c>
      <c r="V1755" s="9">
        <f t="shared" si="636"/>
        <v>27.820179999999997</v>
      </c>
      <c r="Y1755" t="s">
        <v>4103</v>
      </c>
      <c r="Z1755" s="9">
        <f t="shared" si="637"/>
        <v>47.613999999999997</v>
      </c>
      <c r="AA1755" t="s">
        <v>4103</v>
      </c>
      <c r="AC1755" t="s">
        <v>4103</v>
      </c>
      <c r="AD1755" s="9">
        <f t="shared" si="638"/>
        <v>20.405999999999999</v>
      </c>
      <c r="AG1755" t="s">
        <v>4103</v>
      </c>
      <c r="AH1755" s="9">
        <f t="shared" si="639"/>
        <v>137.25315000000001</v>
      </c>
      <c r="AK1755" t="s">
        <v>4103</v>
      </c>
      <c r="AL1755" s="9">
        <f t="shared" si="640"/>
        <v>43.532800000000002</v>
      </c>
      <c r="AO1755" t="s">
        <v>4103</v>
      </c>
      <c r="AP1755" s="9">
        <f t="shared" si="641"/>
        <v>16.3248</v>
      </c>
      <c r="AS1755" t="s">
        <v>4103</v>
      </c>
      <c r="AT1755" s="9">
        <f t="shared" ref="AT1755:AT1818" si="658">I1755*0%</f>
        <v>0</v>
      </c>
      <c r="AW1755" t="str">
        <f t="shared" si="642"/>
        <v>POC</v>
      </c>
      <c r="AX1755" s="9">
        <f t="shared" si="643"/>
        <v>0</v>
      </c>
      <c r="AZ1755" t="s">
        <v>4158</v>
      </c>
      <c r="BA1755" s="9">
        <v>0</v>
      </c>
      <c r="BC1755" t="str">
        <f t="shared" si="644"/>
        <v>Non Reimburseable</v>
      </c>
      <c r="BD1755" s="9">
        <f t="shared" si="645"/>
        <v>0</v>
      </c>
      <c r="BF1755" t="str">
        <f t="shared" si="646"/>
        <v>Non Reimburseable</v>
      </c>
      <c r="BG1755" s="9">
        <f t="shared" si="647"/>
        <v>0</v>
      </c>
      <c r="BI1755" t="str">
        <f t="shared" si="648"/>
        <v>Non Reimburseable</v>
      </c>
      <c r="BJ1755" s="9">
        <f t="shared" si="649"/>
        <v>0</v>
      </c>
      <c r="BL1755" t="str">
        <f t="shared" si="650"/>
        <v>Non Reimburseable</v>
      </c>
      <c r="BM1755" s="9">
        <f t="shared" si="651"/>
        <v>0</v>
      </c>
      <c r="BO1755" t="str">
        <f t="shared" si="652"/>
        <v>Non Reimburseable</v>
      </c>
      <c r="BP1755" s="9">
        <f t="shared" si="653"/>
        <v>0</v>
      </c>
    </row>
    <row r="1756" spans="1:68" x14ac:dyDescent="0.25">
      <c r="A1756">
        <v>1216068</v>
      </c>
      <c r="B1756" t="s">
        <v>916</v>
      </c>
      <c r="C1756">
        <v>258</v>
      </c>
      <c r="F1756" s="9">
        <f t="shared" si="655"/>
        <v>0</v>
      </c>
      <c r="G1756" s="9">
        <f t="shared" si="656"/>
        <v>58.157099999999993</v>
      </c>
      <c r="H1756" s="9">
        <f t="shared" si="657"/>
        <v>43.841999999999992</v>
      </c>
      <c r="I1756" s="9">
        <v>73.069999999999993</v>
      </c>
      <c r="K1756" t="s">
        <v>4100</v>
      </c>
      <c r="N1756" t="s">
        <v>4103</v>
      </c>
      <c r="O1756" s="9">
        <f t="shared" ref="O1756:O1819" si="659">I1756*9.52%</f>
        <v>6.9562639999999991</v>
      </c>
      <c r="Q1756" t="s">
        <v>4103</v>
      </c>
      <c r="R1756" s="9">
        <f t="shared" ref="R1756:R1803" si="660">I1756*30.3%</f>
        <v>22.140209999999996</v>
      </c>
      <c r="U1756" t="s">
        <v>4103</v>
      </c>
      <c r="V1756" s="9">
        <f t="shared" ref="V1756:V1819" si="661">I1756*40.9%</f>
        <v>29.885629999999995</v>
      </c>
      <c r="Y1756" t="s">
        <v>4103</v>
      </c>
      <c r="Z1756" s="9">
        <f t="shared" ref="Z1756:Z1819" si="662">I1756*70%</f>
        <v>51.148999999999994</v>
      </c>
      <c r="AA1756" t="s">
        <v>4103</v>
      </c>
      <c r="AC1756" t="s">
        <v>4103</v>
      </c>
      <c r="AD1756" s="9">
        <f t="shared" ref="AD1756:AD1819" si="663">I1756*30%</f>
        <v>21.920999999999996</v>
      </c>
      <c r="AG1756" t="s">
        <v>4103</v>
      </c>
      <c r="AH1756" s="9">
        <f t="shared" ref="AH1756:AH1819" si="664">I1755*85.5%</f>
        <v>58.157099999999993</v>
      </c>
      <c r="AK1756" t="s">
        <v>4103</v>
      </c>
      <c r="AL1756" s="9">
        <f t="shared" ref="AL1756:AL1819" si="665">I1756*64%</f>
        <v>46.764799999999994</v>
      </c>
      <c r="AO1756" t="s">
        <v>4103</v>
      </c>
      <c r="AP1756" s="9">
        <f t="shared" ref="AP1756:AP1803" si="666">I1756*24%</f>
        <v>17.536799999999996</v>
      </c>
      <c r="AS1756" t="s">
        <v>4103</v>
      </c>
      <c r="AT1756" s="9">
        <f t="shared" si="658"/>
        <v>0</v>
      </c>
      <c r="AW1756" t="str">
        <f t="shared" ref="AW1756:AW1819" si="667">AS1756</f>
        <v>POC</v>
      </c>
      <c r="AX1756" s="9">
        <f t="shared" ref="AX1756:AX1819" si="668">AT1756</f>
        <v>0</v>
      </c>
      <c r="AZ1756" t="s">
        <v>4158</v>
      </c>
      <c r="BA1756" s="9">
        <v>0</v>
      </c>
      <c r="BC1756" t="str">
        <f t="shared" ref="BC1756:BC1819" si="669">AZ1756</f>
        <v>Non Reimburseable</v>
      </c>
      <c r="BD1756" s="9">
        <f t="shared" ref="BD1756:BD1819" si="670">BA1756</f>
        <v>0</v>
      </c>
      <c r="BF1756" t="str">
        <f t="shared" ref="BF1756:BF1819" si="671">BC1756</f>
        <v>Non Reimburseable</v>
      </c>
      <c r="BG1756" s="9">
        <f t="shared" ref="BG1756:BG1819" si="672">BD1756</f>
        <v>0</v>
      </c>
      <c r="BI1756" t="str">
        <f t="shared" ref="BI1756:BI1819" si="673">BF1756</f>
        <v>Non Reimburseable</v>
      </c>
      <c r="BJ1756" s="9">
        <f t="shared" ref="BJ1756:BJ1819" si="674">BG1756</f>
        <v>0</v>
      </c>
      <c r="BL1756" t="str">
        <f t="shared" ref="BL1756:BL1819" si="675">BI1756</f>
        <v>Non Reimburseable</v>
      </c>
      <c r="BM1756" s="9">
        <f t="shared" ref="BM1756:BM1819" si="676">BJ1756</f>
        <v>0</v>
      </c>
      <c r="BO1756" t="str">
        <f t="shared" ref="BO1756:BO1819" si="677">BL1756</f>
        <v>Non Reimburseable</v>
      </c>
      <c r="BP1756" s="9">
        <f t="shared" ref="BP1756:BP1819" si="678">BM1756</f>
        <v>0</v>
      </c>
    </row>
    <row r="1757" spans="1:68" x14ac:dyDescent="0.25">
      <c r="A1757">
        <v>1219310</v>
      </c>
      <c r="B1757" t="s">
        <v>1619</v>
      </c>
      <c r="C1757">
        <v>258</v>
      </c>
      <c r="F1757" s="9">
        <f t="shared" si="655"/>
        <v>0</v>
      </c>
      <c r="G1757" s="9">
        <f t="shared" si="656"/>
        <v>318.47899999999998</v>
      </c>
      <c r="H1757" s="9">
        <f t="shared" si="657"/>
        <v>272.98200000000003</v>
      </c>
      <c r="I1757" s="9">
        <v>454.97</v>
      </c>
      <c r="K1757" t="s">
        <v>4100</v>
      </c>
      <c r="N1757" t="s">
        <v>4103</v>
      </c>
      <c r="O1757" s="9">
        <f t="shared" si="659"/>
        <v>43.313144000000001</v>
      </c>
      <c r="Q1757" t="s">
        <v>4103</v>
      </c>
      <c r="R1757" s="9">
        <f t="shared" si="660"/>
        <v>137.85590999999999</v>
      </c>
      <c r="U1757" t="s">
        <v>4103</v>
      </c>
      <c r="V1757" s="9">
        <f t="shared" si="661"/>
        <v>186.08273</v>
      </c>
      <c r="Y1757" t="s">
        <v>4103</v>
      </c>
      <c r="Z1757" s="9">
        <f t="shared" si="662"/>
        <v>318.47899999999998</v>
      </c>
      <c r="AA1757" t="s">
        <v>4103</v>
      </c>
      <c r="AC1757" t="s">
        <v>4103</v>
      </c>
      <c r="AD1757" s="9">
        <f t="shared" si="663"/>
        <v>136.49100000000001</v>
      </c>
      <c r="AG1757" t="s">
        <v>4103</v>
      </c>
      <c r="AH1757" s="9">
        <f t="shared" si="664"/>
        <v>62.474849999999989</v>
      </c>
      <c r="AK1757" t="s">
        <v>4103</v>
      </c>
      <c r="AL1757" s="9">
        <f t="shared" si="665"/>
        <v>291.18080000000003</v>
      </c>
      <c r="AO1757" t="s">
        <v>4103</v>
      </c>
      <c r="AP1757" s="9">
        <f t="shared" si="666"/>
        <v>109.19280000000001</v>
      </c>
      <c r="AS1757" t="s">
        <v>4103</v>
      </c>
      <c r="AT1757" s="9">
        <f t="shared" si="658"/>
        <v>0</v>
      </c>
      <c r="AW1757" t="str">
        <f t="shared" si="667"/>
        <v>POC</v>
      </c>
      <c r="AX1757" s="9">
        <f t="shared" si="668"/>
        <v>0</v>
      </c>
      <c r="AZ1757" t="s">
        <v>4158</v>
      </c>
      <c r="BA1757" s="9">
        <v>0</v>
      </c>
      <c r="BC1757" t="str">
        <f t="shared" si="669"/>
        <v>Non Reimburseable</v>
      </c>
      <c r="BD1757" s="9">
        <f t="shared" si="670"/>
        <v>0</v>
      </c>
      <c r="BF1757" t="str">
        <f t="shared" si="671"/>
        <v>Non Reimburseable</v>
      </c>
      <c r="BG1757" s="9">
        <f t="shared" si="672"/>
        <v>0</v>
      </c>
      <c r="BI1757" t="str">
        <f t="shared" si="673"/>
        <v>Non Reimburseable</v>
      </c>
      <c r="BJ1757" s="9">
        <f t="shared" si="674"/>
        <v>0</v>
      </c>
      <c r="BL1757" t="str">
        <f t="shared" si="675"/>
        <v>Non Reimburseable</v>
      </c>
      <c r="BM1757" s="9">
        <f t="shared" si="676"/>
        <v>0</v>
      </c>
      <c r="BO1757" t="str">
        <f t="shared" si="677"/>
        <v>Non Reimburseable</v>
      </c>
      <c r="BP1757" s="9">
        <f t="shared" si="678"/>
        <v>0</v>
      </c>
    </row>
    <row r="1758" spans="1:68" x14ac:dyDescent="0.25">
      <c r="A1758">
        <v>7212063</v>
      </c>
      <c r="B1758" t="s">
        <v>916</v>
      </c>
      <c r="C1758">
        <v>258</v>
      </c>
      <c r="F1758" s="9">
        <f t="shared" si="655"/>
        <v>0</v>
      </c>
      <c r="G1758" s="9">
        <f t="shared" si="656"/>
        <v>388.99934999999999</v>
      </c>
      <c r="H1758" s="9">
        <f t="shared" si="657"/>
        <v>53.597999999999999</v>
      </c>
      <c r="I1758" s="9">
        <v>89.33</v>
      </c>
      <c r="K1758" t="s">
        <v>4100</v>
      </c>
      <c r="N1758" t="s">
        <v>4103</v>
      </c>
      <c r="O1758" s="9">
        <f t="shared" si="659"/>
        <v>8.5042159999999996</v>
      </c>
      <c r="Q1758" t="s">
        <v>4103</v>
      </c>
      <c r="R1758" s="9">
        <f t="shared" si="660"/>
        <v>27.066989999999997</v>
      </c>
      <c r="U1758" t="s">
        <v>4103</v>
      </c>
      <c r="V1758" s="9">
        <f t="shared" si="661"/>
        <v>36.535969999999999</v>
      </c>
      <c r="Y1758" t="s">
        <v>4103</v>
      </c>
      <c r="Z1758" s="9">
        <f t="shared" si="662"/>
        <v>62.530999999999992</v>
      </c>
      <c r="AA1758" t="s">
        <v>4103</v>
      </c>
      <c r="AC1758" t="s">
        <v>4103</v>
      </c>
      <c r="AD1758" s="9">
        <f t="shared" si="663"/>
        <v>26.798999999999999</v>
      </c>
      <c r="AG1758" t="s">
        <v>4103</v>
      </c>
      <c r="AH1758" s="9">
        <f t="shared" si="664"/>
        <v>388.99934999999999</v>
      </c>
      <c r="AK1758" t="s">
        <v>4103</v>
      </c>
      <c r="AL1758" s="9">
        <f t="shared" si="665"/>
        <v>57.171199999999999</v>
      </c>
      <c r="AO1758" t="s">
        <v>4103</v>
      </c>
      <c r="AP1758" s="9">
        <f t="shared" si="666"/>
        <v>21.4392</v>
      </c>
      <c r="AS1758" t="s">
        <v>4103</v>
      </c>
      <c r="AT1758" s="9">
        <f t="shared" si="658"/>
        <v>0</v>
      </c>
      <c r="AW1758" t="str">
        <f t="shared" si="667"/>
        <v>POC</v>
      </c>
      <c r="AX1758" s="9">
        <f t="shared" si="668"/>
        <v>0</v>
      </c>
      <c r="AZ1758" t="s">
        <v>4158</v>
      </c>
      <c r="BA1758" s="9">
        <v>0</v>
      </c>
      <c r="BC1758" t="str">
        <f t="shared" si="669"/>
        <v>Non Reimburseable</v>
      </c>
      <c r="BD1758" s="9">
        <f t="shared" si="670"/>
        <v>0</v>
      </c>
      <c r="BF1758" t="str">
        <f t="shared" si="671"/>
        <v>Non Reimburseable</v>
      </c>
      <c r="BG1758" s="9">
        <f t="shared" si="672"/>
        <v>0</v>
      </c>
      <c r="BI1758" t="str">
        <f t="shared" si="673"/>
        <v>Non Reimburseable</v>
      </c>
      <c r="BJ1758" s="9">
        <f t="shared" si="674"/>
        <v>0</v>
      </c>
      <c r="BL1758" t="str">
        <f t="shared" si="675"/>
        <v>Non Reimburseable</v>
      </c>
      <c r="BM1758" s="9">
        <f t="shared" si="676"/>
        <v>0</v>
      </c>
      <c r="BO1758" t="str">
        <f t="shared" si="677"/>
        <v>Non Reimburseable</v>
      </c>
      <c r="BP1758" s="9">
        <f t="shared" si="678"/>
        <v>0</v>
      </c>
    </row>
    <row r="1759" spans="1:68" x14ac:dyDescent="0.25">
      <c r="A1759">
        <v>7212064</v>
      </c>
      <c r="B1759" t="s">
        <v>1987</v>
      </c>
      <c r="C1759">
        <v>258</v>
      </c>
      <c r="F1759" s="9">
        <f t="shared" si="655"/>
        <v>0</v>
      </c>
      <c r="G1759" s="9">
        <f t="shared" si="656"/>
        <v>112.371</v>
      </c>
      <c r="H1759" s="9">
        <f t="shared" si="657"/>
        <v>96.317999999999998</v>
      </c>
      <c r="I1759" s="9">
        <v>160.53</v>
      </c>
      <c r="K1759" t="s">
        <v>4100</v>
      </c>
      <c r="N1759" t="s">
        <v>4103</v>
      </c>
      <c r="O1759" s="9">
        <f t="shared" si="659"/>
        <v>15.282456</v>
      </c>
      <c r="Q1759" t="s">
        <v>4103</v>
      </c>
      <c r="R1759" s="9">
        <f t="shared" si="660"/>
        <v>48.640589999999996</v>
      </c>
      <c r="U1759" t="s">
        <v>4103</v>
      </c>
      <c r="V1759" s="9">
        <f t="shared" si="661"/>
        <v>65.656769999999995</v>
      </c>
      <c r="Y1759" t="s">
        <v>4103</v>
      </c>
      <c r="Z1759" s="9">
        <f t="shared" si="662"/>
        <v>112.371</v>
      </c>
      <c r="AA1759" t="s">
        <v>4103</v>
      </c>
      <c r="AC1759" t="s">
        <v>4103</v>
      </c>
      <c r="AD1759" s="9">
        <f t="shared" si="663"/>
        <v>48.158999999999999</v>
      </c>
      <c r="AG1759" t="s">
        <v>4103</v>
      </c>
      <c r="AH1759" s="9">
        <f t="shared" si="664"/>
        <v>76.37715</v>
      </c>
      <c r="AK1759" t="s">
        <v>4103</v>
      </c>
      <c r="AL1759" s="9">
        <f t="shared" si="665"/>
        <v>102.7392</v>
      </c>
      <c r="AO1759" t="s">
        <v>4103</v>
      </c>
      <c r="AP1759" s="9">
        <f t="shared" si="666"/>
        <v>38.527200000000001</v>
      </c>
      <c r="AS1759" t="s">
        <v>4103</v>
      </c>
      <c r="AT1759" s="9">
        <f t="shared" si="658"/>
        <v>0</v>
      </c>
      <c r="AW1759" t="str">
        <f t="shared" si="667"/>
        <v>POC</v>
      </c>
      <c r="AX1759" s="9">
        <f t="shared" si="668"/>
        <v>0</v>
      </c>
      <c r="AZ1759" t="s">
        <v>4158</v>
      </c>
      <c r="BA1759" s="9">
        <v>0</v>
      </c>
      <c r="BC1759" t="str">
        <f t="shared" si="669"/>
        <v>Non Reimburseable</v>
      </c>
      <c r="BD1759" s="9">
        <f t="shared" si="670"/>
        <v>0</v>
      </c>
      <c r="BF1759" t="str">
        <f t="shared" si="671"/>
        <v>Non Reimburseable</v>
      </c>
      <c r="BG1759" s="9">
        <f t="shared" si="672"/>
        <v>0</v>
      </c>
      <c r="BI1759" t="str">
        <f t="shared" si="673"/>
        <v>Non Reimburseable</v>
      </c>
      <c r="BJ1759" s="9">
        <f t="shared" si="674"/>
        <v>0</v>
      </c>
      <c r="BL1759" t="str">
        <f t="shared" si="675"/>
        <v>Non Reimburseable</v>
      </c>
      <c r="BM1759" s="9">
        <f t="shared" si="676"/>
        <v>0</v>
      </c>
      <c r="BO1759" t="str">
        <f t="shared" si="677"/>
        <v>Non Reimburseable</v>
      </c>
      <c r="BP1759" s="9">
        <f t="shared" si="678"/>
        <v>0</v>
      </c>
    </row>
    <row r="1760" spans="1:68" x14ac:dyDescent="0.25">
      <c r="A1760">
        <v>7212065</v>
      </c>
      <c r="B1760" t="s">
        <v>915</v>
      </c>
      <c r="C1760">
        <v>258</v>
      </c>
      <c r="F1760" s="9">
        <f t="shared" si="655"/>
        <v>0</v>
      </c>
      <c r="G1760" s="9">
        <f t="shared" si="656"/>
        <v>137.25315000000001</v>
      </c>
      <c r="H1760" s="9">
        <f t="shared" si="657"/>
        <v>97.986000000000004</v>
      </c>
      <c r="I1760" s="9">
        <v>163.31</v>
      </c>
      <c r="K1760" t="s">
        <v>4100</v>
      </c>
      <c r="N1760" t="s">
        <v>4103</v>
      </c>
      <c r="O1760" s="9">
        <f t="shared" si="659"/>
        <v>15.547111999999998</v>
      </c>
      <c r="Q1760" t="s">
        <v>4103</v>
      </c>
      <c r="R1760" s="9">
        <f t="shared" si="660"/>
        <v>49.482929999999996</v>
      </c>
      <c r="U1760" t="s">
        <v>4103</v>
      </c>
      <c r="V1760" s="9">
        <f t="shared" si="661"/>
        <v>66.793790000000001</v>
      </c>
      <c r="Y1760" t="s">
        <v>4103</v>
      </c>
      <c r="Z1760" s="9">
        <f t="shared" si="662"/>
        <v>114.31699999999999</v>
      </c>
      <c r="AA1760" t="s">
        <v>4103</v>
      </c>
      <c r="AC1760" t="s">
        <v>4103</v>
      </c>
      <c r="AD1760" s="9">
        <f t="shared" si="663"/>
        <v>48.993000000000002</v>
      </c>
      <c r="AG1760" t="s">
        <v>4103</v>
      </c>
      <c r="AH1760" s="9">
        <f t="shared" si="664"/>
        <v>137.25315000000001</v>
      </c>
      <c r="AK1760" t="s">
        <v>4103</v>
      </c>
      <c r="AL1760" s="9">
        <f t="shared" si="665"/>
        <v>104.5184</v>
      </c>
      <c r="AO1760" t="s">
        <v>4103</v>
      </c>
      <c r="AP1760" s="9">
        <f t="shared" si="666"/>
        <v>39.194400000000002</v>
      </c>
      <c r="AS1760" t="s">
        <v>4103</v>
      </c>
      <c r="AT1760" s="9">
        <f t="shared" si="658"/>
        <v>0</v>
      </c>
      <c r="AW1760" t="str">
        <f t="shared" si="667"/>
        <v>POC</v>
      </c>
      <c r="AX1760" s="9">
        <f t="shared" si="668"/>
        <v>0</v>
      </c>
      <c r="AZ1760" t="s">
        <v>4158</v>
      </c>
      <c r="BA1760" s="9">
        <v>0</v>
      </c>
      <c r="BC1760" t="str">
        <f t="shared" si="669"/>
        <v>Non Reimburseable</v>
      </c>
      <c r="BD1760" s="9">
        <f t="shared" si="670"/>
        <v>0</v>
      </c>
      <c r="BF1760" t="str">
        <f t="shared" si="671"/>
        <v>Non Reimburseable</v>
      </c>
      <c r="BG1760" s="9">
        <f t="shared" si="672"/>
        <v>0</v>
      </c>
      <c r="BI1760" t="str">
        <f t="shared" si="673"/>
        <v>Non Reimburseable</v>
      </c>
      <c r="BJ1760" s="9">
        <f t="shared" si="674"/>
        <v>0</v>
      </c>
      <c r="BL1760" t="str">
        <f t="shared" si="675"/>
        <v>Non Reimburseable</v>
      </c>
      <c r="BM1760" s="9">
        <f t="shared" si="676"/>
        <v>0</v>
      </c>
      <c r="BO1760" t="str">
        <f t="shared" si="677"/>
        <v>Non Reimburseable</v>
      </c>
      <c r="BP1760" s="9">
        <f t="shared" si="678"/>
        <v>0</v>
      </c>
    </row>
    <row r="1761" spans="1:68" x14ac:dyDescent="0.25">
      <c r="A1761">
        <v>1220192</v>
      </c>
      <c r="B1761" t="s">
        <v>2087</v>
      </c>
      <c r="C1761">
        <v>258</v>
      </c>
      <c r="F1761" s="9">
        <f t="shared" si="655"/>
        <v>0</v>
      </c>
      <c r="G1761" s="9">
        <f t="shared" si="656"/>
        <v>274.827</v>
      </c>
      <c r="H1761" s="9">
        <f t="shared" si="657"/>
        <v>235.566</v>
      </c>
      <c r="I1761" s="9">
        <v>392.61</v>
      </c>
      <c r="K1761" t="s">
        <v>4100</v>
      </c>
      <c r="N1761" t="s">
        <v>4103</v>
      </c>
      <c r="O1761" s="9">
        <f t="shared" si="659"/>
        <v>37.376472</v>
      </c>
      <c r="Q1761" t="s">
        <v>4103</v>
      </c>
      <c r="R1761" s="9">
        <f t="shared" si="660"/>
        <v>118.96083</v>
      </c>
      <c r="U1761" t="s">
        <v>4103</v>
      </c>
      <c r="V1761" s="9">
        <f t="shared" si="661"/>
        <v>160.57748999999998</v>
      </c>
      <c r="Y1761" t="s">
        <v>4103</v>
      </c>
      <c r="Z1761" s="9">
        <f t="shared" si="662"/>
        <v>274.827</v>
      </c>
      <c r="AA1761" t="s">
        <v>4103</v>
      </c>
      <c r="AC1761" t="s">
        <v>4103</v>
      </c>
      <c r="AD1761" s="9">
        <f t="shared" si="663"/>
        <v>117.783</v>
      </c>
      <c r="AG1761" t="s">
        <v>4103</v>
      </c>
      <c r="AH1761" s="9">
        <f t="shared" si="664"/>
        <v>139.63005000000001</v>
      </c>
      <c r="AK1761" t="s">
        <v>4103</v>
      </c>
      <c r="AL1761" s="9">
        <f t="shared" si="665"/>
        <v>251.27040000000002</v>
      </c>
      <c r="AO1761" t="s">
        <v>4103</v>
      </c>
      <c r="AP1761" s="9">
        <f t="shared" si="666"/>
        <v>94.226399999999998</v>
      </c>
      <c r="AS1761" t="s">
        <v>4103</v>
      </c>
      <c r="AT1761" s="9">
        <f t="shared" si="658"/>
        <v>0</v>
      </c>
      <c r="AW1761" t="str">
        <f t="shared" si="667"/>
        <v>POC</v>
      </c>
      <c r="AX1761" s="9">
        <f t="shared" si="668"/>
        <v>0</v>
      </c>
      <c r="AZ1761" t="s">
        <v>4158</v>
      </c>
      <c r="BA1761" s="9">
        <v>0</v>
      </c>
      <c r="BC1761" t="str">
        <f t="shared" si="669"/>
        <v>Non Reimburseable</v>
      </c>
      <c r="BD1761" s="9">
        <f t="shared" si="670"/>
        <v>0</v>
      </c>
      <c r="BF1761" t="str">
        <f t="shared" si="671"/>
        <v>Non Reimburseable</v>
      </c>
      <c r="BG1761" s="9">
        <f t="shared" si="672"/>
        <v>0</v>
      </c>
      <c r="BI1761" t="str">
        <f t="shared" si="673"/>
        <v>Non Reimburseable</v>
      </c>
      <c r="BJ1761" s="9">
        <f t="shared" si="674"/>
        <v>0</v>
      </c>
      <c r="BL1761" t="str">
        <f t="shared" si="675"/>
        <v>Non Reimburseable</v>
      </c>
      <c r="BM1761" s="9">
        <f t="shared" si="676"/>
        <v>0</v>
      </c>
      <c r="BO1761" t="str">
        <f t="shared" si="677"/>
        <v>Non Reimburseable</v>
      </c>
      <c r="BP1761" s="9">
        <f t="shared" si="678"/>
        <v>0</v>
      </c>
    </row>
    <row r="1762" spans="1:68" x14ac:dyDescent="0.25">
      <c r="A1762">
        <v>1221001</v>
      </c>
      <c r="B1762" t="s">
        <v>2090</v>
      </c>
      <c r="C1762">
        <v>258</v>
      </c>
      <c r="F1762" s="9">
        <f t="shared" si="655"/>
        <v>0</v>
      </c>
      <c r="G1762" s="9">
        <f t="shared" si="656"/>
        <v>335.68155000000002</v>
      </c>
      <c r="H1762" s="9">
        <f t="shared" si="657"/>
        <v>83.754000000000005</v>
      </c>
      <c r="I1762" s="9">
        <v>139.59</v>
      </c>
      <c r="K1762" t="s">
        <v>4100</v>
      </c>
      <c r="N1762" t="s">
        <v>4103</v>
      </c>
      <c r="O1762" s="9">
        <f t="shared" si="659"/>
        <v>13.288967999999999</v>
      </c>
      <c r="Q1762" t="s">
        <v>4103</v>
      </c>
      <c r="R1762" s="9">
        <f t="shared" si="660"/>
        <v>42.295769999999997</v>
      </c>
      <c r="U1762" t="s">
        <v>4103</v>
      </c>
      <c r="V1762" s="9">
        <f t="shared" si="661"/>
        <v>57.092309999999998</v>
      </c>
      <c r="Y1762" t="s">
        <v>4103</v>
      </c>
      <c r="Z1762" s="9">
        <f t="shared" si="662"/>
        <v>97.712999999999994</v>
      </c>
      <c r="AA1762" t="s">
        <v>4103</v>
      </c>
      <c r="AC1762" t="s">
        <v>4103</v>
      </c>
      <c r="AD1762" s="9">
        <f t="shared" si="663"/>
        <v>41.877000000000002</v>
      </c>
      <c r="AG1762" t="s">
        <v>4103</v>
      </c>
      <c r="AH1762" s="9">
        <f t="shared" si="664"/>
        <v>335.68155000000002</v>
      </c>
      <c r="AK1762" t="s">
        <v>4103</v>
      </c>
      <c r="AL1762" s="9">
        <f t="shared" si="665"/>
        <v>89.337600000000009</v>
      </c>
      <c r="AO1762" t="s">
        <v>4103</v>
      </c>
      <c r="AP1762" s="9">
        <f t="shared" si="666"/>
        <v>33.501599999999996</v>
      </c>
      <c r="AS1762" t="s">
        <v>4103</v>
      </c>
      <c r="AT1762" s="9">
        <f t="shared" si="658"/>
        <v>0</v>
      </c>
      <c r="AW1762" t="str">
        <f t="shared" si="667"/>
        <v>POC</v>
      </c>
      <c r="AX1762" s="9">
        <f t="shared" si="668"/>
        <v>0</v>
      </c>
      <c r="AZ1762" t="s">
        <v>4158</v>
      </c>
      <c r="BA1762" s="9">
        <v>0</v>
      </c>
      <c r="BC1762" t="str">
        <f t="shared" si="669"/>
        <v>Non Reimburseable</v>
      </c>
      <c r="BD1762" s="9">
        <f t="shared" si="670"/>
        <v>0</v>
      </c>
      <c r="BF1762" t="str">
        <f t="shared" si="671"/>
        <v>Non Reimburseable</v>
      </c>
      <c r="BG1762" s="9">
        <f t="shared" si="672"/>
        <v>0</v>
      </c>
      <c r="BI1762" t="str">
        <f t="shared" si="673"/>
        <v>Non Reimburseable</v>
      </c>
      <c r="BJ1762" s="9">
        <f t="shared" si="674"/>
        <v>0</v>
      </c>
      <c r="BL1762" t="str">
        <f t="shared" si="675"/>
        <v>Non Reimburseable</v>
      </c>
      <c r="BM1762" s="9">
        <f t="shared" si="676"/>
        <v>0</v>
      </c>
      <c r="BO1762" t="str">
        <f t="shared" si="677"/>
        <v>Non Reimburseable</v>
      </c>
      <c r="BP1762" s="9">
        <f t="shared" si="678"/>
        <v>0</v>
      </c>
    </row>
    <row r="1763" spans="1:68" x14ac:dyDescent="0.25">
      <c r="A1763">
        <v>1221003</v>
      </c>
      <c r="B1763" t="s">
        <v>2091</v>
      </c>
      <c r="C1763">
        <v>258</v>
      </c>
      <c r="F1763" s="9">
        <f t="shared" si="655"/>
        <v>0</v>
      </c>
      <c r="G1763" s="9">
        <f t="shared" si="656"/>
        <v>119.34945</v>
      </c>
      <c r="H1763" s="9">
        <f t="shared" si="657"/>
        <v>83.754000000000005</v>
      </c>
      <c r="I1763" s="9">
        <v>139.59</v>
      </c>
      <c r="K1763" t="s">
        <v>4100</v>
      </c>
      <c r="N1763" t="s">
        <v>4103</v>
      </c>
      <c r="O1763" s="9">
        <f t="shared" si="659"/>
        <v>13.288967999999999</v>
      </c>
      <c r="Q1763" t="s">
        <v>4103</v>
      </c>
      <c r="R1763" s="9">
        <f t="shared" si="660"/>
        <v>42.295769999999997</v>
      </c>
      <c r="U1763" t="s">
        <v>4103</v>
      </c>
      <c r="V1763" s="9">
        <f t="shared" si="661"/>
        <v>57.092309999999998</v>
      </c>
      <c r="Y1763" t="s">
        <v>4103</v>
      </c>
      <c r="Z1763" s="9">
        <f t="shared" si="662"/>
        <v>97.712999999999994</v>
      </c>
      <c r="AA1763" t="s">
        <v>4103</v>
      </c>
      <c r="AC1763" t="s">
        <v>4103</v>
      </c>
      <c r="AD1763" s="9">
        <f t="shared" si="663"/>
        <v>41.877000000000002</v>
      </c>
      <c r="AG1763" t="s">
        <v>4103</v>
      </c>
      <c r="AH1763" s="9">
        <f t="shared" si="664"/>
        <v>119.34945</v>
      </c>
      <c r="AK1763" t="s">
        <v>4103</v>
      </c>
      <c r="AL1763" s="9">
        <f t="shared" si="665"/>
        <v>89.337600000000009</v>
      </c>
      <c r="AO1763" t="s">
        <v>4103</v>
      </c>
      <c r="AP1763" s="9">
        <f t="shared" si="666"/>
        <v>33.501599999999996</v>
      </c>
      <c r="AS1763" t="s">
        <v>4103</v>
      </c>
      <c r="AT1763" s="9">
        <f t="shared" si="658"/>
        <v>0</v>
      </c>
      <c r="AW1763" t="str">
        <f t="shared" si="667"/>
        <v>POC</v>
      </c>
      <c r="AX1763" s="9">
        <f t="shared" si="668"/>
        <v>0</v>
      </c>
      <c r="AZ1763" t="s">
        <v>4158</v>
      </c>
      <c r="BA1763" s="9">
        <v>0</v>
      </c>
      <c r="BC1763" t="str">
        <f t="shared" si="669"/>
        <v>Non Reimburseable</v>
      </c>
      <c r="BD1763" s="9">
        <f t="shared" si="670"/>
        <v>0</v>
      </c>
      <c r="BF1763" t="str">
        <f t="shared" si="671"/>
        <v>Non Reimburseable</v>
      </c>
      <c r="BG1763" s="9">
        <f t="shared" si="672"/>
        <v>0</v>
      </c>
      <c r="BI1763" t="str">
        <f t="shared" si="673"/>
        <v>Non Reimburseable</v>
      </c>
      <c r="BJ1763" s="9">
        <f t="shared" si="674"/>
        <v>0</v>
      </c>
      <c r="BL1763" t="str">
        <f t="shared" si="675"/>
        <v>Non Reimburseable</v>
      </c>
      <c r="BM1763" s="9">
        <f t="shared" si="676"/>
        <v>0</v>
      </c>
      <c r="BO1763" t="str">
        <f t="shared" si="677"/>
        <v>Non Reimburseable</v>
      </c>
      <c r="BP1763" s="9">
        <f t="shared" si="678"/>
        <v>0</v>
      </c>
    </row>
    <row r="1764" spans="1:68" x14ac:dyDescent="0.25">
      <c r="A1764">
        <v>1221004</v>
      </c>
      <c r="B1764" t="s">
        <v>2092</v>
      </c>
      <c r="C1764">
        <v>258</v>
      </c>
      <c r="F1764" s="9">
        <f t="shared" si="655"/>
        <v>0</v>
      </c>
      <c r="G1764" s="9">
        <f t="shared" si="656"/>
        <v>119.34945</v>
      </c>
      <c r="H1764" s="9">
        <f t="shared" si="657"/>
        <v>83.754000000000005</v>
      </c>
      <c r="I1764" s="9">
        <v>139.59</v>
      </c>
      <c r="K1764" t="s">
        <v>4100</v>
      </c>
      <c r="N1764" t="s">
        <v>4103</v>
      </c>
      <c r="O1764" s="9">
        <f t="shared" si="659"/>
        <v>13.288967999999999</v>
      </c>
      <c r="Q1764" t="s">
        <v>4103</v>
      </c>
      <c r="R1764" s="9">
        <f t="shared" si="660"/>
        <v>42.295769999999997</v>
      </c>
      <c r="U1764" t="s">
        <v>4103</v>
      </c>
      <c r="V1764" s="9">
        <f t="shared" si="661"/>
        <v>57.092309999999998</v>
      </c>
      <c r="Y1764" t="s">
        <v>4103</v>
      </c>
      <c r="Z1764" s="9">
        <f t="shared" si="662"/>
        <v>97.712999999999994</v>
      </c>
      <c r="AA1764" t="s">
        <v>4103</v>
      </c>
      <c r="AC1764" t="s">
        <v>4103</v>
      </c>
      <c r="AD1764" s="9">
        <f t="shared" si="663"/>
        <v>41.877000000000002</v>
      </c>
      <c r="AG1764" t="s">
        <v>4103</v>
      </c>
      <c r="AH1764" s="9">
        <f t="shared" si="664"/>
        <v>119.34945</v>
      </c>
      <c r="AK1764" t="s">
        <v>4103</v>
      </c>
      <c r="AL1764" s="9">
        <f t="shared" si="665"/>
        <v>89.337600000000009</v>
      </c>
      <c r="AO1764" t="s">
        <v>4103</v>
      </c>
      <c r="AP1764" s="9">
        <f t="shared" si="666"/>
        <v>33.501599999999996</v>
      </c>
      <c r="AS1764" t="s">
        <v>4103</v>
      </c>
      <c r="AT1764" s="9">
        <f t="shared" si="658"/>
        <v>0</v>
      </c>
      <c r="AW1764" t="str">
        <f t="shared" si="667"/>
        <v>POC</v>
      </c>
      <c r="AX1764" s="9">
        <f t="shared" si="668"/>
        <v>0</v>
      </c>
      <c r="AZ1764" t="s">
        <v>4158</v>
      </c>
      <c r="BA1764" s="9">
        <v>0</v>
      </c>
      <c r="BC1764" t="str">
        <f t="shared" si="669"/>
        <v>Non Reimburseable</v>
      </c>
      <c r="BD1764" s="9">
        <f t="shared" si="670"/>
        <v>0</v>
      </c>
      <c r="BF1764" t="str">
        <f t="shared" si="671"/>
        <v>Non Reimburseable</v>
      </c>
      <c r="BG1764" s="9">
        <f t="shared" si="672"/>
        <v>0</v>
      </c>
      <c r="BI1764" t="str">
        <f t="shared" si="673"/>
        <v>Non Reimburseable</v>
      </c>
      <c r="BJ1764" s="9">
        <f t="shared" si="674"/>
        <v>0</v>
      </c>
      <c r="BL1764" t="str">
        <f t="shared" si="675"/>
        <v>Non Reimburseable</v>
      </c>
      <c r="BM1764" s="9">
        <f t="shared" si="676"/>
        <v>0</v>
      </c>
      <c r="BO1764" t="str">
        <f t="shared" si="677"/>
        <v>Non Reimburseable</v>
      </c>
      <c r="BP1764" s="9">
        <f t="shared" si="678"/>
        <v>0</v>
      </c>
    </row>
    <row r="1765" spans="1:68" x14ac:dyDescent="0.25">
      <c r="A1765">
        <v>1221007</v>
      </c>
      <c r="B1765" t="s">
        <v>2093</v>
      </c>
      <c r="C1765">
        <v>258</v>
      </c>
      <c r="F1765" s="9">
        <f t="shared" si="655"/>
        <v>0</v>
      </c>
      <c r="G1765" s="9">
        <f t="shared" si="656"/>
        <v>119.34945</v>
      </c>
      <c r="H1765" s="9">
        <f t="shared" si="657"/>
        <v>96.317999999999998</v>
      </c>
      <c r="I1765" s="9">
        <v>160.53</v>
      </c>
      <c r="K1765" t="s">
        <v>4100</v>
      </c>
      <c r="N1765" t="s">
        <v>4103</v>
      </c>
      <c r="O1765" s="9">
        <f t="shared" si="659"/>
        <v>15.282456</v>
      </c>
      <c r="Q1765" t="s">
        <v>4103</v>
      </c>
      <c r="R1765" s="9">
        <f t="shared" si="660"/>
        <v>48.640589999999996</v>
      </c>
      <c r="U1765" t="s">
        <v>4103</v>
      </c>
      <c r="V1765" s="9">
        <f t="shared" si="661"/>
        <v>65.656769999999995</v>
      </c>
      <c r="Y1765" t="s">
        <v>4103</v>
      </c>
      <c r="Z1765" s="9">
        <f t="shared" si="662"/>
        <v>112.371</v>
      </c>
      <c r="AA1765" t="s">
        <v>4103</v>
      </c>
      <c r="AC1765" t="s">
        <v>4103</v>
      </c>
      <c r="AD1765" s="9">
        <f t="shared" si="663"/>
        <v>48.158999999999999</v>
      </c>
      <c r="AG1765" t="s">
        <v>4103</v>
      </c>
      <c r="AH1765" s="9">
        <f t="shared" si="664"/>
        <v>119.34945</v>
      </c>
      <c r="AK1765" t="s">
        <v>4103</v>
      </c>
      <c r="AL1765" s="9">
        <f t="shared" si="665"/>
        <v>102.7392</v>
      </c>
      <c r="AO1765" t="s">
        <v>4103</v>
      </c>
      <c r="AP1765" s="9">
        <f t="shared" si="666"/>
        <v>38.527200000000001</v>
      </c>
      <c r="AS1765" t="s">
        <v>4103</v>
      </c>
      <c r="AT1765" s="9">
        <f t="shared" si="658"/>
        <v>0</v>
      </c>
      <c r="AW1765" t="str">
        <f t="shared" si="667"/>
        <v>POC</v>
      </c>
      <c r="AX1765" s="9">
        <f t="shared" si="668"/>
        <v>0</v>
      </c>
      <c r="AZ1765" t="s">
        <v>4158</v>
      </c>
      <c r="BA1765" s="9">
        <v>0</v>
      </c>
      <c r="BC1765" t="str">
        <f t="shared" si="669"/>
        <v>Non Reimburseable</v>
      </c>
      <c r="BD1765" s="9">
        <f t="shared" si="670"/>
        <v>0</v>
      </c>
      <c r="BF1765" t="str">
        <f t="shared" si="671"/>
        <v>Non Reimburseable</v>
      </c>
      <c r="BG1765" s="9">
        <f t="shared" si="672"/>
        <v>0</v>
      </c>
      <c r="BI1765" t="str">
        <f t="shared" si="673"/>
        <v>Non Reimburseable</v>
      </c>
      <c r="BJ1765" s="9">
        <f t="shared" si="674"/>
        <v>0</v>
      </c>
      <c r="BL1765" t="str">
        <f t="shared" si="675"/>
        <v>Non Reimburseable</v>
      </c>
      <c r="BM1765" s="9">
        <f t="shared" si="676"/>
        <v>0</v>
      </c>
      <c r="BO1765" t="str">
        <f t="shared" si="677"/>
        <v>Non Reimburseable</v>
      </c>
      <c r="BP1765" s="9">
        <f t="shared" si="678"/>
        <v>0</v>
      </c>
    </row>
    <row r="1766" spans="1:68" x14ac:dyDescent="0.25">
      <c r="A1766">
        <v>1221008</v>
      </c>
      <c r="B1766" t="s">
        <v>2094</v>
      </c>
      <c r="C1766">
        <v>258</v>
      </c>
      <c r="F1766" s="9">
        <f t="shared" si="655"/>
        <v>0</v>
      </c>
      <c r="G1766" s="9">
        <f t="shared" si="656"/>
        <v>137.25315000000001</v>
      </c>
      <c r="H1766" s="9">
        <f t="shared" si="657"/>
        <v>83.754000000000005</v>
      </c>
      <c r="I1766" s="9">
        <v>139.59</v>
      </c>
      <c r="K1766" t="s">
        <v>4100</v>
      </c>
      <c r="N1766" t="s">
        <v>4103</v>
      </c>
      <c r="O1766" s="9">
        <f t="shared" si="659"/>
        <v>13.288967999999999</v>
      </c>
      <c r="Q1766" t="s">
        <v>4103</v>
      </c>
      <c r="R1766" s="9">
        <f t="shared" si="660"/>
        <v>42.295769999999997</v>
      </c>
      <c r="U1766" t="s">
        <v>4103</v>
      </c>
      <c r="V1766" s="9">
        <f t="shared" si="661"/>
        <v>57.092309999999998</v>
      </c>
      <c r="Y1766" t="s">
        <v>4103</v>
      </c>
      <c r="Z1766" s="9">
        <f t="shared" si="662"/>
        <v>97.712999999999994</v>
      </c>
      <c r="AA1766" t="s">
        <v>4103</v>
      </c>
      <c r="AC1766" t="s">
        <v>4103</v>
      </c>
      <c r="AD1766" s="9">
        <f t="shared" si="663"/>
        <v>41.877000000000002</v>
      </c>
      <c r="AG1766" t="s">
        <v>4103</v>
      </c>
      <c r="AH1766" s="9">
        <f t="shared" si="664"/>
        <v>137.25315000000001</v>
      </c>
      <c r="AK1766" t="s">
        <v>4103</v>
      </c>
      <c r="AL1766" s="9">
        <f t="shared" si="665"/>
        <v>89.337600000000009</v>
      </c>
      <c r="AO1766" t="s">
        <v>4103</v>
      </c>
      <c r="AP1766" s="9">
        <f t="shared" si="666"/>
        <v>33.501599999999996</v>
      </c>
      <c r="AS1766" t="s">
        <v>4103</v>
      </c>
      <c r="AT1766" s="9">
        <f t="shared" si="658"/>
        <v>0</v>
      </c>
      <c r="AW1766" t="str">
        <f t="shared" si="667"/>
        <v>POC</v>
      </c>
      <c r="AX1766" s="9">
        <f t="shared" si="668"/>
        <v>0</v>
      </c>
      <c r="AZ1766" t="s">
        <v>4158</v>
      </c>
      <c r="BA1766" s="9">
        <v>0</v>
      </c>
      <c r="BC1766" t="str">
        <f t="shared" si="669"/>
        <v>Non Reimburseable</v>
      </c>
      <c r="BD1766" s="9">
        <f t="shared" si="670"/>
        <v>0</v>
      </c>
      <c r="BF1766" t="str">
        <f t="shared" si="671"/>
        <v>Non Reimburseable</v>
      </c>
      <c r="BG1766" s="9">
        <f t="shared" si="672"/>
        <v>0</v>
      </c>
      <c r="BI1766" t="str">
        <f t="shared" si="673"/>
        <v>Non Reimburseable</v>
      </c>
      <c r="BJ1766" s="9">
        <f t="shared" si="674"/>
        <v>0</v>
      </c>
      <c r="BL1766" t="str">
        <f t="shared" si="675"/>
        <v>Non Reimburseable</v>
      </c>
      <c r="BM1766" s="9">
        <f t="shared" si="676"/>
        <v>0</v>
      </c>
      <c r="BO1766" t="str">
        <f t="shared" si="677"/>
        <v>Non Reimburseable</v>
      </c>
      <c r="BP1766" s="9">
        <f t="shared" si="678"/>
        <v>0</v>
      </c>
    </row>
    <row r="1767" spans="1:68" x14ac:dyDescent="0.25">
      <c r="A1767">
        <v>1221009</v>
      </c>
      <c r="B1767" t="s">
        <v>2095</v>
      </c>
      <c r="C1767">
        <v>258</v>
      </c>
      <c r="F1767" s="9">
        <f t="shared" si="655"/>
        <v>0</v>
      </c>
      <c r="G1767" s="9">
        <f t="shared" si="656"/>
        <v>119.34945</v>
      </c>
      <c r="H1767" s="9">
        <f t="shared" si="657"/>
        <v>83.754000000000005</v>
      </c>
      <c r="I1767" s="9">
        <v>139.59</v>
      </c>
      <c r="K1767" t="s">
        <v>4100</v>
      </c>
      <c r="N1767" t="s">
        <v>4103</v>
      </c>
      <c r="O1767" s="9">
        <f t="shared" si="659"/>
        <v>13.288967999999999</v>
      </c>
      <c r="Q1767" t="s">
        <v>4103</v>
      </c>
      <c r="R1767" s="9">
        <f t="shared" si="660"/>
        <v>42.295769999999997</v>
      </c>
      <c r="U1767" t="s">
        <v>4103</v>
      </c>
      <c r="V1767" s="9">
        <f t="shared" si="661"/>
        <v>57.092309999999998</v>
      </c>
      <c r="Y1767" t="s">
        <v>4103</v>
      </c>
      <c r="Z1767" s="9">
        <f t="shared" si="662"/>
        <v>97.712999999999994</v>
      </c>
      <c r="AA1767" t="s">
        <v>4103</v>
      </c>
      <c r="AC1767" t="s">
        <v>4103</v>
      </c>
      <c r="AD1767" s="9">
        <f t="shared" si="663"/>
        <v>41.877000000000002</v>
      </c>
      <c r="AG1767" t="s">
        <v>4103</v>
      </c>
      <c r="AH1767" s="9">
        <f t="shared" si="664"/>
        <v>119.34945</v>
      </c>
      <c r="AK1767" t="s">
        <v>4103</v>
      </c>
      <c r="AL1767" s="9">
        <f t="shared" si="665"/>
        <v>89.337600000000009</v>
      </c>
      <c r="AO1767" t="s">
        <v>4103</v>
      </c>
      <c r="AP1767" s="9">
        <f t="shared" si="666"/>
        <v>33.501599999999996</v>
      </c>
      <c r="AS1767" t="s">
        <v>4103</v>
      </c>
      <c r="AT1767" s="9">
        <f t="shared" si="658"/>
        <v>0</v>
      </c>
      <c r="AW1767" t="str">
        <f t="shared" si="667"/>
        <v>POC</v>
      </c>
      <c r="AX1767" s="9">
        <f t="shared" si="668"/>
        <v>0</v>
      </c>
      <c r="AZ1767" t="s">
        <v>4158</v>
      </c>
      <c r="BA1767" s="9">
        <v>0</v>
      </c>
      <c r="BC1767" t="str">
        <f t="shared" si="669"/>
        <v>Non Reimburseable</v>
      </c>
      <c r="BD1767" s="9">
        <f t="shared" si="670"/>
        <v>0</v>
      </c>
      <c r="BF1767" t="str">
        <f t="shared" si="671"/>
        <v>Non Reimburseable</v>
      </c>
      <c r="BG1767" s="9">
        <f t="shared" si="672"/>
        <v>0</v>
      </c>
      <c r="BI1767" t="str">
        <f t="shared" si="673"/>
        <v>Non Reimburseable</v>
      </c>
      <c r="BJ1767" s="9">
        <f t="shared" si="674"/>
        <v>0</v>
      </c>
      <c r="BL1767" t="str">
        <f t="shared" si="675"/>
        <v>Non Reimburseable</v>
      </c>
      <c r="BM1767" s="9">
        <f t="shared" si="676"/>
        <v>0</v>
      </c>
      <c r="BO1767" t="str">
        <f t="shared" si="677"/>
        <v>Non Reimburseable</v>
      </c>
      <c r="BP1767" s="9">
        <f t="shared" si="678"/>
        <v>0</v>
      </c>
    </row>
    <row r="1768" spans="1:68" x14ac:dyDescent="0.25">
      <c r="A1768">
        <v>1221010</v>
      </c>
      <c r="B1768" t="s">
        <v>2096</v>
      </c>
      <c r="C1768">
        <v>258</v>
      </c>
      <c r="F1768" s="9">
        <f t="shared" si="655"/>
        <v>0</v>
      </c>
      <c r="G1768" s="9">
        <f t="shared" si="656"/>
        <v>119.34945</v>
      </c>
      <c r="H1768" s="9">
        <f t="shared" si="657"/>
        <v>96.317999999999998</v>
      </c>
      <c r="I1768" s="9">
        <v>160.53</v>
      </c>
      <c r="K1768" t="s">
        <v>4100</v>
      </c>
      <c r="N1768" t="s">
        <v>4103</v>
      </c>
      <c r="O1768" s="9">
        <f t="shared" si="659"/>
        <v>15.282456</v>
      </c>
      <c r="Q1768" t="s">
        <v>4103</v>
      </c>
      <c r="R1768" s="9">
        <f t="shared" si="660"/>
        <v>48.640589999999996</v>
      </c>
      <c r="U1768" t="s">
        <v>4103</v>
      </c>
      <c r="V1768" s="9">
        <f t="shared" si="661"/>
        <v>65.656769999999995</v>
      </c>
      <c r="Y1768" t="s">
        <v>4103</v>
      </c>
      <c r="Z1768" s="9">
        <f t="shared" si="662"/>
        <v>112.371</v>
      </c>
      <c r="AA1768" t="s">
        <v>4103</v>
      </c>
      <c r="AC1768" t="s">
        <v>4103</v>
      </c>
      <c r="AD1768" s="9">
        <f t="shared" si="663"/>
        <v>48.158999999999999</v>
      </c>
      <c r="AG1768" t="s">
        <v>4103</v>
      </c>
      <c r="AH1768" s="9">
        <f t="shared" si="664"/>
        <v>119.34945</v>
      </c>
      <c r="AK1768" t="s">
        <v>4103</v>
      </c>
      <c r="AL1768" s="9">
        <f t="shared" si="665"/>
        <v>102.7392</v>
      </c>
      <c r="AO1768" t="s">
        <v>4103</v>
      </c>
      <c r="AP1768" s="9">
        <f t="shared" si="666"/>
        <v>38.527200000000001</v>
      </c>
      <c r="AS1768" t="s">
        <v>4103</v>
      </c>
      <c r="AT1768" s="9">
        <f t="shared" si="658"/>
        <v>0</v>
      </c>
      <c r="AW1768" t="str">
        <f t="shared" si="667"/>
        <v>POC</v>
      </c>
      <c r="AX1768" s="9">
        <f t="shared" si="668"/>
        <v>0</v>
      </c>
      <c r="AZ1768" t="s">
        <v>4158</v>
      </c>
      <c r="BA1768" s="9">
        <v>0</v>
      </c>
      <c r="BC1768" t="str">
        <f t="shared" si="669"/>
        <v>Non Reimburseable</v>
      </c>
      <c r="BD1768" s="9">
        <f t="shared" si="670"/>
        <v>0</v>
      </c>
      <c r="BF1768" t="str">
        <f t="shared" si="671"/>
        <v>Non Reimburseable</v>
      </c>
      <c r="BG1768" s="9">
        <f t="shared" si="672"/>
        <v>0</v>
      </c>
      <c r="BI1768" t="str">
        <f t="shared" si="673"/>
        <v>Non Reimburseable</v>
      </c>
      <c r="BJ1768" s="9">
        <f t="shared" si="674"/>
        <v>0</v>
      </c>
      <c r="BL1768" t="str">
        <f t="shared" si="675"/>
        <v>Non Reimburseable</v>
      </c>
      <c r="BM1768" s="9">
        <f t="shared" si="676"/>
        <v>0</v>
      </c>
      <c r="BO1768" t="str">
        <f t="shared" si="677"/>
        <v>Non Reimburseable</v>
      </c>
      <c r="BP1768" s="9">
        <f t="shared" si="678"/>
        <v>0</v>
      </c>
    </row>
    <row r="1769" spans="1:68" x14ac:dyDescent="0.25">
      <c r="A1769">
        <v>1221011</v>
      </c>
      <c r="B1769" t="s">
        <v>2097</v>
      </c>
      <c r="C1769">
        <v>258</v>
      </c>
      <c r="F1769" s="9">
        <f t="shared" si="655"/>
        <v>0</v>
      </c>
      <c r="G1769" s="9">
        <f t="shared" si="656"/>
        <v>137.25315000000001</v>
      </c>
      <c r="H1769" s="9">
        <f t="shared" si="657"/>
        <v>96.317999999999998</v>
      </c>
      <c r="I1769" s="9">
        <v>160.53</v>
      </c>
      <c r="K1769" t="s">
        <v>4100</v>
      </c>
      <c r="N1769" t="s">
        <v>4103</v>
      </c>
      <c r="O1769" s="9">
        <f t="shared" si="659"/>
        <v>15.282456</v>
      </c>
      <c r="Q1769" t="s">
        <v>4103</v>
      </c>
      <c r="R1769" s="9">
        <f t="shared" si="660"/>
        <v>48.640589999999996</v>
      </c>
      <c r="U1769" t="s">
        <v>4103</v>
      </c>
      <c r="V1769" s="9">
        <f t="shared" si="661"/>
        <v>65.656769999999995</v>
      </c>
      <c r="Y1769" t="s">
        <v>4103</v>
      </c>
      <c r="Z1769" s="9">
        <f t="shared" si="662"/>
        <v>112.371</v>
      </c>
      <c r="AA1769" t="s">
        <v>4103</v>
      </c>
      <c r="AC1769" t="s">
        <v>4103</v>
      </c>
      <c r="AD1769" s="9">
        <f t="shared" si="663"/>
        <v>48.158999999999999</v>
      </c>
      <c r="AG1769" t="s">
        <v>4103</v>
      </c>
      <c r="AH1769" s="9">
        <f t="shared" si="664"/>
        <v>137.25315000000001</v>
      </c>
      <c r="AK1769" t="s">
        <v>4103</v>
      </c>
      <c r="AL1769" s="9">
        <f t="shared" si="665"/>
        <v>102.7392</v>
      </c>
      <c r="AO1769" t="s">
        <v>4103</v>
      </c>
      <c r="AP1769" s="9">
        <f t="shared" si="666"/>
        <v>38.527200000000001</v>
      </c>
      <c r="AS1769" t="s">
        <v>4103</v>
      </c>
      <c r="AT1769" s="9">
        <f t="shared" si="658"/>
        <v>0</v>
      </c>
      <c r="AW1769" t="str">
        <f t="shared" si="667"/>
        <v>POC</v>
      </c>
      <c r="AX1769" s="9">
        <f t="shared" si="668"/>
        <v>0</v>
      </c>
      <c r="AZ1769" t="s">
        <v>4158</v>
      </c>
      <c r="BA1769" s="9">
        <v>0</v>
      </c>
      <c r="BC1769" t="str">
        <f t="shared" si="669"/>
        <v>Non Reimburseable</v>
      </c>
      <c r="BD1769" s="9">
        <f t="shared" si="670"/>
        <v>0</v>
      </c>
      <c r="BF1769" t="str">
        <f t="shared" si="671"/>
        <v>Non Reimburseable</v>
      </c>
      <c r="BG1769" s="9">
        <f t="shared" si="672"/>
        <v>0</v>
      </c>
      <c r="BI1769" t="str">
        <f t="shared" si="673"/>
        <v>Non Reimburseable</v>
      </c>
      <c r="BJ1769" s="9">
        <f t="shared" si="674"/>
        <v>0</v>
      </c>
      <c r="BL1769" t="str">
        <f t="shared" si="675"/>
        <v>Non Reimburseable</v>
      </c>
      <c r="BM1769" s="9">
        <f t="shared" si="676"/>
        <v>0</v>
      </c>
      <c r="BO1769" t="str">
        <f t="shared" si="677"/>
        <v>Non Reimburseable</v>
      </c>
      <c r="BP1769" s="9">
        <f t="shared" si="678"/>
        <v>0</v>
      </c>
    </row>
    <row r="1770" spans="1:68" x14ac:dyDescent="0.25">
      <c r="A1770">
        <v>1221024</v>
      </c>
      <c r="B1770" t="s">
        <v>2098</v>
      </c>
      <c r="C1770">
        <v>258</v>
      </c>
      <c r="F1770" s="9">
        <f t="shared" si="655"/>
        <v>0</v>
      </c>
      <c r="G1770" s="9">
        <f t="shared" si="656"/>
        <v>147.53899999999999</v>
      </c>
      <c r="H1770" s="9">
        <f t="shared" si="657"/>
        <v>126.462</v>
      </c>
      <c r="I1770" s="9">
        <v>210.77</v>
      </c>
      <c r="K1770" t="s">
        <v>4100</v>
      </c>
      <c r="N1770" t="s">
        <v>4103</v>
      </c>
      <c r="O1770" s="9">
        <f t="shared" si="659"/>
        <v>20.065304000000001</v>
      </c>
      <c r="Q1770" t="s">
        <v>4103</v>
      </c>
      <c r="R1770" s="9">
        <f t="shared" si="660"/>
        <v>63.863309999999998</v>
      </c>
      <c r="U1770" t="s">
        <v>4103</v>
      </c>
      <c r="V1770" s="9">
        <f t="shared" si="661"/>
        <v>86.204930000000004</v>
      </c>
      <c r="Y1770" t="s">
        <v>4103</v>
      </c>
      <c r="Z1770" s="9">
        <f t="shared" si="662"/>
        <v>147.53899999999999</v>
      </c>
      <c r="AA1770" t="s">
        <v>4103</v>
      </c>
      <c r="AC1770" t="s">
        <v>4103</v>
      </c>
      <c r="AD1770" s="9">
        <f t="shared" si="663"/>
        <v>63.231000000000002</v>
      </c>
      <c r="AG1770" t="s">
        <v>4103</v>
      </c>
      <c r="AH1770" s="9">
        <f t="shared" si="664"/>
        <v>137.25315000000001</v>
      </c>
      <c r="AK1770" t="s">
        <v>4103</v>
      </c>
      <c r="AL1770" s="9">
        <f t="shared" si="665"/>
        <v>134.89280000000002</v>
      </c>
      <c r="AO1770" t="s">
        <v>4103</v>
      </c>
      <c r="AP1770" s="9">
        <f t="shared" si="666"/>
        <v>50.584800000000001</v>
      </c>
      <c r="AS1770" t="s">
        <v>4103</v>
      </c>
      <c r="AT1770" s="9">
        <f t="shared" si="658"/>
        <v>0</v>
      </c>
      <c r="AW1770" t="str">
        <f t="shared" si="667"/>
        <v>POC</v>
      </c>
      <c r="AX1770" s="9">
        <f t="shared" si="668"/>
        <v>0</v>
      </c>
      <c r="AZ1770" t="s">
        <v>4158</v>
      </c>
      <c r="BA1770" s="9">
        <v>0</v>
      </c>
      <c r="BC1770" t="str">
        <f t="shared" si="669"/>
        <v>Non Reimburseable</v>
      </c>
      <c r="BD1770" s="9">
        <f t="shared" si="670"/>
        <v>0</v>
      </c>
      <c r="BF1770" t="str">
        <f t="shared" si="671"/>
        <v>Non Reimburseable</v>
      </c>
      <c r="BG1770" s="9">
        <f t="shared" si="672"/>
        <v>0</v>
      </c>
      <c r="BI1770" t="str">
        <f t="shared" si="673"/>
        <v>Non Reimburseable</v>
      </c>
      <c r="BJ1770" s="9">
        <f t="shared" si="674"/>
        <v>0</v>
      </c>
      <c r="BL1770" t="str">
        <f t="shared" si="675"/>
        <v>Non Reimburseable</v>
      </c>
      <c r="BM1770" s="9">
        <f t="shared" si="676"/>
        <v>0</v>
      </c>
      <c r="BO1770" t="str">
        <f t="shared" si="677"/>
        <v>Non Reimburseable</v>
      </c>
      <c r="BP1770" s="9">
        <f t="shared" si="678"/>
        <v>0</v>
      </c>
    </row>
    <row r="1771" spans="1:68" x14ac:dyDescent="0.25">
      <c r="A1771">
        <v>1221028</v>
      </c>
      <c r="B1771" t="s">
        <v>2099</v>
      </c>
      <c r="C1771">
        <v>258</v>
      </c>
      <c r="F1771" s="9">
        <f t="shared" si="655"/>
        <v>0</v>
      </c>
      <c r="G1771" s="9">
        <f t="shared" si="656"/>
        <v>180.20835</v>
      </c>
      <c r="H1771" s="9">
        <f t="shared" si="657"/>
        <v>69.509999999999991</v>
      </c>
      <c r="I1771" s="9">
        <v>115.85</v>
      </c>
      <c r="K1771" t="s">
        <v>4100</v>
      </c>
      <c r="N1771" t="s">
        <v>4103</v>
      </c>
      <c r="O1771" s="9">
        <f t="shared" si="659"/>
        <v>11.028919999999999</v>
      </c>
      <c r="Q1771" t="s">
        <v>4103</v>
      </c>
      <c r="R1771" s="9">
        <f t="shared" si="660"/>
        <v>35.102550000000001</v>
      </c>
      <c r="U1771" t="s">
        <v>4103</v>
      </c>
      <c r="V1771" s="9">
        <f t="shared" si="661"/>
        <v>47.382649999999998</v>
      </c>
      <c r="Y1771" t="s">
        <v>4103</v>
      </c>
      <c r="Z1771" s="9">
        <f t="shared" si="662"/>
        <v>81.094999999999985</v>
      </c>
      <c r="AA1771" t="s">
        <v>4103</v>
      </c>
      <c r="AC1771" t="s">
        <v>4103</v>
      </c>
      <c r="AD1771" s="9">
        <f t="shared" si="663"/>
        <v>34.754999999999995</v>
      </c>
      <c r="AG1771" t="s">
        <v>4103</v>
      </c>
      <c r="AH1771" s="9">
        <f t="shared" si="664"/>
        <v>180.20835</v>
      </c>
      <c r="AK1771" t="s">
        <v>4103</v>
      </c>
      <c r="AL1771" s="9">
        <f t="shared" si="665"/>
        <v>74.143999999999991</v>
      </c>
      <c r="AO1771" t="s">
        <v>4103</v>
      </c>
      <c r="AP1771" s="9">
        <f t="shared" si="666"/>
        <v>27.803999999999998</v>
      </c>
      <c r="AS1771" t="s">
        <v>4103</v>
      </c>
      <c r="AT1771" s="9">
        <f t="shared" si="658"/>
        <v>0</v>
      </c>
      <c r="AW1771" t="str">
        <f t="shared" si="667"/>
        <v>POC</v>
      </c>
      <c r="AX1771" s="9">
        <f t="shared" si="668"/>
        <v>0</v>
      </c>
      <c r="AZ1771" t="s">
        <v>4158</v>
      </c>
      <c r="BA1771" s="9">
        <v>0</v>
      </c>
      <c r="BC1771" t="str">
        <f t="shared" si="669"/>
        <v>Non Reimburseable</v>
      </c>
      <c r="BD1771" s="9">
        <f t="shared" si="670"/>
        <v>0</v>
      </c>
      <c r="BF1771" t="str">
        <f t="shared" si="671"/>
        <v>Non Reimburseable</v>
      </c>
      <c r="BG1771" s="9">
        <f t="shared" si="672"/>
        <v>0</v>
      </c>
      <c r="BI1771" t="str">
        <f t="shared" si="673"/>
        <v>Non Reimburseable</v>
      </c>
      <c r="BJ1771" s="9">
        <f t="shared" si="674"/>
        <v>0</v>
      </c>
      <c r="BL1771" t="str">
        <f t="shared" si="675"/>
        <v>Non Reimburseable</v>
      </c>
      <c r="BM1771" s="9">
        <f t="shared" si="676"/>
        <v>0</v>
      </c>
      <c r="BO1771" t="str">
        <f t="shared" si="677"/>
        <v>Non Reimburseable</v>
      </c>
      <c r="BP1771" s="9">
        <f t="shared" si="678"/>
        <v>0</v>
      </c>
    </row>
    <row r="1772" spans="1:68" x14ac:dyDescent="0.25">
      <c r="A1772">
        <v>1221029</v>
      </c>
      <c r="B1772" t="s">
        <v>2100</v>
      </c>
      <c r="C1772">
        <v>258</v>
      </c>
      <c r="F1772" s="9">
        <f t="shared" si="655"/>
        <v>0</v>
      </c>
      <c r="G1772" s="9">
        <f t="shared" si="656"/>
        <v>99.051749999999998</v>
      </c>
      <c r="H1772" s="9">
        <f t="shared" si="657"/>
        <v>40.673999999999999</v>
      </c>
      <c r="I1772" s="9">
        <v>67.790000000000006</v>
      </c>
      <c r="K1772" t="s">
        <v>4100</v>
      </c>
      <c r="N1772" t="s">
        <v>4103</v>
      </c>
      <c r="O1772" s="9">
        <f t="shared" si="659"/>
        <v>6.453608</v>
      </c>
      <c r="Q1772" t="s">
        <v>4103</v>
      </c>
      <c r="R1772" s="9">
        <f t="shared" si="660"/>
        <v>20.540370000000003</v>
      </c>
      <c r="U1772" t="s">
        <v>4103</v>
      </c>
      <c r="V1772" s="9">
        <f t="shared" si="661"/>
        <v>27.726110000000002</v>
      </c>
      <c r="Y1772" t="s">
        <v>4103</v>
      </c>
      <c r="Z1772" s="9">
        <f t="shared" si="662"/>
        <v>47.453000000000003</v>
      </c>
      <c r="AA1772" t="s">
        <v>4103</v>
      </c>
      <c r="AC1772" t="s">
        <v>4103</v>
      </c>
      <c r="AD1772" s="9">
        <f t="shared" si="663"/>
        <v>20.337</v>
      </c>
      <c r="AG1772" t="s">
        <v>4103</v>
      </c>
      <c r="AH1772" s="9">
        <f t="shared" si="664"/>
        <v>99.051749999999998</v>
      </c>
      <c r="AK1772" t="s">
        <v>4103</v>
      </c>
      <c r="AL1772" s="9">
        <f t="shared" si="665"/>
        <v>43.385600000000004</v>
      </c>
      <c r="AO1772" t="s">
        <v>4103</v>
      </c>
      <c r="AP1772" s="9">
        <f t="shared" si="666"/>
        <v>16.269600000000001</v>
      </c>
      <c r="AS1772" t="s">
        <v>4103</v>
      </c>
      <c r="AT1772" s="9">
        <f t="shared" si="658"/>
        <v>0</v>
      </c>
      <c r="AW1772" t="str">
        <f t="shared" si="667"/>
        <v>POC</v>
      </c>
      <c r="AX1772" s="9">
        <f t="shared" si="668"/>
        <v>0</v>
      </c>
      <c r="AZ1772" t="s">
        <v>4158</v>
      </c>
      <c r="BA1772" s="9">
        <v>0</v>
      </c>
      <c r="BC1772" t="str">
        <f t="shared" si="669"/>
        <v>Non Reimburseable</v>
      </c>
      <c r="BD1772" s="9">
        <f t="shared" si="670"/>
        <v>0</v>
      </c>
      <c r="BF1772" t="str">
        <f t="shared" si="671"/>
        <v>Non Reimburseable</v>
      </c>
      <c r="BG1772" s="9">
        <f t="shared" si="672"/>
        <v>0</v>
      </c>
      <c r="BI1772" t="str">
        <f t="shared" si="673"/>
        <v>Non Reimburseable</v>
      </c>
      <c r="BJ1772" s="9">
        <f t="shared" si="674"/>
        <v>0</v>
      </c>
      <c r="BL1772" t="str">
        <f t="shared" si="675"/>
        <v>Non Reimburseable</v>
      </c>
      <c r="BM1772" s="9">
        <f t="shared" si="676"/>
        <v>0</v>
      </c>
      <c r="BO1772" t="str">
        <f t="shared" si="677"/>
        <v>Non Reimburseable</v>
      </c>
      <c r="BP1772" s="9">
        <f t="shared" si="678"/>
        <v>0</v>
      </c>
    </row>
    <row r="1773" spans="1:68" x14ac:dyDescent="0.25">
      <c r="A1773">
        <v>1221030</v>
      </c>
      <c r="B1773" t="s">
        <v>2101</v>
      </c>
      <c r="C1773">
        <v>258</v>
      </c>
      <c r="F1773" s="9">
        <f t="shared" si="655"/>
        <v>0</v>
      </c>
      <c r="G1773" s="9">
        <f t="shared" si="656"/>
        <v>497.87499999999994</v>
      </c>
      <c r="H1773" s="9">
        <f t="shared" si="657"/>
        <v>426.75</v>
      </c>
      <c r="I1773" s="9">
        <v>711.25</v>
      </c>
      <c r="K1773" t="s">
        <v>4100</v>
      </c>
      <c r="N1773" t="s">
        <v>4103</v>
      </c>
      <c r="O1773" s="9">
        <f t="shared" si="659"/>
        <v>67.710999999999999</v>
      </c>
      <c r="Q1773" t="s">
        <v>4103</v>
      </c>
      <c r="R1773" s="9">
        <f t="shared" si="660"/>
        <v>215.50874999999999</v>
      </c>
      <c r="U1773" t="s">
        <v>4103</v>
      </c>
      <c r="V1773" s="9">
        <f t="shared" si="661"/>
        <v>290.90125</v>
      </c>
      <c r="Y1773" t="s">
        <v>4103</v>
      </c>
      <c r="Z1773" s="9">
        <f t="shared" si="662"/>
        <v>497.87499999999994</v>
      </c>
      <c r="AA1773" t="s">
        <v>4103</v>
      </c>
      <c r="AC1773" t="s">
        <v>4103</v>
      </c>
      <c r="AD1773" s="9">
        <f t="shared" si="663"/>
        <v>213.375</v>
      </c>
      <c r="AG1773" t="s">
        <v>4103</v>
      </c>
      <c r="AH1773" s="9">
        <f t="shared" si="664"/>
        <v>57.960450000000002</v>
      </c>
      <c r="AK1773" t="s">
        <v>4103</v>
      </c>
      <c r="AL1773" s="9">
        <f t="shared" si="665"/>
        <v>455.2</v>
      </c>
      <c r="AO1773" t="s">
        <v>4103</v>
      </c>
      <c r="AP1773" s="9">
        <f t="shared" si="666"/>
        <v>170.7</v>
      </c>
      <c r="AS1773" t="s">
        <v>4103</v>
      </c>
      <c r="AT1773" s="9">
        <f t="shared" si="658"/>
        <v>0</v>
      </c>
      <c r="AW1773" t="str">
        <f t="shared" si="667"/>
        <v>POC</v>
      </c>
      <c r="AX1773" s="9">
        <f t="shared" si="668"/>
        <v>0</v>
      </c>
      <c r="AZ1773" t="s">
        <v>4158</v>
      </c>
      <c r="BA1773" s="9">
        <v>0</v>
      </c>
      <c r="BC1773" t="str">
        <f t="shared" si="669"/>
        <v>Non Reimburseable</v>
      </c>
      <c r="BD1773" s="9">
        <f t="shared" si="670"/>
        <v>0</v>
      </c>
      <c r="BF1773" t="str">
        <f t="shared" si="671"/>
        <v>Non Reimburseable</v>
      </c>
      <c r="BG1773" s="9">
        <f t="shared" si="672"/>
        <v>0</v>
      </c>
      <c r="BI1773" t="str">
        <f t="shared" si="673"/>
        <v>Non Reimburseable</v>
      </c>
      <c r="BJ1773" s="9">
        <f t="shared" si="674"/>
        <v>0</v>
      </c>
      <c r="BL1773" t="str">
        <f t="shared" si="675"/>
        <v>Non Reimburseable</v>
      </c>
      <c r="BM1773" s="9">
        <f t="shared" si="676"/>
        <v>0</v>
      </c>
      <c r="BO1773" t="str">
        <f t="shared" si="677"/>
        <v>Non Reimburseable</v>
      </c>
      <c r="BP1773" s="9">
        <f t="shared" si="678"/>
        <v>0</v>
      </c>
    </row>
    <row r="1774" spans="1:68" x14ac:dyDescent="0.25">
      <c r="A1774">
        <v>1221044</v>
      </c>
      <c r="B1774" t="s">
        <v>2102</v>
      </c>
      <c r="C1774">
        <v>258</v>
      </c>
      <c r="F1774" s="9">
        <f t="shared" si="655"/>
        <v>0</v>
      </c>
      <c r="G1774" s="9">
        <f t="shared" si="656"/>
        <v>608.11874999999998</v>
      </c>
      <c r="H1774" s="9">
        <f t="shared" si="657"/>
        <v>96.317999999999998</v>
      </c>
      <c r="I1774" s="9">
        <v>160.53</v>
      </c>
      <c r="K1774" t="s">
        <v>4100</v>
      </c>
      <c r="N1774" t="s">
        <v>4103</v>
      </c>
      <c r="O1774" s="9">
        <f t="shared" si="659"/>
        <v>15.282456</v>
      </c>
      <c r="Q1774" t="s">
        <v>4103</v>
      </c>
      <c r="R1774" s="9">
        <f t="shared" si="660"/>
        <v>48.640589999999996</v>
      </c>
      <c r="U1774" t="s">
        <v>4103</v>
      </c>
      <c r="V1774" s="9">
        <f t="shared" si="661"/>
        <v>65.656769999999995</v>
      </c>
      <c r="Y1774" t="s">
        <v>4103</v>
      </c>
      <c r="Z1774" s="9">
        <f t="shared" si="662"/>
        <v>112.371</v>
      </c>
      <c r="AA1774" t="s">
        <v>4103</v>
      </c>
      <c r="AC1774" t="s">
        <v>4103</v>
      </c>
      <c r="AD1774" s="9">
        <f t="shared" si="663"/>
        <v>48.158999999999999</v>
      </c>
      <c r="AG1774" t="s">
        <v>4103</v>
      </c>
      <c r="AH1774" s="9">
        <f t="shared" si="664"/>
        <v>608.11874999999998</v>
      </c>
      <c r="AK1774" t="s">
        <v>4103</v>
      </c>
      <c r="AL1774" s="9">
        <f t="shared" si="665"/>
        <v>102.7392</v>
      </c>
      <c r="AO1774" t="s">
        <v>4103</v>
      </c>
      <c r="AP1774" s="9">
        <f t="shared" si="666"/>
        <v>38.527200000000001</v>
      </c>
      <c r="AS1774" t="s">
        <v>4103</v>
      </c>
      <c r="AT1774" s="9">
        <f t="shared" si="658"/>
        <v>0</v>
      </c>
      <c r="AW1774" t="str">
        <f t="shared" si="667"/>
        <v>POC</v>
      </c>
      <c r="AX1774" s="9">
        <f t="shared" si="668"/>
        <v>0</v>
      </c>
      <c r="AZ1774" t="s">
        <v>4158</v>
      </c>
      <c r="BA1774" s="9">
        <v>0</v>
      </c>
      <c r="BC1774" t="str">
        <f t="shared" si="669"/>
        <v>Non Reimburseable</v>
      </c>
      <c r="BD1774" s="9">
        <f t="shared" si="670"/>
        <v>0</v>
      </c>
      <c r="BF1774" t="str">
        <f t="shared" si="671"/>
        <v>Non Reimburseable</v>
      </c>
      <c r="BG1774" s="9">
        <f t="shared" si="672"/>
        <v>0</v>
      </c>
      <c r="BI1774" t="str">
        <f t="shared" si="673"/>
        <v>Non Reimburseable</v>
      </c>
      <c r="BJ1774" s="9">
        <f t="shared" si="674"/>
        <v>0</v>
      </c>
      <c r="BL1774" t="str">
        <f t="shared" si="675"/>
        <v>Non Reimburseable</v>
      </c>
      <c r="BM1774" s="9">
        <f t="shared" si="676"/>
        <v>0</v>
      </c>
      <c r="BO1774" t="str">
        <f t="shared" si="677"/>
        <v>Non Reimburseable</v>
      </c>
      <c r="BP1774" s="9">
        <f t="shared" si="678"/>
        <v>0</v>
      </c>
    </row>
    <row r="1775" spans="1:68" x14ac:dyDescent="0.25">
      <c r="A1775">
        <v>1221046</v>
      </c>
      <c r="B1775" t="s">
        <v>2103</v>
      </c>
      <c r="C1775">
        <v>258</v>
      </c>
      <c r="F1775" s="9">
        <f t="shared" si="655"/>
        <v>0</v>
      </c>
      <c r="G1775" s="9">
        <f t="shared" si="656"/>
        <v>137.25315000000001</v>
      </c>
      <c r="H1775" s="9">
        <f t="shared" si="657"/>
        <v>96.317999999999998</v>
      </c>
      <c r="I1775" s="9">
        <v>160.53</v>
      </c>
      <c r="K1775" t="s">
        <v>4100</v>
      </c>
      <c r="N1775" t="s">
        <v>4103</v>
      </c>
      <c r="O1775" s="9">
        <f t="shared" si="659"/>
        <v>15.282456</v>
      </c>
      <c r="Q1775" t="s">
        <v>4103</v>
      </c>
      <c r="R1775" s="9">
        <f t="shared" si="660"/>
        <v>48.640589999999996</v>
      </c>
      <c r="U1775" t="s">
        <v>4103</v>
      </c>
      <c r="V1775" s="9">
        <f t="shared" si="661"/>
        <v>65.656769999999995</v>
      </c>
      <c r="Y1775" t="s">
        <v>4103</v>
      </c>
      <c r="Z1775" s="9">
        <f t="shared" si="662"/>
        <v>112.371</v>
      </c>
      <c r="AA1775" t="s">
        <v>4103</v>
      </c>
      <c r="AC1775" t="s">
        <v>4103</v>
      </c>
      <c r="AD1775" s="9">
        <f t="shared" si="663"/>
        <v>48.158999999999999</v>
      </c>
      <c r="AG1775" t="s">
        <v>4103</v>
      </c>
      <c r="AH1775" s="9">
        <f t="shared" si="664"/>
        <v>137.25315000000001</v>
      </c>
      <c r="AK1775" t="s">
        <v>4103</v>
      </c>
      <c r="AL1775" s="9">
        <f t="shared" si="665"/>
        <v>102.7392</v>
      </c>
      <c r="AO1775" t="s">
        <v>4103</v>
      </c>
      <c r="AP1775" s="9">
        <f t="shared" si="666"/>
        <v>38.527200000000001</v>
      </c>
      <c r="AS1775" t="s">
        <v>4103</v>
      </c>
      <c r="AT1775" s="9">
        <f t="shared" si="658"/>
        <v>0</v>
      </c>
      <c r="AW1775" t="str">
        <f t="shared" si="667"/>
        <v>POC</v>
      </c>
      <c r="AX1775" s="9">
        <f t="shared" si="668"/>
        <v>0</v>
      </c>
      <c r="AZ1775" t="s">
        <v>4158</v>
      </c>
      <c r="BA1775" s="9">
        <v>0</v>
      </c>
      <c r="BC1775" t="str">
        <f t="shared" si="669"/>
        <v>Non Reimburseable</v>
      </c>
      <c r="BD1775" s="9">
        <f t="shared" si="670"/>
        <v>0</v>
      </c>
      <c r="BF1775" t="str">
        <f t="shared" si="671"/>
        <v>Non Reimburseable</v>
      </c>
      <c r="BG1775" s="9">
        <f t="shared" si="672"/>
        <v>0</v>
      </c>
      <c r="BI1775" t="str">
        <f t="shared" si="673"/>
        <v>Non Reimburseable</v>
      </c>
      <c r="BJ1775" s="9">
        <f t="shared" si="674"/>
        <v>0</v>
      </c>
      <c r="BL1775" t="str">
        <f t="shared" si="675"/>
        <v>Non Reimburseable</v>
      </c>
      <c r="BM1775" s="9">
        <f t="shared" si="676"/>
        <v>0</v>
      </c>
      <c r="BO1775" t="str">
        <f t="shared" si="677"/>
        <v>Non Reimburseable</v>
      </c>
      <c r="BP1775" s="9">
        <f t="shared" si="678"/>
        <v>0</v>
      </c>
    </row>
    <row r="1776" spans="1:68" x14ac:dyDescent="0.25">
      <c r="A1776">
        <v>1221061</v>
      </c>
      <c r="B1776" t="s">
        <v>2104</v>
      </c>
      <c r="C1776">
        <v>258</v>
      </c>
      <c r="F1776" s="9">
        <f t="shared" si="655"/>
        <v>0</v>
      </c>
      <c r="G1776" s="9">
        <f t="shared" si="656"/>
        <v>137.25315000000001</v>
      </c>
      <c r="H1776" s="9">
        <f t="shared" si="657"/>
        <v>96.317999999999998</v>
      </c>
      <c r="I1776" s="9">
        <v>160.53</v>
      </c>
      <c r="K1776" t="s">
        <v>4100</v>
      </c>
      <c r="N1776" t="s">
        <v>4103</v>
      </c>
      <c r="O1776" s="9">
        <f t="shared" si="659"/>
        <v>15.282456</v>
      </c>
      <c r="Q1776" t="s">
        <v>4103</v>
      </c>
      <c r="R1776" s="9">
        <f t="shared" si="660"/>
        <v>48.640589999999996</v>
      </c>
      <c r="U1776" t="s">
        <v>4103</v>
      </c>
      <c r="V1776" s="9">
        <f t="shared" si="661"/>
        <v>65.656769999999995</v>
      </c>
      <c r="Y1776" t="s">
        <v>4103</v>
      </c>
      <c r="Z1776" s="9">
        <f t="shared" si="662"/>
        <v>112.371</v>
      </c>
      <c r="AA1776" t="s">
        <v>4103</v>
      </c>
      <c r="AC1776" t="s">
        <v>4103</v>
      </c>
      <c r="AD1776" s="9">
        <f t="shared" si="663"/>
        <v>48.158999999999999</v>
      </c>
      <c r="AG1776" t="s">
        <v>4103</v>
      </c>
      <c r="AH1776" s="9">
        <f t="shared" si="664"/>
        <v>137.25315000000001</v>
      </c>
      <c r="AK1776" t="s">
        <v>4103</v>
      </c>
      <c r="AL1776" s="9">
        <f t="shared" si="665"/>
        <v>102.7392</v>
      </c>
      <c r="AO1776" t="s">
        <v>4103</v>
      </c>
      <c r="AP1776" s="9">
        <f t="shared" si="666"/>
        <v>38.527200000000001</v>
      </c>
      <c r="AS1776" t="s">
        <v>4103</v>
      </c>
      <c r="AT1776" s="9">
        <f t="shared" si="658"/>
        <v>0</v>
      </c>
      <c r="AW1776" t="str">
        <f t="shared" si="667"/>
        <v>POC</v>
      </c>
      <c r="AX1776" s="9">
        <f t="shared" si="668"/>
        <v>0</v>
      </c>
      <c r="AZ1776" t="s">
        <v>4158</v>
      </c>
      <c r="BA1776" s="9">
        <v>0</v>
      </c>
      <c r="BC1776" t="str">
        <f t="shared" si="669"/>
        <v>Non Reimburseable</v>
      </c>
      <c r="BD1776" s="9">
        <f t="shared" si="670"/>
        <v>0</v>
      </c>
      <c r="BF1776" t="str">
        <f t="shared" si="671"/>
        <v>Non Reimburseable</v>
      </c>
      <c r="BG1776" s="9">
        <f t="shared" si="672"/>
        <v>0</v>
      </c>
      <c r="BI1776" t="str">
        <f t="shared" si="673"/>
        <v>Non Reimburseable</v>
      </c>
      <c r="BJ1776" s="9">
        <f t="shared" si="674"/>
        <v>0</v>
      </c>
      <c r="BL1776" t="str">
        <f t="shared" si="675"/>
        <v>Non Reimburseable</v>
      </c>
      <c r="BM1776" s="9">
        <f t="shared" si="676"/>
        <v>0</v>
      </c>
      <c r="BO1776" t="str">
        <f t="shared" si="677"/>
        <v>Non Reimburseable</v>
      </c>
      <c r="BP1776" s="9">
        <f t="shared" si="678"/>
        <v>0</v>
      </c>
    </row>
    <row r="1777" spans="1:68" x14ac:dyDescent="0.25">
      <c r="A1777">
        <v>1221063</v>
      </c>
      <c r="B1777" t="s">
        <v>2105</v>
      </c>
      <c r="C1777">
        <v>258</v>
      </c>
      <c r="F1777" s="9">
        <f t="shared" si="655"/>
        <v>0</v>
      </c>
      <c r="G1777" s="9">
        <f t="shared" si="656"/>
        <v>137.25315000000001</v>
      </c>
      <c r="H1777" s="9">
        <f t="shared" si="657"/>
        <v>83.754000000000005</v>
      </c>
      <c r="I1777" s="9">
        <v>139.59</v>
      </c>
      <c r="K1777" t="s">
        <v>4100</v>
      </c>
      <c r="N1777" t="s">
        <v>4103</v>
      </c>
      <c r="O1777" s="9">
        <f t="shared" si="659"/>
        <v>13.288967999999999</v>
      </c>
      <c r="Q1777" t="s">
        <v>4103</v>
      </c>
      <c r="R1777" s="9">
        <f t="shared" si="660"/>
        <v>42.295769999999997</v>
      </c>
      <c r="U1777" t="s">
        <v>4103</v>
      </c>
      <c r="V1777" s="9">
        <f t="shared" si="661"/>
        <v>57.092309999999998</v>
      </c>
      <c r="Y1777" t="s">
        <v>4103</v>
      </c>
      <c r="Z1777" s="9">
        <f t="shared" si="662"/>
        <v>97.712999999999994</v>
      </c>
      <c r="AA1777" t="s">
        <v>4103</v>
      </c>
      <c r="AC1777" t="s">
        <v>4103</v>
      </c>
      <c r="AD1777" s="9">
        <f t="shared" si="663"/>
        <v>41.877000000000002</v>
      </c>
      <c r="AG1777" t="s">
        <v>4103</v>
      </c>
      <c r="AH1777" s="9">
        <f t="shared" si="664"/>
        <v>137.25315000000001</v>
      </c>
      <c r="AK1777" t="s">
        <v>4103</v>
      </c>
      <c r="AL1777" s="9">
        <f t="shared" si="665"/>
        <v>89.337600000000009</v>
      </c>
      <c r="AO1777" t="s">
        <v>4103</v>
      </c>
      <c r="AP1777" s="9">
        <f t="shared" si="666"/>
        <v>33.501599999999996</v>
      </c>
      <c r="AS1777" t="s">
        <v>4103</v>
      </c>
      <c r="AT1777" s="9">
        <f t="shared" si="658"/>
        <v>0</v>
      </c>
      <c r="AW1777" t="str">
        <f t="shared" si="667"/>
        <v>POC</v>
      </c>
      <c r="AX1777" s="9">
        <f t="shared" si="668"/>
        <v>0</v>
      </c>
      <c r="AZ1777" t="s">
        <v>4158</v>
      </c>
      <c r="BA1777" s="9">
        <v>0</v>
      </c>
      <c r="BC1777" t="str">
        <f t="shared" si="669"/>
        <v>Non Reimburseable</v>
      </c>
      <c r="BD1777" s="9">
        <f t="shared" si="670"/>
        <v>0</v>
      </c>
      <c r="BF1777" t="str">
        <f t="shared" si="671"/>
        <v>Non Reimburseable</v>
      </c>
      <c r="BG1777" s="9">
        <f t="shared" si="672"/>
        <v>0</v>
      </c>
      <c r="BI1777" t="str">
        <f t="shared" si="673"/>
        <v>Non Reimburseable</v>
      </c>
      <c r="BJ1777" s="9">
        <f t="shared" si="674"/>
        <v>0</v>
      </c>
      <c r="BL1777" t="str">
        <f t="shared" si="675"/>
        <v>Non Reimburseable</v>
      </c>
      <c r="BM1777" s="9">
        <f t="shared" si="676"/>
        <v>0</v>
      </c>
      <c r="BO1777" t="str">
        <f t="shared" si="677"/>
        <v>Non Reimburseable</v>
      </c>
      <c r="BP1777" s="9">
        <f t="shared" si="678"/>
        <v>0</v>
      </c>
    </row>
    <row r="1778" spans="1:68" x14ac:dyDescent="0.25">
      <c r="A1778">
        <v>1221065</v>
      </c>
      <c r="B1778" t="s">
        <v>2106</v>
      </c>
      <c r="C1778">
        <v>258</v>
      </c>
      <c r="F1778" s="9">
        <f t="shared" si="655"/>
        <v>0</v>
      </c>
      <c r="G1778" s="9">
        <f t="shared" si="656"/>
        <v>120.176</v>
      </c>
      <c r="H1778" s="9">
        <f t="shared" si="657"/>
        <v>103.008</v>
      </c>
      <c r="I1778" s="9">
        <v>171.68</v>
      </c>
      <c r="K1778" t="s">
        <v>4100</v>
      </c>
      <c r="N1778" t="s">
        <v>4103</v>
      </c>
      <c r="O1778" s="9">
        <f t="shared" si="659"/>
        <v>16.343935999999999</v>
      </c>
      <c r="Q1778" t="s">
        <v>4103</v>
      </c>
      <c r="R1778" s="9">
        <f t="shared" si="660"/>
        <v>52.019040000000004</v>
      </c>
      <c r="U1778" t="s">
        <v>4103</v>
      </c>
      <c r="V1778" s="9">
        <f t="shared" si="661"/>
        <v>70.217119999999994</v>
      </c>
      <c r="Y1778" t="s">
        <v>4103</v>
      </c>
      <c r="Z1778" s="9">
        <f t="shared" si="662"/>
        <v>120.176</v>
      </c>
      <c r="AA1778" t="s">
        <v>4103</v>
      </c>
      <c r="AC1778" t="s">
        <v>4103</v>
      </c>
      <c r="AD1778" s="9">
        <f t="shared" si="663"/>
        <v>51.503999999999998</v>
      </c>
      <c r="AG1778" t="s">
        <v>4103</v>
      </c>
      <c r="AH1778" s="9">
        <f t="shared" si="664"/>
        <v>119.34945</v>
      </c>
      <c r="AK1778" t="s">
        <v>4103</v>
      </c>
      <c r="AL1778" s="9">
        <f t="shared" si="665"/>
        <v>109.87520000000001</v>
      </c>
      <c r="AO1778" t="s">
        <v>4103</v>
      </c>
      <c r="AP1778" s="9">
        <f t="shared" si="666"/>
        <v>41.203200000000002</v>
      </c>
      <c r="AS1778" t="s">
        <v>4103</v>
      </c>
      <c r="AT1778" s="9">
        <f t="shared" si="658"/>
        <v>0</v>
      </c>
      <c r="AW1778" t="str">
        <f t="shared" si="667"/>
        <v>POC</v>
      </c>
      <c r="AX1778" s="9">
        <f t="shared" si="668"/>
        <v>0</v>
      </c>
      <c r="AZ1778" t="s">
        <v>4158</v>
      </c>
      <c r="BA1778" s="9">
        <v>0</v>
      </c>
      <c r="BC1778" t="str">
        <f t="shared" si="669"/>
        <v>Non Reimburseable</v>
      </c>
      <c r="BD1778" s="9">
        <f t="shared" si="670"/>
        <v>0</v>
      </c>
      <c r="BF1778" t="str">
        <f t="shared" si="671"/>
        <v>Non Reimburseable</v>
      </c>
      <c r="BG1778" s="9">
        <f t="shared" si="672"/>
        <v>0</v>
      </c>
      <c r="BI1778" t="str">
        <f t="shared" si="673"/>
        <v>Non Reimburseable</v>
      </c>
      <c r="BJ1778" s="9">
        <f t="shared" si="674"/>
        <v>0</v>
      </c>
      <c r="BL1778" t="str">
        <f t="shared" si="675"/>
        <v>Non Reimburseable</v>
      </c>
      <c r="BM1778" s="9">
        <f t="shared" si="676"/>
        <v>0</v>
      </c>
      <c r="BO1778" t="str">
        <f t="shared" si="677"/>
        <v>Non Reimburseable</v>
      </c>
      <c r="BP1778" s="9">
        <f t="shared" si="678"/>
        <v>0</v>
      </c>
    </row>
    <row r="1779" spans="1:68" x14ac:dyDescent="0.25">
      <c r="A1779">
        <v>1221072</v>
      </c>
      <c r="B1779" t="s">
        <v>2107</v>
      </c>
      <c r="C1779">
        <v>258</v>
      </c>
      <c r="F1779" s="9">
        <f t="shared" si="655"/>
        <v>0</v>
      </c>
      <c r="G1779" s="9">
        <f t="shared" si="656"/>
        <v>177.821</v>
      </c>
      <c r="H1779" s="9">
        <f t="shared" si="657"/>
        <v>152.41800000000001</v>
      </c>
      <c r="I1779" s="9">
        <v>254.03</v>
      </c>
      <c r="K1779" t="s">
        <v>4100</v>
      </c>
      <c r="N1779" t="s">
        <v>4103</v>
      </c>
      <c r="O1779" s="9">
        <f t="shared" si="659"/>
        <v>24.183655999999999</v>
      </c>
      <c r="Q1779" t="s">
        <v>4103</v>
      </c>
      <c r="R1779" s="9">
        <f t="shared" si="660"/>
        <v>76.971090000000004</v>
      </c>
      <c r="U1779" t="s">
        <v>4103</v>
      </c>
      <c r="V1779" s="9">
        <f t="shared" si="661"/>
        <v>103.89827</v>
      </c>
      <c r="Y1779" t="s">
        <v>4103</v>
      </c>
      <c r="Z1779" s="9">
        <f t="shared" si="662"/>
        <v>177.821</v>
      </c>
      <c r="AA1779" t="s">
        <v>4103</v>
      </c>
      <c r="AC1779" t="s">
        <v>4103</v>
      </c>
      <c r="AD1779" s="9">
        <f t="shared" si="663"/>
        <v>76.209000000000003</v>
      </c>
      <c r="AG1779" t="s">
        <v>4103</v>
      </c>
      <c r="AH1779" s="9">
        <f t="shared" si="664"/>
        <v>146.78640000000001</v>
      </c>
      <c r="AK1779" t="s">
        <v>4103</v>
      </c>
      <c r="AL1779" s="9">
        <f t="shared" si="665"/>
        <v>162.57920000000001</v>
      </c>
      <c r="AO1779" t="s">
        <v>4103</v>
      </c>
      <c r="AP1779" s="9">
        <f t="shared" si="666"/>
        <v>60.967199999999998</v>
      </c>
      <c r="AS1779" t="s">
        <v>4103</v>
      </c>
      <c r="AT1779" s="9">
        <f t="shared" si="658"/>
        <v>0</v>
      </c>
      <c r="AW1779" t="str">
        <f t="shared" si="667"/>
        <v>POC</v>
      </c>
      <c r="AX1779" s="9">
        <f t="shared" si="668"/>
        <v>0</v>
      </c>
      <c r="AZ1779" t="s">
        <v>4158</v>
      </c>
      <c r="BA1779" s="9">
        <v>0</v>
      </c>
      <c r="BC1779" t="str">
        <f t="shared" si="669"/>
        <v>Non Reimburseable</v>
      </c>
      <c r="BD1779" s="9">
        <f t="shared" si="670"/>
        <v>0</v>
      </c>
      <c r="BF1779" t="str">
        <f t="shared" si="671"/>
        <v>Non Reimburseable</v>
      </c>
      <c r="BG1779" s="9">
        <f t="shared" si="672"/>
        <v>0</v>
      </c>
      <c r="BI1779" t="str">
        <f t="shared" si="673"/>
        <v>Non Reimburseable</v>
      </c>
      <c r="BJ1779" s="9">
        <f t="shared" si="674"/>
        <v>0</v>
      </c>
      <c r="BL1779" t="str">
        <f t="shared" si="675"/>
        <v>Non Reimburseable</v>
      </c>
      <c r="BM1779" s="9">
        <f t="shared" si="676"/>
        <v>0</v>
      </c>
      <c r="BO1779" t="str">
        <f t="shared" si="677"/>
        <v>Non Reimburseable</v>
      </c>
      <c r="BP1779" s="9">
        <f t="shared" si="678"/>
        <v>0</v>
      </c>
    </row>
    <row r="1780" spans="1:68" x14ac:dyDescent="0.25">
      <c r="A1780">
        <v>1221074</v>
      </c>
      <c r="B1780" t="s">
        <v>2108</v>
      </c>
      <c r="C1780">
        <v>258</v>
      </c>
      <c r="F1780" s="9">
        <f t="shared" si="655"/>
        <v>0</v>
      </c>
      <c r="G1780" s="9">
        <f t="shared" si="656"/>
        <v>217.19565</v>
      </c>
      <c r="H1780" s="9">
        <f t="shared" si="657"/>
        <v>88.77</v>
      </c>
      <c r="I1780" s="9">
        <v>147.94999999999999</v>
      </c>
      <c r="K1780" t="s">
        <v>4100</v>
      </c>
      <c r="N1780" t="s">
        <v>4103</v>
      </c>
      <c r="O1780" s="9">
        <f t="shared" si="659"/>
        <v>14.084839999999998</v>
      </c>
      <c r="Q1780" t="s">
        <v>4103</v>
      </c>
      <c r="R1780" s="9">
        <f t="shared" si="660"/>
        <v>44.828849999999996</v>
      </c>
      <c r="U1780" t="s">
        <v>4103</v>
      </c>
      <c r="V1780" s="9">
        <f t="shared" si="661"/>
        <v>60.511549999999993</v>
      </c>
      <c r="Y1780" t="s">
        <v>4103</v>
      </c>
      <c r="Z1780" s="9">
        <f t="shared" si="662"/>
        <v>103.56499999999998</v>
      </c>
      <c r="AA1780" t="s">
        <v>4103</v>
      </c>
      <c r="AC1780" t="s">
        <v>4103</v>
      </c>
      <c r="AD1780" s="9">
        <f t="shared" si="663"/>
        <v>44.384999999999998</v>
      </c>
      <c r="AG1780" t="s">
        <v>4103</v>
      </c>
      <c r="AH1780" s="9">
        <f t="shared" si="664"/>
        <v>217.19565</v>
      </c>
      <c r="AK1780" t="s">
        <v>4103</v>
      </c>
      <c r="AL1780" s="9">
        <f t="shared" si="665"/>
        <v>94.687999999999988</v>
      </c>
      <c r="AO1780" t="s">
        <v>4103</v>
      </c>
      <c r="AP1780" s="9">
        <f t="shared" si="666"/>
        <v>35.507999999999996</v>
      </c>
      <c r="AS1780" t="s">
        <v>4103</v>
      </c>
      <c r="AT1780" s="9">
        <f t="shared" si="658"/>
        <v>0</v>
      </c>
      <c r="AW1780" t="str">
        <f t="shared" si="667"/>
        <v>POC</v>
      </c>
      <c r="AX1780" s="9">
        <f t="shared" si="668"/>
        <v>0</v>
      </c>
      <c r="AZ1780" t="s">
        <v>4158</v>
      </c>
      <c r="BA1780" s="9">
        <v>0</v>
      </c>
      <c r="BC1780" t="str">
        <f t="shared" si="669"/>
        <v>Non Reimburseable</v>
      </c>
      <c r="BD1780" s="9">
        <f t="shared" si="670"/>
        <v>0</v>
      </c>
      <c r="BF1780" t="str">
        <f t="shared" si="671"/>
        <v>Non Reimburseable</v>
      </c>
      <c r="BG1780" s="9">
        <f t="shared" si="672"/>
        <v>0</v>
      </c>
      <c r="BI1780" t="str">
        <f t="shared" si="673"/>
        <v>Non Reimburseable</v>
      </c>
      <c r="BJ1780" s="9">
        <f t="shared" si="674"/>
        <v>0</v>
      </c>
      <c r="BL1780" t="str">
        <f t="shared" si="675"/>
        <v>Non Reimburseable</v>
      </c>
      <c r="BM1780" s="9">
        <f t="shared" si="676"/>
        <v>0</v>
      </c>
      <c r="BO1780" t="str">
        <f t="shared" si="677"/>
        <v>Non Reimburseable</v>
      </c>
      <c r="BP1780" s="9">
        <f t="shared" si="678"/>
        <v>0</v>
      </c>
    </row>
    <row r="1781" spans="1:68" x14ac:dyDescent="0.25">
      <c r="A1781">
        <v>1221081</v>
      </c>
      <c r="B1781" t="s">
        <v>2109</v>
      </c>
      <c r="C1781">
        <v>258</v>
      </c>
      <c r="F1781" s="9">
        <f t="shared" si="655"/>
        <v>0</v>
      </c>
      <c r="G1781" s="9">
        <f t="shared" si="656"/>
        <v>126.49724999999999</v>
      </c>
      <c r="H1781" s="9">
        <f t="shared" si="657"/>
        <v>83.754000000000005</v>
      </c>
      <c r="I1781" s="9">
        <v>139.59</v>
      </c>
      <c r="K1781" t="s">
        <v>4100</v>
      </c>
      <c r="N1781" t="s">
        <v>4103</v>
      </c>
      <c r="O1781" s="9">
        <f t="shared" si="659"/>
        <v>13.288967999999999</v>
      </c>
      <c r="Q1781" t="s">
        <v>4103</v>
      </c>
      <c r="R1781" s="9">
        <f t="shared" si="660"/>
        <v>42.295769999999997</v>
      </c>
      <c r="U1781" t="s">
        <v>4103</v>
      </c>
      <c r="V1781" s="9">
        <f t="shared" si="661"/>
        <v>57.092309999999998</v>
      </c>
      <c r="Y1781" t="s">
        <v>4103</v>
      </c>
      <c r="Z1781" s="9">
        <f t="shared" si="662"/>
        <v>97.712999999999994</v>
      </c>
      <c r="AA1781" t="s">
        <v>4103</v>
      </c>
      <c r="AC1781" t="s">
        <v>4103</v>
      </c>
      <c r="AD1781" s="9">
        <f t="shared" si="663"/>
        <v>41.877000000000002</v>
      </c>
      <c r="AG1781" t="s">
        <v>4103</v>
      </c>
      <c r="AH1781" s="9">
        <f t="shared" si="664"/>
        <v>126.49724999999999</v>
      </c>
      <c r="AK1781" t="s">
        <v>4103</v>
      </c>
      <c r="AL1781" s="9">
        <f t="shared" si="665"/>
        <v>89.337600000000009</v>
      </c>
      <c r="AO1781" t="s">
        <v>4103</v>
      </c>
      <c r="AP1781" s="9">
        <f t="shared" si="666"/>
        <v>33.501599999999996</v>
      </c>
      <c r="AS1781" t="s">
        <v>4103</v>
      </c>
      <c r="AT1781" s="9">
        <f t="shared" si="658"/>
        <v>0</v>
      </c>
      <c r="AW1781" t="str">
        <f t="shared" si="667"/>
        <v>POC</v>
      </c>
      <c r="AX1781" s="9">
        <f t="shared" si="668"/>
        <v>0</v>
      </c>
      <c r="AZ1781" t="s">
        <v>4158</v>
      </c>
      <c r="BA1781" s="9">
        <v>0</v>
      </c>
      <c r="BC1781" t="str">
        <f t="shared" si="669"/>
        <v>Non Reimburseable</v>
      </c>
      <c r="BD1781" s="9">
        <f t="shared" si="670"/>
        <v>0</v>
      </c>
      <c r="BF1781" t="str">
        <f t="shared" si="671"/>
        <v>Non Reimburseable</v>
      </c>
      <c r="BG1781" s="9">
        <f t="shared" si="672"/>
        <v>0</v>
      </c>
      <c r="BI1781" t="str">
        <f t="shared" si="673"/>
        <v>Non Reimburseable</v>
      </c>
      <c r="BJ1781" s="9">
        <f t="shared" si="674"/>
        <v>0</v>
      </c>
      <c r="BL1781" t="str">
        <f t="shared" si="675"/>
        <v>Non Reimburseable</v>
      </c>
      <c r="BM1781" s="9">
        <f t="shared" si="676"/>
        <v>0</v>
      </c>
      <c r="BO1781" t="str">
        <f t="shared" si="677"/>
        <v>Non Reimburseable</v>
      </c>
      <c r="BP1781" s="9">
        <f t="shared" si="678"/>
        <v>0</v>
      </c>
    </row>
    <row r="1782" spans="1:68" x14ac:dyDescent="0.25">
      <c r="A1782">
        <v>1221086</v>
      </c>
      <c r="B1782" t="s">
        <v>2110</v>
      </c>
      <c r="C1782">
        <v>258</v>
      </c>
      <c r="F1782" s="9">
        <f t="shared" si="655"/>
        <v>0</v>
      </c>
      <c r="G1782" s="9">
        <f t="shared" si="656"/>
        <v>119.34945</v>
      </c>
      <c r="H1782" s="9">
        <f t="shared" si="657"/>
        <v>83.754000000000005</v>
      </c>
      <c r="I1782" s="9">
        <v>139.59</v>
      </c>
      <c r="K1782" t="s">
        <v>4100</v>
      </c>
      <c r="N1782" t="s">
        <v>4103</v>
      </c>
      <c r="O1782" s="9">
        <f t="shared" si="659"/>
        <v>13.288967999999999</v>
      </c>
      <c r="Q1782" t="s">
        <v>4103</v>
      </c>
      <c r="R1782" s="9">
        <f t="shared" si="660"/>
        <v>42.295769999999997</v>
      </c>
      <c r="U1782" t="s">
        <v>4103</v>
      </c>
      <c r="V1782" s="9">
        <f t="shared" si="661"/>
        <v>57.092309999999998</v>
      </c>
      <c r="Y1782" t="s">
        <v>4103</v>
      </c>
      <c r="Z1782" s="9">
        <f t="shared" si="662"/>
        <v>97.712999999999994</v>
      </c>
      <c r="AA1782" t="s">
        <v>4103</v>
      </c>
      <c r="AC1782" t="s">
        <v>4103</v>
      </c>
      <c r="AD1782" s="9">
        <f t="shared" si="663"/>
        <v>41.877000000000002</v>
      </c>
      <c r="AG1782" t="s">
        <v>4103</v>
      </c>
      <c r="AH1782" s="9">
        <f t="shared" si="664"/>
        <v>119.34945</v>
      </c>
      <c r="AK1782" t="s">
        <v>4103</v>
      </c>
      <c r="AL1782" s="9">
        <f t="shared" si="665"/>
        <v>89.337600000000009</v>
      </c>
      <c r="AO1782" t="s">
        <v>4103</v>
      </c>
      <c r="AP1782" s="9">
        <f t="shared" si="666"/>
        <v>33.501599999999996</v>
      </c>
      <c r="AS1782" t="s">
        <v>4103</v>
      </c>
      <c r="AT1782" s="9">
        <f t="shared" si="658"/>
        <v>0</v>
      </c>
      <c r="AW1782" t="str">
        <f t="shared" si="667"/>
        <v>POC</v>
      </c>
      <c r="AX1782" s="9">
        <f t="shared" si="668"/>
        <v>0</v>
      </c>
      <c r="AZ1782" t="s">
        <v>4158</v>
      </c>
      <c r="BA1782" s="9">
        <v>0</v>
      </c>
      <c r="BC1782" t="str">
        <f t="shared" si="669"/>
        <v>Non Reimburseable</v>
      </c>
      <c r="BD1782" s="9">
        <f t="shared" si="670"/>
        <v>0</v>
      </c>
      <c r="BF1782" t="str">
        <f t="shared" si="671"/>
        <v>Non Reimburseable</v>
      </c>
      <c r="BG1782" s="9">
        <f t="shared" si="672"/>
        <v>0</v>
      </c>
      <c r="BI1782" t="str">
        <f t="shared" si="673"/>
        <v>Non Reimburseable</v>
      </c>
      <c r="BJ1782" s="9">
        <f t="shared" si="674"/>
        <v>0</v>
      </c>
      <c r="BL1782" t="str">
        <f t="shared" si="675"/>
        <v>Non Reimburseable</v>
      </c>
      <c r="BM1782" s="9">
        <f t="shared" si="676"/>
        <v>0</v>
      </c>
      <c r="BO1782" t="str">
        <f t="shared" si="677"/>
        <v>Non Reimburseable</v>
      </c>
      <c r="BP1782" s="9">
        <f t="shared" si="678"/>
        <v>0</v>
      </c>
    </row>
    <row r="1783" spans="1:68" x14ac:dyDescent="0.25">
      <c r="A1783">
        <v>1221087</v>
      </c>
      <c r="B1783" t="s">
        <v>2111</v>
      </c>
      <c r="C1783">
        <v>258</v>
      </c>
      <c r="F1783" s="9">
        <f t="shared" si="655"/>
        <v>0</v>
      </c>
      <c r="G1783" s="9">
        <f t="shared" si="656"/>
        <v>128.00200000000001</v>
      </c>
      <c r="H1783" s="9">
        <f t="shared" si="657"/>
        <v>109.71600000000001</v>
      </c>
      <c r="I1783" s="9">
        <v>182.86</v>
      </c>
      <c r="K1783" t="s">
        <v>4100</v>
      </c>
      <c r="N1783" t="s">
        <v>4103</v>
      </c>
      <c r="O1783" s="9">
        <f t="shared" si="659"/>
        <v>17.408272</v>
      </c>
      <c r="Q1783" t="s">
        <v>4103</v>
      </c>
      <c r="R1783" s="9">
        <f t="shared" si="660"/>
        <v>55.406580000000005</v>
      </c>
      <c r="U1783" t="s">
        <v>4103</v>
      </c>
      <c r="V1783" s="9">
        <f t="shared" si="661"/>
        <v>74.789739999999995</v>
      </c>
      <c r="Y1783" t="s">
        <v>4103</v>
      </c>
      <c r="Z1783" s="9">
        <f t="shared" si="662"/>
        <v>128.00200000000001</v>
      </c>
      <c r="AA1783" t="s">
        <v>4103</v>
      </c>
      <c r="AC1783" t="s">
        <v>4103</v>
      </c>
      <c r="AD1783" s="9">
        <f t="shared" si="663"/>
        <v>54.858000000000004</v>
      </c>
      <c r="AG1783" t="s">
        <v>4103</v>
      </c>
      <c r="AH1783" s="9">
        <f t="shared" si="664"/>
        <v>119.34945</v>
      </c>
      <c r="AK1783" t="s">
        <v>4103</v>
      </c>
      <c r="AL1783" s="9">
        <f t="shared" si="665"/>
        <v>117.03040000000001</v>
      </c>
      <c r="AO1783" t="s">
        <v>4103</v>
      </c>
      <c r="AP1783" s="9">
        <f t="shared" si="666"/>
        <v>43.886400000000002</v>
      </c>
      <c r="AS1783" t="s">
        <v>4103</v>
      </c>
      <c r="AT1783" s="9">
        <f t="shared" si="658"/>
        <v>0</v>
      </c>
      <c r="AW1783" t="str">
        <f t="shared" si="667"/>
        <v>POC</v>
      </c>
      <c r="AX1783" s="9">
        <f t="shared" si="668"/>
        <v>0</v>
      </c>
      <c r="AZ1783" t="s">
        <v>4158</v>
      </c>
      <c r="BA1783" s="9">
        <v>0</v>
      </c>
      <c r="BC1783" t="str">
        <f t="shared" si="669"/>
        <v>Non Reimburseable</v>
      </c>
      <c r="BD1783" s="9">
        <f t="shared" si="670"/>
        <v>0</v>
      </c>
      <c r="BF1783" t="str">
        <f t="shared" si="671"/>
        <v>Non Reimburseable</v>
      </c>
      <c r="BG1783" s="9">
        <f t="shared" si="672"/>
        <v>0</v>
      </c>
      <c r="BI1783" t="str">
        <f t="shared" si="673"/>
        <v>Non Reimburseable</v>
      </c>
      <c r="BJ1783" s="9">
        <f t="shared" si="674"/>
        <v>0</v>
      </c>
      <c r="BL1783" t="str">
        <f t="shared" si="675"/>
        <v>Non Reimburseable</v>
      </c>
      <c r="BM1783" s="9">
        <f t="shared" si="676"/>
        <v>0</v>
      </c>
      <c r="BO1783" t="str">
        <f t="shared" si="677"/>
        <v>Non Reimburseable</v>
      </c>
      <c r="BP1783" s="9">
        <f t="shared" si="678"/>
        <v>0</v>
      </c>
    </row>
    <row r="1784" spans="1:68" x14ac:dyDescent="0.25">
      <c r="A1784">
        <v>1221088</v>
      </c>
      <c r="B1784" t="s">
        <v>2112</v>
      </c>
      <c r="C1784">
        <v>258</v>
      </c>
      <c r="F1784" s="9">
        <f t="shared" si="655"/>
        <v>0</v>
      </c>
      <c r="G1784" s="9">
        <f t="shared" si="656"/>
        <v>156.34530000000001</v>
      </c>
      <c r="H1784" s="9">
        <f t="shared" si="657"/>
        <v>108.876</v>
      </c>
      <c r="I1784" s="9">
        <v>181.46</v>
      </c>
      <c r="K1784" t="s">
        <v>4100</v>
      </c>
      <c r="N1784" t="s">
        <v>4103</v>
      </c>
      <c r="O1784" s="9">
        <f t="shared" si="659"/>
        <v>17.274992000000001</v>
      </c>
      <c r="Q1784" t="s">
        <v>4103</v>
      </c>
      <c r="R1784" s="9">
        <f t="shared" si="660"/>
        <v>54.982379999999999</v>
      </c>
      <c r="U1784" t="s">
        <v>4103</v>
      </c>
      <c r="V1784" s="9">
        <f t="shared" si="661"/>
        <v>74.217140000000001</v>
      </c>
      <c r="Y1784" t="s">
        <v>4103</v>
      </c>
      <c r="Z1784" s="9">
        <f t="shared" si="662"/>
        <v>127.02199999999999</v>
      </c>
      <c r="AA1784" t="s">
        <v>4103</v>
      </c>
      <c r="AC1784" t="s">
        <v>4103</v>
      </c>
      <c r="AD1784" s="9">
        <f t="shared" si="663"/>
        <v>54.438000000000002</v>
      </c>
      <c r="AG1784" t="s">
        <v>4103</v>
      </c>
      <c r="AH1784" s="9">
        <f t="shared" si="664"/>
        <v>156.34530000000001</v>
      </c>
      <c r="AK1784" t="s">
        <v>4103</v>
      </c>
      <c r="AL1784" s="9">
        <f t="shared" si="665"/>
        <v>116.13440000000001</v>
      </c>
      <c r="AO1784" t="s">
        <v>4103</v>
      </c>
      <c r="AP1784" s="9">
        <f t="shared" si="666"/>
        <v>43.550400000000003</v>
      </c>
      <c r="AS1784" t="s">
        <v>4103</v>
      </c>
      <c r="AT1784" s="9">
        <f t="shared" si="658"/>
        <v>0</v>
      </c>
      <c r="AW1784" t="str">
        <f t="shared" si="667"/>
        <v>POC</v>
      </c>
      <c r="AX1784" s="9">
        <f t="shared" si="668"/>
        <v>0</v>
      </c>
      <c r="AZ1784" t="s">
        <v>4158</v>
      </c>
      <c r="BA1784" s="9">
        <v>0</v>
      </c>
      <c r="BC1784" t="str">
        <f t="shared" si="669"/>
        <v>Non Reimburseable</v>
      </c>
      <c r="BD1784" s="9">
        <f t="shared" si="670"/>
        <v>0</v>
      </c>
      <c r="BF1784" t="str">
        <f t="shared" si="671"/>
        <v>Non Reimburseable</v>
      </c>
      <c r="BG1784" s="9">
        <f t="shared" si="672"/>
        <v>0</v>
      </c>
      <c r="BI1784" t="str">
        <f t="shared" si="673"/>
        <v>Non Reimburseable</v>
      </c>
      <c r="BJ1784" s="9">
        <f t="shared" si="674"/>
        <v>0</v>
      </c>
      <c r="BL1784" t="str">
        <f t="shared" si="675"/>
        <v>Non Reimburseable</v>
      </c>
      <c r="BM1784" s="9">
        <f t="shared" si="676"/>
        <v>0</v>
      </c>
      <c r="BO1784" t="str">
        <f t="shared" si="677"/>
        <v>Non Reimburseable</v>
      </c>
      <c r="BP1784" s="9">
        <f t="shared" si="678"/>
        <v>0</v>
      </c>
    </row>
    <row r="1785" spans="1:68" x14ac:dyDescent="0.25">
      <c r="A1785">
        <v>1221091</v>
      </c>
      <c r="B1785" t="s">
        <v>2113</v>
      </c>
      <c r="C1785">
        <v>258</v>
      </c>
      <c r="F1785" s="9">
        <f t="shared" si="655"/>
        <v>0</v>
      </c>
      <c r="G1785" s="9">
        <f t="shared" si="656"/>
        <v>155.14830000000001</v>
      </c>
      <c r="H1785" s="9">
        <f t="shared" si="657"/>
        <v>83.754000000000005</v>
      </c>
      <c r="I1785" s="9">
        <v>139.59</v>
      </c>
      <c r="K1785" t="s">
        <v>4100</v>
      </c>
      <c r="N1785" t="s">
        <v>4103</v>
      </c>
      <c r="O1785" s="9">
        <f t="shared" si="659"/>
        <v>13.288967999999999</v>
      </c>
      <c r="Q1785" t="s">
        <v>4103</v>
      </c>
      <c r="R1785" s="9">
        <f t="shared" si="660"/>
        <v>42.295769999999997</v>
      </c>
      <c r="U1785" t="s">
        <v>4103</v>
      </c>
      <c r="V1785" s="9">
        <f t="shared" si="661"/>
        <v>57.092309999999998</v>
      </c>
      <c r="Y1785" t="s">
        <v>4103</v>
      </c>
      <c r="Z1785" s="9">
        <f t="shared" si="662"/>
        <v>97.712999999999994</v>
      </c>
      <c r="AA1785" t="s">
        <v>4103</v>
      </c>
      <c r="AC1785" t="s">
        <v>4103</v>
      </c>
      <c r="AD1785" s="9">
        <f t="shared" si="663"/>
        <v>41.877000000000002</v>
      </c>
      <c r="AG1785" t="s">
        <v>4103</v>
      </c>
      <c r="AH1785" s="9">
        <f t="shared" si="664"/>
        <v>155.14830000000001</v>
      </c>
      <c r="AK1785" t="s">
        <v>4103</v>
      </c>
      <c r="AL1785" s="9">
        <f t="shared" si="665"/>
        <v>89.337600000000009</v>
      </c>
      <c r="AO1785" t="s">
        <v>4103</v>
      </c>
      <c r="AP1785" s="9">
        <f t="shared" si="666"/>
        <v>33.501599999999996</v>
      </c>
      <c r="AS1785" t="s">
        <v>4103</v>
      </c>
      <c r="AT1785" s="9">
        <f t="shared" si="658"/>
        <v>0</v>
      </c>
      <c r="AW1785" t="str">
        <f t="shared" si="667"/>
        <v>POC</v>
      </c>
      <c r="AX1785" s="9">
        <f t="shared" si="668"/>
        <v>0</v>
      </c>
      <c r="AZ1785" t="s">
        <v>4158</v>
      </c>
      <c r="BA1785" s="9">
        <v>0</v>
      </c>
      <c r="BC1785" t="str">
        <f t="shared" si="669"/>
        <v>Non Reimburseable</v>
      </c>
      <c r="BD1785" s="9">
        <f t="shared" si="670"/>
        <v>0</v>
      </c>
      <c r="BF1785" t="str">
        <f t="shared" si="671"/>
        <v>Non Reimburseable</v>
      </c>
      <c r="BG1785" s="9">
        <f t="shared" si="672"/>
        <v>0</v>
      </c>
      <c r="BI1785" t="str">
        <f t="shared" si="673"/>
        <v>Non Reimburseable</v>
      </c>
      <c r="BJ1785" s="9">
        <f t="shared" si="674"/>
        <v>0</v>
      </c>
      <c r="BL1785" t="str">
        <f t="shared" si="675"/>
        <v>Non Reimburseable</v>
      </c>
      <c r="BM1785" s="9">
        <f t="shared" si="676"/>
        <v>0</v>
      </c>
      <c r="BO1785" t="str">
        <f t="shared" si="677"/>
        <v>Non Reimburseable</v>
      </c>
      <c r="BP1785" s="9">
        <f t="shared" si="678"/>
        <v>0</v>
      </c>
    </row>
    <row r="1786" spans="1:68" x14ac:dyDescent="0.25">
      <c r="A1786">
        <v>1221104</v>
      </c>
      <c r="B1786" t="s">
        <v>2114</v>
      </c>
      <c r="C1786">
        <v>258</v>
      </c>
      <c r="F1786" s="9">
        <f t="shared" si="655"/>
        <v>0</v>
      </c>
      <c r="G1786" s="9">
        <f t="shared" si="656"/>
        <v>122.12899999999999</v>
      </c>
      <c r="H1786" s="9">
        <f t="shared" si="657"/>
        <v>104.682</v>
      </c>
      <c r="I1786" s="9">
        <v>174.47</v>
      </c>
      <c r="K1786" t="s">
        <v>4100</v>
      </c>
      <c r="N1786" t="s">
        <v>4103</v>
      </c>
      <c r="O1786" s="9">
        <f t="shared" si="659"/>
        <v>16.609544</v>
      </c>
      <c r="Q1786" t="s">
        <v>4103</v>
      </c>
      <c r="R1786" s="9">
        <f t="shared" si="660"/>
        <v>52.864409999999999</v>
      </c>
      <c r="U1786" t="s">
        <v>4103</v>
      </c>
      <c r="V1786" s="9">
        <f t="shared" si="661"/>
        <v>71.358229999999992</v>
      </c>
      <c r="Y1786" t="s">
        <v>4103</v>
      </c>
      <c r="Z1786" s="9">
        <f t="shared" si="662"/>
        <v>122.12899999999999</v>
      </c>
      <c r="AA1786" t="s">
        <v>4103</v>
      </c>
      <c r="AC1786" t="s">
        <v>4103</v>
      </c>
      <c r="AD1786" s="9">
        <f t="shared" si="663"/>
        <v>52.341000000000001</v>
      </c>
      <c r="AG1786" t="s">
        <v>4103</v>
      </c>
      <c r="AH1786" s="9">
        <f t="shared" si="664"/>
        <v>119.34945</v>
      </c>
      <c r="AK1786" t="s">
        <v>4103</v>
      </c>
      <c r="AL1786" s="9">
        <f t="shared" si="665"/>
        <v>111.66079999999999</v>
      </c>
      <c r="AO1786" t="s">
        <v>4103</v>
      </c>
      <c r="AP1786" s="9">
        <f t="shared" si="666"/>
        <v>41.872799999999998</v>
      </c>
      <c r="AS1786" t="s">
        <v>4103</v>
      </c>
      <c r="AT1786" s="9">
        <f t="shared" si="658"/>
        <v>0</v>
      </c>
      <c r="AW1786" t="str">
        <f t="shared" si="667"/>
        <v>POC</v>
      </c>
      <c r="AX1786" s="9">
        <f t="shared" si="668"/>
        <v>0</v>
      </c>
      <c r="AZ1786" t="s">
        <v>4158</v>
      </c>
      <c r="BA1786" s="9">
        <v>0</v>
      </c>
      <c r="BC1786" t="str">
        <f t="shared" si="669"/>
        <v>Non Reimburseable</v>
      </c>
      <c r="BD1786" s="9">
        <f t="shared" si="670"/>
        <v>0</v>
      </c>
      <c r="BF1786" t="str">
        <f t="shared" si="671"/>
        <v>Non Reimburseable</v>
      </c>
      <c r="BG1786" s="9">
        <f t="shared" si="672"/>
        <v>0</v>
      </c>
      <c r="BI1786" t="str">
        <f t="shared" si="673"/>
        <v>Non Reimburseable</v>
      </c>
      <c r="BJ1786" s="9">
        <f t="shared" si="674"/>
        <v>0</v>
      </c>
      <c r="BL1786" t="str">
        <f t="shared" si="675"/>
        <v>Non Reimburseable</v>
      </c>
      <c r="BM1786" s="9">
        <f t="shared" si="676"/>
        <v>0</v>
      </c>
      <c r="BO1786" t="str">
        <f t="shared" si="677"/>
        <v>Non Reimburseable</v>
      </c>
      <c r="BP1786" s="9">
        <f t="shared" si="678"/>
        <v>0</v>
      </c>
    </row>
    <row r="1787" spans="1:68" x14ac:dyDescent="0.25">
      <c r="A1787">
        <v>1221109</v>
      </c>
      <c r="B1787" t="s">
        <v>2115</v>
      </c>
      <c r="C1787">
        <v>258</v>
      </c>
      <c r="F1787" s="9">
        <f t="shared" si="655"/>
        <v>0</v>
      </c>
      <c r="G1787" s="9">
        <f t="shared" si="656"/>
        <v>149.17185000000001</v>
      </c>
      <c r="H1787" s="9">
        <f t="shared" si="657"/>
        <v>97.986000000000004</v>
      </c>
      <c r="I1787" s="9">
        <v>163.31</v>
      </c>
      <c r="K1787" t="s">
        <v>4100</v>
      </c>
      <c r="N1787" t="s">
        <v>4103</v>
      </c>
      <c r="O1787" s="9">
        <f t="shared" si="659"/>
        <v>15.547111999999998</v>
      </c>
      <c r="Q1787" t="s">
        <v>4103</v>
      </c>
      <c r="R1787" s="9">
        <f t="shared" si="660"/>
        <v>49.482929999999996</v>
      </c>
      <c r="U1787" t="s">
        <v>4103</v>
      </c>
      <c r="V1787" s="9">
        <f t="shared" si="661"/>
        <v>66.793790000000001</v>
      </c>
      <c r="Y1787" t="s">
        <v>4103</v>
      </c>
      <c r="Z1787" s="9">
        <f t="shared" si="662"/>
        <v>114.31699999999999</v>
      </c>
      <c r="AA1787" t="s">
        <v>4103</v>
      </c>
      <c r="AC1787" t="s">
        <v>4103</v>
      </c>
      <c r="AD1787" s="9">
        <f t="shared" si="663"/>
        <v>48.993000000000002</v>
      </c>
      <c r="AG1787" t="s">
        <v>4103</v>
      </c>
      <c r="AH1787" s="9">
        <f t="shared" si="664"/>
        <v>149.17185000000001</v>
      </c>
      <c r="AK1787" t="s">
        <v>4103</v>
      </c>
      <c r="AL1787" s="9">
        <f t="shared" si="665"/>
        <v>104.5184</v>
      </c>
      <c r="AO1787" t="s">
        <v>4103</v>
      </c>
      <c r="AP1787" s="9">
        <f t="shared" si="666"/>
        <v>39.194400000000002</v>
      </c>
      <c r="AS1787" t="s">
        <v>4103</v>
      </c>
      <c r="AT1787" s="9">
        <f t="shared" si="658"/>
        <v>0</v>
      </c>
      <c r="AW1787" t="str">
        <f t="shared" si="667"/>
        <v>POC</v>
      </c>
      <c r="AX1787" s="9">
        <f t="shared" si="668"/>
        <v>0</v>
      </c>
      <c r="AZ1787" t="s">
        <v>4158</v>
      </c>
      <c r="BA1787" s="9">
        <v>0</v>
      </c>
      <c r="BC1787" t="str">
        <f t="shared" si="669"/>
        <v>Non Reimburseable</v>
      </c>
      <c r="BD1787" s="9">
        <f t="shared" si="670"/>
        <v>0</v>
      </c>
      <c r="BF1787" t="str">
        <f t="shared" si="671"/>
        <v>Non Reimburseable</v>
      </c>
      <c r="BG1787" s="9">
        <f t="shared" si="672"/>
        <v>0</v>
      </c>
      <c r="BI1787" t="str">
        <f t="shared" si="673"/>
        <v>Non Reimburseable</v>
      </c>
      <c r="BJ1787" s="9">
        <f t="shared" si="674"/>
        <v>0</v>
      </c>
      <c r="BL1787" t="str">
        <f t="shared" si="675"/>
        <v>Non Reimburseable</v>
      </c>
      <c r="BM1787" s="9">
        <f t="shared" si="676"/>
        <v>0</v>
      </c>
      <c r="BO1787" t="str">
        <f t="shared" si="677"/>
        <v>Non Reimburseable</v>
      </c>
      <c r="BP1787" s="9">
        <f t="shared" si="678"/>
        <v>0</v>
      </c>
    </row>
    <row r="1788" spans="1:68" x14ac:dyDescent="0.25">
      <c r="A1788">
        <v>1221112</v>
      </c>
      <c r="B1788" t="s">
        <v>2116</v>
      </c>
      <c r="C1788">
        <v>258</v>
      </c>
      <c r="F1788" s="9">
        <f t="shared" si="655"/>
        <v>0</v>
      </c>
      <c r="G1788" s="9">
        <f t="shared" si="656"/>
        <v>139.63005000000001</v>
      </c>
      <c r="H1788" s="9">
        <f t="shared" si="657"/>
        <v>68.67</v>
      </c>
      <c r="I1788" s="9">
        <v>114.45</v>
      </c>
      <c r="K1788" t="s">
        <v>4100</v>
      </c>
      <c r="N1788" t="s">
        <v>4103</v>
      </c>
      <c r="O1788" s="9">
        <f t="shared" si="659"/>
        <v>10.89564</v>
      </c>
      <c r="Q1788" t="s">
        <v>4103</v>
      </c>
      <c r="R1788" s="9">
        <f t="shared" si="660"/>
        <v>34.678350000000002</v>
      </c>
      <c r="U1788" t="s">
        <v>4103</v>
      </c>
      <c r="V1788" s="9">
        <f t="shared" si="661"/>
        <v>46.810049999999997</v>
      </c>
      <c r="Y1788" t="s">
        <v>4103</v>
      </c>
      <c r="Z1788" s="9">
        <f t="shared" si="662"/>
        <v>80.114999999999995</v>
      </c>
      <c r="AA1788" t="s">
        <v>4103</v>
      </c>
      <c r="AC1788" t="s">
        <v>4103</v>
      </c>
      <c r="AD1788" s="9">
        <f t="shared" si="663"/>
        <v>34.335000000000001</v>
      </c>
      <c r="AG1788" t="s">
        <v>4103</v>
      </c>
      <c r="AH1788" s="9">
        <f t="shared" si="664"/>
        <v>139.63005000000001</v>
      </c>
      <c r="AK1788" t="s">
        <v>4103</v>
      </c>
      <c r="AL1788" s="9">
        <f t="shared" si="665"/>
        <v>73.248000000000005</v>
      </c>
      <c r="AO1788" t="s">
        <v>4103</v>
      </c>
      <c r="AP1788" s="9">
        <f t="shared" si="666"/>
        <v>27.468</v>
      </c>
      <c r="AS1788" t="s">
        <v>4103</v>
      </c>
      <c r="AT1788" s="9">
        <f t="shared" si="658"/>
        <v>0</v>
      </c>
      <c r="AW1788" t="str">
        <f t="shared" si="667"/>
        <v>POC</v>
      </c>
      <c r="AX1788" s="9">
        <f t="shared" si="668"/>
        <v>0</v>
      </c>
      <c r="AZ1788" t="s">
        <v>4158</v>
      </c>
      <c r="BA1788" s="9">
        <v>0</v>
      </c>
      <c r="BC1788" t="str">
        <f t="shared" si="669"/>
        <v>Non Reimburseable</v>
      </c>
      <c r="BD1788" s="9">
        <f t="shared" si="670"/>
        <v>0</v>
      </c>
      <c r="BF1788" t="str">
        <f t="shared" si="671"/>
        <v>Non Reimburseable</v>
      </c>
      <c r="BG1788" s="9">
        <f t="shared" si="672"/>
        <v>0</v>
      </c>
      <c r="BI1788" t="str">
        <f t="shared" si="673"/>
        <v>Non Reimburseable</v>
      </c>
      <c r="BJ1788" s="9">
        <f t="shared" si="674"/>
        <v>0</v>
      </c>
      <c r="BL1788" t="str">
        <f t="shared" si="675"/>
        <v>Non Reimburseable</v>
      </c>
      <c r="BM1788" s="9">
        <f t="shared" si="676"/>
        <v>0</v>
      </c>
      <c r="BO1788" t="str">
        <f t="shared" si="677"/>
        <v>Non Reimburseable</v>
      </c>
      <c r="BP1788" s="9">
        <f t="shared" si="678"/>
        <v>0</v>
      </c>
    </row>
    <row r="1789" spans="1:68" x14ac:dyDescent="0.25">
      <c r="A1789">
        <v>1221135</v>
      </c>
      <c r="B1789" t="s">
        <v>2117</v>
      </c>
      <c r="C1789">
        <v>258</v>
      </c>
      <c r="F1789" s="9">
        <f t="shared" si="655"/>
        <v>0</v>
      </c>
      <c r="G1789" s="9">
        <f t="shared" si="656"/>
        <v>302.89699999999999</v>
      </c>
      <c r="H1789" s="9">
        <f t="shared" si="657"/>
        <v>259.62599999999998</v>
      </c>
      <c r="I1789" s="9">
        <v>432.71</v>
      </c>
      <c r="K1789" t="s">
        <v>4100</v>
      </c>
      <c r="N1789" t="s">
        <v>4103</v>
      </c>
      <c r="O1789" s="9">
        <f t="shared" si="659"/>
        <v>41.193991999999994</v>
      </c>
      <c r="Q1789" t="s">
        <v>4103</v>
      </c>
      <c r="R1789" s="9">
        <f t="shared" si="660"/>
        <v>131.11113</v>
      </c>
      <c r="U1789" t="s">
        <v>4103</v>
      </c>
      <c r="V1789" s="9">
        <f t="shared" si="661"/>
        <v>176.97838999999999</v>
      </c>
      <c r="Y1789" t="s">
        <v>4103</v>
      </c>
      <c r="Z1789" s="9">
        <f t="shared" si="662"/>
        <v>302.89699999999999</v>
      </c>
      <c r="AA1789" t="s">
        <v>4103</v>
      </c>
      <c r="AC1789" t="s">
        <v>4103</v>
      </c>
      <c r="AD1789" s="9">
        <f t="shared" si="663"/>
        <v>129.81299999999999</v>
      </c>
      <c r="AG1789" t="s">
        <v>4103</v>
      </c>
      <c r="AH1789" s="9">
        <f t="shared" si="664"/>
        <v>97.854749999999996</v>
      </c>
      <c r="AK1789" t="s">
        <v>4103</v>
      </c>
      <c r="AL1789" s="9">
        <f t="shared" si="665"/>
        <v>276.93439999999998</v>
      </c>
      <c r="AO1789" t="s">
        <v>4103</v>
      </c>
      <c r="AP1789" s="9">
        <f t="shared" si="666"/>
        <v>103.85039999999999</v>
      </c>
      <c r="AS1789" t="s">
        <v>4103</v>
      </c>
      <c r="AT1789" s="9">
        <f t="shared" si="658"/>
        <v>0</v>
      </c>
      <c r="AW1789" t="str">
        <f t="shared" si="667"/>
        <v>POC</v>
      </c>
      <c r="AX1789" s="9">
        <f t="shared" si="668"/>
        <v>0</v>
      </c>
      <c r="AZ1789" t="s">
        <v>4158</v>
      </c>
      <c r="BA1789" s="9">
        <v>0</v>
      </c>
      <c r="BC1789" t="str">
        <f t="shared" si="669"/>
        <v>Non Reimburseable</v>
      </c>
      <c r="BD1789" s="9">
        <f t="shared" si="670"/>
        <v>0</v>
      </c>
      <c r="BF1789" t="str">
        <f t="shared" si="671"/>
        <v>Non Reimburseable</v>
      </c>
      <c r="BG1789" s="9">
        <f t="shared" si="672"/>
        <v>0</v>
      </c>
      <c r="BI1789" t="str">
        <f t="shared" si="673"/>
        <v>Non Reimburseable</v>
      </c>
      <c r="BJ1789" s="9">
        <f t="shared" si="674"/>
        <v>0</v>
      </c>
      <c r="BL1789" t="str">
        <f t="shared" si="675"/>
        <v>Non Reimburseable</v>
      </c>
      <c r="BM1789" s="9">
        <f t="shared" si="676"/>
        <v>0</v>
      </c>
      <c r="BO1789" t="str">
        <f t="shared" si="677"/>
        <v>Non Reimburseable</v>
      </c>
      <c r="BP1789" s="9">
        <f t="shared" si="678"/>
        <v>0</v>
      </c>
    </row>
    <row r="1790" spans="1:68" x14ac:dyDescent="0.25">
      <c r="A1790">
        <v>1221145</v>
      </c>
      <c r="B1790" t="s">
        <v>916</v>
      </c>
      <c r="C1790">
        <v>258</v>
      </c>
      <c r="F1790" s="9">
        <f t="shared" si="655"/>
        <v>0</v>
      </c>
      <c r="G1790" s="9">
        <f t="shared" si="656"/>
        <v>369.96704999999997</v>
      </c>
      <c r="H1790" s="9">
        <f t="shared" si="657"/>
        <v>70.337999999999994</v>
      </c>
      <c r="I1790" s="9">
        <v>117.23</v>
      </c>
      <c r="K1790" t="s">
        <v>4100</v>
      </c>
      <c r="N1790" t="s">
        <v>4103</v>
      </c>
      <c r="O1790" s="9">
        <f t="shared" si="659"/>
        <v>11.160295999999999</v>
      </c>
      <c r="Q1790" t="s">
        <v>4103</v>
      </c>
      <c r="R1790" s="9">
        <f t="shared" si="660"/>
        <v>35.520690000000002</v>
      </c>
      <c r="U1790" t="s">
        <v>4103</v>
      </c>
      <c r="V1790" s="9">
        <f t="shared" si="661"/>
        <v>47.947069999999997</v>
      </c>
      <c r="Y1790" t="s">
        <v>4103</v>
      </c>
      <c r="Z1790" s="9">
        <f t="shared" si="662"/>
        <v>82.060999999999993</v>
      </c>
      <c r="AA1790" t="s">
        <v>4103</v>
      </c>
      <c r="AC1790" t="s">
        <v>4103</v>
      </c>
      <c r="AD1790" s="9">
        <f t="shared" si="663"/>
        <v>35.168999999999997</v>
      </c>
      <c r="AG1790" t="s">
        <v>4103</v>
      </c>
      <c r="AH1790" s="9">
        <f t="shared" si="664"/>
        <v>369.96704999999997</v>
      </c>
      <c r="AK1790" t="s">
        <v>4103</v>
      </c>
      <c r="AL1790" s="9">
        <f t="shared" si="665"/>
        <v>75.027200000000008</v>
      </c>
      <c r="AO1790" t="s">
        <v>4103</v>
      </c>
      <c r="AP1790" s="9">
        <f t="shared" si="666"/>
        <v>28.135200000000001</v>
      </c>
      <c r="AS1790" t="s">
        <v>4103</v>
      </c>
      <c r="AT1790" s="9">
        <f t="shared" si="658"/>
        <v>0</v>
      </c>
      <c r="AW1790" t="str">
        <f t="shared" si="667"/>
        <v>POC</v>
      </c>
      <c r="AX1790" s="9">
        <f t="shared" si="668"/>
        <v>0</v>
      </c>
      <c r="AZ1790" t="s">
        <v>4158</v>
      </c>
      <c r="BA1790" s="9">
        <v>0</v>
      </c>
      <c r="BC1790" t="str">
        <f t="shared" si="669"/>
        <v>Non Reimburseable</v>
      </c>
      <c r="BD1790" s="9">
        <f t="shared" si="670"/>
        <v>0</v>
      </c>
      <c r="BF1790" t="str">
        <f t="shared" si="671"/>
        <v>Non Reimburseable</v>
      </c>
      <c r="BG1790" s="9">
        <f t="shared" si="672"/>
        <v>0</v>
      </c>
      <c r="BI1790" t="str">
        <f t="shared" si="673"/>
        <v>Non Reimburseable</v>
      </c>
      <c r="BJ1790" s="9">
        <f t="shared" si="674"/>
        <v>0</v>
      </c>
      <c r="BL1790" t="str">
        <f t="shared" si="675"/>
        <v>Non Reimburseable</v>
      </c>
      <c r="BM1790" s="9">
        <f t="shared" si="676"/>
        <v>0</v>
      </c>
      <c r="BO1790" t="str">
        <f t="shared" si="677"/>
        <v>Non Reimburseable</v>
      </c>
      <c r="BP1790" s="9">
        <f t="shared" si="678"/>
        <v>0</v>
      </c>
    </row>
    <row r="1791" spans="1:68" x14ac:dyDescent="0.25">
      <c r="A1791">
        <v>1221149</v>
      </c>
      <c r="B1791" t="s">
        <v>1868</v>
      </c>
      <c r="C1791">
        <v>258</v>
      </c>
      <c r="F1791" s="9">
        <f t="shared" si="655"/>
        <v>0</v>
      </c>
      <c r="G1791" s="9">
        <f t="shared" si="656"/>
        <v>100.23165</v>
      </c>
      <c r="H1791" s="9">
        <f t="shared" si="657"/>
        <v>45.083999999999996</v>
      </c>
      <c r="I1791" s="9">
        <v>75.14</v>
      </c>
      <c r="K1791" t="s">
        <v>4100</v>
      </c>
      <c r="N1791" t="s">
        <v>4103</v>
      </c>
      <c r="O1791" s="9">
        <f t="shared" si="659"/>
        <v>7.1533279999999992</v>
      </c>
      <c r="Q1791" t="s">
        <v>4103</v>
      </c>
      <c r="R1791" s="9">
        <f t="shared" si="660"/>
        <v>22.767419999999998</v>
      </c>
      <c r="U1791" t="s">
        <v>4103</v>
      </c>
      <c r="V1791" s="9">
        <f t="shared" si="661"/>
        <v>30.732259999999997</v>
      </c>
      <c r="Y1791" t="s">
        <v>4103</v>
      </c>
      <c r="Z1791" s="9">
        <f t="shared" si="662"/>
        <v>52.597999999999999</v>
      </c>
      <c r="AA1791" t="s">
        <v>4103</v>
      </c>
      <c r="AC1791" t="s">
        <v>4103</v>
      </c>
      <c r="AD1791" s="9">
        <f t="shared" si="663"/>
        <v>22.541999999999998</v>
      </c>
      <c r="AG1791" t="s">
        <v>4103</v>
      </c>
      <c r="AH1791" s="9">
        <f t="shared" si="664"/>
        <v>100.23165</v>
      </c>
      <c r="AK1791" t="s">
        <v>4103</v>
      </c>
      <c r="AL1791" s="9">
        <f t="shared" si="665"/>
        <v>48.089600000000004</v>
      </c>
      <c r="AO1791" t="s">
        <v>4103</v>
      </c>
      <c r="AP1791" s="9">
        <f t="shared" si="666"/>
        <v>18.0336</v>
      </c>
      <c r="AS1791" t="s">
        <v>4103</v>
      </c>
      <c r="AT1791" s="9">
        <f t="shared" si="658"/>
        <v>0</v>
      </c>
      <c r="AW1791" t="str">
        <f t="shared" si="667"/>
        <v>POC</v>
      </c>
      <c r="AX1791" s="9">
        <f t="shared" si="668"/>
        <v>0</v>
      </c>
      <c r="AZ1791" t="s">
        <v>4158</v>
      </c>
      <c r="BA1791" s="9">
        <v>0</v>
      </c>
      <c r="BC1791" t="str">
        <f t="shared" si="669"/>
        <v>Non Reimburseable</v>
      </c>
      <c r="BD1791" s="9">
        <f t="shared" si="670"/>
        <v>0</v>
      </c>
      <c r="BF1791" t="str">
        <f t="shared" si="671"/>
        <v>Non Reimburseable</v>
      </c>
      <c r="BG1791" s="9">
        <f t="shared" si="672"/>
        <v>0</v>
      </c>
      <c r="BI1791" t="str">
        <f t="shared" si="673"/>
        <v>Non Reimburseable</v>
      </c>
      <c r="BJ1791" s="9">
        <f t="shared" si="674"/>
        <v>0</v>
      </c>
      <c r="BL1791" t="str">
        <f t="shared" si="675"/>
        <v>Non Reimburseable</v>
      </c>
      <c r="BM1791" s="9">
        <f t="shared" si="676"/>
        <v>0</v>
      </c>
      <c r="BO1791" t="str">
        <f t="shared" si="677"/>
        <v>Non Reimburseable</v>
      </c>
      <c r="BP1791" s="9">
        <f t="shared" si="678"/>
        <v>0</v>
      </c>
    </row>
    <row r="1792" spans="1:68" x14ac:dyDescent="0.25">
      <c r="A1792">
        <v>1221150</v>
      </c>
      <c r="B1792" t="s">
        <v>2118</v>
      </c>
      <c r="C1792">
        <v>258</v>
      </c>
      <c r="F1792" s="9">
        <f t="shared" si="655"/>
        <v>0</v>
      </c>
      <c r="G1792" s="9">
        <f t="shared" si="656"/>
        <v>97.712999999999994</v>
      </c>
      <c r="H1792" s="9">
        <f t="shared" si="657"/>
        <v>83.754000000000005</v>
      </c>
      <c r="I1792" s="9">
        <v>139.59</v>
      </c>
      <c r="K1792" t="s">
        <v>4100</v>
      </c>
      <c r="N1792" t="s">
        <v>4103</v>
      </c>
      <c r="O1792" s="9">
        <f t="shared" si="659"/>
        <v>13.288967999999999</v>
      </c>
      <c r="Q1792" t="s">
        <v>4103</v>
      </c>
      <c r="R1792" s="9">
        <f t="shared" si="660"/>
        <v>42.295769999999997</v>
      </c>
      <c r="U1792" t="s">
        <v>4103</v>
      </c>
      <c r="V1792" s="9">
        <f t="shared" si="661"/>
        <v>57.092309999999998</v>
      </c>
      <c r="Y1792" t="s">
        <v>4103</v>
      </c>
      <c r="Z1792" s="9">
        <f t="shared" si="662"/>
        <v>97.712999999999994</v>
      </c>
      <c r="AA1792" t="s">
        <v>4103</v>
      </c>
      <c r="AC1792" t="s">
        <v>4103</v>
      </c>
      <c r="AD1792" s="9">
        <f t="shared" si="663"/>
        <v>41.877000000000002</v>
      </c>
      <c r="AG1792" t="s">
        <v>4103</v>
      </c>
      <c r="AH1792" s="9">
        <f t="shared" si="664"/>
        <v>64.244699999999995</v>
      </c>
      <c r="AK1792" t="s">
        <v>4103</v>
      </c>
      <c r="AL1792" s="9">
        <f t="shared" si="665"/>
        <v>89.337600000000009</v>
      </c>
      <c r="AO1792" t="s">
        <v>4103</v>
      </c>
      <c r="AP1792" s="9">
        <f t="shared" si="666"/>
        <v>33.501599999999996</v>
      </c>
      <c r="AS1792" t="s">
        <v>4103</v>
      </c>
      <c r="AT1792" s="9">
        <f t="shared" si="658"/>
        <v>0</v>
      </c>
      <c r="AW1792" t="str">
        <f t="shared" si="667"/>
        <v>POC</v>
      </c>
      <c r="AX1792" s="9">
        <f t="shared" si="668"/>
        <v>0</v>
      </c>
      <c r="AZ1792" t="s">
        <v>4158</v>
      </c>
      <c r="BA1792" s="9">
        <v>0</v>
      </c>
      <c r="BC1792" t="str">
        <f t="shared" si="669"/>
        <v>Non Reimburseable</v>
      </c>
      <c r="BD1792" s="9">
        <f t="shared" si="670"/>
        <v>0</v>
      </c>
      <c r="BF1792" t="str">
        <f t="shared" si="671"/>
        <v>Non Reimburseable</v>
      </c>
      <c r="BG1792" s="9">
        <f t="shared" si="672"/>
        <v>0</v>
      </c>
      <c r="BI1792" t="str">
        <f t="shared" si="673"/>
        <v>Non Reimburseable</v>
      </c>
      <c r="BJ1792" s="9">
        <f t="shared" si="674"/>
        <v>0</v>
      </c>
      <c r="BL1792" t="str">
        <f t="shared" si="675"/>
        <v>Non Reimburseable</v>
      </c>
      <c r="BM1792" s="9">
        <f t="shared" si="676"/>
        <v>0</v>
      </c>
      <c r="BO1792" t="str">
        <f t="shared" si="677"/>
        <v>Non Reimburseable</v>
      </c>
      <c r="BP1792" s="9">
        <f t="shared" si="678"/>
        <v>0</v>
      </c>
    </row>
    <row r="1793" spans="1:68" x14ac:dyDescent="0.25">
      <c r="A1793">
        <v>1221158</v>
      </c>
      <c r="B1793" t="s">
        <v>2119</v>
      </c>
      <c r="C1793">
        <v>258</v>
      </c>
      <c r="F1793" s="9">
        <f t="shared" si="655"/>
        <v>0</v>
      </c>
      <c r="G1793" s="9">
        <f t="shared" si="656"/>
        <v>241.227</v>
      </c>
      <c r="H1793" s="9">
        <f t="shared" si="657"/>
        <v>206.76599999999999</v>
      </c>
      <c r="I1793" s="9">
        <v>344.61</v>
      </c>
      <c r="K1793" t="s">
        <v>4100</v>
      </c>
      <c r="N1793" t="s">
        <v>4103</v>
      </c>
      <c r="O1793" s="9">
        <f t="shared" si="659"/>
        <v>32.806871999999998</v>
      </c>
      <c r="Q1793" t="s">
        <v>4103</v>
      </c>
      <c r="R1793" s="9">
        <f t="shared" si="660"/>
        <v>104.41683</v>
      </c>
      <c r="U1793" t="s">
        <v>4103</v>
      </c>
      <c r="V1793" s="9">
        <f t="shared" si="661"/>
        <v>140.94549000000001</v>
      </c>
      <c r="Y1793" t="s">
        <v>4103</v>
      </c>
      <c r="Z1793" s="9">
        <f t="shared" si="662"/>
        <v>241.227</v>
      </c>
      <c r="AA1793" t="s">
        <v>4103</v>
      </c>
      <c r="AC1793" t="s">
        <v>4103</v>
      </c>
      <c r="AD1793" s="9">
        <f t="shared" si="663"/>
        <v>103.383</v>
      </c>
      <c r="AG1793" t="s">
        <v>4103</v>
      </c>
      <c r="AH1793" s="9">
        <f t="shared" si="664"/>
        <v>119.34945</v>
      </c>
      <c r="AK1793" t="s">
        <v>4103</v>
      </c>
      <c r="AL1793" s="9">
        <f t="shared" si="665"/>
        <v>220.55040000000002</v>
      </c>
      <c r="AO1793" t="s">
        <v>4103</v>
      </c>
      <c r="AP1793" s="9">
        <f t="shared" si="666"/>
        <v>82.706400000000002</v>
      </c>
      <c r="AS1793" t="s">
        <v>4103</v>
      </c>
      <c r="AT1793" s="9">
        <f t="shared" si="658"/>
        <v>0</v>
      </c>
      <c r="AW1793" t="str">
        <f t="shared" si="667"/>
        <v>POC</v>
      </c>
      <c r="AX1793" s="9">
        <f t="shared" si="668"/>
        <v>0</v>
      </c>
      <c r="AZ1793" t="s">
        <v>4158</v>
      </c>
      <c r="BA1793" s="9">
        <v>0</v>
      </c>
      <c r="BC1793" t="str">
        <f t="shared" si="669"/>
        <v>Non Reimburseable</v>
      </c>
      <c r="BD1793" s="9">
        <f t="shared" si="670"/>
        <v>0</v>
      </c>
      <c r="BF1793" t="str">
        <f t="shared" si="671"/>
        <v>Non Reimburseable</v>
      </c>
      <c r="BG1793" s="9">
        <f t="shared" si="672"/>
        <v>0</v>
      </c>
      <c r="BI1793" t="str">
        <f t="shared" si="673"/>
        <v>Non Reimburseable</v>
      </c>
      <c r="BJ1793" s="9">
        <f t="shared" si="674"/>
        <v>0</v>
      </c>
      <c r="BL1793" t="str">
        <f t="shared" si="675"/>
        <v>Non Reimburseable</v>
      </c>
      <c r="BM1793" s="9">
        <f t="shared" si="676"/>
        <v>0</v>
      </c>
      <c r="BO1793" t="str">
        <f t="shared" si="677"/>
        <v>Non Reimburseable</v>
      </c>
      <c r="BP1793" s="9">
        <f t="shared" si="678"/>
        <v>0</v>
      </c>
    </row>
    <row r="1794" spans="1:68" x14ac:dyDescent="0.25">
      <c r="A1794">
        <v>1221165</v>
      </c>
      <c r="B1794" t="s">
        <v>2120</v>
      </c>
      <c r="C1794">
        <v>258</v>
      </c>
      <c r="F1794" s="9">
        <f t="shared" si="655"/>
        <v>0</v>
      </c>
      <c r="G1794" s="9">
        <f t="shared" si="656"/>
        <v>294.64155</v>
      </c>
      <c r="H1794" s="9">
        <f t="shared" si="657"/>
        <v>70.53</v>
      </c>
      <c r="I1794" s="9">
        <v>117.55</v>
      </c>
      <c r="K1794" t="s">
        <v>4100</v>
      </c>
      <c r="N1794" t="s">
        <v>4103</v>
      </c>
      <c r="O1794" s="9">
        <f t="shared" si="659"/>
        <v>11.190759999999999</v>
      </c>
      <c r="Q1794" t="s">
        <v>4103</v>
      </c>
      <c r="R1794" s="9">
        <f t="shared" si="660"/>
        <v>35.617649999999998</v>
      </c>
      <c r="U1794" t="s">
        <v>4103</v>
      </c>
      <c r="V1794" s="9">
        <f t="shared" si="661"/>
        <v>48.077949999999994</v>
      </c>
      <c r="Y1794" t="s">
        <v>4103</v>
      </c>
      <c r="Z1794" s="9">
        <f t="shared" si="662"/>
        <v>82.284999999999997</v>
      </c>
      <c r="AA1794" t="s">
        <v>4103</v>
      </c>
      <c r="AC1794" t="s">
        <v>4103</v>
      </c>
      <c r="AD1794" s="9">
        <f t="shared" si="663"/>
        <v>35.265000000000001</v>
      </c>
      <c r="AG1794" t="s">
        <v>4103</v>
      </c>
      <c r="AH1794" s="9">
        <f t="shared" si="664"/>
        <v>294.64155</v>
      </c>
      <c r="AK1794" t="s">
        <v>4103</v>
      </c>
      <c r="AL1794" s="9">
        <f t="shared" si="665"/>
        <v>75.231999999999999</v>
      </c>
      <c r="AO1794" t="s">
        <v>4103</v>
      </c>
      <c r="AP1794" s="9">
        <f t="shared" si="666"/>
        <v>28.212</v>
      </c>
      <c r="AS1794" t="s">
        <v>4103</v>
      </c>
      <c r="AT1794" s="9">
        <f t="shared" si="658"/>
        <v>0</v>
      </c>
      <c r="AW1794" t="str">
        <f t="shared" si="667"/>
        <v>POC</v>
      </c>
      <c r="AX1794" s="9">
        <f t="shared" si="668"/>
        <v>0</v>
      </c>
      <c r="AZ1794" t="s">
        <v>4158</v>
      </c>
      <c r="BA1794" s="9">
        <v>0</v>
      </c>
      <c r="BC1794" t="str">
        <f t="shared" si="669"/>
        <v>Non Reimburseable</v>
      </c>
      <c r="BD1794" s="9">
        <f t="shared" si="670"/>
        <v>0</v>
      </c>
      <c r="BF1794" t="str">
        <f t="shared" si="671"/>
        <v>Non Reimburseable</v>
      </c>
      <c r="BG1794" s="9">
        <f t="shared" si="672"/>
        <v>0</v>
      </c>
      <c r="BI1794" t="str">
        <f t="shared" si="673"/>
        <v>Non Reimburseable</v>
      </c>
      <c r="BJ1794" s="9">
        <f t="shared" si="674"/>
        <v>0</v>
      </c>
      <c r="BL1794" t="str">
        <f t="shared" si="675"/>
        <v>Non Reimburseable</v>
      </c>
      <c r="BM1794" s="9">
        <f t="shared" si="676"/>
        <v>0</v>
      </c>
      <c r="BO1794" t="str">
        <f t="shared" si="677"/>
        <v>Non Reimburseable</v>
      </c>
      <c r="BP1794" s="9">
        <f t="shared" si="678"/>
        <v>0</v>
      </c>
    </row>
    <row r="1795" spans="1:68" x14ac:dyDescent="0.25">
      <c r="A1795">
        <v>1221178</v>
      </c>
      <c r="B1795" t="s">
        <v>2121</v>
      </c>
      <c r="C1795">
        <v>258</v>
      </c>
      <c r="F1795" s="9">
        <f t="shared" ref="F1795:F1858" si="679">MIN(J1795:BP1795)</f>
        <v>0</v>
      </c>
      <c r="G1795" s="9">
        <f t="shared" ref="G1795:G1858" si="680">MAX(J1795:BP1795)</f>
        <v>261.53399999999999</v>
      </c>
      <c r="H1795" s="9">
        <f t="shared" ref="H1795:H1858" si="681">I1795*60%</f>
        <v>224.172</v>
      </c>
      <c r="I1795" s="9">
        <v>373.62</v>
      </c>
      <c r="K1795" t="s">
        <v>4100</v>
      </c>
      <c r="N1795" t="s">
        <v>4103</v>
      </c>
      <c r="O1795" s="9">
        <f t="shared" si="659"/>
        <v>35.568624</v>
      </c>
      <c r="Q1795" t="s">
        <v>4103</v>
      </c>
      <c r="R1795" s="9">
        <f t="shared" si="660"/>
        <v>113.20685999999999</v>
      </c>
      <c r="U1795" t="s">
        <v>4103</v>
      </c>
      <c r="V1795" s="9">
        <f t="shared" si="661"/>
        <v>152.81057999999999</v>
      </c>
      <c r="Y1795" t="s">
        <v>4103</v>
      </c>
      <c r="Z1795" s="9">
        <f t="shared" si="662"/>
        <v>261.53399999999999</v>
      </c>
      <c r="AA1795" t="s">
        <v>4103</v>
      </c>
      <c r="AC1795" t="s">
        <v>4103</v>
      </c>
      <c r="AD1795" s="9">
        <f t="shared" si="663"/>
        <v>112.086</v>
      </c>
      <c r="AG1795" t="s">
        <v>4103</v>
      </c>
      <c r="AH1795" s="9">
        <f t="shared" si="664"/>
        <v>100.50524999999999</v>
      </c>
      <c r="AK1795" t="s">
        <v>4103</v>
      </c>
      <c r="AL1795" s="9">
        <f t="shared" si="665"/>
        <v>239.11680000000001</v>
      </c>
      <c r="AO1795" t="s">
        <v>4103</v>
      </c>
      <c r="AP1795" s="9">
        <f t="shared" si="666"/>
        <v>89.668800000000005</v>
      </c>
      <c r="AS1795" t="s">
        <v>4103</v>
      </c>
      <c r="AT1795" s="9">
        <f t="shared" si="658"/>
        <v>0</v>
      </c>
      <c r="AW1795" t="str">
        <f t="shared" si="667"/>
        <v>POC</v>
      </c>
      <c r="AX1795" s="9">
        <f t="shared" si="668"/>
        <v>0</v>
      </c>
      <c r="AZ1795" t="s">
        <v>4158</v>
      </c>
      <c r="BA1795" s="9">
        <v>0</v>
      </c>
      <c r="BC1795" t="str">
        <f t="shared" si="669"/>
        <v>Non Reimburseable</v>
      </c>
      <c r="BD1795" s="9">
        <f t="shared" si="670"/>
        <v>0</v>
      </c>
      <c r="BF1795" t="str">
        <f t="shared" si="671"/>
        <v>Non Reimburseable</v>
      </c>
      <c r="BG1795" s="9">
        <f t="shared" si="672"/>
        <v>0</v>
      </c>
      <c r="BI1795" t="str">
        <f t="shared" si="673"/>
        <v>Non Reimburseable</v>
      </c>
      <c r="BJ1795" s="9">
        <f t="shared" si="674"/>
        <v>0</v>
      </c>
      <c r="BL1795" t="str">
        <f t="shared" si="675"/>
        <v>Non Reimburseable</v>
      </c>
      <c r="BM1795" s="9">
        <f t="shared" si="676"/>
        <v>0</v>
      </c>
      <c r="BO1795" t="str">
        <f t="shared" si="677"/>
        <v>Non Reimburseable</v>
      </c>
      <c r="BP1795" s="9">
        <f t="shared" si="678"/>
        <v>0</v>
      </c>
    </row>
    <row r="1796" spans="1:68" x14ac:dyDescent="0.25">
      <c r="A1796">
        <v>1221180</v>
      </c>
      <c r="B1796" t="s">
        <v>2122</v>
      </c>
      <c r="C1796">
        <v>258</v>
      </c>
      <c r="F1796" s="9">
        <f t="shared" si="679"/>
        <v>0</v>
      </c>
      <c r="G1796" s="9">
        <f t="shared" si="680"/>
        <v>319.44510000000002</v>
      </c>
      <c r="H1796" s="9">
        <f t="shared" si="681"/>
        <v>139.02600000000001</v>
      </c>
      <c r="I1796" s="9">
        <v>231.71</v>
      </c>
      <c r="K1796" t="s">
        <v>4100</v>
      </c>
      <c r="N1796" t="s">
        <v>4103</v>
      </c>
      <c r="O1796" s="9">
        <f t="shared" si="659"/>
        <v>22.058792</v>
      </c>
      <c r="Q1796" t="s">
        <v>4103</v>
      </c>
      <c r="R1796" s="9">
        <f t="shared" si="660"/>
        <v>70.208129999999997</v>
      </c>
      <c r="U1796" t="s">
        <v>4103</v>
      </c>
      <c r="V1796" s="9">
        <f t="shared" si="661"/>
        <v>94.769390000000001</v>
      </c>
      <c r="Y1796" t="s">
        <v>4103</v>
      </c>
      <c r="Z1796" s="9">
        <f t="shared" si="662"/>
        <v>162.197</v>
      </c>
      <c r="AA1796" t="s">
        <v>4103</v>
      </c>
      <c r="AC1796" t="s">
        <v>4103</v>
      </c>
      <c r="AD1796" s="9">
        <f t="shared" si="663"/>
        <v>69.513000000000005</v>
      </c>
      <c r="AG1796" t="s">
        <v>4103</v>
      </c>
      <c r="AH1796" s="9">
        <f t="shared" si="664"/>
        <v>319.44510000000002</v>
      </c>
      <c r="AK1796" t="s">
        <v>4103</v>
      </c>
      <c r="AL1796" s="9">
        <f t="shared" si="665"/>
        <v>148.2944</v>
      </c>
      <c r="AO1796" t="s">
        <v>4103</v>
      </c>
      <c r="AP1796" s="9">
        <f t="shared" si="666"/>
        <v>55.610399999999998</v>
      </c>
      <c r="AS1796" t="s">
        <v>4103</v>
      </c>
      <c r="AT1796" s="9">
        <f t="shared" si="658"/>
        <v>0</v>
      </c>
      <c r="AW1796" t="str">
        <f t="shared" si="667"/>
        <v>POC</v>
      </c>
      <c r="AX1796" s="9">
        <f t="shared" si="668"/>
        <v>0</v>
      </c>
      <c r="AZ1796" t="s">
        <v>4158</v>
      </c>
      <c r="BA1796" s="9">
        <v>0</v>
      </c>
      <c r="BC1796" t="str">
        <f t="shared" si="669"/>
        <v>Non Reimburseable</v>
      </c>
      <c r="BD1796" s="9">
        <f t="shared" si="670"/>
        <v>0</v>
      </c>
      <c r="BF1796" t="str">
        <f t="shared" si="671"/>
        <v>Non Reimburseable</v>
      </c>
      <c r="BG1796" s="9">
        <f t="shared" si="672"/>
        <v>0</v>
      </c>
      <c r="BI1796" t="str">
        <f t="shared" si="673"/>
        <v>Non Reimburseable</v>
      </c>
      <c r="BJ1796" s="9">
        <f t="shared" si="674"/>
        <v>0</v>
      </c>
      <c r="BL1796" t="str">
        <f t="shared" si="675"/>
        <v>Non Reimburseable</v>
      </c>
      <c r="BM1796" s="9">
        <f t="shared" si="676"/>
        <v>0</v>
      </c>
      <c r="BO1796" t="str">
        <f t="shared" si="677"/>
        <v>Non Reimburseable</v>
      </c>
      <c r="BP1796" s="9">
        <f t="shared" si="678"/>
        <v>0</v>
      </c>
    </row>
    <row r="1797" spans="1:68" x14ac:dyDescent="0.25">
      <c r="A1797">
        <v>1221181</v>
      </c>
      <c r="B1797" t="s">
        <v>2123</v>
      </c>
      <c r="C1797">
        <v>258</v>
      </c>
      <c r="F1797" s="9">
        <f t="shared" si="679"/>
        <v>0</v>
      </c>
      <c r="G1797" s="9">
        <f t="shared" si="680"/>
        <v>297.03099999999995</v>
      </c>
      <c r="H1797" s="9">
        <f t="shared" si="681"/>
        <v>254.59799999999998</v>
      </c>
      <c r="I1797" s="9">
        <v>424.33</v>
      </c>
      <c r="K1797" t="s">
        <v>4100</v>
      </c>
      <c r="N1797" t="s">
        <v>4103</v>
      </c>
      <c r="O1797" s="9">
        <f t="shared" si="659"/>
        <v>40.396215999999995</v>
      </c>
      <c r="Q1797" t="s">
        <v>4103</v>
      </c>
      <c r="R1797" s="9">
        <f t="shared" si="660"/>
        <v>128.57199</v>
      </c>
      <c r="U1797" t="s">
        <v>4103</v>
      </c>
      <c r="V1797" s="9">
        <f t="shared" si="661"/>
        <v>173.55096999999998</v>
      </c>
      <c r="Y1797" t="s">
        <v>4103</v>
      </c>
      <c r="Z1797" s="9">
        <f t="shared" si="662"/>
        <v>297.03099999999995</v>
      </c>
      <c r="AA1797" t="s">
        <v>4103</v>
      </c>
      <c r="AC1797" t="s">
        <v>4103</v>
      </c>
      <c r="AD1797" s="9">
        <f t="shared" si="663"/>
        <v>127.29899999999999</v>
      </c>
      <c r="AG1797" t="s">
        <v>4103</v>
      </c>
      <c r="AH1797" s="9">
        <f t="shared" si="664"/>
        <v>198.11205000000001</v>
      </c>
      <c r="AK1797" t="s">
        <v>4103</v>
      </c>
      <c r="AL1797" s="9">
        <f t="shared" si="665"/>
        <v>271.57119999999998</v>
      </c>
      <c r="AO1797" t="s">
        <v>4103</v>
      </c>
      <c r="AP1797" s="9">
        <f t="shared" si="666"/>
        <v>101.83919999999999</v>
      </c>
      <c r="AS1797" t="s">
        <v>4103</v>
      </c>
      <c r="AT1797" s="9">
        <f t="shared" si="658"/>
        <v>0</v>
      </c>
      <c r="AW1797" t="str">
        <f t="shared" si="667"/>
        <v>POC</v>
      </c>
      <c r="AX1797" s="9">
        <f t="shared" si="668"/>
        <v>0</v>
      </c>
      <c r="AZ1797" t="s">
        <v>4158</v>
      </c>
      <c r="BA1797" s="9">
        <v>0</v>
      </c>
      <c r="BC1797" t="str">
        <f t="shared" si="669"/>
        <v>Non Reimburseable</v>
      </c>
      <c r="BD1797" s="9">
        <f t="shared" si="670"/>
        <v>0</v>
      </c>
      <c r="BF1797" t="str">
        <f t="shared" si="671"/>
        <v>Non Reimburseable</v>
      </c>
      <c r="BG1797" s="9">
        <f t="shared" si="672"/>
        <v>0</v>
      </c>
      <c r="BI1797" t="str">
        <f t="shared" si="673"/>
        <v>Non Reimburseable</v>
      </c>
      <c r="BJ1797" s="9">
        <f t="shared" si="674"/>
        <v>0</v>
      </c>
      <c r="BL1797" t="str">
        <f t="shared" si="675"/>
        <v>Non Reimburseable</v>
      </c>
      <c r="BM1797" s="9">
        <f t="shared" si="676"/>
        <v>0</v>
      </c>
      <c r="BO1797" t="str">
        <f t="shared" si="677"/>
        <v>Non Reimburseable</v>
      </c>
      <c r="BP1797" s="9">
        <f t="shared" si="678"/>
        <v>0</v>
      </c>
    </row>
    <row r="1798" spans="1:68" x14ac:dyDescent="0.25">
      <c r="A1798">
        <v>1221188</v>
      </c>
      <c r="B1798" t="s">
        <v>2124</v>
      </c>
      <c r="C1798">
        <v>258</v>
      </c>
      <c r="F1798" s="9">
        <f t="shared" si="679"/>
        <v>0</v>
      </c>
      <c r="G1798" s="9">
        <f t="shared" si="680"/>
        <v>362.80214999999998</v>
      </c>
      <c r="H1798" s="9">
        <f t="shared" si="681"/>
        <v>62.472000000000001</v>
      </c>
      <c r="I1798" s="9">
        <v>104.12</v>
      </c>
      <c r="K1798" t="s">
        <v>4100</v>
      </c>
      <c r="N1798" t="s">
        <v>4103</v>
      </c>
      <c r="O1798" s="9">
        <f t="shared" si="659"/>
        <v>9.9122240000000001</v>
      </c>
      <c r="Q1798" t="s">
        <v>4103</v>
      </c>
      <c r="R1798" s="9">
        <f t="shared" si="660"/>
        <v>31.548359999999999</v>
      </c>
      <c r="U1798" t="s">
        <v>4103</v>
      </c>
      <c r="V1798" s="9">
        <f t="shared" si="661"/>
        <v>42.585079999999998</v>
      </c>
      <c r="Y1798" t="s">
        <v>4103</v>
      </c>
      <c r="Z1798" s="9">
        <f t="shared" si="662"/>
        <v>72.884</v>
      </c>
      <c r="AA1798" t="s">
        <v>4103</v>
      </c>
      <c r="AC1798" t="s">
        <v>4103</v>
      </c>
      <c r="AD1798" s="9">
        <f t="shared" si="663"/>
        <v>31.236000000000001</v>
      </c>
      <c r="AG1798" t="s">
        <v>4103</v>
      </c>
      <c r="AH1798" s="9">
        <f t="shared" si="664"/>
        <v>362.80214999999998</v>
      </c>
      <c r="AK1798" t="s">
        <v>4103</v>
      </c>
      <c r="AL1798" s="9">
        <f t="shared" si="665"/>
        <v>66.636800000000008</v>
      </c>
      <c r="AO1798" t="s">
        <v>4103</v>
      </c>
      <c r="AP1798" s="9">
        <f t="shared" si="666"/>
        <v>24.988800000000001</v>
      </c>
      <c r="AS1798" t="s">
        <v>4103</v>
      </c>
      <c r="AT1798" s="9">
        <f t="shared" si="658"/>
        <v>0</v>
      </c>
      <c r="AW1798" t="str">
        <f t="shared" si="667"/>
        <v>POC</v>
      </c>
      <c r="AX1798" s="9">
        <f t="shared" si="668"/>
        <v>0</v>
      </c>
      <c r="AZ1798" t="s">
        <v>4158</v>
      </c>
      <c r="BA1798" s="9">
        <v>0</v>
      </c>
      <c r="BC1798" t="str">
        <f t="shared" si="669"/>
        <v>Non Reimburseable</v>
      </c>
      <c r="BD1798" s="9">
        <f t="shared" si="670"/>
        <v>0</v>
      </c>
      <c r="BF1798" t="str">
        <f t="shared" si="671"/>
        <v>Non Reimburseable</v>
      </c>
      <c r="BG1798" s="9">
        <f t="shared" si="672"/>
        <v>0</v>
      </c>
      <c r="BI1798" t="str">
        <f t="shared" si="673"/>
        <v>Non Reimburseable</v>
      </c>
      <c r="BJ1798" s="9">
        <f t="shared" si="674"/>
        <v>0</v>
      </c>
      <c r="BL1798" t="str">
        <f t="shared" si="675"/>
        <v>Non Reimburseable</v>
      </c>
      <c r="BM1798" s="9">
        <f t="shared" si="676"/>
        <v>0</v>
      </c>
      <c r="BO1798" t="str">
        <f t="shared" si="677"/>
        <v>Non Reimburseable</v>
      </c>
      <c r="BP1798" s="9">
        <f t="shared" si="678"/>
        <v>0</v>
      </c>
    </row>
    <row r="1799" spans="1:68" x14ac:dyDescent="0.25">
      <c r="A1799">
        <v>1221197</v>
      </c>
      <c r="B1799" t="s">
        <v>2125</v>
      </c>
      <c r="C1799">
        <v>258</v>
      </c>
      <c r="F1799" s="9">
        <f t="shared" si="679"/>
        <v>0</v>
      </c>
      <c r="G1799" s="9">
        <f t="shared" si="680"/>
        <v>266.74199999999996</v>
      </c>
      <c r="H1799" s="9">
        <f t="shared" si="681"/>
        <v>228.636</v>
      </c>
      <c r="I1799" s="9">
        <v>381.06</v>
      </c>
      <c r="K1799" t="s">
        <v>4100</v>
      </c>
      <c r="N1799" t="s">
        <v>4103</v>
      </c>
      <c r="O1799" s="9">
        <f t="shared" si="659"/>
        <v>36.276911999999996</v>
      </c>
      <c r="Q1799" t="s">
        <v>4103</v>
      </c>
      <c r="R1799" s="9">
        <f t="shared" si="660"/>
        <v>115.46118</v>
      </c>
      <c r="U1799" t="s">
        <v>4103</v>
      </c>
      <c r="V1799" s="9">
        <f t="shared" si="661"/>
        <v>155.85353999999998</v>
      </c>
      <c r="Y1799" t="s">
        <v>4103</v>
      </c>
      <c r="Z1799" s="9">
        <f t="shared" si="662"/>
        <v>266.74199999999996</v>
      </c>
      <c r="AA1799" t="s">
        <v>4103</v>
      </c>
      <c r="AC1799" t="s">
        <v>4103</v>
      </c>
      <c r="AD1799" s="9">
        <f t="shared" si="663"/>
        <v>114.318</v>
      </c>
      <c r="AG1799" t="s">
        <v>4103</v>
      </c>
      <c r="AH1799" s="9">
        <f t="shared" si="664"/>
        <v>89.022599999999997</v>
      </c>
      <c r="AK1799" t="s">
        <v>4103</v>
      </c>
      <c r="AL1799" s="9">
        <f t="shared" si="665"/>
        <v>243.8784</v>
      </c>
      <c r="AO1799" t="s">
        <v>4103</v>
      </c>
      <c r="AP1799" s="9">
        <f t="shared" si="666"/>
        <v>91.454399999999993</v>
      </c>
      <c r="AS1799" t="s">
        <v>4103</v>
      </c>
      <c r="AT1799" s="9">
        <f t="shared" si="658"/>
        <v>0</v>
      </c>
      <c r="AW1799" t="str">
        <f t="shared" si="667"/>
        <v>POC</v>
      </c>
      <c r="AX1799" s="9">
        <f t="shared" si="668"/>
        <v>0</v>
      </c>
      <c r="AZ1799" t="s">
        <v>4158</v>
      </c>
      <c r="BA1799" s="9">
        <v>0</v>
      </c>
      <c r="BC1799" t="str">
        <f t="shared" si="669"/>
        <v>Non Reimburseable</v>
      </c>
      <c r="BD1799" s="9">
        <f t="shared" si="670"/>
        <v>0</v>
      </c>
      <c r="BF1799" t="str">
        <f t="shared" si="671"/>
        <v>Non Reimburseable</v>
      </c>
      <c r="BG1799" s="9">
        <f t="shared" si="672"/>
        <v>0</v>
      </c>
      <c r="BI1799" t="str">
        <f t="shared" si="673"/>
        <v>Non Reimburseable</v>
      </c>
      <c r="BJ1799" s="9">
        <f t="shared" si="674"/>
        <v>0</v>
      </c>
      <c r="BL1799" t="str">
        <f t="shared" si="675"/>
        <v>Non Reimburseable</v>
      </c>
      <c r="BM1799" s="9">
        <f t="shared" si="676"/>
        <v>0</v>
      </c>
      <c r="BO1799" t="str">
        <f t="shared" si="677"/>
        <v>Non Reimburseable</v>
      </c>
      <c r="BP1799" s="9">
        <f t="shared" si="678"/>
        <v>0</v>
      </c>
    </row>
    <row r="1800" spans="1:68" x14ac:dyDescent="0.25">
      <c r="A1800">
        <v>1221300</v>
      </c>
      <c r="B1800" t="s">
        <v>1868</v>
      </c>
      <c r="C1800">
        <v>258</v>
      </c>
      <c r="F1800" s="9">
        <f t="shared" si="679"/>
        <v>0</v>
      </c>
      <c r="G1800" s="9">
        <f t="shared" si="680"/>
        <v>325.80630000000002</v>
      </c>
      <c r="H1800" s="9">
        <f t="shared" si="681"/>
        <v>58.163999999999994</v>
      </c>
      <c r="I1800" s="9">
        <v>96.94</v>
      </c>
      <c r="K1800" t="s">
        <v>4100</v>
      </c>
      <c r="N1800" t="s">
        <v>4103</v>
      </c>
      <c r="O1800" s="9">
        <f t="shared" si="659"/>
        <v>9.2286879999999982</v>
      </c>
      <c r="Q1800" t="s">
        <v>4103</v>
      </c>
      <c r="R1800" s="9">
        <f t="shared" si="660"/>
        <v>29.372819999999997</v>
      </c>
      <c r="U1800" t="s">
        <v>4103</v>
      </c>
      <c r="V1800" s="9">
        <f t="shared" si="661"/>
        <v>39.64846</v>
      </c>
      <c r="Y1800" t="s">
        <v>4103</v>
      </c>
      <c r="Z1800" s="9">
        <f t="shared" si="662"/>
        <v>67.85799999999999</v>
      </c>
      <c r="AA1800" t="s">
        <v>4103</v>
      </c>
      <c r="AC1800" t="s">
        <v>4103</v>
      </c>
      <c r="AD1800" s="9">
        <f t="shared" si="663"/>
        <v>29.081999999999997</v>
      </c>
      <c r="AG1800" t="s">
        <v>4103</v>
      </c>
      <c r="AH1800" s="9">
        <f t="shared" si="664"/>
        <v>325.80630000000002</v>
      </c>
      <c r="AK1800" t="s">
        <v>4103</v>
      </c>
      <c r="AL1800" s="9">
        <f t="shared" si="665"/>
        <v>62.041600000000003</v>
      </c>
      <c r="AO1800" t="s">
        <v>4103</v>
      </c>
      <c r="AP1800" s="9">
        <f t="shared" si="666"/>
        <v>23.265599999999999</v>
      </c>
      <c r="AS1800" t="s">
        <v>4103</v>
      </c>
      <c r="AT1800" s="9">
        <f t="shared" si="658"/>
        <v>0</v>
      </c>
      <c r="AW1800" t="str">
        <f t="shared" si="667"/>
        <v>POC</v>
      </c>
      <c r="AX1800" s="9">
        <f t="shared" si="668"/>
        <v>0</v>
      </c>
      <c r="AZ1800" t="s">
        <v>4158</v>
      </c>
      <c r="BA1800" s="9">
        <v>0</v>
      </c>
      <c r="BC1800" t="str">
        <f t="shared" si="669"/>
        <v>Non Reimburseable</v>
      </c>
      <c r="BD1800" s="9">
        <f t="shared" si="670"/>
        <v>0</v>
      </c>
      <c r="BF1800" t="str">
        <f t="shared" si="671"/>
        <v>Non Reimburseable</v>
      </c>
      <c r="BG1800" s="9">
        <f t="shared" si="672"/>
        <v>0</v>
      </c>
      <c r="BI1800" t="str">
        <f t="shared" si="673"/>
        <v>Non Reimburseable</v>
      </c>
      <c r="BJ1800" s="9">
        <f t="shared" si="674"/>
        <v>0</v>
      </c>
      <c r="BL1800" t="str">
        <f t="shared" si="675"/>
        <v>Non Reimburseable</v>
      </c>
      <c r="BM1800" s="9">
        <f t="shared" si="676"/>
        <v>0</v>
      </c>
      <c r="BO1800" t="str">
        <f t="shared" si="677"/>
        <v>Non Reimburseable</v>
      </c>
      <c r="BP1800" s="9">
        <f t="shared" si="678"/>
        <v>0</v>
      </c>
    </row>
    <row r="1801" spans="1:68" x14ac:dyDescent="0.25">
      <c r="A1801">
        <v>1221321</v>
      </c>
      <c r="B1801" t="s">
        <v>2126</v>
      </c>
      <c r="C1801">
        <v>258</v>
      </c>
      <c r="F1801" s="9">
        <f t="shared" si="679"/>
        <v>0</v>
      </c>
      <c r="G1801" s="9">
        <f t="shared" si="680"/>
        <v>176.41399999999999</v>
      </c>
      <c r="H1801" s="9">
        <f t="shared" si="681"/>
        <v>151.21199999999999</v>
      </c>
      <c r="I1801" s="9">
        <v>252.02</v>
      </c>
      <c r="K1801" t="s">
        <v>4100</v>
      </c>
      <c r="N1801" t="s">
        <v>4103</v>
      </c>
      <c r="O1801" s="9">
        <f t="shared" si="659"/>
        <v>23.992304000000001</v>
      </c>
      <c r="Q1801" t="s">
        <v>4103</v>
      </c>
      <c r="R1801" s="9">
        <f t="shared" si="660"/>
        <v>76.36206</v>
      </c>
      <c r="U1801" t="s">
        <v>4103</v>
      </c>
      <c r="V1801" s="9">
        <f t="shared" si="661"/>
        <v>103.07617999999999</v>
      </c>
      <c r="Y1801" t="s">
        <v>4103</v>
      </c>
      <c r="Z1801" s="9">
        <f t="shared" si="662"/>
        <v>176.41399999999999</v>
      </c>
      <c r="AA1801" t="s">
        <v>4103</v>
      </c>
      <c r="AC1801" t="s">
        <v>4103</v>
      </c>
      <c r="AD1801" s="9">
        <f t="shared" si="663"/>
        <v>75.605999999999995</v>
      </c>
      <c r="AG1801" t="s">
        <v>4103</v>
      </c>
      <c r="AH1801" s="9">
        <f t="shared" si="664"/>
        <v>82.88369999999999</v>
      </c>
      <c r="AK1801" t="s">
        <v>4103</v>
      </c>
      <c r="AL1801" s="9">
        <f t="shared" si="665"/>
        <v>161.2928</v>
      </c>
      <c r="AO1801" t="s">
        <v>4103</v>
      </c>
      <c r="AP1801" s="9">
        <f t="shared" si="666"/>
        <v>60.4848</v>
      </c>
      <c r="AS1801" t="s">
        <v>4103</v>
      </c>
      <c r="AT1801" s="9">
        <f t="shared" si="658"/>
        <v>0</v>
      </c>
      <c r="AW1801" t="str">
        <f t="shared" si="667"/>
        <v>POC</v>
      </c>
      <c r="AX1801" s="9">
        <f t="shared" si="668"/>
        <v>0</v>
      </c>
      <c r="AZ1801" t="s">
        <v>4158</v>
      </c>
      <c r="BA1801" s="9">
        <v>0</v>
      </c>
      <c r="BC1801" t="str">
        <f t="shared" si="669"/>
        <v>Non Reimburseable</v>
      </c>
      <c r="BD1801" s="9">
        <f t="shared" si="670"/>
        <v>0</v>
      </c>
      <c r="BF1801" t="str">
        <f t="shared" si="671"/>
        <v>Non Reimburseable</v>
      </c>
      <c r="BG1801" s="9">
        <f t="shared" si="672"/>
        <v>0</v>
      </c>
      <c r="BI1801" t="str">
        <f t="shared" si="673"/>
        <v>Non Reimburseable</v>
      </c>
      <c r="BJ1801" s="9">
        <f t="shared" si="674"/>
        <v>0</v>
      </c>
      <c r="BL1801" t="str">
        <f t="shared" si="675"/>
        <v>Non Reimburseable</v>
      </c>
      <c r="BM1801" s="9">
        <f t="shared" si="676"/>
        <v>0</v>
      </c>
      <c r="BO1801" t="str">
        <f t="shared" si="677"/>
        <v>Non Reimburseable</v>
      </c>
      <c r="BP1801" s="9">
        <f t="shared" si="678"/>
        <v>0</v>
      </c>
    </row>
    <row r="1802" spans="1:68" x14ac:dyDescent="0.25">
      <c r="A1802">
        <v>1221322</v>
      </c>
      <c r="B1802" t="s">
        <v>2127</v>
      </c>
      <c r="C1802">
        <v>258</v>
      </c>
      <c r="F1802" s="9">
        <f t="shared" si="679"/>
        <v>0</v>
      </c>
      <c r="G1802" s="9">
        <f t="shared" si="680"/>
        <v>215.47710000000001</v>
      </c>
      <c r="H1802" s="9">
        <f t="shared" si="681"/>
        <v>151.21199999999999</v>
      </c>
      <c r="I1802" s="9">
        <v>252.02</v>
      </c>
      <c r="K1802" t="s">
        <v>4100</v>
      </c>
      <c r="N1802" t="s">
        <v>4103</v>
      </c>
      <c r="O1802" s="9">
        <f t="shared" si="659"/>
        <v>23.992304000000001</v>
      </c>
      <c r="Q1802" t="s">
        <v>4103</v>
      </c>
      <c r="R1802" s="9">
        <f t="shared" si="660"/>
        <v>76.36206</v>
      </c>
      <c r="U1802" t="s">
        <v>4103</v>
      </c>
      <c r="V1802" s="9">
        <f t="shared" si="661"/>
        <v>103.07617999999999</v>
      </c>
      <c r="Y1802" t="s">
        <v>4103</v>
      </c>
      <c r="Z1802" s="9">
        <f t="shared" si="662"/>
        <v>176.41399999999999</v>
      </c>
      <c r="AA1802" t="s">
        <v>4103</v>
      </c>
      <c r="AC1802" t="s">
        <v>4103</v>
      </c>
      <c r="AD1802" s="9">
        <f t="shared" si="663"/>
        <v>75.605999999999995</v>
      </c>
      <c r="AG1802" t="s">
        <v>4103</v>
      </c>
      <c r="AH1802" s="9">
        <f t="shared" si="664"/>
        <v>215.47710000000001</v>
      </c>
      <c r="AK1802" t="s">
        <v>4103</v>
      </c>
      <c r="AL1802" s="9">
        <f t="shared" si="665"/>
        <v>161.2928</v>
      </c>
      <c r="AO1802" t="s">
        <v>4103</v>
      </c>
      <c r="AP1802" s="9">
        <f t="shared" si="666"/>
        <v>60.4848</v>
      </c>
      <c r="AS1802" t="s">
        <v>4103</v>
      </c>
      <c r="AT1802" s="9">
        <f t="shared" si="658"/>
        <v>0</v>
      </c>
      <c r="AW1802" t="str">
        <f t="shared" si="667"/>
        <v>POC</v>
      </c>
      <c r="AX1802" s="9">
        <f t="shared" si="668"/>
        <v>0</v>
      </c>
      <c r="AZ1802" t="s">
        <v>4158</v>
      </c>
      <c r="BA1802" s="9">
        <v>0</v>
      </c>
      <c r="BC1802" t="str">
        <f t="shared" si="669"/>
        <v>Non Reimburseable</v>
      </c>
      <c r="BD1802" s="9">
        <f t="shared" si="670"/>
        <v>0</v>
      </c>
      <c r="BF1802" t="str">
        <f t="shared" si="671"/>
        <v>Non Reimburseable</v>
      </c>
      <c r="BG1802" s="9">
        <f t="shared" si="672"/>
        <v>0</v>
      </c>
      <c r="BI1802" t="str">
        <f t="shared" si="673"/>
        <v>Non Reimburseable</v>
      </c>
      <c r="BJ1802" s="9">
        <f t="shared" si="674"/>
        <v>0</v>
      </c>
      <c r="BL1802" t="str">
        <f t="shared" si="675"/>
        <v>Non Reimburseable</v>
      </c>
      <c r="BM1802" s="9">
        <f t="shared" si="676"/>
        <v>0</v>
      </c>
      <c r="BO1802" t="str">
        <f t="shared" si="677"/>
        <v>Non Reimburseable</v>
      </c>
      <c r="BP1802" s="9">
        <f t="shared" si="678"/>
        <v>0</v>
      </c>
    </row>
    <row r="1803" spans="1:68" x14ac:dyDescent="0.25">
      <c r="A1803">
        <v>1221367</v>
      </c>
      <c r="B1803" t="s">
        <v>2128</v>
      </c>
      <c r="C1803">
        <v>258</v>
      </c>
      <c r="F1803" s="9">
        <f t="shared" si="679"/>
        <v>0</v>
      </c>
      <c r="G1803" s="9">
        <f t="shared" si="680"/>
        <v>301.30099999999999</v>
      </c>
      <c r="H1803" s="9">
        <f t="shared" si="681"/>
        <v>258.25799999999998</v>
      </c>
      <c r="I1803" s="9">
        <v>430.43</v>
      </c>
      <c r="K1803" t="s">
        <v>4100</v>
      </c>
      <c r="N1803" t="s">
        <v>4103</v>
      </c>
      <c r="O1803" s="9">
        <f t="shared" si="659"/>
        <v>40.976935999999995</v>
      </c>
      <c r="Q1803" t="s">
        <v>4103</v>
      </c>
      <c r="R1803" s="9">
        <f t="shared" si="660"/>
        <v>130.42028999999999</v>
      </c>
      <c r="U1803" t="s">
        <v>4103</v>
      </c>
      <c r="V1803" s="9">
        <f t="shared" si="661"/>
        <v>176.04586999999998</v>
      </c>
      <c r="Y1803" t="s">
        <v>4103</v>
      </c>
      <c r="Z1803" s="9">
        <f t="shared" si="662"/>
        <v>301.30099999999999</v>
      </c>
      <c r="AA1803" t="s">
        <v>4103</v>
      </c>
      <c r="AC1803" t="s">
        <v>4103</v>
      </c>
      <c r="AD1803" s="9">
        <f t="shared" si="663"/>
        <v>129.12899999999999</v>
      </c>
      <c r="AG1803" t="s">
        <v>4103</v>
      </c>
      <c r="AH1803" s="9">
        <f t="shared" si="664"/>
        <v>215.47710000000001</v>
      </c>
      <c r="AK1803" t="s">
        <v>4103</v>
      </c>
      <c r="AL1803" s="9">
        <f t="shared" si="665"/>
        <v>275.47520000000003</v>
      </c>
      <c r="AO1803" t="s">
        <v>4103</v>
      </c>
      <c r="AP1803" s="9">
        <f t="shared" si="666"/>
        <v>103.3032</v>
      </c>
      <c r="AS1803" t="s">
        <v>4103</v>
      </c>
      <c r="AT1803" s="9">
        <f t="shared" si="658"/>
        <v>0</v>
      </c>
      <c r="AW1803" t="str">
        <f t="shared" si="667"/>
        <v>POC</v>
      </c>
      <c r="AX1803" s="9">
        <f t="shared" si="668"/>
        <v>0</v>
      </c>
      <c r="AZ1803" t="s">
        <v>4158</v>
      </c>
      <c r="BA1803" s="9">
        <v>0</v>
      </c>
      <c r="BC1803" t="str">
        <f t="shared" si="669"/>
        <v>Non Reimburseable</v>
      </c>
      <c r="BD1803" s="9">
        <f t="shared" si="670"/>
        <v>0</v>
      </c>
      <c r="BF1803" t="str">
        <f t="shared" si="671"/>
        <v>Non Reimburseable</v>
      </c>
      <c r="BG1803" s="9">
        <f t="shared" si="672"/>
        <v>0</v>
      </c>
      <c r="BI1803" t="str">
        <f t="shared" si="673"/>
        <v>Non Reimburseable</v>
      </c>
      <c r="BJ1803" s="9">
        <f t="shared" si="674"/>
        <v>0</v>
      </c>
      <c r="BL1803" t="str">
        <f t="shared" si="675"/>
        <v>Non Reimburseable</v>
      </c>
      <c r="BM1803" s="9">
        <f t="shared" si="676"/>
        <v>0</v>
      </c>
      <c r="BO1803" t="str">
        <f t="shared" si="677"/>
        <v>Non Reimburseable</v>
      </c>
      <c r="BP1803" s="9">
        <f t="shared" si="678"/>
        <v>0</v>
      </c>
    </row>
    <row r="1804" spans="1:68" x14ac:dyDescent="0.25">
      <c r="A1804">
        <v>282920</v>
      </c>
      <c r="B1804" t="s">
        <v>58</v>
      </c>
      <c r="C1804">
        <v>260</v>
      </c>
      <c r="D1804">
        <v>96360</v>
      </c>
      <c r="F1804" s="9">
        <f t="shared" si="679"/>
        <v>0</v>
      </c>
      <c r="G1804" s="9">
        <f t="shared" si="680"/>
        <v>752.5</v>
      </c>
      <c r="H1804" s="9">
        <f t="shared" si="681"/>
        <v>645</v>
      </c>
      <c r="I1804" s="9">
        <v>1075</v>
      </c>
      <c r="K1804" t="s">
        <v>4100</v>
      </c>
      <c r="N1804" t="s">
        <v>4103</v>
      </c>
      <c r="O1804" s="9">
        <f t="shared" si="659"/>
        <v>102.33999999999999</v>
      </c>
      <c r="Q1804" t="s">
        <v>4103</v>
      </c>
      <c r="R1804" s="9">
        <f t="shared" ref="R1804:R1822" si="682">I1804*0</f>
        <v>0</v>
      </c>
      <c r="U1804" t="s">
        <v>4103</v>
      </c>
      <c r="V1804" s="9">
        <f t="shared" si="661"/>
        <v>439.67499999999995</v>
      </c>
      <c r="Y1804" t="s">
        <v>4103</v>
      </c>
      <c r="Z1804" s="9">
        <f t="shared" si="662"/>
        <v>752.5</v>
      </c>
      <c r="AA1804" t="s">
        <v>4103</v>
      </c>
      <c r="AC1804" t="s">
        <v>4103</v>
      </c>
      <c r="AD1804" s="9">
        <f t="shared" si="663"/>
        <v>322.5</v>
      </c>
      <c r="AG1804" t="s">
        <v>4103</v>
      </c>
      <c r="AH1804" s="9">
        <f t="shared" si="664"/>
        <v>368.01765</v>
      </c>
      <c r="AK1804" t="s">
        <v>4103</v>
      </c>
      <c r="AL1804" s="9">
        <f t="shared" si="665"/>
        <v>688</v>
      </c>
      <c r="AO1804" t="s">
        <v>4134</v>
      </c>
      <c r="AP1804" s="9">
        <v>215</v>
      </c>
      <c r="AS1804" t="s">
        <v>4103</v>
      </c>
      <c r="AT1804" s="9">
        <f t="shared" si="658"/>
        <v>0</v>
      </c>
      <c r="AW1804" t="str">
        <f t="shared" si="667"/>
        <v>POC</v>
      </c>
      <c r="AX1804" s="9">
        <f t="shared" si="668"/>
        <v>0</v>
      </c>
      <c r="AZ1804" t="s">
        <v>4151</v>
      </c>
      <c r="BA1804" s="9">
        <v>191.08</v>
      </c>
      <c r="BC1804" t="str">
        <f t="shared" si="669"/>
        <v>APCs</v>
      </c>
      <c r="BD1804" s="9">
        <f t="shared" si="670"/>
        <v>191.08</v>
      </c>
      <c r="BF1804" t="str">
        <f t="shared" si="671"/>
        <v>APCs</v>
      </c>
      <c r="BG1804" s="9">
        <f t="shared" si="672"/>
        <v>191.08</v>
      </c>
      <c r="BI1804" t="str">
        <f t="shared" si="673"/>
        <v>APCs</v>
      </c>
      <c r="BJ1804" s="9">
        <f t="shared" si="674"/>
        <v>191.08</v>
      </c>
      <c r="BL1804" t="str">
        <f t="shared" si="675"/>
        <v>APCs</v>
      </c>
      <c r="BM1804" s="9">
        <f t="shared" si="676"/>
        <v>191.08</v>
      </c>
      <c r="BO1804" t="str">
        <f t="shared" si="677"/>
        <v>APCs</v>
      </c>
      <c r="BP1804" s="9">
        <f t="shared" si="678"/>
        <v>191.08</v>
      </c>
    </row>
    <row r="1805" spans="1:68" x14ac:dyDescent="0.25">
      <c r="A1805">
        <v>1522101</v>
      </c>
      <c r="B1805" t="s">
        <v>58</v>
      </c>
      <c r="C1805">
        <v>260</v>
      </c>
      <c r="D1805">
        <v>96360</v>
      </c>
      <c r="F1805" s="9">
        <f t="shared" si="679"/>
        <v>0</v>
      </c>
      <c r="G1805" s="9">
        <f t="shared" si="680"/>
        <v>919.125</v>
      </c>
      <c r="H1805" s="9">
        <f t="shared" si="681"/>
        <v>644.86199999999997</v>
      </c>
      <c r="I1805" s="9">
        <v>1074.77</v>
      </c>
      <c r="K1805" t="s">
        <v>4100</v>
      </c>
      <c r="N1805" t="s">
        <v>4103</v>
      </c>
      <c r="O1805" s="9">
        <f t="shared" si="659"/>
        <v>102.31810399999999</v>
      </c>
      <c r="Q1805" t="s">
        <v>4103</v>
      </c>
      <c r="R1805" s="9">
        <f t="shared" si="682"/>
        <v>0</v>
      </c>
      <c r="U1805" t="s">
        <v>4103</v>
      </c>
      <c r="V1805" s="9">
        <f t="shared" si="661"/>
        <v>439.58092999999997</v>
      </c>
      <c r="Y1805" t="s">
        <v>4103</v>
      </c>
      <c r="Z1805" s="9">
        <f t="shared" si="662"/>
        <v>752.33899999999994</v>
      </c>
      <c r="AA1805" t="s">
        <v>4103</v>
      </c>
      <c r="AC1805" t="s">
        <v>4103</v>
      </c>
      <c r="AD1805" s="9">
        <f t="shared" si="663"/>
        <v>322.43099999999998</v>
      </c>
      <c r="AG1805" t="s">
        <v>4103</v>
      </c>
      <c r="AH1805" s="9">
        <f t="shared" si="664"/>
        <v>919.125</v>
      </c>
      <c r="AK1805" t="s">
        <v>4103</v>
      </c>
      <c r="AL1805" s="9">
        <f t="shared" si="665"/>
        <v>687.8528</v>
      </c>
      <c r="AO1805" t="s">
        <v>4134</v>
      </c>
      <c r="AP1805" s="9">
        <v>215</v>
      </c>
      <c r="AS1805" t="s">
        <v>4103</v>
      </c>
      <c r="AT1805" s="9">
        <f t="shared" si="658"/>
        <v>0</v>
      </c>
      <c r="AW1805" t="str">
        <f t="shared" si="667"/>
        <v>POC</v>
      </c>
      <c r="AX1805" s="9">
        <f t="shared" si="668"/>
        <v>0</v>
      </c>
      <c r="AZ1805" t="s">
        <v>4151</v>
      </c>
      <c r="BA1805" s="9">
        <v>191.08</v>
      </c>
      <c r="BC1805" t="str">
        <f t="shared" si="669"/>
        <v>APCs</v>
      </c>
      <c r="BD1805" s="9">
        <f t="shared" si="670"/>
        <v>191.08</v>
      </c>
      <c r="BF1805" t="str">
        <f t="shared" si="671"/>
        <v>APCs</v>
      </c>
      <c r="BG1805" s="9">
        <f t="shared" si="672"/>
        <v>191.08</v>
      </c>
      <c r="BI1805" t="str">
        <f t="shared" si="673"/>
        <v>APCs</v>
      </c>
      <c r="BJ1805" s="9">
        <f t="shared" si="674"/>
        <v>191.08</v>
      </c>
      <c r="BL1805" t="str">
        <f t="shared" si="675"/>
        <v>APCs</v>
      </c>
      <c r="BM1805" s="9">
        <f t="shared" si="676"/>
        <v>191.08</v>
      </c>
      <c r="BO1805" t="str">
        <f t="shared" si="677"/>
        <v>APCs</v>
      </c>
      <c r="BP1805" s="9">
        <f t="shared" si="678"/>
        <v>191.08</v>
      </c>
    </row>
    <row r="1806" spans="1:68" x14ac:dyDescent="0.25">
      <c r="A1806">
        <v>282921</v>
      </c>
      <c r="B1806" t="s">
        <v>59</v>
      </c>
      <c r="C1806">
        <v>260</v>
      </c>
      <c r="D1806">
        <v>96361</v>
      </c>
      <c r="F1806" s="9">
        <f t="shared" si="679"/>
        <v>0</v>
      </c>
      <c r="G1806" s="9">
        <f t="shared" si="680"/>
        <v>918.92834999999991</v>
      </c>
      <c r="H1806" s="9">
        <f t="shared" si="681"/>
        <v>185.07599999999999</v>
      </c>
      <c r="I1806" s="9">
        <v>308.45999999999998</v>
      </c>
      <c r="K1806" t="s">
        <v>4100</v>
      </c>
      <c r="N1806" t="s">
        <v>4103</v>
      </c>
      <c r="O1806" s="9">
        <f t="shared" si="659"/>
        <v>29.365391999999996</v>
      </c>
      <c r="Q1806" t="s">
        <v>4103</v>
      </c>
      <c r="R1806" s="9">
        <f t="shared" si="682"/>
        <v>0</v>
      </c>
      <c r="U1806" t="s">
        <v>4103</v>
      </c>
      <c r="V1806" s="9">
        <f t="shared" si="661"/>
        <v>126.16013999999998</v>
      </c>
      <c r="Y1806" t="s">
        <v>4103</v>
      </c>
      <c r="Z1806" s="9">
        <f t="shared" si="662"/>
        <v>215.92199999999997</v>
      </c>
      <c r="AA1806" t="s">
        <v>4103</v>
      </c>
      <c r="AC1806" t="s">
        <v>4103</v>
      </c>
      <c r="AD1806" s="9">
        <f t="shared" si="663"/>
        <v>92.537999999999997</v>
      </c>
      <c r="AG1806" t="s">
        <v>4103</v>
      </c>
      <c r="AH1806" s="9">
        <f t="shared" si="664"/>
        <v>918.92834999999991</v>
      </c>
      <c r="AK1806" t="s">
        <v>4103</v>
      </c>
      <c r="AL1806" s="9">
        <f t="shared" si="665"/>
        <v>197.4144</v>
      </c>
      <c r="AO1806" t="s">
        <v>4134</v>
      </c>
      <c r="AP1806" s="9">
        <v>215</v>
      </c>
      <c r="AS1806" t="s">
        <v>4103</v>
      </c>
      <c r="AT1806" s="9">
        <f t="shared" si="658"/>
        <v>0</v>
      </c>
      <c r="AW1806" t="str">
        <f t="shared" si="667"/>
        <v>POC</v>
      </c>
      <c r="AX1806" s="9">
        <f t="shared" si="668"/>
        <v>0</v>
      </c>
      <c r="AZ1806" t="s">
        <v>4151</v>
      </c>
      <c r="BA1806" s="9">
        <v>42.35</v>
      </c>
      <c r="BC1806" t="str">
        <f t="shared" si="669"/>
        <v>APCs</v>
      </c>
      <c r="BD1806" s="9">
        <f t="shared" si="670"/>
        <v>42.35</v>
      </c>
      <c r="BF1806" t="str">
        <f t="shared" si="671"/>
        <v>APCs</v>
      </c>
      <c r="BG1806" s="9">
        <f t="shared" si="672"/>
        <v>42.35</v>
      </c>
      <c r="BI1806" t="str">
        <f t="shared" si="673"/>
        <v>APCs</v>
      </c>
      <c r="BJ1806" s="9">
        <f t="shared" si="674"/>
        <v>42.35</v>
      </c>
      <c r="BL1806" t="str">
        <f t="shared" si="675"/>
        <v>APCs</v>
      </c>
      <c r="BM1806" s="9">
        <f t="shared" si="676"/>
        <v>42.35</v>
      </c>
      <c r="BO1806" t="str">
        <f t="shared" si="677"/>
        <v>APCs</v>
      </c>
      <c r="BP1806" s="9">
        <f t="shared" si="678"/>
        <v>42.35</v>
      </c>
    </row>
    <row r="1807" spans="1:68" x14ac:dyDescent="0.25">
      <c r="A1807">
        <v>1522102</v>
      </c>
      <c r="B1807" t="s">
        <v>59</v>
      </c>
      <c r="C1807">
        <v>260</v>
      </c>
      <c r="D1807">
        <v>96361</v>
      </c>
      <c r="F1807" s="9">
        <f t="shared" si="679"/>
        <v>0</v>
      </c>
      <c r="G1807" s="9">
        <f t="shared" si="680"/>
        <v>263.73329999999999</v>
      </c>
      <c r="H1807" s="9">
        <f t="shared" si="681"/>
        <v>185.07599999999999</v>
      </c>
      <c r="I1807" s="9">
        <v>308.45999999999998</v>
      </c>
      <c r="K1807" t="s">
        <v>4100</v>
      </c>
      <c r="N1807" t="s">
        <v>4103</v>
      </c>
      <c r="O1807" s="9">
        <f t="shared" si="659"/>
        <v>29.365391999999996</v>
      </c>
      <c r="Q1807" t="s">
        <v>4103</v>
      </c>
      <c r="R1807" s="9">
        <f t="shared" si="682"/>
        <v>0</v>
      </c>
      <c r="U1807" t="s">
        <v>4103</v>
      </c>
      <c r="V1807" s="9">
        <f t="shared" si="661"/>
        <v>126.16013999999998</v>
      </c>
      <c r="Y1807" t="s">
        <v>4103</v>
      </c>
      <c r="Z1807" s="9">
        <f t="shared" si="662"/>
        <v>215.92199999999997</v>
      </c>
      <c r="AA1807" t="s">
        <v>4103</v>
      </c>
      <c r="AC1807" t="s">
        <v>4103</v>
      </c>
      <c r="AD1807" s="9">
        <f t="shared" si="663"/>
        <v>92.537999999999997</v>
      </c>
      <c r="AG1807" t="s">
        <v>4103</v>
      </c>
      <c r="AH1807" s="9">
        <f t="shared" si="664"/>
        <v>263.73329999999999</v>
      </c>
      <c r="AK1807" t="s">
        <v>4103</v>
      </c>
      <c r="AL1807" s="9">
        <f t="shared" si="665"/>
        <v>197.4144</v>
      </c>
      <c r="AO1807" t="s">
        <v>4134</v>
      </c>
      <c r="AP1807" s="9">
        <v>215</v>
      </c>
      <c r="AS1807" t="s">
        <v>4103</v>
      </c>
      <c r="AT1807" s="9">
        <f t="shared" si="658"/>
        <v>0</v>
      </c>
      <c r="AW1807" t="str">
        <f t="shared" si="667"/>
        <v>POC</v>
      </c>
      <c r="AX1807" s="9">
        <f t="shared" si="668"/>
        <v>0</v>
      </c>
      <c r="AZ1807" t="s">
        <v>4151</v>
      </c>
      <c r="BA1807" s="9">
        <v>42.35</v>
      </c>
      <c r="BC1807" t="str">
        <f t="shared" si="669"/>
        <v>APCs</v>
      </c>
      <c r="BD1807" s="9">
        <f t="shared" si="670"/>
        <v>42.35</v>
      </c>
      <c r="BF1807" t="str">
        <f t="shared" si="671"/>
        <v>APCs</v>
      </c>
      <c r="BG1807" s="9">
        <f t="shared" si="672"/>
        <v>42.35</v>
      </c>
      <c r="BI1807" t="str">
        <f t="shared" si="673"/>
        <v>APCs</v>
      </c>
      <c r="BJ1807" s="9">
        <f t="shared" si="674"/>
        <v>42.35</v>
      </c>
      <c r="BL1807" t="str">
        <f t="shared" si="675"/>
        <v>APCs</v>
      </c>
      <c r="BM1807" s="9">
        <f t="shared" si="676"/>
        <v>42.35</v>
      </c>
      <c r="BO1807" t="str">
        <f t="shared" si="677"/>
        <v>APCs</v>
      </c>
      <c r="BP1807" s="9">
        <f t="shared" si="678"/>
        <v>42.35</v>
      </c>
    </row>
    <row r="1808" spans="1:68" x14ac:dyDescent="0.25">
      <c r="A1808">
        <v>282930</v>
      </c>
      <c r="B1808" t="s">
        <v>60</v>
      </c>
      <c r="C1808">
        <v>260</v>
      </c>
      <c r="D1808">
        <v>96365</v>
      </c>
      <c r="F1808" s="9">
        <f t="shared" si="679"/>
        <v>0</v>
      </c>
      <c r="G1808" s="9">
        <f t="shared" si="680"/>
        <v>752.33899999999994</v>
      </c>
      <c r="H1808" s="9">
        <f t="shared" si="681"/>
        <v>644.86199999999997</v>
      </c>
      <c r="I1808" s="9">
        <v>1074.77</v>
      </c>
      <c r="K1808" t="s">
        <v>4100</v>
      </c>
      <c r="N1808" t="s">
        <v>4103</v>
      </c>
      <c r="O1808" s="9">
        <f t="shared" si="659"/>
        <v>102.31810399999999</v>
      </c>
      <c r="Q1808" t="s">
        <v>4103</v>
      </c>
      <c r="R1808" s="9">
        <f t="shared" si="682"/>
        <v>0</v>
      </c>
      <c r="U1808" t="s">
        <v>4103</v>
      </c>
      <c r="V1808" s="9">
        <f t="shared" si="661"/>
        <v>439.58092999999997</v>
      </c>
      <c r="Y1808" t="s">
        <v>4103</v>
      </c>
      <c r="Z1808" s="9">
        <f t="shared" si="662"/>
        <v>752.33899999999994</v>
      </c>
      <c r="AA1808" t="s">
        <v>4103</v>
      </c>
      <c r="AC1808" t="s">
        <v>4103</v>
      </c>
      <c r="AD1808" s="9">
        <f t="shared" si="663"/>
        <v>322.43099999999998</v>
      </c>
      <c r="AG1808" t="s">
        <v>4103</v>
      </c>
      <c r="AH1808" s="9">
        <f t="shared" si="664"/>
        <v>263.73329999999999</v>
      </c>
      <c r="AK1808" t="s">
        <v>4103</v>
      </c>
      <c r="AL1808" s="9">
        <f t="shared" si="665"/>
        <v>687.8528</v>
      </c>
      <c r="AO1808" t="s">
        <v>4134</v>
      </c>
      <c r="AP1808" s="9">
        <v>215</v>
      </c>
      <c r="AS1808" t="s">
        <v>4103</v>
      </c>
      <c r="AT1808" s="9">
        <f t="shared" si="658"/>
        <v>0</v>
      </c>
      <c r="AW1808" t="str">
        <f t="shared" si="667"/>
        <v>POC</v>
      </c>
      <c r="AX1808" s="9">
        <f t="shared" si="668"/>
        <v>0</v>
      </c>
      <c r="AZ1808" t="s">
        <v>4151</v>
      </c>
      <c r="BA1808" s="9">
        <v>191.08</v>
      </c>
      <c r="BC1808" t="str">
        <f t="shared" si="669"/>
        <v>APCs</v>
      </c>
      <c r="BD1808" s="9">
        <f t="shared" si="670"/>
        <v>191.08</v>
      </c>
      <c r="BF1808" t="str">
        <f t="shared" si="671"/>
        <v>APCs</v>
      </c>
      <c r="BG1808" s="9">
        <f t="shared" si="672"/>
        <v>191.08</v>
      </c>
      <c r="BI1808" t="str">
        <f t="shared" si="673"/>
        <v>APCs</v>
      </c>
      <c r="BJ1808" s="9">
        <f t="shared" si="674"/>
        <v>191.08</v>
      </c>
      <c r="BL1808" t="str">
        <f t="shared" si="675"/>
        <v>APCs</v>
      </c>
      <c r="BM1808" s="9">
        <f t="shared" si="676"/>
        <v>191.08</v>
      </c>
      <c r="BO1808" t="str">
        <f t="shared" si="677"/>
        <v>APCs</v>
      </c>
      <c r="BP1808" s="9">
        <f t="shared" si="678"/>
        <v>191.08</v>
      </c>
    </row>
    <row r="1809" spans="1:68" x14ac:dyDescent="0.25">
      <c r="A1809">
        <v>1522111</v>
      </c>
      <c r="B1809" t="s">
        <v>60</v>
      </c>
      <c r="C1809">
        <v>260</v>
      </c>
      <c r="D1809">
        <v>96365</v>
      </c>
      <c r="F1809" s="9">
        <f t="shared" si="679"/>
        <v>0</v>
      </c>
      <c r="G1809" s="9">
        <f t="shared" si="680"/>
        <v>918.92834999999991</v>
      </c>
      <c r="H1809" s="9">
        <f t="shared" si="681"/>
        <v>644.86199999999997</v>
      </c>
      <c r="I1809" s="9">
        <v>1074.77</v>
      </c>
      <c r="K1809" t="s">
        <v>4100</v>
      </c>
      <c r="N1809" t="s">
        <v>4103</v>
      </c>
      <c r="O1809" s="9">
        <f t="shared" si="659"/>
        <v>102.31810399999999</v>
      </c>
      <c r="Q1809" t="s">
        <v>4103</v>
      </c>
      <c r="R1809" s="9">
        <f t="shared" si="682"/>
        <v>0</v>
      </c>
      <c r="U1809" t="s">
        <v>4103</v>
      </c>
      <c r="V1809" s="9">
        <f t="shared" si="661"/>
        <v>439.58092999999997</v>
      </c>
      <c r="Y1809" t="s">
        <v>4103</v>
      </c>
      <c r="Z1809" s="9">
        <f t="shared" si="662"/>
        <v>752.33899999999994</v>
      </c>
      <c r="AA1809" t="s">
        <v>4103</v>
      </c>
      <c r="AC1809" t="s">
        <v>4103</v>
      </c>
      <c r="AD1809" s="9">
        <f t="shared" si="663"/>
        <v>322.43099999999998</v>
      </c>
      <c r="AG1809" t="s">
        <v>4103</v>
      </c>
      <c r="AH1809" s="9">
        <f t="shared" si="664"/>
        <v>918.92834999999991</v>
      </c>
      <c r="AK1809" t="s">
        <v>4103</v>
      </c>
      <c r="AL1809" s="9">
        <f t="shared" si="665"/>
        <v>687.8528</v>
      </c>
      <c r="AO1809" t="s">
        <v>4134</v>
      </c>
      <c r="AP1809" s="9">
        <v>215</v>
      </c>
      <c r="AS1809" t="s">
        <v>4103</v>
      </c>
      <c r="AT1809" s="9">
        <f t="shared" si="658"/>
        <v>0</v>
      </c>
      <c r="AW1809" t="str">
        <f t="shared" si="667"/>
        <v>POC</v>
      </c>
      <c r="AX1809" s="9">
        <f t="shared" si="668"/>
        <v>0</v>
      </c>
      <c r="AZ1809" t="s">
        <v>4151</v>
      </c>
      <c r="BA1809" s="9">
        <v>191.08</v>
      </c>
      <c r="BC1809" t="str">
        <f t="shared" si="669"/>
        <v>APCs</v>
      </c>
      <c r="BD1809" s="9">
        <f t="shared" si="670"/>
        <v>191.08</v>
      </c>
      <c r="BF1809" t="str">
        <f t="shared" si="671"/>
        <v>APCs</v>
      </c>
      <c r="BG1809" s="9">
        <f t="shared" si="672"/>
        <v>191.08</v>
      </c>
      <c r="BI1809" t="str">
        <f t="shared" si="673"/>
        <v>APCs</v>
      </c>
      <c r="BJ1809" s="9">
        <f t="shared" si="674"/>
        <v>191.08</v>
      </c>
      <c r="BL1809" t="str">
        <f t="shared" si="675"/>
        <v>APCs</v>
      </c>
      <c r="BM1809" s="9">
        <f t="shared" si="676"/>
        <v>191.08</v>
      </c>
      <c r="BO1809" t="str">
        <f t="shared" si="677"/>
        <v>APCs</v>
      </c>
      <c r="BP1809" s="9">
        <f t="shared" si="678"/>
        <v>191.08</v>
      </c>
    </row>
    <row r="1810" spans="1:68" x14ac:dyDescent="0.25">
      <c r="A1810">
        <v>282931</v>
      </c>
      <c r="B1810" t="s">
        <v>61</v>
      </c>
      <c r="C1810">
        <v>260</v>
      </c>
      <c r="D1810">
        <v>96366</v>
      </c>
      <c r="F1810" s="9">
        <f t="shared" si="679"/>
        <v>0</v>
      </c>
      <c r="G1810" s="9">
        <f t="shared" si="680"/>
        <v>918.92834999999991</v>
      </c>
      <c r="H1810" s="9">
        <f t="shared" si="681"/>
        <v>185.07599999999999</v>
      </c>
      <c r="I1810" s="9">
        <v>308.45999999999998</v>
      </c>
      <c r="K1810" t="s">
        <v>4100</v>
      </c>
      <c r="N1810" t="s">
        <v>4103</v>
      </c>
      <c r="O1810" s="9">
        <f t="shared" si="659"/>
        <v>29.365391999999996</v>
      </c>
      <c r="Q1810" t="s">
        <v>4103</v>
      </c>
      <c r="R1810" s="9">
        <f t="shared" si="682"/>
        <v>0</v>
      </c>
      <c r="U1810" t="s">
        <v>4103</v>
      </c>
      <c r="V1810" s="9">
        <f t="shared" si="661"/>
        <v>126.16013999999998</v>
      </c>
      <c r="Y1810" t="s">
        <v>4103</v>
      </c>
      <c r="Z1810" s="9">
        <f t="shared" si="662"/>
        <v>215.92199999999997</v>
      </c>
      <c r="AA1810" t="s">
        <v>4103</v>
      </c>
      <c r="AC1810" t="s">
        <v>4103</v>
      </c>
      <c r="AD1810" s="9">
        <f t="shared" si="663"/>
        <v>92.537999999999997</v>
      </c>
      <c r="AG1810" t="s">
        <v>4103</v>
      </c>
      <c r="AH1810" s="9">
        <f t="shared" si="664"/>
        <v>918.92834999999991</v>
      </c>
      <c r="AK1810" t="s">
        <v>4103</v>
      </c>
      <c r="AL1810" s="9">
        <f t="shared" si="665"/>
        <v>197.4144</v>
      </c>
      <c r="AO1810" t="s">
        <v>4134</v>
      </c>
      <c r="AP1810" s="9">
        <v>215</v>
      </c>
      <c r="AS1810" t="s">
        <v>4103</v>
      </c>
      <c r="AT1810" s="9">
        <f t="shared" si="658"/>
        <v>0</v>
      </c>
      <c r="AW1810" t="str">
        <f t="shared" si="667"/>
        <v>POC</v>
      </c>
      <c r="AX1810" s="9">
        <f t="shared" si="668"/>
        <v>0</v>
      </c>
      <c r="AZ1810" t="s">
        <v>4151</v>
      </c>
      <c r="BA1810" s="9">
        <v>42.35</v>
      </c>
      <c r="BC1810" t="str">
        <f t="shared" si="669"/>
        <v>APCs</v>
      </c>
      <c r="BD1810" s="9">
        <f t="shared" si="670"/>
        <v>42.35</v>
      </c>
      <c r="BF1810" t="str">
        <f t="shared" si="671"/>
        <v>APCs</v>
      </c>
      <c r="BG1810" s="9">
        <f t="shared" si="672"/>
        <v>42.35</v>
      </c>
      <c r="BI1810" t="str">
        <f t="shared" si="673"/>
        <v>APCs</v>
      </c>
      <c r="BJ1810" s="9">
        <f t="shared" si="674"/>
        <v>42.35</v>
      </c>
      <c r="BL1810" t="str">
        <f t="shared" si="675"/>
        <v>APCs</v>
      </c>
      <c r="BM1810" s="9">
        <f t="shared" si="676"/>
        <v>42.35</v>
      </c>
      <c r="BO1810" t="str">
        <f t="shared" si="677"/>
        <v>APCs</v>
      </c>
      <c r="BP1810" s="9">
        <f t="shared" si="678"/>
        <v>42.35</v>
      </c>
    </row>
    <row r="1811" spans="1:68" x14ac:dyDescent="0.25">
      <c r="A1811">
        <v>1522112</v>
      </c>
      <c r="B1811" t="s">
        <v>61</v>
      </c>
      <c r="C1811">
        <v>260</v>
      </c>
      <c r="D1811">
        <v>96366</v>
      </c>
      <c r="F1811" s="9">
        <f t="shared" si="679"/>
        <v>0</v>
      </c>
      <c r="G1811" s="9">
        <f t="shared" si="680"/>
        <v>263.73329999999999</v>
      </c>
      <c r="H1811" s="9">
        <f t="shared" si="681"/>
        <v>185.07599999999999</v>
      </c>
      <c r="I1811" s="9">
        <v>308.45999999999998</v>
      </c>
      <c r="K1811" t="s">
        <v>4100</v>
      </c>
      <c r="N1811" t="s">
        <v>4103</v>
      </c>
      <c r="O1811" s="9">
        <f t="shared" si="659"/>
        <v>29.365391999999996</v>
      </c>
      <c r="Q1811" t="s">
        <v>4103</v>
      </c>
      <c r="R1811" s="9">
        <f t="shared" si="682"/>
        <v>0</v>
      </c>
      <c r="U1811" t="s">
        <v>4103</v>
      </c>
      <c r="V1811" s="9">
        <f t="shared" si="661"/>
        <v>126.16013999999998</v>
      </c>
      <c r="Y1811" t="s">
        <v>4103</v>
      </c>
      <c r="Z1811" s="9">
        <f t="shared" si="662"/>
        <v>215.92199999999997</v>
      </c>
      <c r="AA1811" t="s">
        <v>4103</v>
      </c>
      <c r="AC1811" t="s">
        <v>4103</v>
      </c>
      <c r="AD1811" s="9">
        <f t="shared" si="663"/>
        <v>92.537999999999997</v>
      </c>
      <c r="AG1811" t="s">
        <v>4103</v>
      </c>
      <c r="AH1811" s="9">
        <f t="shared" si="664"/>
        <v>263.73329999999999</v>
      </c>
      <c r="AK1811" t="s">
        <v>4103</v>
      </c>
      <c r="AL1811" s="9">
        <f t="shared" si="665"/>
        <v>197.4144</v>
      </c>
      <c r="AO1811" t="s">
        <v>4134</v>
      </c>
      <c r="AP1811" s="9">
        <v>215</v>
      </c>
      <c r="AS1811" t="s">
        <v>4103</v>
      </c>
      <c r="AT1811" s="9">
        <f t="shared" si="658"/>
        <v>0</v>
      </c>
      <c r="AW1811" t="str">
        <f t="shared" si="667"/>
        <v>POC</v>
      </c>
      <c r="AX1811" s="9">
        <f t="shared" si="668"/>
        <v>0</v>
      </c>
      <c r="AZ1811" t="s">
        <v>4151</v>
      </c>
      <c r="BA1811" s="9">
        <v>42.35</v>
      </c>
      <c r="BC1811" t="str">
        <f t="shared" si="669"/>
        <v>APCs</v>
      </c>
      <c r="BD1811" s="9">
        <f t="shared" si="670"/>
        <v>42.35</v>
      </c>
      <c r="BF1811" t="str">
        <f t="shared" si="671"/>
        <v>APCs</v>
      </c>
      <c r="BG1811" s="9">
        <f t="shared" si="672"/>
        <v>42.35</v>
      </c>
      <c r="BI1811" t="str">
        <f t="shared" si="673"/>
        <v>APCs</v>
      </c>
      <c r="BJ1811" s="9">
        <f t="shared" si="674"/>
        <v>42.35</v>
      </c>
      <c r="BL1811" t="str">
        <f t="shared" si="675"/>
        <v>APCs</v>
      </c>
      <c r="BM1811" s="9">
        <f t="shared" si="676"/>
        <v>42.35</v>
      </c>
      <c r="BO1811" t="str">
        <f t="shared" si="677"/>
        <v>APCs</v>
      </c>
      <c r="BP1811" s="9">
        <f t="shared" si="678"/>
        <v>42.35</v>
      </c>
    </row>
    <row r="1812" spans="1:68" x14ac:dyDescent="0.25">
      <c r="A1812">
        <v>282932</v>
      </c>
      <c r="B1812" t="s">
        <v>62</v>
      </c>
      <c r="C1812">
        <v>260</v>
      </c>
      <c r="D1812">
        <v>96367</v>
      </c>
      <c r="F1812" s="9">
        <f t="shared" si="679"/>
        <v>0</v>
      </c>
      <c r="G1812" s="9">
        <f t="shared" si="680"/>
        <v>263.73329999999999</v>
      </c>
      <c r="H1812" s="9">
        <f t="shared" si="681"/>
        <v>185.07599999999999</v>
      </c>
      <c r="I1812" s="9">
        <v>308.45999999999998</v>
      </c>
      <c r="K1812" t="s">
        <v>4100</v>
      </c>
      <c r="N1812" t="s">
        <v>4103</v>
      </c>
      <c r="O1812" s="9">
        <f t="shared" si="659"/>
        <v>29.365391999999996</v>
      </c>
      <c r="Q1812" t="s">
        <v>4103</v>
      </c>
      <c r="R1812" s="9">
        <f t="shared" si="682"/>
        <v>0</v>
      </c>
      <c r="U1812" t="s">
        <v>4103</v>
      </c>
      <c r="V1812" s="9">
        <f t="shared" si="661"/>
        <v>126.16013999999998</v>
      </c>
      <c r="Y1812" t="s">
        <v>4103</v>
      </c>
      <c r="Z1812" s="9">
        <f t="shared" si="662"/>
        <v>215.92199999999997</v>
      </c>
      <c r="AA1812" t="s">
        <v>4103</v>
      </c>
      <c r="AC1812" t="s">
        <v>4103</v>
      </c>
      <c r="AD1812" s="9">
        <f t="shared" si="663"/>
        <v>92.537999999999997</v>
      </c>
      <c r="AG1812" t="s">
        <v>4103</v>
      </c>
      <c r="AH1812" s="9">
        <f t="shared" si="664"/>
        <v>263.73329999999999</v>
      </c>
      <c r="AK1812" t="s">
        <v>4103</v>
      </c>
      <c r="AL1812" s="9">
        <f t="shared" si="665"/>
        <v>197.4144</v>
      </c>
      <c r="AO1812" t="s">
        <v>4134</v>
      </c>
      <c r="AP1812" s="9">
        <v>215</v>
      </c>
      <c r="AS1812" t="s">
        <v>4103</v>
      </c>
      <c r="AT1812" s="9">
        <f t="shared" si="658"/>
        <v>0</v>
      </c>
      <c r="AW1812" t="str">
        <f t="shared" si="667"/>
        <v>POC</v>
      </c>
      <c r="AX1812" s="9">
        <f t="shared" si="668"/>
        <v>0</v>
      </c>
      <c r="AZ1812" t="s">
        <v>4151</v>
      </c>
      <c r="BA1812" s="9">
        <v>62.8</v>
      </c>
      <c r="BC1812" t="str">
        <f t="shared" si="669"/>
        <v>APCs</v>
      </c>
      <c r="BD1812" s="9">
        <f t="shared" si="670"/>
        <v>62.8</v>
      </c>
      <c r="BF1812" t="str">
        <f t="shared" si="671"/>
        <v>APCs</v>
      </c>
      <c r="BG1812" s="9">
        <f t="shared" si="672"/>
        <v>62.8</v>
      </c>
      <c r="BI1812" t="str">
        <f t="shared" si="673"/>
        <v>APCs</v>
      </c>
      <c r="BJ1812" s="9">
        <f t="shared" si="674"/>
        <v>62.8</v>
      </c>
      <c r="BL1812" t="str">
        <f t="shared" si="675"/>
        <v>APCs</v>
      </c>
      <c r="BM1812" s="9">
        <f t="shared" si="676"/>
        <v>62.8</v>
      </c>
      <c r="BO1812" t="str">
        <f t="shared" si="677"/>
        <v>APCs</v>
      </c>
      <c r="BP1812" s="9">
        <f t="shared" si="678"/>
        <v>62.8</v>
      </c>
    </row>
    <row r="1813" spans="1:68" x14ac:dyDescent="0.25">
      <c r="A1813">
        <v>1522113</v>
      </c>
      <c r="B1813" t="s">
        <v>62</v>
      </c>
      <c r="C1813">
        <v>260</v>
      </c>
      <c r="D1813">
        <v>96367</v>
      </c>
      <c r="F1813" s="9">
        <f t="shared" si="679"/>
        <v>0</v>
      </c>
      <c r="G1813" s="9">
        <f t="shared" si="680"/>
        <v>263.73329999999999</v>
      </c>
      <c r="H1813" s="9">
        <f t="shared" si="681"/>
        <v>185.07599999999999</v>
      </c>
      <c r="I1813" s="9">
        <v>308.45999999999998</v>
      </c>
      <c r="K1813" t="s">
        <v>4100</v>
      </c>
      <c r="N1813" t="s">
        <v>4103</v>
      </c>
      <c r="O1813" s="9">
        <f t="shared" si="659"/>
        <v>29.365391999999996</v>
      </c>
      <c r="Q1813" t="s">
        <v>4103</v>
      </c>
      <c r="R1813" s="9">
        <f t="shared" si="682"/>
        <v>0</v>
      </c>
      <c r="U1813" t="s">
        <v>4103</v>
      </c>
      <c r="V1813" s="9">
        <f t="shared" si="661"/>
        <v>126.16013999999998</v>
      </c>
      <c r="Y1813" t="s">
        <v>4103</v>
      </c>
      <c r="Z1813" s="9">
        <f t="shared" si="662"/>
        <v>215.92199999999997</v>
      </c>
      <c r="AA1813" t="s">
        <v>4103</v>
      </c>
      <c r="AC1813" t="s">
        <v>4103</v>
      </c>
      <c r="AD1813" s="9">
        <f t="shared" si="663"/>
        <v>92.537999999999997</v>
      </c>
      <c r="AG1813" t="s">
        <v>4103</v>
      </c>
      <c r="AH1813" s="9">
        <f t="shared" si="664"/>
        <v>263.73329999999999</v>
      </c>
      <c r="AK1813" t="s">
        <v>4103</v>
      </c>
      <c r="AL1813" s="9">
        <f t="shared" si="665"/>
        <v>197.4144</v>
      </c>
      <c r="AO1813" t="s">
        <v>4134</v>
      </c>
      <c r="AP1813" s="9">
        <v>215</v>
      </c>
      <c r="AS1813" t="s">
        <v>4103</v>
      </c>
      <c r="AT1813" s="9">
        <f t="shared" si="658"/>
        <v>0</v>
      </c>
      <c r="AW1813" t="str">
        <f t="shared" si="667"/>
        <v>POC</v>
      </c>
      <c r="AX1813" s="9">
        <f t="shared" si="668"/>
        <v>0</v>
      </c>
      <c r="AZ1813" t="s">
        <v>4151</v>
      </c>
      <c r="BA1813" s="9">
        <v>62.8</v>
      </c>
      <c r="BC1813" t="str">
        <f t="shared" si="669"/>
        <v>APCs</v>
      </c>
      <c r="BD1813" s="9">
        <f t="shared" si="670"/>
        <v>62.8</v>
      </c>
      <c r="BF1813" t="str">
        <f t="shared" si="671"/>
        <v>APCs</v>
      </c>
      <c r="BG1813" s="9">
        <f t="shared" si="672"/>
        <v>62.8</v>
      </c>
      <c r="BI1813" t="str">
        <f t="shared" si="673"/>
        <v>APCs</v>
      </c>
      <c r="BJ1813" s="9">
        <f t="shared" si="674"/>
        <v>62.8</v>
      </c>
      <c r="BL1813" t="str">
        <f t="shared" si="675"/>
        <v>APCs</v>
      </c>
      <c r="BM1813" s="9">
        <f t="shared" si="676"/>
        <v>62.8</v>
      </c>
      <c r="BO1813" t="str">
        <f t="shared" si="677"/>
        <v>APCs</v>
      </c>
      <c r="BP1813" s="9">
        <f t="shared" si="678"/>
        <v>62.8</v>
      </c>
    </row>
    <row r="1814" spans="1:68" x14ac:dyDescent="0.25">
      <c r="A1814">
        <v>282933</v>
      </c>
      <c r="B1814" t="s">
        <v>63</v>
      </c>
      <c r="C1814">
        <v>260</v>
      </c>
      <c r="D1814">
        <v>96368</v>
      </c>
      <c r="F1814" s="9">
        <f t="shared" si="679"/>
        <v>0</v>
      </c>
      <c r="G1814" s="9">
        <f t="shared" si="680"/>
        <v>263.73329999999999</v>
      </c>
      <c r="H1814" s="9">
        <f t="shared" si="681"/>
        <v>185.07599999999999</v>
      </c>
      <c r="I1814" s="9">
        <v>308.45999999999998</v>
      </c>
      <c r="K1814" t="s">
        <v>4100</v>
      </c>
      <c r="N1814" t="s">
        <v>4103</v>
      </c>
      <c r="O1814" s="9">
        <f t="shared" si="659"/>
        <v>29.365391999999996</v>
      </c>
      <c r="Q1814" t="s">
        <v>4103</v>
      </c>
      <c r="R1814" s="9">
        <f t="shared" si="682"/>
        <v>0</v>
      </c>
      <c r="U1814" t="s">
        <v>4103</v>
      </c>
      <c r="V1814" s="9">
        <f t="shared" si="661"/>
        <v>126.16013999999998</v>
      </c>
      <c r="Y1814" t="s">
        <v>4103</v>
      </c>
      <c r="Z1814" s="9">
        <f t="shared" si="662"/>
        <v>215.92199999999997</v>
      </c>
      <c r="AA1814" t="s">
        <v>4103</v>
      </c>
      <c r="AC1814" t="s">
        <v>4103</v>
      </c>
      <c r="AD1814" s="9">
        <f t="shared" si="663"/>
        <v>92.537999999999997</v>
      </c>
      <c r="AG1814" t="s">
        <v>4103</v>
      </c>
      <c r="AH1814" s="9">
        <f t="shared" si="664"/>
        <v>263.73329999999999</v>
      </c>
      <c r="AK1814" t="s">
        <v>4103</v>
      </c>
      <c r="AL1814" s="9">
        <f t="shared" si="665"/>
        <v>197.4144</v>
      </c>
      <c r="AO1814" t="s">
        <v>4134</v>
      </c>
      <c r="AP1814" s="9">
        <v>215</v>
      </c>
      <c r="AS1814" t="s">
        <v>4103</v>
      </c>
      <c r="AT1814" s="9">
        <f t="shared" si="658"/>
        <v>0</v>
      </c>
      <c r="AW1814" t="str">
        <f t="shared" si="667"/>
        <v>POC</v>
      </c>
      <c r="AX1814" s="9">
        <f t="shared" si="668"/>
        <v>0</v>
      </c>
      <c r="AZ1814" t="s">
        <v>4149</v>
      </c>
      <c r="BA1814" s="9">
        <v>0</v>
      </c>
      <c r="BC1814" t="str">
        <f t="shared" si="669"/>
        <v>Zero Pay APC</v>
      </c>
      <c r="BD1814" s="9">
        <f t="shared" si="670"/>
        <v>0</v>
      </c>
      <c r="BF1814" t="str">
        <f t="shared" si="671"/>
        <v>Zero Pay APC</v>
      </c>
      <c r="BG1814" s="9">
        <f t="shared" si="672"/>
        <v>0</v>
      </c>
      <c r="BI1814" t="str">
        <f t="shared" si="673"/>
        <v>Zero Pay APC</v>
      </c>
      <c r="BJ1814" s="9">
        <f t="shared" si="674"/>
        <v>0</v>
      </c>
      <c r="BL1814" t="str">
        <f t="shared" si="675"/>
        <v>Zero Pay APC</v>
      </c>
      <c r="BM1814" s="9">
        <f t="shared" si="676"/>
        <v>0</v>
      </c>
      <c r="BO1814" t="str">
        <f t="shared" si="677"/>
        <v>Zero Pay APC</v>
      </c>
      <c r="BP1814" s="9">
        <f t="shared" si="678"/>
        <v>0</v>
      </c>
    </row>
    <row r="1815" spans="1:68" x14ac:dyDescent="0.25">
      <c r="A1815">
        <v>1522114</v>
      </c>
      <c r="B1815" t="s">
        <v>63</v>
      </c>
      <c r="C1815">
        <v>260</v>
      </c>
      <c r="D1815">
        <v>96368</v>
      </c>
      <c r="F1815" s="9">
        <f t="shared" si="679"/>
        <v>0</v>
      </c>
      <c r="G1815" s="9">
        <f t="shared" si="680"/>
        <v>263.73329999999999</v>
      </c>
      <c r="H1815" s="9">
        <f t="shared" si="681"/>
        <v>185.07599999999999</v>
      </c>
      <c r="I1815" s="9">
        <v>308.45999999999998</v>
      </c>
      <c r="K1815" t="s">
        <v>4100</v>
      </c>
      <c r="N1815" t="s">
        <v>4103</v>
      </c>
      <c r="O1815" s="9">
        <f t="shared" si="659"/>
        <v>29.365391999999996</v>
      </c>
      <c r="Q1815" t="s">
        <v>4103</v>
      </c>
      <c r="R1815" s="9">
        <f t="shared" si="682"/>
        <v>0</v>
      </c>
      <c r="U1815" t="s">
        <v>4103</v>
      </c>
      <c r="V1815" s="9">
        <f t="shared" si="661"/>
        <v>126.16013999999998</v>
      </c>
      <c r="Y1815" t="s">
        <v>4103</v>
      </c>
      <c r="Z1815" s="9">
        <f t="shared" si="662"/>
        <v>215.92199999999997</v>
      </c>
      <c r="AA1815" t="s">
        <v>4103</v>
      </c>
      <c r="AC1815" t="s">
        <v>4103</v>
      </c>
      <c r="AD1815" s="9">
        <f t="shared" si="663"/>
        <v>92.537999999999997</v>
      </c>
      <c r="AG1815" t="s">
        <v>4103</v>
      </c>
      <c r="AH1815" s="9">
        <f t="shared" si="664"/>
        <v>263.73329999999999</v>
      </c>
      <c r="AK1815" t="s">
        <v>4103</v>
      </c>
      <c r="AL1815" s="9">
        <f t="shared" si="665"/>
        <v>197.4144</v>
      </c>
      <c r="AO1815" t="s">
        <v>4134</v>
      </c>
      <c r="AP1815" s="9">
        <v>215</v>
      </c>
      <c r="AS1815" t="s">
        <v>4103</v>
      </c>
      <c r="AT1815" s="9">
        <f t="shared" si="658"/>
        <v>0</v>
      </c>
      <c r="AW1815" t="str">
        <f t="shared" si="667"/>
        <v>POC</v>
      </c>
      <c r="AX1815" s="9">
        <f t="shared" si="668"/>
        <v>0</v>
      </c>
      <c r="AZ1815" t="s">
        <v>4149</v>
      </c>
      <c r="BA1815" s="9">
        <v>0</v>
      </c>
      <c r="BC1815" t="str">
        <f t="shared" si="669"/>
        <v>Zero Pay APC</v>
      </c>
      <c r="BD1815" s="9">
        <f t="shared" si="670"/>
        <v>0</v>
      </c>
      <c r="BF1815" t="str">
        <f t="shared" si="671"/>
        <v>Zero Pay APC</v>
      </c>
      <c r="BG1815" s="9">
        <f t="shared" si="672"/>
        <v>0</v>
      </c>
      <c r="BI1815" t="str">
        <f t="shared" si="673"/>
        <v>Zero Pay APC</v>
      </c>
      <c r="BJ1815" s="9">
        <f t="shared" si="674"/>
        <v>0</v>
      </c>
      <c r="BL1815" t="str">
        <f t="shared" si="675"/>
        <v>Zero Pay APC</v>
      </c>
      <c r="BM1815" s="9">
        <f t="shared" si="676"/>
        <v>0</v>
      </c>
      <c r="BO1815" t="str">
        <f t="shared" si="677"/>
        <v>Zero Pay APC</v>
      </c>
      <c r="BP1815" s="9">
        <f t="shared" si="678"/>
        <v>0</v>
      </c>
    </row>
    <row r="1816" spans="1:68" x14ac:dyDescent="0.25">
      <c r="A1816">
        <v>282804</v>
      </c>
      <c r="B1816" t="s">
        <v>28</v>
      </c>
      <c r="C1816">
        <v>260</v>
      </c>
      <c r="D1816">
        <v>96372</v>
      </c>
      <c r="F1816" s="9">
        <f t="shared" si="679"/>
        <v>0</v>
      </c>
      <c r="G1816" s="9">
        <f t="shared" si="680"/>
        <v>263.73329999999999</v>
      </c>
      <c r="H1816" s="9">
        <f t="shared" si="681"/>
        <v>134.85</v>
      </c>
      <c r="I1816" s="9">
        <v>224.75</v>
      </c>
      <c r="K1816" t="s">
        <v>4100</v>
      </c>
      <c r="N1816" t="s">
        <v>4103</v>
      </c>
      <c r="O1816" s="9">
        <f t="shared" si="659"/>
        <v>21.396199999999997</v>
      </c>
      <c r="Q1816" t="s">
        <v>4103</v>
      </c>
      <c r="R1816" s="9">
        <f t="shared" si="682"/>
        <v>0</v>
      </c>
      <c r="U1816" t="s">
        <v>4103</v>
      </c>
      <c r="V1816" s="9">
        <f t="shared" si="661"/>
        <v>91.922749999999994</v>
      </c>
      <c r="Y1816" t="s">
        <v>4103</v>
      </c>
      <c r="Z1816" s="9">
        <f t="shared" si="662"/>
        <v>157.32499999999999</v>
      </c>
      <c r="AA1816" t="s">
        <v>4103</v>
      </c>
      <c r="AC1816" t="s">
        <v>4103</v>
      </c>
      <c r="AD1816" s="9">
        <f t="shared" si="663"/>
        <v>67.424999999999997</v>
      </c>
      <c r="AG1816" t="s">
        <v>4103</v>
      </c>
      <c r="AH1816" s="9">
        <f t="shared" si="664"/>
        <v>263.73329999999999</v>
      </c>
      <c r="AK1816" t="s">
        <v>4103</v>
      </c>
      <c r="AL1816" s="9">
        <f t="shared" si="665"/>
        <v>143.84</v>
      </c>
      <c r="AO1816" t="s">
        <v>4134</v>
      </c>
      <c r="AP1816" s="9">
        <v>215</v>
      </c>
      <c r="AS1816" t="s">
        <v>4103</v>
      </c>
      <c r="AT1816" s="9">
        <f t="shared" si="658"/>
        <v>0</v>
      </c>
      <c r="AW1816" t="str">
        <f t="shared" si="667"/>
        <v>POC</v>
      </c>
      <c r="AX1816" s="9">
        <f t="shared" si="668"/>
        <v>0</v>
      </c>
      <c r="AZ1816" t="s">
        <v>4151</v>
      </c>
      <c r="BA1816" s="9">
        <v>62.8</v>
      </c>
      <c r="BC1816" t="str">
        <f t="shared" si="669"/>
        <v>APCs</v>
      </c>
      <c r="BD1816" s="9">
        <f t="shared" si="670"/>
        <v>62.8</v>
      </c>
      <c r="BF1816" t="str">
        <f t="shared" si="671"/>
        <v>APCs</v>
      </c>
      <c r="BG1816" s="9">
        <f t="shared" si="672"/>
        <v>62.8</v>
      </c>
      <c r="BI1816" t="str">
        <f t="shared" si="673"/>
        <v>APCs</v>
      </c>
      <c r="BJ1816" s="9">
        <f t="shared" si="674"/>
        <v>62.8</v>
      </c>
      <c r="BL1816" t="str">
        <f t="shared" si="675"/>
        <v>APCs</v>
      </c>
      <c r="BM1816" s="9">
        <f t="shared" si="676"/>
        <v>62.8</v>
      </c>
      <c r="BO1816" t="str">
        <f t="shared" si="677"/>
        <v>APCs</v>
      </c>
      <c r="BP1816" s="9">
        <f t="shared" si="678"/>
        <v>62.8</v>
      </c>
    </row>
    <row r="1817" spans="1:68" x14ac:dyDescent="0.25">
      <c r="A1817">
        <v>1522117</v>
      </c>
      <c r="B1817" t="s">
        <v>28</v>
      </c>
      <c r="C1817">
        <v>260</v>
      </c>
      <c r="D1817">
        <v>96372</v>
      </c>
      <c r="F1817" s="9">
        <f t="shared" si="679"/>
        <v>0</v>
      </c>
      <c r="G1817" s="9">
        <f t="shared" si="680"/>
        <v>215</v>
      </c>
      <c r="H1817" s="9">
        <f t="shared" si="681"/>
        <v>134.85</v>
      </c>
      <c r="I1817" s="9">
        <v>224.75</v>
      </c>
      <c r="K1817" t="s">
        <v>4100</v>
      </c>
      <c r="N1817" t="s">
        <v>4103</v>
      </c>
      <c r="O1817" s="9">
        <f t="shared" si="659"/>
        <v>21.396199999999997</v>
      </c>
      <c r="Q1817" t="s">
        <v>4103</v>
      </c>
      <c r="R1817" s="9">
        <f t="shared" si="682"/>
        <v>0</v>
      </c>
      <c r="U1817" t="s">
        <v>4103</v>
      </c>
      <c r="V1817" s="9">
        <f t="shared" si="661"/>
        <v>91.922749999999994</v>
      </c>
      <c r="Y1817" t="s">
        <v>4103</v>
      </c>
      <c r="Z1817" s="9">
        <f t="shared" si="662"/>
        <v>157.32499999999999</v>
      </c>
      <c r="AA1817" t="s">
        <v>4103</v>
      </c>
      <c r="AC1817" t="s">
        <v>4103</v>
      </c>
      <c r="AD1817" s="9">
        <f t="shared" si="663"/>
        <v>67.424999999999997</v>
      </c>
      <c r="AG1817" t="s">
        <v>4103</v>
      </c>
      <c r="AH1817" s="9">
        <f t="shared" si="664"/>
        <v>192.16125</v>
      </c>
      <c r="AK1817" t="s">
        <v>4103</v>
      </c>
      <c r="AL1817" s="9">
        <f t="shared" si="665"/>
        <v>143.84</v>
      </c>
      <c r="AO1817" t="s">
        <v>4134</v>
      </c>
      <c r="AP1817" s="9">
        <v>215</v>
      </c>
      <c r="AS1817" t="s">
        <v>4103</v>
      </c>
      <c r="AT1817" s="9">
        <f t="shared" si="658"/>
        <v>0</v>
      </c>
      <c r="AW1817" t="str">
        <f t="shared" si="667"/>
        <v>POC</v>
      </c>
      <c r="AX1817" s="9">
        <f t="shared" si="668"/>
        <v>0</v>
      </c>
      <c r="AZ1817" t="s">
        <v>4151</v>
      </c>
      <c r="BA1817" s="9">
        <v>62.8</v>
      </c>
      <c r="BC1817" t="str">
        <f t="shared" si="669"/>
        <v>APCs</v>
      </c>
      <c r="BD1817" s="9">
        <f t="shared" si="670"/>
        <v>62.8</v>
      </c>
      <c r="BF1817" t="str">
        <f t="shared" si="671"/>
        <v>APCs</v>
      </c>
      <c r="BG1817" s="9">
        <f t="shared" si="672"/>
        <v>62.8</v>
      </c>
      <c r="BI1817" t="str">
        <f t="shared" si="673"/>
        <v>APCs</v>
      </c>
      <c r="BJ1817" s="9">
        <f t="shared" si="674"/>
        <v>62.8</v>
      </c>
      <c r="BL1817" t="str">
        <f t="shared" si="675"/>
        <v>APCs</v>
      </c>
      <c r="BM1817" s="9">
        <f t="shared" si="676"/>
        <v>62.8</v>
      </c>
      <c r="BO1817" t="str">
        <f t="shared" si="677"/>
        <v>APCs</v>
      </c>
      <c r="BP1817" s="9">
        <f t="shared" si="678"/>
        <v>62.8</v>
      </c>
    </row>
    <row r="1818" spans="1:68" x14ac:dyDescent="0.25">
      <c r="A1818">
        <v>282940</v>
      </c>
      <c r="B1818" t="s">
        <v>64</v>
      </c>
      <c r="C1818">
        <v>260</v>
      </c>
      <c r="D1818">
        <v>96374</v>
      </c>
      <c r="F1818" s="9">
        <f t="shared" si="679"/>
        <v>0</v>
      </c>
      <c r="G1818" s="9">
        <f t="shared" si="680"/>
        <v>328.29999999999995</v>
      </c>
      <c r="H1818" s="9">
        <f t="shared" si="681"/>
        <v>281.39999999999998</v>
      </c>
      <c r="I1818" s="9">
        <v>469</v>
      </c>
      <c r="K1818" t="s">
        <v>4100</v>
      </c>
      <c r="N1818" t="s">
        <v>4103</v>
      </c>
      <c r="O1818" s="9">
        <f t="shared" si="659"/>
        <v>44.648799999999994</v>
      </c>
      <c r="Q1818" t="s">
        <v>4103</v>
      </c>
      <c r="R1818" s="9">
        <f t="shared" si="682"/>
        <v>0</v>
      </c>
      <c r="U1818" t="s">
        <v>4103</v>
      </c>
      <c r="V1818" s="9">
        <f t="shared" si="661"/>
        <v>191.821</v>
      </c>
      <c r="Y1818" t="s">
        <v>4103</v>
      </c>
      <c r="Z1818" s="9">
        <f t="shared" si="662"/>
        <v>328.29999999999995</v>
      </c>
      <c r="AA1818" t="s">
        <v>4103</v>
      </c>
      <c r="AC1818" t="s">
        <v>4103</v>
      </c>
      <c r="AD1818" s="9">
        <f t="shared" si="663"/>
        <v>140.69999999999999</v>
      </c>
      <c r="AG1818" t="s">
        <v>4103</v>
      </c>
      <c r="AH1818" s="9">
        <f t="shared" si="664"/>
        <v>192.16125</v>
      </c>
      <c r="AK1818" t="s">
        <v>4103</v>
      </c>
      <c r="AL1818" s="9">
        <f t="shared" si="665"/>
        <v>300.16000000000003</v>
      </c>
      <c r="AO1818" t="s">
        <v>4134</v>
      </c>
      <c r="AP1818" s="9">
        <v>215</v>
      </c>
      <c r="AS1818" t="s">
        <v>4103</v>
      </c>
      <c r="AT1818" s="9">
        <f t="shared" si="658"/>
        <v>0</v>
      </c>
      <c r="AW1818" t="str">
        <f t="shared" si="667"/>
        <v>POC</v>
      </c>
      <c r="AX1818" s="9">
        <f t="shared" si="668"/>
        <v>0</v>
      </c>
      <c r="AZ1818" t="s">
        <v>4151</v>
      </c>
      <c r="BA1818" s="9">
        <v>191.08</v>
      </c>
      <c r="BC1818" t="str">
        <f t="shared" si="669"/>
        <v>APCs</v>
      </c>
      <c r="BD1818" s="9">
        <f t="shared" si="670"/>
        <v>191.08</v>
      </c>
      <c r="BF1818" t="str">
        <f t="shared" si="671"/>
        <v>APCs</v>
      </c>
      <c r="BG1818" s="9">
        <f t="shared" si="672"/>
        <v>191.08</v>
      </c>
      <c r="BI1818" t="str">
        <f t="shared" si="673"/>
        <v>APCs</v>
      </c>
      <c r="BJ1818" s="9">
        <f t="shared" si="674"/>
        <v>191.08</v>
      </c>
      <c r="BL1818" t="str">
        <f t="shared" si="675"/>
        <v>APCs</v>
      </c>
      <c r="BM1818" s="9">
        <f t="shared" si="676"/>
        <v>191.08</v>
      </c>
      <c r="BO1818" t="str">
        <f t="shared" si="677"/>
        <v>APCs</v>
      </c>
      <c r="BP1818" s="9">
        <f t="shared" si="678"/>
        <v>191.08</v>
      </c>
    </row>
    <row r="1819" spans="1:68" x14ac:dyDescent="0.25">
      <c r="A1819">
        <v>1522115</v>
      </c>
      <c r="B1819" t="s">
        <v>64</v>
      </c>
      <c r="C1819">
        <v>260</v>
      </c>
      <c r="D1819">
        <v>96374</v>
      </c>
      <c r="F1819" s="9">
        <f t="shared" si="679"/>
        <v>0</v>
      </c>
      <c r="G1819" s="9">
        <f t="shared" si="680"/>
        <v>400.995</v>
      </c>
      <c r="H1819" s="9">
        <f t="shared" si="681"/>
        <v>281.39999999999998</v>
      </c>
      <c r="I1819" s="9">
        <v>469</v>
      </c>
      <c r="K1819" t="s">
        <v>4100</v>
      </c>
      <c r="N1819" t="s">
        <v>4103</v>
      </c>
      <c r="O1819" s="9">
        <f t="shared" si="659"/>
        <v>44.648799999999994</v>
      </c>
      <c r="Q1819" t="s">
        <v>4103</v>
      </c>
      <c r="R1819" s="9">
        <f t="shared" si="682"/>
        <v>0</v>
      </c>
      <c r="U1819" t="s">
        <v>4103</v>
      </c>
      <c r="V1819" s="9">
        <f t="shared" si="661"/>
        <v>191.821</v>
      </c>
      <c r="Y1819" t="s">
        <v>4103</v>
      </c>
      <c r="Z1819" s="9">
        <f t="shared" si="662"/>
        <v>328.29999999999995</v>
      </c>
      <c r="AA1819" t="s">
        <v>4103</v>
      </c>
      <c r="AC1819" t="s">
        <v>4103</v>
      </c>
      <c r="AD1819" s="9">
        <f t="shared" si="663"/>
        <v>140.69999999999999</v>
      </c>
      <c r="AG1819" t="s">
        <v>4103</v>
      </c>
      <c r="AH1819" s="9">
        <f t="shared" si="664"/>
        <v>400.995</v>
      </c>
      <c r="AK1819" t="s">
        <v>4103</v>
      </c>
      <c r="AL1819" s="9">
        <f t="shared" si="665"/>
        <v>300.16000000000003</v>
      </c>
      <c r="AO1819" t="s">
        <v>4134</v>
      </c>
      <c r="AP1819" s="9">
        <v>215</v>
      </c>
      <c r="AS1819" t="s">
        <v>4103</v>
      </c>
      <c r="AT1819" s="9">
        <f t="shared" ref="AT1819:AT1882" si="683">I1819*0%</f>
        <v>0</v>
      </c>
      <c r="AW1819" t="str">
        <f t="shared" si="667"/>
        <v>POC</v>
      </c>
      <c r="AX1819" s="9">
        <f t="shared" si="668"/>
        <v>0</v>
      </c>
      <c r="AZ1819" t="s">
        <v>4151</v>
      </c>
      <c r="BA1819" s="9">
        <v>191.08</v>
      </c>
      <c r="BC1819" t="str">
        <f t="shared" si="669"/>
        <v>APCs</v>
      </c>
      <c r="BD1819" s="9">
        <f t="shared" si="670"/>
        <v>191.08</v>
      </c>
      <c r="BF1819" t="str">
        <f t="shared" si="671"/>
        <v>APCs</v>
      </c>
      <c r="BG1819" s="9">
        <f t="shared" si="672"/>
        <v>191.08</v>
      </c>
      <c r="BI1819" t="str">
        <f t="shared" si="673"/>
        <v>APCs</v>
      </c>
      <c r="BJ1819" s="9">
        <f t="shared" si="674"/>
        <v>191.08</v>
      </c>
      <c r="BL1819" t="str">
        <f t="shared" si="675"/>
        <v>APCs</v>
      </c>
      <c r="BM1819" s="9">
        <f t="shared" si="676"/>
        <v>191.08</v>
      </c>
      <c r="BO1819" t="str">
        <f t="shared" si="677"/>
        <v>APCs</v>
      </c>
      <c r="BP1819" s="9">
        <f t="shared" si="678"/>
        <v>191.08</v>
      </c>
    </row>
    <row r="1820" spans="1:68" x14ac:dyDescent="0.25">
      <c r="A1820">
        <v>282941</v>
      </c>
      <c r="B1820" t="s">
        <v>65</v>
      </c>
      <c r="C1820">
        <v>260</v>
      </c>
      <c r="D1820">
        <v>96375</v>
      </c>
      <c r="F1820" s="9">
        <f t="shared" si="679"/>
        <v>0</v>
      </c>
      <c r="G1820" s="9">
        <f t="shared" si="680"/>
        <v>400.995</v>
      </c>
      <c r="H1820" s="9">
        <f t="shared" si="681"/>
        <v>281.39999999999998</v>
      </c>
      <c r="I1820" s="9">
        <v>469</v>
      </c>
      <c r="K1820" t="s">
        <v>4100</v>
      </c>
      <c r="N1820" t="s">
        <v>4103</v>
      </c>
      <c r="O1820" s="9">
        <f t="shared" ref="O1820:O1883" si="684">I1820*9.52%</f>
        <v>44.648799999999994</v>
      </c>
      <c r="Q1820" t="s">
        <v>4103</v>
      </c>
      <c r="R1820" s="9">
        <f t="shared" si="682"/>
        <v>0</v>
      </c>
      <c r="U1820" t="s">
        <v>4103</v>
      </c>
      <c r="V1820" s="9">
        <f t="shared" ref="V1820:V1865" si="685">I1820*40.9%</f>
        <v>191.821</v>
      </c>
      <c r="Y1820" t="s">
        <v>4103</v>
      </c>
      <c r="Z1820" s="9">
        <f t="shared" ref="Z1820:Z1883" si="686">I1820*70%</f>
        <v>328.29999999999995</v>
      </c>
      <c r="AA1820" t="s">
        <v>4103</v>
      </c>
      <c r="AC1820" t="s">
        <v>4103</v>
      </c>
      <c r="AD1820" s="9">
        <f t="shared" ref="AD1820:AD1883" si="687">I1820*30%</f>
        <v>140.69999999999999</v>
      </c>
      <c r="AG1820" t="s">
        <v>4103</v>
      </c>
      <c r="AH1820" s="9">
        <f t="shared" ref="AH1820:AH1883" si="688">I1819*85.5%</f>
        <v>400.995</v>
      </c>
      <c r="AK1820" t="s">
        <v>4103</v>
      </c>
      <c r="AL1820" s="9">
        <f t="shared" ref="AL1820:AL1883" si="689">I1820*64%</f>
        <v>300.16000000000003</v>
      </c>
      <c r="AO1820" t="s">
        <v>4134</v>
      </c>
      <c r="AP1820" s="9">
        <v>215</v>
      </c>
      <c r="AS1820" t="s">
        <v>4103</v>
      </c>
      <c r="AT1820" s="9">
        <f t="shared" si="683"/>
        <v>0</v>
      </c>
      <c r="AW1820" t="str">
        <f t="shared" ref="AW1820:AW1883" si="690">AS1820</f>
        <v>POC</v>
      </c>
      <c r="AX1820" s="9">
        <f t="shared" ref="AX1820:AX1883" si="691">AT1820</f>
        <v>0</v>
      </c>
      <c r="AZ1820" t="s">
        <v>4151</v>
      </c>
      <c r="BA1820" s="9">
        <v>42.35</v>
      </c>
      <c r="BC1820" t="str">
        <f t="shared" ref="BC1820:BC1883" si="692">AZ1820</f>
        <v>APCs</v>
      </c>
      <c r="BD1820" s="9">
        <f t="shared" ref="BD1820:BD1883" si="693">BA1820</f>
        <v>42.35</v>
      </c>
      <c r="BF1820" t="str">
        <f t="shared" ref="BF1820:BF1883" si="694">BC1820</f>
        <v>APCs</v>
      </c>
      <c r="BG1820" s="9">
        <f t="shared" ref="BG1820:BG1883" si="695">BD1820</f>
        <v>42.35</v>
      </c>
      <c r="BI1820" t="str">
        <f t="shared" ref="BI1820:BI1883" si="696">BF1820</f>
        <v>APCs</v>
      </c>
      <c r="BJ1820" s="9">
        <f t="shared" ref="BJ1820:BJ1883" si="697">BG1820</f>
        <v>42.35</v>
      </c>
      <c r="BL1820" t="str">
        <f t="shared" ref="BL1820:BL1883" si="698">BI1820</f>
        <v>APCs</v>
      </c>
      <c r="BM1820" s="9">
        <f t="shared" ref="BM1820:BM1883" si="699">BJ1820</f>
        <v>42.35</v>
      </c>
      <c r="BO1820" t="str">
        <f t="shared" ref="BO1820:BO1883" si="700">BL1820</f>
        <v>APCs</v>
      </c>
      <c r="BP1820" s="9">
        <f t="shared" ref="BP1820:BP1883" si="701">BM1820</f>
        <v>42.35</v>
      </c>
    </row>
    <row r="1821" spans="1:68" x14ac:dyDescent="0.25">
      <c r="A1821">
        <v>1522116</v>
      </c>
      <c r="B1821" t="s">
        <v>65</v>
      </c>
      <c r="C1821">
        <v>260</v>
      </c>
      <c r="D1821">
        <v>96375</v>
      </c>
      <c r="F1821" s="9">
        <f t="shared" si="679"/>
        <v>0</v>
      </c>
      <c r="G1821" s="9">
        <f t="shared" si="680"/>
        <v>400.995</v>
      </c>
      <c r="H1821" s="9">
        <f t="shared" si="681"/>
        <v>281.39999999999998</v>
      </c>
      <c r="I1821" s="9">
        <v>469</v>
      </c>
      <c r="K1821" t="s">
        <v>4100</v>
      </c>
      <c r="N1821" t="s">
        <v>4103</v>
      </c>
      <c r="O1821" s="9">
        <f t="shared" si="684"/>
        <v>44.648799999999994</v>
      </c>
      <c r="Q1821" t="s">
        <v>4103</v>
      </c>
      <c r="R1821" s="9">
        <f t="shared" si="682"/>
        <v>0</v>
      </c>
      <c r="U1821" t="s">
        <v>4103</v>
      </c>
      <c r="V1821" s="9">
        <f t="shared" si="685"/>
        <v>191.821</v>
      </c>
      <c r="Y1821" t="s">
        <v>4103</v>
      </c>
      <c r="Z1821" s="9">
        <f t="shared" si="686"/>
        <v>328.29999999999995</v>
      </c>
      <c r="AA1821" t="s">
        <v>4103</v>
      </c>
      <c r="AC1821" t="s">
        <v>4103</v>
      </c>
      <c r="AD1821" s="9">
        <f t="shared" si="687"/>
        <v>140.69999999999999</v>
      </c>
      <c r="AG1821" t="s">
        <v>4103</v>
      </c>
      <c r="AH1821" s="9">
        <f t="shared" si="688"/>
        <v>400.995</v>
      </c>
      <c r="AK1821" t="s">
        <v>4103</v>
      </c>
      <c r="AL1821" s="9">
        <f t="shared" si="689"/>
        <v>300.16000000000003</v>
      </c>
      <c r="AO1821" t="s">
        <v>4134</v>
      </c>
      <c r="AP1821" s="9">
        <v>215</v>
      </c>
      <c r="AS1821" t="s">
        <v>4103</v>
      </c>
      <c r="AT1821" s="9">
        <f t="shared" si="683"/>
        <v>0</v>
      </c>
      <c r="AW1821" t="str">
        <f t="shared" si="690"/>
        <v>POC</v>
      </c>
      <c r="AX1821" s="9">
        <f t="shared" si="691"/>
        <v>0</v>
      </c>
      <c r="AZ1821" t="s">
        <v>4151</v>
      </c>
      <c r="BA1821" s="9">
        <v>42.35</v>
      </c>
      <c r="BC1821" t="str">
        <f t="shared" si="692"/>
        <v>APCs</v>
      </c>
      <c r="BD1821" s="9">
        <f t="shared" si="693"/>
        <v>42.35</v>
      </c>
      <c r="BF1821" t="str">
        <f t="shared" si="694"/>
        <v>APCs</v>
      </c>
      <c r="BG1821" s="9">
        <f t="shared" si="695"/>
        <v>42.35</v>
      </c>
      <c r="BI1821" t="str">
        <f t="shared" si="696"/>
        <v>APCs</v>
      </c>
      <c r="BJ1821" s="9">
        <f t="shared" si="697"/>
        <v>42.35</v>
      </c>
      <c r="BL1821" t="str">
        <f t="shared" si="698"/>
        <v>APCs</v>
      </c>
      <c r="BM1821" s="9">
        <f t="shared" si="699"/>
        <v>42.35</v>
      </c>
      <c r="BO1821" t="str">
        <f t="shared" si="700"/>
        <v>APCs</v>
      </c>
      <c r="BP1821" s="9">
        <f t="shared" si="701"/>
        <v>42.35</v>
      </c>
    </row>
    <row r="1822" spans="1:68" x14ac:dyDescent="0.25">
      <c r="A1822">
        <v>282942</v>
      </c>
      <c r="B1822" t="s">
        <v>66</v>
      </c>
      <c r="C1822">
        <v>260</v>
      </c>
      <c r="D1822">
        <v>96376</v>
      </c>
      <c r="F1822" s="9">
        <f t="shared" si="679"/>
        <v>0</v>
      </c>
      <c r="G1822" s="9">
        <f t="shared" si="680"/>
        <v>400.995</v>
      </c>
      <c r="H1822" s="9">
        <f t="shared" si="681"/>
        <v>281.39999999999998</v>
      </c>
      <c r="I1822" s="9">
        <v>469</v>
      </c>
      <c r="K1822" t="s">
        <v>4100</v>
      </c>
      <c r="N1822" t="s">
        <v>4103</v>
      </c>
      <c r="O1822" s="9">
        <f t="shared" si="684"/>
        <v>44.648799999999994</v>
      </c>
      <c r="Q1822" t="s">
        <v>4103</v>
      </c>
      <c r="R1822" s="9">
        <f t="shared" si="682"/>
        <v>0</v>
      </c>
      <c r="U1822" t="s">
        <v>4103</v>
      </c>
      <c r="V1822" s="9">
        <f t="shared" si="685"/>
        <v>191.821</v>
      </c>
      <c r="Y1822" t="s">
        <v>4103</v>
      </c>
      <c r="Z1822" s="9">
        <f t="shared" si="686"/>
        <v>328.29999999999995</v>
      </c>
      <c r="AA1822" t="s">
        <v>4103</v>
      </c>
      <c r="AC1822" t="s">
        <v>4103</v>
      </c>
      <c r="AD1822" s="9">
        <f t="shared" si="687"/>
        <v>140.69999999999999</v>
      </c>
      <c r="AG1822" t="s">
        <v>4103</v>
      </c>
      <c r="AH1822" s="9">
        <f t="shared" si="688"/>
        <v>400.995</v>
      </c>
      <c r="AK1822" t="s">
        <v>4103</v>
      </c>
      <c r="AL1822" s="9">
        <f t="shared" si="689"/>
        <v>300.16000000000003</v>
      </c>
      <c r="AO1822" t="s">
        <v>4134</v>
      </c>
      <c r="AP1822" s="9">
        <v>215</v>
      </c>
      <c r="AS1822" t="s">
        <v>4103</v>
      </c>
      <c r="AT1822" s="9">
        <f t="shared" si="683"/>
        <v>0</v>
      </c>
      <c r="AW1822" t="str">
        <f t="shared" si="690"/>
        <v>POC</v>
      </c>
      <c r="AX1822" s="9">
        <f t="shared" si="691"/>
        <v>0</v>
      </c>
      <c r="AZ1822" t="s">
        <v>4149</v>
      </c>
      <c r="BA1822" s="9">
        <v>0</v>
      </c>
      <c r="BC1822" t="str">
        <f t="shared" si="692"/>
        <v>Zero Pay APC</v>
      </c>
      <c r="BD1822" s="9">
        <f t="shared" si="693"/>
        <v>0</v>
      </c>
      <c r="BF1822" t="str">
        <f t="shared" si="694"/>
        <v>Zero Pay APC</v>
      </c>
      <c r="BG1822" s="9">
        <f t="shared" si="695"/>
        <v>0</v>
      </c>
      <c r="BI1822" t="str">
        <f t="shared" si="696"/>
        <v>Zero Pay APC</v>
      </c>
      <c r="BJ1822" s="9">
        <f t="shared" si="697"/>
        <v>0</v>
      </c>
      <c r="BL1822" t="str">
        <f t="shared" si="698"/>
        <v>Zero Pay APC</v>
      </c>
      <c r="BM1822" s="9">
        <f t="shared" si="699"/>
        <v>0</v>
      </c>
      <c r="BO1822" t="str">
        <f t="shared" si="700"/>
        <v>Zero Pay APC</v>
      </c>
      <c r="BP1822" s="9">
        <f t="shared" si="701"/>
        <v>0</v>
      </c>
    </row>
    <row r="1823" spans="1:68" x14ac:dyDescent="0.25">
      <c r="A1823">
        <v>1417113</v>
      </c>
      <c r="B1823" t="s">
        <v>3285</v>
      </c>
      <c r="C1823">
        <v>271</v>
      </c>
      <c r="F1823" s="9">
        <f t="shared" si="679"/>
        <v>0</v>
      </c>
      <c r="G1823" s="9">
        <f t="shared" si="680"/>
        <v>444.577</v>
      </c>
      <c r="H1823" s="9">
        <f t="shared" si="681"/>
        <v>381.06599999999997</v>
      </c>
      <c r="I1823" s="9">
        <v>635.11</v>
      </c>
      <c r="K1823" t="s">
        <v>4100</v>
      </c>
      <c r="N1823" t="s">
        <v>4103</v>
      </c>
      <c r="O1823" s="9">
        <f t="shared" si="684"/>
        <v>60.462471999999998</v>
      </c>
      <c r="Q1823" t="s">
        <v>4103</v>
      </c>
      <c r="R1823" s="9">
        <f t="shared" ref="R1823:R1886" si="702">I1823*30.3%</f>
        <v>192.43833000000001</v>
      </c>
      <c r="U1823" t="s">
        <v>4103</v>
      </c>
      <c r="V1823" s="9">
        <f t="shared" si="685"/>
        <v>259.75999000000002</v>
      </c>
      <c r="Y1823" t="s">
        <v>4103</v>
      </c>
      <c r="Z1823" s="9">
        <f t="shared" si="686"/>
        <v>444.577</v>
      </c>
      <c r="AA1823" t="s">
        <v>4103</v>
      </c>
      <c r="AC1823" t="s">
        <v>4103</v>
      </c>
      <c r="AD1823" s="9">
        <f t="shared" si="687"/>
        <v>190.53299999999999</v>
      </c>
      <c r="AG1823" t="s">
        <v>4103</v>
      </c>
      <c r="AH1823" s="9">
        <f t="shared" si="688"/>
        <v>400.995</v>
      </c>
      <c r="AK1823" t="s">
        <v>4103</v>
      </c>
      <c r="AL1823" s="9">
        <f t="shared" si="689"/>
        <v>406.47040000000004</v>
      </c>
      <c r="AO1823" t="s">
        <v>4103</v>
      </c>
      <c r="AP1823" s="9">
        <f t="shared" ref="AP1823:AP1886" si="703">I1823*24%</f>
        <v>152.4264</v>
      </c>
      <c r="AS1823" t="s">
        <v>4103</v>
      </c>
      <c r="AT1823" s="9">
        <f t="shared" si="683"/>
        <v>0</v>
      </c>
      <c r="AW1823" t="str">
        <f t="shared" si="690"/>
        <v>POC</v>
      </c>
      <c r="AX1823" s="9">
        <f t="shared" si="691"/>
        <v>0</v>
      </c>
      <c r="AZ1823" t="s">
        <v>4158</v>
      </c>
      <c r="BA1823" s="9">
        <v>0</v>
      </c>
      <c r="BC1823" t="str">
        <f t="shared" si="692"/>
        <v>Non Reimburseable</v>
      </c>
      <c r="BD1823" s="9">
        <f t="shared" si="693"/>
        <v>0</v>
      </c>
      <c r="BF1823" t="str">
        <f t="shared" si="694"/>
        <v>Non Reimburseable</v>
      </c>
      <c r="BG1823" s="9">
        <f t="shared" si="695"/>
        <v>0</v>
      </c>
      <c r="BI1823" t="str">
        <f t="shared" si="696"/>
        <v>Non Reimburseable</v>
      </c>
      <c r="BJ1823" s="9">
        <f t="shared" si="697"/>
        <v>0</v>
      </c>
      <c r="BL1823" t="str">
        <f t="shared" si="698"/>
        <v>Non Reimburseable</v>
      </c>
      <c r="BM1823" s="9">
        <f t="shared" si="699"/>
        <v>0</v>
      </c>
      <c r="BO1823" t="str">
        <f t="shared" si="700"/>
        <v>Non Reimburseable</v>
      </c>
      <c r="BP1823" s="9">
        <f t="shared" si="701"/>
        <v>0</v>
      </c>
    </row>
    <row r="1824" spans="1:68" x14ac:dyDescent="0.25">
      <c r="A1824">
        <v>1417115</v>
      </c>
      <c r="B1824" t="s">
        <v>3286</v>
      </c>
      <c r="C1824">
        <v>271</v>
      </c>
      <c r="F1824" s="9">
        <f t="shared" si="679"/>
        <v>0</v>
      </c>
      <c r="G1824" s="9">
        <f t="shared" si="680"/>
        <v>2112.4389999999999</v>
      </c>
      <c r="H1824" s="9">
        <f t="shared" si="681"/>
        <v>1810.662</v>
      </c>
      <c r="I1824" s="9">
        <v>3017.77</v>
      </c>
      <c r="K1824" t="s">
        <v>4100</v>
      </c>
      <c r="N1824" t="s">
        <v>4103</v>
      </c>
      <c r="O1824" s="9">
        <f t="shared" si="684"/>
        <v>287.29170399999998</v>
      </c>
      <c r="Q1824" t="s">
        <v>4103</v>
      </c>
      <c r="R1824" s="9">
        <f t="shared" si="702"/>
        <v>914.38430999999991</v>
      </c>
      <c r="U1824" t="s">
        <v>4103</v>
      </c>
      <c r="V1824" s="9">
        <f t="shared" si="685"/>
        <v>1234.26793</v>
      </c>
      <c r="Y1824" t="s">
        <v>4103</v>
      </c>
      <c r="Z1824" s="9">
        <f t="shared" si="686"/>
        <v>2112.4389999999999</v>
      </c>
      <c r="AA1824" t="s">
        <v>4103</v>
      </c>
      <c r="AC1824" t="s">
        <v>4103</v>
      </c>
      <c r="AD1824" s="9">
        <f t="shared" si="687"/>
        <v>905.33100000000002</v>
      </c>
      <c r="AG1824" t="s">
        <v>4103</v>
      </c>
      <c r="AH1824" s="9">
        <f t="shared" si="688"/>
        <v>543.01904999999999</v>
      </c>
      <c r="AK1824" t="s">
        <v>4103</v>
      </c>
      <c r="AL1824" s="9">
        <f t="shared" si="689"/>
        <v>1931.3728000000001</v>
      </c>
      <c r="AO1824" t="s">
        <v>4103</v>
      </c>
      <c r="AP1824" s="9">
        <f t="shared" si="703"/>
        <v>724.26479999999992</v>
      </c>
      <c r="AS1824" t="s">
        <v>4103</v>
      </c>
      <c r="AT1824" s="9">
        <f t="shared" si="683"/>
        <v>0</v>
      </c>
      <c r="AW1824" t="str">
        <f t="shared" si="690"/>
        <v>POC</v>
      </c>
      <c r="AX1824" s="9">
        <f t="shared" si="691"/>
        <v>0</v>
      </c>
      <c r="AZ1824" t="s">
        <v>4158</v>
      </c>
      <c r="BA1824" s="9">
        <v>0</v>
      </c>
      <c r="BC1824" t="str">
        <f t="shared" si="692"/>
        <v>Non Reimburseable</v>
      </c>
      <c r="BD1824" s="9">
        <f t="shared" si="693"/>
        <v>0</v>
      </c>
      <c r="BF1824" t="str">
        <f t="shared" si="694"/>
        <v>Non Reimburseable</v>
      </c>
      <c r="BG1824" s="9">
        <f t="shared" si="695"/>
        <v>0</v>
      </c>
      <c r="BI1824" t="str">
        <f t="shared" si="696"/>
        <v>Non Reimburseable</v>
      </c>
      <c r="BJ1824" s="9">
        <f t="shared" si="697"/>
        <v>0</v>
      </c>
      <c r="BL1824" t="str">
        <f t="shared" si="698"/>
        <v>Non Reimburseable</v>
      </c>
      <c r="BM1824" s="9">
        <f t="shared" si="699"/>
        <v>0</v>
      </c>
      <c r="BO1824" t="str">
        <f t="shared" si="700"/>
        <v>Non Reimburseable</v>
      </c>
      <c r="BP1824" s="9">
        <f t="shared" si="701"/>
        <v>0</v>
      </c>
    </row>
    <row r="1825" spans="1:68" x14ac:dyDescent="0.25">
      <c r="A1825">
        <v>2850034</v>
      </c>
      <c r="B1825" t="s">
        <v>4050</v>
      </c>
      <c r="C1825">
        <v>271</v>
      </c>
      <c r="F1825" s="9">
        <f t="shared" si="679"/>
        <v>0</v>
      </c>
      <c r="G1825" s="9">
        <f t="shared" si="680"/>
        <v>2580.19335</v>
      </c>
      <c r="H1825" s="9">
        <f t="shared" si="681"/>
        <v>24.282</v>
      </c>
      <c r="I1825" s="9">
        <v>40.47</v>
      </c>
      <c r="K1825" t="s">
        <v>4100</v>
      </c>
      <c r="N1825" t="s">
        <v>4103</v>
      </c>
      <c r="O1825" s="9">
        <f t="shared" si="684"/>
        <v>3.8527439999999995</v>
      </c>
      <c r="Q1825" t="s">
        <v>4103</v>
      </c>
      <c r="R1825" s="9">
        <f t="shared" si="702"/>
        <v>12.262409999999999</v>
      </c>
      <c r="U1825" t="s">
        <v>4103</v>
      </c>
      <c r="V1825" s="9">
        <f t="shared" si="685"/>
        <v>16.552229999999998</v>
      </c>
      <c r="Y1825" t="s">
        <v>4103</v>
      </c>
      <c r="Z1825" s="9">
        <f t="shared" si="686"/>
        <v>28.328999999999997</v>
      </c>
      <c r="AA1825" t="s">
        <v>4103</v>
      </c>
      <c r="AC1825" t="s">
        <v>4103</v>
      </c>
      <c r="AD1825" s="9">
        <f t="shared" si="687"/>
        <v>12.141</v>
      </c>
      <c r="AG1825" t="s">
        <v>4103</v>
      </c>
      <c r="AH1825" s="9">
        <f t="shared" si="688"/>
        <v>2580.19335</v>
      </c>
      <c r="AK1825" t="s">
        <v>4103</v>
      </c>
      <c r="AL1825" s="9">
        <f t="shared" si="689"/>
        <v>25.9008</v>
      </c>
      <c r="AO1825" t="s">
        <v>4103</v>
      </c>
      <c r="AP1825" s="9">
        <f t="shared" si="703"/>
        <v>9.7127999999999997</v>
      </c>
      <c r="AS1825" t="s">
        <v>4103</v>
      </c>
      <c r="AT1825" s="9">
        <f t="shared" si="683"/>
        <v>0</v>
      </c>
      <c r="AW1825" t="str">
        <f t="shared" si="690"/>
        <v>POC</v>
      </c>
      <c r="AX1825" s="9">
        <f t="shared" si="691"/>
        <v>0</v>
      </c>
      <c r="AZ1825" t="s">
        <v>4158</v>
      </c>
      <c r="BA1825" s="9">
        <v>0</v>
      </c>
      <c r="BC1825" t="str">
        <f t="shared" si="692"/>
        <v>Non Reimburseable</v>
      </c>
      <c r="BD1825" s="9">
        <f t="shared" si="693"/>
        <v>0</v>
      </c>
      <c r="BF1825" t="str">
        <f t="shared" si="694"/>
        <v>Non Reimburseable</v>
      </c>
      <c r="BG1825" s="9">
        <f t="shared" si="695"/>
        <v>0</v>
      </c>
      <c r="BI1825" t="str">
        <f t="shared" si="696"/>
        <v>Non Reimburseable</v>
      </c>
      <c r="BJ1825" s="9">
        <f t="shared" si="697"/>
        <v>0</v>
      </c>
      <c r="BL1825" t="str">
        <f t="shared" si="698"/>
        <v>Non Reimburseable</v>
      </c>
      <c r="BM1825" s="9">
        <f t="shared" si="699"/>
        <v>0</v>
      </c>
      <c r="BO1825" t="str">
        <f t="shared" si="700"/>
        <v>Non Reimburseable</v>
      </c>
      <c r="BP1825" s="9">
        <f t="shared" si="701"/>
        <v>0</v>
      </c>
    </row>
    <row r="1826" spans="1:68" x14ac:dyDescent="0.25">
      <c r="A1826">
        <v>1413067</v>
      </c>
      <c r="B1826" t="s">
        <v>3041</v>
      </c>
      <c r="C1826">
        <v>272</v>
      </c>
      <c r="D1826" t="s">
        <v>3042</v>
      </c>
      <c r="F1826" s="9">
        <f t="shared" si="679"/>
        <v>0</v>
      </c>
      <c r="G1826" s="9">
        <f t="shared" si="680"/>
        <v>141.666</v>
      </c>
      <c r="H1826" s="9">
        <f t="shared" si="681"/>
        <v>121.428</v>
      </c>
      <c r="I1826" s="9">
        <v>202.38</v>
      </c>
      <c r="K1826" t="s">
        <v>4100</v>
      </c>
      <c r="N1826" t="s">
        <v>4103</v>
      </c>
      <c r="O1826" s="9">
        <f t="shared" si="684"/>
        <v>19.266575999999997</v>
      </c>
      <c r="Q1826" t="s">
        <v>4103</v>
      </c>
      <c r="R1826" s="9">
        <f t="shared" si="702"/>
        <v>61.32114</v>
      </c>
      <c r="U1826" t="s">
        <v>4103</v>
      </c>
      <c r="V1826" s="9">
        <f t="shared" si="685"/>
        <v>82.773419999999987</v>
      </c>
      <c r="Y1826" t="s">
        <v>4103</v>
      </c>
      <c r="Z1826" s="9">
        <f t="shared" si="686"/>
        <v>141.666</v>
      </c>
      <c r="AA1826" t="s">
        <v>4103</v>
      </c>
      <c r="AC1826" t="s">
        <v>4103</v>
      </c>
      <c r="AD1826" s="9">
        <f t="shared" si="687"/>
        <v>60.713999999999999</v>
      </c>
      <c r="AG1826" t="s">
        <v>4103</v>
      </c>
      <c r="AH1826" s="9">
        <f t="shared" si="688"/>
        <v>34.601849999999999</v>
      </c>
      <c r="AK1826" t="s">
        <v>4103</v>
      </c>
      <c r="AL1826" s="9">
        <f t="shared" si="689"/>
        <v>129.5232</v>
      </c>
      <c r="AO1826" t="s">
        <v>4103</v>
      </c>
      <c r="AP1826" s="9">
        <f t="shared" si="703"/>
        <v>48.571199999999997</v>
      </c>
      <c r="AS1826" t="s">
        <v>4103</v>
      </c>
      <c r="AT1826" s="9">
        <f t="shared" si="683"/>
        <v>0</v>
      </c>
      <c r="AW1826" t="str">
        <f t="shared" si="690"/>
        <v>POC</v>
      </c>
      <c r="AX1826" s="9">
        <f t="shared" si="691"/>
        <v>0</v>
      </c>
      <c r="AZ1826" t="s">
        <v>4149</v>
      </c>
      <c r="BA1826" s="9">
        <v>0</v>
      </c>
      <c r="BC1826" t="str">
        <f t="shared" si="692"/>
        <v>Zero Pay APC</v>
      </c>
      <c r="BD1826" s="9">
        <f t="shared" si="693"/>
        <v>0</v>
      </c>
      <c r="BF1826" t="str">
        <f t="shared" si="694"/>
        <v>Zero Pay APC</v>
      </c>
      <c r="BG1826" s="9">
        <f t="shared" si="695"/>
        <v>0</v>
      </c>
      <c r="BI1826" t="str">
        <f t="shared" si="696"/>
        <v>Zero Pay APC</v>
      </c>
      <c r="BJ1826" s="9">
        <f t="shared" si="697"/>
        <v>0</v>
      </c>
      <c r="BL1826" t="str">
        <f t="shared" si="698"/>
        <v>Zero Pay APC</v>
      </c>
      <c r="BM1826" s="9">
        <f t="shared" si="699"/>
        <v>0</v>
      </c>
      <c r="BO1826" t="str">
        <f t="shared" si="700"/>
        <v>Zero Pay APC</v>
      </c>
      <c r="BP1826" s="9">
        <f t="shared" si="701"/>
        <v>0</v>
      </c>
    </row>
    <row r="1827" spans="1:68" x14ac:dyDescent="0.25">
      <c r="A1827">
        <v>1410001</v>
      </c>
      <c r="B1827" t="s">
        <v>2975</v>
      </c>
      <c r="C1827">
        <v>272</v>
      </c>
      <c r="F1827" s="9">
        <f t="shared" si="679"/>
        <v>0</v>
      </c>
      <c r="G1827" s="9">
        <f t="shared" si="680"/>
        <v>173.03489999999999</v>
      </c>
      <c r="H1827" s="9">
        <f t="shared" si="681"/>
        <v>24.186</v>
      </c>
      <c r="I1827" s="9">
        <v>40.31</v>
      </c>
      <c r="K1827" t="s">
        <v>4100</v>
      </c>
      <c r="N1827" t="s">
        <v>4103</v>
      </c>
      <c r="O1827" s="9">
        <f t="shared" si="684"/>
        <v>3.8375119999999998</v>
      </c>
      <c r="Q1827" t="s">
        <v>4103</v>
      </c>
      <c r="R1827" s="9">
        <f t="shared" si="702"/>
        <v>12.21393</v>
      </c>
      <c r="U1827" t="s">
        <v>4103</v>
      </c>
      <c r="V1827" s="9">
        <f t="shared" si="685"/>
        <v>16.486789999999999</v>
      </c>
      <c r="Y1827" t="s">
        <v>4103</v>
      </c>
      <c r="Z1827" s="9">
        <f t="shared" si="686"/>
        <v>28.216999999999999</v>
      </c>
      <c r="AA1827" t="s">
        <v>4103</v>
      </c>
      <c r="AC1827" t="s">
        <v>4103</v>
      </c>
      <c r="AD1827" s="9">
        <f t="shared" si="687"/>
        <v>12.093</v>
      </c>
      <c r="AG1827" t="s">
        <v>4103</v>
      </c>
      <c r="AH1827" s="9">
        <f t="shared" si="688"/>
        <v>173.03489999999999</v>
      </c>
      <c r="AK1827" t="s">
        <v>4103</v>
      </c>
      <c r="AL1827" s="9">
        <f t="shared" si="689"/>
        <v>25.798400000000001</v>
      </c>
      <c r="AO1827" t="s">
        <v>4103</v>
      </c>
      <c r="AP1827" s="9">
        <f t="shared" si="703"/>
        <v>9.6744000000000003</v>
      </c>
      <c r="AS1827" t="s">
        <v>4103</v>
      </c>
      <c r="AT1827" s="9">
        <f t="shared" si="683"/>
        <v>0</v>
      </c>
      <c r="AW1827" t="str">
        <f t="shared" si="690"/>
        <v>POC</v>
      </c>
      <c r="AX1827" s="9">
        <f t="shared" si="691"/>
        <v>0</v>
      </c>
      <c r="AZ1827" t="s">
        <v>4158</v>
      </c>
      <c r="BA1827" s="9">
        <v>0</v>
      </c>
      <c r="BC1827" t="str">
        <f t="shared" si="692"/>
        <v>Non Reimburseable</v>
      </c>
      <c r="BD1827" s="9">
        <f t="shared" si="693"/>
        <v>0</v>
      </c>
      <c r="BF1827" t="str">
        <f t="shared" si="694"/>
        <v>Non Reimburseable</v>
      </c>
      <c r="BG1827" s="9">
        <f t="shared" si="695"/>
        <v>0</v>
      </c>
      <c r="BI1827" t="str">
        <f t="shared" si="696"/>
        <v>Non Reimburseable</v>
      </c>
      <c r="BJ1827" s="9">
        <f t="shared" si="697"/>
        <v>0</v>
      </c>
      <c r="BL1827" t="str">
        <f t="shared" si="698"/>
        <v>Non Reimburseable</v>
      </c>
      <c r="BM1827" s="9">
        <f t="shared" si="699"/>
        <v>0</v>
      </c>
      <c r="BO1827" t="str">
        <f t="shared" si="700"/>
        <v>Non Reimburseable</v>
      </c>
      <c r="BP1827" s="9">
        <f t="shared" si="701"/>
        <v>0</v>
      </c>
    </row>
    <row r="1828" spans="1:68" x14ac:dyDescent="0.25">
      <c r="A1828">
        <v>1410002</v>
      </c>
      <c r="B1828" t="s">
        <v>2976</v>
      </c>
      <c r="C1828">
        <v>272</v>
      </c>
      <c r="F1828" s="9">
        <f t="shared" si="679"/>
        <v>0</v>
      </c>
      <c r="G1828" s="9">
        <f t="shared" si="680"/>
        <v>35.573999999999998</v>
      </c>
      <c r="H1828" s="9">
        <f t="shared" si="681"/>
        <v>30.491999999999997</v>
      </c>
      <c r="I1828" s="9">
        <v>50.82</v>
      </c>
      <c r="K1828" t="s">
        <v>4100</v>
      </c>
      <c r="N1828" t="s">
        <v>4103</v>
      </c>
      <c r="O1828" s="9">
        <f t="shared" si="684"/>
        <v>4.8380639999999993</v>
      </c>
      <c r="Q1828" t="s">
        <v>4103</v>
      </c>
      <c r="R1828" s="9">
        <f t="shared" si="702"/>
        <v>15.39846</v>
      </c>
      <c r="U1828" t="s">
        <v>4103</v>
      </c>
      <c r="V1828" s="9">
        <f t="shared" si="685"/>
        <v>20.78538</v>
      </c>
      <c r="Y1828" t="s">
        <v>4103</v>
      </c>
      <c r="Z1828" s="9">
        <f t="shared" si="686"/>
        <v>35.573999999999998</v>
      </c>
      <c r="AA1828" t="s">
        <v>4103</v>
      </c>
      <c r="AC1828" t="s">
        <v>4103</v>
      </c>
      <c r="AD1828" s="9">
        <f t="shared" si="687"/>
        <v>15.245999999999999</v>
      </c>
      <c r="AG1828" t="s">
        <v>4103</v>
      </c>
      <c r="AH1828" s="9">
        <f t="shared" si="688"/>
        <v>34.465049999999998</v>
      </c>
      <c r="AK1828" t="s">
        <v>4103</v>
      </c>
      <c r="AL1828" s="9">
        <f t="shared" si="689"/>
        <v>32.524799999999999</v>
      </c>
      <c r="AO1828" t="s">
        <v>4103</v>
      </c>
      <c r="AP1828" s="9">
        <f t="shared" si="703"/>
        <v>12.1968</v>
      </c>
      <c r="AS1828" t="s">
        <v>4103</v>
      </c>
      <c r="AT1828" s="9">
        <f t="shared" si="683"/>
        <v>0</v>
      </c>
      <c r="AW1828" t="str">
        <f t="shared" si="690"/>
        <v>POC</v>
      </c>
      <c r="AX1828" s="9">
        <f t="shared" si="691"/>
        <v>0</v>
      </c>
      <c r="AZ1828" t="s">
        <v>4158</v>
      </c>
      <c r="BA1828" s="9">
        <v>0</v>
      </c>
      <c r="BC1828" t="str">
        <f t="shared" si="692"/>
        <v>Non Reimburseable</v>
      </c>
      <c r="BD1828" s="9">
        <f t="shared" si="693"/>
        <v>0</v>
      </c>
      <c r="BF1828" t="str">
        <f t="shared" si="694"/>
        <v>Non Reimburseable</v>
      </c>
      <c r="BG1828" s="9">
        <f t="shared" si="695"/>
        <v>0</v>
      </c>
      <c r="BI1828" t="str">
        <f t="shared" si="696"/>
        <v>Non Reimburseable</v>
      </c>
      <c r="BJ1828" s="9">
        <f t="shared" si="697"/>
        <v>0</v>
      </c>
      <c r="BL1828" t="str">
        <f t="shared" si="698"/>
        <v>Non Reimburseable</v>
      </c>
      <c r="BM1828" s="9">
        <f t="shared" si="699"/>
        <v>0</v>
      </c>
      <c r="BO1828" t="str">
        <f t="shared" si="700"/>
        <v>Non Reimburseable</v>
      </c>
      <c r="BP1828" s="9">
        <f t="shared" si="701"/>
        <v>0</v>
      </c>
    </row>
    <row r="1829" spans="1:68" x14ac:dyDescent="0.25">
      <c r="A1829">
        <v>1410003</v>
      </c>
      <c r="B1829" t="s">
        <v>2977</v>
      </c>
      <c r="C1829">
        <v>272</v>
      </c>
      <c r="F1829" s="9">
        <f t="shared" si="679"/>
        <v>0</v>
      </c>
      <c r="G1829" s="9">
        <f t="shared" si="680"/>
        <v>411.34099999999995</v>
      </c>
      <c r="H1829" s="9">
        <f t="shared" si="681"/>
        <v>352.57799999999997</v>
      </c>
      <c r="I1829" s="9">
        <v>587.63</v>
      </c>
      <c r="K1829" t="s">
        <v>4100</v>
      </c>
      <c r="N1829" t="s">
        <v>4103</v>
      </c>
      <c r="O1829" s="9">
        <f t="shared" si="684"/>
        <v>55.942375999999996</v>
      </c>
      <c r="Q1829" t="s">
        <v>4103</v>
      </c>
      <c r="R1829" s="9">
        <f t="shared" si="702"/>
        <v>178.05188999999999</v>
      </c>
      <c r="U1829" t="s">
        <v>4103</v>
      </c>
      <c r="V1829" s="9">
        <f t="shared" si="685"/>
        <v>240.34066999999999</v>
      </c>
      <c r="Y1829" t="s">
        <v>4103</v>
      </c>
      <c r="Z1829" s="9">
        <f t="shared" si="686"/>
        <v>411.34099999999995</v>
      </c>
      <c r="AA1829" t="s">
        <v>4103</v>
      </c>
      <c r="AC1829" t="s">
        <v>4103</v>
      </c>
      <c r="AD1829" s="9">
        <f t="shared" si="687"/>
        <v>176.28899999999999</v>
      </c>
      <c r="AG1829" t="s">
        <v>4103</v>
      </c>
      <c r="AH1829" s="9">
        <f t="shared" si="688"/>
        <v>43.451099999999997</v>
      </c>
      <c r="AK1829" t="s">
        <v>4103</v>
      </c>
      <c r="AL1829" s="9">
        <f t="shared" si="689"/>
        <v>376.08319999999998</v>
      </c>
      <c r="AO1829" t="s">
        <v>4103</v>
      </c>
      <c r="AP1829" s="9">
        <f t="shared" si="703"/>
        <v>141.03119999999998</v>
      </c>
      <c r="AS1829" t="s">
        <v>4103</v>
      </c>
      <c r="AT1829" s="9">
        <f t="shared" si="683"/>
        <v>0</v>
      </c>
      <c r="AW1829" t="str">
        <f t="shared" si="690"/>
        <v>POC</v>
      </c>
      <c r="AX1829" s="9">
        <f t="shared" si="691"/>
        <v>0</v>
      </c>
      <c r="AZ1829" t="s">
        <v>4158</v>
      </c>
      <c r="BA1829" s="9">
        <v>0</v>
      </c>
      <c r="BC1829" t="str">
        <f t="shared" si="692"/>
        <v>Non Reimburseable</v>
      </c>
      <c r="BD1829" s="9">
        <f t="shared" si="693"/>
        <v>0</v>
      </c>
      <c r="BF1829" t="str">
        <f t="shared" si="694"/>
        <v>Non Reimburseable</v>
      </c>
      <c r="BG1829" s="9">
        <f t="shared" si="695"/>
        <v>0</v>
      </c>
      <c r="BI1829" t="str">
        <f t="shared" si="696"/>
        <v>Non Reimburseable</v>
      </c>
      <c r="BJ1829" s="9">
        <f t="shared" si="697"/>
        <v>0</v>
      </c>
      <c r="BL1829" t="str">
        <f t="shared" si="698"/>
        <v>Non Reimburseable</v>
      </c>
      <c r="BM1829" s="9">
        <f t="shared" si="699"/>
        <v>0</v>
      </c>
      <c r="BO1829" t="str">
        <f t="shared" si="700"/>
        <v>Non Reimburseable</v>
      </c>
      <c r="BP1829" s="9">
        <f t="shared" si="701"/>
        <v>0</v>
      </c>
    </row>
    <row r="1830" spans="1:68" x14ac:dyDescent="0.25">
      <c r="A1830">
        <v>1410004</v>
      </c>
      <c r="B1830" t="s">
        <v>2978</v>
      </c>
      <c r="C1830">
        <v>272</v>
      </c>
      <c r="F1830" s="9">
        <f t="shared" si="679"/>
        <v>0</v>
      </c>
      <c r="G1830" s="9">
        <f t="shared" si="680"/>
        <v>576.47099999999989</v>
      </c>
      <c r="H1830" s="9">
        <f t="shared" si="681"/>
        <v>494.11799999999994</v>
      </c>
      <c r="I1830" s="9">
        <v>823.53</v>
      </c>
      <c r="K1830" t="s">
        <v>4100</v>
      </c>
      <c r="N1830" t="s">
        <v>4103</v>
      </c>
      <c r="O1830" s="9">
        <f t="shared" si="684"/>
        <v>78.400055999999992</v>
      </c>
      <c r="Q1830" t="s">
        <v>4103</v>
      </c>
      <c r="R1830" s="9">
        <f t="shared" si="702"/>
        <v>249.52958999999998</v>
      </c>
      <c r="U1830" t="s">
        <v>4103</v>
      </c>
      <c r="V1830" s="9">
        <f t="shared" si="685"/>
        <v>336.82376999999997</v>
      </c>
      <c r="Y1830" t="s">
        <v>4103</v>
      </c>
      <c r="Z1830" s="9">
        <f t="shared" si="686"/>
        <v>576.47099999999989</v>
      </c>
      <c r="AA1830" t="s">
        <v>4103</v>
      </c>
      <c r="AC1830" t="s">
        <v>4103</v>
      </c>
      <c r="AD1830" s="9">
        <f t="shared" si="687"/>
        <v>247.05899999999997</v>
      </c>
      <c r="AG1830" t="s">
        <v>4103</v>
      </c>
      <c r="AH1830" s="9">
        <f t="shared" si="688"/>
        <v>502.42365000000001</v>
      </c>
      <c r="AK1830" t="s">
        <v>4103</v>
      </c>
      <c r="AL1830" s="9">
        <f t="shared" si="689"/>
        <v>527.05920000000003</v>
      </c>
      <c r="AO1830" t="s">
        <v>4103</v>
      </c>
      <c r="AP1830" s="9">
        <f t="shared" si="703"/>
        <v>197.6472</v>
      </c>
      <c r="AS1830" t="s">
        <v>4103</v>
      </c>
      <c r="AT1830" s="9">
        <f t="shared" si="683"/>
        <v>0</v>
      </c>
      <c r="AW1830" t="str">
        <f t="shared" si="690"/>
        <v>POC</v>
      </c>
      <c r="AX1830" s="9">
        <f t="shared" si="691"/>
        <v>0</v>
      </c>
      <c r="AZ1830" t="s">
        <v>4158</v>
      </c>
      <c r="BA1830" s="9">
        <v>0</v>
      </c>
      <c r="BC1830" t="str">
        <f t="shared" si="692"/>
        <v>Non Reimburseable</v>
      </c>
      <c r="BD1830" s="9">
        <f t="shared" si="693"/>
        <v>0</v>
      </c>
      <c r="BF1830" t="str">
        <f t="shared" si="694"/>
        <v>Non Reimburseable</v>
      </c>
      <c r="BG1830" s="9">
        <f t="shared" si="695"/>
        <v>0</v>
      </c>
      <c r="BI1830" t="str">
        <f t="shared" si="696"/>
        <v>Non Reimburseable</v>
      </c>
      <c r="BJ1830" s="9">
        <f t="shared" si="697"/>
        <v>0</v>
      </c>
      <c r="BL1830" t="str">
        <f t="shared" si="698"/>
        <v>Non Reimburseable</v>
      </c>
      <c r="BM1830" s="9">
        <f t="shared" si="699"/>
        <v>0</v>
      </c>
      <c r="BO1830" t="str">
        <f t="shared" si="700"/>
        <v>Non Reimburseable</v>
      </c>
      <c r="BP1830" s="9">
        <f t="shared" si="701"/>
        <v>0</v>
      </c>
    </row>
    <row r="1831" spans="1:68" x14ac:dyDescent="0.25">
      <c r="A1831">
        <v>1410005</v>
      </c>
      <c r="B1831" t="s">
        <v>2979</v>
      </c>
      <c r="C1831">
        <v>272</v>
      </c>
      <c r="F1831" s="9">
        <f t="shared" si="679"/>
        <v>0</v>
      </c>
      <c r="G1831" s="9">
        <f t="shared" si="680"/>
        <v>739.64800000000002</v>
      </c>
      <c r="H1831" s="9">
        <f t="shared" si="681"/>
        <v>633.98400000000004</v>
      </c>
      <c r="I1831" s="9">
        <v>1056.6400000000001</v>
      </c>
      <c r="K1831" t="s">
        <v>4100</v>
      </c>
      <c r="N1831" t="s">
        <v>4103</v>
      </c>
      <c r="O1831" s="9">
        <f t="shared" si="684"/>
        <v>100.592128</v>
      </c>
      <c r="Q1831" t="s">
        <v>4103</v>
      </c>
      <c r="R1831" s="9">
        <f t="shared" si="702"/>
        <v>320.16192000000001</v>
      </c>
      <c r="U1831" t="s">
        <v>4103</v>
      </c>
      <c r="V1831" s="9">
        <f t="shared" si="685"/>
        <v>432.16576000000003</v>
      </c>
      <c r="Y1831" t="s">
        <v>4103</v>
      </c>
      <c r="Z1831" s="9">
        <f t="shared" si="686"/>
        <v>739.64800000000002</v>
      </c>
      <c r="AA1831" t="s">
        <v>4103</v>
      </c>
      <c r="AC1831" t="s">
        <v>4103</v>
      </c>
      <c r="AD1831" s="9">
        <f t="shared" si="687"/>
        <v>316.99200000000002</v>
      </c>
      <c r="AG1831" t="s">
        <v>4103</v>
      </c>
      <c r="AH1831" s="9">
        <f t="shared" si="688"/>
        <v>704.11815000000001</v>
      </c>
      <c r="AK1831" t="s">
        <v>4103</v>
      </c>
      <c r="AL1831" s="9">
        <f t="shared" si="689"/>
        <v>676.2496000000001</v>
      </c>
      <c r="AO1831" t="s">
        <v>4103</v>
      </c>
      <c r="AP1831" s="9">
        <f t="shared" si="703"/>
        <v>253.59360000000001</v>
      </c>
      <c r="AS1831" t="s">
        <v>4103</v>
      </c>
      <c r="AT1831" s="9">
        <f t="shared" si="683"/>
        <v>0</v>
      </c>
      <c r="AW1831" t="str">
        <f t="shared" si="690"/>
        <v>POC</v>
      </c>
      <c r="AX1831" s="9">
        <f t="shared" si="691"/>
        <v>0</v>
      </c>
      <c r="AZ1831" t="s">
        <v>4158</v>
      </c>
      <c r="BA1831" s="9">
        <v>0</v>
      </c>
      <c r="BC1831" t="str">
        <f t="shared" si="692"/>
        <v>Non Reimburseable</v>
      </c>
      <c r="BD1831" s="9">
        <f t="shared" si="693"/>
        <v>0</v>
      </c>
      <c r="BF1831" t="str">
        <f t="shared" si="694"/>
        <v>Non Reimburseable</v>
      </c>
      <c r="BG1831" s="9">
        <f t="shared" si="695"/>
        <v>0</v>
      </c>
      <c r="BI1831" t="str">
        <f t="shared" si="696"/>
        <v>Non Reimburseable</v>
      </c>
      <c r="BJ1831" s="9">
        <f t="shared" si="697"/>
        <v>0</v>
      </c>
      <c r="BL1831" t="str">
        <f t="shared" si="698"/>
        <v>Non Reimburseable</v>
      </c>
      <c r="BM1831" s="9">
        <f t="shared" si="699"/>
        <v>0</v>
      </c>
      <c r="BO1831" t="str">
        <f t="shared" si="700"/>
        <v>Non Reimburseable</v>
      </c>
      <c r="BP1831" s="9">
        <f t="shared" si="701"/>
        <v>0</v>
      </c>
    </row>
    <row r="1832" spans="1:68" x14ac:dyDescent="0.25">
      <c r="A1832">
        <v>1410006</v>
      </c>
      <c r="B1832" t="s">
        <v>2980</v>
      </c>
      <c r="C1832">
        <v>272</v>
      </c>
      <c r="F1832" s="9">
        <f t="shared" si="679"/>
        <v>0</v>
      </c>
      <c r="G1832" s="9">
        <f t="shared" si="680"/>
        <v>905.74400000000003</v>
      </c>
      <c r="H1832" s="9">
        <f t="shared" si="681"/>
        <v>776.35199999999998</v>
      </c>
      <c r="I1832" s="9">
        <v>1293.92</v>
      </c>
      <c r="K1832" t="s">
        <v>4100</v>
      </c>
      <c r="N1832" t="s">
        <v>4103</v>
      </c>
      <c r="O1832" s="9">
        <f t="shared" si="684"/>
        <v>123.181184</v>
      </c>
      <c r="Q1832" t="s">
        <v>4103</v>
      </c>
      <c r="R1832" s="9">
        <f t="shared" si="702"/>
        <v>392.05776000000003</v>
      </c>
      <c r="U1832" t="s">
        <v>4103</v>
      </c>
      <c r="V1832" s="9">
        <f t="shared" si="685"/>
        <v>529.21327999999994</v>
      </c>
      <c r="Y1832" t="s">
        <v>4103</v>
      </c>
      <c r="Z1832" s="9">
        <f t="shared" si="686"/>
        <v>905.74400000000003</v>
      </c>
      <c r="AA1832" t="s">
        <v>4103</v>
      </c>
      <c r="AC1832" t="s">
        <v>4103</v>
      </c>
      <c r="AD1832" s="9">
        <f t="shared" si="687"/>
        <v>388.17599999999999</v>
      </c>
      <c r="AG1832" t="s">
        <v>4103</v>
      </c>
      <c r="AH1832" s="9">
        <f t="shared" si="688"/>
        <v>903.42720000000008</v>
      </c>
      <c r="AK1832" t="s">
        <v>4103</v>
      </c>
      <c r="AL1832" s="9">
        <f t="shared" si="689"/>
        <v>828.10880000000009</v>
      </c>
      <c r="AO1832" t="s">
        <v>4103</v>
      </c>
      <c r="AP1832" s="9">
        <f t="shared" si="703"/>
        <v>310.54079999999999</v>
      </c>
      <c r="AS1832" t="s">
        <v>4103</v>
      </c>
      <c r="AT1832" s="9">
        <f t="shared" si="683"/>
        <v>0</v>
      </c>
      <c r="AW1832" t="str">
        <f t="shared" si="690"/>
        <v>POC</v>
      </c>
      <c r="AX1832" s="9">
        <f t="shared" si="691"/>
        <v>0</v>
      </c>
      <c r="AZ1832" t="s">
        <v>4158</v>
      </c>
      <c r="BA1832" s="9">
        <v>0</v>
      </c>
      <c r="BC1832" t="str">
        <f t="shared" si="692"/>
        <v>Non Reimburseable</v>
      </c>
      <c r="BD1832" s="9">
        <f t="shared" si="693"/>
        <v>0</v>
      </c>
      <c r="BF1832" t="str">
        <f t="shared" si="694"/>
        <v>Non Reimburseable</v>
      </c>
      <c r="BG1832" s="9">
        <f t="shared" si="695"/>
        <v>0</v>
      </c>
      <c r="BI1832" t="str">
        <f t="shared" si="696"/>
        <v>Non Reimburseable</v>
      </c>
      <c r="BJ1832" s="9">
        <f t="shared" si="697"/>
        <v>0</v>
      </c>
      <c r="BL1832" t="str">
        <f t="shared" si="698"/>
        <v>Non Reimburseable</v>
      </c>
      <c r="BM1832" s="9">
        <f t="shared" si="699"/>
        <v>0</v>
      </c>
      <c r="BO1832" t="str">
        <f t="shared" si="700"/>
        <v>Non Reimburseable</v>
      </c>
      <c r="BP1832" s="9">
        <f t="shared" si="701"/>
        <v>0</v>
      </c>
    </row>
    <row r="1833" spans="1:68" x14ac:dyDescent="0.25">
      <c r="A1833">
        <v>1410007</v>
      </c>
      <c r="B1833" t="s">
        <v>2981</v>
      </c>
      <c r="C1833">
        <v>272</v>
      </c>
      <c r="F1833" s="9">
        <f t="shared" si="679"/>
        <v>0</v>
      </c>
      <c r="G1833" s="9">
        <f t="shared" si="680"/>
        <v>1106.3016</v>
      </c>
      <c r="H1833" s="9">
        <f t="shared" si="681"/>
        <v>917.88599999999997</v>
      </c>
      <c r="I1833" s="9">
        <v>1529.81</v>
      </c>
      <c r="K1833" t="s">
        <v>4100</v>
      </c>
      <c r="N1833" t="s">
        <v>4103</v>
      </c>
      <c r="O1833" s="9">
        <f t="shared" si="684"/>
        <v>145.63791199999997</v>
      </c>
      <c r="Q1833" t="s">
        <v>4103</v>
      </c>
      <c r="R1833" s="9">
        <f t="shared" si="702"/>
        <v>463.53242999999998</v>
      </c>
      <c r="U1833" t="s">
        <v>4103</v>
      </c>
      <c r="V1833" s="9">
        <f t="shared" si="685"/>
        <v>625.69228999999996</v>
      </c>
      <c r="Y1833" t="s">
        <v>4103</v>
      </c>
      <c r="Z1833" s="9">
        <f t="shared" si="686"/>
        <v>1070.867</v>
      </c>
      <c r="AA1833" t="s">
        <v>4103</v>
      </c>
      <c r="AC1833" t="s">
        <v>4103</v>
      </c>
      <c r="AD1833" s="9">
        <f t="shared" si="687"/>
        <v>458.94299999999998</v>
      </c>
      <c r="AG1833" t="s">
        <v>4103</v>
      </c>
      <c r="AH1833" s="9">
        <f t="shared" si="688"/>
        <v>1106.3016</v>
      </c>
      <c r="AK1833" t="s">
        <v>4103</v>
      </c>
      <c r="AL1833" s="9">
        <f t="shared" si="689"/>
        <v>979.07839999999999</v>
      </c>
      <c r="AO1833" t="s">
        <v>4103</v>
      </c>
      <c r="AP1833" s="9">
        <f t="shared" si="703"/>
        <v>367.15439999999995</v>
      </c>
      <c r="AS1833" t="s">
        <v>4103</v>
      </c>
      <c r="AT1833" s="9">
        <f t="shared" si="683"/>
        <v>0</v>
      </c>
      <c r="AW1833" t="str">
        <f t="shared" si="690"/>
        <v>POC</v>
      </c>
      <c r="AX1833" s="9">
        <f t="shared" si="691"/>
        <v>0</v>
      </c>
      <c r="AZ1833" t="s">
        <v>4158</v>
      </c>
      <c r="BA1833" s="9">
        <v>0</v>
      </c>
      <c r="BC1833" t="str">
        <f t="shared" si="692"/>
        <v>Non Reimburseable</v>
      </c>
      <c r="BD1833" s="9">
        <f t="shared" si="693"/>
        <v>0</v>
      </c>
      <c r="BF1833" t="str">
        <f t="shared" si="694"/>
        <v>Non Reimburseable</v>
      </c>
      <c r="BG1833" s="9">
        <f t="shared" si="695"/>
        <v>0</v>
      </c>
      <c r="BI1833" t="str">
        <f t="shared" si="696"/>
        <v>Non Reimburseable</v>
      </c>
      <c r="BJ1833" s="9">
        <f t="shared" si="697"/>
        <v>0</v>
      </c>
      <c r="BL1833" t="str">
        <f t="shared" si="698"/>
        <v>Non Reimburseable</v>
      </c>
      <c r="BM1833" s="9">
        <f t="shared" si="699"/>
        <v>0</v>
      </c>
      <c r="BO1833" t="str">
        <f t="shared" si="700"/>
        <v>Non Reimburseable</v>
      </c>
      <c r="BP1833" s="9">
        <f t="shared" si="701"/>
        <v>0</v>
      </c>
    </row>
    <row r="1834" spans="1:68" x14ac:dyDescent="0.25">
      <c r="A1834">
        <v>1410008</v>
      </c>
      <c r="B1834" t="s">
        <v>2982</v>
      </c>
      <c r="C1834">
        <v>272</v>
      </c>
      <c r="F1834" s="9">
        <f t="shared" si="679"/>
        <v>0</v>
      </c>
      <c r="G1834" s="9">
        <f t="shared" si="680"/>
        <v>1307.9875499999998</v>
      </c>
      <c r="H1834" s="9">
        <f t="shared" si="681"/>
        <v>1057.752</v>
      </c>
      <c r="I1834" s="9">
        <v>1762.92</v>
      </c>
      <c r="K1834" t="s">
        <v>4100</v>
      </c>
      <c r="N1834" t="s">
        <v>4103</v>
      </c>
      <c r="O1834" s="9">
        <f t="shared" si="684"/>
        <v>167.829984</v>
      </c>
      <c r="Q1834" t="s">
        <v>4103</v>
      </c>
      <c r="R1834" s="9">
        <f t="shared" si="702"/>
        <v>534.16476</v>
      </c>
      <c r="U1834" t="s">
        <v>4103</v>
      </c>
      <c r="V1834" s="9">
        <f t="shared" si="685"/>
        <v>721.03427999999997</v>
      </c>
      <c r="Y1834" t="s">
        <v>4103</v>
      </c>
      <c r="Z1834" s="9">
        <f t="shared" si="686"/>
        <v>1234.0439999999999</v>
      </c>
      <c r="AA1834" t="s">
        <v>4103</v>
      </c>
      <c r="AC1834" t="s">
        <v>4103</v>
      </c>
      <c r="AD1834" s="9">
        <f t="shared" si="687"/>
        <v>528.87599999999998</v>
      </c>
      <c r="AG1834" t="s">
        <v>4103</v>
      </c>
      <c r="AH1834" s="9">
        <f t="shared" si="688"/>
        <v>1307.9875499999998</v>
      </c>
      <c r="AK1834" t="s">
        <v>4103</v>
      </c>
      <c r="AL1834" s="9">
        <f t="shared" si="689"/>
        <v>1128.2688000000001</v>
      </c>
      <c r="AO1834" t="s">
        <v>4103</v>
      </c>
      <c r="AP1834" s="9">
        <f t="shared" si="703"/>
        <v>423.10079999999999</v>
      </c>
      <c r="AS1834" t="s">
        <v>4103</v>
      </c>
      <c r="AT1834" s="9">
        <f t="shared" si="683"/>
        <v>0</v>
      </c>
      <c r="AW1834" t="str">
        <f t="shared" si="690"/>
        <v>POC</v>
      </c>
      <c r="AX1834" s="9">
        <f t="shared" si="691"/>
        <v>0</v>
      </c>
      <c r="AZ1834" t="s">
        <v>4158</v>
      </c>
      <c r="BA1834" s="9">
        <v>0</v>
      </c>
      <c r="BC1834" t="str">
        <f t="shared" si="692"/>
        <v>Non Reimburseable</v>
      </c>
      <c r="BD1834" s="9">
        <f t="shared" si="693"/>
        <v>0</v>
      </c>
      <c r="BF1834" t="str">
        <f t="shared" si="694"/>
        <v>Non Reimburseable</v>
      </c>
      <c r="BG1834" s="9">
        <f t="shared" si="695"/>
        <v>0</v>
      </c>
      <c r="BI1834" t="str">
        <f t="shared" si="696"/>
        <v>Non Reimburseable</v>
      </c>
      <c r="BJ1834" s="9">
        <f t="shared" si="697"/>
        <v>0</v>
      </c>
      <c r="BL1834" t="str">
        <f t="shared" si="698"/>
        <v>Non Reimburseable</v>
      </c>
      <c r="BM1834" s="9">
        <f t="shared" si="699"/>
        <v>0</v>
      </c>
      <c r="BO1834" t="str">
        <f t="shared" si="700"/>
        <v>Non Reimburseable</v>
      </c>
      <c r="BP1834" s="9">
        <f t="shared" si="701"/>
        <v>0</v>
      </c>
    </row>
    <row r="1835" spans="1:68" x14ac:dyDescent="0.25">
      <c r="A1835">
        <v>1410009</v>
      </c>
      <c r="B1835" t="s">
        <v>2983</v>
      </c>
      <c r="C1835">
        <v>272</v>
      </c>
      <c r="F1835" s="9">
        <f t="shared" si="679"/>
        <v>0</v>
      </c>
      <c r="G1835" s="9">
        <f t="shared" si="680"/>
        <v>1645.3779999999999</v>
      </c>
      <c r="H1835" s="9">
        <f t="shared" si="681"/>
        <v>1410.3239999999998</v>
      </c>
      <c r="I1835" s="9">
        <v>2350.54</v>
      </c>
      <c r="K1835" t="s">
        <v>4100</v>
      </c>
      <c r="N1835" t="s">
        <v>4103</v>
      </c>
      <c r="O1835" s="9">
        <f t="shared" si="684"/>
        <v>223.77140799999998</v>
      </c>
      <c r="Q1835" t="s">
        <v>4103</v>
      </c>
      <c r="R1835" s="9">
        <f t="shared" si="702"/>
        <v>712.21361999999999</v>
      </c>
      <c r="U1835" t="s">
        <v>4103</v>
      </c>
      <c r="V1835" s="9">
        <f t="shared" si="685"/>
        <v>961.37085999999988</v>
      </c>
      <c r="Y1835" t="s">
        <v>4103</v>
      </c>
      <c r="Z1835" s="9">
        <f t="shared" si="686"/>
        <v>1645.3779999999999</v>
      </c>
      <c r="AA1835" t="s">
        <v>4103</v>
      </c>
      <c r="AC1835" t="s">
        <v>4103</v>
      </c>
      <c r="AD1835" s="9">
        <f t="shared" si="687"/>
        <v>705.16199999999992</v>
      </c>
      <c r="AG1835" t="s">
        <v>4103</v>
      </c>
      <c r="AH1835" s="9">
        <f t="shared" si="688"/>
        <v>1507.2966000000001</v>
      </c>
      <c r="AK1835" t="s">
        <v>4103</v>
      </c>
      <c r="AL1835" s="9">
        <f t="shared" si="689"/>
        <v>1504.3456000000001</v>
      </c>
      <c r="AO1835" t="s">
        <v>4103</v>
      </c>
      <c r="AP1835" s="9">
        <f t="shared" si="703"/>
        <v>564.12959999999998</v>
      </c>
      <c r="AS1835" t="s">
        <v>4103</v>
      </c>
      <c r="AT1835" s="9">
        <f t="shared" si="683"/>
        <v>0</v>
      </c>
      <c r="AW1835" t="str">
        <f t="shared" si="690"/>
        <v>POC</v>
      </c>
      <c r="AX1835" s="9">
        <f t="shared" si="691"/>
        <v>0</v>
      </c>
      <c r="AZ1835" t="s">
        <v>4158</v>
      </c>
      <c r="BA1835" s="9">
        <v>0</v>
      </c>
      <c r="BC1835" t="str">
        <f t="shared" si="692"/>
        <v>Non Reimburseable</v>
      </c>
      <c r="BD1835" s="9">
        <f t="shared" si="693"/>
        <v>0</v>
      </c>
      <c r="BF1835" t="str">
        <f t="shared" si="694"/>
        <v>Non Reimburseable</v>
      </c>
      <c r="BG1835" s="9">
        <f t="shared" si="695"/>
        <v>0</v>
      </c>
      <c r="BI1835" t="str">
        <f t="shared" si="696"/>
        <v>Non Reimburseable</v>
      </c>
      <c r="BJ1835" s="9">
        <f t="shared" si="697"/>
        <v>0</v>
      </c>
      <c r="BL1835" t="str">
        <f t="shared" si="698"/>
        <v>Non Reimburseable</v>
      </c>
      <c r="BM1835" s="9">
        <f t="shared" si="699"/>
        <v>0</v>
      </c>
      <c r="BO1835" t="str">
        <f t="shared" si="700"/>
        <v>Non Reimburseable</v>
      </c>
      <c r="BP1835" s="9">
        <f t="shared" si="701"/>
        <v>0</v>
      </c>
    </row>
    <row r="1836" spans="1:68" x14ac:dyDescent="0.25">
      <c r="A1836">
        <v>1410010</v>
      </c>
      <c r="B1836" t="s">
        <v>2984</v>
      </c>
      <c r="C1836">
        <v>272</v>
      </c>
      <c r="F1836" s="9">
        <f t="shared" si="679"/>
        <v>0</v>
      </c>
      <c r="G1836" s="9">
        <f t="shared" si="680"/>
        <v>2303.924</v>
      </c>
      <c r="H1836" s="9">
        <f t="shared" si="681"/>
        <v>1974.7919999999999</v>
      </c>
      <c r="I1836" s="9">
        <v>3291.32</v>
      </c>
      <c r="K1836" t="s">
        <v>4100</v>
      </c>
      <c r="N1836" t="s">
        <v>4103</v>
      </c>
      <c r="O1836" s="9">
        <f t="shared" si="684"/>
        <v>313.333664</v>
      </c>
      <c r="Q1836" t="s">
        <v>4103</v>
      </c>
      <c r="R1836" s="9">
        <f t="shared" si="702"/>
        <v>997.26995999999997</v>
      </c>
      <c r="U1836" t="s">
        <v>4103</v>
      </c>
      <c r="V1836" s="9">
        <f t="shared" si="685"/>
        <v>1346.1498799999999</v>
      </c>
      <c r="Y1836" t="s">
        <v>4103</v>
      </c>
      <c r="Z1836" s="9">
        <f t="shared" si="686"/>
        <v>2303.924</v>
      </c>
      <c r="AA1836" t="s">
        <v>4103</v>
      </c>
      <c r="AC1836" t="s">
        <v>4103</v>
      </c>
      <c r="AD1836" s="9">
        <f t="shared" si="687"/>
        <v>987.39599999999996</v>
      </c>
      <c r="AG1836" t="s">
        <v>4103</v>
      </c>
      <c r="AH1836" s="9">
        <f t="shared" si="688"/>
        <v>2009.7116999999998</v>
      </c>
      <c r="AK1836" t="s">
        <v>4103</v>
      </c>
      <c r="AL1836" s="9">
        <f t="shared" si="689"/>
        <v>2106.4448000000002</v>
      </c>
      <c r="AO1836" t="s">
        <v>4103</v>
      </c>
      <c r="AP1836" s="9">
        <f t="shared" si="703"/>
        <v>789.91679999999997</v>
      </c>
      <c r="AS1836" t="s">
        <v>4103</v>
      </c>
      <c r="AT1836" s="9">
        <f t="shared" si="683"/>
        <v>0</v>
      </c>
      <c r="AW1836" t="str">
        <f t="shared" si="690"/>
        <v>POC</v>
      </c>
      <c r="AX1836" s="9">
        <f t="shared" si="691"/>
        <v>0</v>
      </c>
      <c r="AZ1836" t="s">
        <v>4158</v>
      </c>
      <c r="BA1836" s="9">
        <v>0</v>
      </c>
      <c r="BC1836" t="str">
        <f t="shared" si="692"/>
        <v>Non Reimburseable</v>
      </c>
      <c r="BD1836" s="9">
        <f t="shared" si="693"/>
        <v>0</v>
      </c>
      <c r="BF1836" t="str">
        <f t="shared" si="694"/>
        <v>Non Reimburseable</v>
      </c>
      <c r="BG1836" s="9">
        <f t="shared" si="695"/>
        <v>0</v>
      </c>
      <c r="BI1836" t="str">
        <f t="shared" si="696"/>
        <v>Non Reimburseable</v>
      </c>
      <c r="BJ1836" s="9">
        <f t="shared" si="697"/>
        <v>0</v>
      </c>
      <c r="BL1836" t="str">
        <f t="shared" si="698"/>
        <v>Non Reimburseable</v>
      </c>
      <c r="BM1836" s="9">
        <f t="shared" si="699"/>
        <v>0</v>
      </c>
      <c r="BO1836" t="str">
        <f t="shared" si="700"/>
        <v>Non Reimburseable</v>
      </c>
      <c r="BP1836" s="9">
        <f t="shared" si="701"/>
        <v>0</v>
      </c>
    </row>
    <row r="1837" spans="1:68" x14ac:dyDescent="0.25">
      <c r="A1837">
        <v>1410011</v>
      </c>
      <c r="B1837" t="s">
        <v>2985</v>
      </c>
      <c r="C1837">
        <v>272</v>
      </c>
      <c r="F1837" s="9">
        <f t="shared" si="679"/>
        <v>0</v>
      </c>
      <c r="G1837" s="9">
        <f t="shared" si="680"/>
        <v>2961.4969999999998</v>
      </c>
      <c r="H1837" s="9">
        <f t="shared" si="681"/>
        <v>2538.4259999999999</v>
      </c>
      <c r="I1837" s="9">
        <v>4230.71</v>
      </c>
      <c r="K1837" t="s">
        <v>4100</v>
      </c>
      <c r="N1837" t="s">
        <v>4103</v>
      </c>
      <c r="O1837" s="9">
        <f t="shared" si="684"/>
        <v>402.76359199999996</v>
      </c>
      <c r="Q1837" t="s">
        <v>4103</v>
      </c>
      <c r="R1837" s="9">
        <f t="shared" si="702"/>
        <v>1281.9051299999999</v>
      </c>
      <c r="U1837" t="s">
        <v>4103</v>
      </c>
      <c r="V1837" s="9">
        <f t="shared" si="685"/>
        <v>1730.3603899999998</v>
      </c>
      <c r="Y1837" t="s">
        <v>4103</v>
      </c>
      <c r="Z1837" s="9">
        <f t="shared" si="686"/>
        <v>2961.4969999999998</v>
      </c>
      <c r="AA1837" t="s">
        <v>4103</v>
      </c>
      <c r="AC1837" t="s">
        <v>4103</v>
      </c>
      <c r="AD1837" s="9">
        <f t="shared" si="687"/>
        <v>1269.213</v>
      </c>
      <c r="AG1837" t="s">
        <v>4103</v>
      </c>
      <c r="AH1837" s="9">
        <f t="shared" si="688"/>
        <v>2814.0786000000003</v>
      </c>
      <c r="AK1837" t="s">
        <v>4103</v>
      </c>
      <c r="AL1837" s="9">
        <f t="shared" si="689"/>
        <v>2707.6543999999999</v>
      </c>
      <c r="AO1837" t="s">
        <v>4103</v>
      </c>
      <c r="AP1837" s="9">
        <f t="shared" si="703"/>
        <v>1015.3704</v>
      </c>
      <c r="AS1837" t="s">
        <v>4103</v>
      </c>
      <c r="AT1837" s="9">
        <f t="shared" si="683"/>
        <v>0</v>
      </c>
      <c r="AW1837" t="str">
        <f t="shared" si="690"/>
        <v>POC</v>
      </c>
      <c r="AX1837" s="9">
        <f t="shared" si="691"/>
        <v>0</v>
      </c>
      <c r="AZ1837" t="s">
        <v>4158</v>
      </c>
      <c r="BA1837" s="9">
        <v>0</v>
      </c>
      <c r="BC1837" t="str">
        <f t="shared" si="692"/>
        <v>Non Reimburseable</v>
      </c>
      <c r="BD1837" s="9">
        <f t="shared" si="693"/>
        <v>0</v>
      </c>
      <c r="BF1837" t="str">
        <f t="shared" si="694"/>
        <v>Non Reimburseable</v>
      </c>
      <c r="BG1837" s="9">
        <f t="shared" si="695"/>
        <v>0</v>
      </c>
      <c r="BI1837" t="str">
        <f t="shared" si="696"/>
        <v>Non Reimburseable</v>
      </c>
      <c r="BJ1837" s="9">
        <f t="shared" si="697"/>
        <v>0</v>
      </c>
      <c r="BL1837" t="str">
        <f t="shared" si="698"/>
        <v>Non Reimburseable</v>
      </c>
      <c r="BM1837" s="9">
        <f t="shared" si="699"/>
        <v>0</v>
      </c>
      <c r="BO1837" t="str">
        <f t="shared" si="700"/>
        <v>Non Reimburseable</v>
      </c>
      <c r="BP1837" s="9">
        <f t="shared" si="701"/>
        <v>0</v>
      </c>
    </row>
    <row r="1838" spans="1:68" x14ac:dyDescent="0.25">
      <c r="A1838">
        <v>1410012</v>
      </c>
      <c r="B1838" t="s">
        <v>2986</v>
      </c>
      <c r="C1838">
        <v>272</v>
      </c>
      <c r="F1838" s="9">
        <f t="shared" si="679"/>
        <v>0</v>
      </c>
      <c r="G1838" s="9">
        <f t="shared" si="680"/>
        <v>4935.1819999999998</v>
      </c>
      <c r="H1838" s="9">
        <f t="shared" si="681"/>
        <v>4230.1559999999999</v>
      </c>
      <c r="I1838" s="9">
        <v>7050.26</v>
      </c>
      <c r="K1838" t="s">
        <v>4100</v>
      </c>
      <c r="N1838" t="s">
        <v>4103</v>
      </c>
      <c r="O1838" s="9">
        <f t="shared" si="684"/>
        <v>671.184752</v>
      </c>
      <c r="Q1838" t="s">
        <v>4103</v>
      </c>
      <c r="R1838" s="9">
        <f t="shared" si="702"/>
        <v>2136.2287799999999</v>
      </c>
      <c r="U1838" t="s">
        <v>4103</v>
      </c>
      <c r="V1838" s="9">
        <f t="shared" si="685"/>
        <v>2883.5563400000001</v>
      </c>
      <c r="Y1838" t="s">
        <v>4103</v>
      </c>
      <c r="Z1838" s="9">
        <f t="shared" si="686"/>
        <v>4935.1819999999998</v>
      </c>
      <c r="AA1838" t="s">
        <v>4103</v>
      </c>
      <c r="AC1838" t="s">
        <v>4103</v>
      </c>
      <c r="AD1838" s="9">
        <f t="shared" si="687"/>
        <v>2115.078</v>
      </c>
      <c r="AG1838" t="s">
        <v>4103</v>
      </c>
      <c r="AH1838" s="9">
        <f t="shared" si="688"/>
        <v>3617.2570500000002</v>
      </c>
      <c r="AK1838" t="s">
        <v>4103</v>
      </c>
      <c r="AL1838" s="9">
        <f t="shared" si="689"/>
        <v>4512.1664000000001</v>
      </c>
      <c r="AO1838" t="s">
        <v>4103</v>
      </c>
      <c r="AP1838" s="9">
        <f t="shared" si="703"/>
        <v>1692.0624</v>
      </c>
      <c r="AS1838" t="s">
        <v>4103</v>
      </c>
      <c r="AT1838" s="9">
        <f t="shared" si="683"/>
        <v>0</v>
      </c>
      <c r="AW1838" t="str">
        <f t="shared" si="690"/>
        <v>POC</v>
      </c>
      <c r="AX1838" s="9">
        <f t="shared" si="691"/>
        <v>0</v>
      </c>
      <c r="AZ1838" t="s">
        <v>4158</v>
      </c>
      <c r="BA1838" s="9">
        <v>0</v>
      </c>
      <c r="BC1838" t="str">
        <f t="shared" si="692"/>
        <v>Non Reimburseable</v>
      </c>
      <c r="BD1838" s="9">
        <f t="shared" si="693"/>
        <v>0</v>
      </c>
      <c r="BF1838" t="str">
        <f t="shared" si="694"/>
        <v>Non Reimburseable</v>
      </c>
      <c r="BG1838" s="9">
        <f t="shared" si="695"/>
        <v>0</v>
      </c>
      <c r="BI1838" t="str">
        <f t="shared" si="696"/>
        <v>Non Reimburseable</v>
      </c>
      <c r="BJ1838" s="9">
        <f t="shared" si="697"/>
        <v>0</v>
      </c>
      <c r="BL1838" t="str">
        <f t="shared" si="698"/>
        <v>Non Reimburseable</v>
      </c>
      <c r="BM1838" s="9">
        <f t="shared" si="699"/>
        <v>0</v>
      </c>
      <c r="BO1838" t="str">
        <f t="shared" si="700"/>
        <v>Non Reimburseable</v>
      </c>
      <c r="BP1838" s="9">
        <f t="shared" si="701"/>
        <v>0</v>
      </c>
    </row>
    <row r="1839" spans="1:68" x14ac:dyDescent="0.25">
      <c r="A1839">
        <v>1410013</v>
      </c>
      <c r="B1839" t="s">
        <v>2987</v>
      </c>
      <c r="C1839">
        <v>272</v>
      </c>
      <c r="F1839" s="9">
        <f t="shared" si="679"/>
        <v>0</v>
      </c>
      <c r="G1839" s="9">
        <f t="shared" si="680"/>
        <v>8226.9249999999993</v>
      </c>
      <c r="H1839" s="9">
        <f t="shared" si="681"/>
        <v>7051.65</v>
      </c>
      <c r="I1839" s="9">
        <v>11752.75</v>
      </c>
      <c r="K1839" t="s">
        <v>4100</v>
      </c>
      <c r="N1839" t="s">
        <v>4103</v>
      </c>
      <c r="O1839" s="9">
        <f t="shared" si="684"/>
        <v>1118.8617999999999</v>
      </c>
      <c r="Q1839" t="s">
        <v>4103</v>
      </c>
      <c r="R1839" s="9">
        <f t="shared" si="702"/>
        <v>3561.0832499999997</v>
      </c>
      <c r="U1839" t="s">
        <v>4103</v>
      </c>
      <c r="V1839" s="9">
        <f t="shared" si="685"/>
        <v>4806.8747499999999</v>
      </c>
      <c r="Y1839" t="s">
        <v>4103</v>
      </c>
      <c r="Z1839" s="9">
        <f t="shared" si="686"/>
        <v>8226.9249999999993</v>
      </c>
      <c r="AA1839" t="s">
        <v>4103</v>
      </c>
      <c r="AC1839" t="s">
        <v>4103</v>
      </c>
      <c r="AD1839" s="9">
        <f t="shared" si="687"/>
        <v>3525.8249999999998</v>
      </c>
      <c r="AG1839" t="s">
        <v>4103</v>
      </c>
      <c r="AH1839" s="9">
        <f t="shared" si="688"/>
        <v>6027.9723000000004</v>
      </c>
      <c r="AK1839" t="s">
        <v>4103</v>
      </c>
      <c r="AL1839" s="9">
        <f t="shared" si="689"/>
        <v>7521.76</v>
      </c>
      <c r="AO1839" t="s">
        <v>4103</v>
      </c>
      <c r="AP1839" s="9">
        <f t="shared" si="703"/>
        <v>2820.66</v>
      </c>
      <c r="AS1839" t="s">
        <v>4103</v>
      </c>
      <c r="AT1839" s="9">
        <f t="shared" si="683"/>
        <v>0</v>
      </c>
      <c r="AW1839" t="str">
        <f t="shared" si="690"/>
        <v>POC</v>
      </c>
      <c r="AX1839" s="9">
        <f t="shared" si="691"/>
        <v>0</v>
      </c>
      <c r="AZ1839" t="s">
        <v>4158</v>
      </c>
      <c r="BA1839" s="9">
        <v>0</v>
      </c>
      <c r="BC1839" t="str">
        <f t="shared" si="692"/>
        <v>Non Reimburseable</v>
      </c>
      <c r="BD1839" s="9">
        <f t="shared" si="693"/>
        <v>0</v>
      </c>
      <c r="BF1839" t="str">
        <f t="shared" si="694"/>
        <v>Non Reimburseable</v>
      </c>
      <c r="BG1839" s="9">
        <f t="shared" si="695"/>
        <v>0</v>
      </c>
      <c r="BI1839" t="str">
        <f t="shared" si="696"/>
        <v>Non Reimburseable</v>
      </c>
      <c r="BJ1839" s="9">
        <f t="shared" si="697"/>
        <v>0</v>
      </c>
      <c r="BL1839" t="str">
        <f t="shared" si="698"/>
        <v>Non Reimburseable</v>
      </c>
      <c r="BM1839" s="9">
        <f t="shared" si="699"/>
        <v>0</v>
      </c>
      <c r="BO1839" t="str">
        <f t="shared" si="700"/>
        <v>Non Reimburseable</v>
      </c>
      <c r="BP1839" s="9">
        <f t="shared" si="701"/>
        <v>0</v>
      </c>
    </row>
    <row r="1840" spans="1:68" x14ac:dyDescent="0.25">
      <c r="A1840">
        <v>1410014</v>
      </c>
      <c r="B1840" t="s">
        <v>2988</v>
      </c>
      <c r="C1840">
        <v>272</v>
      </c>
      <c r="F1840" s="9">
        <f t="shared" si="679"/>
        <v>0</v>
      </c>
      <c r="G1840" s="9">
        <f t="shared" si="680"/>
        <v>11515.749</v>
      </c>
      <c r="H1840" s="9">
        <f t="shared" si="681"/>
        <v>9870.6419999999998</v>
      </c>
      <c r="I1840" s="9">
        <v>16451.07</v>
      </c>
      <c r="K1840" t="s">
        <v>4100</v>
      </c>
      <c r="N1840" t="s">
        <v>4103</v>
      </c>
      <c r="O1840" s="9">
        <f t="shared" si="684"/>
        <v>1566.1418639999999</v>
      </c>
      <c r="Q1840" t="s">
        <v>4103</v>
      </c>
      <c r="R1840" s="9">
        <f t="shared" si="702"/>
        <v>4984.6742100000001</v>
      </c>
      <c r="U1840" t="s">
        <v>4103</v>
      </c>
      <c r="V1840" s="9">
        <f t="shared" si="685"/>
        <v>6728.4876299999996</v>
      </c>
      <c r="Y1840" t="s">
        <v>4103</v>
      </c>
      <c r="Z1840" s="9">
        <f t="shared" si="686"/>
        <v>11515.749</v>
      </c>
      <c r="AA1840" t="s">
        <v>4103</v>
      </c>
      <c r="AC1840" t="s">
        <v>4103</v>
      </c>
      <c r="AD1840" s="9">
        <f t="shared" si="687"/>
        <v>4935.3209999999999</v>
      </c>
      <c r="AG1840" t="s">
        <v>4103</v>
      </c>
      <c r="AH1840" s="9">
        <f t="shared" si="688"/>
        <v>10048.60125</v>
      </c>
      <c r="AK1840" t="s">
        <v>4103</v>
      </c>
      <c r="AL1840" s="9">
        <f t="shared" si="689"/>
        <v>10528.684800000001</v>
      </c>
      <c r="AO1840" t="s">
        <v>4103</v>
      </c>
      <c r="AP1840" s="9">
        <f t="shared" si="703"/>
        <v>3948.2567999999997</v>
      </c>
      <c r="AS1840" t="s">
        <v>4103</v>
      </c>
      <c r="AT1840" s="9">
        <f t="shared" si="683"/>
        <v>0</v>
      </c>
      <c r="AW1840" t="str">
        <f t="shared" si="690"/>
        <v>POC</v>
      </c>
      <c r="AX1840" s="9">
        <f t="shared" si="691"/>
        <v>0</v>
      </c>
      <c r="AZ1840" t="s">
        <v>4158</v>
      </c>
      <c r="BA1840" s="9">
        <v>0</v>
      </c>
      <c r="BC1840" t="str">
        <f t="shared" si="692"/>
        <v>Non Reimburseable</v>
      </c>
      <c r="BD1840" s="9">
        <f t="shared" si="693"/>
        <v>0</v>
      </c>
      <c r="BF1840" t="str">
        <f t="shared" si="694"/>
        <v>Non Reimburseable</v>
      </c>
      <c r="BG1840" s="9">
        <f t="shared" si="695"/>
        <v>0</v>
      </c>
      <c r="BI1840" t="str">
        <f t="shared" si="696"/>
        <v>Non Reimburseable</v>
      </c>
      <c r="BJ1840" s="9">
        <f t="shared" si="697"/>
        <v>0</v>
      </c>
      <c r="BL1840" t="str">
        <f t="shared" si="698"/>
        <v>Non Reimburseable</v>
      </c>
      <c r="BM1840" s="9">
        <f t="shared" si="699"/>
        <v>0</v>
      </c>
      <c r="BO1840" t="str">
        <f t="shared" si="700"/>
        <v>Non Reimburseable</v>
      </c>
      <c r="BP1840" s="9">
        <f t="shared" si="701"/>
        <v>0</v>
      </c>
    </row>
    <row r="1841" spans="1:68" x14ac:dyDescent="0.25">
      <c r="A1841">
        <v>1410015</v>
      </c>
      <c r="B1841" t="s">
        <v>2989</v>
      </c>
      <c r="C1841">
        <v>272</v>
      </c>
      <c r="F1841" s="9">
        <f t="shared" si="679"/>
        <v>0</v>
      </c>
      <c r="G1841" s="9">
        <f t="shared" si="680"/>
        <v>26321.280999999999</v>
      </c>
      <c r="H1841" s="9">
        <f t="shared" si="681"/>
        <v>22561.098000000002</v>
      </c>
      <c r="I1841" s="9">
        <v>37601.83</v>
      </c>
      <c r="K1841" t="s">
        <v>4100</v>
      </c>
      <c r="N1841" t="s">
        <v>4103</v>
      </c>
      <c r="O1841" s="9">
        <f t="shared" si="684"/>
        <v>3579.6942159999999</v>
      </c>
      <c r="Q1841" t="s">
        <v>4103</v>
      </c>
      <c r="R1841" s="9">
        <f t="shared" si="702"/>
        <v>11393.35449</v>
      </c>
      <c r="U1841" t="s">
        <v>4103</v>
      </c>
      <c r="V1841" s="9">
        <f t="shared" si="685"/>
        <v>15379.14847</v>
      </c>
      <c r="Y1841" t="s">
        <v>4103</v>
      </c>
      <c r="Z1841" s="9">
        <f t="shared" si="686"/>
        <v>26321.280999999999</v>
      </c>
      <c r="AA1841" t="s">
        <v>4103</v>
      </c>
      <c r="AC1841" t="s">
        <v>4103</v>
      </c>
      <c r="AD1841" s="9">
        <f t="shared" si="687"/>
        <v>11280.549000000001</v>
      </c>
      <c r="AG1841" t="s">
        <v>4103</v>
      </c>
      <c r="AH1841" s="9">
        <f t="shared" si="688"/>
        <v>14065.664849999999</v>
      </c>
      <c r="AK1841" t="s">
        <v>4103</v>
      </c>
      <c r="AL1841" s="9">
        <f t="shared" si="689"/>
        <v>24065.171200000001</v>
      </c>
      <c r="AO1841" t="s">
        <v>4103</v>
      </c>
      <c r="AP1841" s="9">
        <f t="shared" si="703"/>
        <v>9024.4392000000007</v>
      </c>
      <c r="AS1841" t="s">
        <v>4103</v>
      </c>
      <c r="AT1841" s="9">
        <f t="shared" si="683"/>
        <v>0</v>
      </c>
      <c r="AW1841" t="str">
        <f t="shared" si="690"/>
        <v>POC</v>
      </c>
      <c r="AX1841" s="9">
        <f t="shared" si="691"/>
        <v>0</v>
      </c>
      <c r="AZ1841" t="s">
        <v>4158</v>
      </c>
      <c r="BA1841" s="9">
        <v>0</v>
      </c>
      <c r="BC1841" t="str">
        <f t="shared" si="692"/>
        <v>Non Reimburseable</v>
      </c>
      <c r="BD1841" s="9">
        <f t="shared" si="693"/>
        <v>0</v>
      </c>
      <c r="BF1841" t="str">
        <f t="shared" si="694"/>
        <v>Non Reimburseable</v>
      </c>
      <c r="BG1841" s="9">
        <f t="shared" si="695"/>
        <v>0</v>
      </c>
      <c r="BI1841" t="str">
        <f t="shared" si="696"/>
        <v>Non Reimburseable</v>
      </c>
      <c r="BJ1841" s="9">
        <f t="shared" si="697"/>
        <v>0</v>
      </c>
      <c r="BL1841" t="str">
        <f t="shared" si="698"/>
        <v>Non Reimburseable</v>
      </c>
      <c r="BM1841" s="9">
        <f t="shared" si="699"/>
        <v>0</v>
      </c>
      <c r="BO1841" t="str">
        <f t="shared" si="700"/>
        <v>Non Reimburseable</v>
      </c>
      <c r="BP1841" s="9">
        <f t="shared" si="701"/>
        <v>0</v>
      </c>
    </row>
    <row r="1842" spans="1:68" x14ac:dyDescent="0.25">
      <c r="A1842">
        <v>1410016</v>
      </c>
      <c r="B1842" t="s">
        <v>2990</v>
      </c>
      <c r="C1842">
        <v>272</v>
      </c>
      <c r="F1842" s="9">
        <f t="shared" si="679"/>
        <v>0</v>
      </c>
      <c r="G1842" s="9">
        <f t="shared" si="680"/>
        <v>39482.400999999998</v>
      </c>
      <c r="H1842" s="9">
        <f t="shared" si="681"/>
        <v>33842.057999999997</v>
      </c>
      <c r="I1842" s="9">
        <v>56403.43</v>
      </c>
      <c r="K1842" t="s">
        <v>4100</v>
      </c>
      <c r="N1842" t="s">
        <v>4103</v>
      </c>
      <c r="O1842" s="9">
        <f t="shared" si="684"/>
        <v>5369.6065359999993</v>
      </c>
      <c r="Q1842" t="s">
        <v>4103</v>
      </c>
      <c r="R1842" s="9">
        <f t="shared" si="702"/>
        <v>17090.239290000001</v>
      </c>
      <c r="U1842" t="s">
        <v>4103</v>
      </c>
      <c r="V1842" s="9">
        <f t="shared" si="685"/>
        <v>23069.00287</v>
      </c>
      <c r="Y1842" t="s">
        <v>4103</v>
      </c>
      <c r="Z1842" s="9">
        <f t="shared" si="686"/>
        <v>39482.400999999998</v>
      </c>
      <c r="AA1842" t="s">
        <v>4103</v>
      </c>
      <c r="AC1842" t="s">
        <v>4103</v>
      </c>
      <c r="AD1842" s="9">
        <f t="shared" si="687"/>
        <v>16921.028999999999</v>
      </c>
      <c r="AG1842" t="s">
        <v>4103</v>
      </c>
      <c r="AH1842" s="9">
        <f t="shared" si="688"/>
        <v>32149.56465</v>
      </c>
      <c r="AK1842" t="s">
        <v>4103</v>
      </c>
      <c r="AL1842" s="9">
        <f t="shared" si="689"/>
        <v>36098.195200000002</v>
      </c>
      <c r="AO1842" t="s">
        <v>4103</v>
      </c>
      <c r="AP1842" s="9">
        <f t="shared" si="703"/>
        <v>13536.823199999999</v>
      </c>
      <c r="AS1842" t="s">
        <v>4103</v>
      </c>
      <c r="AT1842" s="9">
        <f t="shared" si="683"/>
        <v>0</v>
      </c>
      <c r="AW1842" t="str">
        <f t="shared" si="690"/>
        <v>POC</v>
      </c>
      <c r="AX1842" s="9">
        <f t="shared" si="691"/>
        <v>0</v>
      </c>
      <c r="AZ1842" t="s">
        <v>4158</v>
      </c>
      <c r="BA1842" s="9">
        <v>0</v>
      </c>
      <c r="BC1842" t="str">
        <f t="shared" si="692"/>
        <v>Non Reimburseable</v>
      </c>
      <c r="BD1842" s="9">
        <f t="shared" si="693"/>
        <v>0</v>
      </c>
      <c r="BF1842" t="str">
        <f t="shared" si="694"/>
        <v>Non Reimburseable</v>
      </c>
      <c r="BG1842" s="9">
        <f t="shared" si="695"/>
        <v>0</v>
      </c>
      <c r="BI1842" t="str">
        <f t="shared" si="696"/>
        <v>Non Reimburseable</v>
      </c>
      <c r="BJ1842" s="9">
        <f t="shared" si="697"/>
        <v>0</v>
      </c>
      <c r="BL1842" t="str">
        <f t="shared" si="698"/>
        <v>Non Reimburseable</v>
      </c>
      <c r="BM1842" s="9">
        <f t="shared" si="699"/>
        <v>0</v>
      </c>
      <c r="BO1842" t="str">
        <f t="shared" si="700"/>
        <v>Non Reimburseable</v>
      </c>
      <c r="BP1842" s="9">
        <f t="shared" si="701"/>
        <v>0</v>
      </c>
    </row>
    <row r="1843" spans="1:68" x14ac:dyDescent="0.25">
      <c r="A1843">
        <v>1410024</v>
      </c>
      <c r="B1843" t="s">
        <v>2991</v>
      </c>
      <c r="C1843">
        <v>272</v>
      </c>
      <c r="F1843" s="9">
        <f t="shared" si="679"/>
        <v>0</v>
      </c>
      <c r="G1843" s="9">
        <f t="shared" si="680"/>
        <v>48224.932650000002</v>
      </c>
      <c r="H1843" s="9">
        <f t="shared" si="681"/>
        <v>335.83199999999999</v>
      </c>
      <c r="I1843" s="9">
        <v>559.72</v>
      </c>
      <c r="K1843" t="s">
        <v>4100</v>
      </c>
      <c r="N1843" t="s">
        <v>4103</v>
      </c>
      <c r="O1843" s="9">
        <f t="shared" si="684"/>
        <v>53.285344000000002</v>
      </c>
      <c r="Q1843" t="s">
        <v>4103</v>
      </c>
      <c r="R1843" s="9">
        <f t="shared" si="702"/>
        <v>169.59515999999999</v>
      </c>
      <c r="U1843" t="s">
        <v>4103</v>
      </c>
      <c r="V1843" s="9">
        <f t="shared" si="685"/>
        <v>228.92547999999999</v>
      </c>
      <c r="Y1843" t="s">
        <v>4103</v>
      </c>
      <c r="Z1843" s="9">
        <f t="shared" si="686"/>
        <v>391.80399999999997</v>
      </c>
      <c r="AA1843" t="s">
        <v>4103</v>
      </c>
      <c r="AC1843" t="s">
        <v>4103</v>
      </c>
      <c r="AD1843" s="9">
        <f t="shared" si="687"/>
        <v>167.916</v>
      </c>
      <c r="AG1843" t="s">
        <v>4103</v>
      </c>
      <c r="AH1843" s="9">
        <f t="shared" si="688"/>
        <v>48224.932650000002</v>
      </c>
      <c r="AK1843" t="s">
        <v>4103</v>
      </c>
      <c r="AL1843" s="9">
        <f t="shared" si="689"/>
        <v>358.2208</v>
      </c>
      <c r="AO1843" t="s">
        <v>4103</v>
      </c>
      <c r="AP1843" s="9">
        <f t="shared" si="703"/>
        <v>134.33279999999999</v>
      </c>
      <c r="AS1843" t="s">
        <v>4103</v>
      </c>
      <c r="AT1843" s="9">
        <f t="shared" si="683"/>
        <v>0</v>
      </c>
      <c r="AW1843" t="str">
        <f t="shared" si="690"/>
        <v>POC</v>
      </c>
      <c r="AX1843" s="9">
        <f t="shared" si="691"/>
        <v>0</v>
      </c>
      <c r="AZ1843" t="s">
        <v>4158</v>
      </c>
      <c r="BA1843" s="9">
        <v>0</v>
      </c>
      <c r="BC1843" t="str">
        <f t="shared" si="692"/>
        <v>Non Reimburseable</v>
      </c>
      <c r="BD1843" s="9">
        <f t="shared" si="693"/>
        <v>0</v>
      </c>
      <c r="BF1843" t="str">
        <f t="shared" si="694"/>
        <v>Non Reimburseable</v>
      </c>
      <c r="BG1843" s="9">
        <f t="shared" si="695"/>
        <v>0</v>
      </c>
      <c r="BI1843" t="str">
        <f t="shared" si="696"/>
        <v>Non Reimburseable</v>
      </c>
      <c r="BJ1843" s="9">
        <f t="shared" si="697"/>
        <v>0</v>
      </c>
      <c r="BL1843" t="str">
        <f t="shared" si="698"/>
        <v>Non Reimburseable</v>
      </c>
      <c r="BM1843" s="9">
        <f t="shared" si="699"/>
        <v>0</v>
      </c>
      <c r="BO1843" t="str">
        <f t="shared" si="700"/>
        <v>Non Reimburseable</v>
      </c>
      <c r="BP1843" s="9">
        <f t="shared" si="701"/>
        <v>0</v>
      </c>
    </row>
    <row r="1844" spans="1:68" x14ac:dyDescent="0.25">
      <c r="A1844">
        <v>1410025</v>
      </c>
      <c r="B1844" t="s">
        <v>2992</v>
      </c>
      <c r="C1844">
        <v>272</v>
      </c>
      <c r="F1844" s="9">
        <f t="shared" si="679"/>
        <v>0</v>
      </c>
      <c r="G1844" s="9">
        <f t="shared" si="680"/>
        <v>483.28699999999992</v>
      </c>
      <c r="H1844" s="9">
        <f t="shared" si="681"/>
        <v>414.24599999999998</v>
      </c>
      <c r="I1844" s="9">
        <v>690.41</v>
      </c>
      <c r="K1844" t="s">
        <v>4100</v>
      </c>
      <c r="N1844" t="s">
        <v>4103</v>
      </c>
      <c r="O1844" s="9">
        <f t="shared" si="684"/>
        <v>65.727031999999994</v>
      </c>
      <c r="Q1844" t="s">
        <v>4103</v>
      </c>
      <c r="R1844" s="9">
        <f t="shared" si="702"/>
        <v>209.19422999999998</v>
      </c>
      <c r="U1844" t="s">
        <v>4103</v>
      </c>
      <c r="V1844" s="9">
        <f t="shared" si="685"/>
        <v>282.37768999999997</v>
      </c>
      <c r="Y1844" t="s">
        <v>4103</v>
      </c>
      <c r="Z1844" s="9">
        <f t="shared" si="686"/>
        <v>483.28699999999992</v>
      </c>
      <c r="AA1844" t="s">
        <v>4103</v>
      </c>
      <c r="AC1844" t="s">
        <v>4103</v>
      </c>
      <c r="AD1844" s="9">
        <f t="shared" si="687"/>
        <v>207.12299999999999</v>
      </c>
      <c r="AG1844" t="s">
        <v>4103</v>
      </c>
      <c r="AH1844" s="9">
        <f t="shared" si="688"/>
        <v>478.56060000000002</v>
      </c>
      <c r="AK1844" t="s">
        <v>4103</v>
      </c>
      <c r="AL1844" s="9">
        <f t="shared" si="689"/>
        <v>441.86239999999998</v>
      </c>
      <c r="AO1844" t="s">
        <v>4103</v>
      </c>
      <c r="AP1844" s="9">
        <f t="shared" si="703"/>
        <v>165.69839999999999</v>
      </c>
      <c r="AS1844" t="s">
        <v>4103</v>
      </c>
      <c r="AT1844" s="9">
        <f t="shared" si="683"/>
        <v>0</v>
      </c>
      <c r="AW1844" t="str">
        <f t="shared" si="690"/>
        <v>POC</v>
      </c>
      <c r="AX1844" s="9">
        <f t="shared" si="691"/>
        <v>0</v>
      </c>
      <c r="AZ1844" t="s">
        <v>4158</v>
      </c>
      <c r="BA1844" s="9">
        <v>0</v>
      </c>
      <c r="BC1844" t="str">
        <f t="shared" si="692"/>
        <v>Non Reimburseable</v>
      </c>
      <c r="BD1844" s="9">
        <f t="shared" si="693"/>
        <v>0</v>
      </c>
      <c r="BF1844" t="str">
        <f t="shared" si="694"/>
        <v>Non Reimburseable</v>
      </c>
      <c r="BG1844" s="9">
        <f t="shared" si="695"/>
        <v>0</v>
      </c>
      <c r="BI1844" t="str">
        <f t="shared" si="696"/>
        <v>Non Reimburseable</v>
      </c>
      <c r="BJ1844" s="9">
        <f t="shared" si="697"/>
        <v>0</v>
      </c>
      <c r="BL1844" t="str">
        <f t="shared" si="698"/>
        <v>Non Reimburseable</v>
      </c>
      <c r="BM1844" s="9">
        <f t="shared" si="699"/>
        <v>0</v>
      </c>
      <c r="BO1844" t="str">
        <f t="shared" si="700"/>
        <v>Non Reimburseable</v>
      </c>
      <c r="BP1844" s="9">
        <f t="shared" si="701"/>
        <v>0</v>
      </c>
    </row>
    <row r="1845" spans="1:68" x14ac:dyDescent="0.25">
      <c r="A1845">
        <v>1410026</v>
      </c>
      <c r="B1845" t="s">
        <v>2993</v>
      </c>
      <c r="C1845">
        <v>272</v>
      </c>
      <c r="F1845" s="9">
        <f t="shared" si="679"/>
        <v>0</v>
      </c>
      <c r="G1845" s="9">
        <f t="shared" si="680"/>
        <v>3133.4659999999999</v>
      </c>
      <c r="H1845" s="9">
        <f t="shared" si="681"/>
        <v>2685.828</v>
      </c>
      <c r="I1845" s="9">
        <v>4476.38</v>
      </c>
      <c r="K1845" t="s">
        <v>4100</v>
      </c>
      <c r="N1845" t="s">
        <v>4103</v>
      </c>
      <c r="O1845" s="9">
        <f t="shared" si="684"/>
        <v>426.15137599999997</v>
      </c>
      <c r="Q1845" t="s">
        <v>4103</v>
      </c>
      <c r="R1845" s="9">
        <f t="shared" si="702"/>
        <v>1356.3431399999999</v>
      </c>
      <c r="U1845" t="s">
        <v>4103</v>
      </c>
      <c r="V1845" s="9">
        <f t="shared" si="685"/>
        <v>1830.83942</v>
      </c>
      <c r="Y1845" t="s">
        <v>4103</v>
      </c>
      <c r="Z1845" s="9">
        <f t="shared" si="686"/>
        <v>3133.4659999999999</v>
      </c>
      <c r="AA1845" t="s">
        <v>4103</v>
      </c>
      <c r="AC1845" t="s">
        <v>4103</v>
      </c>
      <c r="AD1845" s="9">
        <f t="shared" si="687"/>
        <v>1342.914</v>
      </c>
      <c r="AG1845" t="s">
        <v>4103</v>
      </c>
      <c r="AH1845" s="9">
        <f t="shared" si="688"/>
        <v>590.30054999999993</v>
      </c>
      <c r="AK1845" t="s">
        <v>4103</v>
      </c>
      <c r="AL1845" s="9">
        <f t="shared" si="689"/>
        <v>2864.8832000000002</v>
      </c>
      <c r="AO1845" t="s">
        <v>4103</v>
      </c>
      <c r="AP1845" s="9">
        <f t="shared" si="703"/>
        <v>1074.3312000000001</v>
      </c>
      <c r="AS1845" t="s">
        <v>4103</v>
      </c>
      <c r="AT1845" s="9">
        <f t="shared" si="683"/>
        <v>0</v>
      </c>
      <c r="AW1845" t="str">
        <f t="shared" si="690"/>
        <v>POC</v>
      </c>
      <c r="AX1845" s="9">
        <f t="shared" si="691"/>
        <v>0</v>
      </c>
      <c r="AZ1845" t="s">
        <v>4158</v>
      </c>
      <c r="BA1845" s="9">
        <v>0</v>
      </c>
      <c r="BC1845" t="str">
        <f t="shared" si="692"/>
        <v>Non Reimburseable</v>
      </c>
      <c r="BD1845" s="9">
        <f t="shared" si="693"/>
        <v>0</v>
      </c>
      <c r="BF1845" t="str">
        <f t="shared" si="694"/>
        <v>Non Reimburseable</v>
      </c>
      <c r="BG1845" s="9">
        <f t="shared" si="695"/>
        <v>0</v>
      </c>
      <c r="BI1845" t="str">
        <f t="shared" si="696"/>
        <v>Non Reimburseable</v>
      </c>
      <c r="BJ1845" s="9">
        <f t="shared" si="697"/>
        <v>0</v>
      </c>
      <c r="BL1845" t="str">
        <f t="shared" si="698"/>
        <v>Non Reimburseable</v>
      </c>
      <c r="BM1845" s="9">
        <f t="shared" si="699"/>
        <v>0</v>
      </c>
      <c r="BO1845" t="str">
        <f t="shared" si="700"/>
        <v>Non Reimburseable</v>
      </c>
      <c r="BP1845" s="9">
        <f t="shared" si="701"/>
        <v>0</v>
      </c>
    </row>
    <row r="1846" spans="1:68" x14ac:dyDescent="0.25">
      <c r="A1846">
        <v>1414500</v>
      </c>
      <c r="B1846" t="s">
        <v>3161</v>
      </c>
      <c r="C1846">
        <v>272</v>
      </c>
      <c r="F1846" s="9">
        <f t="shared" si="679"/>
        <v>0</v>
      </c>
      <c r="G1846" s="9">
        <f t="shared" si="680"/>
        <v>3827.3049000000001</v>
      </c>
      <c r="H1846" s="9">
        <f t="shared" si="681"/>
        <v>111.38399999999999</v>
      </c>
      <c r="I1846" s="9">
        <v>185.64</v>
      </c>
      <c r="K1846" t="s">
        <v>4100</v>
      </c>
      <c r="N1846" t="s">
        <v>4103</v>
      </c>
      <c r="O1846" s="9">
        <f t="shared" si="684"/>
        <v>17.672927999999999</v>
      </c>
      <c r="Q1846" t="s">
        <v>4103</v>
      </c>
      <c r="R1846" s="9">
        <f t="shared" si="702"/>
        <v>56.248919999999991</v>
      </c>
      <c r="U1846" t="s">
        <v>4103</v>
      </c>
      <c r="V1846" s="9">
        <f t="shared" si="685"/>
        <v>75.926759999999987</v>
      </c>
      <c r="Y1846" t="s">
        <v>4103</v>
      </c>
      <c r="Z1846" s="9">
        <f t="shared" si="686"/>
        <v>129.94799999999998</v>
      </c>
      <c r="AA1846" t="s">
        <v>4103</v>
      </c>
      <c r="AC1846" t="s">
        <v>4103</v>
      </c>
      <c r="AD1846" s="9">
        <f t="shared" si="687"/>
        <v>55.691999999999993</v>
      </c>
      <c r="AG1846" t="s">
        <v>4103</v>
      </c>
      <c r="AH1846" s="9">
        <f t="shared" si="688"/>
        <v>3827.3049000000001</v>
      </c>
      <c r="AK1846" t="s">
        <v>4103</v>
      </c>
      <c r="AL1846" s="9">
        <f t="shared" si="689"/>
        <v>118.80959999999999</v>
      </c>
      <c r="AO1846" t="s">
        <v>4103</v>
      </c>
      <c r="AP1846" s="9">
        <f t="shared" si="703"/>
        <v>44.553599999999996</v>
      </c>
      <c r="AS1846" t="s">
        <v>4103</v>
      </c>
      <c r="AT1846" s="9">
        <f t="shared" si="683"/>
        <v>0</v>
      </c>
      <c r="AW1846" t="str">
        <f t="shared" si="690"/>
        <v>POC</v>
      </c>
      <c r="AX1846" s="9">
        <f t="shared" si="691"/>
        <v>0</v>
      </c>
      <c r="AZ1846" t="s">
        <v>4158</v>
      </c>
      <c r="BA1846" s="9">
        <v>0</v>
      </c>
      <c r="BC1846" t="str">
        <f t="shared" si="692"/>
        <v>Non Reimburseable</v>
      </c>
      <c r="BD1846" s="9">
        <f t="shared" si="693"/>
        <v>0</v>
      </c>
      <c r="BF1846" t="str">
        <f t="shared" si="694"/>
        <v>Non Reimburseable</v>
      </c>
      <c r="BG1846" s="9">
        <f t="shared" si="695"/>
        <v>0</v>
      </c>
      <c r="BI1846" t="str">
        <f t="shared" si="696"/>
        <v>Non Reimburseable</v>
      </c>
      <c r="BJ1846" s="9">
        <f t="shared" si="697"/>
        <v>0</v>
      </c>
      <c r="BL1846" t="str">
        <f t="shared" si="698"/>
        <v>Non Reimburseable</v>
      </c>
      <c r="BM1846" s="9">
        <f t="shared" si="699"/>
        <v>0</v>
      </c>
      <c r="BO1846" t="str">
        <f t="shared" si="700"/>
        <v>Non Reimburseable</v>
      </c>
      <c r="BP1846" s="9">
        <f t="shared" si="701"/>
        <v>0</v>
      </c>
    </row>
    <row r="1847" spans="1:68" x14ac:dyDescent="0.25">
      <c r="A1847">
        <v>1414501</v>
      </c>
      <c r="B1847" t="s">
        <v>3162</v>
      </c>
      <c r="C1847">
        <v>272</v>
      </c>
      <c r="F1847" s="9">
        <f t="shared" si="679"/>
        <v>0</v>
      </c>
      <c r="G1847" s="9">
        <f t="shared" si="680"/>
        <v>345.89099999999996</v>
      </c>
      <c r="H1847" s="9">
        <f t="shared" si="681"/>
        <v>296.47800000000001</v>
      </c>
      <c r="I1847" s="9">
        <v>494.13</v>
      </c>
      <c r="K1847" t="s">
        <v>4100</v>
      </c>
      <c r="N1847" t="s">
        <v>4103</v>
      </c>
      <c r="O1847" s="9">
        <f t="shared" si="684"/>
        <v>47.041175999999993</v>
      </c>
      <c r="Q1847" t="s">
        <v>4103</v>
      </c>
      <c r="R1847" s="9">
        <f t="shared" si="702"/>
        <v>149.72138999999999</v>
      </c>
      <c r="U1847" t="s">
        <v>4103</v>
      </c>
      <c r="V1847" s="9">
        <f t="shared" si="685"/>
        <v>202.09916999999999</v>
      </c>
      <c r="Y1847" t="s">
        <v>4103</v>
      </c>
      <c r="Z1847" s="9">
        <f t="shared" si="686"/>
        <v>345.89099999999996</v>
      </c>
      <c r="AA1847" t="s">
        <v>4103</v>
      </c>
      <c r="AC1847" t="s">
        <v>4103</v>
      </c>
      <c r="AD1847" s="9">
        <f t="shared" si="687"/>
        <v>148.239</v>
      </c>
      <c r="AG1847" t="s">
        <v>4103</v>
      </c>
      <c r="AH1847" s="9">
        <f t="shared" si="688"/>
        <v>158.72219999999999</v>
      </c>
      <c r="AK1847" t="s">
        <v>4103</v>
      </c>
      <c r="AL1847" s="9">
        <f t="shared" si="689"/>
        <v>316.2432</v>
      </c>
      <c r="AO1847" t="s">
        <v>4103</v>
      </c>
      <c r="AP1847" s="9">
        <f t="shared" si="703"/>
        <v>118.5912</v>
      </c>
      <c r="AS1847" t="s">
        <v>4103</v>
      </c>
      <c r="AT1847" s="9">
        <f t="shared" si="683"/>
        <v>0</v>
      </c>
      <c r="AW1847" t="str">
        <f t="shared" si="690"/>
        <v>POC</v>
      </c>
      <c r="AX1847" s="9">
        <f t="shared" si="691"/>
        <v>0</v>
      </c>
      <c r="AZ1847" t="s">
        <v>4158</v>
      </c>
      <c r="BA1847" s="9">
        <v>0</v>
      </c>
      <c r="BC1847" t="str">
        <f t="shared" si="692"/>
        <v>Non Reimburseable</v>
      </c>
      <c r="BD1847" s="9">
        <f t="shared" si="693"/>
        <v>0</v>
      </c>
      <c r="BF1847" t="str">
        <f t="shared" si="694"/>
        <v>Non Reimburseable</v>
      </c>
      <c r="BG1847" s="9">
        <f t="shared" si="695"/>
        <v>0</v>
      </c>
      <c r="BI1847" t="str">
        <f t="shared" si="696"/>
        <v>Non Reimburseable</v>
      </c>
      <c r="BJ1847" s="9">
        <f t="shared" si="697"/>
        <v>0</v>
      </c>
      <c r="BL1847" t="str">
        <f t="shared" si="698"/>
        <v>Non Reimburseable</v>
      </c>
      <c r="BM1847" s="9">
        <f t="shared" si="699"/>
        <v>0</v>
      </c>
      <c r="BO1847" t="str">
        <f t="shared" si="700"/>
        <v>Non Reimburseable</v>
      </c>
      <c r="BP1847" s="9">
        <f t="shared" si="701"/>
        <v>0</v>
      </c>
    </row>
    <row r="1848" spans="1:68" x14ac:dyDescent="0.25">
      <c r="A1848">
        <v>1414502</v>
      </c>
      <c r="B1848" t="s">
        <v>3163</v>
      </c>
      <c r="C1848">
        <v>272</v>
      </c>
      <c r="F1848" s="9">
        <f t="shared" si="679"/>
        <v>0</v>
      </c>
      <c r="G1848" s="9">
        <f t="shared" si="680"/>
        <v>646.81399999999996</v>
      </c>
      <c r="H1848" s="9">
        <f t="shared" si="681"/>
        <v>554.41199999999992</v>
      </c>
      <c r="I1848" s="9">
        <v>924.02</v>
      </c>
      <c r="K1848" t="s">
        <v>4100</v>
      </c>
      <c r="N1848" t="s">
        <v>4103</v>
      </c>
      <c r="O1848" s="9">
        <f t="shared" si="684"/>
        <v>87.966703999999993</v>
      </c>
      <c r="Q1848" t="s">
        <v>4103</v>
      </c>
      <c r="R1848" s="9">
        <f t="shared" si="702"/>
        <v>279.97805999999997</v>
      </c>
      <c r="U1848" t="s">
        <v>4103</v>
      </c>
      <c r="V1848" s="9">
        <f t="shared" si="685"/>
        <v>377.92417999999998</v>
      </c>
      <c r="Y1848" t="s">
        <v>4103</v>
      </c>
      <c r="Z1848" s="9">
        <f t="shared" si="686"/>
        <v>646.81399999999996</v>
      </c>
      <c r="AA1848" t="s">
        <v>4103</v>
      </c>
      <c r="AC1848" t="s">
        <v>4103</v>
      </c>
      <c r="AD1848" s="9">
        <f t="shared" si="687"/>
        <v>277.20599999999996</v>
      </c>
      <c r="AG1848" t="s">
        <v>4103</v>
      </c>
      <c r="AH1848" s="9">
        <f t="shared" si="688"/>
        <v>422.48115000000001</v>
      </c>
      <c r="AK1848" t="s">
        <v>4103</v>
      </c>
      <c r="AL1848" s="9">
        <f t="shared" si="689"/>
        <v>591.37279999999998</v>
      </c>
      <c r="AO1848" t="s">
        <v>4103</v>
      </c>
      <c r="AP1848" s="9">
        <f t="shared" si="703"/>
        <v>221.76479999999998</v>
      </c>
      <c r="AS1848" t="s">
        <v>4103</v>
      </c>
      <c r="AT1848" s="9">
        <f t="shared" si="683"/>
        <v>0</v>
      </c>
      <c r="AW1848" t="str">
        <f t="shared" si="690"/>
        <v>POC</v>
      </c>
      <c r="AX1848" s="9">
        <f t="shared" si="691"/>
        <v>0</v>
      </c>
      <c r="AZ1848" t="s">
        <v>4158</v>
      </c>
      <c r="BA1848" s="9">
        <v>0</v>
      </c>
      <c r="BC1848" t="str">
        <f t="shared" si="692"/>
        <v>Non Reimburseable</v>
      </c>
      <c r="BD1848" s="9">
        <f t="shared" si="693"/>
        <v>0</v>
      </c>
      <c r="BF1848" t="str">
        <f t="shared" si="694"/>
        <v>Non Reimburseable</v>
      </c>
      <c r="BG1848" s="9">
        <f t="shared" si="695"/>
        <v>0</v>
      </c>
      <c r="BI1848" t="str">
        <f t="shared" si="696"/>
        <v>Non Reimburseable</v>
      </c>
      <c r="BJ1848" s="9">
        <f t="shared" si="697"/>
        <v>0</v>
      </c>
      <c r="BL1848" t="str">
        <f t="shared" si="698"/>
        <v>Non Reimburseable</v>
      </c>
      <c r="BM1848" s="9">
        <f t="shared" si="699"/>
        <v>0</v>
      </c>
      <c r="BO1848" t="str">
        <f t="shared" si="700"/>
        <v>Non Reimburseable</v>
      </c>
      <c r="BP1848" s="9">
        <f t="shared" si="701"/>
        <v>0</v>
      </c>
    </row>
    <row r="1849" spans="1:68" x14ac:dyDescent="0.25">
      <c r="A1849">
        <v>1414503</v>
      </c>
      <c r="B1849" t="s">
        <v>3164</v>
      </c>
      <c r="C1849">
        <v>272</v>
      </c>
      <c r="F1849" s="9">
        <f t="shared" si="679"/>
        <v>0</v>
      </c>
      <c r="G1849" s="9">
        <f t="shared" si="680"/>
        <v>1194.963</v>
      </c>
      <c r="H1849" s="9">
        <f t="shared" si="681"/>
        <v>1024.2539999999999</v>
      </c>
      <c r="I1849" s="9">
        <v>1707.09</v>
      </c>
      <c r="K1849" t="s">
        <v>4100</v>
      </c>
      <c r="N1849" t="s">
        <v>4103</v>
      </c>
      <c r="O1849" s="9">
        <f t="shared" si="684"/>
        <v>162.51496799999998</v>
      </c>
      <c r="Q1849" t="s">
        <v>4103</v>
      </c>
      <c r="R1849" s="9">
        <f t="shared" si="702"/>
        <v>517.24826999999993</v>
      </c>
      <c r="U1849" t="s">
        <v>4103</v>
      </c>
      <c r="V1849" s="9">
        <f t="shared" si="685"/>
        <v>698.19980999999996</v>
      </c>
      <c r="Y1849" t="s">
        <v>4103</v>
      </c>
      <c r="Z1849" s="9">
        <f t="shared" si="686"/>
        <v>1194.963</v>
      </c>
      <c r="AA1849" t="s">
        <v>4103</v>
      </c>
      <c r="AC1849" t="s">
        <v>4103</v>
      </c>
      <c r="AD1849" s="9">
        <f t="shared" si="687"/>
        <v>512.12699999999995</v>
      </c>
      <c r="AG1849" t="s">
        <v>4103</v>
      </c>
      <c r="AH1849" s="9">
        <f t="shared" si="688"/>
        <v>790.03710000000001</v>
      </c>
      <c r="AK1849" t="s">
        <v>4103</v>
      </c>
      <c r="AL1849" s="9">
        <f t="shared" si="689"/>
        <v>1092.5375999999999</v>
      </c>
      <c r="AO1849" t="s">
        <v>4103</v>
      </c>
      <c r="AP1849" s="9">
        <f t="shared" si="703"/>
        <v>409.70159999999998</v>
      </c>
      <c r="AS1849" t="s">
        <v>4103</v>
      </c>
      <c r="AT1849" s="9">
        <f t="shared" si="683"/>
        <v>0</v>
      </c>
      <c r="AW1849" t="str">
        <f t="shared" si="690"/>
        <v>POC</v>
      </c>
      <c r="AX1849" s="9">
        <f t="shared" si="691"/>
        <v>0</v>
      </c>
      <c r="AZ1849" t="s">
        <v>4158</v>
      </c>
      <c r="BA1849" s="9">
        <v>0</v>
      </c>
      <c r="BC1849" t="str">
        <f t="shared" si="692"/>
        <v>Non Reimburseable</v>
      </c>
      <c r="BD1849" s="9">
        <f t="shared" si="693"/>
        <v>0</v>
      </c>
      <c r="BF1849" t="str">
        <f t="shared" si="694"/>
        <v>Non Reimburseable</v>
      </c>
      <c r="BG1849" s="9">
        <f t="shared" si="695"/>
        <v>0</v>
      </c>
      <c r="BI1849" t="str">
        <f t="shared" si="696"/>
        <v>Non Reimburseable</v>
      </c>
      <c r="BJ1849" s="9">
        <f t="shared" si="697"/>
        <v>0</v>
      </c>
      <c r="BL1849" t="str">
        <f t="shared" si="698"/>
        <v>Non Reimburseable</v>
      </c>
      <c r="BM1849" s="9">
        <f t="shared" si="699"/>
        <v>0</v>
      </c>
      <c r="BO1849" t="str">
        <f t="shared" si="700"/>
        <v>Non Reimburseable</v>
      </c>
      <c r="BP1849" s="9">
        <f t="shared" si="701"/>
        <v>0</v>
      </c>
    </row>
    <row r="1850" spans="1:68" x14ac:dyDescent="0.25">
      <c r="A1850">
        <v>1414504</v>
      </c>
      <c r="B1850" t="s">
        <v>3165</v>
      </c>
      <c r="C1850">
        <v>272</v>
      </c>
      <c r="F1850" s="9">
        <f t="shared" si="679"/>
        <v>0</v>
      </c>
      <c r="G1850" s="9">
        <f t="shared" si="680"/>
        <v>2156.3849999999998</v>
      </c>
      <c r="H1850" s="9">
        <f t="shared" si="681"/>
        <v>1848.33</v>
      </c>
      <c r="I1850" s="9">
        <v>3080.55</v>
      </c>
      <c r="K1850" t="s">
        <v>4100</v>
      </c>
      <c r="N1850" t="s">
        <v>4103</v>
      </c>
      <c r="O1850" s="9">
        <f t="shared" si="684"/>
        <v>293.26835999999997</v>
      </c>
      <c r="Q1850" t="s">
        <v>4103</v>
      </c>
      <c r="R1850" s="9">
        <f t="shared" si="702"/>
        <v>933.40665000000001</v>
      </c>
      <c r="U1850" t="s">
        <v>4103</v>
      </c>
      <c r="V1850" s="9">
        <f t="shared" si="685"/>
        <v>1259.9449500000001</v>
      </c>
      <c r="Y1850" t="s">
        <v>4103</v>
      </c>
      <c r="Z1850" s="9">
        <f t="shared" si="686"/>
        <v>2156.3849999999998</v>
      </c>
      <c r="AA1850" t="s">
        <v>4103</v>
      </c>
      <c r="AC1850" t="s">
        <v>4103</v>
      </c>
      <c r="AD1850" s="9">
        <f t="shared" si="687"/>
        <v>924.16499999999996</v>
      </c>
      <c r="AG1850" t="s">
        <v>4103</v>
      </c>
      <c r="AH1850" s="9">
        <f t="shared" si="688"/>
        <v>1459.5619499999998</v>
      </c>
      <c r="AK1850" t="s">
        <v>4103</v>
      </c>
      <c r="AL1850" s="9">
        <f t="shared" si="689"/>
        <v>1971.5520000000001</v>
      </c>
      <c r="AO1850" t="s">
        <v>4103</v>
      </c>
      <c r="AP1850" s="9">
        <f t="shared" si="703"/>
        <v>739.33199999999999</v>
      </c>
      <c r="AS1850" t="s">
        <v>4103</v>
      </c>
      <c r="AT1850" s="9">
        <f t="shared" si="683"/>
        <v>0</v>
      </c>
      <c r="AW1850" t="str">
        <f t="shared" si="690"/>
        <v>POC</v>
      </c>
      <c r="AX1850" s="9">
        <f t="shared" si="691"/>
        <v>0</v>
      </c>
      <c r="AZ1850" t="s">
        <v>4158</v>
      </c>
      <c r="BA1850" s="9">
        <v>0</v>
      </c>
      <c r="BC1850" t="str">
        <f t="shared" si="692"/>
        <v>Non Reimburseable</v>
      </c>
      <c r="BD1850" s="9">
        <f t="shared" si="693"/>
        <v>0</v>
      </c>
      <c r="BF1850" t="str">
        <f t="shared" si="694"/>
        <v>Non Reimburseable</v>
      </c>
      <c r="BG1850" s="9">
        <f t="shared" si="695"/>
        <v>0</v>
      </c>
      <c r="BI1850" t="str">
        <f t="shared" si="696"/>
        <v>Non Reimburseable</v>
      </c>
      <c r="BJ1850" s="9">
        <f t="shared" si="697"/>
        <v>0</v>
      </c>
      <c r="BL1850" t="str">
        <f t="shared" si="698"/>
        <v>Non Reimburseable</v>
      </c>
      <c r="BM1850" s="9">
        <f t="shared" si="699"/>
        <v>0</v>
      </c>
      <c r="BO1850" t="str">
        <f t="shared" si="700"/>
        <v>Non Reimburseable</v>
      </c>
      <c r="BP1850" s="9">
        <f t="shared" si="701"/>
        <v>0</v>
      </c>
    </row>
    <row r="1851" spans="1:68" x14ac:dyDescent="0.25">
      <c r="A1851">
        <v>1414505</v>
      </c>
      <c r="B1851" t="s">
        <v>3166</v>
      </c>
      <c r="C1851">
        <v>272</v>
      </c>
      <c r="F1851" s="9">
        <f t="shared" si="679"/>
        <v>0</v>
      </c>
      <c r="G1851" s="9">
        <f t="shared" si="680"/>
        <v>3018.1619999999998</v>
      </c>
      <c r="H1851" s="9">
        <f t="shared" si="681"/>
        <v>2586.9959999999996</v>
      </c>
      <c r="I1851" s="9">
        <v>4311.66</v>
      </c>
      <c r="K1851" t="s">
        <v>4100</v>
      </c>
      <c r="N1851" t="s">
        <v>4103</v>
      </c>
      <c r="O1851" s="9">
        <f t="shared" si="684"/>
        <v>410.47003199999995</v>
      </c>
      <c r="Q1851" t="s">
        <v>4103</v>
      </c>
      <c r="R1851" s="9">
        <f t="shared" si="702"/>
        <v>1306.4329799999998</v>
      </c>
      <c r="U1851" t="s">
        <v>4103</v>
      </c>
      <c r="V1851" s="9">
        <f t="shared" si="685"/>
        <v>1763.4689399999997</v>
      </c>
      <c r="Y1851" t="s">
        <v>4103</v>
      </c>
      <c r="Z1851" s="9">
        <f t="shared" si="686"/>
        <v>3018.1619999999998</v>
      </c>
      <c r="AA1851" t="s">
        <v>4103</v>
      </c>
      <c r="AC1851" t="s">
        <v>4103</v>
      </c>
      <c r="AD1851" s="9">
        <f t="shared" si="687"/>
        <v>1293.4979999999998</v>
      </c>
      <c r="AG1851" t="s">
        <v>4103</v>
      </c>
      <c r="AH1851" s="9">
        <f t="shared" si="688"/>
        <v>2633.8702499999999</v>
      </c>
      <c r="AK1851" t="s">
        <v>4103</v>
      </c>
      <c r="AL1851" s="9">
        <f t="shared" si="689"/>
        <v>2759.4623999999999</v>
      </c>
      <c r="AO1851" t="s">
        <v>4103</v>
      </c>
      <c r="AP1851" s="9">
        <f t="shared" si="703"/>
        <v>1034.7983999999999</v>
      </c>
      <c r="AS1851" t="s">
        <v>4103</v>
      </c>
      <c r="AT1851" s="9">
        <f t="shared" si="683"/>
        <v>0</v>
      </c>
      <c r="AW1851" t="str">
        <f t="shared" si="690"/>
        <v>POC</v>
      </c>
      <c r="AX1851" s="9">
        <f t="shared" si="691"/>
        <v>0</v>
      </c>
      <c r="AZ1851" t="s">
        <v>4158</v>
      </c>
      <c r="BA1851" s="9">
        <v>0</v>
      </c>
      <c r="BC1851" t="str">
        <f t="shared" si="692"/>
        <v>Non Reimburseable</v>
      </c>
      <c r="BD1851" s="9">
        <f t="shared" si="693"/>
        <v>0</v>
      </c>
      <c r="BF1851" t="str">
        <f t="shared" si="694"/>
        <v>Non Reimburseable</v>
      </c>
      <c r="BG1851" s="9">
        <f t="shared" si="695"/>
        <v>0</v>
      </c>
      <c r="BI1851" t="str">
        <f t="shared" si="696"/>
        <v>Non Reimburseable</v>
      </c>
      <c r="BJ1851" s="9">
        <f t="shared" si="697"/>
        <v>0</v>
      </c>
      <c r="BL1851" t="str">
        <f t="shared" si="698"/>
        <v>Non Reimburseable</v>
      </c>
      <c r="BM1851" s="9">
        <f t="shared" si="699"/>
        <v>0</v>
      </c>
      <c r="BO1851" t="str">
        <f t="shared" si="700"/>
        <v>Non Reimburseable</v>
      </c>
      <c r="BP1851" s="9">
        <f t="shared" si="701"/>
        <v>0</v>
      </c>
    </row>
    <row r="1852" spans="1:68" x14ac:dyDescent="0.25">
      <c r="A1852">
        <v>1414506</v>
      </c>
      <c r="B1852" t="s">
        <v>3167</v>
      </c>
      <c r="C1852">
        <v>272</v>
      </c>
      <c r="F1852" s="9">
        <f t="shared" si="679"/>
        <v>0</v>
      </c>
      <c r="G1852" s="9">
        <f t="shared" si="680"/>
        <v>3880.9259999999999</v>
      </c>
      <c r="H1852" s="9">
        <f t="shared" si="681"/>
        <v>3326.5080000000003</v>
      </c>
      <c r="I1852" s="9">
        <v>5544.18</v>
      </c>
      <c r="K1852" t="s">
        <v>4100</v>
      </c>
      <c r="N1852" t="s">
        <v>4103</v>
      </c>
      <c r="O1852" s="9">
        <f t="shared" si="684"/>
        <v>527.80593599999997</v>
      </c>
      <c r="Q1852" t="s">
        <v>4103</v>
      </c>
      <c r="R1852" s="9">
        <f t="shared" si="702"/>
        <v>1679.88654</v>
      </c>
      <c r="U1852" t="s">
        <v>4103</v>
      </c>
      <c r="V1852" s="9">
        <f t="shared" si="685"/>
        <v>2267.5696199999998</v>
      </c>
      <c r="Y1852" t="s">
        <v>4103</v>
      </c>
      <c r="Z1852" s="9">
        <f t="shared" si="686"/>
        <v>3880.9259999999999</v>
      </c>
      <c r="AA1852" t="s">
        <v>4103</v>
      </c>
      <c r="AC1852" t="s">
        <v>4103</v>
      </c>
      <c r="AD1852" s="9">
        <f t="shared" si="687"/>
        <v>1663.2540000000001</v>
      </c>
      <c r="AG1852" t="s">
        <v>4103</v>
      </c>
      <c r="AH1852" s="9">
        <f t="shared" si="688"/>
        <v>3686.4692999999997</v>
      </c>
      <c r="AK1852" t="s">
        <v>4103</v>
      </c>
      <c r="AL1852" s="9">
        <f t="shared" si="689"/>
        <v>3548.2752</v>
      </c>
      <c r="AO1852" t="s">
        <v>4103</v>
      </c>
      <c r="AP1852" s="9">
        <f t="shared" si="703"/>
        <v>1330.6032</v>
      </c>
      <c r="AS1852" t="s">
        <v>4103</v>
      </c>
      <c r="AT1852" s="9">
        <f t="shared" si="683"/>
        <v>0</v>
      </c>
      <c r="AW1852" t="str">
        <f t="shared" si="690"/>
        <v>POC</v>
      </c>
      <c r="AX1852" s="9">
        <f t="shared" si="691"/>
        <v>0</v>
      </c>
      <c r="AZ1852" t="s">
        <v>4158</v>
      </c>
      <c r="BA1852" s="9">
        <v>0</v>
      </c>
      <c r="BC1852" t="str">
        <f t="shared" si="692"/>
        <v>Non Reimburseable</v>
      </c>
      <c r="BD1852" s="9">
        <f t="shared" si="693"/>
        <v>0</v>
      </c>
      <c r="BF1852" t="str">
        <f t="shared" si="694"/>
        <v>Non Reimburseable</v>
      </c>
      <c r="BG1852" s="9">
        <f t="shared" si="695"/>
        <v>0</v>
      </c>
      <c r="BI1852" t="str">
        <f t="shared" si="696"/>
        <v>Non Reimburseable</v>
      </c>
      <c r="BJ1852" s="9">
        <f t="shared" si="697"/>
        <v>0</v>
      </c>
      <c r="BL1852" t="str">
        <f t="shared" si="698"/>
        <v>Non Reimburseable</v>
      </c>
      <c r="BM1852" s="9">
        <f t="shared" si="699"/>
        <v>0</v>
      </c>
      <c r="BO1852" t="str">
        <f t="shared" si="700"/>
        <v>Non Reimburseable</v>
      </c>
      <c r="BP1852" s="9">
        <f t="shared" si="701"/>
        <v>0</v>
      </c>
    </row>
    <row r="1853" spans="1:68" x14ac:dyDescent="0.25">
      <c r="A1853">
        <v>1414507</v>
      </c>
      <c r="B1853" t="s">
        <v>3168</v>
      </c>
      <c r="C1853">
        <v>272</v>
      </c>
      <c r="F1853" s="9">
        <f t="shared" si="679"/>
        <v>0</v>
      </c>
      <c r="G1853" s="9">
        <f t="shared" si="680"/>
        <v>5174.5679999999993</v>
      </c>
      <c r="H1853" s="9">
        <f t="shared" si="681"/>
        <v>4435.3440000000001</v>
      </c>
      <c r="I1853" s="9">
        <v>7392.24</v>
      </c>
      <c r="K1853" t="s">
        <v>4100</v>
      </c>
      <c r="N1853" t="s">
        <v>4103</v>
      </c>
      <c r="O1853" s="9">
        <f t="shared" si="684"/>
        <v>703.74124799999993</v>
      </c>
      <c r="Q1853" t="s">
        <v>4103</v>
      </c>
      <c r="R1853" s="9">
        <f t="shared" si="702"/>
        <v>2239.84872</v>
      </c>
      <c r="U1853" t="s">
        <v>4103</v>
      </c>
      <c r="V1853" s="9">
        <f t="shared" si="685"/>
        <v>3023.4261599999995</v>
      </c>
      <c r="Y1853" t="s">
        <v>4103</v>
      </c>
      <c r="Z1853" s="9">
        <f t="shared" si="686"/>
        <v>5174.5679999999993</v>
      </c>
      <c r="AA1853" t="s">
        <v>4103</v>
      </c>
      <c r="AC1853" t="s">
        <v>4103</v>
      </c>
      <c r="AD1853" s="9">
        <f t="shared" si="687"/>
        <v>2217.672</v>
      </c>
      <c r="AG1853" t="s">
        <v>4103</v>
      </c>
      <c r="AH1853" s="9">
        <f t="shared" si="688"/>
        <v>4740.2739000000001</v>
      </c>
      <c r="AK1853" t="s">
        <v>4103</v>
      </c>
      <c r="AL1853" s="9">
        <f t="shared" si="689"/>
        <v>4731.0335999999998</v>
      </c>
      <c r="AO1853" t="s">
        <v>4103</v>
      </c>
      <c r="AP1853" s="9">
        <f t="shared" si="703"/>
        <v>1774.1375999999998</v>
      </c>
      <c r="AS1853" t="s">
        <v>4103</v>
      </c>
      <c r="AT1853" s="9">
        <f t="shared" si="683"/>
        <v>0</v>
      </c>
      <c r="AW1853" t="str">
        <f t="shared" si="690"/>
        <v>POC</v>
      </c>
      <c r="AX1853" s="9">
        <f t="shared" si="691"/>
        <v>0</v>
      </c>
      <c r="AZ1853" t="s">
        <v>4158</v>
      </c>
      <c r="BA1853" s="9">
        <v>0</v>
      </c>
      <c r="BC1853" t="str">
        <f t="shared" si="692"/>
        <v>Non Reimburseable</v>
      </c>
      <c r="BD1853" s="9">
        <f t="shared" si="693"/>
        <v>0</v>
      </c>
      <c r="BF1853" t="str">
        <f t="shared" si="694"/>
        <v>Non Reimburseable</v>
      </c>
      <c r="BG1853" s="9">
        <f t="shared" si="695"/>
        <v>0</v>
      </c>
      <c r="BI1853" t="str">
        <f t="shared" si="696"/>
        <v>Non Reimburseable</v>
      </c>
      <c r="BJ1853" s="9">
        <f t="shared" si="697"/>
        <v>0</v>
      </c>
      <c r="BL1853" t="str">
        <f t="shared" si="698"/>
        <v>Non Reimburseable</v>
      </c>
      <c r="BM1853" s="9">
        <f t="shared" si="699"/>
        <v>0</v>
      </c>
      <c r="BO1853" t="str">
        <f t="shared" si="700"/>
        <v>Non Reimburseable</v>
      </c>
      <c r="BP1853" s="9">
        <f t="shared" si="701"/>
        <v>0</v>
      </c>
    </row>
    <row r="1854" spans="1:68" x14ac:dyDescent="0.25">
      <c r="A1854">
        <v>1417001</v>
      </c>
      <c r="B1854" t="s">
        <v>3256</v>
      </c>
      <c r="C1854">
        <v>272</v>
      </c>
      <c r="F1854" s="9">
        <f t="shared" si="679"/>
        <v>0</v>
      </c>
      <c r="G1854" s="9">
        <f t="shared" si="680"/>
        <v>6320.3651999999993</v>
      </c>
      <c r="H1854" s="9">
        <f t="shared" si="681"/>
        <v>113.89800000000001</v>
      </c>
      <c r="I1854" s="9">
        <v>189.83</v>
      </c>
      <c r="K1854" t="s">
        <v>4100</v>
      </c>
      <c r="N1854" t="s">
        <v>4103</v>
      </c>
      <c r="O1854" s="9">
        <f t="shared" si="684"/>
        <v>18.071815999999998</v>
      </c>
      <c r="Q1854" t="s">
        <v>4103</v>
      </c>
      <c r="R1854" s="9">
        <f t="shared" si="702"/>
        <v>57.51849</v>
      </c>
      <c r="U1854" t="s">
        <v>4103</v>
      </c>
      <c r="V1854" s="9">
        <f t="shared" si="685"/>
        <v>77.640469999999993</v>
      </c>
      <c r="Y1854" t="s">
        <v>4103</v>
      </c>
      <c r="Z1854" s="9">
        <f t="shared" si="686"/>
        <v>132.881</v>
      </c>
      <c r="AA1854" t="s">
        <v>4103</v>
      </c>
      <c r="AC1854" t="s">
        <v>4103</v>
      </c>
      <c r="AD1854" s="9">
        <f t="shared" si="687"/>
        <v>56.949000000000005</v>
      </c>
      <c r="AG1854" t="s">
        <v>4103</v>
      </c>
      <c r="AH1854" s="9">
        <f t="shared" si="688"/>
        <v>6320.3651999999993</v>
      </c>
      <c r="AK1854" t="s">
        <v>4103</v>
      </c>
      <c r="AL1854" s="9">
        <f t="shared" si="689"/>
        <v>121.49120000000001</v>
      </c>
      <c r="AO1854" t="s">
        <v>4103</v>
      </c>
      <c r="AP1854" s="9">
        <f t="shared" si="703"/>
        <v>45.559200000000004</v>
      </c>
      <c r="AS1854" t="s">
        <v>4103</v>
      </c>
      <c r="AT1854" s="9">
        <f t="shared" si="683"/>
        <v>0</v>
      </c>
      <c r="AW1854" t="str">
        <f t="shared" si="690"/>
        <v>POC</v>
      </c>
      <c r="AX1854" s="9">
        <f t="shared" si="691"/>
        <v>0</v>
      </c>
      <c r="AZ1854" t="s">
        <v>4158</v>
      </c>
      <c r="BA1854" s="9">
        <v>0</v>
      </c>
      <c r="BC1854" t="str">
        <f t="shared" si="692"/>
        <v>Non Reimburseable</v>
      </c>
      <c r="BD1854" s="9">
        <f t="shared" si="693"/>
        <v>0</v>
      </c>
      <c r="BF1854" t="str">
        <f t="shared" si="694"/>
        <v>Non Reimburseable</v>
      </c>
      <c r="BG1854" s="9">
        <f t="shared" si="695"/>
        <v>0</v>
      </c>
      <c r="BI1854" t="str">
        <f t="shared" si="696"/>
        <v>Non Reimburseable</v>
      </c>
      <c r="BJ1854" s="9">
        <f t="shared" si="697"/>
        <v>0</v>
      </c>
      <c r="BL1854" t="str">
        <f t="shared" si="698"/>
        <v>Non Reimburseable</v>
      </c>
      <c r="BM1854" s="9">
        <f t="shared" si="699"/>
        <v>0</v>
      </c>
      <c r="BO1854" t="str">
        <f t="shared" si="700"/>
        <v>Non Reimburseable</v>
      </c>
      <c r="BP1854" s="9">
        <f t="shared" si="701"/>
        <v>0</v>
      </c>
    </row>
    <row r="1855" spans="1:68" x14ac:dyDescent="0.25">
      <c r="A1855">
        <v>1417002</v>
      </c>
      <c r="B1855" t="s">
        <v>3257</v>
      </c>
      <c r="C1855">
        <v>272</v>
      </c>
      <c r="F1855" s="9">
        <f t="shared" si="679"/>
        <v>0</v>
      </c>
      <c r="G1855" s="9">
        <f t="shared" si="680"/>
        <v>345.89099999999996</v>
      </c>
      <c r="H1855" s="9">
        <f t="shared" si="681"/>
        <v>296.47800000000001</v>
      </c>
      <c r="I1855" s="9">
        <v>494.13</v>
      </c>
      <c r="K1855" t="s">
        <v>4100</v>
      </c>
      <c r="N1855" t="s">
        <v>4103</v>
      </c>
      <c r="O1855" s="9">
        <f t="shared" si="684"/>
        <v>47.041175999999993</v>
      </c>
      <c r="Q1855" t="s">
        <v>4103</v>
      </c>
      <c r="R1855" s="9">
        <f t="shared" si="702"/>
        <v>149.72138999999999</v>
      </c>
      <c r="U1855" t="s">
        <v>4103</v>
      </c>
      <c r="V1855" s="9">
        <f t="shared" si="685"/>
        <v>202.09916999999999</v>
      </c>
      <c r="Y1855" t="s">
        <v>4103</v>
      </c>
      <c r="Z1855" s="9">
        <f t="shared" si="686"/>
        <v>345.89099999999996</v>
      </c>
      <c r="AA1855" t="s">
        <v>4103</v>
      </c>
      <c r="AC1855" t="s">
        <v>4103</v>
      </c>
      <c r="AD1855" s="9">
        <f t="shared" si="687"/>
        <v>148.239</v>
      </c>
      <c r="AG1855" t="s">
        <v>4103</v>
      </c>
      <c r="AH1855" s="9">
        <f t="shared" si="688"/>
        <v>162.30465000000001</v>
      </c>
      <c r="AK1855" t="s">
        <v>4103</v>
      </c>
      <c r="AL1855" s="9">
        <f t="shared" si="689"/>
        <v>316.2432</v>
      </c>
      <c r="AO1855" t="s">
        <v>4103</v>
      </c>
      <c r="AP1855" s="9">
        <f t="shared" si="703"/>
        <v>118.5912</v>
      </c>
      <c r="AS1855" t="s">
        <v>4103</v>
      </c>
      <c r="AT1855" s="9">
        <f t="shared" si="683"/>
        <v>0</v>
      </c>
      <c r="AW1855" t="str">
        <f t="shared" si="690"/>
        <v>POC</v>
      </c>
      <c r="AX1855" s="9">
        <f t="shared" si="691"/>
        <v>0</v>
      </c>
      <c r="AZ1855" t="s">
        <v>4158</v>
      </c>
      <c r="BA1855" s="9">
        <v>0</v>
      </c>
      <c r="BC1855" t="str">
        <f t="shared" si="692"/>
        <v>Non Reimburseable</v>
      </c>
      <c r="BD1855" s="9">
        <f t="shared" si="693"/>
        <v>0</v>
      </c>
      <c r="BF1855" t="str">
        <f t="shared" si="694"/>
        <v>Non Reimburseable</v>
      </c>
      <c r="BG1855" s="9">
        <f t="shared" si="695"/>
        <v>0</v>
      </c>
      <c r="BI1855" t="str">
        <f t="shared" si="696"/>
        <v>Non Reimburseable</v>
      </c>
      <c r="BJ1855" s="9">
        <f t="shared" si="697"/>
        <v>0</v>
      </c>
      <c r="BL1855" t="str">
        <f t="shared" si="698"/>
        <v>Non Reimburseable</v>
      </c>
      <c r="BM1855" s="9">
        <f t="shared" si="699"/>
        <v>0</v>
      </c>
      <c r="BO1855" t="str">
        <f t="shared" si="700"/>
        <v>Non Reimburseable</v>
      </c>
      <c r="BP1855" s="9">
        <f t="shared" si="701"/>
        <v>0</v>
      </c>
    </row>
    <row r="1856" spans="1:68" x14ac:dyDescent="0.25">
      <c r="A1856">
        <v>1417003</v>
      </c>
      <c r="B1856" t="s">
        <v>3258</v>
      </c>
      <c r="C1856">
        <v>272</v>
      </c>
      <c r="F1856" s="9">
        <f t="shared" si="679"/>
        <v>0</v>
      </c>
      <c r="G1856" s="9">
        <f t="shared" si="680"/>
        <v>1000.5169999999999</v>
      </c>
      <c r="H1856" s="9">
        <f t="shared" si="681"/>
        <v>857.5859999999999</v>
      </c>
      <c r="I1856" s="9">
        <v>1429.31</v>
      </c>
      <c r="K1856" t="s">
        <v>4100</v>
      </c>
      <c r="N1856" t="s">
        <v>4103</v>
      </c>
      <c r="O1856" s="9">
        <f t="shared" si="684"/>
        <v>136.07031199999997</v>
      </c>
      <c r="Q1856" t="s">
        <v>4103</v>
      </c>
      <c r="R1856" s="9">
        <f t="shared" si="702"/>
        <v>433.08092999999997</v>
      </c>
      <c r="U1856" t="s">
        <v>4103</v>
      </c>
      <c r="V1856" s="9">
        <f t="shared" si="685"/>
        <v>584.58778999999993</v>
      </c>
      <c r="Y1856" t="s">
        <v>4103</v>
      </c>
      <c r="Z1856" s="9">
        <f t="shared" si="686"/>
        <v>1000.5169999999999</v>
      </c>
      <c r="AA1856" t="s">
        <v>4103</v>
      </c>
      <c r="AC1856" t="s">
        <v>4103</v>
      </c>
      <c r="AD1856" s="9">
        <f t="shared" si="687"/>
        <v>428.79299999999995</v>
      </c>
      <c r="AG1856" t="s">
        <v>4103</v>
      </c>
      <c r="AH1856" s="9">
        <f t="shared" si="688"/>
        <v>422.48115000000001</v>
      </c>
      <c r="AK1856" t="s">
        <v>4103</v>
      </c>
      <c r="AL1856" s="9">
        <f t="shared" si="689"/>
        <v>914.75839999999994</v>
      </c>
      <c r="AO1856" t="s">
        <v>4103</v>
      </c>
      <c r="AP1856" s="9">
        <f t="shared" si="703"/>
        <v>343.03439999999995</v>
      </c>
      <c r="AS1856" t="s">
        <v>4103</v>
      </c>
      <c r="AT1856" s="9">
        <f t="shared" si="683"/>
        <v>0</v>
      </c>
      <c r="AW1856" t="str">
        <f t="shared" si="690"/>
        <v>POC</v>
      </c>
      <c r="AX1856" s="9">
        <f t="shared" si="691"/>
        <v>0</v>
      </c>
      <c r="AZ1856" t="s">
        <v>4158</v>
      </c>
      <c r="BA1856" s="9">
        <v>0</v>
      </c>
      <c r="BC1856" t="str">
        <f t="shared" si="692"/>
        <v>Non Reimburseable</v>
      </c>
      <c r="BD1856" s="9">
        <f t="shared" si="693"/>
        <v>0</v>
      </c>
      <c r="BF1856" t="str">
        <f t="shared" si="694"/>
        <v>Non Reimburseable</v>
      </c>
      <c r="BG1856" s="9">
        <f t="shared" si="695"/>
        <v>0</v>
      </c>
      <c r="BI1856" t="str">
        <f t="shared" si="696"/>
        <v>Non Reimburseable</v>
      </c>
      <c r="BJ1856" s="9">
        <f t="shared" si="697"/>
        <v>0</v>
      </c>
      <c r="BL1856" t="str">
        <f t="shared" si="698"/>
        <v>Non Reimburseable</v>
      </c>
      <c r="BM1856" s="9">
        <f t="shared" si="699"/>
        <v>0</v>
      </c>
      <c r="BO1856" t="str">
        <f t="shared" si="700"/>
        <v>Non Reimburseable</v>
      </c>
      <c r="BP1856" s="9">
        <f t="shared" si="701"/>
        <v>0</v>
      </c>
    </row>
    <row r="1857" spans="1:68" x14ac:dyDescent="0.25">
      <c r="A1857">
        <v>1417004</v>
      </c>
      <c r="B1857" t="s">
        <v>3259</v>
      </c>
      <c r="C1857">
        <v>272</v>
      </c>
      <c r="F1857" s="9">
        <f t="shared" si="679"/>
        <v>0</v>
      </c>
      <c r="G1857" s="9">
        <f t="shared" si="680"/>
        <v>1999.0809999999999</v>
      </c>
      <c r="H1857" s="9">
        <f t="shared" si="681"/>
        <v>1713.4979999999998</v>
      </c>
      <c r="I1857" s="9">
        <v>2855.83</v>
      </c>
      <c r="K1857" t="s">
        <v>4100</v>
      </c>
      <c r="N1857" t="s">
        <v>4103</v>
      </c>
      <c r="O1857" s="9">
        <f t="shared" si="684"/>
        <v>271.87501599999996</v>
      </c>
      <c r="Q1857" t="s">
        <v>4103</v>
      </c>
      <c r="R1857" s="9">
        <f t="shared" si="702"/>
        <v>865.31648999999993</v>
      </c>
      <c r="U1857" t="s">
        <v>4103</v>
      </c>
      <c r="V1857" s="9">
        <f t="shared" si="685"/>
        <v>1168.0344699999998</v>
      </c>
      <c r="Y1857" t="s">
        <v>4103</v>
      </c>
      <c r="Z1857" s="9">
        <f t="shared" si="686"/>
        <v>1999.0809999999999</v>
      </c>
      <c r="AA1857" t="s">
        <v>4103</v>
      </c>
      <c r="AC1857" t="s">
        <v>4103</v>
      </c>
      <c r="AD1857" s="9">
        <f t="shared" si="687"/>
        <v>856.74899999999991</v>
      </c>
      <c r="AG1857" t="s">
        <v>4103</v>
      </c>
      <c r="AH1857" s="9">
        <f t="shared" si="688"/>
        <v>1222.0600499999998</v>
      </c>
      <c r="AK1857" t="s">
        <v>4103</v>
      </c>
      <c r="AL1857" s="9">
        <f t="shared" si="689"/>
        <v>1827.7311999999999</v>
      </c>
      <c r="AO1857" t="s">
        <v>4103</v>
      </c>
      <c r="AP1857" s="9">
        <f t="shared" si="703"/>
        <v>685.39919999999995</v>
      </c>
      <c r="AS1857" t="s">
        <v>4103</v>
      </c>
      <c r="AT1857" s="9">
        <f t="shared" si="683"/>
        <v>0</v>
      </c>
      <c r="AW1857" t="str">
        <f t="shared" si="690"/>
        <v>POC</v>
      </c>
      <c r="AX1857" s="9">
        <f t="shared" si="691"/>
        <v>0</v>
      </c>
      <c r="AZ1857" t="s">
        <v>4158</v>
      </c>
      <c r="BA1857" s="9">
        <v>0</v>
      </c>
      <c r="BC1857" t="str">
        <f t="shared" si="692"/>
        <v>Non Reimburseable</v>
      </c>
      <c r="BD1857" s="9">
        <f t="shared" si="693"/>
        <v>0</v>
      </c>
      <c r="BF1857" t="str">
        <f t="shared" si="694"/>
        <v>Non Reimburseable</v>
      </c>
      <c r="BG1857" s="9">
        <f t="shared" si="695"/>
        <v>0</v>
      </c>
      <c r="BI1857" t="str">
        <f t="shared" si="696"/>
        <v>Non Reimburseable</v>
      </c>
      <c r="BJ1857" s="9">
        <f t="shared" si="697"/>
        <v>0</v>
      </c>
      <c r="BL1857" t="str">
        <f t="shared" si="698"/>
        <v>Non Reimburseable</v>
      </c>
      <c r="BM1857" s="9">
        <f t="shared" si="699"/>
        <v>0</v>
      </c>
      <c r="BO1857" t="str">
        <f t="shared" si="700"/>
        <v>Non Reimburseable</v>
      </c>
      <c r="BP1857" s="9">
        <f t="shared" si="701"/>
        <v>0</v>
      </c>
    </row>
    <row r="1858" spans="1:68" x14ac:dyDescent="0.25">
      <c r="A1858">
        <v>1417005</v>
      </c>
      <c r="B1858" t="s">
        <v>3260</v>
      </c>
      <c r="C1858">
        <v>272</v>
      </c>
      <c r="F1858" s="9">
        <f t="shared" si="679"/>
        <v>0</v>
      </c>
      <c r="G1858" s="9">
        <f t="shared" si="680"/>
        <v>2441.7346499999999</v>
      </c>
      <c r="H1858" s="9">
        <f t="shared" si="681"/>
        <v>1182.3599999999999</v>
      </c>
      <c r="I1858" s="9">
        <v>1970.6</v>
      </c>
      <c r="K1858" t="s">
        <v>4100</v>
      </c>
      <c r="N1858" t="s">
        <v>4103</v>
      </c>
      <c r="O1858" s="9">
        <f t="shared" si="684"/>
        <v>187.60111999999998</v>
      </c>
      <c r="Q1858" t="s">
        <v>4103</v>
      </c>
      <c r="R1858" s="9">
        <f t="shared" si="702"/>
        <v>597.09179999999992</v>
      </c>
      <c r="U1858" t="s">
        <v>4103</v>
      </c>
      <c r="V1858" s="9">
        <f t="shared" si="685"/>
        <v>805.97539999999992</v>
      </c>
      <c r="Y1858" t="s">
        <v>4103</v>
      </c>
      <c r="Z1858" s="9">
        <f t="shared" si="686"/>
        <v>1379.4199999999998</v>
      </c>
      <c r="AA1858" t="s">
        <v>4103</v>
      </c>
      <c r="AC1858" t="s">
        <v>4103</v>
      </c>
      <c r="AD1858" s="9">
        <f t="shared" si="687"/>
        <v>591.17999999999995</v>
      </c>
      <c r="AG1858" t="s">
        <v>4103</v>
      </c>
      <c r="AH1858" s="9">
        <f t="shared" si="688"/>
        <v>2441.7346499999999</v>
      </c>
      <c r="AK1858" t="s">
        <v>4103</v>
      </c>
      <c r="AL1858" s="9">
        <f t="shared" si="689"/>
        <v>1261.184</v>
      </c>
      <c r="AO1858" t="s">
        <v>4103</v>
      </c>
      <c r="AP1858" s="9">
        <f t="shared" si="703"/>
        <v>472.94399999999996</v>
      </c>
      <c r="AS1858" t="s">
        <v>4103</v>
      </c>
      <c r="AT1858" s="9">
        <f t="shared" si="683"/>
        <v>0</v>
      </c>
      <c r="AW1858" t="str">
        <f t="shared" si="690"/>
        <v>POC</v>
      </c>
      <c r="AX1858" s="9">
        <f t="shared" si="691"/>
        <v>0</v>
      </c>
      <c r="AZ1858" t="s">
        <v>4158</v>
      </c>
      <c r="BA1858" s="9">
        <v>0</v>
      </c>
      <c r="BC1858" t="str">
        <f t="shared" si="692"/>
        <v>Non Reimburseable</v>
      </c>
      <c r="BD1858" s="9">
        <f t="shared" si="693"/>
        <v>0</v>
      </c>
      <c r="BF1858" t="str">
        <f t="shared" si="694"/>
        <v>Non Reimburseable</v>
      </c>
      <c r="BG1858" s="9">
        <f t="shared" si="695"/>
        <v>0</v>
      </c>
      <c r="BI1858" t="str">
        <f t="shared" si="696"/>
        <v>Non Reimburseable</v>
      </c>
      <c r="BJ1858" s="9">
        <f t="shared" si="697"/>
        <v>0</v>
      </c>
      <c r="BL1858" t="str">
        <f t="shared" si="698"/>
        <v>Non Reimburseable</v>
      </c>
      <c r="BM1858" s="9">
        <f t="shared" si="699"/>
        <v>0</v>
      </c>
      <c r="BO1858" t="str">
        <f t="shared" si="700"/>
        <v>Non Reimburseable</v>
      </c>
      <c r="BP1858" s="9">
        <f t="shared" si="701"/>
        <v>0</v>
      </c>
    </row>
    <row r="1859" spans="1:68" x14ac:dyDescent="0.25">
      <c r="A1859">
        <v>1417085</v>
      </c>
      <c r="B1859" t="s">
        <v>3276</v>
      </c>
      <c r="C1859">
        <v>272</v>
      </c>
      <c r="F1859" s="9">
        <f t="shared" ref="F1859:F1922" si="704">MIN(J1859:BP1859)</f>
        <v>0</v>
      </c>
      <c r="G1859" s="9">
        <f t="shared" ref="G1859:G1922" si="705">MAX(J1859:BP1859)</f>
        <v>1684.8629999999998</v>
      </c>
      <c r="H1859" s="9">
        <f t="shared" ref="H1859:H1922" si="706">I1859*60%</f>
        <v>211.04999999999998</v>
      </c>
      <c r="I1859" s="9">
        <v>351.75</v>
      </c>
      <c r="K1859" t="s">
        <v>4100</v>
      </c>
      <c r="N1859" t="s">
        <v>4103</v>
      </c>
      <c r="O1859" s="9">
        <f t="shared" si="684"/>
        <v>33.486599999999996</v>
      </c>
      <c r="Q1859" t="s">
        <v>4103</v>
      </c>
      <c r="R1859" s="9">
        <f t="shared" si="702"/>
        <v>106.58024999999999</v>
      </c>
      <c r="U1859" t="s">
        <v>4103</v>
      </c>
      <c r="V1859" s="9">
        <f t="shared" si="685"/>
        <v>143.86574999999999</v>
      </c>
      <c r="Y1859" t="s">
        <v>4103</v>
      </c>
      <c r="Z1859" s="9">
        <f t="shared" si="686"/>
        <v>246.22499999999999</v>
      </c>
      <c r="AA1859" t="s">
        <v>4103</v>
      </c>
      <c r="AC1859" t="s">
        <v>4103</v>
      </c>
      <c r="AD1859" s="9">
        <f t="shared" si="687"/>
        <v>105.52499999999999</v>
      </c>
      <c r="AG1859" t="s">
        <v>4103</v>
      </c>
      <c r="AH1859" s="9">
        <f t="shared" si="688"/>
        <v>1684.8629999999998</v>
      </c>
      <c r="AK1859" t="s">
        <v>4103</v>
      </c>
      <c r="AL1859" s="9">
        <f t="shared" si="689"/>
        <v>225.12</v>
      </c>
      <c r="AO1859" t="s">
        <v>4103</v>
      </c>
      <c r="AP1859" s="9">
        <f t="shared" si="703"/>
        <v>84.42</v>
      </c>
      <c r="AS1859" t="s">
        <v>4103</v>
      </c>
      <c r="AT1859" s="9">
        <f t="shared" si="683"/>
        <v>0</v>
      </c>
      <c r="AW1859" t="str">
        <f t="shared" si="690"/>
        <v>POC</v>
      </c>
      <c r="AX1859" s="9">
        <f t="shared" si="691"/>
        <v>0</v>
      </c>
      <c r="AZ1859" t="s">
        <v>4158</v>
      </c>
      <c r="BA1859" s="9">
        <v>0</v>
      </c>
      <c r="BC1859" t="str">
        <f t="shared" si="692"/>
        <v>Non Reimburseable</v>
      </c>
      <c r="BD1859" s="9">
        <f t="shared" si="693"/>
        <v>0</v>
      </c>
      <c r="BF1859" t="str">
        <f t="shared" si="694"/>
        <v>Non Reimburseable</v>
      </c>
      <c r="BG1859" s="9">
        <f t="shared" si="695"/>
        <v>0</v>
      </c>
      <c r="BI1859" t="str">
        <f t="shared" si="696"/>
        <v>Non Reimburseable</v>
      </c>
      <c r="BJ1859" s="9">
        <f t="shared" si="697"/>
        <v>0</v>
      </c>
      <c r="BL1859" t="str">
        <f t="shared" si="698"/>
        <v>Non Reimburseable</v>
      </c>
      <c r="BM1859" s="9">
        <f t="shared" si="699"/>
        <v>0</v>
      </c>
      <c r="BO1859" t="str">
        <f t="shared" si="700"/>
        <v>Non Reimburseable</v>
      </c>
      <c r="BP1859" s="9">
        <f t="shared" si="701"/>
        <v>0</v>
      </c>
    </row>
    <row r="1860" spans="1:68" x14ac:dyDescent="0.25">
      <c r="A1860">
        <v>1417086</v>
      </c>
      <c r="B1860" t="s">
        <v>3277</v>
      </c>
      <c r="C1860">
        <v>272</v>
      </c>
      <c r="F1860" s="9">
        <f t="shared" si="704"/>
        <v>0</v>
      </c>
      <c r="G1860" s="9">
        <f t="shared" si="705"/>
        <v>1038.6389999999999</v>
      </c>
      <c r="H1860" s="9">
        <f t="shared" si="706"/>
        <v>890.26199999999994</v>
      </c>
      <c r="I1860" s="9">
        <v>1483.77</v>
      </c>
      <c r="K1860" t="s">
        <v>4100</v>
      </c>
      <c r="N1860" t="s">
        <v>4103</v>
      </c>
      <c r="O1860" s="9">
        <f t="shared" si="684"/>
        <v>141.25490399999998</v>
      </c>
      <c r="Q1860" t="s">
        <v>4103</v>
      </c>
      <c r="R1860" s="9">
        <f t="shared" si="702"/>
        <v>449.58231000000001</v>
      </c>
      <c r="U1860" t="s">
        <v>4103</v>
      </c>
      <c r="V1860" s="9">
        <f t="shared" si="685"/>
        <v>606.86192999999992</v>
      </c>
      <c r="Y1860" t="s">
        <v>4103</v>
      </c>
      <c r="Z1860" s="9">
        <f t="shared" si="686"/>
        <v>1038.6389999999999</v>
      </c>
      <c r="AA1860" t="s">
        <v>4103</v>
      </c>
      <c r="AC1860" t="s">
        <v>4103</v>
      </c>
      <c r="AD1860" s="9">
        <f t="shared" si="687"/>
        <v>445.13099999999997</v>
      </c>
      <c r="AG1860" t="s">
        <v>4103</v>
      </c>
      <c r="AH1860" s="9">
        <f t="shared" si="688"/>
        <v>300.74624999999997</v>
      </c>
      <c r="AK1860" t="s">
        <v>4103</v>
      </c>
      <c r="AL1860" s="9">
        <f t="shared" si="689"/>
        <v>949.61279999999999</v>
      </c>
      <c r="AO1860" t="s">
        <v>4103</v>
      </c>
      <c r="AP1860" s="9">
        <f t="shared" si="703"/>
        <v>356.10479999999995</v>
      </c>
      <c r="AS1860" t="s">
        <v>4103</v>
      </c>
      <c r="AT1860" s="9">
        <f t="shared" si="683"/>
        <v>0</v>
      </c>
      <c r="AW1860" t="str">
        <f t="shared" si="690"/>
        <v>POC</v>
      </c>
      <c r="AX1860" s="9">
        <f t="shared" si="691"/>
        <v>0</v>
      </c>
      <c r="AZ1860" t="s">
        <v>4158</v>
      </c>
      <c r="BA1860" s="9">
        <v>0</v>
      </c>
      <c r="BC1860" t="str">
        <f t="shared" si="692"/>
        <v>Non Reimburseable</v>
      </c>
      <c r="BD1860" s="9">
        <f t="shared" si="693"/>
        <v>0</v>
      </c>
      <c r="BF1860" t="str">
        <f t="shared" si="694"/>
        <v>Non Reimburseable</v>
      </c>
      <c r="BG1860" s="9">
        <f t="shared" si="695"/>
        <v>0</v>
      </c>
      <c r="BI1860" t="str">
        <f t="shared" si="696"/>
        <v>Non Reimburseable</v>
      </c>
      <c r="BJ1860" s="9">
        <f t="shared" si="697"/>
        <v>0</v>
      </c>
      <c r="BL1860" t="str">
        <f t="shared" si="698"/>
        <v>Non Reimburseable</v>
      </c>
      <c r="BM1860" s="9">
        <f t="shared" si="699"/>
        <v>0</v>
      </c>
      <c r="BO1860" t="str">
        <f t="shared" si="700"/>
        <v>Non Reimburseable</v>
      </c>
      <c r="BP1860" s="9">
        <f t="shared" si="701"/>
        <v>0</v>
      </c>
    </row>
    <row r="1861" spans="1:68" x14ac:dyDescent="0.25">
      <c r="A1861">
        <v>1417087</v>
      </c>
      <c r="B1861" t="s">
        <v>3278</v>
      </c>
      <c r="C1861">
        <v>272</v>
      </c>
      <c r="F1861" s="9">
        <f t="shared" si="704"/>
        <v>0</v>
      </c>
      <c r="G1861" s="9">
        <f t="shared" si="705"/>
        <v>2428.0129999999999</v>
      </c>
      <c r="H1861" s="9">
        <f t="shared" si="706"/>
        <v>2081.154</v>
      </c>
      <c r="I1861" s="9">
        <v>3468.59</v>
      </c>
      <c r="K1861" t="s">
        <v>4100</v>
      </c>
      <c r="N1861" t="s">
        <v>4103</v>
      </c>
      <c r="O1861" s="9">
        <f t="shared" si="684"/>
        <v>330.209768</v>
      </c>
      <c r="Q1861" t="s">
        <v>4103</v>
      </c>
      <c r="R1861" s="9">
        <f t="shared" si="702"/>
        <v>1050.9827700000001</v>
      </c>
      <c r="U1861" t="s">
        <v>4103</v>
      </c>
      <c r="V1861" s="9">
        <f t="shared" si="685"/>
        <v>1418.6533099999999</v>
      </c>
      <c r="Y1861" t="s">
        <v>4103</v>
      </c>
      <c r="Z1861" s="9">
        <f t="shared" si="686"/>
        <v>2428.0129999999999</v>
      </c>
      <c r="AA1861" t="s">
        <v>4103</v>
      </c>
      <c r="AC1861" t="s">
        <v>4103</v>
      </c>
      <c r="AD1861" s="9">
        <f t="shared" si="687"/>
        <v>1040.577</v>
      </c>
      <c r="AG1861" t="s">
        <v>4103</v>
      </c>
      <c r="AH1861" s="9">
        <f t="shared" si="688"/>
        <v>1268.6233499999998</v>
      </c>
      <c r="AK1861" t="s">
        <v>4103</v>
      </c>
      <c r="AL1861" s="9">
        <f t="shared" si="689"/>
        <v>2219.8976000000002</v>
      </c>
      <c r="AO1861" t="s">
        <v>4103</v>
      </c>
      <c r="AP1861" s="9">
        <f t="shared" si="703"/>
        <v>832.46159999999998</v>
      </c>
      <c r="AS1861" t="s">
        <v>4103</v>
      </c>
      <c r="AT1861" s="9">
        <f t="shared" si="683"/>
        <v>0</v>
      </c>
      <c r="AW1861" t="str">
        <f t="shared" si="690"/>
        <v>POC</v>
      </c>
      <c r="AX1861" s="9">
        <f t="shared" si="691"/>
        <v>0</v>
      </c>
      <c r="AZ1861" t="s">
        <v>4158</v>
      </c>
      <c r="BA1861" s="9">
        <v>0</v>
      </c>
      <c r="BC1861" t="str">
        <f t="shared" si="692"/>
        <v>Non Reimburseable</v>
      </c>
      <c r="BD1861" s="9">
        <f t="shared" si="693"/>
        <v>0</v>
      </c>
      <c r="BF1861" t="str">
        <f t="shared" si="694"/>
        <v>Non Reimburseable</v>
      </c>
      <c r="BG1861" s="9">
        <f t="shared" si="695"/>
        <v>0</v>
      </c>
      <c r="BI1861" t="str">
        <f t="shared" si="696"/>
        <v>Non Reimburseable</v>
      </c>
      <c r="BJ1861" s="9">
        <f t="shared" si="697"/>
        <v>0</v>
      </c>
      <c r="BL1861" t="str">
        <f t="shared" si="698"/>
        <v>Non Reimburseable</v>
      </c>
      <c r="BM1861" s="9">
        <f t="shared" si="699"/>
        <v>0</v>
      </c>
      <c r="BO1861" t="str">
        <f t="shared" si="700"/>
        <v>Non Reimburseable</v>
      </c>
      <c r="BP1861" s="9">
        <f t="shared" si="701"/>
        <v>0</v>
      </c>
    </row>
    <row r="1862" spans="1:68" x14ac:dyDescent="0.25">
      <c r="A1862">
        <v>1417088</v>
      </c>
      <c r="B1862" t="s">
        <v>3279</v>
      </c>
      <c r="C1862">
        <v>272</v>
      </c>
      <c r="F1862" s="9">
        <f t="shared" si="704"/>
        <v>0</v>
      </c>
      <c r="G1862" s="9">
        <f t="shared" si="705"/>
        <v>2965.6444500000002</v>
      </c>
      <c r="H1862" s="9">
        <f t="shared" si="706"/>
        <v>2220.1859999999997</v>
      </c>
      <c r="I1862" s="9">
        <v>3700.31</v>
      </c>
      <c r="K1862" t="s">
        <v>4100</v>
      </c>
      <c r="N1862" t="s">
        <v>4103</v>
      </c>
      <c r="O1862" s="9">
        <f t="shared" si="684"/>
        <v>352.26951199999996</v>
      </c>
      <c r="Q1862" t="s">
        <v>4103</v>
      </c>
      <c r="R1862" s="9">
        <f t="shared" si="702"/>
        <v>1121.1939299999999</v>
      </c>
      <c r="U1862" t="s">
        <v>4103</v>
      </c>
      <c r="V1862" s="9">
        <f t="shared" si="685"/>
        <v>1513.42679</v>
      </c>
      <c r="Y1862" t="s">
        <v>4103</v>
      </c>
      <c r="Z1862" s="9">
        <f t="shared" si="686"/>
        <v>2590.2169999999996</v>
      </c>
      <c r="AA1862" t="s">
        <v>4103</v>
      </c>
      <c r="AC1862" t="s">
        <v>4103</v>
      </c>
      <c r="AD1862" s="9">
        <f t="shared" si="687"/>
        <v>1110.0929999999998</v>
      </c>
      <c r="AG1862" t="s">
        <v>4103</v>
      </c>
      <c r="AH1862" s="9">
        <f t="shared" si="688"/>
        <v>2965.6444500000002</v>
      </c>
      <c r="AK1862" t="s">
        <v>4103</v>
      </c>
      <c r="AL1862" s="9">
        <f t="shared" si="689"/>
        <v>2368.1984000000002</v>
      </c>
      <c r="AO1862" t="s">
        <v>4103</v>
      </c>
      <c r="AP1862" s="9">
        <f t="shared" si="703"/>
        <v>888.07439999999997</v>
      </c>
      <c r="AS1862" t="s">
        <v>4103</v>
      </c>
      <c r="AT1862" s="9">
        <f t="shared" si="683"/>
        <v>0</v>
      </c>
      <c r="AW1862" t="str">
        <f t="shared" si="690"/>
        <v>POC</v>
      </c>
      <c r="AX1862" s="9">
        <f t="shared" si="691"/>
        <v>0</v>
      </c>
      <c r="AZ1862" t="s">
        <v>4158</v>
      </c>
      <c r="BA1862" s="9">
        <v>0</v>
      </c>
      <c r="BC1862" t="str">
        <f t="shared" si="692"/>
        <v>Non Reimburseable</v>
      </c>
      <c r="BD1862" s="9">
        <f t="shared" si="693"/>
        <v>0</v>
      </c>
      <c r="BF1862" t="str">
        <f t="shared" si="694"/>
        <v>Non Reimburseable</v>
      </c>
      <c r="BG1862" s="9">
        <f t="shared" si="695"/>
        <v>0</v>
      </c>
      <c r="BI1862" t="str">
        <f t="shared" si="696"/>
        <v>Non Reimburseable</v>
      </c>
      <c r="BJ1862" s="9">
        <f t="shared" si="697"/>
        <v>0</v>
      </c>
      <c r="BL1862" t="str">
        <f t="shared" si="698"/>
        <v>Non Reimburseable</v>
      </c>
      <c r="BM1862" s="9">
        <f t="shared" si="699"/>
        <v>0</v>
      </c>
      <c r="BO1862" t="str">
        <f t="shared" si="700"/>
        <v>Non Reimburseable</v>
      </c>
      <c r="BP1862" s="9">
        <f t="shared" si="701"/>
        <v>0</v>
      </c>
    </row>
    <row r="1863" spans="1:68" x14ac:dyDescent="0.25">
      <c r="A1863">
        <v>1417089</v>
      </c>
      <c r="B1863" t="s">
        <v>3280</v>
      </c>
      <c r="C1863">
        <v>272</v>
      </c>
      <c r="F1863" s="9">
        <f t="shared" si="704"/>
        <v>0</v>
      </c>
      <c r="G1863" s="9">
        <f t="shared" si="705"/>
        <v>6668.5010000000002</v>
      </c>
      <c r="H1863" s="9">
        <f t="shared" si="706"/>
        <v>5715.8580000000002</v>
      </c>
      <c r="I1863" s="9">
        <v>9526.43</v>
      </c>
      <c r="K1863" t="s">
        <v>4100</v>
      </c>
      <c r="N1863" t="s">
        <v>4103</v>
      </c>
      <c r="O1863" s="9">
        <f t="shared" si="684"/>
        <v>906.91613599999994</v>
      </c>
      <c r="Q1863" t="s">
        <v>4103</v>
      </c>
      <c r="R1863" s="9">
        <f t="shared" si="702"/>
        <v>2886.5082900000002</v>
      </c>
      <c r="U1863" t="s">
        <v>4103</v>
      </c>
      <c r="V1863" s="9">
        <f t="shared" si="685"/>
        <v>3896.30987</v>
      </c>
      <c r="Y1863" t="s">
        <v>4103</v>
      </c>
      <c r="Z1863" s="9">
        <f t="shared" si="686"/>
        <v>6668.5010000000002</v>
      </c>
      <c r="AA1863" t="s">
        <v>4103</v>
      </c>
      <c r="AC1863" t="s">
        <v>4103</v>
      </c>
      <c r="AD1863" s="9">
        <f t="shared" si="687"/>
        <v>2857.9290000000001</v>
      </c>
      <c r="AG1863" t="s">
        <v>4103</v>
      </c>
      <c r="AH1863" s="9">
        <f t="shared" si="688"/>
        <v>3163.76505</v>
      </c>
      <c r="AK1863" t="s">
        <v>4103</v>
      </c>
      <c r="AL1863" s="9">
        <f t="shared" si="689"/>
        <v>6096.9152000000004</v>
      </c>
      <c r="AO1863" t="s">
        <v>4103</v>
      </c>
      <c r="AP1863" s="9">
        <f t="shared" si="703"/>
        <v>2286.3431999999998</v>
      </c>
      <c r="AS1863" t="s">
        <v>4103</v>
      </c>
      <c r="AT1863" s="9">
        <f t="shared" si="683"/>
        <v>0</v>
      </c>
      <c r="AW1863" t="str">
        <f t="shared" si="690"/>
        <v>POC</v>
      </c>
      <c r="AX1863" s="9">
        <f t="shared" si="691"/>
        <v>0</v>
      </c>
      <c r="AZ1863" t="s">
        <v>4158</v>
      </c>
      <c r="BA1863" s="9">
        <v>0</v>
      </c>
      <c r="BC1863" t="str">
        <f t="shared" si="692"/>
        <v>Non Reimburseable</v>
      </c>
      <c r="BD1863" s="9">
        <f t="shared" si="693"/>
        <v>0</v>
      </c>
      <c r="BF1863" t="str">
        <f t="shared" si="694"/>
        <v>Non Reimburseable</v>
      </c>
      <c r="BG1863" s="9">
        <f t="shared" si="695"/>
        <v>0</v>
      </c>
      <c r="BI1863" t="str">
        <f t="shared" si="696"/>
        <v>Non Reimburseable</v>
      </c>
      <c r="BJ1863" s="9">
        <f t="shared" si="697"/>
        <v>0</v>
      </c>
      <c r="BL1863" t="str">
        <f t="shared" si="698"/>
        <v>Non Reimburseable</v>
      </c>
      <c r="BM1863" s="9">
        <f t="shared" si="699"/>
        <v>0</v>
      </c>
      <c r="BO1863" t="str">
        <f t="shared" si="700"/>
        <v>Non Reimburseable</v>
      </c>
      <c r="BP1863" s="9">
        <f t="shared" si="701"/>
        <v>0</v>
      </c>
    </row>
    <row r="1864" spans="1:68" x14ac:dyDescent="0.25">
      <c r="A1864">
        <v>1417090</v>
      </c>
      <c r="B1864" t="s">
        <v>3281</v>
      </c>
      <c r="C1864">
        <v>272</v>
      </c>
      <c r="F1864" s="9">
        <f t="shared" si="704"/>
        <v>0</v>
      </c>
      <c r="G1864" s="9">
        <f t="shared" si="705"/>
        <v>8319.744999999999</v>
      </c>
      <c r="H1864" s="9">
        <f t="shared" si="706"/>
        <v>7131.21</v>
      </c>
      <c r="I1864" s="9">
        <v>11885.35</v>
      </c>
      <c r="K1864" t="s">
        <v>4100</v>
      </c>
      <c r="N1864" t="s">
        <v>4103</v>
      </c>
      <c r="O1864" s="9">
        <f t="shared" si="684"/>
        <v>1131.48532</v>
      </c>
      <c r="Q1864" t="s">
        <v>4103</v>
      </c>
      <c r="R1864" s="9">
        <f t="shared" si="702"/>
        <v>3601.2610500000001</v>
      </c>
      <c r="U1864" t="s">
        <v>4103</v>
      </c>
      <c r="V1864" s="9">
        <f t="shared" si="685"/>
        <v>4861.10815</v>
      </c>
      <c r="Y1864" t="s">
        <v>4103</v>
      </c>
      <c r="Z1864" s="9">
        <f t="shared" si="686"/>
        <v>8319.744999999999</v>
      </c>
      <c r="AA1864" t="s">
        <v>4103</v>
      </c>
      <c r="AC1864" t="s">
        <v>4103</v>
      </c>
      <c r="AD1864" s="9">
        <f t="shared" si="687"/>
        <v>3565.605</v>
      </c>
      <c r="AG1864" t="s">
        <v>4103</v>
      </c>
      <c r="AH1864" s="9">
        <f t="shared" si="688"/>
        <v>8145.0976499999997</v>
      </c>
      <c r="AK1864" t="s">
        <v>4103</v>
      </c>
      <c r="AL1864" s="9">
        <f t="shared" si="689"/>
        <v>7606.6240000000007</v>
      </c>
      <c r="AO1864" t="s">
        <v>4103</v>
      </c>
      <c r="AP1864" s="9">
        <f t="shared" si="703"/>
        <v>2852.4839999999999</v>
      </c>
      <c r="AS1864" t="s">
        <v>4103</v>
      </c>
      <c r="AT1864" s="9">
        <f t="shared" si="683"/>
        <v>0</v>
      </c>
      <c r="AW1864" t="str">
        <f t="shared" si="690"/>
        <v>POC</v>
      </c>
      <c r="AX1864" s="9">
        <f t="shared" si="691"/>
        <v>0</v>
      </c>
      <c r="AZ1864" t="s">
        <v>4158</v>
      </c>
      <c r="BA1864" s="9">
        <v>0</v>
      </c>
      <c r="BC1864" t="str">
        <f t="shared" si="692"/>
        <v>Non Reimburseable</v>
      </c>
      <c r="BD1864" s="9">
        <f t="shared" si="693"/>
        <v>0</v>
      </c>
      <c r="BF1864" t="str">
        <f t="shared" si="694"/>
        <v>Non Reimburseable</v>
      </c>
      <c r="BG1864" s="9">
        <f t="shared" si="695"/>
        <v>0</v>
      </c>
      <c r="BI1864" t="str">
        <f t="shared" si="696"/>
        <v>Non Reimburseable</v>
      </c>
      <c r="BJ1864" s="9">
        <f t="shared" si="697"/>
        <v>0</v>
      </c>
      <c r="BL1864" t="str">
        <f t="shared" si="698"/>
        <v>Non Reimburseable</v>
      </c>
      <c r="BM1864" s="9">
        <f t="shared" si="699"/>
        <v>0</v>
      </c>
      <c r="BO1864" t="str">
        <f t="shared" si="700"/>
        <v>Non Reimburseable</v>
      </c>
      <c r="BP1864" s="9">
        <f t="shared" si="701"/>
        <v>0</v>
      </c>
    </row>
    <row r="1865" spans="1:68" x14ac:dyDescent="0.25">
      <c r="A1865">
        <v>1417121</v>
      </c>
      <c r="B1865" t="s">
        <v>3287</v>
      </c>
      <c r="C1865">
        <v>272</v>
      </c>
      <c r="F1865" s="9">
        <f t="shared" si="704"/>
        <v>0</v>
      </c>
      <c r="G1865" s="9">
        <f t="shared" si="705"/>
        <v>10161.974249999999</v>
      </c>
      <c r="H1865" s="9">
        <f t="shared" si="706"/>
        <v>965.61599999999987</v>
      </c>
      <c r="I1865" s="9">
        <v>1609.36</v>
      </c>
      <c r="K1865" t="s">
        <v>4100</v>
      </c>
      <c r="N1865" t="s">
        <v>4103</v>
      </c>
      <c r="O1865" s="9">
        <f t="shared" si="684"/>
        <v>153.21107199999997</v>
      </c>
      <c r="Q1865" t="s">
        <v>4103</v>
      </c>
      <c r="R1865" s="9">
        <f t="shared" si="702"/>
        <v>487.63607999999994</v>
      </c>
      <c r="U1865" t="s">
        <v>4103</v>
      </c>
      <c r="V1865" s="9">
        <f t="shared" si="685"/>
        <v>658.22823999999991</v>
      </c>
      <c r="Y1865" t="s">
        <v>4103</v>
      </c>
      <c r="Z1865" s="9">
        <f t="shared" si="686"/>
        <v>1126.5519999999999</v>
      </c>
      <c r="AA1865" t="s">
        <v>4103</v>
      </c>
      <c r="AC1865" t="s">
        <v>4103</v>
      </c>
      <c r="AD1865" s="9">
        <f t="shared" si="687"/>
        <v>482.80799999999994</v>
      </c>
      <c r="AG1865" t="s">
        <v>4103</v>
      </c>
      <c r="AH1865" s="9">
        <f t="shared" si="688"/>
        <v>10161.974249999999</v>
      </c>
      <c r="AK1865" t="s">
        <v>4103</v>
      </c>
      <c r="AL1865" s="9">
        <f t="shared" si="689"/>
        <v>1029.9903999999999</v>
      </c>
      <c r="AO1865" t="s">
        <v>4103</v>
      </c>
      <c r="AP1865" s="9">
        <f t="shared" si="703"/>
        <v>386.24639999999994</v>
      </c>
      <c r="AS1865" t="s">
        <v>4103</v>
      </c>
      <c r="AT1865" s="9">
        <f t="shared" si="683"/>
        <v>0</v>
      </c>
      <c r="AW1865" t="str">
        <f t="shared" si="690"/>
        <v>POC</v>
      </c>
      <c r="AX1865" s="9">
        <f t="shared" si="691"/>
        <v>0</v>
      </c>
      <c r="AZ1865" t="s">
        <v>4158</v>
      </c>
      <c r="BA1865" s="9">
        <v>0</v>
      </c>
      <c r="BC1865" t="str">
        <f t="shared" si="692"/>
        <v>Non Reimburseable</v>
      </c>
      <c r="BD1865" s="9">
        <f t="shared" si="693"/>
        <v>0</v>
      </c>
      <c r="BF1865" t="str">
        <f t="shared" si="694"/>
        <v>Non Reimburseable</v>
      </c>
      <c r="BG1865" s="9">
        <f t="shared" si="695"/>
        <v>0</v>
      </c>
      <c r="BI1865" t="str">
        <f t="shared" si="696"/>
        <v>Non Reimburseable</v>
      </c>
      <c r="BJ1865" s="9">
        <f t="shared" si="697"/>
        <v>0</v>
      </c>
      <c r="BL1865" t="str">
        <f t="shared" si="698"/>
        <v>Non Reimburseable</v>
      </c>
      <c r="BM1865" s="9">
        <f t="shared" si="699"/>
        <v>0</v>
      </c>
      <c r="BO1865" t="str">
        <f t="shared" si="700"/>
        <v>Non Reimburseable</v>
      </c>
      <c r="BP1865" s="9">
        <f t="shared" si="701"/>
        <v>0</v>
      </c>
    </row>
    <row r="1866" spans="1:68" x14ac:dyDescent="0.25">
      <c r="A1866">
        <v>1412790</v>
      </c>
      <c r="B1866" t="s">
        <v>3023</v>
      </c>
      <c r="C1866">
        <v>274</v>
      </c>
      <c r="D1866" t="s">
        <v>3024</v>
      </c>
      <c r="F1866" s="9">
        <f t="shared" si="704"/>
        <v>0</v>
      </c>
      <c r="G1866" s="9">
        <f t="shared" si="705"/>
        <v>1379.4199999999998</v>
      </c>
      <c r="H1866" s="9">
        <f t="shared" si="706"/>
        <v>1182.3599999999999</v>
      </c>
      <c r="I1866" s="9">
        <v>1970.6</v>
      </c>
      <c r="K1866" t="s">
        <v>4100</v>
      </c>
      <c r="N1866" t="s">
        <v>4103</v>
      </c>
      <c r="O1866" s="9">
        <f t="shared" si="684"/>
        <v>187.60111999999998</v>
      </c>
      <c r="Q1866" t="s">
        <v>4103</v>
      </c>
      <c r="R1866" s="9">
        <f t="shared" si="702"/>
        <v>597.09179999999992</v>
      </c>
      <c r="S1866" t="s">
        <v>4103</v>
      </c>
      <c r="T1866">
        <f t="shared" ref="T1866:T1929" si="707">I1866*61.2%</f>
        <v>1206.0072</v>
      </c>
      <c r="U1866" t="s">
        <v>4103</v>
      </c>
      <c r="V1866" s="9">
        <f t="shared" ref="V1866:V1929" si="708">I1866*61.2%</f>
        <v>1206.0072</v>
      </c>
      <c r="Y1866" t="s">
        <v>4103</v>
      </c>
      <c r="Z1866" s="9">
        <f t="shared" si="686"/>
        <v>1379.4199999999998</v>
      </c>
      <c r="AA1866" t="s">
        <v>4103</v>
      </c>
      <c r="AC1866" t="s">
        <v>4103</v>
      </c>
      <c r="AD1866" s="9">
        <f t="shared" si="687"/>
        <v>591.17999999999995</v>
      </c>
      <c r="AG1866" t="s">
        <v>4103</v>
      </c>
      <c r="AH1866" s="9">
        <f t="shared" si="688"/>
        <v>1376.0028</v>
      </c>
      <c r="AK1866" t="s">
        <v>4103</v>
      </c>
      <c r="AL1866" s="9">
        <f t="shared" si="689"/>
        <v>1261.184</v>
      </c>
      <c r="AO1866" t="s">
        <v>4103</v>
      </c>
      <c r="AP1866" s="9">
        <f t="shared" si="703"/>
        <v>472.94399999999996</v>
      </c>
      <c r="AS1866" t="s">
        <v>4103</v>
      </c>
      <c r="AT1866" s="9">
        <f t="shared" si="683"/>
        <v>0</v>
      </c>
      <c r="AW1866" t="str">
        <f t="shared" si="690"/>
        <v>POC</v>
      </c>
      <c r="AX1866" s="9">
        <f t="shared" si="691"/>
        <v>0</v>
      </c>
      <c r="AZ1866" t="s">
        <v>4149</v>
      </c>
      <c r="BA1866" s="9">
        <v>0</v>
      </c>
      <c r="BC1866" t="str">
        <f t="shared" si="692"/>
        <v>Zero Pay APC</v>
      </c>
      <c r="BD1866" s="9">
        <f t="shared" si="693"/>
        <v>0</v>
      </c>
      <c r="BF1866" t="str">
        <f t="shared" si="694"/>
        <v>Zero Pay APC</v>
      </c>
      <c r="BG1866" s="9">
        <f t="shared" si="695"/>
        <v>0</v>
      </c>
      <c r="BI1866" t="str">
        <f t="shared" si="696"/>
        <v>Zero Pay APC</v>
      </c>
      <c r="BJ1866" s="9">
        <f t="shared" si="697"/>
        <v>0</v>
      </c>
      <c r="BL1866" t="str">
        <f t="shared" si="698"/>
        <v>Zero Pay APC</v>
      </c>
      <c r="BM1866" s="9">
        <f t="shared" si="699"/>
        <v>0</v>
      </c>
      <c r="BO1866" t="str">
        <f t="shared" si="700"/>
        <v>Zero Pay APC</v>
      </c>
      <c r="BP1866" s="9">
        <f t="shared" si="701"/>
        <v>0</v>
      </c>
    </row>
    <row r="1867" spans="1:68" x14ac:dyDescent="0.25">
      <c r="A1867">
        <v>1413186</v>
      </c>
      <c r="B1867" t="s">
        <v>3054</v>
      </c>
      <c r="C1867">
        <v>275</v>
      </c>
      <c r="D1867" t="s">
        <v>3053</v>
      </c>
      <c r="F1867" s="9">
        <f t="shared" si="704"/>
        <v>0</v>
      </c>
      <c r="G1867" s="9">
        <f t="shared" si="705"/>
        <v>4155.4380000000001</v>
      </c>
      <c r="H1867" s="9">
        <f t="shared" si="706"/>
        <v>3561.8040000000001</v>
      </c>
      <c r="I1867" s="9">
        <v>5936.34</v>
      </c>
      <c r="K1867" t="s">
        <v>4100</v>
      </c>
      <c r="N1867" t="s">
        <v>4103</v>
      </c>
      <c r="O1867" s="9">
        <f t="shared" si="684"/>
        <v>565.13956799999994</v>
      </c>
      <c r="Q1867" t="s">
        <v>4103</v>
      </c>
      <c r="R1867" s="9">
        <f t="shared" si="702"/>
        <v>1798.71102</v>
      </c>
      <c r="S1867" t="s">
        <v>4103</v>
      </c>
      <c r="T1867">
        <f t="shared" si="707"/>
        <v>3633.0400800000002</v>
      </c>
      <c r="U1867" t="s">
        <v>4103</v>
      </c>
      <c r="V1867" s="9">
        <f t="shared" si="708"/>
        <v>3633.0400800000002</v>
      </c>
      <c r="Y1867" t="s">
        <v>4103</v>
      </c>
      <c r="Z1867" s="9">
        <f t="shared" si="686"/>
        <v>4155.4380000000001</v>
      </c>
      <c r="AA1867" t="s">
        <v>4103</v>
      </c>
      <c r="AC1867" t="s">
        <v>4103</v>
      </c>
      <c r="AD1867" s="9">
        <f t="shared" si="687"/>
        <v>1780.902</v>
      </c>
      <c r="AG1867" t="s">
        <v>4103</v>
      </c>
      <c r="AH1867" s="9">
        <f t="shared" si="688"/>
        <v>1684.8629999999998</v>
      </c>
      <c r="AK1867" t="s">
        <v>4103</v>
      </c>
      <c r="AL1867" s="9">
        <f t="shared" si="689"/>
        <v>3799.2576000000004</v>
      </c>
      <c r="AO1867" t="s">
        <v>4103</v>
      </c>
      <c r="AP1867" s="9">
        <f t="shared" si="703"/>
        <v>1424.7216000000001</v>
      </c>
      <c r="AS1867" t="s">
        <v>4103</v>
      </c>
      <c r="AT1867" s="9">
        <f t="shared" si="683"/>
        <v>0</v>
      </c>
      <c r="AW1867" t="str">
        <f t="shared" si="690"/>
        <v>POC</v>
      </c>
      <c r="AX1867" s="9">
        <f t="shared" si="691"/>
        <v>0</v>
      </c>
      <c r="AZ1867" t="s">
        <v>4149</v>
      </c>
      <c r="BA1867" s="9">
        <v>0</v>
      </c>
      <c r="BC1867" t="str">
        <f t="shared" si="692"/>
        <v>Zero Pay APC</v>
      </c>
      <c r="BD1867" s="9">
        <f t="shared" si="693"/>
        <v>0</v>
      </c>
      <c r="BF1867" t="str">
        <f t="shared" si="694"/>
        <v>Zero Pay APC</v>
      </c>
      <c r="BG1867" s="9">
        <f t="shared" si="695"/>
        <v>0</v>
      </c>
      <c r="BI1867" t="str">
        <f t="shared" si="696"/>
        <v>Zero Pay APC</v>
      </c>
      <c r="BJ1867" s="9">
        <f t="shared" si="697"/>
        <v>0</v>
      </c>
      <c r="BL1867" t="str">
        <f t="shared" si="698"/>
        <v>Zero Pay APC</v>
      </c>
      <c r="BM1867" s="9">
        <f t="shared" si="699"/>
        <v>0</v>
      </c>
      <c r="BO1867" t="str">
        <f t="shared" si="700"/>
        <v>Zero Pay APC</v>
      </c>
      <c r="BP1867" s="9">
        <f t="shared" si="701"/>
        <v>0</v>
      </c>
    </row>
    <row r="1868" spans="1:68" x14ac:dyDescent="0.25">
      <c r="A1868">
        <v>1410052</v>
      </c>
      <c r="B1868" t="s">
        <v>2996</v>
      </c>
      <c r="C1868">
        <v>275</v>
      </c>
      <c r="D1868" t="s">
        <v>2997</v>
      </c>
      <c r="F1868" s="9">
        <f t="shared" si="704"/>
        <v>0</v>
      </c>
      <c r="G1868" s="9">
        <f t="shared" si="705"/>
        <v>5075.5707000000002</v>
      </c>
      <c r="H1868" s="9">
        <f t="shared" si="706"/>
        <v>3561.8040000000001</v>
      </c>
      <c r="I1868" s="9">
        <v>5936.34</v>
      </c>
      <c r="K1868" t="s">
        <v>4100</v>
      </c>
      <c r="N1868" t="s">
        <v>4103</v>
      </c>
      <c r="O1868" s="9">
        <f t="shared" si="684"/>
        <v>565.13956799999994</v>
      </c>
      <c r="Q1868" t="s">
        <v>4103</v>
      </c>
      <c r="R1868" s="9">
        <f t="shared" si="702"/>
        <v>1798.71102</v>
      </c>
      <c r="S1868" t="s">
        <v>4103</v>
      </c>
      <c r="T1868">
        <f t="shared" si="707"/>
        <v>3633.0400800000002</v>
      </c>
      <c r="U1868" t="s">
        <v>4103</v>
      </c>
      <c r="V1868" s="9">
        <f t="shared" si="708"/>
        <v>3633.0400800000002</v>
      </c>
      <c r="Y1868" t="s">
        <v>4103</v>
      </c>
      <c r="Z1868" s="9">
        <f t="shared" si="686"/>
        <v>4155.4380000000001</v>
      </c>
      <c r="AA1868" t="s">
        <v>4103</v>
      </c>
      <c r="AC1868" t="s">
        <v>4103</v>
      </c>
      <c r="AD1868" s="9">
        <f t="shared" si="687"/>
        <v>1780.902</v>
      </c>
      <c r="AG1868" t="s">
        <v>4103</v>
      </c>
      <c r="AH1868" s="9">
        <f t="shared" si="688"/>
        <v>5075.5707000000002</v>
      </c>
      <c r="AK1868" t="s">
        <v>4103</v>
      </c>
      <c r="AL1868" s="9">
        <f t="shared" si="689"/>
        <v>3799.2576000000004</v>
      </c>
      <c r="AO1868" t="s">
        <v>4103</v>
      </c>
      <c r="AP1868" s="9">
        <f t="shared" si="703"/>
        <v>1424.7216000000001</v>
      </c>
      <c r="AS1868" t="s">
        <v>4103</v>
      </c>
      <c r="AT1868" s="9">
        <f t="shared" si="683"/>
        <v>0</v>
      </c>
      <c r="AW1868" t="str">
        <f t="shared" si="690"/>
        <v>POC</v>
      </c>
      <c r="AX1868" s="9">
        <f t="shared" si="691"/>
        <v>0</v>
      </c>
      <c r="AZ1868" t="s">
        <v>4149</v>
      </c>
      <c r="BA1868" s="9">
        <v>0</v>
      </c>
      <c r="BC1868" t="str">
        <f t="shared" si="692"/>
        <v>Zero Pay APC</v>
      </c>
      <c r="BD1868" s="9">
        <f t="shared" si="693"/>
        <v>0</v>
      </c>
      <c r="BF1868" t="str">
        <f t="shared" si="694"/>
        <v>Zero Pay APC</v>
      </c>
      <c r="BG1868" s="9">
        <f t="shared" si="695"/>
        <v>0</v>
      </c>
      <c r="BI1868" t="str">
        <f t="shared" si="696"/>
        <v>Zero Pay APC</v>
      </c>
      <c r="BJ1868" s="9">
        <f t="shared" si="697"/>
        <v>0</v>
      </c>
      <c r="BL1868" t="str">
        <f t="shared" si="698"/>
        <v>Zero Pay APC</v>
      </c>
      <c r="BM1868" s="9">
        <f t="shared" si="699"/>
        <v>0</v>
      </c>
      <c r="BO1868" t="str">
        <f t="shared" si="700"/>
        <v>Zero Pay APC</v>
      </c>
      <c r="BP1868" s="9">
        <f t="shared" si="701"/>
        <v>0</v>
      </c>
    </row>
    <row r="1869" spans="1:68" x14ac:dyDescent="0.25">
      <c r="A1869">
        <v>1413183</v>
      </c>
      <c r="B1869" t="s">
        <v>3051</v>
      </c>
      <c r="C1869">
        <v>275</v>
      </c>
      <c r="D1869" t="s">
        <v>2997</v>
      </c>
      <c r="F1869" s="9">
        <f t="shared" si="704"/>
        <v>0</v>
      </c>
      <c r="G1869" s="9">
        <f t="shared" si="705"/>
        <v>6668.5010000000002</v>
      </c>
      <c r="H1869" s="9">
        <f t="shared" si="706"/>
        <v>5715.8580000000002</v>
      </c>
      <c r="I1869" s="9">
        <v>9526.43</v>
      </c>
      <c r="K1869" t="s">
        <v>4100</v>
      </c>
      <c r="N1869" t="s">
        <v>4103</v>
      </c>
      <c r="O1869" s="9">
        <f t="shared" si="684"/>
        <v>906.91613599999994</v>
      </c>
      <c r="Q1869" t="s">
        <v>4103</v>
      </c>
      <c r="R1869" s="9">
        <f t="shared" si="702"/>
        <v>2886.5082900000002</v>
      </c>
      <c r="S1869" t="s">
        <v>4103</v>
      </c>
      <c r="T1869">
        <f t="shared" si="707"/>
        <v>5830.1751599999998</v>
      </c>
      <c r="U1869" t="s">
        <v>4103</v>
      </c>
      <c r="V1869" s="9">
        <f t="shared" si="708"/>
        <v>5830.1751599999998</v>
      </c>
      <c r="Y1869" t="s">
        <v>4103</v>
      </c>
      <c r="Z1869" s="9">
        <f t="shared" si="686"/>
        <v>6668.5010000000002</v>
      </c>
      <c r="AA1869" t="s">
        <v>4103</v>
      </c>
      <c r="AC1869" t="s">
        <v>4103</v>
      </c>
      <c r="AD1869" s="9">
        <f t="shared" si="687"/>
        <v>2857.9290000000001</v>
      </c>
      <c r="AG1869" t="s">
        <v>4103</v>
      </c>
      <c r="AH1869" s="9">
        <f t="shared" si="688"/>
        <v>5075.5707000000002</v>
      </c>
      <c r="AK1869" t="s">
        <v>4103</v>
      </c>
      <c r="AL1869" s="9">
        <f t="shared" si="689"/>
        <v>6096.9152000000004</v>
      </c>
      <c r="AO1869" t="s">
        <v>4103</v>
      </c>
      <c r="AP1869" s="9">
        <f t="shared" si="703"/>
        <v>2286.3431999999998</v>
      </c>
      <c r="AS1869" t="s">
        <v>4103</v>
      </c>
      <c r="AT1869" s="9">
        <f t="shared" si="683"/>
        <v>0</v>
      </c>
      <c r="AW1869" t="str">
        <f t="shared" si="690"/>
        <v>POC</v>
      </c>
      <c r="AX1869" s="9">
        <f t="shared" si="691"/>
        <v>0</v>
      </c>
      <c r="AZ1869" t="s">
        <v>4149</v>
      </c>
      <c r="BA1869" s="9">
        <v>0</v>
      </c>
      <c r="BC1869" t="str">
        <f t="shared" si="692"/>
        <v>Zero Pay APC</v>
      </c>
      <c r="BD1869" s="9">
        <f t="shared" si="693"/>
        <v>0</v>
      </c>
      <c r="BF1869" t="str">
        <f t="shared" si="694"/>
        <v>Zero Pay APC</v>
      </c>
      <c r="BG1869" s="9">
        <f t="shared" si="695"/>
        <v>0</v>
      </c>
      <c r="BI1869" t="str">
        <f t="shared" si="696"/>
        <v>Zero Pay APC</v>
      </c>
      <c r="BJ1869" s="9">
        <f t="shared" si="697"/>
        <v>0</v>
      </c>
      <c r="BL1869" t="str">
        <f t="shared" si="698"/>
        <v>Zero Pay APC</v>
      </c>
      <c r="BM1869" s="9">
        <f t="shared" si="699"/>
        <v>0</v>
      </c>
      <c r="BO1869" t="str">
        <f t="shared" si="700"/>
        <v>Zero Pay APC</v>
      </c>
      <c r="BP1869" s="9">
        <f t="shared" si="701"/>
        <v>0</v>
      </c>
    </row>
    <row r="1870" spans="1:68" x14ac:dyDescent="0.25">
      <c r="A1870">
        <v>1410053</v>
      </c>
      <c r="B1870" t="s">
        <v>2998</v>
      </c>
      <c r="C1870">
        <v>275</v>
      </c>
      <c r="D1870" t="s">
        <v>2997</v>
      </c>
      <c r="F1870" s="9">
        <f t="shared" si="704"/>
        <v>0</v>
      </c>
      <c r="G1870" s="9">
        <f t="shared" si="705"/>
        <v>9651.4599999999991</v>
      </c>
      <c r="H1870" s="9">
        <f t="shared" si="706"/>
        <v>8272.6799999999985</v>
      </c>
      <c r="I1870" s="9">
        <v>13787.8</v>
      </c>
      <c r="K1870" t="s">
        <v>4100</v>
      </c>
      <c r="N1870" t="s">
        <v>4103</v>
      </c>
      <c r="O1870" s="9">
        <f t="shared" si="684"/>
        <v>1312.5985599999999</v>
      </c>
      <c r="Q1870" t="s">
        <v>4103</v>
      </c>
      <c r="R1870" s="9">
        <f t="shared" si="702"/>
        <v>4177.7033999999994</v>
      </c>
      <c r="S1870" t="s">
        <v>4103</v>
      </c>
      <c r="T1870">
        <f t="shared" si="707"/>
        <v>8438.1335999999992</v>
      </c>
      <c r="U1870" t="s">
        <v>4103</v>
      </c>
      <c r="V1870" s="9">
        <f t="shared" si="708"/>
        <v>8438.1335999999992</v>
      </c>
      <c r="Y1870" t="s">
        <v>4103</v>
      </c>
      <c r="Z1870" s="9">
        <f t="shared" si="686"/>
        <v>9651.4599999999991</v>
      </c>
      <c r="AA1870" t="s">
        <v>4103</v>
      </c>
      <c r="AC1870" t="s">
        <v>4103</v>
      </c>
      <c r="AD1870" s="9">
        <f t="shared" si="687"/>
        <v>4136.3399999999992</v>
      </c>
      <c r="AG1870" t="s">
        <v>4103</v>
      </c>
      <c r="AH1870" s="9">
        <f t="shared" si="688"/>
        <v>8145.0976499999997</v>
      </c>
      <c r="AK1870" t="s">
        <v>4103</v>
      </c>
      <c r="AL1870" s="9">
        <f t="shared" si="689"/>
        <v>8824.1919999999991</v>
      </c>
      <c r="AO1870" t="s">
        <v>4103</v>
      </c>
      <c r="AP1870" s="9">
        <f t="shared" si="703"/>
        <v>3309.0719999999997</v>
      </c>
      <c r="AS1870" t="s">
        <v>4103</v>
      </c>
      <c r="AT1870" s="9">
        <f t="shared" si="683"/>
        <v>0</v>
      </c>
      <c r="AW1870" t="str">
        <f t="shared" si="690"/>
        <v>POC</v>
      </c>
      <c r="AX1870" s="9">
        <f t="shared" si="691"/>
        <v>0</v>
      </c>
      <c r="AZ1870" t="s">
        <v>4149</v>
      </c>
      <c r="BA1870" s="9">
        <v>0</v>
      </c>
      <c r="BC1870" t="str">
        <f t="shared" si="692"/>
        <v>Zero Pay APC</v>
      </c>
      <c r="BD1870" s="9">
        <f t="shared" si="693"/>
        <v>0</v>
      </c>
      <c r="BF1870" t="str">
        <f t="shared" si="694"/>
        <v>Zero Pay APC</v>
      </c>
      <c r="BG1870" s="9">
        <f t="shared" si="695"/>
        <v>0</v>
      </c>
      <c r="BI1870" t="str">
        <f t="shared" si="696"/>
        <v>Zero Pay APC</v>
      </c>
      <c r="BJ1870" s="9">
        <f t="shared" si="697"/>
        <v>0</v>
      </c>
      <c r="BL1870" t="str">
        <f t="shared" si="698"/>
        <v>Zero Pay APC</v>
      </c>
      <c r="BM1870" s="9">
        <f t="shared" si="699"/>
        <v>0</v>
      </c>
      <c r="BO1870" t="str">
        <f t="shared" si="700"/>
        <v>Zero Pay APC</v>
      </c>
      <c r="BP1870" s="9">
        <f t="shared" si="701"/>
        <v>0</v>
      </c>
    </row>
    <row r="1871" spans="1:68" x14ac:dyDescent="0.25">
      <c r="A1871">
        <v>1410043</v>
      </c>
      <c r="B1871" t="s">
        <v>2994</v>
      </c>
      <c r="C1871">
        <v>275</v>
      </c>
      <c r="D1871" t="s">
        <v>2995</v>
      </c>
      <c r="F1871" s="9">
        <f t="shared" si="704"/>
        <v>0</v>
      </c>
      <c r="G1871" s="9">
        <f t="shared" si="705"/>
        <v>11788.569</v>
      </c>
      <c r="H1871" s="9">
        <f t="shared" si="706"/>
        <v>8517.3539999999994</v>
      </c>
      <c r="I1871" s="9">
        <v>14195.59</v>
      </c>
      <c r="K1871" t="s">
        <v>4100</v>
      </c>
      <c r="N1871" t="s">
        <v>4103</v>
      </c>
      <c r="O1871" s="9">
        <f t="shared" si="684"/>
        <v>1351.4201679999999</v>
      </c>
      <c r="Q1871" t="s">
        <v>4103</v>
      </c>
      <c r="R1871" s="9">
        <f t="shared" si="702"/>
        <v>4301.2637699999996</v>
      </c>
      <c r="S1871" t="s">
        <v>4103</v>
      </c>
      <c r="T1871">
        <f t="shared" si="707"/>
        <v>8687.7010800000007</v>
      </c>
      <c r="U1871" t="s">
        <v>4103</v>
      </c>
      <c r="V1871" s="9">
        <f t="shared" si="708"/>
        <v>8687.7010800000007</v>
      </c>
      <c r="Y1871" t="s">
        <v>4103</v>
      </c>
      <c r="Z1871" s="9">
        <f t="shared" si="686"/>
        <v>9936.9129999999986</v>
      </c>
      <c r="AA1871" t="s">
        <v>4103</v>
      </c>
      <c r="AC1871" t="s">
        <v>4103</v>
      </c>
      <c r="AD1871" s="9">
        <f t="shared" si="687"/>
        <v>4258.6769999999997</v>
      </c>
      <c r="AG1871" t="s">
        <v>4103</v>
      </c>
      <c r="AH1871" s="9">
        <f t="shared" si="688"/>
        <v>11788.569</v>
      </c>
      <c r="AK1871" t="s">
        <v>4103</v>
      </c>
      <c r="AL1871" s="9">
        <f t="shared" si="689"/>
        <v>9085.1776000000009</v>
      </c>
      <c r="AO1871" t="s">
        <v>4103</v>
      </c>
      <c r="AP1871" s="9">
        <f t="shared" si="703"/>
        <v>3406.9416000000001</v>
      </c>
      <c r="AS1871" t="s">
        <v>4103</v>
      </c>
      <c r="AT1871" s="9">
        <f t="shared" si="683"/>
        <v>0</v>
      </c>
      <c r="AW1871" t="str">
        <f t="shared" si="690"/>
        <v>POC</v>
      </c>
      <c r="AX1871" s="9">
        <f t="shared" si="691"/>
        <v>0</v>
      </c>
      <c r="AZ1871" t="s">
        <v>4149</v>
      </c>
      <c r="BA1871" s="9">
        <v>0</v>
      </c>
      <c r="BC1871" t="str">
        <f t="shared" si="692"/>
        <v>Zero Pay APC</v>
      </c>
      <c r="BD1871" s="9">
        <f t="shared" si="693"/>
        <v>0</v>
      </c>
      <c r="BF1871" t="str">
        <f t="shared" si="694"/>
        <v>Zero Pay APC</v>
      </c>
      <c r="BG1871" s="9">
        <f t="shared" si="695"/>
        <v>0</v>
      </c>
      <c r="BI1871" t="str">
        <f t="shared" si="696"/>
        <v>Zero Pay APC</v>
      </c>
      <c r="BJ1871" s="9">
        <f t="shared" si="697"/>
        <v>0</v>
      </c>
      <c r="BL1871" t="str">
        <f t="shared" si="698"/>
        <v>Zero Pay APC</v>
      </c>
      <c r="BM1871" s="9">
        <f t="shared" si="699"/>
        <v>0</v>
      </c>
      <c r="BO1871" t="str">
        <f t="shared" si="700"/>
        <v>Zero Pay APC</v>
      </c>
      <c r="BP1871" s="9">
        <f t="shared" si="701"/>
        <v>0</v>
      </c>
    </row>
    <row r="1872" spans="1:68" x14ac:dyDescent="0.25">
      <c r="A1872">
        <v>1413185</v>
      </c>
      <c r="B1872" t="s">
        <v>3052</v>
      </c>
      <c r="C1872">
        <v>275</v>
      </c>
      <c r="D1872" t="s">
        <v>3053</v>
      </c>
      <c r="F1872" s="9">
        <f t="shared" si="704"/>
        <v>0</v>
      </c>
      <c r="G1872" s="9">
        <f t="shared" si="705"/>
        <v>13334.082999999999</v>
      </c>
      <c r="H1872" s="9">
        <f t="shared" si="706"/>
        <v>11429.213999999998</v>
      </c>
      <c r="I1872" s="9">
        <v>19048.689999999999</v>
      </c>
      <c r="K1872" t="s">
        <v>4100</v>
      </c>
      <c r="N1872" t="s">
        <v>4103</v>
      </c>
      <c r="O1872" s="9">
        <f t="shared" si="684"/>
        <v>1813.4352879999997</v>
      </c>
      <c r="Q1872" t="s">
        <v>4103</v>
      </c>
      <c r="R1872" s="9">
        <f t="shared" si="702"/>
        <v>5771.7530699999998</v>
      </c>
      <c r="S1872" t="s">
        <v>4103</v>
      </c>
      <c r="T1872">
        <f t="shared" si="707"/>
        <v>11657.798279999999</v>
      </c>
      <c r="U1872" t="s">
        <v>4103</v>
      </c>
      <c r="V1872" s="9">
        <f t="shared" si="708"/>
        <v>11657.798279999999</v>
      </c>
      <c r="Y1872" t="s">
        <v>4103</v>
      </c>
      <c r="Z1872" s="9">
        <f t="shared" si="686"/>
        <v>13334.082999999999</v>
      </c>
      <c r="AA1872" t="s">
        <v>4103</v>
      </c>
      <c r="AC1872" t="s">
        <v>4103</v>
      </c>
      <c r="AD1872" s="9">
        <f t="shared" si="687"/>
        <v>5714.6069999999991</v>
      </c>
      <c r="AG1872" t="s">
        <v>4103</v>
      </c>
      <c r="AH1872" s="9">
        <f t="shared" si="688"/>
        <v>12137.229450000001</v>
      </c>
      <c r="AK1872" t="s">
        <v>4103</v>
      </c>
      <c r="AL1872" s="9">
        <f t="shared" si="689"/>
        <v>12191.161599999999</v>
      </c>
      <c r="AO1872" t="s">
        <v>4103</v>
      </c>
      <c r="AP1872" s="9">
        <f t="shared" si="703"/>
        <v>4571.6855999999998</v>
      </c>
      <c r="AS1872" t="s">
        <v>4103</v>
      </c>
      <c r="AT1872" s="9">
        <f t="shared" si="683"/>
        <v>0</v>
      </c>
      <c r="AW1872" t="str">
        <f t="shared" si="690"/>
        <v>POC</v>
      </c>
      <c r="AX1872" s="9">
        <f t="shared" si="691"/>
        <v>0</v>
      </c>
      <c r="AZ1872" t="s">
        <v>4149</v>
      </c>
      <c r="BA1872" s="9">
        <v>0</v>
      </c>
      <c r="BC1872" t="str">
        <f t="shared" si="692"/>
        <v>Zero Pay APC</v>
      </c>
      <c r="BD1872" s="9">
        <f t="shared" si="693"/>
        <v>0</v>
      </c>
      <c r="BF1872" t="str">
        <f t="shared" si="694"/>
        <v>Zero Pay APC</v>
      </c>
      <c r="BG1872" s="9">
        <f t="shared" si="695"/>
        <v>0</v>
      </c>
      <c r="BI1872" t="str">
        <f t="shared" si="696"/>
        <v>Zero Pay APC</v>
      </c>
      <c r="BJ1872" s="9">
        <f t="shared" si="697"/>
        <v>0</v>
      </c>
      <c r="BL1872" t="str">
        <f t="shared" si="698"/>
        <v>Zero Pay APC</v>
      </c>
      <c r="BM1872" s="9">
        <f t="shared" si="699"/>
        <v>0</v>
      </c>
      <c r="BO1872" t="str">
        <f t="shared" si="700"/>
        <v>Zero Pay APC</v>
      </c>
      <c r="BP1872" s="9">
        <f t="shared" si="701"/>
        <v>0</v>
      </c>
    </row>
    <row r="1873" spans="1:68" x14ac:dyDescent="0.25">
      <c r="A1873">
        <v>1410093</v>
      </c>
      <c r="B1873" t="s">
        <v>3006</v>
      </c>
      <c r="C1873">
        <v>275</v>
      </c>
      <c r="D1873" t="s">
        <v>3007</v>
      </c>
      <c r="F1873" s="9">
        <f t="shared" si="704"/>
        <v>0</v>
      </c>
      <c r="G1873" s="9">
        <f t="shared" si="705"/>
        <v>16286.629949999999</v>
      </c>
      <c r="H1873" s="9">
        <f t="shared" si="706"/>
        <v>12621.455999999998</v>
      </c>
      <c r="I1873" s="9">
        <v>21035.759999999998</v>
      </c>
      <c r="K1873" t="s">
        <v>4100</v>
      </c>
      <c r="N1873" t="s">
        <v>4103</v>
      </c>
      <c r="O1873" s="9">
        <f t="shared" si="684"/>
        <v>2002.6043519999996</v>
      </c>
      <c r="Q1873" t="s">
        <v>4103</v>
      </c>
      <c r="R1873" s="9">
        <f t="shared" si="702"/>
        <v>6373.8352799999993</v>
      </c>
      <c r="S1873" t="s">
        <v>4103</v>
      </c>
      <c r="T1873">
        <f t="shared" si="707"/>
        <v>12873.885119999999</v>
      </c>
      <c r="U1873" t="s">
        <v>4103</v>
      </c>
      <c r="V1873" s="9">
        <f t="shared" si="708"/>
        <v>12873.885119999999</v>
      </c>
      <c r="Y1873" t="s">
        <v>4103</v>
      </c>
      <c r="Z1873" s="9">
        <f t="shared" si="686"/>
        <v>14725.031999999997</v>
      </c>
      <c r="AA1873" t="s">
        <v>4103</v>
      </c>
      <c r="AC1873" t="s">
        <v>4103</v>
      </c>
      <c r="AD1873" s="9">
        <f t="shared" si="687"/>
        <v>6310.7279999999992</v>
      </c>
      <c r="AG1873" t="s">
        <v>4103</v>
      </c>
      <c r="AH1873" s="9">
        <f t="shared" si="688"/>
        <v>16286.629949999999</v>
      </c>
      <c r="AK1873" t="s">
        <v>4103</v>
      </c>
      <c r="AL1873" s="9">
        <f t="shared" si="689"/>
        <v>13462.886399999999</v>
      </c>
      <c r="AO1873" t="s">
        <v>4103</v>
      </c>
      <c r="AP1873" s="9">
        <f t="shared" si="703"/>
        <v>5048.5823999999993</v>
      </c>
      <c r="AS1873" t="s">
        <v>4103</v>
      </c>
      <c r="AT1873" s="9">
        <f t="shared" si="683"/>
        <v>0</v>
      </c>
      <c r="AW1873" t="str">
        <f t="shared" si="690"/>
        <v>POC</v>
      </c>
      <c r="AX1873" s="9">
        <f t="shared" si="691"/>
        <v>0</v>
      </c>
      <c r="AZ1873" t="s">
        <v>4149</v>
      </c>
      <c r="BA1873" s="9">
        <v>0</v>
      </c>
      <c r="BC1873" t="str">
        <f t="shared" si="692"/>
        <v>Zero Pay APC</v>
      </c>
      <c r="BD1873" s="9">
        <f t="shared" si="693"/>
        <v>0</v>
      </c>
      <c r="BF1873" t="str">
        <f t="shared" si="694"/>
        <v>Zero Pay APC</v>
      </c>
      <c r="BG1873" s="9">
        <f t="shared" si="695"/>
        <v>0</v>
      </c>
      <c r="BI1873" t="str">
        <f t="shared" si="696"/>
        <v>Zero Pay APC</v>
      </c>
      <c r="BJ1873" s="9">
        <f t="shared" si="697"/>
        <v>0</v>
      </c>
      <c r="BL1873" t="str">
        <f t="shared" si="698"/>
        <v>Zero Pay APC</v>
      </c>
      <c r="BM1873" s="9">
        <f t="shared" si="699"/>
        <v>0</v>
      </c>
      <c r="BO1873" t="str">
        <f t="shared" si="700"/>
        <v>Zero Pay APC</v>
      </c>
      <c r="BP1873" s="9">
        <f t="shared" si="701"/>
        <v>0</v>
      </c>
    </row>
    <row r="1874" spans="1:68" x14ac:dyDescent="0.25">
      <c r="A1874">
        <v>1410064</v>
      </c>
      <c r="B1874" t="s">
        <v>2999</v>
      </c>
      <c r="C1874">
        <v>275</v>
      </c>
      <c r="D1874" t="s">
        <v>3000</v>
      </c>
      <c r="F1874" s="9">
        <f t="shared" si="704"/>
        <v>0</v>
      </c>
      <c r="G1874" s="9">
        <f t="shared" si="705"/>
        <v>20681.43</v>
      </c>
      <c r="H1874" s="9">
        <f t="shared" si="706"/>
        <v>17726.939999999999</v>
      </c>
      <c r="I1874" s="9">
        <v>29544.9</v>
      </c>
      <c r="K1874" t="s">
        <v>4100</v>
      </c>
      <c r="N1874" t="s">
        <v>4103</v>
      </c>
      <c r="O1874" s="9">
        <f t="shared" si="684"/>
        <v>2812.6744800000001</v>
      </c>
      <c r="Q1874" t="s">
        <v>4103</v>
      </c>
      <c r="R1874" s="9">
        <f t="shared" si="702"/>
        <v>8952.1046999999999</v>
      </c>
      <c r="S1874" t="s">
        <v>4103</v>
      </c>
      <c r="T1874">
        <f t="shared" si="707"/>
        <v>18081.478800000001</v>
      </c>
      <c r="U1874" t="s">
        <v>4103</v>
      </c>
      <c r="V1874" s="9">
        <f t="shared" si="708"/>
        <v>18081.478800000001</v>
      </c>
      <c r="Y1874" t="s">
        <v>4103</v>
      </c>
      <c r="Z1874" s="9">
        <f t="shared" si="686"/>
        <v>20681.43</v>
      </c>
      <c r="AA1874" t="s">
        <v>4103</v>
      </c>
      <c r="AC1874" t="s">
        <v>4103</v>
      </c>
      <c r="AD1874" s="9">
        <f t="shared" si="687"/>
        <v>8863.4699999999993</v>
      </c>
      <c r="AG1874" t="s">
        <v>4103</v>
      </c>
      <c r="AH1874" s="9">
        <f t="shared" si="688"/>
        <v>17985.574799999999</v>
      </c>
      <c r="AK1874" t="s">
        <v>4103</v>
      </c>
      <c r="AL1874" s="9">
        <f t="shared" si="689"/>
        <v>18908.736000000001</v>
      </c>
      <c r="AO1874" t="s">
        <v>4103</v>
      </c>
      <c r="AP1874" s="9">
        <f t="shared" si="703"/>
        <v>7090.7759999999998</v>
      </c>
      <c r="AS1874" t="s">
        <v>4103</v>
      </c>
      <c r="AT1874" s="9">
        <f t="shared" si="683"/>
        <v>0</v>
      </c>
      <c r="AW1874" t="str">
        <f t="shared" si="690"/>
        <v>POC</v>
      </c>
      <c r="AX1874" s="9">
        <f t="shared" si="691"/>
        <v>0</v>
      </c>
      <c r="AZ1874" t="s">
        <v>4149</v>
      </c>
      <c r="BA1874" s="9">
        <v>0</v>
      </c>
      <c r="BC1874" t="str">
        <f t="shared" si="692"/>
        <v>Zero Pay APC</v>
      </c>
      <c r="BD1874" s="9">
        <f t="shared" si="693"/>
        <v>0</v>
      </c>
      <c r="BF1874" t="str">
        <f t="shared" si="694"/>
        <v>Zero Pay APC</v>
      </c>
      <c r="BG1874" s="9">
        <f t="shared" si="695"/>
        <v>0</v>
      </c>
      <c r="BI1874" t="str">
        <f t="shared" si="696"/>
        <v>Zero Pay APC</v>
      </c>
      <c r="BJ1874" s="9">
        <f t="shared" si="697"/>
        <v>0</v>
      </c>
      <c r="BL1874" t="str">
        <f t="shared" si="698"/>
        <v>Zero Pay APC</v>
      </c>
      <c r="BM1874" s="9">
        <f t="shared" si="699"/>
        <v>0</v>
      </c>
      <c r="BO1874" t="str">
        <f t="shared" si="700"/>
        <v>Zero Pay APC</v>
      </c>
      <c r="BP1874" s="9">
        <f t="shared" si="701"/>
        <v>0</v>
      </c>
    </row>
    <row r="1875" spans="1:68" x14ac:dyDescent="0.25">
      <c r="A1875">
        <v>1410074</v>
      </c>
      <c r="B1875" t="s">
        <v>3002</v>
      </c>
      <c r="C1875">
        <v>275</v>
      </c>
      <c r="D1875" t="s">
        <v>3003</v>
      </c>
      <c r="F1875" s="9">
        <f t="shared" si="704"/>
        <v>0</v>
      </c>
      <c r="G1875" s="9">
        <f t="shared" si="705"/>
        <v>25260.889500000001</v>
      </c>
      <c r="H1875" s="9">
        <f t="shared" si="706"/>
        <v>17726.939999999999</v>
      </c>
      <c r="I1875" s="9">
        <v>29544.9</v>
      </c>
      <c r="K1875" t="s">
        <v>4100</v>
      </c>
      <c r="N1875" t="s">
        <v>4103</v>
      </c>
      <c r="O1875" s="9">
        <f t="shared" si="684"/>
        <v>2812.6744800000001</v>
      </c>
      <c r="Q1875" t="s">
        <v>4103</v>
      </c>
      <c r="R1875" s="9">
        <f t="shared" si="702"/>
        <v>8952.1046999999999</v>
      </c>
      <c r="S1875" t="s">
        <v>4103</v>
      </c>
      <c r="T1875">
        <f t="shared" si="707"/>
        <v>18081.478800000001</v>
      </c>
      <c r="U1875" t="s">
        <v>4103</v>
      </c>
      <c r="V1875" s="9">
        <f t="shared" si="708"/>
        <v>18081.478800000001</v>
      </c>
      <c r="Y1875" t="s">
        <v>4103</v>
      </c>
      <c r="Z1875" s="9">
        <f t="shared" si="686"/>
        <v>20681.43</v>
      </c>
      <c r="AA1875" t="s">
        <v>4103</v>
      </c>
      <c r="AC1875" t="s">
        <v>4103</v>
      </c>
      <c r="AD1875" s="9">
        <f t="shared" si="687"/>
        <v>8863.4699999999993</v>
      </c>
      <c r="AG1875" t="s">
        <v>4103</v>
      </c>
      <c r="AH1875" s="9">
        <f t="shared" si="688"/>
        <v>25260.889500000001</v>
      </c>
      <c r="AK1875" t="s">
        <v>4103</v>
      </c>
      <c r="AL1875" s="9">
        <f t="shared" si="689"/>
        <v>18908.736000000001</v>
      </c>
      <c r="AO1875" t="s">
        <v>4103</v>
      </c>
      <c r="AP1875" s="9">
        <f t="shared" si="703"/>
        <v>7090.7759999999998</v>
      </c>
      <c r="AS1875" t="s">
        <v>4103</v>
      </c>
      <c r="AT1875" s="9">
        <f t="shared" si="683"/>
        <v>0</v>
      </c>
      <c r="AW1875" t="str">
        <f t="shared" si="690"/>
        <v>POC</v>
      </c>
      <c r="AX1875" s="9">
        <f t="shared" si="691"/>
        <v>0</v>
      </c>
      <c r="AZ1875" t="s">
        <v>4149</v>
      </c>
      <c r="BA1875" s="9">
        <v>0</v>
      </c>
      <c r="BC1875" t="str">
        <f t="shared" si="692"/>
        <v>Zero Pay APC</v>
      </c>
      <c r="BD1875" s="9">
        <f t="shared" si="693"/>
        <v>0</v>
      </c>
      <c r="BF1875" t="str">
        <f t="shared" si="694"/>
        <v>Zero Pay APC</v>
      </c>
      <c r="BG1875" s="9">
        <f t="shared" si="695"/>
        <v>0</v>
      </c>
      <c r="BI1875" t="str">
        <f t="shared" si="696"/>
        <v>Zero Pay APC</v>
      </c>
      <c r="BJ1875" s="9">
        <f t="shared" si="697"/>
        <v>0</v>
      </c>
      <c r="BL1875" t="str">
        <f t="shared" si="698"/>
        <v>Zero Pay APC</v>
      </c>
      <c r="BM1875" s="9">
        <f t="shared" si="699"/>
        <v>0</v>
      </c>
      <c r="BO1875" t="str">
        <f t="shared" si="700"/>
        <v>Zero Pay APC</v>
      </c>
      <c r="BP1875" s="9">
        <f t="shared" si="701"/>
        <v>0</v>
      </c>
    </row>
    <row r="1876" spans="1:68" x14ac:dyDescent="0.25">
      <c r="A1876">
        <v>1410065</v>
      </c>
      <c r="B1876" t="s">
        <v>3001</v>
      </c>
      <c r="C1876">
        <v>275</v>
      </c>
      <c r="D1876" t="s">
        <v>3000</v>
      </c>
      <c r="F1876" s="9">
        <f t="shared" si="704"/>
        <v>0</v>
      </c>
      <c r="G1876" s="9">
        <f t="shared" si="705"/>
        <v>30332.896999999997</v>
      </c>
      <c r="H1876" s="9">
        <f t="shared" si="706"/>
        <v>25999.626</v>
      </c>
      <c r="I1876" s="9">
        <v>43332.71</v>
      </c>
      <c r="K1876" t="s">
        <v>4100</v>
      </c>
      <c r="N1876" t="s">
        <v>4103</v>
      </c>
      <c r="O1876" s="9">
        <f t="shared" si="684"/>
        <v>4125.2739919999995</v>
      </c>
      <c r="Q1876" t="s">
        <v>4103</v>
      </c>
      <c r="R1876" s="9">
        <f t="shared" si="702"/>
        <v>13129.81113</v>
      </c>
      <c r="S1876" t="s">
        <v>4103</v>
      </c>
      <c r="T1876">
        <f t="shared" si="707"/>
        <v>26519.61852</v>
      </c>
      <c r="U1876" t="s">
        <v>4103</v>
      </c>
      <c r="V1876" s="9">
        <f t="shared" si="708"/>
        <v>26519.61852</v>
      </c>
      <c r="Y1876" t="s">
        <v>4103</v>
      </c>
      <c r="Z1876" s="9">
        <f t="shared" si="686"/>
        <v>30332.896999999997</v>
      </c>
      <c r="AA1876" t="s">
        <v>4103</v>
      </c>
      <c r="AC1876" t="s">
        <v>4103</v>
      </c>
      <c r="AD1876" s="9">
        <f t="shared" si="687"/>
        <v>12999.813</v>
      </c>
      <c r="AG1876" t="s">
        <v>4103</v>
      </c>
      <c r="AH1876" s="9">
        <f t="shared" si="688"/>
        <v>25260.889500000001</v>
      </c>
      <c r="AK1876" t="s">
        <v>4103</v>
      </c>
      <c r="AL1876" s="9">
        <f t="shared" si="689"/>
        <v>27732.934399999998</v>
      </c>
      <c r="AO1876" t="s">
        <v>4103</v>
      </c>
      <c r="AP1876" s="9">
        <f t="shared" si="703"/>
        <v>10399.850399999999</v>
      </c>
      <c r="AS1876" t="s">
        <v>4103</v>
      </c>
      <c r="AT1876" s="9">
        <f t="shared" si="683"/>
        <v>0</v>
      </c>
      <c r="AW1876" t="str">
        <f t="shared" si="690"/>
        <v>POC</v>
      </c>
      <c r="AX1876" s="9">
        <f t="shared" si="691"/>
        <v>0</v>
      </c>
      <c r="AZ1876" t="s">
        <v>4149</v>
      </c>
      <c r="BA1876" s="9">
        <v>0</v>
      </c>
      <c r="BC1876" t="str">
        <f t="shared" si="692"/>
        <v>Zero Pay APC</v>
      </c>
      <c r="BD1876" s="9">
        <f t="shared" si="693"/>
        <v>0</v>
      </c>
      <c r="BF1876" t="str">
        <f t="shared" si="694"/>
        <v>Zero Pay APC</v>
      </c>
      <c r="BG1876" s="9">
        <f t="shared" si="695"/>
        <v>0</v>
      </c>
      <c r="BI1876" t="str">
        <f t="shared" si="696"/>
        <v>Zero Pay APC</v>
      </c>
      <c r="BJ1876" s="9">
        <f t="shared" si="697"/>
        <v>0</v>
      </c>
      <c r="BL1876" t="str">
        <f t="shared" si="698"/>
        <v>Zero Pay APC</v>
      </c>
      <c r="BM1876" s="9">
        <f t="shared" si="699"/>
        <v>0</v>
      </c>
      <c r="BO1876" t="str">
        <f t="shared" si="700"/>
        <v>Zero Pay APC</v>
      </c>
      <c r="BP1876" s="9">
        <f t="shared" si="701"/>
        <v>0</v>
      </c>
    </row>
    <row r="1877" spans="1:68" x14ac:dyDescent="0.25">
      <c r="A1877">
        <v>1410075</v>
      </c>
      <c r="B1877" t="s">
        <v>3004</v>
      </c>
      <c r="C1877">
        <v>275</v>
      </c>
      <c r="D1877" t="s">
        <v>3003</v>
      </c>
      <c r="F1877" s="9">
        <f t="shared" si="704"/>
        <v>0</v>
      </c>
      <c r="G1877" s="9">
        <f t="shared" si="705"/>
        <v>37049.467049999999</v>
      </c>
      <c r="H1877" s="9">
        <f t="shared" si="706"/>
        <v>29423.592000000001</v>
      </c>
      <c r="I1877" s="9">
        <v>49039.32</v>
      </c>
      <c r="K1877" t="s">
        <v>4100</v>
      </c>
      <c r="N1877" t="s">
        <v>4103</v>
      </c>
      <c r="O1877" s="9">
        <f t="shared" si="684"/>
        <v>4668.5432639999999</v>
      </c>
      <c r="Q1877" t="s">
        <v>4103</v>
      </c>
      <c r="R1877" s="9">
        <f t="shared" si="702"/>
        <v>14858.91396</v>
      </c>
      <c r="S1877" t="s">
        <v>4103</v>
      </c>
      <c r="T1877">
        <f t="shared" si="707"/>
        <v>30012.063839999999</v>
      </c>
      <c r="U1877" t="s">
        <v>4103</v>
      </c>
      <c r="V1877" s="9">
        <f t="shared" si="708"/>
        <v>30012.063839999999</v>
      </c>
      <c r="Y1877" t="s">
        <v>4103</v>
      </c>
      <c r="Z1877" s="9">
        <f t="shared" si="686"/>
        <v>34327.523999999998</v>
      </c>
      <c r="AA1877" t="s">
        <v>4103</v>
      </c>
      <c r="AC1877" t="s">
        <v>4103</v>
      </c>
      <c r="AD1877" s="9">
        <f t="shared" si="687"/>
        <v>14711.796</v>
      </c>
      <c r="AG1877" t="s">
        <v>4103</v>
      </c>
      <c r="AH1877" s="9">
        <f t="shared" si="688"/>
        <v>37049.467049999999</v>
      </c>
      <c r="AK1877" t="s">
        <v>4103</v>
      </c>
      <c r="AL1877" s="9">
        <f t="shared" si="689"/>
        <v>31385.164799999999</v>
      </c>
      <c r="AO1877" t="s">
        <v>4103</v>
      </c>
      <c r="AP1877" s="9">
        <f t="shared" si="703"/>
        <v>11769.436799999999</v>
      </c>
      <c r="AS1877" t="s">
        <v>4103</v>
      </c>
      <c r="AT1877" s="9">
        <f t="shared" si="683"/>
        <v>0</v>
      </c>
      <c r="AW1877" t="str">
        <f t="shared" si="690"/>
        <v>POC</v>
      </c>
      <c r="AX1877" s="9">
        <f t="shared" si="691"/>
        <v>0</v>
      </c>
      <c r="AZ1877" t="s">
        <v>4149</v>
      </c>
      <c r="BA1877" s="9">
        <v>0</v>
      </c>
      <c r="BC1877" t="str">
        <f t="shared" si="692"/>
        <v>Zero Pay APC</v>
      </c>
      <c r="BD1877" s="9">
        <f t="shared" si="693"/>
        <v>0</v>
      </c>
      <c r="BF1877" t="str">
        <f t="shared" si="694"/>
        <v>Zero Pay APC</v>
      </c>
      <c r="BG1877" s="9">
        <f t="shared" si="695"/>
        <v>0</v>
      </c>
      <c r="BI1877" t="str">
        <f t="shared" si="696"/>
        <v>Zero Pay APC</v>
      </c>
      <c r="BJ1877" s="9">
        <f t="shared" si="697"/>
        <v>0</v>
      </c>
      <c r="BL1877" t="str">
        <f t="shared" si="698"/>
        <v>Zero Pay APC</v>
      </c>
      <c r="BM1877" s="9">
        <f t="shared" si="699"/>
        <v>0</v>
      </c>
      <c r="BO1877" t="str">
        <f t="shared" si="700"/>
        <v>Zero Pay APC</v>
      </c>
      <c r="BP1877" s="9">
        <f t="shared" si="701"/>
        <v>0</v>
      </c>
    </row>
    <row r="1878" spans="1:68" x14ac:dyDescent="0.25">
      <c r="A1878">
        <v>1413180</v>
      </c>
      <c r="B1878" t="s">
        <v>3050</v>
      </c>
      <c r="C1878">
        <v>275</v>
      </c>
      <c r="D1878" t="s">
        <v>2995</v>
      </c>
      <c r="F1878" s="9">
        <f t="shared" si="704"/>
        <v>0</v>
      </c>
      <c r="G1878" s="9">
        <f t="shared" si="705"/>
        <v>57727.23599999999</v>
      </c>
      <c r="H1878" s="9">
        <f t="shared" si="706"/>
        <v>49480.487999999998</v>
      </c>
      <c r="I1878" s="9">
        <v>82467.48</v>
      </c>
      <c r="K1878" t="s">
        <v>4100</v>
      </c>
      <c r="N1878" t="s">
        <v>4103</v>
      </c>
      <c r="O1878" s="9">
        <f t="shared" si="684"/>
        <v>7850.9040959999993</v>
      </c>
      <c r="Q1878" t="s">
        <v>4103</v>
      </c>
      <c r="R1878" s="9">
        <f t="shared" si="702"/>
        <v>24987.646439999997</v>
      </c>
      <c r="S1878" t="s">
        <v>4103</v>
      </c>
      <c r="T1878">
        <f t="shared" si="707"/>
        <v>50470.097759999997</v>
      </c>
      <c r="U1878" t="s">
        <v>4103</v>
      </c>
      <c r="V1878" s="9">
        <f t="shared" si="708"/>
        <v>50470.097759999997</v>
      </c>
      <c r="Y1878" t="s">
        <v>4103</v>
      </c>
      <c r="Z1878" s="9">
        <f t="shared" si="686"/>
        <v>57727.23599999999</v>
      </c>
      <c r="AA1878" t="s">
        <v>4103</v>
      </c>
      <c r="AC1878" t="s">
        <v>4103</v>
      </c>
      <c r="AD1878" s="9">
        <f t="shared" si="687"/>
        <v>24740.243999999999</v>
      </c>
      <c r="AG1878" t="s">
        <v>4103</v>
      </c>
      <c r="AH1878" s="9">
        <f t="shared" si="688"/>
        <v>41928.618600000002</v>
      </c>
      <c r="AK1878" t="s">
        <v>4103</v>
      </c>
      <c r="AL1878" s="9">
        <f t="shared" si="689"/>
        <v>52779.1872</v>
      </c>
      <c r="AO1878" t="s">
        <v>4103</v>
      </c>
      <c r="AP1878" s="9">
        <f t="shared" si="703"/>
        <v>19792.195199999998</v>
      </c>
      <c r="AS1878" t="s">
        <v>4103</v>
      </c>
      <c r="AT1878" s="9">
        <f t="shared" si="683"/>
        <v>0</v>
      </c>
      <c r="AW1878" t="str">
        <f t="shared" si="690"/>
        <v>POC</v>
      </c>
      <c r="AX1878" s="9">
        <f t="shared" si="691"/>
        <v>0</v>
      </c>
      <c r="AZ1878" t="s">
        <v>4149</v>
      </c>
      <c r="BA1878" s="9">
        <v>0</v>
      </c>
      <c r="BC1878" t="str">
        <f t="shared" si="692"/>
        <v>Zero Pay APC</v>
      </c>
      <c r="BD1878" s="9">
        <f t="shared" si="693"/>
        <v>0</v>
      </c>
      <c r="BF1878" t="str">
        <f t="shared" si="694"/>
        <v>Zero Pay APC</v>
      </c>
      <c r="BG1878" s="9">
        <f t="shared" si="695"/>
        <v>0</v>
      </c>
      <c r="BI1878" t="str">
        <f t="shared" si="696"/>
        <v>Zero Pay APC</v>
      </c>
      <c r="BJ1878" s="9">
        <f t="shared" si="697"/>
        <v>0</v>
      </c>
      <c r="BL1878" t="str">
        <f t="shared" si="698"/>
        <v>Zero Pay APC</v>
      </c>
      <c r="BM1878" s="9">
        <f t="shared" si="699"/>
        <v>0</v>
      </c>
      <c r="BO1878" t="str">
        <f t="shared" si="700"/>
        <v>Zero Pay APC</v>
      </c>
      <c r="BP1878" s="9">
        <f t="shared" si="701"/>
        <v>0</v>
      </c>
    </row>
    <row r="1879" spans="1:68" x14ac:dyDescent="0.25">
      <c r="A1879">
        <v>1413178</v>
      </c>
      <c r="B1879" t="s">
        <v>3049</v>
      </c>
      <c r="C1879">
        <v>275</v>
      </c>
      <c r="D1879" t="s">
        <v>3000</v>
      </c>
      <c r="F1879" s="9">
        <f t="shared" si="704"/>
        <v>0</v>
      </c>
      <c r="G1879" s="9">
        <f t="shared" si="705"/>
        <v>70509.695399999997</v>
      </c>
      <c r="H1879" s="9">
        <f t="shared" si="706"/>
        <v>57138.473999999995</v>
      </c>
      <c r="I1879" s="9">
        <v>95230.79</v>
      </c>
      <c r="K1879" t="s">
        <v>4100</v>
      </c>
      <c r="N1879" t="s">
        <v>4103</v>
      </c>
      <c r="O1879" s="9">
        <f t="shared" si="684"/>
        <v>9065.971207999999</v>
      </c>
      <c r="Q1879" t="s">
        <v>4103</v>
      </c>
      <c r="R1879" s="9">
        <f t="shared" si="702"/>
        <v>28854.929369999998</v>
      </c>
      <c r="S1879" t="s">
        <v>4103</v>
      </c>
      <c r="T1879">
        <f t="shared" si="707"/>
        <v>58281.243479999997</v>
      </c>
      <c r="U1879" t="s">
        <v>4103</v>
      </c>
      <c r="V1879" s="9">
        <f t="shared" si="708"/>
        <v>58281.243479999997</v>
      </c>
      <c r="Y1879" t="s">
        <v>4103</v>
      </c>
      <c r="Z1879" s="9">
        <f t="shared" si="686"/>
        <v>66661.552999999985</v>
      </c>
      <c r="AA1879" t="s">
        <v>4103</v>
      </c>
      <c r="AC1879" t="s">
        <v>4103</v>
      </c>
      <c r="AD1879" s="9">
        <f t="shared" si="687"/>
        <v>28569.236999999997</v>
      </c>
      <c r="AG1879" t="s">
        <v>4103</v>
      </c>
      <c r="AH1879" s="9">
        <f t="shared" si="688"/>
        <v>70509.695399999997</v>
      </c>
      <c r="AK1879" t="s">
        <v>4103</v>
      </c>
      <c r="AL1879" s="9">
        <f t="shared" si="689"/>
        <v>60947.705599999994</v>
      </c>
      <c r="AO1879" t="s">
        <v>4103</v>
      </c>
      <c r="AP1879" s="9">
        <f t="shared" si="703"/>
        <v>22855.389599999999</v>
      </c>
      <c r="AS1879" t="s">
        <v>4103</v>
      </c>
      <c r="AT1879" s="9">
        <f t="shared" si="683"/>
        <v>0</v>
      </c>
      <c r="AW1879" t="str">
        <f t="shared" si="690"/>
        <v>POC</v>
      </c>
      <c r="AX1879" s="9">
        <f t="shared" si="691"/>
        <v>0</v>
      </c>
      <c r="AZ1879" t="s">
        <v>4149</v>
      </c>
      <c r="BA1879" s="9">
        <v>0</v>
      </c>
      <c r="BC1879" t="str">
        <f t="shared" si="692"/>
        <v>Zero Pay APC</v>
      </c>
      <c r="BD1879" s="9">
        <f t="shared" si="693"/>
        <v>0</v>
      </c>
      <c r="BF1879" t="str">
        <f t="shared" si="694"/>
        <v>Zero Pay APC</v>
      </c>
      <c r="BG1879" s="9">
        <f t="shared" si="695"/>
        <v>0</v>
      </c>
      <c r="BI1879" t="str">
        <f t="shared" si="696"/>
        <v>Zero Pay APC</v>
      </c>
      <c r="BJ1879" s="9">
        <f t="shared" si="697"/>
        <v>0</v>
      </c>
      <c r="BL1879" t="str">
        <f t="shared" si="698"/>
        <v>Zero Pay APC</v>
      </c>
      <c r="BM1879" s="9">
        <f t="shared" si="699"/>
        <v>0</v>
      </c>
      <c r="BO1879" t="str">
        <f t="shared" si="700"/>
        <v>Zero Pay APC</v>
      </c>
      <c r="BP1879" s="9">
        <f t="shared" si="701"/>
        <v>0</v>
      </c>
    </row>
    <row r="1880" spans="1:68" x14ac:dyDescent="0.25">
      <c r="A1880">
        <v>1413216</v>
      </c>
      <c r="B1880" t="s">
        <v>3061</v>
      </c>
      <c r="C1880">
        <v>275</v>
      </c>
      <c r="D1880" t="s">
        <v>3062</v>
      </c>
      <c r="F1880" s="9">
        <f t="shared" si="704"/>
        <v>0</v>
      </c>
      <c r="G1880" s="9">
        <f t="shared" si="705"/>
        <v>81422.325449999989</v>
      </c>
      <c r="H1880" s="9">
        <f t="shared" si="706"/>
        <v>59423.987999999998</v>
      </c>
      <c r="I1880" s="9">
        <v>99039.98</v>
      </c>
      <c r="K1880" t="s">
        <v>4100</v>
      </c>
      <c r="N1880" t="s">
        <v>4103</v>
      </c>
      <c r="O1880" s="9">
        <f t="shared" si="684"/>
        <v>9428.6060959999995</v>
      </c>
      <c r="Q1880" t="s">
        <v>4103</v>
      </c>
      <c r="R1880" s="9">
        <f t="shared" si="702"/>
        <v>30009.113939999999</v>
      </c>
      <c r="S1880" t="s">
        <v>4103</v>
      </c>
      <c r="T1880">
        <f t="shared" si="707"/>
        <v>60612.46776</v>
      </c>
      <c r="U1880" t="s">
        <v>4103</v>
      </c>
      <c r="V1880" s="9">
        <f t="shared" si="708"/>
        <v>60612.46776</v>
      </c>
      <c r="Y1880" t="s">
        <v>4103</v>
      </c>
      <c r="Z1880" s="9">
        <f t="shared" si="686"/>
        <v>69327.98599999999</v>
      </c>
      <c r="AA1880" t="s">
        <v>4103</v>
      </c>
      <c r="AC1880" t="s">
        <v>4103</v>
      </c>
      <c r="AD1880" s="9">
        <f t="shared" si="687"/>
        <v>29711.993999999999</v>
      </c>
      <c r="AG1880" t="s">
        <v>4103</v>
      </c>
      <c r="AH1880" s="9">
        <f t="shared" si="688"/>
        <v>81422.325449999989</v>
      </c>
      <c r="AK1880" t="s">
        <v>4103</v>
      </c>
      <c r="AL1880" s="9">
        <f t="shared" si="689"/>
        <v>63385.587200000002</v>
      </c>
      <c r="AO1880" t="s">
        <v>4103</v>
      </c>
      <c r="AP1880" s="9">
        <f t="shared" si="703"/>
        <v>23769.5952</v>
      </c>
      <c r="AS1880" t="s">
        <v>4103</v>
      </c>
      <c r="AT1880" s="9">
        <f t="shared" si="683"/>
        <v>0</v>
      </c>
      <c r="AW1880" t="str">
        <f t="shared" si="690"/>
        <v>POC</v>
      </c>
      <c r="AX1880" s="9">
        <f t="shared" si="691"/>
        <v>0</v>
      </c>
      <c r="AZ1880" t="s">
        <v>4149</v>
      </c>
      <c r="BA1880" s="9">
        <v>0</v>
      </c>
      <c r="BC1880" t="str">
        <f t="shared" si="692"/>
        <v>Zero Pay APC</v>
      </c>
      <c r="BD1880" s="9">
        <f t="shared" si="693"/>
        <v>0</v>
      </c>
      <c r="BF1880" t="str">
        <f t="shared" si="694"/>
        <v>Zero Pay APC</v>
      </c>
      <c r="BG1880" s="9">
        <f t="shared" si="695"/>
        <v>0</v>
      </c>
      <c r="BI1880" t="str">
        <f t="shared" si="696"/>
        <v>Zero Pay APC</v>
      </c>
      <c r="BJ1880" s="9">
        <f t="shared" si="697"/>
        <v>0</v>
      </c>
      <c r="BL1880" t="str">
        <f t="shared" si="698"/>
        <v>Zero Pay APC</v>
      </c>
      <c r="BM1880" s="9">
        <f t="shared" si="699"/>
        <v>0</v>
      </c>
      <c r="BO1880" t="str">
        <f t="shared" si="700"/>
        <v>Zero Pay APC</v>
      </c>
      <c r="BP1880" s="9">
        <f t="shared" si="701"/>
        <v>0</v>
      </c>
    </row>
    <row r="1881" spans="1:68" x14ac:dyDescent="0.25">
      <c r="A1881">
        <v>1413217</v>
      </c>
      <c r="B1881" t="s">
        <v>3063</v>
      </c>
      <c r="C1881">
        <v>275</v>
      </c>
      <c r="D1881" t="s">
        <v>3064</v>
      </c>
      <c r="F1881" s="9">
        <f t="shared" si="704"/>
        <v>0</v>
      </c>
      <c r="G1881" s="9">
        <f t="shared" si="705"/>
        <v>84679.1829</v>
      </c>
      <c r="H1881" s="9">
        <f t="shared" si="706"/>
        <v>59423.987999999998</v>
      </c>
      <c r="I1881" s="9">
        <v>99039.98</v>
      </c>
      <c r="K1881" t="s">
        <v>4100</v>
      </c>
      <c r="N1881" t="s">
        <v>4103</v>
      </c>
      <c r="O1881" s="9">
        <f t="shared" si="684"/>
        <v>9428.6060959999995</v>
      </c>
      <c r="Q1881" t="s">
        <v>4103</v>
      </c>
      <c r="R1881" s="9">
        <f t="shared" si="702"/>
        <v>30009.113939999999</v>
      </c>
      <c r="S1881" t="s">
        <v>4103</v>
      </c>
      <c r="T1881">
        <f t="shared" si="707"/>
        <v>60612.46776</v>
      </c>
      <c r="U1881" t="s">
        <v>4103</v>
      </c>
      <c r="V1881" s="9">
        <f t="shared" si="708"/>
        <v>60612.46776</v>
      </c>
      <c r="Y1881" t="s">
        <v>4103</v>
      </c>
      <c r="Z1881" s="9">
        <f t="shared" si="686"/>
        <v>69327.98599999999</v>
      </c>
      <c r="AA1881" t="s">
        <v>4103</v>
      </c>
      <c r="AC1881" t="s">
        <v>4103</v>
      </c>
      <c r="AD1881" s="9">
        <f t="shared" si="687"/>
        <v>29711.993999999999</v>
      </c>
      <c r="AG1881" t="s">
        <v>4103</v>
      </c>
      <c r="AH1881" s="9">
        <f t="shared" si="688"/>
        <v>84679.1829</v>
      </c>
      <c r="AK1881" t="s">
        <v>4103</v>
      </c>
      <c r="AL1881" s="9">
        <f t="shared" si="689"/>
        <v>63385.587200000002</v>
      </c>
      <c r="AO1881" t="s">
        <v>4103</v>
      </c>
      <c r="AP1881" s="9">
        <f t="shared" si="703"/>
        <v>23769.5952</v>
      </c>
      <c r="AS1881" t="s">
        <v>4103</v>
      </c>
      <c r="AT1881" s="9">
        <f t="shared" si="683"/>
        <v>0</v>
      </c>
      <c r="AW1881" t="str">
        <f t="shared" si="690"/>
        <v>POC</v>
      </c>
      <c r="AX1881" s="9">
        <f t="shared" si="691"/>
        <v>0</v>
      </c>
      <c r="AZ1881" t="s">
        <v>4149</v>
      </c>
      <c r="BA1881" s="9">
        <v>0</v>
      </c>
      <c r="BC1881" t="str">
        <f t="shared" si="692"/>
        <v>Zero Pay APC</v>
      </c>
      <c r="BD1881" s="9">
        <f t="shared" si="693"/>
        <v>0</v>
      </c>
      <c r="BF1881" t="str">
        <f t="shared" si="694"/>
        <v>Zero Pay APC</v>
      </c>
      <c r="BG1881" s="9">
        <f t="shared" si="695"/>
        <v>0</v>
      </c>
      <c r="BI1881" t="str">
        <f t="shared" si="696"/>
        <v>Zero Pay APC</v>
      </c>
      <c r="BJ1881" s="9">
        <f t="shared" si="697"/>
        <v>0</v>
      </c>
      <c r="BL1881" t="str">
        <f t="shared" si="698"/>
        <v>Zero Pay APC</v>
      </c>
      <c r="BM1881" s="9">
        <f t="shared" si="699"/>
        <v>0</v>
      </c>
      <c r="BO1881" t="str">
        <f t="shared" si="700"/>
        <v>Zero Pay APC</v>
      </c>
      <c r="BP1881" s="9">
        <f t="shared" si="701"/>
        <v>0</v>
      </c>
    </row>
    <row r="1882" spans="1:68" x14ac:dyDescent="0.25">
      <c r="A1882">
        <v>1413003</v>
      </c>
      <c r="B1882" t="s">
        <v>3027</v>
      </c>
      <c r="C1882">
        <v>275</v>
      </c>
      <c r="D1882" t="s">
        <v>3028</v>
      </c>
      <c r="F1882" s="9">
        <f t="shared" si="704"/>
        <v>0</v>
      </c>
      <c r="G1882" s="9">
        <f t="shared" si="705"/>
        <v>84679.1829</v>
      </c>
      <c r="H1882" s="9">
        <f t="shared" si="706"/>
        <v>59999.399999999994</v>
      </c>
      <c r="I1882" s="9">
        <v>99999</v>
      </c>
      <c r="K1882" t="s">
        <v>4100</v>
      </c>
      <c r="N1882" t="s">
        <v>4103</v>
      </c>
      <c r="O1882" s="9">
        <f t="shared" si="684"/>
        <v>9519.9047999999984</v>
      </c>
      <c r="Q1882" t="s">
        <v>4103</v>
      </c>
      <c r="R1882" s="9">
        <f t="shared" si="702"/>
        <v>30299.697</v>
      </c>
      <c r="S1882" t="s">
        <v>4103</v>
      </c>
      <c r="T1882">
        <f t="shared" si="707"/>
        <v>61199.387999999999</v>
      </c>
      <c r="U1882" t="s">
        <v>4103</v>
      </c>
      <c r="V1882" s="9">
        <f t="shared" si="708"/>
        <v>61199.387999999999</v>
      </c>
      <c r="Y1882" t="s">
        <v>4103</v>
      </c>
      <c r="Z1882" s="9">
        <f t="shared" si="686"/>
        <v>69999.299999999988</v>
      </c>
      <c r="AA1882" t="s">
        <v>4103</v>
      </c>
      <c r="AC1882" t="s">
        <v>4103</v>
      </c>
      <c r="AD1882" s="9">
        <f t="shared" si="687"/>
        <v>29999.699999999997</v>
      </c>
      <c r="AG1882" t="s">
        <v>4103</v>
      </c>
      <c r="AH1882" s="9">
        <f t="shared" si="688"/>
        <v>84679.1829</v>
      </c>
      <c r="AK1882" t="s">
        <v>4103</v>
      </c>
      <c r="AL1882" s="9">
        <f t="shared" si="689"/>
        <v>63999.360000000001</v>
      </c>
      <c r="AO1882" t="s">
        <v>4103</v>
      </c>
      <c r="AP1882" s="9">
        <f t="shared" si="703"/>
        <v>23999.759999999998</v>
      </c>
      <c r="AS1882" t="s">
        <v>4103</v>
      </c>
      <c r="AT1882" s="9">
        <f t="shared" si="683"/>
        <v>0</v>
      </c>
      <c r="AW1882" t="str">
        <f t="shared" si="690"/>
        <v>POC</v>
      </c>
      <c r="AX1882" s="9">
        <f t="shared" si="691"/>
        <v>0</v>
      </c>
      <c r="AZ1882" t="s">
        <v>4149</v>
      </c>
      <c r="BA1882" s="9">
        <v>0</v>
      </c>
      <c r="BC1882" t="str">
        <f t="shared" si="692"/>
        <v>Zero Pay APC</v>
      </c>
      <c r="BD1882" s="9">
        <f t="shared" si="693"/>
        <v>0</v>
      </c>
      <c r="BF1882" t="str">
        <f t="shared" si="694"/>
        <v>Zero Pay APC</v>
      </c>
      <c r="BG1882" s="9">
        <f t="shared" si="695"/>
        <v>0</v>
      </c>
      <c r="BI1882" t="str">
        <f t="shared" si="696"/>
        <v>Zero Pay APC</v>
      </c>
      <c r="BJ1882" s="9">
        <f t="shared" si="697"/>
        <v>0</v>
      </c>
      <c r="BL1882" t="str">
        <f t="shared" si="698"/>
        <v>Zero Pay APC</v>
      </c>
      <c r="BM1882" s="9">
        <f t="shared" si="699"/>
        <v>0</v>
      </c>
      <c r="BO1882" t="str">
        <f t="shared" si="700"/>
        <v>Zero Pay APC</v>
      </c>
      <c r="BP1882" s="9">
        <f t="shared" si="701"/>
        <v>0</v>
      </c>
    </row>
    <row r="1883" spans="1:68" x14ac:dyDescent="0.25">
      <c r="A1883">
        <v>1413005</v>
      </c>
      <c r="B1883" t="s">
        <v>3031</v>
      </c>
      <c r="C1883">
        <v>275</v>
      </c>
      <c r="D1883" t="s">
        <v>3032</v>
      </c>
      <c r="F1883" s="9">
        <f t="shared" si="704"/>
        <v>0</v>
      </c>
      <c r="G1883" s="9">
        <f t="shared" si="705"/>
        <v>85499.145000000004</v>
      </c>
      <c r="H1883" s="9">
        <f t="shared" si="706"/>
        <v>59999.399999999994</v>
      </c>
      <c r="I1883" s="9">
        <v>99999</v>
      </c>
      <c r="K1883" t="s">
        <v>4100</v>
      </c>
      <c r="N1883" t="s">
        <v>4103</v>
      </c>
      <c r="O1883" s="9">
        <f t="shared" si="684"/>
        <v>9519.9047999999984</v>
      </c>
      <c r="Q1883" t="s">
        <v>4103</v>
      </c>
      <c r="R1883" s="9">
        <f t="shared" si="702"/>
        <v>30299.697</v>
      </c>
      <c r="S1883" t="s">
        <v>4103</v>
      </c>
      <c r="T1883">
        <f t="shared" si="707"/>
        <v>61199.387999999999</v>
      </c>
      <c r="U1883" t="s">
        <v>4103</v>
      </c>
      <c r="V1883" s="9">
        <f t="shared" si="708"/>
        <v>61199.387999999999</v>
      </c>
      <c r="Y1883" t="s">
        <v>4103</v>
      </c>
      <c r="Z1883" s="9">
        <f t="shared" si="686"/>
        <v>69999.299999999988</v>
      </c>
      <c r="AA1883" t="s">
        <v>4103</v>
      </c>
      <c r="AC1883" t="s">
        <v>4103</v>
      </c>
      <c r="AD1883" s="9">
        <f t="shared" si="687"/>
        <v>29999.699999999997</v>
      </c>
      <c r="AG1883" t="s">
        <v>4103</v>
      </c>
      <c r="AH1883" s="9">
        <f t="shared" si="688"/>
        <v>85499.145000000004</v>
      </c>
      <c r="AK1883" t="s">
        <v>4103</v>
      </c>
      <c r="AL1883" s="9">
        <f t="shared" si="689"/>
        <v>63999.360000000001</v>
      </c>
      <c r="AO1883" t="s">
        <v>4103</v>
      </c>
      <c r="AP1883" s="9">
        <f t="shared" si="703"/>
        <v>23999.759999999998</v>
      </c>
      <c r="AS1883" t="s">
        <v>4103</v>
      </c>
      <c r="AT1883" s="9">
        <f t="shared" ref="AT1883:AT1946" si="709">I1883*0%</f>
        <v>0</v>
      </c>
      <c r="AW1883" t="str">
        <f t="shared" si="690"/>
        <v>POC</v>
      </c>
      <c r="AX1883" s="9">
        <f t="shared" si="691"/>
        <v>0</v>
      </c>
      <c r="AZ1883" t="s">
        <v>4149</v>
      </c>
      <c r="BA1883" s="9">
        <v>0</v>
      </c>
      <c r="BC1883" t="str">
        <f t="shared" si="692"/>
        <v>Zero Pay APC</v>
      </c>
      <c r="BD1883" s="9">
        <f t="shared" si="693"/>
        <v>0</v>
      </c>
      <c r="BF1883" t="str">
        <f t="shared" si="694"/>
        <v>Zero Pay APC</v>
      </c>
      <c r="BG1883" s="9">
        <f t="shared" si="695"/>
        <v>0</v>
      </c>
      <c r="BI1883" t="str">
        <f t="shared" si="696"/>
        <v>Zero Pay APC</v>
      </c>
      <c r="BJ1883" s="9">
        <f t="shared" si="697"/>
        <v>0</v>
      </c>
      <c r="BL1883" t="str">
        <f t="shared" si="698"/>
        <v>Zero Pay APC</v>
      </c>
      <c r="BM1883" s="9">
        <f t="shared" si="699"/>
        <v>0</v>
      </c>
      <c r="BO1883" t="str">
        <f t="shared" si="700"/>
        <v>Zero Pay APC</v>
      </c>
      <c r="BP1883" s="9">
        <f t="shared" si="701"/>
        <v>0</v>
      </c>
    </row>
    <row r="1884" spans="1:68" x14ac:dyDescent="0.25">
      <c r="A1884">
        <v>1413006</v>
      </c>
      <c r="B1884" t="s">
        <v>3033</v>
      </c>
      <c r="C1884">
        <v>275</v>
      </c>
      <c r="D1884" t="s">
        <v>3032</v>
      </c>
      <c r="F1884" s="9">
        <f t="shared" si="704"/>
        <v>0</v>
      </c>
      <c r="G1884" s="9">
        <f t="shared" si="705"/>
        <v>85499.145000000004</v>
      </c>
      <c r="H1884" s="9">
        <f t="shared" si="706"/>
        <v>59999.399999999994</v>
      </c>
      <c r="I1884" s="9">
        <v>99999</v>
      </c>
      <c r="K1884" t="s">
        <v>4100</v>
      </c>
      <c r="N1884" t="s">
        <v>4103</v>
      </c>
      <c r="O1884" s="9">
        <f t="shared" ref="O1884:O1947" si="710">I1884*9.52%</f>
        <v>9519.9047999999984</v>
      </c>
      <c r="Q1884" t="s">
        <v>4103</v>
      </c>
      <c r="R1884" s="9">
        <f t="shared" si="702"/>
        <v>30299.697</v>
      </c>
      <c r="S1884" t="s">
        <v>4103</v>
      </c>
      <c r="T1884">
        <f t="shared" si="707"/>
        <v>61199.387999999999</v>
      </c>
      <c r="U1884" t="s">
        <v>4103</v>
      </c>
      <c r="V1884" s="9">
        <f t="shared" si="708"/>
        <v>61199.387999999999</v>
      </c>
      <c r="Y1884" t="s">
        <v>4103</v>
      </c>
      <c r="Z1884" s="9">
        <f t="shared" ref="Z1884:Z1947" si="711">I1884*70%</f>
        <v>69999.299999999988</v>
      </c>
      <c r="AA1884" t="s">
        <v>4103</v>
      </c>
      <c r="AC1884" t="s">
        <v>4103</v>
      </c>
      <c r="AD1884" s="9">
        <f t="shared" ref="AD1884:AD1947" si="712">I1884*30%</f>
        <v>29999.699999999997</v>
      </c>
      <c r="AG1884" t="s">
        <v>4103</v>
      </c>
      <c r="AH1884" s="9">
        <f t="shared" ref="AH1884:AH1947" si="713">I1883*85.5%</f>
        <v>85499.145000000004</v>
      </c>
      <c r="AK1884" t="s">
        <v>4103</v>
      </c>
      <c r="AL1884" s="9">
        <f t="shared" ref="AL1884:AL1947" si="714">I1884*64%</f>
        <v>63999.360000000001</v>
      </c>
      <c r="AO1884" t="s">
        <v>4103</v>
      </c>
      <c r="AP1884" s="9">
        <f t="shared" si="703"/>
        <v>23999.759999999998</v>
      </c>
      <c r="AS1884" t="s">
        <v>4103</v>
      </c>
      <c r="AT1884" s="9">
        <f t="shared" si="709"/>
        <v>0</v>
      </c>
      <c r="AW1884" t="str">
        <f t="shared" ref="AW1884:AW1947" si="715">AS1884</f>
        <v>POC</v>
      </c>
      <c r="AX1884" s="9">
        <f t="shared" ref="AX1884:AX1947" si="716">AT1884</f>
        <v>0</v>
      </c>
      <c r="AZ1884" t="s">
        <v>4149</v>
      </c>
      <c r="BA1884" s="9">
        <v>0</v>
      </c>
      <c r="BC1884" t="str">
        <f t="shared" ref="BC1884:BC1947" si="717">AZ1884</f>
        <v>Zero Pay APC</v>
      </c>
      <c r="BD1884" s="9">
        <f t="shared" ref="BD1884:BD1947" si="718">BA1884</f>
        <v>0</v>
      </c>
      <c r="BF1884" t="str">
        <f t="shared" ref="BF1884:BF1947" si="719">BC1884</f>
        <v>Zero Pay APC</v>
      </c>
      <c r="BG1884" s="9">
        <f t="shared" ref="BG1884:BG1947" si="720">BD1884</f>
        <v>0</v>
      </c>
      <c r="BI1884" t="str">
        <f t="shared" ref="BI1884:BI1947" si="721">BF1884</f>
        <v>Zero Pay APC</v>
      </c>
      <c r="BJ1884" s="9">
        <f t="shared" ref="BJ1884:BJ1947" si="722">BG1884</f>
        <v>0</v>
      </c>
      <c r="BL1884" t="str">
        <f t="shared" ref="BL1884:BL1947" si="723">BI1884</f>
        <v>Zero Pay APC</v>
      </c>
      <c r="BM1884" s="9">
        <f t="shared" ref="BM1884:BM1947" si="724">BJ1884</f>
        <v>0</v>
      </c>
      <c r="BO1884" t="str">
        <f t="shared" ref="BO1884:BO1947" si="725">BL1884</f>
        <v>Zero Pay APC</v>
      </c>
      <c r="BP1884" s="9">
        <f t="shared" ref="BP1884:BP1947" si="726">BM1884</f>
        <v>0</v>
      </c>
    </row>
    <row r="1885" spans="1:68" x14ac:dyDescent="0.25">
      <c r="A1885">
        <v>1413213</v>
      </c>
      <c r="B1885" t="s">
        <v>3057</v>
      </c>
      <c r="C1885">
        <v>275</v>
      </c>
      <c r="D1885" t="s">
        <v>3058</v>
      </c>
      <c r="F1885" s="9">
        <f t="shared" si="704"/>
        <v>0</v>
      </c>
      <c r="G1885" s="9">
        <f t="shared" si="705"/>
        <v>85499.145000000004</v>
      </c>
      <c r="H1885" s="9">
        <f t="shared" si="706"/>
        <v>59999.399999999994</v>
      </c>
      <c r="I1885" s="9">
        <v>99999</v>
      </c>
      <c r="K1885" t="s">
        <v>4100</v>
      </c>
      <c r="N1885" t="s">
        <v>4103</v>
      </c>
      <c r="O1885" s="9">
        <f t="shared" si="710"/>
        <v>9519.9047999999984</v>
      </c>
      <c r="Q1885" t="s">
        <v>4103</v>
      </c>
      <c r="R1885" s="9">
        <f t="shared" si="702"/>
        <v>30299.697</v>
      </c>
      <c r="S1885" t="s">
        <v>4103</v>
      </c>
      <c r="T1885">
        <f t="shared" si="707"/>
        <v>61199.387999999999</v>
      </c>
      <c r="U1885" t="s">
        <v>4103</v>
      </c>
      <c r="V1885" s="9">
        <f t="shared" si="708"/>
        <v>61199.387999999999</v>
      </c>
      <c r="Y1885" t="s">
        <v>4103</v>
      </c>
      <c r="Z1885" s="9">
        <f t="shared" si="711"/>
        <v>69999.299999999988</v>
      </c>
      <c r="AA1885" t="s">
        <v>4103</v>
      </c>
      <c r="AC1885" t="s">
        <v>4103</v>
      </c>
      <c r="AD1885" s="9">
        <f t="shared" si="712"/>
        <v>29999.699999999997</v>
      </c>
      <c r="AG1885" t="s">
        <v>4103</v>
      </c>
      <c r="AH1885" s="9">
        <f t="shared" si="713"/>
        <v>85499.145000000004</v>
      </c>
      <c r="AK1885" t="s">
        <v>4103</v>
      </c>
      <c r="AL1885" s="9">
        <f t="shared" si="714"/>
        <v>63999.360000000001</v>
      </c>
      <c r="AO1885" t="s">
        <v>4103</v>
      </c>
      <c r="AP1885" s="9">
        <f t="shared" si="703"/>
        <v>23999.759999999998</v>
      </c>
      <c r="AS1885" t="s">
        <v>4103</v>
      </c>
      <c r="AT1885" s="9">
        <f t="shared" si="709"/>
        <v>0</v>
      </c>
      <c r="AW1885" t="str">
        <f t="shared" si="715"/>
        <v>POC</v>
      </c>
      <c r="AX1885" s="9">
        <f t="shared" si="716"/>
        <v>0</v>
      </c>
      <c r="AZ1885" t="s">
        <v>4149</v>
      </c>
      <c r="BA1885" s="9">
        <v>0</v>
      </c>
      <c r="BC1885" t="str">
        <f t="shared" si="717"/>
        <v>Zero Pay APC</v>
      </c>
      <c r="BD1885" s="9">
        <f t="shared" si="718"/>
        <v>0</v>
      </c>
      <c r="BF1885" t="str">
        <f t="shared" si="719"/>
        <v>Zero Pay APC</v>
      </c>
      <c r="BG1885" s="9">
        <f t="shared" si="720"/>
        <v>0</v>
      </c>
      <c r="BI1885" t="str">
        <f t="shared" si="721"/>
        <v>Zero Pay APC</v>
      </c>
      <c r="BJ1885" s="9">
        <f t="shared" si="722"/>
        <v>0</v>
      </c>
      <c r="BL1885" t="str">
        <f t="shared" si="723"/>
        <v>Zero Pay APC</v>
      </c>
      <c r="BM1885" s="9">
        <f t="shared" si="724"/>
        <v>0</v>
      </c>
      <c r="BO1885" t="str">
        <f t="shared" si="725"/>
        <v>Zero Pay APC</v>
      </c>
      <c r="BP1885" s="9">
        <f t="shared" si="726"/>
        <v>0</v>
      </c>
    </row>
    <row r="1886" spans="1:68" x14ac:dyDescent="0.25">
      <c r="A1886">
        <v>1413004</v>
      </c>
      <c r="B1886" t="s">
        <v>3029</v>
      </c>
      <c r="C1886">
        <v>275</v>
      </c>
      <c r="D1886" t="s">
        <v>3030</v>
      </c>
      <c r="F1886" s="9">
        <f t="shared" si="704"/>
        <v>0</v>
      </c>
      <c r="G1886" s="9">
        <f t="shared" si="705"/>
        <v>85499.145000000004</v>
      </c>
      <c r="H1886" s="9">
        <f t="shared" si="706"/>
        <v>59999.399999999994</v>
      </c>
      <c r="I1886" s="9">
        <v>99999</v>
      </c>
      <c r="K1886" t="s">
        <v>4100</v>
      </c>
      <c r="N1886" t="s">
        <v>4103</v>
      </c>
      <c r="O1886" s="9">
        <f t="shared" si="710"/>
        <v>9519.9047999999984</v>
      </c>
      <c r="Q1886" t="s">
        <v>4103</v>
      </c>
      <c r="R1886" s="9">
        <f t="shared" si="702"/>
        <v>30299.697</v>
      </c>
      <c r="S1886" t="s">
        <v>4103</v>
      </c>
      <c r="T1886">
        <f t="shared" si="707"/>
        <v>61199.387999999999</v>
      </c>
      <c r="U1886" t="s">
        <v>4103</v>
      </c>
      <c r="V1886" s="9">
        <f t="shared" si="708"/>
        <v>61199.387999999999</v>
      </c>
      <c r="Y1886" t="s">
        <v>4103</v>
      </c>
      <c r="Z1886" s="9">
        <f t="shared" si="711"/>
        <v>69999.299999999988</v>
      </c>
      <c r="AA1886" t="s">
        <v>4103</v>
      </c>
      <c r="AC1886" t="s">
        <v>4103</v>
      </c>
      <c r="AD1886" s="9">
        <f t="shared" si="712"/>
        <v>29999.699999999997</v>
      </c>
      <c r="AG1886" t="s">
        <v>4103</v>
      </c>
      <c r="AH1886" s="9">
        <f t="shared" si="713"/>
        <v>85499.145000000004</v>
      </c>
      <c r="AK1886" t="s">
        <v>4103</v>
      </c>
      <c r="AL1886" s="9">
        <f t="shared" si="714"/>
        <v>63999.360000000001</v>
      </c>
      <c r="AO1886" t="s">
        <v>4103</v>
      </c>
      <c r="AP1886" s="9">
        <f t="shared" si="703"/>
        <v>23999.759999999998</v>
      </c>
      <c r="AS1886" t="s">
        <v>4103</v>
      </c>
      <c r="AT1886" s="9">
        <f t="shared" si="709"/>
        <v>0</v>
      </c>
      <c r="AW1886" t="str">
        <f t="shared" si="715"/>
        <v>POC</v>
      </c>
      <c r="AX1886" s="9">
        <f t="shared" si="716"/>
        <v>0</v>
      </c>
      <c r="AZ1886" t="s">
        <v>4149</v>
      </c>
      <c r="BA1886" s="9">
        <v>0</v>
      </c>
      <c r="BC1886" t="str">
        <f t="shared" si="717"/>
        <v>Zero Pay APC</v>
      </c>
      <c r="BD1886" s="9">
        <f t="shared" si="718"/>
        <v>0</v>
      </c>
      <c r="BF1886" t="str">
        <f t="shared" si="719"/>
        <v>Zero Pay APC</v>
      </c>
      <c r="BG1886" s="9">
        <f t="shared" si="720"/>
        <v>0</v>
      </c>
      <c r="BI1886" t="str">
        <f t="shared" si="721"/>
        <v>Zero Pay APC</v>
      </c>
      <c r="BJ1886" s="9">
        <f t="shared" si="722"/>
        <v>0</v>
      </c>
      <c r="BL1886" t="str">
        <f t="shared" si="723"/>
        <v>Zero Pay APC</v>
      </c>
      <c r="BM1886" s="9">
        <f t="shared" si="724"/>
        <v>0</v>
      </c>
      <c r="BO1886" t="str">
        <f t="shared" si="725"/>
        <v>Zero Pay APC</v>
      </c>
      <c r="BP1886" s="9">
        <f t="shared" si="726"/>
        <v>0</v>
      </c>
    </row>
    <row r="1887" spans="1:68" x14ac:dyDescent="0.25">
      <c r="A1887">
        <v>1410077</v>
      </c>
      <c r="B1887" t="s">
        <v>3005</v>
      </c>
      <c r="C1887">
        <v>275</v>
      </c>
      <c r="D1887" t="s">
        <v>3003</v>
      </c>
      <c r="F1887" s="9">
        <f t="shared" si="704"/>
        <v>0</v>
      </c>
      <c r="G1887" s="9">
        <f t="shared" si="705"/>
        <v>85499.145000000004</v>
      </c>
      <c r="H1887" s="9">
        <f t="shared" si="706"/>
        <v>59999.399999999994</v>
      </c>
      <c r="I1887" s="9">
        <v>99999</v>
      </c>
      <c r="K1887" t="s">
        <v>4100</v>
      </c>
      <c r="N1887" t="s">
        <v>4103</v>
      </c>
      <c r="O1887" s="9">
        <f t="shared" si="710"/>
        <v>9519.9047999999984</v>
      </c>
      <c r="Q1887" t="s">
        <v>4103</v>
      </c>
      <c r="R1887" s="9">
        <f t="shared" ref="R1887:R1950" si="727">I1887*30.3%</f>
        <v>30299.697</v>
      </c>
      <c r="S1887" t="s">
        <v>4103</v>
      </c>
      <c r="T1887">
        <f t="shared" si="707"/>
        <v>61199.387999999999</v>
      </c>
      <c r="U1887" t="s">
        <v>4103</v>
      </c>
      <c r="V1887" s="9">
        <f t="shared" si="708"/>
        <v>61199.387999999999</v>
      </c>
      <c r="Y1887" t="s">
        <v>4103</v>
      </c>
      <c r="Z1887" s="9">
        <f t="shared" si="711"/>
        <v>69999.299999999988</v>
      </c>
      <c r="AA1887" t="s">
        <v>4103</v>
      </c>
      <c r="AC1887" t="s">
        <v>4103</v>
      </c>
      <c r="AD1887" s="9">
        <f t="shared" si="712"/>
        <v>29999.699999999997</v>
      </c>
      <c r="AG1887" t="s">
        <v>4103</v>
      </c>
      <c r="AH1887" s="9">
        <f t="shared" si="713"/>
        <v>85499.145000000004</v>
      </c>
      <c r="AK1887" t="s">
        <v>4103</v>
      </c>
      <c r="AL1887" s="9">
        <f t="shared" si="714"/>
        <v>63999.360000000001</v>
      </c>
      <c r="AO1887" t="s">
        <v>4103</v>
      </c>
      <c r="AP1887" s="9">
        <f t="shared" ref="AP1887:AP1950" si="728">I1887*24%</f>
        <v>23999.759999999998</v>
      </c>
      <c r="AS1887" t="s">
        <v>4103</v>
      </c>
      <c r="AT1887" s="9">
        <f t="shared" si="709"/>
        <v>0</v>
      </c>
      <c r="AW1887" t="str">
        <f t="shared" si="715"/>
        <v>POC</v>
      </c>
      <c r="AX1887" s="9">
        <f t="shared" si="716"/>
        <v>0</v>
      </c>
      <c r="AZ1887" t="s">
        <v>4149</v>
      </c>
      <c r="BA1887" s="9">
        <v>0</v>
      </c>
      <c r="BC1887" t="str">
        <f t="shared" si="717"/>
        <v>Zero Pay APC</v>
      </c>
      <c r="BD1887" s="9">
        <f t="shared" si="718"/>
        <v>0</v>
      </c>
      <c r="BF1887" t="str">
        <f t="shared" si="719"/>
        <v>Zero Pay APC</v>
      </c>
      <c r="BG1887" s="9">
        <f t="shared" si="720"/>
        <v>0</v>
      </c>
      <c r="BI1887" t="str">
        <f t="shared" si="721"/>
        <v>Zero Pay APC</v>
      </c>
      <c r="BJ1887" s="9">
        <f t="shared" si="722"/>
        <v>0</v>
      </c>
      <c r="BL1887" t="str">
        <f t="shared" si="723"/>
        <v>Zero Pay APC</v>
      </c>
      <c r="BM1887" s="9">
        <f t="shared" si="724"/>
        <v>0</v>
      </c>
      <c r="BO1887" t="str">
        <f t="shared" si="725"/>
        <v>Zero Pay APC</v>
      </c>
      <c r="BP1887" s="9">
        <f t="shared" si="726"/>
        <v>0</v>
      </c>
    </row>
    <row r="1888" spans="1:68" x14ac:dyDescent="0.25">
      <c r="A1888">
        <v>1413177</v>
      </c>
      <c r="B1888" t="s">
        <v>3048</v>
      </c>
      <c r="C1888">
        <v>275</v>
      </c>
      <c r="D1888" t="s">
        <v>3003</v>
      </c>
      <c r="F1888" s="9">
        <f t="shared" si="704"/>
        <v>0</v>
      </c>
      <c r="G1888" s="9">
        <f t="shared" si="705"/>
        <v>85499.145000000004</v>
      </c>
      <c r="H1888" s="9">
        <f t="shared" si="706"/>
        <v>59999.399999999994</v>
      </c>
      <c r="I1888" s="9">
        <v>99999</v>
      </c>
      <c r="K1888" t="s">
        <v>4100</v>
      </c>
      <c r="N1888" t="s">
        <v>4103</v>
      </c>
      <c r="O1888" s="9">
        <f t="shared" si="710"/>
        <v>9519.9047999999984</v>
      </c>
      <c r="Q1888" t="s">
        <v>4103</v>
      </c>
      <c r="R1888" s="9">
        <f t="shared" si="727"/>
        <v>30299.697</v>
      </c>
      <c r="S1888" t="s">
        <v>4103</v>
      </c>
      <c r="T1888">
        <f t="shared" si="707"/>
        <v>61199.387999999999</v>
      </c>
      <c r="U1888" t="s">
        <v>4103</v>
      </c>
      <c r="V1888" s="9">
        <f t="shared" si="708"/>
        <v>61199.387999999999</v>
      </c>
      <c r="Y1888" t="s">
        <v>4103</v>
      </c>
      <c r="Z1888" s="9">
        <f t="shared" si="711"/>
        <v>69999.299999999988</v>
      </c>
      <c r="AA1888" t="s">
        <v>4103</v>
      </c>
      <c r="AC1888" t="s">
        <v>4103</v>
      </c>
      <c r="AD1888" s="9">
        <f t="shared" si="712"/>
        <v>29999.699999999997</v>
      </c>
      <c r="AG1888" t="s">
        <v>4103</v>
      </c>
      <c r="AH1888" s="9">
        <f t="shared" si="713"/>
        <v>85499.145000000004</v>
      </c>
      <c r="AK1888" t="s">
        <v>4103</v>
      </c>
      <c r="AL1888" s="9">
        <f t="shared" si="714"/>
        <v>63999.360000000001</v>
      </c>
      <c r="AO1888" t="s">
        <v>4103</v>
      </c>
      <c r="AP1888" s="9">
        <f t="shared" si="728"/>
        <v>23999.759999999998</v>
      </c>
      <c r="AS1888" t="s">
        <v>4103</v>
      </c>
      <c r="AT1888" s="9">
        <f t="shared" si="709"/>
        <v>0</v>
      </c>
      <c r="AW1888" t="str">
        <f t="shared" si="715"/>
        <v>POC</v>
      </c>
      <c r="AX1888" s="9">
        <f t="shared" si="716"/>
        <v>0</v>
      </c>
      <c r="AZ1888" t="s">
        <v>4149</v>
      </c>
      <c r="BA1888" s="9">
        <v>0</v>
      </c>
      <c r="BC1888" t="str">
        <f t="shared" si="717"/>
        <v>Zero Pay APC</v>
      </c>
      <c r="BD1888" s="9">
        <f t="shared" si="718"/>
        <v>0</v>
      </c>
      <c r="BF1888" t="str">
        <f t="shared" si="719"/>
        <v>Zero Pay APC</v>
      </c>
      <c r="BG1888" s="9">
        <f t="shared" si="720"/>
        <v>0</v>
      </c>
      <c r="BI1888" t="str">
        <f t="shared" si="721"/>
        <v>Zero Pay APC</v>
      </c>
      <c r="BJ1888" s="9">
        <f t="shared" si="722"/>
        <v>0</v>
      </c>
      <c r="BL1888" t="str">
        <f t="shared" si="723"/>
        <v>Zero Pay APC</v>
      </c>
      <c r="BM1888" s="9">
        <f t="shared" si="724"/>
        <v>0</v>
      </c>
      <c r="BO1888" t="str">
        <f t="shared" si="725"/>
        <v>Zero Pay APC</v>
      </c>
      <c r="BP1888" s="9">
        <f t="shared" si="726"/>
        <v>0</v>
      </c>
    </row>
    <row r="1889" spans="1:68" x14ac:dyDescent="0.25">
      <c r="A1889">
        <v>1413214</v>
      </c>
      <c r="B1889" t="s">
        <v>3059</v>
      </c>
      <c r="C1889">
        <v>275</v>
      </c>
      <c r="D1889" t="s">
        <v>3060</v>
      </c>
      <c r="F1889" s="9">
        <f t="shared" si="704"/>
        <v>0</v>
      </c>
      <c r="G1889" s="9">
        <f t="shared" si="705"/>
        <v>85499.145000000004</v>
      </c>
      <c r="H1889" s="9">
        <f t="shared" si="706"/>
        <v>59999.399999999994</v>
      </c>
      <c r="I1889" s="9">
        <v>99999</v>
      </c>
      <c r="K1889" t="s">
        <v>4100</v>
      </c>
      <c r="N1889" t="s">
        <v>4103</v>
      </c>
      <c r="O1889" s="9">
        <f t="shared" si="710"/>
        <v>9519.9047999999984</v>
      </c>
      <c r="Q1889" t="s">
        <v>4103</v>
      </c>
      <c r="R1889" s="9">
        <f t="shared" si="727"/>
        <v>30299.697</v>
      </c>
      <c r="S1889" t="s">
        <v>4103</v>
      </c>
      <c r="T1889">
        <f t="shared" si="707"/>
        <v>61199.387999999999</v>
      </c>
      <c r="U1889" t="s">
        <v>4103</v>
      </c>
      <c r="V1889" s="9">
        <f t="shared" si="708"/>
        <v>61199.387999999999</v>
      </c>
      <c r="Y1889" t="s">
        <v>4103</v>
      </c>
      <c r="Z1889" s="9">
        <f t="shared" si="711"/>
        <v>69999.299999999988</v>
      </c>
      <c r="AA1889" t="s">
        <v>4103</v>
      </c>
      <c r="AC1889" t="s">
        <v>4103</v>
      </c>
      <c r="AD1889" s="9">
        <f t="shared" si="712"/>
        <v>29999.699999999997</v>
      </c>
      <c r="AG1889" t="s">
        <v>4103</v>
      </c>
      <c r="AH1889" s="9">
        <f t="shared" si="713"/>
        <v>85499.145000000004</v>
      </c>
      <c r="AK1889" t="s">
        <v>4103</v>
      </c>
      <c r="AL1889" s="9">
        <f t="shared" si="714"/>
        <v>63999.360000000001</v>
      </c>
      <c r="AO1889" t="s">
        <v>4103</v>
      </c>
      <c r="AP1889" s="9">
        <f t="shared" si="728"/>
        <v>23999.759999999998</v>
      </c>
      <c r="AS1889" t="s">
        <v>4103</v>
      </c>
      <c r="AT1889" s="9">
        <f t="shared" si="709"/>
        <v>0</v>
      </c>
      <c r="AW1889" t="str">
        <f t="shared" si="715"/>
        <v>POC</v>
      </c>
      <c r="AX1889" s="9">
        <f t="shared" si="716"/>
        <v>0</v>
      </c>
      <c r="AZ1889" t="s">
        <v>4149</v>
      </c>
      <c r="BA1889" s="9">
        <v>0</v>
      </c>
      <c r="BC1889" t="str">
        <f t="shared" si="717"/>
        <v>Zero Pay APC</v>
      </c>
      <c r="BD1889" s="9">
        <f t="shared" si="718"/>
        <v>0</v>
      </c>
      <c r="BF1889" t="str">
        <f t="shared" si="719"/>
        <v>Zero Pay APC</v>
      </c>
      <c r="BG1889" s="9">
        <f t="shared" si="720"/>
        <v>0</v>
      </c>
      <c r="BI1889" t="str">
        <f t="shared" si="721"/>
        <v>Zero Pay APC</v>
      </c>
      <c r="BJ1889" s="9">
        <f t="shared" si="722"/>
        <v>0</v>
      </c>
      <c r="BL1889" t="str">
        <f t="shared" si="723"/>
        <v>Zero Pay APC</v>
      </c>
      <c r="BM1889" s="9">
        <f t="shared" si="724"/>
        <v>0</v>
      </c>
      <c r="BO1889" t="str">
        <f t="shared" si="725"/>
        <v>Zero Pay APC</v>
      </c>
      <c r="BP1889" s="9">
        <f t="shared" si="726"/>
        <v>0</v>
      </c>
    </row>
    <row r="1890" spans="1:68" x14ac:dyDescent="0.25">
      <c r="A1890">
        <v>1414725</v>
      </c>
      <c r="B1890" t="s">
        <v>3203</v>
      </c>
      <c r="C1890">
        <v>276</v>
      </c>
      <c r="D1890" t="s">
        <v>3204</v>
      </c>
      <c r="F1890" s="9">
        <f t="shared" si="704"/>
        <v>0</v>
      </c>
      <c r="G1890" s="9">
        <f t="shared" si="705"/>
        <v>85499.145000000004</v>
      </c>
      <c r="H1890" s="9">
        <f t="shared" si="706"/>
        <v>1474.818</v>
      </c>
      <c r="I1890" s="9">
        <v>2458.0300000000002</v>
      </c>
      <c r="K1890" t="s">
        <v>4100</v>
      </c>
      <c r="N1890" t="s">
        <v>4103</v>
      </c>
      <c r="O1890" s="9">
        <f t="shared" si="710"/>
        <v>234.004456</v>
      </c>
      <c r="Q1890" t="s">
        <v>4103</v>
      </c>
      <c r="R1890" s="9">
        <f t="shared" si="727"/>
        <v>744.78309000000002</v>
      </c>
      <c r="S1890" t="s">
        <v>4103</v>
      </c>
      <c r="T1890">
        <f t="shared" si="707"/>
        <v>1504.3143600000001</v>
      </c>
      <c r="U1890" t="s">
        <v>4103</v>
      </c>
      <c r="V1890" s="9">
        <f t="shared" si="708"/>
        <v>1504.3143600000001</v>
      </c>
      <c r="Y1890" t="s">
        <v>4103</v>
      </c>
      <c r="Z1890" s="9">
        <f t="shared" si="711"/>
        <v>1720.6210000000001</v>
      </c>
      <c r="AA1890" t="s">
        <v>4103</v>
      </c>
      <c r="AC1890" t="s">
        <v>4103</v>
      </c>
      <c r="AD1890" s="9">
        <f t="shared" si="712"/>
        <v>737.40899999999999</v>
      </c>
      <c r="AG1890" t="s">
        <v>4103</v>
      </c>
      <c r="AH1890" s="9">
        <f t="shared" si="713"/>
        <v>85499.145000000004</v>
      </c>
      <c r="AK1890" t="s">
        <v>4103</v>
      </c>
      <c r="AL1890" s="9">
        <f t="shared" si="714"/>
        <v>1573.1392000000001</v>
      </c>
      <c r="AO1890" t="s">
        <v>4103</v>
      </c>
      <c r="AP1890" s="9">
        <f t="shared" si="728"/>
        <v>589.92719999999997</v>
      </c>
      <c r="AS1890" t="s">
        <v>4103</v>
      </c>
      <c r="AT1890" s="9">
        <f t="shared" si="709"/>
        <v>0</v>
      </c>
      <c r="AW1890" t="str">
        <f t="shared" si="715"/>
        <v>POC</v>
      </c>
      <c r="AX1890" s="9">
        <f t="shared" si="716"/>
        <v>0</v>
      </c>
      <c r="AZ1890" t="s">
        <v>4149</v>
      </c>
      <c r="BA1890" s="9">
        <v>0</v>
      </c>
      <c r="BC1890" t="str">
        <f t="shared" si="717"/>
        <v>Zero Pay APC</v>
      </c>
      <c r="BD1890" s="9">
        <f t="shared" si="718"/>
        <v>0</v>
      </c>
      <c r="BF1890" t="str">
        <f t="shared" si="719"/>
        <v>Zero Pay APC</v>
      </c>
      <c r="BG1890" s="9">
        <f t="shared" si="720"/>
        <v>0</v>
      </c>
      <c r="BI1890" t="str">
        <f t="shared" si="721"/>
        <v>Zero Pay APC</v>
      </c>
      <c r="BJ1890" s="9">
        <f t="shared" si="722"/>
        <v>0</v>
      </c>
      <c r="BL1890" t="str">
        <f t="shared" si="723"/>
        <v>Zero Pay APC</v>
      </c>
      <c r="BM1890" s="9">
        <f t="shared" si="724"/>
        <v>0</v>
      </c>
      <c r="BO1890" t="str">
        <f t="shared" si="725"/>
        <v>Zero Pay APC</v>
      </c>
      <c r="BP1890" s="9">
        <f t="shared" si="726"/>
        <v>0</v>
      </c>
    </row>
    <row r="1891" spans="1:68" x14ac:dyDescent="0.25">
      <c r="A1891">
        <v>1414726</v>
      </c>
      <c r="B1891" t="s">
        <v>3205</v>
      </c>
      <c r="C1891">
        <v>276</v>
      </c>
      <c r="D1891" t="s">
        <v>3204</v>
      </c>
      <c r="F1891" s="9">
        <f t="shared" si="704"/>
        <v>0</v>
      </c>
      <c r="G1891" s="9">
        <f t="shared" si="705"/>
        <v>3812.5149999999994</v>
      </c>
      <c r="H1891" s="9">
        <f t="shared" si="706"/>
        <v>3267.87</v>
      </c>
      <c r="I1891" s="9">
        <v>5446.45</v>
      </c>
      <c r="K1891" t="s">
        <v>4100</v>
      </c>
      <c r="N1891" t="s">
        <v>4103</v>
      </c>
      <c r="O1891" s="9">
        <f t="shared" si="710"/>
        <v>518.50203999999997</v>
      </c>
      <c r="Q1891" t="s">
        <v>4103</v>
      </c>
      <c r="R1891" s="9">
        <f t="shared" si="727"/>
        <v>1650.2743499999999</v>
      </c>
      <c r="S1891" t="s">
        <v>4103</v>
      </c>
      <c r="T1891">
        <f t="shared" si="707"/>
        <v>3333.2273999999998</v>
      </c>
      <c r="U1891" t="s">
        <v>4103</v>
      </c>
      <c r="V1891" s="9">
        <f t="shared" si="708"/>
        <v>3333.2273999999998</v>
      </c>
      <c r="Y1891" t="s">
        <v>4103</v>
      </c>
      <c r="Z1891" s="9">
        <f t="shared" si="711"/>
        <v>3812.5149999999994</v>
      </c>
      <c r="AA1891" t="s">
        <v>4103</v>
      </c>
      <c r="AC1891" t="s">
        <v>4103</v>
      </c>
      <c r="AD1891" s="9">
        <f t="shared" si="712"/>
        <v>1633.9349999999999</v>
      </c>
      <c r="AG1891" t="s">
        <v>4103</v>
      </c>
      <c r="AH1891" s="9">
        <f t="shared" si="713"/>
        <v>2101.6156500000002</v>
      </c>
      <c r="AK1891" t="s">
        <v>4103</v>
      </c>
      <c r="AL1891" s="9">
        <f t="shared" si="714"/>
        <v>3485.7280000000001</v>
      </c>
      <c r="AO1891" t="s">
        <v>4103</v>
      </c>
      <c r="AP1891" s="9">
        <f t="shared" si="728"/>
        <v>1307.1479999999999</v>
      </c>
      <c r="AS1891" t="s">
        <v>4103</v>
      </c>
      <c r="AT1891" s="9">
        <f t="shared" si="709"/>
        <v>0</v>
      </c>
      <c r="AW1891" t="str">
        <f t="shared" si="715"/>
        <v>POC</v>
      </c>
      <c r="AX1891" s="9">
        <f t="shared" si="716"/>
        <v>0</v>
      </c>
      <c r="AZ1891" t="s">
        <v>4149</v>
      </c>
      <c r="BA1891" s="9">
        <v>0</v>
      </c>
      <c r="BC1891" t="str">
        <f t="shared" si="717"/>
        <v>Zero Pay APC</v>
      </c>
      <c r="BD1891" s="9">
        <f t="shared" si="718"/>
        <v>0</v>
      </c>
      <c r="BF1891" t="str">
        <f t="shared" si="719"/>
        <v>Zero Pay APC</v>
      </c>
      <c r="BG1891" s="9">
        <f t="shared" si="720"/>
        <v>0</v>
      </c>
      <c r="BI1891" t="str">
        <f t="shared" si="721"/>
        <v>Zero Pay APC</v>
      </c>
      <c r="BJ1891" s="9">
        <f t="shared" si="722"/>
        <v>0</v>
      </c>
      <c r="BL1891" t="str">
        <f t="shared" si="723"/>
        <v>Zero Pay APC</v>
      </c>
      <c r="BM1891" s="9">
        <f t="shared" si="724"/>
        <v>0</v>
      </c>
      <c r="BO1891" t="str">
        <f t="shared" si="725"/>
        <v>Zero Pay APC</v>
      </c>
      <c r="BP1891" s="9">
        <f t="shared" si="726"/>
        <v>0</v>
      </c>
    </row>
    <row r="1892" spans="1:68" x14ac:dyDescent="0.25">
      <c r="A1892">
        <v>1411431</v>
      </c>
      <c r="B1892" t="s">
        <v>3014</v>
      </c>
      <c r="C1892">
        <v>278</v>
      </c>
      <c r="D1892" t="s">
        <v>3015</v>
      </c>
      <c r="F1892" s="9">
        <f t="shared" si="704"/>
        <v>0</v>
      </c>
      <c r="G1892" s="9">
        <f t="shared" si="705"/>
        <v>4656.7147500000001</v>
      </c>
      <c r="H1892" s="9">
        <f t="shared" si="706"/>
        <v>61.8</v>
      </c>
      <c r="I1892" s="9">
        <v>103</v>
      </c>
      <c r="K1892" t="s">
        <v>4100</v>
      </c>
      <c r="N1892" t="s">
        <v>4103</v>
      </c>
      <c r="O1892" s="9">
        <f t="shared" si="710"/>
        <v>9.8056000000000001</v>
      </c>
      <c r="Q1892" t="s">
        <v>4103</v>
      </c>
      <c r="R1892" s="9">
        <f t="shared" si="727"/>
        <v>31.209</v>
      </c>
      <c r="S1892" t="s">
        <v>4103</v>
      </c>
      <c r="T1892">
        <f t="shared" si="707"/>
        <v>63.036000000000001</v>
      </c>
      <c r="U1892" t="s">
        <v>4103</v>
      </c>
      <c r="V1892" s="9">
        <f t="shared" si="708"/>
        <v>63.036000000000001</v>
      </c>
      <c r="Y1892" t="s">
        <v>4103</v>
      </c>
      <c r="Z1892" s="9">
        <f t="shared" si="711"/>
        <v>72.099999999999994</v>
      </c>
      <c r="AA1892" t="s">
        <v>4103</v>
      </c>
      <c r="AC1892" t="s">
        <v>4103</v>
      </c>
      <c r="AD1892" s="9">
        <f t="shared" si="712"/>
        <v>30.9</v>
      </c>
      <c r="AG1892" t="s">
        <v>4103</v>
      </c>
      <c r="AH1892" s="9">
        <f t="shared" si="713"/>
        <v>4656.7147500000001</v>
      </c>
      <c r="AK1892" t="s">
        <v>4103</v>
      </c>
      <c r="AL1892" s="9">
        <f t="shared" si="714"/>
        <v>65.92</v>
      </c>
      <c r="AO1892" t="s">
        <v>4103</v>
      </c>
      <c r="AP1892" s="9">
        <f t="shared" si="728"/>
        <v>24.72</v>
      </c>
      <c r="AS1892" t="s">
        <v>4103</v>
      </c>
      <c r="AT1892" s="9">
        <f t="shared" si="709"/>
        <v>0</v>
      </c>
      <c r="AW1892" t="str">
        <f t="shared" si="715"/>
        <v>POC</v>
      </c>
      <c r="AX1892" s="9">
        <f t="shared" si="716"/>
        <v>0</v>
      </c>
      <c r="AZ1892" t="s">
        <v>4149</v>
      </c>
      <c r="BA1892" s="9">
        <v>0</v>
      </c>
      <c r="BC1892" t="str">
        <f t="shared" si="717"/>
        <v>Zero Pay APC</v>
      </c>
      <c r="BD1892" s="9">
        <f t="shared" si="718"/>
        <v>0</v>
      </c>
      <c r="BF1892" t="str">
        <f t="shared" si="719"/>
        <v>Zero Pay APC</v>
      </c>
      <c r="BG1892" s="9">
        <f t="shared" si="720"/>
        <v>0</v>
      </c>
      <c r="BI1892" t="str">
        <f t="shared" si="721"/>
        <v>Zero Pay APC</v>
      </c>
      <c r="BJ1892" s="9">
        <f t="shared" si="722"/>
        <v>0</v>
      </c>
      <c r="BL1892" t="str">
        <f t="shared" si="723"/>
        <v>Zero Pay APC</v>
      </c>
      <c r="BM1892" s="9">
        <f t="shared" si="724"/>
        <v>0</v>
      </c>
      <c r="BO1892" t="str">
        <f t="shared" si="725"/>
        <v>Zero Pay APC</v>
      </c>
      <c r="BP1892" s="9">
        <f t="shared" si="726"/>
        <v>0</v>
      </c>
    </row>
    <row r="1893" spans="1:68" x14ac:dyDescent="0.25">
      <c r="A1893">
        <v>1414400</v>
      </c>
      <c r="B1893" t="s">
        <v>3135</v>
      </c>
      <c r="C1893">
        <v>278</v>
      </c>
      <c r="D1893" t="s">
        <v>3136</v>
      </c>
      <c r="F1893" s="9">
        <f t="shared" si="704"/>
        <v>0</v>
      </c>
      <c r="G1893" s="9">
        <f t="shared" si="705"/>
        <v>100.639</v>
      </c>
      <c r="H1893" s="9">
        <f t="shared" si="706"/>
        <v>86.262</v>
      </c>
      <c r="I1893" s="9">
        <v>143.77000000000001</v>
      </c>
      <c r="K1893" t="s">
        <v>4100</v>
      </c>
      <c r="N1893" t="s">
        <v>4103</v>
      </c>
      <c r="O1893" s="9">
        <f t="shared" si="710"/>
        <v>13.686904</v>
      </c>
      <c r="Q1893" t="s">
        <v>4103</v>
      </c>
      <c r="R1893" s="9">
        <f t="shared" si="727"/>
        <v>43.562310000000004</v>
      </c>
      <c r="S1893" t="s">
        <v>4103</v>
      </c>
      <c r="T1893">
        <f t="shared" si="707"/>
        <v>87.98724</v>
      </c>
      <c r="U1893" t="s">
        <v>4103</v>
      </c>
      <c r="V1893" s="9">
        <f t="shared" si="708"/>
        <v>87.98724</v>
      </c>
      <c r="Y1893" t="s">
        <v>4103</v>
      </c>
      <c r="Z1893" s="9">
        <f t="shared" si="711"/>
        <v>100.639</v>
      </c>
      <c r="AA1893" t="s">
        <v>4103</v>
      </c>
      <c r="AC1893" t="s">
        <v>4103</v>
      </c>
      <c r="AD1893" s="9">
        <f t="shared" si="712"/>
        <v>43.131</v>
      </c>
      <c r="AG1893" t="s">
        <v>4103</v>
      </c>
      <c r="AH1893" s="9">
        <f t="shared" si="713"/>
        <v>88.064999999999998</v>
      </c>
      <c r="AK1893" t="s">
        <v>4103</v>
      </c>
      <c r="AL1893" s="9">
        <f t="shared" si="714"/>
        <v>92.012800000000013</v>
      </c>
      <c r="AO1893" t="s">
        <v>4103</v>
      </c>
      <c r="AP1893" s="9">
        <f t="shared" si="728"/>
        <v>34.504800000000003</v>
      </c>
      <c r="AS1893" t="s">
        <v>4103</v>
      </c>
      <c r="AT1893" s="9">
        <f t="shared" si="709"/>
        <v>0</v>
      </c>
      <c r="AW1893" t="str">
        <f t="shared" si="715"/>
        <v>POC</v>
      </c>
      <c r="AX1893" s="9">
        <f t="shared" si="716"/>
        <v>0</v>
      </c>
      <c r="AZ1893" t="s">
        <v>4149</v>
      </c>
      <c r="BA1893" s="9">
        <v>0</v>
      </c>
      <c r="BC1893" t="str">
        <f t="shared" si="717"/>
        <v>Zero Pay APC</v>
      </c>
      <c r="BD1893" s="9">
        <f t="shared" si="718"/>
        <v>0</v>
      </c>
      <c r="BF1893" t="str">
        <f t="shared" si="719"/>
        <v>Zero Pay APC</v>
      </c>
      <c r="BG1893" s="9">
        <f t="shared" si="720"/>
        <v>0</v>
      </c>
      <c r="BI1893" t="str">
        <f t="shared" si="721"/>
        <v>Zero Pay APC</v>
      </c>
      <c r="BJ1893" s="9">
        <f t="shared" si="722"/>
        <v>0</v>
      </c>
      <c r="BL1893" t="str">
        <f t="shared" si="723"/>
        <v>Zero Pay APC</v>
      </c>
      <c r="BM1893" s="9">
        <f t="shared" si="724"/>
        <v>0</v>
      </c>
      <c r="BO1893" t="str">
        <f t="shared" si="725"/>
        <v>Zero Pay APC</v>
      </c>
      <c r="BP1893" s="9">
        <f t="shared" si="726"/>
        <v>0</v>
      </c>
    </row>
    <row r="1894" spans="1:68" x14ac:dyDescent="0.25">
      <c r="A1894">
        <v>1413265</v>
      </c>
      <c r="B1894" t="s">
        <v>3072</v>
      </c>
      <c r="C1894">
        <v>278</v>
      </c>
      <c r="D1894" t="s">
        <v>3073</v>
      </c>
      <c r="F1894" s="9">
        <f t="shared" si="704"/>
        <v>0</v>
      </c>
      <c r="G1894" s="9">
        <f t="shared" si="705"/>
        <v>122.92335</v>
      </c>
      <c r="H1894" s="9">
        <f t="shared" si="706"/>
        <v>92.7</v>
      </c>
      <c r="I1894" s="9">
        <v>154.5</v>
      </c>
      <c r="K1894" t="s">
        <v>4100</v>
      </c>
      <c r="N1894" t="s">
        <v>4103</v>
      </c>
      <c r="O1894" s="9">
        <f t="shared" si="710"/>
        <v>14.708399999999999</v>
      </c>
      <c r="Q1894" t="s">
        <v>4103</v>
      </c>
      <c r="R1894" s="9">
        <f t="shared" si="727"/>
        <v>46.813499999999998</v>
      </c>
      <c r="S1894" t="s">
        <v>4103</v>
      </c>
      <c r="T1894">
        <f t="shared" si="707"/>
        <v>94.554000000000002</v>
      </c>
      <c r="U1894" t="s">
        <v>4103</v>
      </c>
      <c r="V1894" s="9">
        <f t="shared" si="708"/>
        <v>94.554000000000002</v>
      </c>
      <c r="Y1894" t="s">
        <v>4103</v>
      </c>
      <c r="Z1894" s="9">
        <f t="shared" si="711"/>
        <v>108.14999999999999</v>
      </c>
      <c r="AA1894" t="s">
        <v>4103</v>
      </c>
      <c r="AC1894" t="s">
        <v>4103</v>
      </c>
      <c r="AD1894" s="9">
        <f t="shared" si="712"/>
        <v>46.35</v>
      </c>
      <c r="AG1894" t="s">
        <v>4103</v>
      </c>
      <c r="AH1894" s="9">
        <f t="shared" si="713"/>
        <v>122.92335</v>
      </c>
      <c r="AK1894" t="s">
        <v>4103</v>
      </c>
      <c r="AL1894" s="9">
        <f t="shared" si="714"/>
        <v>98.88</v>
      </c>
      <c r="AO1894" t="s">
        <v>4103</v>
      </c>
      <c r="AP1894" s="9">
        <f t="shared" si="728"/>
        <v>37.08</v>
      </c>
      <c r="AS1894" t="s">
        <v>4103</v>
      </c>
      <c r="AT1894" s="9">
        <f t="shared" si="709"/>
        <v>0</v>
      </c>
      <c r="AW1894" t="str">
        <f t="shared" si="715"/>
        <v>POC</v>
      </c>
      <c r="AX1894" s="9">
        <f t="shared" si="716"/>
        <v>0</v>
      </c>
      <c r="AZ1894" t="s">
        <v>4149</v>
      </c>
      <c r="BA1894" s="9">
        <v>0</v>
      </c>
      <c r="BC1894" t="str">
        <f t="shared" si="717"/>
        <v>Zero Pay APC</v>
      </c>
      <c r="BD1894" s="9">
        <f t="shared" si="718"/>
        <v>0</v>
      </c>
      <c r="BF1894" t="str">
        <f t="shared" si="719"/>
        <v>Zero Pay APC</v>
      </c>
      <c r="BG1894" s="9">
        <f t="shared" si="720"/>
        <v>0</v>
      </c>
      <c r="BI1894" t="str">
        <f t="shared" si="721"/>
        <v>Zero Pay APC</v>
      </c>
      <c r="BJ1894" s="9">
        <f t="shared" si="722"/>
        <v>0</v>
      </c>
      <c r="BL1894" t="str">
        <f t="shared" si="723"/>
        <v>Zero Pay APC</v>
      </c>
      <c r="BM1894" s="9">
        <f t="shared" si="724"/>
        <v>0</v>
      </c>
      <c r="BO1894" t="str">
        <f t="shared" si="725"/>
        <v>Zero Pay APC</v>
      </c>
      <c r="BP1894" s="9">
        <f t="shared" si="726"/>
        <v>0</v>
      </c>
    </row>
    <row r="1895" spans="1:68" x14ac:dyDescent="0.25">
      <c r="A1895">
        <v>1414001</v>
      </c>
      <c r="B1895" t="s">
        <v>3074</v>
      </c>
      <c r="C1895">
        <v>278</v>
      </c>
      <c r="D1895" t="s">
        <v>3075</v>
      </c>
      <c r="F1895" s="9">
        <f t="shared" si="704"/>
        <v>0</v>
      </c>
      <c r="G1895" s="9">
        <f t="shared" si="705"/>
        <v>141.666</v>
      </c>
      <c r="H1895" s="9">
        <f t="shared" si="706"/>
        <v>121.428</v>
      </c>
      <c r="I1895" s="9">
        <v>202.38</v>
      </c>
      <c r="K1895" t="s">
        <v>4100</v>
      </c>
      <c r="N1895" t="s">
        <v>4103</v>
      </c>
      <c r="O1895" s="9">
        <f t="shared" si="710"/>
        <v>19.266575999999997</v>
      </c>
      <c r="Q1895" t="s">
        <v>4103</v>
      </c>
      <c r="R1895" s="9">
        <f t="shared" si="727"/>
        <v>61.32114</v>
      </c>
      <c r="S1895" t="s">
        <v>4103</v>
      </c>
      <c r="T1895">
        <f t="shared" si="707"/>
        <v>123.85656</v>
      </c>
      <c r="U1895" t="s">
        <v>4103</v>
      </c>
      <c r="V1895" s="9">
        <f t="shared" si="708"/>
        <v>123.85656</v>
      </c>
      <c r="Y1895" t="s">
        <v>4103</v>
      </c>
      <c r="Z1895" s="9">
        <f t="shared" si="711"/>
        <v>141.666</v>
      </c>
      <c r="AA1895" t="s">
        <v>4103</v>
      </c>
      <c r="AC1895" t="s">
        <v>4103</v>
      </c>
      <c r="AD1895" s="9">
        <f t="shared" si="712"/>
        <v>60.713999999999999</v>
      </c>
      <c r="AG1895" t="s">
        <v>4103</v>
      </c>
      <c r="AH1895" s="9">
        <f t="shared" si="713"/>
        <v>132.0975</v>
      </c>
      <c r="AK1895" t="s">
        <v>4103</v>
      </c>
      <c r="AL1895" s="9">
        <f t="shared" si="714"/>
        <v>129.5232</v>
      </c>
      <c r="AO1895" t="s">
        <v>4103</v>
      </c>
      <c r="AP1895" s="9">
        <f t="shared" si="728"/>
        <v>48.571199999999997</v>
      </c>
      <c r="AS1895" t="s">
        <v>4103</v>
      </c>
      <c r="AT1895" s="9">
        <f t="shared" si="709"/>
        <v>0</v>
      </c>
      <c r="AW1895" t="str">
        <f t="shared" si="715"/>
        <v>POC</v>
      </c>
      <c r="AX1895" s="9">
        <f t="shared" si="716"/>
        <v>0</v>
      </c>
      <c r="AZ1895" t="s">
        <v>4149</v>
      </c>
      <c r="BA1895" s="9">
        <v>0</v>
      </c>
      <c r="BC1895" t="str">
        <f t="shared" si="717"/>
        <v>Zero Pay APC</v>
      </c>
      <c r="BD1895" s="9">
        <f t="shared" si="718"/>
        <v>0</v>
      </c>
      <c r="BF1895" t="str">
        <f t="shared" si="719"/>
        <v>Zero Pay APC</v>
      </c>
      <c r="BG1895" s="9">
        <f t="shared" si="720"/>
        <v>0</v>
      </c>
      <c r="BI1895" t="str">
        <f t="shared" si="721"/>
        <v>Zero Pay APC</v>
      </c>
      <c r="BJ1895" s="9">
        <f t="shared" si="722"/>
        <v>0</v>
      </c>
      <c r="BL1895" t="str">
        <f t="shared" si="723"/>
        <v>Zero Pay APC</v>
      </c>
      <c r="BM1895" s="9">
        <f t="shared" si="724"/>
        <v>0</v>
      </c>
      <c r="BO1895" t="str">
        <f t="shared" si="725"/>
        <v>Zero Pay APC</v>
      </c>
      <c r="BP1895" s="9">
        <f t="shared" si="726"/>
        <v>0</v>
      </c>
    </row>
    <row r="1896" spans="1:68" x14ac:dyDescent="0.25">
      <c r="A1896">
        <v>1411432</v>
      </c>
      <c r="B1896" t="s">
        <v>3016</v>
      </c>
      <c r="C1896">
        <v>278</v>
      </c>
      <c r="D1896" t="s">
        <v>3015</v>
      </c>
      <c r="F1896" s="9">
        <f t="shared" si="704"/>
        <v>0</v>
      </c>
      <c r="G1896" s="9">
        <f t="shared" si="705"/>
        <v>183.80599999999998</v>
      </c>
      <c r="H1896" s="9">
        <f t="shared" si="706"/>
        <v>157.54799999999997</v>
      </c>
      <c r="I1896" s="9">
        <v>262.58</v>
      </c>
      <c r="K1896" t="s">
        <v>4100</v>
      </c>
      <c r="N1896" t="s">
        <v>4103</v>
      </c>
      <c r="O1896" s="9">
        <f t="shared" si="710"/>
        <v>24.997615999999997</v>
      </c>
      <c r="Q1896" t="s">
        <v>4103</v>
      </c>
      <c r="R1896" s="9">
        <f t="shared" si="727"/>
        <v>79.561739999999986</v>
      </c>
      <c r="S1896" t="s">
        <v>4103</v>
      </c>
      <c r="T1896">
        <f t="shared" si="707"/>
        <v>160.69896</v>
      </c>
      <c r="U1896" t="s">
        <v>4103</v>
      </c>
      <c r="V1896" s="9">
        <f t="shared" si="708"/>
        <v>160.69896</v>
      </c>
      <c r="Y1896" t="s">
        <v>4103</v>
      </c>
      <c r="Z1896" s="9">
        <f t="shared" si="711"/>
        <v>183.80599999999998</v>
      </c>
      <c r="AA1896" t="s">
        <v>4103</v>
      </c>
      <c r="AC1896" t="s">
        <v>4103</v>
      </c>
      <c r="AD1896" s="9">
        <f t="shared" si="712"/>
        <v>78.773999999999987</v>
      </c>
      <c r="AG1896" t="s">
        <v>4103</v>
      </c>
      <c r="AH1896" s="9">
        <f t="shared" si="713"/>
        <v>173.03489999999999</v>
      </c>
      <c r="AK1896" t="s">
        <v>4103</v>
      </c>
      <c r="AL1896" s="9">
        <f t="shared" si="714"/>
        <v>168.05119999999999</v>
      </c>
      <c r="AO1896" t="s">
        <v>4103</v>
      </c>
      <c r="AP1896" s="9">
        <f t="shared" si="728"/>
        <v>63.019199999999991</v>
      </c>
      <c r="AS1896" t="s">
        <v>4103</v>
      </c>
      <c r="AT1896" s="9">
        <f t="shared" si="709"/>
        <v>0</v>
      </c>
      <c r="AW1896" t="str">
        <f t="shared" si="715"/>
        <v>POC</v>
      </c>
      <c r="AX1896" s="9">
        <f t="shared" si="716"/>
        <v>0</v>
      </c>
      <c r="AZ1896" t="s">
        <v>4149</v>
      </c>
      <c r="BA1896" s="9">
        <v>0</v>
      </c>
      <c r="BC1896" t="str">
        <f t="shared" si="717"/>
        <v>Zero Pay APC</v>
      </c>
      <c r="BD1896" s="9">
        <f t="shared" si="718"/>
        <v>0</v>
      </c>
      <c r="BF1896" t="str">
        <f t="shared" si="719"/>
        <v>Zero Pay APC</v>
      </c>
      <c r="BG1896" s="9">
        <f t="shared" si="720"/>
        <v>0</v>
      </c>
      <c r="BI1896" t="str">
        <f t="shared" si="721"/>
        <v>Zero Pay APC</v>
      </c>
      <c r="BJ1896" s="9">
        <f t="shared" si="722"/>
        <v>0</v>
      </c>
      <c r="BL1896" t="str">
        <f t="shared" si="723"/>
        <v>Zero Pay APC</v>
      </c>
      <c r="BM1896" s="9">
        <f t="shared" si="724"/>
        <v>0</v>
      </c>
      <c r="BO1896" t="str">
        <f t="shared" si="725"/>
        <v>Zero Pay APC</v>
      </c>
      <c r="BP1896" s="9">
        <f t="shared" si="726"/>
        <v>0</v>
      </c>
    </row>
    <row r="1897" spans="1:68" x14ac:dyDescent="0.25">
      <c r="A1897">
        <v>1413121</v>
      </c>
      <c r="B1897" t="s">
        <v>3045</v>
      </c>
      <c r="C1897">
        <v>278</v>
      </c>
      <c r="D1897" t="s">
        <v>3015</v>
      </c>
      <c r="F1897" s="9">
        <f t="shared" si="704"/>
        <v>0</v>
      </c>
      <c r="G1897" s="9">
        <f t="shared" si="705"/>
        <v>224.50589999999997</v>
      </c>
      <c r="H1897" s="9">
        <f t="shared" si="706"/>
        <v>165.83399999999997</v>
      </c>
      <c r="I1897" s="9">
        <v>276.39</v>
      </c>
      <c r="K1897" t="s">
        <v>4100</v>
      </c>
      <c r="N1897" t="s">
        <v>4103</v>
      </c>
      <c r="O1897" s="9">
        <f t="shared" si="710"/>
        <v>26.312327999999997</v>
      </c>
      <c r="Q1897" t="s">
        <v>4103</v>
      </c>
      <c r="R1897" s="9">
        <f t="shared" si="727"/>
        <v>83.746169999999992</v>
      </c>
      <c r="S1897" t="s">
        <v>4103</v>
      </c>
      <c r="T1897">
        <f t="shared" si="707"/>
        <v>169.15067999999999</v>
      </c>
      <c r="U1897" t="s">
        <v>4103</v>
      </c>
      <c r="V1897" s="9">
        <f t="shared" si="708"/>
        <v>169.15067999999999</v>
      </c>
      <c r="Y1897" t="s">
        <v>4103</v>
      </c>
      <c r="Z1897" s="9">
        <f t="shared" si="711"/>
        <v>193.47299999999998</v>
      </c>
      <c r="AA1897" t="s">
        <v>4103</v>
      </c>
      <c r="AC1897" t="s">
        <v>4103</v>
      </c>
      <c r="AD1897" s="9">
        <f t="shared" si="712"/>
        <v>82.916999999999987</v>
      </c>
      <c r="AG1897" t="s">
        <v>4103</v>
      </c>
      <c r="AH1897" s="9">
        <f t="shared" si="713"/>
        <v>224.50589999999997</v>
      </c>
      <c r="AK1897" t="s">
        <v>4103</v>
      </c>
      <c r="AL1897" s="9">
        <f t="shared" si="714"/>
        <v>176.8896</v>
      </c>
      <c r="AO1897" t="s">
        <v>4103</v>
      </c>
      <c r="AP1897" s="9">
        <f t="shared" si="728"/>
        <v>66.33359999999999</v>
      </c>
      <c r="AS1897" t="s">
        <v>4103</v>
      </c>
      <c r="AT1897" s="9">
        <f t="shared" si="709"/>
        <v>0</v>
      </c>
      <c r="AW1897" t="str">
        <f t="shared" si="715"/>
        <v>POC</v>
      </c>
      <c r="AX1897" s="9">
        <f t="shared" si="716"/>
        <v>0</v>
      </c>
      <c r="AZ1897" t="s">
        <v>4149</v>
      </c>
      <c r="BA1897" s="9">
        <v>0</v>
      </c>
      <c r="BC1897" t="str">
        <f t="shared" si="717"/>
        <v>Zero Pay APC</v>
      </c>
      <c r="BD1897" s="9">
        <f t="shared" si="718"/>
        <v>0</v>
      </c>
      <c r="BF1897" t="str">
        <f t="shared" si="719"/>
        <v>Zero Pay APC</v>
      </c>
      <c r="BG1897" s="9">
        <f t="shared" si="720"/>
        <v>0</v>
      </c>
      <c r="BI1897" t="str">
        <f t="shared" si="721"/>
        <v>Zero Pay APC</v>
      </c>
      <c r="BJ1897" s="9">
        <f t="shared" si="722"/>
        <v>0</v>
      </c>
      <c r="BL1897" t="str">
        <f t="shared" si="723"/>
        <v>Zero Pay APC</v>
      </c>
      <c r="BM1897" s="9">
        <f t="shared" si="724"/>
        <v>0</v>
      </c>
      <c r="BO1897" t="str">
        <f t="shared" si="725"/>
        <v>Zero Pay APC</v>
      </c>
      <c r="BP1897" s="9">
        <f t="shared" si="726"/>
        <v>0</v>
      </c>
    </row>
    <row r="1898" spans="1:68" x14ac:dyDescent="0.25">
      <c r="A1898">
        <v>1414625</v>
      </c>
      <c r="B1898" t="s">
        <v>3174</v>
      </c>
      <c r="C1898">
        <v>278</v>
      </c>
      <c r="D1898" t="s">
        <v>3175</v>
      </c>
      <c r="F1898" s="9">
        <f t="shared" si="704"/>
        <v>0</v>
      </c>
      <c r="G1898" s="9">
        <f t="shared" si="705"/>
        <v>236.31344999999999</v>
      </c>
      <c r="H1898" s="9">
        <f t="shared" si="706"/>
        <v>170.85</v>
      </c>
      <c r="I1898" s="9">
        <v>284.75</v>
      </c>
      <c r="K1898" t="s">
        <v>4100</v>
      </c>
      <c r="N1898" t="s">
        <v>4103</v>
      </c>
      <c r="O1898" s="9">
        <f t="shared" si="710"/>
        <v>27.108199999999997</v>
      </c>
      <c r="Q1898" t="s">
        <v>4103</v>
      </c>
      <c r="R1898" s="9">
        <f t="shared" si="727"/>
        <v>86.279250000000005</v>
      </c>
      <c r="S1898" t="s">
        <v>4103</v>
      </c>
      <c r="T1898">
        <f t="shared" si="707"/>
        <v>174.267</v>
      </c>
      <c r="U1898" t="s">
        <v>4103</v>
      </c>
      <c r="V1898" s="9">
        <f t="shared" si="708"/>
        <v>174.267</v>
      </c>
      <c r="Y1898" t="s">
        <v>4103</v>
      </c>
      <c r="Z1898" s="9">
        <f t="shared" si="711"/>
        <v>199.32499999999999</v>
      </c>
      <c r="AA1898" t="s">
        <v>4103</v>
      </c>
      <c r="AC1898" t="s">
        <v>4103</v>
      </c>
      <c r="AD1898" s="9">
        <f t="shared" si="712"/>
        <v>85.424999999999997</v>
      </c>
      <c r="AG1898" t="s">
        <v>4103</v>
      </c>
      <c r="AH1898" s="9">
        <f t="shared" si="713"/>
        <v>236.31344999999999</v>
      </c>
      <c r="AK1898" t="s">
        <v>4103</v>
      </c>
      <c r="AL1898" s="9">
        <f t="shared" si="714"/>
        <v>182.24</v>
      </c>
      <c r="AO1898" t="s">
        <v>4103</v>
      </c>
      <c r="AP1898" s="9">
        <f t="shared" si="728"/>
        <v>68.34</v>
      </c>
      <c r="AS1898" t="s">
        <v>4103</v>
      </c>
      <c r="AT1898" s="9">
        <f t="shared" si="709"/>
        <v>0</v>
      </c>
      <c r="AW1898" t="str">
        <f t="shared" si="715"/>
        <v>POC</v>
      </c>
      <c r="AX1898" s="9">
        <f t="shared" si="716"/>
        <v>0</v>
      </c>
      <c r="AZ1898" t="s">
        <v>4149</v>
      </c>
      <c r="BA1898" s="9">
        <v>0</v>
      </c>
      <c r="BC1898" t="str">
        <f t="shared" si="717"/>
        <v>Zero Pay APC</v>
      </c>
      <c r="BD1898" s="9">
        <f t="shared" si="718"/>
        <v>0</v>
      </c>
      <c r="BF1898" t="str">
        <f t="shared" si="719"/>
        <v>Zero Pay APC</v>
      </c>
      <c r="BG1898" s="9">
        <f t="shared" si="720"/>
        <v>0</v>
      </c>
      <c r="BI1898" t="str">
        <f t="shared" si="721"/>
        <v>Zero Pay APC</v>
      </c>
      <c r="BJ1898" s="9">
        <f t="shared" si="722"/>
        <v>0</v>
      </c>
      <c r="BL1898" t="str">
        <f t="shared" si="723"/>
        <v>Zero Pay APC</v>
      </c>
      <c r="BM1898" s="9">
        <f t="shared" si="724"/>
        <v>0</v>
      </c>
      <c r="BO1898" t="str">
        <f t="shared" si="725"/>
        <v>Zero Pay APC</v>
      </c>
      <c r="BP1898" s="9">
        <f t="shared" si="726"/>
        <v>0</v>
      </c>
    </row>
    <row r="1899" spans="1:68" x14ac:dyDescent="0.25">
      <c r="A1899">
        <v>1414800</v>
      </c>
      <c r="B1899" t="s">
        <v>3220</v>
      </c>
      <c r="C1899">
        <v>278</v>
      </c>
      <c r="D1899" t="s">
        <v>3221</v>
      </c>
      <c r="F1899" s="9">
        <f t="shared" si="704"/>
        <v>0</v>
      </c>
      <c r="G1899" s="9">
        <f t="shared" si="705"/>
        <v>243.46125000000001</v>
      </c>
      <c r="H1899" s="9">
        <f t="shared" si="706"/>
        <v>170.85</v>
      </c>
      <c r="I1899" s="9">
        <v>284.75</v>
      </c>
      <c r="K1899" t="s">
        <v>4100</v>
      </c>
      <c r="N1899" t="s">
        <v>4103</v>
      </c>
      <c r="O1899" s="9">
        <f t="shared" si="710"/>
        <v>27.108199999999997</v>
      </c>
      <c r="Q1899" t="s">
        <v>4103</v>
      </c>
      <c r="R1899" s="9">
        <f t="shared" si="727"/>
        <v>86.279250000000005</v>
      </c>
      <c r="S1899" t="s">
        <v>4103</v>
      </c>
      <c r="T1899">
        <f t="shared" si="707"/>
        <v>174.267</v>
      </c>
      <c r="U1899" t="s">
        <v>4103</v>
      </c>
      <c r="V1899" s="9">
        <f t="shared" si="708"/>
        <v>174.267</v>
      </c>
      <c r="Y1899" t="s">
        <v>4103</v>
      </c>
      <c r="Z1899" s="9">
        <f t="shared" si="711"/>
        <v>199.32499999999999</v>
      </c>
      <c r="AA1899" t="s">
        <v>4103</v>
      </c>
      <c r="AC1899" t="s">
        <v>4103</v>
      </c>
      <c r="AD1899" s="9">
        <f t="shared" si="712"/>
        <v>85.424999999999997</v>
      </c>
      <c r="AG1899" t="s">
        <v>4103</v>
      </c>
      <c r="AH1899" s="9">
        <f t="shared" si="713"/>
        <v>243.46125000000001</v>
      </c>
      <c r="AK1899" t="s">
        <v>4103</v>
      </c>
      <c r="AL1899" s="9">
        <f t="shared" si="714"/>
        <v>182.24</v>
      </c>
      <c r="AO1899" t="s">
        <v>4103</v>
      </c>
      <c r="AP1899" s="9">
        <f t="shared" si="728"/>
        <v>68.34</v>
      </c>
      <c r="AS1899" t="s">
        <v>4103</v>
      </c>
      <c r="AT1899" s="9">
        <f t="shared" si="709"/>
        <v>0</v>
      </c>
      <c r="AW1899" t="str">
        <f t="shared" si="715"/>
        <v>POC</v>
      </c>
      <c r="AX1899" s="9">
        <f t="shared" si="716"/>
        <v>0</v>
      </c>
      <c r="AZ1899" t="s">
        <v>4149</v>
      </c>
      <c r="BA1899" s="9">
        <v>0</v>
      </c>
      <c r="BC1899" t="str">
        <f t="shared" si="717"/>
        <v>Zero Pay APC</v>
      </c>
      <c r="BD1899" s="9">
        <f t="shared" si="718"/>
        <v>0</v>
      </c>
      <c r="BF1899" t="str">
        <f t="shared" si="719"/>
        <v>Zero Pay APC</v>
      </c>
      <c r="BG1899" s="9">
        <f t="shared" si="720"/>
        <v>0</v>
      </c>
      <c r="BI1899" t="str">
        <f t="shared" si="721"/>
        <v>Zero Pay APC</v>
      </c>
      <c r="BJ1899" s="9">
        <f t="shared" si="722"/>
        <v>0</v>
      </c>
      <c r="BL1899" t="str">
        <f t="shared" si="723"/>
        <v>Zero Pay APC</v>
      </c>
      <c r="BM1899" s="9">
        <f t="shared" si="724"/>
        <v>0</v>
      </c>
      <c r="BO1899" t="str">
        <f t="shared" si="725"/>
        <v>Zero Pay APC</v>
      </c>
      <c r="BP1899" s="9">
        <f t="shared" si="726"/>
        <v>0</v>
      </c>
    </row>
    <row r="1900" spans="1:68" x14ac:dyDescent="0.25">
      <c r="A1900">
        <v>1414350</v>
      </c>
      <c r="B1900" t="s">
        <v>3123</v>
      </c>
      <c r="C1900">
        <v>278</v>
      </c>
      <c r="D1900" t="s">
        <v>3124</v>
      </c>
      <c r="F1900" s="9">
        <f t="shared" si="704"/>
        <v>0</v>
      </c>
      <c r="G1900" s="9">
        <f t="shared" si="705"/>
        <v>346.86399999999998</v>
      </c>
      <c r="H1900" s="9">
        <f t="shared" si="706"/>
        <v>297.31199999999995</v>
      </c>
      <c r="I1900" s="9">
        <v>495.52</v>
      </c>
      <c r="K1900" t="s">
        <v>4100</v>
      </c>
      <c r="N1900" t="s">
        <v>4103</v>
      </c>
      <c r="O1900" s="9">
        <f t="shared" si="710"/>
        <v>47.173503999999994</v>
      </c>
      <c r="Q1900" t="s">
        <v>4103</v>
      </c>
      <c r="R1900" s="9">
        <f t="shared" si="727"/>
        <v>150.14256</v>
      </c>
      <c r="S1900" t="s">
        <v>4103</v>
      </c>
      <c r="T1900">
        <f t="shared" si="707"/>
        <v>303.25824</v>
      </c>
      <c r="U1900" t="s">
        <v>4103</v>
      </c>
      <c r="V1900" s="9">
        <f t="shared" si="708"/>
        <v>303.25824</v>
      </c>
      <c r="Y1900" t="s">
        <v>4103</v>
      </c>
      <c r="Z1900" s="9">
        <f t="shared" si="711"/>
        <v>346.86399999999998</v>
      </c>
      <c r="AA1900" t="s">
        <v>4103</v>
      </c>
      <c r="AC1900" t="s">
        <v>4103</v>
      </c>
      <c r="AD1900" s="9">
        <f t="shared" si="712"/>
        <v>148.65599999999998</v>
      </c>
      <c r="AG1900" t="s">
        <v>4103</v>
      </c>
      <c r="AH1900" s="9">
        <f t="shared" si="713"/>
        <v>243.46125000000001</v>
      </c>
      <c r="AK1900" t="s">
        <v>4103</v>
      </c>
      <c r="AL1900" s="9">
        <f t="shared" si="714"/>
        <v>317.13279999999997</v>
      </c>
      <c r="AO1900" t="s">
        <v>4103</v>
      </c>
      <c r="AP1900" s="9">
        <f t="shared" si="728"/>
        <v>118.92479999999999</v>
      </c>
      <c r="AS1900" t="s">
        <v>4103</v>
      </c>
      <c r="AT1900" s="9">
        <f t="shared" si="709"/>
        <v>0</v>
      </c>
      <c r="AW1900" t="str">
        <f t="shared" si="715"/>
        <v>POC</v>
      </c>
      <c r="AX1900" s="9">
        <f t="shared" si="716"/>
        <v>0</v>
      </c>
      <c r="AZ1900" t="s">
        <v>4149</v>
      </c>
      <c r="BA1900" s="9">
        <v>0</v>
      </c>
      <c r="BC1900" t="str">
        <f t="shared" si="717"/>
        <v>Zero Pay APC</v>
      </c>
      <c r="BD1900" s="9">
        <f t="shared" si="718"/>
        <v>0</v>
      </c>
      <c r="BF1900" t="str">
        <f t="shared" si="719"/>
        <v>Zero Pay APC</v>
      </c>
      <c r="BG1900" s="9">
        <f t="shared" si="720"/>
        <v>0</v>
      </c>
      <c r="BI1900" t="str">
        <f t="shared" si="721"/>
        <v>Zero Pay APC</v>
      </c>
      <c r="BJ1900" s="9">
        <f t="shared" si="722"/>
        <v>0</v>
      </c>
      <c r="BL1900" t="str">
        <f t="shared" si="723"/>
        <v>Zero Pay APC</v>
      </c>
      <c r="BM1900" s="9">
        <f t="shared" si="724"/>
        <v>0</v>
      </c>
      <c r="BO1900" t="str">
        <f t="shared" si="725"/>
        <v>Zero Pay APC</v>
      </c>
      <c r="BP1900" s="9">
        <f t="shared" si="726"/>
        <v>0</v>
      </c>
    </row>
    <row r="1901" spans="1:68" x14ac:dyDescent="0.25">
      <c r="A1901">
        <v>1414325</v>
      </c>
      <c r="B1901" t="s">
        <v>3117</v>
      </c>
      <c r="C1901">
        <v>278</v>
      </c>
      <c r="D1901" t="s">
        <v>3118</v>
      </c>
      <c r="F1901" s="9">
        <f t="shared" si="704"/>
        <v>0</v>
      </c>
      <c r="G1901" s="9">
        <f t="shared" si="705"/>
        <v>423.6696</v>
      </c>
      <c r="H1901" s="9">
        <f t="shared" si="706"/>
        <v>342.52199999999999</v>
      </c>
      <c r="I1901" s="9">
        <v>570.87</v>
      </c>
      <c r="K1901" t="s">
        <v>4100</v>
      </c>
      <c r="N1901" t="s">
        <v>4103</v>
      </c>
      <c r="O1901" s="9">
        <f t="shared" si="710"/>
        <v>54.346823999999998</v>
      </c>
      <c r="Q1901" t="s">
        <v>4103</v>
      </c>
      <c r="R1901" s="9">
        <f t="shared" si="727"/>
        <v>172.97361000000001</v>
      </c>
      <c r="S1901" t="s">
        <v>4103</v>
      </c>
      <c r="T1901">
        <f t="shared" si="707"/>
        <v>349.37243999999998</v>
      </c>
      <c r="U1901" t="s">
        <v>4103</v>
      </c>
      <c r="V1901" s="9">
        <f t="shared" si="708"/>
        <v>349.37243999999998</v>
      </c>
      <c r="Y1901" t="s">
        <v>4103</v>
      </c>
      <c r="Z1901" s="9">
        <f t="shared" si="711"/>
        <v>399.60899999999998</v>
      </c>
      <c r="AA1901" t="s">
        <v>4103</v>
      </c>
      <c r="AC1901" t="s">
        <v>4103</v>
      </c>
      <c r="AD1901" s="9">
        <f t="shared" si="712"/>
        <v>171.261</v>
      </c>
      <c r="AG1901" t="s">
        <v>4103</v>
      </c>
      <c r="AH1901" s="9">
        <f t="shared" si="713"/>
        <v>423.6696</v>
      </c>
      <c r="AK1901" t="s">
        <v>4103</v>
      </c>
      <c r="AL1901" s="9">
        <f t="shared" si="714"/>
        <v>365.35680000000002</v>
      </c>
      <c r="AO1901" t="s">
        <v>4103</v>
      </c>
      <c r="AP1901" s="9">
        <f t="shared" si="728"/>
        <v>137.00880000000001</v>
      </c>
      <c r="AS1901" t="s">
        <v>4103</v>
      </c>
      <c r="AT1901" s="9">
        <f t="shared" si="709"/>
        <v>0</v>
      </c>
      <c r="AW1901" t="str">
        <f t="shared" si="715"/>
        <v>POC</v>
      </c>
      <c r="AX1901" s="9">
        <f t="shared" si="716"/>
        <v>0</v>
      </c>
      <c r="AZ1901" t="s">
        <v>4149</v>
      </c>
      <c r="BA1901" s="9">
        <v>0</v>
      </c>
      <c r="BC1901" t="str">
        <f t="shared" si="717"/>
        <v>Zero Pay APC</v>
      </c>
      <c r="BD1901" s="9">
        <f t="shared" si="718"/>
        <v>0</v>
      </c>
      <c r="BF1901" t="str">
        <f t="shared" si="719"/>
        <v>Zero Pay APC</v>
      </c>
      <c r="BG1901" s="9">
        <f t="shared" si="720"/>
        <v>0</v>
      </c>
      <c r="BI1901" t="str">
        <f t="shared" si="721"/>
        <v>Zero Pay APC</v>
      </c>
      <c r="BJ1901" s="9">
        <f t="shared" si="722"/>
        <v>0</v>
      </c>
      <c r="BL1901" t="str">
        <f t="shared" si="723"/>
        <v>Zero Pay APC</v>
      </c>
      <c r="BM1901" s="9">
        <f t="shared" si="724"/>
        <v>0</v>
      </c>
      <c r="BO1901" t="str">
        <f t="shared" si="725"/>
        <v>Zero Pay APC</v>
      </c>
      <c r="BP1901" s="9">
        <f t="shared" si="726"/>
        <v>0</v>
      </c>
    </row>
    <row r="1902" spans="1:68" x14ac:dyDescent="0.25">
      <c r="A1902">
        <v>1414375</v>
      </c>
      <c r="B1902" t="s">
        <v>3131</v>
      </c>
      <c r="C1902">
        <v>278</v>
      </c>
      <c r="D1902" t="s">
        <v>3132</v>
      </c>
      <c r="F1902" s="9">
        <f t="shared" si="704"/>
        <v>0</v>
      </c>
      <c r="G1902" s="9">
        <f t="shared" si="705"/>
        <v>488.09384999999997</v>
      </c>
      <c r="H1902" s="9">
        <f t="shared" si="706"/>
        <v>342.52199999999999</v>
      </c>
      <c r="I1902" s="9">
        <v>570.87</v>
      </c>
      <c r="K1902" t="s">
        <v>4100</v>
      </c>
      <c r="N1902" t="s">
        <v>4103</v>
      </c>
      <c r="O1902" s="9">
        <f t="shared" si="710"/>
        <v>54.346823999999998</v>
      </c>
      <c r="Q1902" t="s">
        <v>4103</v>
      </c>
      <c r="R1902" s="9">
        <f t="shared" si="727"/>
        <v>172.97361000000001</v>
      </c>
      <c r="S1902" t="s">
        <v>4103</v>
      </c>
      <c r="T1902">
        <f t="shared" si="707"/>
        <v>349.37243999999998</v>
      </c>
      <c r="U1902" t="s">
        <v>4103</v>
      </c>
      <c r="V1902" s="9">
        <f t="shared" si="708"/>
        <v>349.37243999999998</v>
      </c>
      <c r="Y1902" t="s">
        <v>4103</v>
      </c>
      <c r="Z1902" s="9">
        <f t="shared" si="711"/>
        <v>399.60899999999998</v>
      </c>
      <c r="AA1902" t="s">
        <v>4103</v>
      </c>
      <c r="AC1902" t="s">
        <v>4103</v>
      </c>
      <c r="AD1902" s="9">
        <f t="shared" si="712"/>
        <v>171.261</v>
      </c>
      <c r="AG1902" t="s">
        <v>4103</v>
      </c>
      <c r="AH1902" s="9">
        <f t="shared" si="713"/>
        <v>488.09384999999997</v>
      </c>
      <c r="AK1902" t="s">
        <v>4103</v>
      </c>
      <c r="AL1902" s="9">
        <f t="shared" si="714"/>
        <v>365.35680000000002</v>
      </c>
      <c r="AO1902" t="s">
        <v>4103</v>
      </c>
      <c r="AP1902" s="9">
        <f t="shared" si="728"/>
        <v>137.00880000000001</v>
      </c>
      <c r="AS1902" t="s">
        <v>4103</v>
      </c>
      <c r="AT1902" s="9">
        <f t="shared" si="709"/>
        <v>0</v>
      </c>
      <c r="AW1902" t="str">
        <f t="shared" si="715"/>
        <v>POC</v>
      </c>
      <c r="AX1902" s="9">
        <f t="shared" si="716"/>
        <v>0</v>
      </c>
      <c r="AZ1902" t="s">
        <v>4149</v>
      </c>
      <c r="BA1902" s="9">
        <v>0</v>
      </c>
      <c r="BC1902" t="str">
        <f t="shared" si="717"/>
        <v>Zero Pay APC</v>
      </c>
      <c r="BD1902" s="9">
        <f t="shared" si="718"/>
        <v>0</v>
      </c>
      <c r="BF1902" t="str">
        <f t="shared" si="719"/>
        <v>Zero Pay APC</v>
      </c>
      <c r="BG1902" s="9">
        <f t="shared" si="720"/>
        <v>0</v>
      </c>
      <c r="BI1902" t="str">
        <f t="shared" si="721"/>
        <v>Zero Pay APC</v>
      </c>
      <c r="BJ1902" s="9">
        <f t="shared" si="722"/>
        <v>0</v>
      </c>
      <c r="BL1902" t="str">
        <f t="shared" si="723"/>
        <v>Zero Pay APC</v>
      </c>
      <c r="BM1902" s="9">
        <f t="shared" si="724"/>
        <v>0</v>
      </c>
      <c r="BO1902" t="str">
        <f t="shared" si="725"/>
        <v>Zero Pay APC</v>
      </c>
      <c r="BP1902" s="9">
        <f t="shared" si="726"/>
        <v>0</v>
      </c>
    </row>
    <row r="1903" spans="1:68" x14ac:dyDescent="0.25">
      <c r="A1903">
        <v>1414050</v>
      </c>
      <c r="B1903" t="s">
        <v>3095</v>
      </c>
      <c r="C1903">
        <v>278</v>
      </c>
      <c r="D1903" t="s">
        <v>3075</v>
      </c>
      <c r="F1903" s="9">
        <f t="shared" si="704"/>
        <v>0</v>
      </c>
      <c r="G1903" s="9">
        <f t="shared" si="705"/>
        <v>488.09384999999997</v>
      </c>
      <c r="H1903" s="9">
        <f t="shared" si="706"/>
        <v>370.17</v>
      </c>
      <c r="I1903" s="9">
        <v>616.95000000000005</v>
      </c>
      <c r="K1903" t="s">
        <v>4100</v>
      </c>
      <c r="N1903" t="s">
        <v>4103</v>
      </c>
      <c r="O1903" s="9">
        <f t="shared" si="710"/>
        <v>58.733640000000001</v>
      </c>
      <c r="Q1903" t="s">
        <v>4103</v>
      </c>
      <c r="R1903" s="9">
        <f t="shared" si="727"/>
        <v>186.93585000000002</v>
      </c>
      <c r="S1903" t="s">
        <v>4103</v>
      </c>
      <c r="T1903">
        <f t="shared" si="707"/>
        <v>377.57339999999999</v>
      </c>
      <c r="U1903" t="s">
        <v>4103</v>
      </c>
      <c r="V1903" s="9">
        <f t="shared" si="708"/>
        <v>377.57339999999999</v>
      </c>
      <c r="Y1903" t="s">
        <v>4103</v>
      </c>
      <c r="Z1903" s="9">
        <f t="shared" si="711"/>
        <v>431.86500000000001</v>
      </c>
      <c r="AA1903" t="s">
        <v>4103</v>
      </c>
      <c r="AC1903" t="s">
        <v>4103</v>
      </c>
      <c r="AD1903" s="9">
        <f t="shared" si="712"/>
        <v>185.08500000000001</v>
      </c>
      <c r="AG1903" t="s">
        <v>4103</v>
      </c>
      <c r="AH1903" s="9">
        <f t="shared" si="713"/>
        <v>488.09384999999997</v>
      </c>
      <c r="AK1903" t="s">
        <v>4103</v>
      </c>
      <c r="AL1903" s="9">
        <f t="shared" si="714"/>
        <v>394.84800000000001</v>
      </c>
      <c r="AO1903" t="s">
        <v>4103</v>
      </c>
      <c r="AP1903" s="9">
        <f t="shared" si="728"/>
        <v>148.06800000000001</v>
      </c>
      <c r="AS1903" t="s">
        <v>4103</v>
      </c>
      <c r="AT1903" s="9">
        <f t="shared" si="709"/>
        <v>0</v>
      </c>
      <c r="AW1903" t="str">
        <f t="shared" si="715"/>
        <v>POC</v>
      </c>
      <c r="AX1903" s="9">
        <f t="shared" si="716"/>
        <v>0</v>
      </c>
      <c r="AZ1903" t="s">
        <v>4149</v>
      </c>
      <c r="BA1903" s="9">
        <v>0</v>
      </c>
      <c r="BC1903" t="str">
        <f t="shared" si="717"/>
        <v>Zero Pay APC</v>
      </c>
      <c r="BD1903" s="9">
        <f t="shared" si="718"/>
        <v>0</v>
      </c>
      <c r="BF1903" t="str">
        <f t="shared" si="719"/>
        <v>Zero Pay APC</v>
      </c>
      <c r="BG1903" s="9">
        <f t="shared" si="720"/>
        <v>0</v>
      </c>
      <c r="BI1903" t="str">
        <f t="shared" si="721"/>
        <v>Zero Pay APC</v>
      </c>
      <c r="BJ1903" s="9">
        <f t="shared" si="722"/>
        <v>0</v>
      </c>
      <c r="BL1903" t="str">
        <f t="shared" si="723"/>
        <v>Zero Pay APC</v>
      </c>
      <c r="BM1903" s="9">
        <f t="shared" si="724"/>
        <v>0</v>
      </c>
      <c r="BO1903" t="str">
        <f t="shared" si="725"/>
        <v>Zero Pay APC</v>
      </c>
      <c r="BP1903" s="9">
        <f t="shared" si="726"/>
        <v>0</v>
      </c>
    </row>
    <row r="1904" spans="1:68" x14ac:dyDescent="0.25">
      <c r="A1904">
        <v>1411433</v>
      </c>
      <c r="B1904" t="s">
        <v>3017</v>
      </c>
      <c r="C1904">
        <v>278</v>
      </c>
      <c r="D1904" t="s">
        <v>3015</v>
      </c>
      <c r="F1904" s="9">
        <f t="shared" si="704"/>
        <v>0</v>
      </c>
      <c r="G1904" s="9">
        <f t="shared" si="705"/>
        <v>527.49225000000001</v>
      </c>
      <c r="H1904" s="9">
        <f t="shared" si="706"/>
        <v>387.15600000000001</v>
      </c>
      <c r="I1904" s="9">
        <v>645.26</v>
      </c>
      <c r="K1904" t="s">
        <v>4100</v>
      </c>
      <c r="N1904" t="s">
        <v>4103</v>
      </c>
      <c r="O1904" s="9">
        <f t="shared" si="710"/>
        <v>61.428751999999996</v>
      </c>
      <c r="Q1904" t="s">
        <v>4103</v>
      </c>
      <c r="R1904" s="9">
        <f t="shared" si="727"/>
        <v>195.51378</v>
      </c>
      <c r="S1904" t="s">
        <v>4103</v>
      </c>
      <c r="T1904">
        <f t="shared" si="707"/>
        <v>394.89911999999998</v>
      </c>
      <c r="U1904" t="s">
        <v>4103</v>
      </c>
      <c r="V1904" s="9">
        <f t="shared" si="708"/>
        <v>394.89911999999998</v>
      </c>
      <c r="Y1904" t="s">
        <v>4103</v>
      </c>
      <c r="Z1904" s="9">
        <f t="shared" si="711"/>
        <v>451.68199999999996</v>
      </c>
      <c r="AA1904" t="s">
        <v>4103</v>
      </c>
      <c r="AC1904" t="s">
        <v>4103</v>
      </c>
      <c r="AD1904" s="9">
        <f t="shared" si="712"/>
        <v>193.578</v>
      </c>
      <c r="AG1904" t="s">
        <v>4103</v>
      </c>
      <c r="AH1904" s="9">
        <f t="shared" si="713"/>
        <v>527.49225000000001</v>
      </c>
      <c r="AK1904" t="s">
        <v>4103</v>
      </c>
      <c r="AL1904" s="9">
        <f t="shared" si="714"/>
        <v>412.96640000000002</v>
      </c>
      <c r="AO1904" t="s">
        <v>4103</v>
      </c>
      <c r="AP1904" s="9">
        <f t="shared" si="728"/>
        <v>154.86239999999998</v>
      </c>
      <c r="AS1904" t="s">
        <v>4103</v>
      </c>
      <c r="AT1904" s="9">
        <f t="shared" si="709"/>
        <v>0</v>
      </c>
      <c r="AW1904" t="str">
        <f t="shared" si="715"/>
        <v>POC</v>
      </c>
      <c r="AX1904" s="9">
        <f t="shared" si="716"/>
        <v>0</v>
      </c>
      <c r="AZ1904" t="s">
        <v>4149</v>
      </c>
      <c r="BA1904" s="9">
        <v>0</v>
      </c>
      <c r="BC1904" t="str">
        <f t="shared" si="717"/>
        <v>Zero Pay APC</v>
      </c>
      <c r="BD1904" s="9">
        <f t="shared" si="718"/>
        <v>0</v>
      </c>
      <c r="BF1904" t="str">
        <f t="shared" si="719"/>
        <v>Zero Pay APC</v>
      </c>
      <c r="BG1904" s="9">
        <f t="shared" si="720"/>
        <v>0</v>
      </c>
      <c r="BI1904" t="str">
        <f t="shared" si="721"/>
        <v>Zero Pay APC</v>
      </c>
      <c r="BJ1904" s="9">
        <f t="shared" si="722"/>
        <v>0</v>
      </c>
      <c r="BL1904" t="str">
        <f t="shared" si="723"/>
        <v>Zero Pay APC</v>
      </c>
      <c r="BM1904" s="9">
        <f t="shared" si="724"/>
        <v>0</v>
      </c>
      <c r="BO1904" t="str">
        <f t="shared" si="725"/>
        <v>Zero Pay APC</v>
      </c>
      <c r="BP1904" s="9">
        <f t="shared" si="726"/>
        <v>0</v>
      </c>
    </row>
    <row r="1905" spans="1:68" x14ac:dyDescent="0.25">
      <c r="A1905">
        <v>1411434</v>
      </c>
      <c r="B1905" t="s">
        <v>3018</v>
      </c>
      <c r="C1905">
        <v>278</v>
      </c>
      <c r="D1905" t="s">
        <v>3015</v>
      </c>
      <c r="F1905" s="9">
        <f t="shared" si="704"/>
        <v>0</v>
      </c>
      <c r="G1905" s="9">
        <f t="shared" si="705"/>
        <v>551.69729999999993</v>
      </c>
      <c r="H1905" s="9">
        <f t="shared" si="706"/>
        <v>387.15600000000001</v>
      </c>
      <c r="I1905" s="9">
        <v>645.26</v>
      </c>
      <c r="K1905" t="s">
        <v>4100</v>
      </c>
      <c r="N1905" t="s">
        <v>4103</v>
      </c>
      <c r="O1905" s="9">
        <f t="shared" si="710"/>
        <v>61.428751999999996</v>
      </c>
      <c r="Q1905" t="s">
        <v>4103</v>
      </c>
      <c r="R1905" s="9">
        <f t="shared" si="727"/>
        <v>195.51378</v>
      </c>
      <c r="S1905" t="s">
        <v>4103</v>
      </c>
      <c r="T1905">
        <f t="shared" si="707"/>
        <v>394.89911999999998</v>
      </c>
      <c r="U1905" t="s">
        <v>4103</v>
      </c>
      <c r="V1905" s="9">
        <f t="shared" si="708"/>
        <v>394.89911999999998</v>
      </c>
      <c r="Y1905" t="s">
        <v>4103</v>
      </c>
      <c r="Z1905" s="9">
        <f t="shared" si="711"/>
        <v>451.68199999999996</v>
      </c>
      <c r="AA1905" t="s">
        <v>4103</v>
      </c>
      <c r="AC1905" t="s">
        <v>4103</v>
      </c>
      <c r="AD1905" s="9">
        <f t="shared" si="712"/>
        <v>193.578</v>
      </c>
      <c r="AG1905" t="s">
        <v>4103</v>
      </c>
      <c r="AH1905" s="9">
        <f t="shared" si="713"/>
        <v>551.69729999999993</v>
      </c>
      <c r="AK1905" t="s">
        <v>4103</v>
      </c>
      <c r="AL1905" s="9">
        <f t="shared" si="714"/>
        <v>412.96640000000002</v>
      </c>
      <c r="AO1905" t="s">
        <v>4103</v>
      </c>
      <c r="AP1905" s="9">
        <f t="shared" si="728"/>
        <v>154.86239999999998</v>
      </c>
      <c r="AS1905" t="s">
        <v>4103</v>
      </c>
      <c r="AT1905" s="9">
        <f t="shared" si="709"/>
        <v>0</v>
      </c>
      <c r="AW1905" t="str">
        <f t="shared" si="715"/>
        <v>POC</v>
      </c>
      <c r="AX1905" s="9">
        <f t="shared" si="716"/>
        <v>0</v>
      </c>
      <c r="AZ1905" t="s">
        <v>4149</v>
      </c>
      <c r="BA1905" s="9">
        <v>0</v>
      </c>
      <c r="BC1905" t="str">
        <f t="shared" si="717"/>
        <v>Zero Pay APC</v>
      </c>
      <c r="BD1905" s="9">
        <f t="shared" si="718"/>
        <v>0</v>
      </c>
      <c r="BF1905" t="str">
        <f t="shared" si="719"/>
        <v>Zero Pay APC</v>
      </c>
      <c r="BG1905" s="9">
        <f t="shared" si="720"/>
        <v>0</v>
      </c>
      <c r="BI1905" t="str">
        <f t="shared" si="721"/>
        <v>Zero Pay APC</v>
      </c>
      <c r="BJ1905" s="9">
        <f t="shared" si="722"/>
        <v>0</v>
      </c>
      <c r="BL1905" t="str">
        <f t="shared" si="723"/>
        <v>Zero Pay APC</v>
      </c>
      <c r="BM1905" s="9">
        <f t="shared" si="724"/>
        <v>0</v>
      </c>
      <c r="BO1905" t="str">
        <f t="shared" si="725"/>
        <v>Zero Pay APC</v>
      </c>
      <c r="BP1905" s="9">
        <f t="shared" si="726"/>
        <v>0</v>
      </c>
    </row>
    <row r="1906" spans="1:68" x14ac:dyDescent="0.25">
      <c r="A1906">
        <v>1414003</v>
      </c>
      <c r="B1906" t="s">
        <v>3077</v>
      </c>
      <c r="C1906">
        <v>278</v>
      </c>
      <c r="D1906" t="s">
        <v>3075</v>
      </c>
      <c r="F1906" s="9">
        <f t="shared" si="704"/>
        <v>0</v>
      </c>
      <c r="G1906" s="9">
        <f t="shared" si="705"/>
        <v>551.69729999999993</v>
      </c>
      <c r="H1906" s="9">
        <f t="shared" si="706"/>
        <v>443.87399999999997</v>
      </c>
      <c r="I1906" s="9">
        <v>739.79</v>
      </c>
      <c r="K1906" t="s">
        <v>4100</v>
      </c>
      <c r="N1906" t="s">
        <v>4103</v>
      </c>
      <c r="O1906" s="9">
        <f t="shared" si="710"/>
        <v>70.428007999999991</v>
      </c>
      <c r="Q1906" t="s">
        <v>4103</v>
      </c>
      <c r="R1906" s="9">
        <f t="shared" si="727"/>
        <v>224.15636999999998</v>
      </c>
      <c r="S1906" t="s">
        <v>4103</v>
      </c>
      <c r="T1906">
        <f t="shared" si="707"/>
        <v>452.75147999999996</v>
      </c>
      <c r="U1906" t="s">
        <v>4103</v>
      </c>
      <c r="V1906" s="9">
        <f t="shared" si="708"/>
        <v>452.75147999999996</v>
      </c>
      <c r="Y1906" t="s">
        <v>4103</v>
      </c>
      <c r="Z1906" s="9">
        <f t="shared" si="711"/>
        <v>517.85299999999995</v>
      </c>
      <c r="AA1906" t="s">
        <v>4103</v>
      </c>
      <c r="AC1906" t="s">
        <v>4103</v>
      </c>
      <c r="AD1906" s="9">
        <f t="shared" si="712"/>
        <v>221.93699999999998</v>
      </c>
      <c r="AG1906" t="s">
        <v>4103</v>
      </c>
      <c r="AH1906" s="9">
        <f t="shared" si="713"/>
        <v>551.69729999999993</v>
      </c>
      <c r="AK1906" t="s">
        <v>4103</v>
      </c>
      <c r="AL1906" s="9">
        <f t="shared" si="714"/>
        <v>473.46559999999999</v>
      </c>
      <c r="AO1906" t="s">
        <v>4103</v>
      </c>
      <c r="AP1906" s="9">
        <f t="shared" si="728"/>
        <v>177.5496</v>
      </c>
      <c r="AS1906" t="s">
        <v>4103</v>
      </c>
      <c r="AT1906" s="9">
        <f t="shared" si="709"/>
        <v>0</v>
      </c>
      <c r="AW1906" t="str">
        <f t="shared" si="715"/>
        <v>POC</v>
      </c>
      <c r="AX1906" s="9">
        <f t="shared" si="716"/>
        <v>0</v>
      </c>
      <c r="AZ1906" t="s">
        <v>4149</v>
      </c>
      <c r="BA1906" s="9">
        <v>0</v>
      </c>
      <c r="BC1906" t="str">
        <f t="shared" si="717"/>
        <v>Zero Pay APC</v>
      </c>
      <c r="BD1906" s="9">
        <f t="shared" si="718"/>
        <v>0</v>
      </c>
      <c r="BF1906" t="str">
        <f t="shared" si="719"/>
        <v>Zero Pay APC</v>
      </c>
      <c r="BG1906" s="9">
        <f t="shared" si="720"/>
        <v>0</v>
      </c>
      <c r="BI1906" t="str">
        <f t="shared" si="721"/>
        <v>Zero Pay APC</v>
      </c>
      <c r="BJ1906" s="9">
        <f t="shared" si="722"/>
        <v>0</v>
      </c>
      <c r="BL1906" t="str">
        <f t="shared" si="723"/>
        <v>Zero Pay APC</v>
      </c>
      <c r="BM1906" s="9">
        <f t="shared" si="724"/>
        <v>0</v>
      </c>
      <c r="BO1906" t="str">
        <f t="shared" si="725"/>
        <v>Zero Pay APC</v>
      </c>
      <c r="BP1906" s="9">
        <f t="shared" si="726"/>
        <v>0</v>
      </c>
    </row>
    <row r="1907" spans="1:68" x14ac:dyDescent="0.25">
      <c r="A1907">
        <v>1414401</v>
      </c>
      <c r="B1907" t="s">
        <v>3137</v>
      </c>
      <c r="C1907">
        <v>278</v>
      </c>
      <c r="D1907" t="s">
        <v>3136</v>
      </c>
      <c r="F1907" s="9">
        <f t="shared" si="704"/>
        <v>0</v>
      </c>
      <c r="G1907" s="9">
        <f t="shared" si="705"/>
        <v>632.52044999999998</v>
      </c>
      <c r="H1907" s="9">
        <f t="shared" si="706"/>
        <v>476.52600000000001</v>
      </c>
      <c r="I1907" s="9">
        <v>794.21</v>
      </c>
      <c r="K1907" t="s">
        <v>4100</v>
      </c>
      <c r="N1907" t="s">
        <v>4103</v>
      </c>
      <c r="O1907" s="9">
        <f t="shared" si="710"/>
        <v>75.608791999999994</v>
      </c>
      <c r="Q1907" t="s">
        <v>4103</v>
      </c>
      <c r="R1907" s="9">
        <f t="shared" si="727"/>
        <v>240.64563000000001</v>
      </c>
      <c r="S1907" t="s">
        <v>4103</v>
      </c>
      <c r="T1907">
        <f t="shared" si="707"/>
        <v>486.05652000000003</v>
      </c>
      <c r="U1907" t="s">
        <v>4103</v>
      </c>
      <c r="V1907" s="9">
        <f t="shared" si="708"/>
        <v>486.05652000000003</v>
      </c>
      <c r="Y1907" t="s">
        <v>4103</v>
      </c>
      <c r="Z1907" s="9">
        <f t="shared" si="711"/>
        <v>555.947</v>
      </c>
      <c r="AA1907" t="s">
        <v>4103</v>
      </c>
      <c r="AC1907" t="s">
        <v>4103</v>
      </c>
      <c r="AD1907" s="9">
        <f t="shared" si="712"/>
        <v>238.26300000000001</v>
      </c>
      <c r="AG1907" t="s">
        <v>4103</v>
      </c>
      <c r="AH1907" s="9">
        <f t="shared" si="713"/>
        <v>632.52044999999998</v>
      </c>
      <c r="AK1907" t="s">
        <v>4103</v>
      </c>
      <c r="AL1907" s="9">
        <f t="shared" si="714"/>
        <v>508.29440000000005</v>
      </c>
      <c r="AO1907" t="s">
        <v>4103</v>
      </c>
      <c r="AP1907" s="9">
        <f t="shared" si="728"/>
        <v>190.6104</v>
      </c>
      <c r="AS1907" t="s">
        <v>4103</v>
      </c>
      <c r="AT1907" s="9">
        <f t="shared" si="709"/>
        <v>0</v>
      </c>
      <c r="AW1907" t="str">
        <f t="shared" si="715"/>
        <v>POC</v>
      </c>
      <c r="AX1907" s="9">
        <f t="shared" si="716"/>
        <v>0</v>
      </c>
      <c r="AZ1907" t="s">
        <v>4149</v>
      </c>
      <c r="BA1907" s="9">
        <v>0</v>
      </c>
      <c r="BC1907" t="str">
        <f t="shared" si="717"/>
        <v>Zero Pay APC</v>
      </c>
      <c r="BD1907" s="9">
        <f t="shared" si="718"/>
        <v>0</v>
      </c>
      <c r="BF1907" t="str">
        <f t="shared" si="719"/>
        <v>Zero Pay APC</v>
      </c>
      <c r="BG1907" s="9">
        <f t="shared" si="720"/>
        <v>0</v>
      </c>
      <c r="BI1907" t="str">
        <f t="shared" si="721"/>
        <v>Zero Pay APC</v>
      </c>
      <c r="BJ1907" s="9">
        <f t="shared" si="722"/>
        <v>0</v>
      </c>
      <c r="BL1907" t="str">
        <f t="shared" si="723"/>
        <v>Zero Pay APC</v>
      </c>
      <c r="BM1907" s="9">
        <f t="shared" si="724"/>
        <v>0</v>
      </c>
      <c r="BO1907" t="str">
        <f t="shared" si="725"/>
        <v>Zero Pay APC</v>
      </c>
      <c r="BP1907" s="9">
        <f t="shared" si="726"/>
        <v>0</v>
      </c>
    </row>
    <row r="1908" spans="1:68" x14ac:dyDescent="0.25">
      <c r="A1908">
        <v>1414002</v>
      </c>
      <c r="B1908" t="s">
        <v>3076</v>
      </c>
      <c r="C1908">
        <v>278</v>
      </c>
      <c r="D1908" t="s">
        <v>3075</v>
      </c>
      <c r="F1908" s="9">
        <f t="shared" si="704"/>
        <v>0</v>
      </c>
      <c r="G1908" s="9">
        <f t="shared" si="705"/>
        <v>679.04955000000007</v>
      </c>
      <c r="H1908" s="9">
        <f t="shared" si="706"/>
        <v>506.68200000000002</v>
      </c>
      <c r="I1908" s="9">
        <v>844.47</v>
      </c>
      <c r="K1908" t="s">
        <v>4100</v>
      </c>
      <c r="N1908" t="s">
        <v>4103</v>
      </c>
      <c r="O1908" s="9">
        <f t="shared" si="710"/>
        <v>80.393543999999991</v>
      </c>
      <c r="Q1908" t="s">
        <v>4103</v>
      </c>
      <c r="R1908" s="9">
        <f t="shared" si="727"/>
        <v>255.87441000000001</v>
      </c>
      <c r="S1908" t="s">
        <v>4103</v>
      </c>
      <c r="T1908">
        <f t="shared" si="707"/>
        <v>516.81564000000003</v>
      </c>
      <c r="U1908" t="s">
        <v>4103</v>
      </c>
      <c r="V1908" s="9">
        <f t="shared" si="708"/>
        <v>516.81564000000003</v>
      </c>
      <c r="Y1908" t="s">
        <v>4103</v>
      </c>
      <c r="Z1908" s="9">
        <f t="shared" si="711"/>
        <v>591.12900000000002</v>
      </c>
      <c r="AA1908" t="s">
        <v>4103</v>
      </c>
      <c r="AC1908" t="s">
        <v>4103</v>
      </c>
      <c r="AD1908" s="9">
        <f t="shared" si="712"/>
        <v>253.34100000000001</v>
      </c>
      <c r="AG1908" t="s">
        <v>4103</v>
      </c>
      <c r="AH1908" s="9">
        <f t="shared" si="713"/>
        <v>679.04955000000007</v>
      </c>
      <c r="AK1908" t="s">
        <v>4103</v>
      </c>
      <c r="AL1908" s="9">
        <f t="shared" si="714"/>
        <v>540.46080000000006</v>
      </c>
      <c r="AO1908" t="s">
        <v>4103</v>
      </c>
      <c r="AP1908" s="9">
        <f t="shared" si="728"/>
        <v>202.6728</v>
      </c>
      <c r="AS1908" t="s">
        <v>4103</v>
      </c>
      <c r="AT1908" s="9">
        <f t="shared" si="709"/>
        <v>0</v>
      </c>
      <c r="AW1908" t="str">
        <f t="shared" si="715"/>
        <v>POC</v>
      </c>
      <c r="AX1908" s="9">
        <f t="shared" si="716"/>
        <v>0</v>
      </c>
      <c r="AZ1908" t="s">
        <v>4149</v>
      </c>
      <c r="BA1908" s="9">
        <v>0</v>
      </c>
      <c r="BC1908" t="str">
        <f t="shared" si="717"/>
        <v>Zero Pay APC</v>
      </c>
      <c r="BD1908" s="9">
        <f t="shared" si="718"/>
        <v>0</v>
      </c>
      <c r="BF1908" t="str">
        <f t="shared" si="719"/>
        <v>Zero Pay APC</v>
      </c>
      <c r="BG1908" s="9">
        <f t="shared" si="720"/>
        <v>0</v>
      </c>
      <c r="BI1908" t="str">
        <f t="shared" si="721"/>
        <v>Zero Pay APC</v>
      </c>
      <c r="BJ1908" s="9">
        <f t="shared" si="722"/>
        <v>0</v>
      </c>
      <c r="BL1908" t="str">
        <f t="shared" si="723"/>
        <v>Zero Pay APC</v>
      </c>
      <c r="BM1908" s="9">
        <f t="shared" si="724"/>
        <v>0</v>
      </c>
      <c r="BO1908" t="str">
        <f t="shared" si="725"/>
        <v>Zero Pay APC</v>
      </c>
      <c r="BP1908" s="9">
        <f t="shared" si="726"/>
        <v>0</v>
      </c>
    </row>
    <row r="1909" spans="1:68" x14ac:dyDescent="0.25">
      <c r="A1909">
        <v>1414924</v>
      </c>
      <c r="B1909" t="s">
        <v>3235</v>
      </c>
      <c r="C1909">
        <v>278</v>
      </c>
      <c r="D1909" t="s">
        <v>3236</v>
      </c>
      <c r="F1909" s="9">
        <f t="shared" si="704"/>
        <v>0</v>
      </c>
      <c r="G1909" s="9">
        <f t="shared" si="705"/>
        <v>783.61500000000001</v>
      </c>
      <c r="H1909" s="9">
        <f t="shared" si="706"/>
        <v>671.67</v>
      </c>
      <c r="I1909" s="9">
        <v>1119.45</v>
      </c>
      <c r="K1909" t="s">
        <v>4100</v>
      </c>
      <c r="N1909" t="s">
        <v>4103</v>
      </c>
      <c r="O1909" s="9">
        <f t="shared" si="710"/>
        <v>106.57164</v>
      </c>
      <c r="Q1909" t="s">
        <v>4103</v>
      </c>
      <c r="R1909" s="9">
        <f t="shared" si="727"/>
        <v>339.19335000000001</v>
      </c>
      <c r="S1909" t="s">
        <v>4103</v>
      </c>
      <c r="T1909">
        <f t="shared" si="707"/>
        <v>685.10339999999997</v>
      </c>
      <c r="U1909" t="s">
        <v>4103</v>
      </c>
      <c r="V1909" s="9">
        <f t="shared" si="708"/>
        <v>685.10339999999997</v>
      </c>
      <c r="Y1909" t="s">
        <v>4103</v>
      </c>
      <c r="Z1909" s="9">
        <f t="shared" si="711"/>
        <v>783.61500000000001</v>
      </c>
      <c r="AA1909" t="s">
        <v>4103</v>
      </c>
      <c r="AC1909" t="s">
        <v>4103</v>
      </c>
      <c r="AD1909" s="9">
        <f t="shared" si="712"/>
        <v>335.83499999999998</v>
      </c>
      <c r="AG1909" t="s">
        <v>4103</v>
      </c>
      <c r="AH1909" s="9">
        <f t="shared" si="713"/>
        <v>722.02184999999997</v>
      </c>
      <c r="AK1909" t="s">
        <v>4103</v>
      </c>
      <c r="AL1909" s="9">
        <f t="shared" si="714"/>
        <v>716.44800000000009</v>
      </c>
      <c r="AO1909" t="s">
        <v>4103</v>
      </c>
      <c r="AP1909" s="9">
        <f t="shared" si="728"/>
        <v>268.66800000000001</v>
      </c>
      <c r="AS1909" t="s">
        <v>4103</v>
      </c>
      <c r="AT1909" s="9">
        <f t="shared" si="709"/>
        <v>0</v>
      </c>
      <c r="AW1909" t="str">
        <f t="shared" si="715"/>
        <v>POC</v>
      </c>
      <c r="AX1909" s="9">
        <f t="shared" si="716"/>
        <v>0</v>
      </c>
      <c r="AZ1909" t="s">
        <v>4149</v>
      </c>
      <c r="BA1909" s="9">
        <v>0</v>
      </c>
      <c r="BC1909" t="str">
        <f t="shared" si="717"/>
        <v>Zero Pay APC</v>
      </c>
      <c r="BD1909" s="9">
        <f t="shared" si="718"/>
        <v>0</v>
      </c>
      <c r="BF1909" t="str">
        <f t="shared" si="719"/>
        <v>Zero Pay APC</v>
      </c>
      <c r="BG1909" s="9">
        <f t="shared" si="720"/>
        <v>0</v>
      </c>
      <c r="BI1909" t="str">
        <f t="shared" si="721"/>
        <v>Zero Pay APC</v>
      </c>
      <c r="BJ1909" s="9">
        <f t="shared" si="722"/>
        <v>0</v>
      </c>
      <c r="BL1909" t="str">
        <f t="shared" si="723"/>
        <v>Zero Pay APC</v>
      </c>
      <c r="BM1909" s="9">
        <f t="shared" si="724"/>
        <v>0</v>
      </c>
      <c r="BO1909" t="str">
        <f t="shared" si="725"/>
        <v>Zero Pay APC</v>
      </c>
      <c r="BP1909" s="9">
        <f t="shared" si="726"/>
        <v>0</v>
      </c>
    </row>
    <row r="1910" spans="1:68" x14ac:dyDescent="0.25">
      <c r="A1910">
        <v>1414004</v>
      </c>
      <c r="B1910" t="s">
        <v>3078</v>
      </c>
      <c r="C1910">
        <v>278</v>
      </c>
      <c r="D1910" t="s">
        <v>3075</v>
      </c>
      <c r="F1910" s="9">
        <f t="shared" si="704"/>
        <v>0</v>
      </c>
      <c r="G1910" s="9">
        <f t="shared" si="705"/>
        <v>957.12975000000006</v>
      </c>
      <c r="H1910" s="9">
        <f t="shared" si="706"/>
        <v>682.54799999999989</v>
      </c>
      <c r="I1910" s="9">
        <v>1137.58</v>
      </c>
      <c r="K1910" t="s">
        <v>4100</v>
      </c>
      <c r="N1910" t="s">
        <v>4103</v>
      </c>
      <c r="O1910" s="9">
        <f t="shared" si="710"/>
        <v>108.29761599999999</v>
      </c>
      <c r="Q1910" t="s">
        <v>4103</v>
      </c>
      <c r="R1910" s="9">
        <f t="shared" si="727"/>
        <v>344.68673999999999</v>
      </c>
      <c r="S1910" t="s">
        <v>4103</v>
      </c>
      <c r="T1910">
        <f t="shared" si="707"/>
        <v>696.19895999999994</v>
      </c>
      <c r="U1910" t="s">
        <v>4103</v>
      </c>
      <c r="V1910" s="9">
        <f t="shared" si="708"/>
        <v>696.19895999999994</v>
      </c>
      <c r="Y1910" t="s">
        <v>4103</v>
      </c>
      <c r="Z1910" s="9">
        <f t="shared" si="711"/>
        <v>796.30599999999993</v>
      </c>
      <c r="AA1910" t="s">
        <v>4103</v>
      </c>
      <c r="AC1910" t="s">
        <v>4103</v>
      </c>
      <c r="AD1910" s="9">
        <f t="shared" si="712"/>
        <v>341.27399999999994</v>
      </c>
      <c r="AG1910" t="s">
        <v>4103</v>
      </c>
      <c r="AH1910" s="9">
        <f t="shared" si="713"/>
        <v>957.12975000000006</v>
      </c>
      <c r="AK1910" t="s">
        <v>4103</v>
      </c>
      <c r="AL1910" s="9">
        <f t="shared" si="714"/>
        <v>728.05119999999999</v>
      </c>
      <c r="AO1910" t="s">
        <v>4103</v>
      </c>
      <c r="AP1910" s="9">
        <f t="shared" si="728"/>
        <v>273.01919999999996</v>
      </c>
      <c r="AS1910" t="s">
        <v>4103</v>
      </c>
      <c r="AT1910" s="9">
        <f t="shared" si="709"/>
        <v>0</v>
      </c>
      <c r="AW1910" t="str">
        <f t="shared" si="715"/>
        <v>POC</v>
      </c>
      <c r="AX1910" s="9">
        <f t="shared" si="716"/>
        <v>0</v>
      </c>
      <c r="AZ1910" t="s">
        <v>4149</v>
      </c>
      <c r="BA1910" s="9">
        <v>0</v>
      </c>
      <c r="BC1910" t="str">
        <f t="shared" si="717"/>
        <v>Zero Pay APC</v>
      </c>
      <c r="BD1910" s="9">
        <f t="shared" si="718"/>
        <v>0</v>
      </c>
      <c r="BF1910" t="str">
        <f t="shared" si="719"/>
        <v>Zero Pay APC</v>
      </c>
      <c r="BG1910" s="9">
        <f t="shared" si="720"/>
        <v>0</v>
      </c>
      <c r="BI1910" t="str">
        <f t="shared" si="721"/>
        <v>Zero Pay APC</v>
      </c>
      <c r="BJ1910" s="9">
        <f t="shared" si="722"/>
        <v>0</v>
      </c>
      <c r="BL1910" t="str">
        <f t="shared" si="723"/>
        <v>Zero Pay APC</v>
      </c>
      <c r="BM1910" s="9">
        <f t="shared" si="724"/>
        <v>0</v>
      </c>
      <c r="BO1910" t="str">
        <f t="shared" si="725"/>
        <v>Zero Pay APC</v>
      </c>
      <c r="BP1910" s="9">
        <f t="shared" si="726"/>
        <v>0</v>
      </c>
    </row>
    <row r="1911" spans="1:68" x14ac:dyDescent="0.25">
      <c r="A1911">
        <v>1414750</v>
      </c>
      <c r="B1911" t="s">
        <v>3206</v>
      </c>
      <c r="C1911">
        <v>278</v>
      </c>
      <c r="D1911" t="s">
        <v>3207</v>
      </c>
      <c r="F1911" s="9">
        <f t="shared" si="704"/>
        <v>0</v>
      </c>
      <c r="G1911" s="9">
        <f t="shared" si="705"/>
        <v>972.63089999999988</v>
      </c>
      <c r="H1911" s="9">
        <f t="shared" si="706"/>
        <v>682.54799999999989</v>
      </c>
      <c r="I1911" s="9">
        <v>1137.58</v>
      </c>
      <c r="K1911" t="s">
        <v>4100</v>
      </c>
      <c r="N1911" t="s">
        <v>4103</v>
      </c>
      <c r="O1911" s="9">
        <f t="shared" si="710"/>
        <v>108.29761599999999</v>
      </c>
      <c r="Q1911" t="s">
        <v>4103</v>
      </c>
      <c r="R1911" s="9">
        <f t="shared" si="727"/>
        <v>344.68673999999999</v>
      </c>
      <c r="S1911" t="s">
        <v>4103</v>
      </c>
      <c r="T1911">
        <f t="shared" si="707"/>
        <v>696.19895999999994</v>
      </c>
      <c r="U1911" t="s">
        <v>4103</v>
      </c>
      <c r="V1911" s="9">
        <f t="shared" si="708"/>
        <v>696.19895999999994</v>
      </c>
      <c r="Y1911" t="s">
        <v>4103</v>
      </c>
      <c r="Z1911" s="9">
        <f t="shared" si="711"/>
        <v>796.30599999999993</v>
      </c>
      <c r="AA1911" t="s">
        <v>4103</v>
      </c>
      <c r="AC1911" t="s">
        <v>4103</v>
      </c>
      <c r="AD1911" s="9">
        <f t="shared" si="712"/>
        <v>341.27399999999994</v>
      </c>
      <c r="AG1911" t="s">
        <v>4103</v>
      </c>
      <c r="AH1911" s="9">
        <f t="shared" si="713"/>
        <v>972.63089999999988</v>
      </c>
      <c r="AK1911" t="s">
        <v>4103</v>
      </c>
      <c r="AL1911" s="9">
        <f t="shared" si="714"/>
        <v>728.05119999999999</v>
      </c>
      <c r="AO1911" t="s">
        <v>4103</v>
      </c>
      <c r="AP1911" s="9">
        <f t="shared" si="728"/>
        <v>273.01919999999996</v>
      </c>
      <c r="AS1911" t="s">
        <v>4103</v>
      </c>
      <c r="AT1911" s="9">
        <f t="shared" si="709"/>
        <v>0</v>
      </c>
      <c r="AW1911" t="str">
        <f t="shared" si="715"/>
        <v>POC</v>
      </c>
      <c r="AX1911" s="9">
        <f t="shared" si="716"/>
        <v>0</v>
      </c>
      <c r="AZ1911" t="s">
        <v>4149</v>
      </c>
      <c r="BA1911" s="9">
        <v>0</v>
      </c>
      <c r="BC1911" t="str">
        <f t="shared" si="717"/>
        <v>Zero Pay APC</v>
      </c>
      <c r="BD1911" s="9">
        <f t="shared" si="718"/>
        <v>0</v>
      </c>
      <c r="BF1911" t="str">
        <f t="shared" si="719"/>
        <v>Zero Pay APC</v>
      </c>
      <c r="BG1911" s="9">
        <f t="shared" si="720"/>
        <v>0</v>
      </c>
      <c r="BI1911" t="str">
        <f t="shared" si="721"/>
        <v>Zero Pay APC</v>
      </c>
      <c r="BJ1911" s="9">
        <f t="shared" si="722"/>
        <v>0</v>
      </c>
      <c r="BL1911" t="str">
        <f t="shared" si="723"/>
        <v>Zero Pay APC</v>
      </c>
      <c r="BM1911" s="9">
        <f t="shared" si="724"/>
        <v>0</v>
      </c>
      <c r="BO1911" t="str">
        <f t="shared" si="725"/>
        <v>Zero Pay APC</v>
      </c>
      <c r="BP1911" s="9">
        <f t="shared" si="726"/>
        <v>0</v>
      </c>
    </row>
    <row r="1912" spans="1:68" x14ac:dyDescent="0.25">
      <c r="A1912">
        <v>1414801</v>
      </c>
      <c r="B1912" t="s">
        <v>3222</v>
      </c>
      <c r="C1912">
        <v>278</v>
      </c>
      <c r="D1912" t="s">
        <v>3221</v>
      </c>
      <c r="F1912" s="9">
        <f t="shared" si="704"/>
        <v>0</v>
      </c>
      <c r="G1912" s="9">
        <f t="shared" si="705"/>
        <v>972.63089999999988</v>
      </c>
      <c r="H1912" s="9">
        <f t="shared" si="706"/>
        <v>682.54799999999989</v>
      </c>
      <c r="I1912" s="9">
        <v>1137.58</v>
      </c>
      <c r="K1912" t="s">
        <v>4100</v>
      </c>
      <c r="N1912" t="s">
        <v>4103</v>
      </c>
      <c r="O1912" s="9">
        <f t="shared" si="710"/>
        <v>108.29761599999999</v>
      </c>
      <c r="Q1912" t="s">
        <v>4103</v>
      </c>
      <c r="R1912" s="9">
        <f t="shared" si="727"/>
        <v>344.68673999999999</v>
      </c>
      <c r="S1912" t="s">
        <v>4103</v>
      </c>
      <c r="T1912">
        <f t="shared" si="707"/>
        <v>696.19895999999994</v>
      </c>
      <c r="U1912" t="s">
        <v>4103</v>
      </c>
      <c r="V1912" s="9">
        <f t="shared" si="708"/>
        <v>696.19895999999994</v>
      </c>
      <c r="Y1912" t="s">
        <v>4103</v>
      </c>
      <c r="Z1912" s="9">
        <f t="shared" si="711"/>
        <v>796.30599999999993</v>
      </c>
      <c r="AA1912" t="s">
        <v>4103</v>
      </c>
      <c r="AC1912" t="s">
        <v>4103</v>
      </c>
      <c r="AD1912" s="9">
        <f t="shared" si="712"/>
        <v>341.27399999999994</v>
      </c>
      <c r="AG1912" t="s">
        <v>4103</v>
      </c>
      <c r="AH1912" s="9">
        <f t="shared" si="713"/>
        <v>972.63089999999988</v>
      </c>
      <c r="AK1912" t="s">
        <v>4103</v>
      </c>
      <c r="AL1912" s="9">
        <f t="shared" si="714"/>
        <v>728.05119999999999</v>
      </c>
      <c r="AO1912" t="s">
        <v>4103</v>
      </c>
      <c r="AP1912" s="9">
        <f t="shared" si="728"/>
        <v>273.01919999999996</v>
      </c>
      <c r="AS1912" t="s">
        <v>4103</v>
      </c>
      <c r="AT1912" s="9">
        <f t="shared" si="709"/>
        <v>0</v>
      </c>
      <c r="AW1912" t="str">
        <f t="shared" si="715"/>
        <v>POC</v>
      </c>
      <c r="AX1912" s="9">
        <f t="shared" si="716"/>
        <v>0</v>
      </c>
      <c r="AZ1912" t="s">
        <v>4149</v>
      </c>
      <c r="BA1912" s="9">
        <v>0</v>
      </c>
      <c r="BC1912" t="str">
        <f t="shared" si="717"/>
        <v>Zero Pay APC</v>
      </c>
      <c r="BD1912" s="9">
        <f t="shared" si="718"/>
        <v>0</v>
      </c>
      <c r="BF1912" t="str">
        <f t="shared" si="719"/>
        <v>Zero Pay APC</v>
      </c>
      <c r="BG1912" s="9">
        <f t="shared" si="720"/>
        <v>0</v>
      </c>
      <c r="BI1912" t="str">
        <f t="shared" si="721"/>
        <v>Zero Pay APC</v>
      </c>
      <c r="BJ1912" s="9">
        <f t="shared" si="722"/>
        <v>0</v>
      </c>
      <c r="BL1912" t="str">
        <f t="shared" si="723"/>
        <v>Zero Pay APC</v>
      </c>
      <c r="BM1912" s="9">
        <f t="shared" si="724"/>
        <v>0</v>
      </c>
      <c r="BO1912" t="str">
        <f t="shared" si="725"/>
        <v>Zero Pay APC</v>
      </c>
      <c r="BP1912" s="9">
        <f t="shared" si="726"/>
        <v>0</v>
      </c>
    </row>
    <row r="1913" spans="1:68" x14ac:dyDescent="0.25">
      <c r="A1913">
        <v>1414925</v>
      </c>
      <c r="B1913" t="s">
        <v>3237</v>
      </c>
      <c r="C1913">
        <v>278</v>
      </c>
      <c r="D1913" t="s">
        <v>3236</v>
      </c>
      <c r="F1913" s="9">
        <f t="shared" si="704"/>
        <v>0</v>
      </c>
      <c r="G1913" s="9">
        <f t="shared" si="705"/>
        <v>972.63089999999988</v>
      </c>
      <c r="H1913" s="9">
        <f t="shared" si="706"/>
        <v>682.54799999999989</v>
      </c>
      <c r="I1913" s="9">
        <v>1137.58</v>
      </c>
      <c r="K1913" t="s">
        <v>4100</v>
      </c>
      <c r="N1913" t="s">
        <v>4103</v>
      </c>
      <c r="O1913" s="9">
        <f t="shared" si="710"/>
        <v>108.29761599999999</v>
      </c>
      <c r="Q1913" t="s">
        <v>4103</v>
      </c>
      <c r="R1913" s="9">
        <f t="shared" si="727"/>
        <v>344.68673999999999</v>
      </c>
      <c r="S1913" t="s">
        <v>4103</v>
      </c>
      <c r="T1913">
        <f t="shared" si="707"/>
        <v>696.19895999999994</v>
      </c>
      <c r="U1913" t="s">
        <v>4103</v>
      </c>
      <c r="V1913" s="9">
        <f t="shared" si="708"/>
        <v>696.19895999999994</v>
      </c>
      <c r="Y1913" t="s">
        <v>4103</v>
      </c>
      <c r="Z1913" s="9">
        <f t="shared" si="711"/>
        <v>796.30599999999993</v>
      </c>
      <c r="AA1913" t="s">
        <v>4103</v>
      </c>
      <c r="AC1913" t="s">
        <v>4103</v>
      </c>
      <c r="AD1913" s="9">
        <f t="shared" si="712"/>
        <v>341.27399999999994</v>
      </c>
      <c r="AG1913" t="s">
        <v>4103</v>
      </c>
      <c r="AH1913" s="9">
        <f t="shared" si="713"/>
        <v>972.63089999999988</v>
      </c>
      <c r="AK1913" t="s">
        <v>4103</v>
      </c>
      <c r="AL1913" s="9">
        <f t="shared" si="714"/>
        <v>728.05119999999999</v>
      </c>
      <c r="AO1913" t="s">
        <v>4103</v>
      </c>
      <c r="AP1913" s="9">
        <f t="shared" si="728"/>
        <v>273.01919999999996</v>
      </c>
      <c r="AS1913" t="s">
        <v>4103</v>
      </c>
      <c r="AT1913" s="9">
        <f t="shared" si="709"/>
        <v>0</v>
      </c>
      <c r="AW1913" t="str">
        <f t="shared" si="715"/>
        <v>POC</v>
      </c>
      <c r="AX1913" s="9">
        <f t="shared" si="716"/>
        <v>0</v>
      </c>
      <c r="AZ1913" t="s">
        <v>4149</v>
      </c>
      <c r="BA1913" s="9">
        <v>0</v>
      </c>
      <c r="BC1913" t="str">
        <f t="shared" si="717"/>
        <v>Zero Pay APC</v>
      </c>
      <c r="BD1913" s="9">
        <f t="shared" si="718"/>
        <v>0</v>
      </c>
      <c r="BF1913" t="str">
        <f t="shared" si="719"/>
        <v>Zero Pay APC</v>
      </c>
      <c r="BG1913" s="9">
        <f t="shared" si="720"/>
        <v>0</v>
      </c>
      <c r="BI1913" t="str">
        <f t="shared" si="721"/>
        <v>Zero Pay APC</v>
      </c>
      <c r="BJ1913" s="9">
        <f t="shared" si="722"/>
        <v>0</v>
      </c>
      <c r="BL1913" t="str">
        <f t="shared" si="723"/>
        <v>Zero Pay APC</v>
      </c>
      <c r="BM1913" s="9">
        <f t="shared" si="724"/>
        <v>0</v>
      </c>
      <c r="BO1913" t="str">
        <f t="shared" si="725"/>
        <v>Zero Pay APC</v>
      </c>
      <c r="BP1913" s="9">
        <f t="shared" si="726"/>
        <v>0</v>
      </c>
    </row>
    <row r="1914" spans="1:68" x14ac:dyDescent="0.25">
      <c r="A1914">
        <v>1414351</v>
      </c>
      <c r="B1914" t="s">
        <v>3125</v>
      </c>
      <c r="C1914">
        <v>278</v>
      </c>
      <c r="D1914" t="s">
        <v>3124</v>
      </c>
      <c r="F1914" s="9">
        <f t="shared" si="704"/>
        <v>0</v>
      </c>
      <c r="G1914" s="9">
        <f t="shared" si="705"/>
        <v>973.16099999999994</v>
      </c>
      <c r="H1914" s="9">
        <f t="shared" si="706"/>
        <v>834.13800000000003</v>
      </c>
      <c r="I1914" s="9">
        <v>1390.23</v>
      </c>
      <c r="K1914" t="s">
        <v>4100</v>
      </c>
      <c r="N1914" t="s">
        <v>4103</v>
      </c>
      <c r="O1914" s="9">
        <f t="shared" si="710"/>
        <v>132.349896</v>
      </c>
      <c r="Q1914" t="s">
        <v>4103</v>
      </c>
      <c r="R1914" s="9">
        <f t="shared" si="727"/>
        <v>421.23969</v>
      </c>
      <c r="S1914" t="s">
        <v>4103</v>
      </c>
      <c r="T1914">
        <f t="shared" si="707"/>
        <v>850.82075999999995</v>
      </c>
      <c r="U1914" t="s">
        <v>4103</v>
      </c>
      <c r="V1914" s="9">
        <f t="shared" si="708"/>
        <v>850.82075999999995</v>
      </c>
      <c r="Y1914" t="s">
        <v>4103</v>
      </c>
      <c r="Z1914" s="9">
        <f t="shared" si="711"/>
        <v>973.16099999999994</v>
      </c>
      <c r="AA1914" t="s">
        <v>4103</v>
      </c>
      <c r="AC1914" t="s">
        <v>4103</v>
      </c>
      <c r="AD1914" s="9">
        <f t="shared" si="712"/>
        <v>417.06900000000002</v>
      </c>
      <c r="AG1914" t="s">
        <v>4103</v>
      </c>
      <c r="AH1914" s="9">
        <f t="shared" si="713"/>
        <v>972.63089999999988</v>
      </c>
      <c r="AK1914" t="s">
        <v>4103</v>
      </c>
      <c r="AL1914" s="9">
        <f t="shared" si="714"/>
        <v>889.74720000000002</v>
      </c>
      <c r="AO1914" t="s">
        <v>4103</v>
      </c>
      <c r="AP1914" s="9">
        <f t="shared" si="728"/>
        <v>333.65519999999998</v>
      </c>
      <c r="AS1914" t="s">
        <v>4103</v>
      </c>
      <c r="AT1914" s="9">
        <f t="shared" si="709"/>
        <v>0</v>
      </c>
      <c r="AW1914" t="str">
        <f t="shared" si="715"/>
        <v>POC</v>
      </c>
      <c r="AX1914" s="9">
        <f t="shared" si="716"/>
        <v>0</v>
      </c>
      <c r="AZ1914" t="s">
        <v>4149</v>
      </c>
      <c r="BA1914" s="9">
        <v>0</v>
      </c>
      <c r="BC1914" t="str">
        <f t="shared" si="717"/>
        <v>Zero Pay APC</v>
      </c>
      <c r="BD1914" s="9">
        <f t="shared" si="718"/>
        <v>0</v>
      </c>
      <c r="BF1914" t="str">
        <f t="shared" si="719"/>
        <v>Zero Pay APC</v>
      </c>
      <c r="BG1914" s="9">
        <f t="shared" si="720"/>
        <v>0</v>
      </c>
      <c r="BI1914" t="str">
        <f t="shared" si="721"/>
        <v>Zero Pay APC</v>
      </c>
      <c r="BJ1914" s="9">
        <f t="shared" si="722"/>
        <v>0</v>
      </c>
      <c r="BL1914" t="str">
        <f t="shared" si="723"/>
        <v>Zero Pay APC</v>
      </c>
      <c r="BM1914" s="9">
        <f t="shared" si="724"/>
        <v>0</v>
      </c>
      <c r="BO1914" t="str">
        <f t="shared" si="725"/>
        <v>Zero Pay APC</v>
      </c>
      <c r="BP1914" s="9">
        <f t="shared" si="726"/>
        <v>0</v>
      </c>
    </row>
    <row r="1915" spans="1:68" x14ac:dyDescent="0.25">
      <c r="A1915">
        <v>1413237</v>
      </c>
      <c r="B1915" t="s">
        <v>3065</v>
      </c>
      <c r="C1915">
        <v>278</v>
      </c>
      <c r="D1915" t="s">
        <v>3066</v>
      </c>
      <c r="F1915" s="9">
        <f t="shared" si="704"/>
        <v>0</v>
      </c>
      <c r="G1915" s="9">
        <f t="shared" si="705"/>
        <v>1188.6466499999999</v>
      </c>
      <c r="H1915" s="9">
        <f t="shared" si="706"/>
        <v>849.05399999999997</v>
      </c>
      <c r="I1915" s="9">
        <v>1415.09</v>
      </c>
      <c r="K1915" t="s">
        <v>4100</v>
      </c>
      <c r="N1915" t="s">
        <v>4103</v>
      </c>
      <c r="O1915" s="9">
        <f t="shared" si="710"/>
        <v>134.716568</v>
      </c>
      <c r="Q1915" t="s">
        <v>4103</v>
      </c>
      <c r="R1915" s="9">
        <f t="shared" si="727"/>
        <v>428.77226999999993</v>
      </c>
      <c r="S1915" t="s">
        <v>4103</v>
      </c>
      <c r="T1915">
        <f t="shared" si="707"/>
        <v>866.03507999999988</v>
      </c>
      <c r="U1915" t="s">
        <v>4103</v>
      </c>
      <c r="V1915" s="9">
        <f t="shared" si="708"/>
        <v>866.03507999999988</v>
      </c>
      <c r="Y1915" t="s">
        <v>4103</v>
      </c>
      <c r="Z1915" s="9">
        <f t="shared" si="711"/>
        <v>990.56299999999987</v>
      </c>
      <c r="AA1915" t="s">
        <v>4103</v>
      </c>
      <c r="AC1915" t="s">
        <v>4103</v>
      </c>
      <c r="AD1915" s="9">
        <f t="shared" si="712"/>
        <v>424.52699999999999</v>
      </c>
      <c r="AG1915" t="s">
        <v>4103</v>
      </c>
      <c r="AH1915" s="9">
        <f t="shared" si="713"/>
        <v>1188.6466499999999</v>
      </c>
      <c r="AK1915" t="s">
        <v>4103</v>
      </c>
      <c r="AL1915" s="9">
        <f t="shared" si="714"/>
        <v>905.6576</v>
      </c>
      <c r="AO1915" t="s">
        <v>4103</v>
      </c>
      <c r="AP1915" s="9">
        <f t="shared" si="728"/>
        <v>339.62159999999994</v>
      </c>
      <c r="AS1915" t="s">
        <v>4103</v>
      </c>
      <c r="AT1915" s="9">
        <f t="shared" si="709"/>
        <v>0</v>
      </c>
      <c r="AW1915" t="str">
        <f t="shared" si="715"/>
        <v>POC</v>
      </c>
      <c r="AX1915" s="9">
        <f t="shared" si="716"/>
        <v>0</v>
      </c>
      <c r="AZ1915" t="s">
        <v>4149</v>
      </c>
      <c r="BA1915" s="9">
        <v>0</v>
      </c>
      <c r="BC1915" t="str">
        <f t="shared" si="717"/>
        <v>Zero Pay APC</v>
      </c>
      <c r="BD1915" s="9">
        <f t="shared" si="718"/>
        <v>0</v>
      </c>
      <c r="BF1915" t="str">
        <f t="shared" si="719"/>
        <v>Zero Pay APC</v>
      </c>
      <c r="BG1915" s="9">
        <f t="shared" si="720"/>
        <v>0</v>
      </c>
      <c r="BI1915" t="str">
        <f t="shared" si="721"/>
        <v>Zero Pay APC</v>
      </c>
      <c r="BJ1915" s="9">
        <f t="shared" si="722"/>
        <v>0</v>
      </c>
      <c r="BL1915" t="str">
        <f t="shared" si="723"/>
        <v>Zero Pay APC</v>
      </c>
      <c r="BM1915" s="9">
        <f t="shared" si="724"/>
        <v>0</v>
      </c>
      <c r="BO1915" t="str">
        <f t="shared" si="725"/>
        <v>Zero Pay APC</v>
      </c>
      <c r="BP1915" s="9">
        <f t="shared" si="726"/>
        <v>0</v>
      </c>
    </row>
    <row r="1916" spans="1:68" x14ac:dyDescent="0.25">
      <c r="A1916">
        <v>1414402</v>
      </c>
      <c r="B1916" t="s">
        <v>3138</v>
      </c>
      <c r="C1916">
        <v>278</v>
      </c>
      <c r="D1916" t="s">
        <v>3136</v>
      </c>
      <c r="F1916" s="9">
        <f t="shared" si="704"/>
        <v>0</v>
      </c>
      <c r="G1916" s="9">
        <f t="shared" si="705"/>
        <v>1209.9019499999999</v>
      </c>
      <c r="H1916" s="9">
        <f t="shared" si="706"/>
        <v>890.26199999999994</v>
      </c>
      <c r="I1916" s="9">
        <v>1483.77</v>
      </c>
      <c r="K1916" t="s">
        <v>4100</v>
      </c>
      <c r="N1916" t="s">
        <v>4103</v>
      </c>
      <c r="O1916" s="9">
        <f t="shared" si="710"/>
        <v>141.25490399999998</v>
      </c>
      <c r="Q1916" t="s">
        <v>4103</v>
      </c>
      <c r="R1916" s="9">
        <f t="shared" si="727"/>
        <v>449.58231000000001</v>
      </c>
      <c r="S1916" t="s">
        <v>4103</v>
      </c>
      <c r="T1916">
        <f t="shared" si="707"/>
        <v>908.06723999999997</v>
      </c>
      <c r="U1916" t="s">
        <v>4103</v>
      </c>
      <c r="V1916" s="9">
        <f t="shared" si="708"/>
        <v>908.06723999999997</v>
      </c>
      <c r="Y1916" t="s">
        <v>4103</v>
      </c>
      <c r="Z1916" s="9">
        <f t="shared" si="711"/>
        <v>1038.6389999999999</v>
      </c>
      <c r="AA1916" t="s">
        <v>4103</v>
      </c>
      <c r="AC1916" t="s">
        <v>4103</v>
      </c>
      <c r="AD1916" s="9">
        <f t="shared" si="712"/>
        <v>445.13099999999997</v>
      </c>
      <c r="AG1916" t="s">
        <v>4103</v>
      </c>
      <c r="AH1916" s="9">
        <f t="shared" si="713"/>
        <v>1209.9019499999999</v>
      </c>
      <c r="AK1916" t="s">
        <v>4103</v>
      </c>
      <c r="AL1916" s="9">
        <f t="shared" si="714"/>
        <v>949.61279999999999</v>
      </c>
      <c r="AO1916" t="s">
        <v>4103</v>
      </c>
      <c r="AP1916" s="9">
        <f t="shared" si="728"/>
        <v>356.10479999999995</v>
      </c>
      <c r="AS1916" t="s">
        <v>4103</v>
      </c>
      <c r="AT1916" s="9">
        <f t="shared" si="709"/>
        <v>0</v>
      </c>
      <c r="AW1916" t="str">
        <f t="shared" si="715"/>
        <v>POC</v>
      </c>
      <c r="AX1916" s="9">
        <f t="shared" si="716"/>
        <v>0</v>
      </c>
      <c r="AZ1916" t="s">
        <v>4149</v>
      </c>
      <c r="BA1916" s="9">
        <v>0</v>
      </c>
      <c r="BC1916" t="str">
        <f t="shared" si="717"/>
        <v>Zero Pay APC</v>
      </c>
      <c r="BD1916" s="9">
        <f t="shared" si="718"/>
        <v>0</v>
      </c>
      <c r="BF1916" t="str">
        <f t="shared" si="719"/>
        <v>Zero Pay APC</v>
      </c>
      <c r="BG1916" s="9">
        <f t="shared" si="720"/>
        <v>0</v>
      </c>
      <c r="BI1916" t="str">
        <f t="shared" si="721"/>
        <v>Zero Pay APC</v>
      </c>
      <c r="BJ1916" s="9">
        <f t="shared" si="722"/>
        <v>0</v>
      </c>
      <c r="BL1916" t="str">
        <f t="shared" si="723"/>
        <v>Zero Pay APC</v>
      </c>
      <c r="BM1916" s="9">
        <f t="shared" si="724"/>
        <v>0</v>
      </c>
      <c r="BO1916" t="str">
        <f t="shared" si="725"/>
        <v>Zero Pay APC</v>
      </c>
      <c r="BP1916" s="9">
        <f t="shared" si="726"/>
        <v>0</v>
      </c>
    </row>
    <row r="1917" spans="1:68" x14ac:dyDescent="0.25">
      <c r="A1917">
        <v>1414626</v>
      </c>
      <c r="B1917" t="s">
        <v>3176</v>
      </c>
      <c r="C1917">
        <v>278</v>
      </c>
      <c r="D1917" t="s">
        <v>3175</v>
      </c>
      <c r="F1917" s="9">
        <f t="shared" si="704"/>
        <v>0</v>
      </c>
      <c r="G1917" s="9">
        <f t="shared" si="705"/>
        <v>1268.6233499999998</v>
      </c>
      <c r="H1917" s="9">
        <f t="shared" si="706"/>
        <v>890.26199999999994</v>
      </c>
      <c r="I1917" s="9">
        <v>1483.77</v>
      </c>
      <c r="K1917" t="s">
        <v>4100</v>
      </c>
      <c r="N1917" t="s">
        <v>4103</v>
      </c>
      <c r="O1917" s="9">
        <f t="shared" si="710"/>
        <v>141.25490399999998</v>
      </c>
      <c r="Q1917" t="s">
        <v>4103</v>
      </c>
      <c r="R1917" s="9">
        <f t="shared" si="727"/>
        <v>449.58231000000001</v>
      </c>
      <c r="S1917" t="s">
        <v>4103</v>
      </c>
      <c r="T1917">
        <f t="shared" si="707"/>
        <v>908.06723999999997</v>
      </c>
      <c r="U1917" t="s">
        <v>4103</v>
      </c>
      <c r="V1917" s="9">
        <f t="shared" si="708"/>
        <v>908.06723999999997</v>
      </c>
      <c r="Y1917" t="s">
        <v>4103</v>
      </c>
      <c r="Z1917" s="9">
        <f t="shared" si="711"/>
        <v>1038.6389999999999</v>
      </c>
      <c r="AA1917" t="s">
        <v>4103</v>
      </c>
      <c r="AC1917" t="s">
        <v>4103</v>
      </c>
      <c r="AD1917" s="9">
        <f t="shared" si="712"/>
        <v>445.13099999999997</v>
      </c>
      <c r="AG1917" t="s">
        <v>4103</v>
      </c>
      <c r="AH1917" s="9">
        <f t="shared" si="713"/>
        <v>1268.6233499999998</v>
      </c>
      <c r="AK1917" t="s">
        <v>4103</v>
      </c>
      <c r="AL1917" s="9">
        <f t="shared" si="714"/>
        <v>949.61279999999999</v>
      </c>
      <c r="AO1917" t="s">
        <v>4103</v>
      </c>
      <c r="AP1917" s="9">
        <f t="shared" si="728"/>
        <v>356.10479999999995</v>
      </c>
      <c r="AS1917" t="s">
        <v>4103</v>
      </c>
      <c r="AT1917" s="9">
        <f t="shared" si="709"/>
        <v>0</v>
      </c>
      <c r="AW1917" t="str">
        <f t="shared" si="715"/>
        <v>POC</v>
      </c>
      <c r="AX1917" s="9">
        <f t="shared" si="716"/>
        <v>0</v>
      </c>
      <c r="AZ1917" t="s">
        <v>4149</v>
      </c>
      <c r="BA1917" s="9">
        <v>0</v>
      </c>
      <c r="BC1917" t="str">
        <f t="shared" si="717"/>
        <v>Zero Pay APC</v>
      </c>
      <c r="BD1917" s="9">
        <f t="shared" si="718"/>
        <v>0</v>
      </c>
      <c r="BF1917" t="str">
        <f t="shared" si="719"/>
        <v>Zero Pay APC</v>
      </c>
      <c r="BG1917" s="9">
        <f t="shared" si="720"/>
        <v>0</v>
      </c>
      <c r="BI1917" t="str">
        <f t="shared" si="721"/>
        <v>Zero Pay APC</v>
      </c>
      <c r="BJ1917" s="9">
        <f t="shared" si="722"/>
        <v>0</v>
      </c>
      <c r="BL1917" t="str">
        <f t="shared" si="723"/>
        <v>Zero Pay APC</v>
      </c>
      <c r="BM1917" s="9">
        <f t="shared" si="724"/>
        <v>0</v>
      </c>
      <c r="BO1917" t="str">
        <f t="shared" si="725"/>
        <v>Zero Pay APC</v>
      </c>
      <c r="BP1917" s="9">
        <f t="shared" si="726"/>
        <v>0</v>
      </c>
    </row>
    <row r="1918" spans="1:68" x14ac:dyDescent="0.25">
      <c r="A1918">
        <v>1413057</v>
      </c>
      <c r="B1918" t="s">
        <v>3039</v>
      </c>
      <c r="C1918">
        <v>278</v>
      </c>
      <c r="D1918" t="s">
        <v>3040</v>
      </c>
      <c r="F1918" s="9">
        <f t="shared" si="704"/>
        <v>0</v>
      </c>
      <c r="G1918" s="9">
        <f t="shared" si="705"/>
        <v>1268.6233499999998</v>
      </c>
      <c r="H1918" s="9">
        <f t="shared" si="706"/>
        <v>948.87</v>
      </c>
      <c r="I1918" s="9">
        <v>1581.45</v>
      </c>
      <c r="K1918" t="s">
        <v>4100</v>
      </c>
      <c r="N1918" t="s">
        <v>4103</v>
      </c>
      <c r="O1918" s="9">
        <f t="shared" si="710"/>
        <v>150.55403999999999</v>
      </c>
      <c r="Q1918" t="s">
        <v>4103</v>
      </c>
      <c r="R1918" s="9">
        <f t="shared" si="727"/>
        <v>479.17935</v>
      </c>
      <c r="S1918" t="s">
        <v>4103</v>
      </c>
      <c r="T1918">
        <f t="shared" si="707"/>
        <v>967.84739999999999</v>
      </c>
      <c r="U1918" t="s">
        <v>4103</v>
      </c>
      <c r="V1918" s="9">
        <f t="shared" si="708"/>
        <v>967.84739999999999</v>
      </c>
      <c r="Y1918" t="s">
        <v>4103</v>
      </c>
      <c r="Z1918" s="9">
        <f t="shared" si="711"/>
        <v>1107.0149999999999</v>
      </c>
      <c r="AA1918" t="s">
        <v>4103</v>
      </c>
      <c r="AC1918" t="s">
        <v>4103</v>
      </c>
      <c r="AD1918" s="9">
        <f t="shared" si="712"/>
        <v>474.435</v>
      </c>
      <c r="AG1918" t="s">
        <v>4103</v>
      </c>
      <c r="AH1918" s="9">
        <f t="shared" si="713"/>
        <v>1268.6233499999998</v>
      </c>
      <c r="AK1918" t="s">
        <v>4103</v>
      </c>
      <c r="AL1918" s="9">
        <f t="shared" si="714"/>
        <v>1012.128</v>
      </c>
      <c r="AO1918" t="s">
        <v>4103</v>
      </c>
      <c r="AP1918" s="9">
        <f t="shared" si="728"/>
        <v>379.548</v>
      </c>
      <c r="AS1918" t="s">
        <v>4103</v>
      </c>
      <c r="AT1918" s="9">
        <f t="shared" si="709"/>
        <v>0</v>
      </c>
      <c r="AW1918" t="str">
        <f t="shared" si="715"/>
        <v>POC</v>
      </c>
      <c r="AX1918" s="9">
        <f t="shared" si="716"/>
        <v>0</v>
      </c>
      <c r="AZ1918" t="s">
        <v>4149</v>
      </c>
      <c r="BA1918" s="9">
        <v>0</v>
      </c>
      <c r="BC1918" t="str">
        <f t="shared" si="717"/>
        <v>Zero Pay APC</v>
      </c>
      <c r="BD1918" s="9">
        <f t="shared" si="718"/>
        <v>0</v>
      </c>
      <c r="BF1918" t="str">
        <f t="shared" si="719"/>
        <v>Zero Pay APC</v>
      </c>
      <c r="BG1918" s="9">
        <f t="shared" si="720"/>
        <v>0</v>
      </c>
      <c r="BI1918" t="str">
        <f t="shared" si="721"/>
        <v>Zero Pay APC</v>
      </c>
      <c r="BJ1918" s="9">
        <f t="shared" si="722"/>
        <v>0</v>
      </c>
      <c r="BL1918" t="str">
        <f t="shared" si="723"/>
        <v>Zero Pay APC</v>
      </c>
      <c r="BM1918" s="9">
        <f t="shared" si="724"/>
        <v>0</v>
      </c>
      <c r="BO1918" t="str">
        <f t="shared" si="725"/>
        <v>Zero Pay APC</v>
      </c>
      <c r="BP1918" s="9">
        <f t="shared" si="726"/>
        <v>0</v>
      </c>
    </row>
    <row r="1919" spans="1:68" x14ac:dyDescent="0.25">
      <c r="A1919">
        <v>1414985</v>
      </c>
      <c r="B1919" t="s">
        <v>3254</v>
      </c>
      <c r="C1919">
        <v>278</v>
      </c>
      <c r="D1919" t="s">
        <v>3255</v>
      </c>
      <c r="F1919" s="9">
        <f t="shared" si="704"/>
        <v>0</v>
      </c>
      <c r="G1919" s="9">
        <f t="shared" si="705"/>
        <v>1352.13975</v>
      </c>
      <c r="H1919" s="9">
        <f t="shared" si="706"/>
        <v>983.21399999999994</v>
      </c>
      <c r="I1919" s="9">
        <v>1638.69</v>
      </c>
      <c r="K1919" t="s">
        <v>4100</v>
      </c>
      <c r="N1919" t="s">
        <v>4103</v>
      </c>
      <c r="O1919" s="9">
        <f t="shared" si="710"/>
        <v>156.003288</v>
      </c>
      <c r="Q1919" t="s">
        <v>4103</v>
      </c>
      <c r="R1919" s="9">
        <f t="shared" si="727"/>
        <v>496.52307000000002</v>
      </c>
      <c r="S1919" t="s">
        <v>4103</v>
      </c>
      <c r="T1919">
        <f t="shared" si="707"/>
        <v>1002.87828</v>
      </c>
      <c r="U1919" t="s">
        <v>4103</v>
      </c>
      <c r="V1919" s="9">
        <f t="shared" si="708"/>
        <v>1002.87828</v>
      </c>
      <c r="Y1919" t="s">
        <v>4103</v>
      </c>
      <c r="Z1919" s="9">
        <f t="shared" si="711"/>
        <v>1147.0829999999999</v>
      </c>
      <c r="AA1919" t="s">
        <v>4103</v>
      </c>
      <c r="AC1919" t="s">
        <v>4103</v>
      </c>
      <c r="AD1919" s="9">
        <f t="shared" si="712"/>
        <v>491.60699999999997</v>
      </c>
      <c r="AG1919" t="s">
        <v>4103</v>
      </c>
      <c r="AH1919" s="9">
        <f t="shared" si="713"/>
        <v>1352.13975</v>
      </c>
      <c r="AK1919" t="s">
        <v>4103</v>
      </c>
      <c r="AL1919" s="9">
        <f t="shared" si="714"/>
        <v>1048.7616</v>
      </c>
      <c r="AO1919" t="s">
        <v>4103</v>
      </c>
      <c r="AP1919" s="9">
        <f t="shared" si="728"/>
        <v>393.28559999999999</v>
      </c>
      <c r="AS1919" t="s">
        <v>4103</v>
      </c>
      <c r="AT1919" s="9">
        <f t="shared" si="709"/>
        <v>0</v>
      </c>
      <c r="AW1919" t="str">
        <f t="shared" si="715"/>
        <v>POC</v>
      </c>
      <c r="AX1919" s="9">
        <f t="shared" si="716"/>
        <v>0</v>
      </c>
      <c r="AZ1919" t="s">
        <v>4149</v>
      </c>
      <c r="BA1919" s="9">
        <v>0</v>
      </c>
      <c r="BC1919" t="str">
        <f t="shared" si="717"/>
        <v>Zero Pay APC</v>
      </c>
      <c r="BD1919" s="9">
        <f t="shared" si="718"/>
        <v>0</v>
      </c>
      <c r="BF1919" t="str">
        <f t="shared" si="719"/>
        <v>Zero Pay APC</v>
      </c>
      <c r="BG1919" s="9">
        <f t="shared" si="720"/>
        <v>0</v>
      </c>
      <c r="BI1919" t="str">
        <f t="shared" si="721"/>
        <v>Zero Pay APC</v>
      </c>
      <c r="BJ1919" s="9">
        <f t="shared" si="722"/>
        <v>0</v>
      </c>
      <c r="BL1919" t="str">
        <f t="shared" si="723"/>
        <v>Zero Pay APC</v>
      </c>
      <c r="BM1919" s="9">
        <f t="shared" si="724"/>
        <v>0</v>
      </c>
      <c r="BO1919" t="str">
        <f t="shared" si="725"/>
        <v>Zero Pay APC</v>
      </c>
      <c r="BP1919" s="9">
        <f t="shared" si="726"/>
        <v>0</v>
      </c>
    </row>
    <row r="1920" spans="1:68" x14ac:dyDescent="0.25">
      <c r="A1920">
        <v>1414005</v>
      </c>
      <c r="B1920" t="s">
        <v>3079</v>
      </c>
      <c r="C1920">
        <v>278</v>
      </c>
      <c r="D1920" t="s">
        <v>3075</v>
      </c>
      <c r="F1920" s="9">
        <f t="shared" si="704"/>
        <v>0</v>
      </c>
      <c r="G1920" s="9">
        <f t="shared" si="705"/>
        <v>1401.0799500000001</v>
      </c>
      <c r="H1920" s="9">
        <f t="shared" si="706"/>
        <v>1024.2539999999999</v>
      </c>
      <c r="I1920" s="9">
        <v>1707.09</v>
      </c>
      <c r="K1920" t="s">
        <v>4100</v>
      </c>
      <c r="N1920" t="s">
        <v>4103</v>
      </c>
      <c r="O1920" s="9">
        <f t="shared" si="710"/>
        <v>162.51496799999998</v>
      </c>
      <c r="Q1920" t="s">
        <v>4103</v>
      </c>
      <c r="R1920" s="9">
        <f t="shared" si="727"/>
        <v>517.24826999999993</v>
      </c>
      <c r="S1920" t="s">
        <v>4103</v>
      </c>
      <c r="T1920">
        <f t="shared" si="707"/>
        <v>1044.7390799999998</v>
      </c>
      <c r="U1920" t="s">
        <v>4103</v>
      </c>
      <c r="V1920" s="9">
        <f t="shared" si="708"/>
        <v>1044.7390799999998</v>
      </c>
      <c r="Y1920" t="s">
        <v>4103</v>
      </c>
      <c r="Z1920" s="9">
        <f t="shared" si="711"/>
        <v>1194.963</v>
      </c>
      <c r="AA1920" t="s">
        <v>4103</v>
      </c>
      <c r="AC1920" t="s">
        <v>4103</v>
      </c>
      <c r="AD1920" s="9">
        <f t="shared" si="712"/>
        <v>512.12699999999995</v>
      </c>
      <c r="AG1920" t="s">
        <v>4103</v>
      </c>
      <c r="AH1920" s="9">
        <f t="shared" si="713"/>
        <v>1401.0799500000001</v>
      </c>
      <c r="AK1920" t="s">
        <v>4103</v>
      </c>
      <c r="AL1920" s="9">
        <f t="shared" si="714"/>
        <v>1092.5375999999999</v>
      </c>
      <c r="AO1920" t="s">
        <v>4103</v>
      </c>
      <c r="AP1920" s="9">
        <f t="shared" si="728"/>
        <v>409.70159999999998</v>
      </c>
      <c r="AS1920" t="s">
        <v>4103</v>
      </c>
      <c r="AT1920" s="9">
        <f t="shared" si="709"/>
        <v>0</v>
      </c>
      <c r="AW1920" t="str">
        <f t="shared" si="715"/>
        <v>POC</v>
      </c>
      <c r="AX1920" s="9">
        <f t="shared" si="716"/>
        <v>0</v>
      </c>
      <c r="AZ1920" t="s">
        <v>4149</v>
      </c>
      <c r="BA1920" s="9">
        <v>0</v>
      </c>
      <c r="BC1920" t="str">
        <f t="shared" si="717"/>
        <v>Zero Pay APC</v>
      </c>
      <c r="BD1920" s="9">
        <f t="shared" si="718"/>
        <v>0</v>
      </c>
      <c r="BF1920" t="str">
        <f t="shared" si="719"/>
        <v>Zero Pay APC</v>
      </c>
      <c r="BG1920" s="9">
        <f t="shared" si="720"/>
        <v>0</v>
      </c>
      <c r="BI1920" t="str">
        <f t="shared" si="721"/>
        <v>Zero Pay APC</v>
      </c>
      <c r="BJ1920" s="9">
        <f t="shared" si="722"/>
        <v>0</v>
      </c>
      <c r="BL1920" t="str">
        <f t="shared" si="723"/>
        <v>Zero Pay APC</v>
      </c>
      <c r="BM1920" s="9">
        <f t="shared" si="724"/>
        <v>0</v>
      </c>
      <c r="BO1920" t="str">
        <f t="shared" si="725"/>
        <v>Zero Pay APC</v>
      </c>
      <c r="BP1920" s="9">
        <f t="shared" si="726"/>
        <v>0</v>
      </c>
    </row>
    <row r="1921" spans="1:68" x14ac:dyDescent="0.25">
      <c r="A1921">
        <v>1410101</v>
      </c>
      <c r="B1921" t="s">
        <v>3008</v>
      </c>
      <c r="C1921">
        <v>278</v>
      </c>
      <c r="D1921" t="s">
        <v>3009</v>
      </c>
      <c r="F1921" s="9">
        <f t="shared" si="704"/>
        <v>0</v>
      </c>
      <c r="G1921" s="9">
        <f t="shared" si="705"/>
        <v>1459.5619499999998</v>
      </c>
      <c r="H1921" s="9">
        <f t="shared" si="706"/>
        <v>1116.78</v>
      </c>
      <c r="I1921" s="9">
        <v>1861.3</v>
      </c>
      <c r="K1921" t="s">
        <v>4100</v>
      </c>
      <c r="N1921" t="s">
        <v>4103</v>
      </c>
      <c r="O1921" s="9">
        <f t="shared" si="710"/>
        <v>177.19575999999998</v>
      </c>
      <c r="Q1921" t="s">
        <v>4103</v>
      </c>
      <c r="R1921" s="9">
        <f t="shared" si="727"/>
        <v>563.97389999999996</v>
      </c>
      <c r="S1921" t="s">
        <v>4103</v>
      </c>
      <c r="T1921">
        <f t="shared" si="707"/>
        <v>1139.1155999999999</v>
      </c>
      <c r="U1921" t="s">
        <v>4103</v>
      </c>
      <c r="V1921" s="9">
        <f t="shared" si="708"/>
        <v>1139.1155999999999</v>
      </c>
      <c r="Y1921" t="s">
        <v>4103</v>
      </c>
      <c r="Z1921" s="9">
        <f t="shared" si="711"/>
        <v>1302.9099999999999</v>
      </c>
      <c r="AA1921" t="s">
        <v>4103</v>
      </c>
      <c r="AC1921" t="s">
        <v>4103</v>
      </c>
      <c r="AD1921" s="9">
        <f t="shared" si="712"/>
        <v>558.39</v>
      </c>
      <c r="AG1921" t="s">
        <v>4103</v>
      </c>
      <c r="AH1921" s="9">
        <f t="shared" si="713"/>
        <v>1459.5619499999998</v>
      </c>
      <c r="AK1921" t="s">
        <v>4103</v>
      </c>
      <c r="AL1921" s="9">
        <f t="shared" si="714"/>
        <v>1191.232</v>
      </c>
      <c r="AO1921" t="s">
        <v>4103</v>
      </c>
      <c r="AP1921" s="9">
        <f t="shared" si="728"/>
        <v>446.71199999999999</v>
      </c>
      <c r="AS1921" t="s">
        <v>4103</v>
      </c>
      <c r="AT1921" s="9">
        <f t="shared" si="709"/>
        <v>0</v>
      </c>
      <c r="AW1921" t="str">
        <f t="shared" si="715"/>
        <v>POC</v>
      </c>
      <c r="AX1921" s="9">
        <f t="shared" si="716"/>
        <v>0</v>
      </c>
      <c r="AZ1921" t="s">
        <v>4149</v>
      </c>
      <c r="BA1921" s="9">
        <v>0</v>
      </c>
      <c r="BC1921" t="str">
        <f t="shared" si="717"/>
        <v>Zero Pay APC</v>
      </c>
      <c r="BD1921" s="9">
        <f t="shared" si="718"/>
        <v>0</v>
      </c>
      <c r="BF1921" t="str">
        <f t="shared" si="719"/>
        <v>Zero Pay APC</v>
      </c>
      <c r="BG1921" s="9">
        <f t="shared" si="720"/>
        <v>0</v>
      </c>
      <c r="BI1921" t="str">
        <f t="shared" si="721"/>
        <v>Zero Pay APC</v>
      </c>
      <c r="BJ1921" s="9">
        <f t="shared" si="722"/>
        <v>0</v>
      </c>
      <c r="BL1921" t="str">
        <f t="shared" si="723"/>
        <v>Zero Pay APC</v>
      </c>
      <c r="BM1921" s="9">
        <f t="shared" si="724"/>
        <v>0</v>
      </c>
      <c r="BO1921" t="str">
        <f t="shared" si="725"/>
        <v>Zero Pay APC</v>
      </c>
      <c r="BP1921" s="9">
        <f t="shared" si="726"/>
        <v>0</v>
      </c>
    </row>
    <row r="1922" spans="1:68" x14ac:dyDescent="0.25">
      <c r="A1922">
        <v>1410102</v>
      </c>
      <c r="B1922" t="s">
        <v>3010</v>
      </c>
      <c r="C1922">
        <v>278</v>
      </c>
      <c r="D1922" t="s">
        <v>3009</v>
      </c>
      <c r="F1922" s="9">
        <f t="shared" si="704"/>
        <v>0</v>
      </c>
      <c r="G1922" s="9">
        <f t="shared" si="705"/>
        <v>1591.4114999999999</v>
      </c>
      <c r="H1922" s="9">
        <f t="shared" si="706"/>
        <v>1116.78</v>
      </c>
      <c r="I1922" s="9">
        <v>1861.3</v>
      </c>
      <c r="K1922" t="s">
        <v>4100</v>
      </c>
      <c r="N1922" t="s">
        <v>4103</v>
      </c>
      <c r="O1922" s="9">
        <f t="shared" si="710"/>
        <v>177.19575999999998</v>
      </c>
      <c r="Q1922" t="s">
        <v>4103</v>
      </c>
      <c r="R1922" s="9">
        <f t="shared" si="727"/>
        <v>563.97389999999996</v>
      </c>
      <c r="S1922" t="s">
        <v>4103</v>
      </c>
      <c r="T1922">
        <f t="shared" si="707"/>
        <v>1139.1155999999999</v>
      </c>
      <c r="U1922" t="s">
        <v>4103</v>
      </c>
      <c r="V1922" s="9">
        <f t="shared" si="708"/>
        <v>1139.1155999999999</v>
      </c>
      <c r="Y1922" t="s">
        <v>4103</v>
      </c>
      <c r="Z1922" s="9">
        <f t="shared" si="711"/>
        <v>1302.9099999999999</v>
      </c>
      <c r="AA1922" t="s">
        <v>4103</v>
      </c>
      <c r="AC1922" t="s">
        <v>4103</v>
      </c>
      <c r="AD1922" s="9">
        <f t="shared" si="712"/>
        <v>558.39</v>
      </c>
      <c r="AG1922" t="s">
        <v>4103</v>
      </c>
      <c r="AH1922" s="9">
        <f t="shared" si="713"/>
        <v>1591.4114999999999</v>
      </c>
      <c r="AK1922" t="s">
        <v>4103</v>
      </c>
      <c r="AL1922" s="9">
        <f t="shared" si="714"/>
        <v>1191.232</v>
      </c>
      <c r="AO1922" t="s">
        <v>4103</v>
      </c>
      <c r="AP1922" s="9">
        <f t="shared" si="728"/>
        <v>446.71199999999999</v>
      </c>
      <c r="AS1922" t="s">
        <v>4103</v>
      </c>
      <c r="AT1922" s="9">
        <f t="shared" si="709"/>
        <v>0</v>
      </c>
      <c r="AW1922" t="str">
        <f t="shared" si="715"/>
        <v>POC</v>
      </c>
      <c r="AX1922" s="9">
        <f t="shared" si="716"/>
        <v>0</v>
      </c>
      <c r="AZ1922" t="s">
        <v>4149</v>
      </c>
      <c r="BA1922" s="9">
        <v>0</v>
      </c>
      <c r="BC1922" t="str">
        <f t="shared" si="717"/>
        <v>Zero Pay APC</v>
      </c>
      <c r="BD1922" s="9">
        <f t="shared" si="718"/>
        <v>0</v>
      </c>
      <c r="BF1922" t="str">
        <f t="shared" si="719"/>
        <v>Zero Pay APC</v>
      </c>
      <c r="BG1922" s="9">
        <f t="shared" si="720"/>
        <v>0</v>
      </c>
      <c r="BI1922" t="str">
        <f t="shared" si="721"/>
        <v>Zero Pay APC</v>
      </c>
      <c r="BJ1922" s="9">
        <f t="shared" si="722"/>
        <v>0</v>
      </c>
      <c r="BL1922" t="str">
        <f t="shared" si="723"/>
        <v>Zero Pay APC</v>
      </c>
      <c r="BM1922" s="9">
        <f t="shared" si="724"/>
        <v>0</v>
      </c>
      <c r="BO1922" t="str">
        <f t="shared" si="725"/>
        <v>Zero Pay APC</v>
      </c>
      <c r="BP1922" s="9">
        <f t="shared" si="726"/>
        <v>0</v>
      </c>
    </row>
    <row r="1923" spans="1:68" x14ac:dyDescent="0.25">
      <c r="A1923">
        <v>1410103</v>
      </c>
      <c r="B1923" t="s">
        <v>3011</v>
      </c>
      <c r="C1923">
        <v>278</v>
      </c>
      <c r="D1923" t="s">
        <v>3009</v>
      </c>
      <c r="F1923" s="9">
        <f t="shared" ref="F1923:F1986" si="729">MIN(J1923:BP1923)</f>
        <v>0</v>
      </c>
      <c r="G1923" s="9">
        <f t="shared" ref="G1923:G1986" si="730">MAX(J1923:BP1923)</f>
        <v>1591.4114999999999</v>
      </c>
      <c r="H1923" s="9">
        <f t="shared" ref="H1923:H1986" si="731">I1923*60%</f>
        <v>1116.78</v>
      </c>
      <c r="I1923" s="9">
        <v>1861.3</v>
      </c>
      <c r="K1923" t="s">
        <v>4100</v>
      </c>
      <c r="N1923" t="s">
        <v>4103</v>
      </c>
      <c r="O1923" s="9">
        <f t="shared" si="710"/>
        <v>177.19575999999998</v>
      </c>
      <c r="Q1923" t="s">
        <v>4103</v>
      </c>
      <c r="R1923" s="9">
        <f t="shared" si="727"/>
        <v>563.97389999999996</v>
      </c>
      <c r="S1923" t="s">
        <v>4103</v>
      </c>
      <c r="T1923">
        <f t="shared" si="707"/>
        <v>1139.1155999999999</v>
      </c>
      <c r="U1923" t="s">
        <v>4103</v>
      </c>
      <c r="V1923" s="9">
        <f t="shared" si="708"/>
        <v>1139.1155999999999</v>
      </c>
      <c r="Y1923" t="s">
        <v>4103</v>
      </c>
      <c r="Z1923" s="9">
        <f t="shared" si="711"/>
        <v>1302.9099999999999</v>
      </c>
      <c r="AA1923" t="s">
        <v>4103</v>
      </c>
      <c r="AC1923" t="s">
        <v>4103</v>
      </c>
      <c r="AD1923" s="9">
        <f t="shared" si="712"/>
        <v>558.39</v>
      </c>
      <c r="AG1923" t="s">
        <v>4103</v>
      </c>
      <c r="AH1923" s="9">
        <f t="shared" si="713"/>
        <v>1591.4114999999999</v>
      </c>
      <c r="AK1923" t="s">
        <v>4103</v>
      </c>
      <c r="AL1923" s="9">
        <f t="shared" si="714"/>
        <v>1191.232</v>
      </c>
      <c r="AO1923" t="s">
        <v>4103</v>
      </c>
      <c r="AP1923" s="9">
        <f t="shared" si="728"/>
        <v>446.71199999999999</v>
      </c>
      <c r="AS1923" t="s">
        <v>4103</v>
      </c>
      <c r="AT1923" s="9">
        <f t="shared" si="709"/>
        <v>0</v>
      </c>
      <c r="AW1923" t="str">
        <f t="shared" si="715"/>
        <v>POC</v>
      </c>
      <c r="AX1923" s="9">
        <f t="shared" si="716"/>
        <v>0</v>
      </c>
      <c r="AZ1923" t="s">
        <v>4149</v>
      </c>
      <c r="BA1923" s="9">
        <v>0</v>
      </c>
      <c r="BC1923" t="str">
        <f t="shared" si="717"/>
        <v>Zero Pay APC</v>
      </c>
      <c r="BD1923" s="9">
        <f t="shared" si="718"/>
        <v>0</v>
      </c>
      <c r="BF1923" t="str">
        <f t="shared" si="719"/>
        <v>Zero Pay APC</v>
      </c>
      <c r="BG1923" s="9">
        <f t="shared" si="720"/>
        <v>0</v>
      </c>
      <c r="BI1923" t="str">
        <f t="shared" si="721"/>
        <v>Zero Pay APC</v>
      </c>
      <c r="BJ1923" s="9">
        <f t="shared" si="722"/>
        <v>0</v>
      </c>
      <c r="BL1923" t="str">
        <f t="shared" si="723"/>
        <v>Zero Pay APC</v>
      </c>
      <c r="BM1923" s="9">
        <f t="shared" si="724"/>
        <v>0</v>
      </c>
      <c r="BO1923" t="str">
        <f t="shared" si="725"/>
        <v>Zero Pay APC</v>
      </c>
      <c r="BP1923" s="9">
        <f t="shared" si="726"/>
        <v>0</v>
      </c>
    </row>
    <row r="1924" spans="1:68" x14ac:dyDescent="0.25">
      <c r="A1924">
        <v>1410104</v>
      </c>
      <c r="B1924" t="s">
        <v>3012</v>
      </c>
      <c r="C1924">
        <v>278</v>
      </c>
      <c r="D1924" t="s">
        <v>3009</v>
      </c>
      <c r="F1924" s="9">
        <f t="shared" si="729"/>
        <v>0</v>
      </c>
      <c r="G1924" s="9">
        <f t="shared" si="730"/>
        <v>1591.4114999999999</v>
      </c>
      <c r="H1924" s="9">
        <f t="shared" si="731"/>
        <v>1116.78</v>
      </c>
      <c r="I1924" s="9">
        <v>1861.3</v>
      </c>
      <c r="K1924" t="s">
        <v>4100</v>
      </c>
      <c r="N1924" t="s">
        <v>4103</v>
      </c>
      <c r="O1924" s="9">
        <f t="shared" si="710"/>
        <v>177.19575999999998</v>
      </c>
      <c r="Q1924" t="s">
        <v>4103</v>
      </c>
      <c r="R1924" s="9">
        <f t="shared" si="727"/>
        <v>563.97389999999996</v>
      </c>
      <c r="S1924" t="s">
        <v>4103</v>
      </c>
      <c r="T1924">
        <f t="shared" si="707"/>
        <v>1139.1155999999999</v>
      </c>
      <c r="U1924" t="s">
        <v>4103</v>
      </c>
      <c r="V1924" s="9">
        <f t="shared" si="708"/>
        <v>1139.1155999999999</v>
      </c>
      <c r="Y1924" t="s">
        <v>4103</v>
      </c>
      <c r="Z1924" s="9">
        <f t="shared" si="711"/>
        <v>1302.9099999999999</v>
      </c>
      <c r="AA1924" t="s">
        <v>4103</v>
      </c>
      <c r="AC1924" t="s">
        <v>4103</v>
      </c>
      <c r="AD1924" s="9">
        <f t="shared" si="712"/>
        <v>558.39</v>
      </c>
      <c r="AG1924" t="s">
        <v>4103</v>
      </c>
      <c r="AH1924" s="9">
        <f t="shared" si="713"/>
        <v>1591.4114999999999</v>
      </c>
      <c r="AK1924" t="s">
        <v>4103</v>
      </c>
      <c r="AL1924" s="9">
        <f t="shared" si="714"/>
        <v>1191.232</v>
      </c>
      <c r="AO1924" t="s">
        <v>4103</v>
      </c>
      <c r="AP1924" s="9">
        <f t="shared" si="728"/>
        <v>446.71199999999999</v>
      </c>
      <c r="AS1924" t="s">
        <v>4103</v>
      </c>
      <c r="AT1924" s="9">
        <f t="shared" si="709"/>
        <v>0</v>
      </c>
      <c r="AW1924" t="str">
        <f t="shared" si="715"/>
        <v>POC</v>
      </c>
      <c r="AX1924" s="9">
        <f t="shared" si="716"/>
        <v>0</v>
      </c>
      <c r="AZ1924" t="s">
        <v>4149</v>
      </c>
      <c r="BA1924" s="9">
        <v>0</v>
      </c>
      <c r="BC1924" t="str">
        <f t="shared" si="717"/>
        <v>Zero Pay APC</v>
      </c>
      <c r="BD1924" s="9">
        <f t="shared" si="718"/>
        <v>0</v>
      </c>
      <c r="BF1924" t="str">
        <f t="shared" si="719"/>
        <v>Zero Pay APC</v>
      </c>
      <c r="BG1924" s="9">
        <f t="shared" si="720"/>
        <v>0</v>
      </c>
      <c r="BI1924" t="str">
        <f t="shared" si="721"/>
        <v>Zero Pay APC</v>
      </c>
      <c r="BJ1924" s="9">
        <f t="shared" si="722"/>
        <v>0</v>
      </c>
      <c r="BL1924" t="str">
        <f t="shared" si="723"/>
        <v>Zero Pay APC</v>
      </c>
      <c r="BM1924" s="9">
        <f t="shared" si="724"/>
        <v>0</v>
      </c>
      <c r="BO1924" t="str">
        <f t="shared" si="725"/>
        <v>Zero Pay APC</v>
      </c>
      <c r="BP1924" s="9">
        <f t="shared" si="726"/>
        <v>0</v>
      </c>
    </row>
    <row r="1925" spans="1:68" x14ac:dyDescent="0.25">
      <c r="A1925">
        <v>1410105</v>
      </c>
      <c r="B1925" t="s">
        <v>3013</v>
      </c>
      <c r="C1925">
        <v>278</v>
      </c>
      <c r="D1925" t="s">
        <v>3009</v>
      </c>
      <c r="F1925" s="9">
        <f t="shared" si="729"/>
        <v>0</v>
      </c>
      <c r="G1925" s="9">
        <f t="shared" si="730"/>
        <v>1591.4114999999999</v>
      </c>
      <c r="H1925" s="9">
        <f t="shared" si="731"/>
        <v>1116.78</v>
      </c>
      <c r="I1925" s="9">
        <v>1861.3</v>
      </c>
      <c r="K1925" t="s">
        <v>4100</v>
      </c>
      <c r="N1925" t="s">
        <v>4103</v>
      </c>
      <c r="O1925" s="9">
        <f t="shared" si="710"/>
        <v>177.19575999999998</v>
      </c>
      <c r="Q1925" t="s">
        <v>4103</v>
      </c>
      <c r="R1925" s="9">
        <f t="shared" si="727"/>
        <v>563.97389999999996</v>
      </c>
      <c r="S1925" t="s">
        <v>4103</v>
      </c>
      <c r="T1925">
        <f t="shared" si="707"/>
        <v>1139.1155999999999</v>
      </c>
      <c r="U1925" t="s">
        <v>4103</v>
      </c>
      <c r="V1925" s="9">
        <f t="shared" si="708"/>
        <v>1139.1155999999999</v>
      </c>
      <c r="Y1925" t="s">
        <v>4103</v>
      </c>
      <c r="Z1925" s="9">
        <f t="shared" si="711"/>
        <v>1302.9099999999999</v>
      </c>
      <c r="AA1925" t="s">
        <v>4103</v>
      </c>
      <c r="AC1925" t="s">
        <v>4103</v>
      </c>
      <c r="AD1925" s="9">
        <f t="shared" si="712"/>
        <v>558.39</v>
      </c>
      <c r="AG1925" t="s">
        <v>4103</v>
      </c>
      <c r="AH1925" s="9">
        <f t="shared" si="713"/>
        <v>1591.4114999999999</v>
      </c>
      <c r="AK1925" t="s">
        <v>4103</v>
      </c>
      <c r="AL1925" s="9">
        <f t="shared" si="714"/>
        <v>1191.232</v>
      </c>
      <c r="AO1925" t="s">
        <v>4103</v>
      </c>
      <c r="AP1925" s="9">
        <f t="shared" si="728"/>
        <v>446.71199999999999</v>
      </c>
      <c r="AS1925" t="s">
        <v>4103</v>
      </c>
      <c r="AT1925" s="9">
        <f t="shared" si="709"/>
        <v>0</v>
      </c>
      <c r="AW1925" t="str">
        <f t="shared" si="715"/>
        <v>POC</v>
      </c>
      <c r="AX1925" s="9">
        <f t="shared" si="716"/>
        <v>0</v>
      </c>
      <c r="AZ1925" t="s">
        <v>4149</v>
      </c>
      <c r="BA1925" s="9">
        <v>0</v>
      </c>
      <c r="BC1925" t="str">
        <f t="shared" si="717"/>
        <v>Zero Pay APC</v>
      </c>
      <c r="BD1925" s="9">
        <f t="shared" si="718"/>
        <v>0</v>
      </c>
      <c r="BF1925" t="str">
        <f t="shared" si="719"/>
        <v>Zero Pay APC</v>
      </c>
      <c r="BG1925" s="9">
        <f t="shared" si="720"/>
        <v>0</v>
      </c>
      <c r="BI1925" t="str">
        <f t="shared" si="721"/>
        <v>Zero Pay APC</v>
      </c>
      <c r="BJ1925" s="9">
        <f t="shared" si="722"/>
        <v>0</v>
      </c>
      <c r="BL1925" t="str">
        <f t="shared" si="723"/>
        <v>Zero Pay APC</v>
      </c>
      <c r="BM1925" s="9">
        <f t="shared" si="724"/>
        <v>0</v>
      </c>
      <c r="BO1925" t="str">
        <f t="shared" si="725"/>
        <v>Zero Pay APC</v>
      </c>
      <c r="BP1925" s="9">
        <f t="shared" si="726"/>
        <v>0</v>
      </c>
    </row>
    <row r="1926" spans="1:68" x14ac:dyDescent="0.25">
      <c r="A1926">
        <v>1414825</v>
      </c>
      <c r="B1926" t="s">
        <v>3224</v>
      </c>
      <c r="C1926">
        <v>278</v>
      </c>
      <c r="D1926" t="s">
        <v>3225</v>
      </c>
      <c r="F1926" s="9">
        <f t="shared" si="729"/>
        <v>0</v>
      </c>
      <c r="G1926" s="9">
        <f t="shared" si="730"/>
        <v>1591.4114999999999</v>
      </c>
      <c r="H1926" s="9">
        <f t="shared" si="731"/>
        <v>1144.0139999999999</v>
      </c>
      <c r="I1926" s="9">
        <v>1906.69</v>
      </c>
      <c r="K1926" t="s">
        <v>4100</v>
      </c>
      <c r="N1926" t="s">
        <v>4103</v>
      </c>
      <c r="O1926" s="9">
        <f t="shared" si="710"/>
        <v>181.51688799999999</v>
      </c>
      <c r="Q1926" t="s">
        <v>4103</v>
      </c>
      <c r="R1926" s="9">
        <f t="shared" si="727"/>
        <v>577.72707000000003</v>
      </c>
      <c r="S1926" t="s">
        <v>4103</v>
      </c>
      <c r="T1926">
        <f t="shared" si="707"/>
        <v>1166.89428</v>
      </c>
      <c r="U1926" t="s">
        <v>4103</v>
      </c>
      <c r="V1926" s="9">
        <f t="shared" si="708"/>
        <v>1166.89428</v>
      </c>
      <c r="Y1926" t="s">
        <v>4103</v>
      </c>
      <c r="Z1926" s="9">
        <f t="shared" si="711"/>
        <v>1334.683</v>
      </c>
      <c r="AA1926" t="s">
        <v>4103</v>
      </c>
      <c r="AC1926" t="s">
        <v>4103</v>
      </c>
      <c r="AD1926" s="9">
        <f t="shared" si="712"/>
        <v>572.00699999999995</v>
      </c>
      <c r="AG1926" t="s">
        <v>4103</v>
      </c>
      <c r="AH1926" s="9">
        <f t="shared" si="713"/>
        <v>1591.4114999999999</v>
      </c>
      <c r="AK1926" t="s">
        <v>4103</v>
      </c>
      <c r="AL1926" s="9">
        <f t="shared" si="714"/>
        <v>1220.2816</v>
      </c>
      <c r="AO1926" t="s">
        <v>4103</v>
      </c>
      <c r="AP1926" s="9">
        <f t="shared" si="728"/>
        <v>457.60559999999998</v>
      </c>
      <c r="AS1926" t="s">
        <v>4103</v>
      </c>
      <c r="AT1926" s="9">
        <f t="shared" si="709"/>
        <v>0</v>
      </c>
      <c r="AW1926" t="str">
        <f t="shared" si="715"/>
        <v>POC</v>
      </c>
      <c r="AX1926" s="9">
        <f t="shared" si="716"/>
        <v>0</v>
      </c>
      <c r="AZ1926" t="s">
        <v>4149</v>
      </c>
      <c r="BA1926" s="9">
        <v>0</v>
      </c>
      <c r="BC1926" t="str">
        <f t="shared" si="717"/>
        <v>Zero Pay APC</v>
      </c>
      <c r="BD1926" s="9">
        <f t="shared" si="718"/>
        <v>0</v>
      </c>
      <c r="BF1926" t="str">
        <f t="shared" si="719"/>
        <v>Zero Pay APC</v>
      </c>
      <c r="BG1926" s="9">
        <f t="shared" si="720"/>
        <v>0</v>
      </c>
      <c r="BI1926" t="str">
        <f t="shared" si="721"/>
        <v>Zero Pay APC</v>
      </c>
      <c r="BJ1926" s="9">
        <f t="shared" si="722"/>
        <v>0</v>
      </c>
      <c r="BL1926" t="str">
        <f t="shared" si="723"/>
        <v>Zero Pay APC</v>
      </c>
      <c r="BM1926" s="9">
        <f t="shared" si="724"/>
        <v>0</v>
      </c>
      <c r="BO1926" t="str">
        <f t="shared" si="725"/>
        <v>Zero Pay APC</v>
      </c>
      <c r="BP1926" s="9">
        <f t="shared" si="726"/>
        <v>0</v>
      </c>
    </row>
    <row r="1927" spans="1:68" x14ac:dyDescent="0.25">
      <c r="A1927">
        <v>1411435</v>
      </c>
      <c r="B1927" t="s">
        <v>3019</v>
      </c>
      <c r="C1927">
        <v>278</v>
      </c>
      <c r="D1927" t="s">
        <v>3015</v>
      </c>
      <c r="F1927" s="9">
        <f t="shared" si="729"/>
        <v>0</v>
      </c>
      <c r="G1927" s="9">
        <f t="shared" si="730"/>
        <v>1630.2199499999999</v>
      </c>
      <c r="H1927" s="9">
        <f t="shared" si="731"/>
        <v>1161.462</v>
      </c>
      <c r="I1927" s="9">
        <v>1935.77</v>
      </c>
      <c r="K1927" t="s">
        <v>4100</v>
      </c>
      <c r="N1927" t="s">
        <v>4103</v>
      </c>
      <c r="O1927" s="9">
        <f t="shared" si="710"/>
        <v>184.285304</v>
      </c>
      <c r="Q1927" t="s">
        <v>4103</v>
      </c>
      <c r="R1927" s="9">
        <f t="shared" si="727"/>
        <v>586.53831000000002</v>
      </c>
      <c r="S1927" t="s">
        <v>4103</v>
      </c>
      <c r="T1927">
        <f t="shared" si="707"/>
        <v>1184.6912399999999</v>
      </c>
      <c r="U1927" t="s">
        <v>4103</v>
      </c>
      <c r="V1927" s="9">
        <f t="shared" si="708"/>
        <v>1184.6912399999999</v>
      </c>
      <c r="Y1927" t="s">
        <v>4103</v>
      </c>
      <c r="Z1927" s="9">
        <f t="shared" si="711"/>
        <v>1355.039</v>
      </c>
      <c r="AA1927" t="s">
        <v>4103</v>
      </c>
      <c r="AC1927" t="s">
        <v>4103</v>
      </c>
      <c r="AD1927" s="9">
        <f t="shared" si="712"/>
        <v>580.73099999999999</v>
      </c>
      <c r="AG1927" t="s">
        <v>4103</v>
      </c>
      <c r="AH1927" s="9">
        <f t="shared" si="713"/>
        <v>1630.2199499999999</v>
      </c>
      <c r="AK1927" t="s">
        <v>4103</v>
      </c>
      <c r="AL1927" s="9">
        <f t="shared" si="714"/>
        <v>1238.8928000000001</v>
      </c>
      <c r="AO1927" t="s">
        <v>4103</v>
      </c>
      <c r="AP1927" s="9">
        <f t="shared" si="728"/>
        <v>464.58479999999997</v>
      </c>
      <c r="AS1927" t="s">
        <v>4103</v>
      </c>
      <c r="AT1927" s="9">
        <f t="shared" si="709"/>
        <v>0</v>
      </c>
      <c r="AW1927" t="str">
        <f t="shared" si="715"/>
        <v>POC</v>
      </c>
      <c r="AX1927" s="9">
        <f t="shared" si="716"/>
        <v>0</v>
      </c>
      <c r="AZ1927" t="s">
        <v>4149</v>
      </c>
      <c r="BA1927" s="9">
        <v>0</v>
      </c>
      <c r="BC1927" t="str">
        <f t="shared" si="717"/>
        <v>Zero Pay APC</v>
      </c>
      <c r="BD1927" s="9">
        <f t="shared" si="718"/>
        <v>0</v>
      </c>
      <c r="BF1927" t="str">
        <f t="shared" si="719"/>
        <v>Zero Pay APC</v>
      </c>
      <c r="BG1927" s="9">
        <f t="shared" si="720"/>
        <v>0</v>
      </c>
      <c r="BI1927" t="str">
        <f t="shared" si="721"/>
        <v>Zero Pay APC</v>
      </c>
      <c r="BJ1927" s="9">
        <f t="shared" si="722"/>
        <v>0</v>
      </c>
      <c r="BL1927" t="str">
        <f t="shared" si="723"/>
        <v>Zero Pay APC</v>
      </c>
      <c r="BM1927" s="9">
        <f t="shared" si="724"/>
        <v>0</v>
      </c>
      <c r="BO1927" t="str">
        <f t="shared" si="725"/>
        <v>Zero Pay APC</v>
      </c>
      <c r="BP1927" s="9">
        <f t="shared" si="726"/>
        <v>0</v>
      </c>
    </row>
    <row r="1928" spans="1:68" x14ac:dyDescent="0.25">
      <c r="A1928">
        <v>1414177</v>
      </c>
      <c r="B1928" t="s">
        <v>3102</v>
      </c>
      <c r="C1928">
        <v>278</v>
      </c>
      <c r="D1928" t="s">
        <v>3103</v>
      </c>
      <c r="F1928" s="9">
        <f t="shared" si="729"/>
        <v>0</v>
      </c>
      <c r="G1928" s="9">
        <f t="shared" si="730"/>
        <v>1655.0833499999999</v>
      </c>
      <c r="H1928" s="9">
        <f t="shared" si="731"/>
        <v>1188.396</v>
      </c>
      <c r="I1928" s="9">
        <v>1980.66</v>
      </c>
      <c r="K1928" t="s">
        <v>4100</v>
      </c>
      <c r="N1928" t="s">
        <v>4103</v>
      </c>
      <c r="O1928" s="9">
        <f t="shared" si="710"/>
        <v>188.558832</v>
      </c>
      <c r="Q1928" t="s">
        <v>4103</v>
      </c>
      <c r="R1928" s="9">
        <f t="shared" si="727"/>
        <v>600.13998000000004</v>
      </c>
      <c r="S1928" t="s">
        <v>4103</v>
      </c>
      <c r="T1928">
        <f t="shared" si="707"/>
        <v>1212.16392</v>
      </c>
      <c r="U1928" t="s">
        <v>4103</v>
      </c>
      <c r="V1928" s="9">
        <f t="shared" si="708"/>
        <v>1212.16392</v>
      </c>
      <c r="Y1928" t="s">
        <v>4103</v>
      </c>
      <c r="Z1928" s="9">
        <f t="shared" si="711"/>
        <v>1386.462</v>
      </c>
      <c r="AA1928" t="s">
        <v>4103</v>
      </c>
      <c r="AC1928" t="s">
        <v>4103</v>
      </c>
      <c r="AD1928" s="9">
        <f t="shared" si="712"/>
        <v>594.19799999999998</v>
      </c>
      <c r="AG1928" t="s">
        <v>4103</v>
      </c>
      <c r="AH1928" s="9">
        <f t="shared" si="713"/>
        <v>1655.0833499999999</v>
      </c>
      <c r="AK1928" t="s">
        <v>4103</v>
      </c>
      <c r="AL1928" s="9">
        <f t="shared" si="714"/>
        <v>1267.6224</v>
      </c>
      <c r="AO1928" t="s">
        <v>4103</v>
      </c>
      <c r="AP1928" s="9">
        <f t="shared" si="728"/>
        <v>475.35840000000002</v>
      </c>
      <c r="AS1928" t="s">
        <v>4103</v>
      </c>
      <c r="AT1928" s="9">
        <f t="shared" si="709"/>
        <v>0</v>
      </c>
      <c r="AW1928" t="str">
        <f t="shared" si="715"/>
        <v>POC</v>
      </c>
      <c r="AX1928" s="9">
        <f t="shared" si="716"/>
        <v>0</v>
      </c>
      <c r="AZ1928" t="s">
        <v>4149</v>
      </c>
      <c r="BA1928" s="9">
        <v>0</v>
      </c>
      <c r="BC1928" t="str">
        <f t="shared" si="717"/>
        <v>Zero Pay APC</v>
      </c>
      <c r="BD1928" s="9">
        <f t="shared" si="718"/>
        <v>0</v>
      </c>
      <c r="BF1928" t="str">
        <f t="shared" si="719"/>
        <v>Zero Pay APC</v>
      </c>
      <c r="BG1928" s="9">
        <f t="shared" si="720"/>
        <v>0</v>
      </c>
      <c r="BI1928" t="str">
        <f t="shared" si="721"/>
        <v>Zero Pay APC</v>
      </c>
      <c r="BJ1928" s="9">
        <f t="shared" si="722"/>
        <v>0</v>
      </c>
      <c r="BL1928" t="str">
        <f t="shared" si="723"/>
        <v>Zero Pay APC</v>
      </c>
      <c r="BM1928" s="9">
        <f t="shared" si="724"/>
        <v>0</v>
      </c>
      <c r="BO1928" t="str">
        <f t="shared" si="725"/>
        <v>Zero Pay APC</v>
      </c>
      <c r="BP1928" s="9">
        <f t="shared" si="726"/>
        <v>0</v>
      </c>
    </row>
    <row r="1929" spans="1:68" x14ac:dyDescent="0.25">
      <c r="A1929">
        <v>1414404</v>
      </c>
      <c r="B1929" t="s">
        <v>3140</v>
      </c>
      <c r="C1929">
        <v>278</v>
      </c>
      <c r="D1929" t="s">
        <v>3136</v>
      </c>
      <c r="F1929" s="9">
        <f t="shared" si="729"/>
        <v>0</v>
      </c>
      <c r="G1929" s="9">
        <f t="shared" si="730"/>
        <v>1693.4643000000001</v>
      </c>
      <c r="H1929" s="9">
        <f t="shared" si="731"/>
        <v>1195.9259999999999</v>
      </c>
      <c r="I1929" s="9">
        <v>1993.21</v>
      </c>
      <c r="K1929" t="s">
        <v>4100</v>
      </c>
      <c r="N1929" t="s">
        <v>4103</v>
      </c>
      <c r="O1929" s="9">
        <f t="shared" si="710"/>
        <v>189.753592</v>
      </c>
      <c r="Q1929" t="s">
        <v>4103</v>
      </c>
      <c r="R1929" s="9">
        <f t="shared" si="727"/>
        <v>603.94263000000001</v>
      </c>
      <c r="S1929" t="s">
        <v>4103</v>
      </c>
      <c r="T1929">
        <f t="shared" si="707"/>
        <v>1219.8445200000001</v>
      </c>
      <c r="U1929" t="s">
        <v>4103</v>
      </c>
      <c r="V1929" s="9">
        <f t="shared" si="708"/>
        <v>1219.8445200000001</v>
      </c>
      <c r="Y1929" t="s">
        <v>4103</v>
      </c>
      <c r="Z1929" s="9">
        <f t="shared" si="711"/>
        <v>1395.2469999999998</v>
      </c>
      <c r="AA1929" t="s">
        <v>4103</v>
      </c>
      <c r="AC1929" t="s">
        <v>4103</v>
      </c>
      <c r="AD1929" s="9">
        <f t="shared" si="712"/>
        <v>597.96299999999997</v>
      </c>
      <c r="AG1929" t="s">
        <v>4103</v>
      </c>
      <c r="AH1929" s="9">
        <f t="shared" si="713"/>
        <v>1693.4643000000001</v>
      </c>
      <c r="AK1929" t="s">
        <v>4103</v>
      </c>
      <c r="AL1929" s="9">
        <f t="shared" si="714"/>
        <v>1275.6544000000001</v>
      </c>
      <c r="AO1929" t="s">
        <v>4103</v>
      </c>
      <c r="AP1929" s="9">
        <f t="shared" si="728"/>
        <v>478.37040000000002</v>
      </c>
      <c r="AS1929" t="s">
        <v>4103</v>
      </c>
      <c r="AT1929" s="9">
        <f t="shared" si="709"/>
        <v>0</v>
      </c>
      <c r="AW1929" t="str">
        <f t="shared" si="715"/>
        <v>POC</v>
      </c>
      <c r="AX1929" s="9">
        <f t="shared" si="716"/>
        <v>0</v>
      </c>
      <c r="AZ1929" t="s">
        <v>4149</v>
      </c>
      <c r="BA1929" s="9">
        <v>0</v>
      </c>
      <c r="BC1929" t="str">
        <f t="shared" si="717"/>
        <v>Zero Pay APC</v>
      </c>
      <c r="BD1929" s="9">
        <f t="shared" si="718"/>
        <v>0</v>
      </c>
      <c r="BF1929" t="str">
        <f t="shared" si="719"/>
        <v>Zero Pay APC</v>
      </c>
      <c r="BG1929" s="9">
        <f t="shared" si="720"/>
        <v>0</v>
      </c>
      <c r="BI1929" t="str">
        <f t="shared" si="721"/>
        <v>Zero Pay APC</v>
      </c>
      <c r="BJ1929" s="9">
        <f t="shared" si="722"/>
        <v>0</v>
      </c>
      <c r="BL1929" t="str">
        <f t="shared" si="723"/>
        <v>Zero Pay APC</v>
      </c>
      <c r="BM1929" s="9">
        <f t="shared" si="724"/>
        <v>0</v>
      </c>
      <c r="BO1929" t="str">
        <f t="shared" si="725"/>
        <v>Zero Pay APC</v>
      </c>
      <c r="BP1929" s="9">
        <f t="shared" si="726"/>
        <v>0</v>
      </c>
    </row>
    <row r="1930" spans="1:68" x14ac:dyDescent="0.25">
      <c r="A1930">
        <v>1417110</v>
      </c>
      <c r="B1930" t="s">
        <v>3282</v>
      </c>
      <c r="C1930">
        <v>278</v>
      </c>
      <c r="D1930" t="s">
        <v>3015</v>
      </c>
      <c r="F1930" s="9">
        <f t="shared" si="729"/>
        <v>0</v>
      </c>
      <c r="G1930" s="9">
        <f t="shared" si="730"/>
        <v>1704.1945499999999</v>
      </c>
      <c r="H1930" s="9">
        <f t="shared" si="731"/>
        <v>1244.5139999999999</v>
      </c>
      <c r="I1930" s="9">
        <v>2074.19</v>
      </c>
      <c r="K1930" t="s">
        <v>4100</v>
      </c>
      <c r="N1930" t="s">
        <v>4103</v>
      </c>
      <c r="O1930" s="9">
        <f t="shared" si="710"/>
        <v>197.46288799999999</v>
      </c>
      <c r="Q1930" t="s">
        <v>4103</v>
      </c>
      <c r="R1930" s="9">
        <f t="shared" si="727"/>
        <v>628.47956999999997</v>
      </c>
      <c r="S1930" t="s">
        <v>4103</v>
      </c>
      <c r="T1930">
        <f t="shared" ref="T1930:T1993" si="732">I1930*61.2%</f>
        <v>1269.40428</v>
      </c>
      <c r="U1930" t="s">
        <v>4103</v>
      </c>
      <c r="V1930" s="9">
        <f t="shared" ref="V1930:V1993" si="733">I1930*61.2%</f>
        <v>1269.40428</v>
      </c>
      <c r="Y1930" t="s">
        <v>4103</v>
      </c>
      <c r="Z1930" s="9">
        <f t="shared" si="711"/>
        <v>1451.933</v>
      </c>
      <c r="AA1930" t="s">
        <v>4103</v>
      </c>
      <c r="AC1930" t="s">
        <v>4103</v>
      </c>
      <c r="AD1930" s="9">
        <f t="shared" si="712"/>
        <v>622.25699999999995</v>
      </c>
      <c r="AG1930" t="s">
        <v>4103</v>
      </c>
      <c r="AH1930" s="9">
        <f t="shared" si="713"/>
        <v>1704.1945499999999</v>
      </c>
      <c r="AK1930" t="s">
        <v>4103</v>
      </c>
      <c r="AL1930" s="9">
        <f t="shared" si="714"/>
        <v>1327.4816000000001</v>
      </c>
      <c r="AO1930" t="s">
        <v>4103</v>
      </c>
      <c r="AP1930" s="9">
        <f t="shared" si="728"/>
        <v>497.80559999999997</v>
      </c>
      <c r="AS1930" t="s">
        <v>4103</v>
      </c>
      <c r="AT1930" s="9">
        <f t="shared" si="709"/>
        <v>0</v>
      </c>
      <c r="AW1930" t="str">
        <f t="shared" si="715"/>
        <v>POC</v>
      </c>
      <c r="AX1930" s="9">
        <f t="shared" si="716"/>
        <v>0</v>
      </c>
      <c r="AZ1930" t="s">
        <v>4149</v>
      </c>
      <c r="BA1930" s="9">
        <v>0</v>
      </c>
      <c r="BC1930" t="str">
        <f t="shared" si="717"/>
        <v>Zero Pay APC</v>
      </c>
      <c r="BD1930" s="9">
        <f t="shared" si="718"/>
        <v>0</v>
      </c>
      <c r="BF1930" t="str">
        <f t="shared" si="719"/>
        <v>Zero Pay APC</v>
      </c>
      <c r="BG1930" s="9">
        <f t="shared" si="720"/>
        <v>0</v>
      </c>
      <c r="BI1930" t="str">
        <f t="shared" si="721"/>
        <v>Zero Pay APC</v>
      </c>
      <c r="BJ1930" s="9">
        <f t="shared" si="722"/>
        <v>0</v>
      </c>
      <c r="BL1930" t="str">
        <f t="shared" si="723"/>
        <v>Zero Pay APC</v>
      </c>
      <c r="BM1930" s="9">
        <f t="shared" si="724"/>
        <v>0</v>
      </c>
      <c r="BO1930" t="str">
        <f t="shared" si="725"/>
        <v>Zero Pay APC</v>
      </c>
      <c r="BP1930" s="9">
        <f t="shared" si="726"/>
        <v>0</v>
      </c>
    </row>
    <row r="1931" spans="1:68" x14ac:dyDescent="0.25">
      <c r="A1931">
        <v>1414802</v>
      </c>
      <c r="B1931" t="s">
        <v>3223</v>
      </c>
      <c r="C1931">
        <v>278</v>
      </c>
      <c r="D1931" t="s">
        <v>3221</v>
      </c>
      <c r="F1931" s="9">
        <f t="shared" si="729"/>
        <v>0</v>
      </c>
      <c r="G1931" s="9">
        <f t="shared" si="730"/>
        <v>1773.43245</v>
      </c>
      <c r="H1931" s="9">
        <f t="shared" si="731"/>
        <v>1266.2819999999999</v>
      </c>
      <c r="I1931" s="9">
        <v>2110.4699999999998</v>
      </c>
      <c r="K1931" t="s">
        <v>4100</v>
      </c>
      <c r="N1931" t="s">
        <v>4103</v>
      </c>
      <c r="O1931" s="9">
        <f t="shared" si="710"/>
        <v>200.91674399999997</v>
      </c>
      <c r="Q1931" t="s">
        <v>4103</v>
      </c>
      <c r="R1931" s="9">
        <f t="shared" si="727"/>
        <v>639.47240999999997</v>
      </c>
      <c r="S1931" t="s">
        <v>4103</v>
      </c>
      <c r="T1931">
        <f t="shared" si="732"/>
        <v>1291.6076399999999</v>
      </c>
      <c r="U1931" t="s">
        <v>4103</v>
      </c>
      <c r="V1931" s="9">
        <f t="shared" si="733"/>
        <v>1291.6076399999999</v>
      </c>
      <c r="Y1931" t="s">
        <v>4103</v>
      </c>
      <c r="Z1931" s="9">
        <f t="shared" si="711"/>
        <v>1477.3289999999997</v>
      </c>
      <c r="AA1931" t="s">
        <v>4103</v>
      </c>
      <c r="AC1931" t="s">
        <v>4103</v>
      </c>
      <c r="AD1931" s="9">
        <f t="shared" si="712"/>
        <v>633.14099999999996</v>
      </c>
      <c r="AG1931" t="s">
        <v>4103</v>
      </c>
      <c r="AH1931" s="9">
        <f t="shared" si="713"/>
        <v>1773.43245</v>
      </c>
      <c r="AK1931" t="s">
        <v>4103</v>
      </c>
      <c r="AL1931" s="9">
        <f t="shared" si="714"/>
        <v>1350.7007999999998</v>
      </c>
      <c r="AO1931" t="s">
        <v>4103</v>
      </c>
      <c r="AP1931" s="9">
        <f t="shared" si="728"/>
        <v>506.51279999999991</v>
      </c>
      <c r="AS1931" t="s">
        <v>4103</v>
      </c>
      <c r="AT1931" s="9">
        <f t="shared" si="709"/>
        <v>0</v>
      </c>
      <c r="AW1931" t="str">
        <f t="shared" si="715"/>
        <v>POC</v>
      </c>
      <c r="AX1931" s="9">
        <f t="shared" si="716"/>
        <v>0</v>
      </c>
      <c r="AZ1931" t="s">
        <v>4149</v>
      </c>
      <c r="BA1931" s="9">
        <v>0</v>
      </c>
      <c r="BC1931" t="str">
        <f t="shared" si="717"/>
        <v>Zero Pay APC</v>
      </c>
      <c r="BD1931" s="9">
        <f t="shared" si="718"/>
        <v>0</v>
      </c>
      <c r="BF1931" t="str">
        <f t="shared" si="719"/>
        <v>Zero Pay APC</v>
      </c>
      <c r="BG1931" s="9">
        <f t="shared" si="720"/>
        <v>0</v>
      </c>
      <c r="BI1931" t="str">
        <f t="shared" si="721"/>
        <v>Zero Pay APC</v>
      </c>
      <c r="BJ1931" s="9">
        <f t="shared" si="722"/>
        <v>0</v>
      </c>
      <c r="BL1931" t="str">
        <f t="shared" si="723"/>
        <v>Zero Pay APC</v>
      </c>
      <c r="BM1931" s="9">
        <f t="shared" si="724"/>
        <v>0</v>
      </c>
      <c r="BO1931" t="str">
        <f t="shared" si="725"/>
        <v>Zero Pay APC</v>
      </c>
      <c r="BP1931" s="9">
        <f t="shared" si="726"/>
        <v>0</v>
      </c>
    </row>
    <row r="1932" spans="1:68" x14ac:dyDescent="0.25">
      <c r="A1932">
        <v>1414178</v>
      </c>
      <c r="B1932" t="s">
        <v>3104</v>
      </c>
      <c r="C1932">
        <v>278</v>
      </c>
      <c r="D1932" t="s">
        <v>3103</v>
      </c>
      <c r="F1932" s="9">
        <f t="shared" si="729"/>
        <v>0</v>
      </c>
      <c r="G1932" s="9">
        <f t="shared" si="730"/>
        <v>1804.4518499999997</v>
      </c>
      <c r="H1932" s="9">
        <f t="shared" si="731"/>
        <v>1270.4699999999998</v>
      </c>
      <c r="I1932" s="9">
        <v>2117.4499999999998</v>
      </c>
      <c r="K1932" t="s">
        <v>4100</v>
      </c>
      <c r="N1932" t="s">
        <v>4103</v>
      </c>
      <c r="O1932" s="9">
        <f t="shared" si="710"/>
        <v>201.58123999999998</v>
      </c>
      <c r="Q1932" t="s">
        <v>4103</v>
      </c>
      <c r="R1932" s="9">
        <f t="shared" si="727"/>
        <v>641.5873499999999</v>
      </c>
      <c r="S1932" t="s">
        <v>4103</v>
      </c>
      <c r="T1932">
        <f t="shared" si="732"/>
        <v>1295.8793999999998</v>
      </c>
      <c r="U1932" t="s">
        <v>4103</v>
      </c>
      <c r="V1932" s="9">
        <f t="shared" si="733"/>
        <v>1295.8793999999998</v>
      </c>
      <c r="Y1932" t="s">
        <v>4103</v>
      </c>
      <c r="Z1932" s="9">
        <f t="shared" si="711"/>
        <v>1482.2149999999997</v>
      </c>
      <c r="AA1932" t="s">
        <v>4103</v>
      </c>
      <c r="AC1932" t="s">
        <v>4103</v>
      </c>
      <c r="AD1932" s="9">
        <f t="shared" si="712"/>
        <v>635.2349999999999</v>
      </c>
      <c r="AG1932" t="s">
        <v>4103</v>
      </c>
      <c r="AH1932" s="9">
        <f t="shared" si="713"/>
        <v>1804.4518499999997</v>
      </c>
      <c r="AK1932" t="s">
        <v>4103</v>
      </c>
      <c r="AL1932" s="9">
        <f t="shared" si="714"/>
        <v>1355.1679999999999</v>
      </c>
      <c r="AO1932" t="s">
        <v>4103</v>
      </c>
      <c r="AP1932" s="9">
        <f t="shared" si="728"/>
        <v>508.18799999999993</v>
      </c>
      <c r="AS1932" t="s">
        <v>4103</v>
      </c>
      <c r="AT1932" s="9">
        <f t="shared" si="709"/>
        <v>0</v>
      </c>
      <c r="AW1932" t="str">
        <f t="shared" si="715"/>
        <v>POC</v>
      </c>
      <c r="AX1932" s="9">
        <f t="shared" si="716"/>
        <v>0</v>
      </c>
      <c r="AZ1932" t="s">
        <v>4149</v>
      </c>
      <c r="BA1932" s="9">
        <v>0</v>
      </c>
      <c r="BC1932" t="str">
        <f t="shared" si="717"/>
        <v>Zero Pay APC</v>
      </c>
      <c r="BD1932" s="9">
        <f t="shared" si="718"/>
        <v>0</v>
      </c>
      <c r="BF1932" t="str">
        <f t="shared" si="719"/>
        <v>Zero Pay APC</v>
      </c>
      <c r="BG1932" s="9">
        <f t="shared" si="720"/>
        <v>0</v>
      </c>
      <c r="BI1932" t="str">
        <f t="shared" si="721"/>
        <v>Zero Pay APC</v>
      </c>
      <c r="BJ1932" s="9">
        <f t="shared" si="722"/>
        <v>0</v>
      </c>
      <c r="BL1932" t="str">
        <f t="shared" si="723"/>
        <v>Zero Pay APC</v>
      </c>
      <c r="BM1932" s="9">
        <f t="shared" si="724"/>
        <v>0</v>
      </c>
      <c r="BO1932" t="str">
        <f t="shared" si="725"/>
        <v>Zero Pay APC</v>
      </c>
      <c r="BP1932" s="9">
        <f t="shared" si="726"/>
        <v>0</v>
      </c>
    </row>
    <row r="1933" spans="1:68" x14ac:dyDescent="0.25">
      <c r="A1933">
        <v>1413056</v>
      </c>
      <c r="B1933" t="s">
        <v>3037</v>
      </c>
      <c r="C1933">
        <v>278</v>
      </c>
      <c r="D1933" t="s">
        <v>3038</v>
      </c>
      <c r="F1933" s="9">
        <f t="shared" si="729"/>
        <v>0</v>
      </c>
      <c r="G1933" s="9">
        <f t="shared" si="730"/>
        <v>1810.4197499999998</v>
      </c>
      <c r="H1933" s="9">
        <f t="shared" si="731"/>
        <v>1304.8140000000001</v>
      </c>
      <c r="I1933" s="9">
        <v>2174.69</v>
      </c>
      <c r="K1933" t="s">
        <v>4100</v>
      </c>
      <c r="N1933" t="s">
        <v>4103</v>
      </c>
      <c r="O1933" s="9">
        <f t="shared" si="710"/>
        <v>207.03048799999999</v>
      </c>
      <c r="Q1933" t="s">
        <v>4103</v>
      </c>
      <c r="R1933" s="9">
        <f t="shared" si="727"/>
        <v>658.93106999999998</v>
      </c>
      <c r="S1933" t="s">
        <v>4103</v>
      </c>
      <c r="T1933">
        <f t="shared" si="732"/>
        <v>1330.9102800000001</v>
      </c>
      <c r="U1933" t="s">
        <v>4103</v>
      </c>
      <c r="V1933" s="9">
        <f t="shared" si="733"/>
        <v>1330.9102800000001</v>
      </c>
      <c r="Y1933" t="s">
        <v>4103</v>
      </c>
      <c r="Z1933" s="9">
        <f t="shared" si="711"/>
        <v>1522.2829999999999</v>
      </c>
      <c r="AA1933" t="s">
        <v>4103</v>
      </c>
      <c r="AC1933" t="s">
        <v>4103</v>
      </c>
      <c r="AD1933" s="9">
        <f t="shared" si="712"/>
        <v>652.40700000000004</v>
      </c>
      <c r="AG1933" t="s">
        <v>4103</v>
      </c>
      <c r="AH1933" s="9">
        <f t="shared" si="713"/>
        <v>1810.4197499999998</v>
      </c>
      <c r="AK1933" t="s">
        <v>4103</v>
      </c>
      <c r="AL1933" s="9">
        <f t="shared" si="714"/>
        <v>1391.8016</v>
      </c>
      <c r="AO1933" t="s">
        <v>4103</v>
      </c>
      <c r="AP1933" s="9">
        <f t="shared" si="728"/>
        <v>521.92560000000003</v>
      </c>
      <c r="AS1933" t="s">
        <v>4103</v>
      </c>
      <c r="AT1933" s="9">
        <f t="shared" si="709"/>
        <v>0</v>
      </c>
      <c r="AW1933" t="str">
        <f t="shared" si="715"/>
        <v>POC</v>
      </c>
      <c r="AX1933" s="9">
        <f t="shared" si="716"/>
        <v>0</v>
      </c>
      <c r="AZ1933" t="s">
        <v>4149</v>
      </c>
      <c r="BA1933" s="9">
        <v>0</v>
      </c>
      <c r="BC1933" t="str">
        <f t="shared" si="717"/>
        <v>Zero Pay APC</v>
      </c>
      <c r="BD1933" s="9">
        <f t="shared" si="718"/>
        <v>0</v>
      </c>
      <c r="BF1933" t="str">
        <f t="shared" si="719"/>
        <v>Zero Pay APC</v>
      </c>
      <c r="BG1933" s="9">
        <f t="shared" si="720"/>
        <v>0</v>
      </c>
      <c r="BI1933" t="str">
        <f t="shared" si="721"/>
        <v>Zero Pay APC</v>
      </c>
      <c r="BJ1933" s="9">
        <f t="shared" si="722"/>
        <v>0</v>
      </c>
      <c r="BL1933" t="str">
        <f t="shared" si="723"/>
        <v>Zero Pay APC</v>
      </c>
      <c r="BM1933" s="9">
        <f t="shared" si="724"/>
        <v>0</v>
      </c>
      <c r="BO1933" t="str">
        <f t="shared" si="725"/>
        <v>Zero Pay APC</v>
      </c>
      <c r="BP1933" s="9">
        <f t="shared" si="726"/>
        <v>0</v>
      </c>
    </row>
    <row r="1934" spans="1:68" x14ac:dyDescent="0.25">
      <c r="A1934">
        <v>1414675</v>
      </c>
      <c r="B1934" t="s">
        <v>3189</v>
      </c>
      <c r="C1934">
        <v>278</v>
      </c>
      <c r="D1934" t="s">
        <v>3190</v>
      </c>
      <c r="F1934" s="9">
        <f t="shared" si="729"/>
        <v>0</v>
      </c>
      <c r="G1934" s="9">
        <f t="shared" si="730"/>
        <v>1859.35995</v>
      </c>
      <c r="H1934" s="9">
        <f t="shared" si="731"/>
        <v>1315.6979999999999</v>
      </c>
      <c r="I1934" s="9">
        <v>2192.83</v>
      </c>
      <c r="K1934" t="s">
        <v>4100</v>
      </c>
      <c r="N1934" t="s">
        <v>4103</v>
      </c>
      <c r="O1934" s="9">
        <f t="shared" si="710"/>
        <v>208.75741599999998</v>
      </c>
      <c r="Q1934" t="s">
        <v>4103</v>
      </c>
      <c r="R1934" s="9">
        <f t="shared" si="727"/>
        <v>664.42748999999992</v>
      </c>
      <c r="S1934" t="s">
        <v>4103</v>
      </c>
      <c r="T1934">
        <f t="shared" si="732"/>
        <v>1342.0119599999998</v>
      </c>
      <c r="U1934" t="s">
        <v>4103</v>
      </c>
      <c r="V1934" s="9">
        <f t="shared" si="733"/>
        <v>1342.0119599999998</v>
      </c>
      <c r="Y1934" t="s">
        <v>4103</v>
      </c>
      <c r="Z1934" s="9">
        <f t="shared" si="711"/>
        <v>1534.9809999999998</v>
      </c>
      <c r="AA1934" t="s">
        <v>4103</v>
      </c>
      <c r="AC1934" t="s">
        <v>4103</v>
      </c>
      <c r="AD1934" s="9">
        <f t="shared" si="712"/>
        <v>657.84899999999993</v>
      </c>
      <c r="AG1934" t="s">
        <v>4103</v>
      </c>
      <c r="AH1934" s="9">
        <f t="shared" si="713"/>
        <v>1859.35995</v>
      </c>
      <c r="AK1934" t="s">
        <v>4103</v>
      </c>
      <c r="AL1934" s="9">
        <f t="shared" si="714"/>
        <v>1403.4112</v>
      </c>
      <c r="AO1934" t="s">
        <v>4103</v>
      </c>
      <c r="AP1934" s="9">
        <f t="shared" si="728"/>
        <v>526.27919999999995</v>
      </c>
      <c r="AS1934" t="s">
        <v>4103</v>
      </c>
      <c r="AT1934" s="9">
        <f t="shared" si="709"/>
        <v>0</v>
      </c>
      <c r="AW1934" t="str">
        <f t="shared" si="715"/>
        <v>POC</v>
      </c>
      <c r="AX1934" s="9">
        <f t="shared" si="716"/>
        <v>0</v>
      </c>
      <c r="AZ1934" t="s">
        <v>4149</v>
      </c>
      <c r="BA1934" s="9">
        <v>0</v>
      </c>
      <c r="BC1934" t="str">
        <f t="shared" si="717"/>
        <v>Zero Pay APC</v>
      </c>
      <c r="BD1934" s="9">
        <f t="shared" si="718"/>
        <v>0</v>
      </c>
      <c r="BF1934" t="str">
        <f t="shared" si="719"/>
        <v>Zero Pay APC</v>
      </c>
      <c r="BG1934" s="9">
        <f t="shared" si="720"/>
        <v>0</v>
      </c>
      <c r="BI1934" t="str">
        <f t="shared" si="721"/>
        <v>Zero Pay APC</v>
      </c>
      <c r="BJ1934" s="9">
        <f t="shared" si="722"/>
        <v>0</v>
      </c>
      <c r="BL1934" t="str">
        <f t="shared" si="723"/>
        <v>Zero Pay APC</v>
      </c>
      <c r="BM1934" s="9">
        <f t="shared" si="724"/>
        <v>0</v>
      </c>
      <c r="BO1934" t="str">
        <f t="shared" si="725"/>
        <v>Zero Pay APC</v>
      </c>
      <c r="BP1934" s="9">
        <f t="shared" si="726"/>
        <v>0</v>
      </c>
    </row>
    <row r="1935" spans="1:68" x14ac:dyDescent="0.25">
      <c r="A1935">
        <v>1417275</v>
      </c>
      <c r="B1935" t="s">
        <v>3289</v>
      </c>
      <c r="C1935">
        <v>278</v>
      </c>
      <c r="D1935" t="s">
        <v>3290</v>
      </c>
      <c r="F1935" s="9">
        <f t="shared" si="729"/>
        <v>0</v>
      </c>
      <c r="G1935" s="9">
        <f t="shared" si="730"/>
        <v>1874.8696499999999</v>
      </c>
      <c r="H1935" s="9">
        <f t="shared" si="731"/>
        <v>1329.5040000000001</v>
      </c>
      <c r="I1935" s="9">
        <v>2215.84</v>
      </c>
      <c r="K1935" t="s">
        <v>4100</v>
      </c>
      <c r="N1935" t="s">
        <v>4103</v>
      </c>
      <c r="O1935" s="9">
        <f t="shared" si="710"/>
        <v>210.947968</v>
      </c>
      <c r="Q1935" t="s">
        <v>4103</v>
      </c>
      <c r="R1935" s="9">
        <f t="shared" si="727"/>
        <v>671.39952000000005</v>
      </c>
      <c r="S1935" t="s">
        <v>4103</v>
      </c>
      <c r="T1935">
        <f t="shared" si="732"/>
        <v>1356.0940800000001</v>
      </c>
      <c r="U1935" t="s">
        <v>4103</v>
      </c>
      <c r="V1935" s="9">
        <f t="shared" si="733"/>
        <v>1356.0940800000001</v>
      </c>
      <c r="Y1935" t="s">
        <v>4103</v>
      </c>
      <c r="Z1935" s="9">
        <f t="shared" si="711"/>
        <v>1551.088</v>
      </c>
      <c r="AA1935" t="s">
        <v>4103</v>
      </c>
      <c r="AC1935" t="s">
        <v>4103</v>
      </c>
      <c r="AD1935" s="9">
        <f t="shared" si="712"/>
        <v>664.75200000000007</v>
      </c>
      <c r="AG1935" t="s">
        <v>4103</v>
      </c>
      <c r="AH1935" s="9">
        <f t="shared" si="713"/>
        <v>1874.8696499999999</v>
      </c>
      <c r="AK1935" t="s">
        <v>4103</v>
      </c>
      <c r="AL1935" s="9">
        <f t="shared" si="714"/>
        <v>1418.1376</v>
      </c>
      <c r="AO1935" t="s">
        <v>4103</v>
      </c>
      <c r="AP1935" s="9">
        <f t="shared" si="728"/>
        <v>531.80160000000001</v>
      </c>
      <c r="AS1935" t="s">
        <v>4103</v>
      </c>
      <c r="AT1935" s="9">
        <f t="shared" si="709"/>
        <v>0</v>
      </c>
      <c r="AW1935" t="str">
        <f t="shared" si="715"/>
        <v>POC</v>
      </c>
      <c r="AX1935" s="9">
        <f t="shared" si="716"/>
        <v>0</v>
      </c>
      <c r="AZ1935" t="s">
        <v>4149</v>
      </c>
      <c r="BA1935" s="9">
        <v>0</v>
      </c>
      <c r="BC1935" t="str">
        <f t="shared" si="717"/>
        <v>Zero Pay APC</v>
      </c>
      <c r="BD1935" s="9">
        <f t="shared" si="718"/>
        <v>0</v>
      </c>
      <c r="BF1935" t="str">
        <f t="shared" si="719"/>
        <v>Zero Pay APC</v>
      </c>
      <c r="BG1935" s="9">
        <f t="shared" si="720"/>
        <v>0</v>
      </c>
      <c r="BI1935" t="str">
        <f t="shared" si="721"/>
        <v>Zero Pay APC</v>
      </c>
      <c r="BJ1935" s="9">
        <f t="shared" si="722"/>
        <v>0</v>
      </c>
      <c r="BL1935" t="str">
        <f t="shared" si="723"/>
        <v>Zero Pay APC</v>
      </c>
      <c r="BM1935" s="9">
        <f t="shared" si="724"/>
        <v>0</v>
      </c>
      <c r="BO1935" t="str">
        <f t="shared" si="725"/>
        <v>Zero Pay APC</v>
      </c>
      <c r="BP1935" s="9">
        <f t="shared" si="726"/>
        <v>0</v>
      </c>
    </row>
    <row r="1936" spans="1:68" x14ac:dyDescent="0.25">
      <c r="A1936">
        <v>1414006</v>
      </c>
      <c r="B1936" t="s">
        <v>3080</v>
      </c>
      <c r="C1936">
        <v>278</v>
      </c>
      <c r="D1936" t="s">
        <v>3075</v>
      </c>
      <c r="F1936" s="9">
        <f t="shared" si="729"/>
        <v>0</v>
      </c>
      <c r="G1936" s="9">
        <f t="shared" si="730"/>
        <v>1894.5432000000001</v>
      </c>
      <c r="H1936" s="9">
        <f t="shared" si="731"/>
        <v>1366.788</v>
      </c>
      <c r="I1936" s="9">
        <v>2277.98</v>
      </c>
      <c r="K1936" t="s">
        <v>4100</v>
      </c>
      <c r="N1936" t="s">
        <v>4103</v>
      </c>
      <c r="O1936" s="9">
        <f t="shared" si="710"/>
        <v>216.86369599999998</v>
      </c>
      <c r="Q1936" t="s">
        <v>4103</v>
      </c>
      <c r="R1936" s="9">
        <f t="shared" si="727"/>
        <v>690.22793999999999</v>
      </c>
      <c r="S1936" t="s">
        <v>4103</v>
      </c>
      <c r="T1936">
        <f t="shared" si="732"/>
        <v>1394.1237599999999</v>
      </c>
      <c r="U1936" t="s">
        <v>4103</v>
      </c>
      <c r="V1936" s="9">
        <f t="shared" si="733"/>
        <v>1394.1237599999999</v>
      </c>
      <c r="Y1936" t="s">
        <v>4103</v>
      </c>
      <c r="Z1936" s="9">
        <f t="shared" si="711"/>
        <v>1594.586</v>
      </c>
      <c r="AA1936" t="s">
        <v>4103</v>
      </c>
      <c r="AC1936" t="s">
        <v>4103</v>
      </c>
      <c r="AD1936" s="9">
        <f t="shared" si="712"/>
        <v>683.39400000000001</v>
      </c>
      <c r="AG1936" t="s">
        <v>4103</v>
      </c>
      <c r="AH1936" s="9">
        <f t="shared" si="713"/>
        <v>1894.5432000000001</v>
      </c>
      <c r="AK1936" t="s">
        <v>4103</v>
      </c>
      <c r="AL1936" s="9">
        <f t="shared" si="714"/>
        <v>1457.9072000000001</v>
      </c>
      <c r="AO1936" t="s">
        <v>4103</v>
      </c>
      <c r="AP1936" s="9">
        <f t="shared" si="728"/>
        <v>546.71519999999998</v>
      </c>
      <c r="AS1936" t="s">
        <v>4103</v>
      </c>
      <c r="AT1936" s="9">
        <f t="shared" si="709"/>
        <v>0</v>
      </c>
      <c r="AW1936" t="str">
        <f t="shared" si="715"/>
        <v>POC</v>
      </c>
      <c r="AX1936" s="9">
        <f t="shared" si="716"/>
        <v>0</v>
      </c>
      <c r="AZ1936" t="s">
        <v>4149</v>
      </c>
      <c r="BA1936" s="9">
        <v>0</v>
      </c>
      <c r="BC1936" t="str">
        <f t="shared" si="717"/>
        <v>Zero Pay APC</v>
      </c>
      <c r="BD1936" s="9">
        <f t="shared" si="718"/>
        <v>0</v>
      </c>
      <c r="BF1936" t="str">
        <f t="shared" si="719"/>
        <v>Zero Pay APC</v>
      </c>
      <c r="BG1936" s="9">
        <f t="shared" si="720"/>
        <v>0</v>
      </c>
      <c r="BI1936" t="str">
        <f t="shared" si="721"/>
        <v>Zero Pay APC</v>
      </c>
      <c r="BJ1936" s="9">
        <f t="shared" si="722"/>
        <v>0</v>
      </c>
      <c r="BL1936" t="str">
        <f t="shared" si="723"/>
        <v>Zero Pay APC</v>
      </c>
      <c r="BM1936" s="9">
        <f t="shared" si="724"/>
        <v>0</v>
      </c>
      <c r="BO1936" t="str">
        <f t="shared" si="725"/>
        <v>Zero Pay APC</v>
      </c>
      <c r="BP1936" s="9">
        <f t="shared" si="726"/>
        <v>0</v>
      </c>
    </row>
    <row r="1937" spans="1:68" x14ac:dyDescent="0.25">
      <c r="A1937">
        <v>1414175</v>
      </c>
      <c r="B1937" t="s">
        <v>3099</v>
      </c>
      <c r="C1937">
        <v>278</v>
      </c>
      <c r="D1937" t="s">
        <v>3100</v>
      </c>
      <c r="F1937" s="9">
        <f t="shared" si="729"/>
        <v>0</v>
      </c>
      <c r="G1937" s="9">
        <f t="shared" si="730"/>
        <v>1947.6729</v>
      </c>
      <c r="H1937" s="9">
        <f t="shared" si="731"/>
        <v>1366.788</v>
      </c>
      <c r="I1937" s="9">
        <v>2277.98</v>
      </c>
      <c r="K1937" t="s">
        <v>4100</v>
      </c>
      <c r="N1937" t="s">
        <v>4103</v>
      </c>
      <c r="O1937" s="9">
        <f t="shared" si="710"/>
        <v>216.86369599999998</v>
      </c>
      <c r="Q1937" t="s">
        <v>4103</v>
      </c>
      <c r="R1937" s="9">
        <f t="shared" si="727"/>
        <v>690.22793999999999</v>
      </c>
      <c r="S1937" t="s">
        <v>4103</v>
      </c>
      <c r="T1937">
        <f t="shared" si="732"/>
        <v>1394.1237599999999</v>
      </c>
      <c r="U1937" t="s">
        <v>4103</v>
      </c>
      <c r="V1937" s="9">
        <f t="shared" si="733"/>
        <v>1394.1237599999999</v>
      </c>
      <c r="Y1937" t="s">
        <v>4103</v>
      </c>
      <c r="Z1937" s="9">
        <f t="shared" si="711"/>
        <v>1594.586</v>
      </c>
      <c r="AA1937" t="s">
        <v>4103</v>
      </c>
      <c r="AC1937" t="s">
        <v>4103</v>
      </c>
      <c r="AD1937" s="9">
        <f t="shared" si="712"/>
        <v>683.39400000000001</v>
      </c>
      <c r="AG1937" t="s">
        <v>4103</v>
      </c>
      <c r="AH1937" s="9">
        <f t="shared" si="713"/>
        <v>1947.6729</v>
      </c>
      <c r="AK1937" t="s">
        <v>4103</v>
      </c>
      <c r="AL1937" s="9">
        <f t="shared" si="714"/>
        <v>1457.9072000000001</v>
      </c>
      <c r="AO1937" t="s">
        <v>4103</v>
      </c>
      <c r="AP1937" s="9">
        <f t="shared" si="728"/>
        <v>546.71519999999998</v>
      </c>
      <c r="AS1937" t="s">
        <v>4103</v>
      </c>
      <c r="AT1937" s="9">
        <f t="shared" si="709"/>
        <v>0</v>
      </c>
      <c r="AW1937" t="str">
        <f t="shared" si="715"/>
        <v>POC</v>
      </c>
      <c r="AX1937" s="9">
        <f t="shared" si="716"/>
        <v>0</v>
      </c>
      <c r="AZ1937" t="s">
        <v>4149</v>
      </c>
      <c r="BA1937" s="9">
        <v>0</v>
      </c>
      <c r="BC1937" t="str">
        <f t="shared" si="717"/>
        <v>Zero Pay APC</v>
      </c>
      <c r="BD1937" s="9">
        <f t="shared" si="718"/>
        <v>0</v>
      </c>
      <c r="BF1937" t="str">
        <f t="shared" si="719"/>
        <v>Zero Pay APC</v>
      </c>
      <c r="BG1937" s="9">
        <f t="shared" si="720"/>
        <v>0</v>
      </c>
      <c r="BI1937" t="str">
        <f t="shared" si="721"/>
        <v>Zero Pay APC</v>
      </c>
      <c r="BJ1937" s="9">
        <f t="shared" si="722"/>
        <v>0</v>
      </c>
      <c r="BL1937" t="str">
        <f t="shared" si="723"/>
        <v>Zero Pay APC</v>
      </c>
      <c r="BM1937" s="9">
        <f t="shared" si="724"/>
        <v>0</v>
      </c>
      <c r="BO1937" t="str">
        <f t="shared" si="725"/>
        <v>Zero Pay APC</v>
      </c>
      <c r="BP1937" s="9">
        <f t="shared" si="726"/>
        <v>0</v>
      </c>
    </row>
    <row r="1938" spans="1:68" x14ac:dyDescent="0.25">
      <c r="A1938">
        <v>1414403</v>
      </c>
      <c r="B1938" t="s">
        <v>3139</v>
      </c>
      <c r="C1938">
        <v>278</v>
      </c>
      <c r="D1938" t="s">
        <v>3136</v>
      </c>
      <c r="F1938" s="9">
        <f t="shared" si="729"/>
        <v>0</v>
      </c>
      <c r="G1938" s="9">
        <f t="shared" si="730"/>
        <v>1947.6729</v>
      </c>
      <c r="H1938" s="9">
        <f t="shared" si="731"/>
        <v>1485.702</v>
      </c>
      <c r="I1938" s="9">
        <v>2476.17</v>
      </c>
      <c r="K1938" t="s">
        <v>4100</v>
      </c>
      <c r="N1938" t="s">
        <v>4103</v>
      </c>
      <c r="O1938" s="9">
        <f t="shared" si="710"/>
        <v>235.73138399999999</v>
      </c>
      <c r="Q1938" t="s">
        <v>4103</v>
      </c>
      <c r="R1938" s="9">
        <f t="shared" si="727"/>
        <v>750.27950999999996</v>
      </c>
      <c r="S1938" t="s">
        <v>4103</v>
      </c>
      <c r="T1938">
        <f t="shared" si="732"/>
        <v>1515.4160400000001</v>
      </c>
      <c r="U1938" t="s">
        <v>4103</v>
      </c>
      <c r="V1938" s="9">
        <f t="shared" si="733"/>
        <v>1515.4160400000001</v>
      </c>
      <c r="Y1938" t="s">
        <v>4103</v>
      </c>
      <c r="Z1938" s="9">
        <f t="shared" si="711"/>
        <v>1733.319</v>
      </c>
      <c r="AA1938" t="s">
        <v>4103</v>
      </c>
      <c r="AC1938" t="s">
        <v>4103</v>
      </c>
      <c r="AD1938" s="9">
        <f t="shared" si="712"/>
        <v>742.851</v>
      </c>
      <c r="AG1938" t="s">
        <v>4103</v>
      </c>
      <c r="AH1938" s="9">
        <f t="shared" si="713"/>
        <v>1947.6729</v>
      </c>
      <c r="AK1938" t="s">
        <v>4103</v>
      </c>
      <c r="AL1938" s="9">
        <f t="shared" si="714"/>
        <v>1584.7488000000001</v>
      </c>
      <c r="AO1938" t="s">
        <v>4103</v>
      </c>
      <c r="AP1938" s="9">
        <f t="shared" si="728"/>
        <v>594.2808</v>
      </c>
      <c r="AS1938" t="s">
        <v>4103</v>
      </c>
      <c r="AT1938" s="9">
        <f t="shared" si="709"/>
        <v>0</v>
      </c>
      <c r="AW1938" t="str">
        <f t="shared" si="715"/>
        <v>POC</v>
      </c>
      <c r="AX1938" s="9">
        <f t="shared" si="716"/>
        <v>0</v>
      </c>
      <c r="AZ1938" t="s">
        <v>4149</v>
      </c>
      <c r="BA1938" s="9">
        <v>0</v>
      </c>
      <c r="BC1938" t="str">
        <f t="shared" si="717"/>
        <v>Zero Pay APC</v>
      </c>
      <c r="BD1938" s="9">
        <f t="shared" si="718"/>
        <v>0</v>
      </c>
      <c r="BF1938" t="str">
        <f t="shared" si="719"/>
        <v>Zero Pay APC</v>
      </c>
      <c r="BG1938" s="9">
        <f t="shared" si="720"/>
        <v>0</v>
      </c>
      <c r="BI1938" t="str">
        <f t="shared" si="721"/>
        <v>Zero Pay APC</v>
      </c>
      <c r="BJ1938" s="9">
        <f t="shared" si="722"/>
        <v>0</v>
      </c>
      <c r="BL1938" t="str">
        <f t="shared" si="723"/>
        <v>Zero Pay APC</v>
      </c>
      <c r="BM1938" s="9">
        <f t="shared" si="724"/>
        <v>0</v>
      </c>
      <c r="BO1938" t="str">
        <f t="shared" si="725"/>
        <v>Zero Pay APC</v>
      </c>
      <c r="BP1938" s="9">
        <f t="shared" si="726"/>
        <v>0</v>
      </c>
    </row>
    <row r="1939" spans="1:68" x14ac:dyDescent="0.25">
      <c r="A1939">
        <v>1411436</v>
      </c>
      <c r="B1939" t="s">
        <v>3020</v>
      </c>
      <c r="C1939">
        <v>278</v>
      </c>
      <c r="D1939" t="s">
        <v>3015</v>
      </c>
      <c r="F1939" s="9">
        <f t="shared" si="729"/>
        <v>0</v>
      </c>
      <c r="G1939" s="9">
        <f t="shared" si="730"/>
        <v>2117.1253499999998</v>
      </c>
      <c r="H1939" s="9">
        <f t="shared" si="731"/>
        <v>1548.6180000000002</v>
      </c>
      <c r="I1939" s="9">
        <v>2581.0300000000002</v>
      </c>
      <c r="K1939" t="s">
        <v>4100</v>
      </c>
      <c r="N1939" t="s">
        <v>4103</v>
      </c>
      <c r="O1939" s="9">
        <f t="shared" si="710"/>
        <v>245.714056</v>
      </c>
      <c r="Q1939" t="s">
        <v>4103</v>
      </c>
      <c r="R1939" s="9">
        <f t="shared" si="727"/>
        <v>782.05209000000002</v>
      </c>
      <c r="S1939" t="s">
        <v>4103</v>
      </c>
      <c r="T1939">
        <f t="shared" si="732"/>
        <v>1579.5903600000001</v>
      </c>
      <c r="U1939" t="s">
        <v>4103</v>
      </c>
      <c r="V1939" s="9">
        <f t="shared" si="733"/>
        <v>1579.5903600000001</v>
      </c>
      <c r="Y1939" t="s">
        <v>4103</v>
      </c>
      <c r="Z1939" s="9">
        <f t="shared" si="711"/>
        <v>1806.721</v>
      </c>
      <c r="AA1939" t="s">
        <v>4103</v>
      </c>
      <c r="AC1939" t="s">
        <v>4103</v>
      </c>
      <c r="AD1939" s="9">
        <f t="shared" si="712"/>
        <v>774.30900000000008</v>
      </c>
      <c r="AG1939" t="s">
        <v>4103</v>
      </c>
      <c r="AH1939" s="9">
        <f t="shared" si="713"/>
        <v>2117.1253499999998</v>
      </c>
      <c r="AK1939" t="s">
        <v>4103</v>
      </c>
      <c r="AL1939" s="9">
        <f t="shared" si="714"/>
        <v>1651.8592000000001</v>
      </c>
      <c r="AO1939" t="s">
        <v>4103</v>
      </c>
      <c r="AP1939" s="9">
        <f t="shared" si="728"/>
        <v>619.44720000000007</v>
      </c>
      <c r="AS1939" t="s">
        <v>4103</v>
      </c>
      <c r="AT1939" s="9">
        <f t="shared" si="709"/>
        <v>0</v>
      </c>
      <c r="AW1939" t="str">
        <f t="shared" si="715"/>
        <v>POC</v>
      </c>
      <c r="AX1939" s="9">
        <f t="shared" si="716"/>
        <v>0</v>
      </c>
      <c r="AZ1939" t="s">
        <v>4149</v>
      </c>
      <c r="BA1939" s="9">
        <v>0</v>
      </c>
      <c r="BC1939" t="str">
        <f t="shared" si="717"/>
        <v>Zero Pay APC</v>
      </c>
      <c r="BD1939" s="9">
        <f t="shared" si="718"/>
        <v>0</v>
      </c>
      <c r="BF1939" t="str">
        <f t="shared" si="719"/>
        <v>Zero Pay APC</v>
      </c>
      <c r="BG1939" s="9">
        <f t="shared" si="720"/>
        <v>0</v>
      </c>
      <c r="BI1939" t="str">
        <f t="shared" si="721"/>
        <v>Zero Pay APC</v>
      </c>
      <c r="BJ1939" s="9">
        <f t="shared" si="722"/>
        <v>0</v>
      </c>
      <c r="BL1939" t="str">
        <f t="shared" si="723"/>
        <v>Zero Pay APC</v>
      </c>
      <c r="BM1939" s="9">
        <f t="shared" si="724"/>
        <v>0</v>
      </c>
      <c r="BO1939" t="str">
        <f t="shared" si="725"/>
        <v>Zero Pay APC</v>
      </c>
      <c r="BP1939" s="9">
        <f t="shared" si="726"/>
        <v>0</v>
      </c>
    </row>
    <row r="1940" spans="1:68" x14ac:dyDescent="0.25">
      <c r="A1940">
        <v>1413259</v>
      </c>
      <c r="B1940" t="s">
        <v>3069</v>
      </c>
      <c r="C1940">
        <v>278</v>
      </c>
      <c r="D1940" t="s">
        <v>3068</v>
      </c>
      <c r="F1940" s="9">
        <f t="shared" si="729"/>
        <v>0</v>
      </c>
      <c r="G1940" s="9">
        <f t="shared" si="730"/>
        <v>2206.7806500000002</v>
      </c>
      <c r="H1940" s="9">
        <f t="shared" si="731"/>
        <v>1612.164</v>
      </c>
      <c r="I1940" s="9">
        <v>2686.94</v>
      </c>
      <c r="K1940" t="s">
        <v>4100</v>
      </c>
      <c r="N1940" t="s">
        <v>4103</v>
      </c>
      <c r="O1940" s="9">
        <f t="shared" si="710"/>
        <v>255.79668799999999</v>
      </c>
      <c r="Q1940" t="s">
        <v>4103</v>
      </c>
      <c r="R1940" s="9">
        <f t="shared" si="727"/>
        <v>814.14282000000003</v>
      </c>
      <c r="S1940" t="s">
        <v>4103</v>
      </c>
      <c r="T1940">
        <f t="shared" si="732"/>
        <v>1644.4072799999999</v>
      </c>
      <c r="U1940" t="s">
        <v>4103</v>
      </c>
      <c r="V1940" s="9">
        <f t="shared" si="733"/>
        <v>1644.4072799999999</v>
      </c>
      <c r="Y1940" t="s">
        <v>4103</v>
      </c>
      <c r="Z1940" s="9">
        <f t="shared" si="711"/>
        <v>1880.8579999999999</v>
      </c>
      <c r="AA1940" t="s">
        <v>4103</v>
      </c>
      <c r="AC1940" t="s">
        <v>4103</v>
      </c>
      <c r="AD1940" s="9">
        <f t="shared" si="712"/>
        <v>806.08199999999999</v>
      </c>
      <c r="AG1940" t="s">
        <v>4103</v>
      </c>
      <c r="AH1940" s="9">
        <f t="shared" si="713"/>
        <v>2206.7806500000002</v>
      </c>
      <c r="AK1940" t="s">
        <v>4103</v>
      </c>
      <c r="AL1940" s="9">
        <f t="shared" si="714"/>
        <v>1719.6416000000002</v>
      </c>
      <c r="AO1940" t="s">
        <v>4103</v>
      </c>
      <c r="AP1940" s="9">
        <f t="shared" si="728"/>
        <v>644.86559999999997</v>
      </c>
      <c r="AS1940" t="s">
        <v>4103</v>
      </c>
      <c r="AT1940" s="9">
        <f t="shared" si="709"/>
        <v>0</v>
      </c>
      <c r="AW1940" t="str">
        <f t="shared" si="715"/>
        <v>POC</v>
      </c>
      <c r="AX1940" s="9">
        <f t="shared" si="716"/>
        <v>0</v>
      </c>
      <c r="AZ1940" t="s">
        <v>4149</v>
      </c>
      <c r="BA1940" s="9">
        <v>0</v>
      </c>
      <c r="BC1940" t="str">
        <f t="shared" si="717"/>
        <v>Zero Pay APC</v>
      </c>
      <c r="BD1940" s="9">
        <f t="shared" si="718"/>
        <v>0</v>
      </c>
      <c r="BF1940" t="str">
        <f t="shared" si="719"/>
        <v>Zero Pay APC</v>
      </c>
      <c r="BG1940" s="9">
        <f t="shared" si="720"/>
        <v>0</v>
      </c>
      <c r="BI1940" t="str">
        <f t="shared" si="721"/>
        <v>Zero Pay APC</v>
      </c>
      <c r="BJ1940" s="9">
        <f t="shared" si="722"/>
        <v>0</v>
      </c>
      <c r="BL1940" t="str">
        <f t="shared" si="723"/>
        <v>Zero Pay APC</v>
      </c>
      <c r="BM1940" s="9">
        <f t="shared" si="724"/>
        <v>0</v>
      </c>
      <c r="BO1940" t="str">
        <f t="shared" si="725"/>
        <v>Zero Pay APC</v>
      </c>
      <c r="BP1940" s="9">
        <f t="shared" si="726"/>
        <v>0</v>
      </c>
    </row>
    <row r="1941" spans="1:68" x14ac:dyDescent="0.25">
      <c r="A1941">
        <v>1417033</v>
      </c>
      <c r="B1941" t="s">
        <v>3262</v>
      </c>
      <c r="C1941">
        <v>278</v>
      </c>
      <c r="D1941" t="s">
        <v>3263</v>
      </c>
      <c r="F1941" s="9">
        <f t="shared" si="729"/>
        <v>0</v>
      </c>
      <c r="G1941" s="9">
        <f t="shared" si="730"/>
        <v>2297.3337000000001</v>
      </c>
      <c r="H1941" s="9">
        <f t="shared" si="731"/>
        <v>1654.992</v>
      </c>
      <c r="I1941" s="9">
        <v>2758.32</v>
      </c>
      <c r="K1941" t="s">
        <v>4100</v>
      </c>
      <c r="N1941" t="s">
        <v>4103</v>
      </c>
      <c r="O1941" s="9">
        <f t="shared" si="710"/>
        <v>262.59206399999999</v>
      </c>
      <c r="Q1941" t="s">
        <v>4103</v>
      </c>
      <c r="R1941" s="9">
        <f t="shared" si="727"/>
        <v>835.77096000000006</v>
      </c>
      <c r="S1941" t="s">
        <v>4103</v>
      </c>
      <c r="T1941">
        <f t="shared" si="732"/>
        <v>1688.09184</v>
      </c>
      <c r="U1941" t="s">
        <v>4103</v>
      </c>
      <c r="V1941" s="9">
        <f t="shared" si="733"/>
        <v>1688.09184</v>
      </c>
      <c r="Y1941" t="s">
        <v>4103</v>
      </c>
      <c r="Z1941" s="9">
        <f t="shared" si="711"/>
        <v>1930.8240000000001</v>
      </c>
      <c r="AA1941" t="s">
        <v>4103</v>
      </c>
      <c r="AC1941" t="s">
        <v>4103</v>
      </c>
      <c r="AD1941" s="9">
        <f t="shared" si="712"/>
        <v>827.49599999999998</v>
      </c>
      <c r="AG1941" t="s">
        <v>4103</v>
      </c>
      <c r="AH1941" s="9">
        <f t="shared" si="713"/>
        <v>2297.3337000000001</v>
      </c>
      <c r="AK1941" t="s">
        <v>4103</v>
      </c>
      <c r="AL1941" s="9">
        <f t="shared" si="714"/>
        <v>1765.3248000000001</v>
      </c>
      <c r="AO1941" t="s">
        <v>4103</v>
      </c>
      <c r="AP1941" s="9">
        <f t="shared" si="728"/>
        <v>661.99680000000001</v>
      </c>
      <c r="AS1941" t="s">
        <v>4103</v>
      </c>
      <c r="AT1941" s="9">
        <f t="shared" si="709"/>
        <v>0</v>
      </c>
      <c r="AW1941" t="str">
        <f t="shared" si="715"/>
        <v>POC</v>
      </c>
      <c r="AX1941" s="9">
        <f t="shared" si="716"/>
        <v>0</v>
      </c>
      <c r="AZ1941" t="s">
        <v>4149</v>
      </c>
      <c r="BA1941" s="9">
        <v>0</v>
      </c>
      <c r="BC1941" t="str">
        <f t="shared" si="717"/>
        <v>Zero Pay APC</v>
      </c>
      <c r="BD1941" s="9">
        <f t="shared" si="718"/>
        <v>0</v>
      </c>
      <c r="BF1941" t="str">
        <f t="shared" si="719"/>
        <v>Zero Pay APC</v>
      </c>
      <c r="BG1941" s="9">
        <f t="shared" si="720"/>
        <v>0</v>
      </c>
      <c r="BI1941" t="str">
        <f t="shared" si="721"/>
        <v>Zero Pay APC</v>
      </c>
      <c r="BJ1941" s="9">
        <f t="shared" si="722"/>
        <v>0</v>
      </c>
      <c r="BL1941" t="str">
        <f t="shared" si="723"/>
        <v>Zero Pay APC</v>
      </c>
      <c r="BM1941" s="9">
        <f t="shared" si="724"/>
        <v>0</v>
      </c>
      <c r="BO1941" t="str">
        <f t="shared" si="725"/>
        <v>Zero Pay APC</v>
      </c>
      <c r="BP1941" s="9">
        <f t="shared" si="726"/>
        <v>0</v>
      </c>
    </row>
    <row r="1942" spans="1:68" x14ac:dyDescent="0.25">
      <c r="A1942">
        <v>1413258</v>
      </c>
      <c r="B1942" t="s">
        <v>3067</v>
      </c>
      <c r="C1942">
        <v>278</v>
      </c>
      <c r="D1942" t="s">
        <v>3068</v>
      </c>
      <c r="F1942" s="9">
        <f t="shared" si="729"/>
        <v>0</v>
      </c>
      <c r="G1942" s="9">
        <f t="shared" si="730"/>
        <v>2358.3636000000001</v>
      </c>
      <c r="H1942" s="9">
        <f t="shared" si="731"/>
        <v>1695.9180000000001</v>
      </c>
      <c r="I1942" s="9">
        <v>2826.53</v>
      </c>
      <c r="K1942" t="s">
        <v>4100</v>
      </c>
      <c r="N1942" t="s">
        <v>4103</v>
      </c>
      <c r="O1942" s="9">
        <f t="shared" si="710"/>
        <v>269.08565599999997</v>
      </c>
      <c r="Q1942" t="s">
        <v>4103</v>
      </c>
      <c r="R1942" s="9">
        <f t="shared" si="727"/>
        <v>856.43859000000009</v>
      </c>
      <c r="S1942" t="s">
        <v>4103</v>
      </c>
      <c r="T1942">
        <f t="shared" si="732"/>
        <v>1729.83636</v>
      </c>
      <c r="U1942" t="s">
        <v>4103</v>
      </c>
      <c r="V1942" s="9">
        <f t="shared" si="733"/>
        <v>1729.83636</v>
      </c>
      <c r="Y1942" t="s">
        <v>4103</v>
      </c>
      <c r="Z1942" s="9">
        <f t="shared" si="711"/>
        <v>1978.5709999999999</v>
      </c>
      <c r="AA1942" t="s">
        <v>4103</v>
      </c>
      <c r="AC1942" t="s">
        <v>4103</v>
      </c>
      <c r="AD1942" s="9">
        <f t="shared" si="712"/>
        <v>847.95900000000006</v>
      </c>
      <c r="AG1942" t="s">
        <v>4103</v>
      </c>
      <c r="AH1942" s="9">
        <f t="shared" si="713"/>
        <v>2358.3636000000001</v>
      </c>
      <c r="AK1942" t="s">
        <v>4103</v>
      </c>
      <c r="AL1942" s="9">
        <f t="shared" si="714"/>
        <v>1808.9792000000002</v>
      </c>
      <c r="AO1942" t="s">
        <v>4103</v>
      </c>
      <c r="AP1942" s="9">
        <f t="shared" si="728"/>
        <v>678.36720000000003</v>
      </c>
      <c r="AS1942" t="s">
        <v>4103</v>
      </c>
      <c r="AT1942" s="9">
        <f t="shared" si="709"/>
        <v>0</v>
      </c>
      <c r="AW1942" t="str">
        <f t="shared" si="715"/>
        <v>POC</v>
      </c>
      <c r="AX1942" s="9">
        <f t="shared" si="716"/>
        <v>0</v>
      </c>
      <c r="AZ1942" t="s">
        <v>4149</v>
      </c>
      <c r="BA1942" s="9">
        <v>0</v>
      </c>
      <c r="BC1942" t="str">
        <f t="shared" si="717"/>
        <v>Zero Pay APC</v>
      </c>
      <c r="BD1942" s="9">
        <f t="shared" si="718"/>
        <v>0</v>
      </c>
      <c r="BF1942" t="str">
        <f t="shared" si="719"/>
        <v>Zero Pay APC</v>
      </c>
      <c r="BG1942" s="9">
        <f t="shared" si="720"/>
        <v>0</v>
      </c>
      <c r="BI1942" t="str">
        <f t="shared" si="721"/>
        <v>Zero Pay APC</v>
      </c>
      <c r="BJ1942" s="9">
        <f t="shared" si="722"/>
        <v>0</v>
      </c>
      <c r="BL1942" t="str">
        <f t="shared" si="723"/>
        <v>Zero Pay APC</v>
      </c>
      <c r="BM1942" s="9">
        <f t="shared" si="724"/>
        <v>0</v>
      </c>
      <c r="BO1942" t="str">
        <f t="shared" si="725"/>
        <v>Zero Pay APC</v>
      </c>
      <c r="BP1942" s="9">
        <f t="shared" si="726"/>
        <v>0</v>
      </c>
    </row>
    <row r="1943" spans="1:68" x14ac:dyDescent="0.25">
      <c r="A1943">
        <v>1414376</v>
      </c>
      <c r="B1943" t="s">
        <v>3133</v>
      </c>
      <c r="C1943">
        <v>278</v>
      </c>
      <c r="D1943" t="s">
        <v>3132</v>
      </c>
      <c r="F1943" s="9">
        <f t="shared" si="729"/>
        <v>0</v>
      </c>
      <c r="G1943" s="9">
        <f t="shared" si="730"/>
        <v>2416.6831500000003</v>
      </c>
      <c r="H1943" s="9">
        <f t="shared" si="731"/>
        <v>1706.79</v>
      </c>
      <c r="I1943" s="9">
        <v>2844.65</v>
      </c>
      <c r="K1943" t="s">
        <v>4100</v>
      </c>
      <c r="N1943" t="s">
        <v>4103</v>
      </c>
      <c r="O1943" s="9">
        <f t="shared" si="710"/>
        <v>270.81067999999999</v>
      </c>
      <c r="Q1943" t="s">
        <v>4103</v>
      </c>
      <c r="R1943" s="9">
        <f t="shared" si="727"/>
        <v>861.92894999999999</v>
      </c>
      <c r="S1943" t="s">
        <v>4103</v>
      </c>
      <c r="T1943">
        <f t="shared" si="732"/>
        <v>1740.9258</v>
      </c>
      <c r="U1943" t="s">
        <v>4103</v>
      </c>
      <c r="V1943" s="9">
        <f t="shared" si="733"/>
        <v>1740.9258</v>
      </c>
      <c r="Y1943" t="s">
        <v>4103</v>
      </c>
      <c r="Z1943" s="9">
        <f t="shared" si="711"/>
        <v>1991.2549999999999</v>
      </c>
      <c r="AA1943" t="s">
        <v>4103</v>
      </c>
      <c r="AC1943" t="s">
        <v>4103</v>
      </c>
      <c r="AD1943" s="9">
        <f t="shared" si="712"/>
        <v>853.39499999999998</v>
      </c>
      <c r="AG1943" t="s">
        <v>4103</v>
      </c>
      <c r="AH1943" s="9">
        <f t="shared" si="713"/>
        <v>2416.6831500000003</v>
      </c>
      <c r="AK1943" t="s">
        <v>4103</v>
      </c>
      <c r="AL1943" s="9">
        <f t="shared" si="714"/>
        <v>1820.576</v>
      </c>
      <c r="AO1943" t="s">
        <v>4103</v>
      </c>
      <c r="AP1943" s="9">
        <f t="shared" si="728"/>
        <v>682.71600000000001</v>
      </c>
      <c r="AS1943" t="s">
        <v>4103</v>
      </c>
      <c r="AT1943" s="9">
        <f t="shared" si="709"/>
        <v>0</v>
      </c>
      <c r="AW1943" t="str">
        <f t="shared" si="715"/>
        <v>POC</v>
      </c>
      <c r="AX1943" s="9">
        <f t="shared" si="716"/>
        <v>0</v>
      </c>
      <c r="AZ1943" t="s">
        <v>4149</v>
      </c>
      <c r="BA1943" s="9">
        <v>0</v>
      </c>
      <c r="BC1943" t="str">
        <f t="shared" si="717"/>
        <v>Zero Pay APC</v>
      </c>
      <c r="BD1943" s="9">
        <f t="shared" si="718"/>
        <v>0</v>
      </c>
      <c r="BF1943" t="str">
        <f t="shared" si="719"/>
        <v>Zero Pay APC</v>
      </c>
      <c r="BG1943" s="9">
        <f t="shared" si="720"/>
        <v>0</v>
      </c>
      <c r="BI1943" t="str">
        <f t="shared" si="721"/>
        <v>Zero Pay APC</v>
      </c>
      <c r="BJ1943" s="9">
        <f t="shared" si="722"/>
        <v>0</v>
      </c>
      <c r="BL1943" t="str">
        <f t="shared" si="723"/>
        <v>Zero Pay APC</v>
      </c>
      <c r="BM1943" s="9">
        <f t="shared" si="724"/>
        <v>0</v>
      </c>
      <c r="BO1943" t="str">
        <f t="shared" si="725"/>
        <v>Zero Pay APC</v>
      </c>
      <c r="BP1943" s="9">
        <f t="shared" si="726"/>
        <v>0</v>
      </c>
    </row>
    <row r="1944" spans="1:68" x14ac:dyDescent="0.25">
      <c r="A1944">
        <v>1414627</v>
      </c>
      <c r="B1944" t="s">
        <v>3177</v>
      </c>
      <c r="C1944">
        <v>278</v>
      </c>
      <c r="D1944" t="s">
        <v>3175</v>
      </c>
      <c r="F1944" s="9">
        <f t="shared" si="729"/>
        <v>0</v>
      </c>
      <c r="G1944" s="9">
        <f t="shared" si="730"/>
        <v>2432.1757499999999</v>
      </c>
      <c r="H1944" s="9">
        <f t="shared" si="731"/>
        <v>1783.848</v>
      </c>
      <c r="I1944" s="9">
        <v>2973.08</v>
      </c>
      <c r="K1944" t="s">
        <v>4100</v>
      </c>
      <c r="N1944" t="s">
        <v>4103</v>
      </c>
      <c r="O1944" s="9">
        <f t="shared" si="710"/>
        <v>283.03721599999994</v>
      </c>
      <c r="Q1944" t="s">
        <v>4103</v>
      </c>
      <c r="R1944" s="9">
        <f t="shared" si="727"/>
        <v>900.84323999999992</v>
      </c>
      <c r="S1944" t="s">
        <v>4103</v>
      </c>
      <c r="T1944">
        <f t="shared" si="732"/>
        <v>1819.52496</v>
      </c>
      <c r="U1944" t="s">
        <v>4103</v>
      </c>
      <c r="V1944" s="9">
        <f t="shared" si="733"/>
        <v>1819.52496</v>
      </c>
      <c r="Y1944" t="s">
        <v>4103</v>
      </c>
      <c r="Z1944" s="9">
        <f t="shared" si="711"/>
        <v>2081.1559999999999</v>
      </c>
      <c r="AA1944" t="s">
        <v>4103</v>
      </c>
      <c r="AC1944" t="s">
        <v>4103</v>
      </c>
      <c r="AD1944" s="9">
        <f t="shared" si="712"/>
        <v>891.92399999999998</v>
      </c>
      <c r="AG1944" t="s">
        <v>4103</v>
      </c>
      <c r="AH1944" s="9">
        <f t="shared" si="713"/>
        <v>2432.1757499999999</v>
      </c>
      <c r="AK1944" t="s">
        <v>4103</v>
      </c>
      <c r="AL1944" s="9">
        <f t="shared" si="714"/>
        <v>1902.7711999999999</v>
      </c>
      <c r="AO1944" t="s">
        <v>4103</v>
      </c>
      <c r="AP1944" s="9">
        <f t="shared" si="728"/>
        <v>713.53919999999994</v>
      </c>
      <c r="AS1944" t="s">
        <v>4103</v>
      </c>
      <c r="AT1944" s="9">
        <f t="shared" si="709"/>
        <v>0</v>
      </c>
      <c r="AW1944" t="str">
        <f t="shared" si="715"/>
        <v>POC</v>
      </c>
      <c r="AX1944" s="9">
        <f t="shared" si="716"/>
        <v>0</v>
      </c>
      <c r="AZ1944" t="s">
        <v>4149</v>
      </c>
      <c r="BA1944" s="9">
        <v>0</v>
      </c>
      <c r="BC1944" t="str">
        <f t="shared" si="717"/>
        <v>Zero Pay APC</v>
      </c>
      <c r="BD1944" s="9">
        <f t="shared" si="718"/>
        <v>0</v>
      </c>
      <c r="BF1944" t="str">
        <f t="shared" si="719"/>
        <v>Zero Pay APC</v>
      </c>
      <c r="BG1944" s="9">
        <f t="shared" si="720"/>
        <v>0</v>
      </c>
      <c r="BI1944" t="str">
        <f t="shared" si="721"/>
        <v>Zero Pay APC</v>
      </c>
      <c r="BJ1944" s="9">
        <f t="shared" si="722"/>
        <v>0</v>
      </c>
      <c r="BL1944" t="str">
        <f t="shared" si="723"/>
        <v>Zero Pay APC</v>
      </c>
      <c r="BM1944" s="9">
        <f t="shared" si="724"/>
        <v>0</v>
      </c>
      <c r="BO1944" t="str">
        <f t="shared" si="725"/>
        <v>Zero Pay APC</v>
      </c>
      <c r="BP1944" s="9">
        <f t="shared" si="726"/>
        <v>0</v>
      </c>
    </row>
    <row r="1945" spans="1:68" x14ac:dyDescent="0.25">
      <c r="A1945">
        <v>1414051</v>
      </c>
      <c r="B1945" t="s">
        <v>3096</v>
      </c>
      <c r="C1945">
        <v>278</v>
      </c>
      <c r="D1945" t="s">
        <v>3075</v>
      </c>
      <c r="F1945" s="9">
        <f t="shared" si="729"/>
        <v>0</v>
      </c>
      <c r="G1945" s="9">
        <f t="shared" si="730"/>
        <v>2541.9834000000001</v>
      </c>
      <c r="H1945" s="9">
        <f t="shared" si="731"/>
        <v>1825.7339999999999</v>
      </c>
      <c r="I1945" s="9">
        <v>3042.89</v>
      </c>
      <c r="K1945" t="s">
        <v>4100</v>
      </c>
      <c r="N1945" t="s">
        <v>4103</v>
      </c>
      <c r="O1945" s="9">
        <f t="shared" si="710"/>
        <v>289.68312799999995</v>
      </c>
      <c r="Q1945" t="s">
        <v>4103</v>
      </c>
      <c r="R1945" s="9">
        <f t="shared" si="727"/>
        <v>921.9956699999999</v>
      </c>
      <c r="S1945" t="s">
        <v>4103</v>
      </c>
      <c r="T1945">
        <f t="shared" si="732"/>
        <v>1862.2486799999999</v>
      </c>
      <c r="U1945" t="s">
        <v>4103</v>
      </c>
      <c r="V1945" s="9">
        <f t="shared" si="733"/>
        <v>1862.2486799999999</v>
      </c>
      <c r="Y1945" t="s">
        <v>4103</v>
      </c>
      <c r="Z1945" s="9">
        <f t="shared" si="711"/>
        <v>2130.0229999999997</v>
      </c>
      <c r="AA1945" t="s">
        <v>4103</v>
      </c>
      <c r="AC1945" t="s">
        <v>4103</v>
      </c>
      <c r="AD1945" s="9">
        <f t="shared" si="712"/>
        <v>912.86699999999996</v>
      </c>
      <c r="AG1945" t="s">
        <v>4103</v>
      </c>
      <c r="AH1945" s="9">
        <f t="shared" si="713"/>
        <v>2541.9834000000001</v>
      </c>
      <c r="AK1945" t="s">
        <v>4103</v>
      </c>
      <c r="AL1945" s="9">
        <f t="shared" si="714"/>
        <v>1947.4495999999999</v>
      </c>
      <c r="AO1945" t="s">
        <v>4103</v>
      </c>
      <c r="AP1945" s="9">
        <f t="shared" si="728"/>
        <v>730.29359999999997</v>
      </c>
      <c r="AS1945" t="s">
        <v>4103</v>
      </c>
      <c r="AT1945" s="9">
        <f t="shared" si="709"/>
        <v>0</v>
      </c>
      <c r="AW1945" t="str">
        <f t="shared" si="715"/>
        <v>POC</v>
      </c>
      <c r="AX1945" s="9">
        <f t="shared" si="716"/>
        <v>0</v>
      </c>
      <c r="AZ1945" t="s">
        <v>4149</v>
      </c>
      <c r="BA1945" s="9">
        <v>0</v>
      </c>
      <c r="BC1945" t="str">
        <f t="shared" si="717"/>
        <v>Zero Pay APC</v>
      </c>
      <c r="BD1945" s="9">
        <f t="shared" si="718"/>
        <v>0</v>
      </c>
      <c r="BF1945" t="str">
        <f t="shared" si="719"/>
        <v>Zero Pay APC</v>
      </c>
      <c r="BG1945" s="9">
        <f t="shared" si="720"/>
        <v>0</v>
      </c>
      <c r="BI1945" t="str">
        <f t="shared" si="721"/>
        <v>Zero Pay APC</v>
      </c>
      <c r="BJ1945" s="9">
        <f t="shared" si="722"/>
        <v>0</v>
      </c>
      <c r="BL1945" t="str">
        <f t="shared" si="723"/>
        <v>Zero Pay APC</v>
      </c>
      <c r="BM1945" s="9">
        <f t="shared" si="724"/>
        <v>0</v>
      </c>
      <c r="BO1945" t="str">
        <f t="shared" si="725"/>
        <v>Zero Pay APC</v>
      </c>
      <c r="BP1945" s="9">
        <f t="shared" si="726"/>
        <v>0</v>
      </c>
    </row>
    <row r="1946" spans="1:68" x14ac:dyDescent="0.25">
      <c r="A1946">
        <v>1413038</v>
      </c>
      <c r="B1946" t="s">
        <v>3034</v>
      </c>
      <c r="C1946">
        <v>278</v>
      </c>
      <c r="D1946" t="s">
        <v>3035</v>
      </c>
      <c r="F1946" s="9">
        <f t="shared" si="729"/>
        <v>0</v>
      </c>
      <c r="G1946" s="9">
        <f t="shared" si="730"/>
        <v>2601.6709499999997</v>
      </c>
      <c r="H1946" s="9">
        <f t="shared" si="731"/>
        <v>1848.33</v>
      </c>
      <c r="I1946" s="9">
        <v>3080.55</v>
      </c>
      <c r="K1946" t="s">
        <v>4100</v>
      </c>
      <c r="N1946" t="s">
        <v>4103</v>
      </c>
      <c r="O1946" s="9">
        <f t="shared" si="710"/>
        <v>293.26835999999997</v>
      </c>
      <c r="Q1946" t="s">
        <v>4103</v>
      </c>
      <c r="R1946" s="9">
        <f t="shared" si="727"/>
        <v>933.40665000000001</v>
      </c>
      <c r="S1946" t="s">
        <v>4103</v>
      </c>
      <c r="T1946">
        <f t="shared" si="732"/>
        <v>1885.2966000000001</v>
      </c>
      <c r="U1946" t="s">
        <v>4103</v>
      </c>
      <c r="V1946" s="9">
        <f t="shared" si="733"/>
        <v>1885.2966000000001</v>
      </c>
      <c r="Y1946" t="s">
        <v>4103</v>
      </c>
      <c r="Z1946" s="9">
        <f t="shared" si="711"/>
        <v>2156.3849999999998</v>
      </c>
      <c r="AA1946" t="s">
        <v>4103</v>
      </c>
      <c r="AC1946" t="s">
        <v>4103</v>
      </c>
      <c r="AD1946" s="9">
        <f t="shared" si="712"/>
        <v>924.16499999999996</v>
      </c>
      <c r="AG1946" t="s">
        <v>4103</v>
      </c>
      <c r="AH1946" s="9">
        <f t="shared" si="713"/>
        <v>2601.6709499999997</v>
      </c>
      <c r="AK1946" t="s">
        <v>4103</v>
      </c>
      <c r="AL1946" s="9">
        <f t="shared" si="714"/>
        <v>1971.5520000000001</v>
      </c>
      <c r="AO1946" t="s">
        <v>4103</v>
      </c>
      <c r="AP1946" s="9">
        <f t="shared" si="728"/>
        <v>739.33199999999999</v>
      </c>
      <c r="AS1946" t="s">
        <v>4103</v>
      </c>
      <c r="AT1946" s="9">
        <f t="shared" si="709"/>
        <v>0</v>
      </c>
      <c r="AW1946" t="str">
        <f t="shared" si="715"/>
        <v>POC</v>
      </c>
      <c r="AX1946" s="9">
        <f t="shared" si="716"/>
        <v>0</v>
      </c>
      <c r="AZ1946" t="s">
        <v>4149</v>
      </c>
      <c r="BA1946" s="9">
        <v>0</v>
      </c>
      <c r="BC1946" t="str">
        <f t="shared" si="717"/>
        <v>Zero Pay APC</v>
      </c>
      <c r="BD1946" s="9">
        <f t="shared" si="718"/>
        <v>0</v>
      </c>
      <c r="BF1946" t="str">
        <f t="shared" si="719"/>
        <v>Zero Pay APC</v>
      </c>
      <c r="BG1946" s="9">
        <f t="shared" si="720"/>
        <v>0</v>
      </c>
      <c r="BI1946" t="str">
        <f t="shared" si="721"/>
        <v>Zero Pay APC</v>
      </c>
      <c r="BJ1946" s="9">
        <f t="shared" si="722"/>
        <v>0</v>
      </c>
      <c r="BL1946" t="str">
        <f t="shared" si="723"/>
        <v>Zero Pay APC</v>
      </c>
      <c r="BM1946" s="9">
        <f t="shared" si="724"/>
        <v>0</v>
      </c>
      <c r="BO1946" t="str">
        <f t="shared" si="725"/>
        <v>Zero Pay APC</v>
      </c>
      <c r="BP1946" s="9">
        <f t="shared" si="726"/>
        <v>0</v>
      </c>
    </row>
    <row r="1947" spans="1:68" x14ac:dyDescent="0.25">
      <c r="A1947">
        <v>1411437</v>
      </c>
      <c r="B1947" t="s">
        <v>3021</v>
      </c>
      <c r="C1947">
        <v>278</v>
      </c>
      <c r="D1947" t="s">
        <v>3015</v>
      </c>
      <c r="F1947" s="9">
        <f t="shared" si="729"/>
        <v>0</v>
      </c>
      <c r="G1947" s="9">
        <f t="shared" si="730"/>
        <v>2633.8702499999999</v>
      </c>
      <c r="H1947" s="9">
        <f t="shared" si="731"/>
        <v>1935.768</v>
      </c>
      <c r="I1947" s="9">
        <v>3226.28</v>
      </c>
      <c r="K1947" t="s">
        <v>4100</v>
      </c>
      <c r="N1947" t="s">
        <v>4103</v>
      </c>
      <c r="O1947" s="9">
        <f t="shared" si="710"/>
        <v>307.14185600000002</v>
      </c>
      <c r="Q1947" t="s">
        <v>4103</v>
      </c>
      <c r="R1947" s="9">
        <f t="shared" si="727"/>
        <v>977.56284000000005</v>
      </c>
      <c r="S1947" t="s">
        <v>4103</v>
      </c>
      <c r="T1947">
        <f t="shared" si="732"/>
        <v>1974.4833600000002</v>
      </c>
      <c r="U1947" t="s">
        <v>4103</v>
      </c>
      <c r="V1947" s="9">
        <f t="shared" si="733"/>
        <v>1974.4833600000002</v>
      </c>
      <c r="Y1947" t="s">
        <v>4103</v>
      </c>
      <c r="Z1947" s="9">
        <f t="shared" si="711"/>
        <v>2258.3960000000002</v>
      </c>
      <c r="AA1947" t="s">
        <v>4103</v>
      </c>
      <c r="AC1947" t="s">
        <v>4103</v>
      </c>
      <c r="AD1947" s="9">
        <f t="shared" si="712"/>
        <v>967.88400000000001</v>
      </c>
      <c r="AG1947" t="s">
        <v>4103</v>
      </c>
      <c r="AH1947" s="9">
        <f t="shared" si="713"/>
        <v>2633.8702499999999</v>
      </c>
      <c r="AK1947" t="s">
        <v>4103</v>
      </c>
      <c r="AL1947" s="9">
        <f t="shared" si="714"/>
        <v>2064.8192000000004</v>
      </c>
      <c r="AO1947" t="s">
        <v>4103</v>
      </c>
      <c r="AP1947" s="9">
        <f t="shared" si="728"/>
        <v>774.30719999999997</v>
      </c>
      <c r="AS1947" t="s">
        <v>4103</v>
      </c>
      <c r="AT1947" s="9">
        <f t="shared" ref="AT1947:AT2010" si="734">I1947*0%</f>
        <v>0</v>
      </c>
      <c r="AW1947" t="str">
        <f t="shared" si="715"/>
        <v>POC</v>
      </c>
      <c r="AX1947" s="9">
        <f t="shared" si="716"/>
        <v>0</v>
      </c>
      <c r="AZ1947" t="s">
        <v>4149</v>
      </c>
      <c r="BA1947" s="9">
        <v>0</v>
      </c>
      <c r="BC1947" t="str">
        <f t="shared" si="717"/>
        <v>Zero Pay APC</v>
      </c>
      <c r="BD1947" s="9">
        <f t="shared" si="718"/>
        <v>0</v>
      </c>
      <c r="BF1947" t="str">
        <f t="shared" si="719"/>
        <v>Zero Pay APC</v>
      </c>
      <c r="BG1947" s="9">
        <f t="shared" si="720"/>
        <v>0</v>
      </c>
      <c r="BI1947" t="str">
        <f t="shared" si="721"/>
        <v>Zero Pay APC</v>
      </c>
      <c r="BJ1947" s="9">
        <f t="shared" si="722"/>
        <v>0</v>
      </c>
      <c r="BL1947" t="str">
        <f t="shared" si="723"/>
        <v>Zero Pay APC</v>
      </c>
      <c r="BM1947" s="9">
        <f t="shared" si="724"/>
        <v>0</v>
      </c>
      <c r="BO1947" t="str">
        <f t="shared" si="725"/>
        <v>Zero Pay APC</v>
      </c>
      <c r="BP1947" s="9">
        <f t="shared" si="726"/>
        <v>0</v>
      </c>
    </row>
    <row r="1948" spans="1:68" x14ac:dyDescent="0.25">
      <c r="A1948">
        <v>1414007</v>
      </c>
      <c r="B1948" t="s">
        <v>3081</v>
      </c>
      <c r="C1948">
        <v>278</v>
      </c>
      <c r="D1948" t="s">
        <v>3075</v>
      </c>
      <c r="F1948" s="9">
        <f t="shared" si="729"/>
        <v>0</v>
      </c>
      <c r="G1948" s="9">
        <f t="shared" si="730"/>
        <v>2758.4694</v>
      </c>
      <c r="H1948" s="9">
        <f t="shared" si="731"/>
        <v>2049.3420000000001</v>
      </c>
      <c r="I1948" s="9">
        <v>3415.57</v>
      </c>
      <c r="K1948" t="s">
        <v>4100</v>
      </c>
      <c r="N1948" t="s">
        <v>4103</v>
      </c>
      <c r="O1948" s="9">
        <f t="shared" ref="O1948:O2011" si="735">I1948*9.52%</f>
        <v>325.16226399999999</v>
      </c>
      <c r="Q1948" t="s">
        <v>4103</v>
      </c>
      <c r="R1948" s="9">
        <f t="shared" si="727"/>
        <v>1034.9177099999999</v>
      </c>
      <c r="S1948" t="s">
        <v>4103</v>
      </c>
      <c r="T1948">
        <f t="shared" si="732"/>
        <v>2090.3288400000001</v>
      </c>
      <c r="U1948" t="s">
        <v>4103</v>
      </c>
      <c r="V1948" s="9">
        <f t="shared" si="733"/>
        <v>2090.3288400000001</v>
      </c>
      <c r="Y1948" t="s">
        <v>4103</v>
      </c>
      <c r="Z1948" s="9">
        <f t="shared" ref="Z1948:Z2011" si="736">I1948*70%</f>
        <v>2390.8989999999999</v>
      </c>
      <c r="AA1948" t="s">
        <v>4103</v>
      </c>
      <c r="AC1948" t="s">
        <v>4103</v>
      </c>
      <c r="AD1948" s="9">
        <f t="shared" ref="AD1948:AD2011" si="737">I1948*30%</f>
        <v>1024.671</v>
      </c>
      <c r="AG1948" t="s">
        <v>4103</v>
      </c>
      <c r="AH1948" s="9">
        <f t="shared" ref="AH1948:AH2011" si="738">I1947*85.5%</f>
        <v>2758.4694</v>
      </c>
      <c r="AK1948" t="s">
        <v>4103</v>
      </c>
      <c r="AL1948" s="9">
        <f t="shared" ref="AL1948:AL2011" si="739">I1948*64%</f>
        <v>2185.9648000000002</v>
      </c>
      <c r="AO1948" t="s">
        <v>4103</v>
      </c>
      <c r="AP1948" s="9">
        <f t="shared" si="728"/>
        <v>819.73680000000002</v>
      </c>
      <c r="AS1948" t="s">
        <v>4103</v>
      </c>
      <c r="AT1948" s="9">
        <f t="shared" si="734"/>
        <v>0</v>
      </c>
      <c r="AW1948" t="str">
        <f t="shared" ref="AW1948:AW2011" si="740">AS1948</f>
        <v>POC</v>
      </c>
      <c r="AX1948" s="9">
        <f t="shared" ref="AX1948:AX2011" si="741">AT1948</f>
        <v>0</v>
      </c>
      <c r="AZ1948" t="s">
        <v>4149</v>
      </c>
      <c r="BA1948" s="9">
        <v>0</v>
      </c>
      <c r="BC1948" t="str">
        <f t="shared" ref="BC1948:BC2011" si="742">AZ1948</f>
        <v>Zero Pay APC</v>
      </c>
      <c r="BD1948" s="9">
        <f t="shared" ref="BD1948:BD2011" si="743">BA1948</f>
        <v>0</v>
      </c>
      <c r="BF1948" t="str">
        <f t="shared" ref="BF1948:BF2011" si="744">BC1948</f>
        <v>Zero Pay APC</v>
      </c>
      <c r="BG1948" s="9">
        <f t="shared" ref="BG1948:BG2011" si="745">BD1948</f>
        <v>0</v>
      </c>
      <c r="BI1948" t="str">
        <f t="shared" ref="BI1948:BI2011" si="746">BF1948</f>
        <v>Zero Pay APC</v>
      </c>
      <c r="BJ1948" s="9">
        <f t="shared" ref="BJ1948:BJ2011" si="747">BG1948</f>
        <v>0</v>
      </c>
      <c r="BL1948" t="str">
        <f t="shared" ref="BL1948:BL2011" si="748">BI1948</f>
        <v>Zero Pay APC</v>
      </c>
      <c r="BM1948" s="9">
        <f t="shared" ref="BM1948:BM2011" si="749">BJ1948</f>
        <v>0</v>
      </c>
      <c r="BO1948" t="str">
        <f t="shared" ref="BO1948:BO2011" si="750">BL1948</f>
        <v>Zero Pay APC</v>
      </c>
      <c r="BP1948" s="9">
        <f t="shared" ref="BP1948:BP2011" si="751">BM1948</f>
        <v>0</v>
      </c>
    </row>
    <row r="1949" spans="1:68" x14ac:dyDescent="0.25">
      <c r="A1949">
        <v>1414326</v>
      </c>
      <c r="B1949" t="s">
        <v>3119</v>
      </c>
      <c r="C1949">
        <v>278</v>
      </c>
      <c r="D1949" t="s">
        <v>3118</v>
      </c>
      <c r="F1949" s="9">
        <f t="shared" si="729"/>
        <v>0</v>
      </c>
      <c r="G1949" s="9">
        <f t="shared" si="730"/>
        <v>2920.3123500000002</v>
      </c>
      <c r="H1949" s="9">
        <f t="shared" si="731"/>
        <v>2081.154</v>
      </c>
      <c r="I1949" s="9">
        <v>3468.59</v>
      </c>
      <c r="K1949" t="s">
        <v>4100</v>
      </c>
      <c r="N1949" t="s">
        <v>4103</v>
      </c>
      <c r="O1949" s="9">
        <f t="shared" si="735"/>
        <v>330.209768</v>
      </c>
      <c r="Q1949" t="s">
        <v>4103</v>
      </c>
      <c r="R1949" s="9">
        <f t="shared" si="727"/>
        <v>1050.9827700000001</v>
      </c>
      <c r="S1949" t="s">
        <v>4103</v>
      </c>
      <c r="T1949">
        <f t="shared" si="732"/>
        <v>2122.7770799999998</v>
      </c>
      <c r="U1949" t="s">
        <v>4103</v>
      </c>
      <c r="V1949" s="9">
        <f t="shared" si="733"/>
        <v>2122.7770799999998</v>
      </c>
      <c r="Y1949" t="s">
        <v>4103</v>
      </c>
      <c r="Z1949" s="9">
        <f t="shared" si="736"/>
        <v>2428.0129999999999</v>
      </c>
      <c r="AA1949" t="s">
        <v>4103</v>
      </c>
      <c r="AC1949" t="s">
        <v>4103</v>
      </c>
      <c r="AD1949" s="9">
        <f t="shared" si="737"/>
        <v>1040.577</v>
      </c>
      <c r="AG1949" t="s">
        <v>4103</v>
      </c>
      <c r="AH1949" s="9">
        <f t="shared" si="738"/>
        <v>2920.3123500000002</v>
      </c>
      <c r="AK1949" t="s">
        <v>4103</v>
      </c>
      <c r="AL1949" s="9">
        <f t="shared" si="739"/>
        <v>2219.8976000000002</v>
      </c>
      <c r="AO1949" t="s">
        <v>4103</v>
      </c>
      <c r="AP1949" s="9">
        <f t="shared" si="728"/>
        <v>832.46159999999998</v>
      </c>
      <c r="AS1949" t="s">
        <v>4103</v>
      </c>
      <c r="AT1949" s="9">
        <f t="shared" si="734"/>
        <v>0</v>
      </c>
      <c r="AW1949" t="str">
        <f t="shared" si="740"/>
        <v>POC</v>
      </c>
      <c r="AX1949" s="9">
        <f t="shared" si="741"/>
        <v>0</v>
      </c>
      <c r="AZ1949" t="s">
        <v>4149</v>
      </c>
      <c r="BA1949" s="9">
        <v>0</v>
      </c>
      <c r="BC1949" t="str">
        <f t="shared" si="742"/>
        <v>Zero Pay APC</v>
      </c>
      <c r="BD1949" s="9">
        <f t="shared" si="743"/>
        <v>0</v>
      </c>
      <c r="BF1949" t="str">
        <f t="shared" si="744"/>
        <v>Zero Pay APC</v>
      </c>
      <c r="BG1949" s="9">
        <f t="shared" si="745"/>
        <v>0</v>
      </c>
      <c r="BI1949" t="str">
        <f t="shared" si="746"/>
        <v>Zero Pay APC</v>
      </c>
      <c r="BJ1949" s="9">
        <f t="shared" si="747"/>
        <v>0</v>
      </c>
      <c r="BL1949" t="str">
        <f t="shared" si="748"/>
        <v>Zero Pay APC</v>
      </c>
      <c r="BM1949" s="9">
        <f t="shared" si="749"/>
        <v>0</v>
      </c>
      <c r="BO1949" t="str">
        <f t="shared" si="750"/>
        <v>Zero Pay APC</v>
      </c>
      <c r="BP1949" s="9">
        <f t="shared" si="751"/>
        <v>0</v>
      </c>
    </row>
    <row r="1950" spans="1:68" x14ac:dyDescent="0.25">
      <c r="A1950">
        <v>1414352</v>
      </c>
      <c r="B1950" t="s">
        <v>3126</v>
      </c>
      <c r="C1950">
        <v>278</v>
      </c>
      <c r="D1950" t="s">
        <v>3124</v>
      </c>
      <c r="F1950" s="9">
        <f t="shared" si="729"/>
        <v>0</v>
      </c>
      <c r="G1950" s="9">
        <f t="shared" si="730"/>
        <v>2965.6444500000002</v>
      </c>
      <c r="H1950" s="9">
        <f t="shared" si="731"/>
        <v>2081.154</v>
      </c>
      <c r="I1950" s="9">
        <v>3468.59</v>
      </c>
      <c r="K1950" t="s">
        <v>4100</v>
      </c>
      <c r="N1950" t="s">
        <v>4103</v>
      </c>
      <c r="O1950" s="9">
        <f t="shared" si="735"/>
        <v>330.209768</v>
      </c>
      <c r="Q1950" t="s">
        <v>4103</v>
      </c>
      <c r="R1950" s="9">
        <f t="shared" si="727"/>
        <v>1050.9827700000001</v>
      </c>
      <c r="S1950" t="s">
        <v>4103</v>
      </c>
      <c r="T1950">
        <f t="shared" si="732"/>
        <v>2122.7770799999998</v>
      </c>
      <c r="U1950" t="s">
        <v>4103</v>
      </c>
      <c r="V1950" s="9">
        <f t="shared" si="733"/>
        <v>2122.7770799999998</v>
      </c>
      <c r="Y1950" t="s">
        <v>4103</v>
      </c>
      <c r="Z1950" s="9">
        <f t="shared" si="736"/>
        <v>2428.0129999999999</v>
      </c>
      <c r="AA1950" t="s">
        <v>4103</v>
      </c>
      <c r="AC1950" t="s">
        <v>4103</v>
      </c>
      <c r="AD1950" s="9">
        <f t="shared" si="737"/>
        <v>1040.577</v>
      </c>
      <c r="AG1950" t="s">
        <v>4103</v>
      </c>
      <c r="AH1950" s="9">
        <f t="shared" si="738"/>
        <v>2965.6444500000002</v>
      </c>
      <c r="AK1950" t="s">
        <v>4103</v>
      </c>
      <c r="AL1950" s="9">
        <f t="shared" si="739"/>
        <v>2219.8976000000002</v>
      </c>
      <c r="AO1950" t="s">
        <v>4103</v>
      </c>
      <c r="AP1950" s="9">
        <f t="shared" si="728"/>
        <v>832.46159999999998</v>
      </c>
      <c r="AS1950" t="s">
        <v>4103</v>
      </c>
      <c r="AT1950" s="9">
        <f t="shared" si="734"/>
        <v>0</v>
      </c>
      <c r="AW1950" t="str">
        <f t="shared" si="740"/>
        <v>POC</v>
      </c>
      <c r="AX1950" s="9">
        <f t="shared" si="741"/>
        <v>0</v>
      </c>
      <c r="AZ1950" t="s">
        <v>4149</v>
      </c>
      <c r="BA1950" s="9">
        <v>0</v>
      </c>
      <c r="BC1950" t="str">
        <f t="shared" si="742"/>
        <v>Zero Pay APC</v>
      </c>
      <c r="BD1950" s="9">
        <f t="shared" si="743"/>
        <v>0</v>
      </c>
      <c r="BF1950" t="str">
        <f t="shared" si="744"/>
        <v>Zero Pay APC</v>
      </c>
      <c r="BG1950" s="9">
        <f t="shared" si="745"/>
        <v>0</v>
      </c>
      <c r="BI1950" t="str">
        <f t="shared" si="746"/>
        <v>Zero Pay APC</v>
      </c>
      <c r="BJ1950" s="9">
        <f t="shared" si="747"/>
        <v>0</v>
      </c>
      <c r="BL1950" t="str">
        <f t="shared" si="748"/>
        <v>Zero Pay APC</v>
      </c>
      <c r="BM1950" s="9">
        <f t="shared" si="749"/>
        <v>0</v>
      </c>
      <c r="BO1950" t="str">
        <f t="shared" si="750"/>
        <v>Zero Pay APC</v>
      </c>
      <c r="BP1950" s="9">
        <f t="shared" si="751"/>
        <v>0</v>
      </c>
    </row>
    <row r="1951" spans="1:68" x14ac:dyDescent="0.25">
      <c r="A1951">
        <v>1411438</v>
      </c>
      <c r="B1951" t="s">
        <v>3022</v>
      </c>
      <c r="C1951">
        <v>278</v>
      </c>
      <c r="D1951" t="s">
        <v>3015</v>
      </c>
      <c r="F1951" s="9">
        <f t="shared" si="729"/>
        <v>0</v>
      </c>
      <c r="G1951" s="9">
        <f t="shared" si="730"/>
        <v>2965.6444500000002</v>
      </c>
      <c r="H1951" s="9">
        <f t="shared" si="731"/>
        <v>2322.9119999999998</v>
      </c>
      <c r="I1951" s="9">
        <v>3871.52</v>
      </c>
      <c r="K1951" t="s">
        <v>4100</v>
      </c>
      <c r="N1951" t="s">
        <v>4103</v>
      </c>
      <c r="O1951" s="9">
        <f t="shared" si="735"/>
        <v>368.56870399999997</v>
      </c>
      <c r="Q1951" t="s">
        <v>4103</v>
      </c>
      <c r="R1951" s="9">
        <f t="shared" ref="R1951:R2014" si="752">I1951*30.3%</f>
        <v>1173.0705599999999</v>
      </c>
      <c r="S1951" t="s">
        <v>4103</v>
      </c>
      <c r="T1951">
        <f t="shared" si="732"/>
        <v>2369.3702399999997</v>
      </c>
      <c r="U1951" t="s">
        <v>4103</v>
      </c>
      <c r="V1951" s="9">
        <f t="shared" si="733"/>
        <v>2369.3702399999997</v>
      </c>
      <c r="Y1951" t="s">
        <v>4103</v>
      </c>
      <c r="Z1951" s="9">
        <f t="shared" si="736"/>
        <v>2710.0639999999999</v>
      </c>
      <c r="AA1951" t="s">
        <v>4103</v>
      </c>
      <c r="AC1951" t="s">
        <v>4103</v>
      </c>
      <c r="AD1951" s="9">
        <f t="shared" si="737"/>
        <v>1161.4559999999999</v>
      </c>
      <c r="AG1951" t="s">
        <v>4103</v>
      </c>
      <c r="AH1951" s="9">
        <f t="shared" si="738"/>
        <v>2965.6444500000002</v>
      </c>
      <c r="AK1951" t="s">
        <v>4103</v>
      </c>
      <c r="AL1951" s="9">
        <f t="shared" si="739"/>
        <v>2477.7728000000002</v>
      </c>
      <c r="AO1951" t="s">
        <v>4103</v>
      </c>
      <c r="AP1951" s="9">
        <f t="shared" ref="AP1951:AP2014" si="753">I1951*24%</f>
        <v>929.16480000000001</v>
      </c>
      <c r="AS1951" t="s">
        <v>4103</v>
      </c>
      <c r="AT1951" s="9">
        <f t="shared" si="734"/>
        <v>0</v>
      </c>
      <c r="AW1951" t="str">
        <f t="shared" si="740"/>
        <v>POC</v>
      </c>
      <c r="AX1951" s="9">
        <f t="shared" si="741"/>
        <v>0</v>
      </c>
      <c r="AZ1951" t="s">
        <v>4149</v>
      </c>
      <c r="BA1951" s="9">
        <v>0</v>
      </c>
      <c r="BC1951" t="str">
        <f t="shared" si="742"/>
        <v>Zero Pay APC</v>
      </c>
      <c r="BD1951" s="9">
        <f t="shared" si="743"/>
        <v>0</v>
      </c>
      <c r="BF1951" t="str">
        <f t="shared" si="744"/>
        <v>Zero Pay APC</v>
      </c>
      <c r="BG1951" s="9">
        <f t="shared" si="745"/>
        <v>0</v>
      </c>
      <c r="BI1951" t="str">
        <f t="shared" si="746"/>
        <v>Zero Pay APC</v>
      </c>
      <c r="BJ1951" s="9">
        <f t="shared" si="747"/>
        <v>0</v>
      </c>
      <c r="BL1951" t="str">
        <f t="shared" si="748"/>
        <v>Zero Pay APC</v>
      </c>
      <c r="BM1951" s="9">
        <f t="shared" si="749"/>
        <v>0</v>
      </c>
      <c r="BO1951" t="str">
        <f t="shared" si="750"/>
        <v>Zero Pay APC</v>
      </c>
      <c r="BP1951" s="9">
        <f t="shared" si="751"/>
        <v>0</v>
      </c>
    </row>
    <row r="1952" spans="1:68" x14ac:dyDescent="0.25">
      <c r="A1952">
        <v>1414450</v>
      </c>
      <c r="B1952" t="s">
        <v>3150</v>
      </c>
      <c r="C1952">
        <v>278</v>
      </c>
      <c r="D1952" t="s">
        <v>3151</v>
      </c>
      <c r="F1952" s="9">
        <f t="shared" si="729"/>
        <v>0</v>
      </c>
      <c r="G1952" s="9">
        <f t="shared" si="730"/>
        <v>3310.1495999999997</v>
      </c>
      <c r="H1952" s="9">
        <f t="shared" si="731"/>
        <v>2333.2379999999998</v>
      </c>
      <c r="I1952" s="9">
        <v>3888.73</v>
      </c>
      <c r="K1952" t="s">
        <v>4100</v>
      </c>
      <c r="N1952" t="s">
        <v>4103</v>
      </c>
      <c r="O1952" s="9">
        <f t="shared" si="735"/>
        <v>370.20709599999998</v>
      </c>
      <c r="Q1952" t="s">
        <v>4103</v>
      </c>
      <c r="R1952" s="9">
        <f t="shared" si="752"/>
        <v>1178.2851900000001</v>
      </c>
      <c r="S1952" t="s">
        <v>4103</v>
      </c>
      <c r="T1952">
        <f t="shared" si="732"/>
        <v>2379.9027599999999</v>
      </c>
      <c r="U1952" t="s">
        <v>4103</v>
      </c>
      <c r="V1952" s="9">
        <f t="shared" si="733"/>
        <v>2379.9027599999999</v>
      </c>
      <c r="Y1952" t="s">
        <v>4103</v>
      </c>
      <c r="Z1952" s="9">
        <f t="shared" si="736"/>
        <v>2722.1109999999999</v>
      </c>
      <c r="AA1952" t="s">
        <v>4103</v>
      </c>
      <c r="AC1952" t="s">
        <v>4103</v>
      </c>
      <c r="AD1952" s="9">
        <f t="shared" si="737"/>
        <v>1166.6189999999999</v>
      </c>
      <c r="AG1952" t="s">
        <v>4103</v>
      </c>
      <c r="AH1952" s="9">
        <f t="shared" si="738"/>
        <v>3310.1495999999997</v>
      </c>
      <c r="AK1952" t="s">
        <v>4103</v>
      </c>
      <c r="AL1952" s="9">
        <f t="shared" si="739"/>
        <v>2488.7872000000002</v>
      </c>
      <c r="AO1952" t="s">
        <v>4103</v>
      </c>
      <c r="AP1952" s="9">
        <f t="shared" si="753"/>
        <v>933.29520000000002</v>
      </c>
      <c r="AS1952" t="s">
        <v>4103</v>
      </c>
      <c r="AT1952" s="9">
        <f t="shared" si="734"/>
        <v>0</v>
      </c>
      <c r="AW1952" t="str">
        <f t="shared" si="740"/>
        <v>POC</v>
      </c>
      <c r="AX1952" s="9">
        <f t="shared" si="741"/>
        <v>0</v>
      </c>
      <c r="AZ1952" t="s">
        <v>4149</v>
      </c>
      <c r="BA1952" s="9">
        <v>0</v>
      </c>
      <c r="BC1952" t="str">
        <f t="shared" si="742"/>
        <v>Zero Pay APC</v>
      </c>
      <c r="BD1952" s="9">
        <f t="shared" si="743"/>
        <v>0</v>
      </c>
      <c r="BF1952" t="str">
        <f t="shared" si="744"/>
        <v>Zero Pay APC</v>
      </c>
      <c r="BG1952" s="9">
        <f t="shared" si="745"/>
        <v>0</v>
      </c>
      <c r="BI1952" t="str">
        <f t="shared" si="746"/>
        <v>Zero Pay APC</v>
      </c>
      <c r="BJ1952" s="9">
        <f t="shared" si="747"/>
        <v>0</v>
      </c>
      <c r="BL1952" t="str">
        <f t="shared" si="748"/>
        <v>Zero Pay APC</v>
      </c>
      <c r="BM1952" s="9">
        <f t="shared" si="749"/>
        <v>0</v>
      </c>
      <c r="BO1952" t="str">
        <f t="shared" si="750"/>
        <v>Zero Pay APC</v>
      </c>
      <c r="BP1952" s="9">
        <f t="shared" si="751"/>
        <v>0</v>
      </c>
    </row>
    <row r="1953" spans="1:68" x14ac:dyDescent="0.25">
      <c r="A1953">
        <v>1413264</v>
      </c>
      <c r="B1953" t="s">
        <v>3070</v>
      </c>
      <c r="C1953">
        <v>278</v>
      </c>
      <c r="D1953" t="s">
        <v>3071</v>
      </c>
      <c r="F1953" s="9">
        <f t="shared" si="729"/>
        <v>0</v>
      </c>
      <c r="G1953" s="9">
        <f t="shared" si="730"/>
        <v>3324.8641499999999</v>
      </c>
      <c r="H1953" s="9">
        <f t="shared" si="731"/>
        <v>2353.3439999999996</v>
      </c>
      <c r="I1953" s="9">
        <v>3922.24</v>
      </c>
      <c r="K1953" t="s">
        <v>4100</v>
      </c>
      <c r="N1953" t="s">
        <v>4103</v>
      </c>
      <c r="O1953" s="9">
        <f t="shared" si="735"/>
        <v>373.39724799999993</v>
      </c>
      <c r="Q1953" t="s">
        <v>4103</v>
      </c>
      <c r="R1953" s="9">
        <f t="shared" si="752"/>
        <v>1188.4387199999999</v>
      </c>
      <c r="S1953" t="s">
        <v>4103</v>
      </c>
      <c r="T1953">
        <f t="shared" si="732"/>
        <v>2400.4108799999999</v>
      </c>
      <c r="U1953" t="s">
        <v>4103</v>
      </c>
      <c r="V1953" s="9">
        <f t="shared" si="733"/>
        <v>2400.4108799999999</v>
      </c>
      <c r="Y1953" t="s">
        <v>4103</v>
      </c>
      <c r="Z1953" s="9">
        <f t="shared" si="736"/>
        <v>2745.5679999999998</v>
      </c>
      <c r="AA1953" t="s">
        <v>4103</v>
      </c>
      <c r="AC1953" t="s">
        <v>4103</v>
      </c>
      <c r="AD1953" s="9">
        <f t="shared" si="737"/>
        <v>1176.6719999999998</v>
      </c>
      <c r="AG1953" t="s">
        <v>4103</v>
      </c>
      <c r="AH1953" s="9">
        <f t="shared" si="738"/>
        <v>3324.8641499999999</v>
      </c>
      <c r="AK1953" t="s">
        <v>4103</v>
      </c>
      <c r="AL1953" s="9">
        <f t="shared" si="739"/>
        <v>2510.2336</v>
      </c>
      <c r="AO1953" t="s">
        <v>4103</v>
      </c>
      <c r="AP1953" s="9">
        <f t="shared" si="753"/>
        <v>941.33759999999995</v>
      </c>
      <c r="AS1953" t="s">
        <v>4103</v>
      </c>
      <c r="AT1953" s="9">
        <f t="shared" si="734"/>
        <v>0</v>
      </c>
      <c r="AW1953" t="str">
        <f t="shared" si="740"/>
        <v>POC</v>
      </c>
      <c r="AX1953" s="9">
        <f t="shared" si="741"/>
        <v>0</v>
      </c>
      <c r="AZ1953" t="s">
        <v>4149</v>
      </c>
      <c r="BA1953" s="9">
        <v>0</v>
      </c>
      <c r="BC1953" t="str">
        <f t="shared" si="742"/>
        <v>Zero Pay APC</v>
      </c>
      <c r="BD1953" s="9">
        <f t="shared" si="743"/>
        <v>0</v>
      </c>
      <c r="BF1953" t="str">
        <f t="shared" si="744"/>
        <v>Zero Pay APC</v>
      </c>
      <c r="BG1953" s="9">
        <f t="shared" si="745"/>
        <v>0</v>
      </c>
      <c r="BI1953" t="str">
        <f t="shared" si="746"/>
        <v>Zero Pay APC</v>
      </c>
      <c r="BJ1953" s="9">
        <f t="shared" si="747"/>
        <v>0</v>
      </c>
      <c r="BL1953" t="str">
        <f t="shared" si="748"/>
        <v>Zero Pay APC</v>
      </c>
      <c r="BM1953" s="9">
        <f t="shared" si="749"/>
        <v>0</v>
      </c>
      <c r="BO1953" t="str">
        <f t="shared" si="750"/>
        <v>Zero Pay APC</v>
      </c>
      <c r="BP1953" s="9">
        <f t="shared" si="751"/>
        <v>0</v>
      </c>
    </row>
    <row r="1954" spans="1:68" x14ac:dyDescent="0.25">
      <c r="A1954">
        <v>1417075</v>
      </c>
      <c r="B1954" t="s">
        <v>3273</v>
      </c>
      <c r="C1954">
        <v>278</v>
      </c>
      <c r="D1954" t="s">
        <v>3274</v>
      </c>
      <c r="F1954" s="9">
        <f t="shared" si="729"/>
        <v>0</v>
      </c>
      <c r="G1954" s="9">
        <f t="shared" si="730"/>
        <v>3353.5151999999998</v>
      </c>
      <c r="H1954" s="9">
        <f t="shared" si="731"/>
        <v>2400.3420000000001</v>
      </c>
      <c r="I1954" s="9">
        <v>4000.57</v>
      </c>
      <c r="K1954" t="s">
        <v>4100</v>
      </c>
      <c r="N1954" t="s">
        <v>4103</v>
      </c>
      <c r="O1954" s="9">
        <f t="shared" si="735"/>
        <v>380.854264</v>
      </c>
      <c r="Q1954" t="s">
        <v>4103</v>
      </c>
      <c r="R1954" s="9">
        <f t="shared" si="752"/>
        <v>1212.1727100000001</v>
      </c>
      <c r="S1954" t="s">
        <v>4103</v>
      </c>
      <c r="T1954">
        <f t="shared" si="732"/>
        <v>2448.3488400000001</v>
      </c>
      <c r="U1954" t="s">
        <v>4103</v>
      </c>
      <c r="V1954" s="9">
        <f t="shared" si="733"/>
        <v>2448.3488400000001</v>
      </c>
      <c r="Y1954" t="s">
        <v>4103</v>
      </c>
      <c r="Z1954" s="9">
        <f t="shared" si="736"/>
        <v>2800.3989999999999</v>
      </c>
      <c r="AA1954" t="s">
        <v>4103</v>
      </c>
      <c r="AC1954" t="s">
        <v>4103</v>
      </c>
      <c r="AD1954" s="9">
        <f t="shared" si="737"/>
        <v>1200.171</v>
      </c>
      <c r="AG1954" t="s">
        <v>4103</v>
      </c>
      <c r="AH1954" s="9">
        <f t="shared" si="738"/>
        <v>3353.5151999999998</v>
      </c>
      <c r="AK1954" t="s">
        <v>4103</v>
      </c>
      <c r="AL1954" s="9">
        <f t="shared" si="739"/>
        <v>2560.3648000000003</v>
      </c>
      <c r="AO1954" t="s">
        <v>4103</v>
      </c>
      <c r="AP1954" s="9">
        <f t="shared" si="753"/>
        <v>960.13679999999999</v>
      </c>
      <c r="AS1954" t="s">
        <v>4103</v>
      </c>
      <c r="AT1954" s="9">
        <f t="shared" si="734"/>
        <v>0</v>
      </c>
      <c r="AW1954" t="str">
        <f t="shared" si="740"/>
        <v>POC</v>
      </c>
      <c r="AX1954" s="9">
        <f t="shared" si="741"/>
        <v>0</v>
      </c>
      <c r="AZ1954" t="s">
        <v>4149</v>
      </c>
      <c r="BA1954" s="9">
        <v>0</v>
      </c>
      <c r="BC1954" t="str">
        <f t="shared" si="742"/>
        <v>Zero Pay APC</v>
      </c>
      <c r="BD1954" s="9">
        <f t="shared" si="743"/>
        <v>0</v>
      </c>
      <c r="BF1954" t="str">
        <f t="shared" si="744"/>
        <v>Zero Pay APC</v>
      </c>
      <c r="BG1954" s="9">
        <f t="shared" si="745"/>
        <v>0</v>
      </c>
      <c r="BI1954" t="str">
        <f t="shared" si="746"/>
        <v>Zero Pay APC</v>
      </c>
      <c r="BJ1954" s="9">
        <f t="shared" si="747"/>
        <v>0</v>
      </c>
      <c r="BL1954" t="str">
        <f t="shared" si="748"/>
        <v>Zero Pay APC</v>
      </c>
      <c r="BM1954" s="9">
        <f t="shared" si="749"/>
        <v>0</v>
      </c>
      <c r="BO1954" t="str">
        <f t="shared" si="750"/>
        <v>Zero Pay APC</v>
      </c>
      <c r="BP1954" s="9">
        <f t="shared" si="751"/>
        <v>0</v>
      </c>
    </row>
    <row r="1955" spans="1:68" x14ac:dyDescent="0.25">
      <c r="A1955">
        <v>1413001</v>
      </c>
      <c r="B1955" t="s">
        <v>3025</v>
      </c>
      <c r="C1955">
        <v>278</v>
      </c>
      <c r="D1955" t="s">
        <v>3026</v>
      </c>
      <c r="F1955" s="9">
        <f t="shared" si="729"/>
        <v>0</v>
      </c>
      <c r="G1955" s="9">
        <f t="shared" si="730"/>
        <v>3420.4873499999999</v>
      </c>
      <c r="H1955" s="9">
        <f t="shared" si="731"/>
        <v>2496.5459999999998</v>
      </c>
      <c r="I1955" s="9">
        <v>4160.91</v>
      </c>
      <c r="K1955" t="s">
        <v>4100</v>
      </c>
      <c r="N1955" t="s">
        <v>4103</v>
      </c>
      <c r="O1955" s="9">
        <f t="shared" si="735"/>
        <v>396.11863199999993</v>
      </c>
      <c r="Q1955" t="s">
        <v>4103</v>
      </c>
      <c r="R1955" s="9">
        <f t="shared" si="752"/>
        <v>1260.7557299999999</v>
      </c>
      <c r="S1955" t="s">
        <v>4103</v>
      </c>
      <c r="T1955">
        <f t="shared" si="732"/>
        <v>2546.4769200000001</v>
      </c>
      <c r="U1955" t="s">
        <v>4103</v>
      </c>
      <c r="V1955" s="9">
        <f t="shared" si="733"/>
        <v>2546.4769200000001</v>
      </c>
      <c r="Y1955" t="s">
        <v>4103</v>
      </c>
      <c r="Z1955" s="9">
        <f t="shared" si="736"/>
        <v>2912.6369999999997</v>
      </c>
      <c r="AA1955" t="s">
        <v>4103</v>
      </c>
      <c r="AC1955" t="s">
        <v>4103</v>
      </c>
      <c r="AD1955" s="9">
        <f t="shared" si="737"/>
        <v>1248.2729999999999</v>
      </c>
      <c r="AG1955" t="s">
        <v>4103</v>
      </c>
      <c r="AH1955" s="9">
        <f t="shared" si="738"/>
        <v>3420.4873499999999</v>
      </c>
      <c r="AK1955" t="s">
        <v>4103</v>
      </c>
      <c r="AL1955" s="9">
        <f t="shared" si="739"/>
        <v>2662.9823999999999</v>
      </c>
      <c r="AO1955" t="s">
        <v>4103</v>
      </c>
      <c r="AP1955" s="9">
        <f t="shared" si="753"/>
        <v>998.61839999999995</v>
      </c>
      <c r="AS1955" t="s">
        <v>4103</v>
      </c>
      <c r="AT1955" s="9">
        <f t="shared" si="734"/>
        <v>0</v>
      </c>
      <c r="AW1955" t="str">
        <f t="shared" si="740"/>
        <v>POC</v>
      </c>
      <c r="AX1955" s="9">
        <f t="shared" si="741"/>
        <v>0</v>
      </c>
      <c r="AZ1955" t="s">
        <v>4149</v>
      </c>
      <c r="BA1955" s="9">
        <v>0</v>
      </c>
      <c r="BC1955" t="str">
        <f t="shared" si="742"/>
        <v>Zero Pay APC</v>
      </c>
      <c r="BD1955" s="9">
        <f t="shared" si="743"/>
        <v>0</v>
      </c>
      <c r="BF1955" t="str">
        <f t="shared" si="744"/>
        <v>Zero Pay APC</v>
      </c>
      <c r="BG1955" s="9">
        <f t="shared" si="745"/>
        <v>0</v>
      </c>
      <c r="BI1955" t="str">
        <f t="shared" si="746"/>
        <v>Zero Pay APC</v>
      </c>
      <c r="BJ1955" s="9">
        <f t="shared" si="747"/>
        <v>0</v>
      </c>
      <c r="BL1955" t="str">
        <f t="shared" si="748"/>
        <v>Zero Pay APC</v>
      </c>
      <c r="BM1955" s="9">
        <f t="shared" si="749"/>
        <v>0</v>
      </c>
      <c r="BO1955" t="str">
        <f t="shared" si="750"/>
        <v>Zero Pay APC</v>
      </c>
      <c r="BP1955" s="9">
        <f t="shared" si="751"/>
        <v>0</v>
      </c>
    </row>
    <row r="1956" spans="1:68" x14ac:dyDescent="0.25">
      <c r="A1956">
        <v>1414250</v>
      </c>
      <c r="B1956" t="s">
        <v>3107</v>
      </c>
      <c r="C1956">
        <v>278</v>
      </c>
      <c r="D1956" t="s">
        <v>3108</v>
      </c>
      <c r="F1956" s="9">
        <f t="shared" si="729"/>
        <v>0</v>
      </c>
      <c r="G1956" s="9">
        <f t="shared" si="730"/>
        <v>3557.5780499999996</v>
      </c>
      <c r="H1956" s="9">
        <f t="shared" si="731"/>
        <v>2659.8659999999995</v>
      </c>
      <c r="I1956" s="9">
        <v>4433.1099999999997</v>
      </c>
      <c r="K1956" t="s">
        <v>4100</v>
      </c>
      <c r="N1956" t="s">
        <v>4103</v>
      </c>
      <c r="O1956" s="9">
        <f t="shared" si="735"/>
        <v>422.03207199999991</v>
      </c>
      <c r="Q1956" t="s">
        <v>4103</v>
      </c>
      <c r="R1956" s="9">
        <f t="shared" si="752"/>
        <v>1343.2323299999998</v>
      </c>
      <c r="S1956" t="s">
        <v>4103</v>
      </c>
      <c r="T1956">
        <f t="shared" si="732"/>
        <v>2713.0633199999997</v>
      </c>
      <c r="U1956" t="s">
        <v>4103</v>
      </c>
      <c r="V1956" s="9">
        <f t="shared" si="733"/>
        <v>2713.0633199999997</v>
      </c>
      <c r="Y1956" t="s">
        <v>4103</v>
      </c>
      <c r="Z1956" s="9">
        <f t="shared" si="736"/>
        <v>3103.1769999999997</v>
      </c>
      <c r="AA1956" t="s">
        <v>4103</v>
      </c>
      <c r="AC1956" t="s">
        <v>4103</v>
      </c>
      <c r="AD1956" s="9">
        <f t="shared" si="737"/>
        <v>1329.9329999999998</v>
      </c>
      <c r="AG1956" t="s">
        <v>4103</v>
      </c>
      <c r="AH1956" s="9">
        <f t="shared" si="738"/>
        <v>3557.5780499999996</v>
      </c>
      <c r="AK1956" t="s">
        <v>4103</v>
      </c>
      <c r="AL1956" s="9">
        <f t="shared" si="739"/>
        <v>2837.1904</v>
      </c>
      <c r="AO1956" t="s">
        <v>4103</v>
      </c>
      <c r="AP1956" s="9">
        <f t="shared" si="753"/>
        <v>1063.9463999999998</v>
      </c>
      <c r="AS1956" t="s">
        <v>4103</v>
      </c>
      <c r="AT1956" s="9">
        <f t="shared" si="734"/>
        <v>0</v>
      </c>
      <c r="AW1956" t="str">
        <f t="shared" si="740"/>
        <v>POC</v>
      </c>
      <c r="AX1956" s="9">
        <f t="shared" si="741"/>
        <v>0</v>
      </c>
      <c r="AZ1956" t="s">
        <v>4149</v>
      </c>
      <c r="BA1956" s="9">
        <v>0</v>
      </c>
      <c r="BC1956" t="str">
        <f t="shared" si="742"/>
        <v>Zero Pay APC</v>
      </c>
      <c r="BD1956" s="9">
        <f t="shared" si="743"/>
        <v>0</v>
      </c>
      <c r="BF1956" t="str">
        <f t="shared" si="744"/>
        <v>Zero Pay APC</v>
      </c>
      <c r="BG1956" s="9">
        <f t="shared" si="745"/>
        <v>0</v>
      </c>
      <c r="BI1956" t="str">
        <f t="shared" si="746"/>
        <v>Zero Pay APC</v>
      </c>
      <c r="BJ1956" s="9">
        <f t="shared" si="747"/>
        <v>0</v>
      </c>
      <c r="BL1956" t="str">
        <f t="shared" si="748"/>
        <v>Zero Pay APC</v>
      </c>
      <c r="BM1956" s="9">
        <f t="shared" si="749"/>
        <v>0</v>
      </c>
      <c r="BO1956" t="str">
        <f t="shared" si="750"/>
        <v>Zero Pay APC</v>
      </c>
      <c r="BP1956" s="9">
        <f t="shared" si="751"/>
        <v>0</v>
      </c>
    </row>
    <row r="1957" spans="1:68" x14ac:dyDescent="0.25">
      <c r="A1957">
        <v>1414405</v>
      </c>
      <c r="B1957" t="s">
        <v>3141</v>
      </c>
      <c r="C1957">
        <v>278</v>
      </c>
      <c r="D1957" t="s">
        <v>3136</v>
      </c>
      <c r="F1957" s="9">
        <f t="shared" si="729"/>
        <v>0</v>
      </c>
      <c r="G1957" s="9">
        <f t="shared" si="730"/>
        <v>3790.3090499999998</v>
      </c>
      <c r="H1957" s="9">
        <f t="shared" si="731"/>
        <v>2674.9379999999996</v>
      </c>
      <c r="I1957" s="9">
        <v>4458.2299999999996</v>
      </c>
      <c r="K1957" t="s">
        <v>4100</v>
      </c>
      <c r="N1957" t="s">
        <v>4103</v>
      </c>
      <c r="O1957" s="9">
        <f t="shared" si="735"/>
        <v>424.42349599999994</v>
      </c>
      <c r="Q1957" t="s">
        <v>4103</v>
      </c>
      <c r="R1957" s="9">
        <f t="shared" si="752"/>
        <v>1350.8436899999999</v>
      </c>
      <c r="S1957" t="s">
        <v>4103</v>
      </c>
      <c r="T1957">
        <f t="shared" si="732"/>
        <v>2728.4367599999996</v>
      </c>
      <c r="U1957" t="s">
        <v>4103</v>
      </c>
      <c r="V1957" s="9">
        <f t="shared" si="733"/>
        <v>2728.4367599999996</v>
      </c>
      <c r="Y1957" t="s">
        <v>4103</v>
      </c>
      <c r="Z1957" s="9">
        <f t="shared" si="736"/>
        <v>3120.7609999999995</v>
      </c>
      <c r="AA1957" t="s">
        <v>4103</v>
      </c>
      <c r="AC1957" t="s">
        <v>4103</v>
      </c>
      <c r="AD1957" s="9">
        <f t="shared" si="737"/>
        <v>1337.4689999999998</v>
      </c>
      <c r="AG1957" t="s">
        <v>4103</v>
      </c>
      <c r="AH1957" s="9">
        <f t="shared" si="738"/>
        <v>3790.3090499999998</v>
      </c>
      <c r="AK1957" t="s">
        <v>4103</v>
      </c>
      <c r="AL1957" s="9">
        <f t="shared" si="739"/>
        <v>2853.2671999999998</v>
      </c>
      <c r="AO1957" t="s">
        <v>4103</v>
      </c>
      <c r="AP1957" s="9">
        <f t="shared" si="753"/>
        <v>1069.9751999999999</v>
      </c>
      <c r="AS1957" t="s">
        <v>4103</v>
      </c>
      <c r="AT1957" s="9">
        <f t="shared" si="734"/>
        <v>0</v>
      </c>
      <c r="AW1957" t="str">
        <f t="shared" si="740"/>
        <v>POC</v>
      </c>
      <c r="AX1957" s="9">
        <f t="shared" si="741"/>
        <v>0</v>
      </c>
      <c r="AZ1957" t="s">
        <v>4149</v>
      </c>
      <c r="BA1957" s="9">
        <v>0</v>
      </c>
      <c r="BC1957" t="str">
        <f t="shared" si="742"/>
        <v>Zero Pay APC</v>
      </c>
      <c r="BD1957" s="9">
        <f t="shared" si="743"/>
        <v>0</v>
      </c>
      <c r="BF1957" t="str">
        <f t="shared" si="744"/>
        <v>Zero Pay APC</v>
      </c>
      <c r="BG1957" s="9">
        <f t="shared" si="745"/>
        <v>0</v>
      </c>
      <c r="BI1957" t="str">
        <f t="shared" si="746"/>
        <v>Zero Pay APC</v>
      </c>
      <c r="BJ1957" s="9">
        <f t="shared" si="747"/>
        <v>0</v>
      </c>
      <c r="BL1957" t="str">
        <f t="shared" si="748"/>
        <v>Zero Pay APC</v>
      </c>
      <c r="BM1957" s="9">
        <f t="shared" si="749"/>
        <v>0</v>
      </c>
      <c r="BO1957" t="str">
        <f t="shared" si="750"/>
        <v>Zero Pay APC</v>
      </c>
      <c r="BP1957" s="9">
        <f t="shared" si="751"/>
        <v>0</v>
      </c>
    </row>
    <row r="1958" spans="1:68" x14ac:dyDescent="0.25">
      <c r="A1958">
        <v>1414676</v>
      </c>
      <c r="B1958" t="s">
        <v>3191</v>
      </c>
      <c r="C1958">
        <v>278</v>
      </c>
      <c r="D1958" t="s">
        <v>3190</v>
      </c>
      <c r="F1958" s="9">
        <f t="shared" si="729"/>
        <v>0</v>
      </c>
      <c r="G1958" s="9">
        <f t="shared" si="730"/>
        <v>3811.7866499999996</v>
      </c>
      <c r="H1958" s="9">
        <f t="shared" si="731"/>
        <v>2856.672</v>
      </c>
      <c r="I1958" s="9">
        <v>4761.12</v>
      </c>
      <c r="K1958" t="s">
        <v>4100</v>
      </c>
      <c r="N1958" t="s">
        <v>4103</v>
      </c>
      <c r="O1958" s="9">
        <f t="shared" si="735"/>
        <v>453.25862399999994</v>
      </c>
      <c r="Q1958" t="s">
        <v>4103</v>
      </c>
      <c r="R1958" s="9">
        <f t="shared" si="752"/>
        <v>1442.6193599999999</v>
      </c>
      <c r="S1958" t="s">
        <v>4103</v>
      </c>
      <c r="T1958">
        <f t="shared" si="732"/>
        <v>2913.8054400000001</v>
      </c>
      <c r="U1958" t="s">
        <v>4103</v>
      </c>
      <c r="V1958" s="9">
        <f t="shared" si="733"/>
        <v>2913.8054400000001</v>
      </c>
      <c r="Y1958" t="s">
        <v>4103</v>
      </c>
      <c r="Z1958" s="9">
        <f t="shared" si="736"/>
        <v>3332.7839999999997</v>
      </c>
      <c r="AA1958" t="s">
        <v>4103</v>
      </c>
      <c r="AC1958" t="s">
        <v>4103</v>
      </c>
      <c r="AD1958" s="9">
        <f t="shared" si="737"/>
        <v>1428.336</v>
      </c>
      <c r="AG1958" t="s">
        <v>4103</v>
      </c>
      <c r="AH1958" s="9">
        <f t="shared" si="738"/>
        <v>3811.7866499999996</v>
      </c>
      <c r="AK1958" t="s">
        <v>4103</v>
      </c>
      <c r="AL1958" s="9">
        <f t="shared" si="739"/>
        <v>3047.1167999999998</v>
      </c>
      <c r="AO1958" t="s">
        <v>4103</v>
      </c>
      <c r="AP1958" s="9">
        <f t="shared" si="753"/>
        <v>1142.6687999999999</v>
      </c>
      <c r="AS1958" t="s">
        <v>4103</v>
      </c>
      <c r="AT1958" s="9">
        <f t="shared" si="734"/>
        <v>0</v>
      </c>
      <c r="AW1958" t="str">
        <f t="shared" si="740"/>
        <v>POC</v>
      </c>
      <c r="AX1958" s="9">
        <f t="shared" si="741"/>
        <v>0</v>
      </c>
      <c r="AZ1958" t="s">
        <v>4149</v>
      </c>
      <c r="BA1958" s="9">
        <v>0</v>
      </c>
      <c r="BC1958" t="str">
        <f t="shared" si="742"/>
        <v>Zero Pay APC</v>
      </c>
      <c r="BD1958" s="9">
        <f t="shared" si="743"/>
        <v>0</v>
      </c>
      <c r="BF1958" t="str">
        <f t="shared" si="744"/>
        <v>Zero Pay APC</v>
      </c>
      <c r="BG1958" s="9">
        <f t="shared" si="745"/>
        <v>0</v>
      </c>
      <c r="BI1958" t="str">
        <f t="shared" si="746"/>
        <v>Zero Pay APC</v>
      </c>
      <c r="BJ1958" s="9">
        <f t="shared" si="747"/>
        <v>0</v>
      </c>
      <c r="BL1958" t="str">
        <f t="shared" si="748"/>
        <v>Zero Pay APC</v>
      </c>
      <c r="BM1958" s="9">
        <f t="shared" si="749"/>
        <v>0</v>
      </c>
      <c r="BO1958" t="str">
        <f t="shared" si="750"/>
        <v>Zero Pay APC</v>
      </c>
      <c r="BP1958" s="9">
        <f t="shared" si="751"/>
        <v>0</v>
      </c>
    </row>
    <row r="1959" spans="1:68" x14ac:dyDescent="0.25">
      <c r="A1959">
        <v>1417034</v>
      </c>
      <c r="B1959" t="s">
        <v>3264</v>
      </c>
      <c r="C1959">
        <v>278</v>
      </c>
      <c r="D1959" t="s">
        <v>3263</v>
      </c>
      <c r="F1959" s="9">
        <f t="shared" si="729"/>
        <v>0</v>
      </c>
      <c r="G1959" s="9">
        <f t="shared" si="730"/>
        <v>4070.7575999999999</v>
      </c>
      <c r="H1959" s="9">
        <f t="shared" si="731"/>
        <v>2936.76</v>
      </c>
      <c r="I1959" s="9">
        <v>4894.6000000000004</v>
      </c>
      <c r="K1959" t="s">
        <v>4100</v>
      </c>
      <c r="N1959" t="s">
        <v>4103</v>
      </c>
      <c r="O1959" s="9">
        <f t="shared" si="735"/>
        <v>465.96591999999998</v>
      </c>
      <c r="Q1959" t="s">
        <v>4103</v>
      </c>
      <c r="R1959" s="9">
        <f t="shared" si="752"/>
        <v>1483.0638000000001</v>
      </c>
      <c r="S1959" t="s">
        <v>4103</v>
      </c>
      <c r="T1959">
        <f t="shared" si="732"/>
        <v>2995.4952000000003</v>
      </c>
      <c r="U1959" t="s">
        <v>4103</v>
      </c>
      <c r="V1959" s="9">
        <f t="shared" si="733"/>
        <v>2995.4952000000003</v>
      </c>
      <c r="Y1959" t="s">
        <v>4103</v>
      </c>
      <c r="Z1959" s="9">
        <f t="shared" si="736"/>
        <v>3426.2200000000003</v>
      </c>
      <c r="AA1959" t="s">
        <v>4103</v>
      </c>
      <c r="AC1959" t="s">
        <v>4103</v>
      </c>
      <c r="AD1959" s="9">
        <f t="shared" si="737"/>
        <v>1468.38</v>
      </c>
      <c r="AG1959" t="s">
        <v>4103</v>
      </c>
      <c r="AH1959" s="9">
        <f t="shared" si="738"/>
        <v>4070.7575999999999</v>
      </c>
      <c r="AK1959" t="s">
        <v>4103</v>
      </c>
      <c r="AL1959" s="9">
        <f t="shared" si="739"/>
        <v>3132.5440000000003</v>
      </c>
      <c r="AO1959" t="s">
        <v>4103</v>
      </c>
      <c r="AP1959" s="9">
        <f t="shared" si="753"/>
        <v>1174.704</v>
      </c>
      <c r="AS1959" t="s">
        <v>4103</v>
      </c>
      <c r="AT1959" s="9">
        <f t="shared" si="734"/>
        <v>0</v>
      </c>
      <c r="AW1959" t="str">
        <f t="shared" si="740"/>
        <v>POC</v>
      </c>
      <c r="AX1959" s="9">
        <f t="shared" si="741"/>
        <v>0</v>
      </c>
      <c r="AZ1959" t="s">
        <v>4149</v>
      </c>
      <c r="BA1959" s="9">
        <v>0</v>
      </c>
      <c r="BC1959" t="str">
        <f t="shared" si="742"/>
        <v>Zero Pay APC</v>
      </c>
      <c r="BD1959" s="9">
        <f t="shared" si="743"/>
        <v>0</v>
      </c>
      <c r="BF1959" t="str">
        <f t="shared" si="744"/>
        <v>Zero Pay APC</v>
      </c>
      <c r="BG1959" s="9">
        <f t="shared" si="745"/>
        <v>0</v>
      </c>
      <c r="BI1959" t="str">
        <f t="shared" si="746"/>
        <v>Zero Pay APC</v>
      </c>
      <c r="BJ1959" s="9">
        <f t="shared" si="747"/>
        <v>0</v>
      </c>
      <c r="BL1959" t="str">
        <f t="shared" si="748"/>
        <v>Zero Pay APC</v>
      </c>
      <c r="BM1959" s="9">
        <f t="shared" si="749"/>
        <v>0</v>
      </c>
      <c r="BO1959" t="str">
        <f t="shared" si="750"/>
        <v>Zero Pay APC</v>
      </c>
      <c r="BP1959" s="9">
        <f t="shared" si="751"/>
        <v>0</v>
      </c>
    </row>
    <row r="1960" spans="1:68" x14ac:dyDescent="0.25">
      <c r="A1960">
        <v>1414628</v>
      </c>
      <c r="B1960" t="s">
        <v>3178</v>
      </c>
      <c r="C1960">
        <v>278</v>
      </c>
      <c r="D1960" t="s">
        <v>3175</v>
      </c>
      <c r="F1960" s="9">
        <f t="shared" si="729"/>
        <v>0</v>
      </c>
      <c r="G1960" s="9">
        <f t="shared" si="730"/>
        <v>4184.8829999999998</v>
      </c>
      <c r="H1960" s="9">
        <f t="shared" si="731"/>
        <v>2971.404</v>
      </c>
      <c r="I1960" s="9">
        <v>4952.34</v>
      </c>
      <c r="K1960" t="s">
        <v>4100</v>
      </c>
      <c r="N1960" t="s">
        <v>4103</v>
      </c>
      <c r="O1960" s="9">
        <f t="shared" si="735"/>
        <v>471.46276799999998</v>
      </c>
      <c r="Q1960" t="s">
        <v>4103</v>
      </c>
      <c r="R1960" s="9">
        <f t="shared" si="752"/>
        <v>1500.5590199999999</v>
      </c>
      <c r="S1960" t="s">
        <v>4103</v>
      </c>
      <c r="T1960">
        <f t="shared" si="732"/>
        <v>3030.8320800000001</v>
      </c>
      <c r="U1960" t="s">
        <v>4103</v>
      </c>
      <c r="V1960" s="9">
        <f t="shared" si="733"/>
        <v>3030.8320800000001</v>
      </c>
      <c r="Y1960" t="s">
        <v>4103</v>
      </c>
      <c r="Z1960" s="9">
        <f t="shared" si="736"/>
        <v>3466.6379999999999</v>
      </c>
      <c r="AA1960" t="s">
        <v>4103</v>
      </c>
      <c r="AC1960" t="s">
        <v>4103</v>
      </c>
      <c r="AD1960" s="9">
        <f t="shared" si="737"/>
        <v>1485.702</v>
      </c>
      <c r="AG1960" t="s">
        <v>4103</v>
      </c>
      <c r="AH1960" s="9">
        <f t="shared" si="738"/>
        <v>4184.8829999999998</v>
      </c>
      <c r="AK1960" t="s">
        <v>4103</v>
      </c>
      <c r="AL1960" s="9">
        <f t="shared" si="739"/>
        <v>3169.4976000000001</v>
      </c>
      <c r="AO1960" t="s">
        <v>4103</v>
      </c>
      <c r="AP1960" s="9">
        <f t="shared" si="753"/>
        <v>1188.5616</v>
      </c>
      <c r="AS1960" t="s">
        <v>4103</v>
      </c>
      <c r="AT1960" s="9">
        <f t="shared" si="734"/>
        <v>0</v>
      </c>
      <c r="AW1960" t="str">
        <f t="shared" si="740"/>
        <v>POC</v>
      </c>
      <c r="AX1960" s="9">
        <f t="shared" si="741"/>
        <v>0</v>
      </c>
      <c r="AZ1960" t="s">
        <v>4149</v>
      </c>
      <c r="BA1960" s="9">
        <v>0</v>
      </c>
      <c r="BC1960" t="str">
        <f t="shared" si="742"/>
        <v>Zero Pay APC</v>
      </c>
      <c r="BD1960" s="9">
        <f t="shared" si="743"/>
        <v>0</v>
      </c>
      <c r="BF1960" t="str">
        <f t="shared" si="744"/>
        <v>Zero Pay APC</v>
      </c>
      <c r="BG1960" s="9">
        <f t="shared" si="745"/>
        <v>0</v>
      </c>
      <c r="BI1960" t="str">
        <f t="shared" si="746"/>
        <v>Zero Pay APC</v>
      </c>
      <c r="BJ1960" s="9">
        <f t="shared" si="747"/>
        <v>0</v>
      </c>
      <c r="BL1960" t="str">
        <f t="shared" si="748"/>
        <v>Zero Pay APC</v>
      </c>
      <c r="BM1960" s="9">
        <f t="shared" si="749"/>
        <v>0</v>
      </c>
      <c r="BO1960" t="str">
        <f t="shared" si="750"/>
        <v>Zero Pay APC</v>
      </c>
      <c r="BP1960" s="9">
        <f t="shared" si="751"/>
        <v>0</v>
      </c>
    </row>
    <row r="1961" spans="1:68" x14ac:dyDescent="0.25">
      <c r="A1961">
        <v>1414425</v>
      </c>
      <c r="B1961" t="s">
        <v>3148</v>
      </c>
      <c r="C1961">
        <v>278</v>
      </c>
      <c r="D1961" t="s">
        <v>3149</v>
      </c>
      <c r="F1961" s="9">
        <f t="shared" si="729"/>
        <v>0</v>
      </c>
      <c r="G1961" s="9">
        <f t="shared" si="730"/>
        <v>4234.2506999999996</v>
      </c>
      <c r="H1961" s="9">
        <f t="shared" si="731"/>
        <v>2971.404</v>
      </c>
      <c r="I1961" s="9">
        <v>4952.34</v>
      </c>
      <c r="K1961" t="s">
        <v>4100</v>
      </c>
      <c r="N1961" t="s">
        <v>4103</v>
      </c>
      <c r="O1961" s="9">
        <f t="shared" si="735"/>
        <v>471.46276799999998</v>
      </c>
      <c r="Q1961" t="s">
        <v>4103</v>
      </c>
      <c r="R1961" s="9">
        <f t="shared" si="752"/>
        <v>1500.5590199999999</v>
      </c>
      <c r="S1961" t="s">
        <v>4103</v>
      </c>
      <c r="T1961">
        <f t="shared" si="732"/>
        <v>3030.8320800000001</v>
      </c>
      <c r="U1961" t="s">
        <v>4103</v>
      </c>
      <c r="V1961" s="9">
        <f t="shared" si="733"/>
        <v>3030.8320800000001</v>
      </c>
      <c r="Y1961" t="s">
        <v>4103</v>
      </c>
      <c r="Z1961" s="9">
        <f t="shared" si="736"/>
        <v>3466.6379999999999</v>
      </c>
      <c r="AA1961" t="s">
        <v>4103</v>
      </c>
      <c r="AC1961" t="s">
        <v>4103</v>
      </c>
      <c r="AD1961" s="9">
        <f t="shared" si="737"/>
        <v>1485.702</v>
      </c>
      <c r="AG1961" t="s">
        <v>4103</v>
      </c>
      <c r="AH1961" s="9">
        <f t="shared" si="738"/>
        <v>4234.2506999999996</v>
      </c>
      <c r="AK1961" t="s">
        <v>4103</v>
      </c>
      <c r="AL1961" s="9">
        <f t="shared" si="739"/>
        <v>3169.4976000000001</v>
      </c>
      <c r="AO1961" t="s">
        <v>4103</v>
      </c>
      <c r="AP1961" s="9">
        <f t="shared" si="753"/>
        <v>1188.5616</v>
      </c>
      <c r="AS1961" t="s">
        <v>4103</v>
      </c>
      <c r="AT1961" s="9">
        <f t="shared" si="734"/>
        <v>0</v>
      </c>
      <c r="AW1961" t="str">
        <f t="shared" si="740"/>
        <v>POC</v>
      </c>
      <c r="AX1961" s="9">
        <f t="shared" si="741"/>
        <v>0</v>
      </c>
      <c r="AZ1961" t="s">
        <v>4149</v>
      </c>
      <c r="BA1961" s="9">
        <v>0</v>
      </c>
      <c r="BC1961" t="str">
        <f t="shared" si="742"/>
        <v>Zero Pay APC</v>
      </c>
      <c r="BD1961" s="9">
        <f t="shared" si="743"/>
        <v>0</v>
      </c>
      <c r="BF1961" t="str">
        <f t="shared" si="744"/>
        <v>Zero Pay APC</v>
      </c>
      <c r="BG1961" s="9">
        <f t="shared" si="745"/>
        <v>0</v>
      </c>
      <c r="BI1961" t="str">
        <f t="shared" si="746"/>
        <v>Zero Pay APC</v>
      </c>
      <c r="BJ1961" s="9">
        <f t="shared" si="747"/>
        <v>0</v>
      </c>
      <c r="BL1961" t="str">
        <f t="shared" si="748"/>
        <v>Zero Pay APC</v>
      </c>
      <c r="BM1961" s="9">
        <f t="shared" si="749"/>
        <v>0</v>
      </c>
      <c r="BO1961" t="str">
        <f t="shared" si="750"/>
        <v>Zero Pay APC</v>
      </c>
      <c r="BP1961" s="9">
        <f t="shared" si="751"/>
        <v>0</v>
      </c>
    </row>
    <row r="1962" spans="1:68" x14ac:dyDescent="0.25">
      <c r="A1962">
        <v>1414406</v>
      </c>
      <c r="B1962" t="s">
        <v>3142</v>
      </c>
      <c r="C1962">
        <v>278</v>
      </c>
      <c r="D1962" t="s">
        <v>3136</v>
      </c>
      <c r="F1962" s="9">
        <f t="shared" si="729"/>
        <v>0</v>
      </c>
      <c r="G1962" s="9">
        <f t="shared" si="730"/>
        <v>4234.2506999999996</v>
      </c>
      <c r="H1962" s="9">
        <f t="shared" si="731"/>
        <v>3267.87</v>
      </c>
      <c r="I1962" s="9">
        <v>5446.45</v>
      </c>
      <c r="K1962" t="s">
        <v>4100</v>
      </c>
      <c r="N1962" t="s">
        <v>4103</v>
      </c>
      <c r="O1962" s="9">
        <f t="shared" si="735"/>
        <v>518.50203999999997</v>
      </c>
      <c r="Q1962" t="s">
        <v>4103</v>
      </c>
      <c r="R1962" s="9">
        <f t="shared" si="752"/>
        <v>1650.2743499999999</v>
      </c>
      <c r="S1962" t="s">
        <v>4103</v>
      </c>
      <c r="T1962">
        <f t="shared" si="732"/>
        <v>3333.2273999999998</v>
      </c>
      <c r="U1962" t="s">
        <v>4103</v>
      </c>
      <c r="V1962" s="9">
        <f t="shared" si="733"/>
        <v>3333.2273999999998</v>
      </c>
      <c r="Y1962" t="s">
        <v>4103</v>
      </c>
      <c r="Z1962" s="9">
        <f t="shared" si="736"/>
        <v>3812.5149999999994</v>
      </c>
      <c r="AA1962" t="s">
        <v>4103</v>
      </c>
      <c r="AC1962" t="s">
        <v>4103</v>
      </c>
      <c r="AD1962" s="9">
        <f t="shared" si="737"/>
        <v>1633.9349999999999</v>
      </c>
      <c r="AG1962" t="s">
        <v>4103</v>
      </c>
      <c r="AH1962" s="9">
        <f t="shared" si="738"/>
        <v>4234.2506999999996</v>
      </c>
      <c r="AK1962" t="s">
        <v>4103</v>
      </c>
      <c r="AL1962" s="9">
        <f t="shared" si="739"/>
        <v>3485.7280000000001</v>
      </c>
      <c r="AO1962" t="s">
        <v>4103</v>
      </c>
      <c r="AP1962" s="9">
        <f t="shared" si="753"/>
        <v>1307.1479999999999</v>
      </c>
      <c r="AS1962" t="s">
        <v>4103</v>
      </c>
      <c r="AT1962" s="9">
        <f t="shared" si="734"/>
        <v>0</v>
      </c>
      <c r="AW1962" t="str">
        <f t="shared" si="740"/>
        <v>POC</v>
      </c>
      <c r="AX1962" s="9">
        <f t="shared" si="741"/>
        <v>0</v>
      </c>
      <c r="AZ1962" t="s">
        <v>4149</v>
      </c>
      <c r="BA1962" s="9">
        <v>0</v>
      </c>
      <c r="BC1962" t="str">
        <f t="shared" si="742"/>
        <v>Zero Pay APC</v>
      </c>
      <c r="BD1962" s="9">
        <f t="shared" si="743"/>
        <v>0</v>
      </c>
      <c r="BF1962" t="str">
        <f t="shared" si="744"/>
        <v>Zero Pay APC</v>
      </c>
      <c r="BG1962" s="9">
        <f t="shared" si="745"/>
        <v>0</v>
      </c>
      <c r="BI1962" t="str">
        <f t="shared" si="746"/>
        <v>Zero Pay APC</v>
      </c>
      <c r="BJ1962" s="9">
        <f t="shared" si="747"/>
        <v>0</v>
      </c>
      <c r="BL1962" t="str">
        <f t="shared" si="748"/>
        <v>Zero Pay APC</v>
      </c>
      <c r="BM1962" s="9">
        <f t="shared" si="749"/>
        <v>0</v>
      </c>
      <c r="BO1962" t="str">
        <f t="shared" si="750"/>
        <v>Zero Pay APC</v>
      </c>
      <c r="BP1962" s="9">
        <f t="shared" si="751"/>
        <v>0</v>
      </c>
    </row>
    <row r="1963" spans="1:68" x14ac:dyDescent="0.25">
      <c r="A1963">
        <v>1414751</v>
      </c>
      <c r="B1963" t="s">
        <v>3208</v>
      </c>
      <c r="C1963">
        <v>278</v>
      </c>
      <c r="D1963" t="s">
        <v>3207</v>
      </c>
      <c r="F1963" s="9">
        <f t="shared" si="729"/>
        <v>0</v>
      </c>
      <c r="G1963" s="9">
        <f t="shared" si="730"/>
        <v>4656.7147500000001</v>
      </c>
      <c r="H1963" s="9">
        <f t="shared" si="731"/>
        <v>3267.87</v>
      </c>
      <c r="I1963" s="9">
        <v>5446.45</v>
      </c>
      <c r="K1963" t="s">
        <v>4100</v>
      </c>
      <c r="N1963" t="s">
        <v>4103</v>
      </c>
      <c r="O1963" s="9">
        <f t="shared" si="735"/>
        <v>518.50203999999997</v>
      </c>
      <c r="Q1963" t="s">
        <v>4103</v>
      </c>
      <c r="R1963" s="9">
        <f t="shared" si="752"/>
        <v>1650.2743499999999</v>
      </c>
      <c r="S1963" t="s">
        <v>4103</v>
      </c>
      <c r="T1963">
        <f t="shared" si="732"/>
        <v>3333.2273999999998</v>
      </c>
      <c r="U1963" t="s">
        <v>4103</v>
      </c>
      <c r="V1963" s="9">
        <f t="shared" si="733"/>
        <v>3333.2273999999998</v>
      </c>
      <c r="Y1963" t="s">
        <v>4103</v>
      </c>
      <c r="Z1963" s="9">
        <f t="shared" si="736"/>
        <v>3812.5149999999994</v>
      </c>
      <c r="AA1963" t="s">
        <v>4103</v>
      </c>
      <c r="AC1963" t="s">
        <v>4103</v>
      </c>
      <c r="AD1963" s="9">
        <f t="shared" si="737"/>
        <v>1633.9349999999999</v>
      </c>
      <c r="AG1963" t="s">
        <v>4103</v>
      </c>
      <c r="AH1963" s="9">
        <f t="shared" si="738"/>
        <v>4656.7147500000001</v>
      </c>
      <c r="AK1963" t="s">
        <v>4103</v>
      </c>
      <c r="AL1963" s="9">
        <f t="shared" si="739"/>
        <v>3485.7280000000001</v>
      </c>
      <c r="AO1963" t="s">
        <v>4103</v>
      </c>
      <c r="AP1963" s="9">
        <f t="shared" si="753"/>
        <v>1307.1479999999999</v>
      </c>
      <c r="AS1963" t="s">
        <v>4103</v>
      </c>
      <c r="AT1963" s="9">
        <f t="shared" si="734"/>
        <v>0</v>
      </c>
      <c r="AW1963" t="str">
        <f t="shared" si="740"/>
        <v>POC</v>
      </c>
      <c r="AX1963" s="9">
        <f t="shared" si="741"/>
        <v>0</v>
      </c>
      <c r="AZ1963" t="s">
        <v>4149</v>
      </c>
      <c r="BA1963" s="9">
        <v>0</v>
      </c>
      <c r="BC1963" t="str">
        <f t="shared" si="742"/>
        <v>Zero Pay APC</v>
      </c>
      <c r="BD1963" s="9">
        <f t="shared" si="743"/>
        <v>0</v>
      </c>
      <c r="BF1963" t="str">
        <f t="shared" si="744"/>
        <v>Zero Pay APC</v>
      </c>
      <c r="BG1963" s="9">
        <f t="shared" si="745"/>
        <v>0</v>
      </c>
      <c r="BI1963" t="str">
        <f t="shared" si="746"/>
        <v>Zero Pay APC</v>
      </c>
      <c r="BJ1963" s="9">
        <f t="shared" si="747"/>
        <v>0</v>
      </c>
      <c r="BL1963" t="str">
        <f t="shared" si="748"/>
        <v>Zero Pay APC</v>
      </c>
      <c r="BM1963" s="9">
        <f t="shared" si="749"/>
        <v>0</v>
      </c>
      <c r="BO1963" t="str">
        <f t="shared" si="750"/>
        <v>Zero Pay APC</v>
      </c>
      <c r="BP1963" s="9">
        <f t="shared" si="751"/>
        <v>0</v>
      </c>
    </row>
    <row r="1964" spans="1:68" x14ac:dyDescent="0.25">
      <c r="A1964">
        <v>1414700</v>
      </c>
      <c r="B1964" t="s">
        <v>3192</v>
      </c>
      <c r="C1964">
        <v>278</v>
      </c>
      <c r="D1964" t="s">
        <v>3193</v>
      </c>
      <c r="F1964" s="9">
        <f t="shared" si="729"/>
        <v>0</v>
      </c>
      <c r="G1964" s="9">
        <f t="shared" si="730"/>
        <v>4656.7147500000001</v>
      </c>
      <c r="H1964" s="9">
        <f t="shared" si="731"/>
        <v>3414.4320000000002</v>
      </c>
      <c r="I1964" s="9">
        <v>5690.72</v>
      </c>
      <c r="K1964" t="s">
        <v>4100</v>
      </c>
      <c r="N1964" t="s">
        <v>4103</v>
      </c>
      <c r="O1964" s="9">
        <f t="shared" si="735"/>
        <v>541.75654399999996</v>
      </c>
      <c r="Q1964" t="s">
        <v>4103</v>
      </c>
      <c r="R1964" s="9">
        <f t="shared" si="752"/>
        <v>1724.2881600000001</v>
      </c>
      <c r="S1964" t="s">
        <v>4103</v>
      </c>
      <c r="T1964">
        <f t="shared" si="732"/>
        <v>3482.72064</v>
      </c>
      <c r="U1964" t="s">
        <v>4103</v>
      </c>
      <c r="V1964" s="9">
        <f t="shared" si="733"/>
        <v>3482.72064</v>
      </c>
      <c r="Y1964" t="s">
        <v>4103</v>
      </c>
      <c r="Z1964" s="9">
        <f t="shared" si="736"/>
        <v>3983.5039999999999</v>
      </c>
      <c r="AA1964" t="s">
        <v>4103</v>
      </c>
      <c r="AC1964" t="s">
        <v>4103</v>
      </c>
      <c r="AD1964" s="9">
        <f t="shared" si="737"/>
        <v>1707.2160000000001</v>
      </c>
      <c r="AG1964" t="s">
        <v>4103</v>
      </c>
      <c r="AH1964" s="9">
        <f t="shared" si="738"/>
        <v>4656.7147500000001</v>
      </c>
      <c r="AK1964" t="s">
        <v>4103</v>
      </c>
      <c r="AL1964" s="9">
        <f t="shared" si="739"/>
        <v>3642.0608000000002</v>
      </c>
      <c r="AO1964" t="s">
        <v>4103</v>
      </c>
      <c r="AP1964" s="9">
        <f t="shared" si="753"/>
        <v>1365.7728</v>
      </c>
      <c r="AS1964" t="s">
        <v>4103</v>
      </c>
      <c r="AT1964" s="9">
        <f t="shared" si="734"/>
        <v>0</v>
      </c>
      <c r="AW1964" t="str">
        <f t="shared" si="740"/>
        <v>POC</v>
      </c>
      <c r="AX1964" s="9">
        <f t="shared" si="741"/>
        <v>0</v>
      </c>
      <c r="AZ1964" t="s">
        <v>4149</v>
      </c>
      <c r="BA1964" s="9">
        <v>0</v>
      </c>
      <c r="BC1964" t="str">
        <f t="shared" si="742"/>
        <v>Zero Pay APC</v>
      </c>
      <c r="BD1964" s="9">
        <f t="shared" si="743"/>
        <v>0</v>
      </c>
      <c r="BF1964" t="str">
        <f t="shared" si="744"/>
        <v>Zero Pay APC</v>
      </c>
      <c r="BG1964" s="9">
        <f t="shared" si="745"/>
        <v>0</v>
      </c>
      <c r="BI1964" t="str">
        <f t="shared" si="746"/>
        <v>Zero Pay APC</v>
      </c>
      <c r="BJ1964" s="9">
        <f t="shared" si="747"/>
        <v>0</v>
      </c>
      <c r="BL1964" t="str">
        <f t="shared" si="748"/>
        <v>Zero Pay APC</v>
      </c>
      <c r="BM1964" s="9">
        <f t="shared" si="749"/>
        <v>0</v>
      </c>
      <c r="BO1964" t="str">
        <f t="shared" si="750"/>
        <v>Zero Pay APC</v>
      </c>
      <c r="BP1964" s="9">
        <f t="shared" si="751"/>
        <v>0</v>
      </c>
    </row>
    <row r="1965" spans="1:68" x14ac:dyDescent="0.25">
      <c r="A1965">
        <v>1414970</v>
      </c>
      <c r="B1965" t="s">
        <v>3248</v>
      </c>
      <c r="C1965">
        <v>278</v>
      </c>
      <c r="D1965" t="s">
        <v>3249</v>
      </c>
      <c r="F1965" s="9">
        <f t="shared" si="729"/>
        <v>0</v>
      </c>
      <c r="G1965" s="9">
        <f t="shared" si="730"/>
        <v>4865.5655999999999</v>
      </c>
      <c r="H1965" s="9">
        <f t="shared" si="731"/>
        <v>3414.4320000000002</v>
      </c>
      <c r="I1965" s="9">
        <v>5690.72</v>
      </c>
      <c r="K1965" t="s">
        <v>4100</v>
      </c>
      <c r="N1965" t="s">
        <v>4103</v>
      </c>
      <c r="O1965" s="9">
        <f t="shared" si="735"/>
        <v>541.75654399999996</v>
      </c>
      <c r="Q1965" t="s">
        <v>4103</v>
      </c>
      <c r="R1965" s="9">
        <f t="shared" si="752"/>
        <v>1724.2881600000001</v>
      </c>
      <c r="S1965" t="s">
        <v>4103</v>
      </c>
      <c r="T1965">
        <f t="shared" si="732"/>
        <v>3482.72064</v>
      </c>
      <c r="U1965" t="s">
        <v>4103</v>
      </c>
      <c r="V1965" s="9">
        <f t="shared" si="733"/>
        <v>3482.72064</v>
      </c>
      <c r="Y1965" t="s">
        <v>4103</v>
      </c>
      <c r="Z1965" s="9">
        <f t="shared" si="736"/>
        <v>3983.5039999999999</v>
      </c>
      <c r="AA1965" t="s">
        <v>4103</v>
      </c>
      <c r="AC1965" t="s">
        <v>4103</v>
      </c>
      <c r="AD1965" s="9">
        <f t="shared" si="737"/>
        <v>1707.2160000000001</v>
      </c>
      <c r="AG1965" t="s">
        <v>4103</v>
      </c>
      <c r="AH1965" s="9">
        <f t="shared" si="738"/>
        <v>4865.5655999999999</v>
      </c>
      <c r="AK1965" t="s">
        <v>4103</v>
      </c>
      <c r="AL1965" s="9">
        <f t="shared" si="739"/>
        <v>3642.0608000000002</v>
      </c>
      <c r="AO1965" t="s">
        <v>4103</v>
      </c>
      <c r="AP1965" s="9">
        <f t="shared" si="753"/>
        <v>1365.7728</v>
      </c>
      <c r="AS1965" t="s">
        <v>4103</v>
      </c>
      <c r="AT1965" s="9">
        <f t="shared" si="734"/>
        <v>0</v>
      </c>
      <c r="AW1965" t="str">
        <f t="shared" si="740"/>
        <v>POC</v>
      </c>
      <c r="AX1965" s="9">
        <f t="shared" si="741"/>
        <v>0</v>
      </c>
      <c r="AZ1965" t="s">
        <v>4149</v>
      </c>
      <c r="BA1965" s="9">
        <v>0</v>
      </c>
      <c r="BC1965" t="str">
        <f t="shared" si="742"/>
        <v>Zero Pay APC</v>
      </c>
      <c r="BD1965" s="9">
        <f t="shared" si="743"/>
        <v>0</v>
      </c>
      <c r="BF1965" t="str">
        <f t="shared" si="744"/>
        <v>Zero Pay APC</v>
      </c>
      <c r="BG1965" s="9">
        <f t="shared" si="745"/>
        <v>0</v>
      </c>
      <c r="BI1965" t="str">
        <f t="shared" si="746"/>
        <v>Zero Pay APC</v>
      </c>
      <c r="BJ1965" s="9">
        <f t="shared" si="747"/>
        <v>0</v>
      </c>
      <c r="BL1965" t="str">
        <f t="shared" si="748"/>
        <v>Zero Pay APC</v>
      </c>
      <c r="BM1965" s="9">
        <f t="shared" si="749"/>
        <v>0</v>
      </c>
      <c r="BO1965" t="str">
        <f t="shared" si="750"/>
        <v>Zero Pay APC</v>
      </c>
      <c r="BP1965" s="9">
        <f t="shared" si="751"/>
        <v>0</v>
      </c>
    </row>
    <row r="1966" spans="1:68" x14ac:dyDescent="0.25">
      <c r="A1966">
        <v>1414826</v>
      </c>
      <c r="B1966" t="s">
        <v>3226</v>
      </c>
      <c r="C1966">
        <v>278</v>
      </c>
      <c r="D1966" t="s">
        <v>3225</v>
      </c>
      <c r="F1966" s="9">
        <f t="shared" si="729"/>
        <v>0</v>
      </c>
      <c r="G1966" s="9">
        <f t="shared" si="730"/>
        <v>4865.5655999999999</v>
      </c>
      <c r="H1966" s="9">
        <f t="shared" si="731"/>
        <v>3566.8679999999999</v>
      </c>
      <c r="I1966" s="9">
        <v>5944.78</v>
      </c>
      <c r="K1966" t="s">
        <v>4100</v>
      </c>
      <c r="N1966" t="s">
        <v>4103</v>
      </c>
      <c r="O1966" s="9">
        <f t="shared" si="735"/>
        <v>565.94305599999996</v>
      </c>
      <c r="Q1966" t="s">
        <v>4103</v>
      </c>
      <c r="R1966" s="9">
        <f t="shared" si="752"/>
        <v>1801.2683399999999</v>
      </c>
      <c r="S1966" t="s">
        <v>4103</v>
      </c>
      <c r="T1966">
        <f t="shared" si="732"/>
        <v>3638.2053599999999</v>
      </c>
      <c r="U1966" t="s">
        <v>4103</v>
      </c>
      <c r="V1966" s="9">
        <f t="shared" si="733"/>
        <v>3638.2053599999999</v>
      </c>
      <c r="Y1966" t="s">
        <v>4103</v>
      </c>
      <c r="Z1966" s="9">
        <f t="shared" si="736"/>
        <v>4161.3459999999995</v>
      </c>
      <c r="AA1966" t="s">
        <v>4103</v>
      </c>
      <c r="AC1966" t="s">
        <v>4103</v>
      </c>
      <c r="AD1966" s="9">
        <f t="shared" si="737"/>
        <v>1783.434</v>
      </c>
      <c r="AG1966" t="s">
        <v>4103</v>
      </c>
      <c r="AH1966" s="9">
        <f t="shared" si="738"/>
        <v>4865.5655999999999</v>
      </c>
      <c r="AK1966" t="s">
        <v>4103</v>
      </c>
      <c r="AL1966" s="9">
        <f t="shared" si="739"/>
        <v>3804.6592000000001</v>
      </c>
      <c r="AO1966" t="s">
        <v>4103</v>
      </c>
      <c r="AP1966" s="9">
        <f t="shared" si="753"/>
        <v>1426.7471999999998</v>
      </c>
      <c r="AS1966" t="s">
        <v>4103</v>
      </c>
      <c r="AT1966" s="9">
        <f t="shared" si="734"/>
        <v>0</v>
      </c>
      <c r="AW1966" t="str">
        <f t="shared" si="740"/>
        <v>POC</v>
      </c>
      <c r="AX1966" s="9">
        <f t="shared" si="741"/>
        <v>0</v>
      </c>
      <c r="AZ1966" t="s">
        <v>4149</v>
      </c>
      <c r="BA1966" s="9">
        <v>0</v>
      </c>
      <c r="BC1966" t="str">
        <f t="shared" si="742"/>
        <v>Zero Pay APC</v>
      </c>
      <c r="BD1966" s="9">
        <f t="shared" si="743"/>
        <v>0</v>
      </c>
      <c r="BF1966" t="str">
        <f t="shared" si="744"/>
        <v>Zero Pay APC</v>
      </c>
      <c r="BG1966" s="9">
        <f t="shared" si="745"/>
        <v>0</v>
      </c>
      <c r="BI1966" t="str">
        <f t="shared" si="746"/>
        <v>Zero Pay APC</v>
      </c>
      <c r="BJ1966" s="9">
        <f t="shared" si="747"/>
        <v>0</v>
      </c>
      <c r="BL1966" t="str">
        <f t="shared" si="748"/>
        <v>Zero Pay APC</v>
      </c>
      <c r="BM1966" s="9">
        <f t="shared" si="749"/>
        <v>0</v>
      </c>
      <c r="BO1966" t="str">
        <f t="shared" si="750"/>
        <v>Zero Pay APC</v>
      </c>
      <c r="BP1966" s="9">
        <f t="shared" si="751"/>
        <v>0</v>
      </c>
    </row>
    <row r="1967" spans="1:68" x14ac:dyDescent="0.25">
      <c r="A1967">
        <v>1414009</v>
      </c>
      <c r="B1967" t="s">
        <v>3083</v>
      </c>
      <c r="C1967">
        <v>278</v>
      </c>
      <c r="D1967" t="s">
        <v>3075</v>
      </c>
      <c r="F1967" s="9">
        <f t="shared" si="729"/>
        <v>0</v>
      </c>
      <c r="G1967" s="9">
        <f t="shared" si="730"/>
        <v>5082.7869000000001</v>
      </c>
      <c r="H1967" s="9">
        <f t="shared" si="731"/>
        <v>3585.2820000000002</v>
      </c>
      <c r="I1967" s="9">
        <v>5975.47</v>
      </c>
      <c r="K1967" t="s">
        <v>4100</v>
      </c>
      <c r="N1967" t="s">
        <v>4103</v>
      </c>
      <c r="O1967" s="9">
        <f t="shared" si="735"/>
        <v>568.86474399999997</v>
      </c>
      <c r="Q1967" t="s">
        <v>4103</v>
      </c>
      <c r="R1967" s="9">
        <f t="shared" si="752"/>
        <v>1810.5674100000001</v>
      </c>
      <c r="S1967" t="s">
        <v>4103</v>
      </c>
      <c r="T1967">
        <f t="shared" si="732"/>
        <v>3656.9876400000003</v>
      </c>
      <c r="U1967" t="s">
        <v>4103</v>
      </c>
      <c r="V1967" s="9">
        <f t="shared" si="733"/>
        <v>3656.9876400000003</v>
      </c>
      <c r="Y1967" t="s">
        <v>4103</v>
      </c>
      <c r="Z1967" s="9">
        <f t="shared" si="736"/>
        <v>4182.8289999999997</v>
      </c>
      <c r="AA1967" t="s">
        <v>4103</v>
      </c>
      <c r="AC1967" t="s">
        <v>4103</v>
      </c>
      <c r="AD1967" s="9">
        <f t="shared" si="737"/>
        <v>1792.6410000000001</v>
      </c>
      <c r="AG1967" t="s">
        <v>4103</v>
      </c>
      <c r="AH1967" s="9">
        <f t="shared" si="738"/>
        <v>5082.7869000000001</v>
      </c>
      <c r="AK1967" t="s">
        <v>4103</v>
      </c>
      <c r="AL1967" s="9">
        <f t="shared" si="739"/>
        <v>3824.3008000000004</v>
      </c>
      <c r="AO1967" t="s">
        <v>4103</v>
      </c>
      <c r="AP1967" s="9">
        <f t="shared" si="753"/>
        <v>1434.1128000000001</v>
      </c>
      <c r="AS1967" t="s">
        <v>4103</v>
      </c>
      <c r="AT1967" s="9">
        <f t="shared" si="734"/>
        <v>0</v>
      </c>
      <c r="AW1967" t="str">
        <f t="shared" si="740"/>
        <v>POC</v>
      </c>
      <c r="AX1967" s="9">
        <f t="shared" si="741"/>
        <v>0</v>
      </c>
      <c r="AZ1967" t="s">
        <v>4149</v>
      </c>
      <c r="BA1967" s="9">
        <v>0</v>
      </c>
      <c r="BC1967" t="str">
        <f t="shared" si="742"/>
        <v>Zero Pay APC</v>
      </c>
      <c r="BD1967" s="9">
        <f t="shared" si="743"/>
        <v>0</v>
      </c>
      <c r="BF1967" t="str">
        <f t="shared" si="744"/>
        <v>Zero Pay APC</v>
      </c>
      <c r="BG1967" s="9">
        <f t="shared" si="745"/>
        <v>0</v>
      </c>
      <c r="BI1967" t="str">
        <f t="shared" si="746"/>
        <v>Zero Pay APC</v>
      </c>
      <c r="BJ1967" s="9">
        <f t="shared" si="747"/>
        <v>0</v>
      </c>
      <c r="BL1967" t="str">
        <f t="shared" si="748"/>
        <v>Zero Pay APC</v>
      </c>
      <c r="BM1967" s="9">
        <f t="shared" si="749"/>
        <v>0</v>
      </c>
      <c r="BO1967" t="str">
        <f t="shared" si="750"/>
        <v>Zero Pay APC</v>
      </c>
      <c r="BP1967" s="9">
        <f t="shared" si="751"/>
        <v>0</v>
      </c>
    </row>
    <row r="1968" spans="1:68" x14ac:dyDescent="0.25">
      <c r="A1968">
        <v>1413107</v>
      </c>
      <c r="B1968" t="s">
        <v>3043</v>
      </c>
      <c r="C1968">
        <v>278</v>
      </c>
      <c r="D1968" t="s">
        <v>3044</v>
      </c>
      <c r="F1968" s="9">
        <f t="shared" si="729"/>
        <v>0</v>
      </c>
      <c r="G1968" s="9">
        <f t="shared" si="730"/>
        <v>5109.0268500000002</v>
      </c>
      <c r="H1968" s="9">
        <f t="shared" si="731"/>
        <v>3792.1379999999995</v>
      </c>
      <c r="I1968" s="9">
        <v>6320.23</v>
      </c>
      <c r="K1968" t="s">
        <v>4100</v>
      </c>
      <c r="N1968" t="s">
        <v>4103</v>
      </c>
      <c r="O1968" s="9">
        <f t="shared" si="735"/>
        <v>601.68589599999996</v>
      </c>
      <c r="Q1968" t="s">
        <v>4103</v>
      </c>
      <c r="R1968" s="9">
        <f t="shared" si="752"/>
        <v>1915.0296899999998</v>
      </c>
      <c r="S1968" t="s">
        <v>4103</v>
      </c>
      <c r="T1968">
        <f t="shared" si="732"/>
        <v>3867.9807599999995</v>
      </c>
      <c r="U1968" t="s">
        <v>4103</v>
      </c>
      <c r="V1968" s="9">
        <f t="shared" si="733"/>
        <v>3867.9807599999995</v>
      </c>
      <c r="Y1968" t="s">
        <v>4103</v>
      </c>
      <c r="Z1968" s="9">
        <f t="shared" si="736"/>
        <v>4424.1609999999991</v>
      </c>
      <c r="AA1968" t="s">
        <v>4103</v>
      </c>
      <c r="AC1968" t="s">
        <v>4103</v>
      </c>
      <c r="AD1968" s="9">
        <f t="shared" si="737"/>
        <v>1896.0689999999997</v>
      </c>
      <c r="AG1968" t="s">
        <v>4103</v>
      </c>
      <c r="AH1968" s="9">
        <f t="shared" si="738"/>
        <v>5109.0268500000002</v>
      </c>
      <c r="AK1968" t="s">
        <v>4103</v>
      </c>
      <c r="AL1968" s="9">
        <f t="shared" si="739"/>
        <v>4044.9471999999996</v>
      </c>
      <c r="AO1968" t="s">
        <v>4103</v>
      </c>
      <c r="AP1968" s="9">
        <f t="shared" si="753"/>
        <v>1516.8551999999997</v>
      </c>
      <c r="AS1968" t="s">
        <v>4103</v>
      </c>
      <c r="AT1968" s="9">
        <f t="shared" si="734"/>
        <v>0</v>
      </c>
      <c r="AW1968" t="str">
        <f t="shared" si="740"/>
        <v>POC</v>
      </c>
      <c r="AX1968" s="9">
        <f t="shared" si="741"/>
        <v>0</v>
      </c>
      <c r="AZ1968" t="s">
        <v>4149</v>
      </c>
      <c r="BA1968" s="9">
        <v>0</v>
      </c>
      <c r="BC1968" t="str">
        <f t="shared" si="742"/>
        <v>Zero Pay APC</v>
      </c>
      <c r="BD1968" s="9">
        <f t="shared" si="743"/>
        <v>0</v>
      </c>
      <c r="BF1968" t="str">
        <f t="shared" si="744"/>
        <v>Zero Pay APC</v>
      </c>
      <c r="BG1968" s="9">
        <f t="shared" si="745"/>
        <v>0</v>
      </c>
      <c r="BI1968" t="str">
        <f t="shared" si="746"/>
        <v>Zero Pay APC</v>
      </c>
      <c r="BJ1968" s="9">
        <f t="shared" si="747"/>
        <v>0</v>
      </c>
      <c r="BL1968" t="str">
        <f t="shared" si="748"/>
        <v>Zero Pay APC</v>
      </c>
      <c r="BM1968" s="9">
        <f t="shared" si="749"/>
        <v>0</v>
      </c>
      <c r="BO1968" t="str">
        <f t="shared" si="750"/>
        <v>Zero Pay APC</v>
      </c>
      <c r="BP1968" s="9">
        <f t="shared" si="751"/>
        <v>0</v>
      </c>
    </row>
    <row r="1969" spans="1:68" x14ac:dyDescent="0.25">
      <c r="A1969">
        <v>1414327</v>
      </c>
      <c r="B1969" t="s">
        <v>3120</v>
      </c>
      <c r="C1969">
        <v>278</v>
      </c>
      <c r="D1969" t="s">
        <v>3118</v>
      </c>
      <c r="F1969" s="9">
        <f t="shared" si="729"/>
        <v>0</v>
      </c>
      <c r="G1969" s="9">
        <f t="shared" si="730"/>
        <v>5403.7966499999993</v>
      </c>
      <c r="H1969" s="9">
        <f t="shared" si="731"/>
        <v>3864.1679999999997</v>
      </c>
      <c r="I1969" s="9">
        <v>6440.28</v>
      </c>
      <c r="K1969" t="s">
        <v>4100</v>
      </c>
      <c r="N1969" t="s">
        <v>4103</v>
      </c>
      <c r="O1969" s="9">
        <f t="shared" si="735"/>
        <v>613.11465599999997</v>
      </c>
      <c r="Q1969" t="s">
        <v>4103</v>
      </c>
      <c r="R1969" s="9">
        <f t="shared" si="752"/>
        <v>1951.4048399999999</v>
      </c>
      <c r="S1969" t="s">
        <v>4103</v>
      </c>
      <c r="T1969">
        <f t="shared" si="732"/>
        <v>3941.4513599999996</v>
      </c>
      <c r="U1969" t="s">
        <v>4103</v>
      </c>
      <c r="V1969" s="9">
        <f t="shared" si="733"/>
        <v>3941.4513599999996</v>
      </c>
      <c r="Y1969" t="s">
        <v>4103</v>
      </c>
      <c r="Z1969" s="9">
        <f t="shared" si="736"/>
        <v>4508.1959999999999</v>
      </c>
      <c r="AA1969" t="s">
        <v>4103</v>
      </c>
      <c r="AC1969" t="s">
        <v>4103</v>
      </c>
      <c r="AD1969" s="9">
        <f t="shared" si="737"/>
        <v>1932.0839999999998</v>
      </c>
      <c r="AG1969" t="s">
        <v>4103</v>
      </c>
      <c r="AH1969" s="9">
        <f t="shared" si="738"/>
        <v>5403.7966499999993</v>
      </c>
      <c r="AK1969" t="s">
        <v>4103</v>
      </c>
      <c r="AL1969" s="9">
        <f t="shared" si="739"/>
        <v>4121.7791999999999</v>
      </c>
      <c r="AO1969" t="s">
        <v>4103</v>
      </c>
      <c r="AP1969" s="9">
        <f t="shared" si="753"/>
        <v>1545.6671999999999</v>
      </c>
      <c r="AS1969" t="s">
        <v>4103</v>
      </c>
      <c r="AT1969" s="9">
        <f t="shared" si="734"/>
        <v>0</v>
      </c>
      <c r="AW1969" t="str">
        <f t="shared" si="740"/>
        <v>POC</v>
      </c>
      <c r="AX1969" s="9">
        <f t="shared" si="741"/>
        <v>0</v>
      </c>
      <c r="AZ1969" t="s">
        <v>4149</v>
      </c>
      <c r="BA1969" s="9">
        <v>0</v>
      </c>
      <c r="BC1969" t="str">
        <f t="shared" si="742"/>
        <v>Zero Pay APC</v>
      </c>
      <c r="BD1969" s="9">
        <f t="shared" si="743"/>
        <v>0</v>
      </c>
      <c r="BF1969" t="str">
        <f t="shared" si="744"/>
        <v>Zero Pay APC</v>
      </c>
      <c r="BG1969" s="9">
        <f t="shared" si="745"/>
        <v>0</v>
      </c>
      <c r="BI1969" t="str">
        <f t="shared" si="746"/>
        <v>Zero Pay APC</v>
      </c>
      <c r="BJ1969" s="9">
        <f t="shared" si="747"/>
        <v>0</v>
      </c>
      <c r="BL1969" t="str">
        <f t="shared" si="748"/>
        <v>Zero Pay APC</v>
      </c>
      <c r="BM1969" s="9">
        <f t="shared" si="749"/>
        <v>0</v>
      </c>
      <c r="BO1969" t="str">
        <f t="shared" si="750"/>
        <v>Zero Pay APC</v>
      </c>
      <c r="BP1969" s="9">
        <f t="shared" si="751"/>
        <v>0</v>
      </c>
    </row>
    <row r="1970" spans="1:68" x14ac:dyDescent="0.25">
      <c r="A1970">
        <v>1414353</v>
      </c>
      <c r="B1970" t="s">
        <v>3127</v>
      </c>
      <c r="C1970">
        <v>278</v>
      </c>
      <c r="D1970" t="s">
        <v>3124</v>
      </c>
      <c r="F1970" s="9">
        <f t="shared" si="729"/>
        <v>0</v>
      </c>
      <c r="G1970" s="9">
        <f t="shared" si="730"/>
        <v>5506.4393999999993</v>
      </c>
      <c r="H1970" s="9">
        <f t="shared" si="731"/>
        <v>3864.1679999999997</v>
      </c>
      <c r="I1970" s="9">
        <v>6440.28</v>
      </c>
      <c r="K1970" t="s">
        <v>4100</v>
      </c>
      <c r="N1970" t="s">
        <v>4103</v>
      </c>
      <c r="O1970" s="9">
        <f t="shared" si="735"/>
        <v>613.11465599999997</v>
      </c>
      <c r="Q1970" t="s">
        <v>4103</v>
      </c>
      <c r="R1970" s="9">
        <f t="shared" si="752"/>
        <v>1951.4048399999999</v>
      </c>
      <c r="S1970" t="s">
        <v>4103</v>
      </c>
      <c r="T1970">
        <f t="shared" si="732"/>
        <v>3941.4513599999996</v>
      </c>
      <c r="U1970" t="s">
        <v>4103</v>
      </c>
      <c r="V1970" s="9">
        <f t="shared" si="733"/>
        <v>3941.4513599999996</v>
      </c>
      <c r="Y1970" t="s">
        <v>4103</v>
      </c>
      <c r="Z1970" s="9">
        <f t="shared" si="736"/>
        <v>4508.1959999999999</v>
      </c>
      <c r="AA1970" t="s">
        <v>4103</v>
      </c>
      <c r="AC1970" t="s">
        <v>4103</v>
      </c>
      <c r="AD1970" s="9">
        <f t="shared" si="737"/>
        <v>1932.0839999999998</v>
      </c>
      <c r="AG1970" t="s">
        <v>4103</v>
      </c>
      <c r="AH1970" s="9">
        <f t="shared" si="738"/>
        <v>5506.4393999999993</v>
      </c>
      <c r="AK1970" t="s">
        <v>4103</v>
      </c>
      <c r="AL1970" s="9">
        <f t="shared" si="739"/>
        <v>4121.7791999999999</v>
      </c>
      <c r="AO1970" t="s">
        <v>4103</v>
      </c>
      <c r="AP1970" s="9">
        <f t="shared" si="753"/>
        <v>1545.6671999999999</v>
      </c>
      <c r="AS1970" t="s">
        <v>4103</v>
      </c>
      <c r="AT1970" s="9">
        <f t="shared" si="734"/>
        <v>0</v>
      </c>
      <c r="AW1970" t="str">
        <f t="shared" si="740"/>
        <v>POC</v>
      </c>
      <c r="AX1970" s="9">
        <f t="shared" si="741"/>
        <v>0</v>
      </c>
      <c r="AZ1970" t="s">
        <v>4149</v>
      </c>
      <c r="BA1970" s="9">
        <v>0</v>
      </c>
      <c r="BC1970" t="str">
        <f t="shared" si="742"/>
        <v>Zero Pay APC</v>
      </c>
      <c r="BD1970" s="9">
        <f t="shared" si="743"/>
        <v>0</v>
      </c>
      <c r="BF1970" t="str">
        <f t="shared" si="744"/>
        <v>Zero Pay APC</v>
      </c>
      <c r="BG1970" s="9">
        <f t="shared" si="745"/>
        <v>0</v>
      </c>
      <c r="BI1970" t="str">
        <f t="shared" si="746"/>
        <v>Zero Pay APC</v>
      </c>
      <c r="BJ1970" s="9">
        <f t="shared" si="747"/>
        <v>0</v>
      </c>
      <c r="BL1970" t="str">
        <f t="shared" si="748"/>
        <v>Zero Pay APC</v>
      </c>
      <c r="BM1970" s="9">
        <f t="shared" si="749"/>
        <v>0</v>
      </c>
      <c r="BO1970" t="str">
        <f t="shared" si="750"/>
        <v>Zero Pay APC</v>
      </c>
      <c r="BP1970" s="9">
        <f t="shared" si="751"/>
        <v>0</v>
      </c>
    </row>
    <row r="1971" spans="1:68" x14ac:dyDescent="0.25">
      <c r="A1971">
        <v>1414407</v>
      </c>
      <c r="B1971" t="s">
        <v>3143</v>
      </c>
      <c r="C1971">
        <v>278</v>
      </c>
      <c r="D1971" t="s">
        <v>3136</v>
      </c>
      <c r="F1971" s="9">
        <f t="shared" si="729"/>
        <v>0</v>
      </c>
      <c r="G1971" s="9">
        <f t="shared" si="730"/>
        <v>5506.4393999999993</v>
      </c>
      <c r="H1971" s="9">
        <f t="shared" si="731"/>
        <v>3864.1679999999997</v>
      </c>
      <c r="I1971" s="9">
        <v>6440.28</v>
      </c>
      <c r="K1971" t="s">
        <v>4100</v>
      </c>
      <c r="N1971" t="s">
        <v>4103</v>
      </c>
      <c r="O1971" s="9">
        <f t="shared" si="735"/>
        <v>613.11465599999997</v>
      </c>
      <c r="Q1971" t="s">
        <v>4103</v>
      </c>
      <c r="R1971" s="9">
        <f t="shared" si="752"/>
        <v>1951.4048399999999</v>
      </c>
      <c r="S1971" t="s">
        <v>4103</v>
      </c>
      <c r="T1971">
        <f t="shared" si="732"/>
        <v>3941.4513599999996</v>
      </c>
      <c r="U1971" t="s">
        <v>4103</v>
      </c>
      <c r="V1971" s="9">
        <f t="shared" si="733"/>
        <v>3941.4513599999996</v>
      </c>
      <c r="Y1971" t="s">
        <v>4103</v>
      </c>
      <c r="Z1971" s="9">
        <f t="shared" si="736"/>
        <v>4508.1959999999999</v>
      </c>
      <c r="AA1971" t="s">
        <v>4103</v>
      </c>
      <c r="AC1971" t="s">
        <v>4103</v>
      </c>
      <c r="AD1971" s="9">
        <f t="shared" si="737"/>
        <v>1932.0839999999998</v>
      </c>
      <c r="AG1971" t="s">
        <v>4103</v>
      </c>
      <c r="AH1971" s="9">
        <f t="shared" si="738"/>
        <v>5506.4393999999993</v>
      </c>
      <c r="AK1971" t="s">
        <v>4103</v>
      </c>
      <c r="AL1971" s="9">
        <f t="shared" si="739"/>
        <v>4121.7791999999999</v>
      </c>
      <c r="AO1971" t="s">
        <v>4103</v>
      </c>
      <c r="AP1971" s="9">
        <f t="shared" si="753"/>
        <v>1545.6671999999999</v>
      </c>
      <c r="AS1971" t="s">
        <v>4103</v>
      </c>
      <c r="AT1971" s="9">
        <f t="shared" si="734"/>
        <v>0</v>
      </c>
      <c r="AW1971" t="str">
        <f t="shared" si="740"/>
        <v>POC</v>
      </c>
      <c r="AX1971" s="9">
        <f t="shared" si="741"/>
        <v>0</v>
      </c>
      <c r="AZ1971" t="s">
        <v>4149</v>
      </c>
      <c r="BA1971" s="9">
        <v>0</v>
      </c>
      <c r="BC1971" t="str">
        <f t="shared" si="742"/>
        <v>Zero Pay APC</v>
      </c>
      <c r="BD1971" s="9">
        <f t="shared" si="743"/>
        <v>0</v>
      </c>
      <c r="BF1971" t="str">
        <f t="shared" si="744"/>
        <v>Zero Pay APC</v>
      </c>
      <c r="BG1971" s="9">
        <f t="shared" si="745"/>
        <v>0</v>
      </c>
      <c r="BI1971" t="str">
        <f t="shared" si="746"/>
        <v>Zero Pay APC</v>
      </c>
      <c r="BJ1971" s="9">
        <f t="shared" si="747"/>
        <v>0</v>
      </c>
      <c r="BL1971" t="str">
        <f t="shared" si="748"/>
        <v>Zero Pay APC</v>
      </c>
      <c r="BM1971" s="9">
        <f t="shared" si="749"/>
        <v>0</v>
      </c>
      <c r="BO1971" t="str">
        <f t="shared" si="750"/>
        <v>Zero Pay APC</v>
      </c>
      <c r="BP1971" s="9">
        <f t="shared" si="751"/>
        <v>0</v>
      </c>
    </row>
    <row r="1972" spans="1:68" x14ac:dyDescent="0.25">
      <c r="A1972">
        <v>1413189</v>
      </c>
      <c r="B1972" t="s">
        <v>3055</v>
      </c>
      <c r="C1972">
        <v>278</v>
      </c>
      <c r="D1972" t="s">
        <v>3056</v>
      </c>
      <c r="F1972" s="9">
        <f t="shared" si="729"/>
        <v>0</v>
      </c>
      <c r="G1972" s="9">
        <f t="shared" si="730"/>
        <v>5506.4393999999993</v>
      </c>
      <c r="H1972" s="9">
        <f t="shared" si="731"/>
        <v>3945.4079999999999</v>
      </c>
      <c r="I1972" s="9">
        <v>6575.68</v>
      </c>
      <c r="K1972" t="s">
        <v>4100</v>
      </c>
      <c r="N1972" t="s">
        <v>4103</v>
      </c>
      <c r="O1972" s="9">
        <f t="shared" si="735"/>
        <v>626.00473599999998</v>
      </c>
      <c r="Q1972" t="s">
        <v>4103</v>
      </c>
      <c r="R1972" s="9">
        <f t="shared" si="752"/>
        <v>1992.4310399999999</v>
      </c>
      <c r="S1972" t="s">
        <v>4103</v>
      </c>
      <c r="T1972">
        <f t="shared" si="732"/>
        <v>4024.3161600000003</v>
      </c>
      <c r="U1972" t="s">
        <v>4103</v>
      </c>
      <c r="V1972" s="9">
        <f t="shared" si="733"/>
        <v>4024.3161600000003</v>
      </c>
      <c r="Y1972" t="s">
        <v>4103</v>
      </c>
      <c r="Z1972" s="9">
        <f t="shared" si="736"/>
        <v>4602.9759999999997</v>
      </c>
      <c r="AA1972" t="s">
        <v>4103</v>
      </c>
      <c r="AC1972" t="s">
        <v>4103</v>
      </c>
      <c r="AD1972" s="9">
        <f t="shared" si="737"/>
        <v>1972.704</v>
      </c>
      <c r="AG1972" t="s">
        <v>4103</v>
      </c>
      <c r="AH1972" s="9">
        <f t="shared" si="738"/>
        <v>5506.4393999999993</v>
      </c>
      <c r="AK1972" t="s">
        <v>4103</v>
      </c>
      <c r="AL1972" s="9">
        <f t="shared" si="739"/>
        <v>4208.4351999999999</v>
      </c>
      <c r="AO1972" t="s">
        <v>4103</v>
      </c>
      <c r="AP1972" s="9">
        <f t="shared" si="753"/>
        <v>1578.1632</v>
      </c>
      <c r="AS1972" t="s">
        <v>4103</v>
      </c>
      <c r="AT1972" s="9">
        <f t="shared" si="734"/>
        <v>0</v>
      </c>
      <c r="AW1972" t="str">
        <f t="shared" si="740"/>
        <v>POC</v>
      </c>
      <c r="AX1972" s="9">
        <f t="shared" si="741"/>
        <v>0</v>
      </c>
      <c r="AZ1972" t="s">
        <v>4149</v>
      </c>
      <c r="BA1972" s="9">
        <v>0</v>
      </c>
      <c r="BC1972" t="str">
        <f t="shared" si="742"/>
        <v>Zero Pay APC</v>
      </c>
      <c r="BD1972" s="9">
        <f t="shared" si="743"/>
        <v>0</v>
      </c>
      <c r="BF1972" t="str">
        <f t="shared" si="744"/>
        <v>Zero Pay APC</v>
      </c>
      <c r="BG1972" s="9">
        <f t="shared" si="745"/>
        <v>0</v>
      </c>
      <c r="BI1972" t="str">
        <f t="shared" si="746"/>
        <v>Zero Pay APC</v>
      </c>
      <c r="BJ1972" s="9">
        <f t="shared" si="747"/>
        <v>0</v>
      </c>
      <c r="BL1972" t="str">
        <f t="shared" si="748"/>
        <v>Zero Pay APC</v>
      </c>
      <c r="BM1972" s="9">
        <f t="shared" si="749"/>
        <v>0</v>
      </c>
      <c r="BO1972" t="str">
        <f t="shared" si="750"/>
        <v>Zero Pay APC</v>
      </c>
      <c r="BP1972" s="9">
        <f t="shared" si="751"/>
        <v>0</v>
      </c>
    </row>
    <row r="1973" spans="1:68" x14ac:dyDescent="0.25">
      <c r="A1973">
        <v>1417111</v>
      </c>
      <c r="B1973" t="s">
        <v>3283</v>
      </c>
      <c r="C1973">
        <v>278</v>
      </c>
      <c r="D1973" t="s">
        <v>3284</v>
      </c>
      <c r="F1973" s="9">
        <f t="shared" si="729"/>
        <v>0</v>
      </c>
      <c r="G1973" s="9">
        <f t="shared" si="730"/>
        <v>5622.2064</v>
      </c>
      <c r="H1973" s="9">
        <f t="shared" si="731"/>
        <v>3983.9279999999999</v>
      </c>
      <c r="I1973" s="9">
        <v>6639.88</v>
      </c>
      <c r="K1973" t="s">
        <v>4100</v>
      </c>
      <c r="N1973" t="s">
        <v>4103</v>
      </c>
      <c r="O1973" s="9">
        <f t="shared" si="735"/>
        <v>632.11657600000001</v>
      </c>
      <c r="Q1973" t="s">
        <v>4103</v>
      </c>
      <c r="R1973" s="9">
        <f t="shared" si="752"/>
        <v>2011.88364</v>
      </c>
      <c r="S1973" t="s">
        <v>4103</v>
      </c>
      <c r="T1973">
        <f t="shared" si="732"/>
        <v>4063.6065600000002</v>
      </c>
      <c r="U1973" t="s">
        <v>4103</v>
      </c>
      <c r="V1973" s="9">
        <f t="shared" si="733"/>
        <v>4063.6065600000002</v>
      </c>
      <c r="Y1973" t="s">
        <v>4103</v>
      </c>
      <c r="Z1973" s="9">
        <f t="shared" si="736"/>
        <v>4647.9160000000002</v>
      </c>
      <c r="AA1973" t="s">
        <v>4103</v>
      </c>
      <c r="AC1973" t="s">
        <v>4103</v>
      </c>
      <c r="AD1973" s="9">
        <f t="shared" si="737"/>
        <v>1991.9639999999999</v>
      </c>
      <c r="AG1973" t="s">
        <v>4103</v>
      </c>
      <c r="AH1973" s="9">
        <f t="shared" si="738"/>
        <v>5622.2064</v>
      </c>
      <c r="AK1973" t="s">
        <v>4103</v>
      </c>
      <c r="AL1973" s="9">
        <f t="shared" si="739"/>
        <v>4249.5232000000005</v>
      </c>
      <c r="AO1973" t="s">
        <v>4103</v>
      </c>
      <c r="AP1973" s="9">
        <f t="shared" si="753"/>
        <v>1593.5711999999999</v>
      </c>
      <c r="AS1973" t="s">
        <v>4103</v>
      </c>
      <c r="AT1973" s="9">
        <f t="shared" si="734"/>
        <v>0</v>
      </c>
      <c r="AW1973" t="str">
        <f t="shared" si="740"/>
        <v>POC</v>
      </c>
      <c r="AX1973" s="9">
        <f t="shared" si="741"/>
        <v>0</v>
      </c>
      <c r="AZ1973" t="s">
        <v>4149</v>
      </c>
      <c r="BA1973" s="9">
        <v>0</v>
      </c>
      <c r="BC1973" t="str">
        <f t="shared" si="742"/>
        <v>Zero Pay APC</v>
      </c>
      <c r="BD1973" s="9">
        <f t="shared" si="743"/>
        <v>0</v>
      </c>
      <c r="BF1973" t="str">
        <f t="shared" si="744"/>
        <v>Zero Pay APC</v>
      </c>
      <c r="BG1973" s="9">
        <f t="shared" si="745"/>
        <v>0</v>
      </c>
      <c r="BI1973" t="str">
        <f t="shared" si="746"/>
        <v>Zero Pay APC</v>
      </c>
      <c r="BJ1973" s="9">
        <f t="shared" si="747"/>
        <v>0</v>
      </c>
      <c r="BL1973" t="str">
        <f t="shared" si="748"/>
        <v>Zero Pay APC</v>
      </c>
      <c r="BM1973" s="9">
        <f t="shared" si="749"/>
        <v>0</v>
      </c>
      <c r="BO1973" t="str">
        <f t="shared" si="750"/>
        <v>Zero Pay APC</v>
      </c>
      <c r="BP1973" s="9">
        <f t="shared" si="751"/>
        <v>0</v>
      </c>
    </row>
    <row r="1974" spans="1:68" x14ac:dyDescent="0.25">
      <c r="A1974">
        <v>1414775</v>
      </c>
      <c r="B1974" t="s">
        <v>3217</v>
      </c>
      <c r="C1974">
        <v>278</v>
      </c>
      <c r="D1974" t="s">
        <v>3218</v>
      </c>
      <c r="F1974" s="9">
        <f t="shared" si="729"/>
        <v>0</v>
      </c>
      <c r="G1974" s="9">
        <f t="shared" si="730"/>
        <v>5677.0973999999997</v>
      </c>
      <c r="H1974" s="9">
        <f t="shared" si="731"/>
        <v>4109.5559999999996</v>
      </c>
      <c r="I1974" s="9">
        <v>6849.26</v>
      </c>
      <c r="K1974" t="s">
        <v>4100</v>
      </c>
      <c r="N1974" t="s">
        <v>4103</v>
      </c>
      <c r="O1974" s="9">
        <f t="shared" si="735"/>
        <v>652.04955199999995</v>
      </c>
      <c r="Q1974" t="s">
        <v>4103</v>
      </c>
      <c r="R1974" s="9">
        <f t="shared" si="752"/>
        <v>2075.3257800000001</v>
      </c>
      <c r="S1974" t="s">
        <v>4103</v>
      </c>
      <c r="T1974">
        <f t="shared" si="732"/>
        <v>4191.74712</v>
      </c>
      <c r="U1974" t="s">
        <v>4103</v>
      </c>
      <c r="V1974" s="9">
        <f t="shared" si="733"/>
        <v>4191.74712</v>
      </c>
      <c r="Y1974" t="s">
        <v>4103</v>
      </c>
      <c r="Z1974" s="9">
        <f t="shared" si="736"/>
        <v>4794.482</v>
      </c>
      <c r="AA1974" t="s">
        <v>4103</v>
      </c>
      <c r="AC1974" t="s">
        <v>4103</v>
      </c>
      <c r="AD1974" s="9">
        <f t="shared" si="737"/>
        <v>2054.7779999999998</v>
      </c>
      <c r="AG1974" t="s">
        <v>4103</v>
      </c>
      <c r="AH1974" s="9">
        <f t="shared" si="738"/>
        <v>5677.0973999999997</v>
      </c>
      <c r="AK1974" t="s">
        <v>4103</v>
      </c>
      <c r="AL1974" s="9">
        <f t="shared" si="739"/>
        <v>4383.5264000000006</v>
      </c>
      <c r="AO1974" t="s">
        <v>4103</v>
      </c>
      <c r="AP1974" s="9">
        <f t="shared" si="753"/>
        <v>1643.8224</v>
      </c>
      <c r="AS1974" t="s">
        <v>4103</v>
      </c>
      <c r="AT1974" s="9">
        <f t="shared" si="734"/>
        <v>0</v>
      </c>
      <c r="AW1974" t="str">
        <f t="shared" si="740"/>
        <v>POC</v>
      </c>
      <c r="AX1974" s="9">
        <f t="shared" si="741"/>
        <v>0</v>
      </c>
      <c r="AZ1974" t="s">
        <v>4149</v>
      </c>
      <c r="BA1974" s="9">
        <v>0</v>
      </c>
      <c r="BC1974" t="str">
        <f t="shared" si="742"/>
        <v>Zero Pay APC</v>
      </c>
      <c r="BD1974" s="9">
        <f t="shared" si="743"/>
        <v>0</v>
      </c>
      <c r="BF1974" t="str">
        <f t="shared" si="744"/>
        <v>Zero Pay APC</v>
      </c>
      <c r="BG1974" s="9">
        <f t="shared" si="745"/>
        <v>0</v>
      </c>
      <c r="BI1974" t="str">
        <f t="shared" si="746"/>
        <v>Zero Pay APC</v>
      </c>
      <c r="BJ1974" s="9">
        <f t="shared" si="747"/>
        <v>0</v>
      </c>
      <c r="BL1974" t="str">
        <f t="shared" si="748"/>
        <v>Zero Pay APC</v>
      </c>
      <c r="BM1974" s="9">
        <f t="shared" si="749"/>
        <v>0</v>
      </c>
      <c r="BO1974" t="str">
        <f t="shared" si="750"/>
        <v>Zero Pay APC</v>
      </c>
      <c r="BP1974" s="9">
        <f t="shared" si="751"/>
        <v>0</v>
      </c>
    </row>
    <row r="1975" spans="1:68" x14ac:dyDescent="0.25">
      <c r="A1975">
        <v>1414629</v>
      </c>
      <c r="B1975" t="s">
        <v>3179</v>
      </c>
      <c r="C1975">
        <v>278</v>
      </c>
      <c r="D1975" t="s">
        <v>3175</v>
      </c>
      <c r="F1975" s="9">
        <f t="shared" si="729"/>
        <v>0</v>
      </c>
      <c r="G1975" s="9">
        <f t="shared" si="730"/>
        <v>5856.1172999999999</v>
      </c>
      <c r="H1975" s="9">
        <f t="shared" si="731"/>
        <v>4159.8059999999996</v>
      </c>
      <c r="I1975" s="9">
        <v>6933.01</v>
      </c>
      <c r="K1975" t="s">
        <v>4100</v>
      </c>
      <c r="N1975" t="s">
        <v>4103</v>
      </c>
      <c r="O1975" s="9">
        <f t="shared" si="735"/>
        <v>660.02255200000002</v>
      </c>
      <c r="Q1975" t="s">
        <v>4103</v>
      </c>
      <c r="R1975" s="9">
        <f t="shared" si="752"/>
        <v>2100.7020299999999</v>
      </c>
      <c r="S1975" t="s">
        <v>4103</v>
      </c>
      <c r="T1975">
        <f t="shared" si="732"/>
        <v>4243.0021200000001</v>
      </c>
      <c r="U1975" t="s">
        <v>4103</v>
      </c>
      <c r="V1975" s="9">
        <f t="shared" si="733"/>
        <v>4243.0021200000001</v>
      </c>
      <c r="Y1975" t="s">
        <v>4103</v>
      </c>
      <c r="Z1975" s="9">
        <f t="shared" si="736"/>
        <v>4853.107</v>
      </c>
      <c r="AA1975" t="s">
        <v>4103</v>
      </c>
      <c r="AC1975" t="s">
        <v>4103</v>
      </c>
      <c r="AD1975" s="9">
        <f t="shared" si="737"/>
        <v>2079.9029999999998</v>
      </c>
      <c r="AG1975" t="s">
        <v>4103</v>
      </c>
      <c r="AH1975" s="9">
        <f t="shared" si="738"/>
        <v>5856.1172999999999</v>
      </c>
      <c r="AK1975" t="s">
        <v>4103</v>
      </c>
      <c r="AL1975" s="9">
        <f t="shared" si="739"/>
        <v>4437.1264000000001</v>
      </c>
      <c r="AO1975" t="s">
        <v>4103</v>
      </c>
      <c r="AP1975" s="9">
        <f t="shared" si="753"/>
        <v>1663.9223999999999</v>
      </c>
      <c r="AS1975" t="s">
        <v>4103</v>
      </c>
      <c r="AT1975" s="9">
        <f t="shared" si="734"/>
        <v>0</v>
      </c>
      <c r="AW1975" t="str">
        <f t="shared" si="740"/>
        <v>POC</v>
      </c>
      <c r="AX1975" s="9">
        <f t="shared" si="741"/>
        <v>0</v>
      </c>
      <c r="AZ1975" t="s">
        <v>4149</v>
      </c>
      <c r="BA1975" s="9">
        <v>0</v>
      </c>
      <c r="BC1975" t="str">
        <f t="shared" si="742"/>
        <v>Zero Pay APC</v>
      </c>
      <c r="BD1975" s="9">
        <f t="shared" si="743"/>
        <v>0</v>
      </c>
      <c r="BF1975" t="str">
        <f t="shared" si="744"/>
        <v>Zero Pay APC</v>
      </c>
      <c r="BG1975" s="9">
        <f t="shared" si="745"/>
        <v>0</v>
      </c>
      <c r="BI1975" t="str">
        <f t="shared" si="746"/>
        <v>Zero Pay APC</v>
      </c>
      <c r="BJ1975" s="9">
        <f t="shared" si="747"/>
        <v>0</v>
      </c>
      <c r="BL1975" t="str">
        <f t="shared" si="748"/>
        <v>Zero Pay APC</v>
      </c>
      <c r="BM1975" s="9">
        <f t="shared" si="749"/>
        <v>0</v>
      </c>
      <c r="BO1975" t="str">
        <f t="shared" si="750"/>
        <v>Zero Pay APC</v>
      </c>
      <c r="BP1975" s="9">
        <f t="shared" si="751"/>
        <v>0</v>
      </c>
    </row>
    <row r="1976" spans="1:68" x14ac:dyDescent="0.25">
      <c r="A1976">
        <v>1414409</v>
      </c>
      <c r="B1976" t="s">
        <v>3145</v>
      </c>
      <c r="C1976">
        <v>278</v>
      </c>
      <c r="D1976" t="s">
        <v>3136</v>
      </c>
      <c r="F1976" s="9">
        <f t="shared" si="729"/>
        <v>0</v>
      </c>
      <c r="G1976" s="9">
        <f t="shared" si="730"/>
        <v>5927.7235499999997</v>
      </c>
      <c r="H1976" s="9">
        <f t="shared" si="731"/>
        <v>4435.3440000000001</v>
      </c>
      <c r="I1976" s="9">
        <v>7392.24</v>
      </c>
      <c r="K1976" t="s">
        <v>4100</v>
      </c>
      <c r="N1976" t="s">
        <v>4103</v>
      </c>
      <c r="O1976" s="9">
        <f t="shared" si="735"/>
        <v>703.74124799999993</v>
      </c>
      <c r="Q1976" t="s">
        <v>4103</v>
      </c>
      <c r="R1976" s="9">
        <f t="shared" si="752"/>
        <v>2239.84872</v>
      </c>
      <c r="S1976" t="s">
        <v>4103</v>
      </c>
      <c r="T1976">
        <f t="shared" si="732"/>
        <v>4524.0508799999998</v>
      </c>
      <c r="U1976" t="s">
        <v>4103</v>
      </c>
      <c r="V1976" s="9">
        <f t="shared" si="733"/>
        <v>4524.0508799999998</v>
      </c>
      <c r="Y1976" t="s">
        <v>4103</v>
      </c>
      <c r="Z1976" s="9">
        <f t="shared" si="736"/>
        <v>5174.5679999999993</v>
      </c>
      <c r="AA1976" t="s">
        <v>4103</v>
      </c>
      <c r="AC1976" t="s">
        <v>4103</v>
      </c>
      <c r="AD1976" s="9">
        <f t="shared" si="737"/>
        <v>2217.672</v>
      </c>
      <c r="AG1976" t="s">
        <v>4103</v>
      </c>
      <c r="AH1976" s="9">
        <f t="shared" si="738"/>
        <v>5927.7235499999997</v>
      </c>
      <c r="AK1976" t="s">
        <v>4103</v>
      </c>
      <c r="AL1976" s="9">
        <f t="shared" si="739"/>
        <v>4731.0335999999998</v>
      </c>
      <c r="AO1976" t="s">
        <v>4103</v>
      </c>
      <c r="AP1976" s="9">
        <f t="shared" si="753"/>
        <v>1774.1375999999998</v>
      </c>
      <c r="AS1976" t="s">
        <v>4103</v>
      </c>
      <c r="AT1976" s="9">
        <f t="shared" si="734"/>
        <v>0</v>
      </c>
      <c r="AW1976" t="str">
        <f t="shared" si="740"/>
        <v>POC</v>
      </c>
      <c r="AX1976" s="9">
        <f t="shared" si="741"/>
        <v>0</v>
      </c>
      <c r="AZ1976" t="s">
        <v>4149</v>
      </c>
      <c r="BA1976" s="9">
        <v>0</v>
      </c>
      <c r="BC1976" t="str">
        <f t="shared" si="742"/>
        <v>Zero Pay APC</v>
      </c>
      <c r="BD1976" s="9">
        <f t="shared" si="743"/>
        <v>0</v>
      </c>
      <c r="BF1976" t="str">
        <f t="shared" si="744"/>
        <v>Zero Pay APC</v>
      </c>
      <c r="BG1976" s="9">
        <f t="shared" si="745"/>
        <v>0</v>
      </c>
      <c r="BI1976" t="str">
        <f t="shared" si="746"/>
        <v>Zero Pay APC</v>
      </c>
      <c r="BJ1976" s="9">
        <f t="shared" si="747"/>
        <v>0</v>
      </c>
      <c r="BL1976" t="str">
        <f t="shared" si="748"/>
        <v>Zero Pay APC</v>
      </c>
      <c r="BM1976" s="9">
        <f t="shared" si="749"/>
        <v>0</v>
      </c>
      <c r="BO1976" t="str">
        <f t="shared" si="750"/>
        <v>Zero Pay APC</v>
      </c>
      <c r="BP1976" s="9">
        <f t="shared" si="751"/>
        <v>0</v>
      </c>
    </row>
    <row r="1977" spans="1:68" x14ac:dyDescent="0.25">
      <c r="A1977">
        <v>1414008</v>
      </c>
      <c r="B1977" t="s">
        <v>3082</v>
      </c>
      <c r="C1977">
        <v>278</v>
      </c>
      <c r="D1977" t="s">
        <v>3075</v>
      </c>
      <c r="F1977" s="9">
        <f t="shared" si="729"/>
        <v>0</v>
      </c>
      <c r="G1977" s="9">
        <f t="shared" si="730"/>
        <v>6320.3651999999993</v>
      </c>
      <c r="H1977" s="9">
        <f t="shared" si="731"/>
        <v>4457.1059999999998</v>
      </c>
      <c r="I1977" s="9">
        <v>7428.51</v>
      </c>
      <c r="K1977" t="s">
        <v>4100</v>
      </c>
      <c r="N1977" t="s">
        <v>4103</v>
      </c>
      <c r="O1977" s="9">
        <f t="shared" si="735"/>
        <v>707.19415199999992</v>
      </c>
      <c r="Q1977" t="s">
        <v>4103</v>
      </c>
      <c r="R1977" s="9">
        <f t="shared" si="752"/>
        <v>2250.83853</v>
      </c>
      <c r="S1977" t="s">
        <v>4103</v>
      </c>
      <c r="T1977">
        <f t="shared" si="732"/>
        <v>4546.2481200000002</v>
      </c>
      <c r="U1977" t="s">
        <v>4103</v>
      </c>
      <c r="V1977" s="9">
        <f t="shared" si="733"/>
        <v>4546.2481200000002</v>
      </c>
      <c r="Y1977" t="s">
        <v>4103</v>
      </c>
      <c r="Z1977" s="9">
        <f t="shared" si="736"/>
        <v>5199.9569999999994</v>
      </c>
      <c r="AA1977" t="s">
        <v>4103</v>
      </c>
      <c r="AC1977" t="s">
        <v>4103</v>
      </c>
      <c r="AD1977" s="9">
        <f t="shared" si="737"/>
        <v>2228.5529999999999</v>
      </c>
      <c r="AG1977" t="s">
        <v>4103</v>
      </c>
      <c r="AH1977" s="9">
        <f t="shared" si="738"/>
        <v>6320.3651999999993</v>
      </c>
      <c r="AK1977" t="s">
        <v>4103</v>
      </c>
      <c r="AL1977" s="9">
        <f t="shared" si="739"/>
        <v>4754.2464</v>
      </c>
      <c r="AO1977" t="s">
        <v>4103</v>
      </c>
      <c r="AP1977" s="9">
        <f t="shared" si="753"/>
        <v>1782.8424</v>
      </c>
      <c r="AS1977" t="s">
        <v>4103</v>
      </c>
      <c r="AT1977" s="9">
        <f t="shared" si="734"/>
        <v>0</v>
      </c>
      <c r="AW1977" t="str">
        <f t="shared" si="740"/>
        <v>POC</v>
      </c>
      <c r="AX1977" s="9">
        <f t="shared" si="741"/>
        <v>0</v>
      </c>
      <c r="AZ1977" t="s">
        <v>4149</v>
      </c>
      <c r="BA1977" s="9">
        <v>0</v>
      </c>
      <c r="BC1977" t="str">
        <f t="shared" si="742"/>
        <v>Zero Pay APC</v>
      </c>
      <c r="BD1977" s="9">
        <f t="shared" si="743"/>
        <v>0</v>
      </c>
      <c r="BF1977" t="str">
        <f t="shared" si="744"/>
        <v>Zero Pay APC</v>
      </c>
      <c r="BG1977" s="9">
        <f t="shared" si="745"/>
        <v>0</v>
      </c>
      <c r="BI1977" t="str">
        <f t="shared" si="746"/>
        <v>Zero Pay APC</v>
      </c>
      <c r="BJ1977" s="9">
        <f t="shared" si="747"/>
        <v>0</v>
      </c>
      <c r="BL1977" t="str">
        <f t="shared" si="748"/>
        <v>Zero Pay APC</v>
      </c>
      <c r="BM1977" s="9">
        <f t="shared" si="749"/>
        <v>0</v>
      </c>
      <c r="BO1977" t="str">
        <f t="shared" si="750"/>
        <v>Zero Pay APC</v>
      </c>
      <c r="BP1977" s="9">
        <f t="shared" si="751"/>
        <v>0</v>
      </c>
    </row>
    <row r="1978" spans="1:68" x14ac:dyDescent="0.25">
      <c r="A1978">
        <v>1417020</v>
      </c>
      <c r="B1978" t="s">
        <v>3261</v>
      </c>
      <c r="C1978">
        <v>278</v>
      </c>
      <c r="D1978" t="s">
        <v>3015</v>
      </c>
      <c r="F1978" s="9">
        <f t="shared" si="729"/>
        <v>0</v>
      </c>
      <c r="G1978" s="9">
        <f t="shared" si="730"/>
        <v>6351.3760499999999</v>
      </c>
      <c r="H1978" s="9">
        <f t="shared" si="731"/>
        <v>4711.6979999999994</v>
      </c>
      <c r="I1978" s="9">
        <v>7852.83</v>
      </c>
      <c r="K1978" t="s">
        <v>4100</v>
      </c>
      <c r="N1978" t="s">
        <v>4103</v>
      </c>
      <c r="O1978" s="9">
        <f t="shared" si="735"/>
        <v>747.58941599999991</v>
      </c>
      <c r="Q1978" t="s">
        <v>4103</v>
      </c>
      <c r="R1978" s="9">
        <f t="shared" si="752"/>
        <v>2379.4074900000001</v>
      </c>
      <c r="S1978" t="s">
        <v>4103</v>
      </c>
      <c r="T1978">
        <f t="shared" si="732"/>
        <v>4805.9319599999999</v>
      </c>
      <c r="U1978" t="s">
        <v>4103</v>
      </c>
      <c r="V1978" s="9">
        <f t="shared" si="733"/>
        <v>4805.9319599999999</v>
      </c>
      <c r="Y1978" t="s">
        <v>4103</v>
      </c>
      <c r="Z1978" s="9">
        <f t="shared" si="736"/>
        <v>5496.9809999999998</v>
      </c>
      <c r="AA1978" t="s">
        <v>4103</v>
      </c>
      <c r="AC1978" t="s">
        <v>4103</v>
      </c>
      <c r="AD1978" s="9">
        <f t="shared" si="737"/>
        <v>2355.8489999999997</v>
      </c>
      <c r="AG1978" t="s">
        <v>4103</v>
      </c>
      <c r="AH1978" s="9">
        <f t="shared" si="738"/>
        <v>6351.3760499999999</v>
      </c>
      <c r="AK1978" t="s">
        <v>4103</v>
      </c>
      <c r="AL1978" s="9">
        <f t="shared" si="739"/>
        <v>5025.8112000000001</v>
      </c>
      <c r="AO1978" t="s">
        <v>4103</v>
      </c>
      <c r="AP1978" s="9">
        <f t="shared" si="753"/>
        <v>1884.6791999999998</v>
      </c>
      <c r="AS1978" t="s">
        <v>4103</v>
      </c>
      <c r="AT1978" s="9">
        <f t="shared" si="734"/>
        <v>0</v>
      </c>
      <c r="AW1978" t="str">
        <f t="shared" si="740"/>
        <v>POC</v>
      </c>
      <c r="AX1978" s="9">
        <f t="shared" si="741"/>
        <v>0</v>
      </c>
      <c r="AZ1978" t="s">
        <v>4149</v>
      </c>
      <c r="BA1978" s="9">
        <v>0</v>
      </c>
      <c r="BC1978" t="str">
        <f t="shared" si="742"/>
        <v>Zero Pay APC</v>
      </c>
      <c r="BD1978" s="9">
        <f t="shared" si="743"/>
        <v>0</v>
      </c>
      <c r="BF1978" t="str">
        <f t="shared" si="744"/>
        <v>Zero Pay APC</v>
      </c>
      <c r="BG1978" s="9">
        <f t="shared" si="745"/>
        <v>0</v>
      </c>
      <c r="BI1978" t="str">
        <f t="shared" si="746"/>
        <v>Zero Pay APC</v>
      </c>
      <c r="BJ1978" s="9">
        <f t="shared" si="747"/>
        <v>0</v>
      </c>
      <c r="BL1978" t="str">
        <f t="shared" si="748"/>
        <v>Zero Pay APC</v>
      </c>
      <c r="BM1978" s="9">
        <f t="shared" si="749"/>
        <v>0</v>
      </c>
      <c r="BO1978" t="str">
        <f t="shared" si="750"/>
        <v>Zero Pay APC</v>
      </c>
      <c r="BP1978" s="9">
        <f t="shared" si="751"/>
        <v>0</v>
      </c>
    </row>
    <row r="1979" spans="1:68" x14ac:dyDescent="0.25">
      <c r="A1979">
        <v>1414475</v>
      </c>
      <c r="B1979" t="s">
        <v>3153</v>
      </c>
      <c r="C1979">
        <v>278</v>
      </c>
      <c r="D1979" t="s">
        <v>3154</v>
      </c>
      <c r="F1979" s="9">
        <f t="shared" si="729"/>
        <v>0</v>
      </c>
      <c r="G1979" s="9">
        <f t="shared" si="730"/>
        <v>6714.1696499999998</v>
      </c>
      <c r="H1979" s="9">
        <f t="shared" si="731"/>
        <v>4756.9259999999995</v>
      </c>
      <c r="I1979" s="9">
        <v>7928.21</v>
      </c>
      <c r="K1979" t="s">
        <v>4100</v>
      </c>
      <c r="N1979" t="s">
        <v>4103</v>
      </c>
      <c r="O1979" s="9">
        <f t="shared" si="735"/>
        <v>754.76559199999997</v>
      </c>
      <c r="Q1979" t="s">
        <v>4103</v>
      </c>
      <c r="R1979" s="9">
        <f t="shared" si="752"/>
        <v>2402.2476299999998</v>
      </c>
      <c r="S1979" t="s">
        <v>4103</v>
      </c>
      <c r="T1979">
        <f t="shared" si="732"/>
        <v>4852.0645199999999</v>
      </c>
      <c r="U1979" t="s">
        <v>4103</v>
      </c>
      <c r="V1979" s="9">
        <f t="shared" si="733"/>
        <v>4852.0645199999999</v>
      </c>
      <c r="Y1979" t="s">
        <v>4103</v>
      </c>
      <c r="Z1979" s="9">
        <f t="shared" si="736"/>
        <v>5549.7469999999994</v>
      </c>
      <c r="AA1979" t="s">
        <v>4103</v>
      </c>
      <c r="AC1979" t="s">
        <v>4103</v>
      </c>
      <c r="AD1979" s="9">
        <f t="shared" si="737"/>
        <v>2378.4629999999997</v>
      </c>
      <c r="AG1979" t="s">
        <v>4103</v>
      </c>
      <c r="AH1979" s="9">
        <f t="shared" si="738"/>
        <v>6714.1696499999998</v>
      </c>
      <c r="AK1979" t="s">
        <v>4103</v>
      </c>
      <c r="AL1979" s="9">
        <f t="shared" si="739"/>
        <v>5074.0544</v>
      </c>
      <c r="AO1979" t="s">
        <v>4103</v>
      </c>
      <c r="AP1979" s="9">
        <f t="shared" si="753"/>
        <v>1902.7703999999999</v>
      </c>
      <c r="AS1979" t="s">
        <v>4103</v>
      </c>
      <c r="AT1979" s="9">
        <f t="shared" si="734"/>
        <v>0</v>
      </c>
      <c r="AW1979" t="str">
        <f t="shared" si="740"/>
        <v>POC</v>
      </c>
      <c r="AX1979" s="9">
        <f t="shared" si="741"/>
        <v>0</v>
      </c>
      <c r="AZ1979" t="s">
        <v>4149</v>
      </c>
      <c r="BA1979" s="9">
        <v>0</v>
      </c>
      <c r="BC1979" t="str">
        <f t="shared" si="742"/>
        <v>Zero Pay APC</v>
      </c>
      <c r="BD1979" s="9">
        <f t="shared" si="743"/>
        <v>0</v>
      </c>
      <c r="BF1979" t="str">
        <f t="shared" si="744"/>
        <v>Zero Pay APC</v>
      </c>
      <c r="BG1979" s="9">
        <f t="shared" si="745"/>
        <v>0</v>
      </c>
      <c r="BI1979" t="str">
        <f t="shared" si="746"/>
        <v>Zero Pay APC</v>
      </c>
      <c r="BJ1979" s="9">
        <f t="shared" si="747"/>
        <v>0</v>
      </c>
      <c r="BL1979" t="str">
        <f t="shared" si="748"/>
        <v>Zero Pay APC</v>
      </c>
      <c r="BM1979" s="9">
        <f t="shared" si="749"/>
        <v>0</v>
      </c>
      <c r="BO1979" t="str">
        <f t="shared" si="750"/>
        <v>Zero Pay APC</v>
      </c>
      <c r="BP1979" s="9">
        <f t="shared" si="751"/>
        <v>0</v>
      </c>
    </row>
    <row r="1980" spans="1:68" x14ac:dyDescent="0.25">
      <c r="A1980">
        <v>1413039</v>
      </c>
      <c r="B1980" t="s">
        <v>3036</v>
      </c>
      <c r="C1980">
        <v>278</v>
      </c>
      <c r="D1980" t="s">
        <v>3035</v>
      </c>
      <c r="F1980" s="9">
        <f t="shared" si="729"/>
        <v>0</v>
      </c>
      <c r="G1980" s="9">
        <f t="shared" si="730"/>
        <v>6778.6195499999994</v>
      </c>
      <c r="H1980" s="9">
        <f t="shared" si="731"/>
        <v>4779.5519999999997</v>
      </c>
      <c r="I1980" s="9">
        <v>7965.92</v>
      </c>
      <c r="K1980" t="s">
        <v>4100</v>
      </c>
      <c r="N1980" t="s">
        <v>4103</v>
      </c>
      <c r="O1980" s="9">
        <f t="shared" si="735"/>
        <v>758.35558399999991</v>
      </c>
      <c r="Q1980" t="s">
        <v>4103</v>
      </c>
      <c r="R1980" s="9">
        <f t="shared" si="752"/>
        <v>2413.6737600000001</v>
      </c>
      <c r="S1980" t="s">
        <v>4103</v>
      </c>
      <c r="T1980">
        <f t="shared" si="732"/>
        <v>4875.1430399999999</v>
      </c>
      <c r="U1980" t="s">
        <v>4103</v>
      </c>
      <c r="V1980" s="9">
        <f t="shared" si="733"/>
        <v>4875.1430399999999</v>
      </c>
      <c r="Y1980" t="s">
        <v>4103</v>
      </c>
      <c r="Z1980" s="9">
        <f t="shared" si="736"/>
        <v>5576.1439999999993</v>
      </c>
      <c r="AA1980" t="s">
        <v>4103</v>
      </c>
      <c r="AC1980" t="s">
        <v>4103</v>
      </c>
      <c r="AD1980" s="9">
        <f t="shared" si="737"/>
        <v>2389.7759999999998</v>
      </c>
      <c r="AG1980" t="s">
        <v>4103</v>
      </c>
      <c r="AH1980" s="9">
        <f t="shared" si="738"/>
        <v>6778.6195499999994</v>
      </c>
      <c r="AK1980" t="s">
        <v>4103</v>
      </c>
      <c r="AL1980" s="9">
        <f t="shared" si="739"/>
        <v>5098.1887999999999</v>
      </c>
      <c r="AO1980" t="s">
        <v>4103</v>
      </c>
      <c r="AP1980" s="9">
        <f t="shared" si="753"/>
        <v>1911.8208</v>
      </c>
      <c r="AS1980" t="s">
        <v>4103</v>
      </c>
      <c r="AT1980" s="9">
        <f t="shared" si="734"/>
        <v>0</v>
      </c>
      <c r="AW1980" t="str">
        <f t="shared" si="740"/>
        <v>POC</v>
      </c>
      <c r="AX1980" s="9">
        <f t="shared" si="741"/>
        <v>0</v>
      </c>
      <c r="AZ1980" t="s">
        <v>4149</v>
      </c>
      <c r="BA1980" s="9">
        <v>0</v>
      </c>
      <c r="BC1980" t="str">
        <f t="shared" si="742"/>
        <v>Zero Pay APC</v>
      </c>
      <c r="BD1980" s="9">
        <f t="shared" si="743"/>
        <v>0</v>
      </c>
      <c r="BF1980" t="str">
        <f t="shared" si="744"/>
        <v>Zero Pay APC</v>
      </c>
      <c r="BG1980" s="9">
        <f t="shared" si="745"/>
        <v>0</v>
      </c>
      <c r="BI1980" t="str">
        <f t="shared" si="746"/>
        <v>Zero Pay APC</v>
      </c>
      <c r="BJ1980" s="9">
        <f t="shared" si="747"/>
        <v>0</v>
      </c>
      <c r="BL1980" t="str">
        <f t="shared" si="748"/>
        <v>Zero Pay APC</v>
      </c>
      <c r="BM1980" s="9">
        <f t="shared" si="749"/>
        <v>0</v>
      </c>
      <c r="BO1980" t="str">
        <f t="shared" si="750"/>
        <v>Zero Pay APC</v>
      </c>
      <c r="BP1980" s="9">
        <f t="shared" si="751"/>
        <v>0</v>
      </c>
    </row>
    <row r="1981" spans="1:68" x14ac:dyDescent="0.25">
      <c r="A1981">
        <v>1414329</v>
      </c>
      <c r="B1981" t="s">
        <v>3122</v>
      </c>
      <c r="C1981">
        <v>278</v>
      </c>
      <c r="D1981" t="s">
        <v>3118</v>
      </c>
      <c r="F1981" s="9">
        <f t="shared" si="729"/>
        <v>0</v>
      </c>
      <c r="G1981" s="9">
        <f t="shared" si="730"/>
        <v>6810.8616000000002</v>
      </c>
      <c r="H1981" s="9">
        <f t="shared" si="731"/>
        <v>4781.2139999999999</v>
      </c>
      <c r="I1981" s="9">
        <v>7968.69</v>
      </c>
      <c r="K1981" t="s">
        <v>4100</v>
      </c>
      <c r="N1981" t="s">
        <v>4103</v>
      </c>
      <c r="O1981" s="9">
        <f t="shared" si="735"/>
        <v>758.61928799999987</v>
      </c>
      <c r="Q1981" t="s">
        <v>4103</v>
      </c>
      <c r="R1981" s="9">
        <f t="shared" si="752"/>
        <v>2414.51307</v>
      </c>
      <c r="S1981" t="s">
        <v>4103</v>
      </c>
      <c r="T1981">
        <f t="shared" si="732"/>
        <v>4876.8382799999999</v>
      </c>
      <c r="U1981" t="s">
        <v>4103</v>
      </c>
      <c r="V1981" s="9">
        <f t="shared" si="733"/>
        <v>4876.8382799999999</v>
      </c>
      <c r="Y1981" t="s">
        <v>4103</v>
      </c>
      <c r="Z1981" s="9">
        <f t="shared" si="736"/>
        <v>5578.0829999999996</v>
      </c>
      <c r="AA1981" t="s">
        <v>4103</v>
      </c>
      <c r="AC1981" t="s">
        <v>4103</v>
      </c>
      <c r="AD1981" s="9">
        <f t="shared" si="737"/>
        <v>2390.607</v>
      </c>
      <c r="AG1981" t="s">
        <v>4103</v>
      </c>
      <c r="AH1981" s="9">
        <f t="shared" si="738"/>
        <v>6810.8616000000002</v>
      </c>
      <c r="AK1981" t="s">
        <v>4103</v>
      </c>
      <c r="AL1981" s="9">
        <f t="shared" si="739"/>
        <v>5099.9615999999996</v>
      </c>
      <c r="AO1981" t="s">
        <v>4103</v>
      </c>
      <c r="AP1981" s="9">
        <f t="shared" si="753"/>
        <v>1912.4855999999997</v>
      </c>
      <c r="AS1981" t="s">
        <v>4103</v>
      </c>
      <c r="AT1981" s="9">
        <f t="shared" si="734"/>
        <v>0</v>
      </c>
      <c r="AW1981" t="str">
        <f t="shared" si="740"/>
        <v>POC</v>
      </c>
      <c r="AX1981" s="9">
        <f t="shared" si="741"/>
        <v>0</v>
      </c>
      <c r="AZ1981" t="s">
        <v>4149</v>
      </c>
      <c r="BA1981" s="9">
        <v>0</v>
      </c>
      <c r="BC1981" t="str">
        <f t="shared" si="742"/>
        <v>Zero Pay APC</v>
      </c>
      <c r="BD1981" s="9">
        <f t="shared" si="743"/>
        <v>0</v>
      </c>
      <c r="BF1981" t="str">
        <f t="shared" si="744"/>
        <v>Zero Pay APC</v>
      </c>
      <c r="BG1981" s="9">
        <f t="shared" si="745"/>
        <v>0</v>
      </c>
      <c r="BI1981" t="str">
        <f t="shared" si="746"/>
        <v>Zero Pay APC</v>
      </c>
      <c r="BJ1981" s="9">
        <f t="shared" si="747"/>
        <v>0</v>
      </c>
      <c r="BL1981" t="str">
        <f t="shared" si="748"/>
        <v>Zero Pay APC</v>
      </c>
      <c r="BM1981" s="9">
        <f t="shared" si="749"/>
        <v>0</v>
      </c>
      <c r="BO1981" t="str">
        <f t="shared" si="750"/>
        <v>Zero Pay APC</v>
      </c>
      <c r="BP1981" s="9">
        <f t="shared" si="751"/>
        <v>0</v>
      </c>
    </row>
    <row r="1982" spans="1:68" x14ac:dyDescent="0.25">
      <c r="A1982">
        <v>1414010</v>
      </c>
      <c r="B1982" t="s">
        <v>3084</v>
      </c>
      <c r="C1982">
        <v>278</v>
      </c>
      <c r="D1982" t="s">
        <v>3075</v>
      </c>
      <c r="F1982" s="9">
        <f t="shared" si="729"/>
        <v>0</v>
      </c>
      <c r="G1982" s="9">
        <f t="shared" si="730"/>
        <v>6813.2299499999999</v>
      </c>
      <c r="H1982" s="9">
        <f t="shared" si="731"/>
        <v>4951.2359999999999</v>
      </c>
      <c r="I1982" s="9">
        <v>8252.06</v>
      </c>
      <c r="K1982" t="s">
        <v>4100</v>
      </c>
      <c r="N1982" t="s">
        <v>4103</v>
      </c>
      <c r="O1982" s="9">
        <f t="shared" si="735"/>
        <v>785.59611199999995</v>
      </c>
      <c r="Q1982" t="s">
        <v>4103</v>
      </c>
      <c r="R1982" s="9">
        <f t="shared" si="752"/>
        <v>2500.3741799999998</v>
      </c>
      <c r="S1982" t="s">
        <v>4103</v>
      </c>
      <c r="T1982">
        <f t="shared" si="732"/>
        <v>5050.2607199999993</v>
      </c>
      <c r="U1982" t="s">
        <v>4103</v>
      </c>
      <c r="V1982" s="9">
        <f t="shared" si="733"/>
        <v>5050.2607199999993</v>
      </c>
      <c r="Y1982" t="s">
        <v>4103</v>
      </c>
      <c r="Z1982" s="9">
        <f t="shared" si="736"/>
        <v>5776.4419999999991</v>
      </c>
      <c r="AA1982" t="s">
        <v>4103</v>
      </c>
      <c r="AC1982" t="s">
        <v>4103</v>
      </c>
      <c r="AD1982" s="9">
        <f t="shared" si="737"/>
        <v>2475.6179999999999</v>
      </c>
      <c r="AG1982" t="s">
        <v>4103</v>
      </c>
      <c r="AH1982" s="9">
        <f t="shared" si="738"/>
        <v>6813.2299499999999</v>
      </c>
      <c r="AK1982" t="s">
        <v>4103</v>
      </c>
      <c r="AL1982" s="9">
        <f t="shared" si="739"/>
        <v>5281.3184000000001</v>
      </c>
      <c r="AO1982" t="s">
        <v>4103</v>
      </c>
      <c r="AP1982" s="9">
        <f t="shared" si="753"/>
        <v>1980.4943999999998</v>
      </c>
      <c r="AS1982" t="s">
        <v>4103</v>
      </c>
      <c r="AT1982" s="9">
        <f t="shared" si="734"/>
        <v>0</v>
      </c>
      <c r="AW1982" t="str">
        <f t="shared" si="740"/>
        <v>POC</v>
      </c>
      <c r="AX1982" s="9">
        <f t="shared" si="741"/>
        <v>0</v>
      </c>
      <c r="AZ1982" t="s">
        <v>4149</v>
      </c>
      <c r="BA1982" s="9">
        <v>0</v>
      </c>
      <c r="BC1982" t="str">
        <f t="shared" si="742"/>
        <v>Zero Pay APC</v>
      </c>
      <c r="BD1982" s="9">
        <f t="shared" si="743"/>
        <v>0</v>
      </c>
      <c r="BF1982" t="str">
        <f t="shared" si="744"/>
        <v>Zero Pay APC</v>
      </c>
      <c r="BG1982" s="9">
        <f t="shared" si="745"/>
        <v>0</v>
      </c>
      <c r="BI1982" t="str">
        <f t="shared" si="746"/>
        <v>Zero Pay APC</v>
      </c>
      <c r="BJ1982" s="9">
        <f t="shared" si="747"/>
        <v>0</v>
      </c>
      <c r="BL1982" t="str">
        <f t="shared" si="748"/>
        <v>Zero Pay APC</v>
      </c>
      <c r="BM1982" s="9">
        <f t="shared" si="749"/>
        <v>0</v>
      </c>
      <c r="BO1982" t="str">
        <f t="shared" si="750"/>
        <v>Zero Pay APC</v>
      </c>
      <c r="BP1982" s="9">
        <f t="shared" si="751"/>
        <v>0</v>
      </c>
    </row>
    <row r="1983" spans="1:68" x14ac:dyDescent="0.25">
      <c r="A1983">
        <v>1414408</v>
      </c>
      <c r="B1983" t="s">
        <v>3144</v>
      </c>
      <c r="C1983">
        <v>278</v>
      </c>
      <c r="D1983" t="s">
        <v>3136</v>
      </c>
      <c r="F1983" s="9">
        <f t="shared" si="729"/>
        <v>0</v>
      </c>
      <c r="G1983" s="9">
        <f t="shared" si="730"/>
        <v>7055.5112999999992</v>
      </c>
      <c r="H1983" s="9">
        <f t="shared" si="731"/>
        <v>5050.8899999999994</v>
      </c>
      <c r="I1983" s="9">
        <v>8418.15</v>
      </c>
      <c r="K1983" t="s">
        <v>4100</v>
      </c>
      <c r="N1983" t="s">
        <v>4103</v>
      </c>
      <c r="O1983" s="9">
        <f t="shared" si="735"/>
        <v>801.40787999999986</v>
      </c>
      <c r="Q1983" t="s">
        <v>4103</v>
      </c>
      <c r="R1983" s="9">
        <f t="shared" si="752"/>
        <v>2550.6994499999996</v>
      </c>
      <c r="S1983" t="s">
        <v>4103</v>
      </c>
      <c r="T1983">
        <f t="shared" si="732"/>
        <v>5151.9078</v>
      </c>
      <c r="U1983" t="s">
        <v>4103</v>
      </c>
      <c r="V1983" s="9">
        <f t="shared" si="733"/>
        <v>5151.9078</v>
      </c>
      <c r="Y1983" t="s">
        <v>4103</v>
      </c>
      <c r="Z1983" s="9">
        <f t="shared" si="736"/>
        <v>5892.704999999999</v>
      </c>
      <c r="AA1983" t="s">
        <v>4103</v>
      </c>
      <c r="AC1983" t="s">
        <v>4103</v>
      </c>
      <c r="AD1983" s="9">
        <f t="shared" si="737"/>
        <v>2525.4449999999997</v>
      </c>
      <c r="AG1983" t="s">
        <v>4103</v>
      </c>
      <c r="AH1983" s="9">
        <f t="shared" si="738"/>
        <v>7055.5112999999992</v>
      </c>
      <c r="AK1983" t="s">
        <v>4103</v>
      </c>
      <c r="AL1983" s="9">
        <f t="shared" si="739"/>
        <v>5387.616</v>
      </c>
      <c r="AO1983" t="s">
        <v>4103</v>
      </c>
      <c r="AP1983" s="9">
        <f t="shared" si="753"/>
        <v>2020.3559999999998</v>
      </c>
      <c r="AS1983" t="s">
        <v>4103</v>
      </c>
      <c r="AT1983" s="9">
        <f t="shared" si="734"/>
        <v>0</v>
      </c>
      <c r="AW1983" t="str">
        <f t="shared" si="740"/>
        <v>POC</v>
      </c>
      <c r="AX1983" s="9">
        <f t="shared" si="741"/>
        <v>0</v>
      </c>
      <c r="AZ1983" t="s">
        <v>4149</v>
      </c>
      <c r="BA1983" s="9">
        <v>0</v>
      </c>
      <c r="BC1983" t="str">
        <f t="shared" si="742"/>
        <v>Zero Pay APC</v>
      </c>
      <c r="BD1983" s="9">
        <f t="shared" si="743"/>
        <v>0</v>
      </c>
      <c r="BF1983" t="str">
        <f t="shared" si="744"/>
        <v>Zero Pay APC</v>
      </c>
      <c r="BG1983" s="9">
        <f t="shared" si="745"/>
        <v>0</v>
      </c>
      <c r="BI1983" t="str">
        <f t="shared" si="746"/>
        <v>Zero Pay APC</v>
      </c>
      <c r="BJ1983" s="9">
        <f t="shared" si="747"/>
        <v>0</v>
      </c>
      <c r="BL1983" t="str">
        <f t="shared" si="748"/>
        <v>Zero Pay APC</v>
      </c>
      <c r="BM1983" s="9">
        <f t="shared" si="749"/>
        <v>0</v>
      </c>
      <c r="BO1983" t="str">
        <f t="shared" si="750"/>
        <v>Zero Pay APC</v>
      </c>
      <c r="BP1983" s="9">
        <f t="shared" si="751"/>
        <v>0</v>
      </c>
    </row>
    <row r="1984" spans="1:68" x14ac:dyDescent="0.25">
      <c r="A1984">
        <v>1414176</v>
      </c>
      <c r="B1984" t="s">
        <v>3101</v>
      </c>
      <c r="C1984">
        <v>278</v>
      </c>
      <c r="D1984" t="s">
        <v>3100</v>
      </c>
      <c r="F1984" s="9">
        <f t="shared" si="729"/>
        <v>0</v>
      </c>
      <c r="G1984" s="9">
        <f t="shared" si="730"/>
        <v>7197.5182499999992</v>
      </c>
      <c r="H1984" s="9">
        <f t="shared" si="731"/>
        <v>5077.6859999999997</v>
      </c>
      <c r="I1984" s="9">
        <v>8462.81</v>
      </c>
      <c r="K1984" t="s">
        <v>4100</v>
      </c>
      <c r="N1984" t="s">
        <v>4103</v>
      </c>
      <c r="O1984" s="9">
        <f t="shared" si="735"/>
        <v>805.65951199999984</v>
      </c>
      <c r="Q1984" t="s">
        <v>4103</v>
      </c>
      <c r="R1984" s="9">
        <f t="shared" si="752"/>
        <v>2564.2314299999998</v>
      </c>
      <c r="S1984" t="s">
        <v>4103</v>
      </c>
      <c r="T1984">
        <f t="shared" si="732"/>
        <v>5179.2397199999996</v>
      </c>
      <c r="U1984" t="s">
        <v>4103</v>
      </c>
      <c r="V1984" s="9">
        <f t="shared" si="733"/>
        <v>5179.2397199999996</v>
      </c>
      <c r="Y1984" t="s">
        <v>4103</v>
      </c>
      <c r="Z1984" s="9">
        <f t="shared" si="736"/>
        <v>5923.9669999999996</v>
      </c>
      <c r="AA1984" t="s">
        <v>4103</v>
      </c>
      <c r="AC1984" t="s">
        <v>4103</v>
      </c>
      <c r="AD1984" s="9">
        <f t="shared" si="737"/>
        <v>2538.8429999999998</v>
      </c>
      <c r="AG1984" t="s">
        <v>4103</v>
      </c>
      <c r="AH1984" s="9">
        <f t="shared" si="738"/>
        <v>7197.5182499999992</v>
      </c>
      <c r="AK1984" t="s">
        <v>4103</v>
      </c>
      <c r="AL1984" s="9">
        <f t="shared" si="739"/>
        <v>5416.1984000000002</v>
      </c>
      <c r="AO1984" t="s">
        <v>4103</v>
      </c>
      <c r="AP1984" s="9">
        <f t="shared" si="753"/>
        <v>2031.0743999999997</v>
      </c>
      <c r="AS1984" t="s">
        <v>4103</v>
      </c>
      <c r="AT1984" s="9">
        <f t="shared" si="734"/>
        <v>0</v>
      </c>
      <c r="AW1984" t="str">
        <f t="shared" si="740"/>
        <v>POC</v>
      </c>
      <c r="AX1984" s="9">
        <f t="shared" si="741"/>
        <v>0</v>
      </c>
      <c r="AZ1984" t="s">
        <v>4149</v>
      </c>
      <c r="BA1984" s="9">
        <v>0</v>
      </c>
      <c r="BC1984" t="str">
        <f t="shared" si="742"/>
        <v>Zero Pay APC</v>
      </c>
      <c r="BD1984" s="9">
        <f t="shared" si="743"/>
        <v>0</v>
      </c>
      <c r="BF1984" t="str">
        <f t="shared" si="744"/>
        <v>Zero Pay APC</v>
      </c>
      <c r="BG1984" s="9">
        <f t="shared" si="745"/>
        <v>0</v>
      </c>
      <c r="BI1984" t="str">
        <f t="shared" si="746"/>
        <v>Zero Pay APC</v>
      </c>
      <c r="BJ1984" s="9">
        <f t="shared" si="747"/>
        <v>0</v>
      </c>
      <c r="BL1984" t="str">
        <f t="shared" si="748"/>
        <v>Zero Pay APC</v>
      </c>
      <c r="BM1984" s="9">
        <f t="shared" si="749"/>
        <v>0</v>
      </c>
      <c r="BO1984" t="str">
        <f t="shared" si="750"/>
        <v>Zero Pay APC</v>
      </c>
      <c r="BP1984" s="9">
        <f t="shared" si="751"/>
        <v>0</v>
      </c>
    </row>
    <row r="1985" spans="1:68" x14ac:dyDescent="0.25">
      <c r="A1985">
        <v>1414251</v>
      </c>
      <c r="B1985" t="s">
        <v>3109</v>
      </c>
      <c r="C1985">
        <v>278</v>
      </c>
      <c r="D1985" t="s">
        <v>3108</v>
      </c>
      <c r="F1985" s="9">
        <f t="shared" si="729"/>
        <v>0</v>
      </c>
      <c r="G1985" s="9">
        <f t="shared" si="730"/>
        <v>7235.7025499999991</v>
      </c>
      <c r="H1985" s="9">
        <f t="shared" si="731"/>
        <v>5120.3939999999993</v>
      </c>
      <c r="I1985" s="9">
        <v>8533.99</v>
      </c>
      <c r="K1985" t="s">
        <v>4100</v>
      </c>
      <c r="N1985" t="s">
        <v>4103</v>
      </c>
      <c r="O1985" s="9">
        <f t="shared" si="735"/>
        <v>812.43584799999996</v>
      </c>
      <c r="Q1985" t="s">
        <v>4103</v>
      </c>
      <c r="R1985" s="9">
        <f t="shared" si="752"/>
        <v>2585.7989699999998</v>
      </c>
      <c r="S1985" t="s">
        <v>4103</v>
      </c>
      <c r="T1985">
        <f t="shared" si="732"/>
        <v>5222.80188</v>
      </c>
      <c r="U1985" t="s">
        <v>4103</v>
      </c>
      <c r="V1985" s="9">
        <f t="shared" si="733"/>
        <v>5222.80188</v>
      </c>
      <c r="Y1985" t="s">
        <v>4103</v>
      </c>
      <c r="Z1985" s="9">
        <f t="shared" si="736"/>
        <v>5973.7929999999997</v>
      </c>
      <c r="AA1985" t="s">
        <v>4103</v>
      </c>
      <c r="AC1985" t="s">
        <v>4103</v>
      </c>
      <c r="AD1985" s="9">
        <f t="shared" si="737"/>
        <v>2560.1969999999997</v>
      </c>
      <c r="AG1985" t="s">
        <v>4103</v>
      </c>
      <c r="AH1985" s="9">
        <f t="shared" si="738"/>
        <v>7235.7025499999991</v>
      </c>
      <c r="AK1985" t="s">
        <v>4103</v>
      </c>
      <c r="AL1985" s="9">
        <f t="shared" si="739"/>
        <v>5461.7536</v>
      </c>
      <c r="AO1985" t="s">
        <v>4103</v>
      </c>
      <c r="AP1985" s="9">
        <f t="shared" si="753"/>
        <v>2048.1576</v>
      </c>
      <c r="AS1985" t="s">
        <v>4103</v>
      </c>
      <c r="AT1985" s="9">
        <f t="shared" si="734"/>
        <v>0</v>
      </c>
      <c r="AW1985" t="str">
        <f t="shared" si="740"/>
        <v>POC</v>
      </c>
      <c r="AX1985" s="9">
        <f t="shared" si="741"/>
        <v>0</v>
      </c>
      <c r="AZ1985" t="s">
        <v>4149</v>
      </c>
      <c r="BA1985" s="9">
        <v>0</v>
      </c>
      <c r="BC1985" t="str">
        <f t="shared" si="742"/>
        <v>Zero Pay APC</v>
      </c>
      <c r="BD1985" s="9">
        <f t="shared" si="743"/>
        <v>0</v>
      </c>
      <c r="BF1985" t="str">
        <f t="shared" si="744"/>
        <v>Zero Pay APC</v>
      </c>
      <c r="BG1985" s="9">
        <f t="shared" si="745"/>
        <v>0</v>
      </c>
      <c r="BI1985" t="str">
        <f t="shared" si="746"/>
        <v>Zero Pay APC</v>
      </c>
      <c r="BJ1985" s="9">
        <f t="shared" si="747"/>
        <v>0</v>
      </c>
      <c r="BL1985" t="str">
        <f t="shared" si="748"/>
        <v>Zero Pay APC</v>
      </c>
      <c r="BM1985" s="9">
        <f t="shared" si="749"/>
        <v>0</v>
      </c>
      <c r="BO1985" t="str">
        <f t="shared" si="750"/>
        <v>Zero Pay APC</v>
      </c>
      <c r="BP1985" s="9">
        <f t="shared" si="751"/>
        <v>0</v>
      </c>
    </row>
    <row r="1986" spans="1:68" x14ac:dyDescent="0.25">
      <c r="A1986">
        <v>1414476</v>
      </c>
      <c r="B1986" t="s">
        <v>3155</v>
      </c>
      <c r="C1986">
        <v>278</v>
      </c>
      <c r="D1986" t="s">
        <v>3154</v>
      </c>
      <c r="F1986" s="9">
        <f t="shared" si="729"/>
        <v>0</v>
      </c>
      <c r="G1986" s="9">
        <f t="shared" si="730"/>
        <v>7296.5614499999992</v>
      </c>
      <c r="H1986" s="9">
        <f t="shared" si="731"/>
        <v>5120.3939999999993</v>
      </c>
      <c r="I1986" s="9">
        <v>8533.99</v>
      </c>
      <c r="K1986" t="s">
        <v>4100</v>
      </c>
      <c r="N1986" t="s">
        <v>4103</v>
      </c>
      <c r="O1986" s="9">
        <f t="shared" si="735"/>
        <v>812.43584799999996</v>
      </c>
      <c r="Q1986" t="s">
        <v>4103</v>
      </c>
      <c r="R1986" s="9">
        <f t="shared" si="752"/>
        <v>2585.7989699999998</v>
      </c>
      <c r="S1986" t="s">
        <v>4103</v>
      </c>
      <c r="T1986">
        <f t="shared" si="732"/>
        <v>5222.80188</v>
      </c>
      <c r="U1986" t="s">
        <v>4103</v>
      </c>
      <c r="V1986" s="9">
        <f t="shared" si="733"/>
        <v>5222.80188</v>
      </c>
      <c r="Y1986" t="s">
        <v>4103</v>
      </c>
      <c r="Z1986" s="9">
        <f t="shared" si="736"/>
        <v>5973.7929999999997</v>
      </c>
      <c r="AA1986" t="s">
        <v>4103</v>
      </c>
      <c r="AC1986" t="s">
        <v>4103</v>
      </c>
      <c r="AD1986" s="9">
        <f t="shared" si="737"/>
        <v>2560.1969999999997</v>
      </c>
      <c r="AG1986" t="s">
        <v>4103</v>
      </c>
      <c r="AH1986" s="9">
        <f t="shared" si="738"/>
        <v>7296.5614499999992</v>
      </c>
      <c r="AK1986" t="s">
        <v>4103</v>
      </c>
      <c r="AL1986" s="9">
        <f t="shared" si="739"/>
        <v>5461.7536</v>
      </c>
      <c r="AO1986" t="s">
        <v>4103</v>
      </c>
      <c r="AP1986" s="9">
        <f t="shared" si="753"/>
        <v>2048.1576</v>
      </c>
      <c r="AS1986" t="s">
        <v>4103</v>
      </c>
      <c r="AT1986" s="9">
        <f t="shared" si="734"/>
        <v>0</v>
      </c>
      <c r="AW1986" t="str">
        <f t="shared" si="740"/>
        <v>POC</v>
      </c>
      <c r="AX1986" s="9">
        <f t="shared" si="741"/>
        <v>0</v>
      </c>
      <c r="AZ1986" t="s">
        <v>4149</v>
      </c>
      <c r="BA1986" s="9">
        <v>0</v>
      </c>
      <c r="BC1986" t="str">
        <f t="shared" si="742"/>
        <v>Zero Pay APC</v>
      </c>
      <c r="BD1986" s="9">
        <f t="shared" si="743"/>
        <v>0</v>
      </c>
      <c r="BF1986" t="str">
        <f t="shared" si="744"/>
        <v>Zero Pay APC</v>
      </c>
      <c r="BG1986" s="9">
        <f t="shared" si="745"/>
        <v>0</v>
      </c>
      <c r="BI1986" t="str">
        <f t="shared" si="746"/>
        <v>Zero Pay APC</v>
      </c>
      <c r="BJ1986" s="9">
        <f t="shared" si="747"/>
        <v>0</v>
      </c>
      <c r="BL1986" t="str">
        <f t="shared" si="748"/>
        <v>Zero Pay APC</v>
      </c>
      <c r="BM1986" s="9">
        <f t="shared" si="749"/>
        <v>0</v>
      </c>
      <c r="BO1986" t="str">
        <f t="shared" si="750"/>
        <v>Zero Pay APC</v>
      </c>
      <c r="BP1986" s="9">
        <f t="shared" si="751"/>
        <v>0</v>
      </c>
    </row>
    <row r="1987" spans="1:68" x14ac:dyDescent="0.25">
      <c r="A1987">
        <v>1414926</v>
      </c>
      <c r="B1987" t="s">
        <v>3238</v>
      </c>
      <c r="C1987">
        <v>278</v>
      </c>
      <c r="D1987" t="s">
        <v>3236</v>
      </c>
      <c r="F1987" s="9">
        <f t="shared" ref="F1987:F2050" si="754">MIN(J1987:BP1987)</f>
        <v>0</v>
      </c>
      <c r="G1987" s="9">
        <f t="shared" ref="G1987:G2050" si="755">MAX(J1987:BP1987)</f>
        <v>7296.5614499999992</v>
      </c>
      <c r="H1987" s="9">
        <f t="shared" ref="H1987:H2050" si="756">I1987*60%</f>
        <v>5120.3939999999993</v>
      </c>
      <c r="I1987" s="9">
        <v>8533.99</v>
      </c>
      <c r="K1987" t="s">
        <v>4100</v>
      </c>
      <c r="N1987" t="s">
        <v>4103</v>
      </c>
      <c r="O1987" s="9">
        <f t="shared" si="735"/>
        <v>812.43584799999996</v>
      </c>
      <c r="Q1987" t="s">
        <v>4103</v>
      </c>
      <c r="R1987" s="9">
        <f t="shared" si="752"/>
        <v>2585.7989699999998</v>
      </c>
      <c r="S1987" t="s">
        <v>4103</v>
      </c>
      <c r="T1987">
        <f t="shared" si="732"/>
        <v>5222.80188</v>
      </c>
      <c r="U1987" t="s">
        <v>4103</v>
      </c>
      <c r="V1987" s="9">
        <f t="shared" si="733"/>
        <v>5222.80188</v>
      </c>
      <c r="Y1987" t="s">
        <v>4103</v>
      </c>
      <c r="Z1987" s="9">
        <f t="shared" si="736"/>
        <v>5973.7929999999997</v>
      </c>
      <c r="AA1987" t="s">
        <v>4103</v>
      </c>
      <c r="AC1987" t="s">
        <v>4103</v>
      </c>
      <c r="AD1987" s="9">
        <f t="shared" si="737"/>
        <v>2560.1969999999997</v>
      </c>
      <c r="AG1987" t="s">
        <v>4103</v>
      </c>
      <c r="AH1987" s="9">
        <f t="shared" si="738"/>
        <v>7296.5614499999992</v>
      </c>
      <c r="AK1987" t="s">
        <v>4103</v>
      </c>
      <c r="AL1987" s="9">
        <f t="shared" si="739"/>
        <v>5461.7536</v>
      </c>
      <c r="AO1987" t="s">
        <v>4103</v>
      </c>
      <c r="AP1987" s="9">
        <f t="shared" si="753"/>
        <v>2048.1576</v>
      </c>
      <c r="AS1987" t="s">
        <v>4103</v>
      </c>
      <c r="AT1987" s="9">
        <f t="shared" si="734"/>
        <v>0</v>
      </c>
      <c r="AW1987" t="str">
        <f t="shared" si="740"/>
        <v>POC</v>
      </c>
      <c r="AX1987" s="9">
        <f t="shared" si="741"/>
        <v>0</v>
      </c>
      <c r="AZ1987" t="s">
        <v>4149</v>
      </c>
      <c r="BA1987" s="9">
        <v>0</v>
      </c>
      <c r="BC1987" t="str">
        <f t="shared" si="742"/>
        <v>Zero Pay APC</v>
      </c>
      <c r="BD1987" s="9">
        <f t="shared" si="743"/>
        <v>0</v>
      </c>
      <c r="BF1987" t="str">
        <f t="shared" si="744"/>
        <v>Zero Pay APC</v>
      </c>
      <c r="BG1987" s="9">
        <f t="shared" si="745"/>
        <v>0</v>
      </c>
      <c r="BI1987" t="str">
        <f t="shared" si="746"/>
        <v>Zero Pay APC</v>
      </c>
      <c r="BJ1987" s="9">
        <f t="shared" si="747"/>
        <v>0</v>
      </c>
      <c r="BL1987" t="str">
        <f t="shared" si="748"/>
        <v>Zero Pay APC</v>
      </c>
      <c r="BM1987" s="9">
        <f t="shared" si="749"/>
        <v>0</v>
      </c>
      <c r="BO1987" t="str">
        <f t="shared" si="750"/>
        <v>Zero Pay APC</v>
      </c>
      <c r="BP1987" s="9">
        <f t="shared" si="751"/>
        <v>0</v>
      </c>
    </row>
    <row r="1988" spans="1:68" x14ac:dyDescent="0.25">
      <c r="A1988">
        <v>1414630</v>
      </c>
      <c r="B1988" t="s">
        <v>3180</v>
      </c>
      <c r="C1988">
        <v>278</v>
      </c>
      <c r="D1988" t="s">
        <v>3175</v>
      </c>
      <c r="F1988" s="9">
        <f t="shared" si="754"/>
        <v>0</v>
      </c>
      <c r="G1988" s="9">
        <f t="shared" si="755"/>
        <v>7296.5614499999992</v>
      </c>
      <c r="H1988" s="9">
        <f t="shared" si="756"/>
        <v>5350.7039999999997</v>
      </c>
      <c r="I1988" s="9">
        <v>8917.84</v>
      </c>
      <c r="K1988" t="s">
        <v>4100</v>
      </c>
      <c r="N1988" t="s">
        <v>4103</v>
      </c>
      <c r="O1988" s="9">
        <f t="shared" si="735"/>
        <v>848.97836799999993</v>
      </c>
      <c r="Q1988" t="s">
        <v>4103</v>
      </c>
      <c r="R1988" s="9">
        <f t="shared" si="752"/>
        <v>2702.1055200000001</v>
      </c>
      <c r="S1988" t="s">
        <v>4103</v>
      </c>
      <c r="T1988">
        <f t="shared" si="732"/>
        <v>5457.7180799999996</v>
      </c>
      <c r="U1988" t="s">
        <v>4103</v>
      </c>
      <c r="V1988" s="9">
        <f t="shared" si="733"/>
        <v>5457.7180799999996</v>
      </c>
      <c r="Y1988" t="s">
        <v>4103</v>
      </c>
      <c r="Z1988" s="9">
        <f t="shared" si="736"/>
        <v>6242.4879999999994</v>
      </c>
      <c r="AA1988" t="s">
        <v>4103</v>
      </c>
      <c r="AC1988" t="s">
        <v>4103</v>
      </c>
      <c r="AD1988" s="9">
        <f t="shared" si="737"/>
        <v>2675.3519999999999</v>
      </c>
      <c r="AG1988" t="s">
        <v>4103</v>
      </c>
      <c r="AH1988" s="9">
        <f t="shared" si="738"/>
        <v>7296.5614499999992</v>
      </c>
      <c r="AK1988" t="s">
        <v>4103</v>
      </c>
      <c r="AL1988" s="9">
        <f t="shared" si="739"/>
        <v>5707.4175999999998</v>
      </c>
      <c r="AO1988" t="s">
        <v>4103</v>
      </c>
      <c r="AP1988" s="9">
        <f t="shared" si="753"/>
        <v>2140.2815999999998</v>
      </c>
      <c r="AS1988" t="s">
        <v>4103</v>
      </c>
      <c r="AT1988" s="9">
        <f t="shared" si="734"/>
        <v>0</v>
      </c>
      <c r="AW1988" t="str">
        <f t="shared" si="740"/>
        <v>POC</v>
      </c>
      <c r="AX1988" s="9">
        <f t="shared" si="741"/>
        <v>0</v>
      </c>
      <c r="AZ1988" t="s">
        <v>4149</v>
      </c>
      <c r="BA1988" s="9">
        <v>0</v>
      </c>
      <c r="BC1988" t="str">
        <f t="shared" si="742"/>
        <v>Zero Pay APC</v>
      </c>
      <c r="BD1988" s="9">
        <f t="shared" si="743"/>
        <v>0</v>
      </c>
      <c r="BF1988" t="str">
        <f t="shared" si="744"/>
        <v>Zero Pay APC</v>
      </c>
      <c r="BG1988" s="9">
        <f t="shared" si="745"/>
        <v>0</v>
      </c>
      <c r="BI1988" t="str">
        <f t="shared" si="746"/>
        <v>Zero Pay APC</v>
      </c>
      <c r="BJ1988" s="9">
        <f t="shared" si="747"/>
        <v>0</v>
      </c>
      <c r="BL1988" t="str">
        <f t="shared" si="748"/>
        <v>Zero Pay APC</v>
      </c>
      <c r="BM1988" s="9">
        <f t="shared" si="749"/>
        <v>0</v>
      </c>
      <c r="BO1988" t="str">
        <f t="shared" si="750"/>
        <v>Zero Pay APC</v>
      </c>
      <c r="BP1988" s="9">
        <f t="shared" si="751"/>
        <v>0</v>
      </c>
    </row>
    <row r="1989" spans="1:68" x14ac:dyDescent="0.25">
      <c r="A1989">
        <v>1414451</v>
      </c>
      <c r="B1989" t="s">
        <v>3152</v>
      </c>
      <c r="C1989">
        <v>278</v>
      </c>
      <c r="D1989" t="s">
        <v>3151</v>
      </c>
      <c r="F1989" s="9">
        <f t="shared" si="754"/>
        <v>0</v>
      </c>
      <c r="G1989" s="9">
        <f t="shared" si="755"/>
        <v>7624.7532000000001</v>
      </c>
      <c r="H1989" s="9">
        <f t="shared" si="756"/>
        <v>5544.1859999999997</v>
      </c>
      <c r="I1989" s="9">
        <v>9240.31</v>
      </c>
      <c r="K1989" t="s">
        <v>4100</v>
      </c>
      <c r="N1989" t="s">
        <v>4103</v>
      </c>
      <c r="O1989" s="9">
        <f t="shared" si="735"/>
        <v>879.67751199999987</v>
      </c>
      <c r="Q1989" t="s">
        <v>4103</v>
      </c>
      <c r="R1989" s="9">
        <f t="shared" si="752"/>
        <v>2799.8139299999998</v>
      </c>
      <c r="S1989" t="s">
        <v>4103</v>
      </c>
      <c r="T1989">
        <f t="shared" si="732"/>
        <v>5655.0697199999995</v>
      </c>
      <c r="U1989" t="s">
        <v>4103</v>
      </c>
      <c r="V1989" s="9">
        <f t="shared" si="733"/>
        <v>5655.0697199999995</v>
      </c>
      <c r="Y1989" t="s">
        <v>4103</v>
      </c>
      <c r="Z1989" s="9">
        <f t="shared" si="736"/>
        <v>6468.2169999999996</v>
      </c>
      <c r="AA1989" t="s">
        <v>4103</v>
      </c>
      <c r="AC1989" t="s">
        <v>4103</v>
      </c>
      <c r="AD1989" s="9">
        <f t="shared" si="737"/>
        <v>2772.0929999999998</v>
      </c>
      <c r="AG1989" t="s">
        <v>4103</v>
      </c>
      <c r="AH1989" s="9">
        <f t="shared" si="738"/>
        <v>7624.7532000000001</v>
      </c>
      <c r="AK1989" t="s">
        <v>4103</v>
      </c>
      <c r="AL1989" s="9">
        <f t="shared" si="739"/>
        <v>5913.7983999999997</v>
      </c>
      <c r="AO1989" t="s">
        <v>4103</v>
      </c>
      <c r="AP1989" s="9">
        <f t="shared" si="753"/>
        <v>2217.6743999999999</v>
      </c>
      <c r="AS1989" t="s">
        <v>4103</v>
      </c>
      <c r="AT1989" s="9">
        <f t="shared" si="734"/>
        <v>0</v>
      </c>
      <c r="AW1989" t="str">
        <f t="shared" si="740"/>
        <v>POC</v>
      </c>
      <c r="AX1989" s="9">
        <f t="shared" si="741"/>
        <v>0</v>
      </c>
      <c r="AZ1989" t="s">
        <v>4149</v>
      </c>
      <c r="BA1989" s="9">
        <v>0</v>
      </c>
      <c r="BC1989" t="str">
        <f t="shared" si="742"/>
        <v>Zero Pay APC</v>
      </c>
      <c r="BD1989" s="9">
        <f t="shared" si="743"/>
        <v>0</v>
      </c>
      <c r="BF1989" t="str">
        <f t="shared" si="744"/>
        <v>Zero Pay APC</v>
      </c>
      <c r="BG1989" s="9">
        <f t="shared" si="745"/>
        <v>0</v>
      </c>
      <c r="BI1989" t="str">
        <f t="shared" si="746"/>
        <v>Zero Pay APC</v>
      </c>
      <c r="BJ1989" s="9">
        <f t="shared" si="747"/>
        <v>0</v>
      </c>
      <c r="BL1989" t="str">
        <f t="shared" si="748"/>
        <v>Zero Pay APC</v>
      </c>
      <c r="BM1989" s="9">
        <f t="shared" si="749"/>
        <v>0</v>
      </c>
      <c r="BO1989" t="str">
        <f t="shared" si="750"/>
        <v>Zero Pay APC</v>
      </c>
      <c r="BP1989" s="9">
        <f t="shared" si="751"/>
        <v>0</v>
      </c>
    </row>
    <row r="1990" spans="1:68" x14ac:dyDescent="0.25">
      <c r="A1990">
        <v>1414354</v>
      </c>
      <c r="B1990" t="s">
        <v>3128</v>
      </c>
      <c r="C1990">
        <v>278</v>
      </c>
      <c r="D1990" t="s">
        <v>3124</v>
      </c>
      <c r="F1990" s="9">
        <f t="shared" si="754"/>
        <v>0</v>
      </c>
      <c r="G1990" s="9">
        <f t="shared" si="755"/>
        <v>7900.4650499999998</v>
      </c>
      <c r="H1990" s="9">
        <f t="shared" si="756"/>
        <v>5646.348</v>
      </c>
      <c r="I1990" s="9">
        <v>9410.58</v>
      </c>
      <c r="K1990" t="s">
        <v>4100</v>
      </c>
      <c r="N1990" t="s">
        <v>4103</v>
      </c>
      <c r="O1990" s="9">
        <f t="shared" si="735"/>
        <v>895.88721599999997</v>
      </c>
      <c r="Q1990" t="s">
        <v>4103</v>
      </c>
      <c r="R1990" s="9">
        <f t="shared" si="752"/>
        <v>2851.4057399999997</v>
      </c>
      <c r="S1990" t="s">
        <v>4103</v>
      </c>
      <c r="T1990">
        <f t="shared" si="732"/>
        <v>5759.2749599999997</v>
      </c>
      <c r="U1990" t="s">
        <v>4103</v>
      </c>
      <c r="V1990" s="9">
        <f t="shared" si="733"/>
        <v>5759.2749599999997</v>
      </c>
      <c r="Y1990" t="s">
        <v>4103</v>
      </c>
      <c r="Z1990" s="9">
        <f t="shared" si="736"/>
        <v>6587.4059999999999</v>
      </c>
      <c r="AA1990" t="s">
        <v>4103</v>
      </c>
      <c r="AC1990" t="s">
        <v>4103</v>
      </c>
      <c r="AD1990" s="9">
        <f t="shared" si="737"/>
        <v>2823.174</v>
      </c>
      <c r="AG1990" t="s">
        <v>4103</v>
      </c>
      <c r="AH1990" s="9">
        <f t="shared" si="738"/>
        <v>7900.4650499999998</v>
      </c>
      <c r="AK1990" t="s">
        <v>4103</v>
      </c>
      <c r="AL1990" s="9">
        <f t="shared" si="739"/>
        <v>6022.7712000000001</v>
      </c>
      <c r="AO1990" t="s">
        <v>4103</v>
      </c>
      <c r="AP1990" s="9">
        <f t="shared" si="753"/>
        <v>2258.5391999999997</v>
      </c>
      <c r="AS1990" t="s">
        <v>4103</v>
      </c>
      <c r="AT1990" s="9">
        <f t="shared" si="734"/>
        <v>0</v>
      </c>
      <c r="AW1990" t="str">
        <f t="shared" si="740"/>
        <v>POC</v>
      </c>
      <c r="AX1990" s="9">
        <f t="shared" si="741"/>
        <v>0</v>
      </c>
      <c r="AZ1990" t="s">
        <v>4149</v>
      </c>
      <c r="BA1990" s="9">
        <v>0</v>
      </c>
      <c r="BC1990" t="str">
        <f t="shared" si="742"/>
        <v>Zero Pay APC</v>
      </c>
      <c r="BD1990" s="9">
        <f t="shared" si="743"/>
        <v>0</v>
      </c>
      <c r="BF1990" t="str">
        <f t="shared" si="744"/>
        <v>Zero Pay APC</v>
      </c>
      <c r="BG1990" s="9">
        <f t="shared" si="745"/>
        <v>0</v>
      </c>
      <c r="BI1990" t="str">
        <f t="shared" si="746"/>
        <v>Zero Pay APC</v>
      </c>
      <c r="BJ1990" s="9">
        <f t="shared" si="747"/>
        <v>0</v>
      </c>
      <c r="BL1990" t="str">
        <f t="shared" si="748"/>
        <v>Zero Pay APC</v>
      </c>
      <c r="BM1990" s="9">
        <f t="shared" si="749"/>
        <v>0</v>
      </c>
      <c r="BO1990" t="str">
        <f t="shared" si="750"/>
        <v>Zero Pay APC</v>
      </c>
      <c r="BP1990" s="9">
        <f t="shared" si="751"/>
        <v>0</v>
      </c>
    </row>
    <row r="1991" spans="1:68" x14ac:dyDescent="0.25">
      <c r="A1991">
        <v>1414636</v>
      </c>
      <c r="B1991" t="s">
        <v>3186</v>
      </c>
      <c r="C1991">
        <v>278</v>
      </c>
      <c r="D1991" t="s">
        <v>3175</v>
      </c>
      <c r="F1991" s="9">
        <f t="shared" si="754"/>
        <v>0</v>
      </c>
      <c r="G1991" s="9">
        <f t="shared" si="755"/>
        <v>8046.0459000000001</v>
      </c>
      <c r="H1991" s="9">
        <f t="shared" si="756"/>
        <v>5884.7220000000007</v>
      </c>
      <c r="I1991" s="9">
        <v>9807.8700000000008</v>
      </c>
      <c r="K1991" t="s">
        <v>4100</v>
      </c>
      <c r="N1991" t="s">
        <v>4103</v>
      </c>
      <c r="O1991" s="9">
        <f t="shared" si="735"/>
        <v>933.70922400000006</v>
      </c>
      <c r="Q1991" t="s">
        <v>4103</v>
      </c>
      <c r="R1991" s="9">
        <f t="shared" si="752"/>
        <v>2971.7846100000002</v>
      </c>
      <c r="S1991" t="s">
        <v>4103</v>
      </c>
      <c r="T1991">
        <f t="shared" si="732"/>
        <v>6002.41644</v>
      </c>
      <c r="U1991" t="s">
        <v>4103</v>
      </c>
      <c r="V1991" s="9">
        <f t="shared" si="733"/>
        <v>6002.41644</v>
      </c>
      <c r="Y1991" t="s">
        <v>4103</v>
      </c>
      <c r="Z1991" s="9">
        <f t="shared" si="736"/>
        <v>6865.509</v>
      </c>
      <c r="AA1991" t="s">
        <v>4103</v>
      </c>
      <c r="AC1991" t="s">
        <v>4103</v>
      </c>
      <c r="AD1991" s="9">
        <f t="shared" si="737"/>
        <v>2942.3610000000003</v>
      </c>
      <c r="AG1991" t="s">
        <v>4103</v>
      </c>
      <c r="AH1991" s="9">
        <f t="shared" si="738"/>
        <v>8046.0459000000001</v>
      </c>
      <c r="AK1991" t="s">
        <v>4103</v>
      </c>
      <c r="AL1991" s="9">
        <f t="shared" si="739"/>
        <v>6277.0368000000008</v>
      </c>
      <c r="AO1991" t="s">
        <v>4103</v>
      </c>
      <c r="AP1991" s="9">
        <f t="shared" si="753"/>
        <v>2353.8888000000002</v>
      </c>
      <c r="AS1991" t="s">
        <v>4103</v>
      </c>
      <c r="AT1991" s="9">
        <f t="shared" si="734"/>
        <v>0</v>
      </c>
      <c r="AW1991" t="str">
        <f t="shared" si="740"/>
        <v>POC</v>
      </c>
      <c r="AX1991" s="9">
        <f t="shared" si="741"/>
        <v>0</v>
      </c>
      <c r="AZ1991" t="s">
        <v>4149</v>
      </c>
      <c r="BA1991" s="9">
        <v>0</v>
      </c>
      <c r="BC1991" t="str">
        <f t="shared" si="742"/>
        <v>Zero Pay APC</v>
      </c>
      <c r="BD1991" s="9">
        <f t="shared" si="743"/>
        <v>0</v>
      </c>
      <c r="BF1991" t="str">
        <f t="shared" si="744"/>
        <v>Zero Pay APC</v>
      </c>
      <c r="BG1991" s="9">
        <f t="shared" si="745"/>
        <v>0</v>
      </c>
      <c r="BI1991" t="str">
        <f t="shared" si="746"/>
        <v>Zero Pay APC</v>
      </c>
      <c r="BJ1991" s="9">
        <f t="shared" si="747"/>
        <v>0</v>
      </c>
      <c r="BL1991" t="str">
        <f t="shared" si="748"/>
        <v>Zero Pay APC</v>
      </c>
      <c r="BM1991" s="9">
        <f t="shared" si="749"/>
        <v>0</v>
      </c>
      <c r="BO1991" t="str">
        <f t="shared" si="750"/>
        <v>Zero Pay APC</v>
      </c>
      <c r="BP1991" s="9">
        <f t="shared" si="751"/>
        <v>0</v>
      </c>
    </row>
    <row r="1992" spans="1:68" x14ac:dyDescent="0.25">
      <c r="A1992">
        <v>1414328</v>
      </c>
      <c r="B1992" t="s">
        <v>3121</v>
      </c>
      <c r="C1992">
        <v>278</v>
      </c>
      <c r="D1992" t="s">
        <v>3118</v>
      </c>
      <c r="F1992" s="9">
        <f t="shared" si="754"/>
        <v>0</v>
      </c>
      <c r="G1992" s="9">
        <f t="shared" si="755"/>
        <v>8385.7288500000013</v>
      </c>
      <c r="H1992" s="9">
        <f t="shared" si="756"/>
        <v>5943.6539999999995</v>
      </c>
      <c r="I1992" s="9">
        <v>9906.09</v>
      </c>
      <c r="K1992" t="s">
        <v>4100</v>
      </c>
      <c r="N1992" t="s">
        <v>4103</v>
      </c>
      <c r="O1992" s="9">
        <f t="shared" si="735"/>
        <v>943.05976799999996</v>
      </c>
      <c r="Q1992" t="s">
        <v>4103</v>
      </c>
      <c r="R1992" s="9">
        <f t="shared" si="752"/>
        <v>3001.5452700000001</v>
      </c>
      <c r="S1992" t="s">
        <v>4103</v>
      </c>
      <c r="T1992">
        <f t="shared" si="732"/>
        <v>6062.5270799999998</v>
      </c>
      <c r="U1992" t="s">
        <v>4103</v>
      </c>
      <c r="V1992" s="9">
        <f t="shared" si="733"/>
        <v>6062.5270799999998</v>
      </c>
      <c r="Y1992" t="s">
        <v>4103</v>
      </c>
      <c r="Z1992" s="9">
        <f t="shared" si="736"/>
        <v>6934.2629999999999</v>
      </c>
      <c r="AA1992" t="s">
        <v>4103</v>
      </c>
      <c r="AC1992" t="s">
        <v>4103</v>
      </c>
      <c r="AD1992" s="9">
        <f t="shared" si="737"/>
        <v>2971.8269999999998</v>
      </c>
      <c r="AG1992" t="s">
        <v>4103</v>
      </c>
      <c r="AH1992" s="9">
        <f t="shared" si="738"/>
        <v>8385.7288500000013</v>
      </c>
      <c r="AK1992" t="s">
        <v>4103</v>
      </c>
      <c r="AL1992" s="9">
        <f t="shared" si="739"/>
        <v>6339.8976000000002</v>
      </c>
      <c r="AO1992" t="s">
        <v>4103</v>
      </c>
      <c r="AP1992" s="9">
        <f t="shared" si="753"/>
        <v>2377.4616000000001</v>
      </c>
      <c r="AS1992" t="s">
        <v>4103</v>
      </c>
      <c r="AT1992" s="9">
        <f t="shared" si="734"/>
        <v>0</v>
      </c>
      <c r="AW1992" t="str">
        <f t="shared" si="740"/>
        <v>POC</v>
      </c>
      <c r="AX1992" s="9">
        <f t="shared" si="741"/>
        <v>0</v>
      </c>
      <c r="AZ1992" t="s">
        <v>4149</v>
      </c>
      <c r="BA1992" s="9">
        <v>0</v>
      </c>
      <c r="BC1992" t="str">
        <f t="shared" si="742"/>
        <v>Zero Pay APC</v>
      </c>
      <c r="BD1992" s="9">
        <f t="shared" si="743"/>
        <v>0</v>
      </c>
      <c r="BF1992" t="str">
        <f t="shared" si="744"/>
        <v>Zero Pay APC</v>
      </c>
      <c r="BG1992" s="9">
        <f t="shared" si="745"/>
        <v>0</v>
      </c>
      <c r="BI1992" t="str">
        <f t="shared" si="746"/>
        <v>Zero Pay APC</v>
      </c>
      <c r="BJ1992" s="9">
        <f t="shared" si="747"/>
        <v>0</v>
      </c>
      <c r="BL1992" t="str">
        <f t="shared" si="748"/>
        <v>Zero Pay APC</v>
      </c>
      <c r="BM1992" s="9">
        <f t="shared" si="749"/>
        <v>0</v>
      </c>
      <c r="BO1992" t="str">
        <f t="shared" si="750"/>
        <v>Zero Pay APC</v>
      </c>
      <c r="BP1992" s="9">
        <f t="shared" si="751"/>
        <v>0</v>
      </c>
    </row>
    <row r="1993" spans="1:68" x14ac:dyDescent="0.25">
      <c r="A1993">
        <v>1417050</v>
      </c>
      <c r="B1993" t="s">
        <v>3265</v>
      </c>
      <c r="C1993">
        <v>278</v>
      </c>
      <c r="D1993" t="s">
        <v>3266</v>
      </c>
      <c r="F1993" s="9">
        <f t="shared" si="754"/>
        <v>0</v>
      </c>
      <c r="G1993" s="9">
        <f t="shared" si="755"/>
        <v>8469.7069499999998</v>
      </c>
      <c r="H1993" s="9">
        <f t="shared" si="756"/>
        <v>5943.6539999999995</v>
      </c>
      <c r="I1993" s="9">
        <v>9906.09</v>
      </c>
      <c r="K1993" t="s">
        <v>4100</v>
      </c>
      <c r="N1993" t="s">
        <v>4103</v>
      </c>
      <c r="O1993" s="9">
        <f t="shared" si="735"/>
        <v>943.05976799999996</v>
      </c>
      <c r="Q1993" t="s">
        <v>4103</v>
      </c>
      <c r="R1993" s="9">
        <f t="shared" si="752"/>
        <v>3001.5452700000001</v>
      </c>
      <c r="S1993" t="s">
        <v>4103</v>
      </c>
      <c r="T1993">
        <f t="shared" si="732"/>
        <v>6062.5270799999998</v>
      </c>
      <c r="U1993" t="s">
        <v>4103</v>
      </c>
      <c r="V1993" s="9">
        <f t="shared" si="733"/>
        <v>6062.5270799999998</v>
      </c>
      <c r="Y1993" t="s">
        <v>4103</v>
      </c>
      <c r="Z1993" s="9">
        <f t="shared" si="736"/>
        <v>6934.2629999999999</v>
      </c>
      <c r="AA1993" t="s">
        <v>4103</v>
      </c>
      <c r="AC1993" t="s">
        <v>4103</v>
      </c>
      <c r="AD1993" s="9">
        <f t="shared" si="737"/>
        <v>2971.8269999999998</v>
      </c>
      <c r="AG1993" t="s">
        <v>4103</v>
      </c>
      <c r="AH1993" s="9">
        <f t="shared" si="738"/>
        <v>8469.7069499999998</v>
      </c>
      <c r="AK1993" t="s">
        <v>4103</v>
      </c>
      <c r="AL1993" s="9">
        <f t="shared" si="739"/>
        <v>6339.8976000000002</v>
      </c>
      <c r="AO1993" t="s">
        <v>4103</v>
      </c>
      <c r="AP1993" s="9">
        <f t="shared" si="753"/>
        <v>2377.4616000000001</v>
      </c>
      <c r="AS1993" t="s">
        <v>4103</v>
      </c>
      <c r="AT1993" s="9">
        <f t="shared" si="734"/>
        <v>0</v>
      </c>
      <c r="AW1993" t="str">
        <f t="shared" si="740"/>
        <v>POC</v>
      </c>
      <c r="AX1993" s="9">
        <f t="shared" si="741"/>
        <v>0</v>
      </c>
      <c r="AZ1993" t="s">
        <v>4149</v>
      </c>
      <c r="BA1993" s="9">
        <v>0</v>
      </c>
      <c r="BC1993" t="str">
        <f t="shared" si="742"/>
        <v>Zero Pay APC</v>
      </c>
      <c r="BD1993" s="9">
        <f t="shared" si="743"/>
        <v>0</v>
      </c>
      <c r="BF1993" t="str">
        <f t="shared" si="744"/>
        <v>Zero Pay APC</v>
      </c>
      <c r="BG1993" s="9">
        <f t="shared" si="745"/>
        <v>0</v>
      </c>
      <c r="BI1993" t="str">
        <f t="shared" si="746"/>
        <v>Zero Pay APC</v>
      </c>
      <c r="BJ1993" s="9">
        <f t="shared" si="747"/>
        <v>0</v>
      </c>
      <c r="BL1993" t="str">
        <f t="shared" si="748"/>
        <v>Zero Pay APC</v>
      </c>
      <c r="BM1993" s="9">
        <f t="shared" si="749"/>
        <v>0</v>
      </c>
      <c r="BO1993" t="str">
        <f t="shared" si="750"/>
        <v>Zero Pay APC</v>
      </c>
      <c r="BP1993" s="9">
        <f t="shared" si="751"/>
        <v>0</v>
      </c>
    </row>
    <row r="1994" spans="1:68" x14ac:dyDescent="0.25">
      <c r="A1994">
        <v>1414752</v>
      </c>
      <c r="B1994" t="s">
        <v>3209</v>
      </c>
      <c r="C1994">
        <v>278</v>
      </c>
      <c r="D1994" t="s">
        <v>3207</v>
      </c>
      <c r="F1994" s="9">
        <f t="shared" si="754"/>
        <v>0</v>
      </c>
      <c r="G1994" s="9">
        <f t="shared" si="755"/>
        <v>8469.7069499999998</v>
      </c>
      <c r="H1994" s="9">
        <f t="shared" si="756"/>
        <v>5943.6539999999995</v>
      </c>
      <c r="I1994" s="9">
        <v>9906.09</v>
      </c>
      <c r="K1994" t="s">
        <v>4100</v>
      </c>
      <c r="N1994" t="s">
        <v>4103</v>
      </c>
      <c r="O1994" s="9">
        <f t="shared" si="735"/>
        <v>943.05976799999996</v>
      </c>
      <c r="Q1994" t="s">
        <v>4103</v>
      </c>
      <c r="R1994" s="9">
        <f t="shared" si="752"/>
        <v>3001.5452700000001</v>
      </c>
      <c r="S1994" t="s">
        <v>4103</v>
      </c>
      <c r="T1994">
        <f t="shared" ref="T1994:T2057" si="757">I1994*61.2%</f>
        <v>6062.5270799999998</v>
      </c>
      <c r="U1994" t="s">
        <v>4103</v>
      </c>
      <c r="V1994" s="9">
        <f t="shared" ref="V1994:V2057" si="758">I1994*61.2%</f>
        <v>6062.5270799999998</v>
      </c>
      <c r="Y1994" t="s">
        <v>4103</v>
      </c>
      <c r="Z1994" s="9">
        <f t="shared" si="736"/>
        <v>6934.2629999999999</v>
      </c>
      <c r="AA1994" t="s">
        <v>4103</v>
      </c>
      <c r="AC1994" t="s">
        <v>4103</v>
      </c>
      <c r="AD1994" s="9">
        <f t="shared" si="737"/>
        <v>2971.8269999999998</v>
      </c>
      <c r="AG1994" t="s">
        <v>4103</v>
      </c>
      <c r="AH1994" s="9">
        <f t="shared" si="738"/>
        <v>8469.7069499999998</v>
      </c>
      <c r="AK1994" t="s">
        <v>4103</v>
      </c>
      <c r="AL1994" s="9">
        <f t="shared" si="739"/>
        <v>6339.8976000000002</v>
      </c>
      <c r="AO1994" t="s">
        <v>4103</v>
      </c>
      <c r="AP1994" s="9">
        <f t="shared" si="753"/>
        <v>2377.4616000000001</v>
      </c>
      <c r="AS1994" t="s">
        <v>4103</v>
      </c>
      <c r="AT1994" s="9">
        <f t="shared" si="734"/>
        <v>0</v>
      </c>
      <c r="AW1994" t="str">
        <f t="shared" si="740"/>
        <v>POC</v>
      </c>
      <c r="AX1994" s="9">
        <f t="shared" si="741"/>
        <v>0</v>
      </c>
      <c r="AZ1994" t="s">
        <v>4149</v>
      </c>
      <c r="BA1994" s="9">
        <v>0</v>
      </c>
      <c r="BC1994" t="str">
        <f t="shared" si="742"/>
        <v>Zero Pay APC</v>
      </c>
      <c r="BD1994" s="9">
        <f t="shared" si="743"/>
        <v>0</v>
      </c>
      <c r="BF1994" t="str">
        <f t="shared" si="744"/>
        <v>Zero Pay APC</v>
      </c>
      <c r="BG1994" s="9">
        <f t="shared" si="745"/>
        <v>0</v>
      </c>
      <c r="BI1994" t="str">
        <f t="shared" si="746"/>
        <v>Zero Pay APC</v>
      </c>
      <c r="BJ1994" s="9">
        <f t="shared" si="747"/>
        <v>0</v>
      </c>
      <c r="BL1994" t="str">
        <f t="shared" si="748"/>
        <v>Zero Pay APC</v>
      </c>
      <c r="BM1994" s="9">
        <f t="shared" si="749"/>
        <v>0</v>
      </c>
      <c r="BO1994" t="str">
        <f t="shared" si="750"/>
        <v>Zero Pay APC</v>
      </c>
      <c r="BP1994" s="9">
        <f t="shared" si="751"/>
        <v>0</v>
      </c>
    </row>
    <row r="1995" spans="1:68" x14ac:dyDescent="0.25">
      <c r="A1995">
        <v>1414827</v>
      </c>
      <c r="B1995" t="s">
        <v>3227</v>
      </c>
      <c r="C1995">
        <v>278</v>
      </c>
      <c r="D1995" t="s">
        <v>3225</v>
      </c>
      <c r="F1995" s="9">
        <f t="shared" si="754"/>
        <v>0</v>
      </c>
      <c r="G1995" s="9">
        <f t="shared" si="755"/>
        <v>8469.7069499999998</v>
      </c>
      <c r="H1995" s="9">
        <f t="shared" si="756"/>
        <v>5943.6539999999995</v>
      </c>
      <c r="I1995" s="9">
        <v>9906.09</v>
      </c>
      <c r="K1995" t="s">
        <v>4100</v>
      </c>
      <c r="N1995" t="s">
        <v>4103</v>
      </c>
      <c r="O1995" s="9">
        <f t="shared" si="735"/>
        <v>943.05976799999996</v>
      </c>
      <c r="Q1995" t="s">
        <v>4103</v>
      </c>
      <c r="R1995" s="9">
        <f t="shared" si="752"/>
        <v>3001.5452700000001</v>
      </c>
      <c r="S1995" t="s">
        <v>4103</v>
      </c>
      <c r="T1995">
        <f t="shared" si="757"/>
        <v>6062.5270799999998</v>
      </c>
      <c r="U1995" t="s">
        <v>4103</v>
      </c>
      <c r="V1995" s="9">
        <f t="shared" si="758"/>
        <v>6062.5270799999998</v>
      </c>
      <c r="Y1995" t="s">
        <v>4103</v>
      </c>
      <c r="Z1995" s="9">
        <f t="shared" si="736"/>
        <v>6934.2629999999999</v>
      </c>
      <c r="AA1995" t="s">
        <v>4103</v>
      </c>
      <c r="AC1995" t="s">
        <v>4103</v>
      </c>
      <c r="AD1995" s="9">
        <f t="shared" si="737"/>
        <v>2971.8269999999998</v>
      </c>
      <c r="AG1995" t="s">
        <v>4103</v>
      </c>
      <c r="AH1995" s="9">
        <f t="shared" si="738"/>
        <v>8469.7069499999998</v>
      </c>
      <c r="AK1995" t="s">
        <v>4103</v>
      </c>
      <c r="AL1995" s="9">
        <f t="shared" si="739"/>
        <v>6339.8976000000002</v>
      </c>
      <c r="AO1995" t="s">
        <v>4103</v>
      </c>
      <c r="AP1995" s="9">
        <f t="shared" si="753"/>
        <v>2377.4616000000001</v>
      </c>
      <c r="AS1995" t="s">
        <v>4103</v>
      </c>
      <c r="AT1995" s="9">
        <f t="shared" si="734"/>
        <v>0</v>
      </c>
      <c r="AW1995" t="str">
        <f t="shared" si="740"/>
        <v>POC</v>
      </c>
      <c r="AX1995" s="9">
        <f t="shared" si="741"/>
        <v>0</v>
      </c>
      <c r="AZ1995" t="s">
        <v>4149</v>
      </c>
      <c r="BA1995" s="9">
        <v>0</v>
      </c>
      <c r="BC1995" t="str">
        <f t="shared" si="742"/>
        <v>Zero Pay APC</v>
      </c>
      <c r="BD1995" s="9">
        <f t="shared" si="743"/>
        <v>0</v>
      </c>
      <c r="BF1995" t="str">
        <f t="shared" si="744"/>
        <v>Zero Pay APC</v>
      </c>
      <c r="BG1995" s="9">
        <f t="shared" si="745"/>
        <v>0</v>
      </c>
      <c r="BI1995" t="str">
        <f t="shared" si="746"/>
        <v>Zero Pay APC</v>
      </c>
      <c r="BJ1995" s="9">
        <f t="shared" si="747"/>
        <v>0</v>
      </c>
      <c r="BL1995" t="str">
        <f t="shared" si="748"/>
        <v>Zero Pay APC</v>
      </c>
      <c r="BM1995" s="9">
        <f t="shared" si="749"/>
        <v>0</v>
      </c>
      <c r="BO1995" t="str">
        <f t="shared" si="750"/>
        <v>Zero Pay APC</v>
      </c>
      <c r="BP1995" s="9">
        <f t="shared" si="751"/>
        <v>0</v>
      </c>
    </row>
    <row r="1996" spans="1:68" x14ac:dyDescent="0.25">
      <c r="A1996">
        <v>1414600</v>
      </c>
      <c r="B1996" t="s">
        <v>3169</v>
      </c>
      <c r="C1996">
        <v>278</v>
      </c>
      <c r="D1996" t="s">
        <v>3170</v>
      </c>
      <c r="F1996" s="9">
        <f t="shared" si="754"/>
        <v>0</v>
      </c>
      <c r="G1996" s="9">
        <f t="shared" si="755"/>
        <v>8469.7069499999998</v>
      </c>
      <c r="H1996" s="9">
        <f t="shared" si="756"/>
        <v>5954.55</v>
      </c>
      <c r="I1996" s="9">
        <v>9924.25</v>
      </c>
      <c r="K1996" t="s">
        <v>4100</v>
      </c>
      <c r="N1996" t="s">
        <v>4103</v>
      </c>
      <c r="O1996" s="9">
        <f t="shared" si="735"/>
        <v>944.78859999999997</v>
      </c>
      <c r="Q1996" t="s">
        <v>4103</v>
      </c>
      <c r="R1996" s="9">
        <f t="shared" si="752"/>
        <v>3007.0477499999997</v>
      </c>
      <c r="S1996" t="s">
        <v>4103</v>
      </c>
      <c r="T1996">
        <f t="shared" si="757"/>
        <v>6073.6409999999996</v>
      </c>
      <c r="U1996" t="s">
        <v>4103</v>
      </c>
      <c r="V1996" s="9">
        <f t="shared" si="758"/>
        <v>6073.6409999999996</v>
      </c>
      <c r="Y1996" t="s">
        <v>4103</v>
      </c>
      <c r="Z1996" s="9">
        <f t="shared" si="736"/>
        <v>6946.9749999999995</v>
      </c>
      <c r="AA1996" t="s">
        <v>4103</v>
      </c>
      <c r="AC1996" t="s">
        <v>4103</v>
      </c>
      <c r="AD1996" s="9">
        <f t="shared" si="737"/>
        <v>2977.2750000000001</v>
      </c>
      <c r="AG1996" t="s">
        <v>4103</v>
      </c>
      <c r="AH1996" s="9">
        <f t="shared" si="738"/>
        <v>8469.7069499999998</v>
      </c>
      <c r="AK1996" t="s">
        <v>4103</v>
      </c>
      <c r="AL1996" s="9">
        <f t="shared" si="739"/>
        <v>6351.52</v>
      </c>
      <c r="AO1996" t="s">
        <v>4103</v>
      </c>
      <c r="AP1996" s="9">
        <f t="shared" si="753"/>
        <v>2381.8199999999997</v>
      </c>
      <c r="AS1996" t="s">
        <v>4103</v>
      </c>
      <c r="AT1996" s="9">
        <f t="shared" si="734"/>
        <v>0</v>
      </c>
      <c r="AW1996" t="str">
        <f t="shared" si="740"/>
        <v>POC</v>
      </c>
      <c r="AX1996" s="9">
        <f t="shared" si="741"/>
        <v>0</v>
      </c>
      <c r="AZ1996" t="s">
        <v>4149</v>
      </c>
      <c r="BA1996" s="9">
        <v>0</v>
      </c>
      <c r="BC1996" t="str">
        <f t="shared" si="742"/>
        <v>Zero Pay APC</v>
      </c>
      <c r="BD1996" s="9">
        <f t="shared" si="743"/>
        <v>0</v>
      </c>
      <c r="BF1996" t="str">
        <f t="shared" si="744"/>
        <v>Zero Pay APC</v>
      </c>
      <c r="BG1996" s="9">
        <f t="shared" si="745"/>
        <v>0</v>
      </c>
      <c r="BI1996" t="str">
        <f t="shared" si="746"/>
        <v>Zero Pay APC</v>
      </c>
      <c r="BJ1996" s="9">
        <f t="shared" si="747"/>
        <v>0</v>
      </c>
      <c r="BL1996" t="str">
        <f t="shared" si="748"/>
        <v>Zero Pay APC</v>
      </c>
      <c r="BM1996" s="9">
        <f t="shared" si="749"/>
        <v>0</v>
      </c>
      <c r="BO1996" t="str">
        <f t="shared" si="750"/>
        <v>Zero Pay APC</v>
      </c>
      <c r="BP1996" s="9">
        <f t="shared" si="751"/>
        <v>0</v>
      </c>
    </row>
    <row r="1997" spans="1:68" x14ac:dyDescent="0.25">
      <c r="A1997">
        <v>1414410</v>
      </c>
      <c r="B1997" t="s">
        <v>3146</v>
      </c>
      <c r="C1997">
        <v>278</v>
      </c>
      <c r="D1997" t="s">
        <v>3136</v>
      </c>
      <c r="F1997" s="9">
        <f t="shared" si="754"/>
        <v>0</v>
      </c>
      <c r="G1997" s="9">
        <f t="shared" si="755"/>
        <v>8485.2337499999994</v>
      </c>
      <c r="H1997" s="9">
        <f t="shared" si="756"/>
        <v>6282.8339999999998</v>
      </c>
      <c r="I1997" s="9">
        <v>10471.39</v>
      </c>
      <c r="K1997" t="s">
        <v>4100</v>
      </c>
      <c r="N1997" t="s">
        <v>4103</v>
      </c>
      <c r="O1997" s="9">
        <f t="shared" si="735"/>
        <v>996.87632799999983</v>
      </c>
      <c r="Q1997" t="s">
        <v>4103</v>
      </c>
      <c r="R1997" s="9">
        <f t="shared" si="752"/>
        <v>3172.8311699999999</v>
      </c>
      <c r="S1997" t="s">
        <v>4103</v>
      </c>
      <c r="T1997">
        <f t="shared" si="757"/>
        <v>6408.4906799999999</v>
      </c>
      <c r="U1997" t="s">
        <v>4103</v>
      </c>
      <c r="V1997" s="9">
        <f t="shared" si="758"/>
        <v>6408.4906799999999</v>
      </c>
      <c r="Y1997" t="s">
        <v>4103</v>
      </c>
      <c r="Z1997" s="9">
        <f t="shared" si="736"/>
        <v>7329.972999999999</v>
      </c>
      <c r="AA1997" t="s">
        <v>4103</v>
      </c>
      <c r="AC1997" t="s">
        <v>4103</v>
      </c>
      <c r="AD1997" s="9">
        <f t="shared" si="737"/>
        <v>3141.4169999999999</v>
      </c>
      <c r="AG1997" t="s">
        <v>4103</v>
      </c>
      <c r="AH1997" s="9">
        <f t="shared" si="738"/>
        <v>8485.2337499999994</v>
      </c>
      <c r="AK1997" t="s">
        <v>4103</v>
      </c>
      <c r="AL1997" s="9">
        <f t="shared" si="739"/>
        <v>6701.6895999999997</v>
      </c>
      <c r="AO1997" t="s">
        <v>4103</v>
      </c>
      <c r="AP1997" s="9">
        <f t="shared" si="753"/>
        <v>2513.1335999999997</v>
      </c>
      <c r="AS1997" t="s">
        <v>4103</v>
      </c>
      <c r="AT1997" s="9">
        <f t="shared" si="734"/>
        <v>0</v>
      </c>
      <c r="AW1997" t="str">
        <f t="shared" si="740"/>
        <v>POC</v>
      </c>
      <c r="AX1997" s="9">
        <f t="shared" si="741"/>
        <v>0</v>
      </c>
      <c r="AZ1997" t="s">
        <v>4149</v>
      </c>
      <c r="BA1997" s="9">
        <v>0</v>
      </c>
      <c r="BC1997" t="str">
        <f t="shared" si="742"/>
        <v>Zero Pay APC</v>
      </c>
      <c r="BD1997" s="9">
        <f t="shared" si="743"/>
        <v>0</v>
      </c>
      <c r="BF1997" t="str">
        <f t="shared" si="744"/>
        <v>Zero Pay APC</v>
      </c>
      <c r="BG1997" s="9">
        <f t="shared" si="745"/>
        <v>0</v>
      </c>
      <c r="BI1997" t="str">
        <f t="shared" si="746"/>
        <v>Zero Pay APC</v>
      </c>
      <c r="BJ1997" s="9">
        <f t="shared" si="747"/>
        <v>0</v>
      </c>
      <c r="BL1997" t="str">
        <f t="shared" si="748"/>
        <v>Zero Pay APC</v>
      </c>
      <c r="BM1997" s="9">
        <f t="shared" si="749"/>
        <v>0</v>
      </c>
      <c r="BO1997" t="str">
        <f t="shared" si="750"/>
        <v>Zero Pay APC</v>
      </c>
      <c r="BP1997" s="9">
        <f t="shared" si="751"/>
        <v>0</v>
      </c>
    </row>
    <row r="1998" spans="1:68" x14ac:dyDescent="0.25">
      <c r="A1998">
        <v>1414151</v>
      </c>
      <c r="B1998" t="s">
        <v>3097</v>
      </c>
      <c r="C1998">
        <v>278</v>
      </c>
      <c r="D1998" t="s">
        <v>3098</v>
      </c>
      <c r="F1998" s="9">
        <f t="shared" si="754"/>
        <v>0</v>
      </c>
      <c r="G1998" s="9">
        <f t="shared" si="755"/>
        <v>8953.03845</v>
      </c>
      <c r="H1998" s="9">
        <f t="shared" si="756"/>
        <v>6337.2719999999999</v>
      </c>
      <c r="I1998" s="9">
        <v>10562.12</v>
      </c>
      <c r="K1998" t="s">
        <v>4100</v>
      </c>
      <c r="N1998" t="s">
        <v>4103</v>
      </c>
      <c r="O1998" s="9">
        <f t="shared" si="735"/>
        <v>1005.513824</v>
      </c>
      <c r="Q1998" t="s">
        <v>4103</v>
      </c>
      <c r="R1998" s="9">
        <f t="shared" si="752"/>
        <v>3200.3223600000001</v>
      </c>
      <c r="S1998" t="s">
        <v>4103</v>
      </c>
      <c r="T1998">
        <f t="shared" si="757"/>
        <v>6464.0174400000005</v>
      </c>
      <c r="U1998" t="s">
        <v>4103</v>
      </c>
      <c r="V1998" s="9">
        <f t="shared" si="758"/>
        <v>6464.0174400000005</v>
      </c>
      <c r="Y1998" t="s">
        <v>4103</v>
      </c>
      <c r="Z1998" s="9">
        <f t="shared" si="736"/>
        <v>7393.4840000000004</v>
      </c>
      <c r="AA1998" t="s">
        <v>4103</v>
      </c>
      <c r="AC1998" t="s">
        <v>4103</v>
      </c>
      <c r="AD1998" s="9">
        <f t="shared" si="737"/>
        <v>3168.636</v>
      </c>
      <c r="AG1998" t="s">
        <v>4103</v>
      </c>
      <c r="AH1998" s="9">
        <f t="shared" si="738"/>
        <v>8953.03845</v>
      </c>
      <c r="AK1998" t="s">
        <v>4103</v>
      </c>
      <c r="AL1998" s="9">
        <f t="shared" si="739"/>
        <v>6759.756800000001</v>
      </c>
      <c r="AO1998" t="s">
        <v>4103</v>
      </c>
      <c r="AP1998" s="9">
        <f t="shared" si="753"/>
        <v>2534.9088000000002</v>
      </c>
      <c r="AS1998" t="s">
        <v>4103</v>
      </c>
      <c r="AT1998" s="9">
        <f t="shared" si="734"/>
        <v>0</v>
      </c>
      <c r="AW1998" t="str">
        <f t="shared" si="740"/>
        <v>POC</v>
      </c>
      <c r="AX1998" s="9">
        <f t="shared" si="741"/>
        <v>0</v>
      </c>
      <c r="AZ1998" t="s">
        <v>4149</v>
      </c>
      <c r="BA1998" s="9">
        <v>0</v>
      </c>
      <c r="BC1998" t="str">
        <f t="shared" si="742"/>
        <v>Zero Pay APC</v>
      </c>
      <c r="BD1998" s="9">
        <f t="shared" si="743"/>
        <v>0</v>
      </c>
      <c r="BF1998" t="str">
        <f t="shared" si="744"/>
        <v>Zero Pay APC</v>
      </c>
      <c r="BG1998" s="9">
        <f t="shared" si="745"/>
        <v>0</v>
      </c>
      <c r="BI1998" t="str">
        <f t="shared" si="746"/>
        <v>Zero Pay APC</v>
      </c>
      <c r="BJ1998" s="9">
        <f t="shared" si="747"/>
        <v>0</v>
      </c>
      <c r="BL1998" t="str">
        <f t="shared" si="748"/>
        <v>Zero Pay APC</v>
      </c>
      <c r="BM1998" s="9">
        <f t="shared" si="749"/>
        <v>0</v>
      </c>
      <c r="BO1998" t="str">
        <f t="shared" si="750"/>
        <v>Zero Pay APC</v>
      </c>
      <c r="BP1998" s="9">
        <f t="shared" si="751"/>
        <v>0</v>
      </c>
    </row>
    <row r="1999" spans="1:68" x14ac:dyDescent="0.25">
      <c r="A1999">
        <v>1414631</v>
      </c>
      <c r="B1999" t="s">
        <v>3181</v>
      </c>
      <c r="C1999">
        <v>278</v>
      </c>
      <c r="D1999" t="s">
        <v>3175</v>
      </c>
      <c r="F1999" s="9">
        <f t="shared" si="754"/>
        <v>0</v>
      </c>
      <c r="G1999" s="9">
        <f t="shared" si="755"/>
        <v>9030.6126000000004</v>
      </c>
      <c r="H1999" s="9">
        <f t="shared" si="756"/>
        <v>6537.4319999999998</v>
      </c>
      <c r="I1999" s="9">
        <v>10895.72</v>
      </c>
      <c r="K1999" t="s">
        <v>4100</v>
      </c>
      <c r="N1999" t="s">
        <v>4103</v>
      </c>
      <c r="O1999" s="9">
        <f t="shared" si="735"/>
        <v>1037.2725439999999</v>
      </c>
      <c r="Q1999" t="s">
        <v>4103</v>
      </c>
      <c r="R1999" s="9">
        <f t="shared" si="752"/>
        <v>3301.4031599999998</v>
      </c>
      <c r="S1999" t="s">
        <v>4103</v>
      </c>
      <c r="T1999">
        <f t="shared" si="757"/>
        <v>6668.1806399999996</v>
      </c>
      <c r="U1999" t="s">
        <v>4103</v>
      </c>
      <c r="V1999" s="9">
        <f t="shared" si="758"/>
        <v>6668.1806399999996</v>
      </c>
      <c r="Y1999" t="s">
        <v>4103</v>
      </c>
      <c r="Z1999" s="9">
        <f t="shared" si="736"/>
        <v>7627.003999999999</v>
      </c>
      <c r="AA1999" t="s">
        <v>4103</v>
      </c>
      <c r="AC1999" t="s">
        <v>4103</v>
      </c>
      <c r="AD1999" s="9">
        <f t="shared" si="737"/>
        <v>3268.7159999999999</v>
      </c>
      <c r="AG1999" t="s">
        <v>4103</v>
      </c>
      <c r="AH1999" s="9">
        <f t="shared" si="738"/>
        <v>9030.6126000000004</v>
      </c>
      <c r="AK1999" t="s">
        <v>4103</v>
      </c>
      <c r="AL1999" s="9">
        <f t="shared" si="739"/>
        <v>6973.2608</v>
      </c>
      <c r="AO1999" t="s">
        <v>4103</v>
      </c>
      <c r="AP1999" s="9">
        <f t="shared" si="753"/>
        <v>2614.9727999999996</v>
      </c>
      <c r="AS1999" t="s">
        <v>4103</v>
      </c>
      <c r="AT1999" s="9">
        <f t="shared" si="734"/>
        <v>0</v>
      </c>
      <c r="AW1999" t="str">
        <f t="shared" si="740"/>
        <v>POC</v>
      </c>
      <c r="AX1999" s="9">
        <f t="shared" si="741"/>
        <v>0</v>
      </c>
      <c r="AZ1999" t="s">
        <v>4149</v>
      </c>
      <c r="BA1999" s="9">
        <v>0</v>
      </c>
      <c r="BC1999" t="str">
        <f t="shared" si="742"/>
        <v>Zero Pay APC</v>
      </c>
      <c r="BD1999" s="9">
        <f t="shared" si="743"/>
        <v>0</v>
      </c>
      <c r="BF1999" t="str">
        <f t="shared" si="744"/>
        <v>Zero Pay APC</v>
      </c>
      <c r="BG1999" s="9">
        <f t="shared" si="745"/>
        <v>0</v>
      </c>
      <c r="BI1999" t="str">
        <f t="shared" si="746"/>
        <v>Zero Pay APC</v>
      </c>
      <c r="BJ1999" s="9">
        <f t="shared" si="747"/>
        <v>0</v>
      </c>
      <c r="BL1999" t="str">
        <f t="shared" si="748"/>
        <v>Zero Pay APC</v>
      </c>
      <c r="BM1999" s="9">
        <f t="shared" si="749"/>
        <v>0</v>
      </c>
      <c r="BO1999" t="str">
        <f t="shared" si="750"/>
        <v>Zero Pay APC</v>
      </c>
      <c r="BP1999" s="9">
        <f t="shared" si="751"/>
        <v>0</v>
      </c>
    </row>
    <row r="2000" spans="1:68" x14ac:dyDescent="0.25">
      <c r="A2000">
        <v>1414776</v>
      </c>
      <c r="B2000" t="s">
        <v>3219</v>
      </c>
      <c r="C2000">
        <v>278</v>
      </c>
      <c r="D2000" t="s">
        <v>3218</v>
      </c>
      <c r="F2000" s="9">
        <f t="shared" si="754"/>
        <v>0</v>
      </c>
      <c r="G2000" s="9">
        <f t="shared" si="755"/>
        <v>9315.8405999999995</v>
      </c>
      <c r="H2000" s="9">
        <f t="shared" si="756"/>
        <v>6714.99</v>
      </c>
      <c r="I2000" s="9">
        <v>11191.65</v>
      </c>
      <c r="K2000" t="s">
        <v>4100</v>
      </c>
      <c r="N2000" t="s">
        <v>4103</v>
      </c>
      <c r="O2000" s="9">
        <f t="shared" si="735"/>
        <v>1065.44508</v>
      </c>
      <c r="Q2000" t="s">
        <v>4103</v>
      </c>
      <c r="R2000" s="9">
        <f t="shared" si="752"/>
        <v>3391.0699499999996</v>
      </c>
      <c r="S2000" t="s">
        <v>4103</v>
      </c>
      <c r="T2000">
        <f t="shared" si="757"/>
        <v>6849.2897999999996</v>
      </c>
      <c r="U2000" t="s">
        <v>4103</v>
      </c>
      <c r="V2000" s="9">
        <f t="shared" si="758"/>
        <v>6849.2897999999996</v>
      </c>
      <c r="Y2000" t="s">
        <v>4103</v>
      </c>
      <c r="Z2000" s="9">
        <f t="shared" si="736"/>
        <v>7834.1549999999988</v>
      </c>
      <c r="AA2000" t="s">
        <v>4103</v>
      </c>
      <c r="AC2000" t="s">
        <v>4103</v>
      </c>
      <c r="AD2000" s="9">
        <f t="shared" si="737"/>
        <v>3357.4949999999999</v>
      </c>
      <c r="AG2000" t="s">
        <v>4103</v>
      </c>
      <c r="AH2000" s="9">
        <f t="shared" si="738"/>
        <v>9315.8405999999995</v>
      </c>
      <c r="AK2000" t="s">
        <v>4103</v>
      </c>
      <c r="AL2000" s="9">
        <f t="shared" si="739"/>
        <v>7162.6559999999999</v>
      </c>
      <c r="AO2000" t="s">
        <v>4103</v>
      </c>
      <c r="AP2000" s="9">
        <f t="shared" si="753"/>
        <v>2685.9959999999996</v>
      </c>
      <c r="AS2000" t="s">
        <v>4103</v>
      </c>
      <c r="AT2000" s="9">
        <f t="shared" si="734"/>
        <v>0</v>
      </c>
      <c r="AW2000" t="str">
        <f t="shared" si="740"/>
        <v>POC</v>
      </c>
      <c r="AX2000" s="9">
        <f t="shared" si="741"/>
        <v>0</v>
      </c>
      <c r="AZ2000" t="s">
        <v>4149</v>
      </c>
      <c r="BA2000" s="9">
        <v>0</v>
      </c>
      <c r="BC2000" t="str">
        <f t="shared" si="742"/>
        <v>Zero Pay APC</v>
      </c>
      <c r="BD2000" s="9">
        <f t="shared" si="743"/>
        <v>0</v>
      </c>
      <c r="BF2000" t="str">
        <f t="shared" si="744"/>
        <v>Zero Pay APC</v>
      </c>
      <c r="BG2000" s="9">
        <f t="shared" si="745"/>
        <v>0</v>
      </c>
      <c r="BI2000" t="str">
        <f t="shared" si="746"/>
        <v>Zero Pay APC</v>
      </c>
      <c r="BJ2000" s="9">
        <f t="shared" si="747"/>
        <v>0</v>
      </c>
      <c r="BL2000" t="str">
        <f t="shared" si="748"/>
        <v>Zero Pay APC</v>
      </c>
      <c r="BM2000" s="9">
        <f t="shared" si="749"/>
        <v>0</v>
      </c>
      <c r="BO2000" t="str">
        <f t="shared" si="750"/>
        <v>Zero Pay APC</v>
      </c>
      <c r="BP2000" s="9">
        <f t="shared" si="751"/>
        <v>0</v>
      </c>
    </row>
    <row r="2001" spans="1:68" x14ac:dyDescent="0.25">
      <c r="A2001">
        <v>1414377</v>
      </c>
      <c r="B2001" t="s">
        <v>3134</v>
      </c>
      <c r="C2001">
        <v>278</v>
      </c>
      <c r="D2001" t="s">
        <v>3132</v>
      </c>
      <c r="F2001" s="9">
        <f t="shared" si="754"/>
        <v>0</v>
      </c>
      <c r="G2001" s="9">
        <f t="shared" si="755"/>
        <v>9568.8607499999998</v>
      </c>
      <c r="H2001" s="9">
        <f t="shared" si="756"/>
        <v>6857.3580000000002</v>
      </c>
      <c r="I2001" s="9">
        <v>11428.93</v>
      </c>
      <c r="K2001" t="s">
        <v>4100</v>
      </c>
      <c r="N2001" t="s">
        <v>4103</v>
      </c>
      <c r="O2001" s="9">
        <f t="shared" si="735"/>
        <v>1088.034136</v>
      </c>
      <c r="Q2001" t="s">
        <v>4103</v>
      </c>
      <c r="R2001" s="9">
        <f t="shared" si="752"/>
        <v>3462.9657900000002</v>
      </c>
      <c r="S2001" t="s">
        <v>4103</v>
      </c>
      <c r="T2001">
        <f t="shared" si="757"/>
        <v>6994.5051599999997</v>
      </c>
      <c r="U2001" t="s">
        <v>4103</v>
      </c>
      <c r="V2001" s="9">
        <f t="shared" si="758"/>
        <v>6994.5051599999997</v>
      </c>
      <c r="Y2001" t="s">
        <v>4103</v>
      </c>
      <c r="Z2001" s="9">
        <f t="shared" si="736"/>
        <v>8000.2509999999993</v>
      </c>
      <c r="AA2001" t="s">
        <v>4103</v>
      </c>
      <c r="AC2001" t="s">
        <v>4103</v>
      </c>
      <c r="AD2001" s="9">
        <f t="shared" si="737"/>
        <v>3428.6790000000001</v>
      </c>
      <c r="AG2001" t="s">
        <v>4103</v>
      </c>
      <c r="AH2001" s="9">
        <f t="shared" si="738"/>
        <v>9568.8607499999998</v>
      </c>
      <c r="AK2001" t="s">
        <v>4103</v>
      </c>
      <c r="AL2001" s="9">
        <f t="shared" si="739"/>
        <v>7314.5152000000007</v>
      </c>
      <c r="AO2001" t="s">
        <v>4103</v>
      </c>
      <c r="AP2001" s="9">
        <f t="shared" si="753"/>
        <v>2742.9432000000002</v>
      </c>
      <c r="AS2001" t="s">
        <v>4103</v>
      </c>
      <c r="AT2001" s="9">
        <f t="shared" si="734"/>
        <v>0</v>
      </c>
      <c r="AW2001" t="str">
        <f t="shared" si="740"/>
        <v>POC</v>
      </c>
      <c r="AX2001" s="9">
        <f t="shared" si="741"/>
        <v>0</v>
      </c>
      <c r="AZ2001" t="s">
        <v>4149</v>
      </c>
      <c r="BA2001" s="9">
        <v>0</v>
      </c>
      <c r="BC2001" t="str">
        <f t="shared" si="742"/>
        <v>Zero Pay APC</v>
      </c>
      <c r="BD2001" s="9">
        <f t="shared" si="743"/>
        <v>0</v>
      </c>
      <c r="BF2001" t="str">
        <f t="shared" si="744"/>
        <v>Zero Pay APC</v>
      </c>
      <c r="BG2001" s="9">
        <f t="shared" si="745"/>
        <v>0</v>
      </c>
      <c r="BI2001" t="str">
        <f t="shared" si="746"/>
        <v>Zero Pay APC</v>
      </c>
      <c r="BJ2001" s="9">
        <f t="shared" si="747"/>
        <v>0</v>
      </c>
      <c r="BL2001" t="str">
        <f t="shared" si="748"/>
        <v>Zero Pay APC</v>
      </c>
      <c r="BM2001" s="9">
        <f t="shared" si="749"/>
        <v>0</v>
      </c>
      <c r="BO2001" t="str">
        <f t="shared" si="750"/>
        <v>Zero Pay APC</v>
      </c>
      <c r="BP2001" s="9">
        <f t="shared" si="751"/>
        <v>0</v>
      </c>
    </row>
    <row r="2002" spans="1:68" x14ac:dyDescent="0.25">
      <c r="A2002">
        <v>1414355</v>
      </c>
      <c r="B2002" t="s">
        <v>3129</v>
      </c>
      <c r="C2002">
        <v>278</v>
      </c>
      <c r="D2002" t="s">
        <v>3124</v>
      </c>
      <c r="F2002" s="9">
        <f t="shared" si="754"/>
        <v>0</v>
      </c>
      <c r="G2002" s="9">
        <f t="shared" si="755"/>
        <v>9771.7351500000004</v>
      </c>
      <c r="H2002" s="9">
        <f t="shared" si="756"/>
        <v>7427.6879999999992</v>
      </c>
      <c r="I2002" s="9">
        <v>12379.48</v>
      </c>
      <c r="K2002" t="s">
        <v>4100</v>
      </c>
      <c r="N2002" t="s">
        <v>4103</v>
      </c>
      <c r="O2002" s="9">
        <f t="shared" si="735"/>
        <v>1178.526496</v>
      </c>
      <c r="Q2002" t="s">
        <v>4103</v>
      </c>
      <c r="R2002" s="9">
        <f t="shared" si="752"/>
        <v>3750.9824399999998</v>
      </c>
      <c r="S2002" t="s">
        <v>4103</v>
      </c>
      <c r="T2002">
        <f t="shared" si="757"/>
        <v>7576.2417599999999</v>
      </c>
      <c r="U2002" t="s">
        <v>4103</v>
      </c>
      <c r="V2002" s="9">
        <f t="shared" si="758"/>
        <v>7576.2417599999999</v>
      </c>
      <c r="Y2002" t="s">
        <v>4103</v>
      </c>
      <c r="Z2002" s="9">
        <f t="shared" si="736"/>
        <v>8665.6359999999986</v>
      </c>
      <c r="AA2002" t="s">
        <v>4103</v>
      </c>
      <c r="AC2002" t="s">
        <v>4103</v>
      </c>
      <c r="AD2002" s="9">
        <f t="shared" si="737"/>
        <v>3713.8439999999996</v>
      </c>
      <c r="AG2002" t="s">
        <v>4103</v>
      </c>
      <c r="AH2002" s="9">
        <f t="shared" si="738"/>
        <v>9771.7351500000004</v>
      </c>
      <c r="AK2002" t="s">
        <v>4103</v>
      </c>
      <c r="AL2002" s="9">
        <f t="shared" si="739"/>
        <v>7922.8671999999997</v>
      </c>
      <c r="AO2002" t="s">
        <v>4103</v>
      </c>
      <c r="AP2002" s="9">
        <f t="shared" si="753"/>
        <v>2971.0751999999998</v>
      </c>
      <c r="AS2002" t="s">
        <v>4103</v>
      </c>
      <c r="AT2002" s="9">
        <f t="shared" si="734"/>
        <v>0</v>
      </c>
      <c r="AW2002" t="str">
        <f t="shared" si="740"/>
        <v>POC</v>
      </c>
      <c r="AX2002" s="9">
        <f t="shared" si="741"/>
        <v>0</v>
      </c>
      <c r="AZ2002" t="s">
        <v>4149</v>
      </c>
      <c r="BA2002" s="9">
        <v>0</v>
      </c>
      <c r="BC2002" t="str">
        <f t="shared" si="742"/>
        <v>Zero Pay APC</v>
      </c>
      <c r="BD2002" s="9">
        <f t="shared" si="743"/>
        <v>0</v>
      </c>
      <c r="BF2002" t="str">
        <f t="shared" si="744"/>
        <v>Zero Pay APC</v>
      </c>
      <c r="BG2002" s="9">
        <f t="shared" si="745"/>
        <v>0</v>
      </c>
      <c r="BI2002" t="str">
        <f t="shared" si="746"/>
        <v>Zero Pay APC</v>
      </c>
      <c r="BJ2002" s="9">
        <f t="shared" si="747"/>
        <v>0</v>
      </c>
      <c r="BL2002" t="str">
        <f t="shared" si="748"/>
        <v>Zero Pay APC</v>
      </c>
      <c r="BM2002" s="9">
        <f t="shared" si="749"/>
        <v>0</v>
      </c>
      <c r="BO2002" t="str">
        <f t="shared" si="750"/>
        <v>Zero Pay APC</v>
      </c>
      <c r="BP2002" s="9">
        <f t="shared" si="751"/>
        <v>0</v>
      </c>
    </row>
    <row r="2003" spans="1:68" x14ac:dyDescent="0.25">
      <c r="A2003">
        <v>1414285</v>
      </c>
      <c r="B2003" t="s">
        <v>3111</v>
      </c>
      <c r="C2003">
        <v>278</v>
      </c>
      <c r="D2003" t="s">
        <v>3112</v>
      </c>
      <c r="F2003" s="9">
        <f t="shared" si="754"/>
        <v>0</v>
      </c>
      <c r="G2003" s="9">
        <f t="shared" si="755"/>
        <v>10584.455399999999</v>
      </c>
      <c r="H2003" s="9">
        <f t="shared" si="756"/>
        <v>7487.1359999999995</v>
      </c>
      <c r="I2003" s="9">
        <v>12478.56</v>
      </c>
      <c r="K2003" t="s">
        <v>4100</v>
      </c>
      <c r="N2003" t="s">
        <v>4103</v>
      </c>
      <c r="O2003" s="9">
        <f t="shared" si="735"/>
        <v>1187.9589119999998</v>
      </c>
      <c r="Q2003" t="s">
        <v>4103</v>
      </c>
      <c r="R2003" s="9">
        <f t="shared" si="752"/>
        <v>3781.0036799999998</v>
      </c>
      <c r="S2003" t="s">
        <v>4103</v>
      </c>
      <c r="T2003">
        <f t="shared" si="757"/>
        <v>7636.8787199999997</v>
      </c>
      <c r="U2003" t="s">
        <v>4103</v>
      </c>
      <c r="V2003" s="9">
        <f t="shared" si="758"/>
        <v>7636.8787199999997</v>
      </c>
      <c r="Y2003" t="s">
        <v>4103</v>
      </c>
      <c r="Z2003" s="9">
        <f t="shared" si="736"/>
        <v>8734.9919999999984</v>
      </c>
      <c r="AA2003" t="s">
        <v>4103</v>
      </c>
      <c r="AC2003" t="s">
        <v>4103</v>
      </c>
      <c r="AD2003" s="9">
        <f t="shared" si="737"/>
        <v>3743.5679999999998</v>
      </c>
      <c r="AG2003" t="s">
        <v>4103</v>
      </c>
      <c r="AH2003" s="9">
        <f t="shared" si="738"/>
        <v>10584.455399999999</v>
      </c>
      <c r="AK2003" t="s">
        <v>4103</v>
      </c>
      <c r="AL2003" s="9">
        <f t="shared" si="739"/>
        <v>7986.2784000000001</v>
      </c>
      <c r="AO2003" t="s">
        <v>4103</v>
      </c>
      <c r="AP2003" s="9">
        <f t="shared" si="753"/>
        <v>2994.8543999999997</v>
      </c>
      <c r="AS2003" t="s">
        <v>4103</v>
      </c>
      <c r="AT2003" s="9">
        <f t="shared" si="734"/>
        <v>0</v>
      </c>
      <c r="AW2003" t="str">
        <f t="shared" si="740"/>
        <v>POC</v>
      </c>
      <c r="AX2003" s="9">
        <f t="shared" si="741"/>
        <v>0</v>
      </c>
      <c r="AZ2003" t="s">
        <v>4149</v>
      </c>
      <c r="BA2003" s="9">
        <v>0</v>
      </c>
      <c r="BC2003" t="str">
        <f t="shared" si="742"/>
        <v>Zero Pay APC</v>
      </c>
      <c r="BD2003" s="9">
        <f t="shared" si="743"/>
        <v>0</v>
      </c>
      <c r="BF2003" t="str">
        <f t="shared" si="744"/>
        <v>Zero Pay APC</v>
      </c>
      <c r="BG2003" s="9">
        <f t="shared" si="745"/>
        <v>0</v>
      </c>
      <c r="BI2003" t="str">
        <f t="shared" si="746"/>
        <v>Zero Pay APC</v>
      </c>
      <c r="BJ2003" s="9">
        <f t="shared" si="747"/>
        <v>0</v>
      </c>
      <c r="BL2003" t="str">
        <f t="shared" si="748"/>
        <v>Zero Pay APC</v>
      </c>
      <c r="BM2003" s="9">
        <f t="shared" si="749"/>
        <v>0</v>
      </c>
      <c r="BO2003" t="str">
        <f t="shared" si="750"/>
        <v>Zero Pay APC</v>
      </c>
      <c r="BP2003" s="9">
        <f t="shared" si="751"/>
        <v>0</v>
      </c>
    </row>
    <row r="2004" spans="1:68" x14ac:dyDescent="0.25">
      <c r="A2004">
        <v>1414632</v>
      </c>
      <c r="B2004" t="s">
        <v>3182</v>
      </c>
      <c r="C2004">
        <v>278</v>
      </c>
      <c r="D2004" t="s">
        <v>3175</v>
      </c>
      <c r="F2004" s="9">
        <f t="shared" si="754"/>
        <v>0</v>
      </c>
      <c r="G2004" s="9">
        <f t="shared" si="755"/>
        <v>10669.168799999999</v>
      </c>
      <c r="H2004" s="9">
        <f t="shared" si="756"/>
        <v>7725.8339999999989</v>
      </c>
      <c r="I2004" s="9">
        <v>12876.39</v>
      </c>
      <c r="K2004" t="s">
        <v>4100</v>
      </c>
      <c r="N2004" t="s">
        <v>4103</v>
      </c>
      <c r="O2004" s="9">
        <f t="shared" si="735"/>
        <v>1225.832328</v>
      </c>
      <c r="Q2004" t="s">
        <v>4103</v>
      </c>
      <c r="R2004" s="9">
        <f t="shared" si="752"/>
        <v>3901.5461699999996</v>
      </c>
      <c r="S2004" t="s">
        <v>4103</v>
      </c>
      <c r="T2004">
        <f t="shared" si="757"/>
        <v>7880.3506799999996</v>
      </c>
      <c r="U2004" t="s">
        <v>4103</v>
      </c>
      <c r="V2004" s="9">
        <f t="shared" si="758"/>
        <v>7880.3506799999996</v>
      </c>
      <c r="Y2004" t="s">
        <v>4103</v>
      </c>
      <c r="Z2004" s="9">
        <f t="shared" si="736"/>
        <v>9013.4729999999981</v>
      </c>
      <c r="AA2004" t="s">
        <v>4103</v>
      </c>
      <c r="AC2004" t="s">
        <v>4103</v>
      </c>
      <c r="AD2004" s="9">
        <f t="shared" si="737"/>
        <v>3862.9169999999995</v>
      </c>
      <c r="AG2004" t="s">
        <v>4103</v>
      </c>
      <c r="AH2004" s="9">
        <f t="shared" si="738"/>
        <v>10669.168799999999</v>
      </c>
      <c r="AK2004" t="s">
        <v>4103</v>
      </c>
      <c r="AL2004" s="9">
        <f t="shared" si="739"/>
        <v>8240.8896000000004</v>
      </c>
      <c r="AO2004" t="s">
        <v>4103</v>
      </c>
      <c r="AP2004" s="9">
        <f t="shared" si="753"/>
        <v>3090.3335999999999</v>
      </c>
      <c r="AS2004" t="s">
        <v>4103</v>
      </c>
      <c r="AT2004" s="9">
        <f t="shared" si="734"/>
        <v>0</v>
      </c>
      <c r="AW2004" t="str">
        <f t="shared" si="740"/>
        <v>POC</v>
      </c>
      <c r="AX2004" s="9">
        <f t="shared" si="741"/>
        <v>0</v>
      </c>
      <c r="AZ2004" t="s">
        <v>4149</v>
      </c>
      <c r="BA2004" s="9">
        <v>0</v>
      </c>
      <c r="BC2004" t="str">
        <f t="shared" si="742"/>
        <v>Zero Pay APC</v>
      </c>
      <c r="BD2004" s="9">
        <f t="shared" si="743"/>
        <v>0</v>
      </c>
      <c r="BF2004" t="str">
        <f t="shared" si="744"/>
        <v>Zero Pay APC</v>
      </c>
      <c r="BG2004" s="9">
        <f t="shared" si="745"/>
        <v>0</v>
      </c>
      <c r="BI2004" t="str">
        <f t="shared" si="746"/>
        <v>Zero Pay APC</v>
      </c>
      <c r="BJ2004" s="9">
        <f t="shared" si="747"/>
        <v>0</v>
      </c>
      <c r="BL2004" t="str">
        <f t="shared" si="748"/>
        <v>Zero Pay APC</v>
      </c>
      <c r="BM2004" s="9">
        <f t="shared" si="749"/>
        <v>0</v>
      </c>
      <c r="BO2004" t="str">
        <f t="shared" si="750"/>
        <v>Zero Pay APC</v>
      </c>
      <c r="BP2004" s="9">
        <f t="shared" si="751"/>
        <v>0</v>
      </c>
    </row>
    <row r="2005" spans="1:68" x14ac:dyDescent="0.25">
      <c r="A2005">
        <v>1414358</v>
      </c>
      <c r="B2005" t="s">
        <v>3130</v>
      </c>
      <c r="C2005">
        <v>278</v>
      </c>
      <c r="D2005" t="s">
        <v>3124</v>
      </c>
      <c r="F2005" s="9">
        <f t="shared" si="754"/>
        <v>0</v>
      </c>
      <c r="G2005" s="9">
        <f t="shared" si="755"/>
        <v>11009.31345</v>
      </c>
      <c r="H2005" s="9">
        <f t="shared" si="756"/>
        <v>8285.0640000000003</v>
      </c>
      <c r="I2005" s="9">
        <v>13808.44</v>
      </c>
      <c r="K2005" t="s">
        <v>4100</v>
      </c>
      <c r="N2005" t="s">
        <v>4103</v>
      </c>
      <c r="O2005" s="9">
        <f t="shared" si="735"/>
        <v>1314.563488</v>
      </c>
      <c r="Q2005" t="s">
        <v>4103</v>
      </c>
      <c r="R2005" s="9">
        <f t="shared" si="752"/>
        <v>4183.9573200000004</v>
      </c>
      <c r="S2005" t="s">
        <v>4103</v>
      </c>
      <c r="T2005">
        <f t="shared" si="757"/>
        <v>8450.7652799999996</v>
      </c>
      <c r="U2005" t="s">
        <v>4103</v>
      </c>
      <c r="V2005" s="9">
        <f t="shared" si="758"/>
        <v>8450.7652799999996</v>
      </c>
      <c r="Y2005" t="s">
        <v>4103</v>
      </c>
      <c r="Z2005" s="9">
        <f t="shared" si="736"/>
        <v>9665.9079999999994</v>
      </c>
      <c r="AA2005" t="s">
        <v>4103</v>
      </c>
      <c r="AC2005" t="s">
        <v>4103</v>
      </c>
      <c r="AD2005" s="9">
        <f t="shared" si="737"/>
        <v>4142.5320000000002</v>
      </c>
      <c r="AG2005" t="s">
        <v>4103</v>
      </c>
      <c r="AH2005" s="9">
        <f t="shared" si="738"/>
        <v>11009.31345</v>
      </c>
      <c r="AK2005" t="s">
        <v>4103</v>
      </c>
      <c r="AL2005" s="9">
        <f t="shared" si="739"/>
        <v>8837.4016000000011</v>
      </c>
      <c r="AO2005" t="s">
        <v>4103</v>
      </c>
      <c r="AP2005" s="9">
        <f t="shared" si="753"/>
        <v>3314.0255999999999</v>
      </c>
      <c r="AS2005" t="s">
        <v>4103</v>
      </c>
      <c r="AT2005" s="9">
        <f t="shared" si="734"/>
        <v>0</v>
      </c>
      <c r="AW2005" t="str">
        <f t="shared" si="740"/>
        <v>POC</v>
      </c>
      <c r="AX2005" s="9">
        <f t="shared" si="741"/>
        <v>0</v>
      </c>
      <c r="AZ2005" t="s">
        <v>4149</v>
      </c>
      <c r="BA2005" s="9">
        <v>0</v>
      </c>
      <c r="BC2005" t="str">
        <f t="shared" si="742"/>
        <v>Zero Pay APC</v>
      </c>
      <c r="BD2005" s="9">
        <f t="shared" si="743"/>
        <v>0</v>
      </c>
      <c r="BF2005" t="str">
        <f t="shared" si="744"/>
        <v>Zero Pay APC</v>
      </c>
      <c r="BG2005" s="9">
        <f t="shared" si="745"/>
        <v>0</v>
      </c>
      <c r="BI2005" t="str">
        <f t="shared" si="746"/>
        <v>Zero Pay APC</v>
      </c>
      <c r="BJ2005" s="9">
        <f t="shared" si="747"/>
        <v>0</v>
      </c>
      <c r="BL2005" t="str">
        <f t="shared" si="748"/>
        <v>Zero Pay APC</v>
      </c>
      <c r="BM2005" s="9">
        <f t="shared" si="749"/>
        <v>0</v>
      </c>
      <c r="BO2005" t="str">
        <f t="shared" si="750"/>
        <v>Zero Pay APC</v>
      </c>
      <c r="BP2005" s="9">
        <f t="shared" si="751"/>
        <v>0</v>
      </c>
    </row>
    <row r="2006" spans="1:68" x14ac:dyDescent="0.25">
      <c r="A2006">
        <v>1414753</v>
      </c>
      <c r="B2006" t="s">
        <v>3210</v>
      </c>
      <c r="C2006">
        <v>278</v>
      </c>
      <c r="D2006" t="s">
        <v>3207</v>
      </c>
      <c r="F2006" s="9">
        <f t="shared" si="754"/>
        <v>0</v>
      </c>
      <c r="G2006" s="9">
        <f t="shared" si="755"/>
        <v>11806.216200000001</v>
      </c>
      <c r="H2006" s="9">
        <f t="shared" si="756"/>
        <v>8319.6</v>
      </c>
      <c r="I2006" s="9">
        <v>13866</v>
      </c>
      <c r="K2006" t="s">
        <v>4100</v>
      </c>
      <c r="N2006" t="s">
        <v>4103</v>
      </c>
      <c r="O2006" s="9">
        <f t="shared" si="735"/>
        <v>1320.0431999999998</v>
      </c>
      <c r="Q2006" t="s">
        <v>4103</v>
      </c>
      <c r="R2006" s="9">
        <f t="shared" si="752"/>
        <v>4201.3980000000001</v>
      </c>
      <c r="S2006" t="s">
        <v>4103</v>
      </c>
      <c r="T2006">
        <f t="shared" si="757"/>
        <v>8485.9920000000002</v>
      </c>
      <c r="U2006" t="s">
        <v>4103</v>
      </c>
      <c r="V2006" s="9">
        <f t="shared" si="758"/>
        <v>8485.9920000000002</v>
      </c>
      <c r="Y2006" t="s">
        <v>4103</v>
      </c>
      <c r="Z2006" s="9">
        <f t="shared" si="736"/>
        <v>9706.1999999999989</v>
      </c>
      <c r="AA2006" t="s">
        <v>4103</v>
      </c>
      <c r="AC2006" t="s">
        <v>4103</v>
      </c>
      <c r="AD2006" s="9">
        <f t="shared" si="737"/>
        <v>4159.8</v>
      </c>
      <c r="AG2006" t="s">
        <v>4103</v>
      </c>
      <c r="AH2006" s="9">
        <f t="shared" si="738"/>
        <v>11806.216200000001</v>
      </c>
      <c r="AK2006" t="s">
        <v>4103</v>
      </c>
      <c r="AL2006" s="9">
        <f t="shared" si="739"/>
        <v>8874.24</v>
      </c>
      <c r="AO2006" t="s">
        <v>4103</v>
      </c>
      <c r="AP2006" s="9">
        <f t="shared" si="753"/>
        <v>3327.8399999999997</v>
      </c>
      <c r="AS2006" t="s">
        <v>4103</v>
      </c>
      <c r="AT2006" s="9">
        <f t="shared" si="734"/>
        <v>0</v>
      </c>
      <c r="AW2006" t="str">
        <f t="shared" si="740"/>
        <v>POC</v>
      </c>
      <c r="AX2006" s="9">
        <f t="shared" si="741"/>
        <v>0</v>
      </c>
      <c r="AZ2006" t="s">
        <v>4149</v>
      </c>
      <c r="BA2006" s="9">
        <v>0</v>
      </c>
      <c r="BC2006" t="str">
        <f t="shared" si="742"/>
        <v>Zero Pay APC</v>
      </c>
      <c r="BD2006" s="9">
        <f t="shared" si="743"/>
        <v>0</v>
      </c>
      <c r="BF2006" t="str">
        <f t="shared" si="744"/>
        <v>Zero Pay APC</v>
      </c>
      <c r="BG2006" s="9">
        <f t="shared" si="745"/>
        <v>0</v>
      </c>
      <c r="BI2006" t="str">
        <f t="shared" si="746"/>
        <v>Zero Pay APC</v>
      </c>
      <c r="BJ2006" s="9">
        <f t="shared" si="747"/>
        <v>0</v>
      </c>
      <c r="BL2006" t="str">
        <f t="shared" si="748"/>
        <v>Zero Pay APC</v>
      </c>
      <c r="BM2006" s="9">
        <f t="shared" si="749"/>
        <v>0</v>
      </c>
      <c r="BO2006" t="str">
        <f t="shared" si="750"/>
        <v>Zero Pay APC</v>
      </c>
      <c r="BP2006" s="9">
        <f t="shared" si="751"/>
        <v>0</v>
      </c>
    </row>
    <row r="2007" spans="1:68" x14ac:dyDescent="0.25">
      <c r="A2007">
        <v>1414951</v>
      </c>
      <c r="B2007" t="s">
        <v>3240</v>
      </c>
      <c r="C2007">
        <v>278</v>
      </c>
      <c r="D2007" t="s">
        <v>3241</v>
      </c>
      <c r="F2007" s="9">
        <f t="shared" si="754"/>
        <v>0</v>
      </c>
      <c r="G2007" s="9">
        <f t="shared" si="755"/>
        <v>11855.43</v>
      </c>
      <c r="H2007" s="9">
        <f t="shared" si="756"/>
        <v>8570.8439999999991</v>
      </c>
      <c r="I2007" s="9">
        <v>14284.74</v>
      </c>
      <c r="K2007" t="s">
        <v>4100</v>
      </c>
      <c r="N2007" t="s">
        <v>4103</v>
      </c>
      <c r="O2007" s="9">
        <f t="shared" si="735"/>
        <v>1359.907248</v>
      </c>
      <c r="Q2007" t="s">
        <v>4103</v>
      </c>
      <c r="R2007" s="9">
        <f t="shared" si="752"/>
        <v>4328.2762199999997</v>
      </c>
      <c r="S2007" t="s">
        <v>4103</v>
      </c>
      <c r="T2007">
        <f t="shared" si="757"/>
        <v>8742.2608799999998</v>
      </c>
      <c r="U2007" t="s">
        <v>4103</v>
      </c>
      <c r="V2007" s="9">
        <f t="shared" si="758"/>
        <v>8742.2608799999998</v>
      </c>
      <c r="Y2007" t="s">
        <v>4103</v>
      </c>
      <c r="Z2007" s="9">
        <f t="shared" si="736"/>
        <v>9999.3179999999993</v>
      </c>
      <c r="AA2007" t="s">
        <v>4103</v>
      </c>
      <c r="AC2007" t="s">
        <v>4103</v>
      </c>
      <c r="AD2007" s="9">
        <f t="shared" si="737"/>
        <v>4285.4219999999996</v>
      </c>
      <c r="AG2007" t="s">
        <v>4103</v>
      </c>
      <c r="AH2007" s="9">
        <f t="shared" si="738"/>
        <v>11855.43</v>
      </c>
      <c r="AK2007" t="s">
        <v>4103</v>
      </c>
      <c r="AL2007" s="9">
        <f t="shared" si="739"/>
        <v>9142.2335999999996</v>
      </c>
      <c r="AO2007" t="s">
        <v>4103</v>
      </c>
      <c r="AP2007" s="9">
        <f t="shared" si="753"/>
        <v>3428.3375999999998</v>
      </c>
      <c r="AS2007" t="s">
        <v>4103</v>
      </c>
      <c r="AT2007" s="9">
        <f t="shared" si="734"/>
        <v>0</v>
      </c>
      <c r="AW2007" t="str">
        <f t="shared" si="740"/>
        <v>POC</v>
      </c>
      <c r="AX2007" s="9">
        <f t="shared" si="741"/>
        <v>0</v>
      </c>
      <c r="AZ2007" t="s">
        <v>4149</v>
      </c>
      <c r="BA2007" s="9">
        <v>0</v>
      </c>
      <c r="BC2007" t="str">
        <f t="shared" si="742"/>
        <v>Zero Pay APC</v>
      </c>
      <c r="BD2007" s="9">
        <f t="shared" si="743"/>
        <v>0</v>
      </c>
      <c r="BF2007" t="str">
        <f t="shared" si="744"/>
        <v>Zero Pay APC</v>
      </c>
      <c r="BG2007" s="9">
        <f t="shared" si="745"/>
        <v>0</v>
      </c>
      <c r="BI2007" t="str">
        <f t="shared" si="746"/>
        <v>Zero Pay APC</v>
      </c>
      <c r="BJ2007" s="9">
        <f t="shared" si="747"/>
        <v>0</v>
      </c>
      <c r="BL2007" t="str">
        <f t="shared" si="748"/>
        <v>Zero Pay APC</v>
      </c>
      <c r="BM2007" s="9">
        <f t="shared" si="749"/>
        <v>0</v>
      </c>
      <c r="BO2007" t="str">
        <f t="shared" si="750"/>
        <v>Zero Pay APC</v>
      </c>
      <c r="BP2007" s="9">
        <f t="shared" si="751"/>
        <v>0</v>
      </c>
    </row>
    <row r="2008" spans="1:68" x14ac:dyDescent="0.25">
      <c r="A2008">
        <v>1414601</v>
      </c>
      <c r="B2008" t="s">
        <v>3171</v>
      </c>
      <c r="C2008">
        <v>278</v>
      </c>
      <c r="D2008" t="s">
        <v>3170</v>
      </c>
      <c r="F2008" s="9">
        <f t="shared" si="754"/>
        <v>0</v>
      </c>
      <c r="G2008" s="9">
        <f t="shared" si="755"/>
        <v>12213.4527</v>
      </c>
      <c r="H2008" s="9">
        <f t="shared" si="756"/>
        <v>8914.23</v>
      </c>
      <c r="I2008" s="9">
        <v>14857.05</v>
      </c>
      <c r="K2008" t="s">
        <v>4100</v>
      </c>
      <c r="N2008" t="s">
        <v>4103</v>
      </c>
      <c r="O2008" s="9">
        <f t="shared" si="735"/>
        <v>1414.3911599999999</v>
      </c>
      <c r="Q2008" t="s">
        <v>4103</v>
      </c>
      <c r="R2008" s="9">
        <f t="shared" si="752"/>
        <v>4501.6861499999995</v>
      </c>
      <c r="S2008" t="s">
        <v>4103</v>
      </c>
      <c r="T2008">
        <f t="shared" si="757"/>
        <v>9092.5145999999986</v>
      </c>
      <c r="U2008" t="s">
        <v>4103</v>
      </c>
      <c r="V2008" s="9">
        <f t="shared" si="758"/>
        <v>9092.5145999999986</v>
      </c>
      <c r="Y2008" t="s">
        <v>4103</v>
      </c>
      <c r="Z2008" s="9">
        <f t="shared" si="736"/>
        <v>10399.934999999999</v>
      </c>
      <c r="AA2008" t="s">
        <v>4103</v>
      </c>
      <c r="AC2008" t="s">
        <v>4103</v>
      </c>
      <c r="AD2008" s="9">
        <f t="shared" si="737"/>
        <v>4457.1149999999998</v>
      </c>
      <c r="AG2008" t="s">
        <v>4103</v>
      </c>
      <c r="AH2008" s="9">
        <f t="shared" si="738"/>
        <v>12213.4527</v>
      </c>
      <c r="AK2008" t="s">
        <v>4103</v>
      </c>
      <c r="AL2008" s="9">
        <f t="shared" si="739"/>
        <v>9508.5120000000006</v>
      </c>
      <c r="AO2008" t="s">
        <v>4103</v>
      </c>
      <c r="AP2008" s="9">
        <f t="shared" si="753"/>
        <v>3565.6919999999996</v>
      </c>
      <c r="AS2008" t="s">
        <v>4103</v>
      </c>
      <c r="AT2008" s="9">
        <f t="shared" si="734"/>
        <v>0</v>
      </c>
      <c r="AW2008" t="str">
        <f t="shared" si="740"/>
        <v>POC</v>
      </c>
      <c r="AX2008" s="9">
        <f t="shared" si="741"/>
        <v>0</v>
      </c>
      <c r="AZ2008" t="s">
        <v>4149</v>
      </c>
      <c r="BA2008" s="9">
        <v>0</v>
      </c>
      <c r="BC2008" t="str">
        <f t="shared" si="742"/>
        <v>Zero Pay APC</v>
      </c>
      <c r="BD2008" s="9">
        <f t="shared" si="743"/>
        <v>0</v>
      </c>
      <c r="BF2008" t="str">
        <f t="shared" si="744"/>
        <v>Zero Pay APC</v>
      </c>
      <c r="BG2008" s="9">
        <f t="shared" si="745"/>
        <v>0</v>
      </c>
      <c r="BI2008" t="str">
        <f t="shared" si="746"/>
        <v>Zero Pay APC</v>
      </c>
      <c r="BJ2008" s="9">
        <f t="shared" si="747"/>
        <v>0</v>
      </c>
      <c r="BL2008" t="str">
        <f t="shared" si="748"/>
        <v>Zero Pay APC</v>
      </c>
      <c r="BM2008" s="9">
        <f t="shared" si="749"/>
        <v>0</v>
      </c>
      <c r="BO2008" t="str">
        <f t="shared" si="750"/>
        <v>Zero Pay APC</v>
      </c>
      <c r="BP2008" s="9">
        <f t="shared" si="751"/>
        <v>0</v>
      </c>
    </row>
    <row r="2009" spans="1:68" x14ac:dyDescent="0.25">
      <c r="A2009">
        <v>1414633</v>
      </c>
      <c r="B2009" t="s">
        <v>3183</v>
      </c>
      <c r="C2009">
        <v>278</v>
      </c>
      <c r="D2009" t="s">
        <v>3175</v>
      </c>
      <c r="F2009" s="9">
        <f t="shared" si="754"/>
        <v>0</v>
      </c>
      <c r="G2009" s="9">
        <f t="shared" si="755"/>
        <v>12702.777749999999</v>
      </c>
      <c r="H2009" s="9">
        <f t="shared" si="756"/>
        <v>8914.23</v>
      </c>
      <c r="I2009" s="9">
        <v>14857.05</v>
      </c>
      <c r="K2009" t="s">
        <v>4100</v>
      </c>
      <c r="N2009" t="s">
        <v>4103</v>
      </c>
      <c r="O2009" s="9">
        <f t="shared" si="735"/>
        <v>1414.3911599999999</v>
      </c>
      <c r="Q2009" t="s">
        <v>4103</v>
      </c>
      <c r="R2009" s="9">
        <f t="shared" si="752"/>
        <v>4501.6861499999995</v>
      </c>
      <c r="S2009" t="s">
        <v>4103</v>
      </c>
      <c r="T2009">
        <f t="shared" si="757"/>
        <v>9092.5145999999986</v>
      </c>
      <c r="U2009" t="s">
        <v>4103</v>
      </c>
      <c r="V2009" s="9">
        <f t="shared" si="758"/>
        <v>9092.5145999999986</v>
      </c>
      <c r="Y2009" t="s">
        <v>4103</v>
      </c>
      <c r="Z2009" s="9">
        <f t="shared" si="736"/>
        <v>10399.934999999999</v>
      </c>
      <c r="AA2009" t="s">
        <v>4103</v>
      </c>
      <c r="AC2009" t="s">
        <v>4103</v>
      </c>
      <c r="AD2009" s="9">
        <f t="shared" si="737"/>
        <v>4457.1149999999998</v>
      </c>
      <c r="AG2009" t="s">
        <v>4103</v>
      </c>
      <c r="AH2009" s="9">
        <f t="shared" si="738"/>
        <v>12702.777749999999</v>
      </c>
      <c r="AK2009" t="s">
        <v>4103</v>
      </c>
      <c r="AL2009" s="9">
        <f t="shared" si="739"/>
        <v>9508.5120000000006</v>
      </c>
      <c r="AO2009" t="s">
        <v>4103</v>
      </c>
      <c r="AP2009" s="9">
        <f t="shared" si="753"/>
        <v>3565.6919999999996</v>
      </c>
      <c r="AS2009" t="s">
        <v>4103</v>
      </c>
      <c r="AT2009" s="9">
        <f t="shared" si="734"/>
        <v>0</v>
      </c>
      <c r="AW2009" t="str">
        <f t="shared" si="740"/>
        <v>POC</v>
      </c>
      <c r="AX2009" s="9">
        <f t="shared" si="741"/>
        <v>0</v>
      </c>
      <c r="AZ2009" t="s">
        <v>4149</v>
      </c>
      <c r="BA2009" s="9">
        <v>0</v>
      </c>
      <c r="BC2009" t="str">
        <f t="shared" si="742"/>
        <v>Zero Pay APC</v>
      </c>
      <c r="BD2009" s="9">
        <f t="shared" si="743"/>
        <v>0</v>
      </c>
      <c r="BF2009" t="str">
        <f t="shared" si="744"/>
        <v>Zero Pay APC</v>
      </c>
      <c r="BG2009" s="9">
        <f t="shared" si="745"/>
        <v>0</v>
      </c>
      <c r="BI2009" t="str">
        <f t="shared" si="746"/>
        <v>Zero Pay APC</v>
      </c>
      <c r="BJ2009" s="9">
        <f t="shared" si="747"/>
        <v>0</v>
      </c>
      <c r="BL2009" t="str">
        <f t="shared" si="748"/>
        <v>Zero Pay APC</v>
      </c>
      <c r="BM2009" s="9">
        <f t="shared" si="749"/>
        <v>0</v>
      </c>
      <c r="BO2009" t="str">
        <f t="shared" si="750"/>
        <v>Zero Pay APC</v>
      </c>
      <c r="BP2009" s="9">
        <f t="shared" si="751"/>
        <v>0</v>
      </c>
    </row>
    <row r="2010" spans="1:68" x14ac:dyDescent="0.25">
      <c r="A2010">
        <v>1414634</v>
      </c>
      <c r="B2010" t="s">
        <v>3184</v>
      </c>
      <c r="C2010">
        <v>278</v>
      </c>
      <c r="D2010" t="s">
        <v>3175</v>
      </c>
      <c r="F2010" s="9">
        <f t="shared" si="754"/>
        <v>0</v>
      </c>
      <c r="G2010" s="9">
        <f t="shared" si="755"/>
        <v>12702.777749999999</v>
      </c>
      <c r="H2010" s="9">
        <f t="shared" si="756"/>
        <v>10103.454</v>
      </c>
      <c r="I2010" s="9">
        <v>16839.09</v>
      </c>
      <c r="K2010" t="s">
        <v>4100</v>
      </c>
      <c r="N2010" t="s">
        <v>4103</v>
      </c>
      <c r="O2010" s="9">
        <f t="shared" si="735"/>
        <v>1603.0813679999999</v>
      </c>
      <c r="Q2010" t="s">
        <v>4103</v>
      </c>
      <c r="R2010" s="9">
        <f t="shared" si="752"/>
        <v>5102.2442700000001</v>
      </c>
      <c r="S2010" t="s">
        <v>4103</v>
      </c>
      <c r="T2010">
        <f t="shared" si="757"/>
        <v>10305.523079999999</v>
      </c>
      <c r="U2010" t="s">
        <v>4103</v>
      </c>
      <c r="V2010" s="9">
        <f t="shared" si="758"/>
        <v>10305.523079999999</v>
      </c>
      <c r="Y2010" t="s">
        <v>4103</v>
      </c>
      <c r="Z2010" s="9">
        <f t="shared" si="736"/>
        <v>11787.362999999999</v>
      </c>
      <c r="AA2010" t="s">
        <v>4103</v>
      </c>
      <c r="AC2010" t="s">
        <v>4103</v>
      </c>
      <c r="AD2010" s="9">
        <f t="shared" si="737"/>
        <v>5051.7269999999999</v>
      </c>
      <c r="AG2010" t="s">
        <v>4103</v>
      </c>
      <c r="AH2010" s="9">
        <f t="shared" si="738"/>
        <v>12702.777749999999</v>
      </c>
      <c r="AK2010" t="s">
        <v>4103</v>
      </c>
      <c r="AL2010" s="9">
        <f t="shared" si="739"/>
        <v>10777.017600000001</v>
      </c>
      <c r="AO2010" t="s">
        <v>4103</v>
      </c>
      <c r="AP2010" s="9">
        <f t="shared" si="753"/>
        <v>4041.3815999999997</v>
      </c>
      <c r="AS2010" t="s">
        <v>4103</v>
      </c>
      <c r="AT2010" s="9">
        <f t="shared" si="734"/>
        <v>0</v>
      </c>
      <c r="AW2010" t="str">
        <f t="shared" si="740"/>
        <v>POC</v>
      </c>
      <c r="AX2010" s="9">
        <f t="shared" si="741"/>
        <v>0</v>
      </c>
      <c r="AZ2010" t="s">
        <v>4149</v>
      </c>
      <c r="BA2010" s="9">
        <v>0</v>
      </c>
      <c r="BC2010" t="str">
        <f t="shared" si="742"/>
        <v>Zero Pay APC</v>
      </c>
      <c r="BD2010" s="9">
        <f t="shared" si="743"/>
        <v>0</v>
      </c>
      <c r="BF2010" t="str">
        <f t="shared" si="744"/>
        <v>Zero Pay APC</v>
      </c>
      <c r="BG2010" s="9">
        <f t="shared" si="745"/>
        <v>0</v>
      </c>
      <c r="BI2010" t="str">
        <f t="shared" si="746"/>
        <v>Zero Pay APC</v>
      </c>
      <c r="BJ2010" s="9">
        <f t="shared" si="747"/>
        <v>0</v>
      </c>
      <c r="BL2010" t="str">
        <f t="shared" si="748"/>
        <v>Zero Pay APC</v>
      </c>
      <c r="BM2010" s="9">
        <f t="shared" si="749"/>
        <v>0</v>
      </c>
      <c r="BO2010" t="str">
        <f t="shared" si="750"/>
        <v>Zero Pay APC</v>
      </c>
      <c r="BP2010" s="9">
        <f t="shared" si="751"/>
        <v>0</v>
      </c>
    </row>
    <row r="2011" spans="1:68" x14ac:dyDescent="0.25">
      <c r="A2011">
        <v>1414701</v>
      </c>
      <c r="B2011" t="s">
        <v>3194</v>
      </c>
      <c r="C2011">
        <v>278</v>
      </c>
      <c r="D2011" t="s">
        <v>3193</v>
      </c>
      <c r="F2011" s="9">
        <f t="shared" si="754"/>
        <v>0</v>
      </c>
      <c r="G2011" s="9">
        <f t="shared" si="755"/>
        <v>14397.42195</v>
      </c>
      <c r="H2011" s="9">
        <f t="shared" si="756"/>
        <v>10240.805999999999</v>
      </c>
      <c r="I2011" s="9">
        <v>17068.009999999998</v>
      </c>
      <c r="K2011" t="s">
        <v>4100</v>
      </c>
      <c r="N2011" t="s">
        <v>4103</v>
      </c>
      <c r="O2011" s="9">
        <f t="shared" si="735"/>
        <v>1624.8745519999998</v>
      </c>
      <c r="Q2011" t="s">
        <v>4103</v>
      </c>
      <c r="R2011" s="9">
        <f t="shared" si="752"/>
        <v>5171.6070299999992</v>
      </c>
      <c r="S2011" t="s">
        <v>4103</v>
      </c>
      <c r="T2011">
        <f t="shared" si="757"/>
        <v>10445.622119999998</v>
      </c>
      <c r="U2011" t="s">
        <v>4103</v>
      </c>
      <c r="V2011" s="9">
        <f t="shared" si="758"/>
        <v>10445.622119999998</v>
      </c>
      <c r="Y2011" t="s">
        <v>4103</v>
      </c>
      <c r="Z2011" s="9">
        <f t="shared" si="736"/>
        <v>11947.606999999998</v>
      </c>
      <c r="AA2011" t="s">
        <v>4103</v>
      </c>
      <c r="AC2011" t="s">
        <v>4103</v>
      </c>
      <c r="AD2011" s="9">
        <f t="shared" si="737"/>
        <v>5120.4029999999993</v>
      </c>
      <c r="AG2011" t="s">
        <v>4103</v>
      </c>
      <c r="AH2011" s="9">
        <f t="shared" si="738"/>
        <v>14397.42195</v>
      </c>
      <c r="AK2011" t="s">
        <v>4103</v>
      </c>
      <c r="AL2011" s="9">
        <f t="shared" si="739"/>
        <v>10923.526399999999</v>
      </c>
      <c r="AO2011" t="s">
        <v>4103</v>
      </c>
      <c r="AP2011" s="9">
        <f t="shared" si="753"/>
        <v>4096.3223999999991</v>
      </c>
      <c r="AS2011" t="s">
        <v>4103</v>
      </c>
      <c r="AT2011" s="9">
        <f t="shared" ref="AT2011:AT2074" si="759">I2011*0%</f>
        <v>0</v>
      </c>
      <c r="AW2011" t="str">
        <f t="shared" si="740"/>
        <v>POC</v>
      </c>
      <c r="AX2011" s="9">
        <f t="shared" si="741"/>
        <v>0</v>
      </c>
      <c r="AZ2011" t="s">
        <v>4149</v>
      </c>
      <c r="BA2011" s="9">
        <v>0</v>
      </c>
      <c r="BC2011" t="str">
        <f t="shared" si="742"/>
        <v>Zero Pay APC</v>
      </c>
      <c r="BD2011" s="9">
        <f t="shared" si="743"/>
        <v>0</v>
      </c>
      <c r="BF2011" t="str">
        <f t="shared" si="744"/>
        <v>Zero Pay APC</v>
      </c>
      <c r="BG2011" s="9">
        <f t="shared" si="745"/>
        <v>0</v>
      </c>
      <c r="BI2011" t="str">
        <f t="shared" si="746"/>
        <v>Zero Pay APC</v>
      </c>
      <c r="BJ2011" s="9">
        <f t="shared" si="747"/>
        <v>0</v>
      </c>
      <c r="BL2011" t="str">
        <f t="shared" si="748"/>
        <v>Zero Pay APC</v>
      </c>
      <c r="BM2011" s="9">
        <f t="shared" si="749"/>
        <v>0</v>
      </c>
      <c r="BO2011" t="str">
        <f t="shared" si="750"/>
        <v>Zero Pay APC</v>
      </c>
      <c r="BP2011" s="9">
        <f t="shared" si="751"/>
        <v>0</v>
      </c>
    </row>
    <row r="2012" spans="1:68" x14ac:dyDescent="0.25">
      <c r="A2012">
        <v>1414971</v>
      </c>
      <c r="B2012" t="s">
        <v>3250</v>
      </c>
      <c r="C2012">
        <v>278</v>
      </c>
      <c r="D2012" t="s">
        <v>3249</v>
      </c>
      <c r="F2012" s="9">
        <f t="shared" si="754"/>
        <v>0</v>
      </c>
      <c r="G2012" s="9">
        <f t="shared" si="755"/>
        <v>14593.148549999998</v>
      </c>
      <c r="H2012" s="9">
        <f t="shared" si="756"/>
        <v>10240.805999999999</v>
      </c>
      <c r="I2012" s="9">
        <v>17068.009999999998</v>
      </c>
      <c r="K2012" t="s">
        <v>4100</v>
      </c>
      <c r="N2012" t="s">
        <v>4103</v>
      </c>
      <c r="O2012" s="9">
        <f t="shared" ref="O2012:O2075" si="760">I2012*9.52%</f>
        <v>1624.8745519999998</v>
      </c>
      <c r="Q2012" t="s">
        <v>4103</v>
      </c>
      <c r="R2012" s="9">
        <f t="shared" si="752"/>
        <v>5171.6070299999992</v>
      </c>
      <c r="S2012" t="s">
        <v>4103</v>
      </c>
      <c r="T2012">
        <f t="shared" si="757"/>
        <v>10445.622119999998</v>
      </c>
      <c r="U2012" t="s">
        <v>4103</v>
      </c>
      <c r="V2012" s="9">
        <f t="shared" si="758"/>
        <v>10445.622119999998</v>
      </c>
      <c r="Y2012" t="s">
        <v>4103</v>
      </c>
      <c r="Z2012" s="9">
        <f t="shared" ref="Z2012:Z2075" si="761">I2012*70%</f>
        <v>11947.606999999998</v>
      </c>
      <c r="AA2012" t="s">
        <v>4103</v>
      </c>
      <c r="AC2012" t="s">
        <v>4103</v>
      </c>
      <c r="AD2012" s="9">
        <f t="shared" ref="AD2012:AD2075" si="762">I2012*30%</f>
        <v>5120.4029999999993</v>
      </c>
      <c r="AG2012" t="s">
        <v>4103</v>
      </c>
      <c r="AH2012" s="9">
        <f t="shared" ref="AH2012:AH2075" si="763">I2011*85.5%</f>
        <v>14593.148549999998</v>
      </c>
      <c r="AK2012" t="s">
        <v>4103</v>
      </c>
      <c r="AL2012" s="9">
        <f t="shared" ref="AL2012:AL2075" si="764">I2012*64%</f>
        <v>10923.526399999999</v>
      </c>
      <c r="AO2012" t="s">
        <v>4103</v>
      </c>
      <c r="AP2012" s="9">
        <f t="shared" si="753"/>
        <v>4096.3223999999991</v>
      </c>
      <c r="AS2012" t="s">
        <v>4103</v>
      </c>
      <c r="AT2012" s="9">
        <f t="shared" si="759"/>
        <v>0</v>
      </c>
      <c r="AW2012" t="str">
        <f t="shared" ref="AW2012:AW2075" si="765">AS2012</f>
        <v>POC</v>
      </c>
      <c r="AX2012" s="9">
        <f t="shared" ref="AX2012:AX2075" si="766">AT2012</f>
        <v>0</v>
      </c>
      <c r="AZ2012" t="s">
        <v>4149</v>
      </c>
      <c r="BA2012" s="9">
        <v>0</v>
      </c>
      <c r="BC2012" t="str">
        <f t="shared" ref="BC2012:BC2075" si="767">AZ2012</f>
        <v>Zero Pay APC</v>
      </c>
      <c r="BD2012" s="9">
        <f t="shared" ref="BD2012:BD2075" si="768">BA2012</f>
        <v>0</v>
      </c>
      <c r="BF2012" t="str">
        <f t="shared" ref="BF2012:BF2075" si="769">BC2012</f>
        <v>Zero Pay APC</v>
      </c>
      <c r="BG2012" s="9">
        <f t="shared" ref="BG2012:BG2075" si="770">BD2012</f>
        <v>0</v>
      </c>
      <c r="BI2012" t="str">
        <f t="shared" ref="BI2012:BI2075" si="771">BF2012</f>
        <v>Zero Pay APC</v>
      </c>
      <c r="BJ2012" s="9">
        <f t="shared" ref="BJ2012:BJ2075" si="772">BG2012</f>
        <v>0</v>
      </c>
      <c r="BL2012" t="str">
        <f t="shared" ref="BL2012:BL2075" si="773">BI2012</f>
        <v>Zero Pay APC</v>
      </c>
      <c r="BM2012" s="9">
        <f t="shared" ref="BM2012:BM2075" si="774">BJ2012</f>
        <v>0</v>
      </c>
      <c r="BO2012" t="str">
        <f t="shared" ref="BO2012:BO2075" si="775">BL2012</f>
        <v>Zero Pay APC</v>
      </c>
      <c r="BP2012" s="9">
        <f t="shared" ref="BP2012:BP2075" si="776">BM2012</f>
        <v>0</v>
      </c>
    </row>
    <row r="2013" spans="1:68" x14ac:dyDescent="0.25">
      <c r="A2013">
        <v>1417076</v>
      </c>
      <c r="B2013" t="s">
        <v>3275</v>
      </c>
      <c r="C2013">
        <v>278</v>
      </c>
      <c r="D2013" t="s">
        <v>3274</v>
      </c>
      <c r="F2013" s="9">
        <f t="shared" si="754"/>
        <v>0</v>
      </c>
      <c r="G2013" s="9">
        <f t="shared" si="755"/>
        <v>14593.148549999998</v>
      </c>
      <c r="H2013" s="9">
        <f t="shared" si="756"/>
        <v>10240.805999999999</v>
      </c>
      <c r="I2013" s="9">
        <v>17068.009999999998</v>
      </c>
      <c r="K2013" t="s">
        <v>4100</v>
      </c>
      <c r="N2013" t="s">
        <v>4103</v>
      </c>
      <c r="O2013" s="9">
        <f t="shared" si="760"/>
        <v>1624.8745519999998</v>
      </c>
      <c r="Q2013" t="s">
        <v>4103</v>
      </c>
      <c r="R2013" s="9">
        <f t="shared" si="752"/>
        <v>5171.6070299999992</v>
      </c>
      <c r="S2013" t="s">
        <v>4103</v>
      </c>
      <c r="T2013">
        <f t="shared" si="757"/>
        <v>10445.622119999998</v>
      </c>
      <c r="U2013" t="s">
        <v>4103</v>
      </c>
      <c r="V2013" s="9">
        <f t="shared" si="758"/>
        <v>10445.622119999998</v>
      </c>
      <c r="Y2013" t="s">
        <v>4103</v>
      </c>
      <c r="Z2013" s="9">
        <f t="shared" si="761"/>
        <v>11947.606999999998</v>
      </c>
      <c r="AA2013" t="s">
        <v>4103</v>
      </c>
      <c r="AC2013" t="s">
        <v>4103</v>
      </c>
      <c r="AD2013" s="9">
        <f t="shared" si="762"/>
        <v>5120.4029999999993</v>
      </c>
      <c r="AG2013" t="s">
        <v>4103</v>
      </c>
      <c r="AH2013" s="9">
        <f t="shared" si="763"/>
        <v>14593.148549999998</v>
      </c>
      <c r="AK2013" t="s">
        <v>4103</v>
      </c>
      <c r="AL2013" s="9">
        <f t="shared" si="764"/>
        <v>10923.526399999999</v>
      </c>
      <c r="AO2013" t="s">
        <v>4103</v>
      </c>
      <c r="AP2013" s="9">
        <f t="shared" si="753"/>
        <v>4096.3223999999991</v>
      </c>
      <c r="AS2013" t="s">
        <v>4103</v>
      </c>
      <c r="AT2013" s="9">
        <f t="shared" si="759"/>
        <v>0</v>
      </c>
      <c r="AW2013" t="str">
        <f t="shared" si="765"/>
        <v>POC</v>
      </c>
      <c r="AX2013" s="9">
        <f t="shared" si="766"/>
        <v>0</v>
      </c>
      <c r="AZ2013" t="s">
        <v>4149</v>
      </c>
      <c r="BA2013" s="9">
        <v>0</v>
      </c>
      <c r="BC2013" t="str">
        <f t="shared" si="767"/>
        <v>Zero Pay APC</v>
      </c>
      <c r="BD2013" s="9">
        <f t="shared" si="768"/>
        <v>0</v>
      </c>
      <c r="BF2013" t="str">
        <f t="shared" si="769"/>
        <v>Zero Pay APC</v>
      </c>
      <c r="BG2013" s="9">
        <f t="shared" si="770"/>
        <v>0</v>
      </c>
      <c r="BI2013" t="str">
        <f t="shared" si="771"/>
        <v>Zero Pay APC</v>
      </c>
      <c r="BJ2013" s="9">
        <f t="shared" si="772"/>
        <v>0</v>
      </c>
      <c r="BL2013" t="str">
        <f t="shared" si="773"/>
        <v>Zero Pay APC</v>
      </c>
      <c r="BM2013" s="9">
        <f t="shared" si="774"/>
        <v>0</v>
      </c>
      <c r="BO2013" t="str">
        <f t="shared" si="775"/>
        <v>Zero Pay APC</v>
      </c>
      <c r="BP2013" s="9">
        <f t="shared" si="776"/>
        <v>0</v>
      </c>
    </row>
    <row r="2014" spans="1:68" x14ac:dyDescent="0.25">
      <c r="A2014">
        <v>1414754</v>
      </c>
      <c r="B2014" t="s">
        <v>3211</v>
      </c>
      <c r="C2014">
        <v>278</v>
      </c>
      <c r="D2014" t="s">
        <v>3207</v>
      </c>
      <c r="F2014" s="9">
        <f t="shared" si="754"/>
        <v>0</v>
      </c>
      <c r="G2014" s="9">
        <f t="shared" si="755"/>
        <v>14593.148549999998</v>
      </c>
      <c r="H2014" s="9">
        <f t="shared" si="756"/>
        <v>10696.409999999998</v>
      </c>
      <c r="I2014" s="9">
        <v>17827.349999999999</v>
      </c>
      <c r="K2014" t="s">
        <v>4100</v>
      </c>
      <c r="N2014" t="s">
        <v>4103</v>
      </c>
      <c r="O2014" s="9">
        <f t="shared" si="760"/>
        <v>1697.1637199999998</v>
      </c>
      <c r="Q2014" t="s">
        <v>4103</v>
      </c>
      <c r="R2014" s="9">
        <f t="shared" si="752"/>
        <v>5401.6870499999995</v>
      </c>
      <c r="S2014" t="s">
        <v>4103</v>
      </c>
      <c r="T2014">
        <f t="shared" si="757"/>
        <v>10910.338199999998</v>
      </c>
      <c r="U2014" t="s">
        <v>4103</v>
      </c>
      <c r="V2014" s="9">
        <f t="shared" si="758"/>
        <v>10910.338199999998</v>
      </c>
      <c r="Y2014" t="s">
        <v>4103</v>
      </c>
      <c r="Z2014" s="9">
        <f t="shared" si="761"/>
        <v>12479.144999999999</v>
      </c>
      <c r="AA2014" t="s">
        <v>4103</v>
      </c>
      <c r="AC2014" t="s">
        <v>4103</v>
      </c>
      <c r="AD2014" s="9">
        <f t="shared" si="762"/>
        <v>5348.204999999999</v>
      </c>
      <c r="AG2014" t="s">
        <v>4103</v>
      </c>
      <c r="AH2014" s="9">
        <f t="shared" si="763"/>
        <v>14593.148549999998</v>
      </c>
      <c r="AK2014" t="s">
        <v>4103</v>
      </c>
      <c r="AL2014" s="9">
        <f t="shared" si="764"/>
        <v>11409.503999999999</v>
      </c>
      <c r="AO2014" t="s">
        <v>4103</v>
      </c>
      <c r="AP2014" s="9">
        <f t="shared" si="753"/>
        <v>4278.5639999999994</v>
      </c>
      <c r="AS2014" t="s">
        <v>4103</v>
      </c>
      <c r="AT2014" s="9">
        <f t="shared" si="759"/>
        <v>0</v>
      </c>
      <c r="AW2014" t="str">
        <f t="shared" si="765"/>
        <v>POC</v>
      </c>
      <c r="AX2014" s="9">
        <f t="shared" si="766"/>
        <v>0</v>
      </c>
      <c r="AZ2014" t="s">
        <v>4149</v>
      </c>
      <c r="BA2014" s="9">
        <v>0</v>
      </c>
      <c r="BC2014" t="str">
        <f t="shared" si="767"/>
        <v>Zero Pay APC</v>
      </c>
      <c r="BD2014" s="9">
        <f t="shared" si="768"/>
        <v>0</v>
      </c>
      <c r="BF2014" t="str">
        <f t="shared" si="769"/>
        <v>Zero Pay APC</v>
      </c>
      <c r="BG2014" s="9">
        <f t="shared" si="770"/>
        <v>0</v>
      </c>
      <c r="BI2014" t="str">
        <f t="shared" si="771"/>
        <v>Zero Pay APC</v>
      </c>
      <c r="BJ2014" s="9">
        <f t="shared" si="772"/>
        <v>0</v>
      </c>
      <c r="BL2014" t="str">
        <f t="shared" si="773"/>
        <v>Zero Pay APC</v>
      </c>
      <c r="BM2014" s="9">
        <f t="shared" si="774"/>
        <v>0</v>
      </c>
      <c r="BO2014" t="str">
        <f t="shared" si="775"/>
        <v>Zero Pay APC</v>
      </c>
      <c r="BP2014" s="9">
        <f t="shared" si="776"/>
        <v>0</v>
      </c>
    </row>
    <row r="2015" spans="1:68" x14ac:dyDescent="0.25">
      <c r="A2015">
        <v>1414011</v>
      </c>
      <c r="B2015" t="s">
        <v>3085</v>
      </c>
      <c r="C2015">
        <v>278</v>
      </c>
      <c r="D2015" t="s">
        <v>3075</v>
      </c>
      <c r="F2015" s="9">
        <f t="shared" si="754"/>
        <v>0</v>
      </c>
      <c r="G2015" s="9">
        <f t="shared" si="755"/>
        <v>15242.384249999999</v>
      </c>
      <c r="H2015" s="9">
        <f t="shared" si="756"/>
        <v>10995.390000000001</v>
      </c>
      <c r="I2015" s="9">
        <v>18325.650000000001</v>
      </c>
      <c r="K2015" t="s">
        <v>4100</v>
      </c>
      <c r="N2015" t="s">
        <v>4103</v>
      </c>
      <c r="O2015" s="9">
        <f t="shared" si="760"/>
        <v>1744.6018799999999</v>
      </c>
      <c r="Q2015" t="s">
        <v>4103</v>
      </c>
      <c r="R2015" s="9">
        <f t="shared" ref="R2015:R2078" si="777">I2015*30.3%</f>
        <v>5552.6719499999999</v>
      </c>
      <c r="S2015" t="s">
        <v>4103</v>
      </c>
      <c r="T2015">
        <f t="shared" si="757"/>
        <v>11215.2978</v>
      </c>
      <c r="U2015" t="s">
        <v>4103</v>
      </c>
      <c r="V2015" s="9">
        <f t="shared" si="758"/>
        <v>11215.2978</v>
      </c>
      <c r="Y2015" t="s">
        <v>4103</v>
      </c>
      <c r="Z2015" s="9">
        <f t="shared" si="761"/>
        <v>12827.955</v>
      </c>
      <c r="AA2015" t="s">
        <v>4103</v>
      </c>
      <c r="AC2015" t="s">
        <v>4103</v>
      </c>
      <c r="AD2015" s="9">
        <f t="shared" si="762"/>
        <v>5497.6950000000006</v>
      </c>
      <c r="AG2015" t="s">
        <v>4103</v>
      </c>
      <c r="AH2015" s="9">
        <f t="shared" si="763"/>
        <v>15242.384249999999</v>
      </c>
      <c r="AK2015" t="s">
        <v>4103</v>
      </c>
      <c r="AL2015" s="9">
        <f t="shared" si="764"/>
        <v>11728.416000000001</v>
      </c>
      <c r="AO2015" t="s">
        <v>4103</v>
      </c>
      <c r="AP2015" s="9">
        <f t="shared" ref="AP2015:AP2074" si="778">I2015*24%</f>
        <v>4398.1559999999999</v>
      </c>
      <c r="AS2015" t="s">
        <v>4103</v>
      </c>
      <c r="AT2015" s="9">
        <f t="shared" si="759"/>
        <v>0</v>
      </c>
      <c r="AW2015" t="str">
        <f t="shared" si="765"/>
        <v>POC</v>
      </c>
      <c r="AX2015" s="9">
        <f t="shared" si="766"/>
        <v>0</v>
      </c>
      <c r="AZ2015" t="s">
        <v>4149</v>
      </c>
      <c r="BA2015" s="9">
        <v>0</v>
      </c>
      <c r="BC2015" t="str">
        <f t="shared" si="767"/>
        <v>Zero Pay APC</v>
      </c>
      <c r="BD2015" s="9">
        <f t="shared" si="768"/>
        <v>0</v>
      </c>
      <c r="BF2015" t="str">
        <f t="shared" si="769"/>
        <v>Zero Pay APC</v>
      </c>
      <c r="BG2015" s="9">
        <f t="shared" si="770"/>
        <v>0</v>
      </c>
      <c r="BI2015" t="str">
        <f t="shared" si="771"/>
        <v>Zero Pay APC</v>
      </c>
      <c r="BJ2015" s="9">
        <f t="shared" si="772"/>
        <v>0</v>
      </c>
      <c r="BL2015" t="str">
        <f t="shared" si="773"/>
        <v>Zero Pay APC</v>
      </c>
      <c r="BM2015" s="9">
        <f t="shared" si="774"/>
        <v>0</v>
      </c>
      <c r="BO2015" t="str">
        <f t="shared" si="775"/>
        <v>Zero Pay APC</v>
      </c>
      <c r="BP2015" s="9">
        <f t="shared" si="776"/>
        <v>0</v>
      </c>
    </row>
    <row r="2016" spans="1:68" x14ac:dyDescent="0.25">
      <c r="A2016">
        <v>1414411</v>
      </c>
      <c r="B2016" t="s">
        <v>3147</v>
      </c>
      <c r="C2016">
        <v>278</v>
      </c>
      <c r="D2016" t="s">
        <v>3136</v>
      </c>
      <c r="F2016" s="9">
        <f t="shared" si="754"/>
        <v>0</v>
      </c>
      <c r="G2016" s="9">
        <f t="shared" si="755"/>
        <v>15668.430750000001</v>
      </c>
      <c r="H2016" s="9">
        <f t="shared" si="756"/>
        <v>11086.674000000001</v>
      </c>
      <c r="I2016" s="9">
        <v>18477.79</v>
      </c>
      <c r="K2016" t="s">
        <v>4100</v>
      </c>
      <c r="N2016" t="s">
        <v>4103</v>
      </c>
      <c r="O2016" s="9">
        <f t="shared" si="760"/>
        <v>1759.0856079999999</v>
      </c>
      <c r="Q2016" t="s">
        <v>4103</v>
      </c>
      <c r="R2016" s="9">
        <f t="shared" si="777"/>
        <v>5598.7703700000002</v>
      </c>
      <c r="S2016" t="s">
        <v>4103</v>
      </c>
      <c r="T2016">
        <f t="shared" si="757"/>
        <v>11308.40748</v>
      </c>
      <c r="U2016" t="s">
        <v>4103</v>
      </c>
      <c r="V2016" s="9">
        <f t="shared" si="758"/>
        <v>11308.40748</v>
      </c>
      <c r="Y2016" t="s">
        <v>4103</v>
      </c>
      <c r="Z2016" s="9">
        <f t="shared" si="761"/>
        <v>12934.453</v>
      </c>
      <c r="AA2016" t="s">
        <v>4103</v>
      </c>
      <c r="AC2016" t="s">
        <v>4103</v>
      </c>
      <c r="AD2016" s="9">
        <f t="shared" si="762"/>
        <v>5543.3370000000004</v>
      </c>
      <c r="AG2016" t="s">
        <v>4103</v>
      </c>
      <c r="AH2016" s="9">
        <f t="shared" si="763"/>
        <v>15668.430750000001</v>
      </c>
      <c r="AK2016" t="s">
        <v>4103</v>
      </c>
      <c r="AL2016" s="9">
        <f t="shared" si="764"/>
        <v>11825.785600000001</v>
      </c>
      <c r="AO2016" t="s">
        <v>4103</v>
      </c>
      <c r="AP2016" s="9">
        <f t="shared" si="778"/>
        <v>4434.6696000000002</v>
      </c>
      <c r="AS2016" t="s">
        <v>4103</v>
      </c>
      <c r="AT2016" s="9">
        <f t="shared" si="759"/>
        <v>0</v>
      </c>
      <c r="AW2016" t="str">
        <f t="shared" si="765"/>
        <v>POC</v>
      </c>
      <c r="AX2016" s="9">
        <f t="shared" si="766"/>
        <v>0</v>
      </c>
      <c r="AZ2016" t="s">
        <v>4149</v>
      </c>
      <c r="BA2016" s="9">
        <v>0</v>
      </c>
      <c r="BC2016" t="str">
        <f t="shared" si="767"/>
        <v>Zero Pay APC</v>
      </c>
      <c r="BD2016" s="9">
        <f t="shared" si="768"/>
        <v>0</v>
      </c>
      <c r="BF2016" t="str">
        <f t="shared" si="769"/>
        <v>Zero Pay APC</v>
      </c>
      <c r="BG2016" s="9">
        <f t="shared" si="770"/>
        <v>0</v>
      </c>
      <c r="BI2016" t="str">
        <f t="shared" si="771"/>
        <v>Zero Pay APC</v>
      </c>
      <c r="BJ2016" s="9">
        <f t="shared" si="772"/>
        <v>0</v>
      </c>
      <c r="BL2016" t="str">
        <f t="shared" si="773"/>
        <v>Zero Pay APC</v>
      </c>
      <c r="BM2016" s="9">
        <f t="shared" si="774"/>
        <v>0</v>
      </c>
      <c r="BO2016" t="str">
        <f t="shared" si="775"/>
        <v>Zero Pay APC</v>
      </c>
      <c r="BP2016" s="9">
        <f t="shared" si="776"/>
        <v>0</v>
      </c>
    </row>
    <row r="2017" spans="1:68" x14ac:dyDescent="0.25">
      <c r="A2017">
        <v>1414635</v>
      </c>
      <c r="B2017" t="s">
        <v>3185</v>
      </c>
      <c r="C2017">
        <v>278</v>
      </c>
      <c r="D2017" t="s">
        <v>3175</v>
      </c>
      <c r="F2017" s="9">
        <f t="shared" si="754"/>
        <v>0</v>
      </c>
      <c r="G2017" s="9">
        <f t="shared" si="755"/>
        <v>15798.51045</v>
      </c>
      <c r="H2017" s="9">
        <f t="shared" si="756"/>
        <v>11291.016</v>
      </c>
      <c r="I2017" s="9">
        <v>18818.36</v>
      </c>
      <c r="K2017" t="s">
        <v>4100</v>
      </c>
      <c r="N2017" t="s">
        <v>4103</v>
      </c>
      <c r="O2017" s="9">
        <f t="shared" si="760"/>
        <v>1791.5078719999999</v>
      </c>
      <c r="Q2017" t="s">
        <v>4103</v>
      </c>
      <c r="R2017" s="9">
        <f t="shared" si="777"/>
        <v>5701.9630800000004</v>
      </c>
      <c r="S2017" t="s">
        <v>4103</v>
      </c>
      <c r="T2017">
        <f t="shared" si="757"/>
        <v>11516.83632</v>
      </c>
      <c r="U2017" t="s">
        <v>4103</v>
      </c>
      <c r="V2017" s="9">
        <f t="shared" si="758"/>
        <v>11516.83632</v>
      </c>
      <c r="Y2017" t="s">
        <v>4103</v>
      </c>
      <c r="Z2017" s="9">
        <f t="shared" si="761"/>
        <v>13172.851999999999</v>
      </c>
      <c r="AA2017" t="s">
        <v>4103</v>
      </c>
      <c r="AC2017" t="s">
        <v>4103</v>
      </c>
      <c r="AD2017" s="9">
        <f t="shared" si="762"/>
        <v>5645.5079999999998</v>
      </c>
      <c r="AG2017" t="s">
        <v>4103</v>
      </c>
      <c r="AH2017" s="9">
        <f t="shared" si="763"/>
        <v>15798.51045</v>
      </c>
      <c r="AK2017" t="s">
        <v>4103</v>
      </c>
      <c r="AL2017" s="9">
        <f t="shared" si="764"/>
        <v>12043.750400000001</v>
      </c>
      <c r="AO2017" t="s">
        <v>4103</v>
      </c>
      <c r="AP2017" s="9">
        <f t="shared" si="778"/>
        <v>4516.4063999999998</v>
      </c>
      <c r="AS2017" t="s">
        <v>4103</v>
      </c>
      <c r="AT2017" s="9">
        <f t="shared" si="759"/>
        <v>0</v>
      </c>
      <c r="AW2017" t="str">
        <f t="shared" si="765"/>
        <v>POC</v>
      </c>
      <c r="AX2017" s="9">
        <f t="shared" si="766"/>
        <v>0</v>
      </c>
      <c r="AZ2017" t="s">
        <v>4149</v>
      </c>
      <c r="BA2017" s="9">
        <v>0</v>
      </c>
      <c r="BC2017" t="str">
        <f t="shared" si="767"/>
        <v>Zero Pay APC</v>
      </c>
      <c r="BD2017" s="9">
        <f t="shared" si="768"/>
        <v>0</v>
      </c>
      <c r="BF2017" t="str">
        <f t="shared" si="769"/>
        <v>Zero Pay APC</v>
      </c>
      <c r="BG2017" s="9">
        <f t="shared" si="770"/>
        <v>0</v>
      </c>
      <c r="BI2017" t="str">
        <f t="shared" si="771"/>
        <v>Zero Pay APC</v>
      </c>
      <c r="BJ2017" s="9">
        <f t="shared" si="772"/>
        <v>0</v>
      </c>
      <c r="BL2017" t="str">
        <f t="shared" si="773"/>
        <v>Zero Pay APC</v>
      </c>
      <c r="BM2017" s="9">
        <f t="shared" si="774"/>
        <v>0</v>
      </c>
      <c r="BO2017" t="str">
        <f t="shared" si="775"/>
        <v>Zero Pay APC</v>
      </c>
      <c r="BP2017" s="9">
        <f t="shared" si="776"/>
        <v>0</v>
      </c>
    </row>
    <row r="2018" spans="1:68" x14ac:dyDescent="0.25">
      <c r="A2018">
        <v>1414901</v>
      </c>
      <c r="B2018" t="s">
        <v>3233</v>
      </c>
      <c r="C2018">
        <v>278</v>
      </c>
      <c r="D2018" t="s">
        <v>3234</v>
      </c>
      <c r="F2018" s="9">
        <f t="shared" si="754"/>
        <v>0</v>
      </c>
      <c r="G2018" s="9">
        <f t="shared" si="755"/>
        <v>16089.6978</v>
      </c>
      <c r="H2018" s="9">
        <f t="shared" si="756"/>
        <v>11429.213999999998</v>
      </c>
      <c r="I2018" s="9">
        <v>19048.689999999999</v>
      </c>
      <c r="K2018" t="s">
        <v>4100</v>
      </c>
      <c r="N2018" t="s">
        <v>4103</v>
      </c>
      <c r="O2018" s="9">
        <f t="shared" si="760"/>
        <v>1813.4352879999997</v>
      </c>
      <c r="Q2018" t="s">
        <v>4103</v>
      </c>
      <c r="R2018" s="9">
        <f t="shared" si="777"/>
        <v>5771.7530699999998</v>
      </c>
      <c r="S2018" t="s">
        <v>4103</v>
      </c>
      <c r="T2018">
        <f t="shared" si="757"/>
        <v>11657.798279999999</v>
      </c>
      <c r="U2018" t="s">
        <v>4103</v>
      </c>
      <c r="V2018" s="9">
        <f t="shared" si="758"/>
        <v>11657.798279999999</v>
      </c>
      <c r="Y2018" t="s">
        <v>4103</v>
      </c>
      <c r="Z2018" s="9">
        <f t="shared" si="761"/>
        <v>13334.082999999999</v>
      </c>
      <c r="AA2018" t="s">
        <v>4103</v>
      </c>
      <c r="AC2018" t="s">
        <v>4103</v>
      </c>
      <c r="AD2018" s="9">
        <f t="shared" si="762"/>
        <v>5714.6069999999991</v>
      </c>
      <c r="AG2018" t="s">
        <v>4103</v>
      </c>
      <c r="AH2018" s="9">
        <f t="shared" si="763"/>
        <v>16089.6978</v>
      </c>
      <c r="AK2018" t="s">
        <v>4103</v>
      </c>
      <c r="AL2018" s="9">
        <f t="shared" si="764"/>
        <v>12191.161599999999</v>
      </c>
      <c r="AO2018" t="s">
        <v>4103</v>
      </c>
      <c r="AP2018" s="9">
        <f t="shared" si="778"/>
        <v>4571.6855999999998</v>
      </c>
      <c r="AS2018" t="s">
        <v>4103</v>
      </c>
      <c r="AT2018" s="9">
        <f t="shared" si="759"/>
        <v>0</v>
      </c>
      <c r="AW2018" t="str">
        <f t="shared" si="765"/>
        <v>POC</v>
      </c>
      <c r="AX2018" s="9">
        <f t="shared" si="766"/>
        <v>0</v>
      </c>
      <c r="AZ2018" t="s">
        <v>4149</v>
      </c>
      <c r="BA2018" s="9">
        <v>0</v>
      </c>
      <c r="BC2018" t="str">
        <f t="shared" si="767"/>
        <v>Zero Pay APC</v>
      </c>
      <c r="BD2018" s="9">
        <f t="shared" si="768"/>
        <v>0</v>
      </c>
      <c r="BF2018" t="str">
        <f t="shared" si="769"/>
        <v>Zero Pay APC</v>
      </c>
      <c r="BG2018" s="9">
        <f t="shared" si="770"/>
        <v>0</v>
      </c>
      <c r="BI2018" t="str">
        <f t="shared" si="771"/>
        <v>Zero Pay APC</v>
      </c>
      <c r="BJ2018" s="9">
        <f t="shared" si="772"/>
        <v>0</v>
      </c>
      <c r="BL2018" t="str">
        <f t="shared" si="773"/>
        <v>Zero Pay APC</v>
      </c>
      <c r="BM2018" s="9">
        <f t="shared" si="774"/>
        <v>0</v>
      </c>
      <c r="BO2018" t="str">
        <f t="shared" si="775"/>
        <v>Zero Pay APC</v>
      </c>
      <c r="BP2018" s="9">
        <f t="shared" si="776"/>
        <v>0</v>
      </c>
    </row>
    <row r="2019" spans="1:68" x14ac:dyDescent="0.25">
      <c r="A2019">
        <v>1414960</v>
      </c>
      <c r="B2019" t="s">
        <v>3245</v>
      </c>
      <c r="C2019">
        <v>278</v>
      </c>
      <c r="D2019" t="s">
        <v>3246</v>
      </c>
      <c r="F2019" s="9">
        <f t="shared" si="754"/>
        <v>0</v>
      </c>
      <c r="G2019" s="9">
        <f t="shared" si="755"/>
        <v>16286.629949999999</v>
      </c>
      <c r="H2019" s="9">
        <f t="shared" si="756"/>
        <v>11429.213999999998</v>
      </c>
      <c r="I2019" s="9">
        <v>19048.689999999999</v>
      </c>
      <c r="K2019" t="s">
        <v>4100</v>
      </c>
      <c r="N2019" t="s">
        <v>4103</v>
      </c>
      <c r="O2019" s="9">
        <f t="shared" si="760"/>
        <v>1813.4352879999997</v>
      </c>
      <c r="Q2019" t="s">
        <v>4103</v>
      </c>
      <c r="R2019" s="9">
        <f t="shared" si="777"/>
        <v>5771.7530699999998</v>
      </c>
      <c r="S2019" t="s">
        <v>4103</v>
      </c>
      <c r="T2019">
        <f t="shared" si="757"/>
        <v>11657.798279999999</v>
      </c>
      <c r="U2019" t="s">
        <v>4103</v>
      </c>
      <c r="V2019" s="9">
        <f t="shared" si="758"/>
        <v>11657.798279999999</v>
      </c>
      <c r="Y2019" t="s">
        <v>4103</v>
      </c>
      <c r="Z2019" s="9">
        <f t="shared" si="761"/>
        <v>13334.082999999999</v>
      </c>
      <c r="AA2019" t="s">
        <v>4103</v>
      </c>
      <c r="AC2019" t="s">
        <v>4103</v>
      </c>
      <c r="AD2019" s="9">
        <f t="shared" si="762"/>
        <v>5714.6069999999991</v>
      </c>
      <c r="AG2019" t="s">
        <v>4103</v>
      </c>
      <c r="AH2019" s="9">
        <f t="shared" si="763"/>
        <v>16286.629949999999</v>
      </c>
      <c r="AK2019" t="s">
        <v>4103</v>
      </c>
      <c r="AL2019" s="9">
        <f t="shared" si="764"/>
        <v>12191.161599999999</v>
      </c>
      <c r="AO2019" t="s">
        <v>4103</v>
      </c>
      <c r="AP2019" s="9">
        <f t="shared" si="778"/>
        <v>4571.6855999999998</v>
      </c>
      <c r="AS2019" t="s">
        <v>4103</v>
      </c>
      <c r="AT2019" s="9">
        <f t="shared" si="759"/>
        <v>0</v>
      </c>
      <c r="AW2019" t="str">
        <f t="shared" si="765"/>
        <v>POC</v>
      </c>
      <c r="AX2019" s="9">
        <f t="shared" si="766"/>
        <v>0</v>
      </c>
      <c r="AZ2019" t="s">
        <v>4149</v>
      </c>
      <c r="BA2019" s="9">
        <v>0</v>
      </c>
      <c r="BC2019" t="str">
        <f t="shared" si="767"/>
        <v>Zero Pay APC</v>
      </c>
      <c r="BD2019" s="9">
        <f t="shared" si="768"/>
        <v>0</v>
      </c>
      <c r="BF2019" t="str">
        <f t="shared" si="769"/>
        <v>Zero Pay APC</v>
      </c>
      <c r="BG2019" s="9">
        <f t="shared" si="770"/>
        <v>0</v>
      </c>
      <c r="BI2019" t="str">
        <f t="shared" si="771"/>
        <v>Zero Pay APC</v>
      </c>
      <c r="BJ2019" s="9">
        <f t="shared" si="772"/>
        <v>0</v>
      </c>
      <c r="BL2019" t="str">
        <f t="shared" si="773"/>
        <v>Zero Pay APC</v>
      </c>
      <c r="BM2019" s="9">
        <f t="shared" si="774"/>
        <v>0</v>
      </c>
      <c r="BO2019" t="str">
        <f t="shared" si="775"/>
        <v>Zero Pay APC</v>
      </c>
      <c r="BP2019" s="9">
        <f t="shared" si="776"/>
        <v>0</v>
      </c>
    </row>
    <row r="2020" spans="1:68" x14ac:dyDescent="0.25">
      <c r="A2020">
        <v>1414300</v>
      </c>
      <c r="B2020" t="s">
        <v>3114</v>
      </c>
      <c r="C2020">
        <v>278</v>
      </c>
      <c r="D2020" t="s">
        <v>3115</v>
      </c>
      <c r="F2020" s="9">
        <f t="shared" si="754"/>
        <v>0</v>
      </c>
      <c r="G2020" s="9">
        <f t="shared" si="755"/>
        <v>16286.629949999999</v>
      </c>
      <c r="H2020" s="9">
        <f t="shared" si="756"/>
        <v>11429.213999999998</v>
      </c>
      <c r="I2020" s="9">
        <v>19048.689999999999</v>
      </c>
      <c r="K2020" t="s">
        <v>4100</v>
      </c>
      <c r="N2020" t="s">
        <v>4103</v>
      </c>
      <c r="O2020" s="9">
        <f t="shared" si="760"/>
        <v>1813.4352879999997</v>
      </c>
      <c r="Q2020" t="s">
        <v>4103</v>
      </c>
      <c r="R2020" s="9">
        <f t="shared" si="777"/>
        <v>5771.7530699999998</v>
      </c>
      <c r="S2020" t="s">
        <v>4103</v>
      </c>
      <c r="T2020">
        <f t="shared" si="757"/>
        <v>11657.798279999999</v>
      </c>
      <c r="U2020" t="s">
        <v>4103</v>
      </c>
      <c r="V2020" s="9">
        <f t="shared" si="758"/>
        <v>11657.798279999999</v>
      </c>
      <c r="Y2020" t="s">
        <v>4103</v>
      </c>
      <c r="Z2020" s="9">
        <f t="shared" si="761"/>
        <v>13334.082999999999</v>
      </c>
      <c r="AA2020" t="s">
        <v>4103</v>
      </c>
      <c r="AC2020" t="s">
        <v>4103</v>
      </c>
      <c r="AD2020" s="9">
        <f t="shared" si="762"/>
        <v>5714.6069999999991</v>
      </c>
      <c r="AG2020" t="s">
        <v>4103</v>
      </c>
      <c r="AH2020" s="9">
        <f t="shared" si="763"/>
        <v>16286.629949999999</v>
      </c>
      <c r="AK2020" t="s">
        <v>4103</v>
      </c>
      <c r="AL2020" s="9">
        <f t="shared" si="764"/>
        <v>12191.161599999999</v>
      </c>
      <c r="AO2020" t="s">
        <v>4103</v>
      </c>
      <c r="AP2020" s="9">
        <f t="shared" si="778"/>
        <v>4571.6855999999998</v>
      </c>
      <c r="AS2020" t="s">
        <v>4103</v>
      </c>
      <c r="AT2020" s="9">
        <f t="shared" si="759"/>
        <v>0</v>
      </c>
      <c r="AW2020" t="str">
        <f t="shared" si="765"/>
        <v>POC</v>
      </c>
      <c r="AX2020" s="9">
        <f t="shared" si="766"/>
        <v>0</v>
      </c>
      <c r="AZ2020" t="s">
        <v>4149</v>
      </c>
      <c r="BA2020" s="9">
        <v>0</v>
      </c>
      <c r="BC2020" t="str">
        <f t="shared" si="767"/>
        <v>Zero Pay APC</v>
      </c>
      <c r="BD2020" s="9">
        <f t="shared" si="768"/>
        <v>0</v>
      </c>
      <c r="BF2020" t="str">
        <f t="shared" si="769"/>
        <v>Zero Pay APC</v>
      </c>
      <c r="BG2020" s="9">
        <f t="shared" si="770"/>
        <v>0</v>
      </c>
      <c r="BI2020" t="str">
        <f t="shared" si="771"/>
        <v>Zero Pay APC</v>
      </c>
      <c r="BJ2020" s="9">
        <f t="shared" si="772"/>
        <v>0</v>
      </c>
      <c r="BL2020" t="str">
        <f t="shared" si="773"/>
        <v>Zero Pay APC</v>
      </c>
      <c r="BM2020" s="9">
        <f t="shared" si="774"/>
        <v>0</v>
      </c>
      <c r="BO2020" t="str">
        <f t="shared" si="775"/>
        <v>Zero Pay APC</v>
      </c>
      <c r="BP2020" s="9">
        <f t="shared" si="776"/>
        <v>0</v>
      </c>
    </row>
    <row r="2021" spans="1:68" x14ac:dyDescent="0.25">
      <c r="A2021">
        <v>1414851</v>
      </c>
      <c r="B2021" t="s">
        <v>3228</v>
      </c>
      <c r="C2021">
        <v>278</v>
      </c>
      <c r="D2021" t="s">
        <v>3229</v>
      </c>
      <c r="F2021" s="9">
        <f t="shared" si="754"/>
        <v>0</v>
      </c>
      <c r="G2021" s="9">
        <f t="shared" si="755"/>
        <v>16286.629949999999</v>
      </c>
      <c r="H2021" s="9">
        <f t="shared" si="756"/>
        <v>12692.142</v>
      </c>
      <c r="I2021" s="9">
        <v>21153.57</v>
      </c>
      <c r="K2021" t="s">
        <v>4100</v>
      </c>
      <c r="N2021" t="s">
        <v>4103</v>
      </c>
      <c r="O2021" s="9">
        <f t="shared" si="760"/>
        <v>2013.8198639999998</v>
      </c>
      <c r="Q2021" t="s">
        <v>4103</v>
      </c>
      <c r="R2021" s="9">
        <f t="shared" si="777"/>
        <v>6409.5317099999993</v>
      </c>
      <c r="S2021" t="s">
        <v>4103</v>
      </c>
      <c r="T2021">
        <f t="shared" si="757"/>
        <v>12945.984839999999</v>
      </c>
      <c r="U2021" t="s">
        <v>4103</v>
      </c>
      <c r="V2021" s="9">
        <f t="shared" si="758"/>
        <v>12945.984839999999</v>
      </c>
      <c r="Y2021" t="s">
        <v>4103</v>
      </c>
      <c r="Z2021" s="9">
        <f t="shared" si="761"/>
        <v>14807.498999999998</v>
      </c>
      <c r="AA2021" t="s">
        <v>4103</v>
      </c>
      <c r="AC2021" t="s">
        <v>4103</v>
      </c>
      <c r="AD2021" s="9">
        <f t="shared" si="762"/>
        <v>6346.0709999999999</v>
      </c>
      <c r="AG2021" t="s">
        <v>4103</v>
      </c>
      <c r="AH2021" s="9">
        <f t="shared" si="763"/>
        <v>16286.629949999999</v>
      </c>
      <c r="AK2021" t="s">
        <v>4103</v>
      </c>
      <c r="AL2021" s="9">
        <f t="shared" si="764"/>
        <v>13538.284799999999</v>
      </c>
      <c r="AO2021" t="s">
        <v>4103</v>
      </c>
      <c r="AP2021" s="9">
        <f t="shared" si="778"/>
        <v>5076.8567999999996</v>
      </c>
      <c r="AS2021" t="s">
        <v>4103</v>
      </c>
      <c r="AT2021" s="9">
        <f t="shared" si="759"/>
        <v>0</v>
      </c>
      <c r="AW2021" t="str">
        <f t="shared" si="765"/>
        <v>POC</v>
      </c>
      <c r="AX2021" s="9">
        <f t="shared" si="766"/>
        <v>0</v>
      </c>
      <c r="AZ2021" t="s">
        <v>4149</v>
      </c>
      <c r="BA2021" s="9">
        <v>0</v>
      </c>
      <c r="BC2021" t="str">
        <f t="shared" si="767"/>
        <v>Zero Pay APC</v>
      </c>
      <c r="BD2021" s="9">
        <f t="shared" si="768"/>
        <v>0</v>
      </c>
      <c r="BF2021" t="str">
        <f t="shared" si="769"/>
        <v>Zero Pay APC</v>
      </c>
      <c r="BG2021" s="9">
        <f t="shared" si="770"/>
        <v>0</v>
      </c>
      <c r="BI2021" t="str">
        <f t="shared" si="771"/>
        <v>Zero Pay APC</v>
      </c>
      <c r="BJ2021" s="9">
        <f t="shared" si="772"/>
        <v>0</v>
      </c>
      <c r="BL2021" t="str">
        <f t="shared" si="773"/>
        <v>Zero Pay APC</v>
      </c>
      <c r="BM2021" s="9">
        <f t="shared" si="774"/>
        <v>0</v>
      </c>
      <c r="BO2021" t="str">
        <f t="shared" si="775"/>
        <v>Zero Pay APC</v>
      </c>
      <c r="BP2021" s="9">
        <f t="shared" si="776"/>
        <v>0</v>
      </c>
    </row>
    <row r="2022" spans="1:68" x14ac:dyDescent="0.25">
      <c r="A2022">
        <v>1414755</v>
      </c>
      <c r="B2022" t="s">
        <v>3212</v>
      </c>
      <c r="C2022">
        <v>278</v>
      </c>
      <c r="D2022" t="s">
        <v>3207</v>
      </c>
      <c r="F2022" s="9">
        <f t="shared" si="754"/>
        <v>0</v>
      </c>
      <c r="G2022" s="9">
        <f t="shared" si="755"/>
        <v>18086.302349999998</v>
      </c>
      <c r="H2022" s="9">
        <f t="shared" si="756"/>
        <v>13667.807999999999</v>
      </c>
      <c r="I2022" s="9">
        <v>22779.68</v>
      </c>
      <c r="K2022" t="s">
        <v>4100</v>
      </c>
      <c r="N2022" t="s">
        <v>4103</v>
      </c>
      <c r="O2022" s="9">
        <f t="shared" si="760"/>
        <v>2168.625536</v>
      </c>
      <c r="Q2022" t="s">
        <v>4103</v>
      </c>
      <c r="R2022" s="9">
        <f t="shared" si="777"/>
        <v>6902.2430400000003</v>
      </c>
      <c r="S2022" t="s">
        <v>4103</v>
      </c>
      <c r="T2022">
        <f t="shared" si="757"/>
        <v>13941.16416</v>
      </c>
      <c r="U2022" t="s">
        <v>4103</v>
      </c>
      <c r="V2022" s="9">
        <f t="shared" si="758"/>
        <v>13941.16416</v>
      </c>
      <c r="Y2022" t="s">
        <v>4103</v>
      </c>
      <c r="Z2022" s="9">
        <f t="shared" si="761"/>
        <v>15945.776</v>
      </c>
      <c r="AA2022" t="s">
        <v>4103</v>
      </c>
      <c r="AC2022" t="s">
        <v>4103</v>
      </c>
      <c r="AD2022" s="9">
        <f t="shared" si="762"/>
        <v>6833.9039999999995</v>
      </c>
      <c r="AG2022" t="s">
        <v>4103</v>
      </c>
      <c r="AH2022" s="9">
        <f t="shared" si="763"/>
        <v>18086.302349999998</v>
      </c>
      <c r="AK2022" t="s">
        <v>4103</v>
      </c>
      <c r="AL2022" s="9">
        <f t="shared" si="764"/>
        <v>14578.995200000001</v>
      </c>
      <c r="AO2022" t="s">
        <v>4103</v>
      </c>
      <c r="AP2022" s="9">
        <f t="shared" si="778"/>
        <v>5467.1232</v>
      </c>
      <c r="AS2022" t="s">
        <v>4103</v>
      </c>
      <c r="AT2022" s="9">
        <f t="shared" si="759"/>
        <v>0</v>
      </c>
      <c r="AW2022" t="str">
        <f t="shared" si="765"/>
        <v>POC</v>
      </c>
      <c r="AX2022" s="9">
        <f t="shared" si="766"/>
        <v>0</v>
      </c>
      <c r="AZ2022" t="s">
        <v>4149</v>
      </c>
      <c r="BA2022" s="9">
        <v>0</v>
      </c>
      <c r="BC2022" t="str">
        <f t="shared" si="767"/>
        <v>Zero Pay APC</v>
      </c>
      <c r="BD2022" s="9">
        <f t="shared" si="768"/>
        <v>0</v>
      </c>
      <c r="BF2022" t="str">
        <f t="shared" si="769"/>
        <v>Zero Pay APC</v>
      </c>
      <c r="BG2022" s="9">
        <f t="shared" si="770"/>
        <v>0</v>
      </c>
      <c r="BI2022" t="str">
        <f t="shared" si="771"/>
        <v>Zero Pay APC</v>
      </c>
      <c r="BJ2022" s="9">
        <f t="shared" si="772"/>
        <v>0</v>
      </c>
      <c r="BL2022" t="str">
        <f t="shared" si="773"/>
        <v>Zero Pay APC</v>
      </c>
      <c r="BM2022" s="9">
        <f t="shared" si="774"/>
        <v>0</v>
      </c>
      <c r="BO2022" t="str">
        <f t="shared" si="775"/>
        <v>Zero Pay APC</v>
      </c>
      <c r="BP2022" s="9">
        <f t="shared" si="776"/>
        <v>0</v>
      </c>
    </row>
    <row r="2023" spans="1:68" x14ac:dyDescent="0.25">
      <c r="A2023">
        <v>1417124</v>
      </c>
      <c r="B2023" t="s">
        <v>3288</v>
      </c>
      <c r="C2023">
        <v>278</v>
      </c>
      <c r="D2023" t="s">
        <v>3026</v>
      </c>
      <c r="F2023" s="9">
        <f t="shared" si="754"/>
        <v>0</v>
      </c>
      <c r="G2023" s="9">
        <f t="shared" si="755"/>
        <v>19476.626400000001</v>
      </c>
      <c r="H2023" s="9">
        <f t="shared" si="756"/>
        <v>14444.159999999998</v>
      </c>
      <c r="I2023" s="9">
        <v>24073.599999999999</v>
      </c>
      <c r="K2023" t="s">
        <v>4100</v>
      </c>
      <c r="N2023" t="s">
        <v>4103</v>
      </c>
      <c r="O2023" s="9">
        <f t="shared" si="760"/>
        <v>2291.8067199999996</v>
      </c>
      <c r="Q2023" t="s">
        <v>4103</v>
      </c>
      <c r="R2023" s="9">
        <f t="shared" si="777"/>
        <v>7294.3007999999991</v>
      </c>
      <c r="S2023" t="s">
        <v>4103</v>
      </c>
      <c r="T2023">
        <f t="shared" si="757"/>
        <v>14733.043199999998</v>
      </c>
      <c r="U2023" t="s">
        <v>4103</v>
      </c>
      <c r="V2023" s="9">
        <f t="shared" si="758"/>
        <v>14733.043199999998</v>
      </c>
      <c r="Y2023" t="s">
        <v>4103</v>
      </c>
      <c r="Z2023" s="9">
        <f t="shared" si="761"/>
        <v>16851.519999999997</v>
      </c>
      <c r="AA2023" t="s">
        <v>4103</v>
      </c>
      <c r="AC2023" t="s">
        <v>4103</v>
      </c>
      <c r="AD2023" s="9">
        <f t="shared" si="762"/>
        <v>7222.079999999999</v>
      </c>
      <c r="AG2023" t="s">
        <v>4103</v>
      </c>
      <c r="AH2023" s="9">
        <f t="shared" si="763"/>
        <v>19476.626400000001</v>
      </c>
      <c r="AK2023" t="s">
        <v>4103</v>
      </c>
      <c r="AL2023" s="9">
        <f t="shared" si="764"/>
        <v>15407.103999999999</v>
      </c>
      <c r="AO2023" t="s">
        <v>4103</v>
      </c>
      <c r="AP2023" s="9">
        <f t="shared" si="778"/>
        <v>5777.6639999999998</v>
      </c>
      <c r="AS2023" t="s">
        <v>4103</v>
      </c>
      <c r="AT2023" s="9">
        <f t="shared" si="759"/>
        <v>0</v>
      </c>
      <c r="AW2023" t="str">
        <f t="shared" si="765"/>
        <v>POC</v>
      </c>
      <c r="AX2023" s="9">
        <f t="shared" si="766"/>
        <v>0</v>
      </c>
      <c r="AZ2023" t="s">
        <v>4149</v>
      </c>
      <c r="BA2023" s="9">
        <v>0</v>
      </c>
      <c r="BC2023" t="str">
        <f t="shared" si="767"/>
        <v>Zero Pay APC</v>
      </c>
      <c r="BD2023" s="9">
        <f t="shared" si="768"/>
        <v>0</v>
      </c>
      <c r="BF2023" t="str">
        <f t="shared" si="769"/>
        <v>Zero Pay APC</v>
      </c>
      <c r="BG2023" s="9">
        <f t="shared" si="770"/>
        <v>0</v>
      </c>
      <c r="BI2023" t="str">
        <f t="shared" si="771"/>
        <v>Zero Pay APC</v>
      </c>
      <c r="BJ2023" s="9">
        <f t="shared" si="772"/>
        <v>0</v>
      </c>
      <c r="BL2023" t="str">
        <f t="shared" si="773"/>
        <v>Zero Pay APC</v>
      </c>
      <c r="BM2023" s="9">
        <f t="shared" si="774"/>
        <v>0</v>
      </c>
      <c r="BO2023" t="str">
        <f t="shared" si="775"/>
        <v>Zero Pay APC</v>
      </c>
      <c r="BP2023" s="9">
        <f t="shared" si="776"/>
        <v>0</v>
      </c>
    </row>
    <row r="2024" spans="1:68" x14ac:dyDescent="0.25">
      <c r="A2024">
        <v>1414012</v>
      </c>
      <c r="B2024" t="s">
        <v>3086</v>
      </c>
      <c r="C2024">
        <v>278</v>
      </c>
      <c r="D2024" t="s">
        <v>3075</v>
      </c>
      <c r="F2024" s="9">
        <f t="shared" si="754"/>
        <v>0</v>
      </c>
      <c r="G2024" s="9">
        <f t="shared" si="755"/>
        <v>20582.928</v>
      </c>
      <c r="H2024" s="9">
        <f t="shared" si="756"/>
        <v>14856.21</v>
      </c>
      <c r="I2024" s="9">
        <v>24760.35</v>
      </c>
      <c r="K2024" t="s">
        <v>4100</v>
      </c>
      <c r="N2024" t="s">
        <v>4103</v>
      </c>
      <c r="O2024" s="9">
        <f t="shared" si="760"/>
        <v>2357.1853199999996</v>
      </c>
      <c r="Q2024" t="s">
        <v>4103</v>
      </c>
      <c r="R2024" s="9">
        <f t="shared" si="777"/>
        <v>7502.3860499999992</v>
      </c>
      <c r="S2024" t="s">
        <v>4103</v>
      </c>
      <c r="T2024">
        <f t="shared" si="757"/>
        <v>15153.334199999999</v>
      </c>
      <c r="U2024" t="s">
        <v>4103</v>
      </c>
      <c r="V2024" s="9">
        <f t="shared" si="758"/>
        <v>15153.334199999999</v>
      </c>
      <c r="Y2024" t="s">
        <v>4103</v>
      </c>
      <c r="Z2024" s="9">
        <f t="shared" si="761"/>
        <v>17332.244999999999</v>
      </c>
      <c r="AA2024" t="s">
        <v>4103</v>
      </c>
      <c r="AC2024" t="s">
        <v>4103</v>
      </c>
      <c r="AD2024" s="9">
        <f t="shared" si="762"/>
        <v>7428.1049999999996</v>
      </c>
      <c r="AG2024" t="s">
        <v>4103</v>
      </c>
      <c r="AH2024" s="9">
        <f t="shared" si="763"/>
        <v>20582.928</v>
      </c>
      <c r="AK2024" t="s">
        <v>4103</v>
      </c>
      <c r="AL2024" s="9">
        <f t="shared" si="764"/>
        <v>15846.624</v>
      </c>
      <c r="AO2024" t="s">
        <v>4103</v>
      </c>
      <c r="AP2024" s="9">
        <f t="shared" si="778"/>
        <v>5942.4839999999995</v>
      </c>
      <c r="AS2024" t="s">
        <v>4103</v>
      </c>
      <c r="AT2024" s="9">
        <f t="shared" si="759"/>
        <v>0</v>
      </c>
      <c r="AW2024" t="str">
        <f t="shared" si="765"/>
        <v>POC</v>
      </c>
      <c r="AX2024" s="9">
        <f t="shared" si="766"/>
        <v>0</v>
      </c>
      <c r="AZ2024" t="s">
        <v>4149</v>
      </c>
      <c r="BA2024" s="9">
        <v>0</v>
      </c>
      <c r="BC2024" t="str">
        <f t="shared" si="767"/>
        <v>Zero Pay APC</v>
      </c>
      <c r="BD2024" s="9">
        <f t="shared" si="768"/>
        <v>0</v>
      </c>
      <c r="BF2024" t="str">
        <f t="shared" si="769"/>
        <v>Zero Pay APC</v>
      </c>
      <c r="BG2024" s="9">
        <f t="shared" si="770"/>
        <v>0</v>
      </c>
      <c r="BI2024" t="str">
        <f t="shared" si="771"/>
        <v>Zero Pay APC</v>
      </c>
      <c r="BJ2024" s="9">
        <f t="shared" si="772"/>
        <v>0</v>
      </c>
      <c r="BL2024" t="str">
        <f t="shared" si="773"/>
        <v>Zero Pay APC</v>
      </c>
      <c r="BM2024" s="9">
        <f t="shared" si="774"/>
        <v>0</v>
      </c>
      <c r="BO2024" t="str">
        <f t="shared" si="775"/>
        <v>Zero Pay APC</v>
      </c>
      <c r="BP2024" s="9">
        <f t="shared" si="776"/>
        <v>0</v>
      </c>
    </row>
    <row r="2025" spans="1:68" x14ac:dyDescent="0.25">
      <c r="A2025">
        <v>1414602</v>
      </c>
      <c r="B2025" t="s">
        <v>3172</v>
      </c>
      <c r="C2025">
        <v>278</v>
      </c>
      <c r="D2025" t="s">
        <v>3170</v>
      </c>
      <c r="F2025" s="9">
        <f t="shared" si="754"/>
        <v>0</v>
      </c>
      <c r="G2025" s="9">
        <f t="shared" si="755"/>
        <v>21170.099249999999</v>
      </c>
      <c r="H2025" s="9">
        <f t="shared" si="756"/>
        <v>14856.21</v>
      </c>
      <c r="I2025" s="9">
        <v>24760.35</v>
      </c>
      <c r="K2025" t="s">
        <v>4100</v>
      </c>
      <c r="N2025" t="s">
        <v>4103</v>
      </c>
      <c r="O2025" s="9">
        <f t="shared" si="760"/>
        <v>2357.1853199999996</v>
      </c>
      <c r="Q2025" t="s">
        <v>4103</v>
      </c>
      <c r="R2025" s="9">
        <f t="shared" si="777"/>
        <v>7502.3860499999992</v>
      </c>
      <c r="S2025" t="s">
        <v>4103</v>
      </c>
      <c r="T2025">
        <f t="shared" si="757"/>
        <v>15153.334199999999</v>
      </c>
      <c r="U2025" t="s">
        <v>4103</v>
      </c>
      <c r="V2025" s="9">
        <f t="shared" si="758"/>
        <v>15153.334199999999</v>
      </c>
      <c r="Y2025" t="s">
        <v>4103</v>
      </c>
      <c r="Z2025" s="9">
        <f t="shared" si="761"/>
        <v>17332.244999999999</v>
      </c>
      <c r="AA2025" t="s">
        <v>4103</v>
      </c>
      <c r="AC2025" t="s">
        <v>4103</v>
      </c>
      <c r="AD2025" s="9">
        <f t="shared" si="762"/>
        <v>7428.1049999999996</v>
      </c>
      <c r="AG2025" t="s">
        <v>4103</v>
      </c>
      <c r="AH2025" s="9">
        <f t="shared" si="763"/>
        <v>21170.099249999999</v>
      </c>
      <c r="AK2025" t="s">
        <v>4103</v>
      </c>
      <c r="AL2025" s="9">
        <f t="shared" si="764"/>
        <v>15846.624</v>
      </c>
      <c r="AO2025" t="s">
        <v>4103</v>
      </c>
      <c r="AP2025" s="9">
        <f t="shared" si="778"/>
        <v>5942.4839999999995</v>
      </c>
      <c r="AS2025" t="s">
        <v>4103</v>
      </c>
      <c r="AT2025" s="9">
        <f t="shared" si="759"/>
        <v>0</v>
      </c>
      <c r="AW2025" t="str">
        <f t="shared" si="765"/>
        <v>POC</v>
      </c>
      <c r="AX2025" s="9">
        <f t="shared" si="766"/>
        <v>0</v>
      </c>
      <c r="AZ2025" t="s">
        <v>4149</v>
      </c>
      <c r="BA2025" s="9">
        <v>0</v>
      </c>
      <c r="BC2025" t="str">
        <f t="shared" si="767"/>
        <v>Zero Pay APC</v>
      </c>
      <c r="BD2025" s="9">
        <f t="shared" si="768"/>
        <v>0</v>
      </c>
      <c r="BF2025" t="str">
        <f t="shared" si="769"/>
        <v>Zero Pay APC</v>
      </c>
      <c r="BG2025" s="9">
        <f t="shared" si="770"/>
        <v>0</v>
      </c>
      <c r="BI2025" t="str">
        <f t="shared" si="771"/>
        <v>Zero Pay APC</v>
      </c>
      <c r="BJ2025" s="9">
        <f t="shared" si="772"/>
        <v>0</v>
      </c>
      <c r="BL2025" t="str">
        <f t="shared" si="773"/>
        <v>Zero Pay APC</v>
      </c>
      <c r="BM2025" s="9">
        <f t="shared" si="774"/>
        <v>0</v>
      </c>
      <c r="BO2025" t="str">
        <f t="shared" si="775"/>
        <v>Zero Pay APC</v>
      </c>
      <c r="BP2025" s="9">
        <f t="shared" si="776"/>
        <v>0</v>
      </c>
    </row>
    <row r="2026" spans="1:68" x14ac:dyDescent="0.25">
      <c r="A2026">
        <v>1414252</v>
      </c>
      <c r="B2026" t="s">
        <v>3110</v>
      </c>
      <c r="C2026">
        <v>278</v>
      </c>
      <c r="D2026" t="s">
        <v>3108</v>
      </c>
      <c r="F2026" s="9">
        <f t="shared" si="754"/>
        <v>0</v>
      </c>
      <c r="G2026" s="9">
        <f t="shared" si="755"/>
        <v>21170.099249999999</v>
      </c>
      <c r="H2026" s="9">
        <f t="shared" si="756"/>
        <v>14973.462</v>
      </c>
      <c r="I2026" s="9">
        <v>24955.77</v>
      </c>
      <c r="K2026" t="s">
        <v>4100</v>
      </c>
      <c r="N2026" t="s">
        <v>4103</v>
      </c>
      <c r="O2026" s="9">
        <f t="shared" si="760"/>
        <v>2375.7893039999999</v>
      </c>
      <c r="Q2026" t="s">
        <v>4103</v>
      </c>
      <c r="R2026" s="9">
        <f t="shared" si="777"/>
        <v>7561.5983100000003</v>
      </c>
      <c r="S2026" t="s">
        <v>4103</v>
      </c>
      <c r="T2026">
        <f t="shared" si="757"/>
        <v>15272.93124</v>
      </c>
      <c r="U2026" t="s">
        <v>4103</v>
      </c>
      <c r="V2026" s="9">
        <f t="shared" si="758"/>
        <v>15272.93124</v>
      </c>
      <c r="Y2026" t="s">
        <v>4103</v>
      </c>
      <c r="Z2026" s="9">
        <f t="shared" si="761"/>
        <v>17469.039000000001</v>
      </c>
      <c r="AA2026" t="s">
        <v>4103</v>
      </c>
      <c r="AC2026" t="s">
        <v>4103</v>
      </c>
      <c r="AD2026" s="9">
        <f t="shared" si="762"/>
        <v>7486.7309999999998</v>
      </c>
      <c r="AG2026" t="s">
        <v>4103</v>
      </c>
      <c r="AH2026" s="9">
        <f t="shared" si="763"/>
        <v>21170.099249999999</v>
      </c>
      <c r="AK2026" t="s">
        <v>4103</v>
      </c>
      <c r="AL2026" s="9">
        <f t="shared" si="764"/>
        <v>15971.692800000001</v>
      </c>
      <c r="AO2026" t="s">
        <v>4103</v>
      </c>
      <c r="AP2026" s="9">
        <f t="shared" si="778"/>
        <v>5989.3847999999998</v>
      </c>
      <c r="AS2026" t="s">
        <v>4103</v>
      </c>
      <c r="AT2026" s="9">
        <f t="shared" si="759"/>
        <v>0</v>
      </c>
      <c r="AW2026" t="str">
        <f t="shared" si="765"/>
        <v>POC</v>
      </c>
      <c r="AX2026" s="9">
        <f t="shared" si="766"/>
        <v>0</v>
      </c>
      <c r="AZ2026" t="s">
        <v>4149</v>
      </c>
      <c r="BA2026" s="9">
        <v>0</v>
      </c>
      <c r="BC2026" t="str">
        <f t="shared" si="767"/>
        <v>Zero Pay APC</v>
      </c>
      <c r="BD2026" s="9">
        <f t="shared" si="768"/>
        <v>0</v>
      </c>
      <c r="BF2026" t="str">
        <f t="shared" si="769"/>
        <v>Zero Pay APC</v>
      </c>
      <c r="BG2026" s="9">
        <f t="shared" si="770"/>
        <v>0</v>
      </c>
      <c r="BI2026" t="str">
        <f t="shared" si="771"/>
        <v>Zero Pay APC</v>
      </c>
      <c r="BJ2026" s="9">
        <f t="shared" si="772"/>
        <v>0</v>
      </c>
      <c r="BL2026" t="str">
        <f t="shared" si="773"/>
        <v>Zero Pay APC</v>
      </c>
      <c r="BM2026" s="9">
        <f t="shared" si="774"/>
        <v>0</v>
      </c>
      <c r="BO2026" t="str">
        <f t="shared" si="775"/>
        <v>Zero Pay APC</v>
      </c>
      <c r="BP2026" s="9">
        <f t="shared" si="776"/>
        <v>0</v>
      </c>
    </row>
    <row r="2027" spans="1:68" x14ac:dyDescent="0.25">
      <c r="A2027">
        <v>1414200</v>
      </c>
      <c r="B2027" t="s">
        <v>3105</v>
      </c>
      <c r="C2027">
        <v>278</v>
      </c>
      <c r="D2027" t="s">
        <v>3106</v>
      </c>
      <c r="F2027" s="9">
        <f t="shared" si="754"/>
        <v>0</v>
      </c>
      <c r="G2027" s="9">
        <f t="shared" si="755"/>
        <v>21337.183349999999</v>
      </c>
      <c r="H2027" s="9">
        <f t="shared" si="756"/>
        <v>15871.248</v>
      </c>
      <c r="I2027" s="9">
        <v>26452.080000000002</v>
      </c>
      <c r="K2027" t="s">
        <v>4100</v>
      </c>
      <c r="N2027" t="s">
        <v>4103</v>
      </c>
      <c r="O2027" s="9">
        <f t="shared" si="760"/>
        <v>2518.2380159999998</v>
      </c>
      <c r="Q2027" t="s">
        <v>4103</v>
      </c>
      <c r="R2027" s="9">
        <f t="shared" si="777"/>
        <v>8014.9802399999999</v>
      </c>
      <c r="S2027" t="s">
        <v>4103</v>
      </c>
      <c r="T2027">
        <f t="shared" si="757"/>
        <v>16188.67296</v>
      </c>
      <c r="U2027" t="s">
        <v>4103</v>
      </c>
      <c r="V2027" s="9">
        <f t="shared" si="758"/>
        <v>16188.67296</v>
      </c>
      <c r="Y2027" t="s">
        <v>4103</v>
      </c>
      <c r="Z2027" s="9">
        <f t="shared" si="761"/>
        <v>18516.455999999998</v>
      </c>
      <c r="AA2027" t="s">
        <v>4103</v>
      </c>
      <c r="AC2027" t="s">
        <v>4103</v>
      </c>
      <c r="AD2027" s="9">
        <f t="shared" si="762"/>
        <v>7935.6239999999998</v>
      </c>
      <c r="AG2027" t="s">
        <v>4103</v>
      </c>
      <c r="AH2027" s="9">
        <f t="shared" si="763"/>
        <v>21337.183349999999</v>
      </c>
      <c r="AK2027" t="s">
        <v>4103</v>
      </c>
      <c r="AL2027" s="9">
        <f t="shared" si="764"/>
        <v>16929.331200000001</v>
      </c>
      <c r="AO2027" t="s">
        <v>4103</v>
      </c>
      <c r="AP2027" s="9">
        <f t="shared" si="778"/>
        <v>6348.4992000000002</v>
      </c>
      <c r="AS2027" t="s">
        <v>4103</v>
      </c>
      <c r="AT2027" s="9">
        <f t="shared" si="759"/>
        <v>0</v>
      </c>
      <c r="AW2027" t="str">
        <f t="shared" si="765"/>
        <v>POC</v>
      </c>
      <c r="AX2027" s="9">
        <f t="shared" si="766"/>
        <v>0</v>
      </c>
      <c r="AZ2027" t="s">
        <v>4149</v>
      </c>
      <c r="BA2027" s="9">
        <v>0</v>
      </c>
      <c r="BC2027" t="str">
        <f t="shared" si="767"/>
        <v>Zero Pay APC</v>
      </c>
      <c r="BD2027" s="9">
        <f t="shared" si="768"/>
        <v>0</v>
      </c>
      <c r="BF2027" t="str">
        <f t="shared" si="769"/>
        <v>Zero Pay APC</v>
      </c>
      <c r="BG2027" s="9">
        <f t="shared" si="770"/>
        <v>0</v>
      </c>
      <c r="BI2027" t="str">
        <f t="shared" si="771"/>
        <v>Zero Pay APC</v>
      </c>
      <c r="BJ2027" s="9">
        <f t="shared" si="772"/>
        <v>0</v>
      </c>
      <c r="BL2027" t="str">
        <f t="shared" si="773"/>
        <v>Zero Pay APC</v>
      </c>
      <c r="BM2027" s="9">
        <f t="shared" si="774"/>
        <v>0</v>
      </c>
      <c r="BO2027" t="str">
        <f t="shared" si="775"/>
        <v>Zero Pay APC</v>
      </c>
      <c r="BP2027" s="9">
        <f t="shared" si="776"/>
        <v>0</v>
      </c>
    </row>
    <row r="2028" spans="1:68" x14ac:dyDescent="0.25">
      <c r="A2028">
        <v>1414638</v>
      </c>
      <c r="B2028" t="s">
        <v>3187</v>
      </c>
      <c r="C2028">
        <v>278</v>
      </c>
      <c r="D2028" t="s">
        <v>3175</v>
      </c>
      <c r="F2028" s="9">
        <f t="shared" si="754"/>
        <v>0</v>
      </c>
      <c r="G2028" s="9">
        <f t="shared" si="755"/>
        <v>22616.528399999999</v>
      </c>
      <c r="H2028" s="9">
        <f t="shared" si="756"/>
        <v>16630.842000000001</v>
      </c>
      <c r="I2028" s="9">
        <v>27718.07</v>
      </c>
      <c r="K2028" t="s">
        <v>4100</v>
      </c>
      <c r="N2028" t="s">
        <v>4103</v>
      </c>
      <c r="O2028" s="9">
        <f t="shared" si="760"/>
        <v>2638.7602639999996</v>
      </c>
      <c r="Q2028" t="s">
        <v>4103</v>
      </c>
      <c r="R2028" s="9">
        <f t="shared" si="777"/>
        <v>8398.5752099999991</v>
      </c>
      <c r="S2028" t="s">
        <v>4103</v>
      </c>
      <c r="T2028">
        <f t="shared" si="757"/>
        <v>16963.458839999999</v>
      </c>
      <c r="U2028" t="s">
        <v>4103</v>
      </c>
      <c r="V2028" s="9">
        <f t="shared" si="758"/>
        <v>16963.458839999999</v>
      </c>
      <c r="Y2028" t="s">
        <v>4103</v>
      </c>
      <c r="Z2028" s="9">
        <f t="shared" si="761"/>
        <v>19402.648999999998</v>
      </c>
      <c r="AA2028" t="s">
        <v>4103</v>
      </c>
      <c r="AC2028" t="s">
        <v>4103</v>
      </c>
      <c r="AD2028" s="9">
        <f t="shared" si="762"/>
        <v>8315.4210000000003</v>
      </c>
      <c r="AG2028" t="s">
        <v>4103</v>
      </c>
      <c r="AH2028" s="9">
        <f t="shared" si="763"/>
        <v>22616.528399999999</v>
      </c>
      <c r="AK2028" t="s">
        <v>4103</v>
      </c>
      <c r="AL2028" s="9">
        <f t="shared" si="764"/>
        <v>17739.5648</v>
      </c>
      <c r="AO2028" t="s">
        <v>4103</v>
      </c>
      <c r="AP2028" s="9">
        <f t="shared" si="778"/>
        <v>6652.3368</v>
      </c>
      <c r="AS2028" t="s">
        <v>4103</v>
      </c>
      <c r="AT2028" s="9">
        <f t="shared" si="759"/>
        <v>0</v>
      </c>
      <c r="AW2028" t="str">
        <f t="shared" si="765"/>
        <v>POC</v>
      </c>
      <c r="AX2028" s="9">
        <f t="shared" si="766"/>
        <v>0</v>
      </c>
      <c r="AZ2028" t="s">
        <v>4149</v>
      </c>
      <c r="BA2028" s="9">
        <v>0</v>
      </c>
      <c r="BC2028" t="str">
        <f t="shared" si="767"/>
        <v>Zero Pay APC</v>
      </c>
      <c r="BD2028" s="9">
        <f t="shared" si="768"/>
        <v>0</v>
      </c>
      <c r="BF2028" t="str">
        <f t="shared" si="769"/>
        <v>Zero Pay APC</v>
      </c>
      <c r="BG2028" s="9">
        <f t="shared" si="770"/>
        <v>0</v>
      </c>
      <c r="BI2028" t="str">
        <f t="shared" si="771"/>
        <v>Zero Pay APC</v>
      </c>
      <c r="BJ2028" s="9">
        <f t="shared" si="772"/>
        <v>0</v>
      </c>
      <c r="BL2028" t="str">
        <f t="shared" si="773"/>
        <v>Zero Pay APC</v>
      </c>
      <c r="BM2028" s="9">
        <f t="shared" si="774"/>
        <v>0</v>
      </c>
      <c r="BO2028" t="str">
        <f t="shared" si="775"/>
        <v>Zero Pay APC</v>
      </c>
      <c r="BP2028" s="9">
        <f t="shared" si="776"/>
        <v>0</v>
      </c>
    </row>
    <row r="2029" spans="1:68" x14ac:dyDescent="0.25">
      <c r="A2029">
        <v>1417051</v>
      </c>
      <c r="B2029" t="s">
        <v>3267</v>
      </c>
      <c r="C2029">
        <v>278</v>
      </c>
      <c r="D2029" t="s">
        <v>3266</v>
      </c>
      <c r="F2029" s="9">
        <f t="shared" si="754"/>
        <v>0</v>
      </c>
      <c r="G2029" s="9">
        <f t="shared" si="755"/>
        <v>23698.949850000001</v>
      </c>
      <c r="H2029" s="9">
        <f t="shared" si="756"/>
        <v>16640.052</v>
      </c>
      <c r="I2029" s="9">
        <v>27733.42</v>
      </c>
      <c r="K2029" t="s">
        <v>4100</v>
      </c>
      <c r="N2029" t="s">
        <v>4103</v>
      </c>
      <c r="O2029" s="9">
        <f t="shared" si="760"/>
        <v>2640.2215839999994</v>
      </c>
      <c r="Q2029" t="s">
        <v>4103</v>
      </c>
      <c r="R2029" s="9">
        <f t="shared" si="777"/>
        <v>8403.2262599999995</v>
      </c>
      <c r="S2029" t="s">
        <v>4103</v>
      </c>
      <c r="T2029">
        <f t="shared" si="757"/>
        <v>16972.853039999998</v>
      </c>
      <c r="U2029" t="s">
        <v>4103</v>
      </c>
      <c r="V2029" s="9">
        <f t="shared" si="758"/>
        <v>16972.853039999998</v>
      </c>
      <c r="Y2029" t="s">
        <v>4103</v>
      </c>
      <c r="Z2029" s="9">
        <f t="shared" si="761"/>
        <v>19413.393999999997</v>
      </c>
      <c r="AA2029" t="s">
        <v>4103</v>
      </c>
      <c r="AC2029" t="s">
        <v>4103</v>
      </c>
      <c r="AD2029" s="9">
        <f t="shared" si="762"/>
        <v>8320.0259999999998</v>
      </c>
      <c r="AG2029" t="s">
        <v>4103</v>
      </c>
      <c r="AH2029" s="9">
        <f t="shared" si="763"/>
        <v>23698.949850000001</v>
      </c>
      <c r="AK2029" t="s">
        <v>4103</v>
      </c>
      <c r="AL2029" s="9">
        <f t="shared" si="764"/>
        <v>17749.388800000001</v>
      </c>
      <c r="AO2029" t="s">
        <v>4103</v>
      </c>
      <c r="AP2029" s="9">
        <f t="shared" si="778"/>
        <v>6656.0207999999993</v>
      </c>
      <c r="AS2029" t="s">
        <v>4103</v>
      </c>
      <c r="AT2029" s="9">
        <f t="shared" si="759"/>
        <v>0</v>
      </c>
      <c r="AW2029" t="str">
        <f t="shared" si="765"/>
        <v>POC</v>
      </c>
      <c r="AX2029" s="9">
        <f t="shared" si="766"/>
        <v>0</v>
      </c>
      <c r="AZ2029" t="s">
        <v>4149</v>
      </c>
      <c r="BA2029" s="9">
        <v>0</v>
      </c>
      <c r="BC2029" t="str">
        <f t="shared" si="767"/>
        <v>Zero Pay APC</v>
      </c>
      <c r="BD2029" s="9">
        <f t="shared" si="768"/>
        <v>0</v>
      </c>
      <c r="BF2029" t="str">
        <f t="shared" si="769"/>
        <v>Zero Pay APC</v>
      </c>
      <c r="BG2029" s="9">
        <f t="shared" si="770"/>
        <v>0</v>
      </c>
      <c r="BI2029" t="str">
        <f t="shared" si="771"/>
        <v>Zero Pay APC</v>
      </c>
      <c r="BJ2029" s="9">
        <f t="shared" si="772"/>
        <v>0</v>
      </c>
      <c r="BL2029" t="str">
        <f t="shared" si="773"/>
        <v>Zero Pay APC</v>
      </c>
      <c r="BM2029" s="9">
        <f t="shared" si="774"/>
        <v>0</v>
      </c>
      <c r="BO2029" t="str">
        <f t="shared" si="775"/>
        <v>Zero Pay APC</v>
      </c>
      <c r="BP2029" s="9">
        <f t="shared" si="776"/>
        <v>0</v>
      </c>
    </row>
    <row r="2030" spans="1:68" x14ac:dyDescent="0.25">
      <c r="A2030">
        <v>1418041</v>
      </c>
      <c r="B2030" t="s">
        <v>3291</v>
      </c>
      <c r="C2030">
        <v>278</v>
      </c>
      <c r="D2030" t="s">
        <v>3292</v>
      </c>
      <c r="F2030" s="9">
        <f t="shared" si="754"/>
        <v>0</v>
      </c>
      <c r="G2030" s="9">
        <f t="shared" si="755"/>
        <v>23712.074099999998</v>
      </c>
      <c r="H2030" s="9">
        <f t="shared" si="756"/>
        <v>17196.467999999997</v>
      </c>
      <c r="I2030" s="9">
        <v>28660.78</v>
      </c>
      <c r="K2030" t="s">
        <v>4100</v>
      </c>
      <c r="N2030" t="s">
        <v>4103</v>
      </c>
      <c r="O2030" s="9">
        <f t="shared" si="760"/>
        <v>2728.5062559999997</v>
      </c>
      <c r="Q2030" t="s">
        <v>4103</v>
      </c>
      <c r="R2030" s="9">
        <f t="shared" si="777"/>
        <v>8684.216339999999</v>
      </c>
      <c r="S2030" t="s">
        <v>4103</v>
      </c>
      <c r="T2030">
        <f t="shared" si="757"/>
        <v>17540.397359999999</v>
      </c>
      <c r="U2030" t="s">
        <v>4103</v>
      </c>
      <c r="V2030" s="9">
        <f t="shared" si="758"/>
        <v>17540.397359999999</v>
      </c>
      <c r="Y2030" t="s">
        <v>4103</v>
      </c>
      <c r="Z2030" s="9">
        <f t="shared" si="761"/>
        <v>20062.545999999998</v>
      </c>
      <c r="AA2030" t="s">
        <v>4103</v>
      </c>
      <c r="AC2030" t="s">
        <v>4103</v>
      </c>
      <c r="AD2030" s="9">
        <f t="shared" si="762"/>
        <v>8598.2339999999986</v>
      </c>
      <c r="AG2030" t="s">
        <v>4103</v>
      </c>
      <c r="AH2030" s="9">
        <f t="shared" si="763"/>
        <v>23712.074099999998</v>
      </c>
      <c r="AK2030" t="s">
        <v>4103</v>
      </c>
      <c r="AL2030" s="9">
        <f t="shared" si="764"/>
        <v>18342.8992</v>
      </c>
      <c r="AO2030" t="s">
        <v>4103</v>
      </c>
      <c r="AP2030" s="9">
        <f t="shared" si="778"/>
        <v>6878.587199999999</v>
      </c>
      <c r="AS2030" t="s">
        <v>4103</v>
      </c>
      <c r="AT2030" s="9">
        <f t="shared" si="759"/>
        <v>0</v>
      </c>
      <c r="AW2030" t="str">
        <f t="shared" si="765"/>
        <v>POC</v>
      </c>
      <c r="AX2030" s="9">
        <f t="shared" si="766"/>
        <v>0</v>
      </c>
      <c r="AZ2030" t="s">
        <v>4156</v>
      </c>
      <c r="BA2030" s="9">
        <v>0</v>
      </c>
      <c r="BC2030" t="str">
        <f t="shared" si="767"/>
        <v>Vaccines</v>
      </c>
      <c r="BD2030" s="9">
        <f t="shared" si="768"/>
        <v>0</v>
      </c>
      <c r="BF2030" t="str">
        <f t="shared" si="769"/>
        <v>Vaccines</v>
      </c>
      <c r="BG2030" s="9">
        <f t="shared" si="770"/>
        <v>0</v>
      </c>
      <c r="BI2030" t="str">
        <f t="shared" si="771"/>
        <v>Vaccines</v>
      </c>
      <c r="BJ2030" s="9">
        <f t="shared" si="772"/>
        <v>0</v>
      </c>
      <c r="BL2030" t="str">
        <f t="shared" si="773"/>
        <v>Vaccines</v>
      </c>
      <c r="BM2030" s="9">
        <f t="shared" si="774"/>
        <v>0</v>
      </c>
      <c r="BO2030" t="str">
        <f t="shared" si="775"/>
        <v>Vaccines</v>
      </c>
      <c r="BP2030" s="9">
        <f t="shared" si="776"/>
        <v>0</v>
      </c>
    </row>
    <row r="2031" spans="1:68" x14ac:dyDescent="0.25">
      <c r="A2031">
        <v>1414756</v>
      </c>
      <c r="B2031" t="s">
        <v>3213</v>
      </c>
      <c r="C2031">
        <v>278</v>
      </c>
      <c r="D2031" t="s">
        <v>3207</v>
      </c>
      <c r="F2031" s="9">
        <f t="shared" si="754"/>
        <v>0</v>
      </c>
      <c r="G2031" s="9">
        <f t="shared" si="755"/>
        <v>24504.966899999999</v>
      </c>
      <c r="H2031" s="9">
        <f t="shared" si="756"/>
        <v>17234.675999999999</v>
      </c>
      <c r="I2031" s="9">
        <v>28724.46</v>
      </c>
      <c r="K2031" t="s">
        <v>4100</v>
      </c>
      <c r="N2031" t="s">
        <v>4103</v>
      </c>
      <c r="O2031" s="9">
        <f t="shared" si="760"/>
        <v>2734.5685919999996</v>
      </c>
      <c r="Q2031" t="s">
        <v>4103</v>
      </c>
      <c r="R2031" s="9">
        <f t="shared" si="777"/>
        <v>8703.5113799999999</v>
      </c>
      <c r="S2031" t="s">
        <v>4103</v>
      </c>
      <c r="T2031">
        <f t="shared" si="757"/>
        <v>17579.36952</v>
      </c>
      <c r="U2031" t="s">
        <v>4103</v>
      </c>
      <c r="V2031" s="9">
        <f t="shared" si="758"/>
        <v>17579.36952</v>
      </c>
      <c r="Y2031" t="s">
        <v>4103</v>
      </c>
      <c r="Z2031" s="9">
        <f t="shared" si="761"/>
        <v>20107.121999999999</v>
      </c>
      <c r="AA2031" t="s">
        <v>4103</v>
      </c>
      <c r="AC2031" t="s">
        <v>4103</v>
      </c>
      <c r="AD2031" s="9">
        <f t="shared" si="762"/>
        <v>8617.3379999999997</v>
      </c>
      <c r="AG2031" t="s">
        <v>4103</v>
      </c>
      <c r="AH2031" s="9">
        <f t="shared" si="763"/>
        <v>24504.966899999999</v>
      </c>
      <c r="AK2031" t="s">
        <v>4103</v>
      </c>
      <c r="AL2031" s="9">
        <f t="shared" si="764"/>
        <v>18383.654399999999</v>
      </c>
      <c r="AO2031" t="s">
        <v>4103</v>
      </c>
      <c r="AP2031" s="9">
        <f t="shared" si="778"/>
        <v>6893.8703999999998</v>
      </c>
      <c r="AS2031" t="s">
        <v>4103</v>
      </c>
      <c r="AT2031" s="9">
        <f t="shared" si="759"/>
        <v>0</v>
      </c>
      <c r="AW2031" t="str">
        <f t="shared" si="765"/>
        <v>POC</v>
      </c>
      <c r="AX2031" s="9">
        <f t="shared" si="766"/>
        <v>0</v>
      </c>
      <c r="AZ2031" t="s">
        <v>4149</v>
      </c>
      <c r="BA2031" s="9">
        <v>0</v>
      </c>
      <c r="BC2031" t="str">
        <f t="shared" si="767"/>
        <v>Zero Pay APC</v>
      </c>
      <c r="BD2031" s="9">
        <f t="shared" si="768"/>
        <v>0</v>
      </c>
      <c r="BF2031" t="str">
        <f t="shared" si="769"/>
        <v>Zero Pay APC</v>
      </c>
      <c r="BG2031" s="9">
        <f t="shared" si="770"/>
        <v>0</v>
      </c>
      <c r="BI2031" t="str">
        <f t="shared" si="771"/>
        <v>Zero Pay APC</v>
      </c>
      <c r="BJ2031" s="9">
        <f t="shared" si="772"/>
        <v>0</v>
      </c>
      <c r="BL2031" t="str">
        <f t="shared" si="773"/>
        <v>Zero Pay APC</v>
      </c>
      <c r="BM2031" s="9">
        <f t="shared" si="774"/>
        <v>0</v>
      </c>
      <c r="BO2031" t="str">
        <f t="shared" si="775"/>
        <v>Zero Pay APC</v>
      </c>
      <c r="BP2031" s="9">
        <f t="shared" si="776"/>
        <v>0</v>
      </c>
    </row>
    <row r="2032" spans="1:68" x14ac:dyDescent="0.25">
      <c r="A2032">
        <v>1414979</v>
      </c>
      <c r="B2032" t="s">
        <v>3252</v>
      </c>
      <c r="C2032">
        <v>278</v>
      </c>
      <c r="D2032" t="s">
        <v>3253</v>
      </c>
      <c r="F2032" s="9">
        <f t="shared" si="754"/>
        <v>0</v>
      </c>
      <c r="G2032" s="9">
        <f t="shared" si="755"/>
        <v>24559.4133</v>
      </c>
      <c r="H2032" s="9">
        <f t="shared" si="756"/>
        <v>17826.774000000001</v>
      </c>
      <c r="I2032" s="9">
        <v>29711.29</v>
      </c>
      <c r="K2032" t="s">
        <v>4100</v>
      </c>
      <c r="N2032" t="s">
        <v>4103</v>
      </c>
      <c r="O2032" s="9">
        <f t="shared" si="760"/>
        <v>2828.5148079999999</v>
      </c>
      <c r="Q2032" t="s">
        <v>4103</v>
      </c>
      <c r="R2032" s="9">
        <f t="shared" si="777"/>
        <v>9002.5208700000003</v>
      </c>
      <c r="S2032" t="s">
        <v>4103</v>
      </c>
      <c r="T2032">
        <f t="shared" si="757"/>
        <v>18183.30948</v>
      </c>
      <c r="U2032" t="s">
        <v>4103</v>
      </c>
      <c r="V2032" s="9">
        <f t="shared" si="758"/>
        <v>18183.30948</v>
      </c>
      <c r="Y2032" t="s">
        <v>4103</v>
      </c>
      <c r="Z2032" s="9">
        <f t="shared" si="761"/>
        <v>20797.902999999998</v>
      </c>
      <c r="AA2032" t="s">
        <v>4103</v>
      </c>
      <c r="AC2032" t="s">
        <v>4103</v>
      </c>
      <c r="AD2032" s="9">
        <f t="shared" si="762"/>
        <v>8913.3870000000006</v>
      </c>
      <c r="AG2032" t="s">
        <v>4103</v>
      </c>
      <c r="AH2032" s="9">
        <f t="shared" si="763"/>
        <v>24559.4133</v>
      </c>
      <c r="AK2032" t="s">
        <v>4103</v>
      </c>
      <c r="AL2032" s="9">
        <f t="shared" si="764"/>
        <v>19015.225600000002</v>
      </c>
      <c r="AO2032" t="s">
        <v>4103</v>
      </c>
      <c r="AP2032" s="9">
        <f t="shared" si="778"/>
        <v>7130.7096000000001</v>
      </c>
      <c r="AS2032" t="s">
        <v>4103</v>
      </c>
      <c r="AT2032" s="9">
        <f t="shared" si="759"/>
        <v>0</v>
      </c>
      <c r="AW2032" t="str">
        <f t="shared" si="765"/>
        <v>POC</v>
      </c>
      <c r="AX2032" s="9">
        <f t="shared" si="766"/>
        <v>0</v>
      </c>
      <c r="AZ2032" t="s">
        <v>4149</v>
      </c>
      <c r="BA2032" s="9">
        <v>0</v>
      </c>
      <c r="BC2032" t="str">
        <f t="shared" si="767"/>
        <v>Zero Pay APC</v>
      </c>
      <c r="BD2032" s="9">
        <f t="shared" si="768"/>
        <v>0</v>
      </c>
      <c r="BF2032" t="str">
        <f t="shared" si="769"/>
        <v>Zero Pay APC</v>
      </c>
      <c r="BG2032" s="9">
        <f t="shared" si="770"/>
        <v>0</v>
      </c>
      <c r="BI2032" t="str">
        <f t="shared" si="771"/>
        <v>Zero Pay APC</v>
      </c>
      <c r="BJ2032" s="9">
        <f t="shared" si="772"/>
        <v>0</v>
      </c>
      <c r="BL2032" t="str">
        <f t="shared" si="773"/>
        <v>Zero Pay APC</v>
      </c>
      <c r="BM2032" s="9">
        <f t="shared" si="774"/>
        <v>0</v>
      </c>
      <c r="BO2032" t="str">
        <f t="shared" si="775"/>
        <v>Zero Pay APC</v>
      </c>
      <c r="BP2032" s="9">
        <f t="shared" si="776"/>
        <v>0</v>
      </c>
    </row>
    <row r="2033" spans="1:68" x14ac:dyDescent="0.25">
      <c r="A2033">
        <v>1414639</v>
      </c>
      <c r="B2033" t="s">
        <v>3188</v>
      </c>
      <c r="C2033">
        <v>278</v>
      </c>
      <c r="D2033" t="s">
        <v>3175</v>
      </c>
      <c r="F2033" s="9">
        <f t="shared" si="754"/>
        <v>0</v>
      </c>
      <c r="G2033" s="9">
        <f t="shared" si="755"/>
        <v>25403.15295</v>
      </c>
      <c r="H2033" s="9">
        <f t="shared" si="756"/>
        <v>18293.268</v>
      </c>
      <c r="I2033" s="9">
        <v>30488.78</v>
      </c>
      <c r="K2033" t="s">
        <v>4100</v>
      </c>
      <c r="N2033" t="s">
        <v>4103</v>
      </c>
      <c r="O2033" s="9">
        <f t="shared" si="760"/>
        <v>2902.5318559999996</v>
      </c>
      <c r="Q2033" t="s">
        <v>4103</v>
      </c>
      <c r="R2033" s="9">
        <f t="shared" si="777"/>
        <v>9238.1003399999991</v>
      </c>
      <c r="S2033" t="s">
        <v>4103</v>
      </c>
      <c r="T2033">
        <f t="shared" si="757"/>
        <v>18659.13336</v>
      </c>
      <c r="U2033" t="s">
        <v>4103</v>
      </c>
      <c r="V2033" s="9">
        <f t="shared" si="758"/>
        <v>18659.13336</v>
      </c>
      <c r="Y2033" t="s">
        <v>4103</v>
      </c>
      <c r="Z2033" s="9">
        <f t="shared" si="761"/>
        <v>21342.145999999997</v>
      </c>
      <c r="AA2033" t="s">
        <v>4103</v>
      </c>
      <c r="AC2033" t="s">
        <v>4103</v>
      </c>
      <c r="AD2033" s="9">
        <f t="shared" si="762"/>
        <v>9146.634</v>
      </c>
      <c r="AG2033" t="s">
        <v>4103</v>
      </c>
      <c r="AH2033" s="9">
        <f t="shared" si="763"/>
        <v>25403.15295</v>
      </c>
      <c r="AK2033" t="s">
        <v>4103</v>
      </c>
      <c r="AL2033" s="9">
        <f t="shared" si="764"/>
        <v>19512.819199999998</v>
      </c>
      <c r="AO2033" t="s">
        <v>4103</v>
      </c>
      <c r="AP2033" s="9">
        <f t="shared" si="778"/>
        <v>7317.3071999999993</v>
      </c>
      <c r="AS2033" t="s">
        <v>4103</v>
      </c>
      <c r="AT2033" s="9">
        <f t="shared" si="759"/>
        <v>0</v>
      </c>
      <c r="AW2033" t="str">
        <f t="shared" si="765"/>
        <v>POC</v>
      </c>
      <c r="AX2033" s="9">
        <f t="shared" si="766"/>
        <v>0</v>
      </c>
      <c r="AZ2033" t="s">
        <v>4149</v>
      </c>
      <c r="BA2033" s="9">
        <v>0</v>
      </c>
      <c r="BC2033" t="str">
        <f t="shared" si="767"/>
        <v>Zero Pay APC</v>
      </c>
      <c r="BD2033" s="9">
        <f t="shared" si="768"/>
        <v>0</v>
      </c>
      <c r="BF2033" t="str">
        <f t="shared" si="769"/>
        <v>Zero Pay APC</v>
      </c>
      <c r="BG2033" s="9">
        <f t="shared" si="770"/>
        <v>0</v>
      </c>
      <c r="BI2033" t="str">
        <f t="shared" si="771"/>
        <v>Zero Pay APC</v>
      </c>
      <c r="BJ2033" s="9">
        <f t="shared" si="772"/>
        <v>0</v>
      </c>
      <c r="BL2033" t="str">
        <f t="shared" si="773"/>
        <v>Zero Pay APC</v>
      </c>
      <c r="BM2033" s="9">
        <f t="shared" si="774"/>
        <v>0</v>
      </c>
      <c r="BO2033" t="str">
        <f t="shared" si="775"/>
        <v>Zero Pay APC</v>
      </c>
      <c r="BP2033" s="9">
        <f t="shared" si="776"/>
        <v>0</v>
      </c>
    </row>
    <row r="2034" spans="1:68" x14ac:dyDescent="0.25">
      <c r="A2034">
        <v>1414477</v>
      </c>
      <c r="B2034" t="s">
        <v>3156</v>
      </c>
      <c r="C2034">
        <v>278</v>
      </c>
      <c r="D2034" t="s">
        <v>3154</v>
      </c>
      <c r="F2034" s="9">
        <f t="shared" si="754"/>
        <v>0</v>
      </c>
      <c r="G2034" s="9">
        <f t="shared" si="755"/>
        <v>26067.906899999998</v>
      </c>
      <c r="H2034" s="9">
        <f t="shared" si="756"/>
        <v>19017.683999999997</v>
      </c>
      <c r="I2034" s="9">
        <v>31696.14</v>
      </c>
      <c r="K2034" t="s">
        <v>4100</v>
      </c>
      <c r="N2034" t="s">
        <v>4103</v>
      </c>
      <c r="O2034" s="9">
        <f t="shared" si="760"/>
        <v>3017.4725279999998</v>
      </c>
      <c r="Q2034" t="s">
        <v>4103</v>
      </c>
      <c r="R2034" s="9">
        <f t="shared" si="777"/>
        <v>9603.9304199999988</v>
      </c>
      <c r="S2034" t="s">
        <v>4103</v>
      </c>
      <c r="T2034">
        <f t="shared" si="757"/>
        <v>19398.037679999998</v>
      </c>
      <c r="U2034" t="s">
        <v>4103</v>
      </c>
      <c r="V2034" s="9">
        <f t="shared" si="758"/>
        <v>19398.037679999998</v>
      </c>
      <c r="Y2034" t="s">
        <v>4103</v>
      </c>
      <c r="Z2034" s="9">
        <f t="shared" si="761"/>
        <v>22187.297999999999</v>
      </c>
      <c r="AA2034" t="s">
        <v>4103</v>
      </c>
      <c r="AC2034" t="s">
        <v>4103</v>
      </c>
      <c r="AD2034" s="9">
        <f t="shared" si="762"/>
        <v>9508.8419999999987</v>
      </c>
      <c r="AG2034" t="s">
        <v>4103</v>
      </c>
      <c r="AH2034" s="9">
        <f t="shared" si="763"/>
        <v>26067.906899999998</v>
      </c>
      <c r="AK2034" t="s">
        <v>4103</v>
      </c>
      <c r="AL2034" s="9">
        <f t="shared" si="764"/>
        <v>20285.529600000002</v>
      </c>
      <c r="AO2034" t="s">
        <v>4103</v>
      </c>
      <c r="AP2034" s="9">
        <f t="shared" si="778"/>
        <v>7607.0735999999997</v>
      </c>
      <c r="AS2034" t="s">
        <v>4103</v>
      </c>
      <c r="AT2034" s="9">
        <f t="shared" si="759"/>
        <v>0</v>
      </c>
      <c r="AW2034" t="str">
        <f t="shared" si="765"/>
        <v>POC</v>
      </c>
      <c r="AX2034" s="9">
        <f t="shared" si="766"/>
        <v>0</v>
      </c>
      <c r="AZ2034" t="s">
        <v>4149</v>
      </c>
      <c r="BA2034" s="9">
        <v>0</v>
      </c>
      <c r="BC2034" t="str">
        <f t="shared" si="767"/>
        <v>Zero Pay APC</v>
      </c>
      <c r="BD2034" s="9">
        <f t="shared" si="768"/>
        <v>0</v>
      </c>
      <c r="BF2034" t="str">
        <f t="shared" si="769"/>
        <v>Zero Pay APC</v>
      </c>
      <c r="BG2034" s="9">
        <f t="shared" si="770"/>
        <v>0</v>
      </c>
      <c r="BI2034" t="str">
        <f t="shared" si="771"/>
        <v>Zero Pay APC</v>
      </c>
      <c r="BJ2034" s="9">
        <f t="shared" si="772"/>
        <v>0</v>
      </c>
      <c r="BL2034" t="str">
        <f t="shared" si="773"/>
        <v>Zero Pay APC</v>
      </c>
      <c r="BM2034" s="9">
        <f t="shared" si="774"/>
        <v>0</v>
      </c>
      <c r="BO2034" t="str">
        <f t="shared" si="775"/>
        <v>Zero Pay APC</v>
      </c>
      <c r="BP2034" s="9">
        <f t="shared" si="776"/>
        <v>0</v>
      </c>
    </row>
    <row r="2035" spans="1:68" x14ac:dyDescent="0.25">
      <c r="A2035">
        <v>1414952</v>
      </c>
      <c r="B2035" t="s">
        <v>3242</v>
      </c>
      <c r="C2035">
        <v>278</v>
      </c>
      <c r="D2035" t="s">
        <v>3241</v>
      </c>
      <c r="F2035" s="9">
        <f t="shared" si="754"/>
        <v>0</v>
      </c>
      <c r="G2035" s="9">
        <f t="shared" si="755"/>
        <v>27100.199699999997</v>
      </c>
      <c r="H2035" s="9">
        <f t="shared" si="756"/>
        <v>19997.543999999998</v>
      </c>
      <c r="I2035" s="9">
        <v>33329.24</v>
      </c>
      <c r="K2035" t="s">
        <v>4100</v>
      </c>
      <c r="N2035" t="s">
        <v>4103</v>
      </c>
      <c r="O2035" s="9">
        <f t="shared" si="760"/>
        <v>3172.9436479999995</v>
      </c>
      <c r="Q2035" t="s">
        <v>4103</v>
      </c>
      <c r="R2035" s="9">
        <f t="shared" si="777"/>
        <v>10098.759719999998</v>
      </c>
      <c r="S2035" t="s">
        <v>4103</v>
      </c>
      <c r="T2035">
        <f t="shared" si="757"/>
        <v>20397.494879999998</v>
      </c>
      <c r="U2035" t="s">
        <v>4103</v>
      </c>
      <c r="V2035" s="9">
        <f t="shared" si="758"/>
        <v>20397.494879999998</v>
      </c>
      <c r="Y2035" t="s">
        <v>4103</v>
      </c>
      <c r="Z2035" s="9">
        <f t="shared" si="761"/>
        <v>23330.467999999997</v>
      </c>
      <c r="AA2035" t="s">
        <v>4103</v>
      </c>
      <c r="AC2035" t="s">
        <v>4103</v>
      </c>
      <c r="AD2035" s="9">
        <f t="shared" si="762"/>
        <v>9998.771999999999</v>
      </c>
      <c r="AG2035" t="s">
        <v>4103</v>
      </c>
      <c r="AH2035" s="9">
        <f t="shared" si="763"/>
        <v>27100.199699999997</v>
      </c>
      <c r="AK2035" t="s">
        <v>4103</v>
      </c>
      <c r="AL2035" s="9">
        <f t="shared" si="764"/>
        <v>21330.713599999999</v>
      </c>
      <c r="AO2035" t="s">
        <v>4103</v>
      </c>
      <c r="AP2035" s="9">
        <f t="shared" si="778"/>
        <v>7999.0175999999992</v>
      </c>
      <c r="AS2035" t="s">
        <v>4103</v>
      </c>
      <c r="AT2035" s="9">
        <f t="shared" si="759"/>
        <v>0</v>
      </c>
      <c r="AW2035" t="str">
        <f t="shared" si="765"/>
        <v>POC</v>
      </c>
      <c r="AX2035" s="9">
        <f t="shared" si="766"/>
        <v>0</v>
      </c>
      <c r="AZ2035" t="s">
        <v>4149</v>
      </c>
      <c r="BA2035" s="9">
        <v>0</v>
      </c>
      <c r="BC2035" t="str">
        <f t="shared" si="767"/>
        <v>Zero Pay APC</v>
      </c>
      <c r="BD2035" s="9">
        <f t="shared" si="768"/>
        <v>0</v>
      </c>
      <c r="BF2035" t="str">
        <f t="shared" si="769"/>
        <v>Zero Pay APC</v>
      </c>
      <c r="BG2035" s="9">
        <f t="shared" si="770"/>
        <v>0</v>
      </c>
      <c r="BI2035" t="str">
        <f t="shared" si="771"/>
        <v>Zero Pay APC</v>
      </c>
      <c r="BJ2035" s="9">
        <f t="shared" si="772"/>
        <v>0</v>
      </c>
      <c r="BL2035" t="str">
        <f t="shared" si="773"/>
        <v>Zero Pay APC</v>
      </c>
      <c r="BM2035" s="9">
        <f t="shared" si="774"/>
        <v>0</v>
      </c>
      <c r="BO2035" t="str">
        <f t="shared" si="775"/>
        <v>Zero Pay APC</v>
      </c>
      <c r="BP2035" s="9">
        <f t="shared" si="776"/>
        <v>0</v>
      </c>
    </row>
    <row r="2036" spans="1:68" x14ac:dyDescent="0.25">
      <c r="A2036">
        <v>1414013</v>
      </c>
      <c r="B2036" t="s">
        <v>3087</v>
      </c>
      <c r="C2036">
        <v>278</v>
      </c>
      <c r="D2036" t="s">
        <v>3075</v>
      </c>
      <c r="F2036" s="9">
        <f t="shared" si="754"/>
        <v>0</v>
      </c>
      <c r="G2036" s="9">
        <f t="shared" si="755"/>
        <v>28496.500199999999</v>
      </c>
      <c r="H2036" s="9">
        <f t="shared" si="756"/>
        <v>20797.343999999997</v>
      </c>
      <c r="I2036" s="9">
        <v>34662.239999999998</v>
      </c>
      <c r="K2036" t="s">
        <v>4100</v>
      </c>
      <c r="N2036" t="s">
        <v>4103</v>
      </c>
      <c r="O2036" s="9">
        <f t="shared" si="760"/>
        <v>3299.8452479999996</v>
      </c>
      <c r="Q2036" t="s">
        <v>4103</v>
      </c>
      <c r="R2036" s="9">
        <f t="shared" si="777"/>
        <v>10502.658719999999</v>
      </c>
      <c r="S2036" t="s">
        <v>4103</v>
      </c>
      <c r="T2036">
        <f t="shared" si="757"/>
        <v>21213.290879999997</v>
      </c>
      <c r="U2036" t="s">
        <v>4103</v>
      </c>
      <c r="V2036" s="9">
        <f t="shared" si="758"/>
        <v>21213.290879999997</v>
      </c>
      <c r="Y2036" t="s">
        <v>4103</v>
      </c>
      <c r="Z2036" s="9">
        <f t="shared" si="761"/>
        <v>24263.567999999996</v>
      </c>
      <c r="AA2036" t="s">
        <v>4103</v>
      </c>
      <c r="AC2036" t="s">
        <v>4103</v>
      </c>
      <c r="AD2036" s="9">
        <f t="shared" si="762"/>
        <v>10398.671999999999</v>
      </c>
      <c r="AG2036" t="s">
        <v>4103</v>
      </c>
      <c r="AH2036" s="9">
        <f t="shared" si="763"/>
        <v>28496.500199999999</v>
      </c>
      <c r="AK2036" t="s">
        <v>4103</v>
      </c>
      <c r="AL2036" s="9">
        <f t="shared" si="764"/>
        <v>22183.833599999998</v>
      </c>
      <c r="AO2036" t="s">
        <v>4103</v>
      </c>
      <c r="AP2036" s="9">
        <f t="shared" si="778"/>
        <v>8318.9375999999993</v>
      </c>
      <c r="AS2036" t="s">
        <v>4103</v>
      </c>
      <c r="AT2036" s="9">
        <f t="shared" si="759"/>
        <v>0</v>
      </c>
      <c r="AW2036" t="str">
        <f t="shared" si="765"/>
        <v>POC</v>
      </c>
      <c r="AX2036" s="9">
        <f t="shared" si="766"/>
        <v>0</v>
      </c>
      <c r="AZ2036" t="s">
        <v>4149</v>
      </c>
      <c r="BA2036" s="9">
        <v>0</v>
      </c>
      <c r="BC2036" t="str">
        <f t="shared" si="767"/>
        <v>Zero Pay APC</v>
      </c>
      <c r="BD2036" s="9">
        <f t="shared" si="768"/>
        <v>0</v>
      </c>
      <c r="BF2036" t="str">
        <f t="shared" si="769"/>
        <v>Zero Pay APC</v>
      </c>
      <c r="BG2036" s="9">
        <f t="shared" si="770"/>
        <v>0</v>
      </c>
      <c r="BI2036" t="str">
        <f t="shared" si="771"/>
        <v>Zero Pay APC</v>
      </c>
      <c r="BJ2036" s="9">
        <f t="shared" si="772"/>
        <v>0</v>
      </c>
      <c r="BL2036" t="str">
        <f t="shared" si="773"/>
        <v>Zero Pay APC</v>
      </c>
      <c r="BM2036" s="9">
        <f t="shared" si="774"/>
        <v>0</v>
      </c>
      <c r="BO2036" t="str">
        <f t="shared" si="775"/>
        <v>Zero Pay APC</v>
      </c>
      <c r="BP2036" s="9">
        <f t="shared" si="776"/>
        <v>0</v>
      </c>
    </row>
    <row r="2037" spans="1:68" x14ac:dyDescent="0.25">
      <c r="A2037">
        <v>1414757</v>
      </c>
      <c r="B2037" t="s">
        <v>3214</v>
      </c>
      <c r="C2037">
        <v>278</v>
      </c>
      <c r="D2037" t="s">
        <v>3207</v>
      </c>
      <c r="F2037" s="9">
        <f t="shared" si="754"/>
        <v>0</v>
      </c>
      <c r="G2037" s="9">
        <f t="shared" si="755"/>
        <v>29636.215199999999</v>
      </c>
      <c r="H2037" s="9">
        <f t="shared" si="756"/>
        <v>21394.482</v>
      </c>
      <c r="I2037" s="9">
        <v>35657.47</v>
      </c>
      <c r="K2037" t="s">
        <v>4100</v>
      </c>
      <c r="N2037" t="s">
        <v>4103</v>
      </c>
      <c r="O2037" s="9">
        <f t="shared" si="760"/>
        <v>3394.591144</v>
      </c>
      <c r="Q2037" t="s">
        <v>4103</v>
      </c>
      <c r="R2037" s="9">
        <f t="shared" si="777"/>
        <v>10804.21341</v>
      </c>
      <c r="S2037" t="s">
        <v>4103</v>
      </c>
      <c r="T2037">
        <f t="shared" si="757"/>
        <v>21822.371640000001</v>
      </c>
      <c r="U2037" t="s">
        <v>4103</v>
      </c>
      <c r="V2037" s="9">
        <f t="shared" si="758"/>
        <v>21822.371640000001</v>
      </c>
      <c r="Y2037" t="s">
        <v>4103</v>
      </c>
      <c r="Z2037" s="9">
        <f t="shared" si="761"/>
        <v>24960.228999999999</v>
      </c>
      <c r="AA2037" t="s">
        <v>4103</v>
      </c>
      <c r="AC2037" t="s">
        <v>4103</v>
      </c>
      <c r="AD2037" s="9">
        <f t="shared" si="762"/>
        <v>10697.241</v>
      </c>
      <c r="AG2037" t="s">
        <v>4103</v>
      </c>
      <c r="AH2037" s="9">
        <f t="shared" si="763"/>
        <v>29636.215199999999</v>
      </c>
      <c r="AK2037" t="s">
        <v>4103</v>
      </c>
      <c r="AL2037" s="9">
        <f t="shared" si="764"/>
        <v>22820.7808</v>
      </c>
      <c r="AO2037" t="s">
        <v>4103</v>
      </c>
      <c r="AP2037" s="9">
        <f t="shared" si="778"/>
        <v>8557.7927999999993</v>
      </c>
      <c r="AS2037" t="s">
        <v>4103</v>
      </c>
      <c r="AT2037" s="9">
        <f t="shared" si="759"/>
        <v>0</v>
      </c>
      <c r="AW2037" t="str">
        <f t="shared" si="765"/>
        <v>POC</v>
      </c>
      <c r="AX2037" s="9">
        <f t="shared" si="766"/>
        <v>0</v>
      </c>
      <c r="AZ2037" t="s">
        <v>4149</v>
      </c>
      <c r="BA2037" s="9">
        <v>0</v>
      </c>
      <c r="BC2037" t="str">
        <f t="shared" si="767"/>
        <v>Zero Pay APC</v>
      </c>
      <c r="BD2037" s="9">
        <f t="shared" si="768"/>
        <v>0</v>
      </c>
      <c r="BF2037" t="str">
        <f t="shared" si="769"/>
        <v>Zero Pay APC</v>
      </c>
      <c r="BG2037" s="9">
        <f t="shared" si="770"/>
        <v>0</v>
      </c>
      <c r="BI2037" t="str">
        <f t="shared" si="771"/>
        <v>Zero Pay APC</v>
      </c>
      <c r="BJ2037" s="9">
        <f t="shared" si="772"/>
        <v>0</v>
      </c>
      <c r="BL2037" t="str">
        <f t="shared" si="773"/>
        <v>Zero Pay APC</v>
      </c>
      <c r="BM2037" s="9">
        <f t="shared" si="774"/>
        <v>0</v>
      </c>
      <c r="BO2037" t="str">
        <f t="shared" si="775"/>
        <v>Zero Pay APC</v>
      </c>
      <c r="BP2037" s="9">
        <f t="shared" si="776"/>
        <v>0</v>
      </c>
    </row>
    <row r="2038" spans="1:68" x14ac:dyDescent="0.25">
      <c r="A2038">
        <v>1414852</v>
      </c>
      <c r="B2038" t="s">
        <v>3230</v>
      </c>
      <c r="C2038">
        <v>278</v>
      </c>
      <c r="D2038" t="s">
        <v>3229</v>
      </c>
      <c r="F2038" s="9">
        <f t="shared" si="754"/>
        <v>0</v>
      </c>
      <c r="G2038" s="9">
        <f t="shared" si="755"/>
        <v>30487.136849999999</v>
      </c>
      <c r="H2038" s="9">
        <f t="shared" si="756"/>
        <v>22172.507999999998</v>
      </c>
      <c r="I2038" s="9">
        <v>36954.18</v>
      </c>
      <c r="K2038" t="s">
        <v>4100</v>
      </c>
      <c r="N2038" t="s">
        <v>4103</v>
      </c>
      <c r="O2038" s="9">
        <f t="shared" si="760"/>
        <v>3518.0379359999997</v>
      </c>
      <c r="Q2038" t="s">
        <v>4103</v>
      </c>
      <c r="R2038" s="9">
        <f t="shared" si="777"/>
        <v>11197.116539999999</v>
      </c>
      <c r="S2038" t="s">
        <v>4103</v>
      </c>
      <c r="T2038">
        <f t="shared" si="757"/>
        <v>22615.958159999998</v>
      </c>
      <c r="U2038" t="s">
        <v>4103</v>
      </c>
      <c r="V2038" s="9">
        <f t="shared" si="758"/>
        <v>22615.958159999998</v>
      </c>
      <c r="Y2038" t="s">
        <v>4103</v>
      </c>
      <c r="Z2038" s="9">
        <f t="shared" si="761"/>
        <v>25867.925999999999</v>
      </c>
      <c r="AA2038" t="s">
        <v>4103</v>
      </c>
      <c r="AC2038" t="s">
        <v>4103</v>
      </c>
      <c r="AD2038" s="9">
        <f t="shared" si="762"/>
        <v>11086.253999999999</v>
      </c>
      <c r="AG2038" t="s">
        <v>4103</v>
      </c>
      <c r="AH2038" s="9">
        <f t="shared" si="763"/>
        <v>30487.136849999999</v>
      </c>
      <c r="AK2038" t="s">
        <v>4103</v>
      </c>
      <c r="AL2038" s="9">
        <f t="shared" si="764"/>
        <v>23650.675200000001</v>
      </c>
      <c r="AO2038" t="s">
        <v>4103</v>
      </c>
      <c r="AP2038" s="9">
        <f t="shared" si="778"/>
        <v>8869.0031999999992</v>
      </c>
      <c r="AS2038" t="s">
        <v>4103</v>
      </c>
      <c r="AT2038" s="9">
        <f t="shared" si="759"/>
        <v>0</v>
      </c>
      <c r="AW2038" t="str">
        <f t="shared" si="765"/>
        <v>POC</v>
      </c>
      <c r="AX2038" s="9">
        <f t="shared" si="766"/>
        <v>0</v>
      </c>
      <c r="AZ2038" t="s">
        <v>4149</v>
      </c>
      <c r="BA2038" s="9">
        <v>0</v>
      </c>
      <c r="BC2038" t="str">
        <f t="shared" si="767"/>
        <v>Zero Pay APC</v>
      </c>
      <c r="BD2038" s="9">
        <f t="shared" si="768"/>
        <v>0</v>
      </c>
      <c r="BF2038" t="str">
        <f t="shared" si="769"/>
        <v>Zero Pay APC</v>
      </c>
      <c r="BG2038" s="9">
        <f t="shared" si="770"/>
        <v>0</v>
      </c>
      <c r="BI2038" t="str">
        <f t="shared" si="771"/>
        <v>Zero Pay APC</v>
      </c>
      <c r="BJ2038" s="9">
        <f t="shared" si="772"/>
        <v>0</v>
      </c>
      <c r="BL2038" t="str">
        <f t="shared" si="773"/>
        <v>Zero Pay APC</v>
      </c>
      <c r="BM2038" s="9">
        <f t="shared" si="774"/>
        <v>0</v>
      </c>
      <c r="BO2038" t="str">
        <f t="shared" si="775"/>
        <v>Zero Pay APC</v>
      </c>
      <c r="BP2038" s="9">
        <f t="shared" si="776"/>
        <v>0</v>
      </c>
    </row>
    <row r="2039" spans="1:68" x14ac:dyDescent="0.25">
      <c r="A2039">
        <v>1414286</v>
      </c>
      <c r="B2039" t="s">
        <v>3113</v>
      </c>
      <c r="C2039">
        <v>278</v>
      </c>
      <c r="D2039" t="s">
        <v>3112</v>
      </c>
      <c r="F2039" s="9">
        <f t="shared" si="754"/>
        <v>0</v>
      </c>
      <c r="G2039" s="9">
        <f t="shared" si="755"/>
        <v>31595.823899999999</v>
      </c>
      <c r="H2039" s="9">
        <f t="shared" si="756"/>
        <v>22462.266</v>
      </c>
      <c r="I2039" s="9">
        <v>37437.11</v>
      </c>
      <c r="K2039" t="s">
        <v>4100</v>
      </c>
      <c r="N2039" t="s">
        <v>4103</v>
      </c>
      <c r="O2039" s="9">
        <f t="shared" si="760"/>
        <v>3564.0128719999998</v>
      </c>
      <c r="Q2039" t="s">
        <v>4103</v>
      </c>
      <c r="R2039" s="9">
        <f t="shared" si="777"/>
        <v>11343.44433</v>
      </c>
      <c r="S2039" t="s">
        <v>4103</v>
      </c>
      <c r="T2039">
        <f t="shared" si="757"/>
        <v>22911.511320000001</v>
      </c>
      <c r="U2039" t="s">
        <v>4103</v>
      </c>
      <c r="V2039" s="9">
        <f t="shared" si="758"/>
        <v>22911.511320000001</v>
      </c>
      <c r="Y2039" t="s">
        <v>4103</v>
      </c>
      <c r="Z2039" s="9">
        <f t="shared" si="761"/>
        <v>26205.976999999999</v>
      </c>
      <c r="AA2039" t="s">
        <v>4103</v>
      </c>
      <c r="AC2039" t="s">
        <v>4103</v>
      </c>
      <c r="AD2039" s="9">
        <f t="shared" si="762"/>
        <v>11231.133</v>
      </c>
      <c r="AG2039" t="s">
        <v>4103</v>
      </c>
      <c r="AH2039" s="9">
        <f t="shared" si="763"/>
        <v>31595.823899999999</v>
      </c>
      <c r="AK2039" t="s">
        <v>4103</v>
      </c>
      <c r="AL2039" s="9">
        <f t="shared" si="764"/>
        <v>23959.750400000001</v>
      </c>
      <c r="AO2039" t="s">
        <v>4103</v>
      </c>
      <c r="AP2039" s="9">
        <f t="shared" si="778"/>
        <v>8984.9063999999998</v>
      </c>
      <c r="AS2039" t="s">
        <v>4103</v>
      </c>
      <c r="AT2039" s="9">
        <f t="shared" si="759"/>
        <v>0</v>
      </c>
      <c r="AW2039" t="str">
        <f t="shared" si="765"/>
        <v>POC</v>
      </c>
      <c r="AX2039" s="9">
        <f t="shared" si="766"/>
        <v>0</v>
      </c>
      <c r="AZ2039" t="s">
        <v>4149</v>
      </c>
      <c r="BA2039" s="9">
        <v>0</v>
      </c>
      <c r="BC2039" t="str">
        <f t="shared" si="767"/>
        <v>Zero Pay APC</v>
      </c>
      <c r="BD2039" s="9">
        <f t="shared" si="768"/>
        <v>0</v>
      </c>
      <c r="BF2039" t="str">
        <f t="shared" si="769"/>
        <v>Zero Pay APC</v>
      </c>
      <c r="BG2039" s="9">
        <f t="shared" si="770"/>
        <v>0</v>
      </c>
      <c r="BI2039" t="str">
        <f t="shared" si="771"/>
        <v>Zero Pay APC</v>
      </c>
      <c r="BJ2039" s="9">
        <f t="shared" si="772"/>
        <v>0</v>
      </c>
      <c r="BL2039" t="str">
        <f t="shared" si="773"/>
        <v>Zero Pay APC</v>
      </c>
      <c r="BM2039" s="9">
        <f t="shared" si="774"/>
        <v>0</v>
      </c>
      <c r="BO2039" t="str">
        <f t="shared" si="775"/>
        <v>Zero Pay APC</v>
      </c>
      <c r="BP2039" s="9">
        <f t="shared" si="776"/>
        <v>0</v>
      </c>
    </row>
    <row r="2040" spans="1:68" x14ac:dyDescent="0.25">
      <c r="A2040">
        <v>1414014</v>
      </c>
      <c r="B2040" t="s">
        <v>3088</v>
      </c>
      <c r="C2040">
        <v>278</v>
      </c>
      <c r="D2040" t="s">
        <v>3075</v>
      </c>
      <c r="F2040" s="9">
        <f t="shared" si="754"/>
        <v>0</v>
      </c>
      <c r="G2040" s="9">
        <f t="shared" si="755"/>
        <v>32008.729049999998</v>
      </c>
      <c r="H2040" s="9">
        <f t="shared" si="756"/>
        <v>23323.211999999996</v>
      </c>
      <c r="I2040" s="9">
        <v>38872.019999999997</v>
      </c>
      <c r="K2040" t="s">
        <v>4100</v>
      </c>
      <c r="N2040" t="s">
        <v>4103</v>
      </c>
      <c r="O2040" s="9">
        <f t="shared" si="760"/>
        <v>3700.6163039999992</v>
      </c>
      <c r="Q2040" t="s">
        <v>4103</v>
      </c>
      <c r="R2040" s="9">
        <f t="shared" si="777"/>
        <v>11778.222059999998</v>
      </c>
      <c r="S2040" t="s">
        <v>4103</v>
      </c>
      <c r="T2040">
        <f t="shared" si="757"/>
        <v>23789.676239999997</v>
      </c>
      <c r="U2040" t="s">
        <v>4103</v>
      </c>
      <c r="V2040" s="9">
        <f t="shared" si="758"/>
        <v>23789.676239999997</v>
      </c>
      <c r="Y2040" t="s">
        <v>4103</v>
      </c>
      <c r="Z2040" s="9">
        <f t="shared" si="761"/>
        <v>27210.413999999997</v>
      </c>
      <c r="AA2040" t="s">
        <v>4103</v>
      </c>
      <c r="AC2040" t="s">
        <v>4103</v>
      </c>
      <c r="AD2040" s="9">
        <f t="shared" si="762"/>
        <v>11661.605999999998</v>
      </c>
      <c r="AG2040" t="s">
        <v>4103</v>
      </c>
      <c r="AH2040" s="9">
        <f t="shared" si="763"/>
        <v>32008.729049999998</v>
      </c>
      <c r="AK2040" t="s">
        <v>4103</v>
      </c>
      <c r="AL2040" s="9">
        <f t="shared" si="764"/>
        <v>24878.092799999999</v>
      </c>
      <c r="AO2040" t="s">
        <v>4103</v>
      </c>
      <c r="AP2040" s="9">
        <f t="shared" si="778"/>
        <v>9329.2847999999994</v>
      </c>
      <c r="AS2040" t="s">
        <v>4103</v>
      </c>
      <c r="AT2040" s="9">
        <f t="shared" si="759"/>
        <v>0</v>
      </c>
      <c r="AW2040" t="str">
        <f t="shared" si="765"/>
        <v>POC</v>
      </c>
      <c r="AX2040" s="9">
        <f t="shared" si="766"/>
        <v>0</v>
      </c>
      <c r="AZ2040" t="s">
        <v>4149</v>
      </c>
      <c r="BA2040" s="9">
        <v>0</v>
      </c>
      <c r="BC2040" t="str">
        <f t="shared" si="767"/>
        <v>Zero Pay APC</v>
      </c>
      <c r="BD2040" s="9">
        <f t="shared" si="768"/>
        <v>0</v>
      </c>
      <c r="BF2040" t="str">
        <f t="shared" si="769"/>
        <v>Zero Pay APC</v>
      </c>
      <c r="BG2040" s="9">
        <f t="shared" si="770"/>
        <v>0</v>
      </c>
      <c r="BI2040" t="str">
        <f t="shared" si="771"/>
        <v>Zero Pay APC</v>
      </c>
      <c r="BJ2040" s="9">
        <f t="shared" si="772"/>
        <v>0</v>
      </c>
      <c r="BL2040" t="str">
        <f t="shared" si="773"/>
        <v>Zero Pay APC</v>
      </c>
      <c r="BM2040" s="9">
        <f t="shared" si="774"/>
        <v>0</v>
      </c>
      <c r="BO2040" t="str">
        <f t="shared" si="775"/>
        <v>Zero Pay APC</v>
      </c>
      <c r="BP2040" s="9">
        <f t="shared" si="776"/>
        <v>0</v>
      </c>
    </row>
    <row r="2041" spans="1:68" x14ac:dyDescent="0.25">
      <c r="A2041">
        <v>1414603</v>
      </c>
      <c r="B2041" t="s">
        <v>3173</v>
      </c>
      <c r="C2041">
        <v>278</v>
      </c>
      <c r="D2041" t="s">
        <v>3170</v>
      </c>
      <c r="F2041" s="9">
        <f t="shared" si="754"/>
        <v>0</v>
      </c>
      <c r="G2041" s="9">
        <f t="shared" si="755"/>
        <v>33235.577099999995</v>
      </c>
      <c r="H2041" s="9">
        <f t="shared" si="756"/>
        <v>23771.274000000001</v>
      </c>
      <c r="I2041" s="9">
        <v>39618.79</v>
      </c>
      <c r="K2041" t="s">
        <v>4100</v>
      </c>
      <c r="N2041" t="s">
        <v>4103</v>
      </c>
      <c r="O2041" s="9">
        <f t="shared" si="760"/>
        <v>3771.7088079999999</v>
      </c>
      <c r="Q2041" t="s">
        <v>4103</v>
      </c>
      <c r="R2041" s="9">
        <f t="shared" si="777"/>
        <v>12004.49337</v>
      </c>
      <c r="S2041" t="s">
        <v>4103</v>
      </c>
      <c r="T2041">
        <f t="shared" si="757"/>
        <v>24246.699479999999</v>
      </c>
      <c r="U2041" t="s">
        <v>4103</v>
      </c>
      <c r="V2041" s="9">
        <f t="shared" si="758"/>
        <v>24246.699479999999</v>
      </c>
      <c r="Y2041" t="s">
        <v>4103</v>
      </c>
      <c r="Z2041" s="9">
        <f t="shared" si="761"/>
        <v>27733.152999999998</v>
      </c>
      <c r="AA2041" t="s">
        <v>4103</v>
      </c>
      <c r="AC2041" t="s">
        <v>4103</v>
      </c>
      <c r="AD2041" s="9">
        <f t="shared" si="762"/>
        <v>11885.637000000001</v>
      </c>
      <c r="AG2041" t="s">
        <v>4103</v>
      </c>
      <c r="AH2041" s="9">
        <f t="shared" si="763"/>
        <v>33235.577099999995</v>
      </c>
      <c r="AK2041" t="s">
        <v>4103</v>
      </c>
      <c r="AL2041" s="9">
        <f t="shared" si="764"/>
        <v>25356.025600000001</v>
      </c>
      <c r="AO2041" t="s">
        <v>4103</v>
      </c>
      <c r="AP2041" s="9">
        <f t="shared" si="778"/>
        <v>9508.5095999999994</v>
      </c>
      <c r="AS2041" t="s">
        <v>4103</v>
      </c>
      <c r="AT2041" s="9">
        <f t="shared" si="759"/>
        <v>0</v>
      </c>
      <c r="AW2041" t="str">
        <f t="shared" si="765"/>
        <v>POC</v>
      </c>
      <c r="AX2041" s="9">
        <f t="shared" si="766"/>
        <v>0</v>
      </c>
      <c r="AZ2041" t="s">
        <v>4149</v>
      </c>
      <c r="BA2041" s="9">
        <v>0</v>
      </c>
      <c r="BC2041" t="str">
        <f t="shared" si="767"/>
        <v>Zero Pay APC</v>
      </c>
      <c r="BD2041" s="9">
        <f t="shared" si="768"/>
        <v>0</v>
      </c>
      <c r="BF2041" t="str">
        <f t="shared" si="769"/>
        <v>Zero Pay APC</v>
      </c>
      <c r="BG2041" s="9">
        <f t="shared" si="770"/>
        <v>0</v>
      </c>
      <c r="BI2041" t="str">
        <f t="shared" si="771"/>
        <v>Zero Pay APC</v>
      </c>
      <c r="BJ2041" s="9">
        <f t="shared" si="772"/>
        <v>0</v>
      </c>
      <c r="BL2041" t="str">
        <f t="shared" si="773"/>
        <v>Zero Pay APC</v>
      </c>
      <c r="BM2041" s="9">
        <f t="shared" si="774"/>
        <v>0</v>
      </c>
      <c r="BO2041" t="str">
        <f t="shared" si="775"/>
        <v>Zero Pay APC</v>
      </c>
      <c r="BP2041" s="9">
        <f t="shared" si="776"/>
        <v>0</v>
      </c>
    </row>
    <row r="2042" spans="1:68" x14ac:dyDescent="0.25">
      <c r="A2042">
        <v>1417052</v>
      </c>
      <c r="B2042" t="s">
        <v>3268</v>
      </c>
      <c r="C2042">
        <v>278</v>
      </c>
      <c r="D2042" t="s">
        <v>3266</v>
      </c>
      <c r="F2042" s="9">
        <f t="shared" si="754"/>
        <v>0</v>
      </c>
      <c r="G2042" s="9">
        <f t="shared" si="755"/>
        <v>33874.065450000002</v>
      </c>
      <c r="H2042" s="9">
        <f t="shared" si="756"/>
        <v>26148.065999999999</v>
      </c>
      <c r="I2042" s="9">
        <v>43580.11</v>
      </c>
      <c r="K2042" t="s">
        <v>4100</v>
      </c>
      <c r="N2042" t="s">
        <v>4103</v>
      </c>
      <c r="O2042" s="9">
        <f t="shared" si="760"/>
        <v>4148.8264719999997</v>
      </c>
      <c r="Q2042" t="s">
        <v>4103</v>
      </c>
      <c r="R2042" s="9">
        <f t="shared" si="777"/>
        <v>13204.77333</v>
      </c>
      <c r="S2042" t="s">
        <v>4103</v>
      </c>
      <c r="T2042">
        <f t="shared" si="757"/>
        <v>26671.027320000001</v>
      </c>
      <c r="U2042" t="s">
        <v>4103</v>
      </c>
      <c r="V2042" s="9">
        <f t="shared" si="758"/>
        <v>26671.027320000001</v>
      </c>
      <c r="Y2042" t="s">
        <v>4103</v>
      </c>
      <c r="Z2042" s="9">
        <f t="shared" si="761"/>
        <v>30506.076999999997</v>
      </c>
      <c r="AA2042" t="s">
        <v>4103</v>
      </c>
      <c r="AC2042" t="s">
        <v>4103</v>
      </c>
      <c r="AD2042" s="9">
        <f t="shared" si="762"/>
        <v>13074.032999999999</v>
      </c>
      <c r="AG2042" t="s">
        <v>4103</v>
      </c>
      <c r="AH2042" s="9">
        <f t="shared" si="763"/>
        <v>33874.065450000002</v>
      </c>
      <c r="AK2042" t="s">
        <v>4103</v>
      </c>
      <c r="AL2042" s="9">
        <f t="shared" si="764"/>
        <v>27891.270400000001</v>
      </c>
      <c r="AO2042" t="s">
        <v>4103</v>
      </c>
      <c r="AP2042" s="9">
        <f t="shared" si="778"/>
        <v>10459.2264</v>
      </c>
      <c r="AS2042" t="s">
        <v>4103</v>
      </c>
      <c r="AT2042" s="9">
        <f t="shared" si="759"/>
        <v>0</v>
      </c>
      <c r="AW2042" t="str">
        <f t="shared" si="765"/>
        <v>POC</v>
      </c>
      <c r="AX2042" s="9">
        <f t="shared" si="766"/>
        <v>0</v>
      </c>
      <c r="AZ2042" t="s">
        <v>4149</v>
      </c>
      <c r="BA2042" s="9">
        <v>0</v>
      </c>
      <c r="BC2042" t="str">
        <f t="shared" si="767"/>
        <v>Zero Pay APC</v>
      </c>
      <c r="BD2042" s="9">
        <f t="shared" si="768"/>
        <v>0</v>
      </c>
      <c r="BF2042" t="str">
        <f t="shared" si="769"/>
        <v>Zero Pay APC</v>
      </c>
      <c r="BG2042" s="9">
        <f t="shared" si="770"/>
        <v>0</v>
      </c>
      <c r="BI2042" t="str">
        <f t="shared" si="771"/>
        <v>Zero Pay APC</v>
      </c>
      <c r="BJ2042" s="9">
        <f t="shared" si="772"/>
        <v>0</v>
      </c>
      <c r="BL2042" t="str">
        <f t="shared" si="773"/>
        <v>Zero Pay APC</v>
      </c>
      <c r="BM2042" s="9">
        <f t="shared" si="774"/>
        <v>0</v>
      </c>
      <c r="BO2042" t="str">
        <f t="shared" si="775"/>
        <v>Zero Pay APC</v>
      </c>
      <c r="BP2042" s="9">
        <f t="shared" si="776"/>
        <v>0</v>
      </c>
    </row>
    <row r="2043" spans="1:68" x14ac:dyDescent="0.25">
      <c r="A2043">
        <v>1414702</v>
      </c>
      <c r="B2043" t="s">
        <v>3195</v>
      </c>
      <c r="C2043">
        <v>278</v>
      </c>
      <c r="D2043" t="s">
        <v>3193</v>
      </c>
      <c r="F2043" s="9">
        <f t="shared" si="754"/>
        <v>0</v>
      </c>
      <c r="G2043" s="9">
        <f t="shared" si="755"/>
        <v>37260.994050000001</v>
      </c>
      <c r="H2043" s="9">
        <f t="shared" si="756"/>
        <v>26741.843999999997</v>
      </c>
      <c r="I2043" s="9">
        <v>44569.74</v>
      </c>
      <c r="K2043" t="s">
        <v>4100</v>
      </c>
      <c r="N2043" t="s">
        <v>4103</v>
      </c>
      <c r="O2043" s="9">
        <f t="shared" si="760"/>
        <v>4243.0392479999991</v>
      </c>
      <c r="Q2043" t="s">
        <v>4103</v>
      </c>
      <c r="R2043" s="9">
        <f t="shared" si="777"/>
        <v>13504.631219999999</v>
      </c>
      <c r="S2043" t="s">
        <v>4103</v>
      </c>
      <c r="T2043">
        <f t="shared" si="757"/>
        <v>27276.68088</v>
      </c>
      <c r="U2043" t="s">
        <v>4103</v>
      </c>
      <c r="V2043" s="9">
        <f t="shared" si="758"/>
        <v>27276.68088</v>
      </c>
      <c r="Y2043" t="s">
        <v>4103</v>
      </c>
      <c r="Z2043" s="9">
        <f t="shared" si="761"/>
        <v>31198.817999999996</v>
      </c>
      <c r="AA2043" t="s">
        <v>4103</v>
      </c>
      <c r="AC2043" t="s">
        <v>4103</v>
      </c>
      <c r="AD2043" s="9">
        <f t="shared" si="762"/>
        <v>13370.921999999999</v>
      </c>
      <c r="AG2043" t="s">
        <v>4103</v>
      </c>
      <c r="AH2043" s="9">
        <f t="shared" si="763"/>
        <v>37260.994050000001</v>
      </c>
      <c r="AK2043" t="s">
        <v>4103</v>
      </c>
      <c r="AL2043" s="9">
        <f t="shared" si="764"/>
        <v>28524.633600000001</v>
      </c>
      <c r="AO2043" t="s">
        <v>4103</v>
      </c>
      <c r="AP2043" s="9">
        <f t="shared" si="778"/>
        <v>10696.737599999999</v>
      </c>
      <c r="AS2043" t="s">
        <v>4103</v>
      </c>
      <c r="AT2043" s="9">
        <f t="shared" si="759"/>
        <v>0</v>
      </c>
      <c r="AW2043" t="str">
        <f t="shared" si="765"/>
        <v>POC</v>
      </c>
      <c r="AX2043" s="9">
        <f t="shared" si="766"/>
        <v>0</v>
      </c>
      <c r="AZ2043" t="s">
        <v>4149</v>
      </c>
      <c r="BA2043" s="9">
        <v>0</v>
      </c>
      <c r="BC2043" t="str">
        <f t="shared" si="767"/>
        <v>Zero Pay APC</v>
      </c>
      <c r="BD2043" s="9">
        <f t="shared" si="768"/>
        <v>0</v>
      </c>
      <c r="BF2043" t="str">
        <f t="shared" si="769"/>
        <v>Zero Pay APC</v>
      </c>
      <c r="BG2043" s="9">
        <f t="shared" si="770"/>
        <v>0</v>
      </c>
      <c r="BI2043" t="str">
        <f t="shared" si="771"/>
        <v>Zero Pay APC</v>
      </c>
      <c r="BJ2043" s="9">
        <f t="shared" si="772"/>
        <v>0</v>
      </c>
      <c r="BL2043" t="str">
        <f t="shared" si="773"/>
        <v>Zero Pay APC</v>
      </c>
      <c r="BM2043" s="9">
        <f t="shared" si="774"/>
        <v>0</v>
      </c>
      <c r="BO2043" t="str">
        <f t="shared" si="775"/>
        <v>Zero Pay APC</v>
      </c>
      <c r="BP2043" s="9">
        <f t="shared" si="776"/>
        <v>0</v>
      </c>
    </row>
    <row r="2044" spans="1:68" x14ac:dyDescent="0.25">
      <c r="A2044">
        <v>1414758</v>
      </c>
      <c r="B2044" t="s">
        <v>3215</v>
      </c>
      <c r="C2044">
        <v>278</v>
      </c>
      <c r="D2044" t="s">
        <v>3207</v>
      </c>
      <c r="F2044" s="9">
        <f t="shared" si="754"/>
        <v>0</v>
      </c>
      <c r="G2044" s="9">
        <f t="shared" si="755"/>
        <v>38107.127699999997</v>
      </c>
      <c r="H2044" s="9">
        <f t="shared" si="756"/>
        <v>26741.843999999997</v>
      </c>
      <c r="I2044" s="9">
        <v>44569.74</v>
      </c>
      <c r="K2044" t="s">
        <v>4100</v>
      </c>
      <c r="N2044" t="s">
        <v>4103</v>
      </c>
      <c r="O2044" s="9">
        <f t="shared" si="760"/>
        <v>4243.0392479999991</v>
      </c>
      <c r="Q2044" t="s">
        <v>4103</v>
      </c>
      <c r="R2044" s="9">
        <f t="shared" si="777"/>
        <v>13504.631219999999</v>
      </c>
      <c r="S2044" t="s">
        <v>4103</v>
      </c>
      <c r="T2044">
        <f t="shared" si="757"/>
        <v>27276.68088</v>
      </c>
      <c r="U2044" t="s">
        <v>4103</v>
      </c>
      <c r="V2044" s="9">
        <f t="shared" si="758"/>
        <v>27276.68088</v>
      </c>
      <c r="Y2044" t="s">
        <v>4103</v>
      </c>
      <c r="Z2044" s="9">
        <f t="shared" si="761"/>
        <v>31198.817999999996</v>
      </c>
      <c r="AA2044" t="s">
        <v>4103</v>
      </c>
      <c r="AC2044" t="s">
        <v>4103</v>
      </c>
      <c r="AD2044" s="9">
        <f t="shared" si="762"/>
        <v>13370.921999999999</v>
      </c>
      <c r="AG2044" t="s">
        <v>4103</v>
      </c>
      <c r="AH2044" s="9">
        <f t="shared" si="763"/>
        <v>38107.127699999997</v>
      </c>
      <c r="AK2044" t="s">
        <v>4103</v>
      </c>
      <c r="AL2044" s="9">
        <f t="shared" si="764"/>
        <v>28524.633600000001</v>
      </c>
      <c r="AO2044" t="s">
        <v>4103</v>
      </c>
      <c r="AP2044" s="9">
        <f t="shared" si="778"/>
        <v>10696.737599999999</v>
      </c>
      <c r="AS2044" t="s">
        <v>4103</v>
      </c>
      <c r="AT2044" s="9">
        <f t="shared" si="759"/>
        <v>0</v>
      </c>
      <c r="AW2044" t="str">
        <f t="shared" si="765"/>
        <v>POC</v>
      </c>
      <c r="AX2044" s="9">
        <f t="shared" si="766"/>
        <v>0</v>
      </c>
      <c r="AZ2044" t="s">
        <v>4149</v>
      </c>
      <c r="BA2044" s="9">
        <v>0</v>
      </c>
      <c r="BC2044" t="str">
        <f t="shared" si="767"/>
        <v>Zero Pay APC</v>
      </c>
      <c r="BD2044" s="9">
        <f t="shared" si="768"/>
        <v>0</v>
      </c>
      <c r="BF2044" t="str">
        <f t="shared" si="769"/>
        <v>Zero Pay APC</v>
      </c>
      <c r="BG2044" s="9">
        <f t="shared" si="770"/>
        <v>0</v>
      </c>
      <c r="BI2044" t="str">
        <f t="shared" si="771"/>
        <v>Zero Pay APC</v>
      </c>
      <c r="BJ2044" s="9">
        <f t="shared" si="772"/>
        <v>0</v>
      </c>
      <c r="BL2044" t="str">
        <f t="shared" si="773"/>
        <v>Zero Pay APC</v>
      </c>
      <c r="BM2044" s="9">
        <f t="shared" si="774"/>
        <v>0</v>
      </c>
      <c r="BO2044" t="str">
        <f t="shared" si="775"/>
        <v>Zero Pay APC</v>
      </c>
      <c r="BP2044" s="9">
        <f t="shared" si="776"/>
        <v>0</v>
      </c>
    </row>
    <row r="2045" spans="1:68" x14ac:dyDescent="0.25">
      <c r="A2045">
        <v>1414478</v>
      </c>
      <c r="B2045" t="s">
        <v>3157</v>
      </c>
      <c r="C2045">
        <v>278</v>
      </c>
      <c r="D2045" t="s">
        <v>3154</v>
      </c>
      <c r="F2045" s="9">
        <f t="shared" si="754"/>
        <v>0</v>
      </c>
      <c r="G2045" s="9">
        <f t="shared" si="755"/>
        <v>38107.127699999997</v>
      </c>
      <c r="H2045" s="9">
        <f t="shared" si="756"/>
        <v>28523.177999999996</v>
      </c>
      <c r="I2045" s="9">
        <v>47538.63</v>
      </c>
      <c r="K2045" t="s">
        <v>4100</v>
      </c>
      <c r="N2045" t="s">
        <v>4103</v>
      </c>
      <c r="O2045" s="9">
        <f t="shared" si="760"/>
        <v>4525.6775759999991</v>
      </c>
      <c r="Q2045" t="s">
        <v>4103</v>
      </c>
      <c r="R2045" s="9">
        <f t="shared" si="777"/>
        <v>14404.204889999999</v>
      </c>
      <c r="S2045" t="s">
        <v>4103</v>
      </c>
      <c r="T2045">
        <f t="shared" si="757"/>
        <v>29093.641559999996</v>
      </c>
      <c r="U2045" t="s">
        <v>4103</v>
      </c>
      <c r="V2045" s="9">
        <f t="shared" si="758"/>
        <v>29093.641559999996</v>
      </c>
      <c r="Y2045" t="s">
        <v>4103</v>
      </c>
      <c r="Z2045" s="9">
        <f t="shared" si="761"/>
        <v>33277.040999999997</v>
      </c>
      <c r="AA2045" t="s">
        <v>4103</v>
      </c>
      <c r="AC2045" t="s">
        <v>4103</v>
      </c>
      <c r="AD2045" s="9">
        <f t="shared" si="762"/>
        <v>14261.588999999998</v>
      </c>
      <c r="AG2045" t="s">
        <v>4103</v>
      </c>
      <c r="AH2045" s="9">
        <f t="shared" si="763"/>
        <v>38107.127699999997</v>
      </c>
      <c r="AK2045" t="s">
        <v>4103</v>
      </c>
      <c r="AL2045" s="9">
        <f t="shared" si="764"/>
        <v>30424.7232</v>
      </c>
      <c r="AO2045" t="s">
        <v>4103</v>
      </c>
      <c r="AP2045" s="9">
        <f t="shared" si="778"/>
        <v>11409.271199999999</v>
      </c>
      <c r="AS2045" t="s">
        <v>4103</v>
      </c>
      <c r="AT2045" s="9">
        <f t="shared" si="759"/>
        <v>0</v>
      </c>
      <c r="AW2045" t="str">
        <f t="shared" si="765"/>
        <v>POC</v>
      </c>
      <c r="AX2045" s="9">
        <f t="shared" si="766"/>
        <v>0</v>
      </c>
      <c r="AZ2045" t="s">
        <v>4149</v>
      </c>
      <c r="BA2045" s="9">
        <v>0</v>
      </c>
      <c r="BC2045" t="str">
        <f t="shared" si="767"/>
        <v>Zero Pay APC</v>
      </c>
      <c r="BD2045" s="9">
        <f t="shared" si="768"/>
        <v>0</v>
      </c>
      <c r="BF2045" t="str">
        <f t="shared" si="769"/>
        <v>Zero Pay APC</v>
      </c>
      <c r="BG2045" s="9">
        <f t="shared" si="770"/>
        <v>0</v>
      </c>
      <c r="BI2045" t="str">
        <f t="shared" si="771"/>
        <v>Zero Pay APC</v>
      </c>
      <c r="BJ2045" s="9">
        <f t="shared" si="772"/>
        <v>0</v>
      </c>
      <c r="BL2045" t="str">
        <f t="shared" si="773"/>
        <v>Zero Pay APC</v>
      </c>
      <c r="BM2045" s="9">
        <f t="shared" si="774"/>
        <v>0</v>
      </c>
      <c r="BO2045" t="str">
        <f t="shared" si="775"/>
        <v>Zero Pay APC</v>
      </c>
      <c r="BP2045" s="9">
        <f t="shared" si="776"/>
        <v>0</v>
      </c>
    </row>
    <row r="2046" spans="1:68" x14ac:dyDescent="0.25">
      <c r="A2046">
        <v>1414972</v>
      </c>
      <c r="B2046" t="s">
        <v>3251</v>
      </c>
      <c r="C2046">
        <v>278</v>
      </c>
      <c r="D2046" t="s">
        <v>3249</v>
      </c>
      <c r="F2046" s="9">
        <f t="shared" si="754"/>
        <v>0</v>
      </c>
      <c r="G2046" s="9">
        <f t="shared" si="755"/>
        <v>40645.52865</v>
      </c>
      <c r="H2046" s="9">
        <f t="shared" si="756"/>
        <v>28568.405999999999</v>
      </c>
      <c r="I2046" s="9">
        <v>47614.01</v>
      </c>
      <c r="K2046" t="s">
        <v>4100</v>
      </c>
      <c r="N2046" t="s">
        <v>4103</v>
      </c>
      <c r="O2046" s="9">
        <f t="shared" si="760"/>
        <v>4532.853752</v>
      </c>
      <c r="Q2046" t="s">
        <v>4103</v>
      </c>
      <c r="R2046" s="9">
        <f t="shared" si="777"/>
        <v>14427.045029999999</v>
      </c>
      <c r="S2046" t="s">
        <v>4103</v>
      </c>
      <c r="T2046">
        <f t="shared" si="757"/>
        <v>29139.774120000002</v>
      </c>
      <c r="U2046" t="s">
        <v>4103</v>
      </c>
      <c r="V2046" s="9">
        <f t="shared" si="758"/>
        <v>29139.774120000002</v>
      </c>
      <c r="Y2046" t="s">
        <v>4103</v>
      </c>
      <c r="Z2046" s="9">
        <f t="shared" si="761"/>
        <v>33329.807000000001</v>
      </c>
      <c r="AA2046" t="s">
        <v>4103</v>
      </c>
      <c r="AC2046" t="s">
        <v>4103</v>
      </c>
      <c r="AD2046" s="9">
        <f t="shared" si="762"/>
        <v>14284.203</v>
      </c>
      <c r="AG2046" t="s">
        <v>4103</v>
      </c>
      <c r="AH2046" s="9">
        <f t="shared" si="763"/>
        <v>40645.52865</v>
      </c>
      <c r="AK2046" t="s">
        <v>4103</v>
      </c>
      <c r="AL2046" s="9">
        <f t="shared" si="764"/>
        <v>30472.966400000001</v>
      </c>
      <c r="AO2046" t="s">
        <v>4103</v>
      </c>
      <c r="AP2046" s="9">
        <f t="shared" si="778"/>
        <v>11427.3624</v>
      </c>
      <c r="AS2046" t="s">
        <v>4103</v>
      </c>
      <c r="AT2046" s="9">
        <f t="shared" si="759"/>
        <v>0</v>
      </c>
      <c r="AW2046" t="str">
        <f t="shared" si="765"/>
        <v>POC</v>
      </c>
      <c r="AX2046" s="9">
        <f t="shared" si="766"/>
        <v>0</v>
      </c>
      <c r="AZ2046" t="s">
        <v>4149</v>
      </c>
      <c r="BA2046" s="9">
        <v>0</v>
      </c>
      <c r="BC2046" t="str">
        <f t="shared" si="767"/>
        <v>Zero Pay APC</v>
      </c>
      <c r="BD2046" s="9">
        <f t="shared" si="768"/>
        <v>0</v>
      </c>
      <c r="BF2046" t="str">
        <f t="shared" si="769"/>
        <v>Zero Pay APC</v>
      </c>
      <c r="BG2046" s="9">
        <f t="shared" si="770"/>
        <v>0</v>
      </c>
      <c r="BI2046" t="str">
        <f t="shared" si="771"/>
        <v>Zero Pay APC</v>
      </c>
      <c r="BJ2046" s="9">
        <f t="shared" si="772"/>
        <v>0</v>
      </c>
      <c r="BL2046" t="str">
        <f t="shared" si="773"/>
        <v>Zero Pay APC</v>
      </c>
      <c r="BM2046" s="9">
        <f t="shared" si="774"/>
        <v>0</v>
      </c>
      <c r="BO2046" t="str">
        <f t="shared" si="775"/>
        <v>Zero Pay APC</v>
      </c>
      <c r="BP2046" s="9">
        <f t="shared" si="776"/>
        <v>0</v>
      </c>
    </row>
    <row r="2047" spans="1:68" x14ac:dyDescent="0.25">
      <c r="A2047">
        <v>1414930</v>
      </c>
      <c r="B2047" t="s">
        <v>3239</v>
      </c>
      <c r="C2047">
        <v>278</v>
      </c>
      <c r="D2047" t="s">
        <v>3236</v>
      </c>
      <c r="F2047" s="9">
        <f t="shared" si="754"/>
        <v>0</v>
      </c>
      <c r="G2047" s="9">
        <f t="shared" si="755"/>
        <v>40709.97855</v>
      </c>
      <c r="H2047" s="9">
        <f t="shared" si="756"/>
        <v>32651.993999999999</v>
      </c>
      <c r="I2047" s="9">
        <v>54419.99</v>
      </c>
      <c r="K2047" t="s">
        <v>4100</v>
      </c>
      <c r="N2047" t="s">
        <v>4103</v>
      </c>
      <c r="O2047" s="9">
        <f t="shared" si="760"/>
        <v>5180.7830479999993</v>
      </c>
      <c r="Q2047" t="s">
        <v>4103</v>
      </c>
      <c r="R2047" s="9">
        <f t="shared" si="777"/>
        <v>16489.256969999999</v>
      </c>
      <c r="S2047" t="s">
        <v>4103</v>
      </c>
      <c r="T2047">
        <f t="shared" si="757"/>
        <v>33305.033879999995</v>
      </c>
      <c r="U2047" t="s">
        <v>4103</v>
      </c>
      <c r="V2047" s="9">
        <f t="shared" si="758"/>
        <v>33305.033879999995</v>
      </c>
      <c r="Y2047" t="s">
        <v>4103</v>
      </c>
      <c r="Z2047" s="9">
        <f t="shared" si="761"/>
        <v>38093.992999999995</v>
      </c>
      <c r="AA2047" t="s">
        <v>4103</v>
      </c>
      <c r="AC2047" t="s">
        <v>4103</v>
      </c>
      <c r="AD2047" s="9">
        <f t="shared" si="762"/>
        <v>16325.996999999999</v>
      </c>
      <c r="AG2047" t="s">
        <v>4103</v>
      </c>
      <c r="AH2047" s="9">
        <f t="shared" si="763"/>
        <v>40709.97855</v>
      </c>
      <c r="AK2047" t="s">
        <v>4103</v>
      </c>
      <c r="AL2047" s="9">
        <f t="shared" si="764"/>
        <v>34828.793599999997</v>
      </c>
      <c r="AO2047" t="s">
        <v>4103</v>
      </c>
      <c r="AP2047" s="9">
        <f t="shared" si="778"/>
        <v>13060.7976</v>
      </c>
      <c r="AS2047" t="s">
        <v>4103</v>
      </c>
      <c r="AT2047" s="9">
        <f t="shared" si="759"/>
        <v>0</v>
      </c>
      <c r="AW2047" t="str">
        <f t="shared" si="765"/>
        <v>POC</v>
      </c>
      <c r="AX2047" s="9">
        <f t="shared" si="766"/>
        <v>0</v>
      </c>
      <c r="AZ2047" t="s">
        <v>4149</v>
      </c>
      <c r="BA2047" s="9">
        <v>0</v>
      </c>
      <c r="BC2047" t="str">
        <f t="shared" si="767"/>
        <v>Zero Pay APC</v>
      </c>
      <c r="BD2047" s="9">
        <f t="shared" si="768"/>
        <v>0</v>
      </c>
      <c r="BF2047" t="str">
        <f t="shared" si="769"/>
        <v>Zero Pay APC</v>
      </c>
      <c r="BG2047" s="9">
        <f t="shared" si="770"/>
        <v>0</v>
      </c>
      <c r="BI2047" t="str">
        <f t="shared" si="771"/>
        <v>Zero Pay APC</v>
      </c>
      <c r="BJ2047" s="9">
        <f t="shared" si="772"/>
        <v>0</v>
      </c>
      <c r="BL2047" t="str">
        <f t="shared" si="773"/>
        <v>Zero Pay APC</v>
      </c>
      <c r="BM2047" s="9">
        <f t="shared" si="774"/>
        <v>0</v>
      </c>
      <c r="BO2047" t="str">
        <f t="shared" si="775"/>
        <v>Zero Pay APC</v>
      </c>
      <c r="BP2047" s="9">
        <f t="shared" si="776"/>
        <v>0</v>
      </c>
    </row>
    <row r="2048" spans="1:68" x14ac:dyDescent="0.25">
      <c r="A2048">
        <v>1414759</v>
      </c>
      <c r="B2048" t="s">
        <v>3216</v>
      </c>
      <c r="C2048">
        <v>278</v>
      </c>
      <c r="D2048" t="s">
        <v>3207</v>
      </c>
      <c r="F2048" s="9">
        <f t="shared" si="754"/>
        <v>0</v>
      </c>
      <c r="G2048" s="9">
        <f t="shared" si="755"/>
        <v>46529.09145</v>
      </c>
      <c r="H2048" s="9">
        <f t="shared" si="756"/>
        <v>32680.469999999998</v>
      </c>
      <c r="I2048" s="9">
        <v>54467.45</v>
      </c>
      <c r="K2048" t="s">
        <v>4100</v>
      </c>
      <c r="N2048" t="s">
        <v>4103</v>
      </c>
      <c r="O2048" s="9">
        <f t="shared" si="760"/>
        <v>5185.3012399999998</v>
      </c>
      <c r="Q2048" t="s">
        <v>4103</v>
      </c>
      <c r="R2048" s="9">
        <f t="shared" si="777"/>
        <v>16503.637349999997</v>
      </c>
      <c r="S2048" t="s">
        <v>4103</v>
      </c>
      <c r="T2048">
        <f t="shared" si="757"/>
        <v>33334.079399999995</v>
      </c>
      <c r="U2048" t="s">
        <v>4103</v>
      </c>
      <c r="V2048" s="9">
        <f t="shared" si="758"/>
        <v>33334.079399999995</v>
      </c>
      <c r="Y2048" t="s">
        <v>4103</v>
      </c>
      <c r="Z2048" s="9">
        <f t="shared" si="761"/>
        <v>38127.214999999997</v>
      </c>
      <c r="AA2048" t="s">
        <v>4103</v>
      </c>
      <c r="AC2048" t="s">
        <v>4103</v>
      </c>
      <c r="AD2048" s="9">
        <f t="shared" si="762"/>
        <v>16340.234999999999</v>
      </c>
      <c r="AG2048" t="s">
        <v>4103</v>
      </c>
      <c r="AH2048" s="9">
        <f t="shared" si="763"/>
        <v>46529.09145</v>
      </c>
      <c r="AK2048" t="s">
        <v>4103</v>
      </c>
      <c r="AL2048" s="9">
        <f t="shared" si="764"/>
        <v>34859.167999999998</v>
      </c>
      <c r="AO2048" t="s">
        <v>4103</v>
      </c>
      <c r="AP2048" s="9">
        <f t="shared" si="778"/>
        <v>13072.187999999998</v>
      </c>
      <c r="AS2048" t="s">
        <v>4103</v>
      </c>
      <c r="AT2048" s="9">
        <f t="shared" si="759"/>
        <v>0</v>
      </c>
      <c r="AW2048" t="str">
        <f t="shared" si="765"/>
        <v>POC</v>
      </c>
      <c r="AX2048" s="9">
        <f t="shared" si="766"/>
        <v>0</v>
      </c>
      <c r="AZ2048" t="s">
        <v>4149</v>
      </c>
      <c r="BA2048" s="9">
        <v>0</v>
      </c>
      <c r="BC2048" t="str">
        <f t="shared" si="767"/>
        <v>Zero Pay APC</v>
      </c>
      <c r="BD2048" s="9">
        <f t="shared" si="768"/>
        <v>0</v>
      </c>
      <c r="BF2048" t="str">
        <f t="shared" si="769"/>
        <v>Zero Pay APC</v>
      </c>
      <c r="BG2048" s="9">
        <f t="shared" si="770"/>
        <v>0</v>
      </c>
      <c r="BI2048" t="str">
        <f t="shared" si="771"/>
        <v>Zero Pay APC</v>
      </c>
      <c r="BJ2048" s="9">
        <f t="shared" si="772"/>
        <v>0</v>
      </c>
      <c r="BL2048" t="str">
        <f t="shared" si="773"/>
        <v>Zero Pay APC</v>
      </c>
      <c r="BM2048" s="9">
        <f t="shared" si="774"/>
        <v>0</v>
      </c>
      <c r="BO2048" t="str">
        <f t="shared" si="775"/>
        <v>Zero Pay APC</v>
      </c>
      <c r="BP2048" s="9">
        <f t="shared" si="776"/>
        <v>0</v>
      </c>
    </row>
    <row r="2049" spans="1:68" x14ac:dyDescent="0.25">
      <c r="A2049">
        <v>1414961</v>
      </c>
      <c r="B2049" t="s">
        <v>3247</v>
      </c>
      <c r="C2049">
        <v>278</v>
      </c>
      <c r="D2049" t="s">
        <v>3246</v>
      </c>
      <c r="F2049" s="9">
        <f t="shared" si="754"/>
        <v>0</v>
      </c>
      <c r="G2049" s="9">
        <f t="shared" si="755"/>
        <v>46569.669749999994</v>
      </c>
      <c r="H2049" s="9">
        <f t="shared" si="756"/>
        <v>34285.097999999998</v>
      </c>
      <c r="I2049" s="9">
        <v>57141.83</v>
      </c>
      <c r="K2049" t="s">
        <v>4100</v>
      </c>
      <c r="N2049" t="s">
        <v>4103</v>
      </c>
      <c r="O2049" s="9">
        <f t="shared" si="760"/>
        <v>5439.9022159999995</v>
      </c>
      <c r="Q2049" t="s">
        <v>4103</v>
      </c>
      <c r="R2049" s="9">
        <f t="shared" si="777"/>
        <v>17313.974490000001</v>
      </c>
      <c r="S2049" t="s">
        <v>4103</v>
      </c>
      <c r="T2049">
        <f t="shared" si="757"/>
        <v>34970.799960000004</v>
      </c>
      <c r="U2049" t="s">
        <v>4103</v>
      </c>
      <c r="V2049" s="9">
        <f t="shared" si="758"/>
        <v>34970.799960000004</v>
      </c>
      <c r="Y2049" t="s">
        <v>4103</v>
      </c>
      <c r="Z2049" s="9">
        <f t="shared" si="761"/>
        <v>39999.280999999995</v>
      </c>
      <c r="AA2049" t="s">
        <v>4103</v>
      </c>
      <c r="AC2049" t="s">
        <v>4103</v>
      </c>
      <c r="AD2049" s="9">
        <f t="shared" si="762"/>
        <v>17142.548999999999</v>
      </c>
      <c r="AG2049" t="s">
        <v>4103</v>
      </c>
      <c r="AH2049" s="9">
        <f t="shared" si="763"/>
        <v>46569.669749999994</v>
      </c>
      <c r="AK2049" t="s">
        <v>4103</v>
      </c>
      <c r="AL2049" s="9">
        <f t="shared" si="764"/>
        <v>36570.771200000003</v>
      </c>
      <c r="AO2049" t="s">
        <v>4103</v>
      </c>
      <c r="AP2049" s="9">
        <f t="shared" si="778"/>
        <v>13714.039199999999</v>
      </c>
      <c r="AS2049" t="s">
        <v>4103</v>
      </c>
      <c r="AT2049" s="9">
        <f t="shared" si="759"/>
        <v>0</v>
      </c>
      <c r="AW2049" t="str">
        <f t="shared" si="765"/>
        <v>POC</v>
      </c>
      <c r="AX2049" s="9">
        <f t="shared" si="766"/>
        <v>0</v>
      </c>
      <c r="AZ2049" t="s">
        <v>4149</v>
      </c>
      <c r="BA2049" s="9">
        <v>0</v>
      </c>
      <c r="BC2049" t="str">
        <f t="shared" si="767"/>
        <v>Zero Pay APC</v>
      </c>
      <c r="BD2049" s="9">
        <f t="shared" si="768"/>
        <v>0</v>
      </c>
      <c r="BF2049" t="str">
        <f t="shared" si="769"/>
        <v>Zero Pay APC</v>
      </c>
      <c r="BG2049" s="9">
        <f t="shared" si="770"/>
        <v>0</v>
      </c>
      <c r="BI2049" t="str">
        <f t="shared" si="771"/>
        <v>Zero Pay APC</v>
      </c>
      <c r="BJ2049" s="9">
        <f t="shared" si="772"/>
        <v>0</v>
      </c>
      <c r="BL2049" t="str">
        <f t="shared" si="773"/>
        <v>Zero Pay APC</v>
      </c>
      <c r="BM2049" s="9">
        <f t="shared" si="774"/>
        <v>0</v>
      </c>
      <c r="BO2049" t="str">
        <f t="shared" si="775"/>
        <v>Zero Pay APC</v>
      </c>
      <c r="BP2049" s="9">
        <f t="shared" si="776"/>
        <v>0</v>
      </c>
    </row>
    <row r="2050" spans="1:68" x14ac:dyDescent="0.25">
      <c r="A2050">
        <v>1414301</v>
      </c>
      <c r="B2050" t="s">
        <v>3116</v>
      </c>
      <c r="C2050">
        <v>278</v>
      </c>
      <c r="D2050" t="s">
        <v>3115</v>
      </c>
      <c r="F2050" s="9">
        <f t="shared" si="754"/>
        <v>0</v>
      </c>
      <c r="G2050" s="9">
        <f t="shared" si="755"/>
        <v>48856.264649999997</v>
      </c>
      <c r="H2050" s="9">
        <f t="shared" si="756"/>
        <v>34285.097999999998</v>
      </c>
      <c r="I2050" s="9">
        <v>57141.83</v>
      </c>
      <c r="K2050" t="s">
        <v>4100</v>
      </c>
      <c r="N2050" t="s">
        <v>4103</v>
      </c>
      <c r="O2050" s="9">
        <f t="shared" si="760"/>
        <v>5439.9022159999995</v>
      </c>
      <c r="Q2050" t="s">
        <v>4103</v>
      </c>
      <c r="R2050" s="9">
        <f t="shared" si="777"/>
        <v>17313.974490000001</v>
      </c>
      <c r="S2050" t="s">
        <v>4103</v>
      </c>
      <c r="T2050">
        <f t="shared" si="757"/>
        <v>34970.799960000004</v>
      </c>
      <c r="U2050" t="s">
        <v>4103</v>
      </c>
      <c r="V2050" s="9">
        <f t="shared" si="758"/>
        <v>34970.799960000004</v>
      </c>
      <c r="Y2050" t="s">
        <v>4103</v>
      </c>
      <c r="Z2050" s="9">
        <f t="shared" si="761"/>
        <v>39999.280999999995</v>
      </c>
      <c r="AA2050" t="s">
        <v>4103</v>
      </c>
      <c r="AC2050" t="s">
        <v>4103</v>
      </c>
      <c r="AD2050" s="9">
        <f t="shared" si="762"/>
        <v>17142.548999999999</v>
      </c>
      <c r="AG2050" t="s">
        <v>4103</v>
      </c>
      <c r="AH2050" s="9">
        <f t="shared" si="763"/>
        <v>48856.264649999997</v>
      </c>
      <c r="AK2050" t="s">
        <v>4103</v>
      </c>
      <c r="AL2050" s="9">
        <f t="shared" si="764"/>
        <v>36570.771200000003</v>
      </c>
      <c r="AO2050" t="s">
        <v>4103</v>
      </c>
      <c r="AP2050" s="9">
        <f t="shared" si="778"/>
        <v>13714.039199999999</v>
      </c>
      <c r="AS2050" t="s">
        <v>4103</v>
      </c>
      <c r="AT2050" s="9">
        <f t="shared" si="759"/>
        <v>0</v>
      </c>
      <c r="AW2050" t="str">
        <f t="shared" si="765"/>
        <v>POC</v>
      </c>
      <c r="AX2050" s="9">
        <f t="shared" si="766"/>
        <v>0</v>
      </c>
      <c r="AZ2050" t="s">
        <v>4149</v>
      </c>
      <c r="BA2050" s="9">
        <v>0</v>
      </c>
      <c r="BC2050" t="str">
        <f t="shared" si="767"/>
        <v>Zero Pay APC</v>
      </c>
      <c r="BD2050" s="9">
        <f t="shared" si="768"/>
        <v>0</v>
      </c>
      <c r="BF2050" t="str">
        <f t="shared" si="769"/>
        <v>Zero Pay APC</v>
      </c>
      <c r="BG2050" s="9">
        <f t="shared" si="770"/>
        <v>0</v>
      </c>
      <c r="BI2050" t="str">
        <f t="shared" si="771"/>
        <v>Zero Pay APC</v>
      </c>
      <c r="BJ2050" s="9">
        <f t="shared" si="772"/>
        <v>0</v>
      </c>
      <c r="BL2050" t="str">
        <f t="shared" si="773"/>
        <v>Zero Pay APC</v>
      </c>
      <c r="BM2050" s="9">
        <f t="shared" si="774"/>
        <v>0</v>
      </c>
      <c r="BO2050" t="str">
        <f t="shared" si="775"/>
        <v>Zero Pay APC</v>
      </c>
      <c r="BP2050" s="9">
        <f t="shared" si="776"/>
        <v>0</v>
      </c>
    </row>
    <row r="2051" spans="1:68" x14ac:dyDescent="0.25">
      <c r="A2051">
        <v>1417053</v>
      </c>
      <c r="B2051" t="s">
        <v>3269</v>
      </c>
      <c r="C2051">
        <v>278</v>
      </c>
      <c r="D2051" t="s">
        <v>3266</v>
      </c>
      <c r="F2051" s="9">
        <f t="shared" ref="F2051:F2114" si="779">MIN(J2051:BP2051)</f>
        <v>0</v>
      </c>
      <c r="G2051" s="9">
        <f t="shared" ref="G2051:G2114" si="780">MAX(J2051:BP2051)</f>
        <v>48856.264649999997</v>
      </c>
      <c r="H2051" s="9">
        <f t="shared" ref="H2051:H2114" si="781">I2051*60%</f>
        <v>34465.163999999997</v>
      </c>
      <c r="I2051" s="9">
        <v>57441.94</v>
      </c>
      <c r="K2051" t="s">
        <v>4100</v>
      </c>
      <c r="N2051" t="s">
        <v>4103</v>
      </c>
      <c r="O2051" s="9">
        <f t="shared" si="760"/>
        <v>5468.4726879999998</v>
      </c>
      <c r="Q2051" t="s">
        <v>4103</v>
      </c>
      <c r="R2051" s="9">
        <f t="shared" si="777"/>
        <v>17404.90782</v>
      </c>
      <c r="S2051" t="s">
        <v>4103</v>
      </c>
      <c r="T2051">
        <f t="shared" si="757"/>
        <v>35154.467280000004</v>
      </c>
      <c r="U2051" t="s">
        <v>4103</v>
      </c>
      <c r="V2051" s="9">
        <f t="shared" si="758"/>
        <v>35154.467280000004</v>
      </c>
      <c r="Y2051" t="s">
        <v>4103</v>
      </c>
      <c r="Z2051" s="9">
        <f t="shared" si="761"/>
        <v>40209.358</v>
      </c>
      <c r="AA2051" t="s">
        <v>4103</v>
      </c>
      <c r="AC2051" t="s">
        <v>4103</v>
      </c>
      <c r="AD2051" s="9">
        <f t="shared" si="762"/>
        <v>17232.581999999999</v>
      </c>
      <c r="AG2051" t="s">
        <v>4103</v>
      </c>
      <c r="AH2051" s="9">
        <f t="shared" si="763"/>
        <v>48856.264649999997</v>
      </c>
      <c r="AK2051" t="s">
        <v>4103</v>
      </c>
      <c r="AL2051" s="9">
        <f t="shared" si="764"/>
        <v>36762.8416</v>
      </c>
      <c r="AO2051" t="s">
        <v>4103</v>
      </c>
      <c r="AP2051" s="9">
        <f t="shared" si="778"/>
        <v>13786.0656</v>
      </c>
      <c r="AS2051" t="s">
        <v>4103</v>
      </c>
      <c r="AT2051" s="9">
        <f t="shared" si="759"/>
        <v>0</v>
      </c>
      <c r="AW2051" t="str">
        <f t="shared" si="765"/>
        <v>POC</v>
      </c>
      <c r="AX2051" s="9">
        <f t="shared" si="766"/>
        <v>0</v>
      </c>
      <c r="AZ2051" t="s">
        <v>4149</v>
      </c>
      <c r="BA2051" s="9">
        <v>0</v>
      </c>
      <c r="BC2051" t="str">
        <f t="shared" si="767"/>
        <v>Zero Pay APC</v>
      </c>
      <c r="BD2051" s="9">
        <f t="shared" si="768"/>
        <v>0</v>
      </c>
      <c r="BF2051" t="str">
        <f t="shared" si="769"/>
        <v>Zero Pay APC</v>
      </c>
      <c r="BG2051" s="9">
        <f t="shared" si="770"/>
        <v>0</v>
      </c>
      <c r="BI2051" t="str">
        <f t="shared" si="771"/>
        <v>Zero Pay APC</v>
      </c>
      <c r="BJ2051" s="9">
        <f t="shared" si="772"/>
        <v>0</v>
      </c>
      <c r="BL2051" t="str">
        <f t="shared" si="773"/>
        <v>Zero Pay APC</v>
      </c>
      <c r="BM2051" s="9">
        <f t="shared" si="774"/>
        <v>0</v>
      </c>
      <c r="BO2051" t="str">
        <f t="shared" si="775"/>
        <v>Zero Pay APC</v>
      </c>
      <c r="BP2051" s="9">
        <f t="shared" si="776"/>
        <v>0</v>
      </c>
    </row>
    <row r="2052" spans="1:68" x14ac:dyDescent="0.25">
      <c r="A2052">
        <v>1414479</v>
      </c>
      <c r="B2052" t="s">
        <v>3158</v>
      </c>
      <c r="C2052">
        <v>278</v>
      </c>
      <c r="D2052" t="s">
        <v>3154</v>
      </c>
      <c r="F2052" s="9">
        <f t="shared" si="779"/>
        <v>0</v>
      </c>
      <c r="G2052" s="9">
        <f t="shared" si="780"/>
        <v>49112.858700000004</v>
      </c>
      <c r="H2052" s="9">
        <f t="shared" si="781"/>
        <v>38032.014000000003</v>
      </c>
      <c r="I2052" s="9">
        <v>63386.69</v>
      </c>
      <c r="K2052" t="s">
        <v>4100</v>
      </c>
      <c r="N2052" t="s">
        <v>4103</v>
      </c>
      <c r="O2052" s="9">
        <f t="shared" si="760"/>
        <v>6034.4128879999998</v>
      </c>
      <c r="Q2052" t="s">
        <v>4103</v>
      </c>
      <c r="R2052" s="9">
        <f t="shared" si="777"/>
        <v>19206.16707</v>
      </c>
      <c r="S2052" t="s">
        <v>4103</v>
      </c>
      <c r="T2052">
        <f t="shared" si="757"/>
        <v>38792.654280000002</v>
      </c>
      <c r="U2052" t="s">
        <v>4103</v>
      </c>
      <c r="V2052" s="9">
        <f t="shared" si="758"/>
        <v>38792.654280000002</v>
      </c>
      <c r="Y2052" t="s">
        <v>4103</v>
      </c>
      <c r="Z2052" s="9">
        <f t="shared" si="761"/>
        <v>44370.682999999997</v>
      </c>
      <c r="AA2052" t="s">
        <v>4103</v>
      </c>
      <c r="AC2052" t="s">
        <v>4103</v>
      </c>
      <c r="AD2052" s="9">
        <f t="shared" si="762"/>
        <v>19016.007000000001</v>
      </c>
      <c r="AG2052" t="s">
        <v>4103</v>
      </c>
      <c r="AH2052" s="9">
        <f t="shared" si="763"/>
        <v>49112.858700000004</v>
      </c>
      <c r="AK2052" t="s">
        <v>4103</v>
      </c>
      <c r="AL2052" s="9">
        <f t="shared" si="764"/>
        <v>40567.481599999999</v>
      </c>
      <c r="AO2052" t="s">
        <v>4103</v>
      </c>
      <c r="AP2052" s="9">
        <f t="shared" si="778"/>
        <v>15212.8056</v>
      </c>
      <c r="AS2052" t="s">
        <v>4103</v>
      </c>
      <c r="AT2052" s="9">
        <f t="shared" si="759"/>
        <v>0</v>
      </c>
      <c r="AW2052" t="str">
        <f t="shared" si="765"/>
        <v>POC</v>
      </c>
      <c r="AX2052" s="9">
        <f t="shared" si="766"/>
        <v>0</v>
      </c>
      <c r="AZ2052" t="s">
        <v>4149</v>
      </c>
      <c r="BA2052" s="9">
        <v>0</v>
      </c>
      <c r="BC2052" t="str">
        <f t="shared" si="767"/>
        <v>Zero Pay APC</v>
      </c>
      <c r="BD2052" s="9">
        <f t="shared" si="768"/>
        <v>0</v>
      </c>
      <c r="BF2052" t="str">
        <f t="shared" si="769"/>
        <v>Zero Pay APC</v>
      </c>
      <c r="BG2052" s="9">
        <f t="shared" si="770"/>
        <v>0</v>
      </c>
      <c r="BI2052" t="str">
        <f t="shared" si="771"/>
        <v>Zero Pay APC</v>
      </c>
      <c r="BJ2052" s="9">
        <f t="shared" si="772"/>
        <v>0</v>
      </c>
      <c r="BL2052" t="str">
        <f t="shared" si="773"/>
        <v>Zero Pay APC</v>
      </c>
      <c r="BM2052" s="9">
        <f t="shared" si="774"/>
        <v>0</v>
      </c>
      <c r="BO2052" t="str">
        <f t="shared" si="775"/>
        <v>Zero Pay APC</v>
      </c>
      <c r="BP2052" s="9">
        <f t="shared" si="776"/>
        <v>0</v>
      </c>
    </row>
    <row r="2053" spans="1:68" x14ac:dyDescent="0.25">
      <c r="A2053">
        <v>1414703</v>
      </c>
      <c r="B2053" t="s">
        <v>3196</v>
      </c>
      <c r="C2053">
        <v>278</v>
      </c>
      <c r="D2053" t="s">
        <v>3193</v>
      </c>
      <c r="F2053" s="9">
        <f t="shared" si="779"/>
        <v>0</v>
      </c>
      <c r="G2053" s="9">
        <f t="shared" si="780"/>
        <v>54195.61995</v>
      </c>
      <c r="H2053" s="9">
        <f t="shared" si="781"/>
        <v>38627.483999999997</v>
      </c>
      <c r="I2053" s="9">
        <v>64379.14</v>
      </c>
      <c r="K2053" t="s">
        <v>4100</v>
      </c>
      <c r="N2053" t="s">
        <v>4103</v>
      </c>
      <c r="O2053" s="9">
        <f t="shared" si="760"/>
        <v>6128.8941279999999</v>
      </c>
      <c r="Q2053" t="s">
        <v>4103</v>
      </c>
      <c r="R2053" s="9">
        <f t="shared" si="777"/>
        <v>19506.879419999997</v>
      </c>
      <c r="S2053" t="s">
        <v>4103</v>
      </c>
      <c r="T2053">
        <f t="shared" si="757"/>
        <v>39400.03368</v>
      </c>
      <c r="U2053" t="s">
        <v>4103</v>
      </c>
      <c r="V2053" s="9">
        <f t="shared" si="758"/>
        <v>39400.03368</v>
      </c>
      <c r="Y2053" t="s">
        <v>4103</v>
      </c>
      <c r="Z2053" s="9">
        <f t="shared" si="761"/>
        <v>45065.397999999994</v>
      </c>
      <c r="AA2053" t="s">
        <v>4103</v>
      </c>
      <c r="AC2053" t="s">
        <v>4103</v>
      </c>
      <c r="AD2053" s="9">
        <f t="shared" si="762"/>
        <v>19313.741999999998</v>
      </c>
      <c r="AG2053" t="s">
        <v>4103</v>
      </c>
      <c r="AH2053" s="9">
        <f t="shared" si="763"/>
        <v>54195.61995</v>
      </c>
      <c r="AK2053" t="s">
        <v>4103</v>
      </c>
      <c r="AL2053" s="9">
        <f t="shared" si="764"/>
        <v>41202.649599999997</v>
      </c>
      <c r="AO2053" t="s">
        <v>4103</v>
      </c>
      <c r="AP2053" s="9">
        <f t="shared" si="778"/>
        <v>15450.9936</v>
      </c>
      <c r="AS2053" t="s">
        <v>4103</v>
      </c>
      <c r="AT2053" s="9">
        <f t="shared" si="759"/>
        <v>0</v>
      </c>
      <c r="AW2053" t="str">
        <f t="shared" si="765"/>
        <v>POC</v>
      </c>
      <c r="AX2053" s="9">
        <f t="shared" si="766"/>
        <v>0</v>
      </c>
      <c r="AZ2053" t="s">
        <v>4149</v>
      </c>
      <c r="BA2053" s="9">
        <v>0</v>
      </c>
      <c r="BC2053" t="str">
        <f t="shared" si="767"/>
        <v>Zero Pay APC</v>
      </c>
      <c r="BD2053" s="9">
        <f t="shared" si="768"/>
        <v>0</v>
      </c>
      <c r="BF2053" t="str">
        <f t="shared" si="769"/>
        <v>Zero Pay APC</v>
      </c>
      <c r="BG2053" s="9">
        <f t="shared" si="770"/>
        <v>0</v>
      </c>
      <c r="BI2053" t="str">
        <f t="shared" si="771"/>
        <v>Zero Pay APC</v>
      </c>
      <c r="BJ2053" s="9">
        <f t="shared" si="772"/>
        <v>0</v>
      </c>
      <c r="BL2053" t="str">
        <f t="shared" si="773"/>
        <v>Zero Pay APC</v>
      </c>
      <c r="BM2053" s="9">
        <f t="shared" si="774"/>
        <v>0</v>
      </c>
      <c r="BO2053" t="str">
        <f t="shared" si="775"/>
        <v>Zero Pay APC</v>
      </c>
      <c r="BP2053" s="9">
        <f t="shared" si="776"/>
        <v>0</v>
      </c>
    </row>
    <row r="2054" spans="1:68" x14ac:dyDescent="0.25">
      <c r="A2054">
        <v>1413124</v>
      </c>
      <c r="B2054" t="s">
        <v>3046</v>
      </c>
      <c r="C2054">
        <v>278</v>
      </c>
      <c r="D2054" t="s">
        <v>3047</v>
      </c>
      <c r="F2054" s="9">
        <f t="shared" si="779"/>
        <v>0</v>
      </c>
      <c r="G2054" s="9">
        <f t="shared" si="780"/>
        <v>55044.164700000001</v>
      </c>
      <c r="H2054" s="9">
        <f t="shared" si="781"/>
        <v>39996.767999999996</v>
      </c>
      <c r="I2054" s="9">
        <v>66661.279999999999</v>
      </c>
      <c r="K2054" t="s">
        <v>4100</v>
      </c>
      <c r="N2054" t="s">
        <v>4103</v>
      </c>
      <c r="O2054" s="9">
        <f t="shared" si="760"/>
        <v>6346.153855999999</v>
      </c>
      <c r="Q2054" t="s">
        <v>4103</v>
      </c>
      <c r="R2054" s="9">
        <f t="shared" si="777"/>
        <v>20198.367839999999</v>
      </c>
      <c r="S2054" t="s">
        <v>4103</v>
      </c>
      <c r="T2054">
        <f t="shared" si="757"/>
        <v>40796.70336</v>
      </c>
      <c r="U2054" t="s">
        <v>4103</v>
      </c>
      <c r="V2054" s="9">
        <f t="shared" si="758"/>
        <v>40796.70336</v>
      </c>
      <c r="Y2054" t="s">
        <v>4103</v>
      </c>
      <c r="Z2054" s="9">
        <f t="shared" si="761"/>
        <v>46662.895999999993</v>
      </c>
      <c r="AA2054" t="s">
        <v>4103</v>
      </c>
      <c r="AC2054" t="s">
        <v>4103</v>
      </c>
      <c r="AD2054" s="9">
        <f t="shared" si="762"/>
        <v>19998.383999999998</v>
      </c>
      <c r="AG2054" t="s">
        <v>4103</v>
      </c>
      <c r="AH2054" s="9">
        <f t="shared" si="763"/>
        <v>55044.164700000001</v>
      </c>
      <c r="AK2054" t="s">
        <v>4103</v>
      </c>
      <c r="AL2054" s="9">
        <f t="shared" si="764"/>
        <v>42663.2192</v>
      </c>
      <c r="AO2054" t="s">
        <v>4103</v>
      </c>
      <c r="AP2054" s="9">
        <f t="shared" si="778"/>
        <v>15998.707199999999</v>
      </c>
      <c r="AS2054" t="s">
        <v>4103</v>
      </c>
      <c r="AT2054" s="9">
        <f t="shared" si="759"/>
        <v>0</v>
      </c>
      <c r="AW2054" t="str">
        <f t="shared" si="765"/>
        <v>POC</v>
      </c>
      <c r="AX2054" s="9">
        <f t="shared" si="766"/>
        <v>0</v>
      </c>
      <c r="AZ2054" t="s">
        <v>4149</v>
      </c>
      <c r="BA2054" s="9">
        <v>0</v>
      </c>
      <c r="BC2054" t="str">
        <f t="shared" si="767"/>
        <v>Zero Pay APC</v>
      </c>
      <c r="BD2054" s="9">
        <f t="shared" si="768"/>
        <v>0</v>
      </c>
      <c r="BF2054" t="str">
        <f t="shared" si="769"/>
        <v>Zero Pay APC</v>
      </c>
      <c r="BG2054" s="9">
        <f t="shared" si="770"/>
        <v>0</v>
      </c>
      <c r="BI2054" t="str">
        <f t="shared" si="771"/>
        <v>Zero Pay APC</v>
      </c>
      <c r="BJ2054" s="9">
        <f t="shared" si="772"/>
        <v>0</v>
      </c>
      <c r="BL2054" t="str">
        <f t="shared" si="773"/>
        <v>Zero Pay APC</v>
      </c>
      <c r="BM2054" s="9">
        <f t="shared" si="774"/>
        <v>0</v>
      </c>
      <c r="BO2054" t="str">
        <f t="shared" si="775"/>
        <v>Zero Pay APC</v>
      </c>
      <c r="BP2054" s="9">
        <f t="shared" si="776"/>
        <v>0</v>
      </c>
    </row>
    <row r="2055" spans="1:68" x14ac:dyDescent="0.25">
      <c r="A2055">
        <v>1414015</v>
      </c>
      <c r="B2055" t="s">
        <v>3089</v>
      </c>
      <c r="C2055">
        <v>278</v>
      </c>
      <c r="D2055" t="s">
        <v>3075</v>
      </c>
      <c r="F2055" s="9">
        <f t="shared" si="779"/>
        <v>0</v>
      </c>
      <c r="G2055" s="9">
        <f t="shared" si="780"/>
        <v>56995.394399999997</v>
      </c>
      <c r="H2055" s="9">
        <f t="shared" si="781"/>
        <v>41597.207999999991</v>
      </c>
      <c r="I2055" s="9">
        <v>69328.679999999993</v>
      </c>
      <c r="K2055" t="s">
        <v>4100</v>
      </c>
      <c r="N2055" t="s">
        <v>4103</v>
      </c>
      <c r="O2055" s="9">
        <f t="shared" si="760"/>
        <v>6600.0903359999993</v>
      </c>
      <c r="Q2055" t="s">
        <v>4103</v>
      </c>
      <c r="R2055" s="9">
        <f t="shared" si="777"/>
        <v>21006.590039999995</v>
      </c>
      <c r="S2055" t="s">
        <v>4103</v>
      </c>
      <c r="T2055">
        <f t="shared" si="757"/>
        <v>42429.152159999998</v>
      </c>
      <c r="U2055" t="s">
        <v>4103</v>
      </c>
      <c r="V2055" s="9">
        <f t="shared" si="758"/>
        <v>42429.152159999998</v>
      </c>
      <c r="Y2055" t="s">
        <v>4103</v>
      </c>
      <c r="Z2055" s="9">
        <f t="shared" si="761"/>
        <v>48530.075999999994</v>
      </c>
      <c r="AA2055" t="s">
        <v>4103</v>
      </c>
      <c r="AC2055" t="s">
        <v>4103</v>
      </c>
      <c r="AD2055" s="9">
        <f t="shared" si="762"/>
        <v>20798.603999999996</v>
      </c>
      <c r="AG2055" t="s">
        <v>4103</v>
      </c>
      <c r="AH2055" s="9">
        <f t="shared" si="763"/>
        <v>56995.394399999997</v>
      </c>
      <c r="AK2055" t="s">
        <v>4103</v>
      </c>
      <c r="AL2055" s="9">
        <f t="shared" si="764"/>
        <v>44370.355199999998</v>
      </c>
      <c r="AO2055" t="s">
        <v>4103</v>
      </c>
      <c r="AP2055" s="9">
        <f t="shared" si="778"/>
        <v>16638.883199999997</v>
      </c>
      <c r="AS2055" t="s">
        <v>4103</v>
      </c>
      <c r="AT2055" s="9">
        <f t="shared" si="759"/>
        <v>0</v>
      </c>
      <c r="AW2055" t="str">
        <f t="shared" si="765"/>
        <v>POC</v>
      </c>
      <c r="AX2055" s="9">
        <f t="shared" si="766"/>
        <v>0</v>
      </c>
      <c r="AZ2055" t="s">
        <v>4149</v>
      </c>
      <c r="BA2055" s="9">
        <v>0</v>
      </c>
      <c r="BC2055" t="str">
        <f t="shared" si="767"/>
        <v>Zero Pay APC</v>
      </c>
      <c r="BD2055" s="9">
        <f t="shared" si="768"/>
        <v>0</v>
      </c>
      <c r="BF2055" t="str">
        <f t="shared" si="769"/>
        <v>Zero Pay APC</v>
      </c>
      <c r="BG2055" s="9">
        <f t="shared" si="770"/>
        <v>0</v>
      </c>
      <c r="BI2055" t="str">
        <f t="shared" si="771"/>
        <v>Zero Pay APC</v>
      </c>
      <c r="BJ2055" s="9">
        <f t="shared" si="772"/>
        <v>0</v>
      </c>
      <c r="BL2055" t="str">
        <f t="shared" si="773"/>
        <v>Zero Pay APC</v>
      </c>
      <c r="BM2055" s="9">
        <f t="shared" si="774"/>
        <v>0</v>
      </c>
      <c r="BO2055" t="str">
        <f t="shared" si="775"/>
        <v>Zero Pay APC</v>
      </c>
      <c r="BP2055" s="9">
        <f t="shared" si="776"/>
        <v>0</v>
      </c>
    </row>
    <row r="2056" spans="1:68" x14ac:dyDescent="0.25">
      <c r="A2056">
        <v>1417054</v>
      </c>
      <c r="B2056" t="s">
        <v>3270</v>
      </c>
      <c r="C2056">
        <v>278</v>
      </c>
      <c r="D2056" t="s">
        <v>3266</v>
      </c>
      <c r="F2056" s="9">
        <f t="shared" si="779"/>
        <v>0</v>
      </c>
      <c r="G2056" s="9">
        <f t="shared" si="780"/>
        <v>59276.021399999991</v>
      </c>
      <c r="H2056" s="9">
        <f t="shared" si="781"/>
        <v>42786.437999999995</v>
      </c>
      <c r="I2056" s="9">
        <v>71310.73</v>
      </c>
      <c r="K2056" t="s">
        <v>4100</v>
      </c>
      <c r="N2056" t="s">
        <v>4103</v>
      </c>
      <c r="O2056" s="9">
        <f t="shared" si="760"/>
        <v>6788.7814959999987</v>
      </c>
      <c r="Q2056" t="s">
        <v>4103</v>
      </c>
      <c r="R2056" s="9">
        <f t="shared" si="777"/>
        <v>21607.151189999997</v>
      </c>
      <c r="S2056" t="s">
        <v>4103</v>
      </c>
      <c r="T2056">
        <f t="shared" si="757"/>
        <v>43642.16676</v>
      </c>
      <c r="U2056" t="s">
        <v>4103</v>
      </c>
      <c r="V2056" s="9">
        <f t="shared" si="758"/>
        <v>43642.16676</v>
      </c>
      <c r="Y2056" t="s">
        <v>4103</v>
      </c>
      <c r="Z2056" s="9">
        <f t="shared" si="761"/>
        <v>49917.510999999991</v>
      </c>
      <c r="AA2056" t="s">
        <v>4103</v>
      </c>
      <c r="AC2056" t="s">
        <v>4103</v>
      </c>
      <c r="AD2056" s="9">
        <f t="shared" si="762"/>
        <v>21393.218999999997</v>
      </c>
      <c r="AG2056" t="s">
        <v>4103</v>
      </c>
      <c r="AH2056" s="9">
        <f t="shared" si="763"/>
        <v>59276.021399999991</v>
      </c>
      <c r="AK2056" t="s">
        <v>4103</v>
      </c>
      <c r="AL2056" s="9">
        <f t="shared" si="764"/>
        <v>45638.867200000001</v>
      </c>
      <c r="AO2056" t="s">
        <v>4103</v>
      </c>
      <c r="AP2056" s="9">
        <f t="shared" si="778"/>
        <v>17114.575199999999</v>
      </c>
      <c r="AS2056" t="s">
        <v>4103</v>
      </c>
      <c r="AT2056" s="9">
        <f t="shared" si="759"/>
        <v>0</v>
      </c>
      <c r="AW2056" t="str">
        <f t="shared" si="765"/>
        <v>POC</v>
      </c>
      <c r="AX2056" s="9">
        <f t="shared" si="766"/>
        <v>0</v>
      </c>
      <c r="AZ2056" t="s">
        <v>4149</v>
      </c>
      <c r="BA2056" s="9">
        <v>0</v>
      </c>
      <c r="BC2056" t="str">
        <f t="shared" si="767"/>
        <v>Zero Pay APC</v>
      </c>
      <c r="BD2056" s="9">
        <f t="shared" si="768"/>
        <v>0</v>
      </c>
      <c r="BF2056" t="str">
        <f t="shared" si="769"/>
        <v>Zero Pay APC</v>
      </c>
      <c r="BG2056" s="9">
        <f t="shared" si="770"/>
        <v>0</v>
      </c>
      <c r="BI2056" t="str">
        <f t="shared" si="771"/>
        <v>Zero Pay APC</v>
      </c>
      <c r="BJ2056" s="9">
        <f t="shared" si="772"/>
        <v>0</v>
      </c>
      <c r="BL2056" t="str">
        <f t="shared" si="773"/>
        <v>Zero Pay APC</v>
      </c>
      <c r="BM2056" s="9">
        <f t="shared" si="774"/>
        <v>0</v>
      </c>
      <c r="BO2056" t="str">
        <f t="shared" si="775"/>
        <v>Zero Pay APC</v>
      </c>
      <c r="BP2056" s="9">
        <f t="shared" si="776"/>
        <v>0</v>
      </c>
    </row>
    <row r="2057" spans="1:68" x14ac:dyDescent="0.25">
      <c r="A2057">
        <v>1414953</v>
      </c>
      <c r="B2057" t="s">
        <v>3243</v>
      </c>
      <c r="C2057">
        <v>278</v>
      </c>
      <c r="D2057" t="s">
        <v>3241</v>
      </c>
      <c r="F2057" s="9">
        <f t="shared" si="779"/>
        <v>0</v>
      </c>
      <c r="G2057" s="9">
        <f t="shared" si="780"/>
        <v>60970.674149999992</v>
      </c>
      <c r="H2057" s="9">
        <f t="shared" si="781"/>
        <v>42855.101999999999</v>
      </c>
      <c r="I2057" s="9">
        <v>71425.17</v>
      </c>
      <c r="K2057" t="s">
        <v>4100</v>
      </c>
      <c r="N2057" t="s">
        <v>4103</v>
      </c>
      <c r="O2057" s="9">
        <f t="shared" si="760"/>
        <v>6799.676183999999</v>
      </c>
      <c r="Q2057" t="s">
        <v>4103</v>
      </c>
      <c r="R2057" s="9">
        <f t="shared" si="777"/>
        <v>21641.826509999999</v>
      </c>
      <c r="S2057" t="s">
        <v>4103</v>
      </c>
      <c r="T2057">
        <f t="shared" si="757"/>
        <v>43712.204039999997</v>
      </c>
      <c r="U2057" t="s">
        <v>4103</v>
      </c>
      <c r="V2057" s="9">
        <f t="shared" si="758"/>
        <v>43712.204039999997</v>
      </c>
      <c r="Y2057" t="s">
        <v>4103</v>
      </c>
      <c r="Z2057" s="9">
        <f t="shared" si="761"/>
        <v>49997.618999999999</v>
      </c>
      <c r="AA2057" t="s">
        <v>4103</v>
      </c>
      <c r="AC2057" t="s">
        <v>4103</v>
      </c>
      <c r="AD2057" s="9">
        <f t="shared" si="762"/>
        <v>21427.550999999999</v>
      </c>
      <c r="AG2057" t="s">
        <v>4103</v>
      </c>
      <c r="AH2057" s="9">
        <f t="shared" si="763"/>
        <v>60970.674149999992</v>
      </c>
      <c r="AK2057" t="s">
        <v>4103</v>
      </c>
      <c r="AL2057" s="9">
        <f t="shared" si="764"/>
        <v>45712.108800000002</v>
      </c>
      <c r="AO2057" t="s">
        <v>4103</v>
      </c>
      <c r="AP2057" s="9">
        <f t="shared" si="778"/>
        <v>17142.040799999999</v>
      </c>
      <c r="AS2057" t="s">
        <v>4103</v>
      </c>
      <c r="AT2057" s="9">
        <f t="shared" si="759"/>
        <v>0</v>
      </c>
      <c r="AW2057" t="str">
        <f t="shared" si="765"/>
        <v>POC</v>
      </c>
      <c r="AX2057" s="9">
        <f t="shared" si="766"/>
        <v>0</v>
      </c>
      <c r="AZ2057" t="s">
        <v>4149</v>
      </c>
      <c r="BA2057" s="9">
        <v>0</v>
      </c>
      <c r="BC2057" t="str">
        <f t="shared" si="767"/>
        <v>Zero Pay APC</v>
      </c>
      <c r="BD2057" s="9">
        <f t="shared" si="768"/>
        <v>0</v>
      </c>
      <c r="BF2057" t="str">
        <f t="shared" si="769"/>
        <v>Zero Pay APC</v>
      </c>
      <c r="BG2057" s="9">
        <f t="shared" si="770"/>
        <v>0</v>
      </c>
      <c r="BI2057" t="str">
        <f t="shared" si="771"/>
        <v>Zero Pay APC</v>
      </c>
      <c r="BJ2057" s="9">
        <f t="shared" si="772"/>
        <v>0</v>
      </c>
      <c r="BL2057" t="str">
        <f t="shared" si="773"/>
        <v>Zero Pay APC</v>
      </c>
      <c r="BM2057" s="9">
        <f t="shared" si="774"/>
        <v>0</v>
      </c>
      <c r="BO2057" t="str">
        <f t="shared" si="775"/>
        <v>Zero Pay APC</v>
      </c>
      <c r="BP2057" s="9">
        <f t="shared" si="776"/>
        <v>0</v>
      </c>
    </row>
    <row r="2058" spans="1:68" x14ac:dyDescent="0.25">
      <c r="A2058">
        <v>1414480</v>
      </c>
      <c r="B2058" t="s">
        <v>3159</v>
      </c>
      <c r="C2058">
        <v>278</v>
      </c>
      <c r="D2058" t="s">
        <v>3154</v>
      </c>
      <c r="F2058" s="9">
        <f t="shared" si="779"/>
        <v>0</v>
      </c>
      <c r="G2058" s="9">
        <f t="shared" si="780"/>
        <v>61068.520349999999</v>
      </c>
      <c r="H2058" s="9">
        <f t="shared" si="781"/>
        <v>51104.381999999998</v>
      </c>
      <c r="I2058" s="9">
        <v>85173.97</v>
      </c>
      <c r="K2058" t="s">
        <v>4100</v>
      </c>
      <c r="N2058" t="s">
        <v>4103</v>
      </c>
      <c r="O2058" s="9">
        <f t="shared" si="760"/>
        <v>8108.5619439999991</v>
      </c>
      <c r="Q2058" t="s">
        <v>4103</v>
      </c>
      <c r="R2058" s="9">
        <f t="shared" si="777"/>
        <v>25807.712909999998</v>
      </c>
      <c r="S2058" t="s">
        <v>4103</v>
      </c>
      <c r="T2058">
        <f t="shared" ref="T2058:T2074" si="782">I2058*61.2%</f>
        <v>52126.469640000003</v>
      </c>
      <c r="U2058" t="s">
        <v>4103</v>
      </c>
      <c r="V2058" s="9">
        <f t="shared" ref="V2058:V2074" si="783">I2058*61.2%</f>
        <v>52126.469640000003</v>
      </c>
      <c r="Y2058" t="s">
        <v>4103</v>
      </c>
      <c r="Z2058" s="9">
        <f t="shared" si="761"/>
        <v>59621.778999999995</v>
      </c>
      <c r="AA2058" t="s">
        <v>4103</v>
      </c>
      <c r="AC2058" t="s">
        <v>4103</v>
      </c>
      <c r="AD2058" s="9">
        <f t="shared" si="762"/>
        <v>25552.190999999999</v>
      </c>
      <c r="AG2058" t="s">
        <v>4103</v>
      </c>
      <c r="AH2058" s="9">
        <f t="shared" si="763"/>
        <v>61068.520349999999</v>
      </c>
      <c r="AK2058" t="s">
        <v>4103</v>
      </c>
      <c r="AL2058" s="9">
        <f t="shared" si="764"/>
        <v>54511.340800000005</v>
      </c>
      <c r="AO2058" t="s">
        <v>4103</v>
      </c>
      <c r="AP2058" s="9">
        <f t="shared" si="778"/>
        <v>20441.752799999998</v>
      </c>
      <c r="AS2058" t="s">
        <v>4103</v>
      </c>
      <c r="AT2058" s="9">
        <f t="shared" si="759"/>
        <v>0</v>
      </c>
      <c r="AW2058" t="str">
        <f t="shared" si="765"/>
        <v>POC</v>
      </c>
      <c r="AX2058" s="9">
        <f t="shared" si="766"/>
        <v>0</v>
      </c>
      <c r="AZ2058" t="s">
        <v>4149</v>
      </c>
      <c r="BA2058" s="9">
        <v>0</v>
      </c>
      <c r="BC2058" t="str">
        <f t="shared" si="767"/>
        <v>Zero Pay APC</v>
      </c>
      <c r="BD2058" s="9">
        <f t="shared" si="768"/>
        <v>0</v>
      </c>
      <c r="BF2058" t="str">
        <f t="shared" si="769"/>
        <v>Zero Pay APC</v>
      </c>
      <c r="BG2058" s="9">
        <f t="shared" si="770"/>
        <v>0</v>
      </c>
      <c r="BI2058" t="str">
        <f t="shared" si="771"/>
        <v>Zero Pay APC</v>
      </c>
      <c r="BJ2058" s="9">
        <f t="shared" si="772"/>
        <v>0</v>
      </c>
      <c r="BL2058" t="str">
        <f t="shared" si="773"/>
        <v>Zero Pay APC</v>
      </c>
      <c r="BM2058" s="9">
        <f t="shared" si="774"/>
        <v>0</v>
      </c>
      <c r="BO2058" t="str">
        <f t="shared" si="775"/>
        <v>Zero Pay APC</v>
      </c>
      <c r="BP2058" s="9">
        <f t="shared" si="776"/>
        <v>0</v>
      </c>
    </row>
    <row r="2059" spans="1:68" x14ac:dyDescent="0.25">
      <c r="A2059">
        <v>1414016</v>
      </c>
      <c r="B2059" t="s">
        <v>3090</v>
      </c>
      <c r="C2059">
        <v>278</v>
      </c>
      <c r="D2059" t="s">
        <v>3075</v>
      </c>
      <c r="F2059" s="9">
        <f t="shared" si="779"/>
        <v>0</v>
      </c>
      <c r="G2059" s="9">
        <f t="shared" si="780"/>
        <v>72823.744349999994</v>
      </c>
      <c r="H2059" s="9">
        <f t="shared" si="781"/>
        <v>53481.167999999998</v>
      </c>
      <c r="I2059" s="9">
        <v>89135.28</v>
      </c>
      <c r="K2059" t="s">
        <v>4100</v>
      </c>
      <c r="N2059" t="s">
        <v>4103</v>
      </c>
      <c r="O2059" s="9">
        <f t="shared" si="760"/>
        <v>8485.678656</v>
      </c>
      <c r="Q2059" t="s">
        <v>4103</v>
      </c>
      <c r="R2059" s="9">
        <f t="shared" si="777"/>
        <v>27007.989839999998</v>
      </c>
      <c r="S2059" t="s">
        <v>4103</v>
      </c>
      <c r="T2059">
        <f t="shared" si="782"/>
        <v>54550.791359999996</v>
      </c>
      <c r="U2059" t="s">
        <v>4103</v>
      </c>
      <c r="V2059" s="9">
        <f t="shared" si="783"/>
        <v>54550.791359999996</v>
      </c>
      <c r="Y2059" t="s">
        <v>4103</v>
      </c>
      <c r="Z2059" s="9">
        <f t="shared" si="761"/>
        <v>62394.695999999996</v>
      </c>
      <c r="AA2059" t="s">
        <v>4103</v>
      </c>
      <c r="AC2059" t="s">
        <v>4103</v>
      </c>
      <c r="AD2059" s="9">
        <f t="shared" si="762"/>
        <v>26740.583999999999</v>
      </c>
      <c r="AG2059" t="s">
        <v>4103</v>
      </c>
      <c r="AH2059" s="9">
        <f t="shared" si="763"/>
        <v>72823.744349999994</v>
      </c>
      <c r="AK2059" t="s">
        <v>4103</v>
      </c>
      <c r="AL2059" s="9">
        <f t="shared" si="764"/>
        <v>57046.5792</v>
      </c>
      <c r="AO2059" t="s">
        <v>4103</v>
      </c>
      <c r="AP2059" s="9">
        <f t="shared" si="778"/>
        <v>21392.467199999999</v>
      </c>
      <c r="AS2059" t="s">
        <v>4103</v>
      </c>
      <c r="AT2059" s="9">
        <f t="shared" si="759"/>
        <v>0</v>
      </c>
      <c r="AW2059" t="str">
        <f t="shared" si="765"/>
        <v>POC</v>
      </c>
      <c r="AX2059" s="9">
        <f t="shared" si="766"/>
        <v>0</v>
      </c>
      <c r="AZ2059" t="s">
        <v>4149</v>
      </c>
      <c r="BA2059" s="9">
        <v>0</v>
      </c>
      <c r="BC2059" t="str">
        <f t="shared" si="767"/>
        <v>Zero Pay APC</v>
      </c>
      <c r="BD2059" s="9">
        <f t="shared" si="768"/>
        <v>0</v>
      </c>
      <c r="BF2059" t="str">
        <f t="shared" si="769"/>
        <v>Zero Pay APC</v>
      </c>
      <c r="BG2059" s="9">
        <f t="shared" si="770"/>
        <v>0</v>
      </c>
      <c r="BI2059" t="str">
        <f t="shared" si="771"/>
        <v>Zero Pay APC</v>
      </c>
      <c r="BJ2059" s="9">
        <f t="shared" si="772"/>
        <v>0</v>
      </c>
      <c r="BL2059" t="str">
        <f t="shared" si="773"/>
        <v>Zero Pay APC</v>
      </c>
      <c r="BM2059" s="9">
        <f t="shared" si="774"/>
        <v>0</v>
      </c>
      <c r="BO2059" t="str">
        <f t="shared" si="775"/>
        <v>Zero Pay APC</v>
      </c>
      <c r="BP2059" s="9">
        <f t="shared" si="776"/>
        <v>0</v>
      </c>
    </row>
    <row r="2060" spans="1:68" x14ac:dyDescent="0.25">
      <c r="A2060">
        <v>1417055</v>
      </c>
      <c r="B2060" t="s">
        <v>3271</v>
      </c>
      <c r="C2060">
        <v>278</v>
      </c>
      <c r="D2060" t="s">
        <v>3266</v>
      </c>
      <c r="F2060" s="9">
        <f t="shared" si="779"/>
        <v>0</v>
      </c>
      <c r="G2060" s="9">
        <f t="shared" si="780"/>
        <v>76210.664399999994</v>
      </c>
      <c r="H2060" s="9">
        <f t="shared" si="781"/>
        <v>53481.167999999998</v>
      </c>
      <c r="I2060" s="9">
        <v>89135.28</v>
      </c>
      <c r="K2060" t="s">
        <v>4100</v>
      </c>
      <c r="N2060" t="s">
        <v>4103</v>
      </c>
      <c r="O2060" s="9">
        <f t="shared" si="760"/>
        <v>8485.678656</v>
      </c>
      <c r="Q2060" t="s">
        <v>4103</v>
      </c>
      <c r="R2060" s="9">
        <f t="shared" si="777"/>
        <v>27007.989839999998</v>
      </c>
      <c r="S2060" t="s">
        <v>4103</v>
      </c>
      <c r="T2060">
        <f t="shared" si="782"/>
        <v>54550.791359999996</v>
      </c>
      <c r="U2060" t="s">
        <v>4103</v>
      </c>
      <c r="V2060" s="9">
        <f t="shared" si="783"/>
        <v>54550.791359999996</v>
      </c>
      <c r="Y2060" t="s">
        <v>4103</v>
      </c>
      <c r="Z2060" s="9">
        <f t="shared" si="761"/>
        <v>62394.695999999996</v>
      </c>
      <c r="AA2060" t="s">
        <v>4103</v>
      </c>
      <c r="AC2060" t="s">
        <v>4103</v>
      </c>
      <c r="AD2060" s="9">
        <f t="shared" si="762"/>
        <v>26740.583999999999</v>
      </c>
      <c r="AG2060" t="s">
        <v>4103</v>
      </c>
      <c r="AH2060" s="9">
        <f t="shared" si="763"/>
        <v>76210.664399999994</v>
      </c>
      <c r="AK2060" t="s">
        <v>4103</v>
      </c>
      <c r="AL2060" s="9">
        <f t="shared" si="764"/>
        <v>57046.5792</v>
      </c>
      <c r="AO2060" t="s">
        <v>4103</v>
      </c>
      <c r="AP2060" s="9">
        <f t="shared" si="778"/>
        <v>21392.467199999999</v>
      </c>
      <c r="AS2060" t="s">
        <v>4103</v>
      </c>
      <c r="AT2060" s="9">
        <f t="shared" si="759"/>
        <v>0</v>
      </c>
      <c r="AW2060" t="str">
        <f t="shared" si="765"/>
        <v>POC</v>
      </c>
      <c r="AX2060" s="9">
        <f t="shared" si="766"/>
        <v>0</v>
      </c>
      <c r="AZ2060" t="s">
        <v>4149</v>
      </c>
      <c r="BA2060" s="9">
        <v>0</v>
      </c>
      <c r="BC2060" t="str">
        <f t="shared" si="767"/>
        <v>Zero Pay APC</v>
      </c>
      <c r="BD2060" s="9">
        <f t="shared" si="768"/>
        <v>0</v>
      </c>
      <c r="BF2060" t="str">
        <f t="shared" si="769"/>
        <v>Zero Pay APC</v>
      </c>
      <c r="BG2060" s="9">
        <f t="shared" si="770"/>
        <v>0</v>
      </c>
      <c r="BI2060" t="str">
        <f t="shared" si="771"/>
        <v>Zero Pay APC</v>
      </c>
      <c r="BJ2060" s="9">
        <f t="shared" si="772"/>
        <v>0</v>
      </c>
      <c r="BL2060" t="str">
        <f t="shared" si="773"/>
        <v>Zero Pay APC</v>
      </c>
      <c r="BM2060" s="9">
        <f t="shared" si="774"/>
        <v>0</v>
      </c>
      <c r="BO2060" t="str">
        <f t="shared" si="775"/>
        <v>Zero Pay APC</v>
      </c>
      <c r="BP2060" s="9">
        <f t="shared" si="776"/>
        <v>0</v>
      </c>
    </row>
    <row r="2061" spans="1:68" x14ac:dyDescent="0.25">
      <c r="A2061">
        <v>1414704</v>
      </c>
      <c r="B2061" t="s">
        <v>3197</v>
      </c>
      <c r="C2061">
        <v>278</v>
      </c>
      <c r="D2061" t="s">
        <v>3193</v>
      </c>
      <c r="F2061" s="9">
        <f t="shared" si="779"/>
        <v>0</v>
      </c>
      <c r="G2061" s="9">
        <f t="shared" si="780"/>
        <v>76210.664399999994</v>
      </c>
      <c r="H2061" s="9">
        <f t="shared" si="781"/>
        <v>53481.167999999998</v>
      </c>
      <c r="I2061" s="9">
        <v>89135.28</v>
      </c>
      <c r="K2061" t="s">
        <v>4100</v>
      </c>
      <c r="N2061" t="s">
        <v>4103</v>
      </c>
      <c r="O2061" s="9">
        <f t="shared" si="760"/>
        <v>8485.678656</v>
      </c>
      <c r="Q2061" t="s">
        <v>4103</v>
      </c>
      <c r="R2061" s="9">
        <f t="shared" si="777"/>
        <v>27007.989839999998</v>
      </c>
      <c r="S2061" t="s">
        <v>4103</v>
      </c>
      <c r="T2061">
        <f t="shared" si="782"/>
        <v>54550.791359999996</v>
      </c>
      <c r="U2061" t="s">
        <v>4103</v>
      </c>
      <c r="V2061" s="9">
        <f t="shared" si="783"/>
        <v>54550.791359999996</v>
      </c>
      <c r="Y2061" t="s">
        <v>4103</v>
      </c>
      <c r="Z2061" s="9">
        <f t="shared" si="761"/>
        <v>62394.695999999996</v>
      </c>
      <c r="AA2061" t="s">
        <v>4103</v>
      </c>
      <c r="AC2061" t="s">
        <v>4103</v>
      </c>
      <c r="AD2061" s="9">
        <f t="shared" si="762"/>
        <v>26740.583999999999</v>
      </c>
      <c r="AG2061" t="s">
        <v>4103</v>
      </c>
      <c r="AH2061" s="9">
        <f t="shared" si="763"/>
        <v>76210.664399999994</v>
      </c>
      <c r="AK2061" t="s">
        <v>4103</v>
      </c>
      <c r="AL2061" s="9">
        <f t="shared" si="764"/>
        <v>57046.5792</v>
      </c>
      <c r="AO2061" t="s">
        <v>4103</v>
      </c>
      <c r="AP2061" s="9">
        <f t="shared" si="778"/>
        <v>21392.467199999999</v>
      </c>
      <c r="AS2061" t="s">
        <v>4103</v>
      </c>
      <c r="AT2061" s="9">
        <f t="shared" si="759"/>
        <v>0</v>
      </c>
      <c r="AW2061" t="str">
        <f t="shared" si="765"/>
        <v>POC</v>
      </c>
      <c r="AX2061" s="9">
        <f t="shared" si="766"/>
        <v>0</v>
      </c>
      <c r="AZ2061" t="s">
        <v>4149</v>
      </c>
      <c r="BA2061" s="9">
        <v>0</v>
      </c>
      <c r="BC2061" t="str">
        <f t="shared" si="767"/>
        <v>Zero Pay APC</v>
      </c>
      <c r="BD2061" s="9">
        <f t="shared" si="768"/>
        <v>0</v>
      </c>
      <c r="BF2061" t="str">
        <f t="shared" si="769"/>
        <v>Zero Pay APC</v>
      </c>
      <c r="BG2061" s="9">
        <f t="shared" si="770"/>
        <v>0</v>
      </c>
      <c r="BI2061" t="str">
        <f t="shared" si="771"/>
        <v>Zero Pay APC</v>
      </c>
      <c r="BJ2061" s="9">
        <f t="shared" si="772"/>
        <v>0</v>
      </c>
      <c r="BL2061" t="str">
        <f t="shared" si="773"/>
        <v>Zero Pay APC</v>
      </c>
      <c r="BM2061" s="9">
        <f t="shared" si="774"/>
        <v>0</v>
      </c>
      <c r="BO2061" t="str">
        <f t="shared" si="775"/>
        <v>Zero Pay APC</v>
      </c>
      <c r="BP2061" s="9">
        <f t="shared" si="776"/>
        <v>0</v>
      </c>
    </row>
    <row r="2062" spans="1:68" x14ac:dyDescent="0.25">
      <c r="A2062">
        <v>1414878</v>
      </c>
      <c r="B2062" t="s">
        <v>3231</v>
      </c>
      <c r="C2062">
        <v>278</v>
      </c>
      <c r="D2062" t="s">
        <v>3232</v>
      </c>
      <c r="F2062" s="9">
        <f t="shared" si="779"/>
        <v>0</v>
      </c>
      <c r="G2062" s="9">
        <f t="shared" si="780"/>
        <v>76210.664399999994</v>
      </c>
      <c r="H2062" s="9">
        <f t="shared" si="781"/>
        <v>58544.495999999999</v>
      </c>
      <c r="I2062" s="9">
        <v>97574.16</v>
      </c>
      <c r="K2062" t="s">
        <v>4100</v>
      </c>
      <c r="N2062" t="s">
        <v>4103</v>
      </c>
      <c r="O2062" s="9">
        <f t="shared" si="760"/>
        <v>9289.0600319999994</v>
      </c>
      <c r="Q2062" t="s">
        <v>4103</v>
      </c>
      <c r="R2062" s="9">
        <f t="shared" si="777"/>
        <v>29564.97048</v>
      </c>
      <c r="S2062" t="s">
        <v>4103</v>
      </c>
      <c r="T2062">
        <f t="shared" si="782"/>
        <v>59715.385920000001</v>
      </c>
      <c r="U2062" t="s">
        <v>4103</v>
      </c>
      <c r="V2062" s="9">
        <f t="shared" si="783"/>
        <v>59715.385920000001</v>
      </c>
      <c r="Y2062" t="s">
        <v>4103</v>
      </c>
      <c r="Z2062" s="9">
        <f t="shared" si="761"/>
        <v>68301.911999999997</v>
      </c>
      <c r="AA2062" t="s">
        <v>4103</v>
      </c>
      <c r="AC2062" t="s">
        <v>4103</v>
      </c>
      <c r="AD2062" s="9">
        <f t="shared" si="762"/>
        <v>29272.248</v>
      </c>
      <c r="AG2062" t="s">
        <v>4103</v>
      </c>
      <c r="AH2062" s="9">
        <f t="shared" si="763"/>
        <v>76210.664399999994</v>
      </c>
      <c r="AK2062" t="s">
        <v>4103</v>
      </c>
      <c r="AL2062" s="9">
        <f t="shared" si="764"/>
        <v>62447.462400000004</v>
      </c>
      <c r="AO2062" t="s">
        <v>4103</v>
      </c>
      <c r="AP2062" s="9">
        <f t="shared" si="778"/>
        <v>23417.7984</v>
      </c>
      <c r="AS2062" t="s">
        <v>4103</v>
      </c>
      <c r="AT2062" s="9">
        <f t="shared" si="759"/>
        <v>0</v>
      </c>
      <c r="AW2062" t="str">
        <f t="shared" si="765"/>
        <v>POC</v>
      </c>
      <c r="AX2062" s="9">
        <f t="shared" si="766"/>
        <v>0</v>
      </c>
      <c r="AZ2062" t="s">
        <v>4149</v>
      </c>
      <c r="BA2062" s="9">
        <v>0</v>
      </c>
      <c r="BC2062" t="str">
        <f t="shared" si="767"/>
        <v>Zero Pay APC</v>
      </c>
      <c r="BD2062" s="9">
        <f t="shared" si="768"/>
        <v>0</v>
      </c>
      <c r="BF2062" t="str">
        <f t="shared" si="769"/>
        <v>Zero Pay APC</v>
      </c>
      <c r="BG2062" s="9">
        <f t="shared" si="770"/>
        <v>0</v>
      </c>
      <c r="BI2062" t="str">
        <f t="shared" si="771"/>
        <v>Zero Pay APC</v>
      </c>
      <c r="BJ2062" s="9">
        <f t="shared" si="772"/>
        <v>0</v>
      </c>
      <c r="BL2062" t="str">
        <f t="shared" si="773"/>
        <v>Zero Pay APC</v>
      </c>
      <c r="BM2062" s="9">
        <f t="shared" si="774"/>
        <v>0</v>
      </c>
      <c r="BO2062" t="str">
        <f t="shared" si="775"/>
        <v>Zero Pay APC</v>
      </c>
      <c r="BP2062" s="9">
        <f t="shared" si="776"/>
        <v>0</v>
      </c>
    </row>
    <row r="2063" spans="1:68" x14ac:dyDescent="0.25">
      <c r="A2063">
        <v>1414481</v>
      </c>
      <c r="B2063" t="s">
        <v>3160</v>
      </c>
      <c r="C2063">
        <v>278</v>
      </c>
      <c r="D2063" t="s">
        <v>3154</v>
      </c>
      <c r="F2063" s="9">
        <f t="shared" si="779"/>
        <v>0</v>
      </c>
      <c r="G2063" s="9">
        <f t="shared" si="780"/>
        <v>83425.906799999997</v>
      </c>
      <c r="H2063" s="9">
        <f t="shared" si="781"/>
        <v>59423.987999999998</v>
      </c>
      <c r="I2063" s="9">
        <v>99039.98</v>
      </c>
      <c r="K2063" t="s">
        <v>4100</v>
      </c>
      <c r="N2063" t="s">
        <v>4103</v>
      </c>
      <c r="O2063" s="9">
        <f t="shared" si="760"/>
        <v>9428.6060959999995</v>
      </c>
      <c r="Q2063" t="s">
        <v>4103</v>
      </c>
      <c r="R2063" s="9">
        <f t="shared" si="777"/>
        <v>30009.113939999999</v>
      </c>
      <c r="S2063" t="s">
        <v>4103</v>
      </c>
      <c r="T2063">
        <f t="shared" si="782"/>
        <v>60612.46776</v>
      </c>
      <c r="U2063" t="s">
        <v>4103</v>
      </c>
      <c r="V2063" s="9">
        <f t="shared" si="783"/>
        <v>60612.46776</v>
      </c>
      <c r="Y2063" t="s">
        <v>4103</v>
      </c>
      <c r="Z2063" s="9">
        <f t="shared" si="761"/>
        <v>69327.98599999999</v>
      </c>
      <c r="AA2063" t="s">
        <v>4103</v>
      </c>
      <c r="AC2063" t="s">
        <v>4103</v>
      </c>
      <c r="AD2063" s="9">
        <f t="shared" si="762"/>
        <v>29711.993999999999</v>
      </c>
      <c r="AG2063" t="s">
        <v>4103</v>
      </c>
      <c r="AH2063" s="9">
        <f t="shared" si="763"/>
        <v>83425.906799999997</v>
      </c>
      <c r="AK2063" t="s">
        <v>4103</v>
      </c>
      <c r="AL2063" s="9">
        <f t="shared" si="764"/>
        <v>63385.587200000002</v>
      </c>
      <c r="AO2063" t="s">
        <v>4103</v>
      </c>
      <c r="AP2063" s="9">
        <f t="shared" si="778"/>
        <v>23769.5952</v>
      </c>
      <c r="AS2063" t="s">
        <v>4103</v>
      </c>
      <c r="AT2063" s="9">
        <f t="shared" si="759"/>
        <v>0</v>
      </c>
      <c r="AW2063" t="str">
        <f t="shared" si="765"/>
        <v>POC</v>
      </c>
      <c r="AX2063" s="9">
        <f t="shared" si="766"/>
        <v>0</v>
      </c>
      <c r="AZ2063" t="s">
        <v>4149</v>
      </c>
      <c r="BA2063" s="9">
        <v>0</v>
      </c>
      <c r="BC2063" t="str">
        <f t="shared" si="767"/>
        <v>Zero Pay APC</v>
      </c>
      <c r="BD2063" s="9">
        <f t="shared" si="768"/>
        <v>0</v>
      </c>
      <c r="BF2063" t="str">
        <f t="shared" si="769"/>
        <v>Zero Pay APC</v>
      </c>
      <c r="BG2063" s="9">
        <f t="shared" si="770"/>
        <v>0</v>
      </c>
      <c r="BI2063" t="str">
        <f t="shared" si="771"/>
        <v>Zero Pay APC</v>
      </c>
      <c r="BJ2063" s="9">
        <f t="shared" si="772"/>
        <v>0</v>
      </c>
      <c r="BL2063" t="str">
        <f t="shared" si="773"/>
        <v>Zero Pay APC</v>
      </c>
      <c r="BM2063" s="9">
        <f t="shared" si="774"/>
        <v>0</v>
      </c>
      <c r="BO2063" t="str">
        <f t="shared" si="775"/>
        <v>Zero Pay APC</v>
      </c>
      <c r="BP2063" s="9">
        <f t="shared" si="776"/>
        <v>0</v>
      </c>
    </row>
    <row r="2064" spans="1:68" x14ac:dyDescent="0.25">
      <c r="A2064">
        <v>1414017</v>
      </c>
      <c r="B2064" t="s">
        <v>3091</v>
      </c>
      <c r="C2064">
        <v>278</v>
      </c>
      <c r="D2064" t="s">
        <v>3075</v>
      </c>
      <c r="F2064" s="9">
        <f t="shared" si="779"/>
        <v>0</v>
      </c>
      <c r="G2064" s="9">
        <f t="shared" si="780"/>
        <v>84679.1829</v>
      </c>
      <c r="H2064" s="9">
        <f t="shared" si="781"/>
        <v>59999.399999999994</v>
      </c>
      <c r="I2064" s="9">
        <v>99999</v>
      </c>
      <c r="K2064" t="s">
        <v>4100</v>
      </c>
      <c r="N2064" t="s">
        <v>4103</v>
      </c>
      <c r="O2064" s="9">
        <f t="shared" si="760"/>
        <v>9519.9047999999984</v>
      </c>
      <c r="Q2064" t="s">
        <v>4103</v>
      </c>
      <c r="R2064" s="9">
        <f t="shared" si="777"/>
        <v>30299.697</v>
      </c>
      <c r="S2064" t="s">
        <v>4103</v>
      </c>
      <c r="T2064">
        <f t="shared" si="782"/>
        <v>61199.387999999999</v>
      </c>
      <c r="U2064" t="s">
        <v>4103</v>
      </c>
      <c r="V2064" s="9">
        <f t="shared" si="783"/>
        <v>61199.387999999999</v>
      </c>
      <c r="Y2064" t="s">
        <v>4103</v>
      </c>
      <c r="Z2064" s="9">
        <f t="shared" si="761"/>
        <v>69999.299999999988</v>
      </c>
      <c r="AA2064" t="s">
        <v>4103</v>
      </c>
      <c r="AC2064" t="s">
        <v>4103</v>
      </c>
      <c r="AD2064" s="9">
        <f t="shared" si="762"/>
        <v>29999.699999999997</v>
      </c>
      <c r="AG2064" t="s">
        <v>4103</v>
      </c>
      <c r="AH2064" s="9">
        <f t="shared" si="763"/>
        <v>84679.1829</v>
      </c>
      <c r="AK2064" t="s">
        <v>4103</v>
      </c>
      <c r="AL2064" s="9">
        <f t="shared" si="764"/>
        <v>63999.360000000001</v>
      </c>
      <c r="AO2064" t="s">
        <v>4103</v>
      </c>
      <c r="AP2064" s="9">
        <f t="shared" si="778"/>
        <v>23999.759999999998</v>
      </c>
      <c r="AS2064" t="s">
        <v>4103</v>
      </c>
      <c r="AT2064" s="9">
        <f t="shared" si="759"/>
        <v>0</v>
      </c>
      <c r="AW2064" t="str">
        <f t="shared" si="765"/>
        <v>POC</v>
      </c>
      <c r="AX2064" s="9">
        <f t="shared" si="766"/>
        <v>0</v>
      </c>
      <c r="AZ2064" t="s">
        <v>4149</v>
      </c>
      <c r="BA2064" s="9">
        <v>0</v>
      </c>
      <c r="BC2064" t="str">
        <f t="shared" si="767"/>
        <v>Zero Pay APC</v>
      </c>
      <c r="BD2064" s="9">
        <f t="shared" si="768"/>
        <v>0</v>
      </c>
      <c r="BF2064" t="str">
        <f t="shared" si="769"/>
        <v>Zero Pay APC</v>
      </c>
      <c r="BG2064" s="9">
        <f t="shared" si="770"/>
        <v>0</v>
      </c>
      <c r="BI2064" t="str">
        <f t="shared" si="771"/>
        <v>Zero Pay APC</v>
      </c>
      <c r="BJ2064" s="9">
        <f t="shared" si="772"/>
        <v>0</v>
      </c>
      <c r="BL2064" t="str">
        <f t="shared" si="773"/>
        <v>Zero Pay APC</v>
      </c>
      <c r="BM2064" s="9">
        <f t="shared" si="774"/>
        <v>0</v>
      </c>
      <c r="BO2064" t="str">
        <f t="shared" si="775"/>
        <v>Zero Pay APC</v>
      </c>
      <c r="BP2064" s="9">
        <f t="shared" si="776"/>
        <v>0</v>
      </c>
    </row>
    <row r="2065" spans="1:68" x14ac:dyDescent="0.25">
      <c r="A2065">
        <v>1414018</v>
      </c>
      <c r="B2065" t="s">
        <v>3092</v>
      </c>
      <c r="C2065">
        <v>278</v>
      </c>
      <c r="D2065" t="s">
        <v>3075</v>
      </c>
      <c r="F2065" s="9">
        <f t="shared" si="779"/>
        <v>0</v>
      </c>
      <c r="G2065" s="9">
        <f t="shared" si="780"/>
        <v>85499.145000000004</v>
      </c>
      <c r="H2065" s="9">
        <f t="shared" si="781"/>
        <v>59999.399999999994</v>
      </c>
      <c r="I2065" s="9">
        <v>99999</v>
      </c>
      <c r="K2065" t="s">
        <v>4100</v>
      </c>
      <c r="N2065" t="s">
        <v>4103</v>
      </c>
      <c r="O2065" s="9">
        <f t="shared" si="760"/>
        <v>9519.9047999999984</v>
      </c>
      <c r="Q2065" t="s">
        <v>4103</v>
      </c>
      <c r="R2065" s="9">
        <f t="shared" si="777"/>
        <v>30299.697</v>
      </c>
      <c r="S2065" t="s">
        <v>4103</v>
      </c>
      <c r="T2065">
        <f t="shared" si="782"/>
        <v>61199.387999999999</v>
      </c>
      <c r="U2065" t="s">
        <v>4103</v>
      </c>
      <c r="V2065" s="9">
        <f t="shared" si="783"/>
        <v>61199.387999999999</v>
      </c>
      <c r="Y2065" t="s">
        <v>4103</v>
      </c>
      <c r="Z2065" s="9">
        <f t="shared" si="761"/>
        <v>69999.299999999988</v>
      </c>
      <c r="AA2065" t="s">
        <v>4103</v>
      </c>
      <c r="AC2065" t="s">
        <v>4103</v>
      </c>
      <c r="AD2065" s="9">
        <f t="shared" si="762"/>
        <v>29999.699999999997</v>
      </c>
      <c r="AG2065" t="s">
        <v>4103</v>
      </c>
      <c r="AH2065" s="9">
        <f t="shared" si="763"/>
        <v>85499.145000000004</v>
      </c>
      <c r="AK2065" t="s">
        <v>4103</v>
      </c>
      <c r="AL2065" s="9">
        <f t="shared" si="764"/>
        <v>63999.360000000001</v>
      </c>
      <c r="AO2065" t="s">
        <v>4103</v>
      </c>
      <c r="AP2065" s="9">
        <f t="shared" si="778"/>
        <v>23999.759999999998</v>
      </c>
      <c r="AS2065" t="s">
        <v>4103</v>
      </c>
      <c r="AT2065" s="9">
        <f t="shared" si="759"/>
        <v>0</v>
      </c>
      <c r="AW2065" t="str">
        <f t="shared" si="765"/>
        <v>POC</v>
      </c>
      <c r="AX2065" s="9">
        <f t="shared" si="766"/>
        <v>0</v>
      </c>
      <c r="AZ2065" t="s">
        <v>4149</v>
      </c>
      <c r="BA2065" s="9">
        <v>0</v>
      </c>
      <c r="BC2065" t="str">
        <f t="shared" si="767"/>
        <v>Zero Pay APC</v>
      </c>
      <c r="BD2065" s="9">
        <f t="shared" si="768"/>
        <v>0</v>
      </c>
      <c r="BF2065" t="str">
        <f t="shared" si="769"/>
        <v>Zero Pay APC</v>
      </c>
      <c r="BG2065" s="9">
        <f t="shared" si="770"/>
        <v>0</v>
      </c>
      <c r="BI2065" t="str">
        <f t="shared" si="771"/>
        <v>Zero Pay APC</v>
      </c>
      <c r="BJ2065" s="9">
        <f t="shared" si="772"/>
        <v>0</v>
      </c>
      <c r="BL2065" t="str">
        <f t="shared" si="773"/>
        <v>Zero Pay APC</v>
      </c>
      <c r="BM2065" s="9">
        <f t="shared" si="774"/>
        <v>0</v>
      </c>
      <c r="BO2065" t="str">
        <f t="shared" si="775"/>
        <v>Zero Pay APC</v>
      </c>
      <c r="BP2065" s="9">
        <f t="shared" si="776"/>
        <v>0</v>
      </c>
    </row>
    <row r="2066" spans="1:68" x14ac:dyDescent="0.25">
      <c r="A2066">
        <v>1414019</v>
      </c>
      <c r="B2066" t="s">
        <v>3093</v>
      </c>
      <c r="C2066">
        <v>278</v>
      </c>
      <c r="D2066" t="s">
        <v>3075</v>
      </c>
      <c r="F2066" s="9">
        <f t="shared" si="779"/>
        <v>0</v>
      </c>
      <c r="G2066" s="9">
        <f t="shared" si="780"/>
        <v>85499.145000000004</v>
      </c>
      <c r="H2066" s="9">
        <f t="shared" si="781"/>
        <v>59999.399999999994</v>
      </c>
      <c r="I2066" s="9">
        <v>99999</v>
      </c>
      <c r="K2066" t="s">
        <v>4100</v>
      </c>
      <c r="N2066" t="s">
        <v>4103</v>
      </c>
      <c r="O2066" s="9">
        <f t="shared" si="760"/>
        <v>9519.9047999999984</v>
      </c>
      <c r="Q2066" t="s">
        <v>4103</v>
      </c>
      <c r="R2066" s="9">
        <f t="shared" si="777"/>
        <v>30299.697</v>
      </c>
      <c r="S2066" t="s">
        <v>4103</v>
      </c>
      <c r="T2066">
        <f t="shared" si="782"/>
        <v>61199.387999999999</v>
      </c>
      <c r="U2066" t="s">
        <v>4103</v>
      </c>
      <c r="V2066" s="9">
        <f t="shared" si="783"/>
        <v>61199.387999999999</v>
      </c>
      <c r="Y2066" t="s">
        <v>4103</v>
      </c>
      <c r="Z2066" s="9">
        <f t="shared" si="761"/>
        <v>69999.299999999988</v>
      </c>
      <c r="AA2066" t="s">
        <v>4103</v>
      </c>
      <c r="AC2066" t="s">
        <v>4103</v>
      </c>
      <c r="AD2066" s="9">
        <f t="shared" si="762"/>
        <v>29999.699999999997</v>
      </c>
      <c r="AG2066" t="s">
        <v>4103</v>
      </c>
      <c r="AH2066" s="9">
        <f t="shared" si="763"/>
        <v>85499.145000000004</v>
      </c>
      <c r="AK2066" t="s">
        <v>4103</v>
      </c>
      <c r="AL2066" s="9">
        <f t="shared" si="764"/>
        <v>63999.360000000001</v>
      </c>
      <c r="AO2066" t="s">
        <v>4103</v>
      </c>
      <c r="AP2066" s="9">
        <f t="shared" si="778"/>
        <v>23999.759999999998</v>
      </c>
      <c r="AS2066" t="s">
        <v>4103</v>
      </c>
      <c r="AT2066" s="9">
        <f t="shared" si="759"/>
        <v>0</v>
      </c>
      <c r="AW2066" t="str">
        <f t="shared" si="765"/>
        <v>POC</v>
      </c>
      <c r="AX2066" s="9">
        <f t="shared" si="766"/>
        <v>0</v>
      </c>
      <c r="AZ2066" t="s">
        <v>4149</v>
      </c>
      <c r="BA2066" s="9">
        <v>0</v>
      </c>
      <c r="BC2066" t="str">
        <f t="shared" si="767"/>
        <v>Zero Pay APC</v>
      </c>
      <c r="BD2066" s="9">
        <f t="shared" si="768"/>
        <v>0</v>
      </c>
      <c r="BF2066" t="str">
        <f t="shared" si="769"/>
        <v>Zero Pay APC</v>
      </c>
      <c r="BG2066" s="9">
        <f t="shared" si="770"/>
        <v>0</v>
      </c>
      <c r="BI2066" t="str">
        <f t="shared" si="771"/>
        <v>Zero Pay APC</v>
      </c>
      <c r="BJ2066" s="9">
        <f t="shared" si="772"/>
        <v>0</v>
      </c>
      <c r="BL2066" t="str">
        <f t="shared" si="773"/>
        <v>Zero Pay APC</v>
      </c>
      <c r="BM2066" s="9">
        <f t="shared" si="774"/>
        <v>0</v>
      </c>
      <c r="BO2066" t="str">
        <f t="shared" si="775"/>
        <v>Zero Pay APC</v>
      </c>
      <c r="BP2066" s="9">
        <f t="shared" si="776"/>
        <v>0</v>
      </c>
    </row>
    <row r="2067" spans="1:68" x14ac:dyDescent="0.25">
      <c r="A2067">
        <v>1414020</v>
      </c>
      <c r="B2067" t="s">
        <v>3094</v>
      </c>
      <c r="C2067">
        <v>278</v>
      </c>
      <c r="D2067" t="s">
        <v>3075</v>
      </c>
      <c r="F2067" s="9">
        <f t="shared" si="779"/>
        <v>0</v>
      </c>
      <c r="G2067" s="9">
        <f t="shared" si="780"/>
        <v>85499.145000000004</v>
      </c>
      <c r="H2067" s="9">
        <f t="shared" si="781"/>
        <v>59999.399999999994</v>
      </c>
      <c r="I2067" s="9">
        <v>99999</v>
      </c>
      <c r="K2067" t="s">
        <v>4100</v>
      </c>
      <c r="N2067" t="s">
        <v>4103</v>
      </c>
      <c r="O2067" s="9">
        <f t="shared" si="760"/>
        <v>9519.9047999999984</v>
      </c>
      <c r="Q2067" t="s">
        <v>4103</v>
      </c>
      <c r="R2067" s="9">
        <f t="shared" si="777"/>
        <v>30299.697</v>
      </c>
      <c r="S2067" t="s">
        <v>4103</v>
      </c>
      <c r="T2067">
        <f t="shared" si="782"/>
        <v>61199.387999999999</v>
      </c>
      <c r="U2067" t="s">
        <v>4103</v>
      </c>
      <c r="V2067" s="9">
        <f t="shared" si="783"/>
        <v>61199.387999999999</v>
      </c>
      <c r="Y2067" t="s">
        <v>4103</v>
      </c>
      <c r="Z2067" s="9">
        <f t="shared" si="761"/>
        <v>69999.299999999988</v>
      </c>
      <c r="AA2067" t="s">
        <v>4103</v>
      </c>
      <c r="AC2067" t="s">
        <v>4103</v>
      </c>
      <c r="AD2067" s="9">
        <f t="shared" si="762"/>
        <v>29999.699999999997</v>
      </c>
      <c r="AG2067" t="s">
        <v>4103</v>
      </c>
      <c r="AH2067" s="9">
        <f t="shared" si="763"/>
        <v>85499.145000000004</v>
      </c>
      <c r="AK2067" t="s">
        <v>4103</v>
      </c>
      <c r="AL2067" s="9">
        <f t="shared" si="764"/>
        <v>63999.360000000001</v>
      </c>
      <c r="AO2067" t="s">
        <v>4103</v>
      </c>
      <c r="AP2067" s="9">
        <f t="shared" si="778"/>
        <v>23999.759999999998</v>
      </c>
      <c r="AS2067" t="s">
        <v>4103</v>
      </c>
      <c r="AT2067" s="9">
        <f t="shared" si="759"/>
        <v>0</v>
      </c>
      <c r="AW2067" t="str">
        <f t="shared" si="765"/>
        <v>POC</v>
      </c>
      <c r="AX2067" s="9">
        <f t="shared" si="766"/>
        <v>0</v>
      </c>
      <c r="AZ2067" t="s">
        <v>4149</v>
      </c>
      <c r="BA2067" s="9">
        <v>0</v>
      </c>
      <c r="BC2067" t="str">
        <f t="shared" si="767"/>
        <v>Zero Pay APC</v>
      </c>
      <c r="BD2067" s="9">
        <f t="shared" si="768"/>
        <v>0</v>
      </c>
      <c r="BF2067" t="str">
        <f t="shared" si="769"/>
        <v>Zero Pay APC</v>
      </c>
      <c r="BG2067" s="9">
        <f t="shared" si="770"/>
        <v>0</v>
      </c>
      <c r="BI2067" t="str">
        <f t="shared" si="771"/>
        <v>Zero Pay APC</v>
      </c>
      <c r="BJ2067" s="9">
        <f t="shared" si="772"/>
        <v>0</v>
      </c>
      <c r="BL2067" t="str">
        <f t="shared" si="773"/>
        <v>Zero Pay APC</v>
      </c>
      <c r="BM2067" s="9">
        <f t="shared" si="774"/>
        <v>0</v>
      </c>
      <c r="BO2067" t="str">
        <f t="shared" si="775"/>
        <v>Zero Pay APC</v>
      </c>
      <c r="BP2067" s="9">
        <f t="shared" si="776"/>
        <v>0</v>
      </c>
    </row>
    <row r="2068" spans="1:68" x14ac:dyDescent="0.25">
      <c r="A2068">
        <v>1417056</v>
      </c>
      <c r="B2068" t="s">
        <v>3272</v>
      </c>
      <c r="C2068">
        <v>278</v>
      </c>
      <c r="D2068" t="s">
        <v>3266</v>
      </c>
      <c r="F2068" s="9">
        <f t="shared" si="779"/>
        <v>0</v>
      </c>
      <c r="G2068" s="9">
        <f t="shared" si="780"/>
        <v>85499.145000000004</v>
      </c>
      <c r="H2068" s="9">
        <f t="shared" si="781"/>
        <v>59999.399999999994</v>
      </c>
      <c r="I2068" s="9">
        <v>99999</v>
      </c>
      <c r="K2068" t="s">
        <v>4100</v>
      </c>
      <c r="N2068" t="s">
        <v>4103</v>
      </c>
      <c r="O2068" s="9">
        <f t="shared" si="760"/>
        <v>9519.9047999999984</v>
      </c>
      <c r="Q2068" t="s">
        <v>4103</v>
      </c>
      <c r="R2068" s="9">
        <f t="shared" si="777"/>
        <v>30299.697</v>
      </c>
      <c r="S2068" t="s">
        <v>4103</v>
      </c>
      <c r="T2068">
        <f t="shared" si="782"/>
        <v>61199.387999999999</v>
      </c>
      <c r="U2068" t="s">
        <v>4103</v>
      </c>
      <c r="V2068" s="9">
        <f t="shared" si="783"/>
        <v>61199.387999999999</v>
      </c>
      <c r="Y2068" t="s">
        <v>4103</v>
      </c>
      <c r="Z2068" s="9">
        <f t="shared" si="761"/>
        <v>69999.299999999988</v>
      </c>
      <c r="AA2068" t="s">
        <v>4103</v>
      </c>
      <c r="AC2068" t="s">
        <v>4103</v>
      </c>
      <c r="AD2068" s="9">
        <f t="shared" si="762"/>
        <v>29999.699999999997</v>
      </c>
      <c r="AG2068" t="s">
        <v>4103</v>
      </c>
      <c r="AH2068" s="9">
        <f t="shared" si="763"/>
        <v>85499.145000000004</v>
      </c>
      <c r="AK2068" t="s">
        <v>4103</v>
      </c>
      <c r="AL2068" s="9">
        <f t="shared" si="764"/>
        <v>63999.360000000001</v>
      </c>
      <c r="AO2068" t="s">
        <v>4103</v>
      </c>
      <c r="AP2068" s="9">
        <f t="shared" si="778"/>
        <v>23999.759999999998</v>
      </c>
      <c r="AS2068" t="s">
        <v>4103</v>
      </c>
      <c r="AT2068" s="9">
        <f t="shared" si="759"/>
        <v>0</v>
      </c>
      <c r="AW2068" t="str">
        <f t="shared" si="765"/>
        <v>POC</v>
      </c>
      <c r="AX2068" s="9">
        <f t="shared" si="766"/>
        <v>0</v>
      </c>
      <c r="AZ2068" t="s">
        <v>4149</v>
      </c>
      <c r="BA2068" s="9">
        <v>0</v>
      </c>
      <c r="BC2068" t="str">
        <f t="shared" si="767"/>
        <v>Zero Pay APC</v>
      </c>
      <c r="BD2068" s="9">
        <f t="shared" si="768"/>
        <v>0</v>
      </c>
      <c r="BF2068" t="str">
        <f t="shared" si="769"/>
        <v>Zero Pay APC</v>
      </c>
      <c r="BG2068" s="9">
        <f t="shared" si="770"/>
        <v>0</v>
      </c>
      <c r="BI2068" t="str">
        <f t="shared" si="771"/>
        <v>Zero Pay APC</v>
      </c>
      <c r="BJ2068" s="9">
        <f t="shared" si="772"/>
        <v>0</v>
      </c>
      <c r="BL2068" t="str">
        <f t="shared" si="773"/>
        <v>Zero Pay APC</v>
      </c>
      <c r="BM2068" s="9">
        <f t="shared" si="774"/>
        <v>0</v>
      </c>
      <c r="BO2068" t="str">
        <f t="shared" si="775"/>
        <v>Zero Pay APC</v>
      </c>
      <c r="BP2068" s="9">
        <f t="shared" si="776"/>
        <v>0</v>
      </c>
    </row>
    <row r="2069" spans="1:68" x14ac:dyDescent="0.25">
      <c r="A2069">
        <v>1414705</v>
      </c>
      <c r="B2069" t="s">
        <v>3198</v>
      </c>
      <c r="C2069">
        <v>278</v>
      </c>
      <c r="D2069" t="s">
        <v>3193</v>
      </c>
      <c r="F2069" s="9">
        <f t="shared" si="779"/>
        <v>0</v>
      </c>
      <c r="G2069" s="9">
        <f t="shared" si="780"/>
        <v>85499.145000000004</v>
      </c>
      <c r="H2069" s="9">
        <f t="shared" si="781"/>
        <v>59999.399999999994</v>
      </c>
      <c r="I2069" s="9">
        <v>99999</v>
      </c>
      <c r="K2069" t="s">
        <v>4100</v>
      </c>
      <c r="N2069" t="s">
        <v>4103</v>
      </c>
      <c r="O2069" s="9">
        <f t="shared" si="760"/>
        <v>9519.9047999999984</v>
      </c>
      <c r="Q2069" t="s">
        <v>4103</v>
      </c>
      <c r="R2069" s="9">
        <f t="shared" si="777"/>
        <v>30299.697</v>
      </c>
      <c r="S2069" t="s">
        <v>4103</v>
      </c>
      <c r="T2069">
        <f t="shared" si="782"/>
        <v>61199.387999999999</v>
      </c>
      <c r="U2069" t="s">
        <v>4103</v>
      </c>
      <c r="V2069" s="9">
        <f t="shared" si="783"/>
        <v>61199.387999999999</v>
      </c>
      <c r="Y2069" t="s">
        <v>4103</v>
      </c>
      <c r="Z2069" s="9">
        <f t="shared" si="761"/>
        <v>69999.299999999988</v>
      </c>
      <c r="AA2069" t="s">
        <v>4103</v>
      </c>
      <c r="AC2069" t="s">
        <v>4103</v>
      </c>
      <c r="AD2069" s="9">
        <f t="shared" si="762"/>
        <v>29999.699999999997</v>
      </c>
      <c r="AG2069" t="s">
        <v>4103</v>
      </c>
      <c r="AH2069" s="9">
        <f t="shared" si="763"/>
        <v>85499.145000000004</v>
      </c>
      <c r="AK2069" t="s">
        <v>4103</v>
      </c>
      <c r="AL2069" s="9">
        <f t="shared" si="764"/>
        <v>63999.360000000001</v>
      </c>
      <c r="AO2069" t="s">
        <v>4103</v>
      </c>
      <c r="AP2069" s="9">
        <f t="shared" si="778"/>
        <v>23999.759999999998</v>
      </c>
      <c r="AS2069" t="s">
        <v>4103</v>
      </c>
      <c r="AT2069" s="9">
        <f t="shared" si="759"/>
        <v>0</v>
      </c>
      <c r="AW2069" t="str">
        <f t="shared" si="765"/>
        <v>POC</v>
      </c>
      <c r="AX2069" s="9">
        <f t="shared" si="766"/>
        <v>0</v>
      </c>
      <c r="AZ2069" t="s">
        <v>4149</v>
      </c>
      <c r="BA2069" s="9">
        <v>0</v>
      </c>
      <c r="BC2069" t="str">
        <f t="shared" si="767"/>
        <v>Zero Pay APC</v>
      </c>
      <c r="BD2069" s="9">
        <f t="shared" si="768"/>
        <v>0</v>
      </c>
      <c r="BF2069" t="str">
        <f t="shared" si="769"/>
        <v>Zero Pay APC</v>
      </c>
      <c r="BG2069" s="9">
        <f t="shared" si="770"/>
        <v>0</v>
      </c>
      <c r="BI2069" t="str">
        <f t="shared" si="771"/>
        <v>Zero Pay APC</v>
      </c>
      <c r="BJ2069" s="9">
        <f t="shared" si="772"/>
        <v>0</v>
      </c>
      <c r="BL2069" t="str">
        <f t="shared" si="773"/>
        <v>Zero Pay APC</v>
      </c>
      <c r="BM2069" s="9">
        <f t="shared" si="774"/>
        <v>0</v>
      </c>
      <c r="BO2069" t="str">
        <f t="shared" si="775"/>
        <v>Zero Pay APC</v>
      </c>
      <c r="BP2069" s="9">
        <f t="shared" si="776"/>
        <v>0</v>
      </c>
    </row>
    <row r="2070" spans="1:68" x14ac:dyDescent="0.25">
      <c r="A2070">
        <v>1414706</v>
      </c>
      <c r="B2070" t="s">
        <v>3199</v>
      </c>
      <c r="C2070">
        <v>278</v>
      </c>
      <c r="D2070" t="s">
        <v>3193</v>
      </c>
      <c r="F2070" s="9">
        <f t="shared" si="779"/>
        <v>0</v>
      </c>
      <c r="G2070" s="9">
        <f t="shared" si="780"/>
        <v>85499.145000000004</v>
      </c>
      <c r="H2070" s="9">
        <f t="shared" si="781"/>
        <v>59999.399999999994</v>
      </c>
      <c r="I2070" s="9">
        <v>99999</v>
      </c>
      <c r="K2070" t="s">
        <v>4100</v>
      </c>
      <c r="N2070" t="s">
        <v>4103</v>
      </c>
      <c r="O2070" s="9">
        <f t="shared" si="760"/>
        <v>9519.9047999999984</v>
      </c>
      <c r="Q2070" t="s">
        <v>4103</v>
      </c>
      <c r="R2070" s="9">
        <f t="shared" si="777"/>
        <v>30299.697</v>
      </c>
      <c r="S2070" t="s">
        <v>4103</v>
      </c>
      <c r="T2070">
        <f t="shared" si="782"/>
        <v>61199.387999999999</v>
      </c>
      <c r="U2070" t="s">
        <v>4103</v>
      </c>
      <c r="V2070" s="9">
        <f t="shared" si="783"/>
        <v>61199.387999999999</v>
      </c>
      <c r="Y2070" t="s">
        <v>4103</v>
      </c>
      <c r="Z2070" s="9">
        <f t="shared" si="761"/>
        <v>69999.299999999988</v>
      </c>
      <c r="AA2070" t="s">
        <v>4103</v>
      </c>
      <c r="AC2070" t="s">
        <v>4103</v>
      </c>
      <c r="AD2070" s="9">
        <f t="shared" si="762"/>
        <v>29999.699999999997</v>
      </c>
      <c r="AG2070" t="s">
        <v>4103</v>
      </c>
      <c r="AH2070" s="9">
        <f t="shared" si="763"/>
        <v>85499.145000000004</v>
      </c>
      <c r="AK2070" t="s">
        <v>4103</v>
      </c>
      <c r="AL2070" s="9">
        <f t="shared" si="764"/>
        <v>63999.360000000001</v>
      </c>
      <c r="AO2070" t="s">
        <v>4103</v>
      </c>
      <c r="AP2070" s="9">
        <f t="shared" si="778"/>
        <v>23999.759999999998</v>
      </c>
      <c r="AS2070" t="s">
        <v>4103</v>
      </c>
      <c r="AT2070" s="9">
        <f t="shared" si="759"/>
        <v>0</v>
      </c>
      <c r="AW2070" t="str">
        <f t="shared" si="765"/>
        <v>POC</v>
      </c>
      <c r="AX2070" s="9">
        <f t="shared" si="766"/>
        <v>0</v>
      </c>
      <c r="AZ2070" t="s">
        <v>4149</v>
      </c>
      <c r="BA2070" s="9">
        <v>0</v>
      </c>
      <c r="BC2070" t="str">
        <f t="shared" si="767"/>
        <v>Zero Pay APC</v>
      </c>
      <c r="BD2070" s="9">
        <f t="shared" si="768"/>
        <v>0</v>
      </c>
      <c r="BF2070" t="str">
        <f t="shared" si="769"/>
        <v>Zero Pay APC</v>
      </c>
      <c r="BG2070" s="9">
        <f t="shared" si="770"/>
        <v>0</v>
      </c>
      <c r="BI2070" t="str">
        <f t="shared" si="771"/>
        <v>Zero Pay APC</v>
      </c>
      <c r="BJ2070" s="9">
        <f t="shared" si="772"/>
        <v>0</v>
      </c>
      <c r="BL2070" t="str">
        <f t="shared" si="773"/>
        <v>Zero Pay APC</v>
      </c>
      <c r="BM2070" s="9">
        <f t="shared" si="774"/>
        <v>0</v>
      </c>
      <c r="BO2070" t="str">
        <f t="shared" si="775"/>
        <v>Zero Pay APC</v>
      </c>
      <c r="BP2070" s="9">
        <f t="shared" si="776"/>
        <v>0</v>
      </c>
    </row>
    <row r="2071" spans="1:68" x14ac:dyDescent="0.25">
      <c r="A2071">
        <v>1414707</v>
      </c>
      <c r="B2071" t="s">
        <v>3200</v>
      </c>
      <c r="C2071">
        <v>278</v>
      </c>
      <c r="D2071" t="s">
        <v>3193</v>
      </c>
      <c r="F2071" s="9">
        <f t="shared" si="779"/>
        <v>0</v>
      </c>
      <c r="G2071" s="9">
        <f t="shared" si="780"/>
        <v>85499.145000000004</v>
      </c>
      <c r="H2071" s="9">
        <f t="shared" si="781"/>
        <v>59999.399999999994</v>
      </c>
      <c r="I2071" s="9">
        <v>99999</v>
      </c>
      <c r="K2071" t="s">
        <v>4100</v>
      </c>
      <c r="N2071" t="s">
        <v>4103</v>
      </c>
      <c r="O2071" s="9">
        <f t="shared" si="760"/>
        <v>9519.9047999999984</v>
      </c>
      <c r="Q2071" t="s">
        <v>4103</v>
      </c>
      <c r="R2071" s="9">
        <f t="shared" si="777"/>
        <v>30299.697</v>
      </c>
      <c r="S2071" t="s">
        <v>4103</v>
      </c>
      <c r="T2071">
        <f t="shared" si="782"/>
        <v>61199.387999999999</v>
      </c>
      <c r="U2071" t="s">
        <v>4103</v>
      </c>
      <c r="V2071" s="9">
        <f t="shared" si="783"/>
        <v>61199.387999999999</v>
      </c>
      <c r="Y2071" t="s">
        <v>4103</v>
      </c>
      <c r="Z2071" s="9">
        <f t="shared" si="761"/>
        <v>69999.299999999988</v>
      </c>
      <c r="AA2071" t="s">
        <v>4103</v>
      </c>
      <c r="AC2071" t="s">
        <v>4103</v>
      </c>
      <c r="AD2071" s="9">
        <f t="shared" si="762"/>
        <v>29999.699999999997</v>
      </c>
      <c r="AG2071" t="s">
        <v>4103</v>
      </c>
      <c r="AH2071" s="9">
        <f t="shared" si="763"/>
        <v>85499.145000000004</v>
      </c>
      <c r="AK2071" t="s">
        <v>4103</v>
      </c>
      <c r="AL2071" s="9">
        <f t="shared" si="764"/>
        <v>63999.360000000001</v>
      </c>
      <c r="AO2071" t="s">
        <v>4103</v>
      </c>
      <c r="AP2071" s="9">
        <f t="shared" si="778"/>
        <v>23999.759999999998</v>
      </c>
      <c r="AS2071" t="s">
        <v>4103</v>
      </c>
      <c r="AT2071" s="9">
        <f t="shared" si="759"/>
        <v>0</v>
      </c>
      <c r="AW2071" t="str">
        <f t="shared" si="765"/>
        <v>POC</v>
      </c>
      <c r="AX2071" s="9">
        <f t="shared" si="766"/>
        <v>0</v>
      </c>
      <c r="AZ2071" t="s">
        <v>4149</v>
      </c>
      <c r="BA2071" s="9">
        <v>0</v>
      </c>
      <c r="BC2071" t="str">
        <f t="shared" si="767"/>
        <v>Zero Pay APC</v>
      </c>
      <c r="BD2071" s="9">
        <f t="shared" si="768"/>
        <v>0</v>
      </c>
      <c r="BF2071" t="str">
        <f t="shared" si="769"/>
        <v>Zero Pay APC</v>
      </c>
      <c r="BG2071" s="9">
        <f t="shared" si="770"/>
        <v>0</v>
      </c>
      <c r="BI2071" t="str">
        <f t="shared" si="771"/>
        <v>Zero Pay APC</v>
      </c>
      <c r="BJ2071" s="9">
        <f t="shared" si="772"/>
        <v>0</v>
      </c>
      <c r="BL2071" t="str">
        <f t="shared" si="773"/>
        <v>Zero Pay APC</v>
      </c>
      <c r="BM2071" s="9">
        <f t="shared" si="774"/>
        <v>0</v>
      </c>
      <c r="BO2071" t="str">
        <f t="shared" si="775"/>
        <v>Zero Pay APC</v>
      </c>
      <c r="BP2071" s="9">
        <f t="shared" si="776"/>
        <v>0</v>
      </c>
    </row>
    <row r="2072" spans="1:68" x14ac:dyDescent="0.25">
      <c r="A2072">
        <v>1414708</v>
      </c>
      <c r="B2072" t="s">
        <v>3201</v>
      </c>
      <c r="C2072">
        <v>278</v>
      </c>
      <c r="D2072" t="s">
        <v>3193</v>
      </c>
      <c r="F2072" s="9">
        <f t="shared" si="779"/>
        <v>0</v>
      </c>
      <c r="G2072" s="9">
        <f t="shared" si="780"/>
        <v>85499.145000000004</v>
      </c>
      <c r="H2072" s="9">
        <f t="shared" si="781"/>
        <v>59999.399999999994</v>
      </c>
      <c r="I2072" s="9">
        <v>99999</v>
      </c>
      <c r="K2072" t="s">
        <v>4100</v>
      </c>
      <c r="N2072" t="s">
        <v>4103</v>
      </c>
      <c r="O2072" s="9">
        <f t="shared" si="760"/>
        <v>9519.9047999999984</v>
      </c>
      <c r="Q2072" t="s">
        <v>4103</v>
      </c>
      <c r="R2072" s="9">
        <f t="shared" si="777"/>
        <v>30299.697</v>
      </c>
      <c r="S2072" t="s">
        <v>4103</v>
      </c>
      <c r="T2072">
        <f t="shared" si="782"/>
        <v>61199.387999999999</v>
      </c>
      <c r="U2072" t="s">
        <v>4103</v>
      </c>
      <c r="V2072" s="9">
        <f t="shared" si="783"/>
        <v>61199.387999999999</v>
      </c>
      <c r="Y2072" t="s">
        <v>4103</v>
      </c>
      <c r="Z2072" s="9">
        <f t="shared" si="761"/>
        <v>69999.299999999988</v>
      </c>
      <c r="AA2072" t="s">
        <v>4103</v>
      </c>
      <c r="AC2072" t="s">
        <v>4103</v>
      </c>
      <c r="AD2072" s="9">
        <f t="shared" si="762"/>
        <v>29999.699999999997</v>
      </c>
      <c r="AG2072" t="s">
        <v>4103</v>
      </c>
      <c r="AH2072" s="9">
        <f t="shared" si="763"/>
        <v>85499.145000000004</v>
      </c>
      <c r="AK2072" t="s">
        <v>4103</v>
      </c>
      <c r="AL2072" s="9">
        <f t="shared" si="764"/>
        <v>63999.360000000001</v>
      </c>
      <c r="AO2072" t="s">
        <v>4103</v>
      </c>
      <c r="AP2072" s="9">
        <f t="shared" si="778"/>
        <v>23999.759999999998</v>
      </c>
      <c r="AS2072" t="s">
        <v>4103</v>
      </c>
      <c r="AT2072" s="9">
        <f t="shared" si="759"/>
        <v>0</v>
      </c>
      <c r="AW2072" t="str">
        <f t="shared" si="765"/>
        <v>POC</v>
      </c>
      <c r="AX2072" s="9">
        <f t="shared" si="766"/>
        <v>0</v>
      </c>
      <c r="AZ2072" t="s">
        <v>4149</v>
      </c>
      <c r="BA2072" s="9">
        <v>0</v>
      </c>
      <c r="BC2072" t="str">
        <f t="shared" si="767"/>
        <v>Zero Pay APC</v>
      </c>
      <c r="BD2072" s="9">
        <f t="shared" si="768"/>
        <v>0</v>
      </c>
      <c r="BF2072" t="str">
        <f t="shared" si="769"/>
        <v>Zero Pay APC</v>
      </c>
      <c r="BG2072" s="9">
        <f t="shared" si="770"/>
        <v>0</v>
      </c>
      <c r="BI2072" t="str">
        <f t="shared" si="771"/>
        <v>Zero Pay APC</v>
      </c>
      <c r="BJ2072" s="9">
        <f t="shared" si="772"/>
        <v>0</v>
      </c>
      <c r="BL2072" t="str">
        <f t="shared" si="773"/>
        <v>Zero Pay APC</v>
      </c>
      <c r="BM2072" s="9">
        <f t="shared" si="774"/>
        <v>0</v>
      </c>
      <c r="BO2072" t="str">
        <f t="shared" si="775"/>
        <v>Zero Pay APC</v>
      </c>
      <c r="BP2072" s="9">
        <f t="shared" si="776"/>
        <v>0</v>
      </c>
    </row>
    <row r="2073" spans="1:68" x14ac:dyDescent="0.25">
      <c r="A2073">
        <v>1414709</v>
      </c>
      <c r="B2073" t="s">
        <v>3202</v>
      </c>
      <c r="C2073">
        <v>278</v>
      </c>
      <c r="D2073" t="s">
        <v>3193</v>
      </c>
      <c r="F2073" s="9">
        <f t="shared" si="779"/>
        <v>0</v>
      </c>
      <c r="G2073" s="9">
        <f t="shared" si="780"/>
        <v>85499.145000000004</v>
      </c>
      <c r="H2073" s="9">
        <f t="shared" si="781"/>
        <v>59999.399999999994</v>
      </c>
      <c r="I2073" s="9">
        <v>99999</v>
      </c>
      <c r="K2073" t="s">
        <v>4100</v>
      </c>
      <c r="N2073" t="s">
        <v>4103</v>
      </c>
      <c r="O2073" s="9">
        <f t="shared" si="760"/>
        <v>9519.9047999999984</v>
      </c>
      <c r="Q2073" t="s">
        <v>4103</v>
      </c>
      <c r="R2073" s="9">
        <f t="shared" si="777"/>
        <v>30299.697</v>
      </c>
      <c r="S2073" t="s">
        <v>4103</v>
      </c>
      <c r="T2073">
        <f t="shared" si="782"/>
        <v>61199.387999999999</v>
      </c>
      <c r="U2073" t="s">
        <v>4103</v>
      </c>
      <c r="V2073" s="9">
        <f t="shared" si="783"/>
        <v>61199.387999999999</v>
      </c>
      <c r="Y2073" t="s">
        <v>4103</v>
      </c>
      <c r="Z2073" s="9">
        <f t="shared" si="761"/>
        <v>69999.299999999988</v>
      </c>
      <c r="AA2073" t="s">
        <v>4103</v>
      </c>
      <c r="AC2073" t="s">
        <v>4103</v>
      </c>
      <c r="AD2073" s="9">
        <f t="shared" si="762"/>
        <v>29999.699999999997</v>
      </c>
      <c r="AG2073" t="s">
        <v>4103</v>
      </c>
      <c r="AH2073" s="9">
        <f t="shared" si="763"/>
        <v>85499.145000000004</v>
      </c>
      <c r="AK2073" t="s">
        <v>4103</v>
      </c>
      <c r="AL2073" s="9">
        <f t="shared" si="764"/>
        <v>63999.360000000001</v>
      </c>
      <c r="AO2073" t="s">
        <v>4103</v>
      </c>
      <c r="AP2073" s="9">
        <f t="shared" si="778"/>
        <v>23999.759999999998</v>
      </c>
      <c r="AS2073" t="s">
        <v>4103</v>
      </c>
      <c r="AT2073" s="9">
        <f t="shared" si="759"/>
        <v>0</v>
      </c>
      <c r="AW2073" t="str">
        <f t="shared" si="765"/>
        <v>POC</v>
      </c>
      <c r="AX2073" s="9">
        <f t="shared" si="766"/>
        <v>0</v>
      </c>
      <c r="AZ2073" t="s">
        <v>4149</v>
      </c>
      <c r="BA2073" s="9">
        <v>0</v>
      </c>
      <c r="BC2073" t="str">
        <f t="shared" si="767"/>
        <v>Zero Pay APC</v>
      </c>
      <c r="BD2073" s="9">
        <f t="shared" si="768"/>
        <v>0</v>
      </c>
      <c r="BF2073" t="str">
        <f t="shared" si="769"/>
        <v>Zero Pay APC</v>
      </c>
      <c r="BG2073" s="9">
        <f t="shared" si="770"/>
        <v>0</v>
      </c>
      <c r="BI2073" t="str">
        <f t="shared" si="771"/>
        <v>Zero Pay APC</v>
      </c>
      <c r="BJ2073" s="9">
        <f t="shared" si="772"/>
        <v>0</v>
      </c>
      <c r="BL2073" t="str">
        <f t="shared" si="773"/>
        <v>Zero Pay APC</v>
      </c>
      <c r="BM2073" s="9">
        <f t="shared" si="774"/>
        <v>0</v>
      </c>
      <c r="BO2073" t="str">
        <f t="shared" si="775"/>
        <v>Zero Pay APC</v>
      </c>
      <c r="BP2073" s="9">
        <f t="shared" si="776"/>
        <v>0</v>
      </c>
    </row>
    <row r="2074" spans="1:68" x14ac:dyDescent="0.25">
      <c r="A2074">
        <v>1414954</v>
      </c>
      <c r="B2074" t="s">
        <v>3244</v>
      </c>
      <c r="C2074">
        <v>278</v>
      </c>
      <c r="D2074" t="s">
        <v>3241</v>
      </c>
      <c r="F2074" s="9">
        <f t="shared" si="779"/>
        <v>0</v>
      </c>
      <c r="G2074" s="9">
        <f t="shared" si="780"/>
        <v>85499.145000000004</v>
      </c>
      <c r="H2074" s="9">
        <f t="shared" si="781"/>
        <v>59999.399999999994</v>
      </c>
      <c r="I2074" s="9">
        <v>99999</v>
      </c>
      <c r="K2074" t="s">
        <v>4100</v>
      </c>
      <c r="N2074" t="s">
        <v>4103</v>
      </c>
      <c r="O2074" s="9">
        <f t="shared" si="760"/>
        <v>9519.9047999999984</v>
      </c>
      <c r="Q2074" t="s">
        <v>4103</v>
      </c>
      <c r="R2074" s="9">
        <f t="shared" si="777"/>
        <v>30299.697</v>
      </c>
      <c r="S2074" t="s">
        <v>4103</v>
      </c>
      <c r="T2074">
        <f t="shared" si="782"/>
        <v>61199.387999999999</v>
      </c>
      <c r="U2074" t="s">
        <v>4103</v>
      </c>
      <c r="V2074" s="9">
        <f t="shared" si="783"/>
        <v>61199.387999999999</v>
      </c>
      <c r="Y2074" t="s">
        <v>4103</v>
      </c>
      <c r="Z2074" s="9">
        <f t="shared" si="761"/>
        <v>69999.299999999988</v>
      </c>
      <c r="AA2074" t="s">
        <v>4103</v>
      </c>
      <c r="AC2074" t="s">
        <v>4103</v>
      </c>
      <c r="AD2074" s="9">
        <f t="shared" si="762"/>
        <v>29999.699999999997</v>
      </c>
      <c r="AG2074" t="s">
        <v>4103</v>
      </c>
      <c r="AH2074" s="9">
        <f t="shared" si="763"/>
        <v>85499.145000000004</v>
      </c>
      <c r="AK2074" t="s">
        <v>4103</v>
      </c>
      <c r="AL2074" s="9">
        <f t="shared" si="764"/>
        <v>63999.360000000001</v>
      </c>
      <c r="AO2074" t="s">
        <v>4103</v>
      </c>
      <c r="AP2074" s="9">
        <f t="shared" si="778"/>
        <v>23999.759999999998</v>
      </c>
      <c r="AS2074" t="s">
        <v>4103</v>
      </c>
      <c r="AT2074" s="9">
        <f t="shared" si="759"/>
        <v>0</v>
      </c>
      <c r="AW2074" t="str">
        <f t="shared" si="765"/>
        <v>POC</v>
      </c>
      <c r="AX2074" s="9">
        <f t="shared" si="766"/>
        <v>0</v>
      </c>
      <c r="AZ2074" t="s">
        <v>4149</v>
      </c>
      <c r="BA2074" s="9">
        <v>0</v>
      </c>
      <c r="BC2074" t="str">
        <f t="shared" si="767"/>
        <v>Zero Pay APC</v>
      </c>
      <c r="BD2074" s="9">
        <f t="shared" si="768"/>
        <v>0</v>
      </c>
      <c r="BF2074" t="str">
        <f t="shared" si="769"/>
        <v>Zero Pay APC</v>
      </c>
      <c r="BG2074" s="9">
        <f t="shared" si="770"/>
        <v>0</v>
      </c>
      <c r="BI2074" t="str">
        <f t="shared" si="771"/>
        <v>Zero Pay APC</v>
      </c>
      <c r="BJ2074" s="9">
        <f t="shared" si="772"/>
        <v>0</v>
      </c>
      <c r="BL2074" t="str">
        <f t="shared" si="773"/>
        <v>Zero Pay APC</v>
      </c>
      <c r="BM2074" s="9">
        <f t="shared" si="774"/>
        <v>0</v>
      </c>
      <c r="BO2074" t="str">
        <f t="shared" si="775"/>
        <v>Zero Pay APC</v>
      </c>
      <c r="BP2074" s="9">
        <f t="shared" si="776"/>
        <v>0</v>
      </c>
    </row>
    <row r="2075" spans="1:68" x14ac:dyDescent="0.25">
      <c r="A2075">
        <v>1314083</v>
      </c>
      <c r="B2075" t="s">
        <v>2159</v>
      </c>
      <c r="C2075">
        <v>300</v>
      </c>
      <c r="D2075">
        <v>86900</v>
      </c>
      <c r="F2075" s="9">
        <f t="shared" si="779"/>
        <v>0</v>
      </c>
      <c r="G2075" s="9">
        <f t="shared" si="780"/>
        <v>85499.145000000004</v>
      </c>
      <c r="H2075" s="9">
        <f t="shared" si="781"/>
        <v>46.067999999999998</v>
      </c>
      <c r="I2075" s="9">
        <v>76.78</v>
      </c>
      <c r="K2075" t="s">
        <v>4100</v>
      </c>
      <c r="N2075" t="s">
        <v>4103</v>
      </c>
      <c r="O2075" s="9">
        <f t="shared" si="760"/>
        <v>7.309456</v>
      </c>
      <c r="Q2075" t="s">
        <v>4103</v>
      </c>
      <c r="R2075" s="9">
        <f t="shared" si="777"/>
        <v>23.264340000000001</v>
      </c>
      <c r="U2075" t="s">
        <v>4137</v>
      </c>
      <c r="V2075" s="9">
        <v>3.44</v>
      </c>
      <c r="Y2075" t="s">
        <v>4103</v>
      </c>
      <c r="Z2075" s="9">
        <f t="shared" si="761"/>
        <v>53.745999999999995</v>
      </c>
      <c r="AA2075" t="s">
        <v>4103</v>
      </c>
      <c r="AC2075" t="s">
        <v>4103</v>
      </c>
      <c r="AD2075" s="9">
        <f t="shared" si="762"/>
        <v>23.033999999999999</v>
      </c>
      <c r="AG2075" t="s">
        <v>4103</v>
      </c>
      <c r="AH2075" s="9">
        <f t="shared" si="763"/>
        <v>85499.145000000004</v>
      </c>
      <c r="AK2075" t="s">
        <v>4103</v>
      </c>
      <c r="AL2075" s="9">
        <f t="shared" si="764"/>
        <v>49.139200000000002</v>
      </c>
      <c r="AO2075" t="s">
        <v>4135</v>
      </c>
      <c r="AP2075" s="9">
        <v>2.69</v>
      </c>
      <c r="AS2075" t="s">
        <v>4103</v>
      </c>
      <c r="AT2075" s="9">
        <f t="shared" ref="AT2075:AT2138" si="784">I2075*0%</f>
        <v>0</v>
      </c>
      <c r="AW2075" t="str">
        <f t="shared" si="765"/>
        <v>POC</v>
      </c>
      <c r="AX2075" s="9">
        <f t="shared" si="766"/>
        <v>0</v>
      </c>
      <c r="AZ2075" t="s">
        <v>4151</v>
      </c>
      <c r="BA2075" s="9">
        <v>113.88</v>
      </c>
      <c r="BC2075" t="str">
        <f t="shared" si="767"/>
        <v>APCs</v>
      </c>
      <c r="BD2075" s="9">
        <f t="shared" si="768"/>
        <v>113.88</v>
      </c>
      <c r="BF2075" t="str">
        <f t="shared" si="769"/>
        <v>APCs</v>
      </c>
      <c r="BG2075" s="9">
        <f t="shared" si="770"/>
        <v>113.88</v>
      </c>
      <c r="BI2075" t="str">
        <f t="shared" si="771"/>
        <v>APCs</v>
      </c>
      <c r="BJ2075" s="9">
        <f t="shared" si="772"/>
        <v>113.88</v>
      </c>
      <c r="BL2075" t="str">
        <f t="shared" si="773"/>
        <v>APCs</v>
      </c>
      <c r="BM2075" s="9">
        <f t="shared" si="774"/>
        <v>113.88</v>
      </c>
      <c r="BO2075" t="str">
        <f t="shared" si="775"/>
        <v>APCs</v>
      </c>
      <c r="BP2075" s="9">
        <f t="shared" si="776"/>
        <v>113.88</v>
      </c>
    </row>
    <row r="2076" spans="1:68" x14ac:dyDescent="0.25">
      <c r="A2076">
        <v>1314084</v>
      </c>
      <c r="B2076" t="s">
        <v>2160</v>
      </c>
      <c r="C2076">
        <v>300</v>
      </c>
      <c r="D2076">
        <v>86901</v>
      </c>
      <c r="F2076" s="9">
        <f t="shared" si="779"/>
        <v>0</v>
      </c>
      <c r="G2076" s="9">
        <f t="shared" si="780"/>
        <v>86.960999999999999</v>
      </c>
      <c r="H2076" s="9">
        <f t="shared" si="781"/>
        <v>74.537999999999997</v>
      </c>
      <c r="I2076" s="9">
        <v>124.23</v>
      </c>
      <c r="K2076" t="s">
        <v>4100</v>
      </c>
      <c r="N2076" t="s">
        <v>4103</v>
      </c>
      <c r="O2076" s="9">
        <f t="shared" ref="O2076:O2139" si="785">I2076*9.52%</f>
        <v>11.826696</v>
      </c>
      <c r="Q2076" t="s">
        <v>4103</v>
      </c>
      <c r="R2076" s="9">
        <f t="shared" si="777"/>
        <v>37.641689999999997</v>
      </c>
      <c r="U2076" t="s">
        <v>4137</v>
      </c>
      <c r="V2076" s="9">
        <v>3.44</v>
      </c>
      <c r="Y2076" t="s">
        <v>4103</v>
      </c>
      <c r="Z2076" s="9">
        <f t="shared" ref="Z2076:Z2139" si="786">I2076*70%</f>
        <v>86.960999999999999</v>
      </c>
      <c r="AA2076" t="s">
        <v>4103</v>
      </c>
      <c r="AC2076" t="s">
        <v>4103</v>
      </c>
      <c r="AD2076" s="9">
        <f t="shared" ref="AD2076:AD2139" si="787">I2076*30%</f>
        <v>37.268999999999998</v>
      </c>
      <c r="AG2076" t="s">
        <v>4103</v>
      </c>
      <c r="AH2076" s="9">
        <f t="shared" ref="AH2076:AH2139" si="788">I2075*85.5%</f>
        <v>65.646900000000002</v>
      </c>
      <c r="AK2076" t="s">
        <v>4103</v>
      </c>
      <c r="AL2076" s="9">
        <f t="shared" ref="AL2076:AL2139" si="789">I2076*64%</f>
        <v>79.507199999999997</v>
      </c>
      <c r="AO2076" t="s">
        <v>4135</v>
      </c>
      <c r="AP2076" s="9">
        <v>2.69</v>
      </c>
      <c r="AS2076" t="s">
        <v>4103</v>
      </c>
      <c r="AT2076" s="9">
        <f t="shared" si="784"/>
        <v>0</v>
      </c>
      <c r="AW2076" t="str">
        <f t="shared" ref="AW2076:AW2139" si="790">AS2076</f>
        <v>POC</v>
      </c>
      <c r="AX2076" s="9">
        <f t="shared" ref="AX2076:AX2139" si="791">AT2076</f>
        <v>0</v>
      </c>
      <c r="AZ2076" t="s">
        <v>4151</v>
      </c>
      <c r="BA2076" s="9">
        <v>35.75</v>
      </c>
      <c r="BC2076" t="str">
        <f t="shared" ref="BC2076:BC2139" si="792">AZ2076</f>
        <v>APCs</v>
      </c>
      <c r="BD2076" s="9">
        <f t="shared" ref="BD2076:BD2139" si="793">BA2076</f>
        <v>35.75</v>
      </c>
      <c r="BF2076" t="str">
        <f t="shared" ref="BF2076:BF2139" si="794">BC2076</f>
        <v>APCs</v>
      </c>
      <c r="BG2076" s="9">
        <f t="shared" ref="BG2076:BG2139" si="795">BD2076</f>
        <v>35.75</v>
      </c>
      <c r="BI2076" t="str">
        <f t="shared" ref="BI2076:BI2139" si="796">BF2076</f>
        <v>APCs</v>
      </c>
      <c r="BJ2076" s="9">
        <f t="shared" ref="BJ2076:BJ2139" si="797">BG2076</f>
        <v>35.75</v>
      </c>
      <c r="BL2076" t="str">
        <f t="shared" ref="BL2076:BL2139" si="798">BI2076</f>
        <v>APCs</v>
      </c>
      <c r="BM2076" s="9">
        <f t="shared" ref="BM2076:BM2139" si="799">BJ2076</f>
        <v>35.75</v>
      </c>
      <c r="BO2076" t="str">
        <f t="shared" ref="BO2076:BO2139" si="800">BL2076</f>
        <v>APCs</v>
      </c>
      <c r="BP2076" s="9">
        <f t="shared" ref="BP2076:BP2139" si="801">BM2076</f>
        <v>35.75</v>
      </c>
    </row>
    <row r="2077" spans="1:68" x14ac:dyDescent="0.25">
      <c r="A2077">
        <v>1314087</v>
      </c>
      <c r="B2077" t="s">
        <v>2161</v>
      </c>
      <c r="C2077">
        <v>300</v>
      </c>
      <c r="D2077">
        <v>86905</v>
      </c>
      <c r="F2077" s="9">
        <f t="shared" si="779"/>
        <v>0</v>
      </c>
      <c r="G2077" s="9">
        <f t="shared" si="780"/>
        <v>320.45</v>
      </c>
      <c r="H2077" s="9">
        <f t="shared" si="781"/>
        <v>58.62</v>
      </c>
      <c r="I2077" s="9">
        <v>97.7</v>
      </c>
      <c r="K2077" t="s">
        <v>4100</v>
      </c>
      <c r="N2077" t="s">
        <v>4103</v>
      </c>
      <c r="O2077" s="9">
        <f t="shared" si="785"/>
        <v>9.3010400000000004</v>
      </c>
      <c r="Q2077" t="s">
        <v>4103</v>
      </c>
      <c r="R2077" s="9">
        <f t="shared" si="777"/>
        <v>29.603100000000001</v>
      </c>
      <c r="U2077" t="s">
        <v>4137</v>
      </c>
      <c r="V2077" s="9">
        <v>4.4000000000000004</v>
      </c>
      <c r="Y2077" t="s">
        <v>4103</v>
      </c>
      <c r="Z2077" s="9">
        <f t="shared" si="786"/>
        <v>68.39</v>
      </c>
      <c r="AA2077" t="s">
        <v>4103</v>
      </c>
      <c r="AC2077" t="s">
        <v>4103</v>
      </c>
      <c r="AD2077" s="9">
        <f t="shared" si="787"/>
        <v>29.31</v>
      </c>
      <c r="AG2077" t="s">
        <v>4103</v>
      </c>
      <c r="AH2077" s="9">
        <f t="shared" si="788"/>
        <v>106.21665</v>
      </c>
      <c r="AK2077" t="s">
        <v>4103</v>
      </c>
      <c r="AL2077" s="9">
        <f t="shared" si="789"/>
        <v>62.528000000000006</v>
      </c>
      <c r="AO2077" t="s">
        <v>4135</v>
      </c>
      <c r="AP2077" s="9">
        <v>3.45</v>
      </c>
      <c r="AS2077" t="s">
        <v>4103</v>
      </c>
      <c r="AT2077" s="9">
        <f t="shared" si="784"/>
        <v>0</v>
      </c>
      <c r="AW2077" t="str">
        <f t="shared" si="790"/>
        <v>POC</v>
      </c>
      <c r="AX2077" s="9">
        <f t="shared" si="791"/>
        <v>0</v>
      </c>
      <c r="AZ2077" t="s">
        <v>4151</v>
      </c>
      <c r="BA2077" s="9">
        <v>320.45</v>
      </c>
      <c r="BC2077" t="str">
        <f t="shared" si="792"/>
        <v>APCs</v>
      </c>
      <c r="BD2077" s="9">
        <f t="shared" si="793"/>
        <v>320.45</v>
      </c>
      <c r="BF2077" t="str">
        <f t="shared" si="794"/>
        <v>APCs</v>
      </c>
      <c r="BG2077" s="9">
        <f t="shared" si="795"/>
        <v>320.45</v>
      </c>
      <c r="BI2077" t="str">
        <f t="shared" si="796"/>
        <v>APCs</v>
      </c>
      <c r="BJ2077" s="9">
        <f t="shared" si="797"/>
        <v>320.45</v>
      </c>
      <c r="BL2077" t="str">
        <f t="shared" si="798"/>
        <v>APCs</v>
      </c>
      <c r="BM2077" s="9">
        <f t="shared" si="799"/>
        <v>320.45</v>
      </c>
      <c r="BO2077" t="str">
        <f t="shared" si="800"/>
        <v>APCs</v>
      </c>
      <c r="BP2077" s="9">
        <f t="shared" si="801"/>
        <v>320.45</v>
      </c>
    </row>
    <row r="2078" spans="1:68" x14ac:dyDescent="0.25">
      <c r="A2078">
        <v>1314535</v>
      </c>
      <c r="B2078" t="s">
        <v>2415</v>
      </c>
      <c r="C2078">
        <v>300</v>
      </c>
      <c r="D2078">
        <v>86880</v>
      </c>
      <c r="F2078" s="9">
        <f t="shared" si="779"/>
        <v>0</v>
      </c>
      <c r="G2078" s="9">
        <f t="shared" si="780"/>
        <v>142.64599999999999</v>
      </c>
      <c r="H2078" s="9">
        <f t="shared" si="781"/>
        <v>122.268</v>
      </c>
      <c r="I2078" s="9">
        <v>203.78</v>
      </c>
      <c r="K2078" t="s">
        <v>4100</v>
      </c>
      <c r="N2078" t="s">
        <v>4103</v>
      </c>
      <c r="O2078" s="9">
        <f t="shared" si="785"/>
        <v>19.399856</v>
      </c>
      <c r="Q2078" t="s">
        <v>4103</v>
      </c>
      <c r="R2078" s="9">
        <f t="shared" si="777"/>
        <v>61.745339999999999</v>
      </c>
      <c r="U2078" t="s">
        <v>4137</v>
      </c>
      <c r="V2078" s="9">
        <v>6.2</v>
      </c>
      <c r="Y2078" t="s">
        <v>4103</v>
      </c>
      <c r="Z2078" s="9">
        <f t="shared" si="786"/>
        <v>142.64599999999999</v>
      </c>
      <c r="AA2078" t="s">
        <v>4103</v>
      </c>
      <c r="AC2078" t="s">
        <v>4103</v>
      </c>
      <c r="AD2078" s="9">
        <f t="shared" si="787"/>
        <v>61.134</v>
      </c>
      <c r="AG2078" t="s">
        <v>4103</v>
      </c>
      <c r="AH2078" s="9">
        <f t="shared" si="788"/>
        <v>83.533500000000004</v>
      </c>
      <c r="AK2078" t="s">
        <v>4103</v>
      </c>
      <c r="AL2078" s="9">
        <f t="shared" si="789"/>
        <v>130.41919999999999</v>
      </c>
      <c r="AO2078" t="s">
        <v>4135</v>
      </c>
      <c r="AP2078" s="9">
        <v>4.8499999999999996</v>
      </c>
      <c r="AS2078" t="s">
        <v>4103</v>
      </c>
      <c r="AT2078" s="9">
        <f t="shared" si="784"/>
        <v>0</v>
      </c>
      <c r="AW2078" t="str">
        <f t="shared" si="790"/>
        <v>POC</v>
      </c>
      <c r="AX2078" s="9">
        <f t="shared" si="791"/>
        <v>0</v>
      </c>
      <c r="AZ2078" t="s">
        <v>4151</v>
      </c>
      <c r="BA2078" s="9">
        <v>54.53</v>
      </c>
      <c r="BC2078" t="str">
        <f t="shared" si="792"/>
        <v>APCs</v>
      </c>
      <c r="BD2078" s="9">
        <f t="shared" si="793"/>
        <v>54.53</v>
      </c>
      <c r="BF2078" t="str">
        <f t="shared" si="794"/>
        <v>APCs</v>
      </c>
      <c r="BG2078" s="9">
        <f t="shared" si="795"/>
        <v>54.53</v>
      </c>
      <c r="BI2078" t="str">
        <f t="shared" si="796"/>
        <v>APCs</v>
      </c>
      <c r="BJ2078" s="9">
        <f t="shared" si="797"/>
        <v>54.53</v>
      </c>
      <c r="BL2078" t="str">
        <f t="shared" si="798"/>
        <v>APCs</v>
      </c>
      <c r="BM2078" s="9">
        <f t="shared" si="799"/>
        <v>54.53</v>
      </c>
      <c r="BO2078" t="str">
        <f t="shared" si="800"/>
        <v>APCs</v>
      </c>
      <c r="BP2078" s="9">
        <f t="shared" si="801"/>
        <v>54.53</v>
      </c>
    </row>
    <row r="2079" spans="1:68" x14ac:dyDescent="0.25">
      <c r="A2079">
        <v>1316450</v>
      </c>
      <c r="B2079" t="s">
        <v>2729</v>
      </c>
      <c r="C2079">
        <v>300</v>
      </c>
      <c r="D2079">
        <v>86902</v>
      </c>
      <c r="F2079" s="9">
        <f t="shared" si="779"/>
        <v>0</v>
      </c>
      <c r="G2079" s="9">
        <f t="shared" si="780"/>
        <v>320.45</v>
      </c>
      <c r="H2079" s="9">
        <f t="shared" si="781"/>
        <v>187.596</v>
      </c>
      <c r="I2079" s="9">
        <v>312.66000000000003</v>
      </c>
      <c r="K2079" t="s">
        <v>4100</v>
      </c>
      <c r="N2079" t="s">
        <v>4103</v>
      </c>
      <c r="O2079" s="9">
        <f t="shared" si="785"/>
        <v>29.765232000000001</v>
      </c>
      <c r="Q2079" t="s">
        <v>4103</v>
      </c>
      <c r="R2079" s="9">
        <f t="shared" ref="R2079:R2091" si="802">I2079*30.3%</f>
        <v>94.735979999999998</v>
      </c>
      <c r="U2079" t="s">
        <v>4137</v>
      </c>
      <c r="V2079" s="9">
        <v>7.3</v>
      </c>
      <c r="Y2079" t="s">
        <v>4103</v>
      </c>
      <c r="Z2079" s="9">
        <f t="shared" si="786"/>
        <v>218.86199999999999</v>
      </c>
      <c r="AA2079" t="s">
        <v>4103</v>
      </c>
      <c r="AC2079" t="s">
        <v>4103</v>
      </c>
      <c r="AD2079" s="9">
        <f t="shared" si="787"/>
        <v>93.798000000000002</v>
      </c>
      <c r="AG2079" t="s">
        <v>4103</v>
      </c>
      <c r="AH2079" s="9">
        <f t="shared" si="788"/>
        <v>174.2319</v>
      </c>
      <c r="AK2079" t="s">
        <v>4103</v>
      </c>
      <c r="AL2079" s="9">
        <f t="shared" si="789"/>
        <v>200.10240000000002</v>
      </c>
      <c r="AO2079" t="s">
        <v>4135</v>
      </c>
      <c r="AP2079" s="9">
        <v>5.72</v>
      </c>
      <c r="AS2079" t="s">
        <v>4103</v>
      </c>
      <c r="AT2079" s="9">
        <f t="shared" si="784"/>
        <v>0</v>
      </c>
      <c r="AW2079" t="str">
        <f t="shared" si="790"/>
        <v>POC</v>
      </c>
      <c r="AX2079" s="9">
        <f t="shared" si="791"/>
        <v>0</v>
      </c>
      <c r="AZ2079" t="s">
        <v>4151</v>
      </c>
      <c r="BA2079" s="9">
        <v>320.45</v>
      </c>
      <c r="BC2079" t="str">
        <f t="shared" si="792"/>
        <v>APCs</v>
      </c>
      <c r="BD2079" s="9">
        <f t="shared" si="793"/>
        <v>320.45</v>
      </c>
      <c r="BF2079" t="str">
        <f t="shared" si="794"/>
        <v>APCs</v>
      </c>
      <c r="BG2079" s="9">
        <f t="shared" si="795"/>
        <v>320.45</v>
      </c>
      <c r="BI2079" t="str">
        <f t="shared" si="796"/>
        <v>APCs</v>
      </c>
      <c r="BJ2079" s="9">
        <f t="shared" si="797"/>
        <v>320.45</v>
      </c>
      <c r="BL2079" t="str">
        <f t="shared" si="798"/>
        <v>APCs</v>
      </c>
      <c r="BM2079" s="9">
        <f t="shared" si="799"/>
        <v>320.45</v>
      </c>
      <c r="BO2079" t="str">
        <f t="shared" si="800"/>
        <v>APCs</v>
      </c>
      <c r="BP2079" s="9">
        <f t="shared" si="801"/>
        <v>320.45</v>
      </c>
    </row>
    <row r="2080" spans="1:68" x14ac:dyDescent="0.25">
      <c r="A2080">
        <v>1314094</v>
      </c>
      <c r="B2080" t="s">
        <v>2165</v>
      </c>
      <c r="C2080">
        <v>300</v>
      </c>
      <c r="D2080">
        <v>86940</v>
      </c>
      <c r="F2080" s="9">
        <f t="shared" si="779"/>
        <v>0</v>
      </c>
      <c r="G2080" s="9">
        <f t="shared" si="780"/>
        <v>267.32429999999999</v>
      </c>
      <c r="H2080" s="9">
        <f t="shared" si="781"/>
        <v>19.925999999999998</v>
      </c>
      <c r="I2080" s="9">
        <v>33.21</v>
      </c>
      <c r="K2080" t="s">
        <v>4100</v>
      </c>
      <c r="N2080" t="s">
        <v>4103</v>
      </c>
      <c r="O2080" s="9">
        <f t="shared" si="785"/>
        <v>3.1615919999999997</v>
      </c>
      <c r="Q2080" t="s">
        <v>4103</v>
      </c>
      <c r="R2080" s="9">
        <f t="shared" si="802"/>
        <v>10.06263</v>
      </c>
      <c r="U2080" t="s">
        <v>4137</v>
      </c>
      <c r="V2080" s="9">
        <v>10.09</v>
      </c>
      <c r="Y2080" t="s">
        <v>4103</v>
      </c>
      <c r="Z2080" s="9">
        <f t="shared" si="786"/>
        <v>23.247</v>
      </c>
      <c r="AA2080" t="s">
        <v>4103</v>
      </c>
      <c r="AC2080" t="s">
        <v>4103</v>
      </c>
      <c r="AD2080" s="9">
        <f t="shared" si="787"/>
        <v>9.9629999999999992</v>
      </c>
      <c r="AG2080" t="s">
        <v>4103</v>
      </c>
      <c r="AH2080" s="9">
        <f t="shared" si="788"/>
        <v>267.32429999999999</v>
      </c>
      <c r="AK2080" t="s">
        <v>4103</v>
      </c>
      <c r="AL2080" s="9">
        <f t="shared" si="789"/>
        <v>21.2544</v>
      </c>
      <c r="AO2080" t="s">
        <v>4135</v>
      </c>
      <c r="AP2080" s="9">
        <v>7.89</v>
      </c>
      <c r="AS2080" t="s">
        <v>4103</v>
      </c>
      <c r="AT2080" s="9">
        <f t="shared" si="784"/>
        <v>0</v>
      </c>
      <c r="AW2080" t="str">
        <f t="shared" si="790"/>
        <v>POC</v>
      </c>
      <c r="AX2080" s="9">
        <f t="shared" si="791"/>
        <v>0</v>
      </c>
      <c r="AZ2080" t="s">
        <v>4150</v>
      </c>
      <c r="BA2080" s="9">
        <v>8.77</v>
      </c>
      <c r="BC2080" t="str">
        <f t="shared" si="792"/>
        <v>CLAB</v>
      </c>
      <c r="BD2080" s="9">
        <f t="shared" si="793"/>
        <v>8.77</v>
      </c>
      <c r="BF2080" t="str">
        <f t="shared" si="794"/>
        <v>CLAB</v>
      </c>
      <c r="BG2080" s="9">
        <f t="shared" si="795"/>
        <v>8.77</v>
      </c>
      <c r="BI2080" t="str">
        <f t="shared" si="796"/>
        <v>CLAB</v>
      </c>
      <c r="BJ2080" s="9">
        <f t="shared" si="797"/>
        <v>8.77</v>
      </c>
      <c r="BL2080" t="str">
        <f t="shared" si="798"/>
        <v>CLAB</v>
      </c>
      <c r="BM2080" s="9">
        <f t="shared" si="799"/>
        <v>8.77</v>
      </c>
      <c r="BO2080" t="str">
        <f t="shared" si="800"/>
        <v>CLAB</v>
      </c>
      <c r="BP2080" s="9">
        <f t="shared" si="801"/>
        <v>8.77</v>
      </c>
    </row>
    <row r="2081" spans="1:68" x14ac:dyDescent="0.25">
      <c r="A2081">
        <v>1314532</v>
      </c>
      <c r="B2081" t="s">
        <v>2412</v>
      </c>
      <c r="C2081">
        <v>300</v>
      </c>
      <c r="D2081">
        <v>86850</v>
      </c>
      <c r="F2081" s="9">
        <f t="shared" si="779"/>
        <v>0</v>
      </c>
      <c r="G2081" s="9">
        <f t="shared" si="780"/>
        <v>303.87700000000001</v>
      </c>
      <c r="H2081" s="9">
        <f t="shared" si="781"/>
        <v>260.46600000000001</v>
      </c>
      <c r="I2081" s="9">
        <v>434.11</v>
      </c>
      <c r="K2081" t="s">
        <v>4100</v>
      </c>
      <c r="N2081" t="s">
        <v>4103</v>
      </c>
      <c r="O2081" s="9">
        <f t="shared" si="785"/>
        <v>41.327272000000001</v>
      </c>
      <c r="Q2081" t="s">
        <v>4103</v>
      </c>
      <c r="R2081" s="9">
        <f t="shared" si="802"/>
        <v>131.53532999999999</v>
      </c>
      <c r="U2081" t="s">
        <v>4137</v>
      </c>
      <c r="V2081" s="9">
        <v>11.24</v>
      </c>
      <c r="Y2081" t="s">
        <v>4103</v>
      </c>
      <c r="Z2081" s="9">
        <f t="shared" si="786"/>
        <v>303.87700000000001</v>
      </c>
      <c r="AA2081" t="s">
        <v>4103</v>
      </c>
      <c r="AC2081" t="s">
        <v>4103</v>
      </c>
      <c r="AD2081" s="9">
        <f t="shared" si="787"/>
        <v>130.233</v>
      </c>
      <c r="AG2081" t="s">
        <v>4103</v>
      </c>
      <c r="AH2081" s="9">
        <f t="shared" si="788"/>
        <v>28.394549999999999</v>
      </c>
      <c r="AK2081" t="s">
        <v>4103</v>
      </c>
      <c r="AL2081" s="9">
        <f t="shared" si="789"/>
        <v>277.8304</v>
      </c>
      <c r="AO2081" t="s">
        <v>4135</v>
      </c>
      <c r="AP2081" s="9">
        <v>8.7899999999999991</v>
      </c>
      <c r="AS2081" t="s">
        <v>4103</v>
      </c>
      <c r="AT2081" s="9">
        <f t="shared" si="784"/>
        <v>0</v>
      </c>
      <c r="AW2081" t="str">
        <f t="shared" si="790"/>
        <v>POC</v>
      </c>
      <c r="AX2081" s="9">
        <f t="shared" si="791"/>
        <v>0</v>
      </c>
      <c r="AZ2081" t="s">
        <v>4151</v>
      </c>
      <c r="BA2081" s="9">
        <v>48.31</v>
      </c>
      <c r="BC2081" t="str">
        <f t="shared" si="792"/>
        <v>APCs</v>
      </c>
      <c r="BD2081" s="9">
        <f t="shared" si="793"/>
        <v>48.31</v>
      </c>
      <c r="BF2081" t="str">
        <f t="shared" si="794"/>
        <v>APCs</v>
      </c>
      <c r="BG2081" s="9">
        <f t="shared" si="795"/>
        <v>48.31</v>
      </c>
      <c r="BI2081" t="str">
        <f t="shared" si="796"/>
        <v>APCs</v>
      </c>
      <c r="BJ2081" s="9">
        <f t="shared" si="797"/>
        <v>48.31</v>
      </c>
      <c r="BL2081" t="str">
        <f t="shared" si="798"/>
        <v>APCs</v>
      </c>
      <c r="BM2081" s="9">
        <f t="shared" si="799"/>
        <v>48.31</v>
      </c>
      <c r="BO2081" t="str">
        <f t="shared" si="800"/>
        <v>APCs</v>
      </c>
      <c r="BP2081" s="9">
        <f t="shared" si="801"/>
        <v>48.31</v>
      </c>
    </row>
    <row r="2082" spans="1:68" x14ac:dyDescent="0.25">
      <c r="A2082">
        <v>1314095</v>
      </c>
      <c r="B2082" t="s">
        <v>2166</v>
      </c>
      <c r="C2082">
        <v>300</v>
      </c>
      <c r="D2082">
        <v>86941</v>
      </c>
      <c r="F2082" s="9">
        <f t="shared" si="779"/>
        <v>0</v>
      </c>
      <c r="G2082" s="9">
        <f t="shared" si="780"/>
        <v>371.16405000000003</v>
      </c>
      <c r="H2082" s="9">
        <f t="shared" si="781"/>
        <v>184.23599999999999</v>
      </c>
      <c r="I2082" s="9">
        <v>307.06</v>
      </c>
      <c r="K2082" t="s">
        <v>4100</v>
      </c>
      <c r="N2082" t="s">
        <v>4103</v>
      </c>
      <c r="O2082" s="9">
        <f t="shared" si="785"/>
        <v>29.232111999999997</v>
      </c>
      <c r="Q2082" t="s">
        <v>4103</v>
      </c>
      <c r="R2082" s="9">
        <f t="shared" si="802"/>
        <v>93.039180000000002</v>
      </c>
      <c r="U2082" t="s">
        <v>4137</v>
      </c>
      <c r="V2082" s="9">
        <v>13.93</v>
      </c>
      <c r="Y2082" t="s">
        <v>4103</v>
      </c>
      <c r="Z2082" s="9">
        <f t="shared" si="786"/>
        <v>214.94199999999998</v>
      </c>
      <c r="AA2082" t="s">
        <v>4103</v>
      </c>
      <c r="AC2082" t="s">
        <v>4103</v>
      </c>
      <c r="AD2082" s="9">
        <f t="shared" si="787"/>
        <v>92.117999999999995</v>
      </c>
      <c r="AG2082" t="s">
        <v>4103</v>
      </c>
      <c r="AH2082" s="9">
        <f t="shared" si="788"/>
        <v>371.16405000000003</v>
      </c>
      <c r="AK2082" t="s">
        <v>4103</v>
      </c>
      <c r="AL2082" s="9">
        <f t="shared" si="789"/>
        <v>196.51840000000001</v>
      </c>
      <c r="AO2082" t="s">
        <v>4135</v>
      </c>
      <c r="AP2082" s="9">
        <v>10.9</v>
      </c>
      <c r="AS2082" t="s">
        <v>4103</v>
      </c>
      <c r="AT2082" s="9">
        <f t="shared" si="784"/>
        <v>0</v>
      </c>
      <c r="AW2082" t="str">
        <f t="shared" si="790"/>
        <v>POC</v>
      </c>
      <c r="AX2082" s="9">
        <f t="shared" si="791"/>
        <v>0</v>
      </c>
      <c r="AZ2082" t="s">
        <v>4150</v>
      </c>
      <c r="BA2082" s="9">
        <v>12.11</v>
      </c>
      <c r="BC2082" t="str">
        <f t="shared" si="792"/>
        <v>CLAB</v>
      </c>
      <c r="BD2082" s="9">
        <f t="shared" si="793"/>
        <v>12.11</v>
      </c>
      <c r="BF2082" t="str">
        <f t="shared" si="794"/>
        <v>CLAB</v>
      </c>
      <c r="BG2082" s="9">
        <f t="shared" si="795"/>
        <v>12.11</v>
      </c>
      <c r="BI2082" t="str">
        <f t="shared" si="796"/>
        <v>CLAB</v>
      </c>
      <c r="BJ2082" s="9">
        <f t="shared" si="797"/>
        <v>12.11</v>
      </c>
      <c r="BL2082" t="str">
        <f t="shared" si="798"/>
        <v>CLAB</v>
      </c>
      <c r="BM2082" s="9">
        <f t="shared" si="799"/>
        <v>12.11</v>
      </c>
      <c r="BO2082" t="str">
        <f t="shared" si="800"/>
        <v>CLAB</v>
      </c>
      <c r="BP2082" s="9">
        <f t="shared" si="801"/>
        <v>12.11</v>
      </c>
    </row>
    <row r="2083" spans="1:68" x14ac:dyDescent="0.25">
      <c r="A2083">
        <v>1314001</v>
      </c>
      <c r="B2083" t="s">
        <v>2141</v>
      </c>
      <c r="C2083">
        <v>300</v>
      </c>
      <c r="D2083">
        <v>86927</v>
      </c>
      <c r="F2083" s="9">
        <f t="shared" si="779"/>
        <v>0</v>
      </c>
      <c r="G2083" s="9">
        <f t="shared" si="780"/>
        <v>452.37499999999994</v>
      </c>
      <c r="H2083" s="9">
        <f t="shared" si="781"/>
        <v>387.75</v>
      </c>
      <c r="I2083" s="9">
        <v>646.25</v>
      </c>
      <c r="K2083" t="s">
        <v>4100</v>
      </c>
      <c r="N2083" t="s">
        <v>4103</v>
      </c>
      <c r="O2083" s="9">
        <f t="shared" si="785"/>
        <v>61.522999999999996</v>
      </c>
      <c r="Q2083" t="s">
        <v>4103</v>
      </c>
      <c r="R2083" s="9">
        <f t="shared" si="802"/>
        <v>195.81375</v>
      </c>
      <c r="U2083" t="s">
        <v>4137</v>
      </c>
      <c r="V2083" s="9">
        <v>20.5</v>
      </c>
      <c r="Y2083" t="s">
        <v>4103</v>
      </c>
      <c r="Z2083" s="9">
        <f t="shared" si="786"/>
        <v>452.37499999999994</v>
      </c>
      <c r="AA2083" t="s">
        <v>4103</v>
      </c>
      <c r="AC2083" t="s">
        <v>4103</v>
      </c>
      <c r="AD2083" s="9">
        <f t="shared" si="787"/>
        <v>193.875</v>
      </c>
      <c r="AG2083" t="s">
        <v>4103</v>
      </c>
      <c r="AH2083" s="9">
        <f t="shared" si="788"/>
        <v>262.53629999999998</v>
      </c>
      <c r="AK2083" t="s">
        <v>4103</v>
      </c>
      <c r="AL2083" s="9">
        <f t="shared" si="789"/>
        <v>413.6</v>
      </c>
      <c r="AO2083" t="s">
        <v>4135</v>
      </c>
      <c r="AP2083" s="9">
        <v>129.15</v>
      </c>
      <c r="AS2083" t="s">
        <v>4103</v>
      </c>
      <c r="AT2083" s="9">
        <f t="shared" si="784"/>
        <v>0</v>
      </c>
      <c r="AW2083" t="str">
        <f t="shared" si="790"/>
        <v>POC</v>
      </c>
      <c r="AX2083" s="9">
        <f t="shared" si="791"/>
        <v>0</v>
      </c>
      <c r="AZ2083" t="s">
        <v>4151</v>
      </c>
      <c r="BA2083" s="9">
        <v>152.27000000000001</v>
      </c>
      <c r="BC2083" t="str">
        <f t="shared" si="792"/>
        <v>APCs</v>
      </c>
      <c r="BD2083" s="9">
        <f t="shared" si="793"/>
        <v>152.27000000000001</v>
      </c>
      <c r="BF2083" t="str">
        <f t="shared" si="794"/>
        <v>APCs</v>
      </c>
      <c r="BG2083" s="9">
        <f t="shared" si="795"/>
        <v>152.27000000000001</v>
      </c>
      <c r="BI2083" t="str">
        <f t="shared" si="796"/>
        <v>APCs</v>
      </c>
      <c r="BJ2083" s="9">
        <f t="shared" si="797"/>
        <v>152.27000000000001</v>
      </c>
      <c r="BL2083" t="str">
        <f t="shared" si="798"/>
        <v>APCs</v>
      </c>
      <c r="BM2083" s="9">
        <f t="shared" si="799"/>
        <v>152.27000000000001</v>
      </c>
      <c r="BO2083" t="str">
        <f t="shared" si="800"/>
        <v>APCs</v>
      </c>
      <c r="BP2083" s="9">
        <f t="shared" si="801"/>
        <v>152.27000000000001</v>
      </c>
    </row>
    <row r="2084" spans="1:68" x14ac:dyDescent="0.25">
      <c r="A2084">
        <v>1316531</v>
      </c>
      <c r="B2084" t="s">
        <v>2741</v>
      </c>
      <c r="C2084">
        <v>300</v>
      </c>
      <c r="D2084" t="s">
        <v>2742</v>
      </c>
      <c r="F2084" s="9">
        <f t="shared" si="779"/>
        <v>0</v>
      </c>
      <c r="G2084" s="9">
        <f t="shared" si="780"/>
        <v>571.82299999999998</v>
      </c>
      <c r="H2084" s="9">
        <f t="shared" si="781"/>
        <v>490.13399999999996</v>
      </c>
      <c r="I2084" s="9">
        <v>816.89</v>
      </c>
      <c r="K2084" t="s">
        <v>4100</v>
      </c>
      <c r="N2084" t="s">
        <v>4103</v>
      </c>
      <c r="O2084" s="9">
        <f t="shared" si="785"/>
        <v>77.767927999999998</v>
      </c>
      <c r="Q2084" t="s">
        <v>4103</v>
      </c>
      <c r="R2084" s="9">
        <f t="shared" si="802"/>
        <v>247.51766999999998</v>
      </c>
      <c r="U2084" t="s">
        <v>4137</v>
      </c>
      <c r="V2084" s="9">
        <v>27.69</v>
      </c>
      <c r="Y2084" t="s">
        <v>4103</v>
      </c>
      <c r="Z2084" s="9">
        <f t="shared" si="786"/>
        <v>571.82299999999998</v>
      </c>
      <c r="AA2084" t="s">
        <v>4103</v>
      </c>
      <c r="AC2084" t="s">
        <v>4103</v>
      </c>
      <c r="AD2084" s="9">
        <f t="shared" si="787"/>
        <v>245.06699999999998</v>
      </c>
      <c r="AG2084" t="s">
        <v>4103</v>
      </c>
      <c r="AH2084" s="9">
        <f t="shared" si="788"/>
        <v>552.54374999999993</v>
      </c>
      <c r="AK2084" t="s">
        <v>4103</v>
      </c>
      <c r="AL2084" s="9">
        <f t="shared" si="789"/>
        <v>522.80960000000005</v>
      </c>
      <c r="AO2084" t="s">
        <v>4135</v>
      </c>
      <c r="AP2084" s="9">
        <v>21.67</v>
      </c>
      <c r="AS2084" t="s">
        <v>4103</v>
      </c>
      <c r="AT2084" s="9">
        <f t="shared" si="784"/>
        <v>0</v>
      </c>
      <c r="AW2084" t="str">
        <f t="shared" si="790"/>
        <v>POC</v>
      </c>
      <c r="AX2084" s="9">
        <f t="shared" si="791"/>
        <v>0</v>
      </c>
      <c r="AZ2084" t="s">
        <v>4150</v>
      </c>
      <c r="BA2084" s="9">
        <v>24.08</v>
      </c>
      <c r="BC2084" t="str">
        <f t="shared" si="792"/>
        <v>CLAB</v>
      </c>
      <c r="BD2084" s="9">
        <f t="shared" si="793"/>
        <v>24.08</v>
      </c>
      <c r="BF2084" t="str">
        <f t="shared" si="794"/>
        <v>CLAB</v>
      </c>
      <c r="BG2084" s="9">
        <f t="shared" si="795"/>
        <v>24.08</v>
      </c>
      <c r="BI2084" t="str">
        <f t="shared" si="796"/>
        <v>CLAB</v>
      </c>
      <c r="BJ2084" s="9">
        <f t="shared" si="797"/>
        <v>24.08</v>
      </c>
      <c r="BL2084" t="str">
        <f t="shared" si="798"/>
        <v>CLAB</v>
      </c>
      <c r="BM2084" s="9">
        <f t="shared" si="799"/>
        <v>24.08</v>
      </c>
      <c r="BO2084" t="str">
        <f t="shared" si="800"/>
        <v>CLAB</v>
      </c>
      <c r="BP2084" s="9">
        <f t="shared" si="801"/>
        <v>24.08</v>
      </c>
    </row>
    <row r="2085" spans="1:68" x14ac:dyDescent="0.25">
      <c r="A2085">
        <v>1311073</v>
      </c>
      <c r="B2085" t="s">
        <v>2137</v>
      </c>
      <c r="C2085">
        <v>300</v>
      </c>
      <c r="D2085">
        <v>86945</v>
      </c>
      <c r="F2085" s="9">
        <f t="shared" si="779"/>
        <v>0</v>
      </c>
      <c r="G2085" s="9">
        <f t="shared" si="780"/>
        <v>698.44094999999993</v>
      </c>
      <c r="H2085" s="9">
        <f t="shared" si="781"/>
        <v>195.97200000000001</v>
      </c>
      <c r="I2085" s="9">
        <v>326.62</v>
      </c>
      <c r="K2085" t="s">
        <v>4100</v>
      </c>
      <c r="N2085" t="s">
        <v>4103</v>
      </c>
      <c r="O2085" s="9">
        <f t="shared" si="785"/>
        <v>31.094223999999997</v>
      </c>
      <c r="Q2085" t="s">
        <v>4103</v>
      </c>
      <c r="R2085" s="9">
        <f t="shared" si="802"/>
        <v>98.965859999999992</v>
      </c>
      <c r="U2085" t="s">
        <v>4137</v>
      </c>
      <c r="V2085" s="9">
        <v>30.04</v>
      </c>
      <c r="Y2085" t="s">
        <v>4103</v>
      </c>
      <c r="Z2085" s="9">
        <f t="shared" si="786"/>
        <v>228.63399999999999</v>
      </c>
      <c r="AA2085" t="s">
        <v>4103</v>
      </c>
      <c r="AC2085" t="s">
        <v>4103</v>
      </c>
      <c r="AD2085" s="9">
        <f t="shared" si="787"/>
        <v>97.986000000000004</v>
      </c>
      <c r="AG2085" t="s">
        <v>4103</v>
      </c>
      <c r="AH2085" s="9">
        <f t="shared" si="788"/>
        <v>698.44094999999993</v>
      </c>
      <c r="AK2085" t="s">
        <v>4103</v>
      </c>
      <c r="AL2085" s="9">
        <f t="shared" si="789"/>
        <v>209.0368</v>
      </c>
      <c r="AO2085" t="s">
        <v>4135</v>
      </c>
      <c r="AP2085" s="9">
        <v>30.09</v>
      </c>
      <c r="AS2085" t="s">
        <v>4103</v>
      </c>
      <c r="AT2085" s="9">
        <f t="shared" si="784"/>
        <v>0</v>
      </c>
      <c r="AW2085" t="str">
        <f t="shared" si="790"/>
        <v>POC</v>
      </c>
      <c r="AX2085" s="9">
        <f t="shared" si="791"/>
        <v>0</v>
      </c>
      <c r="AZ2085" t="s">
        <v>4151</v>
      </c>
      <c r="BA2085" s="9">
        <v>35.75</v>
      </c>
      <c r="BC2085" t="str">
        <f t="shared" si="792"/>
        <v>APCs</v>
      </c>
      <c r="BD2085" s="9">
        <f t="shared" si="793"/>
        <v>35.75</v>
      </c>
      <c r="BF2085" t="str">
        <f t="shared" si="794"/>
        <v>APCs</v>
      </c>
      <c r="BG2085" s="9">
        <f t="shared" si="795"/>
        <v>35.75</v>
      </c>
      <c r="BI2085" t="str">
        <f t="shared" si="796"/>
        <v>APCs</v>
      </c>
      <c r="BJ2085" s="9">
        <f t="shared" si="797"/>
        <v>35.75</v>
      </c>
      <c r="BL2085" t="str">
        <f t="shared" si="798"/>
        <v>APCs</v>
      </c>
      <c r="BM2085" s="9">
        <f t="shared" si="799"/>
        <v>35.75</v>
      </c>
      <c r="BO2085" t="str">
        <f t="shared" si="800"/>
        <v>APCs</v>
      </c>
      <c r="BP2085" s="9">
        <f t="shared" si="801"/>
        <v>35.75</v>
      </c>
    </row>
    <row r="2086" spans="1:68" x14ac:dyDescent="0.25">
      <c r="A2086">
        <v>1314533</v>
      </c>
      <c r="B2086" t="s">
        <v>2413</v>
      </c>
      <c r="C2086">
        <v>300</v>
      </c>
      <c r="D2086">
        <v>86860</v>
      </c>
      <c r="F2086" s="9">
        <f t="shared" si="779"/>
        <v>0</v>
      </c>
      <c r="G2086" s="9">
        <f t="shared" si="780"/>
        <v>279.26010000000002</v>
      </c>
      <c r="H2086" s="9">
        <f t="shared" si="781"/>
        <v>232.81799999999998</v>
      </c>
      <c r="I2086" s="9">
        <v>388.03</v>
      </c>
      <c r="K2086" t="s">
        <v>4100</v>
      </c>
      <c r="N2086" t="s">
        <v>4103</v>
      </c>
      <c r="O2086" s="9">
        <f t="shared" si="785"/>
        <v>36.940455999999998</v>
      </c>
      <c r="Q2086" t="s">
        <v>4103</v>
      </c>
      <c r="R2086" s="9">
        <f t="shared" si="802"/>
        <v>117.57308999999999</v>
      </c>
      <c r="U2086" t="s">
        <v>4137</v>
      </c>
      <c r="V2086" s="9">
        <v>32.51</v>
      </c>
      <c r="Y2086" t="s">
        <v>4103</v>
      </c>
      <c r="Z2086" s="9">
        <f t="shared" si="786"/>
        <v>271.62099999999998</v>
      </c>
      <c r="AA2086" t="s">
        <v>4103</v>
      </c>
      <c r="AC2086" t="s">
        <v>4103</v>
      </c>
      <c r="AD2086" s="9">
        <f t="shared" si="787"/>
        <v>116.40899999999999</v>
      </c>
      <c r="AG2086" t="s">
        <v>4103</v>
      </c>
      <c r="AH2086" s="9">
        <f t="shared" si="788"/>
        <v>279.26010000000002</v>
      </c>
      <c r="AK2086" t="s">
        <v>4103</v>
      </c>
      <c r="AL2086" s="9">
        <f t="shared" si="789"/>
        <v>248.33919999999998</v>
      </c>
      <c r="AO2086" t="s">
        <v>4135</v>
      </c>
      <c r="AP2086" s="9">
        <v>129.15</v>
      </c>
      <c r="AS2086" t="s">
        <v>4103</v>
      </c>
      <c r="AT2086" s="9">
        <f t="shared" si="784"/>
        <v>0</v>
      </c>
      <c r="AW2086" t="str">
        <f t="shared" si="790"/>
        <v>POC</v>
      </c>
      <c r="AX2086" s="9">
        <f t="shared" si="791"/>
        <v>0</v>
      </c>
      <c r="AZ2086" t="s">
        <v>4151</v>
      </c>
      <c r="BA2086" s="9">
        <v>152.27000000000001</v>
      </c>
      <c r="BC2086" t="str">
        <f t="shared" si="792"/>
        <v>APCs</v>
      </c>
      <c r="BD2086" s="9">
        <f t="shared" si="793"/>
        <v>152.27000000000001</v>
      </c>
      <c r="BF2086" t="str">
        <f t="shared" si="794"/>
        <v>APCs</v>
      </c>
      <c r="BG2086" s="9">
        <f t="shared" si="795"/>
        <v>152.27000000000001</v>
      </c>
      <c r="BI2086" t="str">
        <f t="shared" si="796"/>
        <v>APCs</v>
      </c>
      <c r="BJ2086" s="9">
        <f t="shared" si="797"/>
        <v>152.27000000000001</v>
      </c>
      <c r="BL2086" t="str">
        <f t="shared" si="798"/>
        <v>APCs</v>
      </c>
      <c r="BM2086" s="9">
        <f t="shared" si="799"/>
        <v>152.27000000000001</v>
      </c>
      <c r="BO2086" t="str">
        <f t="shared" si="800"/>
        <v>APCs</v>
      </c>
      <c r="BP2086" s="9">
        <f t="shared" si="801"/>
        <v>152.27000000000001</v>
      </c>
    </row>
    <row r="2087" spans="1:68" x14ac:dyDescent="0.25">
      <c r="A2087">
        <v>1314092</v>
      </c>
      <c r="B2087" t="s">
        <v>2163</v>
      </c>
      <c r="C2087">
        <v>300</v>
      </c>
      <c r="D2087">
        <v>86921</v>
      </c>
      <c r="F2087" s="9">
        <f t="shared" si="779"/>
        <v>0</v>
      </c>
      <c r="G2087" s="9">
        <f t="shared" si="780"/>
        <v>843.21999999999991</v>
      </c>
      <c r="H2087" s="9">
        <f t="shared" si="781"/>
        <v>722.75999999999988</v>
      </c>
      <c r="I2087" s="9">
        <v>1204.5999999999999</v>
      </c>
      <c r="K2087" t="s">
        <v>4100</v>
      </c>
      <c r="N2087" t="s">
        <v>4103</v>
      </c>
      <c r="O2087" s="9">
        <f t="shared" si="785"/>
        <v>114.67791999999999</v>
      </c>
      <c r="Q2087" t="s">
        <v>4103</v>
      </c>
      <c r="R2087" s="9">
        <f t="shared" si="802"/>
        <v>364.99379999999996</v>
      </c>
      <c r="U2087" t="s">
        <v>4137</v>
      </c>
      <c r="V2087" s="9">
        <v>32.51</v>
      </c>
      <c r="Y2087" t="s">
        <v>4103</v>
      </c>
      <c r="Z2087" s="9">
        <f t="shared" si="786"/>
        <v>843.21999999999991</v>
      </c>
      <c r="AA2087" t="s">
        <v>4103</v>
      </c>
      <c r="AC2087" t="s">
        <v>4103</v>
      </c>
      <c r="AD2087" s="9">
        <f t="shared" si="787"/>
        <v>361.37999999999994</v>
      </c>
      <c r="AG2087" t="s">
        <v>4103</v>
      </c>
      <c r="AH2087" s="9">
        <f t="shared" si="788"/>
        <v>331.76564999999999</v>
      </c>
      <c r="AK2087" t="s">
        <v>4103</v>
      </c>
      <c r="AL2087" s="9">
        <f t="shared" si="789"/>
        <v>770.94399999999996</v>
      </c>
      <c r="AO2087" t="s">
        <v>4135</v>
      </c>
      <c r="AP2087" s="9">
        <v>129.15</v>
      </c>
      <c r="AS2087" t="s">
        <v>4103</v>
      </c>
      <c r="AT2087" s="9">
        <f t="shared" si="784"/>
        <v>0</v>
      </c>
      <c r="AW2087" t="str">
        <f t="shared" si="790"/>
        <v>POC</v>
      </c>
      <c r="AX2087" s="9">
        <f t="shared" si="791"/>
        <v>0</v>
      </c>
      <c r="AZ2087" t="s">
        <v>4151</v>
      </c>
      <c r="BA2087" s="9">
        <v>152.27000000000001</v>
      </c>
      <c r="BC2087" t="str">
        <f t="shared" si="792"/>
        <v>APCs</v>
      </c>
      <c r="BD2087" s="9">
        <f t="shared" si="793"/>
        <v>152.27000000000001</v>
      </c>
      <c r="BF2087" t="str">
        <f t="shared" si="794"/>
        <v>APCs</v>
      </c>
      <c r="BG2087" s="9">
        <f t="shared" si="795"/>
        <v>152.27000000000001</v>
      </c>
      <c r="BI2087" t="str">
        <f t="shared" si="796"/>
        <v>APCs</v>
      </c>
      <c r="BJ2087" s="9">
        <f t="shared" si="797"/>
        <v>152.27000000000001</v>
      </c>
      <c r="BL2087" t="str">
        <f t="shared" si="798"/>
        <v>APCs</v>
      </c>
      <c r="BM2087" s="9">
        <f t="shared" si="799"/>
        <v>152.27000000000001</v>
      </c>
      <c r="BO2087" t="str">
        <f t="shared" si="800"/>
        <v>APCs</v>
      </c>
      <c r="BP2087" s="9">
        <f t="shared" si="801"/>
        <v>152.27000000000001</v>
      </c>
    </row>
    <row r="2088" spans="1:68" x14ac:dyDescent="0.25">
      <c r="A2088">
        <v>1314091</v>
      </c>
      <c r="B2088" t="s">
        <v>2162</v>
      </c>
      <c r="C2088">
        <v>300</v>
      </c>
      <c r="D2088">
        <v>86920</v>
      </c>
      <c r="F2088" s="9">
        <f t="shared" si="779"/>
        <v>0</v>
      </c>
      <c r="G2088" s="9">
        <f t="shared" si="780"/>
        <v>1029.933</v>
      </c>
      <c r="H2088" s="9">
        <f t="shared" si="781"/>
        <v>232.81799999999998</v>
      </c>
      <c r="I2088" s="9">
        <v>388.03</v>
      </c>
      <c r="K2088" t="s">
        <v>4100</v>
      </c>
      <c r="N2088" t="s">
        <v>4103</v>
      </c>
      <c r="O2088" s="9">
        <f t="shared" si="785"/>
        <v>36.940455999999998</v>
      </c>
      <c r="Q2088" t="s">
        <v>4103</v>
      </c>
      <c r="R2088" s="9">
        <f t="shared" si="802"/>
        <v>117.57308999999999</v>
      </c>
      <c r="U2088" t="s">
        <v>4137</v>
      </c>
      <c r="V2088" s="9">
        <v>36.049999999999997</v>
      </c>
      <c r="Y2088" t="s">
        <v>4103</v>
      </c>
      <c r="Z2088" s="9">
        <f t="shared" si="786"/>
        <v>271.62099999999998</v>
      </c>
      <c r="AA2088" t="s">
        <v>4103</v>
      </c>
      <c r="AC2088" t="s">
        <v>4103</v>
      </c>
      <c r="AD2088" s="9">
        <f t="shared" si="787"/>
        <v>116.40899999999999</v>
      </c>
      <c r="AG2088" t="s">
        <v>4103</v>
      </c>
      <c r="AH2088" s="9">
        <f t="shared" si="788"/>
        <v>1029.933</v>
      </c>
      <c r="AK2088" t="s">
        <v>4103</v>
      </c>
      <c r="AL2088" s="9">
        <f t="shared" si="789"/>
        <v>248.33919999999998</v>
      </c>
      <c r="AO2088" t="s">
        <v>4135</v>
      </c>
      <c r="AP2088" s="9">
        <v>129.15</v>
      </c>
      <c r="AS2088" t="s">
        <v>4103</v>
      </c>
      <c r="AT2088" s="9">
        <f t="shared" si="784"/>
        <v>0</v>
      </c>
      <c r="AW2088" t="str">
        <f t="shared" si="790"/>
        <v>POC</v>
      </c>
      <c r="AX2088" s="9">
        <f t="shared" si="791"/>
        <v>0</v>
      </c>
      <c r="AZ2088" t="s">
        <v>4151</v>
      </c>
      <c r="BA2088" s="9">
        <v>152.27000000000001</v>
      </c>
      <c r="BC2088" t="str">
        <f t="shared" si="792"/>
        <v>APCs</v>
      </c>
      <c r="BD2088" s="9">
        <f t="shared" si="793"/>
        <v>152.27000000000001</v>
      </c>
      <c r="BF2088" t="str">
        <f t="shared" si="794"/>
        <v>APCs</v>
      </c>
      <c r="BG2088" s="9">
        <f t="shared" si="795"/>
        <v>152.27000000000001</v>
      </c>
      <c r="BI2088" t="str">
        <f t="shared" si="796"/>
        <v>APCs</v>
      </c>
      <c r="BJ2088" s="9">
        <f t="shared" si="797"/>
        <v>152.27000000000001</v>
      </c>
      <c r="BL2088" t="str">
        <f t="shared" si="798"/>
        <v>APCs</v>
      </c>
      <c r="BM2088" s="9">
        <f t="shared" si="799"/>
        <v>152.27000000000001</v>
      </c>
      <c r="BO2088" t="str">
        <f t="shared" si="800"/>
        <v>APCs</v>
      </c>
      <c r="BP2088" s="9">
        <f t="shared" si="801"/>
        <v>152.27000000000001</v>
      </c>
    </row>
    <row r="2089" spans="1:68" x14ac:dyDescent="0.25">
      <c r="A2089">
        <v>1314093</v>
      </c>
      <c r="B2089" t="s">
        <v>2164</v>
      </c>
      <c r="C2089">
        <v>300</v>
      </c>
      <c r="D2089">
        <v>86922</v>
      </c>
      <c r="F2089" s="9">
        <f t="shared" si="779"/>
        <v>0</v>
      </c>
      <c r="G2089" s="9">
        <f t="shared" si="780"/>
        <v>331.76564999999999</v>
      </c>
      <c r="H2089" s="9">
        <f t="shared" si="781"/>
        <v>232.81799999999998</v>
      </c>
      <c r="I2089" s="9">
        <v>388.03</v>
      </c>
      <c r="K2089" t="s">
        <v>4100</v>
      </c>
      <c r="N2089" t="s">
        <v>4103</v>
      </c>
      <c r="O2089" s="9">
        <f t="shared" si="785"/>
        <v>36.940455999999998</v>
      </c>
      <c r="Q2089" t="s">
        <v>4103</v>
      </c>
      <c r="R2089" s="9">
        <f t="shared" si="802"/>
        <v>117.57308999999999</v>
      </c>
      <c r="U2089" t="s">
        <v>4137</v>
      </c>
      <c r="V2089" s="9">
        <v>38.520000000000003</v>
      </c>
      <c r="Y2089" t="s">
        <v>4103</v>
      </c>
      <c r="Z2089" s="9">
        <f t="shared" si="786"/>
        <v>271.62099999999998</v>
      </c>
      <c r="AA2089" t="s">
        <v>4103</v>
      </c>
      <c r="AC2089" t="s">
        <v>4103</v>
      </c>
      <c r="AD2089" s="9">
        <f t="shared" si="787"/>
        <v>116.40899999999999</v>
      </c>
      <c r="AG2089" t="s">
        <v>4103</v>
      </c>
      <c r="AH2089" s="9">
        <f t="shared" si="788"/>
        <v>331.76564999999999</v>
      </c>
      <c r="AK2089" t="s">
        <v>4103</v>
      </c>
      <c r="AL2089" s="9">
        <f t="shared" si="789"/>
        <v>248.33919999999998</v>
      </c>
      <c r="AO2089" t="s">
        <v>4135</v>
      </c>
      <c r="AP2089" s="9">
        <v>129.15</v>
      </c>
      <c r="AS2089" t="s">
        <v>4103</v>
      </c>
      <c r="AT2089" s="9">
        <f t="shared" si="784"/>
        <v>0</v>
      </c>
      <c r="AW2089" t="str">
        <f t="shared" si="790"/>
        <v>POC</v>
      </c>
      <c r="AX2089" s="9">
        <f t="shared" si="791"/>
        <v>0</v>
      </c>
      <c r="AZ2089" t="s">
        <v>4151</v>
      </c>
      <c r="BA2089" s="9">
        <v>152.27000000000001</v>
      </c>
      <c r="BC2089" t="str">
        <f t="shared" si="792"/>
        <v>APCs</v>
      </c>
      <c r="BD2089" s="9">
        <f t="shared" si="793"/>
        <v>152.27000000000001</v>
      </c>
      <c r="BF2089" t="str">
        <f t="shared" si="794"/>
        <v>APCs</v>
      </c>
      <c r="BG2089" s="9">
        <f t="shared" si="795"/>
        <v>152.27000000000001</v>
      </c>
      <c r="BI2089" t="str">
        <f t="shared" si="796"/>
        <v>APCs</v>
      </c>
      <c r="BJ2089" s="9">
        <f t="shared" si="797"/>
        <v>152.27000000000001</v>
      </c>
      <c r="BL2089" t="str">
        <f t="shared" si="798"/>
        <v>APCs</v>
      </c>
      <c r="BM2089" s="9">
        <f t="shared" si="799"/>
        <v>152.27000000000001</v>
      </c>
      <c r="BO2089" t="str">
        <f t="shared" si="800"/>
        <v>APCs</v>
      </c>
      <c r="BP2089" s="9">
        <f t="shared" si="801"/>
        <v>152.27000000000001</v>
      </c>
    </row>
    <row r="2090" spans="1:68" x14ac:dyDescent="0.25">
      <c r="A2090">
        <v>1314534</v>
      </c>
      <c r="B2090" t="s">
        <v>2414</v>
      </c>
      <c r="C2090">
        <v>300</v>
      </c>
      <c r="D2090">
        <v>86870</v>
      </c>
      <c r="F2090" s="9">
        <f t="shared" si="779"/>
        <v>0</v>
      </c>
      <c r="G2090" s="9">
        <f t="shared" si="780"/>
        <v>486.59099999999995</v>
      </c>
      <c r="H2090" s="9">
        <f t="shared" si="781"/>
        <v>417.07799999999997</v>
      </c>
      <c r="I2090" s="9">
        <v>695.13</v>
      </c>
      <c r="K2090" t="s">
        <v>4100</v>
      </c>
      <c r="N2090" t="s">
        <v>4103</v>
      </c>
      <c r="O2090" s="9">
        <f t="shared" si="785"/>
        <v>66.176375999999991</v>
      </c>
      <c r="Q2090" t="s">
        <v>4103</v>
      </c>
      <c r="R2090" s="9">
        <f t="shared" si="802"/>
        <v>210.62439000000001</v>
      </c>
      <c r="U2090" t="s">
        <v>4137</v>
      </c>
      <c r="V2090" s="9">
        <v>44.53</v>
      </c>
      <c r="Y2090" t="s">
        <v>4103</v>
      </c>
      <c r="Z2090" s="9">
        <f t="shared" si="786"/>
        <v>486.59099999999995</v>
      </c>
      <c r="AA2090" t="s">
        <v>4103</v>
      </c>
      <c r="AC2090" t="s">
        <v>4103</v>
      </c>
      <c r="AD2090" s="9">
        <f t="shared" si="787"/>
        <v>208.53899999999999</v>
      </c>
      <c r="AG2090" t="s">
        <v>4103</v>
      </c>
      <c r="AH2090" s="9">
        <f t="shared" si="788"/>
        <v>331.76564999999999</v>
      </c>
      <c r="AK2090" t="s">
        <v>4103</v>
      </c>
      <c r="AL2090" s="9">
        <f t="shared" si="789"/>
        <v>444.88319999999999</v>
      </c>
      <c r="AO2090" t="s">
        <v>4135</v>
      </c>
      <c r="AP2090" s="9">
        <v>255.07</v>
      </c>
      <c r="AS2090" t="s">
        <v>4103</v>
      </c>
      <c r="AT2090" s="9">
        <f t="shared" si="784"/>
        <v>0</v>
      </c>
      <c r="AW2090" t="str">
        <f t="shared" si="790"/>
        <v>POC</v>
      </c>
      <c r="AX2090" s="9">
        <f t="shared" si="791"/>
        <v>0</v>
      </c>
      <c r="AZ2090" t="s">
        <v>4151</v>
      </c>
      <c r="BA2090" s="9">
        <v>320.45</v>
      </c>
      <c r="BC2090" t="str">
        <f t="shared" si="792"/>
        <v>APCs</v>
      </c>
      <c r="BD2090" s="9">
        <f t="shared" si="793"/>
        <v>320.45</v>
      </c>
      <c r="BF2090" t="str">
        <f t="shared" si="794"/>
        <v>APCs</v>
      </c>
      <c r="BG2090" s="9">
        <f t="shared" si="795"/>
        <v>320.45</v>
      </c>
      <c r="BI2090" t="str">
        <f t="shared" si="796"/>
        <v>APCs</v>
      </c>
      <c r="BJ2090" s="9">
        <f t="shared" si="797"/>
        <v>320.45</v>
      </c>
      <c r="BL2090" t="str">
        <f t="shared" si="798"/>
        <v>APCs</v>
      </c>
      <c r="BM2090" s="9">
        <f t="shared" si="799"/>
        <v>320.45</v>
      </c>
      <c r="BO2090" t="str">
        <f t="shared" si="800"/>
        <v>APCs</v>
      </c>
      <c r="BP2090" s="9">
        <f t="shared" si="801"/>
        <v>320.45</v>
      </c>
    </row>
    <row r="2091" spans="1:68" x14ac:dyDescent="0.25">
      <c r="A2091">
        <v>1314010</v>
      </c>
      <c r="B2091" t="s">
        <v>2142</v>
      </c>
      <c r="C2091">
        <v>300</v>
      </c>
      <c r="D2091">
        <v>86890</v>
      </c>
      <c r="F2091" s="9">
        <f t="shared" si="779"/>
        <v>0</v>
      </c>
      <c r="G2091" s="9">
        <f t="shared" si="780"/>
        <v>594.33614999999998</v>
      </c>
      <c r="H2091" s="9">
        <f t="shared" si="781"/>
        <v>506.68200000000002</v>
      </c>
      <c r="I2091" s="9">
        <v>844.47</v>
      </c>
      <c r="K2091" t="s">
        <v>4100</v>
      </c>
      <c r="N2091" t="s">
        <v>4103</v>
      </c>
      <c r="O2091" s="9">
        <f t="shared" si="785"/>
        <v>80.393543999999991</v>
      </c>
      <c r="Q2091" t="s">
        <v>4103</v>
      </c>
      <c r="R2091" s="9">
        <f t="shared" si="802"/>
        <v>255.87441000000001</v>
      </c>
      <c r="U2091" t="s">
        <v>4137</v>
      </c>
      <c r="V2091" s="9">
        <v>102.49</v>
      </c>
      <c r="Y2091" t="s">
        <v>4103</v>
      </c>
      <c r="Z2091" s="9">
        <f t="shared" si="786"/>
        <v>591.12900000000002</v>
      </c>
      <c r="AA2091" t="s">
        <v>4103</v>
      </c>
      <c r="AC2091" t="s">
        <v>4103</v>
      </c>
      <c r="AD2091" s="9">
        <f t="shared" si="787"/>
        <v>253.34100000000001</v>
      </c>
      <c r="AG2091" t="s">
        <v>4103</v>
      </c>
      <c r="AH2091" s="9">
        <f t="shared" si="788"/>
        <v>594.33614999999998</v>
      </c>
      <c r="AK2091" t="s">
        <v>4103</v>
      </c>
      <c r="AL2091" s="9">
        <f t="shared" si="789"/>
        <v>540.46080000000006</v>
      </c>
      <c r="AO2091" t="s">
        <v>4135</v>
      </c>
      <c r="AP2091" s="9">
        <v>129.15</v>
      </c>
      <c r="AS2091" t="s">
        <v>4103</v>
      </c>
      <c r="AT2091" s="9">
        <f t="shared" si="784"/>
        <v>0</v>
      </c>
      <c r="AW2091" t="str">
        <f t="shared" si="790"/>
        <v>POC</v>
      </c>
      <c r="AX2091" s="9">
        <f t="shared" si="791"/>
        <v>0</v>
      </c>
      <c r="AZ2091" t="s">
        <v>4151</v>
      </c>
      <c r="BA2091" s="9">
        <v>152.27000000000001</v>
      </c>
      <c r="BC2091" t="str">
        <f t="shared" si="792"/>
        <v>APCs</v>
      </c>
      <c r="BD2091" s="9">
        <f t="shared" si="793"/>
        <v>152.27000000000001</v>
      </c>
      <c r="BF2091" t="str">
        <f t="shared" si="794"/>
        <v>APCs</v>
      </c>
      <c r="BG2091" s="9">
        <f t="shared" si="795"/>
        <v>152.27000000000001</v>
      </c>
      <c r="BI2091" t="str">
        <f t="shared" si="796"/>
        <v>APCs</v>
      </c>
      <c r="BJ2091" s="9">
        <f t="shared" si="797"/>
        <v>152.27000000000001</v>
      </c>
      <c r="BL2091" t="str">
        <f t="shared" si="798"/>
        <v>APCs</v>
      </c>
      <c r="BM2091" s="9">
        <f t="shared" si="799"/>
        <v>152.27000000000001</v>
      </c>
      <c r="BO2091" t="str">
        <f t="shared" si="800"/>
        <v>APCs</v>
      </c>
      <c r="BP2091" s="9">
        <f t="shared" si="801"/>
        <v>152.27000000000001</v>
      </c>
    </row>
    <row r="2092" spans="1:68" x14ac:dyDescent="0.25">
      <c r="A2092">
        <v>1315157</v>
      </c>
      <c r="B2092" t="s">
        <v>2692</v>
      </c>
      <c r="C2092">
        <v>300</v>
      </c>
      <c r="D2092">
        <v>36415</v>
      </c>
      <c r="F2092" s="9">
        <f t="shared" si="779"/>
        <v>0</v>
      </c>
      <c r="G2092" s="9">
        <f t="shared" si="780"/>
        <v>722.02184999999997</v>
      </c>
      <c r="H2092" s="9">
        <f t="shared" si="781"/>
        <v>62.808</v>
      </c>
      <c r="I2092" s="9">
        <v>104.68</v>
      </c>
      <c r="K2092" t="s">
        <v>4100</v>
      </c>
      <c r="N2092" t="s">
        <v>4103</v>
      </c>
      <c r="O2092" s="9">
        <f t="shared" si="785"/>
        <v>9.9655360000000002</v>
      </c>
      <c r="Q2092" t="s">
        <v>4103</v>
      </c>
      <c r="R2092" s="9">
        <f>I2092*0</f>
        <v>0</v>
      </c>
      <c r="U2092" t="s">
        <v>4103</v>
      </c>
      <c r="V2092" s="9">
        <f t="shared" ref="V2092:V2123" si="803">I2092*40.9%</f>
        <v>42.814120000000003</v>
      </c>
      <c r="Y2092" t="s">
        <v>4103</v>
      </c>
      <c r="Z2092" s="9">
        <f t="shared" si="786"/>
        <v>73.275999999999996</v>
      </c>
      <c r="AA2092" t="s">
        <v>4103</v>
      </c>
      <c r="AC2092" t="s">
        <v>4103</v>
      </c>
      <c r="AD2092" s="9">
        <f t="shared" si="787"/>
        <v>31.404</v>
      </c>
      <c r="AG2092" t="s">
        <v>4103</v>
      </c>
      <c r="AH2092" s="9">
        <f t="shared" si="788"/>
        <v>722.02184999999997</v>
      </c>
      <c r="AK2092" t="s">
        <v>4103</v>
      </c>
      <c r="AL2092" s="9">
        <f t="shared" si="789"/>
        <v>66.995200000000011</v>
      </c>
      <c r="AO2092" t="s">
        <v>4135</v>
      </c>
      <c r="AP2092" s="9">
        <v>2.7</v>
      </c>
      <c r="AS2092" t="s">
        <v>4103</v>
      </c>
      <c r="AT2092" s="9">
        <f t="shared" si="784"/>
        <v>0</v>
      </c>
      <c r="AW2092" t="str">
        <f t="shared" si="790"/>
        <v>POC</v>
      </c>
      <c r="AX2092" s="9">
        <f t="shared" si="791"/>
        <v>0</v>
      </c>
      <c r="AZ2092" t="s">
        <v>4150</v>
      </c>
      <c r="BA2092" s="9">
        <v>8.83</v>
      </c>
      <c r="BC2092" t="str">
        <f t="shared" si="792"/>
        <v>CLAB</v>
      </c>
      <c r="BD2092" s="9">
        <f t="shared" si="793"/>
        <v>8.83</v>
      </c>
      <c r="BF2092" t="str">
        <f t="shared" si="794"/>
        <v>CLAB</v>
      </c>
      <c r="BG2092" s="9">
        <f t="shared" si="795"/>
        <v>8.83</v>
      </c>
      <c r="BI2092" t="str">
        <f t="shared" si="796"/>
        <v>CLAB</v>
      </c>
      <c r="BJ2092" s="9">
        <f t="shared" si="797"/>
        <v>8.83</v>
      </c>
      <c r="BL2092" t="str">
        <f t="shared" si="798"/>
        <v>CLAB</v>
      </c>
      <c r="BM2092" s="9">
        <f t="shared" si="799"/>
        <v>8.83</v>
      </c>
      <c r="BO2092" t="str">
        <f t="shared" si="800"/>
        <v>CLAB</v>
      </c>
      <c r="BP2092" s="9">
        <f t="shared" si="801"/>
        <v>8.83</v>
      </c>
    </row>
    <row r="2093" spans="1:68" x14ac:dyDescent="0.25">
      <c r="A2093">
        <v>1315089</v>
      </c>
      <c r="B2093" t="s">
        <v>2677</v>
      </c>
      <c r="C2093">
        <v>300</v>
      </c>
      <c r="D2093">
        <v>36416</v>
      </c>
      <c r="F2093" s="9">
        <f t="shared" si="779"/>
        <v>0</v>
      </c>
      <c r="G2093" s="9">
        <f t="shared" si="780"/>
        <v>89.501400000000004</v>
      </c>
      <c r="H2093" s="9">
        <f t="shared" si="781"/>
        <v>69.509999999999991</v>
      </c>
      <c r="I2093" s="9">
        <v>115.85</v>
      </c>
      <c r="K2093" t="s">
        <v>4100</v>
      </c>
      <c r="N2093" t="s">
        <v>4103</v>
      </c>
      <c r="O2093" s="9">
        <f t="shared" si="785"/>
        <v>11.028919999999999</v>
      </c>
      <c r="Q2093" t="s">
        <v>4103</v>
      </c>
      <c r="R2093" s="9">
        <f t="shared" ref="R2093:R2156" si="804">I2093*30.3%</f>
        <v>35.102550000000001</v>
      </c>
      <c r="U2093" t="s">
        <v>4103</v>
      </c>
      <c r="V2093" s="9">
        <f t="shared" si="803"/>
        <v>47.382649999999998</v>
      </c>
      <c r="Y2093" t="s">
        <v>4103</v>
      </c>
      <c r="Z2093" s="9">
        <f t="shared" si="786"/>
        <v>81.094999999999985</v>
      </c>
      <c r="AA2093" t="s">
        <v>4103</v>
      </c>
      <c r="AC2093" t="s">
        <v>4103</v>
      </c>
      <c r="AD2093" s="9">
        <f t="shared" si="787"/>
        <v>34.754999999999995</v>
      </c>
      <c r="AG2093" t="s">
        <v>4103</v>
      </c>
      <c r="AH2093" s="9">
        <f t="shared" si="788"/>
        <v>89.501400000000004</v>
      </c>
      <c r="AK2093" t="s">
        <v>4103</v>
      </c>
      <c r="AL2093" s="9">
        <f t="shared" si="789"/>
        <v>74.143999999999991</v>
      </c>
      <c r="AO2093" t="s">
        <v>4135</v>
      </c>
      <c r="AP2093" s="9">
        <v>2.6</v>
      </c>
      <c r="AS2093" t="s">
        <v>4103</v>
      </c>
      <c r="AT2093" s="9">
        <f t="shared" si="784"/>
        <v>0</v>
      </c>
      <c r="AW2093" t="str">
        <f t="shared" si="790"/>
        <v>POC</v>
      </c>
      <c r="AX2093" s="9">
        <f t="shared" si="791"/>
        <v>0</v>
      </c>
      <c r="AZ2093" t="s">
        <v>4149</v>
      </c>
      <c r="BA2093" s="9">
        <v>0</v>
      </c>
      <c r="BC2093" t="str">
        <f t="shared" si="792"/>
        <v>Zero Pay APC</v>
      </c>
      <c r="BD2093" s="9">
        <f t="shared" si="793"/>
        <v>0</v>
      </c>
      <c r="BF2093" t="str">
        <f t="shared" si="794"/>
        <v>Zero Pay APC</v>
      </c>
      <c r="BG2093" s="9">
        <f t="shared" si="795"/>
        <v>0</v>
      </c>
      <c r="BI2093" t="str">
        <f t="shared" si="796"/>
        <v>Zero Pay APC</v>
      </c>
      <c r="BJ2093" s="9">
        <f t="shared" si="797"/>
        <v>0</v>
      </c>
      <c r="BL2093" t="str">
        <f t="shared" si="798"/>
        <v>Zero Pay APC</v>
      </c>
      <c r="BM2093" s="9">
        <f t="shared" si="799"/>
        <v>0</v>
      </c>
      <c r="BO2093" t="str">
        <f t="shared" si="800"/>
        <v>Zero Pay APC</v>
      </c>
      <c r="BP2093" s="9">
        <f t="shared" si="801"/>
        <v>0</v>
      </c>
    </row>
    <row r="2094" spans="1:68" x14ac:dyDescent="0.25">
      <c r="A2094">
        <v>1522132</v>
      </c>
      <c r="B2094" t="s">
        <v>3297</v>
      </c>
      <c r="C2094">
        <v>300</v>
      </c>
      <c r="D2094">
        <v>36591</v>
      </c>
      <c r="F2094" s="9">
        <f t="shared" si="779"/>
        <v>0</v>
      </c>
      <c r="G2094" s="9">
        <f t="shared" si="780"/>
        <v>148.52599999999998</v>
      </c>
      <c r="H2094" s="9">
        <f t="shared" si="781"/>
        <v>127.30799999999999</v>
      </c>
      <c r="I2094" s="9">
        <v>212.18</v>
      </c>
      <c r="K2094" t="s">
        <v>4100</v>
      </c>
      <c r="N2094" t="s">
        <v>4103</v>
      </c>
      <c r="O2094" s="9">
        <f t="shared" si="785"/>
        <v>20.199535999999998</v>
      </c>
      <c r="Q2094" t="s">
        <v>4103</v>
      </c>
      <c r="R2094" s="9">
        <f t="shared" si="804"/>
        <v>64.290540000000007</v>
      </c>
      <c r="U2094" t="s">
        <v>4103</v>
      </c>
      <c r="V2094" s="9">
        <f t="shared" si="803"/>
        <v>86.781620000000004</v>
      </c>
      <c r="Y2094" t="s">
        <v>4103</v>
      </c>
      <c r="Z2094" s="9">
        <f t="shared" si="786"/>
        <v>148.52599999999998</v>
      </c>
      <c r="AA2094" t="s">
        <v>4103</v>
      </c>
      <c r="AC2094" t="s">
        <v>4103</v>
      </c>
      <c r="AD2094" s="9">
        <f t="shared" si="787"/>
        <v>63.653999999999996</v>
      </c>
      <c r="AG2094" t="s">
        <v>4103</v>
      </c>
      <c r="AH2094" s="9">
        <f t="shared" si="788"/>
        <v>99.051749999999998</v>
      </c>
      <c r="AK2094" t="s">
        <v>4103</v>
      </c>
      <c r="AL2094" s="9">
        <f t="shared" si="789"/>
        <v>135.79519999999999</v>
      </c>
      <c r="AO2094" t="s">
        <v>4103</v>
      </c>
      <c r="AP2094" s="9">
        <f t="shared" ref="AP2094:AP2125" si="805">I2094*24%</f>
        <v>50.923200000000001</v>
      </c>
      <c r="AS2094" t="s">
        <v>4103</v>
      </c>
      <c r="AT2094" s="9">
        <f t="shared" si="784"/>
        <v>0</v>
      </c>
      <c r="AW2094" t="str">
        <f t="shared" si="790"/>
        <v>POC</v>
      </c>
      <c r="AX2094" s="9">
        <f t="shared" si="791"/>
        <v>0</v>
      </c>
      <c r="AZ2094" t="s">
        <v>4151</v>
      </c>
      <c r="BA2094" s="9">
        <v>113.88</v>
      </c>
      <c r="BC2094" t="str">
        <f t="shared" si="792"/>
        <v>APCs</v>
      </c>
      <c r="BD2094" s="9">
        <f t="shared" si="793"/>
        <v>113.88</v>
      </c>
      <c r="BF2094" t="str">
        <f t="shared" si="794"/>
        <v>APCs</v>
      </c>
      <c r="BG2094" s="9">
        <f t="shared" si="795"/>
        <v>113.88</v>
      </c>
      <c r="BI2094" t="str">
        <f t="shared" si="796"/>
        <v>APCs</v>
      </c>
      <c r="BJ2094" s="9">
        <f t="shared" si="797"/>
        <v>113.88</v>
      </c>
      <c r="BL2094" t="str">
        <f t="shared" si="798"/>
        <v>APCs</v>
      </c>
      <c r="BM2094" s="9">
        <f t="shared" si="799"/>
        <v>113.88</v>
      </c>
      <c r="BO2094" t="str">
        <f t="shared" si="800"/>
        <v>APCs</v>
      </c>
      <c r="BP2094" s="9">
        <f t="shared" si="801"/>
        <v>113.88</v>
      </c>
    </row>
    <row r="2095" spans="1:68" x14ac:dyDescent="0.25">
      <c r="A2095">
        <v>1710903</v>
      </c>
      <c r="B2095" t="s">
        <v>3738</v>
      </c>
      <c r="C2095">
        <v>300</v>
      </c>
      <c r="D2095">
        <v>36600</v>
      </c>
      <c r="F2095" s="9">
        <f t="shared" si="779"/>
        <v>0</v>
      </c>
      <c r="G2095" s="9">
        <f t="shared" si="780"/>
        <v>181.41390000000001</v>
      </c>
      <c r="H2095" s="9">
        <f t="shared" si="781"/>
        <v>54.438000000000002</v>
      </c>
      <c r="I2095" s="9">
        <v>90.73</v>
      </c>
      <c r="K2095" t="s">
        <v>4100</v>
      </c>
      <c r="N2095" t="s">
        <v>4103</v>
      </c>
      <c r="O2095" s="9">
        <f t="shared" si="785"/>
        <v>8.6374960000000005</v>
      </c>
      <c r="Q2095" t="s">
        <v>4103</v>
      </c>
      <c r="R2095" s="9">
        <f t="shared" si="804"/>
        <v>27.49119</v>
      </c>
      <c r="U2095" t="s">
        <v>4103</v>
      </c>
      <c r="V2095" s="9">
        <f t="shared" si="803"/>
        <v>37.10857</v>
      </c>
      <c r="Y2095" t="s">
        <v>4103</v>
      </c>
      <c r="Z2095" s="9">
        <f t="shared" si="786"/>
        <v>63.510999999999996</v>
      </c>
      <c r="AA2095" t="s">
        <v>4103</v>
      </c>
      <c r="AC2095" t="s">
        <v>4103</v>
      </c>
      <c r="AD2095" s="9">
        <f t="shared" si="787"/>
        <v>27.219000000000001</v>
      </c>
      <c r="AG2095" t="s">
        <v>4103</v>
      </c>
      <c r="AH2095" s="9">
        <f t="shared" si="788"/>
        <v>181.41390000000001</v>
      </c>
      <c r="AK2095" t="s">
        <v>4103</v>
      </c>
      <c r="AL2095" s="9">
        <f t="shared" si="789"/>
        <v>58.067200000000007</v>
      </c>
      <c r="AO2095" t="s">
        <v>4103</v>
      </c>
      <c r="AP2095" s="9">
        <f t="shared" si="805"/>
        <v>21.775200000000002</v>
      </c>
      <c r="AS2095" t="s">
        <v>4103</v>
      </c>
      <c r="AT2095" s="9">
        <f t="shared" si="784"/>
        <v>0</v>
      </c>
      <c r="AW2095" t="str">
        <f t="shared" si="790"/>
        <v>POC</v>
      </c>
      <c r="AX2095" s="9">
        <f t="shared" si="791"/>
        <v>0</v>
      </c>
      <c r="AZ2095" t="s">
        <v>4151</v>
      </c>
      <c r="BA2095" s="9">
        <v>113.88</v>
      </c>
      <c r="BC2095" t="str">
        <f t="shared" si="792"/>
        <v>APCs</v>
      </c>
      <c r="BD2095" s="9">
        <f t="shared" si="793"/>
        <v>113.88</v>
      </c>
      <c r="BF2095" t="str">
        <f t="shared" si="794"/>
        <v>APCs</v>
      </c>
      <c r="BG2095" s="9">
        <f t="shared" si="795"/>
        <v>113.88</v>
      </c>
      <c r="BI2095" t="str">
        <f t="shared" si="796"/>
        <v>APCs</v>
      </c>
      <c r="BJ2095" s="9">
        <f t="shared" si="797"/>
        <v>113.88</v>
      </c>
      <c r="BL2095" t="str">
        <f t="shared" si="798"/>
        <v>APCs</v>
      </c>
      <c r="BM2095" s="9">
        <f t="shared" si="799"/>
        <v>113.88</v>
      </c>
      <c r="BO2095" t="str">
        <f t="shared" si="800"/>
        <v>APCs</v>
      </c>
      <c r="BP2095" s="9">
        <f t="shared" si="801"/>
        <v>113.88</v>
      </c>
    </row>
    <row r="2096" spans="1:68" x14ac:dyDescent="0.25">
      <c r="A2096">
        <v>1318019</v>
      </c>
      <c r="B2096" t="s">
        <v>2819</v>
      </c>
      <c r="C2096">
        <v>300</v>
      </c>
      <c r="F2096" s="9">
        <f t="shared" si="779"/>
        <v>0</v>
      </c>
      <c r="G2096" s="9">
        <f t="shared" si="780"/>
        <v>77.574150000000003</v>
      </c>
      <c r="H2096" s="9">
        <f t="shared" si="781"/>
        <v>0</v>
      </c>
      <c r="I2096" s="9">
        <v>0</v>
      </c>
      <c r="K2096" t="s">
        <v>4100</v>
      </c>
      <c r="N2096" t="s">
        <v>4103</v>
      </c>
      <c r="O2096" s="9">
        <f t="shared" si="785"/>
        <v>0</v>
      </c>
      <c r="Q2096" t="s">
        <v>4103</v>
      </c>
      <c r="R2096" s="9">
        <f t="shared" si="804"/>
        <v>0</v>
      </c>
      <c r="U2096" t="s">
        <v>4103</v>
      </c>
      <c r="V2096" s="9">
        <f t="shared" si="803"/>
        <v>0</v>
      </c>
      <c r="Y2096" t="s">
        <v>4103</v>
      </c>
      <c r="Z2096" s="9">
        <f t="shared" si="786"/>
        <v>0</v>
      </c>
      <c r="AA2096" t="s">
        <v>4103</v>
      </c>
      <c r="AC2096" t="s">
        <v>4103</v>
      </c>
      <c r="AD2096" s="9">
        <f t="shared" si="787"/>
        <v>0</v>
      </c>
      <c r="AG2096" t="s">
        <v>4103</v>
      </c>
      <c r="AH2096" s="9">
        <f t="shared" si="788"/>
        <v>77.574150000000003</v>
      </c>
      <c r="AK2096" t="s">
        <v>4103</v>
      </c>
      <c r="AL2096" s="9">
        <f t="shared" si="789"/>
        <v>0</v>
      </c>
      <c r="AO2096" t="s">
        <v>4103</v>
      </c>
      <c r="AP2096" s="9">
        <f t="shared" si="805"/>
        <v>0</v>
      </c>
      <c r="AS2096" t="s">
        <v>4103</v>
      </c>
      <c r="AT2096" s="9">
        <f t="shared" si="784"/>
        <v>0</v>
      </c>
      <c r="AW2096" t="str">
        <f t="shared" si="790"/>
        <v>POC</v>
      </c>
      <c r="AX2096" s="9">
        <f t="shared" si="791"/>
        <v>0</v>
      </c>
      <c r="AZ2096" t="s">
        <v>4158</v>
      </c>
      <c r="BA2096" s="9">
        <v>0</v>
      </c>
      <c r="BC2096" t="str">
        <f t="shared" si="792"/>
        <v>Non Reimburseable</v>
      </c>
      <c r="BD2096" s="9">
        <f t="shared" si="793"/>
        <v>0</v>
      </c>
      <c r="BF2096" t="str">
        <f t="shared" si="794"/>
        <v>Non Reimburseable</v>
      </c>
      <c r="BG2096" s="9">
        <f t="shared" si="795"/>
        <v>0</v>
      </c>
      <c r="BI2096" t="str">
        <f t="shared" si="796"/>
        <v>Non Reimburseable</v>
      </c>
      <c r="BJ2096" s="9">
        <f t="shared" si="797"/>
        <v>0</v>
      </c>
      <c r="BL2096" t="str">
        <f t="shared" si="798"/>
        <v>Non Reimburseable</v>
      </c>
      <c r="BM2096" s="9">
        <f t="shared" si="799"/>
        <v>0</v>
      </c>
      <c r="BO2096" t="str">
        <f t="shared" si="800"/>
        <v>Non Reimburseable</v>
      </c>
      <c r="BP2096" s="9">
        <f t="shared" si="801"/>
        <v>0</v>
      </c>
    </row>
    <row r="2097" spans="1:68" x14ac:dyDescent="0.25">
      <c r="A2097">
        <v>1318029</v>
      </c>
      <c r="B2097" t="s">
        <v>2820</v>
      </c>
      <c r="C2097">
        <v>300</v>
      </c>
      <c r="F2097" s="9">
        <f t="shared" si="779"/>
        <v>0</v>
      </c>
      <c r="G2097" s="9">
        <f t="shared" si="780"/>
        <v>0</v>
      </c>
      <c r="H2097" s="9">
        <f t="shared" si="781"/>
        <v>0</v>
      </c>
      <c r="I2097" s="9">
        <v>0</v>
      </c>
      <c r="K2097" t="s">
        <v>4100</v>
      </c>
      <c r="N2097" t="s">
        <v>4103</v>
      </c>
      <c r="O2097" s="9">
        <f t="shared" si="785"/>
        <v>0</v>
      </c>
      <c r="Q2097" t="s">
        <v>4103</v>
      </c>
      <c r="R2097" s="9">
        <f t="shared" si="804"/>
        <v>0</v>
      </c>
      <c r="U2097" t="s">
        <v>4103</v>
      </c>
      <c r="V2097" s="9">
        <f t="shared" si="803"/>
        <v>0</v>
      </c>
      <c r="Y2097" t="s">
        <v>4103</v>
      </c>
      <c r="Z2097" s="9">
        <f t="shared" si="786"/>
        <v>0</v>
      </c>
      <c r="AA2097" t="s">
        <v>4103</v>
      </c>
      <c r="AC2097" t="s">
        <v>4103</v>
      </c>
      <c r="AD2097" s="9">
        <f t="shared" si="787"/>
        <v>0</v>
      </c>
      <c r="AG2097" t="s">
        <v>4103</v>
      </c>
      <c r="AH2097" s="9">
        <f t="shared" si="788"/>
        <v>0</v>
      </c>
      <c r="AK2097" t="s">
        <v>4103</v>
      </c>
      <c r="AL2097" s="9">
        <f t="shared" si="789"/>
        <v>0</v>
      </c>
      <c r="AO2097" t="s">
        <v>4103</v>
      </c>
      <c r="AP2097" s="9">
        <f t="shared" si="805"/>
        <v>0</v>
      </c>
      <c r="AS2097" t="s">
        <v>4103</v>
      </c>
      <c r="AT2097" s="9">
        <f t="shared" si="784"/>
        <v>0</v>
      </c>
      <c r="AW2097" t="str">
        <f t="shared" si="790"/>
        <v>POC</v>
      </c>
      <c r="AX2097" s="9">
        <f t="shared" si="791"/>
        <v>0</v>
      </c>
      <c r="AZ2097" t="s">
        <v>4158</v>
      </c>
      <c r="BA2097" s="9">
        <v>0</v>
      </c>
      <c r="BC2097" t="str">
        <f t="shared" si="792"/>
        <v>Non Reimburseable</v>
      </c>
      <c r="BD2097" s="9">
        <f t="shared" si="793"/>
        <v>0</v>
      </c>
      <c r="BF2097" t="str">
        <f t="shared" si="794"/>
        <v>Non Reimburseable</v>
      </c>
      <c r="BG2097" s="9">
        <f t="shared" si="795"/>
        <v>0</v>
      </c>
      <c r="BI2097" t="str">
        <f t="shared" si="796"/>
        <v>Non Reimburseable</v>
      </c>
      <c r="BJ2097" s="9">
        <f t="shared" si="797"/>
        <v>0</v>
      </c>
      <c r="BL2097" t="str">
        <f t="shared" si="798"/>
        <v>Non Reimburseable</v>
      </c>
      <c r="BM2097" s="9">
        <f t="shared" si="799"/>
        <v>0</v>
      </c>
      <c r="BO2097" t="str">
        <f t="shared" si="800"/>
        <v>Non Reimburseable</v>
      </c>
      <c r="BP2097" s="9">
        <f t="shared" si="801"/>
        <v>0</v>
      </c>
    </row>
    <row r="2098" spans="1:68" x14ac:dyDescent="0.25">
      <c r="A2098">
        <v>1318051</v>
      </c>
      <c r="B2098" t="s">
        <v>2821</v>
      </c>
      <c r="C2098">
        <v>300</v>
      </c>
      <c r="F2098" s="9">
        <f t="shared" si="779"/>
        <v>0</v>
      </c>
      <c r="G2098" s="9">
        <f t="shared" si="780"/>
        <v>0</v>
      </c>
      <c r="H2098" s="9">
        <f t="shared" si="781"/>
        <v>0</v>
      </c>
      <c r="I2098" s="9">
        <v>0</v>
      </c>
      <c r="K2098" t="s">
        <v>4100</v>
      </c>
      <c r="N2098" t="s">
        <v>4103</v>
      </c>
      <c r="O2098" s="9">
        <f t="shared" si="785"/>
        <v>0</v>
      </c>
      <c r="Q2098" t="s">
        <v>4103</v>
      </c>
      <c r="R2098" s="9">
        <f t="shared" si="804"/>
        <v>0</v>
      </c>
      <c r="U2098" t="s">
        <v>4103</v>
      </c>
      <c r="V2098" s="9">
        <f t="shared" si="803"/>
        <v>0</v>
      </c>
      <c r="Y2098" t="s">
        <v>4103</v>
      </c>
      <c r="Z2098" s="9">
        <f t="shared" si="786"/>
        <v>0</v>
      </c>
      <c r="AA2098" t="s">
        <v>4103</v>
      </c>
      <c r="AC2098" t="s">
        <v>4103</v>
      </c>
      <c r="AD2098" s="9">
        <f t="shared" si="787"/>
        <v>0</v>
      </c>
      <c r="AG2098" t="s">
        <v>4103</v>
      </c>
      <c r="AH2098" s="9">
        <f t="shared" si="788"/>
        <v>0</v>
      </c>
      <c r="AK2098" t="s">
        <v>4103</v>
      </c>
      <c r="AL2098" s="9">
        <f t="shared" si="789"/>
        <v>0</v>
      </c>
      <c r="AO2098" t="s">
        <v>4103</v>
      </c>
      <c r="AP2098" s="9">
        <f t="shared" si="805"/>
        <v>0</v>
      </c>
      <c r="AS2098" t="s">
        <v>4103</v>
      </c>
      <c r="AT2098" s="9">
        <f t="shared" si="784"/>
        <v>0</v>
      </c>
      <c r="AW2098" t="str">
        <f t="shared" si="790"/>
        <v>POC</v>
      </c>
      <c r="AX2098" s="9">
        <f t="shared" si="791"/>
        <v>0</v>
      </c>
      <c r="AZ2098" t="s">
        <v>4158</v>
      </c>
      <c r="BA2098" s="9">
        <v>0</v>
      </c>
      <c r="BC2098" t="str">
        <f t="shared" si="792"/>
        <v>Non Reimburseable</v>
      </c>
      <c r="BD2098" s="9">
        <f t="shared" si="793"/>
        <v>0</v>
      </c>
      <c r="BF2098" t="str">
        <f t="shared" si="794"/>
        <v>Non Reimburseable</v>
      </c>
      <c r="BG2098" s="9">
        <f t="shared" si="795"/>
        <v>0</v>
      </c>
      <c r="BI2098" t="str">
        <f t="shared" si="796"/>
        <v>Non Reimburseable</v>
      </c>
      <c r="BJ2098" s="9">
        <f t="shared" si="797"/>
        <v>0</v>
      </c>
      <c r="BL2098" t="str">
        <f t="shared" si="798"/>
        <v>Non Reimburseable</v>
      </c>
      <c r="BM2098" s="9">
        <f t="shared" si="799"/>
        <v>0</v>
      </c>
      <c r="BO2098" t="str">
        <f t="shared" si="800"/>
        <v>Non Reimburseable</v>
      </c>
      <c r="BP2098" s="9">
        <f t="shared" si="801"/>
        <v>0</v>
      </c>
    </row>
    <row r="2099" spans="1:68" x14ac:dyDescent="0.25">
      <c r="A2099">
        <v>1318059</v>
      </c>
      <c r="B2099" t="s">
        <v>2822</v>
      </c>
      <c r="C2099">
        <v>300</v>
      </c>
      <c r="F2099" s="9">
        <f t="shared" si="779"/>
        <v>0</v>
      </c>
      <c r="G2099" s="9">
        <f t="shared" si="780"/>
        <v>0</v>
      </c>
      <c r="H2099" s="9">
        <f t="shared" si="781"/>
        <v>0</v>
      </c>
      <c r="I2099" s="9">
        <v>0</v>
      </c>
      <c r="K2099" t="s">
        <v>4100</v>
      </c>
      <c r="N2099" t="s">
        <v>4103</v>
      </c>
      <c r="O2099" s="9">
        <f t="shared" si="785"/>
        <v>0</v>
      </c>
      <c r="Q2099" t="s">
        <v>4103</v>
      </c>
      <c r="R2099" s="9">
        <f t="shared" si="804"/>
        <v>0</v>
      </c>
      <c r="U2099" t="s">
        <v>4103</v>
      </c>
      <c r="V2099" s="9">
        <f t="shared" si="803"/>
        <v>0</v>
      </c>
      <c r="Y2099" t="s">
        <v>4103</v>
      </c>
      <c r="Z2099" s="9">
        <f t="shared" si="786"/>
        <v>0</v>
      </c>
      <c r="AA2099" t="s">
        <v>4103</v>
      </c>
      <c r="AC2099" t="s">
        <v>4103</v>
      </c>
      <c r="AD2099" s="9">
        <f t="shared" si="787"/>
        <v>0</v>
      </c>
      <c r="AG2099" t="s">
        <v>4103</v>
      </c>
      <c r="AH2099" s="9">
        <f t="shared" si="788"/>
        <v>0</v>
      </c>
      <c r="AK2099" t="s">
        <v>4103</v>
      </c>
      <c r="AL2099" s="9">
        <f t="shared" si="789"/>
        <v>0</v>
      </c>
      <c r="AO2099" t="s">
        <v>4103</v>
      </c>
      <c r="AP2099" s="9">
        <f t="shared" si="805"/>
        <v>0</v>
      </c>
      <c r="AS2099" t="s">
        <v>4103</v>
      </c>
      <c r="AT2099" s="9">
        <f t="shared" si="784"/>
        <v>0</v>
      </c>
      <c r="AW2099" t="str">
        <f t="shared" si="790"/>
        <v>POC</v>
      </c>
      <c r="AX2099" s="9">
        <f t="shared" si="791"/>
        <v>0</v>
      </c>
      <c r="AZ2099" t="s">
        <v>4158</v>
      </c>
      <c r="BA2099" s="9">
        <v>0</v>
      </c>
      <c r="BC2099" t="str">
        <f t="shared" si="792"/>
        <v>Non Reimburseable</v>
      </c>
      <c r="BD2099" s="9">
        <f t="shared" si="793"/>
        <v>0</v>
      </c>
      <c r="BF2099" t="str">
        <f t="shared" si="794"/>
        <v>Non Reimburseable</v>
      </c>
      <c r="BG2099" s="9">
        <f t="shared" si="795"/>
        <v>0</v>
      </c>
      <c r="BI2099" t="str">
        <f t="shared" si="796"/>
        <v>Non Reimburseable</v>
      </c>
      <c r="BJ2099" s="9">
        <f t="shared" si="797"/>
        <v>0</v>
      </c>
      <c r="BL2099" t="str">
        <f t="shared" si="798"/>
        <v>Non Reimburseable</v>
      </c>
      <c r="BM2099" s="9">
        <f t="shared" si="799"/>
        <v>0</v>
      </c>
      <c r="BO2099" t="str">
        <f t="shared" si="800"/>
        <v>Non Reimburseable</v>
      </c>
      <c r="BP2099" s="9">
        <f t="shared" si="801"/>
        <v>0</v>
      </c>
    </row>
    <row r="2100" spans="1:68" x14ac:dyDescent="0.25">
      <c r="A2100">
        <v>1318085</v>
      </c>
      <c r="B2100" t="s">
        <v>2823</v>
      </c>
      <c r="C2100">
        <v>300</v>
      </c>
      <c r="F2100" s="9">
        <f t="shared" si="779"/>
        <v>0</v>
      </c>
      <c r="G2100" s="9">
        <f t="shared" si="780"/>
        <v>0</v>
      </c>
      <c r="H2100" s="9">
        <f t="shared" si="781"/>
        <v>0</v>
      </c>
      <c r="I2100" s="9">
        <v>0</v>
      </c>
      <c r="K2100" t="s">
        <v>4100</v>
      </c>
      <c r="N2100" t="s">
        <v>4103</v>
      </c>
      <c r="O2100" s="9">
        <f t="shared" si="785"/>
        <v>0</v>
      </c>
      <c r="Q2100" t="s">
        <v>4103</v>
      </c>
      <c r="R2100" s="9">
        <f t="shared" si="804"/>
        <v>0</v>
      </c>
      <c r="U2100" t="s">
        <v>4103</v>
      </c>
      <c r="V2100" s="9">
        <f t="shared" si="803"/>
        <v>0</v>
      </c>
      <c r="Y2100" t="s">
        <v>4103</v>
      </c>
      <c r="Z2100" s="9">
        <f t="shared" si="786"/>
        <v>0</v>
      </c>
      <c r="AA2100" t="s">
        <v>4103</v>
      </c>
      <c r="AC2100" t="s">
        <v>4103</v>
      </c>
      <c r="AD2100" s="9">
        <f t="shared" si="787"/>
        <v>0</v>
      </c>
      <c r="AG2100" t="s">
        <v>4103</v>
      </c>
      <c r="AH2100" s="9">
        <f t="shared" si="788"/>
        <v>0</v>
      </c>
      <c r="AK2100" t="s">
        <v>4103</v>
      </c>
      <c r="AL2100" s="9">
        <f t="shared" si="789"/>
        <v>0</v>
      </c>
      <c r="AO2100" t="s">
        <v>4103</v>
      </c>
      <c r="AP2100" s="9">
        <f t="shared" si="805"/>
        <v>0</v>
      </c>
      <c r="AS2100" t="s">
        <v>4103</v>
      </c>
      <c r="AT2100" s="9">
        <f t="shared" si="784"/>
        <v>0</v>
      </c>
      <c r="AW2100" t="str">
        <f t="shared" si="790"/>
        <v>POC</v>
      </c>
      <c r="AX2100" s="9">
        <f t="shared" si="791"/>
        <v>0</v>
      </c>
      <c r="AZ2100" t="s">
        <v>4158</v>
      </c>
      <c r="BA2100" s="9">
        <v>0</v>
      </c>
      <c r="BC2100" t="str">
        <f t="shared" si="792"/>
        <v>Non Reimburseable</v>
      </c>
      <c r="BD2100" s="9">
        <f t="shared" si="793"/>
        <v>0</v>
      </c>
      <c r="BF2100" t="str">
        <f t="shared" si="794"/>
        <v>Non Reimburseable</v>
      </c>
      <c r="BG2100" s="9">
        <f t="shared" si="795"/>
        <v>0</v>
      </c>
      <c r="BI2100" t="str">
        <f t="shared" si="796"/>
        <v>Non Reimburseable</v>
      </c>
      <c r="BJ2100" s="9">
        <f t="shared" si="797"/>
        <v>0</v>
      </c>
      <c r="BL2100" t="str">
        <f t="shared" si="798"/>
        <v>Non Reimburseable</v>
      </c>
      <c r="BM2100" s="9">
        <f t="shared" si="799"/>
        <v>0</v>
      </c>
      <c r="BO2100" t="str">
        <f t="shared" si="800"/>
        <v>Non Reimburseable</v>
      </c>
      <c r="BP2100" s="9">
        <f t="shared" si="801"/>
        <v>0</v>
      </c>
    </row>
    <row r="2101" spans="1:68" x14ac:dyDescent="0.25">
      <c r="A2101">
        <v>1318120</v>
      </c>
      <c r="B2101" t="s">
        <v>2824</v>
      </c>
      <c r="C2101">
        <v>300</v>
      </c>
      <c r="F2101" s="9">
        <f t="shared" si="779"/>
        <v>0</v>
      </c>
      <c r="G2101" s="9">
        <f t="shared" si="780"/>
        <v>0</v>
      </c>
      <c r="H2101" s="9">
        <f t="shared" si="781"/>
        <v>0</v>
      </c>
      <c r="I2101" s="9">
        <v>0</v>
      </c>
      <c r="K2101" t="s">
        <v>4100</v>
      </c>
      <c r="N2101" t="s">
        <v>4103</v>
      </c>
      <c r="O2101" s="9">
        <f t="shared" si="785"/>
        <v>0</v>
      </c>
      <c r="Q2101" t="s">
        <v>4103</v>
      </c>
      <c r="R2101" s="9">
        <f t="shared" si="804"/>
        <v>0</v>
      </c>
      <c r="U2101" t="s">
        <v>4103</v>
      </c>
      <c r="V2101" s="9">
        <f t="shared" si="803"/>
        <v>0</v>
      </c>
      <c r="Y2101" t="s">
        <v>4103</v>
      </c>
      <c r="Z2101" s="9">
        <f t="shared" si="786"/>
        <v>0</v>
      </c>
      <c r="AA2101" t="s">
        <v>4103</v>
      </c>
      <c r="AC2101" t="s">
        <v>4103</v>
      </c>
      <c r="AD2101" s="9">
        <f t="shared" si="787"/>
        <v>0</v>
      </c>
      <c r="AG2101" t="s">
        <v>4103</v>
      </c>
      <c r="AH2101" s="9">
        <f t="shared" si="788"/>
        <v>0</v>
      </c>
      <c r="AK2101" t="s">
        <v>4103</v>
      </c>
      <c r="AL2101" s="9">
        <f t="shared" si="789"/>
        <v>0</v>
      </c>
      <c r="AO2101" t="s">
        <v>4103</v>
      </c>
      <c r="AP2101" s="9">
        <f t="shared" si="805"/>
        <v>0</v>
      </c>
      <c r="AS2101" t="s">
        <v>4103</v>
      </c>
      <c r="AT2101" s="9">
        <f t="shared" si="784"/>
        <v>0</v>
      </c>
      <c r="AW2101" t="str">
        <f t="shared" si="790"/>
        <v>POC</v>
      </c>
      <c r="AX2101" s="9">
        <f t="shared" si="791"/>
        <v>0</v>
      </c>
      <c r="AZ2101" t="s">
        <v>4158</v>
      </c>
      <c r="BA2101" s="9">
        <v>0</v>
      </c>
      <c r="BC2101" t="str">
        <f t="shared" si="792"/>
        <v>Non Reimburseable</v>
      </c>
      <c r="BD2101" s="9">
        <f t="shared" si="793"/>
        <v>0</v>
      </c>
      <c r="BF2101" t="str">
        <f t="shared" si="794"/>
        <v>Non Reimburseable</v>
      </c>
      <c r="BG2101" s="9">
        <f t="shared" si="795"/>
        <v>0</v>
      </c>
      <c r="BI2101" t="str">
        <f t="shared" si="796"/>
        <v>Non Reimburseable</v>
      </c>
      <c r="BJ2101" s="9">
        <f t="shared" si="797"/>
        <v>0</v>
      </c>
      <c r="BL2101" t="str">
        <f t="shared" si="798"/>
        <v>Non Reimburseable</v>
      </c>
      <c r="BM2101" s="9">
        <f t="shared" si="799"/>
        <v>0</v>
      </c>
      <c r="BO2101" t="str">
        <f t="shared" si="800"/>
        <v>Non Reimburseable</v>
      </c>
      <c r="BP2101" s="9">
        <f t="shared" si="801"/>
        <v>0</v>
      </c>
    </row>
    <row r="2102" spans="1:68" x14ac:dyDescent="0.25">
      <c r="A2102">
        <v>1318131</v>
      </c>
      <c r="B2102" t="s">
        <v>2825</v>
      </c>
      <c r="C2102">
        <v>300</v>
      </c>
      <c r="F2102" s="9">
        <f t="shared" si="779"/>
        <v>0</v>
      </c>
      <c r="G2102" s="9">
        <f t="shared" si="780"/>
        <v>0</v>
      </c>
      <c r="H2102" s="9">
        <f t="shared" si="781"/>
        <v>0</v>
      </c>
      <c r="I2102" s="9">
        <v>0</v>
      </c>
      <c r="K2102" t="s">
        <v>4100</v>
      </c>
      <c r="N2102" t="s">
        <v>4103</v>
      </c>
      <c r="O2102" s="9">
        <f t="shared" si="785"/>
        <v>0</v>
      </c>
      <c r="Q2102" t="s">
        <v>4103</v>
      </c>
      <c r="R2102" s="9">
        <f t="shared" si="804"/>
        <v>0</v>
      </c>
      <c r="U2102" t="s">
        <v>4103</v>
      </c>
      <c r="V2102" s="9">
        <f t="shared" si="803"/>
        <v>0</v>
      </c>
      <c r="Y2102" t="s">
        <v>4103</v>
      </c>
      <c r="Z2102" s="9">
        <f t="shared" si="786"/>
        <v>0</v>
      </c>
      <c r="AA2102" t="s">
        <v>4103</v>
      </c>
      <c r="AC2102" t="s">
        <v>4103</v>
      </c>
      <c r="AD2102" s="9">
        <f t="shared" si="787"/>
        <v>0</v>
      </c>
      <c r="AG2102" t="s">
        <v>4103</v>
      </c>
      <c r="AH2102" s="9">
        <f t="shared" si="788"/>
        <v>0</v>
      </c>
      <c r="AK2102" t="s">
        <v>4103</v>
      </c>
      <c r="AL2102" s="9">
        <f t="shared" si="789"/>
        <v>0</v>
      </c>
      <c r="AO2102" t="s">
        <v>4103</v>
      </c>
      <c r="AP2102" s="9">
        <f t="shared" si="805"/>
        <v>0</v>
      </c>
      <c r="AS2102" t="s">
        <v>4103</v>
      </c>
      <c r="AT2102" s="9">
        <f t="shared" si="784"/>
        <v>0</v>
      </c>
      <c r="AW2102" t="str">
        <f t="shared" si="790"/>
        <v>POC</v>
      </c>
      <c r="AX2102" s="9">
        <f t="shared" si="791"/>
        <v>0</v>
      </c>
      <c r="AZ2102" t="s">
        <v>4158</v>
      </c>
      <c r="BA2102" s="9">
        <v>0</v>
      </c>
      <c r="BC2102" t="str">
        <f t="shared" si="792"/>
        <v>Non Reimburseable</v>
      </c>
      <c r="BD2102" s="9">
        <f t="shared" si="793"/>
        <v>0</v>
      </c>
      <c r="BF2102" t="str">
        <f t="shared" si="794"/>
        <v>Non Reimburseable</v>
      </c>
      <c r="BG2102" s="9">
        <f t="shared" si="795"/>
        <v>0</v>
      </c>
      <c r="BI2102" t="str">
        <f t="shared" si="796"/>
        <v>Non Reimburseable</v>
      </c>
      <c r="BJ2102" s="9">
        <f t="shared" si="797"/>
        <v>0</v>
      </c>
      <c r="BL2102" t="str">
        <f t="shared" si="798"/>
        <v>Non Reimburseable</v>
      </c>
      <c r="BM2102" s="9">
        <f t="shared" si="799"/>
        <v>0</v>
      </c>
      <c r="BO2102" t="str">
        <f t="shared" si="800"/>
        <v>Non Reimburseable</v>
      </c>
      <c r="BP2102" s="9">
        <f t="shared" si="801"/>
        <v>0</v>
      </c>
    </row>
    <row r="2103" spans="1:68" x14ac:dyDescent="0.25">
      <c r="A2103">
        <v>1318141</v>
      </c>
      <c r="B2103" t="s">
        <v>2826</v>
      </c>
      <c r="C2103">
        <v>300</v>
      </c>
      <c r="F2103" s="9">
        <f t="shared" si="779"/>
        <v>0</v>
      </c>
      <c r="G2103" s="9">
        <f t="shared" si="780"/>
        <v>0</v>
      </c>
      <c r="H2103" s="9">
        <f t="shared" si="781"/>
        <v>0</v>
      </c>
      <c r="I2103" s="9">
        <v>0</v>
      </c>
      <c r="K2103" t="s">
        <v>4100</v>
      </c>
      <c r="N2103" t="s">
        <v>4103</v>
      </c>
      <c r="O2103" s="9">
        <f t="shared" si="785"/>
        <v>0</v>
      </c>
      <c r="Q2103" t="s">
        <v>4103</v>
      </c>
      <c r="R2103" s="9">
        <f t="shared" si="804"/>
        <v>0</v>
      </c>
      <c r="U2103" t="s">
        <v>4103</v>
      </c>
      <c r="V2103" s="9">
        <f t="shared" si="803"/>
        <v>0</v>
      </c>
      <c r="Y2103" t="s">
        <v>4103</v>
      </c>
      <c r="Z2103" s="9">
        <f t="shared" si="786"/>
        <v>0</v>
      </c>
      <c r="AA2103" t="s">
        <v>4103</v>
      </c>
      <c r="AC2103" t="s">
        <v>4103</v>
      </c>
      <c r="AD2103" s="9">
        <f t="shared" si="787"/>
        <v>0</v>
      </c>
      <c r="AG2103" t="s">
        <v>4103</v>
      </c>
      <c r="AH2103" s="9">
        <f t="shared" si="788"/>
        <v>0</v>
      </c>
      <c r="AK2103" t="s">
        <v>4103</v>
      </c>
      <c r="AL2103" s="9">
        <f t="shared" si="789"/>
        <v>0</v>
      </c>
      <c r="AO2103" t="s">
        <v>4103</v>
      </c>
      <c r="AP2103" s="9">
        <f t="shared" si="805"/>
        <v>0</v>
      </c>
      <c r="AS2103" t="s">
        <v>4103</v>
      </c>
      <c r="AT2103" s="9">
        <f t="shared" si="784"/>
        <v>0</v>
      </c>
      <c r="AW2103" t="str">
        <f t="shared" si="790"/>
        <v>POC</v>
      </c>
      <c r="AX2103" s="9">
        <f t="shared" si="791"/>
        <v>0</v>
      </c>
      <c r="AZ2103" t="s">
        <v>4158</v>
      </c>
      <c r="BA2103" s="9">
        <v>0</v>
      </c>
      <c r="BC2103" t="str">
        <f t="shared" si="792"/>
        <v>Non Reimburseable</v>
      </c>
      <c r="BD2103" s="9">
        <f t="shared" si="793"/>
        <v>0</v>
      </c>
      <c r="BF2103" t="str">
        <f t="shared" si="794"/>
        <v>Non Reimburseable</v>
      </c>
      <c r="BG2103" s="9">
        <f t="shared" si="795"/>
        <v>0</v>
      </c>
      <c r="BI2103" t="str">
        <f t="shared" si="796"/>
        <v>Non Reimburseable</v>
      </c>
      <c r="BJ2103" s="9">
        <f t="shared" si="797"/>
        <v>0</v>
      </c>
      <c r="BL2103" t="str">
        <f t="shared" si="798"/>
        <v>Non Reimburseable</v>
      </c>
      <c r="BM2103" s="9">
        <f t="shared" si="799"/>
        <v>0</v>
      </c>
      <c r="BO2103" t="str">
        <f t="shared" si="800"/>
        <v>Non Reimburseable</v>
      </c>
      <c r="BP2103" s="9">
        <f t="shared" si="801"/>
        <v>0</v>
      </c>
    </row>
    <row r="2104" spans="1:68" x14ac:dyDescent="0.25">
      <c r="A2104">
        <v>1318192</v>
      </c>
      <c r="B2104" t="s">
        <v>2827</v>
      </c>
      <c r="C2104">
        <v>300</v>
      </c>
      <c r="F2104" s="9">
        <f t="shared" si="779"/>
        <v>0</v>
      </c>
      <c r="G2104" s="9">
        <f t="shared" si="780"/>
        <v>0</v>
      </c>
      <c r="H2104" s="9">
        <f t="shared" si="781"/>
        <v>0</v>
      </c>
      <c r="I2104" s="9">
        <v>0</v>
      </c>
      <c r="K2104" t="s">
        <v>4100</v>
      </c>
      <c r="N2104" t="s">
        <v>4103</v>
      </c>
      <c r="O2104" s="9">
        <f t="shared" si="785"/>
        <v>0</v>
      </c>
      <c r="Q2104" t="s">
        <v>4103</v>
      </c>
      <c r="R2104" s="9">
        <f t="shared" si="804"/>
        <v>0</v>
      </c>
      <c r="U2104" t="s">
        <v>4103</v>
      </c>
      <c r="V2104" s="9">
        <f t="shared" si="803"/>
        <v>0</v>
      </c>
      <c r="Y2104" t="s">
        <v>4103</v>
      </c>
      <c r="Z2104" s="9">
        <f t="shared" si="786"/>
        <v>0</v>
      </c>
      <c r="AA2104" t="s">
        <v>4103</v>
      </c>
      <c r="AC2104" t="s">
        <v>4103</v>
      </c>
      <c r="AD2104" s="9">
        <f t="shared" si="787"/>
        <v>0</v>
      </c>
      <c r="AG2104" t="s">
        <v>4103</v>
      </c>
      <c r="AH2104" s="9">
        <f t="shared" si="788"/>
        <v>0</v>
      </c>
      <c r="AK2104" t="s">
        <v>4103</v>
      </c>
      <c r="AL2104" s="9">
        <f t="shared" si="789"/>
        <v>0</v>
      </c>
      <c r="AO2104" t="s">
        <v>4103</v>
      </c>
      <c r="AP2104" s="9">
        <f t="shared" si="805"/>
        <v>0</v>
      </c>
      <c r="AS2104" t="s">
        <v>4103</v>
      </c>
      <c r="AT2104" s="9">
        <f t="shared" si="784"/>
        <v>0</v>
      </c>
      <c r="AW2104" t="str">
        <f t="shared" si="790"/>
        <v>POC</v>
      </c>
      <c r="AX2104" s="9">
        <f t="shared" si="791"/>
        <v>0</v>
      </c>
      <c r="AZ2104" t="s">
        <v>4158</v>
      </c>
      <c r="BA2104" s="9">
        <v>0</v>
      </c>
      <c r="BC2104" t="str">
        <f t="shared" si="792"/>
        <v>Non Reimburseable</v>
      </c>
      <c r="BD2104" s="9">
        <f t="shared" si="793"/>
        <v>0</v>
      </c>
      <c r="BF2104" t="str">
        <f t="shared" si="794"/>
        <v>Non Reimburseable</v>
      </c>
      <c r="BG2104" s="9">
        <f t="shared" si="795"/>
        <v>0</v>
      </c>
      <c r="BI2104" t="str">
        <f t="shared" si="796"/>
        <v>Non Reimburseable</v>
      </c>
      <c r="BJ2104" s="9">
        <f t="shared" si="797"/>
        <v>0</v>
      </c>
      <c r="BL2104" t="str">
        <f t="shared" si="798"/>
        <v>Non Reimburseable</v>
      </c>
      <c r="BM2104" s="9">
        <f t="shared" si="799"/>
        <v>0</v>
      </c>
      <c r="BO2104" t="str">
        <f t="shared" si="800"/>
        <v>Non Reimburseable</v>
      </c>
      <c r="BP2104" s="9">
        <f t="shared" si="801"/>
        <v>0</v>
      </c>
    </row>
    <row r="2105" spans="1:68" x14ac:dyDescent="0.25">
      <c r="A2105">
        <v>1318198</v>
      </c>
      <c r="B2105" t="s">
        <v>2828</v>
      </c>
      <c r="C2105">
        <v>300</v>
      </c>
      <c r="F2105" s="9">
        <f t="shared" si="779"/>
        <v>0</v>
      </c>
      <c r="G2105" s="9">
        <f t="shared" si="780"/>
        <v>0</v>
      </c>
      <c r="H2105" s="9">
        <f t="shared" si="781"/>
        <v>0</v>
      </c>
      <c r="I2105" s="9">
        <v>0</v>
      </c>
      <c r="K2105" t="s">
        <v>4100</v>
      </c>
      <c r="N2105" t="s">
        <v>4103</v>
      </c>
      <c r="O2105" s="9">
        <f t="shared" si="785"/>
        <v>0</v>
      </c>
      <c r="Q2105" t="s">
        <v>4103</v>
      </c>
      <c r="R2105" s="9">
        <f t="shared" si="804"/>
        <v>0</v>
      </c>
      <c r="U2105" t="s">
        <v>4103</v>
      </c>
      <c r="V2105" s="9">
        <f t="shared" si="803"/>
        <v>0</v>
      </c>
      <c r="Y2105" t="s">
        <v>4103</v>
      </c>
      <c r="Z2105" s="9">
        <f t="shared" si="786"/>
        <v>0</v>
      </c>
      <c r="AA2105" t="s">
        <v>4103</v>
      </c>
      <c r="AC2105" t="s">
        <v>4103</v>
      </c>
      <c r="AD2105" s="9">
        <f t="shared" si="787"/>
        <v>0</v>
      </c>
      <c r="AG2105" t="s">
        <v>4103</v>
      </c>
      <c r="AH2105" s="9">
        <f t="shared" si="788"/>
        <v>0</v>
      </c>
      <c r="AK2105" t="s">
        <v>4103</v>
      </c>
      <c r="AL2105" s="9">
        <f t="shared" si="789"/>
        <v>0</v>
      </c>
      <c r="AO2105" t="s">
        <v>4103</v>
      </c>
      <c r="AP2105" s="9">
        <f t="shared" si="805"/>
        <v>0</v>
      </c>
      <c r="AS2105" t="s">
        <v>4103</v>
      </c>
      <c r="AT2105" s="9">
        <f t="shared" si="784"/>
        <v>0</v>
      </c>
      <c r="AW2105" t="str">
        <f t="shared" si="790"/>
        <v>POC</v>
      </c>
      <c r="AX2105" s="9">
        <f t="shared" si="791"/>
        <v>0</v>
      </c>
      <c r="AZ2105" t="s">
        <v>4158</v>
      </c>
      <c r="BA2105" s="9">
        <v>0</v>
      </c>
      <c r="BC2105" t="str">
        <f t="shared" si="792"/>
        <v>Non Reimburseable</v>
      </c>
      <c r="BD2105" s="9">
        <f t="shared" si="793"/>
        <v>0</v>
      </c>
      <c r="BF2105" t="str">
        <f t="shared" si="794"/>
        <v>Non Reimburseable</v>
      </c>
      <c r="BG2105" s="9">
        <f t="shared" si="795"/>
        <v>0</v>
      </c>
      <c r="BI2105" t="str">
        <f t="shared" si="796"/>
        <v>Non Reimburseable</v>
      </c>
      <c r="BJ2105" s="9">
        <f t="shared" si="797"/>
        <v>0</v>
      </c>
      <c r="BL2105" t="str">
        <f t="shared" si="798"/>
        <v>Non Reimburseable</v>
      </c>
      <c r="BM2105" s="9">
        <f t="shared" si="799"/>
        <v>0</v>
      </c>
      <c r="BO2105" t="str">
        <f t="shared" si="800"/>
        <v>Non Reimburseable</v>
      </c>
      <c r="BP2105" s="9">
        <f t="shared" si="801"/>
        <v>0</v>
      </c>
    </row>
    <row r="2106" spans="1:68" x14ac:dyDescent="0.25">
      <c r="A2106">
        <v>1318205</v>
      </c>
      <c r="B2106" t="s">
        <v>2829</v>
      </c>
      <c r="C2106">
        <v>300</v>
      </c>
      <c r="F2106" s="9">
        <f t="shared" si="779"/>
        <v>0</v>
      </c>
      <c r="G2106" s="9">
        <f t="shared" si="780"/>
        <v>0</v>
      </c>
      <c r="H2106" s="9">
        <f t="shared" si="781"/>
        <v>0</v>
      </c>
      <c r="I2106" s="9">
        <v>0</v>
      </c>
      <c r="K2106" t="s">
        <v>4100</v>
      </c>
      <c r="N2106" t="s">
        <v>4103</v>
      </c>
      <c r="O2106" s="9">
        <f t="shared" si="785"/>
        <v>0</v>
      </c>
      <c r="Q2106" t="s">
        <v>4103</v>
      </c>
      <c r="R2106" s="9">
        <f t="shared" si="804"/>
        <v>0</v>
      </c>
      <c r="U2106" t="s">
        <v>4103</v>
      </c>
      <c r="V2106" s="9">
        <f t="shared" si="803"/>
        <v>0</v>
      </c>
      <c r="Y2106" t="s">
        <v>4103</v>
      </c>
      <c r="Z2106" s="9">
        <f t="shared" si="786"/>
        <v>0</v>
      </c>
      <c r="AA2106" t="s">
        <v>4103</v>
      </c>
      <c r="AC2106" t="s">
        <v>4103</v>
      </c>
      <c r="AD2106" s="9">
        <f t="shared" si="787"/>
        <v>0</v>
      </c>
      <c r="AG2106" t="s">
        <v>4103</v>
      </c>
      <c r="AH2106" s="9">
        <f t="shared" si="788"/>
        <v>0</v>
      </c>
      <c r="AK2106" t="s">
        <v>4103</v>
      </c>
      <c r="AL2106" s="9">
        <f t="shared" si="789"/>
        <v>0</v>
      </c>
      <c r="AO2106" t="s">
        <v>4103</v>
      </c>
      <c r="AP2106" s="9">
        <f t="shared" si="805"/>
        <v>0</v>
      </c>
      <c r="AS2106" t="s">
        <v>4103</v>
      </c>
      <c r="AT2106" s="9">
        <f t="shared" si="784"/>
        <v>0</v>
      </c>
      <c r="AW2106" t="str">
        <f t="shared" si="790"/>
        <v>POC</v>
      </c>
      <c r="AX2106" s="9">
        <f t="shared" si="791"/>
        <v>0</v>
      </c>
      <c r="AZ2106" t="s">
        <v>4158</v>
      </c>
      <c r="BA2106" s="9">
        <v>0</v>
      </c>
      <c r="BC2106" t="str">
        <f t="shared" si="792"/>
        <v>Non Reimburseable</v>
      </c>
      <c r="BD2106" s="9">
        <f t="shared" si="793"/>
        <v>0</v>
      </c>
      <c r="BF2106" t="str">
        <f t="shared" si="794"/>
        <v>Non Reimburseable</v>
      </c>
      <c r="BG2106" s="9">
        <f t="shared" si="795"/>
        <v>0</v>
      </c>
      <c r="BI2106" t="str">
        <f t="shared" si="796"/>
        <v>Non Reimburseable</v>
      </c>
      <c r="BJ2106" s="9">
        <f t="shared" si="797"/>
        <v>0</v>
      </c>
      <c r="BL2106" t="str">
        <f t="shared" si="798"/>
        <v>Non Reimburseable</v>
      </c>
      <c r="BM2106" s="9">
        <f t="shared" si="799"/>
        <v>0</v>
      </c>
      <c r="BO2106" t="str">
        <f t="shared" si="800"/>
        <v>Non Reimburseable</v>
      </c>
      <c r="BP2106" s="9">
        <f t="shared" si="801"/>
        <v>0</v>
      </c>
    </row>
    <row r="2107" spans="1:68" x14ac:dyDescent="0.25">
      <c r="A2107">
        <v>1318250</v>
      </c>
      <c r="B2107" t="s">
        <v>2830</v>
      </c>
      <c r="C2107">
        <v>300</v>
      </c>
      <c r="F2107" s="9">
        <f t="shared" si="779"/>
        <v>0</v>
      </c>
      <c r="G2107" s="9">
        <f t="shared" si="780"/>
        <v>0</v>
      </c>
      <c r="H2107" s="9">
        <f t="shared" si="781"/>
        <v>0</v>
      </c>
      <c r="I2107" s="9">
        <v>0</v>
      </c>
      <c r="K2107" t="s">
        <v>4100</v>
      </c>
      <c r="N2107" t="s">
        <v>4103</v>
      </c>
      <c r="O2107" s="9">
        <f t="shared" si="785"/>
        <v>0</v>
      </c>
      <c r="Q2107" t="s">
        <v>4103</v>
      </c>
      <c r="R2107" s="9">
        <f t="shared" si="804"/>
        <v>0</v>
      </c>
      <c r="U2107" t="s">
        <v>4103</v>
      </c>
      <c r="V2107" s="9">
        <f t="shared" si="803"/>
        <v>0</v>
      </c>
      <c r="Y2107" t="s">
        <v>4103</v>
      </c>
      <c r="Z2107" s="9">
        <f t="shared" si="786"/>
        <v>0</v>
      </c>
      <c r="AA2107" t="s">
        <v>4103</v>
      </c>
      <c r="AC2107" t="s">
        <v>4103</v>
      </c>
      <c r="AD2107" s="9">
        <f t="shared" si="787"/>
        <v>0</v>
      </c>
      <c r="AG2107" t="s">
        <v>4103</v>
      </c>
      <c r="AH2107" s="9">
        <f t="shared" si="788"/>
        <v>0</v>
      </c>
      <c r="AK2107" t="s">
        <v>4103</v>
      </c>
      <c r="AL2107" s="9">
        <f t="shared" si="789"/>
        <v>0</v>
      </c>
      <c r="AO2107" t="s">
        <v>4103</v>
      </c>
      <c r="AP2107" s="9">
        <f t="shared" si="805"/>
        <v>0</v>
      </c>
      <c r="AS2107" t="s">
        <v>4103</v>
      </c>
      <c r="AT2107" s="9">
        <f t="shared" si="784"/>
        <v>0</v>
      </c>
      <c r="AW2107" t="str">
        <f t="shared" si="790"/>
        <v>POC</v>
      </c>
      <c r="AX2107" s="9">
        <f t="shared" si="791"/>
        <v>0</v>
      </c>
      <c r="AZ2107" t="s">
        <v>4158</v>
      </c>
      <c r="BA2107" s="9">
        <v>0</v>
      </c>
      <c r="BC2107" t="str">
        <f t="shared" si="792"/>
        <v>Non Reimburseable</v>
      </c>
      <c r="BD2107" s="9">
        <f t="shared" si="793"/>
        <v>0</v>
      </c>
      <c r="BF2107" t="str">
        <f t="shared" si="794"/>
        <v>Non Reimburseable</v>
      </c>
      <c r="BG2107" s="9">
        <f t="shared" si="795"/>
        <v>0</v>
      </c>
      <c r="BI2107" t="str">
        <f t="shared" si="796"/>
        <v>Non Reimburseable</v>
      </c>
      <c r="BJ2107" s="9">
        <f t="shared" si="797"/>
        <v>0</v>
      </c>
      <c r="BL2107" t="str">
        <f t="shared" si="798"/>
        <v>Non Reimburseable</v>
      </c>
      <c r="BM2107" s="9">
        <f t="shared" si="799"/>
        <v>0</v>
      </c>
      <c r="BO2107" t="str">
        <f t="shared" si="800"/>
        <v>Non Reimburseable</v>
      </c>
      <c r="BP2107" s="9">
        <f t="shared" si="801"/>
        <v>0</v>
      </c>
    </row>
    <row r="2108" spans="1:68" x14ac:dyDescent="0.25">
      <c r="A2108">
        <v>1318258</v>
      </c>
      <c r="B2108" t="s">
        <v>2831</v>
      </c>
      <c r="C2108">
        <v>300</v>
      </c>
      <c r="F2108" s="9">
        <f t="shared" si="779"/>
        <v>0</v>
      </c>
      <c r="G2108" s="9">
        <f t="shared" si="780"/>
        <v>0</v>
      </c>
      <c r="H2108" s="9">
        <f t="shared" si="781"/>
        <v>0</v>
      </c>
      <c r="I2108" s="9">
        <v>0</v>
      </c>
      <c r="K2108" t="s">
        <v>4100</v>
      </c>
      <c r="N2108" t="s">
        <v>4103</v>
      </c>
      <c r="O2108" s="9">
        <f t="shared" si="785"/>
        <v>0</v>
      </c>
      <c r="Q2108" t="s">
        <v>4103</v>
      </c>
      <c r="R2108" s="9">
        <f t="shared" si="804"/>
        <v>0</v>
      </c>
      <c r="U2108" t="s">
        <v>4103</v>
      </c>
      <c r="V2108" s="9">
        <f t="shared" si="803"/>
        <v>0</v>
      </c>
      <c r="Y2108" t="s">
        <v>4103</v>
      </c>
      <c r="Z2108" s="9">
        <f t="shared" si="786"/>
        <v>0</v>
      </c>
      <c r="AA2108" t="s">
        <v>4103</v>
      </c>
      <c r="AC2108" t="s">
        <v>4103</v>
      </c>
      <c r="AD2108" s="9">
        <f t="shared" si="787"/>
        <v>0</v>
      </c>
      <c r="AG2108" t="s">
        <v>4103</v>
      </c>
      <c r="AH2108" s="9">
        <f t="shared" si="788"/>
        <v>0</v>
      </c>
      <c r="AK2108" t="s">
        <v>4103</v>
      </c>
      <c r="AL2108" s="9">
        <f t="shared" si="789"/>
        <v>0</v>
      </c>
      <c r="AO2108" t="s">
        <v>4103</v>
      </c>
      <c r="AP2108" s="9">
        <f t="shared" si="805"/>
        <v>0</v>
      </c>
      <c r="AS2108" t="s">
        <v>4103</v>
      </c>
      <c r="AT2108" s="9">
        <f t="shared" si="784"/>
        <v>0</v>
      </c>
      <c r="AW2108" t="str">
        <f t="shared" si="790"/>
        <v>POC</v>
      </c>
      <c r="AX2108" s="9">
        <f t="shared" si="791"/>
        <v>0</v>
      </c>
      <c r="AZ2108" t="s">
        <v>4158</v>
      </c>
      <c r="BA2108" s="9">
        <v>0</v>
      </c>
      <c r="BC2108" t="str">
        <f t="shared" si="792"/>
        <v>Non Reimburseable</v>
      </c>
      <c r="BD2108" s="9">
        <f t="shared" si="793"/>
        <v>0</v>
      </c>
      <c r="BF2108" t="str">
        <f t="shared" si="794"/>
        <v>Non Reimburseable</v>
      </c>
      <c r="BG2108" s="9">
        <f t="shared" si="795"/>
        <v>0</v>
      </c>
      <c r="BI2108" t="str">
        <f t="shared" si="796"/>
        <v>Non Reimburseable</v>
      </c>
      <c r="BJ2108" s="9">
        <f t="shared" si="797"/>
        <v>0</v>
      </c>
      <c r="BL2108" t="str">
        <f t="shared" si="798"/>
        <v>Non Reimburseable</v>
      </c>
      <c r="BM2108" s="9">
        <f t="shared" si="799"/>
        <v>0</v>
      </c>
      <c r="BO2108" t="str">
        <f t="shared" si="800"/>
        <v>Non Reimburseable</v>
      </c>
      <c r="BP2108" s="9">
        <f t="shared" si="801"/>
        <v>0</v>
      </c>
    </row>
    <row r="2109" spans="1:68" x14ac:dyDescent="0.25">
      <c r="A2109">
        <v>1318267</v>
      </c>
      <c r="B2109" t="s">
        <v>2832</v>
      </c>
      <c r="C2109">
        <v>300</v>
      </c>
      <c r="F2109" s="9">
        <f t="shared" si="779"/>
        <v>0</v>
      </c>
      <c r="G2109" s="9">
        <f t="shared" si="780"/>
        <v>0</v>
      </c>
      <c r="H2109" s="9">
        <f t="shared" si="781"/>
        <v>0</v>
      </c>
      <c r="I2109" s="9">
        <v>0</v>
      </c>
      <c r="K2109" t="s">
        <v>4100</v>
      </c>
      <c r="N2109" t="s">
        <v>4103</v>
      </c>
      <c r="O2109" s="9">
        <f t="shared" si="785"/>
        <v>0</v>
      </c>
      <c r="Q2109" t="s">
        <v>4103</v>
      </c>
      <c r="R2109" s="9">
        <f t="shared" si="804"/>
        <v>0</v>
      </c>
      <c r="U2109" t="s">
        <v>4103</v>
      </c>
      <c r="V2109" s="9">
        <f t="shared" si="803"/>
        <v>0</v>
      </c>
      <c r="Y2109" t="s">
        <v>4103</v>
      </c>
      <c r="Z2109" s="9">
        <f t="shared" si="786"/>
        <v>0</v>
      </c>
      <c r="AA2109" t="s">
        <v>4103</v>
      </c>
      <c r="AC2109" t="s">
        <v>4103</v>
      </c>
      <c r="AD2109" s="9">
        <f t="shared" si="787"/>
        <v>0</v>
      </c>
      <c r="AG2109" t="s">
        <v>4103</v>
      </c>
      <c r="AH2109" s="9">
        <f t="shared" si="788"/>
        <v>0</v>
      </c>
      <c r="AK2109" t="s">
        <v>4103</v>
      </c>
      <c r="AL2109" s="9">
        <f t="shared" si="789"/>
        <v>0</v>
      </c>
      <c r="AO2109" t="s">
        <v>4103</v>
      </c>
      <c r="AP2109" s="9">
        <f t="shared" si="805"/>
        <v>0</v>
      </c>
      <c r="AS2109" t="s">
        <v>4103</v>
      </c>
      <c r="AT2109" s="9">
        <f t="shared" si="784"/>
        <v>0</v>
      </c>
      <c r="AW2109" t="str">
        <f t="shared" si="790"/>
        <v>POC</v>
      </c>
      <c r="AX2109" s="9">
        <f t="shared" si="791"/>
        <v>0</v>
      </c>
      <c r="AZ2109" t="s">
        <v>4158</v>
      </c>
      <c r="BA2109" s="9">
        <v>0</v>
      </c>
      <c r="BC2109" t="str">
        <f t="shared" si="792"/>
        <v>Non Reimburseable</v>
      </c>
      <c r="BD2109" s="9">
        <f t="shared" si="793"/>
        <v>0</v>
      </c>
      <c r="BF2109" t="str">
        <f t="shared" si="794"/>
        <v>Non Reimburseable</v>
      </c>
      <c r="BG2109" s="9">
        <f t="shared" si="795"/>
        <v>0</v>
      </c>
      <c r="BI2109" t="str">
        <f t="shared" si="796"/>
        <v>Non Reimburseable</v>
      </c>
      <c r="BJ2109" s="9">
        <f t="shared" si="797"/>
        <v>0</v>
      </c>
      <c r="BL2109" t="str">
        <f t="shared" si="798"/>
        <v>Non Reimburseable</v>
      </c>
      <c r="BM2109" s="9">
        <f t="shared" si="799"/>
        <v>0</v>
      </c>
      <c r="BO2109" t="str">
        <f t="shared" si="800"/>
        <v>Non Reimburseable</v>
      </c>
      <c r="BP2109" s="9">
        <f t="shared" si="801"/>
        <v>0</v>
      </c>
    </row>
    <row r="2110" spans="1:68" x14ac:dyDescent="0.25">
      <c r="A2110">
        <v>1318292</v>
      </c>
      <c r="B2110" t="s">
        <v>2833</v>
      </c>
      <c r="C2110">
        <v>300</v>
      </c>
      <c r="F2110" s="9">
        <f t="shared" si="779"/>
        <v>0</v>
      </c>
      <c r="G2110" s="9">
        <f t="shared" si="780"/>
        <v>0</v>
      </c>
      <c r="H2110" s="9">
        <f t="shared" si="781"/>
        <v>0</v>
      </c>
      <c r="I2110" s="9">
        <v>0</v>
      </c>
      <c r="K2110" t="s">
        <v>4100</v>
      </c>
      <c r="N2110" t="s">
        <v>4103</v>
      </c>
      <c r="O2110" s="9">
        <f t="shared" si="785"/>
        <v>0</v>
      </c>
      <c r="Q2110" t="s">
        <v>4103</v>
      </c>
      <c r="R2110" s="9">
        <f t="shared" si="804"/>
        <v>0</v>
      </c>
      <c r="U2110" t="s">
        <v>4103</v>
      </c>
      <c r="V2110" s="9">
        <f t="shared" si="803"/>
        <v>0</v>
      </c>
      <c r="Y2110" t="s">
        <v>4103</v>
      </c>
      <c r="Z2110" s="9">
        <f t="shared" si="786"/>
        <v>0</v>
      </c>
      <c r="AA2110" t="s">
        <v>4103</v>
      </c>
      <c r="AC2110" t="s">
        <v>4103</v>
      </c>
      <c r="AD2110" s="9">
        <f t="shared" si="787"/>
        <v>0</v>
      </c>
      <c r="AG2110" t="s">
        <v>4103</v>
      </c>
      <c r="AH2110" s="9">
        <f t="shared" si="788"/>
        <v>0</v>
      </c>
      <c r="AK2110" t="s">
        <v>4103</v>
      </c>
      <c r="AL2110" s="9">
        <f t="shared" si="789"/>
        <v>0</v>
      </c>
      <c r="AO2110" t="s">
        <v>4103</v>
      </c>
      <c r="AP2110" s="9">
        <f t="shared" si="805"/>
        <v>0</v>
      </c>
      <c r="AS2110" t="s">
        <v>4103</v>
      </c>
      <c r="AT2110" s="9">
        <f t="shared" si="784"/>
        <v>0</v>
      </c>
      <c r="AW2110" t="str">
        <f t="shared" si="790"/>
        <v>POC</v>
      </c>
      <c r="AX2110" s="9">
        <f t="shared" si="791"/>
        <v>0</v>
      </c>
      <c r="AZ2110" t="s">
        <v>4158</v>
      </c>
      <c r="BA2110" s="9">
        <v>0</v>
      </c>
      <c r="BC2110" t="str">
        <f t="shared" si="792"/>
        <v>Non Reimburseable</v>
      </c>
      <c r="BD2110" s="9">
        <f t="shared" si="793"/>
        <v>0</v>
      </c>
      <c r="BF2110" t="str">
        <f t="shared" si="794"/>
        <v>Non Reimburseable</v>
      </c>
      <c r="BG2110" s="9">
        <f t="shared" si="795"/>
        <v>0</v>
      </c>
      <c r="BI2110" t="str">
        <f t="shared" si="796"/>
        <v>Non Reimburseable</v>
      </c>
      <c r="BJ2110" s="9">
        <f t="shared" si="797"/>
        <v>0</v>
      </c>
      <c r="BL2110" t="str">
        <f t="shared" si="798"/>
        <v>Non Reimburseable</v>
      </c>
      <c r="BM2110" s="9">
        <f t="shared" si="799"/>
        <v>0</v>
      </c>
      <c r="BO2110" t="str">
        <f t="shared" si="800"/>
        <v>Non Reimburseable</v>
      </c>
      <c r="BP2110" s="9">
        <f t="shared" si="801"/>
        <v>0</v>
      </c>
    </row>
    <row r="2111" spans="1:68" x14ac:dyDescent="0.25">
      <c r="A2111">
        <v>1318315</v>
      </c>
      <c r="B2111" t="s">
        <v>2834</v>
      </c>
      <c r="C2111">
        <v>300</v>
      </c>
      <c r="F2111" s="9">
        <f t="shared" si="779"/>
        <v>0</v>
      </c>
      <c r="G2111" s="9">
        <f t="shared" si="780"/>
        <v>0</v>
      </c>
      <c r="H2111" s="9">
        <f t="shared" si="781"/>
        <v>0</v>
      </c>
      <c r="I2111" s="9">
        <v>0</v>
      </c>
      <c r="K2111" t="s">
        <v>4100</v>
      </c>
      <c r="N2111" t="s">
        <v>4103</v>
      </c>
      <c r="O2111" s="9">
        <f t="shared" si="785"/>
        <v>0</v>
      </c>
      <c r="Q2111" t="s">
        <v>4103</v>
      </c>
      <c r="R2111" s="9">
        <f t="shared" si="804"/>
        <v>0</v>
      </c>
      <c r="U2111" t="s">
        <v>4103</v>
      </c>
      <c r="V2111" s="9">
        <f t="shared" si="803"/>
        <v>0</v>
      </c>
      <c r="Y2111" t="s">
        <v>4103</v>
      </c>
      <c r="Z2111" s="9">
        <f t="shared" si="786"/>
        <v>0</v>
      </c>
      <c r="AA2111" t="s">
        <v>4103</v>
      </c>
      <c r="AC2111" t="s">
        <v>4103</v>
      </c>
      <c r="AD2111" s="9">
        <f t="shared" si="787"/>
        <v>0</v>
      </c>
      <c r="AG2111" t="s">
        <v>4103</v>
      </c>
      <c r="AH2111" s="9">
        <f t="shared" si="788"/>
        <v>0</v>
      </c>
      <c r="AK2111" t="s">
        <v>4103</v>
      </c>
      <c r="AL2111" s="9">
        <f t="shared" si="789"/>
        <v>0</v>
      </c>
      <c r="AO2111" t="s">
        <v>4103</v>
      </c>
      <c r="AP2111" s="9">
        <f t="shared" si="805"/>
        <v>0</v>
      </c>
      <c r="AS2111" t="s">
        <v>4103</v>
      </c>
      <c r="AT2111" s="9">
        <f t="shared" si="784"/>
        <v>0</v>
      </c>
      <c r="AW2111" t="str">
        <f t="shared" si="790"/>
        <v>POC</v>
      </c>
      <c r="AX2111" s="9">
        <f t="shared" si="791"/>
        <v>0</v>
      </c>
      <c r="AZ2111" t="s">
        <v>4158</v>
      </c>
      <c r="BA2111" s="9">
        <v>0</v>
      </c>
      <c r="BC2111" t="str">
        <f t="shared" si="792"/>
        <v>Non Reimburseable</v>
      </c>
      <c r="BD2111" s="9">
        <f t="shared" si="793"/>
        <v>0</v>
      </c>
      <c r="BF2111" t="str">
        <f t="shared" si="794"/>
        <v>Non Reimburseable</v>
      </c>
      <c r="BG2111" s="9">
        <f t="shared" si="795"/>
        <v>0</v>
      </c>
      <c r="BI2111" t="str">
        <f t="shared" si="796"/>
        <v>Non Reimburseable</v>
      </c>
      <c r="BJ2111" s="9">
        <f t="shared" si="797"/>
        <v>0</v>
      </c>
      <c r="BL2111" t="str">
        <f t="shared" si="798"/>
        <v>Non Reimburseable</v>
      </c>
      <c r="BM2111" s="9">
        <f t="shared" si="799"/>
        <v>0</v>
      </c>
      <c r="BO2111" t="str">
        <f t="shared" si="800"/>
        <v>Non Reimburseable</v>
      </c>
      <c r="BP2111" s="9">
        <f t="shared" si="801"/>
        <v>0</v>
      </c>
    </row>
    <row r="2112" spans="1:68" x14ac:dyDescent="0.25">
      <c r="A2112">
        <v>1318318</v>
      </c>
      <c r="B2112" t="s">
        <v>2835</v>
      </c>
      <c r="C2112">
        <v>300</v>
      </c>
      <c r="F2112" s="9">
        <f t="shared" si="779"/>
        <v>0</v>
      </c>
      <c r="G2112" s="9">
        <f t="shared" si="780"/>
        <v>0</v>
      </c>
      <c r="H2112" s="9">
        <f t="shared" si="781"/>
        <v>0</v>
      </c>
      <c r="I2112" s="9">
        <v>0</v>
      </c>
      <c r="K2112" t="s">
        <v>4100</v>
      </c>
      <c r="N2112" t="s">
        <v>4103</v>
      </c>
      <c r="O2112" s="9">
        <f t="shared" si="785"/>
        <v>0</v>
      </c>
      <c r="Q2112" t="s">
        <v>4103</v>
      </c>
      <c r="R2112" s="9">
        <f t="shared" si="804"/>
        <v>0</v>
      </c>
      <c r="U2112" t="s">
        <v>4103</v>
      </c>
      <c r="V2112" s="9">
        <f t="shared" si="803"/>
        <v>0</v>
      </c>
      <c r="Y2112" t="s">
        <v>4103</v>
      </c>
      <c r="Z2112" s="9">
        <f t="shared" si="786"/>
        <v>0</v>
      </c>
      <c r="AA2112" t="s">
        <v>4103</v>
      </c>
      <c r="AC2112" t="s">
        <v>4103</v>
      </c>
      <c r="AD2112" s="9">
        <f t="shared" si="787"/>
        <v>0</v>
      </c>
      <c r="AG2112" t="s">
        <v>4103</v>
      </c>
      <c r="AH2112" s="9">
        <f t="shared" si="788"/>
        <v>0</v>
      </c>
      <c r="AK2112" t="s">
        <v>4103</v>
      </c>
      <c r="AL2112" s="9">
        <f t="shared" si="789"/>
        <v>0</v>
      </c>
      <c r="AO2112" t="s">
        <v>4103</v>
      </c>
      <c r="AP2112" s="9">
        <f t="shared" si="805"/>
        <v>0</v>
      </c>
      <c r="AS2112" t="s">
        <v>4103</v>
      </c>
      <c r="AT2112" s="9">
        <f t="shared" si="784"/>
        <v>0</v>
      </c>
      <c r="AW2112" t="str">
        <f t="shared" si="790"/>
        <v>POC</v>
      </c>
      <c r="AX2112" s="9">
        <f t="shared" si="791"/>
        <v>0</v>
      </c>
      <c r="AZ2112" t="s">
        <v>4158</v>
      </c>
      <c r="BA2112" s="9">
        <v>0</v>
      </c>
      <c r="BC2112" t="str">
        <f t="shared" si="792"/>
        <v>Non Reimburseable</v>
      </c>
      <c r="BD2112" s="9">
        <f t="shared" si="793"/>
        <v>0</v>
      </c>
      <c r="BF2112" t="str">
        <f t="shared" si="794"/>
        <v>Non Reimburseable</v>
      </c>
      <c r="BG2112" s="9">
        <f t="shared" si="795"/>
        <v>0</v>
      </c>
      <c r="BI2112" t="str">
        <f t="shared" si="796"/>
        <v>Non Reimburseable</v>
      </c>
      <c r="BJ2112" s="9">
        <f t="shared" si="797"/>
        <v>0</v>
      </c>
      <c r="BL2112" t="str">
        <f t="shared" si="798"/>
        <v>Non Reimburseable</v>
      </c>
      <c r="BM2112" s="9">
        <f t="shared" si="799"/>
        <v>0</v>
      </c>
      <c r="BO2112" t="str">
        <f t="shared" si="800"/>
        <v>Non Reimburseable</v>
      </c>
      <c r="BP2112" s="9">
        <f t="shared" si="801"/>
        <v>0</v>
      </c>
    </row>
    <row r="2113" spans="1:68" x14ac:dyDescent="0.25">
      <c r="A2113">
        <v>1318398</v>
      </c>
      <c r="B2113" t="s">
        <v>2836</v>
      </c>
      <c r="C2113">
        <v>300</v>
      </c>
      <c r="F2113" s="9">
        <f t="shared" si="779"/>
        <v>0</v>
      </c>
      <c r="G2113" s="9">
        <f t="shared" si="780"/>
        <v>0</v>
      </c>
      <c r="H2113" s="9">
        <f t="shared" si="781"/>
        <v>0</v>
      </c>
      <c r="I2113" s="9">
        <v>0</v>
      </c>
      <c r="K2113" t="s">
        <v>4100</v>
      </c>
      <c r="N2113" t="s">
        <v>4103</v>
      </c>
      <c r="O2113" s="9">
        <f t="shared" si="785"/>
        <v>0</v>
      </c>
      <c r="Q2113" t="s">
        <v>4103</v>
      </c>
      <c r="R2113" s="9">
        <f t="shared" si="804"/>
        <v>0</v>
      </c>
      <c r="U2113" t="s">
        <v>4103</v>
      </c>
      <c r="V2113" s="9">
        <f t="shared" si="803"/>
        <v>0</v>
      </c>
      <c r="Y2113" t="s">
        <v>4103</v>
      </c>
      <c r="Z2113" s="9">
        <f t="shared" si="786"/>
        <v>0</v>
      </c>
      <c r="AA2113" t="s">
        <v>4103</v>
      </c>
      <c r="AC2113" t="s">
        <v>4103</v>
      </c>
      <c r="AD2113" s="9">
        <f t="shared" si="787"/>
        <v>0</v>
      </c>
      <c r="AG2113" t="s">
        <v>4103</v>
      </c>
      <c r="AH2113" s="9">
        <f t="shared" si="788"/>
        <v>0</v>
      </c>
      <c r="AK2113" t="s">
        <v>4103</v>
      </c>
      <c r="AL2113" s="9">
        <f t="shared" si="789"/>
        <v>0</v>
      </c>
      <c r="AO2113" t="s">
        <v>4103</v>
      </c>
      <c r="AP2113" s="9">
        <f t="shared" si="805"/>
        <v>0</v>
      </c>
      <c r="AS2113" t="s">
        <v>4103</v>
      </c>
      <c r="AT2113" s="9">
        <f t="shared" si="784"/>
        <v>0</v>
      </c>
      <c r="AW2113" t="str">
        <f t="shared" si="790"/>
        <v>POC</v>
      </c>
      <c r="AX2113" s="9">
        <f t="shared" si="791"/>
        <v>0</v>
      </c>
      <c r="AZ2113" t="s">
        <v>4158</v>
      </c>
      <c r="BA2113" s="9">
        <v>0</v>
      </c>
      <c r="BC2113" t="str">
        <f t="shared" si="792"/>
        <v>Non Reimburseable</v>
      </c>
      <c r="BD2113" s="9">
        <f t="shared" si="793"/>
        <v>0</v>
      </c>
      <c r="BF2113" t="str">
        <f t="shared" si="794"/>
        <v>Non Reimburseable</v>
      </c>
      <c r="BG2113" s="9">
        <f t="shared" si="795"/>
        <v>0</v>
      </c>
      <c r="BI2113" t="str">
        <f t="shared" si="796"/>
        <v>Non Reimburseable</v>
      </c>
      <c r="BJ2113" s="9">
        <f t="shared" si="797"/>
        <v>0</v>
      </c>
      <c r="BL2113" t="str">
        <f t="shared" si="798"/>
        <v>Non Reimburseable</v>
      </c>
      <c r="BM2113" s="9">
        <f t="shared" si="799"/>
        <v>0</v>
      </c>
      <c r="BO2113" t="str">
        <f t="shared" si="800"/>
        <v>Non Reimburseable</v>
      </c>
      <c r="BP2113" s="9">
        <f t="shared" si="801"/>
        <v>0</v>
      </c>
    </row>
    <row r="2114" spans="1:68" x14ac:dyDescent="0.25">
      <c r="A2114">
        <v>1318417</v>
      </c>
      <c r="B2114" t="s">
        <v>2837</v>
      </c>
      <c r="C2114">
        <v>300</v>
      </c>
      <c r="F2114" s="9">
        <f t="shared" si="779"/>
        <v>0</v>
      </c>
      <c r="G2114" s="9">
        <f t="shared" si="780"/>
        <v>0</v>
      </c>
      <c r="H2114" s="9">
        <f t="shared" si="781"/>
        <v>0</v>
      </c>
      <c r="I2114" s="9">
        <v>0</v>
      </c>
      <c r="K2114" t="s">
        <v>4100</v>
      </c>
      <c r="N2114" t="s">
        <v>4103</v>
      </c>
      <c r="O2114" s="9">
        <f t="shared" si="785"/>
        <v>0</v>
      </c>
      <c r="Q2114" t="s">
        <v>4103</v>
      </c>
      <c r="R2114" s="9">
        <f t="shared" si="804"/>
        <v>0</v>
      </c>
      <c r="U2114" t="s">
        <v>4103</v>
      </c>
      <c r="V2114" s="9">
        <f t="shared" si="803"/>
        <v>0</v>
      </c>
      <c r="Y2114" t="s">
        <v>4103</v>
      </c>
      <c r="Z2114" s="9">
        <f t="shared" si="786"/>
        <v>0</v>
      </c>
      <c r="AA2114" t="s">
        <v>4103</v>
      </c>
      <c r="AC2114" t="s">
        <v>4103</v>
      </c>
      <c r="AD2114" s="9">
        <f t="shared" si="787"/>
        <v>0</v>
      </c>
      <c r="AG2114" t="s">
        <v>4103</v>
      </c>
      <c r="AH2114" s="9">
        <f t="shared" si="788"/>
        <v>0</v>
      </c>
      <c r="AK2114" t="s">
        <v>4103</v>
      </c>
      <c r="AL2114" s="9">
        <f t="shared" si="789"/>
        <v>0</v>
      </c>
      <c r="AO2114" t="s">
        <v>4103</v>
      </c>
      <c r="AP2114" s="9">
        <f t="shared" si="805"/>
        <v>0</v>
      </c>
      <c r="AS2114" t="s">
        <v>4103</v>
      </c>
      <c r="AT2114" s="9">
        <f t="shared" si="784"/>
        <v>0</v>
      </c>
      <c r="AW2114" t="str">
        <f t="shared" si="790"/>
        <v>POC</v>
      </c>
      <c r="AX2114" s="9">
        <f t="shared" si="791"/>
        <v>0</v>
      </c>
      <c r="AZ2114" t="s">
        <v>4158</v>
      </c>
      <c r="BA2114" s="9">
        <v>0</v>
      </c>
      <c r="BC2114" t="str">
        <f t="shared" si="792"/>
        <v>Non Reimburseable</v>
      </c>
      <c r="BD2114" s="9">
        <f t="shared" si="793"/>
        <v>0</v>
      </c>
      <c r="BF2114" t="str">
        <f t="shared" si="794"/>
        <v>Non Reimburseable</v>
      </c>
      <c r="BG2114" s="9">
        <f t="shared" si="795"/>
        <v>0</v>
      </c>
      <c r="BI2114" t="str">
        <f t="shared" si="796"/>
        <v>Non Reimburseable</v>
      </c>
      <c r="BJ2114" s="9">
        <f t="shared" si="797"/>
        <v>0</v>
      </c>
      <c r="BL2114" t="str">
        <f t="shared" si="798"/>
        <v>Non Reimburseable</v>
      </c>
      <c r="BM2114" s="9">
        <f t="shared" si="799"/>
        <v>0</v>
      </c>
      <c r="BO2114" t="str">
        <f t="shared" si="800"/>
        <v>Non Reimburseable</v>
      </c>
      <c r="BP2114" s="9">
        <f t="shared" si="801"/>
        <v>0</v>
      </c>
    </row>
    <row r="2115" spans="1:68" x14ac:dyDescent="0.25">
      <c r="A2115">
        <v>1318552</v>
      </c>
      <c r="B2115" t="s">
        <v>2838</v>
      </c>
      <c r="C2115">
        <v>300</v>
      </c>
      <c r="F2115" s="9">
        <f t="shared" ref="F2115:F2178" si="806">MIN(J2115:BP2115)</f>
        <v>0</v>
      </c>
      <c r="G2115" s="9">
        <f t="shared" ref="G2115:G2178" si="807">MAX(J2115:BP2115)</f>
        <v>0</v>
      </c>
      <c r="H2115" s="9">
        <f t="shared" ref="H2115:H2178" si="808">I2115*60%</f>
        <v>0</v>
      </c>
      <c r="I2115" s="9">
        <v>0</v>
      </c>
      <c r="K2115" t="s">
        <v>4100</v>
      </c>
      <c r="N2115" t="s">
        <v>4103</v>
      </c>
      <c r="O2115" s="9">
        <f t="shared" si="785"/>
        <v>0</v>
      </c>
      <c r="Q2115" t="s">
        <v>4103</v>
      </c>
      <c r="R2115" s="9">
        <f t="shared" si="804"/>
        <v>0</v>
      </c>
      <c r="U2115" t="s">
        <v>4103</v>
      </c>
      <c r="V2115" s="9">
        <f t="shared" si="803"/>
        <v>0</v>
      </c>
      <c r="Y2115" t="s">
        <v>4103</v>
      </c>
      <c r="Z2115" s="9">
        <f t="shared" si="786"/>
        <v>0</v>
      </c>
      <c r="AA2115" t="s">
        <v>4103</v>
      </c>
      <c r="AC2115" t="s">
        <v>4103</v>
      </c>
      <c r="AD2115" s="9">
        <f t="shared" si="787"/>
        <v>0</v>
      </c>
      <c r="AG2115" t="s">
        <v>4103</v>
      </c>
      <c r="AH2115" s="9">
        <f t="shared" si="788"/>
        <v>0</v>
      </c>
      <c r="AK2115" t="s">
        <v>4103</v>
      </c>
      <c r="AL2115" s="9">
        <f t="shared" si="789"/>
        <v>0</v>
      </c>
      <c r="AO2115" t="s">
        <v>4103</v>
      </c>
      <c r="AP2115" s="9">
        <f t="shared" si="805"/>
        <v>0</v>
      </c>
      <c r="AS2115" t="s">
        <v>4103</v>
      </c>
      <c r="AT2115" s="9">
        <f t="shared" si="784"/>
        <v>0</v>
      </c>
      <c r="AW2115" t="str">
        <f t="shared" si="790"/>
        <v>POC</v>
      </c>
      <c r="AX2115" s="9">
        <f t="shared" si="791"/>
        <v>0</v>
      </c>
      <c r="AZ2115" t="s">
        <v>4158</v>
      </c>
      <c r="BA2115" s="9">
        <v>0</v>
      </c>
      <c r="BC2115" t="str">
        <f t="shared" si="792"/>
        <v>Non Reimburseable</v>
      </c>
      <c r="BD2115" s="9">
        <f t="shared" si="793"/>
        <v>0</v>
      </c>
      <c r="BF2115" t="str">
        <f t="shared" si="794"/>
        <v>Non Reimburseable</v>
      </c>
      <c r="BG2115" s="9">
        <f t="shared" si="795"/>
        <v>0</v>
      </c>
      <c r="BI2115" t="str">
        <f t="shared" si="796"/>
        <v>Non Reimburseable</v>
      </c>
      <c r="BJ2115" s="9">
        <f t="shared" si="797"/>
        <v>0</v>
      </c>
      <c r="BL2115" t="str">
        <f t="shared" si="798"/>
        <v>Non Reimburseable</v>
      </c>
      <c r="BM2115" s="9">
        <f t="shared" si="799"/>
        <v>0</v>
      </c>
      <c r="BO2115" t="str">
        <f t="shared" si="800"/>
        <v>Non Reimburseable</v>
      </c>
      <c r="BP2115" s="9">
        <f t="shared" si="801"/>
        <v>0</v>
      </c>
    </row>
    <row r="2116" spans="1:68" x14ac:dyDescent="0.25">
      <c r="A2116">
        <v>1318566</v>
      </c>
      <c r="B2116" t="s">
        <v>2839</v>
      </c>
      <c r="C2116">
        <v>300</v>
      </c>
      <c r="F2116" s="9">
        <f t="shared" si="806"/>
        <v>0</v>
      </c>
      <c r="G2116" s="9">
        <f t="shared" si="807"/>
        <v>0</v>
      </c>
      <c r="H2116" s="9">
        <f t="shared" si="808"/>
        <v>0</v>
      </c>
      <c r="I2116" s="9">
        <v>0</v>
      </c>
      <c r="K2116" t="s">
        <v>4100</v>
      </c>
      <c r="N2116" t="s">
        <v>4103</v>
      </c>
      <c r="O2116" s="9">
        <f t="shared" si="785"/>
        <v>0</v>
      </c>
      <c r="Q2116" t="s">
        <v>4103</v>
      </c>
      <c r="R2116" s="9">
        <f t="shared" si="804"/>
        <v>0</v>
      </c>
      <c r="U2116" t="s">
        <v>4103</v>
      </c>
      <c r="V2116" s="9">
        <f t="shared" si="803"/>
        <v>0</v>
      </c>
      <c r="Y2116" t="s">
        <v>4103</v>
      </c>
      <c r="Z2116" s="9">
        <f t="shared" si="786"/>
        <v>0</v>
      </c>
      <c r="AA2116" t="s">
        <v>4103</v>
      </c>
      <c r="AC2116" t="s">
        <v>4103</v>
      </c>
      <c r="AD2116" s="9">
        <f t="shared" si="787"/>
        <v>0</v>
      </c>
      <c r="AG2116" t="s">
        <v>4103</v>
      </c>
      <c r="AH2116" s="9">
        <f t="shared" si="788"/>
        <v>0</v>
      </c>
      <c r="AK2116" t="s">
        <v>4103</v>
      </c>
      <c r="AL2116" s="9">
        <f t="shared" si="789"/>
        <v>0</v>
      </c>
      <c r="AO2116" t="s">
        <v>4103</v>
      </c>
      <c r="AP2116" s="9">
        <f t="shared" si="805"/>
        <v>0</v>
      </c>
      <c r="AS2116" t="s">
        <v>4103</v>
      </c>
      <c r="AT2116" s="9">
        <f t="shared" si="784"/>
        <v>0</v>
      </c>
      <c r="AW2116" t="str">
        <f t="shared" si="790"/>
        <v>POC</v>
      </c>
      <c r="AX2116" s="9">
        <f t="shared" si="791"/>
        <v>0</v>
      </c>
      <c r="AZ2116" t="s">
        <v>4158</v>
      </c>
      <c r="BA2116" s="9">
        <v>0</v>
      </c>
      <c r="BC2116" t="str">
        <f t="shared" si="792"/>
        <v>Non Reimburseable</v>
      </c>
      <c r="BD2116" s="9">
        <f t="shared" si="793"/>
        <v>0</v>
      </c>
      <c r="BF2116" t="str">
        <f t="shared" si="794"/>
        <v>Non Reimburseable</v>
      </c>
      <c r="BG2116" s="9">
        <f t="shared" si="795"/>
        <v>0</v>
      </c>
      <c r="BI2116" t="str">
        <f t="shared" si="796"/>
        <v>Non Reimburseable</v>
      </c>
      <c r="BJ2116" s="9">
        <f t="shared" si="797"/>
        <v>0</v>
      </c>
      <c r="BL2116" t="str">
        <f t="shared" si="798"/>
        <v>Non Reimburseable</v>
      </c>
      <c r="BM2116" s="9">
        <f t="shared" si="799"/>
        <v>0</v>
      </c>
      <c r="BO2116" t="str">
        <f t="shared" si="800"/>
        <v>Non Reimburseable</v>
      </c>
      <c r="BP2116" s="9">
        <f t="shared" si="801"/>
        <v>0</v>
      </c>
    </row>
    <row r="2117" spans="1:68" x14ac:dyDescent="0.25">
      <c r="A2117">
        <v>1318583</v>
      </c>
      <c r="B2117" t="s">
        <v>2840</v>
      </c>
      <c r="C2117">
        <v>300</v>
      </c>
      <c r="F2117" s="9">
        <f t="shared" si="806"/>
        <v>0</v>
      </c>
      <c r="G2117" s="9">
        <f t="shared" si="807"/>
        <v>0</v>
      </c>
      <c r="H2117" s="9">
        <f t="shared" si="808"/>
        <v>0</v>
      </c>
      <c r="I2117" s="9">
        <v>0</v>
      </c>
      <c r="K2117" t="s">
        <v>4100</v>
      </c>
      <c r="N2117" t="s">
        <v>4103</v>
      </c>
      <c r="O2117" s="9">
        <f t="shared" si="785"/>
        <v>0</v>
      </c>
      <c r="Q2117" t="s">
        <v>4103</v>
      </c>
      <c r="R2117" s="9">
        <f t="shared" si="804"/>
        <v>0</v>
      </c>
      <c r="U2117" t="s">
        <v>4103</v>
      </c>
      <c r="V2117" s="9">
        <f t="shared" si="803"/>
        <v>0</v>
      </c>
      <c r="Y2117" t="s">
        <v>4103</v>
      </c>
      <c r="Z2117" s="9">
        <f t="shared" si="786"/>
        <v>0</v>
      </c>
      <c r="AA2117" t="s">
        <v>4103</v>
      </c>
      <c r="AC2117" t="s">
        <v>4103</v>
      </c>
      <c r="AD2117" s="9">
        <f t="shared" si="787"/>
        <v>0</v>
      </c>
      <c r="AG2117" t="s">
        <v>4103</v>
      </c>
      <c r="AH2117" s="9">
        <f t="shared" si="788"/>
        <v>0</v>
      </c>
      <c r="AK2117" t="s">
        <v>4103</v>
      </c>
      <c r="AL2117" s="9">
        <f t="shared" si="789"/>
        <v>0</v>
      </c>
      <c r="AO2117" t="s">
        <v>4103</v>
      </c>
      <c r="AP2117" s="9">
        <f t="shared" si="805"/>
        <v>0</v>
      </c>
      <c r="AS2117" t="s">
        <v>4103</v>
      </c>
      <c r="AT2117" s="9">
        <f t="shared" si="784"/>
        <v>0</v>
      </c>
      <c r="AW2117" t="str">
        <f t="shared" si="790"/>
        <v>POC</v>
      </c>
      <c r="AX2117" s="9">
        <f t="shared" si="791"/>
        <v>0</v>
      </c>
      <c r="AZ2117" t="s">
        <v>4158</v>
      </c>
      <c r="BA2117" s="9">
        <v>0</v>
      </c>
      <c r="BC2117" t="str">
        <f t="shared" si="792"/>
        <v>Non Reimburseable</v>
      </c>
      <c r="BD2117" s="9">
        <f t="shared" si="793"/>
        <v>0</v>
      </c>
      <c r="BF2117" t="str">
        <f t="shared" si="794"/>
        <v>Non Reimburseable</v>
      </c>
      <c r="BG2117" s="9">
        <f t="shared" si="795"/>
        <v>0</v>
      </c>
      <c r="BI2117" t="str">
        <f t="shared" si="796"/>
        <v>Non Reimburseable</v>
      </c>
      <c r="BJ2117" s="9">
        <f t="shared" si="797"/>
        <v>0</v>
      </c>
      <c r="BL2117" t="str">
        <f t="shared" si="798"/>
        <v>Non Reimburseable</v>
      </c>
      <c r="BM2117" s="9">
        <f t="shared" si="799"/>
        <v>0</v>
      </c>
      <c r="BO2117" t="str">
        <f t="shared" si="800"/>
        <v>Non Reimburseable</v>
      </c>
      <c r="BP2117" s="9">
        <f t="shared" si="801"/>
        <v>0</v>
      </c>
    </row>
    <row r="2118" spans="1:68" x14ac:dyDescent="0.25">
      <c r="A2118">
        <v>1318626</v>
      </c>
      <c r="B2118" t="s">
        <v>2841</v>
      </c>
      <c r="C2118">
        <v>300</v>
      </c>
      <c r="F2118" s="9">
        <f t="shared" si="806"/>
        <v>0</v>
      </c>
      <c r="G2118" s="9">
        <f t="shared" si="807"/>
        <v>0</v>
      </c>
      <c r="H2118" s="9">
        <f t="shared" si="808"/>
        <v>0</v>
      </c>
      <c r="I2118" s="9">
        <v>0</v>
      </c>
      <c r="K2118" t="s">
        <v>4100</v>
      </c>
      <c r="N2118" t="s">
        <v>4103</v>
      </c>
      <c r="O2118" s="9">
        <f t="shared" si="785"/>
        <v>0</v>
      </c>
      <c r="Q2118" t="s">
        <v>4103</v>
      </c>
      <c r="R2118" s="9">
        <f t="shared" si="804"/>
        <v>0</v>
      </c>
      <c r="U2118" t="s">
        <v>4103</v>
      </c>
      <c r="V2118" s="9">
        <f t="shared" si="803"/>
        <v>0</v>
      </c>
      <c r="Y2118" t="s">
        <v>4103</v>
      </c>
      <c r="Z2118" s="9">
        <f t="shared" si="786"/>
        <v>0</v>
      </c>
      <c r="AA2118" t="s">
        <v>4103</v>
      </c>
      <c r="AC2118" t="s">
        <v>4103</v>
      </c>
      <c r="AD2118" s="9">
        <f t="shared" si="787"/>
        <v>0</v>
      </c>
      <c r="AG2118" t="s">
        <v>4103</v>
      </c>
      <c r="AH2118" s="9">
        <f t="shared" si="788"/>
        <v>0</v>
      </c>
      <c r="AK2118" t="s">
        <v>4103</v>
      </c>
      <c r="AL2118" s="9">
        <f t="shared" si="789"/>
        <v>0</v>
      </c>
      <c r="AO2118" t="s">
        <v>4103</v>
      </c>
      <c r="AP2118" s="9">
        <f t="shared" si="805"/>
        <v>0</v>
      </c>
      <c r="AS2118" t="s">
        <v>4103</v>
      </c>
      <c r="AT2118" s="9">
        <f t="shared" si="784"/>
        <v>0</v>
      </c>
      <c r="AW2118" t="str">
        <f t="shared" si="790"/>
        <v>POC</v>
      </c>
      <c r="AX2118" s="9">
        <f t="shared" si="791"/>
        <v>0</v>
      </c>
      <c r="AZ2118" t="s">
        <v>4158</v>
      </c>
      <c r="BA2118" s="9">
        <v>0</v>
      </c>
      <c r="BC2118" t="str">
        <f t="shared" si="792"/>
        <v>Non Reimburseable</v>
      </c>
      <c r="BD2118" s="9">
        <f t="shared" si="793"/>
        <v>0</v>
      </c>
      <c r="BF2118" t="str">
        <f t="shared" si="794"/>
        <v>Non Reimburseable</v>
      </c>
      <c r="BG2118" s="9">
        <f t="shared" si="795"/>
        <v>0</v>
      </c>
      <c r="BI2118" t="str">
        <f t="shared" si="796"/>
        <v>Non Reimburseable</v>
      </c>
      <c r="BJ2118" s="9">
        <f t="shared" si="797"/>
        <v>0</v>
      </c>
      <c r="BL2118" t="str">
        <f t="shared" si="798"/>
        <v>Non Reimburseable</v>
      </c>
      <c r="BM2118" s="9">
        <f t="shared" si="799"/>
        <v>0</v>
      </c>
      <c r="BO2118" t="str">
        <f t="shared" si="800"/>
        <v>Non Reimburseable</v>
      </c>
      <c r="BP2118" s="9">
        <f t="shared" si="801"/>
        <v>0</v>
      </c>
    </row>
    <row r="2119" spans="1:68" x14ac:dyDescent="0.25">
      <c r="A2119">
        <v>1318632</v>
      </c>
      <c r="B2119" t="s">
        <v>2842</v>
      </c>
      <c r="C2119">
        <v>300</v>
      </c>
      <c r="F2119" s="9">
        <f t="shared" si="806"/>
        <v>0</v>
      </c>
      <c r="G2119" s="9">
        <f t="shared" si="807"/>
        <v>0</v>
      </c>
      <c r="H2119" s="9">
        <f t="shared" si="808"/>
        <v>0</v>
      </c>
      <c r="I2119" s="9">
        <v>0</v>
      </c>
      <c r="K2119" t="s">
        <v>4100</v>
      </c>
      <c r="N2119" t="s">
        <v>4103</v>
      </c>
      <c r="O2119" s="9">
        <f t="shared" si="785"/>
        <v>0</v>
      </c>
      <c r="Q2119" t="s">
        <v>4103</v>
      </c>
      <c r="R2119" s="9">
        <f t="shared" si="804"/>
        <v>0</v>
      </c>
      <c r="U2119" t="s">
        <v>4103</v>
      </c>
      <c r="V2119" s="9">
        <f t="shared" si="803"/>
        <v>0</v>
      </c>
      <c r="Y2119" t="s">
        <v>4103</v>
      </c>
      <c r="Z2119" s="9">
        <f t="shared" si="786"/>
        <v>0</v>
      </c>
      <c r="AA2119" t="s">
        <v>4103</v>
      </c>
      <c r="AC2119" t="s">
        <v>4103</v>
      </c>
      <c r="AD2119" s="9">
        <f t="shared" si="787"/>
        <v>0</v>
      </c>
      <c r="AG2119" t="s">
        <v>4103</v>
      </c>
      <c r="AH2119" s="9">
        <f t="shared" si="788"/>
        <v>0</v>
      </c>
      <c r="AK2119" t="s">
        <v>4103</v>
      </c>
      <c r="AL2119" s="9">
        <f t="shared" si="789"/>
        <v>0</v>
      </c>
      <c r="AO2119" t="s">
        <v>4103</v>
      </c>
      <c r="AP2119" s="9">
        <f t="shared" si="805"/>
        <v>0</v>
      </c>
      <c r="AS2119" t="s">
        <v>4103</v>
      </c>
      <c r="AT2119" s="9">
        <f t="shared" si="784"/>
        <v>0</v>
      </c>
      <c r="AW2119" t="str">
        <f t="shared" si="790"/>
        <v>POC</v>
      </c>
      <c r="AX2119" s="9">
        <f t="shared" si="791"/>
        <v>0</v>
      </c>
      <c r="AZ2119" t="s">
        <v>4158</v>
      </c>
      <c r="BA2119" s="9">
        <v>0</v>
      </c>
      <c r="BC2119" t="str">
        <f t="shared" si="792"/>
        <v>Non Reimburseable</v>
      </c>
      <c r="BD2119" s="9">
        <f t="shared" si="793"/>
        <v>0</v>
      </c>
      <c r="BF2119" t="str">
        <f t="shared" si="794"/>
        <v>Non Reimburseable</v>
      </c>
      <c r="BG2119" s="9">
        <f t="shared" si="795"/>
        <v>0</v>
      </c>
      <c r="BI2119" t="str">
        <f t="shared" si="796"/>
        <v>Non Reimburseable</v>
      </c>
      <c r="BJ2119" s="9">
        <f t="shared" si="797"/>
        <v>0</v>
      </c>
      <c r="BL2119" t="str">
        <f t="shared" si="798"/>
        <v>Non Reimburseable</v>
      </c>
      <c r="BM2119" s="9">
        <f t="shared" si="799"/>
        <v>0</v>
      </c>
      <c r="BO2119" t="str">
        <f t="shared" si="800"/>
        <v>Non Reimburseable</v>
      </c>
      <c r="BP2119" s="9">
        <f t="shared" si="801"/>
        <v>0</v>
      </c>
    </row>
    <row r="2120" spans="1:68" x14ac:dyDescent="0.25">
      <c r="A2120">
        <v>1318748</v>
      </c>
      <c r="B2120" t="s">
        <v>2843</v>
      </c>
      <c r="C2120">
        <v>300</v>
      </c>
      <c r="F2120" s="9">
        <f t="shared" si="806"/>
        <v>0</v>
      </c>
      <c r="G2120" s="9">
        <f t="shared" si="807"/>
        <v>0</v>
      </c>
      <c r="H2120" s="9">
        <f t="shared" si="808"/>
        <v>0</v>
      </c>
      <c r="I2120" s="9">
        <v>0</v>
      </c>
      <c r="K2120" t="s">
        <v>4100</v>
      </c>
      <c r="N2120" t="s">
        <v>4103</v>
      </c>
      <c r="O2120" s="9">
        <f t="shared" si="785"/>
        <v>0</v>
      </c>
      <c r="Q2120" t="s">
        <v>4103</v>
      </c>
      <c r="R2120" s="9">
        <f t="shared" si="804"/>
        <v>0</v>
      </c>
      <c r="U2120" t="s">
        <v>4103</v>
      </c>
      <c r="V2120" s="9">
        <f t="shared" si="803"/>
        <v>0</v>
      </c>
      <c r="Y2120" t="s">
        <v>4103</v>
      </c>
      <c r="Z2120" s="9">
        <f t="shared" si="786"/>
        <v>0</v>
      </c>
      <c r="AA2120" t="s">
        <v>4103</v>
      </c>
      <c r="AC2120" t="s">
        <v>4103</v>
      </c>
      <c r="AD2120" s="9">
        <f t="shared" si="787"/>
        <v>0</v>
      </c>
      <c r="AG2120" t="s">
        <v>4103</v>
      </c>
      <c r="AH2120" s="9">
        <f t="shared" si="788"/>
        <v>0</v>
      </c>
      <c r="AK2120" t="s">
        <v>4103</v>
      </c>
      <c r="AL2120" s="9">
        <f t="shared" si="789"/>
        <v>0</v>
      </c>
      <c r="AO2120" t="s">
        <v>4103</v>
      </c>
      <c r="AP2120" s="9">
        <f t="shared" si="805"/>
        <v>0</v>
      </c>
      <c r="AS2120" t="s">
        <v>4103</v>
      </c>
      <c r="AT2120" s="9">
        <f t="shared" si="784"/>
        <v>0</v>
      </c>
      <c r="AW2120" t="str">
        <f t="shared" si="790"/>
        <v>POC</v>
      </c>
      <c r="AX2120" s="9">
        <f t="shared" si="791"/>
        <v>0</v>
      </c>
      <c r="AZ2120" t="s">
        <v>4158</v>
      </c>
      <c r="BA2120" s="9">
        <v>0</v>
      </c>
      <c r="BC2120" t="str">
        <f t="shared" si="792"/>
        <v>Non Reimburseable</v>
      </c>
      <c r="BD2120" s="9">
        <f t="shared" si="793"/>
        <v>0</v>
      </c>
      <c r="BF2120" t="str">
        <f t="shared" si="794"/>
        <v>Non Reimburseable</v>
      </c>
      <c r="BG2120" s="9">
        <f t="shared" si="795"/>
        <v>0</v>
      </c>
      <c r="BI2120" t="str">
        <f t="shared" si="796"/>
        <v>Non Reimburseable</v>
      </c>
      <c r="BJ2120" s="9">
        <f t="shared" si="797"/>
        <v>0</v>
      </c>
      <c r="BL2120" t="str">
        <f t="shared" si="798"/>
        <v>Non Reimburseable</v>
      </c>
      <c r="BM2120" s="9">
        <f t="shared" si="799"/>
        <v>0</v>
      </c>
      <c r="BO2120" t="str">
        <f t="shared" si="800"/>
        <v>Non Reimburseable</v>
      </c>
      <c r="BP2120" s="9">
        <f t="shared" si="801"/>
        <v>0</v>
      </c>
    </row>
    <row r="2121" spans="1:68" x14ac:dyDescent="0.25">
      <c r="A2121">
        <v>1319007</v>
      </c>
      <c r="B2121" t="s">
        <v>2844</v>
      </c>
      <c r="C2121">
        <v>300</v>
      </c>
      <c r="F2121" s="9">
        <f t="shared" si="806"/>
        <v>0</v>
      </c>
      <c r="G2121" s="9">
        <f t="shared" si="807"/>
        <v>0</v>
      </c>
      <c r="H2121" s="9">
        <f t="shared" si="808"/>
        <v>0</v>
      </c>
      <c r="I2121" s="9">
        <v>0</v>
      </c>
      <c r="K2121" t="s">
        <v>4100</v>
      </c>
      <c r="N2121" t="s">
        <v>4103</v>
      </c>
      <c r="O2121" s="9">
        <f t="shared" si="785"/>
        <v>0</v>
      </c>
      <c r="Q2121" t="s">
        <v>4103</v>
      </c>
      <c r="R2121" s="9">
        <f t="shared" si="804"/>
        <v>0</v>
      </c>
      <c r="U2121" t="s">
        <v>4103</v>
      </c>
      <c r="V2121" s="9">
        <f t="shared" si="803"/>
        <v>0</v>
      </c>
      <c r="Y2121" t="s">
        <v>4103</v>
      </c>
      <c r="Z2121" s="9">
        <f t="shared" si="786"/>
        <v>0</v>
      </c>
      <c r="AA2121" t="s">
        <v>4103</v>
      </c>
      <c r="AC2121" t="s">
        <v>4103</v>
      </c>
      <c r="AD2121" s="9">
        <f t="shared" si="787"/>
        <v>0</v>
      </c>
      <c r="AG2121" t="s">
        <v>4103</v>
      </c>
      <c r="AH2121" s="9">
        <f t="shared" si="788"/>
        <v>0</v>
      </c>
      <c r="AK2121" t="s">
        <v>4103</v>
      </c>
      <c r="AL2121" s="9">
        <f t="shared" si="789"/>
        <v>0</v>
      </c>
      <c r="AO2121" t="s">
        <v>4103</v>
      </c>
      <c r="AP2121" s="9">
        <f t="shared" si="805"/>
        <v>0</v>
      </c>
      <c r="AS2121" t="s">
        <v>4103</v>
      </c>
      <c r="AT2121" s="9">
        <f t="shared" si="784"/>
        <v>0</v>
      </c>
      <c r="AW2121" t="str">
        <f t="shared" si="790"/>
        <v>POC</v>
      </c>
      <c r="AX2121" s="9">
        <f t="shared" si="791"/>
        <v>0</v>
      </c>
      <c r="AZ2121" t="s">
        <v>4158</v>
      </c>
      <c r="BA2121" s="9">
        <v>0</v>
      </c>
      <c r="BC2121" t="str">
        <f t="shared" si="792"/>
        <v>Non Reimburseable</v>
      </c>
      <c r="BD2121" s="9">
        <f t="shared" si="793"/>
        <v>0</v>
      </c>
      <c r="BF2121" t="str">
        <f t="shared" si="794"/>
        <v>Non Reimburseable</v>
      </c>
      <c r="BG2121" s="9">
        <f t="shared" si="795"/>
        <v>0</v>
      </c>
      <c r="BI2121" t="str">
        <f t="shared" si="796"/>
        <v>Non Reimburseable</v>
      </c>
      <c r="BJ2121" s="9">
        <f t="shared" si="797"/>
        <v>0</v>
      </c>
      <c r="BL2121" t="str">
        <f t="shared" si="798"/>
        <v>Non Reimburseable</v>
      </c>
      <c r="BM2121" s="9">
        <f t="shared" si="799"/>
        <v>0</v>
      </c>
      <c r="BO2121" t="str">
        <f t="shared" si="800"/>
        <v>Non Reimburseable</v>
      </c>
      <c r="BP2121" s="9">
        <f t="shared" si="801"/>
        <v>0</v>
      </c>
    </row>
    <row r="2122" spans="1:68" x14ac:dyDescent="0.25">
      <c r="A2122">
        <v>1319025</v>
      </c>
      <c r="B2122" t="s">
        <v>2846</v>
      </c>
      <c r="C2122">
        <v>300</v>
      </c>
      <c r="F2122" s="9">
        <f t="shared" si="806"/>
        <v>0</v>
      </c>
      <c r="G2122" s="9">
        <f t="shared" si="807"/>
        <v>0</v>
      </c>
      <c r="H2122" s="9">
        <f t="shared" si="808"/>
        <v>0</v>
      </c>
      <c r="I2122" s="9">
        <v>0</v>
      </c>
      <c r="K2122" t="s">
        <v>4100</v>
      </c>
      <c r="N2122" t="s">
        <v>4103</v>
      </c>
      <c r="O2122" s="9">
        <f t="shared" si="785"/>
        <v>0</v>
      </c>
      <c r="Q2122" t="s">
        <v>4103</v>
      </c>
      <c r="R2122" s="9">
        <f t="shared" si="804"/>
        <v>0</v>
      </c>
      <c r="U2122" t="s">
        <v>4103</v>
      </c>
      <c r="V2122" s="9">
        <f t="shared" si="803"/>
        <v>0</v>
      </c>
      <c r="Y2122" t="s">
        <v>4103</v>
      </c>
      <c r="Z2122" s="9">
        <f t="shared" si="786"/>
        <v>0</v>
      </c>
      <c r="AA2122" t="s">
        <v>4103</v>
      </c>
      <c r="AC2122" t="s">
        <v>4103</v>
      </c>
      <c r="AD2122" s="9">
        <f t="shared" si="787"/>
        <v>0</v>
      </c>
      <c r="AG2122" t="s">
        <v>4103</v>
      </c>
      <c r="AH2122" s="9">
        <f t="shared" si="788"/>
        <v>0</v>
      </c>
      <c r="AK2122" t="s">
        <v>4103</v>
      </c>
      <c r="AL2122" s="9">
        <f t="shared" si="789"/>
        <v>0</v>
      </c>
      <c r="AO2122" t="s">
        <v>4103</v>
      </c>
      <c r="AP2122" s="9">
        <f t="shared" si="805"/>
        <v>0</v>
      </c>
      <c r="AS2122" t="s">
        <v>4103</v>
      </c>
      <c r="AT2122" s="9">
        <f t="shared" si="784"/>
        <v>0</v>
      </c>
      <c r="AW2122" t="str">
        <f t="shared" si="790"/>
        <v>POC</v>
      </c>
      <c r="AX2122" s="9">
        <f t="shared" si="791"/>
        <v>0</v>
      </c>
      <c r="AZ2122" t="s">
        <v>4158</v>
      </c>
      <c r="BA2122" s="9">
        <v>0</v>
      </c>
      <c r="BC2122" t="str">
        <f t="shared" si="792"/>
        <v>Non Reimburseable</v>
      </c>
      <c r="BD2122" s="9">
        <f t="shared" si="793"/>
        <v>0</v>
      </c>
      <c r="BF2122" t="str">
        <f t="shared" si="794"/>
        <v>Non Reimburseable</v>
      </c>
      <c r="BG2122" s="9">
        <f t="shared" si="795"/>
        <v>0</v>
      </c>
      <c r="BI2122" t="str">
        <f t="shared" si="796"/>
        <v>Non Reimburseable</v>
      </c>
      <c r="BJ2122" s="9">
        <f t="shared" si="797"/>
        <v>0</v>
      </c>
      <c r="BL2122" t="str">
        <f t="shared" si="798"/>
        <v>Non Reimburseable</v>
      </c>
      <c r="BM2122" s="9">
        <f t="shared" si="799"/>
        <v>0</v>
      </c>
      <c r="BO2122" t="str">
        <f t="shared" si="800"/>
        <v>Non Reimburseable</v>
      </c>
      <c r="BP2122" s="9">
        <f t="shared" si="801"/>
        <v>0</v>
      </c>
    </row>
    <row r="2123" spans="1:68" x14ac:dyDescent="0.25">
      <c r="A2123">
        <v>1319030</v>
      </c>
      <c r="B2123" t="s">
        <v>2847</v>
      </c>
      <c r="C2123">
        <v>300</v>
      </c>
      <c r="F2123" s="9">
        <f t="shared" si="806"/>
        <v>0</v>
      </c>
      <c r="G2123" s="9">
        <f t="shared" si="807"/>
        <v>0</v>
      </c>
      <c r="H2123" s="9">
        <f t="shared" si="808"/>
        <v>0</v>
      </c>
      <c r="I2123" s="9">
        <v>0</v>
      </c>
      <c r="K2123" t="s">
        <v>4100</v>
      </c>
      <c r="N2123" t="s">
        <v>4103</v>
      </c>
      <c r="O2123" s="9">
        <f t="shared" si="785"/>
        <v>0</v>
      </c>
      <c r="Q2123" t="s">
        <v>4103</v>
      </c>
      <c r="R2123" s="9">
        <f t="shared" si="804"/>
        <v>0</v>
      </c>
      <c r="U2123" t="s">
        <v>4103</v>
      </c>
      <c r="V2123" s="9">
        <f t="shared" si="803"/>
        <v>0</v>
      </c>
      <c r="Y2123" t="s">
        <v>4103</v>
      </c>
      <c r="Z2123" s="9">
        <f t="shared" si="786"/>
        <v>0</v>
      </c>
      <c r="AA2123" t="s">
        <v>4103</v>
      </c>
      <c r="AC2123" t="s">
        <v>4103</v>
      </c>
      <c r="AD2123" s="9">
        <f t="shared" si="787"/>
        <v>0</v>
      </c>
      <c r="AG2123" t="s">
        <v>4103</v>
      </c>
      <c r="AH2123" s="9">
        <f t="shared" si="788"/>
        <v>0</v>
      </c>
      <c r="AK2123" t="s">
        <v>4103</v>
      </c>
      <c r="AL2123" s="9">
        <f t="shared" si="789"/>
        <v>0</v>
      </c>
      <c r="AO2123" t="s">
        <v>4103</v>
      </c>
      <c r="AP2123" s="9">
        <f t="shared" si="805"/>
        <v>0</v>
      </c>
      <c r="AS2123" t="s">
        <v>4103</v>
      </c>
      <c r="AT2123" s="9">
        <f t="shared" si="784"/>
        <v>0</v>
      </c>
      <c r="AW2123" t="str">
        <f t="shared" si="790"/>
        <v>POC</v>
      </c>
      <c r="AX2123" s="9">
        <f t="shared" si="791"/>
        <v>0</v>
      </c>
      <c r="AZ2123" t="s">
        <v>4158</v>
      </c>
      <c r="BA2123" s="9">
        <v>0</v>
      </c>
      <c r="BC2123" t="str">
        <f t="shared" si="792"/>
        <v>Non Reimburseable</v>
      </c>
      <c r="BD2123" s="9">
        <f t="shared" si="793"/>
        <v>0</v>
      </c>
      <c r="BF2123" t="str">
        <f t="shared" si="794"/>
        <v>Non Reimburseable</v>
      </c>
      <c r="BG2123" s="9">
        <f t="shared" si="795"/>
        <v>0</v>
      </c>
      <c r="BI2123" t="str">
        <f t="shared" si="796"/>
        <v>Non Reimburseable</v>
      </c>
      <c r="BJ2123" s="9">
        <f t="shared" si="797"/>
        <v>0</v>
      </c>
      <c r="BL2123" t="str">
        <f t="shared" si="798"/>
        <v>Non Reimburseable</v>
      </c>
      <c r="BM2123" s="9">
        <f t="shared" si="799"/>
        <v>0</v>
      </c>
      <c r="BO2123" t="str">
        <f t="shared" si="800"/>
        <v>Non Reimburseable</v>
      </c>
      <c r="BP2123" s="9">
        <f t="shared" si="801"/>
        <v>0</v>
      </c>
    </row>
    <row r="2124" spans="1:68" x14ac:dyDescent="0.25">
      <c r="A2124">
        <v>1319032</v>
      </c>
      <c r="B2124" t="s">
        <v>2848</v>
      </c>
      <c r="C2124">
        <v>300</v>
      </c>
      <c r="F2124" s="9">
        <f t="shared" si="806"/>
        <v>0</v>
      </c>
      <c r="G2124" s="9">
        <f t="shared" si="807"/>
        <v>0</v>
      </c>
      <c r="H2124" s="9">
        <f t="shared" si="808"/>
        <v>0</v>
      </c>
      <c r="I2124" s="9">
        <v>0</v>
      </c>
      <c r="K2124" t="s">
        <v>4100</v>
      </c>
      <c r="N2124" t="s">
        <v>4103</v>
      </c>
      <c r="O2124" s="9">
        <f t="shared" si="785"/>
        <v>0</v>
      </c>
      <c r="Q2124" t="s">
        <v>4103</v>
      </c>
      <c r="R2124" s="9">
        <f t="shared" si="804"/>
        <v>0</v>
      </c>
      <c r="U2124" t="s">
        <v>4103</v>
      </c>
      <c r="V2124" s="9">
        <f t="shared" ref="V2124:V2155" si="809">I2124*40.9%</f>
        <v>0</v>
      </c>
      <c r="Y2124" t="s">
        <v>4103</v>
      </c>
      <c r="Z2124" s="9">
        <f t="shared" si="786"/>
        <v>0</v>
      </c>
      <c r="AA2124" t="s">
        <v>4103</v>
      </c>
      <c r="AC2124" t="s">
        <v>4103</v>
      </c>
      <c r="AD2124" s="9">
        <f t="shared" si="787"/>
        <v>0</v>
      </c>
      <c r="AG2124" t="s">
        <v>4103</v>
      </c>
      <c r="AH2124" s="9">
        <f t="shared" si="788"/>
        <v>0</v>
      </c>
      <c r="AK2124" t="s">
        <v>4103</v>
      </c>
      <c r="AL2124" s="9">
        <f t="shared" si="789"/>
        <v>0</v>
      </c>
      <c r="AO2124" t="s">
        <v>4103</v>
      </c>
      <c r="AP2124" s="9">
        <f t="shared" si="805"/>
        <v>0</v>
      </c>
      <c r="AS2124" t="s">
        <v>4103</v>
      </c>
      <c r="AT2124" s="9">
        <f t="shared" si="784"/>
        <v>0</v>
      </c>
      <c r="AW2124" t="str">
        <f t="shared" si="790"/>
        <v>POC</v>
      </c>
      <c r="AX2124" s="9">
        <f t="shared" si="791"/>
        <v>0</v>
      </c>
      <c r="AZ2124" t="s">
        <v>4158</v>
      </c>
      <c r="BA2124" s="9">
        <v>0</v>
      </c>
      <c r="BC2124" t="str">
        <f t="shared" si="792"/>
        <v>Non Reimburseable</v>
      </c>
      <c r="BD2124" s="9">
        <f t="shared" si="793"/>
        <v>0</v>
      </c>
      <c r="BF2124" t="str">
        <f t="shared" si="794"/>
        <v>Non Reimburseable</v>
      </c>
      <c r="BG2124" s="9">
        <f t="shared" si="795"/>
        <v>0</v>
      </c>
      <c r="BI2124" t="str">
        <f t="shared" si="796"/>
        <v>Non Reimburseable</v>
      </c>
      <c r="BJ2124" s="9">
        <f t="shared" si="797"/>
        <v>0</v>
      </c>
      <c r="BL2124" t="str">
        <f t="shared" si="798"/>
        <v>Non Reimburseable</v>
      </c>
      <c r="BM2124" s="9">
        <f t="shared" si="799"/>
        <v>0</v>
      </c>
      <c r="BO2124" t="str">
        <f t="shared" si="800"/>
        <v>Non Reimburseable</v>
      </c>
      <c r="BP2124" s="9">
        <f t="shared" si="801"/>
        <v>0</v>
      </c>
    </row>
    <row r="2125" spans="1:68" x14ac:dyDescent="0.25">
      <c r="A2125">
        <v>1319043</v>
      </c>
      <c r="B2125" t="s">
        <v>2849</v>
      </c>
      <c r="C2125">
        <v>300</v>
      </c>
      <c r="F2125" s="9">
        <f t="shared" si="806"/>
        <v>0</v>
      </c>
      <c r="G2125" s="9">
        <f t="shared" si="807"/>
        <v>0</v>
      </c>
      <c r="H2125" s="9">
        <f t="shared" si="808"/>
        <v>0</v>
      </c>
      <c r="I2125" s="9">
        <v>0</v>
      </c>
      <c r="K2125" t="s">
        <v>4100</v>
      </c>
      <c r="N2125" t="s">
        <v>4103</v>
      </c>
      <c r="O2125" s="9">
        <f t="shared" si="785"/>
        <v>0</v>
      </c>
      <c r="Q2125" t="s">
        <v>4103</v>
      </c>
      <c r="R2125" s="9">
        <f t="shared" si="804"/>
        <v>0</v>
      </c>
      <c r="U2125" t="s">
        <v>4103</v>
      </c>
      <c r="V2125" s="9">
        <f t="shared" si="809"/>
        <v>0</v>
      </c>
      <c r="Y2125" t="s">
        <v>4103</v>
      </c>
      <c r="Z2125" s="9">
        <f t="shared" si="786"/>
        <v>0</v>
      </c>
      <c r="AA2125" t="s">
        <v>4103</v>
      </c>
      <c r="AC2125" t="s">
        <v>4103</v>
      </c>
      <c r="AD2125" s="9">
        <f t="shared" si="787"/>
        <v>0</v>
      </c>
      <c r="AG2125" t="s">
        <v>4103</v>
      </c>
      <c r="AH2125" s="9">
        <f t="shared" si="788"/>
        <v>0</v>
      </c>
      <c r="AK2125" t="s">
        <v>4103</v>
      </c>
      <c r="AL2125" s="9">
        <f t="shared" si="789"/>
        <v>0</v>
      </c>
      <c r="AO2125" t="s">
        <v>4103</v>
      </c>
      <c r="AP2125" s="9">
        <f t="shared" si="805"/>
        <v>0</v>
      </c>
      <c r="AS2125" t="s">
        <v>4103</v>
      </c>
      <c r="AT2125" s="9">
        <f t="shared" si="784"/>
        <v>0</v>
      </c>
      <c r="AW2125" t="str">
        <f t="shared" si="790"/>
        <v>POC</v>
      </c>
      <c r="AX2125" s="9">
        <f t="shared" si="791"/>
        <v>0</v>
      </c>
      <c r="AZ2125" t="s">
        <v>4158</v>
      </c>
      <c r="BA2125" s="9">
        <v>0</v>
      </c>
      <c r="BC2125" t="str">
        <f t="shared" si="792"/>
        <v>Non Reimburseable</v>
      </c>
      <c r="BD2125" s="9">
        <f t="shared" si="793"/>
        <v>0</v>
      </c>
      <c r="BF2125" t="str">
        <f t="shared" si="794"/>
        <v>Non Reimburseable</v>
      </c>
      <c r="BG2125" s="9">
        <f t="shared" si="795"/>
        <v>0</v>
      </c>
      <c r="BI2125" t="str">
        <f t="shared" si="796"/>
        <v>Non Reimburseable</v>
      </c>
      <c r="BJ2125" s="9">
        <f t="shared" si="797"/>
        <v>0</v>
      </c>
      <c r="BL2125" t="str">
        <f t="shared" si="798"/>
        <v>Non Reimburseable</v>
      </c>
      <c r="BM2125" s="9">
        <f t="shared" si="799"/>
        <v>0</v>
      </c>
      <c r="BO2125" t="str">
        <f t="shared" si="800"/>
        <v>Non Reimburseable</v>
      </c>
      <c r="BP2125" s="9">
        <f t="shared" si="801"/>
        <v>0</v>
      </c>
    </row>
    <row r="2126" spans="1:68" x14ac:dyDescent="0.25">
      <c r="A2126">
        <v>1319045</v>
      </c>
      <c r="B2126" t="s">
        <v>2850</v>
      </c>
      <c r="C2126">
        <v>300</v>
      </c>
      <c r="F2126" s="9">
        <f t="shared" si="806"/>
        <v>0</v>
      </c>
      <c r="G2126" s="9">
        <f t="shared" si="807"/>
        <v>0</v>
      </c>
      <c r="H2126" s="9">
        <f t="shared" si="808"/>
        <v>0</v>
      </c>
      <c r="I2126" s="9">
        <v>0</v>
      </c>
      <c r="K2126" t="s">
        <v>4100</v>
      </c>
      <c r="N2126" t="s">
        <v>4103</v>
      </c>
      <c r="O2126" s="9">
        <f t="shared" si="785"/>
        <v>0</v>
      </c>
      <c r="Q2126" t="s">
        <v>4103</v>
      </c>
      <c r="R2126" s="9">
        <f t="shared" si="804"/>
        <v>0</v>
      </c>
      <c r="U2126" t="s">
        <v>4103</v>
      </c>
      <c r="V2126" s="9">
        <f t="shared" si="809"/>
        <v>0</v>
      </c>
      <c r="Y2126" t="s">
        <v>4103</v>
      </c>
      <c r="Z2126" s="9">
        <f t="shared" si="786"/>
        <v>0</v>
      </c>
      <c r="AA2126" t="s">
        <v>4103</v>
      </c>
      <c r="AC2126" t="s">
        <v>4103</v>
      </c>
      <c r="AD2126" s="9">
        <f t="shared" si="787"/>
        <v>0</v>
      </c>
      <c r="AG2126" t="s">
        <v>4103</v>
      </c>
      <c r="AH2126" s="9">
        <f t="shared" si="788"/>
        <v>0</v>
      </c>
      <c r="AK2126" t="s">
        <v>4103</v>
      </c>
      <c r="AL2126" s="9">
        <f t="shared" si="789"/>
        <v>0</v>
      </c>
      <c r="AO2126" t="s">
        <v>4103</v>
      </c>
      <c r="AP2126" s="9">
        <f t="shared" ref="AP2126:AP2157" si="810">I2126*24%</f>
        <v>0</v>
      </c>
      <c r="AS2126" t="s">
        <v>4103</v>
      </c>
      <c r="AT2126" s="9">
        <f t="shared" si="784"/>
        <v>0</v>
      </c>
      <c r="AW2126" t="str">
        <f t="shared" si="790"/>
        <v>POC</v>
      </c>
      <c r="AX2126" s="9">
        <f t="shared" si="791"/>
        <v>0</v>
      </c>
      <c r="AZ2126" t="s">
        <v>4158</v>
      </c>
      <c r="BA2126" s="9">
        <v>0</v>
      </c>
      <c r="BC2126" t="str">
        <f t="shared" si="792"/>
        <v>Non Reimburseable</v>
      </c>
      <c r="BD2126" s="9">
        <f t="shared" si="793"/>
        <v>0</v>
      </c>
      <c r="BF2126" t="str">
        <f t="shared" si="794"/>
        <v>Non Reimburseable</v>
      </c>
      <c r="BG2126" s="9">
        <f t="shared" si="795"/>
        <v>0</v>
      </c>
      <c r="BI2126" t="str">
        <f t="shared" si="796"/>
        <v>Non Reimburseable</v>
      </c>
      <c r="BJ2126" s="9">
        <f t="shared" si="797"/>
        <v>0</v>
      </c>
      <c r="BL2126" t="str">
        <f t="shared" si="798"/>
        <v>Non Reimburseable</v>
      </c>
      <c r="BM2126" s="9">
        <f t="shared" si="799"/>
        <v>0</v>
      </c>
      <c r="BO2126" t="str">
        <f t="shared" si="800"/>
        <v>Non Reimburseable</v>
      </c>
      <c r="BP2126" s="9">
        <f t="shared" si="801"/>
        <v>0</v>
      </c>
    </row>
    <row r="2127" spans="1:68" x14ac:dyDescent="0.25">
      <c r="A2127">
        <v>1319047</v>
      </c>
      <c r="B2127" t="s">
        <v>2851</v>
      </c>
      <c r="C2127">
        <v>300</v>
      </c>
      <c r="F2127" s="9">
        <f t="shared" si="806"/>
        <v>0</v>
      </c>
      <c r="G2127" s="9">
        <f t="shared" si="807"/>
        <v>0</v>
      </c>
      <c r="H2127" s="9">
        <f t="shared" si="808"/>
        <v>0</v>
      </c>
      <c r="I2127" s="9">
        <v>0</v>
      </c>
      <c r="K2127" t="s">
        <v>4100</v>
      </c>
      <c r="N2127" t="s">
        <v>4103</v>
      </c>
      <c r="O2127" s="9">
        <f t="shared" si="785"/>
        <v>0</v>
      </c>
      <c r="Q2127" t="s">
        <v>4103</v>
      </c>
      <c r="R2127" s="9">
        <f t="shared" si="804"/>
        <v>0</v>
      </c>
      <c r="U2127" t="s">
        <v>4103</v>
      </c>
      <c r="V2127" s="9">
        <f t="shared" si="809"/>
        <v>0</v>
      </c>
      <c r="Y2127" t="s">
        <v>4103</v>
      </c>
      <c r="Z2127" s="9">
        <f t="shared" si="786"/>
        <v>0</v>
      </c>
      <c r="AA2127" t="s">
        <v>4103</v>
      </c>
      <c r="AC2127" t="s">
        <v>4103</v>
      </c>
      <c r="AD2127" s="9">
        <f t="shared" si="787"/>
        <v>0</v>
      </c>
      <c r="AG2127" t="s">
        <v>4103</v>
      </c>
      <c r="AH2127" s="9">
        <f t="shared" si="788"/>
        <v>0</v>
      </c>
      <c r="AK2127" t="s">
        <v>4103</v>
      </c>
      <c r="AL2127" s="9">
        <f t="shared" si="789"/>
        <v>0</v>
      </c>
      <c r="AO2127" t="s">
        <v>4103</v>
      </c>
      <c r="AP2127" s="9">
        <f t="shared" si="810"/>
        <v>0</v>
      </c>
      <c r="AS2127" t="s">
        <v>4103</v>
      </c>
      <c r="AT2127" s="9">
        <f t="shared" si="784"/>
        <v>0</v>
      </c>
      <c r="AW2127" t="str">
        <f t="shared" si="790"/>
        <v>POC</v>
      </c>
      <c r="AX2127" s="9">
        <f t="shared" si="791"/>
        <v>0</v>
      </c>
      <c r="AZ2127" t="s">
        <v>4158</v>
      </c>
      <c r="BA2127" s="9">
        <v>0</v>
      </c>
      <c r="BC2127" t="str">
        <f t="shared" si="792"/>
        <v>Non Reimburseable</v>
      </c>
      <c r="BD2127" s="9">
        <f t="shared" si="793"/>
        <v>0</v>
      </c>
      <c r="BF2127" t="str">
        <f t="shared" si="794"/>
        <v>Non Reimburseable</v>
      </c>
      <c r="BG2127" s="9">
        <f t="shared" si="795"/>
        <v>0</v>
      </c>
      <c r="BI2127" t="str">
        <f t="shared" si="796"/>
        <v>Non Reimburseable</v>
      </c>
      <c r="BJ2127" s="9">
        <f t="shared" si="797"/>
        <v>0</v>
      </c>
      <c r="BL2127" t="str">
        <f t="shared" si="798"/>
        <v>Non Reimburseable</v>
      </c>
      <c r="BM2127" s="9">
        <f t="shared" si="799"/>
        <v>0</v>
      </c>
      <c r="BO2127" t="str">
        <f t="shared" si="800"/>
        <v>Non Reimburseable</v>
      </c>
      <c r="BP2127" s="9">
        <f t="shared" si="801"/>
        <v>0</v>
      </c>
    </row>
    <row r="2128" spans="1:68" x14ac:dyDescent="0.25">
      <c r="A2128">
        <v>1319051</v>
      </c>
      <c r="B2128" t="s">
        <v>2852</v>
      </c>
      <c r="C2128">
        <v>300</v>
      </c>
      <c r="F2128" s="9">
        <f t="shared" si="806"/>
        <v>0</v>
      </c>
      <c r="G2128" s="9">
        <f t="shared" si="807"/>
        <v>0</v>
      </c>
      <c r="H2128" s="9">
        <f t="shared" si="808"/>
        <v>0</v>
      </c>
      <c r="I2128" s="9">
        <v>0</v>
      </c>
      <c r="K2128" t="s">
        <v>4100</v>
      </c>
      <c r="N2128" t="s">
        <v>4103</v>
      </c>
      <c r="O2128" s="9">
        <f t="shared" si="785"/>
        <v>0</v>
      </c>
      <c r="Q2128" t="s">
        <v>4103</v>
      </c>
      <c r="R2128" s="9">
        <f t="shared" si="804"/>
        <v>0</v>
      </c>
      <c r="U2128" t="s">
        <v>4103</v>
      </c>
      <c r="V2128" s="9">
        <f t="shared" si="809"/>
        <v>0</v>
      </c>
      <c r="Y2128" t="s">
        <v>4103</v>
      </c>
      <c r="Z2128" s="9">
        <f t="shared" si="786"/>
        <v>0</v>
      </c>
      <c r="AA2128" t="s">
        <v>4103</v>
      </c>
      <c r="AC2128" t="s">
        <v>4103</v>
      </c>
      <c r="AD2128" s="9">
        <f t="shared" si="787"/>
        <v>0</v>
      </c>
      <c r="AG2128" t="s">
        <v>4103</v>
      </c>
      <c r="AH2128" s="9">
        <f t="shared" si="788"/>
        <v>0</v>
      </c>
      <c r="AK2128" t="s">
        <v>4103</v>
      </c>
      <c r="AL2128" s="9">
        <f t="shared" si="789"/>
        <v>0</v>
      </c>
      <c r="AO2128" t="s">
        <v>4103</v>
      </c>
      <c r="AP2128" s="9">
        <f t="shared" si="810"/>
        <v>0</v>
      </c>
      <c r="AS2128" t="s">
        <v>4103</v>
      </c>
      <c r="AT2128" s="9">
        <f t="shared" si="784"/>
        <v>0</v>
      </c>
      <c r="AW2128" t="str">
        <f t="shared" si="790"/>
        <v>POC</v>
      </c>
      <c r="AX2128" s="9">
        <f t="shared" si="791"/>
        <v>0</v>
      </c>
      <c r="AZ2128" t="s">
        <v>4158</v>
      </c>
      <c r="BA2128" s="9">
        <v>0</v>
      </c>
      <c r="BC2128" t="str">
        <f t="shared" si="792"/>
        <v>Non Reimburseable</v>
      </c>
      <c r="BD2128" s="9">
        <f t="shared" si="793"/>
        <v>0</v>
      </c>
      <c r="BF2128" t="str">
        <f t="shared" si="794"/>
        <v>Non Reimburseable</v>
      </c>
      <c r="BG2128" s="9">
        <f t="shared" si="795"/>
        <v>0</v>
      </c>
      <c r="BI2128" t="str">
        <f t="shared" si="796"/>
        <v>Non Reimburseable</v>
      </c>
      <c r="BJ2128" s="9">
        <f t="shared" si="797"/>
        <v>0</v>
      </c>
      <c r="BL2128" t="str">
        <f t="shared" si="798"/>
        <v>Non Reimburseable</v>
      </c>
      <c r="BM2128" s="9">
        <f t="shared" si="799"/>
        <v>0</v>
      </c>
      <c r="BO2128" t="str">
        <f t="shared" si="800"/>
        <v>Non Reimburseable</v>
      </c>
      <c r="BP2128" s="9">
        <f t="shared" si="801"/>
        <v>0</v>
      </c>
    </row>
    <row r="2129" spans="1:68" x14ac:dyDescent="0.25">
      <c r="A2129">
        <v>1319052</v>
      </c>
      <c r="B2129" t="s">
        <v>2853</v>
      </c>
      <c r="C2129">
        <v>300</v>
      </c>
      <c r="F2129" s="9">
        <f t="shared" si="806"/>
        <v>0</v>
      </c>
      <c r="G2129" s="9">
        <f t="shared" si="807"/>
        <v>0</v>
      </c>
      <c r="H2129" s="9">
        <f t="shared" si="808"/>
        <v>0</v>
      </c>
      <c r="I2129" s="9">
        <v>0</v>
      </c>
      <c r="K2129" t="s">
        <v>4100</v>
      </c>
      <c r="N2129" t="s">
        <v>4103</v>
      </c>
      <c r="O2129" s="9">
        <f t="shared" si="785"/>
        <v>0</v>
      </c>
      <c r="Q2129" t="s">
        <v>4103</v>
      </c>
      <c r="R2129" s="9">
        <f t="shared" si="804"/>
        <v>0</v>
      </c>
      <c r="U2129" t="s">
        <v>4103</v>
      </c>
      <c r="V2129" s="9">
        <f t="shared" si="809"/>
        <v>0</v>
      </c>
      <c r="Y2129" t="s">
        <v>4103</v>
      </c>
      <c r="Z2129" s="9">
        <f t="shared" si="786"/>
        <v>0</v>
      </c>
      <c r="AA2129" t="s">
        <v>4103</v>
      </c>
      <c r="AC2129" t="s">
        <v>4103</v>
      </c>
      <c r="AD2129" s="9">
        <f t="shared" si="787"/>
        <v>0</v>
      </c>
      <c r="AG2129" t="s">
        <v>4103</v>
      </c>
      <c r="AH2129" s="9">
        <f t="shared" si="788"/>
        <v>0</v>
      </c>
      <c r="AK2129" t="s">
        <v>4103</v>
      </c>
      <c r="AL2129" s="9">
        <f t="shared" si="789"/>
        <v>0</v>
      </c>
      <c r="AO2129" t="s">
        <v>4103</v>
      </c>
      <c r="AP2129" s="9">
        <f t="shared" si="810"/>
        <v>0</v>
      </c>
      <c r="AS2129" t="s">
        <v>4103</v>
      </c>
      <c r="AT2129" s="9">
        <f t="shared" si="784"/>
        <v>0</v>
      </c>
      <c r="AW2129" t="str">
        <f t="shared" si="790"/>
        <v>POC</v>
      </c>
      <c r="AX2129" s="9">
        <f t="shared" si="791"/>
        <v>0</v>
      </c>
      <c r="AZ2129" t="s">
        <v>4158</v>
      </c>
      <c r="BA2129" s="9">
        <v>0</v>
      </c>
      <c r="BC2129" t="str">
        <f t="shared" si="792"/>
        <v>Non Reimburseable</v>
      </c>
      <c r="BD2129" s="9">
        <f t="shared" si="793"/>
        <v>0</v>
      </c>
      <c r="BF2129" t="str">
        <f t="shared" si="794"/>
        <v>Non Reimburseable</v>
      </c>
      <c r="BG2129" s="9">
        <f t="shared" si="795"/>
        <v>0</v>
      </c>
      <c r="BI2129" t="str">
        <f t="shared" si="796"/>
        <v>Non Reimburseable</v>
      </c>
      <c r="BJ2129" s="9">
        <f t="shared" si="797"/>
        <v>0</v>
      </c>
      <c r="BL2129" t="str">
        <f t="shared" si="798"/>
        <v>Non Reimburseable</v>
      </c>
      <c r="BM2129" s="9">
        <f t="shared" si="799"/>
        <v>0</v>
      </c>
      <c r="BO2129" t="str">
        <f t="shared" si="800"/>
        <v>Non Reimburseable</v>
      </c>
      <c r="BP2129" s="9">
        <f t="shared" si="801"/>
        <v>0</v>
      </c>
    </row>
    <row r="2130" spans="1:68" x14ac:dyDescent="0.25">
      <c r="A2130">
        <v>1319056</v>
      </c>
      <c r="B2130" t="s">
        <v>2854</v>
      </c>
      <c r="C2130">
        <v>300</v>
      </c>
      <c r="F2130" s="9">
        <f t="shared" si="806"/>
        <v>0</v>
      </c>
      <c r="G2130" s="9">
        <f t="shared" si="807"/>
        <v>0</v>
      </c>
      <c r="H2130" s="9">
        <f t="shared" si="808"/>
        <v>0</v>
      </c>
      <c r="I2130" s="9">
        <v>0</v>
      </c>
      <c r="K2130" t="s">
        <v>4100</v>
      </c>
      <c r="N2130" t="s">
        <v>4103</v>
      </c>
      <c r="O2130" s="9">
        <f t="shared" si="785"/>
        <v>0</v>
      </c>
      <c r="Q2130" t="s">
        <v>4103</v>
      </c>
      <c r="R2130" s="9">
        <f t="shared" si="804"/>
        <v>0</v>
      </c>
      <c r="U2130" t="s">
        <v>4103</v>
      </c>
      <c r="V2130" s="9">
        <f t="shared" si="809"/>
        <v>0</v>
      </c>
      <c r="Y2130" t="s">
        <v>4103</v>
      </c>
      <c r="Z2130" s="9">
        <f t="shared" si="786"/>
        <v>0</v>
      </c>
      <c r="AA2130" t="s">
        <v>4103</v>
      </c>
      <c r="AC2130" t="s">
        <v>4103</v>
      </c>
      <c r="AD2130" s="9">
        <f t="shared" si="787"/>
        <v>0</v>
      </c>
      <c r="AG2130" t="s">
        <v>4103</v>
      </c>
      <c r="AH2130" s="9">
        <f t="shared" si="788"/>
        <v>0</v>
      </c>
      <c r="AK2130" t="s">
        <v>4103</v>
      </c>
      <c r="AL2130" s="9">
        <f t="shared" si="789"/>
        <v>0</v>
      </c>
      <c r="AO2130" t="s">
        <v>4103</v>
      </c>
      <c r="AP2130" s="9">
        <f t="shared" si="810"/>
        <v>0</v>
      </c>
      <c r="AS2130" t="s">
        <v>4103</v>
      </c>
      <c r="AT2130" s="9">
        <f t="shared" si="784"/>
        <v>0</v>
      </c>
      <c r="AW2130" t="str">
        <f t="shared" si="790"/>
        <v>POC</v>
      </c>
      <c r="AX2130" s="9">
        <f t="shared" si="791"/>
        <v>0</v>
      </c>
      <c r="AZ2130" t="s">
        <v>4158</v>
      </c>
      <c r="BA2130" s="9">
        <v>0</v>
      </c>
      <c r="BC2130" t="str">
        <f t="shared" si="792"/>
        <v>Non Reimburseable</v>
      </c>
      <c r="BD2130" s="9">
        <f t="shared" si="793"/>
        <v>0</v>
      </c>
      <c r="BF2130" t="str">
        <f t="shared" si="794"/>
        <v>Non Reimburseable</v>
      </c>
      <c r="BG2130" s="9">
        <f t="shared" si="795"/>
        <v>0</v>
      </c>
      <c r="BI2130" t="str">
        <f t="shared" si="796"/>
        <v>Non Reimburseable</v>
      </c>
      <c r="BJ2130" s="9">
        <f t="shared" si="797"/>
        <v>0</v>
      </c>
      <c r="BL2130" t="str">
        <f t="shared" si="798"/>
        <v>Non Reimburseable</v>
      </c>
      <c r="BM2130" s="9">
        <f t="shared" si="799"/>
        <v>0</v>
      </c>
      <c r="BO2130" t="str">
        <f t="shared" si="800"/>
        <v>Non Reimburseable</v>
      </c>
      <c r="BP2130" s="9">
        <f t="shared" si="801"/>
        <v>0</v>
      </c>
    </row>
    <row r="2131" spans="1:68" x14ac:dyDescent="0.25">
      <c r="A2131">
        <v>1319060</v>
      </c>
      <c r="B2131" t="s">
        <v>2855</v>
      </c>
      <c r="C2131">
        <v>300</v>
      </c>
      <c r="F2131" s="9">
        <f t="shared" si="806"/>
        <v>0</v>
      </c>
      <c r="G2131" s="9">
        <f t="shared" si="807"/>
        <v>0</v>
      </c>
      <c r="H2131" s="9">
        <f t="shared" si="808"/>
        <v>0</v>
      </c>
      <c r="I2131" s="9">
        <v>0</v>
      </c>
      <c r="K2131" t="s">
        <v>4100</v>
      </c>
      <c r="N2131" t="s">
        <v>4103</v>
      </c>
      <c r="O2131" s="9">
        <f t="shared" si="785"/>
        <v>0</v>
      </c>
      <c r="Q2131" t="s">
        <v>4103</v>
      </c>
      <c r="R2131" s="9">
        <f t="shared" si="804"/>
        <v>0</v>
      </c>
      <c r="U2131" t="s">
        <v>4103</v>
      </c>
      <c r="V2131" s="9">
        <f t="shared" si="809"/>
        <v>0</v>
      </c>
      <c r="Y2131" t="s">
        <v>4103</v>
      </c>
      <c r="Z2131" s="9">
        <f t="shared" si="786"/>
        <v>0</v>
      </c>
      <c r="AA2131" t="s">
        <v>4103</v>
      </c>
      <c r="AC2131" t="s">
        <v>4103</v>
      </c>
      <c r="AD2131" s="9">
        <f t="shared" si="787"/>
        <v>0</v>
      </c>
      <c r="AG2131" t="s">
        <v>4103</v>
      </c>
      <c r="AH2131" s="9">
        <f t="shared" si="788"/>
        <v>0</v>
      </c>
      <c r="AK2131" t="s">
        <v>4103</v>
      </c>
      <c r="AL2131" s="9">
        <f t="shared" si="789"/>
        <v>0</v>
      </c>
      <c r="AO2131" t="s">
        <v>4103</v>
      </c>
      <c r="AP2131" s="9">
        <f t="shared" si="810"/>
        <v>0</v>
      </c>
      <c r="AS2131" t="s">
        <v>4103</v>
      </c>
      <c r="AT2131" s="9">
        <f t="shared" si="784"/>
        <v>0</v>
      </c>
      <c r="AW2131" t="str">
        <f t="shared" si="790"/>
        <v>POC</v>
      </c>
      <c r="AX2131" s="9">
        <f t="shared" si="791"/>
        <v>0</v>
      </c>
      <c r="AZ2131" t="s">
        <v>4158</v>
      </c>
      <c r="BA2131" s="9">
        <v>0</v>
      </c>
      <c r="BC2131" t="str">
        <f t="shared" si="792"/>
        <v>Non Reimburseable</v>
      </c>
      <c r="BD2131" s="9">
        <f t="shared" si="793"/>
        <v>0</v>
      </c>
      <c r="BF2131" t="str">
        <f t="shared" si="794"/>
        <v>Non Reimburseable</v>
      </c>
      <c r="BG2131" s="9">
        <f t="shared" si="795"/>
        <v>0</v>
      </c>
      <c r="BI2131" t="str">
        <f t="shared" si="796"/>
        <v>Non Reimburseable</v>
      </c>
      <c r="BJ2131" s="9">
        <f t="shared" si="797"/>
        <v>0</v>
      </c>
      <c r="BL2131" t="str">
        <f t="shared" si="798"/>
        <v>Non Reimburseable</v>
      </c>
      <c r="BM2131" s="9">
        <f t="shared" si="799"/>
        <v>0</v>
      </c>
      <c r="BO2131" t="str">
        <f t="shared" si="800"/>
        <v>Non Reimburseable</v>
      </c>
      <c r="BP2131" s="9">
        <f t="shared" si="801"/>
        <v>0</v>
      </c>
    </row>
    <row r="2132" spans="1:68" x14ac:dyDescent="0.25">
      <c r="A2132">
        <v>1319073</v>
      </c>
      <c r="B2132" t="s">
        <v>2856</v>
      </c>
      <c r="C2132">
        <v>300</v>
      </c>
      <c r="F2132" s="9">
        <f t="shared" si="806"/>
        <v>0</v>
      </c>
      <c r="G2132" s="9">
        <f t="shared" si="807"/>
        <v>0</v>
      </c>
      <c r="H2132" s="9">
        <f t="shared" si="808"/>
        <v>0</v>
      </c>
      <c r="I2132" s="9">
        <v>0</v>
      </c>
      <c r="K2132" t="s">
        <v>4100</v>
      </c>
      <c r="N2132" t="s">
        <v>4103</v>
      </c>
      <c r="O2132" s="9">
        <f t="shared" si="785"/>
        <v>0</v>
      </c>
      <c r="Q2132" t="s">
        <v>4103</v>
      </c>
      <c r="R2132" s="9">
        <f t="shared" si="804"/>
        <v>0</v>
      </c>
      <c r="U2132" t="s">
        <v>4103</v>
      </c>
      <c r="V2132" s="9">
        <f t="shared" si="809"/>
        <v>0</v>
      </c>
      <c r="Y2132" t="s">
        <v>4103</v>
      </c>
      <c r="Z2132" s="9">
        <f t="shared" si="786"/>
        <v>0</v>
      </c>
      <c r="AA2132" t="s">
        <v>4103</v>
      </c>
      <c r="AC2132" t="s">
        <v>4103</v>
      </c>
      <c r="AD2132" s="9">
        <f t="shared" si="787"/>
        <v>0</v>
      </c>
      <c r="AG2132" t="s">
        <v>4103</v>
      </c>
      <c r="AH2132" s="9">
        <f t="shared" si="788"/>
        <v>0</v>
      </c>
      <c r="AK2132" t="s">
        <v>4103</v>
      </c>
      <c r="AL2132" s="9">
        <f t="shared" si="789"/>
        <v>0</v>
      </c>
      <c r="AO2132" t="s">
        <v>4103</v>
      </c>
      <c r="AP2132" s="9">
        <f t="shared" si="810"/>
        <v>0</v>
      </c>
      <c r="AS2132" t="s">
        <v>4103</v>
      </c>
      <c r="AT2132" s="9">
        <f t="shared" si="784"/>
        <v>0</v>
      </c>
      <c r="AW2132" t="str">
        <f t="shared" si="790"/>
        <v>POC</v>
      </c>
      <c r="AX2132" s="9">
        <f t="shared" si="791"/>
        <v>0</v>
      </c>
      <c r="AZ2132" t="s">
        <v>4158</v>
      </c>
      <c r="BA2132" s="9">
        <v>0</v>
      </c>
      <c r="BC2132" t="str">
        <f t="shared" si="792"/>
        <v>Non Reimburseable</v>
      </c>
      <c r="BD2132" s="9">
        <f t="shared" si="793"/>
        <v>0</v>
      </c>
      <c r="BF2132" t="str">
        <f t="shared" si="794"/>
        <v>Non Reimburseable</v>
      </c>
      <c r="BG2132" s="9">
        <f t="shared" si="795"/>
        <v>0</v>
      </c>
      <c r="BI2132" t="str">
        <f t="shared" si="796"/>
        <v>Non Reimburseable</v>
      </c>
      <c r="BJ2132" s="9">
        <f t="shared" si="797"/>
        <v>0</v>
      </c>
      <c r="BL2132" t="str">
        <f t="shared" si="798"/>
        <v>Non Reimburseable</v>
      </c>
      <c r="BM2132" s="9">
        <f t="shared" si="799"/>
        <v>0</v>
      </c>
      <c r="BO2132" t="str">
        <f t="shared" si="800"/>
        <v>Non Reimburseable</v>
      </c>
      <c r="BP2132" s="9">
        <f t="shared" si="801"/>
        <v>0</v>
      </c>
    </row>
    <row r="2133" spans="1:68" x14ac:dyDescent="0.25">
      <c r="A2133">
        <v>1319075</v>
      </c>
      <c r="B2133" t="s">
        <v>2857</v>
      </c>
      <c r="C2133">
        <v>300</v>
      </c>
      <c r="F2133" s="9">
        <f t="shared" si="806"/>
        <v>0</v>
      </c>
      <c r="G2133" s="9">
        <f t="shared" si="807"/>
        <v>0</v>
      </c>
      <c r="H2133" s="9">
        <f t="shared" si="808"/>
        <v>0</v>
      </c>
      <c r="I2133" s="9">
        <v>0</v>
      </c>
      <c r="K2133" t="s">
        <v>4100</v>
      </c>
      <c r="N2133" t="s">
        <v>4103</v>
      </c>
      <c r="O2133" s="9">
        <f t="shared" si="785"/>
        <v>0</v>
      </c>
      <c r="Q2133" t="s">
        <v>4103</v>
      </c>
      <c r="R2133" s="9">
        <f t="shared" si="804"/>
        <v>0</v>
      </c>
      <c r="U2133" t="s">
        <v>4103</v>
      </c>
      <c r="V2133" s="9">
        <f t="shared" si="809"/>
        <v>0</v>
      </c>
      <c r="Y2133" t="s">
        <v>4103</v>
      </c>
      <c r="Z2133" s="9">
        <f t="shared" si="786"/>
        <v>0</v>
      </c>
      <c r="AA2133" t="s">
        <v>4103</v>
      </c>
      <c r="AC2133" t="s">
        <v>4103</v>
      </c>
      <c r="AD2133" s="9">
        <f t="shared" si="787"/>
        <v>0</v>
      </c>
      <c r="AG2133" t="s">
        <v>4103</v>
      </c>
      <c r="AH2133" s="9">
        <f t="shared" si="788"/>
        <v>0</v>
      </c>
      <c r="AK2133" t="s">
        <v>4103</v>
      </c>
      <c r="AL2133" s="9">
        <f t="shared" si="789"/>
        <v>0</v>
      </c>
      <c r="AO2133" t="s">
        <v>4103</v>
      </c>
      <c r="AP2133" s="9">
        <f t="shared" si="810"/>
        <v>0</v>
      </c>
      <c r="AS2133" t="s">
        <v>4103</v>
      </c>
      <c r="AT2133" s="9">
        <f t="shared" si="784"/>
        <v>0</v>
      </c>
      <c r="AW2133" t="str">
        <f t="shared" si="790"/>
        <v>POC</v>
      </c>
      <c r="AX2133" s="9">
        <f t="shared" si="791"/>
        <v>0</v>
      </c>
      <c r="AZ2133" t="s">
        <v>4158</v>
      </c>
      <c r="BA2133" s="9">
        <v>0</v>
      </c>
      <c r="BC2133" t="str">
        <f t="shared" si="792"/>
        <v>Non Reimburseable</v>
      </c>
      <c r="BD2133" s="9">
        <f t="shared" si="793"/>
        <v>0</v>
      </c>
      <c r="BF2133" t="str">
        <f t="shared" si="794"/>
        <v>Non Reimburseable</v>
      </c>
      <c r="BG2133" s="9">
        <f t="shared" si="795"/>
        <v>0</v>
      </c>
      <c r="BI2133" t="str">
        <f t="shared" si="796"/>
        <v>Non Reimburseable</v>
      </c>
      <c r="BJ2133" s="9">
        <f t="shared" si="797"/>
        <v>0</v>
      </c>
      <c r="BL2133" t="str">
        <f t="shared" si="798"/>
        <v>Non Reimburseable</v>
      </c>
      <c r="BM2133" s="9">
        <f t="shared" si="799"/>
        <v>0</v>
      </c>
      <c r="BO2133" t="str">
        <f t="shared" si="800"/>
        <v>Non Reimburseable</v>
      </c>
      <c r="BP2133" s="9">
        <f t="shared" si="801"/>
        <v>0</v>
      </c>
    </row>
    <row r="2134" spans="1:68" x14ac:dyDescent="0.25">
      <c r="A2134">
        <v>1319077</v>
      </c>
      <c r="B2134" t="s">
        <v>2858</v>
      </c>
      <c r="C2134">
        <v>300</v>
      </c>
      <c r="F2134" s="9">
        <f t="shared" si="806"/>
        <v>0</v>
      </c>
      <c r="G2134" s="9">
        <f t="shared" si="807"/>
        <v>0</v>
      </c>
      <c r="H2134" s="9">
        <f t="shared" si="808"/>
        <v>0</v>
      </c>
      <c r="I2134" s="9">
        <v>0</v>
      </c>
      <c r="K2134" t="s">
        <v>4100</v>
      </c>
      <c r="N2134" t="s">
        <v>4103</v>
      </c>
      <c r="O2134" s="9">
        <f t="shared" si="785"/>
        <v>0</v>
      </c>
      <c r="Q2134" t="s">
        <v>4103</v>
      </c>
      <c r="R2134" s="9">
        <f t="shared" si="804"/>
        <v>0</v>
      </c>
      <c r="U2134" t="s">
        <v>4103</v>
      </c>
      <c r="V2134" s="9">
        <f t="shared" si="809"/>
        <v>0</v>
      </c>
      <c r="Y2134" t="s">
        <v>4103</v>
      </c>
      <c r="Z2134" s="9">
        <f t="shared" si="786"/>
        <v>0</v>
      </c>
      <c r="AA2134" t="s">
        <v>4103</v>
      </c>
      <c r="AC2134" t="s">
        <v>4103</v>
      </c>
      <c r="AD2134" s="9">
        <f t="shared" si="787"/>
        <v>0</v>
      </c>
      <c r="AG2134" t="s">
        <v>4103</v>
      </c>
      <c r="AH2134" s="9">
        <f t="shared" si="788"/>
        <v>0</v>
      </c>
      <c r="AK2134" t="s">
        <v>4103</v>
      </c>
      <c r="AL2134" s="9">
        <f t="shared" si="789"/>
        <v>0</v>
      </c>
      <c r="AO2134" t="s">
        <v>4103</v>
      </c>
      <c r="AP2134" s="9">
        <f t="shared" si="810"/>
        <v>0</v>
      </c>
      <c r="AS2134" t="s">
        <v>4103</v>
      </c>
      <c r="AT2134" s="9">
        <f t="shared" si="784"/>
        <v>0</v>
      </c>
      <c r="AW2134" t="str">
        <f t="shared" si="790"/>
        <v>POC</v>
      </c>
      <c r="AX2134" s="9">
        <f t="shared" si="791"/>
        <v>0</v>
      </c>
      <c r="AZ2134" t="s">
        <v>4158</v>
      </c>
      <c r="BA2134" s="9">
        <v>0</v>
      </c>
      <c r="BC2134" t="str">
        <f t="shared" si="792"/>
        <v>Non Reimburseable</v>
      </c>
      <c r="BD2134" s="9">
        <f t="shared" si="793"/>
        <v>0</v>
      </c>
      <c r="BF2134" t="str">
        <f t="shared" si="794"/>
        <v>Non Reimburseable</v>
      </c>
      <c r="BG2134" s="9">
        <f t="shared" si="795"/>
        <v>0</v>
      </c>
      <c r="BI2134" t="str">
        <f t="shared" si="796"/>
        <v>Non Reimburseable</v>
      </c>
      <c r="BJ2134" s="9">
        <f t="shared" si="797"/>
        <v>0</v>
      </c>
      <c r="BL2134" t="str">
        <f t="shared" si="798"/>
        <v>Non Reimburseable</v>
      </c>
      <c r="BM2134" s="9">
        <f t="shared" si="799"/>
        <v>0</v>
      </c>
      <c r="BO2134" t="str">
        <f t="shared" si="800"/>
        <v>Non Reimburseable</v>
      </c>
      <c r="BP2134" s="9">
        <f t="shared" si="801"/>
        <v>0</v>
      </c>
    </row>
    <row r="2135" spans="1:68" x14ac:dyDescent="0.25">
      <c r="A2135">
        <v>1319081</v>
      </c>
      <c r="B2135" t="s">
        <v>2859</v>
      </c>
      <c r="C2135">
        <v>300</v>
      </c>
      <c r="F2135" s="9">
        <f t="shared" si="806"/>
        <v>0</v>
      </c>
      <c r="G2135" s="9">
        <f t="shared" si="807"/>
        <v>0</v>
      </c>
      <c r="H2135" s="9">
        <f t="shared" si="808"/>
        <v>0</v>
      </c>
      <c r="I2135" s="9">
        <v>0</v>
      </c>
      <c r="K2135" t="s">
        <v>4100</v>
      </c>
      <c r="N2135" t="s">
        <v>4103</v>
      </c>
      <c r="O2135" s="9">
        <f t="shared" si="785"/>
        <v>0</v>
      </c>
      <c r="Q2135" t="s">
        <v>4103</v>
      </c>
      <c r="R2135" s="9">
        <f t="shared" si="804"/>
        <v>0</v>
      </c>
      <c r="U2135" t="s">
        <v>4103</v>
      </c>
      <c r="V2135" s="9">
        <f t="shared" si="809"/>
        <v>0</v>
      </c>
      <c r="Y2135" t="s">
        <v>4103</v>
      </c>
      <c r="Z2135" s="9">
        <f t="shared" si="786"/>
        <v>0</v>
      </c>
      <c r="AA2135" t="s">
        <v>4103</v>
      </c>
      <c r="AC2135" t="s">
        <v>4103</v>
      </c>
      <c r="AD2135" s="9">
        <f t="shared" si="787"/>
        <v>0</v>
      </c>
      <c r="AG2135" t="s">
        <v>4103</v>
      </c>
      <c r="AH2135" s="9">
        <f t="shared" si="788"/>
        <v>0</v>
      </c>
      <c r="AK2135" t="s">
        <v>4103</v>
      </c>
      <c r="AL2135" s="9">
        <f t="shared" si="789"/>
        <v>0</v>
      </c>
      <c r="AO2135" t="s">
        <v>4103</v>
      </c>
      <c r="AP2135" s="9">
        <f t="shared" si="810"/>
        <v>0</v>
      </c>
      <c r="AS2135" t="s">
        <v>4103</v>
      </c>
      <c r="AT2135" s="9">
        <f t="shared" si="784"/>
        <v>0</v>
      </c>
      <c r="AW2135" t="str">
        <f t="shared" si="790"/>
        <v>POC</v>
      </c>
      <c r="AX2135" s="9">
        <f t="shared" si="791"/>
        <v>0</v>
      </c>
      <c r="AZ2135" t="s">
        <v>4158</v>
      </c>
      <c r="BA2135" s="9">
        <v>0</v>
      </c>
      <c r="BC2135" t="str">
        <f t="shared" si="792"/>
        <v>Non Reimburseable</v>
      </c>
      <c r="BD2135" s="9">
        <f t="shared" si="793"/>
        <v>0</v>
      </c>
      <c r="BF2135" t="str">
        <f t="shared" si="794"/>
        <v>Non Reimburseable</v>
      </c>
      <c r="BG2135" s="9">
        <f t="shared" si="795"/>
        <v>0</v>
      </c>
      <c r="BI2135" t="str">
        <f t="shared" si="796"/>
        <v>Non Reimburseable</v>
      </c>
      <c r="BJ2135" s="9">
        <f t="shared" si="797"/>
        <v>0</v>
      </c>
      <c r="BL2135" t="str">
        <f t="shared" si="798"/>
        <v>Non Reimburseable</v>
      </c>
      <c r="BM2135" s="9">
        <f t="shared" si="799"/>
        <v>0</v>
      </c>
      <c r="BO2135" t="str">
        <f t="shared" si="800"/>
        <v>Non Reimburseable</v>
      </c>
      <c r="BP2135" s="9">
        <f t="shared" si="801"/>
        <v>0</v>
      </c>
    </row>
    <row r="2136" spans="1:68" x14ac:dyDescent="0.25">
      <c r="A2136">
        <v>1319100</v>
      </c>
      <c r="B2136" t="s">
        <v>2860</v>
      </c>
      <c r="C2136">
        <v>300</v>
      </c>
      <c r="F2136" s="9">
        <f t="shared" si="806"/>
        <v>0</v>
      </c>
      <c r="G2136" s="9">
        <f t="shared" si="807"/>
        <v>0</v>
      </c>
      <c r="H2136" s="9">
        <f t="shared" si="808"/>
        <v>0</v>
      </c>
      <c r="I2136" s="9">
        <v>0</v>
      </c>
      <c r="K2136" t="s">
        <v>4100</v>
      </c>
      <c r="N2136" t="s">
        <v>4103</v>
      </c>
      <c r="O2136" s="9">
        <f t="shared" si="785"/>
        <v>0</v>
      </c>
      <c r="Q2136" t="s">
        <v>4103</v>
      </c>
      <c r="R2136" s="9">
        <f t="shared" si="804"/>
        <v>0</v>
      </c>
      <c r="U2136" t="s">
        <v>4103</v>
      </c>
      <c r="V2136" s="9">
        <f t="shared" si="809"/>
        <v>0</v>
      </c>
      <c r="Y2136" t="s">
        <v>4103</v>
      </c>
      <c r="Z2136" s="9">
        <f t="shared" si="786"/>
        <v>0</v>
      </c>
      <c r="AA2136" t="s">
        <v>4103</v>
      </c>
      <c r="AC2136" t="s">
        <v>4103</v>
      </c>
      <c r="AD2136" s="9">
        <f t="shared" si="787"/>
        <v>0</v>
      </c>
      <c r="AG2136" t="s">
        <v>4103</v>
      </c>
      <c r="AH2136" s="9">
        <f t="shared" si="788"/>
        <v>0</v>
      </c>
      <c r="AK2136" t="s">
        <v>4103</v>
      </c>
      <c r="AL2136" s="9">
        <f t="shared" si="789"/>
        <v>0</v>
      </c>
      <c r="AO2136" t="s">
        <v>4103</v>
      </c>
      <c r="AP2136" s="9">
        <f t="shared" si="810"/>
        <v>0</v>
      </c>
      <c r="AS2136" t="s">
        <v>4103</v>
      </c>
      <c r="AT2136" s="9">
        <f t="shared" si="784"/>
        <v>0</v>
      </c>
      <c r="AW2136" t="str">
        <f t="shared" si="790"/>
        <v>POC</v>
      </c>
      <c r="AX2136" s="9">
        <f t="shared" si="791"/>
        <v>0</v>
      </c>
      <c r="AZ2136" t="s">
        <v>4158</v>
      </c>
      <c r="BA2136" s="9">
        <v>0</v>
      </c>
      <c r="BC2136" t="str">
        <f t="shared" si="792"/>
        <v>Non Reimburseable</v>
      </c>
      <c r="BD2136" s="9">
        <f t="shared" si="793"/>
        <v>0</v>
      </c>
      <c r="BF2136" t="str">
        <f t="shared" si="794"/>
        <v>Non Reimburseable</v>
      </c>
      <c r="BG2136" s="9">
        <f t="shared" si="795"/>
        <v>0</v>
      </c>
      <c r="BI2136" t="str">
        <f t="shared" si="796"/>
        <v>Non Reimburseable</v>
      </c>
      <c r="BJ2136" s="9">
        <f t="shared" si="797"/>
        <v>0</v>
      </c>
      <c r="BL2136" t="str">
        <f t="shared" si="798"/>
        <v>Non Reimburseable</v>
      </c>
      <c r="BM2136" s="9">
        <f t="shared" si="799"/>
        <v>0</v>
      </c>
      <c r="BO2136" t="str">
        <f t="shared" si="800"/>
        <v>Non Reimburseable</v>
      </c>
      <c r="BP2136" s="9">
        <f t="shared" si="801"/>
        <v>0</v>
      </c>
    </row>
    <row r="2137" spans="1:68" x14ac:dyDescent="0.25">
      <c r="A2137">
        <v>1319102</v>
      </c>
      <c r="B2137" t="s">
        <v>2861</v>
      </c>
      <c r="C2137">
        <v>300</v>
      </c>
      <c r="F2137" s="9">
        <f t="shared" si="806"/>
        <v>0</v>
      </c>
      <c r="G2137" s="9">
        <f t="shared" si="807"/>
        <v>0</v>
      </c>
      <c r="H2137" s="9">
        <f t="shared" si="808"/>
        <v>0</v>
      </c>
      <c r="I2137" s="9">
        <v>0</v>
      </c>
      <c r="K2137" t="s">
        <v>4100</v>
      </c>
      <c r="N2137" t="s">
        <v>4103</v>
      </c>
      <c r="O2137" s="9">
        <f t="shared" si="785"/>
        <v>0</v>
      </c>
      <c r="Q2137" t="s">
        <v>4103</v>
      </c>
      <c r="R2137" s="9">
        <f t="shared" si="804"/>
        <v>0</v>
      </c>
      <c r="U2137" t="s">
        <v>4103</v>
      </c>
      <c r="V2137" s="9">
        <f t="shared" si="809"/>
        <v>0</v>
      </c>
      <c r="Y2137" t="s">
        <v>4103</v>
      </c>
      <c r="Z2137" s="9">
        <f t="shared" si="786"/>
        <v>0</v>
      </c>
      <c r="AA2137" t="s">
        <v>4103</v>
      </c>
      <c r="AC2137" t="s">
        <v>4103</v>
      </c>
      <c r="AD2137" s="9">
        <f t="shared" si="787"/>
        <v>0</v>
      </c>
      <c r="AG2137" t="s">
        <v>4103</v>
      </c>
      <c r="AH2137" s="9">
        <f t="shared" si="788"/>
        <v>0</v>
      </c>
      <c r="AK2137" t="s">
        <v>4103</v>
      </c>
      <c r="AL2137" s="9">
        <f t="shared" si="789"/>
        <v>0</v>
      </c>
      <c r="AO2137" t="s">
        <v>4103</v>
      </c>
      <c r="AP2137" s="9">
        <f t="shared" si="810"/>
        <v>0</v>
      </c>
      <c r="AS2137" t="s">
        <v>4103</v>
      </c>
      <c r="AT2137" s="9">
        <f t="shared" si="784"/>
        <v>0</v>
      </c>
      <c r="AW2137" t="str">
        <f t="shared" si="790"/>
        <v>POC</v>
      </c>
      <c r="AX2137" s="9">
        <f t="shared" si="791"/>
        <v>0</v>
      </c>
      <c r="AZ2137" t="s">
        <v>4158</v>
      </c>
      <c r="BA2137" s="9">
        <v>0</v>
      </c>
      <c r="BC2137" t="str">
        <f t="shared" si="792"/>
        <v>Non Reimburseable</v>
      </c>
      <c r="BD2137" s="9">
        <f t="shared" si="793"/>
        <v>0</v>
      </c>
      <c r="BF2137" t="str">
        <f t="shared" si="794"/>
        <v>Non Reimburseable</v>
      </c>
      <c r="BG2137" s="9">
        <f t="shared" si="795"/>
        <v>0</v>
      </c>
      <c r="BI2137" t="str">
        <f t="shared" si="796"/>
        <v>Non Reimburseable</v>
      </c>
      <c r="BJ2137" s="9">
        <f t="shared" si="797"/>
        <v>0</v>
      </c>
      <c r="BL2137" t="str">
        <f t="shared" si="798"/>
        <v>Non Reimburseable</v>
      </c>
      <c r="BM2137" s="9">
        <f t="shared" si="799"/>
        <v>0</v>
      </c>
      <c r="BO2137" t="str">
        <f t="shared" si="800"/>
        <v>Non Reimburseable</v>
      </c>
      <c r="BP2137" s="9">
        <f t="shared" si="801"/>
        <v>0</v>
      </c>
    </row>
    <row r="2138" spans="1:68" x14ac:dyDescent="0.25">
      <c r="A2138">
        <v>1319105</v>
      </c>
      <c r="B2138" t="s">
        <v>2862</v>
      </c>
      <c r="C2138">
        <v>300</v>
      </c>
      <c r="F2138" s="9">
        <f t="shared" si="806"/>
        <v>0</v>
      </c>
      <c r="G2138" s="9">
        <f t="shared" si="807"/>
        <v>0</v>
      </c>
      <c r="H2138" s="9">
        <f t="shared" si="808"/>
        <v>0</v>
      </c>
      <c r="I2138" s="9">
        <v>0</v>
      </c>
      <c r="K2138" t="s">
        <v>4100</v>
      </c>
      <c r="N2138" t="s">
        <v>4103</v>
      </c>
      <c r="O2138" s="9">
        <f t="shared" si="785"/>
        <v>0</v>
      </c>
      <c r="Q2138" t="s">
        <v>4103</v>
      </c>
      <c r="R2138" s="9">
        <f t="shared" si="804"/>
        <v>0</v>
      </c>
      <c r="U2138" t="s">
        <v>4103</v>
      </c>
      <c r="V2138" s="9">
        <f t="shared" si="809"/>
        <v>0</v>
      </c>
      <c r="Y2138" t="s">
        <v>4103</v>
      </c>
      <c r="Z2138" s="9">
        <f t="shared" si="786"/>
        <v>0</v>
      </c>
      <c r="AA2138" t="s">
        <v>4103</v>
      </c>
      <c r="AC2138" t="s">
        <v>4103</v>
      </c>
      <c r="AD2138" s="9">
        <f t="shared" si="787"/>
        <v>0</v>
      </c>
      <c r="AG2138" t="s">
        <v>4103</v>
      </c>
      <c r="AH2138" s="9">
        <f t="shared" si="788"/>
        <v>0</v>
      </c>
      <c r="AK2138" t="s">
        <v>4103</v>
      </c>
      <c r="AL2138" s="9">
        <f t="shared" si="789"/>
        <v>0</v>
      </c>
      <c r="AO2138" t="s">
        <v>4103</v>
      </c>
      <c r="AP2138" s="9">
        <f t="shared" si="810"/>
        <v>0</v>
      </c>
      <c r="AS2138" t="s">
        <v>4103</v>
      </c>
      <c r="AT2138" s="9">
        <f t="shared" si="784"/>
        <v>0</v>
      </c>
      <c r="AW2138" t="str">
        <f t="shared" si="790"/>
        <v>POC</v>
      </c>
      <c r="AX2138" s="9">
        <f t="shared" si="791"/>
        <v>0</v>
      </c>
      <c r="AZ2138" t="s">
        <v>4158</v>
      </c>
      <c r="BA2138" s="9">
        <v>0</v>
      </c>
      <c r="BC2138" t="str">
        <f t="shared" si="792"/>
        <v>Non Reimburseable</v>
      </c>
      <c r="BD2138" s="9">
        <f t="shared" si="793"/>
        <v>0</v>
      </c>
      <c r="BF2138" t="str">
        <f t="shared" si="794"/>
        <v>Non Reimburseable</v>
      </c>
      <c r="BG2138" s="9">
        <f t="shared" si="795"/>
        <v>0</v>
      </c>
      <c r="BI2138" t="str">
        <f t="shared" si="796"/>
        <v>Non Reimburseable</v>
      </c>
      <c r="BJ2138" s="9">
        <f t="shared" si="797"/>
        <v>0</v>
      </c>
      <c r="BL2138" t="str">
        <f t="shared" si="798"/>
        <v>Non Reimburseable</v>
      </c>
      <c r="BM2138" s="9">
        <f t="shared" si="799"/>
        <v>0</v>
      </c>
      <c r="BO2138" t="str">
        <f t="shared" si="800"/>
        <v>Non Reimburseable</v>
      </c>
      <c r="BP2138" s="9">
        <f t="shared" si="801"/>
        <v>0</v>
      </c>
    </row>
    <row r="2139" spans="1:68" x14ac:dyDescent="0.25">
      <c r="A2139">
        <v>1319118</v>
      </c>
      <c r="B2139" t="s">
        <v>2863</v>
      </c>
      <c r="C2139">
        <v>300</v>
      </c>
      <c r="F2139" s="9">
        <f t="shared" si="806"/>
        <v>0</v>
      </c>
      <c r="G2139" s="9">
        <f t="shared" si="807"/>
        <v>0</v>
      </c>
      <c r="H2139" s="9">
        <f t="shared" si="808"/>
        <v>0</v>
      </c>
      <c r="I2139" s="9">
        <v>0</v>
      </c>
      <c r="K2139" t="s">
        <v>4100</v>
      </c>
      <c r="N2139" t="s">
        <v>4103</v>
      </c>
      <c r="O2139" s="9">
        <f t="shared" si="785"/>
        <v>0</v>
      </c>
      <c r="Q2139" t="s">
        <v>4103</v>
      </c>
      <c r="R2139" s="9">
        <f t="shared" si="804"/>
        <v>0</v>
      </c>
      <c r="U2139" t="s">
        <v>4103</v>
      </c>
      <c r="V2139" s="9">
        <f t="shared" si="809"/>
        <v>0</v>
      </c>
      <c r="Y2139" t="s">
        <v>4103</v>
      </c>
      <c r="Z2139" s="9">
        <f t="shared" si="786"/>
        <v>0</v>
      </c>
      <c r="AA2139" t="s">
        <v>4103</v>
      </c>
      <c r="AC2139" t="s">
        <v>4103</v>
      </c>
      <c r="AD2139" s="9">
        <f t="shared" si="787"/>
        <v>0</v>
      </c>
      <c r="AG2139" t="s">
        <v>4103</v>
      </c>
      <c r="AH2139" s="9">
        <f t="shared" si="788"/>
        <v>0</v>
      </c>
      <c r="AK2139" t="s">
        <v>4103</v>
      </c>
      <c r="AL2139" s="9">
        <f t="shared" si="789"/>
        <v>0</v>
      </c>
      <c r="AO2139" t="s">
        <v>4103</v>
      </c>
      <c r="AP2139" s="9">
        <f t="shared" si="810"/>
        <v>0</v>
      </c>
      <c r="AS2139" t="s">
        <v>4103</v>
      </c>
      <c r="AT2139" s="9">
        <f t="shared" ref="AT2139:AT2202" si="811">I2139*0%</f>
        <v>0</v>
      </c>
      <c r="AW2139" t="str">
        <f t="shared" si="790"/>
        <v>POC</v>
      </c>
      <c r="AX2139" s="9">
        <f t="shared" si="791"/>
        <v>0</v>
      </c>
      <c r="AZ2139" t="s">
        <v>4158</v>
      </c>
      <c r="BA2139" s="9">
        <v>0</v>
      </c>
      <c r="BC2139" t="str">
        <f t="shared" si="792"/>
        <v>Non Reimburseable</v>
      </c>
      <c r="BD2139" s="9">
        <f t="shared" si="793"/>
        <v>0</v>
      </c>
      <c r="BF2139" t="str">
        <f t="shared" si="794"/>
        <v>Non Reimburseable</v>
      </c>
      <c r="BG2139" s="9">
        <f t="shared" si="795"/>
        <v>0</v>
      </c>
      <c r="BI2139" t="str">
        <f t="shared" si="796"/>
        <v>Non Reimburseable</v>
      </c>
      <c r="BJ2139" s="9">
        <f t="shared" si="797"/>
        <v>0</v>
      </c>
      <c r="BL2139" t="str">
        <f t="shared" si="798"/>
        <v>Non Reimburseable</v>
      </c>
      <c r="BM2139" s="9">
        <f t="shared" si="799"/>
        <v>0</v>
      </c>
      <c r="BO2139" t="str">
        <f t="shared" si="800"/>
        <v>Non Reimburseable</v>
      </c>
      <c r="BP2139" s="9">
        <f t="shared" si="801"/>
        <v>0</v>
      </c>
    </row>
    <row r="2140" spans="1:68" x14ac:dyDescent="0.25">
      <c r="A2140">
        <v>1319120</v>
      </c>
      <c r="B2140" t="s">
        <v>2864</v>
      </c>
      <c r="C2140">
        <v>300</v>
      </c>
      <c r="F2140" s="9">
        <f t="shared" si="806"/>
        <v>0</v>
      </c>
      <c r="G2140" s="9">
        <f t="shared" si="807"/>
        <v>0</v>
      </c>
      <c r="H2140" s="9">
        <f t="shared" si="808"/>
        <v>0</v>
      </c>
      <c r="I2140" s="9">
        <v>0</v>
      </c>
      <c r="K2140" t="s">
        <v>4100</v>
      </c>
      <c r="N2140" t="s">
        <v>4103</v>
      </c>
      <c r="O2140" s="9">
        <f t="shared" ref="O2140:O2203" si="812">I2140*9.52%</f>
        <v>0</v>
      </c>
      <c r="Q2140" t="s">
        <v>4103</v>
      </c>
      <c r="R2140" s="9">
        <f t="shared" si="804"/>
        <v>0</v>
      </c>
      <c r="U2140" t="s">
        <v>4103</v>
      </c>
      <c r="V2140" s="9">
        <f t="shared" si="809"/>
        <v>0</v>
      </c>
      <c r="Y2140" t="s">
        <v>4103</v>
      </c>
      <c r="Z2140" s="9">
        <f t="shared" ref="Z2140:Z2203" si="813">I2140*70%</f>
        <v>0</v>
      </c>
      <c r="AA2140" t="s">
        <v>4103</v>
      </c>
      <c r="AC2140" t="s">
        <v>4103</v>
      </c>
      <c r="AD2140" s="9">
        <f t="shared" ref="AD2140:AD2203" si="814">I2140*30%</f>
        <v>0</v>
      </c>
      <c r="AG2140" t="s">
        <v>4103</v>
      </c>
      <c r="AH2140" s="9">
        <f t="shared" ref="AH2140:AH2203" si="815">I2139*85.5%</f>
        <v>0</v>
      </c>
      <c r="AK2140" t="s">
        <v>4103</v>
      </c>
      <c r="AL2140" s="9">
        <f t="shared" ref="AL2140:AL2203" si="816">I2140*64%</f>
        <v>0</v>
      </c>
      <c r="AO2140" t="s">
        <v>4103</v>
      </c>
      <c r="AP2140" s="9">
        <f t="shared" si="810"/>
        <v>0</v>
      </c>
      <c r="AS2140" t="s">
        <v>4103</v>
      </c>
      <c r="AT2140" s="9">
        <f t="shared" si="811"/>
        <v>0</v>
      </c>
      <c r="AW2140" t="str">
        <f t="shared" ref="AW2140:AW2203" si="817">AS2140</f>
        <v>POC</v>
      </c>
      <c r="AX2140" s="9">
        <f t="shared" ref="AX2140:AX2203" si="818">AT2140</f>
        <v>0</v>
      </c>
      <c r="AZ2140" t="s">
        <v>4158</v>
      </c>
      <c r="BA2140" s="9">
        <v>0</v>
      </c>
      <c r="BC2140" t="str">
        <f t="shared" ref="BC2140:BC2203" si="819">AZ2140</f>
        <v>Non Reimburseable</v>
      </c>
      <c r="BD2140" s="9">
        <f t="shared" ref="BD2140:BD2203" si="820">BA2140</f>
        <v>0</v>
      </c>
      <c r="BF2140" t="str">
        <f t="shared" ref="BF2140:BF2203" si="821">BC2140</f>
        <v>Non Reimburseable</v>
      </c>
      <c r="BG2140" s="9">
        <f t="shared" ref="BG2140:BG2203" si="822">BD2140</f>
        <v>0</v>
      </c>
      <c r="BI2140" t="str">
        <f t="shared" ref="BI2140:BI2203" si="823">BF2140</f>
        <v>Non Reimburseable</v>
      </c>
      <c r="BJ2140" s="9">
        <f t="shared" ref="BJ2140:BJ2203" si="824">BG2140</f>
        <v>0</v>
      </c>
      <c r="BL2140" t="str">
        <f t="shared" ref="BL2140:BL2203" si="825">BI2140</f>
        <v>Non Reimburseable</v>
      </c>
      <c r="BM2140" s="9">
        <f t="shared" ref="BM2140:BM2203" si="826">BJ2140</f>
        <v>0</v>
      </c>
      <c r="BO2140" t="str">
        <f t="shared" ref="BO2140:BO2203" si="827">BL2140</f>
        <v>Non Reimburseable</v>
      </c>
      <c r="BP2140" s="9">
        <f t="shared" ref="BP2140:BP2203" si="828">BM2140</f>
        <v>0</v>
      </c>
    </row>
    <row r="2141" spans="1:68" x14ac:dyDescent="0.25">
      <c r="A2141">
        <v>1319149</v>
      </c>
      <c r="B2141" t="s">
        <v>2865</v>
      </c>
      <c r="C2141">
        <v>300</v>
      </c>
      <c r="F2141" s="9">
        <f t="shared" si="806"/>
        <v>0</v>
      </c>
      <c r="G2141" s="9">
        <f t="shared" si="807"/>
        <v>0</v>
      </c>
      <c r="H2141" s="9">
        <f t="shared" si="808"/>
        <v>0</v>
      </c>
      <c r="I2141" s="9">
        <v>0</v>
      </c>
      <c r="K2141" t="s">
        <v>4100</v>
      </c>
      <c r="N2141" t="s">
        <v>4103</v>
      </c>
      <c r="O2141" s="9">
        <f t="shared" si="812"/>
        <v>0</v>
      </c>
      <c r="Q2141" t="s">
        <v>4103</v>
      </c>
      <c r="R2141" s="9">
        <f t="shared" si="804"/>
        <v>0</v>
      </c>
      <c r="U2141" t="s">
        <v>4103</v>
      </c>
      <c r="V2141" s="9">
        <f t="shared" si="809"/>
        <v>0</v>
      </c>
      <c r="Y2141" t="s">
        <v>4103</v>
      </c>
      <c r="Z2141" s="9">
        <f t="shared" si="813"/>
        <v>0</v>
      </c>
      <c r="AA2141" t="s">
        <v>4103</v>
      </c>
      <c r="AC2141" t="s">
        <v>4103</v>
      </c>
      <c r="AD2141" s="9">
        <f t="shared" si="814"/>
        <v>0</v>
      </c>
      <c r="AG2141" t="s">
        <v>4103</v>
      </c>
      <c r="AH2141" s="9">
        <f t="shared" si="815"/>
        <v>0</v>
      </c>
      <c r="AK2141" t="s">
        <v>4103</v>
      </c>
      <c r="AL2141" s="9">
        <f t="shared" si="816"/>
        <v>0</v>
      </c>
      <c r="AO2141" t="s">
        <v>4103</v>
      </c>
      <c r="AP2141" s="9">
        <f t="shared" si="810"/>
        <v>0</v>
      </c>
      <c r="AS2141" t="s">
        <v>4103</v>
      </c>
      <c r="AT2141" s="9">
        <f t="shared" si="811"/>
        <v>0</v>
      </c>
      <c r="AW2141" t="str">
        <f t="shared" si="817"/>
        <v>POC</v>
      </c>
      <c r="AX2141" s="9">
        <f t="shared" si="818"/>
        <v>0</v>
      </c>
      <c r="AZ2141" t="s">
        <v>4158</v>
      </c>
      <c r="BA2141" s="9">
        <v>0</v>
      </c>
      <c r="BC2141" t="str">
        <f t="shared" si="819"/>
        <v>Non Reimburseable</v>
      </c>
      <c r="BD2141" s="9">
        <f t="shared" si="820"/>
        <v>0</v>
      </c>
      <c r="BF2141" t="str">
        <f t="shared" si="821"/>
        <v>Non Reimburseable</v>
      </c>
      <c r="BG2141" s="9">
        <f t="shared" si="822"/>
        <v>0</v>
      </c>
      <c r="BI2141" t="str">
        <f t="shared" si="823"/>
        <v>Non Reimburseable</v>
      </c>
      <c r="BJ2141" s="9">
        <f t="shared" si="824"/>
        <v>0</v>
      </c>
      <c r="BL2141" t="str">
        <f t="shared" si="825"/>
        <v>Non Reimburseable</v>
      </c>
      <c r="BM2141" s="9">
        <f t="shared" si="826"/>
        <v>0</v>
      </c>
      <c r="BO2141" t="str">
        <f t="shared" si="827"/>
        <v>Non Reimburseable</v>
      </c>
      <c r="BP2141" s="9">
        <f t="shared" si="828"/>
        <v>0</v>
      </c>
    </row>
    <row r="2142" spans="1:68" x14ac:dyDescent="0.25">
      <c r="A2142">
        <v>1319152</v>
      </c>
      <c r="B2142" t="s">
        <v>2866</v>
      </c>
      <c r="C2142">
        <v>300</v>
      </c>
      <c r="F2142" s="9">
        <f t="shared" si="806"/>
        <v>0</v>
      </c>
      <c r="G2142" s="9">
        <f t="shared" si="807"/>
        <v>0</v>
      </c>
      <c r="H2142" s="9">
        <f t="shared" si="808"/>
        <v>0</v>
      </c>
      <c r="I2142" s="9">
        <v>0</v>
      </c>
      <c r="K2142" t="s">
        <v>4100</v>
      </c>
      <c r="N2142" t="s">
        <v>4103</v>
      </c>
      <c r="O2142" s="9">
        <f t="shared" si="812"/>
        <v>0</v>
      </c>
      <c r="Q2142" t="s">
        <v>4103</v>
      </c>
      <c r="R2142" s="9">
        <f t="shared" si="804"/>
        <v>0</v>
      </c>
      <c r="U2142" t="s">
        <v>4103</v>
      </c>
      <c r="V2142" s="9">
        <f t="shared" si="809"/>
        <v>0</v>
      </c>
      <c r="Y2142" t="s">
        <v>4103</v>
      </c>
      <c r="Z2142" s="9">
        <f t="shared" si="813"/>
        <v>0</v>
      </c>
      <c r="AA2142" t="s">
        <v>4103</v>
      </c>
      <c r="AC2142" t="s">
        <v>4103</v>
      </c>
      <c r="AD2142" s="9">
        <f t="shared" si="814"/>
        <v>0</v>
      </c>
      <c r="AG2142" t="s">
        <v>4103</v>
      </c>
      <c r="AH2142" s="9">
        <f t="shared" si="815"/>
        <v>0</v>
      </c>
      <c r="AK2142" t="s">
        <v>4103</v>
      </c>
      <c r="AL2142" s="9">
        <f t="shared" si="816"/>
        <v>0</v>
      </c>
      <c r="AO2142" t="s">
        <v>4103</v>
      </c>
      <c r="AP2142" s="9">
        <f t="shared" si="810"/>
        <v>0</v>
      </c>
      <c r="AS2142" t="s">
        <v>4103</v>
      </c>
      <c r="AT2142" s="9">
        <f t="shared" si="811"/>
        <v>0</v>
      </c>
      <c r="AW2142" t="str">
        <f t="shared" si="817"/>
        <v>POC</v>
      </c>
      <c r="AX2142" s="9">
        <f t="shared" si="818"/>
        <v>0</v>
      </c>
      <c r="AZ2142" t="s">
        <v>4158</v>
      </c>
      <c r="BA2142" s="9">
        <v>0</v>
      </c>
      <c r="BC2142" t="str">
        <f t="shared" si="819"/>
        <v>Non Reimburseable</v>
      </c>
      <c r="BD2142" s="9">
        <f t="shared" si="820"/>
        <v>0</v>
      </c>
      <c r="BF2142" t="str">
        <f t="shared" si="821"/>
        <v>Non Reimburseable</v>
      </c>
      <c r="BG2142" s="9">
        <f t="shared" si="822"/>
        <v>0</v>
      </c>
      <c r="BI2142" t="str">
        <f t="shared" si="823"/>
        <v>Non Reimburseable</v>
      </c>
      <c r="BJ2142" s="9">
        <f t="shared" si="824"/>
        <v>0</v>
      </c>
      <c r="BL2142" t="str">
        <f t="shared" si="825"/>
        <v>Non Reimburseable</v>
      </c>
      <c r="BM2142" s="9">
        <f t="shared" si="826"/>
        <v>0</v>
      </c>
      <c r="BO2142" t="str">
        <f t="shared" si="827"/>
        <v>Non Reimburseable</v>
      </c>
      <c r="BP2142" s="9">
        <f t="shared" si="828"/>
        <v>0</v>
      </c>
    </row>
    <row r="2143" spans="1:68" x14ac:dyDescent="0.25">
      <c r="A2143">
        <v>1319158</v>
      </c>
      <c r="B2143" t="s">
        <v>2867</v>
      </c>
      <c r="C2143">
        <v>300</v>
      </c>
      <c r="F2143" s="9">
        <f t="shared" si="806"/>
        <v>0</v>
      </c>
      <c r="G2143" s="9">
        <f t="shared" si="807"/>
        <v>0</v>
      </c>
      <c r="H2143" s="9">
        <f t="shared" si="808"/>
        <v>0</v>
      </c>
      <c r="I2143" s="9">
        <v>0</v>
      </c>
      <c r="K2143" t="s">
        <v>4100</v>
      </c>
      <c r="N2143" t="s">
        <v>4103</v>
      </c>
      <c r="O2143" s="9">
        <f t="shared" si="812"/>
        <v>0</v>
      </c>
      <c r="Q2143" t="s">
        <v>4103</v>
      </c>
      <c r="R2143" s="9">
        <f t="shared" si="804"/>
        <v>0</v>
      </c>
      <c r="U2143" t="s">
        <v>4103</v>
      </c>
      <c r="V2143" s="9">
        <f t="shared" si="809"/>
        <v>0</v>
      </c>
      <c r="Y2143" t="s">
        <v>4103</v>
      </c>
      <c r="Z2143" s="9">
        <f t="shared" si="813"/>
        <v>0</v>
      </c>
      <c r="AA2143" t="s">
        <v>4103</v>
      </c>
      <c r="AC2143" t="s">
        <v>4103</v>
      </c>
      <c r="AD2143" s="9">
        <f t="shared" si="814"/>
        <v>0</v>
      </c>
      <c r="AG2143" t="s">
        <v>4103</v>
      </c>
      <c r="AH2143" s="9">
        <f t="shared" si="815"/>
        <v>0</v>
      </c>
      <c r="AK2143" t="s">
        <v>4103</v>
      </c>
      <c r="AL2143" s="9">
        <f t="shared" si="816"/>
        <v>0</v>
      </c>
      <c r="AO2143" t="s">
        <v>4103</v>
      </c>
      <c r="AP2143" s="9">
        <f t="shared" si="810"/>
        <v>0</v>
      </c>
      <c r="AS2143" t="s">
        <v>4103</v>
      </c>
      <c r="AT2143" s="9">
        <f t="shared" si="811"/>
        <v>0</v>
      </c>
      <c r="AW2143" t="str">
        <f t="shared" si="817"/>
        <v>POC</v>
      </c>
      <c r="AX2143" s="9">
        <f t="shared" si="818"/>
        <v>0</v>
      </c>
      <c r="AZ2143" t="s">
        <v>4158</v>
      </c>
      <c r="BA2143" s="9">
        <v>0</v>
      </c>
      <c r="BC2143" t="str">
        <f t="shared" si="819"/>
        <v>Non Reimburseable</v>
      </c>
      <c r="BD2143" s="9">
        <f t="shared" si="820"/>
        <v>0</v>
      </c>
      <c r="BF2143" t="str">
        <f t="shared" si="821"/>
        <v>Non Reimburseable</v>
      </c>
      <c r="BG2143" s="9">
        <f t="shared" si="822"/>
        <v>0</v>
      </c>
      <c r="BI2143" t="str">
        <f t="shared" si="823"/>
        <v>Non Reimburseable</v>
      </c>
      <c r="BJ2143" s="9">
        <f t="shared" si="824"/>
        <v>0</v>
      </c>
      <c r="BL2143" t="str">
        <f t="shared" si="825"/>
        <v>Non Reimburseable</v>
      </c>
      <c r="BM2143" s="9">
        <f t="shared" si="826"/>
        <v>0</v>
      </c>
      <c r="BO2143" t="str">
        <f t="shared" si="827"/>
        <v>Non Reimburseable</v>
      </c>
      <c r="BP2143" s="9">
        <f t="shared" si="828"/>
        <v>0</v>
      </c>
    </row>
    <row r="2144" spans="1:68" x14ac:dyDescent="0.25">
      <c r="A2144">
        <v>1319162</v>
      </c>
      <c r="B2144" t="s">
        <v>2868</v>
      </c>
      <c r="C2144">
        <v>300</v>
      </c>
      <c r="F2144" s="9">
        <f t="shared" si="806"/>
        <v>0</v>
      </c>
      <c r="G2144" s="9">
        <f t="shared" si="807"/>
        <v>0</v>
      </c>
      <c r="H2144" s="9">
        <f t="shared" si="808"/>
        <v>0</v>
      </c>
      <c r="I2144" s="9">
        <v>0</v>
      </c>
      <c r="K2144" t="s">
        <v>4100</v>
      </c>
      <c r="N2144" t="s">
        <v>4103</v>
      </c>
      <c r="O2144" s="9">
        <f t="shared" si="812"/>
        <v>0</v>
      </c>
      <c r="Q2144" t="s">
        <v>4103</v>
      </c>
      <c r="R2144" s="9">
        <f t="shared" si="804"/>
        <v>0</v>
      </c>
      <c r="U2144" t="s">
        <v>4103</v>
      </c>
      <c r="V2144" s="9">
        <f t="shared" si="809"/>
        <v>0</v>
      </c>
      <c r="Y2144" t="s">
        <v>4103</v>
      </c>
      <c r="Z2144" s="9">
        <f t="shared" si="813"/>
        <v>0</v>
      </c>
      <c r="AA2144" t="s">
        <v>4103</v>
      </c>
      <c r="AC2144" t="s">
        <v>4103</v>
      </c>
      <c r="AD2144" s="9">
        <f t="shared" si="814"/>
        <v>0</v>
      </c>
      <c r="AG2144" t="s">
        <v>4103</v>
      </c>
      <c r="AH2144" s="9">
        <f t="shared" si="815"/>
        <v>0</v>
      </c>
      <c r="AK2144" t="s">
        <v>4103</v>
      </c>
      <c r="AL2144" s="9">
        <f t="shared" si="816"/>
        <v>0</v>
      </c>
      <c r="AO2144" t="s">
        <v>4103</v>
      </c>
      <c r="AP2144" s="9">
        <f t="shared" si="810"/>
        <v>0</v>
      </c>
      <c r="AS2144" t="s">
        <v>4103</v>
      </c>
      <c r="AT2144" s="9">
        <f t="shared" si="811"/>
        <v>0</v>
      </c>
      <c r="AW2144" t="str">
        <f t="shared" si="817"/>
        <v>POC</v>
      </c>
      <c r="AX2144" s="9">
        <f t="shared" si="818"/>
        <v>0</v>
      </c>
      <c r="AZ2144" t="s">
        <v>4158</v>
      </c>
      <c r="BA2144" s="9">
        <v>0</v>
      </c>
      <c r="BC2144" t="str">
        <f t="shared" si="819"/>
        <v>Non Reimburseable</v>
      </c>
      <c r="BD2144" s="9">
        <f t="shared" si="820"/>
        <v>0</v>
      </c>
      <c r="BF2144" t="str">
        <f t="shared" si="821"/>
        <v>Non Reimburseable</v>
      </c>
      <c r="BG2144" s="9">
        <f t="shared" si="822"/>
        <v>0</v>
      </c>
      <c r="BI2144" t="str">
        <f t="shared" si="823"/>
        <v>Non Reimburseable</v>
      </c>
      <c r="BJ2144" s="9">
        <f t="shared" si="824"/>
        <v>0</v>
      </c>
      <c r="BL2144" t="str">
        <f t="shared" si="825"/>
        <v>Non Reimburseable</v>
      </c>
      <c r="BM2144" s="9">
        <f t="shared" si="826"/>
        <v>0</v>
      </c>
      <c r="BO2144" t="str">
        <f t="shared" si="827"/>
        <v>Non Reimburseable</v>
      </c>
      <c r="BP2144" s="9">
        <f t="shared" si="828"/>
        <v>0</v>
      </c>
    </row>
    <row r="2145" spans="1:68" x14ac:dyDescent="0.25">
      <c r="A2145">
        <v>1319198</v>
      </c>
      <c r="B2145" t="s">
        <v>2869</v>
      </c>
      <c r="C2145">
        <v>300</v>
      </c>
      <c r="F2145" s="9">
        <f t="shared" si="806"/>
        <v>0</v>
      </c>
      <c r="G2145" s="9">
        <f t="shared" si="807"/>
        <v>0</v>
      </c>
      <c r="H2145" s="9">
        <f t="shared" si="808"/>
        <v>0</v>
      </c>
      <c r="I2145" s="9">
        <v>0</v>
      </c>
      <c r="K2145" t="s">
        <v>4100</v>
      </c>
      <c r="N2145" t="s">
        <v>4103</v>
      </c>
      <c r="O2145" s="9">
        <f t="shared" si="812"/>
        <v>0</v>
      </c>
      <c r="Q2145" t="s">
        <v>4103</v>
      </c>
      <c r="R2145" s="9">
        <f t="shared" si="804"/>
        <v>0</v>
      </c>
      <c r="U2145" t="s">
        <v>4103</v>
      </c>
      <c r="V2145" s="9">
        <f t="shared" si="809"/>
        <v>0</v>
      </c>
      <c r="Y2145" t="s">
        <v>4103</v>
      </c>
      <c r="Z2145" s="9">
        <f t="shared" si="813"/>
        <v>0</v>
      </c>
      <c r="AA2145" t="s">
        <v>4103</v>
      </c>
      <c r="AC2145" t="s">
        <v>4103</v>
      </c>
      <c r="AD2145" s="9">
        <f t="shared" si="814"/>
        <v>0</v>
      </c>
      <c r="AG2145" t="s">
        <v>4103</v>
      </c>
      <c r="AH2145" s="9">
        <f t="shared" si="815"/>
        <v>0</v>
      </c>
      <c r="AK2145" t="s">
        <v>4103</v>
      </c>
      <c r="AL2145" s="9">
        <f t="shared" si="816"/>
        <v>0</v>
      </c>
      <c r="AO2145" t="s">
        <v>4103</v>
      </c>
      <c r="AP2145" s="9">
        <f t="shared" si="810"/>
        <v>0</v>
      </c>
      <c r="AS2145" t="s">
        <v>4103</v>
      </c>
      <c r="AT2145" s="9">
        <f t="shared" si="811"/>
        <v>0</v>
      </c>
      <c r="AW2145" t="str">
        <f t="shared" si="817"/>
        <v>POC</v>
      </c>
      <c r="AX2145" s="9">
        <f t="shared" si="818"/>
        <v>0</v>
      </c>
      <c r="AZ2145" t="s">
        <v>4158</v>
      </c>
      <c r="BA2145" s="9">
        <v>0</v>
      </c>
      <c r="BC2145" t="str">
        <f t="shared" si="819"/>
        <v>Non Reimburseable</v>
      </c>
      <c r="BD2145" s="9">
        <f t="shared" si="820"/>
        <v>0</v>
      </c>
      <c r="BF2145" t="str">
        <f t="shared" si="821"/>
        <v>Non Reimburseable</v>
      </c>
      <c r="BG2145" s="9">
        <f t="shared" si="822"/>
        <v>0</v>
      </c>
      <c r="BI2145" t="str">
        <f t="shared" si="823"/>
        <v>Non Reimburseable</v>
      </c>
      <c r="BJ2145" s="9">
        <f t="shared" si="824"/>
        <v>0</v>
      </c>
      <c r="BL2145" t="str">
        <f t="shared" si="825"/>
        <v>Non Reimburseable</v>
      </c>
      <c r="BM2145" s="9">
        <f t="shared" si="826"/>
        <v>0</v>
      </c>
      <c r="BO2145" t="str">
        <f t="shared" si="827"/>
        <v>Non Reimburseable</v>
      </c>
      <c r="BP2145" s="9">
        <f t="shared" si="828"/>
        <v>0</v>
      </c>
    </row>
    <row r="2146" spans="1:68" x14ac:dyDescent="0.25">
      <c r="A2146">
        <v>1319203</v>
      </c>
      <c r="B2146" t="s">
        <v>2870</v>
      </c>
      <c r="C2146">
        <v>300</v>
      </c>
      <c r="F2146" s="9">
        <f t="shared" si="806"/>
        <v>0</v>
      </c>
      <c r="G2146" s="9">
        <f t="shared" si="807"/>
        <v>0</v>
      </c>
      <c r="H2146" s="9">
        <f t="shared" si="808"/>
        <v>0</v>
      </c>
      <c r="I2146" s="9">
        <v>0</v>
      </c>
      <c r="K2146" t="s">
        <v>4100</v>
      </c>
      <c r="N2146" t="s">
        <v>4103</v>
      </c>
      <c r="O2146" s="9">
        <f t="shared" si="812"/>
        <v>0</v>
      </c>
      <c r="Q2146" t="s">
        <v>4103</v>
      </c>
      <c r="R2146" s="9">
        <f t="shared" si="804"/>
        <v>0</v>
      </c>
      <c r="U2146" t="s">
        <v>4103</v>
      </c>
      <c r="V2146" s="9">
        <f t="shared" si="809"/>
        <v>0</v>
      </c>
      <c r="Y2146" t="s">
        <v>4103</v>
      </c>
      <c r="Z2146" s="9">
        <f t="shared" si="813"/>
        <v>0</v>
      </c>
      <c r="AA2146" t="s">
        <v>4103</v>
      </c>
      <c r="AC2146" t="s">
        <v>4103</v>
      </c>
      <c r="AD2146" s="9">
        <f t="shared" si="814"/>
        <v>0</v>
      </c>
      <c r="AG2146" t="s">
        <v>4103</v>
      </c>
      <c r="AH2146" s="9">
        <f t="shared" si="815"/>
        <v>0</v>
      </c>
      <c r="AK2146" t="s">
        <v>4103</v>
      </c>
      <c r="AL2146" s="9">
        <f t="shared" si="816"/>
        <v>0</v>
      </c>
      <c r="AO2146" t="s">
        <v>4103</v>
      </c>
      <c r="AP2146" s="9">
        <f t="shared" si="810"/>
        <v>0</v>
      </c>
      <c r="AS2146" t="s">
        <v>4103</v>
      </c>
      <c r="AT2146" s="9">
        <f t="shared" si="811"/>
        <v>0</v>
      </c>
      <c r="AW2146" t="str">
        <f t="shared" si="817"/>
        <v>POC</v>
      </c>
      <c r="AX2146" s="9">
        <f t="shared" si="818"/>
        <v>0</v>
      </c>
      <c r="AZ2146" t="s">
        <v>4158</v>
      </c>
      <c r="BA2146" s="9">
        <v>0</v>
      </c>
      <c r="BC2146" t="str">
        <f t="shared" si="819"/>
        <v>Non Reimburseable</v>
      </c>
      <c r="BD2146" s="9">
        <f t="shared" si="820"/>
        <v>0</v>
      </c>
      <c r="BF2146" t="str">
        <f t="shared" si="821"/>
        <v>Non Reimburseable</v>
      </c>
      <c r="BG2146" s="9">
        <f t="shared" si="822"/>
        <v>0</v>
      </c>
      <c r="BI2146" t="str">
        <f t="shared" si="823"/>
        <v>Non Reimburseable</v>
      </c>
      <c r="BJ2146" s="9">
        <f t="shared" si="824"/>
        <v>0</v>
      </c>
      <c r="BL2146" t="str">
        <f t="shared" si="825"/>
        <v>Non Reimburseable</v>
      </c>
      <c r="BM2146" s="9">
        <f t="shared" si="826"/>
        <v>0</v>
      </c>
      <c r="BO2146" t="str">
        <f t="shared" si="827"/>
        <v>Non Reimburseable</v>
      </c>
      <c r="BP2146" s="9">
        <f t="shared" si="828"/>
        <v>0</v>
      </c>
    </row>
    <row r="2147" spans="1:68" x14ac:dyDescent="0.25">
      <c r="A2147">
        <v>1319209</v>
      </c>
      <c r="B2147" t="s">
        <v>2871</v>
      </c>
      <c r="C2147">
        <v>300</v>
      </c>
      <c r="F2147" s="9">
        <f t="shared" si="806"/>
        <v>0</v>
      </c>
      <c r="G2147" s="9">
        <f t="shared" si="807"/>
        <v>0</v>
      </c>
      <c r="H2147" s="9">
        <f t="shared" si="808"/>
        <v>0</v>
      </c>
      <c r="I2147" s="9">
        <v>0</v>
      </c>
      <c r="K2147" t="s">
        <v>4100</v>
      </c>
      <c r="N2147" t="s">
        <v>4103</v>
      </c>
      <c r="O2147" s="9">
        <f t="shared" si="812"/>
        <v>0</v>
      </c>
      <c r="Q2147" t="s">
        <v>4103</v>
      </c>
      <c r="R2147" s="9">
        <f t="shared" si="804"/>
        <v>0</v>
      </c>
      <c r="U2147" t="s">
        <v>4103</v>
      </c>
      <c r="V2147" s="9">
        <f t="shared" si="809"/>
        <v>0</v>
      </c>
      <c r="Y2147" t="s">
        <v>4103</v>
      </c>
      <c r="Z2147" s="9">
        <f t="shared" si="813"/>
        <v>0</v>
      </c>
      <c r="AA2147" t="s">
        <v>4103</v>
      </c>
      <c r="AC2147" t="s">
        <v>4103</v>
      </c>
      <c r="AD2147" s="9">
        <f t="shared" si="814"/>
        <v>0</v>
      </c>
      <c r="AG2147" t="s">
        <v>4103</v>
      </c>
      <c r="AH2147" s="9">
        <f t="shared" si="815"/>
        <v>0</v>
      </c>
      <c r="AK2147" t="s">
        <v>4103</v>
      </c>
      <c r="AL2147" s="9">
        <f t="shared" si="816"/>
        <v>0</v>
      </c>
      <c r="AO2147" t="s">
        <v>4103</v>
      </c>
      <c r="AP2147" s="9">
        <f t="shared" si="810"/>
        <v>0</v>
      </c>
      <c r="AS2147" t="s">
        <v>4103</v>
      </c>
      <c r="AT2147" s="9">
        <f t="shared" si="811"/>
        <v>0</v>
      </c>
      <c r="AW2147" t="str">
        <f t="shared" si="817"/>
        <v>POC</v>
      </c>
      <c r="AX2147" s="9">
        <f t="shared" si="818"/>
        <v>0</v>
      </c>
      <c r="AZ2147" t="s">
        <v>4158</v>
      </c>
      <c r="BA2147" s="9">
        <v>0</v>
      </c>
      <c r="BC2147" t="str">
        <f t="shared" si="819"/>
        <v>Non Reimburseable</v>
      </c>
      <c r="BD2147" s="9">
        <f t="shared" si="820"/>
        <v>0</v>
      </c>
      <c r="BF2147" t="str">
        <f t="shared" si="821"/>
        <v>Non Reimburseable</v>
      </c>
      <c r="BG2147" s="9">
        <f t="shared" si="822"/>
        <v>0</v>
      </c>
      <c r="BI2147" t="str">
        <f t="shared" si="823"/>
        <v>Non Reimburseable</v>
      </c>
      <c r="BJ2147" s="9">
        <f t="shared" si="824"/>
        <v>0</v>
      </c>
      <c r="BL2147" t="str">
        <f t="shared" si="825"/>
        <v>Non Reimburseable</v>
      </c>
      <c r="BM2147" s="9">
        <f t="shared" si="826"/>
        <v>0</v>
      </c>
      <c r="BO2147" t="str">
        <f t="shared" si="827"/>
        <v>Non Reimburseable</v>
      </c>
      <c r="BP2147" s="9">
        <f t="shared" si="828"/>
        <v>0</v>
      </c>
    </row>
    <row r="2148" spans="1:68" x14ac:dyDescent="0.25">
      <c r="A2148">
        <v>1319245</v>
      </c>
      <c r="B2148" t="s">
        <v>2872</v>
      </c>
      <c r="C2148">
        <v>300</v>
      </c>
      <c r="F2148" s="9">
        <f t="shared" si="806"/>
        <v>0</v>
      </c>
      <c r="G2148" s="9">
        <f t="shared" si="807"/>
        <v>0</v>
      </c>
      <c r="H2148" s="9">
        <f t="shared" si="808"/>
        <v>0</v>
      </c>
      <c r="I2148" s="9">
        <v>0</v>
      </c>
      <c r="K2148" t="s">
        <v>4100</v>
      </c>
      <c r="N2148" t="s">
        <v>4103</v>
      </c>
      <c r="O2148" s="9">
        <f t="shared" si="812"/>
        <v>0</v>
      </c>
      <c r="Q2148" t="s">
        <v>4103</v>
      </c>
      <c r="R2148" s="9">
        <f t="shared" si="804"/>
        <v>0</v>
      </c>
      <c r="U2148" t="s">
        <v>4103</v>
      </c>
      <c r="V2148" s="9">
        <f t="shared" si="809"/>
        <v>0</v>
      </c>
      <c r="Y2148" t="s">
        <v>4103</v>
      </c>
      <c r="Z2148" s="9">
        <f t="shared" si="813"/>
        <v>0</v>
      </c>
      <c r="AA2148" t="s">
        <v>4103</v>
      </c>
      <c r="AC2148" t="s">
        <v>4103</v>
      </c>
      <c r="AD2148" s="9">
        <f t="shared" si="814"/>
        <v>0</v>
      </c>
      <c r="AG2148" t="s">
        <v>4103</v>
      </c>
      <c r="AH2148" s="9">
        <f t="shared" si="815"/>
        <v>0</v>
      </c>
      <c r="AK2148" t="s">
        <v>4103</v>
      </c>
      <c r="AL2148" s="9">
        <f t="shared" si="816"/>
        <v>0</v>
      </c>
      <c r="AO2148" t="s">
        <v>4103</v>
      </c>
      <c r="AP2148" s="9">
        <f t="shared" si="810"/>
        <v>0</v>
      </c>
      <c r="AS2148" t="s">
        <v>4103</v>
      </c>
      <c r="AT2148" s="9">
        <f t="shared" si="811"/>
        <v>0</v>
      </c>
      <c r="AW2148" t="str">
        <f t="shared" si="817"/>
        <v>POC</v>
      </c>
      <c r="AX2148" s="9">
        <f t="shared" si="818"/>
        <v>0</v>
      </c>
      <c r="AZ2148" t="s">
        <v>4158</v>
      </c>
      <c r="BA2148" s="9">
        <v>0</v>
      </c>
      <c r="BC2148" t="str">
        <f t="shared" si="819"/>
        <v>Non Reimburseable</v>
      </c>
      <c r="BD2148" s="9">
        <f t="shared" si="820"/>
        <v>0</v>
      </c>
      <c r="BF2148" t="str">
        <f t="shared" si="821"/>
        <v>Non Reimburseable</v>
      </c>
      <c r="BG2148" s="9">
        <f t="shared" si="822"/>
        <v>0</v>
      </c>
      <c r="BI2148" t="str">
        <f t="shared" si="823"/>
        <v>Non Reimburseable</v>
      </c>
      <c r="BJ2148" s="9">
        <f t="shared" si="824"/>
        <v>0</v>
      </c>
      <c r="BL2148" t="str">
        <f t="shared" si="825"/>
        <v>Non Reimburseable</v>
      </c>
      <c r="BM2148" s="9">
        <f t="shared" si="826"/>
        <v>0</v>
      </c>
      <c r="BO2148" t="str">
        <f t="shared" si="827"/>
        <v>Non Reimburseable</v>
      </c>
      <c r="BP2148" s="9">
        <f t="shared" si="828"/>
        <v>0</v>
      </c>
    </row>
    <row r="2149" spans="1:68" x14ac:dyDescent="0.25">
      <c r="A2149">
        <v>1319252</v>
      </c>
      <c r="B2149" t="s">
        <v>2873</v>
      </c>
      <c r="C2149">
        <v>300</v>
      </c>
      <c r="F2149" s="9">
        <f t="shared" si="806"/>
        <v>0</v>
      </c>
      <c r="G2149" s="9">
        <f t="shared" si="807"/>
        <v>0</v>
      </c>
      <c r="H2149" s="9">
        <f t="shared" si="808"/>
        <v>0</v>
      </c>
      <c r="I2149" s="9">
        <v>0</v>
      </c>
      <c r="K2149" t="s">
        <v>4100</v>
      </c>
      <c r="N2149" t="s">
        <v>4103</v>
      </c>
      <c r="O2149" s="9">
        <f t="shared" si="812"/>
        <v>0</v>
      </c>
      <c r="Q2149" t="s">
        <v>4103</v>
      </c>
      <c r="R2149" s="9">
        <f t="shared" si="804"/>
        <v>0</v>
      </c>
      <c r="U2149" t="s">
        <v>4103</v>
      </c>
      <c r="V2149" s="9">
        <f t="shared" si="809"/>
        <v>0</v>
      </c>
      <c r="Y2149" t="s">
        <v>4103</v>
      </c>
      <c r="Z2149" s="9">
        <f t="shared" si="813"/>
        <v>0</v>
      </c>
      <c r="AA2149" t="s">
        <v>4103</v>
      </c>
      <c r="AC2149" t="s">
        <v>4103</v>
      </c>
      <c r="AD2149" s="9">
        <f t="shared" si="814"/>
        <v>0</v>
      </c>
      <c r="AG2149" t="s">
        <v>4103</v>
      </c>
      <c r="AH2149" s="9">
        <f t="shared" si="815"/>
        <v>0</v>
      </c>
      <c r="AK2149" t="s">
        <v>4103</v>
      </c>
      <c r="AL2149" s="9">
        <f t="shared" si="816"/>
        <v>0</v>
      </c>
      <c r="AO2149" t="s">
        <v>4103</v>
      </c>
      <c r="AP2149" s="9">
        <f t="shared" si="810"/>
        <v>0</v>
      </c>
      <c r="AS2149" t="s">
        <v>4103</v>
      </c>
      <c r="AT2149" s="9">
        <f t="shared" si="811"/>
        <v>0</v>
      </c>
      <c r="AW2149" t="str">
        <f t="shared" si="817"/>
        <v>POC</v>
      </c>
      <c r="AX2149" s="9">
        <f t="shared" si="818"/>
        <v>0</v>
      </c>
      <c r="AZ2149" t="s">
        <v>4158</v>
      </c>
      <c r="BA2149" s="9">
        <v>0</v>
      </c>
      <c r="BC2149" t="str">
        <f t="shared" si="819"/>
        <v>Non Reimburseable</v>
      </c>
      <c r="BD2149" s="9">
        <f t="shared" si="820"/>
        <v>0</v>
      </c>
      <c r="BF2149" t="str">
        <f t="shared" si="821"/>
        <v>Non Reimburseable</v>
      </c>
      <c r="BG2149" s="9">
        <f t="shared" si="822"/>
        <v>0</v>
      </c>
      <c r="BI2149" t="str">
        <f t="shared" si="823"/>
        <v>Non Reimburseable</v>
      </c>
      <c r="BJ2149" s="9">
        <f t="shared" si="824"/>
        <v>0</v>
      </c>
      <c r="BL2149" t="str">
        <f t="shared" si="825"/>
        <v>Non Reimburseable</v>
      </c>
      <c r="BM2149" s="9">
        <f t="shared" si="826"/>
        <v>0</v>
      </c>
      <c r="BO2149" t="str">
        <f t="shared" si="827"/>
        <v>Non Reimburseable</v>
      </c>
      <c r="BP2149" s="9">
        <f t="shared" si="828"/>
        <v>0</v>
      </c>
    </row>
    <row r="2150" spans="1:68" x14ac:dyDescent="0.25">
      <c r="A2150">
        <v>1319265</v>
      </c>
      <c r="B2150" t="s">
        <v>2874</v>
      </c>
      <c r="C2150">
        <v>300</v>
      </c>
      <c r="F2150" s="9">
        <f t="shared" si="806"/>
        <v>0</v>
      </c>
      <c r="G2150" s="9">
        <f t="shared" si="807"/>
        <v>0</v>
      </c>
      <c r="H2150" s="9">
        <f t="shared" si="808"/>
        <v>0</v>
      </c>
      <c r="I2150" s="9">
        <v>0</v>
      </c>
      <c r="K2150" t="s">
        <v>4100</v>
      </c>
      <c r="N2150" t="s">
        <v>4103</v>
      </c>
      <c r="O2150" s="9">
        <f t="shared" si="812"/>
        <v>0</v>
      </c>
      <c r="Q2150" t="s">
        <v>4103</v>
      </c>
      <c r="R2150" s="9">
        <f t="shared" si="804"/>
        <v>0</v>
      </c>
      <c r="U2150" t="s">
        <v>4103</v>
      </c>
      <c r="V2150" s="9">
        <f t="shared" si="809"/>
        <v>0</v>
      </c>
      <c r="Y2150" t="s">
        <v>4103</v>
      </c>
      <c r="Z2150" s="9">
        <f t="shared" si="813"/>
        <v>0</v>
      </c>
      <c r="AA2150" t="s">
        <v>4103</v>
      </c>
      <c r="AC2150" t="s">
        <v>4103</v>
      </c>
      <c r="AD2150" s="9">
        <f t="shared" si="814"/>
        <v>0</v>
      </c>
      <c r="AG2150" t="s">
        <v>4103</v>
      </c>
      <c r="AH2150" s="9">
        <f t="shared" si="815"/>
        <v>0</v>
      </c>
      <c r="AK2150" t="s">
        <v>4103</v>
      </c>
      <c r="AL2150" s="9">
        <f t="shared" si="816"/>
        <v>0</v>
      </c>
      <c r="AO2150" t="s">
        <v>4103</v>
      </c>
      <c r="AP2150" s="9">
        <f t="shared" si="810"/>
        <v>0</v>
      </c>
      <c r="AS2150" t="s">
        <v>4103</v>
      </c>
      <c r="AT2150" s="9">
        <f t="shared" si="811"/>
        <v>0</v>
      </c>
      <c r="AW2150" t="str">
        <f t="shared" si="817"/>
        <v>POC</v>
      </c>
      <c r="AX2150" s="9">
        <f t="shared" si="818"/>
        <v>0</v>
      </c>
      <c r="AZ2150" t="s">
        <v>4158</v>
      </c>
      <c r="BA2150" s="9">
        <v>0</v>
      </c>
      <c r="BC2150" t="str">
        <f t="shared" si="819"/>
        <v>Non Reimburseable</v>
      </c>
      <c r="BD2150" s="9">
        <f t="shared" si="820"/>
        <v>0</v>
      </c>
      <c r="BF2150" t="str">
        <f t="shared" si="821"/>
        <v>Non Reimburseable</v>
      </c>
      <c r="BG2150" s="9">
        <f t="shared" si="822"/>
        <v>0</v>
      </c>
      <c r="BI2150" t="str">
        <f t="shared" si="823"/>
        <v>Non Reimburseable</v>
      </c>
      <c r="BJ2150" s="9">
        <f t="shared" si="824"/>
        <v>0</v>
      </c>
      <c r="BL2150" t="str">
        <f t="shared" si="825"/>
        <v>Non Reimburseable</v>
      </c>
      <c r="BM2150" s="9">
        <f t="shared" si="826"/>
        <v>0</v>
      </c>
      <c r="BO2150" t="str">
        <f t="shared" si="827"/>
        <v>Non Reimburseable</v>
      </c>
      <c r="BP2150" s="9">
        <f t="shared" si="828"/>
        <v>0</v>
      </c>
    </row>
    <row r="2151" spans="1:68" x14ac:dyDescent="0.25">
      <c r="A2151">
        <v>1319271</v>
      </c>
      <c r="B2151" t="s">
        <v>2152</v>
      </c>
      <c r="C2151">
        <v>300</v>
      </c>
      <c r="F2151" s="9">
        <f t="shared" si="806"/>
        <v>0</v>
      </c>
      <c r="G2151" s="9">
        <f t="shared" si="807"/>
        <v>0</v>
      </c>
      <c r="H2151" s="9">
        <f t="shared" si="808"/>
        <v>0</v>
      </c>
      <c r="I2151" s="9">
        <v>0</v>
      </c>
      <c r="K2151" t="s">
        <v>4100</v>
      </c>
      <c r="N2151" t="s">
        <v>4103</v>
      </c>
      <c r="O2151" s="9">
        <f t="shared" si="812"/>
        <v>0</v>
      </c>
      <c r="Q2151" t="s">
        <v>4103</v>
      </c>
      <c r="R2151" s="9">
        <f t="shared" si="804"/>
        <v>0</v>
      </c>
      <c r="U2151" t="s">
        <v>4103</v>
      </c>
      <c r="V2151" s="9">
        <f t="shared" si="809"/>
        <v>0</v>
      </c>
      <c r="Y2151" t="s">
        <v>4103</v>
      </c>
      <c r="Z2151" s="9">
        <f t="shared" si="813"/>
        <v>0</v>
      </c>
      <c r="AA2151" t="s">
        <v>4103</v>
      </c>
      <c r="AC2151" t="s">
        <v>4103</v>
      </c>
      <c r="AD2151" s="9">
        <f t="shared" si="814"/>
        <v>0</v>
      </c>
      <c r="AG2151" t="s">
        <v>4103</v>
      </c>
      <c r="AH2151" s="9">
        <f t="shared" si="815"/>
        <v>0</v>
      </c>
      <c r="AK2151" t="s">
        <v>4103</v>
      </c>
      <c r="AL2151" s="9">
        <f t="shared" si="816"/>
        <v>0</v>
      </c>
      <c r="AO2151" t="s">
        <v>4103</v>
      </c>
      <c r="AP2151" s="9">
        <f t="shared" si="810"/>
        <v>0</v>
      </c>
      <c r="AS2151" t="s">
        <v>4103</v>
      </c>
      <c r="AT2151" s="9">
        <f t="shared" si="811"/>
        <v>0</v>
      </c>
      <c r="AW2151" t="str">
        <f t="shared" si="817"/>
        <v>POC</v>
      </c>
      <c r="AX2151" s="9">
        <f t="shared" si="818"/>
        <v>0</v>
      </c>
      <c r="AZ2151" t="s">
        <v>4158</v>
      </c>
      <c r="BA2151" s="9">
        <v>0</v>
      </c>
      <c r="BC2151" t="str">
        <f t="shared" si="819"/>
        <v>Non Reimburseable</v>
      </c>
      <c r="BD2151" s="9">
        <f t="shared" si="820"/>
        <v>0</v>
      </c>
      <c r="BF2151" t="str">
        <f t="shared" si="821"/>
        <v>Non Reimburseable</v>
      </c>
      <c r="BG2151" s="9">
        <f t="shared" si="822"/>
        <v>0</v>
      </c>
      <c r="BI2151" t="str">
        <f t="shared" si="823"/>
        <v>Non Reimburseable</v>
      </c>
      <c r="BJ2151" s="9">
        <f t="shared" si="824"/>
        <v>0</v>
      </c>
      <c r="BL2151" t="str">
        <f t="shared" si="825"/>
        <v>Non Reimburseable</v>
      </c>
      <c r="BM2151" s="9">
        <f t="shared" si="826"/>
        <v>0</v>
      </c>
      <c r="BO2151" t="str">
        <f t="shared" si="827"/>
        <v>Non Reimburseable</v>
      </c>
      <c r="BP2151" s="9">
        <f t="shared" si="828"/>
        <v>0</v>
      </c>
    </row>
    <row r="2152" spans="1:68" x14ac:dyDescent="0.25">
      <c r="A2152">
        <v>1319307</v>
      </c>
      <c r="B2152" t="s">
        <v>2875</v>
      </c>
      <c r="C2152">
        <v>300</v>
      </c>
      <c r="F2152" s="9">
        <f t="shared" si="806"/>
        <v>0</v>
      </c>
      <c r="G2152" s="9">
        <f t="shared" si="807"/>
        <v>0</v>
      </c>
      <c r="H2152" s="9">
        <f t="shared" si="808"/>
        <v>0</v>
      </c>
      <c r="I2152" s="9">
        <v>0</v>
      </c>
      <c r="K2152" t="s">
        <v>4100</v>
      </c>
      <c r="N2152" t="s">
        <v>4103</v>
      </c>
      <c r="O2152" s="9">
        <f t="shared" si="812"/>
        <v>0</v>
      </c>
      <c r="Q2152" t="s">
        <v>4103</v>
      </c>
      <c r="R2152" s="9">
        <f t="shared" si="804"/>
        <v>0</v>
      </c>
      <c r="U2152" t="s">
        <v>4103</v>
      </c>
      <c r="V2152" s="9">
        <f t="shared" si="809"/>
        <v>0</v>
      </c>
      <c r="Y2152" t="s">
        <v>4103</v>
      </c>
      <c r="Z2152" s="9">
        <f t="shared" si="813"/>
        <v>0</v>
      </c>
      <c r="AA2152" t="s">
        <v>4103</v>
      </c>
      <c r="AC2152" t="s">
        <v>4103</v>
      </c>
      <c r="AD2152" s="9">
        <f t="shared" si="814"/>
        <v>0</v>
      </c>
      <c r="AG2152" t="s">
        <v>4103</v>
      </c>
      <c r="AH2152" s="9">
        <f t="shared" si="815"/>
        <v>0</v>
      </c>
      <c r="AK2152" t="s">
        <v>4103</v>
      </c>
      <c r="AL2152" s="9">
        <f t="shared" si="816"/>
        <v>0</v>
      </c>
      <c r="AO2152" t="s">
        <v>4103</v>
      </c>
      <c r="AP2152" s="9">
        <f t="shared" si="810"/>
        <v>0</v>
      </c>
      <c r="AS2152" t="s">
        <v>4103</v>
      </c>
      <c r="AT2152" s="9">
        <f t="shared" si="811"/>
        <v>0</v>
      </c>
      <c r="AW2152" t="str">
        <f t="shared" si="817"/>
        <v>POC</v>
      </c>
      <c r="AX2152" s="9">
        <f t="shared" si="818"/>
        <v>0</v>
      </c>
      <c r="AZ2152" t="s">
        <v>4158</v>
      </c>
      <c r="BA2152" s="9">
        <v>0</v>
      </c>
      <c r="BC2152" t="str">
        <f t="shared" si="819"/>
        <v>Non Reimburseable</v>
      </c>
      <c r="BD2152" s="9">
        <f t="shared" si="820"/>
        <v>0</v>
      </c>
      <c r="BF2152" t="str">
        <f t="shared" si="821"/>
        <v>Non Reimburseable</v>
      </c>
      <c r="BG2152" s="9">
        <f t="shared" si="822"/>
        <v>0</v>
      </c>
      <c r="BI2152" t="str">
        <f t="shared" si="823"/>
        <v>Non Reimburseable</v>
      </c>
      <c r="BJ2152" s="9">
        <f t="shared" si="824"/>
        <v>0</v>
      </c>
      <c r="BL2152" t="str">
        <f t="shared" si="825"/>
        <v>Non Reimburseable</v>
      </c>
      <c r="BM2152" s="9">
        <f t="shared" si="826"/>
        <v>0</v>
      </c>
      <c r="BO2152" t="str">
        <f t="shared" si="827"/>
        <v>Non Reimburseable</v>
      </c>
      <c r="BP2152" s="9">
        <f t="shared" si="828"/>
        <v>0</v>
      </c>
    </row>
    <row r="2153" spans="1:68" x14ac:dyDescent="0.25">
      <c r="A2153">
        <v>1319337</v>
      </c>
      <c r="B2153" t="s">
        <v>2876</v>
      </c>
      <c r="C2153">
        <v>300</v>
      </c>
      <c r="F2153" s="9">
        <f t="shared" si="806"/>
        <v>0</v>
      </c>
      <c r="G2153" s="9">
        <f t="shared" si="807"/>
        <v>0</v>
      </c>
      <c r="H2153" s="9">
        <f t="shared" si="808"/>
        <v>0</v>
      </c>
      <c r="I2153" s="9">
        <v>0</v>
      </c>
      <c r="K2153" t="s">
        <v>4100</v>
      </c>
      <c r="N2153" t="s">
        <v>4103</v>
      </c>
      <c r="O2153" s="9">
        <f t="shared" si="812"/>
        <v>0</v>
      </c>
      <c r="Q2153" t="s">
        <v>4103</v>
      </c>
      <c r="R2153" s="9">
        <f t="shared" si="804"/>
        <v>0</v>
      </c>
      <c r="U2153" t="s">
        <v>4103</v>
      </c>
      <c r="V2153" s="9">
        <f t="shared" si="809"/>
        <v>0</v>
      </c>
      <c r="Y2153" t="s">
        <v>4103</v>
      </c>
      <c r="Z2153" s="9">
        <f t="shared" si="813"/>
        <v>0</v>
      </c>
      <c r="AA2153" t="s">
        <v>4103</v>
      </c>
      <c r="AC2153" t="s">
        <v>4103</v>
      </c>
      <c r="AD2153" s="9">
        <f t="shared" si="814"/>
        <v>0</v>
      </c>
      <c r="AG2153" t="s">
        <v>4103</v>
      </c>
      <c r="AH2153" s="9">
        <f t="shared" si="815"/>
        <v>0</v>
      </c>
      <c r="AK2153" t="s">
        <v>4103</v>
      </c>
      <c r="AL2153" s="9">
        <f t="shared" si="816"/>
        <v>0</v>
      </c>
      <c r="AO2153" t="s">
        <v>4103</v>
      </c>
      <c r="AP2153" s="9">
        <f t="shared" si="810"/>
        <v>0</v>
      </c>
      <c r="AS2153" t="s">
        <v>4103</v>
      </c>
      <c r="AT2153" s="9">
        <f t="shared" si="811"/>
        <v>0</v>
      </c>
      <c r="AW2153" t="str">
        <f t="shared" si="817"/>
        <v>POC</v>
      </c>
      <c r="AX2153" s="9">
        <f t="shared" si="818"/>
        <v>0</v>
      </c>
      <c r="AZ2153" t="s">
        <v>4158</v>
      </c>
      <c r="BA2153" s="9">
        <v>0</v>
      </c>
      <c r="BC2153" t="str">
        <f t="shared" si="819"/>
        <v>Non Reimburseable</v>
      </c>
      <c r="BD2153" s="9">
        <f t="shared" si="820"/>
        <v>0</v>
      </c>
      <c r="BF2153" t="str">
        <f t="shared" si="821"/>
        <v>Non Reimburseable</v>
      </c>
      <c r="BG2153" s="9">
        <f t="shared" si="822"/>
        <v>0</v>
      </c>
      <c r="BI2153" t="str">
        <f t="shared" si="823"/>
        <v>Non Reimburseable</v>
      </c>
      <c r="BJ2153" s="9">
        <f t="shared" si="824"/>
        <v>0</v>
      </c>
      <c r="BL2153" t="str">
        <f t="shared" si="825"/>
        <v>Non Reimburseable</v>
      </c>
      <c r="BM2153" s="9">
        <f t="shared" si="826"/>
        <v>0</v>
      </c>
      <c r="BO2153" t="str">
        <f t="shared" si="827"/>
        <v>Non Reimburseable</v>
      </c>
      <c r="BP2153" s="9">
        <f t="shared" si="828"/>
        <v>0</v>
      </c>
    </row>
    <row r="2154" spans="1:68" x14ac:dyDescent="0.25">
      <c r="A2154">
        <v>1319364</v>
      </c>
      <c r="B2154" t="s">
        <v>2877</v>
      </c>
      <c r="C2154">
        <v>300</v>
      </c>
      <c r="F2154" s="9">
        <f t="shared" si="806"/>
        <v>0</v>
      </c>
      <c r="G2154" s="9">
        <f t="shared" si="807"/>
        <v>0</v>
      </c>
      <c r="H2154" s="9">
        <f t="shared" si="808"/>
        <v>0</v>
      </c>
      <c r="I2154" s="9">
        <v>0</v>
      </c>
      <c r="K2154" t="s">
        <v>4100</v>
      </c>
      <c r="N2154" t="s">
        <v>4103</v>
      </c>
      <c r="O2154" s="9">
        <f t="shared" si="812"/>
        <v>0</v>
      </c>
      <c r="Q2154" t="s">
        <v>4103</v>
      </c>
      <c r="R2154" s="9">
        <f t="shared" si="804"/>
        <v>0</v>
      </c>
      <c r="U2154" t="s">
        <v>4103</v>
      </c>
      <c r="V2154" s="9">
        <f t="shared" si="809"/>
        <v>0</v>
      </c>
      <c r="Y2154" t="s">
        <v>4103</v>
      </c>
      <c r="Z2154" s="9">
        <f t="shared" si="813"/>
        <v>0</v>
      </c>
      <c r="AA2154" t="s">
        <v>4103</v>
      </c>
      <c r="AC2154" t="s">
        <v>4103</v>
      </c>
      <c r="AD2154" s="9">
        <f t="shared" si="814"/>
        <v>0</v>
      </c>
      <c r="AG2154" t="s">
        <v>4103</v>
      </c>
      <c r="AH2154" s="9">
        <f t="shared" si="815"/>
        <v>0</v>
      </c>
      <c r="AK2154" t="s">
        <v>4103</v>
      </c>
      <c r="AL2154" s="9">
        <f t="shared" si="816"/>
        <v>0</v>
      </c>
      <c r="AO2154" t="s">
        <v>4103</v>
      </c>
      <c r="AP2154" s="9">
        <f t="shared" si="810"/>
        <v>0</v>
      </c>
      <c r="AS2154" t="s">
        <v>4103</v>
      </c>
      <c r="AT2154" s="9">
        <f t="shared" si="811"/>
        <v>0</v>
      </c>
      <c r="AW2154" t="str">
        <f t="shared" si="817"/>
        <v>POC</v>
      </c>
      <c r="AX2154" s="9">
        <f t="shared" si="818"/>
        <v>0</v>
      </c>
      <c r="AZ2154" t="s">
        <v>4158</v>
      </c>
      <c r="BA2154" s="9">
        <v>0</v>
      </c>
      <c r="BC2154" t="str">
        <f t="shared" si="819"/>
        <v>Non Reimburseable</v>
      </c>
      <c r="BD2154" s="9">
        <f t="shared" si="820"/>
        <v>0</v>
      </c>
      <c r="BF2154" t="str">
        <f t="shared" si="821"/>
        <v>Non Reimburseable</v>
      </c>
      <c r="BG2154" s="9">
        <f t="shared" si="822"/>
        <v>0</v>
      </c>
      <c r="BI2154" t="str">
        <f t="shared" si="823"/>
        <v>Non Reimburseable</v>
      </c>
      <c r="BJ2154" s="9">
        <f t="shared" si="824"/>
        <v>0</v>
      </c>
      <c r="BL2154" t="str">
        <f t="shared" si="825"/>
        <v>Non Reimburseable</v>
      </c>
      <c r="BM2154" s="9">
        <f t="shared" si="826"/>
        <v>0</v>
      </c>
      <c r="BO2154" t="str">
        <f t="shared" si="827"/>
        <v>Non Reimburseable</v>
      </c>
      <c r="BP2154" s="9">
        <f t="shared" si="828"/>
        <v>0</v>
      </c>
    </row>
    <row r="2155" spans="1:68" x14ac:dyDescent="0.25">
      <c r="A2155">
        <v>1319374</v>
      </c>
      <c r="B2155" t="s">
        <v>2878</v>
      </c>
      <c r="C2155">
        <v>300</v>
      </c>
      <c r="F2155" s="9">
        <f t="shared" si="806"/>
        <v>0</v>
      </c>
      <c r="G2155" s="9">
        <f t="shared" si="807"/>
        <v>0</v>
      </c>
      <c r="H2155" s="9">
        <f t="shared" si="808"/>
        <v>0</v>
      </c>
      <c r="I2155" s="9">
        <v>0</v>
      </c>
      <c r="K2155" t="s">
        <v>4100</v>
      </c>
      <c r="N2155" t="s">
        <v>4103</v>
      </c>
      <c r="O2155" s="9">
        <f t="shared" si="812"/>
        <v>0</v>
      </c>
      <c r="Q2155" t="s">
        <v>4103</v>
      </c>
      <c r="R2155" s="9">
        <f t="shared" si="804"/>
        <v>0</v>
      </c>
      <c r="U2155" t="s">
        <v>4103</v>
      </c>
      <c r="V2155" s="9">
        <f t="shared" si="809"/>
        <v>0</v>
      </c>
      <c r="Y2155" t="s">
        <v>4103</v>
      </c>
      <c r="Z2155" s="9">
        <f t="shared" si="813"/>
        <v>0</v>
      </c>
      <c r="AA2155" t="s">
        <v>4103</v>
      </c>
      <c r="AC2155" t="s">
        <v>4103</v>
      </c>
      <c r="AD2155" s="9">
        <f t="shared" si="814"/>
        <v>0</v>
      </c>
      <c r="AG2155" t="s">
        <v>4103</v>
      </c>
      <c r="AH2155" s="9">
        <f t="shared" si="815"/>
        <v>0</v>
      </c>
      <c r="AK2155" t="s">
        <v>4103</v>
      </c>
      <c r="AL2155" s="9">
        <f t="shared" si="816"/>
        <v>0</v>
      </c>
      <c r="AO2155" t="s">
        <v>4103</v>
      </c>
      <c r="AP2155" s="9">
        <f t="shared" si="810"/>
        <v>0</v>
      </c>
      <c r="AS2155" t="s">
        <v>4103</v>
      </c>
      <c r="AT2155" s="9">
        <f t="shared" si="811"/>
        <v>0</v>
      </c>
      <c r="AW2155" t="str">
        <f t="shared" si="817"/>
        <v>POC</v>
      </c>
      <c r="AX2155" s="9">
        <f t="shared" si="818"/>
        <v>0</v>
      </c>
      <c r="AZ2155" t="s">
        <v>4158</v>
      </c>
      <c r="BA2155" s="9">
        <v>0</v>
      </c>
      <c r="BC2155" t="str">
        <f t="shared" si="819"/>
        <v>Non Reimburseable</v>
      </c>
      <c r="BD2155" s="9">
        <f t="shared" si="820"/>
        <v>0</v>
      </c>
      <c r="BF2155" t="str">
        <f t="shared" si="821"/>
        <v>Non Reimburseable</v>
      </c>
      <c r="BG2155" s="9">
        <f t="shared" si="822"/>
        <v>0</v>
      </c>
      <c r="BI2155" t="str">
        <f t="shared" si="823"/>
        <v>Non Reimburseable</v>
      </c>
      <c r="BJ2155" s="9">
        <f t="shared" si="824"/>
        <v>0</v>
      </c>
      <c r="BL2155" t="str">
        <f t="shared" si="825"/>
        <v>Non Reimburseable</v>
      </c>
      <c r="BM2155" s="9">
        <f t="shared" si="826"/>
        <v>0</v>
      </c>
      <c r="BO2155" t="str">
        <f t="shared" si="827"/>
        <v>Non Reimburseable</v>
      </c>
      <c r="BP2155" s="9">
        <f t="shared" si="828"/>
        <v>0</v>
      </c>
    </row>
    <row r="2156" spans="1:68" x14ac:dyDescent="0.25">
      <c r="A2156">
        <v>1319404</v>
      </c>
      <c r="B2156" t="s">
        <v>2879</v>
      </c>
      <c r="C2156">
        <v>300</v>
      </c>
      <c r="F2156" s="9">
        <f t="shared" si="806"/>
        <v>0</v>
      </c>
      <c r="G2156" s="9">
        <f t="shared" si="807"/>
        <v>0</v>
      </c>
      <c r="H2156" s="9">
        <f t="shared" si="808"/>
        <v>0</v>
      </c>
      <c r="I2156" s="9">
        <v>0</v>
      </c>
      <c r="K2156" t="s">
        <v>4100</v>
      </c>
      <c r="N2156" t="s">
        <v>4103</v>
      </c>
      <c r="O2156" s="9">
        <f t="shared" si="812"/>
        <v>0</v>
      </c>
      <c r="Q2156" t="s">
        <v>4103</v>
      </c>
      <c r="R2156" s="9">
        <f t="shared" si="804"/>
        <v>0</v>
      </c>
      <c r="U2156" t="s">
        <v>4103</v>
      </c>
      <c r="V2156" s="9">
        <f t="shared" ref="V2156:V2176" si="829">I2156*40.9%</f>
        <v>0</v>
      </c>
      <c r="Y2156" t="s">
        <v>4103</v>
      </c>
      <c r="Z2156" s="9">
        <f t="shared" si="813"/>
        <v>0</v>
      </c>
      <c r="AA2156" t="s">
        <v>4103</v>
      </c>
      <c r="AC2156" t="s">
        <v>4103</v>
      </c>
      <c r="AD2156" s="9">
        <f t="shared" si="814"/>
        <v>0</v>
      </c>
      <c r="AG2156" t="s">
        <v>4103</v>
      </c>
      <c r="AH2156" s="9">
        <f t="shared" si="815"/>
        <v>0</v>
      </c>
      <c r="AK2156" t="s">
        <v>4103</v>
      </c>
      <c r="AL2156" s="9">
        <f t="shared" si="816"/>
        <v>0</v>
      </c>
      <c r="AO2156" t="s">
        <v>4103</v>
      </c>
      <c r="AP2156" s="9">
        <f t="shared" si="810"/>
        <v>0</v>
      </c>
      <c r="AS2156" t="s">
        <v>4103</v>
      </c>
      <c r="AT2156" s="9">
        <f t="shared" si="811"/>
        <v>0</v>
      </c>
      <c r="AW2156" t="str">
        <f t="shared" si="817"/>
        <v>POC</v>
      </c>
      <c r="AX2156" s="9">
        <f t="shared" si="818"/>
        <v>0</v>
      </c>
      <c r="AZ2156" t="s">
        <v>4158</v>
      </c>
      <c r="BA2156" s="9">
        <v>0</v>
      </c>
      <c r="BC2156" t="str">
        <f t="shared" si="819"/>
        <v>Non Reimburseable</v>
      </c>
      <c r="BD2156" s="9">
        <f t="shared" si="820"/>
        <v>0</v>
      </c>
      <c r="BF2156" t="str">
        <f t="shared" si="821"/>
        <v>Non Reimburseable</v>
      </c>
      <c r="BG2156" s="9">
        <f t="shared" si="822"/>
        <v>0</v>
      </c>
      <c r="BI2156" t="str">
        <f t="shared" si="823"/>
        <v>Non Reimburseable</v>
      </c>
      <c r="BJ2156" s="9">
        <f t="shared" si="824"/>
        <v>0</v>
      </c>
      <c r="BL2156" t="str">
        <f t="shared" si="825"/>
        <v>Non Reimburseable</v>
      </c>
      <c r="BM2156" s="9">
        <f t="shared" si="826"/>
        <v>0</v>
      </c>
      <c r="BO2156" t="str">
        <f t="shared" si="827"/>
        <v>Non Reimburseable</v>
      </c>
      <c r="BP2156" s="9">
        <f t="shared" si="828"/>
        <v>0</v>
      </c>
    </row>
    <row r="2157" spans="1:68" x14ac:dyDescent="0.25">
      <c r="A2157">
        <v>1319428</v>
      </c>
      <c r="B2157" t="s">
        <v>2880</v>
      </c>
      <c r="C2157">
        <v>300</v>
      </c>
      <c r="F2157" s="9">
        <f t="shared" si="806"/>
        <v>0</v>
      </c>
      <c r="G2157" s="9">
        <f t="shared" si="807"/>
        <v>0</v>
      </c>
      <c r="H2157" s="9">
        <f t="shared" si="808"/>
        <v>0</v>
      </c>
      <c r="I2157" s="9">
        <v>0</v>
      </c>
      <c r="K2157" t="s">
        <v>4100</v>
      </c>
      <c r="N2157" t="s">
        <v>4103</v>
      </c>
      <c r="O2157" s="9">
        <f t="shared" si="812"/>
        <v>0</v>
      </c>
      <c r="Q2157" t="s">
        <v>4103</v>
      </c>
      <c r="R2157" s="9">
        <f t="shared" ref="R2157:R2220" si="830">I2157*30.3%</f>
        <v>0</v>
      </c>
      <c r="U2157" t="s">
        <v>4103</v>
      </c>
      <c r="V2157" s="9">
        <f t="shared" si="829"/>
        <v>0</v>
      </c>
      <c r="Y2157" t="s">
        <v>4103</v>
      </c>
      <c r="Z2157" s="9">
        <f t="shared" si="813"/>
        <v>0</v>
      </c>
      <c r="AA2157" t="s">
        <v>4103</v>
      </c>
      <c r="AC2157" t="s">
        <v>4103</v>
      </c>
      <c r="AD2157" s="9">
        <f t="shared" si="814"/>
        <v>0</v>
      </c>
      <c r="AG2157" t="s">
        <v>4103</v>
      </c>
      <c r="AH2157" s="9">
        <f t="shared" si="815"/>
        <v>0</v>
      </c>
      <c r="AK2157" t="s">
        <v>4103</v>
      </c>
      <c r="AL2157" s="9">
        <f t="shared" si="816"/>
        <v>0</v>
      </c>
      <c r="AO2157" t="s">
        <v>4103</v>
      </c>
      <c r="AP2157" s="9">
        <f t="shared" si="810"/>
        <v>0</v>
      </c>
      <c r="AS2157" t="s">
        <v>4103</v>
      </c>
      <c r="AT2157" s="9">
        <f t="shared" si="811"/>
        <v>0</v>
      </c>
      <c r="AW2157" t="str">
        <f t="shared" si="817"/>
        <v>POC</v>
      </c>
      <c r="AX2157" s="9">
        <f t="shared" si="818"/>
        <v>0</v>
      </c>
      <c r="AZ2157" t="s">
        <v>4158</v>
      </c>
      <c r="BA2157" s="9">
        <v>0</v>
      </c>
      <c r="BC2157" t="str">
        <f t="shared" si="819"/>
        <v>Non Reimburseable</v>
      </c>
      <c r="BD2157" s="9">
        <f t="shared" si="820"/>
        <v>0</v>
      </c>
      <c r="BF2157" t="str">
        <f t="shared" si="821"/>
        <v>Non Reimburseable</v>
      </c>
      <c r="BG2157" s="9">
        <f t="shared" si="822"/>
        <v>0</v>
      </c>
      <c r="BI2157" t="str">
        <f t="shared" si="823"/>
        <v>Non Reimburseable</v>
      </c>
      <c r="BJ2157" s="9">
        <f t="shared" si="824"/>
        <v>0</v>
      </c>
      <c r="BL2157" t="str">
        <f t="shared" si="825"/>
        <v>Non Reimburseable</v>
      </c>
      <c r="BM2157" s="9">
        <f t="shared" si="826"/>
        <v>0</v>
      </c>
      <c r="BO2157" t="str">
        <f t="shared" si="827"/>
        <v>Non Reimburseable</v>
      </c>
      <c r="BP2157" s="9">
        <f t="shared" si="828"/>
        <v>0</v>
      </c>
    </row>
    <row r="2158" spans="1:68" x14ac:dyDescent="0.25">
      <c r="A2158">
        <v>1319453</v>
      </c>
      <c r="B2158" t="s">
        <v>2881</v>
      </c>
      <c r="C2158">
        <v>300</v>
      </c>
      <c r="F2158" s="9">
        <f t="shared" si="806"/>
        <v>0</v>
      </c>
      <c r="G2158" s="9">
        <f t="shared" si="807"/>
        <v>0</v>
      </c>
      <c r="H2158" s="9">
        <f t="shared" si="808"/>
        <v>0</v>
      </c>
      <c r="I2158" s="9">
        <v>0</v>
      </c>
      <c r="K2158" t="s">
        <v>4100</v>
      </c>
      <c r="N2158" t="s">
        <v>4103</v>
      </c>
      <c r="O2158" s="9">
        <f t="shared" si="812"/>
        <v>0</v>
      </c>
      <c r="Q2158" t="s">
        <v>4103</v>
      </c>
      <c r="R2158" s="9">
        <f t="shared" si="830"/>
        <v>0</v>
      </c>
      <c r="U2158" t="s">
        <v>4103</v>
      </c>
      <c r="V2158" s="9">
        <f t="shared" si="829"/>
        <v>0</v>
      </c>
      <c r="Y2158" t="s">
        <v>4103</v>
      </c>
      <c r="Z2158" s="9">
        <f t="shared" si="813"/>
        <v>0</v>
      </c>
      <c r="AA2158" t="s">
        <v>4103</v>
      </c>
      <c r="AC2158" t="s">
        <v>4103</v>
      </c>
      <c r="AD2158" s="9">
        <f t="shared" si="814"/>
        <v>0</v>
      </c>
      <c r="AG2158" t="s">
        <v>4103</v>
      </c>
      <c r="AH2158" s="9">
        <f t="shared" si="815"/>
        <v>0</v>
      </c>
      <c r="AK2158" t="s">
        <v>4103</v>
      </c>
      <c r="AL2158" s="9">
        <f t="shared" si="816"/>
        <v>0</v>
      </c>
      <c r="AO2158" t="s">
        <v>4103</v>
      </c>
      <c r="AP2158" s="9">
        <f t="shared" ref="AP2158:AP2176" si="831">I2158*24%</f>
        <v>0</v>
      </c>
      <c r="AS2158" t="s">
        <v>4103</v>
      </c>
      <c r="AT2158" s="9">
        <f t="shared" si="811"/>
        <v>0</v>
      </c>
      <c r="AW2158" t="str">
        <f t="shared" si="817"/>
        <v>POC</v>
      </c>
      <c r="AX2158" s="9">
        <f t="shared" si="818"/>
        <v>0</v>
      </c>
      <c r="AZ2158" t="s">
        <v>4158</v>
      </c>
      <c r="BA2158" s="9">
        <v>0</v>
      </c>
      <c r="BC2158" t="str">
        <f t="shared" si="819"/>
        <v>Non Reimburseable</v>
      </c>
      <c r="BD2158" s="9">
        <f t="shared" si="820"/>
        <v>0</v>
      </c>
      <c r="BF2158" t="str">
        <f t="shared" si="821"/>
        <v>Non Reimburseable</v>
      </c>
      <c r="BG2158" s="9">
        <f t="shared" si="822"/>
        <v>0</v>
      </c>
      <c r="BI2158" t="str">
        <f t="shared" si="823"/>
        <v>Non Reimburseable</v>
      </c>
      <c r="BJ2158" s="9">
        <f t="shared" si="824"/>
        <v>0</v>
      </c>
      <c r="BL2158" t="str">
        <f t="shared" si="825"/>
        <v>Non Reimburseable</v>
      </c>
      <c r="BM2158" s="9">
        <f t="shared" si="826"/>
        <v>0</v>
      </c>
      <c r="BO2158" t="str">
        <f t="shared" si="827"/>
        <v>Non Reimburseable</v>
      </c>
      <c r="BP2158" s="9">
        <f t="shared" si="828"/>
        <v>0</v>
      </c>
    </row>
    <row r="2159" spans="1:68" x14ac:dyDescent="0.25">
      <c r="A2159">
        <v>1319474</v>
      </c>
      <c r="B2159" t="s">
        <v>2882</v>
      </c>
      <c r="C2159">
        <v>300</v>
      </c>
      <c r="F2159" s="9">
        <f t="shared" si="806"/>
        <v>0</v>
      </c>
      <c r="G2159" s="9">
        <f t="shared" si="807"/>
        <v>0</v>
      </c>
      <c r="H2159" s="9">
        <f t="shared" si="808"/>
        <v>0</v>
      </c>
      <c r="I2159" s="9">
        <v>0</v>
      </c>
      <c r="K2159" t="s">
        <v>4100</v>
      </c>
      <c r="N2159" t="s">
        <v>4103</v>
      </c>
      <c r="O2159" s="9">
        <f t="shared" si="812"/>
        <v>0</v>
      </c>
      <c r="Q2159" t="s">
        <v>4103</v>
      </c>
      <c r="R2159" s="9">
        <f t="shared" si="830"/>
        <v>0</v>
      </c>
      <c r="U2159" t="s">
        <v>4103</v>
      </c>
      <c r="V2159" s="9">
        <f t="shared" si="829"/>
        <v>0</v>
      </c>
      <c r="Y2159" t="s">
        <v>4103</v>
      </c>
      <c r="Z2159" s="9">
        <f t="shared" si="813"/>
        <v>0</v>
      </c>
      <c r="AA2159" t="s">
        <v>4103</v>
      </c>
      <c r="AC2159" t="s">
        <v>4103</v>
      </c>
      <c r="AD2159" s="9">
        <f t="shared" si="814"/>
        <v>0</v>
      </c>
      <c r="AG2159" t="s">
        <v>4103</v>
      </c>
      <c r="AH2159" s="9">
        <f t="shared" si="815"/>
        <v>0</v>
      </c>
      <c r="AK2159" t="s">
        <v>4103</v>
      </c>
      <c r="AL2159" s="9">
        <f t="shared" si="816"/>
        <v>0</v>
      </c>
      <c r="AO2159" t="s">
        <v>4103</v>
      </c>
      <c r="AP2159" s="9">
        <f t="shared" si="831"/>
        <v>0</v>
      </c>
      <c r="AS2159" t="s">
        <v>4103</v>
      </c>
      <c r="AT2159" s="9">
        <f t="shared" si="811"/>
        <v>0</v>
      </c>
      <c r="AW2159" t="str">
        <f t="shared" si="817"/>
        <v>POC</v>
      </c>
      <c r="AX2159" s="9">
        <f t="shared" si="818"/>
        <v>0</v>
      </c>
      <c r="AZ2159" t="s">
        <v>4158</v>
      </c>
      <c r="BA2159" s="9">
        <v>0</v>
      </c>
      <c r="BC2159" t="str">
        <f t="shared" si="819"/>
        <v>Non Reimburseable</v>
      </c>
      <c r="BD2159" s="9">
        <f t="shared" si="820"/>
        <v>0</v>
      </c>
      <c r="BF2159" t="str">
        <f t="shared" si="821"/>
        <v>Non Reimburseable</v>
      </c>
      <c r="BG2159" s="9">
        <f t="shared" si="822"/>
        <v>0</v>
      </c>
      <c r="BI2159" t="str">
        <f t="shared" si="823"/>
        <v>Non Reimburseable</v>
      </c>
      <c r="BJ2159" s="9">
        <f t="shared" si="824"/>
        <v>0</v>
      </c>
      <c r="BL2159" t="str">
        <f t="shared" si="825"/>
        <v>Non Reimburseable</v>
      </c>
      <c r="BM2159" s="9">
        <f t="shared" si="826"/>
        <v>0</v>
      </c>
      <c r="BO2159" t="str">
        <f t="shared" si="827"/>
        <v>Non Reimburseable</v>
      </c>
      <c r="BP2159" s="9">
        <f t="shared" si="828"/>
        <v>0</v>
      </c>
    </row>
    <row r="2160" spans="1:68" x14ac:dyDescent="0.25">
      <c r="A2160">
        <v>1319517</v>
      </c>
      <c r="B2160" t="s">
        <v>2883</v>
      </c>
      <c r="C2160">
        <v>300</v>
      </c>
      <c r="F2160" s="9">
        <f t="shared" si="806"/>
        <v>0</v>
      </c>
      <c r="G2160" s="9">
        <f t="shared" si="807"/>
        <v>0</v>
      </c>
      <c r="H2160" s="9">
        <f t="shared" si="808"/>
        <v>0</v>
      </c>
      <c r="I2160" s="9">
        <v>0</v>
      </c>
      <c r="K2160" t="s">
        <v>4100</v>
      </c>
      <c r="N2160" t="s">
        <v>4103</v>
      </c>
      <c r="O2160" s="9">
        <f t="shared" si="812"/>
        <v>0</v>
      </c>
      <c r="Q2160" t="s">
        <v>4103</v>
      </c>
      <c r="R2160" s="9">
        <f t="shared" si="830"/>
        <v>0</v>
      </c>
      <c r="U2160" t="s">
        <v>4103</v>
      </c>
      <c r="V2160" s="9">
        <f t="shared" si="829"/>
        <v>0</v>
      </c>
      <c r="Y2160" t="s">
        <v>4103</v>
      </c>
      <c r="Z2160" s="9">
        <f t="shared" si="813"/>
        <v>0</v>
      </c>
      <c r="AA2160" t="s">
        <v>4103</v>
      </c>
      <c r="AC2160" t="s">
        <v>4103</v>
      </c>
      <c r="AD2160" s="9">
        <f t="shared" si="814"/>
        <v>0</v>
      </c>
      <c r="AG2160" t="s">
        <v>4103</v>
      </c>
      <c r="AH2160" s="9">
        <f t="shared" si="815"/>
        <v>0</v>
      </c>
      <c r="AK2160" t="s">
        <v>4103</v>
      </c>
      <c r="AL2160" s="9">
        <f t="shared" si="816"/>
        <v>0</v>
      </c>
      <c r="AO2160" t="s">
        <v>4103</v>
      </c>
      <c r="AP2160" s="9">
        <f t="shared" si="831"/>
        <v>0</v>
      </c>
      <c r="AS2160" t="s">
        <v>4103</v>
      </c>
      <c r="AT2160" s="9">
        <f t="shared" si="811"/>
        <v>0</v>
      </c>
      <c r="AW2160" t="str">
        <f t="shared" si="817"/>
        <v>POC</v>
      </c>
      <c r="AX2160" s="9">
        <f t="shared" si="818"/>
        <v>0</v>
      </c>
      <c r="AZ2160" t="s">
        <v>4158</v>
      </c>
      <c r="BA2160" s="9">
        <v>0</v>
      </c>
      <c r="BC2160" t="str">
        <f t="shared" si="819"/>
        <v>Non Reimburseable</v>
      </c>
      <c r="BD2160" s="9">
        <f t="shared" si="820"/>
        <v>0</v>
      </c>
      <c r="BF2160" t="str">
        <f t="shared" si="821"/>
        <v>Non Reimburseable</v>
      </c>
      <c r="BG2160" s="9">
        <f t="shared" si="822"/>
        <v>0</v>
      </c>
      <c r="BI2160" t="str">
        <f t="shared" si="823"/>
        <v>Non Reimburseable</v>
      </c>
      <c r="BJ2160" s="9">
        <f t="shared" si="824"/>
        <v>0</v>
      </c>
      <c r="BL2160" t="str">
        <f t="shared" si="825"/>
        <v>Non Reimburseable</v>
      </c>
      <c r="BM2160" s="9">
        <f t="shared" si="826"/>
        <v>0</v>
      </c>
      <c r="BO2160" t="str">
        <f t="shared" si="827"/>
        <v>Non Reimburseable</v>
      </c>
      <c r="BP2160" s="9">
        <f t="shared" si="828"/>
        <v>0</v>
      </c>
    </row>
    <row r="2161" spans="1:68" x14ac:dyDescent="0.25">
      <c r="A2161">
        <v>1319520</v>
      </c>
      <c r="B2161" t="s">
        <v>2884</v>
      </c>
      <c r="C2161">
        <v>300</v>
      </c>
      <c r="F2161" s="9">
        <f t="shared" si="806"/>
        <v>0</v>
      </c>
      <c r="G2161" s="9">
        <f t="shared" si="807"/>
        <v>0</v>
      </c>
      <c r="H2161" s="9">
        <f t="shared" si="808"/>
        <v>0</v>
      </c>
      <c r="I2161" s="9">
        <v>0</v>
      </c>
      <c r="K2161" t="s">
        <v>4100</v>
      </c>
      <c r="N2161" t="s">
        <v>4103</v>
      </c>
      <c r="O2161" s="9">
        <f t="shared" si="812"/>
        <v>0</v>
      </c>
      <c r="Q2161" t="s">
        <v>4103</v>
      </c>
      <c r="R2161" s="9">
        <f t="shared" si="830"/>
        <v>0</v>
      </c>
      <c r="U2161" t="s">
        <v>4103</v>
      </c>
      <c r="V2161" s="9">
        <f t="shared" si="829"/>
        <v>0</v>
      </c>
      <c r="Y2161" t="s">
        <v>4103</v>
      </c>
      <c r="Z2161" s="9">
        <f t="shared" si="813"/>
        <v>0</v>
      </c>
      <c r="AA2161" t="s">
        <v>4103</v>
      </c>
      <c r="AC2161" t="s">
        <v>4103</v>
      </c>
      <c r="AD2161" s="9">
        <f t="shared" si="814"/>
        <v>0</v>
      </c>
      <c r="AG2161" t="s">
        <v>4103</v>
      </c>
      <c r="AH2161" s="9">
        <f t="shared" si="815"/>
        <v>0</v>
      </c>
      <c r="AK2161" t="s">
        <v>4103</v>
      </c>
      <c r="AL2161" s="9">
        <f t="shared" si="816"/>
        <v>0</v>
      </c>
      <c r="AO2161" t="s">
        <v>4103</v>
      </c>
      <c r="AP2161" s="9">
        <f t="shared" si="831"/>
        <v>0</v>
      </c>
      <c r="AS2161" t="s">
        <v>4103</v>
      </c>
      <c r="AT2161" s="9">
        <f t="shared" si="811"/>
        <v>0</v>
      </c>
      <c r="AW2161" t="str">
        <f t="shared" si="817"/>
        <v>POC</v>
      </c>
      <c r="AX2161" s="9">
        <f t="shared" si="818"/>
        <v>0</v>
      </c>
      <c r="AZ2161" t="s">
        <v>4158</v>
      </c>
      <c r="BA2161" s="9">
        <v>0</v>
      </c>
      <c r="BC2161" t="str">
        <f t="shared" si="819"/>
        <v>Non Reimburseable</v>
      </c>
      <c r="BD2161" s="9">
        <f t="shared" si="820"/>
        <v>0</v>
      </c>
      <c r="BF2161" t="str">
        <f t="shared" si="821"/>
        <v>Non Reimburseable</v>
      </c>
      <c r="BG2161" s="9">
        <f t="shared" si="822"/>
        <v>0</v>
      </c>
      <c r="BI2161" t="str">
        <f t="shared" si="823"/>
        <v>Non Reimburseable</v>
      </c>
      <c r="BJ2161" s="9">
        <f t="shared" si="824"/>
        <v>0</v>
      </c>
      <c r="BL2161" t="str">
        <f t="shared" si="825"/>
        <v>Non Reimburseable</v>
      </c>
      <c r="BM2161" s="9">
        <f t="shared" si="826"/>
        <v>0</v>
      </c>
      <c r="BO2161" t="str">
        <f t="shared" si="827"/>
        <v>Non Reimburseable</v>
      </c>
      <c r="BP2161" s="9">
        <f t="shared" si="828"/>
        <v>0</v>
      </c>
    </row>
    <row r="2162" spans="1:68" x14ac:dyDescent="0.25">
      <c r="A2162">
        <v>1319573</v>
      </c>
      <c r="B2162" t="s">
        <v>2885</v>
      </c>
      <c r="C2162">
        <v>300</v>
      </c>
      <c r="F2162" s="9">
        <f t="shared" si="806"/>
        <v>0</v>
      </c>
      <c r="G2162" s="9">
        <f t="shared" si="807"/>
        <v>0</v>
      </c>
      <c r="H2162" s="9">
        <f t="shared" si="808"/>
        <v>0</v>
      </c>
      <c r="I2162" s="9">
        <v>0</v>
      </c>
      <c r="K2162" t="s">
        <v>4100</v>
      </c>
      <c r="N2162" t="s">
        <v>4103</v>
      </c>
      <c r="O2162" s="9">
        <f t="shared" si="812"/>
        <v>0</v>
      </c>
      <c r="Q2162" t="s">
        <v>4103</v>
      </c>
      <c r="R2162" s="9">
        <f t="shared" si="830"/>
        <v>0</v>
      </c>
      <c r="U2162" t="s">
        <v>4103</v>
      </c>
      <c r="V2162" s="9">
        <f t="shared" si="829"/>
        <v>0</v>
      </c>
      <c r="Y2162" t="s">
        <v>4103</v>
      </c>
      <c r="Z2162" s="9">
        <f t="shared" si="813"/>
        <v>0</v>
      </c>
      <c r="AA2162" t="s">
        <v>4103</v>
      </c>
      <c r="AC2162" t="s">
        <v>4103</v>
      </c>
      <c r="AD2162" s="9">
        <f t="shared" si="814"/>
        <v>0</v>
      </c>
      <c r="AG2162" t="s">
        <v>4103</v>
      </c>
      <c r="AH2162" s="9">
        <f t="shared" si="815"/>
        <v>0</v>
      </c>
      <c r="AK2162" t="s">
        <v>4103</v>
      </c>
      <c r="AL2162" s="9">
        <f t="shared" si="816"/>
        <v>0</v>
      </c>
      <c r="AO2162" t="s">
        <v>4103</v>
      </c>
      <c r="AP2162" s="9">
        <f t="shared" si="831"/>
        <v>0</v>
      </c>
      <c r="AS2162" t="s">
        <v>4103</v>
      </c>
      <c r="AT2162" s="9">
        <f t="shared" si="811"/>
        <v>0</v>
      </c>
      <c r="AW2162" t="str">
        <f t="shared" si="817"/>
        <v>POC</v>
      </c>
      <c r="AX2162" s="9">
        <f t="shared" si="818"/>
        <v>0</v>
      </c>
      <c r="AZ2162" t="s">
        <v>4158</v>
      </c>
      <c r="BA2162" s="9">
        <v>0</v>
      </c>
      <c r="BC2162" t="str">
        <f t="shared" si="819"/>
        <v>Non Reimburseable</v>
      </c>
      <c r="BD2162" s="9">
        <f t="shared" si="820"/>
        <v>0</v>
      </c>
      <c r="BF2162" t="str">
        <f t="shared" si="821"/>
        <v>Non Reimburseable</v>
      </c>
      <c r="BG2162" s="9">
        <f t="shared" si="822"/>
        <v>0</v>
      </c>
      <c r="BI2162" t="str">
        <f t="shared" si="823"/>
        <v>Non Reimburseable</v>
      </c>
      <c r="BJ2162" s="9">
        <f t="shared" si="824"/>
        <v>0</v>
      </c>
      <c r="BL2162" t="str">
        <f t="shared" si="825"/>
        <v>Non Reimburseable</v>
      </c>
      <c r="BM2162" s="9">
        <f t="shared" si="826"/>
        <v>0</v>
      </c>
      <c r="BO2162" t="str">
        <f t="shared" si="827"/>
        <v>Non Reimburseable</v>
      </c>
      <c r="BP2162" s="9">
        <f t="shared" si="828"/>
        <v>0</v>
      </c>
    </row>
    <row r="2163" spans="1:68" x14ac:dyDescent="0.25">
      <c r="A2163">
        <v>1319590</v>
      </c>
      <c r="B2163" t="s">
        <v>2886</v>
      </c>
      <c r="C2163">
        <v>300</v>
      </c>
      <c r="F2163" s="9">
        <f t="shared" si="806"/>
        <v>0</v>
      </c>
      <c r="G2163" s="9">
        <f t="shared" si="807"/>
        <v>0</v>
      </c>
      <c r="H2163" s="9">
        <f t="shared" si="808"/>
        <v>0</v>
      </c>
      <c r="I2163" s="9">
        <v>0</v>
      </c>
      <c r="K2163" t="s">
        <v>4100</v>
      </c>
      <c r="N2163" t="s">
        <v>4103</v>
      </c>
      <c r="O2163" s="9">
        <f t="shared" si="812"/>
        <v>0</v>
      </c>
      <c r="Q2163" t="s">
        <v>4103</v>
      </c>
      <c r="R2163" s="9">
        <f t="shared" si="830"/>
        <v>0</v>
      </c>
      <c r="U2163" t="s">
        <v>4103</v>
      </c>
      <c r="V2163" s="9">
        <f t="shared" si="829"/>
        <v>0</v>
      </c>
      <c r="Y2163" t="s">
        <v>4103</v>
      </c>
      <c r="Z2163" s="9">
        <f t="shared" si="813"/>
        <v>0</v>
      </c>
      <c r="AA2163" t="s">
        <v>4103</v>
      </c>
      <c r="AC2163" t="s">
        <v>4103</v>
      </c>
      <c r="AD2163" s="9">
        <f t="shared" si="814"/>
        <v>0</v>
      </c>
      <c r="AG2163" t="s">
        <v>4103</v>
      </c>
      <c r="AH2163" s="9">
        <f t="shared" si="815"/>
        <v>0</v>
      </c>
      <c r="AK2163" t="s">
        <v>4103</v>
      </c>
      <c r="AL2163" s="9">
        <f t="shared" si="816"/>
        <v>0</v>
      </c>
      <c r="AO2163" t="s">
        <v>4103</v>
      </c>
      <c r="AP2163" s="9">
        <f t="shared" si="831"/>
        <v>0</v>
      </c>
      <c r="AS2163" t="s">
        <v>4103</v>
      </c>
      <c r="AT2163" s="9">
        <f t="shared" si="811"/>
        <v>0</v>
      </c>
      <c r="AW2163" t="str">
        <f t="shared" si="817"/>
        <v>POC</v>
      </c>
      <c r="AX2163" s="9">
        <f t="shared" si="818"/>
        <v>0</v>
      </c>
      <c r="AZ2163" t="s">
        <v>4158</v>
      </c>
      <c r="BA2163" s="9">
        <v>0</v>
      </c>
      <c r="BC2163" t="str">
        <f t="shared" si="819"/>
        <v>Non Reimburseable</v>
      </c>
      <c r="BD2163" s="9">
        <f t="shared" si="820"/>
        <v>0</v>
      </c>
      <c r="BF2163" t="str">
        <f t="shared" si="821"/>
        <v>Non Reimburseable</v>
      </c>
      <c r="BG2163" s="9">
        <f t="shared" si="822"/>
        <v>0</v>
      </c>
      <c r="BI2163" t="str">
        <f t="shared" si="823"/>
        <v>Non Reimburseable</v>
      </c>
      <c r="BJ2163" s="9">
        <f t="shared" si="824"/>
        <v>0</v>
      </c>
      <c r="BL2163" t="str">
        <f t="shared" si="825"/>
        <v>Non Reimburseable</v>
      </c>
      <c r="BM2163" s="9">
        <f t="shared" si="826"/>
        <v>0</v>
      </c>
      <c r="BO2163" t="str">
        <f t="shared" si="827"/>
        <v>Non Reimburseable</v>
      </c>
      <c r="BP2163" s="9">
        <f t="shared" si="828"/>
        <v>0</v>
      </c>
    </row>
    <row r="2164" spans="1:68" x14ac:dyDescent="0.25">
      <c r="A2164">
        <v>1319666</v>
      </c>
      <c r="B2164" t="s">
        <v>2888</v>
      </c>
      <c r="C2164">
        <v>300</v>
      </c>
      <c r="F2164" s="9">
        <f t="shared" si="806"/>
        <v>0</v>
      </c>
      <c r="G2164" s="9">
        <f t="shared" si="807"/>
        <v>0</v>
      </c>
      <c r="H2164" s="9">
        <f t="shared" si="808"/>
        <v>0</v>
      </c>
      <c r="I2164" s="9">
        <v>0</v>
      </c>
      <c r="K2164" t="s">
        <v>4100</v>
      </c>
      <c r="N2164" t="s">
        <v>4103</v>
      </c>
      <c r="O2164" s="9">
        <f t="shared" si="812"/>
        <v>0</v>
      </c>
      <c r="Q2164" t="s">
        <v>4103</v>
      </c>
      <c r="R2164" s="9">
        <f t="shared" si="830"/>
        <v>0</v>
      </c>
      <c r="U2164" t="s">
        <v>4103</v>
      </c>
      <c r="V2164" s="9">
        <f t="shared" si="829"/>
        <v>0</v>
      </c>
      <c r="Y2164" t="s">
        <v>4103</v>
      </c>
      <c r="Z2164" s="9">
        <f t="shared" si="813"/>
        <v>0</v>
      </c>
      <c r="AA2164" t="s">
        <v>4103</v>
      </c>
      <c r="AC2164" t="s">
        <v>4103</v>
      </c>
      <c r="AD2164" s="9">
        <f t="shared" si="814"/>
        <v>0</v>
      </c>
      <c r="AG2164" t="s">
        <v>4103</v>
      </c>
      <c r="AH2164" s="9">
        <f t="shared" si="815"/>
        <v>0</v>
      </c>
      <c r="AK2164" t="s">
        <v>4103</v>
      </c>
      <c r="AL2164" s="9">
        <f t="shared" si="816"/>
        <v>0</v>
      </c>
      <c r="AO2164" t="s">
        <v>4103</v>
      </c>
      <c r="AP2164" s="9">
        <f t="shared" si="831"/>
        <v>0</v>
      </c>
      <c r="AS2164" t="s">
        <v>4103</v>
      </c>
      <c r="AT2164" s="9">
        <f t="shared" si="811"/>
        <v>0</v>
      </c>
      <c r="AW2164" t="str">
        <f t="shared" si="817"/>
        <v>POC</v>
      </c>
      <c r="AX2164" s="9">
        <f t="shared" si="818"/>
        <v>0</v>
      </c>
      <c r="AZ2164" t="s">
        <v>4158</v>
      </c>
      <c r="BA2164" s="9">
        <v>0</v>
      </c>
      <c r="BC2164" t="str">
        <f t="shared" si="819"/>
        <v>Non Reimburseable</v>
      </c>
      <c r="BD2164" s="9">
        <f t="shared" si="820"/>
        <v>0</v>
      </c>
      <c r="BF2164" t="str">
        <f t="shared" si="821"/>
        <v>Non Reimburseable</v>
      </c>
      <c r="BG2164" s="9">
        <f t="shared" si="822"/>
        <v>0</v>
      </c>
      <c r="BI2164" t="str">
        <f t="shared" si="823"/>
        <v>Non Reimburseable</v>
      </c>
      <c r="BJ2164" s="9">
        <f t="shared" si="824"/>
        <v>0</v>
      </c>
      <c r="BL2164" t="str">
        <f t="shared" si="825"/>
        <v>Non Reimburseable</v>
      </c>
      <c r="BM2164" s="9">
        <f t="shared" si="826"/>
        <v>0</v>
      </c>
      <c r="BO2164" t="str">
        <f t="shared" si="827"/>
        <v>Non Reimburseable</v>
      </c>
      <c r="BP2164" s="9">
        <f t="shared" si="828"/>
        <v>0</v>
      </c>
    </row>
    <row r="2165" spans="1:68" x14ac:dyDescent="0.25">
      <c r="A2165">
        <v>1319675</v>
      </c>
      <c r="B2165" t="s">
        <v>2889</v>
      </c>
      <c r="C2165">
        <v>300</v>
      </c>
      <c r="F2165" s="9">
        <f t="shared" si="806"/>
        <v>0</v>
      </c>
      <c r="G2165" s="9">
        <f t="shared" si="807"/>
        <v>0</v>
      </c>
      <c r="H2165" s="9">
        <f t="shared" si="808"/>
        <v>0</v>
      </c>
      <c r="I2165" s="9">
        <v>0</v>
      </c>
      <c r="K2165" t="s">
        <v>4100</v>
      </c>
      <c r="N2165" t="s">
        <v>4103</v>
      </c>
      <c r="O2165" s="9">
        <f t="shared" si="812"/>
        <v>0</v>
      </c>
      <c r="Q2165" t="s">
        <v>4103</v>
      </c>
      <c r="R2165" s="9">
        <f t="shared" si="830"/>
        <v>0</v>
      </c>
      <c r="U2165" t="s">
        <v>4103</v>
      </c>
      <c r="V2165" s="9">
        <f t="shared" si="829"/>
        <v>0</v>
      </c>
      <c r="Y2165" t="s">
        <v>4103</v>
      </c>
      <c r="Z2165" s="9">
        <f t="shared" si="813"/>
        <v>0</v>
      </c>
      <c r="AA2165" t="s">
        <v>4103</v>
      </c>
      <c r="AC2165" t="s">
        <v>4103</v>
      </c>
      <c r="AD2165" s="9">
        <f t="shared" si="814"/>
        <v>0</v>
      </c>
      <c r="AG2165" t="s">
        <v>4103</v>
      </c>
      <c r="AH2165" s="9">
        <f t="shared" si="815"/>
        <v>0</v>
      </c>
      <c r="AK2165" t="s">
        <v>4103</v>
      </c>
      <c r="AL2165" s="9">
        <f t="shared" si="816"/>
        <v>0</v>
      </c>
      <c r="AO2165" t="s">
        <v>4103</v>
      </c>
      <c r="AP2165" s="9">
        <f t="shared" si="831"/>
        <v>0</v>
      </c>
      <c r="AS2165" t="s">
        <v>4103</v>
      </c>
      <c r="AT2165" s="9">
        <f t="shared" si="811"/>
        <v>0</v>
      </c>
      <c r="AW2165" t="str">
        <f t="shared" si="817"/>
        <v>POC</v>
      </c>
      <c r="AX2165" s="9">
        <f t="shared" si="818"/>
        <v>0</v>
      </c>
      <c r="AZ2165" t="s">
        <v>4158</v>
      </c>
      <c r="BA2165" s="9">
        <v>0</v>
      </c>
      <c r="BC2165" t="str">
        <f t="shared" si="819"/>
        <v>Non Reimburseable</v>
      </c>
      <c r="BD2165" s="9">
        <f t="shared" si="820"/>
        <v>0</v>
      </c>
      <c r="BF2165" t="str">
        <f t="shared" si="821"/>
        <v>Non Reimburseable</v>
      </c>
      <c r="BG2165" s="9">
        <f t="shared" si="822"/>
        <v>0</v>
      </c>
      <c r="BI2165" t="str">
        <f t="shared" si="823"/>
        <v>Non Reimburseable</v>
      </c>
      <c r="BJ2165" s="9">
        <f t="shared" si="824"/>
        <v>0</v>
      </c>
      <c r="BL2165" t="str">
        <f t="shared" si="825"/>
        <v>Non Reimburseable</v>
      </c>
      <c r="BM2165" s="9">
        <f t="shared" si="826"/>
        <v>0</v>
      </c>
      <c r="BO2165" t="str">
        <f t="shared" si="827"/>
        <v>Non Reimburseable</v>
      </c>
      <c r="BP2165" s="9">
        <f t="shared" si="828"/>
        <v>0</v>
      </c>
    </row>
    <row r="2166" spans="1:68" x14ac:dyDescent="0.25">
      <c r="A2166">
        <v>1319695</v>
      </c>
      <c r="B2166" t="s">
        <v>2890</v>
      </c>
      <c r="C2166">
        <v>300</v>
      </c>
      <c r="F2166" s="9">
        <f t="shared" si="806"/>
        <v>0</v>
      </c>
      <c r="G2166" s="9">
        <f t="shared" si="807"/>
        <v>0</v>
      </c>
      <c r="H2166" s="9">
        <f t="shared" si="808"/>
        <v>0</v>
      </c>
      <c r="I2166" s="9">
        <v>0</v>
      </c>
      <c r="K2166" t="s">
        <v>4100</v>
      </c>
      <c r="N2166" t="s">
        <v>4103</v>
      </c>
      <c r="O2166" s="9">
        <f t="shared" si="812"/>
        <v>0</v>
      </c>
      <c r="Q2166" t="s">
        <v>4103</v>
      </c>
      <c r="R2166" s="9">
        <f t="shared" si="830"/>
        <v>0</v>
      </c>
      <c r="U2166" t="s">
        <v>4103</v>
      </c>
      <c r="V2166" s="9">
        <f t="shared" si="829"/>
        <v>0</v>
      </c>
      <c r="Y2166" t="s">
        <v>4103</v>
      </c>
      <c r="Z2166" s="9">
        <f t="shared" si="813"/>
        <v>0</v>
      </c>
      <c r="AA2166" t="s">
        <v>4103</v>
      </c>
      <c r="AC2166" t="s">
        <v>4103</v>
      </c>
      <c r="AD2166" s="9">
        <f t="shared" si="814"/>
        <v>0</v>
      </c>
      <c r="AG2166" t="s">
        <v>4103</v>
      </c>
      <c r="AH2166" s="9">
        <f t="shared" si="815"/>
        <v>0</v>
      </c>
      <c r="AK2166" t="s">
        <v>4103</v>
      </c>
      <c r="AL2166" s="9">
        <f t="shared" si="816"/>
        <v>0</v>
      </c>
      <c r="AO2166" t="s">
        <v>4103</v>
      </c>
      <c r="AP2166" s="9">
        <f t="shared" si="831"/>
        <v>0</v>
      </c>
      <c r="AS2166" t="s">
        <v>4103</v>
      </c>
      <c r="AT2166" s="9">
        <f t="shared" si="811"/>
        <v>0</v>
      </c>
      <c r="AW2166" t="str">
        <f t="shared" si="817"/>
        <v>POC</v>
      </c>
      <c r="AX2166" s="9">
        <f t="shared" si="818"/>
        <v>0</v>
      </c>
      <c r="AZ2166" t="s">
        <v>4158</v>
      </c>
      <c r="BA2166" s="9">
        <v>0</v>
      </c>
      <c r="BC2166" t="str">
        <f t="shared" si="819"/>
        <v>Non Reimburseable</v>
      </c>
      <c r="BD2166" s="9">
        <f t="shared" si="820"/>
        <v>0</v>
      </c>
      <c r="BF2166" t="str">
        <f t="shared" si="821"/>
        <v>Non Reimburseable</v>
      </c>
      <c r="BG2166" s="9">
        <f t="shared" si="822"/>
        <v>0</v>
      </c>
      <c r="BI2166" t="str">
        <f t="shared" si="823"/>
        <v>Non Reimburseable</v>
      </c>
      <c r="BJ2166" s="9">
        <f t="shared" si="824"/>
        <v>0</v>
      </c>
      <c r="BL2166" t="str">
        <f t="shared" si="825"/>
        <v>Non Reimburseable</v>
      </c>
      <c r="BM2166" s="9">
        <f t="shared" si="826"/>
        <v>0</v>
      </c>
      <c r="BO2166" t="str">
        <f t="shared" si="827"/>
        <v>Non Reimburseable</v>
      </c>
      <c r="BP2166" s="9">
        <f t="shared" si="828"/>
        <v>0</v>
      </c>
    </row>
    <row r="2167" spans="1:68" x14ac:dyDescent="0.25">
      <c r="A2167">
        <v>1319708</v>
      </c>
      <c r="B2167" t="s">
        <v>2891</v>
      </c>
      <c r="C2167">
        <v>300</v>
      </c>
      <c r="F2167" s="9">
        <f t="shared" si="806"/>
        <v>0</v>
      </c>
      <c r="G2167" s="9">
        <f t="shared" si="807"/>
        <v>0</v>
      </c>
      <c r="H2167" s="9">
        <f t="shared" si="808"/>
        <v>0</v>
      </c>
      <c r="I2167" s="9">
        <v>0</v>
      </c>
      <c r="K2167" t="s">
        <v>4100</v>
      </c>
      <c r="N2167" t="s">
        <v>4103</v>
      </c>
      <c r="O2167" s="9">
        <f t="shared" si="812"/>
        <v>0</v>
      </c>
      <c r="Q2167" t="s">
        <v>4103</v>
      </c>
      <c r="R2167" s="9">
        <f t="shared" si="830"/>
        <v>0</v>
      </c>
      <c r="U2167" t="s">
        <v>4103</v>
      </c>
      <c r="V2167" s="9">
        <f t="shared" si="829"/>
        <v>0</v>
      </c>
      <c r="Y2167" t="s">
        <v>4103</v>
      </c>
      <c r="Z2167" s="9">
        <f t="shared" si="813"/>
        <v>0</v>
      </c>
      <c r="AA2167" t="s">
        <v>4103</v>
      </c>
      <c r="AC2167" t="s">
        <v>4103</v>
      </c>
      <c r="AD2167" s="9">
        <f t="shared" si="814"/>
        <v>0</v>
      </c>
      <c r="AG2167" t="s">
        <v>4103</v>
      </c>
      <c r="AH2167" s="9">
        <f t="shared" si="815"/>
        <v>0</v>
      </c>
      <c r="AK2167" t="s">
        <v>4103</v>
      </c>
      <c r="AL2167" s="9">
        <f t="shared" si="816"/>
        <v>0</v>
      </c>
      <c r="AO2167" t="s">
        <v>4103</v>
      </c>
      <c r="AP2167" s="9">
        <f t="shared" si="831"/>
        <v>0</v>
      </c>
      <c r="AS2167" t="s">
        <v>4103</v>
      </c>
      <c r="AT2167" s="9">
        <f t="shared" si="811"/>
        <v>0</v>
      </c>
      <c r="AW2167" t="str">
        <f t="shared" si="817"/>
        <v>POC</v>
      </c>
      <c r="AX2167" s="9">
        <f t="shared" si="818"/>
        <v>0</v>
      </c>
      <c r="AZ2167" t="s">
        <v>4158</v>
      </c>
      <c r="BA2167" s="9">
        <v>0</v>
      </c>
      <c r="BC2167" t="str">
        <f t="shared" si="819"/>
        <v>Non Reimburseable</v>
      </c>
      <c r="BD2167" s="9">
        <f t="shared" si="820"/>
        <v>0</v>
      </c>
      <c r="BF2167" t="str">
        <f t="shared" si="821"/>
        <v>Non Reimburseable</v>
      </c>
      <c r="BG2167" s="9">
        <f t="shared" si="822"/>
        <v>0</v>
      </c>
      <c r="BI2167" t="str">
        <f t="shared" si="823"/>
        <v>Non Reimburseable</v>
      </c>
      <c r="BJ2167" s="9">
        <f t="shared" si="824"/>
        <v>0</v>
      </c>
      <c r="BL2167" t="str">
        <f t="shared" si="825"/>
        <v>Non Reimburseable</v>
      </c>
      <c r="BM2167" s="9">
        <f t="shared" si="826"/>
        <v>0</v>
      </c>
      <c r="BO2167" t="str">
        <f t="shared" si="827"/>
        <v>Non Reimburseable</v>
      </c>
      <c r="BP2167" s="9">
        <f t="shared" si="828"/>
        <v>0</v>
      </c>
    </row>
    <row r="2168" spans="1:68" x14ac:dyDescent="0.25">
      <c r="A2168">
        <v>1319709</v>
      </c>
      <c r="B2168" t="s">
        <v>2892</v>
      </c>
      <c r="C2168">
        <v>300</v>
      </c>
      <c r="F2168" s="9">
        <f t="shared" si="806"/>
        <v>0</v>
      </c>
      <c r="G2168" s="9">
        <f t="shared" si="807"/>
        <v>0</v>
      </c>
      <c r="H2168" s="9">
        <f t="shared" si="808"/>
        <v>0</v>
      </c>
      <c r="I2168" s="9">
        <v>0</v>
      </c>
      <c r="K2168" t="s">
        <v>4100</v>
      </c>
      <c r="N2168" t="s">
        <v>4103</v>
      </c>
      <c r="O2168" s="9">
        <f t="shared" si="812"/>
        <v>0</v>
      </c>
      <c r="Q2168" t="s">
        <v>4103</v>
      </c>
      <c r="R2168" s="9">
        <f t="shared" si="830"/>
        <v>0</v>
      </c>
      <c r="U2168" t="s">
        <v>4103</v>
      </c>
      <c r="V2168" s="9">
        <f t="shared" si="829"/>
        <v>0</v>
      </c>
      <c r="Y2168" t="s">
        <v>4103</v>
      </c>
      <c r="Z2168" s="9">
        <f t="shared" si="813"/>
        <v>0</v>
      </c>
      <c r="AA2168" t="s">
        <v>4103</v>
      </c>
      <c r="AC2168" t="s">
        <v>4103</v>
      </c>
      <c r="AD2168" s="9">
        <f t="shared" si="814"/>
        <v>0</v>
      </c>
      <c r="AG2168" t="s">
        <v>4103</v>
      </c>
      <c r="AH2168" s="9">
        <f t="shared" si="815"/>
        <v>0</v>
      </c>
      <c r="AK2168" t="s">
        <v>4103</v>
      </c>
      <c r="AL2168" s="9">
        <f t="shared" si="816"/>
        <v>0</v>
      </c>
      <c r="AO2168" t="s">
        <v>4103</v>
      </c>
      <c r="AP2168" s="9">
        <f t="shared" si="831"/>
        <v>0</v>
      </c>
      <c r="AS2168" t="s">
        <v>4103</v>
      </c>
      <c r="AT2168" s="9">
        <f t="shared" si="811"/>
        <v>0</v>
      </c>
      <c r="AW2168" t="str">
        <f t="shared" si="817"/>
        <v>POC</v>
      </c>
      <c r="AX2168" s="9">
        <f t="shared" si="818"/>
        <v>0</v>
      </c>
      <c r="AZ2168" t="s">
        <v>4158</v>
      </c>
      <c r="BA2168" s="9">
        <v>0</v>
      </c>
      <c r="BC2168" t="str">
        <f t="shared" si="819"/>
        <v>Non Reimburseable</v>
      </c>
      <c r="BD2168" s="9">
        <f t="shared" si="820"/>
        <v>0</v>
      </c>
      <c r="BF2168" t="str">
        <f t="shared" si="821"/>
        <v>Non Reimburseable</v>
      </c>
      <c r="BG2168" s="9">
        <f t="shared" si="822"/>
        <v>0</v>
      </c>
      <c r="BI2168" t="str">
        <f t="shared" si="823"/>
        <v>Non Reimburseable</v>
      </c>
      <c r="BJ2168" s="9">
        <f t="shared" si="824"/>
        <v>0</v>
      </c>
      <c r="BL2168" t="str">
        <f t="shared" si="825"/>
        <v>Non Reimburseable</v>
      </c>
      <c r="BM2168" s="9">
        <f t="shared" si="826"/>
        <v>0</v>
      </c>
      <c r="BO2168" t="str">
        <f t="shared" si="827"/>
        <v>Non Reimburseable</v>
      </c>
      <c r="BP2168" s="9">
        <f t="shared" si="828"/>
        <v>0</v>
      </c>
    </row>
    <row r="2169" spans="1:68" x14ac:dyDescent="0.25">
      <c r="A2169">
        <v>1319718</v>
      </c>
      <c r="B2169" t="s">
        <v>2893</v>
      </c>
      <c r="C2169">
        <v>300</v>
      </c>
      <c r="F2169" s="9">
        <f t="shared" si="806"/>
        <v>0</v>
      </c>
      <c r="G2169" s="9">
        <f t="shared" si="807"/>
        <v>0</v>
      </c>
      <c r="H2169" s="9">
        <f t="shared" si="808"/>
        <v>0</v>
      </c>
      <c r="I2169" s="9">
        <v>0</v>
      </c>
      <c r="K2169" t="s">
        <v>4100</v>
      </c>
      <c r="N2169" t="s">
        <v>4103</v>
      </c>
      <c r="O2169" s="9">
        <f t="shared" si="812"/>
        <v>0</v>
      </c>
      <c r="Q2169" t="s">
        <v>4103</v>
      </c>
      <c r="R2169" s="9">
        <f t="shared" si="830"/>
        <v>0</v>
      </c>
      <c r="U2169" t="s">
        <v>4103</v>
      </c>
      <c r="V2169" s="9">
        <f t="shared" si="829"/>
        <v>0</v>
      </c>
      <c r="Y2169" t="s">
        <v>4103</v>
      </c>
      <c r="Z2169" s="9">
        <f t="shared" si="813"/>
        <v>0</v>
      </c>
      <c r="AA2169" t="s">
        <v>4103</v>
      </c>
      <c r="AC2169" t="s">
        <v>4103</v>
      </c>
      <c r="AD2169" s="9">
        <f t="shared" si="814"/>
        <v>0</v>
      </c>
      <c r="AG2169" t="s">
        <v>4103</v>
      </c>
      <c r="AH2169" s="9">
        <f t="shared" si="815"/>
        <v>0</v>
      </c>
      <c r="AK2169" t="s">
        <v>4103</v>
      </c>
      <c r="AL2169" s="9">
        <f t="shared" si="816"/>
        <v>0</v>
      </c>
      <c r="AO2169" t="s">
        <v>4103</v>
      </c>
      <c r="AP2169" s="9">
        <f t="shared" si="831"/>
        <v>0</v>
      </c>
      <c r="AS2169" t="s">
        <v>4103</v>
      </c>
      <c r="AT2169" s="9">
        <f t="shared" si="811"/>
        <v>0</v>
      </c>
      <c r="AW2169" t="str">
        <f t="shared" si="817"/>
        <v>POC</v>
      </c>
      <c r="AX2169" s="9">
        <f t="shared" si="818"/>
        <v>0</v>
      </c>
      <c r="AZ2169" t="s">
        <v>4158</v>
      </c>
      <c r="BA2169" s="9">
        <v>0</v>
      </c>
      <c r="BC2169" t="str">
        <f t="shared" si="819"/>
        <v>Non Reimburseable</v>
      </c>
      <c r="BD2169" s="9">
        <f t="shared" si="820"/>
        <v>0</v>
      </c>
      <c r="BF2169" t="str">
        <f t="shared" si="821"/>
        <v>Non Reimburseable</v>
      </c>
      <c r="BG2169" s="9">
        <f t="shared" si="822"/>
        <v>0</v>
      </c>
      <c r="BI2169" t="str">
        <f t="shared" si="823"/>
        <v>Non Reimburseable</v>
      </c>
      <c r="BJ2169" s="9">
        <f t="shared" si="824"/>
        <v>0</v>
      </c>
      <c r="BL2169" t="str">
        <f t="shared" si="825"/>
        <v>Non Reimburseable</v>
      </c>
      <c r="BM2169" s="9">
        <f t="shared" si="826"/>
        <v>0</v>
      </c>
      <c r="BO2169" t="str">
        <f t="shared" si="827"/>
        <v>Non Reimburseable</v>
      </c>
      <c r="BP2169" s="9">
        <f t="shared" si="828"/>
        <v>0</v>
      </c>
    </row>
    <row r="2170" spans="1:68" x14ac:dyDescent="0.25">
      <c r="A2170">
        <v>1319726</v>
      </c>
      <c r="B2170" t="s">
        <v>2894</v>
      </c>
      <c r="C2170">
        <v>300</v>
      </c>
      <c r="F2170" s="9">
        <f t="shared" si="806"/>
        <v>0</v>
      </c>
      <c r="G2170" s="9">
        <f t="shared" si="807"/>
        <v>0</v>
      </c>
      <c r="H2170" s="9">
        <f t="shared" si="808"/>
        <v>0</v>
      </c>
      <c r="I2170" s="9">
        <v>0</v>
      </c>
      <c r="K2170" t="s">
        <v>4100</v>
      </c>
      <c r="N2170" t="s">
        <v>4103</v>
      </c>
      <c r="O2170" s="9">
        <f t="shared" si="812"/>
        <v>0</v>
      </c>
      <c r="Q2170" t="s">
        <v>4103</v>
      </c>
      <c r="R2170" s="9">
        <f t="shared" si="830"/>
        <v>0</v>
      </c>
      <c r="U2170" t="s">
        <v>4103</v>
      </c>
      <c r="V2170" s="9">
        <f t="shared" si="829"/>
        <v>0</v>
      </c>
      <c r="Y2170" t="s">
        <v>4103</v>
      </c>
      <c r="Z2170" s="9">
        <f t="shared" si="813"/>
        <v>0</v>
      </c>
      <c r="AA2170" t="s">
        <v>4103</v>
      </c>
      <c r="AC2170" t="s">
        <v>4103</v>
      </c>
      <c r="AD2170" s="9">
        <f t="shared" si="814"/>
        <v>0</v>
      </c>
      <c r="AG2170" t="s">
        <v>4103</v>
      </c>
      <c r="AH2170" s="9">
        <f t="shared" si="815"/>
        <v>0</v>
      </c>
      <c r="AK2170" t="s">
        <v>4103</v>
      </c>
      <c r="AL2170" s="9">
        <f t="shared" si="816"/>
        <v>0</v>
      </c>
      <c r="AO2170" t="s">
        <v>4103</v>
      </c>
      <c r="AP2170" s="9">
        <f t="shared" si="831"/>
        <v>0</v>
      </c>
      <c r="AS2170" t="s">
        <v>4103</v>
      </c>
      <c r="AT2170" s="9">
        <f t="shared" si="811"/>
        <v>0</v>
      </c>
      <c r="AW2170" t="str">
        <f t="shared" si="817"/>
        <v>POC</v>
      </c>
      <c r="AX2170" s="9">
        <f t="shared" si="818"/>
        <v>0</v>
      </c>
      <c r="AZ2170" t="s">
        <v>4158</v>
      </c>
      <c r="BA2170" s="9">
        <v>0</v>
      </c>
      <c r="BC2170" t="str">
        <f t="shared" si="819"/>
        <v>Non Reimburseable</v>
      </c>
      <c r="BD2170" s="9">
        <f t="shared" si="820"/>
        <v>0</v>
      </c>
      <c r="BF2170" t="str">
        <f t="shared" si="821"/>
        <v>Non Reimburseable</v>
      </c>
      <c r="BG2170" s="9">
        <f t="shared" si="822"/>
        <v>0</v>
      </c>
      <c r="BI2170" t="str">
        <f t="shared" si="823"/>
        <v>Non Reimburseable</v>
      </c>
      <c r="BJ2170" s="9">
        <f t="shared" si="824"/>
        <v>0</v>
      </c>
      <c r="BL2170" t="str">
        <f t="shared" si="825"/>
        <v>Non Reimburseable</v>
      </c>
      <c r="BM2170" s="9">
        <f t="shared" si="826"/>
        <v>0</v>
      </c>
      <c r="BO2170" t="str">
        <f t="shared" si="827"/>
        <v>Non Reimburseable</v>
      </c>
      <c r="BP2170" s="9">
        <f t="shared" si="828"/>
        <v>0</v>
      </c>
    </row>
    <row r="2171" spans="1:68" x14ac:dyDescent="0.25">
      <c r="A2171">
        <v>1319808</v>
      </c>
      <c r="B2171" t="s">
        <v>2895</v>
      </c>
      <c r="C2171">
        <v>300</v>
      </c>
      <c r="F2171" s="9">
        <f t="shared" si="806"/>
        <v>0</v>
      </c>
      <c r="G2171" s="9">
        <f t="shared" si="807"/>
        <v>0</v>
      </c>
      <c r="H2171" s="9">
        <f t="shared" si="808"/>
        <v>0</v>
      </c>
      <c r="I2171" s="9">
        <v>0</v>
      </c>
      <c r="K2171" t="s">
        <v>4100</v>
      </c>
      <c r="N2171" t="s">
        <v>4103</v>
      </c>
      <c r="O2171" s="9">
        <f t="shared" si="812"/>
        <v>0</v>
      </c>
      <c r="Q2171" t="s">
        <v>4103</v>
      </c>
      <c r="R2171" s="9">
        <f t="shared" si="830"/>
        <v>0</v>
      </c>
      <c r="U2171" t="s">
        <v>4103</v>
      </c>
      <c r="V2171" s="9">
        <f t="shared" si="829"/>
        <v>0</v>
      </c>
      <c r="Y2171" t="s">
        <v>4103</v>
      </c>
      <c r="Z2171" s="9">
        <f t="shared" si="813"/>
        <v>0</v>
      </c>
      <c r="AA2171" t="s">
        <v>4103</v>
      </c>
      <c r="AC2171" t="s">
        <v>4103</v>
      </c>
      <c r="AD2171" s="9">
        <f t="shared" si="814"/>
        <v>0</v>
      </c>
      <c r="AG2171" t="s">
        <v>4103</v>
      </c>
      <c r="AH2171" s="9">
        <f t="shared" si="815"/>
        <v>0</v>
      </c>
      <c r="AK2171" t="s">
        <v>4103</v>
      </c>
      <c r="AL2171" s="9">
        <f t="shared" si="816"/>
        <v>0</v>
      </c>
      <c r="AO2171" t="s">
        <v>4103</v>
      </c>
      <c r="AP2171" s="9">
        <f t="shared" si="831"/>
        <v>0</v>
      </c>
      <c r="AS2171" t="s">
        <v>4103</v>
      </c>
      <c r="AT2171" s="9">
        <f t="shared" si="811"/>
        <v>0</v>
      </c>
      <c r="AW2171" t="str">
        <f t="shared" si="817"/>
        <v>POC</v>
      </c>
      <c r="AX2171" s="9">
        <f t="shared" si="818"/>
        <v>0</v>
      </c>
      <c r="AZ2171" t="s">
        <v>4158</v>
      </c>
      <c r="BA2171" s="9">
        <v>0</v>
      </c>
      <c r="BC2171" t="str">
        <f t="shared" si="819"/>
        <v>Non Reimburseable</v>
      </c>
      <c r="BD2171" s="9">
        <f t="shared" si="820"/>
        <v>0</v>
      </c>
      <c r="BF2171" t="str">
        <f t="shared" si="821"/>
        <v>Non Reimburseable</v>
      </c>
      <c r="BG2171" s="9">
        <f t="shared" si="822"/>
        <v>0</v>
      </c>
      <c r="BI2171" t="str">
        <f t="shared" si="823"/>
        <v>Non Reimburseable</v>
      </c>
      <c r="BJ2171" s="9">
        <f t="shared" si="824"/>
        <v>0</v>
      </c>
      <c r="BL2171" t="str">
        <f t="shared" si="825"/>
        <v>Non Reimburseable</v>
      </c>
      <c r="BM2171" s="9">
        <f t="shared" si="826"/>
        <v>0</v>
      </c>
      <c r="BO2171" t="str">
        <f t="shared" si="827"/>
        <v>Non Reimburseable</v>
      </c>
      <c r="BP2171" s="9">
        <f t="shared" si="828"/>
        <v>0</v>
      </c>
    </row>
    <row r="2172" spans="1:68" x14ac:dyDescent="0.25">
      <c r="A2172">
        <v>1319812</v>
      </c>
      <c r="B2172" t="s">
        <v>2896</v>
      </c>
      <c r="C2172">
        <v>300</v>
      </c>
      <c r="F2172" s="9">
        <f t="shared" si="806"/>
        <v>0</v>
      </c>
      <c r="G2172" s="9">
        <f t="shared" si="807"/>
        <v>0</v>
      </c>
      <c r="H2172" s="9">
        <f t="shared" si="808"/>
        <v>0</v>
      </c>
      <c r="I2172" s="9">
        <v>0</v>
      </c>
      <c r="K2172" t="s">
        <v>4100</v>
      </c>
      <c r="N2172" t="s">
        <v>4103</v>
      </c>
      <c r="O2172" s="9">
        <f t="shared" si="812"/>
        <v>0</v>
      </c>
      <c r="Q2172" t="s">
        <v>4103</v>
      </c>
      <c r="R2172" s="9">
        <f t="shared" si="830"/>
        <v>0</v>
      </c>
      <c r="U2172" t="s">
        <v>4103</v>
      </c>
      <c r="V2172" s="9">
        <f t="shared" si="829"/>
        <v>0</v>
      </c>
      <c r="Y2172" t="s">
        <v>4103</v>
      </c>
      <c r="Z2172" s="9">
        <f t="shared" si="813"/>
        <v>0</v>
      </c>
      <c r="AA2172" t="s">
        <v>4103</v>
      </c>
      <c r="AC2172" t="s">
        <v>4103</v>
      </c>
      <c r="AD2172" s="9">
        <f t="shared" si="814"/>
        <v>0</v>
      </c>
      <c r="AG2172" t="s">
        <v>4103</v>
      </c>
      <c r="AH2172" s="9">
        <f t="shared" si="815"/>
        <v>0</v>
      </c>
      <c r="AK2172" t="s">
        <v>4103</v>
      </c>
      <c r="AL2172" s="9">
        <f t="shared" si="816"/>
        <v>0</v>
      </c>
      <c r="AO2172" t="s">
        <v>4103</v>
      </c>
      <c r="AP2172" s="9">
        <f t="shared" si="831"/>
        <v>0</v>
      </c>
      <c r="AS2172" t="s">
        <v>4103</v>
      </c>
      <c r="AT2172" s="9">
        <f t="shared" si="811"/>
        <v>0</v>
      </c>
      <c r="AW2172" t="str">
        <f t="shared" si="817"/>
        <v>POC</v>
      </c>
      <c r="AX2172" s="9">
        <f t="shared" si="818"/>
        <v>0</v>
      </c>
      <c r="AZ2172" t="s">
        <v>4158</v>
      </c>
      <c r="BA2172" s="9">
        <v>0</v>
      </c>
      <c r="BC2172" t="str">
        <f t="shared" si="819"/>
        <v>Non Reimburseable</v>
      </c>
      <c r="BD2172" s="9">
        <f t="shared" si="820"/>
        <v>0</v>
      </c>
      <c r="BF2172" t="str">
        <f t="shared" si="821"/>
        <v>Non Reimburseable</v>
      </c>
      <c r="BG2172" s="9">
        <f t="shared" si="822"/>
        <v>0</v>
      </c>
      <c r="BI2172" t="str">
        <f t="shared" si="823"/>
        <v>Non Reimburseable</v>
      </c>
      <c r="BJ2172" s="9">
        <f t="shared" si="824"/>
        <v>0</v>
      </c>
      <c r="BL2172" t="str">
        <f t="shared" si="825"/>
        <v>Non Reimburseable</v>
      </c>
      <c r="BM2172" s="9">
        <f t="shared" si="826"/>
        <v>0</v>
      </c>
      <c r="BO2172" t="str">
        <f t="shared" si="827"/>
        <v>Non Reimburseable</v>
      </c>
      <c r="BP2172" s="9">
        <f t="shared" si="828"/>
        <v>0</v>
      </c>
    </row>
    <row r="2173" spans="1:68" x14ac:dyDescent="0.25">
      <c r="A2173">
        <v>1319863</v>
      </c>
      <c r="B2173" t="s">
        <v>2897</v>
      </c>
      <c r="C2173">
        <v>300</v>
      </c>
      <c r="F2173" s="9">
        <f t="shared" si="806"/>
        <v>0</v>
      </c>
      <c r="G2173" s="9">
        <f t="shared" si="807"/>
        <v>0</v>
      </c>
      <c r="H2173" s="9">
        <f t="shared" si="808"/>
        <v>0</v>
      </c>
      <c r="I2173" s="9">
        <v>0</v>
      </c>
      <c r="K2173" t="s">
        <v>4100</v>
      </c>
      <c r="N2173" t="s">
        <v>4103</v>
      </c>
      <c r="O2173" s="9">
        <f t="shared" si="812"/>
        <v>0</v>
      </c>
      <c r="Q2173" t="s">
        <v>4103</v>
      </c>
      <c r="R2173" s="9">
        <f t="shared" si="830"/>
        <v>0</v>
      </c>
      <c r="U2173" t="s">
        <v>4103</v>
      </c>
      <c r="V2173" s="9">
        <f t="shared" si="829"/>
        <v>0</v>
      </c>
      <c r="Y2173" t="s">
        <v>4103</v>
      </c>
      <c r="Z2173" s="9">
        <f t="shared" si="813"/>
        <v>0</v>
      </c>
      <c r="AA2173" t="s">
        <v>4103</v>
      </c>
      <c r="AC2173" t="s">
        <v>4103</v>
      </c>
      <c r="AD2173" s="9">
        <f t="shared" si="814"/>
        <v>0</v>
      </c>
      <c r="AG2173" t="s">
        <v>4103</v>
      </c>
      <c r="AH2173" s="9">
        <f t="shared" si="815"/>
        <v>0</v>
      </c>
      <c r="AK2173" t="s">
        <v>4103</v>
      </c>
      <c r="AL2173" s="9">
        <f t="shared" si="816"/>
        <v>0</v>
      </c>
      <c r="AO2173" t="s">
        <v>4103</v>
      </c>
      <c r="AP2173" s="9">
        <f t="shared" si="831"/>
        <v>0</v>
      </c>
      <c r="AS2173" t="s">
        <v>4103</v>
      </c>
      <c r="AT2173" s="9">
        <f t="shared" si="811"/>
        <v>0</v>
      </c>
      <c r="AW2173" t="str">
        <f t="shared" si="817"/>
        <v>POC</v>
      </c>
      <c r="AX2173" s="9">
        <f t="shared" si="818"/>
        <v>0</v>
      </c>
      <c r="AZ2173" t="s">
        <v>4158</v>
      </c>
      <c r="BA2173" s="9">
        <v>0</v>
      </c>
      <c r="BC2173" t="str">
        <f t="shared" si="819"/>
        <v>Non Reimburseable</v>
      </c>
      <c r="BD2173" s="9">
        <f t="shared" si="820"/>
        <v>0</v>
      </c>
      <c r="BF2173" t="str">
        <f t="shared" si="821"/>
        <v>Non Reimburseable</v>
      </c>
      <c r="BG2173" s="9">
        <f t="shared" si="822"/>
        <v>0</v>
      </c>
      <c r="BI2173" t="str">
        <f t="shared" si="823"/>
        <v>Non Reimburseable</v>
      </c>
      <c r="BJ2173" s="9">
        <f t="shared" si="824"/>
        <v>0</v>
      </c>
      <c r="BL2173" t="str">
        <f t="shared" si="825"/>
        <v>Non Reimburseable</v>
      </c>
      <c r="BM2173" s="9">
        <f t="shared" si="826"/>
        <v>0</v>
      </c>
      <c r="BO2173" t="str">
        <f t="shared" si="827"/>
        <v>Non Reimburseable</v>
      </c>
      <c r="BP2173" s="9">
        <f t="shared" si="828"/>
        <v>0</v>
      </c>
    </row>
    <row r="2174" spans="1:68" x14ac:dyDescent="0.25">
      <c r="A2174">
        <v>1319868</v>
      </c>
      <c r="B2174" t="s">
        <v>2898</v>
      </c>
      <c r="C2174">
        <v>300</v>
      </c>
      <c r="F2174" s="9">
        <f t="shared" si="806"/>
        <v>0</v>
      </c>
      <c r="G2174" s="9">
        <f t="shared" si="807"/>
        <v>0</v>
      </c>
      <c r="H2174" s="9">
        <f t="shared" si="808"/>
        <v>0</v>
      </c>
      <c r="I2174" s="9">
        <v>0</v>
      </c>
      <c r="K2174" t="s">
        <v>4100</v>
      </c>
      <c r="N2174" t="s">
        <v>4103</v>
      </c>
      <c r="O2174" s="9">
        <f t="shared" si="812"/>
        <v>0</v>
      </c>
      <c r="Q2174" t="s">
        <v>4103</v>
      </c>
      <c r="R2174" s="9">
        <f t="shared" si="830"/>
        <v>0</v>
      </c>
      <c r="U2174" t="s">
        <v>4103</v>
      </c>
      <c r="V2174" s="9">
        <f t="shared" si="829"/>
        <v>0</v>
      </c>
      <c r="Y2174" t="s">
        <v>4103</v>
      </c>
      <c r="Z2174" s="9">
        <f t="shared" si="813"/>
        <v>0</v>
      </c>
      <c r="AA2174" t="s">
        <v>4103</v>
      </c>
      <c r="AC2174" t="s">
        <v>4103</v>
      </c>
      <c r="AD2174" s="9">
        <f t="shared" si="814"/>
        <v>0</v>
      </c>
      <c r="AG2174" t="s">
        <v>4103</v>
      </c>
      <c r="AH2174" s="9">
        <f t="shared" si="815"/>
        <v>0</v>
      </c>
      <c r="AK2174" t="s">
        <v>4103</v>
      </c>
      <c r="AL2174" s="9">
        <f t="shared" si="816"/>
        <v>0</v>
      </c>
      <c r="AO2174" t="s">
        <v>4103</v>
      </c>
      <c r="AP2174" s="9">
        <f t="shared" si="831"/>
        <v>0</v>
      </c>
      <c r="AS2174" t="s">
        <v>4103</v>
      </c>
      <c r="AT2174" s="9">
        <f t="shared" si="811"/>
        <v>0</v>
      </c>
      <c r="AW2174" t="str">
        <f t="shared" si="817"/>
        <v>POC</v>
      </c>
      <c r="AX2174" s="9">
        <f t="shared" si="818"/>
        <v>0</v>
      </c>
      <c r="AZ2174" t="s">
        <v>4158</v>
      </c>
      <c r="BA2174" s="9">
        <v>0</v>
      </c>
      <c r="BC2174" t="str">
        <f t="shared" si="819"/>
        <v>Non Reimburseable</v>
      </c>
      <c r="BD2174" s="9">
        <f t="shared" si="820"/>
        <v>0</v>
      </c>
      <c r="BF2174" t="str">
        <f t="shared" si="821"/>
        <v>Non Reimburseable</v>
      </c>
      <c r="BG2174" s="9">
        <f t="shared" si="822"/>
        <v>0</v>
      </c>
      <c r="BI2174" t="str">
        <f t="shared" si="823"/>
        <v>Non Reimburseable</v>
      </c>
      <c r="BJ2174" s="9">
        <f t="shared" si="824"/>
        <v>0</v>
      </c>
      <c r="BL2174" t="str">
        <f t="shared" si="825"/>
        <v>Non Reimburseable</v>
      </c>
      <c r="BM2174" s="9">
        <f t="shared" si="826"/>
        <v>0</v>
      </c>
      <c r="BO2174" t="str">
        <f t="shared" si="827"/>
        <v>Non Reimburseable</v>
      </c>
      <c r="BP2174" s="9">
        <f t="shared" si="828"/>
        <v>0</v>
      </c>
    </row>
    <row r="2175" spans="1:68" x14ac:dyDescent="0.25">
      <c r="A2175">
        <v>1319945</v>
      </c>
      <c r="B2175" t="s">
        <v>2899</v>
      </c>
      <c r="C2175">
        <v>300</v>
      </c>
      <c r="F2175" s="9">
        <f t="shared" si="806"/>
        <v>0</v>
      </c>
      <c r="G2175" s="9">
        <f t="shared" si="807"/>
        <v>0</v>
      </c>
      <c r="H2175" s="9">
        <f t="shared" si="808"/>
        <v>0</v>
      </c>
      <c r="I2175" s="9">
        <v>0</v>
      </c>
      <c r="K2175" t="s">
        <v>4100</v>
      </c>
      <c r="N2175" t="s">
        <v>4103</v>
      </c>
      <c r="O2175" s="9">
        <f t="shared" si="812"/>
        <v>0</v>
      </c>
      <c r="Q2175" t="s">
        <v>4103</v>
      </c>
      <c r="R2175" s="9">
        <f t="shared" si="830"/>
        <v>0</v>
      </c>
      <c r="U2175" t="s">
        <v>4103</v>
      </c>
      <c r="V2175" s="9">
        <f t="shared" si="829"/>
        <v>0</v>
      </c>
      <c r="Y2175" t="s">
        <v>4103</v>
      </c>
      <c r="Z2175" s="9">
        <f t="shared" si="813"/>
        <v>0</v>
      </c>
      <c r="AA2175" t="s">
        <v>4103</v>
      </c>
      <c r="AC2175" t="s">
        <v>4103</v>
      </c>
      <c r="AD2175" s="9">
        <f t="shared" si="814"/>
        <v>0</v>
      </c>
      <c r="AG2175" t="s">
        <v>4103</v>
      </c>
      <c r="AH2175" s="9">
        <f t="shared" si="815"/>
        <v>0</v>
      </c>
      <c r="AK2175" t="s">
        <v>4103</v>
      </c>
      <c r="AL2175" s="9">
        <f t="shared" si="816"/>
        <v>0</v>
      </c>
      <c r="AO2175" t="s">
        <v>4103</v>
      </c>
      <c r="AP2175" s="9">
        <f t="shared" si="831"/>
        <v>0</v>
      </c>
      <c r="AS2175" t="s">
        <v>4103</v>
      </c>
      <c r="AT2175" s="9">
        <f t="shared" si="811"/>
        <v>0</v>
      </c>
      <c r="AW2175" t="str">
        <f t="shared" si="817"/>
        <v>POC</v>
      </c>
      <c r="AX2175" s="9">
        <f t="shared" si="818"/>
        <v>0</v>
      </c>
      <c r="AZ2175" t="s">
        <v>4158</v>
      </c>
      <c r="BA2175" s="9">
        <v>0</v>
      </c>
      <c r="BC2175" t="str">
        <f t="shared" si="819"/>
        <v>Non Reimburseable</v>
      </c>
      <c r="BD2175" s="9">
        <f t="shared" si="820"/>
        <v>0</v>
      </c>
      <c r="BF2175" t="str">
        <f t="shared" si="821"/>
        <v>Non Reimburseable</v>
      </c>
      <c r="BG2175" s="9">
        <f t="shared" si="822"/>
        <v>0</v>
      </c>
      <c r="BI2175" t="str">
        <f t="shared" si="823"/>
        <v>Non Reimburseable</v>
      </c>
      <c r="BJ2175" s="9">
        <f t="shared" si="824"/>
        <v>0</v>
      </c>
      <c r="BL2175" t="str">
        <f t="shared" si="825"/>
        <v>Non Reimburseable</v>
      </c>
      <c r="BM2175" s="9">
        <f t="shared" si="826"/>
        <v>0</v>
      </c>
      <c r="BO2175" t="str">
        <f t="shared" si="827"/>
        <v>Non Reimburseable</v>
      </c>
      <c r="BP2175" s="9">
        <f t="shared" si="828"/>
        <v>0</v>
      </c>
    </row>
    <row r="2176" spans="1:68" x14ac:dyDescent="0.25">
      <c r="A2176">
        <v>8898318</v>
      </c>
      <c r="B2176" t="s">
        <v>4088</v>
      </c>
      <c r="C2176">
        <v>300</v>
      </c>
      <c r="F2176" s="9">
        <f t="shared" si="806"/>
        <v>0</v>
      </c>
      <c r="G2176" s="9">
        <f t="shared" si="807"/>
        <v>0</v>
      </c>
      <c r="H2176" s="9">
        <f t="shared" si="808"/>
        <v>0</v>
      </c>
      <c r="I2176" s="9">
        <v>0</v>
      </c>
      <c r="K2176" t="s">
        <v>4100</v>
      </c>
      <c r="N2176" t="s">
        <v>4103</v>
      </c>
      <c r="O2176" s="9">
        <f t="shared" si="812"/>
        <v>0</v>
      </c>
      <c r="Q2176" t="s">
        <v>4103</v>
      </c>
      <c r="R2176" s="9">
        <f t="shared" si="830"/>
        <v>0</v>
      </c>
      <c r="U2176" t="s">
        <v>4103</v>
      </c>
      <c r="V2176" s="9">
        <f t="shared" si="829"/>
        <v>0</v>
      </c>
      <c r="Y2176" t="s">
        <v>4103</v>
      </c>
      <c r="Z2176" s="9">
        <f t="shared" si="813"/>
        <v>0</v>
      </c>
      <c r="AA2176" t="s">
        <v>4103</v>
      </c>
      <c r="AC2176" t="s">
        <v>4103</v>
      </c>
      <c r="AD2176" s="9">
        <f t="shared" si="814"/>
        <v>0</v>
      </c>
      <c r="AG2176" t="s">
        <v>4103</v>
      </c>
      <c r="AH2176" s="9">
        <f t="shared" si="815"/>
        <v>0</v>
      </c>
      <c r="AK2176" t="s">
        <v>4103</v>
      </c>
      <c r="AL2176" s="9">
        <f t="shared" si="816"/>
        <v>0</v>
      </c>
      <c r="AO2176" t="s">
        <v>4103</v>
      </c>
      <c r="AP2176" s="9">
        <f t="shared" si="831"/>
        <v>0</v>
      </c>
      <c r="AS2176" t="s">
        <v>4103</v>
      </c>
      <c r="AT2176" s="9">
        <f t="shared" si="811"/>
        <v>0</v>
      </c>
      <c r="AW2176" t="str">
        <f t="shared" si="817"/>
        <v>POC</v>
      </c>
      <c r="AX2176" s="9">
        <f t="shared" si="818"/>
        <v>0</v>
      </c>
      <c r="AZ2176" t="s">
        <v>4158</v>
      </c>
      <c r="BA2176" s="9">
        <v>0</v>
      </c>
      <c r="BC2176" t="str">
        <f t="shared" si="819"/>
        <v>Non Reimburseable</v>
      </c>
      <c r="BD2176" s="9">
        <f t="shared" si="820"/>
        <v>0</v>
      </c>
      <c r="BF2176" t="str">
        <f t="shared" si="821"/>
        <v>Non Reimburseable</v>
      </c>
      <c r="BG2176" s="9">
        <f t="shared" si="822"/>
        <v>0</v>
      </c>
      <c r="BI2176" t="str">
        <f t="shared" si="823"/>
        <v>Non Reimburseable</v>
      </c>
      <c r="BJ2176" s="9">
        <f t="shared" si="824"/>
        <v>0</v>
      </c>
      <c r="BL2176" t="str">
        <f t="shared" si="825"/>
        <v>Non Reimburseable</v>
      </c>
      <c r="BM2176" s="9">
        <f t="shared" si="826"/>
        <v>0</v>
      </c>
      <c r="BO2176" t="str">
        <f t="shared" si="827"/>
        <v>Non Reimburseable</v>
      </c>
      <c r="BP2176" s="9">
        <f t="shared" si="828"/>
        <v>0</v>
      </c>
    </row>
    <row r="2177" spans="1:68" x14ac:dyDescent="0.25">
      <c r="A2177">
        <v>1316611</v>
      </c>
      <c r="B2177" t="s">
        <v>2753</v>
      </c>
      <c r="C2177">
        <v>301</v>
      </c>
      <c r="D2177">
        <v>80320</v>
      </c>
      <c r="F2177" s="9">
        <f t="shared" si="806"/>
        <v>0</v>
      </c>
      <c r="G2177" s="9">
        <f t="shared" si="807"/>
        <v>182.476</v>
      </c>
      <c r="H2177" s="9">
        <f t="shared" si="808"/>
        <v>156.40799999999999</v>
      </c>
      <c r="I2177" s="9">
        <v>260.68</v>
      </c>
      <c r="K2177" t="s">
        <v>4100</v>
      </c>
      <c r="N2177" t="s">
        <v>4103</v>
      </c>
      <c r="O2177" s="9">
        <f t="shared" si="812"/>
        <v>24.816735999999999</v>
      </c>
      <c r="Q2177" t="s">
        <v>4103</v>
      </c>
      <c r="R2177" s="9">
        <f t="shared" si="830"/>
        <v>78.986040000000003</v>
      </c>
      <c r="U2177" t="s">
        <v>4137</v>
      </c>
      <c r="V2177" s="9">
        <v>0.01</v>
      </c>
      <c r="Y2177" t="s">
        <v>4103</v>
      </c>
      <c r="Z2177" s="9">
        <f t="shared" si="813"/>
        <v>182.476</v>
      </c>
      <c r="AA2177" t="s">
        <v>4103</v>
      </c>
      <c r="AC2177" t="s">
        <v>4103</v>
      </c>
      <c r="AD2177" s="9">
        <f t="shared" si="814"/>
        <v>78.203999999999994</v>
      </c>
      <c r="AG2177" t="s">
        <v>4103</v>
      </c>
      <c r="AH2177" s="9">
        <f t="shared" si="815"/>
        <v>0</v>
      </c>
      <c r="AK2177" t="s">
        <v>4103</v>
      </c>
      <c r="AL2177" s="9">
        <f t="shared" si="816"/>
        <v>166.83520000000001</v>
      </c>
      <c r="AO2177" t="s">
        <v>4135</v>
      </c>
      <c r="AP2177" s="9">
        <v>0</v>
      </c>
      <c r="AS2177" t="s">
        <v>4103</v>
      </c>
      <c r="AT2177" s="9">
        <f t="shared" si="811"/>
        <v>0</v>
      </c>
      <c r="AW2177" t="str">
        <f t="shared" si="817"/>
        <v>POC</v>
      </c>
      <c r="AX2177" s="9">
        <f t="shared" si="818"/>
        <v>0</v>
      </c>
      <c r="AZ2177" t="s">
        <v>4149</v>
      </c>
      <c r="BA2177" s="9">
        <v>0</v>
      </c>
      <c r="BC2177" t="str">
        <f t="shared" si="819"/>
        <v>Zero Pay APC</v>
      </c>
      <c r="BD2177" s="9">
        <f t="shared" si="820"/>
        <v>0</v>
      </c>
      <c r="BF2177" t="str">
        <f t="shared" si="821"/>
        <v>Zero Pay APC</v>
      </c>
      <c r="BG2177" s="9">
        <f t="shared" si="822"/>
        <v>0</v>
      </c>
      <c r="BI2177" t="str">
        <f t="shared" si="823"/>
        <v>Zero Pay APC</v>
      </c>
      <c r="BJ2177" s="9">
        <f t="shared" si="824"/>
        <v>0</v>
      </c>
      <c r="BL2177" t="str">
        <f t="shared" si="825"/>
        <v>Zero Pay APC</v>
      </c>
      <c r="BM2177" s="9">
        <f t="shared" si="826"/>
        <v>0</v>
      </c>
      <c r="BO2177" t="str">
        <f t="shared" si="827"/>
        <v>Zero Pay APC</v>
      </c>
      <c r="BP2177" s="9">
        <f t="shared" si="828"/>
        <v>0</v>
      </c>
    </row>
    <row r="2178" spans="1:68" x14ac:dyDescent="0.25">
      <c r="A2178">
        <v>1316670</v>
      </c>
      <c r="B2178" t="s">
        <v>2759</v>
      </c>
      <c r="C2178">
        <v>301</v>
      </c>
      <c r="D2178">
        <v>80321</v>
      </c>
      <c r="F2178" s="9">
        <f t="shared" si="806"/>
        <v>0</v>
      </c>
      <c r="G2178" s="9">
        <f t="shared" si="807"/>
        <v>222.88140000000001</v>
      </c>
      <c r="H2178" s="9">
        <f t="shared" si="808"/>
        <v>83.387999999999991</v>
      </c>
      <c r="I2178" s="9">
        <v>138.97999999999999</v>
      </c>
      <c r="K2178" t="s">
        <v>4100</v>
      </c>
      <c r="N2178" t="s">
        <v>4103</v>
      </c>
      <c r="O2178" s="9">
        <f t="shared" si="812"/>
        <v>13.230895999999998</v>
      </c>
      <c r="Q2178" t="s">
        <v>4103</v>
      </c>
      <c r="R2178" s="9">
        <f t="shared" si="830"/>
        <v>42.110939999999992</v>
      </c>
      <c r="U2178" t="s">
        <v>4137</v>
      </c>
      <c r="V2178" s="9">
        <v>0.01</v>
      </c>
      <c r="Y2178" t="s">
        <v>4103</v>
      </c>
      <c r="Z2178" s="9">
        <f t="shared" si="813"/>
        <v>97.285999999999987</v>
      </c>
      <c r="AA2178" t="s">
        <v>4103</v>
      </c>
      <c r="AC2178" t="s">
        <v>4103</v>
      </c>
      <c r="AD2178" s="9">
        <f t="shared" si="814"/>
        <v>41.693999999999996</v>
      </c>
      <c r="AG2178" t="s">
        <v>4103</v>
      </c>
      <c r="AH2178" s="9">
        <f t="shared" si="815"/>
        <v>222.88140000000001</v>
      </c>
      <c r="AK2178" t="s">
        <v>4103</v>
      </c>
      <c r="AL2178" s="9">
        <f t="shared" si="816"/>
        <v>88.947199999999995</v>
      </c>
      <c r="AO2178" t="s">
        <v>4135</v>
      </c>
      <c r="AP2178" s="9">
        <v>0</v>
      </c>
      <c r="AS2178" t="s">
        <v>4103</v>
      </c>
      <c r="AT2178" s="9">
        <f t="shared" si="811"/>
        <v>0</v>
      </c>
      <c r="AW2178" t="str">
        <f t="shared" si="817"/>
        <v>POC</v>
      </c>
      <c r="AX2178" s="9">
        <f t="shared" si="818"/>
        <v>0</v>
      </c>
      <c r="AZ2178" t="s">
        <v>4149</v>
      </c>
      <c r="BA2178" s="9">
        <v>0</v>
      </c>
      <c r="BC2178" t="str">
        <f t="shared" si="819"/>
        <v>Zero Pay APC</v>
      </c>
      <c r="BD2178" s="9">
        <f t="shared" si="820"/>
        <v>0</v>
      </c>
      <c r="BF2178" t="str">
        <f t="shared" si="821"/>
        <v>Zero Pay APC</v>
      </c>
      <c r="BG2178" s="9">
        <f t="shared" si="822"/>
        <v>0</v>
      </c>
      <c r="BI2178" t="str">
        <f t="shared" si="823"/>
        <v>Zero Pay APC</v>
      </c>
      <c r="BJ2178" s="9">
        <f t="shared" si="824"/>
        <v>0</v>
      </c>
      <c r="BL2178" t="str">
        <f t="shared" si="825"/>
        <v>Zero Pay APC</v>
      </c>
      <c r="BM2178" s="9">
        <f t="shared" si="826"/>
        <v>0</v>
      </c>
      <c r="BO2178" t="str">
        <f t="shared" si="827"/>
        <v>Zero Pay APC</v>
      </c>
      <c r="BP2178" s="9">
        <f t="shared" si="828"/>
        <v>0</v>
      </c>
    </row>
    <row r="2179" spans="1:68" x14ac:dyDescent="0.25">
      <c r="A2179">
        <v>1314122</v>
      </c>
      <c r="B2179" t="s">
        <v>2182</v>
      </c>
      <c r="C2179">
        <v>301</v>
      </c>
      <c r="D2179">
        <v>80323</v>
      </c>
      <c r="F2179" s="9">
        <f t="shared" ref="F2179:F2242" si="832">MIN(J2179:BP2179)</f>
        <v>0</v>
      </c>
      <c r="G2179" s="9">
        <f t="shared" ref="G2179:G2242" si="833">MAX(J2179:BP2179)</f>
        <v>118.82789999999999</v>
      </c>
      <c r="H2179" s="9">
        <f t="shared" ref="H2179:H2242" si="834">I2179*60%</f>
        <v>95.244</v>
      </c>
      <c r="I2179" s="9">
        <v>158.74</v>
      </c>
      <c r="K2179" t="s">
        <v>4100</v>
      </c>
      <c r="N2179" t="s">
        <v>4103</v>
      </c>
      <c r="O2179" s="9">
        <f t="shared" si="812"/>
        <v>15.112048</v>
      </c>
      <c r="Q2179" t="s">
        <v>4103</v>
      </c>
      <c r="R2179" s="9">
        <f t="shared" si="830"/>
        <v>48.098220000000005</v>
      </c>
      <c r="U2179" t="s">
        <v>4137</v>
      </c>
      <c r="V2179" s="9">
        <v>0.01</v>
      </c>
      <c r="Y2179" t="s">
        <v>4103</v>
      </c>
      <c r="Z2179" s="9">
        <f t="shared" si="813"/>
        <v>111.11799999999999</v>
      </c>
      <c r="AA2179" t="s">
        <v>4103</v>
      </c>
      <c r="AC2179" t="s">
        <v>4103</v>
      </c>
      <c r="AD2179" s="9">
        <f t="shared" si="814"/>
        <v>47.622</v>
      </c>
      <c r="AG2179" t="s">
        <v>4103</v>
      </c>
      <c r="AH2179" s="9">
        <f t="shared" si="815"/>
        <v>118.82789999999999</v>
      </c>
      <c r="AK2179" t="s">
        <v>4103</v>
      </c>
      <c r="AL2179" s="9">
        <f t="shared" si="816"/>
        <v>101.59360000000001</v>
      </c>
      <c r="AO2179" t="s">
        <v>4135</v>
      </c>
      <c r="AP2179" s="9">
        <v>0</v>
      </c>
      <c r="AS2179" t="s">
        <v>4103</v>
      </c>
      <c r="AT2179" s="9">
        <f t="shared" si="811"/>
        <v>0</v>
      </c>
      <c r="AW2179" t="str">
        <f t="shared" si="817"/>
        <v>POC</v>
      </c>
      <c r="AX2179" s="9">
        <f t="shared" si="818"/>
        <v>0</v>
      </c>
      <c r="AZ2179" t="s">
        <v>4149</v>
      </c>
      <c r="BA2179" s="9">
        <v>0</v>
      </c>
      <c r="BC2179" t="str">
        <f t="shared" si="819"/>
        <v>Zero Pay APC</v>
      </c>
      <c r="BD2179" s="9">
        <f t="shared" si="820"/>
        <v>0</v>
      </c>
      <c r="BF2179" t="str">
        <f t="shared" si="821"/>
        <v>Zero Pay APC</v>
      </c>
      <c r="BG2179" s="9">
        <f t="shared" si="822"/>
        <v>0</v>
      </c>
      <c r="BI2179" t="str">
        <f t="shared" si="823"/>
        <v>Zero Pay APC</v>
      </c>
      <c r="BJ2179" s="9">
        <f t="shared" si="824"/>
        <v>0</v>
      </c>
      <c r="BL2179" t="str">
        <f t="shared" si="825"/>
        <v>Zero Pay APC</v>
      </c>
      <c r="BM2179" s="9">
        <f t="shared" si="826"/>
        <v>0</v>
      </c>
      <c r="BO2179" t="str">
        <f t="shared" si="827"/>
        <v>Zero Pay APC</v>
      </c>
      <c r="BP2179" s="9">
        <f t="shared" si="828"/>
        <v>0</v>
      </c>
    </row>
    <row r="2180" spans="1:68" x14ac:dyDescent="0.25">
      <c r="A2180">
        <v>1316673</v>
      </c>
      <c r="B2180" t="s">
        <v>2760</v>
      </c>
      <c r="C2180">
        <v>301</v>
      </c>
      <c r="D2180">
        <v>80324</v>
      </c>
      <c r="F2180" s="9">
        <f t="shared" si="832"/>
        <v>0</v>
      </c>
      <c r="G2180" s="9">
        <f t="shared" si="833"/>
        <v>429.98899999999998</v>
      </c>
      <c r="H2180" s="9">
        <f t="shared" si="834"/>
        <v>368.56199999999995</v>
      </c>
      <c r="I2180" s="9">
        <v>614.27</v>
      </c>
      <c r="K2180" t="s">
        <v>4100</v>
      </c>
      <c r="N2180" t="s">
        <v>4103</v>
      </c>
      <c r="O2180" s="9">
        <f t="shared" si="812"/>
        <v>58.478503999999994</v>
      </c>
      <c r="Q2180" t="s">
        <v>4103</v>
      </c>
      <c r="R2180" s="9">
        <f t="shared" si="830"/>
        <v>186.12380999999999</v>
      </c>
      <c r="U2180" t="s">
        <v>4137</v>
      </c>
      <c r="V2180" s="9">
        <v>0.01</v>
      </c>
      <c r="Y2180" t="s">
        <v>4103</v>
      </c>
      <c r="Z2180" s="9">
        <f t="shared" si="813"/>
        <v>429.98899999999998</v>
      </c>
      <c r="AA2180" t="s">
        <v>4103</v>
      </c>
      <c r="AC2180" t="s">
        <v>4103</v>
      </c>
      <c r="AD2180" s="9">
        <f t="shared" si="814"/>
        <v>184.28099999999998</v>
      </c>
      <c r="AG2180" t="s">
        <v>4103</v>
      </c>
      <c r="AH2180" s="9">
        <f t="shared" si="815"/>
        <v>135.7227</v>
      </c>
      <c r="AK2180" t="s">
        <v>4103</v>
      </c>
      <c r="AL2180" s="9">
        <f t="shared" si="816"/>
        <v>393.13279999999997</v>
      </c>
      <c r="AO2180" t="s">
        <v>4135</v>
      </c>
      <c r="AP2180" s="9">
        <v>0</v>
      </c>
      <c r="AS2180" t="s">
        <v>4103</v>
      </c>
      <c r="AT2180" s="9">
        <f t="shared" si="811"/>
        <v>0</v>
      </c>
      <c r="AW2180" t="str">
        <f t="shared" si="817"/>
        <v>POC</v>
      </c>
      <c r="AX2180" s="9">
        <f t="shared" si="818"/>
        <v>0</v>
      </c>
      <c r="AZ2180" t="s">
        <v>4149</v>
      </c>
      <c r="BA2180" s="9">
        <v>0</v>
      </c>
      <c r="BC2180" t="str">
        <f t="shared" si="819"/>
        <v>Zero Pay APC</v>
      </c>
      <c r="BD2180" s="9">
        <f t="shared" si="820"/>
        <v>0</v>
      </c>
      <c r="BF2180" t="str">
        <f t="shared" si="821"/>
        <v>Zero Pay APC</v>
      </c>
      <c r="BG2180" s="9">
        <f t="shared" si="822"/>
        <v>0</v>
      </c>
      <c r="BI2180" t="str">
        <f t="shared" si="823"/>
        <v>Zero Pay APC</v>
      </c>
      <c r="BJ2180" s="9">
        <f t="shared" si="824"/>
        <v>0</v>
      </c>
      <c r="BL2180" t="str">
        <f t="shared" si="825"/>
        <v>Zero Pay APC</v>
      </c>
      <c r="BM2180" s="9">
        <f t="shared" si="826"/>
        <v>0</v>
      </c>
      <c r="BO2180" t="str">
        <f t="shared" si="827"/>
        <v>Zero Pay APC</v>
      </c>
      <c r="BP2180" s="9">
        <f t="shared" si="828"/>
        <v>0</v>
      </c>
    </row>
    <row r="2181" spans="1:68" x14ac:dyDescent="0.25">
      <c r="A2181">
        <v>1316674</v>
      </c>
      <c r="B2181" t="s">
        <v>2761</v>
      </c>
      <c r="C2181">
        <v>301</v>
      </c>
      <c r="D2181">
        <v>80325</v>
      </c>
      <c r="F2181" s="9">
        <f t="shared" si="832"/>
        <v>0</v>
      </c>
      <c r="G2181" s="9">
        <f t="shared" si="833"/>
        <v>525.20084999999995</v>
      </c>
      <c r="H2181" s="9">
        <f t="shared" si="834"/>
        <v>405.738</v>
      </c>
      <c r="I2181" s="9">
        <v>676.23</v>
      </c>
      <c r="K2181" t="s">
        <v>4100</v>
      </c>
      <c r="N2181" t="s">
        <v>4103</v>
      </c>
      <c r="O2181" s="9">
        <f t="shared" si="812"/>
        <v>64.377095999999995</v>
      </c>
      <c r="Q2181" t="s">
        <v>4103</v>
      </c>
      <c r="R2181" s="9">
        <f t="shared" si="830"/>
        <v>204.89769000000001</v>
      </c>
      <c r="U2181" t="s">
        <v>4137</v>
      </c>
      <c r="V2181" s="9">
        <v>0.01</v>
      </c>
      <c r="Y2181" t="s">
        <v>4103</v>
      </c>
      <c r="Z2181" s="9">
        <f t="shared" si="813"/>
        <v>473.36099999999999</v>
      </c>
      <c r="AA2181" t="s">
        <v>4103</v>
      </c>
      <c r="AC2181" t="s">
        <v>4103</v>
      </c>
      <c r="AD2181" s="9">
        <f t="shared" si="814"/>
        <v>202.869</v>
      </c>
      <c r="AG2181" t="s">
        <v>4103</v>
      </c>
      <c r="AH2181" s="9">
        <f t="shared" si="815"/>
        <v>525.20084999999995</v>
      </c>
      <c r="AK2181" t="s">
        <v>4103</v>
      </c>
      <c r="AL2181" s="9">
        <f t="shared" si="816"/>
        <v>432.78720000000004</v>
      </c>
      <c r="AO2181" t="s">
        <v>4135</v>
      </c>
      <c r="AP2181" s="9">
        <v>0</v>
      </c>
      <c r="AS2181" t="s">
        <v>4103</v>
      </c>
      <c r="AT2181" s="9">
        <f t="shared" si="811"/>
        <v>0</v>
      </c>
      <c r="AW2181" t="str">
        <f t="shared" si="817"/>
        <v>POC</v>
      </c>
      <c r="AX2181" s="9">
        <f t="shared" si="818"/>
        <v>0</v>
      </c>
      <c r="AZ2181" t="s">
        <v>4149</v>
      </c>
      <c r="BA2181" s="9">
        <v>0</v>
      </c>
      <c r="BC2181" t="str">
        <f t="shared" si="819"/>
        <v>Zero Pay APC</v>
      </c>
      <c r="BD2181" s="9">
        <f t="shared" si="820"/>
        <v>0</v>
      </c>
      <c r="BF2181" t="str">
        <f t="shared" si="821"/>
        <v>Zero Pay APC</v>
      </c>
      <c r="BG2181" s="9">
        <f t="shared" si="822"/>
        <v>0</v>
      </c>
      <c r="BI2181" t="str">
        <f t="shared" si="823"/>
        <v>Zero Pay APC</v>
      </c>
      <c r="BJ2181" s="9">
        <f t="shared" si="824"/>
        <v>0</v>
      </c>
      <c r="BL2181" t="str">
        <f t="shared" si="825"/>
        <v>Zero Pay APC</v>
      </c>
      <c r="BM2181" s="9">
        <f t="shared" si="826"/>
        <v>0</v>
      </c>
      <c r="BO2181" t="str">
        <f t="shared" si="827"/>
        <v>Zero Pay APC</v>
      </c>
      <c r="BP2181" s="9">
        <f t="shared" si="828"/>
        <v>0</v>
      </c>
    </row>
    <row r="2182" spans="1:68" x14ac:dyDescent="0.25">
      <c r="A2182">
        <v>1316675</v>
      </c>
      <c r="B2182" t="s">
        <v>2762</v>
      </c>
      <c r="C2182">
        <v>301</v>
      </c>
      <c r="D2182">
        <v>80326</v>
      </c>
      <c r="F2182" s="9">
        <f t="shared" si="832"/>
        <v>0</v>
      </c>
      <c r="G2182" s="9">
        <f t="shared" si="833"/>
        <v>578.17665</v>
      </c>
      <c r="H2182" s="9">
        <f t="shared" si="834"/>
        <v>487.03800000000001</v>
      </c>
      <c r="I2182" s="9">
        <v>811.73</v>
      </c>
      <c r="K2182" t="s">
        <v>4100</v>
      </c>
      <c r="N2182" t="s">
        <v>4103</v>
      </c>
      <c r="O2182" s="9">
        <f t="shared" si="812"/>
        <v>77.276696000000001</v>
      </c>
      <c r="Q2182" t="s">
        <v>4103</v>
      </c>
      <c r="R2182" s="9">
        <f t="shared" si="830"/>
        <v>245.95419000000001</v>
      </c>
      <c r="U2182" t="s">
        <v>4137</v>
      </c>
      <c r="V2182" s="9">
        <v>0.01</v>
      </c>
      <c r="Y2182" t="s">
        <v>4103</v>
      </c>
      <c r="Z2182" s="9">
        <f t="shared" si="813"/>
        <v>568.21100000000001</v>
      </c>
      <c r="AA2182" t="s">
        <v>4103</v>
      </c>
      <c r="AC2182" t="s">
        <v>4103</v>
      </c>
      <c r="AD2182" s="9">
        <f t="shared" si="814"/>
        <v>243.51900000000001</v>
      </c>
      <c r="AG2182" t="s">
        <v>4103</v>
      </c>
      <c r="AH2182" s="9">
        <f t="shared" si="815"/>
        <v>578.17665</v>
      </c>
      <c r="AK2182" t="s">
        <v>4103</v>
      </c>
      <c r="AL2182" s="9">
        <f t="shared" si="816"/>
        <v>519.50720000000001</v>
      </c>
      <c r="AO2182" t="s">
        <v>4135</v>
      </c>
      <c r="AP2182" s="9">
        <v>0</v>
      </c>
      <c r="AS2182" t="s">
        <v>4103</v>
      </c>
      <c r="AT2182" s="9">
        <f t="shared" si="811"/>
        <v>0</v>
      </c>
      <c r="AW2182" t="str">
        <f t="shared" si="817"/>
        <v>POC</v>
      </c>
      <c r="AX2182" s="9">
        <f t="shared" si="818"/>
        <v>0</v>
      </c>
      <c r="AZ2182" t="s">
        <v>4149</v>
      </c>
      <c r="BA2182" s="9">
        <v>0</v>
      </c>
      <c r="BC2182" t="str">
        <f t="shared" si="819"/>
        <v>Zero Pay APC</v>
      </c>
      <c r="BD2182" s="9">
        <f t="shared" si="820"/>
        <v>0</v>
      </c>
      <c r="BF2182" t="str">
        <f t="shared" si="821"/>
        <v>Zero Pay APC</v>
      </c>
      <c r="BG2182" s="9">
        <f t="shared" si="822"/>
        <v>0</v>
      </c>
      <c r="BI2182" t="str">
        <f t="shared" si="823"/>
        <v>Zero Pay APC</v>
      </c>
      <c r="BJ2182" s="9">
        <f t="shared" si="824"/>
        <v>0</v>
      </c>
      <c r="BL2182" t="str">
        <f t="shared" si="825"/>
        <v>Zero Pay APC</v>
      </c>
      <c r="BM2182" s="9">
        <f t="shared" si="826"/>
        <v>0</v>
      </c>
      <c r="BO2182" t="str">
        <f t="shared" si="827"/>
        <v>Zero Pay APC</v>
      </c>
      <c r="BP2182" s="9">
        <f t="shared" si="828"/>
        <v>0</v>
      </c>
    </row>
    <row r="2183" spans="1:68" x14ac:dyDescent="0.25">
      <c r="A2183">
        <v>1316676</v>
      </c>
      <c r="B2183" t="s">
        <v>2763</v>
      </c>
      <c r="C2183">
        <v>301</v>
      </c>
      <c r="D2183">
        <v>80327</v>
      </c>
      <c r="F2183" s="9">
        <f t="shared" si="832"/>
        <v>0</v>
      </c>
      <c r="G2183" s="9">
        <f t="shared" si="833"/>
        <v>694.02914999999996</v>
      </c>
      <c r="H2183" s="9">
        <f t="shared" si="834"/>
        <v>16.896000000000001</v>
      </c>
      <c r="I2183" s="9">
        <v>28.16</v>
      </c>
      <c r="K2183" t="s">
        <v>4100</v>
      </c>
      <c r="N2183" t="s">
        <v>4103</v>
      </c>
      <c r="O2183" s="9">
        <f t="shared" si="812"/>
        <v>2.6808319999999997</v>
      </c>
      <c r="Q2183" t="s">
        <v>4103</v>
      </c>
      <c r="R2183" s="9">
        <f t="shared" si="830"/>
        <v>8.5324799999999996</v>
      </c>
      <c r="U2183" t="s">
        <v>4137</v>
      </c>
      <c r="V2183" s="9">
        <v>0.01</v>
      </c>
      <c r="Y2183" t="s">
        <v>4103</v>
      </c>
      <c r="Z2183" s="9">
        <f t="shared" si="813"/>
        <v>19.712</v>
      </c>
      <c r="AA2183" t="s">
        <v>4103</v>
      </c>
      <c r="AC2183" t="s">
        <v>4103</v>
      </c>
      <c r="AD2183" s="9">
        <f t="shared" si="814"/>
        <v>8.4480000000000004</v>
      </c>
      <c r="AG2183" t="s">
        <v>4103</v>
      </c>
      <c r="AH2183" s="9">
        <f t="shared" si="815"/>
        <v>694.02914999999996</v>
      </c>
      <c r="AK2183" t="s">
        <v>4103</v>
      </c>
      <c r="AL2183" s="9">
        <f t="shared" si="816"/>
        <v>18.022400000000001</v>
      </c>
      <c r="AO2183" t="s">
        <v>4135</v>
      </c>
      <c r="AP2183" s="9">
        <v>0</v>
      </c>
      <c r="AS2183" t="s">
        <v>4103</v>
      </c>
      <c r="AT2183" s="9">
        <f t="shared" si="811"/>
        <v>0</v>
      </c>
      <c r="AW2183" t="str">
        <f t="shared" si="817"/>
        <v>POC</v>
      </c>
      <c r="AX2183" s="9">
        <f t="shared" si="818"/>
        <v>0</v>
      </c>
      <c r="AZ2183" t="s">
        <v>4149</v>
      </c>
      <c r="BA2183" s="9">
        <v>0</v>
      </c>
      <c r="BC2183" t="str">
        <f t="shared" si="819"/>
        <v>Zero Pay APC</v>
      </c>
      <c r="BD2183" s="9">
        <f t="shared" si="820"/>
        <v>0</v>
      </c>
      <c r="BF2183" t="str">
        <f t="shared" si="821"/>
        <v>Zero Pay APC</v>
      </c>
      <c r="BG2183" s="9">
        <f t="shared" si="822"/>
        <v>0</v>
      </c>
      <c r="BI2183" t="str">
        <f t="shared" si="823"/>
        <v>Zero Pay APC</v>
      </c>
      <c r="BJ2183" s="9">
        <f t="shared" si="824"/>
        <v>0</v>
      </c>
      <c r="BL2183" t="str">
        <f t="shared" si="825"/>
        <v>Zero Pay APC</v>
      </c>
      <c r="BM2183" s="9">
        <f t="shared" si="826"/>
        <v>0</v>
      </c>
      <c r="BO2183" t="str">
        <f t="shared" si="827"/>
        <v>Zero Pay APC</v>
      </c>
      <c r="BP2183" s="9">
        <f t="shared" si="828"/>
        <v>0</v>
      </c>
    </row>
    <row r="2184" spans="1:68" x14ac:dyDescent="0.25">
      <c r="A2184">
        <v>1316678</v>
      </c>
      <c r="B2184" t="s">
        <v>2764</v>
      </c>
      <c r="C2184">
        <v>301</v>
      </c>
      <c r="D2184">
        <v>80329</v>
      </c>
      <c r="F2184" s="9">
        <f t="shared" si="832"/>
        <v>0</v>
      </c>
      <c r="G2184" s="9">
        <f t="shared" si="833"/>
        <v>516.71899999999994</v>
      </c>
      <c r="H2184" s="9">
        <f t="shared" si="834"/>
        <v>442.90199999999999</v>
      </c>
      <c r="I2184" s="9">
        <v>738.17</v>
      </c>
      <c r="K2184" t="s">
        <v>4100</v>
      </c>
      <c r="N2184" t="s">
        <v>4103</v>
      </c>
      <c r="O2184" s="9">
        <f t="shared" si="812"/>
        <v>70.273783999999992</v>
      </c>
      <c r="Q2184" t="s">
        <v>4103</v>
      </c>
      <c r="R2184" s="9">
        <f t="shared" si="830"/>
        <v>223.66550999999998</v>
      </c>
      <c r="U2184" t="s">
        <v>4137</v>
      </c>
      <c r="V2184" s="9">
        <v>0.01</v>
      </c>
      <c r="Y2184" t="s">
        <v>4103</v>
      </c>
      <c r="Z2184" s="9">
        <f t="shared" si="813"/>
        <v>516.71899999999994</v>
      </c>
      <c r="AA2184" t="s">
        <v>4103</v>
      </c>
      <c r="AC2184" t="s">
        <v>4103</v>
      </c>
      <c r="AD2184" s="9">
        <f t="shared" si="814"/>
        <v>221.45099999999999</v>
      </c>
      <c r="AG2184" t="s">
        <v>4103</v>
      </c>
      <c r="AH2184" s="9">
        <f t="shared" si="815"/>
        <v>24.076799999999999</v>
      </c>
      <c r="AK2184" t="s">
        <v>4103</v>
      </c>
      <c r="AL2184" s="9">
        <f t="shared" si="816"/>
        <v>472.42879999999997</v>
      </c>
      <c r="AO2184" t="s">
        <v>4135</v>
      </c>
      <c r="AP2184" s="9">
        <v>0</v>
      </c>
      <c r="AS2184" t="s">
        <v>4103</v>
      </c>
      <c r="AT2184" s="9">
        <f t="shared" si="811"/>
        <v>0</v>
      </c>
      <c r="AW2184" t="str">
        <f t="shared" si="817"/>
        <v>POC</v>
      </c>
      <c r="AX2184" s="9">
        <f t="shared" si="818"/>
        <v>0</v>
      </c>
      <c r="AZ2184" t="s">
        <v>4149</v>
      </c>
      <c r="BA2184" s="9">
        <v>0</v>
      </c>
      <c r="BC2184" t="str">
        <f t="shared" si="819"/>
        <v>Zero Pay APC</v>
      </c>
      <c r="BD2184" s="9">
        <f t="shared" si="820"/>
        <v>0</v>
      </c>
      <c r="BF2184" t="str">
        <f t="shared" si="821"/>
        <v>Zero Pay APC</v>
      </c>
      <c r="BG2184" s="9">
        <f t="shared" si="822"/>
        <v>0</v>
      </c>
      <c r="BI2184" t="str">
        <f t="shared" si="823"/>
        <v>Zero Pay APC</v>
      </c>
      <c r="BJ2184" s="9">
        <f t="shared" si="824"/>
        <v>0</v>
      </c>
      <c r="BL2184" t="str">
        <f t="shared" si="825"/>
        <v>Zero Pay APC</v>
      </c>
      <c r="BM2184" s="9">
        <f t="shared" si="826"/>
        <v>0</v>
      </c>
      <c r="BO2184" t="str">
        <f t="shared" si="827"/>
        <v>Zero Pay APC</v>
      </c>
      <c r="BP2184" s="9">
        <f t="shared" si="828"/>
        <v>0</v>
      </c>
    </row>
    <row r="2185" spans="1:68" x14ac:dyDescent="0.25">
      <c r="A2185">
        <v>1316684</v>
      </c>
      <c r="B2185" t="s">
        <v>2765</v>
      </c>
      <c r="C2185">
        <v>301</v>
      </c>
      <c r="D2185">
        <v>80335</v>
      </c>
      <c r="F2185" s="9">
        <f t="shared" si="832"/>
        <v>0</v>
      </c>
      <c r="G2185" s="9">
        <f t="shared" si="833"/>
        <v>631.1353499999999</v>
      </c>
      <c r="H2185" s="9">
        <f t="shared" si="834"/>
        <v>361.78800000000001</v>
      </c>
      <c r="I2185" s="9">
        <v>602.98</v>
      </c>
      <c r="K2185" t="s">
        <v>4100</v>
      </c>
      <c r="N2185" t="s">
        <v>4103</v>
      </c>
      <c r="O2185" s="9">
        <f t="shared" si="812"/>
        <v>57.403695999999997</v>
      </c>
      <c r="Q2185" t="s">
        <v>4103</v>
      </c>
      <c r="R2185" s="9">
        <f t="shared" si="830"/>
        <v>182.70294000000001</v>
      </c>
      <c r="U2185" t="s">
        <v>4137</v>
      </c>
      <c r="V2185" s="9">
        <v>0.01</v>
      </c>
      <c r="Y2185" t="s">
        <v>4103</v>
      </c>
      <c r="Z2185" s="9">
        <f t="shared" si="813"/>
        <v>422.08600000000001</v>
      </c>
      <c r="AA2185" t="s">
        <v>4103</v>
      </c>
      <c r="AC2185" t="s">
        <v>4103</v>
      </c>
      <c r="AD2185" s="9">
        <f t="shared" si="814"/>
        <v>180.89400000000001</v>
      </c>
      <c r="AG2185" t="s">
        <v>4103</v>
      </c>
      <c r="AH2185" s="9">
        <f t="shared" si="815"/>
        <v>631.1353499999999</v>
      </c>
      <c r="AK2185" t="s">
        <v>4103</v>
      </c>
      <c r="AL2185" s="9">
        <f t="shared" si="816"/>
        <v>385.90720000000005</v>
      </c>
      <c r="AO2185" t="s">
        <v>4135</v>
      </c>
      <c r="AP2185" s="9">
        <v>0</v>
      </c>
      <c r="AS2185" t="s">
        <v>4103</v>
      </c>
      <c r="AT2185" s="9">
        <f t="shared" si="811"/>
        <v>0</v>
      </c>
      <c r="AW2185" t="str">
        <f t="shared" si="817"/>
        <v>POC</v>
      </c>
      <c r="AX2185" s="9">
        <f t="shared" si="818"/>
        <v>0</v>
      </c>
      <c r="AZ2185" t="s">
        <v>4149</v>
      </c>
      <c r="BA2185" s="9">
        <v>0</v>
      </c>
      <c r="BC2185" t="str">
        <f t="shared" si="819"/>
        <v>Zero Pay APC</v>
      </c>
      <c r="BD2185" s="9">
        <f t="shared" si="820"/>
        <v>0</v>
      </c>
      <c r="BF2185" t="str">
        <f t="shared" si="821"/>
        <v>Zero Pay APC</v>
      </c>
      <c r="BG2185" s="9">
        <f t="shared" si="822"/>
        <v>0</v>
      </c>
      <c r="BI2185" t="str">
        <f t="shared" si="823"/>
        <v>Zero Pay APC</v>
      </c>
      <c r="BJ2185" s="9">
        <f t="shared" si="824"/>
        <v>0</v>
      </c>
      <c r="BL2185" t="str">
        <f t="shared" si="825"/>
        <v>Zero Pay APC</v>
      </c>
      <c r="BM2185" s="9">
        <f t="shared" si="826"/>
        <v>0</v>
      </c>
      <c r="BO2185" t="str">
        <f t="shared" si="827"/>
        <v>Zero Pay APC</v>
      </c>
      <c r="BP2185" s="9">
        <f t="shared" si="828"/>
        <v>0</v>
      </c>
    </row>
    <row r="2186" spans="1:68" x14ac:dyDescent="0.25">
      <c r="A2186">
        <v>1316687</v>
      </c>
      <c r="B2186" t="s">
        <v>2766</v>
      </c>
      <c r="C2186">
        <v>301</v>
      </c>
      <c r="D2186">
        <v>80339</v>
      </c>
      <c r="F2186" s="9">
        <f t="shared" si="832"/>
        <v>0</v>
      </c>
      <c r="G2186" s="9">
        <f t="shared" si="833"/>
        <v>515.54790000000003</v>
      </c>
      <c r="H2186" s="9">
        <f t="shared" si="834"/>
        <v>69.683999999999997</v>
      </c>
      <c r="I2186" s="9">
        <v>116.14</v>
      </c>
      <c r="K2186" t="s">
        <v>4100</v>
      </c>
      <c r="N2186" t="s">
        <v>4103</v>
      </c>
      <c r="O2186" s="9">
        <f t="shared" si="812"/>
        <v>11.056527999999998</v>
      </c>
      <c r="Q2186" t="s">
        <v>4103</v>
      </c>
      <c r="R2186" s="9">
        <f t="shared" si="830"/>
        <v>35.190419999999996</v>
      </c>
      <c r="U2186" t="s">
        <v>4137</v>
      </c>
      <c r="V2186" s="9">
        <v>0.01</v>
      </c>
      <c r="Y2186" t="s">
        <v>4103</v>
      </c>
      <c r="Z2186" s="9">
        <f t="shared" si="813"/>
        <v>81.298000000000002</v>
      </c>
      <c r="AA2186" t="s">
        <v>4103</v>
      </c>
      <c r="AC2186" t="s">
        <v>4103</v>
      </c>
      <c r="AD2186" s="9">
        <f t="shared" si="814"/>
        <v>34.841999999999999</v>
      </c>
      <c r="AG2186" t="s">
        <v>4103</v>
      </c>
      <c r="AH2186" s="9">
        <f t="shared" si="815"/>
        <v>515.54790000000003</v>
      </c>
      <c r="AK2186" t="s">
        <v>4103</v>
      </c>
      <c r="AL2186" s="9">
        <f t="shared" si="816"/>
        <v>74.329599999999999</v>
      </c>
      <c r="AO2186" t="s">
        <v>4135</v>
      </c>
      <c r="AP2186" s="9">
        <v>0</v>
      </c>
      <c r="AS2186" t="s">
        <v>4103</v>
      </c>
      <c r="AT2186" s="9">
        <f t="shared" si="811"/>
        <v>0</v>
      </c>
      <c r="AW2186" t="str">
        <f t="shared" si="817"/>
        <v>POC</v>
      </c>
      <c r="AX2186" s="9">
        <f t="shared" si="818"/>
        <v>0</v>
      </c>
      <c r="AZ2186" t="s">
        <v>4149</v>
      </c>
      <c r="BA2186" s="9">
        <v>0</v>
      </c>
      <c r="BC2186" t="str">
        <f t="shared" si="819"/>
        <v>Zero Pay APC</v>
      </c>
      <c r="BD2186" s="9">
        <f t="shared" si="820"/>
        <v>0</v>
      </c>
      <c r="BF2186" t="str">
        <f t="shared" si="821"/>
        <v>Zero Pay APC</v>
      </c>
      <c r="BG2186" s="9">
        <f t="shared" si="822"/>
        <v>0</v>
      </c>
      <c r="BI2186" t="str">
        <f t="shared" si="823"/>
        <v>Zero Pay APC</v>
      </c>
      <c r="BJ2186" s="9">
        <f t="shared" si="824"/>
        <v>0</v>
      </c>
      <c r="BL2186" t="str">
        <f t="shared" si="825"/>
        <v>Zero Pay APC</v>
      </c>
      <c r="BM2186" s="9">
        <f t="shared" si="826"/>
        <v>0</v>
      </c>
      <c r="BO2186" t="str">
        <f t="shared" si="827"/>
        <v>Zero Pay APC</v>
      </c>
      <c r="BP2186" s="9">
        <f t="shared" si="828"/>
        <v>0</v>
      </c>
    </row>
    <row r="2187" spans="1:68" x14ac:dyDescent="0.25">
      <c r="A2187">
        <v>1316688</v>
      </c>
      <c r="B2187" t="s">
        <v>2767</v>
      </c>
      <c r="C2187">
        <v>301</v>
      </c>
      <c r="D2187">
        <v>80340</v>
      </c>
      <c r="F2187" s="9">
        <f t="shared" si="832"/>
        <v>0</v>
      </c>
      <c r="G2187" s="9">
        <f t="shared" si="833"/>
        <v>99.299700000000001</v>
      </c>
      <c r="H2187" s="9">
        <f t="shared" si="834"/>
        <v>76.661999999999992</v>
      </c>
      <c r="I2187" s="9">
        <v>127.77</v>
      </c>
      <c r="K2187" t="s">
        <v>4100</v>
      </c>
      <c r="N2187" t="s">
        <v>4103</v>
      </c>
      <c r="O2187" s="9">
        <f t="shared" si="812"/>
        <v>12.163703999999999</v>
      </c>
      <c r="Q2187" t="s">
        <v>4103</v>
      </c>
      <c r="R2187" s="9">
        <f t="shared" si="830"/>
        <v>38.714309999999998</v>
      </c>
      <c r="U2187" t="s">
        <v>4137</v>
      </c>
      <c r="V2187" s="9">
        <v>0.01</v>
      </c>
      <c r="Y2187" t="s">
        <v>4103</v>
      </c>
      <c r="Z2187" s="9">
        <f t="shared" si="813"/>
        <v>89.438999999999993</v>
      </c>
      <c r="AA2187" t="s">
        <v>4103</v>
      </c>
      <c r="AC2187" t="s">
        <v>4103</v>
      </c>
      <c r="AD2187" s="9">
        <f t="shared" si="814"/>
        <v>38.330999999999996</v>
      </c>
      <c r="AG2187" t="s">
        <v>4103</v>
      </c>
      <c r="AH2187" s="9">
        <f t="shared" si="815"/>
        <v>99.299700000000001</v>
      </c>
      <c r="AK2187" t="s">
        <v>4103</v>
      </c>
      <c r="AL2187" s="9">
        <f t="shared" si="816"/>
        <v>81.772800000000004</v>
      </c>
      <c r="AO2187" t="s">
        <v>4135</v>
      </c>
      <c r="AP2187" s="9">
        <v>0</v>
      </c>
      <c r="AS2187" t="s">
        <v>4103</v>
      </c>
      <c r="AT2187" s="9">
        <f t="shared" si="811"/>
        <v>0</v>
      </c>
      <c r="AW2187" t="str">
        <f t="shared" si="817"/>
        <v>POC</v>
      </c>
      <c r="AX2187" s="9">
        <f t="shared" si="818"/>
        <v>0</v>
      </c>
      <c r="AZ2187" t="s">
        <v>4149</v>
      </c>
      <c r="BA2187" s="9">
        <v>0</v>
      </c>
      <c r="BC2187" t="str">
        <f t="shared" si="819"/>
        <v>Zero Pay APC</v>
      </c>
      <c r="BD2187" s="9">
        <f t="shared" si="820"/>
        <v>0</v>
      </c>
      <c r="BF2187" t="str">
        <f t="shared" si="821"/>
        <v>Zero Pay APC</v>
      </c>
      <c r="BG2187" s="9">
        <f t="shared" si="822"/>
        <v>0</v>
      </c>
      <c r="BI2187" t="str">
        <f t="shared" si="823"/>
        <v>Zero Pay APC</v>
      </c>
      <c r="BJ2187" s="9">
        <f t="shared" si="824"/>
        <v>0</v>
      </c>
      <c r="BL2187" t="str">
        <f t="shared" si="825"/>
        <v>Zero Pay APC</v>
      </c>
      <c r="BM2187" s="9">
        <f t="shared" si="826"/>
        <v>0</v>
      </c>
      <c r="BO2187" t="str">
        <f t="shared" si="827"/>
        <v>Zero Pay APC</v>
      </c>
      <c r="BP2187" s="9">
        <f t="shared" si="828"/>
        <v>0</v>
      </c>
    </row>
    <row r="2188" spans="1:68" x14ac:dyDescent="0.25">
      <c r="A2188">
        <v>1316689</v>
      </c>
      <c r="B2188" t="s">
        <v>2768</v>
      </c>
      <c r="C2188">
        <v>301</v>
      </c>
      <c r="D2188">
        <v>80341</v>
      </c>
      <c r="F2188" s="9">
        <f t="shared" si="832"/>
        <v>0</v>
      </c>
      <c r="G2188" s="9">
        <f t="shared" si="833"/>
        <v>109.24334999999999</v>
      </c>
      <c r="H2188" s="9">
        <f t="shared" si="834"/>
        <v>92.141999999999996</v>
      </c>
      <c r="I2188" s="9">
        <v>153.57</v>
      </c>
      <c r="K2188" t="s">
        <v>4100</v>
      </c>
      <c r="N2188" t="s">
        <v>4103</v>
      </c>
      <c r="O2188" s="9">
        <f t="shared" si="812"/>
        <v>14.619863999999998</v>
      </c>
      <c r="Q2188" t="s">
        <v>4103</v>
      </c>
      <c r="R2188" s="9">
        <f t="shared" si="830"/>
        <v>46.531709999999997</v>
      </c>
      <c r="U2188" t="s">
        <v>4137</v>
      </c>
      <c r="V2188" s="9">
        <v>0.01</v>
      </c>
      <c r="Y2188" t="s">
        <v>4103</v>
      </c>
      <c r="Z2188" s="9">
        <f t="shared" si="813"/>
        <v>107.499</v>
      </c>
      <c r="AA2188" t="s">
        <v>4103</v>
      </c>
      <c r="AC2188" t="s">
        <v>4103</v>
      </c>
      <c r="AD2188" s="9">
        <f t="shared" si="814"/>
        <v>46.070999999999998</v>
      </c>
      <c r="AG2188" t="s">
        <v>4103</v>
      </c>
      <c r="AH2188" s="9">
        <f t="shared" si="815"/>
        <v>109.24334999999999</v>
      </c>
      <c r="AK2188" t="s">
        <v>4103</v>
      </c>
      <c r="AL2188" s="9">
        <f t="shared" si="816"/>
        <v>98.284800000000004</v>
      </c>
      <c r="AO2188" t="s">
        <v>4135</v>
      </c>
      <c r="AP2188" s="9">
        <v>0</v>
      </c>
      <c r="AS2188" t="s">
        <v>4103</v>
      </c>
      <c r="AT2188" s="9">
        <f t="shared" si="811"/>
        <v>0</v>
      </c>
      <c r="AW2188" t="str">
        <f t="shared" si="817"/>
        <v>POC</v>
      </c>
      <c r="AX2188" s="9">
        <f t="shared" si="818"/>
        <v>0</v>
      </c>
      <c r="AZ2188" t="s">
        <v>4149</v>
      </c>
      <c r="BA2188" s="9">
        <v>0</v>
      </c>
      <c r="BC2188" t="str">
        <f t="shared" si="819"/>
        <v>Zero Pay APC</v>
      </c>
      <c r="BD2188" s="9">
        <f t="shared" si="820"/>
        <v>0</v>
      </c>
      <c r="BF2188" t="str">
        <f t="shared" si="821"/>
        <v>Zero Pay APC</v>
      </c>
      <c r="BG2188" s="9">
        <f t="shared" si="822"/>
        <v>0</v>
      </c>
      <c r="BI2188" t="str">
        <f t="shared" si="823"/>
        <v>Zero Pay APC</v>
      </c>
      <c r="BJ2188" s="9">
        <f t="shared" si="824"/>
        <v>0</v>
      </c>
      <c r="BL2188" t="str">
        <f t="shared" si="825"/>
        <v>Zero Pay APC</v>
      </c>
      <c r="BM2188" s="9">
        <f t="shared" si="826"/>
        <v>0</v>
      </c>
      <c r="BO2188" t="str">
        <f t="shared" si="827"/>
        <v>Zero Pay APC</v>
      </c>
      <c r="BP2188" s="9">
        <f t="shared" si="828"/>
        <v>0</v>
      </c>
    </row>
    <row r="2189" spans="1:68" x14ac:dyDescent="0.25">
      <c r="A2189">
        <v>1316690</v>
      </c>
      <c r="B2189" t="s">
        <v>2769</v>
      </c>
      <c r="C2189">
        <v>301</v>
      </c>
      <c r="D2189">
        <v>80342</v>
      </c>
      <c r="F2189" s="9">
        <f t="shared" si="832"/>
        <v>0</v>
      </c>
      <c r="G2189" s="9">
        <f t="shared" si="833"/>
        <v>131.30234999999999</v>
      </c>
      <c r="H2189" s="9">
        <f t="shared" si="834"/>
        <v>86.567999999999998</v>
      </c>
      <c r="I2189" s="9">
        <v>144.28</v>
      </c>
      <c r="K2189" t="s">
        <v>4100</v>
      </c>
      <c r="N2189" t="s">
        <v>4103</v>
      </c>
      <c r="O2189" s="9">
        <f t="shared" si="812"/>
        <v>13.735455999999999</v>
      </c>
      <c r="Q2189" t="s">
        <v>4103</v>
      </c>
      <c r="R2189" s="9">
        <f t="shared" si="830"/>
        <v>43.716839999999998</v>
      </c>
      <c r="U2189" t="s">
        <v>4137</v>
      </c>
      <c r="V2189" s="9">
        <v>0.01</v>
      </c>
      <c r="Y2189" t="s">
        <v>4103</v>
      </c>
      <c r="Z2189" s="9">
        <f t="shared" si="813"/>
        <v>100.996</v>
      </c>
      <c r="AA2189" t="s">
        <v>4103</v>
      </c>
      <c r="AC2189" t="s">
        <v>4103</v>
      </c>
      <c r="AD2189" s="9">
        <f t="shared" si="814"/>
        <v>43.283999999999999</v>
      </c>
      <c r="AG2189" t="s">
        <v>4103</v>
      </c>
      <c r="AH2189" s="9">
        <f t="shared" si="815"/>
        <v>131.30234999999999</v>
      </c>
      <c r="AK2189" t="s">
        <v>4103</v>
      </c>
      <c r="AL2189" s="9">
        <f t="shared" si="816"/>
        <v>92.339200000000005</v>
      </c>
      <c r="AO2189" t="s">
        <v>4135</v>
      </c>
      <c r="AP2189" s="9">
        <v>0</v>
      </c>
      <c r="AS2189" t="s">
        <v>4103</v>
      </c>
      <c r="AT2189" s="9">
        <f t="shared" si="811"/>
        <v>0</v>
      </c>
      <c r="AW2189" t="str">
        <f t="shared" si="817"/>
        <v>POC</v>
      </c>
      <c r="AX2189" s="9">
        <f t="shared" si="818"/>
        <v>0</v>
      </c>
      <c r="AZ2189" t="s">
        <v>4149</v>
      </c>
      <c r="BA2189" s="9">
        <v>0</v>
      </c>
      <c r="BC2189" t="str">
        <f t="shared" si="819"/>
        <v>Zero Pay APC</v>
      </c>
      <c r="BD2189" s="9">
        <f t="shared" si="820"/>
        <v>0</v>
      </c>
      <c r="BF2189" t="str">
        <f t="shared" si="821"/>
        <v>Zero Pay APC</v>
      </c>
      <c r="BG2189" s="9">
        <f t="shared" si="822"/>
        <v>0</v>
      </c>
      <c r="BI2189" t="str">
        <f t="shared" si="823"/>
        <v>Zero Pay APC</v>
      </c>
      <c r="BJ2189" s="9">
        <f t="shared" si="824"/>
        <v>0</v>
      </c>
      <c r="BL2189" t="str">
        <f t="shared" si="825"/>
        <v>Zero Pay APC</v>
      </c>
      <c r="BM2189" s="9">
        <f t="shared" si="826"/>
        <v>0</v>
      </c>
      <c r="BO2189" t="str">
        <f t="shared" si="827"/>
        <v>Zero Pay APC</v>
      </c>
      <c r="BP2189" s="9">
        <f t="shared" si="828"/>
        <v>0</v>
      </c>
    </row>
    <row r="2190" spans="1:68" x14ac:dyDescent="0.25">
      <c r="A2190">
        <v>1314148</v>
      </c>
      <c r="B2190" t="s">
        <v>2198</v>
      </c>
      <c r="C2190">
        <v>301</v>
      </c>
      <c r="D2190">
        <v>80345</v>
      </c>
      <c r="F2190" s="9">
        <f t="shared" si="832"/>
        <v>0</v>
      </c>
      <c r="G2190" s="9">
        <f t="shared" si="833"/>
        <v>291.17199999999997</v>
      </c>
      <c r="H2190" s="9">
        <f t="shared" si="834"/>
        <v>249.57599999999996</v>
      </c>
      <c r="I2190" s="9">
        <v>415.96</v>
      </c>
      <c r="K2190" t="s">
        <v>4100</v>
      </c>
      <c r="N2190" t="s">
        <v>4103</v>
      </c>
      <c r="O2190" s="9">
        <f t="shared" si="812"/>
        <v>39.599391999999995</v>
      </c>
      <c r="Q2190" t="s">
        <v>4103</v>
      </c>
      <c r="R2190" s="9">
        <f t="shared" si="830"/>
        <v>126.03587999999999</v>
      </c>
      <c r="U2190" t="s">
        <v>4137</v>
      </c>
      <c r="V2190" s="9">
        <v>0.01</v>
      </c>
      <c r="Y2190" t="s">
        <v>4103</v>
      </c>
      <c r="Z2190" s="9">
        <f t="shared" si="813"/>
        <v>291.17199999999997</v>
      </c>
      <c r="AA2190" t="s">
        <v>4103</v>
      </c>
      <c r="AC2190" t="s">
        <v>4103</v>
      </c>
      <c r="AD2190" s="9">
        <f t="shared" si="814"/>
        <v>124.78799999999998</v>
      </c>
      <c r="AG2190" t="s">
        <v>4103</v>
      </c>
      <c r="AH2190" s="9">
        <f t="shared" si="815"/>
        <v>123.35939999999999</v>
      </c>
      <c r="AK2190" t="s">
        <v>4103</v>
      </c>
      <c r="AL2190" s="9">
        <f t="shared" si="816"/>
        <v>266.21440000000001</v>
      </c>
      <c r="AO2190" t="s">
        <v>4135</v>
      </c>
      <c r="AP2190" s="9">
        <v>0</v>
      </c>
      <c r="AS2190" t="s">
        <v>4103</v>
      </c>
      <c r="AT2190" s="9">
        <f t="shared" si="811"/>
        <v>0</v>
      </c>
      <c r="AW2190" t="str">
        <f t="shared" si="817"/>
        <v>POC</v>
      </c>
      <c r="AX2190" s="9">
        <f t="shared" si="818"/>
        <v>0</v>
      </c>
      <c r="AZ2190" t="s">
        <v>4149</v>
      </c>
      <c r="BA2190" s="9">
        <v>0</v>
      </c>
      <c r="BC2190" t="str">
        <f t="shared" si="819"/>
        <v>Zero Pay APC</v>
      </c>
      <c r="BD2190" s="9">
        <f t="shared" si="820"/>
        <v>0</v>
      </c>
      <c r="BF2190" t="str">
        <f t="shared" si="821"/>
        <v>Zero Pay APC</v>
      </c>
      <c r="BG2190" s="9">
        <f t="shared" si="822"/>
        <v>0</v>
      </c>
      <c r="BI2190" t="str">
        <f t="shared" si="823"/>
        <v>Zero Pay APC</v>
      </c>
      <c r="BJ2190" s="9">
        <f t="shared" si="824"/>
        <v>0</v>
      </c>
      <c r="BL2190" t="str">
        <f t="shared" si="825"/>
        <v>Zero Pay APC</v>
      </c>
      <c r="BM2190" s="9">
        <f t="shared" si="826"/>
        <v>0</v>
      </c>
      <c r="BO2190" t="str">
        <f t="shared" si="827"/>
        <v>Zero Pay APC</v>
      </c>
      <c r="BP2190" s="9">
        <f t="shared" si="828"/>
        <v>0</v>
      </c>
    </row>
    <row r="2191" spans="1:68" x14ac:dyDescent="0.25">
      <c r="A2191">
        <v>1316693</v>
      </c>
      <c r="B2191" t="s">
        <v>2770</v>
      </c>
      <c r="C2191">
        <v>301</v>
      </c>
      <c r="D2191">
        <v>80346</v>
      </c>
      <c r="F2191" s="9">
        <f t="shared" si="832"/>
        <v>0</v>
      </c>
      <c r="G2191" s="9">
        <f t="shared" si="833"/>
        <v>560.08399999999995</v>
      </c>
      <c r="H2191" s="9">
        <f t="shared" si="834"/>
        <v>480.072</v>
      </c>
      <c r="I2191" s="9">
        <v>800.12</v>
      </c>
      <c r="K2191" t="s">
        <v>4100</v>
      </c>
      <c r="N2191" t="s">
        <v>4103</v>
      </c>
      <c r="O2191" s="9">
        <f t="shared" si="812"/>
        <v>76.171424000000002</v>
      </c>
      <c r="Q2191" t="s">
        <v>4103</v>
      </c>
      <c r="R2191" s="9">
        <f t="shared" si="830"/>
        <v>242.43636000000001</v>
      </c>
      <c r="U2191" t="s">
        <v>4137</v>
      </c>
      <c r="V2191" s="9">
        <v>0.01</v>
      </c>
      <c r="Y2191" t="s">
        <v>4103</v>
      </c>
      <c r="Z2191" s="9">
        <f t="shared" si="813"/>
        <v>560.08399999999995</v>
      </c>
      <c r="AA2191" t="s">
        <v>4103</v>
      </c>
      <c r="AC2191" t="s">
        <v>4103</v>
      </c>
      <c r="AD2191" s="9">
        <f t="shared" si="814"/>
        <v>240.036</v>
      </c>
      <c r="AG2191" t="s">
        <v>4103</v>
      </c>
      <c r="AH2191" s="9">
        <f t="shared" si="815"/>
        <v>355.64579999999995</v>
      </c>
      <c r="AK2191" t="s">
        <v>4103</v>
      </c>
      <c r="AL2191" s="9">
        <f t="shared" si="816"/>
        <v>512.07680000000005</v>
      </c>
      <c r="AO2191" t="s">
        <v>4135</v>
      </c>
      <c r="AP2191" s="9">
        <v>0</v>
      </c>
      <c r="AS2191" t="s">
        <v>4103</v>
      </c>
      <c r="AT2191" s="9">
        <f t="shared" si="811"/>
        <v>0</v>
      </c>
      <c r="AW2191" t="str">
        <f t="shared" si="817"/>
        <v>POC</v>
      </c>
      <c r="AX2191" s="9">
        <f t="shared" si="818"/>
        <v>0</v>
      </c>
      <c r="AZ2191" t="s">
        <v>4149</v>
      </c>
      <c r="BA2191" s="9">
        <v>0</v>
      </c>
      <c r="BC2191" t="str">
        <f t="shared" si="819"/>
        <v>Zero Pay APC</v>
      </c>
      <c r="BD2191" s="9">
        <f t="shared" si="820"/>
        <v>0</v>
      </c>
      <c r="BF2191" t="str">
        <f t="shared" si="821"/>
        <v>Zero Pay APC</v>
      </c>
      <c r="BG2191" s="9">
        <f t="shared" si="822"/>
        <v>0</v>
      </c>
      <c r="BI2191" t="str">
        <f t="shared" si="823"/>
        <v>Zero Pay APC</v>
      </c>
      <c r="BJ2191" s="9">
        <f t="shared" si="824"/>
        <v>0</v>
      </c>
      <c r="BL2191" t="str">
        <f t="shared" si="825"/>
        <v>Zero Pay APC</v>
      </c>
      <c r="BM2191" s="9">
        <f t="shared" si="826"/>
        <v>0</v>
      </c>
      <c r="BO2191" t="str">
        <f t="shared" si="827"/>
        <v>Zero Pay APC</v>
      </c>
      <c r="BP2191" s="9">
        <f t="shared" si="828"/>
        <v>0</v>
      </c>
    </row>
    <row r="2192" spans="1:68" x14ac:dyDescent="0.25">
      <c r="A2192">
        <v>1316694</v>
      </c>
      <c r="B2192" t="s">
        <v>2771</v>
      </c>
      <c r="C2192">
        <v>301</v>
      </c>
      <c r="D2192">
        <v>80347</v>
      </c>
      <c r="F2192" s="9">
        <f t="shared" si="832"/>
        <v>0</v>
      </c>
      <c r="G2192" s="9">
        <f t="shared" si="833"/>
        <v>684.10259999999994</v>
      </c>
      <c r="H2192" s="9">
        <f t="shared" si="834"/>
        <v>576.08399999999995</v>
      </c>
      <c r="I2192" s="9">
        <v>960.14</v>
      </c>
      <c r="K2192" t="s">
        <v>4100</v>
      </c>
      <c r="N2192" t="s">
        <v>4103</v>
      </c>
      <c r="O2192" s="9">
        <f t="shared" si="812"/>
        <v>91.405327999999997</v>
      </c>
      <c r="Q2192" t="s">
        <v>4103</v>
      </c>
      <c r="R2192" s="9">
        <f t="shared" si="830"/>
        <v>290.92241999999999</v>
      </c>
      <c r="U2192" t="s">
        <v>4137</v>
      </c>
      <c r="V2192" s="9">
        <v>0.01</v>
      </c>
      <c r="Y2192" t="s">
        <v>4103</v>
      </c>
      <c r="Z2192" s="9">
        <f t="shared" si="813"/>
        <v>672.09799999999996</v>
      </c>
      <c r="AA2192" t="s">
        <v>4103</v>
      </c>
      <c r="AC2192" t="s">
        <v>4103</v>
      </c>
      <c r="AD2192" s="9">
        <f t="shared" si="814"/>
        <v>288.04199999999997</v>
      </c>
      <c r="AG2192" t="s">
        <v>4103</v>
      </c>
      <c r="AH2192" s="9">
        <f t="shared" si="815"/>
        <v>684.10259999999994</v>
      </c>
      <c r="AK2192" t="s">
        <v>4103</v>
      </c>
      <c r="AL2192" s="9">
        <f t="shared" si="816"/>
        <v>614.4896</v>
      </c>
      <c r="AO2192" t="s">
        <v>4135</v>
      </c>
      <c r="AP2192" s="9">
        <v>0</v>
      </c>
      <c r="AS2192" t="s">
        <v>4103</v>
      </c>
      <c r="AT2192" s="9">
        <f t="shared" si="811"/>
        <v>0</v>
      </c>
      <c r="AW2192" t="str">
        <f t="shared" si="817"/>
        <v>POC</v>
      </c>
      <c r="AX2192" s="9">
        <f t="shared" si="818"/>
        <v>0</v>
      </c>
      <c r="AZ2192" t="s">
        <v>4149</v>
      </c>
      <c r="BA2192" s="9">
        <v>0</v>
      </c>
      <c r="BC2192" t="str">
        <f t="shared" si="819"/>
        <v>Zero Pay APC</v>
      </c>
      <c r="BD2192" s="9">
        <f t="shared" si="820"/>
        <v>0</v>
      </c>
      <c r="BF2192" t="str">
        <f t="shared" si="821"/>
        <v>Zero Pay APC</v>
      </c>
      <c r="BG2192" s="9">
        <f t="shared" si="822"/>
        <v>0</v>
      </c>
      <c r="BI2192" t="str">
        <f t="shared" si="823"/>
        <v>Zero Pay APC</v>
      </c>
      <c r="BJ2192" s="9">
        <f t="shared" si="824"/>
        <v>0</v>
      </c>
      <c r="BL2192" t="str">
        <f t="shared" si="825"/>
        <v>Zero Pay APC</v>
      </c>
      <c r="BM2192" s="9">
        <f t="shared" si="826"/>
        <v>0</v>
      </c>
      <c r="BO2192" t="str">
        <f t="shared" si="827"/>
        <v>Zero Pay APC</v>
      </c>
      <c r="BP2192" s="9">
        <f t="shared" si="828"/>
        <v>0</v>
      </c>
    </row>
    <row r="2193" spans="1:68" x14ac:dyDescent="0.25">
      <c r="A2193">
        <v>1316641</v>
      </c>
      <c r="B2193" t="s">
        <v>2754</v>
      </c>
      <c r="C2193">
        <v>301</v>
      </c>
      <c r="D2193">
        <v>80349</v>
      </c>
      <c r="F2193" s="9">
        <f t="shared" si="832"/>
        <v>0</v>
      </c>
      <c r="G2193" s="9">
        <f t="shared" si="833"/>
        <v>820.91969999999992</v>
      </c>
      <c r="H2193" s="9">
        <f t="shared" si="834"/>
        <v>419.66400000000004</v>
      </c>
      <c r="I2193" s="9">
        <v>699.44</v>
      </c>
      <c r="K2193" t="s">
        <v>4100</v>
      </c>
      <c r="N2193" t="s">
        <v>4103</v>
      </c>
      <c r="O2193" s="9">
        <f t="shared" si="812"/>
        <v>66.586687999999995</v>
      </c>
      <c r="Q2193" t="s">
        <v>4103</v>
      </c>
      <c r="R2193" s="9">
        <f t="shared" si="830"/>
        <v>211.93032000000002</v>
      </c>
      <c r="U2193" t="s">
        <v>4137</v>
      </c>
      <c r="V2193" s="9">
        <v>0.01</v>
      </c>
      <c r="Y2193" t="s">
        <v>4103</v>
      </c>
      <c r="Z2193" s="9">
        <f t="shared" si="813"/>
        <v>489.608</v>
      </c>
      <c r="AA2193" t="s">
        <v>4103</v>
      </c>
      <c r="AC2193" t="s">
        <v>4103</v>
      </c>
      <c r="AD2193" s="9">
        <f t="shared" si="814"/>
        <v>209.83200000000002</v>
      </c>
      <c r="AG2193" t="s">
        <v>4103</v>
      </c>
      <c r="AH2193" s="9">
        <f t="shared" si="815"/>
        <v>820.91969999999992</v>
      </c>
      <c r="AK2193" t="s">
        <v>4103</v>
      </c>
      <c r="AL2193" s="9">
        <f t="shared" si="816"/>
        <v>447.64160000000004</v>
      </c>
      <c r="AO2193" t="s">
        <v>4135</v>
      </c>
      <c r="AP2193" s="9">
        <v>0</v>
      </c>
      <c r="AS2193" t="s">
        <v>4103</v>
      </c>
      <c r="AT2193" s="9">
        <f t="shared" si="811"/>
        <v>0</v>
      </c>
      <c r="AW2193" t="str">
        <f t="shared" si="817"/>
        <v>POC</v>
      </c>
      <c r="AX2193" s="9">
        <f t="shared" si="818"/>
        <v>0</v>
      </c>
      <c r="AZ2193" t="s">
        <v>4149</v>
      </c>
      <c r="BA2193" s="9">
        <v>0</v>
      </c>
      <c r="BC2193" t="str">
        <f t="shared" si="819"/>
        <v>Zero Pay APC</v>
      </c>
      <c r="BD2193" s="9">
        <f t="shared" si="820"/>
        <v>0</v>
      </c>
      <c r="BF2193" t="str">
        <f t="shared" si="821"/>
        <v>Zero Pay APC</v>
      </c>
      <c r="BG2193" s="9">
        <f t="shared" si="822"/>
        <v>0</v>
      </c>
      <c r="BI2193" t="str">
        <f t="shared" si="823"/>
        <v>Zero Pay APC</v>
      </c>
      <c r="BJ2193" s="9">
        <f t="shared" si="824"/>
        <v>0</v>
      </c>
      <c r="BL2193" t="str">
        <f t="shared" si="825"/>
        <v>Zero Pay APC</v>
      </c>
      <c r="BM2193" s="9">
        <f t="shared" si="826"/>
        <v>0</v>
      </c>
      <c r="BO2193" t="str">
        <f t="shared" si="827"/>
        <v>Zero Pay APC</v>
      </c>
      <c r="BP2193" s="9">
        <f t="shared" si="828"/>
        <v>0</v>
      </c>
    </row>
    <row r="2194" spans="1:68" x14ac:dyDescent="0.25">
      <c r="A2194">
        <v>1316695</v>
      </c>
      <c r="B2194" t="s">
        <v>2772</v>
      </c>
      <c r="C2194">
        <v>301</v>
      </c>
      <c r="D2194">
        <v>80350</v>
      </c>
      <c r="F2194" s="9">
        <f t="shared" si="832"/>
        <v>0</v>
      </c>
      <c r="G2194" s="9">
        <f t="shared" si="833"/>
        <v>598.02120000000002</v>
      </c>
      <c r="H2194" s="9">
        <f t="shared" si="834"/>
        <v>419.66400000000004</v>
      </c>
      <c r="I2194" s="9">
        <v>699.44</v>
      </c>
      <c r="K2194" t="s">
        <v>4100</v>
      </c>
      <c r="N2194" t="s">
        <v>4103</v>
      </c>
      <c r="O2194" s="9">
        <f t="shared" si="812"/>
        <v>66.586687999999995</v>
      </c>
      <c r="Q2194" t="s">
        <v>4103</v>
      </c>
      <c r="R2194" s="9">
        <f t="shared" si="830"/>
        <v>211.93032000000002</v>
      </c>
      <c r="U2194" t="s">
        <v>4137</v>
      </c>
      <c r="V2194" s="9">
        <v>0.01</v>
      </c>
      <c r="Y2194" t="s">
        <v>4103</v>
      </c>
      <c r="Z2194" s="9">
        <f t="shared" si="813"/>
        <v>489.608</v>
      </c>
      <c r="AA2194" t="s">
        <v>4103</v>
      </c>
      <c r="AC2194" t="s">
        <v>4103</v>
      </c>
      <c r="AD2194" s="9">
        <f t="shared" si="814"/>
        <v>209.83200000000002</v>
      </c>
      <c r="AG2194" t="s">
        <v>4103</v>
      </c>
      <c r="AH2194" s="9">
        <f t="shared" si="815"/>
        <v>598.02120000000002</v>
      </c>
      <c r="AK2194" t="s">
        <v>4103</v>
      </c>
      <c r="AL2194" s="9">
        <f t="shared" si="816"/>
        <v>447.64160000000004</v>
      </c>
      <c r="AO2194" t="s">
        <v>4135</v>
      </c>
      <c r="AP2194" s="9">
        <v>0</v>
      </c>
      <c r="AS2194" t="s">
        <v>4103</v>
      </c>
      <c r="AT2194" s="9">
        <f t="shared" si="811"/>
        <v>0</v>
      </c>
      <c r="AW2194" t="str">
        <f t="shared" si="817"/>
        <v>POC</v>
      </c>
      <c r="AX2194" s="9">
        <f t="shared" si="818"/>
        <v>0</v>
      </c>
      <c r="AZ2194" t="s">
        <v>4149</v>
      </c>
      <c r="BA2194" s="9">
        <v>0</v>
      </c>
      <c r="BC2194" t="str">
        <f t="shared" si="819"/>
        <v>Zero Pay APC</v>
      </c>
      <c r="BD2194" s="9">
        <f t="shared" si="820"/>
        <v>0</v>
      </c>
      <c r="BF2194" t="str">
        <f t="shared" si="821"/>
        <v>Zero Pay APC</v>
      </c>
      <c r="BG2194" s="9">
        <f t="shared" si="822"/>
        <v>0</v>
      </c>
      <c r="BI2194" t="str">
        <f t="shared" si="823"/>
        <v>Zero Pay APC</v>
      </c>
      <c r="BJ2194" s="9">
        <f t="shared" si="824"/>
        <v>0</v>
      </c>
      <c r="BL2194" t="str">
        <f t="shared" si="825"/>
        <v>Zero Pay APC</v>
      </c>
      <c r="BM2194" s="9">
        <f t="shared" si="826"/>
        <v>0</v>
      </c>
      <c r="BO2194" t="str">
        <f t="shared" si="827"/>
        <v>Zero Pay APC</v>
      </c>
      <c r="BP2194" s="9">
        <f t="shared" si="828"/>
        <v>0</v>
      </c>
    </row>
    <row r="2195" spans="1:68" x14ac:dyDescent="0.25">
      <c r="A2195">
        <v>1316644</v>
      </c>
      <c r="B2195" t="s">
        <v>2755</v>
      </c>
      <c r="C2195">
        <v>301</v>
      </c>
      <c r="D2195">
        <v>80354</v>
      </c>
      <c r="F2195" s="9">
        <f t="shared" si="832"/>
        <v>0</v>
      </c>
      <c r="G2195" s="9">
        <f t="shared" si="833"/>
        <v>598.02120000000002</v>
      </c>
      <c r="H2195" s="9">
        <f t="shared" si="834"/>
        <v>243.41399999999999</v>
      </c>
      <c r="I2195" s="9">
        <v>405.69</v>
      </c>
      <c r="K2195" t="s">
        <v>4100</v>
      </c>
      <c r="N2195" t="s">
        <v>4103</v>
      </c>
      <c r="O2195" s="9">
        <f t="shared" si="812"/>
        <v>38.621687999999999</v>
      </c>
      <c r="Q2195" t="s">
        <v>4103</v>
      </c>
      <c r="R2195" s="9">
        <f t="shared" si="830"/>
        <v>122.92407</v>
      </c>
      <c r="U2195" t="s">
        <v>4137</v>
      </c>
      <c r="V2195" s="9">
        <v>0.01</v>
      </c>
      <c r="Y2195" t="s">
        <v>4103</v>
      </c>
      <c r="Z2195" s="9">
        <f t="shared" si="813"/>
        <v>283.983</v>
      </c>
      <c r="AA2195" t="s">
        <v>4103</v>
      </c>
      <c r="AC2195" t="s">
        <v>4103</v>
      </c>
      <c r="AD2195" s="9">
        <f t="shared" si="814"/>
        <v>121.70699999999999</v>
      </c>
      <c r="AG2195" t="s">
        <v>4103</v>
      </c>
      <c r="AH2195" s="9">
        <f t="shared" si="815"/>
        <v>598.02120000000002</v>
      </c>
      <c r="AK2195" t="s">
        <v>4103</v>
      </c>
      <c r="AL2195" s="9">
        <f t="shared" si="816"/>
        <v>259.64159999999998</v>
      </c>
      <c r="AO2195" t="s">
        <v>4135</v>
      </c>
      <c r="AP2195" s="9">
        <v>0</v>
      </c>
      <c r="AS2195" t="s">
        <v>4103</v>
      </c>
      <c r="AT2195" s="9">
        <f t="shared" si="811"/>
        <v>0</v>
      </c>
      <c r="AW2195" t="str">
        <f t="shared" si="817"/>
        <v>POC</v>
      </c>
      <c r="AX2195" s="9">
        <f t="shared" si="818"/>
        <v>0</v>
      </c>
      <c r="AZ2195" t="s">
        <v>4149</v>
      </c>
      <c r="BA2195" s="9">
        <v>0</v>
      </c>
      <c r="BC2195" t="str">
        <f t="shared" si="819"/>
        <v>Zero Pay APC</v>
      </c>
      <c r="BD2195" s="9">
        <f t="shared" si="820"/>
        <v>0</v>
      </c>
      <c r="BF2195" t="str">
        <f t="shared" si="821"/>
        <v>Zero Pay APC</v>
      </c>
      <c r="BG2195" s="9">
        <f t="shared" si="822"/>
        <v>0</v>
      </c>
      <c r="BI2195" t="str">
        <f t="shared" si="823"/>
        <v>Zero Pay APC</v>
      </c>
      <c r="BJ2195" s="9">
        <f t="shared" si="824"/>
        <v>0</v>
      </c>
      <c r="BL2195" t="str">
        <f t="shared" si="825"/>
        <v>Zero Pay APC</v>
      </c>
      <c r="BM2195" s="9">
        <f t="shared" si="826"/>
        <v>0</v>
      </c>
      <c r="BO2195" t="str">
        <f t="shared" si="827"/>
        <v>Zero Pay APC</v>
      </c>
      <c r="BP2195" s="9">
        <f t="shared" si="828"/>
        <v>0</v>
      </c>
    </row>
    <row r="2196" spans="1:68" x14ac:dyDescent="0.25">
      <c r="A2196">
        <v>1316651</v>
      </c>
      <c r="B2196" t="s">
        <v>2756</v>
      </c>
      <c r="C2196">
        <v>301</v>
      </c>
      <c r="D2196">
        <v>80361</v>
      </c>
      <c r="F2196" s="9">
        <f t="shared" si="832"/>
        <v>0</v>
      </c>
      <c r="G2196" s="9">
        <f t="shared" si="833"/>
        <v>413.37799999999993</v>
      </c>
      <c r="H2196" s="9">
        <f t="shared" si="834"/>
        <v>354.32399999999996</v>
      </c>
      <c r="I2196" s="9">
        <v>590.54</v>
      </c>
      <c r="K2196" t="s">
        <v>4100</v>
      </c>
      <c r="N2196" t="s">
        <v>4103</v>
      </c>
      <c r="O2196" s="9">
        <f t="shared" si="812"/>
        <v>56.219407999999994</v>
      </c>
      <c r="Q2196" t="s">
        <v>4103</v>
      </c>
      <c r="R2196" s="9">
        <f t="shared" si="830"/>
        <v>178.93361999999999</v>
      </c>
      <c r="U2196" t="s">
        <v>4137</v>
      </c>
      <c r="V2196" s="9">
        <v>0.01</v>
      </c>
      <c r="Y2196" t="s">
        <v>4103</v>
      </c>
      <c r="Z2196" s="9">
        <f t="shared" si="813"/>
        <v>413.37799999999993</v>
      </c>
      <c r="AA2196" t="s">
        <v>4103</v>
      </c>
      <c r="AC2196" t="s">
        <v>4103</v>
      </c>
      <c r="AD2196" s="9">
        <f t="shared" si="814"/>
        <v>177.16199999999998</v>
      </c>
      <c r="AG2196" t="s">
        <v>4103</v>
      </c>
      <c r="AH2196" s="9">
        <f t="shared" si="815"/>
        <v>346.86494999999996</v>
      </c>
      <c r="AK2196" t="s">
        <v>4103</v>
      </c>
      <c r="AL2196" s="9">
        <f t="shared" si="816"/>
        <v>377.94559999999996</v>
      </c>
      <c r="AO2196" t="s">
        <v>4135</v>
      </c>
      <c r="AP2196" s="9">
        <v>0</v>
      </c>
      <c r="AS2196" t="s">
        <v>4103</v>
      </c>
      <c r="AT2196" s="9">
        <f t="shared" si="811"/>
        <v>0</v>
      </c>
      <c r="AW2196" t="str">
        <f t="shared" si="817"/>
        <v>POC</v>
      </c>
      <c r="AX2196" s="9">
        <f t="shared" si="818"/>
        <v>0</v>
      </c>
      <c r="AZ2196" t="s">
        <v>4149</v>
      </c>
      <c r="BA2196" s="9">
        <v>0</v>
      </c>
      <c r="BC2196" t="str">
        <f t="shared" si="819"/>
        <v>Zero Pay APC</v>
      </c>
      <c r="BD2196" s="9">
        <f t="shared" si="820"/>
        <v>0</v>
      </c>
      <c r="BF2196" t="str">
        <f t="shared" si="821"/>
        <v>Zero Pay APC</v>
      </c>
      <c r="BG2196" s="9">
        <f t="shared" si="822"/>
        <v>0</v>
      </c>
      <c r="BI2196" t="str">
        <f t="shared" si="823"/>
        <v>Zero Pay APC</v>
      </c>
      <c r="BJ2196" s="9">
        <f t="shared" si="824"/>
        <v>0</v>
      </c>
      <c r="BL2196" t="str">
        <f t="shared" si="825"/>
        <v>Zero Pay APC</v>
      </c>
      <c r="BM2196" s="9">
        <f t="shared" si="826"/>
        <v>0</v>
      </c>
      <c r="BO2196" t="str">
        <f t="shared" si="827"/>
        <v>Zero Pay APC</v>
      </c>
      <c r="BP2196" s="9">
        <f t="shared" si="828"/>
        <v>0</v>
      </c>
    </row>
    <row r="2197" spans="1:68" x14ac:dyDescent="0.25">
      <c r="A2197">
        <v>1316655</v>
      </c>
      <c r="B2197" t="s">
        <v>2757</v>
      </c>
      <c r="C2197">
        <v>301</v>
      </c>
      <c r="D2197">
        <v>80365</v>
      </c>
      <c r="F2197" s="9">
        <f t="shared" si="832"/>
        <v>0</v>
      </c>
      <c r="G2197" s="9">
        <f t="shared" si="833"/>
        <v>504.91169999999994</v>
      </c>
      <c r="H2197" s="9">
        <f t="shared" si="834"/>
        <v>413.48399999999998</v>
      </c>
      <c r="I2197" s="9">
        <v>689.14</v>
      </c>
      <c r="K2197" t="s">
        <v>4100</v>
      </c>
      <c r="N2197" t="s">
        <v>4103</v>
      </c>
      <c r="O2197" s="9">
        <f t="shared" si="812"/>
        <v>65.606127999999998</v>
      </c>
      <c r="Q2197" t="s">
        <v>4103</v>
      </c>
      <c r="R2197" s="9">
        <f t="shared" si="830"/>
        <v>208.80941999999999</v>
      </c>
      <c r="U2197" t="s">
        <v>4137</v>
      </c>
      <c r="V2197" s="9">
        <v>0.01</v>
      </c>
      <c r="Y2197" t="s">
        <v>4103</v>
      </c>
      <c r="Z2197" s="9">
        <f t="shared" si="813"/>
        <v>482.39799999999997</v>
      </c>
      <c r="AA2197" t="s">
        <v>4103</v>
      </c>
      <c r="AC2197" t="s">
        <v>4103</v>
      </c>
      <c r="AD2197" s="9">
        <f t="shared" si="814"/>
        <v>206.74199999999999</v>
      </c>
      <c r="AG2197" t="s">
        <v>4103</v>
      </c>
      <c r="AH2197" s="9">
        <f t="shared" si="815"/>
        <v>504.91169999999994</v>
      </c>
      <c r="AK2197" t="s">
        <v>4103</v>
      </c>
      <c r="AL2197" s="9">
        <f t="shared" si="816"/>
        <v>441.0496</v>
      </c>
      <c r="AO2197" t="s">
        <v>4135</v>
      </c>
      <c r="AP2197" s="9">
        <v>0</v>
      </c>
      <c r="AS2197" t="s">
        <v>4103</v>
      </c>
      <c r="AT2197" s="9">
        <f t="shared" si="811"/>
        <v>0</v>
      </c>
      <c r="AW2197" t="str">
        <f t="shared" si="817"/>
        <v>POC</v>
      </c>
      <c r="AX2197" s="9">
        <f t="shared" si="818"/>
        <v>0</v>
      </c>
      <c r="AZ2197" t="s">
        <v>4149</v>
      </c>
      <c r="BA2197" s="9">
        <v>0</v>
      </c>
      <c r="BC2197" t="str">
        <f t="shared" si="819"/>
        <v>Zero Pay APC</v>
      </c>
      <c r="BD2197" s="9">
        <f t="shared" si="820"/>
        <v>0</v>
      </c>
      <c r="BF2197" t="str">
        <f t="shared" si="821"/>
        <v>Zero Pay APC</v>
      </c>
      <c r="BG2197" s="9">
        <f t="shared" si="822"/>
        <v>0</v>
      </c>
      <c r="BI2197" t="str">
        <f t="shared" si="823"/>
        <v>Zero Pay APC</v>
      </c>
      <c r="BJ2197" s="9">
        <f t="shared" si="824"/>
        <v>0</v>
      </c>
      <c r="BL2197" t="str">
        <f t="shared" si="825"/>
        <v>Zero Pay APC</v>
      </c>
      <c r="BM2197" s="9">
        <f t="shared" si="826"/>
        <v>0</v>
      </c>
      <c r="BO2197" t="str">
        <f t="shared" si="827"/>
        <v>Zero Pay APC</v>
      </c>
      <c r="BP2197" s="9">
        <f t="shared" si="828"/>
        <v>0</v>
      </c>
    </row>
    <row r="2198" spans="1:68" x14ac:dyDescent="0.25">
      <c r="A2198">
        <v>1316663</v>
      </c>
      <c r="B2198" t="s">
        <v>2758</v>
      </c>
      <c r="C2198">
        <v>301</v>
      </c>
      <c r="D2198">
        <v>80373</v>
      </c>
      <c r="F2198" s="9">
        <f t="shared" si="832"/>
        <v>0</v>
      </c>
      <c r="G2198" s="9">
        <f t="shared" si="833"/>
        <v>589.21469999999999</v>
      </c>
      <c r="H2198" s="9">
        <f t="shared" si="834"/>
        <v>118.66200000000001</v>
      </c>
      <c r="I2198" s="9">
        <v>197.77</v>
      </c>
      <c r="K2198" t="s">
        <v>4100</v>
      </c>
      <c r="N2198" t="s">
        <v>4103</v>
      </c>
      <c r="O2198" s="9">
        <f t="shared" si="812"/>
        <v>18.827704000000001</v>
      </c>
      <c r="Q2198" t="s">
        <v>4103</v>
      </c>
      <c r="R2198" s="9">
        <f t="shared" si="830"/>
        <v>59.924309999999998</v>
      </c>
      <c r="U2198" t="s">
        <v>4137</v>
      </c>
      <c r="V2198" s="9">
        <v>0.01</v>
      </c>
      <c r="Y2198" t="s">
        <v>4103</v>
      </c>
      <c r="Z2198" s="9">
        <f t="shared" si="813"/>
        <v>138.43899999999999</v>
      </c>
      <c r="AA2198" t="s">
        <v>4103</v>
      </c>
      <c r="AC2198" t="s">
        <v>4103</v>
      </c>
      <c r="AD2198" s="9">
        <f t="shared" si="814"/>
        <v>59.331000000000003</v>
      </c>
      <c r="AG2198" t="s">
        <v>4103</v>
      </c>
      <c r="AH2198" s="9">
        <f t="shared" si="815"/>
        <v>589.21469999999999</v>
      </c>
      <c r="AK2198" t="s">
        <v>4103</v>
      </c>
      <c r="AL2198" s="9">
        <f t="shared" si="816"/>
        <v>126.57280000000002</v>
      </c>
      <c r="AO2198" t="s">
        <v>4135</v>
      </c>
      <c r="AP2198" s="9">
        <v>0</v>
      </c>
      <c r="AS2198" t="s">
        <v>4103</v>
      </c>
      <c r="AT2198" s="9">
        <f t="shared" si="811"/>
        <v>0</v>
      </c>
      <c r="AW2198" t="str">
        <f t="shared" si="817"/>
        <v>POC</v>
      </c>
      <c r="AX2198" s="9">
        <f t="shared" si="818"/>
        <v>0</v>
      </c>
      <c r="AZ2198" t="s">
        <v>4149</v>
      </c>
      <c r="BA2198" s="9">
        <v>0</v>
      </c>
      <c r="BC2198" t="str">
        <f t="shared" si="819"/>
        <v>Zero Pay APC</v>
      </c>
      <c r="BD2198" s="9">
        <f t="shared" si="820"/>
        <v>0</v>
      </c>
      <c r="BF2198" t="str">
        <f t="shared" si="821"/>
        <v>Zero Pay APC</v>
      </c>
      <c r="BG2198" s="9">
        <f t="shared" si="822"/>
        <v>0</v>
      </c>
      <c r="BI2198" t="str">
        <f t="shared" si="823"/>
        <v>Zero Pay APC</v>
      </c>
      <c r="BJ2198" s="9">
        <f t="shared" si="824"/>
        <v>0</v>
      </c>
      <c r="BL2198" t="str">
        <f t="shared" si="825"/>
        <v>Zero Pay APC</v>
      </c>
      <c r="BM2198" s="9">
        <f t="shared" si="826"/>
        <v>0</v>
      </c>
      <c r="BO2198" t="str">
        <f t="shared" si="827"/>
        <v>Zero Pay APC</v>
      </c>
      <c r="BP2198" s="9">
        <f t="shared" si="828"/>
        <v>0</v>
      </c>
    </row>
    <row r="2199" spans="1:68" x14ac:dyDescent="0.25">
      <c r="A2199">
        <v>1316704</v>
      </c>
      <c r="B2199" t="s">
        <v>2773</v>
      </c>
      <c r="C2199">
        <v>301</v>
      </c>
      <c r="D2199">
        <v>80375</v>
      </c>
      <c r="F2199" s="9">
        <f t="shared" si="832"/>
        <v>0</v>
      </c>
      <c r="G2199" s="9">
        <f t="shared" si="833"/>
        <v>499.28199999999998</v>
      </c>
      <c r="H2199" s="9">
        <f t="shared" si="834"/>
        <v>427.95599999999996</v>
      </c>
      <c r="I2199" s="9">
        <v>713.26</v>
      </c>
      <c r="K2199" t="s">
        <v>4100</v>
      </c>
      <c r="N2199" t="s">
        <v>4103</v>
      </c>
      <c r="O2199" s="9">
        <f t="shared" si="812"/>
        <v>67.902351999999993</v>
      </c>
      <c r="Q2199" t="s">
        <v>4103</v>
      </c>
      <c r="R2199" s="9">
        <f t="shared" si="830"/>
        <v>216.11777999999998</v>
      </c>
      <c r="U2199" t="s">
        <v>4137</v>
      </c>
      <c r="V2199" s="9">
        <v>0.01</v>
      </c>
      <c r="Y2199" t="s">
        <v>4103</v>
      </c>
      <c r="Z2199" s="9">
        <f t="shared" si="813"/>
        <v>499.28199999999998</v>
      </c>
      <c r="AA2199" t="s">
        <v>4103</v>
      </c>
      <c r="AC2199" t="s">
        <v>4103</v>
      </c>
      <c r="AD2199" s="9">
        <f t="shared" si="814"/>
        <v>213.97799999999998</v>
      </c>
      <c r="AG2199" t="s">
        <v>4103</v>
      </c>
      <c r="AH2199" s="9">
        <f t="shared" si="815"/>
        <v>169.09335000000002</v>
      </c>
      <c r="AK2199" t="s">
        <v>4103</v>
      </c>
      <c r="AL2199" s="9">
        <f t="shared" si="816"/>
        <v>456.4864</v>
      </c>
      <c r="AO2199" t="s">
        <v>4135</v>
      </c>
      <c r="AP2199" s="9">
        <v>0</v>
      </c>
      <c r="AS2199" t="s">
        <v>4103</v>
      </c>
      <c r="AT2199" s="9">
        <f t="shared" si="811"/>
        <v>0</v>
      </c>
      <c r="AW2199" t="str">
        <f t="shared" si="817"/>
        <v>POC</v>
      </c>
      <c r="AX2199" s="9">
        <f t="shared" si="818"/>
        <v>0</v>
      </c>
      <c r="AZ2199" t="s">
        <v>4149</v>
      </c>
      <c r="BA2199" s="9">
        <v>0</v>
      </c>
      <c r="BC2199" t="str">
        <f t="shared" si="819"/>
        <v>Zero Pay APC</v>
      </c>
      <c r="BD2199" s="9">
        <f t="shared" si="820"/>
        <v>0</v>
      </c>
      <c r="BF2199" t="str">
        <f t="shared" si="821"/>
        <v>Zero Pay APC</v>
      </c>
      <c r="BG2199" s="9">
        <f t="shared" si="822"/>
        <v>0</v>
      </c>
      <c r="BI2199" t="str">
        <f t="shared" si="823"/>
        <v>Zero Pay APC</v>
      </c>
      <c r="BJ2199" s="9">
        <f t="shared" si="824"/>
        <v>0</v>
      </c>
      <c r="BL2199" t="str">
        <f t="shared" si="825"/>
        <v>Zero Pay APC</v>
      </c>
      <c r="BM2199" s="9">
        <f t="shared" si="826"/>
        <v>0</v>
      </c>
      <c r="BO2199" t="str">
        <f t="shared" si="827"/>
        <v>Zero Pay APC</v>
      </c>
      <c r="BP2199" s="9">
        <f t="shared" si="828"/>
        <v>0</v>
      </c>
    </row>
    <row r="2200" spans="1:68" x14ac:dyDescent="0.25">
      <c r="A2200">
        <v>1316362</v>
      </c>
      <c r="B2200" t="s">
        <v>2710</v>
      </c>
      <c r="C2200">
        <v>301</v>
      </c>
      <c r="D2200">
        <v>82962</v>
      </c>
      <c r="F2200" s="9">
        <f t="shared" si="832"/>
        <v>0</v>
      </c>
      <c r="G2200" s="9">
        <f t="shared" si="833"/>
        <v>609.83730000000003</v>
      </c>
      <c r="H2200" s="9">
        <f t="shared" si="834"/>
        <v>53.597999999999999</v>
      </c>
      <c r="I2200" s="9">
        <v>89.33</v>
      </c>
      <c r="K2200" t="s">
        <v>4100</v>
      </c>
      <c r="N2200" t="s">
        <v>4103</v>
      </c>
      <c r="O2200" s="9">
        <f t="shared" si="812"/>
        <v>8.5042159999999996</v>
      </c>
      <c r="Q2200" t="s">
        <v>4103</v>
      </c>
      <c r="R2200" s="9">
        <f t="shared" si="830"/>
        <v>27.066989999999997</v>
      </c>
      <c r="U2200" t="s">
        <v>4137</v>
      </c>
      <c r="V2200" s="9">
        <v>3.77</v>
      </c>
      <c r="Y2200" t="s">
        <v>4103</v>
      </c>
      <c r="Z2200" s="9">
        <f t="shared" si="813"/>
        <v>62.530999999999992</v>
      </c>
      <c r="AA2200" t="s">
        <v>4103</v>
      </c>
      <c r="AC2200" t="s">
        <v>4103</v>
      </c>
      <c r="AD2200" s="9">
        <f t="shared" si="814"/>
        <v>26.798999999999999</v>
      </c>
      <c r="AG2200" t="s">
        <v>4103</v>
      </c>
      <c r="AH2200" s="9">
        <f t="shared" si="815"/>
        <v>609.83730000000003</v>
      </c>
      <c r="AK2200" t="s">
        <v>4103</v>
      </c>
      <c r="AL2200" s="9">
        <f t="shared" si="816"/>
        <v>57.171199999999999</v>
      </c>
      <c r="AO2200" t="s">
        <v>4135</v>
      </c>
      <c r="AP2200" s="9">
        <v>2.95</v>
      </c>
      <c r="AS2200" t="s">
        <v>4103</v>
      </c>
      <c r="AT2200" s="9">
        <f t="shared" si="811"/>
        <v>0</v>
      </c>
      <c r="AW2200" t="str">
        <f t="shared" si="817"/>
        <v>POC</v>
      </c>
      <c r="AX2200" s="9">
        <f t="shared" si="818"/>
        <v>0</v>
      </c>
      <c r="AZ2200" t="s">
        <v>4150</v>
      </c>
      <c r="BA2200" s="9">
        <v>3.28</v>
      </c>
      <c r="BC2200" t="str">
        <f t="shared" si="819"/>
        <v>CLAB</v>
      </c>
      <c r="BD2200" s="9">
        <f t="shared" si="820"/>
        <v>3.28</v>
      </c>
      <c r="BF2200" t="str">
        <f t="shared" si="821"/>
        <v>CLAB</v>
      </c>
      <c r="BG2200" s="9">
        <f t="shared" si="822"/>
        <v>3.28</v>
      </c>
      <c r="BI2200" t="str">
        <f t="shared" si="823"/>
        <v>CLAB</v>
      </c>
      <c r="BJ2200" s="9">
        <f t="shared" si="824"/>
        <v>3.28</v>
      </c>
      <c r="BL2200" t="str">
        <f t="shared" si="825"/>
        <v>CLAB</v>
      </c>
      <c r="BM2200" s="9">
        <f t="shared" si="826"/>
        <v>3.28</v>
      </c>
      <c r="BO2200" t="str">
        <f t="shared" si="827"/>
        <v>CLAB</v>
      </c>
      <c r="BP2200" s="9">
        <f t="shared" si="828"/>
        <v>3.28</v>
      </c>
    </row>
    <row r="2201" spans="1:68" x14ac:dyDescent="0.25">
      <c r="A2201">
        <v>1314474</v>
      </c>
      <c r="B2201" t="s">
        <v>2371</v>
      </c>
      <c r="C2201">
        <v>301</v>
      </c>
      <c r="D2201">
        <v>84315</v>
      </c>
      <c r="F2201" s="9">
        <f t="shared" si="832"/>
        <v>0</v>
      </c>
      <c r="G2201" s="9">
        <f t="shared" si="833"/>
        <v>76.37715</v>
      </c>
      <c r="H2201" s="9">
        <f t="shared" si="834"/>
        <v>59.454000000000001</v>
      </c>
      <c r="I2201" s="9">
        <v>99.09</v>
      </c>
      <c r="K2201" t="s">
        <v>4100</v>
      </c>
      <c r="N2201" t="s">
        <v>4103</v>
      </c>
      <c r="O2201" s="9">
        <f t="shared" si="812"/>
        <v>9.4333679999999998</v>
      </c>
      <c r="Q2201" t="s">
        <v>4103</v>
      </c>
      <c r="R2201" s="9">
        <f t="shared" si="830"/>
        <v>30.024270000000001</v>
      </c>
      <c r="U2201" t="s">
        <v>4137</v>
      </c>
      <c r="V2201" s="9">
        <v>3.77</v>
      </c>
      <c r="Y2201" t="s">
        <v>4103</v>
      </c>
      <c r="Z2201" s="9">
        <f t="shared" si="813"/>
        <v>69.363</v>
      </c>
      <c r="AA2201" t="s">
        <v>4103</v>
      </c>
      <c r="AC2201" t="s">
        <v>4103</v>
      </c>
      <c r="AD2201" s="9">
        <f t="shared" si="814"/>
        <v>29.727</v>
      </c>
      <c r="AG2201" t="s">
        <v>4103</v>
      </c>
      <c r="AH2201" s="9">
        <f t="shared" si="815"/>
        <v>76.37715</v>
      </c>
      <c r="AK2201" t="s">
        <v>4103</v>
      </c>
      <c r="AL2201" s="9">
        <f t="shared" si="816"/>
        <v>63.4176</v>
      </c>
      <c r="AO2201" t="s">
        <v>4135</v>
      </c>
      <c r="AP2201" s="9">
        <v>2.95</v>
      </c>
      <c r="AS2201" t="s">
        <v>4103</v>
      </c>
      <c r="AT2201" s="9">
        <f t="shared" si="811"/>
        <v>0</v>
      </c>
      <c r="AW2201" t="str">
        <f t="shared" si="817"/>
        <v>POC</v>
      </c>
      <c r="AX2201" s="9">
        <f t="shared" si="818"/>
        <v>0</v>
      </c>
      <c r="AZ2201" t="s">
        <v>4150</v>
      </c>
      <c r="BA2201" s="9">
        <v>3.28</v>
      </c>
      <c r="BC2201" t="str">
        <f t="shared" si="819"/>
        <v>CLAB</v>
      </c>
      <c r="BD2201" s="9">
        <f t="shared" si="820"/>
        <v>3.28</v>
      </c>
      <c r="BF2201" t="str">
        <f t="shared" si="821"/>
        <v>CLAB</v>
      </c>
      <c r="BG2201" s="9">
        <f t="shared" si="822"/>
        <v>3.28</v>
      </c>
      <c r="BI2201" t="str">
        <f t="shared" si="823"/>
        <v>CLAB</v>
      </c>
      <c r="BJ2201" s="9">
        <f t="shared" si="824"/>
        <v>3.28</v>
      </c>
      <c r="BL2201" t="str">
        <f t="shared" si="825"/>
        <v>CLAB</v>
      </c>
      <c r="BM2201" s="9">
        <f t="shared" si="826"/>
        <v>3.28</v>
      </c>
      <c r="BO2201" t="str">
        <f t="shared" si="827"/>
        <v>CLAB</v>
      </c>
      <c r="BP2201" s="9">
        <f t="shared" si="828"/>
        <v>3.28</v>
      </c>
    </row>
    <row r="2202" spans="1:68" x14ac:dyDescent="0.25">
      <c r="A2202">
        <v>1315845</v>
      </c>
      <c r="B2202" t="s">
        <v>2697</v>
      </c>
      <c r="C2202">
        <v>301</v>
      </c>
      <c r="D2202">
        <v>83986</v>
      </c>
      <c r="F2202" s="9">
        <f t="shared" si="832"/>
        <v>0</v>
      </c>
      <c r="G2202" s="9">
        <f t="shared" si="833"/>
        <v>99.658999999999992</v>
      </c>
      <c r="H2202" s="9">
        <f t="shared" si="834"/>
        <v>85.421999999999997</v>
      </c>
      <c r="I2202" s="9">
        <v>142.37</v>
      </c>
      <c r="K2202" t="s">
        <v>4100</v>
      </c>
      <c r="N2202" t="s">
        <v>4103</v>
      </c>
      <c r="O2202" s="9">
        <f t="shared" si="812"/>
        <v>13.553623999999999</v>
      </c>
      <c r="Q2202" t="s">
        <v>4103</v>
      </c>
      <c r="R2202" s="9">
        <f t="shared" si="830"/>
        <v>43.138109999999998</v>
      </c>
      <c r="U2202" t="s">
        <v>4137</v>
      </c>
      <c r="V2202" s="9">
        <v>4.12</v>
      </c>
      <c r="Y2202" t="s">
        <v>4103</v>
      </c>
      <c r="Z2202" s="9">
        <f t="shared" si="813"/>
        <v>99.658999999999992</v>
      </c>
      <c r="AA2202" t="s">
        <v>4103</v>
      </c>
      <c r="AC2202" t="s">
        <v>4103</v>
      </c>
      <c r="AD2202" s="9">
        <f t="shared" si="814"/>
        <v>42.710999999999999</v>
      </c>
      <c r="AG2202" t="s">
        <v>4103</v>
      </c>
      <c r="AH2202" s="9">
        <f t="shared" si="815"/>
        <v>84.721950000000007</v>
      </c>
      <c r="AK2202" t="s">
        <v>4103</v>
      </c>
      <c r="AL2202" s="9">
        <f t="shared" si="816"/>
        <v>91.116799999999998</v>
      </c>
      <c r="AO2202" t="s">
        <v>4135</v>
      </c>
      <c r="AP2202" s="9">
        <v>3.22</v>
      </c>
      <c r="AS2202" t="s">
        <v>4103</v>
      </c>
      <c r="AT2202" s="9">
        <f t="shared" si="811"/>
        <v>0</v>
      </c>
      <c r="AW2202" t="str">
        <f t="shared" si="817"/>
        <v>POC</v>
      </c>
      <c r="AX2202" s="9">
        <f t="shared" si="818"/>
        <v>0</v>
      </c>
      <c r="AZ2202" t="s">
        <v>4150</v>
      </c>
      <c r="BA2202" s="9">
        <v>3.58</v>
      </c>
      <c r="BC2202" t="str">
        <f t="shared" si="819"/>
        <v>CLAB</v>
      </c>
      <c r="BD2202" s="9">
        <f t="shared" si="820"/>
        <v>3.58</v>
      </c>
      <c r="BF2202" t="str">
        <f t="shared" si="821"/>
        <v>CLAB</v>
      </c>
      <c r="BG2202" s="9">
        <f t="shared" si="822"/>
        <v>3.58</v>
      </c>
      <c r="BI2202" t="str">
        <f t="shared" si="823"/>
        <v>CLAB</v>
      </c>
      <c r="BJ2202" s="9">
        <f t="shared" si="824"/>
        <v>3.58</v>
      </c>
      <c r="BL2202" t="str">
        <f t="shared" si="825"/>
        <v>CLAB</v>
      </c>
      <c r="BM2202" s="9">
        <f t="shared" si="826"/>
        <v>3.58</v>
      </c>
      <c r="BO2202" t="str">
        <f t="shared" si="827"/>
        <v>CLAB</v>
      </c>
      <c r="BP2202" s="9">
        <f t="shared" si="828"/>
        <v>3.58</v>
      </c>
    </row>
    <row r="2203" spans="1:68" x14ac:dyDescent="0.25">
      <c r="A2203">
        <v>1314446</v>
      </c>
      <c r="B2203" t="s">
        <v>2354</v>
      </c>
      <c r="C2203">
        <v>301</v>
      </c>
      <c r="D2203">
        <v>84155</v>
      </c>
      <c r="F2203" s="9">
        <f t="shared" si="832"/>
        <v>0</v>
      </c>
      <c r="G2203" s="9">
        <f t="shared" si="833"/>
        <v>121.72635</v>
      </c>
      <c r="H2203" s="9">
        <f t="shared" si="834"/>
        <v>87.108000000000004</v>
      </c>
      <c r="I2203" s="9">
        <v>145.18</v>
      </c>
      <c r="K2203" t="s">
        <v>4100</v>
      </c>
      <c r="N2203" t="s">
        <v>4103</v>
      </c>
      <c r="O2203" s="9">
        <f t="shared" si="812"/>
        <v>13.821135999999999</v>
      </c>
      <c r="Q2203" t="s">
        <v>4103</v>
      </c>
      <c r="R2203" s="9">
        <f t="shared" si="830"/>
        <v>43.989539999999998</v>
      </c>
      <c r="U2203" t="s">
        <v>4137</v>
      </c>
      <c r="V2203" s="9">
        <v>4.22</v>
      </c>
      <c r="Y2203" t="s">
        <v>4103</v>
      </c>
      <c r="Z2203" s="9">
        <f t="shared" si="813"/>
        <v>101.626</v>
      </c>
      <c r="AA2203" t="s">
        <v>4103</v>
      </c>
      <c r="AC2203" t="s">
        <v>4103</v>
      </c>
      <c r="AD2203" s="9">
        <f t="shared" si="814"/>
        <v>43.554000000000002</v>
      </c>
      <c r="AG2203" t="s">
        <v>4103</v>
      </c>
      <c r="AH2203" s="9">
        <f t="shared" si="815"/>
        <v>121.72635</v>
      </c>
      <c r="AK2203" t="s">
        <v>4103</v>
      </c>
      <c r="AL2203" s="9">
        <f t="shared" si="816"/>
        <v>92.915200000000013</v>
      </c>
      <c r="AO2203" t="s">
        <v>4135</v>
      </c>
      <c r="AP2203" s="9">
        <v>3.3</v>
      </c>
      <c r="AS2203" t="s">
        <v>4103</v>
      </c>
      <c r="AT2203" s="9">
        <f t="shared" ref="AT2203:AT2266" si="835">I2203*0%</f>
        <v>0</v>
      </c>
      <c r="AW2203" t="str">
        <f t="shared" si="817"/>
        <v>POC</v>
      </c>
      <c r="AX2203" s="9">
        <f t="shared" si="818"/>
        <v>0</v>
      </c>
      <c r="AZ2203" t="s">
        <v>4150</v>
      </c>
      <c r="BA2203" s="9">
        <v>3.67</v>
      </c>
      <c r="BC2203" t="str">
        <f t="shared" si="819"/>
        <v>CLAB</v>
      </c>
      <c r="BD2203" s="9">
        <f t="shared" si="820"/>
        <v>3.67</v>
      </c>
      <c r="BF2203" t="str">
        <f t="shared" si="821"/>
        <v>CLAB</v>
      </c>
      <c r="BG2203" s="9">
        <f t="shared" si="822"/>
        <v>3.67</v>
      </c>
      <c r="BI2203" t="str">
        <f t="shared" si="823"/>
        <v>CLAB</v>
      </c>
      <c r="BJ2203" s="9">
        <f t="shared" si="824"/>
        <v>3.67</v>
      </c>
      <c r="BL2203" t="str">
        <f t="shared" si="825"/>
        <v>CLAB</v>
      </c>
      <c r="BM2203" s="9">
        <f t="shared" si="826"/>
        <v>3.67</v>
      </c>
      <c r="BO2203" t="str">
        <f t="shared" si="827"/>
        <v>CLAB</v>
      </c>
      <c r="BP2203" s="9">
        <f t="shared" si="828"/>
        <v>3.67</v>
      </c>
    </row>
    <row r="2204" spans="1:68" x14ac:dyDescent="0.25">
      <c r="A2204">
        <v>1315091</v>
      </c>
      <c r="B2204" t="s">
        <v>2678</v>
      </c>
      <c r="C2204">
        <v>301</v>
      </c>
      <c r="D2204">
        <v>84156</v>
      </c>
      <c r="F2204" s="9">
        <f t="shared" si="832"/>
        <v>0</v>
      </c>
      <c r="G2204" s="9">
        <f t="shared" si="833"/>
        <v>124.1289</v>
      </c>
      <c r="H2204" s="9">
        <f t="shared" si="834"/>
        <v>86.262</v>
      </c>
      <c r="I2204" s="9">
        <v>143.77000000000001</v>
      </c>
      <c r="K2204" t="s">
        <v>4100</v>
      </c>
      <c r="N2204" t="s">
        <v>4103</v>
      </c>
      <c r="O2204" s="9">
        <f t="shared" ref="O2204:O2267" si="836">I2204*9.52%</f>
        <v>13.686904</v>
      </c>
      <c r="Q2204" t="s">
        <v>4103</v>
      </c>
      <c r="R2204" s="9">
        <f t="shared" si="830"/>
        <v>43.562310000000004</v>
      </c>
      <c r="U2204" t="s">
        <v>4137</v>
      </c>
      <c r="V2204" s="9">
        <v>4.22</v>
      </c>
      <c r="Y2204" t="s">
        <v>4103</v>
      </c>
      <c r="Z2204" s="9">
        <f t="shared" ref="Z2204:Z2267" si="837">I2204*70%</f>
        <v>100.639</v>
      </c>
      <c r="AA2204" t="s">
        <v>4103</v>
      </c>
      <c r="AC2204" t="s">
        <v>4103</v>
      </c>
      <c r="AD2204" s="9">
        <f t="shared" ref="AD2204:AD2267" si="838">I2204*30%</f>
        <v>43.131</v>
      </c>
      <c r="AG2204" t="s">
        <v>4103</v>
      </c>
      <c r="AH2204" s="9">
        <f t="shared" ref="AH2204:AH2267" si="839">I2203*85.5%</f>
        <v>124.1289</v>
      </c>
      <c r="AK2204" t="s">
        <v>4103</v>
      </c>
      <c r="AL2204" s="9">
        <f t="shared" ref="AL2204:AL2267" si="840">I2204*64%</f>
        <v>92.012800000000013</v>
      </c>
      <c r="AO2204" t="s">
        <v>4135</v>
      </c>
      <c r="AP2204" s="9">
        <v>3.3</v>
      </c>
      <c r="AS2204" t="s">
        <v>4103</v>
      </c>
      <c r="AT2204" s="9">
        <f t="shared" si="835"/>
        <v>0</v>
      </c>
      <c r="AW2204" t="str">
        <f t="shared" ref="AW2204:AW2267" si="841">AS2204</f>
        <v>POC</v>
      </c>
      <c r="AX2204" s="9">
        <f t="shared" ref="AX2204:AX2267" si="842">AT2204</f>
        <v>0</v>
      </c>
      <c r="AZ2204" t="s">
        <v>4150</v>
      </c>
      <c r="BA2204" s="9">
        <v>3.67</v>
      </c>
      <c r="BC2204" t="str">
        <f t="shared" ref="BC2204:BC2267" si="843">AZ2204</f>
        <v>CLAB</v>
      </c>
      <c r="BD2204" s="9">
        <f t="shared" ref="BD2204:BD2267" si="844">BA2204</f>
        <v>3.67</v>
      </c>
      <c r="BF2204" t="str">
        <f t="shared" ref="BF2204:BF2267" si="845">BC2204</f>
        <v>CLAB</v>
      </c>
      <c r="BG2204" s="9">
        <f t="shared" ref="BG2204:BG2267" si="846">BD2204</f>
        <v>3.67</v>
      </c>
      <c r="BI2204" t="str">
        <f t="shared" ref="BI2204:BI2267" si="847">BF2204</f>
        <v>CLAB</v>
      </c>
      <c r="BJ2204" s="9">
        <f t="shared" ref="BJ2204:BJ2267" si="848">BG2204</f>
        <v>3.67</v>
      </c>
      <c r="BL2204" t="str">
        <f t="shared" ref="BL2204:BL2267" si="849">BI2204</f>
        <v>CLAB</v>
      </c>
      <c r="BM2204" s="9">
        <f t="shared" ref="BM2204:BM2267" si="850">BJ2204</f>
        <v>3.67</v>
      </c>
      <c r="BO2204" t="str">
        <f t="shared" ref="BO2204:BO2267" si="851">BL2204</f>
        <v>CLAB</v>
      </c>
      <c r="BP2204" s="9">
        <f t="shared" ref="BP2204:BP2267" si="852">BM2204</f>
        <v>3.67</v>
      </c>
    </row>
    <row r="2205" spans="1:68" x14ac:dyDescent="0.25">
      <c r="A2205">
        <v>1314284</v>
      </c>
      <c r="B2205" t="s">
        <v>2272</v>
      </c>
      <c r="C2205">
        <v>301</v>
      </c>
      <c r="D2205">
        <v>82952</v>
      </c>
      <c r="F2205" s="9">
        <f t="shared" si="832"/>
        <v>0</v>
      </c>
      <c r="G2205" s="9">
        <f t="shared" si="833"/>
        <v>137.77399999999997</v>
      </c>
      <c r="H2205" s="9">
        <f t="shared" si="834"/>
        <v>118.09199999999998</v>
      </c>
      <c r="I2205" s="9">
        <v>196.82</v>
      </c>
      <c r="K2205" t="s">
        <v>4100</v>
      </c>
      <c r="N2205" t="s">
        <v>4103</v>
      </c>
      <c r="O2205" s="9">
        <f t="shared" si="836"/>
        <v>18.737264</v>
      </c>
      <c r="Q2205" t="s">
        <v>4103</v>
      </c>
      <c r="R2205" s="9">
        <f t="shared" si="830"/>
        <v>59.63646</v>
      </c>
      <c r="U2205" t="s">
        <v>4137</v>
      </c>
      <c r="V2205" s="9">
        <v>4.51</v>
      </c>
      <c r="Y2205" t="s">
        <v>4103</v>
      </c>
      <c r="Z2205" s="9">
        <f t="shared" si="837"/>
        <v>137.77399999999997</v>
      </c>
      <c r="AA2205" t="s">
        <v>4103</v>
      </c>
      <c r="AC2205" t="s">
        <v>4103</v>
      </c>
      <c r="AD2205" s="9">
        <f t="shared" si="838"/>
        <v>59.045999999999992</v>
      </c>
      <c r="AG2205" t="s">
        <v>4103</v>
      </c>
      <c r="AH2205" s="9">
        <f t="shared" si="839"/>
        <v>122.92335</v>
      </c>
      <c r="AK2205" t="s">
        <v>4103</v>
      </c>
      <c r="AL2205" s="9">
        <f t="shared" si="840"/>
        <v>125.9648</v>
      </c>
      <c r="AO2205" t="s">
        <v>4135</v>
      </c>
      <c r="AP2205" s="9">
        <v>3.53</v>
      </c>
      <c r="AS2205" t="s">
        <v>4103</v>
      </c>
      <c r="AT2205" s="9">
        <f t="shared" si="835"/>
        <v>0</v>
      </c>
      <c r="AW2205" t="str">
        <f t="shared" si="841"/>
        <v>POC</v>
      </c>
      <c r="AX2205" s="9">
        <f t="shared" si="842"/>
        <v>0</v>
      </c>
      <c r="AZ2205" t="s">
        <v>4150</v>
      </c>
      <c r="BA2205" s="9">
        <v>3.92</v>
      </c>
      <c r="BC2205" t="str">
        <f t="shared" si="843"/>
        <v>CLAB</v>
      </c>
      <c r="BD2205" s="9">
        <f t="shared" si="844"/>
        <v>3.92</v>
      </c>
      <c r="BF2205" t="str">
        <f t="shared" si="845"/>
        <v>CLAB</v>
      </c>
      <c r="BG2205" s="9">
        <f t="shared" si="846"/>
        <v>3.92</v>
      </c>
      <c r="BI2205" t="str">
        <f t="shared" si="847"/>
        <v>CLAB</v>
      </c>
      <c r="BJ2205" s="9">
        <f t="shared" si="848"/>
        <v>3.92</v>
      </c>
      <c r="BL2205" t="str">
        <f t="shared" si="849"/>
        <v>CLAB</v>
      </c>
      <c r="BM2205" s="9">
        <f t="shared" si="850"/>
        <v>3.92</v>
      </c>
      <c r="BO2205" t="str">
        <f t="shared" si="851"/>
        <v>CLAB</v>
      </c>
      <c r="BP2205" s="9">
        <f t="shared" si="852"/>
        <v>3.92</v>
      </c>
    </row>
    <row r="2206" spans="1:68" x14ac:dyDescent="0.25">
      <c r="A2206">
        <v>1314278</v>
      </c>
      <c r="B2206" t="s">
        <v>2269</v>
      </c>
      <c r="C2206">
        <v>301</v>
      </c>
      <c r="D2206">
        <v>82945</v>
      </c>
      <c r="F2206" s="9">
        <f t="shared" si="832"/>
        <v>0</v>
      </c>
      <c r="G2206" s="9">
        <f t="shared" si="833"/>
        <v>168.28109999999998</v>
      </c>
      <c r="H2206" s="9">
        <f t="shared" si="834"/>
        <v>118.09199999999998</v>
      </c>
      <c r="I2206" s="9">
        <v>196.82</v>
      </c>
      <c r="K2206" t="s">
        <v>4100</v>
      </c>
      <c r="N2206" t="s">
        <v>4103</v>
      </c>
      <c r="O2206" s="9">
        <f t="shared" si="836"/>
        <v>18.737264</v>
      </c>
      <c r="Q2206" t="s">
        <v>4103</v>
      </c>
      <c r="R2206" s="9">
        <f t="shared" si="830"/>
        <v>59.63646</v>
      </c>
      <c r="U2206" t="s">
        <v>4137</v>
      </c>
      <c r="V2206" s="9">
        <v>4.5199999999999996</v>
      </c>
      <c r="Y2206" t="s">
        <v>4103</v>
      </c>
      <c r="Z2206" s="9">
        <f t="shared" si="837"/>
        <v>137.77399999999997</v>
      </c>
      <c r="AA2206" t="s">
        <v>4103</v>
      </c>
      <c r="AC2206" t="s">
        <v>4103</v>
      </c>
      <c r="AD2206" s="9">
        <f t="shared" si="838"/>
        <v>59.045999999999992</v>
      </c>
      <c r="AG2206" t="s">
        <v>4103</v>
      </c>
      <c r="AH2206" s="9">
        <f t="shared" si="839"/>
        <v>168.28109999999998</v>
      </c>
      <c r="AK2206" t="s">
        <v>4103</v>
      </c>
      <c r="AL2206" s="9">
        <f t="shared" si="840"/>
        <v>125.9648</v>
      </c>
      <c r="AO2206" t="s">
        <v>4135</v>
      </c>
      <c r="AP2206" s="9">
        <v>3.54</v>
      </c>
      <c r="AS2206" t="s">
        <v>4103</v>
      </c>
      <c r="AT2206" s="9">
        <f t="shared" si="835"/>
        <v>0</v>
      </c>
      <c r="AW2206" t="str">
        <f t="shared" si="841"/>
        <v>POC</v>
      </c>
      <c r="AX2206" s="9">
        <f t="shared" si="842"/>
        <v>0</v>
      </c>
      <c r="AZ2206" t="s">
        <v>4150</v>
      </c>
      <c r="BA2206" s="9">
        <v>3.93</v>
      </c>
      <c r="BC2206" t="str">
        <f t="shared" si="843"/>
        <v>CLAB</v>
      </c>
      <c r="BD2206" s="9">
        <f t="shared" si="844"/>
        <v>3.93</v>
      </c>
      <c r="BF2206" t="str">
        <f t="shared" si="845"/>
        <v>CLAB</v>
      </c>
      <c r="BG2206" s="9">
        <f t="shared" si="846"/>
        <v>3.93</v>
      </c>
      <c r="BI2206" t="str">
        <f t="shared" si="847"/>
        <v>CLAB</v>
      </c>
      <c r="BJ2206" s="9">
        <f t="shared" si="848"/>
        <v>3.93</v>
      </c>
      <c r="BL2206" t="str">
        <f t="shared" si="849"/>
        <v>CLAB</v>
      </c>
      <c r="BM2206" s="9">
        <f t="shared" si="850"/>
        <v>3.93</v>
      </c>
      <c r="BO2206" t="str">
        <f t="shared" si="851"/>
        <v>CLAB</v>
      </c>
      <c r="BP2206" s="9">
        <f t="shared" si="852"/>
        <v>3.93</v>
      </c>
    </row>
    <row r="2207" spans="1:68" x14ac:dyDescent="0.25">
      <c r="A2207">
        <v>1314280</v>
      </c>
      <c r="B2207" t="s">
        <v>2270</v>
      </c>
      <c r="C2207">
        <v>301</v>
      </c>
      <c r="D2207">
        <v>82947</v>
      </c>
      <c r="F2207" s="9">
        <f t="shared" si="832"/>
        <v>0</v>
      </c>
      <c r="G2207" s="9">
        <f t="shared" si="833"/>
        <v>168.28109999999998</v>
      </c>
      <c r="H2207" s="9">
        <f t="shared" si="834"/>
        <v>89.61</v>
      </c>
      <c r="I2207" s="9">
        <v>149.35</v>
      </c>
      <c r="K2207" t="s">
        <v>4100</v>
      </c>
      <c r="N2207" t="s">
        <v>4103</v>
      </c>
      <c r="O2207" s="9">
        <f t="shared" si="836"/>
        <v>14.218119999999999</v>
      </c>
      <c r="Q2207" t="s">
        <v>4103</v>
      </c>
      <c r="R2207" s="9">
        <f t="shared" si="830"/>
        <v>45.253049999999995</v>
      </c>
      <c r="U2207" t="s">
        <v>4137</v>
      </c>
      <c r="V2207" s="9">
        <v>4.5199999999999996</v>
      </c>
      <c r="Y2207" t="s">
        <v>4103</v>
      </c>
      <c r="Z2207" s="9">
        <f t="shared" si="837"/>
        <v>104.54499999999999</v>
      </c>
      <c r="AA2207" t="s">
        <v>4103</v>
      </c>
      <c r="AC2207" t="s">
        <v>4103</v>
      </c>
      <c r="AD2207" s="9">
        <f t="shared" si="838"/>
        <v>44.805</v>
      </c>
      <c r="AG2207" t="s">
        <v>4103</v>
      </c>
      <c r="AH2207" s="9">
        <f t="shared" si="839"/>
        <v>168.28109999999998</v>
      </c>
      <c r="AK2207" t="s">
        <v>4103</v>
      </c>
      <c r="AL2207" s="9">
        <f t="shared" si="840"/>
        <v>95.584000000000003</v>
      </c>
      <c r="AO2207" t="s">
        <v>4135</v>
      </c>
      <c r="AP2207" s="9">
        <v>3.54</v>
      </c>
      <c r="AS2207" t="s">
        <v>4103</v>
      </c>
      <c r="AT2207" s="9">
        <f t="shared" si="835"/>
        <v>0</v>
      </c>
      <c r="AW2207" t="str">
        <f t="shared" si="841"/>
        <v>POC</v>
      </c>
      <c r="AX2207" s="9">
        <f t="shared" si="842"/>
        <v>0</v>
      </c>
      <c r="AZ2207" t="s">
        <v>4150</v>
      </c>
      <c r="BA2207" s="9">
        <v>3.93</v>
      </c>
      <c r="BC2207" t="str">
        <f t="shared" si="843"/>
        <v>CLAB</v>
      </c>
      <c r="BD2207" s="9">
        <f t="shared" si="844"/>
        <v>3.93</v>
      </c>
      <c r="BF2207" t="str">
        <f t="shared" si="845"/>
        <v>CLAB</v>
      </c>
      <c r="BG2207" s="9">
        <f t="shared" si="846"/>
        <v>3.93</v>
      </c>
      <c r="BI2207" t="str">
        <f t="shared" si="847"/>
        <v>CLAB</v>
      </c>
      <c r="BJ2207" s="9">
        <f t="shared" si="848"/>
        <v>3.93</v>
      </c>
      <c r="BL2207" t="str">
        <f t="shared" si="849"/>
        <v>CLAB</v>
      </c>
      <c r="BM2207" s="9">
        <f t="shared" si="850"/>
        <v>3.93</v>
      </c>
      <c r="BO2207" t="str">
        <f t="shared" si="851"/>
        <v>CLAB</v>
      </c>
      <c r="BP2207" s="9">
        <f t="shared" si="852"/>
        <v>3.93</v>
      </c>
    </row>
    <row r="2208" spans="1:68" x14ac:dyDescent="0.25">
      <c r="A2208">
        <v>1314508</v>
      </c>
      <c r="B2208" t="s">
        <v>2397</v>
      </c>
      <c r="C2208">
        <v>301</v>
      </c>
      <c r="D2208">
        <v>84520</v>
      </c>
      <c r="F2208" s="9">
        <f t="shared" si="832"/>
        <v>0</v>
      </c>
      <c r="G2208" s="9">
        <f t="shared" si="833"/>
        <v>138.73999999999998</v>
      </c>
      <c r="H2208" s="9">
        <f t="shared" si="834"/>
        <v>118.91999999999999</v>
      </c>
      <c r="I2208" s="9">
        <v>198.2</v>
      </c>
      <c r="K2208" t="s">
        <v>4100</v>
      </c>
      <c r="N2208" t="s">
        <v>4103</v>
      </c>
      <c r="O2208" s="9">
        <f t="shared" si="836"/>
        <v>18.868639999999999</v>
      </c>
      <c r="Q2208" t="s">
        <v>4103</v>
      </c>
      <c r="R2208" s="9">
        <f t="shared" si="830"/>
        <v>60.054599999999994</v>
      </c>
      <c r="U2208" t="s">
        <v>4137</v>
      </c>
      <c r="V2208" s="9">
        <v>4.54</v>
      </c>
      <c r="Y2208" t="s">
        <v>4103</v>
      </c>
      <c r="Z2208" s="9">
        <f t="shared" si="837"/>
        <v>138.73999999999998</v>
      </c>
      <c r="AA2208" t="s">
        <v>4103</v>
      </c>
      <c r="AC2208" t="s">
        <v>4103</v>
      </c>
      <c r="AD2208" s="9">
        <f t="shared" si="838"/>
        <v>59.459999999999994</v>
      </c>
      <c r="AG2208" t="s">
        <v>4103</v>
      </c>
      <c r="AH2208" s="9">
        <f t="shared" si="839"/>
        <v>127.69425</v>
      </c>
      <c r="AK2208" t="s">
        <v>4103</v>
      </c>
      <c r="AL2208" s="9">
        <f t="shared" si="840"/>
        <v>126.848</v>
      </c>
      <c r="AO2208" t="s">
        <v>4135</v>
      </c>
      <c r="AP2208" s="9">
        <v>3.56</v>
      </c>
      <c r="AS2208" t="s">
        <v>4103</v>
      </c>
      <c r="AT2208" s="9">
        <f t="shared" si="835"/>
        <v>0</v>
      </c>
      <c r="AW2208" t="str">
        <f t="shared" si="841"/>
        <v>POC</v>
      </c>
      <c r="AX2208" s="9">
        <f t="shared" si="842"/>
        <v>0</v>
      </c>
      <c r="AZ2208" t="s">
        <v>4150</v>
      </c>
      <c r="BA2208" s="9">
        <v>3.95</v>
      </c>
      <c r="BC2208" t="str">
        <f t="shared" si="843"/>
        <v>CLAB</v>
      </c>
      <c r="BD2208" s="9">
        <f t="shared" si="844"/>
        <v>3.95</v>
      </c>
      <c r="BF2208" t="str">
        <f t="shared" si="845"/>
        <v>CLAB</v>
      </c>
      <c r="BG2208" s="9">
        <f t="shared" si="846"/>
        <v>3.95</v>
      </c>
      <c r="BI2208" t="str">
        <f t="shared" si="847"/>
        <v>CLAB</v>
      </c>
      <c r="BJ2208" s="9">
        <f t="shared" si="848"/>
        <v>3.95</v>
      </c>
      <c r="BL2208" t="str">
        <f t="shared" si="849"/>
        <v>CLAB</v>
      </c>
      <c r="BM2208" s="9">
        <f t="shared" si="850"/>
        <v>3.95</v>
      </c>
      <c r="BO2208" t="str">
        <f t="shared" si="851"/>
        <v>CLAB</v>
      </c>
      <c r="BP2208" s="9">
        <f t="shared" si="852"/>
        <v>3.95</v>
      </c>
    </row>
    <row r="2209" spans="1:68" x14ac:dyDescent="0.25">
      <c r="A2209">
        <v>1314415</v>
      </c>
      <c r="B2209" t="s">
        <v>2336</v>
      </c>
      <c r="C2209">
        <v>301</v>
      </c>
      <c r="D2209">
        <v>84035</v>
      </c>
      <c r="F2209" s="9">
        <f t="shared" si="832"/>
        <v>0</v>
      </c>
      <c r="G2209" s="9">
        <f t="shared" si="833"/>
        <v>191.499</v>
      </c>
      <c r="H2209" s="9">
        <f t="shared" si="834"/>
        <v>164.142</v>
      </c>
      <c r="I2209" s="9">
        <v>273.57</v>
      </c>
      <c r="K2209" t="s">
        <v>4100</v>
      </c>
      <c r="N2209" t="s">
        <v>4103</v>
      </c>
      <c r="O2209" s="9">
        <f t="shared" si="836"/>
        <v>26.043863999999996</v>
      </c>
      <c r="Q2209" t="s">
        <v>4103</v>
      </c>
      <c r="R2209" s="9">
        <f t="shared" si="830"/>
        <v>82.891709999999989</v>
      </c>
      <c r="U2209" t="s">
        <v>4137</v>
      </c>
      <c r="V2209" s="9">
        <v>4.58</v>
      </c>
      <c r="Y2209" t="s">
        <v>4103</v>
      </c>
      <c r="Z2209" s="9">
        <f t="shared" si="837"/>
        <v>191.499</v>
      </c>
      <c r="AA2209" t="s">
        <v>4103</v>
      </c>
      <c r="AC2209" t="s">
        <v>4103</v>
      </c>
      <c r="AD2209" s="9">
        <f t="shared" si="838"/>
        <v>82.070999999999998</v>
      </c>
      <c r="AG2209" t="s">
        <v>4103</v>
      </c>
      <c r="AH2209" s="9">
        <f t="shared" si="839"/>
        <v>169.46099999999998</v>
      </c>
      <c r="AK2209" t="s">
        <v>4103</v>
      </c>
      <c r="AL2209" s="9">
        <f t="shared" si="840"/>
        <v>175.0848</v>
      </c>
      <c r="AO2209" t="s">
        <v>4135</v>
      </c>
      <c r="AP2209" s="9">
        <v>3.58</v>
      </c>
      <c r="AS2209" t="s">
        <v>4103</v>
      </c>
      <c r="AT2209" s="9">
        <f t="shared" si="835"/>
        <v>0</v>
      </c>
      <c r="AW2209" t="str">
        <f t="shared" si="841"/>
        <v>POC</v>
      </c>
      <c r="AX2209" s="9">
        <f t="shared" si="842"/>
        <v>0</v>
      </c>
      <c r="AZ2209" t="s">
        <v>4150</v>
      </c>
      <c r="BA2209" s="9">
        <v>3.98</v>
      </c>
      <c r="BC2209" t="str">
        <f t="shared" si="843"/>
        <v>CLAB</v>
      </c>
      <c r="BD2209" s="9">
        <f t="shared" si="844"/>
        <v>3.98</v>
      </c>
      <c r="BF2209" t="str">
        <f t="shared" si="845"/>
        <v>CLAB</v>
      </c>
      <c r="BG2209" s="9">
        <f t="shared" si="846"/>
        <v>3.98</v>
      </c>
      <c r="BI2209" t="str">
        <f t="shared" si="847"/>
        <v>CLAB</v>
      </c>
      <c r="BJ2209" s="9">
        <f t="shared" si="848"/>
        <v>3.98</v>
      </c>
      <c r="BL2209" t="str">
        <f t="shared" si="849"/>
        <v>CLAB</v>
      </c>
      <c r="BM2209" s="9">
        <f t="shared" si="850"/>
        <v>3.98</v>
      </c>
      <c r="BO2209" t="str">
        <f t="shared" si="851"/>
        <v>CLAB</v>
      </c>
      <c r="BP2209" s="9">
        <f t="shared" si="852"/>
        <v>3.98</v>
      </c>
    </row>
    <row r="2210" spans="1:68" x14ac:dyDescent="0.25">
      <c r="A2210">
        <v>1315092</v>
      </c>
      <c r="B2210" t="s">
        <v>2679</v>
      </c>
      <c r="C2210">
        <v>301</v>
      </c>
      <c r="D2210">
        <v>84157</v>
      </c>
      <c r="F2210" s="9">
        <f t="shared" si="832"/>
        <v>0</v>
      </c>
      <c r="G2210" s="9">
        <f t="shared" si="833"/>
        <v>233.90234999999998</v>
      </c>
      <c r="H2210" s="9">
        <f t="shared" si="834"/>
        <v>86.262</v>
      </c>
      <c r="I2210" s="9">
        <v>143.77000000000001</v>
      </c>
      <c r="K2210" t="s">
        <v>4100</v>
      </c>
      <c r="N2210" t="s">
        <v>4103</v>
      </c>
      <c r="O2210" s="9">
        <f t="shared" si="836"/>
        <v>13.686904</v>
      </c>
      <c r="Q2210" t="s">
        <v>4103</v>
      </c>
      <c r="R2210" s="9">
        <f t="shared" si="830"/>
        <v>43.562310000000004</v>
      </c>
      <c r="U2210" t="s">
        <v>4137</v>
      </c>
      <c r="V2210" s="9">
        <v>4.5999999999999996</v>
      </c>
      <c r="Y2210" t="s">
        <v>4103</v>
      </c>
      <c r="Z2210" s="9">
        <f t="shared" si="837"/>
        <v>100.639</v>
      </c>
      <c r="AA2210" t="s">
        <v>4103</v>
      </c>
      <c r="AC2210" t="s">
        <v>4103</v>
      </c>
      <c r="AD2210" s="9">
        <f t="shared" si="838"/>
        <v>43.131</v>
      </c>
      <c r="AG2210" t="s">
        <v>4103</v>
      </c>
      <c r="AH2210" s="9">
        <f t="shared" si="839"/>
        <v>233.90234999999998</v>
      </c>
      <c r="AK2210" t="s">
        <v>4103</v>
      </c>
      <c r="AL2210" s="9">
        <f t="shared" si="840"/>
        <v>92.012800000000013</v>
      </c>
      <c r="AO2210" t="s">
        <v>4135</v>
      </c>
      <c r="AP2210" s="9">
        <v>3.6</v>
      </c>
      <c r="AS2210" t="s">
        <v>4103</v>
      </c>
      <c r="AT2210" s="9">
        <f t="shared" si="835"/>
        <v>0</v>
      </c>
      <c r="AW2210" t="str">
        <f t="shared" si="841"/>
        <v>POC</v>
      </c>
      <c r="AX2210" s="9">
        <f t="shared" si="842"/>
        <v>0</v>
      </c>
      <c r="AZ2210" t="s">
        <v>4150</v>
      </c>
      <c r="BA2210" s="9">
        <v>4</v>
      </c>
      <c r="BC2210" t="str">
        <f t="shared" si="843"/>
        <v>CLAB</v>
      </c>
      <c r="BD2210" s="9">
        <f t="shared" si="844"/>
        <v>4</v>
      </c>
      <c r="BF2210" t="str">
        <f t="shared" si="845"/>
        <v>CLAB</v>
      </c>
      <c r="BG2210" s="9">
        <f t="shared" si="846"/>
        <v>4</v>
      </c>
      <c r="BI2210" t="str">
        <f t="shared" si="847"/>
        <v>CLAB</v>
      </c>
      <c r="BJ2210" s="9">
        <f t="shared" si="848"/>
        <v>4</v>
      </c>
      <c r="BL2210" t="str">
        <f t="shared" si="849"/>
        <v>CLAB</v>
      </c>
      <c r="BM2210" s="9">
        <f t="shared" si="850"/>
        <v>4</v>
      </c>
      <c r="BO2210" t="str">
        <f t="shared" si="851"/>
        <v>CLAB</v>
      </c>
      <c r="BP2210" s="9">
        <f t="shared" si="852"/>
        <v>4</v>
      </c>
    </row>
    <row r="2211" spans="1:68" x14ac:dyDescent="0.25">
      <c r="A2211">
        <v>1314190</v>
      </c>
      <c r="B2211" t="s">
        <v>2224</v>
      </c>
      <c r="C2211">
        <v>301</v>
      </c>
      <c r="D2211">
        <v>82465</v>
      </c>
      <c r="F2211" s="9">
        <f t="shared" si="832"/>
        <v>0</v>
      </c>
      <c r="G2211" s="9">
        <f t="shared" si="833"/>
        <v>122.92335</v>
      </c>
      <c r="H2211" s="9">
        <f t="shared" si="834"/>
        <v>66.167999999999992</v>
      </c>
      <c r="I2211" s="9">
        <v>110.28</v>
      </c>
      <c r="K2211" t="s">
        <v>4100</v>
      </c>
      <c r="N2211" t="s">
        <v>4103</v>
      </c>
      <c r="O2211" s="9">
        <f t="shared" si="836"/>
        <v>10.498655999999999</v>
      </c>
      <c r="Q2211" t="s">
        <v>4103</v>
      </c>
      <c r="R2211" s="9">
        <f t="shared" si="830"/>
        <v>33.414839999999998</v>
      </c>
      <c r="U2211" t="s">
        <v>4137</v>
      </c>
      <c r="V2211" s="9">
        <v>5</v>
      </c>
      <c r="Y2211" t="s">
        <v>4103</v>
      </c>
      <c r="Z2211" s="9">
        <f t="shared" si="837"/>
        <v>77.195999999999998</v>
      </c>
      <c r="AA2211" t="s">
        <v>4103</v>
      </c>
      <c r="AC2211" t="s">
        <v>4103</v>
      </c>
      <c r="AD2211" s="9">
        <f t="shared" si="838"/>
        <v>33.083999999999996</v>
      </c>
      <c r="AG2211" t="s">
        <v>4103</v>
      </c>
      <c r="AH2211" s="9">
        <f t="shared" si="839"/>
        <v>122.92335</v>
      </c>
      <c r="AK2211" t="s">
        <v>4103</v>
      </c>
      <c r="AL2211" s="9">
        <f t="shared" si="840"/>
        <v>70.5792</v>
      </c>
      <c r="AO2211" t="s">
        <v>4135</v>
      </c>
      <c r="AP2211" s="9">
        <v>3.92</v>
      </c>
      <c r="AS2211" t="s">
        <v>4103</v>
      </c>
      <c r="AT2211" s="9">
        <f t="shared" si="835"/>
        <v>0</v>
      </c>
      <c r="AW2211" t="str">
        <f t="shared" si="841"/>
        <v>POC</v>
      </c>
      <c r="AX2211" s="9">
        <f t="shared" si="842"/>
        <v>0</v>
      </c>
      <c r="AZ2211" t="s">
        <v>4150</v>
      </c>
      <c r="BA2211" s="9">
        <v>4.3499999999999996</v>
      </c>
      <c r="BC2211" t="str">
        <f t="shared" si="843"/>
        <v>CLAB</v>
      </c>
      <c r="BD2211" s="9">
        <f t="shared" si="844"/>
        <v>4.3499999999999996</v>
      </c>
      <c r="BF2211" t="str">
        <f t="shared" si="845"/>
        <v>CLAB</v>
      </c>
      <c r="BG2211" s="9">
        <f t="shared" si="846"/>
        <v>4.3499999999999996</v>
      </c>
      <c r="BI2211" t="str">
        <f t="shared" si="847"/>
        <v>CLAB</v>
      </c>
      <c r="BJ2211" s="9">
        <f t="shared" si="848"/>
        <v>4.3499999999999996</v>
      </c>
      <c r="BL2211" t="str">
        <f t="shared" si="849"/>
        <v>CLAB</v>
      </c>
      <c r="BM2211" s="9">
        <f t="shared" si="850"/>
        <v>4.3499999999999996</v>
      </c>
      <c r="BO2211" t="str">
        <f t="shared" si="851"/>
        <v>CLAB</v>
      </c>
      <c r="BP2211" s="9">
        <f t="shared" si="852"/>
        <v>4.3499999999999996</v>
      </c>
    </row>
    <row r="2212" spans="1:68" x14ac:dyDescent="0.25">
      <c r="A2212">
        <v>1314098</v>
      </c>
      <c r="B2212" t="s">
        <v>2167</v>
      </c>
      <c r="C2212">
        <v>301</v>
      </c>
      <c r="D2212">
        <v>82009</v>
      </c>
      <c r="F2212" s="9">
        <f t="shared" si="832"/>
        <v>0</v>
      </c>
      <c r="G2212" s="9">
        <f t="shared" si="833"/>
        <v>102.592</v>
      </c>
      <c r="H2212" s="9">
        <f t="shared" si="834"/>
        <v>87.935999999999993</v>
      </c>
      <c r="I2212" s="9">
        <v>146.56</v>
      </c>
      <c r="K2212" t="s">
        <v>4100</v>
      </c>
      <c r="N2212" t="s">
        <v>4103</v>
      </c>
      <c r="O2212" s="9">
        <f t="shared" si="836"/>
        <v>13.952511999999999</v>
      </c>
      <c r="Q2212" t="s">
        <v>4103</v>
      </c>
      <c r="R2212" s="9">
        <f t="shared" si="830"/>
        <v>44.407679999999999</v>
      </c>
      <c r="U2212" t="s">
        <v>4137</v>
      </c>
      <c r="V2212" s="9">
        <v>5.2</v>
      </c>
      <c r="Y2212" t="s">
        <v>4103</v>
      </c>
      <c r="Z2212" s="9">
        <f t="shared" si="837"/>
        <v>102.592</v>
      </c>
      <c r="AA2212" t="s">
        <v>4103</v>
      </c>
      <c r="AC2212" t="s">
        <v>4103</v>
      </c>
      <c r="AD2212" s="9">
        <f t="shared" si="838"/>
        <v>43.967999999999996</v>
      </c>
      <c r="AG2212" t="s">
        <v>4103</v>
      </c>
      <c r="AH2212" s="9">
        <f t="shared" si="839"/>
        <v>94.289400000000001</v>
      </c>
      <c r="AK2212" t="s">
        <v>4103</v>
      </c>
      <c r="AL2212" s="9">
        <f t="shared" si="840"/>
        <v>93.798400000000001</v>
      </c>
      <c r="AO2212" t="s">
        <v>4135</v>
      </c>
      <c r="AP2212" s="9">
        <v>4.07</v>
      </c>
      <c r="AS2212" t="s">
        <v>4103</v>
      </c>
      <c r="AT2212" s="9">
        <f t="shared" si="835"/>
        <v>0</v>
      </c>
      <c r="AW2212" t="str">
        <f t="shared" si="841"/>
        <v>POC</v>
      </c>
      <c r="AX2212" s="9">
        <f t="shared" si="842"/>
        <v>0</v>
      </c>
      <c r="AZ2212" t="s">
        <v>4150</v>
      </c>
      <c r="BA2212" s="9">
        <v>4.5199999999999996</v>
      </c>
      <c r="BC2212" t="str">
        <f t="shared" si="843"/>
        <v>CLAB</v>
      </c>
      <c r="BD2212" s="9">
        <f t="shared" si="844"/>
        <v>4.5199999999999996</v>
      </c>
      <c r="BF2212" t="str">
        <f t="shared" si="845"/>
        <v>CLAB</v>
      </c>
      <c r="BG2212" s="9">
        <f t="shared" si="846"/>
        <v>4.5199999999999996</v>
      </c>
      <c r="BI2212" t="str">
        <f t="shared" si="847"/>
        <v>CLAB</v>
      </c>
      <c r="BJ2212" s="9">
        <f t="shared" si="848"/>
        <v>4.5199999999999996</v>
      </c>
      <c r="BL2212" t="str">
        <f t="shared" si="849"/>
        <v>CLAB</v>
      </c>
      <c r="BM2212" s="9">
        <f t="shared" si="850"/>
        <v>4.5199999999999996</v>
      </c>
      <c r="BO2212" t="str">
        <f t="shared" si="851"/>
        <v>CLAB</v>
      </c>
      <c r="BP2212" s="9">
        <f t="shared" si="852"/>
        <v>4.5199999999999996</v>
      </c>
    </row>
    <row r="2213" spans="1:68" x14ac:dyDescent="0.25">
      <c r="A2213">
        <v>1314512</v>
      </c>
      <c r="B2213" t="s">
        <v>2400</v>
      </c>
      <c r="C2213">
        <v>301</v>
      </c>
      <c r="D2213">
        <v>84550</v>
      </c>
      <c r="F2213" s="9">
        <f t="shared" si="832"/>
        <v>0</v>
      </c>
      <c r="G2213" s="9">
        <f t="shared" si="833"/>
        <v>157.32499999999999</v>
      </c>
      <c r="H2213" s="9">
        <f t="shared" si="834"/>
        <v>134.85</v>
      </c>
      <c r="I2213" s="9">
        <v>224.75</v>
      </c>
      <c r="K2213" t="s">
        <v>4100</v>
      </c>
      <c r="N2213" t="s">
        <v>4103</v>
      </c>
      <c r="O2213" s="9">
        <f t="shared" si="836"/>
        <v>21.396199999999997</v>
      </c>
      <c r="Q2213" t="s">
        <v>4103</v>
      </c>
      <c r="R2213" s="9">
        <f t="shared" si="830"/>
        <v>68.099249999999998</v>
      </c>
      <c r="U2213" t="s">
        <v>4137</v>
      </c>
      <c r="V2213" s="9">
        <v>5.2</v>
      </c>
      <c r="Y2213" t="s">
        <v>4103</v>
      </c>
      <c r="Z2213" s="9">
        <f t="shared" si="837"/>
        <v>157.32499999999999</v>
      </c>
      <c r="AA2213" t="s">
        <v>4103</v>
      </c>
      <c r="AC2213" t="s">
        <v>4103</v>
      </c>
      <c r="AD2213" s="9">
        <f t="shared" si="838"/>
        <v>67.424999999999997</v>
      </c>
      <c r="AG2213" t="s">
        <v>4103</v>
      </c>
      <c r="AH2213" s="9">
        <f t="shared" si="839"/>
        <v>125.30880000000001</v>
      </c>
      <c r="AK2213" t="s">
        <v>4103</v>
      </c>
      <c r="AL2213" s="9">
        <f t="shared" si="840"/>
        <v>143.84</v>
      </c>
      <c r="AO2213" t="s">
        <v>4135</v>
      </c>
      <c r="AP2213" s="9">
        <v>4.07</v>
      </c>
      <c r="AS2213" t="s">
        <v>4103</v>
      </c>
      <c r="AT2213" s="9">
        <f t="shared" si="835"/>
        <v>0</v>
      </c>
      <c r="AW2213" t="str">
        <f t="shared" si="841"/>
        <v>POC</v>
      </c>
      <c r="AX2213" s="9">
        <f t="shared" si="842"/>
        <v>0</v>
      </c>
      <c r="AZ2213" t="s">
        <v>4150</v>
      </c>
      <c r="BA2213" s="9">
        <v>4.5199999999999996</v>
      </c>
      <c r="BC2213" t="str">
        <f t="shared" si="843"/>
        <v>CLAB</v>
      </c>
      <c r="BD2213" s="9">
        <f t="shared" si="844"/>
        <v>4.5199999999999996</v>
      </c>
      <c r="BF2213" t="str">
        <f t="shared" si="845"/>
        <v>CLAB</v>
      </c>
      <c r="BG2213" s="9">
        <f t="shared" si="846"/>
        <v>4.5199999999999996</v>
      </c>
      <c r="BI2213" t="str">
        <f t="shared" si="847"/>
        <v>CLAB</v>
      </c>
      <c r="BJ2213" s="9">
        <f t="shared" si="848"/>
        <v>4.5199999999999996</v>
      </c>
      <c r="BL2213" t="str">
        <f t="shared" si="849"/>
        <v>CLAB</v>
      </c>
      <c r="BM2213" s="9">
        <f t="shared" si="850"/>
        <v>4.5199999999999996</v>
      </c>
      <c r="BO2213" t="str">
        <f t="shared" si="851"/>
        <v>CLAB</v>
      </c>
      <c r="BP2213" s="9">
        <f t="shared" si="852"/>
        <v>4.5199999999999996</v>
      </c>
    </row>
    <row r="2214" spans="1:68" x14ac:dyDescent="0.25">
      <c r="A2214">
        <v>1314186</v>
      </c>
      <c r="B2214" t="s">
        <v>2222</v>
      </c>
      <c r="C2214">
        <v>301</v>
      </c>
      <c r="D2214">
        <v>82435</v>
      </c>
      <c r="F2214" s="9">
        <f t="shared" si="832"/>
        <v>0</v>
      </c>
      <c r="G2214" s="9">
        <f t="shared" si="833"/>
        <v>192.16125</v>
      </c>
      <c r="H2214" s="9">
        <f t="shared" si="834"/>
        <v>108.036</v>
      </c>
      <c r="I2214" s="9">
        <v>180.06</v>
      </c>
      <c r="K2214" t="s">
        <v>4100</v>
      </c>
      <c r="N2214" t="s">
        <v>4103</v>
      </c>
      <c r="O2214" s="9">
        <f t="shared" si="836"/>
        <v>17.141711999999998</v>
      </c>
      <c r="Q2214" t="s">
        <v>4103</v>
      </c>
      <c r="R2214" s="9">
        <f t="shared" si="830"/>
        <v>54.55818</v>
      </c>
      <c r="U2214" t="s">
        <v>4137</v>
      </c>
      <c r="V2214" s="9">
        <v>5.29</v>
      </c>
      <c r="Y2214" t="s">
        <v>4103</v>
      </c>
      <c r="Z2214" s="9">
        <f t="shared" si="837"/>
        <v>126.04199999999999</v>
      </c>
      <c r="AA2214" t="s">
        <v>4103</v>
      </c>
      <c r="AC2214" t="s">
        <v>4103</v>
      </c>
      <c r="AD2214" s="9">
        <f t="shared" si="838"/>
        <v>54.018000000000001</v>
      </c>
      <c r="AG2214" t="s">
        <v>4103</v>
      </c>
      <c r="AH2214" s="9">
        <f t="shared" si="839"/>
        <v>192.16125</v>
      </c>
      <c r="AK2214" t="s">
        <v>4103</v>
      </c>
      <c r="AL2214" s="9">
        <f t="shared" si="840"/>
        <v>115.2384</v>
      </c>
      <c r="AO2214" t="s">
        <v>4135</v>
      </c>
      <c r="AP2214" s="9">
        <v>4.1399999999999997</v>
      </c>
      <c r="AS2214" t="s">
        <v>4103</v>
      </c>
      <c r="AT2214" s="9">
        <f t="shared" si="835"/>
        <v>0</v>
      </c>
      <c r="AW2214" t="str">
        <f t="shared" si="841"/>
        <v>POC</v>
      </c>
      <c r="AX2214" s="9">
        <f t="shared" si="842"/>
        <v>0</v>
      </c>
      <c r="AZ2214" t="s">
        <v>4150</v>
      </c>
      <c r="BA2214" s="9">
        <v>4.5999999999999996</v>
      </c>
      <c r="BC2214" t="str">
        <f t="shared" si="843"/>
        <v>CLAB</v>
      </c>
      <c r="BD2214" s="9">
        <f t="shared" si="844"/>
        <v>4.5999999999999996</v>
      </c>
      <c r="BF2214" t="str">
        <f t="shared" si="845"/>
        <v>CLAB</v>
      </c>
      <c r="BG2214" s="9">
        <f t="shared" si="846"/>
        <v>4.5999999999999996</v>
      </c>
      <c r="BI2214" t="str">
        <f t="shared" si="847"/>
        <v>CLAB</v>
      </c>
      <c r="BJ2214" s="9">
        <f t="shared" si="848"/>
        <v>4.5999999999999996</v>
      </c>
      <c r="BL2214" t="str">
        <f t="shared" si="849"/>
        <v>CLAB</v>
      </c>
      <c r="BM2214" s="9">
        <f t="shared" si="850"/>
        <v>4.5999999999999996</v>
      </c>
      <c r="BO2214" t="str">
        <f t="shared" si="851"/>
        <v>CLAB</v>
      </c>
      <c r="BP2214" s="9">
        <f t="shared" si="852"/>
        <v>4.5999999999999996</v>
      </c>
    </row>
    <row r="2215" spans="1:68" x14ac:dyDescent="0.25">
      <c r="A2215">
        <v>1314208</v>
      </c>
      <c r="B2215" t="s">
        <v>2232</v>
      </c>
      <c r="C2215">
        <v>301</v>
      </c>
      <c r="D2215">
        <v>82540</v>
      </c>
      <c r="F2215" s="9">
        <f t="shared" si="832"/>
        <v>0</v>
      </c>
      <c r="G2215" s="9">
        <f t="shared" si="833"/>
        <v>153.9513</v>
      </c>
      <c r="H2215" s="9">
        <f t="shared" si="834"/>
        <v>109.71600000000001</v>
      </c>
      <c r="I2215" s="9">
        <v>182.86</v>
      </c>
      <c r="K2215" t="s">
        <v>4100</v>
      </c>
      <c r="N2215" t="s">
        <v>4103</v>
      </c>
      <c r="O2215" s="9">
        <f t="shared" si="836"/>
        <v>17.408272</v>
      </c>
      <c r="Q2215" t="s">
        <v>4103</v>
      </c>
      <c r="R2215" s="9">
        <f t="shared" si="830"/>
        <v>55.406580000000005</v>
      </c>
      <c r="U2215" t="s">
        <v>4137</v>
      </c>
      <c r="V2215" s="9">
        <v>5.34</v>
      </c>
      <c r="Y2215" t="s">
        <v>4103</v>
      </c>
      <c r="Z2215" s="9">
        <f t="shared" si="837"/>
        <v>128.00200000000001</v>
      </c>
      <c r="AA2215" t="s">
        <v>4103</v>
      </c>
      <c r="AC2215" t="s">
        <v>4103</v>
      </c>
      <c r="AD2215" s="9">
        <f t="shared" si="838"/>
        <v>54.858000000000004</v>
      </c>
      <c r="AG2215" t="s">
        <v>4103</v>
      </c>
      <c r="AH2215" s="9">
        <f t="shared" si="839"/>
        <v>153.9513</v>
      </c>
      <c r="AK2215" t="s">
        <v>4103</v>
      </c>
      <c r="AL2215" s="9">
        <f t="shared" si="840"/>
        <v>117.03040000000001</v>
      </c>
      <c r="AO2215" t="s">
        <v>4135</v>
      </c>
      <c r="AP2215" s="9">
        <v>4.18</v>
      </c>
      <c r="AS2215" t="s">
        <v>4103</v>
      </c>
      <c r="AT2215" s="9">
        <f t="shared" si="835"/>
        <v>0</v>
      </c>
      <c r="AW2215" t="str">
        <f t="shared" si="841"/>
        <v>POC</v>
      </c>
      <c r="AX2215" s="9">
        <f t="shared" si="842"/>
        <v>0</v>
      </c>
      <c r="AZ2215" t="s">
        <v>4150</v>
      </c>
      <c r="BA2215" s="9">
        <v>4.6399999999999997</v>
      </c>
      <c r="BC2215" t="str">
        <f t="shared" si="843"/>
        <v>CLAB</v>
      </c>
      <c r="BD2215" s="9">
        <f t="shared" si="844"/>
        <v>4.6399999999999997</v>
      </c>
      <c r="BF2215" t="str">
        <f t="shared" si="845"/>
        <v>CLAB</v>
      </c>
      <c r="BG2215" s="9">
        <f t="shared" si="846"/>
        <v>4.6399999999999997</v>
      </c>
      <c r="BI2215" t="str">
        <f t="shared" si="847"/>
        <v>CLAB</v>
      </c>
      <c r="BJ2215" s="9">
        <f t="shared" si="848"/>
        <v>4.6399999999999997</v>
      </c>
      <c r="BL2215" t="str">
        <f t="shared" si="849"/>
        <v>CLAB</v>
      </c>
      <c r="BM2215" s="9">
        <f t="shared" si="850"/>
        <v>4.6399999999999997</v>
      </c>
      <c r="BO2215" t="str">
        <f t="shared" si="851"/>
        <v>CLAB</v>
      </c>
      <c r="BP2215" s="9">
        <f t="shared" si="852"/>
        <v>4.6399999999999997</v>
      </c>
    </row>
    <row r="2216" spans="1:68" x14ac:dyDescent="0.25">
      <c r="A2216">
        <v>1314434</v>
      </c>
      <c r="B2216" t="s">
        <v>2347</v>
      </c>
      <c r="C2216">
        <v>301</v>
      </c>
      <c r="D2216">
        <v>84133</v>
      </c>
      <c r="F2216" s="9">
        <f t="shared" si="832"/>
        <v>0</v>
      </c>
      <c r="G2216" s="9">
        <f t="shared" si="833"/>
        <v>156.34530000000001</v>
      </c>
      <c r="H2216" s="9">
        <f t="shared" si="834"/>
        <v>66.167999999999992</v>
      </c>
      <c r="I2216" s="9">
        <v>110.28</v>
      </c>
      <c r="K2216" t="s">
        <v>4100</v>
      </c>
      <c r="N2216" t="s">
        <v>4103</v>
      </c>
      <c r="O2216" s="9">
        <f t="shared" si="836"/>
        <v>10.498655999999999</v>
      </c>
      <c r="Q2216" t="s">
        <v>4103</v>
      </c>
      <c r="R2216" s="9">
        <f t="shared" si="830"/>
        <v>33.414839999999998</v>
      </c>
      <c r="U2216" t="s">
        <v>4137</v>
      </c>
      <c r="V2216" s="9">
        <v>5.44</v>
      </c>
      <c r="Y2216" t="s">
        <v>4103</v>
      </c>
      <c r="Z2216" s="9">
        <f t="shared" si="837"/>
        <v>77.195999999999998</v>
      </c>
      <c r="AA2216" t="s">
        <v>4103</v>
      </c>
      <c r="AC2216" t="s">
        <v>4103</v>
      </c>
      <c r="AD2216" s="9">
        <f t="shared" si="838"/>
        <v>33.083999999999996</v>
      </c>
      <c r="AG2216" t="s">
        <v>4103</v>
      </c>
      <c r="AH2216" s="9">
        <f t="shared" si="839"/>
        <v>156.34530000000001</v>
      </c>
      <c r="AK2216" t="s">
        <v>4103</v>
      </c>
      <c r="AL2216" s="9">
        <f t="shared" si="840"/>
        <v>70.5792</v>
      </c>
      <c r="AO2216" t="s">
        <v>4135</v>
      </c>
      <c r="AP2216" s="9">
        <v>4.26</v>
      </c>
      <c r="AS2216" t="s">
        <v>4103</v>
      </c>
      <c r="AT2216" s="9">
        <f t="shared" si="835"/>
        <v>0</v>
      </c>
      <c r="AW2216" t="str">
        <f t="shared" si="841"/>
        <v>POC</v>
      </c>
      <c r="AX2216" s="9">
        <f t="shared" si="842"/>
        <v>0</v>
      </c>
      <c r="AZ2216" t="s">
        <v>4150</v>
      </c>
      <c r="BA2216" s="9">
        <v>4.7300000000000004</v>
      </c>
      <c r="BC2216" t="str">
        <f t="shared" si="843"/>
        <v>CLAB</v>
      </c>
      <c r="BD2216" s="9">
        <f t="shared" si="844"/>
        <v>4.7300000000000004</v>
      </c>
      <c r="BF2216" t="str">
        <f t="shared" si="845"/>
        <v>CLAB</v>
      </c>
      <c r="BG2216" s="9">
        <f t="shared" si="846"/>
        <v>4.7300000000000004</v>
      </c>
      <c r="BI2216" t="str">
        <f t="shared" si="847"/>
        <v>CLAB</v>
      </c>
      <c r="BJ2216" s="9">
        <f t="shared" si="848"/>
        <v>4.7300000000000004</v>
      </c>
      <c r="BL2216" t="str">
        <f t="shared" si="849"/>
        <v>CLAB</v>
      </c>
      <c r="BM2216" s="9">
        <f t="shared" si="850"/>
        <v>4.7300000000000004</v>
      </c>
      <c r="BO2216" t="str">
        <f t="shared" si="851"/>
        <v>CLAB</v>
      </c>
      <c r="BP2216" s="9">
        <f t="shared" si="852"/>
        <v>4.7300000000000004</v>
      </c>
    </row>
    <row r="2217" spans="1:68" x14ac:dyDescent="0.25">
      <c r="A2217">
        <v>1314425</v>
      </c>
      <c r="B2217" t="s">
        <v>2341</v>
      </c>
      <c r="C2217">
        <v>301</v>
      </c>
      <c r="D2217">
        <v>84100</v>
      </c>
      <c r="F2217" s="9">
        <f t="shared" si="832"/>
        <v>0</v>
      </c>
      <c r="G2217" s="9">
        <f t="shared" si="833"/>
        <v>112.371</v>
      </c>
      <c r="H2217" s="9">
        <f t="shared" si="834"/>
        <v>96.317999999999998</v>
      </c>
      <c r="I2217" s="9">
        <v>160.53</v>
      </c>
      <c r="K2217" t="s">
        <v>4100</v>
      </c>
      <c r="N2217" t="s">
        <v>4103</v>
      </c>
      <c r="O2217" s="9">
        <f t="shared" si="836"/>
        <v>15.282456</v>
      </c>
      <c r="Q2217" t="s">
        <v>4103</v>
      </c>
      <c r="R2217" s="9">
        <f t="shared" si="830"/>
        <v>48.640589999999996</v>
      </c>
      <c r="U2217" t="s">
        <v>4137</v>
      </c>
      <c r="V2217" s="9">
        <v>5.45</v>
      </c>
      <c r="Y2217" t="s">
        <v>4103</v>
      </c>
      <c r="Z2217" s="9">
        <f t="shared" si="837"/>
        <v>112.371</v>
      </c>
      <c r="AA2217" t="s">
        <v>4103</v>
      </c>
      <c r="AC2217" t="s">
        <v>4103</v>
      </c>
      <c r="AD2217" s="9">
        <f t="shared" si="838"/>
        <v>48.158999999999999</v>
      </c>
      <c r="AG2217" t="s">
        <v>4103</v>
      </c>
      <c r="AH2217" s="9">
        <f t="shared" si="839"/>
        <v>94.289400000000001</v>
      </c>
      <c r="AK2217" t="s">
        <v>4103</v>
      </c>
      <c r="AL2217" s="9">
        <f t="shared" si="840"/>
        <v>102.7392</v>
      </c>
      <c r="AO2217" t="s">
        <v>4135</v>
      </c>
      <c r="AP2217" s="9">
        <v>4.2699999999999996</v>
      </c>
      <c r="AS2217" t="s">
        <v>4103</v>
      </c>
      <c r="AT2217" s="9">
        <f t="shared" si="835"/>
        <v>0</v>
      </c>
      <c r="AW2217" t="str">
        <f t="shared" si="841"/>
        <v>POC</v>
      </c>
      <c r="AX2217" s="9">
        <f t="shared" si="842"/>
        <v>0</v>
      </c>
      <c r="AZ2217" t="s">
        <v>4150</v>
      </c>
      <c r="BA2217" s="9">
        <v>4.74</v>
      </c>
      <c r="BC2217" t="str">
        <f t="shared" si="843"/>
        <v>CLAB</v>
      </c>
      <c r="BD2217" s="9">
        <f t="shared" si="844"/>
        <v>4.74</v>
      </c>
      <c r="BF2217" t="str">
        <f t="shared" si="845"/>
        <v>CLAB</v>
      </c>
      <c r="BG2217" s="9">
        <f t="shared" si="846"/>
        <v>4.74</v>
      </c>
      <c r="BI2217" t="str">
        <f t="shared" si="847"/>
        <v>CLAB</v>
      </c>
      <c r="BJ2217" s="9">
        <f t="shared" si="848"/>
        <v>4.74</v>
      </c>
      <c r="BL2217" t="str">
        <f t="shared" si="849"/>
        <v>CLAB</v>
      </c>
      <c r="BM2217" s="9">
        <f t="shared" si="850"/>
        <v>4.74</v>
      </c>
      <c r="BO2217" t="str">
        <f t="shared" si="851"/>
        <v>CLAB</v>
      </c>
      <c r="BP2217" s="9">
        <f t="shared" si="852"/>
        <v>4.74</v>
      </c>
    </row>
    <row r="2218" spans="1:68" x14ac:dyDescent="0.25">
      <c r="A2218">
        <v>1314433</v>
      </c>
      <c r="B2218" t="s">
        <v>2346</v>
      </c>
      <c r="C2218">
        <v>301</v>
      </c>
      <c r="D2218">
        <v>84132</v>
      </c>
      <c r="F2218" s="9">
        <f t="shared" si="832"/>
        <v>0</v>
      </c>
      <c r="G2218" s="9">
        <f t="shared" si="833"/>
        <v>137.25315000000001</v>
      </c>
      <c r="H2218" s="9">
        <f t="shared" si="834"/>
        <v>108.876</v>
      </c>
      <c r="I2218" s="9">
        <v>181.46</v>
      </c>
      <c r="K2218" t="s">
        <v>4100</v>
      </c>
      <c r="N2218" t="s">
        <v>4103</v>
      </c>
      <c r="O2218" s="9">
        <f t="shared" si="836"/>
        <v>17.274992000000001</v>
      </c>
      <c r="Q2218" t="s">
        <v>4103</v>
      </c>
      <c r="R2218" s="9">
        <f t="shared" si="830"/>
        <v>54.982379999999999</v>
      </c>
      <c r="U2218" t="s">
        <v>4137</v>
      </c>
      <c r="V2218" s="9">
        <v>5.47</v>
      </c>
      <c r="Y2218" t="s">
        <v>4103</v>
      </c>
      <c r="Z2218" s="9">
        <f t="shared" si="837"/>
        <v>127.02199999999999</v>
      </c>
      <c r="AA2218" t="s">
        <v>4103</v>
      </c>
      <c r="AC2218" t="s">
        <v>4103</v>
      </c>
      <c r="AD2218" s="9">
        <f t="shared" si="838"/>
        <v>54.438000000000002</v>
      </c>
      <c r="AG2218" t="s">
        <v>4103</v>
      </c>
      <c r="AH2218" s="9">
        <f t="shared" si="839"/>
        <v>137.25315000000001</v>
      </c>
      <c r="AK2218" t="s">
        <v>4103</v>
      </c>
      <c r="AL2218" s="9">
        <f t="shared" si="840"/>
        <v>116.13440000000001</v>
      </c>
      <c r="AO2218" t="s">
        <v>4135</v>
      </c>
      <c r="AP2218" s="9">
        <v>4.28</v>
      </c>
      <c r="AS2218" t="s">
        <v>4103</v>
      </c>
      <c r="AT2218" s="9">
        <f t="shared" si="835"/>
        <v>0</v>
      </c>
      <c r="AW2218" t="str">
        <f t="shared" si="841"/>
        <v>POC</v>
      </c>
      <c r="AX2218" s="9">
        <f t="shared" si="842"/>
        <v>0</v>
      </c>
      <c r="AZ2218" t="s">
        <v>4150</v>
      </c>
      <c r="BA2218" s="9">
        <v>4.76</v>
      </c>
      <c r="BC2218" t="str">
        <f t="shared" si="843"/>
        <v>CLAB</v>
      </c>
      <c r="BD2218" s="9">
        <f t="shared" si="844"/>
        <v>4.76</v>
      </c>
      <c r="BF2218" t="str">
        <f t="shared" si="845"/>
        <v>CLAB</v>
      </c>
      <c r="BG2218" s="9">
        <f t="shared" si="846"/>
        <v>4.76</v>
      </c>
      <c r="BI2218" t="str">
        <f t="shared" si="847"/>
        <v>CLAB</v>
      </c>
      <c r="BJ2218" s="9">
        <f t="shared" si="848"/>
        <v>4.76</v>
      </c>
      <c r="BL2218" t="str">
        <f t="shared" si="849"/>
        <v>CLAB</v>
      </c>
      <c r="BM2218" s="9">
        <f t="shared" si="850"/>
        <v>4.76</v>
      </c>
      <c r="BO2218" t="str">
        <f t="shared" si="851"/>
        <v>CLAB</v>
      </c>
      <c r="BP2218" s="9">
        <f t="shared" si="852"/>
        <v>4.76</v>
      </c>
    </row>
    <row r="2219" spans="1:68" x14ac:dyDescent="0.25">
      <c r="A2219">
        <v>1314469</v>
      </c>
      <c r="B2219" t="s">
        <v>2367</v>
      </c>
      <c r="C2219">
        <v>301</v>
      </c>
      <c r="D2219">
        <v>84295</v>
      </c>
      <c r="F2219" s="9">
        <f t="shared" si="832"/>
        <v>0</v>
      </c>
      <c r="G2219" s="9">
        <f t="shared" si="833"/>
        <v>155.14830000000001</v>
      </c>
      <c r="H2219" s="9">
        <f t="shared" si="834"/>
        <v>108.876</v>
      </c>
      <c r="I2219" s="9">
        <v>181.46</v>
      </c>
      <c r="K2219" t="s">
        <v>4100</v>
      </c>
      <c r="N2219" t="s">
        <v>4103</v>
      </c>
      <c r="O2219" s="9">
        <f t="shared" si="836"/>
        <v>17.274992000000001</v>
      </c>
      <c r="Q2219" t="s">
        <v>4103</v>
      </c>
      <c r="R2219" s="9">
        <f t="shared" si="830"/>
        <v>54.982379999999999</v>
      </c>
      <c r="U2219" t="s">
        <v>4137</v>
      </c>
      <c r="V2219" s="9">
        <v>5.53</v>
      </c>
      <c r="Y2219" t="s">
        <v>4103</v>
      </c>
      <c r="Z2219" s="9">
        <f t="shared" si="837"/>
        <v>127.02199999999999</v>
      </c>
      <c r="AA2219" t="s">
        <v>4103</v>
      </c>
      <c r="AC2219" t="s">
        <v>4103</v>
      </c>
      <c r="AD2219" s="9">
        <f t="shared" si="838"/>
        <v>54.438000000000002</v>
      </c>
      <c r="AG2219" t="s">
        <v>4103</v>
      </c>
      <c r="AH2219" s="9">
        <f t="shared" si="839"/>
        <v>155.14830000000001</v>
      </c>
      <c r="AK2219" t="s">
        <v>4103</v>
      </c>
      <c r="AL2219" s="9">
        <f t="shared" si="840"/>
        <v>116.13440000000001</v>
      </c>
      <c r="AO2219" t="s">
        <v>4135</v>
      </c>
      <c r="AP2219" s="9">
        <v>4.33</v>
      </c>
      <c r="AS2219" t="s">
        <v>4103</v>
      </c>
      <c r="AT2219" s="9">
        <f t="shared" si="835"/>
        <v>0</v>
      </c>
      <c r="AW2219" t="str">
        <f t="shared" si="841"/>
        <v>POC</v>
      </c>
      <c r="AX2219" s="9">
        <f t="shared" si="842"/>
        <v>0</v>
      </c>
      <c r="AZ2219" t="s">
        <v>4150</v>
      </c>
      <c r="BA2219" s="9">
        <v>4.8099999999999996</v>
      </c>
      <c r="BC2219" t="str">
        <f t="shared" si="843"/>
        <v>CLAB</v>
      </c>
      <c r="BD2219" s="9">
        <f t="shared" si="844"/>
        <v>4.8099999999999996</v>
      </c>
      <c r="BF2219" t="str">
        <f t="shared" si="845"/>
        <v>CLAB</v>
      </c>
      <c r="BG2219" s="9">
        <f t="shared" si="846"/>
        <v>4.8099999999999996</v>
      </c>
      <c r="BI2219" t="str">
        <f t="shared" si="847"/>
        <v>CLAB</v>
      </c>
      <c r="BJ2219" s="9">
        <f t="shared" si="848"/>
        <v>4.8099999999999996</v>
      </c>
      <c r="BL2219" t="str">
        <f t="shared" si="849"/>
        <v>CLAB</v>
      </c>
      <c r="BM2219" s="9">
        <f t="shared" si="850"/>
        <v>4.8099999999999996</v>
      </c>
      <c r="BO2219" t="str">
        <f t="shared" si="851"/>
        <v>CLAB</v>
      </c>
      <c r="BP2219" s="9">
        <f t="shared" si="852"/>
        <v>4.8099999999999996</v>
      </c>
    </row>
    <row r="2220" spans="1:68" x14ac:dyDescent="0.25">
      <c r="A2220">
        <v>1315077</v>
      </c>
      <c r="B2220" t="s">
        <v>2674</v>
      </c>
      <c r="C2220">
        <v>301</v>
      </c>
      <c r="D2220">
        <v>84302</v>
      </c>
      <c r="F2220" s="9">
        <f t="shared" si="832"/>
        <v>0</v>
      </c>
      <c r="G2220" s="9">
        <f t="shared" si="833"/>
        <v>155.14830000000001</v>
      </c>
      <c r="H2220" s="9">
        <f t="shared" si="834"/>
        <v>108.876</v>
      </c>
      <c r="I2220" s="9">
        <v>181.46</v>
      </c>
      <c r="K2220" t="s">
        <v>4100</v>
      </c>
      <c r="N2220" t="s">
        <v>4103</v>
      </c>
      <c r="O2220" s="9">
        <f t="shared" si="836"/>
        <v>17.274992000000001</v>
      </c>
      <c r="Q2220" t="s">
        <v>4103</v>
      </c>
      <c r="R2220" s="9">
        <f t="shared" si="830"/>
        <v>54.982379999999999</v>
      </c>
      <c r="U2220" t="s">
        <v>4137</v>
      </c>
      <c r="V2220" s="9">
        <v>5.59</v>
      </c>
      <c r="Y2220" t="s">
        <v>4103</v>
      </c>
      <c r="Z2220" s="9">
        <f t="shared" si="837"/>
        <v>127.02199999999999</v>
      </c>
      <c r="AA2220" t="s">
        <v>4103</v>
      </c>
      <c r="AC2220" t="s">
        <v>4103</v>
      </c>
      <c r="AD2220" s="9">
        <f t="shared" si="838"/>
        <v>54.438000000000002</v>
      </c>
      <c r="AG2220" t="s">
        <v>4103</v>
      </c>
      <c r="AH2220" s="9">
        <f t="shared" si="839"/>
        <v>155.14830000000001</v>
      </c>
      <c r="AK2220" t="s">
        <v>4103</v>
      </c>
      <c r="AL2220" s="9">
        <f t="shared" si="840"/>
        <v>116.13440000000001</v>
      </c>
      <c r="AO2220" t="s">
        <v>4135</v>
      </c>
      <c r="AP2220" s="9">
        <v>4.37</v>
      </c>
      <c r="AS2220" t="s">
        <v>4103</v>
      </c>
      <c r="AT2220" s="9">
        <f t="shared" si="835"/>
        <v>0</v>
      </c>
      <c r="AW2220" t="str">
        <f t="shared" si="841"/>
        <v>POC</v>
      </c>
      <c r="AX2220" s="9">
        <f t="shared" si="842"/>
        <v>0</v>
      </c>
      <c r="AZ2220" t="s">
        <v>4150</v>
      </c>
      <c r="BA2220" s="9">
        <v>4.8600000000000003</v>
      </c>
      <c r="BC2220" t="str">
        <f t="shared" si="843"/>
        <v>CLAB</v>
      </c>
      <c r="BD2220" s="9">
        <f t="shared" si="844"/>
        <v>4.8600000000000003</v>
      </c>
      <c r="BF2220" t="str">
        <f t="shared" si="845"/>
        <v>CLAB</v>
      </c>
      <c r="BG2220" s="9">
        <f t="shared" si="846"/>
        <v>4.8600000000000003</v>
      </c>
      <c r="BI2220" t="str">
        <f t="shared" si="847"/>
        <v>CLAB</v>
      </c>
      <c r="BJ2220" s="9">
        <f t="shared" si="848"/>
        <v>4.8600000000000003</v>
      </c>
      <c r="BL2220" t="str">
        <f t="shared" si="849"/>
        <v>CLAB</v>
      </c>
      <c r="BM2220" s="9">
        <f t="shared" si="850"/>
        <v>4.8600000000000003</v>
      </c>
      <c r="BO2220" t="str">
        <f t="shared" si="851"/>
        <v>CLAB</v>
      </c>
      <c r="BP2220" s="9">
        <f t="shared" si="852"/>
        <v>4.8600000000000003</v>
      </c>
    </row>
    <row r="2221" spans="1:68" x14ac:dyDescent="0.25">
      <c r="A2221">
        <v>1314173</v>
      </c>
      <c r="B2221" t="s">
        <v>2214</v>
      </c>
      <c r="C2221">
        <v>301</v>
      </c>
      <c r="D2221">
        <v>82374</v>
      </c>
      <c r="F2221" s="9">
        <f t="shared" si="832"/>
        <v>0</v>
      </c>
      <c r="G2221" s="9">
        <f t="shared" si="833"/>
        <v>155.14830000000001</v>
      </c>
      <c r="H2221" s="9">
        <f t="shared" si="834"/>
        <v>82.908000000000001</v>
      </c>
      <c r="I2221" s="9">
        <v>138.18</v>
      </c>
      <c r="K2221" t="s">
        <v>4100</v>
      </c>
      <c r="N2221" t="s">
        <v>4103</v>
      </c>
      <c r="O2221" s="9">
        <f t="shared" si="836"/>
        <v>13.154736</v>
      </c>
      <c r="Q2221" t="s">
        <v>4103</v>
      </c>
      <c r="R2221" s="9">
        <f t="shared" ref="R2221:R2284" si="853">I2221*30.3%</f>
        <v>41.868540000000003</v>
      </c>
      <c r="U2221" t="s">
        <v>4137</v>
      </c>
      <c r="V2221" s="9">
        <v>5.61</v>
      </c>
      <c r="Y2221" t="s">
        <v>4103</v>
      </c>
      <c r="Z2221" s="9">
        <f t="shared" si="837"/>
        <v>96.725999999999999</v>
      </c>
      <c r="AA2221" t="s">
        <v>4103</v>
      </c>
      <c r="AC2221" t="s">
        <v>4103</v>
      </c>
      <c r="AD2221" s="9">
        <f t="shared" si="838"/>
        <v>41.454000000000001</v>
      </c>
      <c r="AG2221" t="s">
        <v>4103</v>
      </c>
      <c r="AH2221" s="9">
        <f t="shared" si="839"/>
        <v>155.14830000000001</v>
      </c>
      <c r="AK2221" t="s">
        <v>4103</v>
      </c>
      <c r="AL2221" s="9">
        <f t="shared" si="840"/>
        <v>88.435200000000009</v>
      </c>
      <c r="AO2221" t="s">
        <v>4135</v>
      </c>
      <c r="AP2221" s="9">
        <v>4.3899999999999997</v>
      </c>
      <c r="AS2221" t="s">
        <v>4103</v>
      </c>
      <c r="AT2221" s="9">
        <f t="shared" si="835"/>
        <v>0</v>
      </c>
      <c r="AW2221" t="str">
        <f t="shared" si="841"/>
        <v>POC</v>
      </c>
      <c r="AX2221" s="9">
        <f t="shared" si="842"/>
        <v>0</v>
      </c>
      <c r="AZ2221" t="s">
        <v>4150</v>
      </c>
      <c r="BA2221" s="9">
        <v>4.88</v>
      </c>
      <c r="BC2221" t="str">
        <f t="shared" si="843"/>
        <v>CLAB</v>
      </c>
      <c r="BD2221" s="9">
        <f t="shared" si="844"/>
        <v>4.88</v>
      </c>
      <c r="BF2221" t="str">
        <f t="shared" si="845"/>
        <v>CLAB</v>
      </c>
      <c r="BG2221" s="9">
        <f t="shared" si="846"/>
        <v>4.88</v>
      </c>
      <c r="BI2221" t="str">
        <f t="shared" si="847"/>
        <v>CLAB</v>
      </c>
      <c r="BJ2221" s="9">
        <f t="shared" si="848"/>
        <v>4.88</v>
      </c>
      <c r="BL2221" t="str">
        <f t="shared" si="849"/>
        <v>CLAB</v>
      </c>
      <c r="BM2221" s="9">
        <f t="shared" si="850"/>
        <v>4.88</v>
      </c>
      <c r="BO2221" t="str">
        <f t="shared" si="851"/>
        <v>CLAB</v>
      </c>
      <c r="BP2221" s="9">
        <f t="shared" si="852"/>
        <v>4.88</v>
      </c>
    </row>
    <row r="2222" spans="1:68" x14ac:dyDescent="0.25">
      <c r="A2222">
        <v>1314105</v>
      </c>
      <c r="B2222" t="s">
        <v>2171</v>
      </c>
      <c r="C2222">
        <v>301</v>
      </c>
      <c r="D2222">
        <v>82040</v>
      </c>
      <c r="F2222" s="9">
        <f t="shared" si="832"/>
        <v>0</v>
      </c>
      <c r="G2222" s="9">
        <f t="shared" si="833"/>
        <v>137.77399999999997</v>
      </c>
      <c r="H2222" s="9">
        <f t="shared" si="834"/>
        <v>118.09199999999998</v>
      </c>
      <c r="I2222" s="9">
        <v>196.82</v>
      </c>
      <c r="K2222" t="s">
        <v>4100</v>
      </c>
      <c r="N2222" t="s">
        <v>4103</v>
      </c>
      <c r="O2222" s="9">
        <f t="shared" si="836"/>
        <v>18.737264</v>
      </c>
      <c r="Q2222" t="s">
        <v>4103</v>
      </c>
      <c r="R2222" s="9">
        <f t="shared" si="853"/>
        <v>59.63646</v>
      </c>
      <c r="U2222" t="s">
        <v>4137</v>
      </c>
      <c r="V2222" s="9">
        <v>5.69</v>
      </c>
      <c r="Y2222" t="s">
        <v>4103</v>
      </c>
      <c r="Z2222" s="9">
        <f t="shared" si="837"/>
        <v>137.77399999999997</v>
      </c>
      <c r="AA2222" t="s">
        <v>4103</v>
      </c>
      <c r="AC2222" t="s">
        <v>4103</v>
      </c>
      <c r="AD2222" s="9">
        <f t="shared" si="838"/>
        <v>59.045999999999992</v>
      </c>
      <c r="AG2222" t="s">
        <v>4103</v>
      </c>
      <c r="AH2222" s="9">
        <f t="shared" si="839"/>
        <v>118.1439</v>
      </c>
      <c r="AK2222" t="s">
        <v>4103</v>
      </c>
      <c r="AL2222" s="9">
        <f t="shared" si="840"/>
        <v>125.9648</v>
      </c>
      <c r="AO2222" t="s">
        <v>4135</v>
      </c>
      <c r="AP2222" s="9">
        <v>4.46</v>
      </c>
      <c r="AS2222" t="s">
        <v>4103</v>
      </c>
      <c r="AT2222" s="9">
        <f t="shared" si="835"/>
        <v>0</v>
      </c>
      <c r="AW2222" t="str">
        <f t="shared" si="841"/>
        <v>POC</v>
      </c>
      <c r="AX2222" s="9">
        <f t="shared" si="842"/>
        <v>0</v>
      </c>
      <c r="AZ2222" t="s">
        <v>4150</v>
      </c>
      <c r="BA2222" s="9">
        <v>4.95</v>
      </c>
      <c r="BC2222" t="str">
        <f t="shared" si="843"/>
        <v>CLAB</v>
      </c>
      <c r="BD2222" s="9">
        <f t="shared" si="844"/>
        <v>4.95</v>
      </c>
      <c r="BF2222" t="str">
        <f t="shared" si="845"/>
        <v>CLAB</v>
      </c>
      <c r="BG2222" s="9">
        <f t="shared" si="846"/>
        <v>4.95</v>
      </c>
      <c r="BI2222" t="str">
        <f t="shared" si="847"/>
        <v>CLAB</v>
      </c>
      <c r="BJ2222" s="9">
        <f t="shared" si="848"/>
        <v>4.95</v>
      </c>
      <c r="BL2222" t="str">
        <f t="shared" si="849"/>
        <v>CLAB</v>
      </c>
      <c r="BM2222" s="9">
        <f t="shared" si="850"/>
        <v>4.95</v>
      </c>
      <c r="BO2222" t="str">
        <f t="shared" si="851"/>
        <v>CLAB</v>
      </c>
      <c r="BP2222" s="9">
        <f t="shared" si="852"/>
        <v>4.95</v>
      </c>
    </row>
    <row r="2223" spans="1:68" x14ac:dyDescent="0.25">
      <c r="A2223">
        <v>1314188</v>
      </c>
      <c r="B2223" t="s">
        <v>2223</v>
      </c>
      <c r="C2223">
        <v>301</v>
      </c>
      <c r="D2223">
        <v>82438</v>
      </c>
      <c r="F2223" s="9">
        <f t="shared" si="832"/>
        <v>0</v>
      </c>
      <c r="G2223" s="9">
        <f t="shared" si="833"/>
        <v>168.28109999999998</v>
      </c>
      <c r="H2223" s="9">
        <f t="shared" si="834"/>
        <v>9.5459999999999994</v>
      </c>
      <c r="I2223" s="9">
        <v>15.91</v>
      </c>
      <c r="K2223" t="s">
        <v>4100</v>
      </c>
      <c r="N2223" t="s">
        <v>4103</v>
      </c>
      <c r="O2223" s="9">
        <f t="shared" si="836"/>
        <v>1.514632</v>
      </c>
      <c r="Q2223" t="s">
        <v>4103</v>
      </c>
      <c r="R2223" s="9">
        <f t="shared" si="853"/>
        <v>4.8207300000000002</v>
      </c>
      <c r="U2223" t="s">
        <v>4137</v>
      </c>
      <c r="V2223" s="9">
        <v>5.75</v>
      </c>
      <c r="Y2223" t="s">
        <v>4103</v>
      </c>
      <c r="Z2223" s="9">
        <f t="shared" si="837"/>
        <v>11.136999999999999</v>
      </c>
      <c r="AA2223" t="s">
        <v>4103</v>
      </c>
      <c r="AC2223" t="s">
        <v>4103</v>
      </c>
      <c r="AD2223" s="9">
        <f t="shared" si="838"/>
        <v>4.7729999999999997</v>
      </c>
      <c r="AG2223" t="s">
        <v>4103</v>
      </c>
      <c r="AH2223" s="9">
        <f t="shared" si="839"/>
        <v>168.28109999999998</v>
      </c>
      <c r="AK2223" t="s">
        <v>4103</v>
      </c>
      <c r="AL2223" s="9">
        <f t="shared" si="840"/>
        <v>10.182399999999999</v>
      </c>
      <c r="AO2223" t="s">
        <v>4135</v>
      </c>
      <c r="AP2223" s="9">
        <v>4.5</v>
      </c>
      <c r="AS2223" t="s">
        <v>4103</v>
      </c>
      <c r="AT2223" s="9">
        <f t="shared" si="835"/>
        <v>0</v>
      </c>
      <c r="AW2223" t="str">
        <f t="shared" si="841"/>
        <v>POC</v>
      </c>
      <c r="AX2223" s="9">
        <f t="shared" si="842"/>
        <v>0</v>
      </c>
      <c r="AZ2223" t="s">
        <v>4150</v>
      </c>
      <c r="BA2223" s="9">
        <v>5</v>
      </c>
      <c r="BC2223" t="str">
        <f t="shared" si="843"/>
        <v>CLAB</v>
      </c>
      <c r="BD2223" s="9">
        <f t="shared" si="844"/>
        <v>5</v>
      </c>
      <c r="BF2223" t="str">
        <f t="shared" si="845"/>
        <v>CLAB</v>
      </c>
      <c r="BG2223" s="9">
        <f t="shared" si="846"/>
        <v>5</v>
      </c>
      <c r="BI2223" t="str">
        <f t="shared" si="847"/>
        <v>CLAB</v>
      </c>
      <c r="BJ2223" s="9">
        <f t="shared" si="848"/>
        <v>5</v>
      </c>
      <c r="BL2223" t="str">
        <f t="shared" si="849"/>
        <v>CLAB</v>
      </c>
      <c r="BM2223" s="9">
        <f t="shared" si="850"/>
        <v>5</v>
      </c>
      <c r="BO2223" t="str">
        <f t="shared" si="851"/>
        <v>CLAB</v>
      </c>
      <c r="BP2223" s="9">
        <f t="shared" si="852"/>
        <v>5</v>
      </c>
    </row>
    <row r="2224" spans="1:68" x14ac:dyDescent="0.25">
      <c r="A2224">
        <v>1314152</v>
      </c>
      <c r="B2224" t="s">
        <v>2201</v>
      </c>
      <c r="C2224">
        <v>301</v>
      </c>
      <c r="D2224">
        <v>82247</v>
      </c>
      <c r="F2224" s="9">
        <f t="shared" si="832"/>
        <v>0</v>
      </c>
      <c r="G2224" s="9">
        <f t="shared" si="833"/>
        <v>138.73999999999998</v>
      </c>
      <c r="H2224" s="9">
        <f t="shared" si="834"/>
        <v>118.91999999999999</v>
      </c>
      <c r="I2224" s="9">
        <v>198.2</v>
      </c>
      <c r="K2224" t="s">
        <v>4100</v>
      </c>
      <c r="N2224" t="s">
        <v>4103</v>
      </c>
      <c r="O2224" s="9">
        <f t="shared" si="836"/>
        <v>18.868639999999999</v>
      </c>
      <c r="Q2224" t="s">
        <v>4103</v>
      </c>
      <c r="R2224" s="9">
        <f t="shared" si="853"/>
        <v>60.054599999999994</v>
      </c>
      <c r="U2224" t="s">
        <v>4137</v>
      </c>
      <c r="V2224" s="9">
        <v>5.77</v>
      </c>
      <c r="Y2224" t="s">
        <v>4103</v>
      </c>
      <c r="Z2224" s="9">
        <f t="shared" si="837"/>
        <v>138.73999999999998</v>
      </c>
      <c r="AA2224" t="s">
        <v>4103</v>
      </c>
      <c r="AC2224" t="s">
        <v>4103</v>
      </c>
      <c r="AD2224" s="9">
        <f t="shared" si="838"/>
        <v>59.459999999999994</v>
      </c>
      <c r="AG2224" t="s">
        <v>4103</v>
      </c>
      <c r="AH2224" s="9">
        <f t="shared" si="839"/>
        <v>13.60305</v>
      </c>
      <c r="AK2224" t="s">
        <v>4103</v>
      </c>
      <c r="AL2224" s="9">
        <f t="shared" si="840"/>
        <v>126.848</v>
      </c>
      <c r="AO2224" t="s">
        <v>4135</v>
      </c>
      <c r="AP2224" s="9">
        <v>4.5199999999999996</v>
      </c>
      <c r="AS2224" t="s">
        <v>4103</v>
      </c>
      <c r="AT2224" s="9">
        <f t="shared" si="835"/>
        <v>0</v>
      </c>
      <c r="AW2224" t="str">
        <f t="shared" si="841"/>
        <v>POC</v>
      </c>
      <c r="AX2224" s="9">
        <f t="shared" si="842"/>
        <v>0</v>
      </c>
      <c r="AZ2224" t="s">
        <v>4150</v>
      </c>
      <c r="BA2224" s="9">
        <v>5.0199999999999996</v>
      </c>
      <c r="BC2224" t="str">
        <f t="shared" si="843"/>
        <v>CLAB</v>
      </c>
      <c r="BD2224" s="9">
        <f t="shared" si="844"/>
        <v>5.0199999999999996</v>
      </c>
      <c r="BF2224" t="str">
        <f t="shared" si="845"/>
        <v>CLAB</v>
      </c>
      <c r="BG2224" s="9">
        <f t="shared" si="846"/>
        <v>5.0199999999999996</v>
      </c>
      <c r="BI2224" t="str">
        <f t="shared" si="847"/>
        <v>CLAB</v>
      </c>
      <c r="BJ2224" s="9">
        <f t="shared" si="848"/>
        <v>5.0199999999999996</v>
      </c>
      <c r="BL2224" t="str">
        <f t="shared" si="849"/>
        <v>CLAB</v>
      </c>
      <c r="BM2224" s="9">
        <f t="shared" si="850"/>
        <v>5.0199999999999996</v>
      </c>
      <c r="BO2224" t="str">
        <f t="shared" si="851"/>
        <v>CLAB</v>
      </c>
      <c r="BP2224" s="9">
        <f t="shared" si="852"/>
        <v>5.0199999999999996</v>
      </c>
    </row>
    <row r="2225" spans="1:68" x14ac:dyDescent="0.25">
      <c r="A2225">
        <v>1314153</v>
      </c>
      <c r="B2225" t="s">
        <v>2202</v>
      </c>
      <c r="C2225">
        <v>301</v>
      </c>
      <c r="D2225">
        <v>82248</v>
      </c>
      <c r="F2225" s="9">
        <f t="shared" si="832"/>
        <v>0</v>
      </c>
      <c r="G2225" s="9">
        <f t="shared" si="833"/>
        <v>169.46099999999998</v>
      </c>
      <c r="H2225" s="9">
        <f t="shared" si="834"/>
        <v>118.91999999999999</v>
      </c>
      <c r="I2225" s="9">
        <v>198.2</v>
      </c>
      <c r="K2225" t="s">
        <v>4100</v>
      </c>
      <c r="N2225" t="s">
        <v>4103</v>
      </c>
      <c r="O2225" s="9">
        <f t="shared" si="836"/>
        <v>18.868639999999999</v>
      </c>
      <c r="Q2225" t="s">
        <v>4103</v>
      </c>
      <c r="R2225" s="9">
        <f t="shared" si="853"/>
        <v>60.054599999999994</v>
      </c>
      <c r="U2225" t="s">
        <v>4137</v>
      </c>
      <c r="V2225" s="9">
        <v>5.77</v>
      </c>
      <c r="Y2225" t="s">
        <v>4103</v>
      </c>
      <c r="Z2225" s="9">
        <f t="shared" si="837"/>
        <v>138.73999999999998</v>
      </c>
      <c r="AA2225" t="s">
        <v>4103</v>
      </c>
      <c r="AC2225" t="s">
        <v>4103</v>
      </c>
      <c r="AD2225" s="9">
        <f t="shared" si="838"/>
        <v>59.459999999999994</v>
      </c>
      <c r="AG2225" t="s">
        <v>4103</v>
      </c>
      <c r="AH2225" s="9">
        <f t="shared" si="839"/>
        <v>169.46099999999998</v>
      </c>
      <c r="AK2225" t="s">
        <v>4103</v>
      </c>
      <c r="AL2225" s="9">
        <f t="shared" si="840"/>
        <v>126.848</v>
      </c>
      <c r="AO2225" t="s">
        <v>4135</v>
      </c>
      <c r="AP2225" s="9">
        <v>4.5199999999999996</v>
      </c>
      <c r="AS2225" t="s">
        <v>4103</v>
      </c>
      <c r="AT2225" s="9">
        <f t="shared" si="835"/>
        <v>0</v>
      </c>
      <c r="AW2225" t="str">
        <f t="shared" si="841"/>
        <v>POC</v>
      </c>
      <c r="AX2225" s="9">
        <f t="shared" si="842"/>
        <v>0</v>
      </c>
      <c r="AZ2225" t="s">
        <v>4150</v>
      </c>
      <c r="BA2225" s="9">
        <v>5.0199999999999996</v>
      </c>
      <c r="BC2225" t="str">
        <f t="shared" si="843"/>
        <v>CLAB</v>
      </c>
      <c r="BD2225" s="9">
        <f t="shared" si="844"/>
        <v>5.0199999999999996</v>
      </c>
      <c r="BF2225" t="str">
        <f t="shared" si="845"/>
        <v>CLAB</v>
      </c>
      <c r="BG2225" s="9">
        <f t="shared" si="846"/>
        <v>5.0199999999999996</v>
      </c>
      <c r="BI2225" t="str">
        <f t="shared" si="847"/>
        <v>CLAB</v>
      </c>
      <c r="BJ2225" s="9">
        <f t="shared" si="848"/>
        <v>5.0199999999999996</v>
      </c>
      <c r="BL2225" t="str">
        <f t="shared" si="849"/>
        <v>CLAB</v>
      </c>
      <c r="BM2225" s="9">
        <f t="shared" si="850"/>
        <v>5.0199999999999996</v>
      </c>
      <c r="BO2225" t="str">
        <f t="shared" si="851"/>
        <v>CLAB</v>
      </c>
      <c r="BP2225" s="9">
        <f t="shared" si="852"/>
        <v>5.0199999999999996</v>
      </c>
    </row>
    <row r="2226" spans="1:68" x14ac:dyDescent="0.25">
      <c r="A2226">
        <v>1314470</v>
      </c>
      <c r="B2226" t="s">
        <v>2368</v>
      </c>
      <c r="C2226">
        <v>301</v>
      </c>
      <c r="D2226">
        <v>84300</v>
      </c>
      <c r="F2226" s="9">
        <f t="shared" si="832"/>
        <v>0</v>
      </c>
      <c r="G2226" s="9">
        <f t="shared" si="833"/>
        <v>169.46099999999998</v>
      </c>
      <c r="H2226" s="9">
        <f t="shared" si="834"/>
        <v>74.537999999999997</v>
      </c>
      <c r="I2226" s="9">
        <v>124.23</v>
      </c>
      <c r="K2226" t="s">
        <v>4100</v>
      </c>
      <c r="N2226" t="s">
        <v>4103</v>
      </c>
      <c r="O2226" s="9">
        <f t="shared" si="836"/>
        <v>11.826696</v>
      </c>
      <c r="Q2226" t="s">
        <v>4103</v>
      </c>
      <c r="R2226" s="9">
        <f t="shared" si="853"/>
        <v>37.641689999999997</v>
      </c>
      <c r="U2226" t="s">
        <v>4137</v>
      </c>
      <c r="V2226" s="9">
        <v>5.82</v>
      </c>
      <c r="Y2226" t="s">
        <v>4103</v>
      </c>
      <c r="Z2226" s="9">
        <f t="shared" si="837"/>
        <v>86.960999999999999</v>
      </c>
      <c r="AA2226" t="s">
        <v>4103</v>
      </c>
      <c r="AC2226" t="s">
        <v>4103</v>
      </c>
      <c r="AD2226" s="9">
        <f t="shared" si="838"/>
        <v>37.268999999999998</v>
      </c>
      <c r="AG2226" t="s">
        <v>4103</v>
      </c>
      <c r="AH2226" s="9">
        <f t="shared" si="839"/>
        <v>169.46099999999998</v>
      </c>
      <c r="AK2226" t="s">
        <v>4103</v>
      </c>
      <c r="AL2226" s="9">
        <f t="shared" si="840"/>
        <v>79.507199999999997</v>
      </c>
      <c r="AO2226" t="s">
        <v>4135</v>
      </c>
      <c r="AP2226" s="9">
        <v>4.55</v>
      </c>
      <c r="AS2226" t="s">
        <v>4103</v>
      </c>
      <c r="AT2226" s="9">
        <f t="shared" si="835"/>
        <v>0</v>
      </c>
      <c r="AW2226" t="str">
        <f t="shared" si="841"/>
        <v>POC</v>
      </c>
      <c r="AX2226" s="9">
        <f t="shared" si="842"/>
        <v>0</v>
      </c>
      <c r="AZ2226" t="s">
        <v>4150</v>
      </c>
      <c r="BA2226" s="9">
        <v>5.0599999999999996</v>
      </c>
      <c r="BC2226" t="str">
        <f t="shared" si="843"/>
        <v>CLAB</v>
      </c>
      <c r="BD2226" s="9">
        <f t="shared" si="844"/>
        <v>5.0599999999999996</v>
      </c>
      <c r="BF2226" t="str">
        <f t="shared" si="845"/>
        <v>CLAB</v>
      </c>
      <c r="BG2226" s="9">
        <f t="shared" si="846"/>
        <v>5.0599999999999996</v>
      </c>
      <c r="BI2226" t="str">
        <f t="shared" si="847"/>
        <v>CLAB</v>
      </c>
      <c r="BJ2226" s="9">
        <f t="shared" si="848"/>
        <v>5.0599999999999996</v>
      </c>
      <c r="BL2226" t="str">
        <f t="shared" si="849"/>
        <v>CLAB</v>
      </c>
      <c r="BM2226" s="9">
        <f t="shared" si="850"/>
        <v>5.0599999999999996</v>
      </c>
      <c r="BO2226" t="str">
        <f t="shared" si="851"/>
        <v>CLAB</v>
      </c>
      <c r="BP2226" s="9">
        <f t="shared" si="852"/>
        <v>5.0599999999999996</v>
      </c>
    </row>
    <row r="2227" spans="1:68" x14ac:dyDescent="0.25">
      <c r="A2227">
        <v>1314513</v>
      </c>
      <c r="B2227" t="s">
        <v>2401</v>
      </c>
      <c r="C2227">
        <v>301</v>
      </c>
      <c r="D2227">
        <v>84560</v>
      </c>
      <c r="F2227" s="9">
        <f t="shared" si="832"/>
        <v>0</v>
      </c>
      <c r="G2227" s="9">
        <f t="shared" si="833"/>
        <v>157.32499999999999</v>
      </c>
      <c r="H2227" s="9">
        <f t="shared" si="834"/>
        <v>134.85</v>
      </c>
      <c r="I2227" s="9">
        <v>224.75</v>
      </c>
      <c r="K2227" t="s">
        <v>4100</v>
      </c>
      <c r="N2227" t="s">
        <v>4103</v>
      </c>
      <c r="O2227" s="9">
        <f t="shared" si="836"/>
        <v>21.396199999999997</v>
      </c>
      <c r="Q2227" t="s">
        <v>4103</v>
      </c>
      <c r="R2227" s="9">
        <f t="shared" si="853"/>
        <v>68.099249999999998</v>
      </c>
      <c r="U2227" t="s">
        <v>4137</v>
      </c>
      <c r="V2227" s="9">
        <v>5.84</v>
      </c>
      <c r="Y2227" t="s">
        <v>4103</v>
      </c>
      <c r="Z2227" s="9">
        <f t="shared" si="837"/>
        <v>157.32499999999999</v>
      </c>
      <c r="AA2227" t="s">
        <v>4103</v>
      </c>
      <c r="AC2227" t="s">
        <v>4103</v>
      </c>
      <c r="AD2227" s="9">
        <f t="shared" si="838"/>
        <v>67.424999999999997</v>
      </c>
      <c r="AG2227" t="s">
        <v>4103</v>
      </c>
      <c r="AH2227" s="9">
        <f t="shared" si="839"/>
        <v>106.21665</v>
      </c>
      <c r="AK2227" t="s">
        <v>4103</v>
      </c>
      <c r="AL2227" s="9">
        <f t="shared" si="840"/>
        <v>143.84</v>
      </c>
      <c r="AO2227" t="s">
        <v>4135</v>
      </c>
      <c r="AP2227" s="9">
        <v>4.57</v>
      </c>
      <c r="AS2227" t="s">
        <v>4103</v>
      </c>
      <c r="AT2227" s="9">
        <f t="shared" si="835"/>
        <v>0</v>
      </c>
      <c r="AW2227" t="str">
        <f t="shared" si="841"/>
        <v>POC</v>
      </c>
      <c r="AX2227" s="9">
        <f t="shared" si="842"/>
        <v>0</v>
      </c>
      <c r="AZ2227" t="s">
        <v>4150</v>
      </c>
      <c r="BA2227" s="9">
        <v>5.08</v>
      </c>
      <c r="BC2227" t="str">
        <f t="shared" si="843"/>
        <v>CLAB</v>
      </c>
      <c r="BD2227" s="9">
        <f t="shared" si="844"/>
        <v>5.08</v>
      </c>
      <c r="BF2227" t="str">
        <f t="shared" si="845"/>
        <v>CLAB</v>
      </c>
      <c r="BG2227" s="9">
        <f t="shared" si="846"/>
        <v>5.08</v>
      </c>
      <c r="BI2227" t="str">
        <f t="shared" si="847"/>
        <v>CLAB</v>
      </c>
      <c r="BJ2227" s="9">
        <f t="shared" si="848"/>
        <v>5.08</v>
      </c>
      <c r="BL2227" t="str">
        <f t="shared" si="849"/>
        <v>CLAB</v>
      </c>
      <c r="BM2227" s="9">
        <f t="shared" si="850"/>
        <v>5.08</v>
      </c>
      <c r="BO2227" t="str">
        <f t="shared" si="851"/>
        <v>CLAB</v>
      </c>
      <c r="BP2227" s="9">
        <f t="shared" si="852"/>
        <v>5.08</v>
      </c>
    </row>
    <row r="2228" spans="1:68" x14ac:dyDescent="0.25">
      <c r="A2228">
        <v>1314249</v>
      </c>
      <c r="B2228" t="s">
        <v>2256</v>
      </c>
      <c r="C2228">
        <v>301</v>
      </c>
      <c r="D2228">
        <v>82705</v>
      </c>
      <c r="F2228" s="9">
        <f t="shared" si="832"/>
        <v>0</v>
      </c>
      <c r="G2228" s="9">
        <f t="shared" si="833"/>
        <v>192.16125</v>
      </c>
      <c r="H2228" s="9">
        <f t="shared" si="834"/>
        <v>116.41200000000001</v>
      </c>
      <c r="I2228" s="9">
        <v>194.02</v>
      </c>
      <c r="K2228" t="s">
        <v>4100</v>
      </c>
      <c r="N2228" t="s">
        <v>4103</v>
      </c>
      <c r="O2228" s="9">
        <f t="shared" si="836"/>
        <v>18.470704000000001</v>
      </c>
      <c r="Q2228" t="s">
        <v>4103</v>
      </c>
      <c r="R2228" s="9">
        <f t="shared" si="853"/>
        <v>58.788060000000002</v>
      </c>
      <c r="U2228" t="s">
        <v>4137</v>
      </c>
      <c r="V2228" s="9">
        <v>5.87</v>
      </c>
      <c r="Y2228" t="s">
        <v>4103</v>
      </c>
      <c r="Z2228" s="9">
        <f t="shared" si="837"/>
        <v>135.81399999999999</v>
      </c>
      <c r="AA2228" t="s">
        <v>4103</v>
      </c>
      <c r="AC2228" t="s">
        <v>4103</v>
      </c>
      <c r="AD2228" s="9">
        <f t="shared" si="838"/>
        <v>58.206000000000003</v>
      </c>
      <c r="AG2228" t="s">
        <v>4103</v>
      </c>
      <c r="AH2228" s="9">
        <f t="shared" si="839"/>
        <v>192.16125</v>
      </c>
      <c r="AK2228" t="s">
        <v>4103</v>
      </c>
      <c r="AL2228" s="9">
        <f t="shared" si="840"/>
        <v>124.17280000000001</v>
      </c>
      <c r="AO2228" t="s">
        <v>4135</v>
      </c>
      <c r="AP2228" s="9">
        <v>4.59</v>
      </c>
      <c r="AS2228" t="s">
        <v>4103</v>
      </c>
      <c r="AT2228" s="9">
        <f t="shared" si="835"/>
        <v>0</v>
      </c>
      <c r="AW2228" t="str">
        <f t="shared" si="841"/>
        <v>POC</v>
      </c>
      <c r="AX2228" s="9">
        <f t="shared" si="842"/>
        <v>0</v>
      </c>
      <c r="AZ2228" t="s">
        <v>4150</v>
      </c>
      <c r="BA2228" s="9">
        <v>5.0999999999999996</v>
      </c>
      <c r="BC2228" t="str">
        <f t="shared" si="843"/>
        <v>CLAB</v>
      </c>
      <c r="BD2228" s="9">
        <f t="shared" si="844"/>
        <v>5.0999999999999996</v>
      </c>
      <c r="BF2228" t="str">
        <f t="shared" si="845"/>
        <v>CLAB</v>
      </c>
      <c r="BG2228" s="9">
        <f t="shared" si="846"/>
        <v>5.0999999999999996</v>
      </c>
      <c r="BI2228" t="str">
        <f t="shared" si="847"/>
        <v>CLAB</v>
      </c>
      <c r="BJ2228" s="9">
        <f t="shared" si="848"/>
        <v>5.0999999999999996</v>
      </c>
      <c r="BL2228" t="str">
        <f t="shared" si="849"/>
        <v>CLAB</v>
      </c>
      <c r="BM2228" s="9">
        <f t="shared" si="850"/>
        <v>5.0999999999999996</v>
      </c>
      <c r="BO2228" t="str">
        <f t="shared" si="851"/>
        <v>CLAB</v>
      </c>
      <c r="BP2228" s="9">
        <f t="shared" si="852"/>
        <v>5.0999999999999996</v>
      </c>
    </row>
    <row r="2229" spans="1:68" x14ac:dyDescent="0.25">
      <c r="A2229">
        <v>1314217</v>
      </c>
      <c r="B2229" t="s">
        <v>2236</v>
      </c>
      <c r="C2229">
        <v>301</v>
      </c>
      <c r="D2229">
        <v>82565</v>
      </c>
      <c r="F2229" s="9">
        <f t="shared" si="832"/>
        <v>0</v>
      </c>
      <c r="G2229" s="9">
        <f t="shared" si="833"/>
        <v>178.80099999999999</v>
      </c>
      <c r="H2229" s="9">
        <f t="shared" si="834"/>
        <v>153.25800000000001</v>
      </c>
      <c r="I2229" s="9">
        <v>255.43</v>
      </c>
      <c r="K2229" t="s">
        <v>4100</v>
      </c>
      <c r="N2229" t="s">
        <v>4103</v>
      </c>
      <c r="O2229" s="9">
        <f t="shared" si="836"/>
        <v>24.316935999999998</v>
      </c>
      <c r="Q2229" t="s">
        <v>4103</v>
      </c>
      <c r="R2229" s="9">
        <f t="shared" si="853"/>
        <v>77.395290000000003</v>
      </c>
      <c r="U2229" t="s">
        <v>4137</v>
      </c>
      <c r="V2229" s="9">
        <v>5.89</v>
      </c>
      <c r="Y2229" t="s">
        <v>4103</v>
      </c>
      <c r="Z2229" s="9">
        <f t="shared" si="837"/>
        <v>178.80099999999999</v>
      </c>
      <c r="AA2229" t="s">
        <v>4103</v>
      </c>
      <c r="AC2229" t="s">
        <v>4103</v>
      </c>
      <c r="AD2229" s="9">
        <f t="shared" si="838"/>
        <v>76.629000000000005</v>
      </c>
      <c r="AG2229" t="s">
        <v>4103</v>
      </c>
      <c r="AH2229" s="9">
        <f t="shared" si="839"/>
        <v>165.8871</v>
      </c>
      <c r="AK2229" t="s">
        <v>4103</v>
      </c>
      <c r="AL2229" s="9">
        <f t="shared" si="840"/>
        <v>163.4752</v>
      </c>
      <c r="AO2229" t="s">
        <v>4135</v>
      </c>
      <c r="AP2229" s="9">
        <v>4.6100000000000003</v>
      </c>
      <c r="AS2229" t="s">
        <v>4103</v>
      </c>
      <c r="AT2229" s="9">
        <f t="shared" si="835"/>
        <v>0</v>
      </c>
      <c r="AW2229" t="str">
        <f t="shared" si="841"/>
        <v>POC</v>
      </c>
      <c r="AX2229" s="9">
        <f t="shared" si="842"/>
        <v>0</v>
      </c>
      <c r="AZ2229" t="s">
        <v>4150</v>
      </c>
      <c r="BA2229" s="9">
        <v>5.12</v>
      </c>
      <c r="BC2229" t="str">
        <f t="shared" si="843"/>
        <v>CLAB</v>
      </c>
      <c r="BD2229" s="9">
        <f t="shared" si="844"/>
        <v>5.12</v>
      </c>
      <c r="BF2229" t="str">
        <f t="shared" si="845"/>
        <v>CLAB</v>
      </c>
      <c r="BG2229" s="9">
        <f t="shared" si="846"/>
        <v>5.12</v>
      </c>
      <c r="BI2229" t="str">
        <f t="shared" si="847"/>
        <v>CLAB</v>
      </c>
      <c r="BJ2229" s="9">
        <f t="shared" si="848"/>
        <v>5.12</v>
      </c>
      <c r="BL2229" t="str">
        <f t="shared" si="849"/>
        <v>CLAB</v>
      </c>
      <c r="BM2229" s="9">
        <f t="shared" si="850"/>
        <v>5.12</v>
      </c>
      <c r="BO2229" t="str">
        <f t="shared" si="851"/>
        <v>CLAB</v>
      </c>
      <c r="BP2229" s="9">
        <f t="shared" si="852"/>
        <v>5.12</v>
      </c>
    </row>
    <row r="2230" spans="1:68" x14ac:dyDescent="0.25">
      <c r="A2230">
        <v>1314164</v>
      </c>
      <c r="B2230" t="s">
        <v>2209</v>
      </c>
      <c r="C2230">
        <v>301</v>
      </c>
      <c r="D2230">
        <v>82310</v>
      </c>
      <c r="F2230" s="9">
        <f t="shared" si="832"/>
        <v>0</v>
      </c>
      <c r="G2230" s="9">
        <f t="shared" si="833"/>
        <v>218.39265</v>
      </c>
      <c r="H2230" s="9">
        <f t="shared" si="834"/>
        <v>154.09799999999998</v>
      </c>
      <c r="I2230" s="9">
        <v>256.83</v>
      </c>
      <c r="K2230" t="s">
        <v>4100</v>
      </c>
      <c r="N2230" t="s">
        <v>4103</v>
      </c>
      <c r="O2230" s="9">
        <f t="shared" si="836"/>
        <v>24.450215999999998</v>
      </c>
      <c r="Q2230" t="s">
        <v>4103</v>
      </c>
      <c r="R2230" s="9">
        <f t="shared" si="853"/>
        <v>77.819489999999988</v>
      </c>
      <c r="U2230" t="s">
        <v>4137</v>
      </c>
      <c r="V2230" s="9">
        <v>5.93</v>
      </c>
      <c r="Y2230" t="s">
        <v>4103</v>
      </c>
      <c r="Z2230" s="9">
        <f t="shared" si="837"/>
        <v>179.78099999999998</v>
      </c>
      <c r="AA2230" t="s">
        <v>4103</v>
      </c>
      <c r="AC2230" t="s">
        <v>4103</v>
      </c>
      <c r="AD2230" s="9">
        <f t="shared" si="838"/>
        <v>77.048999999999992</v>
      </c>
      <c r="AG2230" t="s">
        <v>4103</v>
      </c>
      <c r="AH2230" s="9">
        <f t="shared" si="839"/>
        <v>218.39265</v>
      </c>
      <c r="AK2230" t="s">
        <v>4103</v>
      </c>
      <c r="AL2230" s="9">
        <f t="shared" si="840"/>
        <v>164.37119999999999</v>
      </c>
      <c r="AO2230" t="s">
        <v>4135</v>
      </c>
      <c r="AP2230" s="9">
        <v>4.6399999999999997</v>
      </c>
      <c r="AS2230" t="s">
        <v>4103</v>
      </c>
      <c r="AT2230" s="9">
        <f t="shared" si="835"/>
        <v>0</v>
      </c>
      <c r="AW2230" t="str">
        <f t="shared" si="841"/>
        <v>POC</v>
      </c>
      <c r="AX2230" s="9">
        <f t="shared" si="842"/>
        <v>0</v>
      </c>
      <c r="AZ2230" t="s">
        <v>4150</v>
      </c>
      <c r="BA2230" s="9">
        <v>5.16</v>
      </c>
      <c r="BC2230" t="str">
        <f t="shared" si="843"/>
        <v>CLAB</v>
      </c>
      <c r="BD2230" s="9">
        <f t="shared" si="844"/>
        <v>5.16</v>
      </c>
      <c r="BF2230" t="str">
        <f t="shared" si="845"/>
        <v>CLAB</v>
      </c>
      <c r="BG2230" s="9">
        <f t="shared" si="846"/>
        <v>5.16</v>
      </c>
      <c r="BI2230" t="str">
        <f t="shared" si="847"/>
        <v>CLAB</v>
      </c>
      <c r="BJ2230" s="9">
        <f t="shared" si="848"/>
        <v>5.16</v>
      </c>
      <c r="BL2230" t="str">
        <f t="shared" si="849"/>
        <v>CLAB</v>
      </c>
      <c r="BM2230" s="9">
        <f t="shared" si="850"/>
        <v>5.16</v>
      </c>
      <c r="BO2230" t="str">
        <f t="shared" si="851"/>
        <v>CLAB</v>
      </c>
      <c r="BP2230" s="9">
        <f t="shared" si="852"/>
        <v>5.16</v>
      </c>
    </row>
    <row r="2231" spans="1:68" x14ac:dyDescent="0.25">
      <c r="A2231">
        <v>1314218</v>
      </c>
      <c r="B2231" t="s">
        <v>2237</v>
      </c>
      <c r="C2231">
        <v>301</v>
      </c>
      <c r="D2231">
        <v>82570</v>
      </c>
      <c r="F2231" s="9">
        <f t="shared" si="832"/>
        <v>0</v>
      </c>
      <c r="G2231" s="9">
        <f t="shared" si="833"/>
        <v>219.58964999999998</v>
      </c>
      <c r="H2231" s="9">
        <f t="shared" si="834"/>
        <v>122.268</v>
      </c>
      <c r="I2231" s="9">
        <v>203.78</v>
      </c>
      <c r="K2231" t="s">
        <v>4100</v>
      </c>
      <c r="N2231" t="s">
        <v>4103</v>
      </c>
      <c r="O2231" s="9">
        <f t="shared" si="836"/>
        <v>19.399856</v>
      </c>
      <c r="Q2231" t="s">
        <v>4103</v>
      </c>
      <c r="R2231" s="9">
        <f t="shared" si="853"/>
        <v>61.745339999999999</v>
      </c>
      <c r="U2231" t="s">
        <v>4137</v>
      </c>
      <c r="V2231" s="9">
        <v>5.96</v>
      </c>
      <c r="Y2231" t="s">
        <v>4103</v>
      </c>
      <c r="Z2231" s="9">
        <f t="shared" si="837"/>
        <v>142.64599999999999</v>
      </c>
      <c r="AA2231" t="s">
        <v>4103</v>
      </c>
      <c r="AC2231" t="s">
        <v>4103</v>
      </c>
      <c r="AD2231" s="9">
        <f t="shared" si="838"/>
        <v>61.134</v>
      </c>
      <c r="AG2231" t="s">
        <v>4103</v>
      </c>
      <c r="AH2231" s="9">
        <f t="shared" si="839"/>
        <v>219.58964999999998</v>
      </c>
      <c r="AK2231" t="s">
        <v>4103</v>
      </c>
      <c r="AL2231" s="9">
        <f t="shared" si="840"/>
        <v>130.41919999999999</v>
      </c>
      <c r="AO2231" t="s">
        <v>4135</v>
      </c>
      <c r="AP2231" s="9">
        <v>4.66</v>
      </c>
      <c r="AS2231" t="s">
        <v>4103</v>
      </c>
      <c r="AT2231" s="9">
        <f t="shared" si="835"/>
        <v>0</v>
      </c>
      <c r="AW2231" t="str">
        <f t="shared" si="841"/>
        <v>POC</v>
      </c>
      <c r="AX2231" s="9">
        <f t="shared" si="842"/>
        <v>0</v>
      </c>
      <c r="AZ2231" t="s">
        <v>4150</v>
      </c>
      <c r="BA2231" s="9">
        <v>5.18</v>
      </c>
      <c r="BC2231" t="str">
        <f t="shared" si="843"/>
        <v>CLAB</v>
      </c>
      <c r="BD2231" s="9">
        <f t="shared" si="844"/>
        <v>5.18</v>
      </c>
      <c r="BF2231" t="str">
        <f t="shared" si="845"/>
        <v>CLAB</v>
      </c>
      <c r="BG2231" s="9">
        <f t="shared" si="846"/>
        <v>5.18</v>
      </c>
      <c r="BI2231" t="str">
        <f t="shared" si="847"/>
        <v>CLAB</v>
      </c>
      <c r="BJ2231" s="9">
        <f t="shared" si="848"/>
        <v>5.18</v>
      </c>
      <c r="BL2231" t="str">
        <f t="shared" si="849"/>
        <v>CLAB</v>
      </c>
      <c r="BM2231" s="9">
        <f t="shared" si="850"/>
        <v>5.18</v>
      </c>
      <c r="BO2231" t="str">
        <f t="shared" si="851"/>
        <v>CLAB</v>
      </c>
      <c r="BP2231" s="9">
        <f t="shared" si="852"/>
        <v>5.18</v>
      </c>
    </row>
    <row r="2232" spans="1:68" x14ac:dyDescent="0.25">
      <c r="A2232">
        <v>1314419</v>
      </c>
      <c r="B2232" t="s">
        <v>2338</v>
      </c>
      <c r="C2232">
        <v>301</v>
      </c>
      <c r="D2232">
        <v>84075</v>
      </c>
      <c r="F2232" s="9">
        <f t="shared" si="832"/>
        <v>0</v>
      </c>
      <c r="G2232" s="9">
        <f t="shared" si="833"/>
        <v>174.2319</v>
      </c>
      <c r="H2232" s="9">
        <f t="shared" si="834"/>
        <v>122.268</v>
      </c>
      <c r="I2232" s="9">
        <v>203.78</v>
      </c>
      <c r="K2232" t="s">
        <v>4100</v>
      </c>
      <c r="N2232" t="s">
        <v>4103</v>
      </c>
      <c r="O2232" s="9">
        <f t="shared" si="836"/>
        <v>19.399856</v>
      </c>
      <c r="Q2232" t="s">
        <v>4103</v>
      </c>
      <c r="R2232" s="9">
        <f t="shared" si="853"/>
        <v>61.745339999999999</v>
      </c>
      <c r="U2232" t="s">
        <v>4137</v>
      </c>
      <c r="V2232" s="9">
        <v>5.96</v>
      </c>
      <c r="Y2232" t="s">
        <v>4103</v>
      </c>
      <c r="Z2232" s="9">
        <f t="shared" si="837"/>
        <v>142.64599999999999</v>
      </c>
      <c r="AA2232" t="s">
        <v>4103</v>
      </c>
      <c r="AC2232" t="s">
        <v>4103</v>
      </c>
      <c r="AD2232" s="9">
        <f t="shared" si="838"/>
        <v>61.134</v>
      </c>
      <c r="AG2232" t="s">
        <v>4103</v>
      </c>
      <c r="AH2232" s="9">
        <f t="shared" si="839"/>
        <v>174.2319</v>
      </c>
      <c r="AK2232" t="s">
        <v>4103</v>
      </c>
      <c r="AL2232" s="9">
        <f t="shared" si="840"/>
        <v>130.41919999999999</v>
      </c>
      <c r="AO2232" t="s">
        <v>4135</v>
      </c>
      <c r="AP2232" s="9">
        <v>4.66</v>
      </c>
      <c r="AS2232" t="s">
        <v>4103</v>
      </c>
      <c r="AT2232" s="9">
        <f t="shared" si="835"/>
        <v>0</v>
      </c>
      <c r="AW2232" t="str">
        <f t="shared" si="841"/>
        <v>POC</v>
      </c>
      <c r="AX2232" s="9">
        <f t="shared" si="842"/>
        <v>0</v>
      </c>
      <c r="AZ2232" t="s">
        <v>4150</v>
      </c>
      <c r="BA2232" s="9">
        <v>5.18</v>
      </c>
      <c r="BC2232" t="str">
        <f t="shared" si="843"/>
        <v>CLAB</v>
      </c>
      <c r="BD2232" s="9">
        <f t="shared" si="844"/>
        <v>5.18</v>
      </c>
      <c r="BF2232" t="str">
        <f t="shared" si="845"/>
        <v>CLAB</v>
      </c>
      <c r="BG2232" s="9">
        <f t="shared" si="846"/>
        <v>5.18</v>
      </c>
      <c r="BI2232" t="str">
        <f t="shared" si="847"/>
        <v>CLAB</v>
      </c>
      <c r="BJ2232" s="9">
        <f t="shared" si="848"/>
        <v>5.18</v>
      </c>
      <c r="BL2232" t="str">
        <f t="shared" si="849"/>
        <v>CLAB</v>
      </c>
      <c r="BM2232" s="9">
        <f t="shared" si="850"/>
        <v>5.18</v>
      </c>
      <c r="BO2232" t="str">
        <f t="shared" si="851"/>
        <v>CLAB</v>
      </c>
      <c r="BP2232" s="9">
        <f t="shared" si="852"/>
        <v>5.18</v>
      </c>
    </row>
    <row r="2233" spans="1:68" x14ac:dyDescent="0.25">
      <c r="A2233">
        <v>1314494</v>
      </c>
      <c r="B2233" t="s">
        <v>2387</v>
      </c>
      <c r="C2233">
        <v>301</v>
      </c>
      <c r="D2233">
        <v>84450</v>
      </c>
      <c r="F2233" s="9">
        <f t="shared" si="832"/>
        <v>0</v>
      </c>
      <c r="G2233" s="9">
        <f t="shared" si="833"/>
        <v>174.2319</v>
      </c>
      <c r="H2233" s="9">
        <f t="shared" si="834"/>
        <v>122.268</v>
      </c>
      <c r="I2233" s="9">
        <v>203.78</v>
      </c>
      <c r="K2233" t="s">
        <v>4100</v>
      </c>
      <c r="N2233" t="s">
        <v>4103</v>
      </c>
      <c r="O2233" s="9">
        <f t="shared" si="836"/>
        <v>19.399856</v>
      </c>
      <c r="Q2233" t="s">
        <v>4103</v>
      </c>
      <c r="R2233" s="9">
        <f t="shared" si="853"/>
        <v>61.745339999999999</v>
      </c>
      <c r="U2233" t="s">
        <v>4137</v>
      </c>
      <c r="V2233" s="9">
        <v>5.96</v>
      </c>
      <c r="Y2233" t="s">
        <v>4103</v>
      </c>
      <c r="Z2233" s="9">
        <f t="shared" si="837"/>
        <v>142.64599999999999</v>
      </c>
      <c r="AA2233" t="s">
        <v>4103</v>
      </c>
      <c r="AC2233" t="s">
        <v>4103</v>
      </c>
      <c r="AD2233" s="9">
        <f t="shared" si="838"/>
        <v>61.134</v>
      </c>
      <c r="AG2233" t="s">
        <v>4103</v>
      </c>
      <c r="AH2233" s="9">
        <f t="shared" si="839"/>
        <v>174.2319</v>
      </c>
      <c r="AK2233" t="s">
        <v>4103</v>
      </c>
      <c r="AL2233" s="9">
        <f t="shared" si="840"/>
        <v>130.41919999999999</v>
      </c>
      <c r="AO2233" t="s">
        <v>4135</v>
      </c>
      <c r="AP2233" s="9">
        <v>4.66</v>
      </c>
      <c r="AS2233" t="s">
        <v>4103</v>
      </c>
      <c r="AT2233" s="9">
        <f t="shared" si="835"/>
        <v>0</v>
      </c>
      <c r="AW2233" t="str">
        <f t="shared" si="841"/>
        <v>POC</v>
      </c>
      <c r="AX2233" s="9">
        <f t="shared" si="842"/>
        <v>0</v>
      </c>
      <c r="AZ2233" t="s">
        <v>4150</v>
      </c>
      <c r="BA2233" s="9">
        <v>5.18</v>
      </c>
      <c r="BC2233" t="str">
        <f t="shared" si="843"/>
        <v>CLAB</v>
      </c>
      <c r="BD2233" s="9">
        <f t="shared" si="844"/>
        <v>5.18</v>
      </c>
      <c r="BF2233" t="str">
        <f t="shared" si="845"/>
        <v>CLAB</v>
      </c>
      <c r="BG2233" s="9">
        <f t="shared" si="846"/>
        <v>5.18</v>
      </c>
      <c r="BI2233" t="str">
        <f t="shared" si="847"/>
        <v>CLAB</v>
      </c>
      <c r="BJ2233" s="9">
        <f t="shared" si="848"/>
        <v>5.18</v>
      </c>
      <c r="BL2233" t="str">
        <f t="shared" si="849"/>
        <v>CLAB</v>
      </c>
      <c r="BM2233" s="9">
        <f t="shared" si="850"/>
        <v>5.18</v>
      </c>
      <c r="BO2233" t="str">
        <f t="shared" si="851"/>
        <v>CLAB</v>
      </c>
      <c r="BP2233" s="9">
        <f t="shared" si="852"/>
        <v>5.18</v>
      </c>
    </row>
    <row r="2234" spans="1:68" x14ac:dyDescent="0.25">
      <c r="A2234">
        <v>1314495</v>
      </c>
      <c r="B2234" t="s">
        <v>2388</v>
      </c>
      <c r="C2234">
        <v>301</v>
      </c>
      <c r="D2234">
        <v>84460</v>
      </c>
      <c r="F2234" s="9">
        <f t="shared" si="832"/>
        <v>0</v>
      </c>
      <c r="G2234" s="9">
        <f t="shared" si="833"/>
        <v>174.2319</v>
      </c>
      <c r="H2234" s="9">
        <f t="shared" si="834"/>
        <v>123.94800000000001</v>
      </c>
      <c r="I2234" s="9">
        <v>206.58</v>
      </c>
      <c r="K2234" t="s">
        <v>4100</v>
      </c>
      <c r="N2234" t="s">
        <v>4103</v>
      </c>
      <c r="O2234" s="9">
        <f t="shared" si="836"/>
        <v>19.666415999999998</v>
      </c>
      <c r="Q2234" t="s">
        <v>4103</v>
      </c>
      <c r="R2234" s="9">
        <f t="shared" si="853"/>
        <v>62.593740000000004</v>
      </c>
      <c r="U2234" t="s">
        <v>4137</v>
      </c>
      <c r="V2234" s="9">
        <v>6.1</v>
      </c>
      <c r="Y2234" t="s">
        <v>4103</v>
      </c>
      <c r="Z2234" s="9">
        <f t="shared" si="837"/>
        <v>144.60599999999999</v>
      </c>
      <c r="AA2234" t="s">
        <v>4103</v>
      </c>
      <c r="AC2234" t="s">
        <v>4103</v>
      </c>
      <c r="AD2234" s="9">
        <f t="shared" si="838"/>
        <v>61.974000000000004</v>
      </c>
      <c r="AG2234" t="s">
        <v>4103</v>
      </c>
      <c r="AH2234" s="9">
        <f t="shared" si="839"/>
        <v>174.2319</v>
      </c>
      <c r="AK2234" t="s">
        <v>4103</v>
      </c>
      <c r="AL2234" s="9">
        <f t="shared" si="840"/>
        <v>132.21120000000002</v>
      </c>
      <c r="AO2234" t="s">
        <v>4135</v>
      </c>
      <c r="AP2234" s="9">
        <v>4.7699999999999996</v>
      </c>
      <c r="AS2234" t="s">
        <v>4103</v>
      </c>
      <c r="AT2234" s="9">
        <f t="shared" si="835"/>
        <v>0</v>
      </c>
      <c r="AW2234" t="str">
        <f t="shared" si="841"/>
        <v>POC</v>
      </c>
      <c r="AX2234" s="9">
        <f t="shared" si="842"/>
        <v>0</v>
      </c>
      <c r="AZ2234" t="s">
        <v>4150</v>
      </c>
      <c r="BA2234" s="9">
        <v>5.3</v>
      </c>
      <c r="BC2234" t="str">
        <f t="shared" si="843"/>
        <v>CLAB</v>
      </c>
      <c r="BD2234" s="9">
        <f t="shared" si="844"/>
        <v>5.3</v>
      </c>
      <c r="BF2234" t="str">
        <f t="shared" si="845"/>
        <v>CLAB</v>
      </c>
      <c r="BG2234" s="9">
        <f t="shared" si="846"/>
        <v>5.3</v>
      </c>
      <c r="BI2234" t="str">
        <f t="shared" si="847"/>
        <v>CLAB</v>
      </c>
      <c r="BJ2234" s="9">
        <f t="shared" si="848"/>
        <v>5.3</v>
      </c>
      <c r="BL2234" t="str">
        <f t="shared" si="849"/>
        <v>CLAB</v>
      </c>
      <c r="BM2234" s="9">
        <f t="shared" si="850"/>
        <v>5.3</v>
      </c>
      <c r="BO2234" t="str">
        <f t="shared" si="851"/>
        <v>CLAB</v>
      </c>
      <c r="BP2234" s="9">
        <f t="shared" si="852"/>
        <v>5.3</v>
      </c>
    </row>
    <row r="2235" spans="1:68" x14ac:dyDescent="0.25">
      <c r="A2235">
        <v>1314157</v>
      </c>
      <c r="B2235" t="s">
        <v>2204</v>
      </c>
      <c r="C2235">
        <v>301</v>
      </c>
      <c r="D2235">
        <v>82271</v>
      </c>
      <c r="F2235" s="9">
        <f t="shared" si="832"/>
        <v>0</v>
      </c>
      <c r="G2235" s="9">
        <f t="shared" si="833"/>
        <v>176.6259</v>
      </c>
      <c r="H2235" s="9">
        <f t="shared" si="834"/>
        <v>73.697999999999993</v>
      </c>
      <c r="I2235" s="9">
        <v>122.83</v>
      </c>
      <c r="K2235" t="s">
        <v>4100</v>
      </c>
      <c r="N2235" t="s">
        <v>4103</v>
      </c>
      <c r="O2235" s="9">
        <f t="shared" si="836"/>
        <v>11.693415999999999</v>
      </c>
      <c r="Q2235" t="s">
        <v>4103</v>
      </c>
      <c r="R2235" s="9">
        <f t="shared" si="853"/>
        <v>37.217489999999998</v>
      </c>
      <c r="U2235" t="s">
        <v>4137</v>
      </c>
      <c r="V2235" s="9">
        <v>6.12</v>
      </c>
      <c r="Y2235" t="s">
        <v>4103</v>
      </c>
      <c r="Z2235" s="9">
        <f t="shared" si="837"/>
        <v>85.980999999999995</v>
      </c>
      <c r="AA2235" t="s">
        <v>4103</v>
      </c>
      <c r="AC2235" t="s">
        <v>4103</v>
      </c>
      <c r="AD2235" s="9">
        <f t="shared" si="838"/>
        <v>36.848999999999997</v>
      </c>
      <c r="AG2235" t="s">
        <v>4103</v>
      </c>
      <c r="AH2235" s="9">
        <f t="shared" si="839"/>
        <v>176.6259</v>
      </c>
      <c r="AK2235" t="s">
        <v>4103</v>
      </c>
      <c r="AL2235" s="9">
        <f t="shared" si="840"/>
        <v>78.611199999999997</v>
      </c>
      <c r="AO2235" t="s">
        <v>4135</v>
      </c>
      <c r="AP2235" s="9">
        <v>4.79</v>
      </c>
      <c r="AS2235" t="s">
        <v>4103</v>
      </c>
      <c r="AT2235" s="9">
        <f t="shared" si="835"/>
        <v>0</v>
      </c>
      <c r="AW2235" t="str">
        <f t="shared" si="841"/>
        <v>POC</v>
      </c>
      <c r="AX2235" s="9">
        <f t="shared" si="842"/>
        <v>0</v>
      </c>
      <c r="AZ2235" t="s">
        <v>4150</v>
      </c>
      <c r="BA2235" s="9">
        <v>5.32</v>
      </c>
      <c r="BC2235" t="str">
        <f t="shared" si="843"/>
        <v>CLAB</v>
      </c>
      <c r="BD2235" s="9">
        <f t="shared" si="844"/>
        <v>5.32</v>
      </c>
      <c r="BF2235" t="str">
        <f t="shared" si="845"/>
        <v>CLAB</v>
      </c>
      <c r="BG2235" s="9">
        <f t="shared" si="846"/>
        <v>5.32</v>
      </c>
      <c r="BI2235" t="str">
        <f t="shared" si="847"/>
        <v>CLAB</v>
      </c>
      <c r="BJ2235" s="9">
        <f t="shared" si="848"/>
        <v>5.32</v>
      </c>
      <c r="BL2235" t="str">
        <f t="shared" si="849"/>
        <v>CLAB</v>
      </c>
      <c r="BM2235" s="9">
        <f t="shared" si="850"/>
        <v>5.32</v>
      </c>
      <c r="BO2235" t="str">
        <f t="shared" si="851"/>
        <v>CLAB</v>
      </c>
      <c r="BP2235" s="9">
        <f t="shared" si="852"/>
        <v>5.32</v>
      </c>
    </row>
    <row r="2236" spans="1:68" x14ac:dyDescent="0.25">
      <c r="A2236">
        <v>1314480</v>
      </c>
      <c r="B2236" t="s">
        <v>2374</v>
      </c>
      <c r="C2236">
        <v>301</v>
      </c>
      <c r="D2236">
        <v>84392</v>
      </c>
      <c r="F2236" s="9">
        <f t="shared" si="832"/>
        <v>0</v>
      </c>
      <c r="G2236" s="9">
        <f t="shared" si="833"/>
        <v>105.01965</v>
      </c>
      <c r="H2236" s="9">
        <f t="shared" si="834"/>
        <v>72.03</v>
      </c>
      <c r="I2236" s="9">
        <v>120.05</v>
      </c>
      <c r="K2236" t="s">
        <v>4100</v>
      </c>
      <c r="N2236" t="s">
        <v>4103</v>
      </c>
      <c r="O2236" s="9">
        <f t="shared" si="836"/>
        <v>11.428759999999999</v>
      </c>
      <c r="Q2236" t="s">
        <v>4103</v>
      </c>
      <c r="R2236" s="9">
        <f t="shared" si="853"/>
        <v>36.375149999999998</v>
      </c>
      <c r="U2236" t="s">
        <v>4137</v>
      </c>
      <c r="V2236" s="9">
        <v>6.31</v>
      </c>
      <c r="Y2236" t="s">
        <v>4103</v>
      </c>
      <c r="Z2236" s="9">
        <f t="shared" si="837"/>
        <v>84.034999999999997</v>
      </c>
      <c r="AA2236" t="s">
        <v>4103</v>
      </c>
      <c r="AC2236" t="s">
        <v>4103</v>
      </c>
      <c r="AD2236" s="9">
        <f t="shared" si="838"/>
        <v>36.015000000000001</v>
      </c>
      <c r="AG2236" t="s">
        <v>4103</v>
      </c>
      <c r="AH2236" s="9">
        <f t="shared" si="839"/>
        <v>105.01965</v>
      </c>
      <c r="AK2236" t="s">
        <v>4103</v>
      </c>
      <c r="AL2236" s="9">
        <f t="shared" si="840"/>
        <v>76.831999999999994</v>
      </c>
      <c r="AO2236" t="s">
        <v>4135</v>
      </c>
      <c r="AP2236" s="9">
        <v>4.9400000000000004</v>
      </c>
      <c r="AS2236" t="s">
        <v>4103</v>
      </c>
      <c r="AT2236" s="9">
        <f t="shared" si="835"/>
        <v>0</v>
      </c>
      <c r="AW2236" t="str">
        <f t="shared" si="841"/>
        <v>POC</v>
      </c>
      <c r="AX2236" s="9">
        <f t="shared" si="842"/>
        <v>0</v>
      </c>
      <c r="AZ2236" t="s">
        <v>4150</v>
      </c>
      <c r="BA2236" s="9">
        <v>5.49</v>
      </c>
      <c r="BC2236" t="str">
        <f t="shared" si="843"/>
        <v>CLAB</v>
      </c>
      <c r="BD2236" s="9">
        <f t="shared" si="844"/>
        <v>5.49</v>
      </c>
      <c r="BF2236" t="str">
        <f t="shared" si="845"/>
        <v>CLAB</v>
      </c>
      <c r="BG2236" s="9">
        <f t="shared" si="846"/>
        <v>5.49</v>
      </c>
      <c r="BI2236" t="str">
        <f t="shared" si="847"/>
        <v>CLAB</v>
      </c>
      <c r="BJ2236" s="9">
        <f t="shared" si="848"/>
        <v>5.49</v>
      </c>
      <c r="BL2236" t="str">
        <f t="shared" si="849"/>
        <v>CLAB</v>
      </c>
      <c r="BM2236" s="9">
        <f t="shared" si="850"/>
        <v>5.49</v>
      </c>
      <c r="BO2236" t="str">
        <f t="shared" si="851"/>
        <v>CLAB</v>
      </c>
      <c r="BP2236" s="9">
        <f t="shared" si="852"/>
        <v>5.49</v>
      </c>
    </row>
    <row r="2237" spans="1:68" x14ac:dyDescent="0.25">
      <c r="A2237">
        <v>1314414</v>
      </c>
      <c r="B2237" t="s">
        <v>2335</v>
      </c>
      <c r="C2237">
        <v>301</v>
      </c>
      <c r="D2237">
        <v>84030</v>
      </c>
      <c r="F2237" s="9">
        <f t="shared" si="832"/>
        <v>0</v>
      </c>
      <c r="G2237" s="9">
        <f t="shared" si="833"/>
        <v>191.499</v>
      </c>
      <c r="H2237" s="9">
        <f t="shared" si="834"/>
        <v>164.142</v>
      </c>
      <c r="I2237" s="9">
        <v>273.57</v>
      </c>
      <c r="K2237" t="s">
        <v>4100</v>
      </c>
      <c r="N2237" t="s">
        <v>4103</v>
      </c>
      <c r="O2237" s="9">
        <f t="shared" si="836"/>
        <v>26.043863999999996</v>
      </c>
      <c r="Q2237" t="s">
        <v>4103</v>
      </c>
      <c r="R2237" s="9">
        <f t="shared" si="853"/>
        <v>82.891709999999989</v>
      </c>
      <c r="U2237" t="s">
        <v>4137</v>
      </c>
      <c r="V2237" s="9">
        <v>6.33</v>
      </c>
      <c r="Y2237" t="s">
        <v>4103</v>
      </c>
      <c r="Z2237" s="9">
        <f t="shared" si="837"/>
        <v>191.499</v>
      </c>
      <c r="AA2237" t="s">
        <v>4103</v>
      </c>
      <c r="AC2237" t="s">
        <v>4103</v>
      </c>
      <c r="AD2237" s="9">
        <f t="shared" si="838"/>
        <v>82.070999999999998</v>
      </c>
      <c r="AG2237" t="s">
        <v>4103</v>
      </c>
      <c r="AH2237" s="9">
        <f t="shared" si="839"/>
        <v>102.64274999999999</v>
      </c>
      <c r="AK2237" t="s">
        <v>4103</v>
      </c>
      <c r="AL2237" s="9">
        <f t="shared" si="840"/>
        <v>175.0848</v>
      </c>
      <c r="AO2237" t="s">
        <v>4135</v>
      </c>
      <c r="AP2237" s="9">
        <v>4.95</v>
      </c>
      <c r="AS2237" t="s">
        <v>4103</v>
      </c>
      <c r="AT2237" s="9">
        <f t="shared" si="835"/>
        <v>0</v>
      </c>
      <c r="AW2237" t="str">
        <f t="shared" si="841"/>
        <v>POC</v>
      </c>
      <c r="AX2237" s="9">
        <f t="shared" si="842"/>
        <v>0</v>
      </c>
      <c r="AZ2237" t="s">
        <v>4150</v>
      </c>
      <c r="BA2237" s="9">
        <v>5.5</v>
      </c>
      <c r="BC2237" t="str">
        <f t="shared" si="843"/>
        <v>CLAB</v>
      </c>
      <c r="BD2237" s="9">
        <f t="shared" si="844"/>
        <v>5.5</v>
      </c>
      <c r="BF2237" t="str">
        <f t="shared" si="845"/>
        <v>CLAB</v>
      </c>
      <c r="BG2237" s="9">
        <f t="shared" si="846"/>
        <v>5.5</v>
      </c>
      <c r="BI2237" t="str">
        <f t="shared" si="847"/>
        <v>CLAB</v>
      </c>
      <c r="BJ2237" s="9">
        <f t="shared" si="848"/>
        <v>5.5</v>
      </c>
      <c r="BL2237" t="str">
        <f t="shared" si="849"/>
        <v>CLAB</v>
      </c>
      <c r="BM2237" s="9">
        <f t="shared" si="850"/>
        <v>5.5</v>
      </c>
      <c r="BO2237" t="str">
        <f t="shared" si="851"/>
        <v>CLAB</v>
      </c>
      <c r="BP2237" s="9">
        <f t="shared" si="852"/>
        <v>5.5</v>
      </c>
    </row>
    <row r="2238" spans="1:68" x14ac:dyDescent="0.25">
      <c r="A2238">
        <v>1314476</v>
      </c>
      <c r="B2238" t="s">
        <v>2372</v>
      </c>
      <c r="C2238">
        <v>301</v>
      </c>
      <c r="D2238">
        <v>84376</v>
      </c>
      <c r="F2238" s="9">
        <f t="shared" si="832"/>
        <v>0</v>
      </c>
      <c r="G2238" s="9">
        <f t="shared" si="833"/>
        <v>233.90234999999998</v>
      </c>
      <c r="H2238" s="9">
        <f t="shared" si="834"/>
        <v>13.356</v>
      </c>
      <c r="I2238" s="9">
        <v>22.26</v>
      </c>
      <c r="K2238" t="s">
        <v>4100</v>
      </c>
      <c r="N2238" t="s">
        <v>4103</v>
      </c>
      <c r="O2238" s="9">
        <f t="shared" si="836"/>
        <v>2.1191520000000001</v>
      </c>
      <c r="Q2238" t="s">
        <v>4103</v>
      </c>
      <c r="R2238" s="9">
        <f t="shared" si="853"/>
        <v>6.7447800000000004</v>
      </c>
      <c r="U2238" t="s">
        <v>4137</v>
      </c>
      <c r="V2238" s="9">
        <v>6.33</v>
      </c>
      <c r="Y2238" t="s">
        <v>4103</v>
      </c>
      <c r="Z2238" s="9">
        <f t="shared" si="837"/>
        <v>15.582000000000001</v>
      </c>
      <c r="AA2238" t="s">
        <v>4103</v>
      </c>
      <c r="AC2238" t="s">
        <v>4103</v>
      </c>
      <c r="AD2238" s="9">
        <f t="shared" si="838"/>
        <v>6.6779999999999999</v>
      </c>
      <c r="AG2238" t="s">
        <v>4103</v>
      </c>
      <c r="AH2238" s="9">
        <f t="shared" si="839"/>
        <v>233.90234999999998</v>
      </c>
      <c r="AK2238" t="s">
        <v>4103</v>
      </c>
      <c r="AL2238" s="9">
        <f t="shared" si="840"/>
        <v>14.246400000000001</v>
      </c>
      <c r="AO2238" t="s">
        <v>4135</v>
      </c>
      <c r="AP2238" s="9">
        <v>4.95</v>
      </c>
      <c r="AS2238" t="s">
        <v>4103</v>
      </c>
      <c r="AT2238" s="9">
        <f t="shared" si="835"/>
        <v>0</v>
      </c>
      <c r="AW2238" t="str">
        <f t="shared" si="841"/>
        <v>POC</v>
      </c>
      <c r="AX2238" s="9">
        <f t="shared" si="842"/>
        <v>0</v>
      </c>
      <c r="AZ2238" t="s">
        <v>4150</v>
      </c>
      <c r="BA2238" s="9">
        <v>5.5</v>
      </c>
      <c r="BC2238" t="str">
        <f t="shared" si="843"/>
        <v>CLAB</v>
      </c>
      <c r="BD2238" s="9">
        <f t="shared" si="844"/>
        <v>5.5</v>
      </c>
      <c r="BF2238" t="str">
        <f t="shared" si="845"/>
        <v>CLAB</v>
      </c>
      <c r="BG2238" s="9">
        <f t="shared" si="846"/>
        <v>5.5</v>
      </c>
      <c r="BI2238" t="str">
        <f t="shared" si="847"/>
        <v>CLAB</v>
      </c>
      <c r="BJ2238" s="9">
        <f t="shared" si="848"/>
        <v>5.5</v>
      </c>
      <c r="BL2238" t="str">
        <f t="shared" si="849"/>
        <v>CLAB</v>
      </c>
      <c r="BM2238" s="9">
        <f t="shared" si="850"/>
        <v>5.5</v>
      </c>
      <c r="BO2238" t="str">
        <f t="shared" si="851"/>
        <v>CLAB</v>
      </c>
      <c r="BP2238" s="9">
        <f t="shared" si="852"/>
        <v>5.5</v>
      </c>
    </row>
    <row r="2239" spans="1:68" x14ac:dyDescent="0.25">
      <c r="A2239">
        <v>1314510</v>
      </c>
      <c r="B2239" t="s">
        <v>2398</v>
      </c>
      <c r="C2239">
        <v>301</v>
      </c>
      <c r="D2239">
        <v>84540</v>
      </c>
      <c r="F2239" s="9">
        <f t="shared" si="832"/>
        <v>0</v>
      </c>
      <c r="G2239" s="9">
        <f t="shared" si="833"/>
        <v>19.032299999999999</v>
      </c>
      <c r="H2239" s="9">
        <f t="shared" si="834"/>
        <v>10.62</v>
      </c>
      <c r="I2239" s="9">
        <v>17.7</v>
      </c>
      <c r="K2239" t="s">
        <v>4100</v>
      </c>
      <c r="N2239" t="s">
        <v>4103</v>
      </c>
      <c r="O2239" s="9">
        <f t="shared" si="836"/>
        <v>1.6850399999999999</v>
      </c>
      <c r="Q2239" t="s">
        <v>4103</v>
      </c>
      <c r="R2239" s="9">
        <f t="shared" si="853"/>
        <v>5.3630999999999993</v>
      </c>
      <c r="U2239" t="s">
        <v>4137</v>
      </c>
      <c r="V2239" s="9">
        <v>6.39</v>
      </c>
      <c r="Y2239" t="s">
        <v>4103</v>
      </c>
      <c r="Z2239" s="9">
        <f t="shared" si="837"/>
        <v>12.389999999999999</v>
      </c>
      <c r="AA2239" t="s">
        <v>4103</v>
      </c>
      <c r="AC2239" t="s">
        <v>4103</v>
      </c>
      <c r="AD2239" s="9">
        <f t="shared" si="838"/>
        <v>5.31</v>
      </c>
      <c r="AG2239" t="s">
        <v>4103</v>
      </c>
      <c r="AH2239" s="9">
        <f t="shared" si="839"/>
        <v>19.032299999999999</v>
      </c>
      <c r="AK2239" t="s">
        <v>4103</v>
      </c>
      <c r="AL2239" s="9">
        <f t="shared" si="840"/>
        <v>11.327999999999999</v>
      </c>
      <c r="AO2239" t="s">
        <v>4135</v>
      </c>
      <c r="AP2239" s="9">
        <v>5</v>
      </c>
      <c r="AS2239" t="s">
        <v>4103</v>
      </c>
      <c r="AT2239" s="9">
        <f t="shared" si="835"/>
        <v>0</v>
      </c>
      <c r="AW2239" t="str">
        <f t="shared" si="841"/>
        <v>POC</v>
      </c>
      <c r="AX2239" s="9">
        <f t="shared" si="842"/>
        <v>0</v>
      </c>
      <c r="AZ2239" t="s">
        <v>4150</v>
      </c>
      <c r="BA2239" s="9">
        <v>5.56</v>
      </c>
      <c r="BC2239" t="str">
        <f t="shared" si="843"/>
        <v>CLAB</v>
      </c>
      <c r="BD2239" s="9">
        <f t="shared" si="844"/>
        <v>5.56</v>
      </c>
      <c r="BF2239" t="str">
        <f t="shared" si="845"/>
        <v>CLAB</v>
      </c>
      <c r="BG2239" s="9">
        <f t="shared" si="846"/>
        <v>5.56</v>
      </c>
      <c r="BI2239" t="str">
        <f t="shared" si="847"/>
        <v>CLAB</v>
      </c>
      <c r="BJ2239" s="9">
        <f t="shared" si="848"/>
        <v>5.56</v>
      </c>
      <c r="BL2239" t="str">
        <f t="shared" si="849"/>
        <v>CLAB</v>
      </c>
      <c r="BM2239" s="9">
        <f t="shared" si="850"/>
        <v>5.56</v>
      </c>
      <c r="BO2239" t="str">
        <f t="shared" si="851"/>
        <v>CLAB</v>
      </c>
      <c r="BP2239" s="9">
        <f t="shared" si="852"/>
        <v>5.56</v>
      </c>
    </row>
    <row r="2240" spans="1:68" x14ac:dyDescent="0.25">
      <c r="A2240">
        <v>1314497</v>
      </c>
      <c r="B2240" t="s">
        <v>2390</v>
      </c>
      <c r="C2240">
        <v>301</v>
      </c>
      <c r="D2240">
        <v>84478</v>
      </c>
      <c r="F2240" s="9">
        <f t="shared" si="832"/>
        <v>0</v>
      </c>
      <c r="G2240" s="9">
        <f t="shared" si="833"/>
        <v>202.251</v>
      </c>
      <c r="H2240" s="9">
        <f t="shared" si="834"/>
        <v>173.358</v>
      </c>
      <c r="I2240" s="9">
        <v>288.93</v>
      </c>
      <c r="K2240" t="s">
        <v>4100</v>
      </c>
      <c r="N2240" t="s">
        <v>4103</v>
      </c>
      <c r="O2240" s="9">
        <f t="shared" si="836"/>
        <v>27.506135999999998</v>
      </c>
      <c r="Q2240" t="s">
        <v>4103</v>
      </c>
      <c r="R2240" s="9">
        <f t="shared" si="853"/>
        <v>87.545789999999997</v>
      </c>
      <c r="U2240" t="s">
        <v>4137</v>
      </c>
      <c r="V2240" s="9">
        <v>6.6</v>
      </c>
      <c r="Y2240" t="s">
        <v>4103</v>
      </c>
      <c r="Z2240" s="9">
        <f t="shared" si="837"/>
        <v>202.251</v>
      </c>
      <c r="AA2240" t="s">
        <v>4103</v>
      </c>
      <c r="AC2240" t="s">
        <v>4103</v>
      </c>
      <c r="AD2240" s="9">
        <f t="shared" si="838"/>
        <v>86.679000000000002</v>
      </c>
      <c r="AG2240" t="s">
        <v>4103</v>
      </c>
      <c r="AH2240" s="9">
        <f t="shared" si="839"/>
        <v>15.1335</v>
      </c>
      <c r="AK2240" t="s">
        <v>4103</v>
      </c>
      <c r="AL2240" s="9">
        <f t="shared" si="840"/>
        <v>184.9152</v>
      </c>
      <c r="AO2240" t="s">
        <v>4135</v>
      </c>
      <c r="AP2240" s="9">
        <v>5.17</v>
      </c>
      <c r="AS2240" t="s">
        <v>4103</v>
      </c>
      <c r="AT2240" s="9">
        <f t="shared" si="835"/>
        <v>0</v>
      </c>
      <c r="AW2240" t="str">
        <f t="shared" si="841"/>
        <v>POC</v>
      </c>
      <c r="AX2240" s="9">
        <f t="shared" si="842"/>
        <v>0</v>
      </c>
      <c r="AZ2240" t="s">
        <v>4150</v>
      </c>
      <c r="BA2240" s="9">
        <v>5.74</v>
      </c>
      <c r="BC2240" t="str">
        <f t="shared" si="843"/>
        <v>CLAB</v>
      </c>
      <c r="BD2240" s="9">
        <f t="shared" si="844"/>
        <v>5.74</v>
      </c>
      <c r="BF2240" t="str">
        <f t="shared" si="845"/>
        <v>CLAB</v>
      </c>
      <c r="BG2240" s="9">
        <f t="shared" si="846"/>
        <v>5.74</v>
      </c>
      <c r="BI2240" t="str">
        <f t="shared" si="847"/>
        <v>CLAB</v>
      </c>
      <c r="BJ2240" s="9">
        <f t="shared" si="848"/>
        <v>5.74</v>
      </c>
      <c r="BL2240" t="str">
        <f t="shared" si="849"/>
        <v>CLAB</v>
      </c>
      <c r="BM2240" s="9">
        <f t="shared" si="850"/>
        <v>5.74</v>
      </c>
      <c r="BO2240" t="str">
        <f t="shared" si="851"/>
        <v>CLAB</v>
      </c>
      <c r="BP2240" s="9">
        <f t="shared" si="852"/>
        <v>5.74</v>
      </c>
    </row>
    <row r="2241" spans="1:68" x14ac:dyDescent="0.25">
      <c r="A2241">
        <v>1315834</v>
      </c>
      <c r="B2241" t="s">
        <v>2696</v>
      </c>
      <c r="C2241">
        <v>301</v>
      </c>
      <c r="D2241">
        <v>82436</v>
      </c>
      <c r="F2241" s="9">
        <f t="shared" si="832"/>
        <v>0</v>
      </c>
      <c r="G2241" s="9">
        <f t="shared" si="833"/>
        <v>247.03514999999999</v>
      </c>
      <c r="H2241" s="9">
        <f t="shared" si="834"/>
        <v>118.91999999999999</v>
      </c>
      <c r="I2241" s="9">
        <v>198.2</v>
      </c>
      <c r="K2241" t="s">
        <v>4100</v>
      </c>
      <c r="N2241" t="s">
        <v>4103</v>
      </c>
      <c r="O2241" s="9">
        <f t="shared" si="836"/>
        <v>18.868639999999999</v>
      </c>
      <c r="Q2241" t="s">
        <v>4103</v>
      </c>
      <c r="R2241" s="9">
        <f t="shared" si="853"/>
        <v>60.054599999999994</v>
      </c>
      <c r="U2241" t="s">
        <v>4137</v>
      </c>
      <c r="V2241" s="9">
        <v>6.61</v>
      </c>
      <c r="Y2241" t="s">
        <v>4103</v>
      </c>
      <c r="Z2241" s="9">
        <f t="shared" si="837"/>
        <v>138.73999999999998</v>
      </c>
      <c r="AA2241" t="s">
        <v>4103</v>
      </c>
      <c r="AC2241" t="s">
        <v>4103</v>
      </c>
      <c r="AD2241" s="9">
        <f t="shared" si="838"/>
        <v>59.459999999999994</v>
      </c>
      <c r="AG2241" t="s">
        <v>4103</v>
      </c>
      <c r="AH2241" s="9">
        <f t="shared" si="839"/>
        <v>247.03514999999999</v>
      </c>
      <c r="AK2241" t="s">
        <v>4103</v>
      </c>
      <c r="AL2241" s="9">
        <f t="shared" si="840"/>
        <v>126.848</v>
      </c>
      <c r="AO2241" t="s">
        <v>4135</v>
      </c>
      <c r="AP2241" s="9">
        <v>5.18</v>
      </c>
      <c r="AS2241" t="s">
        <v>4103</v>
      </c>
      <c r="AT2241" s="9">
        <f t="shared" si="835"/>
        <v>0</v>
      </c>
      <c r="AW2241" t="str">
        <f t="shared" si="841"/>
        <v>POC</v>
      </c>
      <c r="AX2241" s="9">
        <f t="shared" si="842"/>
        <v>0</v>
      </c>
      <c r="AZ2241" t="s">
        <v>4150</v>
      </c>
      <c r="BA2241" s="9">
        <v>5.75</v>
      </c>
      <c r="BC2241" t="str">
        <f t="shared" si="843"/>
        <v>CLAB</v>
      </c>
      <c r="BD2241" s="9">
        <f t="shared" si="844"/>
        <v>5.75</v>
      </c>
      <c r="BF2241" t="str">
        <f t="shared" si="845"/>
        <v>CLAB</v>
      </c>
      <c r="BG2241" s="9">
        <f t="shared" si="846"/>
        <v>5.75</v>
      </c>
      <c r="BI2241" t="str">
        <f t="shared" si="847"/>
        <v>CLAB</v>
      </c>
      <c r="BJ2241" s="9">
        <f t="shared" si="848"/>
        <v>5.75</v>
      </c>
      <c r="BL2241" t="str">
        <f t="shared" si="849"/>
        <v>CLAB</v>
      </c>
      <c r="BM2241" s="9">
        <f t="shared" si="850"/>
        <v>5.75</v>
      </c>
      <c r="BO2241" t="str">
        <f t="shared" si="851"/>
        <v>CLAB</v>
      </c>
      <c r="BP2241" s="9">
        <f t="shared" si="852"/>
        <v>5.75</v>
      </c>
    </row>
    <row r="2242" spans="1:68" x14ac:dyDescent="0.25">
      <c r="A2242">
        <v>1314116</v>
      </c>
      <c r="B2242" t="s">
        <v>2179</v>
      </c>
      <c r="C2242">
        <v>301</v>
      </c>
      <c r="D2242">
        <v>82043</v>
      </c>
      <c r="F2242" s="9">
        <f t="shared" si="832"/>
        <v>0</v>
      </c>
      <c r="G2242" s="9">
        <f t="shared" si="833"/>
        <v>169.46099999999998</v>
      </c>
      <c r="H2242" s="9">
        <f t="shared" si="834"/>
        <v>139.02600000000001</v>
      </c>
      <c r="I2242" s="9">
        <v>231.71</v>
      </c>
      <c r="K2242" t="s">
        <v>4100</v>
      </c>
      <c r="N2242" t="s">
        <v>4103</v>
      </c>
      <c r="O2242" s="9">
        <f t="shared" si="836"/>
        <v>22.058792</v>
      </c>
      <c r="Q2242" t="s">
        <v>4103</v>
      </c>
      <c r="R2242" s="9">
        <f t="shared" si="853"/>
        <v>70.208129999999997</v>
      </c>
      <c r="U2242" t="s">
        <v>4137</v>
      </c>
      <c r="V2242" s="9">
        <v>6.65</v>
      </c>
      <c r="Y2242" t="s">
        <v>4103</v>
      </c>
      <c r="Z2242" s="9">
        <f t="shared" si="837"/>
        <v>162.197</v>
      </c>
      <c r="AA2242" t="s">
        <v>4103</v>
      </c>
      <c r="AC2242" t="s">
        <v>4103</v>
      </c>
      <c r="AD2242" s="9">
        <f t="shared" si="838"/>
        <v>69.513000000000005</v>
      </c>
      <c r="AG2242" t="s">
        <v>4103</v>
      </c>
      <c r="AH2242" s="9">
        <f t="shared" si="839"/>
        <v>169.46099999999998</v>
      </c>
      <c r="AK2242" t="s">
        <v>4103</v>
      </c>
      <c r="AL2242" s="9">
        <f t="shared" si="840"/>
        <v>148.2944</v>
      </c>
      <c r="AO2242" t="s">
        <v>4135</v>
      </c>
      <c r="AP2242" s="9">
        <v>5.2</v>
      </c>
      <c r="AS2242" t="s">
        <v>4103</v>
      </c>
      <c r="AT2242" s="9">
        <f t="shared" si="835"/>
        <v>0</v>
      </c>
      <c r="AW2242" t="str">
        <f t="shared" si="841"/>
        <v>POC</v>
      </c>
      <c r="AX2242" s="9">
        <f t="shared" si="842"/>
        <v>0</v>
      </c>
      <c r="AZ2242" t="s">
        <v>4150</v>
      </c>
      <c r="BA2242" s="9">
        <v>5.78</v>
      </c>
      <c r="BC2242" t="str">
        <f t="shared" si="843"/>
        <v>CLAB</v>
      </c>
      <c r="BD2242" s="9">
        <f t="shared" si="844"/>
        <v>5.78</v>
      </c>
      <c r="BF2242" t="str">
        <f t="shared" si="845"/>
        <v>CLAB</v>
      </c>
      <c r="BG2242" s="9">
        <f t="shared" si="846"/>
        <v>5.78</v>
      </c>
      <c r="BI2242" t="str">
        <f t="shared" si="847"/>
        <v>CLAB</v>
      </c>
      <c r="BJ2242" s="9">
        <f t="shared" si="848"/>
        <v>5.78</v>
      </c>
      <c r="BL2242" t="str">
        <f t="shared" si="849"/>
        <v>CLAB</v>
      </c>
      <c r="BM2242" s="9">
        <f t="shared" si="850"/>
        <v>5.78</v>
      </c>
      <c r="BO2242" t="str">
        <f t="shared" si="851"/>
        <v>CLAB</v>
      </c>
      <c r="BP2242" s="9">
        <f t="shared" si="852"/>
        <v>5.78</v>
      </c>
    </row>
    <row r="2243" spans="1:68" x14ac:dyDescent="0.25">
      <c r="A2243">
        <v>1314426</v>
      </c>
      <c r="B2243" t="s">
        <v>2342</v>
      </c>
      <c r="C2243">
        <v>301</v>
      </c>
      <c r="D2243">
        <v>84105</v>
      </c>
      <c r="F2243" s="9">
        <f t="shared" ref="F2243:F2306" si="854">MIN(J2243:BP2243)</f>
        <v>0</v>
      </c>
      <c r="G2243" s="9">
        <f t="shared" ref="G2243:G2306" si="855">MAX(J2243:BP2243)</f>
        <v>198.11205000000001</v>
      </c>
      <c r="H2243" s="9">
        <f t="shared" ref="H2243:H2306" si="856">I2243*60%</f>
        <v>77.045999999999992</v>
      </c>
      <c r="I2243" s="9">
        <v>128.41</v>
      </c>
      <c r="K2243" t="s">
        <v>4100</v>
      </c>
      <c r="N2243" t="s">
        <v>4103</v>
      </c>
      <c r="O2243" s="9">
        <f t="shared" si="836"/>
        <v>12.224631999999998</v>
      </c>
      <c r="Q2243" t="s">
        <v>4103</v>
      </c>
      <c r="R2243" s="9">
        <f t="shared" si="853"/>
        <v>38.908229999999996</v>
      </c>
      <c r="U2243" t="s">
        <v>4137</v>
      </c>
      <c r="V2243" s="9">
        <v>6.65</v>
      </c>
      <c r="Y2243" t="s">
        <v>4103</v>
      </c>
      <c r="Z2243" s="9">
        <f t="shared" si="837"/>
        <v>89.886999999999986</v>
      </c>
      <c r="AA2243" t="s">
        <v>4103</v>
      </c>
      <c r="AC2243" t="s">
        <v>4103</v>
      </c>
      <c r="AD2243" s="9">
        <f t="shared" si="838"/>
        <v>38.522999999999996</v>
      </c>
      <c r="AG2243" t="s">
        <v>4103</v>
      </c>
      <c r="AH2243" s="9">
        <f t="shared" si="839"/>
        <v>198.11205000000001</v>
      </c>
      <c r="AK2243" t="s">
        <v>4103</v>
      </c>
      <c r="AL2243" s="9">
        <f t="shared" si="840"/>
        <v>82.182400000000001</v>
      </c>
      <c r="AO2243" t="s">
        <v>4135</v>
      </c>
      <c r="AP2243" s="9">
        <v>5.2</v>
      </c>
      <c r="AS2243" t="s">
        <v>4103</v>
      </c>
      <c r="AT2243" s="9">
        <f t="shared" si="835"/>
        <v>0</v>
      </c>
      <c r="AW2243" t="str">
        <f t="shared" si="841"/>
        <v>POC</v>
      </c>
      <c r="AX2243" s="9">
        <f t="shared" si="842"/>
        <v>0</v>
      </c>
      <c r="AZ2243" t="s">
        <v>4150</v>
      </c>
      <c r="BA2243" s="9">
        <v>5.78</v>
      </c>
      <c r="BC2243" t="str">
        <f t="shared" si="843"/>
        <v>CLAB</v>
      </c>
      <c r="BD2243" s="9">
        <f t="shared" si="844"/>
        <v>5.78</v>
      </c>
      <c r="BF2243" t="str">
        <f t="shared" si="845"/>
        <v>CLAB</v>
      </c>
      <c r="BG2243" s="9">
        <f t="shared" si="846"/>
        <v>5.78</v>
      </c>
      <c r="BI2243" t="str">
        <f t="shared" si="847"/>
        <v>CLAB</v>
      </c>
      <c r="BJ2243" s="9">
        <f t="shared" si="848"/>
        <v>5.78</v>
      </c>
      <c r="BL2243" t="str">
        <f t="shared" si="849"/>
        <v>CLAB</v>
      </c>
      <c r="BM2243" s="9">
        <f t="shared" si="850"/>
        <v>5.78</v>
      </c>
      <c r="BO2243" t="str">
        <f t="shared" si="851"/>
        <v>CLAB</v>
      </c>
      <c r="BP2243" s="9">
        <f t="shared" si="852"/>
        <v>5.78</v>
      </c>
    </row>
    <row r="2244" spans="1:68" x14ac:dyDescent="0.25">
      <c r="A2244">
        <v>1314167</v>
      </c>
      <c r="B2244" t="s">
        <v>2211</v>
      </c>
      <c r="C2244">
        <v>301</v>
      </c>
      <c r="D2244">
        <v>82340</v>
      </c>
      <c r="F2244" s="9">
        <f t="shared" si="854"/>
        <v>0</v>
      </c>
      <c r="G2244" s="9">
        <f t="shared" si="855"/>
        <v>109.79055</v>
      </c>
      <c r="H2244" s="9">
        <f t="shared" si="856"/>
        <v>88.77</v>
      </c>
      <c r="I2244" s="9">
        <v>147.94999999999999</v>
      </c>
      <c r="K2244" t="s">
        <v>4100</v>
      </c>
      <c r="N2244" t="s">
        <v>4103</v>
      </c>
      <c r="O2244" s="9">
        <f t="shared" si="836"/>
        <v>14.084839999999998</v>
      </c>
      <c r="Q2244" t="s">
        <v>4103</v>
      </c>
      <c r="R2244" s="9">
        <f t="shared" si="853"/>
        <v>44.828849999999996</v>
      </c>
      <c r="U2244" t="s">
        <v>4137</v>
      </c>
      <c r="V2244" s="9">
        <v>6.93</v>
      </c>
      <c r="Y2244" t="s">
        <v>4103</v>
      </c>
      <c r="Z2244" s="9">
        <f t="shared" si="837"/>
        <v>103.56499999999998</v>
      </c>
      <c r="AA2244" t="s">
        <v>4103</v>
      </c>
      <c r="AC2244" t="s">
        <v>4103</v>
      </c>
      <c r="AD2244" s="9">
        <f t="shared" si="838"/>
        <v>44.384999999999998</v>
      </c>
      <c r="AG2244" t="s">
        <v>4103</v>
      </c>
      <c r="AH2244" s="9">
        <f t="shared" si="839"/>
        <v>109.79055</v>
      </c>
      <c r="AK2244" t="s">
        <v>4103</v>
      </c>
      <c r="AL2244" s="9">
        <f t="shared" si="840"/>
        <v>94.687999999999988</v>
      </c>
      <c r="AO2244" t="s">
        <v>4135</v>
      </c>
      <c r="AP2244" s="9">
        <v>5.43</v>
      </c>
      <c r="AS2244" t="s">
        <v>4103</v>
      </c>
      <c r="AT2244" s="9">
        <f t="shared" si="835"/>
        <v>0</v>
      </c>
      <c r="AW2244" t="str">
        <f t="shared" si="841"/>
        <v>POC</v>
      </c>
      <c r="AX2244" s="9">
        <f t="shared" si="842"/>
        <v>0</v>
      </c>
      <c r="AZ2244" t="s">
        <v>4150</v>
      </c>
      <c r="BA2244" s="9">
        <v>6.03</v>
      </c>
      <c r="BC2244" t="str">
        <f t="shared" si="843"/>
        <v>CLAB</v>
      </c>
      <c r="BD2244" s="9">
        <f t="shared" si="844"/>
        <v>6.03</v>
      </c>
      <c r="BF2244" t="str">
        <f t="shared" si="845"/>
        <v>CLAB</v>
      </c>
      <c r="BG2244" s="9">
        <f t="shared" si="846"/>
        <v>6.03</v>
      </c>
      <c r="BI2244" t="str">
        <f t="shared" si="847"/>
        <v>CLAB</v>
      </c>
      <c r="BJ2244" s="9">
        <f t="shared" si="848"/>
        <v>6.03</v>
      </c>
      <c r="BL2244" t="str">
        <f t="shared" si="849"/>
        <v>CLAB</v>
      </c>
      <c r="BM2244" s="9">
        <f t="shared" si="850"/>
        <v>6.03</v>
      </c>
      <c r="BO2244" t="str">
        <f t="shared" si="851"/>
        <v>CLAB</v>
      </c>
      <c r="BP2244" s="9">
        <f t="shared" si="852"/>
        <v>6.03</v>
      </c>
    </row>
    <row r="2245" spans="1:68" x14ac:dyDescent="0.25">
      <c r="A2245">
        <v>1314347</v>
      </c>
      <c r="B2245" t="s">
        <v>2305</v>
      </c>
      <c r="C2245">
        <v>301</v>
      </c>
      <c r="D2245">
        <v>83615</v>
      </c>
      <c r="F2245" s="9">
        <f t="shared" si="854"/>
        <v>0</v>
      </c>
      <c r="G2245" s="9">
        <f t="shared" si="855"/>
        <v>140.69299999999998</v>
      </c>
      <c r="H2245" s="9">
        <f t="shared" si="856"/>
        <v>120.59399999999999</v>
      </c>
      <c r="I2245" s="9">
        <v>200.99</v>
      </c>
      <c r="K2245" t="s">
        <v>4100</v>
      </c>
      <c r="N2245" t="s">
        <v>4103</v>
      </c>
      <c r="O2245" s="9">
        <f t="shared" si="836"/>
        <v>19.134247999999999</v>
      </c>
      <c r="Q2245" t="s">
        <v>4103</v>
      </c>
      <c r="R2245" s="9">
        <f t="shared" si="853"/>
        <v>60.899970000000003</v>
      </c>
      <c r="U2245" t="s">
        <v>4137</v>
      </c>
      <c r="V2245" s="9">
        <v>6.95</v>
      </c>
      <c r="Y2245" t="s">
        <v>4103</v>
      </c>
      <c r="Z2245" s="9">
        <f t="shared" si="837"/>
        <v>140.69299999999998</v>
      </c>
      <c r="AA2245" t="s">
        <v>4103</v>
      </c>
      <c r="AC2245" t="s">
        <v>4103</v>
      </c>
      <c r="AD2245" s="9">
        <f t="shared" si="838"/>
        <v>60.296999999999997</v>
      </c>
      <c r="AG2245" t="s">
        <v>4103</v>
      </c>
      <c r="AH2245" s="9">
        <f t="shared" si="839"/>
        <v>126.49724999999999</v>
      </c>
      <c r="AK2245" t="s">
        <v>4103</v>
      </c>
      <c r="AL2245" s="9">
        <f t="shared" si="840"/>
        <v>128.6336</v>
      </c>
      <c r="AO2245" t="s">
        <v>4135</v>
      </c>
      <c r="AP2245" s="9">
        <v>5.44</v>
      </c>
      <c r="AS2245" t="s">
        <v>4103</v>
      </c>
      <c r="AT2245" s="9">
        <f t="shared" si="835"/>
        <v>0</v>
      </c>
      <c r="AW2245" t="str">
        <f t="shared" si="841"/>
        <v>POC</v>
      </c>
      <c r="AX2245" s="9">
        <f t="shared" si="842"/>
        <v>0</v>
      </c>
      <c r="AZ2245" t="s">
        <v>4150</v>
      </c>
      <c r="BA2245" s="9">
        <v>6.04</v>
      </c>
      <c r="BC2245" t="str">
        <f t="shared" si="843"/>
        <v>CLAB</v>
      </c>
      <c r="BD2245" s="9">
        <f t="shared" si="844"/>
        <v>6.04</v>
      </c>
      <c r="BF2245" t="str">
        <f t="shared" si="845"/>
        <v>CLAB</v>
      </c>
      <c r="BG2245" s="9">
        <f t="shared" si="846"/>
        <v>6.04</v>
      </c>
      <c r="BI2245" t="str">
        <f t="shared" si="847"/>
        <v>CLAB</v>
      </c>
      <c r="BJ2245" s="9">
        <f t="shared" si="848"/>
        <v>6.04</v>
      </c>
      <c r="BL2245" t="str">
        <f t="shared" si="849"/>
        <v>CLAB</v>
      </c>
      <c r="BM2245" s="9">
        <f t="shared" si="850"/>
        <v>6.04</v>
      </c>
      <c r="BO2245" t="str">
        <f t="shared" si="851"/>
        <v>CLAB</v>
      </c>
      <c r="BP2245" s="9">
        <f t="shared" si="852"/>
        <v>6.04</v>
      </c>
    </row>
    <row r="2246" spans="1:68" x14ac:dyDescent="0.25">
      <c r="A2246">
        <v>1314221</v>
      </c>
      <c r="B2246" t="s">
        <v>2240</v>
      </c>
      <c r="C2246">
        <v>301</v>
      </c>
      <c r="D2246">
        <v>82595</v>
      </c>
      <c r="F2246" s="9">
        <f t="shared" si="854"/>
        <v>0</v>
      </c>
      <c r="G2246" s="9">
        <f t="shared" si="855"/>
        <v>171.84645</v>
      </c>
      <c r="H2246" s="9">
        <f t="shared" si="856"/>
        <v>137.346</v>
      </c>
      <c r="I2246" s="9">
        <v>228.91</v>
      </c>
      <c r="K2246" t="s">
        <v>4100</v>
      </c>
      <c r="N2246" t="s">
        <v>4103</v>
      </c>
      <c r="O2246" s="9">
        <f t="shared" si="836"/>
        <v>21.792231999999998</v>
      </c>
      <c r="Q2246" t="s">
        <v>4103</v>
      </c>
      <c r="R2246" s="9">
        <f t="shared" si="853"/>
        <v>69.359729999999999</v>
      </c>
      <c r="U2246" t="s">
        <v>4137</v>
      </c>
      <c r="V2246" s="9">
        <v>7.44</v>
      </c>
      <c r="Y2246" t="s">
        <v>4103</v>
      </c>
      <c r="Z2246" s="9">
        <f t="shared" si="837"/>
        <v>160.23699999999999</v>
      </c>
      <c r="AA2246" t="s">
        <v>4103</v>
      </c>
      <c r="AC2246" t="s">
        <v>4103</v>
      </c>
      <c r="AD2246" s="9">
        <f t="shared" si="838"/>
        <v>68.673000000000002</v>
      </c>
      <c r="AG2246" t="s">
        <v>4103</v>
      </c>
      <c r="AH2246" s="9">
        <f t="shared" si="839"/>
        <v>171.84645</v>
      </c>
      <c r="AK2246" t="s">
        <v>4103</v>
      </c>
      <c r="AL2246" s="9">
        <f t="shared" si="840"/>
        <v>146.50239999999999</v>
      </c>
      <c r="AO2246" t="s">
        <v>4135</v>
      </c>
      <c r="AP2246" s="9">
        <v>5.82</v>
      </c>
      <c r="AS2246" t="s">
        <v>4103</v>
      </c>
      <c r="AT2246" s="9">
        <f t="shared" si="835"/>
        <v>0</v>
      </c>
      <c r="AW2246" t="str">
        <f t="shared" si="841"/>
        <v>POC</v>
      </c>
      <c r="AX2246" s="9">
        <f t="shared" si="842"/>
        <v>0</v>
      </c>
      <c r="AZ2246" t="s">
        <v>4150</v>
      </c>
      <c r="BA2246" s="9">
        <v>6.47</v>
      </c>
      <c r="BC2246" t="str">
        <f t="shared" si="843"/>
        <v>CLAB</v>
      </c>
      <c r="BD2246" s="9">
        <f t="shared" si="844"/>
        <v>6.47</v>
      </c>
      <c r="BF2246" t="str">
        <f t="shared" si="845"/>
        <v>CLAB</v>
      </c>
      <c r="BG2246" s="9">
        <f t="shared" si="846"/>
        <v>6.47</v>
      </c>
      <c r="BI2246" t="str">
        <f t="shared" si="847"/>
        <v>CLAB</v>
      </c>
      <c r="BJ2246" s="9">
        <f t="shared" si="848"/>
        <v>6.47</v>
      </c>
      <c r="BL2246" t="str">
        <f t="shared" si="849"/>
        <v>CLAB</v>
      </c>
      <c r="BM2246" s="9">
        <f t="shared" si="850"/>
        <v>6.47</v>
      </c>
      <c r="BO2246" t="str">
        <f t="shared" si="851"/>
        <v>CLAB</v>
      </c>
      <c r="BP2246" s="9">
        <f t="shared" si="852"/>
        <v>6.47</v>
      </c>
    </row>
    <row r="2247" spans="1:68" x14ac:dyDescent="0.25">
      <c r="A2247">
        <v>1314340</v>
      </c>
      <c r="B2247" t="s">
        <v>2301</v>
      </c>
      <c r="C2247">
        <v>301</v>
      </c>
      <c r="D2247">
        <v>83540</v>
      </c>
      <c r="F2247" s="9">
        <f t="shared" si="854"/>
        <v>0</v>
      </c>
      <c r="G2247" s="9">
        <f t="shared" si="855"/>
        <v>195.71805000000001</v>
      </c>
      <c r="H2247" s="9">
        <f t="shared" si="856"/>
        <v>153.25800000000001</v>
      </c>
      <c r="I2247" s="9">
        <v>255.43</v>
      </c>
      <c r="K2247" t="s">
        <v>4100</v>
      </c>
      <c r="N2247" t="s">
        <v>4103</v>
      </c>
      <c r="O2247" s="9">
        <f t="shared" si="836"/>
        <v>24.316935999999998</v>
      </c>
      <c r="Q2247" t="s">
        <v>4103</v>
      </c>
      <c r="R2247" s="9">
        <f t="shared" si="853"/>
        <v>77.395290000000003</v>
      </c>
      <c r="U2247" t="s">
        <v>4137</v>
      </c>
      <c r="V2247" s="9">
        <v>7.44</v>
      </c>
      <c r="Y2247" t="s">
        <v>4103</v>
      </c>
      <c r="Z2247" s="9">
        <f t="shared" si="837"/>
        <v>178.80099999999999</v>
      </c>
      <c r="AA2247" t="s">
        <v>4103</v>
      </c>
      <c r="AC2247" t="s">
        <v>4103</v>
      </c>
      <c r="AD2247" s="9">
        <f t="shared" si="838"/>
        <v>76.629000000000005</v>
      </c>
      <c r="AG2247" t="s">
        <v>4103</v>
      </c>
      <c r="AH2247" s="9">
        <f t="shared" si="839"/>
        <v>195.71805000000001</v>
      </c>
      <c r="AK2247" t="s">
        <v>4103</v>
      </c>
      <c r="AL2247" s="9">
        <f t="shared" si="840"/>
        <v>163.4752</v>
      </c>
      <c r="AO2247" t="s">
        <v>4135</v>
      </c>
      <c r="AP2247" s="9">
        <v>5.82</v>
      </c>
      <c r="AS2247" t="s">
        <v>4103</v>
      </c>
      <c r="AT2247" s="9">
        <f t="shared" si="835"/>
        <v>0</v>
      </c>
      <c r="AW2247" t="str">
        <f t="shared" si="841"/>
        <v>POC</v>
      </c>
      <c r="AX2247" s="9">
        <f t="shared" si="842"/>
        <v>0</v>
      </c>
      <c r="AZ2247" t="s">
        <v>4150</v>
      </c>
      <c r="BA2247" s="9">
        <v>6.47</v>
      </c>
      <c r="BC2247" t="str">
        <f t="shared" si="843"/>
        <v>CLAB</v>
      </c>
      <c r="BD2247" s="9">
        <f t="shared" si="844"/>
        <v>6.47</v>
      </c>
      <c r="BF2247" t="str">
        <f t="shared" si="845"/>
        <v>CLAB</v>
      </c>
      <c r="BG2247" s="9">
        <f t="shared" si="846"/>
        <v>6.47</v>
      </c>
      <c r="BI2247" t="str">
        <f t="shared" si="847"/>
        <v>CLAB</v>
      </c>
      <c r="BJ2247" s="9">
        <f t="shared" si="848"/>
        <v>6.47</v>
      </c>
      <c r="BL2247" t="str">
        <f t="shared" si="849"/>
        <v>CLAB</v>
      </c>
      <c r="BM2247" s="9">
        <f t="shared" si="850"/>
        <v>6.47</v>
      </c>
      <c r="BO2247" t="str">
        <f t="shared" si="851"/>
        <v>CLAB</v>
      </c>
      <c r="BP2247" s="9">
        <f t="shared" si="852"/>
        <v>6.47</v>
      </c>
    </row>
    <row r="2248" spans="1:68" x14ac:dyDescent="0.25">
      <c r="A2248">
        <v>1314487</v>
      </c>
      <c r="B2248" t="s">
        <v>2380</v>
      </c>
      <c r="C2248">
        <v>301</v>
      </c>
      <c r="D2248">
        <v>84437</v>
      </c>
      <c r="F2248" s="9">
        <f t="shared" si="854"/>
        <v>0</v>
      </c>
      <c r="G2248" s="9">
        <f t="shared" si="855"/>
        <v>218.39265</v>
      </c>
      <c r="H2248" s="9">
        <f t="shared" si="856"/>
        <v>164.142</v>
      </c>
      <c r="I2248" s="9">
        <v>273.57</v>
      </c>
      <c r="K2248" t="s">
        <v>4100</v>
      </c>
      <c r="N2248" t="s">
        <v>4103</v>
      </c>
      <c r="O2248" s="9">
        <f t="shared" si="836"/>
        <v>26.043863999999996</v>
      </c>
      <c r="Q2248" t="s">
        <v>4103</v>
      </c>
      <c r="R2248" s="9">
        <f t="shared" si="853"/>
        <v>82.891709999999989</v>
      </c>
      <c r="U2248" t="s">
        <v>4137</v>
      </c>
      <c r="V2248" s="9">
        <v>7.44</v>
      </c>
      <c r="Y2248" t="s">
        <v>4103</v>
      </c>
      <c r="Z2248" s="9">
        <f t="shared" si="837"/>
        <v>191.499</v>
      </c>
      <c r="AA2248" t="s">
        <v>4103</v>
      </c>
      <c r="AC2248" t="s">
        <v>4103</v>
      </c>
      <c r="AD2248" s="9">
        <f t="shared" si="838"/>
        <v>82.070999999999998</v>
      </c>
      <c r="AG2248" t="s">
        <v>4103</v>
      </c>
      <c r="AH2248" s="9">
        <f t="shared" si="839"/>
        <v>218.39265</v>
      </c>
      <c r="AK2248" t="s">
        <v>4103</v>
      </c>
      <c r="AL2248" s="9">
        <f t="shared" si="840"/>
        <v>175.0848</v>
      </c>
      <c r="AO2248" t="s">
        <v>4135</v>
      </c>
      <c r="AP2248" s="9">
        <v>5.82</v>
      </c>
      <c r="AS2248" t="s">
        <v>4103</v>
      </c>
      <c r="AT2248" s="9">
        <f t="shared" si="835"/>
        <v>0</v>
      </c>
      <c r="AW2248" t="str">
        <f t="shared" si="841"/>
        <v>POC</v>
      </c>
      <c r="AX2248" s="9">
        <f t="shared" si="842"/>
        <v>0</v>
      </c>
      <c r="AZ2248" t="s">
        <v>4150</v>
      </c>
      <c r="BA2248" s="9">
        <v>6.47</v>
      </c>
      <c r="BC2248" t="str">
        <f t="shared" si="843"/>
        <v>CLAB</v>
      </c>
      <c r="BD2248" s="9">
        <f t="shared" si="844"/>
        <v>6.47</v>
      </c>
      <c r="BF2248" t="str">
        <f t="shared" si="845"/>
        <v>CLAB</v>
      </c>
      <c r="BG2248" s="9">
        <f t="shared" si="846"/>
        <v>6.47</v>
      </c>
      <c r="BI2248" t="str">
        <f t="shared" si="847"/>
        <v>CLAB</v>
      </c>
      <c r="BJ2248" s="9">
        <f t="shared" si="848"/>
        <v>6.47</v>
      </c>
      <c r="BL2248" t="str">
        <f t="shared" si="849"/>
        <v>CLAB</v>
      </c>
      <c r="BM2248" s="9">
        <f t="shared" si="850"/>
        <v>6.47</v>
      </c>
      <c r="BO2248" t="str">
        <f t="shared" si="851"/>
        <v>CLAB</v>
      </c>
      <c r="BP2248" s="9">
        <f t="shared" si="852"/>
        <v>6.47</v>
      </c>
    </row>
    <row r="2249" spans="1:68" x14ac:dyDescent="0.25">
      <c r="A2249">
        <v>1314498</v>
      </c>
      <c r="B2249" t="s">
        <v>2391</v>
      </c>
      <c r="C2249">
        <v>301</v>
      </c>
      <c r="D2249">
        <v>84479</v>
      </c>
      <c r="F2249" s="9">
        <f t="shared" si="854"/>
        <v>0</v>
      </c>
      <c r="G2249" s="9">
        <f t="shared" si="855"/>
        <v>233.90234999999998</v>
      </c>
      <c r="H2249" s="9">
        <f t="shared" si="856"/>
        <v>138.18</v>
      </c>
      <c r="I2249" s="9">
        <v>230.3</v>
      </c>
      <c r="K2249" t="s">
        <v>4100</v>
      </c>
      <c r="N2249" t="s">
        <v>4103</v>
      </c>
      <c r="O2249" s="9">
        <f t="shared" si="836"/>
        <v>21.92456</v>
      </c>
      <c r="Q2249" t="s">
        <v>4103</v>
      </c>
      <c r="R2249" s="9">
        <f t="shared" si="853"/>
        <v>69.780900000000003</v>
      </c>
      <c r="U2249" t="s">
        <v>4137</v>
      </c>
      <c r="V2249" s="9">
        <v>7.44</v>
      </c>
      <c r="Y2249" t="s">
        <v>4103</v>
      </c>
      <c r="Z2249" s="9">
        <f t="shared" si="837"/>
        <v>161.21</v>
      </c>
      <c r="AA2249" t="s">
        <v>4103</v>
      </c>
      <c r="AC2249" t="s">
        <v>4103</v>
      </c>
      <c r="AD2249" s="9">
        <f t="shared" si="838"/>
        <v>69.09</v>
      </c>
      <c r="AG2249" t="s">
        <v>4103</v>
      </c>
      <c r="AH2249" s="9">
        <f t="shared" si="839"/>
        <v>233.90234999999998</v>
      </c>
      <c r="AK2249" t="s">
        <v>4103</v>
      </c>
      <c r="AL2249" s="9">
        <f t="shared" si="840"/>
        <v>147.39200000000002</v>
      </c>
      <c r="AO2249" t="s">
        <v>4135</v>
      </c>
      <c r="AP2249" s="9">
        <v>5.82</v>
      </c>
      <c r="AS2249" t="s">
        <v>4103</v>
      </c>
      <c r="AT2249" s="9">
        <f t="shared" si="835"/>
        <v>0</v>
      </c>
      <c r="AW2249" t="str">
        <f t="shared" si="841"/>
        <v>POC</v>
      </c>
      <c r="AX2249" s="9">
        <f t="shared" si="842"/>
        <v>0</v>
      </c>
      <c r="AZ2249" t="s">
        <v>4150</v>
      </c>
      <c r="BA2249" s="9">
        <v>6.47</v>
      </c>
      <c r="BC2249" t="str">
        <f t="shared" si="843"/>
        <v>CLAB</v>
      </c>
      <c r="BD2249" s="9">
        <f t="shared" si="844"/>
        <v>6.47</v>
      </c>
      <c r="BF2249" t="str">
        <f t="shared" si="845"/>
        <v>CLAB</v>
      </c>
      <c r="BG2249" s="9">
        <f t="shared" si="846"/>
        <v>6.47</v>
      </c>
      <c r="BI2249" t="str">
        <f t="shared" si="847"/>
        <v>CLAB</v>
      </c>
      <c r="BJ2249" s="9">
        <f t="shared" si="848"/>
        <v>6.47</v>
      </c>
      <c r="BL2249" t="str">
        <f t="shared" si="849"/>
        <v>CLAB</v>
      </c>
      <c r="BM2249" s="9">
        <f t="shared" si="850"/>
        <v>6.47</v>
      </c>
      <c r="BO2249" t="str">
        <f t="shared" si="851"/>
        <v>CLAB</v>
      </c>
      <c r="BP2249" s="9">
        <f t="shared" si="852"/>
        <v>6.47</v>
      </c>
    </row>
    <row r="2250" spans="1:68" x14ac:dyDescent="0.25">
      <c r="A2250">
        <v>1314138</v>
      </c>
      <c r="B2250" t="s">
        <v>2192</v>
      </c>
      <c r="C2250">
        <v>301</v>
      </c>
      <c r="D2250">
        <v>82150</v>
      </c>
      <c r="F2250" s="9">
        <f t="shared" si="854"/>
        <v>0</v>
      </c>
      <c r="G2250" s="9">
        <f t="shared" si="855"/>
        <v>196.90649999999999</v>
      </c>
      <c r="H2250" s="9">
        <f t="shared" si="856"/>
        <v>153.25800000000001</v>
      </c>
      <c r="I2250" s="9">
        <v>255.43</v>
      </c>
      <c r="K2250" t="s">
        <v>4100</v>
      </c>
      <c r="N2250" t="s">
        <v>4103</v>
      </c>
      <c r="O2250" s="9">
        <f t="shared" si="836"/>
        <v>24.316935999999998</v>
      </c>
      <c r="Q2250" t="s">
        <v>4103</v>
      </c>
      <c r="R2250" s="9">
        <f t="shared" si="853"/>
        <v>77.395290000000003</v>
      </c>
      <c r="U2250" t="s">
        <v>4137</v>
      </c>
      <c r="V2250" s="9">
        <v>7.45</v>
      </c>
      <c r="Y2250" t="s">
        <v>4103</v>
      </c>
      <c r="Z2250" s="9">
        <f t="shared" si="837"/>
        <v>178.80099999999999</v>
      </c>
      <c r="AA2250" t="s">
        <v>4103</v>
      </c>
      <c r="AC2250" t="s">
        <v>4103</v>
      </c>
      <c r="AD2250" s="9">
        <f t="shared" si="838"/>
        <v>76.629000000000005</v>
      </c>
      <c r="AG2250" t="s">
        <v>4103</v>
      </c>
      <c r="AH2250" s="9">
        <f t="shared" si="839"/>
        <v>196.90649999999999</v>
      </c>
      <c r="AK2250" t="s">
        <v>4103</v>
      </c>
      <c r="AL2250" s="9">
        <f t="shared" si="840"/>
        <v>163.4752</v>
      </c>
      <c r="AO2250" t="s">
        <v>4135</v>
      </c>
      <c r="AP2250" s="9">
        <v>5.83</v>
      </c>
      <c r="AS2250" t="s">
        <v>4103</v>
      </c>
      <c r="AT2250" s="9">
        <f t="shared" si="835"/>
        <v>0</v>
      </c>
      <c r="AW2250" t="str">
        <f t="shared" si="841"/>
        <v>POC</v>
      </c>
      <c r="AX2250" s="9">
        <f t="shared" si="842"/>
        <v>0</v>
      </c>
      <c r="AZ2250" t="s">
        <v>4150</v>
      </c>
      <c r="BA2250" s="9">
        <v>6.48</v>
      </c>
      <c r="BC2250" t="str">
        <f t="shared" si="843"/>
        <v>CLAB</v>
      </c>
      <c r="BD2250" s="9">
        <f t="shared" si="844"/>
        <v>6.48</v>
      </c>
      <c r="BF2250" t="str">
        <f t="shared" si="845"/>
        <v>CLAB</v>
      </c>
      <c r="BG2250" s="9">
        <f t="shared" si="846"/>
        <v>6.48</v>
      </c>
      <c r="BI2250" t="str">
        <f t="shared" si="847"/>
        <v>CLAB</v>
      </c>
      <c r="BJ2250" s="9">
        <f t="shared" si="848"/>
        <v>6.48</v>
      </c>
      <c r="BL2250" t="str">
        <f t="shared" si="849"/>
        <v>CLAB</v>
      </c>
      <c r="BM2250" s="9">
        <f t="shared" si="850"/>
        <v>6.48</v>
      </c>
      <c r="BO2250" t="str">
        <f t="shared" si="851"/>
        <v>CLAB</v>
      </c>
      <c r="BP2250" s="9">
        <f t="shared" si="852"/>
        <v>6.48</v>
      </c>
    </row>
    <row r="2251" spans="1:68" x14ac:dyDescent="0.25">
      <c r="A2251">
        <v>1314213</v>
      </c>
      <c r="B2251" t="s">
        <v>2233</v>
      </c>
      <c r="C2251">
        <v>301</v>
      </c>
      <c r="D2251">
        <v>82550</v>
      </c>
      <c r="F2251" s="9">
        <f t="shared" si="854"/>
        <v>0</v>
      </c>
      <c r="G2251" s="9">
        <f t="shared" si="855"/>
        <v>227.654</v>
      </c>
      <c r="H2251" s="9">
        <f t="shared" si="856"/>
        <v>195.13200000000001</v>
      </c>
      <c r="I2251" s="9">
        <v>325.22000000000003</v>
      </c>
      <c r="K2251" t="s">
        <v>4100</v>
      </c>
      <c r="N2251" t="s">
        <v>4103</v>
      </c>
      <c r="O2251" s="9">
        <f t="shared" si="836"/>
        <v>30.960944000000001</v>
      </c>
      <c r="Q2251" t="s">
        <v>4103</v>
      </c>
      <c r="R2251" s="9">
        <f t="shared" si="853"/>
        <v>98.541660000000007</v>
      </c>
      <c r="U2251" t="s">
        <v>4137</v>
      </c>
      <c r="V2251" s="9">
        <v>7.49</v>
      </c>
      <c r="Y2251" t="s">
        <v>4103</v>
      </c>
      <c r="Z2251" s="9">
        <f t="shared" si="837"/>
        <v>227.654</v>
      </c>
      <c r="AA2251" t="s">
        <v>4103</v>
      </c>
      <c r="AC2251" t="s">
        <v>4103</v>
      </c>
      <c r="AD2251" s="9">
        <f t="shared" si="838"/>
        <v>97.566000000000003</v>
      </c>
      <c r="AG2251" t="s">
        <v>4103</v>
      </c>
      <c r="AH2251" s="9">
        <f t="shared" si="839"/>
        <v>218.39265</v>
      </c>
      <c r="AK2251" t="s">
        <v>4103</v>
      </c>
      <c r="AL2251" s="9">
        <f t="shared" si="840"/>
        <v>208.14080000000001</v>
      </c>
      <c r="AO2251" t="s">
        <v>4135</v>
      </c>
      <c r="AP2251" s="9">
        <v>5.86</v>
      </c>
      <c r="AS2251" t="s">
        <v>4103</v>
      </c>
      <c r="AT2251" s="9">
        <f t="shared" si="835"/>
        <v>0</v>
      </c>
      <c r="AW2251" t="str">
        <f t="shared" si="841"/>
        <v>POC</v>
      </c>
      <c r="AX2251" s="9">
        <f t="shared" si="842"/>
        <v>0</v>
      </c>
      <c r="AZ2251" t="s">
        <v>4150</v>
      </c>
      <c r="BA2251" s="9">
        <v>6.51</v>
      </c>
      <c r="BC2251" t="str">
        <f t="shared" si="843"/>
        <v>CLAB</v>
      </c>
      <c r="BD2251" s="9">
        <f t="shared" si="844"/>
        <v>6.51</v>
      </c>
      <c r="BF2251" t="str">
        <f t="shared" si="845"/>
        <v>CLAB</v>
      </c>
      <c r="BG2251" s="9">
        <f t="shared" si="846"/>
        <v>6.51</v>
      </c>
      <c r="BI2251" t="str">
        <f t="shared" si="847"/>
        <v>CLAB</v>
      </c>
      <c r="BJ2251" s="9">
        <f t="shared" si="848"/>
        <v>6.51</v>
      </c>
      <c r="BL2251" t="str">
        <f t="shared" si="849"/>
        <v>CLAB</v>
      </c>
      <c r="BM2251" s="9">
        <f t="shared" si="850"/>
        <v>6.51</v>
      </c>
      <c r="BO2251" t="str">
        <f t="shared" si="851"/>
        <v>CLAB</v>
      </c>
      <c r="BP2251" s="9">
        <f t="shared" si="852"/>
        <v>6.51</v>
      </c>
    </row>
    <row r="2252" spans="1:68" x14ac:dyDescent="0.25">
      <c r="A2252">
        <v>1314039</v>
      </c>
      <c r="B2252" t="s">
        <v>2148</v>
      </c>
      <c r="C2252">
        <v>301</v>
      </c>
      <c r="D2252">
        <v>80178</v>
      </c>
      <c r="F2252" s="9">
        <f t="shared" si="854"/>
        <v>0</v>
      </c>
      <c r="G2252" s="9">
        <f t="shared" si="855"/>
        <v>278.06310000000002</v>
      </c>
      <c r="H2252" s="9">
        <f t="shared" si="856"/>
        <v>97.986000000000004</v>
      </c>
      <c r="I2252" s="9">
        <v>163.31</v>
      </c>
      <c r="K2252" t="s">
        <v>4100</v>
      </c>
      <c r="N2252" t="s">
        <v>4103</v>
      </c>
      <c r="O2252" s="9">
        <f t="shared" si="836"/>
        <v>15.547111999999998</v>
      </c>
      <c r="Q2252" t="s">
        <v>4103</v>
      </c>
      <c r="R2252" s="9">
        <f t="shared" si="853"/>
        <v>49.482929999999996</v>
      </c>
      <c r="U2252" t="s">
        <v>4137</v>
      </c>
      <c r="V2252" s="9">
        <v>7.6</v>
      </c>
      <c r="Y2252" t="s">
        <v>4103</v>
      </c>
      <c r="Z2252" s="9">
        <f t="shared" si="837"/>
        <v>114.31699999999999</v>
      </c>
      <c r="AA2252" t="s">
        <v>4103</v>
      </c>
      <c r="AC2252" t="s">
        <v>4103</v>
      </c>
      <c r="AD2252" s="9">
        <f t="shared" si="838"/>
        <v>48.993000000000002</v>
      </c>
      <c r="AG2252" t="s">
        <v>4103</v>
      </c>
      <c r="AH2252" s="9">
        <f t="shared" si="839"/>
        <v>278.06310000000002</v>
      </c>
      <c r="AK2252" t="s">
        <v>4103</v>
      </c>
      <c r="AL2252" s="9">
        <f t="shared" si="840"/>
        <v>104.5184</v>
      </c>
      <c r="AO2252" t="s">
        <v>4135</v>
      </c>
      <c r="AP2252" s="9">
        <v>5.95</v>
      </c>
      <c r="AS2252" t="s">
        <v>4103</v>
      </c>
      <c r="AT2252" s="9">
        <f t="shared" si="835"/>
        <v>0</v>
      </c>
      <c r="AW2252" t="str">
        <f t="shared" si="841"/>
        <v>POC</v>
      </c>
      <c r="AX2252" s="9">
        <f t="shared" si="842"/>
        <v>0</v>
      </c>
      <c r="AZ2252" t="s">
        <v>4150</v>
      </c>
      <c r="BA2252" s="9">
        <v>6.61</v>
      </c>
      <c r="BC2252" t="str">
        <f t="shared" si="843"/>
        <v>CLAB</v>
      </c>
      <c r="BD2252" s="9">
        <f t="shared" si="844"/>
        <v>6.61</v>
      </c>
      <c r="BF2252" t="str">
        <f t="shared" si="845"/>
        <v>CLAB</v>
      </c>
      <c r="BG2252" s="9">
        <f t="shared" si="846"/>
        <v>6.61</v>
      </c>
      <c r="BI2252" t="str">
        <f t="shared" si="847"/>
        <v>CLAB</v>
      </c>
      <c r="BJ2252" s="9">
        <f t="shared" si="848"/>
        <v>6.61</v>
      </c>
      <c r="BL2252" t="str">
        <f t="shared" si="849"/>
        <v>CLAB</v>
      </c>
      <c r="BM2252" s="9">
        <f t="shared" si="850"/>
        <v>6.61</v>
      </c>
      <c r="BO2252" t="str">
        <f t="shared" si="851"/>
        <v>CLAB</v>
      </c>
      <c r="BP2252" s="9">
        <f t="shared" si="852"/>
        <v>6.61</v>
      </c>
    </row>
    <row r="2253" spans="1:68" x14ac:dyDescent="0.25">
      <c r="A2253">
        <v>1314405</v>
      </c>
      <c r="B2253" t="s">
        <v>2330</v>
      </c>
      <c r="C2253">
        <v>301</v>
      </c>
      <c r="D2253">
        <v>83930</v>
      </c>
      <c r="F2253" s="9">
        <f t="shared" si="854"/>
        <v>0</v>
      </c>
      <c r="G2253" s="9">
        <f t="shared" si="855"/>
        <v>139.63005000000001</v>
      </c>
      <c r="H2253" s="9">
        <f t="shared" si="856"/>
        <v>100.5</v>
      </c>
      <c r="I2253" s="9">
        <v>167.5</v>
      </c>
      <c r="K2253" t="s">
        <v>4100</v>
      </c>
      <c r="N2253" t="s">
        <v>4103</v>
      </c>
      <c r="O2253" s="9">
        <f t="shared" si="836"/>
        <v>15.945999999999998</v>
      </c>
      <c r="Q2253" t="s">
        <v>4103</v>
      </c>
      <c r="R2253" s="9">
        <f t="shared" si="853"/>
        <v>50.752499999999998</v>
      </c>
      <c r="U2253" t="s">
        <v>4137</v>
      </c>
      <c r="V2253" s="9">
        <v>7.6</v>
      </c>
      <c r="Y2253" t="s">
        <v>4103</v>
      </c>
      <c r="Z2253" s="9">
        <f t="shared" si="837"/>
        <v>117.24999999999999</v>
      </c>
      <c r="AA2253" t="s">
        <v>4103</v>
      </c>
      <c r="AC2253" t="s">
        <v>4103</v>
      </c>
      <c r="AD2253" s="9">
        <f t="shared" si="838"/>
        <v>50.25</v>
      </c>
      <c r="AG2253" t="s">
        <v>4103</v>
      </c>
      <c r="AH2253" s="9">
        <f t="shared" si="839"/>
        <v>139.63005000000001</v>
      </c>
      <c r="AK2253" t="s">
        <v>4103</v>
      </c>
      <c r="AL2253" s="9">
        <f t="shared" si="840"/>
        <v>107.2</v>
      </c>
      <c r="AO2253" t="s">
        <v>4135</v>
      </c>
      <c r="AP2253" s="9">
        <v>5.95</v>
      </c>
      <c r="AS2253" t="s">
        <v>4103</v>
      </c>
      <c r="AT2253" s="9">
        <f t="shared" si="835"/>
        <v>0</v>
      </c>
      <c r="AW2253" t="str">
        <f t="shared" si="841"/>
        <v>POC</v>
      </c>
      <c r="AX2253" s="9">
        <f t="shared" si="842"/>
        <v>0</v>
      </c>
      <c r="AZ2253" t="s">
        <v>4150</v>
      </c>
      <c r="BA2253" s="9">
        <v>6.61</v>
      </c>
      <c r="BC2253" t="str">
        <f t="shared" si="843"/>
        <v>CLAB</v>
      </c>
      <c r="BD2253" s="9">
        <f t="shared" si="844"/>
        <v>6.61</v>
      </c>
      <c r="BF2253" t="str">
        <f t="shared" si="845"/>
        <v>CLAB</v>
      </c>
      <c r="BG2253" s="9">
        <f t="shared" si="846"/>
        <v>6.61</v>
      </c>
      <c r="BI2253" t="str">
        <f t="shared" si="847"/>
        <v>CLAB</v>
      </c>
      <c r="BJ2253" s="9">
        <f t="shared" si="848"/>
        <v>6.61</v>
      </c>
      <c r="BL2253" t="str">
        <f t="shared" si="849"/>
        <v>CLAB</v>
      </c>
      <c r="BM2253" s="9">
        <f t="shared" si="850"/>
        <v>6.61</v>
      </c>
      <c r="BO2253" t="str">
        <f t="shared" si="851"/>
        <v>CLAB</v>
      </c>
      <c r="BP2253" s="9">
        <f t="shared" si="852"/>
        <v>6.61</v>
      </c>
    </row>
    <row r="2254" spans="1:68" x14ac:dyDescent="0.25">
      <c r="A2254">
        <v>1314365</v>
      </c>
      <c r="B2254" t="s">
        <v>2316</v>
      </c>
      <c r="C2254">
        <v>301</v>
      </c>
      <c r="D2254">
        <v>83735</v>
      </c>
      <c r="F2254" s="9">
        <f t="shared" si="854"/>
        <v>0</v>
      </c>
      <c r="G2254" s="9">
        <f t="shared" si="855"/>
        <v>143.21250000000001</v>
      </c>
      <c r="H2254" s="9">
        <f t="shared" si="856"/>
        <v>101.34</v>
      </c>
      <c r="I2254" s="9">
        <v>168.9</v>
      </c>
      <c r="K2254" t="s">
        <v>4100</v>
      </c>
      <c r="N2254" t="s">
        <v>4103</v>
      </c>
      <c r="O2254" s="9">
        <f t="shared" si="836"/>
        <v>16.079280000000001</v>
      </c>
      <c r="Q2254" t="s">
        <v>4103</v>
      </c>
      <c r="R2254" s="9">
        <f t="shared" si="853"/>
        <v>51.176699999999997</v>
      </c>
      <c r="U2254" t="s">
        <v>4137</v>
      </c>
      <c r="V2254" s="9">
        <v>7.71</v>
      </c>
      <c r="Y2254" t="s">
        <v>4103</v>
      </c>
      <c r="Z2254" s="9">
        <f t="shared" si="837"/>
        <v>118.22999999999999</v>
      </c>
      <c r="AA2254" t="s">
        <v>4103</v>
      </c>
      <c r="AC2254" t="s">
        <v>4103</v>
      </c>
      <c r="AD2254" s="9">
        <f t="shared" si="838"/>
        <v>50.67</v>
      </c>
      <c r="AG2254" t="s">
        <v>4103</v>
      </c>
      <c r="AH2254" s="9">
        <f t="shared" si="839"/>
        <v>143.21250000000001</v>
      </c>
      <c r="AK2254" t="s">
        <v>4103</v>
      </c>
      <c r="AL2254" s="9">
        <f t="shared" si="840"/>
        <v>108.096</v>
      </c>
      <c r="AO2254" t="s">
        <v>4135</v>
      </c>
      <c r="AP2254" s="9">
        <v>6.03</v>
      </c>
      <c r="AS2254" t="s">
        <v>4103</v>
      </c>
      <c r="AT2254" s="9">
        <f t="shared" si="835"/>
        <v>0</v>
      </c>
      <c r="AW2254" t="str">
        <f t="shared" si="841"/>
        <v>POC</v>
      </c>
      <c r="AX2254" s="9">
        <f t="shared" si="842"/>
        <v>0</v>
      </c>
      <c r="AZ2254" t="s">
        <v>4150</v>
      </c>
      <c r="BA2254" s="9">
        <v>6.7</v>
      </c>
      <c r="BC2254" t="str">
        <f t="shared" si="843"/>
        <v>CLAB</v>
      </c>
      <c r="BD2254" s="9">
        <f t="shared" si="844"/>
        <v>6.7</v>
      </c>
      <c r="BF2254" t="str">
        <f t="shared" si="845"/>
        <v>CLAB</v>
      </c>
      <c r="BG2254" s="9">
        <f t="shared" si="846"/>
        <v>6.7</v>
      </c>
      <c r="BI2254" t="str">
        <f t="shared" si="847"/>
        <v>CLAB</v>
      </c>
      <c r="BJ2254" s="9">
        <f t="shared" si="848"/>
        <v>6.7</v>
      </c>
      <c r="BL2254" t="str">
        <f t="shared" si="849"/>
        <v>CLAB</v>
      </c>
      <c r="BM2254" s="9">
        <f t="shared" si="850"/>
        <v>6.7</v>
      </c>
      <c r="BO2254" t="str">
        <f t="shared" si="851"/>
        <v>CLAB</v>
      </c>
      <c r="BP2254" s="9">
        <f t="shared" si="852"/>
        <v>6.7</v>
      </c>
    </row>
    <row r="2255" spans="1:68" x14ac:dyDescent="0.25">
      <c r="A2255">
        <v>1314406</v>
      </c>
      <c r="B2255" t="s">
        <v>2331</v>
      </c>
      <c r="C2255">
        <v>301</v>
      </c>
      <c r="D2255">
        <v>83935</v>
      </c>
      <c r="F2255" s="9">
        <f t="shared" si="854"/>
        <v>0</v>
      </c>
      <c r="G2255" s="9">
        <f t="shared" si="855"/>
        <v>144.40950000000001</v>
      </c>
      <c r="H2255" s="9">
        <f t="shared" si="856"/>
        <v>103.836</v>
      </c>
      <c r="I2255" s="9">
        <v>173.06</v>
      </c>
      <c r="K2255" t="s">
        <v>4100</v>
      </c>
      <c r="N2255" t="s">
        <v>4103</v>
      </c>
      <c r="O2255" s="9">
        <f t="shared" si="836"/>
        <v>16.475311999999999</v>
      </c>
      <c r="Q2255" t="s">
        <v>4103</v>
      </c>
      <c r="R2255" s="9">
        <f t="shared" si="853"/>
        <v>52.437179999999998</v>
      </c>
      <c r="U2255" t="s">
        <v>4137</v>
      </c>
      <c r="V2255" s="9">
        <v>7.84</v>
      </c>
      <c r="Y2255" t="s">
        <v>4103</v>
      </c>
      <c r="Z2255" s="9">
        <f t="shared" si="837"/>
        <v>121.142</v>
      </c>
      <c r="AA2255" t="s">
        <v>4103</v>
      </c>
      <c r="AC2255" t="s">
        <v>4103</v>
      </c>
      <c r="AD2255" s="9">
        <f t="shared" si="838"/>
        <v>51.917999999999999</v>
      </c>
      <c r="AG2255" t="s">
        <v>4103</v>
      </c>
      <c r="AH2255" s="9">
        <f t="shared" si="839"/>
        <v>144.40950000000001</v>
      </c>
      <c r="AK2255" t="s">
        <v>4103</v>
      </c>
      <c r="AL2255" s="9">
        <f t="shared" si="840"/>
        <v>110.75840000000001</v>
      </c>
      <c r="AO2255" t="s">
        <v>4135</v>
      </c>
      <c r="AP2255" s="9">
        <v>6.14</v>
      </c>
      <c r="AS2255" t="s">
        <v>4103</v>
      </c>
      <c r="AT2255" s="9">
        <f t="shared" si="835"/>
        <v>0</v>
      </c>
      <c r="AW2255" t="str">
        <f t="shared" si="841"/>
        <v>POC</v>
      </c>
      <c r="AX2255" s="9">
        <f t="shared" si="842"/>
        <v>0</v>
      </c>
      <c r="AZ2255" t="s">
        <v>4150</v>
      </c>
      <c r="BA2255" s="9">
        <v>6.82</v>
      </c>
      <c r="BC2255" t="str">
        <f t="shared" si="843"/>
        <v>CLAB</v>
      </c>
      <c r="BD2255" s="9">
        <f t="shared" si="844"/>
        <v>6.82</v>
      </c>
      <c r="BF2255" t="str">
        <f t="shared" si="845"/>
        <v>CLAB</v>
      </c>
      <c r="BG2255" s="9">
        <f t="shared" si="846"/>
        <v>6.82</v>
      </c>
      <c r="BI2255" t="str">
        <f t="shared" si="847"/>
        <v>CLAB</v>
      </c>
      <c r="BJ2255" s="9">
        <f t="shared" si="848"/>
        <v>6.82</v>
      </c>
      <c r="BL2255" t="str">
        <f t="shared" si="849"/>
        <v>CLAB</v>
      </c>
      <c r="BM2255" s="9">
        <f t="shared" si="850"/>
        <v>6.82</v>
      </c>
      <c r="BO2255" t="str">
        <f t="shared" si="851"/>
        <v>CLAB</v>
      </c>
      <c r="BP2255" s="9">
        <f t="shared" si="852"/>
        <v>6.82</v>
      </c>
    </row>
    <row r="2256" spans="1:68" x14ac:dyDescent="0.25">
      <c r="A2256">
        <v>1314486</v>
      </c>
      <c r="B2256" t="s">
        <v>2379</v>
      </c>
      <c r="C2256">
        <v>301</v>
      </c>
      <c r="D2256">
        <v>84436</v>
      </c>
      <c r="F2256" s="9">
        <f t="shared" si="854"/>
        <v>0</v>
      </c>
      <c r="G2256" s="9">
        <f t="shared" si="855"/>
        <v>240.35899999999998</v>
      </c>
      <c r="H2256" s="9">
        <f t="shared" si="856"/>
        <v>206.02199999999999</v>
      </c>
      <c r="I2256" s="9">
        <v>343.37</v>
      </c>
      <c r="K2256" t="s">
        <v>4100</v>
      </c>
      <c r="N2256" t="s">
        <v>4103</v>
      </c>
      <c r="O2256" s="9">
        <f t="shared" si="836"/>
        <v>32.688823999999997</v>
      </c>
      <c r="Q2256" t="s">
        <v>4103</v>
      </c>
      <c r="R2256" s="9">
        <f t="shared" si="853"/>
        <v>104.04111</v>
      </c>
      <c r="U2256" t="s">
        <v>4137</v>
      </c>
      <c r="V2256" s="9">
        <v>7.9</v>
      </c>
      <c r="Y2256" t="s">
        <v>4103</v>
      </c>
      <c r="Z2256" s="9">
        <f t="shared" si="837"/>
        <v>240.35899999999998</v>
      </c>
      <c r="AA2256" t="s">
        <v>4103</v>
      </c>
      <c r="AC2256" t="s">
        <v>4103</v>
      </c>
      <c r="AD2256" s="9">
        <f t="shared" si="838"/>
        <v>103.011</v>
      </c>
      <c r="AG2256" t="s">
        <v>4103</v>
      </c>
      <c r="AH2256" s="9">
        <f t="shared" si="839"/>
        <v>147.96629999999999</v>
      </c>
      <c r="AK2256" t="s">
        <v>4103</v>
      </c>
      <c r="AL2256" s="9">
        <f t="shared" si="840"/>
        <v>219.7568</v>
      </c>
      <c r="AO2256" t="s">
        <v>4135</v>
      </c>
      <c r="AP2256" s="9">
        <v>6.18</v>
      </c>
      <c r="AS2256" t="s">
        <v>4103</v>
      </c>
      <c r="AT2256" s="9">
        <f t="shared" si="835"/>
        <v>0</v>
      </c>
      <c r="AW2256" t="str">
        <f t="shared" si="841"/>
        <v>POC</v>
      </c>
      <c r="AX2256" s="9">
        <f t="shared" si="842"/>
        <v>0</v>
      </c>
      <c r="AZ2256" t="s">
        <v>4150</v>
      </c>
      <c r="BA2256" s="9">
        <v>6.87</v>
      </c>
      <c r="BC2256" t="str">
        <f t="shared" si="843"/>
        <v>CLAB</v>
      </c>
      <c r="BD2256" s="9">
        <f t="shared" si="844"/>
        <v>6.87</v>
      </c>
      <c r="BF2256" t="str">
        <f t="shared" si="845"/>
        <v>CLAB</v>
      </c>
      <c r="BG2256" s="9">
        <f t="shared" si="846"/>
        <v>6.87</v>
      </c>
      <c r="BI2256" t="str">
        <f t="shared" si="847"/>
        <v>CLAB</v>
      </c>
      <c r="BJ2256" s="9">
        <f t="shared" si="848"/>
        <v>6.87</v>
      </c>
      <c r="BL2256" t="str">
        <f t="shared" si="849"/>
        <v>CLAB</v>
      </c>
      <c r="BM2256" s="9">
        <f t="shared" si="850"/>
        <v>6.87</v>
      </c>
      <c r="BO2256" t="str">
        <f t="shared" si="851"/>
        <v>CLAB</v>
      </c>
      <c r="BP2256" s="9">
        <f t="shared" si="852"/>
        <v>6.87</v>
      </c>
    </row>
    <row r="2257" spans="1:68" x14ac:dyDescent="0.25">
      <c r="A2257">
        <v>1314358</v>
      </c>
      <c r="B2257" t="s">
        <v>2309</v>
      </c>
      <c r="C2257">
        <v>301</v>
      </c>
      <c r="D2257">
        <v>83690</v>
      </c>
      <c r="F2257" s="9">
        <f t="shared" si="854"/>
        <v>0</v>
      </c>
      <c r="G2257" s="9">
        <f t="shared" si="855"/>
        <v>293.58134999999999</v>
      </c>
      <c r="H2257" s="9">
        <f t="shared" si="856"/>
        <v>157.434</v>
      </c>
      <c r="I2257" s="9">
        <v>262.39</v>
      </c>
      <c r="K2257" t="s">
        <v>4100</v>
      </c>
      <c r="N2257" t="s">
        <v>4103</v>
      </c>
      <c r="O2257" s="9">
        <f t="shared" si="836"/>
        <v>24.979527999999998</v>
      </c>
      <c r="Q2257" t="s">
        <v>4103</v>
      </c>
      <c r="R2257" s="9">
        <f t="shared" si="853"/>
        <v>79.504169999999988</v>
      </c>
      <c r="U2257" t="s">
        <v>4137</v>
      </c>
      <c r="V2257" s="9">
        <v>7.92</v>
      </c>
      <c r="Y2257" t="s">
        <v>4103</v>
      </c>
      <c r="Z2257" s="9">
        <f t="shared" si="837"/>
        <v>183.67299999999997</v>
      </c>
      <c r="AA2257" t="s">
        <v>4103</v>
      </c>
      <c r="AC2257" t="s">
        <v>4103</v>
      </c>
      <c r="AD2257" s="9">
        <f t="shared" si="838"/>
        <v>78.716999999999999</v>
      </c>
      <c r="AG2257" t="s">
        <v>4103</v>
      </c>
      <c r="AH2257" s="9">
        <f t="shared" si="839"/>
        <v>293.58134999999999</v>
      </c>
      <c r="AK2257" t="s">
        <v>4103</v>
      </c>
      <c r="AL2257" s="9">
        <f t="shared" si="840"/>
        <v>167.92959999999999</v>
      </c>
      <c r="AO2257" t="s">
        <v>4135</v>
      </c>
      <c r="AP2257" s="9">
        <v>6.2</v>
      </c>
      <c r="AS2257" t="s">
        <v>4103</v>
      </c>
      <c r="AT2257" s="9">
        <f t="shared" si="835"/>
        <v>0</v>
      </c>
      <c r="AW2257" t="str">
        <f t="shared" si="841"/>
        <v>POC</v>
      </c>
      <c r="AX2257" s="9">
        <f t="shared" si="842"/>
        <v>0</v>
      </c>
      <c r="AZ2257" t="s">
        <v>4150</v>
      </c>
      <c r="BA2257" s="9">
        <v>6.89</v>
      </c>
      <c r="BC2257" t="str">
        <f t="shared" si="843"/>
        <v>CLAB</v>
      </c>
      <c r="BD2257" s="9">
        <f t="shared" si="844"/>
        <v>6.89</v>
      </c>
      <c r="BF2257" t="str">
        <f t="shared" si="845"/>
        <v>CLAB</v>
      </c>
      <c r="BG2257" s="9">
        <f t="shared" si="846"/>
        <v>6.89</v>
      </c>
      <c r="BI2257" t="str">
        <f t="shared" si="847"/>
        <v>CLAB</v>
      </c>
      <c r="BJ2257" s="9">
        <f t="shared" si="848"/>
        <v>6.89</v>
      </c>
      <c r="BL2257" t="str">
        <f t="shared" si="849"/>
        <v>CLAB</v>
      </c>
      <c r="BM2257" s="9">
        <f t="shared" si="850"/>
        <v>6.89</v>
      </c>
      <c r="BO2257" t="str">
        <f t="shared" si="851"/>
        <v>CLAB</v>
      </c>
      <c r="BP2257" s="9">
        <f t="shared" si="852"/>
        <v>6.89</v>
      </c>
    </row>
    <row r="2258" spans="1:68" x14ac:dyDescent="0.25">
      <c r="A2258">
        <v>1314109</v>
      </c>
      <c r="B2258" t="s">
        <v>2173</v>
      </c>
      <c r="C2258">
        <v>301</v>
      </c>
      <c r="D2258">
        <v>80051</v>
      </c>
      <c r="F2258" s="9">
        <f t="shared" si="854"/>
        <v>0</v>
      </c>
      <c r="G2258" s="9">
        <f t="shared" si="855"/>
        <v>224.34344999999999</v>
      </c>
      <c r="H2258" s="9">
        <f t="shared" si="856"/>
        <v>93.798000000000002</v>
      </c>
      <c r="I2258" s="9">
        <v>156.33000000000001</v>
      </c>
      <c r="K2258" t="s">
        <v>4100</v>
      </c>
      <c r="N2258" t="s">
        <v>4103</v>
      </c>
      <c r="O2258" s="9">
        <f t="shared" si="836"/>
        <v>14.882616000000001</v>
      </c>
      <c r="Q2258" t="s">
        <v>4103</v>
      </c>
      <c r="R2258" s="9">
        <f t="shared" si="853"/>
        <v>47.367989999999999</v>
      </c>
      <c r="U2258" t="s">
        <v>4137</v>
      </c>
      <c r="V2258" s="9">
        <v>8.06</v>
      </c>
      <c r="Y2258" t="s">
        <v>4103</v>
      </c>
      <c r="Z2258" s="9">
        <f t="shared" si="837"/>
        <v>109.431</v>
      </c>
      <c r="AA2258" t="s">
        <v>4103</v>
      </c>
      <c r="AC2258" t="s">
        <v>4103</v>
      </c>
      <c r="AD2258" s="9">
        <f t="shared" si="838"/>
        <v>46.899000000000001</v>
      </c>
      <c r="AG2258" t="s">
        <v>4103</v>
      </c>
      <c r="AH2258" s="9">
        <f t="shared" si="839"/>
        <v>224.34344999999999</v>
      </c>
      <c r="AK2258" t="s">
        <v>4103</v>
      </c>
      <c r="AL2258" s="9">
        <f t="shared" si="840"/>
        <v>100.05120000000001</v>
      </c>
      <c r="AO2258" t="s">
        <v>4135</v>
      </c>
      <c r="AP2258" s="9">
        <v>6.31</v>
      </c>
      <c r="AS2258" t="s">
        <v>4103</v>
      </c>
      <c r="AT2258" s="9">
        <f t="shared" si="835"/>
        <v>0</v>
      </c>
      <c r="AW2258" t="str">
        <f t="shared" si="841"/>
        <v>POC</v>
      </c>
      <c r="AX2258" s="9">
        <f t="shared" si="842"/>
        <v>0</v>
      </c>
      <c r="AZ2258" t="s">
        <v>4150</v>
      </c>
      <c r="BA2258" s="9">
        <v>7.01</v>
      </c>
      <c r="BC2258" t="str">
        <f t="shared" si="843"/>
        <v>CLAB</v>
      </c>
      <c r="BD2258" s="9">
        <f t="shared" si="844"/>
        <v>7.01</v>
      </c>
      <c r="BF2258" t="str">
        <f t="shared" si="845"/>
        <v>CLAB</v>
      </c>
      <c r="BG2258" s="9">
        <f t="shared" si="846"/>
        <v>7.01</v>
      </c>
      <c r="BI2258" t="str">
        <f t="shared" si="847"/>
        <v>CLAB</v>
      </c>
      <c r="BJ2258" s="9">
        <f t="shared" si="848"/>
        <v>7.01</v>
      </c>
      <c r="BL2258" t="str">
        <f t="shared" si="849"/>
        <v>CLAB</v>
      </c>
      <c r="BM2258" s="9">
        <f t="shared" si="850"/>
        <v>7.01</v>
      </c>
      <c r="BO2258" t="str">
        <f t="shared" si="851"/>
        <v>CLAB</v>
      </c>
      <c r="BP2258" s="9">
        <f t="shared" si="852"/>
        <v>7.01</v>
      </c>
    </row>
    <row r="2259" spans="1:68" x14ac:dyDescent="0.25">
      <c r="A2259">
        <v>1314292</v>
      </c>
      <c r="B2259" t="s">
        <v>2275</v>
      </c>
      <c r="C2259">
        <v>301</v>
      </c>
      <c r="D2259">
        <v>82977</v>
      </c>
      <c r="F2259" s="9">
        <f t="shared" si="854"/>
        <v>0</v>
      </c>
      <c r="G2259" s="9">
        <f t="shared" si="855"/>
        <v>170.01599999999999</v>
      </c>
      <c r="H2259" s="9">
        <f t="shared" si="856"/>
        <v>145.72799999999998</v>
      </c>
      <c r="I2259" s="9">
        <v>242.88</v>
      </c>
      <c r="K2259" t="s">
        <v>4100</v>
      </c>
      <c r="N2259" t="s">
        <v>4103</v>
      </c>
      <c r="O2259" s="9">
        <f t="shared" si="836"/>
        <v>23.122176</v>
      </c>
      <c r="Q2259" t="s">
        <v>4103</v>
      </c>
      <c r="R2259" s="9">
        <f t="shared" si="853"/>
        <v>73.592640000000003</v>
      </c>
      <c r="U2259" t="s">
        <v>4137</v>
      </c>
      <c r="V2259" s="9">
        <v>8.2799999999999994</v>
      </c>
      <c r="Y2259" t="s">
        <v>4103</v>
      </c>
      <c r="Z2259" s="9">
        <f t="shared" si="837"/>
        <v>170.01599999999999</v>
      </c>
      <c r="AA2259" t="s">
        <v>4103</v>
      </c>
      <c r="AC2259" t="s">
        <v>4103</v>
      </c>
      <c r="AD2259" s="9">
        <f t="shared" si="838"/>
        <v>72.86399999999999</v>
      </c>
      <c r="AG2259" t="s">
        <v>4103</v>
      </c>
      <c r="AH2259" s="9">
        <f t="shared" si="839"/>
        <v>133.66215</v>
      </c>
      <c r="AK2259" t="s">
        <v>4103</v>
      </c>
      <c r="AL2259" s="9">
        <f t="shared" si="840"/>
        <v>155.44319999999999</v>
      </c>
      <c r="AO2259" t="s">
        <v>4135</v>
      </c>
      <c r="AP2259" s="9">
        <v>6.48</v>
      </c>
      <c r="AS2259" t="s">
        <v>4103</v>
      </c>
      <c r="AT2259" s="9">
        <f t="shared" si="835"/>
        <v>0</v>
      </c>
      <c r="AW2259" t="str">
        <f t="shared" si="841"/>
        <v>POC</v>
      </c>
      <c r="AX2259" s="9">
        <f t="shared" si="842"/>
        <v>0</v>
      </c>
      <c r="AZ2259" t="s">
        <v>4150</v>
      </c>
      <c r="BA2259" s="9">
        <v>7.2</v>
      </c>
      <c r="BC2259" t="str">
        <f t="shared" si="843"/>
        <v>CLAB</v>
      </c>
      <c r="BD2259" s="9">
        <f t="shared" si="844"/>
        <v>7.2</v>
      </c>
      <c r="BF2259" t="str">
        <f t="shared" si="845"/>
        <v>CLAB</v>
      </c>
      <c r="BG2259" s="9">
        <f t="shared" si="846"/>
        <v>7.2</v>
      </c>
      <c r="BI2259" t="str">
        <f t="shared" si="847"/>
        <v>CLAB</v>
      </c>
      <c r="BJ2259" s="9">
        <f t="shared" si="848"/>
        <v>7.2</v>
      </c>
      <c r="BL2259" t="str">
        <f t="shared" si="849"/>
        <v>CLAB</v>
      </c>
      <c r="BM2259" s="9">
        <f t="shared" si="850"/>
        <v>7.2</v>
      </c>
      <c r="BO2259" t="str">
        <f t="shared" si="851"/>
        <v>CLAB</v>
      </c>
      <c r="BP2259" s="9">
        <f t="shared" si="852"/>
        <v>7.2</v>
      </c>
    </row>
    <row r="2260" spans="1:68" x14ac:dyDescent="0.25">
      <c r="A2260">
        <v>1314511</v>
      </c>
      <c r="B2260" t="s">
        <v>2399</v>
      </c>
      <c r="C2260">
        <v>301</v>
      </c>
      <c r="D2260">
        <v>84545</v>
      </c>
      <c r="F2260" s="9">
        <f t="shared" si="854"/>
        <v>0</v>
      </c>
      <c r="G2260" s="9">
        <f t="shared" si="855"/>
        <v>207.66239999999999</v>
      </c>
      <c r="H2260" s="9">
        <f t="shared" si="856"/>
        <v>144.88799999999998</v>
      </c>
      <c r="I2260" s="9">
        <v>241.48</v>
      </c>
      <c r="K2260" t="s">
        <v>4100</v>
      </c>
      <c r="N2260" t="s">
        <v>4103</v>
      </c>
      <c r="O2260" s="9">
        <f t="shared" si="836"/>
        <v>22.988895999999997</v>
      </c>
      <c r="Q2260" t="s">
        <v>4103</v>
      </c>
      <c r="R2260" s="9">
        <f t="shared" si="853"/>
        <v>73.16843999999999</v>
      </c>
      <c r="U2260" t="s">
        <v>4137</v>
      </c>
      <c r="V2260" s="9">
        <v>8.2799999999999994</v>
      </c>
      <c r="Y2260" t="s">
        <v>4103</v>
      </c>
      <c r="Z2260" s="9">
        <f t="shared" si="837"/>
        <v>169.03599999999997</v>
      </c>
      <c r="AA2260" t="s">
        <v>4103</v>
      </c>
      <c r="AC2260" t="s">
        <v>4103</v>
      </c>
      <c r="AD2260" s="9">
        <f t="shared" si="838"/>
        <v>72.443999999999988</v>
      </c>
      <c r="AG2260" t="s">
        <v>4103</v>
      </c>
      <c r="AH2260" s="9">
        <f t="shared" si="839"/>
        <v>207.66239999999999</v>
      </c>
      <c r="AK2260" t="s">
        <v>4103</v>
      </c>
      <c r="AL2260" s="9">
        <f t="shared" si="840"/>
        <v>154.5472</v>
      </c>
      <c r="AO2260" t="s">
        <v>4135</v>
      </c>
      <c r="AP2260" s="9">
        <v>6.48</v>
      </c>
      <c r="AS2260" t="s">
        <v>4103</v>
      </c>
      <c r="AT2260" s="9">
        <f t="shared" si="835"/>
        <v>0</v>
      </c>
      <c r="AW2260" t="str">
        <f t="shared" si="841"/>
        <v>POC</v>
      </c>
      <c r="AX2260" s="9">
        <f t="shared" si="842"/>
        <v>0</v>
      </c>
      <c r="AZ2260" t="s">
        <v>4150</v>
      </c>
      <c r="BA2260" s="9">
        <v>7.2</v>
      </c>
      <c r="BC2260" t="str">
        <f t="shared" si="843"/>
        <v>CLAB</v>
      </c>
      <c r="BD2260" s="9">
        <f t="shared" si="844"/>
        <v>7.2</v>
      </c>
      <c r="BF2260" t="str">
        <f t="shared" si="845"/>
        <v>CLAB</v>
      </c>
      <c r="BG2260" s="9">
        <f t="shared" si="846"/>
        <v>7.2</v>
      </c>
      <c r="BI2260" t="str">
        <f t="shared" si="847"/>
        <v>CLAB</v>
      </c>
      <c r="BJ2260" s="9">
        <f t="shared" si="848"/>
        <v>7.2</v>
      </c>
      <c r="BL2260" t="str">
        <f t="shared" si="849"/>
        <v>CLAB</v>
      </c>
      <c r="BM2260" s="9">
        <f t="shared" si="850"/>
        <v>7.2</v>
      </c>
      <c r="BO2260" t="str">
        <f t="shared" si="851"/>
        <v>CLAB</v>
      </c>
      <c r="BP2260" s="9">
        <f t="shared" si="852"/>
        <v>7.2</v>
      </c>
    </row>
    <row r="2261" spans="1:68" x14ac:dyDescent="0.25">
      <c r="A2261">
        <v>1314315</v>
      </c>
      <c r="B2261" t="s">
        <v>2287</v>
      </c>
      <c r="C2261">
        <v>301</v>
      </c>
      <c r="D2261">
        <v>83051</v>
      </c>
      <c r="F2261" s="9">
        <f t="shared" si="854"/>
        <v>0</v>
      </c>
      <c r="G2261" s="9">
        <f t="shared" si="855"/>
        <v>206.46539999999999</v>
      </c>
      <c r="H2261" s="9">
        <f t="shared" si="856"/>
        <v>126.462</v>
      </c>
      <c r="I2261" s="9">
        <v>210.77</v>
      </c>
      <c r="K2261" t="s">
        <v>4100</v>
      </c>
      <c r="N2261" t="s">
        <v>4103</v>
      </c>
      <c r="O2261" s="9">
        <f t="shared" si="836"/>
        <v>20.065304000000001</v>
      </c>
      <c r="Q2261" t="s">
        <v>4103</v>
      </c>
      <c r="R2261" s="9">
        <f t="shared" si="853"/>
        <v>63.863309999999998</v>
      </c>
      <c r="U2261" t="s">
        <v>4137</v>
      </c>
      <c r="V2261" s="9">
        <v>8.41</v>
      </c>
      <c r="Y2261" t="s">
        <v>4103</v>
      </c>
      <c r="Z2261" s="9">
        <f t="shared" si="837"/>
        <v>147.53899999999999</v>
      </c>
      <c r="AA2261" t="s">
        <v>4103</v>
      </c>
      <c r="AC2261" t="s">
        <v>4103</v>
      </c>
      <c r="AD2261" s="9">
        <f t="shared" si="838"/>
        <v>63.231000000000002</v>
      </c>
      <c r="AG2261" t="s">
        <v>4103</v>
      </c>
      <c r="AH2261" s="9">
        <f t="shared" si="839"/>
        <v>206.46539999999999</v>
      </c>
      <c r="AK2261" t="s">
        <v>4103</v>
      </c>
      <c r="AL2261" s="9">
        <f t="shared" si="840"/>
        <v>134.89280000000002</v>
      </c>
      <c r="AO2261" t="s">
        <v>4135</v>
      </c>
      <c r="AP2261" s="9">
        <v>6.58</v>
      </c>
      <c r="AS2261" t="s">
        <v>4103</v>
      </c>
      <c r="AT2261" s="9">
        <f t="shared" si="835"/>
        <v>0</v>
      </c>
      <c r="AW2261" t="str">
        <f t="shared" si="841"/>
        <v>POC</v>
      </c>
      <c r="AX2261" s="9">
        <f t="shared" si="842"/>
        <v>0</v>
      </c>
      <c r="AZ2261" t="s">
        <v>4150</v>
      </c>
      <c r="BA2261" s="9">
        <v>7.31</v>
      </c>
      <c r="BC2261" t="str">
        <f t="shared" si="843"/>
        <v>CLAB</v>
      </c>
      <c r="BD2261" s="9">
        <f t="shared" si="844"/>
        <v>7.31</v>
      </c>
      <c r="BF2261" t="str">
        <f t="shared" si="845"/>
        <v>CLAB</v>
      </c>
      <c r="BG2261" s="9">
        <f t="shared" si="846"/>
        <v>7.31</v>
      </c>
      <c r="BI2261" t="str">
        <f t="shared" si="847"/>
        <v>CLAB</v>
      </c>
      <c r="BJ2261" s="9">
        <f t="shared" si="848"/>
        <v>7.31</v>
      </c>
      <c r="BL2261" t="str">
        <f t="shared" si="849"/>
        <v>CLAB</v>
      </c>
      <c r="BM2261" s="9">
        <f t="shared" si="850"/>
        <v>7.31</v>
      </c>
      <c r="BO2261" t="str">
        <f t="shared" si="851"/>
        <v>CLAB</v>
      </c>
      <c r="BP2261" s="9">
        <f t="shared" si="852"/>
        <v>7.31</v>
      </c>
    </row>
    <row r="2262" spans="1:68" x14ac:dyDescent="0.25">
      <c r="A2262">
        <v>1314529</v>
      </c>
      <c r="B2262" t="s">
        <v>2410</v>
      </c>
      <c r="C2262">
        <v>301</v>
      </c>
      <c r="D2262">
        <v>84703</v>
      </c>
      <c r="F2262" s="9">
        <f t="shared" si="854"/>
        <v>0</v>
      </c>
      <c r="G2262" s="9">
        <f t="shared" si="855"/>
        <v>180.20835</v>
      </c>
      <c r="H2262" s="9">
        <f t="shared" si="856"/>
        <v>136.512</v>
      </c>
      <c r="I2262" s="9">
        <v>227.52</v>
      </c>
      <c r="K2262" t="s">
        <v>4100</v>
      </c>
      <c r="N2262" t="s">
        <v>4103</v>
      </c>
      <c r="O2262" s="9">
        <f t="shared" si="836"/>
        <v>21.659904000000001</v>
      </c>
      <c r="Q2262" t="s">
        <v>4103</v>
      </c>
      <c r="R2262" s="9">
        <f t="shared" si="853"/>
        <v>68.938559999999995</v>
      </c>
      <c r="U2262" t="s">
        <v>4137</v>
      </c>
      <c r="V2262" s="9">
        <v>8.65</v>
      </c>
      <c r="Y2262" t="s">
        <v>4103</v>
      </c>
      <c r="Z2262" s="9">
        <f t="shared" si="837"/>
        <v>159.26400000000001</v>
      </c>
      <c r="AA2262" t="s">
        <v>4103</v>
      </c>
      <c r="AC2262" t="s">
        <v>4103</v>
      </c>
      <c r="AD2262" s="9">
        <f t="shared" si="838"/>
        <v>68.256</v>
      </c>
      <c r="AG2262" t="s">
        <v>4103</v>
      </c>
      <c r="AH2262" s="9">
        <f t="shared" si="839"/>
        <v>180.20835</v>
      </c>
      <c r="AK2262" t="s">
        <v>4103</v>
      </c>
      <c r="AL2262" s="9">
        <f t="shared" si="840"/>
        <v>145.61280000000002</v>
      </c>
      <c r="AO2262" t="s">
        <v>4135</v>
      </c>
      <c r="AP2262" s="9">
        <v>6.77</v>
      </c>
      <c r="AS2262" t="s">
        <v>4103</v>
      </c>
      <c r="AT2262" s="9">
        <f t="shared" si="835"/>
        <v>0</v>
      </c>
      <c r="AW2262" t="str">
        <f t="shared" si="841"/>
        <v>POC</v>
      </c>
      <c r="AX2262" s="9">
        <f t="shared" si="842"/>
        <v>0</v>
      </c>
      <c r="AZ2262" t="s">
        <v>4150</v>
      </c>
      <c r="BA2262" s="9">
        <v>7.52</v>
      </c>
      <c r="BC2262" t="str">
        <f t="shared" si="843"/>
        <v>CLAB</v>
      </c>
      <c r="BD2262" s="9">
        <f t="shared" si="844"/>
        <v>7.52</v>
      </c>
      <c r="BF2262" t="str">
        <f t="shared" si="845"/>
        <v>CLAB</v>
      </c>
      <c r="BG2262" s="9">
        <f t="shared" si="846"/>
        <v>7.52</v>
      </c>
      <c r="BI2262" t="str">
        <f t="shared" si="847"/>
        <v>CLAB</v>
      </c>
      <c r="BJ2262" s="9">
        <f t="shared" si="848"/>
        <v>7.52</v>
      </c>
      <c r="BL2262" t="str">
        <f t="shared" si="849"/>
        <v>CLAB</v>
      </c>
      <c r="BM2262" s="9">
        <f t="shared" si="850"/>
        <v>7.52</v>
      </c>
      <c r="BO2262" t="str">
        <f t="shared" si="851"/>
        <v>CLAB</v>
      </c>
      <c r="BP2262" s="9">
        <f t="shared" si="852"/>
        <v>7.52</v>
      </c>
    </row>
    <row r="2263" spans="1:68" x14ac:dyDescent="0.25">
      <c r="A2263">
        <v>1314416</v>
      </c>
      <c r="B2263" t="s">
        <v>2337</v>
      </c>
      <c r="C2263">
        <v>301</v>
      </c>
      <c r="D2263">
        <v>84060</v>
      </c>
      <c r="F2263" s="9">
        <f t="shared" si="854"/>
        <v>0</v>
      </c>
      <c r="G2263" s="9">
        <f t="shared" si="855"/>
        <v>196.392</v>
      </c>
      <c r="H2263" s="9">
        <f t="shared" si="856"/>
        <v>168.33599999999998</v>
      </c>
      <c r="I2263" s="9">
        <v>280.56</v>
      </c>
      <c r="K2263" t="s">
        <v>4100</v>
      </c>
      <c r="N2263" t="s">
        <v>4103</v>
      </c>
      <c r="O2263" s="9">
        <f t="shared" si="836"/>
        <v>26.709311999999997</v>
      </c>
      <c r="Q2263" t="s">
        <v>4103</v>
      </c>
      <c r="R2263" s="9">
        <f t="shared" si="853"/>
        <v>85.009680000000003</v>
      </c>
      <c r="U2263" t="s">
        <v>4137</v>
      </c>
      <c r="V2263" s="9">
        <v>8.7899999999999991</v>
      </c>
      <c r="Y2263" t="s">
        <v>4103</v>
      </c>
      <c r="Z2263" s="9">
        <f t="shared" si="837"/>
        <v>196.392</v>
      </c>
      <c r="AA2263" t="s">
        <v>4103</v>
      </c>
      <c r="AC2263" t="s">
        <v>4103</v>
      </c>
      <c r="AD2263" s="9">
        <f t="shared" si="838"/>
        <v>84.167999999999992</v>
      </c>
      <c r="AG2263" t="s">
        <v>4103</v>
      </c>
      <c r="AH2263" s="9">
        <f t="shared" si="839"/>
        <v>194.52960000000002</v>
      </c>
      <c r="AK2263" t="s">
        <v>4103</v>
      </c>
      <c r="AL2263" s="9">
        <f t="shared" si="840"/>
        <v>179.55840000000001</v>
      </c>
      <c r="AO2263" t="s">
        <v>4135</v>
      </c>
      <c r="AP2263" s="9">
        <v>6.88</v>
      </c>
      <c r="AS2263" t="s">
        <v>4103</v>
      </c>
      <c r="AT2263" s="9">
        <f t="shared" si="835"/>
        <v>0</v>
      </c>
      <c r="AW2263" t="str">
        <f t="shared" si="841"/>
        <v>POC</v>
      </c>
      <c r="AX2263" s="9">
        <f t="shared" si="842"/>
        <v>0</v>
      </c>
      <c r="AZ2263" t="s">
        <v>4150</v>
      </c>
      <c r="BA2263" s="9">
        <v>7.64</v>
      </c>
      <c r="BC2263" t="str">
        <f t="shared" si="843"/>
        <v>CLAB</v>
      </c>
      <c r="BD2263" s="9">
        <f t="shared" si="844"/>
        <v>7.64</v>
      </c>
      <c r="BF2263" t="str">
        <f t="shared" si="845"/>
        <v>CLAB</v>
      </c>
      <c r="BG2263" s="9">
        <f t="shared" si="846"/>
        <v>7.64</v>
      </c>
      <c r="BI2263" t="str">
        <f t="shared" si="847"/>
        <v>CLAB</v>
      </c>
      <c r="BJ2263" s="9">
        <f t="shared" si="848"/>
        <v>7.64</v>
      </c>
      <c r="BL2263" t="str">
        <f t="shared" si="849"/>
        <v>CLAB</v>
      </c>
      <c r="BM2263" s="9">
        <f t="shared" si="850"/>
        <v>7.64</v>
      </c>
      <c r="BO2263" t="str">
        <f t="shared" si="851"/>
        <v>CLAB</v>
      </c>
      <c r="BP2263" s="9">
        <f t="shared" si="852"/>
        <v>7.64</v>
      </c>
    </row>
    <row r="2264" spans="1:68" x14ac:dyDescent="0.25">
      <c r="A2264">
        <v>1314106</v>
      </c>
      <c r="B2264" t="s">
        <v>2172</v>
      </c>
      <c r="C2264">
        <v>301</v>
      </c>
      <c r="D2264">
        <v>82042</v>
      </c>
      <c r="F2264" s="9">
        <f t="shared" si="854"/>
        <v>0</v>
      </c>
      <c r="G2264" s="9">
        <f t="shared" si="855"/>
        <v>239.87879999999998</v>
      </c>
      <c r="H2264" s="9">
        <f t="shared" si="856"/>
        <v>34.344000000000001</v>
      </c>
      <c r="I2264" s="9">
        <v>57.24</v>
      </c>
      <c r="K2264" t="s">
        <v>4100</v>
      </c>
      <c r="N2264" t="s">
        <v>4103</v>
      </c>
      <c r="O2264" s="9">
        <f t="shared" si="836"/>
        <v>5.4492479999999999</v>
      </c>
      <c r="Q2264" t="s">
        <v>4103</v>
      </c>
      <c r="R2264" s="9">
        <f t="shared" si="853"/>
        <v>17.343720000000001</v>
      </c>
      <c r="U2264" t="s">
        <v>4137</v>
      </c>
      <c r="V2264" s="9">
        <v>8.9499999999999993</v>
      </c>
      <c r="Y2264" t="s">
        <v>4103</v>
      </c>
      <c r="Z2264" s="9">
        <f t="shared" si="837"/>
        <v>40.067999999999998</v>
      </c>
      <c r="AA2264" t="s">
        <v>4103</v>
      </c>
      <c r="AC2264" t="s">
        <v>4103</v>
      </c>
      <c r="AD2264" s="9">
        <f t="shared" si="838"/>
        <v>17.172000000000001</v>
      </c>
      <c r="AG2264" t="s">
        <v>4103</v>
      </c>
      <c r="AH2264" s="9">
        <f t="shared" si="839"/>
        <v>239.87879999999998</v>
      </c>
      <c r="AK2264" t="s">
        <v>4103</v>
      </c>
      <c r="AL2264" s="9">
        <f t="shared" si="840"/>
        <v>36.633600000000001</v>
      </c>
      <c r="AO2264" t="s">
        <v>4135</v>
      </c>
      <c r="AP2264" s="9">
        <v>7</v>
      </c>
      <c r="AS2264" t="s">
        <v>4103</v>
      </c>
      <c r="AT2264" s="9">
        <f t="shared" si="835"/>
        <v>0</v>
      </c>
      <c r="AW2264" t="str">
        <f t="shared" si="841"/>
        <v>POC</v>
      </c>
      <c r="AX2264" s="9">
        <f t="shared" si="842"/>
        <v>0</v>
      </c>
      <c r="AZ2264" t="s">
        <v>4150</v>
      </c>
      <c r="BA2264" s="9">
        <v>7.78</v>
      </c>
      <c r="BC2264" t="str">
        <f t="shared" si="843"/>
        <v>CLAB</v>
      </c>
      <c r="BD2264" s="9">
        <f t="shared" si="844"/>
        <v>7.78</v>
      </c>
      <c r="BF2264" t="str">
        <f t="shared" si="845"/>
        <v>CLAB</v>
      </c>
      <c r="BG2264" s="9">
        <f t="shared" si="846"/>
        <v>7.78</v>
      </c>
      <c r="BI2264" t="str">
        <f t="shared" si="847"/>
        <v>CLAB</v>
      </c>
      <c r="BJ2264" s="9">
        <f t="shared" si="848"/>
        <v>7.78</v>
      </c>
      <c r="BL2264" t="str">
        <f t="shared" si="849"/>
        <v>CLAB</v>
      </c>
      <c r="BM2264" s="9">
        <f t="shared" si="850"/>
        <v>7.78</v>
      </c>
      <c r="BO2264" t="str">
        <f t="shared" si="851"/>
        <v>CLAB</v>
      </c>
      <c r="BP2264" s="9">
        <f t="shared" si="852"/>
        <v>7.78</v>
      </c>
    </row>
    <row r="2265" spans="1:68" x14ac:dyDescent="0.25">
      <c r="A2265">
        <v>1314304</v>
      </c>
      <c r="B2265" t="s">
        <v>2282</v>
      </c>
      <c r="C2265">
        <v>301</v>
      </c>
      <c r="D2265">
        <v>83014</v>
      </c>
      <c r="F2265" s="9">
        <f t="shared" si="854"/>
        <v>0</v>
      </c>
      <c r="G2265" s="9">
        <f t="shared" si="855"/>
        <v>221.80199999999999</v>
      </c>
      <c r="H2265" s="9">
        <f t="shared" si="856"/>
        <v>190.11600000000001</v>
      </c>
      <c r="I2265" s="9">
        <v>316.86</v>
      </c>
      <c r="K2265" t="s">
        <v>4100</v>
      </c>
      <c r="N2265" t="s">
        <v>4103</v>
      </c>
      <c r="O2265" s="9">
        <f t="shared" si="836"/>
        <v>30.165071999999999</v>
      </c>
      <c r="Q2265" t="s">
        <v>4103</v>
      </c>
      <c r="R2265" s="9">
        <f t="shared" si="853"/>
        <v>96.008579999999995</v>
      </c>
      <c r="U2265" t="s">
        <v>4137</v>
      </c>
      <c r="V2265" s="9">
        <v>9.0399999999999991</v>
      </c>
      <c r="Y2265" t="s">
        <v>4103</v>
      </c>
      <c r="Z2265" s="9">
        <f t="shared" si="837"/>
        <v>221.80199999999999</v>
      </c>
      <c r="AA2265" t="s">
        <v>4103</v>
      </c>
      <c r="AC2265" t="s">
        <v>4103</v>
      </c>
      <c r="AD2265" s="9">
        <f t="shared" si="838"/>
        <v>95.058000000000007</v>
      </c>
      <c r="AG2265" t="s">
        <v>4103</v>
      </c>
      <c r="AH2265" s="9">
        <f t="shared" si="839"/>
        <v>48.940199999999997</v>
      </c>
      <c r="AK2265" t="s">
        <v>4103</v>
      </c>
      <c r="AL2265" s="9">
        <f t="shared" si="840"/>
        <v>202.79040000000001</v>
      </c>
      <c r="AO2265" t="s">
        <v>4135</v>
      </c>
      <c r="AP2265" s="9">
        <v>7.07</v>
      </c>
      <c r="AS2265" t="s">
        <v>4103</v>
      </c>
      <c r="AT2265" s="9">
        <f t="shared" si="835"/>
        <v>0</v>
      </c>
      <c r="AW2265" t="str">
        <f t="shared" si="841"/>
        <v>POC</v>
      </c>
      <c r="AX2265" s="9">
        <f t="shared" si="842"/>
        <v>0</v>
      </c>
      <c r="AZ2265" t="s">
        <v>4150</v>
      </c>
      <c r="BA2265" s="9">
        <v>7.86</v>
      </c>
      <c r="BC2265" t="str">
        <f t="shared" si="843"/>
        <v>CLAB</v>
      </c>
      <c r="BD2265" s="9">
        <f t="shared" si="844"/>
        <v>7.86</v>
      </c>
      <c r="BF2265" t="str">
        <f t="shared" si="845"/>
        <v>CLAB</v>
      </c>
      <c r="BG2265" s="9">
        <f t="shared" si="846"/>
        <v>7.86</v>
      </c>
      <c r="BI2265" t="str">
        <f t="shared" si="847"/>
        <v>CLAB</v>
      </c>
      <c r="BJ2265" s="9">
        <f t="shared" si="848"/>
        <v>7.86</v>
      </c>
      <c r="BL2265" t="str">
        <f t="shared" si="849"/>
        <v>CLAB</v>
      </c>
      <c r="BM2265" s="9">
        <f t="shared" si="850"/>
        <v>7.86</v>
      </c>
      <c r="BO2265" t="str">
        <f t="shared" si="851"/>
        <v>CLAB</v>
      </c>
      <c r="BP2265" s="9">
        <f t="shared" si="852"/>
        <v>7.86</v>
      </c>
    </row>
    <row r="2266" spans="1:68" x14ac:dyDescent="0.25">
      <c r="A2266">
        <v>1314191</v>
      </c>
      <c r="B2266" t="s">
        <v>2225</v>
      </c>
      <c r="C2266">
        <v>301</v>
      </c>
      <c r="D2266">
        <v>82480</v>
      </c>
      <c r="F2266" s="9">
        <f t="shared" si="854"/>
        <v>0</v>
      </c>
      <c r="G2266" s="9">
        <f t="shared" si="855"/>
        <v>270.9153</v>
      </c>
      <c r="H2266" s="9">
        <f t="shared" si="856"/>
        <v>196.81799999999998</v>
      </c>
      <c r="I2266" s="9">
        <v>328.03</v>
      </c>
      <c r="K2266" t="s">
        <v>4100</v>
      </c>
      <c r="N2266" t="s">
        <v>4103</v>
      </c>
      <c r="O2266" s="9">
        <f t="shared" si="836"/>
        <v>31.228455999999994</v>
      </c>
      <c r="Q2266" t="s">
        <v>4103</v>
      </c>
      <c r="R2266" s="9">
        <f t="shared" si="853"/>
        <v>99.393089999999987</v>
      </c>
      <c r="U2266" t="s">
        <v>4137</v>
      </c>
      <c r="V2266" s="9">
        <v>9.0500000000000007</v>
      </c>
      <c r="Y2266" t="s">
        <v>4103</v>
      </c>
      <c r="Z2266" s="9">
        <f t="shared" si="837"/>
        <v>229.62099999999995</v>
      </c>
      <c r="AA2266" t="s">
        <v>4103</v>
      </c>
      <c r="AC2266" t="s">
        <v>4103</v>
      </c>
      <c r="AD2266" s="9">
        <f t="shared" si="838"/>
        <v>98.408999999999992</v>
      </c>
      <c r="AG2266" t="s">
        <v>4103</v>
      </c>
      <c r="AH2266" s="9">
        <f t="shared" si="839"/>
        <v>270.9153</v>
      </c>
      <c r="AK2266" t="s">
        <v>4103</v>
      </c>
      <c r="AL2266" s="9">
        <f t="shared" si="840"/>
        <v>209.9392</v>
      </c>
      <c r="AO2266" t="s">
        <v>4135</v>
      </c>
      <c r="AP2266" s="9">
        <v>7.08</v>
      </c>
      <c r="AS2266" t="s">
        <v>4103</v>
      </c>
      <c r="AT2266" s="9">
        <f t="shared" si="835"/>
        <v>0</v>
      </c>
      <c r="AW2266" t="str">
        <f t="shared" si="841"/>
        <v>POC</v>
      </c>
      <c r="AX2266" s="9">
        <f t="shared" si="842"/>
        <v>0</v>
      </c>
      <c r="AZ2266" t="s">
        <v>4150</v>
      </c>
      <c r="BA2266" s="9">
        <v>7.87</v>
      </c>
      <c r="BC2266" t="str">
        <f t="shared" si="843"/>
        <v>CLAB</v>
      </c>
      <c r="BD2266" s="9">
        <f t="shared" si="844"/>
        <v>7.87</v>
      </c>
      <c r="BF2266" t="str">
        <f t="shared" si="845"/>
        <v>CLAB</v>
      </c>
      <c r="BG2266" s="9">
        <f t="shared" si="846"/>
        <v>7.87</v>
      </c>
      <c r="BI2266" t="str">
        <f t="shared" si="847"/>
        <v>CLAB</v>
      </c>
      <c r="BJ2266" s="9">
        <f t="shared" si="848"/>
        <v>7.87</v>
      </c>
      <c r="BL2266" t="str">
        <f t="shared" si="849"/>
        <v>CLAB</v>
      </c>
      <c r="BM2266" s="9">
        <f t="shared" si="850"/>
        <v>7.87</v>
      </c>
      <c r="BO2266" t="str">
        <f t="shared" si="851"/>
        <v>CLAB</v>
      </c>
      <c r="BP2266" s="9">
        <f t="shared" si="852"/>
        <v>7.87</v>
      </c>
    </row>
    <row r="2267" spans="1:68" x14ac:dyDescent="0.25">
      <c r="A2267">
        <v>1314267</v>
      </c>
      <c r="B2267" t="s">
        <v>2266</v>
      </c>
      <c r="C2267">
        <v>301</v>
      </c>
      <c r="D2267">
        <v>82787</v>
      </c>
      <c r="F2267" s="9">
        <f t="shared" si="854"/>
        <v>0</v>
      </c>
      <c r="G2267" s="9">
        <f t="shared" si="855"/>
        <v>280.46564999999998</v>
      </c>
      <c r="H2267" s="9">
        <f t="shared" si="856"/>
        <v>195.97200000000001</v>
      </c>
      <c r="I2267" s="9">
        <v>326.62</v>
      </c>
      <c r="K2267" t="s">
        <v>4100</v>
      </c>
      <c r="N2267" t="s">
        <v>4103</v>
      </c>
      <c r="O2267" s="9">
        <f t="shared" si="836"/>
        <v>31.094223999999997</v>
      </c>
      <c r="Q2267" t="s">
        <v>4103</v>
      </c>
      <c r="R2267" s="9">
        <f t="shared" si="853"/>
        <v>98.965859999999992</v>
      </c>
      <c r="U2267" t="s">
        <v>4137</v>
      </c>
      <c r="V2267" s="9">
        <v>9.2200000000000006</v>
      </c>
      <c r="Y2267" t="s">
        <v>4103</v>
      </c>
      <c r="Z2267" s="9">
        <f t="shared" si="837"/>
        <v>228.63399999999999</v>
      </c>
      <c r="AA2267" t="s">
        <v>4103</v>
      </c>
      <c r="AC2267" t="s">
        <v>4103</v>
      </c>
      <c r="AD2267" s="9">
        <f t="shared" si="838"/>
        <v>97.986000000000004</v>
      </c>
      <c r="AG2267" t="s">
        <v>4103</v>
      </c>
      <c r="AH2267" s="9">
        <f t="shared" si="839"/>
        <v>280.46564999999998</v>
      </c>
      <c r="AK2267" t="s">
        <v>4103</v>
      </c>
      <c r="AL2267" s="9">
        <f t="shared" si="840"/>
        <v>209.0368</v>
      </c>
      <c r="AO2267" t="s">
        <v>4135</v>
      </c>
      <c r="AP2267" s="9">
        <v>7.22</v>
      </c>
      <c r="AS2267" t="s">
        <v>4103</v>
      </c>
      <c r="AT2267" s="9">
        <f t="shared" ref="AT2267:AT2330" si="857">I2267*0%</f>
        <v>0</v>
      </c>
      <c r="AW2267" t="str">
        <f t="shared" si="841"/>
        <v>POC</v>
      </c>
      <c r="AX2267" s="9">
        <f t="shared" si="842"/>
        <v>0</v>
      </c>
      <c r="AZ2267" t="s">
        <v>4150</v>
      </c>
      <c r="BA2267" s="9">
        <v>8.02</v>
      </c>
      <c r="BC2267" t="str">
        <f t="shared" si="843"/>
        <v>CLAB</v>
      </c>
      <c r="BD2267" s="9">
        <f t="shared" si="844"/>
        <v>8.02</v>
      </c>
      <c r="BF2267" t="str">
        <f t="shared" si="845"/>
        <v>CLAB</v>
      </c>
      <c r="BG2267" s="9">
        <f t="shared" si="846"/>
        <v>8.02</v>
      </c>
      <c r="BI2267" t="str">
        <f t="shared" si="847"/>
        <v>CLAB</v>
      </c>
      <c r="BJ2267" s="9">
        <f t="shared" si="848"/>
        <v>8.02</v>
      </c>
      <c r="BL2267" t="str">
        <f t="shared" si="849"/>
        <v>CLAB</v>
      </c>
      <c r="BM2267" s="9">
        <f t="shared" si="850"/>
        <v>8.02</v>
      </c>
      <c r="BO2267" t="str">
        <f t="shared" si="851"/>
        <v>CLAB</v>
      </c>
      <c r="BP2267" s="9">
        <f t="shared" si="852"/>
        <v>8.02</v>
      </c>
    </row>
    <row r="2268" spans="1:68" x14ac:dyDescent="0.25">
      <c r="A2268">
        <v>1314473</v>
      </c>
      <c r="B2268" t="s">
        <v>2370</v>
      </c>
      <c r="C2268">
        <v>301</v>
      </c>
      <c r="D2268">
        <v>84311</v>
      </c>
      <c r="F2268" s="9">
        <f t="shared" si="854"/>
        <v>0</v>
      </c>
      <c r="G2268" s="9">
        <f t="shared" si="855"/>
        <v>279.26010000000002</v>
      </c>
      <c r="H2268" s="9">
        <f t="shared" si="856"/>
        <v>107.196</v>
      </c>
      <c r="I2268" s="9">
        <v>178.66</v>
      </c>
      <c r="K2268" t="s">
        <v>4100</v>
      </c>
      <c r="N2268" t="s">
        <v>4103</v>
      </c>
      <c r="O2268" s="9">
        <f t="shared" ref="O2268:O2331" si="858">I2268*9.52%</f>
        <v>17.008431999999999</v>
      </c>
      <c r="Q2268" t="s">
        <v>4103</v>
      </c>
      <c r="R2268" s="9">
        <f t="shared" si="853"/>
        <v>54.133979999999994</v>
      </c>
      <c r="U2268" t="s">
        <v>4137</v>
      </c>
      <c r="V2268" s="9">
        <v>9.32</v>
      </c>
      <c r="Y2268" t="s">
        <v>4103</v>
      </c>
      <c r="Z2268" s="9">
        <f t="shared" ref="Z2268:Z2331" si="859">I2268*70%</f>
        <v>125.06199999999998</v>
      </c>
      <c r="AA2268" t="s">
        <v>4103</v>
      </c>
      <c r="AC2268" t="s">
        <v>4103</v>
      </c>
      <c r="AD2268" s="9">
        <f t="shared" ref="AD2268:AD2331" si="860">I2268*30%</f>
        <v>53.597999999999999</v>
      </c>
      <c r="AG2268" t="s">
        <v>4103</v>
      </c>
      <c r="AH2268" s="9">
        <f t="shared" ref="AH2268:AH2331" si="861">I2267*85.5%</f>
        <v>279.26010000000002</v>
      </c>
      <c r="AK2268" t="s">
        <v>4103</v>
      </c>
      <c r="AL2268" s="9">
        <f t="shared" ref="AL2268:AL2331" si="862">I2268*64%</f>
        <v>114.3424</v>
      </c>
      <c r="AO2268" t="s">
        <v>4135</v>
      </c>
      <c r="AP2268" s="9">
        <v>7.29</v>
      </c>
      <c r="AS2268" t="s">
        <v>4103</v>
      </c>
      <c r="AT2268" s="9">
        <f t="shared" si="857"/>
        <v>0</v>
      </c>
      <c r="AW2268" t="str">
        <f t="shared" ref="AW2268:AW2331" si="863">AS2268</f>
        <v>POC</v>
      </c>
      <c r="AX2268" s="9">
        <f t="shared" ref="AX2268:AX2331" si="864">AT2268</f>
        <v>0</v>
      </c>
      <c r="AZ2268" t="s">
        <v>4150</v>
      </c>
      <c r="BA2268" s="9">
        <v>8.1</v>
      </c>
      <c r="BC2268" t="str">
        <f t="shared" ref="BC2268:BC2331" si="865">AZ2268</f>
        <v>CLAB</v>
      </c>
      <c r="BD2268" s="9">
        <f t="shared" ref="BD2268:BD2331" si="866">BA2268</f>
        <v>8.1</v>
      </c>
      <c r="BF2268" t="str">
        <f t="shared" ref="BF2268:BF2331" si="867">BC2268</f>
        <v>CLAB</v>
      </c>
      <c r="BG2268" s="9">
        <f t="shared" ref="BG2268:BG2331" si="868">BD2268</f>
        <v>8.1</v>
      </c>
      <c r="BI2268" t="str">
        <f t="shared" ref="BI2268:BI2331" si="869">BF2268</f>
        <v>CLAB</v>
      </c>
      <c r="BJ2268" s="9">
        <f t="shared" ref="BJ2268:BJ2331" si="870">BG2268</f>
        <v>8.1</v>
      </c>
      <c r="BL2268" t="str">
        <f t="shared" ref="BL2268:BL2331" si="871">BI2268</f>
        <v>CLAB</v>
      </c>
      <c r="BM2268" s="9">
        <f t="shared" ref="BM2268:BM2331" si="872">BJ2268</f>
        <v>8.1</v>
      </c>
      <c r="BO2268" t="str">
        <f t="shared" ref="BO2268:BO2331" si="873">BL2268</f>
        <v>CLAB</v>
      </c>
      <c r="BP2268" s="9">
        <f t="shared" ref="BP2268:BP2331" si="874">BM2268</f>
        <v>8.1</v>
      </c>
    </row>
    <row r="2269" spans="1:68" x14ac:dyDescent="0.25">
      <c r="A2269">
        <v>1314115</v>
      </c>
      <c r="B2269" t="s">
        <v>2178</v>
      </c>
      <c r="C2269">
        <v>301</v>
      </c>
      <c r="D2269">
        <v>80076</v>
      </c>
      <c r="F2269" s="9">
        <f t="shared" si="854"/>
        <v>0</v>
      </c>
      <c r="G2269" s="9">
        <f t="shared" si="855"/>
        <v>215.92199999999997</v>
      </c>
      <c r="H2269" s="9">
        <f t="shared" si="856"/>
        <v>185.07599999999999</v>
      </c>
      <c r="I2269" s="9">
        <v>308.45999999999998</v>
      </c>
      <c r="K2269" t="s">
        <v>4100</v>
      </c>
      <c r="N2269" t="s">
        <v>4103</v>
      </c>
      <c r="O2269" s="9">
        <f t="shared" si="858"/>
        <v>29.365391999999996</v>
      </c>
      <c r="Q2269" t="s">
        <v>4103</v>
      </c>
      <c r="R2269" s="9">
        <f t="shared" si="853"/>
        <v>93.463379999999987</v>
      </c>
      <c r="U2269" t="s">
        <v>4137</v>
      </c>
      <c r="V2269" s="9">
        <v>9.4</v>
      </c>
      <c r="Y2269" t="s">
        <v>4103</v>
      </c>
      <c r="Z2269" s="9">
        <f t="shared" si="859"/>
        <v>215.92199999999997</v>
      </c>
      <c r="AA2269" t="s">
        <v>4103</v>
      </c>
      <c r="AC2269" t="s">
        <v>4103</v>
      </c>
      <c r="AD2269" s="9">
        <f t="shared" si="860"/>
        <v>92.537999999999997</v>
      </c>
      <c r="AG2269" t="s">
        <v>4103</v>
      </c>
      <c r="AH2269" s="9">
        <f t="shared" si="861"/>
        <v>152.7543</v>
      </c>
      <c r="AK2269" t="s">
        <v>4103</v>
      </c>
      <c r="AL2269" s="9">
        <f t="shared" si="862"/>
        <v>197.4144</v>
      </c>
      <c r="AO2269" t="s">
        <v>4135</v>
      </c>
      <c r="AP2269" s="9">
        <v>7.35</v>
      </c>
      <c r="AS2269" t="s">
        <v>4103</v>
      </c>
      <c r="AT2269" s="9">
        <f t="shared" si="857"/>
        <v>0</v>
      </c>
      <c r="AW2269" t="str">
        <f t="shared" si="863"/>
        <v>POC</v>
      </c>
      <c r="AX2269" s="9">
        <f t="shared" si="864"/>
        <v>0</v>
      </c>
      <c r="AZ2269" t="s">
        <v>4150</v>
      </c>
      <c r="BA2269" s="9">
        <v>8.17</v>
      </c>
      <c r="BC2269" t="str">
        <f t="shared" si="865"/>
        <v>CLAB</v>
      </c>
      <c r="BD2269" s="9">
        <f t="shared" si="866"/>
        <v>8.17</v>
      </c>
      <c r="BF2269" t="str">
        <f t="shared" si="867"/>
        <v>CLAB</v>
      </c>
      <c r="BG2269" s="9">
        <f t="shared" si="868"/>
        <v>8.17</v>
      </c>
      <c r="BI2269" t="str">
        <f t="shared" si="869"/>
        <v>CLAB</v>
      </c>
      <c r="BJ2269" s="9">
        <f t="shared" si="870"/>
        <v>8.17</v>
      </c>
      <c r="BL2269" t="str">
        <f t="shared" si="871"/>
        <v>CLAB</v>
      </c>
      <c r="BM2269" s="9">
        <f t="shared" si="872"/>
        <v>8.17</v>
      </c>
      <c r="BO2269" t="str">
        <f t="shared" si="873"/>
        <v>CLAB</v>
      </c>
      <c r="BP2269" s="9">
        <f t="shared" si="874"/>
        <v>8.17</v>
      </c>
    </row>
    <row r="2270" spans="1:68" x14ac:dyDescent="0.25">
      <c r="A2270">
        <v>1316359</v>
      </c>
      <c r="B2270" t="s">
        <v>2708</v>
      </c>
      <c r="C2270">
        <v>301</v>
      </c>
      <c r="D2270">
        <v>82010</v>
      </c>
      <c r="F2270" s="9">
        <f t="shared" si="854"/>
        <v>0</v>
      </c>
      <c r="G2270" s="9">
        <f t="shared" si="855"/>
        <v>263.73329999999999</v>
      </c>
      <c r="H2270" s="9">
        <f t="shared" si="856"/>
        <v>169.17</v>
      </c>
      <c r="I2270" s="9">
        <v>281.95</v>
      </c>
      <c r="K2270" t="s">
        <v>4100</v>
      </c>
      <c r="N2270" t="s">
        <v>4103</v>
      </c>
      <c r="O2270" s="9">
        <f t="shared" si="858"/>
        <v>26.841639999999998</v>
      </c>
      <c r="Q2270" t="s">
        <v>4103</v>
      </c>
      <c r="R2270" s="9">
        <f t="shared" si="853"/>
        <v>85.430849999999992</v>
      </c>
      <c r="U2270" t="s">
        <v>4137</v>
      </c>
      <c r="V2270" s="9">
        <v>9.4</v>
      </c>
      <c r="Y2270" t="s">
        <v>4103</v>
      </c>
      <c r="Z2270" s="9">
        <f t="shared" si="859"/>
        <v>197.36499999999998</v>
      </c>
      <c r="AA2270" t="s">
        <v>4103</v>
      </c>
      <c r="AC2270" t="s">
        <v>4103</v>
      </c>
      <c r="AD2270" s="9">
        <f t="shared" si="860"/>
        <v>84.584999999999994</v>
      </c>
      <c r="AG2270" t="s">
        <v>4103</v>
      </c>
      <c r="AH2270" s="9">
        <f t="shared" si="861"/>
        <v>263.73329999999999</v>
      </c>
      <c r="AK2270" t="s">
        <v>4103</v>
      </c>
      <c r="AL2270" s="9">
        <f t="shared" si="862"/>
        <v>180.44800000000001</v>
      </c>
      <c r="AO2270" t="s">
        <v>4135</v>
      </c>
      <c r="AP2270" s="9">
        <v>7.35</v>
      </c>
      <c r="AS2270" t="s">
        <v>4103</v>
      </c>
      <c r="AT2270" s="9">
        <f t="shared" si="857"/>
        <v>0</v>
      </c>
      <c r="AW2270" t="str">
        <f t="shared" si="863"/>
        <v>POC</v>
      </c>
      <c r="AX2270" s="9">
        <f t="shared" si="864"/>
        <v>0</v>
      </c>
      <c r="AZ2270" t="s">
        <v>4150</v>
      </c>
      <c r="BA2270" s="9">
        <v>8.17</v>
      </c>
      <c r="BC2270" t="str">
        <f t="shared" si="865"/>
        <v>CLAB</v>
      </c>
      <c r="BD2270" s="9">
        <f t="shared" si="866"/>
        <v>8.17</v>
      </c>
      <c r="BF2270" t="str">
        <f t="shared" si="867"/>
        <v>CLAB</v>
      </c>
      <c r="BG2270" s="9">
        <f t="shared" si="868"/>
        <v>8.17</v>
      </c>
      <c r="BI2270" t="str">
        <f t="shared" si="869"/>
        <v>CLAB</v>
      </c>
      <c r="BJ2270" s="9">
        <f t="shared" si="870"/>
        <v>8.17</v>
      </c>
      <c r="BL2270" t="str">
        <f t="shared" si="871"/>
        <v>CLAB</v>
      </c>
      <c r="BM2270" s="9">
        <f t="shared" si="872"/>
        <v>8.17</v>
      </c>
      <c r="BO2270" t="str">
        <f t="shared" si="873"/>
        <v>CLAB</v>
      </c>
      <c r="BP2270" s="9">
        <f t="shared" si="874"/>
        <v>8.17</v>
      </c>
    </row>
    <row r="2271" spans="1:68" x14ac:dyDescent="0.25">
      <c r="A2271">
        <v>1314361</v>
      </c>
      <c r="B2271" t="s">
        <v>2312</v>
      </c>
      <c r="C2271">
        <v>301</v>
      </c>
      <c r="D2271">
        <v>83718</v>
      </c>
      <c r="F2271" s="9">
        <f t="shared" si="854"/>
        <v>0</v>
      </c>
      <c r="G2271" s="9">
        <f t="shared" si="855"/>
        <v>241.06724999999997</v>
      </c>
      <c r="H2271" s="9">
        <f t="shared" si="856"/>
        <v>193.452</v>
      </c>
      <c r="I2271" s="9">
        <v>322.42</v>
      </c>
      <c r="K2271" t="s">
        <v>4100</v>
      </c>
      <c r="N2271" t="s">
        <v>4103</v>
      </c>
      <c r="O2271" s="9">
        <f t="shared" si="858"/>
        <v>30.694383999999999</v>
      </c>
      <c r="Q2271" t="s">
        <v>4103</v>
      </c>
      <c r="R2271" s="9">
        <f t="shared" si="853"/>
        <v>97.693259999999995</v>
      </c>
      <c r="U2271" t="s">
        <v>4137</v>
      </c>
      <c r="V2271" s="9">
        <v>9.42</v>
      </c>
      <c r="Y2271" t="s">
        <v>4103</v>
      </c>
      <c r="Z2271" s="9">
        <f t="shared" si="859"/>
        <v>225.69399999999999</v>
      </c>
      <c r="AA2271" t="s">
        <v>4103</v>
      </c>
      <c r="AC2271" t="s">
        <v>4103</v>
      </c>
      <c r="AD2271" s="9">
        <f t="shared" si="860"/>
        <v>96.725999999999999</v>
      </c>
      <c r="AG2271" t="s">
        <v>4103</v>
      </c>
      <c r="AH2271" s="9">
        <f t="shared" si="861"/>
        <v>241.06724999999997</v>
      </c>
      <c r="AK2271" t="s">
        <v>4103</v>
      </c>
      <c r="AL2271" s="9">
        <f t="shared" si="862"/>
        <v>206.34880000000001</v>
      </c>
      <c r="AO2271" t="s">
        <v>4135</v>
      </c>
      <c r="AP2271" s="9">
        <v>7.37</v>
      </c>
      <c r="AS2271" t="s">
        <v>4103</v>
      </c>
      <c r="AT2271" s="9">
        <f t="shared" si="857"/>
        <v>0</v>
      </c>
      <c r="AW2271" t="str">
        <f t="shared" si="863"/>
        <v>POC</v>
      </c>
      <c r="AX2271" s="9">
        <f t="shared" si="864"/>
        <v>0</v>
      </c>
      <c r="AZ2271" t="s">
        <v>4150</v>
      </c>
      <c r="BA2271" s="9">
        <v>8.19</v>
      </c>
      <c r="BC2271" t="str">
        <f t="shared" si="865"/>
        <v>CLAB</v>
      </c>
      <c r="BD2271" s="9">
        <f t="shared" si="866"/>
        <v>8.19</v>
      </c>
      <c r="BF2271" t="str">
        <f t="shared" si="867"/>
        <v>CLAB</v>
      </c>
      <c r="BG2271" s="9">
        <f t="shared" si="868"/>
        <v>8.19</v>
      </c>
      <c r="BI2271" t="str">
        <f t="shared" si="869"/>
        <v>CLAB</v>
      </c>
      <c r="BJ2271" s="9">
        <f t="shared" si="870"/>
        <v>8.19</v>
      </c>
      <c r="BL2271" t="str">
        <f t="shared" si="871"/>
        <v>CLAB</v>
      </c>
      <c r="BM2271" s="9">
        <f t="shared" si="872"/>
        <v>8.19</v>
      </c>
      <c r="BO2271" t="str">
        <f t="shared" si="873"/>
        <v>CLAB</v>
      </c>
      <c r="BP2271" s="9">
        <f t="shared" si="874"/>
        <v>8.19</v>
      </c>
    </row>
    <row r="2272" spans="1:68" x14ac:dyDescent="0.25">
      <c r="A2272">
        <v>1314314</v>
      </c>
      <c r="B2272" t="s">
        <v>2286</v>
      </c>
      <c r="C2272">
        <v>301</v>
      </c>
      <c r="D2272">
        <v>83050</v>
      </c>
      <c r="F2272" s="9">
        <f t="shared" si="854"/>
        <v>0</v>
      </c>
      <c r="G2272" s="9">
        <f t="shared" si="855"/>
        <v>275.66910000000001</v>
      </c>
      <c r="H2272" s="9">
        <f t="shared" si="856"/>
        <v>165.83399999999997</v>
      </c>
      <c r="I2272" s="9">
        <v>276.39</v>
      </c>
      <c r="K2272" t="s">
        <v>4100</v>
      </c>
      <c r="N2272" t="s">
        <v>4103</v>
      </c>
      <c r="O2272" s="9">
        <f t="shared" si="858"/>
        <v>26.312327999999997</v>
      </c>
      <c r="Q2272" t="s">
        <v>4103</v>
      </c>
      <c r="R2272" s="9">
        <f t="shared" si="853"/>
        <v>83.746169999999992</v>
      </c>
      <c r="U2272" t="s">
        <v>4137</v>
      </c>
      <c r="V2272" s="9">
        <v>9.43</v>
      </c>
      <c r="Y2272" t="s">
        <v>4103</v>
      </c>
      <c r="Z2272" s="9">
        <f t="shared" si="859"/>
        <v>193.47299999999998</v>
      </c>
      <c r="AA2272" t="s">
        <v>4103</v>
      </c>
      <c r="AC2272" t="s">
        <v>4103</v>
      </c>
      <c r="AD2272" s="9">
        <f t="shared" si="860"/>
        <v>82.916999999999987</v>
      </c>
      <c r="AG2272" t="s">
        <v>4103</v>
      </c>
      <c r="AH2272" s="9">
        <f t="shared" si="861"/>
        <v>275.66910000000001</v>
      </c>
      <c r="AK2272" t="s">
        <v>4103</v>
      </c>
      <c r="AL2272" s="9">
        <f t="shared" si="862"/>
        <v>176.8896</v>
      </c>
      <c r="AO2272" t="s">
        <v>4135</v>
      </c>
      <c r="AP2272" s="9">
        <v>7.38</v>
      </c>
      <c r="AS2272" t="s">
        <v>4103</v>
      </c>
      <c r="AT2272" s="9">
        <f t="shared" si="857"/>
        <v>0</v>
      </c>
      <c r="AW2272" t="str">
        <f t="shared" si="863"/>
        <v>POC</v>
      </c>
      <c r="AX2272" s="9">
        <f t="shared" si="864"/>
        <v>0</v>
      </c>
      <c r="AZ2272" t="s">
        <v>4150</v>
      </c>
      <c r="BA2272" s="9">
        <v>8.1999999999999993</v>
      </c>
      <c r="BC2272" t="str">
        <f t="shared" si="865"/>
        <v>CLAB</v>
      </c>
      <c r="BD2272" s="9">
        <f t="shared" si="866"/>
        <v>8.1999999999999993</v>
      </c>
      <c r="BF2272" t="str">
        <f t="shared" si="867"/>
        <v>CLAB</v>
      </c>
      <c r="BG2272" s="9">
        <f t="shared" si="868"/>
        <v>8.1999999999999993</v>
      </c>
      <c r="BI2272" t="str">
        <f t="shared" si="869"/>
        <v>CLAB</v>
      </c>
      <c r="BJ2272" s="9">
        <f t="shared" si="870"/>
        <v>8.1999999999999993</v>
      </c>
      <c r="BL2272" t="str">
        <f t="shared" si="871"/>
        <v>CLAB</v>
      </c>
      <c r="BM2272" s="9">
        <f t="shared" si="872"/>
        <v>8.1999999999999993</v>
      </c>
      <c r="BO2272" t="str">
        <f t="shared" si="873"/>
        <v>CLAB</v>
      </c>
      <c r="BP2272" s="9">
        <f t="shared" si="874"/>
        <v>8.1999999999999993</v>
      </c>
    </row>
    <row r="2273" spans="1:68" x14ac:dyDescent="0.25">
      <c r="A2273">
        <v>1314428</v>
      </c>
      <c r="B2273" t="s">
        <v>2343</v>
      </c>
      <c r="C2273">
        <v>301</v>
      </c>
      <c r="D2273">
        <v>84110</v>
      </c>
      <c r="F2273" s="9">
        <f t="shared" si="854"/>
        <v>0</v>
      </c>
      <c r="G2273" s="9">
        <f t="shared" si="855"/>
        <v>236.31344999999999</v>
      </c>
      <c r="H2273" s="9">
        <f t="shared" si="856"/>
        <v>128.136</v>
      </c>
      <c r="I2273" s="9">
        <v>213.56</v>
      </c>
      <c r="K2273" t="s">
        <v>4100</v>
      </c>
      <c r="N2273" t="s">
        <v>4103</v>
      </c>
      <c r="O2273" s="9">
        <f t="shared" si="858"/>
        <v>20.330911999999998</v>
      </c>
      <c r="Q2273" t="s">
        <v>4103</v>
      </c>
      <c r="R2273" s="9">
        <f t="shared" si="853"/>
        <v>64.708680000000001</v>
      </c>
      <c r="U2273" t="s">
        <v>4137</v>
      </c>
      <c r="V2273" s="9">
        <v>9.7100000000000009</v>
      </c>
      <c r="Y2273" t="s">
        <v>4103</v>
      </c>
      <c r="Z2273" s="9">
        <f t="shared" si="859"/>
        <v>149.49199999999999</v>
      </c>
      <c r="AA2273" t="s">
        <v>4103</v>
      </c>
      <c r="AC2273" t="s">
        <v>4103</v>
      </c>
      <c r="AD2273" s="9">
        <f t="shared" si="860"/>
        <v>64.067999999999998</v>
      </c>
      <c r="AG2273" t="s">
        <v>4103</v>
      </c>
      <c r="AH2273" s="9">
        <f t="shared" si="861"/>
        <v>236.31344999999999</v>
      </c>
      <c r="AK2273" t="s">
        <v>4103</v>
      </c>
      <c r="AL2273" s="9">
        <f t="shared" si="862"/>
        <v>136.67840000000001</v>
      </c>
      <c r="AO2273" t="s">
        <v>4135</v>
      </c>
      <c r="AP2273" s="9">
        <v>7.6</v>
      </c>
      <c r="AS2273" t="s">
        <v>4103</v>
      </c>
      <c r="AT2273" s="9">
        <f t="shared" si="857"/>
        <v>0</v>
      </c>
      <c r="AW2273" t="str">
        <f t="shared" si="863"/>
        <v>POC</v>
      </c>
      <c r="AX2273" s="9">
        <f t="shared" si="864"/>
        <v>0</v>
      </c>
      <c r="AZ2273" t="s">
        <v>4150</v>
      </c>
      <c r="BA2273" s="9">
        <v>8.44</v>
      </c>
      <c r="BC2273" t="str">
        <f t="shared" si="865"/>
        <v>CLAB</v>
      </c>
      <c r="BD2273" s="9">
        <f t="shared" si="866"/>
        <v>8.44</v>
      </c>
      <c r="BF2273" t="str">
        <f t="shared" si="867"/>
        <v>CLAB</v>
      </c>
      <c r="BG2273" s="9">
        <f t="shared" si="868"/>
        <v>8.44</v>
      </c>
      <c r="BI2273" t="str">
        <f t="shared" si="869"/>
        <v>CLAB</v>
      </c>
      <c r="BJ2273" s="9">
        <f t="shared" si="870"/>
        <v>8.44</v>
      </c>
      <c r="BL2273" t="str">
        <f t="shared" si="871"/>
        <v>CLAB</v>
      </c>
      <c r="BM2273" s="9">
        <f t="shared" si="872"/>
        <v>8.44</v>
      </c>
      <c r="BO2273" t="str">
        <f t="shared" si="873"/>
        <v>CLAB</v>
      </c>
      <c r="BP2273" s="9">
        <f t="shared" si="874"/>
        <v>8.44</v>
      </c>
    </row>
    <row r="2274" spans="1:68" x14ac:dyDescent="0.25">
      <c r="A2274">
        <v>1316342</v>
      </c>
      <c r="B2274" t="s">
        <v>2705</v>
      </c>
      <c r="C2274">
        <v>301</v>
      </c>
      <c r="D2274">
        <v>80048</v>
      </c>
      <c r="F2274" s="9">
        <f t="shared" si="854"/>
        <v>0</v>
      </c>
      <c r="G2274" s="9">
        <f t="shared" si="855"/>
        <v>295.08499999999998</v>
      </c>
      <c r="H2274" s="9">
        <f t="shared" si="856"/>
        <v>252.93</v>
      </c>
      <c r="I2274" s="9">
        <v>421.55</v>
      </c>
      <c r="K2274" t="s">
        <v>4100</v>
      </c>
      <c r="N2274" t="s">
        <v>4103</v>
      </c>
      <c r="O2274" s="9">
        <f t="shared" si="858"/>
        <v>40.13156</v>
      </c>
      <c r="Q2274" t="s">
        <v>4103</v>
      </c>
      <c r="R2274" s="9">
        <f t="shared" si="853"/>
        <v>127.72965000000001</v>
      </c>
      <c r="U2274" t="s">
        <v>4137</v>
      </c>
      <c r="V2274" s="9">
        <v>9.73</v>
      </c>
      <c r="Y2274" t="s">
        <v>4103</v>
      </c>
      <c r="Z2274" s="9">
        <f t="shared" si="859"/>
        <v>295.08499999999998</v>
      </c>
      <c r="AA2274" t="s">
        <v>4103</v>
      </c>
      <c r="AC2274" t="s">
        <v>4103</v>
      </c>
      <c r="AD2274" s="9">
        <f t="shared" si="860"/>
        <v>126.465</v>
      </c>
      <c r="AG2274" t="s">
        <v>4103</v>
      </c>
      <c r="AH2274" s="9">
        <f t="shared" si="861"/>
        <v>182.59379999999999</v>
      </c>
      <c r="AK2274" t="s">
        <v>4103</v>
      </c>
      <c r="AL2274" s="9">
        <f t="shared" si="862"/>
        <v>269.79200000000003</v>
      </c>
      <c r="AO2274" t="s">
        <v>4135</v>
      </c>
      <c r="AP2274" s="9">
        <v>7.61</v>
      </c>
      <c r="AS2274" t="s">
        <v>4103</v>
      </c>
      <c r="AT2274" s="9">
        <f t="shared" si="857"/>
        <v>0</v>
      </c>
      <c r="AW2274" t="str">
        <f t="shared" si="863"/>
        <v>POC</v>
      </c>
      <c r="AX2274" s="9">
        <f t="shared" si="864"/>
        <v>0</v>
      </c>
      <c r="AZ2274" t="s">
        <v>4150</v>
      </c>
      <c r="BA2274" s="9">
        <v>8.4600000000000009</v>
      </c>
      <c r="BC2274" t="str">
        <f t="shared" si="865"/>
        <v>CLAB</v>
      </c>
      <c r="BD2274" s="9">
        <f t="shared" si="866"/>
        <v>8.4600000000000009</v>
      </c>
      <c r="BF2274" t="str">
        <f t="shared" si="867"/>
        <v>CLAB</v>
      </c>
      <c r="BG2274" s="9">
        <f t="shared" si="868"/>
        <v>8.4600000000000009</v>
      </c>
      <c r="BI2274" t="str">
        <f t="shared" si="869"/>
        <v>CLAB</v>
      </c>
      <c r="BJ2274" s="9">
        <f t="shared" si="870"/>
        <v>8.4600000000000009</v>
      </c>
      <c r="BL2274" t="str">
        <f t="shared" si="871"/>
        <v>CLAB</v>
      </c>
      <c r="BM2274" s="9">
        <f t="shared" si="872"/>
        <v>8.4600000000000009</v>
      </c>
      <c r="BO2274" t="str">
        <f t="shared" si="873"/>
        <v>CLAB</v>
      </c>
      <c r="BP2274" s="9">
        <f t="shared" si="874"/>
        <v>8.4600000000000009</v>
      </c>
    </row>
    <row r="2275" spans="1:68" x14ac:dyDescent="0.25">
      <c r="A2275">
        <v>1314113</v>
      </c>
      <c r="B2275" t="s">
        <v>2176</v>
      </c>
      <c r="C2275">
        <v>301</v>
      </c>
      <c r="D2275">
        <v>80069</v>
      </c>
      <c r="F2275" s="9">
        <f t="shared" si="854"/>
        <v>0</v>
      </c>
      <c r="G2275" s="9">
        <f t="shared" si="855"/>
        <v>360.42525000000001</v>
      </c>
      <c r="H2275" s="9">
        <f t="shared" si="856"/>
        <v>196.81799999999998</v>
      </c>
      <c r="I2275" s="9">
        <v>328.03</v>
      </c>
      <c r="K2275" t="s">
        <v>4100</v>
      </c>
      <c r="N2275" t="s">
        <v>4103</v>
      </c>
      <c r="O2275" s="9">
        <f t="shared" si="858"/>
        <v>31.228455999999994</v>
      </c>
      <c r="Q2275" t="s">
        <v>4103</v>
      </c>
      <c r="R2275" s="9">
        <f t="shared" si="853"/>
        <v>99.393089999999987</v>
      </c>
      <c r="U2275" t="s">
        <v>4137</v>
      </c>
      <c r="V2275" s="9">
        <v>9.98</v>
      </c>
      <c r="Y2275" t="s">
        <v>4103</v>
      </c>
      <c r="Z2275" s="9">
        <f t="shared" si="859"/>
        <v>229.62099999999995</v>
      </c>
      <c r="AA2275" t="s">
        <v>4103</v>
      </c>
      <c r="AC2275" t="s">
        <v>4103</v>
      </c>
      <c r="AD2275" s="9">
        <f t="shared" si="860"/>
        <v>98.408999999999992</v>
      </c>
      <c r="AG2275" t="s">
        <v>4103</v>
      </c>
      <c r="AH2275" s="9">
        <f t="shared" si="861"/>
        <v>360.42525000000001</v>
      </c>
      <c r="AK2275" t="s">
        <v>4103</v>
      </c>
      <c r="AL2275" s="9">
        <f t="shared" si="862"/>
        <v>209.9392</v>
      </c>
      <c r="AO2275" t="s">
        <v>4135</v>
      </c>
      <c r="AP2275" s="9">
        <v>7.81</v>
      </c>
      <c r="AS2275" t="s">
        <v>4103</v>
      </c>
      <c r="AT2275" s="9">
        <f t="shared" si="857"/>
        <v>0</v>
      </c>
      <c r="AW2275" t="str">
        <f t="shared" si="863"/>
        <v>POC</v>
      </c>
      <c r="AX2275" s="9">
        <f t="shared" si="864"/>
        <v>0</v>
      </c>
      <c r="AZ2275" t="s">
        <v>4150</v>
      </c>
      <c r="BA2275" s="9">
        <v>8.68</v>
      </c>
      <c r="BC2275" t="str">
        <f t="shared" si="865"/>
        <v>CLAB</v>
      </c>
      <c r="BD2275" s="9">
        <f t="shared" si="866"/>
        <v>8.68</v>
      </c>
      <c r="BF2275" t="str">
        <f t="shared" si="867"/>
        <v>CLAB</v>
      </c>
      <c r="BG2275" s="9">
        <f t="shared" si="868"/>
        <v>8.68</v>
      </c>
      <c r="BI2275" t="str">
        <f t="shared" si="869"/>
        <v>CLAB</v>
      </c>
      <c r="BJ2275" s="9">
        <f t="shared" si="870"/>
        <v>8.68</v>
      </c>
      <c r="BL2275" t="str">
        <f t="shared" si="871"/>
        <v>CLAB</v>
      </c>
      <c r="BM2275" s="9">
        <f t="shared" si="872"/>
        <v>8.68</v>
      </c>
      <c r="BO2275" t="str">
        <f t="shared" si="873"/>
        <v>CLAB</v>
      </c>
      <c r="BP2275" s="9">
        <f t="shared" si="874"/>
        <v>8.68</v>
      </c>
    </row>
    <row r="2276" spans="1:68" x14ac:dyDescent="0.25">
      <c r="A2276">
        <v>1314341</v>
      </c>
      <c r="B2276" t="s">
        <v>2302</v>
      </c>
      <c r="C2276">
        <v>301</v>
      </c>
      <c r="D2276">
        <v>83550</v>
      </c>
      <c r="F2276" s="9">
        <f t="shared" si="854"/>
        <v>0</v>
      </c>
      <c r="G2276" s="9">
        <f t="shared" si="855"/>
        <v>280.46564999999998</v>
      </c>
      <c r="H2276" s="9">
        <f t="shared" si="856"/>
        <v>237.00599999999997</v>
      </c>
      <c r="I2276" s="9">
        <v>395.01</v>
      </c>
      <c r="K2276" t="s">
        <v>4100</v>
      </c>
      <c r="N2276" t="s">
        <v>4103</v>
      </c>
      <c r="O2276" s="9">
        <f t="shared" si="858"/>
        <v>37.604951999999997</v>
      </c>
      <c r="Q2276" t="s">
        <v>4103</v>
      </c>
      <c r="R2276" s="9">
        <f t="shared" si="853"/>
        <v>119.68803</v>
      </c>
      <c r="U2276" t="s">
        <v>4137</v>
      </c>
      <c r="V2276" s="9">
        <v>10.050000000000001</v>
      </c>
      <c r="Y2276" t="s">
        <v>4103</v>
      </c>
      <c r="Z2276" s="9">
        <f t="shared" si="859"/>
        <v>276.50699999999995</v>
      </c>
      <c r="AA2276" t="s">
        <v>4103</v>
      </c>
      <c r="AC2276" t="s">
        <v>4103</v>
      </c>
      <c r="AD2276" s="9">
        <f t="shared" si="860"/>
        <v>118.50299999999999</v>
      </c>
      <c r="AG2276" t="s">
        <v>4103</v>
      </c>
      <c r="AH2276" s="9">
        <f t="shared" si="861"/>
        <v>280.46564999999998</v>
      </c>
      <c r="AK2276" t="s">
        <v>4103</v>
      </c>
      <c r="AL2276" s="9">
        <f t="shared" si="862"/>
        <v>252.8064</v>
      </c>
      <c r="AO2276" t="s">
        <v>4135</v>
      </c>
      <c r="AP2276" s="9">
        <v>7.87</v>
      </c>
      <c r="AS2276" t="s">
        <v>4103</v>
      </c>
      <c r="AT2276" s="9">
        <f t="shared" si="857"/>
        <v>0</v>
      </c>
      <c r="AW2276" t="str">
        <f t="shared" si="863"/>
        <v>POC</v>
      </c>
      <c r="AX2276" s="9">
        <f t="shared" si="864"/>
        <v>0</v>
      </c>
      <c r="AZ2276" t="s">
        <v>4150</v>
      </c>
      <c r="BA2276" s="9">
        <v>8.74</v>
      </c>
      <c r="BC2276" t="str">
        <f t="shared" si="865"/>
        <v>CLAB</v>
      </c>
      <c r="BD2276" s="9">
        <f t="shared" si="866"/>
        <v>8.74</v>
      </c>
      <c r="BF2276" t="str">
        <f t="shared" si="867"/>
        <v>CLAB</v>
      </c>
      <c r="BG2276" s="9">
        <f t="shared" si="868"/>
        <v>8.74</v>
      </c>
      <c r="BI2276" t="str">
        <f t="shared" si="869"/>
        <v>CLAB</v>
      </c>
      <c r="BJ2276" s="9">
        <f t="shared" si="870"/>
        <v>8.74</v>
      </c>
      <c r="BL2276" t="str">
        <f t="shared" si="871"/>
        <v>CLAB</v>
      </c>
      <c r="BM2276" s="9">
        <f t="shared" si="872"/>
        <v>8.74</v>
      </c>
      <c r="BO2276" t="str">
        <f t="shared" si="873"/>
        <v>CLAB</v>
      </c>
      <c r="BP2276" s="9">
        <f t="shared" si="874"/>
        <v>8.74</v>
      </c>
    </row>
    <row r="2277" spans="1:68" x14ac:dyDescent="0.25">
      <c r="A2277">
        <v>1314317</v>
      </c>
      <c r="B2277" t="s">
        <v>2288</v>
      </c>
      <c r="C2277">
        <v>301</v>
      </c>
      <c r="D2277">
        <v>83060</v>
      </c>
      <c r="F2277" s="9">
        <f t="shared" si="854"/>
        <v>0</v>
      </c>
      <c r="G2277" s="9">
        <f t="shared" si="855"/>
        <v>337.73354999999998</v>
      </c>
      <c r="H2277" s="9">
        <f t="shared" si="856"/>
        <v>17.04</v>
      </c>
      <c r="I2277" s="9">
        <v>28.4</v>
      </c>
      <c r="K2277" t="s">
        <v>4100</v>
      </c>
      <c r="N2277" t="s">
        <v>4103</v>
      </c>
      <c r="O2277" s="9">
        <f t="shared" si="858"/>
        <v>2.7036799999999999</v>
      </c>
      <c r="Q2277" t="s">
        <v>4103</v>
      </c>
      <c r="R2277" s="9">
        <f t="shared" si="853"/>
        <v>8.6052</v>
      </c>
      <c r="U2277" t="s">
        <v>4137</v>
      </c>
      <c r="V2277" s="9">
        <v>10.119999999999999</v>
      </c>
      <c r="Y2277" t="s">
        <v>4103</v>
      </c>
      <c r="Z2277" s="9">
        <f t="shared" si="859"/>
        <v>19.88</v>
      </c>
      <c r="AA2277" t="s">
        <v>4103</v>
      </c>
      <c r="AC2277" t="s">
        <v>4103</v>
      </c>
      <c r="AD2277" s="9">
        <f t="shared" si="860"/>
        <v>8.52</v>
      </c>
      <c r="AG2277" t="s">
        <v>4103</v>
      </c>
      <c r="AH2277" s="9">
        <f t="shared" si="861"/>
        <v>337.73354999999998</v>
      </c>
      <c r="AK2277" t="s">
        <v>4103</v>
      </c>
      <c r="AL2277" s="9">
        <f t="shared" si="862"/>
        <v>18.175999999999998</v>
      </c>
      <c r="AO2277" t="s">
        <v>4135</v>
      </c>
      <c r="AP2277" s="9">
        <v>7.92</v>
      </c>
      <c r="AS2277" t="s">
        <v>4103</v>
      </c>
      <c r="AT2277" s="9">
        <f t="shared" si="857"/>
        <v>0</v>
      </c>
      <c r="AW2277" t="str">
        <f t="shared" si="863"/>
        <v>POC</v>
      </c>
      <c r="AX2277" s="9">
        <f t="shared" si="864"/>
        <v>0</v>
      </c>
      <c r="AZ2277" t="s">
        <v>4150</v>
      </c>
      <c r="BA2277" s="9">
        <v>8.8000000000000007</v>
      </c>
      <c r="BC2277" t="str">
        <f t="shared" si="865"/>
        <v>CLAB</v>
      </c>
      <c r="BD2277" s="9">
        <f t="shared" si="866"/>
        <v>8.8000000000000007</v>
      </c>
      <c r="BF2277" t="str">
        <f t="shared" si="867"/>
        <v>CLAB</v>
      </c>
      <c r="BG2277" s="9">
        <f t="shared" si="868"/>
        <v>8.8000000000000007</v>
      </c>
      <c r="BI2277" t="str">
        <f t="shared" si="869"/>
        <v>CLAB</v>
      </c>
      <c r="BJ2277" s="9">
        <f t="shared" si="870"/>
        <v>8.8000000000000007</v>
      </c>
      <c r="BL2277" t="str">
        <f t="shared" si="871"/>
        <v>CLAB</v>
      </c>
      <c r="BM2277" s="9">
        <f t="shared" si="872"/>
        <v>8.8000000000000007</v>
      </c>
      <c r="BO2277" t="str">
        <f t="shared" si="873"/>
        <v>CLAB</v>
      </c>
      <c r="BP2277" s="9">
        <f t="shared" si="874"/>
        <v>8.8000000000000007</v>
      </c>
    </row>
    <row r="2278" spans="1:68" x14ac:dyDescent="0.25">
      <c r="A2278">
        <v>1314488</v>
      </c>
      <c r="B2278" t="s">
        <v>2381</v>
      </c>
      <c r="C2278">
        <v>301</v>
      </c>
      <c r="D2278">
        <v>84439</v>
      </c>
      <c r="F2278" s="9">
        <f t="shared" si="854"/>
        <v>0</v>
      </c>
      <c r="G2278" s="9">
        <f t="shared" si="855"/>
        <v>247.20499999999996</v>
      </c>
      <c r="H2278" s="9">
        <f t="shared" si="856"/>
        <v>211.89</v>
      </c>
      <c r="I2278" s="9">
        <v>353.15</v>
      </c>
      <c r="K2278" t="s">
        <v>4100</v>
      </c>
      <c r="N2278" t="s">
        <v>4103</v>
      </c>
      <c r="O2278" s="9">
        <f t="shared" si="858"/>
        <v>33.619879999999995</v>
      </c>
      <c r="Q2278" t="s">
        <v>4103</v>
      </c>
      <c r="R2278" s="9">
        <f t="shared" si="853"/>
        <v>107.00444999999999</v>
      </c>
      <c r="U2278" t="s">
        <v>4137</v>
      </c>
      <c r="V2278" s="9">
        <v>10.37</v>
      </c>
      <c r="Y2278" t="s">
        <v>4103</v>
      </c>
      <c r="Z2278" s="9">
        <f t="shared" si="859"/>
        <v>247.20499999999996</v>
      </c>
      <c r="AA2278" t="s">
        <v>4103</v>
      </c>
      <c r="AC2278" t="s">
        <v>4103</v>
      </c>
      <c r="AD2278" s="9">
        <f t="shared" si="860"/>
        <v>105.94499999999999</v>
      </c>
      <c r="AG2278" t="s">
        <v>4103</v>
      </c>
      <c r="AH2278" s="9">
        <f t="shared" si="861"/>
        <v>24.282</v>
      </c>
      <c r="AK2278" t="s">
        <v>4103</v>
      </c>
      <c r="AL2278" s="9">
        <f t="shared" si="862"/>
        <v>226.01599999999999</v>
      </c>
      <c r="AO2278" t="s">
        <v>4135</v>
      </c>
      <c r="AP2278" s="9">
        <v>8.1199999999999992</v>
      </c>
      <c r="AS2278" t="s">
        <v>4103</v>
      </c>
      <c r="AT2278" s="9">
        <f t="shared" si="857"/>
        <v>0</v>
      </c>
      <c r="AW2278" t="str">
        <f t="shared" si="863"/>
        <v>POC</v>
      </c>
      <c r="AX2278" s="9">
        <f t="shared" si="864"/>
        <v>0</v>
      </c>
      <c r="AZ2278" t="s">
        <v>4150</v>
      </c>
      <c r="BA2278" s="9">
        <v>9.02</v>
      </c>
      <c r="BC2278" t="str">
        <f t="shared" si="865"/>
        <v>CLAB</v>
      </c>
      <c r="BD2278" s="9">
        <f t="shared" si="866"/>
        <v>9.02</v>
      </c>
      <c r="BF2278" t="str">
        <f t="shared" si="867"/>
        <v>CLAB</v>
      </c>
      <c r="BG2278" s="9">
        <f t="shared" si="868"/>
        <v>9.02</v>
      </c>
      <c r="BI2278" t="str">
        <f t="shared" si="869"/>
        <v>CLAB</v>
      </c>
      <c r="BJ2278" s="9">
        <f t="shared" si="870"/>
        <v>9.02</v>
      </c>
      <c r="BL2278" t="str">
        <f t="shared" si="871"/>
        <v>CLAB</v>
      </c>
      <c r="BM2278" s="9">
        <f t="shared" si="872"/>
        <v>9.02</v>
      </c>
      <c r="BO2278" t="str">
        <f t="shared" si="873"/>
        <v>CLAB</v>
      </c>
      <c r="BP2278" s="9">
        <f t="shared" si="874"/>
        <v>9.02</v>
      </c>
    </row>
    <row r="2279" spans="1:68" x14ac:dyDescent="0.25">
      <c r="A2279">
        <v>1314265</v>
      </c>
      <c r="B2279" t="s">
        <v>2264</v>
      </c>
      <c r="C2279">
        <v>301</v>
      </c>
      <c r="D2279">
        <v>82784</v>
      </c>
      <c r="F2279" s="9">
        <f t="shared" si="854"/>
        <v>0</v>
      </c>
      <c r="G2279" s="9">
        <f t="shared" si="855"/>
        <v>301.94324999999998</v>
      </c>
      <c r="H2279" s="9">
        <f t="shared" si="856"/>
        <v>143.208</v>
      </c>
      <c r="I2279" s="9">
        <v>238.68</v>
      </c>
      <c r="K2279" t="s">
        <v>4100</v>
      </c>
      <c r="N2279" t="s">
        <v>4103</v>
      </c>
      <c r="O2279" s="9">
        <f t="shared" si="858"/>
        <v>22.722335999999999</v>
      </c>
      <c r="Q2279" t="s">
        <v>4103</v>
      </c>
      <c r="R2279" s="9">
        <f t="shared" si="853"/>
        <v>72.320040000000006</v>
      </c>
      <c r="U2279" t="s">
        <v>4137</v>
      </c>
      <c r="V2279" s="9">
        <v>10.7</v>
      </c>
      <c r="Y2279" t="s">
        <v>4103</v>
      </c>
      <c r="Z2279" s="9">
        <f t="shared" si="859"/>
        <v>167.07599999999999</v>
      </c>
      <c r="AA2279" t="s">
        <v>4103</v>
      </c>
      <c r="AC2279" t="s">
        <v>4103</v>
      </c>
      <c r="AD2279" s="9">
        <f t="shared" si="860"/>
        <v>71.603999999999999</v>
      </c>
      <c r="AG2279" t="s">
        <v>4103</v>
      </c>
      <c r="AH2279" s="9">
        <f t="shared" si="861"/>
        <v>301.94324999999998</v>
      </c>
      <c r="AK2279" t="s">
        <v>4103</v>
      </c>
      <c r="AL2279" s="9">
        <f t="shared" si="862"/>
        <v>152.7552</v>
      </c>
      <c r="AO2279" t="s">
        <v>4135</v>
      </c>
      <c r="AP2279" s="9">
        <v>8.3699999999999992</v>
      </c>
      <c r="AS2279" t="s">
        <v>4103</v>
      </c>
      <c r="AT2279" s="9">
        <f t="shared" si="857"/>
        <v>0</v>
      </c>
      <c r="AW2279" t="str">
        <f t="shared" si="863"/>
        <v>POC</v>
      </c>
      <c r="AX2279" s="9">
        <f t="shared" si="864"/>
        <v>0</v>
      </c>
      <c r="AZ2279" t="s">
        <v>4150</v>
      </c>
      <c r="BA2279" s="9">
        <v>9.3000000000000007</v>
      </c>
      <c r="BC2279" t="str">
        <f t="shared" si="865"/>
        <v>CLAB</v>
      </c>
      <c r="BD2279" s="9">
        <f t="shared" si="866"/>
        <v>9.3000000000000007</v>
      </c>
      <c r="BF2279" t="str">
        <f t="shared" si="867"/>
        <v>CLAB</v>
      </c>
      <c r="BG2279" s="9">
        <f t="shared" si="868"/>
        <v>9.3000000000000007</v>
      </c>
      <c r="BI2279" t="str">
        <f t="shared" si="869"/>
        <v>CLAB</v>
      </c>
      <c r="BJ2279" s="9">
        <f t="shared" si="870"/>
        <v>9.3000000000000007</v>
      </c>
      <c r="BL2279" t="str">
        <f t="shared" si="871"/>
        <v>CLAB</v>
      </c>
      <c r="BM2279" s="9">
        <f t="shared" si="872"/>
        <v>9.3000000000000007</v>
      </c>
      <c r="BO2279" t="str">
        <f t="shared" si="873"/>
        <v>CLAB</v>
      </c>
      <c r="BP2279" s="9">
        <f t="shared" si="874"/>
        <v>9.3000000000000007</v>
      </c>
    </row>
    <row r="2280" spans="1:68" x14ac:dyDescent="0.25">
      <c r="A2280">
        <v>1314219</v>
      </c>
      <c r="B2280" t="s">
        <v>2238</v>
      </c>
      <c r="C2280">
        <v>301</v>
      </c>
      <c r="D2280">
        <v>82575</v>
      </c>
      <c r="F2280" s="9">
        <f t="shared" si="854"/>
        <v>0</v>
      </c>
      <c r="G2280" s="9">
        <f t="shared" si="855"/>
        <v>329.26599999999996</v>
      </c>
      <c r="H2280" s="9">
        <f t="shared" si="856"/>
        <v>282.22800000000001</v>
      </c>
      <c r="I2280" s="9">
        <v>470.38</v>
      </c>
      <c r="K2280" t="s">
        <v>4100</v>
      </c>
      <c r="N2280" t="s">
        <v>4103</v>
      </c>
      <c r="O2280" s="9">
        <f t="shared" si="858"/>
        <v>44.780175999999997</v>
      </c>
      <c r="Q2280" t="s">
        <v>4103</v>
      </c>
      <c r="R2280" s="9">
        <f t="shared" si="853"/>
        <v>142.52513999999999</v>
      </c>
      <c r="U2280" t="s">
        <v>4137</v>
      </c>
      <c r="V2280" s="9">
        <v>10.88</v>
      </c>
      <c r="Y2280" t="s">
        <v>4103</v>
      </c>
      <c r="Z2280" s="9">
        <f t="shared" si="859"/>
        <v>329.26599999999996</v>
      </c>
      <c r="AA2280" t="s">
        <v>4103</v>
      </c>
      <c r="AC2280" t="s">
        <v>4103</v>
      </c>
      <c r="AD2280" s="9">
        <f t="shared" si="860"/>
        <v>141.114</v>
      </c>
      <c r="AG2280" t="s">
        <v>4103</v>
      </c>
      <c r="AH2280" s="9">
        <f t="shared" si="861"/>
        <v>204.07140000000001</v>
      </c>
      <c r="AK2280" t="s">
        <v>4103</v>
      </c>
      <c r="AL2280" s="9">
        <f t="shared" si="862"/>
        <v>301.04320000000001</v>
      </c>
      <c r="AO2280" t="s">
        <v>4135</v>
      </c>
      <c r="AP2280" s="9">
        <v>8.51</v>
      </c>
      <c r="AS2280" t="s">
        <v>4103</v>
      </c>
      <c r="AT2280" s="9">
        <f t="shared" si="857"/>
        <v>0</v>
      </c>
      <c r="AW2280" t="str">
        <f t="shared" si="863"/>
        <v>POC</v>
      </c>
      <c r="AX2280" s="9">
        <f t="shared" si="864"/>
        <v>0</v>
      </c>
      <c r="AZ2280" t="s">
        <v>4150</v>
      </c>
      <c r="BA2280" s="9">
        <v>9.4600000000000009</v>
      </c>
      <c r="BC2280" t="str">
        <f t="shared" si="865"/>
        <v>CLAB</v>
      </c>
      <c r="BD2280" s="9">
        <f t="shared" si="866"/>
        <v>9.4600000000000009</v>
      </c>
      <c r="BF2280" t="str">
        <f t="shared" si="867"/>
        <v>CLAB</v>
      </c>
      <c r="BG2280" s="9">
        <f t="shared" si="868"/>
        <v>9.4600000000000009</v>
      </c>
      <c r="BI2280" t="str">
        <f t="shared" si="869"/>
        <v>CLAB</v>
      </c>
      <c r="BJ2280" s="9">
        <f t="shared" si="870"/>
        <v>9.4600000000000009</v>
      </c>
      <c r="BL2280" t="str">
        <f t="shared" si="871"/>
        <v>CLAB</v>
      </c>
      <c r="BM2280" s="9">
        <f t="shared" si="872"/>
        <v>9.4600000000000009</v>
      </c>
      <c r="BO2280" t="str">
        <f t="shared" si="873"/>
        <v>CLAB</v>
      </c>
      <c r="BP2280" s="9">
        <f t="shared" si="874"/>
        <v>9.4600000000000009</v>
      </c>
    </row>
    <row r="2281" spans="1:68" x14ac:dyDescent="0.25">
      <c r="A2281">
        <v>1314286</v>
      </c>
      <c r="B2281" t="s">
        <v>2273</v>
      </c>
      <c r="C2281">
        <v>301</v>
      </c>
      <c r="D2281">
        <v>82955</v>
      </c>
      <c r="F2281" s="9">
        <f t="shared" si="854"/>
        <v>0</v>
      </c>
      <c r="G2281" s="9">
        <f t="shared" si="855"/>
        <v>402.17489999999998</v>
      </c>
      <c r="H2281" s="9">
        <f t="shared" si="856"/>
        <v>221.922</v>
      </c>
      <c r="I2281" s="9">
        <v>369.87</v>
      </c>
      <c r="K2281" t="s">
        <v>4100</v>
      </c>
      <c r="N2281" t="s">
        <v>4103</v>
      </c>
      <c r="O2281" s="9">
        <f t="shared" si="858"/>
        <v>35.211624</v>
      </c>
      <c r="Q2281" t="s">
        <v>4103</v>
      </c>
      <c r="R2281" s="9">
        <f t="shared" si="853"/>
        <v>112.07061</v>
      </c>
      <c r="U2281" t="s">
        <v>4137</v>
      </c>
      <c r="V2281" s="9">
        <v>11.16</v>
      </c>
      <c r="Y2281" t="s">
        <v>4103</v>
      </c>
      <c r="Z2281" s="9">
        <f t="shared" si="859"/>
        <v>258.90899999999999</v>
      </c>
      <c r="AA2281" t="s">
        <v>4103</v>
      </c>
      <c r="AC2281" t="s">
        <v>4103</v>
      </c>
      <c r="AD2281" s="9">
        <f t="shared" si="860"/>
        <v>110.961</v>
      </c>
      <c r="AG2281" t="s">
        <v>4103</v>
      </c>
      <c r="AH2281" s="9">
        <f t="shared" si="861"/>
        <v>402.17489999999998</v>
      </c>
      <c r="AK2281" t="s">
        <v>4103</v>
      </c>
      <c r="AL2281" s="9">
        <f t="shared" si="862"/>
        <v>236.71680000000001</v>
      </c>
      <c r="AO2281" t="s">
        <v>4135</v>
      </c>
      <c r="AP2281" s="9">
        <v>8.73</v>
      </c>
      <c r="AS2281" t="s">
        <v>4103</v>
      </c>
      <c r="AT2281" s="9">
        <f t="shared" si="857"/>
        <v>0</v>
      </c>
      <c r="AW2281" t="str">
        <f t="shared" si="863"/>
        <v>POC</v>
      </c>
      <c r="AX2281" s="9">
        <f t="shared" si="864"/>
        <v>0</v>
      </c>
      <c r="AZ2281" t="s">
        <v>4150</v>
      </c>
      <c r="BA2281" s="9">
        <v>9.6999999999999993</v>
      </c>
      <c r="BC2281" t="str">
        <f t="shared" si="865"/>
        <v>CLAB</v>
      </c>
      <c r="BD2281" s="9">
        <f t="shared" si="866"/>
        <v>9.6999999999999993</v>
      </c>
      <c r="BF2281" t="str">
        <f t="shared" si="867"/>
        <v>CLAB</v>
      </c>
      <c r="BG2281" s="9">
        <f t="shared" si="868"/>
        <v>9.6999999999999993</v>
      </c>
      <c r="BI2281" t="str">
        <f t="shared" si="869"/>
        <v>CLAB</v>
      </c>
      <c r="BJ2281" s="9">
        <f t="shared" si="870"/>
        <v>9.6999999999999993</v>
      </c>
      <c r="BL2281" t="str">
        <f t="shared" si="871"/>
        <v>CLAB</v>
      </c>
      <c r="BM2281" s="9">
        <f t="shared" si="872"/>
        <v>9.6999999999999993</v>
      </c>
      <c r="BO2281" t="str">
        <f t="shared" si="873"/>
        <v>CLAB</v>
      </c>
      <c r="BP2281" s="9">
        <f t="shared" si="874"/>
        <v>9.6999999999999993</v>
      </c>
    </row>
    <row r="2282" spans="1:68" x14ac:dyDescent="0.25">
      <c r="A2282">
        <v>1314120</v>
      </c>
      <c r="B2282" t="s">
        <v>2180</v>
      </c>
      <c r="C2282">
        <v>301</v>
      </c>
      <c r="D2282">
        <v>82085</v>
      </c>
      <c r="F2282" s="9">
        <f t="shared" si="854"/>
        <v>0</v>
      </c>
      <c r="G2282" s="9">
        <f t="shared" si="855"/>
        <v>316.23885000000001</v>
      </c>
      <c r="H2282" s="9">
        <f t="shared" si="856"/>
        <v>227.80199999999999</v>
      </c>
      <c r="I2282" s="9">
        <v>379.67</v>
      </c>
      <c r="K2282" t="s">
        <v>4100</v>
      </c>
      <c r="N2282" t="s">
        <v>4103</v>
      </c>
      <c r="O2282" s="9">
        <f t="shared" si="858"/>
        <v>36.144584000000002</v>
      </c>
      <c r="Q2282" t="s">
        <v>4103</v>
      </c>
      <c r="R2282" s="9">
        <f t="shared" si="853"/>
        <v>115.04001</v>
      </c>
      <c r="U2282" t="s">
        <v>4137</v>
      </c>
      <c r="V2282" s="9">
        <v>11.17</v>
      </c>
      <c r="Y2282" t="s">
        <v>4103</v>
      </c>
      <c r="Z2282" s="9">
        <f t="shared" si="859"/>
        <v>265.76900000000001</v>
      </c>
      <c r="AA2282" t="s">
        <v>4103</v>
      </c>
      <c r="AC2282" t="s">
        <v>4103</v>
      </c>
      <c r="AD2282" s="9">
        <f t="shared" si="860"/>
        <v>113.901</v>
      </c>
      <c r="AG2282" t="s">
        <v>4103</v>
      </c>
      <c r="AH2282" s="9">
        <f t="shared" si="861"/>
        <v>316.23885000000001</v>
      </c>
      <c r="AK2282" t="s">
        <v>4103</v>
      </c>
      <c r="AL2282" s="9">
        <f t="shared" si="862"/>
        <v>242.98880000000003</v>
      </c>
      <c r="AO2282" t="s">
        <v>4135</v>
      </c>
      <c r="AP2282" s="9">
        <v>8.74</v>
      </c>
      <c r="AS2282" t="s">
        <v>4103</v>
      </c>
      <c r="AT2282" s="9">
        <f t="shared" si="857"/>
        <v>0</v>
      </c>
      <c r="AW2282" t="str">
        <f t="shared" si="863"/>
        <v>POC</v>
      </c>
      <c r="AX2282" s="9">
        <f t="shared" si="864"/>
        <v>0</v>
      </c>
      <c r="AZ2282" t="s">
        <v>4150</v>
      </c>
      <c r="BA2282" s="9">
        <v>9.7100000000000009</v>
      </c>
      <c r="BC2282" t="str">
        <f t="shared" si="865"/>
        <v>CLAB</v>
      </c>
      <c r="BD2282" s="9">
        <f t="shared" si="866"/>
        <v>9.7100000000000009</v>
      </c>
      <c r="BF2282" t="str">
        <f t="shared" si="867"/>
        <v>CLAB</v>
      </c>
      <c r="BG2282" s="9">
        <f t="shared" si="868"/>
        <v>9.7100000000000009</v>
      </c>
      <c r="BI2282" t="str">
        <f t="shared" si="869"/>
        <v>CLAB</v>
      </c>
      <c r="BJ2282" s="9">
        <f t="shared" si="870"/>
        <v>9.7100000000000009</v>
      </c>
      <c r="BL2282" t="str">
        <f t="shared" si="871"/>
        <v>CLAB</v>
      </c>
      <c r="BM2282" s="9">
        <f t="shared" si="872"/>
        <v>9.7100000000000009</v>
      </c>
      <c r="BO2282" t="str">
        <f t="shared" si="873"/>
        <v>CLAB</v>
      </c>
      <c r="BP2282" s="9">
        <f t="shared" si="874"/>
        <v>9.7100000000000009</v>
      </c>
    </row>
    <row r="2283" spans="1:68" x14ac:dyDescent="0.25">
      <c r="A2283">
        <v>1315893</v>
      </c>
      <c r="B2283" t="s">
        <v>2701</v>
      </c>
      <c r="C2283">
        <v>301</v>
      </c>
      <c r="D2283">
        <v>83036</v>
      </c>
      <c r="F2283" s="9">
        <f t="shared" si="854"/>
        <v>0</v>
      </c>
      <c r="G2283" s="9">
        <f t="shared" si="855"/>
        <v>324.61785000000003</v>
      </c>
      <c r="H2283" s="9">
        <f t="shared" si="856"/>
        <v>221.922</v>
      </c>
      <c r="I2283" s="9">
        <v>369.87</v>
      </c>
      <c r="K2283" t="s">
        <v>4100</v>
      </c>
      <c r="N2283" t="s">
        <v>4103</v>
      </c>
      <c r="O2283" s="9">
        <f t="shared" si="858"/>
        <v>35.211624</v>
      </c>
      <c r="Q2283" t="s">
        <v>4103</v>
      </c>
      <c r="R2283" s="9">
        <f t="shared" si="853"/>
        <v>112.07061</v>
      </c>
      <c r="U2283" t="s">
        <v>4137</v>
      </c>
      <c r="V2283" s="9">
        <v>11.17</v>
      </c>
      <c r="Y2283" t="s">
        <v>4103</v>
      </c>
      <c r="Z2283" s="9">
        <f t="shared" si="859"/>
        <v>258.90899999999999</v>
      </c>
      <c r="AA2283" t="s">
        <v>4103</v>
      </c>
      <c r="AC2283" t="s">
        <v>4103</v>
      </c>
      <c r="AD2283" s="9">
        <f t="shared" si="860"/>
        <v>110.961</v>
      </c>
      <c r="AG2283" t="s">
        <v>4103</v>
      </c>
      <c r="AH2283" s="9">
        <f t="shared" si="861"/>
        <v>324.61785000000003</v>
      </c>
      <c r="AK2283" t="s">
        <v>4103</v>
      </c>
      <c r="AL2283" s="9">
        <f t="shared" si="862"/>
        <v>236.71680000000001</v>
      </c>
      <c r="AO2283" t="s">
        <v>4135</v>
      </c>
      <c r="AP2283" s="9">
        <v>8.74</v>
      </c>
      <c r="AS2283" t="s">
        <v>4103</v>
      </c>
      <c r="AT2283" s="9">
        <f t="shared" si="857"/>
        <v>0</v>
      </c>
      <c r="AW2283" t="str">
        <f t="shared" si="863"/>
        <v>POC</v>
      </c>
      <c r="AX2283" s="9">
        <f t="shared" si="864"/>
        <v>0</v>
      </c>
      <c r="AZ2283" t="s">
        <v>4150</v>
      </c>
      <c r="BA2283" s="9">
        <v>9.7100000000000009</v>
      </c>
      <c r="BC2283" t="str">
        <f t="shared" si="865"/>
        <v>CLAB</v>
      </c>
      <c r="BD2283" s="9">
        <f t="shared" si="866"/>
        <v>9.7100000000000009</v>
      </c>
      <c r="BF2283" t="str">
        <f t="shared" si="867"/>
        <v>CLAB</v>
      </c>
      <c r="BG2283" s="9">
        <f t="shared" si="868"/>
        <v>9.7100000000000009</v>
      </c>
      <c r="BI2283" t="str">
        <f t="shared" si="869"/>
        <v>CLAB</v>
      </c>
      <c r="BJ2283" s="9">
        <f t="shared" si="870"/>
        <v>9.7100000000000009</v>
      </c>
      <c r="BL2283" t="str">
        <f t="shared" si="871"/>
        <v>CLAB</v>
      </c>
      <c r="BM2283" s="9">
        <f t="shared" si="872"/>
        <v>9.7100000000000009</v>
      </c>
      <c r="BO2283" t="str">
        <f t="shared" si="873"/>
        <v>CLAB</v>
      </c>
      <c r="BP2283" s="9">
        <f t="shared" si="874"/>
        <v>9.7100000000000009</v>
      </c>
    </row>
    <row r="2284" spans="1:68" x14ac:dyDescent="0.25">
      <c r="A2284">
        <v>1314192</v>
      </c>
      <c r="B2284" t="s">
        <v>2226</v>
      </c>
      <c r="C2284">
        <v>301</v>
      </c>
      <c r="D2284">
        <v>82482</v>
      </c>
      <c r="F2284" s="9">
        <f t="shared" si="854"/>
        <v>0</v>
      </c>
      <c r="G2284" s="9">
        <f t="shared" si="855"/>
        <v>316.23885000000001</v>
      </c>
      <c r="H2284" s="9">
        <f t="shared" si="856"/>
        <v>192.624</v>
      </c>
      <c r="I2284" s="9">
        <v>321.04000000000002</v>
      </c>
      <c r="K2284" t="s">
        <v>4100</v>
      </c>
      <c r="N2284" t="s">
        <v>4103</v>
      </c>
      <c r="O2284" s="9">
        <f t="shared" si="858"/>
        <v>30.563008</v>
      </c>
      <c r="Q2284" t="s">
        <v>4103</v>
      </c>
      <c r="R2284" s="9">
        <f t="shared" si="853"/>
        <v>97.275120000000001</v>
      </c>
      <c r="U2284" t="s">
        <v>4137</v>
      </c>
      <c r="V2284" s="9">
        <v>11.28</v>
      </c>
      <c r="Y2284" t="s">
        <v>4103</v>
      </c>
      <c r="Z2284" s="9">
        <f t="shared" si="859"/>
        <v>224.72800000000001</v>
      </c>
      <c r="AA2284" t="s">
        <v>4103</v>
      </c>
      <c r="AC2284" t="s">
        <v>4103</v>
      </c>
      <c r="AD2284" s="9">
        <f t="shared" si="860"/>
        <v>96.311999999999998</v>
      </c>
      <c r="AG2284" t="s">
        <v>4103</v>
      </c>
      <c r="AH2284" s="9">
        <f t="shared" si="861"/>
        <v>316.23885000000001</v>
      </c>
      <c r="AK2284" t="s">
        <v>4103</v>
      </c>
      <c r="AL2284" s="9">
        <f t="shared" si="862"/>
        <v>205.46560000000002</v>
      </c>
      <c r="AO2284" t="s">
        <v>4135</v>
      </c>
      <c r="AP2284" s="9">
        <v>8.83</v>
      </c>
      <c r="AS2284" t="s">
        <v>4103</v>
      </c>
      <c r="AT2284" s="9">
        <f t="shared" si="857"/>
        <v>0</v>
      </c>
      <c r="AW2284" t="str">
        <f t="shared" si="863"/>
        <v>POC</v>
      </c>
      <c r="AX2284" s="9">
        <f t="shared" si="864"/>
        <v>0</v>
      </c>
      <c r="AZ2284" t="s">
        <v>4150</v>
      </c>
      <c r="BA2284" s="9">
        <v>9.81</v>
      </c>
      <c r="BC2284" t="str">
        <f t="shared" si="865"/>
        <v>CLAB</v>
      </c>
      <c r="BD2284" s="9">
        <f t="shared" si="866"/>
        <v>9.81</v>
      </c>
      <c r="BF2284" t="str">
        <f t="shared" si="867"/>
        <v>CLAB</v>
      </c>
      <c r="BG2284" s="9">
        <f t="shared" si="868"/>
        <v>9.81</v>
      </c>
      <c r="BI2284" t="str">
        <f t="shared" si="869"/>
        <v>CLAB</v>
      </c>
      <c r="BJ2284" s="9">
        <f t="shared" si="870"/>
        <v>9.81</v>
      </c>
      <c r="BL2284" t="str">
        <f t="shared" si="871"/>
        <v>CLAB</v>
      </c>
      <c r="BM2284" s="9">
        <f t="shared" si="872"/>
        <v>9.81</v>
      </c>
      <c r="BO2284" t="str">
        <f t="shared" si="873"/>
        <v>CLAB</v>
      </c>
      <c r="BP2284" s="9">
        <f t="shared" si="874"/>
        <v>9.81</v>
      </c>
    </row>
    <row r="2285" spans="1:68" x14ac:dyDescent="0.25">
      <c r="A2285">
        <v>1314146</v>
      </c>
      <c r="B2285" t="s">
        <v>2197</v>
      </c>
      <c r="C2285">
        <v>301</v>
      </c>
      <c r="D2285">
        <v>82180</v>
      </c>
      <c r="F2285" s="9">
        <f t="shared" si="854"/>
        <v>0</v>
      </c>
      <c r="G2285" s="9">
        <f t="shared" si="855"/>
        <v>274.48920000000004</v>
      </c>
      <c r="H2285" s="9">
        <f t="shared" si="856"/>
        <v>144.88799999999998</v>
      </c>
      <c r="I2285" s="9">
        <v>241.48</v>
      </c>
      <c r="K2285" t="s">
        <v>4100</v>
      </c>
      <c r="N2285" t="s">
        <v>4103</v>
      </c>
      <c r="O2285" s="9">
        <f t="shared" si="858"/>
        <v>22.988895999999997</v>
      </c>
      <c r="Q2285" t="s">
        <v>4103</v>
      </c>
      <c r="R2285" s="9">
        <f t="shared" ref="R2285:R2348" si="875">I2285*30.3%</f>
        <v>73.16843999999999</v>
      </c>
      <c r="U2285" t="s">
        <v>4137</v>
      </c>
      <c r="V2285" s="9">
        <v>11.37</v>
      </c>
      <c r="Y2285" t="s">
        <v>4103</v>
      </c>
      <c r="Z2285" s="9">
        <f t="shared" si="859"/>
        <v>169.03599999999997</v>
      </c>
      <c r="AA2285" t="s">
        <v>4103</v>
      </c>
      <c r="AC2285" t="s">
        <v>4103</v>
      </c>
      <c r="AD2285" s="9">
        <f t="shared" si="860"/>
        <v>72.443999999999988</v>
      </c>
      <c r="AG2285" t="s">
        <v>4103</v>
      </c>
      <c r="AH2285" s="9">
        <f t="shared" si="861"/>
        <v>274.48920000000004</v>
      </c>
      <c r="AK2285" t="s">
        <v>4103</v>
      </c>
      <c r="AL2285" s="9">
        <f t="shared" si="862"/>
        <v>154.5472</v>
      </c>
      <c r="AO2285" t="s">
        <v>4135</v>
      </c>
      <c r="AP2285" s="9">
        <v>8.9</v>
      </c>
      <c r="AS2285" t="s">
        <v>4103</v>
      </c>
      <c r="AT2285" s="9">
        <f t="shared" si="857"/>
        <v>0</v>
      </c>
      <c r="AW2285" t="str">
        <f t="shared" si="863"/>
        <v>POC</v>
      </c>
      <c r="AX2285" s="9">
        <f t="shared" si="864"/>
        <v>0</v>
      </c>
      <c r="AZ2285" t="s">
        <v>4150</v>
      </c>
      <c r="BA2285" s="9">
        <v>9.89</v>
      </c>
      <c r="BC2285" t="str">
        <f t="shared" si="865"/>
        <v>CLAB</v>
      </c>
      <c r="BD2285" s="9">
        <f t="shared" si="866"/>
        <v>9.89</v>
      </c>
      <c r="BF2285" t="str">
        <f t="shared" si="867"/>
        <v>CLAB</v>
      </c>
      <c r="BG2285" s="9">
        <f t="shared" si="868"/>
        <v>9.89</v>
      </c>
      <c r="BI2285" t="str">
        <f t="shared" si="869"/>
        <v>CLAB</v>
      </c>
      <c r="BJ2285" s="9">
        <f t="shared" si="870"/>
        <v>9.89</v>
      </c>
      <c r="BL2285" t="str">
        <f t="shared" si="871"/>
        <v>CLAB</v>
      </c>
      <c r="BM2285" s="9">
        <f t="shared" si="872"/>
        <v>9.89</v>
      </c>
      <c r="BO2285" t="str">
        <f t="shared" si="873"/>
        <v>CLAB</v>
      </c>
      <c r="BP2285" s="9">
        <f t="shared" si="874"/>
        <v>9.89</v>
      </c>
    </row>
    <row r="2286" spans="1:68" x14ac:dyDescent="0.25">
      <c r="A2286">
        <v>1314363</v>
      </c>
      <c r="B2286" t="s">
        <v>2314</v>
      </c>
      <c r="C2286">
        <v>301</v>
      </c>
      <c r="D2286">
        <v>83721</v>
      </c>
      <c r="F2286" s="9">
        <f t="shared" si="854"/>
        <v>0</v>
      </c>
      <c r="G2286" s="9">
        <f t="shared" si="855"/>
        <v>231.56699999999998</v>
      </c>
      <c r="H2286" s="9">
        <f t="shared" si="856"/>
        <v>198.48599999999999</v>
      </c>
      <c r="I2286" s="9">
        <v>330.81</v>
      </c>
      <c r="K2286" t="s">
        <v>4100</v>
      </c>
      <c r="N2286" t="s">
        <v>4103</v>
      </c>
      <c r="O2286" s="9">
        <f t="shared" si="858"/>
        <v>31.493111999999996</v>
      </c>
      <c r="Q2286" t="s">
        <v>4103</v>
      </c>
      <c r="R2286" s="9">
        <f t="shared" si="875"/>
        <v>100.23542999999999</v>
      </c>
      <c r="U2286" t="s">
        <v>4137</v>
      </c>
      <c r="V2286" s="9">
        <v>12.08</v>
      </c>
      <c r="Y2286" t="s">
        <v>4103</v>
      </c>
      <c r="Z2286" s="9">
        <f t="shared" si="859"/>
        <v>231.56699999999998</v>
      </c>
      <c r="AA2286" t="s">
        <v>4103</v>
      </c>
      <c r="AC2286" t="s">
        <v>4103</v>
      </c>
      <c r="AD2286" s="9">
        <f t="shared" si="860"/>
        <v>99.242999999999995</v>
      </c>
      <c r="AG2286" t="s">
        <v>4103</v>
      </c>
      <c r="AH2286" s="9">
        <f t="shared" si="861"/>
        <v>206.46539999999999</v>
      </c>
      <c r="AK2286" t="s">
        <v>4103</v>
      </c>
      <c r="AL2286" s="9">
        <f t="shared" si="862"/>
        <v>211.7184</v>
      </c>
      <c r="AO2286" t="s">
        <v>4135</v>
      </c>
      <c r="AP2286" s="9">
        <v>9.4499999999999993</v>
      </c>
      <c r="AS2286" t="s">
        <v>4103</v>
      </c>
      <c r="AT2286" s="9">
        <f t="shared" si="857"/>
        <v>0</v>
      </c>
      <c r="AW2286" t="str">
        <f t="shared" si="863"/>
        <v>POC</v>
      </c>
      <c r="AX2286" s="9">
        <f t="shared" si="864"/>
        <v>0</v>
      </c>
      <c r="AZ2286" t="s">
        <v>4150</v>
      </c>
      <c r="BA2286" s="9">
        <v>10.5</v>
      </c>
      <c r="BC2286" t="str">
        <f t="shared" si="865"/>
        <v>CLAB</v>
      </c>
      <c r="BD2286" s="9">
        <f t="shared" si="866"/>
        <v>10.5</v>
      </c>
      <c r="BF2286" t="str">
        <f t="shared" si="867"/>
        <v>CLAB</v>
      </c>
      <c r="BG2286" s="9">
        <f t="shared" si="868"/>
        <v>10.5</v>
      </c>
      <c r="BI2286" t="str">
        <f t="shared" si="869"/>
        <v>CLAB</v>
      </c>
      <c r="BJ2286" s="9">
        <f t="shared" si="870"/>
        <v>10.5</v>
      </c>
      <c r="BL2286" t="str">
        <f t="shared" si="871"/>
        <v>CLAB</v>
      </c>
      <c r="BM2286" s="9">
        <f t="shared" si="872"/>
        <v>10.5</v>
      </c>
      <c r="BO2286" t="str">
        <f t="shared" si="873"/>
        <v>CLAB</v>
      </c>
      <c r="BP2286" s="9">
        <f t="shared" si="874"/>
        <v>10.5</v>
      </c>
    </row>
    <row r="2287" spans="1:68" x14ac:dyDescent="0.25">
      <c r="A2287">
        <v>1314110</v>
      </c>
      <c r="B2287" t="s">
        <v>2174</v>
      </c>
      <c r="C2287">
        <v>301</v>
      </c>
      <c r="D2287">
        <v>80053</v>
      </c>
      <c r="F2287" s="9">
        <f t="shared" si="854"/>
        <v>0</v>
      </c>
      <c r="G2287" s="9">
        <f t="shared" si="855"/>
        <v>291.17199999999997</v>
      </c>
      <c r="H2287" s="9">
        <f t="shared" si="856"/>
        <v>249.57599999999996</v>
      </c>
      <c r="I2287" s="9">
        <v>415.96</v>
      </c>
      <c r="K2287" t="s">
        <v>4100</v>
      </c>
      <c r="N2287" t="s">
        <v>4103</v>
      </c>
      <c r="O2287" s="9">
        <f t="shared" si="858"/>
        <v>39.599391999999995</v>
      </c>
      <c r="Q2287" t="s">
        <v>4103</v>
      </c>
      <c r="R2287" s="9">
        <f t="shared" si="875"/>
        <v>126.03587999999999</v>
      </c>
      <c r="U2287" t="s">
        <v>4137</v>
      </c>
      <c r="V2287" s="9">
        <v>12.14</v>
      </c>
      <c r="Y2287" t="s">
        <v>4103</v>
      </c>
      <c r="Z2287" s="9">
        <f t="shared" si="859"/>
        <v>291.17199999999997</v>
      </c>
      <c r="AA2287" t="s">
        <v>4103</v>
      </c>
      <c r="AC2287" t="s">
        <v>4103</v>
      </c>
      <c r="AD2287" s="9">
        <f t="shared" si="860"/>
        <v>124.78799999999998</v>
      </c>
      <c r="AG2287" t="s">
        <v>4103</v>
      </c>
      <c r="AH2287" s="9">
        <f t="shared" si="861"/>
        <v>282.84255000000002</v>
      </c>
      <c r="AK2287" t="s">
        <v>4103</v>
      </c>
      <c r="AL2287" s="9">
        <f t="shared" si="862"/>
        <v>266.21440000000001</v>
      </c>
      <c r="AO2287" t="s">
        <v>4135</v>
      </c>
      <c r="AP2287" s="9">
        <v>9.5</v>
      </c>
      <c r="AS2287" t="s">
        <v>4103</v>
      </c>
      <c r="AT2287" s="9">
        <f t="shared" si="857"/>
        <v>0</v>
      </c>
      <c r="AW2287" t="str">
        <f t="shared" si="863"/>
        <v>POC</v>
      </c>
      <c r="AX2287" s="9">
        <f t="shared" si="864"/>
        <v>0</v>
      </c>
      <c r="AZ2287" t="s">
        <v>4150</v>
      </c>
      <c r="BA2287" s="9">
        <v>10.56</v>
      </c>
      <c r="BC2287" t="str">
        <f t="shared" si="865"/>
        <v>CLAB</v>
      </c>
      <c r="BD2287" s="9">
        <f t="shared" si="866"/>
        <v>10.56</v>
      </c>
      <c r="BF2287" t="str">
        <f t="shared" si="867"/>
        <v>CLAB</v>
      </c>
      <c r="BG2287" s="9">
        <f t="shared" si="868"/>
        <v>10.56</v>
      </c>
      <c r="BI2287" t="str">
        <f t="shared" si="869"/>
        <v>CLAB</v>
      </c>
      <c r="BJ2287" s="9">
        <f t="shared" si="870"/>
        <v>10.56</v>
      </c>
      <c r="BL2287" t="str">
        <f t="shared" si="871"/>
        <v>CLAB</v>
      </c>
      <c r="BM2287" s="9">
        <f t="shared" si="872"/>
        <v>10.56</v>
      </c>
      <c r="BO2287" t="str">
        <f t="shared" si="873"/>
        <v>CLAB</v>
      </c>
      <c r="BP2287" s="9">
        <f t="shared" si="874"/>
        <v>10.56</v>
      </c>
    </row>
    <row r="2288" spans="1:68" x14ac:dyDescent="0.25">
      <c r="A2288">
        <v>1314506</v>
      </c>
      <c r="B2288" t="s">
        <v>2396</v>
      </c>
      <c r="C2288">
        <v>301</v>
      </c>
      <c r="D2288">
        <v>84510</v>
      </c>
      <c r="F2288" s="9">
        <f t="shared" si="854"/>
        <v>0</v>
      </c>
      <c r="G2288" s="9">
        <f t="shared" si="855"/>
        <v>355.64579999999995</v>
      </c>
      <c r="H2288" s="9">
        <f t="shared" si="856"/>
        <v>226.13399999999999</v>
      </c>
      <c r="I2288" s="9">
        <v>376.89</v>
      </c>
      <c r="K2288" t="s">
        <v>4100</v>
      </c>
      <c r="N2288" t="s">
        <v>4103</v>
      </c>
      <c r="O2288" s="9">
        <f t="shared" si="858"/>
        <v>35.879927999999992</v>
      </c>
      <c r="Q2288" t="s">
        <v>4103</v>
      </c>
      <c r="R2288" s="9">
        <f t="shared" si="875"/>
        <v>114.19766999999999</v>
      </c>
      <c r="U2288" t="s">
        <v>4137</v>
      </c>
      <c r="V2288" s="9">
        <v>12.22</v>
      </c>
      <c r="Y2288" t="s">
        <v>4103</v>
      </c>
      <c r="Z2288" s="9">
        <f t="shared" si="859"/>
        <v>263.82299999999998</v>
      </c>
      <c r="AA2288" t="s">
        <v>4103</v>
      </c>
      <c r="AC2288" t="s">
        <v>4103</v>
      </c>
      <c r="AD2288" s="9">
        <f t="shared" si="860"/>
        <v>113.06699999999999</v>
      </c>
      <c r="AG2288" t="s">
        <v>4103</v>
      </c>
      <c r="AH2288" s="9">
        <f t="shared" si="861"/>
        <v>355.64579999999995</v>
      </c>
      <c r="AK2288" t="s">
        <v>4103</v>
      </c>
      <c r="AL2288" s="9">
        <f t="shared" si="862"/>
        <v>241.20959999999999</v>
      </c>
      <c r="AO2288" t="s">
        <v>4135</v>
      </c>
      <c r="AP2288" s="9">
        <v>9.57</v>
      </c>
      <c r="AS2288" t="s">
        <v>4103</v>
      </c>
      <c r="AT2288" s="9">
        <f t="shared" si="857"/>
        <v>0</v>
      </c>
      <c r="AW2288" t="str">
        <f t="shared" si="863"/>
        <v>POC</v>
      </c>
      <c r="AX2288" s="9">
        <f t="shared" si="864"/>
        <v>0</v>
      </c>
      <c r="AZ2288" t="s">
        <v>4150</v>
      </c>
      <c r="BA2288" s="9">
        <v>10.63</v>
      </c>
      <c r="BC2288" t="str">
        <f t="shared" si="865"/>
        <v>CLAB</v>
      </c>
      <c r="BD2288" s="9">
        <f t="shared" si="866"/>
        <v>10.63</v>
      </c>
      <c r="BF2288" t="str">
        <f t="shared" si="867"/>
        <v>CLAB</v>
      </c>
      <c r="BG2288" s="9">
        <f t="shared" si="868"/>
        <v>10.63</v>
      </c>
      <c r="BI2288" t="str">
        <f t="shared" si="869"/>
        <v>CLAB</v>
      </c>
      <c r="BJ2288" s="9">
        <f t="shared" si="870"/>
        <v>10.63</v>
      </c>
      <c r="BL2288" t="str">
        <f t="shared" si="871"/>
        <v>CLAB</v>
      </c>
      <c r="BM2288" s="9">
        <f t="shared" si="872"/>
        <v>10.63</v>
      </c>
      <c r="BO2288" t="str">
        <f t="shared" si="873"/>
        <v>CLAB</v>
      </c>
      <c r="BP2288" s="9">
        <f t="shared" si="874"/>
        <v>10.63</v>
      </c>
    </row>
    <row r="2289" spans="1:68" x14ac:dyDescent="0.25">
      <c r="A2289">
        <v>1314183</v>
      </c>
      <c r="B2289" t="s">
        <v>2220</v>
      </c>
      <c r="C2289">
        <v>301</v>
      </c>
      <c r="D2289">
        <v>82390</v>
      </c>
      <c r="F2289" s="9">
        <f t="shared" si="854"/>
        <v>0</v>
      </c>
      <c r="G2289" s="9">
        <f t="shared" si="855"/>
        <v>322.24095</v>
      </c>
      <c r="H2289" s="9">
        <f t="shared" si="856"/>
        <v>254.59799999999998</v>
      </c>
      <c r="I2289" s="9">
        <v>424.33</v>
      </c>
      <c r="K2289" t="s">
        <v>4100</v>
      </c>
      <c r="N2289" t="s">
        <v>4103</v>
      </c>
      <c r="O2289" s="9">
        <f t="shared" si="858"/>
        <v>40.396215999999995</v>
      </c>
      <c r="Q2289" t="s">
        <v>4103</v>
      </c>
      <c r="R2289" s="9">
        <f t="shared" si="875"/>
        <v>128.57199</v>
      </c>
      <c r="U2289" t="s">
        <v>4137</v>
      </c>
      <c r="V2289" s="9">
        <v>12.35</v>
      </c>
      <c r="Y2289" t="s">
        <v>4103</v>
      </c>
      <c r="Z2289" s="9">
        <f t="shared" si="859"/>
        <v>297.03099999999995</v>
      </c>
      <c r="AA2289" t="s">
        <v>4103</v>
      </c>
      <c r="AC2289" t="s">
        <v>4103</v>
      </c>
      <c r="AD2289" s="9">
        <f t="shared" si="860"/>
        <v>127.29899999999999</v>
      </c>
      <c r="AG2289" t="s">
        <v>4103</v>
      </c>
      <c r="AH2289" s="9">
        <f t="shared" si="861"/>
        <v>322.24095</v>
      </c>
      <c r="AK2289" t="s">
        <v>4103</v>
      </c>
      <c r="AL2289" s="9">
        <f t="shared" si="862"/>
        <v>271.57119999999998</v>
      </c>
      <c r="AO2289" t="s">
        <v>4135</v>
      </c>
      <c r="AP2289" s="9">
        <v>9.67</v>
      </c>
      <c r="AS2289" t="s">
        <v>4103</v>
      </c>
      <c r="AT2289" s="9">
        <f t="shared" si="857"/>
        <v>0</v>
      </c>
      <c r="AW2289" t="str">
        <f t="shared" si="863"/>
        <v>POC</v>
      </c>
      <c r="AX2289" s="9">
        <f t="shared" si="864"/>
        <v>0</v>
      </c>
      <c r="AZ2289" t="s">
        <v>4150</v>
      </c>
      <c r="BA2289" s="9">
        <v>10.74</v>
      </c>
      <c r="BC2289" t="str">
        <f t="shared" si="865"/>
        <v>CLAB</v>
      </c>
      <c r="BD2289" s="9">
        <f t="shared" si="866"/>
        <v>10.74</v>
      </c>
      <c r="BF2289" t="str">
        <f t="shared" si="867"/>
        <v>CLAB</v>
      </c>
      <c r="BG2289" s="9">
        <f t="shared" si="868"/>
        <v>10.74</v>
      </c>
      <c r="BI2289" t="str">
        <f t="shared" si="869"/>
        <v>CLAB</v>
      </c>
      <c r="BJ2289" s="9">
        <f t="shared" si="870"/>
        <v>10.74</v>
      </c>
      <c r="BL2289" t="str">
        <f t="shared" si="871"/>
        <v>CLAB</v>
      </c>
      <c r="BM2289" s="9">
        <f t="shared" si="872"/>
        <v>10.74</v>
      </c>
      <c r="BO2289" t="str">
        <f t="shared" si="873"/>
        <v>CLAB</v>
      </c>
      <c r="BP2289" s="9">
        <f t="shared" si="874"/>
        <v>10.74</v>
      </c>
    </row>
    <row r="2290" spans="1:68" x14ac:dyDescent="0.25">
      <c r="A2290">
        <v>1314399</v>
      </c>
      <c r="B2290" t="s">
        <v>2325</v>
      </c>
      <c r="C2290">
        <v>301</v>
      </c>
      <c r="D2290">
        <v>83915</v>
      </c>
      <c r="F2290" s="9">
        <f t="shared" si="854"/>
        <v>0</v>
      </c>
      <c r="G2290" s="9">
        <f t="shared" si="855"/>
        <v>362.80214999999998</v>
      </c>
      <c r="H2290" s="9">
        <f t="shared" si="856"/>
        <v>263.80799999999999</v>
      </c>
      <c r="I2290" s="9">
        <v>439.68</v>
      </c>
      <c r="K2290" t="s">
        <v>4100</v>
      </c>
      <c r="N2290" t="s">
        <v>4103</v>
      </c>
      <c r="O2290" s="9">
        <f t="shared" si="858"/>
        <v>41.857535999999996</v>
      </c>
      <c r="Q2290" t="s">
        <v>4103</v>
      </c>
      <c r="R2290" s="9">
        <f t="shared" si="875"/>
        <v>133.22304</v>
      </c>
      <c r="U2290" t="s">
        <v>4137</v>
      </c>
      <c r="V2290" s="9">
        <v>12.82</v>
      </c>
      <c r="Y2290" t="s">
        <v>4103</v>
      </c>
      <c r="Z2290" s="9">
        <f t="shared" si="859"/>
        <v>307.77600000000001</v>
      </c>
      <c r="AA2290" t="s">
        <v>4103</v>
      </c>
      <c r="AC2290" t="s">
        <v>4103</v>
      </c>
      <c r="AD2290" s="9">
        <f t="shared" si="860"/>
        <v>131.904</v>
      </c>
      <c r="AG2290" t="s">
        <v>4103</v>
      </c>
      <c r="AH2290" s="9">
        <f t="shared" si="861"/>
        <v>362.80214999999998</v>
      </c>
      <c r="AK2290" t="s">
        <v>4103</v>
      </c>
      <c r="AL2290" s="9">
        <f t="shared" si="862"/>
        <v>281.39519999999999</v>
      </c>
      <c r="AO2290" t="s">
        <v>4135</v>
      </c>
      <c r="AP2290" s="9">
        <v>10.039999999999999</v>
      </c>
      <c r="AS2290" t="s">
        <v>4103</v>
      </c>
      <c r="AT2290" s="9">
        <f t="shared" si="857"/>
        <v>0</v>
      </c>
      <c r="AW2290" t="str">
        <f t="shared" si="863"/>
        <v>POC</v>
      </c>
      <c r="AX2290" s="9">
        <f t="shared" si="864"/>
        <v>0</v>
      </c>
      <c r="AZ2290" t="s">
        <v>4150</v>
      </c>
      <c r="BA2290" s="9">
        <v>11.15</v>
      </c>
      <c r="BC2290" t="str">
        <f t="shared" si="865"/>
        <v>CLAB</v>
      </c>
      <c r="BD2290" s="9">
        <f t="shared" si="866"/>
        <v>11.15</v>
      </c>
      <c r="BF2290" t="str">
        <f t="shared" si="867"/>
        <v>CLAB</v>
      </c>
      <c r="BG2290" s="9">
        <f t="shared" si="868"/>
        <v>11.15</v>
      </c>
      <c r="BI2290" t="str">
        <f t="shared" si="869"/>
        <v>CLAB</v>
      </c>
      <c r="BJ2290" s="9">
        <f t="shared" si="870"/>
        <v>11.15</v>
      </c>
      <c r="BL2290" t="str">
        <f t="shared" si="871"/>
        <v>CLAB</v>
      </c>
      <c r="BM2290" s="9">
        <f t="shared" si="872"/>
        <v>11.15</v>
      </c>
      <c r="BO2290" t="str">
        <f t="shared" si="873"/>
        <v>CLAB</v>
      </c>
      <c r="BP2290" s="9">
        <f t="shared" si="874"/>
        <v>11.15</v>
      </c>
    </row>
    <row r="2291" spans="1:68" x14ac:dyDescent="0.25">
      <c r="A2291">
        <v>1314262</v>
      </c>
      <c r="B2291" t="s">
        <v>2262</v>
      </c>
      <c r="C2291">
        <v>301</v>
      </c>
      <c r="D2291">
        <v>82760</v>
      </c>
      <c r="F2291" s="9">
        <f t="shared" si="854"/>
        <v>0</v>
      </c>
      <c r="G2291" s="9">
        <f t="shared" si="855"/>
        <v>375.9264</v>
      </c>
      <c r="H2291" s="9">
        <f t="shared" si="856"/>
        <v>303.17399999999998</v>
      </c>
      <c r="I2291" s="9">
        <v>505.29</v>
      </c>
      <c r="K2291" t="s">
        <v>4100</v>
      </c>
      <c r="N2291" t="s">
        <v>4103</v>
      </c>
      <c r="O2291" s="9">
        <f t="shared" si="858"/>
        <v>48.103608000000001</v>
      </c>
      <c r="Q2291" t="s">
        <v>4103</v>
      </c>
      <c r="R2291" s="9">
        <f t="shared" si="875"/>
        <v>153.10287</v>
      </c>
      <c r="U2291" t="s">
        <v>4137</v>
      </c>
      <c r="V2291" s="9">
        <v>12.88</v>
      </c>
      <c r="Y2291" t="s">
        <v>4103</v>
      </c>
      <c r="Z2291" s="9">
        <f t="shared" si="859"/>
        <v>353.70299999999997</v>
      </c>
      <c r="AA2291" t="s">
        <v>4103</v>
      </c>
      <c r="AC2291" t="s">
        <v>4103</v>
      </c>
      <c r="AD2291" s="9">
        <f t="shared" si="860"/>
        <v>151.58699999999999</v>
      </c>
      <c r="AG2291" t="s">
        <v>4103</v>
      </c>
      <c r="AH2291" s="9">
        <f t="shared" si="861"/>
        <v>375.9264</v>
      </c>
      <c r="AK2291" t="s">
        <v>4103</v>
      </c>
      <c r="AL2291" s="9">
        <f t="shared" si="862"/>
        <v>323.38560000000001</v>
      </c>
      <c r="AO2291" t="s">
        <v>4135</v>
      </c>
      <c r="AP2291" s="9">
        <v>10.08</v>
      </c>
      <c r="AS2291" t="s">
        <v>4103</v>
      </c>
      <c r="AT2291" s="9">
        <f t="shared" si="857"/>
        <v>0</v>
      </c>
      <c r="AW2291" t="str">
        <f t="shared" si="863"/>
        <v>POC</v>
      </c>
      <c r="AX2291" s="9">
        <f t="shared" si="864"/>
        <v>0</v>
      </c>
      <c r="AZ2291" t="s">
        <v>4150</v>
      </c>
      <c r="BA2291" s="9">
        <v>11.2</v>
      </c>
      <c r="BC2291" t="str">
        <f t="shared" si="865"/>
        <v>CLAB</v>
      </c>
      <c r="BD2291" s="9">
        <f t="shared" si="866"/>
        <v>11.2</v>
      </c>
      <c r="BF2291" t="str">
        <f t="shared" si="867"/>
        <v>CLAB</v>
      </c>
      <c r="BG2291" s="9">
        <f t="shared" si="868"/>
        <v>11.2</v>
      </c>
      <c r="BI2291" t="str">
        <f t="shared" si="869"/>
        <v>CLAB</v>
      </c>
      <c r="BJ2291" s="9">
        <f t="shared" si="870"/>
        <v>11.2</v>
      </c>
      <c r="BL2291" t="str">
        <f t="shared" si="871"/>
        <v>CLAB</v>
      </c>
      <c r="BM2291" s="9">
        <f t="shared" si="872"/>
        <v>11.2</v>
      </c>
      <c r="BO2291" t="str">
        <f t="shared" si="873"/>
        <v>CLAB</v>
      </c>
      <c r="BP2291" s="9">
        <f t="shared" si="874"/>
        <v>11.2</v>
      </c>
    </row>
    <row r="2292" spans="1:68" x14ac:dyDescent="0.25">
      <c r="A2292">
        <v>1314359</v>
      </c>
      <c r="B2292" t="s">
        <v>2310</v>
      </c>
      <c r="C2292">
        <v>301</v>
      </c>
      <c r="D2292">
        <v>83700</v>
      </c>
      <c r="F2292" s="9">
        <f t="shared" si="854"/>
        <v>0</v>
      </c>
      <c r="G2292" s="9">
        <f t="shared" si="855"/>
        <v>432.02294999999998</v>
      </c>
      <c r="H2292" s="9">
        <f t="shared" si="856"/>
        <v>246.22199999999998</v>
      </c>
      <c r="I2292" s="9">
        <v>410.37</v>
      </c>
      <c r="K2292" t="s">
        <v>4100</v>
      </c>
      <c r="N2292" t="s">
        <v>4103</v>
      </c>
      <c r="O2292" s="9">
        <f t="shared" si="858"/>
        <v>39.067223999999996</v>
      </c>
      <c r="Q2292" t="s">
        <v>4103</v>
      </c>
      <c r="R2292" s="9">
        <f t="shared" si="875"/>
        <v>124.34210999999999</v>
      </c>
      <c r="U2292" t="s">
        <v>4137</v>
      </c>
      <c r="V2292" s="9">
        <v>12.95</v>
      </c>
      <c r="Y2292" t="s">
        <v>4103</v>
      </c>
      <c r="Z2292" s="9">
        <f t="shared" si="859"/>
        <v>287.25899999999996</v>
      </c>
      <c r="AA2292" t="s">
        <v>4103</v>
      </c>
      <c r="AC2292" t="s">
        <v>4103</v>
      </c>
      <c r="AD2292" s="9">
        <f t="shared" si="860"/>
        <v>123.11099999999999</v>
      </c>
      <c r="AG2292" t="s">
        <v>4103</v>
      </c>
      <c r="AH2292" s="9">
        <f t="shared" si="861"/>
        <v>432.02294999999998</v>
      </c>
      <c r="AK2292" t="s">
        <v>4103</v>
      </c>
      <c r="AL2292" s="9">
        <f t="shared" si="862"/>
        <v>262.63679999999999</v>
      </c>
      <c r="AO2292" t="s">
        <v>4135</v>
      </c>
      <c r="AP2292" s="9">
        <v>10.130000000000001</v>
      </c>
      <c r="AS2292" t="s">
        <v>4103</v>
      </c>
      <c r="AT2292" s="9">
        <f t="shared" si="857"/>
        <v>0</v>
      </c>
      <c r="AW2292" t="str">
        <f t="shared" si="863"/>
        <v>POC</v>
      </c>
      <c r="AX2292" s="9">
        <f t="shared" si="864"/>
        <v>0</v>
      </c>
      <c r="AZ2292" t="s">
        <v>4150</v>
      </c>
      <c r="BA2292" s="9">
        <v>11.26</v>
      </c>
      <c r="BC2292" t="str">
        <f t="shared" si="865"/>
        <v>CLAB</v>
      </c>
      <c r="BD2292" s="9">
        <f t="shared" si="866"/>
        <v>11.26</v>
      </c>
      <c r="BF2292" t="str">
        <f t="shared" si="867"/>
        <v>CLAB</v>
      </c>
      <c r="BG2292" s="9">
        <f t="shared" si="868"/>
        <v>11.26</v>
      </c>
      <c r="BI2292" t="str">
        <f t="shared" si="869"/>
        <v>CLAB</v>
      </c>
      <c r="BJ2292" s="9">
        <f t="shared" si="870"/>
        <v>11.26</v>
      </c>
      <c r="BL2292" t="str">
        <f t="shared" si="871"/>
        <v>CLAB</v>
      </c>
      <c r="BM2292" s="9">
        <f t="shared" si="872"/>
        <v>11.26</v>
      </c>
      <c r="BO2292" t="str">
        <f t="shared" si="873"/>
        <v>CLAB</v>
      </c>
      <c r="BP2292" s="9">
        <f t="shared" si="874"/>
        <v>11.26</v>
      </c>
    </row>
    <row r="2293" spans="1:68" x14ac:dyDescent="0.25">
      <c r="A2293">
        <v>1314526</v>
      </c>
      <c r="B2293" t="s">
        <v>2408</v>
      </c>
      <c r="C2293">
        <v>301</v>
      </c>
      <c r="D2293">
        <v>84630</v>
      </c>
      <c r="F2293" s="9">
        <f t="shared" si="854"/>
        <v>0</v>
      </c>
      <c r="G2293" s="9">
        <f t="shared" si="855"/>
        <v>350.86635000000001</v>
      </c>
      <c r="H2293" s="9">
        <f t="shared" si="856"/>
        <v>247.89</v>
      </c>
      <c r="I2293" s="9">
        <v>413.15</v>
      </c>
      <c r="K2293" t="s">
        <v>4100</v>
      </c>
      <c r="N2293" t="s">
        <v>4103</v>
      </c>
      <c r="O2293" s="9">
        <f t="shared" si="858"/>
        <v>39.331879999999998</v>
      </c>
      <c r="Q2293" t="s">
        <v>4103</v>
      </c>
      <c r="R2293" s="9">
        <f t="shared" si="875"/>
        <v>125.18444999999998</v>
      </c>
      <c r="U2293" t="s">
        <v>4137</v>
      </c>
      <c r="V2293" s="9">
        <v>13.1</v>
      </c>
      <c r="Y2293" t="s">
        <v>4103</v>
      </c>
      <c r="Z2293" s="9">
        <f t="shared" si="859"/>
        <v>289.20499999999998</v>
      </c>
      <c r="AA2293" t="s">
        <v>4103</v>
      </c>
      <c r="AC2293" t="s">
        <v>4103</v>
      </c>
      <c r="AD2293" s="9">
        <f t="shared" si="860"/>
        <v>123.94499999999999</v>
      </c>
      <c r="AG2293" t="s">
        <v>4103</v>
      </c>
      <c r="AH2293" s="9">
        <f t="shared" si="861"/>
        <v>350.86635000000001</v>
      </c>
      <c r="AK2293" t="s">
        <v>4103</v>
      </c>
      <c r="AL2293" s="9">
        <f t="shared" si="862"/>
        <v>264.416</v>
      </c>
      <c r="AO2293" t="s">
        <v>4135</v>
      </c>
      <c r="AP2293" s="9">
        <v>10.25</v>
      </c>
      <c r="AS2293" t="s">
        <v>4103</v>
      </c>
      <c r="AT2293" s="9">
        <f t="shared" si="857"/>
        <v>0</v>
      </c>
      <c r="AW2293" t="str">
        <f t="shared" si="863"/>
        <v>POC</v>
      </c>
      <c r="AX2293" s="9">
        <f t="shared" si="864"/>
        <v>0</v>
      </c>
      <c r="AZ2293" t="s">
        <v>4150</v>
      </c>
      <c r="BA2293" s="9">
        <v>11.39</v>
      </c>
      <c r="BC2293" t="str">
        <f t="shared" si="865"/>
        <v>CLAB</v>
      </c>
      <c r="BD2293" s="9">
        <f t="shared" si="866"/>
        <v>11.39</v>
      </c>
      <c r="BF2293" t="str">
        <f t="shared" si="867"/>
        <v>CLAB</v>
      </c>
      <c r="BG2293" s="9">
        <f t="shared" si="868"/>
        <v>11.39</v>
      </c>
      <c r="BI2293" t="str">
        <f t="shared" si="869"/>
        <v>CLAB</v>
      </c>
      <c r="BJ2293" s="9">
        <f t="shared" si="870"/>
        <v>11.39</v>
      </c>
      <c r="BL2293" t="str">
        <f t="shared" si="871"/>
        <v>CLAB</v>
      </c>
      <c r="BM2293" s="9">
        <f t="shared" si="872"/>
        <v>11.39</v>
      </c>
      <c r="BO2293" t="str">
        <f t="shared" si="873"/>
        <v>CLAB</v>
      </c>
      <c r="BP2293" s="9">
        <f t="shared" si="874"/>
        <v>11.39</v>
      </c>
    </row>
    <row r="2294" spans="1:68" x14ac:dyDescent="0.25">
      <c r="A2294">
        <v>1314337</v>
      </c>
      <c r="B2294" t="s">
        <v>2299</v>
      </c>
      <c r="C2294">
        <v>301</v>
      </c>
      <c r="D2294">
        <v>83525</v>
      </c>
      <c r="F2294" s="9">
        <f t="shared" si="854"/>
        <v>0</v>
      </c>
      <c r="G2294" s="9">
        <f t="shared" si="855"/>
        <v>353.24324999999999</v>
      </c>
      <c r="H2294" s="9">
        <f t="shared" si="856"/>
        <v>242.02799999999999</v>
      </c>
      <c r="I2294" s="9">
        <v>403.38</v>
      </c>
      <c r="K2294" t="s">
        <v>4100</v>
      </c>
      <c r="N2294" t="s">
        <v>4103</v>
      </c>
      <c r="O2294" s="9">
        <f t="shared" si="858"/>
        <v>38.401775999999998</v>
      </c>
      <c r="Q2294" t="s">
        <v>4103</v>
      </c>
      <c r="R2294" s="9">
        <f t="shared" si="875"/>
        <v>122.22413999999999</v>
      </c>
      <c r="U2294" t="s">
        <v>4137</v>
      </c>
      <c r="V2294" s="9">
        <v>13.14</v>
      </c>
      <c r="Y2294" t="s">
        <v>4103</v>
      </c>
      <c r="Z2294" s="9">
        <f t="shared" si="859"/>
        <v>282.36599999999999</v>
      </c>
      <c r="AA2294" t="s">
        <v>4103</v>
      </c>
      <c r="AC2294" t="s">
        <v>4103</v>
      </c>
      <c r="AD2294" s="9">
        <f t="shared" si="860"/>
        <v>121.014</v>
      </c>
      <c r="AG2294" t="s">
        <v>4103</v>
      </c>
      <c r="AH2294" s="9">
        <f t="shared" si="861"/>
        <v>353.24324999999999</v>
      </c>
      <c r="AK2294" t="s">
        <v>4103</v>
      </c>
      <c r="AL2294" s="9">
        <f t="shared" si="862"/>
        <v>258.16320000000002</v>
      </c>
      <c r="AO2294" t="s">
        <v>4135</v>
      </c>
      <c r="AP2294" s="9">
        <v>10.29</v>
      </c>
      <c r="AS2294" t="s">
        <v>4103</v>
      </c>
      <c r="AT2294" s="9">
        <f t="shared" si="857"/>
        <v>0</v>
      </c>
      <c r="AW2294" t="str">
        <f t="shared" si="863"/>
        <v>POC</v>
      </c>
      <c r="AX2294" s="9">
        <f t="shared" si="864"/>
        <v>0</v>
      </c>
      <c r="AZ2294" t="s">
        <v>4150</v>
      </c>
      <c r="BA2294" s="9">
        <v>11.43</v>
      </c>
      <c r="BC2294" t="str">
        <f t="shared" si="865"/>
        <v>CLAB</v>
      </c>
      <c r="BD2294" s="9">
        <f t="shared" si="866"/>
        <v>11.43</v>
      </c>
      <c r="BF2294" t="str">
        <f t="shared" si="867"/>
        <v>CLAB</v>
      </c>
      <c r="BG2294" s="9">
        <f t="shared" si="868"/>
        <v>11.43</v>
      </c>
      <c r="BI2294" t="str">
        <f t="shared" si="869"/>
        <v>CLAB</v>
      </c>
      <c r="BJ2294" s="9">
        <f t="shared" si="870"/>
        <v>11.43</v>
      </c>
      <c r="BL2294" t="str">
        <f t="shared" si="871"/>
        <v>CLAB</v>
      </c>
      <c r="BM2294" s="9">
        <f t="shared" si="872"/>
        <v>11.43</v>
      </c>
      <c r="BO2294" t="str">
        <f t="shared" si="873"/>
        <v>CLAB</v>
      </c>
      <c r="BP2294" s="9">
        <f t="shared" si="874"/>
        <v>11.43</v>
      </c>
    </row>
    <row r="2295" spans="1:68" x14ac:dyDescent="0.25">
      <c r="A2295">
        <v>1314600</v>
      </c>
      <c r="B2295" t="s">
        <v>2445</v>
      </c>
      <c r="C2295">
        <v>301</v>
      </c>
      <c r="D2295">
        <v>82656</v>
      </c>
      <c r="F2295" s="9">
        <f t="shared" si="854"/>
        <v>0</v>
      </c>
      <c r="G2295" s="9">
        <f t="shared" si="855"/>
        <v>344.88990000000001</v>
      </c>
      <c r="H2295" s="9">
        <f t="shared" si="856"/>
        <v>137.83199999999999</v>
      </c>
      <c r="I2295" s="9">
        <v>229.72</v>
      </c>
      <c r="K2295" t="s">
        <v>4100</v>
      </c>
      <c r="N2295" t="s">
        <v>4103</v>
      </c>
      <c r="O2295" s="9">
        <f t="shared" si="858"/>
        <v>21.869343999999998</v>
      </c>
      <c r="Q2295" t="s">
        <v>4103</v>
      </c>
      <c r="R2295" s="9">
        <f t="shared" si="875"/>
        <v>69.605159999999998</v>
      </c>
      <c r="U2295" t="s">
        <v>4137</v>
      </c>
      <c r="V2295" s="9">
        <v>13.26</v>
      </c>
      <c r="Y2295" t="s">
        <v>4103</v>
      </c>
      <c r="Z2295" s="9">
        <f t="shared" si="859"/>
        <v>160.804</v>
      </c>
      <c r="AA2295" t="s">
        <v>4103</v>
      </c>
      <c r="AC2295" t="s">
        <v>4103</v>
      </c>
      <c r="AD2295" s="9">
        <f t="shared" si="860"/>
        <v>68.915999999999997</v>
      </c>
      <c r="AG2295" t="s">
        <v>4103</v>
      </c>
      <c r="AH2295" s="9">
        <f t="shared" si="861"/>
        <v>344.88990000000001</v>
      </c>
      <c r="AK2295" t="s">
        <v>4103</v>
      </c>
      <c r="AL2295" s="9">
        <f t="shared" si="862"/>
        <v>147.02080000000001</v>
      </c>
      <c r="AO2295" t="s">
        <v>4135</v>
      </c>
      <c r="AP2295" s="9">
        <v>10.38</v>
      </c>
      <c r="AS2295" t="s">
        <v>4103</v>
      </c>
      <c r="AT2295" s="9">
        <f t="shared" si="857"/>
        <v>0</v>
      </c>
      <c r="AW2295" t="str">
        <f t="shared" si="863"/>
        <v>POC</v>
      </c>
      <c r="AX2295" s="9">
        <f t="shared" si="864"/>
        <v>0</v>
      </c>
      <c r="AZ2295" t="s">
        <v>4150</v>
      </c>
      <c r="BA2295" s="9">
        <v>11.53</v>
      </c>
      <c r="BC2295" t="str">
        <f t="shared" si="865"/>
        <v>CLAB</v>
      </c>
      <c r="BD2295" s="9">
        <f t="shared" si="866"/>
        <v>11.53</v>
      </c>
      <c r="BF2295" t="str">
        <f t="shared" si="867"/>
        <v>CLAB</v>
      </c>
      <c r="BG2295" s="9">
        <f t="shared" si="868"/>
        <v>11.53</v>
      </c>
      <c r="BI2295" t="str">
        <f t="shared" si="869"/>
        <v>CLAB</v>
      </c>
      <c r="BJ2295" s="9">
        <f t="shared" si="870"/>
        <v>11.53</v>
      </c>
      <c r="BL2295" t="str">
        <f t="shared" si="871"/>
        <v>CLAB</v>
      </c>
      <c r="BM2295" s="9">
        <f t="shared" si="872"/>
        <v>11.53</v>
      </c>
      <c r="BO2295" t="str">
        <f t="shared" si="873"/>
        <v>CLAB</v>
      </c>
      <c r="BP2295" s="9">
        <f t="shared" si="874"/>
        <v>11.53</v>
      </c>
    </row>
    <row r="2296" spans="1:68" x14ac:dyDescent="0.25">
      <c r="A2296">
        <v>1314333</v>
      </c>
      <c r="B2296" t="s">
        <v>2296</v>
      </c>
      <c r="C2296">
        <v>301</v>
      </c>
      <c r="D2296">
        <v>83516</v>
      </c>
      <c r="F2296" s="9">
        <f t="shared" si="854"/>
        <v>0</v>
      </c>
      <c r="G2296" s="9">
        <f t="shared" si="855"/>
        <v>318.52099999999996</v>
      </c>
      <c r="H2296" s="9">
        <f t="shared" si="856"/>
        <v>273.01799999999997</v>
      </c>
      <c r="I2296" s="9">
        <v>455.03</v>
      </c>
      <c r="K2296" t="s">
        <v>4100</v>
      </c>
      <c r="N2296" t="s">
        <v>4103</v>
      </c>
      <c r="O2296" s="9">
        <f t="shared" si="858"/>
        <v>43.318855999999997</v>
      </c>
      <c r="Q2296" t="s">
        <v>4103</v>
      </c>
      <c r="R2296" s="9">
        <f t="shared" si="875"/>
        <v>137.87409</v>
      </c>
      <c r="U2296" t="s">
        <v>4137</v>
      </c>
      <c r="V2296" s="9">
        <v>13.26</v>
      </c>
      <c r="Y2296" t="s">
        <v>4103</v>
      </c>
      <c r="Z2296" s="9">
        <f t="shared" si="859"/>
        <v>318.52099999999996</v>
      </c>
      <c r="AA2296" t="s">
        <v>4103</v>
      </c>
      <c r="AC2296" t="s">
        <v>4103</v>
      </c>
      <c r="AD2296" s="9">
        <f t="shared" si="860"/>
        <v>136.50899999999999</v>
      </c>
      <c r="AG2296" t="s">
        <v>4103</v>
      </c>
      <c r="AH2296" s="9">
        <f t="shared" si="861"/>
        <v>196.41059999999999</v>
      </c>
      <c r="AK2296" t="s">
        <v>4103</v>
      </c>
      <c r="AL2296" s="9">
        <f t="shared" si="862"/>
        <v>291.2192</v>
      </c>
      <c r="AO2296" t="s">
        <v>4135</v>
      </c>
      <c r="AP2296" s="9">
        <v>10.38</v>
      </c>
      <c r="AS2296" t="s">
        <v>4103</v>
      </c>
      <c r="AT2296" s="9">
        <f t="shared" si="857"/>
        <v>0</v>
      </c>
      <c r="AW2296" t="str">
        <f t="shared" si="863"/>
        <v>POC</v>
      </c>
      <c r="AX2296" s="9">
        <f t="shared" si="864"/>
        <v>0</v>
      </c>
      <c r="AZ2296" t="s">
        <v>4150</v>
      </c>
      <c r="BA2296" s="9">
        <v>11.53</v>
      </c>
      <c r="BC2296" t="str">
        <f t="shared" si="865"/>
        <v>CLAB</v>
      </c>
      <c r="BD2296" s="9">
        <f t="shared" si="866"/>
        <v>11.53</v>
      </c>
      <c r="BF2296" t="str">
        <f t="shared" si="867"/>
        <v>CLAB</v>
      </c>
      <c r="BG2296" s="9">
        <f t="shared" si="868"/>
        <v>11.53</v>
      </c>
      <c r="BI2296" t="str">
        <f t="shared" si="869"/>
        <v>CLAB</v>
      </c>
      <c r="BJ2296" s="9">
        <f t="shared" si="870"/>
        <v>11.53</v>
      </c>
      <c r="BL2296" t="str">
        <f t="shared" si="871"/>
        <v>CLAB</v>
      </c>
      <c r="BM2296" s="9">
        <f t="shared" si="872"/>
        <v>11.53</v>
      </c>
      <c r="BO2296" t="str">
        <f t="shared" si="873"/>
        <v>CLAB</v>
      </c>
      <c r="BP2296" s="9">
        <f t="shared" si="874"/>
        <v>11.53</v>
      </c>
    </row>
    <row r="2297" spans="1:68" x14ac:dyDescent="0.25">
      <c r="A2297">
        <v>1314478</v>
      </c>
      <c r="B2297" t="s">
        <v>2373</v>
      </c>
      <c r="C2297">
        <v>301</v>
      </c>
      <c r="D2297">
        <v>84378</v>
      </c>
      <c r="F2297" s="9">
        <f t="shared" si="854"/>
        <v>0</v>
      </c>
      <c r="G2297" s="9">
        <f t="shared" si="855"/>
        <v>389.05064999999996</v>
      </c>
      <c r="H2297" s="9">
        <f t="shared" si="856"/>
        <v>146.346</v>
      </c>
      <c r="I2297" s="9">
        <v>243.91</v>
      </c>
      <c r="K2297" t="s">
        <v>4100</v>
      </c>
      <c r="N2297" t="s">
        <v>4103</v>
      </c>
      <c r="O2297" s="9">
        <f t="shared" si="858"/>
        <v>23.220231999999999</v>
      </c>
      <c r="Q2297" t="s">
        <v>4103</v>
      </c>
      <c r="R2297" s="9">
        <f t="shared" si="875"/>
        <v>73.904730000000001</v>
      </c>
      <c r="U2297" t="s">
        <v>4137</v>
      </c>
      <c r="V2297" s="9">
        <v>13.26</v>
      </c>
      <c r="Y2297" t="s">
        <v>4103</v>
      </c>
      <c r="Z2297" s="9">
        <f t="shared" si="859"/>
        <v>170.73699999999999</v>
      </c>
      <c r="AA2297" t="s">
        <v>4103</v>
      </c>
      <c r="AC2297" t="s">
        <v>4103</v>
      </c>
      <c r="AD2297" s="9">
        <f t="shared" si="860"/>
        <v>73.173000000000002</v>
      </c>
      <c r="AG2297" t="s">
        <v>4103</v>
      </c>
      <c r="AH2297" s="9">
        <f t="shared" si="861"/>
        <v>389.05064999999996</v>
      </c>
      <c r="AK2297" t="s">
        <v>4103</v>
      </c>
      <c r="AL2297" s="9">
        <f t="shared" si="862"/>
        <v>156.10239999999999</v>
      </c>
      <c r="AO2297" t="s">
        <v>4135</v>
      </c>
      <c r="AP2297" s="9">
        <v>10.38</v>
      </c>
      <c r="AS2297" t="s">
        <v>4103</v>
      </c>
      <c r="AT2297" s="9">
        <f t="shared" si="857"/>
        <v>0</v>
      </c>
      <c r="AW2297" t="str">
        <f t="shared" si="863"/>
        <v>POC</v>
      </c>
      <c r="AX2297" s="9">
        <f t="shared" si="864"/>
        <v>0</v>
      </c>
      <c r="AZ2297" t="s">
        <v>4150</v>
      </c>
      <c r="BA2297" s="9">
        <v>11.53</v>
      </c>
      <c r="BC2297" t="str">
        <f t="shared" si="865"/>
        <v>CLAB</v>
      </c>
      <c r="BD2297" s="9">
        <f t="shared" si="866"/>
        <v>11.53</v>
      </c>
      <c r="BF2297" t="str">
        <f t="shared" si="867"/>
        <v>CLAB</v>
      </c>
      <c r="BG2297" s="9">
        <f t="shared" si="868"/>
        <v>11.53</v>
      </c>
      <c r="BI2297" t="str">
        <f t="shared" si="869"/>
        <v>CLAB</v>
      </c>
      <c r="BJ2297" s="9">
        <f t="shared" si="870"/>
        <v>11.53</v>
      </c>
      <c r="BL2297" t="str">
        <f t="shared" si="871"/>
        <v>CLAB</v>
      </c>
      <c r="BM2297" s="9">
        <f t="shared" si="872"/>
        <v>11.53</v>
      </c>
      <c r="BO2297" t="str">
        <f t="shared" si="873"/>
        <v>CLAB</v>
      </c>
      <c r="BP2297" s="9">
        <f t="shared" si="874"/>
        <v>11.53</v>
      </c>
    </row>
    <row r="2298" spans="1:68" x14ac:dyDescent="0.25">
      <c r="A2298">
        <v>1314215</v>
      </c>
      <c r="B2298" t="s">
        <v>2235</v>
      </c>
      <c r="C2298">
        <v>301</v>
      </c>
      <c r="D2298">
        <v>82553</v>
      </c>
      <c r="F2298" s="9">
        <f t="shared" si="854"/>
        <v>0</v>
      </c>
      <c r="G2298" s="9">
        <f t="shared" si="855"/>
        <v>402.54900000000004</v>
      </c>
      <c r="H2298" s="9">
        <f t="shared" si="856"/>
        <v>345.04200000000003</v>
      </c>
      <c r="I2298" s="9">
        <v>575.07000000000005</v>
      </c>
      <c r="K2298" t="s">
        <v>4100</v>
      </c>
      <c r="N2298" t="s">
        <v>4103</v>
      </c>
      <c r="O2298" s="9">
        <f t="shared" si="858"/>
        <v>54.746664000000003</v>
      </c>
      <c r="Q2298" t="s">
        <v>4103</v>
      </c>
      <c r="R2298" s="9">
        <f t="shared" si="875"/>
        <v>174.24621000000002</v>
      </c>
      <c r="U2298" t="s">
        <v>4137</v>
      </c>
      <c r="V2298" s="9">
        <v>13.28</v>
      </c>
      <c r="Y2298" t="s">
        <v>4103</v>
      </c>
      <c r="Z2298" s="9">
        <f t="shared" si="859"/>
        <v>402.54900000000004</v>
      </c>
      <c r="AA2298" t="s">
        <v>4103</v>
      </c>
      <c r="AC2298" t="s">
        <v>4103</v>
      </c>
      <c r="AD2298" s="9">
        <f t="shared" si="860"/>
        <v>172.52100000000002</v>
      </c>
      <c r="AG2298" t="s">
        <v>4103</v>
      </c>
      <c r="AH2298" s="9">
        <f t="shared" si="861"/>
        <v>208.54304999999999</v>
      </c>
      <c r="AK2298" t="s">
        <v>4103</v>
      </c>
      <c r="AL2298" s="9">
        <f t="shared" si="862"/>
        <v>368.04480000000007</v>
      </c>
      <c r="AO2298" t="s">
        <v>4135</v>
      </c>
      <c r="AP2298" s="9">
        <v>10.4</v>
      </c>
      <c r="AS2298" t="s">
        <v>4103</v>
      </c>
      <c r="AT2298" s="9">
        <f t="shared" si="857"/>
        <v>0</v>
      </c>
      <c r="AW2298" t="str">
        <f t="shared" si="863"/>
        <v>POC</v>
      </c>
      <c r="AX2298" s="9">
        <f t="shared" si="864"/>
        <v>0</v>
      </c>
      <c r="AZ2298" t="s">
        <v>4150</v>
      </c>
      <c r="BA2298" s="9">
        <v>11.55</v>
      </c>
      <c r="BC2298" t="str">
        <f t="shared" si="865"/>
        <v>CLAB</v>
      </c>
      <c r="BD2298" s="9">
        <f t="shared" si="866"/>
        <v>11.55</v>
      </c>
      <c r="BF2298" t="str">
        <f t="shared" si="867"/>
        <v>CLAB</v>
      </c>
      <c r="BG2298" s="9">
        <f t="shared" si="868"/>
        <v>11.55</v>
      </c>
      <c r="BI2298" t="str">
        <f t="shared" si="869"/>
        <v>CLAB</v>
      </c>
      <c r="BJ2298" s="9">
        <f t="shared" si="870"/>
        <v>11.55</v>
      </c>
      <c r="BL2298" t="str">
        <f t="shared" si="871"/>
        <v>CLAB</v>
      </c>
      <c r="BM2298" s="9">
        <f t="shared" si="872"/>
        <v>11.55</v>
      </c>
      <c r="BO2298" t="str">
        <f t="shared" si="873"/>
        <v>CLAB</v>
      </c>
      <c r="BP2298" s="9">
        <f t="shared" si="874"/>
        <v>11.55</v>
      </c>
    </row>
    <row r="2299" spans="1:68" x14ac:dyDescent="0.25">
      <c r="A2299">
        <v>1314346</v>
      </c>
      <c r="B2299" t="s">
        <v>2304</v>
      </c>
      <c r="C2299">
        <v>301</v>
      </c>
      <c r="D2299">
        <v>83605</v>
      </c>
      <c r="F2299" s="9">
        <f t="shared" si="854"/>
        <v>0</v>
      </c>
      <c r="G2299" s="9">
        <f t="shared" si="855"/>
        <v>491.68485000000004</v>
      </c>
      <c r="H2299" s="9">
        <f t="shared" si="856"/>
        <v>243.71999999999997</v>
      </c>
      <c r="I2299" s="9">
        <v>406.2</v>
      </c>
      <c r="K2299" t="s">
        <v>4100</v>
      </c>
      <c r="N2299" t="s">
        <v>4103</v>
      </c>
      <c r="O2299" s="9">
        <f t="shared" si="858"/>
        <v>38.670239999999993</v>
      </c>
      <c r="Q2299" t="s">
        <v>4103</v>
      </c>
      <c r="R2299" s="9">
        <f t="shared" si="875"/>
        <v>123.07859999999999</v>
      </c>
      <c r="U2299" t="s">
        <v>4137</v>
      </c>
      <c r="V2299" s="9">
        <v>13.31</v>
      </c>
      <c r="Y2299" t="s">
        <v>4103</v>
      </c>
      <c r="Z2299" s="9">
        <f t="shared" si="859"/>
        <v>284.33999999999997</v>
      </c>
      <c r="AA2299" t="s">
        <v>4103</v>
      </c>
      <c r="AC2299" t="s">
        <v>4103</v>
      </c>
      <c r="AD2299" s="9">
        <f t="shared" si="860"/>
        <v>121.85999999999999</v>
      </c>
      <c r="AG2299" t="s">
        <v>4103</v>
      </c>
      <c r="AH2299" s="9">
        <f t="shared" si="861"/>
        <v>491.68485000000004</v>
      </c>
      <c r="AK2299" t="s">
        <v>4103</v>
      </c>
      <c r="AL2299" s="9">
        <f t="shared" si="862"/>
        <v>259.96800000000002</v>
      </c>
      <c r="AO2299" t="s">
        <v>4135</v>
      </c>
      <c r="AP2299" s="9">
        <v>10.41</v>
      </c>
      <c r="AS2299" t="s">
        <v>4103</v>
      </c>
      <c r="AT2299" s="9">
        <f t="shared" si="857"/>
        <v>0</v>
      </c>
      <c r="AW2299" t="str">
        <f t="shared" si="863"/>
        <v>POC</v>
      </c>
      <c r="AX2299" s="9">
        <f t="shared" si="864"/>
        <v>0</v>
      </c>
      <c r="AZ2299" t="s">
        <v>4150</v>
      </c>
      <c r="BA2299" s="9">
        <v>11.57</v>
      </c>
      <c r="BC2299" t="str">
        <f t="shared" si="865"/>
        <v>CLAB</v>
      </c>
      <c r="BD2299" s="9">
        <f t="shared" si="866"/>
        <v>11.57</v>
      </c>
      <c r="BF2299" t="str">
        <f t="shared" si="867"/>
        <v>CLAB</v>
      </c>
      <c r="BG2299" s="9">
        <f t="shared" si="868"/>
        <v>11.57</v>
      </c>
      <c r="BI2299" t="str">
        <f t="shared" si="869"/>
        <v>CLAB</v>
      </c>
      <c r="BJ2299" s="9">
        <f t="shared" si="870"/>
        <v>11.57</v>
      </c>
      <c r="BL2299" t="str">
        <f t="shared" si="871"/>
        <v>CLAB</v>
      </c>
      <c r="BM2299" s="9">
        <f t="shared" si="872"/>
        <v>11.57</v>
      </c>
      <c r="BO2299" t="str">
        <f t="shared" si="873"/>
        <v>CLAB</v>
      </c>
      <c r="BP2299" s="9">
        <f t="shared" si="874"/>
        <v>11.57</v>
      </c>
    </row>
    <row r="2300" spans="1:68" x14ac:dyDescent="0.25">
      <c r="A2300">
        <v>1314521</v>
      </c>
      <c r="B2300" t="s">
        <v>2405</v>
      </c>
      <c r="C2300">
        <v>301</v>
      </c>
      <c r="D2300">
        <v>84590</v>
      </c>
      <c r="F2300" s="9">
        <f t="shared" si="854"/>
        <v>0</v>
      </c>
      <c r="G2300" s="9">
        <f t="shared" si="855"/>
        <v>347.30099999999999</v>
      </c>
      <c r="H2300" s="9">
        <f t="shared" si="856"/>
        <v>176.71799999999999</v>
      </c>
      <c r="I2300" s="9">
        <v>294.52999999999997</v>
      </c>
      <c r="K2300" t="s">
        <v>4100</v>
      </c>
      <c r="N2300" t="s">
        <v>4103</v>
      </c>
      <c r="O2300" s="9">
        <f t="shared" si="858"/>
        <v>28.039255999999995</v>
      </c>
      <c r="Q2300" t="s">
        <v>4103</v>
      </c>
      <c r="R2300" s="9">
        <f t="shared" si="875"/>
        <v>89.242589999999993</v>
      </c>
      <c r="U2300" t="s">
        <v>4137</v>
      </c>
      <c r="V2300" s="9">
        <v>13.35</v>
      </c>
      <c r="Y2300" t="s">
        <v>4103</v>
      </c>
      <c r="Z2300" s="9">
        <f t="shared" si="859"/>
        <v>206.17099999999996</v>
      </c>
      <c r="AA2300" t="s">
        <v>4103</v>
      </c>
      <c r="AC2300" t="s">
        <v>4103</v>
      </c>
      <c r="AD2300" s="9">
        <f t="shared" si="860"/>
        <v>88.358999999999995</v>
      </c>
      <c r="AG2300" t="s">
        <v>4103</v>
      </c>
      <c r="AH2300" s="9">
        <f t="shared" si="861"/>
        <v>347.30099999999999</v>
      </c>
      <c r="AK2300" t="s">
        <v>4103</v>
      </c>
      <c r="AL2300" s="9">
        <f t="shared" si="862"/>
        <v>188.49919999999997</v>
      </c>
      <c r="AO2300" t="s">
        <v>4135</v>
      </c>
      <c r="AP2300" s="9">
        <v>10.45</v>
      </c>
      <c r="AS2300" t="s">
        <v>4103</v>
      </c>
      <c r="AT2300" s="9">
        <f t="shared" si="857"/>
        <v>0</v>
      </c>
      <c r="AW2300" t="str">
        <f t="shared" si="863"/>
        <v>POC</v>
      </c>
      <c r="AX2300" s="9">
        <f t="shared" si="864"/>
        <v>0</v>
      </c>
      <c r="AZ2300" t="s">
        <v>4150</v>
      </c>
      <c r="BA2300" s="9">
        <v>11.61</v>
      </c>
      <c r="BC2300" t="str">
        <f t="shared" si="865"/>
        <v>CLAB</v>
      </c>
      <c r="BD2300" s="9">
        <f t="shared" si="866"/>
        <v>11.61</v>
      </c>
      <c r="BF2300" t="str">
        <f t="shared" si="867"/>
        <v>CLAB</v>
      </c>
      <c r="BG2300" s="9">
        <f t="shared" si="868"/>
        <v>11.61</v>
      </c>
      <c r="BI2300" t="str">
        <f t="shared" si="869"/>
        <v>CLAB</v>
      </c>
      <c r="BJ2300" s="9">
        <f t="shared" si="870"/>
        <v>11.61</v>
      </c>
      <c r="BL2300" t="str">
        <f t="shared" si="871"/>
        <v>CLAB</v>
      </c>
      <c r="BM2300" s="9">
        <f t="shared" si="872"/>
        <v>11.61</v>
      </c>
      <c r="BO2300" t="str">
        <f t="shared" si="873"/>
        <v>CLAB</v>
      </c>
      <c r="BP2300" s="9">
        <f t="shared" si="874"/>
        <v>11.61</v>
      </c>
    </row>
    <row r="2301" spans="1:68" x14ac:dyDescent="0.25">
      <c r="A2301">
        <v>1314052</v>
      </c>
      <c r="B2301" t="s">
        <v>2157</v>
      </c>
      <c r="C2301">
        <v>301</v>
      </c>
      <c r="D2301">
        <v>80201</v>
      </c>
      <c r="F2301" s="9">
        <f t="shared" si="854"/>
        <v>0</v>
      </c>
      <c r="G2301" s="9">
        <f t="shared" si="855"/>
        <v>251.82314999999997</v>
      </c>
      <c r="H2301" s="9">
        <f t="shared" si="856"/>
        <v>175.03200000000001</v>
      </c>
      <c r="I2301" s="9">
        <v>291.72000000000003</v>
      </c>
      <c r="K2301" t="s">
        <v>4100</v>
      </c>
      <c r="N2301" t="s">
        <v>4103</v>
      </c>
      <c r="O2301" s="9">
        <f t="shared" si="858"/>
        <v>27.771744000000002</v>
      </c>
      <c r="Q2301" t="s">
        <v>4103</v>
      </c>
      <c r="R2301" s="9">
        <f t="shared" si="875"/>
        <v>88.391159999999999</v>
      </c>
      <c r="U2301" t="s">
        <v>4137</v>
      </c>
      <c r="V2301" s="9">
        <v>13.71</v>
      </c>
      <c r="Y2301" t="s">
        <v>4103</v>
      </c>
      <c r="Z2301" s="9">
        <f t="shared" si="859"/>
        <v>204.20400000000001</v>
      </c>
      <c r="AA2301" t="s">
        <v>4103</v>
      </c>
      <c r="AC2301" t="s">
        <v>4103</v>
      </c>
      <c r="AD2301" s="9">
        <f t="shared" si="860"/>
        <v>87.516000000000005</v>
      </c>
      <c r="AG2301" t="s">
        <v>4103</v>
      </c>
      <c r="AH2301" s="9">
        <f t="shared" si="861"/>
        <v>251.82314999999997</v>
      </c>
      <c r="AK2301" t="s">
        <v>4103</v>
      </c>
      <c r="AL2301" s="9">
        <f t="shared" si="862"/>
        <v>186.70080000000002</v>
      </c>
      <c r="AO2301" t="s">
        <v>4135</v>
      </c>
      <c r="AP2301" s="9">
        <v>10.73</v>
      </c>
      <c r="AS2301" t="s">
        <v>4103</v>
      </c>
      <c r="AT2301" s="9">
        <f t="shared" si="857"/>
        <v>0</v>
      </c>
      <c r="AW2301" t="str">
        <f t="shared" si="863"/>
        <v>POC</v>
      </c>
      <c r="AX2301" s="9">
        <f t="shared" si="864"/>
        <v>0</v>
      </c>
      <c r="AZ2301" t="s">
        <v>4150</v>
      </c>
      <c r="BA2301" s="9">
        <v>11.92</v>
      </c>
      <c r="BC2301" t="str">
        <f t="shared" si="865"/>
        <v>CLAB</v>
      </c>
      <c r="BD2301" s="9">
        <f t="shared" si="866"/>
        <v>11.92</v>
      </c>
      <c r="BF2301" t="str">
        <f t="shared" si="867"/>
        <v>CLAB</v>
      </c>
      <c r="BG2301" s="9">
        <f t="shared" si="868"/>
        <v>11.92</v>
      </c>
      <c r="BI2301" t="str">
        <f t="shared" si="869"/>
        <v>CLAB</v>
      </c>
      <c r="BJ2301" s="9">
        <f t="shared" si="870"/>
        <v>11.92</v>
      </c>
      <c r="BL2301" t="str">
        <f t="shared" si="871"/>
        <v>CLAB</v>
      </c>
      <c r="BM2301" s="9">
        <f t="shared" si="872"/>
        <v>11.92</v>
      </c>
      <c r="BO2301" t="str">
        <f t="shared" si="873"/>
        <v>CLAB</v>
      </c>
      <c r="BP2301" s="9">
        <f t="shared" si="874"/>
        <v>11.92</v>
      </c>
    </row>
    <row r="2302" spans="1:68" x14ac:dyDescent="0.25">
      <c r="A2302">
        <v>1314694</v>
      </c>
      <c r="B2302" t="s">
        <v>2508</v>
      </c>
      <c r="C2302">
        <v>301</v>
      </c>
      <c r="D2302" t="s">
        <v>2509</v>
      </c>
      <c r="F2302" s="9">
        <f t="shared" si="854"/>
        <v>0</v>
      </c>
      <c r="G2302" s="9">
        <f t="shared" si="855"/>
        <v>379.09899999999999</v>
      </c>
      <c r="H2302" s="9">
        <f t="shared" si="856"/>
        <v>324.94200000000001</v>
      </c>
      <c r="I2302" s="9">
        <v>541.57000000000005</v>
      </c>
      <c r="K2302" t="s">
        <v>4100</v>
      </c>
      <c r="N2302" t="s">
        <v>4103</v>
      </c>
      <c r="O2302" s="9">
        <f t="shared" si="858"/>
        <v>51.557464000000003</v>
      </c>
      <c r="Q2302" t="s">
        <v>4103</v>
      </c>
      <c r="R2302" s="9">
        <f t="shared" si="875"/>
        <v>164.09571</v>
      </c>
      <c r="U2302" t="s">
        <v>4137</v>
      </c>
      <c r="V2302" s="9">
        <v>13.78</v>
      </c>
      <c r="Y2302" t="s">
        <v>4103</v>
      </c>
      <c r="Z2302" s="9">
        <f t="shared" si="859"/>
        <v>379.09899999999999</v>
      </c>
      <c r="AA2302" t="s">
        <v>4103</v>
      </c>
      <c r="AC2302" t="s">
        <v>4103</v>
      </c>
      <c r="AD2302" s="9">
        <f t="shared" si="860"/>
        <v>162.471</v>
      </c>
      <c r="AG2302" t="s">
        <v>4103</v>
      </c>
      <c r="AH2302" s="9">
        <f t="shared" si="861"/>
        <v>249.42060000000001</v>
      </c>
      <c r="AK2302" t="s">
        <v>4103</v>
      </c>
      <c r="AL2302" s="9">
        <f t="shared" si="862"/>
        <v>346.60480000000001</v>
      </c>
      <c r="AO2302" t="s">
        <v>4135</v>
      </c>
      <c r="AP2302" s="9">
        <v>10.78</v>
      </c>
      <c r="AS2302" t="s">
        <v>4103</v>
      </c>
      <c r="AT2302" s="9">
        <f t="shared" si="857"/>
        <v>0</v>
      </c>
      <c r="AW2302" t="str">
        <f t="shared" si="863"/>
        <v>POC</v>
      </c>
      <c r="AX2302" s="9">
        <f t="shared" si="864"/>
        <v>0</v>
      </c>
      <c r="AZ2302" t="s">
        <v>4150</v>
      </c>
      <c r="BA2302" s="9">
        <v>11.98</v>
      </c>
      <c r="BC2302" t="str">
        <f t="shared" si="865"/>
        <v>CLAB</v>
      </c>
      <c r="BD2302" s="9">
        <f t="shared" si="866"/>
        <v>11.98</v>
      </c>
      <c r="BF2302" t="str">
        <f t="shared" si="867"/>
        <v>CLAB</v>
      </c>
      <c r="BG2302" s="9">
        <f t="shared" si="868"/>
        <v>11.98</v>
      </c>
      <c r="BI2302" t="str">
        <f t="shared" si="869"/>
        <v>CLAB</v>
      </c>
      <c r="BJ2302" s="9">
        <f t="shared" si="870"/>
        <v>11.98</v>
      </c>
      <c r="BL2302" t="str">
        <f t="shared" si="871"/>
        <v>CLAB</v>
      </c>
      <c r="BM2302" s="9">
        <f t="shared" si="872"/>
        <v>11.98</v>
      </c>
      <c r="BO2302" t="str">
        <f t="shared" si="873"/>
        <v>CLAB</v>
      </c>
      <c r="BP2302" s="9">
        <f t="shared" si="874"/>
        <v>11.98</v>
      </c>
    </row>
    <row r="2303" spans="1:68" x14ac:dyDescent="0.25">
      <c r="A2303">
        <v>1314352</v>
      </c>
      <c r="B2303" t="s">
        <v>2307</v>
      </c>
      <c r="C2303">
        <v>301</v>
      </c>
      <c r="D2303">
        <v>83655</v>
      </c>
      <c r="F2303" s="9">
        <f t="shared" si="854"/>
        <v>0</v>
      </c>
      <c r="G2303" s="9">
        <f t="shared" si="855"/>
        <v>463.04235000000006</v>
      </c>
      <c r="H2303" s="9">
        <f t="shared" si="856"/>
        <v>283.90800000000002</v>
      </c>
      <c r="I2303" s="9">
        <v>473.18</v>
      </c>
      <c r="K2303" t="s">
        <v>4100</v>
      </c>
      <c r="N2303" t="s">
        <v>4103</v>
      </c>
      <c r="O2303" s="9">
        <f t="shared" si="858"/>
        <v>45.046735999999996</v>
      </c>
      <c r="Q2303" t="s">
        <v>4103</v>
      </c>
      <c r="R2303" s="9">
        <f t="shared" si="875"/>
        <v>143.37353999999999</v>
      </c>
      <c r="U2303" t="s">
        <v>4137</v>
      </c>
      <c r="V2303" s="9">
        <v>13.93</v>
      </c>
      <c r="Y2303" t="s">
        <v>4103</v>
      </c>
      <c r="Z2303" s="9">
        <f t="shared" si="859"/>
        <v>331.226</v>
      </c>
      <c r="AA2303" t="s">
        <v>4103</v>
      </c>
      <c r="AC2303" t="s">
        <v>4103</v>
      </c>
      <c r="AD2303" s="9">
        <f t="shared" si="860"/>
        <v>141.95400000000001</v>
      </c>
      <c r="AG2303" t="s">
        <v>4103</v>
      </c>
      <c r="AH2303" s="9">
        <f t="shared" si="861"/>
        <v>463.04235000000006</v>
      </c>
      <c r="AK2303" t="s">
        <v>4103</v>
      </c>
      <c r="AL2303" s="9">
        <f t="shared" si="862"/>
        <v>302.83519999999999</v>
      </c>
      <c r="AO2303" t="s">
        <v>4135</v>
      </c>
      <c r="AP2303" s="9">
        <v>10.9</v>
      </c>
      <c r="AS2303" t="s">
        <v>4103</v>
      </c>
      <c r="AT2303" s="9">
        <f t="shared" si="857"/>
        <v>0</v>
      </c>
      <c r="AW2303" t="str">
        <f t="shared" si="863"/>
        <v>POC</v>
      </c>
      <c r="AX2303" s="9">
        <f t="shared" si="864"/>
        <v>0</v>
      </c>
      <c r="AZ2303" t="s">
        <v>4150</v>
      </c>
      <c r="BA2303" s="9">
        <v>12.11</v>
      </c>
      <c r="BC2303" t="str">
        <f t="shared" si="865"/>
        <v>CLAB</v>
      </c>
      <c r="BD2303" s="9">
        <f t="shared" si="866"/>
        <v>12.11</v>
      </c>
      <c r="BF2303" t="str">
        <f t="shared" si="867"/>
        <v>CLAB</v>
      </c>
      <c r="BG2303" s="9">
        <f t="shared" si="868"/>
        <v>12.11</v>
      </c>
      <c r="BI2303" t="str">
        <f t="shared" si="869"/>
        <v>CLAB</v>
      </c>
      <c r="BJ2303" s="9">
        <f t="shared" si="870"/>
        <v>12.11</v>
      </c>
      <c r="BL2303" t="str">
        <f t="shared" si="871"/>
        <v>CLAB</v>
      </c>
      <c r="BM2303" s="9">
        <f t="shared" si="872"/>
        <v>12.11</v>
      </c>
      <c r="BO2303" t="str">
        <f t="shared" si="873"/>
        <v>CLAB</v>
      </c>
      <c r="BP2303" s="9">
        <f t="shared" si="874"/>
        <v>12.11</v>
      </c>
    </row>
    <row r="2304" spans="1:68" x14ac:dyDescent="0.25">
      <c r="A2304">
        <v>1314230</v>
      </c>
      <c r="B2304" t="s">
        <v>2247</v>
      </c>
      <c r="C2304">
        <v>301</v>
      </c>
      <c r="D2304">
        <v>82638</v>
      </c>
      <c r="F2304" s="9">
        <f t="shared" si="854"/>
        <v>0</v>
      </c>
      <c r="G2304" s="9">
        <f t="shared" si="855"/>
        <v>404.56889999999999</v>
      </c>
      <c r="H2304" s="9">
        <f t="shared" si="856"/>
        <v>295.62599999999998</v>
      </c>
      <c r="I2304" s="9">
        <v>492.71</v>
      </c>
      <c r="K2304" t="s">
        <v>4100</v>
      </c>
      <c r="N2304" t="s">
        <v>4103</v>
      </c>
      <c r="O2304" s="9">
        <f t="shared" si="858"/>
        <v>46.905991999999998</v>
      </c>
      <c r="Q2304" t="s">
        <v>4103</v>
      </c>
      <c r="R2304" s="9">
        <f t="shared" si="875"/>
        <v>149.29112999999998</v>
      </c>
      <c r="U2304" t="s">
        <v>4137</v>
      </c>
      <c r="V2304" s="9">
        <v>14.09</v>
      </c>
      <c r="Y2304" t="s">
        <v>4103</v>
      </c>
      <c r="Z2304" s="9">
        <f t="shared" si="859"/>
        <v>344.89699999999999</v>
      </c>
      <c r="AA2304" t="s">
        <v>4103</v>
      </c>
      <c r="AC2304" t="s">
        <v>4103</v>
      </c>
      <c r="AD2304" s="9">
        <f t="shared" si="860"/>
        <v>147.81299999999999</v>
      </c>
      <c r="AG2304" t="s">
        <v>4103</v>
      </c>
      <c r="AH2304" s="9">
        <f t="shared" si="861"/>
        <v>404.56889999999999</v>
      </c>
      <c r="AK2304" t="s">
        <v>4103</v>
      </c>
      <c r="AL2304" s="9">
        <f t="shared" si="862"/>
        <v>315.33440000000002</v>
      </c>
      <c r="AO2304" t="s">
        <v>4135</v>
      </c>
      <c r="AP2304" s="9">
        <v>11.03</v>
      </c>
      <c r="AS2304" t="s">
        <v>4103</v>
      </c>
      <c r="AT2304" s="9">
        <f t="shared" si="857"/>
        <v>0</v>
      </c>
      <c r="AW2304" t="str">
        <f t="shared" si="863"/>
        <v>POC</v>
      </c>
      <c r="AX2304" s="9">
        <f t="shared" si="864"/>
        <v>0</v>
      </c>
      <c r="AZ2304" t="s">
        <v>4150</v>
      </c>
      <c r="BA2304" s="9">
        <v>12.25</v>
      </c>
      <c r="BC2304" t="str">
        <f t="shared" si="865"/>
        <v>CLAB</v>
      </c>
      <c r="BD2304" s="9">
        <f t="shared" si="866"/>
        <v>12.25</v>
      </c>
      <c r="BF2304" t="str">
        <f t="shared" si="867"/>
        <v>CLAB</v>
      </c>
      <c r="BG2304" s="9">
        <f t="shared" si="868"/>
        <v>12.25</v>
      </c>
      <c r="BI2304" t="str">
        <f t="shared" si="869"/>
        <v>CLAB</v>
      </c>
      <c r="BJ2304" s="9">
        <f t="shared" si="870"/>
        <v>12.25</v>
      </c>
      <c r="BL2304" t="str">
        <f t="shared" si="871"/>
        <v>CLAB</v>
      </c>
      <c r="BM2304" s="9">
        <f t="shared" si="872"/>
        <v>12.25</v>
      </c>
      <c r="BO2304" t="str">
        <f t="shared" si="873"/>
        <v>CLAB</v>
      </c>
      <c r="BP2304" s="9">
        <f t="shared" si="874"/>
        <v>12.25</v>
      </c>
    </row>
    <row r="2305" spans="1:68" x14ac:dyDescent="0.25">
      <c r="A2305">
        <v>1314174</v>
      </c>
      <c r="B2305" t="s">
        <v>2215</v>
      </c>
      <c r="C2305">
        <v>301</v>
      </c>
      <c r="D2305">
        <v>82375</v>
      </c>
      <c r="F2305" s="9">
        <f t="shared" si="854"/>
        <v>0</v>
      </c>
      <c r="G2305" s="9">
        <f t="shared" si="855"/>
        <v>421.26704999999998</v>
      </c>
      <c r="H2305" s="9">
        <f t="shared" si="856"/>
        <v>293.11799999999999</v>
      </c>
      <c r="I2305" s="9">
        <v>488.53</v>
      </c>
      <c r="K2305" t="s">
        <v>4100</v>
      </c>
      <c r="N2305" t="s">
        <v>4103</v>
      </c>
      <c r="O2305" s="9">
        <f t="shared" si="858"/>
        <v>46.508055999999996</v>
      </c>
      <c r="Q2305" t="s">
        <v>4103</v>
      </c>
      <c r="R2305" s="9">
        <f t="shared" si="875"/>
        <v>148.02458999999999</v>
      </c>
      <c r="U2305" t="s">
        <v>4137</v>
      </c>
      <c r="V2305" s="9">
        <v>14.17</v>
      </c>
      <c r="Y2305" t="s">
        <v>4103</v>
      </c>
      <c r="Z2305" s="9">
        <f t="shared" si="859"/>
        <v>341.97099999999995</v>
      </c>
      <c r="AA2305" t="s">
        <v>4103</v>
      </c>
      <c r="AC2305" t="s">
        <v>4103</v>
      </c>
      <c r="AD2305" s="9">
        <f t="shared" si="860"/>
        <v>146.559</v>
      </c>
      <c r="AG2305" t="s">
        <v>4103</v>
      </c>
      <c r="AH2305" s="9">
        <f t="shared" si="861"/>
        <v>421.26704999999998</v>
      </c>
      <c r="AK2305" t="s">
        <v>4103</v>
      </c>
      <c r="AL2305" s="9">
        <f t="shared" si="862"/>
        <v>312.6592</v>
      </c>
      <c r="AO2305" t="s">
        <v>4135</v>
      </c>
      <c r="AP2305" s="9">
        <v>11.09</v>
      </c>
      <c r="AS2305" t="s">
        <v>4103</v>
      </c>
      <c r="AT2305" s="9">
        <f t="shared" si="857"/>
        <v>0</v>
      </c>
      <c r="AW2305" t="str">
        <f t="shared" si="863"/>
        <v>POC</v>
      </c>
      <c r="AX2305" s="9">
        <f t="shared" si="864"/>
        <v>0</v>
      </c>
      <c r="AZ2305" t="s">
        <v>4150</v>
      </c>
      <c r="BA2305" s="9">
        <v>12.32</v>
      </c>
      <c r="BC2305" t="str">
        <f t="shared" si="865"/>
        <v>CLAB</v>
      </c>
      <c r="BD2305" s="9">
        <f t="shared" si="866"/>
        <v>12.32</v>
      </c>
      <c r="BF2305" t="str">
        <f t="shared" si="867"/>
        <v>CLAB</v>
      </c>
      <c r="BG2305" s="9">
        <f t="shared" si="868"/>
        <v>12.32</v>
      </c>
      <c r="BI2305" t="str">
        <f t="shared" si="869"/>
        <v>CLAB</v>
      </c>
      <c r="BJ2305" s="9">
        <f t="shared" si="870"/>
        <v>12.32</v>
      </c>
      <c r="BL2305" t="str">
        <f t="shared" si="871"/>
        <v>CLAB</v>
      </c>
      <c r="BM2305" s="9">
        <f t="shared" si="872"/>
        <v>12.32</v>
      </c>
      <c r="BO2305" t="str">
        <f t="shared" si="873"/>
        <v>CLAB</v>
      </c>
      <c r="BP2305" s="9">
        <f t="shared" si="874"/>
        <v>12.32</v>
      </c>
    </row>
    <row r="2306" spans="1:68" x14ac:dyDescent="0.25">
      <c r="A2306">
        <v>1315881</v>
      </c>
      <c r="B2306" t="s">
        <v>2700</v>
      </c>
      <c r="C2306">
        <v>301</v>
      </c>
      <c r="D2306">
        <v>82525</v>
      </c>
      <c r="F2306" s="9">
        <f t="shared" si="854"/>
        <v>0</v>
      </c>
      <c r="G2306" s="9">
        <f t="shared" si="855"/>
        <v>417.69314999999995</v>
      </c>
      <c r="H2306" s="9">
        <f t="shared" si="856"/>
        <v>190.11600000000001</v>
      </c>
      <c r="I2306" s="9">
        <v>316.86</v>
      </c>
      <c r="K2306" t="s">
        <v>4100</v>
      </c>
      <c r="N2306" t="s">
        <v>4103</v>
      </c>
      <c r="O2306" s="9">
        <f t="shared" si="858"/>
        <v>30.165071999999999</v>
      </c>
      <c r="Q2306" t="s">
        <v>4103</v>
      </c>
      <c r="R2306" s="9">
        <f t="shared" si="875"/>
        <v>96.008579999999995</v>
      </c>
      <c r="U2306" t="s">
        <v>4137</v>
      </c>
      <c r="V2306" s="9">
        <v>14.27</v>
      </c>
      <c r="Y2306" t="s">
        <v>4103</v>
      </c>
      <c r="Z2306" s="9">
        <f t="shared" si="859"/>
        <v>221.80199999999999</v>
      </c>
      <c r="AA2306" t="s">
        <v>4103</v>
      </c>
      <c r="AC2306" t="s">
        <v>4103</v>
      </c>
      <c r="AD2306" s="9">
        <f t="shared" si="860"/>
        <v>95.058000000000007</v>
      </c>
      <c r="AG2306" t="s">
        <v>4103</v>
      </c>
      <c r="AH2306" s="9">
        <f t="shared" si="861"/>
        <v>417.69314999999995</v>
      </c>
      <c r="AK2306" t="s">
        <v>4103</v>
      </c>
      <c r="AL2306" s="9">
        <f t="shared" si="862"/>
        <v>202.79040000000001</v>
      </c>
      <c r="AO2306" t="s">
        <v>4135</v>
      </c>
      <c r="AP2306" s="9">
        <v>11.17</v>
      </c>
      <c r="AS2306" t="s">
        <v>4103</v>
      </c>
      <c r="AT2306" s="9">
        <f t="shared" si="857"/>
        <v>0</v>
      </c>
      <c r="AW2306" t="str">
        <f t="shared" si="863"/>
        <v>POC</v>
      </c>
      <c r="AX2306" s="9">
        <f t="shared" si="864"/>
        <v>0</v>
      </c>
      <c r="AZ2306" t="s">
        <v>4150</v>
      </c>
      <c r="BA2306" s="9">
        <v>12.41</v>
      </c>
      <c r="BC2306" t="str">
        <f t="shared" si="865"/>
        <v>CLAB</v>
      </c>
      <c r="BD2306" s="9">
        <f t="shared" si="866"/>
        <v>12.41</v>
      </c>
      <c r="BF2306" t="str">
        <f t="shared" si="867"/>
        <v>CLAB</v>
      </c>
      <c r="BG2306" s="9">
        <f t="shared" si="868"/>
        <v>12.41</v>
      </c>
      <c r="BI2306" t="str">
        <f t="shared" si="869"/>
        <v>CLAB</v>
      </c>
      <c r="BJ2306" s="9">
        <f t="shared" si="870"/>
        <v>12.41</v>
      </c>
      <c r="BL2306" t="str">
        <f t="shared" si="871"/>
        <v>CLAB</v>
      </c>
      <c r="BM2306" s="9">
        <f t="shared" si="872"/>
        <v>12.41</v>
      </c>
      <c r="BO2306" t="str">
        <f t="shared" si="873"/>
        <v>CLAB</v>
      </c>
      <c r="BP2306" s="9">
        <f t="shared" si="874"/>
        <v>12.41</v>
      </c>
    </row>
    <row r="2307" spans="1:68" x14ac:dyDescent="0.25">
      <c r="A2307">
        <v>1314502</v>
      </c>
      <c r="B2307" t="s">
        <v>2395</v>
      </c>
      <c r="C2307">
        <v>301</v>
      </c>
      <c r="D2307">
        <v>84484</v>
      </c>
      <c r="F2307" s="9">
        <f t="shared" ref="F2307:F2370" si="876">MIN(J2307:BP2307)</f>
        <v>0</v>
      </c>
      <c r="G2307" s="9">
        <f t="shared" ref="G2307:G2370" si="877">MAX(J2307:BP2307)</f>
        <v>271.62099999999998</v>
      </c>
      <c r="H2307" s="9">
        <f t="shared" ref="H2307:H2370" si="878">I2307*60%</f>
        <v>232.81799999999998</v>
      </c>
      <c r="I2307" s="9">
        <v>388.03</v>
      </c>
      <c r="K2307" t="s">
        <v>4100</v>
      </c>
      <c r="N2307" t="s">
        <v>4103</v>
      </c>
      <c r="O2307" s="9">
        <f t="shared" si="858"/>
        <v>36.940455999999998</v>
      </c>
      <c r="Q2307" t="s">
        <v>4103</v>
      </c>
      <c r="R2307" s="9">
        <f t="shared" si="875"/>
        <v>117.57308999999999</v>
      </c>
      <c r="U2307" t="s">
        <v>4137</v>
      </c>
      <c r="V2307" s="9">
        <v>14.34</v>
      </c>
      <c r="Y2307" t="s">
        <v>4103</v>
      </c>
      <c r="Z2307" s="9">
        <f t="shared" si="859"/>
        <v>271.62099999999998</v>
      </c>
      <c r="AA2307" t="s">
        <v>4103</v>
      </c>
      <c r="AC2307" t="s">
        <v>4103</v>
      </c>
      <c r="AD2307" s="9">
        <f t="shared" si="860"/>
        <v>116.40899999999999</v>
      </c>
      <c r="AG2307" t="s">
        <v>4103</v>
      </c>
      <c r="AH2307" s="9">
        <f t="shared" si="861"/>
        <v>270.9153</v>
      </c>
      <c r="AK2307" t="s">
        <v>4103</v>
      </c>
      <c r="AL2307" s="9">
        <f t="shared" si="862"/>
        <v>248.33919999999998</v>
      </c>
      <c r="AO2307" t="s">
        <v>4135</v>
      </c>
      <c r="AP2307" s="9">
        <v>11.22</v>
      </c>
      <c r="AS2307" t="s">
        <v>4103</v>
      </c>
      <c r="AT2307" s="9">
        <f t="shared" si="857"/>
        <v>0</v>
      </c>
      <c r="AW2307" t="str">
        <f t="shared" si="863"/>
        <v>POC</v>
      </c>
      <c r="AX2307" s="9">
        <f t="shared" si="864"/>
        <v>0</v>
      </c>
      <c r="AZ2307" t="s">
        <v>4150</v>
      </c>
      <c r="BA2307" s="9">
        <v>12.47</v>
      </c>
      <c r="BC2307" t="str">
        <f t="shared" si="865"/>
        <v>CLAB</v>
      </c>
      <c r="BD2307" s="9">
        <f t="shared" si="866"/>
        <v>12.47</v>
      </c>
      <c r="BF2307" t="str">
        <f t="shared" si="867"/>
        <v>CLAB</v>
      </c>
      <c r="BG2307" s="9">
        <f t="shared" si="868"/>
        <v>12.47</v>
      </c>
      <c r="BI2307" t="str">
        <f t="shared" si="869"/>
        <v>CLAB</v>
      </c>
      <c r="BJ2307" s="9">
        <f t="shared" si="870"/>
        <v>12.47</v>
      </c>
      <c r="BL2307" t="str">
        <f t="shared" si="871"/>
        <v>CLAB</v>
      </c>
      <c r="BM2307" s="9">
        <f t="shared" si="872"/>
        <v>12.47</v>
      </c>
      <c r="BO2307" t="str">
        <f t="shared" si="873"/>
        <v>CLAB</v>
      </c>
      <c r="BP2307" s="9">
        <f t="shared" si="874"/>
        <v>12.47</v>
      </c>
    </row>
    <row r="2308" spans="1:68" x14ac:dyDescent="0.25">
      <c r="A2308">
        <v>1314301</v>
      </c>
      <c r="B2308" t="s">
        <v>2280</v>
      </c>
      <c r="C2308">
        <v>301</v>
      </c>
      <c r="D2308">
        <v>83010</v>
      </c>
      <c r="F2308" s="9">
        <f t="shared" si="876"/>
        <v>0</v>
      </c>
      <c r="G2308" s="9">
        <f t="shared" si="877"/>
        <v>331.76564999999999</v>
      </c>
      <c r="H2308" s="9">
        <f t="shared" si="878"/>
        <v>283.90800000000002</v>
      </c>
      <c r="I2308" s="9">
        <v>473.18</v>
      </c>
      <c r="K2308" t="s">
        <v>4100</v>
      </c>
      <c r="N2308" t="s">
        <v>4103</v>
      </c>
      <c r="O2308" s="9">
        <f t="shared" si="858"/>
        <v>45.046735999999996</v>
      </c>
      <c r="Q2308" t="s">
        <v>4103</v>
      </c>
      <c r="R2308" s="9">
        <f t="shared" si="875"/>
        <v>143.37353999999999</v>
      </c>
      <c r="U2308" t="s">
        <v>4137</v>
      </c>
      <c r="V2308" s="9">
        <v>14.47</v>
      </c>
      <c r="Y2308" t="s">
        <v>4103</v>
      </c>
      <c r="Z2308" s="9">
        <f t="shared" si="859"/>
        <v>331.226</v>
      </c>
      <c r="AA2308" t="s">
        <v>4103</v>
      </c>
      <c r="AC2308" t="s">
        <v>4103</v>
      </c>
      <c r="AD2308" s="9">
        <f t="shared" si="860"/>
        <v>141.95400000000001</v>
      </c>
      <c r="AG2308" t="s">
        <v>4103</v>
      </c>
      <c r="AH2308" s="9">
        <f t="shared" si="861"/>
        <v>331.76564999999999</v>
      </c>
      <c r="AK2308" t="s">
        <v>4103</v>
      </c>
      <c r="AL2308" s="9">
        <f t="shared" si="862"/>
        <v>302.83519999999999</v>
      </c>
      <c r="AO2308" t="s">
        <v>4135</v>
      </c>
      <c r="AP2308" s="9">
        <v>11.32</v>
      </c>
      <c r="AS2308" t="s">
        <v>4103</v>
      </c>
      <c r="AT2308" s="9">
        <f t="shared" si="857"/>
        <v>0</v>
      </c>
      <c r="AW2308" t="str">
        <f t="shared" si="863"/>
        <v>POC</v>
      </c>
      <c r="AX2308" s="9">
        <f t="shared" si="864"/>
        <v>0</v>
      </c>
      <c r="AZ2308" t="s">
        <v>4150</v>
      </c>
      <c r="BA2308" s="9">
        <v>12.58</v>
      </c>
      <c r="BC2308" t="str">
        <f t="shared" si="865"/>
        <v>CLAB</v>
      </c>
      <c r="BD2308" s="9">
        <f t="shared" si="866"/>
        <v>12.58</v>
      </c>
      <c r="BF2308" t="str">
        <f t="shared" si="867"/>
        <v>CLAB</v>
      </c>
      <c r="BG2308" s="9">
        <f t="shared" si="868"/>
        <v>12.58</v>
      </c>
      <c r="BI2308" t="str">
        <f t="shared" si="869"/>
        <v>CLAB</v>
      </c>
      <c r="BJ2308" s="9">
        <f t="shared" si="870"/>
        <v>12.58</v>
      </c>
      <c r="BL2308" t="str">
        <f t="shared" si="871"/>
        <v>CLAB</v>
      </c>
      <c r="BM2308" s="9">
        <f t="shared" si="872"/>
        <v>12.58</v>
      </c>
      <c r="BO2308" t="str">
        <f t="shared" si="873"/>
        <v>CLAB</v>
      </c>
      <c r="BP2308" s="9">
        <f t="shared" si="874"/>
        <v>12.58</v>
      </c>
    </row>
    <row r="2309" spans="1:68" x14ac:dyDescent="0.25">
      <c r="A2309">
        <v>1316409</v>
      </c>
      <c r="B2309" t="s">
        <v>2715</v>
      </c>
      <c r="C2309">
        <v>301</v>
      </c>
      <c r="D2309">
        <v>80305</v>
      </c>
      <c r="F2309" s="9">
        <f t="shared" si="876"/>
        <v>0</v>
      </c>
      <c r="G2309" s="9">
        <f t="shared" si="877"/>
        <v>404.56889999999999</v>
      </c>
      <c r="H2309" s="9">
        <f t="shared" si="878"/>
        <v>92.316000000000003</v>
      </c>
      <c r="I2309" s="9">
        <v>153.86000000000001</v>
      </c>
      <c r="K2309" t="s">
        <v>4100</v>
      </c>
      <c r="N2309" t="s">
        <v>4103</v>
      </c>
      <c r="O2309" s="9">
        <f t="shared" si="858"/>
        <v>14.647472</v>
      </c>
      <c r="Q2309" t="s">
        <v>4103</v>
      </c>
      <c r="R2309" s="9">
        <f t="shared" si="875"/>
        <v>46.619580000000006</v>
      </c>
      <c r="U2309" t="s">
        <v>4137</v>
      </c>
      <c r="V2309" s="9">
        <v>14.49</v>
      </c>
      <c r="Y2309" t="s">
        <v>4103</v>
      </c>
      <c r="Z2309" s="9">
        <f t="shared" si="859"/>
        <v>107.702</v>
      </c>
      <c r="AA2309" t="s">
        <v>4103</v>
      </c>
      <c r="AC2309" t="s">
        <v>4103</v>
      </c>
      <c r="AD2309" s="9">
        <f t="shared" si="860"/>
        <v>46.158000000000001</v>
      </c>
      <c r="AG2309" t="s">
        <v>4103</v>
      </c>
      <c r="AH2309" s="9">
        <f t="shared" si="861"/>
        <v>404.56889999999999</v>
      </c>
      <c r="AK2309" t="s">
        <v>4103</v>
      </c>
      <c r="AL2309" s="9">
        <f t="shared" si="862"/>
        <v>98.470400000000012</v>
      </c>
      <c r="AO2309" t="s">
        <v>4135</v>
      </c>
      <c r="AP2309" s="9">
        <v>11.34</v>
      </c>
      <c r="AS2309" t="s">
        <v>4103</v>
      </c>
      <c r="AT2309" s="9">
        <f t="shared" si="857"/>
        <v>0</v>
      </c>
      <c r="AW2309" t="str">
        <f t="shared" si="863"/>
        <v>POC</v>
      </c>
      <c r="AX2309" s="9">
        <f t="shared" si="864"/>
        <v>0</v>
      </c>
      <c r="AZ2309" t="s">
        <v>4150</v>
      </c>
      <c r="BA2309" s="9">
        <v>12.6</v>
      </c>
      <c r="BC2309" t="str">
        <f t="shared" si="865"/>
        <v>CLAB</v>
      </c>
      <c r="BD2309" s="9">
        <f t="shared" si="866"/>
        <v>12.6</v>
      </c>
      <c r="BF2309" t="str">
        <f t="shared" si="867"/>
        <v>CLAB</v>
      </c>
      <c r="BG2309" s="9">
        <f t="shared" si="868"/>
        <v>12.6</v>
      </c>
      <c r="BI2309" t="str">
        <f t="shared" si="869"/>
        <v>CLAB</v>
      </c>
      <c r="BJ2309" s="9">
        <f t="shared" si="870"/>
        <v>12.6</v>
      </c>
      <c r="BL2309" t="str">
        <f t="shared" si="871"/>
        <v>CLAB</v>
      </c>
      <c r="BM2309" s="9">
        <f t="shared" si="872"/>
        <v>12.6</v>
      </c>
      <c r="BO2309" t="str">
        <f t="shared" si="873"/>
        <v>CLAB</v>
      </c>
      <c r="BP2309" s="9">
        <f t="shared" si="874"/>
        <v>12.6</v>
      </c>
    </row>
    <row r="2310" spans="1:68" x14ac:dyDescent="0.25">
      <c r="A2310">
        <v>1314362</v>
      </c>
      <c r="B2310" t="s">
        <v>2313</v>
      </c>
      <c r="C2310">
        <v>301</v>
      </c>
      <c r="D2310">
        <v>83719</v>
      </c>
      <c r="F2310" s="9">
        <f t="shared" si="876"/>
        <v>0</v>
      </c>
      <c r="G2310" s="9">
        <f t="shared" si="877"/>
        <v>319.50099999999998</v>
      </c>
      <c r="H2310" s="9">
        <f t="shared" si="878"/>
        <v>273.858</v>
      </c>
      <c r="I2310" s="9">
        <v>456.43</v>
      </c>
      <c r="K2310" t="s">
        <v>4100</v>
      </c>
      <c r="N2310" t="s">
        <v>4103</v>
      </c>
      <c r="O2310" s="9">
        <f t="shared" si="858"/>
        <v>43.452135999999996</v>
      </c>
      <c r="Q2310" t="s">
        <v>4103</v>
      </c>
      <c r="R2310" s="9">
        <f t="shared" si="875"/>
        <v>138.29829000000001</v>
      </c>
      <c r="U2310" t="s">
        <v>4137</v>
      </c>
      <c r="V2310" s="9">
        <v>14.66</v>
      </c>
      <c r="Y2310" t="s">
        <v>4103</v>
      </c>
      <c r="Z2310" s="9">
        <f t="shared" si="859"/>
        <v>319.50099999999998</v>
      </c>
      <c r="AA2310" t="s">
        <v>4103</v>
      </c>
      <c r="AC2310" t="s">
        <v>4103</v>
      </c>
      <c r="AD2310" s="9">
        <f t="shared" si="860"/>
        <v>136.929</v>
      </c>
      <c r="AG2310" t="s">
        <v>4103</v>
      </c>
      <c r="AH2310" s="9">
        <f t="shared" si="861"/>
        <v>131.55030000000002</v>
      </c>
      <c r="AK2310" t="s">
        <v>4103</v>
      </c>
      <c r="AL2310" s="9">
        <f t="shared" si="862"/>
        <v>292.11520000000002</v>
      </c>
      <c r="AO2310" t="s">
        <v>4135</v>
      </c>
      <c r="AP2310" s="9">
        <v>11.48</v>
      </c>
      <c r="AS2310" t="s">
        <v>4103</v>
      </c>
      <c r="AT2310" s="9">
        <f t="shared" si="857"/>
        <v>0</v>
      </c>
      <c r="AW2310" t="str">
        <f t="shared" si="863"/>
        <v>POC</v>
      </c>
      <c r="AX2310" s="9">
        <f t="shared" si="864"/>
        <v>0</v>
      </c>
      <c r="AZ2310" t="s">
        <v>4150</v>
      </c>
      <c r="BA2310" s="9">
        <v>12.75</v>
      </c>
      <c r="BC2310" t="str">
        <f t="shared" si="865"/>
        <v>CLAB</v>
      </c>
      <c r="BD2310" s="9">
        <f t="shared" si="866"/>
        <v>12.75</v>
      </c>
      <c r="BF2310" t="str">
        <f t="shared" si="867"/>
        <v>CLAB</v>
      </c>
      <c r="BG2310" s="9">
        <f t="shared" si="868"/>
        <v>12.75</v>
      </c>
      <c r="BI2310" t="str">
        <f t="shared" si="869"/>
        <v>CLAB</v>
      </c>
      <c r="BJ2310" s="9">
        <f t="shared" si="870"/>
        <v>12.75</v>
      </c>
      <c r="BL2310" t="str">
        <f t="shared" si="871"/>
        <v>CLAB</v>
      </c>
      <c r="BM2310" s="9">
        <f t="shared" si="872"/>
        <v>12.75</v>
      </c>
      <c r="BO2310" t="str">
        <f t="shared" si="873"/>
        <v>CLAB</v>
      </c>
      <c r="BP2310" s="9">
        <f t="shared" si="874"/>
        <v>12.75</v>
      </c>
    </row>
    <row r="2311" spans="1:68" x14ac:dyDescent="0.25">
      <c r="A2311">
        <v>1314496</v>
      </c>
      <c r="B2311" t="s">
        <v>2389</v>
      </c>
      <c r="C2311">
        <v>301</v>
      </c>
      <c r="D2311">
        <v>84466</v>
      </c>
      <c r="F2311" s="9">
        <f t="shared" si="876"/>
        <v>0</v>
      </c>
      <c r="G2311" s="9">
        <f t="shared" si="877"/>
        <v>390.24765000000002</v>
      </c>
      <c r="H2311" s="9">
        <f t="shared" si="878"/>
        <v>195.97200000000001</v>
      </c>
      <c r="I2311" s="9">
        <v>326.62</v>
      </c>
      <c r="K2311" t="s">
        <v>4100</v>
      </c>
      <c r="N2311" t="s">
        <v>4103</v>
      </c>
      <c r="O2311" s="9">
        <f t="shared" si="858"/>
        <v>31.094223999999997</v>
      </c>
      <c r="Q2311" t="s">
        <v>4103</v>
      </c>
      <c r="R2311" s="9">
        <f t="shared" si="875"/>
        <v>98.965859999999992</v>
      </c>
      <c r="U2311" t="s">
        <v>4137</v>
      </c>
      <c r="V2311" s="9">
        <v>14.67</v>
      </c>
      <c r="Y2311" t="s">
        <v>4103</v>
      </c>
      <c r="Z2311" s="9">
        <f t="shared" si="859"/>
        <v>228.63399999999999</v>
      </c>
      <c r="AA2311" t="s">
        <v>4103</v>
      </c>
      <c r="AC2311" t="s">
        <v>4103</v>
      </c>
      <c r="AD2311" s="9">
        <f t="shared" si="860"/>
        <v>97.986000000000004</v>
      </c>
      <c r="AG2311" t="s">
        <v>4103</v>
      </c>
      <c r="AH2311" s="9">
        <f t="shared" si="861"/>
        <v>390.24765000000002</v>
      </c>
      <c r="AK2311" t="s">
        <v>4103</v>
      </c>
      <c r="AL2311" s="9">
        <f t="shared" si="862"/>
        <v>209.0368</v>
      </c>
      <c r="AO2311" t="s">
        <v>4135</v>
      </c>
      <c r="AP2311" s="9">
        <v>11.48</v>
      </c>
      <c r="AS2311" t="s">
        <v>4103</v>
      </c>
      <c r="AT2311" s="9">
        <f t="shared" si="857"/>
        <v>0</v>
      </c>
      <c r="AW2311" t="str">
        <f t="shared" si="863"/>
        <v>POC</v>
      </c>
      <c r="AX2311" s="9">
        <f t="shared" si="864"/>
        <v>0</v>
      </c>
      <c r="AZ2311" t="s">
        <v>4150</v>
      </c>
      <c r="BA2311" s="9">
        <v>12.76</v>
      </c>
      <c r="BC2311" t="str">
        <f t="shared" si="865"/>
        <v>CLAB</v>
      </c>
      <c r="BD2311" s="9">
        <f t="shared" si="866"/>
        <v>12.76</v>
      </c>
      <c r="BF2311" t="str">
        <f t="shared" si="867"/>
        <v>CLAB</v>
      </c>
      <c r="BG2311" s="9">
        <f t="shared" si="868"/>
        <v>12.76</v>
      </c>
      <c r="BI2311" t="str">
        <f t="shared" si="869"/>
        <v>CLAB</v>
      </c>
      <c r="BJ2311" s="9">
        <f t="shared" si="870"/>
        <v>12.76</v>
      </c>
      <c r="BL2311" t="str">
        <f t="shared" si="871"/>
        <v>CLAB</v>
      </c>
      <c r="BM2311" s="9">
        <f t="shared" si="872"/>
        <v>12.76</v>
      </c>
      <c r="BO2311" t="str">
        <f t="shared" si="873"/>
        <v>CLAB</v>
      </c>
      <c r="BP2311" s="9">
        <f t="shared" si="874"/>
        <v>12.76</v>
      </c>
    </row>
    <row r="2312" spans="1:68" x14ac:dyDescent="0.25">
      <c r="A2312">
        <v>1314348</v>
      </c>
      <c r="B2312" t="s">
        <v>2306</v>
      </c>
      <c r="C2312">
        <v>301</v>
      </c>
      <c r="D2312">
        <v>83625</v>
      </c>
      <c r="F2312" s="9">
        <f t="shared" si="876"/>
        <v>0</v>
      </c>
      <c r="G2312" s="9">
        <f t="shared" si="877"/>
        <v>279.26010000000002</v>
      </c>
      <c r="H2312" s="9">
        <f t="shared" si="878"/>
        <v>27.971999999999998</v>
      </c>
      <c r="I2312" s="9">
        <v>46.62</v>
      </c>
      <c r="K2312" t="s">
        <v>4100</v>
      </c>
      <c r="N2312" t="s">
        <v>4103</v>
      </c>
      <c r="O2312" s="9">
        <f t="shared" si="858"/>
        <v>4.4382239999999991</v>
      </c>
      <c r="Q2312" t="s">
        <v>4103</v>
      </c>
      <c r="R2312" s="9">
        <f t="shared" si="875"/>
        <v>14.125859999999999</v>
      </c>
      <c r="U2312" t="s">
        <v>4137</v>
      </c>
      <c r="V2312" s="9">
        <v>14.71</v>
      </c>
      <c r="Y2312" t="s">
        <v>4103</v>
      </c>
      <c r="Z2312" s="9">
        <f t="shared" si="859"/>
        <v>32.633999999999993</v>
      </c>
      <c r="AA2312" t="s">
        <v>4103</v>
      </c>
      <c r="AC2312" t="s">
        <v>4103</v>
      </c>
      <c r="AD2312" s="9">
        <f t="shared" si="860"/>
        <v>13.985999999999999</v>
      </c>
      <c r="AG2312" t="s">
        <v>4103</v>
      </c>
      <c r="AH2312" s="9">
        <f t="shared" si="861"/>
        <v>279.26010000000002</v>
      </c>
      <c r="AK2312" t="s">
        <v>4103</v>
      </c>
      <c r="AL2312" s="9">
        <f t="shared" si="862"/>
        <v>29.8368</v>
      </c>
      <c r="AO2312" t="s">
        <v>4135</v>
      </c>
      <c r="AP2312" s="9">
        <v>11.51</v>
      </c>
      <c r="AS2312" t="s">
        <v>4103</v>
      </c>
      <c r="AT2312" s="9">
        <f t="shared" si="857"/>
        <v>0</v>
      </c>
      <c r="AW2312" t="str">
        <f t="shared" si="863"/>
        <v>POC</v>
      </c>
      <c r="AX2312" s="9">
        <f t="shared" si="864"/>
        <v>0</v>
      </c>
      <c r="AZ2312" t="s">
        <v>4150</v>
      </c>
      <c r="BA2312" s="9">
        <v>12.79</v>
      </c>
      <c r="BC2312" t="str">
        <f t="shared" si="865"/>
        <v>CLAB</v>
      </c>
      <c r="BD2312" s="9">
        <f t="shared" si="866"/>
        <v>12.79</v>
      </c>
      <c r="BF2312" t="str">
        <f t="shared" si="867"/>
        <v>CLAB</v>
      </c>
      <c r="BG2312" s="9">
        <f t="shared" si="868"/>
        <v>12.79</v>
      </c>
      <c r="BI2312" t="str">
        <f t="shared" si="869"/>
        <v>CLAB</v>
      </c>
      <c r="BJ2312" s="9">
        <f t="shared" si="870"/>
        <v>12.79</v>
      </c>
      <c r="BL2312" t="str">
        <f t="shared" si="871"/>
        <v>CLAB</v>
      </c>
      <c r="BM2312" s="9">
        <f t="shared" si="872"/>
        <v>12.79</v>
      </c>
      <c r="BO2312" t="str">
        <f t="shared" si="873"/>
        <v>CLAB</v>
      </c>
      <c r="BP2312" s="9">
        <f t="shared" si="874"/>
        <v>12.79</v>
      </c>
    </row>
    <row r="2313" spans="1:68" x14ac:dyDescent="0.25">
      <c r="A2313">
        <v>1314344</v>
      </c>
      <c r="B2313" t="s">
        <v>2303</v>
      </c>
      <c r="C2313">
        <v>301</v>
      </c>
      <c r="D2313">
        <v>83586</v>
      </c>
      <c r="F2313" s="9">
        <f t="shared" si="876"/>
        <v>0</v>
      </c>
      <c r="G2313" s="9">
        <f t="shared" si="877"/>
        <v>326.33999999999997</v>
      </c>
      <c r="H2313" s="9">
        <f t="shared" si="878"/>
        <v>279.71999999999997</v>
      </c>
      <c r="I2313" s="9">
        <v>466.2</v>
      </c>
      <c r="K2313" t="s">
        <v>4100</v>
      </c>
      <c r="N2313" t="s">
        <v>4103</v>
      </c>
      <c r="O2313" s="9">
        <f t="shared" si="858"/>
        <v>44.382239999999996</v>
      </c>
      <c r="Q2313" t="s">
        <v>4103</v>
      </c>
      <c r="R2313" s="9">
        <f t="shared" si="875"/>
        <v>141.2586</v>
      </c>
      <c r="U2313" t="s">
        <v>4137</v>
      </c>
      <c r="V2313" s="9">
        <v>14.72</v>
      </c>
      <c r="Y2313" t="s">
        <v>4103</v>
      </c>
      <c r="Z2313" s="9">
        <f t="shared" si="859"/>
        <v>326.33999999999997</v>
      </c>
      <c r="AA2313" t="s">
        <v>4103</v>
      </c>
      <c r="AC2313" t="s">
        <v>4103</v>
      </c>
      <c r="AD2313" s="9">
        <f t="shared" si="860"/>
        <v>139.85999999999999</v>
      </c>
      <c r="AG2313" t="s">
        <v>4103</v>
      </c>
      <c r="AH2313" s="9">
        <f t="shared" si="861"/>
        <v>39.860099999999996</v>
      </c>
      <c r="AK2313" t="s">
        <v>4103</v>
      </c>
      <c r="AL2313" s="9">
        <f t="shared" si="862"/>
        <v>298.36799999999999</v>
      </c>
      <c r="AO2313" t="s">
        <v>4135</v>
      </c>
      <c r="AP2313" s="9">
        <v>11.52</v>
      </c>
      <c r="AS2313" t="s">
        <v>4103</v>
      </c>
      <c r="AT2313" s="9">
        <f t="shared" si="857"/>
        <v>0</v>
      </c>
      <c r="AW2313" t="str">
        <f t="shared" si="863"/>
        <v>POC</v>
      </c>
      <c r="AX2313" s="9">
        <f t="shared" si="864"/>
        <v>0</v>
      </c>
      <c r="AZ2313" t="s">
        <v>4150</v>
      </c>
      <c r="BA2313" s="9">
        <v>12.8</v>
      </c>
      <c r="BC2313" t="str">
        <f t="shared" si="865"/>
        <v>CLAB</v>
      </c>
      <c r="BD2313" s="9">
        <f t="shared" si="866"/>
        <v>12.8</v>
      </c>
      <c r="BF2313" t="str">
        <f t="shared" si="867"/>
        <v>CLAB</v>
      </c>
      <c r="BG2313" s="9">
        <f t="shared" si="868"/>
        <v>12.8</v>
      </c>
      <c r="BI2313" t="str">
        <f t="shared" si="869"/>
        <v>CLAB</v>
      </c>
      <c r="BJ2313" s="9">
        <f t="shared" si="870"/>
        <v>12.8</v>
      </c>
      <c r="BL2313" t="str">
        <f t="shared" si="871"/>
        <v>CLAB</v>
      </c>
      <c r="BM2313" s="9">
        <f t="shared" si="872"/>
        <v>12.8</v>
      </c>
      <c r="BO2313" t="str">
        <f t="shared" si="873"/>
        <v>CLAB</v>
      </c>
      <c r="BP2313" s="9">
        <f t="shared" si="874"/>
        <v>12.8</v>
      </c>
    </row>
    <row r="2314" spans="1:68" x14ac:dyDescent="0.25">
      <c r="A2314">
        <v>1314169</v>
      </c>
      <c r="B2314" t="s">
        <v>2212</v>
      </c>
      <c r="C2314">
        <v>301</v>
      </c>
      <c r="D2314">
        <v>82360</v>
      </c>
      <c r="F2314" s="9">
        <f t="shared" si="876"/>
        <v>0</v>
      </c>
      <c r="G2314" s="9">
        <f t="shared" si="877"/>
        <v>398.601</v>
      </c>
      <c r="H2314" s="9">
        <f t="shared" si="878"/>
        <v>185.928</v>
      </c>
      <c r="I2314" s="9">
        <v>309.88</v>
      </c>
      <c r="K2314" t="s">
        <v>4100</v>
      </c>
      <c r="N2314" t="s">
        <v>4103</v>
      </c>
      <c r="O2314" s="9">
        <f t="shared" si="858"/>
        <v>29.500575999999999</v>
      </c>
      <c r="Q2314" t="s">
        <v>4103</v>
      </c>
      <c r="R2314" s="9">
        <f t="shared" si="875"/>
        <v>93.893639999999991</v>
      </c>
      <c r="U2314" t="s">
        <v>4137</v>
      </c>
      <c r="V2314" s="9">
        <v>14.8</v>
      </c>
      <c r="Y2314" t="s">
        <v>4103</v>
      </c>
      <c r="Z2314" s="9">
        <f t="shared" si="859"/>
        <v>216.916</v>
      </c>
      <c r="AA2314" t="s">
        <v>4103</v>
      </c>
      <c r="AC2314" t="s">
        <v>4103</v>
      </c>
      <c r="AD2314" s="9">
        <f t="shared" si="860"/>
        <v>92.963999999999999</v>
      </c>
      <c r="AG2314" t="s">
        <v>4103</v>
      </c>
      <c r="AH2314" s="9">
        <f t="shared" si="861"/>
        <v>398.601</v>
      </c>
      <c r="AK2314" t="s">
        <v>4103</v>
      </c>
      <c r="AL2314" s="9">
        <f t="shared" si="862"/>
        <v>198.32320000000001</v>
      </c>
      <c r="AO2314" t="s">
        <v>4135</v>
      </c>
      <c r="AP2314" s="9">
        <v>11.58</v>
      </c>
      <c r="AS2314" t="s">
        <v>4103</v>
      </c>
      <c r="AT2314" s="9">
        <f t="shared" si="857"/>
        <v>0</v>
      </c>
      <c r="AW2314" t="str">
        <f t="shared" si="863"/>
        <v>POC</v>
      </c>
      <c r="AX2314" s="9">
        <f t="shared" si="864"/>
        <v>0</v>
      </c>
      <c r="AZ2314" t="s">
        <v>4150</v>
      </c>
      <c r="BA2314" s="9">
        <v>12.87</v>
      </c>
      <c r="BC2314" t="str">
        <f t="shared" si="865"/>
        <v>CLAB</v>
      </c>
      <c r="BD2314" s="9">
        <f t="shared" si="866"/>
        <v>12.87</v>
      </c>
      <c r="BF2314" t="str">
        <f t="shared" si="867"/>
        <v>CLAB</v>
      </c>
      <c r="BG2314" s="9">
        <f t="shared" si="868"/>
        <v>12.87</v>
      </c>
      <c r="BI2314" t="str">
        <f t="shared" si="869"/>
        <v>CLAB</v>
      </c>
      <c r="BJ2314" s="9">
        <f t="shared" si="870"/>
        <v>12.87</v>
      </c>
      <c r="BL2314" t="str">
        <f t="shared" si="871"/>
        <v>CLAB</v>
      </c>
      <c r="BM2314" s="9">
        <f t="shared" si="872"/>
        <v>12.87</v>
      </c>
      <c r="BO2314" t="str">
        <f t="shared" si="873"/>
        <v>CLAB</v>
      </c>
      <c r="BP2314" s="9">
        <f t="shared" si="874"/>
        <v>12.87</v>
      </c>
    </row>
    <row r="2315" spans="1:68" x14ac:dyDescent="0.25">
      <c r="A2315">
        <v>1314283</v>
      </c>
      <c r="B2315" t="s">
        <v>2271</v>
      </c>
      <c r="C2315">
        <v>301</v>
      </c>
      <c r="D2315">
        <v>82951</v>
      </c>
      <c r="F2315" s="9">
        <f t="shared" si="876"/>
        <v>0</v>
      </c>
      <c r="G2315" s="9">
        <f t="shared" si="877"/>
        <v>303.87700000000001</v>
      </c>
      <c r="H2315" s="9">
        <f t="shared" si="878"/>
        <v>260.46600000000001</v>
      </c>
      <c r="I2315" s="9">
        <v>434.11</v>
      </c>
      <c r="K2315" t="s">
        <v>4100</v>
      </c>
      <c r="N2315" t="s">
        <v>4103</v>
      </c>
      <c r="O2315" s="9">
        <f t="shared" si="858"/>
        <v>41.327272000000001</v>
      </c>
      <c r="Q2315" t="s">
        <v>4103</v>
      </c>
      <c r="R2315" s="9">
        <f t="shared" si="875"/>
        <v>131.53532999999999</v>
      </c>
      <c r="U2315" t="s">
        <v>4137</v>
      </c>
      <c r="V2315" s="9">
        <v>14.8</v>
      </c>
      <c r="Y2315" t="s">
        <v>4103</v>
      </c>
      <c r="Z2315" s="9">
        <f t="shared" si="859"/>
        <v>303.87700000000001</v>
      </c>
      <c r="AA2315" t="s">
        <v>4103</v>
      </c>
      <c r="AC2315" t="s">
        <v>4103</v>
      </c>
      <c r="AD2315" s="9">
        <f t="shared" si="860"/>
        <v>130.233</v>
      </c>
      <c r="AG2315" t="s">
        <v>4103</v>
      </c>
      <c r="AH2315" s="9">
        <f t="shared" si="861"/>
        <v>264.94740000000002</v>
      </c>
      <c r="AK2315" t="s">
        <v>4103</v>
      </c>
      <c r="AL2315" s="9">
        <f t="shared" si="862"/>
        <v>277.8304</v>
      </c>
      <c r="AO2315" t="s">
        <v>4135</v>
      </c>
      <c r="AP2315" s="9">
        <v>11.58</v>
      </c>
      <c r="AS2315" t="s">
        <v>4103</v>
      </c>
      <c r="AT2315" s="9">
        <f t="shared" si="857"/>
        <v>0</v>
      </c>
      <c r="AW2315" t="str">
        <f t="shared" si="863"/>
        <v>POC</v>
      </c>
      <c r="AX2315" s="9">
        <f t="shared" si="864"/>
        <v>0</v>
      </c>
      <c r="AZ2315" t="s">
        <v>4150</v>
      </c>
      <c r="BA2315" s="9">
        <v>12.87</v>
      </c>
      <c r="BC2315" t="str">
        <f t="shared" si="865"/>
        <v>CLAB</v>
      </c>
      <c r="BD2315" s="9">
        <f t="shared" si="866"/>
        <v>12.87</v>
      </c>
      <c r="BF2315" t="str">
        <f t="shared" si="867"/>
        <v>CLAB</v>
      </c>
      <c r="BG2315" s="9">
        <f t="shared" si="868"/>
        <v>12.87</v>
      </c>
      <c r="BI2315" t="str">
        <f t="shared" si="869"/>
        <v>CLAB</v>
      </c>
      <c r="BJ2315" s="9">
        <f t="shared" si="870"/>
        <v>12.87</v>
      </c>
      <c r="BL2315" t="str">
        <f t="shared" si="871"/>
        <v>CLAB</v>
      </c>
      <c r="BM2315" s="9">
        <f t="shared" si="872"/>
        <v>12.87</v>
      </c>
      <c r="BO2315" t="str">
        <f t="shared" si="873"/>
        <v>CLAB</v>
      </c>
      <c r="BP2315" s="9">
        <f t="shared" si="874"/>
        <v>12.87</v>
      </c>
    </row>
    <row r="2316" spans="1:68" x14ac:dyDescent="0.25">
      <c r="A2316">
        <v>1314170</v>
      </c>
      <c r="B2316" t="s">
        <v>2213</v>
      </c>
      <c r="C2316">
        <v>301</v>
      </c>
      <c r="D2316">
        <v>82365</v>
      </c>
      <c r="F2316" s="9">
        <f t="shared" si="876"/>
        <v>0</v>
      </c>
      <c r="G2316" s="9">
        <f t="shared" si="877"/>
        <v>371.16405000000003</v>
      </c>
      <c r="H2316" s="9">
        <f t="shared" si="878"/>
        <v>303.17399999999998</v>
      </c>
      <c r="I2316" s="9">
        <v>505.29</v>
      </c>
      <c r="K2316" t="s">
        <v>4100</v>
      </c>
      <c r="N2316" t="s">
        <v>4103</v>
      </c>
      <c r="O2316" s="9">
        <f t="shared" si="858"/>
        <v>48.103608000000001</v>
      </c>
      <c r="Q2316" t="s">
        <v>4103</v>
      </c>
      <c r="R2316" s="9">
        <f t="shared" si="875"/>
        <v>153.10287</v>
      </c>
      <c r="U2316" t="s">
        <v>4137</v>
      </c>
      <c r="V2316" s="9">
        <v>14.84</v>
      </c>
      <c r="Y2316" t="s">
        <v>4103</v>
      </c>
      <c r="Z2316" s="9">
        <f t="shared" si="859"/>
        <v>353.70299999999997</v>
      </c>
      <c r="AA2316" t="s">
        <v>4103</v>
      </c>
      <c r="AC2316" t="s">
        <v>4103</v>
      </c>
      <c r="AD2316" s="9">
        <f t="shared" si="860"/>
        <v>151.58699999999999</v>
      </c>
      <c r="AG2316" t="s">
        <v>4103</v>
      </c>
      <c r="AH2316" s="9">
        <f t="shared" si="861"/>
        <v>371.16405000000003</v>
      </c>
      <c r="AK2316" t="s">
        <v>4103</v>
      </c>
      <c r="AL2316" s="9">
        <f t="shared" si="862"/>
        <v>323.38560000000001</v>
      </c>
      <c r="AO2316" t="s">
        <v>4135</v>
      </c>
      <c r="AP2316" s="9">
        <v>11.61</v>
      </c>
      <c r="AS2316" t="s">
        <v>4103</v>
      </c>
      <c r="AT2316" s="9">
        <f t="shared" si="857"/>
        <v>0</v>
      </c>
      <c r="AW2316" t="str">
        <f t="shared" si="863"/>
        <v>POC</v>
      </c>
      <c r="AX2316" s="9">
        <f t="shared" si="864"/>
        <v>0</v>
      </c>
      <c r="AZ2316" t="s">
        <v>4150</v>
      </c>
      <c r="BA2316" s="9">
        <v>12.9</v>
      </c>
      <c r="BC2316" t="str">
        <f t="shared" si="865"/>
        <v>CLAB</v>
      </c>
      <c r="BD2316" s="9">
        <f t="shared" si="866"/>
        <v>12.9</v>
      </c>
      <c r="BF2316" t="str">
        <f t="shared" si="867"/>
        <v>CLAB</v>
      </c>
      <c r="BG2316" s="9">
        <f t="shared" si="868"/>
        <v>12.9</v>
      </c>
      <c r="BI2316" t="str">
        <f t="shared" si="869"/>
        <v>CLAB</v>
      </c>
      <c r="BJ2316" s="9">
        <f t="shared" si="870"/>
        <v>12.9</v>
      </c>
      <c r="BL2316" t="str">
        <f t="shared" si="871"/>
        <v>CLAB</v>
      </c>
      <c r="BM2316" s="9">
        <f t="shared" si="872"/>
        <v>12.9</v>
      </c>
      <c r="BO2316" t="str">
        <f t="shared" si="873"/>
        <v>CLAB</v>
      </c>
      <c r="BP2316" s="9">
        <f t="shared" si="874"/>
        <v>12.9</v>
      </c>
    </row>
    <row r="2317" spans="1:68" x14ac:dyDescent="0.25">
      <c r="A2317">
        <v>1314328</v>
      </c>
      <c r="B2317" t="s">
        <v>2293</v>
      </c>
      <c r="C2317">
        <v>301</v>
      </c>
      <c r="D2317">
        <v>83497</v>
      </c>
      <c r="F2317" s="9">
        <f t="shared" si="876"/>
        <v>0</v>
      </c>
      <c r="G2317" s="9">
        <f t="shared" si="877"/>
        <v>432.02294999999998</v>
      </c>
      <c r="H2317" s="9">
        <f t="shared" si="878"/>
        <v>280.55399999999997</v>
      </c>
      <c r="I2317" s="9">
        <v>467.59</v>
      </c>
      <c r="K2317" t="s">
        <v>4100</v>
      </c>
      <c r="N2317" t="s">
        <v>4103</v>
      </c>
      <c r="O2317" s="9">
        <f t="shared" si="858"/>
        <v>44.514567999999997</v>
      </c>
      <c r="Q2317" t="s">
        <v>4103</v>
      </c>
      <c r="R2317" s="9">
        <f t="shared" si="875"/>
        <v>141.67976999999999</v>
      </c>
      <c r="U2317" t="s">
        <v>4137</v>
      </c>
      <c r="V2317" s="9">
        <v>14.84</v>
      </c>
      <c r="Y2317" t="s">
        <v>4103</v>
      </c>
      <c r="Z2317" s="9">
        <f t="shared" si="859"/>
        <v>327.31299999999999</v>
      </c>
      <c r="AA2317" t="s">
        <v>4103</v>
      </c>
      <c r="AC2317" t="s">
        <v>4103</v>
      </c>
      <c r="AD2317" s="9">
        <f t="shared" si="860"/>
        <v>140.27699999999999</v>
      </c>
      <c r="AG2317" t="s">
        <v>4103</v>
      </c>
      <c r="AH2317" s="9">
        <f t="shared" si="861"/>
        <v>432.02294999999998</v>
      </c>
      <c r="AK2317" t="s">
        <v>4103</v>
      </c>
      <c r="AL2317" s="9">
        <f t="shared" si="862"/>
        <v>299.25759999999997</v>
      </c>
      <c r="AO2317" t="s">
        <v>4135</v>
      </c>
      <c r="AP2317" s="9">
        <v>11.61</v>
      </c>
      <c r="AS2317" t="s">
        <v>4103</v>
      </c>
      <c r="AT2317" s="9">
        <f t="shared" si="857"/>
        <v>0</v>
      </c>
      <c r="AW2317" t="str">
        <f t="shared" si="863"/>
        <v>POC</v>
      </c>
      <c r="AX2317" s="9">
        <f t="shared" si="864"/>
        <v>0</v>
      </c>
      <c r="AZ2317" t="s">
        <v>4150</v>
      </c>
      <c r="BA2317" s="9">
        <v>12.9</v>
      </c>
      <c r="BC2317" t="str">
        <f t="shared" si="865"/>
        <v>CLAB</v>
      </c>
      <c r="BD2317" s="9">
        <f t="shared" si="866"/>
        <v>12.9</v>
      </c>
      <c r="BF2317" t="str">
        <f t="shared" si="867"/>
        <v>CLAB</v>
      </c>
      <c r="BG2317" s="9">
        <f t="shared" si="868"/>
        <v>12.9</v>
      </c>
      <c r="BI2317" t="str">
        <f t="shared" si="869"/>
        <v>CLAB</v>
      </c>
      <c r="BJ2317" s="9">
        <f t="shared" si="870"/>
        <v>12.9</v>
      </c>
      <c r="BL2317" t="str">
        <f t="shared" si="871"/>
        <v>CLAB</v>
      </c>
      <c r="BM2317" s="9">
        <f t="shared" si="872"/>
        <v>12.9</v>
      </c>
      <c r="BO2317" t="str">
        <f t="shared" si="873"/>
        <v>CLAB</v>
      </c>
      <c r="BP2317" s="9">
        <f t="shared" si="874"/>
        <v>12.9</v>
      </c>
    </row>
    <row r="2318" spans="1:68" x14ac:dyDescent="0.25">
      <c r="A2318">
        <v>1314380</v>
      </c>
      <c r="B2318" t="s">
        <v>2323</v>
      </c>
      <c r="C2318">
        <v>301</v>
      </c>
      <c r="D2318">
        <v>83874</v>
      </c>
      <c r="F2318" s="9">
        <f t="shared" si="876"/>
        <v>0</v>
      </c>
      <c r="G2318" s="9">
        <f t="shared" si="877"/>
        <v>399.78944999999999</v>
      </c>
      <c r="H2318" s="9">
        <f t="shared" si="878"/>
        <v>312.38399999999996</v>
      </c>
      <c r="I2318" s="9">
        <v>520.64</v>
      </c>
      <c r="K2318" t="s">
        <v>4100</v>
      </c>
      <c r="N2318" t="s">
        <v>4103</v>
      </c>
      <c r="O2318" s="9">
        <f t="shared" si="858"/>
        <v>49.564927999999995</v>
      </c>
      <c r="Q2318" t="s">
        <v>4103</v>
      </c>
      <c r="R2318" s="9">
        <f t="shared" si="875"/>
        <v>157.75391999999999</v>
      </c>
      <c r="U2318" t="s">
        <v>4137</v>
      </c>
      <c r="V2318" s="9">
        <v>14.86</v>
      </c>
      <c r="Y2318" t="s">
        <v>4103</v>
      </c>
      <c r="Z2318" s="9">
        <f t="shared" si="859"/>
        <v>364.44799999999998</v>
      </c>
      <c r="AA2318" t="s">
        <v>4103</v>
      </c>
      <c r="AC2318" t="s">
        <v>4103</v>
      </c>
      <c r="AD2318" s="9">
        <f t="shared" si="860"/>
        <v>156.19199999999998</v>
      </c>
      <c r="AG2318" t="s">
        <v>4103</v>
      </c>
      <c r="AH2318" s="9">
        <f t="shared" si="861"/>
        <v>399.78944999999999</v>
      </c>
      <c r="AK2318" t="s">
        <v>4103</v>
      </c>
      <c r="AL2318" s="9">
        <f t="shared" si="862"/>
        <v>333.20960000000002</v>
      </c>
      <c r="AO2318" t="s">
        <v>4135</v>
      </c>
      <c r="AP2318" s="9">
        <v>11.63</v>
      </c>
      <c r="AS2318" t="s">
        <v>4103</v>
      </c>
      <c r="AT2318" s="9">
        <f t="shared" si="857"/>
        <v>0</v>
      </c>
      <c r="AW2318" t="str">
        <f t="shared" si="863"/>
        <v>POC</v>
      </c>
      <c r="AX2318" s="9">
        <f t="shared" si="864"/>
        <v>0</v>
      </c>
      <c r="AZ2318" t="s">
        <v>4150</v>
      </c>
      <c r="BA2318" s="9">
        <v>12.92</v>
      </c>
      <c r="BC2318" t="str">
        <f t="shared" si="865"/>
        <v>CLAB</v>
      </c>
      <c r="BD2318" s="9">
        <f t="shared" si="866"/>
        <v>12.92</v>
      </c>
      <c r="BF2318" t="str">
        <f t="shared" si="867"/>
        <v>CLAB</v>
      </c>
      <c r="BG2318" s="9">
        <f t="shared" si="868"/>
        <v>12.92</v>
      </c>
      <c r="BI2318" t="str">
        <f t="shared" si="869"/>
        <v>CLAB</v>
      </c>
      <c r="BJ2318" s="9">
        <f t="shared" si="870"/>
        <v>12.92</v>
      </c>
      <c r="BL2318" t="str">
        <f t="shared" si="871"/>
        <v>CLAB</v>
      </c>
      <c r="BM2318" s="9">
        <f t="shared" si="872"/>
        <v>12.92</v>
      </c>
      <c r="BO2318" t="str">
        <f t="shared" si="873"/>
        <v>CLAB</v>
      </c>
      <c r="BP2318" s="9">
        <f t="shared" si="874"/>
        <v>12.92</v>
      </c>
    </row>
    <row r="2319" spans="1:68" x14ac:dyDescent="0.25">
      <c r="A2319">
        <v>1314338</v>
      </c>
      <c r="B2319" t="s">
        <v>2300</v>
      </c>
      <c r="C2319">
        <v>301</v>
      </c>
      <c r="D2319">
        <v>83527</v>
      </c>
      <c r="F2319" s="9">
        <f t="shared" si="876"/>
        <v>0</v>
      </c>
      <c r="G2319" s="9">
        <f t="shared" si="877"/>
        <v>445.1472</v>
      </c>
      <c r="H2319" s="9">
        <f t="shared" si="878"/>
        <v>242.02799999999999</v>
      </c>
      <c r="I2319" s="9">
        <v>403.38</v>
      </c>
      <c r="K2319" t="s">
        <v>4100</v>
      </c>
      <c r="N2319" t="s">
        <v>4103</v>
      </c>
      <c r="O2319" s="9">
        <f t="shared" si="858"/>
        <v>38.401775999999998</v>
      </c>
      <c r="Q2319" t="s">
        <v>4103</v>
      </c>
      <c r="R2319" s="9">
        <f t="shared" si="875"/>
        <v>122.22413999999999</v>
      </c>
      <c r="U2319" t="s">
        <v>4137</v>
      </c>
      <c r="V2319" s="9">
        <v>14.89</v>
      </c>
      <c r="Y2319" t="s">
        <v>4103</v>
      </c>
      <c r="Z2319" s="9">
        <f t="shared" si="859"/>
        <v>282.36599999999999</v>
      </c>
      <c r="AA2319" t="s">
        <v>4103</v>
      </c>
      <c r="AC2319" t="s">
        <v>4103</v>
      </c>
      <c r="AD2319" s="9">
        <f t="shared" si="860"/>
        <v>121.014</v>
      </c>
      <c r="AG2319" t="s">
        <v>4103</v>
      </c>
      <c r="AH2319" s="9">
        <f t="shared" si="861"/>
        <v>445.1472</v>
      </c>
      <c r="AK2319" t="s">
        <v>4103</v>
      </c>
      <c r="AL2319" s="9">
        <f t="shared" si="862"/>
        <v>258.16320000000002</v>
      </c>
      <c r="AO2319" t="s">
        <v>4135</v>
      </c>
      <c r="AP2319" s="9">
        <v>11.66</v>
      </c>
      <c r="AS2319" t="s">
        <v>4103</v>
      </c>
      <c r="AT2319" s="9">
        <f t="shared" si="857"/>
        <v>0</v>
      </c>
      <c r="AW2319" t="str">
        <f t="shared" si="863"/>
        <v>POC</v>
      </c>
      <c r="AX2319" s="9">
        <f t="shared" si="864"/>
        <v>0</v>
      </c>
      <c r="AZ2319" t="s">
        <v>4150</v>
      </c>
      <c r="BA2319" s="9">
        <v>12.95</v>
      </c>
      <c r="BC2319" t="str">
        <f t="shared" si="865"/>
        <v>CLAB</v>
      </c>
      <c r="BD2319" s="9">
        <f t="shared" si="866"/>
        <v>12.95</v>
      </c>
      <c r="BF2319" t="str">
        <f t="shared" si="867"/>
        <v>CLAB</v>
      </c>
      <c r="BG2319" s="9">
        <f t="shared" si="868"/>
        <v>12.95</v>
      </c>
      <c r="BI2319" t="str">
        <f t="shared" si="869"/>
        <v>CLAB</v>
      </c>
      <c r="BJ2319" s="9">
        <f t="shared" si="870"/>
        <v>12.95</v>
      </c>
      <c r="BL2319" t="str">
        <f t="shared" si="871"/>
        <v>CLAB</v>
      </c>
      <c r="BM2319" s="9">
        <f t="shared" si="872"/>
        <v>12.95</v>
      </c>
      <c r="BO2319" t="str">
        <f t="shared" si="873"/>
        <v>CLAB</v>
      </c>
      <c r="BP2319" s="9">
        <f t="shared" si="874"/>
        <v>12.95</v>
      </c>
    </row>
    <row r="2320" spans="1:68" x14ac:dyDescent="0.25">
      <c r="A2320">
        <v>1314027</v>
      </c>
      <c r="B2320" t="s">
        <v>2145</v>
      </c>
      <c r="C2320">
        <v>301</v>
      </c>
      <c r="D2320">
        <v>80157</v>
      </c>
      <c r="F2320" s="9">
        <f t="shared" si="876"/>
        <v>0</v>
      </c>
      <c r="G2320" s="9">
        <f t="shared" si="877"/>
        <v>344.88990000000001</v>
      </c>
      <c r="H2320" s="9">
        <f t="shared" si="878"/>
        <v>168.024</v>
      </c>
      <c r="I2320" s="9">
        <v>280.04000000000002</v>
      </c>
      <c r="K2320" t="s">
        <v>4100</v>
      </c>
      <c r="N2320" t="s">
        <v>4103</v>
      </c>
      <c r="O2320" s="9">
        <f t="shared" si="858"/>
        <v>26.659808000000002</v>
      </c>
      <c r="Q2320" t="s">
        <v>4103</v>
      </c>
      <c r="R2320" s="9">
        <f t="shared" si="875"/>
        <v>84.852119999999999</v>
      </c>
      <c r="U2320" t="s">
        <v>4137</v>
      </c>
      <c r="V2320" s="9">
        <v>15.24</v>
      </c>
      <c r="Y2320" t="s">
        <v>4103</v>
      </c>
      <c r="Z2320" s="9">
        <f t="shared" si="859"/>
        <v>196.02799999999999</v>
      </c>
      <c r="AA2320" t="s">
        <v>4103</v>
      </c>
      <c r="AC2320" t="s">
        <v>4103</v>
      </c>
      <c r="AD2320" s="9">
        <f t="shared" si="860"/>
        <v>84.012</v>
      </c>
      <c r="AG2320" t="s">
        <v>4103</v>
      </c>
      <c r="AH2320" s="9">
        <f t="shared" si="861"/>
        <v>344.88990000000001</v>
      </c>
      <c r="AK2320" t="s">
        <v>4103</v>
      </c>
      <c r="AL2320" s="9">
        <f t="shared" si="862"/>
        <v>179.22560000000001</v>
      </c>
      <c r="AO2320" t="s">
        <v>4135</v>
      </c>
      <c r="AP2320" s="9">
        <v>11.93</v>
      </c>
      <c r="AS2320" t="s">
        <v>4103</v>
      </c>
      <c r="AT2320" s="9">
        <f t="shared" si="857"/>
        <v>0</v>
      </c>
      <c r="AW2320" t="str">
        <f t="shared" si="863"/>
        <v>POC</v>
      </c>
      <c r="AX2320" s="9">
        <f t="shared" si="864"/>
        <v>0</v>
      </c>
      <c r="AZ2320" t="s">
        <v>4150</v>
      </c>
      <c r="BA2320" s="9">
        <v>13.25</v>
      </c>
      <c r="BC2320" t="str">
        <f t="shared" si="865"/>
        <v>CLAB</v>
      </c>
      <c r="BD2320" s="9">
        <f t="shared" si="866"/>
        <v>13.25</v>
      </c>
      <c r="BF2320" t="str">
        <f t="shared" si="867"/>
        <v>CLAB</v>
      </c>
      <c r="BG2320" s="9">
        <f t="shared" si="868"/>
        <v>13.25</v>
      </c>
      <c r="BI2320" t="str">
        <f t="shared" si="869"/>
        <v>CLAB</v>
      </c>
      <c r="BJ2320" s="9">
        <f t="shared" si="870"/>
        <v>13.25</v>
      </c>
      <c r="BL2320" t="str">
        <f t="shared" si="871"/>
        <v>CLAB</v>
      </c>
      <c r="BM2320" s="9">
        <f t="shared" si="872"/>
        <v>13.25</v>
      </c>
      <c r="BO2320" t="str">
        <f t="shared" si="873"/>
        <v>CLAB</v>
      </c>
      <c r="BP2320" s="9">
        <f t="shared" si="874"/>
        <v>13.25</v>
      </c>
    </row>
    <row r="2321" spans="1:68" x14ac:dyDescent="0.25">
      <c r="A2321">
        <v>1316536</v>
      </c>
      <c r="B2321" t="s">
        <v>2745</v>
      </c>
      <c r="C2321">
        <v>301</v>
      </c>
      <c r="D2321">
        <v>80175</v>
      </c>
      <c r="F2321" s="9">
        <f t="shared" si="876"/>
        <v>0</v>
      </c>
      <c r="G2321" s="9">
        <f t="shared" si="877"/>
        <v>239.4342</v>
      </c>
      <c r="H2321" s="9">
        <f t="shared" si="878"/>
        <v>32.177999999999997</v>
      </c>
      <c r="I2321" s="9">
        <v>53.63</v>
      </c>
      <c r="K2321" t="s">
        <v>4100</v>
      </c>
      <c r="N2321" t="s">
        <v>4103</v>
      </c>
      <c r="O2321" s="9">
        <f t="shared" si="858"/>
        <v>5.1055760000000001</v>
      </c>
      <c r="Q2321" t="s">
        <v>4103</v>
      </c>
      <c r="R2321" s="9">
        <f t="shared" si="875"/>
        <v>16.249890000000001</v>
      </c>
      <c r="U2321" t="s">
        <v>4137</v>
      </c>
      <c r="V2321" s="9">
        <v>15.24</v>
      </c>
      <c r="Y2321" t="s">
        <v>4103</v>
      </c>
      <c r="Z2321" s="9">
        <f t="shared" si="859"/>
        <v>37.540999999999997</v>
      </c>
      <c r="AA2321" t="s">
        <v>4103</v>
      </c>
      <c r="AC2321" t="s">
        <v>4103</v>
      </c>
      <c r="AD2321" s="9">
        <f t="shared" si="860"/>
        <v>16.088999999999999</v>
      </c>
      <c r="AG2321" t="s">
        <v>4103</v>
      </c>
      <c r="AH2321" s="9">
        <f t="shared" si="861"/>
        <v>239.4342</v>
      </c>
      <c r="AK2321" t="s">
        <v>4103</v>
      </c>
      <c r="AL2321" s="9">
        <f t="shared" si="862"/>
        <v>34.3232</v>
      </c>
      <c r="AO2321" t="s">
        <v>4135</v>
      </c>
      <c r="AP2321" s="9">
        <v>11.93</v>
      </c>
      <c r="AS2321" t="s">
        <v>4103</v>
      </c>
      <c r="AT2321" s="9">
        <f t="shared" si="857"/>
        <v>0</v>
      </c>
      <c r="AW2321" t="str">
        <f t="shared" si="863"/>
        <v>POC</v>
      </c>
      <c r="AX2321" s="9">
        <f t="shared" si="864"/>
        <v>0</v>
      </c>
      <c r="AZ2321" t="s">
        <v>4150</v>
      </c>
      <c r="BA2321" s="9">
        <v>13.25</v>
      </c>
      <c r="BC2321" t="str">
        <f t="shared" si="865"/>
        <v>CLAB</v>
      </c>
      <c r="BD2321" s="9">
        <f t="shared" si="866"/>
        <v>13.25</v>
      </c>
      <c r="BF2321" t="str">
        <f t="shared" si="867"/>
        <v>CLAB</v>
      </c>
      <c r="BG2321" s="9">
        <f t="shared" si="868"/>
        <v>13.25</v>
      </c>
      <c r="BI2321" t="str">
        <f t="shared" si="869"/>
        <v>CLAB</v>
      </c>
      <c r="BJ2321" s="9">
        <f t="shared" si="870"/>
        <v>13.25</v>
      </c>
      <c r="BL2321" t="str">
        <f t="shared" si="871"/>
        <v>CLAB</v>
      </c>
      <c r="BM2321" s="9">
        <f t="shared" si="872"/>
        <v>13.25</v>
      </c>
      <c r="BO2321" t="str">
        <f t="shared" si="873"/>
        <v>CLAB</v>
      </c>
      <c r="BP2321" s="9">
        <f t="shared" si="874"/>
        <v>13.25</v>
      </c>
    </row>
    <row r="2322" spans="1:68" x14ac:dyDescent="0.25">
      <c r="A2322">
        <v>1316537</v>
      </c>
      <c r="B2322" t="s">
        <v>2746</v>
      </c>
      <c r="C2322">
        <v>301</v>
      </c>
      <c r="D2322">
        <v>80177</v>
      </c>
      <c r="F2322" s="9">
        <f t="shared" si="876"/>
        <v>0</v>
      </c>
      <c r="G2322" s="9">
        <f t="shared" si="877"/>
        <v>45.853650000000002</v>
      </c>
      <c r="H2322" s="9">
        <f t="shared" si="878"/>
        <v>32.177999999999997</v>
      </c>
      <c r="I2322" s="9">
        <v>53.63</v>
      </c>
      <c r="K2322" t="s">
        <v>4100</v>
      </c>
      <c r="N2322" t="s">
        <v>4103</v>
      </c>
      <c r="O2322" s="9">
        <f t="shared" si="858"/>
        <v>5.1055760000000001</v>
      </c>
      <c r="Q2322" t="s">
        <v>4103</v>
      </c>
      <c r="R2322" s="9">
        <f t="shared" si="875"/>
        <v>16.249890000000001</v>
      </c>
      <c r="U2322" t="s">
        <v>4137</v>
      </c>
      <c r="V2322" s="9">
        <v>15.24</v>
      </c>
      <c r="Y2322" t="s">
        <v>4103</v>
      </c>
      <c r="Z2322" s="9">
        <f t="shared" si="859"/>
        <v>37.540999999999997</v>
      </c>
      <c r="AA2322" t="s">
        <v>4103</v>
      </c>
      <c r="AC2322" t="s">
        <v>4103</v>
      </c>
      <c r="AD2322" s="9">
        <f t="shared" si="860"/>
        <v>16.088999999999999</v>
      </c>
      <c r="AG2322" t="s">
        <v>4103</v>
      </c>
      <c r="AH2322" s="9">
        <f t="shared" si="861"/>
        <v>45.853650000000002</v>
      </c>
      <c r="AK2322" t="s">
        <v>4103</v>
      </c>
      <c r="AL2322" s="9">
        <f t="shared" si="862"/>
        <v>34.3232</v>
      </c>
      <c r="AO2322" t="s">
        <v>4135</v>
      </c>
      <c r="AP2322" s="9">
        <v>11.93</v>
      </c>
      <c r="AS2322" t="s">
        <v>4103</v>
      </c>
      <c r="AT2322" s="9">
        <f t="shared" si="857"/>
        <v>0</v>
      </c>
      <c r="AW2322" t="str">
        <f t="shared" si="863"/>
        <v>POC</v>
      </c>
      <c r="AX2322" s="9">
        <f t="shared" si="864"/>
        <v>0</v>
      </c>
      <c r="AZ2322" t="s">
        <v>4150</v>
      </c>
      <c r="BA2322" s="9">
        <v>13.25</v>
      </c>
      <c r="BC2322" t="str">
        <f t="shared" si="865"/>
        <v>CLAB</v>
      </c>
      <c r="BD2322" s="9">
        <f t="shared" si="866"/>
        <v>13.25</v>
      </c>
      <c r="BF2322" t="str">
        <f t="shared" si="867"/>
        <v>CLAB</v>
      </c>
      <c r="BG2322" s="9">
        <f t="shared" si="868"/>
        <v>13.25</v>
      </c>
      <c r="BI2322" t="str">
        <f t="shared" si="869"/>
        <v>CLAB</v>
      </c>
      <c r="BJ2322" s="9">
        <f t="shared" si="870"/>
        <v>13.25</v>
      </c>
      <c r="BL2322" t="str">
        <f t="shared" si="871"/>
        <v>CLAB</v>
      </c>
      <c r="BM2322" s="9">
        <f t="shared" si="872"/>
        <v>13.25</v>
      </c>
      <c r="BO2322" t="str">
        <f t="shared" si="873"/>
        <v>CLAB</v>
      </c>
      <c r="BP2322" s="9">
        <f t="shared" si="874"/>
        <v>13.25</v>
      </c>
    </row>
    <row r="2323" spans="1:68" x14ac:dyDescent="0.25">
      <c r="A2323">
        <v>1314042</v>
      </c>
      <c r="B2323" t="s">
        <v>2150</v>
      </c>
      <c r="C2323">
        <v>301</v>
      </c>
      <c r="D2323">
        <v>80185</v>
      </c>
      <c r="F2323" s="9">
        <f t="shared" si="876"/>
        <v>0</v>
      </c>
      <c r="G2323" s="9">
        <f t="shared" si="877"/>
        <v>227.654</v>
      </c>
      <c r="H2323" s="9">
        <f t="shared" si="878"/>
        <v>195.13200000000001</v>
      </c>
      <c r="I2323" s="9">
        <v>325.22000000000003</v>
      </c>
      <c r="K2323" t="s">
        <v>4100</v>
      </c>
      <c r="N2323" t="s">
        <v>4103</v>
      </c>
      <c r="O2323" s="9">
        <f t="shared" si="858"/>
        <v>30.960944000000001</v>
      </c>
      <c r="Q2323" t="s">
        <v>4103</v>
      </c>
      <c r="R2323" s="9">
        <f t="shared" si="875"/>
        <v>98.541660000000007</v>
      </c>
      <c r="U2323" t="s">
        <v>4137</v>
      </c>
      <c r="V2323" s="9">
        <v>15.24</v>
      </c>
      <c r="Y2323" t="s">
        <v>4103</v>
      </c>
      <c r="Z2323" s="9">
        <f t="shared" si="859"/>
        <v>227.654</v>
      </c>
      <c r="AA2323" t="s">
        <v>4103</v>
      </c>
      <c r="AC2323" t="s">
        <v>4103</v>
      </c>
      <c r="AD2323" s="9">
        <f t="shared" si="860"/>
        <v>97.566000000000003</v>
      </c>
      <c r="AG2323" t="s">
        <v>4103</v>
      </c>
      <c r="AH2323" s="9">
        <f t="shared" si="861"/>
        <v>45.853650000000002</v>
      </c>
      <c r="AK2323" t="s">
        <v>4103</v>
      </c>
      <c r="AL2323" s="9">
        <f t="shared" si="862"/>
        <v>208.14080000000001</v>
      </c>
      <c r="AO2323" t="s">
        <v>4135</v>
      </c>
      <c r="AP2323" s="9">
        <v>11.93</v>
      </c>
      <c r="AS2323" t="s">
        <v>4103</v>
      </c>
      <c r="AT2323" s="9">
        <f t="shared" si="857"/>
        <v>0</v>
      </c>
      <c r="AW2323" t="str">
        <f t="shared" si="863"/>
        <v>POC</v>
      </c>
      <c r="AX2323" s="9">
        <f t="shared" si="864"/>
        <v>0</v>
      </c>
      <c r="AZ2323" t="s">
        <v>4150</v>
      </c>
      <c r="BA2323" s="9">
        <v>13.25</v>
      </c>
      <c r="BC2323" t="str">
        <f t="shared" si="865"/>
        <v>CLAB</v>
      </c>
      <c r="BD2323" s="9">
        <f t="shared" si="866"/>
        <v>13.25</v>
      </c>
      <c r="BF2323" t="str">
        <f t="shared" si="867"/>
        <v>CLAB</v>
      </c>
      <c r="BG2323" s="9">
        <f t="shared" si="868"/>
        <v>13.25</v>
      </c>
      <c r="BI2323" t="str">
        <f t="shared" si="869"/>
        <v>CLAB</v>
      </c>
      <c r="BJ2323" s="9">
        <f t="shared" si="870"/>
        <v>13.25</v>
      </c>
      <c r="BL2323" t="str">
        <f t="shared" si="871"/>
        <v>CLAB</v>
      </c>
      <c r="BM2323" s="9">
        <f t="shared" si="872"/>
        <v>13.25</v>
      </c>
      <c r="BO2323" t="str">
        <f t="shared" si="873"/>
        <v>CLAB</v>
      </c>
      <c r="BP2323" s="9">
        <f t="shared" si="874"/>
        <v>13.25</v>
      </c>
    </row>
    <row r="2324" spans="1:68" x14ac:dyDescent="0.25">
      <c r="A2324">
        <v>1316541</v>
      </c>
      <c r="B2324" t="s">
        <v>2748</v>
      </c>
      <c r="C2324">
        <v>301</v>
      </c>
      <c r="D2324">
        <v>80203</v>
      </c>
      <c r="F2324" s="9">
        <f t="shared" si="876"/>
        <v>0</v>
      </c>
      <c r="G2324" s="9">
        <f t="shared" si="877"/>
        <v>278.06310000000002</v>
      </c>
      <c r="H2324" s="9">
        <f t="shared" si="878"/>
        <v>102.21</v>
      </c>
      <c r="I2324" s="9">
        <v>170.35</v>
      </c>
      <c r="K2324" t="s">
        <v>4100</v>
      </c>
      <c r="N2324" t="s">
        <v>4103</v>
      </c>
      <c r="O2324" s="9">
        <f t="shared" si="858"/>
        <v>16.217319999999997</v>
      </c>
      <c r="Q2324" t="s">
        <v>4103</v>
      </c>
      <c r="R2324" s="9">
        <f t="shared" si="875"/>
        <v>51.616049999999994</v>
      </c>
      <c r="U2324" t="s">
        <v>4137</v>
      </c>
      <c r="V2324" s="9">
        <v>15.24</v>
      </c>
      <c r="Y2324" t="s">
        <v>4103</v>
      </c>
      <c r="Z2324" s="9">
        <f t="shared" si="859"/>
        <v>119.24499999999999</v>
      </c>
      <c r="AA2324" t="s">
        <v>4103</v>
      </c>
      <c r="AC2324" t="s">
        <v>4103</v>
      </c>
      <c r="AD2324" s="9">
        <f t="shared" si="860"/>
        <v>51.104999999999997</v>
      </c>
      <c r="AG2324" t="s">
        <v>4103</v>
      </c>
      <c r="AH2324" s="9">
        <f t="shared" si="861"/>
        <v>278.06310000000002</v>
      </c>
      <c r="AK2324" t="s">
        <v>4103</v>
      </c>
      <c r="AL2324" s="9">
        <f t="shared" si="862"/>
        <v>109.024</v>
      </c>
      <c r="AO2324" t="s">
        <v>4135</v>
      </c>
      <c r="AP2324" s="9">
        <v>11.93</v>
      </c>
      <c r="AS2324" t="s">
        <v>4103</v>
      </c>
      <c r="AT2324" s="9">
        <f t="shared" si="857"/>
        <v>0</v>
      </c>
      <c r="AW2324" t="str">
        <f t="shared" si="863"/>
        <v>POC</v>
      </c>
      <c r="AX2324" s="9">
        <f t="shared" si="864"/>
        <v>0</v>
      </c>
      <c r="AZ2324" t="s">
        <v>4150</v>
      </c>
      <c r="BA2324" s="9">
        <v>13.25</v>
      </c>
      <c r="BC2324" t="str">
        <f t="shared" si="865"/>
        <v>CLAB</v>
      </c>
      <c r="BD2324" s="9">
        <f t="shared" si="866"/>
        <v>13.25</v>
      </c>
      <c r="BF2324" t="str">
        <f t="shared" si="867"/>
        <v>CLAB</v>
      </c>
      <c r="BG2324" s="9">
        <f t="shared" si="868"/>
        <v>13.25</v>
      </c>
      <c r="BI2324" t="str">
        <f t="shared" si="869"/>
        <v>CLAB</v>
      </c>
      <c r="BJ2324" s="9">
        <f t="shared" si="870"/>
        <v>13.25</v>
      </c>
      <c r="BL2324" t="str">
        <f t="shared" si="871"/>
        <v>CLAB</v>
      </c>
      <c r="BM2324" s="9">
        <f t="shared" si="872"/>
        <v>13.25</v>
      </c>
      <c r="BO2324" t="str">
        <f t="shared" si="873"/>
        <v>CLAB</v>
      </c>
      <c r="BP2324" s="9">
        <f t="shared" si="874"/>
        <v>13.25</v>
      </c>
    </row>
    <row r="2325" spans="1:68" x14ac:dyDescent="0.25">
      <c r="A2325">
        <v>1316452</v>
      </c>
      <c r="B2325" t="s">
        <v>2731</v>
      </c>
      <c r="C2325">
        <v>301</v>
      </c>
      <c r="D2325">
        <v>80162</v>
      </c>
      <c r="F2325" s="9">
        <f t="shared" si="876"/>
        <v>0</v>
      </c>
      <c r="G2325" s="9">
        <f t="shared" si="877"/>
        <v>322.49699999999996</v>
      </c>
      <c r="H2325" s="9">
        <f t="shared" si="878"/>
        <v>276.42599999999999</v>
      </c>
      <c r="I2325" s="9">
        <v>460.71</v>
      </c>
      <c r="K2325" t="s">
        <v>4100</v>
      </c>
      <c r="N2325" t="s">
        <v>4103</v>
      </c>
      <c r="O2325" s="9">
        <f t="shared" si="858"/>
        <v>43.859591999999992</v>
      </c>
      <c r="Q2325" t="s">
        <v>4103</v>
      </c>
      <c r="R2325" s="9">
        <f t="shared" si="875"/>
        <v>139.59512999999998</v>
      </c>
      <c r="U2325" t="s">
        <v>4137</v>
      </c>
      <c r="V2325" s="9">
        <v>15.27</v>
      </c>
      <c r="Y2325" t="s">
        <v>4103</v>
      </c>
      <c r="Z2325" s="9">
        <f t="shared" si="859"/>
        <v>322.49699999999996</v>
      </c>
      <c r="AA2325" t="s">
        <v>4103</v>
      </c>
      <c r="AC2325" t="s">
        <v>4103</v>
      </c>
      <c r="AD2325" s="9">
        <f t="shared" si="860"/>
        <v>138.21299999999999</v>
      </c>
      <c r="AG2325" t="s">
        <v>4103</v>
      </c>
      <c r="AH2325" s="9">
        <f t="shared" si="861"/>
        <v>145.64924999999999</v>
      </c>
      <c r="AK2325" t="s">
        <v>4103</v>
      </c>
      <c r="AL2325" s="9">
        <f t="shared" si="862"/>
        <v>294.8544</v>
      </c>
      <c r="AO2325" t="s">
        <v>4135</v>
      </c>
      <c r="AP2325" s="9">
        <v>11.95</v>
      </c>
      <c r="AS2325" t="s">
        <v>4103</v>
      </c>
      <c r="AT2325" s="9">
        <f t="shared" si="857"/>
        <v>0</v>
      </c>
      <c r="AW2325" t="str">
        <f t="shared" si="863"/>
        <v>POC</v>
      </c>
      <c r="AX2325" s="9">
        <f t="shared" si="864"/>
        <v>0</v>
      </c>
      <c r="AZ2325" t="s">
        <v>4150</v>
      </c>
      <c r="BA2325" s="9">
        <v>13.28</v>
      </c>
      <c r="BC2325" t="str">
        <f t="shared" si="865"/>
        <v>CLAB</v>
      </c>
      <c r="BD2325" s="9">
        <f t="shared" si="866"/>
        <v>13.28</v>
      </c>
      <c r="BF2325" t="str">
        <f t="shared" si="867"/>
        <v>CLAB</v>
      </c>
      <c r="BG2325" s="9">
        <f t="shared" si="868"/>
        <v>13.28</v>
      </c>
      <c r="BI2325" t="str">
        <f t="shared" si="869"/>
        <v>CLAB</v>
      </c>
      <c r="BJ2325" s="9">
        <f t="shared" si="870"/>
        <v>13.28</v>
      </c>
      <c r="BL2325" t="str">
        <f t="shared" si="871"/>
        <v>CLAB</v>
      </c>
      <c r="BM2325" s="9">
        <f t="shared" si="872"/>
        <v>13.28</v>
      </c>
      <c r="BO2325" t="str">
        <f t="shared" si="873"/>
        <v>CLAB</v>
      </c>
      <c r="BP2325" s="9">
        <f t="shared" si="874"/>
        <v>13.28</v>
      </c>
    </row>
    <row r="2326" spans="1:68" x14ac:dyDescent="0.25">
      <c r="A2326">
        <v>1316453</v>
      </c>
      <c r="B2326" t="s">
        <v>2732</v>
      </c>
      <c r="C2326">
        <v>301</v>
      </c>
      <c r="D2326">
        <v>80163</v>
      </c>
      <c r="F2326" s="9">
        <f t="shared" si="876"/>
        <v>0</v>
      </c>
      <c r="G2326" s="9">
        <f t="shared" si="877"/>
        <v>393.90704999999997</v>
      </c>
      <c r="H2326" s="9">
        <f t="shared" si="878"/>
        <v>276.42599999999999</v>
      </c>
      <c r="I2326" s="9">
        <v>460.71</v>
      </c>
      <c r="K2326" t="s">
        <v>4100</v>
      </c>
      <c r="N2326" t="s">
        <v>4103</v>
      </c>
      <c r="O2326" s="9">
        <f t="shared" si="858"/>
        <v>43.859591999999992</v>
      </c>
      <c r="Q2326" t="s">
        <v>4103</v>
      </c>
      <c r="R2326" s="9">
        <f t="shared" si="875"/>
        <v>139.59512999999998</v>
      </c>
      <c r="U2326" t="s">
        <v>4137</v>
      </c>
      <c r="V2326" s="9">
        <v>15.27</v>
      </c>
      <c r="Y2326" t="s">
        <v>4103</v>
      </c>
      <c r="Z2326" s="9">
        <f t="shared" si="859"/>
        <v>322.49699999999996</v>
      </c>
      <c r="AA2326" t="s">
        <v>4103</v>
      </c>
      <c r="AC2326" t="s">
        <v>4103</v>
      </c>
      <c r="AD2326" s="9">
        <f t="shared" si="860"/>
        <v>138.21299999999999</v>
      </c>
      <c r="AG2326" t="s">
        <v>4103</v>
      </c>
      <c r="AH2326" s="9">
        <f t="shared" si="861"/>
        <v>393.90704999999997</v>
      </c>
      <c r="AK2326" t="s">
        <v>4103</v>
      </c>
      <c r="AL2326" s="9">
        <f t="shared" si="862"/>
        <v>294.8544</v>
      </c>
      <c r="AO2326" t="s">
        <v>4135</v>
      </c>
      <c r="AP2326" s="9">
        <v>11.95</v>
      </c>
      <c r="AS2326" t="s">
        <v>4103</v>
      </c>
      <c r="AT2326" s="9">
        <f t="shared" si="857"/>
        <v>0</v>
      </c>
      <c r="AW2326" t="str">
        <f t="shared" si="863"/>
        <v>POC</v>
      </c>
      <c r="AX2326" s="9">
        <f t="shared" si="864"/>
        <v>0</v>
      </c>
      <c r="AZ2326" t="s">
        <v>4150</v>
      </c>
      <c r="BA2326" s="9">
        <v>13.28</v>
      </c>
      <c r="BC2326" t="str">
        <f t="shared" si="865"/>
        <v>CLAB</v>
      </c>
      <c r="BD2326" s="9">
        <f t="shared" si="866"/>
        <v>13.28</v>
      </c>
      <c r="BF2326" t="str">
        <f t="shared" si="867"/>
        <v>CLAB</v>
      </c>
      <c r="BG2326" s="9">
        <f t="shared" si="868"/>
        <v>13.28</v>
      </c>
      <c r="BI2326" t="str">
        <f t="shared" si="869"/>
        <v>CLAB</v>
      </c>
      <c r="BJ2326" s="9">
        <f t="shared" si="870"/>
        <v>13.28</v>
      </c>
      <c r="BL2326" t="str">
        <f t="shared" si="871"/>
        <v>CLAB</v>
      </c>
      <c r="BM2326" s="9">
        <f t="shared" si="872"/>
        <v>13.28</v>
      </c>
      <c r="BO2326" t="str">
        <f t="shared" si="873"/>
        <v>CLAB</v>
      </c>
      <c r="BP2326" s="9">
        <f t="shared" si="874"/>
        <v>13.28</v>
      </c>
    </row>
    <row r="2327" spans="1:68" x14ac:dyDescent="0.25">
      <c r="A2327">
        <v>1314112</v>
      </c>
      <c r="B2327" t="s">
        <v>2175</v>
      </c>
      <c r="C2327">
        <v>301</v>
      </c>
      <c r="D2327">
        <v>80061</v>
      </c>
      <c r="F2327" s="9">
        <f t="shared" si="876"/>
        <v>0</v>
      </c>
      <c r="G2327" s="9">
        <f t="shared" si="877"/>
        <v>393.90704999999997</v>
      </c>
      <c r="H2327" s="9">
        <f t="shared" si="878"/>
        <v>167.48999999999998</v>
      </c>
      <c r="I2327" s="9">
        <v>279.14999999999998</v>
      </c>
      <c r="K2327" t="s">
        <v>4100</v>
      </c>
      <c r="N2327" t="s">
        <v>4103</v>
      </c>
      <c r="O2327" s="9">
        <f t="shared" si="858"/>
        <v>26.575079999999996</v>
      </c>
      <c r="Q2327" t="s">
        <v>4103</v>
      </c>
      <c r="R2327" s="9">
        <f t="shared" si="875"/>
        <v>84.582449999999994</v>
      </c>
      <c r="U2327" t="s">
        <v>4137</v>
      </c>
      <c r="V2327" s="9">
        <v>15.4</v>
      </c>
      <c r="Y2327" t="s">
        <v>4103</v>
      </c>
      <c r="Z2327" s="9">
        <f t="shared" si="859"/>
        <v>195.40499999999997</v>
      </c>
      <c r="AA2327" t="s">
        <v>4103</v>
      </c>
      <c r="AC2327" t="s">
        <v>4103</v>
      </c>
      <c r="AD2327" s="9">
        <f t="shared" si="860"/>
        <v>83.74499999999999</v>
      </c>
      <c r="AG2327" t="s">
        <v>4103</v>
      </c>
      <c r="AH2327" s="9">
        <f t="shared" si="861"/>
        <v>393.90704999999997</v>
      </c>
      <c r="AK2327" t="s">
        <v>4103</v>
      </c>
      <c r="AL2327" s="9">
        <f t="shared" si="862"/>
        <v>178.65599999999998</v>
      </c>
      <c r="AO2327" t="s">
        <v>4135</v>
      </c>
      <c r="AP2327" s="9">
        <v>12.05</v>
      </c>
      <c r="AS2327" t="s">
        <v>4103</v>
      </c>
      <c r="AT2327" s="9">
        <f t="shared" si="857"/>
        <v>0</v>
      </c>
      <c r="AW2327" t="str">
        <f t="shared" si="863"/>
        <v>POC</v>
      </c>
      <c r="AX2327" s="9">
        <f t="shared" si="864"/>
        <v>0</v>
      </c>
      <c r="AZ2327" t="s">
        <v>4150</v>
      </c>
      <c r="BA2327" s="9">
        <v>13.39</v>
      </c>
      <c r="BC2327" t="str">
        <f t="shared" si="865"/>
        <v>CLAB</v>
      </c>
      <c r="BD2327" s="9">
        <f t="shared" si="866"/>
        <v>13.39</v>
      </c>
      <c r="BF2327" t="str">
        <f t="shared" si="867"/>
        <v>CLAB</v>
      </c>
      <c r="BG2327" s="9">
        <f t="shared" si="868"/>
        <v>13.39</v>
      </c>
      <c r="BI2327" t="str">
        <f t="shared" si="869"/>
        <v>CLAB</v>
      </c>
      <c r="BJ2327" s="9">
        <f t="shared" si="870"/>
        <v>13.39</v>
      </c>
      <c r="BL2327" t="str">
        <f t="shared" si="871"/>
        <v>CLAB</v>
      </c>
      <c r="BM2327" s="9">
        <f t="shared" si="872"/>
        <v>13.39</v>
      </c>
      <c r="BO2327" t="str">
        <f t="shared" si="873"/>
        <v>CLAB</v>
      </c>
      <c r="BP2327" s="9">
        <f t="shared" si="874"/>
        <v>13.39</v>
      </c>
    </row>
    <row r="2328" spans="1:68" x14ac:dyDescent="0.25">
      <c r="A2328">
        <v>1314214</v>
      </c>
      <c r="B2328" t="s">
        <v>2234</v>
      </c>
      <c r="C2328">
        <v>301</v>
      </c>
      <c r="D2328">
        <v>82552</v>
      </c>
      <c r="F2328" s="9">
        <f t="shared" si="876"/>
        <v>0</v>
      </c>
      <c r="G2328" s="9">
        <f t="shared" si="877"/>
        <v>402.54900000000004</v>
      </c>
      <c r="H2328" s="9">
        <f t="shared" si="878"/>
        <v>345.04200000000003</v>
      </c>
      <c r="I2328" s="9">
        <v>575.07000000000005</v>
      </c>
      <c r="K2328" t="s">
        <v>4100</v>
      </c>
      <c r="N2328" t="s">
        <v>4103</v>
      </c>
      <c r="O2328" s="9">
        <f t="shared" si="858"/>
        <v>54.746664000000003</v>
      </c>
      <c r="Q2328" t="s">
        <v>4103</v>
      </c>
      <c r="R2328" s="9">
        <f t="shared" si="875"/>
        <v>174.24621000000002</v>
      </c>
      <c r="U2328" t="s">
        <v>4137</v>
      </c>
      <c r="V2328" s="9">
        <v>15.4</v>
      </c>
      <c r="Y2328" t="s">
        <v>4103</v>
      </c>
      <c r="Z2328" s="9">
        <f t="shared" si="859"/>
        <v>402.54900000000004</v>
      </c>
      <c r="AA2328" t="s">
        <v>4103</v>
      </c>
      <c r="AC2328" t="s">
        <v>4103</v>
      </c>
      <c r="AD2328" s="9">
        <f t="shared" si="860"/>
        <v>172.52100000000002</v>
      </c>
      <c r="AG2328" t="s">
        <v>4103</v>
      </c>
      <c r="AH2328" s="9">
        <f t="shared" si="861"/>
        <v>238.67324999999997</v>
      </c>
      <c r="AK2328" t="s">
        <v>4103</v>
      </c>
      <c r="AL2328" s="9">
        <f t="shared" si="862"/>
        <v>368.04480000000007</v>
      </c>
      <c r="AO2328" t="s">
        <v>4135</v>
      </c>
      <c r="AP2328" s="9">
        <v>12.05</v>
      </c>
      <c r="AS2328" t="s">
        <v>4103</v>
      </c>
      <c r="AT2328" s="9">
        <f t="shared" si="857"/>
        <v>0</v>
      </c>
      <c r="AW2328" t="str">
        <f t="shared" si="863"/>
        <v>POC</v>
      </c>
      <c r="AX2328" s="9">
        <f t="shared" si="864"/>
        <v>0</v>
      </c>
      <c r="AZ2328" t="s">
        <v>4150</v>
      </c>
      <c r="BA2328" s="9">
        <v>13.39</v>
      </c>
      <c r="BC2328" t="str">
        <f t="shared" si="865"/>
        <v>CLAB</v>
      </c>
      <c r="BD2328" s="9">
        <f t="shared" si="866"/>
        <v>13.39</v>
      </c>
      <c r="BF2328" t="str">
        <f t="shared" si="867"/>
        <v>CLAB</v>
      </c>
      <c r="BG2328" s="9">
        <f t="shared" si="868"/>
        <v>13.39</v>
      </c>
      <c r="BI2328" t="str">
        <f t="shared" si="869"/>
        <v>CLAB</v>
      </c>
      <c r="BJ2328" s="9">
        <f t="shared" si="870"/>
        <v>13.39</v>
      </c>
      <c r="BL2328" t="str">
        <f t="shared" si="871"/>
        <v>CLAB</v>
      </c>
      <c r="BM2328" s="9">
        <f t="shared" si="872"/>
        <v>13.39</v>
      </c>
      <c r="BO2328" t="str">
        <f t="shared" si="873"/>
        <v>CLAB</v>
      </c>
      <c r="BP2328" s="9">
        <f t="shared" si="874"/>
        <v>13.39</v>
      </c>
    </row>
    <row r="2329" spans="1:68" x14ac:dyDescent="0.25">
      <c r="A2329">
        <v>1314123</v>
      </c>
      <c r="B2329" t="s">
        <v>2183</v>
      </c>
      <c r="C2329">
        <v>301</v>
      </c>
      <c r="D2329">
        <v>82103</v>
      </c>
      <c r="F2329" s="9">
        <f t="shared" si="876"/>
        <v>0</v>
      </c>
      <c r="G2329" s="9">
        <f t="shared" si="877"/>
        <v>491.68485000000004</v>
      </c>
      <c r="H2329" s="9">
        <f t="shared" si="878"/>
        <v>319.92599999999999</v>
      </c>
      <c r="I2329" s="9">
        <v>533.21</v>
      </c>
      <c r="K2329" t="s">
        <v>4100</v>
      </c>
      <c r="N2329" t="s">
        <v>4103</v>
      </c>
      <c r="O2329" s="9">
        <f t="shared" si="858"/>
        <v>50.761592</v>
      </c>
      <c r="Q2329" t="s">
        <v>4103</v>
      </c>
      <c r="R2329" s="9">
        <f t="shared" si="875"/>
        <v>161.56263000000001</v>
      </c>
      <c r="U2329" t="s">
        <v>4137</v>
      </c>
      <c r="V2329" s="9">
        <v>15.46</v>
      </c>
      <c r="Y2329" t="s">
        <v>4103</v>
      </c>
      <c r="Z2329" s="9">
        <f t="shared" si="859"/>
        <v>373.24700000000001</v>
      </c>
      <c r="AA2329" t="s">
        <v>4103</v>
      </c>
      <c r="AC2329" t="s">
        <v>4103</v>
      </c>
      <c r="AD2329" s="9">
        <f t="shared" si="860"/>
        <v>159.96299999999999</v>
      </c>
      <c r="AG2329" t="s">
        <v>4103</v>
      </c>
      <c r="AH2329" s="9">
        <f t="shared" si="861"/>
        <v>491.68485000000004</v>
      </c>
      <c r="AK2329" t="s">
        <v>4103</v>
      </c>
      <c r="AL2329" s="9">
        <f t="shared" si="862"/>
        <v>341.25440000000003</v>
      </c>
      <c r="AO2329" t="s">
        <v>4135</v>
      </c>
      <c r="AP2329" s="9">
        <v>12.1</v>
      </c>
      <c r="AS2329" t="s">
        <v>4103</v>
      </c>
      <c r="AT2329" s="9">
        <f t="shared" si="857"/>
        <v>0</v>
      </c>
      <c r="AW2329" t="str">
        <f t="shared" si="863"/>
        <v>POC</v>
      </c>
      <c r="AX2329" s="9">
        <f t="shared" si="864"/>
        <v>0</v>
      </c>
      <c r="AZ2329" t="s">
        <v>4150</v>
      </c>
      <c r="BA2329" s="9">
        <v>13.44</v>
      </c>
      <c r="BC2329" t="str">
        <f t="shared" si="865"/>
        <v>CLAB</v>
      </c>
      <c r="BD2329" s="9">
        <f t="shared" si="866"/>
        <v>13.44</v>
      </c>
      <c r="BF2329" t="str">
        <f t="shared" si="867"/>
        <v>CLAB</v>
      </c>
      <c r="BG2329" s="9">
        <f t="shared" si="868"/>
        <v>13.44</v>
      </c>
      <c r="BI2329" t="str">
        <f t="shared" si="869"/>
        <v>CLAB</v>
      </c>
      <c r="BJ2329" s="9">
        <f t="shared" si="870"/>
        <v>13.44</v>
      </c>
      <c r="BL2329" t="str">
        <f t="shared" si="871"/>
        <v>CLAB</v>
      </c>
      <c r="BM2329" s="9">
        <f t="shared" si="872"/>
        <v>13.44</v>
      </c>
      <c r="BO2329" t="str">
        <f t="shared" si="873"/>
        <v>CLAB</v>
      </c>
      <c r="BP2329" s="9">
        <f t="shared" si="874"/>
        <v>13.44</v>
      </c>
    </row>
    <row r="2330" spans="1:68" x14ac:dyDescent="0.25">
      <c r="A2330">
        <v>1316449</v>
      </c>
      <c r="B2330" t="s">
        <v>2728</v>
      </c>
      <c r="C2330">
        <v>301</v>
      </c>
      <c r="D2330">
        <v>80164</v>
      </c>
      <c r="F2330" s="9">
        <f t="shared" si="876"/>
        <v>0</v>
      </c>
      <c r="G2330" s="9">
        <f t="shared" si="877"/>
        <v>455.89455000000004</v>
      </c>
      <c r="H2330" s="9">
        <f t="shared" si="878"/>
        <v>174.98999999999998</v>
      </c>
      <c r="I2330" s="9">
        <v>291.64999999999998</v>
      </c>
      <c r="K2330" t="s">
        <v>4100</v>
      </c>
      <c r="N2330" t="s">
        <v>4103</v>
      </c>
      <c r="O2330" s="9">
        <f t="shared" si="858"/>
        <v>27.765079999999998</v>
      </c>
      <c r="Q2330" t="s">
        <v>4103</v>
      </c>
      <c r="R2330" s="9">
        <f t="shared" si="875"/>
        <v>88.369949999999989</v>
      </c>
      <c r="U2330" t="s">
        <v>4137</v>
      </c>
      <c r="V2330" s="9">
        <v>15.57</v>
      </c>
      <c r="Y2330" t="s">
        <v>4103</v>
      </c>
      <c r="Z2330" s="9">
        <f t="shared" si="859"/>
        <v>204.15499999999997</v>
      </c>
      <c r="AA2330" t="s">
        <v>4103</v>
      </c>
      <c r="AC2330" t="s">
        <v>4103</v>
      </c>
      <c r="AD2330" s="9">
        <f t="shared" si="860"/>
        <v>87.49499999999999</v>
      </c>
      <c r="AG2330" t="s">
        <v>4103</v>
      </c>
      <c r="AH2330" s="9">
        <f t="shared" si="861"/>
        <v>455.89455000000004</v>
      </c>
      <c r="AK2330" t="s">
        <v>4103</v>
      </c>
      <c r="AL2330" s="9">
        <f t="shared" si="862"/>
        <v>186.65599999999998</v>
      </c>
      <c r="AO2330" t="s">
        <v>4135</v>
      </c>
      <c r="AP2330" s="9">
        <v>12.19</v>
      </c>
      <c r="AS2330" t="s">
        <v>4103</v>
      </c>
      <c r="AT2330" s="9">
        <f t="shared" si="857"/>
        <v>0</v>
      </c>
      <c r="AW2330" t="str">
        <f t="shared" si="863"/>
        <v>POC</v>
      </c>
      <c r="AX2330" s="9">
        <f t="shared" si="864"/>
        <v>0</v>
      </c>
      <c r="AZ2330" t="s">
        <v>4150</v>
      </c>
      <c r="BA2330" s="9">
        <v>13.54</v>
      </c>
      <c r="BC2330" t="str">
        <f t="shared" si="865"/>
        <v>CLAB</v>
      </c>
      <c r="BD2330" s="9">
        <f t="shared" si="866"/>
        <v>13.54</v>
      </c>
      <c r="BF2330" t="str">
        <f t="shared" si="867"/>
        <v>CLAB</v>
      </c>
      <c r="BG2330" s="9">
        <f t="shared" si="868"/>
        <v>13.54</v>
      </c>
      <c r="BI2330" t="str">
        <f t="shared" si="869"/>
        <v>CLAB</v>
      </c>
      <c r="BJ2330" s="9">
        <f t="shared" si="870"/>
        <v>13.54</v>
      </c>
      <c r="BL2330" t="str">
        <f t="shared" si="871"/>
        <v>CLAB</v>
      </c>
      <c r="BM2330" s="9">
        <f t="shared" si="872"/>
        <v>13.54</v>
      </c>
      <c r="BO2330" t="str">
        <f t="shared" si="873"/>
        <v>CLAB</v>
      </c>
      <c r="BP2330" s="9">
        <f t="shared" si="874"/>
        <v>13.54</v>
      </c>
    </row>
    <row r="2331" spans="1:68" x14ac:dyDescent="0.25">
      <c r="A2331">
        <v>1316451</v>
      </c>
      <c r="B2331" t="s">
        <v>2730</v>
      </c>
      <c r="C2331">
        <v>301</v>
      </c>
      <c r="D2331">
        <v>80165</v>
      </c>
      <c r="F2331" s="9">
        <f t="shared" si="876"/>
        <v>0</v>
      </c>
      <c r="G2331" s="9">
        <f t="shared" si="877"/>
        <v>249.36074999999997</v>
      </c>
      <c r="H2331" s="9">
        <f t="shared" si="878"/>
        <v>174.98999999999998</v>
      </c>
      <c r="I2331" s="9">
        <v>291.64999999999998</v>
      </c>
      <c r="K2331" t="s">
        <v>4100</v>
      </c>
      <c r="N2331" t="s">
        <v>4103</v>
      </c>
      <c r="O2331" s="9">
        <f t="shared" si="858"/>
        <v>27.765079999999998</v>
      </c>
      <c r="Q2331" t="s">
        <v>4103</v>
      </c>
      <c r="R2331" s="9">
        <f t="shared" si="875"/>
        <v>88.369949999999989</v>
      </c>
      <c r="U2331" t="s">
        <v>4137</v>
      </c>
      <c r="V2331" s="9">
        <v>15.57</v>
      </c>
      <c r="Y2331" t="s">
        <v>4103</v>
      </c>
      <c r="Z2331" s="9">
        <f t="shared" si="859"/>
        <v>204.15499999999997</v>
      </c>
      <c r="AA2331" t="s">
        <v>4103</v>
      </c>
      <c r="AC2331" t="s">
        <v>4103</v>
      </c>
      <c r="AD2331" s="9">
        <f t="shared" si="860"/>
        <v>87.49499999999999</v>
      </c>
      <c r="AG2331" t="s">
        <v>4103</v>
      </c>
      <c r="AH2331" s="9">
        <f t="shared" si="861"/>
        <v>249.36074999999997</v>
      </c>
      <c r="AK2331" t="s">
        <v>4103</v>
      </c>
      <c r="AL2331" s="9">
        <f t="shared" si="862"/>
        <v>186.65599999999998</v>
      </c>
      <c r="AO2331" t="s">
        <v>4135</v>
      </c>
      <c r="AP2331" s="9">
        <v>12.19</v>
      </c>
      <c r="AS2331" t="s">
        <v>4103</v>
      </c>
      <c r="AT2331" s="9">
        <f t="shared" ref="AT2331:AT2394" si="879">I2331*0%</f>
        <v>0</v>
      </c>
      <c r="AW2331" t="str">
        <f t="shared" si="863"/>
        <v>POC</v>
      </c>
      <c r="AX2331" s="9">
        <f t="shared" si="864"/>
        <v>0</v>
      </c>
      <c r="AZ2331" t="s">
        <v>4150</v>
      </c>
      <c r="BA2331" s="9">
        <v>13.54</v>
      </c>
      <c r="BC2331" t="str">
        <f t="shared" si="865"/>
        <v>CLAB</v>
      </c>
      <c r="BD2331" s="9">
        <f t="shared" si="866"/>
        <v>13.54</v>
      </c>
      <c r="BF2331" t="str">
        <f t="shared" si="867"/>
        <v>CLAB</v>
      </c>
      <c r="BG2331" s="9">
        <f t="shared" si="868"/>
        <v>13.54</v>
      </c>
      <c r="BI2331" t="str">
        <f t="shared" si="869"/>
        <v>CLAB</v>
      </c>
      <c r="BJ2331" s="9">
        <f t="shared" si="870"/>
        <v>13.54</v>
      </c>
      <c r="BL2331" t="str">
        <f t="shared" si="871"/>
        <v>CLAB</v>
      </c>
      <c r="BM2331" s="9">
        <f t="shared" si="872"/>
        <v>13.54</v>
      </c>
      <c r="BO2331" t="str">
        <f t="shared" si="873"/>
        <v>CLAB</v>
      </c>
      <c r="BP2331" s="9">
        <f t="shared" si="874"/>
        <v>13.54</v>
      </c>
    </row>
    <row r="2332" spans="1:68" x14ac:dyDescent="0.25">
      <c r="A2332">
        <v>1315826</v>
      </c>
      <c r="B2332" t="s">
        <v>2695</v>
      </c>
      <c r="C2332">
        <v>301</v>
      </c>
      <c r="D2332">
        <v>80202</v>
      </c>
      <c r="F2332" s="9">
        <f t="shared" si="876"/>
        <v>0</v>
      </c>
      <c r="G2332" s="9">
        <f t="shared" si="877"/>
        <v>455.322</v>
      </c>
      <c r="H2332" s="9">
        <f t="shared" si="878"/>
        <v>390.27600000000001</v>
      </c>
      <c r="I2332" s="9">
        <v>650.46</v>
      </c>
      <c r="K2332" t="s">
        <v>4100</v>
      </c>
      <c r="N2332" t="s">
        <v>4103</v>
      </c>
      <c r="O2332" s="9">
        <f t="shared" ref="O2332:O2395" si="880">I2332*9.52%</f>
        <v>61.923791999999999</v>
      </c>
      <c r="Q2332" t="s">
        <v>4103</v>
      </c>
      <c r="R2332" s="9">
        <f t="shared" si="875"/>
        <v>197.08938000000001</v>
      </c>
      <c r="U2332" t="s">
        <v>4137</v>
      </c>
      <c r="V2332" s="9">
        <v>15.57</v>
      </c>
      <c r="Y2332" t="s">
        <v>4103</v>
      </c>
      <c r="Z2332" s="9">
        <f t="shared" ref="Z2332:Z2395" si="881">I2332*70%</f>
        <v>455.322</v>
      </c>
      <c r="AA2332" t="s">
        <v>4103</v>
      </c>
      <c r="AC2332" t="s">
        <v>4103</v>
      </c>
      <c r="AD2332" s="9">
        <f t="shared" ref="AD2332:AD2395" si="882">I2332*30%</f>
        <v>195.13800000000001</v>
      </c>
      <c r="AG2332" t="s">
        <v>4103</v>
      </c>
      <c r="AH2332" s="9">
        <f t="shared" ref="AH2332:AH2395" si="883">I2331*85.5%</f>
        <v>249.36074999999997</v>
      </c>
      <c r="AK2332" t="s">
        <v>4103</v>
      </c>
      <c r="AL2332" s="9">
        <f t="shared" ref="AL2332:AL2395" si="884">I2332*64%</f>
        <v>416.29440000000005</v>
      </c>
      <c r="AO2332" t="s">
        <v>4135</v>
      </c>
      <c r="AP2332" s="9">
        <v>12.19</v>
      </c>
      <c r="AS2332" t="s">
        <v>4103</v>
      </c>
      <c r="AT2332" s="9">
        <f t="shared" si="879"/>
        <v>0</v>
      </c>
      <c r="AW2332" t="str">
        <f t="shared" ref="AW2332:AW2395" si="885">AS2332</f>
        <v>POC</v>
      </c>
      <c r="AX2332" s="9">
        <f t="shared" ref="AX2332:AX2395" si="886">AT2332</f>
        <v>0</v>
      </c>
      <c r="AZ2332" t="s">
        <v>4150</v>
      </c>
      <c r="BA2332" s="9">
        <v>13.54</v>
      </c>
      <c r="BC2332" t="str">
        <f t="shared" ref="BC2332:BC2395" si="887">AZ2332</f>
        <v>CLAB</v>
      </c>
      <c r="BD2332" s="9">
        <f t="shared" ref="BD2332:BD2395" si="888">BA2332</f>
        <v>13.54</v>
      </c>
      <c r="BF2332" t="str">
        <f t="shared" ref="BF2332:BF2395" si="889">BC2332</f>
        <v>CLAB</v>
      </c>
      <c r="BG2332" s="9">
        <f t="shared" ref="BG2332:BG2395" si="890">BD2332</f>
        <v>13.54</v>
      </c>
      <c r="BI2332" t="str">
        <f t="shared" ref="BI2332:BI2395" si="891">BF2332</f>
        <v>CLAB</v>
      </c>
      <c r="BJ2332" s="9">
        <f t="shared" ref="BJ2332:BJ2395" si="892">BG2332</f>
        <v>13.54</v>
      </c>
      <c r="BL2332" t="str">
        <f t="shared" ref="BL2332:BL2395" si="893">BI2332</f>
        <v>CLAB</v>
      </c>
      <c r="BM2332" s="9">
        <f t="shared" ref="BM2332:BM2395" si="894">BJ2332</f>
        <v>13.54</v>
      </c>
      <c r="BO2332" t="str">
        <f t="shared" ref="BO2332:BO2395" si="895">BL2332</f>
        <v>CLAB</v>
      </c>
      <c r="BP2332" s="9">
        <f t="shared" ref="BP2332:BP2395" si="896">BM2332</f>
        <v>13.54</v>
      </c>
    </row>
    <row r="2333" spans="1:68" x14ac:dyDescent="0.25">
      <c r="A2333">
        <v>1314381</v>
      </c>
      <c r="B2333" t="s">
        <v>2324</v>
      </c>
      <c r="C2333">
        <v>301</v>
      </c>
      <c r="D2333">
        <v>83883</v>
      </c>
      <c r="F2333" s="9">
        <f t="shared" si="876"/>
        <v>0</v>
      </c>
      <c r="G2333" s="9">
        <f t="shared" si="877"/>
        <v>556.14330000000007</v>
      </c>
      <c r="H2333" s="9">
        <f t="shared" si="878"/>
        <v>306.52799999999996</v>
      </c>
      <c r="I2333" s="9">
        <v>510.88</v>
      </c>
      <c r="K2333" t="s">
        <v>4100</v>
      </c>
      <c r="N2333" t="s">
        <v>4103</v>
      </c>
      <c r="O2333" s="9">
        <f t="shared" si="880"/>
        <v>48.635775999999993</v>
      </c>
      <c r="Q2333" t="s">
        <v>4103</v>
      </c>
      <c r="R2333" s="9">
        <f t="shared" si="875"/>
        <v>154.79664</v>
      </c>
      <c r="U2333" t="s">
        <v>4137</v>
      </c>
      <c r="V2333" s="9">
        <v>15.64</v>
      </c>
      <c r="Y2333" t="s">
        <v>4103</v>
      </c>
      <c r="Z2333" s="9">
        <f t="shared" si="881"/>
        <v>357.61599999999999</v>
      </c>
      <c r="AA2333" t="s">
        <v>4103</v>
      </c>
      <c r="AC2333" t="s">
        <v>4103</v>
      </c>
      <c r="AD2333" s="9">
        <f t="shared" si="882"/>
        <v>153.26399999999998</v>
      </c>
      <c r="AG2333" t="s">
        <v>4103</v>
      </c>
      <c r="AH2333" s="9">
        <f t="shared" si="883"/>
        <v>556.14330000000007</v>
      </c>
      <c r="AK2333" t="s">
        <v>4103</v>
      </c>
      <c r="AL2333" s="9">
        <f t="shared" si="884"/>
        <v>326.96320000000003</v>
      </c>
      <c r="AO2333" t="s">
        <v>4135</v>
      </c>
      <c r="AP2333" s="9">
        <v>12.24</v>
      </c>
      <c r="AS2333" t="s">
        <v>4103</v>
      </c>
      <c r="AT2333" s="9">
        <f t="shared" si="879"/>
        <v>0</v>
      </c>
      <c r="AW2333" t="str">
        <f t="shared" si="885"/>
        <v>POC</v>
      </c>
      <c r="AX2333" s="9">
        <f t="shared" si="886"/>
        <v>0</v>
      </c>
      <c r="AZ2333" t="s">
        <v>4150</v>
      </c>
      <c r="BA2333" s="9">
        <v>13.6</v>
      </c>
      <c r="BC2333" t="str">
        <f t="shared" si="887"/>
        <v>CLAB</v>
      </c>
      <c r="BD2333" s="9">
        <f t="shared" si="888"/>
        <v>13.6</v>
      </c>
      <c r="BF2333" t="str">
        <f t="shared" si="889"/>
        <v>CLAB</v>
      </c>
      <c r="BG2333" s="9">
        <f t="shared" si="890"/>
        <v>13.6</v>
      </c>
      <c r="BI2333" t="str">
        <f t="shared" si="891"/>
        <v>CLAB</v>
      </c>
      <c r="BJ2333" s="9">
        <f t="shared" si="892"/>
        <v>13.6</v>
      </c>
      <c r="BL2333" t="str">
        <f t="shared" si="893"/>
        <v>CLAB</v>
      </c>
      <c r="BM2333" s="9">
        <f t="shared" si="894"/>
        <v>13.6</v>
      </c>
      <c r="BO2333" t="str">
        <f t="shared" si="895"/>
        <v>CLAB</v>
      </c>
      <c r="BP2333" s="9">
        <f t="shared" si="896"/>
        <v>13.6</v>
      </c>
    </row>
    <row r="2334" spans="1:68" x14ac:dyDescent="0.25">
      <c r="A2334">
        <v>1314254</v>
      </c>
      <c r="B2334" t="s">
        <v>2259</v>
      </c>
      <c r="C2334">
        <v>301</v>
      </c>
      <c r="D2334">
        <v>82728</v>
      </c>
      <c r="F2334" s="9">
        <f t="shared" si="876"/>
        <v>0</v>
      </c>
      <c r="G2334" s="9">
        <f t="shared" si="877"/>
        <v>436.80239999999998</v>
      </c>
      <c r="H2334" s="9">
        <f t="shared" si="878"/>
        <v>309.87</v>
      </c>
      <c r="I2334" s="9">
        <v>516.45000000000005</v>
      </c>
      <c r="K2334" t="s">
        <v>4100</v>
      </c>
      <c r="N2334" t="s">
        <v>4103</v>
      </c>
      <c r="O2334" s="9">
        <f t="shared" si="880"/>
        <v>49.166040000000002</v>
      </c>
      <c r="Q2334" t="s">
        <v>4103</v>
      </c>
      <c r="R2334" s="9">
        <f t="shared" si="875"/>
        <v>156.48435000000001</v>
      </c>
      <c r="U2334" t="s">
        <v>4137</v>
      </c>
      <c r="V2334" s="9">
        <v>15.67</v>
      </c>
      <c r="Y2334" t="s">
        <v>4103</v>
      </c>
      <c r="Z2334" s="9">
        <f t="shared" si="881"/>
        <v>361.51499999999999</v>
      </c>
      <c r="AA2334" t="s">
        <v>4103</v>
      </c>
      <c r="AC2334" t="s">
        <v>4103</v>
      </c>
      <c r="AD2334" s="9">
        <f t="shared" si="882"/>
        <v>154.935</v>
      </c>
      <c r="AG2334" t="s">
        <v>4103</v>
      </c>
      <c r="AH2334" s="9">
        <f t="shared" si="883"/>
        <v>436.80239999999998</v>
      </c>
      <c r="AK2334" t="s">
        <v>4103</v>
      </c>
      <c r="AL2334" s="9">
        <f t="shared" si="884"/>
        <v>330.52800000000002</v>
      </c>
      <c r="AO2334" t="s">
        <v>4135</v>
      </c>
      <c r="AP2334" s="9">
        <v>12.27</v>
      </c>
      <c r="AS2334" t="s">
        <v>4103</v>
      </c>
      <c r="AT2334" s="9">
        <f t="shared" si="879"/>
        <v>0</v>
      </c>
      <c r="AW2334" t="str">
        <f t="shared" si="885"/>
        <v>POC</v>
      </c>
      <c r="AX2334" s="9">
        <f t="shared" si="886"/>
        <v>0</v>
      </c>
      <c r="AZ2334" t="s">
        <v>4150</v>
      </c>
      <c r="BA2334" s="9">
        <v>13.63</v>
      </c>
      <c r="BC2334" t="str">
        <f t="shared" si="887"/>
        <v>CLAB</v>
      </c>
      <c r="BD2334" s="9">
        <f t="shared" si="888"/>
        <v>13.63</v>
      </c>
      <c r="BF2334" t="str">
        <f t="shared" si="889"/>
        <v>CLAB</v>
      </c>
      <c r="BG2334" s="9">
        <f t="shared" si="890"/>
        <v>13.63</v>
      </c>
      <c r="BI2334" t="str">
        <f t="shared" si="891"/>
        <v>CLAB</v>
      </c>
      <c r="BJ2334" s="9">
        <f t="shared" si="892"/>
        <v>13.63</v>
      </c>
      <c r="BL2334" t="str">
        <f t="shared" si="893"/>
        <v>CLAB</v>
      </c>
      <c r="BM2334" s="9">
        <f t="shared" si="894"/>
        <v>13.63</v>
      </c>
      <c r="BO2334" t="str">
        <f t="shared" si="895"/>
        <v>CLAB</v>
      </c>
      <c r="BP2334" s="9">
        <f t="shared" si="896"/>
        <v>13.63</v>
      </c>
    </row>
    <row r="2335" spans="1:68" x14ac:dyDescent="0.25">
      <c r="A2335">
        <v>1314165</v>
      </c>
      <c r="B2335" t="s">
        <v>2210</v>
      </c>
      <c r="C2335">
        <v>301</v>
      </c>
      <c r="D2335">
        <v>82330</v>
      </c>
      <c r="F2335" s="9">
        <f t="shared" si="876"/>
        <v>0</v>
      </c>
      <c r="G2335" s="9">
        <f t="shared" si="877"/>
        <v>441.56475</v>
      </c>
      <c r="H2335" s="9">
        <f t="shared" si="878"/>
        <v>165.83399999999997</v>
      </c>
      <c r="I2335" s="9">
        <v>276.39</v>
      </c>
      <c r="K2335" t="s">
        <v>4100</v>
      </c>
      <c r="N2335" t="s">
        <v>4103</v>
      </c>
      <c r="O2335" s="9">
        <f t="shared" si="880"/>
        <v>26.312327999999997</v>
      </c>
      <c r="Q2335" t="s">
        <v>4103</v>
      </c>
      <c r="R2335" s="9">
        <f t="shared" si="875"/>
        <v>83.746169999999992</v>
      </c>
      <c r="U2335" t="s">
        <v>4137</v>
      </c>
      <c r="V2335" s="9">
        <v>15.73</v>
      </c>
      <c r="Y2335" t="s">
        <v>4103</v>
      </c>
      <c r="Z2335" s="9">
        <f t="shared" si="881"/>
        <v>193.47299999999998</v>
      </c>
      <c r="AA2335" t="s">
        <v>4103</v>
      </c>
      <c r="AC2335" t="s">
        <v>4103</v>
      </c>
      <c r="AD2335" s="9">
        <f t="shared" si="882"/>
        <v>82.916999999999987</v>
      </c>
      <c r="AG2335" t="s">
        <v>4103</v>
      </c>
      <c r="AH2335" s="9">
        <f t="shared" si="883"/>
        <v>441.56475</v>
      </c>
      <c r="AK2335" t="s">
        <v>4103</v>
      </c>
      <c r="AL2335" s="9">
        <f t="shared" si="884"/>
        <v>176.8896</v>
      </c>
      <c r="AO2335" t="s">
        <v>4135</v>
      </c>
      <c r="AP2335" s="9">
        <v>12.31</v>
      </c>
      <c r="AS2335" t="s">
        <v>4103</v>
      </c>
      <c r="AT2335" s="9">
        <f t="shared" si="879"/>
        <v>0</v>
      </c>
      <c r="AW2335" t="str">
        <f t="shared" si="885"/>
        <v>POC</v>
      </c>
      <c r="AX2335" s="9">
        <f t="shared" si="886"/>
        <v>0</v>
      </c>
      <c r="AZ2335" t="s">
        <v>4150</v>
      </c>
      <c r="BA2335" s="9">
        <v>13.68</v>
      </c>
      <c r="BC2335" t="str">
        <f t="shared" si="887"/>
        <v>CLAB</v>
      </c>
      <c r="BD2335" s="9">
        <f t="shared" si="888"/>
        <v>13.68</v>
      </c>
      <c r="BF2335" t="str">
        <f t="shared" si="889"/>
        <v>CLAB</v>
      </c>
      <c r="BG2335" s="9">
        <f t="shared" si="890"/>
        <v>13.68</v>
      </c>
      <c r="BI2335" t="str">
        <f t="shared" si="891"/>
        <v>CLAB</v>
      </c>
      <c r="BJ2335" s="9">
        <f t="shared" si="892"/>
        <v>13.68</v>
      </c>
      <c r="BL2335" t="str">
        <f t="shared" si="893"/>
        <v>CLAB</v>
      </c>
      <c r="BM2335" s="9">
        <f t="shared" si="894"/>
        <v>13.68</v>
      </c>
      <c r="BO2335" t="str">
        <f t="shared" si="895"/>
        <v>CLAB</v>
      </c>
      <c r="BP2335" s="9">
        <f t="shared" si="896"/>
        <v>13.68</v>
      </c>
    </row>
    <row r="2336" spans="1:68" x14ac:dyDescent="0.25">
      <c r="A2336">
        <v>1314523</v>
      </c>
      <c r="B2336" t="s">
        <v>2407</v>
      </c>
      <c r="C2336">
        <v>301</v>
      </c>
      <c r="D2336">
        <v>84597</v>
      </c>
      <c r="F2336" s="9">
        <f t="shared" si="876"/>
        <v>0</v>
      </c>
      <c r="G2336" s="9">
        <f t="shared" si="877"/>
        <v>364.44799999999998</v>
      </c>
      <c r="H2336" s="9">
        <f t="shared" si="878"/>
        <v>312.38399999999996</v>
      </c>
      <c r="I2336" s="9">
        <v>520.64</v>
      </c>
      <c r="K2336" t="s">
        <v>4100</v>
      </c>
      <c r="N2336" t="s">
        <v>4103</v>
      </c>
      <c r="O2336" s="9">
        <f t="shared" si="880"/>
        <v>49.564927999999995</v>
      </c>
      <c r="Q2336" t="s">
        <v>4103</v>
      </c>
      <c r="R2336" s="9">
        <f t="shared" si="875"/>
        <v>157.75391999999999</v>
      </c>
      <c r="U2336" t="s">
        <v>4137</v>
      </c>
      <c r="V2336" s="9">
        <v>15.78</v>
      </c>
      <c r="Y2336" t="s">
        <v>4103</v>
      </c>
      <c r="Z2336" s="9">
        <f t="shared" si="881"/>
        <v>364.44799999999998</v>
      </c>
      <c r="AA2336" t="s">
        <v>4103</v>
      </c>
      <c r="AC2336" t="s">
        <v>4103</v>
      </c>
      <c r="AD2336" s="9">
        <f t="shared" si="882"/>
        <v>156.19199999999998</v>
      </c>
      <c r="AG2336" t="s">
        <v>4103</v>
      </c>
      <c r="AH2336" s="9">
        <f t="shared" si="883"/>
        <v>236.31344999999999</v>
      </c>
      <c r="AK2336" t="s">
        <v>4103</v>
      </c>
      <c r="AL2336" s="9">
        <f t="shared" si="884"/>
        <v>333.20960000000002</v>
      </c>
      <c r="AO2336" t="s">
        <v>4135</v>
      </c>
      <c r="AP2336" s="9">
        <v>12.35</v>
      </c>
      <c r="AS2336" t="s">
        <v>4103</v>
      </c>
      <c r="AT2336" s="9">
        <f t="shared" si="879"/>
        <v>0</v>
      </c>
      <c r="AW2336" t="str">
        <f t="shared" si="885"/>
        <v>POC</v>
      </c>
      <c r="AX2336" s="9">
        <f t="shared" si="886"/>
        <v>0</v>
      </c>
      <c r="AZ2336" t="s">
        <v>4150</v>
      </c>
      <c r="BA2336" s="9">
        <v>13.72</v>
      </c>
      <c r="BC2336" t="str">
        <f t="shared" si="887"/>
        <v>CLAB</v>
      </c>
      <c r="BD2336" s="9">
        <f t="shared" si="888"/>
        <v>13.72</v>
      </c>
      <c r="BF2336" t="str">
        <f t="shared" si="889"/>
        <v>CLAB</v>
      </c>
      <c r="BG2336" s="9">
        <f t="shared" si="890"/>
        <v>13.72</v>
      </c>
      <c r="BI2336" t="str">
        <f t="shared" si="891"/>
        <v>CLAB</v>
      </c>
      <c r="BJ2336" s="9">
        <f t="shared" si="892"/>
        <v>13.72</v>
      </c>
      <c r="BL2336" t="str">
        <f t="shared" si="893"/>
        <v>CLAB</v>
      </c>
      <c r="BM2336" s="9">
        <f t="shared" si="894"/>
        <v>13.72</v>
      </c>
      <c r="BO2336" t="str">
        <f t="shared" si="895"/>
        <v>CLAB</v>
      </c>
      <c r="BP2336" s="9">
        <f t="shared" si="896"/>
        <v>13.72</v>
      </c>
    </row>
    <row r="2337" spans="1:68" x14ac:dyDescent="0.25">
      <c r="A2337">
        <v>1316534</v>
      </c>
      <c r="B2337" t="s">
        <v>2743</v>
      </c>
      <c r="C2337">
        <v>301</v>
      </c>
      <c r="D2337">
        <v>80169</v>
      </c>
      <c r="F2337" s="9">
        <f t="shared" si="876"/>
        <v>0</v>
      </c>
      <c r="G2337" s="9">
        <f t="shared" si="877"/>
        <v>445.1472</v>
      </c>
      <c r="H2337" s="9">
        <f t="shared" si="878"/>
        <v>141.50399999999999</v>
      </c>
      <c r="I2337" s="9">
        <v>235.84</v>
      </c>
      <c r="K2337" t="s">
        <v>4100</v>
      </c>
      <c r="N2337" t="s">
        <v>4103</v>
      </c>
      <c r="O2337" s="9">
        <f t="shared" si="880"/>
        <v>22.451967999999997</v>
      </c>
      <c r="Q2337" t="s">
        <v>4103</v>
      </c>
      <c r="R2337" s="9">
        <f t="shared" si="875"/>
        <v>71.459519999999998</v>
      </c>
      <c r="U2337" t="s">
        <v>4137</v>
      </c>
      <c r="V2337" s="9">
        <v>15.79</v>
      </c>
      <c r="Y2337" t="s">
        <v>4103</v>
      </c>
      <c r="Z2337" s="9">
        <f t="shared" si="881"/>
        <v>165.08799999999999</v>
      </c>
      <c r="AA2337" t="s">
        <v>4103</v>
      </c>
      <c r="AC2337" t="s">
        <v>4103</v>
      </c>
      <c r="AD2337" s="9">
        <f t="shared" si="882"/>
        <v>70.751999999999995</v>
      </c>
      <c r="AG2337" t="s">
        <v>4103</v>
      </c>
      <c r="AH2337" s="9">
        <f t="shared" si="883"/>
        <v>445.1472</v>
      </c>
      <c r="AK2337" t="s">
        <v>4103</v>
      </c>
      <c r="AL2337" s="9">
        <f t="shared" si="884"/>
        <v>150.9376</v>
      </c>
      <c r="AO2337" t="s">
        <v>4135</v>
      </c>
      <c r="AP2337" s="9">
        <v>12.36</v>
      </c>
      <c r="AS2337" t="s">
        <v>4103</v>
      </c>
      <c r="AT2337" s="9">
        <f t="shared" si="879"/>
        <v>0</v>
      </c>
      <c r="AW2337" t="str">
        <f t="shared" si="885"/>
        <v>POC</v>
      </c>
      <c r="AX2337" s="9">
        <f t="shared" si="886"/>
        <v>0</v>
      </c>
      <c r="AZ2337" t="s">
        <v>4150</v>
      </c>
      <c r="BA2337" s="9">
        <v>13.73</v>
      </c>
      <c r="BC2337" t="str">
        <f t="shared" si="887"/>
        <v>CLAB</v>
      </c>
      <c r="BD2337" s="9">
        <f t="shared" si="888"/>
        <v>13.73</v>
      </c>
      <c r="BF2337" t="str">
        <f t="shared" si="889"/>
        <v>CLAB</v>
      </c>
      <c r="BG2337" s="9">
        <f t="shared" si="890"/>
        <v>13.73</v>
      </c>
      <c r="BI2337" t="str">
        <f t="shared" si="891"/>
        <v>CLAB</v>
      </c>
      <c r="BJ2337" s="9">
        <f t="shared" si="892"/>
        <v>13.73</v>
      </c>
      <c r="BL2337" t="str">
        <f t="shared" si="893"/>
        <v>CLAB</v>
      </c>
      <c r="BM2337" s="9">
        <f t="shared" si="894"/>
        <v>13.73</v>
      </c>
      <c r="BO2337" t="str">
        <f t="shared" si="895"/>
        <v>CLAB</v>
      </c>
      <c r="BP2337" s="9">
        <f t="shared" si="896"/>
        <v>13.73</v>
      </c>
    </row>
    <row r="2338" spans="1:68" x14ac:dyDescent="0.25">
      <c r="A2338">
        <v>1315122</v>
      </c>
      <c r="B2338" t="s">
        <v>2682</v>
      </c>
      <c r="C2338">
        <v>301</v>
      </c>
      <c r="D2338">
        <v>80195</v>
      </c>
      <c r="F2338" s="9">
        <f t="shared" si="876"/>
        <v>0</v>
      </c>
      <c r="G2338" s="9">
        <f t="shared" si="877"/>
        <v>201.64320000000001</v>
      </c>
      <c r="H2338" s="9">
        <f t="shared" si="878"/>
        <v>143.238</v>
      </c>
      <c r="I2338" s="9">
        <v>238.73</v>
      </c>
      <c r="K2338" t="s">
        <v>4100</v>
      </c>
      <c r="N2338" t="s">
        <v>4103</v>
      </c>
      <c r="O2338" s="9">
        <f t="shared" si="880"/>
        <v>22.727095999999996</v>
      </c>
      <c r="Q2338" t="s">
        <v>4103</v>
      </c>
      <c r="R2338" s="9">
        <f t="shared" si="875"/>
        <v>72.335189999999997</v>
      </c>
      <c r="U2338" t="s">
        <v>4137</v>
      </c>
      <c r="V2338" s="9">
        <v>15.79</v>
      </c>
      <c r="Y2338" t="s">
        <v>4103</v>
      </c>
      <c r="Z2338" s="9">
        <f t="shared" si="881"/>
        <v>167.11099999999999</v>
      </c>
      <c r="AA2338" t="s">
        <v>4103</v>
      </c>
      <c r="AC2338" t="s">
        <v>4103</v>
      </c>
      <c r="AD2338" s="9">
        <f t="shared" si="882"/>
        <v>71.619</v>
      </c>
      <c r="AG2338" t="s">
        <v>4103</v>
      </c>
      <c r="AH2338" s="9">
        <f t="shared" si="883"/>
        <v>201.64320000000001</v>
      </c>
      <c r="AK2338" t="s">
        <v>4103</v>
      </c>
      <c r="AL2338" s="9">
        <f t="shared" si="884"/>
        <v>152.78719999999998</v>
      </c>
      <c r="AO2338" t="s">
        <v>4135</v>
      </c>
      <c r="AP2338" s="9">
        <v>12.36</v>
      </c>
      <c r="AS2338" t="s">
        <v>4103</v>
      </c>
      <c r="AT2338" s="9">
        <f t="shared" si="879"/>
        <v>0</v>
      </c>
      <c r="AW2338" t="str">
        <f t="shared" si="885"/>
        <v>POC</v>
      </c>
      <c r="AX2338" s="9">
        <f t="shared" si="886"/>
        <v>0</v>
      </c>
      <c r="AZ2338" t="s">
        <v>4150</v>
      </c>
      <c r="BA2338" s="9">
        <v>13.73</v>
      </c>
      <c r="BC2338" t="str">
        <f t="shared" si="887"/>
        <v>CLAB</v>
      </c>
      <c r="BD2338" s="9">
        <f t="shared" si="888"/>
        <v>13.73</v>
      </c>
      <c r="BF2338" t="str">
        <f t="shared" si="889"/>
        <v>CLAB</v>
      </c>
      <c r="BG2338" s="9">
        <f t="shared" si="890"/>
        <v>13.73</v>
      </c>
      <c r="BI2338" t="str">
        <f t="shared" si="891"/>
        <v>CLAB</v>
      </c>
      <c r="BJ2338" s="9">
        <f t="shared" si="892"/>
        <v>13.73</v>
      </c>
      <c r="BL2338" t="str">
        <f t="shared" si="893"/>
        <v>CLAB</v>
      </c>
      <c r="BM2338" s="9">
        <f t="shared" si="894"/>
        <v>13.73</v>
      </c>
      <c r="BO2338" t="str">
        <f t="shared" si="895"/>
        <v>CLAB</v>
      </c>
      <c r="BP2338" s="9">
        <f t="shared" si="896"/>
        <v>13.73</v>
      </c>
    </row>
    <row r="2339" spans="1:68" x14ac:dyDescent="0.25">
      <c r="A2339">
        <v>1314049</v>
      </c>
      <c r="B2339" t="s">
        <v>2154</v>
      </c>
      <c r="C2339">
        <v>301</v>
      </c>
      <c r="D2339">
        <v>80197</v>
      </c>
      <c r="F2339" s="9">
        <f t="shared" si="876"/>
        <v>0</v>
      </c>
      <c r="G2339" s="9">
        <f t="shared" si="877"/>
        <v>288.22499999999997</v>
      </c>
      <c r="H2339" s="9">
        <f t="shared" si="878"/>
        <v>247.04999999999998</v>
      </c>
      <c r="I2339" s="9">
        <v>411.75</v>
      </c>
      <c r="K2339" t="s">
        <v>4100</v>
      </c>
      <c r="N2339" t="s">
        <v>4103</v>
      </c>
      <c r="O2339" s="9">
        <f t="shared" si="880"/>
        <v>39.198599999999999</v>
      </c>
      <c r="Q2339" t="s">
        <v>4103</v>
      </c>
      <c r="R2339" s="9">
        <f t="shared" si="875"/>
        <v>124.76025</v>
      </c>
      <c r="U2339" t="s">
        <v>4137</v>
      </c>
      <c r="V2339" s="9">
        <v>15.79</v>
      </c>
      <c r="Y2339" t="s">
        <v>4103</v>
      </c>
      <c r="Z2339" s="9">
        <f t="shared" si="881"/>
        <v>288.22499999999997</v>
      </c>
      <c r="AA2339" t="s">
        <v>4103</v>
      </c>
      <c r="AC2339" t="s">
        <v>4103</v>
      </c>
      <c r="AD2339" s="9">
        <f t="shared" si="882"/>
        <v>123.52499999999999</v>
      </c>
      <c r="AG2339" t="s">
        <v>4103</v>
      </c>
      <c r="AH2339" s="9">
        <f t="shared" si="883"/>
        <v>204.11415</v>
      </c>
      <c r="AK2339" t="s">
        <v>4103</v>
      </c>
      <c r="AL2339" s="9">
        <f t="shared" si="884"/>
        <v>263.52</v>
      </c>
      <c r="AO2339" t="s">
        <v>4135</v>
      </c>
      <c r="AP2339" s="9">
        <v>12.36</v>
      </c>
      <c r="AS2339" t="s">
        <v>4103</v>
      </c>
      <c r="AT2339" s="9">
        <f t="shared" si="879"/>
        <v>0</v>
      </c>
      <c r="AW2339" t="str">
        <f t="shared" si="885"/>
        <v>POC</v>
      </c>
      <c r="AX2339" s="9">
        <f t="shared" si="886"/>
        <v>0</v>
      </c>
      <c r="AZ2339" t="s">
        <v>4150</v>
      </c>
      <c r="BA2339" s="9">
        <v>13.73</v>
      </c>
      <c r="BC2339" t="str">
        <f t="shared" si="887"/>
        <v>CLAB</v>
      </c>
      <c r="BD2339" s="9">
        <f t="shared" si="888"/>
        <v>13.73</v>
      </c>
      <c r="BF2339" t="str">
        <f t="shared" si="889"/>
        <v>CLAB</v>
      </c>
      <c r="BG2339" s="9">
        <f t="shared" si="890"/>
        <v>13.73</v>
      </c>
      <c r="BI2339" t="str">
        <f t="shared" si="891"/>
        <v>CLAB</v>
      </c>
      <c r="BJ2339" s="9">
        <f t="shared" si="892"/>
        <v>13.73</v>
      </c>
      <c r="BL2339" t="str">
        <f t="shared" si="893"/>
        <v>CLAB</v>
      </c>
      <c r="BM2339" s="9">
        <f t="shared" si="894"/>
        <v>13.73</v>
      </c>
      <c r="BO2339" t="str">
        <f t="shared" si="895"/>
        <v>CLAB</v>
      </c>
      <c r="BP2339" s="9">
        <f t="shared" si="896"/>
        <v>13.73</v>
      </c>
    </row>
    <row r="2340" spans="1:68" x14ac:dyDescent="0.25">
      <c r="A2340">
        <v>1314043</v>
      </c>
      <c r="B2340" t="s">
        <v>2151</v>
      </c>
      <c r="C2340">
        <v>301</v>
      </c>
      <c r="D2340">
        <v>80186</v>
      </c>
      <c r="F2340" s="9">
        <f t="shared" si="876"/>
        <v>0</v>
      </c>
      <c r="G2340" s="9">
        <f t="shared" si="877"/>
        <v>352.04624999999999</v>
      </c>
      <c r="H2340" s="9">
        <f t="shared" si="878"/>
        <v>208.524</v>
      </c>
      <c r="I2340" s="9">
        <v>347.54</v>
      </c>
      <c r="K2340" t="s">
        <v>4100</v>
      </c>
      <c r="N2340" t="s">
        <v>4103</v>
      </c>
      <c r="O2340" s="9">
        <f t="shared" si="880"/>
        <v>33.085808</v>
      </c>
      <c r="Q2340" t="s">
        <v>4103</v>
      </c>
      <c r="R2340" s="9">
        <f t="shared" si="875"/>
        <v>105.30462</v>
      </c>
      <c r="U2340" t="s">
        <v>4137</v>
      </c>
      <c r="V2340" s="9">
        <v>15.82</v>
      </c>
      <c r="Y2340" t="s">
        <v>4103</v>
      </c>
      <c r="Z2340" s="9">
        <f t="shared" si="881"/>
        <v>243.27799999999999</v>
      </c>
      <c r="AA2340" t="s">
        <v>4103</v>
      </c>
      <c r="AC2340" t="s">
        <v>4103</v>
      </c>
      <c r="AD2340" s="9">
        <f t="shared" si="882"/>
        <v>104.262</v>
      </c>
      <c r="AG2340" t="s">
        <v>4103</v>
      </c>
      <c r="AH2340" s="9">
        <f t="shared" si="883"/>
        <v>352.04624999999999</v>
      </c>
      <c r="AK2340" t="s">
        <v>4103</v>
      </c>
      <c r="AL2340" s="9">
        <f t="shared" si="884"/>
        <v>222.42560000000003</v>
      </c>
      <c r="AO2340" t="s">
        <v>4135</v>
      </c>
      <c r="AP2340" s="9">
        <v>12.38</v>
      </c>
      <c r="AS2340" t="s">
        <v>4103</v>
      </c>
      <c r="AT2340" s="9">
        <f t="shared" si="879"/>
        <v>0</v>
      </c>
      <c r="AW2340" t="str">
        <f t="shared" si="885"/>
        <v>POC</v>
      </c>
      <c r="AX2340" s="9">
        <f t="shared" si="886"/>
        <v>0</v>
      </c>
      <c r="AZ2340" t="s">
        <v>4150</v>
      </c>
      <c r="BA2340" s="9">
        <v>13.76</v>
      </c>
      <c r="BC2340" t="str">
        <f t="shared" si="887"/>
        <v>CLAB</v>
      </c>
      <c r="BD2340" s="9">
        <f t="shared" si="888"/>
        <v>13.76</v>
      </c>
      <c r="BF2340" t="str">
        <f t="shared" si="889"/>
        <v>CLAB</v>
      </c>
      <c r="BG2340" s="9">
        <f t="shared" si="890"/>
        <v>13.76</v>
      </c>
      <c r="BI2340" t="str">
        <f t="shared" si="891"/>
        <v>CLAB</v>
      </c>
      <c r="BJ2340" s="9">
        <f t="shared" si="892"/>
        <v>13.76</v>
      </c>
      <c r="BL2340" t="str">
        <f t="shared" si="893"/>
        <v>CLAB</v>
      </c>
      <c r="BM2340" s="9">
        <f t="shared" si="894"/>
        <v>13.76</v>
      </c>
      <c r="BO2340" t="str">
        <f t="shared" si="895"/>
        <v>CLAB</v>
      </c>
      <c r="BP2340" s="9">
        <f t="shared" si="896"/>
        <v>13.76</v>
      </c>
    </row>
    <row r="2341" spans="1:68" x14ac:dyDescent="0.25">
      <c r="A2341">
        <v>1314175</v>
      </c>
      <c r="B2341" t="s">
        <v>2216</v>
      </c>
      <c r="C2341">
        <v>301</v>
      </c>
      <c r="D2341">
        <v>82376</v>
      </c>
      <c r="F2341" s="9">
        <f t="shared" si="876"/>
        <v>0</v>
      </c>
      <c r="G2341" s="9">
        <f t="shared" si="877"/>
        <v>297.14670000000001</v>
      </c>
      <c r="H2341" s="9">
        <f t="shared" si="878"/>
        <v>26.087999999999997</v>
      </c>
      <c r="I2341" s="9">
        <v>43.48</v>
      </c>
      <c r="K2341" t="s">
        <v>4100</v>
      </c>
      <c r="N2341" t="s">
        <v>4103</v>
      </c>
      <c r="O2341" s="9">
        <f t="shared" si="880"/>
        <v>4.139295999999999</v>
      </c>
      <c r="Q2341" t="s">
        <v>4103</v>
      </c>
      <c r="R2341" s="9">
        <f t="shared" si="875"/>
        <v>13.174439999999999</v>
      </c>
      <c r="U2341" t="s">
        <v>4137</v>
      </c>
      <c r="V2341" s="9">
        <v>16.18</v>
      </c>
      <c r="Y2341" t="s">
        <v>4103</v>
      </c>
      <c r="Z2341" s="9">
        <f t="shared" si="881"/>
        <v>30.435999999999996</v>
      </c>
      <c r="AA2341" t="s">
        <v>4103</v>
      </c>
      <c r="AC2341" t="s">
        <v>4103</v>
      </c>
      <c r="AD2341" s="9">
        <f t="shared" si="882"/>
        <v>13.043999999999999</v>
      </c>
      <c r="AG2341" t="s">
        <v>4103</v>
      </c>
      <c r="AH2341" s="9">
        <f t="shared" si="883"/>
        <v>297.14670000000001</v>
      </c>
      <c r="AK2341" t="s">
        <v>4103</v>
      </c>
      <c r="AL2341" s="9">
        <f t="shared" si="884"/>
        <v>27.827199999999998</v>
      </c>
      <c r="AO2341" t="s">
        <v>4135</v>
      </c>
      <c r="AP2341" s="9">
        <v>12.66</v>
      </c>
      <c r="AS2341" t="s">
        <v>4103</v>
      </c>
      <c r="AT2341" s="9">
        <f t="shared" si="879"/>
        <v>0</v>
      </c>
      <c r="AW2341" t="str">
        <f t="shared" si="885"/>
        <v>POC</v>
      </c>
      <c r="AX2341" s="9">
        <f t="shared" si="886"/>
        <v>0</v>
      </c>
      <c r="AZ2341" t="s">
        <v>4150</v>
      </c>
      <c r="BA2341" s="9">
        <v>14.07</v>
      </c>
      <c r="BC2341" t="str">
        <f t="shared" si="887"/>
        <v>CLAB</v>
      </c>
      <c r="BD2341" s="9">
        <f t="shared" si="888"/>
        <v>14.07</v>
      </c>
      <c r="BF2341" t="str">
        <f t="shared" si="889"/>
        <v>CLAB</v>
      </c>
      <c r="BG2341" s="9">
        <f t="shared" si="890"/>
        <v>14.07</v>
      </c>
      <c r="BI2341" t="str">
        <f t="shared" si="891"/>
        <v>CLAB</v>
      </c>
      <c r="BJ2341" s="9">
        <f t="shared" si="892"/>
        <v>14.07</v>
      </c>
      <c r="BL2341" t="str">
        <f t="shared" si="893"/>
        <v>CLAB</v>
      </c>
      <c r="BM2341" s="9">
        <f t="shared" si="894"/>
        <v>14.07</v>
      </c>
      <c r="BO2341" t="str">
        <f t="shared" si="895"/>
        <v>CLAB</v>
      </c>
      <c r="BP2341" s="9">
        <f t="shared" si="896"/>
        <v>14.07</v>
      </c>
    </row>
    <row r="2342" spans="1:68" x14ac:dyDescent="0.25">
      <c r="A2342">
        <v>1314184</v>
      </c>
      <c r="B2342" t="s">
        <v>2221</v>
      </c>
      <c r="C2342">
        <v>301</v>
      </c>
      <c r="D2342">
        <v>82397</v>
      </c>
      <c r="F2342" s="9">
        <f t="shared" si="876"/>
        <v>0</v>
      </c>
      <c r="G2342" s="9">
        <f t="shared" si="877"/>
        <v>39.997999999999998</v>
      </c>
      <c r="H2342" s="9">
        <f t="shared" si="878"/>
        <v>34.283999999999999</v>
      </c>
      <c r="I2342" s="9">
        <v>57.14</v>
      </c>
      <c r="K2342" t="s">
        <v>4100</v>
      </c>
      <c r="N2342" t="s">
        <v>4103</v>
      </c>
      <c r="O2342" s="9">
        <f t="shared" si="880"/>
        <v>5.4397279999999997</v>
      </c>
      <c r="Q2342" t="s">
        <v>4103</v>
      </c>
      <c r="R2342" s="9">
        <f t="shared" si="875"/>
        <v>17.313420000000001</v>
      </c>
      <c r="U2342" t="s">
        <v>4137</v>
      </c>
      <c r="V2342" s="9">
        <v>16.239999999999998</v>
      </c>
      <c r="Y2342" t="s">
        <v>4103</v>
      </c>
      <c r="Z2342" s="9">
        <f t="shared" si="881"/>
        <v>39.997999999999998</v>
      </c>
      <c r="AA2342" t="s">
        <v>4103</v>
      </c>
      <c r="AC2342" t="s">
        <v>4103</v>
      </c>
      <c r="AD2342" s="9">
        <f t="shared" si="882"/>
        <v>17.141999999999999</v>
      </c>
      <c r="AG2342" t="s">
        <v>4103</v>
      </c>
      <c r="AH2342" s="9">
        <f t="shared" si="883"/>
        <v>37.175399999999996</v>
      </c>
      <c r="AK2342" t="s">
        <v>4103</v>
      </c>
      <c r="AL2342" s="9">
        <f t="shared" si="884"/>
        <v>36.569600000000001</v>
      </c>
      <c r="AO2342" t="s">
        <v>4135</v>
      </c>
      <c r="AP2342" s="9">
        <v>12.71</v>
      </c>
      <c r="AS2342" t="s">
        <v>4103</v>
      </c>
      <c r="AT2342" s="9">
        <f t="shared" si="879"/>
        <v>0</v>
      </c>
      <c r="AW2342" t="str">
        <f t="shared" si="885"/>
        <v>POC</v>
      </c>
      <c r="AX2342" s="9">
        <f t="shared" si="886"/>
        <v>0</v>
      </c>
      <c r="AZ2342" t="s">
        <v>4150</v>
      </c>
      <c r="BA2342" s="9">
        <v>14.12</v>
      </c>
      <c r="BC2342" t="str">
        <f t="shared" si="887"/>
        <v>CLAB</v>
      </c>
      <c r="BD2342" s="9">
        <f t="shared" si="888"/>
        <v>14.12</v>
      </c>
      <c r="BF2342" t="str">
        <f t="shared" si="889"/>
        <v>CLAB</v>
      </c>
      <c r="BG2342" s="9">
        <f t="shared" si="890"/>
        <v>14.12</v>
      </c>
      <c r="BI2342" t="str">
        <f t="shared" si="891"/>
        <v>CLAB</v>
      </c>
      <c r="BJ2342" s="9">
        <f t="shared" si="892"/>
        <v>14.12</v>
      </c>
      <c r="BL2342" t="str">
        <f t="shared" si="893"/>
        <v>CLAB</v>
      </c>
      <c r="BM2342" s="9">
        <f t="shared" si="894"/>
        <v>14.12</v>
      </c>
      <c r="BO2342" t="str">
        <f t="shared" si="895"/>
        <v>CLAB</v>
      </c>
      <c r="BP2342" s="9">
        <f t="shared" si="896"/>
        <v>14.12</v>
      </c>
    </row>
    <row r="2343" spans="1:68" x14ac:dyDescent="0.25">
      <c r="A2343">
        <v>1314050</v>
      </c>
      <c r="B2343" t="s">
        <v>2155</v>
      </c>
      <c r="C2343">
        <v>301</v>
      </c>
      <c r="D2343">
        <v>80198</v>
      </c>
      <c r="F2343" s="9">
        <f t="shared" si="876"/>
        <v>0</v>
      </c>
      <c r="G2343" s="9">
        <f t="shared" si="877"/>
        <v>242.31899999999999</v>
      </c>
      <c r="H2343" s="9">
        <f t="shared" si="878"/>
        <v>207.702</v>
      </c>
      <c r="I2343" s="9">
        <v>346.17</v>
      </c>
      <c r="K2343" t="s">
        <v>4100</v>
      </c>
      <c r="N2343" t="s">
        <v>4103</v>
      </c>
      <c r="O2343" s="9">
        <f t="shared" si="880"/>
        <v>32.955384000000002</v>
      </c>
      <c r="Q2343" t="s">
        <v>4103</v>
      </c>
      <c r="R2343" s="9">
        <f t="shared" si="875"/>
        <v>104.88951</v>
      </c>
      <c r="U2343" t="s">
        <v>4137</v>
      </c>
      <c r="V2343" s="9">
        <v>16.260000000000002</v>
      </c>
      <c r="Y2343" t="s">
        <v>4103</v>
      </c>
      <c r="Z2343" s="9">
        <f t="shared" si="881"/>
        <v>242.31899999999999</v>
      </c>
      <c r="AA2343" t="s">
        <v>4103</v>
      </c>
      <c r="AC2343" t="s">
        <v>4103</v>
      </c>
      <c r="AD2343" s="9">
        <f t="shared" si="882"/>
        <v>103.851</v>
      </c>
      <c r="AG2343" t="s">
        <v>4103</v>
      </c>
      <c r="AH2343" s="9">
        <f t="shared" si="883"/>
        <v>48.854700000000001</v>
      </c>
      <c r="AK2343" t="s">
        <v>4103</v>
      </c>
      <c r="AL2343" s="9">
        <f t="shared" si="884"/>
        <v>221.54880000000003</v>
      </c>
      <c r="AO2343" t="s">
        <v>4135</v>
      </c>
      <c r="AP2343" s="9">
        <v>12.73</v>
      </c>
      <c r="AS2343" t="s">
        <v>4103</v>
      </c>
      <c r="AT2343" s="9">
        <f t="shared" si="879"/>
        <v>0</v>
      </c>
      <c r="AW2343" t="str">
        <f t="shared" si="885"/>
        <v>POC</v>
      </c>
      <c r="AX2343" s="9">
        <f t="shared" si="886"/>
        <v>0</v>
      </c>
      <c r="AZ2343" t="s">
        <v>4150</v>
      </c>
      <c r="BA2343" s="9">
        <v>14.14</v>
      </c>
      <c r="BC2343" t="str">
        <f t="shared" si="887"/>
        <v>CLAB</v>
      </c>
      <c r="BD2343" s="9">
        <f t="shared" si="888"/>
        <v>14.14</v>
      </c>
      <c r="BF2343" t="str">
        <f t="shared" si="889"/>
        <v>CLAB</v>
      </c>
      <c r="BG2343" s="9">
        <f t="shared" si="890"/>
        <v>14.14</v>
      </c>
      <c r="BI2343" t="str">
        <f t="shared" si="891"/>
        <v>CLAB</v>
      </c>
      <c r="BJ2343" s="9">
        <f t="shared" si="892"/>
        <v>14.14</v>
      </c>
      <c r="BL2343" t="str">
        <f t="shared" si="893"/>
        <v>CLAB</v>
      </c>
      <c r="BM2343" s="9">
        <f t="shared" si="894"/>
        <v>14.14</v>
      </c>
      <c r="BO2343" t="str">
        <f t="shared" si="895"/>
        <v>CLAB</v>
      </c>
      <c r="BP2343" s="9">
        <f t="shared" si="896"/>
        <v>14.14</v>
      </c>
    </row>
    <row r="2344" spans="1:68" x14ac:dyDescent="0.25">
      <c r="A2344">
        <v>1314220</v>
      </c>
      <c r="B2344" t="s">
        <v>2239</v>
      </c>
      <c r="C2344">
        <v>301</v>
      </c>
      <c r="D2344">
        <v>82585</v>
      </c>
      <c r="F2344" s="9">
        <f t="shared" si="876"/>
        <v>0</v>
      </c>
      <c r="G2344" s="9">
        <f t="shared" si="877"/>
        <v>295.97534999999999</v>
      </c>
      <c r="H2344" s="9">
        <f t="shared" si="878"/>
        <v>27.81</v>
      </c>
      <c r="I2344" s="9">
        <v>46.35</v>
      </c>
      <c r="K2344" t="s">
        <v>4100</v>
      </c>
      <c r="N2344" t="s">
        <v>4103</v>
      </c>
      <c r="O2344" s="9">
        <f t="shared" si="880"/>
        <v>4.4125199999999998</v>
      </c>
      <c r="Q2344" t="s">
        <v>4103</v>
      </c>
      <c r="R2344" s="9">
        <f t="shared" si="875"/>
        <v>14.04405</v>
      </c>
      <c r="U2344" t="s">
        <v>4137</v>
      </c>
      <c r="V2344" s="9">
        <v>16.260000000000002</v>
      </c>
      <c r="Y2344" t="s">
        <v>4103</v>
      </c>
      <c r="Z2344" s="9">
        <f t="shared" si="881"/>
        <v>32.445</v>
      </c>
      <c r="AA2344" t="s">
        <v>4103</v>
      </c>
      <c r="AC2344" t="s">
        <v>4103</v>
      </c>
      <c r="AD2344" s="9">
        <f t="shared" si="882"/>
        <v>13.904999999999999</v>
      </c>
      <c r="AG2344" t="s">
        <v>4103</v>
      </c>
      <c r="AH2344" s="9">
        <f t="shared" si="883"/>
        <v>295.97534999999999</v>
      </c>
      <c r="AK2344" t="s">
        <v>4103</v>
      </c>
      <c r="AL2344" s="9">
        <f t="shared" si="884"/>
        <v>29.664000000000001</v>
      </c>
      <c r="AO2344" t="s">
        <v>4135</v>
      </c>
      <c r="AP2344" s="9">
        <v>12.73</v>
      </c>
      <c r="AS2344" t="s">
        <v>4103</v>
      </c>
      <c r="AT2344" s="9">
        <f t="shared" si="879"/>
        <v>0</v>
      </c>
      <c r="AW2344" t="str">
        <f t="shared" si="885"/>
        <v>POC</v>
      </c>
      <c r="AX2344" s="9">
        <f t="shared" si="886"/>
        <v>0</v>
      </c>
      <c r="AZ2344" t="s">
        <v>4150</v>
      </c>
      <c r="BA2344" s="9">
        <v>14.14</v>
      </c>
      <c r="BC2344" t="str">
        <f t="shared" si="887"/>
        <v>CLAB</v>
      </c>
      <c r="BD2344" s="9">
        <f t="shared" si="888"/>
        <v>14.14</v>
      </c>
      <c r="BF2344" t="str">
        <f t="shared" si="889"/>
        <v>CLAB</v>
      </c>
      <c r="BG2344" s="9">
        <f t="shared" si="890"/>
        <v>14.14</v>
      </c>
      <c r="BI2344" t="str">
        <f t="shared" si="891"/>
        <v>CLAB</v>
      </c>
      <c r="BJ2344" s="9">
        <f t="shared" si="892"/>
        <v>14.14</v>
      </c>
      <c r="BL2344" t="str">
        <f t="shared" si="893"/>
        <v>CLAB</v>
      </c>
      <c r="BM2344" s="9">
        <f t="shared" si="894"/>
        <v>14.14</v>
      </c>
      <c r="BO2344" t="str">
        <f t="shared" si="895"/>
        <v>CLAB</v>
      </c>
      <c r="BP2344" s="9">
        <f t="shared" si="896"/>
        <v>14.14</v>
      </c>
    </row>
    <row r="2345" spans="1:68" x14ac:dyDescent="0.25">
      <c r="A2345">
        <v>1314492</v>
      </c>
      <c r="B2345" t="s">
        <v>2385</v>
      </c>
      <c r="C2345">
        <v>301</v>
      </c>
      <c r="D2345">
        <v>84446</v>
      </c>
      <c r="F2345" s="9">
        <f t="shared" si="876"/>
        <v>0</v>
      </c>
      <c r="G2345" s="9">
        <f t="shared" si="877"/>
        <v>255.01</v>
      </c>
      <c r="H2345" s="9">
        <f t="shared" si="878"/>
        <v>218.58</v>
      </c>
      <c r="I2345" s="9">
        <v>364.3</v>
      </c>
      <c r="K2345" t="s">
        <v>4100</v>
      </c>
      <c r="N2345" t="s">
        <v>4103</v>
      </c>
      <c r="O2345" s="9">
        <f t="shared" si="880"/>
        <v>34.681359999999998</v>
      </c>
      <c r="Q2345" t="s">
        <v>4103</v>
      </c>
      <c r="R2345" s="9">
        <f t="shared" si="875"/>
        <v>110.38290000000001</v>
      </c>
      <c r="U2345" t="s">
        <v>4137</v>
      </c>
      <c r="V2345" s="9">
        <v>16.309999999999999</v>
      </c>
      <c r="Y2345" t="s">
        <v>4103</v>
      </c>
      <c r="Z2345" s="9">
        <f t="shared" si="881"/>
        <v>255.01</v>
      </c>
      <c r="AA2345" t="s">
        <v>4103</v>
      </c>
      <c r="AC2345" t="s">
        <v>4103</v>
      </c>
      <c r="AD2345" s="9">
        <f t="shared" si="882"/>
        <v>109.29</v>
      </c>
      <c r="AG2345" t="s">
        <v>4103</v>
      </c>
      <c r="AH2345" s="9">
        <f t="shared" si="883"/>
        <v>39.629249999999999</v>
      </c>
      <c r="AK2345" t="s">
        <v>4103</v>
      </c>
      <c r="AL2345" s="9">
        <f t="shared" si="884"/>
        <v>233.15200000000002</v>
      </c>
      <c r="AO2345" t="s">
        <v>4135</v>
      </c>
      <c r="AP2345" s="9">
        <v>12.76</v>
      </c>
      <c r="AS2345" t="s">
        <v>4103</v>
      </c>
      <c r="AT2345" s="9">
        <f t="shared" si="879"/>
        <v>0</v>
      </c>
      <c r="AW2345" t="str">
        <f t="shared" si="885"/>
        <v>POC</v>
      </c>
      <c r="AX2345" s="9">
        <f t="shared" si="886"/>
        <v>0</v>
      </c>
      <c r="AZ2345" t="s">
        <v>4150</v>
      </c>
      <c r="BA2345" s="9">
        <v>14.18</v>
      </c>
      <c r="BC2345" t="str">
        <f t="shared" si="887"/>
        <v>CLAB</v>
      </c>
      <c r="BD2345" s="9">
        <f t="shared" si="888"/>
        <v>14.18</v>
      </c>
      <c r="BF2345" t="str">
        <f t="shared" si="889"/>
        <v>CLAB</v>
      </c>
      <c r="BG2345" s="9">
        <f t="shared" si="890"/>
        <v>14.18</v>
      </c>
      <c r="BI2345" t="str">
        <f t="shared" si="891"/>
        <v>CLAB</v>
      </c>
      <c r="BJ2345" s="9">
        <f t="shared" si="892"/>
        <v>14.18</v>
      </c>
      <c r="BL2345" t="str">
        <f t="shared" si="893"/>
        <v>CLAB</v>
      </c>
      <c r="BM2345" s="9">
        <f t="shared" si="894"/>
        <v>14.18</v>
      </c>
      <c r="BO2345" t="str">
        <f t="shared" si="895"/>
        <v>CLAB</v>
      </c>
      <c r="BP2345" s="9">
        <f t="shared" si="896"/>
        <v>14.18</v>
      </c>
    </row>
    <row r="2346" spans="1:68" x14ac:dyDescent="0.25">
      <c r="A2346">
        <v>1314499</v>
      </c>
      <c r="B2346" t="s">
        <v>2392</v>
      </c>
      <c r="C2346">
        <v>301</v>
      </c>
      <c r="D2346">
        <v>84480</v>
      </c>
      <c r="F2346" s="9">
        <f t="shared" si="876"/>
        <v>0</v>
      </c>
      <c r="G2346" s="9">
        <f t="shared" si="877"/>
        <v>495.36899999999991</v>
      </c>
      <c r="H2346" s="9">
        <f t="shared" si="878"/>
        <v>424.60199999999998</v>
      </c>
      <c r="I2346" s="9">
        <v>707.67</v>
      </c>
      <c r="K2346" t="s">
        <v>4100</v>
      </c>
      <c r="N2346" t="s">
        <v>4103</v>
      </c>
      <c r="O2346" s="9">
        <f t="shared" si="880"/>
        <v>67.370183999999995</v>
      </c>
      <c r="Q2346" t="s">
        <v>4103</v>
      </c>
      <c r="R2346" s="9">
        <f t="shared" si="875"/>
        <v>214.42400999999998</v>
      </c>
      <c r="U2346" t="s">
        <v>4137</v>
      </c>
      <c r="V2346" s="9">
        <v>16.309999999999999</v>
      </c>
      <c r="Y2346" t="s">
        <v>4103</v>
      </c>
      <c r="Z2346" s="9">
        <f t="shared" si="881"/>
        <v>495.36899999999991</v>
      </c>
      <c r="AA2346" t="s">
        <v>4103</v>
      </c>
      <c r="AC2346" t="s">
        <v>4103</v>
      </c>
      <c r="AD2346" s="9">
        <f t="shared" si="882"/>
        <v>212.30099999999999</v>
      </c>
      <c r="AG2346" t="s">
        <v>4103</v>
      </c>
      <c r="AH2346" s="9">
        <f t="shared" si="883"/>
        <v>311.47649999999999</v>
      </c>
      <c r="AK2346" t="s">
        <v>4103</v>
      </c>
      <c r="AL2346" s="9">
        <f t="shared" si="884"/>
        <v>452.90879999999999</v>
      </c>
      <c r="AO2346" t="s">
        <v>4135</v>
      </c>
      <c r="AP2346" s="9">
        <v>12.76</v>
      </c>
      <c r="AS2346" t="s">
        <v>4103</v>
      </c>
      <c r="AT2346" s="9">
        <f t="shared" si="879"/>
        <v>0</v>
      </c>
      <c r="AW2346" t="str">
        <f t="shared" si="885"/>
        <v>POC</v>
      </c>
      <c r="AX2346" s="9">
        <f t="shared" si="886"/>
        <v>0</v>
      </c>
      <c r="AZ2346" t="s">
        <v>4150</v>
      </c>
      <c r="BA2346" s="9">
        <v>14.18</v>
      </c>
      <c r="BC2346" t="str">
        <f t="shared" si="887"/>
        <v>CLAB</v>
      </c>
      <c r="BD2346" s="9">
        <f t="shared" si="888"/>
        <v>14.18</v>
      </c>
      <c r="BF2346" t="str">
        <f t="shared" si="889"/>
        <v>CLAB</v>
      </c>
      <c r="BG2346" s="9">
        <f t="shared" si="890"/>
        <v>14.18</v>
      </c>
      <c r="BI2346" t="str">
        <f t="shared" si="891"/>
        <v>CLAB</v>
      </c>
      <c r="BJ2346" s="9">
        <f t="shared" si="892"/>
        <v>14.18</v>
      </c>
      <c r="BL2346" t="str">
        <f t="shared" si="893"/>
        <v>CLAB</v>
      </c>
      <c r="BM2346" s="9">
        <f t="shared" si="894"/>
        <v>14.18</v>
      </c>
      <c r="BO2346" t="str">
        <f t="shared" si="895"/>
        <v>CLAB</v>
      </c>
      <c r="BP2346" s="9">
        <f t="shared" si="896"/>
        <v>14.18</v>
      </c>
    </row>
    <row r="2347" spans="1:68" x14ac:dyDescent="0.25">
      <c r="A2347">
        <v>1314277</v>
      </c>
      <c r="B2347" t="s">
        <v>2268</v>
      </c>
      <c r="C2347">
        <v>301</v>
      </c>
      <c r="D2347">
        <v>82943</v>
      </c>
      <c r="F2347" s="9">
        <f t="shared" si="876"/>
        <v>0</v>
      </c>
      <c r="G2347" s="9">
        <f t="shared" si="877"/>
        <v>605.05784999999992</v>
      </c>
      <c r="H2347" s="9">
        <f t="shared" si="878"/>
        <v>219.42599999999999</v>
      </c>
      <c r="I2347" s="9">
        <v>365.71</v>
      </c>
      <c r="K2347" t="s">
        <v>4100</v>
      </c>
      <c r="N2347" t="s">
        <v>4103</v>
      </c>
      <c r="O2347" s="9">
        <f t="shared" si="880"/>
        <v>34.815591999999995</v>
      </c>
      <c r="Q2347" t="s">
        <v>4103</v>
      </c>
      <c r="R2347" s="9">
        <f t="shared" si="875"/>
        <v>110.81012999999999</v>
      </c>
      <c r="U2347" t="s">
        <v>4137</v>
      </c>
      <c r="V2347" s="9">
        <v>16.43</v>
      </c>
      <c r="Y2347" t="s">
        <v>4103</v>
      </c>
      <c r="Z2347" s="9">
        <f t="shared" si="881"/>
        <v>255.99699999999996</v>
      </c>
      <c r="AA2347" t="s">
        <v>4103</v>
      </c>
      <c r="AC2347" t="s">
        <v>4103</v>
      </c>
      <c r="AD2347" s="9">
        <f t="shared" si="882"/>
        <v>109.71299999999999</v>
      </c>
      <c r="AG2347" t="s">
        <v>4103</v>
      </c>
      <c r="AH2347" s="9">
        <f t="shared" si="883"/>
        <v>605.05784999999992</v>
      </c>
      <c r="AK2347" t="s">
        <v>4103</v>
      </c>
      <c r="AL2347" s="9">
        <f t="shared" si="884"/>
        <v>234.05439999999999</v>
      </c>
      <c r="AO2347" t="s">
        <v>4135</v>
      </c>
      <c r="AP2347" s="9">
        <v>12.86</v>
      </c>
      <c r="AS2347" t="s">
        <v>4103</v>
      </c>
      <c r="AT2347" s="9">
        <f t="shared" si="879"/>
        <v>0</v>
      </c>
      <c r="AW2347" t="str">
        <f t="shared" si="885"/>
        <v>POC</v>
      </c>
      <c r="AX2347" s="9">
        <f t="shared" si="886"/>
        <v>0</v>
      </c>
      <c r="AZ2347" t="s">
        <v>4150</v>
      </c>
      <c r="BA2347" s="9">
        <v>14.29</v>
      </c>
      <c r="BC2347" t="str">
        <f t="shared" si="887"/>
        <v>CLAB</v>
      </c>
      <c r="BD2347" s="9">
        <f t="shared" si="888"/>
        <v>14.29</v>
      </c>
      <c r="BF2347" t="str">
        <f t="shared" si="889"/>
        <v>CLAB</v>
      </c>
      <c r="BG2347" s="9">
        <f t="shared" si="890"/>
        <v>14.29</v>
      </c>
      <c r="BI2347" t="str">
        <f t="shared" si="891"/>
        <v>CLAB</v>
      </c>
      <c r="BJ2347" s="9">
        <f t="shared" si="892"/>
        <v>14.29</v>
      </c>
      <c r="BL2347" t="str">
        <f t="shared" si="893"/>
        <v>CLAB</v>
      </c>
      <c r="BM2347" s="9">
        <f t="shared" si="894"/>
        <v>14.29</v>
      </c>
      <c r="BO2347" t="str">
        <f t="shared" si="895"/>
        <v>CLAB</v>
      </c>
      <c r="BP2347" s="9">
        <f t="shared" si="896"/>
        <v>14.29</v>
      </c>
    </row>
    <row r="2348" spans="1:68" x14ac:dyDescent="0.25">
      <c r="A2348">
        <v>1315126</v>
      </c>
      <c r="B2348" t="s">
        <v>2684</v>
      </c>
      <c r="C2348">
        <v>301</v>
      </c>
      <c r="D2348">
        <v>83695</v>
      </c>
      <c r="F2348" s="9">
        <f t="shared" si="876"/>
        <v>0</v>
      </c>
      <c r="G2348" s="9">
        <f t="shared" si="877"/>
        <v>330.24599999999998</v>
      </c>
      <c r="H2348" s="9">
        <f t="shared" si="878"/>
        <v>283.06799999999998</v>
      </c>
      <c r="I2348" s="9">
        <v>471.78</v>
      </c>
      <c r="K2348" t="s">
        <v>4100</v>
      </c>
      <c r="N2348" t="s">
        <v>4103</v>
      </c>
      <c r="O2348" s="9">
        <f t="shared" si="880"/>
        <v>44.913455999999996</v>
      </c>
      <c r="Q2348" t="s">
        <v>4103</v>
      </c>
      <c r="R2348" s="9">
        <f t="shared" si="875"/>
        <v>142.94933999999998</v>
      </c>
      <c r="U2348" t="s">
        <v>4137</v>
      </c>
      <c r="V2348" s="9">
        <v>16.47</v>
      </c>
      <c r="Y2348" t="s">
        <v>4103</v>
      </c>
      <c r="Z2348" s="9">
        <f t="shared" si="881"/>
        <v>330.24599999999998</v>
      </c>
      <c r="AA2348" t="s">
        <v>4103</v>
      </c>
      <c r="AC2348" t="s">
        <v>4103</v>
      </c>
      <c r="AD2348" s="9">
        <f t="shared" si="882"/>
        <v>141.53399999999999</v>
      </c>
      <c r="AG2348" t="s">
        <v>4103</v>
      </c>
      <c r="AH2348" s="9">
        <f t="shared" si="883"/>
        <v>312.68205</v>
      </c>
      <c r="AK2348" t="s">
        <v>4103</v>
      </c>
      <c r="AL2348" s="9">
        <f t="shared" si="884"/>
        <v>301.93919999999997</v>
      </c>
      <c r="AO2348" t="s">
        <v>4135</v>
      </c>
      <c r="AP2348" s="9">
        <v>12.89</v>
      </c>
      <c r="AS2348" t="s">
        <v>4103</v>
      </c>
      <c r="AT2348" s="9">
        <f t="shared" si="879"/>
        <v>0</v>
      </c>
      <c r="AW2348" t="str">
        <f t="shared" si="885"/>
        <v>POC</v>
      </c>
      <c r="AX2348" s="9">
        <f t="shared" si="886"/>
        <v>0</v>
      </c>
      <c r="AZ2348" t="s">
        <v>4150</v>
      </c>
      <c r="BA2348" s="9">
        <v>14.32</v>
      </c>
      <c r="BC2348" t="str">
        <f t="shared" si="887"/>
        <v>CLAB</v>
      </c>
      <c r="BD2348" s="9">
        <f t="shared" si="888"/>
        <v>14.32</v>
      </c>
      <c r="BF2348" t="str">
        <f t="shared" si="889"/>
        <v>CLAB</v>
      </c>
      <c r="BG2348" s="9">
        <f t="shared" si="890"/>
        <v>14.32</v>
      </c>
      <c r="BI2348" t="str">
        <f t="shared" si="891"/>
        <v>CLAB</v>
      </c>
      <c r="BJ2348" s="9">
        <f t="shared" si="892"/>
        <v>14.32</v>
      </c>
      <c r="BL2348" t="str">
        <f t="shared" si="893"/>
        <v>CLAB</v>
      </c>
      <c r="BM2348" s="9">
        <f t="shared" si="894"/>
        <v>14.32</v>
      </c>
      <c r="BO2348" t="str">
        <f t="shared" si="895"/>
        <v>CLAB</v>
      </c>
      <c r="BP2348" s="9">
        <f t="shared" si="896"/>
        <v>14.32</v>
      </c>
    </row>
    <row r="2349" spans="1:68" x14ac:dyDescent="0.25">
      <c r="A2349">
        <v>1314451</v>
      </c>
      <c r="B2349" t="s">
        <v>2357</v>
      </c>
      <c r="C2349">
        <v>301</v>
      </c>
      <c r="D2349">
        <v>84202</v>
      </c>
      <c r="F2349" s="9">
        <f t="shared" si="876"/>
        <v>0</v>
      </c>
      <c r="G2349" s="9">
        <f t="shared" si="877"/>
        <v>403.37189999999998</v>
      </c>
      <c r="H2349" s="9">
        <f t="shared" si="878"/>
        <v>252.05399999999997</v>
      </c>
      <c r="I2349" s="9">
        <v>420.09</v>
      </c>
      <c r="K2349" t="s">
        <v>4100</v>
      </c>
      <c r="N2349" t="s">
        <v>4103</v>
      </c>
      <c r="O2349" s="9">
        <f t="shared" si="880"/>
        <v>39.992567999999991</v>
      </c>
      <c r="Q2349" t="s">
        <v>4103</v>
      </c>
      <c r="R2349" s="9">
        <f t="shared" ref="R2349:R2412" si="897">I2349*30.3%</f>
        <v>127.28726999999999</v>
      </c>
      <c r="U2349" t="s">
        <v>4137</v>
      </c>
      <c r="V2349" s="9">
        <v>16.5</v>
      </c>
      <c r="Y2349" t="s">
        <v>4103</v>
      </c>
      <c r="Z2349" s="9">
        <f t="shared" si="881"/>
        <v>294.06299999999999</v>
      </c>
      <c r="AA2349" t="s">
        <v>4103</v>
      </c>
      <c r="AC2349" t="s">
        <v>4103</v>
      </c>
      <c r="AD2349" s="9">
        <f t="shared" si="882"/>
        <v>126.02699999999999</v>
      </c>
      <c r="AG2349" t="s">
        <v>4103</v>
      </c>
      <c r="AH2349" s="9">
        <f t="shared" si="883"/>
        <v>403.37189999999998</v>
      </c>
      <c r="AK2349" t="s">
        <v>4103</v>
      </c>
      <c r="AL2349" s="9">
        <f t="shared" si="884"/>
        <v>268.85759999999999</v>
      </c>
      <c r="AO2349" t="s">
        <v>4135</v>
      </c>
      <c r="AP2349" s="9">
        <v>12.92</v>
      </c>
      <c r="AS2349" t="s">
        <v>4103</v>
      </c>
      <c r="AT2349" s="9">
        <f t="shared" si="879"/>
        <v>0</v>
      </c>
      <c r="AW2349" t="str">
        <f t="shared" si="885"/>
        <v>POC</v>
      </c>
      <c r="AX2349" s="9">
        <f t="shared" si="886"/>
        <v>0</v>
      </c>
      <c r="AZ2349" t="s">
        <v>4150</v>
      </c>
      <c r="BA2349" s="9">
        <v>14.35</v>
      </c>
      <c r="BC2349" t="str">
        <f t="shared" si="887"/>
        <v>CLAB</v>
      </c>
      <c r="BD2349" s="9">
        <f t="shared" si="888"/>
        <v>14.35</v>
      </c>
      <c r="BF2349" t="str">
        <f t="shared" si="889"/>
        <v>CLAB</v>
      </c>
      <c r="BG2349" s="9">
        <f t="shared" si="890"/>
        <v>14.35</v>
      </c>
      <c r="BI2349" t="str">
        <f t="shared" si="891"/>
        <v>CLAB</v>
      </c>
      <c r="BJ2349" s="9">
        <f t="shared" si="892"/>
        <v>14.35</v>
      </c>
      <c r="BL2349" t="str">
        <f t="shared" si="893"/>
        <v>CLAB</v>
      </c>
      <c r="BM2349" s="9">
        <f t="shared" si="894"/>
        <v>14.35</v>
      </c>
      <c r="BO2349" t="str">
        <f t="shared" si="895"/>
        <v>CLAB</v>
      </c>
      <c r="BP2349" s="9">
        <f t="shared" si="896"/>
        <v>14.35</v>
      </c>
    </row>
    <row r="2350" spans="1:68" x14ac:dyDescent="0.25">
      <c r="A2350">
        <v>1314408</v>
      </c>
      <c r="B2350" t="s">
        <v>2333</v>
      </c>
      <c r="C2350">
        <v>301</v>
      </c>
      <c r="D2350">
        <v>83945</v>
      </c>
      <c r="F2350" s="9">
        <f t="shared" si="876"/>
        <v>0</v>
      </c>
      <c r="G2350" s="9">
        <f t="shared" si="877"/>
        <v>359.17694999999998</v>
      </c>
      <c r="H2350" s="9">
        <f t="shared" si="878"/>
        <v>196.81799999999998</v>
      </c>
      <c r="I2350" s="9">
        <v>328.03</v>
      </c>
      <c r="K2350" t="s">
        <v>4100</v>
      </c>
      <c r="N2350" t="s">
        <v>4103</v>
      </c>
      <c r="O2350" s="9">
        <f t="shared" si="880"/>
        <v>31.228455999999994</v>
      </c>
      <c r="Q2350" t="s">
        <v>4103</v>
      </c>
      <c r="R2350" s="9">
        <f t="shared" si="897"/>
        <v>99.393089999999987</v>
      </c>
      <c r="U2350" t="s">
        <v>4137</v>
      </c>
      <c r="V2350" s="9">
        <v>16.62</v>
      </c>
      <c r="Y2350" t="s">
        <v>4103</v>
      </c>
      <c r="Z2350" s="9">
        <f t="shared" si="881"/>
        <v>229.62099999999995</v>
      </c>
      <c r="AA2350" t="s">
        <v>4103</v>
      </c>
      <c r="AC2350" t="s">
        <v>4103</v>
      </c>
      <c r="AD2350" s="9">
        <f t="shared" si="882"/>
        <v>98.408999999999992</v>
      </c>
      <c r="AG2350" t="s">
        <v>4103</v>
      </c>
      <c r="AH2350" s="9">
        <f t="shared" si="883"/>
        <v>359.17694999999998</v>
      </c>
      <c r="AK2350" t="s">
        <v>4103</v>
      </c>
      <c r="AL2350" s="9">
        <f t="shared" si="884"/>
        <v>209.9392</v>
      </c>
      <c r="AO2350" t="s">
        <v>4135</v>
      </c>
      <c r="AP2350" s="9">
        <v>13.01</v>
      </c>
      <c r="AS2350" t="s">
        <v>4103</v>
      </c>
      <c r="AT2350" s="9">
        <f t="shared" si="879"/>
        <v>0</v>
      </c>
      <c r="AW2350" t="str">
        <f t="shared" si="885"/>
        <v>POC</v>
      </c>
      <c r="AX2350" s="9">
        <f t="shared" si="886"/>
        <v>0</v>
      </c>
      <c r="AZ2350" t="s">
        <v>4150</v>
      </c>
      <c r="BA2350" s="9">
        <v>14.45</v>
      </c>
      <c r="BC2350" t="str">
        <f t="shared" si="887"/>
        <v>CLAB</v>
      </c>
      <c r="BD2350" s="9">
        <f t="shared" si="888"/>
        <v>14.45</v>
      </c>
      <c r="BF2350" t="str">
        <f t="shared" si="889"/>
        <v>CLAB</v>
      </c>
      <c r="BG2350" s="9">
        <f t="shared" si="890"/>
        <v>14.45</v>
      </c>
      <c r="BI2350" t="str">
        <f t="shared" si="891"/>
        <v>CLAB</v>
      </c>
      <c r="BJ2350" s="9">
        <f t="shared" si="892"/>
        <v>14.45</v>
      </c>
      <c r="BL2350" t="str">
        <f t="shared" si="893"/>
        <v>CLAB</v>
      </c>
      <c r="BM2350" s="9">
        <f t="shared" si="894"/>
        <v>14.45</v>
      </c>
      <c r="BO2350" t="str">
        <f t="shared" si="895"/>
        <v>CLAB</v>
      </c>
      <c r="BP2350" s="9">
        <f t="shared" si="896"/>
        <v>14.45</v>
      </c>
    </row>
    <row r="2351" spans="1:68" x14ac:dyDescent="0.25">
      <c r="A2351">
        <v>1314124</v>
      </c>
      <c r="B2351" t="s">
        <v>2184</v>
      </c>
      <c r="C2351">
        <v>301</v>
      </c>
      <c r="D2351">
        <v>82104</v>
      </c>
      <c r="F2351" s="9">
        <f t="shared" si="876"/>
        <v>0</v>
      </c>
      <c r="G2351" s="9">
        <f t="shared" si="877"/>
        <v>373.24700000000001</v>
      </c>
      <c r="H2351" s="9">
        <f t="shared" si="878"/>
        <v>319.92599999999999</v>
      </c>
      <c r="I2351" s="9">
        <v>533.21</v>
      </c>
      <c r="K2351" t="s">
        <v>4100</v>
      </c>
      <c r="N2351" t="s">
        <v>4103</v>
      </c>
      <c r="O2351" s="9">
        <f t="shared" si="880"/>
        <v>50.761592</v>
      </c>
      <c r="Q2351" t="s">
        <v>4103</v>
      </c>
      <c r="R2351" s="9">
        <f t="shared" si="897"/>
        <v>161.56263000000001</v>
      </c>
      <c r="U2351" t="s">
        <v>4137</v>
      </c>
      <c r="V2351" s="9">
        <v>16.63</v>
      </c>
      <c r="Y2351" t="s">
        <v>4103</v>
      </c>
      <c r="Z2351" s="9">
        <f t="shared" si="881"/>
        <v>373.24700000000001</v>
      </c>
      <c r="AA2351" t="s">
        <v>4103</v>
      </c>
      <c r="AC2351" t="s">
        <v>4103</v>
      </c>
      <c r="AD2351" s="9">
        <f t="shared" si="882"/>
        <v>159.96299999999999</v>
      </c>
      <c r="AG2351" t="s">
        <v>4103</v>
      </c>
      <c r="AH2351" s="9">
        <f t="shared" si="883"/>
        <v>280.46564999999998</v>
      </c>
      <c r="AK2351" t="s">
        <v>4103</v>
      </c>
      <c r="AL2351" s="9">
        <f t="shared" si="884"/>
        <v>341.25440000000003</v>
      </c>
      <c r="AO2351" t="s">
        <v>4135</v>
      </c>
      <c r="AP2351" s="9">
        <v>13.01</v>
      </c>
      <c r="AS2351" t="s">
        <v>4103</v>
      </c>
      <c r="AT2351" s="9">
        <f t="shared" si="879"/>
        <v>0</v>
      </c>
      <c r="AW2351" t="str">
        <f t="shared" si="885"/>
        <v>POC</v>
      </c>
      <c r="AX2351" s="9">
        <f t="shared" si="886"/>
        <v>0</v>
      </c>
      <c r="AZ2351" t="s">
        <v>4150</v>
      </c>
      <c r="BA2351" s="9">
        <v>14.46</v>
      </c>
      <c r="BC2351" t="str">
        <f t="shared" si="887"/>
        <v>CLAB</v>
      </c>
      <c r="BD2351" s="9">
        <f t="shared" si="888"/>
        <v>14.46</v>
      </c>
      <c r="BF2351" t="str">
        <f t="shared" si="889"/>
        <v>CLAB</v>
      </c>
      <c r="BG2351" s="9">
        <f t="shared" si="890"/>
        <v>14.46</v>
      </c>
      <c r="BI2351" t="str">
        <f t="shared" si="891"/>
        <v>CLAB</v>
      </c>
      <c r="BJ2351" s="9">
        <f t="shared" si="892"/>
        <v>14.46</v>
      </c>
      <c r="BL2351" t="str">
        <f t="shared" si="893"/>
        <v>CLAB</v>
      </c>
      <c r="BM2351" s="9">
        <f t="shared" si="894"/>
        <v>14.46</v>
      </c>
      <c r="BO2351" t="str">
        <f t="shared" si="895"/>
        <v>CLAB</v>
      </c>
      <c r="BP2351" s="9">
        <f t="shared" si="896"/>
        <v>14.46</v>
      </c>
    </row>
    <row r="2352" spans="1:68" x14ac:dyDescent="0.25">
      <c r="A2352">
        <v>1314455</v>
      </c>
      <c r="B2352" t="s">
        <v>2360</v>
      </c>
      <c r="C2352">
        <v>301</v>
      </c>
      <c r="D2352">
        <v>84210</v>
      </c>
      <c r="F2352" s="9">
        <f t="shared" si="876"/>
        <v>0</v>
      </c>
      <c r="G2352" s="9">
        <f t="shared" si="877"/>
        <v>455.89455000000004</v>
      </c>
      <c r="H2352" s="9">
        <f t="shared" si="878"/>
        <v>66.593999999999994</v>
      </c>
      <c r="I2352" s="9">
        <v>110.99</v>
      </c>
      <c r="K2352" t="s">
        <v>4100</v>
      </c>
      <c r="N2352" t="s">
        <v>4103</v>
      </c>
      <c r="O2352" s="9">
        <f t="shared" si="880"/>
        <v>10.566247999999998</v>
      </c>
      <c r="Q2352" t="s">
        <v>4103</v>
      </c>
      <c r="R2352" s="9">
        <f t="shared" si="897"/>
        <v>33.62997</v>
      </c>
      <c r="U2352" t="s">
        <v>4137</v>
      </c>
      <c r="V2352" s="9">
        <v>16.649999999999999</v>
      </c>
      <c r="Y2352" t="s">
        <v>4103</v>
      </c>
      <c r="Z2352" s="9">
        <f t="shared" si="881"/>
        <v>77.692999999999998</v>
      </c>
      <c r="AA2352" t="s">
        <v>4103</v>
      </c>
      <c r="AC2352" t="s">
        <v>4103</v>
      </c>
      <c r="AD2352" s="9">
        <f t="shared" si="882"/>
        <v>33.296999999999997</v>
      </c>
      <c r="AG2352" t="s">
        <v>4103</v>
      </c>
      <c r="AH2352" s="9">
        <f t="shared" si="883"/>
        <v>455.89455000000004</v>
      </c>
      <c r="AK2352" t="s">
        <v>4103</v>
      </c>
      <c r="AL2352" s="9">
        <f t="shared" si="884"/>
        <v>71.033599999999993</v>
      </c>
      <c r="AO2352" t="s">
        <v>4135</v>
      </c>
      <c r="AP2352" s="9">
        <v>13.03</v>
      </c>
      <c r="AS2352" t="s">
        <v>4103</v>
      </c>
      <c r="AT2352" s="9">
        <f t="shared" si="879"/>
        <v>0</v>
      </c>
      <c r="AW2352" t="str">
        <f t="shared" si="885"/>
        <v>POC</v>
      </c>
      <c r="AX2352" s="9">
        <f t="shared" si="886"/>
        <v>0</v>
      </c>
      <c r="AZ2352" t="s">
        <v>4150</v>
      </c>
      <c r="BA2352" s="9">
        <v>14.48</v>
      </c>
      <c r="BC2352" t="str">
        <f t="shared" si="887"/>
        <v>CLAB</v>
      </c>
      <c r="BD2352" s="9">
        <f t="shared" si="888"/>
        <v>14.48</v>
      </c>
      <c r="BF2352" t="str">
        <f t="shared" si="889"/>
        <v>CLAB</v>
      </c>
      <c r="BG2352" s="9">
        <f t="shared" si="890"/>
        <v>14.48</v>
      </c>
      <c r="BI2352" t="str">
        <f t="shared" si="891"/>
        <v>CLAB</v>
      </c>
      <c r="BJ2352" s="9">
        <f t="shared" si="892"/>
        <v>14.48</v>
      </c>
      <c r="BL2352" t="str">
        <f t="shared" si="893"/>
        <v>CLAB</v>
      </c>
      <c r="BM2352" s="9">
        <f t="shared" si="894"/>
        <v>14.48</v>
      </c>
      <c r="BO2352" t="str">
        <f t="shared" si="895"/>
        <v>CLAB</v>
      </c>
      <c r="BP2352" s="9">
        <f t="shared" si="896"/>
        <v>14.48</v>
      </c>
    </row>
    <row r="2353" spans="1:68" x14ac:dyDescent="0.25">
      <c r="A2353">
        <v>1314026</v>
      </c>
      <c r="B2353" t="s">
        <v>2144</v>
      </c>
      <c r="C2353">
        <v>301</v>
      </c>
      <c r="D2353">
        <v>80156</v>
      </c>
      <c r="F2353" s="9">
        <f t="shared" si="876"/>
        <v>0</v>
      </c>
      <c r="G2353" s="9">
        <f t="shared" si="877"/>
        <v>401.57599999999996</v>
      </c>
      <c r="H2353" s="9">
        <f t="shared" si="878"/>
        <v>344.20799999999997</v>
      </c>
      <c r="I2353" s="9">
        <v>573.67999999999995</v>
      </c>
      <c r="K2353" t="s">
        <v>4100</v>
      </c>
      <c r="N2353" t="s">
        <v>4103</v>
      </c>
      <c r="O2353" s="9">
        <f t="shared" si="880"/>
        <v>54.614335999999994</v>
      </c>
      <c r="Q2353" t="s">
        <v>4103</v>
      </c>
      <c r="R2353" s="9">
        <f t="shared" si="897"/>
        <v>173.82503999999997</v>
      </c>
      <c r="U2353" t="s">
        <v>4137</v>
      </c>
      <c r="V2353" s="9">
        <v>16.760000000000002</v>
      </c>
      <c r="Y2353" t="s">
        <v>4103</v>
      </c>
      <c r="Z2353" s="9">
        <f t="shared" si="881"/>
        <v>401.57599999999996</v>
      </c>
      <c r="AA2353" t="s">
        <v>4103</v>
      </c>
      <c r="AC2353" t="s">
        <v>4103</v>
      </c>
      <c r="AD2353" s="9">
        <f t="shared" si="882"/>
        <v>172.10399999999998</v>
      </c>
      <c r="AG2353" t="s">
        <v>4103</v>
      </c>
      <c r="AH2353" s="9">
        <f t="shared" si="883"/>
        <v>94.896449999999987</v>
      </c>
      <c r="AK2353" t="s">
        <v>4103</v>
      </c>
      <c r="AL2353" s="9">
        <f t="shared" si="884"/>
        <v>367.15519999999998</v>
      </c>
      <c r="AO2353" t="s">
        <v>4135</v>
      </c>
      <c r="AP2353" s="9">
        <v>13.11</v>
      </c>
      <c r="AS2353" t="s">
        <v>4103</v>
      </c>
      <c r="AT2353" s="9">
        <f t="shared" si="879"/>
        <v>0</v>
      </c>
      <c r="AW2353" t="str">
        <f t="shared" si="885"/>
        <v>POC</v>
      </c>
      <c r="AX2353" s="9">
        <f t="shared" si="886"/>
        <v>0</v>
      </c>
      <c r="AZ2353" t="s">
        <v>4150</v>
      </c>
      <c r="BA2353" s="9">
        <v>14.57</v>
      </c>
      <c r="BC2353" t="str">
        <f t="shared" si="887"/>
        <v>CLAB</v>
      </c>
      <c r="BD2353" s="9">
        <f t="shared" si="888"/>
        <v>14.57</v>
      </c>
      <c r="BF2353" t="str">
        <f t="shared" si="889"/>
        <v>CLAB</v>
      </c>
      <c r="BG2353" s="9">
        <f t="shared" si="890"/>
        <v>14.57</v>
      </c>
      <c r="BI2353" t="str">
        <f t="shared" si="891"/>
        <v>CLAB</v>
      </c>
      <c r="BJ2353" s="9">
        <f t="shared" si="892"/>
        <v>14.57</v>
      </c>
      <c r="BL2353" t="str">
        <f t="shared" si="893"/>
        <v>CLAB</v>
      </c>
      <c r="BM2353" s="9">
        <f t="shared" si="894"/>
        <v>14.57</v>
      </c>
      <c r="BO2353" t="str">
        <f t="shared" si="895"/>
        <v>CLAB</v>
      </c>
      <c r="BP2353" s="9">
        <f t="shared" si="896"/>
        <v>14.57</v>
      </c>
    </row>
    <row r="2354" spans="1:68" x14ac:dyDescent="0.25">
      <c r="A2354">
        <v>1314135</v>
      </c>
      <c r="B2354" t="s">
        <v>2191</v>
      </c>
      <c r="C2354">
        <v>301</v>
      </c>
      <c r="D2354">
        <v>82140</v>
      </c>
      <c r="F2354" s="9">
        <f t="shared" si="876"/>
        <v>0</v>
      </c>
      <c r="G2354" s="9">
        <f t="shared" si="877"/>
        <v>490.49639999999994</v>
      </c>
      <c r="H2354" s="9">
        <f t="shared" si="878"/>
        <v>222.774</v>
      </c>
      <c r="I2354" s="9">
        <v>371.29</v>
      </c>
      <c r="K2354" t="s">
        <v>4100</v>
      </c>
      <c r="N2354" t="s">
        <v>4103</v>
      </c>
      <c r="O2354" s="9">
        <f t="shared" si="880"/>
        <v>35.346807999999996</v>
      </c>
      <c r="Q2354" t="s">
        <v>4103</v>
      </c>
      <c r="R2354" s="9">
        <f t="shared" si="897"/>
        <v>112.50087000000001</v>
      </c>
      <c r="U2354" t="s">
        <v>4137</v>
      </c>
      <c r="V2354" s="9">
        <v>16.760000000000002</v>
      </c>
      <c r="Y2354" t="s">
        <v>4103</v>
      </c>
      <c r="Z2354" s="9">
        <f t="shared" si="881"/>
        <v>259.90300000000002</v>
      </c>
      <c r="AA2354" t="s">
        <v>4103</v>
      </c>
      <c r="AC2354" t="s">
        <v>4103</v>
      </c>
      <c r="AD2354" s="9">
        <f t="shared" si="882"/>
        <v>111.387</v>
      </c>
      <c r="AG2354" t="s">
        <v>4103</v>
      </c>
      <c r="AH2354" s="9">
        <f t="shared" si="883"/>
        <v>490.49639999999994</v>
      </c>
      <c r="AK2354" t="s">
        <v>4103</v>
      </c>
      <c r="AL2354" s="9">
        <f t="shared" si="884"/>
        <v>237.62560000000002</v>
      </c>
      <c r="AO2354" t="s">
        <v>4135</v>
      </c>
      <c r="AP2354" s="9">
        <v>13.11</v>
      </c>
      <c r="AS2354" t="s">
        <v>4103</v>
      </c>
      <c r="AT2354" s="9">
        <f t="shared" si="879"/>
        <v>0</v>
      </c>
      <c r="AW2354" t="str">
        <f t="shared" si="885"/>
        <v>POC</v>
      </c>
      <c r="AX2354" s="9">
        <f t="shared" si="886"/>
        <v>0</v>
      </c>
      <c r="AZ2354" t="s">
        <v>4150</v>
      </c>
      <c r="BA2354" s="9">
        <v>14.57</v>
      </c>
      <c r="BC2354" t="str">
        <f t="shared" si="887"/>
        <v>CLAB</v>
      </c>
      <c r="BD2354" s="9">
        <f t="shared" si="888"/>
        <v>14.57</v>
      </c>
      <c r="BF2354" t="str">
        <f t="shared" si="889"/>
        <v>CLAB</v>
      </c>
      <c r="BG2354" s="9">
        <f t="shared" si="890"/>
        <v>14.57</v>
      </c>
      <c r="BI2354" t="str">
        <f t="shared" si="891"/>
        <v>CLAB</v>
      </c>
      <c r="BJ2354" s="9">
        <f t="shared" si="892"/>
        <v>14.57</v>
      </c>
      <c r="BL2354" t="str">
        <f t="shared" si="893"/>
        <v>CLAB</v>
      </c>
      <c r="BM2354" s="9">
        <f t="shared" si="894"/>
        <v>14.57</v>
      </c>
      <c r="BO2354" t="str">
        <f t="shared" si="895"/>
        <v>CLAB</v>
      </c>
      <c r="BP2354" s="9">
        <f t="shared" si="896"/>
        <v>14.57</v>
      </c>
    </row>
    <row r="2355" spans="1:68" x14ac:dyDescent="0.25">
      <c r="A2355">
        <v>1314435</v>
      </c>
      <c r="B2355" t="s">
        <v>2348</v>
      </c>
      <c r="C2355">
        <v>301</v>
      </c>
      <c r="D2355">
        <v>84134</v>
      </c>
      <c r="F2355" s="9">
        <f t="shared" si="876"/>
        <v>0</v>
      </c>
      <c r="G2355" s="9">
        <f t="shared" si="877"/>
        <v>392.78399999999999</v>
      </c>
      <c r="H2355" s="9">
        <f t="shared" si="878"/>
        <v>336.67199999999997</v>
      </c>
      <c r="I2355" s="9">
        <v>561.12</v>
      </c>
      <c r="K2355" t="s">
        <v>4100</v>
      </c>
      <c r="N2355" t="s">
        <v>4103</v>
      </c>
      <c r="O2355" s="9">
        <f t="shared" si="880"/>
        <v>53.418623999999994</v>
      </c>
      <c r="Q2355" t="s">
        <v>4103</v>
      </c>
      <c r="R2355" s="9">
        <f t="shared" si="897"/>
        <v>170.01936000000001</v>
      </c>
      <c r="U2355" t="s">
        <v>4137</v>
      </c>
      <c r="V2355" s="9">
        <v>16.78</v>
      </c>
      <c r="Y2355" t="s">
        <v>4103</v>
      </c>
      <c r="Z2355" s="9">
        <f t="shared" si="881"/>
        <v>392.78399999999999</v>
      </c>
      <c r="AA2355" t="s">
        <v>4103</v>
      </c>
      <c r="AC2355" t="s">
        <v>4103</v>
      </c>
      <c r="AD2355" s="9">
        <f t="shared" si="882"/>
        <v>168.33599999999998</v>
      </c>
      <c r="AG2355" t="s">
        <v>4103</v>
      </c>
      <c r="AH2355" s="9">
        <f t="shared" si="883"/>
        <v>317.45294999999999</v>
      </c>
      <c r="AK2355" t="s">
        <v>4103</v>
      </c>
      <c r="AL2355" s="9">
        <f t="shared" si="884"/>
        <v>359.11680000000001</v>
      </c>
      <c r="AO2355" t="s">
        <v>4135</v>
      </c>
      <c r="AP2355" s="9">
        <v>13.13</v>
      </c>
      <c r="AS2355" t="s">
        <v>4103</v>
      </c>
      <c r="AT2355" s="9">
        <f t="shared" si="879"/>
        <v>0</v>
      </c>
      <c r="AW2355" t="str">
        <f t="shared" si="885"/>
        <v>POC</v>
      </c>
      <c r="AX2355" s="9">
        <f t="shared" si="886"/>
        <v>0</v>
      </c>
      <c r="AZ2355" t="s">
        <v>4150</v>
      </c>
      <c r="BA2355" s="9">
        <v>14.59</v>
      </c>
      <c r="BC2355" t="str">
        <f t="shared" si="887"/>
        <v>CLAB</v>
      </c>
      <c r="BD2355" s="9">
        <f t="shared" si="888"/>
        <v>14.59</v>
      </c>
      <c r="BF2355" t="str">
        <f t="shared" si="889"/>
        <v>CLAB</v>
      </c>
      <c r="BG2355" s="9">
        <f t="shared" si="890"/>
        <v>14.59</v>
      </c>
      <c r="BI2355" t="str">
        <f t="shared" si="891"/>
        <v>CLAB</v>
      </c>
      <c r="BJ2355" s="9">
        <f t="shared" si="892"/>
        <v>14.59</v>
      </c>
      <c r="BL2355" t="str">
        <f t="shared" si="893"/>
        <v>CLAB</v>
      </c>
      <c r="BM2355" s="9">
        <f t="shared" si="894"/>
        <v>14.59</v>
      </c>
      <c r="BO2355" t="str">
        <f t="shared" si="895"/>
        <v>CLAB</v>
      </c>
      <c r="BP2355" s="9">
        <f t="shared" si="896"/>
        <v>14.59</v>
      </c>
    </row>
    <row r="2356" spans="1:68" x14ac:dyDescent="0.25">
      <c r="A2356">
        <v>1314143</v>
      </c>
      <c r="B2356" t="s">
        <v>2195</v>
      </c>
      <c r="C2356">
        <v>301</v>
      </c>
      <c r="D2356">
        <v>82164</v>
      </c>
      <c r="F2356" s="9">
        <f t="shared" si="876"/>
        <v>0</v>
      </c>
      <c r="G2356" s="9">
        <f t="shared" si="877"/>
        <v>479.75759999999997</v>
      </c>
      <c r="H2356" s="9">
        <f t="shared" si="878"/>
        <v>345.04200000000003</v>
      </c>
      <c r="I2356" s="9">
        <v>575.07000000000005</v>
      </c>
      <c r="K2356" t="s">
        <v>4100</v>
      </c>
      <c r="N2356" t="s">
        <v>4103</v>
      </c>
      <c r="O2356" s="9">
        <f t="shared" si="880"/>
        <v>54.746664000000003</v>
      </c>
      <c r="Q2356" t="s">
        <v>4103</v>
      </c>
      <c r="R2356" s="9">
        <f t="shared" si="897"/>
        <v>174.24621000000002</v>
      </c>
      <c r="U2356" t="s">
        <v>4137</v>
      </c>
      <c r="V2356" s="9">
        <v>16.79</v>
      </c>
      <c r="Y2356" t="s">
        <v>4103</v>
      </c>
      <c r="Z2356" s="9">
        <f t="shared" si="881"/>
        <v>402.54900000000004</v>
      </c>
      <c r="AA2356" t="s">
        <v>4103</v>
      </c>
      <c r="AC2356" t="s">
        <v>4103</v>
      </c>
      <c r="AD2356" s="9">
        <f t="shared" si="882"/>
        <v>172.52100000000002</v>
      </c>
      <c r="AG2356" t="s">
        <v>4103</v>
      </c>
      <c r="AH2356" s="9">
        <f t="shared" si="883"/>
        <v>479.75759999999997</v>
      </c>
      <c r="AK2356" t="s">
        <v>4103</v>
      </c>
      <c r="AL2356" s="9">
        <f t="shared" si="884"/>
        <v>368.04480000000007</v>
      </c>
      <c r="AO2356" t="s">
        <v>4135</v>
      </c>
      <c r="AP2356" s="9">
        <v>13.14</v>
      </c>
      <c r="AS2356" t="s">
        <v>4103</v>
      </c>
      <c r="AT2356" s="9">
        <f t="shared" si="879"/>
        <v>0</v>
      </c>
      <c r="AW2356" t="str">
        <f t="shared" si="885"/>
        <v>POC</v>
      </c>
      <c r="AX2356" s="9">
        <f t="shared" si="886"/>
        <v>0</v>
      </c>
      <c r="AZ2356" t="s">
        <v>4150</v>
      </c>
      <c r="BA2356" s="9">
        <v>14.6</v>
      </c>
      <c r="BC2356" t="str">
        <f t="shared" si="887"/>
        <v>CLAB</v>
      </c>
      <c r="BD2356" s="9">
        <f t="shared" si="888"/>
        <v>14.6</v>
      </c>
      <c r="BF2356" t="str">
        <f t="shared" si="889"/>
        <v>CLAB</v>
      </c>
      <c r="BG2356" s="9">
        <f t="shared" si="890"/>
        <v>14.6</v>
      </c>
      <c r="BI2356" t="str">
        <f t="shared" si="891"/>
        <v>CLAB</v>
      </c>
      <c r="BJ2356" s="9">
        <f t="shared" si="892"/>
        <v>14.6</v>
      </c>
      <c r="BL2356" t="str">
        <f t="shared" si="893"/>
        <v>CLAB</v>
      </c>
      <c r="BM2356" s="9">
        <f t="shared" si="894"/>
        <v>14.6</v>
      </c>
      <c r="BO2356" t="str">
        <f t="shared" si="895"/>
        <v>CLAB</v>
      </c>
      <c r="BP2356" s="9">
        <f t="shared" si="896"/>
        <v>14.6</v>
      </c>
    </row>
    <row r="2357" spans="1:68" x14ac:dyDescent="0.25">
      <c r="A2357">
        <v>1314258</v>
      </c>
      <c r="B2357" t="s">
        <v>2260</v>
      </c>
      <c r="C2357">
        <v>301</v>
      </c>
      <c r="D2357">
        <v>82746</v>
      </c>
      <c r="F2357" s="9">
        <f t="shared" si="876"/>
        <v>0</v>
      </c>
      <c r="G2357" s="9">
        <f t="shared" si="877"/>
        <v>491.68485000000004</v>
      </c>
      <c r="H2357" s="9">
        <f t="shared" si="878"/>
        <v>283.06799999999998</v>
      </c>
      <c r="I2357" s="9">
        <v>471.78</v>
      </c>
      <c r="K2357" t="s">
        <v>4100</v>
      </c>
      <c r="N2357" t="s">
        <v>4103</v>
      </c>
      <c r="O2357" s="9">
        <f t="shared" si="880"/>
        <v>44.913455999999996</v>
      </c>
      <c r="Q2357" t="s">
        <v>4103</v>
      </c>
      <c r="R2357" s="9">
        <f t="shared" si="897"/>
        <v>142.94933999999998</v>
      </c>
      <c r="U2357" t="s">
        <v>4137</v>
      </c>
      <c r="V2357" s="9">
        <v>16.91</v>
      </c>
      <c r="Y2357" t="s">
        <v>4103</v>
      </c>
      <c r="Z2357" s="9">
        <f t="shared" si="881"/>
        <v>330.24599999999998</v>
      </c>
      <c r="AA2357" t="s">
        <v>4103</v>
      </c>
      <c r="AC2357" t="s">
        <v>4103</v>
      </c>
      <c r="AD2357" s="9">
        <f t="shared" si="882"/>
        <v>141.53399999999999</v>
      </c>
      <c r="AG2357" t="s">
        <v>4103</v>
      </c>
      <c r="AH2357" s="9">
        <f t="shared" si="883"/>
        <v>491.68485000000004</v>
      </c>
      <c r="AK2357" t="s">
        <v>4103</v>
      </c>
      <c r="AL2357" s="9">
        <f t="shared" si="884"/>
        <v>301.93919999999997</v>
      </c>
      <c r="AO2357" t="s">
        <v>4135</v>
      </c>
      <c r="AP2357" s="9">
        <v>13.23</v>
      </c>
      <c r="AS2357" t="s">
        <v>4103</v>
      </c>
      <c r="AT2357" s="9">
        <f t="shared" si="879"/>
        <v>0</v>
      </c>
      <c r="AW2357" t="str">
        <f t="shared" si="885"/>
        <v>POC</v>
      </c>
      <c r="AX2357" s="9">
        <f t="shared" si="886"/>
        <v>0</v>
      </c>
      <c r="AZ2357" t="s">
        <v>4150</v>
      </c>
      <c r="BA2357" s="9">
        <v>14.7</v>
      </c>
      <c r="BC2357" t="str">
        <f t="shared" si="887"/>
        <v>CLAB</v>
      </c>
      <c r="BD2357" s="9">
        <f t="shared" si="888"/>
        <v>14.7</v>
      </c>
      <c r="BF2357" t="str">
        <f t="shared" si="889"/>
        <v>CLAB</v>
      </c>
      <c r="BG2357" s="9">
        <f t="shared" si="890"/>
        <v>14.7</v>
      </c>
      <c r="BI2357" t="str">
        <f t="shared" si="891"/>
        <v>CLAB</v>
      </c>
      <c r="BJ2357" s="9">
        <f t="shared" si="892"/>
        <v>14.7</v>
      </c>
      <c r="BL2357" t="str">
        <f t="shared" si="893"/>
        <v>CLAB</v>
      </c>
      <c r="BM2357" s="9">
        <f t="shared" si="894"/>
        <v>14.7</v>
      </c>
      <c r="BO2357" t="str">
        <f t="shared" si="895"/>
        <v>CLAB</v>
      </c>
      <c r="BP2357" s="9">
        <f t="shared" si="896"/>
        <v>14.7</v>
      </c>
    </row>
    <row r="2358" spans="1:68" x14ac:dyDescent="0.25">
      <c r="A2358">
        <v>1314430</v>
      </c>
      <c r="B2358" t="s">
        <v>2344</v>
      </c>
      <c r="C2358">
        <v>301</v>
      </c>
      <c r="D2358">
        <v>84120</v>
      </c>
      <c r="F2358" s="9">
        <f t="shared" si="876"/>
        <v>0</v>
      </c>
      <c r="G2358" s="9">
        <f t="shared" si="877"/>
        <v>403.37189999999998</v>
      </c>
      <c r="H2358" s="9">
        <f t="shared" si="878"/>
        <v>224.44799999999998</v>
      </c>
      <c r="I2358" s="9">
        <v>374.08</v>
      </c>
      <c r="K2358" t="s">
        <v>4100</v>
      </c>
      <c r="N2358" t="s">
        <v>4103</v>
      </c>
      <c r="O2358" s="9">
        <f t="shared" si="880"/>
        <v>35.612415999999996</v>
      </c>
      <c r="Q2358" t="s">
        <v>4103</v>
      </c>
      <c r="R2358" s="9">
        <f t="shared" si="897"/>
        <v>113.34623999999999</v>
      </c>
      <c r="U2358" t="s">
        <v>4137</v>
      </c>
      <c r="V2358" s="9">
        <v>16.920000000000002</v>
      </c>
      <c r="Y2358" t="s">
        <v>4103</v>
      </c>
      <c r="Z2358" s="9">
        <f t="shared" si="881"/>
        <v>261.85599999999999</v>
      </c>
      <c r="AA2358" t="s">
        <v>4103</v>
      </c>
      <c r="AC2358" t="s">
        <v>4103</v>
      </c>
      <c r="AD2358" s="9">
        <f t="shared" si="882"/>
        <v>112.22399999999999</v>
      </c>
      <c r="AG2358" t="s">
        <v>4103</v>
      </c>
      <c r="AH2358" s="9">
        <f t="shared" si="883"/>
        <v>403.37189999999998</v>
      </c>
      <c r="AK2358" t="s">
        <v>4103</v>
      </c>
      <c r="AL2358" s="9">
        <f t="shared" si="884"/>
        <v>239.41120000000001</v>
      </c>
      <c r="AO2358" t="s">
        <v>4135</v>
      </c>
      <c r="AP2358" s="9">
        <v>13.24</v>
      </c>
      <c r="AS2358" t="s">
        <v>4103</v>
      </c>
      <c r="AT2358" s="9">
        <f t="shared" si="879"/>
        <v>0</v>
      </c>
      <c r="AW2358" t="str">
        <f t="shared" si="885"/>
        <v>POC</v>
      </c>
      <c r="AX2358" s="9">
        <f t="shared" si="886"/>
        <v>0</v>
      </c>
      <c r="AZ2358" t="s">
        <v>4150</v>
      </c>
      <c r="BA2358" s="9">
        <v>14.71</v>
      </c>
      <c r="BC2358" t="str">
        <f t="shared" si="887"/>
        <v>CLAB</v>
      </c>
      <c r="BD2358" s="9">
        <f t="shared" si="888"/>
        <v>14.71</v>
      </c>
      <c r="BF2358" t="str">
        <f t="shared" si="889"/>
        <v>CLAB</v>
      </c>
      <c r="BG2358" s="9">
        <f t="shared" si="890"/>
        <v>14.71</v>
      </c>
      <c r="BI2358" t="str">
        <f t="shared" si="891"/>
        <v>CLAB</v>
      </c>
      <c r="BJ2358" s="9">
        <f t="shared" si="892"/>
        <v>14.71</v>
      </c>
      <c r="BL2358" t="str">
        <f t="shared" si="893"/>
        <v>CLAB</v>
      </c>
      <c r="BM2358" s="9">
        <f t="shared" si="894"/>
        <v>14.71</v>
      </c>
      <c r="BO2358" t="str">
        <f t="shared" si="895"/>
        <v>CLAB</v>
      </c>
      <c r="BP2358" s="9">
        <f t="shared" si="896"/>
        <v>14.71</v>
      </c>
    </row>
    <row r="2359" spans="1:68" x14ac:dyDescent="0.25">
      <c r="A2359">
        <v>1314421</v>
      </c>
      <c r="B2359" t="s">
        <v>2339</v>
      </c>
      <c r="C2359">
        <v>301</v>
      </c>
      <c r="D2359">
        <v>84080</v>
      </c>
      <c r="F2359" s="9">
        <f t="shared" si="876"/>
        <v>0</v>
      </c>
      <c r="G2359" s="9">
        <f t="shared" si="877"/>
        <v>407.43499999999995</v>
      </c>
      <c r="H2359" s="9">
        <f t="shared" si="878"/>
        <v>349.22999999999996</v>
      </c>
      <c r="I2359" s="9">
        <v>582.04999999999995</v>
      </c>
      <c r="K2359" t="s">
        <v>4100</v>
      </c>
      <c r="N2359" t="s">
        <v>4103</v>
      </c>
      <c r="O2359" s="9">
        <f t="shared" si="880"/>
        <v>55.411159999999988</v>
      </c>
      <c r="Q2359" t="s">
        <v>4103</v>
      </c>
      <c r="R2359" s="9">
        <f t="shared" si="897"/>
        <v>176.36114999999998</v>
      </c>
      <c r="U2359" t="s">
        <v>4137</v>
      </c>
      <c r="V2359" s="9">
        <v>17</v>
      </c>
      <c r="Y2359" t="s">
        <v>4103</v>
      </c>
      <c r="Z2359" s="9">
        <f t="shared" si="881"/>
        <v>407.43499999999995</v>
      </c>
      <c r="AA2359" t="s">
        <v>4103</v>
      </c>
      <c r="AC2359" t="s">
        <v>4103</v>
      </c>
      <c r="AD2359" s="9">
        <f t="shared" si="882"/>
        <v>174.61499999999998</v>
      </c>
      <c r="AG2359" t="s">
        <v>4103</v>
      </c>
      <c r="AH2359" s="9">
        <f t="shared" si="883"/>
        <v>319.83839999999998</v>
      </c>
      <c r="AK2359" t="s">
        <v>4103</v>
      </c>
      <c r="AL2359" s="9">
        <f t="shared" si="884"/>
        <v>372.512</v>
      </c>
      <c r="AO2359" t="s">
        <v>4135</v>
      </c>
      <c r="AP2359" s="9">
        <v>13.3</v>
      </c>
      <c r="AS2359" t="s">
        <v>4103</v>
      </c>
      <c r="AT2359" s="9">
        <f t="shared" si="879"/>
        <v>0</v>
      </c>
      <c r="AW2359" t="str">
        <f t="shared" si="885"/>
        <v>POC</v>
      </c>
      <c r="AX2359" s="9">
        <f t="shared" si="886"/>
        <v>0</v>
      </c>
      <c r="AZ2359" t="s">
        <v>4150</v>
      </c>
      <c r="BA2359" s="9">
        <v>14.78</v>
      </c>
      <c r="BC2359" t="str">
        <f t="shared" si="887"/>
        <v>CLAB</v>
      </c>
      <c r="BD2359" s="9">
        <f t="shared" si="888"/>
        <v>14.78</v>
      </c>
      <c r="BF2359" t="str">
        <f t="shared" si="889"/>
        <v>CLAB</v>
      </c>
      <c r="BG2359" s="9">
        <f t="shared" si="890"/>
        <v>14.78</v>
      </c>
      <c r="BI2359" t="str">
        <f t="shared" si="891"/>
        <v>CLAB</v>
      </c>
      <c r="BJ2359" s="9">
        <f t="shared" si="892"/>
        <v>14.78</v>
      </c>
      <c r="BL2359" t="str">
        <f t="shared" si="893"/>
        <v>CLAB</v>
      </c>
      <c r="BM2359" s="9">
        <f t="shared" si="894"/>
        <v>14.78</v>
      </c>
      <c r="BO2359" t="str">
        <f t="shared" si="895"/>
        <v>CLAB</v>
      </c>
      <c r="BP2359" s="9">
        <f t="shared" si="896"/>
        <v>14.78</v>
      </c>
    </row>
    <row r="2360" spans="1:68" x14ac:dyDescent="0.25">
      <c r="A2360">
        <v>1314489</v>
      </c>
      <c r="B2360" t="s">
        <v>2382</v>
      </c>
      <c r="C2360">
        <v>301</v>
      </c>
      <c r="D2360">
        <v>84442</v>
      </c>
      <c r="F2360" s="9">
        <f t="shared" si="876"/>
        <v>0</v>
      </c>
      <c r="G2360" s="9">
        <f t="shared" si="877"/>
        <v>497.65274999999997</v>
      </c>
      <c r="H2360" s="9">
        <f t="shared" si="878"/>
        <v>324.10799999999995</v>
      </c>
      <c r="I2360" s="9">
        <v>540.17999999999995</v>
      </c>
      <c r="K2360" t="s">
        <v>4100</v>
      </c>
      <c r="N2360" t="s">
        <v>4103</v>
      </c>
      <c r="O2360" s="9">
        <f t="shared" si="880"/>
        <v>51.425135999999995</v>
      </c>
      <c r="Q2360" t="s">
        <v>4103</v>
      </c>
      <c r="R2360" s="9">
        <f t="shared" si="897"/>
        <v>163.67453999999998</v>
      </c>
      <c r="U2360" t="s">
        <v>4137</v>
      </c>
      <c r="V2360" s="9">
        <v>17</v>
      </c>
      <c r="Y2360" t="s">
        <v>4103</v>
      </c>
      <c r="Z2360" s="9">
        <f t="shared" si="881"/>
        <v>378.12599999999992</v>
      </c>
      <c r="AA2360" t="s">
        <v>4103</v>
      </c>
      <c r="AC2360" t="s">
        <v>4103</v>
      </c>
      <c r="AD2360" s="9">
        <f t="shared" si="882"/>
        <v>162.05399999999997</v>
      </c>
      <c r="AG2360" t="s">
        <v>4103</v>
      </c>
      <c r="AH2360" s="9">
        <f t="shared" si="883"/>
        <v>497.65274999999997</v>
      </c>
      <c r="AK2360" t="s">
        <v>4103</v>
      </c>
      <c r="AL2360" s="9">
        <f t="shared" si="884"/>
        <v>345.71519999999998</v>
      </c>
      <c r="AO2360" t="s">
        <v>4135</v>
      </c>
      <c r="AP2360" s="9">
        <v>13.3</v>
      </c>
      <c r="AS2360" t="s">
        <v>4103</v>
      </c>
      <c r="AT2360" s="9">
        <f t="shared" si="879"/>
        <v>0</v>
      </c>
      <c r="AW2360" t="str">
        <f t="shared" si="885"/>
        <v>POC</v>
      </c>
      <c r="AX2360" s="9">
        <f t="shared" si="886"/>
        <v>0</v>
      </c>
      <c r="AZ2360" t="s">
        <v>4150</v>
      </c>
      <c r="BA2360" s="9">
        <v>14.78</v>
      </c>
      <c r="BC2360" t="str">
        <f t="shared" si="887"/>
        <v>CLAB</v>
      </c>
      <c r="BD2360" s="9">
        <f t="shared" si="888"/>
        <v>14.78</v>
      </c>
      <c r="BF2360" t="str">
        <f t="shared" si="889"/>
        <v>CLAB</v>
      </c>
      <c r="BG2360" s="9">
        <f t="shared" si="890"/>
        <v>14.78</v>
      </c>
      <c r="BI2360" t="str">
        <f t="shared" si="891"/>
        <v>CLAB</v>
      </c>
      <c r="BJ2360" s="9">
        <f t="shared" si="892"/>
        <v>14.78</v>
      </c>
      <c r="BL2360" t="str">
        <f t="shared" si="893"/>
        <v>CLAB</v>
      </c>
      <c r="BM2360" s="9">
        <f t="shared" si="894"/>
        <v>14.78</v>
      </c>
      <c r="BO2360" t="str">
        <f t="shared" si="895"/>
        <v>CLAB</v>
      </c>
      <c r="BP2360" s="9">
        <f t="shared" si="896"/>
        <v>14.78</v>
      </c>
    </row>
    <row r="2361" spans="1:68" x14ac:dyDescent="0.25">
      <c r="A2361">
        <v>1314247</v>
      </c>
      <c r="B2361" t="s">
        <v>2255</v>
      </c>
      <c r="C2361">
        <v>301</v>
      </c>
      <c r="D2361">
        <v>82693</v>
      </c>
      <c r="F2361" s="9">
        <f t="shared" si="876"/>
        <v>0</v>
      </c>
      <c r="G2361" s="9">
        <f t="shared" si="877"/>
        <v>461.85389999999995</v>
      </c>
      <c r="H2361" s="9">
        <f t="shared" si="878"/>
        <v>149.916</v>
      </c>
      <c r="I2361" s="9">
        <v>249.86</v>
      </c>
      <c r="K2361" t="s">
        <v>4100</v>
      </c>
      <c r="N2361" t="s">
        <v>4103</v>
      </c>
      <c r="O2361" s="9">
        <f t="shared" si="880"/>
        <v>23.786671999999999</v>
      </c>
      <c r="Q2361" t="s">
        <v>4103</v>
      </c>
      <c r="R2361" s="9">
        <f t="shared" si="897"/>
        <v>75.707580000000007</v>
      </c>
      <c r="U2361" t="s">
        <v>4137</v>
      </c>
      <c r="V2361" s="9">
        <v>17.14</v>
      </c>
      <c r="Y2361" t="s">
        <v>4103</v>
      </c>
      <c r="Z2361" s="9">
        <f t="shared" si="881"/>
        <v>174.90199999999999</v>
      </c>
      <c r="AA2361" t="s">
        <v>4103</v>
      </c>
      <c r="AC2361" t="s">
        <v>4103</v>
      </c>
      <c r="AD2361" s="9">
        <f t="shared" si="882"/>
        <v>74.957999999999998</v>
      </c>
      <c r="AG2361" t="s">
        <v>4103</v>
      </c>
      <c r="AH2361" s="9">
        <f t="shared" si="883"/>
        <v>461.85389999999995</v>
      </c>
      <c r="AK2361" t="s">
        <v>4103</v>
      </c>
      <c r="AL2361" s="9">
        <f t="shared" si="884"/>
        <v>159.91040000000001</v>
      </c>
      <c r="AO2361" t="s">
        <v>4135</v>
      </c>
      <c r="AP2361" s="9">
        <v>13.41</v>
      </c>
      <c r="AS2361" t="s">
        <v>4103</v>
      </c>
      <c r="AT2361" s="9">
        <f t="shared" si="879"/>
        <v>0</v>
      </c>
      <c r="AW2361" t="str">
        <f t="shared" si="885"/>
        <v>POC</v>
      </c>
      <c r="AX2361" s="9">
        <f t="shared" si="886"/>
        <v>0</v>
      </c>
      <c r="AZ2361" t="s">
        <v>4150</v>
      </c>
      <c r="BA2361" s="9">
        <v>14.9</v>
      </c>
      <c r="BC2361" t="str">
        <f t="shared" si="887"/>
        <v>CLAB</v>
      </c>
      <c r="BD2361" s="9">
        <f t="shared" si="888"/>
        <v>14.9</v>
      </c>
      <c r="BF2361" t="str">
        <f t="shared" si="889"/>
        <v>CLAB</v>
      </c>
      <c r="BG2361" s="9">
        <f t="shared" si="890"/>
        <v>14.9</v>
      </c>
      <c r="BI2361" t="str">
        <f t="shared" si="891"/>
        <v>CLAB</v>
      </c>
      <c r="BJ2361" s="9">
        <f t="shared" si="892"/>
        <v>14.9</v>
      </c>
      <c r="BL2361" t="str">
        <f t="shared" si="893"/>
        <v>CLAB</v>
      </c>
      <c r="BM2361" s="9">
        <f t="shared" si="894"/>
        <v>14.9</v>
      </c>
      <c r="BO2361" t="str">
        <f t="shared" si="895"/>
        <v>CLAB</v>
      </c>
      <c r="BP2361" s="9">
        <f t="shared" si="896"/>
        <v>14.9</v>
      </c>
    </row>
    <row r="2362" spans="1:68" x14ac:dyDescent="0.25">
      <c r="A2362">
        <v>1316361</v>
      </c>
      <c r="B2362" t="s">
        <v>2709</v>
      </c>
      <c r="C2362">
        <v>301</v>
      </c>
      <c r="D2362">
        <v>84702</v>
      </c>
      <c r="F2362" s="9">
        <f t="shared" si="876"/>
        <v>0</v>
      </c>
      <c r="G2362" s="9">
        <f t="shared" si="877"/>
        <v>279.44699999999995</v>
      </c>
      <c r="H2362" s="9">
        <f t="shared" si="878"/>
        <v>239.52599999999998</v>
      </c>
      <c r="I2362" s="9">
        <v>399.21</v>
      </c>
      <c r="K2362" t="s">
        <v>4100</v>
      </c>
      <c r="N2362" t="s">
        <v>4103</v>
      </c>
      <c r="O2362" s="9">
        <f t="shared" si="880"/>
        <v>38.004791999999995</v>
      </c>
      <c r="Q2362" t="s">
        <v>4103</v>
      </c>
      <c r="R2362" s="9">
        <f t="shared" si="897"/>
        <v>120.96062999999999</v>
      </c>
      <c r="U2362" t="s">
        <v>4137</v>
      </c>
      <c r="V2362" s="9">
        <v>17.309999999999999</v>
      </c>
      <c r="Y2362" t="s">
        <v>4103</v>
      </c>
      <c r="Z2362" s="9">
        <f t="shared" si="881"/>
        <v>279.44699999999995</v>
      </c>
      <c r="AA2362" t="s">
        <v>4103</v>
      </c>
      <c r="AC2362" t="s">
        <v>4103</v>
      </c>
      <c r="AD2362" s="9">
        <f t="shared" si="882"/>
        <v>119.76299999999999</v>
      </c>
      <c r="AG2362" t="s">
        <v>4103</v>
      </c>
      <c r="AH2362" s="9">
        <f t="shared" si="883"/>
        <v>213.63030000000001</v>
      </c>
      <c r="AK2362" t="s">
        <v>4103</v>
      </c>
      <c r="AL2362" s="9">
        <f t="shared" si="884"/>
        <v>255.49439999999998</v>
      </c>
      <c r="AO2362" t="s">
        <v>4135</v>
      </c>
      <c r="AP2362" s="9">
        <v>13.55</v>
      </c>
      <c r="AS2362" t="s">
        <v>4103</v>
      </c>
      <c r="AT2362" s="9">
        <f t="shared" si="879"/>
        <v>0</v>
      </c>
      <c r="AW2362" t="str">
        <f t="shared" si="885"/>
        <v>POC</v>
      </c>
      <c r="AX2362" s="9">
        <f t="shared" si="886"/>
        <v>0</v>
      </c>
      <c r="AZ2362" t="s">
        <v>4150</v>
      </c>
      <c r="BA2362" s="9">
        <v>15.05</v>
      </c>
      <c r="BC2362" t="str">
        <f t="shared" si="887"/>
        <v>CLAB</v>
      </c>
      <c r="BD2362" s="9">
        <f t="shared" si="888"/>
        <v>15.05</v>
      </c>
      <c r="BF2362" t="str">
        <f t="shared" si="889"/>
        <v>CLAB</v>
      </c>
      <c r="BG2362" s="9">
        <f t="shared" si="890"/>
        <v>15.05</v>
      </c>
      <c r="BI2362" t="str">
        <f t="shared" si="891"/>
        <v>CLAB</v>
      </c>
      <c r="BJ2362" s="9">
        <f t="shared" si="892"/>
        <v>15.05</v>
      </c>
      <c r="BL2362" t="str">
        <f t="shared" si="893"/>
        <v>CLAB</v>
      </c>
      <c r="BM2362" s="9">
        <f t="shared" si="894"/>
        <v>15.05</v>
      </c>
      <c r="BO2362" t="str">
        <f t="shared" si="895"/>
        <v>CLAB</v>
      </c>
      <c r="BP2362" s="9">
        <f t="shared" si="896"/>
        <v>15.05</v>
      </c>
    </row>
    <row r="2363" spans="1:68" x14ac:dyDescent="0.25">
      <c r="A2363">
        <v>1315863</v>
      </c>
      <c r="B2363" t="s">
        <v>2698</v>
      </c>
      <c r="C2363">
        <v>301</v>
      </c>
      <c r="D2363">
        <v>80150</v>
      </c>
      <c r="F2363" s="9">
        <f t="shared" si="876"/>
        <v>0</v>
      </c>
      <c r="G2363" s="9">
        <f t="shared" si="877"/>
        <v>441.63699999999994</v>
      </c>
      <c r="H2363" s="9">
        <f t="shared" si="878"/>
        <v>378.54599999999999</v>
      </c>
      <c r="I2363" s="9">
        <v>630.91</v>
      </c>
      <c r="K2363" t="s">
        <v>4100</v>
      </c>
      <c r="N2363" t="s">
        <v>4103</v>
      </c>
      <c r="O2363" s="9">
        <f t="shared" si="880"/>
        <v>60.062631999999994</v>
      </c>
      <c r="Q2363" t="s">
        <v>4103</v>
      </c>
      <c r="R2363" s="9">
        <f t="shared" si="897"/>
        <v>191.16573</v>
      </c>
      <c r="U2363" t="s">
        <v>4137</v>
      </c>
      <c r="V2363" s="9">
        <v>17.34</v>
      </c>
      <c r="Y2363" t="s">
        <v>4103</v>
      </c>
      <c r="Z2363" s="9">
        <f t="shared" si="881"/>
        <v>441.63699999999994</v>
      </c>
      <c r="AA2363" t="s">
        <v>4103</v>
      </c>
      <c r="AC2363" t="s">
        <v>4103</v>
      </c>
      <c r="AD2363" s="9">
        <f t="shared" si="882"/>
        <v>189.273</v>
      </c>
      <c r="AG2363" t="s">
        <v>4103</v>
      </c>
      <c r="AH2363" s="9">
        <f t="shared" si="883"/>
        <v>341.32454999999999</v>
      </c>
      <c r="AK2363" t="s">
        <v>4103</v>
      </c>
      <c r="AL2363" s="9">
        <f t="shared" si="884"/>
        <v>403.7824</v>
      </c>
      <c r="AO2363" t="s">
        <v>4135</v>
      </c>
      <c r="AP2363" s="9">
        <v>13.57</v>
      </c>
      <c r="AS2363" t="s">
        <v>4103</v>
      </c>
      <c r="AT2363" s="9">
        <f t="shared" si="879"/>
        <v>0</v>
      </c>
      <c r="AW2363" t="str">
        <f t="shared" si="885"/>
        <v>POC</v>
      </c>
      <c r="AX2363" s="9">
        <f t="shared" si="886"/>
        <v>0</v>
      </c>
      <c r="AZ2363" t="s">
        <v>4150</v>
      </c>
      <c r="BA2363" s="9">
        <v>15.08</v>
      </c>
      <c r="BC2363" t="str">
        <f t="shared" si="887"/>
        <v>CLAB</v>
      </c>
      <c r="BD2363" s="9">
        <f t="shared" si="888"/>
        <v>15.08</v>
      </c>
      <c r="BF2363" t="str">
        <f t="shared" si="889"/>
        <v>CLAB</v>
      </c>
      <c r="BG2363" s="9">
        <f t="shared" si="890"/>
        <v>15.08</v>
      </c>
      <c r="BI2363" t="str">
        <f t="shared" si="891"/>
        <v>CLAB</v>
      </c>
      <c r="BJ2363" s="9">
        <f t="shared" si="892"/>
        <v>15.08</v>
      </c>
      <c r="BL2363" t="str">
        <f t="shared" si="893"/>
        <v>CLAB</v>
      </c>
      <c r="BM2363" s="9">
        <f t="shared" si="894"/>
        <v>15.08</v>
      </c>
      <c r="BO2363" t="str">
        <f t="shared" si="895"/>
        <v>CLAB</v>
      </c>
      <c r="BP2363" s="9">
        <f t="shared" si="896"/>
        <v>15.08</v>
      </c>
    </row>
    <row r="2364" spans="1:68" x14ac:dyDescent="0.25">
      <c r="A2364">
        <v>1314223</v>
      </c>
      <c r="B2364" t="s">
        <v>2242</v>
      </c>
      <c r="C2364">
        <v>301</v>
      </c>
      <c r="D2364">
        <v>82607</v>
      </c>
      <c r="F2364" s="9">
        <f t="shared" si="876"/>
        <v>0</v>
      </c>
      <c r="G2364" s="9">
        <f t="shared" si="877"/>
        <v>539.42804999999998</v>
      </c>
      <c r="H2364" s="9">
        <f t="shared" si="878"/>
        <v>450.57600000000002</v>
      </c>
      <c r="I2364" s="9">
        <v>750.96</v>
      </c>
      <c r="K2364" t="s">
        <v>4100</v>
      </c>
      <c r="N2364" t="s">
        <v>4103</v>
      </c>
      <c r="O2364" s="9">
        <f t="shared" si="880"/>
        <v>71.491392000000005</v>
      </c>
      <c r="Q2364" t="s">
        <v>4103</v>
      </c>
      <c r="R2364" s="9">
        <f t="shared" si="897"/>
        <v>227.54088000000002</v>
      </c>
      <c r="U2364" t="s">
        <v>4137</v>
      </c>
      <c r="V2364" s="9">
        <v>17.34</v>
      </c>
      <c r="Y2364" t="s">
        <v>4103</v>
      </c>
      <c r="Z2364" s="9">
        <f t="shared" si="881"/>
        <v>525.67200000000003</v>
      </c>
      <c r="AA2364" t="s">
        <v>4103</v>
      </c>
      <c r="AC2364" t="s">
        <v>4103</v>
      </c>
      <c r="AD2364" s="9">
        <f t="shared" si="882"/>
        <v>225.28800000000001</v>
      </c>
      <c r="AG2364" t="s">
        <v>4103</v>
      </c>
      <c r="AH2364" s="9">
        <f t="shared" si="883"/>
        <v>539.42804999999998</v>
      </c>
      <c r="AK2364" t="s">
        <v>4103</v>
      </c>
      <c r="AL2364" s="9">
        <f t="shared" si="884"/>
        <v>480.61440000000005</v>
      </c>
      <c r="AO2364" t="s">
        <v>4135</v>
      </c>
      <c r="AP2364" s="9">
        <v>13.57</v>
      </c>
      <c r="AS2364" t="s">
        <v>4103</v>
      </c>
      <c r="AT2364" s="9">
        <f t="shared" si="879"/>
        <v>0</v>
      </c>
      <c r="AW2364" t="str">
        <f t="shared" si="885"/>
        <v>POC</v>
      </c>
      <c r="AX2364" s="9">
        <f t="shared" si="886"/>
        <v>0</v>
      </c>
      <c r="AZ2364" t="s">
        <v>4150</v>
      </c>
      <c r="BA2364" s="9">
        <v>15.08</v>
      </c>
      <c r="BC2364" t="str">
        <f t="shared" si="887"/>
        <v>CLAB</v>
      </c>
      <c r="BD2364" s="9">
        <f t="shared" si="888"/>
        <v>15.08</v>
      </c>
      <c r="BF2364" t="str">
        <f t="shared" si="889"/>
        <v>CLAB</v>
      </c>
      <c r="BG2364" s="9">
        <f t="shared" si="890"/>
        <v>15.08</v>
      </c>
      <c r="BI2364" t="str">
        <f t="shared" si="891"/>
        <v>CLAB</v>
      </c>
      <c r="BJ2364" s="9">
        <f t="shared" si="892"/>
        <v>15.08</v>
      </c>
      <c r="BL2364" t="str">
        <f t="shared" si="893"/>
        <v>CLAB</v>
      </c>
      <c r="BM2364" s="9">
        <f t="shared" si="894"/>
        <v>15.08</v>
      </c>
      <c r="BO2364" t="str">
        <f t="shared" si="895"/>
        <v>CLAB</v>
      </c>
      <c r="BP2364" s="9">
        <f t="shared" si="896"/>
        <v>15.08</v>
      </c>
    </row>
    <row r="2365" spans="1:68" x14ac:dyDescent="0.25">
      <c r="A2365">
        <v>1314041</v>
      </c>
      <c r="B2365" t="s">
        <v>2149</v>
      </c>
      <c r="C2365">
        <v>301</v>
      </c>
      <c r="D2365">
        <v>80184</v>
      </c>
      <c r="F2365" s="9">
        <f t="shared" si="876"/>
        <v>0</v>
      </c>
      <c r="G2365" s="9">
        <f t="shared" si="877"/>
        <v>642.07079999999996</v>
      </c>
      <c r="H2365" s="9">
        <f t="shared" si="878"/>
        <v>175.03200000000001</v>
      </c>
      <c r="I2365" s="9">
        <v>291.72000000000003</v>
      </c>
      <c r="K2365" t="s">
        <v>4100</v>
      </c>
      <c r="N2365" t="s">
        <v>4103</v>
      </c>
      <c r="O2365" s="9">
        <f t="shared" si="880"/>
        <v>27.771744000000002</v>
      </c>
      <c r="Q2365" t="s">
        <v>4103</v>
      </c>
      <c r="R2365" s="9">
        <f t="shared" si="897"/>
        <v>88.391159999999999</v>
      </c>
      <c r="U2365" t="s">
        <v>4137</v>
      </c>
      <c r="V2365" s="9">
        <v>17.600000000000001</v>
      </c>
      <c r="Y2365" t="s">
        <v>4103</v>
      </c>
      <c r="Z2365" s="9">
        <f t="shared" si="881"/>
        <v>204.20400000000001</v>
      </c>
      <c r="AA2365" t="s">
        <v>4103</v>
      </c>
      <c r="AC2365" t="s">
        <v>4103</v>
      </c>
      <c r="AD2365" s="9">
        <f t="shared" si="882"/>
        <v>87.516000000000005</v>
      </c>
      <c r="AG2365" t="s">
        <v>4103</v>
      </c>
      <c r="AH2365" s="9">
        <f t="shared" si="883"/>
        <v>642.07079999999996</v>
      </c>
      <c r="AK2365" t="s">
        <v>4103</v>
      </c>
      <c r="AL2365" s="9">
        <f t="shared" si="884"/>
        <v>186.70080000000002</v>
      </c>
      <c r="AO2365" t="s">
        <v>4135</v>
      </c>
      <c r="AP2365" s="9">
        <v>13.77</v>
      </c>
      <c r="AS2365" t="s">
        <v>4103</v>
      </c>
      <c r="AT2365" s="9">
        <f t="shared" si="879"/>
        <v>0</v>
      </c>
      <c r="AW2365" t="str">
        <f t="shared" si="885"/>
        <v>POC</v>
      </c>
      <c r="AX2365" s="9">
        <f t="shared" si="886"/>
        <v>0</v>
      </c>
      <c r="AZ2365" t="s">
        <v>4150</v>
      </c>
      <c r="BA2365" s="9">
        <v>15.3</v>
      </c>
      <c r="BC2365" t="str">
        <f t="shared" si="887"/>
        <v>CLAB</v>
      </c>
      <c r="BD2365" s="9">
        <f t="shared" si="888"/>
        <v>15.3</v>
      </c>
      <c r="BF2365" t="str">
        <f t="shared" si="889"/>
        <v>CLAB</v>
      </c>
      <c r="BG2365" s="9">
        <f t="shared" si="890"/>
        <v>15.3</v>
      </c>
      <c r="BI2365" t="str">
        <f t="shared" si="891"/>
        <v>CLAB</v>
      </c>
      <c r="BJ2365" s="9">
        <f t="shared" si="892"/>
        <v>15.3</v>
      </c>
      <c r="BL2365" t="str">
        <f t="shared" si="893"/>
        <v>CLAB</v>
      </c>
      <c r="BM2365" s="9">
        <f t="shared" si="894"/>
        <v>15.3</v>
      </c>
      <c r="BO2365" t="str">
        <f t="shared" si="895"/>
        <v>CLAB</v>
      </c>
      <c r="BP2365" s="9">
        <f t="shared" si="896"/>
        <v>15.3</v>
      </c>
    </row>
    <row r="2366" spans="1:68" x14ac:dyDescent="0.25">
      <c r="A2366">
        <v>1314518</v>
      </c>
      <c r="B2366" t="s">
        <v>2402</v>
      </c>
      <c r="C2366">
        <v>301</v>
      </c>
      <c r="D2366">
        <v>84585</v>
      </c>
      <c r="F2366" s="9">
        <f t="shared" si="876"/>
        <v>0</v>
      </c>
      <c r="G2366" s="9">
        <f t="shared" si="877"/>
        <v>276.50699999999995</v>
      </c>
      <c r="H2366" s="9">
        <f t="shared" si="878"/>
        <v>237.00599999999997</v>
      </c>
      <c r="I2366" s="9">
        <v>395.01</v>
      </c>
      <c r="K2366" t="s">
        <v>4100</v>
      </c>
      <c r="N2366" t="s">
        <v>4103</v>
      </c>
      <c r="O2366" s="9">
        <f t="shared" si="880"/>
        <v>37.604951999999997</v>
      </c>
      <c r="Q2366" t="s">
        <v>4103</v>
      </c>
      <c r="R2366" s="9">
        <f t="shared" si="897"/>
        <v>119.68803</v>
      </c>
      <c r="U2366" t="s">
        <v>4137</v>
      </c>
      <c r="V2366" s="9">
        <v>17.829999999999998</v>
      </c>
      <c r="Y2366" t="s">
        <v>4103</v>
      </c>
      <c r="Z2366" s="9">
        <f t="shared" si="881"/>
        <v>276.50699999999995</v>
      </c>
      <c r="AA2366" t="s">
        <v>4103</v>
      </c>
      <c r="AC2366" t="s">
        <v>4103</v>
      </c>
      <c r="AD2366" s="9">
        <f t="shared" si="882"/>
        <v>118.50299999999999</v>
      </c>
      <c r="AG2366" t="s">
        <v>4103</v>
      </c>
      <c r="AH2366" s="9">
        <f t="shared" si="883"/>
        <v>249.42060000000001</v>
      </c>
      <c r="AK2366" t="s">
        <v>4103</v>
      </c>
      <c r="AL2366" s="9">
        <f t="shared" si="884"/>
        <v>252.8064</v>
      </c>
      <c r="AO2366" t="s">
        <v>4135</v>
      </c>
      <c r="AP2366" s="9">
        <v>13.95</v>
      </c>
      <c r="AS2366" t="s">
        <v>4103</v>
      </c>
      <c r="AT2366" s="9">
        <f t="shared" si="879"/>
        <v>0</v>
      </c>
      <c r="AW2366" t="str">
        <f t="shared" si="885"/>
        <v>POC</v>
      </c>
      <c r="AX2366" s="9">
        <f t="shared" si="886"/>
        <v>0</v>
      </c>
      <c r="AZ2366" t="s">
        <v>4150</v>
      </c>
      <c r="BA2366" s="9">
        <v>15.5</v>
      </c>
      <c r="BC2366" t="str">
        <f t="shared" si="887"/>
        <v>CLAB</v>
      </c>
      <c r="BD2366" s="9">
        <f t="shared" si="888"/>
        <v>15.5</v>
      </c>
      <c r="BF2366" t="str">
        <f t="shared" si="889"/>
        <v>CLAB</v>
      </c>
      <c r="BG2366" s="9">
        <f t="shared" si="890"/>
        <v>15.5</v>
      </c>
      <c r="BI2366" t="str">
        <f t="shared" si="891"/>
        <v>CLAB</v>
      </c>
      <c r="BJ2366" s="9">
        <f t="shared" si="892"/>
        <v>15.5</v>
      </c>
      <c r="BL2366" t="str">
        <f t="shared" si="893"/>
        <v>CLAB</v>
      </c>
      <c r="BM2366" s="9">
        <f t="shared" si="894"/>
        <v>15.5</v>
      </c>
      <c r="BO2366" t="str">
        <f t="shared" si="895"/>
        <v>CLAB</v>
      </c>
      <c r="BP2366" s="9">
        <f t="shared" si="896"/>
        <v>15.5</v>
      </c>
    </row>
    <row r="2367" spans="1:68" x14ac:dyDescent="0.25">
      <c r="A2367">
        <v>1314501</v>
      </c>
      <c r="B2367" t="s">
        <v>2394</v>
      </c>
      <c r="C2367">
        <v>301</v>
      </c>
      <c r="D2367">
        <v>84482</v>
      </c>
      <c r="F2367" s="9">
        <f t="shared" si="876"/>
        <v>0</v>
      </c>
      <c r="G2367" s="9">
        <f t="shared" si="877"/>
        <v>337.73354999999998</v>
      </c>
      <c r="H2367" s="9">
        <f t="shared" si="878"/>
        <v>242.02799999999999</v>
      </c>
      <c r="I2367" s="9">
        <v>403.38</v>
      </c>
      <c r="K2367" t="s">
        <v>4100</v>
      </c>
      <c r="N2367" t="s">
        <v>4103</v>
      </c>
      <c r="O2367" s="9">
        <f t="shared" si="880"/>
        <v>38.401775999999998</v>
      </c>
      <c r="Q2367" t="s">
        <v>4103</v>
      </c>
      <c r="R2367" s="9">
        <f t="shared" si="897"/>
        <v>122.22413999999999</v>
      </c>
      <c r="U2367" t="s">
        <v>4137</v>
      </c>
      <c r="V2367" s="9">
        <v>18.12</v>
      </c>
      <c r="Y2367" t="s">
        <v>4103</v>
      </c>
      <c r="Z2367" s="9">
        <f t="shared" si="881"/>
        <v>282.36599999999999</v>
      </c>
      <c r="AA2367" t="s">
        <v>4103</v>
      </c>
      <c r="AC2367" t="s">
        <v>4103</v>
      </c>
      <c r="AD2367" s="9">
        <f t="shared" si="882"/>
        <v>121.014</v>
      </c>
      <c r="AG2367" t="s">
        <v>4103</v>
      </c>
      <c r="AH2367" s="9">
        <f t="shared" si="883"/>
        <v>337.73354999999998</v>
      </c>
      <c r="AK2367" t="s">
        <v>4103</v>
      </c>
      <c r="AL2367" s="9">
        <f t="shared" si="884"/>
        <v>258.16320000000002</v>
      </c>
      <c r="AO2367" t="s">
        <v>4135</v>
      </c>
      <c r="AP2367" s="9">
        <v>14.18</v>
      </c>
      <c r="AS2367" t="s">
        <v>4103</v>
      </c>
      <c r="AT2367" s="9">
        <f t="shared" si="879"/>
        <v>0</v>
      </c>
      <c r="AW2367" t="str">
        <f t="shared" si="885"/>
        <v>POC</v>
      </c>
      <c r="AX2367" s="9">
        <f t="shared" si="886"/>
        <v>0</v>
      </c>
      <c r="AZ2367" t="s">
        <v>4150</v>
      </c>
      <c r="BA2367" s="9">
        <v>15.76</v>
      </c>
      <c r="BC2367" t="str">
        <f t="shared" si="887"/>
        <v>CLAB</v>
      </c>
      <c r="BD2367" s="9">
        <f t="shared" si="888"/>
        <v>15.76</v>
      </c>
      <c r="BF2367" t="str">
        <f t="shared" si="889"/>
        <v>CLAB</v>
      </c>
      <c r="BG2367" s="9">
        <f t="shared" si="890"/>
        <v>15.76</v>
      </c>
      <c r="BI2367" t="str">
        <f t="shared" si="891"/>
        <v>CLAB</v>
      </c>
      <c r="BJ2367" s="9">
        <f t="shared" si="892"/>
        <v>15.76</v>
      </c>
      <c r="BL2367" t="str">
        <f t="shared" si="893"/>
        <v>CLAB</v>
      </c>
      <c r="BM2367" s="9">
        <f t="shared" si="894"/>
        <v>15.76</v>
      </c>
      <c r="BO2367" t="str">
        <f t="shared" si="895"/>
        <v>CLAB</v>
      </c>
      <c r="BP2367" s="9">
        <f t="shared" si="896"/>
        <v>15.76</v>
      </c>
    </row>
    <row r="2368" spans="1:68" x14ac:dyDescent="0.25">
      <c r="A2368">
        <v>1314158</v>
      </c>
      <c r="B2368" t="s">
        <v>2205</v>
      </c>
      <c r="C2368">
        <v>301</v>
      </c>
      <c r="D2368">
        <v>82274</v>
      </c>
      <c r="F2368" s="9">
        <f t="shared" si="876"/>
        <v>0</v>
      </c>
      <c r="G2368" s="9">
        <f t="shared" si="877"/>
        <v>436.75099999999992</v>
      </c>
      <c r="H2368" s="9">
        <f t="shared" si="878"/>
        <v>374.35799999999995</v>
      </c>
      <c r="I2368" s="9">
        <v>623.92999999999995</v>
      </c>
      <c r="K2368" t="s">
        <v>4100</v>
      </c>
      <c r="N2368" t="s">
        <v>4103</v>
      </c>
      <c r="O2368" s="9">
        <f t="shared" si="880"/>
        <v>59.398135999999994</v>
      </c>
      <c r="Q2368" t="s">
        <v>4103</v>
      </c>
      <c r="R2368" s="9">
        <f t="shared" si="897"/>
        <v>189.05078999999998</v>
      </c>
      <c r="U2368" t="s">
        <v>4137</v>
      </c>
      <c r="V2368" s="9">
        <v>18.309999999999999</v>
      </c>
      <c r="Y2368" t="s">
        <v>4103</v>
      </c>
      <c r="Z2368" s="9">
        <f t="shared" si="881"/>
        <v>436.75099999999992</v>
      </c>
      <c r="AA2368" t="s">
        <v>4103</v>
      </c>
      <c r="AC2368" t="s">
        <v>4103</v>
      </c>
      <c r="AD2368" s="9">
        <f t="shared" si="882"/>
        <v>187.17899999999997</v>
      </c>
      <c r="AG2368" t="s">
        <v>4103</v>
      </c>
      <c r="AH2368" s="9">
        <f t="shared" si="883"/>
        <v>344.88990000000001</v>
      </c>
      <c r="AK2368" t="s">
        <v>4103</v>
      </c>
      <c r="AL2368" s="9">
        <f t="shared" si="884"/>
        <v>399.3152</v>
      </c>
      <c r="AO2368" t="s">
        <v>4135</v>
      </c>
      <c r="AP2368" s="9">
        <v>14.33</v>
      </c>
      <c r="AS2368" t="s">
        <v>4103</v>
      </c>
      <c r="AT2368" s="9">
        <f t="shared" si="879"/>
        <v>0</v>
      </c>
      <c r="AW2368" t="str">
        <f t="shared" si="885"/>
        <v>POC</v>
      </c>
      <c r="AX2368" s="9">
        <f t="shared" si="886"/>
        <v>0</v>
      </c>
      <c r="AZ2368" t="s">
        <v>4150</v>
      </c>
      <c r="BA2368" s="9">
        <v>15.92</v>
      </c>
      <c r="BC2368" t="str">
        <f t="shared" si="887"/>
        <v>CLAB</v>
      </c>
      <c r="BD2368" s="9">
        <f t="shared" si="888"/>
        <v>15.92</v>
      </c>
      <c r="BF2368" t="str">
        <f t="shared" si="889"/>
        <v>CLAB</v>
      </c>
      <c r="BG2368" s="9">
        <f t="shared" si="890"/>
        <v>15.92</v>
      </c>
      <c r="BI2368" t="str">
        <f t="shared" si="891"/>
        <v>CLAB</v>
      </c>
      <c r="BJ2368" s="9">
        <f t="shared" si="892"/>
        <v>15.92</v>
      </c>
      <c r="BL2368" t="str">
        <f t="shared" si="893"/>
        <v>CLAB</v>
      </c>
      <c r="BM2368" s="9">
        <f t="shared" si="894"/>
        <v>15.92</v>
      </c>
      <c r="BO2368" t="str">
        <f t="shared" si="895"/>
        <v>CLAB</v>
      </c>
      <c r="BP2368" s="9">
        <f t="shared" si="896"/>
        <v>15.92</v>
      </c>
    </row>
    <row r="2369" spans="1:68" x14ac:dyDescent="0.25">
      <c r="A2369">
        <v>1314485</v>
      </c>
      <c r="B2369" t="s">
        <v>2378</v>
      </c>
      <c r="C2369">
        <v>301</v>
      </c>
      <c r="D2369">
        <v>84432</v>
      </c>
      <c r="F2369" s="9">
        <f t="shared" si="876"/>
        <v>0</v>
      </c>
      <c r="G2369" s="9">
        <f t="shared" si="877"/>
        <v>533.46015</v>
      </c>
      <c r="H2369" s="9">
        <f t="shared" si="878"/>
        <v>366.822</v>
      </c>
      <c r="I2369" s="9">
        <v>611.37</v>
      </c>
      <c r="K2369" t="s">
        <v>4100</v>
      </c>
      <c r="N2369" t="s">
        <v>4103</v>
      </c>
      <c r="O2369" s="9">
        <f t="shared" si="880"/>
        <v>58.202423999999993</v>
      </c>
      <c r="Q2369" t="s">
        <v>4103</v>
      </c>
      <c r="R2369" s="9">
        <f t="shared" si="897"/>
        <v>185.24510999999998</v>
      </c>
      <c r="U2369" t="s">
        <v>4137</v>
      </c>
      <c r="V2369" s="9">
        <v>18.47</v>
      </c>
      <c r="Y2369" t="s">
        <v>4103</v>
      </c>
      <c r="Z2369" s="9">
        <f t="shared" si="881"/>
        <v>427.959</v>
      </c>
      <c r="AA2369" t="s">
        <v>4103</v>
      </c>
      <c r="AC2369" t="s">
        <v>4103</v>
      </c>
      <c r="AD2369" s="9">
        <f t="shared" si="882"/>
        <v>183.411</v>
      </c>
      <c r="AG2369" t="s">
        <v>4103</v>
      </c>
      <c r="AH2369" s="9">
        <f t="shared" si="883"/>
        <v>533.46015</v>
      </c>
      <c r="AK2369" t="s">
        <v>4103</v>
      </c>
      <c r="AL2369" s="9">
        <f t="shared" si="884"/>
        <v>391.27680000000004</v>
      </c>
      <c r="AO2369" t="s">
        <v>4135</v>
      </c>
      <c r="AP2369" s="9">
        <v>14.45</v>
      </c>
      <c r="AS2369" t="s">
        <v>4103</v>
      </c>
      <c r="AT2369" s="9">
        <f t="shared" si="879"/>
        <v>0</v>
      </c>
      <c r="AW2369" t="str">
        <f t="shared" si="885"/>
        <v>POC</v>
      </c>
      <c r="AX2369" s="9">
        <f t="shared" si="886"/>
        <v>0</v>
      </c>
      <c r="AZ2369" t="s">
        <v>4150</v>
      </c>
      <c r="BA2369" s="9">
        <v>16.059999999999999</v>
      </c>
      <c r="BC2369" t="str">
        <f t="shared" si="887"/>
        <v>CLAB</v>
      </c>
      <c r="BD2369" s="9">
        <f t="shared" si="888"/>
        <v>16.059999999999999</v>
      </c>
      <c r="BF2369" t="str">
        <f t="shared" si="889"/>
        <v>CLAB</v>
      </c>
      <c r="BG2369" s="9">
        <f t="shared" si="890"/>
        <v>16.059999999999999</v>
      </c>
      <c r="BI2369" t="str">
        <f t="shared" si="891"/>
        <v>CLAB</v>
      </c>
      <c r="BJ2369" s="9">
        <f t="shared" si="892"/>
        <v>16.059999999999999</v>
      </c>
      <c r="BL2369" t="str">
        <f t="shared" si="893"/>
        <v>CLAB</v>
      </c>
      <c r="BM2369" s="9">
        <f t="shared" si="894"/>
        <v>16.059999999999999</v>
      </c>
      <c r="BO2369" t="str">
        <f t="shared" si="895"/>
        <v>CLAB</v>
      </c>
      <c r="BP2369" s="9">
        <f t="shared" si="896"/>
        <v>16.059999999999999</v>
      </c>
    </row>
    <row r="2370" spans="1:68" x14ac:dyDescent="0.25">
      <c r="A2370">
        <v>1314051</v>
      </c>
      <c r="B2370" t="s">
        <v>2156</v>
      </c>
      <c r="C2370">
        <v>301</v>
      </c>
      <c r="D2370">
        <v>80200</v>
      </c>
      <c r="F2370" s="9">
        <f t="shared" si="876"/>
        <v>0</v>
      </c>
      <c r="G2370" s="9">
        <f t="shared" si="877"/>
        <v>522.72135000000003</v>
      </c>
      <c r="H2370" s="9">
        <f t="shared" si="878"/>
        <v>237.00599999999997</v>
      </c>
      <c r="I2370" s="9">
        <v>395.01</v>
      </c>
      <c r="K2370" t="s">
        <v>4100</v>
      </c>
      <c r="N2370" t="s">
        <v>4103</v>
      </c>
      <c r="O2370" s="9">
        <f t="shared" si="880"/>
        <v>37.604951999999997</v>
      </c>
      <c r="Q2370" t="s">
        <v>4103</v>
      </c>
      <c r="R2370" s="9">
        <f t="shared" si="897"/>
        <v>119.68803</v>
      </c>
      <c r="U2370" t="s">
        <v>4137</v>
      </c>
      <c r="V2370" s="9">
        <v>18.55</v>
      </c>
      <c r="Y2370" t="s">
        <v>4103</v>
      </c>
      <c r="Z2370" s="9">
        <f t="shared" si="881"/>
        <v>276.50699999999995</v>
      </c>
      <c r="AA2370" t="s">
        <v>4103</v>
      </c>
      <c r="AC2370" t="s">
        <v>4103</v>
      </c>
      <c r="AD2370" s="9">
        <f t="shared" si="882"/>
        <v>118.50299999999999</v>
      </c>
      <c r="AG2370" t="s">
        <v>4103</v>
      </c>
      <c r="AH2370" s="9">
        <f t="shared" si="883"/>
        <v>522.72135000000003</v>
      </c>
      <c r="AK2370" t="s">
        <v>4103</v>
      </c>
      <c r="AL2370" s="9">
        <f t="shared" si="884"/>
        <v>252.8064</v>
      </c>
      <c r="AO2370" t="s">
        <v>4135</v>
      </c>
      <c r="AP2370" s="9">
        <v>14.52</v>
      </c>
      <c r="AS2370" t="s">
        <v>4103</v>
      </c>
      <c r="AT2370" s="9">
        <f t="shared" si="879"/>
        <v>0</v>
      </c>
      <c r="AW2370" t="str">
        <f t="shared" si="885"/>
        <v>POC</v>
      </c>
      <c r="AX2370" s="9">
        <f t="shared" si="886"/>
        <v>0</v>
      </c>
      <c r="AZ2370" t="s">
        <v>4150</v>
      </c>
      <c r="BA2370" s="9">
        <v>16.13</v>
      </c>
      <c r="BC2370" t="str">
        <f t="shared" si="887"/>
        <v>CLAB</v>
      </c>
      <c r="BD2370" s="9">
        <f t="shared" si="888"/>
        <v>16.13</v>
      </c>
      <c r="BF2370" t="str">
        <f t="shared" si="889"/>
        <v>CLAB</v>
      </c>
      <c r="BG2370" s="9">
        <f t="shared" si="890"/>
        <v>16.13</v>
      </c>
      <c r="BI2370" t="str">
        <f t="shared" si="891"/>
        <v>CLAB</v>
      </c>
      <c r="BJ2370" s="9">
        <f t="shared" si="892"/>
        <v>16.13</v>
      </c>
      <c r="BL2370" t="str">
        <f t="shared" si="893"/>
        <v>CLAB</v>
      </c>
      <c r="BM2370" s="9">
        <f t="shared" si="894"/>
        <v>16.13</v>
      </c>
      <c r="BO2370" t="str">
        <f t="shared" si="895"/>
        <v>CLAB</v>
      </c>
      <c r="BP2370" s="9">
        <f t="shared" si="896"/>
        <v>16.13</v>
      </c>
    </row>
    <row r="2371" spans="1:68" x14ac:dyDescent="0.25">
      <c r="A2371">
        <v>1314149</v>
      </c>
      <c r="B2371" t="s">
        <v>2199</v>
      </c>
      <c r="C2371">
        <v>301</v>
      </c>
      <c r="D2371">
        <v>82232</v>
      </c>
      <c r="F2371" s="9">
        <f t="shared" ref="F2371:F2434" si="898">MIN(J2371:BP2371)</f>
        <v>0</v>
      </c>
      <c r="G2371" s="9">
        <f t="shared" ref="G2371:G2434" si="899">MAX(J2371:BP2371)</f>
        <v>337.73354999999998</v>
      </c>
      <c r="H2371" s="9">
        <f t="shared" ref="H2371:H2434" si="900">I2371*60%</f>
        <v>247.04999999999998</v>
      </c>
      <c r="I2371" s="9">
        <v>411.75</v>
      </c>
      <c r="K2371" t="s">
        <v>4100</v>
      </c>
      <c r="N2371" t="s">
        <v>4103</v>
      </c>
      <c r="O2371" s="9">
        <f t="shared" si="880"/>
        <v>39.198599999999999</v>
      </c>
      <c r="Q2371" t="s">
        <v>4103</v>
      </c>
      <c r="R2371" s="9">
        <f t="shared" si="897"/>
        <v>124.76025</v>
      </c>
      <c r="U2371" t="s">
        <v>4137</v>
      </c>
      <c r="V2371" s="9">
        <v>18.61</v>
      </c>
      <c r="Y2371" t="s">
        <v>4103</v>
      </c>
      <c r="Z2371" s="9">
        <f t="shared" si="881"/>
        <v>288.22499999999997</v>
      </c>
      <c r="AA2371" t="s">
        <v>4103</v>
      </c>
      <c r="AC2371" t="s">
        <v>4103</v>
      </c>
      <c r="AD2371" s="9">
        <f t="shared" si="882"/>
        <v>123.52499999999999</v>
      </c>
      <c r="AG2371" t="s">
        <v>4103</v>
      </c>
      <c r="AH2371" s="9">
        <f t="shared" si="883"/>
        <v>337.73354999999998</v>
      </c>
      <c r="AK2371" t="s">
        <v>4103</v>
      </c>
      <c r="AL2371" s="9">
        <f t="shared" si="884"/>
        <v>263.52</v>
      </c>
      <c r="AO2371" t="s">
        <v>4135</v>
      </c>
      <c r="AP2371" s="9">
        <v>14.56</v>
      </c>
      <c r="AS2371" t="s">
        <v>4103</v>
      </c>
      <c r="AT2371" s="9">
        <f t="shared" si="879"/>
        <v>0</v>
      </c>
      <c r="AW2371" t="str">
        <f t="shared" si="885"/>
        <v>POC</v>
      </c>
      <c r="AX2371" s="9">
        <f t="shared" si="886"/>
        <v>0</v>
      </c>
      <c r="AZ2371" t="s">
        <v>4150</v>
      </c>
      <c r="BA2371" s="9">
        <v>16.18</v>
      </c>
      <c r="BC2371" t="str">
        <f t="shared" si="887"/>
        <v>CLAB</v>
      </c>
      <c r="BD2371" s="9">
        <f t="shared" si="888"/>
        <v>16.18</v>
      </c>
      <c r="BF2371" t="str">
        <f t="shared" si="889"/>
        <v>CLAB</v>
      </c>
      <c r="BG2371" s="9">
        <f t="shared" si="890"/>
        <v>16.18</v>
      </c>
      <c r="BI2371" t="str">
        <f t="shared" si="891"/>
        <v>CLAB</v>
      </c>
      <c r="BJ2371" s="9">
        <f t="shared" si="892"/>
        <v>16.18</v>
      </c>
      <c r="BL2371" t="str">
        <f t="shared" si="893"/>
        <v>CLAB</v>
      </c>
      <c r="BM2371" s="9">
        <f t="shared" si="894"/>
        <v>16.18</v>
      </c>
      <c r="BO2371" t="str">
        <f t="shared" si="895"/>
        <v>CLAB</v>
      </c>
      <c r="BP2371" s="9">
        <f t="shared" si="896"/>
        <v>16.18</v>
      </c>
    </row>
    <row r="2372" spans="1:68" x14ac:dyDescent="0.25">
      <c r="A2372">
        <v>1314371</v>
      </c>
      <c r="B2372" t="s">
        <v>2319</v>
      </c>
      <c r="C2372">
        <v>301</v>
      </c>
      <c r="D2372">
        <v>83825</v>
      </c>
      <c r="F2372" s="9">
        <f t="shared" si="898"/>
        <v>0</v>
      </c>
      <c r="G2372" s="9">
        <f t="shared" si="899"/>
        <v>447.49599999999998</v>
      </c>
      <c r="H2372" s="9">
        <f t="shared" si="900"/>
        <v>383.56799999999998</v>
      </c>
      <c r="I2372" s="9">
        <v>639.28</v>
      </c>
      <c r="K2372" t="s">
        <v>4100</v>
      </c>
      <c r="N2372" t="s">
        <v>4103</v>
      </c>
      <c r="O2372" s="9">
        <f t="shared" si="880"/>
        <v>60.859455999999994</v>
      </c>
      <c r="Q2372" t="s">
        <v>4103</v>
      </c>
      <c r="R2372" s="9">
        <f t="shared" si="897"/>
        <v>193.70183999999998</v>
      </c>
      <c r="U2372" t="s">
        <v>4137</v>
      </c>
      <c r="V2372" s="9">
        <v>18.7</v>
      </c>
      <c r="Y2372" t="s">
        <v>4103</v>
      </c>
      <c r="Z2372" s="9">
        <f t="shared" si="881"/>
        <v>447.49599999999998</v>
      </c>
      <c r="AA2372" t="s">
        <v>4103</v>
      </c>
      <c r="AC2372" t="s">
        <v>4103</v>
      </c>
      <c r="AD2372" s="9">
        <f t="shared" si="882"/>
        <v>191.78399999999999</v>
      </c>
      <c r="AG2372" t="s">
        <v>4103</v>
      </c>
      <c r="AH2372" s="9">
        <f t="shared" si="883"/>
        <v>352.04624999999999</v>
      </c>
      <c r="AK2372" t="s">
        <v>4103</v>
      </c>
      <c r="AL2372" s="9">
        <f t="shared" si="884"/>
        <v>409.13920000000002</v>
      </c>
      <c r="AO2372" t="s">
        <v>4135</v>
      </c>
      <c r="AP2372" s="9">
        <v>14.63</v>
      </c>
      <c r="AS2372" t="s">
        <v>4103</v>
      </c>
      <c r="AT2372" s="9">
        <f t="shared" si="879"/>
        <v>0</v>
      </c>
      <c r="AW2372" t="str">
        <f t="shared" si="885"/>
        <v>POC</v>
      </c>
      <c r="AX2372" s="9">
        <f t="shared" si="886"/>
        <v>0</v>
      </c>
      <c r="AZ2372" t="s">
        <v>4150</v>
      </c>
      <c r="BA2372" s="9">
        <v>16.260000000000002</v>
      </c>
      <c r="BC2372" t="str">
        <f t="shared" si="887"/>
        <v>CLAB</v>
      </c>
      <c r="BD2372" s="9">
        <f t="shared" si="888"/>
        <v>16.260000000000002</v>
      </c>
      <c r="BF2372" t="str">
        <f t="shared" si="889"/>
        <v>CLAB</v>
      </c>
      <c r="BG2372" s="9">
        <f t="shared" si="890"/>
        <v>16.260000000000002</v>
      </c>
      <c r="BI2372" t="str">
        <f t="shared" si="891"/>
        <v>CLAB</v>
      </c>
      <c r="BJ2372" s="9">
        <f t="shared" si="892"/>
        <v>16.260000000000002</v>
      </c>
      <c r="BL2372" t="str">
        <f t="shared" si="893"/>
        <v>CLAB</v>
      </c>
      <c r="BM2372" s="9">
        <f t="shared" si="894"/>
        <v>16.260000000000002</v>
      </c>
      <c r="BO2372" t="str">
        <f t="shared" si="895"/>
        <v>CLAB</v>
      </c>
      <c r="BP2372" s="9">
        <f t="shared" si="896"/>
        <v>16.260000000000002</v>
      </c>
    </row>
    <row r="2373" spans="1:68" x14ac:dyDescent="0.25">
      <c r="A2373">
        <v>1314207</v>
      </c>
      <c r="B2373" t="s">
        <v>2231</v>
      </c>
      <c r="C2373">
        <v>301</v>
      </c>
      <c r="D2373">
        <v>82533</v>
      </c>
      <c r="F2373" s="9">
        <f t="shared" si="898"/>
        <v>0</v>
      </c>
      <c r="G2373" s="9">
        <f t="shared" si="899"/>
        <v>546.58439999999996</v>
      </c>
      <c r="H2373" s="9">
        <f t="shared" si="900"/>
        <v>384.41400000000004</v>
      </c>
      <c r="I2373" s="9">
        <v>640.69000000000005</v>
      </c>
      <c r="K2373" t="s">
        <v>4100</v>
      </c>
      <c r="N2373" t="s">
        <v>4103</v>
      </c>
      <c r="O2373" s="9">
        <f t="shared" si="880"/>
        <v>60.993687999999999</v>
      </c>
      <c r="Q2373" t="s">
        <v>4103</v>
      </c>
      <c r="R2373" s="9">
        <f t="shared" si="897"/>
        <v>194.12907000000001</v>
      </c>
      <c r="U2373" t="s">
        <v>4137</v>
      </c>
      <c r="V2373" s="9">
        <v>18.75</v>
      </c>
      <c r="Y2373" t="s">
        <v>4103</v>
      </c>
      <c r="Z2373" s="9">
        <f t="shared" si="881"/>
        <v>448.483</v>
      </c>
      <c r="AA2373" t="s">
        <v>4103</v>
      </c>
      <c r="AC2373" t="s">
        <v>4103</v>
      </c>
      <c r="AD2373" s="9">
        <f t="shared" si="882"/>
        <v>192.20700000000002</v>
      </c>
      <c r="AG2373" t="s">
        <v>4103</v>
      </c>
      <c r="AH2373" s="9">
        <f t="shared" si="883"/>
        <v>546.58439999999996</v>
      </c>
      <c r="AK2373" t="s">
        <v>4103</v>
      </c>
      <c r="AL2373" s="9">
        <f t="shared" si="884"/>
        <v>410.04160000000002</v>
      </c>
      <c r="AO2373" t="s">
        <v>4135</v>
      </c>
      <c r="AP2373" s="9">
        <v>14.67</v>
      </c>
      <c r="AS2373" t="s">
        <v>4103</v>
      </c>
      <c r="AT2373" s="9">
        <f t="shared" si="879"/>
        <v>0</v>
      </c>
      <c r="AW2373" t="str">
        <f t="shared" si="885"/>
        <v>POC</v>
      </c>
      <c r="AX2373" s="9">
        <f t="shared" si="886"/>
        <v>0</v>
      </c>
      <c r="AZ2373" t="s">
        <v>4150</v>
      </c>
      <c r="BA2373" s="9">
        <v>16.3</v>
      </c>
      <c r="BC2373" t="str">
        <f t="shared" si="887"/>
        <v>CLAB</v>
      </c>
      <c r="BD2373" s="9">
        <f t="shared" si="888"/>
        <v>16.3</v>
      </c>
      <c r="BF2373" t="str">
        <f t="shared" si="889"/>
        <v>CLAB</v>
      </c>
      <c r="BG2373" s="9">
        <f t="shared" si="890"/>
        <v>16.3</v>
      </c>
      <c r="BI2373" t="str">
        <f t="shared" si="891"/>
        <v>CLAB</v>
      </c>
      <c r="BJ2373" s="9">
        <f t="shared" si="892"/>
        <v>16.3</v>
      </c>
      <c r="BL2373" t="str">
        <f t="shared" si="893"/>
        <v>CLAB</v>
      </c>
      <c r="BM2373" s="9">
        <f t="shared" si="894"/>
        <v>16.3</v>
      </c>
      <c r="BO2373" t="str">
        <f t="shared" si="895"/>
        <v>CLAB</v>
      </c>
      <c r="BP2373" s="9">
        <f t="shared" si="896"/>
        <v>16.3</v>
      </c>
    </row>
    <row r="2374" spans="1:68" x14ac:dyDescent="0.25">
      <c r="A2374">
        <v>1314033</v>
      </c>
      <c r="B2374" t="s">
        <v>2147</v>
      </c>
      <c r="C2374">
        <v>301</v>
      </c>
      <c r="D2374">
        <v>80168</v>
      </c>
      <c r="F2374" s="9">
        <f t="shared" si="898"/>
        <v>0</v>
      </c>
      <c r="G2374" s="9">
        <f t="shared" si="899"/>
        <v>547.78995000000009</v>
      </c>
      <c r="H2374" s="9">
        <f t="shared" si="900"/>
        <v>386.916</v>
      </c>
      <c r="I2374" s="9">
        <v>644.86</v>
      </c>
      <c r="K2374" t="s">
        <v>4100</v>
      </c>
      <c r="N2374" t="s">
        <v>4103</v>
      </c>
      <c r="O2374" s="9">
        <f t="shared" si="880"/>
        <v>61.390671999999995</v>
      </c>
      <c r="Q2374" t="s">
        <v>4103</v>
      </c>
      <c r="R2374" s="9">
        <f t="shared" si="897"/>
        <v>195.39258000000001</v>
      </c>
      <c r="U2374" t="s">
        <v>4137</v>
      </c>
      <c r="V2374" s="9">
        <v>18.79</v>
      </c>
      <c r="Y2374" t="s">
        <v>4103</v>
      </c>
      <c r="Z2374" s="9">
        <f t="shared" si="881"/>
        <v>451.40199999999999</v>
      </c>
      <c r="AA2374" t="s">
        <v>4103</v>
      </c>
      <c r="AC2374" t="s">
        <v>4103</v>
      </c>
      <c r="AD2374" s="9">
        <f t="shared" si="882"/>
        <v>193.458</v>
      </c>
      <c r="AG2374" t="s">
        <v>4103</v>
      </c>
      <c r="AH2374" s="9">
        <f t="shared" si="883"/>
        <v>547.78995000000009</v>
      </c>
      <c r="AK2374" t="s">
        <v>4103</v>
      </c>
      <c r="AL2374" s="9">
        <f t="shared" si="884"/>
        <v>412.71039999999999</v>
      </c>
      <c r="AO2374" t="s">
        <v>4135</v>
      </c>
      <c r="AP2374" s="9">
        <v>14.71</v>
      </c>
      <c r="AS2374" t="s">
        <v>4103</v>
      </c>
      <c r="AT2374" s="9">
        <f t="shared" si="879"/>
        <v>0</v>
      </c>
      <c r="AW2374" t="str">
        <f t="shared" si="885"/>
        <v>POC</v>
      </c>
      <c r="AX2374" s="9">
        <f t="shared" si="886"/>
        <v>0</v>
      </c>
      <c r="AZ2374" t="s">
        <v>4150</v>
      </c>
      <c r="BA2374" s="9">
        <v>16.34</v>
      </c>
      <c r="BC2374" t="str">
        <f t="shared" si="887"/>
        <v>CLAB</v>
      </c>
      <c r="BD2374" s="9">
        <f t="shared" si="888"/>
        <v>16.34</v>
      </c>
      <c r="BF2374" t="str">
        <f t="shared" si="889"/>
        <v>CLAB</v>
      </c>
      <c r="BG2374" s="9">
        <f t="shared" si="890"/>
        <v>16.34</v>
      </c>
      <c r="BI2374" t="str">
        <f t="shared" si="891"/>
        <v>CLAB</v>
      </c>
      <c r="BJ2374" s="9">
        <f t="shared" si="892"/>
        <v>16.34</v>
      </c>
      <c r="BL2374" t="str">
        <f t="shared" si="893"/>
        <v>CLAB</v>
      </c>
      <c r="BM2374" s="9">
        <f t="shared" si="894"/>
        <v>16.34</v>
      </c>
      <c r="BO2374" t="str">
        <f t="shared" si="895"/>
        <v>CLAB</v>
      </c>
      <c r="BP2374" s="9">
        <f t="shared" si="896"/>
        <v>16.34</v>
      </c>
    </row>
    <row r="2375" spans="1:68" x14ac:dyDescent="0.25">
      <c r="A2375">
        <v>1315822</v>
      </c>
      <c r="B2375" t="s">
        <v>2694</v>
      </c>
      <c r="C2375">
        <v>301</v>
      </c>
      <c r="D2375">
        <v>80170</v>
      </c>
      <c r="F2375" s="9">
        <f t="shared" si="898"/>
        <v>0</v>
      </c>
      <c r="G2375" s="9">
        <f t="shared" si="899"/>
        <v>551.35530000000006</v>
      </c>
      <c r="H2375" s="9">
        <f t="shared" si="900"/>
        <v>371.83800000000002</v>
      </c>
      <c r="I2375" s="9">
        <v>619.73</v>
      </c>
      <c r="K2375" t="s">
        <v>4100</v>
      </c>
      <c r="N2375" t="s">
        <v>4103</v>
      </c>
      <c r="O2375" s="9">
        <f t="shared" si="880"/>
        <v>58.998295999999996</v>
      </c>
      <c r="Q2375" t="s">
        <v>4103</v>
      </c>
      <c r="R2375" s="9">
        <f t="shared" si="897"/>
        <v>187.77819</v>
      </c>
      <c r="U2375" t="s">
        <v>4137</v>
      </c>
      <c r="V2375" s="9">
        <v>18.84</v>
      </c>
      <c r="Y2375" t="s">
        <v>4103</v>
      </c>
      <c r="Z2375" s="9">
        <f t="shared" si="881"/>
        <v>433.81099999999998</v>
      </c>
      <c r="AA2375" t="s">
        <v>4103</v>
      </c>
      <c r="AC2375" t="s">
        <v>4103</v>
      </c>
      <c r="AD2375" s="9">
        <f t="shared" si="882"/>
        <v>185.91900000000001</v>
      </c>
      <c r="AG2375" t="s">
        <v>4103</v>
      </c>
      <c r="AH2375" s="9">
        <f t="shared" si="883"/>
        <v>551.35530000000006</v>
      </c>
      <c r="AK2375" t="s">
        <v>4103</v>
      </c>
      <c r="AL2375" s="9">
        <f t="shared" si="884"/>
        <v>396.62720000000002</v>
      </c>
      <c r="AO2375" t="s">
        <v>4135</v>
      </c>
      <c r="AP2375" s="9">
        <v>14.74</v>
      </c>
      <c r="AS2375" t="s">
        <v>4103</v>
      </c>
      <c r="AT2375" s="9">
        <f t="shared" si="879"/>
        <v>0</v>
      </c>
      <c r="AW2375" t="str">
        <f t="shared" si="885"/>
        <v>POC</v>
      </c>
      <c r="AX2375" s="9">
        <f t="shared" si="886"/>
        <v>0</v>
      </c>
      <c r="AZ2375" t="s">
        <v>4150</v>
      </c>
      <c r="BA2375" s="9">
        <v>16.38</v>
      </c>
      <c r="BC2375" t="str">
        <f t="shared" si="887"/>
        <v>CLAB</v>
      </c>
      <c r="BD2375" s="9">
        <f t="shared" si="888"/>
        <v>16.38</v>
      </c>
      <c r="BF2375" t="str">
        <f t="shared" si="889"/>
        <v>CLAB</v>
      </c>
      <c r="BG2375" s="9">
        <f t="shared" si="890"/>
        <v>16.38</v>
      </c>
      <c r="BI2375" t="str">
        <f t="shared" si="891"/>
        <v>CLAB</v>
      </c>
      <c r="BJ2375" s="9">
        <f t="shared" si="892"/>
        <v>16.38</v>
      </c>
      <c r="BL2375" t="str">
        <f t="shared" si="893"/>
        <v>CLAB</v>
      </c>
      <c r="BM2375" s="9">
        <f t="shared" si="894"/>
        <v>16.38</v>
      </c>
      <c r="BO2375" t="str">
        <f t="shared" si="895"/>
        <v>CLAB</v>
      </c>
      <c r="BP2375" s="9">
        <f t="shared" si="896"/>
        <v>16.38</v>
      </c>
    </row>
    <row r="2376" spans="1:68" x14ac:dyDescent="0.25">
      <c r="A2376">
        <v>1314132</v>
      </c>
      <c r="B2376" t="s">
        <v>2188</v>
      </c>
      <c r="C2376">
        <v>301</v>
      </c>
      <c r="D2376">
        <v>82135</v>
      </c>
      <c r="F2376" s="9">
        <f t="shared" si="898"/>
        <v>0</v>
      </c>
      <c r="G2376" s="9">
        <f t="shared" si="899"/>
        <v>529.86914999999999</v>
      </c>
      <c r="H2376" s="9">
        <f t="shared" si="900"/>
        <v>389.42399999999998</v>
      </c>
      <c r="I2376" s="9">
        <v>649.04</v>
      </c>
      <c r="K2376" t="s">
        <v>4100</v>
      </c>
      <c r="N2376" t="s">
        <v>4103</v>
      </c>
      <c r="O2376" s="9">
        <f t="shared" si="880"/>
        <v>61.788607999999989</v>
      </c>
      <c r="Q2376" t="s">
        <v>4103</v>
      </c>
      <c r="R2376" s="9">
        <f t="shared" si="897"/>
        <v>196.65911999999997</v>
      </c>
      <c r="U2376" t="s">
        <v>4137</v>
      </c>
      <c r="V2376" s="9">
        <v>18.920000000000002</v>
      </c>
      <c r="Y2376" t="s">
        <v>4103</v>
      </c>
      <c r="Z2376" s="9">
        <f t="shared" si="881"/>
        <v>454.32799999999992</v>
      </c>
      <c r="AA2376" t="s">
        <v>4103</v>
      </c>
      <c r="AC2376" t="s">
        <v>4103</v>
      </c>
      <c r="AD2376" s="9">
        <f t="shared" si="882"/>
        <v>194.71199999999999</v>
      </c>
      <c r="AG2376" t="s">
        <v>4103</v>
      </c>
      <c r="AH2376" s="9">
        <f t="shared" si="883"/>
        <v>529.86914999999999</v>
      </c>
      <c r="AK2376" t="s">
        <v>4103</v>
      </c>
      <c r="AL2376" s="9">
        <f t="shared" si="884"/>
        <v>415.38560000000001</v>
      </c>
      <c r="AO2376" t="s">
        <v>4135</v>
      </c>
      <c r="AP2376" s="9">
        <v>14.81</v>
      </c>
      <c r="AS2376" t="s">
        <v>4103</v>
      </c>
      <c r="AT2376" s="9">
        <f t="shared" si="879"/>
        <v>0</v>
      </c>
      <c r="AW2376" t="str">
        <f t="shared" si="885"/>
        <v>POC</v>
      </c>
      <c r="AX2376" s="9">
        <f t="shared" si="886"/>
        <v>0</v>
      </c>
      <c r="AZ2376" t="s">
        <v>4150</v>
      </c>
      <c r="BA2376" s="9">
        <v>16.45</v>
      </c>
      <c r="BC2376" t="str">
        <f t="shared" si="887"/>
        <v>CLAB</v>
      </c>
      <c r="BD2376" s="9">
        <f t="shared" si="888"/>
        <v>16.45</v>
      </c>
      <c r="BF2376" t="str">
        <f t="shared" si="889"/>
        <v>CLAB</v>
      </c>
      <c r="BG2376" s="9">
        <f t="shared" si="890"/>
        <v>16.45</v>
      </c>
      <c r="BI2376" t="str">
        <f t="shared" si="891"/>
        <v>CLAB</v>
      </c>
      <c r="BJ2376" s="9">
        <f t="shared" si="892"/>
        <v>16.45</v>
      </c>
      <c r="BL2376" t="str">
        <f t="shared" si="893"/>
        <v>CLAB</v>
      </c>
      <c r="BM2376" s="9">
        <f t="shared" si="894"/>
        <v>16.45</v>
      </c>
      <c r="BO2376" t="str">
        <f t="shared" si="895"/>
        <v>CLAB</v>
      </c>
      <c r="BP2376" s="9">
        <f t="shared" si="896"/>
        <v>16.45</v>
      </c>
    </row>
    <row r="2377" spans="1:68" x14ac:dyDescent="0.25">
      <c r="A2377">
        <v>1314402</v>
      </c>
      <c r="B2377" t="s">
        <v>2328</v>
      </c>
      <c r="C2377">
        <v>301</v>
      </c>
      <c r="D2377">
        <v>83919</v>
      </c>
      <c r="F2377" s="9">
        <f t="shared" si="898"/>
        <v>0</v>
      </c>
      <c r="G2377" s="9">
        <f t="shared" si="899"/>
        <v>554.92919999999992</v>
      </c>
      <c r="H2377" s="9">
        <f t="shared" si="900"/>
        <v>374.35799999999995</v>
      </c>
      <c r="I2377" s="9">
        <v>623.92999999999995</v>
      </c>
      <c r="K2377" t="s">
        <v>4100</v>
      </c>
      <c r="N2377" t="s">
        <v>4103</v>
      </c>
      <c r="O2377" s="9">
        <f t="shared" si="880"/>
        <v>59.398135999999994</v>
      </c>
      <c r="Q2377" t="s">
        <v>4103</v>
      </c>
      <c r="R2377" s="9">
        <f t="shared" si="897"/>
        <v>189.05078999999998</v>
      </c>
      <c r="U2377" t="s">
        <v>4137</v>
      </c>
      <c r="V2377" s="9">
        <v>18.920000000000002</v>
      </c>
      <c r="Y2377" t="s">
        <v>4103</v>
      </c>
      <c r="Z2377" s="9">
        <f t="shared" si="881"/>
        <v>436.75099999999992</v>
      </c>
      <c r="AA2377" t="s">
        <v>4103</v>
      </c>
      <c r="AC2377" t="s">
        <v>4103</v>
      </c>
      <c r="AD2377" s="9">
        <f t="shared" si="882"/>
        <v>187.17899999999997</v>
      </c>
      <c r="AG2377" t="s">
        <v>4103</v>
      </c>
      <c r="AH2377" s="9">
        <f t="shared" si="883"/>
        <v>554.92919999999992</v>
      </c>
      <c r="AK2377" t="s">
        <v>4103</v>
      </c>
      <c r="AL2377" s="9">
        <f t="shared" si="884"/>
        <v>399.3152</v>
      </c>
      <c r="AO2377" t="s">
        <v>4135</v>
      </c>
      <c r="AP2377" s="9">
        <v>14.81</v>
      </c>
      <c r="AS2377" t="s">
        <v>4103</v>
      </c>
      <c r="AT2377" s="9">
        <f t="shared" si="879"/>
        <v>0</v>
      </c>
      <c r="AW2377" t="str">
        <f t="shared" si="885"/>
        <v>POC</v>
      </c>
      <c r="AX2377" s="9">
        <f t="shared" si="886"/>
        <v>0</v>
      </c>
      <c r="AZ2377" t="s">
        <v>4150</v>
      </c>
      <c r="BA2377" s="9">
        <v>16.45</v>
      </c>
      <c r="BC2377" t="str">
        <f t="shared" si="887"/>
        <v>CLAB</v>
      </c>
      <c r="BD2377" s="9">
        <f t="shared" si="888"/>
        <v>16.45</v>
      </c>
      <c r="BF2377" t="str">
        <f t="shared" si="889"/>
        <v>CLAB</v>
      </c>
      <c r="BG2377" s="9">
        <f t="shared" si="890"/>
        <v>16.45</v>
      </c>
      <c r="BI2377" t="str">
        <f t="shared" si="891"/>
        <v>CLAB</v>
      </c>
      <c r="BJ2377" s="9">
        <f t="shared" si="892"/>
        <v>16.45</v>
      </c>
      <c r="BL2377" t="str">
        <f t="shared" si="893"/>
        <v>CLAB</v>
      </c>
      <c r="BM2377" s="9">
        <f t="shared" si="894"/>
        <v>16.45</v>
      </c>
      <c r="BO2377" t="str">
        <f t="shared" si="895"/>
        <v>CLAB</v>
      </c>
      <c r="BP2377" s="9">
        <f t="shared" si="896"/>
        <v>16.45</v>
      </c>
    </row>
    <row r="2378" spans="1:68" x14ac:dyDescent="0.25">
      <c r="A2378">
        <v>1314266</v>
      </c>
      <c r="B2378" t="s">
        <v>2265</v>
      </c>
      <c r="C2378">
        <v>301</v>
      </c>
      <c r="D2378">
        <v>82785</v>
      </c>
      <c r="F2378" s="9">
        <f t="shared" si="898"/>
        <v>0</v>
      </c>
      <c r="G2378" s="9">
        <f t="shared" si="899"/>
        <v>533.46015</v>
      </c>
      <c r="H2378" s="9">
        <f t="shared" si="900"/>
        <v>374.35799999999995</v>
      </c>
      <c r="I2378" s="9">
        <v>623.92999999999995</v>
      </c>
      <c r="K2378" t="s">
        <v>4100</v>
      </c>
      <c r="N2378" t="s">
        <v>4103</v>
      </c>
      <c r="O2378" s="9">
        <f t="shared" si="880"/>
        <v>59.398135999999994</v>
      </c>
      <c r="Q2378" t="s">
        <v>4103</v>
      </c>
      <c r="R2378" s="9">
        <f t="shared" si="897"/>
        <v>189.05078999999998</v>
      </c>
      <c r="U2378" t="s">
        <v>4137</v>
      </c>
      <c r="V2378" s="9">
        <v>18.93</v>
      </c>
      <c r="Y2378" t="s">
        <v>4103</v>
      </c>
      <c r="Z2378" s="9">
        <f t="shared" si="881"/>
        <v>436.75099999999992</v>
      </c>
      <c r="AA2378" t="s">
        <v>4103</v>
      </c>
      <c r="AC2378" t="s">
        <v>4103</v>
      </c>
      <c r="AD2378" s="9">
        <f t="shared" si="882"/>
        <v>187.17899999999997</v>
      </c>
      <c r="AG2378" t="s">
        <v>4103</v>
      </c>
      <c r="AH2378" s="9">
        <f t="shared" si="883"/>
        <v>533.46015</v>
      </c>
      <c r="AK2378" t="s">
        <v>4103</v>
      </c>
      <c r="AL2378" s="9">
        <f t="shared" si="884"/>
        <v>399.3152</v>
      </c>
      <c r="AO2378" t="s">
        <v>4135</v>
      </c>
      <c r="AP2378" s="9">
        <v>14.81</v>
      </c>
      <c r="AS2378" t="s">
        <v>4103</v>
      </c>
      <c r="AT2378" s="9">
        <f t="shared" si="879"/>
        <v>0</v>
      </c>
      <c r="AW2378" t="str">
        <f t="shared" si="885"/>
        <v>POC</v>
      </c>
      <c r="AX2378" s="9">
        <f t="shared" si="886"/>
        <v>0</v>
      </c>
      <c r="AZ2378" t="s">
        <v>4150</v>
      </c>
      <c r="BA2378" s="9">
        <v>16.46</v>
      </c>
      <c r="BC2378" t="str">
        <f t="shared" si="887"/>
        <v>CLAB</v>
      </c>
      <c r="BD2378" s="9">
        <f t="shared" si="888"/>
        <v>16.46</v>
      </c>
      <c r="BF2378" t="str">
        <f t="shared" si="889"/>
        <v>CLAB</v>
      </c>
      <c r="BG2378" s="9">
        <f t="shared" si="890"/>
        <v>16.46</v>
      </c>
      <c r="BI2378" t="str">
        <f t="shared" si="891"/>
        <v>CLAB</v>
      </c>
      <c r="BJ2378" s="9">
        <f t="shared" si="892"/>
        <v>16.46</v>
      </c>
      <c r="BL2378" t="str">
        <f t="shared" si="893"/>
        <v>CLAB</v>
      </c>
      <c r="BM2378" s="9">
        <f t="shared" si="894"/>
        <v>16.46</v>
      </c>
      <c r="BO2378" t="str">
        <f t="shared" si="895"/>
        <v>CLAB</v>
      </c>
      <c r="BP2378" s="9">
        <f t="shared" si="896"/>
        <v>16.46</v>
      </c>
    </row>
    <row r="2379" spans="1:68" x14ac:dyDescent="0.25">
      <c r="A2379">
        <v>1314422</v>
      </c>
      <c r="B2379" t="s">
        <v>2340</v>
      </c>
      <c r="C2379">
        <v>301</v>
      </c>
      <c r="D2379">
        <v>84081</v>
      </c>
      <c r="F2379" s="9">
        <f t="shared" si="898"/>
        <v>0</v>
      </c>
      <c r="G2379" s="9">
        <f t="shared" si="899"/>
        <v>533.46015</v>
      </c>
      <c r="H2379" s="9">
        <f t="shared" si="900"/>
        <v>374.35799999999995</v>
      </c>
      <c r="I2379" s="9">
        <v>623.92999999999995</v>
      </c>
      <c r="K2379" t="s">
        <v>4100</v>
      </c>
      <c r="N2379" t="s">
        <v>4103</v>
      </c>
      <c r="O2379" s="9">
        <f t="shared" si="880"/>
        <v>59.398135999999994</v>
      </c>
      <c r="Q2379" t="s">
        <v>4103</v>
      </c>
      <c r="R2379" s="9">
        <f t="shared" si="897"/>
        <v>189.05078999999998</v>
      </c>
      <c r="U2379" t="s">
        <v>4137</v>
      </c>
      <c r="V2379" s="9">
        <v>19</v>
      </c>
      <c r="Y2379" t="s">
        <v>4103</v>
      </c>
      <c r="Z2379" s="9">
        <f t="shared" si="881"/>
        <v>436.75099999999992</v>
      </c>
      <c r="AA2379" t="s">
        <v>4103</v>
      </c>
      <c r="AC2379" t="s">
        <v>4103</v>
      </c>
      <c r="AD2379" s="9">
        <f t="shared" si="882"/>
        <v>187.17899999999997</v>
      </c>
      <c r="AG2379" t="s">
        <v>4103</v>
      </c>
      <c r="AH2379" s="9">
        <f t="shared" si="883"/>
        <v>533.46015</v>
      </c>
      <c r="AK2379" t="s">
        <v>4103</v>
      </c>
      <c r="AL2379" s="9">
        <f t="shared" si="884"/>
        <v>399.3152</v>
      </c>
      <c r="AO2379" t="s">
        <v>4135</v>
      </c>
      <c r="AP2379" s="9">
        <v>14.87</v>
      </c>
      <c r="AS2379" t="s">
        <v>4103</v>
      </c>
      <c r="AT2379" s="9">
        <f t="shared" si="879"/>
        <v>0</v>
      </c>
      <c r="AW2379" t="str">
        <f t="shared" si="885"/>
        <v>POC</v>
      </c>
      <c r="AX2379" s="9">
        <f t="shared" si="886"/>
        <v>0</v>
      </c>
      <c r="AZ2379" t="s">
        <v>4150</v>
      </c>
      <c r="BA2379" s="9">
        <v>16.52</v>
      </c>
      <c r="BC2379" t="str">
        <f t="shared" si="887"/>
        <v>CLAB</v>
      </c>
      <c r="BD2379" s="9">
        <f t="shared" si="888"/>
        <v>16.52</v>
      </c>
      <c r="BF2379" t="str">
        <f t="shared" si="889"/>
        <v>CLAB</v>
      </c>
      <c r="BG2379" s="9">
        <f t="shared" si="890"/>
        <v>16.52</v>
      </c>
      <c r="BI2379" t="str">
        <f t="shared" si="891"/>
        <v>CLAB</v>
      </c>
      <c r="BJ2379" s="9">
        <f t="shared" si="892"/>
        <v>16.52</v>
      </c>
      <c r="BL2379" t="str">
        <f t="shared" si="893"/>
        <v>CLAB</v>
      </c>
      <c r="BM2379" s="9">
        <f t="shared" si="894"/>
        <v>16.52</v>
      </c>
      <c r="BO2379" t="str">
        <f t="shared" si="895"/>
        <v>CLAB</v>
      </c>
      <c r="BP2379" s="9">
        <f t="shared" si="896"/>
        <v>16.52</v>
      </c>
    </row>
    <row r="2380" spans="1:68" x14ac:dyDescent="0.25">
      <c r="A2380">
        <v>1314044</v>
      </c>
      <c r="B2380" t="s">
        <v>2152</v>
      </c>
      <c r="C2380">
        <v>301</v>
      </c>
      <c r="D2380">
        <v>80188</v>
      </c>
      <c r="F2380" s="9">
        <f t="shared" si="898"/>
        <v>0</v>
      </c>
      <c r="G2380" s="9">
        <f t="shared" si="899"/>
        <v>533.46015</v>
      </c>
      <c r="H2380" s="9">
        <f t="shared" si="900"/>
        <v>252.93</v>
      </c>
      <c r="I2380" s="9">
        <v>421.55</v>
      </c>
      <c r="K2380" t="s">
        <v>4100</v>
      </c>
      <c r="N2380" t="s">
        <v>4103</v>
      </c>
      <c r="O2380" s="9">
        <f t="shared" si="880"/>
        <v>40.13156</v>
      </c>
      <c r="Q2380" t="s">
        <v>4103</v>
      </c>
      <c r="R2380" s="9">
        <f t="shared" si="897"/>
        <v>127.72965000000001</v>
      </c>
      <c r="U2380" t="s">
        <v>4137</v>
      </c>
      <c r="V2380" s="9">
        <v>19.079999999999998</v>
      </c>
      <c r="Y2380" t="s">
        <v>4103</v>
      </c>
      <c r="Z2380" s="9">
        <f t="shared" si="881"/>
        <v>295.08499999999998</v>
      </c>
      <c r="AA2380" t="s">
        <v>4103</v>
      </c>
      <c r="AC2380" t="s">
        <v>4103</v>
      </c>
      <c r="AD2380" s="9">
        <f t="shared" si="882"/>
        <v>126.465</v>
      </c>
      <c r="AG2380" t="s">
        <v>4103</v>
      </c>
      <c r="AH2380" s="9">
        <f t="shared" si="883"/>
        <v>533.46015</v>
      </c>
      <c r="AK2380" t="s">
        <v>4103</v>
      </c>
      <c r="AL2380" s="9">
        <f t="shared" si="884"/>
        <v>269.79200000000003</v>
      </c>
      <c r="AO2380" t="s">
        <v>4135</v>
      </c>
      <c r="AP2380" s="9">
        <v>14.93</v>
      </c>
      <c r="AS2380" t="s">
        <v>4103</v>
      </c>
      <c r="AT2380" s="9">
        <f t="shared" si="879"/>
        <v>0</v>
      </c>
      <c r="AW2380" t="str">
        <f t="shared" si="885"/>
        <v>POC</v>
      </c>
      <c r="AX2380" s="9">
        <f t="shared" si="886"/>
        <v>0</v>
      </c>
      <c r="AZ2380" t="s">
        <v>4150</v>
      </c>
      <c r="BA2380" s="9">
        <v>16.59</v>
      </c>
      <c r="BC2380" t="str">
        <f t="shared" si="887"/>
        <v>CLAB</v>
      </c>
      <c r="BD2380" s="9">
        <f t="shared" si="888"/>
        <v>16.59</v>
      </c>
      <c r="BF2380" t="str">
        <f t="shared" si="889"/>
        <v>CLAB</v>
      </c>
      <c r="BG2380" s="9">
        <f t="shared" si="890"/>
        <v>16.59</v>
      </c>
      <c r="BI2380" t="str">
        <f t="shared" si="891"/>
        <v>CLAB</v>
      </c>
      <c r="BJ2380" s="9">
        <f t="shared" si="892"/>
        <v>16.59</v>
      </c>
      <c r="BL2380" t="str">
        <f t="shared" si="893"/>
        <v>CLAB</v>
      </c>
      <c r="BM2380" s="9">
        <f t="shared" si="894"/>
        <v>16.59</v>
      </c>
      <c r="BO2380" t="str">
        <f t="shared" si="895"/>
        <v>CLAB</v>
      </c>
      <c r="BP2380" s="9">
        <f t="shared" si="896"/>
        <v>16.59</v>
      </c>
    </row>
    <row r="2381" spans="1:68" x14ac:dyDescent="0.25">
      <c r="A2381">
        <v>1314299</v>
      </c>
      <c r="B2381" t="s">
        <v>2279</v>
      </c>
      <c r="C2381">
        <v>301</v>
      </c>
      <c r="D2381">
        <v>83003</v>
      </c>
      <c r="F2381" s="9">
        <f t="shared" si="898"/>
        <v>0</v>
      </c>
      <c r="G2381" s="9">
        <f t="shared" si="899"/>
        <v>477.78499999999991</v>
      </c>
      <c r="H2381" s="9">
        <f t="shared" si="900"/>
        <v>409.53</v>
      </c>
      <c r="I2381" s="9">
        <v>682.55</v>
      </c>
      <c r="K2381" t="s">
        <v>4100</v>
      </c>
      <c r="N2381" t="s">
        <v>4103</v>
      </c>
      <c r="O2381" s="9">
        <f t="shared" si="880"/>
        <v>64.978759999999994</v>
      </c>
      <c r="Q2381" t="s">
        <v>4103</v>
      </c>
      <c r="R2381" s="9">
        <f t="shared" si="897"/>
        <v>206.81264999999999</v>
      </c>
      <c r="U2381" t="s">
        <v>4137</v>
      </c>
      <c r="V2381" s="9">
        <v>19.170000000000002</v>
      </c>
      <c r="Y2381" t="s">
        <v>4103</v>
      </c>
      <c r="Z2381" s="9">
        <f t="shared" si="881"/>
        <v>477.78499999999991</v>
      </c>
      <c r="AA2381" t="s">
        <v>4103</v>
      </c>
      <c r="AC2381" t="s">
        <v>4103</v>
      </c>
      <c r="AD2381" s="9">
        <f t="shared" si="882"/>
        <v>204.76499999999999</v>
      </c>
      <c r="AG2381" t="s">
        <v>4103</v>
      </c>
      <c r="AH2381" s="9">
        <f t="shared" si="883"/>
        <v>360.42525000000001</v>
      </c>
      <c r="AK2381" t="s">
        <v>4103</v>
      </c>
      <c r="AL2381" s="9">
        <f t="shared" si="884"/>
        <v>436.83199999999999</v>
      </c>
      <c r="AO2381" t="s">
        <v>4135</v>
      </c>
      <c r="AP2381" s="9">
        <v>15</v>
      </c>
      <c r="AS2381" t="s">
        <v>4103</v>
      </c>
      <c r="AT2381" s="9">
        <f t="shared" si="879"/>
        <v>0</v>
      </c>
      <c r="AW2381" t="str">
        <f t="shared" si="885"/>
        <v>POC</v>
      </c>
      <c r="AX2381" s="9">
        <f t="shared" si="886"/>
        <v>0</v>
      </c>
      <c r="AZ2381" t="s">
        <v>4150</v>
      </c>
      <c r="BA2381" s="9">
        <v>16.670000000000002</v>
      </c>
      <c r="BC2381" t="str">
        <f t="shared" si="887"/>
        <v>CLAB</v>
      </c>
      <c r="BD2381" s="9">
        <f t="shared" si="888"/>
        <v>16.670000000000002</v>
      </c>
      <c r="BF2381" t="str">
        <f t="shared" si="889"/>
        <v>CLAB</v>
      </c>
      <c r="BG2381" s="9">
        <f t="shared" si="890"/>
        <v>16.670000000000002</v>
      </c>
      <c r="BI2381" t="str">
        <f t="shared" si="891"/>
        <v>CLAB</v>
      </c>
      <c r="BJ2381" s="9">
        <f t="shared" si="892"/>
        <v>16.670000000000002</v>
      </c>
      <c r="BL2381" t="str">
        <f t="shared" si="893"/>
        <v>CLAB</v>
      </c>
      <c r="BM2381" s="9">
        <f t="shared" si="894"/>
        <v>16.670000000000002</v>
      </c>
      <c r="BO2381" t="str">
        <f t="shared" si="895"/>
        <v>CLAB</v>
      </c>
      <c r="BP2381" s="9">
        <f t="shared" si="896"/>
        <v>16.670000000000002</v>
      </c>
    </row>
    <row r="2382" spans="1:68" x14ac:dyDescent="0.25">
      <c r="A2382">
        <v>1314206</v>
      </c>
      <c r="B2382" t="s">
        <v>2230</v>
      </c>
      <c r="C2382">
        <v>301</v>
      </c>
      <c r="D2382">
        <v>82530</v>
      </c>
      <c r="F2382" s="9">
        <f t="shared" si="898"/>
        <v>0</v>
      </c>
      <c r="G2382" s="9">
        <f t="shared" si="899"/>
        <v>583.58024999999998</v>
      </c>
      <c r="H2382" s="9">
        <f t="shared" si="900"/>
        <v>255.43799999999999</v>
      </c>
      <c r="I2382" s="9">
        <v>425.73</v>
      </c>
      <c r="K2382" t="s">
        <v>4100</v>
      </c>
      <c r="N2382" t="s">
        <v>4103</v>
      </c>
      <c r="O2382" s="9">
        <f t="shared" si="880"/>
        <v>40.529496000000002</v>
      </c>
      <c r="Q2382" t="s">
        <v>4103</v>
      </c>
      <c r="R2382" s="9">
        <f t="shared" si="897"/>
        <v>128.99619000000001</v>
      </c>
      <c r="U2382" t="s">
        <v>4137</v>
      </c>
      <c r="V2382" s="9">
        <v>19.22</v>
      </c>
      <c r="Y2382" t="s">
        <v>4103</v>
      </c>
      <c r="Z2382" s="9">
        <f t="shared" si="881"/>
        <v>298.01099999999997</v>
      </c>
      <c r="AA2382" t="s">
        <v>4103</v>
      </c>
      <c r="AC2382" t="s">
        <v>4103</v>
      </c>
      <c r="AD2382" s="9">
        <f t="shared" si="882"/>
        <v>127.71899999999999</v>
      </c>
      <c r="AG2382" t="s">
        <v>4103</v>
      </c>
      <c r="AH2382" s="9">
        <f t="shared" si="883"/>
        <v>583.58024999999998</v>
      </c>
      <c r="AK2382" t="s">
        <v>4103</v>
      </c>
      <c r="AL2382" s="9">
        <f t="shared" si="884"/>
        <v>272.46719999999999</v>
      </c>
      <c r="AO2382" t="s">
        <v>4135</v>
      </c>
      <c r="AP2382" s="9">
        <v>15.04</v>
      </c>
      <c r="AS2382" t="s">
        <v>4103</v>
      </c>
      <c r="AT2382" s="9">
        <f t="shared" si="879"/>
        <v>0</v>
      </c>
      <c r="AW2382" t="str">
        <f t="shared" si="885"/>
        <v>POC</v>
      </c>
      <c r="AX2382" s="9">
        <f t="shared" si="886"/>
        <v>0</v>
      </c>
      <c r="AZ2382" t="s">
        <v>4150</v>
      </c>
      <c r="BA2382" s="9">
        <v>16.71</v>
      </c>
      <c r="BC2382" t="str">
        <f t="shared" si="887"/>
        <v>CLAB</v>
      </c>
      <c r="BD2382" s="9">
        <f t="shared" si="888"/>
        <v>16.71</v>
      </c>
      <c r="BF2382" t="str">
        <f t="shared" si="889"/>
        <v>CLAB</v>
      </c>
      <c r="BG2382" s="9">
        <f t="shared" si="890"/>
        <v>16.71</v>
      </c>
      <c r="BI2382" t="str">
        <f t="shared" si="891"/>
        <v>CLAB</v>
      </c>
      <c r="BJ2382" s="9">
        <f t="shared" si="892"/>
        <v>16.71</v>
      </c>
      <c r="BL2382" t="str">
        <f t="shared" si="893"/>
        <v>CLAB</v>
      </c>
      <c r="BM2382" s="9">
        <f t="shared" si="894"/>
        <v>16.71</v>
      </c>
      <c r="BO2382" t="str">
        <f t="shared" si="895"/>
        <v>CLAB</v>
      </c>
      <c r="BP2382" s="9">
        <f t="shared" si="896"/>
        <v>16.71</v>
      </c>
    </row>
    <row r="2383" spans="1:68" x14ac:dyDescent="0.25">
      <c r="A2383">
        <v>1314296</v>
      </c>
      <c r="B2383" t="s">
        <v>2276</v>
      </c>
      <c r="C2383">
        <v>301</v>
      </c>
      <c r="D2383">
        <v>82985</v>
      </c>
      <c r="F2383" s="9">
        <f t="shared" si="898"/>
        <v>0</v>
      </c>
      <c r="G2383" s="9">
        <f t="shared" si="899"/>
        <v>400.59599999999995</v>
      </c>
      <c r="H2383" s="9">
        <f t="shared" si="900"/>
        <v>343.36799999999999</v>
      </c>
      <c r="I2383" s="9">
        <v>572.28</v>
      </c>
      <c r="K2383" t="s">
        <v>4100</v>
      </c>
      <c r="N2383" t="s">
        <v>4103</v>
      </c>
      <c r="O2383" s="9">
        <f t="shared" si="880"/>
        <v>54.481055999999995</v>
      </c>
      <c r="Q2383" t="s">
        <v>4103</v>
      </c>
      <c r="R2383" s="9">
        <f t="shared" si="897"/>
        <v>173.40083999999999</v>
      </c>
      <c r="U2383" t="s">
        <v>4137</v>
      </c>
      <c r="V2383" s="9">
        <v>19.27</v>
      </c>
      <c r="Y2383" t="s">
        <v>4103</v>
      </c>
      <c r="Z2383" s="9">
        <f t="shared" si="881"/>
        <v>400.59599999999995</v>
      </c>
      <c r="AA2383" t="s">
        <v>4103</v>
      </c>
      <c r="AC2383" t="s">
        <v>4103</v>
      </c>
      <c r="AD2383" s="9">
        <f t="shared" si="882"/>
        <v>171.684</v>
      </c>
      <c r="AG2383" t="s">
        <v>4103</v>
      </c>
      <c r="AH2383" s="9">
        <f t="shared" si="883"/>
        <v>363.99914999999999</v>
      </c>
      <c r="AK2383" t="s">
        <v>4103</v>
      </c>
      <c r="AL2383" s="9">
        <f t="shared" si="884"/>
        <v>366.25919999999996</v>
      </c>
      <c r="AO2383" t="s">
        <v>4135</v>
      </c>
      <c r="AP2383" s="9">
        <v>15.08</v>
      </c>
      <c r="AS2383" t="s">
        <v>4103</v>
      </c>
      <c r="AT2383" s="9">
        <f t="shared" si="879"/>
        <v>0</v>
      </c>
      <c r="AW2383" t="str">
        <f t="shared" si="885"/>
        <v>POC</v>
      </c>
      <c r="AX2383" s="9">
        <f t="shared" si="886"/>
        <v>0</v>
      </c>
      <c r="AZ2383" t="s">
        <v>4150</v>
      </c>
      <c r="BA2383" s="9">
        <v>16.760000000000002</v>
      </c>
      <c r="BC2383" t="str">
        <f t="shared" si="887"/>
        <v>CLAB</v>
      </c>
      <c r="BD2383" s="9">
        <f t="shared" si="888"/>
        <v>16.760000000000002</v>
      </c>
      <c r="BF2383" t="str">
        <f t="shared" si="889"/>
        <v>CLAB</v>
      </c>
      <c r="BG2383" s="9">
        <f t="shared" si="890"/>
        <v>16.760000000000002</v>
      </c>
      <c r="BI2383" t="str">
        <f t="shared" si="891"/>
        <v>CLAB</v>
      </c>
      <c r="BJ2383" s="9">
        <f t="shared" si="892"/>
        <v>16.760000000000002</v>
      </c>
      <c r="BL2383" t="str">
        <f t="shared" si="893"/>
        <v>CLAB</v>
      </c>
      <c r="BM2383" s="9">
        <f t="shared" si="894"/>
        <v>16.760000000000002</v>
      </c>
      <c r="BO2383" t="str">
        <f t="shared" si="895"/>
        <v>CLAB</v>
      </c>
      <c r="BP2383" s="9">
        <f t="shared" si="896"/>
        <v>16.760000000000002</v>
      </c>
    </row>
    <row r="2384" spans="1:68" x14ac:dyDescent="0.25">
      <c r="A2384">
        <v>1314125</v>
      </c>
      <c r="B2384" t="s">
        <v>2185</v>
      </c>
      <c r="C2384">
        <v>301</v>
      </c>
      <c r="D2384">
        <v>82105</v>
      </c>
      <c r="F2384" s="9">
        <f t="shared" si="898"/>
        <v>0</v>
      </c>
      <c r="G2384" s="9">
        <f t="shared" si="899"/>
        <v>489.29939999999999</v>
      </c>
      <c r="H2384" s="9">
        <f t="shared" si="900"/>
        <v>396.97199999999998</v>
      </c>
      <c r="I2384" s="9">
        <v>661.62</v>
      </c>
      <c r="K2384" t="s">
        <v>4100</v>
      </c>
      <c r="N2384" t="s">
        <v>4103</v>
      </c>
      <c r="O2384" s="9">
        <f t="shared" si="880"/>
        <v>62.986223999999993</v>
      </c>
      <c r="Q2384" t="s">
        <v>4103</v>
      </c>
      <c r="R2384" s="9">
        <f t="shared" si="897"/>
        <v>200.47085999999999</v>
      </c>
      <c r="U2384" t="s">
        <v>4137</v>
      </c>
      <c r="V2384" s="9">
        <v>19.29</v>
      </c>
      <c r="Y2384" t="s">
        <v>4103</v>
      </c>
      <c r="Z2384" s="9">
        <f t="shared" si="881"/>
        <v>463.13399999999996</v>
      </c>
      <c r="AA2384" t="s">
        <v>4103</v>
      </c>
      <c r="AC2384" t="s">
        <v>4103</v>
      </c>
      <c r="AD2384" s="9">
        <f t="shared" si="882"/>
        <v>198.48599999999999</v>
      </c>
      <c r="AG2384" t="s">
        <v>4103</v>
      </c>
      <c r="AH2384" s="9">
        <f t="shared" si="883"/>
        <v>489.29939999999999</v>
      </c>
      <c r="AK2384" t="s">
        <v>4103</v>
      </c>
      <c r="AL2384" s="9">
        <f t="shared" si="884"/>
        <v>423.43680000000001</v>
      </c>
      <c r="AO2384" t="s">
        <v>4135</v>
      </c>
      <c r="AP2384" s="9">
        <v>15.09</v>
      </c>
      <c r="AS2384" t="s">
        <v>4103</v>
      </c>
      <c r="AT2384" s="9">
        <f t="shared" si="879"/>
        <v>0</v>
      </c>
      <c r="AW2384" t="str">
        <f t="shared" si="885"/>
        <v>POC</v>
      </c>
      <c r="AX2384" s="9">
        <f t="shared" si="886"/>
        <v>0</v>
      </c>
      <c r="AZ2384" t="s">
        <v>4150</v>
      </c>
      <c r="BA2384" s="9">
        <v>16.77</v>
      </c>
      <c r="BC2384" t="str">
        <f t="shared" si="887"/>
        <v>CLAB</v>
      </c>
      <c r="BD2384" s="9">
        <f t="shared" si="888"/>
        <v>16.77</v>
      </c>
      <c r="BF2384" t="str">
        <f t="shared" si="889"/>
        <v>CLAB</v>
      </c>
      <c r="BG2384" s="9">
        <f t="shared" si="890"/>
        <v>16.77</v>
      </c>
      <c r="BI2384" t="str">
        <f t="shared" si="891"/>
        <v>CLAB</v>
      </c>
      <c r="BJ2384" s="9">
        <f t="shared" si="892"/>
        <v>16.77</v>
      </c>
      <c r="BL2384" t="str">
        <f t="shared" si="893"/>
        <v>CLAB</v>
      </c>
      <c r="BM2384" s="9">
        <f t="shared" si="894"/>
        <v>16.77</v>
      </c>
      <c r="BO2384" t="str">
        <f t="shared" si="895"/>
        <v>CLAB</v>
      </c>
      <c r="BP2384" s="9">
        <f t="shared" si="896"/>
        <v>16.77</v>
      </c>
    </row>
    <row r="2385" spans="1:68" x14ac:dyDescent="0.25">
      <c r="A2385">
        <v>1314250</v>
      </c>
      <c r="B2385" t="s">
        <v>2257</v>
      </c>
      <c r="C2385">
        <v>301</v>
      </c>
      <c r="D2385">
        <v>82710</v>
      </c>
      <c r="F2385" s="9">
        <f t="shared" si="898"/>
        <v>0</v>
      </c>
      <c r="G2385" s="9">
        <f t="shared" si="899"/>
        <v>565.68510000000003</v>
      </c>
      <c r="H2385" s="9">
        <f t="shared" si="900"/>
        <v>137.346</v>
      </c>
      <c r="I2385" s="9">
        <v>228.91</v>
      </c>
      <c r="K2385" t="s">
        <v>4100</v>
      </c>
      <c r="N2385" t="s">
        <v>4103</v>
      </c>
      <c r="O2385" s="9">
        <f t="shared" si="880"/>
        <v>21.792231999999998</v>
      </c>
      <c r="Q2385" t="s">
        <v>4103</v>
      </c>
      <c r="R2385" s="9">
        <f t="shared" si="897"/>
        <v>69.359729999999999</v>
      </c>
      <c r="U2385" t="s">
        <v>4137</v>
      </c>
      <c r="V2385" s="9">
        <v>19.32</v>
      </c>
      <c r="Y2385" t="s">
        <v>4103</v>
      </c>
      <c r="Z2385" s="9">
        <f t="shared" si="881"/>
        <v>160.23699999999999</v>
      </c>
      <c r="AA2385" t="s">
        <v>4103</v>
      </c>
      <c r="AC2385" t="s">
        <v>4103</v>
      </c>
      <c r="AD2385" s="9">
        <f t="shared" si="882"/>
        <v>68.673000000000002</v>
      </c>
      <c r="AG2385" t="s">
        <v>4103</v>
      </c>
      <c r="AH2385" s="9">
        <f t="shared" si="883"/>
        <v>565.68510000000003</v>
      </c>
      <c r="AK2385" t="s">
        <v>4103</v>
      </c>
      <c r="AL2385" s="9">
        <f t="shared" si="884"/>
        <v>146.50239999999999</v>
      </c>
      <c r="AO2385" t="s">
        <v>4135</v>
      </c>
      <c r="AP2385" s="9">
        <v>15.12</v>
      </c>
      <c r="AS2385" t="s">
        <v>4103</v>
      </c>
      <c r="AT2385" s="9">
        <f t="shared" si="879"/>
        <v>0</v>
      </c>
      <c r="AW2385" t="str">
        <f t="shared" si="885"/>
        <v>POC</v>
      </c>
      <c r="AX2385" s="9">
        <f t="shared" si="886"/>
        <v>0</v>
      </c>
      <c r="AZ2385" t="s">
        <v>4150</v>
      </c>
      <c r="BA2385" s="9">
        <v>16.8</v>
      </c>
      <c r="BC2385" t="str">
        <f t="shared" si="887"/>
        <v>CLAB</v>
      </c>
      <c r="BD2385" s="9">
        <f t="shared" si="888"/>
        <v>16.8</v>
      </c>
      <c r="BF2385" t="str">
        <f t="shared" si="889"/>
        <v>CLAB</v>
      </c>
      <c r="BG2385" s="9">
        <f t="shared" si="890"/>
        <v>16.8</v>
      </c>
      <c r="BI2385" t="str">
        <f t="shared" si="891"/>
        <v>CLAB</v>
      </c>
      <c r="BJ2385" s="9">
        <f t="shared" si="892"/>
        <v>16.8</v>
      </c>
      <c r="BL2385" t="str">
        <f t="shared" si="893"/>
        <v>CLAB</v>
      </c>
      <c r="BM2385" s="9">
        <f t="shared" si="894"/>
        <v>16.8</v>
      </c>
      <c r="BO2385" t="str">
        <f t="shared" si="895"/>
        <v>CLAB</v>
      </c>
      <c r="BP2385" s="9">
        <f t="shared" si="896"/>
        <v>16.8</v>
      </c>
    </row>
    <row r="2386" spans="1:68" x14ac:dyDescent="0.25">
      <c r="A2386">
        <v>1314490</v>
      </c>
      <c r="B2386" t="s">
        <v>2383</v>
      </c>
      <c r="C2386">
        <v>301</v>
      </c>
      <c r="D2386">
        <v>84443</v>
      </c>
      <c r="F2386" s="9">
        <f t="shared" si="898"/>
        <v>0</v>
      </c>
      <c r="G2386" s="9">
        <f t="shared" si="899"/>
        <v>587.20899999999995</v>
      </c>
      <c r="H2386" s="9">
        <f t="shared" si="900"/>
        <v>503.322</v>
      </c>
      <c r="I2386" s="9">
        <v>838.87</v>
      </c>
      <c r="K2386" t="s">
        <v>4100</v>
      </c>
      <c r="N2386" t="s">
        <v>4103</v>
      </c>
      <c r="O2386" s="9">
        <f t="shared" si="880"/>
        <v>79.860423999999995</v>
      </c>
      <c r="Q2386" t="s">
        <v>4103</v>
      </c>
      <c r="R2386" s="9">
        <f t="shared" si="897"/>
        <v>254.17760999999999</v>
      </c>
      <c r="U2386" t="s">
        <v>4137</v>
      </c>
      <c r="V2386" s="9">
        <v>19.32</v>
      </c>
      <c r="Y2386" t="s">
        <v>4103</v>
      </c>
      <c r="Z2386" s="9">
        <f t="shared" si="881"/>
        <v>587.20899999999995</v>
      </c>
      <c r="AA2386" t="s">
        <v>4103</v>
      </c>
      <c r="AC2386" t="s">
        <v>4103</v>
      </c>
      <c r="AD2386" s="9">
        <f t="shared" si="882"/>
        <v>251.661</v>
      </c>
      <c r="AG2386" t="s">
        <v>4103</v>
      </c>
      <c r="AH2386" s="9">
        <f t="shared" si="883"/>
        <v>195.71805000000001</v>
      </c>
      <c r="AK2386" t="s">
        <v>4103</v>
      </c>
      <c r="AL2386" s="9">
        <f t="shared" si="884"/>
        <v>536.8768</v>
      </c>
      <c r="AO2386" t="s">
        <v>4135</v>
      </c>
      <c r="AP2386" s="9">
        <v>15.12</v>
      </c>
      <c r="AS2386" t="s">
        <v>4103</v>
      </c>
      <c r="AT2386" s="9">
        <f t="shared" si="879"/>
        <v>0</v>
      </c>
      <c r="AW2386" t="str">
        <f t="shared" si="885"/>
        <v>POC</v>
      </c>
      <c r="AX2386" s="9">
        <f t="shared" si="886"/>
        <v>0</v>
      </c>
      <c r="AZ2386" t="s">
        <v>4150</v>
      </c>
      <c r="BA2386" s="9">
        <v>16.8</v>
      </c>
      <c r="BC2386" t="str">
        <f t="shared" si="887"/>
        <v>CLAB</v>
      </c>
      <c r="BD2386" s="9">
        <f t="shared" si="888"/>
        <v>16.8</v>
      </c>
      <c r="BF2386" t="str">
        <f t="shared" si="889"/>
        <v>CLAB</v>
      </c>
      <c r="BG2386" s="9">
        <f t="shared" si="890"/>
        <v>16.8</v>
      </c>
      <c r="BI2386" t="str">
        <f t="shared" si="891"/>
        <v>CLAB</v>
      </c>
      <c r="BJ2386" s="9">
        <f t="shared" si="892"/>
        <v>16.8</v>
      </c>
      <c r="BL2386" t="str">
        <f t="shared" si="893"/>
        <v>CLAB</v>
      </c>
      <c r="BM2386" s="9">
        <f t="shared" si="894"/>
        <v>16.8</v>
      </c>
      <c r="BO2386" t="str">
        <f t="shared" si="895"/>
        <v>CLAB</v>
      </c>
      <c r="BP2386" s="9">
        <f t="shared" si="896"/>
        <v>16.8</v>
      </c>
    </row>
    <row r="2387" spans="1:68" x14ac:dyDescent="0.25">
      <c r="A2387">
        <v>1314102</v>
      </c>
      <c r="B2387" t="s">
        <v>2168</v>
      </c>
      <c r="C2387">
        <v>301</v>
      </c>
      <c r="D2387">
        <v>82017</v>
      </c>
      <c r="F2387" s="9">
        <f t="shared" si="898"/>
        <v>0</v>
      </c>
      <c r="G2387" s="9">
        <f t="shared" si="899"/>
        <v>717.23384999999996</v>
      </c>
      <c r="H2387" s="9">
        <f t="shared" si="900"/>
        <v>398.64</v>
      </c>
      <c r="I2387" s="9">
        <v>664.4</v>
      </c>
      <c r="K2387" t="s">
        <v>4100</v>
      </c>
      <c r="N2387" t="s">
        <v>4103</v>
      </c>
      <c r="O2387" s="9">
        <f t="shared" si="880"/>
        <v>63.250879999999995</v>
      </c>
      <c r="Q2387" t="s">
        <v>4103</v>
      </c>
      <c r="R2387" s="9">
        <f t="shared" si="897"/>
        <v>201.31319999999999</v>
      </c>
      <c r="U2387" t="s">
        <v>4137</v>
      </c>
      <c r="V2387" s="9">
        <v>19.399999999999999</v>
      </c>
      <c r="Y2387" t="s">
        <v>4103</v>
      </c>
      <c r="Z2387" s="9">
        <f t="shared" si="881"/>
        <v>465.07999999999993</v>
      </c>
      <c r="AA2387" t="s">
        <v>4103</v>
      </c>
      <c r="AC2387" t="s">
        <v>4103</v>
      </c>
      <c r="AD2387" s="9">
        <f t="shared" si="882"/>
        <v>199.32</v>
      </c>
      <c r="AG2387" t="s">
        <v>4103</v>
      </c>
      <c r="AH2387" s="9">
        <f t="shared" si="883"/>
        <v>717.23384999999996</v>
      </c>
      <c r="AK2387" t="s">
        <v>4103</v>
      </c>
      <c r="AL2387" s="9">
        <f t="shared" si="884"/>
        <v>425.21600000000001</v>
      </c>
      <c r="AO2387" t="s">
        <v>4135</v>
      </c>
      <c r="AP2387" s="9">
        <v>15.18</v>
      </c>
      <c r="AS2387" t="s">
        <v>4103</v>
      </c>
      <c r="AT2387" s="9">
        <f t="shared" si="879"/>
        <v>0</v>
      </c>
      <c r="AW2387" t="str">
        <f t="shared" si="885"/>
        <v>POC</v>
      </c>
      <c r="AX2387" s="9">
        <f t="shared" si="886"/>
        <v>0</v>
      </c>
      <c r="AZ2387" t="s">
        <v>4150</v>
      </c>
      <c r="BA2387" s="9">
        <v>16.87</v>
      </c>
      <c r="BC2387" t="str">
        <f t="shared" si="887"/>
        <v>CLAB</v>
      </c>
      <c r="BD2387" s="9">
        <f t="shared" si="888"/>
        <v>16.87</v>
      </c>
      <c r="BF2387" t="str">
        <f t="shared" si="889"/>
        <v>CLAB</v>
      </c>
      <c r="BG2387" s="9">
        <f t="shared" si="890"/>
        <v>16.87</v>
      </c>
      <c r="BI2387" t="str">
        <f t="shared" si="891"/>
        <v>CLAB</v>
      </c>
      <c r="BJ2387" s="9">
        <f t="shared" si="892"/>
        <v>16.87</v>
      </c>
      <c r="BL2387" t="str">
        <f t="shared" si="893"/>
        <v>CLAB</v>
      </c>
      <c r="BM2387" s="9">
        <f t="shared" si="894"/>
        <v>16.87</v>
      </c>
      <c r="BO2387" t="str">
        <f t="shared" si="895"/>
        <v>CLAB</v>
      </c>
      <c r="BP2387" s="9">
        <f t="shared" si="896"/>
        <v>16.87</v>
      </c>
    </row>
    <row r="2388" spans="1:68" x14ac:dyDescent="0.25">
      <c r="A2388">
        <v>1314134</v>
      </c>
      <c r="B2388" t="s">
        <v>2190</v>
      </c>
      <c r="C2388">
        <v>301</v>
      </c>
      <c r="D2388">
        <v>82139</v>
      </c>
      <c r="F2388" s="9">
        <f t="shared" si="898"/>
        <v>0</v>
      </c>
      <c r="G2388" s="9">
        <f t="shared" si="899"/>
        <v>568.06200000000001</v>
      </c>
      <c r="H2388" s="9">
        <f t="shared" si="900"/>
        <v>398.64</v>
      </c>
      <c r="I2388" s="9">
        <v>664.4</v>
      </c>
      <c r="K2388" t="s">
        <v>4100</v>
      </c>
      <c r="N2388" t="s">
        <v>4103</v>
      </c>
      <c r="O2388" s="9">
        <f t="shared" si="880"/>
        <v>63.250879999999995</v>
      </c>
      <c r="Q2388" t="s">
        <v>4103</v>
      </c>
      <c r="R2388" s="9">
        <f t="shared" si="897"/>
        <v>201.31319999999999</v>
      </c>
      <c r="U2388" t="s">
        <v>4137</v>
      </c>
      <c r="V2388" s="9">
        <v>19.399999999999999</v>
      </c>
      <c r="Y2388" t="s">
        <v>4103</v>
      </c>
      <c r="Z2388" s="9">
        <f t="shared" si="881"/>
        <v>465.07999999999993</v>
      </c>
      <c r="AA2388" t="s">
        <v>4103</v>
      </c>
      <c r="AC2388" t="s">
        <v>4103</v>
      </c>
      <c r="AD2388" s="9">
        <f t="shared" si="882"/>
        <v>199.32</v>
      </c>
      <c r="AG2388" t="s">
        <v>4103</v>
      </c>
      <c r="AH2388" s="9">
        <f t="shared" si="883"/>
        <v>568.06200000000001</v>
      </c>
      <c r="AK2388" t="s">
        <v>4103</v>
      </c>
      <c r="AL2388" s="9">
        <f t="shared" si="884"/>
        <v>425.21600000000001</v>
      </c>
      <c r="AO2388" t="s">
        <v>4135</v>
      </c>
      <c r="AP2388" s="9">
        <v>15.18</v>
      </c>
      <c r="AS2388" t="s">
        <v>4103</v>
      </c>
      <c r="AT2388" s="9">
        <f t="shared" si="879"/>
        <v>0</v>
      </c>
      <c r="AW2388" t="str">
        <f t="shared" si="885"/>
        <v>POC</v>
      </c>
      <c r="AX2388" s="9">
        <f t="shared" si="886"/>
        <v>0</v>
      </c>
      <c r="AZ2388" t="s">
        <v>4150</v>
      </c>
      <c r="BA2388" s="9">
        <v>16.87</v>
      </c>
      <c r="BC2388" t="str">
        <f t="shared" si="887"/>
        <v>CLAB</v>
      </c>
      <c r="BD2388" s="9">
        <f t="shared" si="888"/>
        <v>16.87</v>
      </c>
      <c r="BF2388" t="str">
        <f t="shared" si="889"/>
        <v>CLAB</v>
      </c>
      <c r="BG2388" s="9">
        <f t="shared" si="890"/>
        <v>16.87</v>
      </c>
      <c r="BI2388" t="str">
        <f t="shared" si="891"/>
        <v>CLAB</v>
      </c>
      <c r="BJ2388" s="9">
        <f t="shared" si="892"/>
        <v>16.87</v>
      </c>
      <c r="BL2388" t="str">
        <f t="shared" si="893"/>
        <v>CLAB</v>
      </c>
      <c r="BM2388" s="9">
        <f t="shared" si="894"/>
        <v>16.87</v>
      </c>
      <c r="BO2388" t="str">
        <f t="shared" si="895"/>
        <v>CLAB</v>
      </c>
      <c r="BP2388" s="9">
        <f t="shared" si="896"/>
        <v>16.87</v>
      </c>
    </row>
    <row r="2389" spans="1:68" x14ac:dyDescent="0.25">
      <c r="A2389">
        <v>1314155</v>
      </c>
      <c r="B2389" t="s">
        <v>2203</v>
      </c>
      <c r="C2389">
        <v>301</v>
      </c>
      <c r="D2389">
        <v>82261</v>
      </c>
      <c r="F2389" s="9">
        <f t="shared" si="898"/>
        <v>0</v>
      </c>
      <c r="G2389" s="9">
        <f t="shared" si="899"/>
        <v>568.06200000000001</v>
      </c>
      <c r="H2389" s="9">
        <f t="shared" si="900"/>
        <v>398.64</v>
      </c>
      <c r="I2389" s="9">
        <v>664.4</v>
      </c>
      <c r="K2389" t="s">
        <v>4100</v>
      </c>
      <c r="N2389" t="s">
        <v>4103</v>
      </c>
      <c r="O2389" s="9">
        <f t="shared" si="880"/>
        <v>63.250879999999995</v>
      </c>
      <c r="Q2389" t="s">
        <v>4103</v>
      </c>
      <c r="R2389" s="9">
        <f t="shared" si="897"/>
        <v>201.31319999999999</v>
      </c>
      <c r="U2389" t="s">
        <v>4137</v>
      </c>
      <c r="V2389" s="9">
        <v>19.399999999999999</v>
      </c>
      <c r="Y2389" t="s">
        <v>4103</v>
      </c>
      <c r="Z2389" s="9">
        <f t="shared" si="881"/>
        <v>465.07999999999993</v>
      </c>
      <c r="AA2389" t="s">
        <v>4103</v>
      </c>
      <c r="AC2389" t="s">
        <v>4103</v>
      </c>
      <c r="AD2389" s="9">
        <f t="shared" si="882"/>
        <v>199.32</v>
      </c>
      <c r="AG2389" t="s">
        <v>4103</v>
      </c>
      <c r="AH2389" s="9">
        <f t="shared" si="883"/>
        <v>568.06200000000001</v>
      </c>
      <c r="AK2389" t="s">
        <v>4103</v>
      </c>
      <c r="AL2389" s="9">
        <f t="shared" si="884"/>
        <v>425.21600000000001</v>
      </c>
      <c r="AO2389" t="s">
        <v>4135</v>
      </c>
      <c r="AP2389" s="9">
        <v>15.18</v>
      </c>
      <c r="AS2389" t="s">
        <v>4103</v>
      </c>
      <c r="AT2389" s="9">
        <f t="shared" si="879"/>
        <v>0</v>
      </c>
      <c r="AW2389" t="str">
        <f t="shared" si="885"/>
        <v>POC</v>
      </c>
      <c r="AX2389" s="9">
        <f t="shared" si="886"/>
        <v>0</v>
      </c>
      <c r="AZ2389" t="s">
        <v>4150</v>
      </c>
      <c r="BA2389" s="9">
        <v>16.87</v>
      </c>
      <c r="BC2389" t="str">
        <f t="shared" si="887"/>
        <v>CLAB</v>
      </c>
      <c r="BD2389" s="9">
        <f t="shared" si="888"/>
        <v>16.87</v>
      </c>
      <c r="BF2389" t="str">
        <f t="shared" si="889"/>
        <v>CLAB</v>
      </c>
      <c r="BG2389" s="9">
        <f t="shared" si="890"/>
        <v>16.87</v>
      </c>
      <c r="BI2389" t="str">
        <f t="shared" si="891"/>
        <v>CLAB</v>
      </c>
      <c r="BJ2389" s="9">
        <f t="shared" si="892"/>
        <v>16.87</v>
      </c>
      <c r="BL2389" t="str">
        <f t="shared" si="893"/>
        <v>CLAB</v>
      </c>
      <c r="BM2389" s="9">
        <f t="shared" si="894"/>
        <v>16.87</v>
      </c>
      <c r="BO2389" t="str">
        <f t="shared" si="895"/>
        <v>CLAB</v>
      </c>
      <c r="BP2389" s="9">
        <f t="shared" si="896"/>
        <v>16.87</v>
      </c>
    </row>
    <row r="2390" spans="1:68" x14ac:dyDescent="0.25">
      <c r="A2390">
        <v>1314177</v>
      </c>
      <c r="B2390" t="s">
        <v>2218</v>
      </c>
      <c r="C2390">
        <v>301</v>
      </c>
      <c r="D2390">
        <v>82379</v>
      </c>
      <c r="F2390" s="9">
        <f t="shared" si="898"/>
        <v>0</v>
      </c>
      <c r="G2390" s="9">
        <f t="shared" si="899"/>
        <v>568.06200000000001</v>
      </c>
      <c r="H2390" s="9">
        <f t="shared" si="900"/>
        <v>406.18200000000002</v>
      </c>
      <c r="I2390" s="9">
        <v>676.97</v>
      </c>
      <c r="K2390" t="s">
        <v>4100</v>
      </c>
      <c r="N2390" t="s">
        <v>4103</v>
      </c>
      <c r="O2390" s="9">
        <f t="shared" si="880"/>
        <v>64.447543999999994</v>
      </c>
      <c r="Q2390" t="s">
        <v>4103</v>
      </c>
      <c r="R2390" s="9">
        <f t="shared" si="897"/>
        <v>205.12191000000001</v>
      </c>
      <c r="U2390" t="s">
        <v>4137</v>
      </c>
      <c r="V2390" s="9">
        <v>19.399999999999999</v>
      </c>
      <c r="Y2390" t="s">
        <v>4103</v>
      </c>
      <c r="Z2390" s="9">
        <f t="shared" si="881"/>
        <v>473.87899999999996</v>
      </c>
      <c r="AA2390" t="s">
        <v>4103</v>
      </c>
      <c r="AC2390" t="s">
        <v>4103</v>
      </c>
      <c r="AD2390" s="9">
        <f t="shared" si="882"/>
        <v>203.09100000000001</v>
      </c>
      <c r="AG2390" t="s">
        <v>4103</v>
      </c>
      <c r="AH2390" s="9">
        <f t="shared" si="883"/>
        <v>568.06200000000001</v>
      </c>
      <c r="AK2390" t="s">
        <v>4103</v>
      </c>
      <c r="AL2390" s="9">
        <f t="shared" si="884"/>
        <v>433.26080000000002</v>
      </c>
      <c r="AO2390" t="s">
        <v>4135</v>
      </c>
      <c r="AP2390" s="9">
        <v>15.18</v>
      </c>
      <c r="AS2390" t="s">
        <v>4103</v>
      </c>
      <c r="AT2390" s="9">
        <f t="shared" si="879"/>
        <v>0</v>
      </c>
      <c r="AW2390" t="str">
        <f t="shared" si="885"/>
        <v>POC</v>
      </c>
      <c r="AX2390" s="9">
        <f t="shared" si="886"/>
        <v>0</v>
      </c>
      <c r="AZ2390" t="s">
        <v>4150</v>
      </c>
      <c r="BA2390" s="9">
        <v>16.87</v>
      </c>
      <c r="BC2390" t="str">
        <f t="shared" si="887"/>
        <v>CLAB</v>
      </c>
      <c r="BD2390" s="9">
        <f t="shared" si="888"/>
        <v>16.87</v>
      </c>
      <c r="BF2390" t="str">
        <f t="shared" si="889"/>
        <v>CLAB</v>
      </c>
      <c r="BG2390" s="9">
        <f t="shared" si="890"/>
        <v>16.87</v>
      </c>
      <c r="BI2390" t="str">
        <f t="shared" si="891"/>
        <v>CLAB</v>
      </c>
      <c r="BJ2390" s="9">
        <f t="shared" si="892"/>
        <v>16.87</v>
      </c>
      <c r="BL2390" t="str">
        <f t="shared" si="893"/>
        <v>CLAB</v>
      </c>
      <c r="BM2390" s="9">
        <f t="shared" si="894"/>
        <v>16.87</v>
      </c>
      <c r="BO2390" t="str">
        <f t="shared" si="895"/>
        <v>CLAB</v>
      </c>
      <c r="BP2390" s="9">
        <f t="shared" si="896"/>
        <v>16.87</v>
      </c>
    </row>
    <row r="2391" spans="1:68" x14ac:dyDescent="0.25">
      <c r="A2391">
        <v>1314372</v>
      </c>
      <c r="B2391" t="s">
        <v>2320</v>
      </c>
      <c r="C2391">
        <v>301</v>
      </c>
      <c r="D2391">
        <v>83835</v>
      </c>
      <c r="F2391" s="9">
        <f t="shared" si="898"/>
        <v>0</v>
      </c>
      <c r="G2391" s="9">
        <f t="shared" si="899"/>
        <v>578.80934999999999</v>
      </c>
      <c r="H2391" s="9">
        <f t="shared" si="900"/>
        <v>384.41400000000004</v>
      </c>
      <c r="I2391" s="9">
        <v>640.69000000000005</v>
      </c>
      <c r="K2391" t="s">
        <v>4100</v>
      </c>
      <c r="N2391" t="s">
        <v>4103</v>
      </c>
      <c r="O2391" s="9">
        <f t="shared" si="880"/>
        <v>60.993687999999999</v>
      </c>
      <c r="Q2391" t="s">
        <v>4103</v>
      </c>
      <c r="R2391" s="9">
        <f t="shared" si="897"/>
        <v>194.12907000000001</v>
      </c>
      <c r="U2391" t="s">
        <v>4137</v>
      </c>
      <c r="V2391" s="9">
        <v>19.48</v>
      </c>
      <c r="Y2391" t="s">
        <v>4103</v>
      </c>
      <c r="Z2391" s="9">
        <f t="shared" si="881"/>
        <v>448.483</v>
      </c>
      <c r="AA2391" t="s">
        <v>4103</v>
      </c>
      <c r="AC2391" t="s">
        <v>4103</v>
      </c>
      <c r="AD2391" s="9">
        <f t="shared" si="882"/>
        <v>192.20700000000002</v>
      </c>
      <c r="AG2391" t="s">
        <v>4103</v>
      </c>
      <c r="AH2391" s="9">
        <f t="shared" si="883"/>
        <v>578.80934999999999</v>
      </c>
      <c r="AK2391" t="s">
        <v>4103</v>
      </c>
      <c r="AL2391" s="9">
        <f t="shared" si="884"/>
        <v>410.04160000000002</v>
      </c>
      <c r="AO2391" t="s">
        <v>4135</v>
      </c>
      <c r="AP2391" s="9">
        <v>15.25</v>
      </c>
      <c r="AS2391" t="s">
        <v>4103</v>
      </c>
      <c r="AT2391" s="9">
        <f t="shared" si="879"/>
        <v>0</v>
      </c>
      <c r="AW2391" t="str">
        <f t="shared" si="885"/>
        <v>POC</v>
      </c>
      <c r="AX2391" s="9">
        <f t="shared" si="886"/>
        <v>0</v>
      </c>
      <c r="AZ2391" t="s">
        <v>4150</v>
      </c>
      <c r="BA2391" s="9">
        <v>16.940000000000001</v>
      </c>
      <c r="BC2391" t="str">
        <f t="shared" si="887"/>
        <v>CLAB</v>
      </c>
      <c r="BD2391" s="9">
        <f t="shared" si="888"/>
        <v>16.940000000000001</v>
      </c>
      <c r="BF2391" t="str">
        <f t="shared" si="889"/>
        <v>CLAB</v>
      </c>
      <c r="BG2391" s="9">
        <f t="shared" si="890"/>
        <v>16.940000000000001</v>
      </c>
      <c r="BI2391" t="str">
        <f t="shared" si="891"/>
        <v>CLAB</v>
      </c>
      <c r="BJ2391" s="9">
        <f t="shared" si="892"/>
        <v>16.940000000000001</v>
      </c>
      <c r="BL2391" t="str">
        <f t="shared" si="893"/>
        <v>CLAB</v>
      </c>
      <c r="BM2391" s="9">
        <f t="shared" si="894"/>
        <v>16.940000000000001</v>
      </c>
      <c r="BO2391" t="str">
        <f t="shared" si="895"/>
        <v>CLAB</v>
      </c>
      <c r="BP2391" s="9">
        <f t="shared" si="896"/>
        <v>16.940000000000001</v>
      </c>
    </row>
    <row r="2392" spans="1:68" x14ac:dyDescent="0.25">
      <c r="A2392">
        <v>1314500</v>
      </c>
      <c r="B2392" t="s">
        <v>2393</v>
      </c>
      <c r="C2392">
        <v>301</v>
      </c>
      <c r="D2392">
        <v>84481</v>
      </c>
      <c r="F2392" s="9">
        <f t="shared" si="898"/>
        <v>0</v>
      </c>
      <c r="G2392" s="9">
        <f t="shared" si="899"/>
        <v>547.78995000000009</v>
      </c>
      <c r="H2392" s="9">
        <f t="shared" si="900"/>
        <v>399.48599999999993</v>
      </c>
      <c r="I2392" s="9">
        <v>665.81</v>
      </c>
      <c r="K2392" t="s">
        <v>4100</v>
      </c>
      <c r="N2392" t="s">
        <v>4103</v>
      </c>
      <c r="O2392" s="9">
        <f t="shared" si="880"/>
        <v>63.385111999999992</v>
      </c>
      <c r="Q2392" t="s">
        <v>4103</v>
      </c>
      <c r="R2392" s="9">
        <f t="shared" si="897"/>
        <v>201.74042999999998</v>
      </c>
      <c r="U2392" t="s">
        <v>4137</v>
      </c>
      <c r="V2392" s="9">
        <v>19.48</v>
      </c>
      <c r="Y2392" t="s">
        <v>4103</v>
      </c>
      <c r="Z2392" s="9">
        <f t="shared" si="881"/>
        <v>466.06699999999995</v>
      </c>
      <c r="AA2392" t="s">
        <v>4103</v>
      </c>
      <c r="AC2392" t="s">
        <v>4103</v>
      </c>
      <c r="AD2392" s="9">
        <f t="shared" si="882"/>
        <v>199.74299999999997</v>
      </c>
      <c r="AG2392" t="s">
        <v>4103</v>
      </c>
      <c r="AH2392" s="9">
        <f t="shared" si="883"/>
        <v>547.78995000000009</v>
      </c>
      <c r="AK2392" t="s">
        <v>4103</v>
      </c>
      <c r="AL2392" s="9">
        <f t="shared" si="884"/>
        <v>426.11839999999995</v>
      </c>
      <c r="AO2392" t="s">
        <v>4135</v>
      </c>
      <c r="AP2392" s="9">
        <v>15.25</v>
      </c>
      <c r="AS2392" t="s">
        <v>4103</v>
      </c>
      <c r="AT2392" s="9">
        <f t="shared" si="879"/>
        <v>0</v>
      </c>
      <c r="AW2392" t="str">
        <f t="shared" si="885"/>
        <v>POC</v>
      </c>
      <c r="AX2392" s="9">
        <f t="shared" si="886"/>
        <v>0</v>
      </c>
      <c r="AZ2392" t="s">
        <v>4150</v>
      </c>
      <c r="BA2392" s="9">
        <v>16.940000000000001</v>
      </c>
      <c r="BC2392" t="str">
        <f t="shared" si="887"/>
        <v>CLAB</v>
      </c>
      <c r="BD2392" s="9">
        <f t="shared" si="888"/>
        <v>16.940000000000001</v>
      </c>
      <c r="BF2392" t="str">
        <f t="shared" si="889"/>
        <v>CLAB</v>
      </c>
      <c r="BG2392" s="9">
        <f t="shared" si="890"/>
        <v>16.940000000000001</v>
      </c>
      <c r="BI2392" t="str">
        <f t="shared" si="891"/>
        <v>CLAB</v>
      </c>
      <c r="BJ2392" s="9">
        <f t="shared" si="892"/>
        <v>16.940000000000001</v>
      </c>
      <c r="BL2392" t="str">
        <f t="shared" si="893"/>
        <v>CLAB</v>
      </c>
      <c r="BM2392" s="9">
        <f t="shared" si="894"/>
        <v>16.940000000000001</v>
      </c>
      <c r="BO2392" t="str">
        <f t="shared" si="895"/>
        <v>CLAB</v>
      </c>
      <c r="BP2392" s="9">
        <f t="shared" si="896"/>
        <v>16.940000000000001</v>
      </c>
    </row>
    <row r="2393" spans="1:68" x14ac:dyDescent="0.25">
      <c r="A2393">
        <v>1314522</v>
      </c>
      <c r="B2393" t="s">
        <v>2406</v>
      </c>
      <c r="C2393">
        <v>301</v>
      </c>
      <c r="D2393">
        <v>84591</v>
      </c>
      <c r="F2393" s="9">
        <f t="shared" si="898"/>
        <v>0</v>
      </c>
      <c r="G2393" s="9">
        <f t="shared" si="899"/>
        <v>569.26754999999991</v>
      </c>
      <c r="H2393" s="9">
        <f t="shared" si="900"/>
        <v>147.08399999999997</v>
      </c>
      <c r="I2393" s="9">
        <v>245.14</v>
      </c>
      <c r="K2393" t="s">
        <v>4100</v>
      </c>
      <c r="N2393" t="s">
        <v>4103</v>
      </c>
      <c r="O2393" s="9">
        <f t="shared" si="880"/>
        <v>23.337327999999996</v>
      </c>
      <c r="Q2393" t="s">
        <v>4103</v>
      </c>
      <c r="R2393" s="9">
        <f t="shared" si="897"/>
        <v>74.277419999999992</v>
      </c>
      <c r="U2393" t="s">
        <v>4137</v>
      </c>
      <c r="V2393" s="9">
        <v>19.62</v>
      </c>
      <c r="Y2393" t="s">
        <v>4103</v>
      </c>
      <c r="Z2393" s="9">
        <f t="shared" si="881"/>
        <v>171.59799999999998</v>
      </c>
      <c r="AA2393" t="s">
        <v>4103</v>
      </c>
      <c r="AC2393" t="s">
        <v>4103</v>
      </c>
      <c r="AD2393" s="9">
        <f t="shared" si="882"/>
        <v>73.541999999999987</v>
      </c>
      <c r="AG2393" t="s">
        <v>4103</v>
      </c>
      <c r="AH2393" s="9">
        <f t="shared" si="883"/>
        <v>569.26754999999991</v>
      </c>
      <c r="AK2393" t="s">
        <v>4103</v>
      </c>
      <c r="AL2393" s="9">
        <f t="shared" si="884"/>
        <v>156.8896</v>
      </c>
      <c r="AO2393" t="s">
        <v>4135</v>
      </c>
      <c r="AP2393" s="9">
        <v>15.35</v>
      </c>
      <c r="AS2393" t="s">
        <v>4103</v>
      </c>
      <c r="AT2393" s="9">
        <f t="shared" si="879"/>
        <v>0</v>
      </c>
      <c r="AW2393" t="str">
        <f t="shared" si="885"/>
        <v>POC</v>
      </c>
      <c r="AX2393" s="9">
        <f t="shared" si="886"/>
        <v>0</v>
      </c>
      <c r="AZ2393" t="s">
        <v>4150</v>
      </c>
      <c r="BA2393" s="9">
        <v>17.059999999999999</v>
      </c>
      <c r="BC2393" t="str">
        <f t="shared" si="887"/>
        <v>CLAB</v>
      </c>
      <c r="BD2393" s="9">
        <f t="shared" si="888"/>
        <v>17.059999999999999</v>
      </c>
      <c r="BF2393" t="str">
        <f t="shared" si="889"/>
        <v>CLAB</v>
      </c>
      <c r="BG2393" s="9">
        <f t="shared" si="890"/>
        <v>17.059999999999999</v>
      </c>
      <c r="BI2393" t="str">
        <f t="shared" si="891"/>
        <v>CLAB</v>
      </c>
      <c r="BJ2393" s="9">
        <f t="shared" si="892"/>
        <v>17.059999999999999</v>
      </c>
      <c r="BL2393" t="str">
        <f t="shared" si="893"/>
        <v>CLAB</v>
      </c>
      <c r="BM2393" s="9">
        <f t="shared" si="894"/>
        <v>17.059999999999999</v>
      </c>
      <c r="BO2393" t="str">
        <f t="shared" si="895"/>
        <v>CLAB</v>
      </c>
      <c r="BP2393" s="9">
        <f t="shared" si="896"/>
        <v>17.059999999999999</v>
      </c>
    </row>
    <row r="2394" spans="1:68" x14ac:dyDescent="0.25">
      <c r="A2394">
        <v>1316456</v>
      </c>
      <c r="B2394" t="s">
        <v>2733</v>
      </c>
      <c r="C2394">
        <v>301</v>
      </c>
      <c r="D2394">
        <v>80306</v>
      </c>
      <c r="F2394" s="9">
        <f t="shared" si="898"/>
        <v>0</v>
      </c>
      <c r="G2394" s="9">
        <f t="shared" si="899"/>
        <v>265.58699999999999</v>
      </c>
      <c r="H2394" s="9">
        <f t="shared" si="900"/>
        <v>227.64600000000002</v>
      </c>
      <c r="I2394" s="9">
        <v>379.41</v>
      </c>
      <c r="K2394" t="s">
        <v>4100</v>
      </c>
      <c r="N2394" t="s">
        <v>4103</v>
      </c>
      <c r="O2394" s="9">
        <f t="shared" si="880"/>
        <v>36.119832000000002</v>
      </c>
      <c r="Q2394" t="s">
        <v>4103</v>
      </c>
      <c r="R2394" s="9">
        <f t="shared" si="897"/>
        <v>114.96123</v>
      </c>
      <c r="U2394" t="s">
        <v>4137</v>
      </c>
      <c r="V2394" s="9">
        <v>19.71</v>
      </c>
      <c r="Y2394" t="s">
        <v>4103</v>
      </c>
      <c r="Z2394" s="9">
        <f t="shared" si="881"/>
        <v>265.58699999999999</v>
      </c>
      <c r="AA2394" t="s">
        <v>4103</v>
      </c>
      <c r="AC2394" t="s">
        <v>4103</v>
      </c>
      <c r="AD2394" s="9">
        <f t="shared" si="882"/>
        <v>113.82300000000001</v>
      </c>
      <c r="AG2394" t="s">
        <v>4103</v>
      </c>
      <c r="AH2394" s="9">
        <f t="shared" si="883"/>
        <v>209.59469999999999</v>
      </c>
      <c r="AK2394" t="s">
        <v>4103</v>
      </c>
      <c r="AL2394" s="9">
        <f t="shared" si="884"/>
        <v>242.82240000000002</v>
      </c>
      <c r="AO2394" t="s">
        <v>4135</v>
      </c>
      <c r="AP2394" s="9">
        <v>15.43</v>
      </c>
      <c r="AS2394" t="s">
        <v>4103</v>
      </c>
      <c r="AT2394" s="9">
        <f t="shared" si="879"/>
        <v>0</v>
      </c>
      <c r="AW2394" t="str">
        <f t="shared" si="885"/>
        <v>POC</v>
      </c>
      <c r="AX2394" s="9">
        <f t="shared" si="886"/>
        <v>0</v>
      </c>
      <c r="AZ2394" t="s">
        <v>4150</v>
      </c>
      <c r="BA2394" s="9">
        <v>17.14</v>
      </c>
      <c r="BC2394" t="str">
        <f t="shared" si="887"/>
        <v>CLAB</v>
      </c>
      <c r="BD2394" s="9">
        <f t="shared" si="888"/>
        <v>17.14</v>
      </c>
      <c r="BF2394" t="str">
        <f t="shared" si="889"/>
        <v>CLAB</v>
      </c>
      <c r="BG2394" s="9">
        <f t="shared" si="890"/>
        <v>17.14</v>
      </c>
      <c r="BI2394" t="str">
        <f t="shared" si="891"/>
        <v>CLAB</v>
      </c>
      <c r="BJ2394" s="9">
        <f t="shared" si="892"/>
        <v>17.14</v>
      </c>
      <c r="BL2394" t="str">
        <f t="shared" si="893"/>
        <v>CLAB</v>
      </c>
      <c r="BM2394" s="9">
        <f t="shared" si="894"/>
        <v>17.14</v>
      </c>
      <c r="BO2394" t="str">
        <f t="shared" si="895"/>
        <v>CLAB</v>
      </c>
      <c r="BP2394" s="9">
        <f t="shared" si="896"/>
        <v>17.14</v>
      </c>
    </row>
    <row r="2395" spans="1:68" x14ac:dyDescent="0.25">
      <c r="A2395">
        <v>1314364</v>
      </c>
      <c r="B2395" t="s">
        <v>2315</v>
      </c>
      <c r="C2395">
        <v>301</v>
      </c>
      <c r="D2395">
        <v>83727</v>
      </c>
      <c r="F2395" s="9">
        <f t="shared" si="898"/>
        <v>0</v>
      </c>
      <c r="G2395" s="9">
        <f t="shared" si="899"/>
        <v>324.39555000000001</v>
      </c>
      <c r="H2395" s="9">
        <f t="shared" si="900"/>
        <v>271.38599999999997</v>
      </c>
      <c r="I2395" s="9">
        <v>452.31</v>
      </c>
      <c r="K2395" t="s">
        <v>4100</v>
      </c>
      <c r="N2395" t="s">
        <v>4103</v>
      </c>
      <c r="O2395" s="9">
        <f t="shared" si="880"/>
        <v>43.059911999999997</v>
      </c>
      <c r="Q2395" t="s">
        <v>4103</v>
      </c>
      <c r="R2395" s="9">
        <f t="shared" si="897"/>
        <v>137.04992999999999</v>
      </c>
      <c r="U2395" t="s">
        <v>4137</v>
      </c>
      <c r="V2395" s="9">
        <v>19.77</v>
      </c>
      <c r="Y2395" t="s">
        <v>4103</v>
      </c>
      <c r="Z2395" s="9">
        <f t="shared" si="881"/>
        <v>316.61699999999996</v>
      </c>
      <c r="AA2395" t="s">
        <v>4103</v>
      </c>
      <c r="AC2395" t="s">
        <v>4103</v>
      </c>
      <c r="AD2395" s="9">
        <f t="shared" si="882"/>
        <v>135.69299999999998</v>
      </c>
      <c r="AG2395" t="s">
        <v>4103</v>
      </c>
      <c r="AH2395" s="9">
        <f t="shared" si="883"/>
        <v>324.39555000000001</v>
      </c>
      <c r="AK2395" t="s">
        <v>4103</v>
      </c>
      <c r="AL2395" s="9">
        <f t="shared" si="884"/>
        <v>289.47840000000002</v>
      </c>
      <c r="AO2395" t="s">
        <v>4135</v>
      </c>
      <c r="AP2395" s="9">
        <v>15.47</v>
      </c>
      <c r="AS2395" t="s">
        <v>4103</v>
      </c>
      <c r="AT2395" s="9">
        <f t="shared" ref="AT2395:AT2458" si="901">I2395*0%</f>
        <v>0</v>
      </c>
      <c r="AW2395" t="str">
        <f t="shared" si="885"/>
        <v>POC</v>
      </c>
      <c r="AX2395" s="9">
        <f t="shared" si="886"/>
        <v>0</v>
      </c>
      <c r="AZ2395" t="s">
        <v>4150</v>
      </c>
      <c r="BA2395" s="9">
        <v>17.190000000000001</v>
      </c>
      <c r="BC2395" t="str">
        <f t="shared" si="887"/>
        <v>CLAB</v>
      </c>
      <c r="BD2395" s="9">
        <f t="shared" si="888"/>
        <v>17.190000000000001</v>
      </c>
      <c r="BF2395" t="str">
        <f t="shared" si="889"/>
        <v>CLAB</v>
      </c>
      <c r="BG2395" s="9">
        <f t="shared" si="890"/>
        <v>17.190000000000001</v>
      </c>
      <c r="BI2395" t="str">
        <f t="shared" si="891"/>
        <v>CLAB</v>
      </c>
      <c r="BJ2395" s="9">
        <f t="shared" si="892"/>
        <v>17.190000000000001</v>
      </c>
      <c r="BL2395" t="str">
        <f t="shared" si="893"/>
        <v>CLAB</v>
      </c>
      <c r="BM2395" s="9">
        <f t="shared" si="894"/>
        <v>17.190000000000001</v>
      </c>
      <c r="BO2395" t="str">
        <f t="shared" si="895"/>
        <v>CLAB</v>
      </c>
      <c r="BP2395" s="9">
        <f t="shared" si="896"/>
        <v>17.190000000000001</v>
      </c>
    </row>
    <row r="2396" spans="1:68" x14ac:dyDescent="0.25">
      <c r="A2396">
        <v>1314379</v>
      </c>
      <c r="B2396" t="s">
        <v>2322</v>
      </c>
      <c r="C2396">
        <v>301</v>
      </c>
      <c r="D2396">
        <v>83873</v>
      </c>
      <c r="F2396" s="9">
        <f t="shared" si="898"/>
        <v>0</v>
      </c>
      <c r="G2396" s="9">
        <f t="shared" si="899"/>
        <v>473.87899999999996</v>
      </c>
      <c r="H2396" s="9">
        <f t="shared" si="900"/>
        <v>406.18200000000002</v>
      </c>
      <c r="I2396" s="9">
        <v>676.97</v>
      </c>
      <c r="K2396" t="s">
        <v>4100</v>
      </c>
      <c r="N2396" t="s">
        <v>4103</v>
      </c>
      <c r="O2396" s="9">
        <f t="shared" ref="O2396:O2459" si="902">I2396*9.52%</f>
        <v>64.447543999999994</v>
      </c>
      <c r="Q2396" t="s">
        <v>4103</v>
      </c>
      <c r="R2396" s="9">
        <f t="shared" si="897"/>
        <v>205.12191000000001</v>
      </c>
      <c r="U2396" t="s">
        <v>4137</v>
      </c>
      <c r="V2396" s="9">
        <v>19.78</v>
      </c>
      <c r="Y2396" t="s">
        <v>4103</v>
      </c>
      <c r="Z2396" s="9">
        <f t="shared" ref="Z2396:Z2459" si="903">I2396*70%</f>
        <v>473.87899999999996</v>
      </c>
      <c r="AA2396" t="s">
        <v>4103</v>
      </c>
      <c r="AC2396" t="s">
        <v>4103</v>
      </c>
      <c r="AD2396" s="9">
        <f t="shared" ref="AD2396:AD2459" si="904">I2396*30%</f>
        <v>203.09100000000001</v>
      </c>
      <c r="AG2396" t="s">
        <v>4103</v>
      </c>
      <c r="AH2396" s="9">
        <f t="shared" ref="AH2396:AH2459" si="905">I2395*85.5%</f>
        <v>386.72505000000001</v>
      </c>
      <c r="AK2396" t="s">
        <v>4103</v>
      </c>
      <c r="AL2396" s="9">
        <f t="shared" ref="AL2396:AL2459" si="906">I2396*64%</f>
        <v>433.26080000000002</v>
      </c>
      <c r="AO2396" t="s">
        <v>4135</v>
      </c>
      <c r="AP2396" s="9">
        <v>15.48</v>
      </c>
      <c r="AS2396" t="s">
        <v>4103</v>
      </c>
      <c r="AT2396" s="9">
        <f t="shared" si="901"/>
        <v>0</v>
      </c>
      <c r="AW2396" t="str">
        <f t="shared" ref="AW2396:AW2459" si="907">AS2396</f>
        <v>POC</v>
      </c>
      <c r="AX2396" s="9">
        <f t="shared" ref="AX2396:AX2459" si="908">AT2396</f>
        <v>0</v>
      </c>
      <c r="AZ2396" t="s">
        <v>4150</v>
      </c>
      <c r="BA2396" s="9">
        <v>17.2</v>
      </c>
      <c r="BC2396" t="str">
        <f t="shared" ref="BC2396:BC2459" si="909">AZ2396</f>
        <v>CLAB</v>
      </c>
      <c r="BD2396" s="9">
        <f t="shared" ref="BD2396:BD2459" si="910">BA2396</f>
        <v>17.2</v>
      </c>
      <c r="BF2396" t="str">
        <f t="shared" ref="BF2396:BF2459" si="911">BC2396</f>
        <v>CLAB</v>
      </c>
      <c r="BG2396" s="9">
        <f t="shared" ref="BG2396:BG2459" si="912">BD2396</f>
        <v>17.2</v>
      </c>
      <c r="BI2396" t="str">
        <f t="shared" ref="BI2396:BI2459" si="913">BF2396</f>
        <v>CLAB</v>
      </c>
      <c r="BJ2396" s="9">
        <f t="shared" ref="BJ2396:BJ2459" si="914">BG2396</f>
        <v>17.2</v>
      </c>
      <c r="BL2396" t="str">
        <f t="shared" ref="BL2396:BL2459" si="915">BI2396</f>
        <v>CLAB</v>
      </c>
      <c r="BM2396" s="9">
        <f t="shared" ref="BM2396:BM2459" si="916">BJ2396</f>
        <v>17.2</v>
      </c>
      <c r="BO2396" t="str">
        <f t="shared" ref="BO2396:BO2459" si="917">BL2396</f>
        <v>CLAB</v>
      </c>
      <c r="BP2396" s="9">
        <f t="shared" ref="BP2396:BP2459" si="918">BM2396</f>
        <v>17.2</v>
      </c>
    </row>
    <row r="2397" spans="1:68" x14ac:dyDescent="0.25">
      <c r="A2397">
        <v>1314336</v>
      </c>
      <c r="B2397" t="s">
        <v>2298</v>
      </c>
      <c r="C2397">
        <v>301</v>
      </c>
      <c r="D2397">
        <v>83520</v>
      </c>
      <c r="F2397" s="9">
        <f t="shared" si="898"/>
        <v>0</v>
      </c>
      <c r="G2397" s="9">
        <f t="shared" si="899"/>
        <v>578.80934999999999</v>
      </c>
      <c r="H2397" s="9">
        <f t="shared" si="900"/>
        <v>196.81799999999998</v>
      </c>
      <c r="I2397" s="9">
        <v>328.03</v>
      </c>
      <c r="K2397" t="s">
        <v>4100</v>
      </c>
      <c r="N2397" t="s">
        <v>4103</v>
      </c>
      <c r="O2397" s="9">
        <f t="shared" si="902"/>
        <v>31.228455999999994</v>
      </c>
      <c r="Q2397" t="s">
        <v>4103</v>
      </c>
      <c r="R2397" s="9">
        <f t="shared" si="897"/>
        <v>99.393089999999987</v>
      </c>
      <c r="U2397" t="s">
        <v>4137</v>
      </c>
      <c r="V2397" s="9">
        <v>19.86</v>
      </c>
      <c r="Y2397" t="s">
        <v>4103</v>
      </c>
      <c r="Z2397" s="9">
        <f t="shared" si="903"/>
        <v>229.62099999999995</v>
      </c>
      <c r="AA2397" t="s">
        <v>4103</v>
      </c>
      <c r="AC2397" t="s">
        <v>4103</v>
      </c>
      <c r="AD2397" s="9">
        <f t="shared" si="904"/>
        <v>98.408999999999992</v>
      </c>
      <c r="AG2397" t="s">
        <v>4103</v>
      </c>
      <c r="AH2397" s="9">
        <f t="shared" si="905"/>
        <v>578.80934999999999</v>
      </c>
      <c r="AK2397" t="s">
        <v>4103</v>
      </c>
      <c r="AL2397" s="9">
        <f t="shared" si="906"/>
        <v>209.9392</v>
      </c>
      <c r="AO2397" t="s">
        <v>4135</v>
      </c>
      <c r="AP2397" s="9">
        <v>15.54</v>
      </c>
      <c r="AS2397" t="s">
        <v>4103</v>
      </c>
      <c r="AT2397" s="9">
        <f t="shared" si="901"/>
        <v>0</v>
      </c>
      <c r="AW2397" t="str">
        <f t="shared" si="907"/>
        <v>POC</v>
      </c>
      <c r="AX2397" s="9">
        <f t="shared" si="908"/>
        <v>0</v>
      </c>
      <c r="AZ2397" t="s">
        <v>4150</v>
      </c>
      <c r="BA2397" s="9">
        <v>17.27</v>
      </c>
      <c r="BC2397" t="str">
        <f t="shared" si="909"/>
        <v>CLAB</v>
      </c>
      <c r="BD2397" s="9">
        <f t="shared" si="910"/>
        <v>17.27</v>
      </c>
      <c r="BF2397" t="str">
        <f t="shared" si="911"/>
        <v>CLAB</v>
      </c>
      <c r="BG2397" s="9">
        <f t="shared" si="912"/>
        <v>17.27</v>
      </c>
      <c r="BI2397" t="str">
        <f t="shared" si="913"/>
        <v>CLAB</v>
      </c>
      <c r="BJ2397" s="9">
        <f t="shared" si="914"/>
        <v>17.27</v>
      </c>
      <c r="BL2397" t="str">
        <f t="shared" si="915"/>
        <v>CLAB</v>
      </c>
      <c r="BM2397" s="9">
        <f t="shared" si="916"/>
        <v>17.27</v>
      </c>
      <c r="BO2397" t="str">
        <f t="shared" si="917"/>
        <v>CLAB</v>
      </c>
      <c r="BP2397" s="9">
        <f t="shared" si="918"/>
        <v>17.27</v>
      </c>
    </row>
    <row r="2398" spans="1:68" x14ac:dyDescent="0.25">
      <c r="A2398">
        <v>2892266</v>
      </c>
      <c r="B2398" t="s">
        <v>4080</v>
      </c>
      <c r="C2398">
        <v>301</v>
      </c>
      <c r="D2398">
        <v>83529</v>
      </c>
      <c r="F2398" s="9">
        <f t="shared" si="898"/>
        <v>0</v>
      </c>
      <c r="G2398" s="9">
        <f t="shared" si="899"/>
        <v>280.46564999999998</v>
      </c>
      <c r="H2398" s="9">
        <f t="shared" si="900"/>
        <v>33.372</v>
      </c>
      <c r="I2398" s="9">
        <v>55.62</v>
      </c>
      <c r="K2398" t="s">
        <v>4100</v>
      </c>
      <c r="N2398" t="s">
        <v>4103</v>
      </c>
      <c r="O2398" s="9">
        <f t="shared" si="902"/>
        <v>5.2950239999999997</v>
      </c>
      <c r="Q2398" t="s">
        <v>4103</v>
      </c>
      <c r="R2398" s="9">
        <f t="shared" si="897"/>
        <v>16.85286</v>
      </c>
      <c r="U2398" t="s">
        <v>4137</v>
      </c>
      <c r="V2398" s="9">
        <v>19.86</v>
      </c>
      <c r="Y2398" t="s">
        <v>4103</v>
      </c>
      <c r="Z2398" s="9">
        <f t="shared" si="903"/>
        <v>38.933999999999997</v>
      </c>
      <c r="AA2398" t="s">
        <v>4103</v>
      </c>
      <c r="AC2398" t="s">
        <v>4103</v>
      </c>
      <c r="AD2398" s="9">
        <f t="shared" si="904"/>
        <v>16.686</v>
      </c>
      <c r="AG2398" t="s">
        <v>4103</v>
      </c>
      <c r="AH2398" s="9">
        <f t="shared" si="905"/>
        <v>280.46564999999998</v>
      </c>
      <c r="AK2398" t="s">
        <v>4103</v>
      </c>
      <c r="AL2398" s="9">
        <f t="shared" si="906"/>
        <v>35.596800000000002</v>
      </c>
      <c r="AO2398" t="s">
        <v>4135</v>
      </c>
      <c r="AP2398" s="9">
        <v>15.54</v>
      </c>
      <c r="AS2398" t="s">
        <v>4103</v>
      </c>
      <c r="AT2398" s="9">
        <f t="shared" si="901"/>
        <v>0</v>
      </c>
      <c r="AW2398" t="str">
        <f t="shared" si="907"/>
        <v>POC</v>
      </c>
      <c r="AX2398" s="9">
        <f t="shared" si="908"/>
        <v>0</v>
      </c>
      <c r="AZ2398" t="s">
        <v>4150</v>
      </c>
      <c r="BA2398" s="9">
        <v>17.27</v>
      </c>
      <c r="BC2398" t="str">
        <f t="shared" si="909"/>
        <v>CLAB</v>
      </c>
      <c r="BD2398" s="9">
        <f t="shared" si="910"/>
        <v>17.27</v>
      </c>
      <c r="BF2398" t="str">
        <f t="shared" si="911"/>
        <v>CLAB</v>
      </c>
      <c r="BG2398" s="9">
        <f t="shared" si="912"/>
        <v>17.27</v>
      </c>
      <c r="BI2398" t="str">
        <f t="shared" si="913"/>
        <v>CLAB</v>
      </c>
      <c r="BJ2398" s="9">
        <f t="shared" si="914"/>
        <v>17.27</v>
      </c>
      <c r="BL2398" t="str">
        <f t="shared" si="915"/>
        <v>CLAB</v>
      </c>
      <c r="BM2398" s="9">
        <f t="shared" si="916"/>
        <v>17.27</v>
      </c>
      <c r="BO2398" t="str">
        <f t="shared" si="917"/>
        <v>CLAB</v>
      </c>
      <c r="BP2398" s="9">
        <f t="shared" si="918"/>
        <v>17.27</v>
      </c>
    </row>
    <row r="2399" spans="1:68" x14ac:dyDescent="0.25">
      <c r="A2399">
        <v>1314276</v>
      </c>
      <c r="B2399" t="s">
        <v>2267</v>
      </c>
      <c r="C2399">
        <v>301</v>
      </c>
      <c r="D2399">
        <v>82941</v>
      </c>
      <c r="F2399" s="9">
        <f t="shared" si="898"/>
        <v>0</v>
      </c>
      <c r="G2399" s="9">
        <f t="shared" si="899"/>
        <v>466.06699999999995</v>
      </c>
      <c r="H2399" s="9">
        <f t="shared" si="900"/>
        <v>399.48599999999993</v>
      </c>
      <c r="I2399" s="9">
        <v>665.81</v>
      </c>
      <c r="K2399" t="s">
        <v>4100</v>
      </c>
      <c r="N2399" t="s">
        <v>4103</v>
      </c>
      <c r="O2399" s="9">
        <f t="shared" si="902"/>
        <v>63.385111999999992</v>
      </c>
      <c r="Q2399" t="s">
        <v>4103</v>
      </c>
      <c r="R2399" s="9">
        <f t="shared" si="897"/>
        <v>201.74042999999998</v>
      </c>
      <c r="U2399" t="s">
        <v>4137</v>
      </c>
      <c r="V2399" s="9">
        <v>20.27</v>
      </c>
      <c r="Y2399" t="s">
        <v>4103</v>
      </c>
      <c r="Z2399" s="9">
        <f t="shared" si="903"/>
        <v>466.06699999999995</v>
      </c>
      <c r="AA2399" t="s">
        <v>4103</v>
      </c>
      <c r="AC2399" t="s">
        <v>4103</v>
      </c>
      <c r="AD2399" s="9">
        <f t="shared" si="904"/>
        <v>199.74299999999997</v>
      </c>
      <c r="AG2399" t="s">
        <v>4103</v>
      </c>
      <c r="AH2399" s="9">
        <f t="shared" si="905"/>
        <v>47.555099999999996</v>
      </c>
      <c r="AK2399" t="s">
        <v>4103</v>
      </c>
      <c r="AL2399" s="9">
        <f t="shared" si="906"/>
        <v>426.11839999999995</v>
      </c>
      <c r="AO2399" t="s">
        <v>4135</v>
      </c>
      <c r="AP2399" s="9">
        <v>15.87</v>
      </c>
      <c r="AS2399" t="s">
        <v>4103</v>
      </c>
      <c r="AT2399" s="9">
        <f t="shared" si="901"/>
        <v>0</v>
      </c>
      <c r="AW2399" t="str">
        <f t="shared" si="907"/>
        <v>POC</v>
      </c>
      <c r="AX2399" s="9">
        <f t="shared" si="908"/>
        <v>0</v>
      </c>
      <c r="AZ2399" t="s">
        <v>4150</v>
      </c>
      <c r="BA2399" s="9">
        <v>17.63</v>
      </c>
      <c r="BC2399" t="str">
        <f t="shared" si="909"/>
        <v>CLAB</v>
      </c>
      <c r="BD2399" s="9">
        <f t="shared" si="910"/>
        <v>17.63</v>
      </c>
      <c r="BF2399" t="str">
        <f t="shared" si="911"/>
        <v>CLAB</v>
      </c>
      <c r="BG2399" s="9">
        <f t="shared" si="912"/>
        <v>17.63</v>
      </c>
      <c r="BI2399" t="str">
        <f t="shared" si="913"/>
        <v>CLAB</v>
      </c>
      <c r="BJ2399" s="9">
        <f t="shared" si="914"/>
        <v>17.63</v>
      </c>
      <c r="BL2399" t="str">
        <f t="shared" si="915"/>
        <v>CLAB</v>
      </c>
      <c r="BM2399" s="9">
        <f t="shared" si="916"/>
        <v>17.63</v>
      </c>
      <c r="BO2399" t="str">
        <f t="shared" si="917"/>
        <v>CLAB</v>
      </c>
      <c r="BP2399" s="9">
        <f t="shared" si="918"/>
        <v>17.63</v>
      </c>
    </row>
    <row r="2400" spans="1:68" x14ac:dyDescent="0.25">
      <c r="A2400">
        <v>1314259</v>
      </c>
      <c r="B2400" t="s">
        <v>2261</v>
      </c>
      <c r="C2400">
        <v>301</v>
      </c>
      <c r="D2400">
        <v>82747</v>
      </c>
      <c r="F2400" s="9">
        <f t="shared" si="898"/>
        <v>0</v>
      </c>
      <c r="G2400" s="9">
        <f t="shared" si="899"/>
        <v>569.26754999999991</v>
      </c>
      <c r="H2400" s="9">
        <f t="shared" si="900"/>
        <v>283.06799999999998</v>
      </c>
      <c r="I2400" s="9">
        <v>471.78</v>
      </c>
      <c r="K2400" t="s">
        <v>4100</v>
      </c>
      <c r="N2400" t="s">
        <v>4103</v>
      </c>
      <c r="O2400" s="9">
        <f t="shared" si="902"/>
        <v>44.913455999999996</v>
      </c>
      <c r="Q2400" t="s">
        <v>4103</v>
      </c>
      <c r="R2400" s="9">
        <f t="shared" si="897"/>
        <v>142.94933999999998</v>
      </c>
      <c r="U2400" t="s">
        <v>4137</v>
      </c>
      <c r="V2400" s="9">
        <v>20.3</v>
      </c>
      <c r="Y2400" t="s">
        <v>4103</v>
      </c>
      <c r="Z2400" s="9">
        <f t="shared" si="903"/>
        <v>330.24599999999998</v>
      </c>
      <c r="AA2400" t="s">
        <v>4103</v>
      </c>
      <c r="AC2400" t="s">
        <v>4103</v>
      </c>
      <c r="AD2400" s="9">
        <f t="shared" si="904"/>
        <v>141.53399999999999</v>
      </c>
      <c r="AG2400" t="s">
        <v>4103</v>
      </c>
      <c r="AH2400" s="9">
        <f t="shared" si="905"/>
        <v>569.26754999999991</v>
      </c>
      <c r="AK2400" t="s">
        <v>4103</v>
      </c>
      <c r="AL2400" s="9">
        <f t="shared" si="906"/>
        <v>301.93919999999997</v>
      </c>
      <c r="AO2400" t="s">
        <v>4135</v>
      </c>
      <c r="AP2400" s="9">
        <v>15.89</v>
      </c>
      <c r="AS2400" t="s">
        <v>4103</v>
      </c>
      <c r="AT2400" s="9">
        <f t="shared" si="901"/>
        <v>0</v>
      </c>
      <c r="AW2400" t="str">
        <f t="shared" si="907"/>
        <v>POC</v>
      </c>
      <c r="AX2400" s="9">
        <f t="shared" si="908"/>
        <v>0</v>
      </c>
      <c r="AZ2400" t="s">
        <v>4150</v>
      </c>
      <c r="BA2400" s="9">
        <v>17.649999999999999</v>
      </c>
      <c r="BC2400" t="str">
        <f t="shared" si="909"/>
        <v>CLAB</v>
      </c>
      <c r="BD2400" s="9">
        <f t="shared" si="910"/>
        <v>17.649999999999999</v>
      </c>
      <c r="BF2400" t="str">
        <f t="shared" si="911"/>
        <v>CLAB</v>
      </c>
      <c r="BG2400" s="9">
        <f t="shared" si="912"/>
        <v>17.649999999999999</v>
      </c>
      <c r="BI2400" t="str">
        <f t="shared" si="913"/>
        <v>CLAB</v>
      </c>
      <c r="BJ2400" s="9">
        <f t="shared" si="914"/>
        <v>17.649999999999999</v>
      </c>
      <c r="BL2400" t="str">
        <f t="shared" si="915"/>
        <v>CLAB</v>
      </c>
      <c r="BM2400" s="9">
        <f t="shared" si="916"/>
        <v>17.649999999999999</v>
      </c>
      <c r="BO2400" t="str">
        <f t="shared" si="917"/>
        <v>CLAB</v>
      </c>
      <c r="BP2400" s="9">
        <f t="shared" si="918"/>
        <v>17.649999999999999</v>
      </c>
    </row>
    <row r="2401" spans="1:68" x14ac:dyDescent="0.25">
      <c r="A2401">
        <v>1314307</v>
      </c>
      <c r="B2401" t="s">
        <v>2284</v>
      </c>
      <c r="C2401">
        <v>301</v>
      </c>
      <c r="D2401">
        <v>83020</v>
      </c>
      <c r="F2401" s="9">
        <f t="shared" si="898"/>
        <v>0</v>
      </c>
      <c r="G2401" s="9">
        <f t="shared" si="899"/>
        <v>403.37189999999998</v>
      </c>
      <c r="H2401" s="9">
        <f t="shared" si="900"/>
        <v>293.95799999999997</v>
      </c>
      <c r="I2401" s="9">
        <v>489.93</v>
      </c>
      <c r="K2401" t="s">
        <v>4100</v>
      </c>
      <c r="N2401" t="s">
        <v>4103</v>
      </c>
      <c r="O2401" s="9">
        <f t="shared" si="902"/>
        <v>46.641335999999995</v>
      </c>
      <c r="Q2401" t="s">
        <v>4103</v>
      </c>
      <c r="R2401" s="9">
        <f t="shared" si="897"/>
        <v>148.44879</v>
      </c>
      <c r="U2401" t="s">
        <v>4137</v>
      </c>
      <c r="V2401" s="9">
        <v>20.41</v>
      </c>
      <c r="Y2401" t="s">
        <v>4103</v>
      </c>
      <c r="Z2401" s="9">
        <f t="shared" si="903"/>
        <v>342.95099999999996</v>
      </c>
      <c r="AA2401" t="s">
        <v>4103</v>
      </c>
      <c r="AC2401" t="s">
        <v>4103</v>
      </c>
      <c r="AD2401" s="9">
        <f t="shared" si="904"/>
        <v>146.97899999999998</v>
      </c>
      <c r="AG2401" t="s">
        <v>4103</v>
      </c>
      <c r="AH2401" s="9">
        <f t="shared" si="905"/>
        <v>403.37189999999998</v>
      </c>
      <c r="AK2401" t="s">
        <v>4103</v>
      </c>
      <c r="AL2401" s="9">
        <f t="shared" si="906"/>
        <v>313.55520000000001</v>
      </c>
      <c r="AO2401" t="s">
        <v>4135</v>
      </c>
      <c r="AP2401" s="9">
        <v>11.58</v>
      </c>
      <c r="AS2401" t="s">
        <v>4103</v>
      </c>
      <c r="AT2401" s="9">
        <f t="shared" si="901"/>
        <v>0</v>
      </c>
      <c r="AW2401" t="str">
        <f t="shared" si="907"/>
        <v>POC</v>
      </c>
      <c r="AX2401" s="9">
        <f t="shared" si="908"/>
        <v>0</v>
      </c>
      <c r="AZ2401" t="s">
        <v>4150</v>
      </c>
      <c r="BA2401" s="9">
        <v>12.87</v>
      </c>
      <c r="BC2401" t="str">
        <f t="shared" si="909"/>
        <v>CLAB</v>
      </c>
      <c r="BD2401" s="9">
        <f t="shared" si="910"/>
        <v>12.87</v>
      </c>
      <c r="BF2401" t="str">
        <f t="shared" si="911"/>
        <v>CLAB</v>
      </c>
      <c r="BG2401" s="9">
        <f t="shared" si="912"/>
        <v>12.87</v>
      </c>
      <c r="BI2401" t="str">
        <f t="shared" si="913"/>
        <v>CLAB</v>
      </c>
      <c r="BJ2401" s="9">
        <f t="shared" si="914"/>
        <v>12.87</v>
      </c>
      <c r="BL2401" t="str">
        <f t="shared" si="915"/>
        <v>CLAB</v>
      </c>
      <c r="BM2401" s="9">
        <f t="shared" si="916"/>
        <v>12.87</v>
      </c>
      <c r="BO2401" t="str">
        <f t="shared" si="917"/>
        <v>CLAB</v>
      </c>
      <c r="BP2401" s="9">
        <f t="shared" si="918"/>
        <v>12.87</v>
      </c>
    </row>
    <row r="2402" spans="1:68" x14ac:dyDescent="0.25">
      <c r="A2402">
        <v>1314448</v>
      </c>
      <c r="B2402" t="s">
        <v>2355</v>
      </c>
      <c r="C2402">
        <v>301</v>
      </c>
      <c r="D2402">
        <v>84165</v>
      </c>
      <c r="F2402" s="9">
        <f t="shared" si="898"/>
        <v>0</v>
      </c>
      <c r="G2402" s="9">
        <f t="shared" si="899"/>
        <v>418.89015000000001</v>
      </c>
      <c r="H2402" s="9">
        <f t="shared" si="900"/>
        <v>242.874</v>
      </c>
      <c r="I2402" s="9">
        <v>404.79</v>
      </c>
      <c r="K2402" t="s">
        <v>4100</v>
      </c>
      <c r="N2402" t="s">
        <v>4103</v>
      </c>
      <c r="O2402" s="9">
        <f t="shared" si="902"/>
        <v>38.536008000000002</v>
      </c>
      <c r="Q2402" t="s">
        <v>4103</v>
      </c>
      <c r="R2402" s="9">
        <f t="shared" si="897"/>
        <v>122.65137</v>
      </c>
      <c r="U2402" t="s">
        <v>4137</v>
      </c>
      <c r="V2402" s="9">
        <v>20.41</v>
      </c>
      <c r="Y2402" t="s">
        <v>4103</v>
      </c>
      <c r="Z2402" s="9">
        <f t="shared" si="903"/>
        <v>283.35300000000001</v>
      </c>
      <c r="AA2402" t="s">
        <v>4103</v>
      </c>
      <c r="AC2402" t="s">
        <v>4103</v>
      </c>
      <c r="AD2402" s="9">
        <f t="shared" si="904"/>
        <v>121.437</v>
      </c>
      <c r="AG2402" t="s">
        <v>4103</v>
      </c>
      <c r="AH2402" s="9">
        <f t="shared" si="905"/>
        <v>418.89015000000001</v>
      </c>
      <c r="AK2402" t="s">
        <v>4103</v>
      </c>
      <c r="AL2402" s="9">
        <f t="shared" si="906"/>
        <v>259.06560000000002</v>
      </c>
      <c r="AO2402" t="s">
        <v>4135</v>
      </c>
      <c r="AP2402" s="9">
        <v>9.67</v>
      </c>
      <c r="AS2402" t="s">
        <v>4103</v>
      </c>
      <c r="AT2402" s="9">
        <f t="shared" si="901"/>
        <v>0</v>
      </c>
      <c r="AW2402" t="str">
        <f t="shared" si="907"/>
        <v>POC</v>
      </c>
      <c r="AX2402" s="9">
        <f t="shared" si="908"/>
        <v>0</v>
      </c>
      <c r="AZ2402" t="s">
        <v>4150</v>
      </c>
      <c r="BA2402" s="9">
        <v>10.74</v>
      </c>
      <c r="BC2402" t="str">
        <f t="shared" si="909"/>
        <v>CLAB</v>
      </c>
      <c r="BD2402" s="9">
        <f t="shared" si="910"/>
        <v>10.74</v>
      </c>
      <c r="BF2402" t="str">
        <f t="shared" si="911"/>
        <v>CLAB</v>
      </c>
      <c r="BG2402" s="9">
        <f t="shared" si="912"/>
        <v>10.74</v>
      </c>
      <c r="BI2402" t="str">
        <f t="shared" si="913"/>
        <v>CLAB</v>
      </c>
      <c r="BJ2402" s="9">
        <f t="shared" si="914"/>
        <v>10.74</v>
      </c>
      <c r="BL2402" t="str">
        <f t="shared" si="915"/>
        <v>CLAB</v>
      </c>
      <c r="BM2402" s="9">
        <f t="shared" si="916"/>
        <v>10.74</v>
      </c>
      <c r="BO2402" t="str">
        <f t="shared" si="917"/>
        <v>CLAB</v>
      </c>
      <c r="BP2402" s="9">
        <f t="shared" si="918"/>
        <v>10.74</v>
      </c>
    </row>
    <row r="2403" spans="1:68" x14ac:dyDescent="0.25">
      <c r="A2403">
        <v>1314584</v>
      </c>
      <c r="B2403" t="s">
        <v>2435</v>
      </c>
      <c r="C2403">
        <v>301</v>
      </c>
      <c r="D2403">
        <v>84166</v>
      </c>
      <c r="F2403" s="9">
        <f t="shared" si="898"/>
        <v>0</v>
      </c>
      <c r="G2403" s="9">
        <f t="shared" si="899"/>
        <v>490.49</v>
      </c>
      <c r="H2403" s="9">
        <f t="shared" si="900"/>
        <v>420.42</v>
      </c>
      <c r="I2403" s="9">
        <v>700.7</v>
      </c>
      <c r="K2403" t="s">
        <v>4100</v>
      </c>
      <c r="N2403" t="s">
        <v>4103</v>
      </c>
      <c r="O2403" s="9">
        <f t="shared" si="902"/>
        <v>66.706639999999993</v>
      </c>
      <c r="Q2403" t="s">
        <v>4103</v>
      </c>
      <c r="R2403" s="9">
        <f t="shared" si="897"/>
        <v>212.31210000000002</v>
      </c>
      <c r="U2403" t="s">
        <v>4137</v>
      </c>
      <c r="V2403" s="9">
        <v>20.5</v>
      </c>
      <c r="Y2403" t="s">
        <v>4103</v>
      </c>
      <c r="Z2403" s="9">
        <f t="shared" si="903"/>
        <v>490.49</v>
      </c>
      <c r="AA2403" t="s">
        <v>4103</v>
      </c>
      <c r="AC2403" t="s">
        <v>4103</v>
      </c>
      <c r="AD2403" s="9">
        <f t="shared" si="904"/>
        <v>210.21</v>
      </c>
      <c r="AG2403" t="s">
        <v>4103</v>
      </c>
      <c r="AH2403" s="9">
        <f t="shared" si="905"/>
        <v>346.09545000000003</v>
      </c>
      <c r="AK2403" t="s">
        <v>4103</v>
      </c>
      <c r="AL2403" s="9">
        <f t="shared" si="906"/>
        <v>448.44800000000004</v>
      </c>
      <c r="AO2403" t="s">
        <v>4135</v>
      </c>
      <c r="AP2403" s="9">
        <v>16.05</v>
      </c>
      <c r="AS2403" t="s">
        <v>4103</v>
      </c>
      <c r="AT2403" s="9">
        <f t="shared" si="901"/>
        <v>0</v>
      </c>
      <c r="AW2403" t="str">
        <f t="shared" si="907"/>
        <v>POC</v>
      </c>
      <c r="AX2403" s="9">
        <f t="shared" si="908"/>
        <v>0</v>
      </c>
      <c r="AZ2403" t="s">
        <v>4150</v>
      </c>
      <c r="BA2403" s="9">
        <v>17.829999999999998</v>
      </c>
      <c r="BC2403" t="str">
        <f t="shared" si="909"/>
        <v>CLAB</v>
      </c>
      <c r="BD2403" s="9">
        <f t="shared" si="910"/>
        <v>17.829999999999998</v>
      </c>
      <c r="BF2403" t="str">
        <f t="shared" si="911"/>
        <v>CLAB</v>
      </c>
      <c r="BG2403" s="9">
        <f t="shared" si="912"/>
        <v>17.829999999999998</v>
      </c>
      <c r="BI2403" t="str">
        <f t="shared" si="913"/>
        <v>CLAB</v>
      </c>
      <c r="BJ2403" s="9">
        <f t="shared" si="914"/>
        <v>17.829999999999998</v>
      </c>
      <c r="BL2403" t="str">
        <f t="shared" si="915"/>
        <v>CLAB</v>
      </c>
      <c r="BM2403" s="9">
        <f t="shared" si="916"/>
        <v>17.829999999999998</v>
      </c>
      <c r="BO2403" t="str">
        <f t="shared" si="917"/>
        <v>CLAB</v>
      </c>
      <c r="BP2403" s="9">
        <f t="shared" si="918"/>
        <v>17.829999999999998</v>
      </c>
    </row>
    <row r="2404" spans="1:68" x14ac:dyDescent="0.25">
      <c r="A2404">
        <v>1314327</v>
      </c>
      <c r="B2404" t="s">
        <v>2292</v>
      </c>
      <c r="C2404">
        <v>301</v>
      </c>
      <c r="D2404">
        <v>83491</v>
      </c>
      <c r="F2404" s="9">
        <f t="shared" si="898"/>
        <v>0</v>
      </c>
      <c r="G2404" s="9">
        <f t="shared" si="899"/>
        <v>599.09850000000006</v>
      </c>
      <c r="H2404" s="9">
        <f t="shared" si="900"/>
        <v>381.9</v>
      </c>
      <c r="I2404" s="9">
        <v>636.5</v>
      </c>
      <c r="K2404" t="s">
        <v>4100</v>
      </c>
      <c r="N2404" t="s">
        <v>4103</v>
      </c>
      <c r="O2404" s="9">
        <f t="shared" si="902"/>
        <v>60.594799999999992</v>
      </c>
      <c r="Q2404" t="s">
        <v>4103</v>
      </c>
      <c r="R2404" s="9">
        <f t="shared" si="897"/>
        <v>192.8595</v>
      </c>
      <c r="U2404" t="s">
        <v>4137</v>
      </c>
      <c r="V2404" s="9">
        <v>20.59</v>
      </c>
      <c r="Y2404" t="s">
        <v>4103</v>
      </c>
      <c r="Z2404" s="9">
        <f t="shared" si="903"/>
        <v>445.54999999999995</v>
      </c>
      <c r="AA2404" t="s">
        <v>4103</v>
      </c>
      <c r="AC2404" t="s">
        <v>4103</v>
      </c>
      <c r="AD2404" s="9">
        <f t="shared" si="904"/>
        <v>190.95</v>
      </c>
      <c r="AG2404" t="s">
        <v>4103</v>
      </c>
      <c r="AH2404" s="9">
        <f t="shared" si="905"/>
        <v>599.09850000000006</v>
      </c>
      <c r="AK2404" t="s">
        <v>4103</v>
      </c>
      <c r="AL2404" s="9">
        <f t="shared" si="906"/>
        <v>407.36</v>
      </c>
      <c r="AO2404" t="s">
        <v>4135</v>
      </c>
      <c r="AP2404" s="9">
        <v>16.11</v>
      </c>
      <c r="AS2404" t="s">
        <v>4103</v>
      </c>
      <c r="AT2404" s="9">
        <f t="shared" si="901"/>
        <v>0</v>
      </c>
      <c r="AW2404" t="str">
        <f t="shared" si="907"/>
        <v>POC</v>
      </c>
      <c r="AX2404" s="9">
        <f t="shared" si="908"/>
        <v>0</v>
      </c>
      <c r="AZ2404" t="s">
        <v>4150</v>
      </c>
      <c r="BA2404" s="9">
        <v>17.899999999999999</v>
      </c>
      <c r="BC2404" t="str">
        <f t="shared" si="909"/>
        <v>CLAB</v>
      </c>
      <c r="BD2404" s="9">
        <f t="shared" si="910"/>
        <v>17.899999999999999</v>
      </c>
      <c r="BF2404" t="str">
        <f t="shared" si="911"/>
        <v>CLAB</v>
      </c>
      <c r="BG2404" s="9">
        <f t="shared" si="912"/>
        <v>17.899999999999999</v>
      </c>
      <c r="BI2404" t="str">
        <f t="shared" si="913"/>
        <v>CLAB</v>
      </c>
      <c r="BJ2404" s="9">
        <f t="shared" si="914"/>
        <v>17.899999999999999</v>
      </c>
      <c r="BL2404" t="str">
        <f t="shared" si="915"/>
        <v>CLAB</v>
      </c>
      <c r="BM2404" s="9">
        <f t="shared" si="916"/>
        <v>17.899999999999999</v>
      </c>
      <c r="BO2404" t="str">
        <f t="shared" si="917"/>
        <v>CLAB</v>
      </c>
      <c r="BP2404" s="9">
        <f t="shared" si="918"/>
        <v>17.899999999999999</v>
      </c>
    </row>
    <row r="2405" spans="1:68" x14ac:dyDescent="0.25">
      <c r="A2405">
        <v>1314325</v>
      </c>
      <c r="B2405" t="s">
        <v>2290</v>
      </c>
      <c r="C2405">
        <v>301</v>
      </c>
      <c r="D2405">
        <v>83090</v>
      </c>
      <c r="F2405" s="9">
        <f t="shared" si="898"/>
        <v>0</v>
      </c>
      <c r="G2405" s="9">
        <f t="shared" si="899"/>
        <v>544.20749999999998</v>
      </c>
      <c r="H2405" s="9">
        <f t="shared" si="900"/>
        <v>382.72800000000001</v>
      </c>
      <c r="I2405" s="9">
        <v>637.88</v>
      </c>
      <c r="K2405" t="s">
        <v>4100</v>
      </c>
      <c r="N2405" t="s">
        <v>4103</v>
      </c>
      <c r="O2405" s="9">
        <f t="shared" si="902"/>
        <v>60.726175999999995</v>
      </c>
      <c r="Q2405" t="s">
        <v>4103</v>
      </c>
      <c r="R2405" s="9">
        <f t="shared" si="897"/>
        <v>193.27763999999999</v>
      </c>
      <c r="U2405" t="s">
        <v>4137</v>
      </c>
      <c r="V2405" s="9">
        <v>20.61</v>
      </c>
      <c r="Y2405" t="s">
        <v>4103</v>
      </c>
      <c r="Z2405" s="9">
        <f t="shared" si="903"/>
        <v>446.51599999999996</v>
      </c>
      <c r="AA2405" t="s">
        <v>4103</v>
      </c>
      <c r="AC2405" t="s">
        <v>4103</v>
      </c>
      <c r="AD2405" s="9">
        <f t="shared" si="904"/>
        <v>191.364</v>
      </c>
      <c r="AG2405" t="s">
        <v>4103</v>
      </c>
      <c r="AH2405" s="9">
        <f t="shared" si="905"/>
        <v>544.20749999999998</v>
      </c>
      <c r="AK2405" t="s">
        <v>4103</v>
      </c>
      <c r="AL2405" s="9">
        <f t="shared" si="906"/>
        <v>408.2432</v>
      </c>
      <c r="AO2405" t="s">
        <v>4135</v>
      </c>
      <c r="AP2405" s="9">
        <v>16.13</v>
      </c>
      <c r="AS2405" t="s">
        <v>4103</v>
      </c>
      <c r="AT2405" s="9">
        <f t="shared" si="901"/>
        <v>0</v>
      </c>
      <c r="AW2405" t="str">
        <f t="shared" si="907"/>
        <v>POC</v>
      </c>
      <c r="AX2405" s="9">
        <f t="shared" si="908"/>
        <v>0</v>
      </c>
      <c r="AZ2405" t="s">
        <v>4150</v>
      </c>
      <c r="BA2405" s="9">
        <v>17.920000000000002</v>
      </c>
      <c r="BC2405" t="str">
        <f t="shared" si="909"/>
        <v>CLAB</v>
      </c>
      <c r="BD2405" s="9">
        <f t="shared" si="910"/>
        <v>17.920000000000002</v>
      </c>
      <c r="BF2405" t="str">
        <f t="shared" si="911"/>
        <v>CLAB</v>
      </c>
      <c r="BG2405" s="9">
        <f t="shared" si="912"/>
        <v>17.920000000000002</v>
      </c>
      <c r="BI2405" t="str">
        <f t="shared" si="913"/>
        <v>CLAB</v>
      </c>
      <c r="BJ2405" s="9">
        <f t="shared" si="914"/>
        <v>17.920000000000002</v>
      </c>
      <c r="BL2405" t="str">
        <f t="shared" si="915"/>
        <v>CLAB</v>
      </c>
      <c r="BM2405" s="9">
        <f t="shared" si="916"/>
        <v>17.920000000000002</v>
      </c>
      <c r="BO2405" t="str">
        <f t="shared" si="917"/>
        <v>CLAB</v>
      </c>
      <c r="BP2405" s="9">
        <f t="shared" si="918"/>
        <v>17.920000000000002</v>
      </c>
    </row>
    <row r="2406" spans="1:68" x14ac:dyDescent="0.25">
      <c r="A2406">
        <v>1314493</v>
      </c>
      <c r="B2406" t="s">
        <v>2386</v>
      </c>
      <c r="C2406">
        <v>301</v>
      </c>
      <c r="D2406">
        <v>84449</v>
      </c>
      <c r="F2406" s="9">
        <f t="shared" si="898"/>
        <v>0</v>
      </c>
      <c r="G2406" s="9">
        <f t="shared" si="899"/>
        <v>545.38739999999996</v>
      </c>
      <c r="H2406" s="9">
        <f t="shared" si="900"/>
        <v>38.19</v>
      </c>
      <c r="I2406" s="9">
        <v>63.65</v>
      </c>
      <c r="K2406" t="s">
        <v>4100</v>
      </c>
      <c r="N2406" t="s">
        <v>4103</v>
      </c>
      <c r="O2406" s="9">
        <f t="shared" si="902"/>
        <v>6.0594799999999998</v>
      </c>
      <c r="Q2406" t="s">
        <v>4103</v>
      </c>
      <c r="R2406" s="9">
        <f t="shared" si="897"/>
        <v>19.28595</v>
      </c>
      <c r="U2406" t="s">
        <v>4137</v>
      </c>
      <c r="V2406" s="9">
        <v>20.7</v>
      </c>
      <c r="Y2406" t="s">
        <v>4103</v>
      </c>
      <c r="Z2406" s="9">
        <f t="shared" si="903"/>
        <v>44.555</v>
      </c>
      <c r="AA2406" t="s">
        <v>4103</v>
      </c>
      <c r="AC2406" t="s">
        <v>4103</v>
      </c>
      <c r="AD2406" s="9">
        <f t="shared" si="904"/>
        <v>19.094999999999999</v>
      </c>
      <c r="AG2406" t="s">
        <v>4103</v>
      </c>
      <c r="AH2406" s="9">
        <f t="shared" si="905"/>
        <v>545.38739999999996</v>
      </c>
      <c r="AK2406" t="s">
        <v>4103</v>
      </c>
      <c r="AL2406" s="9">
        <f t="shared" si="906"/>
        <v>40.735999999999997</v>
      </c>
      <c r="AO2406" t="s">
        <v>4135</v>
      </c>
      <c r="AP2406" s="9">
        <v>16.2</v>
      </c>
      <c r="AS2406" t="s">
        <v>4103</v>
      </c>
      <c r="AT2406" s="9">
        <f t="shared" si="901"/>
        <v>0</v>
      </c>
      <c r="AW2406" t="str">
        <f t="shared" si="907"/>
        <v>POC</v>
      </c>
      <c r="AX2406" s="9">
        <f t="shared" si="908"/>
        <v>0</v>
      </c>
      <c r="AZ2406" t="s">
        <v>4150</v>
      </c>
      <c r="BA2406" s="9">
        <v>18</v>
      </c>
      <c r="BC2406" t="str">
        <f t="shared" si="909"/>
        <v>CLAB</v>
      </c>
      <c r="BD2406" s="9">
        <f t="shared" si="910"/>
        <v>18</v>
      </c>
      <c r="BF2406" t="str">
        <f t="shared" si="911"/>
        <v>CLAB</v>
      </c>
      <c r="BG2406" s="9">
        <f t="shared" si="912"/>
        <v>18</v>
      </c>
      <c r="BI2406" t="str">
        <f t="shared" si="913"/>
        <v>CLAB</v>
      </c>
      <c r="BJ2406" s="9">
        <f t="shared" si="914"/>
        <v>18</v>
      </c>
      <c r="BL2406" t="str">
        <f t="shared" si="915"/>
        <v>CLAB</v>
      </c>
      <c r="BM2406" s="9">
        <f t="shared" si="916"/>
        <v>18</v>
      </c>
      <c r="BO2406" t="str">
        <f t="shared" si="917"/>
        <v>CLAB</v>
      </c>
      <c r="BP2406" s="9">
        <f t="shared" si="918"/>
        <v>18</v>
      </c>
    </row>
    <row r="2407" spans="1:68" x14ac:dyDescent="0.25">
      <c r="A2407">
        <v>1314028</v>
      </c>
      <c r="B2407" t="s">
        <v>2146</v>
      </c>
      <c r="C2407">
        <v>301</v>
      </c>
      <c r="D2407">
        <v>80158</v>
      </c>
      <c r="F2407" s="9">
        <f t="shared" si="898"/>
        <v>0</v>
      </c>
      <c r="G2407" s="9">
        <f t="shared" si="899"/>
        <v>499.28199999999998</v>
      </c>
      <c r="H2407" s="9">
        <f t="shared" si="900"/>
        <v>427.95599999999996</v>
      </c>
      <c r="I2407" s="9">
        <v>713.26</v>
      </c>
      <c r="K2407" t="s">
        <v>4100</v>
      </c>
      <c r="N2407" t="s">
        <v>4103</v>
      </c>
      <c r="O2407" s="9">
        <f t="shared" si="902"/>
        <v>67.902351999999993</v>
      </c>
      <c r="Q2407" t="s">
        <v>4103</v>
      </c>
      <c r="R2407" s="9">
        <f t="shared" si="897"/>
        <v>216.11777999999998</v>
      </c>
      <c r="U2407" t="s">
        <v>4137</v>
      </c>
      <c r="V2407" s="9">
        <v>20.76</v>
      </c>
      <c r="Y2407" t="s">
        <v>4103</v>
      </c>
      <c r="Z2407" s="9">
        <f t="shared" si="903"/>
        <v>499.28199999999998</v>
      </c>
      <c r="AA2407" t="s">
        <v>4103</v>
      </c>
      <c r="AC2407" t="s">
        <v>4103</v>
      </c>
      <c r="AD2407" s="9">
        <f t="shared" si="904"/>
        <v>213.97799999999998</v>
      </c>
      <c r="AG2407" t="s">
        <v>4103</v>
      </c>
      <c r="AH2407" s="9">
        <f t="shared" si="905"/>
        <v>54.420749999999998</v>
      </c>
      <c r="AK2407" t="s">
        <v>4103</v>
      </c>
      <c r="AL2407" s="9">
        <f t="shared" si="906"/>
        <v>456.4864</v>
      </c>
      <c r="AO2407" t="s">
        <v>4135</v>
      </c>
      <c r="AP2407" s="9">
        <v>16.25</v>
      </c>
      <c r="AS2407" t="s">
        <v>4103</v>
      </c>
      <c r="AT2407" s="9">
        <f t="shared" si="901"/>
        <v>0</v>
      </c>
      <c r="AW2407" t="str">
        <f t="shared" si="907"/>
        <v>POC</v>
      </c>
      <c r="AX2407" s="9">
        <f t="shared" si="908"/>
        <v>0</v>
      </c>
      <c r="AZ2407" t="s">
        <v>4150</v>
      </c>
      <c r="BA2407" s="9">
        <v>18.05</v>
      </c>
      <c r="BC2407" t="str">
        <f t="shared" si="909"/>
        <v>CLAB</v>
      </c>
      <c r="BD2407" s="9">
        <f t="shared" si="910"/>
        <v>18.05</v>
      </c>
      <c r="BF2407" t="str">
        <f t="shared" si="911"/>
        <v>CLAB</v>
      </c>
      <c r="BG2407" s="9">
        <f t="shared" si="912"/>
        <v>18.05</v>
      </c>
      <c r="BI2407" t="str">
        <f t="shared" si="913"/>
        <v>CLAB</v>
      </c>
      <c r="BJ2407" s="9">
        <f t="shared" si="914"/>
        <v>18.05</v>
      </c>
      <c r="BL2407" t="str">
        <f t="shared" si="915"/>
        <v>CLAB</v>
      </c>
      <c r="BM2407" s="9">
        <f t="shared" si="916"/>
        <v>18.05</v>
      </c>
      <c r="BO2407" t="str">
        <f t="shared" si="917"/>
        <v>CLAB</v>
      </c>
      <c r="BP2407" s="9">
        <f t="shared" si="918"/>
        <v>18.05</v>
      </c>
    </row>
    <row r="2408" spans="1:68" x14ac:dyDescent="0.25">
      <c r="A2408">
        <v>1316538</v>
      </c>
      <c r="B2408" t="s">
        <v>2747</v>
      </c>
      <c r="C2408">
        <v>301</v>
      </c>
      <c r="D2408">
        <v>80180</v>
      </c>
      <c r="F2408" s="9">
        <f t="shared" si="898"/>
        <v>0</v>
      </c>
      <c r="G2408" s="9">
        <f t="shared" si="899"/>
        <v>609.83730000000003</v>
      </c>
      <c r="H2408" s="9">
        <f t="shared" si="900"/>
        <v>43.83</v>
      </c>
      <c r="I2408" s="9">
        <v>73.05</v>
      </c>
      <c r="K2408" t="s">
        <v>4100</v>
      </c>
      <c r="N2408" t="s">
        <v>4103</v>
      </c>
      <c r="O2408" s="9">
        <f t="shared" si="902"/>
        <v>6.9543599999999994</v>
      </c>
      <c r="Q2408" t="s">
        <v>4103</v>
      </c>
      <c r="R2408" s="9">
        <f t="shared" si="897"/>
        <v>22.134149999999998</v>
      </c>
      <c r="U2408" t="s">
        <v>4137</v>
      </c>
      <c r="V2408" s="9">
        <v>20.76</v>
      </c>
      <c r="Y2408" t="s">
        <v>4103</v>
      </c>
      <c r="Z2408" s="9">
        <f t="shared" si="903"/>
        <v>51.134999999999998</v>
      </c>
      <c r="AA2408" t="s">
        <v>4103</v>
      </c>
      <c r="AC2408" t="s">
        <v>4103</v>
      </c>
      <c r="AD2408" s="9">
        <f t="shared" si="904"/>
        <v>21.914999999999999</v>
      </c>
      <c r="AG2408" t="s">
        <v>4103</v>
      </c>
      <c r="AH2408" s="9">
        <f t="shared" si="905"/>
        <v>609.83730000000003</v>
      </c>
      <c r="AK2408" t="s">
        <v>4103</v>
      </c>
      <c r="AL2408" s="9">
        <f t="shared" si="906"/>
        <v>46.752000000000002</v>
      </c>
      <c r="AO2408" t="s">
        <v>4135</v>
      </c>
      <c r="AP2408" s="9">
        <v>16.25</v>
      </c>
      <c r="AS2408" t="s">
        <v>4103</v>
      </c>
      <c r="AT2408" s="9">
        <f t="shared" si="901"/>
        <v>0</v>
      </c>
      <c r="AW2408" t="str">
        <f t="shared" si="907"/>
        <v>POC</v>
      </c>
      <c r="AX2408" s="9">
        <f t="shared" si="908"/>
        <v>0</v>
      </c>
      <c r="AZ2408" t="s">
        <v>4150</v>
      </c>
      <c r="BA2408" s="9">
        <v>18.05</v>
      </c>
      <c r="BC2408" t="str">
        <f t="shared" si="909"/>
        <v>CLAB</v>
      </c>
      <c r="BD2408" s="9">
        <f t="shared" si="910"/>
        <v>18.05</v>
      </c>
      <c r="BF2408" t="str">
        <f t="shared" si="911"/>
        <v>CLAB</v>
      </c>
      <c r="BG2408" s="9">
        <f t="shared" si="912"/>
        <v>18.05</v>
      </c>
      <c r="BI2408" t="str">
        <f t="shared" si="913"/>
        <v>CLAB</v>
      </c>
      <c r="BJ2408" s="9">
        <f t="shared" si="914"/>
        <v>18.05</v>
      </c>
      <c r="BL2408" t="str">
        <f t="shared" si="915"/>
        <v>CLAB</v>
      </c>
      <c r="BM2408" s="9">
        <f t="shared" si="916"/>
        <v>18.05</v>
      </c>
      <c r="BO2408" t="str">
        <f t="shared" si="917"/>
        <v>CLAB</v>
      </c>
      <c r="BP2408" s="9">
        <f t="shared" si="918"/>
        <v>18.05</v>
      </c>
    </row>
    <row r="2409" spans="1:68" x14ac:dyDescent="0.25">
      <c r="A2409">
        <v>1314308</v>
      </c>
      <c r="B2409" t="s">
        <v>2285</v>
      </c>
      <c r="C2409">
        <v>301</v>
      </c>
      <c r="D2409">
        <v>83021</v>
      </c>
      <c r="F2409" s="9">
        <f t="shared" si="898"/>
        <v>0</v>
      </c>
      <c r="G2409" s="9">
        <f t="shared" si="899"/>
        <v>478.76499999999999</v>
      </c>
      <c r="H2409" s="9">
        <f t="shared" si="900"/>
        <v>410.37</v>
      </c>
      <c r="I2409" s="9">
        <v>683.95</v>
      </c>
      <c r="K2409" t="s">
        <v>4100</v>
      </c>
      <c r="N2409" t="s">
        <v>4103</v>
      </c>
      <c r="O2409" s="9">
        <f t="shared" si="902"/>
        <v>65.112039999999993</v>
      </c>
      <c r="Q2409" t="s">
        <v>4103</v>
      </c>
      <c r="R2409" s="9">
        <f t="shared" si="897"/>
        <v>207.23685</v>
      </c>
      <c r="U2409" t="s">
        <v>4137</v>
      </c>
      <c r="V2409" s="9">
        <v>20.77</v>
      </c>
      <c r="Y2409" t="s">
        <v>4103</v>
      </c>
      <c r="Z2409" s="9">
        <f t="shared" si="903"/>
        <v>478.76499999999999</v>
      </c>
      <c r="AA2409" t="s">
        <v>4103</v>
      </c>
      <c r="AC2409" t="s">
        <v>4103</v>
      </c>
      <c r="AD2409" s="9">
        <f t="shared" si="904"/>
        <v>205.185</v>
      </c>
      <c r="AG2409" t="s">
        <v>4103</v>
      </c>
      <c r="AH2409" s="9">
        <f t="shared" si="905"/>
        <v>62.457749999999997</v>
      </c>
      <c r="AK2409" t="s">
        <v>4103</v>
      </c>
      <c r="AL2409" s="9">
        <f t="shared" si="906"/>
        <v>437.72800000000007</v>
      </c>
      <c r="AO2409" t="s">
        <v>4135</v>
      </c>
      <c r="AP2409" s="9">
        <v>16.25</v>
      </c>
      <c r="AS2409" t="s">
        <v>4103</v>
      </c>
      <c r="AT2409" s="9">
        <f t="shared" si="901"/>
        <v>0</v>
      </c>
      <c r="AW2409" t="str">
        <f t="shared" si="907"/>
        <v>POC</v>
      </c>
      <c r="AX2409" s="9">
        <f t="shared" si="908"/>
        <v>0</v>
      </c>
      <c r="AZ2409" t="s">
        <v>4150</v>
      </c>
      <c r="BA2409" s="9">
        <v>18.059999999999999</v>
      </c>
      <c r="BC2409" t="str">
        <f t="shared" si="909"/>
        <v>CLAB</v>
      </c>
      <c r="BD2409" s="9">
        <f t="shared" si="910"/>
        <v>18.059999999999999</v>
      </c>
      <c r="BF2409" t="str">
        <f t="shared" si="911"/>
        <v>CLAB</v>
      </c>
      <c r="BG2409" s="9">
        <f t="shared" si="912"/>
        <v>18.059999999999999</v>
      </c>
      <c r="BI2409" t="str">
        <f t="shared" si="913"/>
        <v>CLAB</v>
      </c>
      <c r="BJ2409" s="9">
        <f t="shared" si="914"/>
        <v>18.059999999999999</v>
      </c>
      <c r="BL2409" t="str">
        <f t="shared" si="915"/>
        <v>CLAB</v>
      </c>
      <c r="BM2409" s="9">
        <f t="shared" si="916"/>
        <v>18.059999999999999</v>
      </c>
      <c r="BO2409" t="str">
        <f t="shared" si="917"/>
        <v>CLAB</v>
      </c>
      <c r="BP2409" s="9">
        <f t="shared" si="918"/>
        <v>18.059999999999999</v>
      </c>
    </row>
    <row r="2410" spans="1:68" x14ac:dyDescent="0.25">
      <c r="A2410">
        <v>1314692</v>
      </c>
      <c r="B2410" t="s">
        <v>2506</v>
      </c>
      <c r="C2410">
        <v>301</v>
      </c>
      <c r="D2410" t="s">
        <v>2507</v>
      </c>
      <c r="F2410" s="9">
        <f t="shared" si="898"/>
        <v>0</v>
      </c>
      <c r="G2410" s="9">
        <f t="shared" si="899"/>
        <v>584.77724999999998</v>
      </c>
      <c r="H2410" s="9">
        <f t="shared" si="900"/>
        <v>135.678</v>
      </c>
      <c r="I2410" s="9">
        <v>226.13</v>
      </c>
      <c r="K2410" t="s">
        <v>4100</v>
      </c>
      <c r="N2410" t="s">
        <v>4103</v>
      </c>
      <c r="O2410" s="9">
        <f t="shared" si="902"/>
        <v>21.527575999999996</v>
      </c>
      <c r="Q2410" t="s">
        <v>4103</v>
      </c>
      <c r="R2410" s="9">
        <f t="shared" si="897"/>
        <v>68.517389999999992</v>
      </c>
      <c r="U2410" t="s">
        <v>4137</v>
      </c>
      <c r="V2410" s="9">
        <v>21.03</v>
      </c>
      <c r="Y2410" t="s">
        <v>4103</v>
      </c>
      <c r="Z2410" s="9">
        <f t="shared" si="903"/>
        <v>158.291</v>
      </c>
      <c r="AA2410" t="s">
        <v>4103</v>
      </c>
      <c r="AC2410" t="s">
        <v>4103</v>
      </c>
      <c r="AD2410" s="9">
        <f t="shared" si="904"/>
        <v>67.838999999999999</v>
      </c>
      <c r="AG2410" t="s">
        <v>4103</v>
      </c>
      <c r="AH2410" s="9">
        <f t="shared" si="905"/>
        <v>584.77724999999998</v>
      </c>
      <c r="AK2410" t="s">
        <v>4103</v>
      </c>
      <c r="AL2410" s="9">
        <f t="shared" si="906"/>
        <v>144.72319999999999</v>
      </c>
      <c r="AO2410" t="s">
        <v>4135</v>
      </c>
      <c r="AP2410" s="9">
        <v>16.46</v>
      </c>
      <c r="AS2410" t="s">
        <v>4103</v>
      </c>
      <c r="AT2410" s="9">
        <f t="shared" si="901"/>
        <v>0</v>
      </c>
      <c r="AW2410" t="str">
        <f t="shared" si="907"/>
        <v>POC</v>
      </c>
      <c r="AX2410" s="9">
        <f t="shared" si="908"/>
        <v>0</v>
      </c>
      <c r="AZ2410" t="s">
        <v>4150</v>
      </c>
      <c r="BA2410" s="9">
        <v>18.29</v>
      </c>
      <c r="BC2410" t="str">
        <f t="shared" si="909"/>
        <v>CLAB</v>
      </c>
      <c r="BD2410" s="9">
        <f t="shared" si="910"/>
        <v>18.29</v>
      </c>
      <c r="BF2410" t="str">
        <f t="shared" si="911"/>
        <v>CLAB</v>
      </c>
      <c r="BG2410" s="9">
        <f t="shared" si="912"/>
        <v>18.29</v>
      </c>
      <c r="BI2410" t="str">
        <f t="shared" si="913"/>
        <v>CLAB</v>
      </c>
      <c r="BJ2410" s="9">
        <f t="shared" si="914"/>
        <v>18.29</v>
      </c>
      <c r="BL2410" t="str">
        <f t="shared" si="915"/>
        <v>CLAB</v>
      </c>
      <c r="BM2410" s="9">
        <f t="shared" si="916"/>
        <v>18.29</v>
      </c>
      <c r="BO2410" t="str">
        <f t="shared" si="917"/>
        <v>CLAB</v>
      </c>
      <c r="BP2410" s="9">
        <f t="shared" si="918"/>
        <v>18.29</v>
      </c>
    </row>
    <row r="2411" spans="1:68" x14ac:dyDescent="0.25">
      <c r="A2411">
        <v>1314444</v>
      </c>
      <c r="B2411" t="s">
        <v>2352</v>
      </c>
      <c r="C2411">
        <v>301</v>
      </c>
      <c r="D2411">
        <v>84153</v>
      </c>
      <c r="F2411" s="9">
        <f t="shared" si="898"/>
        <v>0</v>
      </c>
      <c r="G2411" s="9">
        <f t="shared" si="899"/>
        <v>640.96199999999999</v>
      </c>
      <c r="H2411" s="9">
        <f t="shared" si="900"/>
        <v>549.39599999999996</v>
      </c>
      <c r="I2411" s="9">
        <v>915.66</v>
      </c>
      <c r="K2411" t="s">
        <v>4100</v>
      </c>
      <c r="N2411" t="s">
        <v>4103</v>
      </c>
      <c r="O2411" s="9">
        <f t="shared" si="902"/>
        <v>87.17083199999999</v>
      </c>
      <c r="Q2411" t="s">
        <v>4103</v>
      </c>
      <c r="R2411" s="9">
        <f t="shared" si="897"/>
        <v>277.44497999999999</v>
      </c>
      <c r="U2411" t="s">
        <v>4137</v>
      </c>
      <c r="V2411" s="9">
        <v>21.15</v>
      </c>
      <c r="Y2411" t="s">
        <v>4103</v>
      </c>
      <c r="Z2411" s="9">
        <f t="shared" si="903"/>
        <v>640.96199999999999</v>
      </c>
      <c r="AA2411" t="s">
        <v>4103</v>
      </c>
      <c r="AC2411" t="s">
        <v>4103</v>
      </c>
      <c r="AD2411" s="9">
        <f t="shared" si="904"/>
        <v>274.69799999999998</v>
      </c>
      <c r="AG2411" t="s">
        <v>4103</v>
      </c>
      <c r="AH2411" s="9">
        <f t="shared" si="905"/>
        <v>193.34115</v>
      </c>
      <c r="AK2411" t="s">
        <v>4103</v>
      </c>
      <c r="AL2411" s="9">
        <f t="shared" si="906"/>
        <v>586.02239999999995</v>
      </c>
      <c r="AO2411" t="s">
        <v>4135</v>
      </c>
      <c r="AP2411" s="9">
        <v>16.55</v>
      </c>
      <c r="AS2411" t="s">
        <v>4103</v>
      </c>
      <c r="AT2411" s="9">
        <f t="shared" si="901"/>
        <v>0</v>
      </c>
      <c r="AW2411" t="str">
        <f t="shared" si="907"/>
        <v>POC</v>
      </c>
      <c r="AX2411" s="9">
        <f t="shared" si="908"/>
        <v>0</v>
      </c>
      <c r="AZ2411" t="s">
        <v>4150</v>
      </c>
      <c r="BA2411" s="9">
        <v>18.39</v>
      </c>
      <c r="BC2411" t="str">
        <f t="shared" si="909"/>
        <v>CLAB</v>
      </c>
      <c r="BD2411" s="9">
        <f t="shared" si="910"/>
        <v>18.39</v>
      </c>
      <c r="BF2411" t="str">
        <f t="shared" si="911"/>
        <v>CLAB</v>
      </c>
      <c r="BG2411" s="9">
        <f t="shared" si="912"/>
        <v>18.39</v>
      </c>
      <c r="BI2411" t="str">
        <f t="shared" si="913"/>
        <v>CLAB</v>
      </c>
      <c r="BJ2411" s="9">
        <f t="shared" si="914"/>
        <v>18.39</v>
      </c>
      <c r="BL2411" t="str">
        <f t="shared" si="915"/>
        <v>CLAB</v>
      </c>
      <c r="BM2411" s="9">
        <f t="shared" si="916"/>
        <v>18.39</v>
      </c>
      <c r="BO2411" t="str">
        <f t="shared" si="917"/>
        <v>CLAB</v>
      </c>
      <c r="BP2411" s="9">
        <f t="shared" si="918"/>
        <v>18.39</v>
      </c>
    </row>
    <row r="2412" spans="1:68" x14ac:dyDescent="0.25">
      <c r="A2412">
        <v>1314445</v>
      </c>
      <c r="B2412" t="s">
        <v>2353</v>
      </c>
      <c r="C2412">
        <v>301</v>
      </c>
      <c r="D2412">
        <v>84154</v>
      </c>
      <c r="F2412" s="9">
        <f t="shared" si="898"/>
        <v>0</v>
      </c>
      <c r="G2412" s="9">
        <f t="shared" si="899"/>
        <v>782.88929999999993</v>
      </c>
      <c r="H2412" s="9">
        <f t="shared" si="900"/>
        <v>401.16</v>
      </c>
      <c r="I2412" s="9">
        <v>668.6</v>
      </c>
      <c r="K2412" t="s">
        <v>4100</v>
      </c>
      <c r="N2412" t="s">
        <v>4103</v>
      </c>
      <c r="O2412" s="9">
        <f t="shared" si="902"/>
        <v>63.65072</v>
      </c>
      <c r="Q2412" t="s">
        <v>4103</v>
      </c>
      <c r="R2412" s="9">
        <f t="shared" si="897"/>
        <v>202.58580000000001</v>
      </c>
      <c r="U2412" t="s">
        <v>4137</v>
      </c>
      <c r="V2412" s="9">
        <v>21.15</v>
      </c>
      <c r="Y2412" t="s">
        <v>4103</v>
      </c>
      <c r="Z2412" s="9">
        <f t="shared" si="903"/>
        <v>468.02</v>
      </c>
      <c r="AA2412" t="s">
        <v>4103</v>
      </c>
      <c r="AC2412" t="s">
        <v>4103</v>
      </c>
      <c r="AD2412" s="9">
        <f t="shared" si="904"/>
        <v>200.58</v>
      </c>
      <c r="AG2412" t="s">
        <v>4103</v>
      </c>
      <c r="AH2412" s="9">
        <f t="shared" si="905"/>
        <v>782.88929999999993</v>
      </c>
      <c r="AK2412" t="s">
        <v>4103</v>
      </c>
      <c r="AL2412" s="9">
        <f t="shared" si="906"/>
        <v>427.904</v>
      </c>
      <c r="AO2412" t="s">
        <v>4135</v>
      </c>
      <c r="AP2412" s="9">
        <v>16.55</v>
      </c>
      <c r="AS2412" t="s">
        <v>4103</v>
      </c>
      <c r="AT2412" s="9">
        <f t="shared" si="901"/>
        <v>0</v>
      </c>
      <c r="AW2412" t="str">
        <f t="shared" si="907"/>
        <v>POC</v>
      </c>
      <c r="AX2412" s="9">
        <f t="shared" si="908"/>
        <v>0</v>
      </c>
      <c r="AZ2412" t="s">
        <v>4150</v>
      </c>
      <c r="BA2412" s="9">
        <v>18.39</v>
      </c>
      <c r="BC2412" t="str">
        <f t="shared" si="909"/>
        <v>CLAB</v>
      </c>
      <c r="BD2412" s="9">
        <f t="shared" si="910"/>
        <v>18.39</v>
      </c>
      <c r="BF2412" t="str">
        <f t="shared" si="911"/>
        <v>CLAB</v>
      </c>
      <c r="BG2412" s="9">
        <f t="shared" si="912"/>
        <v>18.39</v>
      </c>
      <c r="BI2412" t="str">
        <f t="shared" si="913"/>
        <v>CLAB</v>
      </c>
      <c r="BJ2412" s="9">
        <f t="shared" si="914"/>
        <v>18.39</v>
      </c>
      <c r="BL2412" t="str">
        <f t="shared" si="915"/>
        <v>CLAB</v>
      </c>
      <c r="BM2412" s="9">
        <f t="shared" si="916"/>
        <v>18.39</v>
      </c>
      <c r="BO2412" t="str">
        <f t="shared" si="917"/>
        <v>CLAB</v>
      </c>
      <c r="BP2412" s="9">
        <f t="shared" si="918"/>
        <v>18.39</v>
      </c>
    </row>
    <row r="2413" spans="1:68" x14ac:dyDescent="0.25">
      <c r="A2413">
        <v>1314335</v>
      </c>
      <c r="B2413" t="s">
        <v>2297</v>
      </c>
      <c r="C2413">
        <v>301</v>
      </c>
      <c r="D2413">
        <v>83519</v>
      </c>
      <c r="F2413" s="9">
        <f t="shared" si="898"/>
        <v>0</v>
      </c>
      <c r="G2413" s="9">
        <f t="shared" si="899"/>
        <v>571.65300000000002</v>
      </c>
      <c r="H2413" s="9">
        <f t="shared" si="900"/>
        <v>206.02199999999999</v>
      </c>
      <c r="I2413" s="9">
        <v>343.37</v>
      </c>
      <c r="K2413" t="s">
        <v>4100</v>
      </c>
      <c r="N2413" t="s">
        <v>4103</v>
      </c>
      <c r="O2413" s="9">
        <f t="shared" si="902"/>
        <v>32.688823999999997</v>
      </c>
      <c r="Q2413" t="s">
        <v>4103</v>
      </c>
      <c r="R2413" s="9">
        <f t="shared" ref="R2413:R2476" si="919">I2413*30.3%</f>
        <v>104.04111</v>
      </c>
      <c r="U2413" t="s">
        <v>4137</v>
      </c>
      <c r="V2413" s="9">
        <v>21.16</v>
      </c>
      <c r="Y2413" t="s">
        <v>4103</v>
      </c>
      <c r="Z2413" s="9">
        <f t="shared" si="903"/>
        <v>240.35899999999998</v>
      </c>
      <c r="AA2413" t="s">
        <v>4103</v>
      </c>
      <c r="AC2413" t="s">
        <v>4103</v>
      </c>
      <c r="AD2413" s="9">
        <f t="shared" si="904"/>
        <v>103.011</v>
      </c>
      <c r="AG2413" t="s">
        <v>4103</v>
      </c>
      <c r="AH2413" s="9">
        <f t="shared" si="905"/>
        <v>571.65300000000002</v>
      </c>
      <c r="AK2413" t="s">
        <v>4103</v>
      </c>
      <c r="AL2413" s="9">
        <f t="shared" si="906"/>
        <v>219.7568</v>
      </c>
      <c r="AO2413" t="s">
        <v>4135</v>
      </c>
      <c r="AP2413" s="9">
        <v>16.559999999999999</v>
      </c>
      <c r="AS2413" t="s">
        <v>4103</v>
      </c>
      <c r="AT2413" s="9">
        <f t="shared" si="901"/>
        <v>0</v>
      </c>
      <c r="AW2413" t="str">
        <f t="shared" si="907"/>
        <v>POC</v>
      </c>
      <c r="AX2413" s="9">
        <f t="shared" si="908"/>
        <v>0</v>
      </c>
      <c r="AZ2413" t="s">
        <v>4150</v>
      </c>
      <c r="BA2413" s="9">
        <v>18.399999999999999</v>
      </c>
      <c r="BC2413" t="str">
        <f t="shared" si="909"/>
        <v>CLAB</v>
      </c>
      <c r="BD2413" s="9">
        <f t="shared" si="910"/>
        <v>18.399999999999999</v>
      </c>
      <c r="BF2413" t="str">
        <f t="shared" si="911"/>
        <v>CLAB</v>
      </c>
      <c r="BG2413" s="9">
        <f t="shared" si="912"/>
        <v>18.399999999999999</v>
      </c>
      <c r="BI2413" t="str">
        <f t="shared" si="913"/>
        <v>CLAB</v>
      </c>
      <c r="BJ2413" s="9">
        <f t="shared" si="914"/>
        <v>18.399999999999999</v>
      </c>
      <c r="BL2413" t="str">
        <f t="shared" si="915"/>
        <v>CLAB</v>
      </c>
      <c r="BM2413" s="9">
        <f t="shared" si="916"/>
        <v>18.399999999999999</v>
      </c>
      <c r="BO2413" t="str">
        <f t="shared" si="917"/>
        <v>CLAB</v>
      </c>
      <c r="BP2413" s="9">
        <f t="shared" si="918"/>
        <v>18.399999999999999</v>
      </c>
    </row>
    <row r="2414" spans="1:68" x14ac:dyDescent="0.25">
      <c r="A2414">
        <v>1316334</v>
      </c>
      <c r="B2414" t="s">
        <v>2702</v>
      </c>
      <c r="C2414">
        <v>301</v>
      </c>
      <c r="D2414">
        <v>82610</v>
      </c>
      <c r="F2414" s="9">
        <f t="shared" si="898"/>
        <v>0</v>
      </c>
      <c r="G2414" s="9">
        <f t="shared" si="899"/>
        <v>293.58134999999999</v>
      </c>
      <c r="H2414" s="9">
        <f t="shared" si="900"/>
        <v>35.369999999999997</v>
      </c>
      <c r="I2414" s="9">
        <v>58.95</v>
      </c>
      <c r="K2414" t="s">
        <v>4100</v>
      </c>
      <c r="N2414" t="s">
        <v>4103</v>
      </c>
      <c r="O2414" s="9">
        <f t="shared" si="902"/>
        <v>5.6120399999999995</v>
      </c>
      <c r="Q2414" t="s">
        <v>4103</v>
      </c>
      <c r="R2414" s="9">
        <f t="shared" si="919"/>
        <v>17.86185</v>
      </c>
      <c r="U2414" t="s">
        <v>4137</v>
      </c>
      <c r="V2414" s="9">
        <v>21.3</v>
      </c>
      <c r="Y2414" t="s">
        <v>4103</v>
      </c>
      <c r="Z2414" s="9">
        <f t="shared" si="903"/>
        <v>41.265000000000001</v>
      </c>
      <c r="AA2414" t="s">
        <v>4103</v>
      </c>
      <c r="AC2414" t="s">
        <v>4103</v>
      </c>
      <c r="AD2414" s="9">
        <f t="shared" si="904"/>
        <v>17.684999999999999</v>
      </c>
      <c r="AG2414" t="s">
        <v>4103</v>
      </c>
      <c r="AH2414" s="9">
        <f t="shared" si="905"/>
        <v>293.58134999999999</v>
      </c>
      <c r="AK2414" t="s">
        <v>4103</v>
      </c>
      <c r="AL2414" s="9">
        <f t="shared" si="906"/>
        <v>37.728000000000002</v>
      </c>
      <c r="AO2414" t="s">
        <v>4135</v>
      </c>
      <c r="AP2414" s="9">
        <v>16.670000000000002</v>
      </c>
      <c r="AS2414" t="s">
        <v>4103</v>
      </c>
      <c r="AT2414" s="9">
        <f t="shared" si="901"/>
        <v>0</v>
      </c>
      <c r="AW2414" t="str">
        <f t="shared" si="907"/>
        <v>POC</v>
      </c>
      <c r="AX2414" s="9">
        <f t="shared" si="908"/>
        <v>0</v>
      </c>
      <c r="AZ2414" t="s">
        <v>4150</v>
      </c>
      <c r="BA2414" s="9">
        <v>18.52</v>
      </c>
      <c r="BC2414" t="str">
        <f t="shared" si="909"/>
        <v>CLAB</v>
      </c>
      <c r="BD2414" s="9">
        <f t="shared" si="910"/>
        <v>18.52</v>
      </c>
      <c r="BF2414" t="str">
        <f t="shared" si="911"/>
        <v>CLAB</v>
      </c>
      <c r="BG2414" s="9">
        <f t="shared" si="912"/>
        <v>18.52</v>
      </c>
      <c r="BI2414" t="str">
        <f t="shared" si="913"/>
        <v>CLAB</v>
      </c>
      <c r="BJ2414" s="9">
        <f t="shared" si="914"/>
        <v>18.52</v>
      </c>
      <c r="BL2414" t="str">
        <f t="shared" si="915"/>
        <v>CLAB</v>
      </c>
      <c r="BM2414" s="9">
        <f t="shared" si="916"/>
        <v>18.52</v>
      </c>
      <c r="BO2414" t="str">
        <f t="shared" si="917"/>
        <v>CLAB</v>
      </c>
      <c r="BP2414" s="9">
        <f t="shared" si="918"/>
        <v>18.52</v>
      </c>
    </row>
    <row r="2415" spans="1:68" x14ac:dyDescent="0.25">
      <c r="A2415">
        <v>1314298</v>
      </c>
      <c r="B2415" t="s">
        <v>2278</v>
      </c>
      <c r="C2415">
        <v>301</v>
      </c>
      <c r="D2415">
        <v>83002</v>
      </c>
      <c r="F2415" s="9">
        <f t="shared" si="898"/>
        <v>0</v>
      </c>
      <c r="G2415" s="9">
        <f t="shared" si="899"/>
        <v>489.524</v>
      </c>
      <c r="H2415" s="9">
        <f t="shared" si="900"/>
        <v>419.59200000000004</v>
      </c>
      <c r="I2415" s="9">
        <v>699.32</v>
      </c>
      <c r="K2415" t="s">
        <v>4100</v>
      </c>
      <c r="N2415" t="s">
        <v>4103</v>
      </c>
      <c r="O2415" s="9">
        <f t="shared" si="902"/>
        <v>66.575264000000004</v>
      </c>
      <c r="Q2415" t="s">
        <v>4103</v>
      </c>
      <c r="R2415" s="9">
        <f t="shared" si="919"/>
        <v>211.89396000000002</v>
      </c>
      <c r="U2415" t="s">
        <v>4137</v>
      </c>
      <c r="V2415" s="9">
        <v>21.3</v>
      </c>
      <c r="Y2415" t="s">
        <v>4103</v>
      </c>
      <c r="Z2415" s="9">
        <f t="shared" si="903"/>
        <v>489.524</v>
      </c>
      <c r="AA2415" t="s">
        <v>4103</v>
      </c>
      <c r="AC2415" t="s">
        <v>4103</v>
      </c>
      <c r="AD2415" s="9">
        <f t="shared" si="904"/>
        <v>209.79600000000002</v>
      </c>
      <c r="AG2415" t="s">
        <v>4103</v>
      </c>
      <c r="AH2415" s="9">
        <f t="shared" si="905"/>
        <v>50.402250000000002</v>
      </c>
      <c r="AK2415" t="s">
        <v>4103</v>
      </c>
      <c r="AL2415" s="9">
        <f t="shared" si="906"/>
        <v>447.56480000000005</v>
      </c>
      <c r="AO2415" t="s">
        <v>4135</v>
      </c>
      <c r="AP2415" s="9">
        <v>16.670000000000002</v>
      </c>
      <c r="AS2415" t="s">
        <v>4103</v>
      </c>
      <c r="AT2415" s="9">
        <f t="shared" si="901"/>
        <v>0</v>
      </c>
      <c r="AW2415" t="str">
        <f t="shared" si="907"/>
        <v>POC</v>
      </c>
      <c r="AX2415" s="9">
        <f t="shared" si="908"/>
        <v>0</v>
      </c>
      <c r="AZ2415" t="s">
        <v>4150</v>
      </c>
      <c r="BA2415" s="9">
        <v>18.52</v>
      </c>
      <c r="BC2415" t="str">
        <f t="shared" si="909"/>
        <v>CLAB</v>
      </c>
      <c r="BD2415" s="9">
        <f t="shared" si="910"/>
        <v>18.52</v>
      </c>
      <c r="BF2415" t="str">
        <f t="shared" si="911"/>
        <v>CLAB</v>
      </c>
      <c r="BG2415" s="9">
        <f t="shared" si="912"/>
        <v>18.52</v>
      </c>
      <c r="BI2415" t="str">
        <f t="shared" si="913"/>
        <v>CLAB</v>
      </c>
      <c r="BJ2415" s="9">
        <f t="shared" si="914"/>
        <v>18.52</v>
      </c>
      <c r="BL2415" t="str">
        <f t="shared" si="915"/>
        <v>CLAB</v>
      </c>
      <c r="BM2415" s="9">
        <f t="shared" si="916"/>
        <v>18.52</v>
      </c>
      <c r="BO2415" t="str">
        <f t="shared" si="917"/>
        <v>CLAB</v>
      </c>
      <c r="BP2415" s="9">
        <f t="shared" si="918"/>
        <v>18.52</v>
      </c>
    </row>
    <row r="2416" spans="1:68" x14ac:dyDescent="0.25">
      <c r="A2416">
        <v>1314297</v>
      </c>
      <c r="B2416" t="s">
        <v>2277</v>
      </c>
      <c r="C2416">
        <v>301</v>
      </c>
      <c r="D2416">
        <v>83001</v>
      </c>
      <c r="F2416" s="9">
        <f t="shared" si="898"/>
        <v>0</v>
      </c>
      <c r="G2416" s="9">
        <f t="shared" si="899"/>
        <v>597.91860000000008</v>
      </c>
      <c r="H2416" s="9">
        <f t="shared" si="900"/>
        <v>421.24799999999999</v>
      </c>
      <c r="I2416" s="9">
        <v>702.08</v>
      </c>
      <c r="K2416" t="s">
        <v>4100</v>
      </c>
      <c r="N2416" t="s">
        <v>4103</v>
      </c>
      <c r="O2416" s="9">
        <f t="shared" si="902"/>
        <v>66.838015999999996</v>
      </c>
      <c r="Q2416" t="s">
        <v>4103</v>
      </c>
      <c r="R2416" s="9">
        <f t="shared" si="919"/>
        <v>212.73024000000001</v>
      </c>
      <c r="U2416" t="s">
        <v>4137</v>
      </c>
      <c r="V2416" s="9">
        <v>21.37</v>
      </c>
      <c r="Y2416" t="s">
        <v>4103</v>
      </c>
      <c r="Z2416" s="9">
        <f t="shared" si="903"/>
        <v>491.45600000000002</v>
      </c>
      <c r="AA2416" t="s">
        <v>4103</v>
      </c>
      <c r="AC2416" t="s">
        <v>4103</v>
      </c>
      <c r="AD2416" s="9">
        <f t="shared" si="904"/>
        <v>210.624</v>
      </c>
      <c r="AG2416" t="s">
        <v>4103</v>
      </c>
      <c r="AH2416" s="9">
        <f t="shared" si="905"/>
        <v>597.91860000000008</v>
      </c>
      <c r="AK2416" t="s">
        <v>4103</v>
      </c>
      <c r="AL2416" s="9">
        <f t="shared" si="906"/>
        <v>449.33120000000002</v>
      </c>
      <c r="AO2416" t="s">
        <v>4135</v>
      </c>
      <c r="AP2416" s="9">
        <v>16.72</v>
      </c>
      <c r="AS2416" t="s">
        <v>4103</v>
      </c>
      <c r="AT2416" s="9">
        <f t="shared" si="901"/>
        <v>0</v>
      </c>
      <c r="AW2416" t="str">
        <f t="shared" si="907"/>
        <v>POC</v>
      </c>
      <c r="AX2416" s="9">
        <f t="shared" si="908"/>
        <v>0</v>
      </c>
      <c r="AZ2416" t="s">
        <v>4150</v>
      </c>
      <c r="BA2416" s="9">
        <v>18.579999999999998</v>
      </c>
      <c r="BC2416" t="str">
        <f t="shared" si="909"/>
        <v>CLAB</v>
      </c>
      <c r="BD2416" s="9">
        <f t="shared" si="910"/>
        <v>18.579999999999998</v>
      </c>
      <c r="BF2416" t="str">
        <f t="shared" si="911"/>
        <v>CLAB</v>
      </c>
      <c r="BG2416" s="9">
        <f t="shared" si="912"/>
        <v>18.579999999999998</v>
      </c>
      <c r="BI2416" t="str">
        <f t="shared" si="913"/>
        <v>CLAB</v>
      </c>
      <c r="BJ2416" s="9">
        <f t="shared" si="914"/>
        <v>18.579999999999998</v>
      </c>
      <c r="BL2416" t="str">
        <f t="shared" si="915"/>
        <v>CLAB</v>
      </c>
      <c r="BM2416" s="9">
        <f t="shared" si="916"/>
        <v>18.579999999999998</v>
      </c>
      <c r="BO2416" t="str">
        <f t="shared" si="917"/>
        <v>CLAB</v>
      </c>
      <c r="BP2416" s="9">
        <f t="shared" si="918"/>
        <v>18.579999999999998</v>
      </c>
    </row>
    <row r="2417" spans="1:68" x14ac:dyDescent="0.25">
      <c r="A2417">
        <v>1316527</v>
      </c>
      <c r="B2417" t="s">
        <v>4090</v>
      </c>
      <c r="C2417">
        <v>301</v>
      </c>
      <c r="D2417">
        <v>80181</v>
      </c>
      <c r="F2417" s="9">
        <f t="shared" si="898"/>
        <v>0</v>
      </c>
      <c r="G2417" s="9">
        <f t="shared" si="899"/>
        <v>600.27840000000003</v>
      </c>
      <c r="H2417" s="9">
        <f t="shared" si="900"/>
        <v>35.597999999999999</v>
      </c>
      <c r="I2417" s="9">
        <v>59.33</v>
      </c>
      <c r="K2417" t="s">
        <v>4100</v>
      </c>
      <c r="N2417" t="s">
        <v>4103</v>
      </c>
      <c r="O2417" s="9">
        <f t="shared" si="902"/>
        <v>5.6482159999999997</v>
      </c>
      <c r="Q2417" t="s">
        <v>4103</v>
      </c>
      <c r="R2417" s="9">
        <f t="shared" si="919"/>
        <v>17.976990000000001</v>
      </c>
      <c r="U2417" t="s">
        <v>4137</v>
      </c>
      <c r="V2417" s="9">
        <v>21.44</v>
      </c>
      <c r="Y2417" t="s">
        <v>4103</v>
      </c>
      <c r="Z2417" s="9">
        <f t="shared" si="903"/>
        <v>41.530999999999999</v>
      </c>
      <c r="AA2417" t="s">
        <v>4103</v>
      </c>
      <c r="AC2417" t="s">
        <v>4103</v>
      </c>
      <c r="AD2417" s="9">
        <f t="shared" si="904"/>
        <v>17.798999999999999</v>
      </c>
      <c r="AG2417" t="s">
        <v>4103</v>
      </c>
      <c r="AH2417" s="9">
        <f t="shared" si="905"/>
        <v>600.27840000000003</v>
      </c>
      <c r="AK2417" t="s">
        <v>4103</v>
      </c>
      <c r="AL2417" s="9">
        <f t="shared" si="906"/>
        <v>37.971200000000003</v>
      </c>
      <c r="AO2417" t="s">
        <v>4135</v>
      </c>
      <c r="AP2417" s="9">
        <v>16.78</v>
      </c>
      <c r="AS2417" t="s">
        <v>4103</v>
      </c>
      <c r="AT2417" s="9">
        <f t="shared" si="901"/>
        <v>0</v>
      </c>
      <c r="AW2417" t="str">
        <f t="shared" si="907"/>
        <v>POC</v>
      </c>
      <c r="AX2417" s="9">
        <f t="shared" si="908"/>
        <v>0</v>
      </c>
      <c r="AZ2417" t="s">
        <v>4150</v>
      </c>
      <c r="BA2417" s="9">
        <v>18.64</v>
      </c>
      <c r="BC2417" t="str">
        <f t="shared" si="909"/>
        <v>CLAB</v>
      </c>
      <c r="BD2417" s="9">
        <f t="shared" si="910"/>
        <v>18.64</v>
      </c>
      <c r="BF2417" t="str">
        <f t="shared" si="911"/>
        <v>CLAB</v>
      </c>
      <c r="BG2417" s="9">
        <f t="shared" si="912"/>
        <v>18.64</v>
      </c>
      <c r="BI2417" t="str">
        <f t="shared" si="913"/>
        <v>CLAB</v>
      </c>
      <c r="BJ2417" s="9">
        <f t="shared" si="914"/>
        <v>18.64</v>
      </c>
      <c r="BL2417" t="str">
        <f t="shared" si="915"/>
        <v>CLAB</v>
      </c>
      <c r="BM2417" s="9">
        <f t="shared" si="916"/>
        <v>18.64</v>
      </c>
      <c r="BO2417" t="str">
        <f t="shared" si="917"/>
        <v>CLAB</v>
      </c>
      <c r="BP2417" s="9">
        <f t="shared" si="918"/>
        <v>18.64</v>
      </c>
    </row>
    <row r="2418" spans="1:68" x14ac:dyDescent="0.25">
      <c r="A2418">
        <v>1314054</v>
      </c>
      <c r="B2418" t="s">
        <v>2158</v>
      </c>
      <c r="C2418">
        <v>301</v>
      </c>
      <c r="D2418">
        <v>80299</v>
      </c>
      <c r="F2418" s="9">
        <f t="shared" si="898"/>
        <v>0</v>
      </c>
      <c r="G2418" s="9">
        <f t="shared" si="899"/>
        <v>377.15299999999996</v>
      </c>
      <c r="H2418" s="9">
        <f t="shared" si="900"/>
        <v>323.27399999999994</v>
      </c>
      <c r="I2418" s="9">
        <v>538.79</v>
      </c>
      <c r="K2418" t="s">
        <v>4100</v>
      </c>
      <c r="N2418" t="s">
        <v>4103</v>
      </c>
      <c r="O2418" s="9">
        <f t="shared" si="902"/>
        <v>51.292807999999994</v>
      </c>
      <c r="Q2418" t="s">
        <v>4103</v>
      </c>
      <c r="R2418" s="9">
        <f t="shared" si="919"/>
        <v>163.25336999999999</v>
      </c>
      <c r="U2418" t="s">
        <v>4137</v>
      </c>
      <c r="V2418" s="9">
        <v>21.44</v>
      </c>
      <c r="Y2418" t="s">
        <v>4103</v>
      </c>
      <c r="Z2418" s="9">
        <f t="shared" si="903"/>
        <v>377.15299999999996</v>
      </c>
      <c r="AA2418" t="s">
        <v>4103</v>
      </c>
      <c r="AC2418" t="s">
        <v>4103</v>
      </c>
      <c r="AD2418" s="9">
        <f t="shared" si="904"/>
        <v>161.63699999999997</v>
      </c>
      <c r="AG2418" t="s">
        <v>4103</v>
      </c>
      <c r="AH2418" s="9">
        <f t="shared" si="905"/>
        <v>50.727149999999995</v>
      </c>
      <c r="AK2418" t="s">
        <v>4103</v>
      </c>
      <c r="AL2418" s="9">
        <f t="shared" si="906"/>
        <v>344.82560000000001</v>
      </c>
      <c r="AO2418" t="s">
        <v>4135</v>
      </c>
      <c r="AP2418" s="9">
        <v>16.78</v>
      </c>
      <c r="AS2418" t="s">
        <v>4103</v>
      </c>
      <c r="AT2418" s="9">
        <f t="shared" si="901"/>
        <v>0</v>
      </c>
      <c r="AW2418" t="str">
        <f t="shared" si="907"/>
        <v>POC</v>
      </c>
      <c r="AX2418" s="9">
        <f t="shared" si="908"/>
        <v>0</v>
      </c>
      <c r="AZ2418" t="s">
        <v>4150</v>
      </c>
      <c r="BA2418" s="9">
        <v>18.64</v>
      </c>
      <c r="BC2418" t="str">
        <f t="shared" si="909"/>
        <v>CLAB</v>
      </c>
      <c r="BD2418" s="9">
        <f t="shared" si="910"/>
        <v>18.64</v>
      </c>
      <c r="BF2418" t="str">
        <f t="shared" si="911"/>
        <v>CLAB</v>
      </c>
      <c r="BG2418" s="9">
        <f t="shared" si="912"/>
        <v>18.64</v>
      </c>
      <c r="BI2418" t="str">
        <f t="shared" si="913"/>
        <v>CLAB</v>
      </c>
      <c r="BJ2418" s="9">
        <f t="shared" si="914"/>
        <v>18.64</v>
      </c>
      <c r="BL2418" t="str">
        <f t="shared" si="915"/>
        <v>CLAB</v>
      </c>
      <c r="BM2418" s="9">
        <f t="shared" si="916"/>
        <v>18.64</v>
      </c>
      <c r="BO2418" t="str">
        <f t="shared" si="917"/>
        <v>CLAB</v>
      </c>
      <c r="BP2418" s="9">
        <f t="shared" si="918"/>
        <v>18.64</v>
      </c>
    </row>
    <row r="2419" spans="1:68" x14ac:dyDescent="0.25">
      <c r="A2419">
        <v>1314203</v>
      </c>
      <c r="B2419" t="s">
        <v>2229</v>
      </c>
      <c r="C2419">
        <v>301</v>
      </c>
      <c r="D2419">
        <v>82523</v>
      </c>
      <c r="F2419" s="9">
        <f t="shared" si="898"/>
        <v>0</v>
      </c>
      <c r="G2419" s="9">
        <f t="shared" si="899"/>
        <v>460.66544999999996</v>
      </c>
      <c r="H2419" s="9">
        <f t="shared" si="900"/>
        <v>146.55599999999998</v>
      </c>
      <c r="I2419" s="9">
        <v>244.26</v>
      </c>
      <c r="K2419" t="s">
        <v>4100</v>
      </c>
      <c r="N2419" t="s">
        <v>4103</v>
      </c>
      <c r="O2419" s="9">
        <f t="shared" si="902"/>
        <v>23.253551999999999</v>
      </c>
      <c r="Q2419" t="s">
        <v>4103</v>
      </c>
      <c r="R2419" s="9">
        <f t="shared" si="919"/>
        <v>74.010779999999997</v>
      </c>
      <c r="U2419" t="s">
        <v>4137</v>
      </c>
      <c r="V2419" s="9">
        <v>21.48</v>
      </c>
      <c r="Y2419" t="s">
        <v>4103</v>
      </c>
      <c r="Z2419" s="9">
        <f t="shared" si="903"/>
        <v>170.98199999999997</v>
      </c>
      <c r="AA2419" t="s">
        <v>4103</v>
      </c>
      <c r="AC2419" t="s">
        <v>4103</v>
      </c>
      <c r="AD2419" s="9">
        <f t="shared" si="904"/>
        <v>73.277999999999992</v>
      </c>
      <c r="AG2419" t="s">
        <v>4103</v>
      </c>
      <c r="AH2419" s="9">
        <f t="shared" si="905"/>
        <v>460.66544999999996</v>
      </c>
      <c r="AK2419" t="s">
        <v>4103</v>
      </c>
      <c r="AL2419" s="9">
        <f t="shared" si="906"/>
        <v>156.32640000000001</v>
      </c>
      <c r="AO2419" t="s">
        <v>4135</v>
      </c>
      <c r="AP2419" s="9">
        <v>16.809999999999999</v>
      </c>
      <c r="AS2419" t="s">
        <v>4103</v>
      </c>
      <c r="AT2419" s="9">
        <f t="shared" si="901"/>
        <v>0</v>
      </c>
      <c r="AW2419" t="str">
        <f t="shared" si="907"/>
        <v>POC</v>
      </c>
      <c r="AX2419" s="9">
        <f t="shared" si="908"/>
        <v>0</v>
      </c>
      <c r="AZ2419" t="s">
        <v>4150</v>
      </c>
      <c r="BA2419" s="9">
        <v>18.68</v>
      </c>
      <c r="BC2419" t="str">
        <f t="shared" si="909"/>
        <v>CLAB</v>
      </c>
      <c r="BD2419" s="9">
        <f t="shared" si="910"/>
        <v>18.68</v>
      </c>
      <c r="BF2419" t="str">
        <f t="shared" si="911"/>
        <v>CLAB</v>
      </c>
      <c r="BG2419" s="9">
        <f t="shared" si="912"/>
        <v>18.68</v>
      </c>
      <c r="BI2419" t="str">
        <f t="shared" si="913"/>
        <v>CLAB</v>
      </c>
      <c r="BJ2419" s="9">
        <f t="shared" si="914"/>
        <v>18.68</v>
      </c>
      <c r="BL2419" t="str">
        <f t="shared" si="915"/>
        <v>CLAB</v>
      </c>
      <c r="BM2419" s="9">
        <f t="shared" si="916"/>
        <v>18.68</v>
      </c>
      <c r="BO2419" t="str">
        <f t="shared" si="917"/>
        <v>CLAB</v>
      </c>
      <c r="BP2419" s="9">
        <f t="shared" si="918"/>
        <v>18.68</v>
      </c>
    </row>
    <row r="2420" spans="1:68" x14ac:dyDescent="0.25">
      <c r="A2420">
        <v>1314240</v>
      </c>
      <c r="B2420" t="s">
        <v>2250</v>
      </c>
      <c r="C2420">
        <v>301</v>
      </c>
      <c r="D2420">
        <v>82668</v>
      </c>
      <c r="F2420" s="9">
        <f t="shared" si="898"/>
        <v>0</v>
      </c>
      <c r="G2420" s="9">
        <f t="shared" si="899"/>
        <v>657.56599999999992</v>
      </c>
      <c r="H2420" s="9">
        <f t="shared" si="900"/>
        <v>563.62799999999993</v>
      </c>
      <c r="I2420" s="9">
        <v>939.38</v>
      </c>
      <c r="K2420" t="s">
        <v>4100</v>
      </c>
      <c r="N2420" t="s">
        <v>4103</v>
      </c>
      <c r="O2420" s="9">
        <f t="shared" si="902"/>
        <v>89.428975999999992</v>
      </c>
      <c r="Q2420" t="s">
        <v>4103</v>
      </c>
      <c r="R2420" s="9">
        <f t="shared" si="919"/>
        <v>284.63213999999999</v>
      </c>
      <c r="U2420" t="s">
        <v>4137</v>
      </c>
      <c r="V2420" s="9">
        <v>21.61</v>
      </c>
      <c r="Y2420" t="s">
        <v>4103</v>
      </c>
      <c r="Z2420" s="9">
        <f t="shared" si="903"/>
        <v>657.56599999999992</v>
      </c>
      <c r="AA2420" t="s">
        <v>4103</v>
      </c>
      <c r="AC2420" t="s">
        <v>4103</v>
      </c>
      <c r="AD2420" s="9">
        <f t="shared" si="904"/>
        <v>281.81399999999996</v>
      </c>
      <c r="AG2420" t="s">
        <v>4103</v>
      </c>
      <c r="AH2420" s="9">
        <f t="shared" si="905"/>
        <v>208.84229999999999</v>
      </c>
      <c r="AK2420" t="s">
        <v>4103</v>
      </c>
      <c r="AL2420" s="9">
        <f t="shared" si="906"/>
        <v>601.20320000000004</v>
      </c>
      <c r="AO2420" t="s">
        <v>4135</v>
      </c>
      <c r="AP2420" s="9">
        <v>16.91</v>
      </c>
      <c r="AS2420" t="s">
        <v>4103</v>
      </c>
      <c r="AT2420" s="9">
        <f t="shared" si="901"/>
        <v>0</v>
      </c>
      <c r="AW2420" t="str">
        <f t="shared" si="907"/>
        <v>POC</v>
      </c>
      <c r="AX2420" s="9">
        <f t="shared" si="908"/>
        <v>0</v>
      </c>
      <c r="AZ2420" t="s">
        <v>4150</v>
      </c>
      <c r="BA2420" s="9">
        <v>18.79</v>
      </c>
      <c r="BC2420" t="str">
        <f t="shared" si="909"/>
        <v>CLAB</v>
      </c>
      <c r="BD2420" s="9">
        <f t="shared" si="910"/>
        <v>18.79</v>
      </c>
      <c r="BF2420" t="str">
        <f t="shared" si="911"/>
        <v>CLAB</v>
      </c>
      <c r="BG2420" s="9">
        <f t="shared" si="912"/>
        <v>18.79</v>
      </c>
      <c r="BI2420" t="str">
        <f t="shared" si="913"/>
        <v>CLAB</v>
      </c>
      <c r="BJ2420" s="9">
        <f t="shared" si="914"/>
        <v>18.79</v>
      </c>
      <c r="BL2420" t="str">
        <f t="shared" si="915"/>
        <v>CLAB</v>
      </c>
      <c r="BM2420" s="9">
        <f t="shared" si="916"/>
        <v>18.79</v>
      </c>
      <c r="BO2420" t="str">
        <f t="shared" si="917"/>
        <v>CLAB</v>
      </c>
      <c r="BP2420" s="9">
        <f t="shared" si="918"/>
        <v>18.79</v>
      </c>
    </row>
    <row r="2421" spans="1:68" x14ac:dyDescent="0.25">
      <c r="A2421">
        <v>1314176</v>
      </c>
      <c r="B2421" t="s">
        <v>2217</v>
      </c>
      <c r="C2421">
        <v>301</v>
      </c>
      <c r="D2421">
        <v>82378</v>
      </c>
      <c r="F2421" s="9">
        <f t="shared" si="898"/>
        <v>0</v>
      </c>
      <c r="G2421" s="9">
        <f t="shared" si="899"/>
        <v>803.16989999999998</v>
      </c>
      <c r="H2421" s="9">
        <f t="shared" si="900"/>
        <v>567.80399999999997</v>
      </c>
      <c r="I2421" s="9">
        <v>946.34</v>
      </c>
      <c r="K2421" t="s">
        <v>4100</v>
      </c>
      <c r="N2421" t="s">
        <v>4103</v>
      </c>
      <c r="O2421" s="9">
        <f t="shared" si="902"/>
        <v>90.091567999999995</v>
      </c>
      <c r="Q2421" t="s">
        <v>4103</v>
      </c>
      <c r="R2421" s="9">
        <f t="shared" si="919"/>
        <v>286.74101999999999</v>
      </c>
      <c r="U2421" t="s">
        <v>4137</v>
      </c>
      <c r="V2421" s="9">
        <v>21.8</v>
      </c>
      <c r="Y2421" t="s">
        <v>4103</v>
      </c>
      <c r="Z2421" s="9">
        <f t="shared" si="903"/>
        <v>662.43799999999999</v>
      </c>
      <c r="AA2421" t="s">
        <v>4103</v>
      </c>
      <c r="AC2421" t="s">
        <v>4103</v>
      </c>
      <c r="AD2421" s="9">
        <f t="shared" si="904"/>
        <v>283.90199999999999</v>
      </c>
      <c r="AG2421" t="s">
        <v>4103</v>
      </c>
      <c r="AH2421" s="9">
        <f t="shared" si="905"/>
        <v>803.16989999999998</v>
      </c>
      <c r="AK2421" t="s">
        <v>4103</v>
      </c>
      <c r="AL2421" s="9">
        <f t="shared" si="906"/>
        <v>605.6576</v>
      </c>
      <c r="AO2421" t="s">
        <v>4135</v>
      </c>
      <c r="AP2421" s="9">
        <v>17.059999999999999</v>
      </c>
      <c r="AS2421" t="s">
        <v>4103</v>
      </c>
      <c r="AT2421" s="9">
        <f t="shared" si="901"/>
        <v>0</v>
      </c>
      <c r="AW2421" t="str">
        <f t="shared" si="907"/>
        <v>POC</v>
      </c>
      <c r="AX2421" s="9">
        <f t="shared" si="908"/>
        <v>0</v>
      </c>
      <c r="AZ2421" t="s">
        <v>4150</v>
      </c>
      <c r="BA2421" s="9">
        <v>18.96</v>
      </c>
      <c r="BC2421" t="str">
        <f t="shared" si="909"/>
        <v>CLAB</v>
      </c>
      <c r="BD2421" s="9">
        <f t="shared" si="910"/>
        <v>18.96</v>
      </c>
      <c r="BF2421" t="str">
        <f t="shared" si="911"/>
        <v>CLAB</v>
      </c>
      <c r="BG2421" s="9">
        <f t="shared" si="912"/>
        <v>18.96</v>
      </c>
      <c r="BI2421" t="str">
        <f t="shared" si="913"/>
        <v>CLAB</v>
      </c>
      <c r="BJ2421" s="9">
        <f t="shared" si="914"/>
        <v>18.96</v>
      </c>
      <c r="BL2421" t="str">
        <f t="shared" si="915"/>
        <v>CLAB</v>
      </c>
      <c r="BM2421" s="9">
        <f t="shared" si="916"/>
        <v>18.96</v>
      </c>
      <c r="BO2421" t="str">
        <f t="shared" si="917"/>
        <v>CLAB</v>
      </c>
      <c r="BP2421" s="9">
        <f t="shared" si="918"/>
        <v>18.96</v>
      </c>
    </row>
    <row r="2422" spans="1:68" x14ac:dyDescent="0.25">
      <c r="A2422">
        <v>1315878</v>
      </c>
      <c r="B2422" t="s">
        <v>2699</v>
      </c>
      <c r="C2422">
        <v>301</v>
      </c>
      <c r="D2422">
        <v>82175</v>
      </c>
      <c r="F2422" s="9">
        <f t="shared" si="898"/>
        <v>0</v>
      </c>
      <c r="G2422" s="9">
        <f t="shared" si="899"/>
        <v>809.12070000000006</v>
      </c>
      <c r="H2422" s="9">
        <f t="shared" si="900"/>
        <v>448.89599999999996</v>
      </c>
      <c r="I2422" s="9">
        <v>748.16</v>
      </c>
      <c r="K2422" t="s">
        <v>4100</v>
      </c>
      <c r="N2422" t="s">
        <v>4103</v>
      </c>
      <c r="O2422" s="9">
        <f t="shared" si="902"/>
        <v>71.224831999999992</v>
      </c>
      <c r="Q2422" t="s">
        <v>4103</v>
      </c>
      <c r="R2422" s="9">
        <f t="shared" si="919"/>
        <v>226.69247999999999</v>
      </c>
      <c r="U2422" t="s">
        <v>4137</v>
      </c>
      <c r="V2422" s="9">
        <v>21.82</v>
      </c>
      <c r="Y2422" t="s">
        <v>4103</v>
      </c>
      <c r="Z2422" s="9">
        <f t="shared" si="903"/>
        <v>523.71199999999999</v>
      </c>
      <c r="AA2422" t="s">
        <v>4103</v>
      </c>
      <c r="AC2422" t="s">
        <v>4103</v>
      </c>
      <c r="AD2422" s="9">
        <f t="shared" si="904"/>
        <v>224.44799999999998</v>
      </c>
      <c r="AG2422" t="s">
        <v>4103</v>
      </c>
      <c r="AH2422" s="9">
        <f t="shared" si="905"/>
        <v>809.12070000000006</v>
      </c>
      <c r="AK2422" t="s">
        <v>4103</v>
      </c>
      <c r="AL2422" s="9">
        <f t="shared" si="906"/>
        <v>478.82240000000002</v>
      </c>
      <c r="AO2422" t="s">
        <v>4135</v>
      </c>
      <c r="AP2422" s="9">
        <v>17.07</v>
      </c>
      <c r="AS2422" t="s">
        <v>4103</v>
      </c>
      <c r="AT2422" s="9">
        <f t="shared" si="901"/>
        <v>0</v>
      </c>
      <c r="AW2422" t="str">
        <f t="shared" si="907"/>
        <v>POC</v>
      </c>
      <c r="AX2422" s="9">
        <f t="shared" si="908"/>
        <v>0</v>
      </c>
      <c r="AZ2422" t="s">
        <v>4150</v>
      </c>
      <c r="BA2422" s="9">
        <v>18.97</v>
      </c>
      <c r="BC2422" t="str">
        <f t="shared" si="909"/>
        <v>CLAB</v>
      </c>
      <c r="BD2422" s="9">
        <f t="shared" si="910"/>
        <v>18.97</v>
      </c>
      <c r="BF2422" t="str">
        <f t="shared" si="911"/>
        <v>CLAB</v>
      </c>
      <c r="BG2422" s="9">
        <f t="shared" si="912"/>
        <v>18.97</v>
      </c>
      <c r="BI2422" t="str">
        <f t="shared" si="913"/>
        <v>CLAB</v>
      </c>
      <c r="BJ2422" s="9">
        <f t="shared" si="914"/>
        <v>18.97</v>
      </c>
      <c r="BL2422" t="str">
        <f t="shared" si="915"/>
        <v>CLAB</v>
      </c>
      <c r="BM2422" s="9">
        <f t="shared" si="916"/>
        <v>18.97</v>
      </c>
      <c r="BO2422" t="str">
        <f t="shared" si="917"/>
        <v>CLAB</v>
      </c>
      <c r="BP2422" s="9">
        <f t="shared" si="918"/>
        <v>18.97</v>
      </c>
    </row>
    <row r="2423" spans="1:68" x14ac:dyDescent="0.25">
      <c r="A2423">
        <v>1314560</v>
      </c>
      <c r="B2423" t="s">
        <v>2417</v>
      </c>
      <c r="C2423">
        <v>301</v>
      </c>
      <c r="D2423" t="s">
        <v>2418</v>
      </c>
      <c r="F2423" s="9">
        <f t="shared" si="898"/>
        <v>0</v>
      </c>
      <c r="G2423" s="9">
        <f t="shared" si="899"/>
        <v>639.67679999999996</v>
      </c>
      <c r="H2423" s="9">
        <f t="shared" si="900"/>
        <v>434.65799999999996</v>
      </c>
      <c r="I2423" s="9">
        <v>724.43</v>
      </c>
      <c r="K2423" t="s">
        <v>4100</v>
      </c>
      <c r="N2423" t="s">
        <v>4103</v>
      </c>
      <c r="O2423" s="9">
        <f t="shared" si="902"/>
        <v>68.965735999999993</v>
      </c>
      <c r="Q2423" t="s">
        <v>4103</v>
      </c>
      <c r="R2423" s="9">
        <f t="shared" si="919"/>
        <v>219.50228999999999</v>
      </c>
      <c r="U2423" t="s">
        <v>4137</v>
      </c>
      <c r="V2423" s="9">
        <v>22.21</v>
      </c>
      <c r="Y2423" t="s">
        <v>4103</v>
      </c>
      <c r="Z2423" s="9">
        <f t="shared" si="903"/>
        <v>507.10099999999994</v>
      </c>
      <c r="AA2423" t="s">
        <v>4103</v>
      </c>
      <c r="AC2423" t="s">
        <v>4103</v>
      </c>
      <c r="AD2423" s="9">
        <f t="shared" si="904"/>
        <v>217.32899999999998</v>
      </c>
      <c r="AG2423" t="s">
        <v>4103</v>
      </c>
      <c r="AH2423" s="9">
        <f t="shared" si="905"/>
        <v>639.67679999999996</v>
      </c>
      <c r="AK2423" t="s">
        <v>4103</v>
      </c>
      <c r="AL2423" s="9">
        <f t="shared" si="906"/>
        <v>463.6352</v>
      </c>
      <c r="AO2423" t="s">
        <v>4135</v>
      </c>
      <c r="AP2423" s="9">
        <v>17.38</v>
      </c>
      <c r="AS2423" t="s">
        <v>4103</v>
      </c>
      <c r="AT2423" s="9">
        <f t="shared" si="901"/>
        <v>0</v>
      </c>
      <c r="AW2423" t="str">
        <f t="shared" si="907"/>
        <v>POC</v>
      </c>
      <c r="AX2423" s="9">
        <f t="shared" si="908"/>
        <v>0</v>
      </c>
      <c r="AZ2423" t="s">
        <v>4150</v>
      </c>
      <c r="BA2423" s="9">
        <v>19.309999999999999</v>
      </c>
      <c r="BC2423" t="str">
        <f t="shared" si="909"/>
        <v>CLAB</v>
      </c>
      <c r="BD2423" s="9">
        <f t="shared" si="910"/>
        <v>19.309999999999999</v>
      </c>
      <c r="BF2423" t="str">
        <f t="shared" si="911"/>
        <v>CLAB</v>
      </c>
      <c r="BG2423" s="9">
        <f t="shared" si="912"/>
        <v>19.309999999999999</v>
      </c>
      <c r="BI2423" t="str">
        <f t="shared" si="913"/>
        <v>CLAB</v>
      </c>
      <c r="BJ2423" s="9">
        <f t="shared" si="914"/>
        <v>19.309999999999999</v>
      </c>
      <c r="BL2423" t="str">
        <f t="shared" si="915"/>
        <v>CLAB</v>
      </c>
      <c r="BM2423" s="9">
        <f t="shared" si="916"/>
        <v>19.309999999999999</v>
      </c>
      <c r="BO2423" t="str">
        <f t="shared" si="917"/>
        <v>CLAB</v>
      </c>
      <c r="BP2423" s="9">
        <f t="shared" si="918"/>
        <v>19.309999999999999</v>
      </c>
    </row>
    <row r="2424" spans="1:68" x14ac:dyDescent="0.25">
      <c r="A2424">
        <v>1314441</v>
      </c>
      <c r="B2424" t="s">
        <v>2351</v>
      </c>
      <c r="C2424">
        <v>301</v>
      </c>
      <c r="D2424">
        <v>84146</v>
      </c>
      <c r="F2424" s="9">
        <f t="shared" si="898"/>
        <v>0</v>
      </c>
      <c r="G2424" s="9">
        <f t="shared" si="899"/>
        <v>619.38764999999989</v>
      </c>
      <c r="H2424" s="9">
        <f t="shared" si="900"/>
        <v>440.51400000000001</v>
      </c>
      <c r="I2424" s="9">
        <v>734.19</v>
      </c>
      <c r="K2424" t="s">
        <v>4100</v>
      </c>
      <c r="N2424" t="s">
        <v>4103</v>
      </c>
      <c r="O2424" s="9">
        <f t="shared" si="902"/>
        <v>69.894887999999995</v>
      </c>
      <c r="Q2424" t="s">
        <v>4103</v>
      </c>
      <c r="R2424" s="9">
        <f t="shared" si="919"/>
        <v>222.45957000000001</v>
      </c>
      <c r="U2424" t="s">
        <v>4137</v>
      </c>
      <c r="V2424" s="9">
        <v>22.29</v>
      </c>
      <c r="Y2424" t="s">
        <v>4103</v>
      </c>
      <c r="Z2424" s="9">
        <f t="shared" si="903"/>
        <v>513.93299999999999</v>
      </c>
      <c r="AA2424" t="s">
        <v>4103</v>
      </c>
      <c r="AC2424" t="s">
        <v>4103</v>
      </c>
      <c r="AD2424" s="9">
        <f t="shared" si="904"/>
        <v>220.25700000000001</v>
      </c>
      <c r="AG2424" t="s">
        <v>4103</v>
      </c>
      <c r="AH2424" s="9">
        <f t="shared" si="905"/>
        <v>619.38764999999989</v>
      </c>
      <c r="AK2424" t="s">
        <v>4103</v>
      </c>
      <c r="AL2424" s="9">
        <f t="shared" si="906"/>
        <v>469.88160000000005</v>
      </c>
      <c r="AO2424" t="s">
        <v>4135</v>
      </c>
      <c r="AP2424" s="9">
        <v>17.440000000000001</v>
      </c>
      <c r="AS2424" t="s">
        <v>4103</v>
      </c>
      <c r="AT2424" s="9">
        <f t="shared" si="901"/>
        <v>0</v>
      </c>
      <c r="AW2424" t="str">
        <f t="shared" si="907"/>
        <v>POC</v>
      </c>
      <c r="AX2424" s="9">
        <f t="shared" si="908"/>
        <v>0</v>
      </c>
      <c r="AZ2424" t="s">
        <v>4150</v>
      </c>
      <c r="BA2424" s="9">
        <v>19.38</v>
      </c>
      <c r="BC2424" t="str">
        <f t="shared" si="909"/>
        <v>CLAB</v>
      </c>
      <c r="BD2424" s="9">
        <f t="shared" si="910"/>
        <v>19.38</v>
      </c>
      <c r="BF2424" t="str">
        <f t="shared" si="911"/>
        <v>CLAB</v>
      </c>
      <c r="BG2424" s="9">
        <f t="shared" si="912"/>
        <v>19.38</v>
      </c>
      <c r="BI2424" t="str">
        <f t="shared" si="913"/>
        <v>CLAB</v>
      </c>
      <c r="BJ2424" s="9">
        <f t="shared" si="914"/>
        <v>19.38</v>
      </c>
      <c r="BL2424" t="str">
        <f t="shared" si="915"/>
        <v>CLAB</v>
      </c>
      <c r="BM2424" s="9">
        <f t="shared" si="916"/>
        <v>19.38</v>
      </c>
      <c r="BO2424" t="str">
        <f t="shared" si="917"/>
        <v>CLAB</v>
      </c>
      <c r="BP2424" s="9">
        <f t="shared" si="918"/>
        <v>19.38</v>
      </c>
    </row>
    <row r="2425" spans="1:68" x14ac:dyDescent="0.25">
      <c r="A2425">
        <v>1314222</v>
      </c>
      <c r="B2425" t="s">
        <v>2241</v>
      </c>
      <c r="C2425">
        <v>301</v>
      </c>
      <c r="D2425">
        <v>82600</v>
      </c>
      <c r="F2425" s="9">
        <f t="shared" si="898"/>
        <v>0</v>
      </c>
      <c r="G2425" s="9">
        <f t="shared" si="899"/>
        <v>627.73245000000009</v>
      </c>
      <c r="H2425" s="9">
        <f t="shared" si="900"/>
        <v>296.47800000000001</v>
      </c>
      <c r="I2425" s="9">
        <v>494.13</v>
      </c>
      <c r="K2425" t="s">
        <v>4100</v>
      </c>
      <c r="N2425" t="s">
        <v>4103</v>
      </c>
      <c r="O2425" s="9">
        <f t="shared" si="902"/>
        <v>47.041175999999993</v>
      </c>
      <c r="Q2425" t="s">
        <v>4103</v>
      </c>
      <c r="R2425" s="9">
        <f t="shared" si="919"/>
        <v>149.72138999999999</v>
      </c>
      <c r="U2425" t="s">
        <v>4137</v>
      </c>
      <c r="V2425" s="9">
        <v>22.31</v>
      </c>
      <c r="Y2425" t="s">
        <v>4103</v>
      </c>
      <c r="Z2425" s="9">
        <f t="shared" si="903"/>
        <v>345.89099999999996</v>
      </c>
      <c r="AA2425" t="s">
        <v>4103</v>
      </c>
      <c r="AC2425" t="s">
        <v>4103</v>
      </c>
      <c r="AD2425" s="9">
        <f t="shared" si="904"/>
        <v>148.239</v>
      </c>
      <c r="AG2425" t="s">
        <v>4103</v>
      </c>
      <c r="AH2425" s="9">
        <f t="shared" si="905"/>
        <v>627.73245000000009</v>
      </c>
      <c r="AK2425" t="s">
        <v>4103</v>
      </c>
      <c r="AL2425" s="9">
        <f t="shared" si="906"/>
        <v>316.2432</v>
      </c>
      <c r="AO2425" t="s">
        <v>4135</v>
      </c>
      <c r="AP2425" s="9">
        <v>17.46</v>
      </c>
      <c r="AS2425" t="s">
        <v>4103</v>
      </c>
      <c r="AT2425" s="9">
        <f t="shared" si="901"/>
        <v>0</v>
      </c>
      <c r="AW2425" t="str">
        <f t="shared" si="907"/>
        <v>POC</v>
      </c>
      <c r="AX2425" s="9">
        <f t="shared" si="908"/>
        <v>0</v>
      </c>
      <c r="AZ2425" t="s">
        <v>4150</v>
      </c>
      <c r="BA2425" s="9">
        <v>19.399999999999999</v>
      </c>
      <c r="BC2425" t="str">
        <f t="shared" si="909"/>
        <v>CLAB</v>
      </c>
      <c r="BD2425" s="9">
        <f t="shared" si="910"/>
        <v>19.399999999999999</v>
      </c>
      <c r="BF2425" t="str">
        <f t="shared" si="911"/>
        <v>CLAB</v>
      </c>
      <c r="BG2425" s="9">
        <f t="shared" si="912"/>
        <v>19.399999999999999</v>
      </c>
      <c r="BI2425" t="str">
        <f t="shared" si="913"/>
        <v>CLAB</v>
      </c>
      <c r="BJ2425" s="9">
        <f t="shared" si="914"/>
        <v>19.399999999999999</v>
      </c>
      <c r="BL2425" t="str">
        <f t="shared" si="915"/>
        <v>CLAB</v>
      </c>
      <c r="BM2425" s="9">
        <f t="shared" si="916"/>
        <v>19.399999999999999</v>
      </c>
      <c r="BO2425" t="str">
        <f t="shared" si="917"/>
        <v>CLAB</v>
      </c>
      <c r="BP2425" s="9">
        <f t="shared" si="918"/>
        <v>19.399999999999999</v>
      </c>
    </row>
    <row r="2426" spans="1:68" x14ac:dyDescent="0.25">
      <c r="A2426">
        <v>1314133</v>
      </c>
      <c r="B2426" t="s">
        <v>2189</v>
      </c>
      <c r="C2426">
        <v>301</v>
      </c>
      <c r="D2426">
        <v>82136</v>
      </c>
      <c r="F2426" s="9">
        <f t="shared" si="898"/>
        <v>0</v>
      </c>
      <c r="G2426" s="9">
        <f t="shared" si="899"/>
        <v>422.48115000000001</v>
      </c>
      <c r="H2426" s="9">
        <f t="shared" si="900"/>
        <v>37.445999999999998</v>
      </c>
      <c r="I2426" s="9">
        <v>62.41</v>
      </c>
      <c r="K2426" t="s">
        <v>4100</v>
      </c>
      <c r="N2426" t="s">
        <v>4103</v>
      </c>
      <c r="O2426" s="9">
        <f t="shared" si="902"/>
        <v>5.9414319999999989</v>
      </c>
      <c r="Q2426" t="s">
        <v>4103</v>
      </c>
      <c r="R2426" s="9">
        <f t="shared" si="919"/>
        <v>18.910229999999999</v>
      </c>
      <c r="U2426" t="s">
        <v>4137</v>
      </c>
      <c r="V2426" s="9">
        <v>22.55</v>
      </c>
      <c r="Y2426" t="s">
        <v>4103</v>
      </c>
      <c r="Z2426" s="9">
        <f t="shared" si="903"/>
        <v>43.686999999999998</v>
      </c>
      <c r="AA2426" t="s">
        <v>4103</v>
      </c>
      <c r="AC2426" t="s">
        <v>4103</v>
      </c>
      <c r="AD2426" s="9">
        <f t="shared" si="904"/>
        <v>18.722999999999999</v>
      </c>
      <c r="AG2426" t="s">
        <v>4103</v>
      </c>
      <c r="AH2426" s="9">
        <f t="shared" si="905"/>
        <v>422.48115000000001</v>
      </c>
      <c r="AK2426" t="s">
        <v>4103</v>
      </c>
      <c r="AL2426" s="9">
        <f t="shared" si="906"/>
        <v>39.942399999999999</v>
      </c>
      <c r="AO2426" t="s">
        <v>4135</v>
      </c>
      <c r="AP2426" s="9">
        <v>17.649999999999999</v>
      </c>
      <c r="AS2426" t="s">
        <v>4103</v>
      </c>
      <c r="AT2426" s="9">
        <f t="shared" si="901"/>
        <v>0</v>
      </c>
      <c r="AW2426" t="str">
        <f t="shared" si="907"/>
        <v>POC</v>
      </c>
      <c r="AX2426" s="9">
        <f t="shared" si="908"/>
        <v>0</v>
      </c>
      <c r="AZ2426" t="s">
        <v>4150</v>
      </c>
      <c r="BA2426" s="9">
        <v>19.61</v>
      </c>
      <c r="BC2426" t="str">
        <f t="shared" si="909"/>
        <v>CLAB</v>
      </c>
      <c r="BD2426" s="9">
        <f t="shared" si="910"/>
        <v>19.61</v>
      </c>
      <c r="BF2426" t="str">
        <f t="shared" si="911"/>
        <v>CLAB</v>
      </c>
      <c r="BG2426" s="9">
        <f t="shared" si="912"/>
        <v>19.61</v>
      </c>
      <c r="BI2426" t="str">
        <f t="shared" si="913"/>
        <v>CLAB</v>
      </c>
      <c r="BJ2426" s="9">
        <f t="shared" si="914"/>
        <v>19.61</v>
      </c>
      <c r="BL2426" t="str">
        <f t="shared" si="915"/>
        <v>CLAB</v>
      </c>
      <c r="BM2426" s="9">
        <f t="shared" si="916"/>
        <v>19.61</v>
      </c>
      <c r="BO2426" t="str">
        <f t="shared" si="917"/>
        <v>CLAB</v>
      </c>
      <c r="BP2426" s="9">
        <f t="shared" si="918"/>
        <v>19.61</v>
      </c>
    </row>
    <row r="2427" spans="1:68" x14ac:dyDescent="0.25">
      <c r="A2427">
        <v>1315125</v>
      </c>
      <c r="B2427" t="s">
        <v>2683</v>
      </c>
      <c r="C2427">
        <v>301</v>
      </c>
      <c r="D2427">
        <v>83631</v>
      </c>
      <c r="F2427" s="9">
        <f t="shared" si="898"/>
        <v>0</v>
      </c>
      <c r="G2427" s="9">
        <f t="shared" si="899"/>
        <v>55.621999999999993</v>
      </c>
      <c r="H2427" s="9">
        <f t="shared" si="900"/>
        <v>47.675999999999995</v>
      </c>
      <c r="I2427" s="9">
        <v>79.459999999999994</v>
      </c>
      <c r="K2427" t="s">
        <v>4100</v>
      </c>
      <c r="N2427" t="s">
        <v>4103</v>
      </c>
      <c r="O2427" s="9">
        <f t="shared" si="902"/>
        <v>7.5645919999999984</v>
      </c>
      <c r="Q2427" t="s">
        <v>4103</v>
      </c>
      <c r="R2427" s="9">
        <f t="shared" si="919"/>
        <v>24.076379999999997</v>
      </c>
      <c r="U2427" t="s">
        <v>4137</v>
      </c>
      <c r="V2427" s="9">
        <v>22.57</v>
      </c>
      <c r="Y2427" t="s">
        <v>4103</v>
      </c>
      <c r="Z2427" s="9">
        <f t="shared" si="903"/>
        <v>55.621999999999993</v>
      </c>
      <c r="AA2427" t="s">
        <v>4103</v>
      </c>
      <c r="AC2427" t="s">
        <v>4103</v>
      </c>
      <c r="AD2427" s="9">
        <f t="shared" si="904"/>
        <v>23.837999999999997</v>
      </c>
      <c r="AG2427" t="s">
        <v>4103</v>
      </c>
      <c r="AH2427" s="9">
        <f t="shared" si="905"/>
        <v>53.360549999999996</v>
      </c>
      <c r="AK2427" t="s">
        <v>4103</v>
      </c>
      <c r="AL2427" s="9">
        <f t="shared" si="906"/>
        <v>50.854399999999998</v>
      </c>
      <c r="AO2427" t="s">
        <v>4135</v>
      </c>
      <c r="AP2427" s="9">
        <v>17.670000000000002</v>
      </c>
      <c r="AS2427" t="s">
        <v>4103</v>
      </c>
      <c r="AT2427" s="9">
        <f t="shared" si="901"/>
        <v>0</v>
      </c>
      <c r="AW2427" t="str">
        <f t="shared" si="907"/>
        <v>POC</v>
      </c>
      <c r="AX2427" s="9">
        <f t="shared" si="908"/>
        <v>0</v>
      </c>
      <c r="AZ2427" t="s">
        <v>4150</v>
      </c>
      <c r="BA2427" s="9">
        <v>19.63</v>
      </c>
      <c r="BC2427" t="str">
        <f t="shared" si="909"/>
        <v>CLAB</v>
      </c>
      <c r="BD2427" s="9">
        <f t="shared" si="910"/>
        <v>19.63</v>
      </c>
      <c r="BF2427" t="str">
        <f t="shared" si="911"/>
        <v>CLAB</v>
      </c>
      <c r="BG2427" s="9">
        <f t="shared" si="912"/>
        <v>19.63</v>
      </c>
      <c r="BI2427" t="str">
        <f t="shared" si="913"/>
        <v>CLAB</v>
      </c>
      <c r="BJ2427" s="9">
        <f t="shared" si="914"/>
        <v>19.63</v>
      </c>
      <c r="BL2427" t="str">
        <f t="shared" si="915"/>
        <v>CLAB</v>
      </c>
      <c r="BM2427" s="9">
        <f t="shared" si="916"/>
        <v>19.63</v>
      </c>
      <c r="BO2427" t="str">
        <f t="shared" si="917"/>
        <v>CLAB</v>
      </c>
      <c r="BP2427" s="9">
        <f t="shared" si="918"/>
        <v>19.63</v>
      </c>
    </row>
    <row r="2428" spans="1:68" x14ac:dyDescent="0.25">
      <c r="A2428">
        <v>1316335</v>
      </c>
      <c r="B2428" t="s">
        <v>2703</v>
      </c>
      <c r="C2428">
        <v>301</v>
      </c>
      <c r="D2428">
        <v>83993</v>
      </c>
      <c r="F2428" s="9">
        <f t="shared" si="898"/>
        <v>0</v>
      </c>
      <c r="G2428" s="9">
        <f t="shared" si="899"/>
        <v>553.02799999999991</v>
      </c>
      <c r="H2428" s="9">
        <f t="shared" si="900"/>
        <v>474.02399999999994</v>
      </c>
      <c r="I2428" s="9">
        <v>790.04</v>
      </c>
      <c r="K2428" t="s">
        <v>4100</v>
      </c>
      <c r="N2428" t="s">
        <v>4103</v>
      </c>
      <c r="O2428" s="9">
        <f t="shared" si="902"/>
        <v>75.211807999999991</v>
      </c>
      <c r="Q2428" t="s">
        <v>4103</v>
      </c>
      <c r="R2428" s="9">
        <f t="shared" si="919"/>
        <v>239.38211999999999</v>
      </c>
      <c r="U2428" t="s">
        <v>4137</v>
      </c>
      <c r="V2428" s="9">
        <v>22.57</v>
      </c>
      <c r="Y2428" t="s">
        <v>4103</v>
      </c>
      <c r="Z2428" s="9">
        <f t="shared" si="903"/>
        <v>553.02799999999991</v>
      </c>
      <c r="AA2428" t="s">
        <v>4103</v>
      </c>
      <c r="AC2428" t="s">
        <v>4103</v>
      </c>
      <c r="AD2428" s="9">
        <f t="shared" si="904"/>
        <v>237.01199999999997</v>
      </c>
      <c r="AG2428" t="s">
        <v>4103</v>
      </c>
      <c r="AH2428" s="9">
        <f t="shared" si="905"/>
        <v>67.938299999999998</v>
      </c>
      <c r="AK2428" t="s">
        <v>4103</v>
      </c>
      <c r="AL2428" s="9">
        <f t="shared" si="906"/>
        <v>505.62559999999996</v>
      </c>
      <c r="AO2428" t="s">
        <v>4135</v>
      </c>
      <c r="AP2428" s="9">
        <v>17.670000000000002</v>
      </c>
      <c r="AS2428" t="s">
        <v>4103</v>
      </c>
      <c r="AT2428" s="9">
        <f t="shared" si="901"/>
        <v>0</v>
      </c>
      <c r="AW2428" t="str">
        <f t="shared" si="907"/>
        <v>POC</v>
      </c>
      <c r="AX2428" s="9">
        <f t="shared" si="908"/>
        <v>0</v>
      </c>
      <c r="AZ2428" t="s">
        <v>4150</v>
      </c>
      <c r="BA2428" s="9">
        <v>19.63</v>
      </c>
      <c r="BC2428" t="str">
        <f t="shared" si="909"/>
        <v>CLAB</v>
      </c>
      <c r="BD2428" s="9">
        <f t="shared" si="910"/>
        <v>19.63</v>
      </c>
      <c r="BF2428" t="str">
        <f t="shared" si="911"/>
        <v>CLAB</v>
      </c>
      <c r="BG2428" s="9">
        <f t="shared" si="912"/>
        <v>19.63</v>
      </c>
      <c r="BI2428" t="str">
        <f t="shared" si="913"/>
        <v>CLAB</v>
      </c>
      <c r="BJ2428" s="9">
        <f t="shared" si="914"/>
        <v>19.63</v>
      </c>
      <c r="BL2428" t="str">
        <f t="shared" si="915"/>
        <v>CLAB</v>
      </c>
      <c r="BM2428" s="9">
        <f t="shared" si="916"/>
        <v>19.63</v>
      </c>
      <c r="BO2428" t="str">
        <f t="shared" si="917"/>
        <v>CLAB</v>
      </c>
      <c r="BP2428" s="9">
        <f t="shared" si="918"/>
        <v>19.63</v>
      </c>
    </row>
    <row r="2429" spans="1:68" x14ac:dyDescent="0.25">
      <c r="A2429">
        <v>1314253</v>
      </c>
      <c r="B2429" t="s">
        <v>2258</v>
      </c>
      <c r="C2429">
        <v>301</v>
      </c>
      <c r="D2429">
        <v>82726</v>
      </c>
      <c r="F2429" s="9">
        <f t="shared" si="898"/>
        <v>0</v>
      </c>
      <c r="G2429" s="9">
        <f t="shared" si="899"/>
        <v>675.48419999999999</v>
      </c>
      <c r="H2429" s="9">
        <f t="shared" si="900"/>
        <v>275.53800000000001</v>
      </c>
      <c r="I2429" s="9">
        <v>459.23</v>
      </c>
      <c r="K2429" t="s">
        <v>4100</v>
      </c>
      <c r="N2429" t="s">
        <v>4103</v>
      </c>
      <c r="O2429" s="9">
        <f t="shared" si="902"/>
        <v>43.718696000000001</v>
      </c>
      <c r="Q2429" t="s">
        <v>4103</v>
      </c>
      <c r="R2429" s="9">
        <f t="shared" si="919"/>
        <v>139.14669000000001</v>
      </c>
      <c r="U2429" t="s">
        <v>4137</v>
      </c>
      <c r="V2429" s="9">
        <v>22.71</v>
      </c>
      <c r="Y2429" t="s">
        <v>4103</v>
      </c>
      <c r="Z2429" s="9">
        <f t="shared" si="903"/>
        <v>321.46100000000001</v>
      </c>
      <c r="AA2429" t="s">
        <v>4103</v>
      </c>
      <c r="AC2429" t="s">
        <v>4103</v>
      </c>
      <c r="AD2429" s="9">
        <f t="shared" si="904"/>
        <v>137.76900000000001</v>
      </c>
      <c r="AG2429" t="s">
        <v>4103</v>
      </c>
      <c r="AH2429" s="9">
        <f t="shared" si="905"/>
        <v>675.48419999999999</v>
      </c>
      <c r="AK2429" t="s">
        <v>4103</v>
      </c>
      <c r="AL2429" s="9">
        <f t="shared" si="906"/>
        <v>293.90720000000005</v>
      </c>
      <c r="AO2429" t="s">
        <v>4135</v>
      </c>
      <c r="AP2429" s="9">
        <v>17.78</v>
      </c>
      <c r="AS2429" t="s">
        <v>4103</v>
      </c>
      <c r="AT2429" s="9">
        <f t="shared" si="901"/>
        <v>0</v>
      </c>
      <c r="AW2429" t="str">
        <f t="shared" si="907"/>
        <v>POC</v>
      </c>
      <c r="AX2429" s="9">
        <f t="shared" si="908"/>
        <v>0</v>
      </c>
      <c r="AZ2429" t="s">
        <v>4150</v>
      </c>
      <c r="BA2429" s="9">
        <v>19.75</v>
      </c>
      <c r="BC2429" t="str">
        <f t="shared" si="909"/>
        <v>CLAB</v>
      </c>
      <c r="BD2429" s="9">
        <f t="shared" si="910"/>
        <v>19.75</v>
      </c>
      <c r="BF2429" t="str">
        <f t="shared" si="911"/>
        <v>CLAB</v>
      </c>
      <c r="BG2429" s="9">
        <f t="shared" si="912"/>
        <v>19.75</v>
      </c>
      <c r="BI2429" t="str">
        <f t="shared" si="913"/>
        <v>CLAB</v>
      </c>
      <c r="BJ2429" s="9">
        <f t="shared" si="914"/>
        <v>19.75</v>
      </c>
      <c r="BL2429" t="str">
        <f t="shared" si="915"/>
        <v>CLAB</v>
      </c>
      <c r="BM2429" s="9">
        <f t="shared" si="916"/>
        <v>19.75</v>
      </c>
      <c r="BO2429" t="str">
        <f t="shared" si="917"/>
        <v>CLAB</v>
      </c>
      <c r="BP2429" s="9">
        <f t="shared" si="918"/>
        <v>19.75</v>
      </c>
    </row>
    <row r="2430" spans="1:68" x14ac:dyDescent="0.25">
      <c r="A2430">
        <v>1314463</v>
      </c>
      <c r="B2430" t="s">
        <v>2363</v>
      </c>
      <c r="C2430">
        <v>301</v>
      </c>
      <c r="D2430">
        <v>84252</v>
      </c>
      <c r="F2430" s="9">
        <f t="shared" si="898"/>
        <v>0</v>
      </c>
      <c r="G2430" s="9">
        <f t="shared" si="899"/>
        <v>392.64165000000003</v>
      </c>
      <c r="H2430" s="9">
        <f t="shared" si="900"/>
        <v>309.87</v>
      </c>
      <c r="I2430" s="9">
        <v>516.45000000000005</v>
      </c>
      <c r="K2430" t="s">
        <v>4100</v>
      </c>
      <c r="N2430" t="s">
        <v>4103</v>
      </c>
      <c r="O2430" s="9">
        <f t="shared" si="902"/>
        <v>49.166040000000002</v>
      </c>
      <c r="Q2430" t="s">
        <v>4103</v>
      </c>
      <c r="R2430" s="9">
        <f t="shared" si="919"/>
        <v>156.48435000000001</v>
      </c>
      <c r="U2430" t="s">
        <v>4137</v>
      </c>
      <c r="V2430" s="9">
        <v>23.28</v>
      </c>
      <c r="Y2430" t="s">
        <v>4103</v>
      </c>
      <c r="Z2430" s="9">
        <f t="shared" si="903"/>
        <v>361.51499999999999</v>
      </c>
      <c r="AA2430" t="s">
        <v>4103</v>
      </c>
      <c r="AC2430" t="s">
        <v>4103</v>
      </c>
      <c r="AD2430" s="9">
        <f t="shared" si="904"/>
        <v>154.935</v>
      </c>
      <c r="AG2430" t="s">
        <v>4103</v>
      </c>
      <c r="AH2430" s="9">
        <f t="shared" si="905"/>
        <v>392.64165000000003</v>
      </c>
      <c r="AK2430" t="s">
        <v>4103</v>
      </c>
      <c r="AL2430" s="9">
        <f t="shared" si="906"/>
        <v>330.52800000000002</v>
      </c>
      <c r="AO2430" t="s">
        <v>4135</v>
      </c>
      <c r="AP2430" s="9">
        <v>18.22</v>
      </c>
      <c r="AS2430" t="s">
        <v>4103</v>
      </c>
      <c r="AT2430" s="9">
        <f t="shared" si="901"/>
        <v>0</v>
      </c>
      <c r="AW2430" t="str">
        <f t="shared" si="907"/>
        <v>POC</v>
      </c>
      <c r="AX2430" s="9">
        <f t="shared" si="908"/>
        <v>0</v>
      </c>
      <c r="AZ2430" t="s">
        <v>4150</v>
      </c>
      <c r="BA2430" s="9">
        <v>20.239999999999998</v>
      </c>
      <c r="BC2430" t="str">
        <f t="shared" si="909"/>
        <v>CLAB</v>
      </c>
      <c r="BD2430" s="9">
        <f t="shared" si="910"/>
        <v>20.239999999999998</v>
      </c>
      <c r="BF2430" t="str">
        <f t="shared" si="911"/>
        <v>CLAB</v>
      </c>
      <c r="BG2430" s="9">
        <f t="shared" si="912"/>
        <v>20.239999999999998</v>
      </c>
      <c r="BI2430" t="str">
        <f t="shared" si="913"/>
        <v>CLAB</v>
      </c>
      <c r="BJ2430" s="9">
        <f t="shared" si="914"/>
        <v>20.239999999999998</v>
      </c>
      <c r="BL2430" t="str">
        <f t="shared" si="915"/>
        <v>CLAB</v>
      </c>
      <c r="BM2430" s="9">
        <f t="shared" si="916"/>
        <v>20.239999999999998</v>
      </c>
      <c r="BO2430" t="str">
        <f t="shared" si="917"/>
        <v>CLAB</v>
      </c>
      <c r="BP2430" s="9">
        <f t="shared" si="918"/>
        <v>20.239999999999998</v>
      </c>
    </row>
    <row r="2431" spans="1:68" x14ac:dyDescent="0.25">
      <c r="A2431">
        <v>1314200</v>
      </c>
      <c r="B2431" t="s">
        <v>2227</v>
      </c>
      <c r="C2431">
        <v>301</v>
      </c>
      <c r="D2431">
        <v>82495</v>
      </c>
      <c r="F2431" s="9">
        <f t="shared" si="898"/>
        <v>0</v>
      </c>
      <c r="G2431" s="9">
        <f t="shared" si="899"/>
        <v>441.56475</v>
      </c>
      <c r="H2431" s="9">
        <f t="shared" si="900"/>
        <v>128.97</v>
      </c>
      <c r="I2431" s="9">
        <v>214.95</v>
      </c>
      <c r="K2431" t="s">
        <v>4100</v>
      </c>
      <c r="N2431" t="s">
        <v>4103</v>
      </c>
      <c r="O2431" s="9">
        <f t="shared" si="902"/>
        <v>20.463239999999999</v>
      </c>
      <c r="Q2431" t="s">
        <v>4103</v>
      </c>
      <c r="R2431" s="9">
        <f t="shared" si="919"/>
        <v>65.12984999999999</v>
      </c>
      <c r="U2431" t="s">
        <v>4137</v>
      </c>
      <c r="V2431" s="9">
        <v>23.32</v>
      </c>
      <c r="Y2431" t="s">
        <v>4103</v>
      </c>
      <c r="Z2431" s="9">
        <f t="shared" si="903"/>
        <v>150.46499999999997</v>
      </c>
      <c r="AA2431" t="s">
        <v>4103</v>
      </c>
      <c r="AC2431" t="s">
        <v>4103</v>
      </c>
      <c r="AD2431" s="9">
        <f t="shared" si="904"/>
        <v>64.484999999999999</v>
      </c>
      <c r="AG2431" t="s">
        <v>4103</v>
      </c>
      <c r="AH2431" s="9">
        <f t="shared" si="905"/>
        <v>441.56475</v>
      </c>
      <c r="AK2431" t="s">
        <v>4103</v>
      </c>
      <c r="AL2431" s="9">
        <f t="shared" si="906"/>
        <v>137.56799999999998</v>
      </c>
      <c r="AO2431" t="s">
        <v>4135</v>
      </c>
      <c r="AP2431" s="9">
        <v>18.25</v>
      </c>
      <c r="AS2431" t="s">
        <v>4103</v>
      </c>
      <c r="AT2431" s="9">
        <f t="shared" si="901"/>
        <v>0</v>
      </c>
      <c r="AW2431" t="str">
        <f t="shared" si="907"/>
        <v>POC</v>
      </c>
      <c r="AX2431" s="9">
        <f t="shared" si="908"/>
        <v>0</v>
      </c>
      <c r="AZ2431" t="s">
        <v>4150</v>
      </c>
      <c r="BA2431" s="9">
        <v>20.28</v>
      </c>
      <c r="BC2431" t="str">
        <f t="shared" si="909"/>
        <v>CLAB</v>
      </c>
      <c r="BD2431" s="9">
        <f t="shared" si="910"/>
        <v>20.28</v>
      </c>
      <c r="BF2431" t="str">
        <f t="shared" si="911"/>
        <v>CLAB</v>
      </c>
      <c r="BG2431" s="9">
        <f t="shared" si="912"/>
        <v>20.28</v>
      </c>
      <c r="BI2431" t="str">
        <f t="shared" si="913"/>
        <v>CLAB</v>
      </c>
      <c r="BJ2431" s="9">
        <f t="shared" si="914"/>
        <v>20.28</v>
      </c>
      <c r="BL2431" t="str">
        <f t="shared" si="915"/>
        <v>CLAB</v>
      </c>
      <c r="BM2431" s="9">
        <f t="shared" si="916"/>
        <v>20.28</v>
      </c>
      <c r="BO2431" t="str">
        <f t="shared" si="917"/>
        <v>CLAB</v>
      </c>
      <c r="BP2431" s="9">
        <f t="shared" si="918"/>
        <v>20.28</v>
      </c>
    </row>
    <row r="2432" spans="1:68" x14ac:dyDescent="0.25">
      <c r="A2432">
        <v>1314527</v>
      </c>
      <c r="B2432" t="s">
        <v>2409</v>
      </c>
      <c r="C2432">
        <v>301</v>
      </c>
      <c r="D2432">
        <v>84681</v>
      </c>
      <c r="F2432" s="9">
        <f t="shared" si="898"/>
        <v>0</v>
      </c>
      <c r="G2432" s="9">
        <f t="shared" si="899"/>
        <v>272.601</v>
      </c>
      <c r="H2432" s="9">
        <f t="shared" si="900"/>
        <v>233.65799999999999</v>
      </c>
      <c r="I2432" s="9">
        <v>389.43</v>
      </c>
      <c r="K2432" t="s">
        <v>4100</v>
      </c>
      <c r="N2432" t="s">
        <v>4103</v>
      </c>
      <c r="O2432" s="9">
        <f t="shared" si="902"/>
        <v>37.073735999999997</v>
      </c>
      <c r="Q2432" t="s">
        <v>4103</v>
      </c>
      <c r="R2432" s="9">
        <f t="shared" si="919"/>
        <v>117.99728999999999</v>
      </c>
      <c r="U2432" t="s">
        <v>4137</v>
      </c>
      <c r="V2432" s="9">
        <v>23.93</v>
      </c>
      <c r="Y2432" t="s">
        <v>4103</v>
      </c>
      <c r="Z2432" s="9">
        <f t="shared" si="903"/>
        <v>272.601</v>
      </c>
      <c r="AA2432" t="s">
        <v>4103</v>
      </c>
      <c r="AC2432" t="s">
        <v>4103</v>
      </c>
      <c r="AD2432" s="9">
        <f t="shared" si="904"/>
        <v>116.82899999999999</v>
      </c>
      <c r="AG2432" t="s">
        <v>4103</v>
      </c>
      <c r="AH2432" s="9">
        <f t="shared" si="905"/>
        <v>183.78224999999998</v>
      </c>
      <c r="AK2432" t="s">
        <v>4103</v>
      </c>
      <c r="AL2432" s="9">
        <f t="shared" si="906"/>
        <v>249.23520000000002</v>
      </c>
      <c r="AO2432" t="s">
        <v>4135</v>
      </c>
      <c r="AP2432" s="9">
        <v>18.73</v>
      </c>
      <c r="AS2432" t="s">
        <v>4103</v>
      </c>
      <c r="AT2432" s="9">
        <f t="shared" si="901"/>
        <v>0</v>
      </c>
      <c r="AW2432" t="str">
        <f t="shared" si="907"/>
        <v>POC</v>
      </c>
      <c r="AX2432" s="9">
        <f t="shared" si="908"/>
        <v>0</v>
      </c>
      <c r="AZ2432" t="s">
        <v>4150</v>
      </c>
      <c r="BA2432" s="9">
        <v>20.81</v>
      </c>
      <c r="BC2432" t="str">
        <f t="shared" si="909"/>
        <v>CLAB</v>
      </c>
      <c r="BD2432" s="9">
        <f t="shared" si="910"/>
        <v>20.81</v>
      </c>
      <c r="BF2432" t="str">
        <f t="shared" si="911"/>
        <v>CLAB</v>
      </c>
      <c r="BG2432" s="9">
        <f t="shared" si="912"/>
        <v>20.81</v>
      </c>
      <c r="BI2432" t="str">
        <f t="shared" si="913"/>
        <v>CLAB</v>
      </c>
      <c r="BJ2432" s="9">
        <f t="shared" si="914"/>
        <v>20.81</v>
      </c>
      <c r="BL2432" t="str">
        <f t="shared" si="915"/>
        <v>CLAB</v>
      </c>
      <c r="BM2432" s="9">
        <f t="shared" si="916"/>
        <v>20.81</v>
      </c>
      <c r="BO2432" t="str">
        <f t="shared" si="917"/>
        <v>CLAB</v>
      </c>
      <c r="BP2432" s="9">
        <f t="shared" si="918"/>
        <v>20.81</v>
      </c>
    </row>
    <row r="2433" spans="1:68" x14ac:dyDescent="0.25">
      <c r="A2433">
        <v>1314440</v>
      </c>
      <c r="B2433" t="s">
        <v>2350</v>
      </c>
      <c r="C2433">
        <v>301</v>
      </c>
      <c r="D2433">
        <v>84144</v>
      </c>
      <c r="F2433" s="9">
        <f t="shared" si="898"/>
        <v>0</v>
      </c>
      <c r="G2433" s="9">
        <f t="shared" si="899"/>
        <v>553.02799999999991</v>
      </c>
      <c r="H2433" s="9">
        <f t="shared" si="900"/>
        <v>474.02399999999994</v>
      </c>
      <c r="I2433" s="9">
        <v>790.04</v>
      </c>
      <c r="K2433" t="s">
        <v>4100</v>
      </c>
      <c r="N2433" t="s">
        <v>4103</v>
      </c>
      <c r="O2433" s="9">
        <f t="shared" si="902"/>
        <v>75.211807999999991</v>
      </c>
      <c r="Q2433" t="s">
        <v>4103</v>
      </c>
      <c r="R2433" s="9">
        <f t="shared" si="919"/>
        <v>239.38211999999999</v>
      </c>
      <c r="U2433" t="s">
        <v>4137</v>
      </c>
      <c r="V2433" s="9">
        <v>23.99</v>
      </c>
      <c r="Y2433" t="s">
        <v>4103</v>
      </c>
      <c r="Z2433" s="9">
        <f t="shared" si="903"/>
        <v>553.02799999999991</v>
      </c>
      <c r="AA2433" t="s">
        <v>4103</v>
      </c>
      <c r="AC2433" t="s">
        <v>4103</v>
      </c>
      <c r="AD2433" s="9">
        <f t="shared" si="904"/>
        <v>237.01199999999997</v>
      </c>
      <c r="AG2433" t="s">
        <v>4103</v>
      </c>
      <c r="AH2433" s="9">
        <f t="shared" si="905"/>
        <v>332.96265</v>
      </c>
      <c r="AK2433" t="s">
        <v>4103</v>
      </c>
      <c r="AL2433" s="9">
        <f t="shared" si="906"/>
        <v>505.62559999999996</v>
      </c>
      <c r="AO2433" t="s">
        <v>4135</v>
      </c>
      <c r="AP2433" s="9">
        <v>18.77</v>
      </c>
      <c r="AS2433" t="s">
        <v>4103</v>
      </c>
      <c r="AT2433" s="9">
        <f t="shared" si="901"/>
        <v>0</v>
      </c>
      <c r="AW2433" t="str">
        <f t="shared" si="907"/>
        <v>POC</v>
      </c>
      <c r="AX2433" s="9">
        <f t="shared" si="908"/>
        <v>0</v>
      </c>
      <c r="AZ2433" t="s">
        <v>4150</v>
      </c>
      <c r="BA2433" s="9">
        <v>20.86</v>
      </c>
      <c r="BC2433" t="str">
        <f t="shared" si="909"/>
        <v>CLAB</v>
      </c>
      <c r="BD2433" s="9">
        <f t="shared" si="910"/>
        <v>20.86</v>
      </c>
      <c r="BF2433" t="str">
        <f t="shared" si="911"/>
        <v>CLAB</v>
      </c>
      <c r="BG2433" s="9">
        <f t="shared" si="912"/>
        <v>20.86</v>
      </c>
      <c r="BI2433" t="str">
        <f t="shared" si="913"/>
        <v>CLAB</v>
      </c>
      <c r="BJ2433" s="9">
        <f t="shared" si="914"/>
        <v>20.86</v>
      </c>
      <c r="BL2433" t="str">
        <f t="shared" si="915"/>
        <v>CLAB</v>
      </c>
      <c r="BM2433" s="9">
        <f t="shared" si="916"/>
        <v>20.86</v>
      </c>
      <c r="BO2433" t="str">
        <f t="shared" si="917"/>
        <v>CLAB</v>
      </c>
      <c r="BP2433" s="9">
        <f t="shared" si="918"/>
        <v>20.86</v>
      </c>
    </row>
    <row r="2434" spans="1:68" x14ac:dyDescent="0.25">
      <c r="A2434">
        <v>1314263</v>
      </c>
      <c r="B2434" t="s">
        <v>2263</v>
      </c>
      <c r="C2434">
        <v>301</v>
      </c>
      <c r="D2434">
        <v>82775</v>
      </c>
      <c r="F2434" s="9">
        <f t="shared" si="898"/>
        <v>0</v>
      </c>
      <c r="G2434" s="9">
        <f t="shared" si="899"/>
        <v>675.48419999999999</v>
      </c>
      <c r="H2434" s="9">
        <f t="shared" si="900"/>
        <v>498.29999999999995</v>
      </c>
      <c r="I2434" s="9">
        <v>830.5</v>
      </c>
      <c r="K2434" t="s">
        <v>4100</v>
      </c>
      <c r="N2434" t="s">
        <v>4103</v>
      </c>
      <c r="O2434" s="9">
        <f t="shared" si="902"/>
        <v>79.063599999999994</v>
      </c>
      <c r="Q2434" t="s">
        <v>4103</v>
      </c>
      <c r="R2434" s="9">
        <f t="shared" si="919"/>
        <v>251.64149999999998</v>
      </c>
      <c r="U2434" t="s">
        <v>4137</v>
      </c>
      <c r="V2434" s="9">
        <v>24.23</v>
      </c>
      <c r="Y2434" t="s">
        <v>4103</v>
      </c>
      <c r="Z2434" s="9">
        <f t="shared" si="903"/>
        <v>581.34999999999991</v>
      </c>
      <c r="AA2434" t="s">
        <v>4103</v>
      </c>
      <c r="AC2434" t="s">
        <v>4103</v>
      </c>
      <c r="AD2434" s="9">
        <f t="shared" si="904"/>
        <v>249.14999999999998</v>
      </c>
      <c r="AG2434" t="s">
        <v>4103</v>
      </c>
      <c r="AH2434" s="9">
        <f t="shared" si="905"/>
        <v>675.48419999999999</v>
      </c>
      <c r="AK2434" t="s">
        <v>4103</v>
      </c>
      <c r="AL2434" s="9">
        <f t="shared" si="906"/>
        <v>531.52</v>
      </c>
      <c r="AO2434" t="s">
        <v>4135</v>
      </c>
      <c r="AP2434" s="9">
        <v>18.96</v>
      </c>
      <c r="AS2434" t="s">
        <v>4103</v>
      </c>
      <c r="AT2434" s="9">
        <f t="shared" si="901"/>
        <v>0</v>
      </c>
      <c r="AW2434" t="str">
        <f t="shared" si="907"/>
        <v>POC</v>
      </c>
      <c r="AX2434" s="9">
        <f t="shared" si="908"/>
        <v>0</v>
      </c>
      <c r="AZ2434" t="s">
        <v>4150</v>
      </c>
      <c r="BA2434" s="9">
        <v>21.07</v>
      </c>
      <c r="BC2434" t="str">
        <f t="shared" si="909"/>
        <v>CLAB</v>
      </c>
      <c r="BD2434" s="9">
        <f t="shared" si="910"/>
        <v>21.07</v>
      </c>
      <c r="BF2434" t="str">
        <f t="shared" si="911"/>
        <v>CLAB</v>
      </c>
      <c r="BG2434" s="9">
        <f t="shared" si="912"/>
        <v>21.07</v>
      </c>
      <c r="BI2434" t="str">
        <f t="shared" si="913"/>
        <v>CLAB</v>
      </c>
      <c r="BJ2434" s="9">
        <f t="shared" si="914"/>
        <v>21.07</v>
      </c>
      <c r="BL2434" t="str">
        <f t="shared" si="915"/>
        <v>CLAB</v>
      </c>
      <c r="BM2434" s="9">
        <f t="shared" si="916"/>
        <v>21.07</v>
      </c>
      <c r="BO2434" t="str">
        <f t="shared" si="917"/>
        <v>CLAB</v>
      </c>
      <c r="BP2434" s="9">
        <f t="shared" si="918"/>
        <v>21.07</v>
      </c>
    </row>
    <row r="2435" spans="1:68" x14ac:dyDescent="0.25">
      <c r="A2435">
        <v>1314144</v>
      </c>
      <c r="B2435" t="s">
        <v>2196</v>
      </c>
      <c r="C2435">
        <v>301</v>
      </c>
      <c r="D2435">
        <v>82172</v>
      </c>
      <c r="F2435" s="9">
        <f t="shared" ref="F2435:F2498" si="920">MIN(J2435:BP2435)</f>
        <v>0</v>
      </c>
      <c r="G2435" s="9">
        <f t="shared" ref="G2435:G2498" si="921">MAX(J2435:BP2435)</f>
        <v>710.07749999999999</v>
      </c>
      <c r="H2435" s="9">
        <f t="shared" ref="H2435:H2498" si="922">I2435*60%</f>
        <v>237.00599999999997</v>
      </c>
      <c r="I2435" s="9">
        <v>395.01</v>
      </c>
      <c r="K2435" t="s">
        <v>4100</v>
      </c>
      <c r="N2435" t="s">
        <v>4103</v>
      </c>
      <c r="O2435" s="9">
        <f t="shared" si="902"/>
        <v>37.604951999999997</v>
      </c>
      <c r="Q2435" t="s">
        <v>4103</v>
      </c>
      <c r="R2435" s="9">
        <f t="shared" si="919"/>
        <v>119.68803</v>
      </c>
      <c r="U2435" t="s">
        <v>4137</v>
      </c>
      <c r="V2435" s="9">
        <v>24.25</v>
      </c>
      <c r="Y2435" t="s">
        <v>4103</v>
      </c>
      <c r="Z2435" s="9">
        <f t="shared" si="903"/>
        <v>276.50699999999995</v>
      </c>
      <c r="AA2435" t="s">
        <v>4103</v>
      </c>
      <c r="AC2435" t="s">
        <v>4103</v>
      </c>
      <c r="AD2435" s="9">
        <f t="shared" si="904"/>
        <v>118.50299999999999</v>
      </c>
      <c r="AG2435" t="s">
        <v>4103</v>
      </c>
      <c r="AH2435" s="9">
        <f t="shared" si="905"/>
        <v>710.07749999999999</v>
      </c>
      <c r="AK2435" t="s">
        <v>4103</v>
      </c>
      <c r="AL2435" s="9">
        <f t="shared" si="906"/>
        <v>252.8064</v>
      </c>
      <c r="AO2435" t="s">
        <v>4135</v>
      </c>
      <c r="AP2435" s="9">
        <v>18.98</v>
      </c>
      <c r="AS2435" t="s">
        <v>4103</v>
      </c>
      <c r="AT2435" s="9">
        <f t="shared" si="901"/>
        <v>0</v>
      </c>
      <c r="AW2435" t="str">
        <f t="shared" si="907"/>
        <v>POC</v>
      </c>
      <c r="AX2435" s="9">
        <f t="shared" si="908"/>
        <v>0</v>
      </c>
      <c r="AZ2435" t="s">
        <v>4150</v>
      </c>
      <c r="BA2435" s="9">
        <v>21.09</v>
      </c>
      <c r="BC2435" t="str">
        <f t="shared" si="909"/>
        <v>CLAB</v>
      </c>
      <c r="BD2435" s="9">
        <f t="shared" si="910"/>
        <v>21.09</v>
      </c>
      <c r="BF2435" t="str">
        <f t="shared" si="911"/>
        <v>CLAB</v>
      </c>
      <c r="BG2435" s="9">
        <f t="shared" si="912"/>
        <v>21.09</v>
      </c>
      <c r="BI2435" t="str">
        <f t="shared" si="913"/>
        <v>CLAB</v>
      </c>
      <c r="BJ2435" s="9">
        <f t="shared" si="914"/>
        <v>21.09</v>
      </c>
      <c r="BL2435" t="str">
        <f t="shared" si="915"/>
        <v>CLAB</v>
      </c>
      <c r="BM2435" s="9">
        <f t="shared" si="916"/>
        <v>21.09</v>
      </c>
      <c r="BO2435" t="str">
        <f t="shared" si="917"/>
        <v>CLAB</v>
      </c>
      <c r="BP2435" s="9">
        <f t="shared" si="918"/>
        <v>21.09</v>
      </c>
    </row>
    <row r="2436" spans="1:68" x14ac:dyDescent="0.25">
      <c r="A2436">
        <v>1314403</v>
      </c>
      <c r="B2436" t="s">
        <v>2329</v>
      </c>
      <c r="C2436">
        <v>301</v>
      </c>
      <c r="D2436">
        <v>83921</v>
      </c>
      <c r="F2436" s="9">
        <f t="shared" si="920"/>
        <v>0</v>
      </c>
      <c r="G2436" s="9">
        <f t="shared" si="921"/>
        <v>454.32799999999992</v>
      </c>
      <c r="H2436" s="9">
        <f t="shared" si="922"/>
        <v>389.42399999999998</v>
      </c>
      <c r="I2436" s="9">
        <v>649.04</v>
      </c>
      <c r="K2436" t="s">
        <v>4100</v>
      </c>
      <c r="N2436" t="s">
        <v>4103</v>
      </c>
      <c r="O2436" s="9">
        <f t="shared" si="902"/>
        <v>61.788607999999989</v>
      </c>
      <c r="Q2436" t="s">
        <v>4103</v>
      </c>
      <c r="R2436" s="9">
        <f t="shared" si="919"/>
        <v>196.65911999999997</v>
      </c>
      <c r="U2436" t="s">
        <v>4137</v>
      </c>
      <c r="V2436" s="9">
        <v>24.39</v>
      </c>
      <c r="Y2436" t="s">
        <v>4103</v>
      </c>
      <c r="Z2436" s="9">
        <f t="shared" si="903"/>
        <v>454.32799999999992</v>
      </c>
      <c r="AA2436" t="s">
        <v>4103</v>
      </c>
      <c r="AC2436" t="s">
        <v>4103</v>
      </c>
      <c r="AD2436" s="9">
        <f t="shared" si="904"/>
        <v>194.71199999999999</v>
      </c>
      <c r="AG2436" t="s">
        <v>4103</v>
      </c>
      <c r="AH2436" s="9">
        <f t="shared" si="905"/>
        <v>337.73354999999998</v>
      </c>
      <c r="AK2436" t="s">
        <v>4103</v>
      </c>
      <c r="AL2436" s="9">
        <f t="shared" si="906"/>
        <v>415.38560000000001</v>
      </c>
      <c r="AO2436" t="s">
        <v>4135</v>
      </c>
      <c r="AP2436" s="9">
        <v>19.09</v>
      </c>
      <c r="AS2436" t="s">
        <v>4103</v>
      </c>
      <c r="AT2436" s="9">
        <f t="shared" si="901"/>
        <v>0</v>
      </c>
      <c r="AW2436" t="str">
        <f t="shared" si="907"/>
        <v>POC</v>
      </c>
      <c r="AX2436" s="9">
        <f t="shared" si="908"/>
        <v>0</v>
      </c>
      <c r="AZ2436" t="s">
        <v>4150</v>
      </c>
      <c r="BA2436" s="9">
        <v>21.21</v>
      </c>
      <c r="BC2436" t="str">
        <f t="shared" si="909"/>
        <v>CLAB</v>
      </c>
      <c r="BD2436" s="9">
        <f t="shared" si="910"/>
        <v>21.21</v>
      </c>
      <c r="BF2436" t="str">
        <f t="shared" si="911"/>
        <v>CLAB</v>
      </c>
      <c r="BG2436" s="9">
        <f t="shared" si="912"/>
        <v>21.21</v>
      </c>
      <c r="BI2436" t="str">
        <f t="shared" si="913"/>
        <v>CLAB</v>
      </c>
      <c r="BJ2436" s="9">
        <f t="shared" si="914"/>
        <v>21.21</v>
      </c>
      <c r="BL2436" t="str">
        <f t="shared" si="915"/>
        <v>CLAB</v>
      </c>
      <c r="BM2436" s="9">
        <f t="shared" si="916"/>
        <v>21.21</v>
      </c>
      <c r="BO2436" t="str">
        <f t="shared" si="917"/>
        <v>CLAB</v>
      </c>
      <c r="BP2436" s="9">
        <f t="shared" si="918"/>
        <v>21.21</v>
      </c>
    </row>
    <row r="2437" spans="1:68" x14ac:dyDescent="0.25">
      <c r="A2437">
        <v>1314483</v>
      </c>
      <c r="B2437" t="s">
        <v>2377</v>
      </c>
      <c r="C2437">
        <v>301</v>
      </c>
      <c r="D2437">
        <v>84425</v>
      </c>
      <c r="F2437" s="9">
        <f t="shared" si="920"/>
        <v>0</v>
      </c>
      <c r="G2437" s="9">
        <f t="shared" si="921"/>
        <v>554.92919999999992</v>
      </c>
      <c r="H2437" s="9">
        <f t="shared" si="922"/>
        <v>324.10799999999995</v>
      </c>
      <c r="I2437" s="9">
        <v>540.17999999999995</v>
      </c>
      <c r="K2437" t="s">
        <v>4100</v>
      </c>
      <c r="N2437" t="s">
        <v>4103</v>
      </c>
      <c r="O2437" s="9">
        <f t="shared" si="902"/>
        <v>51.425135999999995</v>
      </c>
      <c r="Q2437" t="s">
        <v>4103</v>
      </c>
      <c r="R2437" s="9">
        <f t="shared" si="919"/>
        <v>163.67453999999998</v>
      </c>
      <c r="U2437" t="s">
        <v>4137</v>
      </c>
      <c r="V2437" s="9">
        <v>24.41</v>
      </c>
      <c r="Y2437" t="s">
        <v>4103</v>
      </c>
      <c r="Z2437" s="9">
        <f t="shared" si="903"/>
        <v>378.12599999999992</v>
      </c>
      <c r="AA2437" t="s">
        <v>4103</v>
      </c>
      <c r="AC2437" t="s">
        <v>4103</v>
      </c>
      <c r="AD2437" s="9">
        <f t="shared" si="904"/>
        <v>162.05399999999997</v>
      </c>
      <c r="AG2437" t="s">
        <v>4103</v>
      </c>
      <c r="AH2437" s="9">
        <f t="shared" si="905"/>
        <v>554.92919999999992</v>
      </c>
      <c r="AK2437" t="s">
        <v>4103</v>
      </c>
      <c r="AL2437" s="9">
        <f t="shared" si="906"/>
        <v>345.71519999999998</v>
      </c>
      <c r="AO2437" t="s">
        <v>4135</v>
      </c>
      <c r="AP2437" s="9">
        <v>19.11</v>
      </c>
      <c r="AS2437" t="s">
        <v>4103</v>
      </c>
      <c r="AT2437" s="9">
        <f t="shared" si="901"/>
        <v>0</v>
      </c>
      <c r="AW2437" t="str">
        <f t="shared" si="907"/>
        <v>POC</v>
      </c>
      <c r="AX2437" s="9">
        <f t="shared" si="908"/>
        <v>0</v>
      </c>
      <c r="AZ2437" t="s">
        <v>4150</v>
      </c>
      <c r="BA2437" s="9">
        <v>21.23</v>
      </c>
      <c r="BC2437" t="str">
        <f t="shared" si="909"/>
        <v>CLAB</v>
      </c>
      <c r="BD2437" s="9">
        <f t="shared" si="910"/>
        <v>21.23</v>
      </c>
      <c r="BF2437" t="str">
        <f t="shared" si="911"/>
        <v>CLAB</v>
      </c>
      <c r="BG2437" s="9">
        <f t="shared" si="912"/>
        <v>21.23</v>
      </c>
      <c r="BI2437" t="str">
        <f t="shared" si="913"/>
        <v>CLAB</v>
      </c>
      <c r="BJ2437" s="9">
        <f t="shared" si="914"/>
        <v>21.23</v>
      </c>
      <c r="BL2437" t="str">
        <f t="shared" si="915"/>
        <v>CLAB</v>
      </c>
      <c r="BM2437" s="9">
        <f t="shared" si="916"/>
        <v>21.23</v>
      </c>
      <c r="BO2437" t="str">
        <f t="shared" si="917"/>
        <v>CLAB</v>
      </c>
      <c r="BP2437" s="9">
        <f t="shared" si="918"/>
        <v>21.23</v>
      </c>
    </row>
    <row r="2438" spans="1:68" x14ac:dyDescent="0.25">
      <c r="A2438">
        <v>1314471</v>
      </c>
      <c r="B2438" t="s">
        <v>2369</v>
      </c>
      <c r="C2438">
        <v>301</v>
      </c>
      <c r="D2438">
        <v>84305</v>
      </c>
      <c r="F2438" s="9">
        <f t="shared" si="920"/>
        <v>0</v>
      </c>
      <c r="G2438" s="9">
        <f t="shared" si="921"/>
        <v>461.85389999999995</v>
      </c>
      <c r="H2438" s="9">
        <f t="shared" si="922"/>
        <v>350.91</v>
      </c>
      <c r="I2438" s="9">
        <v>584.85</v>
      </c>
      <c r="K2438" t="s">
        <v>4100</v>
      </c>
      <c r="N2438" t="s">
        <v>4103</v>
      </c>
      <c r="O2438" s="9">
        <f t="shared" si="902"/>
        <v>55.677720000000001</v>
      </c>
      <c r="Q2438" t="s">
        <v>4103</v>
      </c>
      <c r="R2438" s="9">
        <f t="shared" si="919"/>
        <v>177.20955000000001</v>
      </c>
      <c r="U2438" t="s">
        <v>4137</v>
      </c>
      <c r="V2438" s="9">
        <v>24.45</v>
      </c>
      <c r="Y2438" t="s">
        <v>4103</v>
      </c>
      <c r="Z2438" s="9">
        <f t="shared" si="903"/>
        <v>409.39499999999998</v>
      </c>
      <c r="AA2438" t="s">
        <v>4103</v>
      </c>
      <c r="AC2438" t="s">
        <v>4103</v>
      </c>
      <c r="AD2438" s="9">
        <f t="shared" si="904"/>
        <v>175.45500000000001</v>
      </c>
      <c r="AG2438" t="s">
        <v>4103</v>
      </c>
      <c r="AH2438" s="9">
        <f t="shared" si="905"/>
        <v>461.85389999999995</v>
      </c>
      <c r="AK2438" t="s">
        <v>4103</v>
      </c>
      <c r="AL2438" s="9">
        <f t="shared" si="906"/>
        <v>374.30400000000003</v>
      </c>
      <c r="AO2438" t="s">
        <v>4135</v>
      </c>
      <c r="AP2438" s="9">
        <v>19.13</v>
      </c>
      <c r="AS2438" t="s">
        <v>4103</v>
      </c>
      <c r="AT2438" s="9">
        <f t="shared" si="901"/>
        <v>0</v>
      </c>
      <c r="AW2438" t="str">
        <f t="shared" si="907"/>
        <v>POC</v>
      </c>
      <c r="AX2438" s="9">
        <f t="shared" si="908"/>
        <v>0</v>
      </c>
      <c r="AZ2438" t="s">
        <v>4150</v>
      </c>
      <c r="BA2438" s="9">
        <v>21.26</v>
      </c>
      <c r="BC2438" t="str">
        <f t="shared" si="909"/>
        <v>CLAB</v>
      </c>
      <c r="BD2438" s="9">
        <f t="shared" si="910"/>
        <v>21.26</v>
      </c>
      <c r="BF2438" t="str">
        <f t="shared" si="911"/>
        <v>CLAB</v>
      </c>
      <c r="BG2438" s="9">
        <f t="shared" si="912"/>
        <v>21.26</v>
      </c>
      <c r="BI2438" t="str">
        <f t="shared" si="913"/>
        <v>CLAB</v>
      </c>
      <c r="BJ2438" s="9">
        <f t="shared" si="914"/>
        <v>21.26</v>
      </c>
      <c r="BL2438" t="str">
        <f t="shared" si="915"/>
        <v>CLAB</v>
      </c>
      <c r="BM2438" s="9">
        <f t="shared" si="916"/>
        <v>21.26</v>
      </c>
      <c r="BO2438" t="str">
        <f t="shared" si="917"/>
        <v>CLAB</v>
      </c>
      <c r="BP2438" s="9">
        <f t="shared" si="918"/>
        <v>21.26</v>
      </c>
    </row>
    <row r="2439" spans="1:68" x14ac:dyDescent="0.25">
      <c r="A2439">
        <v>1314289</v>
      </c>
      <c r="B2439" t="s">
        <v>2274</v>
      </c>
      <c r="C2439">
        <v>301</v>
      </c>
      <c r="D2439">
        <v>82963</v>
      </c>
      <c r="F2439" s="9">
        <f t="shared" si="920"/>
        <v>0</v>
      </c>
      <c r="G2439" s="9">
        <f t="shared" si="921"/>
        <v>500.04675000000003</v>
      </c>
      <c r="H2439" s="9">
        <f t="shared" si="922"/>
        <v>52.163999999999994</v>
      </c>
      <c r="I2439" s="9">
        <v>86.94</v>
      </c>
      <c r="K2439" t="s">
        <v>4100</v>
      </c>
      <c r="N2439" t="s">
        <v>4103</v>
      </c>
      <c r="O2439" s="9">
        <f t="shared" si="902"/>
        <v>8.276688</v>
      </c>
      <c r="Q2439" t="s">
        <v>4103</v>
      </c>
      <c r="R2439" s="9">
        <f t="shared" si="919"/>
        <v>26.34282</v>
      </c>
      <c r="U2439" t="s">
        <v>4137</v>
      </c>
      <c r="V2439" s="9">
        <v>24.7</v>
      </c>
      <c r="Y2439" t="s">
        <v>4103</v>
      </c>
      <c r="Z2439" s="9">
        <f t="shared" si="903"/>
        <v>60.857999999999997</v>
      </c>
      <c r="AA2439" t="s">
        <v>4103</v>
      </c>
      <c r="AC2439" t="s">
        <v>4103</v>
      </c>
      <c r="AD2439" s="9">
        <f t="shared" si="904"/>
        <v>26.081999999999997</v>
      </c>
      <c r="AG2439" t="s">
        <v>4103</v>
      </c>
      <c r="AH2439" s="9">
        <f t="shared" si="905"/>
        <v>500.04675000000003</v>
      </c>
      <c r="AK2439" t="s">
        <v>4103</v>
      </c>
      <c r="AL2439" s="9">
        <f t="shared" si="906"/>
        <v>55.641599999999997</v>
      </c>
      <c r="AO2439" t="s">
        <v>4135</v>
      </c>
      <c r="AP2439" s="9">
        <v>19.329999999999998</v>
      </c>
      <c r="AS2439" t="s">
        <v>4103</v>
      </c>
      <c r="AT2439" s="9">
        <f t="shared" si="901"/>
        <v>0</v>
      </c>
      <c r="AW2439" t="str">
        <f t="shared" si="907"/>
        <v>POC</v>
      </c>
      <c r="AX2439" s="9">
        <f t="shared" si="908"/>
        <v>0</v>
      </c>
      <c r="AZ2439" t="s">
        <v>4150</v>
      </c>
      <c r="BA2439" s="9">
        <v>21.48</v>
      </c>
      <c r="BC2439" t="str">
        <f t="shared" si="909"/>
        <v>CLAB</v>
      </c>
      <c r="BD2439" s="9">
        <f t="shared" si="910"/>
        <v>21.48</v>
      </c>
      <c r="BF2439" t="str">
        <f t="shared" si="911"/>
        <v>CLAB</v>
      </c>
      <c r="BG2439" s="9">
        <f t="shared" si="912"/>
        <v>21.48</v>
      </c>
      <c r="BI2439" t="str">
        <f t="shared" si="913"/>
        <v>CLAB</v>
      </c>
      <c r="BJ2439" s="9">
        <f t="shared" si="914"/>
        <v>21.48</v>
      </c>
      <c r="BL2439" t="str">
        <f t="shared" si="915"/>
        <v>CLAB</v>
      </c>
      <c r="BM2439" s="9">
        <f t="shared" si="916"/>
        <v>21.48</v>
      </c>
      <c r="BO2439" t="str">
        <f t="shared" si="917"/>
        <v>CLAB</v>
      </c>
      <c r="BP2439" s="9">
        <f t="shared" si="918"/>
        <v>21.48</v>
      </c>
    </row>
    <row r="2440" spans="1:68" x14ac:dyDescent="0.25">
      <c r="A2440">
        <v>1316535</v>
      </c>
      <c r="B2440" t="s">
        <v>2744</v>
      </c>
      <c r="C2440">
        <v>301</v>
      </c>
      <c r="D2440">
        <v>80171</v>
      </c>
      <c r="F2440" s="9">
        <f t="shared" si="920"/>
        <v>0</v>
      </c>
      <c r="G2440" s="9">
        <f t="shared" si="921"/>
        <v>122.54199999999999</v>
      </c>
      <c r="H2440" s="9">
        <f t="shared" si="922"/>
        <v>105.036</v>
      </c>
      <c r="I2440" s="9">
        <v>175.06</v>
      </c>
      <c r="K2440" t="s">
        <v>4100</v>
      </c>
      <c r="N2440" t="s">
        <v>4103</v>
      </c>
      <c r="O2440" s="9">
        <f t="shared" si="902"/>
        <v>16.665711999999999</v>
      </c>
      <c r="Q2440" t="s">
        <v>4103</v>
      </c>
      <c r="R2440" s="9">
        <f t="shared" si="919"/>
        <v>53.04318</v>
      </c>
      <c r="U2440" t="s">
        <v>4137</v>
      </c>
      <c r="V2440" s="9">
        <v>24.92</v>
      </c>
      <c r="Y2440" t="s">
        <v>4103</v>
      </c>
      <c r="Z2440" s="9">
        <f t="shared" si="903"/>
        <v>122.54199999999999</v>
      </c>
      <c r="AA2440" t="s">
        <v>4103</v>
      </c>
      <c r="AC2440" t="s">
        <v>4103</v>
      </c>
      <c r="AD2440" s="9">
        <f t="shared" si="904"/>
        <v>52.518000000000001</v>
      </c>
      <c r="AG2440" t="s">
        <v>4103</v>
      </c>
      <c r="AH2440" s="9">
        <f t="shared" si="905"/>
        <v>74.333699999999993</v>
      </c>
      <c r="AK2440" t="s">
        <v>4103</v>
      </c>
      <c r="AL2440" s="9">
        <f t="shared" si="906"/>
        <v>112.03840000000001</v>
      </c>
      <c r="AO2440" t="s">
        <v>4135</v>
      </c>
      <c r="AP2440" s="9">
        <v>19.5</v>
      </c>
      <c r="AS2440" t="s">
        <v>4103</v>
      </c>
      <c r="AT2440" s="9">
        <f t="shared" si="901"/>
        <v>0</v>
      </c>
      <c r="AW2440" t="str">
        <f t="shared" si="907"/>
        <v>POC</v>
      </c>
      <c r="AX2440" s="9">
        <f t="shared" si="908"/>
        <v>0</v>
      </c>
      <c r="AZ2440" t="s">
        <v>4150</v>
      </c>
      <c r="BA2440" s="9">
        <v>21.67</v>
      </c>
      <c r="BC2440" t="str">
        <f t="shared" si="909"/>
        <v>CLAB</v>
      </c>
      <c r="BD2440" s="9">
        <f t="shared" si="910"/>
        <v>21.67</v>
      </c>
      <c r="BF2440" t="str">
        <f t="shared" si="911"/>
        <v>CLAB</v>
      </c>
      <c r="BG2440" s="9">
        <f t="shared" si="912"/>
        <v>21.67</v>
      </c>
      <c r="BI2440" t="str">
        <f t="shared" si="913"/>
        <v>CLAB</v>
      </c>
      <c r="BJ2440" s="9">
        <f t="shared" si="914"/>
        <v>21.67</v>
      </c>
      <c r="BL2440" t="str">
        <f t="shared" si="915"/>
        <v>CLAB</v>
      </c>
      <c r="BM2440" s="9">
        <f t="shared" si="916"/>
        <v>21.67</v>
      </c>
      <c r="BO2440" t="str">
        <f t="shared" si="917"/>
        <v>CLAB</v>
      </c>
      <c r="BP2440" s="9">
        <f t="shared" si="918"/>
        <v>21.67</v>
      </c>
    </row>
    <row r="2441" spans="1:68" x14ac:dyDescent="0.25">
      <c r="A2441">
        <v>1314243</v>
      </c>
      <c r="B2441" t="s">
        <v>2252</v>
      </c>
      <c r="C2441">
        <v>301</v>
      </c>
      <c r="D2441">
        <v>82672</v>
      </c>
      <c r="F2441" s="9">
        <f t="shared" si="920"/>
        <v>0</v>
      </c>
      <c r="G2441" s="9">
        <f t="shared" si="921"/>
        <v>599.90699999999993</v>
      </c>
      <c r="H2441" s="9">
        <f t="shared" si="922"/>
        <v>514.20600000000002</v>
      </c>
      <c r="I2441" s="9">
        <v>857.01</v>
      </c>
      <c r="K2441" t="s">
        <v>4100</v>
      </c>
      <c r="N2441" t="s">
        <v>4103</v>
      </c>
      <c r="O2441" s="9">
        <f t="shared" si="902"/>
        <v>81.587351999999996</v>
      </c>
      <c r="Q2441" t="s">
        <v>4103</v>
      </c>
      <c r="R2441" s="9">
        <f t="shared" si="919"/>
        <v>259.67403000000002</v>
      </c>
      <c r="U2441" t="s">
        <v>4137</v>
      </c>
      <c r="V2441" s="9">
        <v>24.96</v>
      </c>
      <c r="Y2441" t="s">
        <v>4103</v>
      </c>
      <c r="Z2441" s="9">
        <f t="shared" si="903"/>
        <v>599.90699999999993</v>
      </c>
      <c r="AA2441" t="s">
        <v>4103</v>
      </c>
      <c r="AC2441" t="s">
        <v>4103</v>
      </c>
      <c r="AD2441" s="9">
        <f t="shared" si="904"/>
        <v>257.10300000000001</v>
      </c>
      <c r="AG2441" t="s">
        <v>4103</v>
      </c>
      <c r="AH2441" s="9">
        <f t="shared" si="905"/>
        <v>149.6763</v>
      </c>
      <c r="AK2441" t="s">
        <v>4103</v>
      </c>
      <c r="AL2441" s="9">
        <f t="shared" si="906"/>
        <v>548.4864</v>
      </c>
      <c r="AO2441" t="s">
        <v>4135</v>
      </c>
      <c r="AP2441" s="9">
        <v>19.53</v>
      </c>
      <c r="AS2441" t="s">
        <v>4103</v>
      </c>
      <c r="AT2441" s="9">
        <f t="shared" si="901"/>
        <v>0</v>
      </c>
      <c r="AW2441" t="str">
        <f t="shared" si="907"/>
        <v>POC</v>
      </c>
      <c r="AX2441" s="9">
        <f t="shared" si="908"/>
        <v>0</v>
      </c>
      <c r="AZ2441" t="s">
        <v>4150</v>
      </c>
      <c r="BA2441" s="9">
        <v>21.7</v>
      </c>
      <c r="BC2441" t="str">
        <f t="shared" si="909"/>
        <v>CLAB</v>
      </c>
      <c r="BD2441" s="9">
        <f t="shared" si="910"/>
        <v>21.7</v>
      </c>
      <c r="BF2441" t="str">
        <f t="shared" si="911"/>
        <v>CLAB</v>
      </c>
      <c r="BG2441" s="9">
        <f t="shared" si="912"/>
        <v>21.7</v>
      </c>
      <c r="BI2441" t="str">
        <f t="shared" si="913"/>
        <v>CLAB</v>
      </c>
      <c r="BJ2441" s="9">
        <f t="shared" si="914"/>
        <v>21.7</v>
      </c>
      <c r="BL2441" t="str">
        <f t="shared" si="915"/>
        <v>CLAB</v>
      </c>
      <c r="BM2441" s="9">
        <f t="shared" si="916"/>
        <v>21.7</v>
      </c>
      <c r="BO2441" t="str">
        <f t="shared" si="917"/>
        <v>CLAB</v>
      </c>
      <c r="BP2441" s="9">
        <f t="shared" si="918"/>
        <v>21.7</v>
      </c>
    </row>
    <row r="2442" spans="1:68" x14ac:dyDescent="0.25">
      <c r="A2442">
        <v>1314466</v>
      </c>
      <c r="B2442" t="s">
        <v>2366</v>
      </c>
      <c r="C2442">
        <v>301</v>
      </c>
      <c r="D2442">
        <v>84270</v>
      </c>
      <c r="F2442" s="9">
        <f t="shared" si="920"/>
        <v>0</v>
      </c>
      <c r="G2442" s="9">
        <f t="shared" si="921"/>
        <v>732.74355000000003</v>
      </c>
      <c r="H2442" s="9">
        <f t="shared" si="922"/>
        <v>494.11799999999994</v>
      </c>
      <c r="I2442" s="9">
        <v>823.53</v>
      </c>
      <c r="K2442" t="s">
        <v>4100</v>
      </c>
      <c r="N2442" t="s">
        <v>4103</v>
      </c>
      <c r="O2442" s="9">
        <f t="shared" si="902"/>
        <v>78.400055999999992</v>
      </c>
      <c r="Q2442" t="s">
        <v>4103</v>
      </c>
      <c r="R2442" s="9">
        <f t="shared" si="919"/>
        <v>249.52958999999998</v>
      </c>
      <c r="U2442" t="s">
        <v>4137</v>
      </c>
      <c r="V2442" s="9">
        <v>24.99</v>
      </c>
      <c r="Y2442" t="s">
        <v>4103</v>
      </c>
      <c r="Z2442" s="9">
        <f t="shared" si="903"/>
        <v>576.47099999999989</v>
      </c>
      <c r="AA2442" t="s">
        <v>4103</v>
      </c>
      <c r="AC2442" t="s">
        <v>4103</v>
      </c>
      <c r="AD2442" s="9">
        <f t="shared" si="904"/>
        <v>247.05899999999997</v>
      </c>
      <c r="AG2442" t="s">
        <v>4103</v>
      </c>
      <c r="AH2442" s="9">
        <f t="shared" si="905"/>
        <v>732.74355000000003</v>
      </c>
      <c r="AK2442" t="s">
        <v>4103</v>
      </c>
      <c r="AL2442" s="9">
        <f t="shared" si="906"/>
        <v>527.05920000000003</v>
      </c>
      <c r="AO2442" t="s">
        <v>4135</v>
      </c>
      <c r="AP2442" s="9">
        <v>19.559999999999999</v>
      </c>
      <c r="AS2442" t="s">
        <v>4103</v>
      </c>
      <c r="AT2442" s="9">
        <f t="shared" si="901"/>
        <v>0</v>
      </c>
      <c r="AW2442" t="str">
        <f t="shared" si="907"/>
        <v>POC</v>
      </c>
      <c r="AX2442" s="9">
        <f t="shared" si="908"/>
        <v>0</v>
      </c>
      <c r="AZ2442" t="s">
        <v>4150</v>
      </c>
      <c r="BA2442" s="9">
        <v>21.73</v>
      </c>
      <c r="BC2442" t="str">
        <f t="shared" si="909"/>
        <v>CLAB</v>
      </c>
      <c r="BD2442" s="9">
        <f t="shared" si="910"/>
        <v>21.73</v>
      </c>
      <c r="BF2442" t="str">
        <f t="shared" si="911"/>
        <v>CLAB</v>
      </c>
      <c r="BG2442" s="9">
        <f t="shared" si="912"/>
        <v>21.73</v>
      </c>
      <c r="BI2442" t="str">
        <f t="shared" si="913"/>
        <v>CLAB</v>
      </c>
      <c r="BJ2442" s="9">
        <f t="shared" si="914"/>
        <v>21.73</v>
      </c>
      <c r="BL2442" t="str">
        <f t="shared" si="915"/>
        <v>CLAB</v>
      </c>
      <c r="BM2442" s="9">
        <f t="shared" si="916"/>
        <v>21.73</v>
      </c>
      <c r="BO2442" t="str">
        <f t="shared" si="917"/>
        <v>CLAB</v>
      </c>
      <c r="BP2442" s="9">
        <f t="shared" si="918"/>
        <v>21.73</v>
      </c>
    </row>
    <row r="2443" spans="1:68" x14ac:dyDescent="0.25">
      <c r="A2443">
        <v>1314306</v>
      </c>
      <c r="B2443" t="s">
        <v>2283</v>
      </c>
      <c r="C2443">
        <v>301</v>
      </c>
      <c r="D2443">
        <v>83018</v>
      </c>
      <c r="F2443" s="9">
        <f t="shared" si="920"/>
        <v>0</v>
      </c>
      <c r="G2443" s="9">
        <f t="shared" si="921"/>
        <v>704.11815000000001</v>
      </c>
      <c r="H2443" s="9">
        <f t="shared" si="922"/>
        <v>499.14</v>
      </c>
      <c r="I2443" s="9">
        <v>831.9</v>
      </c>
      <c r="K2443" t="s">
        <v>4100</v>
      </c>
      <c r="N2443" t="s">
        <v>4103</v>
      </c>
      <c r="O2443" s="9">
        <f t="shared" si="902"/>
        <v>79.196879999999993</v>
      </c>
      <c r="Q2443" t="s">
        <v>4103</v>
      </c>
      <c r="R2443" s="9">
        <f t="shared" si="919"/>
        <v>252.06569999999999</v>
      </c>
      <c r="U2443" t="s">
        <v>4137</v>
      </c>
      <c r="V2443" s="9">
        <v>25.25</v>
      </c>
      <c r="Y2443" t="s">
        <v>4103</v>
      </c>
      <c r="Z2443" s="9">
        <f t="shared" si="903"/>
        <v>582.32999999999993</v>
      </c>
      <c r="AA2443" t="s">
        <v>4103</v>
      </c>
      <c r="AC2443" t="s">
        <v>4103</v>
      </c>
      <c r="AD2443" s="9">
        <f t="shared" si="904"/>
        <v>249.57</v>
      </c>
      <c r="AG2443" t="s">
        <v>4103</v>
      </c>
      <c r="AH2443" s="9">
        <f t="shared" si="905"/>
        <v>704.11815000000001</v>
      </c>
      <c r="AK2443" t="s">
        <v>4103</v>
      </c>
      <c r="AL2443" s="9">
        <f t="shared" si="906"/>
        <v>532.41599999999994</v>
      </c>
      <c r="AO2443" t="s">
        <v>4135</v>
      </c>
      <c r="AP2443" s="9">
        <v>19.760000000000002</v>
      </c>
      <c r="AS2443" t="s">
        <v>4103</v>
      </c>
      <c r="AT2443" s="9">
        <f t="shared" si="901"/>
        <v>0</v>
      </c>
      <c r="AW2443" t="str">
        <f t="shared" si="907"/>
        <v>POC</v>
      </c>
      <c r="AX2443" s="9">
        <f t="shared" si="908"/>
        <v>0</v>
      </c>
      <c r="AZ2443" t="s">
        <v>4150</v>
      </c>
      <c r="BA2443" s="9">
        <v>21.96</v>
      </c>
      <c r="BC2443" t="str">
        <f t="shared" si="909"/>
        <v>CLAB</v>
      </c>
      <c r="BD2443" s="9">
        <f t="shared" si="910"/>
        <v>21.96</v>
      </c>
      <c r="BF2443" t="str">
        <f t="shared" si="911"/>
        <v>CLAB</v>
      </c>
      <c r="BG2443" s="9">
        <f t="shared" si="912"/>
        <v>21.96</v>
      </c>
      <c r="BI2443" t="str">
        <f t="shared" si="913"/>
        <v>CLAB</v>
      </c>
      <c r="BJ2443" s="9">
        <f t="shared" si="914"/>
        <v>21.96</v>
      </c>
      <c r="BL2443" t="str">
        <f t="shared" si="915"/>
        <v>CLAB</v>
      </c>
      <c r="BM2443" s="9">
        <f t="shared" si="916"/>
        <v>21.96</v>
      </c>
      <c r="BO2443" t="str">
        <f t="shared" si="917"/>
        <v>CLAB</v>
      </c>
      <c r="BP2443" s="9">
        <f t="shared" si="918"/>
        <v>21.96</v>
      </c>
    </row>
    <row r="2444" spans="1:68" x14ac:dyDescent="0.25">
      <c r="A2444">
        <v>1314353</v>
      </c>
      <c r="B2444" t="s">
        <v>2308</v>
      </c>
      <c r="C2444">
        <v>301</v>
      </c>
      <c r="D2444">
        <v>83661</v>
      </c>
      <c r="F2444" s="9">
        <f t="shared" si="920"/>
        <v>0</v>
      </c>
      <c r="G2444" s="9">
        <f t="shared" si="921"/>
        <v>711.27449999999999</v>
      </c>
      <c r="H2444" s="9">
        <f t="shared" si="922"/>
        <v>519.24</v>
      </c>
      <c r="I2444" s="9">
        <v>865.4</v>
      </c>
      <c r="K2444" t="s">
        <v>4100</v>
      </c>
      <c r="N2444" t="s">
        <v>4103</v>
      </c>
      <c r="O2444" s="9">
        <f t="shared" si="902"/>
        <v>82.386079999999993</v>
      </c>
      <c r="Q2444" t="s">
        <v>4103</v>
      </c>
      <c r="R2444" s="9">
        <f t="shared" si="919"/>
        <v>262.21619999999996</v>
      </c>
      <c r="U2444" t="s">
        <v>4137</v>
      </c>
      <c r="V2444" s="9">
        <v>25.29</v>
      </c>
      <c r="Y2444" t="s">
        <v>4103</v>
      </c>
      <c r="Z2444" s="9">
        <f t="shared" si="903"/>
        <v>605.78</v>
      </c>
      <c r="AA2444" t="s">
        <v>4103</v>
      </c>
      <c r="AC2444" t="s">
        <v>4103</v>
      </c>
      <c r="AD2444" s="9">
        <f t="shared" si="904"/>
        <v>259.62</v>
      </c>
      <c r="AG2444" t="s">
        <v>4103</v>
      </c>
      <c r="AH2444" s="9">
        <f t="shared" si="905"/>
        <v>711.27449999999999</v>
      </c>
      <c r="AK2444" t="s">
        <v>4103</v>
      </c>
      <c r="AL2444" s="9">
        <f t="shared" si="906"/>
        <v>553.85599999999999</v>
      </c>
      <c r="AO2444" t="s">
        <v>4135</v>
      </c>
      <c r="AP2444" s="9">
        <v>19.79</v>
      </c>
      <c r="AS2444" t="s">
        <v>4103</v>
      </c>
      <c r="AT2444" s="9">
        <f t="shared" si="901"/>
        <v>0</v>
      </c>
      <c r="AW2444" t="str">
        <f t="shared" si="907"/>
        <v>POC</v>
      </c>
      <c r="AX2444" s="9">
        <f t="shared" si="908"/>
        <v>0</v>
      </c>
      <c r="AZ2444" t="s">
        <v>4150</v>
      </c>
      <c r="BA2444" s="9">
        <v>21.99</v>
      </c>
      <c r="BC2444" t="str">
        <f t="shared" si="909"/>
        <v>CLAB</v>
      </c>
      <c r="BD2444" s="9">
        <f t="shared" si="910"/>
        <v>21.99</v>
      </c>
      <c r="BF2444" t="str">
        <f t="shared" si="911"/>
        <v>CLAB</v>
      </c>
      <c r="BG2444" s="9">
        <f t="shared" si="912"/>
        <v>21.99</v>
      </c>
      <c r="BI2444" t="str">
        <f t="shared" si="913"/>
        <v>CLAB</v>
      </c>
      <c r="BJ2444" s="9">
        <f t="shared" si="914"/>
        <v>21.99</v>
      </c>
      <c r="BL2444" t="str">
        <f t="shared" si="915"/>
        <v>CLAB</v>
      </c>
      <c r="BM2444" s="9">
        <f t="shared" si="916"/>
        <v>21.99</v>
      </c>
      <c r="BO2444" t="str">
        <f t="shared" si="917"/>
        <v>CLAB</v>
      </c>
      <c r="BP2444" s="9">
        <f t="shared" si="918"/>
        <v>21.99</v>
      </c>
    </row>
    <row r="2445" spans="1:68" x14ac:dyDescent="0.25">
      <c r="A2445">
        <v>1314462</v>
      </c>
      <c r="B2445" t="s">
        <v>2362</v>
      </c>
      <c r="C2445">
        <v>301</v>
      </c>
      <c r="D2445">
        <v>84244</v>
      </c>
      <c r="F2445" s="9">
        <f t="shared" si="920"/>
        <v>0</v>
      </c>
      <c r="G2445" s="9">
        <f t="shared" si="921"/>
        <v>739.91699999999992</v>
      </c>
      <c r="H2445" s="9">
        <f t="shared" si="922"/>
        <v>499.98599999999993</v>
      </c>
      <c r="I2445" s="9">
        <v>833.31</v>
      </c>
      <c r="K2445" t="s">
        <v>4100</v>
      </c>
      <c r="N2445" t="s">
        <v>4103</v>
      </c>
      <c r="O2445" s="9">
        <f t="shared" si="902"/>
        <v>79.33111199999999</v>
      </c>
      <c r="Q2445" t="s">
        <v>4103</v>
      </c>
      <c r="R2445" s="9">
        <f t="shared" si="919"/>
        <v>252.49292999999997</v>
      </c>
      <c r="U2445" t="s">
        <v>4137</v>
      </c>
      <c r="V2445" s="9">
        <v>25.29</v>
      </c>
      <c r="Y2445" t="s">
        <v>4103</v>
      </c>
      <c r="Z2445" s="9">
        <f t="shared" si="903"/>
        <v>583.31699999999989</v>
      </c>
      <c r="AA2445" t="s">
        <v>4103</v>
      </c>
      <c r="AC2445" t="s">
        <v>4103</v>
      </c>
      <c r="AD2445" s="9">
        <f t="shared" si="904"/>
        <v>249.99299999999997</v>
      </c>
      <c r="AG2445" t="s">
        <v>4103</v>
      </c>
      <c r="AH2445" s="9">
        <f t="shared" si="905"/>
        <v>739.91699999999992</v>
      </c>
      <c r="AK2445" t="s">
        <v>4103</v>
      </c>
      <c r="AL2445" s="9">
        <f t="shared" si="906"/>
        <v>533.3184</v>
      </c>
      <c r="AO2445" t="s">
        <v>4135</v>
      </c>
      <c r="AP2445" s="9">
        <v>19.79</v>
      </c>
      <c r="AS2445" t="s">
        <v>4103</v>
      </c>
      <c r="AT2445" s="9">
        <f t="shared" si="901"/>
        <v>0</v>
      </c>
      <c r="AW2445" t="str">
        <f t="shared" si="907"/>
        <v>POC</v>
      </c>
      <c r="AX2445" s="9">
        <f t="shared" si="908"/>
        <v>0</v>
      </c>
      <c r="AZ2445" t="s">
        <v>4150</v>
      </c>
      <c r="BA2445" s="9">
        <v>21.99</v>
      </c>
      <c r="BC2445" t="str">
        <f t="shared" si="909"/>
        <v>CLAB</v>
      </c>
      <c r="BD2445" s="9">
        <f t="shared" si="910"/>
        <v>21.99</v>
      </c>
      <c r="BF2445" t="str">
        <f t="shared" si="911"/>
        <v>CLAB</v>
      </c>
      <c r="BG2445" s="9">
        <f t="shared" si="912"/>
        <v>21.99</v>
      </c>
      <c r="BI2445" t="str">
        <f t="shared" si="913"/>
        <v>CLAB</v>
      </c>
      <c r="BJ2445" s="9">
        <f t="shared" si="914"/>
        <v>21.99</v>
      </c>
      <c r="BL2445" t="str">
        <f t="shared" si="915"/>
        <v>CLAB</v>
      </c>
      <c r="BM2445" s="9">
        <f t="shared" si="916"/>
        <v>21.99</v>
      </c>
      <c r="BO2445" t="str">
        <f t="shared" si="917"/>
        <v>CLAB</v>
      </c>
      <c r="BP2445" s="9">
        <f t="shared" si="918"/>
        <v>21.99</v>
      </c>
    </row>
    <row r="2446" spans="1:68" x14ac:dyDescent="0.25">
      <c r="A2446">
        <v>1314236</v>
      </c>
      <c r="B2446" t="s">
        <v>2249</v>
      </c>
      <c r="C2446">
        <v>301</v>
      </c>
      <c r="D2446">
        <v>82657</v>
      </c>
      <c r="F2446" s="9">
        <f t="shared" si="920"/>
        <v>0</v>
      </c>
      <c r="G2446" s="9">
        <f t="shared" si="921"/>
        <v>712.48004999999989</v>
      </c>
      <c r="H2446" s="9">
        <f t="shared" si="922"/>
        <v>278.88599999999997</v>
      </c>
      <c r="I2446" s="9">
        <v>464.81</v>
      </c>
      <c r="K2446" t="s">
        <v>4100</v>
      </c>
      <c r="N2446" t="s">
        <v>4103</v>
      </c>
      <c r="O2446" s="9">
        <f t="shared" si="902"/>
        <v>44.249911999999995</v>
      </c>
      <c r="Q2446" t="s">
        <v>4103</v>
      </c>
      <c r="R2446" s="9">
        <f t="shared" si="919"/>
        <v>140.83742999999998</v>
      </c>
      <c r="U2446" t="s">
        <v>4137</v>
      </c>
      <c r="V2446" s="9">
        <v>25.5</v>
      </c>
      <c r="Y2446" t="s">
        <v>4103</v>
      </c>
      <c r="Z2446" s="9">
        <f t="shared" si="903"/>
        <v>325.36699999999996</v>
      </c>
      <c r="AA2446" t="s">
        <v>4103</v>
      </c>
      <c r="AC2446" t="s">
        <v>4103</v>
      </c>
      <c r="AD2446" s="9">
        <f t="shared" si="904"/>
        <v>139.44299999999998</v>
      </c>
      <c r="AG2446" t="s">
        <v>4103</v>
      </c>
      <c r="AH2446" s="9">
        <f t="shared" si="905"/>
        <v>712.48004999999989</v>
      </c>
      <c r="AK2446" t="s">
        <v>4103</v>
      </c>
      <c r="AL2446" s="9">
        <f t="shared" si="906"/>
        <v>297.47840000000002</v>
      </c>
      <c r="AO2446" t="s">
        <v>4135</v>
      </c>
      <c r="AP2446" s="9">
        <v>19.95</v>
      </c>
      <c r="AS2446" t="s">
        <v>4103</v>
      </c>
      <c r="AT2446" s="9">
        <f t="shared" si="901"/>
        <v>0</v>
      </c>
      <c r="AW2446" t="str">
        <f t="shared" si="907"/>
        <v>POC</v>
      </c>
      <c r="AX2446" s="9">
        <f t="shared" si="908"/>
        <v>0</v>
      </c>
      <c r="AZ2446" t="s">
        <v>4150</v>
      </c>
      <c r="BA2446" s="9">
        <v>22.17</v>
      </c>
      <c r="BC2446" t="str">
        <f t="shared" si="909"/>
        <v>CLAB</v>
      </c>
      <c r="BD2446" s="9">
        <f t="shared" si="910"/>
        <v>22.17</v>
      </c>
      <c r="BF2446" t="str">
        <f t="shared" si="911"/>
        <v>CLAB</v>
      </c>
      <c r="BG2446" s="9">
        <f t="shared" si="912"/>
        <v>22.17</v>
      </c>
      <c r="BI2446" t="str">
        <f t="shared" si="913"/>
        <v>CLAB</v>
      </c>
      <c r="BJ2446" s="9">
        <f t="shared" si="914"/>
        <v>22.17</v>
      </c>
      <c r="BL2446" t="str">
        <f t="shared" si="915"/>
        <v>CLAB</v>
      </c>
      <c r="BM2446" s="9">
        <f t="shared" si="916"/>
        <v>22.17</v>
      </c>
      <c r="BO2446" t="str">
        <f t="shared" si="917"/>
        <v>CLAB</v>
      </c>
      <c r="BP2446" s="9">
        <f t="shared" si="918"/>
        <v>22.17</v>
      </c>
    </row>
    <row r="2447" spans="1:68" x14ac:dyDescent="0.25">
      <c r="A2447">
        <v>1314227</v>
      </c>
      <c r="B2447" t="s">
        <v>2244</v>
      </c>
      <c r="C2447">
        <v>301</v>
      </c>
      <c r="D2447">
        <v>82627</v>
      </c>
      <c r="F2447" s="9">
        <f t="shared" si="920"/>
        <v>0</v>
      </c>
      <c r="G2447" s="9">
        <f t="shared" si="921"/>
        <v>776.76900000000001</v>
      </c>
      <c r="H2447" s="9">
        <f t="shared" si="922"/>
        <v>665.80200000000002</v>
      </c>
      <c r="I2447" s="9">
        <v>1109.67</v>
      </c>
      <c r="K2447" t="s">
        <v>4100</v>
      </c>
      <c r="N2447" t="s">
        <v>4103</v>
      </c>
      <c r="O2447" s="9">
        <f t="shared" si="902"/>
        <v>105.640584</v>
      </c>
      <c r="Q2447" t="s">
        <v>4103</v>
      </c>
      <c r="R2447" s="9">
        <f t="shared" si="919"/>
        <v>336.23000999999999</v>
      </c>
      <c r="U2447" t="s">
        <v>4137</v>
      </c>
      <c r="V2447" s="9">
        <v>25.56</v>
      </c>
      <c r="Y2447" t="s">
        <v>4103</v>
      </c>
      <c r="Z2447" s="9">
        <f t="shared" si="903"/>
        <v>776.76900000000001</v>
      </c>
      <c r="AA2447" t="s">
        <v>4103</v>
      </c>
      <c r="AC2447" t="s">
        <v>4103</v>
      </c>
      <c r="AD2447" s="9">
        <f t="shared" si="904"/>
        <v>332.90100000000001</v>
      </c>
      <c r="AG2447" t="s">
        <v>4103</v>
      </c>
      <c r="AH2447" s="9">
        <f t="shared" si="905"/>
        <v>397.41255000000001</v>
      </c>
      <c r="AK2447" t="s">
        <v>4103</v>
      </c>
      <c r="AL2447" s="9">
        <f t="shared" si="906"/>
        <v>710.18880000000001</v>
      </c>
      <c r="AO2447" t="s">
        <v>4135</v>
      </c>
      <c r="AP2447" s="9">
        <v>20.010000000000002</v>
      </c>
      <c r="AS2447" t="s">
        <v>4103</v>
      </c>
      <c r="AT2447" s="9">
        <f t="shared" si="901"/>
        <v>0</v>
      </c>
      <c r="AW2447" t="str">
        <f t="shared" si="907"/>
        <v>POC</v>
      </c>
      <c r="AX2447" s="9">
        <f t="shared" si="908"/>
        <v>0</v>
      </c>
      <c r="AZ2447" t="s">
        <v>4150</v>
      </c>
      <c r="BA2447" s="9">
        <v>22.23</v>
      </c>
      <c r="BC2447" t="str">
        <f t="shared" si="909"/>
        <v>CLAB</v>
      </c>
      <c r="BD2447" s="9">
        <f t="shared" si="910"/>
        <v>22.23</v>
      </c>
      <c r="BF2447" t="str">
        <f t="shared" si="911"/>
        <v>CLAB</v>
      </c>
      <c r="BG2447" s="9">
        <f t="shared" si="912"/>
        <v>22.23</v>
      </c>
      <c r="BI2447" t="str">
        <f t="shared" si="913"/>
        <v>CLAB</v>
      </c>
      <c r="BJ2447" s="9">
        <f t="shared" si="914"/>
        <v>22.23</v>
      </c>
      <c r="BL2447" t="str">
        <f t="shared" si="915"/>
        <v>CLAB</v>
      </c>
      <c r="BM2447" s="9">
        <f t="shared" si="916"/>
        <v>22.23</v>
      </c>
      <c r="BO2447" t="str">
        <f t="shared" si="917"/>
        <v>CLAB</v>
      </c>
      <c r="BP2447" s="9">
        <f t="shared" si="918"/>
        <v>22.23</v>
      </c>
    </row>
    <row r="2448" spans="1:68" x14ac:dyDescent="0.25">
      <c r="A2448">
        <v>1314326</v>
      </c>
      <c r="B2448" t="s">
        <v>2291</v>
      </c>
      <c r="C2448">
        <v>301</v>
      </c>
      <c r="D2448">
        <v>83150</v>
      </c>
      <c r="F2448" s="9">
        <f t="shared" si="920"/>
        <v>0</v>
      </c>
      <c r="G2448" s="9">
        <f t="shared" si="921"/>
        <v>948.76785000000007</v>
      </c>
      <c r="H2448" s="9">
        <f t="shared" si="922"/>
        <v>421.24799999999999</v>
      </c>
      <c r="I2448" s="9">
        <v>702.08</v>
      </c>
      <c r="K2448" t="s">
        <v>4100</v>
      </c>
      <c r="N2448" t="s">
        <v>4103</v>
      </c>
      <c r="O2448" s="9">
        <f t="shared" si="902"/>
        <v>66.838015999999996</v>
      </c>
      <c r="Q2448" t="s">
        <v>4103</v>
      </c>
      <c r="R2448" s="9">
        <f t="shared" si="919"/>
        <v>212.73024000000001</v>
      </c>
      <c r="U2448" t="s">
        <v>4137</v>
      </c>
      <c r="V2448" s="9">
        <v>25.77</v>
      </c>
      <c r="Y2448" t="s">
        <v>4103</v>
      </c>
      <c r="Z2448" s="9">
        <f t="shared" si="903"/>
        <v>491.45600000000002</v>
      </c>
      <c r="AA2448" t="s">
        <v>4103</v>
      </c>
      <c r="AC2448" t="s">
        <v>4103</v>
      </c>
      <c r="AD2448" s="9">
        <f t="shared" si="904"/>
        <v>210.624</v>
      </c>
      <c r="AG2448" t="s">
        <v>4103</v>
      </c>
      <c r="AH2448" s="9">
        <f t="shared" si="905"/>
        <v>948.76785000000007</v>
      </c>
      <c r="AK2448" t="s">
        <v>4103</v>
      </c>
      <c r="AL2448" s="9">
        <f t="shared" si="906"/>
        <v>449.33120000000002</v>
      </c>
      <c r="AO2448" t="s">
        <v>4135</v>
      </c>
      <c r="AP2448" s="9">
        <v>20.170000000000002</v>
      </c>
      <c r="AS2448" t="s">
        <v>4103</v>
      </c>
      <c r="AT2448" s="9">
        <f t="shared" si="901"/>
        <v>0</v>
      </c>
      <c r="AW2448" t="str">
        <f t="shared" si="907"/>
        <v>POC</v>
      </c>
      <c r="AX2448" s="9">
        <f t="shared" si="908"/>
        <v>0</v>
      </c>
      <c r="AZ2448" t="s">
        <v>4150</v>
      </c>
      <c r="BA2448" s="9">
        <v>22.41</v>
      </c>
      <c r="BC2448" t="str">
        <f t="shared" si="909"/>
        <v>CLAB</v>
      </c>
      <c r="BD2448" s="9">
        <f t="shared" si="910"/>
        <v>22.41</v>
      </c>
      <c r="BF2448" t="str">
        <f t="shared" si="911"/>
        <v>CLAB</v>
      </c>
      <c r="BG2448" s="9">
        <f t="shared" si="912"/>
        <v>22.41</v>
      </c>
      <c r="BI2448" t="str">
        <f t="shared" si="913"/>
        <v>CLAB</v>
      </c>
      <c r="BJ2448" s="9">
        <f t="shared" si="914"/>
        <v>22.41</v>
      </c>
      <c r="BL2448" t="str">
        <f t="shared" si="915"/>
        <v>CLAB</v>
      </c>
      <c r="BM2448" s="9">
        <f t="shared" si="916"/>
        <v>22.41</v>
      </c>
      <c r="BO2448" t="str">
        <f t="shared" si="917"/>
        <v>CLAB</v>
      </c>
      <c r="BP2448" s="9">
        <f t="shared" si="918"/>
        <v>22.41</v>
      </c>
    </row>
    <row r="2449" spans="1:68" x14ac:dyDescent="0.25">
      <c r="A2449">
        <v>1314439</v>
      </c>
      <c r="B2449" t="s">
        <v>2349</v>
      </c>
      <c r="C2449">
        <v>301</v>
      </c>
      <c r="D2449">
        <v>84143</v>
      </c>
      <c r="F2449" s="9">
        <f t="shared" si="920"/>
        <v>0</v>
      </c>
      <c r="G2449" s="9">
        <f t="shared" si="921"/>
        <v>600.27840000000003</v>
      </c>
      <c r="H2449" s="9">
        <f t="shared" si="922"/>
        <v>349.22999999999996</v>
      </c>
      <c r="I2449" s="9">
        <v>582.04999999999995</v>
      </c>
      <c r="K2449" t="s">
        <v>4100</v>
      </c>
      <c r="N2449" t="s">
        <v>4103</v>
      </c>
      <c r="O2449" s="9">
        <f t="shared" si="902"/>
        <v>55.411159999999988</v>
      </c>
      <c r="Q2449" t="s">
        <v>4103</v>
      </c>
      <c r="R2449" s="9">
        <f t="shared" si="919"/>
        <v>176.36114999999998</v>
      </c>
      <c r="U2449" t="s">
        <v>4137</v>
      </c>
      <c r="V2449" s="9">
        <v>26.23</v>
      </c>
      <c r="Y2449" t="s">
        <v>4103</v>
      </c>
      <c r="Z2449" s="9">
        <f t="shared" si="903"/>
        <v>407.43499999999995</v>
      </c>
      <c r="AA2449" t="s">
        <v>4103</v>
      </c>
      <c r="AC2449" t="s">
        <v>4103</v>
      </c>
      <c r="AD2449" s="9">
        <f t="shared" si="904"/>
        <v>174.61499999999998</v>
      </c>
      <c r="AG2449" t="s">
        <v>4103</v>
      </c>
      <c r="AH2449" s="9">
        <f t="shared" si="905"/>
        <v>600.27840000000003</v>
      </c>
      <c r="AK2449" t="s">
        <v>4103</v>
      </c>
      <c r="AL2449" s="9">
        <f t="shared" si="906"/>
        <v>372.512</v>
      </c>
      <c r="AO2449" t="s">
        <v>4135</v>
      </c>
      <c r="AP2449" s="9">
        <v>20.53</v>
      </c>
      <c r="AS2449" t="s">
        <v>4103</v>
      </c>
      <c r="AT2449" s="9">
        <f t="shared" si="901"/>
        <v>0</v>
      </c>
      <c r="AW2449" t="str">
        <f t="shared" si="907"/>
        <v>POC</v>
      </c>
      <c r="AX2449" s="9">
        <f t="shared" si="908"/>
        <v>0</v>
      </c>
      <c r="AZ2449" t="s">
        <v>4150</v>
      </c>
      <c r="BA2449" s="9">
        <v>22.81</v>
      </c>
      <c r="BC2449" t="str">
        <f t="shared" si="909"/>
        <v>CLAB</v>
      </c>
      <c r="BD2449" s="9">
        <f t="shared" si="910"/>
        <v>22.81</v>
      </c>
      <c r="BF2449" t="str">
        <f t="shared" si="911"/>
        <v>CLAB</v>
      </c>
      <c r="BG2449" s="9">
        <f t="shared" si="912"/>
        <v>22.81</v>
      </c>
      <c r="BI2449" t="str">
        <f t="shared" si="913"/>
        <v>CLAB</v>
      </c>
      <c r="BJ2449" s="9">
        <f t="shared" si="914"/>
        <v>22.81</v>
      </c>
      <c r="BL2449" t="str">
        <f t="shared" si="915"/>
        <v>CLAB</v>
      </c>
      <c r="BM2449" s="9">
        <f t="shared" si="916"/>
        <v>22.81</v>
      </c>
      <c r="BO2449" t="str">
        <f t="shared" si="917"/>
        <v>CLAB</v>
      </c>
      <c r="BP2449" s="9">
        <f t="shared" si="918"/>
        <v>22.81</v>
      </c>
    </row>
    <row r="2450" spans="1:68" x14ac:dyDescent="0.25">
      <c r="A2450">
        <v>1314131</v>
      </c>
      <c r="B2450" t="s">
        <v>2187</v>
      </c>
      <c r="C2450">
        <v>301</v>
      </c>
      <c r="D2450">
        <v>82131</v>
      </c>
      <c r="F2450" s="9">
        <f t="shared" si="920"/>
        <v>0</v>
      </c>
      <c r="G2450" s="9">
        <f t="shared" si="921"/>
        <v>497.65274999999997</v>
      </c>
      <c r="H2450" s="9">
        <f t="shared" si="922"/>
        <v>421.24799999999999</v>
      </c>
      <c r="I2450" s="9">
        <v>702.08</v>
      </c>
      <c r="K2450" t="s">
        <v>4100</v>
      </c>
      <c r="N2450" t="s">
        <v>4103</v>
      </c>
      <c r="O2450" s="9">
        <f t="shared" si="902"/>
        <v>66.838015999999996</v>
      </c>
      <c r="Q2450" t="s">
        <v>4103</v>
      </c>
      <c r="R2450" s="9">
        <f t="shared" si="919"/>
        <v>212.73024000000001</v>
      </c>
      <c r="U2450" t="s">
        <v>4137</v>
      </c>
      <c r="V2450" s="9">
        <v>26.43</v>
      </c>
      <c r="Y2450" t="s">
        <v>4103</v>
      </c>
      <c r="Z2450" s="9">
        <f t="shared" si="903"/>
        <v>491.45600000000002</v>
      </c>
      <c r="AA2450" t="s">
        <v>4103</v>
      </c>
      <c r="AC2450" t="s">
        <v>4103</v>
      </c>
      <c r="AD2450" s="9">
        <f t="shared" si="904"/>
        <v>210.624</v>
      </c>
      <c r="AG2450" t="s">
        <v>4103</v>
      </c>
      <c r="AH2450" s="9">
        <f t="shared" si="905"/>
        <v>497.65274999999997</v>
      </c>
      <c r="AK2450" t="s">
        <v>4103</v>
      </c>
      <c r="AL2450" s="9">
        <f t="shared" si="906"/>
        <v>449.33120000000002</v>
      </c>
      <c r="AO2450" t="s">
        <v>4135</v>
      </c>
      <c r="AP2450" s="9">
        <v>20.68</v>
      </c>
      <c r="AS2450" t="s">
        <v>4103</v>
      </c>
      <c r="AT2450" s="9">
        <f t="shared" si="901"/>
        <v>0</v>
      </c>
      <c r="AW2450" t="str">
        <f t="shared" si="907"/>
        <v>POC</v>
      </c>
      <c r="AX2450" s="9">
        <f t="shared" si="908"/>
        <v>0</v>
      </c>
      <c r="AZ2450" t="s">
        <v>4150</v>
      </c>
      <c r="BA2450" s="9">
        <v>22.98</v>
      </c>
      <c r="BC2450" t="str">
        <f t="shared" si="909"/>
        <v>CLAB</v>
      </c>
      <c r="BD2450" s="9">
        <f t="shared" si="910"/>
        <v>22.98</v>
      </c>
      <c r="BF2450" t="str">
        <f t="shared" si="911"/>
        <v>CLAB</v>
      </c>
      <c r="BG2450" s="9">
        <f t="shared" si="912"/>
        <v>22.98</v>
      </c>
      <c r="BI2450" t="str">
        <f t="shared" si="913"/>
        <v>CLAB</v>
      </c>
      <c r="BJ2450" s="9">
        <f t="shared" si="914"/>
        <v>22.98</v>
      </c>
      <c r="BL2450" t="str">
        <f t="shared" si="915"/>
        <v>CLAB</v>
      </c>
      <c r="BM2450" s="9">
        <f t="shared" si="916"/>
        <v>22.98</v>
      </c>
      <c r="BO2450" t="str">
        <f t="shared" si="917"/>
        <v>CLAB</v>
      </c>
      <c r="BP2450" s="9">
        <f t="shared" si="918"/>
        <v>22.98</v>
      </c>
    </row>
    <row r="2451" spans="1:68" x14ac:dyDescent="0.25">
      <c r="A2451">
        <v>1314401</v>
      </c>
      <c r="B2451" t="s">
        <v>2327</v>
      </c>
      <c r="C2451">
        <v>301</v>
      </c>
      <c r="D2451">
        <v>83918</v>
      </c>
      <c r="F2451" s="9">
        <f t="shared" si="920"/>
        <v>0</v>
      </c>
      <c r="G2451" s="9">
        <f t="shared" si="921"/>
        <v>600.27840000000003</v>
      </c>
      <c r="H2451" s="9">
        <f t="shared" si="922"/>
        <v>45.065999999999995</v>
      </c>
      <c r="I2451" s="9">
        <v>75.11</v>
      </c>
      <c r="K2451" t="s">
        <v>4100</v>
      </c>
      <c r="N2451" t="s">
        <v>4103</v>
      </c>
      <c r="O2451" s="9">
        <f t="shared" si="902"/>
        <v>7.1504719999999997</v>
      </c>
      <c r="Q2451" t="s">
        <v>4103</v>
      </c>
      <c r="R2451" s="9">
        <f t="shared" si="919"/>
        <v>22.758330000000001</v>
      </c>
      <c r="U2451" t="s">
        <v>4137</v>
      </c>
      <c r="V2451" s="9">
        <v>27.14</v>
      </c>
      <c r="Y2451" t="s">
        <v>4103</v>
      </c>
      <c r="Z2451" s="9">
        <f t="shared" si="903"/>
        <v>52.576999999999998</v>
      </c>
      <c r="AA2451" t="s">
        <v>4103</v>
      </c>
      <c r="AC2451" t="s">
        <v>4103</v>
      </c>
      <c r="AD2451" s="9">
        <f t="shared" si="904"/>
        <v>22.532999999999998</v>
      </c>
      <c r="AG2451" t="s">
        <v>4103</v>
      </c>
      <c r="AH2451" s="9">
        <f t="shared" si="905"/>
        <v>600.27840000000003</v>
      </c>
      <c r="AK2451" t="s">
        <v>4103</v>
      </c>
      <c r="AL2451" s="9">
        <f t="shared" si="906"/>
        <v>48.070399999999999</v>
      </c>
      <c r="AO2451" t="s">
        <v>4135</v>
      </c>
      <c r="AP2451" s="9">
        <v>21.24</v>
      </c>
      <c r="AS2451" t="s">
        <v>4103</v>
      </c>
      <c r="AT2451" s="9">
        <f t="shared" si="901"/>
        <v>0</v>
      </c>
      <c r="AW2451" t="str">
        <f t="shared" si="907"/>
        <v>POC</v>
      </c>
      <c r="AX2451" s="9">
        <f t="shared" si="908"/>
        <v>0</v>
      </c>
      <c r="AZ2451" t="s">
        <v>4150</v>
      </c>
      <c r="BA2451" s="9">
        <v>23.6</v>
      </c>
      <c r="BC2451" t="str">
        <f t="shared" si="909"/>
        <v>CLAB</v>
      </c>
      <c r="BD2451" s="9">
        <f t="shared" si="910"/>
        <v>23.6</v>
      </c>
      <c r="BF2451" t="str">
        <f t="shared" si="911"/>
        <v>CLAB</v>
      </c>
      <c r="BG2451" s="9">
        <f t="shared" si="912"/>
        <v>23.6</v>
      </c>
      <c r="BI2451" t="str">
        <f t="shared" si="913"/>
        <v>CLAB</v>
      </c>
      <c r="BJ2451" s="9">
        <f t="shared" si="914"/>
        <v>23.6</v>
      </c>
      <c r="BL2451" t="str">
        <f t="shared" si="915"/>
        <v>CLAB</v>
      </c>
      <c r="BM2451" s="9">
        <f t="shared" si="916"/>
        <v>23.6</v>
      </c>
      <c r="BO2451" t="str">
        <f t="shared" si="917"/>
        <v>CLAB</v>
      </c>
      <c r="BP2451" s="9">
        <f t="shared" si="918"/>
        <v>23.6</v>
      </c>
    </row>
    <row r="2452" spans="1:68" x14ac:dyDescent="0.25">
      <c r="A2452">
        <v>1314160</v>
      </c>
      <c r="B2452" t="s">
        <v>2206</v>
      </c>
      <c r="C2452">
        <v>301</v>
      </c>
      <c r="D2452">
        <v>82300</v>
      </c>
      <c r="F2452" s="9">
        <f t="shared" si="920"/>
        <v>0</v>
      </c>
      <c r="G2452" s="9">
        <f t="shared" si="921"/>
        <v>611.64599999999996</v>
      </c>
      <c r="H2452" s="9">
        <f t="shared" si="922"/>
        <v>524.26799999999992</v>
      </c>
      <c r="I2452" s="9">
        <v>873.78</v>
      </c>
      <c r="K2452" t="s">
        <v>4100</v>
      </c>
      <c r="N2452" t="s">
        <v>4103</v>
      </c>
      <c r="O2452" s="9">
        <f t="shared" si="902"/>
        <v>83.183855999999992</v>
      </c>
      <c r="Q2452" t="s">
        <v>4103</v>
      </c>
      <c r="R2452" s="9">
        <f t="shared" si="919"/>
        <v>264.75533999999999</v>
      </c>
      <c r="U2452" t="s">
        <v>4137</v>
      </c>
      <c r="V2452" s="9">
        <v>27.19</v>
      </c>
      <c r="Y2452" t="s">
        <v>4103</v>
      </c>
      <c r="Z2452" s="9">
        <f t="shared" si="903"/>
        <v>611.64599999999996</v>
      </c>
      <c r="AA2452" t="s">
        <v>4103</v>
      </c>
      <c r="AC2452" t="s">
        <v>4103</v>
      </c>
      <c r="AD2452" s="9">
        <f t="shared" si="904"/>
        <v>262.13399999999996</v>
      </c>
      <c r="AG2452" t="s">
        <v>4103</v>
      </c>
      <c r="AH2452" s="9">
        <f t="shared" si="905"/>
        <v>64.219049999999996</v>
      </c>
      <c r="AK2452" t="s">
        <v>4103</v>
      </c>
      <c r="AL2452" s="9">
        <f t="shared" si="906"/>
        <v>559.2192</v>
      </c>
      <c r="AO2452" t="s">
        <v>4135</v>
      </c>
      <c r="AP2452" s="9">
        <v>21.28</v>
      </c>
      <c r="AS2452" t="s">
        <v>4103</v>
      </c>
      <c r="AT2452" s="9">
        <f t="shared" si="901"/>
        <v>0</v>
      </c>
      <c r="AW2452" t="str">
        <f t="shared" si="907"/>
        <v>POC</v>
      </c>
      <c r="AX2452" s="9">
        <f t="shared" si="908"/>
        <v>0</v>
      </c>
      <c r="AZ2452" t="s">
        <v>4150</v>
      </c>
      <c r="BA2452" s="9">
        <v>23.64</v>
      </c>
      <c r="BC2452" t="str">
        <f t="shared" si="909"/>
        <v>CLAB</v>
      </c>
      <c r="BD2452" s="9">
        <f t="shared" si="910"/>
        <v>23.64</v>
      </c>
      <c r="BF2452" t="str">
        <f t="shared" si="911"/>
        <v>CLAB</v>
      </c>
      <c r="BG2452" s="9">
        <f t="shared" si="912"/>
        <v>23.64</v>
      </c>
      <c r="BI2452" t="str">
        <f t="shared" si="913"/>
        <v>CLAB</v>
      </c>
      <c r="BJ2452" s="9">
        <f t="shared" si="914"/>
        <v>23.64</v>
      </c>
      <c r="BL2452" t="str">
        <f t="shared" si="915"/>
        <v>CLAB</v>
      </c>
      <c r="BM2452" s="9">
        <f t="shared" si="916"/>
        <v>23.64</v>
      </c>
      <c r="BO2452" t="str">
        <f t="shared" si="917"/>
        <v>CLAB</v>
      </c>
      <c r="BP2452" s="9">
        <f t="shared" si="918"/>
        <v>23.64</v>
      </c>
    </row>
    <row r="2453" spans="1:68" x14ac:dyDescent="0.25">
      <c r="A2453">
        <v>1316553</v>
      </c>
      <c r="B2453" t="s">
        <v>2751</v>
      </c>
      <c r="C2453">
        <v>301</v>
      </c>
      <c r="D2453">
        <v>82542</v>
      </c>
      <c r="F2453" s="9">
        <f t="shared" si="920"/>
        <v>0</v>
      </c>
      <c r="G2453" s="9">
        <f t="shared" si="921"/>
        <v>747.08189999999991</v>
      </c>
      <c r="H2453" s="9">
        <f t="shared" si="922"/>
        <v>427.95599999999996</v>
      </c>
      <c r="I2453" s="9">
        <v>713.26</v>
      </c>
      <c r="K2453" t="s">
        <v>4100</v>
      </c>
      <c r="N2453" t="s">
        <v>4103</v>
      </c>
      <c r="O2453" s="9">
        <f t="shared" si="902"/>
        <v>67.902351999999993</v>
      </c>
      <c r="Q2453" t="s">
        <v>4103</v>
      </c>
      <c r="R2453" s="9">
        <f t="shared" si="919"/>
        <v>216.11777999999998</v>
      </c>
      <c r="U2453" t="s">
        <v>4137</v>
      </c>
      <c r="V2453" s="9">
        <v>27.7</v>
      </c>
      <c r="Y2453" t="s">
        <v>4103</v>
      </c>
      <c r="Z2453" s="9">
        <f t="shared" si="903"/>
        <v>499.28199999999998</v>
      </c>
      <c r="AA2453" t="s">
        <v>4103</v>
      </c>
      <c r="AC2453" t="s">
        <v>4103</v>
      </c>
      <c r="AD2453" s="9">
        <f t="shared" si="904"/>
        <v>213.97799999999998</v>
      </c>
      <c r="AG2453" t="s">
        <v>4103</v>
      </c>
      <c r="AH2453" s="9">
        <f t="shared" si="905"/>
        <v>747.08189999999991</v>
      </c>
      <c r="AK2453" t="s">
        <v>4103</v>
      </c>
      <c r="AL2453" s="9">
        <f t="shared" si="906"/>
        <v>456.4864</v>
      </c>
      <c r="AO2453" t="s">
        <v>4135</v>
      </c>
      <c r="AP2453" s="9">
        <v>21.68</v>
      </c>
      <c r="AS2453" t="s">
        <v>4103</v>
      </c>
      <c r="AT2453" s="9">
        <f t="shared" si="901"/>
        <v>0</v>
      </c>
      <c r="AW2453" t="str">
        <f t="shared" si="907"/>
        <v>POC</v>
      </c>
      <c r="AX2453" s="9">
        <f t="shared" si="908"/>
        <v>0</v>
      </c>
      <c r="AZ2453" t="s">
        <v>4150</v>
      </c>
      <c r="BA2453" s="9">
        <v>24.09</v>
      </c>
      <c r="BC2453" t="str">
        <f t="shared" si="909"/>
        <v>CLAB</v>
      </c>
      <c r="BD2453" s="9">
        <f t="shared" si="910"/>
        <v>24.09</v>
      </c>
      <c r="BF2453" t="str">
        <f t="shared" si="911"/>
        <v>CLAB</v>
      </c>
      <c r="BG2453" s="9">
        <f t="shared" si="912"/>
        <v>24.09</v>
      </c>
      <c r="BI2453" t="str">
        <f t="shared" si="913"/>
        <v>CLAB</v>
      </c>
      <c r="BJ2453" s="9">
        <f t="shared" si="914"/>
        <v>24.09</v>
      </c>
      <c r="BL2453" t="str">
        <f t="shared" si="915"/>
        <v>CLAB</v>
      </c>
      <c r="BM2453" s="9">
        <f t="shared" si="916"/>
        <v>24.09</v>
      </c>
      <c r="BO2453" t="str">
        <f t="shared" si="917"/>
        <v>CLAB</v>
      </c>
      <c r="BP2453" s="9">
        <f t="shared" si="918"/>
        <v>24.09</v>
      </c>
    </row>
    <row r="2454" spans="1:68" x14ac:dyDescent="0.25">
      <c r="A2454">
        <v>1314369</v>
      </c>
      <c r="B2454" t="s">
        <v>2318</v>
      </c>
      <c r="C2454">
        <v>301</v>
      </c>
      <c r="D2454">
        <v>83789</v>
      </c>
      <c r="F2454" s="9">
        <f t="shared" si="920"/>
        <v>0</v>
      </c>
      <c r="G2454" s="9">
        <f t="shared" si="921"/>
        <v>609.83730000000003</v>
      </c>
      <c r="H2454" s="9">
        <f t="shared" si="922"/>
        <v>33.503999999999998</v>
      </c>
      <c r="I2454" s="9">
        <v>55.84</v>
      </c>
      <c r="K2454" t="s">
        <v>4100</v>
      </c>
      <c r="N2454" t="s">
        <v>4103</v>
      </c>
      <c r="O2454" s="9">
        <f t="shared" si="902"/>
        <v>5.3159679999999998</v>
      </c>
      <c r="Q2454" t="s">
        <v>4103</v>
      </c>
      <c r="R2454" s="9">
        <f t="shared" si="919"/>
        <v>16.919520000000002</v>
      </c>
      <c r="U2454" t="s">
        <v>4137</v>
      </c>
      <c r="V2454" s="9">
        <v>27.73</v>
      </c>
      <c r="Y2454" t="s">
        <v>4103</v>
      </c>
      <c r="Z2454" s="9">
        <f t="shared" si="903"/>
        <v>39.088000000000001</v>
      </c>
      <c r="AA2454" t="s">
        <v>4103</v>
      </c>
      <c r="AC2454" t="s">
        <v>4103</v>
      </c>
      <c r="AD2454" s="9">
        <f t="shared" si="904"/>
        <v>16.751999999999999</v>
      </c>
      <c r="AG2454" t="s">
        <v>4103</v>
      </c>
      <c r="AH2454" s="9">
        <f t="shared" si="905"/>
        <v>609.83730000000003</v>
      </c>
      <c r="AK2454" t="s">
        <v>4103</v>
      </c>
      <c r="AL2454" s="9">
        <f t="shared" si="906"/>
        <v>35.7376</v>
      </c>
      <c r="AO2454" t="s">
        <v>4135</v>
      </c>
      <c r="AP2454" s="9">
        <v>21.7</v>
      </c>
      <c r="AS2454" t="s">
        <v>4103</v>
      </c>
      <c r="AT2454" s="9">
        <f t="shared" si="901"/>
        <v>0</v>
      </c>
      <c r="AW2454" t="str">
        <f t="shared" si="907"/>
        <v>POC</v>
      </c>
      <c r="AX2454" s="9">
        <f t="shared" si="908"/>
        <v>0</v>
      </c>
      <c r="AZ2454" t="s">
        <v>4150</v>
      </c>
      <c r="BA2454" s="9">
        <v>24.11</v>
      </c>
      <c r="BC2454" t="str">
        <f t="shared" si="909"/>
        <v>CLAB</v>
      </c>
      <c r="BD2454" s="9">
        <f t="shared" si="910"/>
        <v>24.11</v>
      </c>
      <c r="BF2454" t="str">
        <f t="shared" si="911"/>
        <v>CLAB</v>
      </c>
      <c r="BG2454" s="9">
        <f t="shared" si="912"/>
        <v>24.11</v>
      </c>
      <c r="BI2454" t="str">
        <f t="shared" si="913"/>
        <v>CLAB</v>
      </c>
      <c r="BJ2454" s="9">
        <f t="shared" si="914"/>
        <v>24.11</v>
      </c>
      <c r="BL2454" t="str">
        <f t="shared" si="915"/>
        <v>CLAB</v>
      </c>
      <c r="BM2454" s="9">
        <f t="shared" si="916"/>
        <v>24.11</v>
      </c>
      <c r="BO2454" t="str">
        <f t="shared" si="917"/>
        <v>CLAB</v>
      </c>
      <c r="BP2454" s="9">
        <f t="shared" si="918"/>
        <v>24.11</v>
      </c>
    </row>
    <row r="2455" spans="1:68" x14ac:dyDescent="0.25">
      <c r="A2455">
        <v>1314244</v>
      </c>
      <c r="B2455" t="s">
        <v>2253</v>
      </c>
      <c r="C2455">
        <v>301</v>
      </c>
      <c r="D2455">
        <v>82677</v>
      </c>
      <c r="F2455" s="9">
        <f t="shared" si="920"/>
        <v>0</v>
      </c>
      <c r="G2455" s="9">
        <f t="shared" si="921"/>
        <v>666.37199999999996</v>
      </c>
      <c r="H2455" s="9">
        <f t="shared" si="922"/>
        <v>571.17600000000004</v>
      </c>
      <c r="I2455" s="9">
        <v>951.96</v>
      </c>
      <c r="K2455" t="s">
        <v>4100</v>
      </c>
      <c r="N2455" t="s">
        <v>4103</v>
      </c>
      <c r="O2455" s="9">
        <f t="shared" si="902"/>
        <v>90.626592000000002</v>
      </c>
      <c r="Q2455" t="s">
        <v>4103</v>
      </c>
      <c r="R2455" s="9">
        <f t="shared" si="919"/>
        <v>288.44387999999998</v>
      </c>
      <c r="U2455" t="s">
        <v>4137</v>
      </c>
      <c r="V2455" s="9">
        <v>27.81</v>
      </c>
      <c r="Y2455" t="s">
        <v>4103</v>
      </c>
      <c r="Z2455" s="9">
        <f t="shared" si="903"/>
        <v>666.37199999999996</v>
      </c>
      <c r="AA2455" t="s">
        <v>4103</v>
      </c>
      <c r="AC2455" t="s">
        <v>4103</v>
      </c>
      <c r="AD2455" s="9">
        <f t="shared" si="904"/>
        <v>285.58800000000002</v>
      </c>
      <c r="AG2455" t="s">
        <v>4103</v>
      </c>
      <c r="AH2455" s="9">
        <f t="shared" si="905"/>
        <v>47.743200000000002</v>
      </c>
      <c r="AK2455" t="s">
        <v>4103</v>
      </c>
      <c r="AL2455" s="9">
        <f t="shared" si="906"/>
        <v>609.25440000000003</v>
      </c>
      <c r="AO2455" t="s">
        <v>4135</v>
      </c>
      <c r="AP2455" s="9">
        <v>21.76</v>
      </c>
      <c r="AS2455" t="s">
        <v>4103</v>
      </c>
      <c r="AT2455" s="9">
        <f t="shared" si="901"/>
        <v>0</v>
      </c>
      <c r="AW2455" t="str">
        <f t="shared" si="907"/>
        <v>POC</v>
      </c>
      <c r="AX2455" s="9">
        <f t="shared" si="908"/>
        <v>0</v>
      </c>
      <c r="AZ2455" t="s">
        <v>4150</v>
      </c>
      <c r="BA2455" s="9">
        <v>24.18</v>
      </c>
      <c r="BC2455" t="str">
        <f t="shared" si="909"/>
        <v>CLAB</v>
      </c>
      <c r="BD2455" s="9">
        <f t="shared" si="910"/>
        <v>24.18</v>
      </c>
      <c r="BF2455" t="str">
        <f t="shared" si="911"/>
        <v>CLAB</v>
      </c>
      <c r="BG2455" s="9">
        <f t="shared" si="912"/>
        <v>24.18</v>
      </c>
      <c r="BI2455" t="str">
        <f t="shared" si="913"/>
        <v>CLAB</v>
      </c>
      <c r="BJ2455" s="9">
        <f t="shared" si="914"/>
        <v>24.18</v>
      </c>
      <c r="BL2455" t="str">
        <f t="shared" si="915"/>
        <v>CLAB</v>
      </c>
      <c r="BM2455" s="9">
        <f t="shared" si="916"/>
        <v>24.18</v>
      </c>
      <c r="BO2455" t="str">
        <f t="shared" si="917"/>
        <v>CLAB</v>
      </c>
      <c r="BP2455" s="9">
        <f t="shared" si="918"/>
        <v>24.18</v>
      </c>
    </row>
    <row r="2456" spans="1:68" x14ac:dyDescent="0.25">
      <c r="A2456">
        <v>1314332</v>
      </c>
      <c r="B2456" t="s">
        <v>2295</v>
      </c>
      <c r="C2456">
        <v>301</v>
      </c>
      <c r="D2456">
        <v>83505</v>
      </c>
      <c r="F2456" s="9">
        <f t="shared" si="920"/>
        <v>0</v>
      </c>
      <c r="G2456" s="9">
        <f t="shared" si="921"/>
        <v>813.92579999999998</v>
      </c>
      <c r="H2456" s="9">
        <f t="shared" si="922"/>
        <v>529.29</v>
      </c>
      <c r="I2456" s="9">
        <v>882.15</v>
      </c>
      <c r="K2456" t="s">
        <v>4100</v>
      </c>
      <c r="N2456" t="s">
        <v>4103</v>
      </c>
      <c r="O2456" s="9">
        <f t="shared" si="902"/>
        <v>83.980679999999992</v>
      </c>
      <c r="Q2456" t="s">
        <v>4103</v>
      </c>
      <c r="R2456" s="9">
        <f t="shared" si="919"/>
        <v>267.29145</v>
      </c>
      <c r="U2456" t="s">
        <v>4137</v>
      </c>
      <c r="V2456" s="9">
        <v>27.95</v>
      </c>
      <c r="Y2456" t="s">
        <v>4103</v>
      </c>
      <c r="Z2456" s="9">
        <f t="shared" si="903"/>
        <v>617.505</v>
      </c>
      <c r="AA2456" t="s">
        <v>4103</v>
      </c>
      <c r="AC2456" t="s">
        <v>4103</v>
      </c>
      <c r="AD2456" s="9">
        <f t="shared" si="904"/>
        <v>264.64499999999998</v>
      </c>
      <c r="AG2456" t="s">
        <v>4103</v>
      </c>
      <c r="AH2456" s="9">
        <f t="shared" si="905"/>
        <v>813.92579999999998</v>
      </c>
      <c r="AK2456" t="s">
        <v>4103</v>
      </c>
      <c r="AL2456" s="9">
        <f t="shared" si="906"/>
        <v>564.57600000000002</v>
      </c>
      <c r="AO2456" t="s">
        <v>4135</v>
      </c>
      <c r="AP2456" s="9">
        <v>21.87</v>
      </c>
      <c r="AS2456" t="s">
        <v>4103</v>
      </c>
      <c r="AT2456" s="9">
        <f t="shared" si="901"/>
        <v>0</v>
      </c>
      <c r="AW2456" t="str">
        <f t="shared" si="907"/>
        <v>POC</v>
      </c>
      <c r="AX2456" s="9">
        <f t="shared" si="908"/>
        <v>0</v>
      </c>
      <c r="AZ2456" t="s">
        <v>4150</v>
      </c>
      <c r="BA2456" s="9">
        <v>24.3</v>
      </c>
      <c r="BC2456" t="str">
        <f t="shared" si="909"/>
        <v>CLAB</v>
      </c>
      <c r="BD2456" s="9">
        <f t="shared" si="910"/>
        <v>24.3</v>
      </c>
      <c r="BF2456" t="str">
        <f t="shared" si="911"/>
        <v>CLAB</v>
      </c>
      <c r="BG2456" s="9">
        <f t="shared" si="912"/>
        <v>24.3</v>
      </c>
      <c r="BI2456" t="str">
        <f t="shared" si="913"/>
        <v>CLAB</v>
      </c>
      <c r="BJ2456" s="9">
        <f t="shared" si="914"/>
        <v>24.3</v>
      </c>
      <c r="BL2456" t="str">
        <f t="shared" si="915"/>
        <v>CLAB</v>
      </c>
      <c r="BM2456" s="9">
        <f t="shared" si="916"/>
        <v>24.3</v>
      </c>
      <c r="BO2456" t="str">
        <f t="shared" si="917"/>
        <v>CLAB</v>
      </c>
      <c r="BP2456" s="9">
        <f t="shared" si="918"/>
        <v>24.3</v>
      </c>
    </row>
    <row r="2457" spans="1:68" x14ac:dyDescent="0.25">
      <c r="A2457">
        <v>1314245</v>
      </c>
      <c r="B2457" t="s">
        <v>2254</v>
      </c>
      <c r="C2457">
        <v>301</v>
      </c>
      <c r="D2457">
        <v>82679</v>
      </c>
      <c r="F2457" s="9">
        <f t="shared" si="920"/>
        <v>0</v>
      </c>
      <c r="G2457" s="9">
        <f t="shared" si="921"/>
        <v>754.23824999999999</v>
      </c>
      <c r="H2457" s="9">
        <f t="shared" si="922"/>
        <v>381.9</v>
      </c>
      <c r="I2457" s="9">
        <v>636.5</v>
      </c>
      <c r="K2457" t="s">
        <v>4100</v>
      </c>
      <c r="N2457" t="s">
        <v>4103</v>
      </c>
      <c r="O2457" s="9">
        <f t="shared" si="902"/>
        <v>60.594799999999992</v>
      </c>
      <c r="Q2457" t="s">
        <v>4103</v>
      </c>
      <c r="R2457" s="9">
        <f t="shared" si="919"/>
        <v>192.8595</v>
      </c>
      <c r="U2457" t="s">
        <v>4137</v>
      </c>
      <c r="V2457" s="9">
        <v>28.69</v>
      </c>
      <c r="Y2457" t="s">
        <v>4103</v>
      </c>
      <c r="Z2457" s="9">
        <f t="shared" si="903"/>
        <v>445.54999999999995</v>
      </c>
      <c r="AA2457" t="s">
        <v>4103</v>
      </c>
      <c r="AC2457" t="s">
        <v>4103</v>
      </c>
      <c r="AD2457" s="9">
        <f t="shared" si="904"/>
        <v>190.95</v>
      </c>
      <c r="AG2457" t="s">
        <v>4103</v>
      </c>
      <c r="AH2457" s="9">
        <f t="shared" si="905"/>
        <v>754.23824999999999</v>
      </c>
      <c r="AK2457" t="s">
        <v>4103</v>
      </c>
      <c r="AL2457" s="9">
        <f t="shared" si="906"/>
        <v>407.36</v>
      </c>
      <c r="AO2457" t="s">
        <v>4135</v>
      </c>
      <c r="AP2457" s="9">
        <v>22.46</v>
      </c>
      <c r="AS2457" t="s">
        <v>4103</v>
      </c>
      <c r="AT2457" s="9">
        <f t="shared" si="901"/>
        <v>0</v>
      </c>
      <c r="AW2457" t="str">
        <f t="shared" si="907"/>
        <v>POC</v>
      </c>
      <c r="AX2457" s="9">
        <f t="shared" si="908"/>
        <v>0</v>
      </c>
      <c r="AZ2457" t="s">
        <v>4150</v>
      </c>
      <c r="BA2457" s="9">
        <v>24.95</v>
      </c>
      <c r="BC2457" t="str">
        <f t="shared" si="909"/>
        <v>CLAB</v>
      </c>
      <c r="BD2457" s="9">
        <f t="shared" si="910"/>
        <v>24.95</v>
      </c>
      <c r="BF2457" t="str">
        <f t="shared" si="911"/>
        <v>CLAB</v>
      </c>
      <c r="BG2457" s="9">
        <f t="shared" si="912"/>
        <v>24.95</v>
      </c>
      <c r="BI2457" t="str">
        <f t="shared" si="913"/>
        <v>CLAB</v>
      </c>
      <c r="BJ2457" s="9">
        <f t="shared" si="914"/>
        <v>24.95</v>
      </c>
      <c r="BL2457" t="str">
        <f t="shared" si="915"/>
        <v>CLAB</v>
      </c>
      <c r="BM2457" s="9">
        <f t="shared" si="916"/>
        <v>24.95</v>
      </c>
      <c r="BO2457" t="str">
        <f t="shared" si="917"/>
        <v>CLAB</v>
      </c>
      <c r="BP2457" s="9">
        <f t="shared" si="918"/>
        <v>24.95</v>
      </c>
    </row>
    <row r="2458" spans="1:68" x14ac:dyDescent="0.25">
      <c r="A2458">
        <v>1314016</v>
      </c>
      <c r="B2458" t="s">
        <v>2143</v>
      </c>
      <c r="C2458">
        <v>301</v>
      </c>
      <c r="D2458">
        <v>82384</v>
      </c>
      <c r="F2458" s="9">
        <f t="shared" si="920"/>
        <v>0</v>
      </c>
      <c r="G2458" s="9">
        <f t="shared" si="921"/>
        <v>544.20749999999998</v>
      </c>
      <c r="H2458" s="9">
        <f t="shared" si="922"/>
        <v>384.41400000000004</v>
      </c>
      <c r="I2458" s="9">
        <v>640.69000000000005</v>
      </c>
      <c r="K2458" t="s">
        <v>4100</v>
      </c>
      <c r="N2458" t="s">
        <v>4103</v>
      </c>
      <c r="O2458" s="9">
        <f t="shared" si="902"/>
        <v>60.993687999999999</v>
      </c>
      <c r="Q2458" t="s">
        <v>4103</v>
      </c>
      <c r="R2458" s="9">
        <f t="shared" si="919"/>
        <v>194.12907000000001</v>
      </c>
      <c r="U2458" t="s">
        <v>4137</v>
      </c>
      <c r="V2458" s="9">
        <v>29.04</v>
      </c>
      <c r="Y2458" t="s">
        <v>4103</v>
      </c>
      <c r="Z2458" s="9">
        <f t="shared" si="903"/>
        <v>448.483</v>
      </c>
      <c r="AA2458" t="s">
        <v>4103</v>
      </c>
      <c r="AC2458" t="s">
        <v>4103</v>
      </c>
      <c r="AD2458" s="9">
        <f t="shared" si="904"/>
        <v>192.20700000000002</v>
      </c>
      <c r="AG2458" t="s">
        <v>4103</v>
      </c>
      <c r="AH2458" s="9">
        <f t="shared" si="905"/>
        <v>544.20749999999998</v>
      </c>
      <c r="AK2458" t="s">
        <v>4103</v>
      </c>
      <c r="AL2458" s="9">
        <f t="shared" si="906"/>
        <v>410.04160000000002</v>
      </c>
      <c r="AO2458" t="s">
        <v>4135</v>
      </c>
      <c r="AP2458" s="9">
        <v>22.73</v>
      </c>
      <c r="AS2458" t="s">
        <v>4103</v>
      </c>
      <c r="AT2458" s="9">
        <f t="shared" si="901"/>
        <v>0</v>
      </c>
      <c r="AW2458" t="str">
        <f t="shared" si="907"/>
        <v>POC</v>
      </c>
      <c r="AX2458" s="9">
        <f t="shared" si="908"/>
        <v>0</v>
      </c>
      <c r="AZ2458" t="s">
        <v>4150</v>
      </c>
      <c r="BA2458" s="9">
        <v>25.25</v>
      </c>
      <c r="BC2458" t="str">
        <f t="shared" si="909"/>
        <v>CLAB</v>
      </c>
      <c r="BD2458" s="9">
        <f t="shared" si="910"/>
        <v>25.25</v>
      </c>
      <c r="BF2458" t="str">
        <f t="shared" si="911"/>
        <v>CLAB</v>
      </c>
      <c r="BG2458" s="9">
        <f t="shared" si="912"/>
        <v>25.25</v>
      </c>
      <c r="BI2458" t="str">
        <f t="shared" si="913"/>
        <v>CLAB</v>
      </c>
      <c r="BJ2458" s="9">
        <f t="shared" si="914"/>
        <v>25.25</v>
      </c>
      <c r="BL2458" t="str">
        <f t="shared" si="915"/>
        <v>CLAB</v>
      </c>
      <c r="BM2458" s="9">
        <f t="shared" si="916"/>
        <v>25.25</v>
      </c>
      <c r="BO2458" t="str">
        <f t="shared" si="917"/>
        <v>CLAB</v>
      </c>
      <c r="BP2458" s="9">
        <f t="shared" si="918"/>
        <v>25.25</v>
      </c>
    </row>
    <row r="2459" spans="1:68" x14ac:dyDescent="0.25">
      <c r="A2459">
        <v>1314226</v>
      </c>
      <c r="B2459" t="s">
        <v>2243</v>
      </c>
      <c r="C2459">
        <v>301</v>
      </c>
      <c r="D2459">
        <v>82626</v>
      </c>
      <c r="F2459" s="9">
        <f t="shared" si="920"/>
        <v>0</v>
      </c>
      <c r="G2459" s="9">
        <f t="shared" si="921"/>
        <v>645.84799999999996</v>
      </c>
      <c r="H2459" s="9">
        <f t="shared" si="922"/>
        <v>553.58399999999995</v>
      </c>
      <c r="I2459" s="9">
        <v>922.64</v>
      </c>
      <c r="K2459" t="s">
        <v>4100</v>
      </c>
      <c r="N2459" t="s">
        <v>4103</v>
      </c>
      <c r="O2459" s="9">
        <f t="shared" si="902"/>
        <v>87.83532799999999</v>
      </c>
      <c r="Q2459" t="s">
        <v>4103</v>
      </c>
      <c r="R2459" s="9">
        <f t="shared" si="919"/>
        <v>279.55991999999998</v>
      </c>
      <c r="U2459" t="s">
        <v>4137</v>
      </c>
      <c r="V2459" s="9">
        <v>29.06</v>
      </c>
      <c r="Y2459" t="s">
        <v>4103</v>
      </c>
      <c r="Z2459" s="9">
        <f t="shared" si="903"/>
        <v>645.84799999999996</v>
      </c>
      <c r="AA2459" t="s">
        <v>4103</v>
      </c>
      <c r="AC2459" t="s">
        <v>4103</v>
      </c>
      <c r="AD2459" s="9">
        <f t="shared" si="904"/>
        <v>276.79199999999997</v>
      </c>
      <c r="AG2459" t="s">
        <v>4103</v>
      </c>
      <c r="AH2459" s="9">
        <f t="shared" si="905"/>
        <v>547.78995000000009</v>
      </c>
      <c r="AK2459" t="s">
        <v>4103</v>
      </c>
      <c r="AL2459" s="9">
        <f t="shared" si="906"/>
        <v>590.4896</v>
      </c>
      <c r="AO2459" t="s">
        <v>4135</v>
      </c>
      <c r="AP2459" s="9">
        <v>22.74</v>
      </c>
      <c r="AS2459" t="s">
        <v>4103</v>
      </c>
      <c r="AT2459" s="9">
        <f t="shared" ref="AT2459:AT2522" si="923">I2459*0%</f>
        <v>0</v>
      </c>
      <c r="AW2459" t="str">
        <f t="shared" si="907"/>
        <v>POC</v>
      </c>
      <c r="AX2459" s="9">
        <f t="shared" si="908"/>
        <v>0</v>
      </c>
      <c r="AZ2459" t="s">
        <v>4150</v>
      </c>
      <c r="BA2459" s="9">
        <v>25.27</v>
      </c>
      <c r="BC2459" t="str">
        <f t="shared" si="909"/>
        <v>CLAB</v>
      </c>
      <c r="BD2459" s="9">
        <f t="shared" si="910"/>
        <v>25.27</v>
      </c>
      <c r="BF2459" t="str">
        <f t="shared" si="911"/>
        <v>CLAB</v>
      </c>
      <c r="BG2459" s="9">
        <f t="shared" si="912"/>
        <v>25.27</v>
      </c>
      <c r="BI2459" t="str">
        <f t="shared" si="913"/>
        <v>CLAB</v>
      </c>
      <c r="BJ2459" s="9">
        <f t="shared" si="914"/>
        <v>25.27</v>
      </c>
      <c r="BL2459" t="str">
        <f t="shared" si="915"/>
        <v>CLAB</v>
      </c>
      <c r="BM2459" s="9">
        <f t="shared" si="916"/>
        <v>25.27</v>
      </c>
      <c r="BO2459" t="str">
        <f t="shared" si="917"/>
        <v>CLAB</v>
      </c>
      <c r="BP2459" s="9">
        <f t="shared" si="918"/>
        <v>25.27</v>
      </c>
    </row>
    <row r="2460" spans="1:68" x14ac:dyDescent="0.25">
      <c r="A2460">
        <v>1314481</v>
      </c>
      <c r="B2460" t="s">
        <v>2375</v>
      </c>
      <c r="C2460">
        <v>301</v>
      </c>
      <c r="D2460">
        <v>84402</v>
      </c>
      <c r="F2460" s="9">
        <f t="shared" si="920"/>
        <v>0</v>
      </c>
      <c r="G2460" s="9">
        <f t="shared" si="921"/>
        <v>888.16</v>
      </c>
      <c r="H2460" s="9">
        <f t="shared" si="922"/>
        <v>761.28</v>
      </c>
      <c r="I2460" s="9">
        <v>1268.8</v>
      </c>
      <c r="K2460" t="s">
        <v>4100</v>
      </c>
      <c r="N2460" t="s">
        <v>4103</v>
      </c>
      <c r="O2460" s="9">
        <f t="shared" ref="O2460:O2523" si="924">I2460*9.52%</f>
        <v>120.78975999999999</v>
      </c>
      <c r="Q2460" t="s">
        <v>4103</v>
      </c>
      <c r="R2460" s="9">
        <f t="shared" si="919"/>
        <v>384.44639999999998</v>
      </c>
      <c r="U2460" t="s">
        <v>4137</v>
      </c>
      <c r="V2460" s="9">
        <v>29.29</v>
      </c>
      <c r="Y2460" t="s">
        <v>4103</v>
      </c>
      <c r="Z2460" s="9">
        <f t="shared" ref="Z2460:Z2523" si="925">I2460*70%</f>
        <v>888.16</v>
      </c>
      <c r="AA2460" t="s">
        <v>4103</v>
      </c>
      <c r="AC2460" t="s">
        <v>4103</v>
      </c>
      <c r="AD2460" s="9">
        <f t="shared" ref="AD2460:AD2523" si="926">I2460*30%</f>
        <v>380.64</v>
      </c>
      <c r="AG2460" t="s">
        <v>4103</v>
      </c>
      <c r="AH2460" s="9">
        <f t="shared" ref="AH2460:AH2523" si="927">I2459*85.5%</f>
        <v>788.85719999999992</v>
      </c>
      <c r="AK2460" t="s">
        <v>4103</v>
      </c>
      <c r="AL2460" s="9">
        <f t="shared" ref="AL2460:AL2523" si="928">I2460*64%</f>
        <v>812.03200000000004</v>
      </c>
      <c r="AO2460" t="s">
        <v>4135</v>
      </c>
      <c r="AP2460" s="9">
        <v>22.92</v>
      </c>
      <c r="AS2460" t="s">
        <v>4103</v>
      </c>
      <c r="AT2460" s="9">
        <f t="shared" si="923"/>
        <v>0</v>
      </c>
      <c r="AW2460" t="str">
        <f t="shared" ref="AW2460:AW2523" si="929">AS2460</f>
        <v>POC</v>
      </c>
      <c r="AX2460" s="9">
        <f t="shared" ref="AX2460:AX2523" si="930">AT2460</f>
        <v>0</v>
      </c>
      <c r="AZ2460" t="s">
        <v>4150</v>
      </c>
      <c r="BA2460" s="9">
        <v>25.47</v>
      </c>
      <c r="BC2460" t="str">
        <f t="shared" ref="BC2460:BC2523" si="931">AZ2460</f>
        <v>CLAB</v>
      </c>
      <c r="BD2460" s="9">
        <f t="shared" ref="BD2460:BD2523" si="932">BA2460</f>
        <v>25.47</v>
      </c>
      <c r="BF2460" t="str">
        <f t="shared" ref="BF2460:BF2523" si="933">BC2460</f>
        <v>CLAB</v>
      </c>
      <c r="BG2460" s="9">
        <f t="shared" ref="BG2460:BG2523" si="934">BD2460</f>
        <v>25.47</v>
      </c>
      <c r="BI2460" t="str">
        <f t="shared" ref="BI2460:BI2523" si="935">BF2460</f>
        <v>CLAB</v>
      </c>
      <c r="BJ2460" s="9">
        <f t="shared" ref="BJ2460:BJ2523" si="936">BG2460</f>
        <v>25.47</v>
      </c>
      <c r="BL2460" t="str">
        <f t="shared" ref="BL2460:BL2523" si="937">BI2460</f>
        <v>CLAB</v>
      </c>
      <c r="BM2460" s="9">
        <f t="shared" ref="BM2460:BM2523" si="938">BJ2460</f>
        <v>25.47</v>
      </c>
      <c r="BO2460" t="str">
        <f t="shared" ref="BO2460:BO2523" si="939">BL2460</f>
        <v>CLAB</v>
      </c>
      <c r="BP2460" s="9">
        <f t="shared" ref="BP2460:BP2523" si="940">BM2460</f>
        <v>25.47</v>
      </c>
    </row>
    <row r="2461" spans="1:68" x14ac:dyDescent="0.25">
      <c r="A2461">
        <v>1314127</v>
      </c>
      <c r="B2461" t="s">
        <v>2186</v>
      </c>
      <c r="C2461">
        <v>301</v>
      </c>
      <c r="D2461">
        <v>82108</v>
      </c>
      <c r="F2461" s="9">
        <f t="shared" si="920"/>
        <v>0</v>
      </c>
      <c r="G2461" s="9">
        <f t="shared" si="921"/>
        <v>1084.8239999999998</v>
      </c>
      <c r="H2461" s="9">
        <f t="shared" si="922"/>
        <v>389.42399999999998</v>
      </c>
      <c r="I2461" s="9">
        <v>649.04</v>
      </c>
      <c r="K2461" t="s">
        <v>4100</v>
      </c>
      <c r="N2461" t="s">
        <v>4103</v>
      </c>
      <c r="O2461" s="9">
        <f t="shared" si="924"/>
        <v>61.788607999999989</v>
      </c>
      <c r="Q2461" t="s">
        <v>4103</v>
      </c>
      <c r="R2461" s="9">
        <f t="shared" si="919"/>
        <v>196.65911999999997</v>
      </c>
      <c r="U2461" t="s">
        <v>4137</v>
      </c>
      <c r="V2461" s="9">
        <v>29.3</v>
      </c>
      <c r="Y2461" t="s">
        <v>4103</v>
      </c>
      <c r="Z2461" s="9">
        <f t="shared" si="925"/>
        <v>454.32799999999992</v>
      </c>
      <c r="AA2461" t="s">
        <v>4103</v>
      </c>
      <c r="AC2461" t="s">
        <v>4103</v>
      </c>
      <c r="AD2461" s="9">
        <f t="shared" si="926"/>
        <v>194.71199999999999</v>
      </c>
      <c r="AG2461" t="s">
        <v>4103</v>
      </c>
      <c r="AH2461" s="9">
        <f t="shared" si="927"/>
        <v>1084.8239999999998</v>
      </c>
      <c r="AK2461" t="s">
        <v>4103</v>
      </c>
      <c r="AL2461" s="9">
        <f t="shared" si="928"/>
        <v>415.38560000000001</v>
      </c>
      <c r="AO2461" t="s">
        <v>4135</v>
      </c>
      <c r="AP2461" s="9">
        <v>22.93</v>
      </c>
      <c r="AS2461" t="s">
        <v>4103</v>
      </c>
      <c r="AT2461" s="9">
        <f t="shared" si="923"/>
        <v>0</v>
      </c>
      <c r="AW2461" t="str">
        <f t="shared" si="929"/>
        <v>POC</v>
      </c>
      <c r="AX2461" s="9">
        <f t="shared" si="930"/>
        <v>0</v>
      </c>
      <c r="AZ2461" t="s">
        <v>4150</v>
      </c>
      <c r="BA2461" s="9">
        <v>25.48</v>
      </c>
      <c r="BC2461" t="str">
        <f t="shared" si="931"/>
        <v>CLAB</v>
      </c>
      <c r="BD2461" s="9">
        <f t="shared" si="932"/>
        <v>25.48</v>
      </c>
      <c r="BF2461" t="str">
        <f t="shared" si="933"/>
        <v>CLAB</v>
      </c>
      <c r="BG2461" s="9">
        <f t="shared" si="934"/>
        <v>25.48</v>
      </c>
      <c r="BI2461" t="str">
        <f t="shared" si="935"/>
        <v>CLAB</v>
      </c>
      <c r="BJ2461" s="9">
        <f t="shared" si="936"/>
        <v>25.48</v>
      </c>
      <c r="BL2461" t="str">
        <f t="shared" si="937"/>
        <v>CLAB</v>
      </c>
      <c r="BM2461" s="9">
        <f t="shared" si="938"/>
        <v>25.48</v>
      </c>
      <c r="BO2461" t="str">
        <f t="shared" si="939"/>
        <v>CLAB</v>
      </c>
      <c r="BP2461" s="9">
        <f t="shared" si="940"/>
        <v>25.48</v>
      </c>
    </row>
    <row r="2462" spans="1:68" x14ac:dyDescent="0.25">
      <c r="A2462">
        <v>1314464</v>
      </c>
      <c r="B2462" t="s">
        <v>2364</v>
      </c>
      <c r="C2462">
        <v>301</v>
      </c>
      <c r="D2462">
        <v>84255</v>
      </c>
      <c r="F2462" s="9">
        <f t="shared" si="920"/>
        <v>0</v>
      </c>
      <c r="G2462" s="9">
        <f t="shared" si="921"/>
        <v>554.92919999999992</v>
      </c>
      <c r="H2462" s="9">
        <f t="shared" si="922"/>
        <v>390.56400000000002</v>
      </c>
      <c r="I2462" s="9">
        <v>650.94000000000005</v>
      </c>
      <c r="K2462" t="s">
        <v>4100</v>
      </c>
      <c r="N2462" t="s">
        <v>4103</v>
      </c>
      <c r="O2462" s="9">
        <f t="shared" si="924"/>
        <v>61.969487999999998</v>
      </c>
      <c r="Q2462" t="s">
        <v>4103</v>
      </c>
      <c r="R2462" s="9">
        <f t="shared" si="919"/>
        <v>197.23482000000001</v>
      </c>
      <c r="U2462" t="s">
        <v>4137</v>
      </c>
      <c r="V2462" s="9">
        <v>29.36</v>
      </c>
      <c r="Y2462" t="s">
        <v>4103</v>
      </c>
      <c r="Z2462" s="9">
        <f t="shared" si="925"/>
        <v>455.65800000000002</v>
      </c>
      <c r="AA2462" t="s">
        <v>4103</v>
      </c>
      <c r="AC2462" t="s">
        <v>4103</v>
      </c>
      <c r="AD2462" s="9">
        <f t="shared" si="926"/>
        <v>195.28200000000001</v>
      </c>
      <c r="AG2462" t="s">
        <v>4103</v>
      </c>
      <c r="AH2462" s="9">
        <f t="shared" si="927"/>
        <v>554.92919999999992</v>
      </c>
      <c r="AK2462" t="s">
        <v>4103</v>
      </c>
      <c r="AL2462" s="9">
        <f t="shared" si="928"/>
        <v>416.60160000000002</v>
      </c>
      <c r="AO2462" t="s">
        <v>4135</v>
      </c>
      <c r="AP2462" s="9">
        <v>22.98</v>
      </c>
      <c r="AS2462" t="s">
        <v>4103</v>
      </c>
      <c r="AT2462" s="9">
        <f t="shared" si="923"/>
        <v>0</v>
      </c>
      <c r="AW2462" t="str">
        <f t="shared" si="929"/>
        <v>POC</v>
      </c>
      <c r="AX2462" s="9">
        <f t="shared" si="930"/>
        <v>0</v>
      </c>
      <c r="AZ2462" t="s">
        <v>4150</v>
      </c>
      <c r="BA2462" s="9">
        <v>25.53</v>
      </c>
      <c r="BC2462" t="str">
        <f t="shared" si="931"/>
        <v>CLAB</v>
      </c>
      <c r="BD2462" s="9">
        <f t="shared" si="932"/>
        <v>25.53</v>
      </c>
      <c r="BF2462" t="str">
        <f t="shared" si="933"/>
        <v>CLAB</v>
      </c>
      <c r="BG2462" s="9">
        <f t="shared" si="934"/>
        <v>25.53</v>
      </c>
      <c r="BI2462" t="str">
        <f t="shared" si="935"/>
        <v>CLAB</v>
      </c>
      <c r="BJ2462" s="9">
        <f t="shared" si="936"/>
        <v>25.53</v>
      </c>
      <c r="BL2462" t="str">
        <f t="shared" si="937"/>
        <v>CLAB</v>
      </c>
      <c r="BM2462" s="9">
        <f t="shared" si="938"/>
        <v>25.53</v>
      </c>
      <c r="BO2462" t="str">
        <f t="shared" si="939"/>
        <v>CLAB</v>
      </c>
      <c r="BP2462" s="9">
        <f t="shared" si="940"/>
        <v>25.53</v>
      </c>
    </row>
    <row r="2463" spans="1:68" x14ac:dyDescent="0.25">
      <c r="A2463">
        <v>1314104</v>
      </c>
      <c r="B2463" t="s">
        <v>2170</v>
      </c>
      <c r="C2463">
        <v>301</v>
      </c>
      <c r="D2463">
        <v>82030</v>
      </c>
      <c r="F2463" s="9">
        <f t="shared" si="920"/>
        <v>0</v>
      </c>
      <c r="G2463" s="9">
        <f t="shared" si="921"/>
        <v>556.55370000000005</v>
      </c>
      <c r="H2463" s="9">
        <f t="shared" si="922"/>
        <v>47.832000000000001</v>
      </c>
      <c r="I2463" s="9">
        <v>79.72</v>
      </c>
      <c r="K2463" t="s">
        <v>4100</v>
      </c>
      <c r="N2463" t="s">
        <v>4103</v>
      </c>
      <c r="O2463" s="9">
        <f t="shared" si="924"/>
        <v>7.5893439999999996</v>
      </c>
      <c r="Q2463" t="s">
        <v>4103</v>
      </c>
      <c r="R2463" s="9">
        <f t="shared" si="919"/>
        <v>24.155159999999999</v>
      </c>
      <c r="U2463" t="s">
        <v>4137</v>
      </c>
      <c r="V2463" s="9">
        <v>29.67</v>
      </c>
      <c r="Y2463" t="s">
        <v>4103</v>
      </c>
      <c r="Z2463" s="9">
        <f t="shared" si="925"/>
        <v>55.803999999999995</v>
      </c>
      <c r="AA2463" t="s">
        <v>4103</v>
      </c>
      <c r="AC2463" t="s">
        <v>4103</v>
      </c>
      <c r="AD2463" s="9">
        <f t="shared" si="926"/>
        <v>23.916</v>
      </c>
      <c r="AG2463" t="s">
        <v>4103</v>
      </c>
      <c r="AH2463" s="9">
        <f t="shared" si="927"/>
        <v>556.55370000000005</v>
      </c>
      <c r="AK2463" t="s">
        <v>4103</v>
      </c>
      <c r="AL2463" s="9">
        <f t="shared" si="928"/>
        <v>51.020800000000001</v>
      </c>
      <c r="AO2463" t="s">
        <v>4135</v>
      </c>
      <c r="AP2463" s="9">
        <v>23.22</v>
      </c>
      <c r="AS2463" t="s">
        <v>4103</v>
      </c>
      <c r="AT2463" s="9">
        <f t="shared" si="923"/>
        <v>0</v>
      </c>
      <c r="AW2463" t="str">
        <f t="shared" si="929"/>
        <v>POC</v>
      </c>
      <c r="AX2463" s="9">
        <f t="shared" si="930"/>
        <v>0</v>
      </c>
      <c r="AZ2463" t="s">
        <v>4150</v>
      </c>
      <c r="BA2463" s="9">
        <v>25.8</v>
      </c>
      <c r="BC2463" t="str">
        <f t="shared" si="931"/>
        <v>CLAB</v>
      </c>
      <c r="BD2463" s="9">
        <f t="shared" si="932"/>
        <v>25.8</v>
      </c>
      <c r="BF2463" t="str">
        <f t="shared" si="933"/>
        <v>CLAB</v>
      </c>
      <c r="BG2463" s="9">
        <f t="shared" si="934"/>
        <v>25.8</v>
      </c>
      <c r="BI2463" t="str">
        <f t="shared" si="935"/>
        <v>CLAB</v>
      </c>
      <c r="BJ2463" s="9">
        <f t="shared" si="936"/>
        <v>25.8</v>
      </c>
      <c r="BL2463" t="str">
        <f t="shared" si="937"/>
        <v>CLAB</v>
      </c>
      <c r="BM2463" s="9">
        <f t="shared" si="938"/>
        <v>25.8</v>
      </c>
      <c r="BO2463" t="str">
        <f t="shared" si="939"/>
        <v>CLAB</v>
      </c>
      <c r="BP2463" s="9">
        <f t="shared" si="940"/>
        <v>25.8</v>
      </c>
    </row>
    <row r="2464" spans="1:68" x14ac:dyDescent="0.25">
      <c r="A2464">
        <v>1314482</v>
      </c>
      <c r="B2464" t="s">
        <v>2376</v>
      </c>
      <c r="C2464">
        <v>301</v>
      </c>
      <c r="D2464">
        <v>84403</v>
      </c>
      <c r="F2464" s="9">
        <f t="shared" si="920"/>
        <v>0</v>
      </c>
      <c r="G2464" s="9">
        <f t="shared" si="921"/>
        <v>901.8309999999999</v>
      </c>
      <c r="H2464" s="9">
        <f t="shared" si="922"/>
        <v>772.99799999999993</v>
      </c>
      <c r="I2464" s="9">
        <v>1288.33</v>
      </c>
      <c r="K2464" t="s">
        <v>4100</v>
      </c>
      <c r="N2464" t="s">
        <v>4103</v>
      </c>
      <c r="O2464" s="9">
        <f t="shared" si="924"/>
        <v>122.64901599999999</v>
      </c>
      <c r="Q2464" t="s">
        <v>4103</v>
      </c>
      <c r="R2464" s="9">
        <f t="shared" si="919"/>
        <v>390.36398999999994</v>
      </c>
      <c r="U2464" t="s">
        <v>4137</v>
      </c>
      <c r="V2464" s="9">
        <v>29.68</v>
      </c>
      <c r="Y2464" t="s">
        <v>4103</v>
      </c>
      <c r="Z2464" s="9">
        <f t="shared" si="925"/>
        <v>901.8309999999999</v>
      </c>
      <c r="AA2464" t="s">
        <v>4103</v>
      </c>
      <c r="AC2464" t="s">
        <v>4103</v>
      </c>
      <c r="AD2464" s="9">
        <f t="shared" si="926"/>
        <v>386.49899999999997</v>
      </c>
      <c r="AG2464" t="s">
        <v>4103</v>
      </c>
      <c r="AH2464" s="9">
        <f t="shared" si="927"/>
        <v>68.160600000000002</v>
      </c>
      <c r="AK2464" t="s">
        <v>4103</v>
      </c>
      <c r="AL2464" s="9">
        <f t="shared" si="928"/>
        <v>824.53120000000001</v>
      </c>
      <c r="AO2464" t="s">
        <v>4135</v>
      </c>
      <c r="AP2464" s="9">
        <v>23.23</v>
      </c>
      <c r="AS2464" t="s">
        <v>4103</v>
      </c>
      <c r="AT2464" s="9">
        <f t="shared" si="923"/>
        <v>0</v>
      </c>
      <c r="AW2464" t="str">
        <f t="shared" si="929"/>
        <v>POC</v>
      </c>
      <c r="AX2464" s="9">
        <f t="shared" si="930"/>
        <v>0</v>
      </c>
      <c r="AZ2464" t="s">
        <v>4150</v>
      </c>
      <c r="BA2464" s="9">
        <v>25.81</v>
      </c>
      <c r="BC2464" t="str">
        <f t="shared" si="931"/>
        <v>CLAB</v>
      </c>
      <c r="BD2464" s="9">
        <f t="shared" si="932"/>
        <v>25.81</v>
      </c>
      <c r="BF2464" t="str">
        <f t="shared" si="933"/>
        <v>CLAB</v>
      </c>
      <c r="BG2464" s="9">
        <f t="shared" si="934"/>
        <v>25.81</v>
      </c>
      <c r="BI2464" t="str">
        <f t="shared" si="935"/>
        <v>CLAB</v>
      </c>
      <c r="BJ2464" s="9">
        <f t="shared" si="936"/>
        <v>25.81</v>
      </c>
      <c r="BL2464" t="str">
        <f t="shared" si="937"/>
        <v>CLAB</v>
      </c>
      <c r="BM2464" s="9">
        <f t="shared" si="938"/>
        <v>25.81</v>
      </c>
      <c r="BO2464" t="str">
        <f t="shared" si="939"/>
        <v>CLAB</v>
      </c>
      <c r="BP2464" s="9">
        <f t="shared" si="940"/>
        <v>25.81</v>
      </c>
    </row>
    <row r="2465" spans="1:68" x14ac:dyDescent="0.25">
      <c r="A2465">
        <v>1710904</v>
      </c>
      <c r="B2465" t="s">
        <v>3739</v>
      </c>
      <c r="C2465">
        <v>301</v>
      </c>
      <c r="D2465">
        <v>82803</v>
      </c>
      <c r="F2465" s="9">
        <f t="shared" si="920"/>
        <v>0</v>
      </c>
      <c r="G2465" s="9">
        <f t="shared" si="921"/>
        <v>1101.52215</v>
      </c>
      <c r="H2465" s="9">
        <f t="shared" si="922"/>
        <v>172.51799999999997</v>
      </c>
      <c r="I2465" s="9">
        <v>287.52999999999997</v>
      </c>
      <c r="K2465" t="s">
        <v>4100</v>
      </c>
      <c r="N2465" t="s">
        <v>4103</v>
      </c>
      <c r="O2465" s="9">
        <f t="shared" si="924"/>
        <v>27.372855999999995</v>
      </c>
      <c r="Q2465" t="s">
        <v>4103</v>
      </c>
      <c r="R2465" s="9">
        <f t="shared" si="919"/>
        <v>87.121589999999983</v>
      </c>
      <c r="U2465" t="s">
        <v>4137</v>
      </c>
      <c r="V2465" s="9">
        <v>29.98</v>
      </c>
      <c r="Y2465" t="s">
        <v>4103</v>
      </c>
      <c r="Z2465" s="9">
        <f t="shared" si="925"/>
        <v>201.27099999999996</v>
      </c>
      <c r="AA2465" t="s">
        <v>4103</v>
      </c>
      <c r="AC2465" t="s">
        <v>4103</v>
      </c>
      <c r="AD2465" s="9">
        <f t="shared" si="926"/>
        <v>86.258999999999986</v>
      </c>
      <c r="AG2465" t="s">
        <v>4103</v>
      </c>
      <c r="AH2465" s="9">
        <f t="shared" si="927"/>
        <v>1101.52215</v>
      </c>
      <c r="AK2465" t="s">
        <v>4103</v>
      </c>
      <c r="AL2465" s="9">
        <f t="shared" si="928"/>
        <v>184.01919999999998</v>
      </c>
      <c r="AO2465" t="s">
        <v>4135</v>
      </c>
      <c r="AP2465" s="9">
        <v>23.46</v>
      </c>
      <c r="AS2465" t="s">
        <v>4103</v>
      </c>
      <c r="AT2465" s="9">
        <f t="shared" si="923"/>
        <v>0</v>
      </c>
      <c r="AW2465" t="str">
        <f t="shared" si="929"/>
        <v>POC</v>
      </c>
      <c r="AX2465" s="9">
        <f t="shared" si="930"/>
        <v>0</v>
      </c>
      <c r="AZ2465" t="s">
        <v>4150</v>
      </c>
      <c r="BA2465" s="9">
        <v>26.07</v>
      </c>
      <c r="BC2465" t="str">
        <f t="shared" si="931"/>
        <v>CLAB</v>
      </c>
      <c r="BD2465" s="9">
        <f t="shared" si="932"/>
        <v>26.07</v>
      </c>
      <c r="BF2465" t="str">
        <f t="shared" si="933"/>
        <v>CLAB</v>
      </c>
      <c r="BG2465" s="9">
        <f t="shared" si="934"/>
        <v>26.07</v>
      </c>
      <c r="BI2465" t="str">
        <f t="shared" si="935"/>
        <v>CLAB</v>
      </c>
      <c r="BJ2465" s="9">
        <f t="shared" si="936"/>
        <v>26.07</v>
      </c>
      <c r="BL2465" t="str">
        <f t="shared" si="937"/>
        <v>CLAB</v>
      </c>
      <c r="BM2465" s="9">
        <f t="shared" si="938"/>
        <v>26.07</v>
      </c>
      <c r="BO2465" t="str">
        <f t="shared" si="939"/>
        <v>CLAB</v>
      </c>
      <c r="BP2465" s="9">
        <f t="shared" si="940"/>
        <v>26.07</v>
      </c>
    </row>
    <row r="2466" spans="1:68" x14ac:dyDescent="0.25">
      <c r="A2466">
        <v>1314151</v>
      </c>
      <c r="B2466" t="s">
        <v>2200</v>
      </c>
      <c r="C2466">
        <v>301</v>
      </c>
      <c r="D2466">
        <v>82240</v>
      </c>
      <c r="F2466" s="9">
        <f t="shared" si="920"/>
        <v>0</v>
      </c>
      <c r="G2466" s="9">
        <f t="shared" si="921"/>
        <v>704.45899999999995</v>
      </c>
      <c r="H2466" s="9">
        <f t="shared" si="922"/>
        <v>603.822</v>
      </c>
      <c r="I2466" s="9">
        <v>1006.37</v>
      </c>
      <c r="K2466" t="s">
        <v>4100</v>
      </c>
      <c r="N2466" t="s">
        <v>4103</v>
      </c>
      <c r="O2466" s="9">
        <f t="shared" si="924"/>
        <v>95.806423999999993</v>
      </c>
      <c r="Q2466" t="s">
        <v>4103</v>
      </c>
      <c r="R2466" s="9">
        <f t="shared" si="919"/>
        <v>304.93011000000001</v>
      </c>
      <c r="U2466" t="s">
        <v>4137</v>
      </c>
      <c r="V2466" s="9">
        <v>30.57</v>
      </c>
      <c r="Y2466" t="s">
        <v>4103</v>
      </c>
      <c r="Z2466" s="9">
        <f t="shared" si="925"/>
        <v>704.45899999999995</v>
      </c>
      <c r="AA2466" t="s">
        <v>4103</v>
      </c>
      <c r="AC2466" t="s">
        <v>4103</v>
      </c>
      <c r="AD2466" s="9">
        <f t="shared" si="926"/>
        <v>301.911</v>
      </c>
      <c r="AG2466" t="s">
        <v>4103</v>
      </c>
      <c r="AH2466" s="9">
        <f t="shared" si="927"/>
        <v>245.83814999999998</v>
      </c>
      <c r="AK2466" t="s">
        <v>4103</v>
      </c>
      <c r="AL2466" s="9">
        <f t="shared" si="928"/>
        <v>644.07680000000005</v>
      </c>
      <c r="AO2466" t="s">
        <v>4135</v>
      </c>
      <c r="AP2466" s="9">
        <v>23.92</v>
      </c>
      <c r="AS2466" t="s">
        <v>4103</v>
      </c>
      <c r="AT2466" s="9">
        <f t="shared" si="923"/>
        <v>0</v>
      </c>
      <c r="AW2466" t="str">
        <f t="shared" si="929"/>
        <v>POC</v>
      </c>
      <c r="AX2466" s="9">
        <f t="shared" si="930"/>
        <v>0</v>
      </c>
      <c r="AZ2466" t="s">
        <v>4150</v>
      </c>
      <c r="BA2466" s="9">
        <v>26.58</v>
      </c>
      <c r="BC2466" t="str">
        <f t="shared" si="931"/>
        <v>CLAB</v>
      </c>
      <c r="BD2466" s="9">
        <f t="shared" si="932"/>
        <v>26.58</v>
      </c>
      <c r="BF2466" t="str">
        <f t="shared" si="933"/>
        <v>CLAB</v>
      </c>
      <c r="BG2466" s="9">
        <f t="shared" si="934"/>
        <v>26.58</v>
      </c>
      <c r="BI2466" t="str">
        <f t="shared" si="935"/>
        <v>CLAB</v>
      </c>
      <c r="BJ2466" s="9">
        <f t="shared" si="936"/>
        <v>26.58</v>
      </c>
      <c r="BL2466" t="str">
        <f t="shared" si="937"/>
        <v>CLAB</v>
      </c>
      <c r="BM2466" s="9">
        <f t="shared" si="938"/>
        <v>26.58</v>
      </c>
      <c r="BO2466" t="str">
        <f t="shared" si="939"/>
        <v>CLAB</v>
      </c>
      <c r="BP2466" s="9">
        <f t="shared" si="940"/>
        <v>26.58</v>
      </c>
    </row>
    <row r="2467" spans="1:68" x14ac:dyDescent="0.25">
      <c r="A2467">
        <v>1314367</v>
      </c>
      <c r="B2467" t="s">
        <v>2317</v>
      </c>
      <c r="C2467">
        <v>301</v>
      </c>
      <c r="D2467">
        <v>83785</v>
      </c>
      <c r="F2467" s="9">
        <f t="shared" si="920"/>
        <v>0</v>
      </c>
      <c r="G2467" s="9">
        <f t="shared" si="921"/>
        <v>860.44634999999994</v>
      </c>
      <c r="H2467" s="9">
        <f t="shared" si="922"/>
        <v>182.73599999999999</v>
      </c>
      <c r="I2467" s="9">
        <v>304.56</v>
      </c>
      <c r="K2467" t="s">
        <v>4100</v>
      </c>
      <c r="N2467" t="s">
        <v>4103</v>
      </c>
      <c r="O2467" s="9">
        <f t="shared" si="924"/>
        <v>28.994111999999998</v>
      </c>
      <c r="Q2467" t="s">
        <v>4103</v>
      </c>
      <c r="R2467" s="9">
        <f t="shared" si="919"/>
        <v>92.281679999999994</v>
      </c>
      <c r="U2467" t="s">
        <v>4137</v>
      </c>
      <c r="V2467" s="9">
        <v>30.65</v>
      </c>
      <c r="Y2467" t="s">
        <v>4103</v>
      </c>
      <c r="Z2467" s="9">
        <f t="shared" si="925"/>
        <v>213.19199999999998</v>
      </c>
      <c r="AA2467" t="s">
        <v>4103</v>
      </c>
      <c r="AC2467" t="s">
        <v>4103</v>
      </c>
      <c r="AD2467" s="9">
        <f t="shared" si="926"/>
        <v>91.367999999999995</v>
      </c>
      <c r="AG2467" t="s">
        <v>4103</v>
      </c>
      <c r="AH2467" s="9">
        <f t="shared" si="927"/>
        <v>860.44634999999994</v>
      </c>
      <c r="AK2467" t="s">
        <v>4103</v>
      </c>
      <c r="AL2467" s="9">
        <f t="shared" si="928"/>
        <v>194.91840000000002</v>
      </c>
      <c r="AO2467" t="s">
        <v>4135</v>
      </c>
      <c r="AP2467" s="9">
        <v>23.99</v>
      </c>
      <c r="AS2467" t="s">
        <v>4103</v>
      </c>
      <c r="AT2467" s="9">
        <f t="shared" si="923"/>
        <v>0</v>
      </c>
      <c r="AW2467" t="str">
        <f t="shared" si="929"/>
        <v>POC</v>
      </c>
      <c r="AX2467" s="9">
        <f t="shared" si="930"/>
        <v>0</v>
      </c>
      <c r="AZ2467" t="s">
        <v>4150</v>
      </c>
      <c r="BA2467" s="9">
        <v>26.65</v>
      </c>
      <c r="BC2467" t="str">
        <f t="shared" si="931"/>
        <v>CLAB</v>
      </c>
      <c r="BD2467" s="9">
        <f t="shared" si="932"/>
        <v>26.65</v>
      </c>
      <c r="BF2467" t="str">
        <f t="shared" si="933"/>
        <v>CLAB</v>
      </c>
      <c r="BG2467" s="9">
        <f t="shared" si="934"/>
        <v>26.65</v>
      </c>
      <c r="BI2467" t="str">
        <f t="shared" si="935"/>
        <v>CLAB</v>
      </c>
      <c r="BJ2467" s="9">
        <f t="shared" si="936"/>
        <v>26.65</v>
      </c>
      <c r="BL2467" t="str">
        <f t="shared" si="937"/>
        <v>CLAB</v>
      </c>
      <c r="BM2467" s="9">
        <f t="shared" si="938"/>
        <v>26.65</v>
      </c>
      <c r="BO2467" t="str">
        <f t="shared" si="939"/>
        <v>CLAB</v>
      </c>
      <c r="BP2467" s="9">
        <f t="shared" si="940"/>
        <v>26.65</v>
      </c>
    </row>
    <row r="2468" spans="1:68" x14ac:dyDescent="0.25">
      <c r="A2468">
        <v>1314453</v>
      </c>
      <c r="B2468" t="s">
        <v>2358</v>
      </c>
      <c r="C2468">
        <v>301</v>
      </c>
      <c r="D2468">
        <v>84206</v>
      </c>
      <c r="F2468" s="9">
        <f t="shared" si="920"/>
        <v>0</v>
      </c>
      <c r="G2468" s="9">
        <f t="shared" si="921"/>
        <v>477.78499999999991</v>
      </c>
      <c r="H2468" s="9">
        <f t="shared" si="922"/>
        <v>409.53</v>
      </c>
      <c r="I2468" s="9">
        <v>682.55</v>
      </c>
      <c r="K2468" t="s">
        <v>4100</v>
      </c>
      <c r="N2468" t="s">
        <v>4103</v>
      </c>
      <c r="O2468" s="9">
        <f t="shared" si="924"/>
        <v>64.978759999999994</v>
      </c>
      <c r="Q2468" t="s">
        <v>4103</v>
      </c>
      <c r="R2468" s="9">
        <f t="shared" si="919"/>
        <v>206.81264999999999</v>
      </c>
      <c r="U2468" t="s">
        <v>4137</v>
      </c>
      <c r="V2468" s="9">
        <v>30.69</v>
      </c>
      <c r="Y2468" t="s">
        <v>4103</v>
      </c>
      <c r="Z2468" s="9">
        <f t="shared" si="925"/>
        <v>477.78499999999991</v>
      </c>
      <c r="AA2468" t="s">
        <v>4103</v>
      </c>
      <c r="AC2468" t="s">
        <v>4103</v>
      </c>
      <c r="AD2468" s="9">
        <f t="shared" si="926"/>
        <v>204.76499999999999</v>
      </c>
      <c r="AG2468" t="s">
        <v>4103</v>
      </c>
      <c r="AH2468" s="9">
        <f t="shared" si="927"/>
        <v>260.39879999999999</v>
      </c>
      <c r="AK2468" t="s">
        <v>4103</v>
      </c>
      <c r="AL2468" s="9">
        <f t="shared" si="928"/>
        <v>436.83199999999999</v>
      </c>
      <c r="AO2468" t="s">
        <v>4135</v>
      </c>
      <c r="AP2468" s="9">
        <v>24.02</v>
      </c>
      <c r="AS2468" t="s">
        <v>4103</v>
      </c>
      <c r="AT2468" s="9">
        <f t="shared" si="923"/>
        <v>0</v>
      </c>
      <c r="AW2468" t="str">
        <f t="shared" si="929"/>
        <v>POC</v>
      </c>
      <c r="AX2468" s="9">
        <f t="shared" si="930"/>
        <v>0</v>
      </c>
      <c r="AZ2468" t="s">
        <v>4150</v>
      </c>
      <c r="BA2468" s="9">
        <v>26.69</v>
      </c>
      <c r="BC2468" t="str">
        <f t="shared" si="931"/>
        <v>CLAB</v>
      </c>
      <c r="BD2468" s="9">
        <f t="shared" si="932"/>
        <v>26.69</v>
      </c>
      <c r="BF2468" t="str">
        <f t="shared" si="933"/>
        <v>CLAB</v>
      </c>
      <c r="BG2468" s="9">
        <f t="shared" si="934"/>
        <v>26.69</v>
      </c>
      <c r="BI2468" t="str">
        <f t="shared" si="935"/>
        <v>CLAB</v>
      </c>
      <c r="BJ2468" s="9">
        <f t="shared" si="936"/>
        <v>26.69</v>
      </c>
      <c r="BL2468" t="str">
        <f t="shared" si="937"/>
        <v>CLAB</v>
      </c>
      <c r="BM2468" s="9">
        <f t="shared" si="938"/>
        <v>26.69</v>
      </c>
      <c r="BO2468" t="str">
        <f t="shared" si="939"/>
        <v>CLAB</v>
      </c>
      <c r="BP2468" s="9">
        <f t="shared" si="940"/>
        <v>26.69</v>
      </c>
    </row>
    <row r="2469" spans="1:68" x14ac:dyDescent="0.25">
      <c r="A2469">
        <v>1314163</v>
      </c>
      <c r="B2469" t="s">
        <v>2208</v>
      </c>
      <c r="C2469">
        <v>301</v>
      </c>
      <c r="D2469">
        <v>82308</v>
      </c>
      <c r="F2469" s="9">
        <f t="shared" si="920"/>
        <v>0</v>
      </c>
      <c r="G2469" s="9">
        <f t="shared" si="921"/>
        <v>738.67499999999995</v>
      </c>
      <c r="H2469" s="9">
        <f t="shared" si="922"/>
        <v>633.15</v>
      </c>
      <c r="I2469" s="9">
        <v>1055.25</v>
      </c>
      <c r="K2469" t="s">
        <v>4100</v>
      </c>
      <c r="N2469" t="s">
        <v>4103</v>
      </c>
      <c r="O2469" s="9">
        <f t="shared" si="924"/>
        <v>100.45979999999999</v>
      </c>
      <c r="Q2469" t="s">
        <v>4103</v>
      </c>
      <c r="R2469" s="9">
        <f t="shared" si="919"/>
        <v>319.74074999999999</v>
      </c>
      <c r="U2469" t="s">
        <v>4137</v>
      </c>
      <c r="V2469" s="9">
        <v>30.81</v>
      </c>
      <c r="Y2469" t="s">
        <v>4103</v>
      </c>
      <c r="Z2469" s="9">
        <f t="shared" si="925"/>
        <v>738.67499999999995</v>
      </c>
      <c r="AA2469" t="s">
        <v>4103</v>
      </c>
      <c r="AC2469" t="s">
        <v>4103</v>
      </c>
      <c r="AD2469" s="9">
        <f t="shared" si="926"/>
        <v>316.57499999999999</v>
      </c>
      <c r="AG2469" t="s">
        <v>4103</v>
      </c>
      <c r="AH2469" s="9">
        <f t="shared" si="927"/>
        <v>583.58024999999998</v>
      </c>
      <c r="AK2469" t="s">
        <v>4103</v>
      </c>
      <c r="AL2469" s="9">
        <f t="shared" si="928"/>
        <v>675.36</v>
      </c>
      <c r="AO2469" t="s">
        <v>4135</v>
      </c>
      <c r="AP2469" s="9">
        <v>24.11</v>
      </c>
      <c r="AS2469" t="s">
        <v>4103</v>
      </c>
      <c r="AT2469" s="9">
        <f t="shared" si="923"/>
        <v>0</v>
      </c>
      <c r="AW2469" t="str">
        <f t="shared" si="929"/>
        <v>POC</v>
      </c>
      <c r="AX2469" s="9">
        <f t="shared" si="930"/>
        <v>0</v>
      </c>
      <c r="AZ2469" t="s">
        <v>4150</v>
      </c>
      <c r="BA2469" s="9">
        <v>26.79</v>
      </c>
      <c r="BC2469" t="str">
        <f t="shared" si="931"/>
        <v>CLAB</v>
      </c>
      <c r="BD2469" s="9">
        <f t="shared" si="932"/>
        <v>26.79</v>
      </c>
      <c r="BF2469" t="str">
        <f t="shared" si="933"/>
        <v>CLAB</v>
      </c>
      <c r="BG2469" s="9">
        <f t="shared" si="934"/>
        <v>26.79</v>
      </c>
      <c r="BI2469" t="str">
        <f t="shared" si="935"/>
        <v>CLAB</v>
      </c>
      <c r="BJ2469" s="9">
        <f t="shared" si="936"/>
        <v>26.79</v>
      </c>
      <c r="BL2469" t="str">
        <f t="shared" si="937"/>
        <v>CLAB</v>
      </c>
      <c r="BM2469" s="9">
        <f t="shared" si="938"/>
        <v>26.79</v>
      </c>
      <c r="BO2469" t="str">
        <f t="shared" si="939"/>
        <v>CLAB</v>
      </c>
      <c r="BP2469" s="9">
        <f t="shared" si="940"/>
        <v>26.79</v>
      </c>
    </row>
    <row r="2470" spans="1:68" x14ac:dyDescent="0.25">
      <c r="A2470">
        <v>1313003</v>
      </c>
      <c r="B2470" t="s">
        <v>2139</v>
      </c>
      <c r="C2470">
        <v>301</v>
      </c>
      <c r="D2470">
        <v>80235</v>
      </c>
      <c r="F2470" s="9">
        <f t="shared" si="920"/>
        <v>0</v>
      </c>
      <c r="G2470" s="9">
        <f t="shared" si="921"/>
        <v>902.23874999999998</v>
      </c>
      <c r="H2470" s="9">
        <f t="shared" si="922"/>
        <v>51.768000000000001</v>
      </c>
      <c r="I2470" s="9">
        <v>86.28</v>
      </c>
      <c r="K2470" t="s">
        <v>4100</v>
      </c>
      <c r="N2470" t="s">
        <v>4103</v>
      </c>
      <c r="O2470" s="9">
        <f t="shared" si="924"/>
        <v>8.2138559999999998</v>
      </c>
      <c r="Q2470" t="s">
        <v>4103</v>
      </c>
      <c r="R2470" s="9">
        <f t="shared" si="919"/>
        <v>26.14284</v>
      </c>
      <c r="U2470" t="s">
        <v>4137</v>
      </c>
      <c r="V2470" s="9">
        <v>31.18</v>
      </c>
      <c r="Y2470" t="s">
        <v>4103</v>
      </c>
      <c r="Z2470" s="9">
        <f t="shared" si="925"/>
        <v>60.395999999999994</v>
      </c>
      <c r="AA2470" t="s">
        <v>4103</v>
      </c>
      <c r="AC2470" t="s">
        <v>4103</v>
      </c>
      <c r="AD2470" s="9">
        <f t="shared" si="926"/>
        <v>25.884</v>
      </c>
      <c r="AG2470" t="s">
        <v>4103</v>
      </c>
      <c r="AH2470" s="9">
        <f t="shared" si="927"/>
        <v>902.23874999999998</v>
      </c>
      <c r="AK2470" t="s">
        <v>4103</v>
      </c>
      <c r="AL2470" s="9">
        <f t="shared" si="928"/>
        <v>55.219200000000001</v>
      </c>
      <c r="AO2470" t="s">
        <v>4135</v>
      </c>
      <c r="AP2470" s="9">
        <v>24.4</v>
      </c>
      <c r="AS2470" t="s">
        <v>4103</v>
      </c>
      <c r="AT2470" s="9">
        <f t="shared" si="923"/>
        <v>0</v>
      </c>
      <c r="AW2470" t="str">
        <f t="shared" si="929"/>
        <v>POC</v>
      </c>
      <c r="AX2470" s="9">
        <f t="shared" si="930"/>
        <v>0</v>
      </c>
      <c r="AZ2470" t="s">
        <v>4150</v>
      </c>
      <c r="BA2470" s="9">
        <v>27.11</v>
      </c>
      <c r="BC2470" t="str">
        <f t="shared" si="931"/>
        <v>CLAB</v>
      </c>
      <c r="BD2470" s="9">
        <f t="shared" si="932"/>
        <v>27.11</v>
      </c>
      <c r="BF2470" t="str">
        <f t="shared" si="933"/>
        <v>CLAB</v>
      </c>
      <c r="BG2470" s="9">
        <f t="shared" si="934"/>
        <v>27.11</v>
      </c>
      <c r="BI2470" t="str">
        <f t="shared" si="935"/>
        <v>CLAB</v>
      </c>
      <c r="BJ2470" s="9">
        <f t="shared" si="936"/>
        <v>27.11</v>
      </c>
      <c r="BL2470" t="str">
        <f t="shared" si="937"/>
        <v>CLAB</v>
      </c>
      <c r="BM2470" s="9">
        <f t="shared" si="938"/>
        <v>27.11</v>
      </c>
      <c r="BO2470" t="str">
        <f t="shared" si="939"/>
        <v>CLAB</v>
      </c>
      <c r="BP2470" s="9">
        <f t="shared" si="940"/>
        <v>27.11</v>
      </c>
    </row>
    <row r="2471" spans="1:68" x14ac:dyDescent="0.25">
      <c r="A2471">
        <v>1314329</v>
      </c>
      <c r="B2471" t="s">
        <v>2294</v>
      </c>
      <c r="C2471">
        <v>301</v>
      </c>
      <c r="D2471">
        <v>83498</v>
      </c>
      <c r="F2471" s="9">
        <f t="shared" si="920"/>
        <v>0</v>
      </c>
      <c r="G2471" s="9">
        <f t="shared" si="921"/>
        <v>721.07699999999988</v>
      </c>
      <c r="H2471" s="9">
        <f t="shared" si="922"/>
        <v>618.06599999999992</v>
      </c>
      <c r="I2471" s="9">
        <v>1030.1099999999999</v>
      </c>
      <c r="K2471" t="s">
        <v>4100</v>
      </c>
      <c r="N2471" t="s">
        <v>4103</v>
      </c>
      <c r="O2471" s="9">
        <f t="shared" si="924"/>
        <v>98.06647199999999</v>
      </c>
      <c r="Q2471" t="s">
        <v>4103</v>
      </c>
      <c r="R2471" s="9">
        <f t="shared" si="919"/>
        <v>312.12332999999995</v>
      </c>
      <c r="U2471" t="s">
        <v>4137</v>
      </c>
      <c r="V2471" s="9">
        <v>31.25</v>
      </c>
      <c r="Y2471" t="s">
        <v>4103</v>
      </c>
      <c r="Z2471" s="9">
        <f t="shared" si="925"/>
        <v>721.07699999999988</v>
      </c>
      <c r="AA2471" t="s">
        <v>4103</v>
      </c>
      <c r="AC2471" t="s">
        <v>4103</v>
      </c>
      <c r="AD2471" s="9">
        <f t="shared" si="926"/>
        <v>309.03299999999996</v>
      </c>
      <c r="AG2471" t="s">
        <v>4103</v>
      </c>
      <c r="AH2471" s="9">
        <f t="shared" si="927"/>
        <v>73.769400000000005</v>
      </c>
      <c r="AK2471" t="s">
        <v>4103</v>
      </c>
      <c r="AL2471" s="9">
        <f t="shared" si="928"/>
        <v>659.2704</v>
      </c>
      <c r="AO2471" t="s">
        <v>4135</v>
      </c>
      <c r="AP2471" s="9">
        <v>24.45</v>
      </c>
      <c r="AS2471" t="s">
        <v>4103</v>
      </c>
      <c r="AT2471" s="9">
        <f t="shared" si="923"/>
        <v>0</v>
      </c>
      <c r="AW2471" t="str">
        <f t="shared" si="929"/>
        <v>POC</v>
      </c>
      <c r="AX2471" s="9">
        <f t="shared" si="930"/>
        <v>0</v>
      </c>
      <c r="AZ2471" t="s">
        <v>4150</v>
      </c>
      <c r="BA2471" s="9">
        <v>27.17</v>
      </c>
      <c r="BC2471" t="str">
        <f t="shared" si="931"/>
        <v>CLAB</v>
      </c>
      <c r="BD2471" s="9">
        <f t="shared" si="932"/>
        <v>27.17</v>
      </c>
      <c r="BF2471" t="str">
        <f t="shared" si="933"/>
        <v>CLAB</v>
      </c>
      <c r="BG2471" s="9">
        <f t="shared" si="934"/>
        <v>27.17</v>
      </c>
      <c r="BI2471" t="str">
        <f t="shared" si="935"/>
        <v>CLAB</v>
      </c>
      <c r="BJ2471" s="9">
        <f t="shared" si="936"/>
        <v>27.17</v>
      </c>
      <c r="BL2471" t="str">
        <f t="shared" si="937"/>
        <v>CLAB</v>
      </c>
      <c r="BM2471" s="9">
        <f t="shared" si="938"/>
        <v>27.17</v>
      </c>
      <c r="BO2471" t="str">
        <f t="shared" si="939"/>
        <v>CLAB</v>
      </c>
      <c r="BP2471" s="9">
        <f t="shared" si="940"/>
        <v>27.17</v>
      </c>
    </row>
    <row r="2472" spans="1:68" x14ac:dyDescent="0.25">
      <c r="A2472">
        <v>1316382</v>
      </c>
      <c r="B2472" t="s">
        <v>2713</v>
      </c>
      <c r="C2472">
        <v>301</v>
      </c>
      <c r="D2472">
        <v>84145</v>
      </c>
      <c r="F2472" s="9">
        <f t="shared" si="920"/>
        <v>0</v>
      </c>
      <c r="G2472" s="9">
        <f t="shared" si="921"/>
        <v>880.7440499999999</v>
      </c>
      <c r="H2472" s="9">
        <f t="shared" si="922"/>
        <v>243.12599999999998</v>
      </c>
      <c r="I2472" s="9">
        <v>405.21</v>
      </c>
      <c r="K2472" t="s">
        <v>4100</v>
      </c>
      <c r="N2472" t="s">
        <v>4103</v>
      </c>
      <c r="O2472" s="9">
        <f t="shared" si="924"/>
        <v>38.575991999999992</v>
      </c>
      <c r="Q2472" t="s">
        <v>4103</v>
      </c>
      <c r="R2472" s="9">
        <f t="shared" si="919"/>
        <v>122.77862999999999</v>
      </c>
      <c r="U2472" t="s">
        <v>4137</v>
      </c>
      <c r="V2472" s="9">
        <v>31.3</v>
      </c>
      <c r="Y2472" t="s">
        <v>4103</v>
      </c>
      <c r="Z2472" s="9">
        <f t="shared" si="925"/>
        <v>283.64699999999999</v>
      </c>
      <c r="AA2472" t="s">
        <v>4103</v>
      </c>
      <c r="AC2472" t="s">
        <v>4103</v>
      </c>
      <c r="AD2472" s="9">
        <f t="shared" si="926"/>
        <v>121.56299999999999</v>
      </c>
      <c r="AG2472" t="s">
        <v>4103</v>
      </c>
      <c r="AH2472" s="9">
        <f t="shared" si="927"/>
        <v>880.7440499999999</v>
      </c>
      <c r="AK2472" t="s">
        <v>4103</v>
      </c>
      <c r="AL2472" s="9">
        <f t="shared" si="928"/>
        <v>259.33440000000002</v>
      </c>
      <c r="AO2472" t="s">
        <v>4135</v>
      </c>
      <c r="AP2472" s="9">
        <v>24.5</v>
      </c>
      <c r="AS2472" t="s">
        <v>4103</v>
      </c>
      <c r="AT2472" s="9">
        <f t="shared" si="923"/>
        <v>0</v>
      </c>
      <c r="AW2472" t="str">
        <f t="shared" si="929"/>
        <v>POC</v>
      </c>
      <c r="AX2472" s="9">
        <f t="shared" si="930"/>
        <v>0</v>
      </c>
      <c r="AZ2472" t="s">
        <v>4150</v>
      </c>
      <c r="BA2472" s="9">
        <v>27.22</v>
      </c>
      <c r="BC2472" t="str">
        <f t="shared" si="931"/>
        <v>CLAB</v>
      </c>
      <c r="BD2472" s="9">
        <f t="shared" si="932"/>
        <v>27.22</v>
      </c>
      <c r="BF2472" t="str">
        <f t="shared" si="933"/>
        <v>CLAB</v>
      </c>
      <c r="BG2472" s="9">
        <f t="shared" si="934"/>
        <v>27.22</v>
      </c>
      <c r="BI2472" t="str">
        <f t="shared" si="935"/>
        <v>CLAB</v>
      </c>
      <c r="BJ2472" s="9">
        <f t="shared" si="936"/>
        <v>27.22</v>
      </c>
      <c r="BL2472" t="str">
        <f t="shared" si="937"/>
        <v>CLAB</v>
      </c>
      <c r="BM2472" s="9">
        <f t="shared" si="938"/>
        <v>27.22</v>
      </c>
      <c r="BO2472" t="str">
        <f t="shared" si="939"/>
        <v>CLAB</v>
      </c>
      <c r="BP2472" s="9">
        <f t="shared" si="940"/>
        <v>27.22</v>
      </c>
    </row>
    <row r="2473" spans="1:68" x14ac:dyDescent="0.25">
      <c r="A2473">
        <v>1314179</v>
      </c>
      <c r="B2473" t="s">
        <v>2219</v>
      </c>
      <c r="C2473">
        <v>301</v>
      </c>
      <c r="D2473">
        <v>82382</v>
      </c>
      <c r="F2473" s="9">
        <f t="shared" si="920"/>
        <v>0</v>
      </c>
      <c r="G2473" s="9">
        <f t="shared" si="921"/>
        <v>436.75099999999992</v>
      </c>
      <c r="H2473" s="9">
        <f t="shared" si="922"/>
        <v>374.35799999999995</v>
      </c>
      <c r="I2473" s="9">
        <v>623.92999999999995</v>
      </c>
      <c r="K2473" t="s">
        <v>4100</v>
      </c>
      <c r="N2473" t="s">
        <v>4103</v>
      </c>
      <c r="O2473" s="9">
        <f t="shared" si="924"/>
        <v>59.398135999999994</v>
      </c>
      <c r="Q2473" t="s">
        <v>4103</v>
      </c>
      <c r="R2473" s="9">
        <f t="shared" si="919"/>
        <v>189.05078999999998</v>
      </c>
      <c r="U2473" t="s">
        <v>4137</v>
      </c>
      <c r="V2473" s="9">
        <v>31.4</v>
      </c>
      <c r="Y2473" t="s">
        <v>4103</v>
      </c>
      <c r="Z2473" s="9">
        <f t="shared" si="925"/>
        <v>436.75099999999992</v>
      </c>
      <c r="AA2473" t="s">
        <v>4103</v>
      </c>
      <c r="AC2473" t="s">
        <v>4103</v>
      </c>
      <c r="AD2473" s="9">
        <f t="shared" si="926"/>
        <v>187.17899999999997</v>
      </c>
      <c r="AG2473" t="s">
        <v>4103</v>
      </c>
      <c r="AH2473" s="9">
        <f t="shared" si="927"/>
        <v>346.45454999999998</v>
      </c>
      <c r="AK2473" t="s">
        <v>4103</v>
      </c>
      <c r="AL2473" s="9">
        <f t="shared" si="928"/>
        <v>399.3152</v>
      </c>
      <c r="AO2473" t="s">
        <v>4135</v>
      </c>
      <c r="AP2473" s="9">
        <v>24.57</v>
      </c>
      <c r="AS2473" t="s">
        <v>4103</v>
      </c>
      <c r="AT2473" s="9">
        <f t="shared" si="923"/>
        <v>0</v>
      </c>
      <c r="AW2473" t="str">
        <f t="shared" si="929"/>
        <v>POC</v>
      </c>
      <c r="AX2473" s="9">
        <f t="shared" si="930"/>
        <v>0</v>
      </c>
      <c r="AZ2473" t="s">
        <v>4150</v>
      </c>
      <c r="BA2473" s="9">
        <v>27.3</v>
      </c>
      <c r="BC2473" t="str">
        <f t="shared" si="931"/>
        <v>CLAB</v>
      </c>
      <c r="BD2473" s="9">
        <f t="shared" si="932"/>
        <v>27.3</v>
      </c>
      <c r="BF2473" t="str">
        <f t="shared" si="933"/>
        <v>CLAB</v>
      </c>
      <c r="BG2473" s="9">
        <f t="shared" si="934"/>
        <v>27.3</v>
      </c>
      <c r="BI2473" t="str">
        <f t="shared" si="935"/>
        <v>CLAB</v>
      </c>
      <c r="BJ2473" s="9">
        <f t="shared" si="936"/>
        <v>27.3</v>
      </c>
      <c r="BL2473" t="str">
        <f t="shared" si="937"/>
        <v>CLAB</v>
      </c>
      <c r="BM2473" s="9">
        <f t="shared" si="938"/>
        <v>27.3</v>
      </c>
      <c r="BO2473" t="str">
        <f t="shared" si="939"/>
        <v>CLAB</v>
      </c>
      <c r="BP2473" s="9">
        <f t="shared" si="940"/>
        <v>27.3</v>
      </c>
    </row>
    <row r="2474" spans="1:68" x14ac:dyDescent="0.25">
      <c r="A2474">
        <v>1314400</v>
      </c>
      <c r="B2474" t="s">
        <v>2326</v>
      </c>
      <c r="C2474">
        <v>301</v>
      </c>
      <c r="D2474">
        <v>83916</v>
      </c>
      <c r="F2474" s="9">
        <f t="shared" si="920"/>
        <v>0</v>
      </c>
      <c r="G2474" s="9">
        <f t="shared" si="921"/>
        <v>533.46015</v>
      </c>
      <c r="H2474" s="9">
        <f t="shared" si="922"/>
        <v>456.43799999999999</v>
      </c>
      <c r="I2474" s="9">
        <v>760.73</v>
      </c>
      <c r="K2474" t="s">
        <v>4100</v>
      </c>
      <c r="N2474" t="s">
        <v>4103</v>
      </c>
      <c r="O2474" s="9">
        <f t="shared" si="924"/>
        <v>72.421495999999991</v>
      </c>
      <c r="Q2474" t="s">
        <v>4103</v>
      </c>
      <c r="R2474" s="9">
        <f t="shared" si="919"/>
        <v>230.50119000000001</v>
      </c>
      <c r="U2474" t="s">
        <v>4137</v>
      </c>
      <c r="V2474" s="9">
        <v>31.5</v>
      </c>
      <c r="Y2474" t="s">
        <v>4103</v>
      </c>
      <c r="Z2474" s="9">
        <f t="shared" si="925"/>
        <v>532.51099999999997</v>
      </c>
      <c r="AA2474" t="s">
        <v>4103</v>
      </c>
      <c r="AC2474" t="s">
        <v>4103</v>
      </c>
      <c r="AD2474" s="9">
        <f t="shared" si="926"/>
        <v>228.21899999999999</v>
      </c>
      <c r="AG2474" t="s">
        <v>4103</v>
      </c>
      <c r="AH2474" s="9">
        <f t="shared" si="927"/>
        <v>533.46015</v>
      </c>
      <c r="AK2474" t="s">
        <v>4103</v>
      </c>
      <c r="AL2474" s="9">
        <f t="shared" si="928"/>
        <v>486.86720000000003</v>
      </c>
      <c r="AO2474" t="s">
        <v>4135</v>
      </c>
      <c r="AP2474" s="9">
        <v>24.65</v>
      </c>
      <c r="AS2474" t="s">
        <v>4103</v>
      </c>
      <c r="AT2474" s="9">
        <f t="shared" si="923"/>
        <v>0</v>
      </c>
      <c r="AW2474" t="str">
        <f t="shared" si="929"/>
        <v>POC</v>
      </c>
      <c r="AX2474" s="9">
        <f t="shared" si="930"/>
        <v>0</v>
      </c>
      <c r="AZ2474" t="s">
        <v>4150</v>
      </c>
      <c r="BA2474" s="9">
        <v>27.39</v>
      </c>
      <c r="BC2474" t="str">
        <f t="shared" si="931"/>
        <v>CLAB</v>
      </c>
      <c r="BD2474" s="9">
        <f t="shared" si="932"/>
        <v>27.39</v>
      </c>
      <c r="BF2474" t="str">
        <f t="shared" si="933"/>
        <v>CLAB</v>
      </c>
      <c r="BG2474" s="9">
        <f t="shared" si="934"/>
        <v>27.39</v>
      </c>
      <c r="BI2474" t="str">
        <f t="shared" si="935"/>
        <v>CLAB</v>
      </c>
      <c r="BJ2474" s="9">
        <f t="shared" si="936"/>
        <v>27.39</v>
      </c>
      <c r="BL2474" t="str">
        <f t="shared" si="937"/>
        <v>CLAB</v>
      </c>
      <c r="BM2474" s="9">
        <f t="shared" si="938"/>
        <v>27.39</v>
      </c>
      <c r="BO2474" t="str">
        <f t="shared" si="939"/>
        <v>CLAB</v>
      </c>
      <c r="BP2474" s="9">
        <f t="shared" si="940"/>
        <v>27.39</v>
      </c>
    </row>
    <row r="2475" spans="1:68" x14ac:dyDescent="0.25">
      <c r="A2475">
        <v>1314201</v>
      </c>
      <c r="B2475" t="s">
        <v>2228</v>
      </c>
      <c r="C2475">
        <v>301</v>
      </c>
      <c r="D2475">
        <v>82507</v>
      </c>
      <c r="F2475" s="9">
        <f t="shared" si="920"/>
        <v>0</v>
      </c>
      <c r="G2475" s="9">
        <f t="shared" si="921"/>
        <v>650.42415000000005</v>
      </c>
      <c r="H2475" s="9">
        <f t="shared" si="922"/>
        <v>425.44200000000001</v>
      </c>
      <c r="I2475" s="9">
        <v>709.07</v>
      </c>
      <c r="K2475" t="s">
        <v>4100</v>
      </c>
      <c r="N2475" t="s">
        <v>4103</v>
      </c>
      <c r="O2475" s="9">
        <f t="shared" si="924"/>
        <v>67.503463999999994</v>
      </c>
      <c r="Q2475" t="s">
        <v>4103</v>
      </c>
      <c r="R2475" s="9">
        <f t="shared" si="919"/>
        <v>214.84821000000002</v>
      </c>
      <c r="U2475" t="s">
        <v>4137</v>
      </c>
      <c r="V2475" s="9">
        <v>31.97</v>
      </c>
      <c r="Y2475" t="s">
        <v>4103</v>
      </c>
      <c r="Z2475" s="9">
        <f t="shared" si="925"/>
        <v>496.34899999999999</v>
      </c>
      <c r="AA2475" t="s">
        <v>4103</v>
      </c>
      <c r="AC2475" t="s">
        <v>4103</v>
      </c>
      <c r="AD2475" s="9">
        <f t="shared" si="926"/>
        <v>212.721</v>
      </c>
      <c r="AG2475" t="s">
        <v>4103</v>
      </c>
      <c r="AH2475" s="9">
        <f t="shared" si="927"/>
        <v>650.42415000000005</v>
      </c>
      <c r="AK2475" t="s">
        <v>4103</v>
      </c>
      <c r="AL2475" s="9">
        <f t="shared" si="928"/>
        <v>453.80480000000006</v>
      </c>
      <c r="AO2475" t="s">
        <v>4135</v>
      </c>
      <c r="AP2475" s="9">
        <v>25.02</v>
      </c>
      <c r="AS2475" t="s">
        <v>4103</v>
      </c>
      <c r="AT2475" s="9">
        <f t="shared" si="923"/>
        <v>0</v>
      </c>
      <c r="AW2475" t="str">
        <f t="shared" si="929"/>
        <v>POC</v>
      </c>
      <c r="AX2475" s="9">
        <f t="shared" si="930"/>
        <v>0</v>
      </c>
      <c r="AZ2475" t="s">
        <v>4150</v>
      </c>
      <c r="BA2475" s="9">
        <v>27.8</v>
      </c>
      <c r="BC2475" t="str">
        <f t="shared" si="931"/>
        <v>CLAB</v>
      </c>
      <c r="BD2475" s="9">
        <f t="shared" si="932"/>
        <v>27.8</v>
      </c>
      <c r="BF2475" t="str">
        <f t="shared" si="933"/>
        <v>CLAB</v>
      </c>
      <c r="BG2475" s="9">
        <f t="shared" si="934"/>
        <v>27.8</v>
      </c>
      <c r="BI2475" t="str">
        <f t="shared" si="935"/>
        <v>CLAB</v>
      </c>
      <c r="BJ2475" s="9">
        <f t="shared" si="936"/>
        <v>27.8</v>
      </c>
      <c r="BL2475" t="str">
        <f t="shared" si="937"/>
        <v>CLAB</v>
      </c>
      <c r="BM2475" s="9">
        <f t="shared" si="938"/>
        <v>27.8</v>
      </c>
      <c r="BO2475" t="str">
        <f t="shared" si="939"/>
        <v>CLAB</v>
      </c>
      <c r="BP2475" s="9">
        <f t="shared" si="940"/>
        <v>27.8</v>
      </c>
    </row>
    <row r="2476" spans="1:68" x14ac:dyDescent="0.25">
      <c r="A2476">
        <v>1314241</v>
      </c>
      <c r="B2476" t="s">
        <v>2251</v>
      </c>
      <c r="C2476">
        <v>301</v>
      </c>
      <c r="D2476">
        <v>82670</v>
      </c>
      <c r="F2476" s="9">
        <f t="shared" si="920"/>
        <v>0</v>
      </c>
      <c r="G2476" s="9">
        <f t="shared" si="921"/>
        <v>977.06</v>
      </c>
      <c r="H2476" s="9">
        <f t="shared" si="922"/>
        <v>837.4799999999999</v>
      </c>
      <c r="I2476" s="9">
        <v>1395.8</v>
      </c>
      <c r="K2476" t="s">
        <v>4100</v>
      </c>
      <c r="N2476" t="s">
        <v>4103</v>
      </c>
      <c r="O2476" s="9">
        <f t="shared" si="924"/>
        <v>132.88015999999999</v>
      </c>
      <c r="Q2476" t="s">
        <v>4103</v>
      </c>
      <c r="R2476" s="9">
        <f t="shared" si="919"/>
        <v>422.92739999999998</v>
      </c>
      <c r="U2476" t="s">
        <v>4137</v>
      </c>
      <c r="V2476" s="9">
        <v>32.130000000000003</v>
      </c>
      <c r="Y2476" t="s">
        <v>4103</v>
      </c>
      <c r="Z2476" s="9">
        <f t="shared" si="925"/>
        <v>977.06</v>
      </c>
      <c r="AA2476" t="s">
        <v>4103</v>
      </c>
      <c r="AC2476" t="s">
        <v>4103</v>
      </c>
      <c r="AD2476" s="9">
        <f t="shared" si="926"/>
        <v>418.73999999999995</v>
      </c>
      <c r="AG2476" t="s">
        <v>4103</v>
      </c>
      <c r="AH2476" s="9">
        <f t="shared" si="927"/>
        <v>606.25485000000003</v>
      </c>
      <c r="AK2476" t="s">
        <v>4103</v>
      </c>
      <c r="AL2476" s="9">
        <f t="shared" si="928"/>
        <v>893.31200000000001</v>
      </c>
      <c r="AO2476" t="s">
        <v>4135</v>
      </c>
      <c r="AP2476" s="9">
        <v>25.15</v>
      </c>
      <c r="AS2476" t="s">
        <v>4103</v>
      </c>
      <c r="AT2476" s="9">
        <f t="shared" si="923"/>
        <v>0</v>
      </c>
      <c r="AW2476" t="str">
        <f t="shared" si="929"/>
        <v>POC</v>
      </c>
      <c r="AX2476" s="9">
        <f t="shared" si="930"/>
        <v>0</v>
      </c>
      <c r="AZ2476" t="s">
        <v>4150</v>
      </c>
      <c r="BA2476" s="9">
        <v>27.94</v>
      </c>
      <c r="BC2476" t="str">
        <f t="shared" si="931"/>
        <v>CLAB</v>
      </c>
      <c r="BD2476" s="9">
        <f t="shared" si="932"/>
        <v>27.94</v>
      </c>
      <c r="BF2476" t="str">
        <f t="shared" si="933"/>
        <v>CLAB</v>
      </c>
      <c r="BG2476" s="9">
        <f t="shared" si="934"/>
        <v>27.94</v>
      </c>
      <c r="BI2476" t="str">
        <f t="shared" si="935"/>
        <v>CLAB</v>
      </c>
      <c r="BJ2476" s="9">
        <f t="shared" si="936"/>
        <v>27.94</v>
      </c>
      <c r="BL2476" t="str">
        <f t="shared" si="937"/>
        <v>CLAB</v>
      </c>
      <c r="BM2476" s="9">
        <f t="shared" si="938"/>
        <v>27.94</v>
      </c>
      <c r="BO2476" t="str">
        <f t="shared" si="939"/>
        <v>CLAB</v>
      </c>
      <c r="BP2476" s="9">
        <f t="shared" si="940"/>
        <v>27.94</v>
      </c>
    </row>
    <row r="2477" spans="1:68" x14ac:dyDescent="0.25">
      <c r="A2477">
        <v>1316522</v>
      </c>
      <c r="B2477" t="s">
        <v>2739</v>
      </c>
      <c r="C2477">
        <v>301</v>
      </c>
      <c r="D2477">
        <v>82670</v>
      </c>
      <c r="F2477" s="9">
        <f t="shared" si="920"/>
        <v>0</v>
      </c>
      <c r="G2477" s="9">
        <f t="shared" si="921"/>
        <v>1193.4089999999999</v>
      </c>
      <c r="H2477" s="9">
        <f t="shared" si="922"/>
        <v>837.4799999999999</v>
      </c>
      <c r="I2477" s="9">
        <v>1395.8</v>
      </c>
      <c r="K2477" t="s">
        <v>4100</v>
      </c>
      <c r="N2477" t="s">
        <v>4103</v>
      </c>
      <c r="O2477" s="9">
        <f t="shared" si="924"/>
        <v>132.88015999999999</v>
      </c>
      <c r="Q2477" t="s">
        <v>4103</v>
      </c>
      <c r="R2477" s="9">
        <f t="shared" ref="R2477:R2540" si="941">I2477*30.3%</f>
        <v>422.92739999999998</v>
      </c>
      <c r="U2477" t="s">
        <v>4137</v>
      </c>
      <c r="V2477" s="9">
        <v>32.130000000000003</v>
      </c>
      <c r="Y2477" t="s">
        <v>4103</v>
      </c>
      <c r="Z2477" s="9">
        <f t="shared" si="925"/>
        <v>977.06</v>
      </c>
      <c r="AA2477" t="s">
        <v>4103</v>
      </c>
      <c r="AC2477" t="s">
        <v>4103</v>
      </c>
      <c r="AD2477" s="9">
        <f t="shared" si="926"/>
        <v>418.73999999999995</v>
      </c>
      <c r="AG2477" t="s">
        <v>4103</v>
      </c>
      <c r="AH2477" s="9">
        <f t="shared" si="927"/>
        <v>1193.4089999999999</v>
      </c>
      <c r="AK2477" t="s">
        <v>4103</v>
      </c>
      <c r="AL2477" s="9">
        <f t="shared" si="928"/>
        <v>893.31200000000001</v>
      </c>
      <c r="AO2477" t="s">
        <v>4135</v>
      </c>
      <c r="AP2477" s="9">
        <v>25.15</v>
      </c>
      <c r="AS2477" t="s">
        <v>4103</v>
      </c>
      <c r="AT2477" s="9">
        <f t="shared" si="923"/>
        <v>0</v>
      </c>
      <c r="AW2477" t="str">
        <f t="shared" si="929"/>
        <v>POC</v>
      </c>
      <c r="AX2477" s="9">
        <f t="shared" si="930"/>
        <v>0</v>
      </c>
      <c r="AZ2477" t="s">
        <v>4150</v>
      </c>
      <c r="BA2477" s="9">
        <v>27.94</v>
      </c>
      <c r="BC2477" t="str">
        <f t="shared" si="931"/>
        <v>CLAB</v>
      </c>
      <c r="BD2477" s="9">
        <f t="shared" si="932"/>
        <v>27.94</v>
      </c>
      <c r="BF2477" t="str">
        <f t="shared" si="933"/>
        <v>CLAB</v>
      </c>
      <c r="BG2477" s="9">
        <f t="shared" si="934"/>
        <v>27.94</v>
      </c>
      <c r="BI2477" t="str">
        <f t="shared" si="935"/>
        <v>CLAB</v>
      </c>
      <c r="BJ2477" s="9">
        <f t="shared" si="936"/>
        <v>27.94</v>
      </c>
      <c r="BL2477" t="str">
        <f t="shared" si="937"/>
        <v>CLAB</v>
      </c>
      <c r="BM2477" s="9">
        <f t="shared" si="938"/>
        <v>27.94</v>
      </c>
      <c r="BO2477" t="str">
        <f t="shared" si="939"/>
        <v>CLAB</v>
      </c>
      <c r="BP2477" s="9">
        <f t="shared" si="940"/>
        <v>27.94</v>
      </c>
    </row>
    <row r="2478" spans="1:68" x14ac:dyDescent="0.25">
      <c r="A2478">
        <v>1316523</v>
      </c>
      <c r="B2478" t="s">
        <v>2740</v>
      </c>
      <c r="C2478">
        <v>301</v>
      </c>
      <c r="D2478">
        <v>82681</v>
      </c>
      <c r="F2478" s="9">
        <f t="shared" si="920"/>
        <v>0</v>
      </c>
      <c r="G2478" s="9">
        <f t="shared" si="921"/>
        <v>1193.4089999999999</v>
      </c>
      <c r="H2478" s="9">
        <f t="shared" si="922"/>
        <v>837.4799999999999</v>
      </c>
      <c r="I2478" s="9">
        <v>1395.8</v>
      </c>
      <c r="K2478" t="s">
        <v>4100</v>
      </c>
      <c r="N2478" t="s">
        <v>4103</v>
      </c>
      <c r="O2478" s="9">
        <f t="shared" si="924"/>
        <v>132.88015999999999</v>
      </c>
      <c r="Q2478" t="s">
        <v>4103</v>
      </c>
      <c r="R2478" s="9">
        <f t="shared" si="941"/>
        <v>422.92739999999998</v>
      </c>
      <c r="U2478" t="s">
        <v>4137</v>
      </c>
      <c r="V2478" s="9">
        <v>32.130000000000003</v>
      </c>
      <c r="Y2478" t="s">
        <v>4103</v>
      </c>
      <c r="Z2478" s="9">
        <f t="shared" si="925"/>
        <v>977.06</v>
      </c>
      <c r="AA2478" t="s">
        <v>4103</v>
      </c>
      <c r="AC2478" t="s">
        <v>4103</v>
      </c>
      <c r="AD2478" s="9">
        <f t="shared" si="926"/>
        <v>418.73999999999995</v>
      </c>
      <c r="AG2478" t="s">
        <v>4103</v>
      </c>
      <c r="AH2478" s="9">
        <f t="shared" si="927"/>
        <v>1193.4089999999999</v>
      </c>
      <c r="AK2478" t="s">
        <v>4103</v>
      </c>
      <c r="AL2478" s="9">
        <f t="shared" si="928"/>
        <v>893.31200000000001</v>
      </c>
      <c r="AO2478" t="s">
        <v>4135</v>
      </c>
      <c r="AP2478" s="9">
        <v>25.15</v>
      </c>
      <c r="AS2478" t="s">
        <v>4103</v>
      </c>
      <c r="AT2478" s="9">
        <f t="shared" si="923"/>
        <v>0</v>
      </c>
      <c r="AW2478" t="str">
        <f t="shared" si="929"/>
        <v>POC</v>
      </c>
      <c r="AX2478" s="9">
        <f t="shared" si="930"/>
        <v>0</v>
      </c>
      <c r="AZ2478" t="s">
        <v>4150</v>
      </c>
      <c r="BA2478" s="9">
        <v>27.94</v>
      </c>
      <c r="BC2478" t="str">
        <f t="shared" si="931"/>
        <v>CLAB</v>
      </c>
      <c r="BD2478" s="9">
        <f t="shared" si="932"/>
        <v>27.94</v>
      </c>
      <c r="BF2478" t="str">
        <f t="shared" si="933"/>
        <v>CLAB</v>
      </c>
      <c r="BG2478" s="9">
        <f t="shared" si="934"/>
        <v>27.94</v>
      </c>
      <c r="BI2478" t="str">
        <f t="shared" si="935"/>
        <v>CLAB</v>
      </c>
      <c r="BJ2478" s="9">
        <f t="shared" si="936"/>
        <v>27.94</v>
      </c>
      <c r="BL2478" t="str">
        <f t="shared" si="937"/>
        <v>CLAB</v>
      </c>
      <c r="BM2478" s="9">
        <f t="shared" si="938"/>
        <v>27.94</v>
      </c>
      <c r="BO2478" t="str">
        <f t="shared" si="939"/>
        <v>CLAB</v>
      </c>
      <c r="BP2478" s="9">
        <f t="shared" si="940"/>
        <v>27.94</v>
      </c>
    </row>
    <row r="2479" spans="1:68" x14ac:dyDescent="0.25">
      <c r="A2479">
        <v>1314454</v>
      </c>
      <c r="B2479" t="s">
        <v>2359</v>
      </c>
      <c r="C2479">
        <v>301</v>
      </c>
      <c r="D2479">
        <v>84207</v>
      </c>
      <c r="F2479" s="9">
        <f t="shared" si="920"/>
        <v>0</v>
      </c>
      <c r="G2479" s="9">
        <f t="shared" si="921"/>
        <v>1193.4089999999999</v>
      </c>
      <c r="H2479" s="9">
        <f t="shared" si="922"/>
        <v>429.63599999999997</v>
      </c>
      <c r="I2479" s="9">
        <v>716.06</v>
      </c>
      <c r="K2479" t="s">
        <v>4100</v>
      </c>
      <c r="N2479" t="s">
        <v>4103</v>
      </c>
      <c r="O2479" s="9">
        <f t="shared" si="924"/>
        <v>68.168911999999992</v>
      </c>
      <c r="Q2479" t="s">
        <v>4103</v>
      </c>
      <c r="R2479" s="9">
        <f t="shared" si="941"/>
        <v>216.96617999999998</v>
      </c>
      <c r="U2479" t="s">
        <v>4137</v>
      </c>
      <c r="V2479" s="9">
        <v>32.32</v>
      </c>
      <c r="Y2479" t="s">
        <v>4103</v>
      </c>
      <c r="Z2479" s="9">
        <f t="shared" si="925"/>
        <v>501.2419999999999</v>
      </c>
      <c r="AA2479" t="s">
        <v>4103</v>
      </c>
      <c r="AC2479" t="s">
        <v>4103</v>
      </c>
      <c r="AD2479" s="9">
        <f t="shared" si="926"/>
        <v>214.81799999999998</v>
      </c>
      <c r="AG2479" t="s">
        <v>4103</v>
      </c>
      <c r="AH2479" s="9">
        <f t="shared" si="927"/>
        <v>1193.4089999999999</v>
      </c>
      <c r="AK2479" t="s">
        <v>4103</v>
      </c>
      <c r="AL2479" s="9">
        <f t="shared" si="928"/>
        <v>458.27839999999998</v>
      </c>
      <c r="AO2479" t="s">
        <v>4135</v>
      </c>
      <c r="AP2479" s="9">
        <v>25.29</v>
      </c>
      <c r="AS2479" t="s">
        <v>4103</v>
      </c>
      <c r="AT2479" s="9">
        <f t="shared" si="923"/>
        <v>0</v>
      </c>
      <c r="AW2479" t="str">
        <f t="shared" si="929"/>
        <v>POC</v>
      </c>
      <c r="AX2479" s="9">
        <f t="shared" si="930"/>
        <v>0</v>
      </c>
      <c r="AZ2479" t="s">
        <v>4150</v>
      </c>
      <c r="BA2479" s="9">
        <v>28.1</v>
      </c>
      <c r="BC2479" t="str">
        <f t="shared" si="931"/>
        <v>CLAB</v>
      </c>
      <c r="BD2479" s="9">
        <f t="shared" si="932"/>
        <v>28.1</v>
      </c>
      <c r="BF2479" t="str">
        <f t="shared" si="933"/>
        <v>CLAB</v>
      </c>
      <c r="BG2479" s="9">
        <f t="shared" si="934"/>
        <v>28.1</v>
      </c>
      <c r="BI2479" t="str">
        <f t="shared" si="935"/>
        <v>CLAB</v>
      </c>
      <c r="BJ2479" s="9">
        <f t="shared" si="936"/>
        <v>28.1</v>
      </c>
      <c r="BL2479" t="str">
        <f t="shared" si="937"/>
        <v>CLAB</v>
      </c>
      <c r="BM2479" s="9">
        <f t="shared" si="938"/>
        <v>28.1</v>
      </c>
      <c r="BO2479" t="str">
        <f t="shared" si="939"/>
        <v>CLAB</v>
      </c>
      <c r="BP2479" s="9">
        <f t="shared" si="940"/>
        <v>28.1</v>
      </c>
    </row>
    <row r="2480" spans="1:68" x14ac:dyDescent="0.25">
      <c r="A2480">
        <v>1314376</v>
      </c>
      <c r="B2480" t="s">
        <v>2321</v>
      </c>
      <c r="C2480">
        <v>301</v>
      </c>
      <c r="D2480">
        <v>83864</v>
      </c>
      <c r="F2480" s="9">
        <f t="shared" si="920"/>
        <v>0</v>
      </c>
      <c r="G2480" s="9">
        <f t="shared" si="921"/>
        <v>612.23129999999992</v>
      </c>
      <c r="H2480" s="9">
        <f t="shared" si="922"/>
        <v>452.23200000000003</v>
      </c>
      <c r="I2480" s="9">
        <v>753.72</v>
      </c>
      <c r="K2480" t="s">
        <v>4100</v>
      </c>
      <c r="N2480" t="s">
        <v>4103</v>
      </c>
      <c r="O2480" s="9">
        <f t="shared" si="924"/>
        <v>71.754143999999997</v>
      </c>
      <c r="Q2480" t="s">
        <v>4103</v>
      </c>
      <c r="R2480" s="9">
        <f t="shared" si="941"/>
        <v>228.37716</v>
      </c>
      <c r="U2480" t="s">
        <v>4137</v>
      </c>
      <c r="V2480" s="9">
        <v>32.78</v>
      </c>
      <c r="Y2480" t="s">
        <v>4103</v>
      </c>
      <c r="Z2480" s="9">
        <f t="shared" si="925"/>
        <v>527.60400000000004</v>
      </c>
      <c r="AA2480" t="s">
        <v>4103</v>
      </c>
      <c r="AC2480" t="s">
        <v>4103</v>
      </c>
      <c r="AD2480" s="9">
        <f t="shared" si="926"/>
        <v>226.11600000000001</v>
      </c>
      <c r="AG2480" t="s">
        <v>4103</v>
      </c>
      <c r="AH2480" s="9">
        <f t="shared" si="927"/>
        <v>612.23129999999992</v>
      </c>
      <c r="AK2480" t="s">
        <v>4103</v>
      </c>
      <c r="AL2480" s="9">
        <f t="shared" si="928"/>
        <v>482.38080000000002</v>
      </c>
      <c r="AO2480" t="s">
        <v>4135</v>
      </c>
      <c r="AP2480" s="9">
        <v>25.65</v>
      </c>
      <c r="AS2480" t="s">
        <v>4103</v>
      </c>
      <c r="AT2480" s="9">
        <f t="shared" si="923"/>
        <v>0</v>
      </c>
      <c r="AW2480" t="str">
        <f t="shared" si="929"/>
        <v>POC</v>
      </c>
      <c r="AX2480" s="9">
        <f t="shared" si="930"/>
        <v>0</v>
      </c>
      <c r="AZ2480" t="s">
        <v>4150</v>
      </c>
      <c r="BA2480" s="9">
        <v>28.5</v>
      </c>
      <c r="BC2480" t="str">
        <f t="shared" si="931"/>
        <v>CLAB</v>
      </c>
      <c r="BD2480" s="9">
        <f t="shared" si="932"/>
        <v>28.5</v>
      </c>
      <c r="BF2480" t="str">
        <f t="shared" si="933"/>
        <v>CLAB</v>
      </c>
      <c r="BG2480" s="9">
        <f t="shared" si="934"/>
        <v>28.5</v>
      </c>
      <c r="BI2480" t="str">
        <f t="shared" si="935"/>
        <v>CLAB</v>
      </c>
      <c r="BJ2480" s="9">
        <f t="shared" si="936"/>
        <v>28.5</v>
      </c>
      <c r="BL2480" t="str">
        <f t="shared" si="937"/>
        <v>CLAB</v>
      </c>
      <c r="BM2480" s="9">
        <f t="shared" si="938"/>
        <v>28.5</v>
      </c>
      <c r="BO2480" t="str">
        <f t="shared" si="939"/>
        <v>CLAB</v>
      </c>
      <c r="BP2480" s="9">
        <f t="shared" si="940"/>
        <v>28.5</v>
      </c>
    </row>
    <row r="2481" spans="1:68" x14ac:dyDescent="0.25">
      <c r="A2481">
        <v>1314139</v>
      </c>
      <c r="B2481" t="s">
        <v>2193</v>
      </c>
      <c r="C2481">
        <v>301</v>
      </c>
      <c r="D2481">
        <v>82154</v>
      </c>
      <c r="F2481" s="9">
        <f t="shared" si="920"/>
        <v>0</v>
      </c>
      <c r="G2481" s="9">
        <f t="shared" si="921"/>
        <v>843.21999999999991</v>
      </c>
      <c r="H2481" s="9">
        <f t="shared" si="922"/>
        <v>722.75999999999988</v>
      </c>
      <c r="I2481" s="9">
        <v>1204.5999999999999</v>
      </c>
      <c r="K2481" t="s">
        <v>4100</v>
      </c>
      <c r="N2481" t="s">
        <v>4103</v>
      </c>
      <c r="O2481" s="9">
        <f t="shared" si="924"/>
        <v>114.67791999999999</v>
      </c>
      <c r="Q2481" t="s">
        <v>4103</v>
      </c>
      <c r="R2481" s="9">
        <f t="shared" si="941"/>
        <v>364.99379999999996</v>
      </c>
      <c r="U2481" t="s">
        <v>4137</v>
      </c>
      <c r="V2481" s="9">
        <v>33.15</v>
      </c>
      <c r="Y2481" t="s">
        <v>4103</v>
      </c>
      <c r="Z2481" s="9">
        <f t="shared" si="925"/>
        <v>843.21999999999991</v>
      </c>
      <c r="AA2481" t="s">
        <v>4103</v>
      </c>
      <c r="AC2481" t="s">
        <v>4103</v>
      </c>
      <c r="AD2481" s="9">
        <f t="shared" si="926"/>
        <v>361.37999999999994</v>
      </c>
      <c r="AG2481" t="s">
        <v>4103</v>
      </c>
      <c r="AH2481" s="9">
        <f t="shared" si="927"/>
        <v>644.43060000000003</v>
      </c>
      <c r="AK2481" t="s">
        <v>4103</v>
      </c>
      <c r="AL2481" s="9">
        <f t="shared" si="928"/>
        <v>770.94399999999996</v>
      </c>
      <c r="AO2481" t="s">
        <v>4135</v>
      </c>
      <c r="AP2481" s="9">
        <v>25.95</v>
      </c>
      <c r="AS2481" t="s">
        <v>4103</v>
      </c>
      <c r="AT2481" s="9">
        <f t="shared" si="923"/>
        <v>0</v>
      </c>
      <c r="AW2481" t="str">
        <f t="shared" si="929"/>
        <v>POC</v>
      </c>
      <c r="AX2481" s="9">
        <f t="shared" si="930"/>
        <v>0</v>
      </c>
      <c r="AZ2481" t="s">
        <v>4150</v>
      </c>
      <c r="BA2481" s="9">
        <v>28.83</v>
      </c>
      <c r="BC2481" t="str">
        <f t="shared" si="931"/>
        <v>CLAB</v>
      </c>
      <c r="BD2481" s="9">
        <f t="shared" si="932"/>
        <v>28.83</v>
      </c>
      <c r="BF2481" t="str">
        <f t="shared" si="933"/>
        <v>CLAB</v>
      </c>
      <c r="BG2481" s="9">
        <f t="shared" si="934"/>
        <v>28.83</v>
      </c>
      <c r="BI2481" t="str">
        <f t="shared" si="935"/>
        <v>CLAB</v>
      </c>
      <c r="BJ2481" s="9">
        <f t="shared" si="936"/>
        <v>28.83</v>
      </c>
      <c r="BL2481" t="str">
        <f t="shared" si="937"/>
        <v>CLAB</v>
      </c>
      <c r="BM2481" s="9">
        <f t="shared" si="938"/>
        <v>28.83</v>
      </c>
      <c r="BO2481" t="str">
        <f t="shared" si="939"/>
        <v>CLAB</v>
      </c>
      <c r="BP2481" s="9">
        <f t="shared" si="940"/>
        <v>28.83</v>
      </c>
    </row>
    <row r="2482" spans="1:68" x14ac:dyDescent="0.25">
      <c r="A2482">
        <v>1314450</v>
      </c>
      <c r="B2482" t="s">
        <v>2356</v>
      </c>
      <c r="C2482">
        <v>301</v>
      </c>
      <c r="D2482">
        <v>84182</v>
      </c>
      <c r="F2482" s="9">
        <f t="shared" si="920"/>
        <v>0</v>
      </c>
      <c r="G2482" s="9">
        <f t="shared" si="921"/>
        <v>1029.933</v>
      </c>
      <c r="H2482" s="9">
        <f t="shared" si="922"/>
        <v>273.858</v>
      </c>
      <c r="I2482" s="9">
        <v>456.43</v>
      </c>
      <c r="K2482" t="s">
        <v>4100</v>
      </c>
      <c r="N2482" t="s">
        <v>4103</v>
      </c>
      <c r="O2482" s="9">
        <f t="shared" si="924"/>
        <v>43.452135999999996</v>
      </c>
      <c r="Q2482" t="s">
        <v>4103</v>
      </c>
      <c r="R2482" s="9">
        <f t="shared" si="941"/>
        <v>138.29829000000001</v>
      </c>
      <c r="U2482" t="s">
        <v>4137</v>
      </c>
      <c r="V2482" s="9">
        <v>33.590000000000003</v>
      </c>
      <c r="Y2482" t="s">
        <v>4103</v>
      </c>
      <c r="Z2482" s="9">
        <f t="shared" si="925"/>
        <v>319.50099999999998</v>
      </c>
      <c r="AA2482" t="s">
        <v>4103</v>
      </c>
      <c r="AC2482" t="s">
        <v>4103</v>
      </c>
      <c r="AD2482" s="9">
        <f t="shared" si="926"/>
        <v>136.929</v>
      </c>
      <c r="AG2482" t="s">
        <v>4103</v>
      </c>
      <c r="AH2482" s="9">
        <f t="shared" si="927"/>
        <v>1029.933</v>
      </c>
      <c r="AK2482" t="s">
        <v>4103</v>
      </c>
      <c r="AL2482" s="9">
        <f t="shared" si="928"/>
        <v>292.11520000000002</v>
      </c>
      <c r="AO2482" t="s">
        <v>4135</v>
      </c>
      <c r="AP2482" s="9">
        <v>26.29</v>
      </c>
      <c r="AS2482" t="s">
        <v>4103</v>
      </c>
      <c r="AT2482" s="9">
        <f t="shared" si="923"/>
        <v>0</v>
      </c>
      <c r="AW2482" t="str">
        <f t="shared" si="929"/>
        <v>POC</v>
      </c>
      <c r="AX2482" s="9">
        <f t="shared" si="930"/>
        <v>0</v>
      </c>
      <c r="AZ2482" t="s">
        <v>4150</v>
      </c>
      <c r="BA2482" s="9">
        <v>29.21</v>
      </c>
      <c r="BC2482" t="str">
        <f t="shared" si="931"/>
        <v>CLAB</v>
      </c>
      <c r="BD2482" s="9">
        <f t="shared" si="932"/>
        <v>29.21</v>
      </c>
      <c r="BF2482" t="str">
        <f t="shared" si="933"/>
        <v>CLAB</v>
      </c>
      <c r="BG2482" s="9">
        <f t="shared" si="934"/>
        <v>29.21</v>
      </c>
      <c r="BI2482" t="str">
        <f t="shared" si="935"/>
        <v>CLAB</v>
      </c>
      <c r="BJ2482" s="9">
        <f t="shared" si="936"/>
        <v>29.21</v>
      </c>
      <c r="BL2482" t="str">
        <f t="shared" si="937"/>
        <v>CLAB</v>
      </c>
      <c r="BM2482" s="9">
        <f t="shared" si="938"/>
        <v>29.21</v>
      </c>
      <c r="BO2482" t="str">
        <f t="shared" si="939"/>
        <v>CLAB</v>
      </c>
      <c r="BP2482" s="9">
        <f t="shared" si="940"/>
        <v>29.21</v>
      </c>
    </row>
    <row r="2483" spans="1:68" x14ac:dyDescent="0.25">
      <c r="A2483">
        <v>1314140</v>
      </c>
      <c r="B2483" t="s">
        <v>2194</v>
      </c>
      <c r="C2483">
        <v>301</v>
      </c>
      <c r="D2483">
        <v>82157</v>
      </c>
      <c r="F2483" s="9">
        <f t="shared" si="920"/>
        <v>0</v>
      </c>
      <c r="G2483" s="9">
        <f t="shared" si="921"/>
        <v>522.74599999999998</v>
      </c>
      <c r="H2483" s="9">
        <f t="shared" si="922"/>
        <v>448.06799999999998</v>
      </c>
      <c r="I2483" s="9">
        <v>746.78</v>
      </c>
      <c r="K2483" t="s">
        <v>4100</v>
      </c>
      <c r="N2483" t="s">
        <v>4103</v>
      </c>
      <c r="O2483" s="9">
        <f t="shared" si="924"/>
        <v>71.093455999999989</v>
      </c>
      <c r="Q2483" t="s">
        <v>4103</v>
      </c>
      <c r="R2483" s="9">
        <f t="shared" si="941"/>
        <v>226.27434</v>
      </c>
      <c r="U2483" t="s">
        <v>4137</v>
      </c>
      <c r="V2483" s="9">
        <v>33.67</v>
      </c>
      <c r="Y2483" t="s">
        <v>4103</v>
      </c>
      <c r="Z2483" s="9">
        <f t="shared" si="925"/>
        <v>522.74599999999998</v>
      </c>
      <c r="AA2483" t="s">
        <v>4103</v>
      </c>
      <c r="AC2483" t="s">
        <v>4103</v>
      </c>
      <c r="AD2483" s="9">
        <f t="shared" si="926"/>
        <v>224.03399999999999</v>
      </c>
      <c r="AG2483" t="s">
        <v>4103</v>
      </c>
      <c r="AH2483" s="9">
        <f t="shared" si="927"/>
        <v>390.24765000000002</v>
      </c>
      <c r="AK2483" t="s">
        <v>4103</v>
      </c>
      <c r="AL2483" s="9">
        <f t="shared" si="928"/>
        <v>477.93919999999997</v>
      </c>
      <c r="AO2483" t="s">
        <v>4135</v>
      </c>
      <c r="AP2483" s="9">
        <v>26.35</v>
      </c>
      <c r="AS2483" t="s">
        <v>4103</v>
      </c>
      <c r="AT2483" s="9">
        <f t="shared" si="923"/>
        <v>0</v>
      </c>
      <c r="AW2483" t="str">
        <f t="shared" si="929"/>
        <v>POC</v>
      </c>
      <c r="AX2483" s="9">
        <f t="shared" si="930"/>
        <v>0</v>
      </c>
      <c r="AZ2483" t="s">
        <v>4150</v>
      </c>
      <c r="BA2483" s="9">
        <v>29.28</v>
      </c>
      <c r="BC2483" t="str">
        <f t="shared" si="931"/>
        <v>CLAB</v>
      </c>
      <c r="BD2483" s="9">
        <f t="shared" si="932"/>
        <v>29.28</v>
      </c>
      <c r="BF2483" t="str">
        <f t="shared" si="933"/>
        <v>CLAB</v>
      </c>
      <c r="BG2483" s="9">
        <f t="shared" si="934"/>
        <v>29.28</v>
      </c>
      <c r="BI2483" t="str">
        <f t="shared" si="935"/>
        <v>CLAB</v>
      </c>
      <c r="BJ2483" s="9">
        <f t="shared" si="936"/>
        <v>29.28</v>
      </c>
      <c r="BL2483" t="str">
        <f t="shared" si="937"/>
        <v>CLAB</v>
      </c>
      <c r="BM2483" s="9">
        <f t="shared" si="938"/>
        <v>29.28</v>
      </c>
      <c r="BO2483" t="str">
        <f t="shared" si="939"/>
        <v>CLAB</v>
      </c>
      <c r="BP2483" s="9">
        <f t="shared" si="940"/>
        <v>29.28</v>
      </c>
    </row>
    <row r="2484" spans="1:68" x14ac:dyDescent="0.25">
      <c r="A2484">
        <v>1314229</v>
      </c>
      <c r="B2484" t="s">
        <v>2246</v>
      </c>
      <c r="C2484">
        <v>301</v>
      </c>
      <c r="D2484">
        <v>82634</v>
      </c>
      <c r="F2484" s="9">
        <f t="shared" si="920"/>
        <v>0</v>
      </c>
      <c r="G2484" s="9">
        <f t="shared" si="921"/>
        <v>638.49689999999998</v>
      </c>
      <c r="H2484" s="9">
        <f t="shared" si="922"/>
        <v>448.06799999999998</v>
      </c>
      <c r="I2484" s="9">
        <v>746.78</v>
      </c>
      <c r="K2484" t="s">
        <v>4100</v>
      </c>
      <c r="N2484" t="s">
        <v>4103</v>
      </c>
      <c r="O2484" s="9">
        <f t="shared" si="924"/>
        <v>71.093455999999989</v>
      </c>
      <c r="Q2484" t="s">
        <v>4103</v>
      </c>
      <c r="R2484" s="9">
        <f t="shared" si="941"/>
        <v>226.27434</v>
      </c>
      <c r="U2484" t="s">
        <v>4137</v>
      </c>
      <c r="V2484" s="9">
        <v>33.67</v>
      </c>
      <c r="Y2484" t="s">
        <v>4103</v>
      </c>
      <c r="Z2484" s="9">
        <f t="shared" si="925"/>
        <v>522.74599999999998</v>
      </c>
      <c r="AA2484" t="s">
        <v>4103</v>
      </c>
      <c r="AC2484" t="s">
        <v>4103</v>
      </c>
      <c r="AD2484" s="9">
        <f t="shared" si="926"/>
        <v>224.03399999999999</v>
      </c>
      <c r="AG2484" t="s">
        <v>4103</v>
      </c>
      <c r="AH2484" s="9">
        <f t="shared" si="927"/>
        <v>638.49689999999998</v>
      </c>
      <c r="AK2484" t="s">
        <v>4103</v>
      </c>
      <c r="AL2484" s="9">
        <f t="shared" si="928"/>
        <v>477.93919999999997</v>
      </c>
      <c r="AO2484" t="s">
        <v>4135</v>
      </c>
      <c r="AP2484" s="9">
        <v>26.35</v>
      </c>
      <c r="AS2484" t="s">
        <v>4103</v>
      </c>
      <c r="AT2484" s="9">
        <f t="shared" si="923"/>
        <v>0</v>
      </c>
      <c r="AW2484" t="str">
        <f t="shared" si="929"/>
        <v>POC</v>
      </c>
      <c r="AX2484" s="9">
        <f t="shared" si="930"/>
        <v>0</v>
      </c>
      <c r="AZ2484" t="s">
        <v>4150</v>
      </c>
      <c r="BA2484" s="9">
        <v>29.28</v>
      </c>
      <c r="BC2484" t="str">
        <f t="shared" si="931"/>
        <v>CLAB</v>
      </c>
      <c r="BD2484" s="9">
        <f t="shared" si="932"/>
        <v>29.28</v>
      </c>
      <c r="BF2484" t="str">
        <f t="shared" si="933"/>
        <v>CLAB</v>
      </c>
      <c r="BG2484" s="9">
        <f t="shared" si="934"/>
        <v>29.28</v>
      </c>
      <c r="BI2484" t="str">
        <f t="shared" si="935"/>
        <v>CLAB</v>
      </c>
      <c r="BJ2484" s="9">
        <f t="shared" si="936"/>
        <v>29.28</v>
      </c>
      <c r="BL2484" t="str">
        <f t="shared" si="937"/>
        <v>CLAB</v>
      </c>
      <c r="BM2484" s="9">
        <f t="shared" si="938"/>
        <v>29.28</v>
      </c>
      <c r="BO2484" t="str">
        <f t="shared" si="939"/>
        <v>CLAB</v>
      </c>
      <c r="BP2484" s="9">
        <f t="shared" si="940"/>
        <v>29.28</v>
      </c>
    </row>
    <row r="2485" spans="1:68" x14ac:dyDescent="0.25">
      <c r="A2485">
        <v>1316483</v>
      </c>
      <c r="B2485" t="s">
        <v>2734</v>
      </c>
      <c r="C2485">
        <v>301</v>
      </c>
      <c r="D2485">
        <v>82642</v>
      </c>
      <c r="F2485" s="9">
        <f t="shared" si="920"/>
        <v>0</v>
      </c>
      <c r="G2485" s="9">
        <f t="shared" si="921"/>
        <v>638.49689999999998</v>
      </c>
      <c r="H2485" s="9">
        <f t="shared" si="922"/>
        <v>16.404</v>
      </c>
      <c r="I2485" s="9">
        <v>27.34</v>
      </c>
      <c r="K2485" t="s">
        <v>4100</v>
      </c>
      <c r="N2485" t="s">
        <v>4103</v>
      </c>
      <c r="O2485" s="9">
        <f t="shared" si="924"/>
        <v>2.6027679999999997</v>
      </c>
      <c r="Q2485" t="s">
        <v>4103</v>
      </c>
      <c r="R2485" s="9">
        <f t="shared" si="941"/>
        <v>8.2840199999999999</v>
      </c>
      <c r="U2485" t="s">
        <v>4137</v>
      </c>
      <c r="V2485" s="9">
        <v>33.67</v>
      </c>
      <c r="Y2485" t="s">
        <v>4103</v>
      </c>
      <c r="Z2485" s="9">
        <f t="shared" si="925"/>
        <v>19.137999999999998</v>
      </c>
      <c r="AA2485" t="s">
        <v>4103</v>
      </c>
      <c r="AC2485" t="s">
        <v>4103</v>
      </c>
      <c r="AD2485" s="9">
        <f t="shared" si="926"/>
        <v>8.202</v>
      </c>
      <c r="AG2485" t="s">
        <v>4103</v>
      </c>
      <c r="AH2485" s="9">
        <f t="shared" si="927"/>
        <v>638.49689999999998</v>
      </c>
      <c r="AK2485" t="s">
        <v>4103</v>
      </c>
      <c r="AL2485" s="9">
        <f t="shared" si="928"/>
        <v>17.497600000000002</v>
      </c>
      <c r="AO2485" t="s">
        <v>4135</v>
      </c>
      <c r="AP2485" s="9">
        <v>26.35</v>
      </c>
      <c r="AS2485" t="s">
        <v>4103</v>
      </c>
      <c r="AT2485" s="9">
        <f t="shared" si="923"/>
        <v>0</v>
      </c>
      <c r="AW2485" t="str">
        <f t="shared" si="929"/>
        <v>POC</v>
      </c>
      <c r="AX2485" s="9">
        <f t="shared" si="930"/>
        <v>0</v>
      </c>
      <c r="AZ2485" t="s">
        <v>4150</v>
      </c>
      <c r="BA2485" s="9">
        <v>29.28</v>
      </c>
      <c r="BC2485" t="str">
        <f t="shared" si="931"/>
        <v>CLAB</v>
      </c>
      <c r="BD2485" s="9">
        <f t="shared" si="932"/>
        <v>29.28</v>
      </c>
      <c r="BF2485" t="str">
        <f t="shared" si="933"/>
        <v>CLAB</v>
      </c>
      <c r="BG2485" s="9">
        <f t="shared" si="934"/>
        <v>29.28</v>
      </c>
      <c r="BI2485" t="str">
        <f t="shared" si="935"/>
        <v>CLAB</v>
      </c>
      <c r="BJ2485" s="9">
        <f t="shared" si="936"/>
        <v>29.28</v>
      </c>
      <c r="BL2485" t="str">
        <f t="shared" si="937"/>
        <v>CLAB</v>
      </c>
      <c r="BM2485" s="9">
        <f t="shared" si="938"/>
        <v>29.28</v>
      </c>
      <c r="BO2485" t="str">
        <f t="shared" si="939"/>
        <v>CLAB</v>
      </c>
      <c r="BP2485" s="9">
        <f t="shared" si="940"/>
        <v>29.28</v>
      </c>
    </row>
    <row r="2486" spans="1:68" x14ac:dyDescent="0.25">
      <c r="A2486">
        <v>1314324</v>
      </c>
      <c r="B2486" t="s">
        <v>2289</v>
      </c>
      <c r="C2486">
        <v>301</v>
      </c>
      <c r="D2486">
        <v>83088</v>
      </c>
      <c r="F2486" s="9">
        <f t="shared" si="920"/>
        <v>0</v>
      </c>
      <c r="G2486" s="9">
        <f t="shared" si="921"/>
        <v>524.68499999999995</v>
      </c>
      <c r="H2486" s="9">
        <f t="shared" si="922"/>
        <v>449.72999999999996</v>
      </c>
      <c r="I2486" s="9">
        <v>749.55</v>
      </c>
      <c r="K2486" t="s">
        <v>4100</v>
      </c>
      <c r="N2486" t="s">
        <v>4103</v>
      </c>
      <c r="O2486" s="9">
        <f t="shared" si="924"/>
        <v>71.357159999999993</v>
      </c>
      <c r="Q2486" t="s">
        <v>4103</v>
      </c>
      <c r="R2486" s="9">
        <f t="shared" si="941"/>
        <v>227.11364999999998</v>
      </c>
      <c r="U2486" t="s">
        <v>4137</v>
      </c>
      <c r="V2486" s="9">
        <v>33.96</v>
      </c>
      <c r="Y2486" t="s">
        <v>4103</v>
      </c>
      <c r="Z2486" s="9">
        <f t="shared" si="925"/>
        <v>524.68499999999995</v>
      </c>
      <c r="AA2486" t="s">
        <v>4103</v>
      </c>
      <c r="AC2486" t="s">
        <v>4103</v>
      </c>
      <c r="AD2486" s="9">
        <f t="shared" si="926"/>
        <v>224.86499999999998</v>
      </c>
      <c r="AG2486" t="s">
        <v>4103</v>
      </c>
      <c r="AH2486" s="9">
        <f t="shared" si="927"/>
        <v>23.375699999999998</v>
      </c>
      <c r="AK2486" t="s">
        <v>4103</v>
      </c>
      <c r="AL2486" s="9">
        <f t="shared" si="928"/>
        <v>479.71199999999999</v>
      </c>
      <c r="AO2486" t="s">
        <v>4135</v>
      </c>
      <c r="AP2486" s="9">
        <v>26.58</v>
      </c>
      <c r="AS2486" t="s">
        <v>4103</v>
      </c>
      <c r="AT2486" s="9">
        <f t="shared" si="923"/>
        <v>0</v>
      </c>
      <c r="AW2486" t="str">
        <f t="shared" si="929"/>
        <v>POC</v>
      </c>
      <c r="AX2486" s="9">
        <f t="shared" si="930"/>
        <v>0</v>
      </c>
      <c r="AZ2486" t="s">
        <v>4150</v>
      </c>
      <c r="BA2486" s="9">
        <v>29.53</v>
      </c>
      <c r="BC2486" t="str">
        <f t="shared" si="931"/>
        <v>CLAB</v>
      </c>
      <c r="BD2486" s="9">
        <f t="shared" si="932"/>
        <v>29.53</v>
      </c>
      <c r="BF2486" t="str">
        <f t="shared" si="933"/>
        <v>CLAB</v>
      </c>
      <c r="BG2486" s="9">
        <f t="shared" si="934"/>
        <v>29.53</v>
      </c>
      <c r="BI2486" t="str">
        <f t="shared" si="935"/>
        <v>CLAB</v>
      </c>
      <c r="BJ2486" s="9">
        <f t="shared" si="936"/>
        <v>29.53</v>
      </c>
      <c r="BL2486" t="str">
        <f t="shared" si="937"/>
        <v>CLAB</v>
      </c>
      <c r="BM2486" s="9">
        <f t="shared" si="938"/>
        <v>29.53</v>
      </c>
      <c r="BO2486" t="str">
        <f t="shared" si="939"/>
        <v>CLAB</v>
      </c>
      <c r="BP2486" s="9">
        <f t="shared" si="940"/>
        <v>29.53</v>
      </c>
    </row>
    <row r="2487" spans="1:68" x14ac:dyDescent="0.25">
      <c r="A2487">
        <v>1314161</v>
      </c>
      <c r="B2487" t="s">
        <v>2207</v>
      </c>
      <c r="C2487">
        <v>301</v>
      </c>
      <c r="D2487">
        <v>82306</v>
      </c>
      <c r="F2487" s="9">
        <f t="shared" si="920"/>
        <v>0</v>
      </c>
      <c r="G2487" s="9">
        <f t="shared" si="921"/>
        <v>816.83699999999999</v>
      </c>
      <c r="H2487" s="9">
        <f t="shared" si="922"/>
        <v>700.14600000000007</v>
      </c>
      <c r="I2487" s="9">
        <v>1166.9100000000001</v>
      </c>
      <c r="K2487" t="s">
        <v>4100</v>
      </c>
      <c r="N2487" t="s">
        <v>4103</v>
      </c>
      <c r="O2487" s="9">
        <f t="shared" si="924"/>
        <v>111.089832</v>
      </c>
      <c r="Q2487" t="s">
        <v>4103</v>
      </c>
      <c r="R2487" s="9">
        <f t="shared" si="941"/>
        <v>353.57373000000001</v>
      </c>
      <c r="U2487" t="s">
        <v>4137</v>
      </c>
      <c r="V2487" s="9">
        <v>34.04</v>
      </c>
      <c r="Y2487" t="s">
        <v>4103</v>
      </c>
      <c r="Z2487" s="9">
        <f t="shared" si="925"/>
        <v>816.83699999999999</v>
      </c>
      <c r="AA2487" t="s">
        <v>4103</v>
      </c>
      <c r="AC2487" t="s">
        <v>4103</v>
      </c>
      <c r="AD2487" s="9">
        <f t="shared" si="926"/>
        <v>350.07300000000004</v>
      </c>
      <c r="AG2487" t="s">
        <v>4103</v>
      </c>
      <c r="AH2487" s="9">
        <f t="shared" si="927"/>
        <v>640.86524999999995</v>
      </c>
      <c r="AK2487" t="s">
        <v>4103</v>
      </c>
      <c r="AL2487" s="9">
        <f t="shared" si="928"/>
        <v>746.82240000000002</v>
      </c>
      <c r="AO2487" t="s">
        <v>4135</v>
      </c>
      <c r="AP2487" s="9">
        <v>26.64</v>
      </c>
      <c r="AS2487" t="s">
        <v>4103</v>
      </c>
      <c r="AT2487" s="9">
        <f t="shared" si="923"/>
        <v>0</v>
      </c>
      <c r="AW2487" t="str">
        <f t="shared" si="929"/>
        <v>POC</v>
      </c>
      <c r="AX2487" s="9">
        <f t="shared" si="930"/>
        <v>0</v>
      </c>
      <c r="AZ2487" t="s">
        <v>4150</v>
      </c>
      <c r="BA2487" s="9">
        <v>29.6</v>
      </c>
      <c r="BC2487" t="str">
        <f t="shared" si="931"/>
        <v>CLAB</v>
      </c>
      <c r="BD2487" s="9">
        <f t="shared" si="932"/>
        <v>29.6</v>
      </c>
      <c r="BF2487" t="str">
        <f t="shared" si="933"/>
        <v>CLAB</v>
      </c>
      <c r="BG2487" s="9">
        <f t="shared" si="934"/>
        <v>29.6</v>
      </c>
      <c r="BI2487" t="str">
        <f t="shared" si="935"/>
        <v>CLAB</v>
      </c>
      <c r="BJ2487" s="9">
        <f t="shared" si="936"/>
        <v>29.6</v>
      </c>
      <c r="BL2487" t="str">
        <f t="shared" si="937"/>
        <v>CLAB</v>
      </c>
      <c r="BM2487" s="9">
        <f t="shared" si="938"/>
        <v>29.6</v>
      </c>
      <c r="BO2487" t="str">
        <f t="shared" si="939"/>
        <v>CLAB</v>
      </c>
      <c r="BP2487" s="9">
        <f t="shared" si="940"/>
        <v>29.6</v>
      </c>
    </row>
    <row r="2488" spans="1:68" x14ac:dyDescent="0.25">
      <c r="A2488">
        <v>1314407</v>
      </c>
      <c r="B2488" t="s">
        <v>2332</v>
      </c>
      <c r="C2488">
        <v>301</v>
      </c>
      <c r="D2488">
        <v>83937</v>
      </c>
      <c r="F2488" s="9">
        <f t="shared" si="920"/>
        <v>0</v>
      </c>
      <c r="G2488" s="9">
        <f t="shared" si="921"/>
        <v>997.70805000000007</v>
      </c>
      <c r="H2488" s="9">
        <f t="shared" si="922"/>
        <v>360.11400000000003</v>
      </c>
      <c r="I2488" s="9">
        <v>600.19000000000005</v>
      </c>
      <c r="K2488" t="s">
        <v>4100</v>
      </c>
      <c r="N2488" t="s">
        <v>4103</v>
      </c>
      <c r="O2488" s="9">
        <f t="shared" si="924"/>
        <v>57.138088000000003</v>
      </c>
      <c r="Q2488" t="s">
        <v>4103</v>
      </c>
      <c r="R2488" s="9">
        <f t="shared" si="941"/>
        <v>181.85757000000001</v>
      </c>
      <c r="U2488" t="s">
        <v>4137</v>
      </c>
      <c r="V2488" s="9">
        <v>34.33</v>
      </c>
      <c r="Y2488" t="s">
        <v>4103</v>
      </c>
      <c r="Z2488" s="9">
        <f t="shared" si="925"/>
        <v>420.13300000000004</v>
      </c>
      <c r="AA2488" t="s">
        <v>4103</v>
      </c>
      <c r="AC2488" t="s">
        <v>4103</v>
      </c>
      <c r="AD2488" s="9">
        <f t="shared" si="926"/>
        <v>180.05700000000002</v>
      </c>
      <c r="AG2488" t="s">
        <v>4103</v>
      </c>
      <c r="AH2488" s="9">
        <f t="shared" si="927"/>
        <v>997.70805000000007</v>
      </c>
      <c r="AK2488" t="s">
        <v>4103</v>
      </c>
      <c r="AL2488" s="9">
        <f t="shared" si="928"/>
        <v>384.12160000000006</v>
      </c>
      <c r="AO2488" t="s">
        <v>4135</v>
      </c>
      <c r="AP2488" s="9">
        <v>26.87</v>
      </c>
      <c r="AS2488" t="s">
        <v>4103</v>
      </c>
      <c r="AT2488" s="9">
        <f t="shared" si="923"/>
        <v>0</v>
      </c>
      <c r="AW2488" t="str">
        <f t="shared" si="929"/>
        <v>POC</v>
      </c>
      <c r="AX2488" s="9">
        <f t="shared" si="930"/>
        <v>0</v>
      </c>
      <c r="AZ2488" t="s">
        <v>4150</v>
      </c>
      <c r="BA2488" s="9">
        <v>29.85</v>
      </c>
      <c r="BC2488" t="str">
        <f t="shared" si="931"/>
        <v>CLAB</v>
      </c>
      <c r="BD2488" s="9">
        <f t="shared" si="932"/>
        <v>29.85</v>
      </c>
      <c r="BF2488" t="str">
        <f t="shared" si="933"/>
        <v>CLAB</v>
      </c>
      <c r="BG2488" s="9">
        <f t="shared" si="934"/>
        <v>29.85</v>
      </c>
      <c r="BI2488" t="str">
        <f t="shared" si="935"/>
        <v>CLAB</v>
      </c>
      <c r="BJ2488" s="9">
        <f t="shared" si="936"/>
        <v>29.85</v>
      </c>
      <c r="BL2488" t="str">
        <f t="shared" si="937"/>
        <v>CLAB</v>
      </c>
      <c r="BM2488" s="9">
        <f t="shared" si="938"/>
        <v>29.85</v>
      </c>
      <c r="BO2488" t="str">
        <f t="shared" si="939"/>
        <v>CLAB</v>
      </c>
      <c r="BP2488" s="9">
        <f t="shared" si="940"/>
        <v>29.85</v>
      </c>
    </row>
    <row r="2489" spans="1:68" x14ac:dyDescent="0.25">
      <c r="A2489">
        <v>1314228</v>
      </c>
      <c r="B2489" t="s">
        <v>2245</v>
      </c>
      <c r="C2489">
        <v>301</v>
      </c>
      <c r="D2489">
        <v>82633</v>
      </c>
      <c r="F2489" s="9">
        <f t="shared" si="920"/>
        <v>0</v>
      </c>
      <c r="G2489" s="9">
        <f t="shared" si="921"/>
        <v>513.16245000000004</v>
      </c>
      <c r="H2489" s="9">
        <f t="shared" si="922"/>
        <v>176.71799999999999</v>
      </c>
      <c r="I2489" s="9">
        <v>294.52999999999997</v>
      </c>
      <c r="K2489" t="s">
        <v>4100</v>
      </c>
      <c r="N2489" t="s">
        <v>4103</v>
      </c>
      <c r="O2489" s="9">
        <f t="shared" si="924"/>
        <v>28.039255999999995</v>
      </c>
      <c r="Q2489" t="s">
        <v>4103</v>
      </c>
      <c r="R2489" s="9">
        <f t="shared" si="941"/>
        <v>89.242589999999993</v>
      </c>
      <c r="U2489" t="s">
        <v>4137</v>
      </c>
      <c r="V2489" s="9">
        <v>35.630000000000003</v>
      </c>
      <c r="Y2489" t="s">
        <v>4103</v>
      </c>
      <c r="Z2489" s="9">
        <f t="shared" si="925"/>
        <v>206.17099999999996</v>
      </c>
      <c r="AA2489" t="s">
        <v>4103</v>
      </c>
      <c r="AC2489" t="s">
        <v>4103</v>
      </c>
      <c r="AD2489" s="9">
        <f t="shared" si="926"/>
        <v>88.358999999999995</v>
      </c>
      <c r="AG2489" t="s">
        <v>4103</v>
      </c>
      <c r="AH2489" s="9">
        <f t="shared" si="927"/>
        <v>513.16245000000004</v>
      </c>
      <c r="AK2489" t="s">
        <v>4103</v>
      </c>
      <c r="AL2489" s="9">
        <f t="shared" si="928"/>
        <v>188.49919999999997</v>
      </c>
      <c r="AO2489" t="s">
        <v>4135</v>
      </c>
      <c r="AP2489" s="9">
        <v>27.88</v>
      </c>
      <c r="AS2489" t="s">
        <v>4103</v>
      </c>
      <c r="AT2489" s="9">
        <f t="shared" si="923"/>
        <v>0</v>
      </c>
      <c r="AW2489" t="str">
        <f t="shared" si="929"/>
        <v>POC</v>
      </c>
      <c r="AX2489" s="9">
        <f t="shared" si="930"/>
        <v>0</v>
      </c>
      <c r="AZ2489" t="s">
        <v>4150</v>
      </c>
      <c r="BA2489" s="9">
        <v>30.98</v>
      </c>
      <c r="BC2489" t="str">
        <f t="shared" si="931"/>
        <v>CLAB</v>
      </c>
      <c r="BD2489" s="9">
        <f t="shared" si="932"/>
        <v>30.98</v>
      </c>
      <c r="BF2489" t="str">
        <f t="shared" si="933"/>
        <v>CLAB</v>
      </c>
      <c r="BG2489" s="9">
        <f t="shared" si="934"/>
        <v>30.98</v>
      </c>
      <c r="BI2489" t="str">
        <f t="shared" si="935"/>
        <v>CLAB</v>
      </c>
      <c r="BJ2489" s="9">
        <f t="shared" si="936"/>
        <v>30.98</v>
      </c>
      <c r="BL2489" t="str">
        <f t="shared" si="937"/>
        <v>CLAB</v>
      </c>
      <c r="BM2489" s="9">
        <f t="shared" si="938"/>
        <v>30.98</v>
      </c>
      <c r="BO2489" t="str">
        <f t="shared" si="939"/>
        <v>CLAB</v>
      </c>
      <c r="BP2489" s="9">
        <f t="shared" si="940"/>
        <v>30.98</v>
      </c>
    </row>
    <row r="2490" spans="1:68" x14ac:dyDescent="0.25">
      <c r="A2490">
        <v>1314465</v>
      </c>
      <c r="B2490" t="s">
        <v>2365</v>
      </c>
      <c r="C2490">
        <v>301</v>
      </c>
      <c r="D2490">
        <v>84260</v>
      </c>
      <c r="F2490" s="9">
        <f t="shared" si="920"/>
        <v>0</v>
      </c>
      <c r="G2490" s="9">
        <f t="shared" si="921"/>
        <v>251.82314999999997</v>
      </c>
      <c r="H2490" s="9">
        <f t="shared" si="922"/>
        <v>143.208</v>
      </c>
      <c r="I2490" s="9">
        <v>238.68</v>
      </c>
      <c r="K2490" t="s">
        <v>4100</v>
      </c>
      <c r="N2490" t="s">
        <v>4103</v>
      </c>
      <c r="O2490" s="9">
        <f t="shared" si="924"/>
        <v>22.722335999999999</v>
      </c>
      <c r="Q2490" t="s">
        <v>4103</v>
      </c>
      <c r="R2490" s="9">
        <f t="shared" si="941"/>
        <v>72.320040000000006</v>
      </c>
      <c r="U2490" t="s">
        <v>4137</v>
      </c>
      <c r="V2490" s="9">
        <v>35.630000000000003</v>
      </c>
      <c r="Y2490" t="s">
        <v>4103</v>
      </c>
      <c r="Z2490" s="9">
        <f t="shared" si="925"/>
        <v>167.07599999999999</v>
      </c>
      <c r="AA2490" t="s">
        <v>4103</v>
      </c>
      <c r="AC2490" t="s">
        <v>4103</v>
      </c>
      <c r="AD2490" s="9">
        <f t="shared" si="926"/>
        <v>71.603999999999999</v>
      </c>
      <c r="AG2490" t="s">
        <v>4103</v>
      </c>
      <c r="AH2490" s="9">
        <f t="shared" si="927"/>
        <v>251.82314999999997</v>
      </c>
      <c r="AK2490" t="s">
        <v>4103</v>
      </c>
      <c r="AL2490" s="9">
        <f t="shared" si="928"/>
        <v>152.7552</v>
      </c>
      <c r="AO2490" t="s">
        <v>4135</v>
      </c>
      <c r="AP2490" s="9">
        <v>27.88</v>
      </c>
      <c r="AS2490" t="s">
        <v>4103</v>
      </c>
      <c r="AT2490" s="9">
        <f t="shared" si="923"/>
        <v>0</v>
      </c>
      <c r="AW2490" t="str">
        <f t="shared" si="929"/>
        <v>POC</v>
      </c>
      <c r="AX2490" s="9">
        <f t="shared" si="930"/>
        <v>0</v>
      </c>
      <c r="AZ2490" t="s">
        <v>4150</v>
      </c>
      <c r="BA2490" s="9">
        <v>30.98</v>
      </c>
      <c r="BC2490" t="str">
        <f t="shared" si="931"/>
        <v>CLAB</v>
      </c>
      <c r="BD2490" s="9">
        <f t="shared" si="932"/>
        <v>30.98</v>
      </c>
      <c r="BF2490" t="str">
        <f t="shared" si="933"/>
        <v>CLAB</v>
      </c>
      <c r="BG2490" s="9">
        <f t="shared" si="934"/>
        <v>30.98</v>
      </c>
      <c r="BI2490" t="str">
        <f t="shared" si="935"/>
        <v>CLAB</v>
      </c>
      <c r="BJ2490" s="9">
        <f t="shared" si="936"/>
        <v>30.98</v>
      </c>
      <c r="BL2490" t="str">
        <f t="shared" si="937"/>
        <v>CLAB</v>
      </c>
      <c r="BM2490" s="9">
        <f t="shared" si="938"/>
        <v>30.98</v>
      </c>
      <c r="BO2490" t="str">
        <f t="shared" si="939"/>
        <v>CLAB</v>
      </c>
      <c r="BP2490" s="9">
        <f t="shared" si="940"/>
        <v>30.98</v>
      </c>
    </row>
    <row r="2491" spans="1:68" x14ac:dyDescent="0.25">
      <c r="A2491">
        <v>1314360</v>
      </c>
      <c r="B2491" t="s">
        <v>2311</v>
      </c>
      <c r="C2491">
        <v>301</v>
      </c>
      <c r="D2491">
        <v>83701</v>
      </c>
      <c r="F2491" s="9">
        <f t="shared" si="920"/>
        <v>0</v>
      </c>
      <c r="G2491" s="9">
        <f t="shared" si="921"/>
        <v>685.90199999999993</v>
      </c>
      <c r="H2491" s="9">
        <f t="shared" si="922"/>
        <v>587.91599999999994</v>
      </c>
      <c r="I2491" s="9">
        <v>979.86</v>
      </c>
      <c r="K2491" t="s">
        <v>4100</v>
      </c>
      <c r="N2491" t="s">
        <v>4103</v>
      </c>
      <c r="O2491" s="9">
        <f t="shared" si="924"/>
        <v>93.282671999999991</v>
      </c>
      <c r="Q2491" t="s">
        <v>4103</v>
      </c>
      <c r="R2491" s="9">
        <f t="shared" si="941"/>
        <v>296.89758</v>
      </c>
      <c r="U2491" t="s">
        <v>4137</v>
      </c>
      <c r="V2491" s="9">
        <v>38.94</v>
      </c>
      <c r="Y2491" t="s">
        <v>4103</v>
      </c>
      <c r="Z2491" s="9">
        <f t="shared" si="925"/>
        <v>685.90199999999993</v>
      </c>
      <c r="AA2491" t="s">
        <v>4103</v>
      </c>
      <c r="AC2491" t="s">
        <v>4103</v>
      </c>
      <c r="AD2491" s="9">
        <f t="shared" si="926"/>
        <v>293.95799999999997</v>
      </c>
      <c r="AG2491" t="s">
        <v>4103</v>
      </c>
      <c r="AH2491" s="9">
        <f t="shared" si="927"/>
        <v>204.07140000000001</v>
      </c>
      <c r="AK2491" t="s">
        <v>4103</v>
      </c>
      <c r="AL2491" s="9">
        <f t="shared" si="928"/>
        <v>627.11040000000003</v>
      </c>
      <c r="AO2491" t="s">
        <v>4135</v>
      </c>
      <c r="AP2491" s="9">
        <v>30.47</v>
      </c>
      <c r="AS2491" t="s">
        <v>4103</v>
      </c>
      <c r="AT2491" s="9">
        <f t="shared" si="923"/>
        <v>0</v>
      </c>
      <c r="AW2491" t="str">
        <f t="shared" si="929"/>
        <v>POC</v>
      </c>
      <c r="AX2491" s="9">
        <f t="shared" si="930"/>
        <v>0</v>
      </c>
      <c r="AZ2491" t="s">
        <v>4150</v>
      </c>
      <c r="BA2491" s="9">
        <v>33.86</v>
      </c>
      <c r="BC2491" t="str">
        <f t="shared" si="931"/>
        <v>CLAB</v>
      </c>
      <c r="BD2491" s="9">
        <f t="shared" si="932"/>
        <v>33.86</v>
      </c>
      <c r="BF2491" t="str">
        <f t="shared" si="933"/>
        <v>CLAB</v>
      </c>
      <c r="BG2491" s="9">
        <f t="shared" si="934"/>
        <v>33.86</v>
      </c>
      <c r="BI2491" t="str">
        <f t="shared" si="935"/>
        <v>CLAB</v>
      </c>
      <c r="BJ2491" s="9">
        <f t="shared" si="936"/>
        <v>33.86</v>
      </c>
      <c r="BL2491" t="str">
        <f t="shared" si="937"/>
        <v>CLAB</v>
      </c>
      <c r="BM2491" s="9">
        <f t="shared" si="938"/>
        <v>33.86</v>
      </c>
      <c r="BO2491" t="str">
        <f t="shared" si="939"/>
        <v>CLAB</v>
      </c>
      <c r="BP2491" s="9">
        <f t="shared" si="940"/>
        <v>33.86</v>
      </c>
    </row>
    <row r="2492" spans="1:68" x14ac:dyDescent="0.25">
      <c r="A2492">
        <v>1314520</v>
      </c>
      <c r="B2492" t="s">
        <v>2404</v>
      </c>
      <c r="C2492">
        <v>301</v>
      </c>
      <c r="D2492">
        <v>84588</v>
      </c>
      <c r="F2492" s="9">
        <f t="shared" si="920"/>
        <v>0</v>
      </c>
      <c r="G2492" s="9">
        <f t="shared" si="921"/>
        <v>837.78030000000001</v>
      </c>
      <c r="H2492" s="9">
        <f t="shared" si="922"/>
        <v>518.40599999999995</v>
      </c>
      <c r="I2492" s="9">
        <v>864.01</v>
      </c>
      <c r="K2492" t="s">
        <v>4100</v>
      </c>
      <c r="N2492" t="s">
        <v>4103</v>
      </c>
      <c r="O2492" s="9">
        <f t="shared" si="924"/>
        <v>82.253751999999992</v>
      </c>
      <c r="Q2492" t="s">
        <v>4103</v>
      </c>
      <c r="R2492" s="9">
        <f t="shared" si="941"/>
        <v>261.79503</v>
      </c>
      <c r="U2492" t="s">
        <v>4137</v>
      </c>
      <c r="V2492" s="9">
        <v>39.03</v>
      </c>
      <c r="Y2492" t="s">
        <v>4103</v>
      </c>
      <c r="Z2492" s="9">
        <f t="shared" si="925"/>
        <v>604.8069999999999</v>
      </c>
      <c r="AA2492" t="s">
        <v>4103</v>
      </c>
      <c r="AC2492" t="s">
        <v>4103</v>
      </c>
      <c r="AD2492" s="9">
        <f t="shared" si="926"/>
        <v>259.20299999999997</v>
      </c>
      <c r="AG2492" t="s">
        <v>4103</v>
      </c>
      <c r="AH2492" s="9">
        <f t="shared" si="927"/>
        <v>837.78030000000001</v>
      </c>
      <c r="AK2492" t="s">
        <v>4103</v>
      </c>
      <c r="AL2492" s="9">
        <f t="shared" si="928"/>
        <v>552.96640000000002</v>
      </c>
      <c r="AO2492" t="s">
        <v>4135</v>
      </c>
      <c r="AP2492" s="9">
        <v>30.55</v>
      </c>
      <c r="AS2492" t="s">
        <v>4103</v>
      </c>
      <c r="AT2492" s="9">
        <f t="shared" si="923"/>
        <v>0</v>
      </c>
      <c r="AW2492" t="str">
        <f t="shared" si="929"/>
        <v>POC</v>
      </c>
      <c r="AX2492" s="9">
        <f t="shared" si="930"/>
        <v>0</v>
      </c>
      <c r="AZ2492" t="s">
        <v>4150</v>
      </c>
      <c r="BA2492" s="9">
        <v>33.94</v>
      </c>
      <c r="BC2492" t="str">
        <f t="shared" si="931"/>
        <v>CLAB</v>
      </c>
      <c r="BD2492" s="9">
        <f t="shared" si="932"/>
        <v>33.94</v>
      </c>
      <c r="BF2492" t="str">
        <f t="shared" si="933"/>
        <v>CLAB</v>
      </c>
      <c r="BG2492" s="9">
        <f t="shared" si="934"/>
        <v>33.94</v>
      </c>
      <c r="BI2492" t="str">
        <f t="shared" si="935"/>
        <v>CLAB</v>
      </c>
      <c r="BJ2492" s="9">
        <f t="shared" si="936"/>
        <v>33.94</v>
      </c>
      <c r="BL2492" t="str">
        <f t="shared" si="937"/>
        <v>CLAB</v>
      </c>
      <c r="BM2492" s="9">
        <f t="shared" si="938"/>
        <v>33.94</v>
      </c>
      <c r="BO2492" t="str">
        <f t="shared" si="939"/>
        <v>CLAB</v>
      </c>
      <c r="BP2492" s="9">
        <f t="shared" si="940"/>
        <v>33.94</v>
      </c>
    </row>
    <row r="2493" spans="1:68" x14ac:dyDescent="0.25">
      <c r="A2493">
        <v>1315127</v>
      </c>
      <c r="B2493" t="s">
        <v>2685</v>
      </c>
      <c r="C2493">
        <v>301</v>
      </c>
      <c r="D2493">
        <v>83704</v>
      </c>
      <c r="F2493" s="9">
        <f t="shared" si="920"/>
        <v>0</v>
      </c>
      <c r="G2493" s="9">
        <f t="shared" si="921"/>
        <v>738.72854999999993</v>
      </c>
      <c r="H2493" s="9">
        <f t="shared" si="922"/>
        <v>480.726</v>
      </c>
      <c r="I2493" s="9">
        <v>801.21</v>
      </c>
      <c r="K2493" t="s">
        <v>4100</v>
      </c>
      <c r="N2493" t="s">
        <v>4103</v>
      </c>
      <c r="O2493" s="9">
        <f t="shared" si="924"/>
        <v>76.275192000000004</v>
      </c>
      <c r="Q2493" t="s">
        <v>4103</v>
      </c>
      <c r="R2493" s="9">
        <f t="shared" si="941"/>
        <v>242.76662999999999</v>
      </c>
      <c r="U2493" t="s">
        <v>4137</v>
      </c>
      <c r="V2493" s="9">
        <v>39.32</v>
      </c>
      <c r="Y2493" t="s">
        <v>4103</v>
      </c>
      <c r="Z2493" s="9">
        <f t="shared" si="925"/>
        <v>560.84699999999998</v>
      </c>
      <c r="AA2493" t="s">
        <v>4103</v>
      </c>
      <c r="AC2493" t="s">
        <v>4103</v>
      </c>
      <c r="AD2493" s="9">
        <f t="shared" si="926"/>
        <v>240.363</v>
      </c>
      <c r="AG2493" t="s">
        <v>4103</v>
      </c>
      <c r="AH2493" s="9">
        <f t="shared" si="927"/>
        <v>738.72854999999993</v>
      </c>
      <c r="AK2493" t="s">
        <v>4103</v>
      </c>
      <c r="AL2493" s="9">
        <f t="shared" si="928"/>
        <v>512.77440000000001</v>
      </c>
      <c r="AO2493" t="s">
        <v>4135</v>
      </c>
      <c r="AP2493" s="9">
        <v>30.77</v>
      </c>
      <c r="AS2493" t="s">
        <v>4103</v>
      </c>
      <c r="AT2493" s="9">
        <f t="shared" si="923"/>
        <v>0</v>
      </c>
      <c r="AW2493" t="str">
        <f t="shared" si="929"/>
        <v>POC</v>
      </c>
      <c r="AX2493" s="9">
        <f t="shared" si="930"/>
        <v>0</v>
      </c>
      <c r="AZ2493" t="s">
        <v>4150</v>
      </c>
      <c r="BA2493" s="9">
        <v>34.19</v>
      </c>
      <c r="BC2493" t="str">
        <f t="shared" si="931"/>
        <v>CLAB</v>
      </c>
      <c r="BD2493" s="9">
        <f t="shared" si="932"/>
        <v>34.19</v>
      </c>
      <c r="BF2493" t="str">
        <f t="shared" si="933"/>
        <v>CLAB</v>
      </c>
      <c r="BG2493" s="9">
        <f t="shared" si="934"/>
        <v>34.19</v>
      </c>
      <c r="BI2493" t="str">
        <f t="shared" si="935"/>
        <v>CLAB</v>
      </c>
      <c r="BJ2493" s="9">
        <f t="shared" si="936"/>
        <v>34.19</v>
      </c>
      <c r="BL2493" t="str">
        <f t="shared" si="937"/>
        <v>CLAB</v>
      </c>
      <c r="BM2493" s="9">
        <f t="shared" si="938"/>
        <v>34.19</v>
      </c>
      <c r="BO2493" t="str">
        <f t="shared" si="939"/>
        <v>CLAB</v>
      </c>
      <c r="BP2493" s="9">
        <f t="shared" si="940"/>
        <v>34.19</v>
      </c>
    </row>
    <row r="2494" spans="1:68" x14ac:dyDescent="0.25">
      <c r="A2494">
        <v>1314519</v>
      </c>
      <c r="B2494" t="s">
        <v>2403</v>
      </c>
      <c r="C2494">
        <v>301</v>
      </c>
      <c r="D2494">
        <v>84586</v>
      </c>
      <c r="F2494" s="9">
        <f t="shared" si="920"/>
        <v>0</v>
      </c>
      <c r="G2494" s="9">
        <f t="shared" si="921"/>
        <v>685.03454999999997</v>
      </c>
      <c r="H2494" s="9">
        <f t="shared" si="922"/>
        <v>158.28</v>
      </c>
      <c r="I2494" s="9">
        <v>263.8</v>
      </c>
      <c r="K2494" t="s">
        <v>4100</v>
      </c>
      <c r="N2494" t="s">
        <v>4103</v>
      </c>
      <c r="O2494" s="9">
        <f t="shared" si="924"/>
        <v>25.113759999999999</v>
      </c>
      <c r="Q2494" t="s">
        <v>4103</v>
      </c>
      <c r="R2494" s="9">
        <f t="shared" si="941"/>
        <v>79.931399999999996</v>
      </c>
      <c r="U2494" t="s">
        <v>4137</v>
      </c>
      <c r="V2494" s="9">
        <v>40.630000000000003</v>
      </c>
      <c r="Y2494" t="s">
        <v>4103</v>
      </c>
      <c r="Z2494" s="9">
        <f t="shared" si="925"/>
        <v>184.66</v>
      </c>
      <c r="AA2494" t="s">
        <v>4103</v>
      </c>
      <c r="AC2494" t="s">
        <v>4103</v>
      </c>
      <c r="AD2494" s="9">
        <f t="shared" si="926"/>
        <v>79.14</v>
      </c>
      <c r="AG2494" t="s">
        <v>4103</v>
      </c>
      <c r="AH2494" s="9">
        <f t="shared" si="927"/>
        <v>685.03454999999997</v>
      </c>
      <c r="AK2494" t="s">
        <v>4103</v>
      </c>
      <c r="AL2494" s="9">
        <f t="shared" si="928"/>
        <v>168.83200000000002</v>
      </c>
      <c r="AO2494" t="s">
        <v>4135</v>
      </c>
      <c r="AP2494" s="9">
        <v>31.8</v>
      </c>
      <c r="AS2494" t="s">
        <v>4103</v>
      </c>
      <c r="AT2494" s="9">
        <f t="shared" si="923"/>
        <v>0</v>
      </c>
      <c r="AW2494" t="str">
        <f t="shared" si="929"/>
        <v>POC</v>
      </c>
      <c r="AX2494" s="9">
        <f t="shared" si="930"/>
        <v>0</v>
      </c>
      <c r="AZ2494" t="s">
        <v>4150</v>
      </c>
      <c r="BA2494" s="9">
        <v>35.33</v>
      </c>
      <c r="BC2494" t="str">
        <f t="shared" si="931"/>
        <v>CLAB</v>
      </c>
      <c r="BD2494" s="9">
        <f t="shared" si="932"/>
        <v>35.33</v>
      </c>
      <c r="BF2494" t="str">
        <f t="shared" si="933"/>
        <v>CLAB</v>
      </c>
      <c r="BG2494" s="9">
        <f t="shared" si="934"/>
        <v>35.33</v>
      </c>
      <c r="BI2494" t="str">
        <f t="shared" si="935"/>
        <v>CLAB</v>
      </c>
      <c r="BJ2494" s="9">
        <f t="shared" si="936"/>
        <v>35.33</v>
      </c>
      <c r="BL2494" t="str">
        <f t="shared" si="937"/>
        <v>CLAB</v>
      </c>
      <c r="BM2494" s="9">
        <f t="shared" si="938"/>
        <v>35.33</v>
      </c>
      <c r="BO2494" t="str">
        <f t="shared" si="939"/>
        <v>CLAB</v>
      </c>
      <c r="BP2494" s="9">
        <f t="shared" si="940"/>
        <v>35.33</v>
      </c>
    </row>
    <row r="2495" spans="1:68" x14ac:dyDescent="0.25">
      <c r="A2495">
        <v>1314461</v>
      </c>
      <c r="B2495" t="s">
        <v>2361</v>
      </c>
      <c r="C2495">
        <v>301</v>
      </c>
      <c r="D2495">
        <v>84238</v>
      </c>
      <c r="F2495" s="9">
        <f t="shared" si="920"/>
        <v>0</v>
      </c>
      <c r="G2495" s="9">
        <f t="shared" si="921"/>
        <v>650.73399999999992</v>
      </c>
      <c r="H2495" s="9">
        <f t="shared" si="922"/>
        <v>557.77199999999993</v>
      </c>
      <c r="I2495" s="9">
        <v>929.62</v>
      </c>
      <c r="K2495" t="s">
        <v>4100</v>
      </c>
      <c r="N2495" t="s">
        <v>4103</v>
      </c>
      <c r="O2495" s="9">
        <f t="shared" si="924"/>
        <v>88.49982399999999</v>
      </c>
      <c r="Q2495" t="s">
        <v>4103</v>
      </c>
      <c r="R2495" s="9">
        <f t="shared" si="941"/>
        <v>281.67485999999997</v>
      </c>
      <c r="U2495" t="s">
        <v>4137</v>
      </c>
      <c r="V2495" s="9">
        <v>42.06</v>
      </c>
      <c r="Y2495" t="s">
        <v>4103</v>
      </c>
      <c r="Z2495" s="9">
        <f t="shared" si="925"/>
        <v>650.73399999999992</v>
      </c>
      <c r="AA2495" t="s">
        <v>4103</v>
      </c>
      <c r="AC2495" t="s">
        <v>4103</v>
      </c>
      <c r="AD2495" s="9">
        <f t="shared" si="926"/>
        <v>278.88599999999997</v>
      </c>
      <c r="AG2495" t="s">
        <v>4103</v>
      </c>
      <c r="AH2495" s="9">
        <f t="shared" si="927"/>
        <v>225.54900000000001</v>
      </c>
      <c r="AK2495" t="s">
        <v>4103</v>
      </c>
      <c r="AL2495" s="9">
        <f t="shared" si="928"/>
        <v>594.95680000000004</v>
      </c>
      <c r="AO2495" t="s">
        <v>4135</v>
      </c>
      <c r="AP2495" s="9">
        <v>32.909999999999997</v>
      </c>
      <c r="AS2495" t="s">
        <v>4103</v>
      </c>
      <c r="AT2495" s="9">
        <f t="shared" si="923"/>
        <v>0</v>
      </c>
      <c r="AW2495" t="str">
        <f t="shared" si="929"/>
        <v>POC</v>
      </c>
      <c r="AX2495" s="9">
        <f t="shared" si="930"/>
        <v>0</v>
      </c>
      <c r="AZ2495" t="s">
        <v>4150</v>
      </c>
      <c r="BA2495" s="9">
        <v>36.57</v>
      </c>
      <c r="BC2495" t="str">
        <f t="shared" si="931"/>
        <v>CLAB</v>
      </c>
      <c r="BD2495" s="9">
        <f t="shared" si="932"/>
        <v>36.57</v>
      </c>
      <c r="BF2495" t="str">
        <f t="shared" si="933"/>
        <v>CLAB</v>
      </c>
      <c r="BG2495" s="9">
        <f t="shared" si="934"/>
        <v>36.57</v>
      </c>
      <c r="BI2495" t="str">
        <f t="shared" si="935"/>
        <v>CLAB</v>
      </c>
      <c r="BJ2495" s="9">
        <f t="shared" si="936"/>
        <v>36.57</v>
      </c>
      <c r="BL2495" t="str">
        <f t="shared" si="937"/>
        <v>CLAB</v>
      </c>
      <c r="BM2495" s="9">
        <f t="shared" si="938"/>
        <v>36.57</v>
      </c>
      <c r="BO2495" t="str">
        <f t="shared" si="939"/>
        <v>CLAB</v>
      </c>
      <c r="BP2495" s="9">
        <f t="shared" si="940"/>
        <v>36.57</v>
      </c>
    </row>
    <row r="2496" spans="1:68" x14ac:dyDescent="0.25">
      <c r="A2496">
        <v>1314234</v>
      </c>
      <c r="B2496" t="s">
        <v>2248</v>
      </c>
      <c r="C2496">
        <v>301</v>
      </c>
      <c r="D2496">
        <v>82652</v>
      </c>
      <c r="F2496" s="9">
        <f t="shared" si="920"/>
        <v>0</v>
      </c>
      <c r="G2496" s="9">
        <f t="shared" si="921"/>
        <v>1062.075</v>
      </c>
      <c r="H2496" s="9">
        <f t="shared" si="922"/>
        <v>910.35</v>
      </c>
      <c r="I2496" s="9">
        <v>1517.25</v>
      </c>
      <c r="K2496" t="s">
        <v>4100</v>
      </c>
      <c r="N2496" t="s">
        <v>4103</v>
      </c>
      <c r="O2496" s="9">
        <f t="shared" si="924"/>
        <v>144.44219999999999</v>
      </c>
      <c r="Q2496" t="s">
        <v>4103</v>
      </c>
      <c r="R2496" s="9">
        <f t="shared" si="941"/>
        <v>459.72674999999998</v>
      </c>
      <c r="U2496" t="s">
        <v>4137</v>
      </c>
      <c r="V2496" s="9">
        <v>44.28</v>
      </c>
      <c r="Y2496" t="s">
        <v>4103</v>
      </c>
      <c r="Z2496" s="9">
        <f t="shared" si="925"/>
        <v>1062.075</v>
      </c>
      <c r="AA2496" t="s">
        <v>4103</v>
      </c>
      <c r="AC2496" t="s">
        <v>4103</v>
      </c>
      <c r="AD2496" s="9">
        <f t="shared" si="926"/>
        <v>455.17500000000001</v>
      </c>
      <c r="AG2496" t="s">
        <v>4103</v>
      </c>
      <c r="AH2496" s="9">
        <f t="shared" si="927"/>
        <v>794.82510000000002</v>
      </c>
      <c r="AK2496" t="s">
        <v>4103</v>
      </c>
      <c r="AL2496" s="9">
        <f t="shared" si="928"/>
        <v>971.04</v>
      </c>
      <c r="AO2496" t="s">
        <v>4135</v>
      </c>
      <c r="AP2496" s="9">
        <v>34.65</v>
      </c>
      <c r="AS2496" t="s">
        <v>4103</v>
      </c>
      <c r="AT2496" s="9">
        <f t="shared" si="923"/>
        <v>0</v>
      </c>
      <c r="AW2496" t="str">
        <f t="shared" si="929"/>
        <v>POC</v>
      </c>
      <c r="AX2496" s="9">
        <f t="shared" si="930"/>
        <v>0</v>
      </c>
      <c r="AZ2496" t="s">
        <v>4150</v>
      </c>
      <c r="BA2496" s="9">
        <v>38.5</v>
      </c>
      <c r="BC2496" t="str">
        <f t="shared" si="931"/>
        <v>CLAB</v>
      </c>
      <c r="BD2496" s="9">
        <f t="shared" si="932"/>
        <v>38.5</v>
      </c>
      <c r="BF2496" t="str">
        <f t="shared" si="933"/>
        <v>CLAB</v>
      </c>
      <c r="BG2496" s="9">
        <f t="shared" si="934"/>
        <v>38.5</v>
      </c>
      <c r="BI2496" t="str">
        <f t="shared" si="935"/>
        <v>CLAB</v>
      </c>
      <c r="BJ2496" s="9">
        <f t="shared" si="936"/>
        <v>38.5</v>
      </c>
      <c r="BL2496" t="str">
        <f t="shared" si="937"/>
        <v>CLAB</v>
      </c>
      <c r="BM2496" s="9">
        <f t="shared" si="938"/>
        <v>38.5</v>
      </c>
      <c r="BO2496" t="str">
        <f t="shared" si="939"/>
        <v>CLAB</v>
      </c>
      <c r="BP2496" s="9">
        <f t="shared" si="940"/>
        <v>38.5</v>
      </c>
    </row>
    <row r="2497" spans="1:68" x14ac:dyDescent="0.25">
      <c r="A2497">
        <v>1313000</v>
      </c>
      <c r="B2497" t="s">
        <v>2138</v>
      </c>
      <c r="C2497">
        <v>301</v>
      </c>
      <c r="D2497">
        <v>80145</v>
      </c>
      <c r="F2497" s="9">
        <f t="shared" si="920"/>
        <v>0</v>
      </c>
      <c r="G2497" s="9">
        <f t="shared" si="921"/>
        <v>1297.24875</v>
      </c>
      <c r="H2497" s="9">
        <f t="shared" si="922"/>
        <v>73.656000000000006</v>
      </c>
      <c r="I2497" s="9">
        <v>122.76</v>
      </c>
      <c r="K2497" t="s">
        <v>4100</v>
      </c>
      <c r="N2497" t="s">
        <v>4103</v>
      </c>
      <c r="O2497" s="9">
        <f t="shared" si="924"/>
        <v>11.686752</v>
      </c>
      <c r="Q2497" t="s">
        <v>4103</v>
      </c>
      <c r="R2497" s="9">
        <f t="shared" si="941"/>
        <v>37.196280000000002</v>
      </c>
      <c r="U2497" t="s">
        <v>4137</v>
      </c>
      <c r="V2497" s="9">
        <v>44.36</v>
      </c>
      <c r="Y2497" t="s">
        <v>4103</v>
      </c>
      <c r="Z2497" s="9">
        <f t="shared" si="925"/>
        <v>85.932000000000002</v>
      </c>
      <c r="AA2497" t="s">
        <v>4103</v>
      </c>
      <c r="AC2497" t="s">
        <v>4103</v>
      </c>
      <c r="AD2497" s="9">
        <f t="shared" si="926"/>
        <v>36.828000000000003</v>
      </c>
      <c r="AG2497" t="s">
        <v>4103</v>
      </c>
      <c r="AH2497" s="9">
        <f t="shared" si="927"/>
        <v>1297.24875</v>
      </c>
      <c r="AK2497" t="s">
        <v>4103</v>
      </c>
      <c r="AL2497" s="9">
        <f t="shared" si="928"/>
        <v>78.566400000000002</v>
      </c>
      <c r="AO2497" t="s">
        <v>4135</v>
      </c>
      <c r="AP2497" s="9">
        <v>34.71</v>
      </c>
      <c r="AS2497" t="s">
        <v>4103</v>
      </c>
      <c r="AT2497" s="9">
        <f t="shared" si="923"/>
        <v>0</v>
      </c>
      <c r="AW2497" t="str">
        <f t="shared" si="929"/>
        <v>POC</v>
      </c>
      <c r="AX2497" s="9">
        <f t="shared" si="930"/>
        <v>0</v>
      </c>
      <c r="AZ2497" t="s">
        <v>4150</v>
      </c>
      <c r="BA2497" s="9">
        <v>38.57</v>
      </c>
      <c r="BC2497" t="str">
        <f t="shared" si="931"/>
        <v>CLAB</v>
      </c>
      <c r="BD2497" s="9">
        <f t="shared" si="932"/>
        <v>38.57</v>
      </c>
      <c r="BF2497" t="str">
        <f t="shared" si="933"/>
        <v>CLAB</v>
      </c>
      <c r="BG2497" s="9">
        <f t="shared" si="934"/>
        <v>38.57</v>
      </c>
      <c r="BI2497" t="str">
        <f t="shared" si="935"/>
        <v>CLAB</v>
      </c>
      <c r="BJ2497" s="9">
        <f t="shared" si="936"/>
        <v>38.57</v>
      </c>
      <c r="BL2497" t="str">
        <f t="shared" si="937"/>
        <v>CLAB</v>
      </c>
      <c r="BM2497" s="9">
        <f t="shared" si="938"/>
        <v>38.57</v>
      </c>
      <c r="BO2497" t="str">
        <f t="shared" si="939"/>
        <v>CLAB</v>
      </c>
      <c r="BP2497" s="9">
        <f t="shared" si="940"/>
        <v>38.57</v>
      </c>
    </row>
    <row r="2498" spans="1:68" x14ac:dyDescent="0.25">
      <c r="A2498">
        <v>1314103</v>
      </c>
      <c r="B2498" t="s">
        <v>2169</v>
      </c>
      <c r="C2498">
        <v>301</v>
      </c>
      <c r="D2498">
        <v>82024</v>
      </c>
      <c r="F2498" s="9">
        <f t="shared" si="920"/>
        <v>0</v>
      </c>
      <c r="G2498" s="9">
        <f t="shared" si="921"/>
        <v>1066.9679999999998</v>
      </c>
      <c r="H2498" s="9">
        <f t="shared" si="922"/>
        <v>914.54399999999998</v>
      </c>
      <c r="I2498" s="9">
        <v>1524.24</v>
      </c>
      <c r="K2498" t="s">
        <v>4100</v>
      </c>
      <c r="N2498" t="s">
        <v>4103</v>
      </c>
      <c r="O2498" s="9">
        <f t="shared" si="924"/>
        <v>145.10764799999998</v>
      </c>
      <c r="Q2498" t="s">
        <v>4103</v>
      </c>
      <c r="R2498" s="9">
        <f t="shared" si="941"/>
        <v>461.84472</v>
      </c>
      <c r="U2498" t="s">
        <v>4137</v>
      </c>
      <c r="V2498" s="9">
        <v>44.41</v>
      </c>
      <c r="Y2498" t="s">
        <v>4103</v>
      </c>
      <c r="Z2498" s="9">
        <f t="shared" si="925"/>
        <v>1066.9679999999998</v>
      </c>
      <c r="AA2498" t="s">
        <v>4103</v>
      </c>
      <c r="AC2498" t="s">
        <v>4103</v>
      </c>
      <c r="AD2498" s="9">
        <f t="shared" si="926"/>
        <v>457.27199999999999</v>
      </c>
      <c r="AG2498" t="s">
        <v>4103</v>
      </c>
      <c r="AH2498" s="9">
        <f t="shared" si="927"/>
        <v>104.9598</v>
      </c>
      <c r="AK2498" t="s">
        <v>4103</v>
      </c>
      <c r="AL2498" s="9">
        <f t="shared" si="928"/>
        <v>975.5136</v>
      </c>
      <c r="AO2498" t="s">
        <v>4135</v>
      </c>
      <c r="AP2498" s="9">
        <v>34.76</v>
      </c>
      <c r="AS2498" t="s">
        <v>4103</v>
      </c>
      <c r="AT2498" s="9">
        <f t="shared" si="923"/>
        <v>0</v>
      </c>
      <c r="AW2498" t="str">
        <f t="shared" si="929"/>
        <v>POC</v>
      </c>
      <c r="AX2498" s="9">
        <f t="shared" si="930"/>
        <v>0</v>
      </c>
      <c r="AZ2498" t="s">
        <v>4150</v>
      </c>
      <c r="BA2498" s="9">
        <v>38.619999999999997</v>
      </c>
      <c r="BC2498" t="str">
        <f t="shared" si="931"/>
        <v>CLAB</v>
      </c>
      <c r="BD2498" s="9">
        <f t="shared" si="932"/>
        <v>38.619999999999997</v>
      </c>
      <c r="BF2498" t="str">
        <f t="shared" si="933"/>
        <v>CLAB</v>
      </c>
      <c r="BG2498" s="9">
        <f t="shared" si="934"/>
        <v>38.619999999999997</v>
      </c>
      <c r="BI2498" t="str">
        <f t="shared" si="935"/>
        <v>CLAB</v>
      </c>
      <c r="BJ2498" s="9">
        <f t="shared" si="936"/>
        <v>38.619999999999997</v>
      </c>
      <c r="BL2498" t="str">
        <f t="shared" si="937"/>
        <v>CLAB</v>
      </c>
      <c r="BM2498" s="9">
        <f t="shared" si="938"/>
        <v>38.619999999999997</v>
      </c>
      <c r="BO2498" t="str">
        <f t="shared" si="939"/>
        <v>CLAB</v>
      </c>
      <c r="BP2498" s="9">
        <f t="shared" si="940"/>
        <v>38.619999999999997</v>
      </c>
    </row>
    <row r="2499" spans="1:68" x14ac:dyDescent="0.25">
      <c r="A2499">
        <v>1314431</v>
      </c>
      <c r="B2499" t="s">
        <v>2345</v>
      </c>
      <c r="C2499">
        <v>301</v>
      </c>
      <c r="D2499">
        <v>84126</v>
      </c>
      <c r="F2499" s="9">
        <f t="shared" ref="F2499:F2562" si="942">MIN(J2499:BP2499)</f>
        <v>0</v>
      </c>
      <c r="G2499" s="9">
        <f t="shared" ref="G2499:G2562" si="943">MAX(J2499:BP2499)</f>
        <v>1303.2252000000001</v>
      </c>
      <c r="H2499" s="9">
        <f t="shared" ref="H2499:H2562" si="944">I2499*60%</f>
        <v>73.914000000000001</v>
      </c>
      <c r="I2499" s="9">
        <v>123.19</v>
      </c>
      <c r="K2499" t="s">
        <v>4100</v>
      </c>
      <c r="N2499" t="s">
        <v>4103</v>
      </c>
      <c r="O2499" s="9">
        <f t="shared" si="924"/>
        <v>11.727687999999999</v>
      </c>
      <c r="Q2499" t="s">
        <v>4103</v>
      </c>
      <c r="R2499" s="9">
        <f t="shared" si="941"/>
        <v>37.326569999999997</v>
      </c>
      <c r="U2499" t="s">
        <v>4137</v>
      </c>
      <c r="V2499" s="9">
        <v>44.98</v>
      </c>
      <c r="Y2499" t="s">
        <v>4103</v>
      </c>
      <c r="Z2499" s="9">
        <f t="shared" si="925"/>
        <v>86.23299999999999</v>
      </c>
      <c r="AA2499" t="s">
        <v>4103</v>
      </c>
      <c r="AC2499" t="s">
        <v>4103</v>
      </c>
      <c r="AD2499" s="9">
        <f t="shared" si="926"/>
        <v>36.957000000000001</v>
      </c>
      <c r="AG2499" t="s">
        <v>4103</v>
      </c>
      <c r="AH2499" s="9">
        <f t="shared" si="927"/>
        <v>1303.2252000000001</v>
      </c>
      <c r="AK2499" t="s">
        <v>4103</v>
      </c>
      <c r="AL2499" s="9">
        <f t="shared" si="928"/>
        <v>78.8416</v>
      </c>
      <c r="AO2499" t="s">
        <v>4135</v>
      </c>
      <c r="AP2499" s="9">
        <v>35.200000000000003</v>
      </c>
      <c r="AS2499" t="s">
        <v>4103</v>
      </c>
      <c r="AT2499" s="9">
        <f t="shared" si="923"/>
        <v>0</v>
      </c>
      <c r="AW2499" t="str">
        <f t="shared" si="929"/>
        <v>POC</v>
      </c>
      <c r="AX2499" s="9">
        <f t="shared" si="930"/>
        <v>0</v>
      </c>
      <c r="AZ2499" t="s">
        <v>4150</v>
      </c>
      <c r="BA2499" s="9">
        <v>39.11</v>
      </c>
      <c r="BC2499" t="str">
        <f t="shared" si="931"/>
        <v>CLAB</v>
      </c>
      <c r="BD2499" s="9">
        <f t="shared" si="932"/>
        <v>39.11</v>
      </c>
      <c r="BF2499" t="str">
        <f t="shared" si="933"/>
        <v>CLAB</v>
      </c>
      <c r="BG2499" s="9">
        <f t="shared" si="934"/>
        <v>39.11</v>
      </c>
      <c r="BI2499" t="str">
        <f t="shared" si="935"/>
        <v>CLAB</v>
      </c>
      <c r="BJ2499" s="9">
        <f t="shared" si="936"/>
        <v>39.11</v>
      </c>
      <c r="BL2499" t="str">
        <f t="shared" si="937"/>
        <v>CLAB</v>
      </c>
      <c r="BM2499" s="9">
        <f t="shared" si="938"/>
        <v>39.11</v>
      </c>
      <c r="BO2499" t="str">
        <f t="shared" si="939"/>
        <v>CLAB</v>
      </c>
      <c r="BP2499" s="9">
        <f t="shared" si="940"/>
        <v>39.11</v>
      </c>
    </row>
    <row r="2500" spans="1:68" x14ac:dyDescent="0.25">
      <c r="A2500">
        <v>1315076</v>
      </c>
      <c r="B2500" t="s">
        <v>2673</v>
      </c>
      <c r="C2500">
        <v>301</v>
      </c>
      <c r="D2500">
        <v>83880</v>
      </c>
      <c r="F2500" s="9">
        <f t="shared" si="942"/>
        <v>0</v>
      </c>
      <c r="G2500" s="9">
        <f t="shared" si="943"/>
        <v>1183.2379999999998</v>
      </c>
      <c r="H2500" s="9">
        <f t="shared" si="944"/>
        <v>1014.204</v>
      </c>
      <c r="I2500" s="9">
        <v>1690.34</v>
      </c>
      <c r="K2500" t="s">
        <v>4100</v>
      </c>
      <c r="N2500" t="s">
        <v>4103</v>
      </c>
      <c r="O2500" s="9">
        <f t="shared" si="924"/>
        <v>160.92036799999997</v>
      </c>
      <c r="Q2500" t="s">
        <v>4103</v>
      </c>
      <c r="R2500" s="9">
        <f t="shared" si="941"/>
        <v>512.17301999999995</v>
      </c>
      <c r="U2500" t="s">
        <v>4137</v>
      </c>
      <c r="V2500" s="9">
        <v>45.15</v>
      </c>
      <c r="Y2500" t="s">
        <v>4103</v>
      </c>
      <c r="Z2500" s="9">
        <f t="shared" si="925"/>
        <v>1183.2379999999998</v>
      </c>
      <c r="AA2500" t="s">
        <v>4103</v>
      </c>
      <c r="AC2500" t="s">
        <v>4103</v>
      </c>
      <c r="AD2500" s="9">
        <f t="shared" si="926"/>
        <v>507.10199999999998</v>
      </c>
      <c r="AG2500" t="s">
        <v>4103</v>
      </c>
      <c r="AH2500" s="9">
        <f t="shared" si="927"/>
        <v>105.32745</v>
      </c>
      <c r="AK2500" t="s">
        <v>4103</v>
      </c>
      <c r="AL2500" s="9">
        <f t="shared" si="928"/>
        <v>1081.8175999999999</v>
      </c>
      <c r="AO2500" t="s">
        <v>4135</v>
      </c>
      <c r="AP2500" s="9">
        <v>35.33</v>
      </c>
      <c r="AS2500" t="s">
        <v>4103</v>
      </c>
      <c r="AT2500" s="9">
        <f t="shared" si="923"/>
        <v>0</v>
      </c>
      <c r="AW2500" t="str">
        <f t="shared" si="929"/>
        <v>POC</v>
      </c>
      <c r="AX2500" s="9">
        <f t="shared" si="930"/>
        <v>0</v>
      </c>
      <c r="AZ2500" t="s">
        <v>4150</v>
      </c>
      <c r="BA2500" s="9">
        <v>39.26</v>
      </c>
      <c r="BC2500" t="str">
        <f t="shared" si="931"/>
        <v>CLAB</v>
      </c>
      <c r="BD2500" s="9">
        <f t="shared" si="932"/>
        <v>39.26</v>
      </c>
      <c r="BF2500" t="str">
        <f t="shared" si="933"/>
        <v>CLAB</v>
      </c>
      <c r="BG2500" s="9">
        <f t="shared" si="934"/>
        <v>39.26</v>
      </c>
      <c r="BI2500" t="str">
        <f t="shared" si="935"/>
        <v>CLAB</v>
      </c>
      <c r="BJ2500" s="9">
        <f t="shared" si="936"/>
        <v>39.26</v>
      </c>
      <c r="BL2500" t="str">
        <f t="shared" si="937"/>
        <v>CLAB</v>
      </c>
      <c r="BM2500" s="9">
        <f t="shared" si="938"/>
        <v>39.26</v>
      </c>
      <c r="BO2500" t="str">
        <f t="shared" si="939"/>
        <v>CLAB</v>
      </c>
      <c r="BP2500" s="9">
        <f t="shared" si="940"/>
        <v>39.26</v>
      </c>
    </row>
    <row r="2501" spans="1:68" x14ac:dyDescent="0.25">
      <c r="A2501">
        <v>1314121</v>
      </c>
      <c r="B2501" t="s">
        <v>2181</v>
      </c>
      <c r="C2501">
        <v>301</v>
      </c>
      <c r="D2501">
        <v>82088</v>
      </c>
      <c r="F2501" s="9">
        <f t="shared" si="942"/>
        <v>0</v>
      </c>
      <c r="G2501" s="9">
        <f t="shared" si="943"/>
        <v>1445.2406999999998</v>
      </c>
      <c r="H2501" s="9">
        <f t="shared" si="944"/>
        <v>963.10799999999995</v>
      </c>
      <c r="I2501" s="9">
        <v>1605.18</v>
      </c>
      <c r="K2501" t="s">
        <v>4100</v>
      </c>
      <c r="N2501" t="s">
        <v>4103</v>
      </c>
      <c r="O2501" s="9">
        <f t="shared" si="924"/>
        <v>152.81313599999999</v>
      </c>
      <c r="Q2501" t="s">
        <v>4103</v>
      </c>
      <c r="R2501" s="9">
        <f t="shared" si="941"/>
        <v>486.36954000000003</v>
      </c>
      <c r="U2501" t="s">
        <v>4137</v>
      </c>
      <c r="V2501" s="9">
        <v>46.86</v>
      </c>
      <c r="Y2501" t="s">
        <v>4103</v>
      </c>
      <c r="Z2501" s="9">
        <f t="shared" si="925"/>
        <v>1123.626</v>
      </c>
      <c r="AA2501" t="s">
        <v>4103</v>
      </c>
      <c r="AC2501" t="s">
        <v>4103</v>
      </c>
      <c r="AD2501" s="9">
        <f t="shared" si="926"/>
        <v>481.55399999999997</v>
      </c>
      <c r="AG2501" t="s">
        <v>4103</v>
      </c>
      <c r="AH2501" s="9">
        <f t="shared" si="927"/>
        <v>1445.2406999999998</v>
      </c>
      <c r="AK2501" t="s">
        <v>4103</v>
      </c>
      <c r="AL2501" s="9">
        <f t="shared" si="928"/>
        <v>1027.3152</v>
      </c>
      <c r="AO2501" t="s">
        <v>4135</v>
      </c>
      <c r="AP2501" s="9">
        <v>36.68</v>
      </c>
      <c r="AS2501" t="s">
        <v>4103</v>
      </c>
      <c r="AT2501" s="9">
        <f t="shared" si="923"/>
        <v>0</v>
      </c>
      <c r="AW2501" t="str">
        <f t="shared" si="929"/>
        <v>POC</v>
      </c>
      <c r="AX2501" s="9">
        <f t="shared" si="930"/>
        <v>0</v>
      </c>
      <c r="AZ2501" t="s">
        <v>4150</v>
      </c>
      <c r="BA2501" s="9">
        <v>40.75</v>
      </c>
      <c r="BC2501" t="str">
        <f t="shared" si="931"/>
        <v>CLAB</v>
      </c>
      <c r="BD2501" s="9">
        <f t="shared" si="932"/>
        <v>40.75</v>
      </c>
      <c r="BF2501" t="str">
        <f t="shared" si="933"/>
        <v>CLAB</v>
      </c>
      <c r="BG2501" s="9">
        <f t="shared" si="934"/>
        <v>40.75</v>
      </c>
      <c r="BI2501" t="str">
        <f t="shared" si="935"/>
        <v>CLAB</v>
      </c>
      <c r="BJ2501" s="9">
        <f t="shared" si="936"/>
        <v>40.75</v>
      </c>
      <c r="BL2501" t="str">
        <f t="shared" si="937"/>
        <v>CLAB</v>
      </c>
      <c r="BM2501" s="9">
        <f t="shared" si="938"/>
        <v>40.75</v>
      </c>
      <c r="BO2501" t="str">
        <f t="shared" si="939"/>
        <v>CLAB</v>
      </c>
      <c r="BP2501" s="9">
        <f t="shared" si="940"/>
        <v>40.75</v>
      </c>
    </row>
    <row r="2502" spans="1:68" x14ac:dyDescent="0.25">
      <c r="A2502">
        <v>1314410</v>
      </c>
      <c r="B2502" t="s">
        <v>2334</v>
      </c>
      <c r="C2502">
        <v>301</v>
      </c>
      <c r="D2502">
        <v>83970</v>
      </c>
      <c r="F2502" s="9">
        <f t="shared" si="942"/>
        <v>0</v>
      </c>
      <c r="G2502" s="9">
        <f t="shared" si="943"/>
        <v>1372.4289000000001</v>
      </c>
      <c r="H2502" s="9">
        <f t="shared" si="944"/>
        <v>976.51199999999994</v>
      </c>
      <c r="I2502" s="9">
        <v>1627.52</v>
      </c>
      <c r="K2502" t="s">
        <v>4100</v>
      </c>
      <c r="N2502" t="s">
        <v>4103</v>
      </c>
      <c r="O2502" s="9">
        <f t="shared" si="924"/>
        <v>154.93990399999998</v>
      </c>
      <c r="Q2502" t="s">
        <v>4103</v>
      </c>
      <c r="R2502" s="9">
        <f t="shared" si="941"/>
        <v>493.13855999999998</v>
      </c>
      <c r="U2502" t="s">
        <v>4137</v>
      </c>
      <c r="V2502" s="9">
        <v>47.47</v>
      </c>
      <c r="Y2502" t="s">
        <v>4103</v>
      </c>
      <c r="Z2502" s="9">
        <f t="shared" si="925"/>
        <v>1139.2639999999999</v>
      </c>
      <c r="AA2502" t="s">
        <v>4103</v>
      </c>
      <c r="AC2502" t="s">
        <v>4103</v>
      </c>
      <c r="AD2502" s="9">
        <f t="shared" si="926"/>
        <v>488.25599999999997</v>
      </c>
      <c r="AG2502" t="s">
        <v>4103</v>
      </c>
      <c r="AH2502" s="9">
        <f t="shared" si="927"/>
        <v>1372.4289000000001</v>
      </c>
      <c r="AK2502" t="s">
        <v>4103</v>
      </c>
      <c r="AL2502" s="9">
        <f t="shared" si="928"/>
        <v>1041.6128000000001</v>
      </c>
      <c r="AO2502" t="s">
        <v>4135</v>
      </c>
      <c r="AP2502" s="9">
        <v>37.15</v>
      </c>
      <c r="AS2502" t="s">
        <v>4103</v>
      </c>
      <c r="AT2502" s="9">
        <f t="shared" si="923"/>
        <v>0</v>
      </c>
      <c r="AW2502" t="str">
        <f t="shared" si="929"/>
        <v>POC</v>
      </c>
      <c r="AX2502" s="9">
        <f t="shared" si="930"/>
        <v>0</v>
      </c>
      <c r="AZ2502" t="s">
        <v>4150</v>
      </c>
      <c r="BA2502" s="9">
        <v>41.28</v>
      </c>
      <c r="BC2502" t="str">
        <f t="shared" si="931"/>
        <v>CLAB</v>
      </c>
      <c r="BD2502" s="9">
        <f t="shared" si="932"/>
        <v>41.28</v>
      </c>
      <c r="BF2502" t="str">
        <f t="shared" si="933"/>
        <v>CLAB</v>
      </c>
      <c r="BG2502" s="9">
        <f t="shared" si="934"/>
        <v>41.28</v>
      </c>
      <c r="BI2502" t="str">
        <f t="shared" si="935"/>
        <v>CLAB</v>
      </c>
      <c r="BJ2502" s="9">
        <f t="shared" si="936"/>
        <v>41.28</v>
      </c>
      <c r="BL2502" t="str">
        <f t="shared" si="937"/>
        <v>CLAB</v>
      </c>
      <c r="BM2502" s="9">
        <f t="shared" si="938"/>
        <v>41.28</v>
      </c>
      <c r="BO2502" t="str">
        <f t="shared" si="939"/>
        <v>CLAB</v>
      </c>
      <c r="BP2502" s="9">
        <f t="shared" si="940"/>
        <v>41.28</v>
      </c>
    </row>
    <row r="2503" spans="1:68" x14ac:dyDescent="0.25">
      <c r="A2503">
        <v>1314114</v>
      </c>
      <c r="B2503" t="s">
        <v>2177</v>
      </c>
      <c r="C2503">
        <v>301</v>
      </c>
      <c r="D2503">
        <v>80074</v>
      </c>
      <c r="F2503" s="9">
        <f t="shared" si="942"/>
        <v>0</v>
      </c>
      <c r="G2503" s="9">
        <f t="shared" si="943"/>
        <v>1391.5295999999998</v>
      </c>
      <c r="H2503" s="9">
        <f t="shared" si="944"/>
        <v>1049.376</v>
      </c>
      <c r="I2503" s="9">
        <v>1748.96</v>
      </c>
      <c r="K2503" t="s">
        <v>4100</v>
      </c>
      <c r="N2503" t="s">
        <v>4103</v>
      </c>
      <c r="O2503" s="9">
        <f t="shared" si="924"/>
        <v>166.500992</v>
      </c>
      <c r="Q2503" t="s">
        <v>4103</v>
      </c>
      <c r="R2503" s="9">
        <f t="shared" si="941"/>
        <v>529.93488000000002</v>
      </c>
      <c r="U2503" t="s">
        <v>4137</v>
      </c>
      <c r="V2503" s="9">
        <v>54.77</v>
      </c>
      <c r="Y2503" t="s">
        <v>4103</v>
      </c>
      <c r="Z2503" s="9">
        <f t="shared" si="925"/>
        <v>1224.2719999999999</v>
      </c>
      <c r="AA2503" t="s">
        <v>4103</v>
      </c>
      <c r="AC2503" t="s">
        <v>4103</v>
      </c>
      <c r="AD2503" s="9">
        <f t="shared" si="926"/>
        <v>524.68799999999999</v>
      </c>
      <c r="AG2503" t="s">
        <v>4103</v>
      </c>
      <c r="AH2503" s="9">
        <f t="shared" si="927"/>
        <v>1391.5295999999998</v>
      </c>
      <c r="AK2503" t="s">
        <v>4103</v>
      </c>
      <c r="AL2503" s="9">
        <f t="shared" si="928"/>
        <v>1119.3344</v>
      </c>
      <c r="AO2503" t="s">
        <v>4135</v>
      </c>
      <c r="AP2503" s="9">
        <v>42.87</v>
      </c>
      <c r="AS2503" t="s">
        <v>4103</v>
      </c>
      <c r="AT2503" s="9">
        <f t="shared" si="923"/>
        <v>0</v>
      </c>
      <c r="AW2503" t="str">
        <f t="shared" si="929"/>
        <v>POC</v>
      </c>
      <c r="AX2503" s="9">
        <f t="shared" si="930"/>
        <v>0</v>
      </c>
      <c r="AZ2503" t="s">
        <v>4150</v>
      </c>
      <c r="BA2503" s="9">
        <v>47.63</v>
      </c>
      <c r="BC2503" t="str">
        <f t="shared" si="931"/>
        <v>CLAB</v>
      </c>
      <c r="BD2503" s="9">
        <f t="shared" si="932"/>
        <v>47.63</v>
      </c>
      <c r="BF2503" t="str">
        <f t="shared" si="933"/>
        <v>CLAB</v>
      </c>
      <c r="BG2503" s="9">
        <f t="shared" si="934"/>
        <v>47.63</v>
      </c>
      <c r="BI2503" t="str">
        <f t="shared" si="935"/>
        <v>CLAB</v>
      </c>
      <c r="BJ2503" s="9">
        <f t="shared" si="936"/>
        <v>47.63</v>
      </c>
      <c r="BL2503" t="str">
        <f t="shared" si="937"/>
        <v>CLAB</v>
      </c>
      <c r="BM2503" s="9">
        <f t="shared" si="938"/>
        <v>47.63</v>
      </c>
      <c r="BO2503" t="str">
        <f t="shared" si="939"/>
        <v>CLAB</v>
      </c>
      <c r="BP2503" s="9">
        <f t="shared" si="940"/>
        <v>47.63</v>
      </c>
    </row>
    <row r="2504" spans="1:68" x14ac:dyDescent="0.25">
      <c r="A2504">
        <v>1314491</v>
      </c>
      <c r="B2504" t="s">
        <v>2384</v>
      </c>
      <c r="C2504">
        <v>301</v>
      </c>
      <c r="D2504">
        <v>84445</v>
      </c>
      <c r="F2504" s="9">
        <f t="shared" si="942"/>
        <v>0</v>
      </c>
      <c r="G2504" s="9">
        <f t="shared" si="943"/>
        <v>1495.3607999999999</v>
      </c>
      <c r="H2504" s="9">
        <f t="shared" si="944"/>
        <v>777.18599999999992</v>
      </c>
      <c r="I2504" s="9">
        <v>1295.31</v>
      </c>
      <c r="K2504" t="s">
        <v>4100</v>
      </c>
      <c r="N2504" t="s">
        <v>4103</v>
      </c>
      <c r="O2504" s="9">
        <f t="shared" si="924"/>
        <v>123.31351199999999</v>
      </c>
      <c r="Q2504" t="s">
        <v>4103</v>
      </c>
      <c r="R2504" s="9">
        <f t="shared" si="941"/>
        <v>392.47892999999999</v>
      </c>
      <c r="U2504" t="s">
        <v>4137</v>
      </c>
      <c r="V2504" s="9">
        <v>58.49</v>
      </c>
      <c r="Y2504" t="s">
        <v>4103</v>
      </c>
      <c r="Z2504" s="9">
        <f t="shared" si="925"/>
        <v>906.71699999999987</v>
      </c>
      <c r="AA2504" t="s">
        <v>4103</v>
      </c>
      <c r="AC2504" t="s">
        <v>4103</v>
      </c>
      <c r="AD2504" s="9">
        <f t="shared" si="926"/>
        <v>388.59299999999996</v>
      </c>
      <c r="AG2504" t="s">
        <v>4103</v>
      </c>
      <c r="AH2504" s="9">
        <f t="shared" si="927"/>
        <v>1495.3607999999999</v>
      </c>
      <c r="AK2504" t="s">
        <v>4103</v>
      </c>
      <c r="AL2504" s="9">
        <f t="shared" si="928"/>
        <v>828.99839999999995</v>
      </c>
      <c r="AO2504" t="s">
        <v>4135</v>
      </c>
      <c r="AP2504" s="9">
        <v>45.77</v>
      </c>
      <c r="AS2504" t="s">
        <v>4103</v>
      </c>
      <c r="AT2504" s="9">
        <f t="shared" si="923"/>
        <v>0</v>
      </c>
      <c r="AW2504" t="str">
        <f t="shared" si="929"/>
        <v>POC</v>
      </c>
      <c r="AX2504" s="9">
        <f t="shared" si="930"/>
        <v>0</v>
      </c>
      <c r="AZ2504" t="s">
        <v>4150</v>
      </c>
      <c r="BA2504" s="9">
        <v>50.86</v>
      </c>
      <c r="BC2504" t="str">
        <f t="shared" si="931"/>
        <v>CLAB</v>
      </c>
      <c r="BD2504" s="9">
        <f t="shared" si="932"/>
        <v>50.86</v>
      </c>
      <c r="BF2504" t="str">
        <f t="shared" si="933"/>
        <v>CLAB</v>
      </c>
      <c r="BG2504" s="9">
        <f t="shared" si="934"/>
        <v>50.86</v>
      </c>
      <c r="BI2504" t="str">
        <f t="shared" si="935"/>
        <v>CLAB</v>
      </c>
      <c r="BJ2504" s="9">
        <f t="shared" si="936"/>
        <v>50.86</v>
      </c>
      <c r="BL2504" t="str">
        <f t="shared" si="937"/>
        <v>CLAB</v>
      </c>
      <c r="BM2504" s="9">
        <f t="shared" si="938"/>
        <v>50.86</v>
      </c>
      <c r="BO2504" t="str">
        <f t="shared" si="939"/>
        <v>CLAB</v>
      </c>
      <c r="BP2504" s="9">
        <f t="shared" si="940"/>
        <v>50.86</v>
      </c>
    </row>
    <row r="2505" spans="1:68" x14ac:dyDescent="0.25">
      <c r="A2505">
        <v>1316800</v>
      </c>
      <c r="B2505" t="s">
        <v>2775</v>
      </c>
      <c r="C2505">
        <v>301</v>
      </c>
      <c r="D2505">
        <v>84410</v>
      </c>
      <c r="F2505" s="9">
        <f t="shared" si="942"/>
        <v>0</v>
      </c>
      <c r="G2505" s="9">
        <f t="shared" si="943"/>
        <v>1107.4900499999999</v>
      </c>
      <c r="H2505" s="9">
        <f t="shared" si="944"/>
        <v>124.548</v>
      </c>
      <c r="I2505" s="9">
        <v>207.58</v>
      </c>
      <c r="K2505" t="s">
        <v>4100</v>
      </c>
      <c r="N2505" t="s">
        <v>4103</v>
      </c>
      <c r="O2505" s="9">
        <f t="shared" si="924"/>
        <v>19.761616</v>
      </c>
      <c r="Q2505" t="s">
        <v>4103</v>
      </c>
      <c r="R2505" s="9">
        <f t="shared" si="941"/>
        <v>62.896740000000001</v>
      </c>
      <c r="U2505" t="s">
        <v>4137</v>
      </c>
      <c r="V2505" s="9">
        <v>58.97</v>
      </c>
      <c r="Y2505" t="s">
        <v>4103</v>
      </c>
      <c r="Z2505" s="9">
        <f t="shared" si="925"/>
        <v>145.30600000000001</v>
      </c>
      <c r="AA2505" t="s">
        <v>4103</v>
      </c>
      <c r="AC2505" t="s">
        <v>4103</v>
      </c>
      <c r="AD2505" s="9">
        <f t="shared" si="926"/>
        <v>62.274000000000001</v>
      </c>
      <c r="AG2505" t="s">
        <v>4103</v>
      </c>
      <c r="AH2505" s="9">
        <f t="shared" si="927"/>
        <v>1107.4900499999999</v>
      </c>
      <c r="AK2505" t="s">
        <v>4103</v>
      </c>
      <c r="AL2505" s="9">
        <f t="shared" si="928"/>
        <v>132.85120000000001</v>
      </c>
      <c r="AO2505" t="s">
        <v>4135</v>
      </c>
      <c r="AP2505" s="9">
        <v>46.15</v>
      </c>
      <c r="AS2505" t="s">
        <v>4103</v>
      </c>
      <c r="AT2505" s="9">
        <f t="shared" si="923"/>
        <v>0</v>
      </c>
      <c r="AW2505" t="str">
        <f t="shared" si="929"/>
        <v>POC</v>
      </c>
      <c r="AX2505" s="9">
        <f t="shared" si="930"/>
        <v>0</v>
      </c>
      <c r="AZ2505" t="s">
        <v>4150</v>
      </c>
      <c r="BA2505" s="9">
        <v>51.28</v>
      </c>
      <c r="BC2505" t="str">
        <f t="shared" si="931"/>
        <v>CLAB</v>
      </c>
      <c r="BD2505" s="9">
        <f t="shared" si="932"/>
        <v>51.28</v>
      </c>
      <c r="BF2505" t="str">
        <f t="shared" si="933"/>
        <v>CLAB</v>
      </c>
      <c r="BG2505" s="9">
        <f t="shared" si="934"/>
        <v>51.28</v>
      </c>
      <c r="BI2505" t="str">
        <f t="shared" si="935"/>
        <v>CLAB</v>
      </c>
      <c r="BJ2505" s="9">
        <f t="shared" si="936"/>
        <v>51.28</v>
      </c>
      <c r="BL2505" t="str">
        <f t="shared" si="937"/>
        <v>CLAB</v>
      </c>
      <c r="BM2505" s="9">
        <f t="shared" si="938"/>
        <v>51.28</v>
      </c>
      <c r="BO2505" t="str">
        <f t="shared" si="939"/>
        <v>CLAB</v>
      </c>
      <c r="BP2505" s="9">
        <f t="shared" si="940"/>
        <v>51.28</v>
      </c>
    </row>
    <row r="2506" spans="1:68" x14ac:dyDescent="0.25">
      <c r="A2506">
        <v>1314045</v>
      </c>
      <c r="B2506" t="s">
        <v>2153</v>
      </c>
      <c r="C2506">
        <v>301</v>
      </c>
      <c r="D2506">
        <v>80190</v>
      </c>
      <c r="F2506" s="9">
        <f t="shared" si="942"/>
        <v>0</v>
      </c>
      <c r="G2506" s="9">
        <f t="shared" si="943"/>
        <v>438.71100000000001</v>
      </c>
      <c r="H2506" s="9">
        <f t="shared" si="944"/>
        <v>376.03800000000001</v>
      </c>
      <c r="I2506" s="9">
        <v>626.73</v>
      </c>
      <c r="K2506" t="s">
        <v>4100</v>
      </c>
      <c r="N2506" t="s">
        <v>4103</v>
      </c>
      <c r="O2506" s="9">
        <f t="shared" si="924"/>
        <v>59.664695999999999</v>
      </c>
      <c r="Q2506" t="s">
        <v>4103</v>
      </c>
      <c r="R2506" s="9">
        <f t="shared" si="941"/>
        <v>189.89919</v>
      </c>
      <c r="U2506" t="s">
        <v>4137</v>
      </c>
      <c r="V2506" s="9">
        <v>69</v>
      </c>
      <c r="Y2506" t="s">
        <v>4103</v>
      </c>
      <c r="Z2506" s="9">
        <f t="shared" si="925"/>
        <v>438.71100000000001</v>
      </c>
      <c r="AA2506" t="s">
        <v>4103</v>
      </c>
      <c r="AC2506" t="s">
        <v>4103</v>
      </c>
      <c r="AD2506" s="9">
        <f t="shared" si="926"/>
        <v>188.01900000000001</v>
      </c>
      <c r="AG2506" t="s">
        <v>4103</v>
      </c>
      <c r="AH2506" s="9">
        <f t="shared" si="927"/>
        <v>177.48090000000002</v>
      </c>
      <c r="AK2506" t="s">
        <v>4103</v>
      </c>
      <c r="AL2506" s="9">
        <f t="shared" si="928"/>
        <v>401.10720000000003</v>
      </c>
      <c r="AO2506" t="s">
        <v>4135</v>
      </c>
      <c r="AP2506" s="9">
        <v>54</v>
      </c>
      <c r="AS2506" t="s">
        <v>4103</v>
      </c>
      <c r="AT2506" s="9">
        <f t="shared" si="923"/>
        <v>0</v>
      </c>
      <c r="AW2506" t="str">
        <f t="shared" si="929"/>
        <v>POC</v>
      </c>
      <c r="AX2506" s="9">
        <f t="shared" si="930"/>
        <v>0</v>
      </c>
      <c r="AZ2506" t="s">
        <v>4150</v>
      </c>
      <c r="BA2506" s="9">
        <v>60</v>
      </c>
      <c r="BC2506" t="str">
        <f t="shared" si="931"/>
        <v>CLAB</v>
      </c>
      <c r="BD2506" s="9">
        <f t="shared" si="932"/>
        <v>60</v>
      </c>
      <c r="BF2506" t="str">
        <f t="shared" si="933"/>
        <v>CLAB</v>
      </c>
      <c r="BG2506" s="9">
        <f t="shared" si="934"/>
        <v>60</v>
      </c>
      <c r="BI2506" t="str">
        <f t="shared" si="935"/>
        <v>CLAB</v>
      </c>
      <c r="BJ2506" s="9">
        <f t="shared" si="936"/>
        <v>60</v>
      </c>
      <c r="BL2506" t="str">
        <f t="shared" si="937"/>
        <v>CLAB</v>
      </c>
      <c r="BM2506" s="9">
        <f t="shared" si="938"/>
        <v>60</v>
      </c>
      <c r="BO2506" t="str">
        <f t="shared" si="939"/>
        <v>CLAB</v>
      </c>
      <c r="BP2506" s="9">
        <f t="shared" si="940"/>
        <v>60</v>
      </c>
    </row>
    <row r="2507" spans="1:68" x14ac:dyDescent="0.25">
      <c r="A2507">
        <v>1316600</v>
      </c>
      <c r="B2507" t="s">
        <v>2752</v>
      </c>
      <c r="C2507">
        <v>301</v>
      </c>
      <c r="D2507">
        <v>80307</v>
      </c>
      <c r="F2507" s="9">
        <f t="shared" si="942"/>
        <v>0</v>
      </c>
      <c r="G2507" s="9">
        <f t="shared" si="943"/>
        <v>535.85415</v>
      </c>
      <c r="H2507" s="9">
        <f t="shared" si="944"/>
        <v>232.29599999999999</v>
      </c>
      <c r="I2507" s="9">
        <v>387.16</v>
      </c>
      <c r="K2507" t="s">
        <v>4100</v>
      </c>
      <c r="N2507" t="s">
        <v>4103</v>
      </c>
      <c r="O2507" s="9">
        <f t="shared" si="924"/>
        <v>36.857632000000002</v>
      </c>
      <c r="Q2507" t="s">
        <v>4103</v>
      </c>
      <c r="R2507" s="9">
        <f t="shared" si="941"/>
        <v>117.30948000000001</v>
      </c>
      <c r="U2507" t="s">
        <v>4137</v>
      </c>
      <c r="V2507" s="9">
        <v>71.459999999999994</v>
      </c>
      <c r="Y2507" t="s">
        <v>4103</v>
      </c>
      <c r="Z2507" s="9">
        <f t="shared" si="925"/>
        <v>271.012</v>
      </c>
      <c r="AA2507" t="s">
        <v>4103</v>
      </c>
      <c r="AC2507" t="s">
        <v>4103</v>
      </c>
      <c r="AD2507" s="9">
        <f t="shared" si="926"/>
        <v>116.148</v>
      </c>
      <c r="AG2507" t="s">
        <v>4103</v>
      </c>
      <c r="AH2507" s="9">
        <f t="shared" si="927"/>
        <v>535.85415</v>
      </c>
      <c r="AK2507" t="s">
        <v>4103</v>
      </c>
      <c r="AL2507" s="9">
        <f t="shared" si="928"/>
        <v>247.78240000000002</v>
      </c>
      <c r="AO2507" t="s">
        <v>4135</v>
      </c>
      <c r="AP2507" s="9">
        <v>55.93</v>
      </c>
      <c r="AS2507" t="s">
        <v>4103</v>
      </c>
      <c r="AT2507" s="9">
        <f t="shared" si="923"/>
        <v>0</v>
      </c>
      <c r="AW2507" t="str">
        <f t="shared" si="929"/>
        <v>POC</v>
      </c>
      <c r="AX2507" s="9">
        <f t="shared" si="930"/>
        <v>0</v>
      </c>
      <c r="AZ2507" t="s">
        <v>4150</v>
      </c>
      <c r="BA2507" s="9">
        <v>62.14</v>
      </c>
      <c r="BC2507" t="str">
        <f t="shared" si="931"/>
        <v>CLAB</v>
      </c>
      <c r="BD2507" s="9">
        <f t="shared" si="932"/>
        <v>62.14</v>
      </c>
      <c r="BF2507" t="str">
        <f t="shared" si="933"/>
        <v>CLAB</v>
      </c>
      <c r="BG2507" s="9">
        <f t="shared" si="934"/>
        <v>62.14</v>
      </c>
      <c r="BI2507" t="str">
        <f t="shared" si="935"/>
        <v>CLAB</v>
      </c>
      <c r="BJ2507" s="9">
        <f t="shared" si="936"/>
        <v>62.14</v>
      </c>
      <c r="BL2507" t="str">
        <f t="shared" si="937"/>
        <v>CLAB</v>
      </c>
      <c r="BM2507" s="9">
        <f t="shared" si="938"/>
        <v>62.14</v>
      </c>
      <c r="BO2507" t="str">
        <f t="shared" si="939"/>
        <v>CLAB</v>
      </c>
      <c r="BP2507" s="9">
        <f t="shared" si="940"/>
        <v>62.14</v>
      </c>
    </row>
    <row r="2508" spans="1:68" x14ac:dyDescent="0.25">
      <c r="A2508">
        <v>1314303</v>
      </c>
      <c r="B2508" t="s">
        <v>2281</v>
      </c>
      <c r="C2508">
        <v>301</v>
      </c>
      <c r="D2508">
        <v>83013</v>
      </c>
      <c r="F2508" s="9">
        <f t="shared" si="942"/>
        <v>0</v>
      </c>
      <c r="G2508" s="9">
        <f t="shared" si="943"/>
        <v>1895.5089999999998</v>
      </c>
      <c r="H2508" s="9">
        <f t="shared" si="944"/>
        <v>1624.722</v>
      </c>
      <c r="I2508" s="9">
        <v>2707.87</v>
      </c>
      <c r="K2508" t="s">
        <v>4100</v>
      </c>
      <c r="N2508" t="s">
        <v>4103</v>
      </c>
      <c r="O2508" s="9">
        <f t="shared" si="924"/>
        <v>257.78922399999999</v>
      </c>
      <c r="Q2508" t="s">
        <v>4103</v>
      </c>
      <c r="R2508" s="9">
        <f t="shared" si="941"/>
        <v>820.48460999999998</v>
      </c>
      <c r="U2508" t="s">
        <v>4137</v>
      </c>
      <c r="V2508" s="9">
        <v>77.459999999999994</v>
      </c>
      <c r="Y2508" t="s">
        <v>4103</v>
      </c>
      <c r="Z2508" s="9">
        <f t="shared" si="925"/>
        <v>1895.5089999999998</v>
      </c>
      <c r="AA2508" t="s">
        <v>4103</v>
      </c>
      <c r="AC2508" t="s">
        <v>4103</v>
      </c>
      <c r="AD2508" s="9">
        <f t="shared" si="926"/>
        <v>812.36099999999999</v>
      </c>
      <c r="AG2508" t="s">
        <v>4103</v>
      </c>
      <c r="AH2508" s="9">
        <f t="shared" si="927"/>
        <v>331.02180000000004</v>
      </c>
      <c r="AK2508" t="s">
        <v>4103</v>
      </c>
      <c r="AL2508" s="9">
        <f t="shared" si="928"/>
        <v>1733.0367999999999</v>
      </c>
      <c r="AO2508" t="s">
        <v>4135</v>
      </c>
      <c r="AP2508" s="9">
        <v>60.62</v>
      </c>
      <c r="AS2508" t="s">
        <v>4103</v>
      </c>
      <c r="AT2508" s="9">
        <f t="shared" si="923"/>
        <v>0</v>
      </c>
      <c r="AW2508" t="str">
        <f t="shared" si="929"/>
        <v>POC</v>
      </c>
      <c r="AX2508" s="9">
        <f t="shared" si="930"/>
        <v>0</v>
      </c>
      <c r="AZ2508" t="s">
        <v>4150</v>
      </c>
      <c r="BA2508" s="9">
        <v>67.36</v>
      </c>
      <c r="BC2508" t="str">
        <f t="shared" si="931"/>
        <v>CLAB</v>
      </c>
      <c r="BD2508" s="9">
        <f t="shared" si="932"/>
        <v>67.36</v>
      </c>
      <c r="BF2508" t="str">
        <f t="shared" si="933"/>
        <v>CLAB</v>
      </c>
      <c r="BG2508" s="9">
        <f t="shared" si="934"/>
        <v>67.36</v>
      </c>
      <c r="BI2508" t="str">
        <f t="shared" si="935"/>
        <v>CLAB</v>
      </c>
      <c r="BJ2508" s="9">
        <f t="shared" si="936"/>
        <v>67.36</v>
      </c>
      <c r="BL2508" t="str">
        <f t="shared" si="937"/>
        <v>CLAB</v>
      </c>
      <c r="BM2508" s="9">
        <f t="shared" si="938"/>
        <v>67.36</v>
      </c>
      <c r="BO2508" t="str">
        <f t="shared" si="939"/>
        <v>CLAB</v>
      </c>
      <c r="BP2508" s="9">
        <f t="shared" si="940"/>
        <v>67.36</v>
      </c>
    </row>
    <row r="2509" spans="1:68" x14ac:dyDescent="0.25">
      <c r="A2509">
        <v>1710948</v>
      </c>
      <c r="B2509" t="s">
        <v>3750</v>
      </c>
      <c r="C2509">
        <v>301</v>
      </c>
      <c r="D2509">
        <v>82805</v>
      </c>
      <c r="F2509" s="9">
        <f t="shared" si="942"/>
        <v>0</v>
      </c>
      <c r="G2509" s="9">
        <f t="shared" si="943"/>
        <v>2315.22885</v>
      </c>
      <c r="H2509" s="9">
        <f t="shared" si="944"/>
        <v>241.20599999999999</v>
      </c>
      <c r="I2509" s="9">
        <v>402.01</v>
      </c>
      <c r="K2509" t="s">
        <v>4100</v>
      </c>
      <c r="N2509" t="s">
        <v>4103</v>
      </c>
      <c r="O2509" s="9">
        <f t="shared" si="924"/>
        <v>38.271351999999993</v>
      </c>
      <c r="Q2509" t="s">
        <v>4103</v>
      </c>
      <c r="R2509" s="9">
        <f t="shared" si="941"/>
        <v>121.80902999999999</v>
      </c>
      <c r="U2509" t="s">
        <v>4137</v>
      </c>
      <c r="V2509" s="9">
        <v>90.59</v>
      </c>
      <c r="Y2509" t="s">
        <v>4103</v>
      </c>
      <c r="Z2509" s="9">
        <f t="shared" si="925"/>
        <v>281.40699999999998</v>
      </c>
      <c r="AA2509" t="s">
        <v>4103</v>
      </c>
      <c r="AC2509" t="s">
        <v>4103</v>
      </c>
      <c r="AD2509" s="9">
        <f t="shared" si="926"/>
        <v>120.60299999999999</v>
      </c>
      <c r="AG2509" t="s">
        <v>4103</v>
      </c>
      <c r="AH2509" s="9">
        <f t="shared" si="927"/>
        <v>2315.22885</v>
      </c>
      <c r="AK2509" t="s">
        <v>4103</v>
      </c>
      <c r="AL2509" s="9">
        <f t="shared" si="928"/>
        <v>257.28640000000001</v>
      </c>
      <c r="AO2509" t="s">
        <v>4135</v>
      </c>
      <c r="AP2509" s="9">
        <v>70.89</v>
      </c>
      <c r="AS2509" t="s">
        <v>4103</v>
      </c>
      <c r="AT2509" s="9">
        <f t="shared" si="923"/>
        <v>0</v>
      </c>
      <c r="AW2509" t="str">
        <f t="shared" si="929"/>
        <v>POC</v>
      </c>
      <c r="AX2509" s="9">
        <f t="shared" si="930"/>
        <v>0</v>
      </c>
      <c r="AZ2509" t="s">
        <v>4150</v>
      </c>
      <c r="BA2509" s="9">
        <v>78.77</v>
      </c>
      <c r="BC2509" t="str">
        <f t="shared" si="931"/>
        <v>CLAB</v>
      </c>
      <c r="BD2509" s="9">
        <f t="shared" si="932"/>
        <v>78.77</v>
      </c>
      <c r="BF2509" t="str">
        <f t="shared" si="933"/>
        <v>CLAB</v>
      </c>
      <c r="BG2509" s="9">
        <f t="shared" si="934"/>
        <v>78.77</v>
      </c>
      <c r="BI2509" t="str">
        <f t="shared" si="935"/>
        <v>CLAB</v>
      </c>
      <c r="BJ2509" s="9">
        <f t="shared" si="936"/>
        <v>78.77</v>
      </c>
      <c r="BL2509" t="str">
        <f t="shared" si="937"/>
        <v>CLAB</v>
      </c>
      <c r="BM2509" s="9">
        <f t="shared" si="938"/>
        <v>78.77</v>
      </c>
      <c r="BO2509" t="str">
        <f t="shared" si="939"/>
        <v>CLAB</v>
      </c>
      <c r="BP2509" s="9">
        <f t="shared" si="940"/>
        <v>78.77</v>
      </c>
    </row>
    <row r="2510" spans="1:68" x14ac:dyDescent="0.25">
      <c r="A2510">
        <v>1316386</v>
      </c>
      <c r="B2510" t="s">
        <v>2714</v>
      </c>
      <c r="C2510">
        <v>301</v>
      </c>
      <c r="D2510">
        <v>84112</v>
      </c>
      <c r="F2510" s="9">
        <f t="shared" si="942"/>
        <v>0</v>
      </c>
      <c r="G2510" s="9">
        <f t="shared" si="943"/>
        <v>791.798</v>
      </c>
      <c r="H2510" s="9">
        <f t="shared" si="944"/>
        <v>678.68400000000008</v>
      </c>
      <c r="I2510" s="9">
        <v>1131.1400000000001</v>
      </c>
      <c r="K2510" t="s">
        <v>4100</v>
      </c>
      <c r="N2510" t="s">
        <v>4103</v>
      </c>
      <c r="O2510" s="9">
        <f t="shared" si="924"/>
        <v>107.684528</v>
      </c>
      <c r="Q2510" t="s">
        <v>4103</v>
      </c>
      <c r="R2510" s="9">
        <f t="shared" si="941"/>
        <v>342.73542000000003</v>
      </c>
      <c r="U2510" t="s">
        <v>4137</v>
      </c>
      <c r="V2510" s="9">
        <v>112.83</v>
      </c>
      <c r="Y2510" t="s">
        <v>4103</v>
      </c>
      <c r="Z2510" s="9">
        <f t="shared" si="925"/>
        <v>791.798</v>
      </c>
      <c r="AA2510" t="s">
        <v>4103</v>
      </c>
      <c r="AC2510" t="s">
        <v>4103</v>
      </c>
      <c r="AD2510" s="9">
        <f t="shared" si="926"/>
        <v>339.34200000000004</v>
      </c>
      <c r="AG2510" t="s">
        <v>4103</v>
      </c>
      <c r="AH2510" s="9">
        <f t="shared" si="927"/>
        <v>343.71854999999999</v>
      </c>
      <c r="AK2510" t="s">
        <v>4103</v>
      </c>
      <c r="AL2510" s="9">
        <f t="shared" si="928"/>
        <v>723.92960000000005</v>
      </c>
      <c r="AO2510" t="s">
        <v>4135</v>
      </c>
      <c r="AP2510" s="9">
        <v>88.3</v>
      </c>
      <c r="AS2510" t="s">
        <v>4103</v>
      </c>
      <c r="AT2510" s="9">
        <f t="shared" si="923"/>
        <v>0</v>
      </c>
      <c r="AW2510" t="str">
        <f t="shared" si="929"/>
        <v>POC</v>
      </c>
      <c r="AX2510" s="9">
        <f t="shared" si="930"/>
        <v>0</v>
      </c>
      <c r="AZ2510" t="s">
        <v>4150</v>
      </c>
      <c r="BA2510" s="9">
        <v>98.11</v>
      </c>
      <c r="BC2510" t="str">
        <f t="shared" si="931"/>
        <v>CLAB</v>
      </c>
      <c r="BD2510" s="9">
        <f t="shared" si="932"/>
        <v>98.11</v>
      </c>
      <c r="BF2510" t="str">
        <f t="shared" si="933"/>
        <v>CLAB</v>
      </c>
      <c r="BG2510" s="9">
        <f t="shared" si="934"/>
        <v>98.11</v>
      </c>
      <c r="BI2510" t="str">
        <f t="shared" si="935"/>
        <v>CLAB</v>
      </c>
      <c r="BJ2510" s="9">
        <f t="shared" si="936"/>
        <v>98.11</v>
      </c>
      <c r="BL2510" t="str">
        <f t="shared" si="937"/>
        <v>CLAB</v>
      </c>
      <c r="BM2510" s="9">
        <f t="shared" si="938"/>
        <v>98.11</v>
      </c>
      <c r="BO2510" t="str">
        <f t="shared" si="939"/>
        <v>CLAB</v>
      </c>
      <c r="BP2510" s="9">
        <f t="shared" si="940"/>
        <v>98.11</v>
      </c>
    </row>
    <row r="2511" spans="1:68" x14ac:dyDescent="0.25">
      <c r="A2511">
        <v>1316412</v>
      </c>
      <c r="B2511" t="s">
        <v>2717</v>
      </c>
      <c r="C2511">
        <v>301</v>
      </c>
      <c r="D2511">
        <v>86352</v>
      </c>
      <c r="F2511" s="9">
        <f t="shared" si="942"/>
        <v>0</v>
      </c>
      <c r="G2511" s="9">
        <f t="shared" si="943"/>
        <v>967.12470000000008</v>
      </c>
      <c r="H2511" s="9">
        <f t="shared" si="944"/>
        <v>259.44</v>
      </c>
      <c r="I2511" s="9">
        <v>432.4</v>
      </c>
      <c r="K2511" t="s">
        <v>4100</v>
      </c>
      <c r="N2511" t="s">
        <v>4103</v>
      </c>
      <c r="O2511" s="9">
        <f t="shared" si="924"/>
        <v>41.164479999999998</v>
      </c>
      <c r="Q2511" t="s">
        <v>4103</v>
      </c>
      <c r="R2511" s="9">
        <f t="shared" si="941"/>
        <v>131.0172</v>
      </c>
      <c r="U2511" t="s">
        <v>4137</v>
      </c>
      <c r="V2511" s="9">
        <v>156.24</v>
      </c>
      <c r="Y2511" t="s">
        <v>4103</v>
      </c>
      <c r="Z2511" s="9">
        <f t="shared" si="925"/>
        <v>302.67999999999995</v>
      </c>
      <c r="AA2511" t="s">
        <v>4103</v>
      </c>
      <c r="AC2511" t="s">
        <v>4103</v>
      </c>
      <c r="AD2511" s="9">
        <f t="shared" si="926"/>
        <v>129.72</v>
      </c>
      <c r="AG2511" t="s">
        <v>4103</v>
      </c>
      <c r="AH2511" s="9">
        <f t="shared" si="927"/>
        <v>967.12470000000008</v>
      </c>
      <c r="AK2511" t="s">
        <v>4103</v>
      </c>
      <c r="AL2511" s="9">
        <f t="shared" si="928"/>
        <v>276.73599999999999</v>
      </c>
      <c r="AO2511" t="s">
        <v>4135</v>
      </c>
      <c r="AP2511" s="9">
        <v>122.27</v>
      </c>
      <c r="AS2511" t="s">
        <v>4103</v>
      </c>
      <c r="AT2511" s="9">
        <f t="shared" si="923"/>
        <v>0</v>
      </c>
      <c r="AW2511" t="str">
        <f t="shared" si="929"/>
        <v>POC</v>
      </c>
      <c r="AX2511" s="9">
        <f t="shared" si="930"/>
        <v>0</v>
      </c>
      <c r="AZ2511" t="s">
        <v>4150</v>
      </c>
      <c r="BA2511" s="9">
        <v>135.86000000000001</v>
      </c>
      <c r="BC2511" t="str">
        <f t="shared" si="931"/>
        <v>CLAB</v>
      </c>
      <c r="BD2511" s="9">
        <f t="shared" si="932"/>
        <v>135.86000000000001</v>
      </c>
      <c r="BF2511" t="str">
        <f t="shared" si="933"/>
        <v>CLAB</v>
      </c>
      <c r="BG2511" s="9">
        <f t="shared" si="934"/>
        <v>135.86000000000001</v>
      </c>
      <c r="BI2511" t="str">
        <f t="shared" si="935"/>
        <v>CLAB</v>
      </c>
      <c r="BJ2511" s="9">
        <f t="shared" si="936"/>
        <v>135.86000000000001</v>
      </c>
      <c r="BL2511" t="str">
        <f t="shared" si="937"/>
        <v>CLAB</v>
      </c>
      <c r="BM2511" s="9">
        <f t="shared" si="938"/>
        <v>135.86000000000001</v>
      </c>
      <c r="BO2511" t="str">
        <f t="shared" si="939"/>
        <v>CLAB</v>
      </c>
      <c r="BP2511" s="9">
        <f t="shared" si="940"/>
        <v>135.86000000000001</v>
      </c>
    </row>
    <row r="2512" spans="1:68" x14ac:dyDescent="0.25">
      <c r="A2512">
        <v>1314531</v>
      </c>
      <c r="B2512" t="s">
        <v>2411</v>
      </c>
      <c r="C2512">
        <v>301</v>
      </c>
      <c r="D2512">
        <v>84999</v>
      </c>
      <c r="F2512" s="9">
        <f t="shared" si="942"/>
        <v>0</v>
      </c>
      <c r="G2512" s="9">
        <f t="shared" si="943"/>
        <v>369.702</v>
      </c>
      <c r="H2512" s="9">
        <f t="shared" si="944"/>
        <v>42.011999999999993</v>
      </c>
      <c r="I2512" s="9">
        <v>70.02</v>
      </c>
      <c r="K2512" t="s">
        <v>4100</v>
      </c>
      <c r="N2512" t="s">
        <v>4103</v>
      </c>
      <c r="O2512" s="9">
        <f t="shared" si="924"/>
        <v>6.6659039999999994</v>
      </c>
      <c r="Q2512" t="s">
        <v>4103</v>
      </c>
      <c r="R2512" s="9">
        <f t="shared" si="941"/>
        <v>21.216059999999999</v>
      </c>
      <c r="U2512" t="s">
        <v>4103</v>
      </c>
      <c r="V2512" s="9">
        <f>I2512*40.9%</f>
        <v>28.638179999999995</v>
      </c>
      <c r="Y2512" t="s">
        <v>4103</v>
      </c>
      <c r="Z2512" s="9">
        <f t="shared" si="925"/>
        <v>49.013999999999996</v>
      </c>
      <c r="AA2512" t="s">
        <v>4103</v>
      </c>
      <c r="AC2512" t="s">
        <v>4103</v>
      </c>
      <c r="AD2512" s="9">
        <f t="shared" si="926"/>
        <v>21.005999999999997</v>
      </c>
      <c r="AG2512" t="s">
        <v>4103</v>
      </c>
      <c r="AH2512" s="9">
        <f t="shared" si="927"/>
        <v>369.702</v>
      </c>
      <c r="AK2512" t="s">
        <v>4103</v>
      </c>
      <c r="AL2512" s="9">
        <f t="shared" si="928"/>
        <v>44.812799999999996</v>
      </c>
      <c r="AO2512" t="s">
        <v>4135</v>
      </c>
      <c r="AP2512" s="9">
        <v>0</v>
      </c>
      <c r="AS2512" t="s">
        <v>4103</v>
      </c>
      <c r="AT2512" s="9">
        <f t="shared" si="923"/>
        <v>0</v>
      </c>
      <c r="AW2512" t="str">
        <f t="shared" si="929"/>
        <v>POC</v>
      </c>
      <c r="AX2512" s="9">
        <f t="shared" si="930"/>
        <v>0</v>
      </c>
      <c r="AZ2512" t="s">
        <v>4155</v>
      </c>
      <c r="BA2512" s="9">
        <v>0</v>
      </c>
      <c r="BC2512" t="str">
        <f t="shared" si="931"/>
        <v>Unlisted</v>
      </c>
      <c r="BD2512" s="9">
        <f t="shared" si="932"/>
        <v>0</v>
      </c>
      <c r="BF2512" t="str">
        <f t="shared" si="933"/>
        <v>Unlisted</v>
      </c>
      <c r="BG2512" s="9">
        <f t="shared" si="934"/>
        <v>0</v>
      </c>
      <c r="BI2512" t="str">
        <f t="shared" si="935"/>
        <v>Unlisted</v>
      </c>
      <c r="BJ2512" s="9">
        <f t="shared" si="936"/>
        <v>0</v>
      </c>
      <c r="BL2512" t="str">
        <f t="shared" si="937"/>
        <v>Unlisted</v>
      </c>
      <c r="BM2512" s="9">
        <f t="shared" si="938"/>
        <v>0</v>
      </c>
      <c r="BO2512" t="str">
        <f t="shared" si="939"/>
        <v>Unlisted</v>
      </c>
      <c r="BP2512" s="9">
        <f t="shared" si="940"/>
        <v>0</v>
      </c>
    </row>
    <row r="2513" spans="1:68" x14ac:dyDescent="0.25">
      <c r="A2513">
        <v>1314646</v>
      </c>
      <c r="B2513" t="s">
        <v>2472</v>
      </c>
      <c r="C2513">
        <v>302</v>
      </c>
      <c r="D2513">
        <v>86592</v>
      </c>
      <c r="F2513" s="9">
        <f t="shared" si="942"/>
        <v>0</v>
      </c>
      <c r="G2513" s="9">
        <f t="shared" si="943"/>
        <v>148.52599999999998</v>
      </c>
      <c r="H2513" s="9">
        <f t="shared" si="944"/>
        <v>127.30799999999999</v>
      </c>
      <c r="I2513" s="9">
        <v>212.18</v>
      </c>
      <c r="K2513" t="s">
        <v>4100</v>
      </c>
      <c r="N2513" t="s">
        <v>4103</v>
      </c>
      <c r="O2513" s="9">
        <f t="shared" si="924"/>
        <v>20.199535999999998</v>
      </c>
      <c r="Q2513" t="s">
        <v>4103</v>
      </c>
      <c r="R2513" s="9">
        <f t="shared" si="941"/>
        <v>64.290540000000007</v>
      </c>
      <c r="U2513" t="s">
        <v>4137</v>
      </c>
      <c r="V2513" s="9">
        <v>4.91</v>
      </c>
      <c r="Y2513" t="s">
        <v>4103</v>
      </c>
      <c r="Z2513" s="9">
        <f t="shared" si="925"/>
        <v>148.52599999999998</v>
      </c>
      <c r="AA2513" t="s">
        <v>4103</v>
      </c>
      <c r="AC2513" t="s">
        <v>4103</v>
      </c>
      <c r="AD2513" s="9">
        <f t="shared" si="926"/>
        <v>63.653999999999996</v>
      </c>
      <c r="AG2513" t="s">
        <v>4103</v>
      </c>
      <c r="AH2513" s="9">
        <f t="shared" si="927"/>
        <v>59.867099999999994</v>
      </c>
      <c r="AK2513" t="s">
        <v>4103</v>
      </c>
      <c r="AL2513" s="9">
        <f t="shared" si="928"/>
        <v>135.79519999999999</v>
      </c>
      <c r="AO2513" t="s">
        <v>4135</v>
      </c>
      <c r="AP2513" s="9">
        <v>3.84</v>
      </c>
      <c r="AS2513" t="s">
        <v>4103</v>
      </c>
      <c r="AT2513" s="9">
        <f t="shared" si="923"/>
        <v>0</v>
      </c>
      <c r="AW2513" t="str">
        <f t="shared" si="929"/>
        <v>POC</v>
      </c>
      <c r="AX2513" s="9">
        <f t="shared" si="930"/>
        <v>0</v>
      </c>
      <c r="AZ2513" t="s">
        <v>4150</v>
      </c>
      <c r="BA2513" s="9">
        <v>4.2699999999999996</v>
      </c>
      <c r="BC2513" t="str">
        <f t="shared" si="931"/>
        <v>CLAB</v>
      </c>
      <c r="BD2513" s="9">
        <f t="shared" si="932"/>
        <v>4.2699999999999996</v>
      </c>
      <c r="BF2513" t="str">
        <f t="shared" si="933"/>
        <v>CLAB</v>
      </c>
      <c r="BG2513" s="9">
        <f t="shared" si="934"/>
        <v>4.2699999999999996</v>
      </c>
      <c r="BI2513" t="str">
        <f t="shared" si="935"/>
        <v>CLAB</v>
      </c>
      <c r="BJ2513" s="9">
        <f t="shared" si="936"/>
        <v>4.2699999999999996</v>
      </c>
      <c r="BL2513" t="str">
        <f t="shared" si="937"/>
        <v>CLAB</v>
      </c>
      <c r="BM2513" s="9">
        <f t="shared" si="938"/>
        <v>4.2699999999999996</v>
      </c>
      <c r="BO2513" t="str">
        <f t="shared" si="939"/>
        <v>CLAB</v>
      </c>
      <c r="BP2513" s="9">
        <f t="shared" si="940"/>
        <v>4.2699999999999996</v>
      </c>
    </row>
    <row r="2514" spans="1:68" x14ac:dyDescent="0.25">
      <c r="A2514">
        <v>1314571</v>
      </c>
      <c r="B2514" t="s">
        <v>2426</v>
      </c>
      <c r="C2514">
        <v>302</v>
      </c>
      <c r="D2514">
        <v>86140</v>
      </c>
      <c r="F2514" s="9">
        <f t="shared" si="942"/>
        <v>0</v>
      </c>
      <c r="G2514" s="9">
        <f t="shared" si="943"/>
        <v>181.41390000000001</v>
      </c>
      <c r="H2514" s="9">
        <f t="shared" si="944"/>
        <v>122.268</v>
      </c>
      <c r="I2514" s="9">
        <v>203.78</v>
      </c>
      <c r="K2514" t="s">
        <v>4100</v>
      </c>
      <c r="N2514" t="s">
        <v>4103</v>
      </c>
      <c r="O2514" s="9">
        <f t="shared" si="924"/>
        <v>19.399856</v>
      </c>
      <c r="Q2514" t="s">
        <v>4103</v>
      </c>
      <c r="R2514" s="9">
        <f t="shared" si="941"/>
        <v>61.745339999999999</v>
      </c>
      <c r="U2514" t="s">
        <v>4137</v>
      </c>
      <c r="V2514" s="9">
        <v>5.96</v>
      </c>
      <c r="Y2514" t="s">
        <v>4103</v>
      </c>
      <c r="Z2514" s="9">
        <f t="shared" si="925"/>
        <v>142.64599999999999</v>
      </c>
      <c r="AA2514" t="s">
        <v>4103</v>
      </c>
      <c r="AC2514" t="s">
        <v>4103</v>
      </c>
      <c r="AD2514" s="9">
        <f t="shared" si="926"/>
        <v>61.134</v>
      </c>
      <c r="AG2514" t="s">
        <v>4103</v>
      </c>
      <c r="AH2514" s="9">
        <f t="shared" si="927"/>
        <v>181.41390000000001</v>
      </c>
      <c r="AK2514" t="s">
        <v>4103</v>
      </c>
      <c r="AL2514" s="9">
        <f t="shared" si="928"/>
        <v>130.41919999999999</v>
      </c>
      <c r="AO2514" t="s">
        <v>4135</v>
      </c>
      <c r="AP2514" s="9">
        <v>4.66</v>
      </c>
      <c r="AS2514" t="s">
        <v>4103</v>
      </c>
      <c r="AT2514" s="9">
        <f t="shared" si="923"/>
        <v>0</v>
      </c>
      <c r="AW2514" t="str">
        <f t="shared" si="929"/>
        <v>POC</v>
      </c>
      <c r="AX2514" s="9">
        <f t="shared" si="930"/>
        <v>0</v>
      </c>
      <c r="AZ2514" t="s">
        <v>4150</v>
      </c>
      <c r="BA2514" s="9">
        <v>5.18</v>
      </c>
      <c r="BC2514" t="str">
        <f t="shared" si="931"/>
        <v>CLAB</v>
      </c>
      <c r="BD2514" s="9">
        <f t="shared" si="932"/>
        <v>5.18</v>
      </c>
      <c r="BF2514" t="str">
        <f t="shared" si="933"/>
        <v>CLAB</v>
      </c>
      <c r="BG2514" s="9">
        <f t="shared" si="934"/>
        <v>5.18</v>
      </c>
      <c r="BI2514" t="str">
        <f t="shared" si="935"/>
        <v>CLAB</v>
      </c>
      <c r="BJ2514" s="9">
        <f t="shared" si="936"/>
        <v>5.18</v>
      </c>
      <c r="BL2514" t="str">
        <f t="shared" si="937"/>
        <v>CLAB</v>
      </c>
      <c r="BM2514" s="9">
        <f t="shared" si="938"/>
        <v>5.18</v>
      </c>
      <c r="BO2514" t="str">
        <f t="shared" si="939"/>
        <v>CLAB</v>
      </c>
      <c r="BP2514" s="9">
        <f t="shared" si="940"/>
        <v>5.18</v>
      </c>
    </row>
    <row r="2515" spans="1:68" x14ac:dyDescent="0.25">
      <c r="A2515">
        <v>1314609</v>
      </c>
      <c r="B2515" t="s">
        <v>2450</v>
      </c>
      <c r="C2515">
        <v>302</v>
      </c>
      <c r="D2515">
        <v>86308</v>
      </c>
      <c r="F2515" s="9">
        <f t="shared" si="942"/>
        <v>0</v>
      </c>
      <c r="G2515" s="9">
        <f t="shared" si="943"/>
        <v>174.2319</v>
      </c>
      <c r="H2515" s="9">
        <f t="shared" si="944"/>
        <v>118.09199999999998</v>
      </c>
      <c r="I2515" s="9">
        <v>196.82</v>
      </c>
      <c r="K2515" t="s">
        <v>4100</v>
      </c>
      <c r="N2515" t="s">
        <v>4103</v>
      </c>
      <c r="O2515" s="9">
        <f t="shared" si="924"/>
        <v>18.737264</v>
      </c>
      <c r="Q2515" t="s">
        <v>4103</v>
      </c>
      <c r="R2515" s="9">
        <f t="shared" si="941"/>
        <v>59.63646</v>
      </c>
      <c r="U2515" t="s">
        <v>4137</v>
      </c>
      <c r="V2515" s="9">
        <v>5.96</v>
      </c>
      <c r="Y2515" t="s">
        <v>4103</v>
      </c>
      <c r="Z2515" s="9">
        <f t="shared" si="925"/>
        <v>137.77399999999997</v>
      </c>
      <c r="AA2515" t="s">
        <v>4103</v>
      </c>
      <c r="AC2515" t="s">
        <v>4103</v>
      </c>
      <c r="AD2515" s="9">
        <f t="shared" si="926"/>
        <v>59.045999999999992</v>
      </c>
      <c r="AG2515" t="s">
        <v>4103</v>
      </c>
      <c r="AH2515" s="9">
        <f t="shared" si="927"/>
        <v>174.2319</v>
      </c>
      <c r="AK2515" t="s">
        <v>4103</v>
      </c>
      <c r="AL2515" s="9">
        <f t="shared" si="928"/>
        <v>125.9648</v>
      </c>
      <c r="AO2515" t="s">
        <v>4135</v>
      </c>
      <c r="AP2515" s="9">
        <v>4.66</v>
      </c>
      <c r="AS2515" t="s">
        <v>4103</v>
      </c>
      <c r="AT2515" s="9">
        <f t="shared" si="923"/>
        <v>0</v>
      </c>
      <c r="AW2515" t="str">
        <f t="shared" si="929"/>
        <v>POC</v>
      </c>
      <c r="AX2515" s="9">
        <f t="shared" si="930"/>
        <v>0</v>
      </c>
      <c r="AZ2515" t="s">
        <v>4150</v>
      </c>
      <c r="BA2515" s="9">
        <v>5.18</v>
      </c>
      <c r="BC2515" t="str">
        <f t="shared" si="931"/>
        <v>CLAB</v>
      </c>
      <c r="BD2515" s="9">
        <f t="shared" si="932"/>
        <v>5.18</v>
      </c>
      <c r="BF2515" t="str">
        <f t="shared" si="933"/>
        <v>CLAB</v>
      </c>
      <c r="BG2515" s="9">
        <f t="shared" si="934"/>
        <v>5.18</v>
      </c>
      <c r="BI2515" t="str">
        <f t="shared" si="935"/>
        <v>CLAB</v>
      </c>
      <c r="BJ2515" s="9">
        <f t="shared" si="936"/>
        <v>5.18</v>
      </c>
      <c r="BL2515" t="str">
        <f t="shared" si="937"/>
        <v>CLAB</v>
      </c>
      <c r="BM2515" s="9">
        <f t="shared" si="938"/>
        <v>5.18</v>
      </c>
      <c r="BO2515" t="str">
        <f t="shared" si="939"/>
        <v>CLAB</v>
      </c>
      <c r="BP2515" s="9">
        <f t="shared" si="940"/>
        <v>5.18</v>
      </c>
    </row>
    <row r="2516" spans="1:68" x14ac:dyDescent="0.25">
      <c r="A2516">
        <v>1314562</v>
      </c>
      <c r="B2516" t="s">
        <v>2419</v>
      </c>
      <c r="C2516">
        <v>302</v>
      </c>
      <c r="D2516">
        <v>86003</v>
      </c>
      <c r="F2516" s="9">
        <f t="shared" si="942"/>
        <v>0</v>
      </c>
      <c r="G2516" s="9">
        <f t="shared" si="943"/>
        <v>555.04399999999998</v>
      </c>
      <c r="H2516" s="9">
        <f t="shared" si="944"/>
        <v>475.75199999999995</v>
      </c>
      <c r="I2516" s="9">
        <v>792.92</v>
      </c>
      <c r="K2516" t="s">
        <v>4100</v>
      </c>
      <c r="N2516" t="s">
        <v>4103</v>
      </c>
      <c r="O2516" s="9">
        <f t="shared" si="924"/>
        <v>75.485983999999988</v>
      </c>
      <c r="Q2516" t="s">
        <v>4103</v>
      </c>
      <c r="R2516" s="9">
        <f t="shared" si="941"/>
        <v>240.25475999999998</v>
      </c>
      <c r="U2516" t="s">
        <v>4137</v>
      </c>
      <c r="V2516" s="9">
        <v>6</v>
      </c>
      <c r="Y2516" t="s">
        <v>4103</v>
      </c>
      <c r="Z2516" s="9">
        <f t="shared" si="925"/>
        <v>555.04399999999998</v>
      </c>
      <c r="AA2516" t="s">
        <v>4103</v>
      </c>
      <c r="AC2516" t="s">
        <v>4103</v>
      </c>
      <c r="AD2516" s="9">
        <f t="shared" si="926"/>
        <v>237.87599999999998</v>
      </c>
      <c r="AG2516" t="s">
        <v>4103</v>
      </c>
      <c r="AH2516" s="9">
        <f t="shared" si="927"/>
        <v>168.28109999999998</v>
      </c>
      <c r="AK2516" t="s">
        <v>4103</v>
      </c>
      <c r="AL2516" s="9">
        <f t="shared" si="928"/>
        <v>507.46879999999999</v>
      </c>
      <c r="AO2516" t="s">
        <v>4135</v>
      </c>
      <c r="AP2516" s="9">
        <v>4.7</v>
      </c>
      <c r="AS2516" t="s">
        <v>4103</v>
      </c>
      <c r="AT2516" s="9">
        <f t="shared" si="923"/>
        <v>0</v>
      </c>
      <c r="AW2516" t="str">
        <f t="shared" si="929"/>
        <v>POC</v>
      </c>
      <c r="AX2516" s="9">
        <f t="shared" si="930"/>
        <v>0</v>
      </c>
      <c r="AZ2516" t="s">
        <v>4150</v>
      </c>
      <c r="BA2516" s="9">
        <v>5.22</v>
      </c>
      <c r="BC2516" t="str">
        <f t="shared" si="931"/>
        <v>CLAB</v>
      </c>
      <c r="BD2516" s="9">
        <f t="shared" si="932"/>
        <v>5.22</v>
      </c>
      <c r="BF2516" t="str">
        <f t="shared" si="933"/>
        <v>CLAB</v>
      </c>
      <c r="BG2516" s="9">
        <f t="shared" si="934"/>
        <v>5.22</v>
      </c>
      <c r="BI2516" t="str">
        <f t="shared" si="935"/>
        <v>CLAB</v>
      </c>
      <c r="BJ2516" s="9">
        <f t="shared" si="936"/>
        <v>5.22</v>
      </c>
      <c r="BL2516" t="str">
        <f t="shared" si="937"/>
        <v>CLAB</v>
      </c>
      <c r="BM2516" s="9">
        <f t="shared" si="938"/>
        <v>5.22</v>
      </c>
      <c r="BO2516" t="str">
        <f t="shared" si="939"/>
        <v>CLAB</v>
      </c>
      <c r="BP2516" s="9">
        <f t="shared" si="940"/>
        <v>5.22</v>
      </c>
    </row>
    <row r="2517" spans="1:68" x14ac:dyDescent="0.25">
      <c r="A2517">
        <v>1314639</v>
      </c>
      <c r="B2517" t="s">
        <v>2470</v>
      </c>
      <c r="C2517">
        <v>302</v>
      </c>
      <c r="D2517">
        <v>86431</v>
      </c>
      <c r="F2517" s="9">
        <f t="shared" si="942"/>
        <v>0</v>
      </c>
      <c r="G2517" s="9">
        <f t="shared" si="943"/>
        <v>677.94659999999999</v>
      </c>
      <c r="H2517" s="9">
        <f t="shared" si="944"/>
        <v>134.85</v>
      </c>
      <c r="I2517" s="9">
        <v>224.75</v>
      </c>
      <c r="K2517" t="s">
        <v>4100</v>
      </c>
      <c r="N2517" t="s">
        <v>4103</v>
      </c>
      <c r="O2517" s="9">
        <f t="shared" si="924"/>
        <v>21.396199999999997</v>
      </c>
      <c r="Q2517" t="s">
        <v>4103</v>
      </c>
      <c r="R2517" s="9">
        <f t="shared" si="941"/>
        <v>68.099249999999998</v>
      </c>
      <c r="U2517" t="s">
        <v>4137</v>
      </c>
      <c r="V2517" s="9">
        <v>6.52</v>
      </c>
      <c r="Y2517" t="s">
        <v>4103</v>
      </c>
      <c r="Z2517" s="9">
        <f t="shared" si="925"/>
        <v>157.32499999999999</v>
      </c>
      <c r="AA2517" t="s">
        <v>4103</v>
      </c>
      <c r="AC2517" t="s">
        <v>4103</v>
      </c>
      <c r="AD2517" s="9">
        <f t="shared" si="926"/>
        <v>67.424999999999997</v>
      </c>
      <c r="AG2517" t="s">
        <v>4103</v>
      </c>
      <c r="AH2517" s="9">
        <f t="shared" si="927"/>
        <v>677.94659999999999</v>
      </c>
      <c r="AK2517" t="s">
        <v>4103</v>
      </c>
      <c r="AL2517" s="9">
        <f t="shared" si="928"/>
        <v>143.84</v>
      </c>
      <c r="AO2517" t="s">
        <v>4135</v>
      </c>
      <c r="AP2517" s="9">
        <v>5.0999999999999996</v>
      </c>
      <c r="AS2517" t="s">
        <v>4103</v>
      </c>
      <c r="AT2517" s="9">
        <f t="shared" si="923"/>
        <v>0</v>
      </c>
      <c r="AW2517" t="str">
        <f t="shared" si="929"/>
        <v>POC</v>
      </c>
      <c r="AX2517" s="9">
        <f t="shared" si="930"/>
        <v>0</v>
      </c>
      <c r="AZ2517" t="s">
        <v>4150</v>
      </c>
      <c r="BA2517" s="9">
        <v>5.67</v>
      </c>
      <c r="BC2517" t="str">
        <f t="shared" si="931"/>
        <v>CLAB</v>
      </c>
      <c r="BD2517" s="9">
        <f t="shared" si="932"/>
        <v>5.67</v>
      </c>
      <c r="BF2517" t="str">
        <f t="shared" si="933"/>
        <v>CLAB</v>
      </c>
      <c r="BG2517" s="9">
        <f t="shared" si="934"/>
        <v>5.67</v>
      </c>
      <c r="BI2517" t="str">
        <f t="shared" si="935"/>
        <v>CLAB</v>
      </c>
      <c r="BJ2517" s="9">
        <f t="shared" si="936"/>
        <v>5.67</v>
      </c>
      <c r="BL2517" t="str">
        <f t="shared" si="937"/>
        <v>CLAB</v>
      </c>
      <c r="BM2517" s="9">
        <f t="shared" si="938"/>
        <v>5.67</v>
      </c>
      <c r="BO2517" t="str">
        <f t="shared" si="939"/>
        <v>CLAB</v>
      </c>
      <c r="BP2517" s="9">
        <f t="shared" si="940"/>
        <v>5.67</v>
      </c>
    </row>
    <row r="2518" spans="1:68" x14ac:dyDescent="0.25">
      <c r="A2518">
        <v>1314638</v>
      </c>
      <c r="B2518" t="s">
        <v>2469</v>
      </c>
      <c r="C2518">
        <v>302</v>
      </c>
      <c r="D2518">
        <v>86430</v>
      </c>
      <c r="F2518" s="9">
        <f t="shared" si="942"/>
        <v>0</v>
      </c>
      <c r="G2518" s="9">
        <f t="shared" si="943"/>
        <v>192.16125</v>
      </c>
      <c r="H2518" s="9">
        <f t="shared" si="944"/>
        <v>128.136</v>
      </c>
      <c r="I2518" s="9">
        <v>213.56</v>
      </c>
      <c r="K2518" t="s">
        <v>4100</v>
      </c>
      <c r="N2518" t="s">
        <v>4103</v>
      </c>
      <c r="O2518" s="9">
        <f t="shared" si="924"/>
        <v>20.330911999999998</v>
      </c>
      <c r="Q2518" t="s">
        <v>4103</v>
      </c>
      <c r="R2518" s="9">
        <f t="shared" si="941"/>
        <v>64.708680000000001</v>
      </c>
      <c r="U2518" t="s">
        <v>4137</v>
      </c>
      <c r="V2518" s="9">
        <v>7.06</v>
      </c>
      <c r="Y2518" t="s">
        <v>4103</v>
      </c>
      <c r="Z2518" s="9">
        <f t="shared" si="925"/>
        <v>149.49199999999999</v>
      </c>
      <c r="AA2518" t="s">
        <v>4103</v>
      </c>
      <c r="AC2518" t="s">
        <v>4103</v>
      </c>
      <c r="AD2518" s="9">
        <f t="shared" si="926"/>
        <v>64.067999999999998</v>
      </c>
      <c r="AG2518" t="s">
        <v>4103</v>
      </c>
      <c r="AH2518" s="9">
        <f t="shared" si="927"/>
        <v>192.16125</v>
      </c>
      <c r="AK2518" t="s">
        <v>4103</v>
      </c>
      <c r="AL2518" s="9">
        <f t="shared" si="928"/>
        <v>136.67840000000001</v>
      </c>
      <c r="AO2518" t="s">
        <v>4135</v>
      </c>
      <c r="AP2518" s="9">
        <v>5.53</v>
      </c>
      <c r="AS2518" t="s">
        <v>4103</v>
      </c>
      <c r="AT2518" s="9">
        <f t="shared" si="923"/>
        <v>0</v>
      </c>
      <c r="AW2518" t="str">
        <f t="shared" si="929"/>
        <v>POC</v>
      </c>
      <c r="AX2518" s="9">
        <f t="shared" si="930"/>
        <v>0</v>
      </c>
      <c r="AZ2518" t="s">
        <v>4150</v>
      </c>
      <c r="BA2518" s="9">
        <v>6.14</v>
      </c>
      <c r="BC2518" t="str">
        <f t="shared" si="931"/>
        <v>CLAB</v>
      </c>
      <c r="BD2518" s="9">
        <f t="shared" si="932"/>
        <v>6.14</v>
      </c>
      <c r="BF2518" t="str">
        <f t="shared" si="933"/>
        <v>CLAB</v>
      </c>
      <c r="BG2518" s="9">
        <f t="shared" si="934"/>
        <v>6.14</v>
      </c>
      <c r="BI2518" t="str">
        <f t="shared" si="935"/>
        <v>CLAB</v>
      </c>
      <c r="BJ2518" s="9">
        <f t="shared" si="936"/>
        <v>6.14</v>
      </c>
      <c r="BL2518" t="str">
        <f t="shared" si="937"/>
        <v>CLAB</v>
      </c>
      <c r="BM2518" s="9">
        <f t="shared" si="938"/>
        <v>6.14</v>
      </c>
      <c r="BO2518" t="str">
        <f t="shared" si="939"/>
        <v>CLAB</v>
      </c>
      <c r="BP2518" s="9">
        <f t="shared" si="940"/>
        <v>6.14</v>
      </c>
    </row>
    <row r="2519" spans="1:68" x14ac:dyDescent="0.25">
      <c r="A2519">
        <v>1314559</v>
      </c>
      <c r="B2519" t="s">
        <v>2416</v>
      </c>
      <c r="C2519">
        <v>302</v>
      </c>
      <c r="D2519">
        <v>86000</v>
      </c>
      <c r="F2519" s="9">
        <f t="shared" si="942"/>
        <v>0</v>
      </c>
      <c r="G2519" s="9">
        <f t="shared" si="943"/>
        <v>182.59379999999999</v>
      </c>
      <c r="H2519" s="9">
        <f t="shared" si="944"/>
        <v>124.78799999999998</v>
      </c>
      <c r="I2519" s="9">
        <v>207.98</v>
      </c>
      <c r="K2519" t="s">
        <v>4100</v>
      </c>
      <c r="N2519" t="s">
        <v>4103</v>
      </c>
      <c r="O2519" s="9">
        <f t="shared" si="924"/>
        <v>19.799695999999997</v>
      </c>
      <c r="Q2519" t="s">
        <v>4103</v>
      </c>
      <c r="R2519" s="9">
        <f t="shared" si="941"/>
        <v>63.017939999999996</v>
      </c>
      <c r="U2519" t="s">
        <v>4137</v>
      </c>
      <c r="V2519" s="9">
        <v>8.0299999999999994</v>
      </c>
      <c r="Y2519" t="s">
        <v>4103</v>
      </c>
      <c r="Z2519" s="9">
        <f t="shared" si="925"/>
        <v>145.58599999999998</v>
      </c>
      <c r="AA2519" t="s">
        <v>4103</v>
      </c>
      <c r="AC2519" t="s">
        <v>4103</v>
      </c>
      <c r="AD2519" s="9">
        <f t="shared" si="926"/>
        <v>62.393999999999991</v>
      </c>
      <c r="AG2519" t="s">
        <v>4103</v>
      </c>
      <c r="AH2519" s="9">
        <f t="shared" si="927"/>
        <v>182.59379999999999</v>
      </c>
      <c r="AK2519" t="s">
        <v>4103</v>
      </c>
      <c r="AL2519" s="9">
        <f t="shared" si="928"/>
        <v>133.10720000000001</v>
      </c>
      <c r="AO2519" t="s">
        <v>4135</v>
      </c>
      <c r="AP2519" s="9">
        <v>6.28</v>
      </c>
      <c r="AS2519" t="s">
        <v>4103</v>
      </c>
      <c r="AT2519" s="9">
        <f t="shared" si="923"/>
        <v>0</v>
      </c>
      <c r="AW2519" t="str">
        <f t="shared" si="929"/>
        <v>POC</v>
      </c>
      <c r="AX2519" s="9">
        <f t="shared" si="930"/>
        <v>0</v>
      </c>
      <c r="AZ2519" t="s">
        <v>4150</v>
      </c>
      <c r="BA2519" s="9">
        <v>6.98</v>
      </c>
      <c r="BC2519" t="str">
        <f t="shared" si="931"/>
        <v>CLAB</v>
      </c>
      <c r="BD2519" s="9">
        <f t="shared" si="932"/>
        <v>6.98</v>
      </c>
      <c r="BF2519" t="str">
        <f t="shared" si="933"/>
        <v>CLAB</v>
      </c>
      <c r="BG2519" s="9">
        <f t="shared" si="934"/>
        <v>6.98</v>
      </c>
      <c r="BI2519" t="str">
        <f t="shared" si="935"/>
        <v>CLAB</v>
      </c>
      <c r="BJ2519" s="9">
        <f t="shared" si="936"/>
        <v>6.98</v>
      </c>
      <c r="BL2519" t="str">
        <f t="shared" si="937"/>
        <v>CLAB</v>
      </c>
      <c r="BM2519" s="9">
        <f t="shared" si="938"/>
        <v>6.98</v>
      </c>
      <c r="BO2519" t="str">
        <f t="shared" si="939"/>
        <v>CLAB</v>
      </c>
      <c r="BP2519" s="9">
        <f t="shared" si="940"/>
        <v>6.98</v>
      </c>
    </row>
    <row r="2520" spans="1:68" x14ac:dyDescent="0.25">
      <c r="A2520">
        <v>1314569</v>
      </c>
      <c r="B2520" t="s">
        <v>2425</v>
      </c>
      <c r="C2520">
        <v>302</v>
      </c>
      <c r="D2520">
        <v>86060</v>
      </c>
      <c r="F2520" s="9">
        <f t="shared" si="942"/>
        <v>0</v>
      </c>
      <c r="G2520" s="9">
        <f t="shared" si="943"/>
        <v>202.251</v>
      </c>
      <c r="H2520" s="9">
        <f t="shared" si="944"/>
        <v>173.358</v>
      </c>
      <c r="I2520" s="9">
        <v>288.93</v>
      </c>
      <c r="K2520" t="s">
        <v>4100</v>
      </c>
      <c r="N2520" t="s">
        <v>4103</v>
      </c>
      <c r="O2520" s="9">
        <f t="shared" si="924"/>
        <v>27.506135999999998</v>
      </c>
      <c r="Q2520" t="s">
        <v>4103</v>
      </c>
      <c r="R2520" s="9">
        <f t="shared" si="941"/>
        <v>87.545789999999997</v>
      </c>
      <c r="U2520" t="s">
        <v>4137</v>
      </c>
      <c r="V2520" s="9">
        <v>8.4</v>
      </c>
      <c r="Y2520" t="s">
        <v>4103</v>
      </c>
      <c r="Z2520" s="9">
        <f t="shared" si="925"/>
        <v>202.251</v>
      </c>
      <c r="AA2520" t="s">
        <v>4103</v>
      </c>
      <c r="AC2520" t="s">
        <v>4103</v>
      </c>
      <c r="AD2520" s="9">
        <f t="shared" si="926"/>
        <v>86.679000000000002</v>
      </c>
      <c r="AG2520" t="s">
        <v>4103</v>
      </c>
      <c r="AH2520" s="9">
        <f t="shared" si="927"/>
        <v>177.82289999999998</v>
      </c>
      <c r="AK2520" t="s">
        <v>4103</v>
      </c>
      <c r="AL2520" s="9">
        <f t="shared" si="928"/>
        <v>184.9152</v>
      </c>
      <c r="AO2520" t="s">
        <v>4135</v>
      </c>
      <c r="AP2520" s="9">
        <v>6.57</v>
      </c>
      <c r="AS2520" t="s">
        <v>4103</v>
      </c>
      <c r="AT2520" s="9">
        <f t="shared" si="923"/>
        <v>0</v>
      </c>
      <c r="AW2520" t="str">
        <f t="shared" si="929"/>
        <v>POC</v>
      </c>
      <c r="AX2520" s="9">
        <f t="shared" si="930"/>
        <v>0</v>
      </c>
      <c r="AZ2520" t="s">
        <v>4150</v>
      </c>
      <c r="BA2520" s="9">
        <v>7.3</v>
      </c>
      <c r="BC2520" t="str">
        <f t="shared" si="931"/>
        <v>CLAB</v>
      </c>
      <c r="BD2520" s="9">
        <f t="shared" si="932"/>
        <v>7.3</v>
      </c>
      <c r="BF2520" t="str">
        <f t="shared" si="933"/>
        <v>CLAB</v>
      </c>
      <c r="BG2520" s="9">
        <f t="shared" si="934"/>
        <v>7.3</v>
      </c>
      <c r="BI2520" t="str">
        <f t="shared" si="935"/>
        <v>CLAB</v>
      </c>
      <c r="BJ2520" s="9">
        <f t="shared" si="936"/>
        <v>7.3</v>
      </c>
      <c r="BL2520" t="str">
        <f t="shared" si="937"/>
        <v>CLAB</v>
      </c>
      <c r="BM2520" s="9">
        <f t="shared" si="938"/>
        <v>7.3</v>
      </c>
      <c r="BO2520" t="str">
        <f t="shared" si="939"/>
        <v>CLAB</v>
      </c>
      <c r="BP2520" s="9">
        <f t="shared" si="940"/>
        <v>7.3</v>
      </c>
    </row>
    <row r="2521" spans="1:68" x14ac:dyDescent="0.25">
      <c r="A2521">
        <v>1314563</v>
      </c>
      <c r="B2521" t="s">
        <v>2420</v>
      </c>
      <c r="C2521">
        <v>302</v>
      </c>
      <c r="D2521">
        <v>86005</v>
      </c>
      <c r="F2521" s="9">
        <f t="shared" si="942"/>
        <v>0</v>
      </c>
      <c r="G2521" s="9">
        <f t="shared" si="943"/>
        <v>247.03514999999999</v>
      </c>
      <c r="H2521" s="9">
        <f t="shared" si="944"/>
        <v>104.682</v>
      </c>
      <c r="I2521" s="9">
        <v>174.47</v>
      </c>
      <c r="K2521" t="s">
        <v>4100</v>
      </c>
      <c r="N2521" t="s">
        <v>4103</v>
      </c>
      <c r="O2521" s="9">
        <f t="shared" si="924"/>
        <v>16.609544</v>
      </c>
      <c r="Q2521" t="s">
        <v>4103</v>
      </c>
      <c r="R2521" s="9">
        <f t="shared" si="941"/>
        <v>52.864409999999999</v>
      </c>
      <c r="U2521" t="s">
        <v>4137</v>
      </c>
      <c r="V2521" s="9">
        <v>9.17</v>
      </c>
      <c r="Y2521" t="s">
        <v>4103</v>
      </c>
      <c r="Z2521" s="9">
        <f t="shared" si="925"/>
        <v>122.12899999999999</v>
      </c>
      <c r="AA2521" t="s">
        <v>4103</v>
      </c>
      <c r="AC2521" t="s">
        <v>4103</v>
      </c>
      <c r="AD2521" s="9">
        <f t="shared" si="926"/>
        <v>52.341000000000001</v>
      </c>
      <c r="AG2521" t="s">
        <v>4103</v>
      </c>
      <c r="AH2521" s="9">
        <f t="shared" si="927"/>
        <v>247.03514999999999</v>
      </c>
      <c r="AK2521" t="s">
        <v>4103</v>
      </c>
      <c r="AL2521" s="9">
        <f t="shared" si="928"/>
        <v>111.66079999999999</v>
      </c>
      <c r="AO2521" t="s">
        <v>4135</v>
      </c>
      <c r="AP2521" s="9">
        <v>7.17</v>
      </c>
      <c r="AS2521" t="s">
        <v>4103</v>
      </c>
      <c r="AT2521" s="9">
        <f t="shared" si="923"/>
        <v>0</v>
      </c>
      <c r="AW2521" t="str">
        <f t="shared" si="929"/>
        <v>POC</v>
      </c>
      <c r="AX2521" s="9">
        <f t="shared" si="930"/>
        <v>0</v>
      </c>
      <c r="AZ2521" t="s">
        <v>4150</v>
      </c>
      <c r="BA2521" s="9">
        <v>7.97</v>
      </c>
      <c r="BC2521" t="str">
        <f t="shared" si="931"/>
        <v>CLAB</v>
      </c>
      <c r="BD2521" s="9">
        <f t="shared" si="932"/>
        <v>7.97</v>
      </c>
      <c r="BF2521" t="str">
        <f t="shared" si="933"/>
        <v>CLAB</v>
      </c>
      <c r="BG2521" s="9">
        <f t="shared" si="934"/>
        <v>7.97</v>
      </c>
      <c r="BI2521" t="str">
        <f t="shared" si="935"/>
        <v>CLAB</v>
      </c>
      <c r="BJ2521" s="9">
        <f t="shared" si="936"/>
        <v>7.97</v>
      </c>
      <c r="BL2521" t="str">
        <f t="shared" si="937"/>
        <v>CLAB</v>
      </c>
      <c r="BM2521" s="9">
        <f t="shared" si="938"/>
        <v>7.97</v>
      </c>
      <c r="BO2521" t="str">
        <f t="shared" si="939"/>
        <v>CLAB</v>
      </c>
      <c r="BP2521" s="9">
        <f t="shared" si="940"/>
        <v>7.97</v>
      </c>
    </row>
    <row r="2522" spans="1:68" x14ac:dyDescent="0.25">
      <c r="A2522">
        <v>1314578</v>
      </c>
      <c r="B2522" t="s">
        <v>2431</v>
      </c>
      <c r="C2522">
        <v>302</v>
      </c>
      <c r="D2522">
        <v>86157</v>
      </c>
      <c r="F2522" s="9">
        <f t="shared" si="942"/>
        <v>0</v>
      </c>
      <c r="G2522" s="9">
        <f t="shared" si="943"/>
        <v>223.75499999999997</v>
      </c>
      <c r="H2522" s="9">
        <f t="shared" si="944"/>
        <v>191.79</v>
      </c>
      <c r="I2522" s="9">
        <v>319.64999999999998</v>
      </c>
      <c r="K2522" t="s">
        <v>4100</v>
      </c>
      <c r="N2522" t="s">
        <v>4103</v>
      </c>
      <c r="O2522" s="9">
        <f t="shared" si="924"/>
        <v>30.430679999999995</v>
      </c>
      <c r="Q2522" t="s">
        <v>4103</v>
      </c>
      <c r="R2522" s="9">
        <f t="shared" si="941"/>
        <v>96.853949999999983</v>
      </c>
      <c r="U2522" t="s">
        <v>4137</v>
      </c>
      <c r="V2522" s="9">
        <v>9.27</v>
      </c>
      <c r="Y2522" t="s">
        <v>4103</v>
      </c>
      <c r="Z2522" s="9">
        <f t="shared" si="925"/>
        <v>223.75499999999997</v>
      </c>
      <c r="AA2522" t="s">
        <v>4103</v>
      </c>
      <c r="AC2522" t="s">
        <v>4103</v>
      </c>
      <c r="AD2522" s="9">
        <f t="shared" si="926"/>
        <v>95.894999999999996</v>
      </c>
      <c r="AG2522" t="s">
        <v>4103</v>
      </c>
      <c r="AH2522" s="9">
        <f t="shared" si="927"/>
        <v>149.17185000000001</v>
      </c>
      <c r="AK2522" t="s">
        <v>4103</v>
      </c>
      <c r="AL2522" s="9">
        <f t="shared" si="928"/>
        <v>204.57599999999999</v>
      </c>
      <c r="AO2522" t="s">
        <v>4135</v>
      </c>
      <c r="AP2522" s="9">
        <v>7.25</v>
      </c>
      <c r="AS2522" t="s">
        <v>4103</v>
      </c>
      <c r="AT2522" s="9">
        <f t="shared" si="923"/>
        <v>0</v>
      </c>
      <c r="AW2522" t="str">
        <f t="shared" si="929"/>
        <v>POC</v>
      </c>
      <c r="AX2522" s="9">
        <f t="shared" si="930"/>
        <v>0</v>
      </c>
      <c r="AZ2522" t="s">
        <v>4150</v>
      </c>
      <c r="BA2522" s="9">
        <v>8.06</v>
      </c>
      <c r="BC2522" t="str">
        <f t="shared" si="931"/>
        <v>CLAB</v>
      </c>
      <c r="BD2522" s="9">
        <f t="shared" si="932"/>
        <v>8.06</v>
      </c>
      <c r="BF2522" t="str">
        <f t="shared" si="933"/>
        <v>CLAB</v>
      </c>
      <c r="BG2522" s="9">
        <f t="shared" si="934"/>
        <v>8.06</v>
      </c>
      <c r="BI2522" t="str">
        <f t="shared" si="935"/>
        <v>CLAB</v>
      </c>
      <c r="BJ2522" s="9">
        <f t="shared" si="936"/>
        <v>8.06</v>
      </c>
      <c r="BL2522" t="str">
        <f t="shared" si="937"/>
        <v>CLAB</v>
      </c>
      <c r="BM2522" s="9">
        <f t="shared" si="938"/>
        <v>8.06</v>
      </c>
      <c r="BO2522" t="str">
        <f t="shared" si="939"/>
        <v>CLAB</v>
      </c>
      <c r="BP2522" s="9">
        <f t="shared" si="940"/>
        <v>8.06</v>
      </c>
    </row>
    <row r="2523" spans="1:68" x14ac:dyDescent="0.25">
      <c r="A2523">
        <v>1314658</v>
      </c>
      <c r="B2523" t="s">
        <v>2482</v>
      </c>
      <c r="C2523">
        <v>302</v>
      </c>
      <c r="D2523">
        <v>86622</v>
      </c>
      <c r="F2523" s="9">
        <f t="shared" si="942"/>
        <v>0</v>
      </c>
      <c r="G2523" s="9">
        <f t="shared" si="943"/>
        <v>273.30074999999999</v>
      </c>
      <c r="H2523" s="9">
        <f t="shared" si="944"/>
        <v>195.13200000000001</v>
      </c>
      <c r="I2523" s="9">
        <v>325.22000000000003</v>
      </c>
      <c r="K2523" t="s">
        <v>4100</v>
      </c>
      <c r="N2523" t="s">
        <v>4103</v>
      </c>
      <c r="O2523" s="9">
        <f t="shared" si="924"/>
        <v>30.960944000000001</v>
      </c>
      <c r="Q2523" t="s">
        <v>4103</v>
      </c>
      <c r="R2523" s="9">
        <f t="shared" si="941"/>
        <v>98.541660000000007</v>
      </c>
      <c r="U2523" t="s">
        <v>4137</v>
      </c>
      <c r="V2523" s="9">
        <v>10.27</v>
      </c>
      <c r="Y2523" t="s">
        <v>4103</v>
      </c>
      <c r="Z2523" s="9">
        <f t="shared" si="925"/>
        <v>227.654</v>
      </c>
      <c r="AA2523" t="s">
        <v>4103</v>
      </c>
      <c r="AC2523" t="s">
        <v>4103</v>
      </c>
      <c r="AD2523" s="9">
        <f t="shared" si="926"/>
        <v>97.566000000000003</v>
      </c>
      <c r="AG2523" t="s">
        <v>4103</v>
      </c>
      <c r="AH2523" s="9">
        <f t="shared" si="927"/>
        <v>273.30074999999999</v>
      </c>
      <c r="AK2523" t="s">
        <v>4103</v>
      </c>
      <c r="AL2523" s="9">
        <f t="shared" si="928"/>
        <v>208.14080000000001</v>
      </c>
      <c r="AO2523" t="s">
        <v>4135</v>
      </c>
      <c r="AP2523" s="9">
        <v>8.0399999999999991</v>
      </c>
      <c r="AS2523" t="s">
        <v>4103</v>
      </c>
      <c r="AT2523" s="9">
        <f t="shared" ref="AT2523:AT2586" si="945">I2523*0%</f>
        <v>0</v>
      </c>
      <c r="AW2523" t="str">
        <f t="shared" si="929"/>
        <v>POC</v>
      </c>
      <c r="AX2523" s="9">
        <f t="shared" si="930"/>
        <v>0</v>
      </c>
      <c r="AZ2523" t="s">
        <v>4150</v>
      </c>
      <c r="BA2523" s="9">
        <v>8.93</v>
      </c>
      <c r="BC2523" t="str">
        <f t="shared" si="931"/>
        <v>CLAB</v>
      </c>
      <c r="BD2523" s="9">
        <f t="shared" si="932"/>
        <v>8.93</v>
      </c>
      <c r="BF2523" t="str">
        <f t="shared" si="933"/>
        <v>CLAB</v>
      </c>
      <c r="BG2523" s="9">
        <f t="shared" si="934"/>
        <v>8.93</v>
      </c>
      <c r="BI2523" t="str">
        <f t="shared" si="935"/>
        <v>CLAB</v>
      </c>
      <c r="BJ2523" s="9">
        <f t="shared" si="936"/>
        <v>8.93</v>
      </c>
      <c r="BL2523" t="str">
        <f t="shared" si="937"/>
        <v>CLAB</v>
      </c>
      <c r="BM2523" s="9">
        <f t="shared" si="938"/>
        <v>8.93</v>
      </c>
      <c r="BO2523" t="str">
        <f t="shared" si="939"/>
        <v>CLAB</v>
      </c>
      <c r="BP2523" s="9">
        <f t="shared" si="940"/>
        <v>8.93</v>
      </c>
    </row>
    <row r="2524" spans="1:68" x14ac:dyDescent="0.25">
      <c r="A2524">
        <v>1314643</v>
      </c>
      <c r="B2524" t="s">
        <v>2471</v>
      </c>
      <c r="C2524">
        <v>302</v>
      </c>
      <c r="D2524">
        <v>86580</v>
      </c>
      <c r="F2524" s="9">
        <f t="shared" si="942"/>
        <v>0</v>
      </c>
      <c r="G2524" s="9">
        <f t="shared" si="943"/>
        <v>278.06310000000002</v>
      </c>
      <c r="H2524" s="9">
        <f t="shared" si="944"/>
        <v>87.935999999999993</v>
      </c>
      <c r="I2524" s="9">
        <v>146.56</v>
      </c>
      <c r="K2524" t="s">
        <v>4100</v>
      </c>
      <c r="N2524" t="s">
        <v>4103</v>
      </c>
      <c r="O2524" s="9">
        <f t="shared" ref="O2524:O2587" si="946">I2524*9.52%</f>
        <v>13.952511999999999</v>
      </c>
      <c r="Q2524" t="s">
        <v>4103</v>
      </c>
      <c r="R2524" s="9">
        <f t="shared" si="941"/>
        <v>44.407679999999999</v>
      </c>
      <c r="U2524" t="s">
        <v>4137</v>
      </c>
      <c r="V2524" s="9">
        <v>10.97</v>
      </c>
      <c r="Y2524" t="s">
        <v>4103</v>
      </c>
      <c r="Z2524" s="9">
        <f t="shared" ref="Z2524:Z2587" si="947">I2524*70%</f>
        <v>102.592</v>
      </c>
      <c r="AA2524" t="s">
        <v>4103</v>
      </c>
      <c r="AC2524" t="s">
        <v>4103</v>
      </c>
      <c r="AD2524" s="9">
        <f t="shared" ref="AD2524:AD2587" si="948">I2524*30%</f>
        <v>43.967999999999996</v>
      </c>
      <c r="AG2524" t="s">
        <v>4103</v>
      </c>
      <c r="AH2524" s="9">
        <f t="shared" ref="AH2524:AH2587" si="949">I2523*85.5%</f>
        <v>278.06310000000002</v>
      </c>
      <c r="AK2524" t="s">
        <v>4103</v>
      </c>
      <c r="AL2524" s="9">
        <f t="shared" ref="AL2524:AL2587" si="950">I2524*64%</f>
        <v>93.798400000000001</v>
      </c>
      <c r="AO2524" t="s">
        <v>4135</v>
      </c>
      <c r="AP2524" s="9">
        <v>20.69</v>
      </c>
      <c r="AS2524" t="s">
        <v>4103</v>
      </c>
      <c r="AT2524" s="9">
        <f t="shared" si="945"/>
        <v>0</v>
      </c>
      <c r="AW2524" t="str">
        <f t="shared" ref="AW2524:AW2587" si="951">AS2524</f>
        <v>POC</v>
      </c>
      <c r="AX2524" s="9">
        <f t="shared" ref="AX2524:AX2587" si="952">AT2524</f>
        <v>0</v>
      </c>
      <c r="AZ2524" t="s">
        <v>4151</v>
      </c>
      <c r="BA2524" s="9">
        <v>26.54</v>
      </c>
      <c r="BC2524" t="str">
        <f t="shared" ref="BC2524:BC2587" si="953">AZ2524</f>
        <v>APCs</v>
      </c>
      <c r="BD2524" s="9">
        <f t="shared" ref="BD2524:BD2587" si="954">BA2524</f>
        <v>26.54</v>
      </c>
      <c r="BF2524" t="str">
        <f t="shared" ref="BF2524:BF2587" si="955">BC2524</f>
        <v>APCs</v>
      </c>
      <c r="BG2524" s="9">
        <f t="shared" ref="BG2524:BG2587" si="956">BD2524</f>
        <v>26.54</v>
      </c>
      <c r="BI2524" t="str">
        <f t="shared" ref="BI2524:BI2587" si="957">BF2524</f>
        <v>APCs</v>
      </c>
      <c r="BJ2524" s="9">
        <f t="shared" ref="BJ2524:BJ2587" si="958">BG2524</f>
        <v>26.54</v>
      </c>
      <c r="BL2524" t="str">
        <f t="shared" ref="BL2524:BL2587" si="959">BI2524</f>
        <v>APCs</v>
      </c>
      <c r="BM2524" s="9">
        <f t="shared" ref="BM2524:BM2587" si="960">BJ2524</f>
        <v>26.54</v>
      </c>
      <c r="BO2524" t="str">
        <f t="shared" ref="BO2524:BO2587" si="961">BL2524</f>
        <v>APCs</v>
      </c>
      <c r="BP2524" s="9">
        <f t="shared" ref="BP2524:BP2587" si="962">BM2524</f>
        <v>26.54</v>
      </c>
    </row>
    <row r="2525" spans="1:68" x14ac:dyDescent="0.25">
      <c r="A2525">
        <v>1314648</v>
      </c>
      <c r="B2525" t="s">
        <v>2473</v>
      </c>
      <c r="C2525">
        <v>302</v>
      </c>
      <c r="D2525">
        <v>86602</v>
      </c>
      <c r="F2525" s="9">
        <f t="shared" si="942"/>
        <v>0</v>
      </c>
      <c r="G2525" s="9">
        <f t="shared" si="943"/>
        <v>125.30880000000001</v>
      </c>
      <c r="H2525" s="9">
        <f t="shared" si="944"/>
        <v>83.754000000000005</v>
      </c>
      <c r="I2525" s="9">
        <v>139.59</v>
      </c>
      <c r="K2525" t="s">
        <v>4100</v>
      </c>
      <c r="N2525" t="s">
        <v>4103</v>
      </c>
      <c r="O2525" s="9">
        <f t="shared" si="946"/>
        <v>13.288967999999999</v>
      </c>
      <c r="Q2525" t="s">
        <v>4103</v>
      </c>
      <c r="R2525" s="9">
        <f t="shared" si="941"/>
        <v>42.295769999999997</v>
      </c>
      <c r="U2525" t="s">
        <v>4137</v>
      </c>
      <c r="V2525" s="9">
        <v>11.71</v>
      </c>
      <c r="Y2525" t="s">
        <v>4103</v>
      </c>
      <c r="Z2525" s="9">
        <f t="shared" si="947"/>
        <v>97.712999999999994</v>
      </c>
      <c r="AA2525" t="s">
        <v>4103</v>
      </c>
      <c r="AC2525" t="s">
        <v>4103</v>
      </c>
      <c r="AD2525" s="9">
        <f t="shared" si="948"/>
        <v>41.877000000000002</v>
      </c>
      <c r="AG2525" t="s">
        <v>4103</v>
      </c>
      <c r="AH2525" s="9">
        <f t="shared" si="949"/>
        <v>125.30880000000001</v>
      </c>
      <c r="AK2525" t="s">
        <v>4103</v>
      </c>
      <c r="AL2525" s="9">
        <f t="shared" si="950"/>
        <v>89.337600000000009</v>
      </c>
      <c r="AO2525" t="s">
        <v>4135</v>
      </c>
      <c r="AP2525" s="9">
        <v>9.16</v>
      </c>
      <c r="AS2525" t="s">
        <v>4103</v>
      </c>
      <c r="AT2525" s="9">
        <f t="shared" si="945"/>
        <v>0</v>
      </c>
      <c r="AW2525" t="str">
        <f t="shared" si="951"/>
        <v>POC</v>
      </c>
      <c r="AX2525" s="9">
        <f t="shared" si="952"/>
        <v>0</v>
      </c>
      <c r="AZ2525" t="s">
        <v>4150</v>
      </c>
      <c r="BA2525" s="9">
        <v>10.18</v>
      </c>
      <c r="BC2525" t="str">
        <f t="shared" si="953"/>
        <v>CLAB</v>
      </c>
      <c r="BD2525" s="9">
        <f t="shared" si="954"/>
        <v>10.18</v>
      </c>
      <c r="BF2525" t="str">
        <f t="shared" si="955"/>
        <v>CLAB</v>
      </c>
      <c r="BG2525" s="9">
        <f t="shared" si="956"/>
        <v>10.18</v>
      </c>
      <c r="BI2525" t="str">
        <f t="shared" si="957"/>
        <v>CLAB</v>
      </c>
      <c r="BJ2525" s="9">
        <f t="shared" si="958"/>
        <v>10.18</v>
      </c>
      <c r="BL2525" t="str">
        <f t="shared" si="959"/>
        <v>CLAB</v>
      </c>
      <c r="BM2525" s="9">
        <f t="shared" si="960"/>
        <v>10.18</v>
      </c>
      <c r="BO2525" t="str">
        <f t="shared" si="961"/>
        <v>CLAB</v>
      </c>
      <c r="BP2525" s="9">
        <f t="shared" si="962"/>
        <v>10.18</v>
      </c>
    </row>
    <row r="2526" spans="1:68" x14ac:dyDescent="0.25">
      <c r="A2526">
        <v>1314652</v>
      </c>
      <c r="B2526" t="s">
        <v>2477</v>
      </c>
      <c r="C2526">
        <v>302</v>
      </c>
      <c r="D2526">
        <v>86611</v>
      </c>
      <c r="F2526" s="9">
        <f t="shared" si="942"/>
        <v>0</v>
      </c>
      <c r="G2526" s="9">
        <f t="shared" si="943"/>
        <v>169.03599999999997</v>
      </c>
      <c r="H2526" s="9">
        <f t="shared" si="944"/>
        <v>144.88799999999998</v>
      </c>
      <c r="I2526" s="9">
        <v>241.48</v>
      </c>
      <c r="K2526" t="s">
        <v>4100</v>
      </c>
      <c r="N2526" t="s">
        <v>4103</v>
      </c>
      <c r="O2526" s="9">
        <f t="shared" si="946"/>
        <v>22.988895999999997</v>
      </c>
      <c r="Q2526" t="s">
        <v>4103</v>
      </c>
      <c r="R2526" s="9">
        <f t="shared" si="941"/>
        <v>73.16843999999999</v>
      </c>
      <c r="U2526" t="s">
        <v>4137</v>
      </c>
      <c r="V2526" s="9">
        <v>11.71</v>
      </c>
      <c r="Y2526" t="s">
        <v>4103</v>
      </c>
      <c r="Z2526" s="9">
        <f t="shared" si="947"/>
        <v>169.03599999999997</v>
      </c>
      <c r="AA2526" t="s">
        <v>4103</v>
      </c>
      <c r="AC2526" t="s">
        <v>4103</v>
      </c>
      <c r="AD2526" s="9">
        <f t="shared" si="948"/>
        <v>72.443999999999988</v>
      </c>
      <c r="AG2526" t="s">
        <v>4103</v>
      </c>
      <c r="AH2526" s="9">
        <f t="shared" si="949"/>
        <v>119.34945</v>
      </c>
      <c r="AK2526" t="s">
        <v>4103</v>
      </c>
      <c r="AL2526" s="9">
        <f t="shared" si="950"/>
        <v>154.5472</v>
      </c>
      <c r="AO2526" t="s">
        <v>4135</v>
      </c>
      <c r="AP2526" s="9">
        <v>9.16</v>
      </c>
      <c r="AS2526" t="s">
        <v>4103</v>
      </c>
      <c r="AT2526" s="9">
        <f t="shared" si="945"/>
        <v>0</v>
      </c>
      <c r="AW2526" t="str">
        <f t="shared" si="951"/>
        <v>POC</v>
      </c>
      <c r="AX2526" s="9">
        <f t="shared" si="952"/>
        <v>0</v>
      </c>
      <c r="AZ2526" t="s">
        <v>4150</v>
      </c>
      <c r="BA2526" s="9">
        <v>10.18</v>
      </c>
      <c r="BC2526" t="str">
        <f t="shared" si="953"/>
        <v>CLAB</v>
      </c>
      <c r="BD2526" s="9">
        <f t="shared" si="954"/>
        <v>10.18</v>
      </c>
      <c r="BF2526" t="str">
        <f t="shared" si="955"/>
        <v>CLAB</v>
      </c>
      <c r="BG2526" s="9">
        <f t="shared" si="956"/>
        <v>10.18</v>
      </c>
      <c r="BI2526" t="str">
        <f t="shared" si="957"/>
        <v>CLAB</v>
      </c>
      <c r="BJ2526" s="9">
        <f t="shared" si="958"/>
        <v>10.18</v>
      </c>
      <c r="BL2526" t="str">
        <f t="shared" si="959"/>
        <v>CLAB</v>
      </c>
      <c r="BM2526" s="9">
        <f t="shared" si="960"/>
        <v>10.18</v>
      </c>
      <c r="BO2526" t="str">
        <f t="shared" si="961"/>
        <v>CLAB</v>
      </c>
      <c r="BP2526" s="9">
        <f t="shared" si="962"/>
        <v>10.18</v>
      </c>
    </row>
    <row r="2527" spans="1:68" x14ac:dyDescent="0.25">
      <c r="A2527">
        <v>1314677</v>
      </c>
      <c r="B2527" t="s">
        <v>2496</v>
      </c>
      <c r="C2527">
        <v>302</v>
      </c>
      <c r="D2527">
        <v>86666</v>
      </c>
      <c r="F2527" s="9">
        <f t="shared" si="942"/>
        <v>0</v>
      </c>
      <c r="G2527" s="9">
        <f t="shared" si="943"/>
        <v>206.46539999999999</v>
      </c>
      <c r="H2527" s="9">
        <f t="shared" si="944"/>
        <v>88.77</v>
      </c>
      <c r="I2527" s="9">
        <v>147.94999999999999</v>
      </c>
      <c r="K2527" t="s">
        <v>4100</v>
      </c>
      <c r="N2527" t="s">
        <v>4103</v>
      </c>
      <c r="O2527" s="9">
        <f t="shared" si="946"/>
        <v>14.084839999999998</v>
      </c>
      <c r="Q2527" t="s">
        <v>4103</v>
      </c>
      <c r="R2527" s="9">
        <f t="shared" si="941"/>
        <v>44.828849999999996</v>
      </c>
      <c r="U2527" t="s">
        <v>4137</v>
      </c>
      <c r="V2527" s="9">
        <v>11.71</v>
      </c>
      <c r="Y2527" t="s">
        <v>4103</v>
      </c>
      <c r="Z2527" s="9">
        <f t="shared" si="947"/>
        <v>103.56499999999998</v>
      </c>
      <c r="AA2527" t="s">
        <v>4103</v>
      </c>
      <c r="AC2527" t="s">
        <v>4103</v>
      </c>
      <c r="AD2527" s="9">
        <f t="shared" si="948"/>
        <v>44.384999999999998</v>
      </c>
      <c r="AG2527" t="s">
        <v>4103</v>
      </c>
      <c r="AH2527" s="9">
        <f t="shared" si="949"/>
        <v>206.46539999999999</v>
      </c>
      <c r="AK2527" t="s">
        <v>4103</v>
      </c>
      <c r="AL2527" s="9">
        <f t="shared" si="950"/>
        <v>94.687999999999988</v>
      </c>
      <c r="AO2527" t="s">
        <v>4135</v>
      </c>
      <c r="AP2527" s="9">
        <v>9.16</v>
      </c>
      <c r="AS2527" t="s">
        <v>4103</v>
      </c>
      <c r="AT2527" s="9">
        <f t="shared" si="945"/>
        <v>0</v>
      </c>
      <c r="AW2527" t="str">
        <f t="shared" si="951"/>
        <v>POC</v>
      </c>
      <c r="AX2527" s="9">
        <f t="shared" si="952"/>
        <v>0</v>
      </c>
      <c r="AZ2527" t="s">
        <v>4150</v>
      </c>
      <c r="BA2527" s="9">
        <v>10.18</v>
      </c>
      <c r="BC2527" t="str">
        <f t="shared" si="953"/>
        <v>CLAB</v>
      </c>
      <c r="BD2527" s="9">
        <f t="shared" si="954"/>
        <v>10.18</v>
      </c>
      <c r="BF2527" t="str">
        <f t="shared" si="955"/>
        <v>CLAB</v>
      </c>
      <c r="BG2527" s="9">
        <f t="shared" si="956"/>
        <v>10.18</v>
      </c>
      <c r="BI2527" t="str">
        <f t="shared" si="957"/>
        <v>CLAB</v>
      </c>
      <c r="BJ2527" s="9">
        <f t="shared" si="958"/>
        <v>10.18</v>
      </c>
      <c r="BL2527" t="str">
        <f t="shared" si="959"/>
        <v>CLAB</v>
      </c>
      <c r="BM2527" s="9">
        <f t="shared" si="960"/>
        <v>10.18</v>
      </c>
      <c r="BO2527" t="str">
        <f t="shared" si="961"/>
        <v>CLAB</v>
      </c>
      <c r="BP2527" s="9">
        <f t="shared" si="962"/>
        <v>10.18</v>
      </c>
    </row>
    <row r="2528" spans="1:68" x14ac:dyDescent="0.25">
      <c r="A2528">
        <v>1314697</v>
      </c>
      <c r="B2528" t="s">
        <v>2512</v>
      </c>
      <c r="C2528">
        <v>302</v>
      </c>
      <c r="D2528">
        <v>86706</v>
      </c>
      <c r="F2528" s="9">
        <f t="shared" si="942"/>
        <v>0</v>
      </c>
      <c r="G2528" s="9">
        <f t="shared" si="943"/>
        <v>261.85599999999999</v>
      </c>
      <c r="H2528" s="9">
        <f t="shared" si="944"/>
        <v>224.44799999999998</v>
      </c>
      <c r="I2528" s="9">
        <v>374.08</v>
      </c>
      <c r="K2528" t="s">
        <v>4100</v>
      </c>
      <c r="N2528" t="s">
        <v>4103</v>
      </c>
      <c r="O2528" s="9">
        <f t="shared" si="946"/>
        <v>35.612415999999996</v>
      </c>
      <c r="Q2528" t="s">
        <v>4103</v>
      </c>
      <c r="R2528" s="9">
        <f t="shared" si="941"/>
        <v>113.34623999999999</v>
      </c>
      <c r="U2528" t="s">
        <v>4137</v>
      </c>
      <c r="V2528" s="9">
        <v>12.35</v>
      </c>
      <c r="Y2528" t="s">
        <v>4103</v>
      </c>
      <c r="Z2528" s="9">
        <f t="shared" si="947"/>
        <v>261.85599999999999</v>
      </c>
      <c r="AA2528" t="s">
        <v>4103</v>
      </c>
      <c r="AC2528" t="s">
        <v>4103</v>
      </c>
      <c r="AD2528" s="9">
        <f t="shared" si="948"/>
        <v>112.22399999999999</v>
      </c>
      <c r="AG2528" t="s">
        <v>4103</v>
      </c>
      <c r="AH2528" s="9">
        <f t="shared" si="949"/>
        <v>126.49724999999999</v>
      </c>
      <c r="AK2528" t="s">
        <v>4103</v>
      </c>
      <c r="AL2528" s="9">
        <f t="shared" si="950"/>
        <v>239.41120000000001</v>
      </c>
      <c r="AO2528" t="s">
        <v>4135</v>
      </c>
      <c r="AP2528" s="9">
        <v>9.67</v>
      </c>
      <c r="AS2528" t="s">
        <v>4103</v>
      </c>
      <c r="AT2528" s="9">
        <f t="shared" si="945"/>
        <v>0</v>
      </c>
      <c r="AW2528" t="str">
        <f t="shared" si="951"/>
        <v>POC</v>
      </c>
      <c r="AX2528" s="9">
        <f t="shared" si="952"/>
        <v>0</v>
      </c>
      <c r="AZ2528" t="s">
        <v>4150</v>
      </c>
      <c r="BA2528" s="9">
        <v>10.74</v>
      </c>
      <c r="BC2528" t="str">
        <f t="shared" si="953"/>
        <v>CLAB</v>
      </c>
      <c r="BD2528" s="9">
        <f t="shared" si="954"/>
        <v>10.74</v>
      </c>
      <c r="BF2528" t="str">
        <f t="shared" si="955"/>
        <v>CLAB</v>
      </c>
      <c r="BG2528" s="9">
        <f t="shared" si="956"/>
        <v>10.74</v>
      </c>
      <c r="BI2528" t="str">
        <f t="shared" si="957"/>
        <v>CLAB</v>
      </c>
      <c r="BJ2528" s="9">
        <f t="shared" si="958"/>
        <v>10.74</v>
      </c>
      <c r="BL2528" t="str">
        <f t="shared" si="959"/>
        <v>CLAB</v>
      </c>
      <c r="BM2528" s="9">
        <f t="shared" si="960"/>
        <v>10.74</v>
      </c>
      <c r="BO2528" t="str">
        <f t="shared" si="961"/>
        <v>CLAB</v>
      </c>
      <c r="BP2528" s="9">
        <f t="shared" si="962"/>
        <v>10.74</v>
      </c>
    </row>
    <row r="2529" spans="1:68" x14ac:dyDescent="0.25">
      <c r="A2529">
        <v>1314700</v>
      </c>
      <c r="B2529" t="s">
        <v>2515</v>
      </c>
      <c r="C2529">
        <v>302</v>
      </c>
      <c r="D2529">
        <v>86709</v>
      </c>
      <c r="F2529" s="9">
        <f t="shared" si="942"/>
        <v>0</v>
      </c>
      <c r="G2529" s="9">
        <f t="shared" si="943"/>
        <v>319.83839999999998</v>
      </c>
      <c r="H2529" s="9">
        <f t="shared" si="944"/>
        <v>32.67</v>
      </c>
      <c r="I2529" s="9">
        <v>54.45</v>
      </c>
      <c r="K2529" t="s">
        <v>4100</v>
      </c>
      <c r="N2529" t="s">
        <v>4103</v>
      </c>
      <c r="O2529" s="9">
        <f t="shared" si="946"/>
        <v>5.1836399999999996</v>
      </c>
      <c r="Q2529" t="s">
        <v>4103</v>
      </c>
      <c r="R2529" s="9">
        <f t="shared" si="941"/>
        <v>16.498350000000002</v>
      </c>
      <c r="U2529" t="s">
        <v>4137</v>
      </c>
      <c r="V2529" s="9">
        <v>12.95</v>
      </c>
      <c r="Y2529" t="s">
        <v>4103</v>
      </c>
      <c r="Z2529" s="9">
        <f t="shared" si="947"/>
        <v>38.115000000000002</v>
      </c>
      <c r="AA2529" t="s">
        <v>4103</v>
      </c>
      <c r="AC2529" t="s">
        <v>4103</v>
      </c>
      <c r="AD2529" s="9">
        <f t="shared" si="948"/>
        <v>16.335000000000001</v>
      </c>
      <c r="AG2529" t="s">
        <v>4103</v>
      </c>
      <c r="AH2529" s="9">
        <f t="shared" si="949"/>
        <v>319.83839999999998</v>
      </c>
      <c r="AK2529" t="s">
        <v>4103</v>
      </c>
      <c r="AL2529" s="9">
        <f t="shared" si="950"/>
        <v>34.848000000000006</v>
      </c>
      <c r="AO2529" t="s">
        <v>4135</v>
      </c>
      <c r="AP2529" s="9">
        <v>10.130000000000001</v>
      </c>
      <c r="AS2529" t="s">
        <v>4103</v>
      </c>
      <c r="AT2529" s="9">
        <f t="shared" si="945"/>
        <v>0</v>
      </c>
      <c r="AW2529" t="str">
        <f t="shared" si="951"/>
        <v>POC</v>
      </c>
      <c r="AX2529" s="9">
        <f t="shared" si="952"/>
        <v>0</v>
      </c>
      <c r="AZ2529" t="s">
        <v>4150</v>
      </c>
      <c r="BA2529" s="9">
        <v>11.26</v>
      </c>
      <c r="BC2529" t="str">
        <f t="shared" si="953"/>
        <v>CLAB</v>
      </c>
      <c r="BD2529" s="9">
        <f t="shared" si="954"/>
        <v>11.26</v>
      </c>
      <c r="BF2529" t="str">
        <f t="shared" si="955"/>
        <v>CLAB</v>
      </c>
      <c r="BG2529" s="9">
        <f t="shared" si="956"/>
        <v>11.26</v>
      </c>
      <c r="BI2529" t="str">
        <f t="shared" si="957"/>
        <v>CLAB</v>
      </c>
      <c r="BJ2529" s="9">
        <f t="shared" si="958"/>
        <v>11.26</v>
      </c>
      <c r="BL2529" t="str">
        <f t="shared" si="959"/>
        <v>CLAB</v>
      </c>
      <c r="BM2529" s="9">
        <f t="shared" si="960"/>
        <v>11.26</v>
      </c>
      <c r="BO2529" t="str">
        <f t="shared" si="961"/>
        <v>CLAB</v>
      </c>
      <c r="BP2529" s="9">
        <f t="shared" si="962"/>
        <v>11.26</v>
      </c>
    </row>
    <row r="2530" spans="1:68" x14ac:dyDescent="0.25">
      <c r="A2530">
        <v>1314663</v>
      </c>
      <c r="B2530" t="s">
        <v>2486</v>
      </c>
      <c r="C2530">
        <v>302</v>
      </c>
      <c r="D2530">
        <v>86635</v>
      </c>
      <c r="F2530" s="9">
        <f t="shared" si="942"/>
        <v>0</v>
      </c>
      <c r="G2530" s="9">
        <f t="shared" si="943"/>
        <v>292.15199999999999</v>
      </c>
      <c r="H2530" s="9">
        <f t="shared" si="944"/>
        <v>250.416</v>
      </c>
      <c r="I2530" s="9">
        <v>417.36</v>
      </c>
      <c r="K2530" t="s">
        <v>4100</v>
      </c>
      <c r="N2530" t="s">
        <v>4103</v>
      </c>
      <c r="O2530" s="9">
        <f t="shared" si="946"/>
        <v>39.732672000000001</v>
      </c>
      <c r="Q2530" t="s">
        <v>4103</v>
      </c>
      <c r="R2530" s="9">
        <f t="shared" si="941"/>
        <v>126.46008</v>
      </c>
      <c r="U2530" t="s">
        <v>4137</v>
      </c>
      <c r="V2530" s="9">
        <v>13.19</v>
      </c>
      <c r="Y2530" t="s">
        <v>4103</v>
      </c>
      <c r="Z2530" s="9">
        <f t="shared" si="947"/>
        <v>292.15199999999999</v>
      </c>
      <c r="AA2530" t="s">
        <v>4103</v>
      </c>
      <c r="AC2530" t="s">
        <v>4103</v>
      </c>
      <c r="AD2530" s="9">
        <f t="shared" si="948"/>
        <v>125.208</v>
      </c>
      <c r="AG2530" t="s">
        <v>4103</v>
      </c>
      <c r="AH2530" s="9">
        <f t="shared" si="949"/>
        <v>46.554749999999999</v>
      </c>
      <c r="AK2530" t="s">
        <v>4103</v>
      </c>
      <c r="AL2530" s="9">
        <f t="shared" si="950"/>
        <v>267.11040000000003</v>
      </c>
      <c r="AO2530" t="s">
        <v>4135</v>
      </c>
      <c r="AP2530" s="9">
        <v>10.32</v>
      </c>
      <c r="AS2530" t="s">
        <v>4103</v>
      </c>
      <c r="AT2530" s="9">
        <f t="shared" si="945"/>
        <v>0</v>
      </c>
      <c r="AW2530" t="str">
        <f t="shared" si="951"/>
        <v>POC</v>
      </c>
      <c r="AX2530" s="9">
        <f t="shared" si="952"/>
        <v>0</v>
      </c>
      <c r="AZ2530" t="s">
        <v>4150</v>
      </c>
      <c r="BA2530" s="9">
        <v>11.47</v>
      </c>
      <c r="BC2530" t="str">
        <f t="shared" si="953"/>
        <v>CLAB</v>
      </c>
      <c r="BD2530" s="9">
        <f t="shared" si="954"/>
        <v>11.47</v>
      </c>
      <c r="BF2530" t="str">
        <f t="shared" si="955"/>
        <v>CLAB</v>
      </c>
      <c r="BG2530" s="9">
        <f t="shared" si="956"/>
        <v>11.47</v>
      </c>
      <c r="BI2530" t="str">
        <f t="shared" si="957"/>
        <v>CLAB</v>
      </c>
      <c r="BJ2530" s="9">
        <f t="shared" si="958"/>
        <v>11.47</v>
      </c>
      <c r="BL2530" t="str">
        <f t="shared" si="959"/>
        <v>CLAB</v>
      </c>
      <c r="BM2530" s="9">
        <f t="shared" si="960"/>
        <v>11.47</v>
      </c>
      <c r="BO2530" t="str">
        <f t="shared" si="961"/>
        <v>CLAB</v>
      </c>
      <c r="BP2530" s="9">
        <f t="shared" si="962"/>
        <v>11.47</v>
      </c>
    </row>
    <row r="2531" spans="1:68" x14ac:dyDescent="0.25">
      <c r="A2531">
        <v>1319023</v>
      </c>
      <c r="B2531" t="s">
        <v>2845</v>
      </c>
      <c r="C2531">
        <v>302</v>
      </c>
      <c r="D2531">
        <v>86258</v>
      </c>
      <c r="F2531" s="9">
        <f t="shared" si="942"/>
        <v>0</v>
      </c>
      <c r="G2531" s="9">
        <f t="shared" si="943"/>
        <v>356.84280000000001</v>
      </c>
      <c r="H2531" s="9">
        <f t="shared" si="944"/>
        <v>77.219999999999985</v>
      </c>
      <c r="I2531" s="9">
        <v>128.69999999999999</v>
      </c>
      <c r="K2531" t="s">
        <v>4100</v>
      </c>
      <c r="N2531" t="s">
        <v>4103</v>
      </c>
      <c r="O2531" s="9">
        <f t="shared" si="946"/>
        <v>12.252239999999999</v>
      </c>
      <c r="Q2531" t="s">
        <v>4103</v>
      </c>
      <c r="R2531" s="9">
        <f t="shared" si="941"/>
        <v>38.996099999999998</v>
      </c>
      <c r="U2531" t="s">
        <v>4137</v>
      </c>
      <c r="V2531" s="9">
        <v>13.26</v>
      </c>
      <c r="Y2531" t="s">
        <v>4103</v>
      </c>
      <c r="Z2531" s="9">
        <f t="shared" si="947"/>
        <v>90.089999999999989</v>
      </c>
      <c r="AA2531" t="s">
        <v>4103</v>
      </c>
      <c r="AC2531" t="s">
        <v>4103</v>
      </c>
      <c r="AD2531" s="9">
        <f t="shared" si="948"/>
        <v>38.609999999999992</v>
      </c>
      <c r="AG2531" t="s">
        <v>4103</v>
      </c>
      <c r="AH2531" s="9">
        <f t="shared" si="949"/>
        <v>356.84280000000001</v>
      </c>
      <c r="AK2531" t="s">
        <v>4103</v>
      </c>
      <c r="AL2531" s="9">
        <f t="shared" si="950"/>
        <v>82.367999999999995</v>
      </c>
      <c r="AO2531" t="s">
        <v>4135</v>
      </c>
      <c r="AP2531" s="9">
        <v>10.38</v>
      </c>
      <c r="AS2531" t="s">
        <v>4103</v>
      </c>
      <c r="AT2531" s="9">
        <f t="shared" si="945"/>
        <v>0</v>
      </c>
      <c r="AW2531" t="str">
        <f t="shared" si="951"/>
        <v>POC</v>
      </c>
      <c r="AX2531" s="9">
        <f t="shared" si="952"/>
        <v>0</v>
      </c>
      <c r="AZ2531" t="s">
        <v>4150</v>
      </c>
      <c r="BA2531" s="9">
        <v>12.05</v>
      </c>
      <c r="BC2531" t="str">
        <f t="shared" si="953"/>
        <v>CLAB</v>
      </c>
      <c r="BD2531" s="9">
        <f t="shared" si="954"/>
        <v>12.05</v>
      </c>
      <c r="BF2531" t="str">
        <f t="shared" si="955"/>
        <v>CLAB</v>
      </c>
      <c r="BG2531" s="9">
        <f t="shared" si="956"/>
        <v>12.05</v>
      </c>
      <c r="BI2531" t="str">
        <f t="shared" si="957"/>
        <v>CLAB</v>
      </c>
      <c r="BJ2531" s="9">
        <f t="shared" si="958"/>
        <v>12.05</v>
      </c>
      <c r="BL2531" t="str">
        <f t="shared" si="959"/>
        <v>CLAB</v>
      </c>
      <c r="BM2531" s="9">
        <f t="shared" si="960"/>
        <v>12.05</v>
      </c>
      <c r="BO2531" t="str">
        <f t="shared" si="961"/>
        <v>CLAB</v>
      </c>
      <c r="BP2531" s="9">
        <f t="shared" si="962"/>
        <v>12.05</v>
      </c>
    </row>
    <row r="2532" spans="1:68" x14ac:dyDescent="0.25">
      <c r="A2532">
        <v>1314636</v>
      </c>
      <c r="B2532" t="s">
        <v>2468</v>
      </c>
      <c r="C2532">
        <v>302</v>
      </c>
      <c r="D2532">
        <v>86403</v>
      </c>
      <c r="F2532" s="9">
        <f t="shared" si="942"/>
        <v>0</v>
      </c>
      <c r="G2532" s="9">
        <f t="shared" si="943"/>
        <v>270.64099999999996</v>
      </c>
      <c r="H2532" s="9">
        <f t="shared" si="944"/>
        <v>231.97799999999998</v>
      </c>
      <c r="I2532" s="9">
        <v>386.63</v>
      </c>
      <c r="K2532" t="s">
        <v>4100</v>
      </c>
      <c r="N2532" t="s">
        <v>4103</v>
      </c>
      <c r="O2532" s="9">
        <f t="shared" si="946"/>
        <v>36.807175999999998</v>
      </c>
      <c r="Q2532" t="s">
        <v>4103</v>
      </c>
      <c r="R2532" s="9">
        <f t="shared" si="941"/>
        <v>117.14888999999999</v>
      </c>
      <c r="U2532" t="s">
        <v>4137</v>
      </c>
      <c r="V2532" s="9">
        <v>13.27</v>
      </c>
      <c r="Y2532" t="s">
        <v>4103</v>
      </c>
      <c r="Z2532" s="9">
        <f t="shared" si="947"/>
        <v>270.64099999999996</v>
      </c>
      <c r="AA2532" t="s">
        <v>4103</v>
      </c>
      <c r="AC2532" t="s">
        <v>4103</v>
      </c>
      <c r="AD2532" s="9">
        <f t="shared" si="948"/>
        <v>115.98899999999999</v>
      </c>
      <c r="AG2532" t="s">
        <v>4103</v>
      </c>
      <c r="AH2532" s="9">
        <f t="shared" si="949"/>
        <v>110.03849999999998</v>
      </c>
      <c r="AK2532" t="s">
        <v>4103</v>
      </c>
      <c r="AL2532" s="9">
        <f t="shared" si="950"/>
        <v>247.44319999999999</v>
      </c>
      <c r="AO2532" t="s">
        <v>4135</v>
      </c>
      <c r="AP2532" s="9">
        <v>10.39</v>
      </c>
      <c r="AS2532" t="s">
        <v>4103</v>
      </c>
      <c r="AT2532" s="9">
        <f t="shared" si="945"/>
        <v>0</v>
      </c>
      <c r="AW2532" t="str">
        <f t="shared" si="951"/>
        <v>POC</v>
      </c>
      <c r="AX2532" s="9">
        <f t="shared" si="952"/>
        <v>0</v>
      </c>
      <c r="AZ2532" t="s">
        <v>4150</v>
      </c>
      <c r="BA2532" s="9">
        <v>11.54</v>
      </c>
      <c r="BC2532" t="str">
        <f t="shared" si="953"/>
        <v>CLAB</v>
      </c>
      <c r="BD2532" s="9">
        <f t="shared" si="954"/>
        <v>11.54</v>
      </c>
      <c r="BF2532" t="str">
        <f t="shared" si="955"/>
        <v>CLAB</v>
      </c>
      <c r="BG2532" s="9">
        <f t="shared" si="956"/>
        <v>11.54</v>
      </c>
      <c r="BI2532" t="str">
        <f t="shared" si="957"/>
        <v>CLAB</v>
      </c>
      <c r="BJ2532" s="9">
        <f t="shared" si="958"/>
        <v>11.54</v>
      </c>
      <c r="BL2532" t="str">
        <f t="shared" si="959"/>
        <v>CLAB</v>
      </c>
      <c r="BM2532" s="9">
        <f t="shared" si="960"/>
        <v>11.54</v>
      </c>
      <c r="BO2532" t="str">
        <f t="shared" si="961"/>
        <v>CLAB</v>
      </c>
      <c r="BP2532" s="9">
        <f t="shared" si="962"/>
        <v>11.54</v>
      </c>
    </row>
    <row r="2533" spans="1:68" x14ac:dyDescent="0.25">
      <c r="A2533">
        <v>1314698</v>
      </c>
      <c r="B2533" t="s">
        <v>2513</v>
      </c>
      <c r="C2533">
        <v>302</v>
      </c>
      <c r="D2533">
        <v>86707</v>
      </c>
      <c r="F2533" s="9">
        <f t="shared" si="942"/>
        <v>0</v>
      </c>
      <c r="G2533" s="9">
        <f t="shared" si="943"/>
        <v>340.03199999999998</v>
      </c>
      <c r="H2533" s="9">
        <f t="shared" si="944"/>
        <v>291.45599999999996</v>
      </c>
      <c r="I2533" s="9">
        <v>485.76</v>
      </c>
      <c r="K2533" t="s">
        <v>4100</v>
      </c>
      <c r="N2533" t="s">
        <v>4103</v>
      </c>
      <c r="O2533" s="9">
        <f t="shared" si="946"/>
        <v>46.244351999999999</v>
      </c>
      <c r="Q2533" t="s">
        <v>4103</v>
      </c>
      <c r="R2533" s="9">
        <f t="shared" si="941"/>
        <v>147.18528000000001</v>
      </c>
      <c r="U2533" t="s">
        <v>4137</v>
      </c>
      <c r="V2533" s="9">
        <v>13.31</v>
      </c>
      <c r="Y2533" t="s">
        <v>4103</v>
      </c>
      <c r="Z2533" s="9">
        <f t="shared" si="947"/>
        <v>340.03199999999998</v>
      </c>
      <c r="AA2533" t="s">
        <v>4103</v>
      </c>
      <c r="AC2533" t="s">
        <v>4103</v>
      </c>
      <c r="AD2533" s="9">
        <f t="shared" si="948"/>
        <v>145.72799999999998</v>
      </c>
      <c r="AG2533" t="s">
        <v>4103</v>
      </c>
      <c r="AH2533" s="9">
        <f t="shared" si="949"/>
        <v>330.56864999999999</v>
      </c>
      <c r="AK2533" t="s">
        <v>4103</v>
      </c>
      <c r="AL2533" s="9">
        <f t="shared" si="950"/>
        <v>310.88639999999998</v>
      </c>
      <c r="AO2533" t="s">
        <v>4135</v>
      </c>
      <c r="AP2533" s="9">
        <v>10.41</v>
      </c>
      <c r="AS2533" t="s">
        <v>4103</v>
      </c>
      <c r="AT2533" s="9">
        <f t="shared" si="945"/>
        <v>0</v>
      </c>
      <c r="AW2533" t="str">
        <f t="shared" si="951"/>
        <v>POC</v>
      </c>
      <c r="AX2533" s="9">
        <f t="shared" si="952"/>
        <v>0</v>
      </c>
      <c r="AZ2533" t="s">
        <v>4150</v>
      </c>
      <c r="BA2533" s="9">
        <v>11.57</v>
      </c>
      <c r="BC2533" t="str">
        <f t="shared" si="953"/>
        <v>CLAB</v>
      </c>
      <c r="BD2533" s="9">
        <f t="shared" si="954"/>
        <v>11.57</v>
      </c>
      <c r="BF2533" t="str">
        <f t="shared" si="955"/>
        <v>CLAB</v>
      </c>
      <c r="BG2533" s="9">
        <f t="shared" si="956"/>
        <v>11.57</v>
      </c>
      <c r="BI2533" t="str">
        <f t="shared" si="957"/>
        <v>CLAB</v>
      </c>
      <c r="BJ2533" s="9">
        <f t="shared" si="958"/>
        <v>11.57</v>
      </c>
      <c r="BL2533" t="str">
        <f t="shared" si="959"/>
        <v>CLAB</v>
      </c>
      <c r="BM2533" s="9">
        <f t="shared" si="960"/>
        <v>11.57</v>
      </c>
      <c r="BO2533" t="str">
        <f t="shared" si="961"/>
        <v>CLAB</v>
      </c>
      <c r="BP2533" s="9">
        <f t="shared" si="962"/>
        <v>11.57</v>
      </c>
    </row>
    <row r="2534" spans="1:68" x14ac:dyDescent="0.25">
      <c r="A2534">
        <v>1314696</v>
      </c>
      <c r="B2534" t="s">
        <v>2511</v>
      </c>
      <c r="C2534">
        <v>302</v>
      </c>
      <c r="D2534">
        <v>86705</v>
      </c>
      <c r="F2534" s="9">
        <f t="shared" si="942"/>
        <v>0</v>
      </c>
      <c r="G2534" s="9">
        <f t="shared" si="943"/>
        <v>415.32479999999998</v>
      </c>
      <c r="H2534" s="9">
        <f t="shared" si="944"/>
        <v>271.34399999999999</v>
      </c>
      <c r="I2534" s="9">
        <v>452.24</v>
      </c>
      <c r="K2534" t="s">
        <v>4100</v>
      </c>
      <c r="N2534" t="s">
        <v>4103</v>
      </c>
      <c r="O2534" s="9">
        <f t="shared" si="946"/>
        <v>43.053247999999996</v>
      </c>
      <c r="Q2534" t="s">
        <v>4103</v>
      </c>
      <c r="R2534" s="9">
        <f t="shared" si="941"/>
        <v>137.02871999999999</v>
      </c>
      <c r="U2534" t="s">
        <v>4137</v>
      </c>
      <c r="V2534" s="9">
        <v>13.54</v>
      </c>
      <c r="Y2534" t="s">
        <v>4103</v>
      </c>
      <c r="Z2534" s="9">
        <f t="shared" si="947"/>
        <v>316.56799999999998</v>
      </c>
      <c r="AA2534" t="s">
        <v>4103</v>
      </c>
      <c r="AC2534" t="s">
        <v>4103</v>
      </c>
      <c r="AD2534" s="9">
        <f t="shared" si="948"/>
        <v>135.672</v>
      </c>
      <c r="AG2534" t="s">
        <v>4103</v>
      </c>
      <c r="AH2534" s="9">
        <f t="shared" si="949"/>
        <v>415.32479999999998</v>
      </c>
      <c r="AK2534" t="s">
        <v>4103</v>
      </c>
      <c r="AL2534" s="9">
        <f t="shared" si="950"/>
        <v>289.43360000000001</v>
      </c>
      <c r="AO2534" t="s">
        <v>4135</v>
      </c>
      <c r="AP2534" s="9">
        <v>10.59</v>
      </c>
      <c r="AS2534" t="s">
        <v>4103</v>
      </c>
      <c r="AT2534" s="9">
        <f t="shared" si="945"/>
        <v>0</v>
      </c>
      <c r="AW2534" t="str">
        <f t="shared" si="951"/>
        <v>POC</v>
      </c>
      <c r="AX2534" s="9">
        <f t="shared" si="952"/>
        <v>0</v>
      </c>
      <c r="AZ2534" t="s">
        <v>4150</v>
      </c>
      <c r="BA2534" s="9">
        <v>11.77</v>
      </c>
      <c r="BC2534" t="str">
        <f t="shared" si="953"/>
        <v>CLAB</v>
      </c>
      <c r="BD2534" s="9">
        <f t="shared" si="954"/>
        <v>11.77</v>
      </c>
      <c r="BF2534" t="str">
        <f t="shared" si="955"/>
        <v>CLAB</v>
      </c>
      <c r="BG2534" s="9">
        <f t="shared" si="956"/>
        <v>11.77</v>
      </c>
      <c r="BI2534" t="str">
        <f t="shared" si="957"/>
        <v>CLAB</v>
      </c>
      <c r="BJ2534" s="9">
        <f t="shared" si="958"/>
        <v>11.77</v>
      </c>
      <c r="BL2534" t="str">
        <f t="shared" si="959"/>
        <v>CLAB</v>
      </c>
      <c r="BM2534" s="9">
        <f t="shared" si="960"/>
        <v>11.77</v>
      </c>
      <c r="BO2534" t="str">
        <f t="shared" si="961"/>
        <v>CLAB</v>
      </c>
      <c r="BP2534" s="9">
        <f t="shared" si="962"/>
        <v>11.77</v>
      </c>
    </row>
    <row r="2535" spans="1:68" x14ac:dyDescent="0.25">
      <c r="A2535">
        <v>1314661</v>
      </c>
      <c r="B2535" t="s">
        <v>2484</v>
      </c>
      <c r="C2535">
        <v>302</v>
      </c>
      <c r="D2535">
        <v>86631</v>
      </c>
      <c r="F2535" s="9">
        <f t="shared" si="942"/>
        <v>0</v>
      </c>
      <c r="G2535" s="9">
        <f t="shared" si="943"/>
        <v>386.66520000000003</v>
      </c>
      <c r="H2535" s="9">
        <f t="shared" si="944"/>
        <v>279.71999999999997</v>
      </c>
      <c r="I2535" s="9">
        <v>466.2</v>
      </c>
      <c r="K2535" t="s">
        <v>4100</v>
      </c>
      <c r="N2535" t="s">
        <v>4103</v>
      </c>
      <c r="O2535" s="9">
        <f t="shared" si="946"/>
        <v>44.382239999999996</v>
      </c>
      <c r="Q2535" t="s">
        <v>4103</v>
      </c>
      <c r="R2535" s="9">
        <f t="shared" si="941"/>
        <v>141.2586</v>
      </c>
      <c r="U2535" t="s">
        <v>4137</v>
      </c>
      <c r="V2535" s="9">
        <v>13.59</v>
      </c>
      <c r="Y2535" t="s">
        <v>4103</v>
      </c>
      <c r="Z2535" s="9">
        <f t="shared" si="947"/>
        <v>326.33999999999997</v>
      </c>
      <c r="AA2535" t="s">
        <v>4103</v>
      </c>
      <c r="AC2535" t="s">
        <v>4103</v>
      </c>
      <c r="AD2535" s="9">
        <f t="shared" si="948"/>
        <v>139.85999999999999</v>
      </c>
      <c r="AG2535" t="s">
        <v>4103</v>
      </c>
      <c r="AH2535" s="9">
        <f t="shared" si="949"/>
        <v>386.66520000000003</v>
      </c>
      <c r="AK2535" t="s">
        <v>4103</v>
      </c>
      <c r="AL2535" s="9">
        <f t="shared" si="950"/>
        <v>298.36799999999999</v>
      </c>
      <c r="AO2535" t="s">
        <v>4135</v>
      </c>
      <c r="AP2535" s="9">
        <v>10.64</v>
      </c>
      <c r="AS2535" t="s">
        <v>4103</v>
      </c>
      <c r="AT2535" s="9">
        <f t="shared" si="945"/>
        <v>0</v>
      </c>
      <c r="AW2535" t="str">
        <f t="shared" si="951"/>
        <v>POC</v>
      </c>
      <c r="AX2535" s="9">
        <f t="shared" si="952"/>
        <v>0</v>
      </c>
      <c r="AZ2535" t="s">
        <v>4150</v>
      </c>
      <c r="BA2535" s="9">
        <v>11.82</v>
      </c>
      <c r="BC2535" t="str">
        <f t="shared" si="953"/>
        <v>CLAB</v>
      </c>
      <c r="BD2535" s="9">
        <f t="shared" si="954"/>
        <v>11.82</v>
      </c>
      <c r="BF2535" t="str">
        <f t="shared" si="955"/>
        <v>CLAB</v>
      </c>
      <c r="BG2535" s="9">
        <f t="shared" si="956"/>
        <v>11.82</v>
      </c>
      <c r="BI2535" t="str">
        <f t="shared" si="957"/>
        <v>CLAB</v>
      </c>
      <c r="BJ2535" s="9">
        <f t="shared" si="958"/>
        <v>11.82</v>
      </c>
      <c r="BL2535" t="str">
        <f t="shared" si="959"/>
        <v>CLAB</v>
      </c>
      <c r="BM2535" s="9">
        <f t="shared" si="960"/>
        <v>11.82</v>
      </c>
      <c r="BO2535" t="str">
        <f t="shared" si="961"/>
        <v>CLAB</v>
      </c>
      <c r="BP2535" s="9">
        <f t="shared" si="962"/>
        <v>11.82</v>
      </c>
    </row>
    <row r="2536" spans="1:68" x14ac:dyDescent="0.25">
      <c r="A2536">
        <v>1314619</v>
      </c>
      <c r="B2536" t="s">
        <v>2455</v>
      </c>
      <c r="C2536">
        <v>302</v>
      </c>
      <c r="D2536">
        <v>86331</v>
      </c>
      <c r="F2536" s="9">
        <f t="shared" si="942"/>
        <v>0</v>
      </c>
      <c r="G2536" s="9">
        <f t="shared" si="943"/>
        <v>398.601</v>
      </c>
      <c r="H2536" s="9">
        <f t="shared" si="944"/>
        <v>272.178</v>
      </c>
      <c r="I2536" s="9">
        <v>453.63</v>
      </c>
      <c r="K2536" t="s">
        <v>4100</v>
      </c>
      <c r="N2536" t="s">
        <v>4103</v>
      </c>
      <c r="O2536" s="9">
        <f t="shared" si="946"/>
        <v>43.185575999999998</v>
      </c>
      <c r="Q2536" t="s">
        <v>4103</v>
      </c>
      <c r="R2536" s="9">
        <f t="shared" si="941"/>
        <v>137.44988999999998</v>
      </c>
      <c r="U2536" t="s">
        <v>4137</v>
      </c>
      <c r="V2536" s="9">
        <v>13.78</v>
      </c>
      <c r="Y2536" t="s">
        <v>4103</v>
      </c>
      <c r="Z2536" s="9">
        <f t="shared" si="947"/>
        <v>317.541</v>
      </c>
      <c r="AA2536" t="s">
        <v>4103</v>
      </c>
      <c r="AC2536" t="s">
        <v>4103</v>
      </c>
      <c r="AD2536" s="9">
        <f t="shared" si="948"/>
        <v>136.089</v>
      </c>
      <c r="AG2536" t="s">
        <v>4103</v>
      </c>
      <c r="AH2536" s="9">
        <f t="shared" si="949"/>
        <v>398.601</v>
      </c>
      <c r="AK2536" t="s">
        <v>4103</v>
      </c>
      <c r="AL2536" s="9">
        <f t="shared" si="950"/>
        <v>290.32319999999999</v>
      </c>
      <c r="AO2536" t="s">
        <v>4135</v>
      </c>
      <c r="AP2536" s="9">
        <v>10.78</v>
      </c>
      <c r="AS2536" t="s">
        <v>4103</v>
      </c>
      <c r="AT2536" s="9">
        <f t="shared" si="945"/>
        <v>0</v>
      </c>
      <c r="AW2536" t="str">
        <f t="shared" si="951"/>
        <v>POC</v>
      </c>
      <c r="AX2536" s="9">
        <f t="shared" si="952"/>
        <v>0</v>
      </c>
      <c r="AZ2536" t="s">
        <v>4150</v>
      </c>
      <c r="BA2536" s="9">
        <v>11.98</v>
      </c>
      <c r="BC2536" t="str">
        <f t="shared" si="953"/>
        <v>CLAB</v>
      </c>
      <c r="BD2536" s="9">
        <f t="shared" si="954"/>
        <v>11.98</v>
      </c>
      <c r="BF2536" t="str">
        <f t="shared" si="955"/>
        <v>CLAB</v>
      </c>
      <c r="BG2536" s="9">
        <f t="shared" si="956"/>
        <v>11.98</v>
      </c>
      <c r="BI2536" t="str">
        <f t="shared" si="957"/>
        <v>CLAB</v>
      </c>
      <c r="BJ2536" s="9">
        <f t="shared" si="958"/>
        <v>11.98</v>
      </c>
      <c r="BL2536" t="str">
        <f t="shared" si="959"/>
        <v>CLAB</v>
      </c>
      <c r="BM2536" s="9">
        <f t="shared" si="960"/>
        <v>11.98</v>
      </c>
      <c r="BO2536" t="str">
        <f t="shared" si="961"/>
        <v>CLAB</v>
      </c>
      <c r="BP2536" s="9">
        <f t="shared" si="962"/>
        <v>11.98</v>
      </c>
    </row>
    <row r="2537" spans="1:68" x14ac:dyDescent="0.25">
      <c r="A2537">
        <v>1314579</v>
      </c>
      <c r="B2537" t="s">
        <v>2432</v>
      </c>
      <c r="C2537">
        <v>302</v>
      </c>
      <c r="D2537">
        <v>86160</v>
      </c>
      <c r="F2537" s="9">
        <f t="shared" si="942"/>
        <v>0</v>
      </c>
      <c r="G2537" s="9">
        <f t="shared" si="943"/>
        <v>387.85365000000002</v>
      </c>
      <c r="H2537" s="9">
        <f t="shared" si="944"/>
        <v>283.06799999999998</v>
      </c>
      <c r="I2537" s="9">
        <v>471.78</v>
      </c>
      <c r="K2537" t="s">
        <v>4100</v>
      </c>
      <c r="N2537" t="s">
        <v>4103</v>
      </c>
      <c r="O2537" s="9">
        <f t="shared" si="946"/>
        <v>44.913455999999996</v>
      </c>
      <c r="Q2537" t="s">
        <v>4103</v>
      </c>
      <c r="R2537" s="9">
        <f t="shared" si="941"/>
        <v>142.94933999999998</v>
      </c>
      <c r="U2537" t="s">
        <v>4137</v>
      </c>
      <c r="V2537" s="9">
        <v>13.8</v>
      </c>
      <c r="Y2537" t="s">
        <v>4103</v>
      </c>
      <c r="Z2537" s="9">
        <f t="shared" si="947"/>
        <v>330.24599999999998</v>
      </c>
      <c r="AA2537" t="s">
        <v>4103</v>
      </c>
      <c r="AC2537" t="s">
        <v>4103</v>
      </c>
      <c r="AD2537" s="9">
        <f t="shared" si="948"/>
        <v>141.53399999999999</v>
      </c>
      <c r="AG2537" t="s">
        <v>4103</v>
      </c>
      <c r="AH2537" s="9">
        <f t="shared" si="949"/>
        <v>387.85365000000002</v>
      </c>
      <c r="AK2537" t="s">
        <v>4103</v>
      </c>
      <c r="AL2537" s="9">
        <f t="shared" si="950"/>
        <v>301.93919999999997</v>
      </c>
      <c r="AO2537" t="s">
        <v>4135</v>
      </c>
      <c r="AP2537" s="9">
        <v>10.8</v>
      </c>
      <c r="AS2537" t="s">
        <v>4103</v>
      </c>
      <c r="AT2537" s="9">
        <f t="shared" si="945"/>
        <v>0</v>
      </c>
      <c r="AW2537" t="str">
        <f t="shared" si="951"/>
        <v>POC</v>
      </c>
      <c r="AX2537" s="9">
        <f t="shared" si="952"/>
        <v>0</v>
      </c>
      <c r="AZ2537" t="s">
        <v>4150</v>
      </c>
      <c r="BA2537" s="9">
        <v>12</v>
      </c>
      <c r="BC2537" t="str">
        <f t="shared" si="953"/>
        <v>CLAB</v>
      </c>
      <c r="BD2537" s="9">
        <f t="shared" si="954"/>
        <v>12</v>
      </c>
      <c r="BF2537" t="str">
        <f t="shared" si="955"/>
        <v>CLAB</v>
      </c>
      <c r="BG2537" s="9">
        <f t="shared" si="956"/>
        <v>12</v>
      </c>
      <c r="BI2537" t="str">
        <f t="shared" si="957"/>
        <v>CLAB</v>
      </c>
      <c r="BJ2537" s="9">
        <f t="shared" si="958"/>
        <v>12</v>
      </c>
      <c r="BL2537" t="str">
        <f t="shared" si="959"/>
        <v>CLAB</v>
      </c>
      <c r="BM2537" s="9">
        <f t="shared" si="960"/>
        <v>12</v>
      </c>
      <c r="BO2537" t="str">
        <f t="shared" si="961"/>
        <v>CLAB</v>
      </c>
      <c r="BP2537" s="9">
        <f t="shared" si="962"/>
        <v>12</v>
      </c>
    </row>
    <row r="2538" spans="1:68" x14ac:dyDescent="0.25">
      <c r="A2538">
        <v>1314581</v>
      </c>
      <c r="B2538" t="s">
        <v>2433</v>
      </c>
      <c r="C2538">
        <v>302</v>
      </c>
      <c r="D2538">
        <v>86161</v>
      </c>
      <c r="F2538" s="9">
        <f t="shared" si="942"/>
        <v>0</v>
      </c>
      <c r="G2538" s="9">
        <f t="shared" si="943"/>
        <v>403.37189999999998</v>
      </c>
      <c r="H2538" s="9">
        <f t="shared" si="944"/>
        <v>26.220000000000002</v>
      </c>
      <c r="I2538" s="9">
        <v>43.7</v>
      </c>
      <c r="K2538" t="s">
        <v>4100</v>
      </c>
      <c r="N2538" t="s">
        <v>4103</v>
      </c>
      <c r="O2538" s="9">
        <f t="shared" si="946"/>
        <v>4.1602399999999999</v>
      </c>
      <c r="Q2538" t="s">
        <v>4103</v>
      </c>
      <c r="R2538" s="9">
        <f t="shared" si="941"/>
        <v>13.241100000000001</v>
      </c>
      <c r="U2538" t="s">
        <v>4137</v>
      </c>
      <c r="V2538" s="9">
        <v>13.8</v>
      </c>
      <c r="Y2538" t="s">
        <v>4103</v>
      </c>
      <c r="Z2538" s="9">
        <f t="shared" si="947"/>
        <v>30.59</v>
      </c>
      <c r="AA2538" t="s">
        <v>4103</v>
      </c>
      <c r="AC2538" t="s">
        <v>4103</v>
      </c>
      <c r="AD2538" s="9">
        <f t="shared" si="948"/>
        <v>13.110000000000001</v>
      </c>
      <c r="AG2538" t="s">
        <v>4103</v>
      </c>
      <c r="AH2538" s="9">
        <f t="shared" si="949"/>
        <v>403.37189999999998</v>
      </c>
      <c r="AK2538" t="s">
        <v>4103</v>
      </c>
      <c r="AL2538" s="9">
        <f t="shared" si="950"/>
        <v>27.968000000000004</v>
      </c>
      <c r="AO2538" t="s">
        <v>4135</v>
      </c>
      <c r="AP2538" s="9">
        <v>10.8</v>
      </c>
      <c r="AS2538" t="s">
        <v>4103</v>
      </c>
      <c r="AT2538" s="9">
        <f t="shared" si="945"/>
        <v>0</v>
      </c>
      <c r="AW2538" t="str">
        <f t="shared" si="951"/>
        <v>POC</v>
      </c>
      <c r="AX2538" s="9">
        <f t="shared" si="952"/>
        <v>0</v>
      </c>
      <c r="AZ2538" t="s">
        <v>4150</v>
      </c>
      <c r="BA2538" s="9">
        <v>12</v>
      </c>
      <c r="BC2538" t="str">
        <f t="shared" si="953"/>
        <v>CLAB</v>
      </c>
      <c r="BD2538" s="9">
        <f t="shared" si="954"/>
        <v>12</v>
      </c>
      <c r="BF2538" t="str">
        <f t="shared" si="955"/>
        <v>CLAB</v>
      </c>
      <c r="BG2538" s="9">
        <f t="shared" si="956"/>
        <v>12</v>
      </c>
      <c r="BI2538" t="str">
        <f t="shared" si="957"/>
        <v>CLAB</v>
      </c>
      <c r="BJ2538" s="9">
        <f t="shared" si="958"/>
        <v>12</v>
      </c>
      <c r="BL2538" t="str">
        <f t="shared" si="959"/>
        <v>CLAB</v>
      </c>
      <c r="BM2538" s="9">
        <f t="shared" si="960"/>
        <v>12</v>
      </c>
      <c r="BO2538" t="str">
        <f t="shared" si="961"/>
        <v>CLAB</v>
      </c>
      <c r="BP2538" s="9">
        <f t="shared" si="962"/>
        <v>12</v>
      </c>
    </row>
    <row r="2539" spans="1:68" x14ac:dyDescent="0.25">
      <c r="A2539">
        <v>1314660</v>
      </c>
      <c r="B2539" t="s">
        <v>2483</v>
      </c>
      <c r="C2539">
        <v>302</v>
      </c>
      <c r="D2539">
        <v>86628</v>
      </c>
      <c r="F2539" s="9">
        <f t="shared" si="942"/>
        <v>0</v>
      </c>
      <c r="G2539" s="9">
        <f t="shared" si="943"/>
        <v>305.80199999999996</v>
      </c>
      <c r="H2539" s="9">
        <f t="shared" si="944"/>
        <v>262.11599999999999</v>
      </c>
      <c r="I2539" s="9">
        <v>436.86</v>
      </c>
      <c r="K2539" t="s">
        <v>4100</v>
      </c>
      <c r="N2539" t="s">
        <v>4103</v>
      </c>
      <c r="O2539" s="9">
        <f t="shared" si="946"/>
        <v>41.589072000000002</v>
      </c>
      <c r="Q2539" t="s">
        <v>4103</v>
      </c>
      <c r="R2539" s="9">
        <f t="shared" si="941"/>
        <v>132.36858000000001</v>
      </c>
      <c r="U2539" t="s">
        <v>4137</v>
      </c>
      <c r="V2539" s="9">
        <v>13.81</v>
      </c>
      <c r="Y2539" t="s">
        <v>4103</v>
      </c>
      <c r="Z2539" s="9">
        <f t="shared" si="947"/>
        <v>305.80199999999996</v>
      </c>
      <c r="AA2539" t="s">
        <v>4103</v>
      </c>
      <c r="AC2539" t="s">
        <v>4103</v>
      </c>
      <c r="AD2539" s="9">
        <f t="shared" si="948"/>
        <v>131.05799999999999</v>
      </c>
      <c r="AG2539" t="s">
        <v>4103</v>
      </c>
      <c r="AH2539" s="9">
        <f t="shared" si="949"/>
        <v>37.363500000000002</v>
      </c>
      <c r="AK2539" t="s">
        <v>4103</v>
      </c>
      <c r="AL2539" s="9">
        <f t="shared" si="950"/>
        <v>279.59039999999999</v>
      </c>
      <c r="AO2539" t="s">
        <v>4135</v>
      </c>
      <c r="AP2539" s="9">
        <v>10.81</v>
      </c>
      <c r="AS2539" t="s">
        <v>4103</v>
      </c>
      <c r="AT2539" s="9">
        <f t="shared" si="945"/>
        <v>0</v>
      </c>
      <c r="AW2539" t="str">
        <f t="shared" si="951"/>
        <v>POC</v>
      </c>
      <c r="AX2539" s="9">
        <f t="shared" si="952"/>
        <v>0</v>
      </c>
      <c r="AZ2539" t="s">
        <v>4150</v>
      </c>
      <c r="BA2539" s="9">
        <v>12.01</v>
      </c>
      <c r="BC2539" t="str">
        <f t="shared" si="953"/>
        <v>CLAB</v>
      </c>
      <c r="BD2539" s="9">
        <f t="shared" si="954"/>
        <v>12.01</v>
      </c>
      <c r="BF2539" t="str">
        <f t="shared" si="955"/>
        <v>CLAB</v>
      </c>
      <c r="BG2539" s="9">
        <f t="shared" si="956"/>
        <v>12.01</v>
      </c>
      <c r="BI2539" t="str">
        <f t="shared" si="957"/>
        <v>CLAB</v>
      </c>
      <c r="BJ2539" s="9">
        <f t="shared" si="958"/>
        <v>12.01</v>
      </c>
      <c r="BL2539" t="str">
        <f t="shared" si="959"/>
        <v>CLAB</v>
      </c>
      <c r="BM2539" s="9">
        <f t="shared" si="960"/>
        <v>12.01</v>
      </c>
      <c r="BO2539" t="str">
        <f t="shared" si="961"/>
        <v>CLAB</v>
      </c>
      <c r="BP2539" s="9">
        <f t="shared" si="962"/>
        <v>12.01</v>
      </c>
    </row>
    <row r="2540" spans="1:68" x14ac:dyDescent="0.25">
      <c r="A2540">
        <v>1314695</v>
      </c>
      <c r="B2540" t="s">
        <v>2510</v>
      </c>
      <c r="C2540">
        <v>302</v>
      </c>
      <c r="D2540">
        <v>86704</v>
      </c>
      <c r="F2540" s="9">
        <f t="shared" si="942"/>
        <v>0</v>
      </c>
      <c r="G2540" s="9">
        <f t="shared" si="943"/>
        <v>373.51530000000002</v>
      </c>
      <c r="H2540" s="9">
        <f t="shared" si="944"/>
        <v>197.64600000000002</v>
      </c>
      <c r="I2540" s="9">
        <v>329.41</v>
      </c>
      <c r="K2540" t="s">
        <v>4100</v>
      </c>
      <c r="N2540" t="s">
        <v>4103</v>
      </c>
      <c r="O2540" s="9">
        <f t="shared" si="946"/>
        <v>31.359832000000001</v>
      </c>
      <c r="Q2540" t="s">
        <v>4103</v>
      </c>
      <c r="R2540" s="9">
        <f t="shared" si="941"/>
        <v>99.811230000000009</v>
      </c>
      <c r="U2540" t="s">
        <v>4137</v>
      </c>
      <c r="V2540" s="9">
        <v>13.86</v>
      </c>
      <c r="Y2540" t="s">
        <v>4103</v>
      </c>
      <c r="Z2540" s="9">
        <f t="shared" si="947"/>
        <v>230.58699999999999</v>
      </c>
      <c r="AA2540" t="s">
        <v>4103</v>
      </c>
      <c r="AC2540" t="s">
        <v>4103</v>
      </c>
      <c r="AD2540" s="9">
        <f t="shared" si="948"/>
        <v>98.823000000000008</v>
      </c>
      <c r="AG2540" t="s">
        <v>4103</v>
      </c>
      <c r="AH2540" s="9">
        <f t="shared" si="949"/>
        <v>373.51530000000002</v>
      </c>
      <c r="AK2540" t="s">
        <v>4103</v>
      </c>
      <c r="AL2540" s="9">
        <f t="shared" si="950"/>
        <v>210.82240000000002</v>
      </c>
      <c r="AO2540" t="s">
        <v>4135</v>
      </c>
      <c r="AP2540" s="9">
        <v>10.85</v>
      </c>
      <c r="AS2540" t="s">
        <v>4103</v>
      </c>
      <c r="AT2540" s="9">
        <f t="shared" si="945"/>
        <v>0</v>
      </c>
      <c r="AW2540" t="str">
        <f t="shared" si="951"/>
        <v>POC</v>
      </c>
      <c r="AX2540" s="9">
        <f t="shared" si="952"/>
        <v>0</v>
      </c>
      <c r="AZ2540" t="s">
        <v>4150</v>
      </c>
      <c r="BA2540" s="9">
        <v>12.05</v>
      </c>
      <c r="BC2540" t="str">
        <f t="shared" si="953"/>
        <v>CLAB</v>
      </c>
      <c r="BD2540" s="9">
        <f t="shared" si="954"/>
        <v>12.05</v>
      </c>
      <c r="BF2540" t="str">
        <f t="shared" si="955"/>
        <v>CLAB</v>
      </c>
      <c r="BG2540" s="9">
        <f t="shared" si="956"/>
        <v>12.05</v>
      </c>
      <c r="BI2540" t="str">
        <f t="shared" si="957"/>
        <v>CLAB</v>
      </c>
      <c r="BJ2540" s="9">
        <f t="shared" si="958"/>
        <v>12.05</v>
      </c>
      <c r="BL2540" t="str">
        <f t="shared" si="959"/>
        <v>CLAB</v>
      </c>
      <c r="BM2540" s="9">
        <f t="shared" si="960"/>
        <v>12.05</v>
      </c>
      <c r="BO2540" t="str">
        <f t="shared" si="961"/>
        <v>CLAB</v>
      </c>
      <c r="BP2540" s="9">
        <f t="shared" si="962"/>
        <v>12.05</v>
      </c>
    </row>
    <row r="2541" spans="1:68" x14ac:dyDescent="0.25">
      <c r="A2541">
        <v>1314567</v>
      </c>
      <c r="B2541" t="s">
        <v>2424</v>
      </c>
      <c r="C2541">
        <v>302</v>
      </c>
      <c r="D2541">
        <v>86038</v>
      </c>
      <c r="F2541" s="9">
        <f t="shared" si="942"/>
        <v>0</v>
      </c>
      <c r="G2541" s="9">
        <f t="shared" si="943"/>
        <v>331.226</v>
      </c>
      <c r="H2541" s="9">
        <f t="shared" si="944"/>
        <v>283.90800000000002</v>
      </c>
      <c r="I2541" s="9">
        <v>473.18</v>
      </c>
      <c r="K2541" t="s">
        <v>4100</v>
      </c>
      <c r="N2541" t="s">
        <v>4103</v>
      </c>
      <c r="O2541" s="9">
        <f t="shared" si="946"/>
        <v>45.046735999999996</v>
      </c>
      <c r="Q2541" t="s">
        <v>4103</v>
      </c>
      <c r="R2541" s="9">
        <f t="shared" ref="R2541:R2604" si="963">I2541*30.3%</f>
        <v>143.37353999999999</v>
      </c>
      <c r="U2541" t="s">
        <v>4137</v>
      </c>
      <c r="V2541" s="9">
        <v>13.9</v>
      </c>
      <c r="Y2541" t="s">
        <v>4103</v>
      </c>
      <c r="Z2541" s="9">
        <f t="shared" si="947"/>
        <v>331.226</v>
      </c>
      <c r="AA2541" t="s">
        <v>4103</v>
      </c>
      <c r="AC2541" t="s">
        <v>4103</v>
      </c>
      <c r="AD2541" s="9">
        <f t="shared" si="948"/>
        <v>141.95400000000001</v>
      </c>
      <c r="AG2541" t="s">
        <v>4103</v>
      </c>
      <c r="AH2541" s="9">
        <f t="shared" si="949"/>
        <v>281.64555000000001</v>
      </c>
      <c r="AK2541" t="s">
        <v>4103</v>
      </c>
      <c r="AL2541" s="9">
        <f t="shared" si="950"/>
        <v>302.83519999999999</v>
      </c>
      <c r="AO2541" t="s">
        <v>4135</v>
      </c>
      <c r="AP2541" s="9">
        <v>10.88</v>
      </c>
      <c r="AS2541" t="s">
        <v>4103</v>
      </c>
      <c r="AT2541" s="9">
        <f t="shared" si="945"/>
        <v>0</v>
      </c>
      <c r="AW2541" t="str">
        <f t="shared" si="951"/>
        <v>POC</v>
      </c>
      <c r="AX2541" s="9">
        <f t="shared" si="952"/>
        <v>0</v>
      </c>
      <c r="AZ2541" t="s">
        <v>4150</v>
      </c>
      <c r="BA2541" s="9">
        <v>12.09</v>
      </c>
      <c r="BC2541" t="str">
        <f t="shared" si="953"/>
        <v>CLAB</v>
      </c>
      <c r="BD2541" s="9">
        <f t="shared" si="954"/>
        <v>12.09</v>
      </c>
      <c r="BF2541" t="str">
        <f t="shared" si="955"/>
        <v>CLAB</v>
      </c>
      <c r="BG2541" s="9">
        <f t="shared" si="956"/>
        <v>12.09</v>
      </c>
      <c r="BI2541" t="str">
        <f t="shared" si="957"/>
        <v>CLAB</v>
      </c>
      <c r="BJ2541" s="9">
        <f t="shared" si="958"/>
        <v>12.09</v>
      </c>
      <c r="BL2541" t="str">
        <f t="shared" si="959"/>
        <v>CLAB</v>
      </c>
      <c r="BM2541" s="9">
        <f t="shared" si="960"/>
        <v>12.09</v>
      </c>
      <c r="BO2541" t="str">
        <f t="shared" si="961"/>
        <v>CLAB</v>
      </c>
      <c r="BP2541" s="9">
        <f t="shared" si="962"/>
        <v>12.09</v>
      </c>
    </row>
    <row r="2542" spans="1:68" x14ac:dyDescent="0.25">
      <c r="A2542">
        <v>1314593</v>
      </c>
      <c r="B2542" t="s">
        <v>2441</v>
      </c>
      <c r="C2542">
        <v>302</v>
      </c>
      <c r="D2542">
        <v>86226</v>
      </c>
      <c r="F2542" s="9">
        <f t="shared" si="942"/>
        <v>0</v>
      </c>
      <c r="G2542" s="9">
        <f t="shared" si="943"/>
        <v>404.56889999999999</v>
      </c>
      <c r="H2542" s="9">
        <f t="shared" si="944"/>
        <v>107.196</v>
      </c>
      <c r="I2542" s="9">
        <v>178.66</v>
      </c>
      <c r="K2542" t="s">
        <v>4100</v>
      </c>
      <c r="N2542" t="s">
        <v>4103</v>
      </c>
      <c r="O2542" s="9">
        <f t="shared" si="946"/>
        <v>17.008431999999999</v>
      </c>
      <c r="Q2542" t="s">
        <v>4103</v>
      </c>
      <c r="R2542" s="9">
        <f t="shared" si="963"/>
        <v>54.133979999999994</v>
      </c>
      <c r="U2542" t="s">
        <v>4137</v>
      </c>
      <c r="V2542" s="9">
        <v>13.93</v>
      </c>
      <c r="Y2542" t="s">
        <v>4103</v>
      </c>
      <c r="Z2542" s="9">
        <f t="shared" si="947"/>
        <v>125.06199999999998</v>
      </c>
      <c r="AA2542" t="s">
        <v>4103</v>
      </c>
      <c r="AC2542" t="s">
        <v>4103</v>
      </c>
      <c r="AD2542" s="9">
        <f t="shared" si="948"/>
        <v>53.597999999999999</v>
      </c>
      <c r="AG2542" t="s">
        <v>4103</v>
      </c>
      <c r="AH2542" s="9">
        <f t="shared" si="949"/>
        <v>404.56889999999999</v>
      </c>
      <c r="AK2542" t="s">
        <v>4103</v>
      </c>
      <c r="AL2542" s="9">
        <f t="shared" si="950"/>
        <v>114.3424</v>
      </c>
      <c r="AO2542" t="s">
        <v>4135</v>
      </c>
      <c r="AP2542" s="9">
        <v>10.9</v>
      </c>
      <c r="AS2542" t="s">
        <v>4103</v>
      </c>
      <c r="AT2542" s="9">
        <f t="shared" si="945"/>
        <v>0</v>
      </c>
      <c r="AW2542" t="str">
        <f t="shared" si="951"/>
        <v>POC</v>
      </c>
      <c r="AX2542" s="9">
        <f t="shared" si="952"/>
        <v>0</v>
      </c>
      <c r="AZ2542" t="s">
        <v>4150</v>
      </c>
      <c r="BA2542" s="9">
        <v>12.11</v>
      </c>
      <c r="BC2542" t="str">
        <f t="shared" si="953"/>
        <v>CLAB</v>
      </c>
      <c r="BD2542" s="9">
        <f t="shared" si="954"/>
        <v>12.11</v>
      </c>
      <c r="BF2542" t="str">
        <f t="shared" si="955"/>
        <v>CLAB</v>
      </c>
      <c r="BG2542" s="9">
        <f t="shared" si="956"/>
        <v>12.11</v>
      </c>
      <c r="BI2542" t="str">
        <f t="shared" si="957"/>
        <v>CLAB</v>
      </c>
      <c r="BJ2542" s="9">
        <f t="shared" si="958"/>
        <v>12.11</v>
      </c>
      <c r="BL2542" t="str">
        <f t="shared" si="959"/>
        <v>CLAB</v>
      </c>
      <c r="BM2542" s="9">
        <f t="shared" si="960"/>
        <v>12.11</v>
      </c>
      <c r="BO2542" t="str">
        <f t="shared" si="961"/>
        <v>CLAB</v>
      </c>
      <c r="BP2542" s="9">
        <f t="shared" si="962"/>
        <v>12.11</v>
      </c>
    </row>
    <row r="2543" spans="1:68" x14ac:dyDescent="0.25">
      <c r="A2543">
        <v>1314664</v>
      </c>
      <c r="B2543" t="s">
        <v>2487</v>
      </c>
      <c r="C2543">
        <v>302</v>
      </c>
      <c r="D2543">
        <v>86638</v>
      </c>
      <c r="F2543" s="9">
        <f t="shared" si="942"/>
        <v>0</v>
      </c>
      <c r="G2543" s="9">
        <f t="shared" si="943"/>
        <v>308.75599999999997</v>
      </c>
      <c r="H2543" s="9">
        <f t="shared" si="944"/>
        <v>264.64799999999997</v>
      </c>
      <c r="I2543" s="9">
        <v>441.08</v>
      </c>
      <c r="K2543" t="s">
        <v>4100</v>
      </c>
      <c r="N2543" t="s">
        <v>4103</v>
      </c>
      <c r="O2543" s="9">
        <f t="shared" si="946"/>
        <v>41.990815999999995</v>
      </c>
      <c r="Q2543" t="s">
        <v>4103</v>
      </c>
      <c r="R2543" s="9">
        <f t="shared" si="963"/>
        <v>133.64723999999998</v>
      </c>
      <c r="U2543" t="s">
        <v>4137</v>
      </c>
      <c r="V2543" s="9">
        <v>13.94</v>
      </c>
      <c r="Y2543" t="s">
        <v>4103</v>
      </c>
      <c r="Z2543" s="9">
        <f t="shared" si="947"/>
        <v>308.75599999999997</v>
      </c>
      <c r="AA2543" t="s">
        <v>4103</v>
      </c>
      <c r="AC2543" t="s">
        <v>4103</v>
      </c>
      <c r="AD2543" s="9">
        <f t="shared" si="948"/>
        <v>132.32399999999998</v>
      </c>
      <c r="AG2543" t="s">
        <v>4103</v>
      </c>
      <c r="AH2543" s="9">
        <f t="shared" si="949"/>
        <v>152.7543</v>
      </c>
      <c r="AK2543" t="s">
        <v>4103</v>
      </c>
      <c r="AL2543" s="9">
        <f t="shared" si="950"/>
        <v>282.2912</v>
      </c>
      <c r="AO2543" t="s">
        <v>4135</v>
      </c>
      <c r="AP2543" s="9">
        <v>10.91</v>
      </c>
      <c r="AS2543" t="s">
        <v>4103</v>
      </c>
      <c r="AT2543" s="9">
        <f t="shared" si="945"/>
        <v>0</v>
      </c>
      <c r="AW2543" t="str">
        <f t="shared" si="951"/>
        <v>POC</v>
      </c>
      <c r="AX2543" s="9">
        <f t="shared" si="952"/>
        <v>0</v>
      </c>
      <c r="AZ2543" t="s">
        <v>4150</v>
      </c>
      <c r="BA2543" s="9">
        <v>12.12</v>
      </c>
      <c r="BC2543" t="str">
        <f t="shared" si="953"/>
        <v>CLAB</v>
      </c>
      <c r="BD2543" s="9">
        <f t="shared" si="954"/>
        <v>12.12</v>
      </c>
      <c r="BF2543" t="str">
        <f t="shared" si="955"/>
        <v>CLAB</v>
      </c>
      <c r="BG2543" s="9">
        <f t="shared" si="956"/>
        <v>12.12</v>
      </c>
      <c r="BI2543" t="str">
        <f t="shared" si="957"/>
        <v>CLAB</v>
      </c>
      <c r="BJ2543" s="9">
        <f t="shared" si="958"/>
        <v>12.12</v>
      </c>
      <c r="BL2543" t="str">
        <f t="shared" si="959"/>
        <v>CLAB</v>
      </c>
      <c r="BM2543" s="9">
        <f t="shared" si="960"/>
        <v>12.12</v>
      </c>
      <c r="BO2543" t="str">
        <f t="shared" si="961"/>
        <v>CLAB</v>
      </c>
      <c r="BP2543" s="9">
        <f t="shared" si="962"/>
        <v>12.12</v>
      </c>
    </row>
    <row r="2544" spans="1:68" x14ac:dyDescent="0.25">
      <c r="A2544">
        <v>1314679</v>
      </c>
      <c r="B2544" t="s">
        <v>2498</v>
      </c>
      <c r="C2544">
        <v>302</v>
      </c>
      <c r="D2544">
        <v>86671</v>
      </c>
      <c r="F2544" s="9">
        <f t="shared" si="942"/>
        <v>0</v>
      </c>
      <c r="G2544" s="9">
        <f t="shared" si="943"/>
        <v>377.1234</v>
      </c>
      <c r="H2544" s="9">
        <f t="shared" si="944"/>
        <v>306.52799999999996</v>
      </c>
      <c r="I2544" s="9">
        <v>510.88</v>
      </c>
      <c r="K2544" t="s">
        <v>4100</v>
      </c>
      <c r="N2544" t="s">
        <v>4103</v>
      </c>
      <c r="O2544" s="9">
        <f t="shared" si="946"/>
        <v>48.635775999999993</v>
      </c>
      <c r="Q2544" t="s">
        <v>4103</v>
      </c>
      <c r="R2544" s="9">
        <f t="shared" si="963"/>
        <v>154.79664</v>
      </c>
      <c r="U2544" t="s">
        <v>4137</v>
      </c>
      <c r="V2544" s="9">
        <v>14.09</v>
      </c>
      <c r="Y2544" t="s">
        <v>4103</v>
      </c>
      <c r="Z2544" s="9">
        <f t="shared" si="947"/>
        <v>357.61599999999999</v>
      </c>
      <c r="AA2544" t="s">
        <v>4103</v>
      </c>
      <c r="AC2544" t="s">
        <v>4103</v>
      </c>
      <c r="AD2544" s="9">
        <f t="shared" si="948"/>
        <v>153.26399999999998</v>
      </c>
      <c r="AG2544" t="s">
        <v>4103</v>
      </c>
      <c r="AH2544" s="9">
        <f t="shared" si="949"/>
        <v>377.1234</v>
      </c>
      <c r="AK2544" t="s">
        <v>4103</v>
      </c>
      <c r="AL2544" s="9">
        <f t="shared" si="950"/>
        <v>326.96320000000003</v>
      </c>
      <c r="AO2544" t="s">
        <v>4135</v>
      </c>
      <c r="AP2544" s="9">
        <v>11.03</v>
      </c>
      <c r="AS2544" t="s">
        <v>4103</v>
      </c>
      <c r="AT2544" s="9">
        <f t="shared" si="945"/>
        <v>0</v>
      </c>
      <c r="AW2544" t="str">
        <f t="shared" si="951"/>
        <v>POC</v>
      </c>
      <c r="AX2544" s="9">
        <f t="shared" si="952"/>
        <v>0</v>
      </c>
      <c r="AZ2544" t="s">
        <v>4150</v>
      </c>
      <c r="BA2544" s="9">
        <v>12.25</v>
      </c>
      <c r="BC2544" t="str">
        <f t="shared" si="953"/>
        <v>CLAB</v>
      </c>
      <c r="BD2544" s="9">
        <f t="shared" si="954"/>
        <v>12.25</v>
      </c>
      <c r="BF2544" t="str">
        <f t="shared" si="955"/>
        <v>CLAB</v>
      </c>
      <c r="BG2544" s="9">
        <f t="shared" si="956"/>
        <v>12.25</v>
      </c>
      <c r="BI2544" t="str">
        <f t="shared" si="957"/>
        <v>CLAB</v>
      </c>
      <c r="BJ2544" s="9">
        <f t="shared" si="958"/>
        <v>12.25</v>
      </c>
      <c r="BL2544" t="str">
        <f t="shared" si="959"/>
        <v>CLAB</v>
      </c>
      <c r="BM2544" s="9">
        <f t="shared" si="960"/>
        <v>12.25</v>
      </c>
      <c r="BO2544" t="str">
        <f t="shared" si="961"/>
        <v>CLAB</v>
      </c>
      <c r="BP2544" s="9">
        <f t="shared" si="962"/>
        <v>12.25</v>
      </c>
    </row>
    <row r="2545" spans="1:68" x14ac:dyDescent="0.25">
      <c r="A2545">
        <v>1314699</v>
      </c>
      <c r="B2545" t="s">
        <v>2514</v>
      </c>
      <c r="C2545">
        <v>302</v>
      </c>
      <c r="D2545">
        <v>86708</v>
      </c>
      <c r="F2545" s="9">
        <f t="shared" si="942"/>
        <v>0</v>
      </c>
      <c r="G2545" s="9">
        <f t="shared" si="943"/>
        <v>436.80239999999998</v>
      </c>
      <c r="H2545" s="9">
        <f t="shared" si="944"/>
        <v>190.11600000000001</v>
      </c>
      <c r="I2545" s="9">
        <v>316.86</v>
      </c>
      <c r="K2545" t="s">
        <v>4100</v>
      </c>
      <c r="N2545" t="s">
        <v>4103</v>
      </c>
      <c r="O2545" s="9">
        <f t="shared" si="946"/>
        <v>30.165071999999999</v>
      </c>
      <c r="Q2545" t="s">
        <v>4103</v>
      </c>
      <c r="R2545" s="9">
        <f t="shared" si="963"/>
        <v>96.008579999999995</v>
      </c>
      <c r="U2545" t="s">
        <v>4137</v>
      </c>
      <c r="V2545" s="9">
        <v>14.25</v>
      </c>
      <c r="Y2545" t="s">
        <v>4103</v>
      </c>
      <c r="Z2545" s="9">
        <f t="shared" si="947"/>
        <v>221.80199999999999</v>
      </c>
      <c r="AA2545" t="s">
        <v>4103</v>
      </c>
      <c r="AC2545" t="s">
        <v>4103</v>
      </c>
      <c r="AD2545" s="9">
        <f t="shared" si="948"/>
        <v>95.058000000000007</v>
      </c>
      <c r="AG2545" t="s">
        <v>4103</v>
      </c>
      <c r="AH2545" s="9">
        <f t="shared" si="949"/>
        <v>436.80239999999998</v>
      </c>
      <c r="AK2545" t="s">
        <v>4103</v>
      </c>
      <c r="AL2545" s="9">
        <f t="shared" si="950"/>
        <v>202.79040000000001</v>
      </c>
      <c r="AO2545" t="s">
        <v>4135</v>
      </c>
      <c r="AP2545" s="9">
        <v>11.15</v>
      </c>
      <c r="AS2545" t="s">
        <v>4103</v>
      </c>
      <c r="AT2545" s="9">
        <f t="shared" si="945"/>
        <v>0</v>
      </c>
      <c r="AW2545" t="str">
        <f t="shared" si="951"/>
        <v>POC</v>
      </c>
      <c r="AX2545" s="9">
        <f t="shared" si="952"/>
        <v>0</v>
      </c>
      <c r="AZ2545" t="s">
        <v>4150</v>
      </c>
      <c r="BA2545" s="9">
        <v>12.39</v>
      </c>
      <c r="BC2545" t="str">
        <f t="shared" si="953"/>
        <v>CLAB</v>
      </c>
      <c r="BD2545" s="9">
        <f t="shared" si="954"/>
        <v>12.39</v>
      </c>
      <c r="BF2545" t="str">
        <f t="shared" si="955"/>
        <v>CLAB</v>
      </c>
      <c r="BG2545" s="9">
        <f t="shared" si="956"/>
        <v>12.39</v>
      </c>
      <c r="BI2545" t="str">
        <f t="shared" si="957"/>
        <v>CLAB</v>
      </c>
      <c r="BJ2545" s="9">
        <f t="shared" si="958"/>
        <v>12.39</v>
      </c>
      <c r="BL2545" t="str">
        <f t="shared" si="959"/>
        <v>CLAB</v>
      </c>
      <c r="BM2545" s="9">
        <f t="shared" si="960"/>
        <v>12.39</v>
      </c>
      <c r="BO2545" t="str">
        <f t="shared" si="961"/>
        <v>CLAB</v>
      </c>
      <c r="BP2545" s="9">
        <f t="shared" si="962"/>
        <v>12.39</v>
      </c>
    </row>
    <row r="2546" spans="1:68" x14ac:dyDescent="0.25">
      <c r="A2546">
        <v>1314715</v>
      </c>
      <c r="B2546" t="s">
        <v>2522</v>
      </c>
      <c r="C2546">
        <v>302</v>
      </c>
      <c r="D2546">
        <v>86753</v>
      </c>
      <c r="F2546" s="9">
        <f t="shared" si="942"/>
        <v>0</v>
      </c>
      <c r="G2546" s="9">
        <f t="shared" si="943"/>
        <v>270.9153</v>
      </c>
      <c r="H2546" s="9">
        <f t="shared" si="944"/>
        <v>22.974</v>
      </c>
      <c r="I2546" s="9">
        <v>38.29</v>
      </c>
      <c r="K2546" t="s">
        <v>4100</v>
      </c>
      <c r="N2546" t="s">
        <v>4103</v>
      </c>
      <c r="O2546" s="9">
        <f t="shared" si="946"/>
        <v>3.6452079999999998</v>
      </c>
      <c r="Q2546" t="s">
        <v>4103</v>
      </c>
      <c r="R2546" s="9">
        <f t="shared" si="963"/>
        <v>11.60187</v>
      </c>
      <c r="U2546" t="s">
        <v>4137</v>
      </c>
      <c r="V2546" s="9">
        <v>14.25</v>
      </c>
      <c r="Y2546" t="s">
        <v>4103</v>
      </c>
      <c r="Z2546" s="9">
        <f t="shared" si="947"/>
        <v>26.802999999999997</v>
      </c>
      <c r="AA2546" t="s">
        <v>4103</v>
      </c>
      <c r="AC2546" t="s">
        <v>4103</v>
      </c>
      <c r="AD2546" s="9">
        <f t="shared" si="948"/>
        <v>11.487</v>
      </c>
      <c r="AG2546" t="s">
        <v>4103</v>
      </c>
      <c r="AH2546" s="9">
        <f t="shared" si="949"/>
        <v>270.9153</v>
      </c>
      <c r="AK2546" t="s">
        <v>4103</v>
      </c>
      <c r="AL2546" s="9">
        <f t="shared" si="950"/>
        <v>24.505600000000001</v>
      </c>
      <c r="AO2546" t="s">
        <v>4135</v>
      </c>
      <c r="AP2546" s="9">
        <v>11.15</v>
      </c>
      <c r="AS2546" t="s">
        <v>4103</v>
      </c>
      <c r="AT2546" s="9">
        <f t="shared" si="945"/>
        <v>0</v>
      </c>
      <c r="AW2546" t="str">
        <f t="shared" si="951"/>
        <v>POC</v>
      </c>
      <c r="AX2546" s="9">
        <f t="shared" si="952"/>
        <v>0</v>
      </c>
      <c r="AZ2546" t="s">
        <v>4150</v>
      </c>
      <c r="BA2546" s="9">
        <v>12.39</v>
      </c>
      <c r="BC2546" t="str">
        <f t="shared" si="953"/>
        <v>CLAB</v>
      </c>
      <c r="BD2546" s="9">
        <f t="shared" si="954"/>
        <v>12.39</v>
      </c>
      <c r="BF2546" t="str">
        <f t="shared" si="955"/>
        <v>CLAB</v>
      </c>
      <c r="BG2546" s="9">
        <f t="shared" si="956"/>
        <v>12.39</v>
      </c>
      <c r="BI2546" t="str">
        <f t="shared" si="957"/>
        <v>CLAB</v>
      </c>
      <c r="BJ2546" s="9">
        <f t="shared" si="958"/>
        <v>12.39</v>
      </c>
      <c r="BL2546" t="str">
        <f t="shared" si="959"/>
        <v>CLAB</v>
      </c>
      <c r="BM2546" s="9">
        <f t="shared" si="960"/>
        <v>12.39</v>
      </c>
      <c r="BO2546" t="str">
        <f t="shared" si="961"/>
        <v>CLAB</v>
      </c>
      <c r="BP2546" s="9">
        <f t="shared" si="962"/>
        <v>12.39</v>
      </c>
    </row>
    <row r="2547" spans="1:68" x14ac:dyDescent="0.25">
      <c r="A2547">
        <v>1314566</v>
      </c>
      <c r="B2547" t="s">
        <v>2423</v>
      </c>
      <c r="C2547">
        <v>302</v>
      </c>
      <c r="D2547">
        <v>86023</v>
      </c>
      <c r="F2547" s="9">
        <f t="shared" si="942"/>
        <v>0</v>
      </c>
      <c r="G2547" s="9">
        <f t="shared" si="943"/>
        <v>640.96199999999999</v>
      </c>
      <c r="H2547" s="9">
        <f t="shared" si="944"/>
        <v>549.39599999999996</v>
      </c>
      <c r="I2547" s="9">
        <v>915.66</v>
      </c>
      <c r="K2547" t="s">
        <v>4100</v>
      </c>
      <c r="N2547" t="s">
        <v>4103</v>
      </c>
      <c r="O2547" s="9">
        <f t="shared" si="946"/>
        <v>87.17083199999999</v>
      </c>
      <c r="Q2547" t="s">
        <v>4103</v>
      </c>
      <c r="R2547" s="9">
        <f t="shared" si="963"/>
        <v>277.44497999999999</v>
      </c>
      <c r="U2547" t="s">
        <v>4137</v>
      </c>
      <c r="V2547" s="9">
        <v>14.33</v>
      </c>
      <c r="Y2547" t="s">
        <v>4103</v>
      </c>
      <c r="Z2547" s="9">
        <f t="shared" si="947"/>
        <v>640.96199999999999</v>
      </c>
      <c r="AA2547" t="s">
        <v>4103</v>
      </c>
      <c r="AC2547" t="s">
        <v>4103</v>
      </c>
      <c r="AD2547" s="9">
        <f t="shared" si="948"/>
        <v>274.69799999999998</v>
      </c>
      <c r="AG2547" t="s">
        <v>4103</v>
      </c>
      <c r="AH2547" s="9">
        <f t="shared" si="949"/>
        <v>32.737949999999998</v>
      </c>
      <c r="AK2547" t="s">
        <v>4103</v>
      </c>
      <c r="AL2547" s="9">
        <f t="shared" si="950"/>
        <v>586.02239999999995</v>
      </c>
      <c r="AO2547" t="s">
        <v>4135</v>
      </c>
      <c r="AP2547" s="9">
        <v>11.21</v>
      </c>
      <c r="AS2547" t="s">
        <v>4103</v>
      </c>
      <c r="AT2547" s="9">
        <f t="shared" si="945"/>
        <v>0</v>
      </c>
      <c r="AW2547" t="str">
        <f t="shared" si="951"/>
        <v>POC</v>
      </c>
      <c r="AX2547" s="9">
        <f t="shared" si="952"/>
        <v>0</v>
      </c>
      <c r="AZ2547" t="s">
        <v>4150</v>
      </c>
      <c r="BA2547" s="9">
        <v>12.46</v>
      </c>
      <c r="BC2547" t="str">
        <f t="shared" si="953"/>
        <v>CLAB</v>
      </c>
      <c r="BD2547" s="9">
        <f t="shared" si="954"/>
        <v>12.46</v>
      </c>
      <c r="BF2547" t="str">
        <f t="shared" si="955"/>
        <v>CLAB</v>
      </c>
      <c r="BG2547" s="9">
        <f t="shared" si="956"/>
        <v>12.46</v>
      </c>
      <c r="BI2547" t="str">
        <f t="shared" si="957"/>
        <v>CLAB</v>
      </c>
      <c r="BJ2547" s="9">
        <f t="shared" si="958"/>
        <v>12.46</v>
      </c>
      <c r="BL2547" t="str">
        <f t="shared" si="959"/>
        <v>CLAB</v>
      </c>
      <c r="BM2547" s="9">
        <f t="shared" si="960"/>
        <v>12.46</v>
      </c>
      <c r="BO2547" t="str">
        <f t="shared" si="961"/>
        <v>CLAB</v>
      </c>
      <c r="BP2547" s="9">
        <f t="shared" si="962"/>
        <v>12.46</v>
      </c>
    </row>
    <row r="2548" spans="1:68" x14ac:dyDescent="0.25">
      <c r="A2548">
        <v>1314662</v>
      </c>
      <c r="B2548" t="s">
        <v>2485</v>
      </c>
      <c r="C2548">
        <v>302</v>
      </c>
      <c r="D2548">
        <v>86632</v>
      </c>
      <c r="F2548" s="9">
        <f t="shared" si="942"/>
        <v>0</v>
      </c>
      <c r="G2548" s="9">
        <f t="shared" si="943"/>
        <v>782.88929999999993</v>
      </c>
      <c r="H2548" s="9">
        <f t="shared" si="944"/>
        <v>299.82</v>
      </c>
      <c r="I2548" s="9">
        <v>499.7</v>
      </c>
      <c r="K2548" t="s">
        <v>4100</v>
      </c>
      <c r="N2548" t="s">
        <v>4103</v>
      </c>
      <c r="O2548" s="9">
        <f t="shared" si="946"/>
        <v>47.571439999999996</v>
      </c>
      <c r="Q2548" t="s">
        <v>4103</v>
      </c>
      <c r="R2548" s="9">
        <f t="shared" si="963"/>
        <v>151.4091</v>
      </c>
      <c r="U2548" t="s">
        <v>4137</v>
      </c>
      <c r="V2548" s="9">
        <v>14.58</v>
      </c>
      <c r="Y2548" t="s">
        <v>4103</v>
      </c>
      <c r="Z2548" s="9">
        <f t="shared" si="947"/>
        <v>349.78999999999996</v>
      </c>
      <c r="AA2548" t="s">
        <v>4103</v>
      </c>
      <c r="AC2548" t="s">
        <v>4103</v>
      </c>
      <c r="AD2548" s="9">
        <f t="shared" si="948"/>
        <v>149.91</v>
      </c>
      <c r="AG2548" t="s">
        <v>4103</v>
      </c>
      <c r="AH2548" s="9">
        <f t="shared" si="949"/>
        <v>782.88929999999993</v>
      </c>
      <c r="AK2548" t="s">
        <v>4103</v>
      </c>
      <c r="AL2548" s="9">
        <f t="shared" si="950"/>
        <v>319.80799999999999</v>
      </c>
      <c r="AO2548" t="s">
        <v>4135</v>
      </c>
      <c r="AP2548" s="9">
        <v>11.41</v>
      </c>
      <c r="AS2548" t="s">
        <v>4103</v>
      </c>
      <c r="AT2548" s="9">
        <f t="shared" si="945"/>
        <v>0</v>
      </c>
      <c r="AW2548" t="str">
        <f t="shared" si="951"/>
        <v>POC</v>
      </c>
      <c r="AX2548" s="9">
        <f t="shared" si="952"/>
        <v>0</v>
      </c>
      <c r="AZ2548" t="s">
        <v>4150</v>
      </c>
      <c r="BA2548" s="9">
        <v>12.68</v>
      </c>
      <c r="BC2548" t="str">
        <f t="shared" si="953"/>
        <v>CLAB</v>
      </c>
      <c r="BD2548" s="9">
        <f t="shared" si="954"/>
        <v>12.68</v>
      </c>
      <c r="BF2548" t="str">
        <f t="shared" si="955"/>
        <v>CLAB</v>
      </c>
      <c r="BG2548" s="9">
        <f t="shared" si="956"/>
        <v>12.68</v>
      </c>
      <c r="BI2548" t="str">
        <f t="shared" si="957"/>
        <v>CLAB</v>
      </c>
      <c r="BJ2548" s="9">
        <f t="shared" si="958"/>
        <v>12.68</v>
      </c>
      <c r="BL2548" t="str">
        <f t="shared" si="959"/>
        <v>CLAB</v>
      </c>
      <c r="BM2548" s="9">
        <f t="shared" si="960"/>
        <v>12.68</v>
      </c>
      <c r="BO2548" t="str">
        <f t="shared" si="961"/>
        <v>CLAB</v>
      </c>
      <c r="BP2548" s="9">
        <f t="shared" si="962"/>
        <v>12.68</v>
      </c>
    </row>
    <row r="2549" spans="1:68" x14ac:dyDescent="0.25">
      <c r="A2549">
        <v>1314649</v>
      </c>
      <c r="B2549" t="s">
        <v>2474</v>
      </c>
      <c r="C2549">
        <v>302</v>
      </c>
      <c r="D2549">
        <v>86603</v>
      </c>
      <c r="F2549" s="9">
        <f t="shared" si="942"/>
        <v>0</v>
      </c>
      <c r="G2549" s="9">
        <f t="shared" si="943"/>
        <v>427.24349999999998</v>
      </c>
      <c r="H2549" s="9">
        <f t="shared" si="944"/>
        <v>192.624</v>
      </c>
      <c r="I2549" s="9">
        <v>321.04000000000002</v>
      </c>
      <c r="K2549" t="s">
        <v>4100</v>
      </c>
      <c r="N2549" t="s">
        <v>4103</v>
      </c>
      <c r="O2549" s="9">
        <f t="shared" si="946"/>
        <v>30.563008</v>
      </c>
      <c r="Q2549" t="s">
        <v>4103</v>
      </c>
      <c r="R2549" s="9">
        <f t="shared" si="963"/>
        <v>97.275120000000001</v>
      </c>
      <c r="U2549" t="s">
        <v>4137</v>
      </c>
      <c r="V2549" s="9">
        <v>14.8</v>
      </c>
      <c r="Y2549" t="s">
        <v>4103</v>
      </c>
      <c r="Z2549" s="9">
        <f t="shared" si="947"/>
        <v>224.72800000000001</v>
      </c>
      <c r="AA2549" t="s">
        <v>4103</v>
      </c>
      <c r="AC2549" t="s">
        <v>4103</v>
      </c>
      <c r="AD2549" s="9">
        <f t="shared" si="948"/>
        <v>96.311999999999998</v>
      </c>
      <c r="AG2549" t="s">
        <v>4103</v>
      </c>
      <c r="AH2549" s="9">
        <f t="shared" si="949"/>
        <v>427.24349999999998</v>
      </c>
      <c r="AK2549" t="s">
        <v>4103</v>
      </c>
      <c r="AL2549" s="9">
        <f t="shared" si="950"/>
        <v>205.46560000000002</v>
      </c>
      <c r="AO2549" t="s">
        <v>4135</v>
      </c>
      <c r="AP2549" s="9">
        <v>11.58</v>
      </c>
      <c r="AS2549" t="s">
        <v>4103</v>
      </c>
      <c r="AT2549" s="9">
        <f t="shared" si="945"/>
        <v>0</v>
      </c>
      <c r="AW2549" t="str">
        <f t="shared" si="951"/>
        <v>POC</v>
      </c>
      <c r="AX2549" s="9">
        <f t="shared" si="952"/>
        <v>0</v>
      </c>
      <c r="AZ2549" t="s">
        <v>4150</v>
      </c>
      <c r="BA2549" s="9">
        <v>12.87</v>
      </c>
      <c r="BC2549" t="str">
        <f t="shared" si="953"/>
        <v>CLAB</v>
      </c>
      <c r="BD2549" s="9">
        <f t="shared" si="954"/>
        <v>12.87</v>
      </c>
      <c r="BF2549" t="str">
        <f t="shared" si="955"/>
        <v>CLAB</v>
      </c>
      <c r="BG2549" s="9">
        <f t="shared" si="956"/>
        <v>12.87</v>
      </c>
      <c r="BI2549" t="str">
        <f t="shared" si="957"/>
        <v>CLAB</v>
      </c>
      <c r="BJ2549" s="9">
        <f t="shared" si="958"/>
        <v>12.87</v>
      </c>
      <c r="BL2549" t="str">
        <f t="shared" si="959"/>
        <v>CLAB</v>
      </c>
      <c r="BM2549" s="9">
        <f t="shared" si="960"/>
        <v>12.87</v>
      </c>
      <c r="BO2549" t="str">
        <f t="shared" si="961"/>
        <v>CLAB</v>
      </c>
      <c r="BP2549" s="9">
        <f t="shared" si="962"/>
        <v>12.87</v>
      </c>
    </row>
    <row r="2550" spans="1:68" x14ac:dyDescent="0.25">
      <c r="A2550">
        <v>1314651</v>
      </c>
      <c r="B2550" t="s">
        <v>2476</v>
      </c>
      <c r="C2550">
        <v>302</v>
      </c>
      <c r="D2550">
        <v>86609</v>
      </c>
      <c r="F2550" s="9">
        <f t="shared" si="942"/>
        <v>0</v>
      </c>
      <c r="G2550" s="9">
        <f t="shared" si="943"/>
        <v>274.48920000000004</v>
      </c>
      <c r="H2550" s="9">
        <f t="shared" si="944"/>
        <v>24.594000000000001</v>
      </c>
      <c r="I2550" s="9">
        <v>40.99</v>
      </c>
      <c r="K2550" t="s">
        <v>4100</v>
      </c>
      <c r="N2550" t="s">
        <v>4103</v>
      </c>
      <c r="O2550" s="9">
        <f t="shared" si="946"/>
        <v>3.9022479999999997</v>
      </c>
      <c r="Q2550" t="s">
        <v>4103</v>
      </c>
      <c r="R2550" s="9">
        <f t="shared" si="963"/>
        <v>12.419970000000001</v>
      </c>
      <c r="U2550" t="s">
        <v>4137</v>
      </c>
      <c r="V2550" s="9">
        <v>14.81</v>
      </c>
      <c r="Y2550" t="s">
        <v>4103</v>
      </c>
      <c r="Z2550" s="9">
        <f t="shared" si="947"/>
        <v>28.692999999999998</v>
      </c>
      <c r="AA2550" t="s">
        <v>4103</v>
      </c>
      <c r="AC2550" t="s">
        <v>4103</v>
      </c>
      <c r="AD2550" s="9">
        <f t="shared" si="948"/>
        <v>12.297000000000001</v>
      </c>
      <c r="AG2550" t="s">
        <v>4103</v>
      </c>
      <c r="AH2550" s="9">
        <f t="shared" si="949"/>
        <v>274.48920000000004</v>
      </c>
      <c r="AK2550" t="s">
        <v>4103</v>
      </c>
      <c r="AL2550" s="9">
        <f t="shared" si="950"/>
        <v>26.233600000000003</v>
      </c>
      <c r="AO2550" t="s">
        <v>4135</v>
      </c>
      <c r="AP2550" s="9">
        <v>11.59</v>
      </c>
      <c r="AS2550" t="s">
        <v>4103</v>
      </c>
      <c r="AT2550" s="9">
        <f t="shared" si="945"/>
        <v>0</v>
      </c>
      <c r="AW2550" t="str">
        <f t="shared" si="951"/>
        <v>POC</v>
      </c>
      <c r="AX2550" s="9">
        <f t="shared" si="952"/>
        <v>0</v>
      </c>
      <c r="AZ2550" t="s">
        <v>4150</v>
      </c>
      <c r="BA2550" s="9">
        <v>12.88</v>
      </c>
      <c r="BC2550" t="str">
        <f t="shared" si="953"/>
        <v>CLAB</v>
      </c>
      <c r="BD2550" s="9">
        <f t="shared" si="954"/>
        <v>12.88</v>
      </c>
      <c r="BF2550" t="str">
        <f t="shared" si="955"/>
        <v>CLAB</v>
      </c>
      <c r="BG2550" s="9">
        <f t="shared" si="956"/>
        <v>12.88</v>
      </c>
      <c r="BI2550" t="str">
        <f t="shared" si="957"/>
        <v>CLAB</v>
      </c>
      <c r="BJ2550" s="9">
        <f t="shared" si="958"/>
        <v>12.88</v>
      </c>
      <c r="BL2550" t="str">
        <f t="shared" si="959"/>
        <v>CLAB</v>
      </c>
      <c r="BM2550" s="9">
        <f t="shared" si="960"/>
        <v>12.88</v>
      </c>
      <c r="BO2550" t="str">
        <f t="shared" si="961"/>
        <v>CLAB</v>
      </c>
      <c r="BP2550" s="9">
        <f t="shared" si="962"/>
        <v>12.88</v>
      </c>
    </row>
    <row r="2551" spans="1:68" x14ac:dyDescent="0.25">
      <c r="A2551">
        <v>1314720</v>
      </c>
      <c r="B2551" t="s">
        <v>2525</v>
      </c>
      <c r="C2551">
        <v>302</v>
      </c>
      <c r="D2551">
        <v>86765</v>
      </c>
      <c r="F2551" s="9">
        <f t="shared" si="942"/>
        <v>0</v>
      </c>
      <c r="G2551" s="9">
        <f t="shared" si="943"/>
        <v>342.95099999999996</v>
      </c>
      <c r="H2551" s="9">
        <f t="shared" si="944"/>
        <v>293.95799999999997</v>
      </c>
      <c r="I2551" s="9">
        <v>489.93</v>
      </c>
      <c r="K2551" t="s">
        <v>4100</v>
      </c>
      <c r="N2551" t="s">
        <v>4103</v>
      </c>
      <c r="O2551" s="9">
        <f t="shared" si="946"/>
        <v>46.641335999999995</v>
      </c>
      <c r="Q2551" t="s">
        <v>4103</v>
      </c>
      <c r="R2551" s="9">
        <f t="shared" si="963"/>
        <v>148.44879</v>
      </c>
      <c r="U2551" t="s">
        <v>4137</v>
      </c>
      <c r="V2551" s="9">
        <v>14.81</v>
      </c>
      <c r="Y2551" t="s">
        <v>4103</v>
      </c>
      <c r="Z2551" s="9">
        <f t="shared" si="947"/>
        <v>342.95099999999996</v>
      </c>
      <c r="AA2551" t="s">
        <v>4103</v>
      </c>
      <c r="AC2551" t="s">
        <v>4103</v>
      </c>
      <c r="AD2551" s="9">
        <f t="shared" si="948"/>
        <v>146.97899999999998</v>
      </c>
      <c r="AG2551" t="s">
        <v>4103</v>
      </c>
      <c r="AH2551" s="9">
        <f t="shared" si="949"/>
        <v>35.04645</v>
      </c>
      <c r="AK2551" t="s">
        <v>4103</v>
      </c>
      <c r="AL2551" s="9">
        <f t="shared" si="950"/>
        <v>313.55520000000001</v>
      </c>
      <c r="AO2551" t="s">
        <v>4135</v>
      </c>
      <c r="AP2551" s="9">
        <v>11.59</v>
      </c>
      <c r="AS2551" t="s">
        <v>4103</v>
      </c>
      <c r="AT2551" s="9">
        <f t="shared" si="945"/>
        <v>0</v>
      </c>
      <c r="AW2551" t="str">
        <f t="shared" si="951"/>
        <v>POC</v>
      </c>
      <c r="AX2551" s="9">
        <f t="shared" si="952"/>
        <v>0</v>
      </c>
      <c r="AZ2551" t="s">
        <v>4150</v>
      </c>
      <c r="BA2551" s="9">
        <v>12.88</v>
      </c>
      <c r="BC2551" t="str">
        <f t="shared" si="953"/>
        <v>CLAB</v>
      </c>
      <c r="BD2551" s="9">
        <f t="shared" si="954"/>
        <v>12.88</v>
      </c>
      <c r="BF2551" t="str">
        <f t="shared" si="955"/>
        <v>CLAB</v>
      </c>
      <c r="BG2551" s="9">
        <f t="shared" si="956"/>
        <v>12.88</v>
      </c>
      <c r="BI2551" t="str">
        <f t="shared" si="957"/>
        <v>CLAB</v>
      </c>
      <c r="BJ2551" s="9">
        <f t="shared" si="958"/>
        <v>12.88</v>
      </c>
      <c r="BL2551" t="str">
        <f t="shared" si="959"/>
        <v>CLAB</v>
      </c>
      <c r="BM2551" s="9">
        <f t="shared" si="960"/>
        <v>12.88</v>
      </c>
      <c r="BO2551" t="str">
        <f t="shared" si="961"/>
        <v>CLAB</v>
      </c>
      <c r="BP2551" s="9">
        <f t="shared" si="962"/>
        <v>12.88</v>
      </c>
    </row>
    <row r="2552" spans="1:68" x14ac:dyDescent="0.25">
      <c r="A2552">
        <v>1314728</v>
      </c>
      <c r="B2552" t="s">
        <v>2530</v>
      </c>
      <c r="C2552">
        <v>302</v>
      </c>
      <c r="D2552">
        <v>86787</v>
      </c>
      <c r="F2552" s="9">
        <f t="shared" si="942"/>
        <v>0</v>
      </c>
      <c r="G2552" s="9">
        <f t="shared" si="943"/>
        <v>418.89015000000001</v>
      </c>
      <c r="H2552" s="9">
        <f t="shared" si="944"/>
        <v>196.81799999999998</v>
      </c>
      <c r="I2552" s="9">
        <v>328.03</v>
      </c>
      <c r="K2552" t="s">
        <v>4100</v>
      </c>
      <c r="N2552" t="s">
        <v>4103</v>
      </c>
      <c r="O2552" s="9">
        <f t="shared" si="946"/>
        <v>31.228455999999994</v>
      </c>
      <c r="Q2552" t="s">
        <v>4103</v>
      </c>
      <c r="R2552" s="9">
        <f t="shared" si="963"/>
        <v>99.393089999999987</v>
      </c>
      <c r="U2552" t="s">
        <v>4137</v>
      </c>
      <c r="V2552" s="9">
        <v>14.81</v>
      </c>
      <c r="Y2552" t="s">
        <v>4103</v>
      </c>
      <c r="Z2552" s="9">
        <f t="shared" si="947"/>
        <v>229.62099999999995</v>
      </c>
      <c r="AA2552" t="s">
        <v>4103</v>
      </c>
      <c r="AC2552" t="s">
        <v>4103</v>
      </c>
      <c r="AD2552" s="9">
        <f t="shared" si="948"/>
        <v>98.408999999999992</v>
      </c>
      <c r="AG2552" t="s">
        <v>4103</v>
      </c>
      <c r="AH2552" s="9">
        <f t="shared" si="949"/>
        <v>418.89015000000001</v>
      </c>
      <c r="AK2552" t="s">
        <v>4103</v>
      </c>
      <c r="AL2552" s="9">
        <f t="shared" si="950"/>
        <v>209.9392</v>
      </c>
      <c r="AO2552" t="s">
        <v>4135</v>
      </c>
      <c r="AP2552" s="9">
        <v>11.59</v>
      </c>
      <c r="AS2552" t="s">
        <v>4103</v>
      </c>
      <c r="AT2552" s="9">
        <f t="shared" si="945"/>
        <v>0</v>
      </c>
      <c r="AW2552" t="str">
        <f t="shared" si="951"/>
        <v>POC</v>
      </c>
      <c r="AX2552" s="9">
        <f t="shared" si="952"/>
        <v>0</v>
      </c>
      <c r="AZ2552" t="s">
        <v>4150</v>
      </c>
      <c r="BA2552" s="9">
        <v>12.88</v>
      </c>
      <c r="BC2552" t="str">
        <f t="shared" si="953"/>
        <v>CLAB</v>
      </c>
      <c r="BD2552" s="9">
        <f t="shared" si="954"/>
        <v>12.88</v>
      </c>
      <c r="BF2552" t="str">
        <f t="shared" si="955"/>
        <v>CLAB</v>
      </c>
      <c r="BG2552" s="9">
        <f t="shared" si="956"/>
        <v>12.88</v>
      </c>
      <c r="BI2552" t="str">
        <f t="shared" si="957"/>
        <v>CLAB</v>
      </c>
      <c r="BJ2552" s="9">
        <f t="shared" si="958"/>
        <v>12.88</v>
      </c>
      <c r="BL2552" t="str">
        <f t="shared" si="959"/>
        <v>CLAB</v>
      </c>
      <c r="BM2552" s="9">
        <f t="shared" si="960"/>
        <v>12.88</v>
      </c>
      <c r="BO2552" t="str">
        <f t="shared" si="961"/>
        <v>CLAB</v>
      </c>
      <c r="BP2552" s="9">
        <f t="shared" si="962"/>
        <v>12.88</v>
      </c>
    </row>
    <row r="2553" spans="1:68" x14ac:dyDescent="0.25">
      <c r="A2553">
        <v>1314729</v>
      </c>
      <c r="B2553" t="s">
        <v>2531</v>
      </c>
      <c r="C2553">
        <v>302</v>
      </c>
      <c r="D2553">
        <v>86790</v>
      </c>
      <c r="F2553" s="9">
        <f t="shared" si="942"/>
        <v>0</v>
      </c>
      <c r="G2553" s="9">
        <f t="shared" si="943"/>
        <v>353.70299999999997</v>
      </c>
      <c r="H2553" s="9">
        <f t="shared" si="944"/>
        <v>303.17399999999998</v>
      </c>
      <c r="I2553" s="9">
        <v>505.29</v>
      </c>
      <c r="K2553" t="s">
        <v>4100</v>
      </c>
      <c r="N2553" t="s">
        <v>4103</v>
      </c>
      <c r="O2553" s="9">
        <f t="shared" si="946"/>
        <v>48.103608000000001</v>
      </c>
      <c r="Q2553" t="s">
        <v>4103</v>
      </c>
      <c r="R2553" s="9">
        <f t="shared" si="963"/>
        <v>153.10287</v>
      </c>
      <c r="U2553" t="s">
        <v>4137</v>
      </c>
      <c r="V2553" s="9">
        <v>14.81</v>
      </c>
      <c r="Y2553" t="s">
        <v>4103</v>
      </c>
      <c r="Z2553" s="9">
        <f t="shared" si="947"/>
        <v>353.70299999999997</v>
      </c>
      <c r="AA2553" t="s">
        <v>4103</v>
      </c>
      <c r="AC2553" t="s">
        <v>4103</v>
      </c>
      <c r="AD2553" s="9">
        <f t="shared" si="948"/>
        <v>151.58699999999999</v>
      </c>
      <c r="AG2553" t="s">
        <v>4103</v>
      </c>
      <c r="AH2553" s="9">
        <f t="shared" si="949"/>
        <v>280.46564999999998</v>
      </c>
      <c r="AK2553" t="s">
        <v>4103</v>
      </c>
      <c r="AL2553" s="9">
        <f t="shared" si="950"/>
        <v>323.38560000000001</v>
      </c>
      <c r="AO2553" t="s">
        <v>4135</v>
      </c>
      <c r="AP2553" s="9">
        <v>11.59</v>
      </c>
      <c r="AS2553" t="s">
        <v>4103</v>
      </c>
      <c r="AT2553" s="9">
        <f t="shared" si="945"/>
        <v>0</v>
      </c>
      <c r="AW2553" t="str">
        <f t="shared" si="951"/>
        <v>POC</v>
      </c>
      <c r="AX2553" s="9">
        <f t="shared" si="952"/>
        <v>0</v>
      </c>
      <c r="AZ2553" t="s">
        <v>4150</v>
      </c>
      <c r="BA2553" s="9">
        <v>12.88</v>
      </c>
      <c r="BC2553" t="str">
        <f t="shared" si="953"/>
        <v>CLAB</v>
      </c>
      <c r="BD2553" s="9">
        <f t="shared" si="954"/>
        <v>12.88</v>
      </c>
      <c r="BF2553" t="str">
        <f t="shared" si="955"/>
        <v>CLAB</v>
      </c>
      <c r="BG2553" s="9">
        <f t="shared" si="956"/>
        <v>12.88</v>
      </c>
      <c r="BI2553" t="str">
        <f t="shared" si="957"/>
        <v>CLAB</v>
      </c>
      <c r="BJ2553" s="9">
        <f t="shared" si="958"/>
        <v>12.88</v>
      </c>
      <c r="BL2553" t="str">
        <f t="shared" si="959"/>
        <v>CLAB</v>
      </c>
      <c r="BM2553" s="9">
        <f t="shared" si="960"/>
        <v>12.88</v>
      </c>
      <c r="BO2553" t="str">
        <f t="shared" si="961"/>
        <v>CLAB</v>
      </c>
      <c r="BP2553" s="9">
        <f t="shared" si="962"/>
        <v>12.88</v>
      </c>
    </row>
    <row r="2554" spans="1:68" x14ac:dyDescent="0.25">
      <c r="A2554">
        <v>1314653</v>
      </c>
      <c r="B2554" t="s">
        <v>2478</v>
      </c>
      <c r="C2554">
        <v>302</v>
      </c>
      <c r="D2554">
        <v>86612</v>
      </c>
      <c r="F2554" s="9">
        <f t="shared" si="942"/>
        <v>0</v>
      </c>
      <c r="G2554" s="9">
        <f t="shared" si="943"/>
        <v>432.02294999999998</v>
      </c>
      <c r="H2554" s="9">
        <f t="shared" si="944"/>
        <v>281.39999999999998</v>
      </c>
      <c r="I2554" s="9">
        <v>469</v>
      </c>
      <c r="K2554" t="s">
        <v>4100</v>
      </c>
      <c r="N2554" t="s">
        <v>4103</v>
      </c>
      <c r="O2554" s="9">
        <f t="shared" si="946"/>
        <v>44.648799999999994</v>
      </c>
      <c r="Q2554" t="s">
        <v>4103</v>
      </c>
      <c r="R2554" s="9">
        <f t="shared" si="963"/>
        <v>142.107</v>
      </c>
      <c r="U2554" t="s">
        <v>4137</v>
      </c>
      <c r="V2554" s="9">
        <v>14.84</v>
      </c>
      <c r="Y2554" t="s">
        <v>4103</v>
      </c>
      <c r="Z2554" s="9">
        <f t="shared" si="947"/>
        <v>328.29999999999995</v>
      </c>
      <c r="AA2554" t="s">
        <v>4103</v>
      </c>
      <c r="AC2554" t="s">
        <v>4103</v>
      </c>
      <c r="AD2554" s="9">
        <f t="shared" si="948"/>
        <v>140.69999999999999</v>
      </c>
      <c r="AG2554" t="s">
        <v>4103</v>
      </c>
      <c r="AH2554" s="9">
        <f t="shared" si="949"/>
        <v>432.02294999999998</v>
      </c>
      <c r="AK2554" t="s">
        <v>4103</v>
      </c>
      <c r="AL2554" s="9">
        <f t="shared" si="950"/>
        <v>300.16000000000003</v>
      </c>
      <c r="AO2554" t="s">
        <v>4135</v>
      </c>
      <c r="AP2554" s="9">
        <v>11.61</v>
      </c>
      <c r="AS2554" t="s">
        <v>4103</v>
      </c>
      <c r="AT2554" s="9">
        <f t="shared" si="945"/>
        <v>0</v>
      </c>
      <c r="AW2554" t="str">
        <f t="shared" si="951"/>
        <v>POC</v>
      </c>
      <c r="AX2554" s="9">
        <f t="shared" si="952"/>
        <v>0</v>
      </c>
      <c r="AZ2554" t="s">
        <v>4150</v>
      </c>
      <c r="BA2554" s="9">
        <v>12.9</v>
      </c>
      <c r="BC2554" t="str">
        <f t="shared" si="953"/>
        <v>CLAB</v>
      </c>
      <c r="BD2554" s="9">
        <f t="shared" si="954"/>
        <v>12.9</v>
      </c>
      <c r="BF2554" t="str">
        <f t="shared" si="955"/>
        <v>CLAB</v>
      </c>
      <c r="BG2554" s="9">
        <f t="shared" si="956"/>
        <v>12.9</v>
      </c>
      <c r="BI2554" t="str">
        <f t="shared" si="957"/>
        <v>CLAB</v>
      </c>
      <c r="BJ2554" s="9">
        <f t="shared" si="958"/>
        <v>12.9</v>
      </c>
      <c r="BL2554" t="str">
        <f t="shared" si="959"/>
        <v>CLAB</v>
      </c>
      <c r="BM2554" s="9">
        <f t="shared" si="960"/>
        <v>12.9</v>
      </c>
      <c r="BO2554" t="str">
        <f t="shared" si="961"/>
        <v>CLAB</v>
      </c>
      <c r="BP2554" s="9">
        <f t="shared" si="962"/>
        <v>12.9</v>
      </c>
    </row>
    <row r="2555" spans="1:68" x14ac:dyDescent="0.25">
      <c r="A2555">
        <v>1314572</v>
      </c>
      <c r="B2555" t="s">
        <v>2427</v>
      </c>
      <c r="C2555">
        <v>302</v>
      </c>
      <c r="D2555">
        <v>86141</v>
      </c>
      <c r="F2555" s="9">
        <f t="shared" si="942"/>
        <v>0</v>
      </c>
      <c r="G2555" s="9">
        <f t="shared" si="943"/>
        <v>451.40199999999999</v>
      </c>
      <c r="H2555" s="9">
        <f t="shared" si="944"/>
        <v>386.916</v>
      </c>
      <c r="I2555" s="9">
        <v>644.86</v>
      </c>
      <c r="K2555" t="s">
        <v>4100</v>
      </c>
      <c r="N2555" t="s">
        <v>4103</v>
      </c>
      <c r="O2555" s="9">
        <f t="shared" si="946"/>
        <v>61.390671999999995</v>
      </c>
      <c r="Q2555" t="s">
        <v>4103</v>
      </c>
      <c r="R2555" s="9">
        <f t="shared" si="963"/>
        <v>195.39258000000001</v>
      </c>
      <c r="U2555" t="s">
        <v>4137</v>
      </c>
      <c r="V2555" s="9">
        <v>14.89</v>
      </c>
      <c r="Y2555" t="s">
        <v>4103</v>
      </c>
      <c r="Z2555" s="9">
        <f t="shared" si="947"/>
        <v>451.40199999999999</v>
      </c>
      <c r="AA2555" t="s">
        <v>4103</v>
      </c>
      <c r="AC2555" t="s">
        <v>4103</v>
      </c>
      <c r="AD2555" s="9">
        <f t="shared" si="948"/>
        <v>193.458</v>
      </c>
      <c r="AG2555" t="s">
        <v>4103</v>
      </c>
      <c r="AH2555" s="9">
        <f t="shared" si="949"/>
        <v>400.995</v>
      </c>
      <c r="AK2555" t="s">
        <v>4103</v>
      </c>
      <c r="AL2555" s="9">
        <f t="shared" si="950"/>
        <v>412.71039999999999</v>
      </c>
      <c r="AO2555" t="s">
        <v>4135</v>
      </c>
      <c r="AP2555" s="9">
        <v>11.66</v>
      </c>
      <c r="AS2555" t="s">
        <v>4103</v>
      </c>
      <c r="AT2555" s="9">
        <f t="shared" si="945"/>
        <v>0</v>
      </c>
      <c r="AW2555" t="str">
        <f t="shared" si="951"/>
        <v>POC</v>
      </c>
      <c r="AX2555" s="9">
        <f t="shared" si="952"/>
        <v>0</v>
      </c>
      <c r="AZ2555" t="s">
        <v>4150</v>
      </c>
      <c r="BA2555" s="9">
        <v>12.95</v>
      </c>
      <c r="BC2555" t="str">
        <f t="shared" si="953"/>
        <v>CLAB</v>
      </c>
      <c r="BD2555" s="9">
        <f t="shared" si="954"/>
        <v>12.95</v>
      </c>
      <c r="BF2555" t="str">
        <f t="shared" si="955"/>
        <v>CLAB</v>
      </c>
      <c r="BG2555" s="9">
        <f t="shared" si="956"/>
        <v>12.95</v>
      </c>
      <c r="BI2555" t="str">
        <f t="shared" si="957"/>
        <v>CLAB</v>
      </c>
      <c r="BJ2555" s="9">
        <f t="shared" si="958"/>
        <v>12.95</v>
      </c>
      <c r="BL2555" t="str">
        <f t="shared" si="959"/>
        <v>CLAB</v>
      </c>
      <c r="BM2555" s="9">
        <f t="shared" si="960"/>
        <v>12.95</v>
      </c>
      <c r="BO2555" t="str">
        <f t="shared" si="961"/>
        <v>CLAB</v>
      </c>
      <c r="BP2555" s="9">
        <f t="shared" si="962"/>
        <v>12.95</v>
      </c>
    </row>
    <row r="2556" spans="1:68" x14ac:dyDescent="0.25">
      <c r="A2556">
        <v>1315133</v>
      </c>
      <c r="B2556" t="s">
        <v>2686</v>
      </c>
      <c r="C2556">
        <v>302</v>
      </c>
      <c r="D2556">
        <v>86200</v>
      </c>
      <c r="F2556" s="9">
        <f t="shared" si="942"/>
        <v>0</v>
      </c>
      <c r="G2556" s="9">
        <f t="shared" si="943"/>
        <v>551.35530000000006</v>
      </c>
      <c r="H2556" s="9">
        <f t="shared" si="944"/>
        <v>215.232</v>
      </c>
      <c r="I2556" s="9">
        <v>358.72</v>
      </c>
      <c r="K2556" t="s">
        <v>4100</v>
      </c>
      <c r="N2556" t="s">
        <v>4103</v>
      </c>
      <c r="O2556" s="9">
        <f t="shared" si="946"/>
        <v>34.150143999999997</v>
      </c>
      <c r="Q2556" t="s">
        <v>4103</v>
      </c>
      <c r="R2556" s="9">
        <f t="shared" si="963"/>
        <v>108.69216</v>
      </c>
      <c r="U2556" t="s">
        <v>4137</v>
      </c>
      <c r="V2556" s="9">
        <v>14.89</v>
      </c>
      <c r="Y2556" t="s">
        <v>4103</v>
      </c>
      <c r="Z2556" s="9">
        <f t="shared" si="947"/>
        <v>251.10400000000001</v>
      </c>
      <c r="AA2556" t="s">
        <v>4103</v>
      </c>
      <c r="AC2556" t="s">
        <v>4103</v>
      </c>
      <c r="AD2556" s="9">
        <f t="shared" si="948"/>
        <v>107.616</v>
      </c>
      <c r="AG2556" t="s">
        <v>4103</v>
      </c>
      <c r="AH2556" s="9">
        <f t="shared" si="949"/>
        <v>551.35530000000006</v>
      </c>
      <c r="AK2556" t="s">
        <v>4103</v>
      </c>
      <c r="AL2556" s="9">
        <f t="shared" si="950"/>
        <v>229.58080000000001</v>
      </c>
      <c r="AO2556" t="s">
        <v>4135</v>
      </c>
      <c r="AP2556" s="9">
        <v>11.66</v>
      </c>
      <c r="AS2556" t="s">
        <v>4103</v>
      </c>
      <c r="AT2556" s="9">
        <f t="shared" si="945"/>
        <v>0</v>
      </c>
      <c r="AW2556" t="str">
        <f t="shared" si="951"/>
        <v>POC</v>
      </c>
      <c r="AX2556" s="9">
        <f t="shared" si="952"/>
        <v>0</v>
      </c>
      <c r="AZ2556" t="s">
        <v>4150</v>
      </c>
      <c r="BA2556" s="9">
        <v>12.95</v>
      </c>
      <c r="BC2556" t="str">
        <f t="shared" si="953"/>
        <v>CLAB</v>
      </c>
      <c r="BD2556" s="9">
        <f t="shared" si="954"/>
        <v>12.95</v>
      </c>
      <c r="BF2556" t="str">
        <f t="shared" si="955"/>
        <v>CLAB</v>
      </c>
      <c r="BG2556" s="9">
        <f t="shared" si="956"/>
        <v>12.95</v>
      </c>
      <c r="BI2556" t="str">
        <f t="shared" si="957"/>
        <v>CLAB</v>
      </c>
      <c r="BJ2556" s="9">
        <f t="shared" si="958"/>
        <v>12.95</v>
      </c>
      <c r="BL2556" t="str">
        <f t="shared" si="959"/>
        <v>CLAB</v>
      </c>
      <c r="BM2556" s="9">
        <f t="shared" si="960"/>
        <v>12.95</v>
      </c>
      <c r="BO2556" t="str">
        <f t="shared" si="961"/>
        <v>CLAB</v>
      </c>
      <c r="BP2556" s="9">
        <f t="shared" si="962"/>
        <v>12.95</v>
      </c>
    </row>
    <row r="2557" spans="1:68" x14ac:dyDescent="0.25">
      <c r="A2557">
        <v>1314682</v>
      </c>
      <c r="B2557" t="s">
        <v>2501</v>
      </c>
      <c r="C2557">
        <v>302</v>
      </c>
      <c r="D2557">
        <v>86682</v>
      </c>
      <c r="F2557" s="9">
        <f t="shared" si="942"/>
        <v>0</v>
      </c>
      <c r="G2557" s="9">
        <f t="shared" si="943"/>
        <v>306.7056</v>
      </c>
      <c r="H2557" s="9">
        <f t="shared" si="944"/>
        <v>24.845999999999997</v>
      </c>
      <c r="I2557" s="9">
        <v>41.41</v>
      </c>
      <c r="K2557" t="s">
        <v>4100</v>
      </c>
      <c r="N2557" t="s">
        <v>4103</v>
      </c>
      <c r="O2557" s="9">
        <f t="shared" si="946"/>
        <v>3.9422319999999993</v>
      </c>
      <c r="Q2557" t="s">
        <v>4103</v>
      </c>
      <c r="R2557" s="9">
        <f t="shared" si="963"/>
        <v>12.547229999999999</v>
      </c>
      <c r="U2557" t="s">
        <v>4137</v>
      </c>
      <c r="V2557" s="9">
        <v>14.96</v>
      </c>
      <c r="Y2557" t="s">
        <v>4103</v>
      </c>
      <c r="Z2557" s="9">
        <f t="shared" si="947"/>
        <v>28.986999999999995</v>
      </c>
      <c r="AA2557" t="s">
        <v>4103</v>
      </c>
      <c r="AC2557" t="s">
        <v>4103</v>
      </c>
      <c r="AD2557" s="9">
        <f t="shared" si="948"/>
        <v>12.422999999999998</v>
      </c>
      <c r="AG2557" t="s">
        <v>4103</v>
      </c>
      <c r="AH2557" s="9">
        <f t="shared" si="949"/>
        <v>306.7056</v>
      </c>
      <c r="AK2557" t="s">
        <v>4103</v>
      </c>
      <c r="AL2557" s="9">
        <f t="shared" si="950"/>
        <v>26.502399999999998</v>
      </c>
      <c r="AO2557" t="s">
        <v>4135</v>
      </c>
      <c r="AP2557" s="9">
        <v>11.71</v>
      </c>
      <c r="AS2557" t="s">
        <v>4103</v>
      </c>
      <c r="AT2557" s="9">
        <f t="shared" si="945"/>
        <v>0</v>
      </c>
      <c r="AW2557" t="str">
        <f t="shared" si="951"/>
        <v>POC</v>
      </c>
      <c r="AX2557" s="9">
        <f t="shared" si="952"/>
        <v>0</v>
      </c>
      <c r="AZ2557" t="s">
        <v>4150</v>
      </c>
      <c r="BA2557" s="9">
        <v>13.01</v>
      </c>
      <c r="BC2557" t="str">
        <f t="shared" si="953"/>
        <v>CLAB</v>
      </c>
      <c r="BD2557" s="9">
        <f t="shared" si="954"/>
        <v>13.01</v>
      </c>
      <c r="BF2557" t="str">
        <f t="shared" si="955"/>
        <v>CLAB</v>
      </c>
      <c r="BG2557" s="9">
        <f t="shared" si="956"/>
        <v>13.01</v>
      </c>
      <c r="BI2557" t="str">
        <f t="shared" si="957"/>
        <v>CLAB</v>
      </c>
      <c r="BJ2557" s="9">
        <f t="shared" si="958"/>
        <v>13.01</v>
      </c>
      <c r="BL2557" t="str">
        <f t="shared" si="959"/>
        <v>CLAB</v>
      </c>
      <c r="BM2557" s="9">
        <f t="shared" si="960"/>
        <v>13.01</v>
      </c>
      <c r="BO2557" t="str">
        <f t="shared" si="961"/>
        <v>CLAB</v>
      </c>
      <c r="BP2557" s="9">
        <f t="shared" si="962"/>
        <v>13.01</v>
      </c>
    </row>
    <row r="2558" spans="1:68" x14ac:dyDescent="0.25">
      <c r="A2558">
        <v>1314673</v>
      </c>
      <c r="B2558" t="s">
        <v>2492</v>
      </c>
      <c r="C2558">
        <v>302</v>
      </c>
      <c r="D2558">
        <v>86658</v>
      </c>
      <c r="F2558" s="9">
        <f t="shared" si="942"/>
        <v>0</v>
      </c>
      <c r="G2558" s="9">
        <f t="shared" si="943"/>
        <v>330.24599999999998</v>
      </c>
      <c r="H2558" s="9">
        <f t="shared" si="944"/>
        <v>283.06799999999998</v>
      </c>
      <c r="I2558" s="9">
        <v>471.78</v>
      </c>
      <c r="K2558" t="s">
        <v>4100</v>
      </c>
      <c r="N2558" t="s">
        <v>4103</v>
      </c>
      <c r="O2558" s="9">
        <f t="shared" si="946"/>
        <v>44.913455999999996</v>
      </c>
      <c r="Q2558" t="s">
        <v>4103</v>
      </c>
      <c r="R2558" s="9">
        <f t="shared" si="963"/>
        <v>142.94933999999998</v>
      </c>
      <c r="U2558" t="s">
        <v>4137</v>
      </c>
      <c r="V2558" s="9">
        <v>14.98</v>
      </c>
      <c r="Y2558" t="s">
        <v>4103</v>
      </c>
      <c r="Z2558" s="9">
        <f t="shared" si="947"/>
        <v>330.24599999999998</v>
      </c>
      <c r="AA2558" t="s">
        <v>4103</v>
      </c>
      <c r="AC2558" t="s">
        <v>4103</v>
      </c>
      <c r="AD2558" s="9">
        <f t="shared" si="948"/>
        <v>141.53399999999999</v>
      </c>
      <c r="AG2558" t="s">
        <v>4103</v>
      </c>
      <c r="AH2558" s="9">
        <f t="shared" si="949"/>
        <v>35.405549999999998</v>
      </c>
      <c r="AK2558" t="s">
        <v>4103</v>
      </c>
      <c r="AL2558" s="9">
        <f t="shared" si="950"/>
        <v>301.93919999999997</v>
      </c>
      <c r="AO2558" t="s">
        <v>4135</v>
      </c>
      <c r="AP2558" s="9">
        <v>11.73</v>
      </c>
      <c r="AS2558" t="s">
        <v>4103</v>
      </c>
      <c r="AT2558" s="9">
        <f t="shared" si="945"/>
        <v>0</v>
      </c>
      <c r="AW2558" t="str">
        <f t="shared" si="951"/>
        <v>POC</v>
      </c>
      <c r="AX2558" s="9">
        <f t="shared" si="952"/>
        <v>0</v>
      </c>
      <c r="AZ2558" t="s">
        <v>4150</v>
      </c>
      <c r="BA2558" s="9">
        <v>13.03</v>
      </c>
      <c r="BC2558" t="str">
        <f t="shared" si="953"/>
        <v>CLAB</v>
      </c>
      <c r="BD2558" s="9">
        <f t="shared" si="954"/>
        <v>13.03</v>
      </c>
      <c r="BF2558" t="str">
        <f t="shared" si="955"/>
        <v>CLAB</v>
      </c>
      <c r="BG2558" s="9">
        <f t="shared" si="956"/>
        <v>13.03</v>
      </c>
      <c r="BI2558" t="str">
        <f t="shared" si="957"/>
        <v>CLAB</v>
      </c>
      <c r="BJ2558" s="9">
        <f t="shared" si="958"/>
        <v>13.03</v>
      </c>
      <c r="BL2558" t="str">
        <f t="shared" si="959"/>
        <v>CLAB</v>
      </c>
      <c r="BM2558" s="9">
        <f t="shared" si="960"/>
        <v>13.03</v>
      </c>
      <c r="BO2558" t="str">
        <f t="shared" si="961"/>
        <v>CLAB</v>
      </c>
      <c r="BP2558" s="9">
        <f t="shared" si="962"/>
        <v>13.03</v>
      </c>
    </row>
    <row r="2559" spans="1:68" x14ac:dyDescent="0.25">
      <c r="A2559">
        <v>1314709</v>
      </c>
      <c r="B2559" t="s">
        <v>2518</v>
      </c>
      <c r="C2559">
        <v>302</v>
      </c>
      <c r="D2559">
        <v>86735</v>
      </c>
      <c r="F2559" s="9">
        <f t="shared" si="942"/>
        <v>0</v>
      </c>
      <c r="G2559" s="9">
        <f t="shared" si="943"/>
        <v>403.37189999999998</v>
      </c>
      <c r="H2559" s="9">
        <f t="shared" si="944"/>
        <v>296.47800000000001</v>
      </c>
      <c r="I2559" s="9">
        <v>494.13</v>
      </c>
      <c r="K2559" t="s">
        <v>4100</v>
      </c>
      <c r="N2559" t="s">
        <v>4103</v>
      </c>
      <c r="O2559" s="9">
        <f t="shared" si="946"/>
        <v>47.041175999999993</v>
      </c>
      <c r="Q2559" t="s">
        <v>4103</v>
      </c>
      <c r="R2559" s="9">
        <f t="shared" si="963"/>
        <v>149.72138999999999</v>
      </c>
      <c r="U2559" t="s">
        <v>4137</v>
      </c>
      <c r="V2559" s="9">
        <v>15.01</v>
      </c>
      <c r="Y2559" t="s">
        <v>4103</v>
      </c>
      <c r="Z2559" s="9">
        <f t="shared" si="947"/>
        <v>345.89099999999996</v>
      </c>
      <c r="AA2559" t="s">
        <v>4103</v>
      </c>
      <c r="AC2559" t="s">
        <v>4103</v>
      </c>
      <c r="AD2559" s="9">
        <f t="shared" si="948"/>
        <v>148.239</v>
      </c>
      <c r="AG2559" t="s">
        <v>4103</v>
      </c>
      <c r="AH2559" s="9">
        <f t="shared" si="949"/>
        <v>403.37189999999998</v>
      </c>
      <c r="AK2559" t="s">
        <v>4103</v>
      </c>
      <c r="AL2559" s="9">
        <f t="shared" si="950"/>
        <v>316.2432</v>
      </c>
      <c r="AO2559" t="s">
        <v>4135</v>
      </c>
      <c r="AP2559" s="9">
        <v>11.75</v>
      </c>
      <c r="AS2559" t="s">
        <v>4103</v>
      </c>
      <c r="AT2559" s="9">
        <f t="shared" si="945"/>
        <v>0</v>
      </c>
      <c r="AW2559" t="str">
        <f t="shared" si="951"/>
        <v>POC</v>
      </c>
      <c r="AX2559" s="9">
        <f t="shared" si="952"/>
        <v>0</v>
      </c>
      <c r="AZ2559" t="s">
        <v>4150</v>
      </c>
      <c r="BA2559" s="9">
        <v>13.05</v>
      </c>
      <c r="BC2559" t="str">
        <f t="shared" si="953"/>
        <v>CLAB</v>
      </c>
      <c r="BD2559" s="9">
        <f t="shared" si="954"/>
        <v>13.05</v>
      </c>
      <c r="BF2559" t="str">
        <f t="shared" si="955"/>
        <v>CLAB</v>
      </c>
      <c r="BG2559" s="9">
        <f t="shared" si="956"/>
        <v>13.05</v>
      </c>
      <c r="BI2559" t="str">
        <f t="shared" si="957"/>
        <v>CLAB</v>
      </c>
      <c r="BJ2559" s="9">
        <f t="shared" si="958"/>
        <v>13.05</v>
      </c>
      <c r="BL2559" t="str">
        <f t="shared" si="959"/>
        <v>CLAB</v>
      </c>
      <c r="BM2559" s="9">
        <f t="shared" si="960"/>
        <v>13.05</v>
      </c>
      <c r="BO2559" t="str">
        <f t="shared" si="961"/>
        <v>CLAB</v>
      </c>
      <c r="BP2559" s="9">
        <f t="shared" si="962"/>
        <v>13.05</v>
      </c>
    </row>
    <row r="2560" spans="1:68" x14ac:dyDescent="0.25">
      <c r="A2560">
        <v>1314674</v>
      </c>
      <c r="B2560" t="s">
        <v>2493</v>
      </c>
      <c r="C2560">
        <v>302</v>
      </c>
      <c r="D2560">
        <v>86663</v>
      </c>
      <c r="F2560" s="9">
        <f t="shared" si="942"/>
        <v>0</v>
      </c>
      <c r="G2560" s="9">
        <f t="shared" si="943"/>
        <v>422.48115000000001</v>
      </c>
      <c r="H2560" s="9">
        <f t="shared" si="944"/>
        <v>310.70400000000001</v>
      </c>
      <c r="I2560" s="9">
        <v>517.84</v>
      </c>
      <c r="K2560" t="s">
        <v>4100</v>
      </c>
      <c r="N2560" t="s">
        <v>4103</v>
      </c>
      <c r="O2560" s="9">
        <f t="shared" si="946"/>
        <v>49.298367999999996</v>
      </c>
      <c r="Q2560" t="s">
        <v>4103</v>
      </c>
      <c r="R2560" s="9">
        <f t="shared" si="963"/>
        <v>156.90552</v>
      </c>
      <c r="U2560" t="s">
        <v>4137</v>
      </c>
      <c r="V2560" s="9">
        <v>15.09</v>
      </c>
      <c r="Y2560" t="s">
        <v>4103</v>
      </c>
      <c r="Z2560" s="9">
        <f t="shared" si="947"/>
        <v>362.488</v>
      </c>
      <c r="AA2560" t="s">
        <v>4103</v>
      </c>
      <c r="AC2560" t="s">
        <v>4103</v>
      </c>
      <c r="AD2560" s="9">
        <f t="shared" si="948"/>
        <v>155.352</v>
      </c>
      <c r="AG2560" t="s">
        <v>4103</v>
      </c>
      <c r="AH2560" s="9">
        <f t="shared" si="949"/>
        <v>422.48115000000001</v>
      </c>
      <c r="AK2560" t="s">
        <v>4103</v>
      </c>
      <c r="AL2560" s="9">
        <f t="shared" si="950"/>
        <v>331.41760000000005</v>
      </c>
      <c r="AO2560" t="s">
        <v>4135</v>
      </c>
      <c r="AP2560" s="9">
        <v>11.81</v>
      </c>
      <c r="AS2560" t="s">
        <v>4103</v>
      </c>
      <c r="AT2560" s="9">
        <f t="shared" si="945"/>
        <v>0</v>
      </c>
      <c r="AW2560" t="str">
        <f t="shared" si="951"/>
        <v>POC</v>
      </c>
      <c r="AX2560" s="9">
        <f t="shared" si="952"/>
        <v>0</v>
      </c>
      <c r="AZ2560" t="s">
        <v>4150</v>
      </c>
      <c r="BA2560" s="9">
        <v>13.12</v>
      </c>
      <c r="BC2560" t="str">
        <f t="shared" si="953"/>
        <v>CLAB</v>
      </c>
      <c r="BD2560" s="9">
        <f t="shared" si="954"/>
        <v>13.12</v>
      </c>
      <c r="BF2560" t="str">
        <f t="shared" si="955"/>
        <v>CLAB</v>
      </c>
      <c r="BG2560" s="9">
        <f t="shared" si="956"/>
        <v>13.12</v>
      </c>
      <c r="BI2560" t="str">
        <f t="shared" si="957"/>
        <v>CLAB</v>
      </c>
      <c r="BJ2560" s="9">
        <f t="shared" si="958"/>
        <v>13.12</v>
      </c>
      <c r="BL2560" t="str">
        <f t="shared" si="959"/>
        <v>CLAB</v>
      </c>
      <c r="BM2560" s="9">
        <f t="shared" si="960"/>
        <v>13.12</v>
      </c>
      <c r="BO2560" t="str">
        <f t="shared" si="961"/>
        <v>CLAB</v>
      </c>
      <c r="BP2560" s="9">
        <f t="shared" si="962"/>
        <v>13.12</v>
      </c>
    </row>
    <row r="2561" spans="1:68" x14ac:dyDescent="0.25">
      <c r="A2561">
        <v>1314654</v>
      </c>
      <c r="B2561" t="s">
        <v>2479</v>
      </c>
      <c r="C2561">
        <v>302</v>
      </c>
      <c r="D2561">
        <v>86615</v>
      </c>
      <c r="F2561" s="9">
        <f t="shared" si="942"/>
        <v>0</v>
      </c>
      <c r="G2561" s="9">
        <f t="shared" si="943"/>
        <v>442.75319999999999</v>
      </c>
      <c r="H2561" s="9">
        <f t="shared" si="944"/>
        <v>329.976</v>
      </c>
      <c r="I2561" s="9">
        <v>549.96</v>
      </c>
      <c r="K2561" t="s">
        <v>4100</v>
      </c>
      <c r="N2561" t="s">
        <v>4103</v>
      </c>
      <c r="O2561" s="9">
        <f t="shared" si="946"/>
        <v>52.356192</v>
      </c>
      <c r="Q2561" t="s">
        <v>4103</v>
      </c>
      <c r="R2561" s="9">
        <f t="shared" si="963"/>
        <v>166.63788</v>
      </c>
      <c r="U2561" t="s">
        <v>4137</v>
      </c>
      <c r="V2561" s="9">
        <v>15.17</v>
      </c>
      <c r="Y2561" t="s">
        <v>4103</v>
      </c>
      <c r="Z2561" s="9">
        <f t="shared" si="947"/>
        <v>384.97199999999998</v>
      </c>
      <c r="AA2561" t="s">
        <v>4103</v>
      </c>
      <c r="AC2561" t="s">
        <v>4103</v>
      </c>
      <c r="AD2561" s="9">
        <f t="shared" si="948"/>
        <v>164.988</v>
      </c>
      <c r="AG2561" t="s">
        <v>4103</v>
      </c>
      <c r="AH2561" s="9">
        <f t="shared" si="949"/>
        <v>442.75319999999999</v>
      </c>
      <c r="AK2561" t="s">
        <v>4103</v>
      </c>
      <c r="AL2561" s="9">
        <f t="shared" si="950"/>
        <v>351.9744</v>
      </c>
      <c r="AO2561" t="s">
        <v>4135</v>
      </c>
      <c r="AP2561" s="9">
        <v>11.87</v>
      </c>
      <c r="AS2561" t="s">
        <v>4103</v>
      </c>
      <c r="AT2561" s="9">
        <f t="shared" si="945"/>
        <v>0</v>
      </c>
      <c r="AW2561" t="str">
        <f t="shared" si="951"/>
        <v>POC</v>
      </c>
      <c r="AX2561" s="9">
        <f t="shared" si="952"/>
        <v>0</v>
      </c>
      <c r="AZ2561" t="s">
        <v>4150</v>
      </c>
      <c r="BA2561" s="9">
        <v>13.19</v>
      </c>
      <c r="BC2561" t="str">
        <f t="shared" si="953"/>
        <v>CLAB</v>
      </c>
      <c r="BD2561" s="9">
        <f t="shared" si="954"/>
        <v>13.19</v>
      </c>
      <c r="BF2561" t="str">
        <f t="shared" si="955"/>
        <v>CLAB</v>
      </c>
      <c r="BG2561" s="9">
        <f t="shared" si="956"/>
        <v>13.19</v>
      </c>
      <c r="BI2561" t="str">
        <f t="shared" si="957"/>
        <v>CLAB</v>
      </c>
      <c r="BJ2561" s="9">
        <f t="shared" si="958"/>
        <v>13.19</v>
      </c>
      <c r="BL2561" t="str">
        <f t="shared" si="959"/>
        <v>CLAB</v>
      </c>
      <c r="BM2561" s="9">
        <f t="shared" si="960"/>
        <v>13.19</v>
      </c>
      <c r="BO2561" t="str">
        <f t="shared" si="961"/>
        <v>CLAB</v>
      </c>
      <c r="BP2561" s="9">
        <f t="shared" si="962"/>
        <v>13.19</v>
      </c>
    </row>
    <row r="2562" spans="1:68" x14ac:dyDescent="0.25">
      <c r="A2562">
        <v>1314672</v>
      </c>
      <c r="B2562" t="s">
        <v>2491</v>
      </c>
      <c r="C2562">
        <v>302</v>
      </c>
      <c r="D2562">
        <v>86654</v>
      </c>
      <c r="F2562" s="9">
        <f t="shared" si="942"/>
        <v>0</v>
      </c>
      <c r="G2562" s="9">
        <f t="shared" si="943"/>
        <v>470.2158</v>
      </c>
      <c r="H2562" s="9">
        <f t="shared" si="944"/>
        <v>298.98</v>
      </c>
      <c r="I2562" s="9">
        <v>498.3</v>
      </c>
      <c r="K2562" t="s">
        <v>4100</v>
      </c>
      <c r="N2562" t="s">
        <v>4103</v>
      </c>
      <c r="O2562" s="9">
        <f t="shared" si="946"/>
        <v>47.438159999999996</v>
      </c>
      <c r="Q2562" t="s">
        <v>4103</v>
      </c>
      <c r="R2562" s="9">
        <f t="shared" si="963"/>
        <v>150.98490000000001</v>
      </c>
      <c r="U2562" t="s">
        <v>4137</v>
      </c>
      <c r="V2562" s="9">
        <v>15.17</v>
      </c>
      <c r="Y2562" t="s">
        <v>4103</v>
      </c>
      <c r="Z2562" s="9">
        <f t="shared" si="947"/>
        <v>348.81</v>
      </c>
      <c r="AA2562" t="s">
        <v>4103</v>
      </c>
      <c r="AC2562" t="s">
        <v>4103</v>
      </c>
      <c r="AD2562" s="9">
        <f t="shared" si="948"/>
        <v>149.49</v>
      </c>
      <c r="AG2562" t="s">
        <v>4103</v>
      </c>
      <c r="AH2562" s="9">
        <f t="shared" si="949"/>
        <v>470.2158</v>
      </c>
      <c r="AK2562" t="s">
        <v>4103</v>
      </c>
      <c r="AL2562" s="9">
        <f t="shared" si="950"/>
        <v>318.91200000000003</v>
      </c>
      <c r="AO2562" t="s">
        <v>4135</v>
      </c>
      <c r="AP2562" s="9">
        <v>11.87</v>
      </c>
      <c r="AS2562" t="s">
        <v>4103</v>
      </c>
      <c r="AT2562" s="9">
        <f t="shared" si="945"/>
        <v>0</v>
      </c>
      <c r="AW2562" t="str">
        <f t="shared" si="951"/>
        <v>POC</v>
      </c>
      <c r="AX2562" s="9">
        <f t="shared" si="952"/>
        <v>0</v>
      </c>
      <c r="AZ2562" t="s">
        <v>4150</v>
      </c>
      <c r="BA2562" s="9">
        <v>13.19</v>
      </c>
      <c r="BC2562" t="str">
        <f t="shared" si="953"/>
        <v>CLAB</v>
      </c>
      <c r="BD2562" s="9">
        <f t="shared" si="954"/>
        <v>13.19</v>
      </c>
      <c r="BF2562" t="str">
        <f t="shared" si="955"/>
        <v>CLAB</v>
      </c>
      <c r="BG2562" s="9">
        <f t="shared" si="956"/>
        <v>13.19</v>
      </c>
      <c r="BI2562" t="str">
        <f t="shared" si="957"/>
        <v>CLAB</v>
      </c>
      <c r="BJ2562" s="9">
        <f t="shared" si="958"/>
        <v>13.19</v>
      </c>
      <c r="BL2562" t="str">
        <f t="shared" si="959"/>
        <v>CLAB</v>
      </c>
      <c r="BM2562" s="9">
        <f t="shared" si="960"/>
        <v>13.19</v>
      </c>
      <c r="BO2562" t="str">
        <f t="shared" si="961"/>
        <v>CLAB</v>
      </c>
      <c r="BP2562" s="9">
        <f t="shared" si="962"/>
        <v>13.19</v>
      </c>
    </row>
    <row r="2563" spans="1:68" x14ac:dyDescent="0.25">
      <c r="A2563">
        <v>1314689</v>
      </c>
      <c r="B2563" t="s">
        <v>2503</v>
      </c>
      <c r="C2563">
        <v>302</v>
      </c>
      <c r="D2563">
        <v>86695</v>
      </c>
      <c r="F2563" s="9">
        <f t="shared" ref="F2563:F2626" si="964">MIN(J2563:BP2563)</f>
        <v>0</v>
      </c>
      <c r="G2563" s="9">
        <f t="shared" ref="G2563:G2626" si="965">MAX(J2563:BP2563)</f>
        <v>426.04649999999998</v>
      </c>
      <c r="H2563" s="9">
        <f t="shared" ref="H2563:H2626" si="966">I2563*60%</f>
        <v>329.976</v>
      </c>
      <c r="I2563" s="9">
        <v>549.96</v>
      </c>
      <c r="K2563" t="s">
        <v>4100</v>
      </c>
      <c r="N2563" t="s">
        <v>4103</v>
      </c>
      <c r="O2563" s="9">
        <f t="shared" si="946"/>
        <v>52.356192</v>
      </c>
      <c r="Q2563" t="s">
        <v>4103</v>
      </c>
      <c r="R2563" s="9">
        <f t="shared" si="963"/>
        <v>166.63788</v>
      </c>
      <c r="U2563" t="s">
        <v>4137</v>
      </c>
      <c r="V2563" s="9">
        <v>15.17</v>
      </c>
      <c r="Y2563" t="s">
        <v>4103</v>
      </c>
      <c r="Z2563" s="9">
        <f t="shared" si="947"/>
        <v>384.97199999999998</v>
      </c>
      <c r="AA2563" t="s">
        <v>4103</v>
      </c>
      <c r="AC2563" t="s">
        <v>4103</v>
      </c>
      <c r="AD2563" s="9">
        <f t="shared" si="948"/>
        <v>164.988</v>
      </c>
      <c r="AG2563" t="s">
        <v>4103</v>
      </c>
      <c r="AH2563" s="9">
        <f t="shared" si="949"/>
        <v>426.04649999999998</v>
      </c>
      <c r="AK2563" t="s">
        <v>4103</v>
      </c>
      <c r="AL2563" s="9">
        <f t="shared" si="950"/>
        <v>351.9744</v>
      </c>
      <c r="AO2563" t="s">
        <v>4135</v>
      </c>
      <c r="AP2563" s="9">
        <v>11.87</v>
      </c>
      <c r="AS2563" t="s">
        <v>4103</v>
      </c>
      <c r="AT2563" s="9">
        <f t="shared" si="945"/>
        <v>0</v>
      </c>
      <c r="AW2563" t="str">
        <f t="shared" si="951"/>
        <v>POC</v>
      </c>
      <c r="AX2563" s="9">
        <f t="shared" si="952"/>
        <v>0</v>
      </c>
      <c r="AZ2563" t="s">
        <v>4150</v>
      </c>
      <c r="BA2563" s="9">
        <v>13.19</v>
      </c>
      <c r="BC2563" t="str">
        <f t="shared" si="953"/>
        <v>CLAB</v>
      </c>
      <c r="BD2563" s="9">
        <f t="shared" si="954"/>
        <v>13.19</v>
      </c>
      <c r="BF2563" t="str">
        <f t="shared" si="955"/>
        <v>CLAB</v>
      </c>
      <c r="BG2563" s="9">
        <f t="shared" si="956"/>
        <v>13.19</v>
      </c>
      <c r="BI2563" t="str">
        <f t="shared" si="957"/>
        <v>CLAB</v>
      </c>
      <c r="BJ2563" s="9">
        <f t="shared" si="958"/>
        <v>13.19</v>
      </c>
      <c r="BL2563" t="str">
        <f t="shared" si="959"/>
        <v>CLAB</v>
      </c>
      <c r="BM2563" s="9">
        <f t="shared" si="960"/>
        <v>13.19</v>
      </c>
      <c r="BO2563" t="str">
        <f t="shared" si="961"/>
        <v>CLAB</v>
      </c>
      <c r="BP2563" s="9">
        <f t="shared" si="962"/>
        <v>13.19</v>
      </c>
    </row>
    <row r="2564" spans="1:68" x14ac:dyDescent="0.25">
      <c r="A2564">
        <v>1314721</v>
      </c>
      <c r="B2564" t="s">
        <v>2526</v>
      </c>
      <c r="C2564">
        <v>302</v>
      </c>
      <c r="D2564">
        <v>86768</v>
      </c>
      <c r="F2564" s="9">
        <f t="shared" si="964"/>
        <v>0</v>
      </c>
      <c r="G2564" s="9">
        <f t="shared" si="965"/>
        <v>470.2158</v>
      </c>
      <c r="H2564" s="9">
        <f t="shared" si="966"/>
        <v>288.93599999999998</v>
      </c>
      <c r="I2564" s="9">
        <v>481.56</v>
      </c>
      <c r="K2564" t="s">
        <v>4100</v>
      </c>
      <c r="N2564" t="s">
        <v>4103</v>
      </c>
      <c r="O2564" s="9">
        <f t="shared" si="946"/>
        <v>45.844511999999995</v>
      </c>
      <c r="Q2564" t="s">
        <v>4103</v>
      </c>
      <c r="R2564" s="9">
        <f t="shared" si="963"/>
        <v>145.91267999999999</v>
      </c>
      <c r="U2564" t="s">
        <v>4137</v>
      </c>
      <c r="V2564" s="9">
        <v>15.17</v>
      </c>
      <c r="Y2564" t="s">
        <v>4103</v>
      </c>
      <c r="Z2564" s="9">
        <f t="shared" si="947"/>
        <v>337.09199999999998</v>
      </c>
      <c r="AA2564" t="s">
        <v>4103</v>
      </c>
      <c r="AC2564" t="s">
        <v>4103</v>
      </c>
      <c r="AD2564" s="9">
        <f t="shared" si="948"/>
        <v>144.46799999999999</v>
      </c>
      <c r="AG2564" t="s">
        <v>4103</v>
      </c>
      <c r="AH2564" s="9">
        <f t="shared" si="949"/>
        <v>470.2158</v>
      </c>
      <c r="AK2564" t="s">
        <v>4103</v>
      </c>
      <c r="AL2564" s="9">
        <f t="shared" si="950"/>
        <v>308.19839999999999</v>
      </c>
      <c r="AO2564" t="s">
        <v>4135</v>
      </c>
      <c r="AP2564" s="9">
        <v>11.87</v>
      </c>
      <c r="AS2564" t="s">
        <v>4103</v>
      </c>
      <c r="AT2564" s="9">
        <f t="shared" si="945"/>
        <v>0</v>
      </c>
      <c r="AW2564" t="str">
        <f t="shared" si="951"/>
        <v>POC</v>
      </c>
      <c r="AX2564" s="9">
        <f t="shared" si="952"/>
        <v>0</v>
      </c>
      <c r="AZ2564" t="s">
        <v>4150</v>
      </c>
      <c r="BA2564" s="9">
        <v>13.19</v>
      </c>
      <c r="BC2564" t="str">
        <f t="shared" si="953"/>
        <v>CLAB</v>
      </c>
      <c r="BD2564" s="9">
        <f t="shared" si="954"/>
        <v>13.19</v>
      </c>
      <c r="BF2564" t="str">
        <f t="shared" si="955"/>
        <v>CLAB</v>
      </c>
      <c r="BG2564" s="9">
        <f t="shared" si="956"/>
        <v>13.19</v>
      </c>
      <c r="BI2564" t="str">
        <f t="shared" si="957"/>
        <v>CLAB</v>
      </c>
      <c r="BJ2564" s="9">
        <f t="shared" si="958"/>
        <v>13.19</v>
      </c>
      <c r="BL2564" t="str">
        <f t="shared" si="959"/>
        <v>CLAB</v>
      </c>
      <c r="BM2564" s="9">
        <f t="shared" si="960"/>
        <v>13.19</v>
      </c>
      <c r="BO2564" t="str">
        <f t="shared" si="961"/>
        <v>CLAB</v>
      </c>
      <c r="BP2564" s="9">
        <f t="shared" si="962"/>
        <v>13.19</v>
      </c>
    </row>
    <row r="2565" spans="1:68" x14ac:dyDescent="0.25">
      <c r="A2565">
        <v>1314710</v>
      </c>
      <c r="B2565" t="s">
        <v>2519</v>
      </c>
      <c r="C2565">
        <v>302</v>
      </c>
      <c r="D2565">
        <v>86738</v>
      </c>
      <c r="F2565" s="9">
        <f t="shared" si="964"/>
        <v>0</v>
      </c>
      <c r="G2565" s="9">
        <f t="shared" si="965"/>
        <v>411.73379999999997</v>
      </c>
      <c r="H2565" s="9">
        <f t="shared" si="966"/>
        <v>299.82</v>
      </c>
      <c r="I2565" s="9">
        <v>499.7</v>
      </c>
      <c r="K2565" t="s">
        <v>4100</v>
      </c>
      <c r="N2565" t="s">
        <v>4103</v>
      </c>
      <c r="O2565" s="9">
        <f t="shared" si="946"/>
        <v>47.571439999999996</v>
      </c>
      <c r="Q2565" t="s">
        <v>4103</v>
      </c>
      <c r="R2565" s="9">
        <f t="shared" si="963"/>
        <v>151.4091</v>
      </c>
      <c r="U2565" t="s">
        <v>4137</v>
      </c>
      <c r="V2565" s="9">
        <v>15.23</v>
      </c>
      <c r="Y2565" t="s">
        <v>4103</v>
      </c>
      <c r="Z2565" s="9">
        <f t="shared" si="947"/>
        <v>349.78999999999996</v>
      </c>
      <c r="AA2565" t="s">
        <v>4103</v>
      </c>
      <c r="AC2565" t="s">
        <v>4103</v>
      </c>
      <c r="AD2565" s="9">
        <f t="shared" si="948"/>
        <v>149.91</v>
      </c>
      <c r="AG2565" t="s">
        <v>4103</v>
      </c>
      <c r="AH2565" s="9">
        <f t="shared" si="949"/>
        <v>411.73379999999997</v>
      </c>
      <c r="AK2565" t="s">
        <v>4103</v>
      </c>
      <c r="AL2565" s="9">
        <f t="shared" si="950"/>
        <v>319.80799999999999</v>
      </c>
      <c r="AO2565" t="s">
        <v>4135</v>
      </c>
      <c r="AP2565" s="9">
        <v>11.92</v>
      </c>
      <c r="AS2565" t="s">
        <v>4103</v>
      </c>
      <c r="AT2565" s="9">
        <f t="shared" si="945"/>
        <v>0</v>
      </c>
      <c r="AW2565" t="str">
        <f t="shared" si="951"/>
        <v>POC</v>
      </c>
      <c r="AX2565" s="9">
        <f t="shared" si="952"/>
        <v>0</v>
      </c>
      <c r="AZ2565" t="s">
        <v>4150</v>
      </c>
      <c r="BA2565" s="9">
        <v>13.24</v>
      </c>
      <c r="BC2565" t="str">
        <f t="shared" si="953"/>
        <v>CLAB</v>
      </c>
      <c r="BD2565" s="9">
        <f t="shared" si="954"/>
        <v>13.24</v>
      </c>
      <c r="BF2565" t="str">
        <f t="shared" si="955"/>
        <v>CLAB</v>
      </c>
      <c r="BG2565" s="9">
        <f t="shared" si="956"/>
        <v>13.24</v>
      </c>
      <c r="BI2565" t="str">
        <f t="shared" si="957"/>
        <v>CLAB</v>
      </c>
      <c r="BJ2565" s="9">
        <f t="shared" si="958"/>
        <v>13.24</v>
      </c>
      <c r="BL2565" t="str">
        <f t="shared" si="959"/>
        <v>CLAB</v>
      </c>
      <c r="BM2565" s="9">
        <f t="shared" si="960"/>
        <v>13.24</v>
      </c>
      <c r="BO2565" t="str">
        <f t="shared" si="961"/>
        <v>CLAB</v>
      </c>
      <c r="BP2565" s="9">
        <f t="shared" si="962"/>
        <v>13.24</v>
      </c>
    </row>
    <row r="2566" spans="1:68" x14ac:dyDescent="0.25">
      <c r="A2566">
        <v>1314726</v>
      </c>
      <c r="B2566" t="s">
        <v>2529</v>
      </c>
      <c r="C2566">
        <v>302</v>
      </c>
      <c r="D2566">
        <v>86780</v>
      </c>
      <c r="F2566" s="9">
        <f t="shared" si="964"/>
        <v>0</v>
      </c>
      <c r="G2566" s="9">
        <f t="shared" si="965"/>
        <v>427.24349999999998</v>
      </c>
      <c r="H2566" s="9">
        <f t="shared" si="966"/>
        <v>256.27199999999999</v>
      </c>
      <c r="I2566" s="9">
        <v>427.12</v>
      </c>
      <c r="K2566" t="s">
        <v>4100</v>
      </c>
      <c r="N2566" t="s">
        <v>4103</v>
      </c>
      <c r="O2566" s="9">
        <f t="shared" si="946"/>
        <v>40.661823999999996</v>
      </c>
      <c r="Q2566" t="s">
        <v>4103</v>
      </c>
      <c r="R2566" s="9">
        <f t="shared" si="963"/>
        <v>129.41736</v>
      </c>
      <c r="U2566" t="s">
        <v>4137</v>
      </c>
      <c r="V2566" s="9">
        <v>15.23</v>
      </c>
      <c r="Y2566" t="s">
        <v>4103</v>
      </c>
      <c r="Z2566" s="9">
        <f t="shared" si="947"/>
        <v>298.98399999999998</v>
      </c>
      <c r="AA2566" t="s">
        <v>4103</v>
      </c>
      <c r="AC2566" t="s">
        <v>4103</v>
      </c>
      <c r="AD2566" s="9">
        <f t="shared" si="948"/>
        <v>128.136</v>
      </c>
      <c r="AG2566" t="s">
        <v>4103</v>
      </c>
      <c r="AH2566" s="9">
        <f t="shared" si="949"/>
        <v>427.24349999999998</v>
      </c>
      <c r="AK2566" t="s">
        <v>4103</v>
      </c>
      <c r="AL2566" s="9">
        <f t="shared" si="950"/>
        <v>273.35680000000002</v>
      </c>
      <c r="AO2566" t="s">
        <v>4135</v>
      </c>
      <c r="AP2566" s="9">
        <v>11.92</v>
      </c>
      <c r="AS2566" t="s">
        <v>4103</v>
      </c>
      <c r="AT2566" s="9">
        <f t="shared" si="945"/>
        <v>0</v>
      </c>
      <c r="AW2566" t="str">
        <f t="shared" si="951"/>
        <v>POC</v>
      </c>
      <c r="AX2566" s="9">
        <f t="shared" si="952"/>
        <v>0</v>
      </c>
      <c r="AZ2566" t="s">
        <v>4150</v>
      </c>
      <c r="BA2566" s="9">
        <v>13.24</v>
      </c>
      <c r="BC2566" t="str">
        <f t="shared" si="953"/>
        <v>CLAB</v>
      </c>
      <c r="BD2566" s="9">
        <f t="shared" si="954"/>
        <v>13.24</v>
      </c>
      <c r="BF2566" t="str">
        <f t="shared" si="955"/>
        <v>CLAB</v>
      </c>
      <c r="BG2566" s="9">
        <f t="shared" si="956"/>
        <v>13.24</v>
      </c>
      <c r="BI2566" t="str">
        <f t="shared" si="957"/>
        <v>CLAB</v>
      </c>
      <c r="BJ2566" s="9">
        <f t="shared" si="958"/>
        <v>13.24</v>
      </c>
      <c r="BL2566" t="str">
        <f t="shared" si="959"/>
        <v>CLAB</v>
      </c>
      <c r="BM2566" s="9">
        <f t="shared" si="960"/>
        <v>13.24</v>
      </c>
      <c r="BO2566" t="str">
        <f t="shared" si="961"/>
        <v>CLAB</v>
      </c>
      <c r="BP2566" s="9">
        <f t="shared" si="962"/>
        <v>13.24</v>
      </c>
    </row>
    <row r="2567" spans="1:68" x14ac:dyDescent="0.25">
      <c r="A2567">
        <v>1314589</v>
      </c>
      <c r="B2567" t="s">
        <v>2438</v>
      </c>
      <c r="C2567">
        <v>302</v>
      </c>
      <c r="D2567">
        <v>86215</v>
      </c>
      <c r="F2567" s="9">
        <f t="shared" si="964"/>
        <v>0</v>
      </c>
      <c r="G2567" s="9">
        <f t="shared" si="965"/>
        <v>365.18759999999997</v>
      </c>
      <c r="H2567" s="9">
        <f t="shared" si="966"/>
        <v>202.66799999999998</v>
      </c>
      <c r="I2567" s="9">
        <v>337.78</v>
      </c>
      <c r="K2567" t="s">
        <v>4100</v>
      </c>
      <c r="N2567" t="s">
        <v>4103</v>
      </c>
      <c r="O2567" s="9">
        <f t="shared" si="946"/>
        <v>32.156655999999998</v>
      </c>
      <c r="Q2567" t="s">
        <v>4103</v>
      </c>
      <c r="R2567" s="9">
        <f t="shared" si="963"/>
        <v>102.34733999999999</v>
      </c>
      <c r="U2567" t="s">
        <v>4137</v>
      </c>
      <c r="V2567" s="9">
        <v>15.24</v>
      </c>
      <c r="Y2567" t="s">
        <v>4103</v>
      </c>
      <c r="Z2567" s="9">
        <f t="shared" si="947"/>
        <v>236.44599999999997</v>
      </c>
      <c r="AA2567" t="s">
        <v>4103</v>
      </c>
      <c r="AC2567" t="s">
        <v>4103</v>
      </c>
      <c r="AD2567" s="9">
        <f t="shared" si="948"/>
        <v>101.33399999999999</v>
      </c>
      <c r="AG2567" t="s">
        <v>4103</v>
      </c>
      <c r="AH2567" s="9">
        <f t="shared" si="949"/>
        <v>365.18759999999997</v>
      </c>
      <c r="AK2567" t="s">
        <v>4103</v>
      </c>
      <c r="AL2567" s="9">
        <f t="shared" si="950"/>
        <v>216.17919999999998</v>
      </c>
      <c r="AO2567" t="s">
        <v>4135</v>
      </c>
      <c r="AP2567" s="9">
        <v>11.93</v>
      </c>
      <c r="AS2567" t="s">
        <v>4103</v>
      </c>
      <c r="AT2567" s="9">
        <f t="shared" si="945"/>
        <v>0</v>
      </c>
      <c r="AW2567" t="str">
        <f t="shared" si="951"/>
        <v>POC</v>
      </c>
      <c r="AX2567" s="9">
        <f t="shared" si="952"/>
        <v>0</v>
      </c>
      <c r="AZ2567" t="s">
        <v>4150</v>
      </c>
      <c r="BA2567" s="9">
        <v>13.25</v>
      </c>
      <c r="BC2567" t="str">
        <f t="shared" si="953"/>
        <v>CLAB</v>
      </c>
      <c r="BD2567" s="9">
        <f t="shared" si="954"/>
        <v>13.25</v>
      </c>
      <c r="BF2567" t="str">
        <f t="shared" si="955"/>
        <v>CLAB</v>
      </c>
      <c r="BG2567" s="9">
        <f t="shared" si="956"/>
        <v>13.25</v>
      </c>
      <c r="BI2567" t="str">
        <f t="shared" si="957"/>
        <v>CLAB</v>
      </c>
      <c r="BJ2567" s="9">
        <f t="shared" si="958"/>
        <v>13.25</v>
      </c>
      <c r="BL2567" t="str">
        <f t="shared" si="959"/>
        <v>CLAB</v>
      </c>
      <c r="BM2567" s="9">
        <f t="shared" si="960"/>
        <v>13.25</v>
      </c>
      <c r="BO2567" t="str">
        <f t="shared" si="961"/>
        <v>CLAB</v>
      </c>
      <c r="BP2567" s="9">
        <f t="shared" si="962"/>
        <v>13.25</v>
      </c>
    </row>
    <row r="2568" spans="1:68" x14ac:dyDescent="0.25">
      <c r="A2568">
        <v>1314591</v>
      </c>
      <c r="B2568" t="s">
        <v>2440</v>
      </c>
      <c r="C2568">
        <v>302</v>
      </c>
      <c r="D2568">
        <v>86225</v>
      </c>
      <c r="F2568" s="9">
        <f t="shared" si="964"/>
        <v>0</v>
      </c>
      <c r="G2568" s="9">
        <f t="shared" si="965"/>
        <v>378.12599999999992</v>
      </c>
      <c r="H2568" s="9">
        <f t="shared" si="966"/>
        <v>324.10799999999995</v>
      </c>
      <c r="I2568" s="9">
        <v>540.17999999999995</v>
      </c>
      <c r="K2568" t="s">
        <v>4100</v>
      </c>
      <c r="N2568" t="s">
        <v>4103</v>
      </c>
      <c r="O2568" s="9">
        <f t="shared" si="946"/>
        <v>51.425135999999995</v>
      </c>
      <c r="Q2568" t="s">
        <v>4103</v>
      </c>
      <c r="R2568" s="9">
        <f t="shared" si="963"/>
        <v>163.67453999999998</v>
      </c>
      <c r="U2568" t="s">
        <v>4137</v>
      </c>
      <c r="V2568" s="9">
        <v>15.8</v>
      </c>
      <c r="Y2568" t="s">
        <v>4103</v>
      </c>
      <c r="Z2568" s="9">
        <f t="shared" si="947"/>
        <v>378.12599999999992</v>
      </c>
      <c r="AA2568" t="s">
        <v>4103</v>
      </c>
      <c r="AC2568" t="s">
        <v>4103</v>
      </c>
      <c r="AD2568" s="9">
        <f t="shared" si="948"/>
        <v>162.05399999999997</v>
      </c>
      <c r="AG2568" t="s">
        <v>4103</v>
      </c>
      <c r="AH2568" s="9">
        <f t="shared" si="949"/>
        <v>288.80189999999999</v>
      </c>
      <c r="AK2568" t="s">
        <v>4103</v>
      </c>
      <c r="AL2568" s="9">
        <f t="shared" si="950"/>
        <v>345.71519999999998</v>
      </c>
      <c r="AO2568" t="s">
        <v>4135</v>
      </c>
      <c r="AP2568" s="9">
        <v>12.37</v>
      </c>
      <c r="AS2568" t="s">
        <v>4103</v>
      </c>
      <c r="AT2568" s="9">
        <f t="shared" si="945"/>
        <v>0</v>
      </c>
      <c r="AW2568" t="str">
        <f t="shared" si="951"/>
        <v>POC</v>
      </c>
      <c r="AX2568" s="9">
        <f t="shared" si="952"/>
        <v>0</v>
      </c>
      <c r="AZ2568" t="s">
        <v>4150</v>
      </c>
      <c r="BA2568" s="9">
        <v>13.74</v>
      </c>
      <c r="BC2568" t="str">
        <f t="shared" si="953"/>
        <v>CLAB</v>
      </c>
      <c r="BD2568" s="9">
        <f t="shared" si="954"/>
        <v>13.74</v>
      </c>
      <c r="BF2568" t="str">
        <f t="shared" si="955"/>
        <v>CLAB</v>
      </c>
      <c r="BG2568" s="9">
        <f t="shared" si="956"/>
        <v>13.74</v>
      </c>
      <c r="BI2568" t="str">
        <f t="shared" si="957"/>
        <v>CLAB</v>
      </c>
      <c r="BJ2568" s="9">
        <f t="shared" si="958"/>
        <v>13.74</v>
      </c>
      <c r="BL2568" t="str">
        <f t="shared" si="959"/>
        <v>CLAB</v>
      </c>
      <c r="BM2568" s="9">
        <f t="shared" si="960"/>
        <v>13.74</v>
      </c>
      <c r="BO2568" t="str">
        <f t="shared" si="961"/>
        <v>CLAB</v>
      </c>
      <c r="BP2568" s="9">
        <f t="shared" si="962"/>
        <v>13.74</v>
      </c>
    </row>
    <row r="2569" spans="1:68" x14ac:dyDescent="0.25">
      <c r="A2569">
        <v>1314691</v>
      </c>
      <c r="B2569" t="s">
        <v>2505</v>
      </c>
      <c r="C2569">
        <v>302</v>
      </c>
      <c r="D2569">
        <v>86698</v>
      </c>
      <c r="F2569" s="9">
        <f t="shared" si="964"/>
        <v>0</v>
      </c>
      <c r="G2569" s="9">
        <f t="shared" si="965"/>
        <v>461.85389999999995</v>
      </c>
      <c r="H2569" s="9">
        <f t="shared" si="966"/>
        <v>273.01799999999997</v>
      </c>
      <c r="I2569" s="9">
        <v>455.03</v>
      </c>
      <c r="K2569" t="s">
        <v>4100</v>
      </c>
      <c r="N2569" t="s">
        <v>4103</v>
      </c>
      <c r="O2569" s="9">
        <f t="shared" si="946"/>
        <v>43.318855999999997</v>
      </c>
      <c r="Q2569" t="s">
        <v>4103</v>
      </c>
      <c r="R2569" s="9">
        <f t="shared" si="963"/>
        <v>137.87409</v>
      </c>
      <c r="U2569" t="s">
        <v>4137</v>
      </c>
      <c r="V2569" s="9">
        <v>15.86</v>
      </c>
      <c r="Y2569" t="s">
        <v>4103</v>
      </c>
      <c r="Z2569" s="9">
        <f t="shared" si="947"/>
        <v>318.52099999999996</v>
      </c>
      <c r="AA2569" t="s">
        <v>4103</v>
      </c>
      <c r="AC2569" t="s">
        <v>4103</v>
      </c>
      <c r="AD2569" s="9">
        <f t="shared" si="948"/>
        <v>136.50899999999999</v>
      </c>
      <c r="AG2569" t="s">
        <v>4103</v>
      </c>
      <c r="AH2569" s="9">
        <f t="shared" si="949"/>
        <v>461.85389999999995</v>
      </c>
      <c r="AK2569" t="s">
        <v>4103</v>
      </c>
      <c r="AL2569" s="9">
        <f t="shared" si="950"/>
        <v>291.2192</v>
      </c>
      <c r="AO2569" t="s">
        <v>4135</v>
      </c>
      <c r="AP2569" s="9">
        <v>12.41</v>
      </c>
      <c r="AS2569" t="s">
        <v>4103</v>
      </c>
      <c r="AT2569" s="9">
        <f t="shared" si="945"/>
        <v>0</v>
      </c>
      <c r="AW2569" t="str">
        <f t="shared" si="951"/>
        <v>POC</v>
      </c>
      <c r="AX2569" s="9">
        <f t="shared" si="952"/>
        <v>0</v>
      </c>
      <c r="AZ2569" t="s">
        <v>4150</v>
      </c>
      <c r="BA2569" s="9">
        <v>13.79</v>
      </c>
      <c r="BC2569" t="str">
        <f t="shared" si="953"/>
        <v>CLAB</v>
      </c>
      <c r="BD2569" s="9">
        <f t="shared" si="954"/>
        <v>13.79</v>
      </c>
      <c r="BF2569" t="str">
        <f t="shared" si="955"/>
        <v>CLAB</v>
      </c>
      <c r="BG2569" s="9">
        <f t="shared" si="956"/>
        <v>13.79</v>
      </c>
      <c r="BI2569" t="str">
        <f t="shared" si="957"/>
        <v>CLAB</v>
      </c>
      <c r="BJ2569" s="9">
        <f t="shared" si="958"/>
        <v>13.79</v>
      </c>
      <c r="BL2569" t="str">
        <f t="shared" si="959"/>
        <v>CLAB</v>
      </c>
      <c r="BM2569" s="9">
        <f t="shared" si="960"/>
        <v>13.79</v>
      </c>
      <c r="BO2569" t="str">
        <f t="shared" si="961"/>
        <v>CLAB</v>
      </c>
      <c r="BP2569" s="9">
        <f t="shared" si="962"/>
        <v>13.79</v>
      </c>
    </row>
    <row r="2570" spans="1:68" x14ac:dyDescent="0.25">
      <c r="A2570">
        <v>1314618</v>
      </c>
      <c r="B2570" t="s">
        <v>2454</v>
      </c>
      <c r="C2570">
        <v>302</v>
      </c>
      <c r="D2570">
        <v>86329</v>
      </c>
      <c r="F2570" s="9">
        <f t="shared" si="964"/>
        <v>0</v>
      </c>
      <c r="G2570" s="9">
        <f t="shared" si="965"/>
        <v>389.05064999999996</v>
      </c>
      <c r="H2570" s="9">
        <f t="shared" si="966"/>
        <v>213.56399999999999</v>
      </c>
      <c r="I2570" s="9">
        <v>355.94</v>
      </c>
      <c r="K2570" t="s">
        <v>4100</v>
      </c>
      <c r="N2570" t="s">
        <v>4103</v>
      </c>
      <c r="O2570" s="9">
        <f t="shared" si="946"/>
        <v>33.885487999999995</v>
      </c>
      <c r="Q2570" t="s">
        <v>4103</v>
      </c>
      <c r="R2570" s="9">
        <f t="shared" si="963"/>
        <v>107.84981999999999</v>
      </c>
      <c r="U2570" t="s">
        <v>4137</v>
      </c>
      <c r="V2570" s="9">
        <v>16.16</v>
      </c>
      <c r="Y2570" t="s">
        <v>4103</v>
      </c>
      <c r="Z2570" s="9">
        <f t="shared" si="947"/>
        <v>249.15799999999999</v>
      </c>
      <c r="AA2570" t="s">
        <v>4103</v>
      </c>
      <c r="AC2570" t="s">
        <v>4103</v>
      </c>
      <c r="AD2570" s="9">
        <f t="shared" si="948"/>
        <v>106.782</v>
      </c>
      <c r="AG2570" t="s">
        <v>4103</v>
      </c>
      <c r="AH2570" s="9">
        <f t="shared" si="949"/>
        <v>389.05064999999996</v>
      </c>
      <c r="AK2570" t="s">
        <v>4103</v>
      </c>
      <c r="AL2570" s="9">
        <f t="shared" si="950"/>
        <v>227.80160000000001</v>
      </c>
      <c r="AO2570" t="s">
        <v>4135</v>
      </c>
      <c r="AP2570" s="9">
        <v>12.65</v>
      </c>
      <c r="AS2570" t="s">
        <v>4103</v>
      </c>
      <c r="AT2570" s="9">
        <f t="shared" si="945"/>
        <v>0</v>
      </c>
      <c r="AW2570" t="str">
        <f t="shared" si="951"/>
        <v>POC</v>
      </c>
      <c r="AX2570" s="9">
        <f t="shared" si="952"/>
        <v>0</v>
      </c>
      <c r="AZ2570" t="s">
        <v>4150</v>
      </c>
      <c r="BA2570" s="9">
        <v>14.05</v>
      </c>
      <c r="BC2570" t="str">
        <f t="shared" si="953"/>
        <v>CLAB</v>
      </c>
      <c r="BD2570" s="9">
        <f t="shared" si="954"/>
        <v>14.05</v>
      </c>
      <c r="BF2570" t="str">
        <f t="shared" si="955"/>
        <v>CLAB</v>
      </c>
      <c r="BG2570" s="9">
        <f t="shared" si="956"/>
        <v>14.05</v>
      </c>
      <c r="BI2570" t="str">
        <f t="shared" si="957"/>
        <v>CLAB</v>
      </c>
      <c r="BJ2570" s="9">
        <f t="shared" si="958"/>
        <v>14.05</v>
      </c>
      <c r="BL2570" t="str">
        <f t="shared" si="959"/>
        <v>CLAB</v>
      </c>
      <c r="BM2570" s="9">
        <f t="shared" si="960"/>
        <v>14.05</v>
      </c>
      <c r="BO2570" t="str">
        <f t="shared" si="961"/>
        <v>CLAB</v>
      </c>
      <c r="BP2570" s="9">
        <f t="shared" si="962"/>
        <v>14.05</v>
      </c>
    </row>
    <row r="2571" spans="1:68" x14ac:dyDescent="0.25">
      <c r="A2571">
        <v>1314678</v>
      </c>
      <c r="B2571" t="s">
        <v>2497</v>
      </c>
      <c r="C2571">
        <v>302</v>
      </c>
      <c r="D2571">
        <v>86668</v>
      </c>
      <c r="F2571" s="9">
        <f t="shared" si="964"/>
        <v>0</v>
      </c>
      <c r="G2571" s="9">
        <f t="shared" si="965"/>
        <v>304.32869999999997</v>
      </c>
      <c r="H2571" s="9">
        <f t="shared" si="966"/>
        <v>131.62799999999999</v>
      </c>
      <c r="I2571" s="9">
        <v>219.38</v>
      </c>
      <c r="K2571" t="s">
        <v>4100</v>
      </c>
      <c r="N2571" t="s">
        <v>4103</v>
      </c>
      <c r="O2571" s="9">
        <f t="shared" si="946"/>
        <v>20.884975999999998</v>
      </c>
      <c r="Q2571" t="s">
        <v>4103</v>
      </c>
      <c r="R2571" s="9">
        <f t="shared" si="963"/>
        <v>66.472139999999996</v>
      </c>
      <c r="U2571" t="s">
        <v>4137</v>
      </c>
      <c r="V2571" s="9">
        <v>16.28</v>
      </c>
      <c r="Y2571" t="s">
        <v>4103</v>
      </c>
      <c r="Z2571" s="9">
        <f t="shared" si="947"/>
        <v>153.56599999999997</v>
      </c>
      <c r="AA2571" t="s">
        <v>4103</v>
      </c>
      <c r="AC2571" t="s">
        <v>4103</v>
      </c>
      <c r="AD2571" s="9">
        <f t="shared" si="948"/>
        <v>65.813999999999993</v>
      </c>
      <c r="AG2571" t="s">
        <v>4103</v>
      </c>
      <c r="AH2571" s="9">
        <f t="shared" si="949"/>
        <v>304.32869999999997</v>
      </c>
      <c r="AK2571" t="s">
        <v>4103</v>
      </c>
      <c r="AL2571" s="9">
        <f t="shared" si="950"/>
        <v>140.4032</v>
      </c>
      <c r="AO2571" t="s">
        <v>4135</v>
      </c>
      <c r="AP2571" s="9">
        <v>12.74</v>
      </c>
      <c r="AS2571" t="s">
        <v>4103</v>
      </c>
      <c r="AT2571" s="9">
        <f t="shared" si="945"/>
        <v>0</v>
      </c>
      <c r="AW2571" t="str">
        <f t="shared" si="951"/>
        <v>POC</v>
      </c>
      <c r="AX2571" s="9">
        <f t="shared" si="952"/>
        <v>0</v>
      </c>
      <c r="AZ2571" t="s">
        <v>4150</v>
      </c>
      <c r="BA2571" s="9">
        <v>14.16</v>
      </c>
      <c r="BC2571" t="str">
        <f t="shared" si="953"/>
        <v>CLAB</v>
      </c>
      <c r="BD2571" s="9">
        <f t="shared" si="954"/>
        <v>14.16</v>
      </c>
      <c r="BF2571" t="str">
        <f t="shared" si="955"/>
        <v>CLAB</v>
      </c>
      <c r="BG2571" s="9">
        <f t="shared" si="956"/>
        <v>14.16</v>
      </c>
      <c r="BI2571" t="str">
        <f t="shared" si="957"/>
        <v>CLAB</v>
      </c>
      <c r="BJ2571" s="9">
        <f t="shared" si="958"/>
        <v>14.16</v>
      </c>
      <c r="BL2571" t="str">
        <f t="shared" si="959"/>
        <v>CLAB</v>
      </c>
      <c r="BM2571" s="9">
        <f t="shared" si="960"/>
        <v>14.16</v>
      </c>
      <c r="BO2571" t="str">
        <f t="shared" si="961"/>
        <v>CLAB</v>
      </c>
      <c r="BP2571" s="9">
        <f t="shared" si="962"/>
        <v>14.16</v>
      </c>
    </row>
    <row r="2572" spans="1:68" x14ac:dyDescent="0.25">
      <c r="A2572">
        <v>1314732</v>
      </c>
      <c r="B2572" t="s">
        <v>2533</v>
      </c>
      <c r="C2572">
        <v>302</v>
      </c>
      <c r="D2572">
        <v>86803</v>
      </c>
      <c r="F2572" s="9">
        <f t="shared" si="964"/>
        <v>0</v>
      </c>
      <c r="G2572" s="9">
        <f t="shared" si="965"/>
        <v>340.99799999999999</v>
      </c>
      <c r="H2572" s="9">
        <f t="shared" si="966"/>
        <v>292.28399999999999</v>
      </c>
      <c r="I2572" s="9">
        <v>487.14</v>
      </c>
      <c r="K2572" t="s">
        <v>4100</v>
      </c>
      <c r="N2572" t="s">
        <v>4103</v>
      </c>
      <c r="O2572" s="9">
        <f t="shared" si="946"/>
        <v>46.375727999999995</v>
      </c>
      <c r="Q2572" t="s">
        <v>4103</v>
      </c>
      <c r="R2572" s="9">
        <f t="shared" si="963"/>
        <v>147.60342</v>
      </c>
      <c r="U2572" t="s">
        <v>4137</v>
      </c>
      <c r="V2572" s="9">
        <v>16.41</v>
      </c>
      <c r="Y2572" t="s">
        <v>4103</v>
      </c>
      <c r="Z2572" s="9">
        <f t="shared" si="947"/>
        <v>340.99799999999999</v>
      </c>
      <c r="AA2572" t="s">
        <v>4103</v>
      </c>
      <c r="AC2572" t="s">
        <v>4103</v>
      </c>
      <c r="AD2572" s="9">
        <f t="shared" si="948"/>
        <v>146.142</v>
      </c>
      <c r="AG2572" t="s">
        <v>4103</v>
      </c>
      <c r="AH2572" s="9">
        <f t="shared" si="949"/>
        <v>187.56989999999999</v>
      </c>
      <c r="AK2572" t="s">
        <v>4103</v>
      </c>
      <c r="AL2572" s="9">
        <f t="shared" si="950"/>
        <v>311.76960000000003</v>
      </c>
      <c r="AO2572" t="s">
        <v>4135</v>
      </c>
      <c r="AP2572" s="9">
        <v>12.84</v>
      </c>
      <c r="AS2572" t="s">
        <v>4103</v>
      </c>
      <c r="AT2572" s="9">
        <f t="shared" si="945"/>
        <v>0</v>
      </c>
      <c r="AW2572" t="str">
        <f t="shared" si="951"/>
        <v>POC</v>
      </c>
      <c r="AX2572" s="9">
        <f t="shared" si="952"/>
        <v>0</v>
      </c>
      <c r="AZ2572" t="s">
        <v>4150</v>
      </c>
      <c r="BA2572" s="9">
        <v>14.27</v>
      </c>
      <c r="BC2572" t="str">
        <f t="shared" si="953"/>
        <v>CLAB</v>
      </c>
      <c r="BD2572" s="9">
        <f t="shared" si="954"/>
        <v>14.27</v>
      </c>
      <c r="BF2572" t="str">
        <f t="shared" si="955"/>
        <v>CLAB</v>
      </c>
      <c r="BG2572" s="9">
        <f t="shared" si="956"/>
        <v>14.27</v>
      </c>
      <c r="BI2572" t="str">
        <f t="shared" si="957"/>
        <v>CLAB</v>
      </c>
      <c r="BJ2572" s="9">
        <f t="shared" si="958"/>
        <v>14.27</v>
      </c>
      <c r="BL2572" t="str">
        <f t="shared" si="959"/>
        <v>CLAB</v>
      </c>
      <c r="BM2572" s="9">
        <f t="shared" si="960"/>
        <v>14.27</v>
      </c>
      <c r="BO2572" t="str">
        <f t="shared" si="961"/>
        <v>CLAB</v>
      </c>
      <c r="BP2572" s="9">
        <f t="shared" si="962"/>
        <v>14.27</v>
      </c>
    </row>
    <row r="2573" spans="1:68" x14ac:dyDescent="0.25">
      <c r="A2573">
        <v>1314666</v>
      </c>
      <c r="B2573" t="s">
        <v>2489</v>
      </c>
      <c r="C2573">
        <v>302</v>
      </c>
      <c r="D2573">
        <v>86644</v>
      </c>
      <c r="F2573" s="9">
        <f t="shared" si="964"/>
        <v>0</v>
      </c>
      <c r="G2573" s="9">
        <f t="shared" si="965"/>
        <v>416.50469999999996</v>
      </c>
      <c r="H2573" s="9">
        <f t="shared" si="966"/>
        <v>341.68799999999999</v>
      </c>
      <c r="I2573" s="9">
        <v>569.48</v>
      </c>
      <c r="K2573" t="s">
        <v>4100</v>
      </c>
      <c r="N2573" t="s">
        <v>4103</v>
      </c>
      <c r="O2573" s="9">
        <f t="shared" si="946"/>
        <v>54.214495999999997</v>
      </c>
      <c r="Q2573" t="s">
        <v>4103</v>
      </c>
      <c r="R2573" s="9">
        <f t="shared" si="963"/>
        <v>172.55243999999999</v>
      </c>
      <c r="U2573" t="s">
        <v>4137</v>
      </c>
      <c r="V2573" s="9">
        <v>16.55</v>
      </c>
      <c r="Y2573" t="s">
        <v>4103</v>
      </c>
      <c r="Z2573" s="9">
        <f t="shared" si="947"/>
        <v>398.63599999999997</v>
      </c>
      <c r="AA2573" t="s">
        <v>4103</v>
      </c>
      <c r="AC2573" t="s">
        <v>4103</v>
      </c>
      <c r="AD2573" s="9">
        <f t="shared" si="948"/>
        <v>170.84399999999999</v>
      </c>
      <c r="AG2573" t="s">
        <v>4103</v>
      </c>
      <c r="AH2573" s="9">
        <f t="shared" si="949"/>
        <v>416.50469999999996</v>
      </c>
      <c r="AK2573" t="s">
        <v>4103</v>
      </c>
      <c r="AL2573" s="9">
        <f t="shared" si="950"/>
        <v>364.46719999999999</v>
      </c>
      <c r="AO2573" t="s">
        <v>4135</v>
      </c>
      <c r="AP2573" s="9">
        <v>12.95</v>
      </c>
      <c r="AS2573" t="s">
        <v>4103</v>
      </c>
      <c r="AT2573" s="9">
        <f t="shared" si="945"/>
        <v>0</v>
      </c>
      <c r="AW2573" t="str">
        <f t="shared" si="951"/>
        <v>POC</v>
      </c>
      <c r="AX2573" s="9">
        <f t="shared" si="952"/>
        <v>0</v>
      </c>
      <c r="AZ2573" t="s">
        <v>4150</v>
      </c>
      <c r="BA2573" s="9">
        <v>14.39</v>
      </c>
      <c r="BC2573" t="str">
        <f t="shared" si="953"/>
        <v>CLAB</v>
      </c>
      <c r="BD2573" s="9">
        <f t="shared" si="954"/>
        <v>14.39</v>
      </c>
      <c r="BF2573" t="str">
        <f t="shared" si="955"/>
        <v>CLAB</v>
      </c>
      <c r="BG2573" s="9">
        <f t="shared" si="956"/>
        <v>14.39</v>
      </c>
      <c r="BI2573" t="str">
        <f t="shared" si="957"/>
        <v>CLAB</v>
      </c>
      <c r="BJ2573" s="9">
        <f t="shared" si="958"/>
        <v>14.39</v>
      </c>
      <c r="BL2573" t="str">
        <f t="shared" si="959"/>
        <v>CLAB</v>
      </c>
      <c r="BM2573" s="9">
        <f t="shared" si="960"/>
        <v>14.39</v>
      </c>
      <c r="BO2573" t="str">
        <f t="shared" si="961"/>
        <v>CLAB</v>
      </c>
      <c r="BP2573" s="9">
        <f t="shared" si="962"/>
        <v>14.39</v>
      </c>
    </row>
    <row r="2574" spans="1:68" x14ac:dyDescent="0.25">
      <c r="A2574">
        <v>1314688</v>
      </c>
      <c r="B2574" t="s">
        <v>2502</v>
      </c>
      <c r="C2574">
        <v>302</v>
      </c>
      <c r="D2574">
        <v>86694</v>
      </c>
      <c r="F2574" s="9">
        <f t="shared" si="964"/>
        <v>0</v>
      </c>
      <c r="G2574" s="9">
        <f t="shared" si="965"/>
        <v>486.90539999999999</v>
      </c>
      <c r="H2574" s="9">
        <f t="shared" si="966"/>
        <v>360.11400000000003</v>
      </c>
      <c r="I2574" s="9">
        <v>600.19000000000005</v>
      </c>
      <c r="K2574" t="s">
        <v>4100</v>
      </c>
      <c r="N2574" t="s">
        <v>4103</v>
      </c>
      <c r="O2574" s="9">
        <f t="shared" si="946"/>
        <v>57.138088000000003</v>
      </c>
      <c r="Q2574" t="s">
        <v>4103</v>
      </c>
      <c r="R2574" s="9">
        <f t="shared" si="963"/>
        <v>181.85757000000001</v>
      </c>
      <c r="U2574" t="s">
        <v>4137</v>
      </c>
      <c r="V2574" s="9">
        <v>16.55</v>
      </c>
      <c r="Y2574" t="s">
        <v>4103</v>
      </c>
      <c r="Z2574" s="9">
        <f t="shared" si="947"/>
        <v>420.13300000000004</v>
      </c>
      <c r="AA2574" t="s">
        <v>4103</v>
      </c>
      <c r="AC2574" t="s">
        <v>4103</v>
      </c>
      <c r="AD2574" s="9">
        <f t="shared" si="948"/>
        <v>180.05700000000002</v>
      </c>
      <c r="AG2574" t="s">
        <v>4103</v>
      </c>
      <c r="AH2574" s="9">
        <f t="shared" si="949"/>
        <v>486.90539999999999</v>
      </c>
      <c r="AK2574" t="s">
        <v>4103</v>
      </c>
      <c r="AL2574" s="9">
        <f t="shared" si="950"/>
        <v>384.12160000000006</v>
      </c>
      <c r="AO2574" t="s">
        <v>4135</v>
      </c>
      <c r="AP2574" s="9">
        <v>12.95</v>
      </c>
      <c r="AS2574" t="s">
        <v>4103</v>
      </c>
      <c r="AT2574" s="9">
        <f t="shared" si="945"/>
        <v>0</v>
      </c>
      <c r="AW2574" t="str">
        <f t="shared" si="951"/>
        <v>POC</v>
      </c>
      <c r="AX2574" s="9">
        <f t="shared" si="952"/>
        <v>0</v>
      </c>
      <c r="AZ2574" t="s">
        <v>4150</v>
      </c>
      <c r="BA2574" s="9">
        <v>14.39</v>
      </c>
      <c r="BC2574" t="str">
        <f t="shared" si="953"/>
        <v>CLAB</v>
      </c>
      <c r="BD2574" s="9">
        <f t="shared" si="954"/>
        <v>14.39</v>
      </c>
      <c r="BF2574" t="str">
        <f t="shared" si="955"/>
        <v>CLAB</v>
      </c>
      <c r="BG2574" s="9">
        <f t="shared" si="956"/>
        <v>14.39</v>
      </c>
      <c r="BI2574" t="str">
        <f t="shared" si="957"/>
        <v>CLAB</v>
      </c>
      <c r="BJ2574" s="9">
        <f t="shared" si="958"/>
        <v>14.39</v>
      </c>
      <c r="BL2574" t="str">
        <f t="shared" si="959"/>
        <v>CLAB</v>
      </c>
      <c r="BM2574" s="9">
        <f t="shared" si="960"/>
        <v>14.39</v>
      </c>
      <c r="BO2574" t="str">
        <f t="shared" si="961"/>
        <v>CLAB</v>
      </c>
      <c r="BP2574" s="9">
        <f t="shared" si="962"/>
        <v>14.39</v>
      </c>
    </row>
    <row r="2575" spans="1:68" x14ac:dyDescent="0.25">
      <c r="A2575">
        <v>1314719</v>
      </c>
      <c r="B2575" t="s">
        <v>2524</v>
      </c>
      <c r="C2575">
        <v>302</v>
      </c>
      <c r="D2575">
        <v>86762</v>
      </c>
      <c r="F2575" s="9">
        <f t="shared" si="964"/>
        <v>0</v>
      </c>
      <c r="G2575" s="9">
        <f t="shared" si="965"/>
        <v>513.16245000000004</v>
      </c>
      <c r="H2575" s="9">
        <f t="shared" si="966"/>
        <v>340.86</v>
      </c>
      <c r="I2575" s="9">
        <v>568.1</v>
      </c>
      <c r="K2575" t="s">
        <v>4100</v>
      </c>
      <c r="N2575" t="s">
        <v>4103</v>
      </c>
      <c r="O2575" s="9">
        <f t="shared" si="946"/>
        <v>54.083120000000001</v>
      </c>
      <c r="Q2575" t="s">
        <v>4103</v>
      </c>
      <c r="R2575" s="9">
        <f t="shared" si="963"/>
        <v>172.1343</v>
      </c>
      <c r="U2575" t="s">
        <v>4137</v>
      </c>
      <c r="V2575" s="9">
        <v>16.55</v>
      </c>
      <c r="Y2575" t="s">
        <v>4103</v>
      </c>
      <c r="Z2575" s="9">
        <f t="shared" si="947"/>
        <v>397.67</v>
      </c>
      <c r="AA2575" t="s">
        <v>4103</v>
      </c>
      <c r="AC2575" t="s">
        <v>4103</v>
      </c>
      <c r="AD2575" s="9">
        <f t="shared" si="948"/>
        <v>170.43</v>
      </c>
      <c r="AG2575" t="s">
        <v>4103</v>
      </c>
      <c r="AH2575" s="9">
        <f t="shared" si="949"/>
        <v>513.16245000000004</v>
      </c>
      <c r="AK2575" t="s">
        <v>4103</v>
      </c>
      <c r="AL2575" s="9">
        <f t="shared" si="950"/>
        <v>363.584</v>
      </c>
      <c r="AO2575" t="s">
        <v>4135</v>
      </c>
      <c r="AP2575" s="9">
        <v>12.95</v>
      </c>
      <c r="AS2575" t="s">
        <v>4103</v>
      </c>
      <c r="AT2575" s="9">
        <f t="shared" si="945"/>
        <v>0</v>
      </c>
      <c r="AW2575" t="str">
        <f t="shared" si="951"/>
        <v>POC</v>
      </c>
      <c r="AX2575" s="9">
        <f t="shared" si="952"/>
        <v>0</v>
      </c>
      <c r="AZ2575" t="s">
        <v>4150</v>
      </c>
      <c r="BA2575" s="9">
        <v>14.39</v>
      </c>
      <c r="BC2575" t="str">
        <f t="shared" si="953"/>
        <v>CLAB</v>
      </c>
      <c r="BD2575" s="9">
        <f t="shared" si="954"/>
        <v>14.39</v>
      </c>
      <c r="BF2575" t="str">
        <f t="shared" si="955"/>
        <v>CLAB</v>
      </c>
      <c r="BG2575" s="9">
        <f t="shared" si="956"/>
        <v>14.39</v>
      </c>
      <c r="BI2575" t="str">
        <f t="shared" si="957"/>
        <v>CLAB</v>
      </c>
      <c r="BJ2575" s="9">
        <f t="shared" si="958"/>
        <v>14.39</v>
      </c>
      <c r="BL2575" t="str">
        <f t="shared" si="959"/>
        <v>CLAB</v>
      </c>
      <c r="BM2575" s="9">
        <f t="shared" si="960"/>
        <v>14.39</v>
      </c>
      <c r="BO2575" t="str">
        <f t="shared" si="961"/>
        <v>CLAB</v>
      </c>
      <c r="BP2575" s="9">
        <f t="shared" si="962"/>
        <v>14.39</v>
      </c>
    </row>
    <row r="2576" spans="1:68" x14ac:dyDescent="0.25">
      <c r="A2576">
        <v>1314724</v>
      </c>
      <c r="B2576" t="s">
        <v>2527</v>
      </c>
      <c r="C2576">
        <v>302</v>
      </c>
      <c r="D2576">
        <v>86777</v>
      </c>
      <c r="F2576" s="9">
        <f t="shared" si="964"/>
        <v>0</v>
      </c>
      <c r="G2576" s="9">
        <f t="shared" si="965"/>
        <v>485.72550000000001</v>
      </c>
      <c r="H2576" s="9">
        <f t="shared" si="966"/>
        <v>221.09399999999999</v>
      </c>
      <c r="I2576" s="9">
        <v>368.49</v>
      </c>
      <c r="K2576" t="s">
        <v>4100</v>
      </c>
      <c r="N2576" t="s">
        <v>4103</v>
      </c>
      <c r="O2576" s="9">
        <f t="shared" si="946"/>
        <v>35.080247999999997</v>
      </c>
      <c r="Q2576" t="s">
        <v>4103</v>
      </c>
      <c r="R2576" s="9">
        <f t="shared" si="963"/>
        <v>111.65246999999999</v>
      </c>
      <c r="U2576" t="s">
        <v>4137</v>
      </c>
      <c r="V2576" s="9">
        <v>16.55</v>
      </c>
      <c r="Y2576" t="s">
        <v>4103</v>
      </c>
      <c r="Z2576" s="9">
        <f t="shared" si="947"/>
        <v>257.94299999999998</v>
      </c>
      <c r="AA2576" t="s">
        <v>4103</v>
      </c>
      <c r="AC2576" t="s">
        <v>4103</v>
      </c>
      <c r="AD2576" s="9">
        <f t="shared" si="948"/>
        <v>110.547</v>
      </c>
      <c r="AG2576" t="s">
        <v>4103</v>
      </c>
      <c r="AH2576" s="9">
        <f t="shared" si="949"/>
        <v>485.72550000000001</v>
      </c>
      <c r="AK2576" t="s">
        <v>4103</v>
      </c>
      <c r="AL2576" s="9">
        <f t="shared" si="950"/>
        <v>235.83360000000002</v>
      </c>
      <c r="AO2576" t="s">
        <v>4135</v>
      </c>
      <c r="AP2576" s="9">
        <v>12.95</v>
      </c>
      <c r="AS2576" t="s">
        <v>4103</v>
      </c>
      <c r="AT2576" s="9">
        <f t="shared" si="945"/>
        <v>0</v>
      </c>
      <c r="AW2576" t="str">
        <f t="shared" si="951"/>
        <v>POC</v>
      </c>
      <c r="AX2576" s="9">
        <f t="shared" si="952"/>
        <v>0</v>
      </c>
      <c r="AZ2576" t="s">
        <v>4150</v>
      </c>
      <c r="BA2576" s="9">
        <v>14.39</v>
      </c>
      <c r="BC2576" t="str">
        <f t="shared" si="953"/>
        <v>CLAB</v>
      </c>
      <c r="BD2576" s="9">
        <f t="shared" si="954"/>
        <v>14.39</v>
      </c>
      <c r="BF2576" t="str">
        <f t="shared" si="955"/>
        <v>CLAB</v>
      </c>
      <c r="BG2576" s="9">
        <f t="shared" si="956"/>
        <v>14.39</v>
      </c>
      <c r="BI2576" t="str">
        <f t="shared" si="957"/>
        <v>CLAB</v>
      </c>
      <c r="BJ2576" s="9">
        <f t="shared" si="958"/>
        <v>14.39</v>
      </c>
      <c r="BL2576" t="str">
        <f t="shared" si="959"/>
        <v>CLAB</v>
      </c>
      <c r="BM2576" s="9">
        <f t="shared" si="960"/>
        <v>14.39</v>
      </c>
      <c r="BO2576" t="str">
        <f t="shared" si="961"/>
        <v>CLAB</v>
      </c>
      <c r="BP2576" s="9">
        <f t="shared" si="962"/>
        <v>14.39</v>
      </c>
    </row>
    <row r="2577" spans="1:68" x14ac:dyDescent="0.25">
      <c r="A2577">
        <v>1315147</v>
      </c>
      <c r="B2577" t="s">
        <v>2690</v>
      </c>
      <c r="C2577">
        <v>302</v>
      </c>
      <c r="D2577">
        <v>86789</v>
      </c>
      <c r="F2577" s="9">
        <f t="shared" si="964"/>
        <v>0</v>
      </c>
      <c r="G2577" s="9">
        <f t="shared" si="965"/>
        <v>381.03800000000001</v>
      </c>
      <c r="H2577" s="9">
        <f t="shared" si="966"/>
        <v>326.60399999999998</v>
      </c>
      <c r="I2577" s="9">
        <v>544.34</v>
      </c>
      <c r="K2577" t="s">
        <v>4100</v>
      </c>
      <c r="N2577" t="s">
        <v>4103</v>
      </c>
      <c r="O2577" s="9">
        <f t="shared" si="946"/>
        <v>51.821168</v>
      </c>
      <c r="Q2577" t="s">
        <v>4103</v>
      </c>
      <c r="R2577" s="9">
        <f t="shared" si="963"/>
        <v>164.93502000000001</v>
      </c>
      <c r="U2577" t="s">
        <v>4137</v>
      </c>
      <c r="V2577" s="9">
        <v>16.55</v>
      </c>
      <c r="Y2577" t="s">
        <v>4103</v>
      </c>
      <c r="Z2577" s="9">
        <f t="shared" si="947"/>
        <v>381.03800000000001</v>
      </c>
      <c r="AA2577" t="s">
        <v>4103</v>
      </c>
      <c r="AC2577" t="s">
        <v>4103</v>
      </c>
      <c r="AD2577" s="9">
        <f t="shared" si="948"/>
        <v>163.30199999999999</v>
      </c>
      <c r="AG2577" t="s">
        <v>4103</v>
      </c>
      <c r="AH2577" s="9">
        <f t="shared" si="949"/>
        <v>315.05894999999998</v>
      </c>
      <c r="AK2577" t="s">
        <v>4103</v>
      </c>
      <c r="AL2577" s="9">
        <f t="shared" si="950"/>
        <v>348.37760000000003</v>
      </c>
      <c r="AO2577" t="s">
        <v>4135</v>
      </c>
      <c r="AP2577" s="9">
        <v>12.95</v>
      </c>
      <c r="AS2577" t="s">
        <v>4103</v>
      </c>
      <c r="AT2577" s="9">
        <f t="shared" si="945"/>
        <v>0</v>
      </c>
      <c r="AW2577" t="str">
        <f t="shared" si="951"/>
        <v>POC</v>
      </c>
      <c r="AX2577" s="9">
        <f t="shared" si="952"/>
        <v>0</v>
      </c>
      <c r="AZ2577" t="s">
        <v>4150</v>
      </c>
      <c r="BA2577" s="9">
        <v>14.39</v>
      </c>
      <c r="BC2577" t="str">
        <f t="shared" si="953"/>
        <v>CLAB</v>
      </c>
      <c r="BD2577" s="9">
        <f t="shared" si="954"/>
        <v>14.39</v>
      </c>
      <c r="BF2577" t="str">
        <f t="shared" si="955"/>
        <v>CLAB</v>
      </c>
      <c r="BG2577" s="9">
        <f t="shared" si="956"/>
        <v>14.39</v>
      </c>
      <c r="BI2577" t="str">
        <f t="shared" si="957"/>
        <v>CLAB</v>
      </c>
      <c r="BJ2577" s="9">
        <f t="shared" si="958"/>
        <v>14.39</v>
      </c>
      <c r="BL2577" t="str">
        <f t="shared" si="959"/>
        <v>CLAB</v>
      </c>
      <c r="BM2577" s="9">
        <f t="shared" si="960"/>
        <v>14.39</v>
      </c>
      <c r="BO2577" t="str">
        <f t="shared" si="961"/>
        <v>CLAB</v>
      </c>
      <c r="BP2577" s="9">
        <f t="shared" si="962"/>
        <v>14.39</v>
      </c>
    </row>
    <row r="2578" spans="1:68" x14ac:dyDescent="0.25">
      <c r="A2578">
        <v>1314665</v>
      </c>
      <c r="B2578" t="s">
        <v>2488</v>
      </c>
      <c r="C2578">
        <v>302</v>
      </c>
      <c r="D2578">
        <v>86641</v>
      </c>
      <c r="F2578" s="9">
        <f t="shared" si="964"/>
        <v>0</v>
      </c>
      <c r="G2578" s="9">
        <f t="shared" si="965"/>
        <v>465.41070000000002</v>
      </c>
      <c r="H2578" s="9">
        <f t="shared" si="966"/>
        <v>328.29599999999999</v>
      </c>
      <c r="I2578" s="9">
        <v>547.16</v>
      </c>
      <c r="K2578" t="s">
        <v>4100</v>
      </c>
      <c r="N2578" t="s">
        <v>4103</v>
      </c>
      <c r="O2578" s="9">
        <f t="shared" si="946"/>
        <v>52.089631999999995</v>
      </c>
      <c r="Q2578" t="s">
        <v>4103</v>
      </c>
      <c r="R2578" s="9">
        <f t="shared" si="963"/>
        <v>165.78948</v>
      </c>
      <c r="U2578" t="s">
        <v>4137</v>
      </c>
      <c r="V2578" s="9">
        <v>16.57</v>
      </c>
      <c r="Y2578" t="s">
        <v>4103</v>
      </c>
      <c r="Z2578" s="9">
        <f t="shared" si="947"/>
        <v>383.01199999999994</v>
      </c>
      <c r="AA2578" t="s">
        <v>4103</v>
      </c>
      <c r="AC2578" t="s">
        <v>4103</v>
      </c>
      <c r="AD2578" s="9">
        <f t="shared" si="948"/>
        <v>164.148</v>
      </c>
      <c r="AG2578" t="s">
        <v>4103</v>
      </c>
      <c r="AH2578" s="9">
        <f t="shared" si="949"/>
        <v>465.41070000000002</v>
      </c>
      <c r="AK2578" t="s">
        <v>4103</v>
      </c>
      <c r="AL2578" s="9">
        <f t="shared" si="950"/>
        <v>350.18239999999997</v>
      </c>
      <c r="AO2578" t="s">
        <v>4135</v>
      </c>
      <c r="AP2578" s="9">
        <v>12.97</v>
      </c>
      <c r="AS2578" t="s">
        <v>4103</v>
      </c>
      <c r="AT2578" s="9">
        <f t="shared" si="945"/>
        <v>0</v>
      </c>
      <c r="AW2578" t="str">
        <f t="shared" si="951"/>
        <v>POC</v>
      </c>
      <c r="AX2578" s="9">
        <f t="shared" si="952"/>
        <v>0</v>
      </c>
      <c r="AZ2578" t="s">
        <v>4150</v>
      </c>
      <c r="BA2578" s="9">
        <v>14.41</v>
      </c>
      <c r="BC2578" t="str">
        <f t="shared" si="953"/>
        <v>CLAB</v>
      </c>
      <c r="BD2578" s="9">
        <f t="shared" si="954"/>
        <v>14.41</v>
      </c>
      <c r="BF2578" t="str">
        <f t="shared" si="955"/>
        <v>CLAB</v>
      </c>
      <c r="BG2578" s="9">
        <f t="shared" si="956"/>
        <v>14.41</v>
      </c>
      <c r="BI2578" t="str">
        <f t="shared" si="957"/>
        <v>CLAB</v>
      </c>
      <c r="BJ2578" s="9">
        <f t="shared" si="958"/>
        <v>14.41</v>
      </c>
      <c r="BL2578" t="str">
        <f t="shared" si="959"/>
        <v>CLAB</v>
      </c>
      <c r="BM2578" s="9">
        <f t="shared" si="960"/>
        <v>14.41</v>
      </c>
      <c r="BO2578" t="str">
        <f t="shared" si="961"/>
        <v>CLAB</v>
      </c>
      <c r="BP2578" s="9">
        <f t="shared" si="962"/>
        <v>14.41</v>
      </c>
    </row>
    <row r="2579" spans="1:68" x14ac:dyDescent="0.25">
      <c r="A2579">
        <v>1314725</v>
      </c>
      <c r="B2579" t="s">
        <v>2528</v>
      </c>
      <c r="C2579">
        <v>302</v>
      </c>
      <c r="D2579">
        <v>86778</v>
      </c>
      <c r="F2579" s="9">
        <f t="shared" si="964"/>
        <v>0</v>
      </c>
      <c r="G2579" s="9">
        <f t="shared" si="965"/>
        <v>467.82179999999994</v>
      </c>
      <c r="H2579" s="9">
        <f t="shared" si="966"/>
        <v>221.09399999999999</v>
      </c>
      <c r="I2579" s="9">
        <v>368.49</v>
      </c>
      <c r="K2579" t="s">
        <v>4100</v>
      </c>
      <c r="N2579" t="s">
        <v>4103</v>
      </c>
      <c r="O2579" s="9">
        <f t="shared" si="946"/>
        <v>35.080247999999997</v>
      </c>
      <c r="Q2579" t="s">
        <v>4103</v>
      </c>
      <c r="R2579" s="9">
        <f t="shared" si="963"/>
        <v>111.65246999999999</v>
      </c>
      <c r="U2579" t="s">
        <v>4137</v>
      </c>
      <c r="V2579" s="9">
        <v>16.57</v>
      </c>
      <c r="Y2579" t="s">
        <v>4103</v>
      </c>
      <c r="Z2579" s="9">
        <f t="shared" si="947"/>
        <v>257.94299999999998</v>
      </c>
      <c r="AA2579" t="s">
        <v>4103</v>
      </c>
      <c r="AC2579" t="s">
        <v>4103</v>
      </c>
      <c r="AD2579" s="9">
        <f t="shared" si="948"/>
        <v>110.547</v>
      </c>
      <c r="AG2579" t="s">
        <v>4103</v>
      </c>
      <c r="AH2579" s="9">
        <f t="shared" si="949"/>
        <v>467.82179999999994</v>
      </c>
      <c r="AK2579" t="s">
        <v>4103</v>
      </c>
      <c r="AL2579" s="9">
        <f t="shared" si="950"/>
        <v>235.83360000000002</v>
      </c>
      <c r="AO2579" t="s">
        <v>4135</v>
      </c>
      <c r="AP2579" s="9">
        <v>12.97</v>
      </c>
      <c r="AS2579" t="s">
        <v>4103</v>
      </c>
      <c r="AT2579" s="9">
        <f t="shared" si="945"/>
        <v>0</v>
      </c>
      <c r="AW2579" t="str">
        <f t="shared" si="951"/>
        <v>POC</v>
      </c>
      <c r="AX2579" s="9">
        <f t="shared" si="952"/>
        <v>0</v>
      </c>
      <c r="AZ2579" t="s">
        <v>4150</v>
      </c>
      <c r="BA2579" s="9">
        <v>14.41</v>
      </c>
      <c r="BC2579" t="str">
        <f t="shared" si="953"/>
        <v>CLAB</v>
      </c>
      <c r="BD2579" s="9">
        <f t="shared" si="954"/>
        <v>14.41</v>
      </c>
      <c r="BF2579" t="str">
        <f t="shared" si="955"/>
        <v>CLAB</v>
      </c>
      <c r="BG2579" s="9">
        <f t="shared" si="956"/>
        <v>14.41</v>
      </c>
      <c r="BI2579" t="str">
        <f t="shared" si="957"/>
        <v>CLAB</v>
      </c>
      <c r="BJ2579" s="9">
        <f t="shared" si="958"/>
        <v>14.41</v>
      </c>
      <c r="BL2579" t="str">
        <f t="shared" si="959"/>
        <v>CLAB</v>
      </c>
      <c r="BM2579" s="9">
        <f t="shared" si="960"/>
        <v>14.41</v>
      </c>
      <c r="BO2579" t="str">
        <f t="shared" si="961"/>
        <v>CLAB</v>
      </c>
      <c r="BP2579" s="9">
        <f t="shared" si="962"/>
        <v>14.41</v>
      </c>
    </row>
    <row r="2580" spans="1:68" x14ac:dyDescent="0.25">
      <c r="A2580">
        <v>1314632</v>
      </c>
      <c r="B2580" t="s">
        <v>2466</v>
      </c>
      <c r="C2580">
        <v>302</v>
      </c>
      <c r="D2580">
        <v>86376</v>
      </c>
      <c r="F2580" s="9">
        <f t="shared" si="964"/>
        <v>0</v>
      </c>
      <c r="G2580" s="9">
        <f t="shared" si="965"/>
        <v>401.57599999999996</v>
      </c>
      <c r="H2580" s="9">
        <f t="shared" si="966"/>
        <v>344.20799999999997</v>
      </c>
      <c r="I2580" s="9">
        <v>573.67999999999995</v>
      </c>
      <c r="K2580" t="s">
        <v>4100</v>
      </c>
      <c r="N2580" t="s">
        <v>4103</v>
      </c>
      <c r="O2580" s="9">
        <f t="shared" si="946"/>
        <v>54.614335999999994</v>
      </c>
      <c r="Q2580" t="s">
        <v>4103</v>
      </c>
      <c r="R2580" s="9">
        <f t="shared" si="963"/>
        <v>173.82503999999997</v>
      </c>
      <c r="U2580" t="s">
        <v>4137</v>
      </c>
      <c r="V2580" s="9">
        <v>16.73</v>
      </c>
      <c r="Y2580" t="s">
        <v>4103</v>
      </c>
      <c r="Z2580" s="9">
        <f t="shared" si="947"/>
        <v>401.57599999999996</v>
      </c>
      <c r="AA2580" t="s">
        <v>4103</v>
      </c>
      <c r="AC2580" t="s">
        <v>4103</v>
      </c>
      <c r="AD2580" s="9">
        <f t="shared" si="948"/>
        <v>172.10399999999998</v>
      </c>
      <c r="AG2580" t="s">
        <v>4103</v>
      </c>
      <c r="AH2580" s="9">
        <f t="shared" si="949"/>
        <v>315.05894999999998</v>
      </c>
      <c r="AK2580" t="s">
        <v>4103</v>
      </c>
      <c r="AL2580" s="9">
        <f t="shared" si="950"/>
        <v>367.15519999999998</v>
      </c>
      <c r="AO2580" t="s">
        <v>4135</v>
      </c>
      <c r="AP2580" s="9">
        <v>13.1</v>
      </c>
      <c r="AS2580" t="s">
        <v>4103</v>
      </c>
      <c r="AT2580" s="9">
        <f t="shared" si="945"/>
        <v>0</v>
      </c>
      <c r="AW2580" t="str">
        <f t="shared" si="951"/>
        <v>POC</v>
      </c>
      <c r="AX2580" s="9">
        <f t="shared" si="952"/>
        <v>0</v>
      </c>
      <c r="AZ2580" t="s">
        <v>4150</v>
      </c>
      <c r="BA2580" s="9">
        <v>14.55</v>
      </c>
      <c r="BC2580" t="str">
        <f t="shared" si="953"/>
        <v>CLAB</v>
      </c>
      <c r="BD2580" s="9">
        <f t="shared" si="954"/>
        <v>14.55</v>
      </c>
      <c r="BF2580" t="str">
        <f t="shared" si="955"/>
        <v>CLAB</v>
      </c>
      <c r="BG2580" s="9">
        <f t="shared" si="956"/>
        <v>14.55</v>
      </c>
      <c r="BI2580" t="str">
        <f t="shared" si="957"/>
        <v>CLAB</v>
      </c>
      <c r="BJ2580" s="9">
        <f t="shared" si="958"/>
        <v>14.55</v>
      </c>
      <c r="BL2580" t="str">
        <f t="shared" si="959"/>
        <v>CLAB</v>
      </c>
      <c r="BM2580" s="9">
        <f t="shared" si="960"/>
        <v>14.55</v>
      </c>
      <c r="BO2580" t="str">
        <f t="shared" si="961"/>
        <v>CLAB</v>
      </c>
      <c r="BP2580" s="9">
        <f t="shared" si="962"/>
        <v>14.55</v>
      </c>
    </row>
    <row r="2581" spans="1:68" x14ac:dyDescent="0.25">
      <c r="A2581">
        <v>1314680</v>
      </c>
      <c r="B2581" t="s">
        <v>2499</v>
      </c>
      <c r="C2581">
        <v>302</v>
      </c>
      <c r="D2581">
        <v>86674</v>
      </c>
      <c r="F2581" s="9">
        <f t="shared" si="964"/>
        <v>0</v>
      </c>
      <c r="G2581" s="9">
        <f t="shared" si="965"/>
        <v>490.49639999999994</v>
      </c>
      <c r="H2581" s="9">
        <f t="shared" si="966"/>
        <v>306.52799999999996</v>
      </c>
      <c r="I2581" s="9">
        <v>510.88</v>
      </c>
      <c r="K2581" t="s">
        <v>4100</v>
      </c>
      <c r="N2581" t="s">
        <v>4103</v>
      </c>
      <c r="O2581" s="9">
        <f t="shared" si="946"/>
        <v>48.635775999999993</v>
      </c>
      <c r="Q2581" t="s">
        <v>4103</v>
      </c>
      <c r="R2581" s="9">
        <f t="shared" si="963"/>
        <v>154.79664</v>
      </c>
      <c r="U2581" t="s">
        <v>4137</v>
      </c>
      <c r="V2581" s="9">
        <v>16.93</v>
      </c>
      <c r="Y2581" t="s">
        <v>4103</v>
      </c>
      <c r="Z2581" s="9">
        <f t="shared" si="947"/>
        <v>357.61599999999999</v>
      </c>
      <c r="AA2581" t="s">
        <v>4103</v>
      </c>
      <c r="AC2581" t="s">
        <v>4103</v>
      </c>
      <c r="AD2581" s="9">
        <f t="shared" si="948"/>
        <v>153.26399999999998</v>
      </c>
      <c r="AG2581" t="s">
        <v>4103</v>
      </c>
      <c r="AH2581" s="9">
        <f t="shared" si="949"/>
        <v>490.49639999999994</v>
      </c>
      <c r="AK2581" t="s">
        <v>4103</v>
      </c>
      <c r="AL2581" s="9">
        <f t="shared" si="950"/>
        <v>326.96320000000003</v>
      </c>
      <c r="AO2581" t="s">
        <v>4135</v>
      </c>
      <c r="AP2581" s="9">
        <v>13.25</v>
      </c>
      <c r="AS2581" t="s">
        <v>4103</v>
      </c>
      <c r="AT2581" s="9">
        <f t="shared" si="945"/>
        <v>0</v>
      </c>
      <c r="AW2581" t="str">
        <f t="shared" si="951"/>
        <v>POC</v>
      </c>
      <c r="AX2581" s="9">
        <f t="shared" si="952"/>
        <v>0</v>
      </c>
      <c r="AZ2581" t="s">
        <v>4150</v>
      </c>
      <c r="BA2581" s="9">
        <v>14.72</v>
      </c>
      <c r="BC2581" t="str">
        <f t="shared" si="953"/>
        <v>CLAB</v>
      </c>
      <c r="BD2581" s="9">
        <f t="shared" si="954"/>
        <v>14.72</v>
      </c>
      <c r="BF2581" t="str">
        <f t="shared" si="955"/>
        <v>CLAB</v>
      </c>
      <c r="BG2581" s="9">
        <f t="shared" si="956"/>
        <v>14.72</v>
      </c>
      <c r="BI2581" t="str">
        <f t="shared" si="957"/>
        <v>CLAB</v>
      </c>
      <c r="BJ2581" s="9">
        <f t="shared" si="958"/>
        <v>14.72</v>
      </c>
      <c r="BL2581" t="str">
        <f t="shared" si="959"/>
        <v>CLAB</v>
      </c>
      <c r="BM2581" s="9">
        <f t="shared" si="960"/>
        <v>14.72</v>
      </c>
      <c r="BO2581" t="str">
        <f t="shared" si="961"/>
        <v>CLAB</v>
      </c>
      <c r="BP2581" s="9">
        <f t="shared" si="962"/>
        <v>14.72</v>
      </c>
    </row>
    <row r="2582" spans="1:68" x14ac:dyDescent="0.25">
      <c r="A2582">
        <v>1314613</v>
      </c>
      <c r="B2582" t="s">
        <v>2452</v>
      </c>
      <c r="C2582">
        <v>302</v>
      </c>
      <c r="D2582">
        <v>86317</v>
      </c>
      <c r="F2582" s="9">
        <f t="shared" si="964"/>
        <v>0</v>
      </c>
      <c r="G2582" s="9">
        <f t="shared" si="965"/>
        <v>436.80239999999998</v>
      </c>
      <c r="H2582" s="9">
        <f t="shared" si="966"/>
        <v>353.42999999999995</v>
      </c>
      <c r="I2582" s="9">
        <v>589.04999999999995</v>
      </c>
      <c r="K2582" t="s">
        <v>4100</v>
      </c>
      <c r="N2582" t="s">
        <v>4103</v>
      </c>
      <c r="O2582" s="9">
        <f t="shared" si="946"/>
        <v>56.077559999999991</v>
      </c>
      <c r="Q2582" t="s">
        <v>4103</v>
      </c>
      <c r="R2582" s="9">
        <f t="shared" si="963"/>
        <v>178.48214999999999</v>
      </c>
      <c r="U2582" t="s">
        <v>4137</v>
      </c>
      <c r="V2582" s="9">
        <v>17.239999999999998</v>
      </c>
      <c r="Y2582" t="s">
        <v>4103</v>
      </c>
      <c r="Z2582" s="9">
        <f t="shared" si="947"/>
        <v>412.33499999999992</v>
      </c>
      <c r="AA2582" t="s">
        <v>4103</v>
      </c>
      <c r="AC2582" t="s">
        <v>4103</v>
      </c>
      <c r="AD2582" s="9">
        <f t="shared" si="948"/>
        <v>176.71499999999997</v>
      </c>
      <c r="AG2582" t="s">
        <v>4103</v>
      </c>
      <c r="AH2582" s="9">
        <f t="shared" si="949"/>
        <v>436.80239999999998</v>
      </c>
      <c r="AK2582" t="s">
        <v>4103</v>
      </c>
      <c r="AL2582" s="9">
        <f t="shared" si="950"/>
        <v>376.99199999999996</v>
      </c>
      <c r="AO2582" t="s">
        <v>4135</v>
      </c>
      <c r="AP2582" s="9">
        <v>13.49</v>
      </c>
      <c r="AS2582" t="s">
        <v>4103</v>
      </c>
      <c r="AT2582" s="9">
        <f t="shared" si="945"/>
        <v>0</v>
      </c>
      <c r="AW2582" t="str">
        <f t="shared" si="951"/>
        <v>POC</v>
      </c>
      <c r="AX2582" s="9">
        <f t="shared" si="952"/>
        <v>0</v>
      </c>
      <c r="AZ2582" t="s">
        <v>4150</v>
      </c>
      <c r="BA2582" s="9">
        <v>14.99</v>
      </c>
      <c r="BC2582" t="str">
        <f t="shared" si="953"/>
        <v>CLAB</v>
      </c>
      <c r="BD2582" s="9">
        <f t="shared" si="954"/>
        <v>14.99</v>
      </c>
      <c r="BF2582" t="str">
        <f t="shared" si="955"/>
        <v>CLAB</v>
      </c>
      <c r="BG2582" s="9">
        <f t="shared" si="956"/>
        <v>14.99</v>
      </c>
      <c r="BI2582" t="str">
        <f t="shared" si="957"/>
        <v>CLAB</v>
      </c>
      <c r="BJ2582" s="9">
        <f t="shared" si="958"/>
        <v>14.99</v>
      </c>
      <c r="BL2582" t="str">
        <f t="shared" si="959"/>
        <v>CLAB</v>
      </c>
      <c r="BM2582" s="9">
        <f t="shared" si="960"/>
        <v>14.99</v>
      </c>
      <c r="BO2582" t="str">
        <f t="shared" si="961"/>
        <v>CLAB</v>
      </c>
      <c r="BP2582" s="9">
        <f t="shared" si="962"/>
        <v>14.99</v>
      </c>
    </row>
    <row r="2583" spans="1:68" x14ac:dyDescent="0.25">
      <c r="A2583">
        <v>1314713</v>
      </c>
      <c r="B2583" t="s">
        <v>2521</v>
      </c>
      <c r="C2583">
        <v>302</v>
      </c>
      <c r="D2583">
        <v>86747</v>
      </c>
      <c r="F2583" s="9">
        <f t="shared" si="964"/>
        <v>0</v>
      </c>
      <c r="G2583" s="9">
        <f t="shared" si="965"/>
        <v>503.63774999999993</v>
      </c>
      <c r="H2583" s="9">
        <f t="shared" si="966"/>
        <v>344.20799999999997</v>
      </c>
      <c r="I2583" s="9">
        <v>573.67999999999995</v>
      </c>
      <c r="K2583" t="s">
        <v>4100</v>
      </c>
      <c r="N2583" t="s">
        <v>4103</v>
      </c>
      <c r="O2583" s="9">
        <f t="shared" si="946"/>
        <v>54.614335999999994</v>
      </c>
      <c r="Q2583" t="s">
        <v>4103</v>
      </c>
      <c r="R2583" s="9">
        <f t="shared" si="963"/>
        <v>173.82503999999997</v>
      </c>
      <c r="U2583" t="s">
        <v>4137</v>
      </c>
      <c r="V2583" s="9">
        <v>17.28</v>
      </c>
      <c r="Y2583" t="s">
        <v>4103</v>
      </c>
      <c r="Z2583" s="9">
        <f t="shared" si="947"/>
        <v>401.57599999999996</v>
      </c>
      <c r="AA2583" t="s">
        <v>4103</v>
      </c>
      <c r="AC2583" t="s">
        <v>4103</v>
      </c>
      <c r="AD2583" s="9">
        <f t="shared" si="948"/>
        <v>172.10399999999998</v>
      </c>
      <c r="AG2583" t="s">
        <v>4103</v>
      </c>
      <c r="AH2583" s="9">
        <f t="shared" si="949"/>
        <v>503.63774999999993</v>
      </c>
      <c r="AK2583" t="s">
        <v>4103</v>
      </c>
      <c r="AL2583" s="9">
        <f t="shared" si="950"/>
        <v>367.15519999999998</v>
      </c>
      <c r="AO2583" t="s">
        <v>4135</v>
      </c>
      <c r="AP2583" s="9">
        <v>13.53</v>
      </c>
      <c r="AS2583" t="s">
        <v>4103</v>
      </c>
      <c r="AT2583" s="9">
        <f t="shared" si="945"/>
        <v>0</v>
      </c>
      <c r="AW2583" t="str">
        <f t="shared" si="951"/>
        <v>POC</v>
      </c>
      <c r="AX2583" s="9">
        <f t="shared" si="952"/>
        <v>0</v>
      </c>
      <c r="AZ2583" t="s">
        <v>4150</v>
      </c>
      <c r="BA2583" s="9">
        <v>15.03</v>
      </c>
      <c r="BC2583" t="str">
        <f t="shared" si="953"/>
        <v>CLAB</v>
      </c>
      <c r="BD2583" s="9">
        <f t="shared" si="954"/>
        <v>15.03</v>
      </c>
      <c r="BF2583" t="str">
        <f t="shared" si="955"/>
        <v>CLAB</v>
      </c>
      <c r="BG2583" s="9">
        <f t="shared" si="956"/>
        <v>15.03</v>
      </c>
      <c r="BI2583" t="str">
        <f t="shared" si="957"/>
        <v>CLAB</v>
      </c>
      <c r="BJ2583" s="9">
        <f t="shared" si="958"/>
        <v>15.03</v>
      </c>
      <c r="BL2583" t="str">
        <f t="shared" si="959"/>
        <v>CLAB</v>
      </c>
      <c r="BM2583" s="9">
        <f t="shared" si="960"/>
        <v>15.03</v>
      </c>
      <c r="BO2583" t="str">
        <f t="shared" si="961"/>
        <v>CLAB</v>
      </c>
      <c r="BP2583" s="9">
        <f t="shared" si="962"/>
        <v>15.03</v>
      </c>
    </row>
    <row r="2584" spans="1:68" x14ac:dyDescent="0.25">
      <c r="A2584">
        <v>1314564</v>
      </c>
      <c r="B2584" t="s">
        <v>2421</v>
      </c>
      <c r="C2584">
        <v>302</v>
      </c>
      <c r="D2584">
        <v>86021</v>
      </c>
      <c r="F2584" s="9">
        <f t="shared" si="964"/>
        <v>0</v>
      </c>
      <c r="G2584" s="9">
        <f t="shared" si="965"/>
        <v>490.49639999999994</v>
      </c>
      <c r="H2584" s="9">
        <f t="shared" si="966"/>
        <v>355.09800000000001</v>
      </c>
      <c r="I2584" s="9">
        <v>591.83000000000004</v>
      </c>
      <c r="K2584" t="s">
        <v>4100</v>
      </c>
      <c r="N2584" t="s">
        <v>4103</v>
      </c>
      <c r="O2584" s="9">
        <f t="shared" si="946"/>
        <v>56.342216000000001</v>
      </c>
      <c r="Q2584" t="s">
        <v>4103</v>
      </c>
      <c r="R2584" s="9">
        <f t="shared" si="963"/>
        <v>179.32449</v>
      </c>
      <c r="U2584" t="s">
        <v>4137</v>
      </c>
      <c r="V2584" s="9">
        <v>17.309999999999999</v>
      </c>
      <c r="Y2584" t="s">
        <v>4103</v>
      </c>
      <c r="Z2584" s="9">
        <f t="shared" si="947"/>
        <v>414.28100000000001</v>
      </c>
      <c r="AA2584" t="s">
        <v>4103</v>
      </c>
      <c r="AC2584" t="s">
        <v>4103</v>
      </c>
      <c r="AD2584" s="9">
        <f t="shared" si="948"/>
        <v>177.54900000000001</v>
      </c>
      <c r="AG2584" t="s">
        <v>4103</v>
      </c>
      <c r="AH2584" s="9">
        <f t="shared" si="949"/>
        <v>490.49639999999994</v>
      </c>
      <c r="AK2584" t="s">
        <v>4103</v>
      </c>
      <c r="AL2584" s="9">
        <f t="shared" si="950"/>
        <v>378.77120000000002</v>
      </c>
      <c r="AO2584" t="s">
        <v>4135</v>
      </c>
      <c r="AP2584" s="9">
        <v>13.55</v>
      </c>
      <c r="AS2584" t="s">
        <v>4103</v>
      </c>
      <c r="AT2584" s="9">
        <f t="shared" si="945"/>
        <v>0</v>
      </c>
      <c r="AW2584" t="str">
        <f t="shared" si="951"/>
        <v>POC</v>
      </c>
      <c r="AX2584" s="9">
        <f t="shared" si="952"/>
        <v>0</v>
      </c>
      <c r="AZ2584" t="s">
        <v>4150</v>
      </c>
      <c r="BA2584" s="9">
        <v>15.05</v>
      </c>
      <c r="BC2584" t="str">
        <f t="shared" si="953"/>
        <v>CLAB</v>
      </c>
      <c r="BD2584" s="9">
        <f t="shared" si="954"/>
        <v>15.05</v>
      </c>
      <c r="BF2584" t="str">
        <f t="shared" si="955"/>
        <v>CLAB</v>
      </c>
      <c r="BG2584" s="9">
        <f t="shared" si="956"/>
        <v>15.05</v>
      </c>
      <c r="BI2584" t="str">
        <f t="shared" si="957"/>
        <v>CLAB</v>
      </c>
      <c r="BJ2584" s="9">
        <f t="shared" si="958"/>
        <v>15.05</v>
      </c>
      <c r="BL2584" t="str">
        <f t="shared" si="959"/>
        <v>CLAB</v>
      </c>
      <c r="BM2584" s="9">
        <f t="shared" si="960"/>
        <v>15.05</v>
      </c>
      <c r="BO2584" t="str">
        <f t="shared" si="961"/>
        <v>CLAB</v>
      </c>
      <c r="BP2584" s="9">
        <f t="shared" si="962"/>
        <v>15.05</v>
      </c>
    </row>
    <row r="2585" spans="1:68" x14ac:dyDescent="0.25">
      <c r="A2585">
        <v>1314650</v>
      </c>
      <c r="B2585" t="s">
        <v>2475</v>
      </c>
      <c r="C2585">
        <v>302</v>
      </c>
      <c r="D2585">
        <v>86606</v>
      </c>
      <c r="F2585" s="9">
        <f t="shared" si="964"/>
        <v>0</v>
      </c>
      <c r="G2585" s="9">
        <f t="shared" si="965"/>
        <v>506.01465000000002</v>
      </c>
      <c r="H2585" s="9">
        <f t="shared" si="966"/>
        <v>273.01799999999997</v>
      </c>
      <c r="I2585" s="9">
        <v>455.03</v>
      </c>
      <c r="K2585" t="s">
        <v>4100</v>
      </c>
      <c r="N2585" t="s">
        <v>4103</v>
      </c>
      <c r="O2585" s="9">
        <f t="shared" si="946"/>
        <v>43.318855999999997</v>
      </c>
      <c r="Q2585" t="s">
        <v>4103</v>
      </c>
      <c r="R2585" s="9">
        <f t="shared" si="963"/>
        <v>137.87409</v>
      </c>
      <c r="U2585" t="s">
        <v>4137</v>
      </c>
      <c r="V2585" s="9">
        <v>17.309999999999999</v>
      </c>
      <c r="Y2585" t="s">
        <v>4103</v>
      </c>
      <c r="Z2585" s="9">
        <f t="shared" si="947"/>
        <v>318.52099999999996</v>
      </c>
      <c r="AA2585" t="s">
        <v>4103</v>
      </c>
      <c r="AC2585" t="s">
        <v>4103</v>
      </c>
      <c r="AD2585" s="9">
        <f t="shared" si="948"/>
        <v>136.50899999999999</v>
      </c>
      <c r="AG2585" t="s">
        <v>4103</v>
      </c>
      <c r="AH2585" s="9">
        <f t="shared" si="949"/>
        <v>506.01465000000002</v>
      </c>
      <c r="AK2585" t="s">
        <v>4103</v>
      </c>
      <c r="AL2585" s="9">
        <f t="shared" si="950"/>
        <v>291.2192</v>
      </c>
      <c r="AO2585" t="s">
        <v>4135</v>
      </c>
      <c r="AP2585" s="9">
        <v>13.55</v>
      </c>
      <c r="AS2585" t="s">
        <v>4103</v>
      </c>
      <c r="AT2585" s="9">
        <f t="shared" si="945"/>
        <v>0</v>
      </c>
      <c r="AW2585" t="str">
        <f t="shared" si="951"/>
        <v>POC</v>
      </c>
      <c r="AX2585" s="9">
        <f t="shared" si="952"/>
        <v>0</v>
      </c>
      <c r="AZ2585" t="s">
        <v>4150</v>
      </c>
      <c r="BA2585" s="9">
        <v>15.05</v>
      </c>
      <c r="BC2585" t="str">
        <f t="shared" si="953"/>
        <v>CLAB</v>
      </c>
      <c r="BD2585" s="9">
        <f t="shared" si="954"/>
        <v>15.05</v>
      </c>
      <c r="BF2585" t="str">
        <f t="shared" si="955"/>
        <v>CLAB</v>
      </c>
      <c r="BG2585" s="9">
        <f t="shared" si="956"/>
        <v>15.05</v>
      </c>
      <c r="BI2585" t="str">
        <f t="shared" si="957"/>
        <v>CLAB</v>
      </c>
      <c r="BJ2585" s="9">
        <f t="shared" si="958"/>
        <v>15.05</v>
      </c>
      <c r="BL2585" t="str">
        <f t="shared" si="959"/>
        <v>CLAB</v>
      </c>
      <c r="BM2585" s="9">
        <f t="shared" si="960"/>
        <v>15.05</v>
      </c>
      <c r="BO2585" t="str">
        <f t="shared" si="961"/>
        <v>CLAB</v>
      </c>
      <c r="BP2585" s="9">
        <f t="shared" si="962"/>
        <v>15.05</v>
      </c>
    </row>
    <row r="2586" spans="1:68" x14ac:dyDescent="0.25">
      <c r="A2586">
        <v>1314624</v>
      </c>
      <c r="B2586" t="s">
        <v>2460</v>
      </c>
      <c r="C2586">
        <v>302</v>
      </c>
      <c r="D2586">
        <v>86340</v>
      </c>
      <c r="F2586" s="9">
        <f t="shared" si="964"/>
        <v>0</v>
      </c>
      <c r="G2586" s="9">
        <f t="shared" si="965"/>
        <v>389.05064999999996</v>
      </c>
      <c r="H2586" s="9">
        <f t="shared" si="966"/>
        <v>231.14400000000001</v>
      </c>
      <c r="I2586" s="9">
        <v>385.24</v>
      </c>
      <c r="K2586" t="s">
        <v>4100</v>
      </c>
      <c r="N2586" t="s">
        <v>4103</v>
      </c>
      <c r="O2586" s="9">
        <f t="shared" si="946"/>
        <v>36.674847999999997</v>
      </c>
      <c r="Q2586" t="s">
        <v>4103</v>
      </c>
      <c r="R2586" s="9">
        <f t="shared" si="963"/>
        <v>116.72772000000001</v>
      </c>
      <c r="U2586" t="s">
        <v>4137</v>
      </c>
      <c r="V2586" s="9">
        <v>17.34</v>
      </c>
      <c r="Y2586" t="s">
        <v>4103</v>
      </c>
      <c r="Z2586" s="9">
        <f t="shared" si="947"/>
        <v>269.66800000000001</v>
      </c>
      <c r="AA2586" t="s">
        <v>4103</v>
      </c>
      <c r="AC2586" t="s">
        <v>4103</v>
      </c>
      <c r="AD2586" s="9">
        <f t="shared" si="948"/>
        <v>115.572</v>
      </c>
      <c r="AG2586" t="s">
        <v>4103</v>
      </c>
      <c r="AH2586" s="9">
        <f t="shared" si="949"/>
        <v>389.05064999999996</v>
      </c>
      <c r="AK2586" t="s">
        <v>4103</v>
      </c>
      <c r="AL2586" s="9">
        <f t="shared" si="950"/>
        <v>246.55360000000002</v>
      </c>
      <c r="AO2586" t="s">
        <v>4135</v>
      </c>
      <c r="AP2586" s="9">
        <v>13.57</v>
      </c>
      <c r="AS2586" t="s">
        <v>4103</v>
      </c>
      <c r="AT2586" s="9">
        <f t="shared" si="945"/>
        <v>0</v>
      </c>
      <c r="AW2586" t="str">
        <f t="shared" si="951"/>
        <v>POC</v>
      </c>
      <c r="AX2586" s="9">
        <f t="shared" si="952"/>
        <v>0</v>
      </c>
      <c r="AZ2586" t="s">
        <v>4150</v>
      </c>
      <c r="BA2586" s="9">
        <v>15.08</v>
      </c>
      <c r="BC2586" t="str">
        <f t="shared" si="953"/>
        <v>CLAB</v>
      </c>
      <c r="BD2586" s="9">
        <f t="shared" si="954"/>
        <v>15.08</v>
      </c>
      <c r="BF2586" t="str">
        <f t="shared" si="955"/>
        <v>CLAB</v>
      </c>
      <c r="BG2586" s="9">
        <f t="shared" si="956"/>
        <v>15.08</v>
      </c>
      <c r="BI2586" t="str">
        <f t="shared" si="957"/>
        <v>CLAB</v>
      </c>
      <c r="BJ2586" s="9">
        <f t="shared" si="958"/>
        <v>15.08</v>
      </c>
      <c r="BL2586" t="str">
        <f t="shared" si="959"/>
        <v>CLAB</v>
      </c>
      <c r="BM2586" s="9">
        <f t="shared" si="960"/>
        <v>15.08</v>
      </c>
      <c r="BO2586" t="str">
        <f t="shared" si="961"/>
        <v>CLAB</v>
      </c>
      <c r="BP2586" s="9">
        <f t="shared" si="962"/>
        <v>15.08</v>
      </c>
    </row>
    <row r="2587" spans="1:68" x14ac:dyDescent="0.25">
      <c r="A2587">
        <v>1314675</v>
      </c>
      <c r="B2587" t="s">
        <v>2494</v>
      </c>
      <c r="C2587">
        <v>302</v>
      </c>
      <c r="D2587">
        <v>86664</v>
      </c>
      <c r="F2587" s="9">
        <f t="shared" si="964"/>
        <v>0</v>
      </c>
      <c r="G2587" s="9">
        <f t="shared" si="965"/>
        <v>329.3802</v>
      </c>
      <c r="H2587" s="9">
        <f t="shared" si="966"/>
        <v>229.464</v>
      </c>
      <c r="I2587" s="9">
        <v>382.44</v>
      </c>
      <c r="K2587" t="s">
        <v>4100</v>
      </c>
      <c r="N2587" t="s">
        <v>4103</v>
      </c>
      <c r="O2587" s="9">
        <f t="shared" si="946"/>
        <v>36.408287999999999</v>
      </c>
      <c r="Q2587" t="s">
        <v>4103</v>
      </c>
      <c r="R2587" s="9">
        <f t="shared" si="963"/>
        <v>115.87931999999999</v>
      </c>
      <c r="U2587" t="s">
        <v>4137</v>
      </c>
      <c r="V2587" s="9">
        <v>17.579999999999998</v>
      </c>
      <c r="Y2587" t="s">
        <v>4103</v>
      </c>
      <c r="Z2587" s="9">
        <f t="shared" si="947"/>
        <v>267.70799999999997</v>
      </c>
      <c r="AA2587" t="s">
        <v>4103</v>
      </c>
      <c r="AC2587" t="s">
        <v>4103</v>
      </c>
      <c r="AD2587" s="9">
        <f t="shared" si="948"/>
        <v>114.732</v>
      </c>
      <c r="AG2587" t="s">
        <v>4103</v>
      </c>
      <c r="AH2587" s="9">
        <f t="shared" si="949"/>
        <v>329.3802</v>
      </c>
      <c r="AK2587" t="s">
        <v>4103</v>
      </c>
      <c r="AL2587" s="9">
        <f t="shared" si="950"/>
        <v>244.76160000000002</v>
      </c>
      <c r="AO2587" t="s">
        <v>4135</v>
      </c>
      <c r="AP2587" s="9">
        <v>13.76</v>
      </c>
      <c r="AS2587" t="s">
        <v>4103</v>
      </c>
      <c r="AT2587" s="9">
        <f t="shared" ref="AT2587:AT2650" si="967">I2587*0%</f>
        <v>0</v>
      </c>
      <c r="AW2587" t="str">
        <f t="shared" si="951"/>
        <v>POC</v>
      </c>
      <c r="AX2587" s="9">
        <f t="shared" si="952"/>
        <v>0</v>
      </c>
      <c r="AZ2587" t="s">
        <v>4150</v>
      </c>
      <c r="BA2587" s="9">
        <v>15.29</v>
      </c>
      <c r="BC2587" t="str">
        <f t="shared" si="953"/>
        <v>CLAB</v>
      </c>
      <c r="BD2587" s="9">
        <f t="shared" si="954"/>
        <v>15.29</v>
      </c>
      <c r="BF2587" t="str">
        <f t="shared" si="955"/>
        <v>CLAB</v>
      </c>
      <c r="BG2587" s="9">
        <f t="shared" si="956"/>
        <v>15.29</v>
      </c>
      <c r="BI2587" t="str">
        <f t="shared" si="957"/>
        <v>CLAB</v>
      </c>
      <c r="BJ2587" s="9">
        <f t="shared" si="958"/>
        <v>15.29</v>
      </c>
      <c r="BL2587" t="str">
        <f t="shared" si="959"/>
        <v>CLAB</v>
      </c>
      <c r="BM2587" s="9">
        <f t="shared" si="960"/>
        <v>15.29</v>
      </c>
      <c r="BO2587" t="str">
        <f t="shared" si="961"/>
        <v>CLAB</v>
      </c>
      <c r="BP2587" s="9">
        <f t="shared" si="962"/>
        <v>15.29</v>
      </c>
    </row>
    <row r="2588" spans="1:68" x14ac:dyDescent="0.25">
      <c r="A2588">
        <v>1314702</v>
      </c>
      <c r="B2588" t="s">
        <v>2516</v>
      </c>
      <c r="C2588">
        <v>302</v>
      </c>
      <c r="D2588">
        <v>86713</v>
      </c>
      <c r="F2588" s="9">
        <f t="shared" si="964"/>
        <v>0</v>
      </c>
      <c r="G2588" s="9">
        <f t="shared" si="965"/>
        <v>326.9862</v>
      </c>
      <c r="H2588" s="9">
        <f t="shared" si="966"/>
        <v>232.81799999999998</v>
      </c>
      <c r="I2588" s="9">
        <v>388.03</v>
      </c>
      <c r="K2588" t="s">
        <v>4100</v>
      </c>
      <c r="N2588" t="s">
        <v>4103</v>
      </c>
      <c r="O2588" s="9">
        <f t="shared" ref="O2588:O2651" si="968">I2588*9.52%</f>
        <v>36.940455999999998</v>
      </c>
      <c r="Q2588" t="s">
        <v>4103</v>
      </c>
      <c r="R2588" s="9">
        <f t="shared" si="963"/>
        <v>117.57308999999999</v>
      </c>
      <c r="U2588" t="s">
        <v>4137</v>
      </c>
      <c r="V2588" s="9">
        <v>17.600000000000001</v>
      </c>
      <c r="Y2588" t="s">
        <v>4103</v>
      </c>
      <c r="Z2588" s="9">
        <f t="shared" ref="Z2588:Z2651" si="969">I2588*70%</f>
        <v>271.62099999999998</v>
      </c>
      <c r="AA2588" t="s">
        <v>4103</v>
      </c>
      <c r="AC2588" t="s">
        <v>4103</v>
      </c>
      <c r="AD2588" s="9">
        <f t="shared" ref="AD2588:AD2651" si="970">I2588*30%</f>
        <v>116.40899999999999</v>
      </c>
      <c r="AG2588" t="s">
        <v>4103</v>
      </c>
      <c r="AH2588" s="9">
        <f t="shared" ref="AH2588:AH2651" si="971">I2587*85.5%</f>
        <v>326.9862</v>
      </c>
      <c r="AK2588" t="s">
        <v>4103</v>
      </c>
      <c r="AL2588" s="9">
        <f t="shared" ref="AL2588:AL2651" si="972">I2588*64%</f>
        <v>248.33919999999998</v>
      </c>
      <c r="AO2588" t="s">
        <v>4135</v>
      </c>
      <c r="AP2588" s="9">
        <v>13.77</v>
      </c>
      <c r="AS2588" t="s">
        <v>4103</v>
      </c>
      <c r="AT2588" s="9">
        <f t="shared" si="967"/>
        <v>0</v>
      </c>
      <c r="AW2588" t="str">
        <f t="shared" ref="AW2588:AW2651" si="973">AS2588</f>
        <v>POC</v>
      </c>
      <c r="AX2588" s="9">
        <f t="shared" ref="AX2588:AX2651" si="974">AT2588</f>
        <v>0</v>
      </c>
      <c r="AZ2588" t="s">
        <v>4150</v>
      </c>
      <c r="BA2588" s="9">
        <v>15.3</v>
      </c>
      <c r="BC2588" t="str">
        <f t="shared" ref="BC2588:BC2651" si="975">AZ2588</f>
        <v>CLAB</v>
      </c>
      <c r="BD2588" s="9">
        <f t="shared" ref="BD2588:BD2651" si="976">BA2588</f>
        <v>15.3</v>
      </c>
      <c r="BF2588" t="str">
        <f t="shared" ref="BF2588:BF2651" si="977">BC2588</f>
        <v>CLAB</v>
      </c>
      <c r="BG2588" s="9">
        <f t="shared" ref="BG2588:BG2651" si="978">BD2588</f>
        <v>15.3</v>
      </c>
      <c r="BI2588" t="str">
        <f t="shared" ref="BI2588:BI2651" si="979">BF2588</f>
        <v>CLAB</v>
      </c>
      <c r="BJ2588" s="9">
        <f t="shared" ref="BJ2588:BJ2651" si="980">BG2588</f>
        <v>15.3</v>
      </c>
      <c r="BL2588" t="str">
        <f t="shared" ref="BL2588:BL2651" si="981">BI2588</f>
        <v>CLAB</v>
      </c>
      <c r="BM2588" s="9">
        <f t="shared" ref="BM2588:BM2651" si="982">BJ2588</f>
        <v>15.3</v>
      </c>
      <c r="BO2588" t="str">
        <f t="shared" ref="BO2588:BO2651" si="983">BL2588</f>
        <v>CLAB</v>
      </c>
      <c r="BP2588" s="9">
        <f t="shared" ref="BP2588:BP2651" si="984">BM2588</f>
        <v>15.3</v>
      </c>
    </row>
    <row r="2589" spans="1:68" x14ac:dyDescent="0.25">
      <c r="A2589">
        <v>1314655</v>
      </c>
      <c r="B2589" t="s">
        <v>2480</v>
      </c>
      <c r="C2589">
        <v>302</v>
      </c>
      <c r="D2589">
        <v>86617</v>
      </c>
      <c r="F2589" s="9">
        <f t="shared" si="964"/>
        <v>0</v>
      </c>
      <c r="G2589" s="9">
        <f t="shared" si="965"/>
        <v>409.39499999999998</v>
      </c>
      <c r="H2589" s="9">
        <f t="shared" si="966"/>
        <v>350.91</v>
      </c>
      <c r="I2589" s="9">
        <v>584.85</v>
      </c>
      <c r="K2589" t="s">
        <v>4100</v>
      </c>
      <c r="N2589" t="s">
        <v>4103</v>
      </c>
      <c r="O2589" s="9">
        <f t="shared" si="968"/>
        <v>55.677720000000001</v>
      </c>
      <c r="Q2589" t="s">
        <v>4103</v>
      </c>
      <c r="R2589" s="9">
        <f t="shared" si="963"/>
        <v>177.20955000000001</v>
      </c>
      <c r="U2589" t="s">
        <v>4137</v>
      </c>
      <c r="V2589" s="9">
        <v>17.809999999999999</v>
      </c>
      <c r="Y2589" t="s">
        <v>4103</v>
      </c>
      <c r="Z2589" s="9">
        <f t="shared" si="969"/>
        <v>409.39499999999998</v>
      </c>
      <c r="AA2589" t="s">
        <v>4103</v>
      </c>
      <c r="AC2589" t="s">
        <v>4103</v>
      </c>
      <c r="AD2589" s="9">
        <f t="shared" si="970"/>
        <v>175.45500000000001</v>
      </c>
      <c r="AG2589" t="s">
        <v>4103</v>
      </c>
      <c r="AH2589" s="9">
        <f t="shared" si="971"/>
        <v>331.76564999999999</v>
      </c>
      <c r="AK2589" t="s">
        <v>4103</v>
      </c>
      <c r="AL2589" s="9">
        <f t="shared" si="972"/>
        <v>374.30400000000003</v>
      </c>
      <c r="AO2589" t="s">
        <v>4135</v>
      </c>
      <c r="AP2589" s="9">
        <v>13.94</v>
      </c>
      <c r="AS2589" t="s">
        <v>4103</v>
      </c>
      <c r="AT2589" s="9">
        <f t="shared" si="967"/>
        <v>0</v>
      </c>
      <c r="AW2589" t="str">
        <f t="shared" si="973"/>
        <v>POC</v>
      </c>
      <c r="AX2589" s="9">
        <f t="shared" si="974"/>
        <v>0</v>
      </c>
      <c r="AZ2589" t="s">
        <v>4150</v>
      </c>
      <c r="BA2589" s="9">
        <v>15.49</v>
      </c>
      <c r="BC2589" t="str">
        <f t="shared" si="975"/>
        <v>CLAB</v>
      </c>
      <c r="BD2589" s="9">
        <f t="shared" si="976"/>
        <v>15.49</v>
      </c>
      <c r="BF2589" t="str">
        <f t="shared" si="977"/>
        <v>CLAB</v>
      </c>
      <c r="BG2589" s="9">
        <f t="shared" si="978"/>
        <v>15.49</v>
      </c>
      <c r="BI2589" t="str">
        <f t="shared" si="979"/>
        <v>CLAB</v>
      </c>
      <c r="BJ2589" s="9">
        <f t="shared" si="980"/>
        <v>15.49</v>
      </c>
      <c r="BL2589" t="str">
        <f t="shared" si="981"/>
        <v>CLAB</v>
      </c>
      <c r="BM2589" s="9">
        <f t="shared" si="982"/>
        <v>15.49</v>
      </c>
      <c r="BO2589" t="str">
        <f t="shared" si="983"/>
        <v>CLAB</v>
      </c>
      <c r="BP2589" s="9">
        <f t="shared" si="984"/>
        <v>15.49</v>
      </c>
    </row>
    <row r="2590" spans="1:68" x14ac:dyDescent="0.25">
      <c r="A2590">
        <v>1314622</v>
      </c>
      <c r="B2590" t="s">
        <v>2458</v>
      </c>
      <c r="C2590">
        <v>302</v>
      </c>
      <c r="D2590">
        <v>86336</v>
      </c>
      <c r="F2590" s="9">
        <f t="shared" si="964"/>
        <v>0</v>
      </c>
      <c r="G2590" s="9">
        <f t="shared" si="965"/>
        <v>500.04675000000003</v>
      </c>
      <c r="H2590" s="9">
        <f t="shared" si="966"/>
        <v>374.35799999999995</v>
      </c>
      <c r="I2590" s="9">
        <v>623.92999999999995</v>
      </c>
      <c r="K2590" t="s">
        <v>4100</v>
      </c>
      <c r="N2590" t="s">
        <v>4103</v>
      </c>
      <c r="O2590" s="9">
        <f t="shared" si="968"/>
        <v>59.398135999999994</v>
      </c>
      <c r="Q2590" t="s">
        <v>4103</v>
      </c>
      <c r="R2590" s="9">
        <f t="shared" si="963"/>
        <v>189.05078999999998</v>
      </c>
      <c r="U2590" t="s">
        <v>4137</v>
      </c>
      <c r="V2590" s="9">
        <v>17.93</v>
      </c>
      <c r="Y2590" t="s">
        <v>4103</v>
      </c>
      <c r="Z2590" s="9">
        <f t="shared" si="969"/>
        <v>436.75099999999992</v>
      </c>
      <c r="AA2590" t="s">
        <v>4103</v>
      </c>
      <c r="AC2590" t="s">
        <v>4103</v>
      </c>
      <c r="AD2590" s="9">
        <f t="shared" si="970"/>
        <v>187.17899999999997</v>
      </c>
      <c r="AG2590" t="s">
        <v>4103</v>
      </c>
      <c r="AH2590" s="9">
        <f t="shared" si="971"/>
        <v>500.04675000000003</v>
      </c>
      <c r="AK2590" t="s">
        <v>4103</v>
      </c>
      <c r="AL2590" s="9">
        <f t="shared" si="972"/>
        <v>399.3152</v>
      </c>
      <c r="AO2590" t="s">
        <v>4135</v>
      </c>
      <c r="AP2590" s="9">
        <v>14.03</v>
      </c>
      <c r="AS2590" t="s">
        <v>4103</v>
      </c>
      <c r="AT2590" s="9">
        <f t="shared" si="967"/>
        <v>0</v>
      </c>
      <c r="AW2590" t="str">
        <f t="shared" si="973"/>
        <v>POC</v>
      </c>
      <c r="AX2590" s="9">
        <f t="shared" si="974"/>
        <v>0</v>
      </c>
      <c r="AZ2590" t="s">
        <v>4150</v>
      </c>
      <c r="BA2590" s="9">
        <v>15.59</v>
      </c>
      <c r="BC2590" t="str">
        <f t="shared" si="975"/>
        <v>CLAB</v>
      </c>
      <c r="BD2590" s="9">
        <f t="shared" si="976"/>
        <v>15.59</v>
      </c>
      <c r="BF2590" t="str">
        <f t="shared" si="977"/>
        <v>CLAB</v>
      </c>
      <c r="BG2590" s="9">
        <f t="shared" si="978"/>
        <v>15.59</v>
      </c>
      <c r="BI2590" t="str">
        <f t="shared" si="979"/>
        <v>CLAB</v>
      </c>
      <c r="BJ2590" s="9">
        <f t="shared" si="980"/>
        <v>15.59</v>
      </c>
      <c r="BL2590" t="str">
        <f t="shared" si="981"/>
        <v>CLAB</v>
      </c>
      <c r="BM2590" s="9">
        <f t="shared" si="982"/>
        <v>15.59</v>
      </c>
      <c r="BO2590" t="str">
        <f t="shared" si="983"/>
        <v>CLAB</v>
      </c>
      <c r="BP2590" s="9">
        <f t="shared" si="984"/>
        <v>15.59</v>
      </c>
    </row>
    <row r="2591" spans="1:68" x14ac:dyDescent="0.25">
      <c r="A2591">
        <v>1314731</v>
      </c>
      <c r="B2591" t="s">
        <v>2532</v>
      </c>
      <c r="C2591">
        <v>302</v>
      </c>
      <c r="D2591">
        <v>86800</v>
      </c>
      <c r="F2591" s="9">
        <f t="shared" si="964"/>
        <v>0</v>
      </c>
      <c r="G2591" s="9">
        <f t="shared" si="965"/>
        <v>533.46015</v>
      </c>
      <c r="H2591" s="9">
        <f t="shared" si="966"/>
        <v>243.71999999999997</v>
      </c>
      <c r="I2591" s="9">
        <v>406.2</v>
      </c>
      <c r="K2591" t="s">
        <v>4100</v>
      </c>
      <c r="N2591" t="s">
        <v>4103</v>
      </c>
      <c r="O2591" s="9">
        <f t="shared" si="968"/>
        <v>38.670239999999993</v>
      </c>
      <c r="Q2591" t="s">
        <v>4103</v>
      </c>
      <c r="R2591" s="9">
        <f t="shared" si="963"/>
        <v>123.07859999999999</v>
      </c>
      <c r="U2591" t="s">
        <v>4137</v>
      </c>
      <c r="V2591" s="9">
        <v>18.3</v>
      </c>
      <c r="Y2591" t="s">
        <v>4103</v>
      </c>
      <c r="Z2591" s="9">
        <f t="shared" si="969"/>
        <v>284.33999999999997</v>
      </c>
      <c r="AA2591" t="s">
        <v>4103</v>
      </c>
      <c r="AC2591" t="s">
        <v>4103</v>
      </c>
      <c r="AD2591" s="9">
        <f t="shared" si="970"/>
        <v>121.85999999999999</v>
      </c>
      <c r="AG2591" t="s">
        <v>4103</v>
      </c>
      <c r="AH2591" s="9">
        <f t="shared" si="971"/>
        <v>533.46015</v>
      </c>
      <c r="AK2591" t="s">
        <v>4103</v>
      </c>
      <c r="AL2591" s="9">
        <f t="shared" si="972"/>
        <v>259.96800000000002</v>
      </c>
      <c r="AO2591" t="s">
        <v>4135</v>
      </c>
      <c r="AP2591" s="9">
        <v>14.32</v>
      </c>
      <c r="AS2591" t="s">
        <v>4103</v>
      </c>
      <c r="AT2591" s="9">
        <f t="shared" si="967"/>
        <v>0</v>
      </c>
      <c r="AW2591" t="str">
        <f t="shared" si="973"/>
        <v>POC</v>
      </c>
      <c r="AX2591" s="9">
        <f t="shared" si="974"/>
        <v>0</v>
      </c>
      <c r="AZ2591" t="s">
        <v>4150</v>
      </c>
      <c r="BA2591" s="9">
        <v>15.91</v>
      </c>
      <c r="BC2591" t="str">
        <f t="shared" si="975"/>
        <v>CLAB</v>
      </c>
      <c r="BD2591" s="9">
        <f t="shared" si="976"/>
        <v>15.91</v>
      </c>
      <c r="BF2591" t="str">
        <f t="shared" si="977"/>
        <v>CLAB</v>
      </c>
      <c r="BG2591" s="9">
        <f t="shared" si="978"/>
        <v>15.91</v>
      </c>
      <c r="BI2591" t="str">
        <f t="shared" si="979"/>
        <v>CLAB</v>
      </c>
      <c r="BJ2591" s="9">
        <f t="shared" si="980"/>
        <v>15.91</v>
      </c>
      <c r="BL2591" t="str">
        <f t="shared" si="981"/>
        <v>CLAB</v>
      </c>
      <c r="BM2591" s="9">
        <f t="shared" si="982"/>
        <v>15.91</v>
      </c>
      <c r="BO2591" t="str">
        <f t="shared" si="983"/>
        <v>CLAB</v>
      </c>
      <c r="BP2591" s="9">
        <f t="shared" si="984"/>
        <v>15.91</v>
      </c>
    </row>
    <row r="2592" spans="1:68" x14ac:dyDescent="0.25">
      <c r="A2592">
        <v>1314712</v>
      </c>
      <c r="B2592" t="s">
        <v>2520</v>
      </c>
      <c r="C2592">
        <v>302</v>
      </c>
      <c r="D2592">
        <v>86744</v>
      </c>
      <c r="F2592" s="9">
        <f t="shared" si="964"/>
        <v>0</v>
      </c>
      <c r="G2592" s="9">
        <f t="shared" si="965"/>
        <v>364.44799999999998</v>
      </c>
      <c r="H2592" s="9">
        <f t="shared" si="966"/>
        <v>312.38399999999996</v>
      </c>
      <c r="I2592" s="9">
        <v>520.64</v>
      </c>
      <c r="K2592" t="s">
        <v>4100</v>
      </c>
      <c r="N2592" t="s">
        <v>4103</v>
      </c>
      <c r="O2592" s="9">
        <f t="shared" si="968"/>
        <v>49.564927999999995</v>
      </c>
      <c r="Q2592" t="s">
        <v>4103</v>
      </c>
      <c r="R2592" s="9">
        <f t="shared" si="963"/>
        <v>157.75391999999999</v>
      </c>
      <c r="U2592" t="s">
        <v>4137</v>
      </c>
      <c r="V2592" s="9">
        <v>18.39</v>
      </c>
      <c r="Y2592" t="s">
        <v>4103</v>
      </c>
      <c r="Z2592" s="9">
        <f t="shared" si="969"/>
        <v>364.44799999999998</v>
      </c>
      <c r="AA2592" t="s">
        <v>4103</v>
      </c>
      <c r="AC2592" t="s">
        <v>4103</v>
      </c>
      <c r="AD2592" s="9">
        <f t="shared" si="970"/>
        <v>156.19199999999998</v>
      </c>
      <c r="AG2592" t="s">
        <v>4103</v>
      </c>
      <c r="AH2592" s="9">
        <f t="shared" si="971"/>
        <v>347.30099999999999</v>
      </c>
      <c r="AK2592" t="s">
        <v>4103</v>
      </c>
      <c r="AL2592" s="9">
        <f t="shared" si="972"/>
        <v>333.20960000000002</v>
      </c>
      <c r="AO2592" t="s">
        <v>4135</v>
      </c>
      <c r="AP2592" s="9">
        <v>14.39</v>
      </c>
      <c r="AS2592" t="s">
        <v>4103</v>
      </c>
      <c r="AT2592" s="9">
        <f t="shared" si="967"/>
        <v>0</v>
      </c>
      <c r="AW2592" t="str">
        <f t="shared" si="973"/>
        <v>POC</v>
      </c>
      <c r="AX2592" s="9">
        <f t="shared" si="974"/>
        <v>0</v>
      </c>
      <c r="AZ2592" t="s">
        <v>4150</v>
      </c>
      <c r="BA2592" s="9">
        <v>15.99</v>
      </c>
      <c r="BC2592" t="str">
        <f t="shared" si="975"/>
        <v>CLAB</v>
      </c>
      <c r="BD2592" s="9">
        <f t="shared" si="976"/>
        <v>15.99</v>
      </c>
      <c r="BF2592" t="str">
        <f t="shared" si="977"/>
        <v>CLAB</v>
      </c>
      <c r="BG2592" s="9">
        <f t="shared" si="978"/>
        <v>15.99</v>
      </c>
      <c r="BI2592" t="str">
        <f t="shared" si="979"/>
        <v>CLAB</v>
      </c>
      <c r="BJ2592" s="9">
        <f t="shared" si="980"/>
        <v>15.99</v>
      </c>
      <c r="BL2592" t="str">
        <f t="shared" si="981"/>
        <v>CLAB</v>
      </c>
      <c r="BM2592" s="9">
        <f t="shared" si="982"/>
        <v>15.99</v>
      </c>
      <c r="BO2592" t="str">
        <f t="shared" si="983"/>
        <v>CLAB</v>
      </c>
      <c r="BP2592" s="9">
        <f t="shared" si="984"/>
        <v>15.99</v>
      </c>
    </row>
    <row r="2593" spans="1:68" x14ac:dyDescent="0.25">
      <c r="A2593">
        <v>1314575</v>
      </c>
      <c r="B2593" t="s">
        <v>2430</v>
      </c>
      <c r="C2593">
        <v>302</v>
      </c>
      <c r="D2593">
        <v>86148</v>
      </c>
      <c r="F2593" s="9">
        <f t="shared" si="964"/>
        <v>0</v>
      </c>
      <c r="G2593" s="9">
        <f t="shared" si="965"/>
        <v>445.1472</v>
      </c>
      <c r="H2593" s="9">
        <f t="shared" si="966"/>
        <v>246.22199999999998</v>
      </c>
      <c r="I2593" s="9">
        <v>410.37</v>
      </c>
      <c r="K2593" t="s">
        <v>4100</v>
      </c>
      <c r="N2593" t="s">
        <v>4103</v>
      </c>
      <c r="O2593" s="9">
        <f t="shared" si="968"/>
        <v>39.067223999999996</v>
      </c>
      <c r="Q2593" t="s">
        <v>4103</v>
      </c>
      <c r="R2593" s="9">
        <f t="shared" si="963"/>
        <v>124.34210999999999</v>
      </c>
      <c r="U2593" t="s">
        <v>4137</v>
      </c>
      <c r="V2593" s="9">
        <v>18.48</v>
      </c>
      <c r="Y2593" t="s">
        <v>4103</v>
      </c>
      <c r="Z2593" s="9">
        <f t="shared" si="969"/>
        <v>287.25899999999996</v>
      </c>
      <c r="AA2593" t="s">
        <v>4103</v>
      </c>
      <c r="AC2593" t="s">
        <v>4103</v>
      </c>
      <c r="AD2593" s="9">
        <f t="shared" si="970"/>
        <v>123.11099999999999</v>
      </c>
      <c r="AG2593" t="s">
        <v>4103</v>
      </c>
      <c r="AH2593" s="9">
        <f t="shared" si="971"/>
        <v>445.1472</v>
      </c>
      <c r="AK2593" t="s">
        <v>4103</v>
      </c>
      <c r="AL2593" s="9">
        <f t="shared" si="972"/>
        <v>262.63679999999999</v>
      </c>
      <c r="AO2593" t="s">
        <v>4135</v>
      </c>
      <c r="AP2593" s="9">
        <v>14.46</v>
      </c>
      <c r="AS2593" t="s">
        <v>4103</v>
      </c>
      <c r="AT2593" s="9">
        <f t="shared" si="967"/>
        <v>0</v>
      </c>
      <c r="AW2593" t="str">
        <f t="shared" si="973"/>
        <v>POC</v>
      </c>
      <c r="AX2593" s="9">
        <f t="shared" si="974"/>
        <v>0</v>
      </c>
      <c r="AZ2593" t="s">
        <v>4150</v>
      </c>
      <c r="BA2593" s="9">
        <v>16.07</v>
      </c>
      <c r="BC2593" t="str">
        <f t="shared" si="975"/>
        <v>CLAB</v>
      </c>
      <c r="BD2593" s="9">
        <f t="shared" si="976"/>
        <v>16.07</v>
      </c>
      <c r="BF2593" t="str">
        <f t="shared" si="977"/>
        <v>CLAB</v>
      </c>
      <c r="BG2593" s="9">
        <f t="shared" si="978"/>
        <v>16.07</v>
      </c>
      <c r="BI2593" t="str">
        <f t="shared" si="979"/>
        <v>CLAB</v>
      </c>
      <c r="BJ2593" s="9">
        <f t="shared" si="980"/>
        <v>16.07</v>
      </c>
      <c r="BL2593" t="str">
        <f t="shared" si="981"/>
        <v>CLAB</v>
      </c>
      <c r="BM2593" s="9">
        <f t="shared" si="982"/>
        <v>16.07</v>
      </c>
      <c r="BO2593" t="str">
        <f t="shared" si="983"/>
        <v>CLAB</v>
      </c>
      <c r="BP2593" s="9">
        <f t="shared" si="984"/>
        <v>16.07</v>
      </c>
    </row>
    <row r="2594" spans="1:68" x14ac:dyDescent="0.25">
      <c r="A2594">
        <v>1314704</v>
      </c>
      <c r="B2594" t="s">
        <v>2517</v>
      </c>
      <c r="C2594">
        <v>302</v>
      </c>
      <c r="D2594">
        <v>86720</v>
      </c>
      <c r="F2594" s="9">
        <f t="shared" si="964"/>
        <v>0</v>
      </c>
      <c r="G2594" s="9">
        <f t="shared" si="965"/>
        <v>350.86635000000001</v>
      </c>
      <c r="H2594" s="9">
        <f t="shared" si="966"/>
        <v>185.83200000000002</v>
      </c>
      <c r="I2594" s="9">
        <v>309.72000000000003</v>
      </c>
      <c r="K2594" t="s">
        <v>4100</v>
      </c>
      <c r="N2594" t="s">
        <v>4103</v>
      </c>
      <c r="O2594" s="9">
        <f t="shared" si="968"/>
        <v>29.485344000000001</v>
      </c>
      <c r="Q2594" t="s">
        <v>4103</v>
      </c>
      <c r="R2594" s="9">
        <f t="shared" si="963"/>
        <v>93.845160000000007</v>
      </c>
      <c r="U2594" t="s">
        <v>4137</v>
      </c>
      <c r="V2594" s="9">
        <v>18.63</v>
      </c>
      <c r="Y2594" t="s">
        <v>4103</v>
      </c>
      <c r="Z2594" s="9">
        <f t="shared" si="969"/>
        <v>216.804</v>
      </c>
      <c r="AA2594" t="s">
        <v>4103</v>
      </c>
      <c r="AC2594" t="s">
        <v>4103</v>
      </c>
      <c r="AD2594" s="9">
        <f t="shared" si="970"/>
        <v>92.916000000000011</v>
      </c>
      <c r="AG2594" t="s">
        <v>4103</v>
      </c>
      <c r="AH2594" s="9">
        <f t="shared" si="971"/>
        <v>350.86635000000001</v>
      </c>
      <c r="AK2594" t="s">
        <v>4103</v>
      </c>
      <c r="AL2594" s="9">
        <f t="shared" si="972"/>
        <v>198.22080000000003</v>
      </c>
      <c r="AO2594" t="s">
        <v>4135</v>
      </c>
      <c r="AP2594" s="9">
        <v>14.58</v>
      </c>
      <c r="AS2594" t="s">
        <v>4103</v>
      </c>
      <c r="AT2594" s="9">
        <f t="shared" si="967"/>
        <v>0</v>
      </c>
      <c r="AW2594" t="str">
        <f t="shared" si="973"/>
        <v>POC</v>
      </c>
      <c r="AX2594" s="9">
        <f t="shared" si="974"/>
        <v>0</v>
      </c>
      <c r="AZ2594" t="s">
        <v>4150</v>
      </c>
      <c r="BA2594" s="9">
        <v>16.2</v>
      </c>
      <c r="BC2594" t="str">
        <f t="shared" si="975"/>
        <v>CLAB</v>
      </c>
      <c r="BD2594" s="9">
        <f t="shared" si="976"/>
        <v>16.2</v>
      </c>
      <c r="BF2594" t="str">
        <f t="shared" si="977"/>
        <v>CLAB</v>
      </c>
      <c r="BG2594" s="9">
        <f t="shared" si="978"/>
        <v>16.2</v>
      </c>
      <c r="BI2594" t="str">
        <f t="shared" si="979"/>
        <v>CLAB</v>
      </c>
      <c r="BJ2594" s="9">
        <f t="shared" si="980"/>
        <v>16.2</v>
      </c>
      <c r="BL2594" t="str">
        <f t="shared" si="981"/>
        <v>CLAB</v>
      </c>
      <c r="BM2594" s="9">
        <f t="shared" si="982"/>
        <v>16.2</v>
      </c>
      <c r="BO2594" t="str">
        <f t="shared" si="983"/>
        <v>CLAB</v>
      </c>
      <c r="BP2594" s="9">
        <f t="shared" si="984"/>
        <v>16.2</v>
      </c>
    </row>
    <row r="2595" spans="1:68" x14ac:dyDescent="0.25">
      <c r="A2595">
        <v>1314667</v>
      </c>
      <c r="B2595" t="s">
        <v>2490</v>
      </c>
      <c r="C2595">
        <v>302</v>
      </c>
      <c r="D2595">
        <v>86645</v>
      </c>
      <c r="F2595" s="9">
        <f t="shared" si="964"/>
        <v>0</v>
      </c>
      <c r="G2595" s="9">
        <f t="shared" si="965"/>
        <v>464.10699999999997</v>
      </c>
      <c r="H2595" s="9">
        <f t="shared" si="966"/>
        <v>397.80599999999998</v>
      </c>
      <c r="I2595" s="9">
        <v>663.01</v>
      </c>
      <c r="K2595" t="s">
        <v>4100</v>
      </c>
      <c r="N2595" t="s">
        <v>4103</v>
      </c>
      <c r="O2595" s="9">
        <f t="shared" si="968"/>
        <v>63.118551999999994</v>
      </c>
      <c r="Q2595" t="s">
        <v>4103</v>
      </c>
      <c r="R2595" s="9">
        <f t="shared" si="963"/>
        <v>200.89203000000001</v>
      </c>
      <c r="U2595" t="s">
        <v>4137</v>
      </c>
      <c r="V2595" s="9">
        <v>19.38</v>
      </c>
      <c r="Y2595" t="s">
        <v>4103</v>
      </c>
      <c r="Z2595" s="9">
        <f t="shared" si="969"/>
        <v>464.10699999999997</v>
      </c>
      <c r="AA2595" t="s">
        <v>4103</v>
      </c>
      <c r="AC2595" t="s">
        <v>4103</v>
      </c>
      <c r="AD2595" s="9">
        <f t="shared" si="970"/>
        <v>198.90299999999999</v>
      </c>
      <c r="AG2595" t="s">
        <v>4103</v>
      </c>
      <c r="AH2595" s="9">
        <f t="shared" si="971"/>
        <v>264.81060000000002</v>
      </c>
      <c r="AK2595" t="s">
        <v>4103</v>
      </c>
      <c r="AL2595" s="9">
        <f t="shared" si="972"/>
        <v>424.32639999999998</v>
      </c>
      <c r="AO2595" t="s">
        <v>4135</v>
      </c>
      <c r="AP2595" s="9">
        <v>15.17</v>
      </c>
      <c r="AS2595" t="s">
        <v>4103</v>
      </c>
      <c r="AT2595" s="9">
        <f t="shared" si="967"/>
        <v>0</v>
      </c>
      <c r="AW2595" t="str">
        <f t="shared" si="973"/>
        <v>POC</v>
      </c>
      <c r="AX2595" s="9">
        <f t="shared" si="974"/>
        <v>0</v>
      </c>
      <c r="AZ2595" t="s">
        <v>4150</v>
      </c>
      <c r="BA2595" s="9">
        <v>16.850000000000001</v>
      </c>
      <c r="BC2595" t="str">
        <f t="shared" si="975"/>
        <v>CLAB</v>
      </c>
      <c r="BD2595" s="9">
        <f t="shared" si="976"/>
        <v>16.850000000000001</v>
      </c>
      <c r="BF2595" t="str">
        <f t="shared" si="977"/>
        <v>CLAB</v>
      </c>
      <c r="BG2595" s="9">
        <f t="shared" si="978"/>
        <v>16.850000000000001</v>
      </c>
      <c r="BI2595" t="str">
        <f t="shared" si="979"/>
        <v>CLAB</v>
      </c>
      <c r="BJ2595" s="9">
        <f t="shared" si="980"/>
        <v>16.850000000000001</v>
      </c>
      <c r="BL2595" t="str">
        <f t="shared" si="981"/>
        <v>CLAB</v>
      </c>
      <c r="BM2595" s="9">
        <f t="shared" si="982"/>
        <v>16.850000000000001</v>
      </c>
      <c r="BO2595" t="str">
        <f t="shared" si="983"/>
        <v>CLAB</v>
      </c>
      <c r="BP2595" s="9">
        <f t="shared" si="984"/>
        <v>16.850000000000001</v>
      </c>
    </row>
    <row r="2596" spans="1:68" x14ac:dyDescent="0.25">
      <c r="A2596">
        <v>1314681</v>
      </c>
      <c r="B2596" t="s">
        <v>2500</v>
      </c>
      <c r="C2596">
        <v>302</v>
      </c>
      <c r="D2596">
        <v>86677</v>
      </c>
      <c r="F2596" s="9">
        <f t="shared" si="964"/>
        <v>0</v>
      </c>
      <c r="G2596" s="9">
        <f t="shared" si="965"/>
        <v>566.87355000000002</v>
      </c>
      <c r="H2596" s="9">
        <f t="shared" si="966"/>
        <v>251.25</v>
      </c>
      <c r="I2596" s="9">
        <v>418.75</v>
      </c>
      <c r="K2596" t="s">
        <v>4100</v>
      </c>
      <c r="N2596" t="s">
        <v>4103</v>
      </c>
      <c r="O2596" s="9">
        <f t="shared" si="968"/>
        <v>39.864999999999995</v>
      </c>
      <c r="Q2596" t="s">
        <v>4103</v>
      </c>
      <c r="R2596" s="9">
        <f t="shared" si="963"/>
        <v>126.88124999999999</v>
      </c>
      <c r="U2596" t="s">
        <v>4137</v>
      </c>
      <c r="V2596" s="9">
        <v>19.38</v>
      </c>
      <c r="Y2596" t="s">
        <v>4103</v>
      </c>
      <c r="Z2596" s="9">
        <f t="shared" si="969"/>
        <v>293.125</v>
      </c>
      <c r="AA2596" t="s">
        <v>4103</v>
      </c>
      <c r="AC2596" t="s">
        <v>4103</v>
      </c>
      <c r="AD2596" s="9">
        <f t="shared" si="970"/>
        <v>125.625</v>
      </c>
      <c r="AG2596" t="s">
        <v>4103</v>
      </c>
      <c r="AH2596" s="9">
        <f t="shared" si="971"/>
        <v>566.87355000000002</v>
      </c>
      <c r="AK2596" t="s">
        <v>4103</v>
      </c>
      <c r="AL2596" s="9">
        <f t="shared" si="972"/>
        <v>268</v>
      </c>
      <c r="AO2596" t="s">
        <v>4135</v>
      </c>
      <c r="AP2596" s="9">
        <v>15.17</v>
      </c>
      <c r="AS2596" t="s">
        <v>4103</v>
      </c>
      <c r="AT2596" s="9">
        <f t="shared" si="967"/>
        <v>0</v>
      </c>
      <c r="AW2596" t="str">
        <f t="shared" si="973"/>
        <v>POC</v>
      </c>
      <c r="AX2596" s="9">
        <f t="shared" si="974"/>
        <v>0</v>
      </c>
      <c r="AZ2596" t="s">
        <v>4150</v>
      </c>
      <c r="BA2596" s="9">
        <v>16.850000000000001</v>
      </c>
      <c r="BC2596" t="str">
        <f t="shared" si="975"/>
        <v>CLAB</v>
      </c>
      <c r="BD2596" s="9">
        <f t="shared" si="976"/>
        <v>16.850000000000001</v>
      </c>
      <c r="BF2596" t="str">
        <f t="shared" si="977"/>
        <v>CLAB</v>
      </c>
      <c r="BG2596" s="9">
        <f t="shared" si="978"/>
        <v>16.850000000000001</v>
      </c>
      <c r="BI2596" t="str">
        <f t="shared" si="979"/>
        <v>CLAB</v>
      </c>
      <c r="BJ2596" s="9">
        <f t="shared" si="980"/>
        <v>16.850000000000001</v>
      </c>
      <c r="BL2596" t="str">
        <f t="shared" si="981"/>
        <v>CLAB</v>
      </c>
      <c r="BM2596" s="9">
        <f t="shared" si="982"/>
        <v>16.850000000000001</v>
      </c>
      <c r="BO2596" t="str">
        <f t="shared" si="983"/>
        <v>CLAB</v>
      </c>
      <c r="BP2596" s="9">
        <f t="shared" si="984"/>
        <v>16.850000000000001</v>
      </c>
    </row>
    <row r="2597" spans="1:68" x14ac:dyDescent="0.25">
      <c r="A2597">
        <v>1315146</v>
      </c>
      <c r="B2597" t="s">
        <v>2689</v>
      </c>
      <c r="C2597">
        <v>302</v>
      </c>
      <c r="D2597">
        <v>86788</v>
      </c>
      <c r="F2597" s="9">
        <f t="shared" si="964"/>
        <v>0</v>
      </c>
      <c r="G2597" s="9">
        <f t="shared" si="965"/>
        <v>446.51599999999996</v>
      </c>
      <c r="H2597" s="9">
        <f t="shared" si="966"/>
        <v>382.72800000000001</v>
      </c>
      <c r="I2597" s="9">
        <v>637.88</v>
      </c>
      <c r="K2597" t="s">
        <v>4100</v>
      </c>
      <c r="N2597" t="s">
        <v>4103</v>
      </c>
      <c r="O2597" s="9">
        <f t="shared" si="968"/>
        <v>60.726175999999995</v>
      </c>
      <c r="Q2597" t="s">
        <v>4103</v>
      </c>
      <c r="R2597" s="9">
        <f t="shared" si="963"/>
        <v>193.27763999999999</v>
      </c>
      <c r="U2597" t="s">
        <v>4137</v>
      </c>
      <c r="V2597" s="9">
        <v>19.38</v>
      </c>
      <c r="Y2597" t="s">
        <v>4103</v>
      </c>
      <c r="Z2597" s="9">
        <f t="shared" si="969"/>
        <v>446.51599999999996</v>
      </c>
      <c r="AA2597" t="s">
        <v>4103</v>
      </c>
      <c r="AC2597" t="s">
        <v>4103</v>
      </c>
      <c r="AD2597" s="9">
        <f t="shared" si="970"/>
        <v>191.364</v>
      </c>
      <c r="AG2597" t="s">
        <v>4103</v>
      </c>
      <c r="AH2597" s="9">
        <f t="shared" si="971"/>
        <v>358.03125</v>
      </c>
      <c r="AK2597" t="s">
        <v>4103</v>
      </c>
      <c r="AL2597" s="9">
        <f t="shared" si="972"/>
        <v>408.2432</v>
      </c>
      <c r="AO2597" t="s">
        <v>4135</v>
      </c>
      <c r="AP2597" s="9">
        <v>15.17</v>
      </c>
      <c r="AS2597" t="s">
        <v>4103</v>
      </c>
      <c r="AT2597" s="9">
        <f t="shared" si="967"/>
        <v>0</v>
      </c>
      <c r="AW2597" t="str">
        <f t="shared" si="973"/>
        <v>POC</v>
      </c>
      <c r="AX2597" s="9">
        <f t="shared" si="974"/>
        <v>0</v>
      </c>
      <c r="AZ2597" t="s">
        <v>4150</v>
      </c>
      <c r="BA2597" s="9">
        <v>16.850000000000001</v>
      </c>
      <c r="BC2597" t="str">
        <f t="shared" si="975"/>
        <v>CLAB</v>
      </c>
      <c r="BD2597" s="9">
        <f t="shared" si="976"/>
        <v>16.850000000000001</v>
      </c>
      <c r="BF2597" t="str">
        <f t="shared" si="977"/>
        <v>CLAB</v>
      </c>
      <c r="BG2597" s="9">
        <f t="shared" si="978"/>
        <v>16.850000000000001</v>
      </c>
      <c r="BI2597" t="str">
        <f t="shared" si="979"/>
        <v>CLAB</v>
      </c>
      <c r="BJ2597" s="9">
        <f t="shared" si="980"/>
        <v>16.850000000000001</v>
      </c>
      <c r="BL2597" t="str">
        <f t="shared" si="981"/>
        <v>CLAB</v>
      </c>
      <c r="BM2597" s="9">
        <f t="shared" si="982"/>
        <v>16.850000000000001</v>
      </c>
      <c r="BO2597" t="str">
        <f t="shared" si="983"/>
        <v>CLAB</v>
      </c>
      <c r="BP2597" s="9">
        <f t="shared" si="984"/>
        <v>16.850000000000001</v>
      </c>
    </row>
    <row r="2598" spans="1:68" x14ac:dyDescent="0.25">
      <c r="A2598">
        <v>1314634</v>
      </c>
      <c r="B2598" t="s">
        <v>2467</v>
      </c>
      <c r="C2598">
        <v>302</v>
      </c>
      <c r="D2598">
        <v>86382</v>
      </c>
      <c r="F2598" s="9">
        <f t="shared" si="964"/>
        <v>0</v>
      </c>
      <c r="G2598" s="9">
        <f t="shared" si="965"/>
        <v>545.38739999999996</v>
      </c>
      <c r="H2598" s="9">
        <f t="shared" si="966"/>
        <v>40.26</v>
      </c>
      <c r="I2598" s="9">
        <v>67.099999999999994</v>
      </c>
      <c r="K2598" t="s">
        <v>4100</v>
      </c>
      <c r="N2598" t="s">
        <v>4103</v>
      </c>
      <c r="O2598" s="9">
        <f t="shared" si="968"/>
        <v>6.3879199999999994</v>
      </c>
      <c r="Q2598" t="s">
        <v>4103</v>
      </c>
      <c r="R2598" s="9">
        <f t="shared" si="963"/>
        <v>20.331299999999999</v>
      </c>
      <c r="U2598" t="s">
        <v>4137</v>
      </c>
      <c r="V2598" s="9">
        <v>19.45</v>
      </c>
      <c r="Y2598" t="s">
        <v>4103</v>
      </c>
      <c r="Z2598" s="9">
        <f t="shared" si="969"/>
        <v>46.969999999999992</v>
      </c>
      <c r="AA2598" t="s">
        <v>4103</v>
      </c>
      <c r="AC2598" t="s">
        <v>4103</v>
      </c>
      <c r="AD2598" s="9">
        <f t="shared" si="970"/>
        <v>20.13</v>
      </c>
      <c r="AG2598" t="s">
        <v>4103</v>
      </c>
      <c r="AH2598" s="9">
        <f t="shared" si="971"/>
        <v>545.38739999999996</v>
      </c>
      <c r="AK2598" t="s">
        <v>4103</v>
      </c>
      <c r="AL2598" s="9">
        <f t="shared" si="972"/>
        <v>42.943999999999996</v>
      </c>
      <c r="AO2598" t="s">
        <v>4135</v>
      </c>
      <c r="AP2598" s="9">
        <v>15.22</v>
      </c>
      <c r="AS2598" t="s">
        <v>4103</v>
      </c>
      <c r="AT2598" s="9">
        <f t="shared" si="967"/>
        <v>0</v>
      </c>
      <c r="AW2598" t="str">
        <f t="shared" si="973"/>
        <v>POC</v>
      </c>
      <c r="AX2598" s="9">
        <f t="shared" si="974"/>
        <v>0</v>
      </c>
      <c r="AZ2598" t="s">
        <v>4150</v>
      </c>
      <c r="BA2598" s="9">
        <v>16.91</v>
      </c>
      <c r="BC2598" t="str">
        <f t="shared" si="975"/>
        <v>CLAB</v>
      </c>
      <c r="BD2598" s="9">
        <f t="shared" si="976"/>
        <v>16.91</v>
      </c>
      <c r="BF2598" t="str">
        <f t="shared" si="977"/>
        <v>CLAB</v>
      </c>
      <c r="BG2598" s="9">
        <f t="shared" si="978"/>
        <v>16.91</v>
      </c>
      <c r="BI2598" t="str">
        <f t="shared" si="979"/>
        <v>CLAB</v>
      </c>
      <c r="BJ2598" s="9">
        <f t="shared" si="980"/>
        <v>16.91</v>
      </c>
      <c r="BL2598" t="str">
        <f t="shared" si="981"/>
        <v>CLAB</v>
      </c>
      <c r="BM2598" s="9">
        <f t="shared" si="982"/>
        <v>16.91</v>
      </c>
      <c r="BO2598" t="str">
        <f t="shared" si="983"/>
        <v>CLAB</v>
      </c>
      <c r="BP2598" s="9">
        <f t="shared" si="984"/>
        <v>16.91</v>
      </c>
    </row>
    <row r="2599" spans="1:68" x14ac:dyDescent="0.25">
      <c r="A2599">
        <v>1314656</v>
      </c>
      <c r="B2599" t="s">
        <v>2481</v>
      </c>
      <c r="C2599">
        <v>302</v>
      </c>
      <c r="D2599">
        <v>86618</v>
      </c>
      <c r="F2599" s="9">
        <f t="shared" si="964"/>
        <v>0</v>
      </c>
      <c r="G2599" s="9">
        <f t="shared" si="965"/>
        <v>451.40199999999999</v>
      </c>
      <c r="H2599" s="9">
        <f t="shared" si="966"/>
        <v>386.916</v>
      </c>
      <c r="I2599" s="9">
        <v>644.86</v>
      </c>
      <c r="K2599" t="s">
        <v>4100</v>
      </c>
      <c r="N2599" t="s">
        <v>4103</v>
      </c>
      <c r="O2599" s="9">
        <f t="shared" si="968"/>
        <v>61.390671999999995</v>
      </c>
      <c r="Q2599" t="s">
        <v>4103</v>
      </c>
      <c r="R2599" s="9">
        <f t="shared" si="963"/>
        <v>195.39258000000001</v>
      </c>
      <c r="U2599" t="s">
        <v>4137</v>
      </c>
      <c r="V2599" s="9">
        <v>19.579999999999998</v>
      </c>
      <c r="Y2599" t="s">
        <v>4103</v>
      </c>
      <c r="Z2599" s="9">
        <f t="shared" si="969"/>
        <v>451.40199999999999</v>
      </c>
      <c r="AA2599" t="s">
        <v>4103</v>
      </c>
      <c r="AC2599" t="s">
        <v>4103</v>
      </c>
      <c r="AD2599" s="9">
        <f t="shared" si="970"/>
        <v>193.458</v>
      </c>
      <c r="AG2599" t="s">
        <v>4103</v>
      </c>
      <c r="AH2599" s="9">
        <f t="shared" si="971"/>
        <v>57.370499999999993</v>
      </c>
      <c r="AK2599" t="s">
        <v>4103</v>
      </c>
      <c r="AL2599" s="9">
        <f t="shared" si="972"/>
        <v>412.71039999999999</v>
      </c>
      <c r="AO2599" t="s">
        <v>4135</v>
      </c>
      <c r="AP2599" s="9">
        <v>15.33</v>
      </c>
      <c r="AS2599" t="s">
        <v>4103</v>
      </c>
      <c r="AT2599" s="9">
        <f t="shared" si="967"/>
        <v>0</v>
      </c>
      <c r="AW2599" t="str">
        <f t="shared" si="973"/>
        <v>POC</v>
      </c>
      <c r="AX2599" s="9">
        <f t="shared" si="974"/>
        <v>0</v>
      </c>
      <c r="AZ2599" t="s">
        <v>4150</v>
      </c>
      <c r="BA2599" s="9">
        <v>17.03</v>
      </c>
      <c r="BC2599" t="str">
        <f t="shared" si="975"/>
        <v>CLAB</v>
      </c>
      <c r="BD2599" s="9">
        <f t="shared" si="976"/>
        <v>17.03</v>
      </c>
      <c r="BF2599" t="str">
        <f t="shared" si="977"/>
        <v>CLAB</v>
      </c>
      <c r="BG2599" s="9">
        <f t="shared" si="978"/>
        <v>17.03</v>
      </c>
      <c r="BI2599" t="str">
        <f t="shared" si="979"/>
        <v>CLAB</v>
      </c>
      <c r="BJ2599" s="9">
        <f t="shared" si="980"/>
        <v>17.03</v>
      </c>
      <c r="BL2599" t="str">
        <f t="shared" si="981"/>
        <v>CLAB</v>
      </c>
      <c r="BM2599" s="9">
        <f t="shared" si="982"/>
        <v>17.03</v>
      </c>
      <c r="BO2599" t="str">
        <f t="shared" si="983"/>
        <v>CLAB</v>
      </c>
      <c r="BP2599" s="9">
        <f t="shared" si="984"/>
        <v>17.03</v>
      </c>
    </row>
    <row r="2600" spans="1:68" x14ac:dyDescent="0.25">
      <c r="A2600">
        <v>1314599</v>
      </c>
      <c r="B2600" t="s">
        <v>2444</v>
      </c>
      <c r="C2600">
        <v>302</v>
      </c>
      <c r="D2600">
        <v>86255</v>
      </c>
      <c r="F2600" s="9">
        <f t="shared" si="964"/>
        <v>0</v>
      </c>
      <c r="G2600" s="9">
        <f t="shared" si="965"/>
        <v>551.35530000000006</v>
      </c>
      <c r="H2600" s="9">
        <f t="shared" si="966"/>
        <v>184.23599999999999</v>
      </c>
      <c r="I2600" s="9">
        <v>307.06</v>
      </c>
      <c r="K2600" t="s">
        <v>4100</v>
      </c>
      <c r="N2600" t="s">
        <v>4103</v>
      </c>
      <c r="O2600" s="9">
        <f t="shared" si="968"/>
        <v>29.232111999999997</v>
      </c>
      <c r="Q2600" t="s">
        <v>4103</v>
      </c>
      <c r="R2600" s="9">
        <f t="shared" si="963"/>
        <v>93.039180000000002</v>
      </c>
      <c r="U2600" t="s">
        <v>4137</v>
      </c>
      <c r="V2600" s="9">
        <v>20.41</v>
      </c>
      <c r="Y2600" t="s">
        <v>4103</v>
      </c>
      <c r="Z2600" s="9">
        <f t="shared" si="969"/>
        <v>214.94199999999998</v>
      </c>
      <c r="AA2600" t="s">
        <v>4103</v>
      </c>
      <c r="AC2600" t="s">
        <v>4103</v>
      </c>
      <c r="AD2600" s="9">
        <f t="shared" si="970"/>
        <v>92.117999999999995</v>
      </c>
      <c r="AG2600" t="s">
        <v>4103</v>
      </c>
      <c r="AH2600" s="9">
        <f t="shared" si="971"/>
        <v>551.35530000000006</v>
      </c>
      <c r="AK2600" t="s">
        <v>4103</v>
      </c>
      <c r="AL2600" s="9">
        <f t="shared" si="972"/>
        <v>196.51840000000001</v>
      </c>
      <c r="AO2600" t="s">
        <v>4135</v>
      </c>
      <c r="AP2600" s="9">
        <v>10.85</v>
      </c>
      <c r="AS2600" t="s">
        <v>4103</v>
      </c>
      <c r="AT2600" s="9">
        <f t="shared" si="967"/>
        <v>0</v>
      </c>
      <c r="AW2600" t="str">
        <f t="shared" si="973"/>
        <v>POC</v>
      </c>
      <c r="AX2600" s="9">
        <f t="shared" si="974"/>
        <v>0</v>
      </c>
      <c r="AZ2600" t="s">
        <v>4150</v>
      </c>
      <c r="BA2600" s="9">
        <v>12.05</v>
      </c>
      <c r="BC2600" t="str">
        <f t="shared" si="975"/>
        <v>CLAB</v>
      </c>
      <c r="BD2600" s="9">
        <f t="shared" si="976"/>
        <v>12.05</v>
      </c>
      <c r="BF2600" t="str">
        <f t="shared" si="977"/>
        <v>CLAB</v>
      </c>
      <c r="BG2600" s="9">
        <f t="shared" si="978"/>
        <v>12.05</v>
      </c>
      <c r="BI2600" t="str">
        <f t="shared" si="979"/>
        <v>CLAB</v>
      </c>
      <c r="BJ2600" s="9">
        <f t="shared" si="980"/>
        <v>12.05</v>
      </c>
      <c r="BL2600" t="str">
        <f t="shared" si="981"/>
        <v>CLAB</v>
      </c>
      <c r="BM2600" s="9">
        <f t="shared" si="982"/>
        <v>12.05</v>
      </c>
      <c r="BO2600" t="str">
        <f t="shared" si="983"/>
        <v>CLAB</v>
      </c>
      <c r="BP2600" s="9">
        <f t="shared" si="984"/>
        <v>12.05</v>
      </c>
    </row>
    <row r="2601" spans="1:68" x14ac:dyDescent="0.25">
      <c r="A2601">
        <v>1314601</v>
      </c>
      <c r="B2601" t="s">
        <v>2446</v>
      </c>
      <c r="C2601">
        <v>302</v>
      </c>
      <c r="D2601">
        <v>86256</v>
      </c>
      <c r="F2601" s="9">
        <f t="shared" si="964"/>
        <v>0</v>
      </c>
      <c r="G2601" s="9">
        <f t="shared" si="965"/>
        <v>262.53629999999998</v>
      </c>
      <c r="H2601" s="9">
        <f t="shared" si="966"/>
        <v>176.71799999999999</v>
      </c>
      <c r="I2601" s="9">
        <v>294.52999999999997</v>
      </c>
      <c r="K2601" t="s">
        <v>4100</v>
      </c>
      <c r="N2601" t="s">
        <v>4103</v>
      </c>
      <c r="O2601" s="9">
        <f t="shared" si="968"/>
        <v>28.039255999999995</v>
      </c>
      <c r="Q2601" t="s">
        <v>4103</v>
      </c>
      <c r="R2601" s="9">
        <f t="shared" si="963"/>
        <v>89.242589999999993</v>
      </c>
      <c r="U2601" t="s">
        <v>4137</v>
      </c>
      <c r="V2601" s="9">
        <v>20.41</v>
      </c>
      <c r="Y2601" t="s">
        <v>4103</v>
      </c>
      <c r="Z2601" s="9">
        <f t="shared" si="969"/>
        <v>206.17099999999996</v>
      </c>
      <c r="AA2601" t="s">
        <v>4103</v>
      </c>
      <c r="AC2601" t="s">
        <v>4103</v>
      </c>
      <c r="AD2601" s="9">
        <f t="shared" si="970"/>
        <v>88.358999999999995</v>
      </c>
      <c r="AG2601" t="s">
        <v>4103</v>
      </c>
      <c r="AH2601" s="9">
        <f t="shared" si="971"/>
        <v>262.53629999999998</v>
      </c>
      <c r="AK2601" t="s">
        <v>4103</v>
      </c>
      <c r="AL2601" s="9">
        <f t="shared" si="972"/>
        <v>188.49919999999997</v>
      </c>
      <c r="AO2601" t="s">
        <v>4135</v>
      </c>
      <c r="AP2601" s="9">
        <v>10.85</v>
      </c>
      <c r="AS2601" t="s">
        <v>4103</v>
      </c>
      <c r="AT2601" s="9">
        <f t="shared" si="967"/>
        <v>0</v>
      </c>
      <c r="AW2601" t="str">
        <f t="shared" si="973"/>
        <v>POC</v>
      </c>
      <c r="AX2601" s="9">
        <f t="shared" si="974"/>
        <v>0</v>
      </c>
      <c r="AZ2601" t="s">
        <v>4150</v>
      </c>
      <c r="BA2601" s="9">
        <v>12.05</v>
      </c>
      <c r="BC2601" t="str">
        <f t="shared" si="975"/>
        <v>CLAB</v>
      </c>
      <c r="BD2601" s="9">
        <f t="shared" si="976"/>
        <v>12.05</v>
      </c>
      <c r="BF2601" t="str">
        <f t="shared" si="977"/>
        <v>CLAB</v>
      </c>
      <c r="BG2601" s="9">
        <f t="shared" si="978"/>
        <v>12.05</v>
      </c>
      <c r="BI2601" t="str">
        <f t="shared" si="979"/>
        <v>CLAB</v>
      </c>
      <c r="BJ2601" s="9">
        <f t="shared" si="980"/>
        <v>12.05</v>
      </c>
      <c r="BL2601" t="str">
        <f t="shared" si="981"/>
        <v>CLAB</v>
      </c>
      <c r="BM2601" s="9">
        <f t="shared" si="982"/>
        <v>12.05</v>
      </c>
      <c r="BO2601" t="str">
        <f t="shared" si="983"/>
        <v>CLAB</v>
      </c>
      <c r="BP2601" s="9">
        <f t="shared" si="984"/>
        <v>12.05</v>
      </c>
    </row>
    <row r="2602" spans="1:68" x14ac:dyDescent="0.25">
      <c r="A2602">
        <v>1316709</v>
      </c>
      <c r="B2602" t="s">
        <v>2774</v>
      </c>
      <c r="C2602">
        <v>302</v>
      </c>
      <c r="D2602">
        <v>86008</v>
      </c>
      <c r="F2602" s="9">
        <f t="shared" si="964"/>
        <v>0</v>
      </c>
      <c r="G2602" s="9">
        <f t="shared" si="965"/>
        <v>251.82314999999997</v>
      </c>
      <c r="H2602" s="9">
        <f t="shared" si="966"/>
        <v>39.198</v>
      </c>
      <c r="I2602" s="9">
        <v>65.33</v>
      </c>
      <c r="K2602" t="s">
        <v>4100</v>
      </c>
      <c r="N2602" t="s">
        <v>4103</v>
      </c>
      <c r="O2602" s="9">
        <f t="shared" si="968"/>
        <v>6.2194159999999989</v>
      </c>
      <c r="Q2602" t="s">
        <v>4103</v>
      </c>
      <c r="R2602" s="9">
        <f t="shared" si="963"/>
        <v>19.794989999999999</v>
      </c>
      <c r="U2602" t="s">
        <v>4137</v>
      </c>
      <c r="V2602" s="9">
        <v>20.62</v>
      </c>
      <c r="Y2602" t="s">
        <v>4103</v>
      </c>
      <c r="Z2602" s="9">
        <f t="shared" si="969"/>
        <v>45.730999999999995</v>
      </c>
      <c r="AA2602" t="s">
        <v>4103</v>
      </c>
      <c r="AC2602" t="s">
        <v>4103</v>
      </c>
      <c r="AD2602" s="9">
        <f t="shared" si="970"/>
        <v>19.599</v>
      </c>
      <c r="AG2602" t="s">
        <v>4103</v>
      </c>
      <c r="AH2602" s="9">
        <f t="shared" si="971"/>
        <v>251.82314999999997</v>
      </c>
      <c r="AK2602" t="s">
        <v>4103</v>
      </c>
      <c r="AL2602" s="9">
        <f t="shared" si="972"/>
        <v>41.811199999999999</v>
      </c>
      <c r="AO2602" t="s">
        <v>4135</v>
      </c>
      <c r="AP2602" s="9">
        <v>16.14</v>
      </c>
      <c r="AS2602" t="s">
        <v>4103</v>
      </c>
      <c r="AT2602" s="9">
        <f t="shared" si="967"/>
        <v>0</v>
      </c>
      <c r="AW2602" t="str">
        <f t="shared" si="973"/>
        <v>POC</v>
      </c>
      <c r="AX2602" s="9">
        <f t="shared" si="974"/>
        <v>0</v>
      </c>
      <c r="AZ2602" t="s">
        <v>4150</v>
      </c>
      <c r="BA2602" s="9">
        <v>17.93</v>
      </c>
      <c r="BC2602" t="str">
        <f t="shared" si="975"/>
        <v>CLAB</v>
      </c>
      <c r="BD2602" s="9">
        <f t="shared" si="976"/>
        <v>17.93</v>
      </c>
      <c r="BF2602" t="str">
        <f t="shared" si="977"/>
        <v>CLAB</v>
      </c>
      <c r="BG2602" s="9">
        <f t="shared" si="978"/>
        <v>17.93</v>
      </c>
      <c r="BI2602" t="str">
        <f t="shared" si="979"/>
        <v>CLAB</v>
      </c>
      <c r="BJ2602" s="9">
        <f t="shared" si="980"/>
        <v>17.93</v>
      </c>
      <c r="BL2602" t="str">
        <f t="shared" si="981"/>
        <v>CLAB</v>
      </c>
      <c r="BM2602" s="9">
        <f t="shared" si="982"/>
        <v>17.93</v>
      </c>
      <c r="BO2602" t="str">
        <f t="shared" si="983"/>
        <v>CLAB</v>
      </c>
      <c r="BP2602" s="9">
        <f t="shared" si="984"/>
        <v>17.93</v>
      </c>
    </row>
    <row r="2603" spans="1:68" x14ac:dyDescent="0.25">
      <c r="A2603">
        <v>1314595</v>
      </c>
      <c r="B2603" t="s">
        <v>2443</v>
      </c>
      <c r="C2603">
        <v>302</v>
      </c>
      <c r="D2603">
        <v>86235</v>
      </c>
      <c r="F2603" s="9">
        <f t="shared" si="964"/>
        <v>0</v>
      </c>
      <c r="G2603" s="9">
        <f t="shared" si="965"/>
        <v>502.21499999999997</v>
      </c>
      <c r="H2603" s="9">
        <f t="shared" si="966"/>
        <v>430.47</v>
      </c>
      <c r="I2603" s="9">
        <v>717.45</v>
      </c>
      <c r="K2603" t="s">
        <v>4100</v>
      </c>
      <c r="N2603" t="s">
        <v>4103</v>
      </c>
      <c r="O2603" s="9">
        <f t="shared" si="968"/>
        <v>68.301239999999993</v>
      </c>
      <c r="Q2603" t="s">
        <v>4103</v>
      </c>
      <c r="R2603" s="9">
        <f t="shared" si="963"/>
        <v>217.38735</v>
      </c>
      <c r="U2603" t="s">
        <v>4137</v>
      </c>
      <c r="V2603" s="9">
        <v>20.62</v>
      </c>
      <c r="Y2603" t="s">
        <v>4103</v>
      </c>
      <c r="Z2603" s="9">
        <f t="shared" si="969"/>
        <v>502.21499999999997</v>
      </c>
      <c r="AA2603" t="s">
        <v>4103</v>
      </c>
      <c r="AC2603" t="s">
        <v>4103</v>
      </c>
      <c r="AD2603" s="9">
        <f t="shared" si="970"/>
        <v>215.23500000000001</v>
      </c>
      <c r="AG2603" t="s">
        <v>4103</v>
      </c>
      <c r="AH2603" s="9">
        <f t="shared" si="971"/>
        <v>55.857149999999997</v>
      </c>
      <c r="AK2603" t="s">
        <v>4103</v>
      </c>
      <c r="AL2603" s="9">
        <f t="shared" si="972"/>
        <v>459.16800000000006</v>
      </c>
      <c r="AO2603" t="s">
        <v>4135</v>
      </c>
      <c r="AP2603" s="9">
        <v>16.14</v>
      </c>
      <c r="AS2603" t="s">
        <v>4103</v>
      </c>
      <c r="AT2603" s="9">
        <f t="shared" si="967"/>
        <v>0</v>
      </c>
      <c r="AW2603" t="str">
        <f t="shared" si="973"/>
        <v>POC</v>
      </c>
      <c r="AX2603" s="9">
        <f t="shared" si="974"/>
        <v>0</v>
      </c>
      <c r="AZ2603" t="s">
        <v>4150</v>
      </c>
      <c r="BA2603" s="9">
        <v>17.93</v>
      </c>
      <c r="BC2603" t="str">
        <f t="shared" si="975"/>
        <v>CLAB</v>
      </c>
      <c r="BD2603" s="9">
        <f t="shared" si="976"/>
        <v>17.93</v>
      </c>
      <c r="BF2603" t="str">
        <f t="shared" si="977"/>
        <v>CLAB</v>
      </c>
      <c r="BG2603" s="9">
        <f t="shared" si="978"/>
        <v>17.93</v>
      </c>
      <c r="BI2603" t="str">
        <f t="shared" si="979"/>
        <v>CLAB</v>
      </c>
      <c r="BJ2603" s="9">
        <f t="shared" si="980"/>
        <v>17.93</v>
      </c>
      <c r="BL2603" t="str">
        <f t="shared" si="981"/>
        <v>CLAB</v>
      </c>
      <c r="BM2603" s="9">
        <f t="shared" si="982"/>
        <v>17.93</v>
      </c>
      <c r="BO2603" t="str">
        <f t="shared" si="983"/>
        <v>CLAB</v>
      </c>
      <c r="BP2603" s="9">
        <f t="shared" si="984"/>
        <v>17.93</v>
      </c>
    </row>
    <row r="2604" spans="1:68" x14ac:dyDescent="0.25">
      <c r="A2604">
        <v>1314676</v>
      </c>
      <c r="B2604" t="s">
        <v>2495</v>
      </c>
      <c r="C2604">
        <v>302</v>
      </c>
      <c r="D2604">
        <v>86665</v>
      </c>
      <c r="F2604" s="9">
        <f t="shared" si="964"/>
        <v>0</v>
      </c>
      <c r="G2604" s="9">
        <f t="shared" si="965"/>
        <v>613.41975000000002</v>
      </c>
      <c r="H2604" s="9">
        <f t="shared" si="966"/>
        <v>191.79</v>
      </c>
      <c r="I2604" s="9">
        <v>319.64999999999998</v>
      </c>
      <c r="K2604" t="s">
        <v>4100</v>
      </c>
      <c r="N2604" t="s">
        <v>4103</v>
      </c>
      <c r="O2604" s="9">
        <f t="shared" si="968"/>
        <v>30.430679999999995</v>
      </c>
      <c r="Q2604" t="s">
        <v>4103</v>
      </c>
      <c r="R2604" s="9">
        <f t="shared" si="963"/>
        <v>96.853949999999983</v>
      </c>
      <c r="U2604" t="s">
        <v>4137</v>
      </c>
      <c r="V2604" s="9">
        <v>20.86</v>
      </c>
      <c r="Y2604" t="s">
        <v>4103</v>
      </c>
      <c r="Z2604" s="9">
        <f t="shared" si="969"/>
        <v>223.75499999999997</v>
      </c>
      <c r="AA2604" t="s">
        <v>4103</v>
      </c>
      <c r="AC2604" t="s">
        <v>4103</v>
      </c>
      <c r="AD2604" s="9">
        <f t="shared" si="970"/>
        <v>95.894999999999996</v>
      </c>
      <c r="AG2604" t="s">
        <v>4103</v>
      </c>
      <c r="AH2604" s="9">
        <f t="shared" si="971"/>
        <v>613.41975000000002</v>
      </c>
      <c r="AK2604" t="s">
        <v>4103</v>
      </c>
      <c r="AL2604" s="9">
        <f t="shared" si="972"/>
        <v>204.57599999999999</v>
      </c>
      <c r="AO2604" t="s">
        <v>4135</v>
      </c>
      <c r="AP2604" s="9">
        <v>16.329999999999998</v>
      </c>
      <c r="AS2604" t="s">
        <v>4103</v>
      </c>
      <c r="AT2604" s="9">
        <f t="shared" si="967"/>
        <v>0</v>
      </c>
      <c r="AW2604" t="str">
        <f t="shared" si="973"/>
        <v>POC</v>
      </c>
      <c r="AX2604" s="9">
        <f t="shared" si="974"/>
        <v>0</v>
      </c>
      <c r="AZ2604" t="s">
        <v>4150</v>
      </c>
      <c r="BA2604" s="9">
        <v>18.14</v>
      </c>
      <c r="BC2604" t="str">
        <f t="shared" si="975"/>
        <v>CLAB</v>
      </c>
      <c r="BD2604" s="9">
        <f t="shared" si="976"/>
        <v>18.14</v>
      </c>
      <c r="BF2604" t="str">
        <f t="shared" si="977"/>
        <v>CLAB</v>
      </c>
      <c r="BG2604" s="9">
        <f t="shared" si="978"/>
        <v>18.14</v>
      </c>
      <c r="BI2604" t="str">
        <f t="shared" si="979"/>
        <v>CLAB</v>
      </c>
      <c r="BJ2604" s="9">
        <f t="shared" si="980"/>
        <v>18.14</v>
      </c>
      <c r="BL2604" t="str">
        <f t="shared" si="981"/>
        <v>CLAB</v>
      </c>
      <c r="BM2604" s="9">
        <f t="shared" si="982"/>
        <v>18.14</v>
      </c>
      <c r="BO2604" t="str">
        <f t="shared" si="983"/>
        <v>CLAB</v>
      </c>
      <c r="BP2604" s="9">
        <f t="shared" si="984"/>
        <v>18.14</v>
      </c>
    </row>
    <row r="2605" spans="1:68" x14ac:dyDescent="0.25">
      <c r="A2605">
        <v>1314565</v>
      </c>
      <c r="B2605" t="s">
        <v>2422</v>
      </c>
      <c r="C2605">
        <v>302</v>
      </c>
      <c r="D2605">
        <v>86022</v>
      </c>
      <c r="F2605" s="9">
        <f t="shared" si="964"/>
        <v>0</v>
      </c>
      <c r="G2605" s="9">
        <f t="shared" si="965"/>
        <v>640.96199999999999</v>
      </c>
      <c r="H2605" s="9">
        <f t="shared" si="966"/>
        <v>549.39599999999996</v>
      </c>
      <c r="I2605" s="9">
        <v>915.66</v>
      </c>
      <c r="K2605" t="s">
        <v>4100</v>
      </c>
      <c r="N2605" t="s">
        <v>4103</v>
      </c>
      <c r="O2605" s="9">
        <f t="shared" si="968"/>
        <v>87.17083199999999</v>
      </c>
      <c r="Q2605" t="s">
        <v>4103</v>
      </c>
      <c r="R2605" s="9">
        <f t="shared" ref="R2605:R2668" si="985">I2605*30.3%</f>
        <v>277.44497999999999</v>
      </c>
      <c r="U2605" t="s">
        <v>4137</v>
      </c>
      <c r="V2605" s="9">
        <v>21.13</v>
      </c>
      <c r="Y2605" t="s">
        <v>4103</v>
      </c>
      <c r="Z2605" s="9">
        <f t="shared" si="969"/>
        <v>640.96199999999999</v>
      </c>
      <c r="AA2605" t="s">
        <v>4103</v>
      </c>
      <c r="AC2605" t="s">
        <v>4103</v>
      </c>
      <c r="AD2605" s="9">
        <f t="shared" si="970"/>
        <v>274.69799999999998</v>
      </c>
      <c r="AG2605" t="s">
        <v>4103</v>
      </c>
      <c r="AH2605" s="9">
        <f t="shared" si="971"/>
        <v>273.30074999999999</v>
      </c>
      <c r="AK2605" t="s">
        <v>4103</v>
      </c>
      <c r="AL2605" s="9">
        <f t="shared" si="972"/>
        <v>586.02239999999995</v>
      </c>
      <c r="AO2605" t="s">
        <v>4135</v>
      </c>
      <c r="AP2605" s="9">
        <v>16.53</v>
      </c>
      <c r="AS2605" t="s">
        <v>4103</v>
      </c>
      <c r="AT2605" s="9">
        <f t="shared" si="967"/>
        <v>0</v>
      </c>
      <c r="AW2605" t="str">
        <f t="shared" si="973"/>
        <v>POC</v>
      </c>
      <c r="AX2605" s="9">
        <f t="shared" si="974"/>
        <v>0</v>
      </c>
      <c r="AZ2605" t="s">
        <v>4150</v>
      </c>
      <c r="BA2605" s="9">
        <v>18.37</v>
      </c>
      <c r="BC2605" t="str">
        <f t="shared" si="975"/>
        <v>CLAB</v>
      </c>
      <c r="BD2605" s="9">
        <f t="shared" si="976"/>
        <v>18.37</v>
      </c>
      <c r="BF2605" t="str">
        <f t="shared" si="977"/>
        <v>CLAB</v>
      </c>
      <c r="BG2605" s="9">
        <f t="shared" si="978"/>
        <v>18.37</v>
      </c>
      <c r="BI2605" t="str">
        <f t="shared" si="979"/>
        <v>CLAB</v>
      </c>
      <c r="BJ2605" s="9">
        <f t="shared" si="980"/>
        <v>18.37</v>
      </c>
      <c r="BL2605" t="str">
        <f t="shared" si="981"/>
        <v>CLAB</v>
      </c>
      <c r="BM2605" s="9">
        <f t="shared" si="982"/>
        <v>18.37</v>
      </c>
      <c r="BO2605" t="str">
        <f t="shared" si="983"/>
        <v>CLAB</v>
      </c>
      <c r="BP2605" s="9">
        <f t="shared" si="984"/>
        <v>18.37</v>
      </c>
    </row>
    <row r="2606" spans="1:68" x14ac:dyDescent="0.25">
      <c r="A2606">
        <v>1314690</v>
      </c>
      <c r="B2606" t="s">
        <v>2504</v>
      </c>
      <c r="C2606">
        <v>302</v>
      </c>
      <c r="D2606">
        <v>86696</v>
      </c>
      <c r="F2606" s="9">
        <f t="shared" si="964"/>
        <v>0</v>
      </c>
      <c r="G2606" s="9">
        <f t="shared" si="965"/>
        <v>782.88929999999993</v>
      </c>
      <c r="H2606" s="9">
        <f t="shared" si="966"/>
        <v>484.90799999999996</v>
      </c>
      <c r="I2606" s="9">
        <v>808.18</v>
      </c>
      <c r="K2606" t="s">
        <v>4100</v>
      </c>
      <c r="N2606" t="s">
        <v>4103</v>
      </c>
      <c r="O2606" s="9">
        <f t="shared" si="968"/>
        <v>76.938735999999992</v>
      </c>
      <c r="Q2606" t="s">
        <v>4103</v>
      </c>
      <c r="R2606" s="9">
        <f t="shared" si="985"/>
        <v>244.87853999999999</v>
      </c>
      <c r="U2606" t="s">
        <v>4137</v>
      </c>
      <c r="V2606" s="9">
        <v>22.25</v>
      </c>
      <c r="Y2606" t="s">
        <v>4103</v>
      </c>
      <c r="Z2606" s="9">
        <f t="shared" si="969"/>
        <v>565.72599999999989</v>
      </c>
      <c r="AA2606" t="s">
        <v>4103</v>
      </c>
      <c r="AC2606" t="s">
        <v>4103</v>
      </c>
      <c r="AD2606" s="9">
        <f t="shared" si="970"/>
        <v>242.45399999999998</v>
      </c>
      <c r="AG2606" t="s">
        <v>4103</v>
      </c>
      <c r="AH2606" s="9">
        <f t="shared" si="971"/>
        <v>782.88929999999993</v>
      </c>
      <c r="AK2606" t="s">
        <v>4103</v>
      </c>
      <c r="AL2606" s="9">
        <f t="shared" si="972"/>
        <v>517.23519999999996</v>
      </c>
      <c r="AO2606" t="s">
        <v>4135</v>
      </c>
      <c r="AP2606" s="9">
        <v>17.420000000000002</v>
      </c>
      <c r="AS2606" t="s">
        <v>4103</v>
      </c>
      <c r="AT2606" s="9">
        <f t="shared" si="967"/>
        <v>0</v>
      </c>
      <c r="AW2606" t="str">
        <f t="shared" si="973"/>
        <v>POC</v>
      </c>
      <c r="AX2606" s="9">
        <f t="shared" si="974"/>
        <v>0</v>
      </c>
      <c r="AZ2606" t="s">
        <v>4150</v>
      </c>
      <c r="BA2606" s="9">
        <v>19.350000000000001</v>
      </c>
      <c r="BC2606" t="str">
        <f t="shared" si="975"/>
        <v>CLAB</v>
      </c>
      <c r="BD2606" s="9">
        <f t="shared" si="976"/>
        <v>19.350000000000001</v>
      </c>
      <c r="BF2606" t="str">
        <f t="shared" si="977"/>
        <v>CLAB</v>
      </c>
      <c r="BG2606" s="9">
        <f t="shared" si="978"/>
        <v>19.350000000000001</v>
      </c>
      <c r="BI2606" t="str">
        <f t="shared" si="979"/>
        <v>CLAB</v>
      </c>
      <c r="BJ2606" s="9">
        <f t="shared" si="980"/>
        <v>19.350000000000001</v>
      </c>
      <c r="BL2606" t="str">
        <f t="shared" si="981"/>
        <v>CLAB</v>
      </c>
      <c r="BM2606" s="9">
        <f t="shared" si="982"/>
        <v>19.350000000000001</v>
      </c>
      <c r="BO2606" t="str">
        <f t="shared" si="983"/>
        <v>CLAB</v>
      </c>
      <c r="BP2606" s="9">
        <f t="shared" si="984"/>
        <v>19.350000000000001</v>
      </c>
    </row>
    <row r="2607" spans="1:68" x14ac:dyDescent="0.25">
      <c r="A2607">
        <v>1314717</v>
      </c>
      <c r="B2607" t="s">
        <v>2523</v>
      </c>
      <c r="C2607">
        <v>302</v>
      </c>
      <c r="D2607">
        <v>86757</v>
      </c>
      <c r="F2607" s="9">
        <f t="shared" si="964"/>
        <v>0</v>
      </c>
      <c r="G2607" s="9">
        <f t="shared" si="965"/>
        <v>690.99389999999994</v>
      </c>
      <c r="H2607" s="9">
        <f t="shared" si="966"/>
        <v>295.62599999999998</v>
      </c>
      <c r="I2607" s="9">
        <v>492.71</v>
      </c>
      <c r="K2607" t="s">
        <v>4100</v>
      </c>
      <c r="N2607" t="s">
        <v>4103</v>
      </c>
      <c r="O2607" s="9">
        <f t="shared" si="968"/>
        <v>46.905991999999998</v>
      </c>
      <c r="Q2607" t="s">
        <v>4103</v>
      </c>
      <c r="R2607" s="9">
        <f t="shared" si="985"/>
        <v>149.29112999999998</v>
      </c>
      <c r="U2607" t="s">
        <v>4137</v>
      </c>
      <c r="V2607" s="9">
        <v>22.25</v>
      </c>
      <c r="Y2607" t="s">
        <v>4103</v>
      </c>
      <c r="Z2607" s="9">
        <f t="shared" si="969"/>
        <v>344.89699999999999</v>
      </c>
      <c r="AA2607" t="s">
        <v>4103</v>
      </c>
      <c r="AC2607" t="s">
        <v>4103</v>
      </c>
      <c r="AD2607" s="9">
        <f t="shared" si="970"/>
        <v>147.81299999999999</v>
      </c>
      <c r="AG2607" t="s">
        <v>4103</v>
      </c>
      <c r="AH2607" s="9">
        <f t="shared" si="971"/>
        <v>690.99389999999994</v>
      </c>
      <c r="AK2607" t="s">
        <v>4103</v>
      </c>
      <c r="AL2607" s="9">
        <f t="shared" si="972"/>
        <v>315.33440000000002</v>
      </c>
      <c r="AO2607" t="s">
        <v>4135</v>
      </c>
      <c r="AP2607" s="9">
        <v>17.420000000000002</v>
      </c>
      <c r="AS2607" t="s">
        <v>4103</v>
      </c>
      <c r="AT2607" s="9">
        <f t="shared" si="967"/>
        <v>0</v>
      </c>
      <c r="AW2607" t="str">
        <f t="shared" si="973"/>
        <v>POC</v>
      </c>
      <c r="AX2607" s="9">
        <f t="shared" si="974"/>
        <v>0</v>
      </c>
      <c r="AZ2607" t="s">
        <v>4150</v>
      </c>
      <c r="BA2607" s="9">
        <v>19.350000000000001</v>
      </c>
      <c r="BC2607" t="str">
        <f t="shared" si="975"/>
        <v>CLAB</v>
      </c>
      <c r="BD2607" s="9">
        <f t="shared" si="976"/>
        <v>19.350000000000001</v>
      </c>
      <c r="BF2607" t="str">
        <f t="shared" si="977"/>
        <v>CLAB</v>
      </c>
      <c r="BG2607" s="9">
        <f t="shared" si="978"/>
        <v>19.350000000000001</v>
      </c>
      <c r="BI2607" t="str">
        <f t="shared" si="979"/>
        <v>CLAB</v>
      </c>
      <c r="BJ2607" s="9">
        <f t="shared" si="980"/>
        <v>19.350000000000001</v>
      </c>
      <c r="BL2607" t="str">
        <f t="shared" si="981"/>
        <v>CLAB</v>
      </c>
      <c r="BM2607" s="9">
        <f t="shared" si="982"/>
        <v>19.350000000000001</v>
      </c>
      <c r="BO2607" t="str">
        <f t="shared" si="983"/>
        <v>CLAB</v>
      </c>
      <c r="BP2607" s="9">
        <f t="shared" si="984"/>
        <v>19.350000000000001</v>
      </c>
    </row>
    <row r="2608" spans="1:68" x14ac:dyDescent="0.25">
      <c r="A2608">
        <v>1314583</v>
      </c>
      <c r="B2608" t="s">
        <v>2434</v>
      </c>
      <c r="C2608">
        <v>302</v>
      </c>
      <c r="D2608">
        <v>86162</v>
      </c>
      <c r="F2608" s="9">
        <f t="shared" si="964"/>
        <v>0</v>
      </c>
      <c r="G2608" s="9">
        <f t="shared" si="965"/>
        <v>559.87400000000002</v>
      </c>
      <c r="H2608" s="9">
        <f t="shared" si="966"/>
        <v>479.892</v>
      </c>
      <c r="I2608" s="9">
        <v>799.82</v>
      </c>
      <c r="K2608" t="s">
        <v>4100</v>
      </c>
      <c r="N2608" t="s">
        <v>4103</v>
      </c>
      <c r="O2608" s="9">
        <f t="shared" si="968"/>
        <v>76.142864000000003</v>
      </c>
      <c r="Q2608" t="s">
        <v>4103</v>
      </c>
      <c r="R2608" s="9">
        <f t="shared" si="985"/>
        <v>242.34546</v>
      </c>
      <c r="U2608" t="s">
        <v>4137</v>
      </c>
      <c r="V2608" s="9">
        <v>23.37</v>
      </c>
      <c r="Y2608" t="s">
        <v>4103</v>
      </c>
      <c r="Z2608" s="9">
        <f t="shared" si="969"/>
        <v>559.87400000000002</v>
      </c>
      <c r="AA2608" t="s">
        <v>4103</v>
      </c>
      <c r="AC2608" t="s">
        <v>4103</v>
      </c>
      <c r="AD2608" s="9">
        <f t="shared" si="970"/>
        <v>239.946</v>
      </c>
      <c r="AG2608" t="s">
        <v>4103</v>
      </c>
      <c r="AH2608" s="9">
        <f t="shared" si="971"/>
        <v>421.26704999999998</v>
      </c>
      <c r="AK2608" t="s">
        <v>4103</v>
      </c>
      <c r="AL2608" s="9">
        <f t="shared" si="972"/>
        <v>511.88480000000004</v>
      </c>
      <c r="AO2608" t="s">
        <v>4135</v>
      </c>
      <c r="AP2608" s="9">
        <v>18.29</v>
      </c>
      <c r="AS2608" t="s">
        <v>4103</v>
      </c>
      <c r="AT2608" s="9">
        <f t="shared" si="967"/>
        <v>0</v>
      </c>
      <c r="AW2608" t="str">
        <f t="shared" si="973"/>
        <v>POC</v>
      </c>
      <c r="AX2608" s="9">
        <f t="shared" si="974"/>
        <v>0</v>
      </c>
      <c r="AZ2608" t="s">
        <v>4150</v>
      </c>
      <c r="BA2608" s="9">
        <v>20.32</v>
      </c>
      <c r="BC2608" t="str">
        <f t="shared" si="975"/>
        <v>CLAB</v>
      </c>
      <c r="BD2608" s="9">
        <f t="shared" si="976"/>
        <v>20.32</v>
      </c>
      <c r="BF2608" t="str">
        <f t="shared" si="977"/>
        <v>CLAB</v>
      </c>
      <c r="BG2608" s="9">
        <f t="shared" si="978"/>
        <v>20.32</v>
      </c>
      <c r="BI2608" t="str">
        <f t="shared" si="979"/>
        <v>CLAB</v>
      </c>
      <c r="BJ2608" s="9">
        <f t="shared" si="980"/>
        <v>20.32</v>
      </c>
      <c r="BL2608" t="str">
        <f t="shared" si="981"/>
        <v>CLAB</v>
      </c>
      <c r="BM2608" s="9">
        <f t="shared" si="982"/>
        <v>20.32</v>
      </c>
      <c r="BO2608" t="str">
        <f t="shared" si="983"/>
        <v>CLAB</v>
      </c>
      <c r="BP2608" s="9">
        <f t="shared" si="984"/>
        <v>20.32</v>
      </c>
    </row>
    <row r="2609" spans="1:68" x14ac:dyDescent="0.25">
      <c r="A2609">
        <v>1314606</v>
      </c>
      <c r="B2609" t="s">
        <v>2447</v>
      </c>
      <c r="C2609">
        <v>302</v>
      </c>
      <c r="D2609">
        <v>86300</v>
      </c>
      <c r="F2609" s="9">
        <f t="shared" si="964"/>
        <v>0</v>
      </c>
      <c r="G2609" s="9">
        <f t="shared" si="965"/>
        <v>683.84609999999998</v>
      </c>
      <c r="H2609" s="9">
        <f t="shared" si="966"/>
        <v>343.36799999999999</v>
      </c>
      <c r="I2609" s="9">
        <v>572.28</v>
      </c>
      <c r="K2609" t="s">
        <v>4100</v>
      </c>
      <c r="N2609" t="s">
        <v>4103</v>
      </c>
      <c r="O2609" s="9">
        <f t="shared" si="968"/>
        <v>54.481055999999995</v>
      </c>
      <c r="Q2609" t="s">
        <v>4103</v>
      </c>
      <c r="R2609" s="9">
        <f t="shared" si="985"/>
        <v>173.40083999999999</v>
      </c>
      <c r="U2609" t="s">
        <v>4137</v>
      </c>
      <c r="V2609" s="9">
        <v>23.93</v>
      </c>
      <c r="Y2609" t="s">
        <v>4103</v>
      </c>
      <c r="Z2609" s="9">
        <f t="shared" si="969"/>
        <v>400.59599999999995</v>
      </c>
      <c r="AA2609" t="s">
        <v>4103</v>
      </c>
      <c r="AC2609" t="s">
        <v>4103</v>
      </c>
      <c r="AD2609" s="9">
        <f t="shared" si="970"/>
        <v>171.684</v>
      </c>
      <c r="AG2609" t="s">
        <v>4103</v>
      </c>
      <c r="AH2609" s="9">
        <f t="shared" si="971"/>
        <v>683.84609999999998</v>
      </c>
      <c r="AK2609" t="s">
        <v>4103</v>
      </c>
      <c r="AL2609" s="9">
        <f t="shared" si="972"/>
        <v>366.25919999999996</v>
      </c>
      <c r="AO2609" t="s">
        <v>4135</v>
      </c>
      <c r="AP2609" s="9">
        <v>18.73</v>
      </c>
      <c r="AS2609" t="s">
        <v>4103</v>
      </c>
      <c r="AT2609" s="9">
        <f t="shared" si="967"/>
        <v>0</v>
      </c>
      <c r="AW2609" t="str">
        <f t="shared" si="973"/>
        <v>POC</v>
      </c>
      <c r="AX2609" s="9">
        <f t="shared" si="974"/>
        <v>0</v>
      </c>
      <c r="AZ2609" t="s">
        <v>4150</v>
      </c>
      <c r="BA2609" s="9">
        <v>20.81</v>
      </c>
      <c r="BC2609" t="str">
        <f t="shared" si="975"/>
        <v>CLAB</v>
      </c>
      <c r="BD2609" s="9">
        <f t="shared" si="976"/>
        <v>20.81</v>
      </c>
      <c r="BF2609" t="str">
        <f t="shared" si="977"/>
        <v>CLAB</v>
      </c>
      <c r="BG2609" s="9">
        <f t="shared" si="978"/>
        <v>20.81</v>
      </c>
      <c r="BI2609" t="str">
        <f t="shared" si="979"/>
        <v>CLAB</v>
      </c>
      <c r="BJ2609" s="9">
        <f t="shared" si="980"/>
        <v>20.81</v>
      </c>
      <c r="BL2609" t="str">
        <f t="shared" si="981"/>
        <v>CLAB</v>
      </c>
      <c r="BM2609" s="9">
        <f t="shared" si="982"/>
        <v>20.81</v>
      </c>
      <c r="BO2609" t="str">
        <f t="shared" si="983"/>
        <v>CLAB</v>
      </c>
      <c r="BP2609" s="9">
        <f t="shared" si="984"/>
        <v>20.81</v>
      </c>
    </row>
    <row r="2610" spans="1:68" x14ac:dyDescent="0.25">
      <c r="A2610">
        <v>1314607</v>
      </c>
      <c r="B2610" t="s">
        <v>2448</v>
      </c>
      <c r="C2610">
        <v>302</v>
      </c>
      <c r="D2610">
        <v>86301</v>
      </c>
      <c r="F2610" s="9">
        <f t="shared" si="964"/>
        <v>0</v>
      </c>
      <c r="G2610" s="9">
        <f t="shared" si="965"/>
        <v>489.29939999999999</v>
      </c>
      <c r="H2610" s="9">
        <f t="shared" si="966"/>
        <v>343.36799999999999</v>
      </c>
      <c r="I2610" s="9">
        <v>572.28</v>
      </c>
      <c r="K2610" t="s">
        <v>4100</v>
      </c>
      <c r="N2610" t="s">
        <v>4103</v>
      </c>
      <c r="O2610" s="9">
        <f t="shared" si="968"/>
        <v>54.481055999999995</v>
      </c>
      <c r="Q2610" t="s">
        <v>4103</v>
      </c>
      <c r="R2610" s="9">
        <f t="shared" si="985"/>
        <v>173.40083999999999</v>
      </c>
      <c r="U2610" t="s">
        <v>4137</v>
      </c>
      <c r="V2610" s="9">
        <v>23.93</v>
      </c>
      <c r="Y2610" t="s">
        <v>4103</v>
      </c>
      <c r="Z2610" s="9">
        <f t="shared" si="969"/>
        <v>400.59599999999995</v>
      </c>
      <c r="AA2610" t="s">
        <v>4103</v>
      </c>
      <c r="AC2610" t="s">
        <v>4103</v>
      </c>
      <c r="AD2610" s="9">
        <f t="shared" si="970"/>
        <v>171.684</v>
      </c>
      <c r="AG2610" t="s">
        <v>4103</v>
      </c>
      <c r="AH2610" s="9">
        <f t="shared" si="971"/>
        <v>489.29939999999999</v>
      </c>
      <c r="AK2610" t="s">
        <v>4103</v>
      </c>
      <c r="AL2610" s="9">
        <f t="shared" si="972"/>
        <v>366.25919999999996</v>
      </c>
      <c r="AO2610" t="s">
        <v>4135</v>
      </c>
      <c r="AP2610" s="9">
        <v>18.73</v>
      </c>
      <c r="AS2610" t="s">
        <v>4103</v>
      </c>
      <c r="AT2610" s="9">
        <f t="shared" si="967"/>
        <v>0</v>
      </c>
      <c r="AW2610" t="str">
        <f t="shared" si="973"/>
        <v>POC</v>
      </c>
      <c r="AX2610" s="9">
        <f t="shared" si="974"/>
        <v>0</v>
      </c>
      <c r="AZ2610" t="s">
        <v>4150</v>
      </c>
      <c r="BA2610" s="9">
        <v>20.81</v>
      </c>
      <c r="BC2610" t="str">
        <f t="shared" si="975"/>
        <v>CLAB</v>
      </c>
      <c r="BD2610" s="9">
        <f t="shared" si="976"/>
        <v>20.81</v>
      </c>
      <c r="BF2610" t="str">
        <f t="shared" si="977"/>
        <v>CLAB</v>
      </c>
      <c r="BG2610" s="9">
        <f t="shared" si="978"/>
        <v>20.81</v>
      </c>
      <c r="BI2610" t="str">
        <f t="shared" si="979"/>
        <v>CLAB</v>
      </c>
      <c r="BJ2610" s="9">
        <f t="shared" si="980"/>
        <v>20.81</v>
      </c>
      <c r="BL2610" t="str">
        <f t="shared" si="981"/>
        <v>CLAB</v>
      </c>
      <c r="BM2610" s="9">
        <f t="shared" si="982"/>
        <v>20.81</v>
      </c>
      <c r="BO2610" t="str">
        <f t="shared" si="983"/>
        <v>CLAB</v>
      </c>
      <c r="BP2610" s="9">
        <f t="shared" si="984"/>
        <v>20.81</v>
      </c>
    </row>
    <row r="2611" spans="1:68" x14ac:dyDescent="0.25">
      <c r="A2611">
        <v>1314608</v>
      </c>
      <c r="B2611" t="s">
        <v>2449</v>
      </c>
      <c r="C2611">
        <v>302</v>
      </c>
      <c r="D2611">
        <v>86304</v>
      </c>
      <c r="F2611" s="9">
        <f t="shared" si="964"/>
        <v>0</v>
      </c>
      <c r="G2611" s="9">
        <f t="shared" si="965"/>
        <v>489.29939999999999</v>
      </c>
      <c r="H2611" s="9">
        <f t="shared" si="966"/>
        <v>343.36799999999999</v>
      </c>
      <c r="I2611" s="9">
        <v>572.28</v>
      </c>
      <c r="K2611" t="s">
        <v>4100</v>
      </c>
      <c r="N2611" t="s">
        <v>4103</v>
      </c>
      <c r="O2611" s="9">
        <f t="shared" si="968"/>
        <v>54.481055999999995</v>
      </c>
      <c r="Q2611" t="s">
        <v>4103</v>
      </c>
      <c r="R2611" s="9">
        <f t="shared" si="985"/>
        <v>173.40083999999999</v>
      </c>
      <c r="U2611" t="s">
        <v>4137</v>
      </c>
      <c r="V2611" s="9">
        <v>23.93</v>
      </c>
      <c r="Y2611" t="s">
        <v>4103</v>
      </c>
      <c r="Z2611" s="9">
        <f t="shared" si="969"/>
        <v>400.59599999999995</v>
      </c>
      <c r="AA2611" t="s">
        <v>4103</v>
      </c>
      <c r="AC2611" t="s">
        <v>4103</v>
      </c>
      <c r="AD2611" s="9">
        <f t="shared" si="970"/>
        <v>171.684</v>
      </c>
      <c r="AG2611" t="s">
        <v>4103</v>
      </c>
      <c r="AH2611" s="9">
        <f t="shared" si="971"/>
        <v>489.29939999999999</v>
      </c>
      <c r="AK2611" t="s">
        <v>4103</v>
      </c>
      <c r="AL2611" s="9">
        <f t="shared" si="972"/>
        <v>366.25919999999996</v>
      </c>
      <c r="AO2611" t="s">
        <v>4135</v>
      </c>
      <c r="AP2611" s="9">
        <v>18.73</v>
      </c>
      <c r="AS2611" t="s">
        <v>4103</v>
      </c>
      <c r="AT2611" s="9">
        <f t="shared" si="967"/>
        <v>0</v>
      </c>
      <c r="AW2611" t="str">
        <f t="shared" si="973"/>
        <v>POC</v>
      </c>
      <c r="AX2611" s="9">
        <f t="shared" si="974"/>
        <v>0</v>
      </c>
      <c r="AZ2611" t="s">
        <v>4150</v>
      </c>
      <c r="BA2611" s="9">
        <v>20.81</v>
      </c>
      <c r="BC2611" t="str">
        <f t="shared" si="975"/>
        <v>CLAB</v>
      </c>
      <c r="BD2611" s="9">
        <f t="shared" si="976"/>
        <v>20.81</v>
      </c>
      <c r="BF2611" t="str">
        <f t="shared" si="977"/>
        <v>CLAB</v>
      </c>
      <c r="BG2611" s="9">
        <f t="shared" si="978"/>
        <v>20.81</v>
      </c>
      <c r="BI2611" t="str">
        <f t="shared" si="979"/>
        <v>CLAB</v>
      </c>
      <c r="BJ2611" s="9">
        <f t="shared" si="980"/>
        <v>20.81</v>
      </c>
      <c r="BL2611" t="str">
        <f t="shared" si="981"/>
        <v>CLAB</v>
      </c>
      <c r="BM2611" s="9">
        <f t="shared" si="982"/>
        <v>20.81</v>
      </c>
      <c r="BO2611" t="str">
        <f t="shared" si="983"/>
        <v>CLAB</v>
      </c>
      <c r="BP2611" s="9">
        <f t="shared" si="984"/>
        <v>20.81</v>
      </c>
    </row>
    <row r="2612" spans="1:68" x14ac:dyDescent="0.25">
      <c r="A2612">
        <v>1316411</v>
      </c>
      <c r="B2612" t="s">
        <v>2716</v>
      </c>
      <c r="C2612">
        <v>302</v>
      </c>
      <c r="D2612">
        <v>86305</v>
      </c>
      <c r="F2612" s="9">
        <f t="shared" si="964"/>
        <v>0</v>
      </c>
      <c r="G2612" s="9">
        <f t="shared" si="965"/>
        <v>489.29939999999999</v>
      </c>
      <c r="H2612" s="9">
        <f t="shared" si="966"/>
        <v>143.48399999999998</v>
      </c>
      <c r="I2612" s="9">
        <v>239.14</v>
      </c>
      <c r="K2612" t="s">
        <v>4100</v>
      </c>
      <c r="N2612" t="s">
        <v>4103</v>
      </c>
      <c r="O2612" s="9">
        <f t="shared" si="968"/>
        <v>22.766127999999998</v>
      </c>
      <c r="Q2612" t="s">
        <v>4103</v>
      </c>
      <c r="R2612" s="9">
        <f t="shared" si="985"/>
        <v>72.459419999999994</v>
      </c>
      <c r="U2612" t="s">
        <v>4137</v>
      </c>
      <c r="V2612" s="9">
        <v>23.93</v>
      </c>
      <c r="Y2612" t="s">
        <v>4103</v>
      </c>
      <c r="Z2612" s="9">
        <f t="shared" si="969"/>
        <v>167.39799999999997</v>
      </c>
      <c r="AA2612" t="s">
        <v>4103</v>
      </c>
      <c r="AC2612" t="s">
        <v>4103</v>
      </c>
      <c r="AD2612" s="9">
        <f t="shared" si="970"/>
        <v>71.74199999999999</v>
      </c>
      <c r="AG2612" t="s">
        <v>4103</v>
      </c>
      <c r="AH2612" s="9">
        <f t="shared" si="971"/>
        <v>489.29939999999999</v>
      </c>
      <c r="AK2612" t="s">
        <v>4103</v>
      </c>
      <c r="AL2612" s="9">
        <f t="shared" si="972"/>
        <v>153.0496</v>
      </c>
      <c r="AO2612" t="s">
        <v>4135</v>
      </c>
      <c r="AP2612" s="9">
        <v>18.73</v>
      </c>
      <c r="AS2612" t="s">
        <v>4103</v>
      </c>
      <c r="AT2612" s="9">
        <f t="shared" si="967"/>
        <v>0</v>
      </c>
      <c r="AW2612" t="str">
        <f t="shared" si="973"/>
        <v>POC</v>
      </c>
      <c r="AX2612" s="9">
        <f t="shared" si="974"/>
        <v>0</v>
      </c>
      <c r="AZ2612" t="s">
        <v>4150</v>
      </c>
      <c r="BA2612" s="9">
        <v>20.81</v>
      </c>
      <c r="BC2612" t="str">
        <f t="shared" si="975"/>
        <v>CLAB</v>
      </c>
      <c r="BD2612" s="9">
        <f t="shared" si="976"/>
        <v>20.81</v>
      </c>
      <c r="BF2612" t="str">
        <f t="shared" si="977"/>
        <v>CLAB</v>
      </c>
      <c r="BG2612" s="9">
        <f t="shared" si="978"/>
        <v>20.81</v>
      </c>
      <c r="BI2612" t="str">
        <f t="shared" si="979"/>
        <v>CLAB</v>
      </c>
      <c r="BJ2612" s="9">
        <f t="shared" si="980"/>
        <v>20.81</v>
      </c>
      <c r="BL2612" t="str">
        <f t="shared" si="981"/>
        <v>CLAB</v>
      </c>
      <c r="BM2612" s="9">
        <f t="shared" si="982"/>
        <v>20.81</v>
      </c>
      <c r="BO2612" t="str">
        <f t="shared" si="983"/>
        <v>CLAB</v>
      </c>
      <c r="BP2612" s="9">
        <f t="shared" si="984"/>
        <v>20.81</v>
      </c>
    </row>
    <row r="2613" spans="1:68" x14ac:dyDescent="0.25">
      <c r="A2613">
        <v>1314612</v>
      </c>
      <c r="B2613" t="s">
        <v>2451</v>
      </c>
      <c r="C2613">
        <v>302</v>
      </c>
      <c r="D2613">
        <v>86316</v>
      </c>
      <c r="F2613" s="9">
        <f t="shared" si="964"/>
        <v>0</v>
      </c>
      <c r="G2613" s="9">
        <f t="shared" si="965"/>
        <v>400.59599999999995</v>
      </c>
      <c r="H2613" s="9">
        <f t="shared" si="966"/>
        <v>343.36799999999999</v>
      </c>
      <c r="I2613" s="9">
        <v>572.28</v>
      </c>
      <c r="K2613" t="s">
        <v>4100</v>
      </c>
      <c r="N2613" t="s">
        <v>4103</v>
      </c>
      <c r="O2613" s="9">
        <f t="shared" si="968"/>
        <v>54.481055999999995</v>
      </c>
      <c r="Q2613" t="s">
        <v>4103</v>
      </c>
      <c r="R2613" s="9">
        <f t="shared" si="985"/>
        <v>173.40083999999999</v>
      </c>
      <c r="U2613" t="s">
        <v>4137</v>
      </c>
      <c r="V2613" s="9">
        <v>23.93</v>
      </c>
      <c r="Y2613" t="s">
        <v>4103</v>
      </c>
      <c r="Z2613" s="9">
        <f t="shared" si="969"/>
        <v>400.59599999999995</v>
      </c>
      <c r="AA2613" t="s">
        <v>4103</v>
      </c>
      <c r="AC2613" t="s">
        <v>4103</v>
      </c>
      <c r="AD2613" s="9">
        <f t="shared" si="970"/>
        <v>171.684</v>
      </c>
      <c r="AG2613" t="s">
        <v>4103</v>
      </c>
      <c r="AH2613" s="9">
        <f t="shared" si="971"/>
        <v>204.46469999999999</v>
      </c>
      <c r="AK2613" t="s">
        <v>4103</v>
      </c>
      <c r="AL2613" s="9">
        <f t="shared" si="972"/>
        <v>366.25919999999996</v>
      </c>
      <c r="AO2613" t="s">
        <v>4135</v>
      </c>
      <c r="AP2613" s="9">
        <v>18.73</v>
      </c>
      <c r="AS2613" t="s">
        <v>4103</v>
      </c>
      <c r="AT2613" s="9">
        <f t="shared" si="967"/>
        <v>0</v>
      </c>
      <c r="AW2613" t="str">
        <f t="shared" si="973"/>
        <v>POC</v>
      </c>
      <c r="AX2613" s="9">
        <f t="shared" si="974"/>
        <v>0</v>
      </c>
      <c r="AZ2613" t="s">
        <v>4150</v>
      </c>
      <c r="BA2613" s="9">
        <v>20.81</v>
      </c>
      <c r="BC2613" t="str">
        <f t="shared" si="975"/>
        <v>CLAB</v>
      </c>
      <c r="BD2613" s="9">
        <f t="shared" si="976"/>
        <v>20.81</v>
      </c>
      <c r="BF2613" t="str">
        <f t="shared" si="977"/>
        <v>CLAB</v>
      </c>
      <c r="BG2613" s="9">
        <f t="shared" si="978"/>
        <v>20.81</v>
      </c>
      <c r="BI2613" t="str">
        <f t="shared" si="979"/>
        <v>CLAB</v>
      </c>
      <c r="BJ2613" s="9">
        <f t="shared" si="980"/>
        <v>20.81</v>
      </c>
      <c r="BL2613" t="str">
        <f t="shared" si="981"/>
        <v>CLAB</v>
      </c>
      <c r="BM2613" s="9">
        <f t="shared" si="982"/>
        <v>20.81</v>
      </c>
      <c r="BO2613" t="str">
        <f t="shared" si="983"/>
        <v>CLAB</v>
      </c>
      <c r="BP2613" s="9">
        <f t="shared" si="984"/>
        <v>20.81</v>
      </c>
    </row>
    <row r="2614" spans="1:68" x14ac:dyDescent="0.25">
      <c r="A2614">
        <v>1314623</v>
      </c>
      <c r="B2614" t="s">
        <v>2459</v>
      </c>
      <c r="C2614">
        <v>302</v>
      </c>
      <c r="D2614">
        <v>86337</v>
      </c>
      <c r="F2614" s="9">
        <f t="shared" si="964"/>
        <v>0</v>
      </c>
      <c r="G2614" s="9">
        <f t="shared" si="965"/>
        <v>575.49099999999999</v>
      </c>
      <c r="H2614" s="9">
        <f t="shared" si="966"/>
        <v>493.27799999999996</v>
      </c>
      <c r="I2614" s="9">
        <v>822.13</v>
      </c>
      <c r="K2614" t="s">
        <v>4100</v>
      </c>
      <c r="N2614" t="s">
        <v>4103</v>
      </c>
      <c r="O2614" s="9">
        <f t="shared" si="968"/>
        <v>78.266775999999993</v>
      </c>
      <c r="Q2614" t="s">
        <v>4103</v>
      </c>
      <c r="R2614" s="9">
        <f t="shared" si="985"/>
        <v>249.10539</v>
      </c>
      <c r="U2614" t="s">
        <v>4137</v>
      </c>
      <c r="V2614" s="9">
        <v>24.62</v>
      </c>
      <c r="Y2614" t="s">
        <v>4103</v>
      </c>
      <c r="Z2614" s="9">
        <f t="shared" si="969"/>
        <v>575.49099999999999</v>
      </c>
      <c r="AA2614" t="s">
        <v>4103</v>
      </c>
      <c r="AC2614" t="s">
        <v>4103</v>
      </c>
      <c r="AD2614" s="9">
        <f t="shared" si="970"/>
        <v>246.63899999999998</v>
      </c>
      <c r="AG2614" t="s">
        <v>4103</v>
      </c>
      <c r="AH2614" s="9">
        <f t="shared" si="971"/>
        <v>489.29939999999999</v>
      </c>
      <c r="AK2614" t="s">
        <v>4103</v>
      </c>
      <c r="AL2614" s="9">
        <f t="shared" si="972"/>
        <v>526.16319999999996</v>
      </c>
      <c r="AO2614" t="s">
        <v>4135</v>
      </c>
      <c r="AP2614" s="9">
        <v>19.27</v>
      </c>
      <c r="AS2614" t="s">
        <v>4103</v>
      </c>
      <c r="AT2614" s="9">
        <f t="shared" si="967"/>
        <v>0</v>
      </c>
      <c r="AW2614" t="str">
        <f t="shared" si="973"/>
        <v>POC</v>
      </c>
      <c r="AX2614" s="9">
        <f t="shared" si="974"/>
        <v>0</v>
      </c>
      <c r="AZ2614" t="s">
        <v>4150</v>
      </c>
      <c r="BA2614" s="9">
        <v>21.41</v>
      </c>
      <c r="BC2614" t="str">
        <f t="shared" si="975"/>
        <v>CLAB</v>
      </c>
      <c r="BD2614" s="9">
        <f t="shared" si="976"/>
        <v>21.41</v>
      </c>
      <c r="BF2614" t="str">
        <f t="shared" si="977"/>
        <v>CLAB</v>
      </c>
      <c r="BG2614" s="9">
        <f t="shared" si="978"/>
        <v>21.41</v>
      </c>
      <c r="BI2614" t="str">
        <f t="shared" si="979"/>
        <v>CLAB</v>
      </c>
      <c r="BJ2614" s="9">
        <f t="shared" si="980"/>
        <v>21.41</v>
      </c>
      <c r="BL2614" t="str">
        <f t="shared" si="981"/>
        <v>CLAB</v>
      </c>
      <c r="BM2614" s="9">
        <f t="shared" si="982"/>
        <v>21.41</v>
      </c>
      <c r="BO2614" t="str">
        <f t="shared" si="983"/>
        <v>CLAB</v>
      </c>
      <c r="BP2614" s="9">
        <f t="shared" si="984"/>
        <v>21.41</v>
      </c>
    </row>
    <row r="2615" spans="1:68" x14ac:dyDescent="0.25">
      <c r="A2615">
        <v>1314621</v>
      </c>
      <c r="B2615" t="s">
        <v>2457</v>
      </c>
      <c r="C2615">
        <v>302</v>
      </c>
      <c r="D2615">
        <v>86334</v>
      </c>
      <c r="F2615" s="9">
        <f t="shared" si="964"/>
        <v>0</v>
      </c>
      <c r="G2615" s="9">
        <f t="shared" si="965"/>
        <v>702.92115000000001</v>
      </c>
      <c r="H2615" s="9">
        <f t="shared" si="966"/>
        <v>523.428</v>
      </c>
      <c r="I2615" s="9">
        <v>872.38</v>
      </c>
      <c r="K2615" t="s">
        <v>4100</v>
      </c>
      <c r="N2615" t="s">
        <v>4103</v>
      </c>
      <c r="O2615" s="9">
        <f t="shared" si="968"/>
        <v>83.050575999999992</v>
      </c>
      <c r="Q2615" t="s">
        <v>4103</v>
      </c>
      <c r="R2615" s="9">
        <f t="shared" si="985"/>
        <v>264.33114</v>
      </c>
      <c r="U2615" t="s">
        <v>4137</v>
      </c>
      <c r="V2615" s="9">
        <v>25.69</v>
      </c>
      <c r="Y2615" t="s">
        <v>4103</v>
      </c>
      <c r="Z2615" s="9">
        <f t="shared" si="969"/>
        <v>610.66599999999994</v>
      </c>
      <c r="AA2615" t="s">
        <v>4103</v>
      </c>
      <c r="AC2615" t="s">
        <v>4103</v>
      </c>
      <c r="AD2615" s="9">
        <f t="shared" si="970"/>
        <v>261.714</v>
      </c>
      <c r="AG2615" t="s">
        <v>4103</v>
      </c>
      <c r="AH2615" s="9">
        <f t="shared" si="971"/>
        <v>702.92115000000001</v>
      </c>
      <c r="AK2615" t="s">
        <v>4103</v>
      </c>
      <c r="AL2615" s="9">
        <f t="shared" si="972"/>
        <v>558.32320000000004</v>
      </c>
      <c r="AO2615" t="s">
        <v>4135</v>
      </c>
      <c r="AP2615" s="9">
        <v>20.11</v>
      </c>
      <c r="AS2615" t="s">
        <v>4103</v>
      </c>
      <c r="AT2615" s="9">
        <f t="shared" si="967"/>
        <v>0</v>
      </c>
      <c r="AW2615" t="str">
        <f t="shared" si="973"/>
        <v>POC</v>
      </c>
      <c r="AX2615" s="9">
        <f t="shared" si="974"/>
        <v>0</v>
      </c>
      <c r="AZ2615" t="s">
        <v>4150</v>
      </c>
      <c r="BA2615" s="9">
        <v>22.34</v>
      </c>
      <c r="BC2615" t="str">
        <f t="shared" si="975"/>
        <v>CLAB</v>
      </c>
      <c r="BD2615" s="9">
        <f t="shared" si="976"/>
        <v>22.34</v>
      </c>
      <c r="BF2615" t="str">
        <f t="shared" si="977"/>
        <v>CLAB</v>
      </c>
      <c r="BG2615" s="9">
        <f t="shared" si="978"/>
        <v>22.34</v>
      </c>
      <c r="BI2615" t="str">
        <f t="shared" si="979"/>
        <v>CLAB</v>
      </c>
      <c r="BJ2615" s="9">
        <f t="shared" si="980"/>
        <v>22.34</v>
      </c>
      <c r="BL2615" t="str">
        <f t="shared" si="981"/>
        <v>CLAB</v>
      </c>
      <c r="BM2615" s="9">
        <f t="shared" si="982"/>
        <v>22.34</v>
      </c>
      <c r="BO2615" t="str">
        <f t="shared" si="983"/>
        <v>CLAB</v>
      </c>
      <c r="BP2615" s="9">
        <f t="shared" si="984"/>
        <v>22.34</v>
      </c>
    </row>
    <row r="2616" spans="1:68" x14ac:dyDescent="0.25">
      <c r="A2616">
        <v>1314616</v>
      </c>
      <c r="B2616" t="s">
        <v>2453</v>
      </c>
      <c r="C2616">
        <v>302</v>
      </c>
      <c r="D2616">
        <v>86325</v>
      </c>
      <c r="F2616" s="9">
        <f t="shared" si="964"/>
        <v>0</v>
      </c>
      <c r="G2616" s="9">
        <f t="shared" si="965"/>
        <v>745.88490000000002</v>
      </c>
      <c r="H2616" s="9">
        <f t="shared" si="966"/>
        <v>528.45600000000002</v>
      </c>
      <c r="I2616" s="9">
        <v>880.76</v>
      </c>
      <c r="K2616" t="s">
        <v>4100</v>
      </c>
      <c r="N2616" t="s">
        <v>4103</v>
      </c>
      <c r="O2616" s="9">
        <f t="shared" si="968"/>
        <v>83.848351999999991</v>
      </c>
      <c r="Q2616" t="s">
        <v>4103</v>
      </c>
      <c r="R2616" s="9">
        <f t="shared" si="985"/>
        <v>266.87027999999998</v>
      </c>
      <c r="U2616" t="s">
        <v>4137</v>
      </c>
      <c r="V2616" s="9">
        <v>26.6</v>
      </c>
      <c r="Y2616" t="s">
        <v>4103</v>
      </c>
      <c r="Z2616" s="9">
        <f t="shared" si="969"/>
        <v>616.53199999999993</v>
      </c>
      <c r="AA2616" t="s">
        <v>4103</v>
      </c>
      <c r="AC2616" t="s">
        <v>4103</v>
      </c>
      <c r="AD2616" s="9">
        <f t="shared" si="970"/>
        <v>264.22800000000001</v>
      </c>
      <c r="AG2616" t="s">
        <v>4103</v>
      </c>
      <c r="AH2616" s="9">
        <f t="shared" si="971"/>
        <v>745.88490000000002</v>
      </c>
      <c r="AK2616" t="s">
        <v>4103</v>
      </c>
      <c r="AL2616" s="9">
        <f t="shared" si="972"/>
        <v>563.68640000000005</v>
      </c>
      <c r="AO2616" t="s">
        <v>4135</v>
      </c>
      <c r="AP2616" s="9">
        <v>20.82</v>
      </c>
      <c r="AS2616" t="s">
        <v>4103</v>
      </c>
      <c r="AT2616" s="9">
        <f t="shared" si="967"/>
        <v>0</v>
      </c>
      <c r="AW2616" t="str">
        <f t="shared" si="973"/>
        <v>POC</v>
      </c>
      <c r="AX2616" s="9">
        <f t="shared" si="974"/>
        <v>0</v>
      </c>
      <c r="AZ2616" t="s">
        <v>4150</v>
      </c>
      <c r="BA2616" s="9">
        <v>23.13</v>
      </c>
      <c r="BC2616" t="str">
        <f t="shared" si="975"/>
        <v>CLAB</v>
      </c>
      <c r="BD2616" s="9">
        <f t="shared" si="976"/>
        <v>23.13</v>
      </c>
      <c r="BF2616" t="str">
        <f t="shared" si="977"/>
        <v>CLAB</v>
      </c>
      <c r="BG2616" s="9">
        <f t="shared" si="978"/>
        <v>23.13</v>
      </c>
      <c r="BI2616" t="str">
        <f t="shared" si="979"/>
        <v>CLAB</v>
      </c>
      <c r="BJ2616" s="9">
        <f t="shared" si="980"/>
        <v>23.13</v>
      </c>
      <c r="BL2616" t="str">
        <f t="shared" si="981"/>
        <v>CLAB</v>
      </c>
      <c r="BM2616" s="9">
        <f t="shared" si="982"/>
        <v>23.13</v>
      </c>
      <c r="BO2616" t="str">
        <f t="shared" si="983"/>
        <v>CLAB</v>
      </c>
      <c r="BP2616" s="9">
        <f t="shared" si="984"/>
        <v>23.13</v>
      </c>
    </row>
    <row r="2617" spans="1:68" x14ac:dyDescent="0.25">
      <c r="A2617">
        <v>1314625</v>
      </c>
      <c r="B2617" t="s">
        <v>2461</v>
      </c>
      <c r="C2617">
        <v>302</v>
      </c>
      <c r="D2617">
        <v>86341</v>
      </c>
      <c r="F2617" s="9">
        <f t="shared" si="964"/>
        <v>0</v>
      </c>
      <c r="G2617" s="9">
        <f t="shared" si="965"/>
        <v>753.0498</v>
      </c>
      <c r="H2617" s="9">
        <f t="shared" si="966"/>
        <v>301.50599999999997</v>
      </c>
      <c r="I2617" s="9">
        <v>502.51</v>
      </c>
      <c r="K2617" t="s">
        <v>4100</v>
      </c>
      <c r="N2617" t="s">
        <v>4103</v>
      </c>
      <c r="O2617" s="9">
        <f t="shared" si="968"/>
        <v>47.838951999999999</v>
      </c>
      <c r="Q2617" t="s">
        <v>4103</v>
      </c>
      <c r="R2617" s="9">
        <f t="shared" si="985"/>
        <v>152.26052999999999</v>
      </c>
      <c r="U2617" t="s">
        <v>4137</v>
      </c>
      <c r="V2617" s="9">
        <v>27.11</v>
      </c>
      <c r="Y2617" t="s">
        <v>4103</v>
      </c>
      <c r="Z2617" s="9">
        <f t="shared" si="969"/>
        <v>351.75699999999995</v>
      </c>
      <c r="AA2617" t="s">
        <v>4103</v>
      </c>
      <c r="AC2617" t="s">
        <v>4103</v>
      </c>
      <c r="AD2617" s="9">
        <f t="shared" si="970"/>
        <v>150.75299999999999</v>
      </c>
      <c r="AG2617" t="s">
        <v>4103</v>
      </c>
      <c r="AH2617" s="9">
        <f t="shared" si="971"/>
        <v>753.0498</v>
      </c>
      <c r="AK2617" t="s">
        <v>4103</v>
      </c>
      <c r="AL2617" s="9">
        <f t="shared" si="972"/>
        <v>321.60640000000001</v>
      </c>
      <c r="AO2617" t="s">
        <v>4135</v>
      </c>
      <c r="AP2617" s="9">
        <v>21.21</v>
      </c>
      <c r="AS2617" t="s">
        <v>4103</v>
      </c>
      <c r="AT2617" s="9">
        <f t="shared" si="967"/>
        <v>0</v>
      </c>
      <c r="AW2617" t="str">
        <f t="shared" si="973"/>
        <v>POC</v>
      </c>
      <c r="AX2617" s="9">
        <f t="shared" si="974"/>
        <v>0</v>
      </c>
      <c r="AZ2617" t="s">
        <v>4150</v>
      </c>
      <c r="BA2617" s="9">
        <v>23.57</v>
      </c>
      <c r="BC2617" t="str">
        <f t="shared" si="975"/>
        <v>CLAB</v>
      </c>
      <c r="BD2617" s="9">
        <f t="shared" si="976"/>
        <v>23.57</v>
      </c>
      <c r="BF2617" t="str">
        <f t="shared" si="977"/>
        <v>CLAB</v>
      </c>
      <c r="BG2617" s="9">
        <f t="shared" si="978"/>
        <v>23.57</v>
      </c>
      <c r="BI2617" t="str">
        <f t="shared" si="979"/>
        <v>CLAB</v>
      </c>
      <c r="BJ2617" s="9">
        <f t="shared" si="980"/>
        <v>23.57</v>
      </c>
      <c r="BL2617" t="str">
        <f t="shared" si="981"/>
        <v>CLAB</v>
      </c>
      <c r="BM2617" s="9">
        <f t="shared" si="982"/>
        <v>23.57</v>
      </c>
      <c r="BO2617" t="str">
        <f t="shared" si="983"/>
        <v>CLAB</v>
      </c>
      <c r="BP2617" s="9">
        <f t="shared" si="984"/>
        <v>23.57</v>
      </c>
    </row>
    <row r="2618" spans="1:68" x14ac:dyDescent="0.25">
      <c r="A2618">
        <v>1314620</v>
      </c>
      <c r="B2618" t="s">
        <v>2456</v>
      </c>
      <c r="C2618">
        <v>302</v>
      </c>
      <c r="D2618">
        <v>86332</v>
      </c>
      <c r="F2618" s="9">
        <f t="shared" si="964"/>
        <v>0</v>
      </c>
      <c r="G2618" s="9">
        <f t="shared" si="965"/>
        <v>441.63699999999994</v>
      </c>
      <c r="H2618" s="9">
        <f t="shared" si="966"/>
        <v>378.54599999999999</v>
      </c>
      <c r="I2618" s="9">
        <v>630.91</v>
      </c>
      <c r="K2618" t="s">
        <v>4100</v>
      </c>
      <c r="N2618" t="s">
        <v>4103</v>
      </c>
      <c r="O2618" s="9">
        <f t="shared" si="968"/>
        <v>60.062631999999994</v>
      </c>
      <c r="Q2618" t="s">
        <v>4103</v>
      </c>
      <c r="R2618" s="9">
        <f t="shared" si="985"/>
        <v>191.16573</v>
      </c>
      <c r="U2618" t="s">
        <v>4137</v>
      </c>
      <c r="V2618" s="9">
        <v>28.03</v>
      </c>
      <c r="Y2618" t="s">
        <v>4103</v>
      </c>
      <c r="Z2618" s="9">
        <f t="shared" si="969"/>
        <v>441.63699999999994</v>
      </c>
      <c r="AA2618" t="s">
        <v>4103</v>
      </c>
      <c r="AC2618" t="s">
        <v>4103</v>
      </c>
      <c r="AD2618" s="9">
        <f t="shared" si="970"/>
        <v>189.273</v>
      </c>
      <c r="AG2618" t="s">
        <v>4103</v>
      </c>
      <c r="AH2618" s="9">
        <f t="shared" si="971"/>
        <v>429.64605</v>
      </c>
      <c r="AK2618" t="s">
        <v>4103</v>
      </c>
      <c r="AL2618" s="9">
        <f t="shared" si="972"/>
        <v>403.7824</v>
      </c>
      <c r="AO2618" t="s">
        <v>4135</v>
      </c>
      <c r="AP2618" s="9">
        <v>21.93</v>
      </c>
      <c r="AS2618" t="s">
        <v>4103</v>
      </c>
      <c r="AT2618" s="9">
        <f t="shared" si="967"/>
        <v>0</v>
      </c>
      <c r="AW2618" t="str">
        <f t="shared" si="973"/>
        <v>POC</v>
      </c>
      <c r="AX2618" s="9">
        <f t="shared" si="974"/>
        <v>0</v>
      </c>
      <c r="AZ2618" t="s">
        <v>4150</v>
      </c>
      <c r="BA2618" s="9">
        <v>24.37</v>
      </c>
      <c r="BC2618" t="str">
        <f t="shared" si="975"/>
        <v>CLAB</v>
      </c>
      <c r="BD2618" s="9">
        <f t="shared" si="976"/>
        <v>24.37</v>
      </c>
      <c r="BF2618" t="str">
        <f t="shared" si="977"/>
        <v>CLAB</v>
      </c>
      <c r="BG2618" s="9">
        <f t="shared" si="978"/>
        <v>24.37</v>
      </c>
      <c r="BI2618" t="str">
        <f t="shared" si="979"/>
        <v>CLAB</v>
      </c>
      <c r="BJ2618" s="9">
        <f t="shared" si="980"/>
        <v>24.37</v>
      </c>
      <c r="BL2618" t="str">
        <f t="shared" si="981"/>
        <v>CLAB</v>
      </c>
      <c r="BM2618" s="9">
        <f t="shared" si="982"/>
        <v>24.37</v>
      </c>
      <c r="BO2618" t="str">
        <f t="shared" si="983"/>
        <v>CLAB</v>
      </c>
      <c r="BP2618" s="9">
        <f t="shared" si="984"/>
        <v>24.37</v>
      </c>
    </row>
    <row r="2619" spans="1:68" x14ac:dyDescent="0.25">
      <c r="A2619">
        <v>1314573</v>
      </c>
      <c r="B2619" t="s">
        <v>2428</v>
      </c>
      <c r="C2619">
        <v>302</v>
      </c>
      <c r="D2619">
        <v>86146</v>
      </c>
      <c r="F2619" s="9">
        <f t="shared" si="964"/>
        <v>0</v>
      </c>
      <c r="G2619" s="9">
        <f t="shared" si="965"/>
        <v>646.81399999999996</v>
      </c>
      <c r="H2619" s="9">
        <f t="shared" si="966"/>
        <v>554.41199999999992</v>
      </c>
      <c r="I2619" s="9">
        <v>924.02</v>
      </c>
      <c r="K2619" t="s">
        <v>4100</v>
      </c>
      <c r="N2619" t="s">
        <v>4103</v>
      </c>
      <c r="O2619" s="9">
        <f t="shared" si="968"/>
        <v>87.966703999999993</v>
      </c>
      <c r="Q2619" t="s">
        <v>4103</v>
      </c>
      <c r="R2619" s="9">
        <f t="shared" si="985"/>
        <v>279.97805999999997</v>
      </c>
      <c r="U2619" t="s">
        <v>4137</v>
      </c>
      <c r="V2619" s="9">
        <v>29.27</v>
      </c>
      <c r="Y2619" t="s">
        <v>4103</v>
      </c>
      <c r="Z2619" s="9">
        <f t="shared" si="969"/>
        <v>646.81399999999996</v>
      </c>
      <c r="AA2619" t="s">
        <v>4103</v>
      </c>
      <c r="AC2619" t="s">
        <v>4103</v>
      </c>
      <c r="AD2619" s="9">
        <f t="shared" si="970"/>
        <v>277.20599999999996</v>
      </c>
      <c r="AG2619" t="s">
        <v>4103</v>
      </c>
      <c r="AH2619" s="9">
        <f t="shared" si="971"/>
        <v>539.42804999999998</v>
      </c>
      <c r="AK2619" t="s">
        <v>4103</v>
      </c>
      <c r="AL2619" s="9">
        <f t="shared" si="972"/>
        <v>591.37279999999998</v>
      </c>
      <c r="AO2619" t="s">
        <v>4135</v>
      </c>
      <c r="AP2619" s="9">
        <v>22.91</v>
      </c>
      <c r="AS2619" t="s">
        <v>4103</v>
      </c>
      <c r="AT2619" s="9">
        <f t="shared" si="967"/>
        <v>0</v>
      </c>
      <c r="AW2619" t="str">
        <f t="shared" si="973"/>
        <v>POC</v>
      </c>
      <c r="AX2619" s="9">
        <f t="shared" si="974"/>
        <v>0</v>
      </c>
      <c r="AZ2619" t="s">
        <v>4150</v>
      </c>
      <c r="BA2619" s="9">
        <v>25.45</v>
      </c>
      <c r="BC2619" t="str">
        <f t="shared" si="975"/>
        <v>CLAB</v>
      </c>
      <c r="BD2619" s="9">
        <f t="shared" si="976"/>
        <v>25.45</v>
      </c>
      <c r="BF2619" t="str">
        <f t="shared" si="977"/>
        <v>CLAB</v>
      </c>
      <c r="BG2619" s="9">
        <f t="shared" si="978"/>
        <v>25.45</v>
      </c>
      <c r="BI2619" t="str">
        <f t="shared" si="979"/>
        <v>CLAB</v>
      </c>
      <c r="BJ2619" s="9">
        <f t="shared" si="980"/>
        <v>25.45</v>
      </c>
      <c r="BL2619" t="str">
        <f t="shared" si="981"/>
        <v>CLAB</v>
      </c>
      <c r="BM2619" s="9">
        <f t="shared" si="982"/>
        <v>25.45</v>
      </c>
      <c r="BO2619" t="str">
        <f t="shared" si="983"/>
        <v>CLAB</v>
      </c>
      <c r="BP2619" s="9">
        <f t="shared" si="984"/>
        <v>25.45</v>
      </c>
    </row>
    <row r="2620" spans="1:68" x14ac:dyDescent="0.25">
      <c r="A2620">
        <v>1314574</v>
      </c>
      <c r="B2620" t="s">
        <v>2429</v>
      </c>
      <c r="C2620">
        <v>302</v>
      </c>
      <c r="D2620">
        <v>86147</v>
      </c>
      <c r="F2620" s="9">
        <f t="shared" si="964"/>
        <v>0</v>
      </c>
      <c r="G2620" s="9">
        <f t="shared" si="965"/>
        <v>790.03710000000001</v>
      </c>
      <c r="H2620" s="9">
        <f t="shared" si="966"/>
        <v>387.75</v>
      </c>
      <c r="I2620" s="9">
        <v>646.25</v>
      </c>
      <c r="K2620" t="s">
        <v>4100</v>
      </c>
      <c r="N2620" t="s">
        <v>4103</v>
      </c>
      <c r="O2620" s="9">
        <f t="shared" si="968"/>
        <v>61.522999999999996</v>
      </c>
      <c r="Q2620" t="s">
        <v>4103</v>
      </c>
      <c r="R2620" s="9">
        <f t="shared" si="985"/>
        <v>195.81375</v>
      </c>
      <c r="U2620" t="s">
        <v>4137</v>
      </c>
      <c r="V2620" s="9">
        <v>29.27</v>
      </c>
      <c r="Y2620" t="s">
        <v>4103</v>
      </c>
      <c r="Z2620" s="9">
        <f t="shared" si="969"/>
        <v>452.37499999999994</v>
      </c>
      <c r="AA2620" t="s">
        <v>4103</v>
      </c>
      <c r="AC2620" t="s">
        <v>4103</v>
      </c>
      <c r="AD2620" s="9">
        <f t="shared" si="970"/>
        <v>193.875</v>
      </c>
      <c r="AG2620" t="s">
        <v>4103</v>
      </c>
      <c r="AH2620" s="9">
        <f t="shared" si="971"/>
        <v>790.03710000000001</v>
      </c>
      <c r="AK2620" t="s">
        <v>4103</v>
      </c>
      <c r="AL2620" s="9">
        <f t="shared" si="972"/>
        <v>413.6</v>
      </c>
      <c r="AO2620" t="s">
        <v>4135</v>
      </c>
      <c r="AP2620" s="9">
        <v>22.91</v>
      </c>
      <c r="AS2620" t="s">
        <v>4103</v>
      </c>
      <c r="AT2620" s="9">
        <f t="shared" si="967"/>
        <v>0</v>
      </c>
      <c r="AW2620" t="str">
        <f t="shared" si="973"/>
        <v>POC</v>
      </c>
      <c r="AX2620" s="9">
        <f t="shared" si="974"/>
        <v>0</v>
      </c>
      <c r="AZ2620" t="s">
        <v>4150</v>
      </c>
      <c r="BA2620" s="9">
        <v>25.45</v>
      </c>
      <c r="BC2620" t="str">
        <f t="shared" si="975"/>
        <v>CLAB</v>
      </c>
      <c r="BD2620" s="9">
        <f t="shared" si="976"/>
        <v>25.45</v>
      </c>
      <c r="BF2620" t="str">
        <f t="shared" si="977"/>
        <v>CLAB</v>
      </c>
      <c r="BG2620" s="9">
        <f t="shared" si="978"/>
        <v>25.45</v>
      </c>
      <c r="BI2620" t="str">
        <f t="shared" si="979"/>
        <v>CLAB</v>
      </c>
      <c r="BJ2620" s="9">
        <f t="shared" si="980"/>
        <v>25.45</v>
      </c>
      <c r="BL2620" t="str">
        <f t="shared" si="981"/>
        <v>CLAB</v>
      </c>
      <c r="BM2620" s="9">
        <f t="shared" si="982"/>
        <v>25.45</v>
      </c>
      <c r="BO2620" t="str">
        <f t="shared" si="983"/>
        <v>CLAB</v>
      </c>
      <c r="BP2620" s="9">
        <f t="shared" si="984"/>
        <v>25.45</v>
      </c>
    </row>
    <row r="2621" spans="1:68" x14ac:dyDescent="0.25">
      <c r="A2621">
        <v>1314738</v>
      </c>
      <c r="B2621" t="s">
        <v>2534</v>
      </c>
      <c r="C2621">
        <v>302</v>
      </c>
      <c r="D2621">
        <v>86812</v>
      </c>
      <c r="F2621" s="9">
        <f t="shared" si="964"/>
        <v>0</v>
      </c>
      <c r="G2621" s="9">
        <f t="shared" si="965"/>
        <v>685.90199999999993</v>
      </c>
      <c r="H2621" s="9">
        <f t="shared" si="966"/>
        <v>587.91599999999994</v>
      </c>
      <c r="I2621" s="9">
        <v>979.86</v>
      </c>
      <c r="K2621" t="s">
        <v>4100</v>
      </c>
      <c r="N2621" t="s">
        <v>4103</v>
      </c>
      <c r="O2621" s="9">
        <f t="shared" si="968"/>
        <v>93.282671999999991</v>
      </c>
      <c r="Q2621" t="s">
        <v>4103</v>
      </c>
      <c r="R2621" s="9">
        <f t="shared" si="985"/>
        <v>296.89758</v>
      </c>
      <c r="U2621" t="s">
        <v>4137</v>
      </c>
      <c r="V2621" s="9">
        <v>29.68</v>
      </c>
      <c r="Y2621" t="s">
        <v>4103</v>
      </c>
      <c r="Z2621" s="9">
        <f t="shared" si="969"/>
        <v>685.90199999999993</v>
      </c>
      <c r="AA2621" t="s">
        <v>4103</v>
      </c>
      <c r="AC2621" t="s">
        <v>4103</v>
      </c>
      <c r="AD2621" s="9">
        <f t="shared" si="970"/>
        <v>293.95799999999997</v>
      </c>
      <c r="AG2621" t="s">
        <v>4103</v>
      </c>
      <c r="AH2621" s="9">
        <f t="shared" si="971"/>
        <v>552.54374999999993</v>
      </c>
      <c r="AK2621" t="s">
        <v>4103</v>
      </c>
      <c r="AL2621" s="9">
        <f t="shared" si="972"/>
        <v>627.11040000000003</v>
      </c>
      <c r="AO2621" t="s">
        <v>4135</v>
      </c>
      <c r="AP2621" s="9">
        <v>23.23</v>
      </c>
      <c r="AS2621" t="s">
        <v>4103</v>
      </c>
      <c r="AT2621" s="9">
        <f t="shared" si="967"/>
        <v>0</v>
      </c>
      <c r="AW2621" t="str">
        <f t="shared" si="973"/>
        <v>POC</v>
      </c>
      <c r="AX2621" s="9">
        <f t="shared" si="974"/>
        <v>0</v>
      </c>
      <c r="AZ2621" t="s">
        <v>4150</v>
      </c>
      <c r="BA2621" s="9">
        <v>25.81</v>
      </c>
      <c r="BC2621" t="str">
        <f t="shared" si="975"/>
        <v>CLAB</v>
      </c>
      <c r="BD2621" s="9">
        <f t="shared" si="976"/>
        <v>25.81</v>
      </c>
      <c r="BF2621" t="str">
        <f t="shared" si="977"/>
        <v>CLAB</v>
      </c>
      <c r="BG2621" s="9">
        <f t="shared" si="978"/>
        <v>25.81</v>
      </c>
      <c r="BI2621" t="str">
        <f t="shared" si="979"/>
        <v>CLAB</v>
      </c>
      <c r="BJ2621" s="9">
        <f t="shared" si="980"/>
        <v>25.81</v>
      </c>
      <c r="BL2621" t="str">
        <f t="shared" si="981"/>
        <v>CLAB</v>
      </c>
      <c r="BM2621" s="9">
        <f t="shared" si="982"/>
        <v>25.81</v>
      </c>
      <c r="BO2621" t="str">
        <f t="shared" si="983"/>
        <v>CLAB</v>
      </c>
      <c r="BP2621" s="9">
        <f t="shared" si="984"/>
        <v>25.81</v>
      </c>
    </row>
    <row r="2622" spans="1:68" x14ac:dyDescent="0.25">
      <c r="A2622">
        <v>1316337</v>
      </c>
      <c r="B2622" t="s">
        <v>2704</v>
      </c>
      <c r="C2622">
        <v>302</v>
      </c>
      <c r="D2622">
        <v>86356</v>
      </c>
      <c r="F2622" s="9">
        <f t="shared" si="964"/>
        <v>0</v>
      </c>
      <c r="G2622" s="9">
        <f t="shared" si="965"/>
        <v>837.78030000000001</v>
      </c>
      <c r="H2622" s="9">
        <f t="shared" si="966"/>
        <v>51.137999999999998</v>
      </c>
      <c r="I2622" s="9">
        <v>85.23</v>
      </c>
      <c r="K2622" t="s">
        <v>4100</v>
      </c>
      <c r="N2622" t="s">
        <v>4103</v>
      </c>
      <c r="O2622" s="9">
        <f t="shared" si="968"/>
        <v>8.1138960000000004</v>
      </c>
      <c r="Q2622" t="s">
        <v>4103</v>
      </c>
      <c r="R2622" s="9">
        <f t="shared" si="985"/>
        <v>25.82469</v>
      </c>
      <c r="U2622" t="s">
        <v>4137</v>
      </c>
      <c r="V2622" s="9">
        <v>30.8</v>
      </c>
      <c r="Y2622" t="s">
        <v>4103</v>
      </c>
      <c r="Z2622" s="9">
        <f t="shared" si="969"/>
        <v>59.661000000000001</v>
      </c>
      <c r="AA2622" t="s">
        <v>4103</v>
      </c>
      <c r="AC2622" t="s">
        <v>4103</v>
      </c>
      <c r="AD2622" s="9">
        <f t="shared" si="970"/>
        <v>25.568999999999999</v>
      </c>
      <c r="AG2622" t="s">
        <v>4103</v>
      </c>
      <c r="AH2622" s="9">
        <f t="shared" si="971"/>
        <v>837.78030000000001</v>
      </c>
      <c r="AK2622" t="s">
        <v>4103</v>
      </c>
      <c r="AL2622" s="9">
        <f t="shared" si="972"/>
        <v>54.547200000000004</v>
      </c>
      <c r="AO2622" t="s">
        <v>4135</v>
      </c>
      <c r="AP2622" s="9">
        <v>24.1</v>
      </c>
      <c r="AS2622" t="s">
        <v>4103</v>
      </c>
      <c r="AT2622" s="9">
        <f t="shared" si="967"/>
        <v>0</v>
      </c>
      <c r="AW2622" t="str">
        <f t="shared" si="973"/>
        <v>POC</v>
      </c>
      <c r="AX2622" s="9">
        <f t="shared" si="974"/>
        <v>0</v>
      </c>
      <c r="AZ2622" t="s">
        <v>4150</v>
      </c>
      <c r="BA2622" s="9">
        <v>26.78</v>
      </c>
      <c r="BC2622" t="str">
        <f t="shared" si="975"/>
        <v>CLAB</v>
      </c>
      <c r="BD2622" s="9">
        <f t="shared" si="976"/>
        <v>26.78</v>
      </c>
      <c r="BF2622" t="str">
        <f t="shared" si="977"/>
        <v>CLAB</v>
      </c>
      <c r="BG2622" s="9">
        <f t="shared" si="978"/>
        <v>26.78</v>
      </c>
      <c r="BI2622" t="str">
        <f t="shared" si="979"/>
        <v>CLAB</v>
      </c>
      <c r="BJ2622" s="9">
        <f t="shared" si="980"/>
        <v>26.78</v>
      </c>
      <c r="BL2622" t="str">
        <f t="shared" si="981"/>
        <v>CLAB</v>
      </c>
      <c r="BM2622" s="9">
        <f t="shared" si="982"/>
        <v>26.78</v>
      </c>
      <c r="BO2622" t="str">
        <f t="shared" si="983"/>
        <v>CLAB</v>
      </c>
      <c r="BP2622" s="9">
        <f t="shared" si="984"/>
        <v>26.78</v>
      </c>
    </row>
    <row r="2623" spans="1:68" x14ac:dyDescent="0.25">
      <c r="A2623">
        <v>1314631</v>
      </c>
      <c r="B2623" t="s">
        <v>2465</v>
      </c>
      <c r="C2623">
        <v>302</v>
      </c>
      <c r="D2623">
        <v>86361</v>
      </c>
      <c r="F2623" s="9">
        <f t="shared" si="964"/>
        <v>0</v>
      </c>
      <c r="G2623" s="9">
        <f t="shared" si="965"/>
        <v>750.39299999999992</v>
      </c>
      <c r="H2623" s="9">
        <f t="shared" si="966"/>
        <v>643.19399999999996</v>
      </c>
      <c r="I2623" s="9">
        <v>1071.99</v>
      </c>
      <c r="K2623" t="s">
        <v>4100</v>
      </c>
      <c r="N2623" t="s">
        <v>4103</v>
      </c>
      <c r="O2623" s="9">
        <f t="shared" si="968"/>
        <v>102.05344799999999</v>
      </c>
      <c r="Q2623" t="s">
        <v>4103</v>
      </c>
      <c r="R2623" s="9">
        <f t="shared" si="985"/>
        <v>324.81297000000001</v>
      </c>
      <c r="U2623" t="s">
        <v>4137</v>
      </c>
      <c r="V2623" s="9">
        <v>30.8</v>
      </c>
      <c r="Y2623" t="s">
        <v>4103</v>
      </c>
      <c r="Z2623" s="9">
        <f t="shared" si="969"/>
        <v>750.39299999999992</v>
      </c>
      <c r="AA2623" t="s">
        <v>4103</v>
      </c>
      <c r="AC2623" t="s">
        <v>4103</v>
      </c>
      <c r="AD2623" s="9">
        <f t="shared" si="970"/>
        <v>321.59699999999998</v>
      </c>
      <c r="AG2623" t="s">
        <v>4103</v>
      </c>
      <c r="AH2623" s="9">
        <f t="shared" si="971"/>
        <v>72.871650000000002</v>
      </c>
      <c r="AK2623" t="s">
        <v>4103</v>
      </c>
      <c r="AL2623" s="9">
        <f t="shared" si="972"/>
        <v>686.07360000000006</v>
      </c>
      <c r="AO2623" t="s">
        <v>4135</v>
      </c>
      <c r="AP2623" s="9">
        <v>24.1</v>
      </c>
      <c r="AS2623" t="s">
        <v>4103</v>
      </c>
      <c r="AT2623" s="9">
        <f t="shared" si="967"/>
        <v>0</v>
      </c>
      <c r="AW2623" t="str">
        <f t="shared" si="973"/>
        <v>POC</v>
      </c>
      <c r="AX2623" s="9">
        <f t="shared" si="974"/>
        <v>0</v>
      </c>
      <c r="AZ2623" t="s">
        <v>4150</v>
      </c>
      <c r="BA2623" s="9">
        <v>26.78</v>
      </c>
      <c r="BC2623" t="str">
        <f t="shared" si="975"/>
        <v>CLAB</v>
      </c>
      <c r="BD2623" s="9">
        <f t="shared" si="976"/>
        <v>26.78</v>
      </c>
      <c r="BF2623" t="str">
        <f t="shared" si="977"/>
        <v>CLAB</v>
      </c>
      <c r="BG2623" s="9">
        <f t="shared" si="978"/>
        <v>26.78</v>
      </c>
      <c r="BI2623" t="str">
        <f t="shared" si="979"/>
        <v>CLAB</v>
      </c>
      <c r="BJ2623" s="9">
        <f t="shared" si="980"/>
        <v>26.78</v>
      </c>
      <c r="BL2623" t="str">
        <f t="shared" si="981"/>
        <v>CLAB</v>
      </c>
      <c r="BM2623" s="9">
        <f t="shared" si="982"/>
        <v>26.78</v>
      </c>
      <c r="BO2623" t="str">
        <f t="shared" si="983"/>
        <v>CLAB</v>
      </c>
      <c r="BP2623" s="9">
        <f t="shared" si="984"/>
        <v>26.78</v>
      </c>
    </row>
    <row r="2624" spans="1:68" x14ac:dyDescent="0.25">
      <c r="A2624">
        <v>1314588</v>
      </c>
      <c r="B2624" t="s">
        <v>2437</v>
      </c>
      <c r="C2624">
        <v>302</v>
      </c>
      <c r="D2624">
        <v>86335</v>
      </c>
      <c r="F2624" s="9">
        <f t="shared" si="964"/>
        <v>0</v>
      </c>
      <c r="G2624" s="9">
        <f t="shared" si="965"/>
        <v>916.55145000000005</v>
      </c>
      <c r="H2624" s="9">
        <f t="shared" si="966"/>
        <v>610.53</v>
      </c>
      <c r="I2624" s="9">
        <v>1017.55</v>
      </c>
      <c r="K2624" t="s">
        <v>4100</v>
      </c>
      <c r="N2624" t="s">
        <v>4103</v>
      </c>
      <c r="O2624" s="9">
        <f t="shared" si="968"/>
        <v>96.87075999999999</v>
      </c>
      <c r="Q2624" t="s">
        <v>4103</v>
      </c>
      <c r="R2624" s="9">
        <f t="shared" si="985"/>
        <v>308.31764999999996</v>
      </c>
      <c r="U2624" t="s">
        <v>4137</v>
      </c>
      <c r="V2624" s="9">
        <v>33.75</v>
      </c>
      <c r="Y2624" t="s">
        <v>4103</v>
      </c>
      <c r="Z2624" s="9">
        <f t="shared" si="969"/>
        <v>712.28499999999997</v>
      </c>
      <c r="AA2624" t="s">
        <v>4103</v>
      </c>
      <c r="AC2624" t="s">
        <v>4103</v>
      </c>
      <c r="AD2624" s="9">
        <f t="shared" si="970"/>
        <v>305.26499999999999</v>
      </c>
      <c r="AG2624" t="s">
        <v>4103</v>
      </c>
      <c r="AH2624" s="9">
        <f t="shared" si="971"/>
        <v>916.55145000000005</v>
      </c>
      <c r="AK2624" t="s">
        <v>4103</v>
      </c>
      <c r="AL2624" s="9">
        <f t="shared" si="972"/>
        <v>651.23199999999997</v>
      </c>
      <c r="AO2624" t="s">
        <v>4135</v>
      </c>
      <c r="AP2624" s="9">
        <v>26.42</v>
      </c>
      <c r="AS2624" t="s">
        <v>4103</v>
      </c>
      <c r="AT2624" s="9">
        <f t="shared" si="967"/>
        <v>0</v>
      </c>
      <c r="AW2624" t="str">
        <f t="shared" si="973"/>
        <v>POC</v>
      </c>
      <c r="AX2624" s="9">
        <f t="shared" si="974"/>
        <v>0</v>
      </c>
      <c r="AZ2624" t="s">
        <v>4150</v>
      </c>
      <c r="BA2624" s="9">
        <v>29.35</v>
      </c>
      <c r="BC2624" t="str">
        <f t="shared" si="975"/>
        <v>CLAB</v>
      </c>
      <c r="BD2624" s="9">
        <f t="shared" si="976"/>
        <v>29.35</v>
      </c>
      <c r="BF2624" t="str">
        <f t="shared" si="977"/>
        <v>CLAB</v>
      </c>
      <c r="BG2624" s="9">
        <f t="shared" si="978"/>
        <v>29.35</v>
      </c>
      <c r="BI2624" t="str">
        <f t="shared" si="979"/>
        <v>CLAB</v>
      </c>
      <c r="BJ2624" s="9">
        <f t="shared" si="980"/>
        <v>29.35</v>
      </c>
      <c r="BL2624" t="str">
        <f t="shared" si="981"/>
        <v>CLAB</v>
      </c>
      <c r="BM2624" s="9">
        <f t="shared" si="982"/>
        <v>29.35</v>
      </c>
      <c r="BO2624" t="str">
        <f t="shared" si="983"/>
        <v>CLAB</v>
      </c>
      <c r="BP2624" s="9">
        <f t="shared" si="984"/>
        <v>29.35</v>
      </c>
    </row>
    <row r="2625" spans="1:68" x14ac:dyDescent="0.25">
      <c r="A2625">
        <v>1316492</v>
      </c>
      <c r="B2625" t="s">
        <v>2737</v>
      </c>
      <c r="C2625">
        <v>302</v>
      </c>
      <c r="D2625">
        <v>86769</v>
      </c>
      <c r="E2625" t="s">
        <v>2736</v>
      </c>
      <c r="F2625" s="9">
        <f t="shared" si="964"/>
        <v>0</v>
      </c>
      <c r="G2625" s="9">
        <f t="shared" si="965"/>
        <v>870.00524999999993</v>
      </c>
      <c r="H2625" s="9">
        <f t="shared" si="966"/>
        <v>131.13</v>
      </c>
      <c r="I2625" s="9">
        <v>218.55</v>
      </c>
      <c r="K2625" t="s">
        <v>4100</v>
      </c>
      <c r="N2625" t="s">
        <v>4103</v>
      </c>
      <c r="O2625" s="9">
        <f t="shared" si="968"/>
        <v>20.805959999999999</v>
      </c>
      <c r="Q2625" t="s">
        <v>4103</v>
      </c>
      <c r="R2625" s="9">
        <f t="shared" si="985"/>
        <v>66.220650000000006</v>
      </c>
      <c r="U2625" t="s">
        <v>4137</v>
      </c>
      <c r="V2625" s="9">
        <v>42.13</v>
      </c>
      <c r="Y2625" t="s">
        <v>4103</v>
      </c>
      <c r="Z2625" s="9">
        <f t="shared" si="969"/>
        <v>152.98499999999999</v>
      </c>
      <c r="AA2625" t="s">
        <v>4103</v>
      </c>
      <c r="AC2625" t="s">
        <v>4103</v>
      </c>
      <c r="AD2625" s="9">
        <f t="shared" si="970"/>
        <v>65.564999999999998</v>
      </c>
      <c r="AG2625" t="s">
        <v>4103</v>
      </c>
      <c r="AH2625" s="9">
        <f t="shared" si="971"/>
        <v>870.00524999999993</v>
      </c>
      <c r="AK2625" t="s">
        <v>4103</v>
      </c>
      <c r="AL2625" s="9">
        <f t="shared" si="972"/>
        <v>139.87200000000001</v>
      </c>
      <c r="AO2625" t="s">
        <v>4135</v>
      </c>
      <c r="AP2625" s="9">
        <v>37.92</v>
      </c>
      <c r="AS2625" t="s">
        <v>4103</v>
      </c>
      <c r="AT2625" s="9">
        <f t="shared" si="967"/>
        <v>0</v>
      </c>
      <c r="AW2625" t="str">
        <f t="shared" si="973"/>
        <v>POC</v>
      </c>
      <c r="AX2625" s="9">
        <f t="shared" si="974"/>
        <v>0</v>
      </c>
      <c r="AZ2625" t="s">
        <v>4150</v>
      </c>
      <c r="BA2625" s="9">
        <v>42.13</v>
      </c>
      <c r="BC2625" t="str">
        <f t="shared" si="975"/>
        <v>CLAB</v>
      </c>
      <c r="BD2625" s="9">
        <f t="shared" si="976"/>
        <v>42.13</v>
      </c>
      <c r="BF2625" t="str">
        <f t="shared" si="977"/>
        <v>CLAB</v>
      </c>
      <c r="BG2625" s="9">
        <f t="shared" si="978"/>
        <v>42.13</v>
      </c>
      <c r="BI2625" t="str">
        <f t="shared" si="979"/>
        <v>CLAB</v>
      </c>
      <c r="BJ2625" s="9">
        <f t="shared" si="980"/>
        <v>42.13</v>
      </c>
      <c r="BL2625" t="str">
        <f t="shared" si="981"/>
        <v>CLAB</v>
      </c>
      <c r="BM2625" s="9">
        <f t="shared" si="982"/>
        <v>42.13</v>
      </c>
      <c r="BO2625" t="str">
        <f t="shared" si="983"/>
        <v>CLAB</v>
      </c>
      <c r="BP2625" s="9">
        <f t="shared" si="984"/>
        <v>42.13</v>
      </c>
    </row>
    <row r="2626" spans="1:68" x14ac:dyDescent="0.25">
      <c r="A2626">
        <v>1314586</v>
      </c>
      <c r="B2626" t="s">
        <v>2436</v>
      </c>
      <c r="C2626">
        <v>302</v>
      </c>
      <c r="D2626">
        <v>86355</v>
      </c>
      <c r="F2626" s="9">
        <f t="shared" si="964"/>
        <v>0</v>
      </c>
      <c r="G2626" s="9">
        <f t="shared" si="965"/>
        <v>186.86025000000001</v>
      </c>
      <c r="H2626" s="9">
        <f t="shared" si="966"/>
        <v>143.238</v>
      </c>
      <c r="I2626" s="9">
        <v>238.73</v>
      </c>
      <c r="K2626" t="s">
        <v>4100</v>
      </c>
      <c r="N2626" t="s">
        <v>4103</v>
      </c>
      <c r="O2626" s="9">
        <f t="shared" si="968"/>
        <v>22.727095999999996</v>
      </c>
      <c r="Q2626" t="s">
        <v>4103</v>
      </c>
      <c r="R2626" s="9">
        <f t="shared" si="985"/>
        <v>72.335189999999997</v>
      </c>
      <c r="U2626" t="s">
        <v>4137</v>
      </c>
      <c r="V2626" s="9">
        <v>43.39</v>
      </c>
      <c r="Y2626" t="s">
        <v>4103</v>
      </c>
      <c r="Z2626" s="9">
        <f t="shared" si="969"/>
        <v>167.11099999999999</v>
      </c>
      <c r="AA2626" t="s">
        <v>4103</v>
      </c>
      <c r="AC2626" t="s">
        <v>4103</v>
      </c>
      <c r="AD2626" s="9">
        <f t="shared" si="970"/>
        <v>71.619</v>
      </c>
      <c r="AG2626" t="s">
        <v>4103</v>
      </c>
      <c r="AH2626" s="9">
        <f t="shared" si="971"/>
        <v>186.86025000000001</v>
      </c>
      <c r="AK2626" t="s">
        <v>4103</v>
      </c>
      <c r="AL2626" s="9">
        <f t="shared" si="972"/>
        <v>152.78719999999998</v>
      </c>
      <c r="AO2626" t="s">
        <v>4135</v>
      </c>
      <c r="AP2626" s="9">
        <v>33.96</v>
      </c>
      <c r="AS2626" t="s">
        <v>4103</v>
      </c>
      <c r="AT2626" s="9">
        <f t="shared" si="967"/>
        <v>0</v>
      </c>
      <c r="AW2626" t="str">
        <f t="shared" si="973"/>
        <v>POC</v>
      </c>
      <c r="AX2626" s="9">
        <f t="shared" si="974"/>
        <v>0</v>
      </c>
      <c r="AZ2626" t="s">
        <v>4150</v>
      </c>
      <c r="BA2626" s="9">
        <v>37.729999999999997</v>
      </c>
      <c r="BC2626" t="str">
        <f t="shared" si="975"/>
        <v>CLAB</v>
      </c>
      <c r="BD2626" s="9">
        <f t="shared" si="976"/>
        <v>37.729999999999997</v>
      </c>
      <c r="BF2626" t="str">
        <f t="shared" si="977"/>
        <v>CLAB</v>
      </c>
      <c r="BG2626" s="9">
        <f t="shared" si="978"/>
        <v>37.729999999999997</v>
      </c>
      <c r="BI2626" t="str">
        <f t="shared" si="979"/>
        <v>CLAB</v>
      </c>
      <c r="BJ2626" s="9">
        <f t="shared" si="980"/>
        <v>37.729999999999997</v>
      </c>
      <c r="BL2626" t="str">
        <f t="shared" si="981"/>
        <v>CLAB</v>
      </c>
      <c r="BM2626" s="9">
        <f t="shared" si="982"/>
        <v>37.729999999999997</v>
      </c>
      <c r="BO2626" t="str">
        <f t="shared" si="983"/>
        <v>CLAB</v>
      </c>
      <c r="BP2626" s="9">
        <f t="shared" si="984"/>
        <v>37.729999999999997</v>
      </c>
    </row>
    <row r="2627" spans="1:68" x14ac:dyDescent="0.25">
      <c r="A2627">
        <v>1314590</v>
      </c>
      <c r="B2627" t="s">
        <v>2439</v>
      </c>
      <c r="C2627">
        <v>302</v>
      </c>
      <c r="D2627">
        <v>86357</v>
      </c>
      <c r="F2627" s="9">
        <f t="shared" ref="F2627:F2690" si="986">MIN(J2627:BP2627)</f>
        <v>0</v>
      </c>
      <c r="G2627" s="9">
        <f t="shared" ref="G2627:G2690" si="987">MAX(J2627:BP2627)</f>
        <v>204.11415</v>
      </c>
      <c r="H2627" s="9">
        <f t="shared" ref="H2627:H2690" si="988">I2627*60%</f>
        <v>72.054000000000002</v>
      </c>
      <c r="I2627" s="9">
        <v>120.09</v>
      </c>
      <c r="K2627" t="s">
        <v>4100</v>
      </c>
      <c r="N2627" t="s">
        <v>4103</v>
      </c>
      <c r="O2627" s="9">
        <f t="shared" si="968"/>
        <v>11.432568</v>
      </c>
      <c r="Q2627" t="s">
        <v>4103</v>
      </c>
      <c r="R2627" s="9">
        <f t="shared" si="985"/>
        <v>36.387270000000001</v>
      </c>
      <c r="U2627" t="s">
        <v>4137</v>
      </c>
      <c r="V2627" s="9">
        <v>43.39</v>
      </c>
      <c r="Y2627" t="s">
        <v>4103</v>
      </c>
      <c r="Z2627" s="9">
        <f t="shared" si="969"/>
        <v>84.063000000000002</v>
      </c>
      <c r="AA2627" t="s">
        <v>4103</v>
      </c>
      <c r="AC2627" t="s">
        <v>4103</v>
      </c>
      <c r="AD2627" s="9">
        <f t="shared" si="970"/>
        <v>36.027000000000001</v>
      </c>
      <c r="AG2627" t="s">
        <v>4103</v>
      </c>
      <c r="AH2627" s="9">
        <f t="shared" si="971"/>
        <v>204.11415</v>
      </c>
      <c r="AK2627" t="s">
        <v>4103</v>
      </c>
      <c r="AL2627" s="9">
        <f t="shared" si="972"/>
        <v>76.857600000000005</v>
      </c>
      <c r="AO2627" t="s">
        <v>4135</v>
      </c>
      <c r="AP2627" s="9">
        <v>33.96</v>
      </c>
      <c r="AS2627" t="s">
        <v>4103</v>
      </c>
      <c r="AT2627" s="9">
        <f t="shared" si="967"/>
        <v>0</v>
      </c>
      <c r="AW2627" t="str">
        <f t="shared" si="973"/>
        <v>POC</v>
      </c>
      <c r="AX2627" s="9">
        <f t="shared" si="974"/>
        <v>0</v>
      </c>
      <c r="AZ2627" t="s">
        <v>4150</v>
      </c>
      <c r="BA2627" s="9">
        <v>37.729999999999997</v>
      </c>
      <c r="BC2627" t="str">
        <f t="shared" si="975"/>
        <v>CLAB</v>
      </c>
      <c r="BD2627" s="9">
        <f t="shared" si="976"/>
        <v>37.729999999999997</v>
      </c>
      <c r="BF2627" t="str">
        <f t="shared" si="977"/>
        <v>CLAB</v>
      </c>
      <c r="BG2627" s="9">
        <f t="shared" si="978"/>
        <v>37.729999999999997</v>
      </c>
      <c r="BI2627" t="str">
        <f t="shared" si="979"/>
        <v>CLAB</v>
      </c>
      <c r="BJ2627" s="9">
        <f t="shared" si="980"/>
        <v>37.729999999999997</v>
      </c>
      <c r="BL2627" t="str">
        <f t="shared" si="981"/>
        <v>CLAB</v>
      </c>
      <c r="BM2627" s="9">
        <f t="shared" si="982"/>
        <v>37.729999999999997</v>
      </c>
      <c r="BO2627" t="str">
        <f t="shared" si="983"/>
        <v>CLAB</v>
      </c>
      <c r="BP2627" s="9">
        <f t="shared" si="984"/>
        <v>37.729999999999997</v>
      </c>
    </row>
    <row r="2628" spans="1:68" x14ac:dyDescent="0.25">
      <c r="A2628">
        <v>1314629</v>
      </c>
      <c r="B2628" t="s">
        <v>2463</v>
      </c>
      <c r="C2628">
        <v>302</v>
      </c>
      <c r="D2628">
        <v>86359</v>
      </c>
      <c r="F2628" s="9">
        <f t="shared" si="986"/>
        <v>0</v>
      </c>
      <c r="G2628" s="9">
        <f t="shared" si="987"/>
        <v>102.67695000000001</v>
      </c>
      <c r="H2628" s="9">
        <f t="shared" si="988"/>
        <v>72.054000000000002</v>
      </c>
      <c r="I2628" s="9">
        <v>120.09</v>
      </c>
      <c r="K2628" t="s">
        <v>4100</v>
      </c>
      <c r="N2628" t="s">
        <v>4103</v>
      </c>
      <c r="O2628" s="9">
        <f t="shared" si="968"/>
        <v>11.432568</v>
      </c>
      <c r="Q2628" t="s">
        <v>4103</v>
      </c>
      <c r="R2628" s="9">
        <f t="shared" si="985"/>
        <v>36.387270000000001</v>
      </c>
      <c r="U2628" t="s">
        <v>4137</v>
      </c>
      <c r="V2628" s="9">
        <v>43.39</v>
      </c>
      <c r="Y2628" t="s">
        <v>4103</v>
      </c>
      <c r="Z2628" s="9">
        <f t="shared" si="969"/>
        <v>84.063000000000002</v>
      </c>
      <c r="AA2628" t="s">
        <v>4103</v>
      </c>
      <c r="AC2628" t="s">
        <v>4103</v>
      </c>
      <c r="AD2628" s="9">
        <f t="shared" si="970"/>
        <v>36.027000000000001</v>
      </c>
      <c r="AG2628" t="s">
        <v>4103</v>
      </c>
      <c r="AH2628" s="9">
        <f t="shared" si="971"/>
        <v>102.67695000000001</v>
      </c>
      <c r="AK2628" t="s">
        <v>4103</v>
      </c>
      <c r="AL2628" s="9">
        <f t="shared" si="972"/>
        <v>76.857600000000005</v>
      </c>
      <c r="AO2628" t="s">
        <v>4135</v>
      </c>
      <c r="AP2628" s="9">
        <v>33.96</v>
      </c>
      <c r="AS2628" t="s">
        <v>4103</v>
      </c>
      <c r="AT2628" s="9">
        <f t="shared" si="967"/>
        <v>0</v>
      </c>
      <c r="AW2628" t="str">
        <f t="shared" si="973"/>
        <v>POC</v>
      </c>
      <c r="AX2628" s="9">
        <f t="shared" si="974"/>
        <v>0</v>
      </c>
      <c r="AZ2628" t="s">
        <v>4150</v>
      </c>
      <c r="BA2628" s="9">
        <v>37.729999999999997</v>
      </c>
      <c r="BC2628" t="str">
        <f t="shared" si="975"/>
        <v>CLAB</v>
      </c>
      <c r="BD2628" s="9">
        <f t="shared" si="976"/>
        <v>37.729999999999997</v>
      </c>
      <c r="BF2628" t="str">
        <f t="shared" si="977"/>
        <v>CLAB</v>
      </c>
      <c r="BG2628" s="9">
        <f t="shared" si="978"/>
        <v>37.729999999999997</v>
      </c>
      <c r="BI2628" t="str">
        <f t="shared" si="979"/>
        <v>CLAB</v>
      </c>
      <c r="BJ2628" s="9">
        <f t="shared" si="980"/>
        <v>37.729999999999997</v>
      </c>
      <c r="BL2628" t="str">
        <f t="shared" si="981"/>
        <v>CLAB</v>
      </c>
      <c r="BM2628" s="9">
        <f t="shared" si="982"/>
        <v>37.729999999999997</v>
      </c>
      <c r="BO2628" t="str">
        <f t="shared" si="983"/>
        <v>CLAB</v>
      </c>
      <c r="BP2628" s="9">
        <f t="shared" si="984"/>
        <v>37.729999999999997</v>
      </c>
    </row>
    <row r="2629" spans="1:68" x14ac:dyDescent="0.25">
      <c r="A2629">
        <v>1314630</v>
      </c>
      <c r="B2629" t="s">
        <v>2464</v>
      </c>
      <c r="C2629">
        <v>302</v>
      </c>
      <c r="D2629">
        <v>86360</v>
      </c>
      <c r="F2629" s="9">
        <f t="shared" si="986"/>
        <v>0</v>
      </c>
      <c r="G2629" s="9">
        <f t="shared" si="987"/>
        <v>1245.7760000000001</v>
      </c>
      <c r="H2629" s="9">
        <f t="shared" si="988"/>
        <v>1067.808</v>
      </c>
      <c r="I2629" s="9">
        <v>1779.68</v>
      </c>
      <c r="K2629" t="s">
        <v>4100</v>
      </c>
      <c r="N2629" t="s">
        <v>4103</v>
      </c>
      <c r="O2629" s="9">
        <f t="shared" si="968"/>
        <v>169.42553599999999</v>
      </c>
      <c r="Q2629" t="s">
        <v>4103</v>
      </c>
      <c r="R2629" s="9">
        <f t="shared" si="985"/>
        <v>539.24303999999995</v>
      </c>
      <c r="U2629" t="s">
        <v>4137</v>
      </c>
      <c r="V2629" s="9">
        <v>54.03</v>
      </c>
      <c r="Y2629" t="s">
        <v>4103</v>
      </c>
      <c r="Z2629" s="9">
        <f t="shared" si="969"/>
        <v>1245.7760000000001</v>
      </c>
      <c r="AA2629" t="s">
        <v>4103</v>
      </c>
      <c r="AC2629" t="s">
        <v>4103</v>
      </c>
      <c r="AD2629" s="9">
        <f t="shared" si="970"/>
        <v>533.904</v>
      </c>
      <c r="AG2629" t="s">
        <v>4103</v>
      </c>
      <c r="AH2629" s="9">
        <f t="shared" si="971"/>
        <v>102.67695000000001</v>
      </c>
      <c r="AK2629" t="s">
        <v>4103</v>
      </c>
      <c r="AL2629" s="9">
        <f t="shared" si="972"/>
        <v>1138.9952000000001</v>
      </c>
      <c r="AO2629" t="s">
        <v>4135</v>
      </c>
      <c r="AP2629" s="9">
        <v>42.28</v>
      </c>
      <c r="AS2629" t="s">
        <v>4103</v>
      </c>
      <c r="AT2629" s="9">
        <f t="shared" si="967"/>
        <v>0</v>
      </c>
      <c r="AW2629" t="str">
        <f t="shared" si="973"/>
        <v>POC</v>
      </c>
      <c r="AX2629" s="9">
        <f t="shared" si="974"/>
        <v>0</v>
      </c>
      <c r="AZ2629" t="s">
        <v>4150</v>
      </c>
      <c r="BA2629" s="9">
        <v>46.98</v>
      </c>
      <c r="BC2629" t="str">
        <f t="shared" si="975"/>
        <v>CLAB</v>
      </c>
      <c r="BD2629" s="9">
        <f t="shared" si="976"/>
        <v>46.98</v>
      </c>
      <c r="BF2629" t="str">
        <f t="shared" si="977"/>
        <v>CLAB</v>
      </c>
      <c r="BG2629" s="9">
        <f t="shared" si="978"/>
        <v>46.98</v>
      </c>
      <c r="BI2629" t="str">
        <f t="shared" si="979"/>
        <v>CLAB</v>
      </c>
      <c r="BJ2629" s="9">
        <f t="shared" si="980"/>
        <v>46.98</v>
      </c>
      <c r="BL2629" t="str">
        <f t="shared" si="981"/>
        <v>CLAB</v>
      </c>
      <c r="BM2629" s="9">
        <f t="shared" si="982"/>
        <v>46.98</v>
      </c>
      <c r="BO2629" t="str">
        <f t="shared" si="983"/>
        <v>CLAB</v>
      </c>
      <c r="BP2629" s="9">
        <f t="shared" si="984"/>
        <v>46.98</v>
      </c>
    </row>
    <row r="2630" spans="1:68" x14ac:dyDescent="0.25">
      <c r="A2630">
        <v>1314628</v>
      </c>
      <c r="B2630" t="s">
        <v>2462</v>
      </c>
      <c r="C2630">
        <v>302</v>
      </c>
      <c r="D2630">
        <v>86353</v>
      </c>
      <c r="F2630" s="9">
        <f t="shared" si="986"/>
        <v>0</v>
      </c>
      <c r="G2630" s="9">
        <f t="shared" si="987"/>
        <v>1521.6264000000001</v>
      </c>
      <c r="H2630" s="9">
        <f t="shared" si="988"/>
        <v>93.63000000000001</v>
      </c>
      <c r="I2630" s="9">
        <v>156.05000000000001</v>
      </c>
      <c r="K2630" t="s">
        <v>4100</v>
      </c>
      <c r="N2630" t="s">
        <v>4103</v>
      </c>
      <c r="O2630" s="9">
        <f t="shared" si="968"/>
        <v>14.85596</v>
      </c>
      <c r="Q2630" t="s">
        <v>4103</v>
      </c>
      <c r="R2630" s="9">
        <f t="shared" si="985"/>
        <v>47.283149999999999</v>
      </c>
      <c r="U2630" t="s">
        <v>4137</v>
      </c>
      <c r="V2630" s="9">
        <v>56.38</v>
      </c>
      <c r="Y2630" t="s">
        <v>4103</v>
      </c>
      <c r="Z2630" s="9">
        <f t="shared" si="969"/>
        <v>109.235</v>
      </c>
      <c r="AA2630" t="s">
        <v>4103</v>
      </c>
      <c r="AC2630" t="s">
        <v>4103</v>
      </c>
      <c r="AD2630" s="9">
        <f t="shared" si="970"/>
        <v>46.815000000000005</v>
      </c>
      <c r="AG2630" t="s">
        <v>4103</v>
      </c>
      <c r="AH2630" s="9">
        <f t="shared" si="971"/>
        <v>1521.6264000000001</v>
      </c>
      <c r="AK2630" t="s">
        <v>4103</v>
      </c>
      <c r="AL2630" s="9">
        <f t="shared" si="972"/>
        <v>99.872000000000014</v>
      </c>
      <c r="AO2630" t="s">
        <v>4135</v>
      </c>
      <c r="AP2630" s="9">
        <v>44.13</v>
      </c>
      <c r="AS2630" t="s">
        <v>4103</v>
      </c>
      <c r="AT2630" s="9">
        <f t="shared" si="967"/>
        <v>0</v>
      </c>
      <c r="AW2630" t="str">
        <f t="shared" si="973"/>
        <v>POC</v>
      </c>
      <c r="AX2630" s="9">
        <f t="shared" si="974"/>
        <v>0</v>
      </c>
      <c r="AZ2630" t="s">
        <v>4150</v>
      </c>
      <c r="BA2630" s="9">
        <v>49.03</v>
      </c>
      <c r="BC2630" t="str">
        <f t="shared" si="975"/>
        <v>CLAB</v>
      </c>
      <c r="BD2630" s="9">
        <f t="shared" si="976"/>
        <v>49.03</v>
      </c>
      <c r="BF2630" t="str">
        <f t="shared" si="977"/>
        <v>CLAB</v>
      </c>
      <c r="BG2630" s="9">
        <f t="shared" si="978"/>
        <v>49.03</v>
      </c>
      <c r="BI2630" t="str">
        <f t="shared" si="979"/>
        <v>CLAB</v>
      </c>
      <c r="BJ2630" s="9">
        <f t="shared" si="980"/>
        <v>49.03</v>
      </c>
      <c r="BL2630" t="str">
        <f t="shared" si="981"/>
        <v>CLAB</v>
      </c>
      <c r="BM2630" s="9">
        <f t="shared" si="982"/>
        <v>49.03</v>
      </c>
      <c r="BO2630" t="str">
        <f t="shared" si="983"/>
        <v>CLAB</v>
      </c>
      <c r="BP2630" s="9">
        <f t="shared" si="984"/>
        <v>49.03</v>
      </c>
    </row>
    <row r="2631" spans="1:68" x14ac:dyDescent="0.25">
      <c r="A2631">
        <v>1315134</v>
      </c>
      <c r="B2631" t="s">
        <v>2687</v>
      </c>
      <c r="C2631">
        <v>302</v>
      </c>
      <c r="D2631">
        <v>86480</v>
      </c>
      <c r="F2631" s="9">
        <f t="shared" si="986"/>
        <v>0</v>
      </c>
      <c r="G2631" s="9">
        <f t="shared" si="987"/>
        <v>1239.896</v>
      </c>
      <c r="H2631" s="9">
        <f t="shared" si="988"/>
        <v>1062.768</v>
      </c>
      <c r="I2631" s="9">
        <v>1771.28</v>
      </c>
      <c r="K2631" t="s">
        <v>4100</v>
      </c>
      <c r="N2631" t="s">
        <v>4103</v>
      </c>
      <c r="O2631" s="9">
        <f t="shared" si="968"/>
        <v>168.625856</v>
      </c>
      <c r="Q2631" t="s">
        <v>4103</v>
      </c>
      <c r="R2631" s="9">
        <f t="shared" si="985"/>
        <v>536.69783999999993</v>
      </c>
      <c r="U2631" t="s">
        <v>4137</v>
      </c>
      <c r="V2631" s="9">
        <v>71.28</v>
      </c>
      <c r="Y2631" t="s">
        <v>4103</v>
      </c>
      <c r="Z2631" s="9">
        <f t="shared" si="969"/>
        <v>1239.896</v>
      </c>
      <c r="AA2631" t="s">
        <v>4103</v>
      </c>
      <c r="AC2631" t="s">
        <v>4103</v>
      </c>
      <c r="AD2631" s="9">
        <f t="shared" si="970"/>
        <v>531.38400000000001</v>
      </c>
      <c r="AG2631" t="s">
        <v>4103</v>
      </c>
      <c r="AH2631" s="9">
        <f t="shared" si="971"/>
        <v>133.42275000000001</v>
      </c>
      <c r="AK2631" t="s">
        <v>4103</v>
      </c>
      <c r="AL2631" s="9">
        <f t="shared" si="972"/>
        <v>1133.6192000000001</v>
      </c>
      <c r="AO2631" t="s">
        <v>4135</v>
      </c>
      <c r="AP2631" s="9">
        <v>55.78</v>
      </c>
      <c r="AS2631" t="s">
        <v>4103</v>
      </c>
      <c r="AT2631" s="9">
        <f t="shared" si="967"/>
        <v>0</v>
      </c>
      <c r="AW2631" t="str">
        <f t="shared" si="973"/>
        <v>POC</v>
      </c>
      <c r="AX2631" s="9">
        <f t="shared" si="974"/>
        <v>0</v>
      </c>
      <c r="AZ2631" t="s">
        <v>4150</v>
      </c>
      <c r="BA2631" s="9">
        <v>61.98</v>
      </c>
      <c r="BC2631" t="str">
        <f t="shared" si="975"/>
        <v>CLAB</v>
      </c>
      <c r="BD2631" s="9">
        <f t="shared" si="976"/>
        <v>61.98</v>
      </c>
      <c r="BF2631" t="str">
        <f t="shared" si="977"/>
        <v>CLAB</v>
      </c>
      <c r="BG2631" s="9">
        <f t="shared" si="978"/>
        <v>61.98</v>
      </c>
      <c r="BI2631" t="str">
        <f t="shared" si="979"/>
        <v>CLAB</v>
      </c>
      <c r="BJ2631" s="9">
        <f t="shared" si="980"/>
        <v>61.98</v>
      </c>
      <c r="BL2631" t="str">
        <f t="shared" si="981"/>
        <v>CLAB</v>
      </c>
      <c r="BM2631" s="9">
        <f t="shared" si="982"/>
        <v>61.98</v>
      </c>
      <c r="BO2631" t="str">
        <f t="shared" si="983"/>
        <v>CLAB</v>
      </c>
      <c r="BP2631" s="9">
        <f t="shared" si="984"/>
        <v>61.98</v>
      </c>
    </row>
    <row r="2632" spans="1:68" x14ac:dyDescent="0.25">
      <c r="A2632">
        <v>1316437</v>
      </c>
      <c r="B2632" t="s">
        <v>2723</v>
      </c>
      <c r="C2632">
        <v>302</v>
      </c>
      <c r="D2632">
        <v>86831</v>
      </c>
      <c r="F2632" s="9">
        <f t="shared" si="986"/>
        <v>0</v>
      </c>
      <c r="G2632" s="9">
        <f t="shared" si="987"/>
        <v>1514.4443999999999</v>
      </c>
      <c r="H2632" s="9">
        <f t="shared" si="988"/>
        <v>325.21199999999999</v>
      </c>
      <c r="I2632" s="9">
        <v>542.02</v>
      </c>
      <c r="K2632" t="s">
        <v>4100</v>
      </c>
      <c r="N2632" t="s">
        <v>4103</v>
      </c>
      <c r="O2632" s="9">
        <f t="shared" si="968"/>
        <v>51.600303999999994</v>
      </c>
      <c r="Q2632" t="s">
        <v>4103</v>
      </c>
      <c r="R2632" s="9">
        <f t="shared" si="985"/>
        <v>164.23205999999999</v>
      </c>
      <c r="U2632" t="s">
        <v>4137</v>
      </c>
      <c r="V2632" s="9">
        <v>94.16</v>
      </c>
      <c r="Y2632" t="s">
        <v>4103</v>
      </c>
      <c r="Z2632" s="9">
        <f t="shared" si="969"/>
        <v>379.41399999999999</v>
      </c>
      <c r="AA2632" t="s">
        <v>4103</v>
      </c>
      <c r="AC2632" t="s">
        <v>4103</v>
      </c>
      <c r="AD2632" s="9">
        <f t="shared" si="970"/>
        <v>162.60599999999999</v>
      </c>
      <c r="AG2632" t="s">
        <v>4103</v>
      </c>
      <c r="AH2632" s="9">
        <f t="shared" si="971"/>
        <v>1514.4443999999999</v>
      </c>
      <c r="AK2632" t="s">
        <v>4103</v>
      </c>
      <c r="AL2632" s="9">
        <f t="shared" si="972"/>
        <v>346.89280000000002</v>
      </c>
      <c r="AO2632" t="s">
        <v>4135</v>
      </c>
      <c r="AP2632" s="9">
        <v>73.69</v>
      </c>
      <c r="AS2632" t="s">
        <v>4103</v>
      </c>
      <c r="AT2632" s="9">
        <f t="shared" si="967"/>
        <v>0</v>
      </c>
      <c r="AW2632" t="str">
        <f t="shared" si="973"/>
        <v>POC</v>
      </c>
      <c r="AX2632" s="9">
        <f t="shared" si="974"/>
        <v>0</v>
      </c>
      <c r="AZ2632" t="s">
        <v>4150</v>
      </c>
      <c r="BA2632" s="9">
        <v>81.88</v>
      </c>
      <c r="BC2632" t="str">
        <f t="shared" si="975"/>
        <v>CLAB</v>
      </c>
      <c r="BD2632" s="9">
        <f t="shared" si="976"/>
        <v>81.88</v>
      </c>
      <c r="BF2632" t="str">
        <f t="shared" si="977"/>
        <v>CLAB</v>
      </c>
      <c r="BG2632" s="9">
        <f t="shared" si="978"/>
        <v>81.88</v>
      </c>
      <c r="BI2632" t="str">
        <f t="shared" si="979"/>
        <v>CLAB</v>
      </c>
      <c r="BJ2632" s="9">
        <f t="shared" si="980"/>
        <v>81.88</v>
      </c>
      <c r="BL2632" t="str">
        <f t="shared" si="981"/>
        <v>CLAB</v>
      </c>
      <c r="BM2632" s="9">
        <f t="shared" si="982"/>
        <v>81.88</v>
      </c>
      <c r="BO2632" t="str">
        <f t="shared" si="983"/>
        <v>CLAB</v>
      </c>
      <c r="BP2632" s="9">
        <f t="shared" si="984"/>
        <v>81.88</v>
      </c>
    </row>
    <row r="2633" spans="1:68" x14ac:dyDescent="0.25">
      <c r="A2633">
        <v>1316436</v>
      </c>
      <c r="B2633" t="s">
        <v>2722</v>
      </c>
      <c r="C2633">
        <v>302</v>
      </c>
      <c r="D2633">
        <v>86830</v>
      </c>
      <c r="F2633" s="9">
        <f t="shared" si="986"/>
        <v>0</v>
      </c>
      <c r="G2633" s="9">
        <f t="shared" si="987"/>
        <v>463.4271</v>
      </c>
      <c r="H2633" s="9">
        <f t="shared" si="988"/>
        <v>325.21199999999999</v>
      </c>
      <c r="I2633" s="9">
        <v>542.02</v>
      </c>
      <c r="K2633" t="s">
        <v>4100</v>
      </c>
      <c r="N2633" t="s">
        <v>4103</v>
      </c>
      <c r="O2633" s="9">
        <f t="shared" si="968"/>
        <v>51.600303999999994</v>
      </c>
      <c r="Q2633" t="s">
        <v>4103</v>
      </c>
      <c r="R2633" s="9">
        <f t="shared" si="985"/>
        <v>164.23205999999999</v>
      </c>
      <c r="U2633" t="s">
        <v>4137</v>
      </c>
      <c r="V2633" s="9">
        <v>109.85</v>
      </c>
      <c r="Y2633" t="s">
        <v>4103</v>
      </c>
      <c r="Z2633" s="9">
        <f t="shared" si="969"/>
        <v>379.41399999999999</v>
      </c>
      <c r="AA2633" t="s">
        <v>4103</v>
      </c>
      <c r="AC2633" t="s">
        <v>4103</v>
      </c>
      <c r="AD2633" s="9">
        <f t="shared" si="970"/>
        <v>162.60599999999999</v>
      </c>
      <c r="AG2633" t="s">
        <v>4103</v>
      </c>
      <c r="AH2633" s="9">
        <f t="shared" si="971"/>
        <v>463.4271</v>
      </c>
      <c r="AK2633" t="s">
        <v>4103</v>
      </c>
      <c r="AL2633" s="9">
        <f t="shared" si="972"/>
        <v>346.89280000000002</v>
      </c>
      <c r="AO2633" t="s">
        <v>4135</v>
      </c>
      <c r="AP2633" s="9">
        <v>85.97</v>
      </c>
      <c r="AS2633" t="s">
        <v>4103</v>
      </c>
      <c r="AT2633" s="9">
        <f t="shared" si="967"/>
        <v>0</v>
      </c>
      <c r="AW2633" t="str">
        <f t="shared" si="973"/>
        <v>POC</v>
      </c>
      <c r="AX2633" s="9">
        <f t="shared" si="974"/>
        <v>0</v>
      </c>
      <c r="AZ2633" t="s">
        <v>4150</v>
      </c>
      <c r="BA2633" s="9">
        <v>95.52</v>
      </c>
      <c r="BC2633" t="str">
        <f t="shared" si="975"/>
        <v>CLAB</v>
      </c>
      <c r="BD2633" s="9">
        <f t="shared" si="976"/>
        <v>95.52</v>
      </c>
      <c r="BF2633" t="str">
        <f t="shared" si="977"/>
        <v>CLAB</v>
      </c>
      <c r="BG2633" s="9">
        <f t="shared" si="978"/>
        <v>95.52</v>
      </c>
      <c r="BI2633" t="str">
        <f t="shared" si="979"/>
        <v>CLAB</v>
      </c>
      <c r="BJ2633" s="9">
        <f t="shared" si="980"/>
        <v>95.52</v>
      </c>
      <c r="BL2633" t="str">
        <f t="shared" si="981"/>
        <v>CLAB</v>
      </c>
      <c r="BM2633" s="9">
        <f t="shared" si="982"/>
        <v>95.52</v>
      </c>
      <c r="BO2633" t="str">
        <f t="shared" si="983"/>
        <v>CLAB</v>
      </c>
      <c r="BP2633" s="9">
        <f t="shared" si="984"/>
        <v>95.52</v>
      </c>
    </row>
    <row r="2634" spans="1:68" x14ac:dyDescent="0.25">
      <c r="A2634">
        <v>1316438</v>
      </c>
      <c r="B2634" t="s">
        <v>2724</v>
      </c>
      <c r="C2634">
        <v>302</v>
      </c>
      <c r="D2634">
        <v>86832</v>
      </c>
      <c r="F2634" s="9">
        <f t="shared" si="986"/>
        <v>0</v>
      </c>
      <c r="G2634" s="9">
        <f t="shared" si="987"/>
        <v>1766.961</v>
      </c>
      <c r="H2634" s="9">
        <f t="shared" si="988"/>
        <v>1514.538</v>
      </c>
      <c r="I2634" s="9">
        <v>2524.23</v>
      </c>
      <c r="K2634" t="s">
        <v>4100</v>
      </c>
      <c r="N2634" t="s">
        <v>4103</v>
      </c>
      <c r="O2634" s="9">
        <f t="shared" si="968"/>
        <v>240.30669599999999</v>
      </c>
      <c r="Q2634" t="s">
        <v>4103</v>
      </c>
      <c r="R2634" s="9">
        <f t="shared" si="985"/>
        <v>764.84168999999997</v>
      </c>
      <c r="U2634" t="s">
        <v>4137</v>
      </c>
      <c r="V2634" s="9">
        <v>372.31</v>
      </c>
      <c r="Y2634" t="s">
        <v>4103</v>
      </c>
      <c r="Z2634" s="9">
        <f t="shared" si="969"/>
        <v>1766.961</v>
      </c>
      <c r="AA2634" t="s">
        <v>4103</v>
      </c>
      <c r="AC2634" t="s">
        <v>4103</v>
      </c>
      <c r="AD2634" s="9">
        <f t="shared" si="970"/>
        <v>757.26900000000001</v>
      </c>
      <c r="AG2634" t="s">
        <v>4103</v>
      </c>
      <c r="AH2634" s="9">
        <f t="shared" si="971"/>
        <v>463.4271</v>
      </c>
      <c r="AK2634" t="s">
        <v>4103</v>
      </c>
      <c r="AL2634" s="9">
        <f t="shared" si="972"/>
        <v>1615.5072</v>
      </c>
      <c r="AO2634" t="s">
        <v>4135</v>
      </c>
      <c r="AP2634" s="9">
        <v>291.38</v>
      </c>
      <c r="AS2634" t="s">
        <v>4103</v>
      </c>
      <c r="AT2634" s="9">
        <f t="shared" si="967"/>
        <v>0</v>
      </c>
      <c r="AW2634" t="str">
        <f t="shared" si="973"/>
        <v>POC</v>
      </c>
      <c r="AX2634" s="9">
        <f t="shared" si="974"/>
        <v>0</v>
      </c>
      <c r="AZ2634" t="s">
        <v>4150</v>
      </c>
      <c r="BA2634" s="9">
        <v>323.75</v>
      </c>
      <c r="BC2634" t="str">
        <f t="shared" si="975"/>
        <v>CLAB</v>
      </c>
      <c r="BD2634" s="9">
        <f t="shared" si="976"/>
        <v>323.75</v>
      </c>
      <c r="BF2634" t="str">
        <f t="shared" si="977"/>
        <v>CLAB</v>
      </c>
      <c r="BG2634" s="9">
        <f t="shared" si="978"/>
        <v>323.75</v>
      </c>
      <c r="BI2634" t="str">
        <f t="shared" si="979"/>
        <v>CLAB</v>
      </c>
      <c r="BJ2634" s="9">
        <f t="shared" si="980"/>
        <v>323.75</v>
      </c>
      <c r="BL2634" t="str">
        <f t="shared" si="981"/>
        <v>CLAB</v>
      </c>
      <c r="BM2634" s="9">
        <f t="shared" si="982"/>
        <v>323.75</v>
      </c>
      <c r="BO2634" t="str">
        <f t="shared" si="983"/>
        <v>CLAB</v>
      </c>
      <c r="BP2634" s="9">
        <f t="shared" si="984"/>
        <v>323.75</v>
      </c>
    </row>
    <row r="2635" spans="1:68" x14ac:dyDescent="0.25">
      <c r="A2635">
        <v>1314751</v>
      </c>
      <c r="B2635" t="s">
        <v>2538</v>
      </c>
      <c r="C2635">
        <v>305</v>
      </c>
      <c r="D2635">
        <v>85014</v>
      </c>
      <c r="F2635" s="9">
        <f t="shared" si="986"/>
        <v>0</v>
      </c>
      <c r="G2635" s="9">
        <f t="shared" si="987"/>
        <v>2158.2166499999998</v>
      </c>
      <c r="H2635" s="9">
        <f t="shared" si="988"/>
        <v>56.111999999999995</v>
      </c>
      <c r="I2635" s="9">
        <v>93.52</v>
      </c>
      <c r="K2635" t="s">
        <v>4100</v>
      </c>
      <c r="N2635" t="s">
        <v>4103</v>
      </c>
      <c r="O2635" s="9">
        <f t="shared" si="968"/>
        <v>8.903103999999999</v>
      </c>
      <c r="Q2635" t="s">
        <v>4103</v>
      </c>
      <c r="R2635" s="9">
        <f t="shared" si="985"/>
        <v>28.336559999999999</v>
      </c>
      <c r="U2635" t="s">
        <v>4137</v>
      </c>
      <c r="V2635" s="9">
        <v>2.73</v>
      </c>
      <c r="Y2635" t="s">
        <v>4103</v>
      </c>
      <c r="Z2635" s="9">
        <f t="shared" si="969"/>
        <v>65.463999999999999</v>
      </c>
      <c r="AA2635" t="s">
        <v>4103</v>
      </c>
      <c r="AC2635" t="s">
        <v>4103</v>
      </c>
      <c r="AD2635" s="9">
        <f t="shared" si="970"/>
        <v>28.055999999999997</v>
      </c>
      <c r="AG2635" t="s">
        <v>4103</v>
      </c>
      <c r="AH2635" s="9">
        <f t="shared" si="971"/>
        <v>2158.2166499999998</v>
      </c>
      <c r="AK2635" t="s">
        <v>4103</v>
      </c>
      <c r="AL2635" s="9">
        <f t="shared" si="972"/>
        <v>59.852800000000002</v>
      </c>
      <c r="AO2635" t="s">
        <v>4135</v>
      </c>
      <c r="AP2635" s="9">
        <v>2.13</v>
      </c>
      <c r="AS2635" t="s">
        <v>4103</v>
      </c>
      <c r="AT2635" s="9">
        <f t="shared" si="967"/>
        <v>0</v>
      </c>
      <c r="AW2635" t="str">
        <f t="shared" si="973"/>
        <v>POC</v>
      </c>
      <c r="AX2635" s="9">
        <f t="shared" si="974"/>
        <v>0</v>
      </c>
      <c r="AZ2635" t="s">
        <v>4150</v>
      </c>
      <c r="BA2635" s="9">
        <v>2.37</v>
      </c>
      <c r="BC2635" t="str">
        <f t="shared" si="975"/>
        <v>CLAB</v>
      </c>
      <c r="BD2635" s="9">
        <f t="shared" si="976"/>
        <v>2.37</v>
      </c>
      <c r="BF2635" t="str">
        <f t="shared" si="977"/>
        <v>CLAB</v>
      </c>
      <c r="BG2635" s="9">
        <f t="shared" si="978"/>
        <v>2.37</v>
      </c>
      <c r="BI2635" t="str">
        <f t="shared" si="979"/>
        <v>CLAB</v>
      </c>
      <c r="BJ2635" s="9">
        <f t="shared" si="980"/>
        <v>2.37</v>
      </c>
      <c r="BL2635" t="str">
        <f t="shared" si="981"/>
        <v>CLAB</v>
      </c>
      <c r="BM2635" s="9">
        <f t="shared" si="982"/>
        <v>2.37</v>
      </c>
      <c r="BO2635" t="str">
        <f t="shared" si="983"/>
        <v>CLAB</v>
      </c>
      <c r="BP2635" s="9">
        <f t="shared" si="984"/>
        <v>2.37</v>
      </c>
    </row>
    <row r="2636" spans="1:68" x14ac:dyDescent="0.25">
      <c r="A2636">
        <v>1314752</v>
      </c>
      <c r="B2636" t="s">
        <v>2539</v>
      </c>
      <c r="C2636">
        <v>305</v>
      </c>
      <c r="D2636">
        <v>85018</v>
      </c>
      <c r="F2636" s="9">
        <f t="shared" si="986"/>
        <v>0</v>
      </c>
      <c r="G2636" s="9">
        <f t="shared" si="987"/>
        <v>79.959599999999995</v>
      </c>
      <c r="H2636" s="9">
        <f t="shared" si="988"/>
        <v>56.111999999999995</v>
      </c>
      <c r="I2636" s="9">
        <v>93.52</v>
      </c>
      <c r="K2636" t="s">
        <v>4100</v>
      </c>
      <c r="N2636" t="s">
        <v>4103</v>
      </c>
      <c r="O2636" s="9">
        <f t="shared" si="968"/>
        <v>8.903103999999999</v>
      </c>
      <c r="Q2636" t="s">
        <v>4103</v>
      </c>
      <c r="R2636" s="9">
        <f t="shared" si="985"/>
        <v>28.336559999999999</v>
      </c>
      <c r="U2636" t="s">
        <v>4137</v>
      </c>
      <c r="V2636" s="9">
        <v>2.73</v>
      </c>
      <c r="Y2636" t="s">
        <v>4103</v>
      </c>
      <c r="Z2636" s="9">
        <f t="shared" si="969"/>
        <v>65.463999999999999</v>
      </c>
      <c r="AA2636" t="s">
        <v>4103</v>
      </c>
      <c r="AC2636" t="s">
        <v>4103</v>
      </c>
      <c r="AD2636" s="9">
        <f t="shared" si="970"/>
        <v>28.055999999999997</v>
      </c>
      <c r="AG2636" t="s">
        <v>4103</v>
      </c>
      <c r="AH2636" s="9">
        <f t="shared" si="971"/>
        <v>79.959599999999995</v>
      </c>
      <c r="AK2636" t="s">
        <v>4103</v>
      </c>
      <c r="AL2636" s="9">
        <f t="shared" si="972"/>
        <v>59.852800000000002</v>
      </c>
      <c r="AO2636" t="s">
        <v>4135</v>
      </c>
      <c r="AP2636" s="9">
        <v>2.13</v>
      </c>
      <c r="AS2636" t="s">
        <v>4103</v>
      </c>
      <c r="AT2636" s="9">
        <f t="shared" si="967"/>
        <v>0</v>
      </c>
      <c r="AW2636" t="str">
        <f t="shared" si="973"/>
        <v>POC</v>
      </c>
      <c r="AX2636" s="9">
        <f t="shared" si="974"/>
        <v>0</v>
      </c>
      <c r="AZ2636" t="s">
        <v>4150</v>
      </c>
      <c r="BA2636" s="9">
        <v>2.37</v>
      </c>
      <c r="BC2636" t="str">
        <f t="shared" si="975"/>
        <v>CLAB</v>
      </c>
      <c r="BD2636" s="9">
        <f t="shared" si="976"/>
        <v>2.37</v>
      </c>
      <c r="BF2636" t="str">
        <f t="shared" si="977"/>
        <v>CLAB</v>
      </c>
      <c r="BG2636" s="9">
        <f t="shared" si="978"/>
        <v>2.37</v>
      </c>
      <c r="BI2636" t="str">
        <f t="shared" si="979"/>
        <v>CLAB</v>
      </c>
      <c r="BJ2636" s="9">
        <f t="shared" si="980"/>
        <v>2.37</v>
      </c>
      <c r="BL2636" t="str">
        <f t="shared" si="981"/>
        <v>CLAB</v>
      </c>
      <c r="BM2636" s="9">
        <f t="shared" si="982"/>
        <v>2.37</v>
      </c>
      <c r="BO2636" t="str">
        <f t="shared" si="983"/>
        <v>CLAB</v>
      </c>
      <c r="BP2636" s="9">
        <f t="shared" si="984"/>
        <v>2.37</v>
      </c>
    </row>
    <row r="2637" spans="1:68" x14ac:dyDescent="0.25">
      <c r="A2637">
        <v>1314759</v>
      </c>
      <c r="B2637" t="s">
        <v>2544</v>
      </c>
      <c r="C2637">
        <v>305</v>
      </c>
      <c r="D2637">
        <v>85048</v>
      </c>
      <c r="F2637" s="9">
        <f t="shared" si="986"/>
        <v>0</v>
      </c>
      <c r="G2637" s="9">
        <f t="shared" si="987"/>
        <v>79.959599999999995</v>
      </c>
      <c r="H2637" s="9">
        <f t="shared" si="988"/>
        <v>39.366</v>
      </c>
      <c r="I2637" s="9">
        <v>65.61</v>
      </c>
      <c r="K2637" t="s">
        <v>4100</v>
      </c>
      <c r="N2637" t="s">
        <v>4103</v>
      </c>
      <c r="O2637" s="9">
        <f t="shared" si="968"/>
        <v>6.2460719999999998</v>
      </c>
      <c r="Q2637" t="s">
        <v>4103</v>
      </c>
      <c r="R2637" s="9">
        <f t="shared" si="985"/>
        <v>19.879829999999998</v>
      </c>
      <c r="U2637" t="s">
        <v>4137</v>
      </c>
      <c r="V2637" s="9">
        <v>2.92</v>
      </c>
      <c r="Y2637" t="s">
        <v>4103</v>
      </c>
      <c r="Z2637" s="9">
        <f t="shared" si="969"/>
        <v>45.927</v>
      </c>
      <c r="AA2637" t="s">
        <v>4103</v>
      </c>
      <c r="AC2637" t="s">
        <v>4103</v>
      </c>
      <c r="AD2637" s="9">
        <f t="shared" si="970"/>
        <v>19.683</v>
      </c>
      <c r="AG2637" t="s">
        <v>4103</v>
      </c>
      <c r="AH2637" s="9">
        <f t="shared" si="971"/>
        <v>79.959599999999995</v>
      </c>
      <c r="AK2637" t="s">
        <v>4103</v>
      </c>
      <c r="AL2637" s="9">
        <f t="shared" si="972"/>
        <v>41.990400000000001</v>
      </c>
      <c r="AO2637" t="s">
        <v>4135</v>
      </c>
      <c r="AP2637" s="9">
        <v>2.29</v>
      </c>
      <c r="AS2637" t="s">
        <v>4103</v>
      </c>
      <c r="AT2637" s="9">
        <f t="shared" si="967"/>
        <v>0</v>
      </c>
      <c r="AW2637" t="str">
        <f t="shared" si="973"/>
        <v>POC</v>
      </c>
      <c r="AX2637" s="9">
        <f t="shared" si="974"/>
        <v>0</v>
      </c>
      <c r="AZ2637" t="s">
        <v>4150</v>
      </c>
      <c r="BA2637" s="9">
        <v>2.54</v>
      </c>
      <c r="BC2637" t="str">
        <f t="shared" si="975"/>
        <v>CLAB</v>
      </c>
      <c r="BD2637" s="9">
        <f t="shared" si="976"/>
        <v>2.54</v>
      </c>
      <c r="BF2637" t="str">
        <f t="shared" si="977"/>
        <v>CLAB</v>
      </c>
      <c r="BG2637" s="9">
        <f t="shared" si="978"/>
        <v>2.54</v>
      </c>
      <c r="BI2637" t="str">
        <f t="shared" si="979"/>
        <v>CLAB</v>
      </c>
      <c r="BJ2637" s="9">
        <f t="shared" si="980"/>
        <v>2.54</v>
      </c>
      <c r="BL2637" t="str">
        <f t="shared" si="981"/>
        <v>CLAB</v>
      </c>
      <c r="BM2637" s="9">
        <f t="shared" si="982"/>
        <v>2.54</v>
      </c>
      <c r="BO2637" t="str">
        <f t="shared" si="983"/>
        <v>CLAB</v>
      </c>
      <c r="BP2637" s="9">
        <f t="shared" si="984"/>
        <v>2.54</v>
      </c>
    </row>
    <row r="2638" spans="1:68" x14ac:dyDescent="0.25">
      <c r="A2638">
        <v>1314828</v>
      </c>
      <c r="B2638" t="s">
        <v>2583</v>
      </c>
      <c r="C2638">
        <v>305</v>
      </c>
      <c r="D2638">
        <v>85652</v>
      </c>
      <c r="F2638" s="9">
        <f t="shared" si="986"/>
        <v>0</v>
      </c>
      <c r="G2638" s="9">
        <f t="shared" si="987"/>
        <v>56.096550000000001</v>
      </c>
      <c r="H2638" s="9">
        <f t="shared" si="988"/>
        <v>5.1539999999999999</v>
      </c>
      <c r="I2638" s="9">
        <v>8.59</v>
      </c>
      <c r="K2638" t="s">
        <v>4100</v>
      </c>
      <c r="N2638" t="s">
        <v>4103</v>
      </c>
      <c r="O2638" s="9">
        <f t="shared" si="968"/>
        <v>0.81776799999999994</v>
      </c>
      <c r="Q2638" t="s">
        <v>4103</v>
      </c>
      <c r="R2638" s="9">
        <f t="shared" si="985"/>
        <v>2.60277</v>
      </c>
      <c r="U2638" t="s">
        <v>4137</v>
      </c>
      <c r="V2638" s="9">
        <v>3.11</v>
      </c>
      <c r="Y2638" t="s">
        <v>4103</v>
      </c>
      <c r="Z2638" s="9">
        <f t="shared" si="969"/>
        <v>6.0129999999999999</v>
      </c>
      <c r="AA2638" t="s">
        <v>4103</v>
      </c>
      <c r="AC2638" t="s">
        <v>4103</v>
      </c>
      <c r="AD2638" s="9">
        <f t="shared" si="970"/>
        <v>2.577</v>
      </c>
      <c r="AG2638" t="s">
        <v>4103</v>
      </c>
      <c r="AH2638" s="9">
        <f t="shared" si="971"/>
        <v>56.096550000000001</v>
      </c>
      <c r="AK2638" t="s">
        <v>4103</v>
      </c>
      <c r="AL2638" s="9">
        <f t="shared" si="972"/>
        <v>5.4976000000000003</v>
      </c>
      <c r="AO2638" t="s">
        <v>4135</v>
      </c>
      <c r="AP2638" s="9">
        <v>2.4300000000000002</v>
      </c>
      <c r="AS2638" t="s">
        <v>4103</v>
      </c>
      <c r="AT2638" s="9">
        <f t="shared" si="967"/>
        <v>0</v>
      </c>
      <c r="AW2638" t="str">
        <f t="shared" si="973"/>
        <v>POC</v>
      </c>
      <c r="AX2638" s="9">
        <f t="shared" si="974"/>
        <v>0</v>
      </c>
      <c r="AZ2638" t="s">
        <v>4150</v>
      </c>
      <c r="BA2638" s="9">
        <v>2.7</v>
      </c>
      <c r="BC2638" t="str">
        <f t="shared" si="975"/>
        <v>CLAB</v>
      </c>
      <c r="BD2638" s="9">
        <f t="shared" si="976"/>
        <v>2.7</v>
      </c>
      <c r="BF2638" t="str">
        <f t="shared" si="977"/>
        <v>CLAB</v>
      </c>
      <c r="BG2638" s="9">
        <f t="shared" si="978"/>
        <v>2.7</v>
      </c>
      <c r="BI2638" t="str">
        <f t="shared" si="979"/>
        <v>CLAB</v>
      </c>
      <c r="BJ2638" s="9">
        <f t="shared" si="980"/>
        <v>2.7</v>
      </c>
      <c r="BL2638" t="str">
        <f t="shared" si="981"/>
        <v>CLAB</v>
      </c>
      <c r="BM2638" s="9">
        <f t="shared" si="982"/>
        <v>2.7</v>
      </c>
      <c r="BO2638" t="str">
        <f t="shared" si="983"/>
        <v>CLAB</v>
      </c>
      <c r="BP2638" s="9">
        <f t="shared" si="984"/>
        <v>2.7</v>
      </c>
    </row>
    <row r="2639" spans="1:68" x14ac:dyDescent="0.25">
      <c r="A2639">
        <v>1314748</v>
      </c>
      <c r="B2639" t="s">
        <v>2537</v>
      </c>
      <c r="C2639">
        <v>305</v>
      </c>
      <c r="D2639">
        <v>85008</v>
      </c>
      <c r="F2639" s="9">
        <f t="shared" si="986"/>
        <v>0</v>
      </c>
      <c r="G2639" s="9">
        <f t="shared" si="987"/>
        <v>81.094999999999985</v>
      </c>
      <c r="H2639" s="9">
        <f t="shared" si="988"/>
        <v>69.509999999999991</v>
      </c>
      <c r="I2639" s="9">
        <v>115.85</v>
      </c>
      <c r="K2639" t="s">
        <v>4100</v>
      </c>
      <c r="N2639" t="s">
        <v>4103</v>
      </c>
      <c r="O2639" s="9">
        <f t="shared" si="968"/>
        <v>11.028919999999999</v>
      </c>
      <c r="Q2639" t="s">
        <v>4103</v>
      </c>
      <c r="R2639" s="9">
        <f t="shared" si="985"/>
        <v>35.102550000000001</v>
      </c>
      <c r="U2639" t="s">
        <v>4137</v>
      </c>
      <c r="V2639" s="9">
        <v>3.94</v>
      </c>
      <c r="Y2639" t="s">
        <v>4103</v>
      </c>
      <c r="Z2639" s="9">
        <f t="shared" si="969"/>
        <v>81.094999999999985</v>
      </c>
      <c r="AA2639" t="s">
        <v>4103</v>
      </c>
      <c r="AC2639" t="s">
        <v>4103</v>
      </c>
      <c r="AD2639" s="9">
        <f t="shared" si="970"/>
        <v>34.754999999999995</v>
      </c>
      <c r="AG2639" t="s">
        <v>4103</v>
      </c>
      <c r="AH2639" s="9">
        <f t="shared" si="971"/>
        <v>7.3444500000000001</v>
      </c>
      <c r="AK2639" t="s">
        <v>4103</v>
      </c>
      <c r="AL2639" s="9">
        <f t="shared" si="972"/>
        <v>74.143999999999991</v>
      </c>
      <c r="AO2639" t="s">
        <v>4135</v>
      </c>
      <c r="AP2639" s="9">
        <v>3.09</v>
      </c>
      <c r="AS2639" t="s">
        <v>4103</v>
      </c>
      <c r="AT2639" s="9">
        <f t="shared" si="967"/>
        <v>0</v>
      </c>
      <c r="AW2639" t="str">
        <f t="shared" si="973"/>
        <v>POC</v>
      </c>
      <c r="AX2639" s="9">
        <f t="shared" si="974"/>
        <v>0</v>
      </c>
      <c r="AZ2639" t="s">
        <v>4150</v>
      </c>
      <c r="BA2639" s="9">
        <v>3.43</v>
      </c>
      <c r="BC2639" t="str">
        <f t="shared" si="975"/>
        <v>CLAB</v>
      </c>
      <c r="BD2639" s="9">
        <f t="shared" si="976"/>
        <v>3.43</v>
      </c>
      <c r="BF2639" t="str">
        <f t="shared" si="977"/>
        <v>CLAB</v>
      </c>
      <c r="BG2639" s="9">
        <f t="shared" si="978"/>
        <v>3.43</v>
      </c>
      <c r="BI2639" t="str">
        <f t="shared" si="979"/>
        <v>CLAB</v>
      </c>
      <c r="BJ2639" s="9">
        <f t="shared" si="980"/>
        <v>3.43</v>
      </c>
      <c r="BL2639" t="str">
        <f t="shared" si="981"/>
        <v>CLAB</v>
      </c>
      <c r="BM2639" s="9">
        <f t="shared" si="982"/>
        <v>3.43</v>
      </c>
      <c r="BO2639" t="str">
        <f t="shared" si="983"/>
        <v>CLAB</v>
      </c>
      <c r="BP2639" s="9">
        <f t="shared" si="984"/>
        <v>3.43</v>
      </c>
    </row>
    <row r="2640" spans="1:68" x14ac:dyDescent="0.25">
      <c r="A2640">
        <v>1314747</v>
      </c>
      <c r="B2640" t="s">
        <v>2536</v>
      </c>
      <c r="C2640">
        <v>305</v>
      </c>
      <c r="D2640">
        <v>85007</v>
      </c>
      <c r="F2640" s="9">
        <f t="shared" si="986"/>
        <v>0</v>
      </c>
      <c r="G2640" s="9">
        <f t="shared" si="987"/>
        <v>99.658999999999992</v>
      </c>
      <c r="H2640" s="9">
        <f t="shared" si="988"/>
        <v>85.421999999999997</v>
      </c>
      <c r="I2640" s="9">
        <v>142.37</v>
      </c>
      <c r="K2640" t="s">
        <v>4100</v>
      </c>
      <c r="N2640" t="s">
        <v>4103</v>
      </c>
      <c r="O2640" s="9">
        <f t="shared" si="968"/>
        <v>13.553623999999999</v>
      </c>
      <c r="Q2640" t="s">
        <v>4103</v>
      </c>
      <c r="R2640" s="9">
        <f t="shared" si="985"/>
        <v>43.138109999999998</v>
      </c>
      <c r="U2640" t="s">
        <v>4137</v>
      </c>
      <c r="V2640" s="9">
        <v>4.37</v>
      </c>
      <c r="Y2640" t="s">
        <v>4103</v>
      </c>
      <c r="Z2640" s="9">
        <f t="shared" si="969"/>
        <v>99.658999999999992</v>
      </c>
      <c r="AA2640" t="s">
        <v>4103</v>
      </c>
      <c r="AC2640" t="s">
        <v>4103</v>
      </c>
      <c r="AD2640" s="9">
        <f t="shared" si="970"/>
        <v>42.710999999999999</v>
      </c>
      <c r="AG2640" t="s">
        <v>4103</v>
      </c>
      <c r="AH2640" s="9">
        <f t="shared" si="971"/>
        <v>99.051749999999998</v>
      </c>
      <c r="AK2640" t="s">
        <v>4103</v>
      </c>
      <c r="AL2640" s="9">
        <f t="shared" si="972"/>
        <v>91.116799999999998</v>
      </c>
      <c r="AO2640" t="s">
        <v>4135</v>
      </c>
      <c r="AP2640" s="9">
        <v>3.42</v>
      </c>
      <c r="AS2640" t="s">
        <v>4103</v>
      </c>
      <c r="AT2640" s="9">
        <f t="shared" si="967"/>
        <v>0</v>
      </c>
      <c r="AW2640" t="str">
        <f t="shared" si="973"/>
        <v>POC</v>
      </c>
      <c r="AX2640" s="9">
        <f t="shared" si="974"/>
        <v>0</v>
      </c>
      <c r="AZ2640" t="s">
        <v>4150</v>
      </c>
      <c r="BA2640" s="9">
        <v>3.8</v>
      </c>
      <c r="BC2640" t="str">
        <f t="shared" si="975"/>
        <v>CLAB</v>
      </c>
      <c r="BD2640" s="9">
        <f t="shared" si="976"/>
        <v>3.8</v>
      </c>
      <c r="BF2640" t="str">
        <f t="shared" si="977"/>
        <v>CLAB</v>
      </c>
      <c r="BG2640" s="9">
        <f t="shared" si="978"/>
        <v>3.8</v>
      </c>
      <c r="BI2640" t="str">
        <f t="shared" si="979"/>
        <v>CLAB</v>
      </c>
      <c r="BJ2640" s="9">
        <f t="shared" si="980"/>
        <v>3.8</v>
      </c>
      <c r="BL2640" t="str">
        <f t="shared" si="981"/>
        <v>CLAB</v>
      </c>
      <c r="BM2640" s="9">
        <f t="shared" si="982"/>
        <v>3.8</v>
      </c>
      <c r="BO2640" t="str">
        <f t="shared" si="983"/>
        <v>CLAB</v>
      </c>
      <c r="BP2640" s="9">
        <f t="shared" si="984"/>
        <v>3.8</v>
      </c>
    </row>
    <row r="2641" spans="1:68" x14ac:dyDescent="0.25">
      <c r="A2641">
        <v>1314823</v>
      </c>
      <c r="B2641" t="s">
        <v>2580</v>
      </c>
      <c r="C2641">
        <v>305</v>
      </c>
      <c r="D2641">
        <v>85611</v>
      </c>
      <c r="F2641" s="9">
        <f t="shared" si="986"/>
        <v>0</v>
      </c>
      <c r="G2641" s="9">
        <f t="shared" si="987"/>
        <v>121.72635</v>
      </c>
      <c r="H2641" s="9">
        <f t="shared" si="988"/>
        <v>59.454000000000001</v>
      </c>
      <c r="I2641" s="9">
        <v>99.09</v>
      </c>
      <c r="K2641" t="s">
        <v>4100</v>
      </c>
      <c r="N2641" t="s">
        <v>4103</v>
      </c>
      <c r="O2641" s="9">
        <f t="shared" si="968"/>
        <v>9.4333679999999998</v>
      </c>
      <c r="Q2641" t="s">
        <v>4103</v>
      </c>
      <c r="R2641" s="9">
        <f t="shared" si="985"/>
        <v>30.024270000000001</v>
      </c>
      <c r="U2641" t="s">
        <v>4137</v>
      </c>
      <c r="V2641" s="9">
        <v>4.53</v>
      </c>
      <c r="Y2641" t="s">
        <v>4103</v>
      </c>
      <c r="Z2641" s="9">
        <f t="shared" si="969"/>
        <v>69.363</v>
      </c>
      <c r="AA2641" t="s">
        <v>4103</v>
      </c>
      <c r="AC2641" t="s">
        <v>4103</v>
      </c>
      <c r="AD2641" s="9">
        <f t="shared" si="970"/>
        <v>29.727</v>
      </c>
      <c r="AG2641" t="s">
        <v>4103</v>
      </c>
      <c r="AH2641" s="9">
        <f t="shared" si="971"/>
        <v>121.72635</v>
      </c>
      <c r="AK2641" t="s">
        <v>4103</v>
      </c>
      <c r="AL2641" s="9">
        <f t="shared" si="972"/>
        <v>63.4176</v>
      </c>
      <c r="AO2641" t="s">
        <v>4135</v>
      </c>
      <c r="AP2641" s="9">
        <v>3.55</v>
      </c>
      <c r="AS2641" t="s">
        <v>4103</v>
      </c>
      <c r="AT2641" s="9">
        <f t="shared" si="967"/>
        <v>0</v>
      </c>
      <c r="AW2641" t="str">
        <f t="shared" si="973"/>
        <v>POC</v>
      </c>
      <c r="AX2641" s="9">
        <f t="shared" si="974"/>
        <v>0</v>
      </c>
      <c r="AZ2641" t="s">
        <v>4150</v>
      </c>
      <c r="BA2641" s="9">
        <v>3.94</v>
      </c>
      <c r="BC2641" t="str">
        <f t="shared" si="975"/>
        <v>CLAB</v>
      </c>
      <c r="BD2641" s="9">
        <f t="shared" si="976"/>
        <v>3.94</v>
      </c>
      <c r="BF2641" t="str">
        <f t="shared" si="977"/>
        <v>CLAB</v>
      </c>
      <c r="BG2641" s="9">
        <f t="shared" si="978"/>
        <v>3.94</v>
      </c>
      <c r="BI2641" t="str">
        <f t="shared" si="979"/>
        <v>CLAB</v>
      </c>
      <c r="BJ2641" s="9">
        <f t="shared" si="980"/>
        <v>3.94</v>
      </c>
      <c r="BL2641" t="str">
        <f t="shared" si="981"/>
        <v>CLAB</v>
      </c>
      <c r="BM2641" s="9">
        <f t="shared" si="982"/>
        <v>3.94</v>
      </c>
      <c r="BO2641" t="str">
        <f t="shared" si="983"/>
        <v>CLAB</v>
      </c>
      <c r="BP2641" s="9">
        <f t="shared" si="984"/>
        <v>3.94</v>
      </c>
    </row>
    <row r="2642" spans="1:68" x14ac:dyDescent="0.25">
      <c r="A2642">
        <v>1314757</v>
      </c>
      <c r="B2642" t="s">
        <v>2543</v>
      </c>
      <c r="C2642">
        <v>305</v>
      </c>
      <c r="D2642">
        <v>85045</v>
      </c>
      <c r="F2642" s="9">
        <f t="shared" si="986"/>
        <v>0</v>
      </c>
      <c r="G2642" s="9">
        <f t="shared" si="987"/>
        <v>84.721950000000007</v>
      </c>
      <c r="H2642" s="9">
        <f t="shared" si="988"/>
        <v>50.327999999999996</v>
      </c>
      <c r="I2642" s="9">
        <v>83.88</v>
      </c>
      <c r="K2642" t="s">
        <v>4100</v>
      </c>
      <c r="N2642" t="s">
        <v>4103</v>
      </c>
      <c r="O2642" s="9">
        <f t="shared" si="968"/>
        <v>7.9853759999999987</v>
      </c>
      <c r="Q2642" t="s">
        <v>4103</v>
      </c>
      <c r="R2642" s="9">
        <f t="shared" si="985"/>
        <v>25.415639999999996</v>
      </c>
      <c r="U2642" t="s">
        <v>4137</v>
      </c>
      <c r="V2642" s="9">
        <v>4.59</v>
      </c>
      <c r="Y2642" t="s">
        <v>4103</v>
      </c>
      <c r="Z2642" s="9">
        <f t="shared" si="969"/>
        <v>58.715999999999994</v>
      </c>
      <c r="AA2642" t="s">
        <v>4103</v>
      </c>
      <c r="AC2642" t="s">
        <v>4103</v>
      </c>
      <c r="AD2642" s="9">
        <f t="shared" si="970"/>
        <v>25.163999999999998</v>
      </c>
      <c r="AG2642" t="s">
        <v>4103</v>
      </c>
      <c r="AH2642" s="9">
        <f t="shared" si="971"/>
        <v>84.721950000000007</v>
      </c>
      <c r="AK2642" t="s">
        <v>4103</v>
      </c>
      <c r="AL2642" s="9">
        <f t="shared" si="972"/>
        <v>53.683199999999999</v>
      </c>
      <c r="AO2642" t="s">
        <v>4135</v>
      </c>
      <c r="AP2642" s="9">
        <v>3.59</v>
      </c>
      <c r="AS2642" t="s">
        <v>4103</v>
      </c>
      <c r="AT2642" s="9">
        <f t="shared" si="967"/>
        <v>0</v>
      </c>
      <c r="AW2642" t="str">
        <f t="shared" si="973"/>
        <v>POC</v>
      </c>
      <c r="AX2642" s="9">
        <f t="shared" si="974"/>
        <v>0</v>
      </c>
      <c r="AZ2642" t="s">
        <v>4150</v>
      </c>
      <c r="BA2642" s="9">
        <v>3.99</v>
      </c>
      <c r="BC2642" t="str">
        <f t="shared" si="975"/>
        <v>CLAB</v>
      </c>
      <c r="BD2642" s="9">
        <f t="shared" si="976"/>
        <v>3.99</v>
      </c>
      <c r="BF2642" t="str">
        <f t="shared" si="977"/>
        <v>CLAB</v>
      </c>
      <c r="BG2642" s="9">
        <f t="shared" si="978"/>
        <v>3.99</v>
      </c>
      <c r="BI2642" t="str">
        <f t="shared" si="979"/>
        <v>CLAB</v>
      </c>
      <c r="BJ2642" s="9">
        <f t="shared" si="980"/>
        <v>3.99</v>
      </c>
      <c r="BL2642" t="str">
        <f t="shared" si="981"/>
        <v>CLAB</v>
      </c>
      <c r="BM2642" s="9">
        <f t="shared" si="982"/>
        <v>3.99</v>
      </c>
      <c r="BO2642" t="str">
        <f t="shared" si="983"/>
        <v>CLAB</v>
      </c>
      <c r="BP2642" s="9">
        <f t="shared" si="984"/>
        <v>3.99</v>
      </c>
    </row>
    <row r="2643" spans="1:68" x14ac:dyDescent="0.25">
      <c r="A2643">
        <v>1314827</v>
      </c>
      <c r="B2643" t="s">
        <v>2582</v>
      </c>
      <c r="C2643">
        <v>305</v>
      </c>
      <c r="D2643">
        <v>85651</v>
      </c>
      <c r="F2643" s="9">
        <f t="shared" si="986"/>
        <v>0</v>
      </c>
      <c r="G2643" s="9">
        <f t="shared" si="987"/>
        <v>124.07499999999999</v>
      </c>
      <c r="H2643" s="9">
        <f t="shared" si="988"/>
        <v>106.35</v>
      </c>
      <c r="I2643" s="9">
        <v>177.25</v>
      </c>
      <c r="K2643" t="s">
        <v>4100</v>
      </c>
      <c r="N2643" t="s">
        <v>4103</v>
      </c>
      <c r="O2643" s="9">
        <f t="shared" si="968"/>
        <v>16.874199999999998</v>
      </c>
      <c r="Q2643" t="s">
        <v>4103</v>
      </c>
      <c r="R2643" s="9">
        <f t="shared" si="985"/>
        <v>53.70675</v>
      </c>
      <c r="U2643" t="s">
        <v>4137</v>
      </c>
      <c r="V2643" s="9">
        <v>4.91</v>
      </c>
      <c r="Y2643" t="s">
        <v>4103</v>
      </c>
      <c r="Z2643" s="9">
        <f t="shared" si="969"/>
        <v>124.07499999999999</v>
      </c>
      <c r="AA2643" t="s">
        <v>4103</v>
      </c>
      <c r="AC2643" t="s">
        <v>4103</v>
      </c>
      <c r="AD2643" s="9">
        <f t="shared" si="970"/>
        <v>53.174999999999997</v>
      </c>
      <c r="AG2643" t="s">
        <v>4103</v>
      </c>
      <c r="AH2643" s="9">
        <f t="shared" si="971"/>
        <v>71.717399999999998</v>
      </c>
      <c r="AK2643" t="s">
        <v>4103</v>
      </c>
      <c r="AL2643" s="9">
        <f t="shared" si="972"/>
        <v>113.44</v>
      </c>
      <c r="AO2643" t="s">
        <v>4135</v>
      </c>
      <c r="AP2643" s="9">
        <v>3.84</v>
      </c>
      <c r="AS2643" t="s">
        <v>4103</v>
      </c>
      <c r="AT2643" s="9">
        <f t="shared" si="967"/>
        <v>0</v>
      </c>
      <c r="AW2643" t="str">
        <f t="shared" si="973"/>
        <v>POC</v>
      </c>
      <c r="AX2643" s="9">
        <f t="shared" si="974"/>
        <v>0</v>
      </c>
      <c r="AZ2643" t="s">
        <v>4150</v>
      </c>
      <c r="BA2643" s="9">
        <v>4.2699999999999996</v>
      </c>
      <c r="BC2643" t="str">
        <f t="shared" si="975"/>
        <v>CLAB</v>
      </c>
      <c r="BD2643" s="9">
        <f t="shared" si="976"/>
        <v>4.2699999999999996</v>
      </c>
      <c r="BF2643" t="str">
        <f t="shared" si="977"/>
        <v>CLAB</v>
      </c>
      <c r="BG2643" s="9">
        <f t="shared" si="978"/>
        <v>4.2699999999999996</v>
      </c>
      <c r="BI2643" t="str">
        <f t="shared" si="979"/>
        <v>CLAB</v>
      </c>
      <c r="BJ2643" s="9">
        <f t="shared" si="980"/>
        <v>4.2699999999999996</v>
      </c>
      <c r="BL2643" t="str">
        <f t="shared" si="981"/>
        <v>CLAB</v>
      </c>
      <c r="BM2643" s="9">
        <f t="shared" si="982"/>
        <v>4.2699999999999996</v>
      </c>
      <c r="BO2643" t="str">
        <f t="shared" si="983"/>
        <v>CLAB</v>
      </c>
      <c r="BP2643" s="9">
        <f t="shared" si="984"/>
        <v>4.2699999999999996</v>
      </c>
    </row>
    <row r="2644" spans="1:68" x14ac:dyDescent="0.25">
      <c r="A2644">
        <v>1314790</v>
      </c>
      <c r="B2644" t="s">
        <v>2564</v>
      </c>
      <c r="C2644">
        <v>305</v>
      </c>
      <c r="D2644">
        <v>85347</v>
      </c>
      <c r="F2644" s="9">
        <f t="shared" si="986"/>
        <v>0</v>
      </c>
      <c r="G2644" s="9">
        <f t="shared" si="987"/>
        <v>151.54874999999998</v>
      </c>
      <c r="H2644" s="9">
        <f t="shared" si="988"/>
        <v>93.798000000000002</v>
      </c>
      <c r="I2644" s="9">
        <v>156.33000000000001</v>
      </c>
      <c r="K2644" t="s">
        <v>4100</v>
      </c>
      <c r="N2644" t="s">
        <v>4103</v>
      </c>
      <c r="O2644" s="9">
        <f t="shared" si="968"/>
        <v>14.882616000000001</v>
      </c>
      <c r="Q2644" t="s">
        <v>4103</v>
      </c>
      <c r="R2644" s="9">
        <f t="shared" si="985"/>
        <v>47.367989999999999</v>
      </c>
      <c r="U2644" t="s">
        <v>4137</v>
      </c>
      <c r="V2644" s="9">
        <v>4.92</v>
      </c>
      <c r="Y2644" t="s">
        <v>4103</v>
      </c>
      <c r="Z2644" s="9">
        <f t="shared" si="969"/>
        <v>109.431</v>
      </c>
      <c r="AA2644" t="s">
        <v>4103</v>
      </c>
      <c r="AC2644" t="s">
        <v>4103</v>
      </c>
      <c r="AD2644" s="9">
        <f t="shared" si="970"/>
        <v>46.899000000000001</v>
      </c>
      <c r="AG2644" t="s">
        <v>4103</v>
      </c>
      <c r="AH2644" s="9">
        <f t="shared" si="971"/>
        <v>151.54874999999998</v>
      </c>
      <c r="AK2644" t="s">
        <v>4103</v>
      </c>
      <c r="AL2644" s="9">
        <f t="shared" si="972"/>
        <v>100.05120000000001</v>
      </c>
      <c r="AO2644" t="s">
        <v>4135</v>
      </c>
      <c r="AP2644" s="9">
        <v>3.85</v>
      </c>
      <c r="AS2644" t="s">
        <v>4103</v>
      </c>
      <c r="AT2644" s="9">
        <f t="shared" si="967"/>
        <v>0</v>
      </c>
      <c r="AW2644" t="str">
        <f t="shared" si="973"/>
        <v>POC</v>
      </c>
      <c r="AX2644" s="9">
        <f t="shared" si="974"/>
        <v>0</v>
      </c>
      <c r="AZ2644" t="s">
        <v>4150</v>
      </c>
      <c r="BA2644" s="9">
        <v>4.28</v>
      </c>
      <c r="BC2644" t="str">
        <f t="shared" si="975"/>
        <v>CLAB</v>
      </c>
      <c r="BD2644" s="9">
        <f t="shared" si="976"/>
        <v>4.28</v>
      </c>
      <c r="BF2644" t="str">
        <f t="shared" si="977"/>
        <v>CLAB</v>
      </c>
      <c r="BG2644" s="9">
        <f t="shared" si="978"/>
        <v>4.28</v>
      </c>
      <c r="BI2644" t="str">
        <f t="shared" si="979"/>
        <v>CLAB</v>
      </c>
      <c r="BJ2644" s="9">
        <f t="shared" si="980"/>
        <v>4.28</v>
      </c>
      <c r="BL2644" t="str">
        <f t="shared" si="981"/>
        <v>CLAB</v>
      </c>
      <c r="BM2644" s="9">
        <f t="shared" si="982"/>
        <v>4.28</v>
      </c>
      <c r="BO2644" t="str">
        <f t="shared" si="983"/>
        <v>CLAB</v>
      </c>
      <c r="BP2644" s="9">
        <f t="shared" si="984"/>
        <v>4.28</v>
      </c>
    </row>
    <row r="2645" spans="1:68" x14ac:dyDescent="0.25">
      <c r="A2645">
        <v>1314822</v>
      </c>
      <c r="B2645" t="s">
        <v>2579</v>
      </c>
      <c r="C2645">
        <v>305</v>
      </c>
      <c r="D2645">
        <v>85610</v>
      </c>
      <c r="F2645" s="9">
        <f t="shared" si="986"/>
        <v>0</v>
      </c>
      <c r="G2645" s="9">
        <f t="shared" si="987"/>
        <v>137.77399999999997</v>
      </c>
      <c r="H2645" s="9">
        <f t="shared" si="988"/>
        <v>118.09199999999998</v>
      </c>
      <c r="I2645" s="9">
        <v>196.82</v>
      </c>
      <c r="K2645" t="s">
        <v>4100</v>
      </c>
      <c r="N2645" t="s">
        <v>4103</v>
      </c>
      <c r="O2645" s="9">
        <f t="shared" si="968"/>
        <v>18.737264</v>
      </c>
      <c r="Q2645" t="s">
        <v>4103</v>
      </c>
      <c r="R2645" s="9">
        <f t="shared" si="985"/>
        <v>59.63646</v>
      </c>
      <c r="U2645" t="s">
        <v>4137</v>
      </c>
      <c r="V2645" s="9">
        <v>4.93</v>
      </c>
      <c r="Y2645" t="s">
        <v>4103</v>
      </c>
      <c r="Z2645" s="9">
        <f t="shared" si="969"/>
        <v>137.77399999999997</v>
      </c>
      <c r="AA2645" t="s">
        <v>4103</v>
      </c>
      <c r="AC2645" t="s">
        <v>4103</v>
      </c>
      <c r="AD2645" s="9">
        <f t="shared" si="970"/>
        <v>59.045999999999992</v>
      </c>
      <c r="AG2645" t="s">
        <v>4103</v>
      </c>
      <c r="AH2645" s="9">
        <f t="shared" si="971"/>
        <v>133.66215</v>
      </c>
      <c r="AK2645" t="s">
        <v>4103</v>
      </c>
      <c r="AL2645" s="9">
        <f t="shared" si="972"/>
        <v>125.9648</v>
      </c>
      <c r="AO2645" t="s">
        <v>4135</v>
      </c>
      <c r="AP2645" s="9">
        <v>3.86</v>
      </c>
      <c r="AS2645" t="s">
        <v>4103</v>
      </c>
      <c r="AT2645" s="9">
        <f t="shared" si="967"/>
        <v>0</v>
      </c>
      <c r="AW2645" t="str">
        <f t="shared" si="973"/>
        <v>POC</v>
      </c>
      <c r="AX2645" s="9">
        <f t="shared" si="974"/>
        <v>0</v>
      </c>
      <c r="AZ2645" t="s">
        <v>4150</v>
      </c>
      <c r="BA2645" s="9">
        <v>4.29</v>
      </c>
      <c r="BC2645" t="str">
        <f t="shared" si="975"/>
        <v>CLAB</v>
      </c>
      <c r="BD2645" s="9">
        <f t="shared" si="976"/>
        <v>4.29</v>
      </c>
      <c r="BF2645" t="str">
        <f t="shared" si="977"/>
        <v>CLAB</v>
      </c>
      <c r="BG2645" s="9">
        <f t="shared" si="978"/>
        <v>4.29</v>
      </c>
      <c r="BI2645" t="str">
        <f t="shared" si="979"/>
        <v>CLAB</v>
      </c>
      <c r="BJ2645" s="9">
        <f t="shared" si="980"/>
        <v>4.29</v>
      </c>
      <c r="BL2645" t="str">
        <f t="shared" si="981"/>
        <v>CLAB</v>
      </c>
      <c r="BM2645" s="9">
        <f t="shared" si="982"/>
        <v>4.29</v>
      </c>
      <c r="BO2645" t="str">
        <f t="shared" si="983"/>
        <v>CLAB</v>
      </c>
      <c r="BP2645" s="9">
        <f t="shared" si="984"/>
        <v>4.29</v>
      </c>
    </row>
    <row r="2646" spans="1:68" x14ac:dyDescent="0.25">
      <c r="A2646">
        <v>1314756</v>
      </c>
      <c r="B2646" t="s">
        <v>2542</v>
      </c>
      <c r="C2646">
        <v>305</v>
      </c>
      <c r="D2646">
        <v>85044</v>
      </c>
      <c r="F2646" s="9">
        <f t="shared" si="986"/>
        <v>0</v>
      </c>
      <c r="G2646" s="9">
        <f t="shared" si="987"/>
        <v>168.28109999999998</v>
      </c>
      <c r="H2646" s="9">
        <f t="shared" si="988"/>
        <v>100.5</v>
      </c>
      <c r="I2646" s="9">
        <v>167.5</v>
      </c>
      <c r="K2646" t="s">
        <v>4100</v>
      </c>
      <c r="N2646" t="s">
        <v>4103</v>
      </c>
      <c r="O2646" s="9">
        <f t="shared" si="968"/>
        <v>15.945999999999998</v>
      </c>
      <c r="Q2646" t="s">
        <v>4103</v>
      </c>
      <c r="R2646" s="9">
        <f t="shared" si="985"/>
        <v>50.752499999999998</v>
      </c>
      <c r="U2646" t="s">
        <v>4137</v>
      </c>
      <c r="V2646" s="9">
        <v>4.96</v>
      </c>
      <c r="Y2646" t="s">
        <v>4103</v>
      </c>
      <c r="Z2646" s="9">
        <f t="shared" si="969"/>
        <v>117.24999999999999</v>
      </c>
      <c r="AA2646" t="s">
        <v>4103</v>
      </c>
      <c r="AC2646" t="s">
        <v>4103</v>
      </c>
      <c r="AD2646" s="9">
        <f t="shared" si="970"/>
        <v>50.25</v>
      </c>
      <c r="AG2646" t="s">
        <v>4103</v>
      </c>
      <c r="AH2646" s="9">
        <f t="shared" si="971"/>
        <v>168.28109999999998</v>
      </c>
      <c r="AK2646" t="s">
        <v>4103</v>
      </c>
      <c r="AL2646" s="9">
        <f t="shared" si="972"/>
        <v>107.2</v>
      </c>
      <c r="AO2646" t="s">
        <v>4135</v>
      </c>
      <c r="AP2646" s="9">
        <v>3.88</v>
      </c>
      <c r="AS2646" t="s">
        <v>4103</v>
      </c>
      <c r="AT2646" s="9">
        <f t="shared" si="967"/>
        <v>0</v>
      </c>
      <c r="AW2646" t="str">
        <f t="shared" si="973"/>
        <v>POC</v>
      </c>
      <c r="AX2646" s="9">
        <f t="shared" si="974"/>
        <v>0</v>
      </c>
      <c r="AZ2646" t="s">
        <v>4150</v>
      </c>
      <c r="BA2646" s="9">
        <v>4.3099999999999996</v>
      </c>
      <c r="BC2646" t="str">
        <f t="shared" si="975"/>
        <v>CLAB</v>
      </c>
      <c r="BD2646" s="9">
        <f t="shared" si="976"/>
        <v>4.3099999999999996</v>
      </c>
      <c r="BF2646" t="str">
        <f t="shared" si="977"/>
        <v>CLAB</v>
      </c>
      <c r="BG2646" s="9">
        <f t="shared" si="978"/>
        <v>4.3099999999999996</v>
      </c>
      <c r="BI2646" t="str">
        <f t="shared" si="979"/>
        <v>CLAB</v>
      </c>
      <c r="BJ2646" s="9">
        <f t="shared" si="980"/>
        <v>4.3099999999999996</v>
      </c>
      <c r="BL2646" t="str">
        <f t="shared" si="981"/>
        <v>CLAB</v>
      </c>
      <c r="BM2646" s="9">
        <f t="shared" si="982"/>
        <v>4.3099999999999996</v>
      </c>
      <c r="BO2646" t="str">
        <f t="shared" si="983"/>
        <v>CLAB</v>
      </c>
      <c r="BP2646" s="9">
        <f t="shared" si="984"/>
        <v>4.3099999999999996</v>
      </c>
    </row>
    <row r="2647" spans="1:68" x14ac:dyDescent="0.25">
      <c r="A2647">
        <v>1315079</v>
      </c>
      <c r="B2647" t="s">
        <v>2675</v>
      </c>
      <c r="C2647">
        <v>305</v>
      </c>
      <c r="D2647">
        <v>85049</v>
      </c>
      <c r="F2647" s="9">
        <f t="shared" si="986"/>
        <v>0</v>
      </c>
      <c r="G2647" s="9">
        <f t="shared" si="987"/>
        <v>143.21250000000001</v>
      </c>
      <c r="H2647" s="9">
        <f t="shared" si="988"/>
        <v>100.5</v>
      </c>
      <c r="I2647" s="9">
        <v>167.5</v>
      </c>
      <c r="K2647" t="s">
        <v>4100</v>
      </c>
      <c r="N2647" t="s">
        <v>4103</v>
      </c>
      <c r="O2647" s="9">
        <f t="shared" si="968"/>
        <v>15.945999999999998</v>
      </c>
      <c r="Q2647" t="s">
        <v>4103</v>
      </c>
      <c r="R2647" s="9">
        <f t="shared" si="985"/>
        <v>50.752499999999998</v>
      </c>
      <c r="U2647" t="s">
        <v>4137</v>
      </c>
      <c r="V2647" s="9">
        <v>5.15</v>
      </c>
      <c r="Y2647" t="s">
        <v>4103</v>
      </c>
      <c r="Z2647" s="9">
        <f t="shared" si="969"/>
        <v>117.24999999999999</v>
      </c>
      <c r="AA2647" t="s">
        <v>4103</v>
      </c>
      <c r="AC2647" t="s">
        <v>4103</v>
      </c>
      <c r="AD2647" s="9">
        <f t="shared" si="970"/>
        <v>50.25</v>
      </c>
      <c r="AG2647" t="s">
        <v>4103</v>
      </c>
      <c r="AH2647" s="9">
        <f t="shared" si="971"/>
        <v>143.21250000000001</v>
      </c>
      <c r="AK2647" t="s">
        <v>4103</v>
      </c>
      <c r="AL2647" s="9">
        <f t="shared" si="972"/>
        <v>107.2</v>
      </c>
      <c r="AO2647" t="s">
        <v>4135</v>
      </c>
      <c r="AP2647" s="9">
        <v>4.03</v>
      </c>
      <c r="AS2647" t="s">
        <v>4103</v>
      </c>
      <c r="AT2647" s="9">
        <f t="shared" si="967"/>
        <v>0</v>
      </c>
      <c r="AW2647" t="str">
        <f t="shared" si="973"/>
        <v>POC</v>
      </c>
      <c r="AX2647" s="9">
        <f t="shared" si="974"/>
        <v>0</v>
      </c>
      <c r="AZ2647" t="s">
        <v>4150</v>
      </c>
      <c r="BA2647" s="9">
        <v>4.4800000000000004</v>
      </c>
      <c r="BC2647" t="str">
        <f t="shared" si="975"/>
        <v>CLAB</v>
      </c>
      <c r="BD2647" s="9">
        <f t="shared" si="976"/>
        <v>4.4800000000000004</v>
      </c>
      <c r="BF2647" t="str">
        <f t="shared" si="977"/>
        <v>CLAB</v>
      </c>
      <c r="BG2647" s="9">
        <f t="shared" si="978"/>
        <v>4.4800000000000004</v>
      </c>
      <c r="BI2647" t="str">
        <f t="shared" si="979"/>
        <v>CLAB</v>
      </c>
      <c r="BJ2647" s="9">
        <f t="shared" si="980"/>
        <v>4.4800000000000004</v>
      </c>
      <c r="BL2647" t="str">
        <f t="shared" si="981"/>
        <v>CLAB</v>
      </c>
      <c r="BM2647" s="9">
        <f t="shared" si="982"/>
        <v>4.4800000000000004</v>
      </c>
      <c r="BO2647" t="str">
        <f t="shared" si="983"/>
        <v>CLAB</v>
      </c>
      <c r="BP2647" s="9">
        <f t="shared" si="984"/>
        <v>4.4800000000000004</v>
      </c>
    </row>
    <row r="2648" spans="1:68" x14ac:dyDescent="0.25">
      <c r="A2648">
        <v>1314746</v>
      </c>
      <c r="B2648" t="s">
        <v>2535</v>
      </c>
      <c r="C2648">
        <v>305</v>
      </c>
      <c r="D2648">
        <v>85002</v>
      </c>
      <c r="F2648" s="9">
        <f t="shared" si="986"/>
        <v>0</v>
      </c>
      <c r="G2648" s="9">
        <f t="shared" si="987"/>
        <v>143.21250000000001</v>
      </c>
      <c r="H2648" s="9">
        <f t="shared" si="988"/>
        <v>106.35</v>
      </c>
      <c r="I2648" s="9">
        <v>177.25</v>
      </c>
      <c r="K2648" t="s">
        <v>4100</v>
      </c>
      <c r="N2648" t="s">
        <v>4103</v>
      </c>
      <c r="O2648" s="9">
        <f t="shared" si="968"/>
        <v>16.874199999999998</v>
      </c>
      <c r="Q2648" t="s">
        <v>4103</v>
      </c>
      <c r="R2648" s="9">
        <f t="shared" si="985"/>
        <v>53.70675</v>
      </c>
      <c r="U2648" t="s">
        <v>4137</v>
      </c>
      <c r="V2648" s="9">
        <v>5.54</v>
      </c>
      <c r="Y2648" t="s">
        <v>4103</v>
      </c>
      <c r="Z2648" s="9">
        <f t="shared" si="969"/>
        <v>124.07499999999999</v>
      </c>
      <c r="AA2648" t="s">
        <v>4103</v>
      </c>
      <c r="AC2648" t="s">
        <v>4103</v>
      </c>
      <c r="AD2648" s="9">
        <f t="shared" si="970"/>
        <v>53.174999999999997</v>
      </c>
      <c r="AG2648" t="s">
        <v>4103</v>
      </c>
      <c r="AH2648" s="9">
        <f t="shared" si="971"/>
        <v>143.21250000000001</v>
      </c>
      <c r="AK2648" t="s">
        <v>4103</v>
      </c>
      <c r="AL2648" s="9">
        <f t="shared" si="972"/>
        <v>113.44</v>
      </c>
      <c r="AO2648" t="s">
        <v>4135</v>
      </c>
      <c r="AP2648" s="9">
        <v>4.34</v>
      </c>
      <c r="AS2648" t="s">
        <v>4103</v>
      </c>
      <c r="AT2648" s="9">
        <f t="shared" si="967"/>
        <v>0</v>
      </c>
      <c r="AW2648" t="str">
        <f t="shared" si="973"/>
        <v>POC</v>
      </c>
      <c r="AX2648" s="9">
        <f t="shared" si="974"/>
        <v>0</v>
      </c>
      <c r="AZ2648" t="s">
        <v>4150</v>
      </c>
      <c r="BA2648" s="9">
        <v>4.82</v>
      </c>
      <c r="BC2648" t="str">
        <f t="shared" si="975"/>
        <v>CLAB</v>
      </c>
      <c r="BD2648" s="9">
        <f t="shared" si="976"/>
        <v>4.82</v>
      </c>
      <c r="BF2648" t="str">
        <f t="shared" si="977"/>
        <v>CLAB</v>
      </c>
      <c r="BG2648" s="9">
        <f t="shared" si="978"/>
        <v>4.82</v>
      </c>
      <c r="BI2648" t="str">
        <f t="shared" si="979"/>
        <v>CLAB</v>
      </c>
      <c r="BJ2648" s="9">
        <f t="shared" si="980"/>
        <v>4.82</v>
      </c>
      <c r="BL2648" t="str">
        <f t="shared" si="981"/>
        <v>CLAB</v>
      </c>
      <c r="BM2648" s="9">
        <f t="shared" si="982"/>
        <v>4.82</v>
      </c>
      <c r="BO2648" t="str">
        <f t="shared" si="983"/>
        <v>CLAB</v>
      </c>
      <c r="BP2648" s="9">
        <f t="shared" si="984"/>
        <v>4.82</v>
      </c>
    </row>
    <row r="2649" spans="1:68" x14ac:dyDescent="0.25">
      <c r="A2649">
        <v>1314829</v>
      </c>
      <c r="B2649" t="s">
        <v>2584</v>
      </c>
      <c r="C2649">
        <v>305</v>
      </c>
      <c r="D2649">
        <v>85660</v>
      </c>
      <c r="F2649" s="9">
        <f t="shared" si="986"/>
        <v>0</v>
      </c>
      <c r="G2649" s="9">
        <f t="shared" si="987"/>
        <v>151.54874999999998</v>
      </c>
      <c r="H2649" s="9">
        <f t="shared" si="988"/>
        <v>119.75999999999999</v>
      </c>
      <c r="I2649" s="9">
        <v>199.6</v>
      </c>
      <c r="K2649" t="s">
        <v>4100</v>
      </c>
      <c r="N2649" t="s">
        <v>4103</v>
      </c>
      <c r="O2649" s="9">
        <f t="shared" si="968"/>
        <v>19.001919999999998</v>
      </c>
      <c r="Q2649" t="s">
        <v>4103</v>
      </c>
      <c r="R2649" s="9">
        <f t="shared" si="985"/>
        <v>60.4788</v>
      </c>
      <c r="U2649" t="s">
        <v>4137</v>
      </c>
      <c r="V2649" s="9">
        <v>6.34</v>
      </c>
      <c r="Y2649" t="s">
        <v>4103</v>
      </c>
      <c r="Z2649" s="9">
        <f t="shared" si="969"/>
        <v>139.72</v>
      </c>
      <c r="AA2649" t="s">
        <v>4103</v>
      </c>
      <c r="AC2649" t="s">
        <v>4103</v>
      </c>
      <c r="AD2649" s="9">
        <f t="shared" si="970"/>
        <v>59.879999999999995</v>
      </c>
      <c r="AG2649" t="s">
        <v>4103</v>
      </c>
      <c r="AH2649" s="9">
        <f t="shared" si="971"/>
        <v>151.54874999999998</v>
      </c>
      <c r="AK2649" t="s">
        <v>4103</v>
      </c>
      <c r="AL2649" s="9">
        <f t="shared" si="972"/>
        <v>127.744</v>
      </c>
      <c r="AO2649" t="s">
        <v>4135</v>
      </c>
      <c r="AP2649" s="9">
        <v>4.96</v>
      </c>
      <c r="AS2649" t="s">
        <v>4103</v>
      </c>
      <c r="AT2649" s="9">
        <f t="shared" si="967"/>
        <v>0</v>
      </c>
      <c r="AW2649" t="str">
        <f t="shared" si="973"/>
        <v>POC</v>
      </c>
      <c r="AX2649" s="9">
        <f t="shared" si="974"/>
        <v>0</v>
      </c>
      <c r="AZ2649" t="s">
        <v>4150</v>
      </c>
      <c r="BA2649" s="9">
        <v>5.51</v>
      </c>
      <c r="BC2649" t="str">
        <f t="shared" si="975"/>
        <v>CLAB</v>
      </c>
      <c r="BD2649" s="9">
        <f t="shared" si="976"/>
        <v>5.51</v>
      </c>
      <c r="BF2649" t="str">
        <f t="shared" si="977"/>
        <v>CLAB</v>
      </c>
      <c r="BG2649" s="9">
        <f t="shared" si="978"/>
        <v>5.51</v>
      </c>
      <c r="BI2649" t="str">
        <f t="shared" si="979"/>
        <v>CLAB</v>
      </c>
      <c r="BJ2649" s="9">
        <f t="shared" si="980"/>
        <v>5.51</v>
      </c>
      <c r="BL2649" t="str">
        <f t="shared" si="981"/>
        <v>CLAB</v>
      </c>
      <c r="BM2649" s="9">
        <f t="shared" si="982"/>
        <v>5.51</v>
      </c>
      <c r="BO2649" t="str">
        <f t="shared" si="983"/>
        <v>CLAB</v>
      </c>
      <c r="BP2649" s="9">
        <f t="shared" si="984"/>
        <v>5.51</v>
      </c>
    </row>
    <row r="2650" spans="1:68" x14ac:dyDescent="0.25">
      <c r="A2650">
        <v>1314830</v>
      </c>
      <c r="B2650" t="s">
        <v>2585</v>
      </c>
      <c r="C2650">
        <v>305</v>
      </c>
      <c r="D2650">
        <v>85670</v>
      </c>
      <c r="F2650" s="9">
        <f t="shared" si="986"/>
        <v>0</v>
      </c>
      <c r="G2650" s="9">
        <f t="shared" si="987"/>
        <v>170.65799999999999</v>
      </c>
      <c r="H2650" s="9">
        <f t="shared" si="988"/>
        <v>133.99799999999999</v>
      </c>
      <c r="I2650" s="9">
        <v>223.33</v>
      </c>
      <c r="K2650" t="s">
        <v>4100</v>
      </c>
      <c r="N2650" t="s">
        <v>4103</v>
      </c>
      <c r="O2650" s="9">
        <f t="shared" si="968"/>
        <v>21.261015999999998</v>
      </c>
      <c r="Q2650" t="s">
        <v>4103</v>
      </c>
      <c r="R2650" s="9">
        <f t="shared" si="985"/>
        <v>67.668990000000008</v>
      </c>
      <c r="U2650" t="s">
        <v>4137</v>
      </c>
      <c r="V2650" s="9">
        <v>6.64</v>
      </c>
      <c r="Y2650" t="s">
        <v>4103</v>
      </c>
      <c r="Z2650" s="9">
        <f t="shared" si="969"/>
        <v>156.33099999999999</v>
      </c>
      <c r="AA2650" t="s">
        <v>4103</v>
      </c>
      <c r="AC2650" t="s">
        <v>4103</v>
      </c>
      <c r="AD2650" s="9">
        <f t="shared" si="970"/>
        <v>66.998999999999995</v>
      </c>
      <c r="AG2650" t="s">
        <v>4103</v>
      </c>
      <c r="AH2650" s="9">
        <f t="shared" si="971"/>
        <v>170.65799999999999</v>
      </c>
      <c r="AK2650" t="s">
        <v>4103</v>
      </c>
      <c r="AL2650" s="9">
        <f t="shared" si="972"/>
        <v>142.93120000000002</v>
      </c>
      <c r="AO2650" t="s">
        <v>4135</v>
      </c>
      <c r="AP2650" s="9">
        <v>5.19</v>
      </c>
      <c r="AS2650" t="s">
        <v>4103</v>
      </c>
      <c r="AT2650" s="9">
        <f t="shared" si="967"/>
        <v>0</v>
      </c>
      <c r="AW2650" t="str">
        <f t="shared" si="973"/>
        <v>POC</v>
      </c>
      <c r="AX2650" s="9">
        <f t="shared" si="974"/>
        <v>0</v>
      </c>
      <c r="AZ2650" t="s">
        <v>4150</v>
      </c>
      <c r="BA2650" s="9">
        <v>5.77</v>
      </c>
      <c r="BC2650" t="str">
        <f t="shared" si="975"/>
        <v>CLAB</v>
      </c>
      <c r="BD2650" s="9">
        <f t="shared" si="976"/>
        <v>5.77</v>
      </c>
      <c r="BF2650" t="str">
        <f t="shared" si="977"/>
        <v>CLAB</v>
      </c>
      <c r="BG2650" s="9">
        <f t="shared" si="978"/>
        <v>5.77</v>
      </c>
      <c r="BI2650" t="str">
        <f t="shared" si="979"/>
        <v>CLAB</v>
      </c>
      <c r="BJ2650" s="9">
        <f t="shared" si="980"/>
        <v>5.77</v>
      </c>
      <c r="BL2650" t="str">
        <f t="shared" si="981"/>
        <v>CLAB</v>
      </c>
      <c r="BM2650" s="9">
        <f t="shared" si="982"/>
        <v>5.77</v>
      </c>
      <c r="BO2650" t="str">
        <f t="shared" si="983"/>
        <v>CLAB</v>
      </c>
      <c r="BP2650" s="9">
        <f t="shared" si="984"/>
        <v>5.77</v>
      </c>
    </row>
    <row r="2651" spans="1:68" x14ac:dyDescent="0.25">
      <c r="A2651">
        <v>1314833</v>
      </c>
      <c r="B2651" t="s">
        <v>2587</v>
      </c>
      <c r="C2651">
        <v>305</v>
      </c>
      <c r="D2651">
        <v>85730</v>
      </c>
      <c r="F2651" s="9">
        <f t="shared" si="986"/>
        <v>0</v>
      </c>
      <c r="G2651" s="9">
        <f t="shared" si="987"/>
        <v>190.94714999999999</v>
      </c>
      <c r="H2651" s="9">
        <f t="shared" si="988"/>
        <v>94.631999999999991</v>
      </c>
      <c r="I2651" s="9">
        <v>157.72</v>
      </c>
      <c r="K2651" t="s">
        <v>4100</v>
      </c>
      <c r="N2651" t="s">
        <v>4103</v>
      </c>
      <c r="O2651" s="9">
        <f t="shared" si="968"/>
        <v>15.014943999999998</v>
      </c>
      <c r="Q2651" t="s">
        <v>4103</v>
      </c>
      <c r="R2651" s="9">
        <f t="shared" si="985"/>
        <v>47.789159999999995</v>
      </c>
      <c r="U2651" t="s">
        <v>4137</v>
      </c>
      <c r="V2651" s="9">
        <v>6.91</v>
      </c>
      <c r="Y2651" t="s">
        <v>4103</v>
      </c>
      <c r="Z2651" s="9">
        <f t="shared" si="969"/>
        <v>110.404</v>
      </c>
      <c r="AA2651" t="s">
        <v>4103</v>
      </c>
      <c r="AC2651" t="s">
        <v>4103</v>
      </c>
      <c r="AD2651" s="9">
        <f t="shared" si="970"/>
        <v>47.315999999999995</v>
      </c>
      <c r="AG2651" t="s">
        <v>4103</v>
      </c>
      <c r="AH2651" s="9">
        <f t="shared" si="971"/>
        <v>190.94714999999999</v>
      </c>
      <c r="AK2651" t="s">
        <v>4103</v>
      </c>
      <c r="AL2651" s="9">
        <f t="shared" si="972"/>
        <v>100.9408</v>
      </c>
      <c r="AO2651" t="s">
        <v>4135</v>
      </c>
      <c r="AP2651" s="9">
        <v>5.41</v>
      </c>
      <c r="AS2651" t="s">
        <v>4103</v>
      </c>
      <c r="AT2651" s="9">
        <f t="shared" ref="AT2651:AT2714" si="989">I2651*0%</f>
        <v>0</v>
      </c>
      <c r="AW2651" t="str">
        <f t="shared" si="973"/>
        <v>POC</v>
      </c>
      <c r="AX2651" s="9">
        <f t="shared" si="974"/>
        <v>0</v>
      </c>
      <c r="AZ2651" t="s">
        <v>4150</v>
      </c>
      <c r="BA2651" s="9">
        <v>6.01</v>
      </c>
      <c r="BC2651" t="str">
        <f t="shared" si="975"/>
        <v>CLAB</v>
      </c>
      <c r="BD2651" s="9">
        <f t="shared" si="976"/>
        <v>6.01</v>
      </c>
      <c r="BF2651" t="str">
        <f t="shared" si="977"/>
        <v>CLAB</v>
      </c>
      <c r="BG2651" s="9">
        <f t="shared" si="978"/>
        <v>6.01</v>
      </c>
      <c r="BI2651" t="str">
        <f t="shared" si="979"/>
        <v>CLAB</v>
      </c>
      <c r="BJ2651" s="9">
        <f t="shared" si="980"/>
        <v>6.01</v>
      </c>
      <c r="BL2651" t="str">
        <f t="shared" si="981"/>
        <v>CLAB</v>
      </c>
      <c r="BM2651" s="9">
        <f t="shared" si="982"/>
        <v>6.01</v>
      </c>
      <c r="BO2651" t="str">
        <f t="shared" si="983"/>
        <v>CLAB</v>
      </c>
      <c r="BP2651" s="9">
        <f t="shared" si="984"/>
        <v>6.01</v>
      </c>
    </row>
    <row r="2652" spans="1:68" x14ac:dyDescent="0.25">
      <c r="A2652">
        <v>1314754</v>
      </c>
      <c r="B2652" t="s">
        <v>2541</v>
      </c>
      <c r="C2652">
        <v>305</v>
      </c>
      <c r="D2652">
        <v>85027</v>
      </c>
      <c r="F2652" s="9">
        <f t="shared" si="986"/>
        <v>0</v>
      </c>
      <c r="G2652" s="9">
        <f t="shared" si="987"/>
        <v>134.85059999999999</v>
      </c>
      <c r="H2652" s="9">
        <f t="shared" si="988"/>
        <v>108.876</v>
      </c>
      <c r="I2652" s="9">
        <v>181.46</v>
      </c>
      <c r="K2652" t="s">
        <v>4100</v>
      </c>
      <c r="N2652" t="s">
        <v>4103</v>
      </c>
      <c r="O2652" s="9">
        <f t="shared" ref="O2652:O2715" si="990">I2652*9.52%</f>
        <v>17.274992000000001</v>
      </c>
      <c r="Q2652" t="s">
        <v>4103</v>
      </c>
      <c r="R2652" s="9">
        <f t="shared" si="985"/>
        <v>54.982379999999999</v>
      </c>
      <c r="U2652" t="s">
        <v>4137</v>
      </c>
      <c r="V2652" s="9">
        <v>7.44</v>
      </c>
      <c r="Y2652" t="s">
        <v>4103</v>
      </c>
      <c r="Z2652" s="9">
        <f t="shared" ref="Z2652:Z2715" si="991">I2652*70%</f>
        <v>127.02199999999999</v>
      </c>
      <c r="AA2652" t="s">
        <v>4103</v>
      </c>
      <c r="AC2652" t="s">
        <v>4103</v>
      </c>
      <c r="AD2652" s="9">
        <f t="shared" ref="AD2652:AD2715" si="992">I2652*30%</f>
        <v>54.438000000000002</v>
      </c>
      <c r="AG2652" t="s">
        <v>4103</v>
      </c>
      <c r="AH2652" s="9">
        <f t="shared" ref="AH2652:AH2715" si="993">I2651*85.5%</f>
        <v>134.85059999999999</v>
      </c>
      <c r="AK2652" t="s">
        <v>4103</v>
      </c>
      <c r="AL2652" s="9">
        <f t="shared" ref="AL2652:AL2715" si="994">I2652*64%</f>
        <v>116.13440000000001</v>
      </c>
      <c r="AO2652" t="s">
        <v>4135</v>
      </c>
      <c r="AP2652" s="9">
        <v>5.82</v>
      </c>
      <c r="AS2652" t="s">
        <v>4103</v>
      </c>
      <c r="AT2652" s="9">
        <f t="shared" si="989"/>
        <v>0</v>
      </c>
      <c r="AW2652" t="str">
        <f t="shared" ref="AW2652:AW2715" si="995">AS2652</f>
        <v>POC</v>
      </c>
      <c r="AX2652" s="9">
        <f t="shared" ref="AX2652:AX2715" si="996">AT2652</f>
        <v>0</v>
      </c>
      <c r="AZ2652" t="s">
        <v>4150</v>
      </c>
      <c r="BA2652" s="9">
        <v>6.47</v>
      </c>
      <c r="BC2652" t="str">
        <f t="shared" ref="BC2652:BC2715" si="997">AZ2652</f>
        <v>CLAB</v>
      </c>
      <c r="BD2652" s="9">
        <f t="shared" ref="BD2652:BD2715" si="998">BA2652</f>
        <v>6.47</v>
      </c>
      <c r="BF2652" t="str">
        <f t="shared" ref="BF2652:BF2715" si="999">BC2652</f>
        <v>CLAB</v>
      </c>
      <c r="BG2652" s="9">
        <f t="shared" ref="BG2652:BG2715" si="1000">BD2652</f>
        <v>6.47</v>
      </c>
      <c r="BI2652" t="str">
        <f t="shared" ref="BI2652:BI2715" si="1001">BF2652</f>
        <v>CLAB</v>
      </c>
      <c r="BJ2652" s="9">
        <f t="shared" ref="BJ2652:BJ2715" si="1002">BG2652</f>
        <v>6.47</v>
      </c>
      <c r="BL2652" t="str">
        <f t="shared" ref="BL2652:BL2715" si="1003">BI2652</f>
        <v>CLAB</v>
      </c>
      <c r="BM2652" s="9">
        <f t="shared" ref="BM2652:BM2715" si="1004">BJ2652</f>
        <v>6.47</v>
      </c>
      <c r="BO2652" t="str">
        <f t="shared" ref="BO2652:BO2715" si="1005">BL2652</f>
        <v>CLAB</v>
      </c>
      <c r="BP2652" s="9">
        <f t="shared" ref="BP2652:BP2715" si="1006">BM2652</f>
        <v>6.47</v>
      </c>
    </row>
    <row r="2653" spans="1:68" x14ac:dyDescent="0.25">
      <c r="A2653">
        <v>1314834</v>
      </c>
      <c r="B2653" t="s">
        <v>2588</v>
      </c>
      <c r="C2653">
        <v>305</v>
      </c>
      <c r="D2653">
        <v>85732</v>
      </c>
      <c r="F2653" s="9">
        <f t="shared" si="986"/>
        <v>0</v>
      </c>
      <c r="G2653" s="9">
        <f t="shared" si="987"/>
        <v>155.14830000000001</v>
      </c>
      <c r="H2653" s="9">
        <f t="shared" si="988"/>
        <v>90.444000000000003</v>
      </c>
      <c r="I2653" s="9">
        <v>150.74</v>
      </c>
      <c r="K2653" t="s">
        <v>4100</v>
      </c>
      <c r="N2653" t="s">
        <v>4103</v>
      </c>
      <c r="O2653" s="9">
        <f t="shared" si="990"/>
        <v>14.350448</v>
      </c>
      <c r="Q2653" t="s">
        <v>4103</v>
      </c>
      <c r="R2653" s="9">
        <f t="shared" si="985"/>
        <v>45.674219999999998</v>
      </c>
      <c r="U2653" t="s">
        <v>4137</v>
      </c>
      <c r="V2653" s="9">
        <v>7.44</v>
      </c>
      <c r="Y2653" t="s">
        <v>4103</v>
      </c>
      <c r="Z2653" s="9">
        <f t="shared" si="991"/>
        <v>105.518</v>
      </c>
      <c r="AA2653" t="s">
        <v>4103</v>
      </c>
      <c r="AC2653" t="s">
        <v>4103</v>
      </c>
      <c r="AD2653" s="9">
        <f t="shared" si="992"/>
        <v>45.222000000000001</v>
      </c>
      <c r="AG2653" t="s">
        <v>4103</v>
      </c>
      <c r="AH2653" s="9">
        <f t="shared" si="993"/>
        <v>155.14830000000001</v>
      </c>
      <c r="AK2653" t="s">
        <v>4103</v>
      </c>
      <c r="AL2653" s="9">
        <f t="shared" si="994"/>
        <v>96.473600000000005</v>
      </c>
      <c r="AO2653" t="s">
        <v>4135</v>
      </c>
      <c r="AP2653" s="9">
        <v>5.82</v>
      </c>
      <c r="AS2653" t="s">
        <v>4103</v>
      </c>
      <c r="AT2653" s="9">
        <f t="shared" si="989"/>
        <v>0</v>
      </c>
      <c r="AW2653" t="str">
        <f t="shared" si="995"/>
        <v>POC</v>
      </c>
      <c r="AX2653" s="9">
        <f t="shared" si="996"/>
        <v>0</v>
      </c>
      <c r="AZ2653" t="s">
        <v>4150</v>
      </c>
      <c r="BA2653" s="9">
        <v>6.47</v>
      </c>
      <c r="BC2653" t="str">
        <f t="shared" si="997"/>
        <v>CLAB</v>
      </c>
      <c r="BD2653" s="9">
        <f t="shared" si="998"/>
        <v>6.47</v>
      </c>
      <c r="BF2653" t="str">
        <f t="shared" si="999"/>
        <v>CLAB</v>
      </c>
      <c r="BG2653" s="9">
        <f t="shared" si="1000"/>
        <v>6.47</v>
      </c>
      <c r="BI2653" t="str">
        <f t="shared" si="1001"/>
        <v>CLAB</v>
      </c>
      <c r="BJ2653" s="9">
        <f t="shared" si="1002"/>
        <v>6.47</v>
      </c>
      <c r="BL2653" t="str">
        <f t="shared" si="1003"/>
        <v>CLAB</v>
      </c>
      <c r="BM2653" s="9">
        <f t="shared" si="1004"/>
        <v>6.47</v>
      </c>
      <c r="BO2653" t="str">
        <f t="shared" si="1005"/>
        <v>CLAB</v>
      </c>
      <c r="BP2653" s="9">
        <f t="shared" si="1006"/>
        <v>6.47</v>
      </c>
    </row>
    <row r="2654" spans="1:68" x14ac:dyDescent="0.25">
      <c r="A2654">
        <v>1314804</v>
      </c>
      <c r="B2654" t="s">
        <v>2570</v>
      </c>
      <c r="C2654">
        <v>305</v>
      </c>
      <c r="D2654">
        <v>85420</v>
      </c>
      <c r="F2654" s="9">
        <f t="shared" si="986"/>
        <v>0</v>
      </c>
      <c r="G2654" s="9">
        <f t="shared" si="987"/>
        <v>128.8827</v>
      </c>
      <c r="H2654" s="9">
        <f t="shared" si="988"/>
        <v>12.473999999999998</v>
      </c>
      <c r="I2654" s="9">
        <v>20.79</v>
      </c>
      <c r="K2654" t="s">
        <v>4100</v>
      </c>
      <c r="N2654" t="s">
        <v>4103</v>
      </c>
      <c r="O2654" s="9">
        <f t="shared" si="990"/>
        <v>1.9792079999999999</v>
      </c>
      <c r="Q2654" t="s">
        <v>4103</v>
      </c>
      <c r="R2654" s="9">
        <f t="shared" si="985"/>
        <v>6.2993699999999997</v>
      </c>
      <c r="U2654" t="s">
        <v>4137</v>
      </c>
      <c r="V2654" s="9">
        <v>7.51</v>
      </c>
      <c r="Y2654" t="s">
        <v>4103</v>
      </c>
      <c r="Z2654" s="9">
        <f t="shared" si="991"/>
        <v>14.552999999999999</v>
      </c>
      <c r="AA2654" t="s">
        <v>4103</v>
      </c>
      <c r="AC2654" t="s">
        <v>4103</v>
      </c>
      <c r="AD2654" s="9">
        <f t="shared" si="992"/>
        <v>6.2369999999999992</v>
      </c>
      <c r="AG2654" t="s">
        <v>4103</v>
      </c>
      <c r="AH2654" s="9">
        <f t="shared" si="993"/>
        <v>128.8827</v>
      </c>
      <c r="AK2654" t="s">
        <v>4103</v>
      </c>
      <c r="AL2654" s="9">
        <f t="shared" si="994"/>
        <v>13.3056</v>
      </c>
      <c r="AO2654" t="s">
        <v>4135</v>
      </c>
      <c r="AP2654" s="9">
        <v>5.88</v>
      </c>
      <c r="AS2654" t="s">
        <v>4103</v>
      </c>
      <c r="AT2654" s="9">
        <f t="shared" si="989"/>
        <v>0</v>
      </c>
      <c r="AW2654" t="str">
        <f t="shared" si="995"/>
        <v>POC</v>
      </c>
      <c r="AX2654" s="9">
        <f t="shared" si="996"/>
        <v>0</v>
      </c>
      <c r="AZ2654" t="s">
        <v>4150</v>
      </c>
      <c r="BA2654" s="9">
        <v>6.53</v>
      </c>
      <c r="BC2654" t="str">
        <f t="shared" si="997"/>
        <v>CLAB</v>
      </c>
      <c r="BD2654" s="9">
        <f t="shared" si="998"/>
        <v>6.53</v>
      </c>
      <c r="BF2654" t="str">
        <f t="shared" si="999"/>
        <v>CLAB</v>
      </c>
      <c r="BG2654" s="9">
        <f t="shared" si="1000"/>
        <v>6.53</v>
      </c>
      <c r="BI2654" t="str">
        <f t="shared" si="1001"/>
        <v>CLAB</v>
      </c>
      <c r="BJ2654" s="9">
        <f t="shared" si="1002"/>
        <v>6.53</v>
      </c>
      <c r="BL2654" t="str">
        <f t="shared" si="1003"/>
        <v>CLAB</v>
      </c>
      <c r="BM2654" s="9">
        <f t="shared" si="1004"/>
        <v>6.53</v>
      </c>
      <c r="BO2654" t="str">
        <f t="shared" si="1005"/>
        <v>CLAB</v>
      </c>
      <c r="BP2654" s="9">
        <f t="shared" si="1006"/>
        <v>6.53</v>
      </c>
    </row>
    <row r="2655" spans="1:68" x14ac:dyDescent="0.25">
      <c r="A2655">
        <v>1314793</v>
      </c>
      <c r="B2655" t="s">
        <v>2566</v>
      </c>
      <c r="C2655">
        <v>305</v>
      </c>
      <c r="D2655">
        <v>85362</v>
      </c>
      <c r="F2655" s="9">
        <f t="shared" si="986"/>
        <v>0</v>
      </c>
      <c r="G2655" s="9">
        <f t="shared" si="987"/>
        <v>122.12899999999999</v>
      </c>
      <c r="H2655" s="9">
        <f t="shared" si="988"/>
        <v>104.682</v>
      </c>
      <c r="I2655" s="9">
        <v>174.47</v>
      </c>
      <c r="K2655" t="s">
        <v>4100</v>
      </c>
      <c r="N2655" t="s">
        <v>4103</v>
      </c>
      <c r="O2655" s="9">
        <f t="shared" si="990"/>
        <v>16.609544</v>
      </c>
      <c r="Q2655" t="s">
        <v>4103</v>
      </c>
      <c r="R2655" s="9">
        <f t="shared" si="985"/>
        <v>52.864409999999999</v>
      </c>
      <c r="U2655" t="s">
        <v>4137</v>
      </c>
      <c r="V2655" s="9">
        <v>7.92</v>
      </c>
      <c r="Y2655" t="s">
        <v>4103</v>
      </c>
      <c r="Z2655" s="9">
        <f t="shared" si="991"/>
        <v>122.12899999999999</v>
      </c>
      <c r="AA2655" t="s">
        <v>4103</v>
      </c>
      <c r="AC2655" t="s">
        <v>4103</v>
      </c>
      <c r="AD2655" s="9">
        <f t="shared" si="992"/>
        <v>52.341000000000001</v>
      </c>
      <c r="AG2655" t="s">
        <v>4103</v>
      </c>
      <c r="AH2655" s="9">
        <f t="shared" si="993"/>
        <v>17.775449999999999</v>
      </c>
      <c r="AK2655" t="s">
        <v>4103</v>
      </c>
      <c r="AL2655" s="9">
        <f t="shared" si="994"/>
        <v>111.66079999999999</v>
      </c>
      <c r="AO2655" t="s">
        <v>4135</v>
      </c>
      <c r="AP2655" s="9">
        <v>6.2</v>
      </c>
      <c r="AS2655" t="s">
        <v>4103</v>
      </c>
      <c r="AT2655" s="9">
        <f t="shared" si="989"/>
        <v>0</v>
      </c>
      <c r="AW2655" t="str">
        <f t="shared" si="995"/>
        <v>POC</v>
      </c>
      <c r="AX2655" s="9">
        <f t="shared" si="996"/>
        <v>0</v>
      </c>
      <c r="AZ2655" t="s">
        <v>4150</v>
      </c>
      <c r="BA2655" s="9">
        <v>6.89</v>
      </c>
      <c r="BC2655" t="str">
        <f t="shared" si="997"/>
        <v>CLAB</v>
      </c>
      <c r="BD2655" s="9">
        <f t="shared" si="998"/>
        <v>6.89</v>
      </c>
      <c r="BF2655" t="str">
        <f t="shared" si="999"/>
        <v>CLAB</v>
      </c>
      <c r="BG2655" s="9">
        <f t="shared" si="1000"/>
        <v>6.89</v>
      </c>
      <c r="BI2655" t="str">
        <f t="shared" si="1001"/>
        <v>CLAB</v>
      </c>
      <c r="BJ2655" s="9">
        <f t="shared" si="1002"/>
        <v>6.89</v>
      </c>
      <c r="BL2655" t="str">
        <f t="shared" si="1003"/>
        <v>CLAB</v>
      </c>
      <c r="BM2655" s="9">
        <f t="shared" si="1004"/>
        <v>6.89</v>
      </c>
      <c r="BO2655" t="str">
        <f t="shared" si="1005"/>
        <v>CLAB</v>
      </c>
      <c r="BP2655" s="9">
        <f t="shared" si="1006"/>
        <v>6.89</v>
      </c>
    </row>
    <row r="2656" spans="1:68" x14ac:dyDescent="0.25">
      <c r="A2656">
        <v>1314818</v>
      </c>
      <c r="B2656" t="s">
        <v>2575</v>
      </c>
      <c r="C2656">
        <v>305</v>
      </c>
      <c r="D2656">
        <v>85555</v>
      </c>
      <c r="F2656" s="9">
        <f t="shared" si="986"/>
        <v>0</v>
      </c>
      <c r="G2656" s="9">
        <f t="shared" si="987"/>
        <v>170.98199999999997</v>
      </c>
      <c r="H2656" s="9">
        <f t="shared" si="988"/>
        <v>146.55599999999998</v>
      </c>
      <c r="I2656" s="9">
        <v>244.26</v>
      </c>
      <c r="K2656" t="s">
        <v>4100</v>
      </c>
      <c r="N2656" t="s">
        <v>4103</v>
      </c>
      <c r="O2656" s="9">
        <f t="shared" si="990"/>
        <v>23.253551999999999</v>
      </c>
      <c r="Q2656" t="s">
        <v>4103</v>
      </c>
      <c r="R2656" s="9">
        <f t="shared" si="985"/>
        <v>74.010779999999997</v>
      </c>
      <c r="U2656" t="s">
        <v>4137</v>
      </c>
      <c r="V2656" s="9">
        <v>8.59</v>
      </c>
      <c r="Y2656" t="s">
        <v>4103</v>
      </c>
      <c r="Z2656" s="9">
        <f t="shared" si="991"/>
        <v>170.98199999999997</v>
      </c>
      <c r="AA2656" t="s">
        <v>4103</v>
      </c>
      <c r="AC2656" t="s">
        <v>4103</v>
      </c>
      <c r="AD2656" s="9">
        <f t="shared" si="992"/>
        <v>73.277999999999992</v>
      </c>
      <c r="AG2656" t="s">
        <v>4103</v>
      </c>
      <c r="AH2656" s="9">
        <f t="shared" si="993"/>
        <v>149.17185000000001</v>
      </c>
      <c r="AK2656" t="s">
        <v>4103</v>
      </c>
      <c r="AL2656" s="9">
        <f t="shared" si="994"/>
        <v>156.32640000000001</v>
      </c>
      <c r="AO2656" t="s">
        <v>4135</v>
      </c>
      <c r="AP2656" s="9">
        <v>6.72</v>
      </c>
      <c r="AS2656" t="s">
        <v>4103</v>
      </c>
      <c r="AT2656" s="9">
        <f t="shared" si="989"/>
        <v>0</v>
      </c>
      <c r="AW2656" t="str">
        <f t="shared" si="995"/>
        <v>POC</v>
      </c>
      <c r="AX2656" s="9">
        <f t="shared" si="996"/>
        <v>0</v>
      </c>
      <c r="AZ2656" t="s">
        <v>4150</v>
      </c>
      <c r="BA2656" s="9">
        <v>7.47</v>
      </c>
      <c r="BC2656" t="str">
        <f t="shared" si="997"/>
        <v>CLAB</v>
      </c>
      <c r="BD2656" s="9">
        <f t="shared" si="998"/>
        <v>7.47</v>
      </c>
      <c r="BF2656" t="str">
        <f t="shared" si="999"/>
        <v>CLAB</v>
      </c>
      <c r="BG2656" s="9">
        <f t="shared" si="1000"/>
        <v>7.47</v>
      </c>
      <c r="BI2656" t="str">
        <f t="shared" si="1001"/>
        <v>CLAB</v>
      </c>
      <c r="BJ2656" s="9">
        <f t="shared" si="1002"/>
        <v>7.47</v>
      </c>
      <c r="BL2656" t="str">
        <f t="shared" si="1003"/>
        <v>CLAB</v>
      </c>
      <c r="BM2656" s="9">
        <f t="shared" si="1004"/>
        <v>7.47</v>
      </c>
      <c r="BO2656" t="str">
        <f t="shared" si="1005"/>
        <v>CLAB</v>
      </c>
      <c r="BP2656" s="9">
        <f t="shared" si="1006"/>
        <v>7.47</v>
      </c>
    </row>
    <row r="2657" spans="1:68" x14ac:dyDescent="0.25">
      <c r="A2657">
        <v>1314808</v>
      </c>
      <c r="B2657" t="s">
        <v>2571</v>
      </c>
      <c r="C2657">
        <v>305</v>
      </c>
      <c r="D2657">
        <v>85460</v>
      </c>
      <c r="F2657" s="9">
        <f t="shared" si="986"/>
        <v>0</v>
      </c>
      <c r="G2657" s="9">
        <f t="shared" si="987"/>
        <v>208.84229999999999</v>
      </c>
      <c r="H2657" s="9">
        <f t="shared" si="988"/>
        <v>175.87799999999999</v>
      </c>
      <c r="I2657" s="9">
        <v>293.13</v>
      </c>
      <c r="K2657" t="s">
        <v>4100</v>
      </c>
      <c r="N2657" t="s">
        <v>4103</v>
      </c>
      <c r="O2657" s="9">
        <f t="shared" si="990"/>
        <v>27.905975999999999</v>
      </c>
      <c r="Q2657" t="s">
        <v>4103</v>
      </c>
      <c r="R2657" s="9">
        <f t="shared" si="985"/>
        <v>88.818389999999994</v>
      </c>
      <c r="U2657" t="s">
        <v>4137</v>
      </c>
      <c r="V2657" s="9">
        <v>8.89</v>
      </c>
      <c r="Y2657" t="s">
        <v>4103</v>
      </c>
      <c r="Z2657" s="9">
        <f t="shared" si="991"/>
        <v>205.19099999999997</v>
      </c>
      <c r="AA2657" t="s">
        <v>4103</v>
      </c>
      <c r="AC2657" t="s">
        <v>4103</v>
      </c>
      <c r="AD2657" s="9">
        <f t="shared" si="992"/>
        <v>87.938999999999993</v>
      </c>
      <c r="AG2657" t="s">
        <v>4103</v>
      </c>
      <c r="AH2657" s="9">
        <f t="shared" si="993"/>
        <v>208.84229999999999</v>
      </c>
      <c r="AK2657" t="s">
        <v>4103</v>
      </c>
      <c r="AL2657" s="9">
        <f t="shared" si="994"/>
        <v>187.60319999999999</v>
      </c>
      <c r="AO2657" t="s">
        <v>4135</v>
      </c>
      <c r="AP2657" s="9">
        <v>6.96</v>
      </c>
      <c r="AS2657" t="s">
        <v>4103</v>
      </c>
      <c r="AT2657" s="9">
        <f t="shared" si="989"/>
        <v>0</v>
      </c>
      <c r="AW2657" t="str">
        <f t="shared" si="995"/>
        <v>POC</v>
      </c>
      <c r="AX2657" s="9">
        <f t="shared" si="996"/>
        <v>0</v>
      </c>
      <c r="AZ2657" t="s">
        <v>4150</v>
      </c>
      <c r="BA2657" s="9">
        <v>7.73</v>
      </c>
      <c r="BC2657" t="str">
        <f t="shared" si="997"/>
        <v>CLAB</v>
      </c>
      <c r="BD2657" s="9">
        <f t="shared" si="998"/>
        <v>7.73</v>
      </c>
      <c r="BF2657" t="str">
        <f t="shared" si="999"/>
        <v>CLAB</v>
      </c>
      <c r="BG2657" s="9">
        <f t="shared" si="1000"/>
        <v>7.73</v>
      </c>
      <c r="BI2657" t="str">
        <f t="shared" si="1001"/>
        <v>CLAB</v>
      </c>
      <c r="BJ2657" s="9">
        <f t="shared" si="1002"/>
        <v>7.73</v>
      </c>
      <c r="BL2657" t="str">
        <f t="shared" si="1003"/>
        <v>CLAB</v>
      </c>
      <c r="BM2657" s="9">
        <f t="shared" si="1004"/>
        <v>7.73</v>
      </c>
      <c r="BO2657" t="str">
        <f t="shared" si="1005"/>
        <v>CLAB</v>
      </c>
      <c r="BP2657" s="9">
        <f t="shared" si="1006"/>
        <v>7.73</v>
      </c>
    </row>
    <row r="2658" spans="1:68" x14ac:dyDescent="0.25">
      <c r="A2658">
        <v>1314753</v>
      </c>
      <c r="B2658" t="s">
        <v>2540</v>
      </c>
      <c r="C2658">
        <v>305</v>
      </c>
      <c r="D2658">
        <v>85025</v>
      </c>
      <c r="F2658" s="9">
        <f t="shared" si="986"/>
        <v>0</v>
      </c>
      <c r="G2658" s="9">
        <f t="shared" si="987"/>
        <v>271.62099999999998</v>
      </c>
      <c r="H2658" s="9">
        <f t="shared" si="988"/>
        <v>232.81799999999998</v>
      </c>
      <c r="I2658" s="9">
        <v>388.03</v>
      </c>
      <c r="K2658" t="s">
        <v>4100</v>
      </c>
      <c r="N2658" t="s">
        <v>4103</v>
      </c>
      <c r="O2658" s="9">
        <f t="shared" si="990"/>
        <v>36.940455999999998</v>
      </c>
      <c r="Q2658" t="s">
        <v>4103</v>
      </c>
      <c r="R2658" s="9">
        <f t="shared" si="985"/>
        <v>117.57308999999999</v>
      </c>
      <c r="U2658" t="s">
        <v>4137</v>
      </c>
      <c r="V2658" s="9">
        <v>8.94</v>
      </c>
      <c r="Y2658" t="s">
        <v>4103</v>
      </c>
      <c r="Z2658" s="9">
        <f t="shared" si="991"/>
        <v>271.62099999999998</v>
      </c>
      <c r="AA2658" t="s">
        <v>4103</v>
      </c>
      <c r="AC2658" t="s">
        <v>4103</v>
      </c>
      <c r="AD2658" s="9">
        <f t="shared" si="992"/>
        <v>116.40899999999999</v>
      </c>
      <c r="AG2658" t="s">
        <v>4103</v>
      </c>
      <c r="AH2658" s="9">
        <f t="shared" si="993"/>
        <v>250.62615</v>
      </c>
      <c r="AK2658" t="s">
        <v>4103</v>
      </c>
      <c r="AL2658" s="9">
        <f t="shared" si="994"/>
        <v>248.33919999999998</v>
      </c>
      <c r="AO2658" t="s">
        <v>4135</v>
      </c>
      <c r="AP2658" s="9">
        <v>6.99</v>
      </c>
      <c r="AS2658" t="s">
        <v>4103</v>
      </c>
      <c r="AT2658" s="9">
        <f t="shared" si="989"/>
        <v>0</v>
      </c>
      <c r="AW2658" t="str">
        <f t="shared" si="995"/>
        <v>POC</v>
      </c>
      <c r="AX2658" s="9">
        <f t="shared" si="996"/>
        <v>0</v>
      </c>
      <c r="AZ2658" t="s">
        <v>4150</v>
      </c>
      <c r="BA2658" s="9">
        <v>7.77</v>
      </c>
      <c r="BC2658" t="str">
        <f t="shared" si="997"/>
        <v>CLAB</v>
      </c>
      <c r="BD2658" s="9">
        <f t="shared" si="998"/>
        <v>7.77</v>
      </c>
      <c r="BF2658" t="str">
        <f t="shared" si="999"/>
        <v>CLAB</v>
      </c>
      <c r="BG2658" s="9">
        <f t="shared" si="1000"/>
        <v>7.77</v>
      </c>
      <c r="BI2658" t="str">
        <f t="shared" si="1001"/>
        <v>CLAB</v>
      </c>
      <c r="BJ2658" s="9">
        <f t="shared" si="1002"/>
        <v>7.77</v>
      </c>
      <c r="BL2658" t="str">
        <f t="shared" si="1003"/>
        <v>CLAB</v>
      </c>
      <c r="BM2658" s="9">
        <f t="shared" si="1004"/>
        <v>7.77</v>
      </c>
      <c r="BO2658" t="str">
        <f t="shared" si="1005"/>
        <v>CLAB</v>
      </c>
      <c r="BP2658" s="9">
        <f t="shared" si="1006"/>
        <v>7.77</v>
      </c>
    </row>
    <row r="2659" spans="1:68" x14ac:dyDescent="0.25">
      <c r="A2659">
        <v>1314792</v>
      </c>
      <c r="B2659" t="s">
        <v>2565</v>
      </c>
      <c r="C2659">
        <v>305</v>
      </c>
      <c r="D2659">
        <v>85360</v>
      </c>
      <c r="F2659" s="9">
        <f t="shared" si="986"/>
        <v>0</v>
      </c>
      <c r="G2659" s="9">
        <f t="shared" si="987"/>
        <v>331.76564999999999</v>
      </c>
      <c r="H2659" s="9">
        <f t="shared" si="988"/>
        <v>197.64600000000002</v>
      </c>
      <c r="I2659" s="9">
        <v>329.41</v>
      </c>
      <c r="K2659" t="s">
        <v>4100</v>
      </c>
      <c r="N2659" t="s">
        <v>4103</v>
      </c>
      <c r="O2659" s="9">
        <f t="shared" si="990"/>
        <v>31.359832000000001</v>
      </c>
      <c r="Q2659" t="s">
        <v>4103</v>
      </c>
      <c r="R2659" s="9">
        <f t="shared" si="985"/>
        <v>99.811230000000009</v>
      </c>
      <c r="U2659" t="s">
        <v>4137</v>
      </c>
      <c r="V2659" s="9">
        <v>9.67</v>
      </c>
      <c r="Y2659" t="s">
        <v>4103</v>
      </c>
      <c r="Z2659" s="9">
        <f t="shared" si="991"/>
        <v>230.58699999999999</v>
      </c>
      <c r="AA2659" t="s">
        <v>4103</v>
      </c>
      <c r="AC2659" t="s">
        <v>4103</v>
      </c>
      <c r="AD2659" s="9">
        <f t="shared" si="992"/>
        <v>98.823000000000008</v>
      </c>
      <c r="AG2659" t="s">
        <v>4103</v>
      </c>
      <c r="AH2659" s="9">
        <f t="shared" si="993"/>
        <v>331.76564999999999</v>
      </c>
      <c r="AK2659" t="s">
        <v>4103</v>
      </c>
      <c r="AL2659" s="9">
        <f t="shared" si="994"/>
        <v>210.82240000000002</v>
      </c>
      <c r="AO2659" t="s">
        <v>4135</v>
      </c>
      <c r="AP2659" s="9">
        <v>7.57</v>
      </c>
      <c r="AS2659" t="s">
        <v>4103</v>
      </c>
      <c r="AT2659" s="9">
        <f t="shared" si="989"/>
        <v>0</v>
      </c>
      <c r="AW2659" t="str">
        <f t="shared" si="995"/>
        <v>POC</v>
      </c>
      <c r="AX2659" s="9">
        <f t="shared" si="996"/>
        <v>0</v>
      </c>
      <c r="AZ2659" t="s">
        <v>4150</v>
      </c>
      <c r="BA2659" s="9">
        <v>8.41</v>
      </c>
      <c r="BC2659" t="str">
        <f t="shared" si="997"/>
        <v>CLAB</v>
      </c>
      <c r="BD2659" s="9">
        <f t="shared" si="998"/>
        <v>8.41</v>
      </c>
      <c r="BF2659" t="str">
        <f t="shared" si="999"/>
        <v>CLAB</v>
      </c>
      <c r="BG2659" s="9">
        <f t="shared" si="1000"/>
        <v>8.41</v>
      </c>
      <c r="BI2659" t="str">
        <f t="shared" si="1001"/>
        <v>CLAB</v>
      </c>
      <c r="BJ2659" s="9">
        <f t="shared" si="1002"/>
        <v>8.41</v>
      </c>
      <c r="BL2659" t="str">
        <f t="shared" si="1003"/>
        <v>CLAB</v>
      </c>
      <c r="BM2659" s="9">
        <f t="shared" si="1004"/>
        <v>8.41</v>
      </c>
      <c r="BO2659" t="str">
        <f t="shared" si="1005"/>
        <v>CLAB</v>
      </c>
      <c r="BP2659" s="9">
        <f t="shared" si="1006"/>
        <v>8.41</v>
      </c>
    </row>
    <row r="2660" spans="1:68" x14ac:dyDescent="0.25">
      <c r="A2660">
        <v>1314815</v>
      </c>
      <c r="B2660" t="s">
        <v>2573</v>
      </c>
      <c r="C2660">
        <v>305</v>
      </c>
      <c r="D2660">
        <v>85540</v>
      </c>
      <c r="F2660" s="9">
        <f t="shared" si="986"/>
        <v>0</v>
      </c>
      <c r="G2660" s="9">
        <f t="shared" si="987"/>
        <v>281.64555000000001</v>
      </c>
      <c r="H2660" s="9">
        <f t="shared" si="988"/>
        <v>192.624</v>
      </c>
      <c r="I2660" s="9">
        <v>321.04000000000002</v>
      </c>
      <c r="K2660" t="s">
        <v>4100</v>
      </c>
      <c r="N2660" t="s">
        <v>4103</v>
      </c>
      <c r="O2660" s="9">
        <f t="shared" si="990"/>
        <v>30.563008</v>
      </c>
      <c r="Q2660" t="s">
        <v>4103</v>
      </c>
      <c r="R2660" s="9">
        <f t="shared" si="985"/>
        <v>97.275120000000001</v>
      </c>
      <c r="U2660" t="s">
        <v>4137</v>
      </c>
      <c r="V2660" s="9">
        <v>9.89</v>
      </c>
      <c r="Y2660" t="s">
        <v>4103</v>
      </c>
      <c r="Z2660" s="9">
        <f t="shared" si="991"/>
        <v>224.72800000000001</v>
      </c>
      <c r="AA2660" t="s">
        <v>4103</v>
      </c>
      <c r="AC2660" t="s">
        <v>4103</v>
      </c>
      <c r="AD2660" s="9">
        <f t="shared" si="992"/>
        <v>96.311999999999998</v>
      </c>
      <c r="AG2660" t="s">
        <v>4103</v>
      </c>
      <c r="AH2660" s="9">
        <f t="shared" si="993"/>
        <v>281.64555000000001</v>
      </c>
      <c r="AK2660" t="s">
        <v>4103</v>
      </c>
      <c r="AL2660" s="9">
        <f t="shared" si="994"/>
        <v>205.46560000000002</v>
      </c>
      <c r="AO2660" t="s">
        <v>4135</v>
      </c>
      <c r="AP2660" s="9">
        <v>7.74</v>
      </c>
      <c r="AS2660" t="s">
        <v>4103</v>
      </c>
      <c r="AT2660" s="9">
        <f t="shared" si="989"/>
        <v>0</v>
      </c>
      <c r="AW2660" t="str">
        <f t="shared" si="995"/>
        <v>POC</v>
      </c>
      <c r="AX2660" s="9">
        <f t="shared" si="996"/>
        <v>0</v>
      </c>
      <c r="AZ2660" t="s">
        <v>4150</v>
      </c>
      <c r="BA2660" s="9">
        <v>8.6</v>
      </c>
      <c r="BC2660" t="str">
        <f t="shared" si="997"/>
        <v>CLAB</v>
      </c>
      <c r="BD2660" s="9">
        <f t="shared" si="998"/>
        <v>8.6</v>
      </c>
      <c r="BF2660" t="str">
        <f t="shared" si="999"/>
        <v>CLAB</v>
      </c>
      <c r="BG2660" s="9">
        <f t="shared" si="1000"/>
        <v>8.6</v>
      </c>
      <c r="BI2660" t="str">
        <f t="shared" si="1001"/>
        <v>CLAB</v>
      </c>
      <c r="BJ2660" s="9">
        <f t="shared" si="1002"/>
        <v>8.6</v>
      </c>
      <c r="BL2660" t="str">
        <f t="shared" si="1003"/>
        <v>CLAB</v>
      </c>
      <c r="BM2660" s="9">
        <f t="shared" si="1004"/>
        <v>8.6</v>
      </c>
      <c r="BO2660" t="str">
        <f t="shared" si="1005"/>
        <v>CLAB</v>
      </c>
      <c r="BP2660" s="9">
        <f t="shared" si="1006"/>
        <v>8.6</v>
      </c>
    </row>
    <row r="2661" spans="1:68" x14ac:dyDescent="0.25">
      <c r="A2661">
        <v>1314777</v>
      </c>
      <c r="B2661" t="s">
        <v>2555</v>
      </c>
      <c r="C2661">
        <v>305</v>
      </c>
      <c r="D2661">
        <v>85291</v>
      </c>
      <c r="F2661" s="9">
        <f t="shared" si="986"/>
        <v>0</v>
      </c>
      <c r="G2661" s="9">
        <f t="shared" si="987"/>
        <v>274.48920000000004</v>
      </c>
      <c r="H2661" s="9">
        <f t="shared" si="988"/>
        <v>135.678</v>
      </c>
      <c r="I2661" s="9">
        <v>226.13</v>
      </c>
      <c r="K2661" t="s">
        <v>4100</v>
      </c>
      <c r="N2661" t="s">
        <v>4103</v>
      </c>
      <c r="O2661" s="9">
        <f t="shared" si="990"/>
        <v>21.527575999999996</v>
      </c>
      <c r="Q2661" t="s">
        <v>4103</v>
      </c>
      <c r="R2661" s="9">
        <f t="shared" si="985"/>
        <v>68.517389999999992</v>
      </c>
      <c r="U2661" t="s">
        <v>4137</v>
      </c>
      <c r="V2661" s="9">
        <v>10.48</v>
      </c>
      <c r="Y2661" t="s">
        <v>4103</v>
      </c>
      <c r="Z2661" s="9">
        <f t="shared" si="991"/>
        <v>158.291</v>
      </c>
      <c r="AA2661" t="s">
        <v>4103</v>
      </c>
      <c r="AC2661" t="s">
        <v>4103</v>
      </c>
      <c r="AD2661" s="9">
        <f t="shared" si="992"/>
        <v>67.838999999999999</v>
      </c>
      <c r="AG2661" t="s">
        <v>4103</v>
      </c>
      <c r="AH2661" s="9">
        <f t="shared" si="993"/>
        <v>274.48920000000004</v>
      </c>
      <c r="AK2661" t="s">
        <v>4103</v>
      </c>
      <c r="AL2661" s="9">
        <f t="shared" si="994"/>
        <v>144.72319999999999</v>
      </c>
      <c r="AO2661" t="s">
        <v>4135</v>
      </c>
      <c r="AP2661" s="9">
        <v>8.1999999999999993</v>
      </c>
      <c r="AS2661" t="s">
        <v>4103</v>
      </c>
      <c r="AT2661" s="9">
        <f t="shared" si="989"/>
        <v>0</v>
      </c>
      <c r="AW2661" t="str">
        <f t="shared" si="995"/>
        <v>POC</v>
      </c>
      <c r="AX2661" s="9">
        <f t="shared" si="996"/>
        <v>0</v>
      </c>
      <c r="AZ2661" t="s">
        <v>4150</v>
      </c>
      <c r="BA2661" s="9">
        <v>9.11</v>
      </c>
      <c r="BC2661" t="str">
        <f t="shared" si="997"/>
        <v>CLAB</v>
      </c>
      <c r="BD2661" s="9">
        <f t="shared" si="998"/>
        <v>9.11</v>
      </c>
      <c r="BF2661" t="str">
        <f t="shared" si="999"/>
        <v>CLAB</v>
      </c>
      <c r="BG2661" s="9">
        <f t="shared" si="1000"/>
        <v>9.11</v>
      </c>
      <c r="BI2661" t="str">
        <f t="shared" si="1001"/>
        <v>CLAB</v>
      </c>
      <c r="BJ2661" s="9">
        <f t="shared" si="1002"/>
        <v>9.11</v>
      </c>
      <c r="BL2661" t="str">
        <f t="shared" si="1003"/>
        <v>CLAB</v>
      </c>
      <c r="BM2661" s="9">
        <f t="shared" si="1004"/>
        <v>9.11</v>
      </c>
      <c r="BO2661" t="str">
        <f t="shared" si="1005"/>
        <v>CLAB</v>
      </c>
      <c r="BP2661" s="9">
        <f t="shared" si="1006"/>
        <v>9.11</v>
      </c>
    </row>
    <row r="2662" spans="1:68" x14ac:dyDescent="0.25">
      <c r="A2662">
        <v>1314825</v>
      </c>
      <c r="B2662" t="s">
        <v>2581</v>
      </c>
      <c r="C2662">
        <v>305</v>
      </c>
      <c r="D2662">
        <v>85613</v>
      </c>
      <c r="F2662" s="9">
        <f t="shared" si="986"/>
        <v>0</v>
      </c>
      <c r="G2662" s="9">
        <f t="shared" si="987"/>
        <v>193.34115</v>
      </c>
      <c r="H2662" s="9">
        <f t="shared" si="988"/>
        <v>18.293999999999997</v>
      </c>
      <c r="I2662" s="9">
        <v>30.49</v>
      </c>
      <c r="K2662" t="s">
        <v>4100</v>
      </c>
      <c r="N2662" t="s">
        <v>4103</v>
      </c>
      <c r="O2662" s="9">
        <f t="shared" si="990"/>
        <v>2.9026479999999997</v>
      </c>
      <c r="Q2662" t="s">
        <v>4103</v>
      </c>
      <c r="R2662" s="9">
        <f t="shared" si="985"/>
        <v>9.2384699999999995</v>
      </c>
      <c r="U2662" t="s">
        <v>4137</v>
      </c>
      <c r="V2662" s="9">
        <v>11.02</v>
      </c>
      <c r="Y2662" t="s">
        <v>4103</v>
      </c>
      <c r="Z2662" s="9">
        <f t="shared" si="991"/>
        <v>21.342999999999996</v>
      </c>
      <c r="AA2662" t="s">
        <v>4103</v>
      </c>
      <c r="AC2662" t="s">
        <v>4103</v>
      </c>
      <c r="AD2662" s="9">
        <f t="shared" si="992"/>
        <v>9.1469999999999985</v>
      </c>
      <c r="AG2662" t="s">
        <v>4103</v>
      </c>
      <c r="AH2662" s="9">
        <f t="shared" si="993"/>
        <v>193.34115</v>
      </c>
      <c r="AK2662" t="s">
        <v>4103</v>
      </c>
      <c r="AL2662" s="9">
        <f t="shared" si="994"/>
        <v>19.5136</v>
      </c>
      <c r="AO2662" t="s">
        <v>4135</v>
      </c>
      <c r="AP2662" s="9">
        <v>8.6199999999999992</v>
      </c>
      <c r="AS2662" t="s">
        <v>4103</v>
      </c>
      <c r="AT2662" s="9">
        <f t="shared" si="989"/>
        <v>0</v>
      </c>
      <c r="AW2662" t="str">
        <f t="shared" si="995"/>
        <v>POC</v>
      </c>
      <c r="AX2662" s="9">
        <f t="shared" si="996"/>
        <v>0</v>
      </c>
      <c r="AZ2662" t="s">
        <v>4150</v>
      </c>
      <c r="BA2662" s="9">
        <v>9.58</v>
      </c>
      <c r="BC2662" t="str">
        <f t="shared" si="997"/>
        <v>CLAB</v>
      </c>
      <c r="BD2662" s="9">
        <f t="shared" si="998"/>
        <v>9.58</v>
      </c>
      <c r="BF2662" t="str">
        <f t="shared" si="999"/>
        <v>CLAB</v>
      </c>
      <c r="BG2662" s="9">
        <f t="shared" si="1000"/>
        <v>9.58</v>
      </c>
      <c r="BI2662" t="str">
        <f t="shared" si="1001"/>
        <v>CLAB</v>
      </c>
      <c r="BJ2662" s="9">
        <f t="shared" si="1002"/>
        <v>9.58</v>
      </c>
      <c r="BL2662" t="str">
        <f t="shared" si="1003"/>
        <v>CLAB</v>
      </c>
      <c r="BM2662" s="9">
        <f t="shared" si="1004"/>
        <v>9.58</v>
      </c>
      <c r="BO2662" t="str">
        <f t="shared" si="1005"/>
        <v>CLAB</v>
      </c>
      <c r="BP2662" s="9">
        <f t="shared" si="1006"/>
        <v>9.58</v>
      </c>
    </row>
    <row r="2663" spans="1:68" x14ac:dyDescent="0.25">
      <c r="A2663">
        <v>1314832</v>
      </c>
      <c r="B2663" t="s">
        <v>2586</v>
      </c>
      <c r="C2663">
        <v>305</v>
      </c>
      <c r="D2663">
        <v>85705</v>
      </c>
      <c r="F2663" s="9">
        <f t="shared" si="986"/>
        <v>0</v>
      </c>
      <c r="G2663" s="9">
        <f t="shared" si="987"/>
        <v>195.40499999999997</v>
      </c>
      <c r="H2663" s="9">
        <f t="shared" si="988"/>
        <v>167.48999999999998</v>
      </c>
      <c r="I2663" s="9">
        <v>279.14999999999998</v>
      </c>
      <c r="K2663" t="s">
        <v>4100</v>
      </c>
      <c r="N2663" t="s">
        <v>4103</v>
      </c>
      <c r="O2663" s="9">
        <f t="shared" si="990"/>
        <v>26.575079999999996</v>
      </c>
      <c r="Q2663" t="s">
        <v>4103</v>
      </c>
      <c r="R2663" s="9">
        <f t="shared" si="985"/>
        <v>84.582449999999994</v>
      </c>
      <c r="U2663" t="s">
        <v>4137</v>
      </c>
      <c r="V2663" s="9">
        <v>11.07</v>
      </c>
      <c r="Y2663" t="s">
        <v>4103</v>
      </c>
      <c r="Z2663" s="9">
        <f t="shared" si="991"/>
        <v>195.40499999999997</v>
      </c>
      <c r="AA2663" t="s">
        <v>4103</v>
      </c>
      <c r="AC2663" t="s">
        <v>4103</v>
      </c>
      <c r="AD2663" s="9">
        <f t="shared" si="992"/>
        <v>83.74499999999999</v>
      </c>
      <c r="AG2663" t="s">
        <v>4103</v>
      </c>
      <c r="AH2663" s="9">
        <f t="shared" si="993"/>
        <v>26.068949999999997</v>
      </c>
      <c r="AK2663" t="s">
        <v>4103</v>
      </c>
      <c r="AL2663" s="9">
        <f t="shared" si="994"/>
        <v>178.65599999999998</v>
      </c>
      <c r="AO2663" t="s">
        <v>4135</v>
      </c>
      <c r="AP2663" s="9">
        <v>8.67</v>
      </c>
      <c r="AS2663" t="s">
        <v>4103</v>
      </c>
      <c r="AT2663" s="9">
        <f t="shared" si="989"/>
        <v>0</v>
      </c>
      <c r="AW2663" t="str">
        <f t="shared" si="995"/>
        <v>POC</v>
      </c>
      <c r="AX2663" s="9">
        <f t="shared" si="996"/>
        <v>0</v>
      </c>
      <c r="AZ2663" t="s">
        <v>4150</v>
      </c>
      <c r="BA2663" s="9">
        <v>9.6300000000000008</v>
      </c>
      <c r="BC2663" t="str">
        <f t="shared" si="997"/>
        <v>CLAB</v>
      </c>
      <c r="BD2663" s="9">
        <f t="shared" si="998"/>
        <v>9.6300000000000008</v>
      </c>
      <c r="BF2663" t="str">
        <f t="shared" si="999"/>
        <v>CLAB</v>
      </c>
      <c r="BG2663" s="9">
        <f t="shared" si="1000"/>
        <v>9.6300000000000008</v>
      </c>
      <c r="BI2663" t="str">
        <f t="shared" si="1001"/>
        <v>CLAB</v>
      </c>
      <c r="BJ2663" s="9">
        <f t="shared" si="1002"/>
        <v>9.6300000000000008</v>
      </c>
      <c r="BL2663" t="str">
        <f t="shared" si="1003"/>
        <v>CLAB</v>
      </c>
      <c r="BM2663" s="9">
        <f t="shared" si="1004"/>
        <v>9.6300000000000008</v>
      </c>
      <c r="BO2663" t="str">
        <f t="shared" si="1005"/>
        <v>CLAB</v>
      </c>
      <c r="BP2663" s="9">
        <f t="shared" si="1006"/>
        <v>9.6300000000000008</v>
      </c>
    </row>
    <row r="2664" spans="1:68" x14ac:dyDescent="0.25">
      <c r="A2664">
        <v>1314798</v>
      </c>
      <c r="B2664" t="s">
        <v>2568</v>
      </c>
      <c r="C2664">
        <v>305</v>
      </c>
      <c r="D2664">
        <v>85384</v>
      </c>
      <c r="F2664" s="9">
        <f t="shared" si="986"/>
        <v>0</v>
      </c>
      <c r="G2664" s="9">
        <f t="shared" si="987"/>
        <v>238.67324999999997</v>
      </c>
      <c r="H2664" s="9">
        <f t="shared" si="988"/>
        <v>193.452</v>
      </c>
      <c r="I2664" s="9">
        <v>322.42</v>
      </c>
      <c r="K2664" t="s">
        <v>4100</v>
      </c>
      <c r="N2664" t="s">
        <v>4103</v>
      </c>
      <c r="O2664" s="9">
        <f t="shared" si="990"/>
        <v>30.694383999999999</v>
      </c>
      <c r="Q2664" t="s">
        <v>4103</v>
      </c>
      <c r="R2664" s="9">
        <f t="shared" si="985"/>
        <v>97.693259999999995</v>
      </c>
      <c r="U2664" t="s">
        <v>4137</v>
      </c>
      <c r="V2664" s="9">
        <v>11.18</v>
      </c>
      <c r="Y2664" t="s">
        <v>4103</v>
      </c>
      <c r="Z2664" s="9">
        <f t="shared" si="991"/>
        <v>225.69399999999999</v>
      </c>
      <c r="AA2664" t="s">
        <v>4103</v>
      </c>
      <c r="AC2664" t="s">
        <v>4103</v>
      </c>
      <c r="AD2664" s="9">
        <f t="shared" si="992"/>
        <v>96.725999999999999</v>
      </c>
      <c r="AG2664" t="s">
        <v>4103</v>
      </c>
      <c r="AH2664" s="9">
        <f t="shared" si="993"/>
        <v>238.67324999999997</v>
      </c>
      <c r="AK2664" t="s">
        <v>4103</v>
      </c>
      <c r="AL2664" s="9">
        <f t="shared" si="994"/>
        <v>206.34880000000001</v>
      </c>
      <c r="AO2664" t="s">
        <v>4135</v>
      </c>
      <c r="AP2664" s="9">
        <v>8.75</v>
      </c>
      <c r="AS2664" t="s">
        <v>4103</v>
      </c>
      <c r="AT2664" s="9">
        <f t="shared" si="989"/>
        <v>0</v>
      </c>
      <c r="AW2664" t="str">
        <f t="shared" si="995"/>
        <v>POC</v>
      </c>
      <c r="AX2664" s="9">
        <f t="shared" si="996"/>
        <v>0</v>
      </c>
      <c r="AZ2664" t="s">
        <v>4150</v>
      </c>
      <c r="BA2664" s="9">
        <v>9.7200000000000006</v>
      </c>
      <c r="BC2664" t="str">
        <f t="shared" si="997"/>
        <v>CLAB</v>
      </c>
      <c r="BD2664" s="9">
        <f t="shared" si="998"/>
        <v>9.7200000000000006</v>
      </c>
      <c r="BF2664" t="str">
        <f t="shared" si="999"/>
        <v>CLAB</v>
      </c>
      <c r="BG2664" s="9">
        <f t="shared" si="1000"/>
        <v>9.7200000000000006</v>
      </c>
      <c r="BI2664" t="str">
        <f t="shared" si="1001"/>
        <v>CLAB</v>
      </c>
      <c r="BJ2664" s="9">
        <f t="shared" si="1002"/>
        <v>9.7200000000000006</v>
      </c>
      <c r="BL2664" t="str">
        <f t="shared" si="1003"/>
        <v>CLAB</v>
      </c>
      <c r="BM2664" s="9">
        <f t="shared" si="1004"/>
        <v>9.7200000000000006</v>
      </c>
      <c r="BO2664" t="str">
        <f t="shared" si="1005"/>
        <v>CLAB</v>
      </c>
      <c r="BP2664" s="9">
        <f t="shared" si="1006"/>
        <v>9.7200000000000006</v>
      </c>
    </row>
    <row r="2665" spans="1:68" x14ac:dyDescent="0.25">
      <c r="A2665">
        <v>1314797</v>
      </c>
      <c r="B2665" t="s">
        <v>2567</v>
      </c>
      <c r="C2665">
        <v>305</v>
      </c>
      <c r="D2665">
        <v>85379</v>
      </c>
      <c r="F2665" s="9">
        <f t="shared" si="986"/>
        <v>0</v>
      </c>
      <c r="G2665" s="9">
        <f t="shared" si="987"/>
        <v>275.66910000000001</v>
      </c>
      <c r="H2665" s="9">
        <f t="shared" si="988"/>
        <v>192.624</v>
      </c>
      <c r="I2665" s="9">
        <v>321.04000000000002</v>
      </c>
      <c r="K2665" t="s">
        <v>4100</v>
      </c>
      <c r="N2665" t="s">
        <v>4103</v>
      </c>
      <c r="O2665" s="9">
        <f t="shared" si="990"/>
        <v>30.563008</v>
      </c>
      <c r="Q2665" t="s">
        <v>4103</v>
      </c>
      <c r="R2665" s="9">
        <f t="shared" si="985"/>
        <v>97.275120000000001</v>
      </c>
      <c r="U2665" t="s">
        <v>4137</v>
      </c>
      <c r="V2665" s="9">
        <v>11.71</v>
      </c>
      <c r="Y2665" t="s">
        <v>4103</v>
      </c>
      <c r="Z2665" s="9">
        <f t="shared" si="991"/>
        <v>224.72800000000001</v>
      </c>
      <c r="AA2665" t="s">
        <v>4103</v>
      </c>
      <c r="AC2665" t="s">
        <v>4103</v>
      </c>
      <c r="AD2665" s="9">
        <f t="shared" si="992"/>
        <v>96.311999999999998</v>
      </c>
      <c r="AG2665" t="s">
        <v>4103</v>
      </c>
      <c r="AH2665" s="9">
        <f t="shared" si="993"/>
        <v>275.66910000000001</v>
      </c>
      <c r="AK2665" t="s">
        <v>4103</v>
      </c>
      <c r="AL2665" s="9">
        <f t="shared" si="994"/>
        <v>205.46560000000002</v>
      </c>
      <c r="AO2665" t="s">
        <v>4135</v>
      </c>
      <c r="AP2665" s="9">
        <v>9.16</v>
      </c>
      <c r="AS2665" t="s">
        <v>4103</v>
      </c>
      <c r="AT2665" s="9">
        <f t="shared" si="989"/>
        <v>0</v>
      </c>
      <c r="AW2665" t="str">
        <f t="shared" si="995"/>
        <v>POC</v>
      </c>
      <c r="AX2665" s="9">
        <f t="shared" si="996"/>
        <v>0</v>
      </c>
      <c r="AZ2665" t="s">
        <v>4150</v>
      </c>
      <c r="BA2665" s="9">
        <v>10.18</v>
      </c>
      <c r="BC2665" t="str">
        <f t="shared" si="997"/>
        <v>CLAB</v>
      </c>
      <c r="BD2665" s="9">
        <f t="shared" si="998"/>
        <v>10.18</v>
      </c>
      <c r="BF2665" t="str">
        <f t="shared" si="999"/>
        <v>CLAB</v>
      </c>
      <c r="BG2665" s="9">
        <f t="shared" si="1000"/>
        <v>10.18</v>
      </c>
      <c r="BI2665" t="str">
        <f t="shared" si="1001"/>
        <v>CLAB</v>
      </c>
      <c r="BJ2665" s="9">
        <f t="shared" si="1002"/>
        <v>10.18</v>
      </c>
      <c r="BL2665" t="str">
        <f t="shared" si="1003"/>
        <v>CLAB</v>
      </c>
      <c r="BM2665" s="9">
        <f t="shared" si="1004"/>
        <v>10.18</v>
      </c>
      <c r="BO2665" t="str">
        <f t="shared" si="1005"/>
        <v>CLAB</v>
      </c>
      <c r="BP2665" s="9">
        <f t="shared" si="1006"/>
        <v>10.18</v>
      </c>
    </row>
    <row r="2666" spans="1:68" x14ac:dyDescent="0.25">
      <c r="A2666">
        <v>1314781</v>
      </c>
      <c r="B2666" t="s">
        <v>2557</v>
      </c>
      <c r="C2666">
        <v>305</v>
      </c>
      <c r="D2666">
        <v>85301</v>
      </c>
      <c r="F2666" s="9">
        <f t="shared" si="986"/>
        <v>0</v>
      </c>
      <c r="G2666" s="9">
        <f t="shared" si="987"/>
        <v>274.54699999999997</v>
      </c>
      <c r="H2666" s="9">
        <f t="shared" si="988"/>
        <v>235.32599999999996</v>
      </c>
      <c r="I2666" s="9">
        <v>392.21</v>
      </c>
      <c r="K2666" t="s">
        <v>4100</v>
      </c>
      <c r="N2666" t="s">
        <v>4103</v>
      </c>
      <c r="O2666" s="9">
        <f t="shared" si="990"/>
        <v>37.338391999999992</v>
      </c>
      <c r="Q2666" t="s">
        <v>4103</v>
      </c>
      <c r="R2666" s="9">
        <f t="shared" si="985"/>
        <v>118.83962999999999</v>
      </c>
      <c r="U2666" t="s">
        <v>4137</v>
      </c>
      <c r="V2666" s="9">
        <v>12.43</v>
      </c>
      <c r="Y2666" t="s">
        <v>4103</v>
      </c>
      <c r="Z2666" s="9">
        <f t="shared" si="991"/>
        <v>274.54699999999997</v>
      </c>
      <c r="AA2666" t="s">
        <v>4103</v>
      </c>
      <c r="AC2666" t="s">
        <v>4103</v>
      </c>
      <c r="AD2666" s="9">
        <f t="shared" si="992"/>
        <v>117.66299999999998</v>
      </c>
      <c r="AG2666" t="s">
        <v>4103</v>
      </c>
      <c r="AH2666" s="9">
        <f t="shared" si="993"/>
        <v>274.48920000000004</v>
      </c>
      <c r="AK2666" t="s">
        <v>4103</v>
      </c>
      <c r="AL2666" s="9">
        <f t="shared" si="994"/>
        <v>251.01439999999999</v>
      </c>
      <c r="AO2666" t="s">
        <v>4135</v>
      </c>
      <c r="AP2666" s="9">
        <v>9.73</v>
      </c>
      <c r="AS2666" t="s">
        <v>4103</v>
      </c>
      <c r="AT2666" s="9">
        <f t="shared" si="989"/>
        <v>0</v>
      </c>
      <c r="AW2666" t="str">
        <f t="shared" si="995"/>
        <v>POC</v>
      </c>
      <c r="AX2666" s="9">
        <f t="shared" si="996"/>
        <v>0</v>
      </c>
      <c r="AZ2666" t="s">
        <v>4150</v>
      </c>
      <c r="BA2666" s="9">
        <v>10.81</v>
      </c>
      <c r="BC2666" t="str">
        <f t="shared" si="997"/>
        <v>CLAB</v>
      </c>
      <c r="BD2666" s="9">
        <f t="shared" si="998"/>
        <v>10.81</v>
      </c>
      <c r="BF2666" t="str">
        <f t="shared" si="999"/>
        <v>CLAB</v>
      </c>
      <c r="BG2666" s="9">
        <f t="shared" si="1000"/>
        <v>10.81</v>
      </c>
      <c r="BI2666" t="str">
        <f t="shared" si="1001"/>
        <v>CLAB</v>
      </c>
      <c r="BJ2666" s="9">
        <f t="shared" si="1002"/>
        <v>10.81</v>
      </c>
      <c r="BL2666" t="str">
        <f t="shared" si="1003"/>
        <v>CLAB</v>
      </c>
      <c r="BM2666" s="9">
        <f t="shared" si="1004"/>
        <v>10.81</v>
      </c>
      <c r="BO2666" t="str">
        <f t="shared" si="1005"/>
        <v>CLAB</v>
      </c>
      <c r="BP2666" s="9">
        <f t="shared" si="1006"/>
        <v>10.81</v>
      </c>
    </row>
    <row r="2667" spans="1:68" x14ac:dyDescent="0.25">
      <c r="A2667">
        <v>1314784</v>
      </c>
      <c r="B2667" t="s">
        <v>2560</v>
      </c>
      <c r="C2667">
        <v>305</v>
      </c>
      <c r="D2667">
        <v>85305</v>
      </c>
      <c r="F2667" s="9">
        <f t="shared" si="986"/>
        <v>0</v>
      </c>
      <c r="G2667" s="9">
        <f t="shared" si="987"/>
        <v>335.33954999999997</v>
      </c>
      <c r="H2667" s="9">
        <f t="shared" si="988"/>
        <v>176.71799999999999</v>
      </c>
      <c r="I2667" s="9">
        <v>294.52999999999997</v>
      </c>
      <c r="K2667" t="s">
        <v>4100</v>
      </c>
      <c r="N2667" t="s">
        <v>4103</v>
      </c>
      <c r="O2667" s="9">
        <f t="shared" si="990"/>
        <v>28.039255999999995</v>
      </c>
      <c r="Q2667" t="s">
        <v>4103</v>
      </c>
      <c r="R2667" s="9">
        <f t="shared" si="985"/>
        <v>89.242589999999993</v>
      </c>
      <c r="U2667" t="s">
        <v>4137</v>
      </c>
      <c r="V2667" s="9">
        <v>13.35</v>
      </c>
      <c r="Y2667" t="s">
        <v>4103</v>
      </c>
      <c r="Z2667" s="9">
        <f t="shared" si="991"/>
        <v>206.17099999999996</v>
      </c>
      <c r="AA2667" t="s">
        <v>4103</v>
      </c>
      <c r="AC2667" t="s">
        <v>4103</v>
      </c>
      <c r="AD2667" s="9">
        <f t="shared" si="992"/>
        <v>88.358999999999995</v>
      </c>
      <c r="AG2667" t="s">
        <v>4103</v>
      </c>
      <c r="AH2667" s="9">
        <f t="shared" si="993"/>
        <v>335.33954999999997</v>
      </c>
      <c r="AK2667" t="s">
        <v>4103</v>
      </c>
      <c r="AL2667" s="9">
        <f t="shared" si="994"/>
        <v>188.49919999999997</v>
      </c>
      <c r="AO2667" t="s">
        <v>4135</v>
      </c>
      <c r="AP2667" s="9">
        <v>10.45</v>
      </c>
      <c r="AS2667" t="s">
        <v>4103</v>
      </c>
      <c r="AT2667" s="9">
        <f t="shared" si="989"/>
        <v>0</v>
      </c>
      <c r="AW2667" t="str">
        <f t="shared" si="995"/>
        <v>POC</v>
      </c>
      <c r="AX2667" s="9">
        <f t="shared" si="996"/>
        <v>0</v>
      </c>
      <c r="AZ2667" t="s">
        <v>4150</v>
      </c>
      <c r="BA2667" s="9">
        <v>11.61</v>
      </c>
      <c r="BC2667" t="str">
        <f t="shared" si="997"/>
        <v>CLAB</v>
      </c>
      <c r="BD2667" s="9">
        <f t="shared" si="998"/>
        <v>11.61</v>
      </c>
      <c r="BF2667" t="str">
        <f t="shared" si="999"/>
        <v>CLAB</v>
      </c>
      <c r="BG2667" s="9">
        <f t="shared" si="1000"/>
        <v>11.61</v>
      </c>
      <c r="BI2667" t="str">
        <f t="shared" si="1001"/>
        <v>CLAB</v>
      </c>
      <c r="BJ2667" s="9">
        <f t="shared" si="1002"/>
        <v>11.61</v>
      </c>
      <c r="BL2667" t="str">
        <f t="shared" si="1003"/>
        <v>CLAB</v>
      </c>
      <c r="BM2667" s="9">
        <f t="shared" si="1004"/>
        <v>11.61</v>
      </c>
      <c r="BO2667" t="str">
        <f t="shared" si="1005"/>
        <v>CLAB</v>
      </c>
      <c r="BP2667" s="9">
        <f t="shared" si="1006"/>
        <v>11.61</v>
      </c>
    </row>
    <row r="2668" spans="1:68" x14ac:dyDescent="0.25">
      <c r="A2668">
        <v>1314835</v>
      </c>
      <c r="B2668" t="s">
        <v>2589</v>
      </c>
      <c r="C2668">
        <v>305</v>
      </c>
      <c r="D2668">
        <v>85810</v>
      </c>
      <c r="F2668" s="9">
        <f t="shared" si="986"/>
        <v>0</v>
      </c>
      <c r="G2668" s="9">
        <f t="shared" si="987"/>
        <v>251.82314999999997</v>
      </c>
      <c r="H2668" s="9">
        <f t="shared" si="988"/>
        <v>177.54600000000002</v>
      </c>
      <c r="I2668" s="9">
        <v>295.91000000000003</v>
      </c>
      <c r="K2668" t="s">
        <v>4100</v>
      </c>
      <c r="N2668" t="s">
        <v>4103</v>
      </c>
      <c r="O2668" s="9">
        <f t="shared" si="990"/>
        <v>28.170632000000001</v>
      </c>
      <c r="Q2668" t="s">
        <v>4103</v>
      </c>
      <c r="R2668" s="9">
        <f t="shared" si="985"/>
        <v>89.660730000000001</v>
      </c>
      <c r="U2668" t="s">
        <v>4137</v>
      </c>
      <c r="V2668" s="9">
        <v>13.42</v>
      </c>
      <c r="Y2668" t="s">
        <v>4103</v>
      </c>
      <c r="Z2668" s="9">
        <f t="shared" si="991"/>
        <v>207.137</v>
      </c>
      <c r="AA2668" t="s">
        <v>4103</v>
      </c>
      <c r="AC2668" t="s">
        <v>4103</v>
      </c>
      <c r="AD2668" s="9">
        <f t="shared" si="992"/>
        <v>88.77300000000001</v>
      </c>
      <c r="AG2668" t="s">
        <v>4103</v>
      </c>
      <c r="AH2668" s="9">
        <f t="shared" si="993"/>
        <v>251.82314999999997</v>
      </c>
      <c r="AK2668" t="s">
        <v>4103</v>
      </c>
      <c r="AL2668" s="9">
        <f t="shared" si="994"/>
        <v>189.38240000000002</v>
      </c>
      <c r="AO2668" t="s">
        <v>4135</v>
      </c>
      <c r="AP2668" s="9">
        <v>10.5</v>
      </c>
      <c r="AS2668" t="s">
        <v>4103</v>
      </c>
      <c r="AT2668" s="9">
        <f t="shared" si="989"/>
        <v>0</v>
      </c>
      <c r="AW2668" t="str">
        <f t="shared" si="995"/>
        <v>POC</v>
      </c>
      <c r="AX2668" s="9">
        <f t="shared" si="996"/>
        <v>0</v>
      </c>
      <c r="AZ2668" t="s">
        <v>4150</v>
      </c>
      <c r="BA2668" s="9">
        <v>11.67</v>
      </c>
      <c r="BC2668" t="str">
        <f t="shared" si="997"/>
        <v>CLAB</v>
      </c>
      <c r="BD2668" s="9">
        <f t="shared" si="998"/>
        <v>11.67</v>
      </c>
      <c r="BF2668" t="str">
        <f t="shared" si="999"/>
        <v>CLAB</v>
      </c>
      <c r="BG2668" s="9">
        <f t="shared" si="1000"/>
        <v>11.67</v>
      </c>
      <c r="BI2668" t="str">
        <f t="shared" si="1001"/>
        <v>CLAB</v>
      </c>
      <c r="BJ2668" s="9">
        <f t="shared" si="1002"/>
        <v>11.67</v>
      </c>
      <c r="BL2668" t="str">
        <f t="shared" si="1003"/>
        <v>CLAB</v>
      </c>
      <c r="BM2668" s="9">
        <f t="shared" si="1004"/>
        <v>11.67</v>
      </c>
      <c r="BO2668" t="str">
        <f t="shared" si="1005"/>
        <v>CLAB</v>
      </c>
      <c r="BP2668" s="9">
        <f t="shared" si="1006"/>
        <v>11.67</v>
      </c>
    </row>
    <row r="2669" spans="1:68" x14ac:dyDescent="0.25">
      <c r="A2669">
        <v>1314780</v>
      </c>
      <c r="B2669" t="s">
        <v>2556</v>
      </c>
      <c r="C2669">
        <v>305</v>
      </c>
      <c r="D2669">
        <v>85300</v>
      </c>
      <c r="F2669" s="9">
        <f t="shared" si="986"/>
        <v>0</v>
      </c>
      <c r="G2669" s="9">
        <f t="shared" si="987"/>
        <v>253.00305000000003</v>
      </c>
      <c r="H2669" s="9">
        <f t="shared" si="988"/>
        <v>180.91199999999998</v>
      </c>
      <c r="I2669" s="9">
        <v>301.52</v>
      </c>
      <c r="K2669" t="s">
        <v>4100</v>
      </c>
      <c r="N2669" t="s">
        <v>4103</v>
      </c>
      <c r="O2669" s="9">
        <f t="shared" si="990"/>
        <v>28.704703999999996</v>
      </c>
      <c r="Q2669" t="s">
        <v>4103</v>
      </c>
      <c r="R2669" s="9">
        <f t="shared" ref="R2669:R2732" si="1007">I2669*30.3%</f>
        <v>91.360559999999992</v>
      </c>
      <c r="U2669" t="s">
        <v>4137</v>
      </c>
      <c r="V2669" s="9">
        <v>13.63</v>
      </c>
      <c r="Y2669" t="s">
        <v>4103</v>
      </c>
      <c r="Z2669" s="9">
        <f t="shared" si="991"/>
        <v>211.06399999999996</v>
      </c>
      <c r="AA2669" t="s">
        <v>4103</v>
      </c>
      <c r="AC2669" t="s">
        <v>4103</v>
      </c>
      <c r="AD2669" s="9">
        <f t="shared" si="992"/>
        <v>90.455999999999989</v>
      </c>
      <c r="AG2669" t="s">
        <v>4103</v>
      </c>
      <c r="AH2669" s="9">
        <f t="shared" si="993"/>
        <v>253.00305000000003</v>
      </c>
      <c r="AK2669" t="s">
        <v>4103</v>
      </c>
      <c r="AL2669" s="9">
        <f t="shared" si="994"/>
        <v>192.97280000000001</v>
      </c>
      <c r="AO2669" t="s">
        <v>4135</v>
      </c>
      <c r="AP2669" s="9">
        <v>10.67</v>
      </c>
      <c r="AS2669" t="s">
        <v>4103</v>
      </c>
      <c r="AT2669" s="9">
        <f t="shared" si="989"/>
        <v>0</v>
      </c>
      <c r="AW2669" t="str">
        <f t="shared" si="995"/>
        <v>POC</v>
      </c>
      <c r="AX2669" s="9">
        <f t="shared" si="996"/>
        <v>0</v>
      </c>
      <c r="AZ2669" t="s">
        <v>4150</v>
      </c>
      <c r="BA2669" s="9">
        <v>11.85</v>
      </c>
      <c r="BC2669" t="str">
        <f t="shared" si="997"/>
        <v>CLAB</v>
      </c>
      <c r="BD2669" s="9">
        <f t="shared" si="998"/>
        <v>11.85</v>
      </c>
      <c r="BF2669" t="str">
        <f t="shared" si="999"/>
        <v>CLAB</v>
      </c>
      <c r="BG2669" s="9">
        <f t="shared" si="1000"/>
        <v>11.85</v>
      </c>
      <c r="BI2669" t="str">
        <f t="shared" si="1001"/>
        <v>CLAB</v>
      </c>
      <c r="BJ2669" s="9">
        <f t="shared" si="1002"/>
        <v>11.85</v>
      </c>
      <c r="BL2669" t="str">
        <f t="shared" si="1003"/>
        <v>CLAB</v>
      </c>
      <c r="BM2669" s="9">
        <f t="shared" si="1004"/>
        <v>11.85</v>
      </c>
      <c r="BO2669" t="str">
        <f t="shared" si="1005"/>
        <v>CLAB</v>
      </c>
      <c r="BP2669" s="9">
        <f t="shared" si="1006"/>
        <v>11.85</v>
      </c>
    </row>
    <row r="2670" spans="1:68" x14ac:dyDescent="0.25">
      <c r="A2670">
        <v>1314782</v>
      </c>
      <c r="B2670" t="s">
        <v>2558</v>
      </c>
      <c r="C2670">
        <v>305</v>
      </c>
      <c r="D2670">
        <v>85302</v>
      </c>
      <c r="F2670" s="9">
        <f t="shared" si="986"/>
        <v>0</v>
      </c>
      <c r="G2670" s="9">
        <f t="shared" si="987"/>
        <v>330.24599999999998</v>
      </c>
      <c r="H2670" s="9">
        <f t="shared" si="988"/>
        <v>283.06799999999998</v>
      </c>
      <c r="I2670" s="9">
        <v>471.78</v>
      </c>
      <c r="K2670" t="s">
        <v>4100</v>
      </c>
      <c r="N2670" t="s">
        <v>4103</v>
      </c>
      <c r="O2670" s="9">
        <f t="shared" si="990"/>
        <v>44.913455999999996</v>
      </c>
      <c r="Q2670" t="s">
        <v>4103</v>
      </c>
      <c r="R2670" s="9">
        <f t="shared" si="1007"/>
        <v>142.94933999999998</v>
      </c>
      <c r="U2670" t="s">
        <v>4137</v>
      </c>
      <c r="V2670" s="9">
        <v>13.81</v>
      </c>
      <c r="Y2670" t="s">
        <v>4103</v>
      </c>
      <c r="Z2670" s="9">
        <f t="shared" si="991"/>
        <v>330.24599999999998</v>
      </c>
      <c r="AA2670" t="s">
        <v>4103</v>
      </c>
      <c r="AC2670" t="s">
        <v>4103</v>
      </c>
      <c r="AD2670" s="9">
        <f t="shared" si="992"/>
        <v>141.53399999999999</v>
      </c>
      <c r="AG2670" t="s">
        <v>4103</v>
      </c>
      <c r="AH2670" s="9">
        <f t="shared" si="993"/>
        <v>257.7996</v>
      </c>
      <c r="AK2670" t="s">
        <v>4103</v>
      </c>
      <c r="AL2670" s="9">
        <f t="shared" si="994"/>
        <v>301.93919999999997</v>
      </c>
      <c r="AO2670" t="s">
        <v>4135</v>
      </c>
      <c r="AP2670" s="9">
        <v>10.81</v>
      </c>
      <c r="AS2670" t="s">
        <v>4103</v>
      </c>
      <c r="AT2670" s="9">
        <f t="shared" si="989"/>
        <v>0</v>
      </c>
      <c r="AW2670" t="str">
        <f t="shared" si="995"/>
        <v>POC</v>
      </c>
      <c r="AX2670" s="9">
        <f t="shared" si="996"/>
        <v>0</v>
      </c>
      <c r="AZ2670" t="s">
        <v>4150</v>
      </c>
      <c r="BA2670" s="9">
        <v>12.01</v>
      </c>
      <c r="BC2670" t="str">
        <f t="shared" si="997"/>
        <v>CLAB</v>
      </c>
      <c r="BD2670" s="9">
        <f t="shared" si="998"/>
        <v>12.01</v>
      </c>
      <c r="BF2670" t="str">
        <f t="shared" si="999"/>
        <v>CLAB</v>
      </c>
      <c r="BG2670" s="9">
        <f t="shared" si="1000"/>
        <v>12.01</v>
      </c>
      <c r="BI2670" t="str">
        <f t="shared" si="1001"/>
        <v>CLAB</v>
      </c>
      <c r="BJ2670" s="9">
        <f t="shared" si="1002"/>
        <v>12.01</v>
      </c>
      <c r="BL2670" t="str">
        <f t="shared" si="1003"/>
        <v>CLAB</v>
      </c>
      <c r="BM2670" s="9">
        <f t="shared" si="1004"/>
        <v>12.01</v>
      </c>
      <c r="BO2670" t="str">
        <f t="shared" si="1005"/>
        <v>CLAB</v>
      </c>
      <c r="BP2670" s="9">
        <f t="shared" si="1006"/>
        <v>12.01</v>
      </c>
    </row>
    <row r="2671" spans="1:68" x14ac:dyDescent="0.25">
      <c r="A2671">
        <v>1314787</v>
      </c>
      <c r="B2671" t="s">
        <v>2563</v>
      </c>
      <c r="C2671">
        <v>305</v>
      </c>
      <c r="D2671">
        <v>85335</v>
      </c>
      <c r="F2671" s="9">
        <f t="shared" si="986"/>
        <v>0</v>
      </c>
      <c r="G2671" s="9">
        <f t="shared" si="987"/>
        <v>403.37189999999998</v>
      </c>
      <c r="H2671" s="9">
        <f t="shared" si="988"/>
        <v>196.81799999999998</v>
      </c>
      <c r="I2671" s="9">
        <v>328.03</v>
      </c>
      <c r="K2671" t="s">
        <v>4100</v>
      </c>
      <c r="N2671" t="s">
        <v>4103</v>
      </c>
      <c r="O2671" s="9">
        <f t="shared" si="990"/>
        <v>31.228455999999994</v>
      </c>
      <c r="Q2671" t="s">
        <v>4103</v>
      </c>
      <c r="R2671" s="9">
        <f t="shared" si="1007"/>
        <v>99.393089999999987</v>
      </c>
      <c r="U2671" t="s">
        <v>4137</v>
      </c>
      <c r="V2671" s="9">
        <v>14.8</v>
      </c>
      <c r="Y2671" t="s">
        <v>4103</v>
      </c>
      <c r="Z2671" s="9">
        <f t="shared" si="991"/>
        <v>229.62099999999995</v>
      </c>
      <c r="AA2671" t="s">
        <v>4103</v>
      </c>
      <c r="AC2671" t="s">
        <v>4103</v>
      </c>
      <c r="AD2671" s="9">
        <f t="shared" si="992"/>
        <v>98.408999999999992</v>
      </c>
      <c r="AG2671" t="s">
        <v>4103</v>
      </c>
      <c r="AH2671" s="9">
        <f t="shared" si="993"/>
        <v>403.37189999999998</v>
      </c>
      <c r="AK2671" t="s">
        <v>4103</v>
      </c>
      <c r="AL2671" s="9">
        <f t="shared" si="994"/>
        <v>209.9392</v>
      </c>
      <c r="AO2671" t="s">
        <v>4135</v>
      </c>
      <c r="AP2671" s="9">
        <v>11.58</v>
      </c>
      <c r="AS2671" t="s">
        <v>4103</v>
      </c>
      <c r="AT2671" s="9">
        <f t="shared" si="989"/>
        <v>0</v>
      </c>
      <c r="AW2671" t="str">
        <f t="shared" si="995"/>
        <v>POC</v>
      </c>
      <c r="AX2671" s="9">
        <f t="shared" si="996"/>
        <v>0</v>
      </c>
      <c r="AZ2671" t="s">
        <v>4150</v>
      </c>
      <c r="BA2671" s="9">
        <v>12.87</v>
      </c>
      <c r="BC2671" t="str">
        <f t="shared" si="997"/>
        <v>CLAB</v>
      </c>
      <c r="BD2671" s="9">
        <f t="shared" si="998"/>
        <v>12.87</v>
      </c>
      <c r="BF2671" t="str">
        <f t="shared" si="999"/>
        <v>CLAB</v>
      </c>
      <c r="BG2671" s="9">
        <f t="shared" si="1000"/>
        <v>12.87</v>
      </c>
      <c r="BI2671" t="str">
        <f t="shared" si="1001"/>
        <v>CLAB</v>
      </c>
      <c r="BJ2671" s="9">
        <f t="shared" si="1002"/>
        <v>12.87</v>
      </c>
      <c r="BL2671" t="str">
        <f t="shared" si="1003"/>
        <v>CLAB</v>
      </c>
      <c r="BM2671" s="9">
        <f t="shared" si="1004"/>
        <v>12.87</v>
      </c>
      <c r="BO2671" t="str">
        <f t="shared" si="1005"/>
        <v>CLAB</v>
      </c>
      <c r="BP2671" s="9">
        <f t="shared" si="1006"/>
        <v>12.87</v>
      </c>
    </row>
    <row r="2672" spans="1:68" x14ac:dyDescent="0.25">
      <c r="A2672">
        <v>1314764</v>
      </c>
      <c r="B2672" t="s">
        <v>2545</v>
      </c>
      <c r="C2672">
        <v>305</v>
      </c>
      <c r="D2672">
        <v>85210</v>
      </c>
      <c r="F2672" s="9">
        <f t="shared" si="986"/>
        <v>0</v>
      </c>
      <c r="G2672" s="9">
        <f t="shared" si="987"/>
        <v>280.46564999999998</v>
      </c>
      <c r="H2672" s="9">
        <f t="shared" si="988"/>
        <v>88.77</v>
      </c>
      <c r="I2672" s="9">
        <v>147.94999999999999</v>
      </c>
      <c r="K2672" t="s">
        <v>4100</v>
      </c>
      <c r="N2672" t="s">
        <v>4103</v>
      </c>
      <c r="O2672" s="9">
        <f t="shared" si="990"/>
        <v>14.084839999999998</v>
      </c>
      <c r="Q2672" t="s">
        <v>4103</v>
      </c>
      <c r="R2672" s="9">
        <f t="shared" si="1007"/>
        <v>44.828849999999996</v>
      </c>
      <c r="U2672" t="s">
        <v>4137</v>
      </c>
      <c r="V2672" s="9">
        <v>14.93</v>
      </c>
      <c r="Y2672" t="s">
        <v>4103</v>
      </c>
      <c r="Z2672" s="9">
        <f t="shared" si="991"/>
        <v>103.56499999999998</v>
      </c>
      <c r="AA2672" t="s">
        <v>4103</v>
      </c>
      <c r="AC2672" t="s">
        <v>4103</v>
      </c>
      <c r="AD2672" s="9">
        <f t="shared" si="992"/>
        <v>44.384999999999998</v>
      </c>
      <c r="AG2672" t="s">
        <v>4103</v>
      </c>
      <c r="AH2672" s="9">
        <f t="shared" si="993"/>
        <v>280.46564999999998</v>
      </c>
      <c r="AK2672" t="s">
        <v>4103</v>
      </c>
      <c r="AL2672" s="9">
        <f t="shared" si="994"/>
        <v>94.687999999999988</v>
      </c>
      <c r="AO2672" t="s">
        <v>4135</v>
      </c>
      <c r="AP2672" s="9">
        <v>11.68</v>
      </c>
      <c r="AS2672" t="s">
        <v>4103</v>
      </c>
      <c r="AT2672" s="9">
        <f t="shared" si="989"/>
        <v>0</v>
      </c>
      <c r="AW2672" t="str">
        <f t="shared" si="995"/>
        <v>POC</v>
      </c>
      <c r="AX2672" s="9">
        <f t="shared" si="996"/>
        <v>0</v>
      </c>
      <c r="AZ2672" t="s">
        <v>4150</v>
      </c>
      <c r="BA2672" s="9">
        <v>12.98</v>
      </c>
      <c r="BC2672" t="str">
        <f t="shared" si="997"/>
        <v>CLAB</v>
      </c>
      <c r="BD2672" s="9">
        <f t="shared" si="998"/>
        <v>12.98</v>
      </c>
      <c r="BF2672" t="str">
        <f t="shared" si="999"/>
        <v>CLAB</v>
      </c>
      <c r="BG2672" s="9">
        <f t="shared" si="1000"/>
        <v>12.98</v>
      </c>
      <c r="BI2672" t="str">
        <f t="shared" si="1001"/>
        <v>CLAB</v>
      </c>
      <c r="BJ2672" s="9">
        <f t="shared" si="1002"/>
        <v>12.98</v>
      </c>
      <c r="BL2672" t="str">
        <f t="shared" si="1003"/>
        <v>CLAB</v>
      </c>
      <c r="BM2672" s="9">
        <f t="shared" si="1004"/>
        <v>12.98</v>
      </c>
      <c r="BO2672" t="str">
        <f t="shared" si="1005"/>
        <v>CLAB</v>
      </c>
      <c r="BP2672" s="9">
        <f t="shared" si="1006"/>
        <v>12.98</v>
      </c>
    </row>
    <row r="2673" spans="1:68" x14ac:dyDescent="0.25">
      <c r="A2673">
        <v>1314811</v>
      </c>
      <c r="B2673" t="s">
        <v>2572</v>
      </c>
      <c r="C2673">
        <v>305</v>
      </c>
      <c r="D2673">
        <v>85520</v>
      </c>
      <c r="F2673" s="9">
        <f t="shared" si="986"/>
        <v>0</v>
      </c>
      <c r="G2673" s="9">
        <f t="shared" si="987"/>
        <v>231.56699999999998</v>
      </c>
      <c r="H2673" s="9">
        <f t="shared" si="988"/>
        <v>198.48599999999999</v>
      </c>
      <c r="I2673" s="9">
        <v>330.81</v>
      </c>
      <c r="K2673" t="s">
        <v>4100</v>
      </c>
      <c r="N2673" t="s">
        <v>4103</v>
      </c>
      <c r="O2673" s="9">
        <f t="shared" si="990"/>
        <v>31.493111999999996</v>
      </c>
      <c r="Q2673" t="s">
        <v>4103</v>
      </c>
      <c r="R2673" s="9">
        <f t="shared" si="1007"/>
        <v>100.23542999999999</v>
      </c>
      <c r="U2673" t="s">
        <v>4137</v>
      </c>
      <c r="V2673" s="9">
        <v>15.05</v>
      </c>
      <c r="Y2673" t="s">
        <v>4103</v>
      </c>
      <c r="Z2673" s="9">
        <f t="shared" si="991"/>
        <v>231.56699999999998</v>
      </c>
      <c r="AA2673" t="s">
        <v>4103</v>
      </c>
      <c r="AC2673" t="s">
        <v>4103</v>
      </c>
      <c r="AD2673" s="9">
        <f t="shared" si="992"/>
        <v>99.242999999999995</v>
      </c>
      <c r="AG2673" t="s">
        <v>4103</v>
      </c>
      <c r="AH2673" s="9">
        <f t="shared" si="993"/>
        <v>126.49724999999999</v>
      </c>
      <c r="AK2673" t="s">
        <v>4103</v>
      </c>
      <c r="AL2673" s="9">
        <f t="shared" si="994"/>
        <v>211.7184</v>
      </c>
      <c r="AO2673" t="s">
        <v>4135</v>
      </c>
      <c r="AP2673" s="9">
        <v>11.78</v>
      </c>
      <c r="AS2673" t="s">
        <v>4103</v>
      </c>
      <c r="AT2673" s="9">
        <f t="shared" si="989"/>
        <v>0</v>
      </c>
      <c r="AW2673" t="str">
        <f t="shared" si="995"/>
        <v>POC</v>
      </c>
      <c r="AX2673" s="9">
        <f t="shared" si="996"/>
        <v>0</v>
      </c>
      <c r="AZ2673" t="s">
        <v>4150</v>
      </c>
      <c r="BA2673" s="9">
        <v>13.09</v>
      </c>
      <c r="BC2673" t="str">
        <f t="shared" si="997"/>
        <v>CLAB</v>
      </c>
      <c r="BD2673" s="9">
        <f t="shared" si="998"/>
        <v>13.09</v>
      </c>
      <c r="BF2673" t="str">
        <f t="shared" si="999"/>
        <v>CLAB</v>
      </c>
      <c r="BG2673" s="9">
        <f t="shared" si="1000"/>
        <v>13.09</v>
      </c>
      <c r="BI2673" t="str">
        <f t="shared" si="1001"/>
        <v>CLAB</v>
      </c>
      <c r="BJ2673" s="9">
        <f t="shared" si="1002"/>
        <v>13.09</v>
      </c>
      <c r="BL2673" t="str">
        <f t="shared" si="1003"/>
        <v>CLAB</v>
      </c>
      <c r="BM2673" s="9">
        <f t="shared" si="1004"/>
        <v>13.09</v>
      </c>
      <c r="BO2673" t="str">
        <f t="shared" si="1005"/>
        <v>CLAB</v>
      </c>
      <c r="BP2673" s="9">
        <f t="shared" si="1006"/>
        <v>13.09</v>
      </c>
    </row>
    <row r="2674" spans="1:68" x14ac:dyDescent="0.25">
      <c r="A2674">
        <v>1314819</v>
      </c>
      <c r="B2674" t="s">
        <v>2576</v>
      </c>
      <c r="C2674">
        <v>305</v>
      </c>
      <c r="D2674">
        <v>85557</v>
      </c>
      <c r="F2674" s="9">
        <f t="shared" si="986"/>
        <v>0</v>
      </c>
      <c r="G2674" s="9">
        <f t="shared" si="987"/>
        <v>342.95099999999996</v>
      </c>
      <c r="H2674" s="9">
        <f t="shared" si="988"/>
        <v>293.95799999999997</v>
      </c>
      <c r="I2674" s="9">
        <v>489.93</v>
      </c>
      <c r="K2674" t="s">
        <v>4100</v>
      </c>
      <c r="N2674" t="s">
        <v>4103</v>
      </c>
      <c r="O2674" s="9">
        <f t="shared" si="990"/>
        <v>46.641335999999995</v>
      </c>
      <c r="Q2674" t="s">
        <v>4103</v>
      </c>
      <c r="R2674" s="9">
        <f t="shared" si="1007"/>
        <v>148.44879</v>
      </c>
      <c r="U2674" t="s">
        <v>4137</v>
      </c>
      <c r="V2674" s="9">
        <v>15.36</v>
      </c>
      <c r="Y2674" t="s">
        <v>4103</v>
      </c>
      <c r="Z2674" s="9">
        <f t="shared" si="991"/>
        <v>342.95099999999996</v>
      </c>
      <c r="AA2674" t="s">
        <v>4103</v>
      </c>
      <c r="AC2674" t="s">
        <v>4103</v>
      </c>
      <c r="AD2674" s="9">
        <f t="shared" si="992"/>
        <v>146.97899999999998</v>
      </c>
      <c r="AG2674" t="s">
        <v>4103</v>
      </c>
      <c r="AH2674" s="9">
        <f t="shared" si="993"/>
        <v>282.84255000000002</v>
      </c>
      <c r="AK2674" t="s">
        <v>4103</v>
      </c>
      <c r="AL2674" s="9">
        <f t="shared" si="994"/>
        <v>313.55520000000001</v>
      </c>
      <c r="AO2674" t="s">
        <v>4135</v>
      </c>
      <c r="AP2674" s="9">
        <v>12.02</v>
      </c>
      <c r="AS2674" t="s">
        <v>4103</v>
      </c>
      <c r="AT2674" s="9">
        <f t="shared" si="989"/>
        <v>0</v>
      </c>
      <c r="AW2674" t="str">
        <f t="shared" si="995"/>
        <v>POC</v>
      </c>
      <c r="AX2674" s="9">
        <f t="shared" si="996"/>
        <v>0</v>
      </c>
      <c r="AZ2674" t="s">
        <v>4150</v>
      </c>
      <c r="BA2674" s="9">
        <v>13.36</v>
      </c>
      <c r="BC2674" t="str">
        <f t="shared" si="997"/>
        <v>CLAB</v>
      </c>
      <c r="BD2674" s="9">
        <f t="shared" si="998"/>
        <v>13.36</v>
      </c>
      <c r="BF2674" t="str">
        <f t="shared" si="999"/>
        <v>CLAB</v>
      </c>
      <c r="BG2674" s="9">
        <f t="shared" si="1000"/>
        <v>13.36</v>
      </c>
      <c r="BI2674" t="str">
        <f t="shared" si="1001"/>
        <v>CLAB</v>
      </c>
      <c r="BJ2674" s="9">
        <f t="shared" si="1002"/>
        <v>13.36</v>
      </c>
      <c r="BL2674" t="str">
        <f t="shared" si="1003"/>
        <v>CLAB</v>
      </c>
      <c r="BM2674" s="9">
        <f t="shared" si="1004"/>
        <v>13.36</v>
      </c>
      <c r="BO2674" t="str">
        <f t="shared" si="1005"/>
        <v>CLAB</v>
      </c>
      <c r="BP2674" s="9">
        <f t="shared" si="1006"/>
        <v>13.36</v>
      </c>
    </row>
    <row r="2675" spans="1:68" x14ac:dyDescent="0.25">
      <c r="A2675">
        <v>1314783</v>
      </c>
      <c r="B2675" t="s">
        <v>2559</v>
      </c>
      <c r="C2675">
        <v>305</v>
      </c>
      <c r="D2675">
        <v>85303</v>
      </c>
      <c r="F2675" s="9">
        <f t="shared" si="986"/>
        <v>0</v>
      </c>
      <c r="G2675" s="9">
        <f t="shared" si="987"/>
        <v>418.89015000000001</v>
      </c>
      <c r="H2675" s="9">
        <f t="shared" si="988"/>
        <v>326.60399999999998</v>
      </c>
      <c r="I2675" s="9">
        <v>544.34</v>
      </c>
      <c r="K2675" t="s">
        <v>4100</v>
      </c>
      <c r="N2675" t="s">
        <v>4103</v>
      </c>
      <c r="O2675" s="9">
        <f t="shared" si="990"/>
        <v>51.821168</v>
      </c>
      <c r="Q2675" t="s">
        <v>4103</v>
      </c>
      <c r="R2675" s="9">
        <f t="shared" si="1007"/>
        <v>164.93502000000001</v>
      </c>
      <c r="U2675" t="s">
        <v>4137</v>
      </c>
      <c r="V2675" s="9">
        <v>15.92</v>
      </c>
      <c r="Y2675" t="s">
        <v>4103</v>
      </c>
      <c r="Z2675" s="9">
        <f t="shared" si="991"/>
        <v>381.03800000000001</v>
      </c>
      <c r="AA2675" t="s">
        <v>4103</v>
      </c>
      <c r="AC2675" t="s">
        <v>4103</v>
      </c>
      <c r="AD2675" s="9">
        <f t="shared" si="992"/>
        <v>163.30199999999999</v>
      </c>
      <c r="AG2675" t="s">
        <v>4103</v>
      </c>
      <c r="AH2675" s="9">
        <f t="shared" si="993"/>
        <v>418.89015000000001</v>
      </c>
      <c r="AK2675" t="s">
        <v>4103</v>
      </c>
      <c r="AL2675" s="9">
        <f t="shared" si="994"/>
        <v>348.37760000000003</v>
      </c>
      <c r="AO2675" t="s">
        <v>4135</v>
      </c>
      <c r="AP2675" s="9">
        <v>12.46</v>
      </c>
      <c r="AS2675" t="s">
        <v>4103</v>
      </c>
      <c r="AT2675" s="9">
        <f t="shared" si="989"/>
        <v>0</v>
      </c>
      <c r="AW2675" t="str">
        <f t="shared" si="995"/>
        <v>POC</v>
      </c>
      <c r="AX2675" s="9">
        <f t="shared" si="996"/>
        <v>0</v>
      </c>
      <c r="AZ2675" t="s">
        <v>4150</v>
      </c>
      <c r="BA2675" s="9">
        <v>13.84</v>
      </c>
      <c r="BC2675" t="str">
        <f t="shared" si="997"/>
        <v>CLAB</v>
      </c>
      <c r="BD2675" s="9">
        <f t="shared" si="998"/>
        <v>13.84</v>
      </c>
      <c r="BF2675" t="str">
        <f t="shared" si="999"/>
        <v>CLAB</v>
      </c>
      <c r="BG2675" s="9">
        <f t="shared" si="1000"/>
        <v>13.84</v>
      </c>
      <c r="BI2675" t="str">
        <f t="shared" si="1001"/>
        <v>CLAB</v>
      </c>
      <c r="BJ2675" s="9">
        <f t="shared" si="1002"/>
        <v>13.84</v>
      </c>
      <c r="BL2675" t="str">
        <f t="shared" si="1003"/>
        <v>CLAB</v>
      </c>
      <c r="BM2675" s="9">
        <f t="shared" si="1004"/>
        <v>13.84</v>
      </c>
      <c r="BO2675" t="str">
        <f t="shared" si="1005"/>
        <v>CLAB</v>
      </c>
      <c r="BP2675" s="9">
        <f t="shared" si="1006"/>
        <v>13.84</v>
      </c>
    </row>
    <row r="2676" spans="1:68" x14ac:dyDescent="0.25">
      <c r="A2676">
        <v>1314785</v>
      </c>
      <c r="B2676" t="s">
        <v>2561</v>
      </c>
      <c r="C2676">
        <v>305</v>
      </c>
      <c r="D2676">
        <v>85306</v>
      </c>
      <c r="F2676" s="9">
        <f t="shared" si="986"/>
        <v>0</v>
      </c>
      <c r="G2676" s="9">
        <f t="shared" si="987"/>
        <v>465.41070000000002</v>
      </c>
      <c r="H2676" s="9">
        <f t="shared" si="988"/>
        <v>231.14400000000001</v>
      </c>
      <c r="I2676" s="9">
        <v>385.24</v>
      </c>
      <c r="K2676" t="s">
        <v>4100</v>
      </c>
      <c r="N2676" t="s">
        <v>4103</v>
      </c>
      <c r="O2676" s="9">
        <f t="shared" si="990"/>
        <v>36.674847999999997</v>
      </c>
      <c r="Q2676" t="s">
        <v>4103</v>
      </c>
      <c r="R2676" s="9">
        <f t="shared" si="1007"/>
        <v>116.72772000000001</v>
      </c>
      <c r="U2676" t="s">
        <v>4137</v>
      </c>
      <c r="V2676" s="9">
        <v>17.62</v>
      </c>
      <c r="Y2676" t="s">
        <v>4103</v>
      </c>
      <c r="Z2676" s="9">
        <f t="shared" si="991"/>
        <v>269.66800000000001</v>
      </c>
      <c r="AA2676" t="s">
        <v>4103</v>
      </c>
      <c r="AC2676" t="s">
        <v>4103</v>
      </c>
      <c r="AD2676" s="9">
        <f t="shared" si="992"/>
        <v>115.572</v>
      </c>
      <c r="AG2676" t="s">
        <v>4103</v>
      </c>
      <c r="AH2676" s="9">
        <f t="shared" si="993"/>
        <v>465.41070000000002</v>
      </c>
      <c r="AK2676" t="s">
        <v>4103</v>
      </c>
      <c r="AL2676" s="9">
        <f t="shared" si="994"/>
        <v>246.55360000000002</v>
      </c>
      <c r="AO2676" t="s">
        <v>4135</v>
      </c>
      <c r="AP2676" s="9">
        <v>13.79</v>
      </c>
      <c r="AS2676" t="s">
        <v>4103</v>
      </c>
      <c r="AT2676" s="9">
        <f t="shared" si="989"/>
        <v>0</v>
      </c>
      <c r="AW2676" t="str">
        <f t="shared" si="995"/>
        <v>POC</v>
      </c>
      <c r="AX2676" s="9">
        <f t="shared" si="996"/>
        <v>0</v>
      </c>
      <c r="AZ2676" t="s">
        <v>4150</v>
      </c>
      <c r="BA2676" s="9">
        <v>15.32</v>
      </c>
      <c r="BC2676" t="str">
        <f t="shared" si="997"/>
        <v>CLAB</v>
      </c>
      <c r="BD2676" s="9">
        <f t="shared" si="998"/>
        <v>15.32</v>
      </c>
      <c r="BF2676" t="str">
        <f t="shared" si="999"/>
        <v>CLAB</v>
      </c>
      <c r="BG2676" s="9">
        <f t="shared" si="1000"/>
        <v>15.32</v>
      </c>
      <c r="BI2676" t="str">
        <f t="shared" si="1001"/>
        <v>CLAB</v>
      </c>
      <c r="BJ2676" s="9">
        <f t="shared" si="1002"/>
        <v>15.32</v>
      </c>
      <c r="BL2676" t="str">
        <f t="shared" si="1003"/>
        <v>CLAB</v>
      </c>
      <c r="BM2676" s="9">
        <f t="shared" si="1004"/>
        <v>15.32</v>
      </c>
      <c r="BO2676" t="str">
        <f t="shared" si="1005"/>
        <v>CLAB</v>
      </c>
      <c r="BP2676" s="9">
        <f t="shared" si="1006"/>
        <v>15.32</v>
      </c>
    </row>
    <row r="2677" spans="1:68" x14ac:dyDescent="0.25">
      <c r="A2677">
        <v>1314786</v>
      </c>
      <c r="B2677" t="s">
        <v>2562</v>
      </c>
      <c r="C2677">
        <v>305</v>
      </c>
      <c r="D2677">
        <v>85307</v>
      </c>
      <c r="F2677" s="9">
        <f t="shared" si="986"/>
        <v>0</v>
      </c>
      <c r="G2677" s="9">
        <f t="shared" si="987"/>
        <v>400.59599999999995</v>
      </c>
      <c r="H2677" s="9">
        <f t="shared" si="988"/>
        <v>343.36799999999999</v>
      </c>
      <c r="I2677" s="9">
        <v>572.28</v>
      </c>
      <c r="K2677" t="s">
        <v>4100</v>
      </c>
      <c r="N2677" t="s">
        <v>4103</v>
      </c>
      <c r="O2677" s="9">
        <f t="shared" si="990"/>
        <v>54.481055999999995</v>
      </c>
      <c r="Q2677" t="s">
        <v>4103</v>
      </c>
      <c r="R2677" s="9">
        <f t="shared" si="1007"/>
        <v>173.40083999999999</v>
      </c>
      <c r="U2677" t="s">
        <v>4137</v>
      </c>
      <c r="V2677" s="9">
        <v>17.62</v>
      </c>
      <c r="Y2677" t="s">
        <v>4103</v>
      </c>
      <c r="Z2677" s="9">
        <f t="shared" si="991"/>
        <v>400.59599999999995</v>
      </c>
      <c r="AA2677" t="s">
        <v>4103</v>
      </c>
      <c r="AC2677" t="s">
        <v>4103</v>
      </c>
      <c r="AD2677" s="9">
        <f t="shared" si="992"/>
        <v>171.684</v>
      </c>
      <c r="AG2677" t="s">
        <v>4103</v>
      </c>
      <c r="AH2677" s="9">
        <f t="shared" si="993"/>
        <v>329.3802</v>
      </c>
      <c r="AK2677" t="s">
        <v>4103</v>
      </c>
      <c r="AL2677" s="9">
        <f t="shared" si="994"/>
        <v>366.25919999999996</v>
      </c>
      <c r="AO2677" t="s">
        <v>4135</v>
      </c>
      <c r="AP2677" s="9">
        <v>13.79</v>
      </c>
      <c r="AS2677" t="s">
        <v>4103</v>
      </c>
      <c r="AT2677" s="9">
        <f t="shared" si="989"/>
        <v>0</v>
      </c>
      <c r="AW2677" t="str">
        <f t="shared" si="995"/>
        <v>POC</v>
      </c>
      <c r="AX2677" s="9">
        <f t="shared" si="996"/>
        <v>0</v>
      </c>
      <c r="AZ2677" t="s">
        <v>4150</v>
      </c>
      <c r="BA2677" s="9">
        <v>15.32</v>
      </c>
      <c r="BC2677" t="str">
        <f t="shared" si="997"/>
        <v>CLAB</v>
      </c>
      <c r="BD2677" s="9">
        <f t="shared" si="998"/>
        <v>15.32</v>
      </c>
      <c r="BF2677" t="str">
        <f t="shared" si="999"/>
        <v>CLAB</v>
      </c>
      <c r="BG2677" s="9">
        <f t="shared" si="1000"/>
        <v>15.32</v>
      </c>
      <c r="BI2677" t="str">
        <f t="shared" si="1001"/>
        <v>CLAB</v>
      </c>
      <c r="BJ2677" s="9">
        <f t="shared" si="1002"/>
        <v>15.32</v>
      </c>
      <c r="BL2677" t="str">
        <f t="shared" si="1003"/>
        <v>CLAB</v>
      </c>
      <c r="BM2677" s="9">
        <f t="shared" si="1004"/>
        <v>15.32</v>
      </c>
      <c r="BO2677" t="str">
        <f t="shared" si="1005"/>
        <v>CLAB</v>
      </c>
      <c r="BP2677" s="9">
        <f t="shared" si="1006"/>
        <v>15.32</v>
      </c>
    </row>
    <row r="2678" spans="1:68" x14ac:dyDescent="0.25">
      <c r="A2678">
        <v>1314803</v>
      </c>
      <c r="B2678" t="s">
        <v>2569</v>
      </c>
      <c r="C2678">
        <v>305</v>
      </c>
      <c r="D2678">
        <v>85415</v>
      </c>
      <c r="F2678" s="9">
        <f t="shared" si="986"/>
        <v>0</v>
      </c>
      <c r="G2678" s="9">
        <f t="shared" si="987"/>
        <v>489.29939999999999</v>
      </c>
      <c r="H2678" s="9">
        <f t="shared" si="988"/>
        <v>262.11599999999999</v>
      </c>
      <c r="I2678" s="9">
        <v>436.86</v>
      </c>
      <c r="K2678" t="s">
        <v>4100</v>
      </c>
      <c r="N2678" t="s">
        <v>4103</v>
      </c>
      <c r="O2678" s="9">
        <f t="shared" si="990"/>
        <v>41.589072000000002</v>
      </c>
      <c r="Q2678" t="s">
        <v>4103</v>
      </c>
      <c r="R2678" s="9">
        <f t="shared" si="1007"/>
        <v>132.36858000000001</v>
      </c>
      <c r="U2678" t="s">
        <v>4137</v>
      </c>
      <c r="V2678" s="9">
        <v>19.77</v>
      </c>
      <c r="Y2678" t="s">
        <v>4103</v>
      </c>
      <c r="Z2678" s="9">
        <f t="shared" si="991"/>
        <v>305.80199999999996</v>
      </c>
      <c r="AA2678" t="s">
        <v>4103</v>
      </c>
      <c r="AC2678" t="s">
        <v>4103</v>
      </c>
      <c r="AD2678" s="9">
        <f t="shared" si="992"/>
        <v>131.05799999999999</v>
      </c>
      <c r="AG2678" t="s">
        <v>4103</v>
      </c>
      <c r="AH2678" s="9">
        <f t="shared" si="993"/>
        <v>489.29939999999999</v>
      </c>
      <c r="AK2678" t="s">
        <v>4103</v>
      </c>
      <c r="AL2678" s="9">
        <f t="shared" si="994"/>
        <v>279.59039999999999</v>
      </c>
      <c r="AO2678" t="s">
        <v>4135</v>
      </c>
      <c r="AP2678" s="9">
        <v>15.47</v>
      </c>
      <c r="AS2678" t="s">
        <v>4103</v>
      </c>
      <c r="AT2678" s="9">
        <f t="shared" si="989"/>
        <v>0</v>
      </c>
      <c r="AW2678" t="str">
        <f t="shared" si="995"/>
        <v>POC</v>
      </c>
      <c r="AX2678" s="9">
        <f t="shared" si="996"/>
        <v>0</v>
      </c>
      <c r="AZ2678" t="s">
        <v>4150</v>
      </c>
      <c r="BA2678" s="9">
        <v>17.190000000000001</v>
      </c>
      <c r="BC2678" t="str">
        <f t="shared" si="997"/>
        <v>CLAB</v>
      </c>
      <c r="BD2678" s="9">
        <f t="shared" si="998"/>
        <v>17.190000000000001</v>
      </c>
      <c r="BF2678" t="str">
        <f t="shared" si="999"/>
        <v>CLAB</v>
      </c>
      <c r="BG2678" s="9">
        <f t="shared" si="1000"/>
        <v>17.190000000000001</v>
      </c>
      <c r="BI2678" t="str">
        <f t="shared" si="1001"/>
        <v>CLAB</v>
      </c>
      <c r="BJ2678" s="9">
        <f t="shared" si="1002"/>
        <v>17.190000000000001</v>
      </c>
      <c r="BL2678" t="str">
        <f t="shared" si="1003"/>
        <v>CLAB</v>
      </c>
      <c r="BM2678" s="9">
        <f t="shared" si="1004"/>
        <v>17.190000000000001</v>
      </c>
      <c r="BO2678" t="str">
        <f t="shared" si="1005"/>
        <v>CLAB</v>
      </c>
      <c r="BP2678" s="9">
        <f t="shared" si="1006"/>
        <v>17.190000000000001</v>
      </c>
    </row>
    <row r="2679" spans="1:68" x14ac:dyDescent="0.25">
      <c r="A2679">
        <v>1314765</v>
      </c>
      <c r="B2679" t="s">
        <v>2546</v>
      </c>
      <c r="C2679">
        <v>305</v>
      </c>
      <c r="D2679">
        <v>85220</v>
      </c>
      <c r="F2679" s="9">
        <f t="shared" si="986"/>
        <v>0</v>
      </c>
      <c r="G2679" s="9">
        <f t="shared" si="987"/>
        <v>373.51530000000002</v>
      </c>
      <c r="H2679" s="9">
        <f t="shared" si="988"/>
        <v>270.51600000000002</v>
      </c>
      <c r="I2679" s="9">
        <v>450.86</v>
      </c>
      <c r="K2679" t="s">
        <v>4100</v>
      </c>
      <c r="N2679" t="s">
        <v>4103</v>
      </c>
      <c r="O2679" s="9">
        <f t="shared" si="990"/>
        <v>42.921872</v>
      </c>
      <c r="Q2679" t="s">
        <v>4103</v>
      </c>
      <c r="R2679" s="9">
        <f t="shared" si="1007"/>
        <v>136.61058</v>
      </c>
      <c r="U2679" t="s">
        <v>4137</v>
      </c>
      <c r="V2679" s="9">
        <v>20.3</v>
      </c>
      <c r="Y2679" t="s">
        <v>4103</v>
      </c>
      <c r="Z2679" s="9">
        <f t="shared" si="991"/>
        <v>315.60199999999998</v>
      </c>
      <c r="AA2679" t="s">
        <v>4103</v>
      </c>
      <c r="AC2679" t="s">
        <v>4103</v>
      </c>
      <c r="AD2679" s="9">
        <f t="shared" si="992"/>
        <v>135.25800000000001</v>
      </c>
      <c r="AG2679" t="s">
        <v>4103</v>
      </c>
      <c r="AH2679" s="9">
        <f t="shared" si="993"/>
        <v>373.51530000000002</v>
      </c>
      <c r="AK2679" t="s">
        <v>4103</v>
      </c>
      <c r="AL2679" s="9">
        <f t="shared" si="994"/>
        <v>288.55040000000002</v>
      </c>
      <c r="AO2679" t="s">
        <v>4135</v>
      </c>
      <c r="AP2679" s="9">
        <v>15.89</v>
      </c>
      <c r="AS2679" t="s">
        <v>4103</v>
      </c>
      <c r="AT2679" s="9">
        <f t="shared" si="989"/>
        <v>0</v>
      </c>
      <c r="AW2679" t="str">
        <f t="shared" si="995"/>
        <v>POC</v>
      </c>
      <c r="AX2679" s="9">
        <f t="shared" si="996"/>
        <v>0</v>
      </c>
      <c r="AZ2679" t="s">
        <v>4150</v>
      </c>
      <c r="BA2679" s="9">
        <v>17.649999999999999</v>
      </c>
      <c r="BC2679" t="str">
        <f t="shared" si="997"/>
        <v>CLAB</v>
      </c>
      <c r="BD2679" s="9">
        <f t="shared" si="998"/>
        <v>17.649999999999999</v>
      </c>
      <c r="BF2679" t="str">
        <f t="shared" si="999"/>
        <v>CLAB</v>
      </c>
      <c r="BG2679" s="9">
        <f t="shared" si="1000"/>
        <v>17.649999999999999</v>
      </c>
      <c r="BI2679" t="str">
        <f t="shared" si="1001"/>
        <v>CLAB</v>
      </c>
      <c r="BJ2679" s="9">
        <f t="shared" si="1002"/>
        <v>17.649999999999999</v>
      </c>
      <c r="BL2679" t="str">
        <f t="shared" si="1003"/>
        <v>CLAB</v>
      </c>
      <c r="BM2679" s="9">
        <f t="shared" si="1004"/>
        <v>17.649999999999999</v>
      </c>
      <c r="BO2679" t="str">
        <f t="shared" si="1005"/>
        <v>CLAB</v>
      </c>
      <c r="BP2679" s="9">
        <f t="shared" si="1006"/>
        <v>17.649999999999999</v>
      </c>
    </row>
    <row r="2680" spans="1:68" x14ac:dyDescent="0.25">
      <c r="A2680">
        <v>1314766</v>
      </c>
      <c r="B2680" t="s">
        <v>2547</v>
      </c>
      <c r="C2680">
        <v>305</v>
      </c>
      <c r="D2680">
        <v>85230</v>
      </c>
      <c r="F2680" s="9">
        <f t="shared" si="986"/>
        <v>0</v>
      </c>
      <c r="G2680" s="9">
        <f t="shared" si="987"/>
        <v>455.322</v>
      </c>
      <c r="H2680" s="9">
        <f t="shared" si="988"/>
        <v>390.27600000000001</v>
      </c>
      <c r="I2680" s="9">
        <v>650.46</v>
      </c>
      <c r="K2680" t="s">
        <v>4100</v>
      </c>
      <c r="N2680" t="s">
        <v>4103</v>
      </c>
      <c r="O2680" s="9">
        <f t="shared" si="990"/>
        <v>61.923791999999999</v>
      </c>
      <c r="Q2680" t="s">
        <v>4103</v>
      </c>
      <c r="R2680" s="9">
        <f t="shared" si="1007"/>
        <v>197.08938000000001</v>
      </c>
      <c r="U2680" t="s">
        <v>4137</v>
      </c>
      <c r="V2680" s="9">
        <v>20.59</v>
      </c>
      <c r="Y2680" t="s">
        <v>4103</v>
      </c>
      <c r="Z2680" s="9">
        <f t="shared" si="991"/>
        <v>455.322</v>
      </c>
      <c r="AA2680" t="s">
        <v>4103</v>
      </c>
      <c r="AC2680" t="s">
        <v>4103</v>
      </c>
      <c r="AD2680" s="9">
        <f t="shared" si="992"/>
        <v>195.13800000000001</v>
      </c>
      <c r="AG2680" t="s">
        <v>4103</v>
      </c>
      <c r="AH2680" s="9">
        <f t="shared" si="993"/>
        <v>385.4853</v>
      </c>
      <c r="AK2680" t="s">
        <v>4103</v>
      </c>
      <c r="AL2680" s="9">
        <f t="shared" si="994"/>
        <v>416.29440000000005</v>
      </c>
      <c r="AO2680" t="s">
        <v>4135</v>
      </c>
      <c r="AP2680" s="9">
        <v>16.11</v>
      </c>
      <c r="AS2680" t="s">
        <v>4103</v>
      </c>
      <c r="AT2680" s="9">
        <f t="shared" si="989"/>
        <v>0</v>
      </c>
      <c r="AW2680" t="str">
        <f t="shared" si="995"/>
        <v>POC</v>
      </c>
      <c r="AX2680" s="9">
        <f t="shared" si="996"/>
        <v>0</v>
      </c>
      <c r="AZ2680" t="s">
        <v>4150</v>
      </c>
      <c r="BA2680" s="9">
        <v>17.899999999999999</v>
      </c>
      <c r="BC2680" t="str">
        <f t="shared" si="997"/>
        <v>CLAB</v>
      </c>
      <c r="BD2680" s="9">
        <f t="shared" si="998"/>
        <v>17.899999999999999</v>
      </c>
      <c r="BF2680" t="str">
        <f t="shared" si="999"/>
        <v>CLAB</v>
      </c>
      <c r="BG2680" s="9">
        <f t="shared" si="1000"/>
        <v>17.899999999999999</v>
      </c>
      <c r="BI2680" t="str">
        <f t="shared" si="1001"/>
        <v>CLAB</v>
      </c>
      <c r="BJ2680" s="9">
        <f t="shared" si="1002"/>
        <v>17.899999999999999</v>
      </c>
      <c r="BL2680" t="str">
        <f t="shared" si="1003"/>
        <v>CLAB</v>
      </c>
      <c r="BM2680" s="9">
        <f t="shared" si="1004"/>
        <v>17.899999999999999</v>
      </c>
      <c r="BO2680" t="str">
        <f t="shared" si="1005"/>
        <v>CLAB</v>
      </c>
      <c r="BP2680" s="9">
        <f t="shared" si="1006"/>
        <v>17.899999999999999</v>
      </c>
    </row>
    <row r="2681" spans="1:68" x14ac:dyDescent="0.25">
      <c r="A2681">
        <v>1314767</v>
      </c>
      <c r="B2681" t="s">
        <v>2548</v>
      </c>
      <c r="C2681">
        <v>305</v>
      </c>
      <c r="D2681">
        <v>85240</v>
      </c>
      <c r="F2681" s="9">
        <f t="shared" si="986"/>
        <v>0</v>
      </c>
      <c r="G2681" s="9">
        <f t="shared" si="987"/>
        <v>556.14330000000007</v>
      </c>
      <c r="H2681" s="9">
        <f t="shared" si="988"/>
        <v>108.876</v>
      </c>
      <c r="I2681" s="9">
        <v>181.46</v>
      </c>
      <c r="K2681" t="s">
        <v>4100</v>
      </c>
      <c r="N2681" t="s">
        <v>4103</v>
      </c>
      <c r="O2681" s="9">
        <f t="shared" si="990"/>
        <v>17.274992000000001</v>
      </c>
      <c r="Q2681" t="s">
        <v>4103</v>
      </c>
      <c r="R2681" s="9">
        <f t="shared" si="1007"/>
        <v>54.982379999999999</v>
      </c>
      <c r="U2681" t="s">
        <v>4137</v>
      </c>
      <c r="V2681" s="9">
        <v>20.59</v>
      </c>
      <c r="Y2681" t="s">
        <v>4103</v>
      </c>
      <c r="Z2681" s="9">
        <f t="shared" si="991"/>
        <v>127.02199999999999</v>
      </c>
      <c r="AA2681" t="s">
        <v>4103</v>
      </c>
      <c r="AC2681" t="s">
        <v>4103</v>
      </c>
      <c r="AD2681" s="9">
        <f t="shared" si="992"/>
        <v>54.438000000000002</v>
      </c>
      <c r="AG2681" t="s">
        <v>4103</v>
      </c>
      <c r="AH2681" s="9">
        <f t="shared" si="993"/>
        <v>556.14330000000007</v>
      </c>
      <c r="AK2681" t="s">
        <v>4103</v>
      </c>
      <c r="AL2681" s="9">
        <f t="shared" si="994"/>
        <v>116.13440000000001</v>
      </c>
      <c r="AO2681" t="s">
        <v>4135</v>
      </c>
      <c r="AP2681" s="9">
        <v>16.11</v>
      </c>
      <c r="AS2681" t="s">
        <v>4103</v>
      </c>
      <c r="AT2681" s="9">
        <f t="shared" si="989"/>
        <v>0</v>
      </c>
      <c r="AW2681" t="str">
        <f t="shared" si="995"/>
        <v>POC</v>
      </c>
      <c r="AX2681" s="9">
        <f t="shared" si="996"/>
        <v>0</v>
      </c>
      <c r="AZ2681" t="s">
        <v>4150</v>
      </c>
      <c r="BA2681" s="9">
        <v>17.899999999999999</v>
      </c>
      <c r="BC2681" t="str">
        <f t="shared" si="997"/>
        <v>CLAB</v>
      </c>
      <c r="BD2681" s="9">
        <f t="shared" si="998"/>
        <v>17.899999999999999</v>
      </c>
      <c r="BF2681" t="str">
        <f t="shared" si="999"/>
        <v>CLAB</v>
      </c>
      <c r="BG2681" s="9">
        <f t="shared" si="1000"/>
        <v>17.899999999999999</v>
      </c>
      <c r="BI2681" t="str">
        <f t="shared" si="1001"/>
        <v>CLAB</v>
      </c>
      <c r="BJ2681" s="9">
        <f t="shared" si="1002"/>
        <v>17.899999999999999</v>
      </c>
      <c r="BL2681" t="str">
        <f t="shared" si="1003"/>
        <v>CLAB</v>
      </c>
      <c r="BM2681" s="9">
        <f t="shared" si="1004"/>
        <v>17.899999999999999</v>
      </c>
      <c r="BO2681" t="str">
        <f t="shared" si="1005"/>
        <v>CLAB</v>
      </c>
      <c r="BP2681" s="9">
        <f t="shared" si="1006"/>
        <v>17.899999999999999</v>
      </c>
    </row>
    <row r="2682" spans="1:68" x14ac:dyDescent="0.25">
      <c r="A2682">
        <v>1314773</v>
      </c>
      <c r="B2682" t="s">
        <v>2552</v>
      </c>
      <c r="C2682">
        <v>305</v>
      </c>
      <c r="D2682">
        <v>85260</v>
      </c>
      <c r="F2682" s="9">
        <f t="shared" si="986"/>
        <v>0</v>
      </c>
      <c r="G2682" s="9">
        <f t="shared" si="987"/>
        <v>504.16799999999995</v>
      </c>
      <c r="H2682" s="9">
        <f t="shared" si="988"/>
        <v>432.14400000000001</v>
      </c>
      <c r="I2682" s="9">
        <v>720.24</v>
      </c>
      <c r="K2682" t="s">
        <v>4100</v>
      </c>
      <c r="N2682" t="s">
        <v>4103</v>
      </c>
      <c r="O2682" s="9">
        <f t="shared" si="990"/>
        <v>68.566847999999993</v>
      </c>
      <c r="Q2682" t="s">
        <v>4103</v>
      </c>
      <c r="R2682" s="9">
        <f t="shared" si="1007"/>
        <v>218.23272</v>
      </c>
      <c r="U2682" t="s">
        <v>4137</v>
      </c>
      <c r="V2682" s="9">
        <v>20.59</v>
      </c>
      <c r="Y2682" t="s">
        <v>4103</v>
      </c>
      <c r="Z2682" s="9">
        <f t="shared" si="991"/>
        <v>504.16799999999995</v>
      </c>
      <c r="AA2682" t="s">
        <v>4103</v>
      </c>
      <c r="AC2682" t="s">
        <v>4103</v>
      </c>
      <c r="AD2682" s="9">
        <f t="shared" si="992"/>
        <v>216.072</v>
      </c>
      <c r="AG2682" t="s">
        <v>4103</v>
      </c>
      <c r="AH2682" s="9">
        <f t="shared" si="993"/>
        <v>155.14830000000001</v>
      </c>
      <c r="AK2682" t="s">
        <v>4103</v>
      </c>
      <c r="AL2682" s="9">
        <f t="shared" si="994"/>
        <v>460.95359999999999</v>
      </c>
      <c r="AO2682" t="s">
        <v>4135</v>
      </c>
      <c r="AP2682" s="9">
        <v>16.11</v>
      </c>
      <c r="AS2682" t="s">
        <v>4103</v>
      </c>
      <c r="AT2682" s="9">
        <f t="shared" si="989"/>
        <v>0</v>
      </c>
      <c r="AW2682" t="str">
        <f t="shared" si="995"/>
        <v>POC</v>
      </c>
      <c r="AX2682" s="9">
        <f t="shared" si="996"/>
        <v>0</v>
      </c>
      <c r="AZ2682" t="s">
        <v>4150</v>
      </c>
      <c r="BA2682" s="9">
        <v>17.899999999999999</v>
      </c>
      <c r="BC2682" t="str">
        <f t="shared" si="997"/>
        <v>CLAB</v>
      </c>
      <c r="BD2682" s="9">
        <f t="shared" si="998"/>
        <v>17.899999999999999</v>
      </c>
      <c r="BF2682" t="str">
        <f t="shared" si="999"/>
        <v>CLAB</v>
      </c>
      <c r="BG2682" s="9">
        <f t="shared" si="1000"/>
        <v>17.899999999999999</v>
      </c>
      <c r="BI2682" t="str">
        <f t="shared" si="1001"/>
        <v>CLAB</v>
      </c>
      <c r="BJ2682" s="9">
        <f t="shared" si="1002"/>
        <v>17.899999999999999</v>
      </c>
      <c r="BL2682" t="str">
        <f t="shared" si="1003"/>
        <v>CLAB</v>
      </c>
      <c r="BM2682" s="9">
        <f t="shared" si="1004"/>
        <v>17.899999999999999</v>
      </c>
      <c r="BO2682" t="str">
        <f t="shared" si="1005"/>
        <v>CLAB</v>
      </c>
      <c r="BP2682" s="9">
        <f t="shared" si="1006"/>
        <v>17.899999999999999</v>
      </c>
    </row>
    <row r="2683" spans="1:68" x14ac:dyDescent="0.25">
      <c r="A2683">
        <v>1314774</v>
      </c>
      <c r="B2683" t="s">
        <v>2553</v>
      </c>
      <c r="C2683">
        <v>305</v>
      </c>
      <c r="D2683">
        <v>85270</v>
      </c>
      <c r="F2683" s="9">
        <f t="shared" si="986"/>
        <v>0</v>
      </c>
      <c r="G2683" s="9">
        <f t="shared" si="987"/>
        <v>615.80520000000001</v>
      </c>
      <c r="H2683" s="9">
        <f t="shared" si="988"/>
        <v>43.47</v>
      </c>
      <c r="I2683" s="9">
        <v>72.45</v>
      </c>
      <c r="K2683" t="s">
        <v>4100</v>
      </c>
      <c r="N2683" t="s">
        <v>4103</v>
      </c>
      <c r="O2683" s="9">
        <f t="shared" si="990"/>
        <v>6.89724</v>
      </c>
      <c r="Q2683" t="s">
        <v>4103</v>
      </c>
      <c r="R2683" s="9">
        <f t="shared" si="1007"/>
        <v>21.952349999999999</v>
      </c>
      <c r="U2683" t="s">
        <v>4137</v>
      </c>
      <c r="V2683" s="9">
        <v>20.59</v>
      </c>
      <c r="Y2683" t="s">
        <v>4103</v>
      </c>
      <c r="Z2683" s="9">
        <f t="shared" si="991"/>
        <v>50.714999999999996</v>
      </c>
      <c r="AA2683" t="s">
        <v>4103</v>
      </c>
      <c r="AC2683" t="s">
        <v>4103</v>
      </c>
      <c r="AD2683" s="9">
        <f t="shared" si="992"/>
        <v>21.734999999999999</v>
      </c>
      <c r="AG2683" t="s">
        <v>4103</v>
      </c>
      <c r="AH2683" s="9">
        <f t="shared" si="993"/>
        <v>615.80520000000001</v>
      </c>
      <c r="AK2683" t="s">
        <v>4103</v>
      </c>
      <c r="AL2683" s="9">
        <f t="shared" si="994"/>
        <v>46.368000000000002</v>
      </c>
      <c r="AO2683" t="s">
        <v>4135</v>
      </c>
      <c r="AP2683" s="9">
        <v>16.11</v>
      </c>
      <c r="AS2683" t="s">
        <v>4103</v>
      </c>
      <c r="AT2683" s="9">
        <f t="shared" si="989"/>
        <v>0</v>
      </c>
      <c r="AW2683" t="str">
        <f t="shared" si="995"/>
        <v>POC</v>
      </c>
      <c r="AX2683" s="9">
        <f t="shared" si="996"/>
        <v>0</v>
      </c>
      <c r="AZ2683" t="s">
        <v>4150</v>
      </c>
      <c r="BA2683" s="9">
        <v>17.899999999999999</v>
      </c>
      <c r="BC2683" t="str">
        <f t="shared" si="997"/>
        <v>CLAB</v>
      </c>
      <c r="BD2683" s="9">
        <f t="shared" si="998"/>
        <v>17.899999999999999</v>
      </c>
      <c r="BF2683" t="str">
        <f t="shared" si="999"/>
        <v>CLAB</v>
      </c>
      <c r="BG2683" s="9">
        <f t="shared" si="1000"/>
        <v>17.899999999999999</v>
      </c>
      <c r="BI2683" t="str">
        <f t="shared" si="1001"/>
        <v>CLAB</v>
      </c>
      <c r="BJ2683" s="9">
        <f t="shared" si="1002"/>
        <v>17.899999999999999</v>
      </c>
      <c r="BL2683" t="str">
        <f t="shared" si="1003"/>
        <v>CLAB</v>
      </c>
      <c r="BM2683" s="9">
        <f t="shared" si="1004"/>
        <v>17.899999999999999</v>
      </c>
      <c r="BO2683" t="str">
        <f t="shared" si="1005"/>
        <v>CLAB</v>
      </c>
      <c r="BP2683" s="9">
        <f t="shared" si="1006"/>
        <v>17.899999999999999</v>
      </c>
    </row>
    <row r="2684" spans="1:68" x14ac:dyDescent="0.25">
      <c r="A2684">
        <v>1314821</v>
      </c>
      <c r="B2684" t="s">
        <v>2578</v>
      </c>
      <c r="C2684">
        <v>305</v>
      </c>
      <c r="D2684">
        <v>85597</v>
      </c>
      <c r="F2684" s="9">
        <f t="shared" si="986"/>
        <v>0</v>
      </c>
      <c r="G2684" s="9">
        <f t="shared" si="987"/>
        <v>61.944749999999999</v>
      </c>
      <c r="H2684" s="9">
        <f t="shared" si="988"/>
        <v>34.337999999999994</v>
      </c>
      <c r="I2684" s="9">
        <v>57.23</v>
      </c>
      <c r="K2684" t="s">
        <v>4100</v>
      </c>
      <c r="N2684" t="s">
        <v>4103</v>
      </c>
      <c r="O2684" s="9">
        <f t="shared" si="990"/>
        <v>5.4482959999999991</v>
      </c>
      <c r="Q2684" t="s">
        <v>4103</v>
      </c>
      <c r="R2684" s="9">
        <f t="shared" si="1007"/>
        <v>17.340689999999999</v>
      </c>
      <c r="U2684" t="s">
        <v>4137</v>
      </c>
      <c r="V2684" s="9">
        <v>20.68</v>
      </c>
      <c r="Y2684" t="s">
        <v>4103</v>
      </c>
      <c r="Z2684" s="9">
        <f t="shared" si="991"/>
        <v>40.060999999999993</v>
      </c>
      <c r="AA2684" t="s">
        <v>4103</v>
      </c>
      <c r="AC2684" t="s">
        <v>4103</v>
      </c>
      <c r="AD2684" s="9">
        <f t="shared" si="992"/>
        <v>17.168999999999997</v>
      </c>
      <c r="AG2684" t="s">
        <v>4103</v>
      </c>
      <c r="AH2684" s="9">
        <f t="shared" si="993"/>
        <v>61.944749999999999</v>
      </c>
      <c r="AK2684" t="s">
        <v>4103</v>
      </c>
      <c r="AL2684" s="9">
        <f t="shared" si="994"/>
        <v>36.627200000000002</v>
      </c>
      <c r="AO2684" t="s">
        <v>4135</v>
      </c>
      <c r="AP2684" s="9">
        <v>16.18</v>
      </c>
      <c r="AS2684" t="s">
        <v>4103</v>
      </c>
      <c r="AT2684" s="9">
        <f t="shared" si="989"/>
        <v>0</v>
      </c>
      <c r="AW2684" t="str">
        <f t="shared" si="995"/>
        <v>POC</v>
      </c>
      <c r="AX2684" s="9">
        <f t="shared" si="996"/>
        <v>0</v>
      </c>
      <c r="AZ2684" t="s">
        <v>4150</v>
      </c>
      <c r="BA2684" s="9">
        <v>17.98</v>
      </c>
      <c r="BC2684" t="str">
        <f t="shared" si="997"/>
        <v>CLAB</v>
      </c>
      <c r="BD2684" s="9">
        <f t="shared" si="998"/>
        <v>17.98</v>
      </c>
      <c r="BF2684" t="str">
        <f t="shared" si="999"/>
        <v>CLAB</v>
      </c>
      <c r="BG2684" s="9">
        <f t="shared" si="1000"/>
        <v>17.98</v>
      </c>
      <c r="BI2684" t="str">
        <f t="shared" si="1001"/>
        <v>CLAB</v>
      </c>
      <c r="BJ2684" s="9">
        <f t="shared" si="1002"/>
        <v>17.98</v>
      </c>
      <c r="BL2684" t="str">
        <f t="shared" si="1003"/>
        <v>CLAB</v>
      </c>
      <c r="BM2684" s="9">
        <f t="shared" si="1004"/>
        <v>17.98</v>
      </c>
      <c r="BO2684" t="str">
        <f t="shared" si="1005"/>
        <v>CLAB</v>
      </c>
      <c r="BP2684" s="9">
        <f t="shared" si="1006"/>
        <v>17.98</v>
      </c>
    </row>
    <row r="2685" spans="1:68" x14ac:dyDescent="0.25">
      <c r="A2685">
        <v>1316422</v>
      </c>
      <c r="B2685" t="s">
        <v>2721</v>
      </c>
      <c r="C2685">
        <v>305</v>
      </c>
      <c r="D2685">
        <v>85598</v>
      </c>
      <c r="F2685" s="9">
        <f t="shared" si="986"/>
        <v>0</v>
      </c>
      <c r="G2685" s="9">
        <f t="shared" si="987"/>
        <v>122.85699999999999</v>
      </c>
      <c r="H2685" s="9">
        <f t="shared" si="988"/>
        <v>105.306</v>
      </c>
      <c r="I2685" s="9">
        <v>175.51</v>
      </c>
      <c r="K2685" t="s">
        <v>4100</v>
      </c>
      <c r="N2685" t="s">
        <v>4103</v>
      </c>
      <c r="O2685" s="9">
        <f t="shared" si="990"/>
        <v>16.708551999999997</v>
      </c>
      <c r="Q2685" t="s">
        <v>4103</v>
      </c>
      <c r="R2685" s="9">
        <f t="shared" si="1007"/>
        <v>53.179529999999993</v>
      </c>
      <c r="U2685" t="s">
        <v>4137</v>
      </c>
      <c r="V2685" s="9">
        <v>20.68</v>
      </c>
      <c r="Y2685" t="s">
        <v>4103</v>
      </c>
      <c r="Z2685" s="9">
        <f t="shared" si="991"/>
        <v>122.85699999999999</v>
      </c>
      <c r="AA2685" t="s">
        <v>4103</v>
      </c>
      <c r="AC2685" t="s">
        <v>4103</v>
      </c>
      <c r="AD2685" s="9">
        <f t="shared" si="992"/>
        <v>52.652999999999999</v>
      </c>
      <c r="AG2685" t="s">
        <v>4103</v>
      </c>
      <c r="AH2685" s="9">
        <f t="shared" si="993"/>
        <v>48.931649999999998</v>
      </c>
      <c r="AK2685" t="s">
        <v>4103</v>
      </c>
      <c r="AL2685" s="9">
        <f t="shared" si="994"/>
        <v>112.32639999999999</v>
      </c>
      <c r="AO2685" t="s">
        <v>4135</v>
      </c>
      <c r="AP2685" s="9">
        <v>16.18</v>
      </c>
      <c r="AS2685" t="s">
        <v>4103</v>
      </c>
      <c r="AT2685" s="9">
        <f t="shared" si="989"/>
        <v>0</v>
      </c>
      <c r="AW2685" t="str">
        <f t="shared" si="995"/>
        <v>POC</v>
      </c>
      <c r="AX2685" s="9">
        <f t="shared" si="996"/>
        <v>0</v>
      </c>
      <c r="AZ2685" t="s">
        <v>4150</v>
      </c>
      <c r="BA2685" s="9">
        <v>17.98</v>
      </c>
      <c r="BC2685" t="str">
        <f t="shared" si="997"/>
        <v>CLAB</v>
      </c>
      <c r="BD2685" s="9">
        <f t="shared" si="998"/>
        <v>17.98</v>
      </c>
      <c r="BF2685" t="str">
        <f t="shared" si="999"/>
        <v>CLAB</v>
      </c>
      <c r="BG2685" s="9">
        <f t="shared" si="1000"/>
        <v>17.98</v>
      </c>
      <c r="BI2685" t="str">
        <f t="shared" si="1001"/>
        <v>CLAB</v>
      </c>
      <c r="BJ2685" s="9">
        <f t="shared" si="1002"/>
        <v>17.98</v>
      </c>
      <c r="BL2685" t="str">
        <f t="shared" si="1003"/>
        <v>CLAB</v>
      </c>
      <c r="BM2685" s="9">
        <f t="shared" si="1004"/>
        <v>17.98</v>
      </c>
      <c r="BO2685" t="str">
        <f t="shared" si="1005"/>
        <v>CLAB</v>
      </c>
      <c r="BP2685" s="9">
        <f t="shared" si="1006"/>
        <v>17.98</v>
      </c>
    </row>
    <row r="2686" spans="1:68" x14ac:dyDescent="0.25">
      <c r="A2686">
        <v>1314817</v>
      </c>
      <c r="B2686" t="s">
        <v>2574</v>
      </c>
      <c r="C2686">
        <v>305</v>
      </c>
      <c r="D2686">
        <v>85549</v>
      </c>
      <c r="F2686" s="9">
        <f t="shared" si="986"/>
        <v>0</v>
      </c>
      <c r="G2686" s="9">
        <f t="shared" si="987"/>
        <v>478.76499999999999</v>
      </c>
      <c r="H2686" s="9">
        <f t="shared" si="988"/>
        <v>410.37</v>
      </c>
      <c r="I2686" s="9">
        <v>683.95</v>
      </c>
      <c r="K2686" t="s">
        <v>4100</v>
      </c>
      <c r="N2686" t="s">
        <v>4103</v>
      </c>
      <c r="O2686" s="9">
        <f t="shared" si="990"/>
        <v>65.112039999999993</v>
      </c>
      <c r="Q2686" t="s">
        <v>4103</v>
      </c>
      <c r="R2686" s="9">
        <f t="shared" si="1007"/>
        <v>207.23685</v>
      </c>
      <c r="U2686" t="s">
        <v>4137</v>
      </c>
      <c r="V2686" s="9">
        <v>21.56</v>
      </c>
      <c r="Y2686" t="s">
        <v>4103</v>
      </c>
      <c r="Z2686" s="9">
        <f t="shared" si="991"/>
        <v>478.76499999999999</v>
      </c>
      <c r="AA2686" t="s">
        <v>4103</v>
      </c>
      <c r="AC2686" t="s">
        <v>4103</v>
      </c>
      <c r="AD2686" s="9">
        <f t="shared" si="992"/>
        <v>205.185</v>
      </c>
      <c r="AG2686" t="s">
        <v>4103</v>
      </c>
      <c r="AH2686" s="9">
        <f t="shared" si="993"/>
        <v>150.06104999999999</v>
      </c>
      <c r="AK2686" t="s">
        <v>4103</v>
      </c>
      <c r="AL2686" s="9">
        <f t="shared" si="994"/>
        <v>437.72800000000007</v>
      </c>
      <c r="AO2686" t="s">
        <v>4135</v>
      </c>
      <c r="AP2686" s="9">
        <v>16.88</v>
      </c>
      <c r="AS2686" t="s">
        <v>4103</v>
      </c>
      <c r="AT2686" s="9">
        <f t="shared" si="989"/>
        <v>0</v>
      </c>
      <c r="AW2686" t="str">
        <f t="shared" si="995"/>
        <v>POC</v>
      </c>
      <c r="AX2686" s="9">
        <f t="shared" si="996"/>
        <v>0</v>
      </c>
      <c r="AZ2686" t="s">
        <v>4150</v>
      </c>
      <c r="BA2686" s="9">
        <v>18.75</v>
      </c>
      <c r="BC2686" t="str">
        <f t="shared" si="997"/>
        <v>CLAB</v>
      </c>
      <c r="BD2686" s="9">
        <f t="shared" si="998"/>
        <v>18.75</v>
      </c>
      <c r="BF2686" t="str">
        <f t="shared" si="999"/>
        <v>CLAB</v>
      </c>
      <c r="BG2686" s="9">
        <f t="shared" si="1000"/>
        <v>18.75</v>
      </c>
      <c r="BI2686" t="str">
        <f t="shared" si="1001"/>
        <v>CLAB</v>
      </c>
      <c r="BJ2686" s="9">
        <f t="shared" si="1002"/>
        <v>18.75</v>
      </c>
      <c r="BL2686" t="str">
        <f t="shared" si="1003"/>
        <v>CLAB</v>
      </c>
      <c r="BM2686" s="9">
        <f t="shared" si="1004"/>
        <v>18.75</v>
      </c>
      <c r="BO2686" t="str">
        <f t="shared" si="1005"/>
        <v>CLAB</v>
      </c>
      <c r="BP2686" s="9">
        <f t="shared" si="1006"/>
        <v>18.75</v>
      </c>
    </row>
    <row r="2687" spans="1:68" x14ac:dyDescent="0.25">
      <c r="A2687">
        <v>1314772</v>
      </c>
      <c r="B2687" t="s">
        <v>2551</v>
      </c>
      <c r="C2687">
        <v>305</v>
      </c>
      <c r="D2687">
        <v>85250</v>
      </c>
      <c r="F2687" s="9">
        <f t="shared" si="986"/>
        <v>0</v>
      </c>
      <c r="G2687" s="9">
        <f t="shared" si="987"/>
        <v>584.77724999999998</v>
      </c>
      <c r="H2687" s="9">
        <f t="shared" si="988"/>
        <v>292.28399999999999</v>
      </c>
      <c r="I2687" s="9">
        <v>487.14</v>
      </c>
      <c r="K2687" t="s">
        <v>4100</v>
      </c>
      <c r="N2687" t="s">
        <v>4103</v>
      </c>
      <c r="O2687" s="9">
        <f t="shared" si="990"/>
        <v>46.375727999999995</v>
      </c>
      <c r="Q2687" t="s">
        <v>4103</v>
      </c>
      <c r="R2687" s="9">
        <f t="shared" si="1007"/>
        <v>147.60342</v>
      </c>
      <c r="U2687" t="s">
        <v>4137</v>
      </c>
      <c r="V2687" s="9">
        <v>21.9</v>
      </c>
      <c r="Y2687" t="s">
        <v>4103</v>
      </c>
      <c r="Z2687" s="9">
        <f t="shared" si="991"/>
        <v>340.99799999999999</v>
      </c>
      <c r="AA2687" t="s">
        <v>4103</v>
      </c>
      <c r="AC2687" t="s">
        <v>4103</v>
      </c>
      <c r="AD2687" s="9">
        <f t="shared" si="992"/>
        <v>146.142</v>
      </c>
      <c r="AG2687" t="s">
        <v>4103</v>
      </c>
      <c r="AH2687" s="9">
        <f t="shared" si="993"/>
        <v>584.77724999999998</v>
      </c>
      <c r="AK2687" t="s">
        <v>4103</v>
      </c>
      <c r="AL2687" s="9">
        <f t="shared" si="994"/>
        <v>311.76960000000003</v>
      </c>
      <c r="AO2687" t="s">
        <v>4135</v>
      </c>
      <c r="AP2687" s="9">
        <v>17.14</v>
      </c>
      <c r="AS2687" t="s">
        <v>4103</v>
      </c>
      <c r="AT2687" s="9">
        <f t="shared" si="989"/>
        <v>0</v>
      </c>
      <c r="AW2687" t="str">
        <f t="shared" si="995"/>
        <v>POC</v>
      </c>
      <c r="AX2687" s="9">
        <f t="shared" si="996"/>
        <v>0</v>
      </c>
      <c r="AZ2687" t="s">
        <v>4150</v>
      </c>
      <c r="BA2687" s="9">
        <v>19.04</v>
      </c>
      <c r="BC2687" t="str">
        <f t="shared" si="997"/>
        <v>CLAB</v>
      </c>
      <c r="BD2687" s="9">
        <f t="shared" si="998"/>
        <v>19.04</v>
      </c>
      <c r="BF2687" t="str">
        <f t="shared" si="999"/>
        <v>CLAB</v>
      </c>
      <c r="BG2687" s="9">
        <f t="shared" si="1000"/>
        <v>19.04</v>
      </c>
      <c r="BI2687" t="str">
        <f t="shared" si="1001"/>
        <v>CLAB</v>
      </c>
      <c r="BJ2687" s="9">
        <f t="shared" si="1002"/>
        <v>19.04</v>
      </c>
      <c r="BL2687" t="str">
        <f t="shared" si="1003"/>
        <v>CLAB</v>
      </c>
      <c r="BM2687" s="9">
        <f t="shared" si="1004"/>
        <v>19.04</v>
      </c>
      <c r="BO2687" t="str">
        <f t="shared" si="1005"/>
        <v>CLAB</v>
      </c>
      <c r="BP2687" s="9">
        <f t="shared" si="1006"/>
        <v>19.04</v>
      </c>
    </row>
    <row r="2688" spans="1:68" x14ac:dyDescent="0.25">
      <c r="A2688">
        <v>1314775</v>
      </c>
      <c r="B2688" t="s">
        <v>2554</v>
      </c>
      <c r="C2688">
        <v>305</v>
      </c>
      <c r="D2688">
        <v>85280</v>
      </c>
      <c r="F2688" s="9">
        <f t="shared" si="986"/>
        <v>0</v>
      </c>
      <c r="G2688" s="9">
        <f t="shared" si="987"/>
        <v>416.50469999999996</v>
      </c>
      <c r="H2688" s="9">
        <f t="shared" si="988"/>
        <v>46.985999999999997</v>
      </c>
      <c r="I2688" s="9">
        <v>78.31</v>
      </c>
      <c r="K2688" t="s">
        <v>4100</v>
      </c>
      <c r="N2688" t="s">
        <v>4103</v>
      </c>
      <c r="O2688" s="9">
        <f t="shared" si="990"/>
        <v>7.4551119999999997</v>
      </c>
      <c r="Q2688" t="s">
        <v>4103</v>
      </c>
      <c r="R2688" s="9">
        <f t="shared" si="1007"/>
        <v>23.727930000000001</v>
      </c>
      <c r="U2688" t="s">
        <v>4137</v>
      </c>
      <c r="V2688" s="9">
        <v>22.25</v>
      </c>
      <c r="Y2688" t="s">
        <v>4103</v>
      </c>
      <c r="Z2688" s="9">
        <f t="shared" si="991"/>
        <v>54.817</v>
      </c>
      <c r="AA2688" t="s">
        <v>4103</v>
      </c>
      <c r="AC2688" t="s">
        <v>4103</v>
      </c>
      <c r="AD2688" s="9">
        <f t="shared" si="992"/>
        <v>23.492999999999999</v>
      </c>
      <c r="AG2688" t="s">
        <v>4103</v>
      </c>
      <c r="AH2688" s="9">
        <f t="shared" si="993"/>
        <v>416.50469999999996</v>
      </c>
      <c r="AK2688" t="s">
        <v>4103</v>
      </c>
      <c r="AL2688" s="9">
        <f t="shared" si="994"/>
        <v>50.118400000000001</v>
      </c>
      <c r="AO2688" t="s">
        <v>4135</v>
      </c>
      <c r="AP2688" s="9">
        <v>17.420000000000002</v>
      </c>
      <c r="AS2688" t="s">
        <v>4103</v>
      </c>
      <c r="AT2688" s="9">
        <f t="shared" si="989"/>
        <v>0</v>
      </c>
      <c r="AW2688" t="str">
        <f t="shared" si="995"/>
        <v>POC</v>
      </c>
      <c r="AX2688" s="9">
        <f t="shared" si="996"/>
        <v>0</v>
      </c>
      <c r="AZ2688" t="s">
        <v>4150</v>
      </c>
      <c r="BA2688" s="9">
        <v>19.350000000000001</v>
      </c>
      <c r="BC2688" t="str">
        <f t="shared" si="997"/>
        <v>CLAB</v>
      </c>
      <c r="BD2688" s="9">
        <f t="shared" si="998"/>
        <v>19.350000000000001</v>
      </c>
      <c r="BF2688" t="str">
        <f t="shared" si="999"/>
        <v>CLAB</v>
      </c>
      <c r="BG2688" s="9">
        <f t="shared" si="1000"/>
        <v>19.350000000000001</v>
      </c>
      <c r="BI2688" t="str">
        <f t="shared" si="1001"/>
        <v>CLAB</v>
      </c>
      <c r="BJ2688" s="9">
        <f t="shared" si="1002"/>
        <v>19.350000000000001</v>
      </c>
      <c r="BL2688" t="str">
        <f t="shared" si="1003"/>
        <v>CLAB</v>
      </c>
      <c r="BM2688" s="9">
        <f t="shared" si="1004"/>
        <v>19.350000000000001</v>
      </c>
      <c r="BO2688" t="str">
        <f t="shared" si="1005"/>
        <v>CLAB</v>
      </c>
      <c r="BP2688" s="9">
        <f t="shared" si="1006"/>
        <v>19.350000000000001</v>
      </c>
    </row>
    <row r="2689" spans="1:68" x14ac:dyDescent="0.25">
      <c r="A2689">
        <v>1314769</v>
      </c>
      <c r="B2689" t="s">
        <v>2549</v>
      </c>
      <c r="C2689">
        <v>305</v>
      </c>
      <c r="D2689">
        <v>85245</v>
      </c>
      <c r="F2689" s="9">
        <f t="shared" si="986"/>
        <v>0</v>
      </c>
      <c r="G2689" s="9">
        <f t="shared" si="987"/>
        <v>634.13</v>
      </c>
      <c r="H2689" s="9">
        <f t="shared" si="988"/>
        <v>543.54</v>
      </c>
      <c r="I2689" s="9">
        <v>905.9</v>
      </c>
      <c r="K2689" t="s">
        <v>4100</v>
      </c>
      <c r="N2689" t="s">
        <v>4103</v>
      </c>
      <c r="O2689" s="9">
        <f t="shared" si="990"/>
        <v>86.241679999999988</v>
      </c>
      <c r="Q2689" t="s">
        <v>4103</v>
      </c>
      <c r="R2689" s="9">
        <f t="shared" si="1007"/>
        <v>274.48769999999996</v>
      </c>
      <c r="U2689" t="s">
        <v>4137</v>
      </c>
      <c r="V2689" s="9">
        <v>26.38</v>
      </c>
      <c r="Y2689" t="s">
        <v>4103</v>
      </c>
      <c r="Z2689" s="9">
        <f t="shared" si="991"/>
        <v>634.13</v>
      </c>
      <c r="AA2689" t="s">
        <v>4103</v>
      </c>
      <c r="AC2689" t="s">
        <v>4103</v>
      </c>
      <c r="AD2689" s="9">
        <f t="shared" si="992"/>
        <v>271.77</v>
      </c>
      <c r="AG2689" t="s">
        <v>4103</v>
      </c>
      <c r="AH2689" s="9">
        <f t="shared" si="993"/>
        <v>66.95505</v>
      </c>
      <c r="AK2689" t="s">
        <v>4103</v>
      </c>
      <c r="AL2689" s="9">
        <f t="shared" si="994"/>
        <v>579.77599999999995</v>
      </c>
      <c r="AO2689" t="s">
        <v>4135</v>
      </c>
      <c r="AP2689" s="9">
        <v>20.65</v>
      </c>
      <c r="AS2689" t="s">
        <v>4103</v>
      </c>
      <c r="AT2689" s="9">
        <f t="shared" si="989"/>
        <v>0</v>
      </c>
      <c r="AW2689" t="str">
        <f t="shared" si="995"/>
        <v>POC</v>
      </c>
      <c r="AX2689" s="9">
        <f t="shared" si="996"/>
        <v>0</v>
      </c>
      <c r="AZ2689" t="s">
        <v>4150</v>
      </c>
      <c r="BA2689" s="9">
        <v>22.94</v>
      </c>
      <c r="BC2689" t="str">
        <f t="shared" si="997"/>
        <v>CLAB</v>
      </c>
      <c r="BD2689" s="9">
        <f t="shared" si="998"/>
        <v>22.94</v>
      </c>
      <c r="BF2689" t="str">
        <f t="shared" si="999"/>
        <v>CLAB</v>
      </c>
      <c r="BG2689" s="9">
        <f t="shared" si="1000"/>
        <v>22.94</v>
      </c>
      <c r="BI2689" t="str">
        <f t="shared" si="1001"/>
        <v>CLAB</v>
      </c>
      <c r="BJ2689" s="9">
        <f t="shared" si="1002"/>
        <v>22.94</v>
      </c>
      <c r="BL2689" t="str">
        <f t="shared" si="1003"/>
        <v>CLAB</v>
      </c>
      <c r="BM2689" s="9">
        <f t="shared" si="1004"/>
        <v>22.94</v>
      </c>
      <c r="BO2689" t="str">
        <f t="shared" si="1005"/>
        <v>CLAB</v>
      </c>
      <c r="BP2689" s="9">
        <f t="shared" si="1006"/>
        <v>22.94</v>
      </c>
    </row>
    <row r="2690" spans="1:68" x14ac:dyDescent="0.25">
      <c r="A2690">
        <v>1314770</v>
      </c>
      <c r="B2690" t="s">
        <v>2550</v>
      </c>
      <c r="C2690">
        <v>305</v>
      </c>
      <c r="D2690">
        <v>85246</v>
      </c>
      <c r="F2690" s="9">
        <f t="shared" si="986"/>
        <v>0</v>
      </c>
      <c r="G2690" s="9">
        <f t="shared" si="987"/>
        <v>774.54449999999997</v>
      </c>
      <c r="H2690" s="9">
        <f t="shared" si="988"/>
        <v>543.54</v>
      </c>
      <c r="I2690" s="9">
        <v>905.9</v>
      </c>
      <c r="K2690" t="s">
        <v>4100</v>
      </c>
      <c r="N2690" t="s">
        <v>4103</v>
      </c>
      <c r="O2690" s="9">
        <f t="shared" si="990"/>
        <v>86.241679999999988</v>
      </c>
      <c r="Q2690" t="s">
        <v>4103</v>
      </c>
      <c r="R2690" s="9">
        <f t="shared" si="1007"/>
        <v>274.48769999999996</v>
      </c>
      <c r="U2690" t="s">
        <v>4137</v>
      </c>
      <c r="V2690" s="9">
        <v>26.38</v>
      </c>
      <c r="Y2690" t="s">
        <v>4103</v>
      </c>
      <c r="Z2690" s="9">
        <f t="shared" si="991"/>
        <v>634.13</v>
      </c>
      <c r="AA2690" t="s">
        <v>4103</v>
      </c>
      <c r="AC2690" t="s">
        <v>4103</v>
      </c>
      <c r="AD2690" s="9">
        <f t="shared" si="992"/>
        <v>271.77</v>
      </c>
      <c r="AG2690" t="s">
        <v>4103</v>
      </c>
      <c r="AH2690" s="9">
        <f t="shared" si="993"/>
        <v>774.54449999999997</v>
      </c>
      <c r="AK2690" t="s">
        <v>4103</v>
      </c>
      <c r="AL2690" s="9">
        <f t="shared" si="994"/>
        <v>579.77599999999995</v>
      </c>
      <c r="AO2690" t="s">
        <v>4135</v>
      </c>
      <c r="AP2690" s="9">
        <v>20.65</v>
      </c>
      <c r="AS2690" t="s">
        <v>4103</v>
      </c>
      <c r="AT2690" s="9">
        <f t="shared" si="989"/>
        <v>0</v>
      </c>
      <c r="AW2690" t="str">
        <f t="shared" si="995"/>
        <v>POC</v>
      </c>
      <c r="AX2690" s="9">
        <f t="shared" si="996"/>
        <v>0</v>
      </c>
      <c r="AZ2690" t="s">
        <v>4150</v>
      </c>
      <c r="BA2690" s="9">
        <v>22.94</v>
      </c>
      <c r="BC2690" t="str">
        <f t="shared" si="997"/>
        <v>CLAB</v>
      </c>
      <c r="BD2690" s="9">
        <f t="shared" si="998"/>
        <v>22.94</v>
      </c>
      <c r="BF2690" t="str">
        <f t="shared" si="999"/>
        <v>CLAB</v>
      </c>
      <c r="BG2690" s="9">
        <f t="shared" si="1000"/>
        <v>22.94</v>
      </c>
      <c r="BI2690" t="str">
        <f t="shared" si="1001"/>
        <v>CLAB</v>
      </c>
      <c r="BJ2690" s="9">
        <f t="shared" si="1002"/>
        <v>22.94</v>
      </c>
      <c r="BL2690" t="str">
        <f t="shared" si="1003"/>
        <v>CLAB</v>
      </c>
      <c r="BM2690" s="9">
        <f t="shared" si="1004"/>
        <v>22.94</v>
      </c>
      <c r="BO2690" t="str">
        <f t="shared" si="1005"/>
        <v>CLAB</v>
      </c>
      <c r="BP2690" s="9">
        <f t="shared" si="1006"/>
        <v>22.94</v>
      </c>
    </row>
    <row r="2691" spans="1:68" x14ac:dyDescent="0.25">
      <c r="A2691">
        <v>1314820</v>
      </c>
      <c r="B2691" t="s">
        <v>2577</v>
      </c>
      <c r="C2691">
        <v>305</v>
      </c>
      <c r="D2691">
        <v>85576</v>
      </c>
      <c r="F2691" s="9">
        <f t="shared" ref="F2691:F2754" si="1008">MIN(J2691:BP2691)</f>
        <v>0</v>
      </c>
      <c r="G2691" s="9">
        <f t="shared" ref="G2691:G2754" si="1009">MAX(J2691:BP2691)</f>
        <v>774.54449999999997</v>
      </c>
      <c r="H2691" s="9">
        <f t="shared" ref="H2691:H2754" si="1010">I2691*60%</f>
        <v>471.51599999999996</v>
      </c>
      <c r="I2691" s="9">
        <v>785.86</v>
      </c>
      <c r="K2691" t="s">
        <v>4100</v>
      </c>
      <c r="N2691" t="s">
        <v>4103</v>
      </c>
      <c r="O2691" s="9">
        <f t="shared" si="990"/>
        <v>74.813871999999989</v>
      </c>
      <c r="Q2691" t="s">
        <v>4103</v>
      </c>
      <c r="R2691" s="9">
        <f t="shared" si="1007"/>
        <v>238.11557999999999</v>
      </c>
      <c r="U2691" t="s">
        <v>4137</v>
      </c>
      <c r="V2691" s="9">
        <v>28.65</v>
      </c>
      <c r="Y2691" t="s">
        <v>4103</v>
      </c>
      <c r="Z2691" s="9">
        <f t="shared" si="991"/>
        <v>550.10199999999998</v>
      </c>
      <c r="AA2691" t="s">
        <v>4103</v>
      </c>
      <c r="AC2691" t="s">
        <v>4103</v>
      </c>
      <c r="AD2691" s="9">
        <f t="shared" si="992"/>
        <v>235.75799999999998</v>
      </c>
      <c r="AG2691" t="s">
        <v>4103</v>
      </c>
      <c r="AH2691" s="9">
        <f t="shared" si="993"/>
        <v>774.54449999999997</v>
      </c>
      <c r="AK2691" t="s">
        <v>4103</v>
      </c>
      <c r="AL2691" s="9">
        <f t="shared" si="994"/>
        <v>502.9504</v>
      </c>
      <c r="AO2691" t="s">
        <v>4135</v>
      </c>
      <c r="AP2691" s="9">
        <v>22.42</v>
      </c>
      <c r="AS2691" t="s">
        <v>4103</v>
      </c>
      <c r="AT2691" s="9">
        <f t="shared" si="989"/>
        <v>0</v>
      </c>
      <c r="AW2691" t="str">
        <f t="shared" si="995"/>
        <v>POC</v>
      </c>
      <c r="AX2691" s="9">
        <f t="shared" si="996"/>
        <v>0</v>
      </c>
      <c r="AZ2691" t="s">
        <v>4150</v>
      </c>
      <c r="BA2691" s="9">
        <v>24.91</v>
      </c>
      <c r="BC2691" t="str">
        <f t="shared" si="997"/>
        <v>CLAB</v>
      </c>
      <c r="BD2691" s="9">
        <f t="shared" si="998"/>
        <v>24.91</v>
      </c>
      <c r="BF2691" t="str">
        <f t="shared" si="999"/>
        <v>CLAB</v>
      </c>
      <c r="BG2691" s="9">
        <f t="shared" si="1000"/>
        <v>24.91</v>
      </c>
      <c r="BI2691" t="str">
        <f t="shared" si="1001"/>
        <v>CLAB</v>
      </c>
      <c r="BJ2691" s="9">
        <f t="shared" si="1002"/>
        <v>24.91</v>
      </c>
      <c r="BL2691" t="str">
        <f t="shared" si="1003"/>
        <v>CLAB</v>
      </c>
      <c r="BM2691" s="9">
        <f t="shared" si="1004"/>
        <v>24.91</v>
      </c>
      <c r="BO2691" t="str">
        <f t="shared" si="1005"/>
        <v>CLAB</v>
      </c>
      <c r="BP2691" s="9">
        <f t="shared" si="1006"/>
        <v>24.91</v>
      </c>
    </row>
    <row r="2692" spans="1:68" x14ac:dyDescent="0.25">
      <c r="A2692">
        <v>1316373</v>
      </c>
      <c r="B2692" t="s">
        <v>2712</v>
      </c>
      <c r="C2692">
        <v>305</v>
      </c>
      <c r="D2692">
        <v>85397</v>
      </c>
      <c r="F2692" s="9">
        <f t="shared" si="1008"/>
        <v>0</v>
      </c>
      <c r="G2692" s="9">
        <f t="shared" si="1009"/>
        <v>671.91030000000001</v>
      </c>
      <c r="H2692" s="9">
        <f t="shared" si="1010"/>
        <v>104.526</v>
      </c>
      <c r="I2692" s="9">
        <v>174.21</v>
      </c>
      <c r="K2692" t="s">
        <v>4100</v>
      </c>
      <c r="N2692" t="s">
        <v>4103</v>
      </c>
      <c r="O2692" s="9">
        <f t="shared" si="990"/>
        <v>16.584792</v>
      </c>
      <c r="Q2692" t="s">
        <v>4103</v>
      </c>
      <c r="R2692" s="9">
        <f t="shared" si="1007"/>
        <v>52.785629999999998</v>
      </c>
      <c r="U2692" t="s">
        <v>4137</v>
      </c>
      <c r="V2692" s="9">
        <v>35.49</v>
      </c>
      <c r="Y2692" t="s">
        <v>4103</v>
      </c>
      <c r="Z2692" s="9">
        <f t="shared" si="991"/>
        <v>121.947</v>
      </c>
      <c r="AA2692" t="s">
        <v>4103</v>
      </c>
      <c r="AC2692" t="s">
        <v>4103</v>
      </c>
      <c r="AD2692" s="9">
        <f t="shared" si="992"/>
        <v>52.262999999999998</v>
      </c>
      <c r="AG2692" t="s">
        <v>4103</v>
      </c>
      <c r="AH2692" s="9">
        <f t="shared" si="993"/>
        <v>671.91030000000001</v>
      </c>
      <c r="AK2692" t="s">
        <v>4103</v>
      </c>
      <c r="AL2692" s="9">
        <f t="shared" si="994"/>
        <v>111.49440000000001</v>
      </c>
      <c r="AO2692" t="s">
        <v>4135</v>
      </c>
      <c r="AP2692" s="9">
        <v>27.77</v>
      </c>
      <c r="AS2692" t="s">
        <v>4103</v>
      </c>
      <c r="AT2692" s="9">
        <f t="shared" si="989"/>
        <v>0</v>
      </c>
      <c r="AW2692" t="str">
        <f t="shared" si="995"/>
        <v>POC</v>
      </c>
      <c r="AX2692" s="9">
        <f t="shared" si="996"/>
        <v>0</v>
      </c>
      <c r="AZ2692" t="s">
        <v>4150</v>
      </c>
      <c r="BA2692" s="9">
        <v>30.86</v>
      </c>
      <c r="BC2692" t="str">
        <f t="shared" si="997"/>
        <v>CLAB</v>
      </c>
      <c r="BD2692" s="9">
        <f t="shared" si="998"/>
        <v>30.86</v>
      </c>
      <c r="BF2692" t="str">
        <f t="shared" si="999"/>
        <v>CLAB</v>
      </c>
      <c r="BG2692" s="9">
        <f t="shared" si="1000"/>
        <v>30.86</v>
      </c>
      <c r="BI2692" t="str">
        <f t="shared" si="1001"/>
        <v>CLAB</v>
      </c>
      <c r="BJ2692" s="9">
        <f t="shared" si="1002"/>
        <v>30.86</v>
      </c>
      <c r="BL2692" t="str">
        <f t="shared" si="1003"/>
        <v>CLAB</v>
      </c>
      <c r="BM2692" s="9">
        <f t="shared" si="1004"/>
        <v>30.86</v>
      </c>
      <c r="BO2692" t="str">
        <f t="shared" si="1005"/>
        <v>CLAB</v>
      </c>
      <c r="BP2692" s="9">
        <f t="shared" si="1006"/>
        <v>30.86</v>
      </c>
    </row>
    <row r="2693" spans="1:68" x14ac:dyDescent="0.25">
      <c r="A2693">
        <v>1314873</v>
      </c>
      <c r="B2693" t="s">
        <v>2608</v>
      </c>
      <c r="C2693">
        <v>306</v>
      </c>
      <c r="D2693">
        <v>87168</v>
      </c>
      <c r="F2693" s="9">
        <f t="shared" si="1008"/>
        <v>0</v>
      </c>
      <c r="G2693" s="9">
        <f t="shared" si="1009"/>
        <v>148.94955000000002</v>
      </c>
      <c r="H2693" s="9">
        <f t="shared" si="1010"/>
        <v>93.798000000000002</v>
      </c>
      <c r="I2693" s="9">
        <v>156.33000000000001</v>
      </c>
      <c r="K2693" t="s">
        <v>4100</v>
      </c>
      <c r="N2693" t="s">
        <v>4103</v>
      </c>
      <c r="O2693" s="9">
        <f t="shared" si="990"/>
        <v>14.882616000000001</v>
      </c>
      <c r="Q2693" t="s">
        <v>4103</v>
      </c>
      <c r="R2693" s="9">
        <f t="shared" si="1007"/>
        <v>47.367989999999999</v>
      </c>
      <c r="U2693" t="s">
        <v>4137</v>
      </c>
      <c r="V2693" s="9">
        <v>4.91</v>
      </c>
      <c r="Y2693" t="s">
        <v>4103</v>
      </c>
      <c r="Z2693" s="9">
        <f t="shared" si="991"/>
        <v>109.431</v>
      </c>
      <c r="AA2693" t="s">
        <v>4103</v>
      </c>
      <c r="AC2693" t="s">
        <v>4103</v>
      </c>
      <c r="AD2693" s="9">
        <f t="shared" si="992"/>
        <v>46.899000000000001</v>
      </c>
      <c r="AG2693" t="s">
        <v>4103</v>
      </c>
      <c r="AH2693" s="9">
        <f t="shared" si="993"/>
        <v>148.94955000000002</v>
      </c>
      <c r="AK2693" t="s">
        <v>4103</v>
      </c>
      <c r="AL2693" s="9">
        <f t="shared" si="994"/>
        <v>100.05120000000001</v>
      </c>
      <c r="AO2693" t="s">
        <v>4135</v>
      </c>
      <c r="AP2693" s="9">
        <v>3.84</v>
      </c>
      <c r="AS2693" t="s">
        <v>4103</v>
      </c>
      <c r="AT2693" s="9">
        <f t="shared" si="989"/>
        <v>0</v>
      </c>
      <c r="AW2693" t="str">
        <f t="shared" si="995"/>
        <v>POC</v>
      </c>
      <c r="AX2693" s="9">
        <f t="shared" si="996"/>
        <v>0</v>
      </c>
      <c r="AZ2693" t="s">
        <v>4150</v>
      </c>
      <c r="BA2693" s="9">
        <v>4.2699999999999996</v>
      </c>
      <c r="BC2693" t="str">
        <f t="shared" si="997"/>
        <v>CLAB</v>
      </c>
      <c r="BD2693" s="9">
        <f t="shared" si="998"/>
        <v>4.2699999999999996</v>
      </c>
      <c r="BF2693" t="str">
        <f t="shared" si="999"/>
        <v>CLAB</v>
      </c>
      <c r="BG2693" s="9">
        <f t="shared" si="1000"/>
        <v>4.2699999999999996</v>
      </c>
      <c r="BI2693" t="str">
        <f t="shared" si="1001"/>
        <v>CLAB</v>
      </c>
      <c r="BJ2693" s="9">
        <f t="shared" si="1002"/>
        <v>4.2699999999999996</v>
      </c>
      <c r="BL2693" t="str">
        <f t="shared" si="1003"/>
        <v>CLAB</v>
      </c>
      <c r="BM2693" s="9">
        <f t="shared" si="1004"/>
        <v>4.2699999999999996</v>
      </c>
      <c r="BO2693" t="str">
        <f t="shared" si="1005"/>
        <v>CLAB</v>
      </c>
      <c r="BP2693" s="9">
        <f t="shared" si="1006"/>
        <v>4.2699999999999996</v>
      </c>
    </row>
    <row r="2694" spans="1:68" x14ac:dyDescent="0.25">
      <c r="A2694">
        <v>1314875</v>
      </c>
      <c r="B2694" t="s">
        <v>2610</v>
      </c>
      <c r="C2694">
        <v>306</v>
      </c>
      <c r="D2694">
        <v>87172</v>
      </c>
      <c r="F2694" s="9">
        <f t="shared" si="1008"/>
        <v>0</v>
      </c>
      <c r="G2694" s="9">
        <f t="shared" si="1009"/>
        <v>133.66215</v>
      </c>
      <c r="H2694" s="9">
        <f t="shared" si="1010"/>
        <v>97.986000000000004</v>
      </c>
      <c r="I2694" s="9">
        <v>163.31</v>
      </c>
      <c r="K2694" t="s">
        <v>4100</v>
      </c>
      <c r="N2694" t="s">
        <v>4103</v>
      </c>
      <c r="O2694" s="9">
        <f t="shared" si="990"/>
        <v>15.547111999999998</v>
      </c>
      <c r="Q2694" t="s">
        <v>4103</v>
      </c>
      <c r="R2694" s="9">
        <f t="shared" si="1007"/>
        <v>49.482929999999996</v>
      </c>
      <c r="U2694" t="s">
        <v>4137</v>
      </c>
      <c r="V2694" s="9">
        <v>4.91</v>
      </c>
      <c r="Y2694" t="s">
        <v>4103</v>
      </c>
      <c r="Z2694" s="9">
        <f t="shared" si="991"/>
        <v>114.31699999999999</v>
      </c>
      <c r="AA2694" t="s">
        <v>4103</v>
      </c>
      <c r="AC2694" t="s">
        <v>4103</v>
      </c>
      <c r="AD2694" s="9">
        <f t="shared" si="992"/>
        <v>48.993000000000002</v>
      </c>
      <c r="AG2694" t="s">
        <v>4103</v>
      </c>
      <c r="AH2694" s="9">
        <f t="shared" si="993"/>
        <v>133.66215</v>
      </c>
      <c r="AK2694" t="s">
        <v>4103</v>
      </c>
      <c r="AL2694" s="9">
        <f t="shared" si="994"/>
        <v>104.5184</v>
      </c>
      <c r="AO2694" t="s">
        <v>4135</v>
      </c>
      <c r="AP2694" s="9">
        <v>3.84</v>
      </c>
      <c r="AS2694" t="s">
        <v>4103</v>
      </c>
      <c r="AT2694" s="9">
        <f t="shared" si="989"/>
        <v>0</v>
      </c>
      <c r="AW2694" t="str">
        <f t="shared" si="995"/>
        <v>POC</v>
      </c>
      <c r="AX2694" s="9">
        <f t="shared" si="996"/>
        <v>0</v>
      </c>
      <c r="AZ2694" t="s">
        <v>4150</v>
      </c>
      <c r="BA2694" s="9">
        <v>4.2699999999999996</v>
      </c>
      <c r="BC2694" t="str">
        <f t="shared" si="997"/>
        <v>CLAB</v>
      </c>
      <c r="BD2694" s="9">
        <f t="shared" si="998"/>
        <v>4.2699999999999996</v>
      </c>
      <c r="BF2694" t="str">
        <f t="shared" si="999"/>
        <v>CLAB</v>
      </c>
      <c r="BG2694" s="9">
        <f t="shared" si="1000"/>
        <v>4.2699999999999996</v>
      </c>
      <c r="BI2694" t="str">
        <f t="shared" si="1001"/>
        <v>CLAB</v>
      </c>
      <c r="BJ2694" s="9">
        <f t="shared" si="1002"/>
        <v>4.2699999999999996</v>
      </c>
      <c r="BL2694" t="str">
        <f t="shared" si="1003"/>
        <v>CLAB</v>
      </c>
      <c r="BM2694" s="9">
        <f t="shared" si="1004"/>
        <v>4.2699999999999996</v>
      </c>
      <c r="BO2694" t="str">
        <f t="shared" si="1005"/>
        <v>CLAB</v>
      </c>
      <c r="BP2694" s="9">
        <f t="shared" si="1006"/>
        <v>4.2699999999999996</v>
      </c>
    </row>
    <row r="2695" spans="1:68" x14ac:dyDescent="0.25">
      <c r="A2695">
        <v>1314888</v>
      </c>
      <c r="B2695" t="s">
        <v>2615</v>
      </c>
      <c r="C2695">
        <v>306</v>
      </c>
      <c r="D2695">
        <v>87205</v>
      </c>
      <c r="F2695" s="9">
        <f t="shared" si="1008"/>
        <v>0</v>
      </c>
      <c r="G2695" s="9">
        <f t="shared" si="1009"/>
        <v>148.52599999999998</v>
      </c>
      <c r="H2695" s="9">
        <f t="shared" si="1010"/>
        <v>127.30799999999999</v>
      </c>
      <c r="I2695" s="9">
        <v>212.18</v>
      </c>
      <c r="K2695" t="s">
        <v>4100</v>
      </c>
      <c r="N2695" t="s">
        <v>4103</v>
      </c>
      <c r="O2695" s="9">
        <f t="shared" si="990"/>
        <v>20.199535999999998</v>
      </c>
      <c r="Q2695" t="s">
        <v>4103</v>
      </c>
      <c r="R2695" s="9">
        <f t="shared" si="1007"/>
        <v>64.290540000000007</v>
      </c>
      <c r="U2695" t="s">
        <v>4137</v>
      </c>
      <c r="V2695" s="9">
        <v>4.91</v>
      </c>
      <c r="Y2695" t="s">
        <v>4103</v>
      </c>
      <c r="Z2695" s="9">
        <f t="shared" si="991"/>
        <v>148.52599999999998</v>
      </c>
      <c r="AA2695" t="s">
        <v>4103</v>
      </c>
      <c r="AC2695" t="s">
        <v>4103</v>
      </c>
      <c r="AD2695" s="9">
        <f t="shared" si="992"/>
        <v>63.653999999999996</v>
      </c>
      <c r="AG2695" t="s">
        <v>4103</v>
      </c>
      <c r="AH2695" s="9">
        <f t="shared" si="993"/>
        <v>139.63005000000001</v>
      </c>
      <c r="AK2695" t="s">
        <v>4103</v>
      </c>
      <c r="AL2695" s="9">
        <f t="shared" si="994"/>
        <v>135.79519999999999</v>
      </c>
      <c r="AO2695" t="s">
        <v>4135</v>
      </c>
      <c r="AP2695" s="9">
        <v>3.84</v>
      </c>
      <c r="AS2695" t="s">
        <v>4103</v>
      </c>
      <c r="AT2695" s="9">
        <f t="shared" si="989"/>
        <v>0</v>
      </c>
      <c r="AW2695" t="str">
        <f t="shared" si="995"/>
        <v>POC</v>
      </c>
      <c r="AX2695" s="9">
        <f t="shared" si="996"/>
        <v>0</v>
      </c>
      <c r="AZ2695" t="s">
        <v>4150</v>
      </c>
      <c r="BA2695" s="9">
        <v>4.2699999999999996</v>
      </c>
      <c r="BC2695" t="str">
        <f t="shared" si="997"/>
        <v>CLAB</v>
      </c>
      <c r="BD2695" s="9">
        <f t="shared" si="998"/>
        <v>4.2699999999999996</v>
      </c>
      <c r="BF2695" t="str">
        <f t="shared" si="999"/>
        <v>CLAB</v>
      </c>
      <c r="BG2695" s="9">
        <f t="shared" si="1000"/>
        <v>4.2699999999999996</v>
      </c>
      <c r="BI2695" t="str">
        <f t="shared" si="1001"/>
        <v>CLAB</v>
      </c>
      <c r="BJ2695" s="9">
        <f t="shared" si="1002"/>
        <v>4.2699999999999996</v>
      </c>
      <c r="BL2695" t="str">
        <f t="shared" si="1003"/>
        <v>CLAB</v>
      </c>
      <c r="BM2695" s="9">
        <f t="shared" si="1004"/>
        <v>4.2699999999999996</v>
      </c>
      <c r="BO2695" t="str">
        <f t="shared" si="1005"/>
        <v>CLAB</v>
      </c>
      <c r="BP2695" s="9">
        <f t="shared" si="1006"/>
        <v>4.2699999999999996</v>
      </c>
    </row>
    <row r="2696" spans="1:68" x14ac:dyDescent="0.25">
      <c r="A2696">
        <v>1314874</v>
      </c>
      <c r="B2696" t="s">
        <v>2609</v>
      </c>
      <c r="C2696">
        <v>306</v>
      </c>
      <c r="D2696">
        <v>87169</v>
      </c>
      <c r="F2696" s="9">
        <f t="shared" si="1008"/>
        <v>0</v>
      </c>
      <c r="G2696" s="9">
        <f t="shared" si="1009"/>
        <v>181.41390000000001</v>
      </c>
      <c r="H2696" s="9">
        <f t="shared" si="1010"/>
        <v>107.196</v>
      </c>
      <c r="I2696" s="9">
        <v>178.66</v>
      </c>
      <c r="K2696" t="s">
        <v>4100</v>
      </c>
      <c r="N2696" t="s">
        <v>4103</v>
      </c>
      <c r="O2696" s="9">
        <f t="shared" si="990"/>
        <v>17.008431999999999</v>
      </c>
      <c r="Q2696" t="s">
        <v>4103</v>
      </c>
      <c r="R2696" s="9">
        <f t="shared" si="1007"/>
        <v>54.133979999999994</v>
      </c>
      <c r="U2696" t="s">
        <v>4137</v>
      </c>
      <c r="V2696" s="9">
        <v>4.96</v>
      </c>
      <c r="Y2696" t="s">
        <v>4103</v>
      </c>
      <c r="Z2696" s="9">
        <f t="shared" si="991"/>
        <v>125.06199999999998</v>
      </c>
      <c r="AA2696" t="s">
        <v>4103</v>
      </c>
      <c r="AC2696" t="s">
        <v>4103</v>
      </c>
      <c r="AD2696" s="9">
        <f t="shared" si="992"/>
        <v>53.597999999999999</v>
      </c>
      <c r="AG2696" t="s">
        <v>4103</v>
      </c>
      <c r="AH2696" s="9">
        <f t="shared" si="993"/>
        <v>181.41390000000001</v>
      </c>
      <c r="AK2696" t="s">
        <v>4103</v>
      </c>
      <c r="AL2696" s="9">
        <f t="shared" si="994"/>
        <v>114.3424</v>
      </c>
      <c r="AO2696" t="s">
        <v>4135</v>
      </c>
      <c r="AP2696" s="9">
        <v>3.88</v>
      </c>
      <c r="AS2696" t="s">
        <v>4103</v>
      </c>
      <c r="AT2696" s="9">
        <f t="shared" si="989"/>
        <v>0</v>
      </c>
      <c r="AW2696" t="str">
        <f t="shared" si="995"/>
        <v>POC</v>
      </c>
      <c r="AX2696" s="9">
        <f t="shared" si="996"/>
        <v>0</v>
      </c>
      <c r="AZ2696" t="s">
        <v>4150</v>
      </c>
      <c r="BA2696" s="9">
        <v>4.3099999999999996</v>
      </c>
      <c r="BC2696" t="str">
        <f t="shared" si="997"/>
        <v>CLAB</v>
      </c>
      <c r="BD2696" s="9">
        <f t="shared" si="998"/>
        <v>4.3099999999999996</v>
      </c>
      <c r="BF2696" t="str">
        <f t="shared" si="999"/>
        <v>CLAB</v>
      </c>
      <c r="BG2696" s="9">
        <f t="shared" si="1000"/>
        <v>4.3099999999999996</v>
      </c>
      <c r="BI2696" t="str">
        <f t="shared" si="1001"/>
        <v>CLAB</v>
      </c>
      <c r="BJ2696" s="9">
        <f t="shared" si="1002"/>
        <v>4.3099999999999996</v>
      </c>
      <c r="BL2696" t="str">
        <f t="shared" si="1003"/>
        <v>CLAB</v>
      </c>
      <c r="BM2696" s="9">
        <f t="shared" si="1004"/>
        <v>4.3099999999999996</v>
      </c>
      <c r="BO2696" t="str">
        <f t="shared" si="1005"/>
        <v>CLAB</v>
      </c>
      <c r="BP2696" s="9">
        <f t="shared" si="1006"/>
        <v>4.3099999999999996</v>
      </c>
    </row>
    <row r="2697" spans="1:68" x14ac:dyDescent="0.25">
      <c r="A2697">
        <v>1314889</v>
      </c>
      <c r="B2697" t="s">
        <v>2616</v>
      </c>
      <c r="C2697">
        <v>306</v>
      </c>
      <c r="D2697">
        <v>87206</v>
      </c>
      <c r="F2697" s="9">
        <f t="shared" si="1008"/>
        <v>0</v>
      </c>
      <c r="G2697" s="9">
        <f t="shared" si="1009"/>
        <v>152.7543</v>
      </c>
      <c r="H2697" s="9">
        <f t="shared" si="1010"/>
        <v>127.30799999999999</v>
      </c>
      <c r="I2697" s="9">
        <v>212.18</v>
      </c>
      <c r="K2697" t="s">
        <v>4100</v>
      </c>
      <c r="N2697" t="s">
        <v>4103</v>
      </c>
      <c r="O2697" s="9">
        <f t="shared" si="990"/>
        <v>20.199535999999998</v>
      </c>
      <c r="Q2697" t="s">
        <v>4103</v>
      </c>
      <c r="R2697" s="9">
        <f t="shared" si="1007"/>
        <v>64.290540000000007</v>
      </c>
      <c r="U2697" t="s">
        <v>4137</v>
      </c>
      <c r="V2697" s="9">
        <v>6.2</v>
      </c>
      <c r="Y2697" t="s">
        <v>4103</v>
      </c>
      <c r="Z2697" s="9">
        <f t="shared" si="991"/>
        <v>148.52599999999998</v>
      </c>
      <c r="AA2697" t="s">
        <v>4103</v>
      </c>
      <c r="AC2697" t="s">
        <v>4103</v>
      </c>
      <c r="AD2697" s="9">
        <f t="shared" si="992"/>
        <v>63.653999999999996</v>
      </c>
      <c r="AG2697" t="s">
        <v>4103</v>
      </c>
      <c r="AH2697" s="9">
        <f t="shared" si="993"/>
        <v>152.7543</v>
      </c>
      <c r="AK2697" t="s">
        <v>4103</v>
      </c>
      <c r="AL2697" s="9">
        <f t="shared" si="994"/>
        <v>135.79519999999999</v>
      </c>
      <c r="AO2697" t="s">
        <v>4135</v>
      </c>
      <c r="AP2697" s="9">
        <v>4.8499999999999996</v>
      </c>
      <c r="AS2697" t="s">
        <v>4103</v>
      </c>
      <c r="AT2697" s="9">
        <f t="shared" si="989"/>
        <v>0</v>
      </c>
      <c r="AW2697" t="str">
        <f t="shared" si="995"/>
        <v>POC</v>
      </c>
      <c r="AX2697" s="9">
        <f t="shared" si="996"/>
        <v>0</v>
      </c>
      <c r="AZ2697" t="s">
        <v>4150</v>
      </c>
      <c r="BA2697" s="9">
        <v>5.39</v>
      </c>
      <c r="BC2697" t="str">
        <f t="shared" si="997"/>
        <v>CLAB</v>
      </c>
      <c r="BD2697" s="9">
        <f t="shared" si="998"/>
        <v>5.39</v>
      </c>
      <c r="BF2697" t="str">
        <f t="shared" si="999"/>
        <v>CLAB</v>
      </c>
      <c r="BG2697" s="9">
        <f t="shared" si="1000"/>
        <v>5.39</v>
      </c>
      <c r="BI2697" t="str">
        <f t="shared" si="1001"/>
        <v>CLAB</v>
      </c>
      <c r="BJ2697" s="9">
        <f t="shared" si="1002"/>
        <v>5.39</v>
      </c>
      <c r="BL2697" t="str">
        <f t="shared" si="1003"/>
        <v>CLAB</v>
      </c>
      <c r="BM2697" s="9">
        <f t="shared" si="1004"/>
        <v>5.39</v>
      </c>
      <c r="BO2697" t="str">
        <f t="shared" si="1005"/>
        <v>CLAB</v>
      </c>
      <c r="BP2697" s="9">
        <f t="shared" si="1006"/>
        <v>5.39</v>
      </c>
    </row>
    <row r="2698" spans="1:68" x14ac:dyDescent="0.25">
      <c r="A2698">
        <v>1314865</v>
      </c>
      <c r="B2698" t="s">
        <v>2606</v>
      </c>
      <c r="C2698">
        <v>306</v>
      </c>
      <c r="D2698">
        <v>87140</v>
      </c>
      <c r="F2698" s="9">
        <f t="shared" si="1008"/>
        <v>0</v>
      </c>
      <c r="G2698" s="9">
        <f t="shared" si="1009"/>
        <v>225.69399999999999</v>
      </c>
      <c r="H2698" s="9">
        <f t="shared" si="1010"/>
        <v>193.452</v>
      </c>
      <c r="I2698" s="9">
        <v>322.42</v>
      </c>
      <c r="K2698" t="s">
        <v>4100</v>
      </c>
      <c r="N2698" t="s">
        <v>4103</v>
      </c>
      <c r="O2698" s="9">
        <f t="shared" si="990"/>
        <v>30.694383999999999</v>
      </c>
      <c r="Q2698" t="s">
        <v>4103</v>
      </c>
      <c r="R2698" s="9">
        <f t="shared" si="1007"/>
        <v>97.693259999999995</v>
      </c>
      <c r="U2698" t="s">
        <v>4137</v>
      </c>
      <c r="V2698" s="9">
        <v>6.41</v>
      </c>
      <c r="Y2698" t="s">
        <v>4103</v>
      </c>
      <c r="Z2698" s="9">
        <f t="shared" si="991"/>
        <v>225.69399999999999</v>
      </c>
      <c r="AA2698" t="s">
        <v>4103</v>
      </c>
      <c r="AC2698" t="s">
        <v>4103</v>
      </c>
      <c r="AD2698" s="9">
        <f t="shared" si="992"/>
        <v>96.725999999999999</v>
      </c>
      <c r="AG2698" t="s">
        <v>4103</v>
      </c>
      <c r="AH2698" s="9">
        <f t="shared" si="993"/>
        <v>181.41390000000001</v>
      </c>
      <c r="AK2698" t="s">
        <v>4103</v>
      </c>
      <c r="AL2698" s="9">
        <f t="shared" si="994"/>
        <v>206.34880000000001</v>
      </c>
      <c r="AO2698" t="s">
        <v>4135</v>
      </c>
      <c r="AP2698" s="9">
        <v>5.01</v>
      </c>
      <c r="AS2698" t="s">
        <v>4103</v>
      </c>
      <c r="AT2698" s="9">
        <f t="shared" si="989"/>
        <v>0</v>
      </c>
      <c r="AW2698" t="str">
        <f t="shared" si="995"/>
        <v>POC</v>
      </c>
      <c r="AX2698" s="9">
        <f t="shared" si="996"/>
        <v>0</v>
      </c>
      <c r="AZ2698" t="s">
        <v>4150</v>
      </c>
      <c r="BA2698" s="9">
        <v>5.57</v>
      </c>
      <c r="BC2698" t="str">
        <f t="shared" si="997"/>
        <v>CLAB</v>
      </c>
      <c r="BD2698" s="9">
        <f t="shared" si="998"/>
        <v>5.57</v>
      </c>
      <c r="BF2698" t="str">
        <f t="shared" si="999"/>
        <v>CLAB</v>
      </c>
      <c r="BG2698" s="9">
        <f t="shared" si="1000"/>
        <v>5.57</v>
      </c>
      <c r="BI2698" t="str">
        <f t="shared" si="1001"/>
        <v>CLAB</v>
      </c>
      <c r="BJ2698" s="9">
        <f t="shared" si="1002"/>
        <v>5.57</v>
      </c>
      <c r="BL2698" t="str">
        <f t="shared" si="1003"/>
        <v>CLAB</v>
      </c>
      <c r="BM2698" s="9">
        <f t="shared" si="1004"/>
        <v>5.57</v>
      </c>
      <c r="BO2698" t="str">
        <f t="shared" si="1005"/>
        <v>CLAB</v>
      </c>
      <c r="BP2698" s="9">
        <f t="shared" si="1006"/>
        <v>5.57</v>
      </c>
    </row>
    <row r="2699" spans="1:68" x14ac:dyDescent="0.25">
      <c r="A2699">
        <v>1314891</v>
      </c>
      <c r="B2699" t="s">
        <v>2618</v>
      </c>
      <c r="C2699">
        <v>306</v>
      </c>
      <c r="D2699">
        <v>87210</v>
      </c>
      <c r="F2699" s="9">
        <f t="shared" si="1008"/>
        <v>0</v>
      </c>
      <c r="G2699" s="9">
        <f t="shared" si="1009"/>
        <v>275.66910000000001</v>
      </c>
      <c r="H2699" s="9">
        <f t="shared" si="1010"/>
        <v>97.986000000000004</v>
      </c>
      <c r="I2699" s="9">
        <v>163.31</v>
      </c>
      <c r="K2699" t="s">
        <v>4100</v>
      </c>
      <c r="N2699" t="s">
        <v>4103</v>
      </c>
      <c r="O2699" s="9">
        <f t="shared" si="990"/>
        <v>15.547111999999998</v>
      </c>
      <c r="Q2699" t="s">
        <v>4103</v>
      </c>
      <c r="R2699" s="9">
        <f t="shared" si="1007"/>
        <v>49.482929999999996</v>
      </c>
      <c r="U2699" t="s">
        <v>4137</v>
      </c>
      <c r="V2699" s="9">
        <v>6.69</v>
      </c>
      <c r="Y2699" t="s">
        <v>4103</v>
      </c>
      <c r="Z2699" s="9">
        <f t="shared" si="991"/>
        <v>114.31699999999999</v>
      </c>
      <c r="AA2699" t="s">
        <v>4103</v>
      </c>
      <c r="AC2699" t="s">
        <v>4103</v>
      </c>
      <c r="AD2699" s="9">
        <f t="shared" si="992"/>
        <v>48.993000000000002</v>
      </c>
      <c r="AG2699" t="s">
        <v>4103</v>
      </c>
      <c r="AH2699" s="9">
        <f t="shared" si="993"/>
        <v>275.66910000000001</v>
      </c>
      <c r="AK2699" t="s">
        <v>4103</v>
      </c>
      <c r="AL2699" s="9">
        <f t="shared" si="994"/>
        <v>104.5184</v>
      </c>
      <c r="AO2699" t="s">
        <v>4135</v>
      </c>
      <c r="AP2699" s="9">
        <v>5.24</v>
      </c>
      <c r="AS2699" t="s">
        <v>4103</v>
      </c>
      <c r="AT2699" s="9">
        <f t="shared" si="989"/>
        <v>0</v>
      </c>
      <c r="AW2699" t="str">
        <f t="shared" si="995"/>
        <v>POC</v>
      </c>
      <c r="AX2699" s="9">
        <f t="shared" si="996"/>
        <v>0</v>
      </c>
      <c r="AZ2699" t="s">
        <v>4150</v>
      </c>
      <c r="BA2699" s="9">
        <v>5.82</v>
      </c>
      <c r="BC2699" t="str">
        <f t="shared" si="997"/>
        <v>CLAB</v>
      </c>
      <c r="BD2699" s="9">
        <f t="shared" si="998"/>
        <v>5.82</v>
      </c>
      <c r="BF2699" t="str">
        <f t="shared" si="999"/>
        <v>CLAB</v>
      </c>
      <c r="BG2699" s="9">
        <f t="shared" si="1000"/>
        <v>5.82</v>
      </c>
      <c r="BI2699" t="str">
        <f t="shared" si="1001"/>
        <v>CLAB</v>
      </c>
      <c r="BJ2699" s="9">
        <f t="shared" si="1002"/>
        <v>5.82</v>
      </c>
      <c r="BL2699" t="str">
        <f t="shared" si="1003"/>
        <v>CLAB</v>
      </c>
      <c r="BM2699" s="9">
        <f t="shared" si="1004"/>
        <v>5.82</v>
      </c>
      <c r="BO2699" t="str">
        <f t="shared" si="1005"/>
        <v>CLAB</v>
      </c>
      <c r="BP2699" s="9">
        <f t="shared" si="1006"/>
        <v>5.82</v>
      </c>
    </row>
    <row r="2700" spans="1:68" x14ac:dyDescent="0.25">
      <c r="A2700">
        <v>1314852</v>
      </c>
      <c r="B2700" t="s">
        <v>2599</v>
      </c>
      <c r="C2700">
        <v>306</v>
      </c>
      <c r="D2700">
        <v>87081</v>
      </c>
      <c r="F2700" s="9">
        <f t="shared" si="1008"/>
        <v>0</v>
      </c>
      <c r="G2700" s="9">
        <f t="shared" si="1009"/>
        <v>202.251</v>
      </c>
      <c r="H2700" s="9">
        <f t="shared" si="1010"/>
        <v>173.358</v>
      </c>
      <c r="I2700" s="9">
        <v>288.93</v>
      </c>
      <c r="K2700" t="s">
        <v>4100</v>
      </c>
      <c r="N2700" t="s">
        <v>4103</v>
      </c>
      <c r="O2700" s="9">
        <f t="shared" si="990"/>
        <v>27.506135999999998</v>
      </c>
      <c r="Q2700" t="s">
        <v>4103</v>
      </c>
      <c r="R2700" s="9">
        <f t="shared" si="1007"/>
        <v>87.545789999999997</v>
      </c>
      <c r="U2700" t="s">
        <v>4137</v>
      </c>
      <c r="V2700" s="9">
        <v>7.62</v>
      </c>
      <c r="Y2700" t="s">
        <v>4103</v>
      </c>
      <c r="Z2700" s="9">
        <f t="shared" si="991"/>
        <v>202.251</v>
      </c>
      <c r="AA2700" t="s">
        <v>4103</v>
      </c>
      <c r="AC2700" t="s">
        <v>4103</v>
      </c>
      <c r="AD2700" s="9">
        <f t="shared" si="992"/>
        <v>86.679000000000002</v>
      </c>
      <c r="AG2700" t="s">
        <v>4103</v>
      </c>
      <c r="AH2700" s="9">
        <f t="shared" si="993"/>
        <v>139.63005000000001</v>
      </c>
      <c r="AK2700" t="s">
        <v>4103</v>
      </c>
      <c r="AL2700" s="9">
        <f t="shared" si="994"/>
        <v>184.9152</v>
      </c>
      <c r="AO2700" t="s">
        <v>4135</v>
      </c>
      <c r="AP2700" s="9">
        <v>5.97</v>
      </c>
      <c r="AS2700" t="s">
        <v>4103</v>
      </c>
      <c r="AT2700" s="9">
        <f t="shared" si="989"/>
        <v>0</v>
      </c>
      <c r="AW2700" t="str">
        <f t="shared" si="995"/>
        <v>POC</v>
      </c>
      <c r="AX2700" s="9">
        <f t="shared" si="996"/>
        <v>0</v>
      </c>
      <c r="AZ2700" t="s">
        <v>4150</v>
      </c>
      <c r="BA2700" s="9">
        <v>6.63</v>
      </c>
      <c r="BC2700" t="str">
        <f t="shared" si="997"/>
        <v>CLAB</v>
      </c>
      <c r="BD2700" s="9">
        <f t="shared" si="998"/>
        <v>6.63</v>
      </c>
      <c r="BF2700" t="str">
        <f t="shared" si="999"/>
        <v>CLAB</v>
      </c>
      <c r="BG2700" s="9">
        <f t="shared" si="1000"/>
        <v>6.63</v>
      </c>
      <c r="BI2700" t="str">
        <f t="shared" si="1001"/>
        <v>CLAB</v>
      </c>
      <c r="BJ2700" s="9">
        <f t="shared" si="1002"/>
        <v>6.63</v>
      </c>
      <c r="BL2700" t="str">
        <f t="shared" si="1003"/>
        <v>CLAB</v>
      </c>
      <c r="BM2700" s="9">
        <f t="shared" si="1004"/>
        <v>6.63</v>
      </c>
      <c r="BO2700" t="str">
        <f t="shared" si="1005"/>
        <v>CLAB</v>
      </c>
      <c r="BP2700" s="9">
        <f t="shared" si="1006"/>
        <v>6.63</v>
      </c>
    </row>
    <row r="2701" spans="1:68" x14ac:dyDescent="0.25">
      <c r="A2701">
        <v>1314842</v>
      </c>
      <c r="B2701" t="s">
        <v>2590</v>
      </c>
      <c r="C2701">
        <v>306</v>
      </c>
      <c r="D2701">
        <v>87015</v>
      </c>
      <c r="F2701" s="9">
        <f t="shared" si="1008"/>
        <v>0</v>
      </c>
      <c r="G2701" s="9">
        <f t="shared" si="1009"/>
        <v>247.03514999999999</v>
      </c>
      <c r="H2701" s="9">
        <f t="shared" si="1010"/>
        <v>158.28</v>
      </c>
      <c r="I2701" s="9">
        <v>263.8</v>
      </c>
      <c r="K2701" t="s">
        <v>4100</v>
      </c>
      <c r="N2701" t="s">
        <v>4103</v>
      </c>
      <c r="O2701" s="9">
        <f t="shared" si="990"/>
        <v>25.113759999999999</v>
      </c>
      <c r="Q2701" t="s">
        <v>4103</v>
      </c>
      <c r="R2701" s="9">
        <f t="shared" si="1007"/>
        <v>79.931399999999996</v>
      </c>
      <c r="U2701" t="s">
        <v>4137</v>
      </c>
      <c r="V2701" s="9">
        <v>7.68</v>
      </c>
      <c r="Y2701" t="s">
        <v>4103</v>
      </c>
      <c r="Z2701" s="9">
        <f t="shared" si="991"/>
        <v>184.66</v>
      </c>
      <c r="AA2701" t="s">
        <v>4103</v>
      </c>
      <c r="AC2701" t="s">
        <v>4103</v>
      </c>
      <c r="AD2701" s="9">
        <f t="shared" si="992"/>
        <v>79.14</v>
      </c>
      <c r="AG2701" t="s">
        <v>4103</v>
      </c>
      <c r="AH2701" s="9">
        <f t="shared" si="993"/>
        <v>247.03514999999999</v>
      </c>
      <c r="AK2701" t="s">
        <v>4103</v>
      </c>
      <c r="AL2701" s="9">
        <f t="shared" si="994"/>
        <v>168.83200000000002</v>
      </c>
      <c r="AO2701" t="s">
        <v>4135</v>
      </c>
      <c r="AP2701" s="9">
        <v>6.01</v>
      </c>
      <c r="AS2701" t="s">
        <v>4103</v>
      </c>
      <c r="AT2701" s="9">
        <f t="shared" si="989"/>
        <v>0</v>
      </c>
      <c r="AW2701" t="str">
        <f t="shared" si="995"/>
        <v>POC</v>
      </c>
      <c r="AX2701" s="9">
        <f t="shared" si="996"/>
        <v>0</v>
      </c>
      <c r="AZ2701" t="s">
        <v>4150</v>
      </c>
      <c r="BA2701" s="9">
        <v>6.68</v>
      </c>
      <c r="BC2701" t="str">
        <f t="shared" si="997"/>
        <v>CLAB</v>
      </c>
      <c r="BD2701" s="9">
        <f t="shared" si="998"/>
        <v>6.68</v>
      </c>
      <c r="BF2701" t="str">
        <f t="shared" si="999"/>
        <v>CLAB</v>
      </c>
      <c r="BG2701" s="9">
        <f t="shared" si="1000"/>
        <v>6.68</v>
      </c>
      <c r="BI2701" t="str">
        <f t="shared" si="1001"/>
        <v>CLAB</v>
      </c>
      <c r="BJ2701" s="9">
        <f t="shared" si="1002"/>
        <v>6.68</v>
      </c>
      <c r="BL2701" t="str">
        <f t="shared" si="1003"/>
        <v>CLAB</v>
      </c>
      <c r="BM2701" s="9">
        <f t="shared" si="1004"/>
        <v>6.68</v>
      </c>
      <c r="BO2701" t="str">
        <f t="shared" si="1005"/>
        <v>CLAB</v>
      </c>
      <c r="BP2701" s="9">
        <f t="shared" si="1006"/>
        <v>6.68</v>
      </c>
    </row>
    <row r="2702" spans="1:68" x14ac:dyDescent="0.25">
      <c r="A2702">
        <v>1314884</v>
      </c>
      <c r="B2702" t="s">
        <v>2614</v>
      </c>
      <c r="C2702">
        <v>306</v>
      </c>
      <c r="D2702">
        <v>87190</v>
      </c>
      <c r="F2702" s="9">
        <f t="shared" si="1008"/>
        <v>0</v>
      </c>
      <c r="G2702" s="9">
        <f t="shared" si="1009"/>
        <v>225.54900000000001</v>
      </c>
      <c r="H2702" s="9">
        <f t="shared" si="1010"/>
        <v>123.11399999999999</v>
      </c>
      <c r="I2702" s="9">
        <v>205.19</v>
      </c>
      <c r="K2702" t="s">
        <v>4100</v>
      </c>
      <c r="N2702" t="s">
        <v>4103</v>
      </c>
      <c r="O2702" s="9">
        <f t="shared" si="990"/>
        <v>19.534087999999997</v>
      </c>
      <c r="Q2702" t="s">
        <v>4103</v>
      </c>
      <c r="R2702" s="9">
        <f t="shared" si="1007"/>
        <v>62.17257</v>
      </c>
      <c r="U2702" t="s">
        <v>4137</v>
      </c>
      <c r="V2702" s="9">
        <v>8.41</v>
      </c>
      <c r="Y2702" t="s">
        <v>4103</v>
      </c>
      <c r="Z2702" s="9">
        <f t="shared" si="991"/>
        <v>143.63299999999998</v>
      </c>
      <c r="AA2702" t="s">
        <v>4103</v>
      </c>
      <c r="AC2702" t="s">
        <v>4103</v>
      </c>
      <c r="AD2702" s="9">
        <f t="shared" si="992"/>
        <v>61.556999999999995</v>
      </c>
      <c r="AG2702" t="s">
        <v>4103</v>
      </c>
      <c r="AH2702" s="9">
        <f t="shared" si="993"/>
        <v>225.54900000000001</v>
      </c>
      <c r="AK2702" t="s">
        <v>4103</v>
      </c>
      <c r="AL2702" s="9">
        <f t="shared" si="994"/>
        <v>131.32159999999999</v>
      </c>
      <c r="AO2702" t="s">
        <v>4135</v>
      </c>
      <c r="AP2702" s="9">
        <v>6.58</v>
      </c>
      <c r="AS2702" t="s">
        <v>4103</v>
      </c>
      <c r="AT2702" s="9">
        <f t="shared" si="989"/>
        <v>0</v>
      </c>
      <c r="AW2702" t="str">
        <f t="shared" si="995"/>
        <v>POC</v>
      </c>
      <c r="AX2702" s="9">
        <f t="shared" si="996"/>
        <v>0</v>
      </c>
      <c r="AZ2702" t="s">
        <v>4150</v>
      </c>
      <c r="BA2702" s="9">
        <v>7.31</v>
      </c>
      <c r="BC2702" t="str">
        <f t="shared" si="997"/>
        <v>CLAB</v>
      </c>
      <c r="BD2702" s="9">
        <f t="shared" si="998"/>
        <v>7.31</v>
      </c>
      <c r="BF2702" t="str">
        <f t="shared" si="999"/>
        <v>CLAB</v>
      </c>
      <c r="BG2702" s="9">
        <f t="shared" si="1000"/>
        <v>7.31</v>
      </c>
      <c r="BI2702" t="str">
        <f t="shared" si="1001"/>
        <v>CLAB</v>
      </c>
      <c r="BJ2702" s="9">
        <f t="shared" si="1002"/>
        <v>7.31</v>
      </c>
      <c r="BL2702" t="str">
        <f t="shared" si="1003"/>
        <v>CLAB</v>
      </c>
      <c r="BM2702" s="9">
        <f t="shared" si="1004"/>
        <v>7.31</v>
      </c>
      <c r="BO2702" t="str">
        <f t="shared" si="1005"/>
        <v>CLAB</v>
      </c>
      <c r="BP2702" s="9">
        <f t="shared" si="1006"/>
        <v>7.31</v>
      </c>
    </row>
    <row r="2703" spans="1:68" x14ac:dyDescent="0.25">
      <c r="A2703">
        <v>1314879</v>
      </c>
      <c r="B2703" t="s">
        <v>2612</v>
      </c>
      <c r="C2703">
        <v>306</v>
      </c>
      <c r="D2703">
        <v>87184</v>
      </c>
      <c r="F2703" s="9">
        <f t="shared" si="1008"/>
        <v>0</v>
      </c>
      <c r="G2703" s="9">
        <f t="shared" si="1009"/>
        <v>240.35899999999998</v>
      </c>
      <c r="H2703" s="9">
        <f t="shared" si="1010"/>
        <v>206.02199999999999</v>
      </c>
      <c r="I2703" s="9">
        <v>343.37</v>
      </c>
      <c r="K2703" t="s">
        <v>4100</v>
      </c>
      <c r="N2703" t="s">
        <v>4103</v>
      </c>
      <c r="O2703" s="9">
        <f t="shared" si="990"/>
        <v>32.688823999999997</v>
      </c>
      <c r="Q2703" t="s">
        <v>4103</v>
      </c>
      <c r="R2703" s="9">
        <f t="shared" si="1007"/>
        <v>104.04111</v>
      </c>
      <c r="U2703" t="s">
        <v>4137</v>
      </c>
      <c r="V2703" s="9">
        <v>8.6</v>
      </c>
      <c r="Y2703" t="s">
        <v>4103</v>
      </c>
      <c r="Z2703" s="9">
        <f t="shared" si="991"/>
        <v>240.35899999999998</v>
      </c>
      <c r="AA2703" t="s">
        <v>4103</v>
      </c>
      <c r="AC2703" t="s">
        <v>4103</v>
      </c>
      <c r="AD2703" s="9">
        <f t="shared" si="992"/>
        <v>103.011</v>
      </c>
      <c r="AG2703" t="s">
        <v>4103</v>
      </c>
      <c r="AH2703" s="9">
        <f t="shared" si="993"/>
        <v>175.43744999999998</v>
      </c>
      <c r="AK2703" t="s">
        <v>4103</v>
      </c>
      <c r="AL2703" s="9">
        <f t="shared" si="994"/>
        <v>219.7568</v>
      </c>
      <c r="AO2703" t="s">
        <v>4135</v>
      </c>
      <c r="AP2703" s="9">
        <v>6.73</v>
      </c>
      <c r="AS2703" t="s">
        <v>4103</v>
      </c>
      <c r="AT2703" s="9">
        <f t="shared" si="989"/>
        <v>0</v>
      </c>
      <c r="AW2703" t="str">
        <f t="shared" si="995"/>
        <v>POC</v>
      </c>
      <c r="AX2703" s="9">
        <f t="shared" si="996"/>
        <v>0</v>
      </c>
      <c r="AZ2703" t="s">
        <v>4150</v>
      </c>
      <c r="BA2703" s="9">
        <v>7.48</v>
      </c>
      <c r="BC2703" t="str">
        <f t="shared" si="997"/>
        <v>CLAB</v>
      </c>
      <c r="BD2703" s="9">
        <f t="shared" si="998"/>
        <v>7.48</v>
      </c>
      <c r="BF2703" t="str">
        <f t="shared" si="999"/>
        <v>CLAB</v>
      </c>
      <c r="BG2703" s="9">
        <f t="shared" si="1000"/>
        <v>7.48</v>
      </c>
      <c r="BI2703" t="str">
        <f t="shared" si="1001"/>
        <v>CLAB</v>
      </c>
      <c r="BJ2703" s="9">
        <f t="shared" si="1002"/>
        <v>7.48</v>
      </c>
      <c r="BL2703" t="str">
        <f t="shared" si="1003"/>
        <v>CLAB</v>
      </c>
      <c r="BM2703" s="9">
        <f t="shared" si="1004"/>
        <v>7.48</v>
      </c>
      <c r="BO2703" t="str">
        <f t="shared" si="1005"/>
        <v>CLAB</v>
      </c>
      <c r="BP2703" s="9">
        <f t="shared" si="1006"/>
        <v>7.48</v>
      </c>
    </row>
    <row r="2704" spans="1:68" x14ac:dyDescent="0.25">
      <c r="A2704">
        <v>1314856</v>
      </c>
      <c r="B2704" t="s">
        <v>2601</v>
      </c>
      <c r="C2704">
        <v>306</v>
      </c>
      <c r="D2704">
        <v>87101</v>
      </c>
      <c r="F2704" s="9">
        <f t="shared" si="1008"/>
        <v>0</v>
      </c>
      <c r="G2704" s="9">
        <f t="shared" si="1009"/>
        <v>293.58134999999999</v>
      </c>
      <c r="H2704" s="9">
        <f t="shared" si="1010"/>
        <v>16.835999999999999</v>
      </c>
      <c r="I2704" s="9">
        <v>28.06</v>
      </c>
      <c r="K2704" t="s">
        <v>4100</v>
      </c>
      <c r="N2704" t="s">
        <v>4103</v>
      </c>
      <c r="O2704" s="9">
        <f t="shared" si="990"/>
        <v>2.6713119999999995</v>
      </c>
      <c r="Q2704" t="s">
        <v>4103</v>
      </c>
      <c r="R2704" s="9">
        <f t="shared" si="1007"/>
        <v>8.5021799999999992</v>
      </c>
      <c r="U2704" t="s">
        <v>4137</v>
      </c>
      <c r="V2704" s="9">
        <v>8.8699999999999992</v>
      </c>
      <c r="Y2704" t="s">
        <v>4103</v>
      </c>
      <c r="Z2704" s="9">
        <f t="shared" si="991"/>
        <v>19.641999999999999</v>
      </c>
      <c r="AA2704" t="s">
        <v>4103</v>
      </c>
      <c r="AC2704" t="s">
        <v>4103</v>
      </c>
      <c r="AD2704" s="9">
        <f t="shared" si="992"/>
        <v>8.4179999999999993</v>
      </c>
      <c r="AG2704" t="s">
        <v>4103</v>
      </c>
      <c r="AH2704" s="9">
        <f t="shared" si="993"/>
        <v>293.58134999999999</v>
      </c>
      <c r="AK2704" t="s">
        <v>4103</v>
      </c>
      <c r="AL2704" s="9">
        <f t="shared" si="994"/>
        <v>17.958400000000001</v>
      </c>
      <c r="AO2704" t="s">
        <v>4135</v>
      </c>
      <c r="AP2704" s="9">
        <v>6.94</v>
      </c>
      <c r="AS2704" t="s">
        <v>4103</v>
      </c>
      <c r="AT2704" s="9">
        <f t="shared" si="989"/>
        <v>0</v>
      </c>
      <c r="AW2704" t="str">
        <f t="shared" si="995"/>
        <v>POC</v>
      </c>
      <c r="AX2704" s="9">
        <f t="shared" si="996"/>
        <v>0</v>
      </c>
      <c r="AZ2704" t="s">
        <v>4150</v>
      </c>
      <c r="BA2704" s="9">
        <v>7.71</v>
      </c>
      <c r="BC2704" t="str">
        <f t="shared" si="997"/>
        <v>CLAB</v>
      </c>
      <c r="BD2704" s="9">
        <f t="shared" si="998"/>
        <v>7.71</v>
      </c>
      <c r="BF2704" t="str">
        <f t="shared" si="999"/>
        <v>CLAB</v>
      </c>
      <c r="BG2704" s="9">
        <f t="shared" si="1000"/>
        <v>7.71</v>
      </c>
      <c r="BI2704" t="str">
        <f t="shared" si="1001"/>
        <v>CLAB</v>
      </c>
      <c r="BJ2704" s="9">
        <f t="shared" si="1002"/>
        <v>7.71</v>
      </c>
      <c r="BL2704" t="str">
        <f t="shared" si="1003"/>
        <v>CLAB</v>
      </c>
      <c r="BM2704" s="9">
        <f t="shared" si="1004"/>
        <v>7.71</v>
      </c>
      <c r="BO2704" t="str">
        <f t="shared" si="1005"/>
        <v>CLAB</v>
      </c>
      <c r="BP2704" s="9">
        <f t="shared" si="1006"/>
        <v>7.71</v>
      </c>
    </row>
    <row r="2705" spans="1:68" x14ac:dyDescent="0.25">
      <c r="A2705">
        <v>1314854</v>
      </c>
      <c r="B2705" t="s">
        <v>2600</v>
      </c>
      <c r="C2705">
        <v>306</v>
      </c>
      <c r="D2705">
        <v>87086</v>
      </c>
      <c r="F2705" s="9">
        <f t="shared" si="1008"/>
        <v>0</v>
      </c>
      <c r="G2705" s="9">
        <f t="shared" si="1009"/>
        <v>205.19099999999997</v>
      </c>
      <c r="H2705" s="9">
        <f t="shared" si="1010"/>
        <v>175.87799999999999</v>
      </c>
      <c r="I2705" s="9">
        <v>293.13</v>
      </c>
      <c r="K2705" t="s">
        <v>4100</v>
      </c>
      <c r="N2705" t="s">
        <v>4103</v>
      </c>
      <c r="O2705" s="9">
        <f t="shared" si="990"/>
        <v>27.905975999999999</v>
      </c>
      <c r="Q2705" t="s">
        <v>4103</v>
      </c>
      <c r="R2705" s="9">
        <f t="shared" si="1007"/>
        <v>88.818389999999994</v>
      </c>
      <c r="U2705" t="s">
        <v>4137</v>
      </c>
      <c r="V2705" s="9">
        <v>9.2799999999999994</v>
      </c>
      <c r="Y2705" t="s">
        <v>4103</v>
      </c>
      <c r="Z2705" s="9">
        <f t="shared" si="991"/>
        <v>205.19099999999997</v>
      </c>
      <c r="AA2705" t="s">
        <v>4103</v>
      </c>
      <c r="AC2705" t="s">
        <v>4103</v>
      </c>
      <c r="AD2705" s="9">
        <f t="shared" si="992"/>
        <v>87.938999999999993</v>
      </c>
      <c r="AG2705" t="s">
        <v>4103</v>
      </c>
      <c r="AH2705" s="9">
        <f t="shared" si="993"/>
        <v>23.991299999999999</v>
      </c>
      <c r="AK2705" t="s">
        <v>4103</v>
      </c>
      <c r="AL2705" s="9">
        <f t="shared" si="994"/>
        <v>187.60319999999999</v>
      </c>
      <c r="AO2705" t="s">
        <v>4135</v>
      </c>
      <c r="AP2705" s="9">
        <v>7.26</v>
      </c>
      <c r="AS2705" t="s">
        <v>4103</v>
      </c>
      <c r="AT2705" s="9">
        <f t="shared" si="989"/>
        <v>0</v>
      </c>
      <c r="AW2705" t="str">
        <f t="shared" si="995"/>
        <v>POC</v>
      </c>
      <c r="AX2705" s="9">
        <f t="shared" si="996"/>
        <v>0</v>
      </c>
      <c r="AZ2705" t="s">
        <v>4150</v>
      </c>
      <c r="BA2705" s="9">
        <v>8.07</v>
      </c>
      <c r="BC2705" t="str">
        <f t="shared" si="997"/>
        <v>CLAB</v>
      </c>
      <c r="BD2705" s="9">
        <f t="shared" si="998"/>
        <v>8.07</v>
      </c>
      <c r="BF2705" t="str">
        <f t="shared" si="999"/>
        <v>CLAB</v>
      </c>
      <c r="BG2705" s="9">
        <f t="shared" si="1000"/>
        <v>8.07</v>
      </c>
      <c r="BI2705" t="str">
        <f t="shared" si="1001"/>
        <v>CLAB</v>
      </c>
      <c r="BJ2705" s="9">
        <f t="shared" si="1002"/>
        <v>8.07</v>
      </c>
      <c r="BL2705" t="str">
        <f t="shared" si="1003"/>
        <v>CLAB</v>
      </c>
      <c r="BM2705" s="9">
        <f t="shared" si="1004"/>
        <v>8.07</v>
      </c>
      <c r="BO2705" t="str">
        <f t="shared" si="1005"/>
        <v>CLAB</v>
      </c>
      <c r="BP2705" s="9">
        <f t="shared" si="1006"/>
        <v>8.07</v>
      </c>
    </row>
    <row r="2706" spans="1:68" x14ac:dyDescent="0.25">
      <c r="A2706">
        <v>1314850</v>
      </c>
      <c r="B2706" t="s">
        <v>2597</v>
      </c>
      <c r="C2706">
        <v>306</v>
      </c>
      <c r="D2706">
        <v>87076</v>
      </c>
      <c r="F2706" s="9">
        <f t="shared" si="1008"/>
        <v>0</v>
      </c>
      <c r="G2706" s="9">
        <f t="shared" si="1009"/>
        <v>250.62615</v>
      </c>
      <c r="H2706" s="9">
        <f t="shared" si="1010"/>
        <v>23.46</v>
      </c>
      <c r="I2706" s="9">
        <v>39.1</v>
      </c>
      <c r="K2706" t="s">
        <v>4100</v>
      </c>
      <c r="N2706" t="s">
        <v>4103</v>
      </c>
      <c r="O2706" s="9">
        <f t="shared" si="990"/>
        <v>3.7223199999999999</v>
      </c>
      <c r="Q2706" t="s">
        <v>4103</v>
      </c>
      <c r="R2706" s="9">
        <f t="shared" si="1007"/>
        <v>11.847300000000001</v>
      </c>
      <c r="U2706" t="s">
        <v>4137</v>
      </c>
      <c r="V2706" s="9">
        <v>9.2899999999999991</v>
      </c>
      <c r="Y2706" t="s">
        <v>4103</v>
      </c>
      <c r="Z2706" s="9">
        <f t="shared" si="991"/>
        <v>27.37</v>
      </c>
      <c r="AA2706" t="s">
        <v>4103</v>
      </c>
      <c r="AC2706" t="s">
        <v>4103</v>
      </c>
      <c r="AD2706" s="9">
        <f t="shared" si="992"/>
        <v>11.73</v>
      </c>
      <c r="AG2706" t="s">
        <v>4103</v>
      </c>
      <c r="AH2706" s="9">
        <f t="shared" si="993"/>
        <v>250.62615</v>
      </c>
      <c r="AK2706" t="s">
        <v>4103</v>
      </c>
      <c r="AL2706" s="9">
        <f t="shared" si="994"/>
        <v>25.024000000000001</v>
      </c>
      <c r="AO2706" t="s">
        <v>4135</v>
      </c>
      <c r="AP2706" s="9">
        <v>7.27</v>
      </c>
      <c r="AS2706" t="s">
        <v>4103</v>
      </c>
      <c r="AT2706" s="9">
        <f t="shared" si="989"/>
        <v>0</v>
      </c>
      <c r="AW2706" t="str">
        <f t="shared" si="995"/>
        <v>POC</v>
      </c>
      <c r="AX2706" s="9">
        <f t="shared" si="996"/>
        <v>0</v>
      </c>
      <c r="AZ2706" t="s">
        <v>4150</v>
      </c>
      <c r="BA2706" s="9">
        <v>8.08</v>
      </c>
      <c r="BC2706" t="str">
        <f t="shared" si="997"/>
        <v>CLAB</v>
      </c>
      <c r="BD2706" s="9">
        <f t="shared" si="998"/>
        <v>8.08</v>
      </c>
      <c r="BF2706" t="str">
        <f t="shared" si="999"/>
        <v>CLAB</v>
      </c>
      <c r="BG2706" s="9">
        <f t="shared" si="1000"/>
        <v>8.08</v>
      </c>
      <c r="BI2706" t="str">
        <f t="shared" si="1001"/>
        <v>CLAB</v>
      </c>
      <c r="BJ2706" s="9">
        <f t="shared" si="1002"/>
        <v>8.08</v>
      </c>
      <c r="BL2706" t="str">
        <f t="shared" si="1003"/>
        <v>CLAB</v>
      </c>
      <c r="BM2706" s="9">
        <f t="shared" si="1004"/>
        <v>8.08</v>
      </c>
      <c r="BO2706" t="str">
        <f t="shared" si="1005"/>
        <v>CLAB</v>
      </c>
      <c r="BP2706" s="9">
        <f t="shared" si="1006"/>
        <v>8.08</v>
      </c>
    </row>
    <row r="2707" spans="1:68" x14ac:dyDescent="0.25">
      <c r="A2707">
        <v>1314851</v>
      </c>
      <c r="B2707" t="s">
        <v>2598</v>
      </c>
      <c r="C2707">
        <v>306</v>
      </c>
      <c r="D2707">
        <v>87077</v>
      </c>
      <c r="F2707" s="9">
        <f t="shared" si="1008"/>
        <v>0</v>
      </c>
      <c r="G2707" s="9">
        <f t="shared" si="1009"/>
        <v>283.35300000000001</v>
      </c>
      <c r="H2707" s="9">
        <f t="shared" si="1010"/>
        <v>242.874</v>
      </c>
      <c r="I2707" s="9">
        <v>404.79</v>
      </c>
      <c r="K2707" t="s">
        <v>4100</v>
      </c>
      <c r="N2707" t="s">
        <v>4103</v>
      </c>
      <c r="O2707" s="9">
        <f t="shared" si="990"/>
        <v>38.536008000000002</v>
      </c>
      <c r="Q2707" t="s">
        <v>4103</v>
      </c>
      <c r="R2707" s="9">
        <f t="shared" si="1007"/>
        <v>122.65137</v>
      </c>
      <c r="U2707" t="s">
        <v>4137</v>
      </c>
      <c r="V2707" s="9">
        <v>9.2899999999999991</v>
      </c>
      <c r="Y2707" t="s">
        <v>4103</v>
      </c>
      <c r="Z2707" s="9">
        <f t="shared" si="991"/>
        <v>283.35300000000001</v>
      </c>
      <c r="AA2707" t="s">
        <v>4103</v>
      </c>
      <c r="AC2707" t="s">
        <v>4103</v>
      </c>
      <c r="AD2707" s="9">
        <f t="shared" si="992"/>
        <v>121.437</v>
      </c>
      <c r="AG2707" t="s">
        <v>4103</v>
      </c>
      <c r="AH2707" s="9">
        <f t="shared" si="993"/>
        <v>33.430500000000002</v>
      </c>
      <c r="AK2707" t="s">
        <v>4103</v>
      </c>
      <c r="AL2707" s="9">
        <f t="shared" si="994"/>
        <v>259.06560000000002</v>
      </c>
      <c r="AO2707" t="s">
        <v>4135</v>
      </c>
      <c r="AP2707" s="9">
        <v>7.27</v>
      </c>
      <c r="AS2707" t="s">
        <v>4103</v>
      </c>
      <c r="AT2707" s="9">
        <f t="shared" si="989"/>
        <v>0</v>
      </c>
      <c r="AW2707" t="str">
        <f t="shared" si="995"/>
        <v>POC</v>
      </c>
      <c r="AX2707" s="9">
        <f t="shared" si="996"/>
        <v>0</v>
      </c>
      <c r="AZ2707" t="s">
        <v>4150</v>
      </c>
      <c r="BA2707" s="9">
        <v>8.08</v>
      </c>
      <c r="BC2707" t="str">
        <f t="shared" si="997"/>
        <v>CLAB</v>
      </c>
      <c r="BD2707" s="9">
        <f t="shared" si="998"/>
        <v>8.08</v>
      </c>
      <c r="BF2707" t="str">
        <f t="shared" si="999"/>
        <v>CLAB</v>
      </c>
      <c r="BG2707" s="9">
        <f t="shared" si="1000"/>
        <v>8.08</v>
      </c>
      <c r="BI2707" t="str">
        <f t="shared" si="1001"/>
        <v>CLAB</v>
      </c>
      <c r="BJ2707" s="9">
        <f t="shared" si="1002"/>
        <v>8.08</v>
      </c>
      <c r="BL2707" t="str">
        <f t="shared" si="1003"/>
        <v>CLAB</v>
      </c>
      <c r="BM2707" s="9">
        <f t="shared" si="1004"/>
        <v>8.08</v>
      </c>
      <c r="BO2707" t="str">
        <f t="shared" si="1005"/>
        <v>CLAB</v>
      </c>
      <c r="BP2707" s="9">
        <f t="shared" si="1006"/>
        <v>8.08</v>
      </c>
    </row>
    <row r="2708" spans="1:68" x14ac:dyDescent="0.25">
      <c r="A2708">
        <v>1314857</v>
      </c>
      <c r="B2708" t="s">
        <v>2602</v>
      </c>
      <c r="C2708">
        <v>306</v>
      </c>
      <c r="D2708">
        <v>87102</v>
      </c>
      <c r="F2708" s="9">
        <f t="shared" si="1008"/>
        <v>0</v>
      </c>
      <c r="G2708" s="9">
        <f t="shared" si="1009"/>
        <v>346.09545000000003</v>
      </c>
      <c r="H2708" s="9">
        <f t="shared" si="1010"/>
        <v>251.25</v>
      </c>
      <c r="I2708" s="9">
        <v>418.75</v>
      </c>
      <c r="K2708" t="s">
        <v>4100</v>
      </c>
      <c r="N2708" t="s">
        <v>4103</v>
      </c>
      <c r="O2708" s="9">
        <f t="shared" si="990"/>
        <v>39.864999999999995</v>
      </c>
      <c r="Q2708" t="s">
        <v>4103</v>
      </c>
      <c r="R2708" s="9">
        <f t="shared" si="1007"/>
        <v>126.88124999999999</v>
      </c>
      <c r="U2708" t="s">
        <v>4137</v>
      </c>
      <c r="V2708" s="9">
        <v>9.67</v>
      </c>
      <c r="Y2708" t="s">
        <v>4103</v>
      </c>
      <c r="Z2708" s="9">
        <f t="shared" si="991"/>
        <v>293.125</v>
      </c>
      <c r="AA2708" t="s">
        <v>4103</v>
      </c>
      <c r="AC2708" t="s">
        <v>4103</v>
      </c>
      <c r="AD2708" s="9">
        <f t="shared" si="992"/>
        <v>125.625</v>
      </c>
      <c r="AG2708" t="s">
        <v>4103</v>
      </c>
      <c r="AH2708" s="9">
        <f t="shared" si="993"/>
        <v>346.09545000000003</v>
      </c>
      <c r="AK2708" t="s">
        <v>4103</v>
      </c>
      <c r="AL2708" s="9">
        <f t="shared" si="994"/>
        <v>268</v>
      </c>
      <c r="AO2708" t="s">
        <v>4135</v>
      </c>
      <c r="AP2708" s="9">
        <v>7.57</v>
      </c>
      <c r="AS2708" t="s">
        <v>4103</v>
      </c>
      <c r="AT2708" s="9">
        <f t="shared" si="989"/>
        <v>0</v>
      </c>
      <c r="AW2708" t="str">
        <f t="shared" si="995"/>
        <v>POC</v>
      </c>
      <c r="AX2708" s="9">
        <f t="shared" si="996"/>
        <v>0</v>
      </c>
      <c r="AZ2708" t="s">
        <v>4150</v>
      </c>
      <c r="BA2708" s="9">
        <v>8.41</v>
      </c>
      <c r="BC2708" t="str">
        <f t="shared" si="997"/>
        <v>CLAB</v>
      </c>
      <c r="BD2708" s="9">
        <f t="shared" si="998"/>
        <v>8.41</v>
      </c>
      <c r="BF2708" t="str">
        <f t="shared" si="999"/>
        <v>CLAB</v>
      </c>
      <c r="BG2708" s="9">
        <f t="shared" si="1000"/>
        <v>8.41</v>
      </c>
      <c r="BI2708" t="str">
        <f t="shared" si="1001"/>
        <v>CLAB</v>
      </c>
      <c r="BJ2708" s="9">
        <f t="shared" si="1002"/>
        <v>8.41</v>
      </c>
      <c r="BL2708" t="str">
        <f t="shared" si="1003"/>
        <v>CLAB</v>
      </c>
      <c r="BM2708" s="9">
        <f t="shared" si="1004"/>
        <v>8.41</v>
      </c>
      <c r="BO2708" t="str">
        <f t="shared" si="1005"/>
        <v>CLAB</v>
      </c>
      <c r="BP2708" s="9">
        <f t="shared" si="1006"/>
        <v>8.41</v>
      </c>
    </row>
    <row r="2709" spans="1:68" x14ac:dyDescent="0.25">
      <c r="A2709">
        <v>1314846</v>
      </c>
      <c r="B2709" t="s">
        <v>2594</v>
      </c>
      <c r="C2709">
        <v>306</v>
      </c>
      <c r="D2709">
        <v>87070</v>
      </c>
      <c r="F2709" s="9">
        <f t="shared" si="1008"/>
        <v>0</v>
      </c>
      <c r="G2709" s="9">
        <f t="shared" si="1009"/>
        <v>358.03125</v>
      </c>
      <c r="H2709" s="9">
        <f t="shared" si="1010"/>
        <v>203.50800000000001</v>
      </c>
      <c r="I2709" s="9">
        <v>339.18</v>
      </c>
      <c r="K2709" t="s">
        <v>4100</v>
      </c>
      <c r="N2709" t="s">
        <v>4103</v>
      </c>
      <c r="O2709" s="9">
        <f t="shared" si="990"/>
        <v>32.289935999999997</v>
      </c>
      <c r="Q2709" t="s">
        <v>4103</v>
      </c>
      <c r="R2709" s="9">
        <f t="shared" si="1007"/>
        <v>102.77154</v>
      </c>
      <c r="U2709" t="s">
        <v>4137</v>
      </c>
      <c r="V2709" s="9">
        <v>9.91</v>
      </c>
      <c r="Y2709" t="s">
        <v>4103</v>
      </c>
      <c r="Z2709" s="9">
        <f t="shared" si="991"/>
        <v>237.42599999999999</v>
      </c>
      <c r="AA2709" t="s">
        <v>4103</v>
      </c>
      <c r="AC2709" t="s">
        <v>4103</v>
      </c>
      <c r="AD2709" s="9">
        <f t="shared" si="992"/>
        <v>101.754</v>
      </c>
      <c r="AG2709" t="s">
        <v>4103</v>
      </c>
      <c r="AH2709" s="9">
        <f t="shared" si="993"/>
        <v>358.03125</v>
      </c>
      <c r="AK2709" t="s">
        <v>4103</v>
      </c>
      <c r="AL2709" s="9">
        <f t="shared" si="994"/>
        <v>217.0752</v>
      </c>
      <c r="AO2709" t="s">
        <v>4135</v>
      </c>
      <c r="AP2709" s="9">
        <v>7.76</v>
      </c>
      <c r="AS2709" t="s">
        <v>4103</v>
      </c>
      <c r="AT2709" s="9">
        <f t="shared" si="989"/>
        <v>0</v>
      </c>
      <c r="AW2709" t="str">
        <f t="shared" si="995"/>
        <v>POC</v>
      </c>
      <c r="AX2709" s="9">
        <f t="shared" si="996"/>
        <v>0</v>
      </c>
      <c r="AZ2709" t="s">
        <v>4150</v>
      </c>
      <c r="BA2709" s="9">
        <v>8.6199999999999992</v>
      </c>
      <c r="BC2709" t="str">
        <f t="shared" si="997"/>
        <v>CLAB</v>
      </c>
      <c r="BD2709" s="9">
        <f t="shared" si="998"/>
        <v>8.6199999999999992</v>
      </c>
      <c r="BF2709" t="str">
        <f t="shared" si="999"/>
        <v>CLAB</v>
      </c>
      <c r="BG2709" s="9">
        <f t="shared" si="1000"/>
        <v>8.6199999999999992</v>
      </c>
      <c r="BI2709" t="str">
        <f t="shared" si="1001"/>
        <v>CLAB</v>
      </c>
      <c r="BJ2709" s="9">
        <f t="shared" si="1002"/>
        <v>8.6199999999999992</v>
      </c>
      <c r="BL2709" t="str">
        <f t="shared" si="1003"/>
        <v>CLAB</v>
      </c>
      <c r="BM2709" s="9">
        <f t="shared" si="1004"/>
        <v>8.6199999999999992</v>
      </c>
      <c r="BO2709" t="str">
        <f t="shared" si="1005"/>
        <v>CLAB</v>
      </c>
      <c r="BP2709" s="9">
        <f t="shared" si="1006"/>
        <v>8.6199999999999992</v>
      </c>
    </row>
    <row r="2710" spans="1:68" x14ac:dyDescent="0.25">
      <c r="A2710">
        <v>1314881</v>
      </c>
      <c r="B2710" t="s">
        <v>2613</v>
      </c>
      <c r="C2710">
        <v>306</v>
      </c>
      <c r="D2710">
        <v>87186</v>
      </c>
      <c r="F2710" s="9">
        <f t="shared" si="1008"/>
        <v>0</v>
      </c>
      <c r="G2710" s="9">
        <f t="shared" si="1009"/>
        <v>289.99889999999999</v>
      </c>
      <c r="H2710" s="9">
        <f t="shared" si="1010"/>
        <v>206.02199999999999</v>
      </c>
      <c r="I2710" s="9">
        <v>343.37</v>
      </c>
      <c r="K2710" t="s">
        <v>4100</v>
      </c>
      <c r="N2710" t="s">
        <v>4103</v>
      </c>
      <c r="O2710" s="9">
        <f t="shared" si="990"/>
        <v>32.688823999999997</v>
      </c>
      <c r="Q2710" t="s">
        <v>4103</v>
      </c>
      <c r="R2710" s="9">
        <f t="shared" si="1007"/>
        <v>104.04111</v>
      </c>
      <c r="U2710" t="s">
        <v>4137</v>
      </c>
      <c r="V2710" s="9">
        <v>9.9499999999999993</v>
      </c>
      <c r="Y2710" t="s">
        <v>4103</v>
      </c>
      <c r="Z2710" s="9">
        <f t="shared" si="991"/>
        <v>240.35899999999998</v>
      </c>
      <c r="AA2710" t="s">
        <v>4103</v>
      </c>
      <c r="AC2710" t="s">
        <v>4103</v>
      </c>
      <c r="AD2710" s="9">
        <f t="shared" si="992"/>
        <v>103.011</v>
      </c>
      <c r="AG2710" t="s">
        <v>4103</v>
      </c>
      <c r="AH2710" s="9">
        <f t="shared" si="993"/>
        <v>289.99889999999999</v>
      </c>
      <c r="AK2710" t="s">
        <v>4103</v>
      </c>
      <c r="AL2710" s="9">
        <f t="shared" si="994"/>
        <v>219.7568</v>
      </c>
      <c r="AO2710" t="s">
        <v>4135</v>
      </c>
      <c r="AP2710" s="9">
        <v>7.79</v>
      </c>
      <c r="AS2710" t="s">
        <v>4103</v>
      </c>
      <c r="AT2710" s="9">
        <f t="shared" si="989"/>
        <v>0</v>
      </c>
      <c r="AW2710" t="str">
        <f t="shared" si="995"/>
        <v>POC</v>
      </c>
      <c r="AX2710" s="9">
        <f t="shared" si="996"/>
        <v>0</v>
      </c>
      <c r="AZ2710" t="s">
        <v>4150</v>
      </c>
      <c r="BA2710" s="9">
        <v>8.65</v>
      </c>
      <c r="BC2710" t="str">
        <f t="shared" si="997"/>
        <v>CLAB</v>
      </c>
      <c r="BD2710" s="9">
        <f t="shared" si="998"/>
        <v>8.65</v>
      </c>
      <c r="BF2710" t="str">
        <f t="shared" si="999"/>
        <v>CLAB</v>
      </c>
      <c r="BG2710" s="9">
        <f t="shared" si="1000"/>
        <v>8.65</v>
      </c>
      <c r="BI2710" t="str">
        <f t="shared" si="1001"/>
        <v>CLAB</v>
      </c>
      <c r="BJ2710" s="9">
        <f t="shared" si="1002"/>
        <v>8.65</v>
      </c>
      <c r="BL2710" t="str">
        <f t="shared" si="1003"/>
        <v>CLAB</v>
      </c>
      <c r="BM2710" s="9">
        <f t="shared" si="1004"/>
        <v>8.65</v>
      </c>
      <c r="BO2710" t="str">
        <f t="shared" si="1005"/>
        <v>CLAB</v>
      </c>
      <c r="BP2710" s="9">
        <f t="shared" si="1006"/>
        <v>8.65</v>
      </c>
    </row>
    <row r="2711" spans="1:68" x14ac:dyDescent="0.25">
      <c r="A2711">
        <v>1314877</v>
      </c>
      <c r="B2711" t="s">
        <v>2611</v>
      </c>
      <c r="C2711">
        <v>306</v>
      </c>
      <c r="D2711">
        <v>87177</v>
      </c>
      <c r="F2711" s="9">
        <f t="shared" si="1008"/>
        <v>0</v>
      </c>
      <c r="G2711" s="9">
        <f t="shared" si="1009"/>
        <v>293.58134999999999</v>
      </c>
      <c r="H2711" s="9">
        <f t="shared" si="1010"/>
        <v>244.54199999999997</v>
      </c>
      <c r="I2711" s="9">
        <v>407.57</v>
      </c>
      <c r="K2711" t="s">
        <v>4100</v>
      </c>
      <c r="N2711" t="s">
        <v>4103</v>
      </c>
      <c r="O2711" s="9">
        <f t="shared" si="990"/>
        <v>38.800663999999998</v>
      </c>
      <c r="Q2711" t="s">
        <v>4103</v>
      </c>
      <c r="R2711" s="9">
        <f t="shared" si="1007"/>
        <v>123.49370999999999</v>
      </c>
      <c r="U2711" t="s">
        <v>4137</v>
      </c>
      <c r="V2711" s="9">
        <v>10.24</v>
      </c>
      <c r="Y2711" t="s">
        <v>4103</v>
      </c>
      <c r="Z2711" s="9">
        <f t="shared" si="991"/>
        <v>285.29899999999998</v>
      </c>
      <c r="AA2711" t="s">
        <v>4103</v>
      </c>
      <c r="AC2711" t="s">
        <v>4103</v>
      </c>
      <c r="AD2711" s="9">
        <f t="shared" si="992"/>
        <v>122.27099999999999</v>
      </c>
      <c r="AG2711" t="s">
        <v>4103</v>
      </c>
      <c r="AH2711" s="9">
        <f t="shared" si="993"/>
        <v>293.58134999999999</v>
      </c>
      <c r="AK2711" t="s">
        <v>4103</v>
      </c>
      <c r="AL2711" s="9">
        <f t="shared" si="994"/>
        <v>260.84480000000002</v>
      </c>
      <c r="AO2711" t="s">
        <v>4135</v>
      </c>
      <c r="AP2711" s="9">
        <v>8.01</v>
      </c>
      <c r="AS2711" t="s">
        <v>4103</v>
      </c>
      <c r="AT2711" s="9">
        <f t="shared" si="989"/>
        <v>0</v>
      </c>
      <c r="AW2711" t="str">
        <f t="shared" si="995"/>
        <v>POC</v>
      </c>
      <c r="AX2711" s="9">
        <f t="shared" si="996"/>
        <v>0</v>
      </c>
      <c r="AZ2711" t="s">
        <v>4150</v>
      </c>
      <c r="BA2711" s="9">
        <v>8.9</v>
      </c>
      <c r="BC2711" t="str">
        <f t="shared" si="997"/>
        <v>CLAB</v>
      </c>
      <c r="BD2711" s="9">
        <f t="shared" si="998"/>
        <v>8.9</v>
      </c>
      <c r="BF2711" t="str">
        <f t="shared" si="999"/>
        <v>CLAB</v>
      </c>
      <c r="BG2711" s="9">
        <f t="shared" si="1000"/>
        <v>8.9</v>
      </c>
      <c r="BI2711" t="str">
        <f t="shared" si="1001"/>
        <v>CLAB</v>
      </c>
      <c r="BJ2711" s="9">
        <f t="shared" si="1002"/>
        <v>8.9</v>
      </c>
      <c r="BL2711" t="str">
        <f t="shared" si="1003"/>
        <v>CLAB</v>
      </c>
      <c r="BM2711" s="9">
        <f t="shared" si="1004"/>
        <v>8.9</v>
      </c>
      <c r="BO2711" t="str">
        <f t="shared" si="1005"/>
        <v>CLAB</v>
      </c>
      <c r="BP2711" s="9">
        <f t="shared" si="1006"/>
        <v>8.9</v>
      </c>
    </row>
    <row r="2712" spans="1:68" x14ac:dyDescent="0.25">
      <c r="A2712">
        <v>1314844</v>
      </c>
      <c r="B2712" t="s">
        <v>2592</v>
      </c>
      <c r="C2712">
        <v>306</v>
      </c>
      <c r="D2712">
        <v>87045</v>
      </c>
      <c r="F2712" s="9">
        <f t="shared" si="1008"/>
        <v>0</v>
      </c>
      <c r="G2712" s="9">
        <f t="shared" si="1009"/>
        <v>348.47235000000001</v>
      </c>
      <c r="H2712" s="9">
        <f t="shared" si="1010"/>
        <v>281.39999999999998</v>
      </c>
      <c r="I2712" s="9">
        <v>469</v>
      </c>
      <c r="K2712" t="s">
        <v>4100</v>
      </c>
      <c r="N2712" t="s">
        <v>4103</v>
      </c>
      <c r="O2712" s="9">
        <f t="shared" si="990"/>
        <v>44.648799999999994</v>
      </c>
      <c r="Q2712" t="s">
        <v>4103</v>
      </c>
      <c r="R2712" s="9">
        <f t="shared" si="1007"/>
        <v>142.107</v>
      </c>
      <c r="U2712" t="s">
        <v>4137</v>
      </c>
      <c r="V2712" s="9">
        <v>10.86</v>
      </c>
      <c r="Y2712" t="s">
        <v>4103</v>
      </c>
      <c r="Z2712" s="9">
        <f t="shared" si="991"/>
        <v>328.29999999999995</v>
      </c>
      <c r="AA2712" t="s">
        <v>4103</v>
      </c>
      <c r="AC2712" t="s">
        <v>4103</v>
      </c>
      <c r="AD2712" s="9">
        <f t="shared" si="992"/>
        <v>140.69999999999999</v>
      </c>
      <c r="AG2712" t="s">
        <v>4103</v>
      </c>
      <c r="AH2712" s="9">
        <f t="shared" si="993"/>
        <v>348.47235000000001</v>
      </c>
      <c r="AK2712" t="s">
        <v>4103</v>
      </c>
      <c r="AL2712" s="9">
        <f t="shared" si="994"/>
        <v>300.16000000000003</v>
      </c>
      <c r="AO2712" t="s">
        <v>4135</v>
      </c>
      <c r="AP2712" s="9">
        <v>8.5</v>
      </c>
      <c r="AS2712" t="s">
        <v>4103</v>
      </c>
      <c r="AT2712" s="9">
        <f t="shared" si="989"/>
        <v>0</v>
      </c>
      <c r="AW2712" t="str">
        <f t="shared" si="995"/>
        <v>POC</v>
      </c>
      <c r="AX2712" s="9">
        <f t="shared" si="996"/>
        <v>0</v>
      </c>
      <c r="AZ2712" t="s">
        <v>4150</v>
      </c>
      <c r="BA2712" s="9">
        <v>9.44</v>
      </c>
      <c r="BC2712" t="str">
        <f t="shared" si="997"/>
        <v>CLAB</v>
      </c>
      <c r="BD2712" s="9">
        <f t="shared" si="998"/>
        <v>9.44</v>
      </c>
      <c r="BF2712" t="str">
        <f t="shared" si="999"/>
        <v>CLAB</v>
      </c>
      <c r="BG2712" s="9">
        <f t="shared" si="1000"/>
        <v>9.44</v>
      </c>
      <c r="BI2712" t="str">
        <f t="shared" si="1001"/>
        <v>CLAB</v>
      </c>
      <c r="BJ2712" s="9">
        <f t="shared" si="1002"/>
        <v>9.44</v>
      </c>
      <c r="BL2712" t="str">
        <f t="shared" si="1003"/>
        <v>CLAB</v>
      </c>
      <c r="BM2712" s="9">
        <f t="shared" si="1004"/>
        <v>9.44</v>
      </c>
      <c r="BO2712" t="str">
        <f t="shared" si="1005"/>
        <v>CLAB</v>
      </c>
      <c r="BP2712" s="9">
        <f t="shared" si="1006"/>
        <v>9.44</v>
      </c>
    </row>
    <row r="2713" spans="1:68" x14ac:dyDescent="0.25">
      <c r="A2713">
        <v>1314845</v>
      </c>
      <c r="B2713" t="s">
        <v>2593</v>
      </c>
      <c r="C2713">
        <v>306</v>
      </c>
      <c r="D2713">
        <v>87046</v>
      </c>
      <c r="F2713" s="9">
        <f t="shared" si="1008"/>
        <v>0</v>
      </c>
      <c r="G2713" s="9">
        <f t="shared" si="1009"/>
        <v>400.995</v>
      </c>
      <c r="H2713" s="9">
        <f t="shared" si="1010"/>
        <v>17.501999999999999</v>
      </c>
      <c r="I2713" s="9">
        <v>29.17</v>
      </c>
      <c r="K2713" t="s">
        <v>4100</v>
      </c>
      <c r="N2713" t="s">
        <v>4103</v>
      </c>
      <c r="O2713" s="9">
        <f t="shared" si="990"/>
        <v>2.7769840000000001</v>
      </c>
      <c r="Q2713" t="s">
        <v>4103</v>
      </c>
      <c r="R2713" s="9">
        <f t="shared" si="1007"/>
        <v>8.8385099999999994</v>
      </c>
      <c r="U2713" t="s">
        <v>4137</v>
      </c>
      <c r="V2713" s="9">
        <v>10.86</v>
      </c>
      <c r="Y2713" t="s">
        <v>4103</v>
      </c>
      <c r="Z2713" s="9">
        <f t="shared" si="991"/>
        <v>20.419</v>
      </c>
      <c r="AA2713" t="s">
        <v>4103</v>
      </c>
      <c r="AC2713" t="s">
        <v>4103</v>
      </c>
      <c r="AD2713" s="9">
        <f t="shared" si="992"/>
        <v>8.7509999999999994</v>
      </c>
      <c r="AG2713" t="s">
        <v>4103</v>
      </c>
      <c r="AH2713" s="9">
        <f t="shared" si="993"/>
        <v>400.995</v>
      </c>
      <c r="AK2713" t="s">
        <v>4103</v>
      </c>
      <c r="AL2713" s="9">
        <f t="shared" si="994"/>
        <v>18.668800000000001</v>
      </c>
      <c r="AO2713" t="s">
        <v>4135</v>
      </c>
      <c r="AP2713" s="9">
        <v>8.5</v>
      </c>
      <c r="AS2713" t="s">
        <v>4103</v>
      </c>
      <c r="AT2713" s="9">
        <f t="shared" si="989"/>
        <v>0</v>
      </c>
      <c r="AW2713" t="str">
        <f t="shared" si="995"/>
        <v>POC</v>
      </c>
      <c r="AX2713" s="9">
        <f t="shared" si="996"/>
        <v>0</v>
      </c>
      <c r="AZ2713" t="s">
        <v>4150</v>
      </c>
      <c r="BA2713" s="9">
        <v>9.44</v>
      </c>
      <c r="BC2713" t="str">
        <f t="shared" si="997"/>
        <v>CLAB</v>
      </c>
      <c r="BD2713" s="9">
        <f t="shared" si="998"/>
        <v>9.44</v>
      </c>
      <c r="BF2713" t="str">
        <f t="shared" si="999"/>
        <v>CLAB</v>
      </c>
      <c r="BG2713" s="9">
        <f t="shared" si="1000"/>
        <v>9.44</v>
      </c>
      <c r="BI2713" t="str">
        <f t="shared" si="1001"/>
        <v>CLAB</v>
      </c>
      <c r="BJ2713" s="9">
        <f t="shared" si="1002"/>
        <v>9.44</v>
      </c>
      <c r="BL2713" t="str">
        <f t="shared" si="1003"/>
        <v>CLAB</v>
      </c>
      <c r="BM2713" s="9">
        <f t="shared" si="1004"/>
        <v>9.44</v>
      </c>
      <c r="BO2713" t="str">
        <f t="shared" si="1005"/>
        <v>CLAB</v>
      </c>
      <c r="BP2713" s="9">
        <f t="shared" si="1006"/>
        <v>9.44</v>
      </c>
    </row>
    <row r="2714" spans="1:68" x14ac:dyDescent="0.25">
      <c r="A2714">
        <v>1314849</v>
      </c>
      <c r="B2714" t="s">
        <v>2596</v>
      </c>
      <c r="C2714">
        <v>306</v>
      </c>
      <c r="D2714">
        <v>87075</v>
      </c>
      <c r="F2714" s="9">
        <f t="shared" si="1008"/>
        <v>0</v>
      </c>
      <c r="G2714" s="9">
        <f t="shared" si="1009"/>
        <v>329.26599999999996</v>
      </c>
      <c r="H2714" s="9">
        <f t="shared" si="1010"/>
        <v>282.22800000000001</v>
      </c>
      <c r="I2714" s="9">
        <v>470.38</v>
      </c>
      <c r="K2714" t="s">
        <v>4100</v>
      </c>
      <c r="N2714" t="s">
        <v>4103</v>
      </c>
      <c r="O2714" s="9">
        <f t="shared" si="990"/>
        <v>44.780175999999997</v>
      </c>
      <c r="Q2714" t="s">
        <v>4103</v>
      </c>
      <c r="R2714" s="9">
        <f t="shared" si="1007"/>
        <v>142.52513999999999</v>
      </c>
      <c r="U2714" t="s">
        <v>4137</v>
      </c>
      <c r="V2714" s="9">
        <v>10.89</v>
      </c>
      <c r="Y2714" t="s">
        <v>4103</v>
      </c>
      <c r="Z2714" s="9">
        <f t="shared" si="991"/>
        <v>329.26599999999996</v>
      </c>
      <c r="AA2714" t="s">
        <v>4103</v>
      </c>
      <c r="AC2714" t="s">
        <v>4103</v>
      </c>
      <c r="AD2714" s="9">
        <f t="shared" si="992"/>
        <v>141.114</v>
      </c>
      <c r="AG2714" t="s">
        <v>4103</v>
      </c>
      <c r="AH2714" s="9">
        <f t="shared" si="993"/>
        <v>24.940350000000002</v>
      </c>
      <c r="AK2714" t="s">
        <v>4103</v>
      </c>
      <c r="AL2714" s="9">
        <f t="shared" si="994"/>
        <v>301.04320000000001</v>
      </c>
      <c r="AO2714" t="s">
        <v>4135</v>
      </c>
      <c r="AP2714" s="9">
        <v>8.52</v>
      </c>
      <c r="AS2714" t="s">
        <v>4103</v>
      </c>
      <c r="AT2714" s="9">
        <f t="shared" si="989"/>
        <v>0</v>
      </c>
      <c r="AW2714" t="str">
        <f t="shared" si="995"/>
        <v>POC</v>
      </c>
      <c r="AX2714" s="9">
        <f t="shared" si="996"/>
        <v>0</v>
      </c>
      <c r="AZ2714" t="s">
        <v>4150</v>
      </c>
      <c r="BA2714" s="9">
        <v>9.4700000000000006</v>
      </c>
      <c r="BC2714" t="str">
        <f t="shared" si="997"/>
        <v>CLAB</v>
      </c>
      <c r="BD2714" s="9">
        <f t="shared" si="998"/>
        <v>9.4700000000000006</v>
      </c>
      <c r="BF2714" t="str">
        <f t="shared" si="999"/>
        <v>CLAB</v>
      </c>
      <c r="BG2714" s="9">
        <f t="shared" si="1000"/>
        <v>9.4700000000000006</v>
      </c>
      <c r="BI2714" t="str">
        <f t="shared" si="1001"/>
        <v>CLAB</v>
      </c>
      <c r="BJ2714" s="9">
        <f t="shared" si="1002"/>
        <v>9.4700000000000006</v>
      </c>
      <c r="BL2714" t="str">
        <f t="shared" si="1003"/>
        <v>CLAB</v>
      </c>
      <c r="BM2714" s="9">
        <f t="shared" si="1004"/>
        <v>9.4700000000000006</v>
      </c>
      <c r="BO2714" t="str">
        <f t="shared" si="1005"/>
        <v>CLAB</v>
      </c>
      <c r="BP2714" s="9">
        <f t="shared" si="1006"/>
        <v>9.4700000000000006</v>
      </c>
    </row>
    <row r="2715" spans="1:68" x14ac:dyDescent="0.25">
      <c r="A2715">
        <v>1314848</v>
      </c>
      <c r="B2715" t="s">
        <v>2595</v>
      </c>
      <c r="C2715">
        <v>306</v>
      </c>
      <c r="D2715">
        <v>87073</v>
      </c>
      <c r="F2715" s="9">
        <f t="shared" si="1008"/>
        <v>0</v>
      </c>
      <c r="G2715" s="9">
        <f t="shared" si="1009"/>
        <v>402.17489999999998</v>
      </c>
      <c r="H2715" s="9">
        <f t="shared" si="1010"/>
        <v>206.02199999999999</v>
      </c>
      <c r="I2715" s="9">
        <v>343.37</v>
      </c>
      <c r="K2715" t="s">
        <v>4100</v>
      </c>
      <c r="N2715" t="s">
        <v>4103</v>
      </c>
      <c r="O2715" s="9">
        <f t="shared" si="990"/>
        <v>32.688823999999997</v>
      </c>
      <c r="Q2715" t="s">
        <v>4103</v>
      </c>
      <c r="R2715" s="9">
        <f t="shared" si="1007"/>
        <v>104.04111</v>
      </c>
      <c r="U2715" t="s">
        <v>4137</v>
      </c>
      <c r="V2715" s="9">
        <v>11.11</v>
      </c>
      <c r="Y2715" t="s">
        <v>4103</v>
      </c>
      <c r="Z2715" s="9">
        <f t="shared" si="991"/>
        <v>240.35899999999998</v>
      </c>
      <c r="AA2715" t="s">
        <v>4103</v>
      </c>
      <c r="AC2715" t="s">
        <v>4103</v>
      </c>
      <c r="AD2715" s="9">
        <f t="shared" si="992"/>
        <v>103.011</v>
      </c>
      <c r="AG2715" t="s">
        <v>4103</v>
      </c>
      <c r="AH2715" s="9">
        <f t="shared" si="993"/>
        <v>402.17489999999998</v>
      </c>
      <c r="AK2715" t="s">
        <v>4103</v>
      </c>
      <c r="AL2715" s="9">
        <f t="shared" si="994"/>
        <v>219.7568</v>
      </c>
      <c r="AO2715" t="s">
        <v>4135</v>
      </c>
      <c r="AP2715" s="9">
        <v>8.69</v>
      </c>
      <c r="AS2715" t="s">
        <v>4103</v>
      </c>
      <c r="AT2715" s="9">
        <f t="shared" ref="AT2715:AT2778" si="1011">I2715*0%</f>
        <v>0</v>
      </c>
      <c r="AW2715" t="str">
        <f t="shared" si="995"/>
        <v>POC</v>
      </c>
      <c r="AX2715" s="9">
        <f t="shared" si="996"/>
        <v>0</v>
      </c>
      <c r="AZ2715" t="s">
        <v>4150</v>
      </c>
      <c r="BA2715" s="9">
        <v>9.66</v>
      </c>
      <c r="BC2715" t="str">
        <f t="shared" si="997"/>
        <v>CLAB</v>
      </c>
      <c r="BD2715" s="9">
        <f t="shared" si="998"/>
        <v>9.66</v>
      </c>
      <c r="BF2715" t="str">
        <f t="shared" si="999"/>
        <v>CLAB</v>
      </c>
      <c r="BG2715" s="9">
        <f t="shared" si="1000"/>
        <v>9.66</v>
      </c>
      <c r="BI2715" t="str">
        <f t="shared" si="1001"/>
        <v>CLAB</v>
      </c>
      <c r="BJ2715" s="9">
        <f t="shared" si="1002"/>
        <v>9.66</v>
      </c>
      <c r="BL2715" t="str">
        <f t="shared" si="1003"/>
        <v>CLAB</v>
      </c>
      <c r="BM2715" s="9">
        <f t="shared" si="1004"/>
        <v>9.66</v>
      </c>
      <c r="BO2715" t="str">
        <f t="shared" si="1005"/>
        <v>CLAB</v>
      </c>
      <c r="BP2715" s="9">
        <f t="shared" si="1006"/>
        <v>9.66</v>
      </c>
    </row>
    <row r="2716" spans="1:68" x14ac:dyDescent="0.25">
      <c r="A2716">
        <v>1315564</v>
      </c>
      <c r="B2716" t="s">
        <v>2693</v>
      </c>
      <c r="C2716">
        <v>306</v>
      </c>
      <c r="D2716">
        <v>87071</v>
      </c>
      <c r="F2716" s="9">
        <f t="shared" si="1008"/>
        <v>0</v>
      </c>
      <c r="G2716" s="9">
        <f t="shared" si="1009"/>
        <v>293.58134999999999</v>
      </c>
      <c r="H2716" s="9">
        <f t="shared" si="1010"/>
        <v>242.874</v>
      </c>
      <c r="I2716" s="9">
        <v>404.79</v>
      </c>
      <c r="K2716" t="s">
        <v>4100</v>
      </c>
      <c r="N2716" t="s">
        <v>4103</v>
      </c>
      <c r="O2716" s="9">
        <f t="shared" ref="O2716:O2779" si="1012">I2716*9.52%</f>
        <v>38.536008000000002</v>
      </c>
      <c r="Q2716" t="s">
        <v>4103</v>
      </c>
      <c r="R2716" s="9">
        <f t="shared" si="1007"/>
        <v>122.65137</v>
      </c>
      <c r="U2716" t="s">
        <v>4137</v>
      </c>
      <c r="V2716" s="9">
        <v>11.37</v>
      </c>
      <c r="Y2716" t="s">
        <v>4103</v>
      </c>
      <c r="Z2716" s="9">
        <f t="shared" ref="Z2716:Z2779" si="1013">I2716*70%</f>
        <v>283.35300000000001</v>
      </c>
      <c r="AA2716" t="s">
        <v>4103</v>
      </c>
      <c r="AC2716" t="s">
        <v>4103</v>
      </c>
      <c r="AD2716" s="9">
        <f t="shared" ref="AD2716:AD2779" si="1014">I2716*30%</f>
        <v>121.437</v>
      </c>
      <c r="AG2716" t="s">
        <v>4103</v>
      </c>
      <c r="AH2716" s="9">
        <f t="shared" ref="AH2716:AH2779" si="1015">I2715*85.5%</f>
        <v>293.58134999999999</v>
      </c>
      <c r="AK2716" t="s">
        <v>4103</v>
      </c>
      <c r="AL2716" s="9">
        <f t="shared" ref="AL2716:AL2779" si="1016">I2716*64%</f>
        <v>259.06560000000002</v>
      </c>
      <c r="AO2716" t="s">
        <v>4135</v>
      </c>
      <c r="AP2716" s="9">
        <v>8.9</v>
      </c>
      <c r="AS2716" t="s">
        <v>4103</v>
      </c>
      <c r="AT2716" s="9">
        <f t="shared" si="1011"/>
        <v>0</v>
      </c>
      <c r="AW2716" t="str">
        <f t="shared" ref="AW2716:AW2779" si="1017">AS2716</f>
        <v>POC</v>
      </c>
      <c r="AX2716" s="9">
        <f t="shared" ref="AX2716:AX2779" si="1018">AT2716</f>
        <v>0</v>
      </c>
      <c r="AZ2716" t="s">
        <v>4150</v>
      </c>
      <c r="BA2716" s="9">
        <v>9.89</v>
      </c>
      <c r="BC2716" t="str">
        <f t="shared" ref="BC2716:BC2779" si="1019">AZ2716</f>
        <v>CLAB</v>
      </c>
      <c r="BD2716" s="9">
        <f t="shared" ref="BD2716:BD2779" si="1020">BA2716</f>
        <v>9.89</v>
      </c>
      <c r="BF2716" t="str">
        <f t="shared" ref="BF2716:BF2779" si="1021">BC2716</f>
        <v>CLAB</v>
      </c>
      <c r="BG2716" s="9">
        <f t="shared" ref="BG2716:BG2779" si="1022">BD2716</f>
        <v>9.89</v>
      </c>
      <c r="BI2716" t="str">
        <f t="shared" ref="BI2716:BI2779" si="1023">BF2716</f>
        <v>CLAB</v>
      </c>
      <c r="BJ2716" s="9">
        <f t="shared" ref="BJ2716:BJ2779" si="1024">BG2716</f>
        <v>9.89</v>
      </c>
      <c r="BL2716" t="str">
        <f t="shared" ref="BL2716:BL2779" si="1025">BI2716</f>
        <v>CLAB</v>
      </c>
      <c r="BM2716" s="9">
        <f t="shared" ref="BM2716:BM2779" si="1026">BJ2716</f>
        <v>9.89</v>
      </c>
      <c r="BO2716" t="str">
        <f t="shared" ref="BO2716:BO2779" si="1027">BL2716</f>
        <v>CLAB</v>
      </c>
      <c r="BP2716" s="9">
        <f t="shared" ref="BP2716:BP2779" si="1028">BM2716</f>
        <v>9.89</v>
      </c>
    </row>
    <row r="2717" spans="1:68" x14ac:dyDescent="0.25">
      <c r="A2717">
        <v>1314843</v>
      </c>
      <c r="B2717" t="s">
        <v>2591</v>
      </c>
      <c r="C2717">
        <v>306</v>
      </c>
      <c r="D2717">
        <v>87040</v>
      </c>
      <c r="F2717" s="9">
        <f t="shared" si="1008"/>
        <v>0</v>
      </c>
      <c r="G2717" s="9">
        <f t="shared" si="1009"/>
        <v>361.51499999999999</v>
      </c>
      <c r="H2717" s="9">
        <f t="shared" si="1010"/>
        <v>309.87</v>
      </c>
      <c r="I2717" s="9">
        <v>516.45000000000005</v>
      </c>
      <c r="K2717" t="s">
        <v>4100</v>
      </c>
      <c r="N2717" t="s">
        <v>4103</v>
      </c>
      <c r="O2717" s="9">
        <f t="shared" si="1012"/>
        <v>49.166040000000002</v>
      </c>
      <c r="Q2717" t="s">
        <v>4103</v>
      </c>
      <c r="R2717" s="9">
        <f t="shared" si="1007"/>
        <v>156.48435000000001</v>
      </c>
      <c r="U2717" t="s">
        <v>4137</v>
      </c>
      <c r="V2717" s="9">
        <v>11.87</v>
      </c>
      <c r="Y2717" t="s">
        <v>4103</v>
      </c>
      <c r="Z2717" s="9">
        <f t="shared" si="1013"/>
        <v>361.51499999999999</v>
      </c>
      <c r="AA2717" t="s">
        <v>4103</v>
      </c>
      <c r="AC2717" t="s">
        <v>4103</v>
      </c>
      <c r="AD2717" s="9">
        <f t="shared" si="1014"/>
        <v>154.935</v>
      </c>
      <c r="AG2717" t="s">
        <v>4103</v>
      </c>
      <c r="AH2717" s="9">
        <f t="shared" si="1015"/>
        <v>346.09545000000003</v>
      </c>
      <c r="AK2717" t="s">
        <v>4103</v>
      </c>
      <c r="AL2717" s="9">
        <f t="shared" si="1016"/>
        <v>330.52800000000002</v>
      </c>
      <c r="AO2717" t="s">
        <v>4135</v>
      </c>
      <c r="AP2717" s="9">
        <v>9.2899999999999991</v>
      </c>
      <c r="AS2717" t="s">
        <v>4103</v>
      </c>
      <c r="AT2717" s="9">
        <f t="shared" si="1011"/>
        <v>0</v>
      </c>
      <c r="AW2717" t="str">
        <f t="shared" si="1017"/>
        <v>POC</v>
      </c>
      <c r="AX2717" s="9">
        <f t="shared" si="1018"/>
        <v>0</v>
      </c>
      <c r="AZ2717" t="s">
        <v>4150</v>
      </c>
      <c r="BA2717" s="9">
        <v>10.32</v>
      </c>
      <c r="BC2717" t="str">
        <f t="shared" si="1019"/>
        <v>CLAB</v>
      </c>
      <c r="BD2717" s="9">
        <f t="shared" si="1020"/>
        <v>10.32</v>
      </c>
      <c r="BF2717" t="str">
        <f t="shared" si="1021"/>
        <v>CLAB</v>
      </c>
      <c r="BG2717" s="9">
        <f t="shared" si="1022"/>
        <v>10.32</v>
      </c>
      <c r="BI2717" t="str">
        <f t="shared" si="1023"/>
        <v>CLAB</v>
      </c>
      <c r="BJ2717" s="9">
        <f t="shared" si="1024"/>
        <v>10.32</v>
      </c>
      <c r="BL2717" t="str">
        <f t="shared" si="1025"/>
        <v>CLAB</v>
      </c>
      <c r="BM2717" s="9">
        <f t="shared" si="1026"/>
        <v>10.32</v>
      </c>
      <c r="BO2717" t="str">
        <f t="shared" si="1027"/>
        <v>CLAB</v>
      </c>
      <c r="BP2717" s="9">
        <f t="shared" si="1028"/>
        <v>10.32</v>
      </c>
    </row>
    <row r="2718" spans="1:68" x14ac:dyDescent="0.25">
      <c r="A2718">
        <v>1314859</v>
      </c>
      <c r="B2718" t="s">
        <v>2603</v>
      </c>
      <c r="C2718">
        <v>306</v>
      </c>
      <c r="D2718">
        <v>87106</v>
      </c>
      <c r="F2718" s="9">
        <f t="shared" si="1008"/>
        <v>0</v>
      </c>
      <c r="G2718" s="9">
        <f t="shared" si="1009"/>
        <v>441.56475</v>
      </c>
      <c r="H2718" s="9">
        <f t="shared" si="1010"/>
        <v>244.54199999999997</v>
      </c>
      <c r="I2718" s="9">
        <v>407.57</v>
      </c>
      <c r="K2718" t="s">
        <v>4100</v>
      </c>
      <c r="N2718" t="s">
        <v>4103</v>
      </c>
      <c r="O2718" s="9">
        <f t="shared" si="1012"/>
        <v>38.800663999999998</v>
      </c>
      <c r="Q2718" t="s">
        <v>4103</v>
      </c>
      <c r="R2718" s="9">
        <f t="shared" si="1007"/>
        <v>123.49370999999999</v>
      </c>
      <c r="U2718" t="s">
        <v>4137</v>
      </c>
      <c r="V2718" s="9">
        <v>11.87</v>
      </c>
      <c r="Y2718" t="s">
        <v>4103</v>
      </c>
      <c r="Z2718" s="9">
        <f t="shared" si="1013"/>
        <v>285.29899999999998</v>
      </c>
      <c r="AA2718" t="s">
        <v>4103</v>
      </c>
      <c r="AC2718" t="s">
        <v>4103</v>
      </c>
      <c r="AD2718" s="9">
        <f t="shared" si="1014"/>
        <v>122.27099999999999</v>
      </c>
      <c r="AG2718" t="s">
        <v>4103</v>
      </c>
      <c r="AH2718" s="9">
        <f t="shared" si="1015"/>
        <v>441.56475</v>
      </c>
      <c r="AK2718" t="s">
        <v>4103</v>
      </c>
      <c r="AL2718" s="9">
        <f t="shared" si="1016"/>
        <v>260.84480000000002</v>
      </c>
      <c r="AO2718" t="s">
        <v>4135</v>
      </c>
      <c r="AP2718" s="9">
        <v>9.2899999999999991</v>
      </c>
      <c r="AS2718" t="s">
        <v>4103</v>
      </c>
      <c r="AT2718" s="9">
        <f t="shared" si="1011"/>
        <v>0</v>
      </c>
      <c r="AW2718" t="str">
        <f t="shared" si="1017"/>
        <v>POC</v>
      </c>
      <c r="AX2718" s="9">
        <f t="shared" si="1018"/>
        <v>0</v>
      </c>
      <c r="AZ2718" t="s">
        <v>4150</v>
      </c>
      <c r="BA2718" s="9">
        <v>10.32</v>
      </c>
      <c r="BC2718" t="str">
        <f t="shared" si="1019"/>
        <v>CLAB</v>
      </c>
      <c r="BD2718" s="9">
        <f t="shared" si="1020"/>
        <v>10.32</v>
      </c>
      <c r="BF2718" t="str">
        <f t="shared" si="1021"/>
        <v>CLAB</v>
      </c>
      <c r="BG2718" s="9">
        <f t="shared" si="1022"/>
        <v>10.32</v>
      </c>
      <c r="BI2718" t="str">
        <f t="shared" si="1023"/>
        <v>CLAB</v>
      </c>
      <c r="BJ2718" s="9">
        <f t="shared" si="1024"/>
        <v>10.32</v>
      </c>
      <c r="BL2718" t="str">
        <f t="shared" si="1025"/>
        <v>CLAB</v>
      </c>
      <c r="BM2718" s="9">
        <f t="shared" si="1026"/>
        <v>10.32</v>
      </c>
      <c r="BO2718" t="str">
        <f t="shared" si="1027"/>
        <v>CLAB</v>
      </c>
      <c r="BP2718" s="9">
        <f t="shared" si="1028"/>
        <v>10.32</v>
      </c>
    </row>
    <row r="2719" spans="1:68" x14ac:dyDescent="0.25">
      <c r="A2719">
        <v>1314927</v>
      </c>
      <c r="B2719" t="s">
        <v>2633</v>
      </c>
      <c r="C2719">
        <v>306</v>
      </c>
      <c r="D2719">
        <v>87340</v>
      </c>
      <c r="F2719" s="9">
        <f t="shared" si="1008"/>
        <v>0</v>
      </c>
      <c r="G2719" s="9">
        <f t="shared" si="1009"/>
        <v>348.47235000000001</v>
      </c>
      <c r="H2719" s="9">
        <f t="shared" si="1010"/>
        <v>233.65799999999999</v>
      </c>
      <c r="I2719" s="9">
        <v>389.43</v>
      </c>
      <c r="K2719" t="s">
        <v>4100</v>
      </c>
      <c r="N2719" t="s">
        <v>4103</v>
      </c>
      <c r="O2719" s="9">
        <f t="shared" si="1012"/>
        <v>37.073735999999997</v>
      </c>
      <c r="Q2719" t="s">
        <v>4103</v>
      </c>
      <c r="R2719" s="9">
        <f t="shared" si="1007"/>
        <v>117.99728999999999</v>
      </c>
      <c r="U2719" t="s">
        <v>4137</v>
      </c>
      <c r="V2719" s="9">
        <v>11.88</v>
      </c>
      <c r="Y2719" t="s">
        <v>4103</v>
      </c>
      <c r="Z2719" s="9">
        <f t="shared" si="1013"/>
        <v>272.601</v>
      </c>
      <c r="AA2719" t="s">
        <v>4103</v>
      </c>
      <c r="AC2719" t="s">
        <v>4103</v>
      </c>
      <c r="AD2719" s="9">
        <f t="shared" si="1014"/>
        <v>116.82899999999999</v>
      </c>
      <c r="AG2719" t="s">
        <v>4103</v>
      </c>
      <c r="AH2719" s="9">
        <f t="shared" si="1015"/>
        <v>348.47235000000001</v>
      </c>
      <c r="AK2719" t="s">
        <v>4103</v>
      </c>
      <c r="AL2719" s="9">
        <f t="shared" si="1016"/>
        <v>249.23520000000002</v>
      </c>
      <c r="AO2719" t="s">
        <v>4135</v>
      </c>
      <c r="AP2719" s="9">
        <v>9.3000000000000007</v>
      </c>
      <c r="AS2719" t="s">
        <v>4103</v>
      </c>
      <c r="AT2719" s="9">
        <f t="shared" si="1011"/>
        <v>0</v>
      </c>
      <c r="AW2719" t="str">
        <f t="shared" si="1017"/>
        <v>POC</v>
      </c>
      <c r="AX2719" s="9">
        <f t="shared" si="1018"/>
        <v>0</v>
      </c>
      <c r="AZ2719" t="s">
        <v>4150</v>
      </c>
      <c r="BA2719" s="9">
        <v>10.33</v>
      </c>
      <c r="BC2719" t="str">
        <f t="shared" si="1019"/>
        <v>CLAB</v>
      </c>
      <c r="BD2719" s="9">
        <f t="shared" si="1020"/>
        <v>10.33</v>
      </c>
      <c r="BF2719" t="str">
        <f t="shared" si="1021"/>
        <v>CLAB</v>
      </c>
      <c r="BG2719" s="9">
        <f t="shared" si="1022"/>
        <v>10.33</v>
      </c>
      <c r="BI2719" t="str">
        <f t="shared" si="1023"/>
        <v>CLAB</v>
      </c>
      <c r="BJ2719" s="9">
        <f t="shared" si="1024"/>
        <v>10.33</v>
      </c>
      <c r="BL2719" t="str">
        <f t="shared" si="1025"/>
        <v>CLAB</v>
      </c>
      <c r="BM2719" s="9">
        <f t="shared" si="1026"/>
        <v>10.33</v>
      </c>
      <c r="BO2719" t="str">
        <f t="shared" si="1027"/>
        <v>CLAB</v>
      </c>
      <c r="BP2719" s="9">
        <f t="shared" si="1028"/>
        <v>10.33</v>
      </c>
    </row>
    <row r="2720" spans="1:68" x14ac:dyDescent="0.25">
      <c r="A2720">
        <v>1314863</v>
      </c>
      <c r="B2720" t="s">
        <v>2605</v>
      </c>
      <c r="C2720">
        <v>306</v>
      </c>
      <c r="D2720">
        <v>87116</v>
      </c>
      <c r="F2720" s="9">
        <f t="shared" si="1008"/>
        <v>0</v>
      </c>
      <c r="G2720" s="9">
        <f t="shared" si="1009"/>
        <v>377.15299999999996</v>
      </c>
      <c r="H2720" s="9">
        <f t="shared" si="1010"/>
        <v>323.27399999999994</v>
      </c>
      <c r="I2720" s="9">
        <v>538.79</v>
      </c>
      <c r="K2720" t="s">
        <v>4100</v>
      </c>
      <c r="N2720" t="s">
        <v>4103</v>
      </c>
      <c r="O2720" s="9">
        <f t="shared" si="1012"/>
        <v>51.292807999999994</v>
      </c>
      <c r="Q2720" t="s">
        <v>4103</v>
      </c>
      <c r="R2720" s="9">
        <f t="shared" si="1007"/>
        <v>163.25336999999999</v>
      </c>
      <c r="U2720" t="s">
        <v>4137</v>
      </c>
      <c r="V2720" s="9">
        <v>12.42</v>
      </c>
      <c r="Y2720" t="s">
        <v>4103</v>
      </c>
      <c r="Z2720" s="9">
        <f t="shared" si="1013"/>
        <v>377.15299999999996</v>
      </c>
      <c r="AA2720" t="s">
        <v>4103</v>
      </c>
      <c r="AC2720" t="s">
        <v>4103</v>
      </c>
      <c r="AD2720" s="9">
        <f t="shared" si="1014"/>
        <v>161.63699999999997</v>
      </c>
      <c r="AG2720" t="s">
        <v>4103</v>
      </c>
      <c r="AH2720" s="9">
        <f t="shared" si="1015"/>
        <v>332.96265</v>
      </c>
      <c r="AK2720" t="s">
        <v>4103</v>
      </c>
      <c r="AL2720" s="9">
        <f t="shared" si="1016"/>
        <v>344.82560000000001</v>
      </c>
      <c r="AO2720" t="s">
        <v>4135</v>
      </c>
      <c r="AP2720" s="9">
        <v>9.7200000000000006</v>
      </c>
      <c r="AS2720" t="s">
        <v>4103</v>
      </c>
      <c r="AT2720" s="9">
        <f t="shared" si="1011"/>
        <v>0</v>
      </c>
      <c r="AW2720" t="str">
        <f t="shared" si="1017"/>
        <v>POC</v>
      </c>
      <c r="AX2720" s="9">
        <f t="shared" si="1018"/>
        <v>0</v>
      </c>
      <c r="AZ2720" t="s">
        <v>4150</v>
      </c>
      <c r="BA2720" s="9">
        <v>10.8</v>
      </c>
      <c r="BC2720" t="str">
        <f t="shared" si="1019"/>
        <v>CLAB</v>
      </c>
      <c r="BD2720" s="9">
        <f t="shared" si="1020"/>
        <v>10.8</v>
      </c>
      <c r="BF2720" t="str">
        <f t="shared" si="1021"/>
        <v>CLAB</v>
      </c>
      <c r="BG2720" s="9">
        <f t="shared" si="1022"/>
        <v>10.8</v>
      </c>
      <c r="BI2720" t="str">
        <f t="shared" si="1023"/>
        <v>CLAB</v>
      </c>
      <c r="BJ2720" s="9">
        <f t="shared" si="1024"/>
        <v>10.8</v>
      </c>
      <c r="BL2720" t="str">
        <f t="shared" si="1025"/>
        <v>CLAB</v>
      </c>
      <c r="BM2720" s="9">
        <f t="shared" si="1026"/>
        <v>10.8</v>
      </c>
      <c r="BO2720" t="str">
        <f t="shared" si="1027"/>
        <v>CLAB</v>
      </c>
      <c r="BP2720" s="9">
        <f t="shared" si="1028"/>
        <v>10.8</v>
      </c>
    </row>
    <row r="2721" spans="1:68" x14ac:dyDescent="0.25">
      <c r="A2721">
        <v>1314929</v>
      </c>
      <c r="B2721" t="s">
        <v>2634</v>
      </c>
      <c r="C2721">
        <v>306</v>
      </c>
      <c r="D2721">
        <v>87350</v>
      </c>
      <c r="F2721" s="9">
        <f t="shared" si="1008"/>
        <v>0</v>
      </c>
      <c r="G2721" s="9">
        <f t="shared" si="1009"/>
        <v>460.66544999999996</v>
      </c>
      <c r="H2721" s="9">
        <f t="shared" si="1010"/>
        <v>288.93599999999998</v>
      </c>
      <c r="I2721" s="9">
        <v>481.56</v>
      </c>
      <c r="K2721" t="s">
        <v>4100</v>
      </c>
      <c r="N2721" t="s">
        <v>4103</v>
      </c>
      <c r="O2721" s="9">
        <f t="shared" si="1012"/>
        <v>45.844511999999995</v>
      </c>
      <c r="Q2721" t="s">
        <v>4103</v>
      </c>
      <c r="R2721" s="9">
        <f t="shared" si="1007"/>
        <v>145.91267999999999</v>
      </c>
      <c r="U2721" t="s">
        <v>4137</v>
      </c>
      <c r="V2721" s="9">
        <v>13.26</v>
      </c>
      <c r="Y2721" t="s">
        <v>4103</v>
      </c>
      <c r="Z2721" s="9">
        <f t="shared" si="1013"/>
        <v>337.09199999999998</v>
      </c>
      <c r="AA2721" t="s">
        <v>4103</v>
      </c>
      <c r="AC2721" t="s">
        <v>4103</v>
      </c>
      <c r="AD2721" s="9">
        <f t="shared" si="1014"/>
        <v>144.46799999999999</v>
      </c>
      <c r="AG2721" t="s">
        <v>4103</v>
      </c>
      <c r="AH2721" s="9">
        <f t="shared" si="1015"/>
        <v>460.66544999999996</v>
      </c>
      <c r="AK2721" t="s">
        <v>4103</v>
      </c>
      <c r="AL2721" s="9">
        <f t="shared" si="1016"/>
        <v>308.19839999999999</v>
      </c>
      <c r="AO2721" t="s">
        <v>4135</v>
      </c>
      <c r="AP2721" s="9">
        <v>10.38</v>
      </c>
      <c r="AS2721" t="s">
        <v>4103</v>
      </c>
      <c r="AT2721" s="9">
        <f t="shared" si="1011"/>
        <v>0</v>
      </c>
      <c r="AW2721" t="str">
        <f t="shared" si="1017"/>
        <v>POC</v>
      </c>
      <c r="AX2721" s="9">
        <f t="shared" si="1018"/>
        <v>0</v>
      </c>
      <c r="AZ2721" t="s">
        <v>4150</v>
      </c>
      <c r="BA2721" s="9">
        <v>11.53</v>
      </c>
      <c r="BC2721" t="str">
        <f t="shared" si="1019"/>
        <v>CLAB</v>
      </c>
      <c r="BD2721" s="9">
        <f t="shared" si="1020"/>
        <v>11.53</v>
      </c>
      <c r="BF2721" t="str">
        <f t="shared" si="1021"/>
        <v>CLAB</v>
      </c>
      <c r="BG2721" s="9">
        <f t="shared" si="1022"/>
        <v>11.53</v>
      </c>
      <c r="BI2721" t="str">
        <f t="shared" si="1023"/>
        <v>CLAB</v>
      </c>
      <c r="BJ2721" s="9">
        <f t="shared" si="1024"/>
        <v>11.53</v>
      </c>
      <c r="BL2721" t="str">
        <f t="shared" si="1025"/>
        <v>CLAB</v>
      </c>
      <c r="BM2721" s="9">
        <f t="shared" si="1026"/>
        <v>11.53</v>
      </c>
      <c r="BO2721" t="str">
        <f t="shared" si="1027"/>
        <v>CLAB</v>
      </c>
      <c r="BP2721" s="9">
        <f t="shared" si="1028"/>
        <v>11.53</v>
      </c>
    </row>
    <row r="2722" spans="1:68" x14ac:dyDescent="0.25">
      <c r="A2722">
        <v>1314899</v>
      </c>
      <c r="B2722" t="s">
        <v>2622</v>
      </c>
      <c r="C2722">
        <v>306</v>
      </c>
      <c r="D2722">
        <v>87265</v>
      </c>
      <c r="F2722" s="9">
        <f t="shared" si="1008"/>
        <v>0</v>
      </c>
      <c r="G2722" s="9">
        <f t="shared" si="1009"/>
        <v>411.73379999999997</v>
      </c>
      <c r="H2722" s="9">
        <f t="shared" si="1010"/>
        <v>237.846</v>
      </c>
      <c r="I2722" s="9">
        <v>396.41</v>
      </c>
      <c r="K2722" t="s">
        <v>4100</v>
      </c>
      <c r="N2722" t="s">
        <v>4103</v>
      </c>
      <c r="O2722" s="9">
        <f t="shared" si="1012"/>
        <v>37.738231999999996</v>
      </c>
      <c r="Q2722" t="s">
        <v>4103</v>
      </c>
      <c r="R2722" s="9">
        <f t="shared" si="1007"/>
        <v>120.11223000000001</v>
      </c>
      <c r="U2722" t="s">
        <v>4137</v>
      </c>
      <c r="V2722" s="9">
        <v>13.78</v>
      </c>
      <c r="Y2722" t="s">
        <v>4103</v>
      </c>
      <c r="Z2722" s="9">
        <f t="shared" si="1013"/>
        <v>277.48700000000002</v>
      </c>
      <c r="AA2722" t="s">
        <v>4103</v>
      </c>
      <c r="AC2722" t="s">
        <v>4103</v>
      </c>
      <c r="AD2722" s="9">
        <f t="shared" si="1014"/>
        <v>118.923</v>
      </c>
      <c r="AG2722" t="s">
        <v>4103</v>
      </c>
      <c r="AH2722" s="9">
        <f t="shared" si="1015"/>
        <v>411.73379999999997</v>
      </c>
      <c r="AK2722" t="s">
        <v>4103</v>
      </c>
      <c r="AL2722" s="9">
        <f t="shared" si="1016"/>
        <v>253.70240000000001</v>
      </c>
      <c r="AO2722" t="s">
        <v>4135</v>
      </c>
      <c r="AP2722" s="9">
        <v>10.78</v>
      </c>
      <c r="AS2722" t="s">
        <v>4103</v>
      </c>
      <c r="AT2722" s="9">
        <f t="shared" si="1011"/>
        <v>0</v>
      </c>
      <c r="AW2722" t="str">
        <f t="shared" si="1017"/>
        <v>POC</v>
      </c>
      <c r="AX2722" s="9">
        <f t="shared" si="1018"/>
        <v>0</v>
      </c>
      <c r="AZ2722" t="s">
        <v>4150</v>
      </c>
      <c r="BA2722" s="9">
        <v>11.98</v>
      </c>
      <c r="BC2722" t="str">
        <f t="shared" si="1019"/>
        <v>CLAB</v>
      </c>
      <c r="BD2722" s="9">
        <f t="shared" si="1020"/>
        <v>11.98</v>
      </c>
      <c r="BF2722" t="str">
        <f t="shared" si="1021"/>
        <v>CLAB</v>
      </c>
      <c r="BG2722" s="9">
        <f t="shared" si="1022"/>
        <v>11.98</v>
      </c>
      <c r="BI2722" t="str">
        <f t="shared" si="1023"/>
        <v>CLAB</v>
      </c>
      <c r="BJ2722" s="9">
        <f t="shared" si="1024"/>
        <v>11.98</v>
      </c>
      <c r="BL2722" t="str">
        <f t="shared" si="1025"/>
        <v>CLAB</v>
      </c>
      <c r="BM2722" s="9">
        <f t="shared" si="1026"/>
        <v>11.98</v>
      </c>
      <c r="BO2722" t="str">
        <f t="shared" si="1027"/>
        <v>CLAB</v>
      </c>
      <c r="BP2722" s="9">
        <f t="shared" si="1028"/>
        <v>11.98</v>
      </c>
    </row>
    <row r="2723" spans="1:68" x14ac:dyDescent="0.25">
      <c r="A2723">
        <v>1314900</v>
      </c>
      <c r="B2723" t="s">
        <v>2623</v>
      </c>
      <c r="C2723">
        <v>306</v>
      </c>
      <c r="D2723">
        <v>87270</v>
      </c>
      <c r="F2723" s="9">
        <f t="shared" si="1008"/>
        <v>0</v>
      </c>
      <c r="G2723" s="9">
        <f t="shared" si="1009"/>
        <v>338.93055000000004</v>
      </c>
      <c r="H2723" s="9">
        <f t="shared" si="1010"/>
        <v>256.27199999999999</v>
      </c>
      <c r="I2723" s="9">
        <v>427.12</v>
      </c>
      <c r="K2723" t="s">
        <v>4100</v>
      </c>
      <c r="N2723" t="s">
        <v>4103</v>
      </c>
      <c r="O2723" s="9">
        <f t="shared" si="1012"/>
        <v>40.661823999999996</v>
      </c>
      <c r="Q2723" t="s">
        <v>4103</v>
      </c>
      <c r="R2723" s="9">
        <f t="shared" si="1007"/>
        <v>129.41736</v>
      </c>
      <c r="U2723" t="s">
        <v>4137</v>
      </c>
      <c r="V2723" s="9">
        <v>13.78</v>
      </c>
      <c r="Y2723" t="s">
        <v>4103</v>
      </c>
      <c r="Z2723" s="9">
        <f t="shared" si="1013"/>
        <v>298.98399999999998</v>
      </c>
      <c r="AA2723" t="s">
        <v>4103</v>
      </c>
      <c r="AC2723" t="s">
        <v>4103</v>
      </c>
      <c r="AD2723" s="9">
        <f t="shared" si="1014"/>
        <v>128.136</v>
      </c>
      <c r="AG2723" t="s">
        <v>4103</v>
      </c>
      <c r="AH2723" s="9">
        <f t="shared" si="1015"/>
        <v>338.93055000000004</v>
      </c>
      <c r="AK2723" t="s">
        <v>4103</v>
      </c>
      <c r="AL2723" s="9">
        <f t="shared" si="1016"/>
        <v>273.35680000000002</v>
      </c>
      <c r="AO2723" t="s">
        <v>4135</v>
      </c>
      <c r="AP2723" s="9">
        <v>10.78</v>
      </c>
      <c r="AS2723" t="s">
        <v>4103</v>
      </c>
      <c r="AT2723" s="9">
        <f t="shared" si="1011"/>
        <v>0</v>
      </c>
      <c r="AW2723" t="str">
        <f t="shared" si="1017"/>
        <v>POC</v>
      </c>
      <c r="AX2723" s="9">
        <f t="shared" si="1018"/>
        <v>0</v>
      </c>
      <c r="AZ2723" t="s">
        <v>4150</v>
      </c>
      <c r="BA2723" s="9">
        <v>11.98</v>
      </c>
      <c r="BC2723" t="str">
        <f t="shared" si="1019"/>
        <v>CLAB</v>
      </c>
      <c r="BD2723" s="9">
        <f t="shared" si="1020"/>
        <v>11.98</v>
      </c>
      <c r="BF2723" t="str">
        <f t="shared" si="1021"/>
        <v>CLAB</v>
      </c>
      <c r="BG2723" s="9">
        <f t="shared" si="1022"/>
        <v>11.98</v>
      </c>
      <c r="BI2723" t="str">
        <f t="shared" si="1023"/>
        <v>CLAB</v>
      </c>
      <c r="BJ2723" s="9">
        <f t="shared" si="1024"/>
        <v>11.98</v>
      </c>
      <c r="BL2723" t="str">
        <f t="shared" si="1025"/>
        <v>CLAB</v>
      </c>
      <c r="BM2723" s="9">
        <f t="shared" si="1026"/>
        <v>11.98</v>
      </c>
      <c r="BO2723" t="str">
        <f t="shared" si="1027"/>
        <v>CLAB</v>
      </c>
      <c r="BP2723" s="9">
        <f t="shared" si="1028"/>
        <v>11.98</v>
      </c>
    </row>
    <row r="2724" spans="1:68" x14ac:dyDescent="0.25">
      <c r="A2724">
        <v>1314910</v>
      </c>
      <c r="B2724" t="s">
        <v>2629</v>
      </c>
      <c r="C2724">
        <v>306</v>
      </c>
      <c r="D2724">
        <v>87281</v>
      </c>
      <c r="F2724" s="9">
        <f t="shared" si="1008"/>
        <v>0</v>
      </c>
      <c r="G2724" s="9">
        <f t="shared" si="1009"/>
        <v>365.18759999999997</v>
      </c>
      <c r="H2724" s="9">
        <f t="shared" si="1010"/>
        <v>237.846</v>
      </c>
      <c r="I2724" s="9">
        <v>396.41</v>
      </c>
      <c r="K2724" t="s">
        <v>4100</v>
      </c>
      <c r="N2724" t="s">
        <v>4103</v>
      </c>
      <c r="O2724" s="9">
        <f t="shared" si="1012"/>
        <v>37.738231999999996</v>
      </c>
      <c r="Q2724" t="s">
        <v>4103</v>
      </c>
      <c r="R2724" s="9">
        <f t="shared" si="1007"/>
        <v>120.11223000000001</v>
      </c>
      <c r="U2724" t="s">
        <v>4137</v>
      </c>
      <c r="V2724" s="9">
        <v>13.78</v>
      </c>
      <c r="Y2724" t="s">
        <v>4103</v>
      </c>
      <c r="Z2724" s="9">
        <f t="shared" si="1013"/>
        <v>277.48700000000002</v>
      </c>
      <c r="AA2724" t="s">
        <v>4103</v>
      </c>
      <c r="AC2724" t="s">
        <v>4103</v>
      </c>
      <c r="AD2724" s="9">
        <f t="shared" si="1014"/>
        <v>118.923</v>
      </c>
      <c r="AG2724" t="s">
        <v>4103</v>
      </c>
      <c r="AH2724" s="9">
        <f t="shared" si="1015"/>
        <v>365.18759999999997</v>
      </c>
      <c r="AK2724" t="s">
        <v>4103</v>
      </c>
      <c r="AL2724" s="9">
        <f t="shared" si="1016"/>
        <v>253.70240000000001</v>
      </c>
      <c r="AO2724" t="s">
        <v>4135</v>
      </c>
      <c r="AP2724" s="9">
        <v>10.78</v>
      </c>
      <c r="AS2724" t="s">
        <v>4103</v>
      </c>
      <c r="AT2724" s="9">
        <f t="shared" si="1011"/>
        <v>0</v>
      </c>
      <c r="AW2724" t="str">
        <f t="shared" si="1017"/>
        <v>POC</v>
      </c>
      <c r="AX2724" s="9">
        <f t="shared" si="1018"/>
        <v>0</v>
      </c>
      <c r="AZ2724" t="s">
        <v>4150</v>
      </c>
      <c r="BA2724" s="9">
        <v>11.98</v>
      </c>
      <c r="BC2724" t="str">
        <f t="shared" si="1019"/>
        <v>CLAB</v>
      </c>
      <c r="BD2724" s="9">
        <f t="shared" si="1020"/>
        <v>11.98</v>
      </c>
      <c r="BF2724" t="str">
        <f t="shared" si="1021"/>
        <v>CLAB</v>
      </c>
      <c r="BG2724" s="9">
        <f t="shared" si="1022"/>
        <v>11.98</v>
      </c>
      <c r="BI2724" t="str">
        <f t="shared" si="1023"/>
        <v>CLAB</v>
      </c>
      <c r="BJ2724" s="9">
        <f t="shared" si="1024"/>
        <v>11.98</v>
      </c>
      <c r="BL2724" t="str">
        <f t="shared" si="1025"/>
        <v>CLAB</v>
      </c>
      <c r="BM2724" s="9">
        <f t="shared" si="1026"/>
        <v>11.98</v>
      </c>
      <c r="BO2724" t="str">
        <f t="shared" si="1027"/>
        <v>CLAB</v>
      </c>
      <c r="BP2724" s="9">
        <f t="shared" si="1028"/>
        <v>11.98</v>
      </c>
    </row>
    <row r="2725" spans="1:68" x14ac:dyDescent="0.25">
      <c r="A2725">
        <v>1314918</v>
      </c>
      <c r="B2725" t="s">
        <v>2630</v>
      </c>
      <c r="C2725">
        <v>306</v>
      </c>
      <c r="D2725">
        <v>87324</v>
      </c>
      <c r="F2725" s="9">
        <f t="shared" si="1008"/>
        <v>0</v>
      </c>
      <c r="G2725" s="9">
        <f t="shared" si="1009"/>
        <v>379.09899999999999</v>
      </c>
      <c r="H2725" s="9">
        <f t="shared" si="1010"/>
        <v>324.94200000000001</v>
      </c>
      <c r="I2725" s="9">
        <v>541.57000000000005</v>
      </c>
      <c r="K2725" t="s">
        <v>4100</v>
      </c>
      <c r="N2725" t="s">
        <v>4103</v>
      </c>
      <c r="O2725" s="9">
        <f t="shared" si="1012"/>
        <v>51.557464000000003</v>
      </c>
      <c r="Q2725" t="s">
        <v>4103</v>
      </c>
      <c r="R2725" s="9">
        <f t="shared" si="1007"/>
        <v>164.09571</v>
      </c>
      <c r="U2725" t="s">
        <v>4137</v>
      </c>
      <c r="V2725" s="9">
        <v>13.78</v>
      </c>
      <c r="Y2725" t="s">
        <v>4103</v>
      </c>
      <c r="Z2725" s="9">
        <f t="shared" si="1013"/>
        <v>379.09899999999999</v>
      </c>
      <c r="AA2725" t="s">
        <v>4103</v>
      </c>
      <c r="AC2725" t="s">
        <v>4103</v>
      </c>
      <c r="AD2725" s="9">
        <f t="shared" si="1014"/>
        <v>162.471</v>
      </c>
      <c r="AG2725" t="s">
        <v>4103</v>
      </c>
      <c r="AH2725" s="9">
        <f t="shared" si="1015"/>
        <v>338.93055000000004</v>
      </c>
      <c r="AK2725" t="s">
        <v>4103</v>
      </c>
      <c r="AL2725" s="9">
        <f t="shared" si="1016"/>
        <v>346.60480000000001</v>
      </c>
      <c r="AO2725" t="s">
        <v>4135</v>
      </c>
      <c r="AP2725" s="9">
        <v>10.78</v>
      </c>
      <c r="AS2725" t="s">
        <v>4103</v>
      </c>
      <c r="AT2725" s="9">
        <f t="shared" si="1011"/>
        <v>0</v>
      </c>
      <c r="AW2725" t="str">
        <f t="shared" si="1017"/>
        <v>POC</v>
      </c>
      <c r="AX2725" s="9">
        <f t="shared" si="1018"/>
        <v>0</v>
      </c>
      <c r="AZ2725" t="s">
        <v>4150</v>
      </c>
      <c r="BA2725" s="9">
        <v>11.98</v>
      </c>
      <c r="BC2725" t="str">
        <f t="shared" si="1019"/>
        <v>CLAB</v>
      </c>
      <c r="BD2725" s="9">
        <f t="shared" si="1020"/>
        <v>11.98</v>
      </c>
      <c r="BF2725" t="str">
        <f t="shared" si="1021"/>
        <v>CLAB</v>
      </c>
      <c r="BG2725" s="9">
        <f t="shared" si="1022"/>
        <v>11.98</v>
      </c>
      <c r="BI2725" t="str">
        <f t="shared" si="1023"/>
        <v>CLAB</v>
      </c>
      <c r="BJ2725" s="9">
        <f t="shared" si="1024"/>
        <v>11.98</v>
      </c>
      <c r="BL2725" t="str">
        <f t="shared" si="1025"/>
        <v>CLAB</v>
      </c>
      <c r="BM2725" s="9">
        <f t="shared" si="1026"/>
        <v>11.98</v>
      </c>
      <c r="BO2725" t="str">
        <f t="shared" si="1027"/>
        <v>CLAB</v>
      </c>
      <c r="BP2725" s="9">
        <f t="shared" si="1028"/>
        <v>11.98</v>
      </c>
    </row>
    <row r="2726" spans="1:68" x14ac:dyDescent="0.25">
      <c r="A2726">
        <v>1315097</v>
      </c>
      <c r="B2726" t="s">
        <v>2680</v>
      </c>
      <c r="C2726">
        <v>306</v>
      </c>
      <c r="D2726">
        <v>87329</v>
      </c>
      <c r="F2726" s="9">
        <f t="shared" si="1008"/>
        <v>0</v>
      </c>
      <c r="G2726" s="9">
        <f t="shared" si="1009"/>
        <v>463.04235000000006</v>
      </c>
      <c r="H2726" s="9">
        <f t="shared" si="1010"/>
        <v>256.27199999999999</v>
      </c>
      <c r="I2726" s="9">
        <v>427.12</v>
      </c>
      <c r="K2726" t="s">
        <v>4100</v>
      </c>
      <c r="N2726" t="s">
        <v>4103</v>
      </c>
      <c r="O2726" s="9">
        <f t="shared" si="1012"/>
        <v>40.661823999999996</v>
      </c>
      <c r="Q2726" t="s">
        <v>4103</v>
      </c>
      <c r="R2726" s="9">
        <f t="shared" si="1007"/>
        <v>129.41736</v>
      </c>
      <c r="U2726" t="s">
        <v>4137</v>
      </c>
      <c r="V2726" s="9">
        <v>13.78</v>
      </c>
      <c r="Y2726" t="s">
        <v>4103</v>
      </c>
      <c r="Z2726" s="9">
        <f t="shared" si="1013"/>
        <v>298.98399999999998</v>
      </c>
      <c r="AA2726" t="s">
        <v>4103</v>
      </c>
      <c r="AC2726" t="s">
        <v>4103</v>
      </c>
      <c r="AD2726" s="9">
        <f t="shared" si="1014"/>
        <v>128.136</v>
      </c>
      <c r="AG2726" t="s">
        <v>4103</v>
      </c>
      <c r="AH2726" s="9">
        <f t="shared" si="1015"/>
        <v>463.04235000000006</v>
      </c>
      <c r="AK2726" t="s">
        <v>4103</v>
      </c>
      <c r="AL2726" s="9">
        <f t="shared" si="1016"/>
        <v>273.35680000000002</v>
      </c>
      <c r="AO2726" t="s">
        <v>4135</v>
      </c>
      <c r="AP2726" s="9">
        <v>10.78</v>
      </c>
      <c r="AS2726" t="s">
        <v>4103</v>
      </c>
      <c r="AT2726" s="9">
        <f t="shared" si="1011"/>
        <v>0</v>
      </c>
      <c r="AW2726" t="str">
        <f t="shared" si="1017"/>
        <v>POC</v>
      </c>
      <c r="AX2726" s="9">
        <f t="shared" si="1018"/>
        <v>0</v>
      </c>
      <c r="AZ2726" t="s">
        <v>4150</v>
      </c>
      <c r="BA2726" s="9">
        <v>11.98</v>
      </c>
      <c r="BC2726" t="str">
        <f t="shared" si="1019"/>
        <v>CLAB</v>
      </c>
      <c r="BD2726" s="9">
        <f t="shared" si="1020"/>
        <v>11.98</v>
      </c>
      <c r="BF2726" t="str">
        <f t="shared" si="1021"/>
        <v>CLAB</v>
      </c>
      <c r="BG2726" s="9">
        <f t="shared" si="1022"/>
        <v>11.98</v>
      </c>
      <c r="BI2726" t="str">
        <f t="shared" si="1023"/>
        <v>CLAB</v>
      </c>
      <c r="BJ2726" s="9">
        <f t="shared" si="1024"/>
        <v>11.98</v>
      </c>
      <c r="BL2726" t="str">
        <f t="shared" si="1025"/>
        <v>CLAB</v>
      </c>
      <c r="BM2726" s="9">
        <f t="shared" si="1026"/>
        <v>11.98</v>
      </c>
      <c r="BO2726" t="str">
        <f t="shared" si="1027"/>
        <v>CLAB</v>
      </c>
      <c r="BP2726" s="9">
        <f t="shared" si="1028"/>
        <v>11.98</v>
      </c>
    </row>
    <row r="2727" spans="1:68" x14ac:dyDescent="0.25">
      <c r="A2727">
        <v>1314936</v>
      </c>
      <c r="B2727" t="s">
        <v>2639</v>
      </c>
      <c r="C2727">
        <v>306</v>
      </c>
      <c r="D2727">
        <v>87425</v>
      </c>
      <c r="F2727" s="9">
        <f t="shared" si="1008"/>
        <v>0</v>
      </c>
      <c r="G2727" s="9">
        <f t="shared" si="1009"/>
        <v>365.18759999999997</v>
      </c>
      <c r="H2727" s="9">
        <f t="shared" si="1010"/>
        <v>247.04999999999998</v>
      </c>
      <c r="I2727" s="9">
        <v>411.75</v>
      </c>
      <c r="K2727" t="s">
        <v>4100</v>
      </c>
      <c r="N2727" t="s">
        <v>4103</v>
      </c>
      <c r="O2727" s="9">
        <f t="shared" si="1012"/>
        <v>39.198599999999999</v>
      </c>
      <c r="Q2727" t="s">
        <v>4103</v>
      </c>
      <c r="R2727" s="9">
        <f t="shared" si="1007"/>
        <v>124.76025</v>
      </c>
      <c r="U2727" t="s">
        <v>4137</v>
      </c>
      <c r="V2727" s="9">
        <v>13.78</v>
      </c>
      <c r="Y2727" t="s">
        <v>4103</v>
      </c>
      <c r="Z2727" s="9">
        <f t="shared" si="1013"/>
        <v>288.22499999999997</v>
      </c>
      <c r="AA2727" t="s">
        <v>4103</v>
      </c>
      <c r="AC2727" t="s">
        <v>4103</v>
      </c>
      <c r="AD2727" s="9">
        <f t="shared" si="1014"/>
        <v>123.52499999999999</v>
      </c>
      <c r="AG2727" t="s">
        <v>4103</v>
      </c>
      <c r="AH2727" s="9">
        <f t="shared" si="1015"/>
        <v>365.18759999999997</v>
      </c>
      <c r="AK2727" t="s">
        <v>4103</v>
      </c>
      <c r="AL2727" s="9">
        <f t="shared" si="1016"/>
        <v>263.52</v>
      </c>
      <c r="AO2727" t="s">
        <v>4135</v>
      </c>
      <c r="AP2727" s="9">
        <v>10.78</v>
      </c>
      <c r="AS2727" t="s">
        <v>4103</v>
      </c>
      <c r="AT2727" s="9">
        <f t="shared" si="1011"/>
        <v>0</v>
      </c>
      <c r="AW2727" t="str">
        <f t="shared" si="1017"/>
        <v>POC</v>
      </c>
      <c r="AX2727" s="9">
        <f t="shared" si="1018"/>
        <v>0</v>
      </c>
      <c r="AZ2727" t="s">
        <v>4150</v>
      </c>
      <c r="BA2727" s="9">
        <v>11.98</v>
      </c>
      <c r="BC2727" t="str">
        <f t="shared" si="1019"/>
        <v>CLAB</v>
      </c>
      <c r="BD2727" s="9">
        <f t="shared" si="1020"/>
        <v>11.98</v>
      </c>
      <c r="BF2727" t="str">
        <f t="shared" si="1021"/>
        <v>CLAB</v>
      </c>
      <c r="BG2727" s="9">
        <f t="shared" si="1022"/>
        <v>11.98</v>
      </c>
      <c r="BI2727" t="str">
        <f t="shared" si="1023"/>
        <v>CLAB</v>
      </c>
      <c r="BJ2727" s="9">
        <f t="shared" si="1024"/>
        <v>11.98</v>
      </c>
      <c r="BL2727" t="str">
        <f t="shared" si="1025"/>
        <v>CLAB</v>
      </c>
      <c r="BM2727" s="9">
        <f t="shared" si="1026"/>
        <v>11.98</v>
      </c>
      <c r="BO2727" t="str">
        <f t="shared" si="1027"/>
        <v>CLAB</v>
      </c>
      <c r="BP2727" s="9">
        <f t="shared" si="1028"/>
        <v>11.98</v>
      </c>
    </row>
    <row r="2728" spans="1:68" x14ac:dyDescent="0.25">
      <c r="A2728">
        <v>1314937</v>
      </c>
      <c r="B2728" t="s">
        <v>2640</v>
      </c>
      <c r="C2728">
        <v>306</v>
      </c>
      <c r="D2728">
        <v>87427</v>
      </c>
      <c r="F2728" s="9">
        <f t="shared" si="1008"/>
        <v>0</v>
      </c>
      <c r="G2728" s="9">
        <f t="shared" si="1009"/>
        <v>352.04624999999999</v>
      </c>
      <c r="H2728" s="9">
        <f t="shared" si="1010"/>
        <v>291.45599999999996</v>
      </c>
      <c r="I2728" s="9">
        <v>485.76</v>
      </c>
      <c r="K2728" t="s">
        <v>4100</v>
      </c>
      <c r="N2728" t="s">
        <v>4103</v>
      </c>
      <c r="O2728" s="9">
        <f t="shared" si="1012"/>
        <v>46.244351999999999</v>
      </c>
      <c r="Q2728" t="s">
        <v>4103</v>
      </c>
      <c r="R2728" s="9">
        <f t="shared" si="1007"/>
        <v>147.18528000000001</v>
      </c>
      <c r="U2728" t="s">
        <v>4137</v>
      </c>
      <c r="V2728" s="9">
        <v>13.78</v>
      </c>
      <c r="Y2728" t="s">
        <v>4103</v>
      </c>
      <c r="Z2728" s="9">
        <f t="shared" si="1013"/>
        <v>340.03199999999998</v>
      </c>
      <c r="AA2728" t="s">
        <v>4103</v>
      </c>
      <c r="AC2728" t="s">
        <v>4103</v>
      </c>
      <c r="AD2728" s="9">
        <f t="shared" si="1014"/>
        <v>145.72799999999998</v>
      </c>
      <c r="AG2728" t="s">
        <v>4103</v>
      </c>
      <c r="AH2728" s="9">
        <f t="shared" si="1015"/>
        <v>352.04624999999999</v>
      </c>
      <c r="AK2728" t="s">
        <v>4103</v>
      </c>
      <c r="AL2728" s="9">
        <f t="shared" si="1016"/>
        <v>310.88639999999998</v>
      </c>
      <c r="AO2728" t="s">
        <v>4135</v>
      </c>
      <c r="AP2728" s="9">
        <v>10.78</v>
      </c>
      <c r="AS2728" t="s">
        <v>4103</v>
      </c>
      <c r="AT2728" s="9">
        <f t="shared" si="1011"/>
        <v>0</v>
      </c>
      <c r="AW2728" t="str">
        <f t="shared" si="1017"/>
        <v>POC</v>
      </c>
      <c r="AX2728" s="9">
        <f t="shared" si="1018"/>
        <v>0</v>
      </c>
      <c r="AZ2728" t="s">
        <v>4150</v>
      </c>
      <c r="BA2728" s="9">
        <v>11.98</v>
      </c>
      <c r="BC2728" t="str">
        <f t="shared" si="1019"/>
        <v>CLAB</v>
      </c>
      <c r="BD2728" s="9">
        <f t="shared" si="1020"/>
        <v>11.98</v>
      </c>
      <c r="BF2728" t="str">
        <f t="shared" si="1021"/>
        <v>CLAB</v>
      </c>
      <c r="BG2728" s="9">
        <f t="shared" si="1022"/>
        <v>11.98</v>
      </c>
      <c r="BI2728" t="str">
        <f t="shared" si="1023"/>
        <v>CLAB</v>
      </c>
      <c r="BJ2728" s="9">
        <f t="shared" si="1024"/>
        <v>11.98</v>
      </c>
      <c r="BL2728" t="str">
        <f t="shared" si="1025"/>
        <v>CLAB</v>
      </c>
      <c r="BM2728" s="9">
        <f t="shared" si="1026"/>
        <v>11.98</v>
      </c>
      <c r="BO2728" t="str">
        <f t="shared" si="1027"/>
        <v>CLAB</v>
      </c>
      <c r="BP2728" s="9">
        <f t="shared" si="1028"/>
        <v>11.98</v>
      </c>
    </row>
    <row r="2729" spans="1:68" x14ac:dyDescent="0.25">
      <c r="A2729">
        <v>1314939</v>
      </c>
      <c r="B2729" t="s">
        <v>2642</v>
      </c>
      <c r="C2729">
        <v>306</v>
      </c>
      <c r="D2729">
        <v>87449</v>
      </c>
      <c r="F2729" s="9">
        <f t="shared" si="1008"/>
        <v>0</v>
      </c>
      <c r="G2729" s="9">
        <f t="shared" si="1009"/>
        <v>415.32479999999998</v>
      </c>
      <c r="H2729" s="9">
        <f t="shared" si="1010"/>
        <v>165.83399999999997</v>
      </c>
      <c r="I2729" s="9">
        <v>276.39</v>
      </c>
      <c r="K2729" t="s">
        <v>4100</v>
      </c>
      <c r="N2729" t="s">
        <v>4103</v>
      </c>
      <c r="O2729" s="9">
        <f t="shared" si="1012"/>
        <v>26.312327999999997</v>
      </c>
      <c r="Q2729" t="s">
        <v>4103</v>
      </c>
      <c r="R2729" s="9">
        <f t="shared" si="1007"/>
        <v>83.746169999999992</v>
      </c>
      <c r="U2729" t="s">
        <v>4137</v>
      </c>
      <c r="V2729" s="9">
        <v>13.78</v>
      </c>
      <c r="Y2729" t="s">
        <v>4103</v>
      </c>
      <c r="Z2729" s="9">
        <f t="shared" si="1013"/>
        <v>193.47299999999998</v>
      </c>
      <c r="AA2729" t="s">
        <v>4103</v>
      </c>
      <c r="AC2729" t="s">
        <v>4103</v>
      </c>
      <c r="AD2729" s="9">
        <f t="shared" si="1014"/>
        <v>82.916999999999987</v>
      </c>
      <c r="AG2729" t="s">
        <v>4103</v>
      </c>
      <c r="AH2729" s="9">
        <f t="shared" si="1015"/>
        <v>415.32479999999998</v>
      </c>
      <c r="AK2729" t="s">
        <v>4103</v>
      </c>
      <c r="AL2729" s="9">
        <f t="shared" si="1016"/>
        <v>176.8896</v>
      </c>
      <c r="AO2729" t="s">
        <v>4135</v>
      </c>
      <c r="AP2729" s="9">
        <v>10.78</v>
      </c>
      <c r="AS2729" t="s">
        <v>4103</v>
      </c>
      <c r="AT2729" s="9">
        <f t="shared" si="1011"/>
        <v>0</v>
      </c>
      <c r="AW2729" t="str">
        <f t="shared" si="1017"/>
        <v>POC</v>
      </c>
      <c r="AX2729" s="9">
        <f t="shared" si="1018"/>
        <v>0</v>
      </c>
      <c r="AZ2729" t="s">
        <v>4150</v>
      </c>
      <c r="BA2729" s="9">
        <v>11.98</v>
      </c>
      <c r="BC2729" t="str">
        <f t="shared" si="1019"/>
        <v>CLAB</v>
      </c>
      <c r="BD2729" s="9">
        <f t="shared" si="1020"/>
        <v>11.98</v>
      </c>
      <c r="BF2729" t="str">
        <f t="shared" si="1021"/>
        <v>CLAB</v>
      </c>
      <c r="BG2729" s="9">
        <f t="shared" si="1022"/>
        <v>11.98</v>
      </c>
      <c r="BI2729" t="str">
        <f t="shared" si="1023"/>
        <v>CLAB</v>
      </c>
      <c r="BJ2729" s="9">
        <f t="shared" si="1024"/>
        <v>11.98</v>
      </c>
      <c r="BL2729" t="str">
        <f t="shared" si="1025"/>
        <v>CLAB</v>
      </c>
      <c r="BM2729" s="9">
        <f t="shared" si="1026"/>
        <v>11.98</v>
      </c>
      <c r="BO2729" t="str">
        <f t="shared" si="1027"/>
        <v>CLAB</v>
      </c>
      <c r="BP2729" s="9">
        <f t="shared" si="1028"/>
        <v>11.98</v>
      </c>
    </row>
    <row r="2730" spans="1:68" x14ac:dyDescent="0.25">
      <c r="A2730">
        <v>1314904</v>
      </c>
      <c r="B2730" t="s">
        <v>2624</v>
      </c>
      <c r="C2730">
        <v>306</v>
      </c>
      <c r="D2730">
        <v>87275</v>
      </c>
      <c r="F2730" s="9">
        <f t="shared" si="1008"/>
        <v>0</v>
      </c>
      <c r="G2730" s="9">
        <f t="shared" si="1009"/>
        <v>277.48700000000002</v>
      </c>
      <c r="H2730" s="9">
        <f t="shared" si="1010"/>
        <v>237.846</v>
      </c>
      <c r="I2730" s="9">
        <v>396.41</v>
      </c>
      <c r="K2730" t="s">
        <v>4100</v>
      </c>
      <c r="N2730" t="s">
        <v>4103</v>
      </c>
      <c r="O2730" s="9">
        <f t="shared" si="1012"/>
        <v>37.738231999999996</v>
      </c>
      <c r="Q2730" t="s">
        <v>4103</v>
      </c>
      <c r="R2730" s="9">
        <f t="shared" si="1007"/>
        <v>120.11223000000001</v>
      </c>
      <c r="U2730" t="s">
        <v>4137</v>
      </c>
      <c r="V2730" s="9">
        <v>14.09</v>
      </c>
      <c r="Y2730" t="s">
        <v>4103</v>
      </c>
      <c r="Z2730" s="9">
        <f t="shared" si="1013"/>
        <v>277.48700000000002</v>
      </c>
      <c r="AA2730" t="s">
        <v>4103</v>
      </c>
      <c r="AC2730" t="s">
        <v>4103</v>
      </c>
      <c r="AD2730" s="9">
        <f t="shared" si="1014"/>
        <v>118.923</v>
      </c>
      <c r="AG2730" t="s">
        <v>4103</v>
      </c>
      <c r="AH2730" s="9">
        <f t="shared" si="1015"/>
        <v>236.31344999999999</v>
      </c>
      <c r="AK2730" t="s">
        <v>4103</v>
      </c>
      <c r="AL2730" s="9">
        <f t="shared" si="1016"/>
        <v>253.70240000000001</v>
      </c>
      <c r="AO2730" t="s">
        <v>4135</v>
      </c>
      <c r="AP2730" s="9">
        <v>11.03</v>
      </c>
      <c r="AS2730" t="s">
        <v>4103</v>
      </c>
      <c r="AT2730" s="9">
        <f t="shared" si="1011"/>
        <v>0</v>
      </c>
      <c r="AW2730" t="str">
        <f t="shared" si="1017"/>
        <v>POC</v>
      </c>
      <c r="AX2730" s="9">
        <f t="shared" si="1018"/>
        <v>0</v>
      </c>
      <c r="AZ2730" t="s">
        <v>4150</v>
      </c>
      <c r="BA2730" s="9">
        <v>12.25</v>
      </c>
      <c r="BC2730" t="str">
        <f t="shared" si="1019"/>
        <v>CLAB</v>
      </c>
      <c r="BD2730" s="9">
        <f t="shared" si="1020"/>
        <v>12.25</v>
      </c>
      <c r="BF2730" t="str">
        <f t="shared" si="1021"/>
        <v>CLAB</v>
      </c>
      <c r="BG2730" s="9">
        <f t="shared" si="1022"/>
        <v>12.25</v>
      </c>
      <c r="BI2730" t="str">
        <f t="shared" si="1023"/>
        <v>CLAB</v>
      </c>
      <c r="BJ2730" s="9">
        <f t="shared" si="1024"/>
        <v>12.25</v>
      </c>
      <c r="BL2730" t="str">
        <f t="shared" si="1025"/>
        <v>CLAB</v>
      </c>
      <c r="BM2730" s="9">
        <f t="shared" si="1026"/>
        <v>12.25</v>
      </c>
      <c r="BO2730" t="str">
        <f t="shared" si="1027"/>
        <v>CLAB</v>
      </c>
      <c r="BP2730" s="9">
        <f t="shared" si="1028"/>
        <v>12.25</v>
      </c>
    </row>
    <row r="2731" spans="1:68" x14ac:dyDescent="0.25">
      <c r="A2731">
        <v>1314866</v>
      </c>
      <c r="B2731" t="s">
        <v>2607</v>
      </c>
      <c r="C2731">
        <v>306</v>
      </c>
      <c r="D2731">
        <v>87143</v>
      </c>
      <c r="F2731" s="9">
        <f t="shared" si="1008"/>
        <v>0</v>
      </c>
      <c r="G2731" s="9">
        <f t="shared" si="1009"/>
        <v>338.93055000000004</v>
      </c>
      <c r="H2731" s="9">
        <f t="shared" si="1010"/>
        <v>273.01799999999997</v>
      </c>
      <c r="I2731" s="9">
        <v>455.03</v>
      </c>
      <c r="K2731" t="s">
        <v>4100</v>
      </c>
      <c r="N2731" t="s">
        <v>4103</v>
      </c>
      <c r="O2731" s="9">
        <f t="shared" si="1012"/>
        <v>43.318855999999997</v>
      </c>
      <c r="Q2731" t="s">
        <v>4103</v>
      </c>
      <c r="R2731" s="9">
        <f t="shared" si="1007"/>
        <v>137.87409</v>
      </c>
      <c r="U2731" t="s">
        <v>4137</v>
      </c>
      <c r="V2731" s="9">
        <v>14.4</v>
      </c>
      <c r="Y2731" t="s">
        <v>4103</v>
      </c>
      <c r="Z2731" s="9">
        <f t="shared" si="1013"/>
        <v>318.52099999999996</v>
      </c>
      <c r="AA2731" t="s">
        <v>4103</v>
      </c>
      <c r="AC2731" t="s">
        <v>4103</v>
      </c>
      <c r="AD2731" s="9">
        <f t="shared" si="1014"/>
        <v>136.50899999999999</v>
      </c>
      <c r="AG2731" t="s">
        <v>4103</v>
      </c>
      <c r="AH2731" s="9">
        <f t="shared" si="1015"/>
        <v>338.93055000000004</v>
      </c>
      <c r="AK2731" t="s">
        <v>4103</v>
      </c>
      <c r="AL2731" s="9">
        <f t="shared" si="1016"/>
        <v>291.2192</v>
      </c>
      <c r="AO2731" t="s">
        <v>4135</v>
      </c>
      <c r="AP2731" s="9">
        <v>11.27</v>
      </c>
      <c r="AS2731" t="s">
        <v>4103</v>
      </c>
      <c r="AT2731" s="9">
        <f t="shared" si="1011"/>
        <v>0</v>
      </c>
      <c r="AW2731" t="str">
        <f t="shared" si="1017"/>
        <v>POC</v>
      </c>
      <c r="AX2731" s="9">
        <f t="shared" si="1018"/>
        <v>0</v>
      </c>
      <c r="AZ2731" t="s">
        <v>4150</v>
      </c>
      <c r="BA2731" s="9">
        <v>12.52</v>
      </c>
      <c r="BC2731" t="str">
        <f t="shared" si="1019"/>
        <v>CLAB</v>
      </c>
      <c r="BD2731" s="9">
        <f t="shared" si="1020"/>
        <v>12.52</v>
      </c>
      <c r="BF2731" t="str">
        <f t="shared" si="1021"/>
        <v>CLAB</v>
      </c>
      <c r="BG2731" s="9">
        <f t="shared" si="1022"/>
        <v>12.52</v>
      </c>
      <c r="BI2731" t="str">
        <f t="shared" si="1023"/>
        <v>CLAB</v>
      </c>
      <c r="BJ2731" s="9">
        <f t="shared" si="1024"/>
        <v>12.52</v>
      </c>
      <c r="BL2731" t="str">
        <f t="shared" si="1025"/>
        <v>CLAB</v>
      </c>
      <c r="BM2731" s="9">
        <f t="shared" si="1026"/>
        <v>12.52</v>
      </c>
      <c r="BO2731" t="str">
        <f t="shared" si="1027"/>
        <v>CLAB</v>
      </c>
      <c r="BP2731" s="9">
        <f t="shared" si="1028"/>
        <v>12.52</v>
      </c>
    </row>
    <row r="2732" spans="1:68" x14ac:dyDescent="0.25">
      <c r="A2732">
        <v>1315013</v>
      </c>
      <c r="B2732" t="s">
        <v>2663</v>
      </c>
      <c r="C2732">
        <v>306</v>
      </c>
      <c r="D2732">
        <v>87802</v>
      </c>
      <c r="F2732" s="9">
        <f t="shared" si="1008"/>
        <v>0</v>
      </c>
      <c r="G2732" s="9">
        <f t="shared" si="1009"/>
        <v>389.05064999999996</v>
      </c>
      <c r="H2732" s="9">
        <f t="shared" si="1010"/>
        <v>181.74600000000001</v>
      </c>
      <c r="I2732" s="9">
        <v>302.91000000000003</v>
      </c>
      <c r="K2732" t="s">
        <v>4100</v>
      </c>
      <c r="N2732" t="s">
        <v>4103</v>
      </c>
      <c r="O2732" s="9">
        <f t="shared" si="1012"/>
        <v>28.837032000000001</v>
      </c>
      <c r="Q2732" t="s">
        <v>4103</v>
      </c>
      <c r="R2732" s="9">
        <f t="shared" si="1007"/>
        <v>91.78173000000001</v>
      </c>
      <c r="U2732" t="s">
        <v>4137</v>
      </c>
      <c r="V2732" s="9">
        <v>14.64</v>
      </c>
      <c r="Y2732" t="s">
        <v>4103</v>
      </c>
      <c r="Z2732" s="9">
        <f t="shared" si="1013"/>
        <v>212.03700000000001</v>
      </c>
      <c r="AA2732" t="s">
        <v>4103</v>
      </c>
      <c r="AC2732" t="s">
        <v>4103</v>
      </c>
      <c r="AD2732" s="9">
        <f t="shared" si="1014"/>
        <v>90.873000000000005</v>
      </c>
      <c r="AG2732" t="s">
        <v>4103</v>
      </c>
      <c r="AH2732" s="9">
        <f t="shared" si="1015"/>
        <v>389.05064999999996</v>
      </c>
      <c r="AK2732" t="s">
        <v>4103</v>
      </c>
      <c r="AL2732" s="9">
        <f t="shared" si="1016"/>
        <v>193.86240000000001</v>
      </c>
      <c r="AO2732" t="s">
        <v>4135</v>
      </c>
      <c r="AP2732" s="9">
        <v>11.46</v>
      </c>
      <c r="AS2732" t="s">
        <v>4103</v>
      </c>
      <c r="AT2732" s="9">
        <f t="shared" si="1011"/>
        <v>0</v>
      </c>
      <c r="AW2732" t="str">
        <f t="shared" si="1017"/>
        <v>POC</v>
      </c>
      <c r="AX2732" s="9">
        <f t="shared" si="1018"/>
        <v>0</v>
      </c>
      <c r="AZ2732" t="s">
        <v>4150</v>
      </c>
      <c r="BA2732" s="9">
        <v>12.73</v>
      </c>
      <c r="BC2732" t="str">
        <f t="shared" si="1019"/>
        <v>CLAB</v>
      </c>
      <c r="BD2732" s="9">
        <f t="shared" si="1020"/>
        <v>12.73</v>
      </c>
      <c r="BF2732" t="str">
        <f t="shared" si="1021"/>
        <v>CLAB</v>
      </c>
      <c r="BG2732" s="9">
        <f t="shared" si="1022"/>
        <v>12.73</v>
      </c>
      <c r="BI2732" t="str">
        <f t="shared" si="1023"/>
        <v>CLAB</v>
      </c>
      <c r="BJ2732" s="9">
        <f t="shared" si="1024"/>
        <v>12.73</v>
      </c>
      <c r="BL2732" t="str">
        <f t="shared" si="1025"/>
        <v>CLAB</v>
      </c>
      <c r="BM2732" s="9">
        <f t="shared" si="1026"/>
        <v>12.73</v>
      </c>
      <c r="BO2732" t="str">
        <f t="shared" si="1027"/>
        <v>CLAB</v>
      </c>
      <c r="BP2732" s="9">
        <f t="shared" si="1028"/>
        <v>12.73</v>
      </c>
    </row>
    <row r="2733" spans="1:68" x14ac:dyDescent="0.25">
      <c r="A2733">
        <v>1314594</v>
      </c>
      <c r="B2733" t="s">
        <v>2442</v>
      </c>
      <c r="C2733">
        <v>306</v>
      </c>
      <c r="D2733">
        <v>87807</v>
      </c>
      <c r="F2733" s="9">
        <f t="shared" si="1008"/>
        <v>0</v>
      </c>
      <c r="G2733" s="9">
        <f t="shared" si="1009"/>
        <v>289.20499999999998</v>
      </c>
      <c r="H2733" s="9">
        <f t="shared" si="1010"/>
        <v>247.89</v>
      </c>
      <c r="I2733" s="9">
        <v>413.15</v>
      </c>
      <c r="K2733" t="s">
        <v>4100</v>
      </c>
      <c r="N2733" t="s">
        <v>4103</v>
      </c>
      <c r="O2733" s="9">
        <f t="shared" si="1012"/>
        <v>39.331879999999998</v>
      </c>
      <c r="Q2733" t="s">
        <v>4103</v>
      </c>
      <c r="R2733" s="9">
        <f t="shared" ref="R2733:R2796" si="1029">I2733*30.3%</f>
        <v>125.18444999999998</v>
      </c>
      <c r="U2733" t="s">
        <v>4137</v>
      </c>
      <c r="V2733" s="9">
        <v>15.07</v>
      </c>
      <c r="Y2733" t="s">
        <v>4103</v>
      </c>
      <c r="Z2733" s="9">
        <f t="shared" si="1013"/>
        <v>289.20499999999998</v>
      </c>
      <c r="AA2733" t="s">
        <v>4103</v>
      </c>
      <c r="AC2733" t="s">
        <v>4103</v>
      </c>
      <c r="AD2733" s="9">
        <f t="shared" si="1014"/>
        <v>123.94499999999999</v>
      </c>
      <c r="AG2733" t="s">
        <v>4103</v>
      </c>
      <c r="AH2733" s="9">
        <f t="shared" si="1015"/>
        <v>258.98805000000004</v>
      </c>
      <c r="AK2733" t="s">
        <v>4103</v>
      </c>
      <c r="AL2733" s="9">
        <f t="shared" si="1016"/>
        <v>264.416</v>
      </c>
      <c r="AO2733" t="s">
        <v>4135</v>
      </c>
      <c r="AP2733" s="9">
        <v>11.79</v>
      </c>
      <c r="AS2733" t="s">
        <v>4103</v>
      </c>
      <c r="AT2733" s="9">
        <f t="shared" si="1011"/>
        <v>0</v>
      </c>
      <c r="AW2733" t="str">
        <f t="shared" si="1017"/>
        <v>POC</v>
      </c>
      <c r="AX2733" s="9">
        <f t="shared" si="1018"/>
        <v>0</v>
      </c>
      <c r="AZ2733" t="s">
        <v>4150</v>
      </c>
      <c r="BA2733" s="9">
        <v>13.1</v>
      </c>
      <c r="BC2733" t="str">
        <f t="shared" si="1019"/>
        <v>CLAB</v>
      </c>
      <c r="BD2733" s="9">
        <f t="shared" si="1020"/>
        <v>13.1</v>
      </c>
      <c r="BF2733" t="str">
        <f t="shared" si="1021"/>
        <v>CLAB</v>
      </c>
      <c r="BG2733" s="9">
        <f t="shared" si="1022"/>
        <v>13.1</v>
      </c>
      <c r="BI2733" t="str">
        <f t="shared" si="1023"/>
        <v>CLAB</v>
      </c>
      <c r="BJ2733" s="9">
        <f t="shared" si="1024"/>
        <v>13.1</v>
      </c>
      <c r="BL2733" t="str">
        <f t="shared" si="1025"/>
        <v>CLAB</v>
      </c>
      <c r="BM2733" s="9">
        <f t="shared" si="1026"/>
        <v>13.1</v>
      </c>
      <c r="BO2733" t="str">
        <f t="shared" si="1027"/>
        <v>CLAB</v>
      </c>
      <c r="BP2733" s="9">
        <f t="shared" si="1028"/>
        <v>13.1</v>
      </c>
    </row>
    <row r="2734" spans="1:68" x14ac:dyDescent="0.25">
      <c r="A2734">
        <v>1314931</v>
      </c>
      <c r="B2734" t="s">
        <v>2635</v>
      </c>
      <c r="C2734">
        <v>306</v>
      </c>
      <c r="D2734">
        <v>87385</v>
      </c>
      <c r="F2734" s="9">
        <f t="shared" si="1008"/>
        <v>0</v>
      </c>
      <c r="G2734" s="9">
        <f t="shared" si="1009"/>
        <v>353.24324999999999</v>
      </c>
      <c r="H2734" s="9">
        <f t="shared" si="1010"/>
        <v>123.11399999999999</v>
      </c>
      <c r="I2734" s="9">
        <v>205.19</v>
      </c>
      <c r="K2734" t="s">
        <v>4100</v>
      </c>
      <c r="N2734" t="s">
        <v>4103</v>
      </c>
      <c r="O2734" s="9">
        <f t="shared" si="1012"/>
        <v>19.534087999999997</v>
      </c>
      <c r="Q2734" t="s">
        <v>4103</v>
      </c>
      <c r="R2734" s="9">
        <f t="shared" si="1029"/>
        <v>62.17257</v>
      </c>
      <c r="U2734" t="s">
        <v>4137</v>
      </c>
      <c r="V2734" s="9">
        <v>15.24</v>
      </c>
      <c r="Y2734" t="s">
        <v>4103</v>
      </c>
      <c r="Z2734" s="9">
        <f t="shared" si="1013"/>
        <v>143.63299999999998</v>
      </c>
      <c r="AA2734" t="s">
        <v>4103</v>
      </c>
      <c r="AC2734" t="s">
        <v>4103</v>
      </c>
      <c r="AD2734" s="9">
        <f t="shared" si="1014"/>
        <v>61.556999999999995</v>
      </c>
      <c r="AG2734" t="s">
        <v>4103</v>
      </c>
      <c r="AH2734" s="9">
        <f t="shared" si="1015"/>
        <v>353.24324999999999</v>
      </c>
      <c r="AK2734" t="s">
        <v>4103</v>
      </c>
      <c r="AL2734" s="9">
        <f t="shared" si="1016"/>
        <v>131.32159999999999</v>
      </c>
      <c r="AO2734" t="s">
        <v>4135</v>
      </c>
      <c r="AP2734" s="9">
        <v>11.93</v>
      </c>
      <c r="AS2734" t="s">
        <v>4103</v>
      </c>
      <c r="AT2734" s="9">
        <f t="shared" si="1011"/>
        <v>0</v>
      </c>
      <c r="AW2734" t="str">
        <f t="shared" si="1017"/>
        <v>POC</v>
      </c>
      <c r="AX2734" s="9">
        <f t="shared" si="1018"/>
        <v>0</v>
      </c>
      <c r="AZ2734" t="s">
        <v>4150</v>
      </c>
      <c r="BA2734" s="9">
        <v>13.25</v>
      </c>
      <c r="BC2734" t="str">
        <f t="shared" si="1019"/>
        <v>CLAB</v>
      </c>
      <c r="BD2734" s="9">
        <f t="shared" si="1020"/>
        <v>13.25</v>
      </c>
      <c r="BF2734" t="str">
        <f t="shared" si="1021"/>
        <v>CLAB</v>
      </c>
      <c r="BG2734" s="9">
        <f t="shared" si="1022"/>
        <v>13.25</v>
      </c>
      <c r="BI2734" t="str">
        <f t="shared" si="1023"/>
        <v>CLAB</v>
      </c>
      <c r="BJ2734" s="9">
        <f t="shared" si="1024"/>
        <v>13.25</v>
      </c>
      <c r="BL2734" t="str">
        <f t="shared" si="1025"/>
        <v>CLAB</v>
      </c>
      <c r="BM2734" s="9">
        <f t="shared" si="1026"/>
        <v>13.25</v>
      </c>
      <c r="BO2734" t="str">
        <f t="shared" si="1027"/>
        <v>CLAB</v>
      </c>
      <c r="BP2734" s="9">
        <f t="shared" si="1028"/>
        <v>13.25</v>
      </c>
    </row>
    <row r="2735" spans="1:68" x14ac:dyDescent="0.25">
      <c r="A2735">
        <v>1314909</v>
      </c>
      <c r="B2735" t="s">
        <v>2628</v>
      </c>
      <c r="C2735">
        <v>306</v>
      </c>
      <c r="D2735">
        <v>87280</v>
      </c>
      <c r="F2735" s="9">
        <f t="shared" si="1008"/>
        <v>0</v>
      </c>
      <c r="G2735" s="9">
        <f t="shared" si="1009"/>
        <v>277.48700000000002</v>
      </c>
      <c r="H2735" s="9">
        <f t="shared" si="1010"/>
        <v>237.846</v>
      </c>
      <c r="I2735" s="9">
        <v>396.41</v>
      </c>
      <c r="K2735" t="s">
        <v>4100</v>
      </c>
      <c r="N2735" t="s">
        <v>4103</v>
      </c>
      <c r="O2735" s="9">
        <f t="shared" si="1012"/>
        <v>37.738231999999996</v>
      </c>
      <c r="Q2735" t="s">
        <v>4103</v>
      </c>
      <c r="R2735" s="9">
        <f t="shared" si="1029"/>
        <v>120.11223000000001</v>
      </c>
      <c r="U2735" t="s">
        <v>4137</v>
      </c>
      <c r="V2735" s="9">
        <v>15.43</v>
      </c>
      <c r="Y2735" t="s">
        <v>4103</v>
      </c>
      <c r="Z2735" s="9">
        <f t="shared" si="1013"/>
        <v>277.48700000000002</v>
      </c>
      <c r="AA2735" t="s">
        <v>4103</v>
      </c>
      <c r="AC2735" t="s">
        <v>4103</v>
      </c>
      <c r="AD2735" s="9">
        <f t="shared" si="1014"/>
        <v>118.923</v>
      </c>
      <c r="AG2735" t="s">
        <v>4103</v>
      </c>
      <c r="AH2735" s="9">
        <f t="shared" si="1015"/>
        <v>175.43744999999998</v>
      </c>
      <c r="AK2735" t="s">
        <v>4103</v>
      </c>
      <c r="AL2735" s="9">
        <f t="shared" si="1016"/>
        <v>253.70240000000001</v>
      </c>
      <c r="AO2735" t="s">
        <v>4135</v>
      </c>
      <c r="AP2735" s="9">
        <v>12.08</v>
      </c>
      <c r="AS2735" t="s">
        <v>4103</v>
      </c>
      <c r="AT2735" s="9">
        <f t="shared" si="1011"/>
        <v>0</v>
      </c>
      <c r="AW2735" t="str">
        <f t="shared" si="1017"/>
        <v>POC</v>
      </c>
      <c r="AX2735" s="9">
        <f t="shared" si="1018"/>
        <v>0</v>
      </c>
      <c r="AZ2735" t="s">
        <v>4150</v>
      </c>
      <c r="BA2735" s="9">
        <v>13.42</v>
      </c>
      <c r="BC2735" t="str">
        <f t="shared" si="1019"/>
        <v>CLAB</v>
      </c>
      <c r="BD2735" s="9">
        <f t="shared" si="1020"/>
        <v>13.42</v>
      </c>
      <c r="BF2735" t="str">
        <f t="shared" si="1021"/>
        <v>CLAB</v>
      </c>
      <c r="BG2735" s="9">
        <f t="shared" si="1022"/>
        <v>13.42</v>
      </c>
      <c r="BI2735" t="str">
        <f t="shared" si="1023"/>
        <v>CLAB</v>
      </c>
      <c r="BJ2735" s="9">
        <f t="shared" si="1024"/>
        <v>13.42</v>
      </c>
      <c r="BL2735" t="str">
        <f t="shared" si="1025"/>
        <v>CLAB</v>
      </c>
      <c r="BM2735" s="9">
        <f t="shared" si="1026"/>
        <v>13.42</v>
      </c>
      <c r="BO2735" t="str">
        <f t="shared" si="1027"/>
        <v>CLAB</v>
      </c>
      <c r="BP2735" s="9">
        <f t="shared" si="1028"/>
        <v>13.42</v>
      </c>
    </row>
    <row r="2736" spans="1:68" x14ac:dyDescent="0.25">
      <c r="A2736">
        <v>1314920</v>
      </c>
      <c r="B2736" t="s">
        <v>2631</v>
      </c>
      <c r="C2736">
        <v>306</v>
      </c>
      <c r="D2736">
        <v>87328</v>
      </c>
      <c r="F2736" s="9">
        <f t="shared" si="1008"/>
        <v>0</v>
      </c>
      <c r="G2736" s="9">
        <f t="shared" si="1009"/>
        <v>338.93055000000004</v>
      </c>
      <c r="H2736" s="9">
        <f t="shared" si="1010"/>
        <v>256.27199999999999</v>
      </c>
      <c r="I2736" s="9">
        <v>427.12</v>
      </c>
      <c r="K2736" t="s">
        <v>4100</v>
      </c>
      <c r="N2736" t="s">
        <v>4103</v>
      </c>
      <c r="O2736" s="9">
        <f t="shared" si="1012"/>
        <v>40.661823999999996</v>
      </c>
      <c r="Q2736" t="s">
        <v>4103</v>
      </c>
      <c r="R2736" s="9">
        <f t="shared" si="1029"/>
        <v>129.41736</v>
      </c>
      <c r="U2736" t="s">
        <v>4137</v>
      </c>
      <c r="V2736" s="9">
        <v>15.89</v>
      </c>
      <c r="Y2736" t="s">
        <v>4103</v>
      </c>
      <c r="Z2736" s="9">
        <f t="shared" si="1013"/>
        <v>298.98399999999998</v>
      </c>
      <c r="AA2736" t="s">
        <v>4103</v>
      </c>
      <c r="AC2736" t="s">
        <v>4103</v>
      </c>
      <c r="AD2736" s="9">
        <f t="shared" si="1014"/>
        <v>128.136</v>
      </c>
      <c r="AG2736" t="s">
        <v>4103</v>
      </c>
      <c r="AH2736" s="9">
        <f t="shared" si="1015"/>
        <v>338.93055000000004</v>
      </c>
      <c r="AK2736" t="s">
        <v>4103</v>
      </c>
      <c r="AL2736" s="9">
        <f t="shared" si="1016"/>
        <v>273.35680000000002</v>
      </c>
      <c r="AO2736" t="s">
        <v>4135</v>
      </c>
      <c r="AP2736" s="9">
        <v>12.44</v>
      </c>
      <c r="AS2736" t="s">
        <v>4103</v>
      </c>
      <c r="AT2736" s="9">
        <f t="shared" si="1011"/>
        <v>0</v>
      </c>
      <c r="AW2736" t="str">
        <f t="shared" si="1017"/>
        <v>POC</v>
      </c>
      <c r="AX2736" s="9">
        <f t="shared" si="1018"/>
        <v>0</v>
      </c>
      <c r="AZ2736" t="s">
        <v>4150</v>
      </c>
      <c r="BA2736" s="9">
        <v>13.82</v>
      </c>
      <c r="BC2736" t="str">
        <f t="shared" si="1019"/>
        <v>CLAB</v>
      </c>
      <c r="BD2736" s="9">
        <f t="shared" si="1020"/>
        <v>13.82</v>
      </c>
      <c r="BF2736" t="str">
        <f t="shared" si="1021"/>
        <v>CLAB</v>
      </c>
      <c r="BG2736" s="9">
        <f t="shared" si="1022"/>
        <v>13.82</v>
      </c>
      <c r="BI2736" t="str">
        <f t="shared" si="1023"/>
        <v>CLAB</v>
      </c>
      <c r="BJ2736" s="9">
        <f t="shared" si="1024"/>
        <v>13.82</v>
      </c>
      <c r="BL2736" t="str">
        <f t="shared" si="1025"/>
        <v>CLAB</v>
      </c>
      <c r="BM2736" s="9">
        <f t="shared" si="1026"/>
        <v>13.82</v>
      </c>
      <c r="BO2736" t="str">
        <f t="shared" si="1027"/>
        <v>CLAB</v>
      </c>
      <c r="BP2736" s="9">
        <f t="shared" si="1028"/>
        <v>13.82</v>
      </c>
    </row>
    <row r="2737" spans="1:68" x14ac:dyDescent="0.25">
      <c r="A2737">
        <v>1314935</v>
      </c>
      <c r="B2737" t="s">
        <v>2638</v>
      </c>
      <c r="C2737">
        <v>306</v>
      </c>
      <c r="D2737">
        <v>87420</v>
      </c>
      <c r="F2737" s="9">
        <f t="shared" si="1008"/>
        <v>0</v>
      </c>
      <c r="G2737" s="9">
        <f t="shared" si="1009"/>
        <v>365.18759999999997</v>
      </c>
      <c r="H2737" s="9">
        <f t="shared" si="1010"/>
        <v>25.037999999999997</v>
      </c>
      <c r="I2737" s="9">
        <v>41.73</v>
      </c>
      <c r="K2737" t="s">
        <v>4100</v>
      </c>
      <c r="N2737" t="s">
        <v>4103</v>
      </c>
      <c r="O2737" s="9">
        <f t="shared" si="1012"/>
        <v>3.9726959999999996</v>
      </c>
      <c r="Q2737" t="s">
        <v>4103</v>
      </c>
      <c r="R2737" s="9">
        <f t="shared" si="1029"/>
        <v>12.644189999999998</v>
      </c>
      <c r="U2737" t="s">
        <v>4137</v>
      </c>
      <c r="V2737" s="9">
        <v>16</v>
      </c>
      <c r="Y2737" t="s">
        <v>4103</v>
      </c>
      <c r="Z2737" s="9">
        <f t="shared" si="1013"/>
        <v>29.210999999999995</v>
      </c>
      <c r="AA2737" t="s">
        <v>4103</v>
      </c>
      <c r="AC2737" t="s">
        <v>4103</v>
      </c>
      <c r="AD2737" s="9">
        <f t="shared" si="1014"/>
        <v>12.518999999999998</v>
      </c>
      <c r="AG2737" t="s">
        <v>4103</v>
      </c>
      <c r="AH2737" s="9">
        <f t="shared" si="1015"/>
        <v>365.18759999999997</v>
      </c>
      <c r="AK2737" t="s">
        <v>4103</v>
      </c>
      <c r="AL2737" s="9">
        <f t="shared" si="1016"/>
        <v>26.7072</v>
      </c>
      <c r="AO2737" t="s">
        <v>4135</v>
      </c>
      <c r="AP2737" s="9">
        <v>12.52</v>
      </c>
      <c r="AS2737" t="s">
        <v>4103</v>
      </c>
      <c r="AT2737" s="9">
        <f t="shared" si="1011"/>
        <v>0</v>
      </c>
      <c r="AW2737" t="str">
        <f t="shared" si="1017"/>
        <v>POC</v>
      </c>
      <c r="AX2737" s="9">
        <f t="shared" si="1018"/>
        <v>0</v>
      </c>
      <c r="AZ2737" t="s">
        <v>4150</v>
      </c>
      <c r="BA2737" s="9">
        <v>13.91</v>
      </c>
      <c r="BC2737" t="str">
        <f t="shared" si="1019"/>
        <v>CLAB</v>
      </c>
      <c r="BD2737" s="9">
        <f t="shared" si="1020"/>
        <v>13.91</v>
      </c>
      <c r="BF2737" t="str">
        <f t="shared" si="1021"/>
        <v>CLAB</v>
      </c>
      <c r="BG2737" s="9">
        <f t="shared" si="1022"/>
        <v>13.91</v>
      </c>
      <c r="BI2737" t="str">
        <f t="shared" si="1023"/>
        <v>CLAB</v>
      </c>
      <c r="BJ2737" s="9">
        <f t="shared" si="1024"/>
        <v>13.91</v>
      </c>
      <c r="BL2737" t="str">
        <f t="shared" si="1025"/>
        <v>CLAB</v>
      </c>
      <c r="BM2737" s="9">
        <f t="shared" si="1026"/>
        <v>13.91</v>
      </c>
      <c r="BO2737" t="str">
        <f t="shared" si="1027"/>
        <v>CLAB</v>
      </c>
      <c r="BP2737" s="9">
        <f t="shared" si="1028"/>
        <v>13.91</v>
      </c>
    </row>
    <row r="2738" spans="1:68" x14ac:dyDescent="0.25">
      <c r="A2738">
        <v>1314934</v>
      </c>
      <c r="B2738" t="s">
        <v>2637</v>
      </c>
      <c r="C2738">
        <v>306</v>
      </c>
      <c r="D2738">
        <v>87400</v>
      </c>
      <c r="F2738" s="9">
        <f t="shared" si="1008"/>
        <v>0</v>
      </c>
      <c r="G2738" s="9">
        <f t="shared" si="1009"/>
        <v>379.09899999999999</v>
      </c>
      <c r="H2738" s="9">
        <f t="shared" si="1010"/>
        <v>324.94200000000001</v>
      </c>
      <c r="I2738" s="9">
        <v>541.57000000000005</v>
      </c>
      <c r="K2738" t="s">
        <v>4100</v>
      </c>
      <c r="N2738" t="s">
        <v>4103</v>
      </c>
      <c r="O2738" s="9">
        <f t="shared" si="1012"/>
        <v>51.557464000000003</v>
      </c>
      <c r="Q2738" t="s">
        <v>4103</v>
      </c>
      <c r="R2738" s="9">
        <f t="shared" si="1029"/>
        <v>164.09571</v>
      </c>
      <c r="U2738" t="s">
        <v>4137</v>
      </c>
      <c r="V2738" s="9">
        <v>16.25</v>
      </c>
      <c r="Y2738" t="s">
        <v>4103</v>
      </c>
      <c r="Z2738" s="9">
        <f t="shared" si="1013"/>
        <v>379.09899999999999</v>
      </c>
      <c r="AA2738" t="s">
        <v>4103</v>
      </c>
      <c r="AC2738" t="s">
        <v>4103</v>
      </c>
      <c r="AD2738" s="9">
        <f t="shared" si="1014"/>
        <v>162.471</v>
      </c>
      <c r="AG2738" t="s">
        <v>4103</v>
      </c>
      <c r="AH2738" s="9">
        <f t="shared" si="1015"/>
        <v>35.67915</v>
      </c>
      <c r="AK2738" t="s">
        <v>4103</v>
      </c>
      <c r="AL2738" s="9">
        <f t="shared" si="1016"/>
        <v>346.60480000000001</v>
      </c>
      <c r="AO2738" t="s">
        <v>4135</v>
      </c>
      <c r="AP2738" s="9">
        <v>12.72</v>
      </c>
      <c r="AS2738" t="s">
        <v>4103</v>
      </c>
      <c r="AT2738" s="9">
        <f t="shared" si="1011"/>
        <v>0</v>
      </c>
      <c r="AW2738" t="str">
        <f t="shared" si="1017"/>
        <v>POC</v>
      </c>
      <c r="AX2738" s="9">
        <f t="shared" si="1018"/>
        <v>0</v>
      </c>
      <c r="AZ2738" t="s">
        <v>4150</v>
      </c>
      <c r="BA2738" s="9">
        <v>14.13</v>
      </c>
      <c r="BC2738" t="str">
        <f t="shared" si="1019"/>
        <v>CLAB</v>
      </c>
      <c r="BD2738" s="9">
        <f t="shared" si="1020"/>
        <v>14.13</v>
      </c>
      <c r="BF2738" t="str">
        <f t="shared" si="1021"/>
        <v>CLAB</v>
      </c>
      <c r="BG2738" s="9">
        <f t="shared" si="1022"/>
        <v>14.13</v>
      </c>
      <c r="BI2738" t="str">
        <f t="shared" si="1023"/>
        <v>CLAB</v>
      </c>
      <c r="BJ2738" s="9">
        <f t="shared" si="1024"/>
        <v>14.13</v>
      </c>
      <c r="BL2738" t="str">
        <f t="shared" si="1025"/>
        <v>CLAB</v>
      </c>
      <c r="BM2738" s="9">
        <f t="shared" si="1026"/>
        <v>14.13</v>
      </c>
      <c r="BO2738" t="str">
        <f t="shared" si="1027"/>
        <v>CLAB</v>
      </c>
      <c r="BP2738" s="9">
        <f t="shared" si="1028"/>
        <v>14.13</v>
      </c>
    </row>
    <row r="2739" spans="1:68" x14ac:dyDescent="0.25">
      <c r="A2739">
        <v>1316447</v>
      </c>
      <c r="B2739" t="s">
        <v>2726</v>
      </c>
      <c r="C2739">
        <v>306</v>
      </c>
      <c r="D2739">
        <v>87400</v>
      </c>
      <c r="F2739" s="9">
        <f t="shared" si="1008"/>
        <v>0</v>
      </c>
      <c r="G2739" s="9">
        <f t="shared" si="1009"/>
        <v>463.04235000000006</v>
      </c>
      <c r="H2739" s="9">
        <f t="shared" si="1010"/>
        <v>312.45</v>
      </c>
      <c r="I2739" s="9">
        <v>520.75</v>
      </c>
      <c r="K2739" t="s">
        <v>4100</v>
      </c>
      <c r="N2739" t="s">
        <v>4103</v>
      </c>
      <c r="O2739" s="9">
        <f t="shared" si="1012"/>
        <v>49.575399999999995</v>
      </c>
      <c r="Q2739" t="s">
        <v>4103</v>
      </c>
      <c r="R2739" s="9">
        <f t="shared" si="1029"/>
        <v>157.78725</v>
      </c>
      <c r="U2739" t="s">
        <v>4137</v>
      </c>
      <c r="V2739" s="9">
        <v>16.25</v>
      </c>
      <c r="Y2739" t="s">
        <v>4103</v>
      </c>
      <c r="Z2739" s="9">
        <f t="shared" si="1013"/>
        <v>364.52499999999998</v>
      </c>
      <c r="AA2739" t="s">
        <v>4103</v>
      </c>
      <c r="AC2739" t="s">
        <v>4103</v>
      </c>
      <c r="AD2739" s="9">
        <f t="shared" si="1014"/>
        <v>156.22499999999999</v>
      </c>
      <c r="AG2739" t="s">
        <v>4103</v>
      </c>
      <c r="AH2739" s="9">
        <f t="shared" si="1015"/>
        <v>463.04235000000006</v>
      </c>
      <c r="AK2739" t="s">
        <v>4103</v>
      </c>
      <c r="AL2739" s="9">
        <f t="shared" si="1016"/>
        <v>333.28000000000003</v>
      </c>
      <c r="AO2739" t="s">
        <v>4135</v>
      </c>
      <c r="AP2739" s="9">
        <v>12.72</v>
      </c>
      <c r="AS2739" t="s">
        <v>4103</v>
      </c>
      <c r="AT2739" s="9">
        <f t="shared" si="1011"/>
        <v>0</v>
      </c>
      <c r="AW2739" t="str">
        <f t="shared" si="1017"/>
        <v>POC</v>
      </c>
      <c r="AX2739" s="9">
        <f t="shared" si="1018"/>
        <v>0</v>
      </c>
      <c r="AZ2739" t="s">
        <v>4150</v>
      </c>
      <c r="BA2739" s="9">
        <v>14.13</v>
      </c>
      <c r="BC2739" t="str">
        <f t="shared" si="1019"/>
        <v>CLAB</v>
      </c>
      <c r="BD2739" s="9">
        <f t="shared" si="1020"/>
        <v>14.13</v>
      </c>
      <c r="BF2739" t="str">
        <f t="shared" si="1021"/>
        <v>CLAB</v>
      </c>
      <c r="BG2739" s="9">
        <f t="shared" si="1022"/>
        <v>14.13</v>
      </c>
      <c r="BI2739" t="str">
        <f t="shared" si="1023"/>
        <v>CLAB</v>
      </c>
      <c r="BJ2739" s="9">
        <f t="shared" si="1024"/>
        <v>14.13</v>
      </c>
      <c r="BL2739" t="str">
        <f t="shared" si="1025"/>
        <v>CLAB</v>
      </c>
      <c r="BM2739" s="9">
        <f t="shared" si="1026"/>
        <v>14.13</v>
      </c>
      <c r="BO2739" t="str">
        <f t="shared" si="1027"/>
        <v>CLAB</v>
      </c>
      <c r="BP2739" s="9">
        <f t="shared" si="1028"/>
        <v>14.13</v>
      </c>
    </row>
    <row r="2740" spans="1:68" x14ac:dyDescent="0.25">
      <c r="A2740">
        <v>1314925</v>
      </c>
      <c r="B2740" t="s">
        <v>2632</v>
      </c>
      <c r="C2740">
        <v>306</v>
      </c>
      <c r="D2740">
        <v>87338</v>
      </c>
      <c r="F2740" s="9">
        <f t="shared" si="1008"/>
        <v>0</v>
      </c>
      <c r="G2740" s="9">
        <f t="shared" si="1009"/>
        <v>445.24124999999998</v>
      </c>
      <c r="H2740" s="9">
        <f t="shared" si="1010"/>
        <v>247.04999999999998</v>
      </c>
      <c r="I2740" s="9">
        <v>411.75</v>
      </c>
      <c r="K2740" t="s">
        <v>4100</v>
      </c>
      <c r="N2740" t="s">
        <v>4103</v>
      </c>
      <c r="O2740" s="9">
        <f t="shared" si="1012"/>
        <v>39.198599999999999</v>
      </c>
      <c r="Q2740" t="s">
        <v>4103</v>
      </c>
      <c r="R2740" s="9">
        <f t="shared" si="1029"/>
        <v>124.76025</v>
      </c>
      <c r="U2740" t="s">
        <v>4137</v>
      </c>
      <c r="V2740" s="9">
        <v>16.54</v>
      </c>
      <c r="Y2740" t="s">
        <v>4103</v>
      </c>
      <c r="Z2740" s="9">
        <f t="shared" si="1013"/>
        <v>288.22499999999997</v>
      </c>
      <c r="AA2740" t="s">
        <v>4103</v>
      </c>
      <c r="AC2740" t="s">
        <v>4103</v>
      </c>
      <c r="AD2740" s="9">
        <f t="shared" si="1014"/>
        <v>123.52499999999999</v>
      </c>
      <c r="AG2740" t="s">
        <v>4103</v>
      </c>
      <c r="AH2740" s="9">
        <f t="shared" si="1015"/>
        <v>445.24124999999998</v>
      </c>
      <c r="AK2740" t="s">
        <v>4103</v>
      </c>
      <c r="AL2740" s="9">
        <f t="shared" si="1016"/>
        <v>263.52</v>
      </c>
      <c r="AO2740" t="s">
        <v>4135</v>
      </c>
      <c r="AP2740" s="9">
        <v>12.94</v>
      </c>
      <c r="AS2740" t="s">
        <v>4103</v>
      </c>
      <c r="AT2740" s="9">
        <f t="shared" si="1011"/>
        <v>0</v>
      </c>
      <c r="AW2740" t="str">
        <f t="shared" si="1017"/>
        <v>POC</v>
      </c>
      <c r="AX2740" s="9">
        <f t="shared" si="1018"/>
        <v>0</v>
      </c>
      <c r="AZ2740" t="s">
        <v>4150</v>
      </c>
      <c r="BA2740" s="9">
        <v>14.38</v>
      </c>
      <c r="BC2740" t="str">
        <f t="shared" si="1019"/>
        <v>CLAB</v>
      </c>
      <c r="BD2740" s="9">
        <f t="shared" si="1020"/>
        <v>14.38</v>
      </c>
      <c r="BF2740" t="str">
        <f t="shared" si="1021"/>
        <v>CLAB</v>
      </c>
      <c r="BG2740" s="9">
        <f t="shared" si="1022"/>
        <v>14.38</v>
      </c>
      <c r="BI2740" t="str">
        <f t="shared" si="1023"/>
        <v>CLAB</v>
      </c>
      <c r="BJ2740" s="9">
        <f t="shared" si="1024"/>
        <v>14.38</v>
      </c>
      <c r="BL2740" t="str">
        <f t="shared" si="1025"/>
        <v>CLAB</v>
      </c>
      <c r="BM2740" s="9">
        <f t="shared" si="1026"/>
        <v>14.38</v>
      </c>
      <c r="BO2740" t="str">
        <f t="shared" si="1027"/>
        <v>CLAB</v>
      </c>
      <c r="BP2740" s="9">
        <f t="shared" si="1028"/>
        <v>14.38</v>
      </c>
    </row>
    <row r="2741" spans="1:68" x14ac:dyDescent="0.25">
      <c r="A2741">
        <v>1314898</v>
      </c>
      <c r="B2741" t="s">
        <v>2621</v>
      </c>
      <c r="C2741">
        <v>306</v>
      </c>
      <c r="D2741">
        <v>87260</v>
      </c>
      <c r="F2741" s="9">
        <f t="shared" si="1008"/>
        <v>0</v>
      </c>
      <c r="G2741" s="9">
        <f t="shared" si="1009"/>
        <v>352.04624999999999</v>
      </c>
      <c r="H2741" s="9">
        <f t="shared" si="1010"/>
        <v>237.846</v>
      </c>
      <c r="I2741" s="9">
        <v>396.41</v>
      </c>
      <c r="K2741" t="s">
        <v>4100</v>
      </c>
      <c r="N2741" t="s">
        <v>4103</v>
      </c>
      <c r="O2741" s="9">
        <f t="shared" si="1012"/>
        <v>37.738231999999996</v>
      </c>
      <c r="Q2741" t="s">
        <v>4103</v>
      </c>
      <c r="R2741" s="9">
        <f t="shared" si="1029"/>
        <v>120.11223000000001</v>
      </c>
      <c r="U2741" t="s">
        <v>4137</v>
      </c>
      <c r="V2741" s="9">
        <v>16.59</v>
      </c>
      <c r="Y2741" t="s">
        <v>4103</v>
      </c>
      <c r="Z2741" s="9">
        <f t="shared" si="1013"/>
        <v>277.48700000000002</v>
      </c>
      <c r="AA2741" t="s">
        <v>4103</v>
      </c>
      <c r="AC2741" t="s">
        <v>4103</v>
      </c>
      <c r="AD2741" s="9">
        <f t="shared" si="1014"/>
        <v>118.923</v>
      </c>
      <c r="AG2741" t="s">
        <v>4103</v>
      </c>
      <c r="AH2741" s="9">
        <f t="shared" si="1015"/>
        <v>352.04624999999999</v>
      </c>
      <c r="AK2741" t="s">
        <v>4103</v>
      </c>
      <c r="AL2741" s="9">
        <f t="shared" si="1016"/>
        <v>253.70240000000001</v>
      </c>
      <c r="AO2741" t="s">
        <v>4135</v>
      </c>
      <c r="AP2741" s="9">
        <v>12.99</v>
      </c>
      <c r="AS2741" t="s">
        <v>4103</v>
      </c>
      <c r="AT2741" s="9">
        <f t="shared" si="1011"/>
        <v>0</v>
      </c>
      <c r="AW2741" t="str">
        <f t="shared" si="1017"/>
        <v>POC</v>
      </c>
      <c r="AX2741" s="9">
        <f t="shared" si="1018"/>
        <v>0</v>
      </c>
      <c r="AZ2741" t="s">
        <v>4150</v>
      </c>
      <c r="BA2741" s="9">
        <v>14.43</v>
      </c>
      <c r="BC2741" t="str">
        <f t="shared" si="1019"/>
        <v>CLAB</v>
      </c>
      <c r="BD2741" s="9">
        <f t="shared" si="1020"/>
        <v>14.43</v>
      </c>
      <c r="BF2741" t="str">
        <f t="shared" si="1021"/>
        <v>CLAB</v>
      </c>
      <c r="BG2741" s="9">
        <f t="shared" si="1022"/>
        <v>14.43</v>
      </c>
      <c r="BI2741" t="str">
        <f t="shared" si="1023"/>
        <v>CLAB</v>
      </c>
      <c r="BJ2741" s="9">
        <f t="shared" si="1024"/>
        <v>14.43</v>
      </c>
      <c r="BL2741" t="str">
        <f t="shared" si="1025"/>
        <v>CLAB</v>
      </c>
      <c r="BM2741" s="9">
        <f t="shared" si="1026"/>
        <v>14.43</v>
      </c>
      <c r="BO2741" t="str">
        <f t="shared" si="1027"/>
        <v>CLAB</v>
      </c>
      <c r="BP2741" s="9">
        <f t="shared" si="1028"/>
        <v>14.43</v>
      </c>
    </row>
    <row r="2742" spans="1:68" x14ac:dyDescent="0.25">
      <c r="A2742">
        <v>1314907</v>
      </c>
      <c r="B2742" t="s">
        <v>2626</v>
      </c>
      <c r="C2742">
        <v>306</v>
      </c>
      <c r="D2742">
        <v>87278</v>
      </c>
      <c r="F2742" s="9">
        <f t="shared" si="1008"/>
        <v>0</v>
      </c>
      <c r="G2742" s="9">
        <f t="shared" si="1009"/>
        <v>338.93055000000004</v>
      </c>
      <c r="H2742" s="9">
        <f t="shared" si="1010"/>
        <v>165.83399999999997</v>
      </c>
      <c r="I2742" s="9">
        <v>276.39</v>
      </c>
      <c r="K2742" t="s">
        <v>4100</v>
      </c>
      <c r="N2742" t="s">
        <v>4103</v>
      </c>
      <c r="O2742" s="9">
        <f t="shared" si="1012"/>
        <v>26.312327999999997</v>
      </c>
      <c r="Q2742" t="s">
        <v>4103</v>
      </c>
      <c r="R2742" s="9">
        <f t="shared" si="1029"/>
        <v>83.746169999999992</v>
      </c>
      <c r="U2742" t="s">
        <v>4137</v>
      </c>
      <c r="V2742" s="9">
        <v>17.940000000000001</v>
      </c>
      <c r="Y2742" t="s">
        <v>4103</v>
      </c>
      <c r="Z2742" s="9">
        <f t="shared" si="1013"/>
        <v>193.47299999999998</v>
      </c>
      <c r="AA2742" t="s">
        <v>4103</v>
      </c>
      <c r="AC2742" t="s">
        <v>4103</v>
      </c>
      <c r="AD2742" s="9">
        <f t="shared" si="1014"/>
        <v>82.916999999999987</v>
      </c>
      <c r="AG2742" t="s">
        <v>4103</v>
      </c>
      <c r="AH2742" s="9">
        <f t="shared" si="1015"/>
        <v>338.93055000000004</v>
      </c>
      <c r="AK2742" t="s">
        <v>4103</v>
      </c>
      <c r="AL2742" s="9">
        <f t="shared" si="1016"/>
        <v>176.8896</v>
      </c>
      <c r="AO2742" t="s">
        <v>4135</v>
      </c>
      <c r="AP2742" s="9">
        <v>14.04</v>
      </c>
      <c r="AS2742" t="s">
        <v>4103</v>
      </c>
      <c r="AT2742" s="9">
        <f t="shared" si="1011"/>
        <v>0</v>
      </c>
      <c r="AW2742" t="str">
        <f t="shared" si="1017"/>
        <v>POC</v>
      </c>
      <c r="AX2742" s="9">
        <f t="shared" si="1018"/>
        <v>0</v>
      </c>
      <c r="AZ2742" t="s">
        <v>4150</v>
      </c>
      <c r="BA2742" s="9">
        <v>15.6</v>
      </c>
      <c r="BC2742" t="str">
        <f t="shared" si="1019"/>
        <v>CLAB</v>
      </c>
      <c r="BD2742" s="9">
        <f t="shared" si="1020"/>
        <v>15.6</v>
      </c>
      <c r="BF2742" t="str">
        <f t="shared" si="1021"/>
        <v>CLAB</v>
      </c>
      <c r="BG2742" s="9">
        <f t="shared" si="1022"/>
        <v>15.6</v>
      </c>
      <c r="BI2742" t="str">
        <f t="shared" si="1023"/>
        <v>CLAB</v>
      </c>
      <c r="BJ2742" s="9">
        <f t="shared" si="1024"/>
        <v>15.6</v>
      </c>
      <c r="BL2742" t="str">
        <f t="shared" si="1025"/>
        <v>CLAB</v>
      </c>
      <c r="BM2742" s="9">
        <f t="shared" si="1026"/>
        <v>15.6</v>
      </c>
      <c r="BO2742" t="str">
        <f t="shared" si="1027"/>
        <v>CLAB</v>
      </c>
      <c r="BP2742" s="9">
        <f t="shared" si="1028"/>
        <v>15.6</v>
      </c>
    </row>
    <row r="2743" spans="1:68" x14ac:dyDescent="0.25">
      <c r="A2743">
        <v>1314905</v>
      </c>
      <c r="B2743" t="s">
        <v>2625</v>
      </c>
      <c r="C2743">
        <v>306</v>
      </c>
      <c r="D2743">
        <v>87276</v>
      </c>
      <c r="F2743" s="9">
        <f t="shared" si="1008"/>
        <v>0</v>
      </c>
      <c r="G2743" s="9">
        <f t="shared" si="1009"/>
        <v>277.48700000000002</v>
      </c>
      <c r="H2743" s="9">
        <f t="shared" si="1010"/>
        <v>237.846</v>
      </c>
      <c r="I2743" s="9">
        <v>396.41</v>
      </c>
      <c r="K2743" t="s">
        <v>4100</v>
      </c>
      <c r="N2743" t="s">
        <v>4103</v>
      </c>
      <c r="O2743" s="9">
        <f t="shared" si="1012"/>
        <v>37.738231999999996</v>
      </c>
      <c r="Q2743" t="s">
        <v>4103</v>
      </c>
      <c r="R2743" s="9">
        <f t="shared" si="1029"/>
        <v>120.11223000000001</v>
      </c>
      <c r="U2743" t="s">
        <v>4137</v>
      </c>
      <c r="V2743" s="9">
        <v>18.48</v>
      </c>
      <c r="Y2743" t="s">
        <v>4103</v>
      </c>
      <c r="Z2743" s="9">
        <f t="shared" si="1013"/>
        <v>277.48700000000002</v>
      </c>
      <c r="AA2743" t="s">
        <v>4103</v>
      </c>
      <c r="AC2743" t="s">
        <v>4103</v>
      </c>
      <c r="AD2743" s="9">
        <f t="shared" si="1014"/>
        <v>118.923</v>
      </c>
      <c r="AG2743" t="s">
        <v>4103</v>
      </c>
      <c r="AH2743" s="9">
        <f t="shared" si="1015"/>
        <v>236.31344999999999</v>
      </c>
      <c r="AK2743" t="s">
        <v>4103</v>
      </c>
      <c r="AL2743" s="9">
        <f t="shared" si="1016"/>
        <v>253.70240000000001</v>
      </c>
      <c r="AO2743" t="s">
        <v>4135</v>
      </c>
      <c r="AP2743" s="9">
        <v>14.46</v>
      </c>
      <c r="AS2743" t="s">
        <v>4103</v>
      </c>
      <c r="AT2743" s="9">
        <f t="shared" si="1011"/>
        <v>0</v>
      </c>
      <c r="AW2743" t="str">
        <f t="shared" si="1017"/>
        <v>POC</v>
      </c>
      <c r="AX2743" s="9">
        <f t="shared" si="1018"/>
        <v>0</v>
      </c>
      <c r="AZ2743" t="s">
        <v>4150</v>
      </c>
      <c r="BA2743" s="9">
        <v>16.07</v>
      </c>
      <c r="BC2743" t="str">
        <f t="shared" si="1019"/>
        <v>CLAB</v>
      </c>
      <c r="BD2743" s="9">
        <f t="shared" si="1020"/>
        <v>16.07</v>
      </c>
      <c r="BF2743" t="str">
        <f t="shared" si="1021"/>
        <v>CLAB</v>
      </c>
      <c r="BG2743" s="9">
        <f t="shared" si="1022"/>
        <v>16.07</v>
      </c>
      <c r="BI2743" t="str">
        <f t="shared" si="1023"/>
        <v>CLAB</v>
      </c>
      <c r="BJ2743" s="9">
        <f t="shared" si="1024"/>
        <v>16.07</v>
      </c>
      <c r="BL2743" t="str">
        <f t="shared" si="1025"/>
        <v>CLAB</v>
      </c>
      <c r="BM2743" s="9">
        <f t="shared" si="1026"/>
        <v>16.07</v>
      </c>
      <c r="BO2743" t="str">
        <f t="shared" si="1027"/>
        <v>CLAB</v>
      </c>
      <c r="BP2743" s="9">
        <f t="shared" si="1028"/>
        <v>16.07</v>
      </c>
    </row>
    <row r="2744" spans="1:68" x14ac:dyDescent="0.25">
      <c r="A2744">
        <v>1315019</v>
      </c>
      <c r="B2744" t="s">
        <v>2665</v>
      </c>
      <c r="C2744">
        <v>306</v>
      </c>
      <c r="D2744">
        <v>87899</v>
      </c>
      <c r="F2744" s="9">
        <f t="shared" si="1008"/>
        <v>0</v>
      </c>
      <c r="G2744" s="9">
        <f t="shared" si="1009"/>
        <v>338.93055000000004</v>
      </c>
      <c r="H2744" s="9">
        <f t="shared" si="1010"/>
        <v>273.01799999999997</v>
      </c>
      <c r="I2744" s="9">
        <v>455.03</v>
      </c>
      <c r="K2744" t="s">
        <v>4100</v>
      </c>
      <c r="N2744" t="s">
        <v>4103</v>
      </c>
      <c r="O2744" s="9">
        <f t="shared" si="1012"/>
        <v>43.318855999999997</v>
      </c>
      <c r="Q2744" t="s">
        <v>4103</v>
      </c>
      <c r="R2744" s="9">
        <f t="shared" si="1029"/>
        <v>137.87409</v>
      </c>
      <c r="U2744" t="s">
        <v>4137</v>
      </c>
      <c r="V2744" s="9">
        <v>18.48</v>
      </c>
      <c r="Y2744" t="s">
        <v>4103</v>
      </c>
      <c r="Z2744" s="9">
        <f t="shared" si="1013"/>
        <v>318.52099999999996</v>
      </c>
      <c r="AA2744" t="s">
        <v>4103</v>
      </c>
      <c r="AC2744" t="s">
        <v>4103</v>
      </c>
      <c r="AD2744" s="9">
        <f t="shared" si="1014"/>
        <v>136.50899999999999</v>
      </c>
      <c r="AG2744" t="s">
        <v>4103</v>
      </c>
      <c r="AH2744" s="9">
        <f t="shared" si="1015"/>
        <v>338.93055000000004</v>
      </c>
      <c r="AK2744" t="s">
        <v>4103</v>
      </c>
      <c r="AL2744" s="9">
        <f t="shared" si="1016"/>
        <v>291.2192</v>
      </c>
      <c r="AO2744" t="s">
        <v>4135</v>
      </c>
      <c r="AP2744" s="9">
        <v>14.46</v>
      </c>
      <c r="AS2744" t="s">
        <v>4103</v>
      </c>
      <c r="AT2744" s="9">
        <f t="shared" si="1011"/>
        <v>0</v>
      </c>
      <c r="AW2744" t="str">
        <f t="shared" si="1017"/>
        <v>POC</v>
      </c>
      <c r="AX2744" s="9">
        <f t="shared" si="1018"/>
        <v>0</v>
      </c>
      <c r="AZ2744" t="s">
        <v>4150</v>
      </c>
      <c r="BA2744" s="9">
        <v>16.07</v>
      </c>
      <c r="BC2744" t="str">
        <f t="shared" si="1019"/>
        <v>CLAB</v>
      </c>
      <c r="BD2744" s="9">
        <f t="shared" si="1020"/>
        <v>16.07</v>
      </c>
      <c r="BF2744" t="str">
        <f t="shared" si="1021"/>
        <v>CLAB</v>
      </c>
      <c r="BG2744" s="9">
        <f t="shared" si="1022"/>
        <v>16.07</v>
      </c>
      <c r="BI2744" t="str">
        <f t="shared" si="1023"/>
        <v>CLAB</v>
      </c>
      <c r="BJ2744" s="9">
        <f t="shared" si="1024"/>
        <v>16.07</v>
      </c>
      <c r="BL2744" t="str">
        <f t="shared" si="1025"/>
        <v>CLAB</v>
      </c>
      <c r="BM2744" s="9">
        <f t="shared" si="1026"/>
        <v>16.07</v>
      </c>
      <c r="BO2744" t="str">
        <f t="shared" si="1027"/>
        <v>CLAB</v>
      </c>
      <c r="BP2744" s="9">
        <f t="shared" si="1028"/>
        <v>16.07</v>
      </c>
    </row>
    <row r="2745" spans="1:68" x14ac:dyDescent="0.25">
      <c r="A2745">
        <v>1314908</v>
      </c>
      <c r="B2745" t="s">
        <v>2627</v>
      </c>
      <c r="C2745">
        <v>306</v>
      </c>
      <c r="D2745">
        <v>87279</v>
      </c>
      <c r="F2745" s="9">
        <f t="shared" si="1008"/>
        <v>0</v>
      </c>
      <c r="G2745" s="9">
        <f t="shared" si="1009"/>
        <v>389.05064999999996</v>
      </c>
      <c r="H2745" s="9">
        <f t="shared" si="1010"/>
        <v>227.80199999999999</v>
      </c>
      <c r="I2745" s="9">
        <v>379.67</v>
      </c>
      <c r="K2745" t="s">
        <v>4100</v>
      </c>
      <c r="N2745" t="s">
        <v>4103</v>
      </c>
      <c r="O2745" s="9">
        <f t="shared" si="1012"/>
        <v>36.144584000000002</v>
      </c>
      <c r="Q2745" t="s">
        <v>4103</v>
      </c>
      <c r="R2745" s="9">
        <f t="shared" si="1029"/>
        <v>115.04001</v>
      </c>
      <c r="U2745" t="s">
        <v>4137</v>
      </c>
      <c r="V2745" s="9">
        <v>18.89</v>
      </c>
      <c r="Y2745" t="s">
        <v>4103</v>
      </c>
      <c r="Z2745" s="9">
        <f t="shared" si="1013"/>
        <v>265.76900000000001</v>
      </c>
      <c r="AA2745" t="s">
        <v>4103</v>
      </c>
      <c r="AC2745" t="s">
        <v>4103</v>
      </c>
      <c r="AD2745" s="9">
        <f t="shared" si="1014"/>
        <v>113.901</v>
      </c>
      <c r="AG2745" t="s">
        <v>4103</v>
      </c>
      <c r="AH2745" s="9">
        <f t="shared" si="1015"/>
        <v>389.05064999999996</v>
      </c>
      <c r="AK2745" t="s">
        <v>4103</v>
      </c>
      <c r="AL2745" s="9">
        <f t="shared" si="1016"/>
        <v>242.98880000000003</v>
      </c>
      <c r="AO2745" t="s">
        <v>4135</v>
      </c>
      <c r="AP2745" s="9">
        <v>14.79</v>
      </c>
      <c r="AS2745" t="s">
        <v>4103</v>
      </c>
      <c r="AT2745" s="9">
        <f t="shared" si="1011"/>
        <v>0</v>
      </c>
      <c r="AW2745" t="str">
        <f t="shared" si="1017"/>
        <v>POC</v>
      </c>
      <c r="AX2745" s="9">
        <f t="shared" si="1018"/>
        <v>0</v>
      </c>
      <c r="AZ2745" t="s">
        <v>4150</v>
      </c>
      <c r="BA2745" s="9">
        <v>16.43</v>
      </c>
      <c r="BC2745" t="str">
        <f t="shared" si="1019"/>
        <v>CLAB</v>
      </c>
      <c r="BD2745" s="9">
        <f t="shared" si="1020"/>
        <v>16.43</v>
      </c>
      <c r="BF2745" t="str">
        <f t="shared" si="1021"/>
        <v>CLAB</v>
      </c>
      <c r="BG2745" s="9">
        <f t="shared" si="1022"/>
        <v>16.43</v>
      </c>
      <c r="BI2745" t="str">
        <f t="shared" si="1023"/>
        <v>CLAB</v>
      </c>
      <c r="BJ2745" s="9">
        <f t="shared" si="1024"/>
        <v>16.43</v>
      </c>
      <c r="BL2745" t="str">
        <f t="shared" si="1025"/>
        <v>CLAB</v>
      </c>
      <c r="BM2745" s="9">
        <f t="shared" si="1026"/>
        <v>16.43</v>
      </c>
      <c r="BO2745" t="str">
        <f t="shared" si="1027"/>
        <v>CLAB</v>
      </c>
      <c r="BP2745" s="9">
        <f t="shared" si="1028"/>
        <v>16.43</v>
      </c>
    </row>
    <row r="2746" spans="1:68" x14ac:dyDescent="0.25">
      <c r="A2746">
        <v>1315015</v>
      </c>
      <c r="B2746" t="s">
        <v>2664</v>
      </c>
      <c r="C2746">
        <v>306</v>
      </c>
      <c r="D2746">
        <v>87804</v>
      </c>
      <c r="F2746" s="9">
        <f t="shared" si="1008"/>
        <v>0</v>
      </c>
      <c r="G2746" s="9">
        <f t="shared" si="1009"/>
        <v>324.61785000000003</v>
      </c>
      <c r="H2746" s="9">
        <f t="shared" si="1010"/>
        <v>170.00399999999999</v>
      </c>
      <c r="I2746" s="9">
        <v>283.33999999999997</v>
      </c>
      <c r="K2746" t="s">
        <v>4100</v>
      </c>
      <c r="N2746" t="s">
        <v>4103</v>
      </c>
      <c r="O2746" s="9">
        <f t="shared" si="1012"/>
        <v>26.973967999999996</v>
      </c>
      <c r="Q2746" t="s">
        <v>4103</v>
      </c>
      <c r="R2746" s="9">
        <f t="shared" si="1029"/>
        <v>85.852019999999996</v>
      </c>
      <c r="U2746" t="s">
        <v>4137</v>
      </c>
      <c r="V2746" s="9">
        <v>19.03</v>
      </c>
      <c r="Y2746" t="s">
        <v>4103</v>
      </c>
      <c r="Z2746" s="9">
        <f t="shared" si="1013"/>
        <v>198.33799999999997</v>
      </c>
      <c r="AA2746" t="s">
        <v>4103</v>
      </c>
      <c r="AC2746" t="s">
        <v>4103</v>
      </c>
      <c r="AD2746" s="9">
        <f t="shared" si="1014"/>
        <v>85.001999999999995</v>
      </c>
      <c r="AG2746" t="s">
        <v>4103</v>
      </c>
      <c r="AH2746" s="9">
        <f t="shared" si="1015"/>
        <v>324.61785000000003</v>
      </c>
      <c r="AK2746" t="s">
        <v>4103</v>
      </c>
      <c r="AL2746" s="9">
        <f t="shared" si="1016"/>
        <v>181.33759999999998</v>
      </c>
      <c r="AO2746" t="s">
        <v>4135</v>
      </c>
      <c r="AP2746" s="9">
        <v>14.9</v>
      </c>
      <c r="AS2746" t="s">
        <v>4103</v>
      </c>
      <c r="AT2746" s="9">
        <f t="shared" si="1011"/>
        <v>0</v>
      </c>
      <c r="AW2746" t="str">
        <f t="shared" si="1017"/>
        <v>POC</v>
      </c>
      <c r="AX2746" s="9">
        <f t="shared" si="1018"/>
        <v>0</v>
      </c>
      <c r="AZ2746" t="s">
        <v>4150</v>
      </c>
      <c r="BA2746" s="9">
        <v>16.55</v>
      </c>
      <c r="BC2746" t="str">
        <f t="shared" si="1019"/>
        <v>CLAB</v>
      </c>
      <c r="BD2746" s="9">
        <f t="shared" si="1020"/>
        <v>16.55</v>
      </c>
      <c r="BF2746" t="str">
        <f t="shared" si="1021"/>
        <v>CLAB</v>
      </c>
      <c r="BG2746" s="9">
        <f t="shared" si="1022"/>
        <v>16.55</v>
      </c>
      <c r="BI2746" t="str">
        <f t="shared" si="1023"/>
        <v>CLAB</v>
      </c>
      <c r="BJ2746" s="9">
        <f t="shared" si="1024"/>
        <v>16.55</v>
      </c>
      <c r="BL2746" t="str">
        <f t="shared" si="1025"/>
        <v>CLAB</v>
      </c>
      <c r="BM2746" s="9">
        <f t="shared" si="1026"/>
        <v>16.55</v>
      </c>
      <c r="BO2746" t="str">
        <f t="shared" si="1027"/>
        <v>CLAB</v>
      </c>
      <c r="BP2746" s="9">
        <f t="shared" si="1028"/>
        <v>16.55</v>
      </c>
    </row>
    <row r="2747" spans="1:68" x14ac:dyDescent="0.25">
      <c r="A2747">
        <v>1316448</v>
      </c>
      <c r="B2747" t="s">
        <v>2727</v>
      </c>
      <c r="C2747">
        <v>306</v>
      </c>
      <c r="D2747">
        <v>87804</v>
      </c>
      <c r="F2747" s="9">
        <f t="shared" si="1008"/>
        <v>0</v>
      </c>
      <c r="G2747" s="9">
        <f t="shared" si="1009"/>
        <v>242.25569999999996</v>
      </c>
      <c r="H2747" s="9">
        <f t="shared" si="1010"/>
        <v>137.83199999999999</v>
      </c>
      <c r="I2747" s="9">
        <v>229.72</v>
      </c>
      <c r="K2747" t="s">
        <v>4100</v>
      </c>
      <c r="N2747" t="s">
        <v>4103</v>
      </c>
      <c r="O2747" s="9">
        <f t="shared" si="1012"/>
        <v>21.869343999999998</v>
      </c>
      <c r="Q2747" t="s">
        <v>4103</v>
      </c>
      <c r="R2747" s="9">
        <f t="shared" si="1029"/>
        <v>69.605159999999998</v>
      </c>
      <c r="U2747" t="s">
        <v>4137</v>
      </c>
      <c r="V2747" s="9">
        <v>19.03</v>
      </c>
      <c r="Y2747" t="s">
        <v>4103</v>
      </c>
      <c r="Z2747" s="9">
        <f t="shared" si="1013"/>
        <v>160.804</v>
      </c>
      <c r="AA2747" t="s">
        <v>4103</v>
      </c>
      <c r="AC2747" t="s">
        <v>4103</v>
      </c>
      <c r="AD2747" s="9">
        <f t="shared" si="1014"/>
        <v>68.915999999999997</v>
      </c>
      <c r="AG2747" t="s">
        <v>4103</v>
      </c>
      <c r="AH2747" s="9">
        <f t="shared" si="1015"/>
        <v>242.25569999999996</v>
      </c>
      <c r="AK2747" t="s">
        <v>4103</v>
      </c>
      <c r="AL2747" s="9">
        <f t="shared" si="1016"/>
        <v>147.02080000000001</v>
      </c>
      <c r="AO2747" t="s">
        <v>4135</v>
      </c>
      <c r="AP2747" s="9">
        <v>14.9</v>
      </c>
      <c r="AS2747" t="s">
        <v>4103</v>
      </c>
      <c r="AT2747" s="9">
        <f t="shared" si="1011"/>
        <v>0</v>
      </c>
      <c r="AW2747" t="str">
        <f t="shared" si="1017"/>
        <v>POC</v>
      </c>
      <c r="AX2747" s="9">
        <f t="shared" si="1018"/>
        <v>0</v>
      </c>
      <c r="AZ2747" t="s">
        <v>4150</v>
      </c>
      <c r="BA2747" s="9">
        <v>16.55</v>
      </c>
      <c r="BC2747" t="str">
        <f t="shared" si="1019"/>
        <v>CLAB</v>
      </c>
      <c r="BD2747" s="9">
        <f t="shared" si="1020"/>
        <v>16.55</v>
      </c>
      <c r="BF2747" t="str">
        <f t="shared" si="1021"/>
        <v>CLAB</v>
      </c>
      <c r="BG2747" s="9">
        <f t="shared" si="1022"/>
        <v>16.55</v>
      </c>
      <c r="BI2747" t="str">
        <f t="shared" si="1023"/>
        <v>CLAB</v>
      </c>
      <c r="BJ2747" s="9">
        <f t="shared" si="1024"/>
        <v>16.55</v>
      </c>
      <c r="BL2747" t="str">
        <f t="shared" si="1025"/>
        <v>CLAB</v>
      </c>
      <c r="BM2747" s="9">
        <f t="shared" si="1026"/>
        <v>16.55</v>
      </c>
      <c r="BO2747" t="str">
        <f t="shared" si="1027"/>
        <v>CLAB</v>
      </c>
      <c r="BP2747" s="9">
        <f t="shared" si="1028"/>
        <v>16.55</v>
      </c>
    </row>
    <row r="2748" spans="1:68" x14ac:dyDescent="0.25">
      <c r="A2748">
        <v>1314938</v>
      </c>
      <c r="B2748" t="s">
        <v>2641</v>
      </c>
      <c r="C2748">
        <v>306</v>
      </c>
      <c r="D2748">
        <v>87430</v>
      </c>
      <c r="F2748" s="9">
        <f t="shared" si="1008"/>
        <v>0</v>
      </c>
      <c r="G2748" s="9">
        <f t="shared" si="1009"/>
        <v>298.98399999999998</v>
      </c>
      <c r="H2748" s="9">
        <f t="shared" si="1010"/>
        <v>256.27199999999999</v>
      </c>
      <c r="I2748" s="9">
        <v>427.12</v>
      </c>
      <c r="K2748" t="s">
        <v>4100</v>
      </c>
      <c r="N2748" t="s">
        <v>4103</v>
      </c>
      <c r="O2748" s="9">
        <f t="shared" si="1012"/>
        <v>40.661823999999996</v>
      </c>
      <c r="Q2748" t="s">
        <v>4103</v>
      </c>
      <c r="R2748" s="9">
        <f t="shared" si="1029"/>
        <v>129.41736</v>
      </c>
      <c r="U2748" t="s">
        <v>4137</v>
      </c>
      <c r="V2748" s="9">
        <v>19.329999999999998</v>
      </c>
      <c r="Y2748" t="s">
        <v>4103</v>
      </c>
      <c r="Z2748" s="9">
        <f t="shared" si="1013"/>
        <v>298.98399999999998</v>
      </c>
      <c r="AA2748" t="s">
        <v>4103</v>
      </c>
      <c r="AC2748" t="s">
        <v>4103</v>
      </c>
      <c r="AD2748" s="9">
        <f t="shared" si="1014"/>
        <v>128.136</v>
      </c>
      <c r="AG2748" t="s">
        <v>4103</v>
      </c>
      <c r="AH2748" s="9">
        <f t="shared" si="1015"/>
        <v>196.41059999999999</v>
      </c>
      <c r="AK2748" t="s">
        <v>4103</v>
      </c>
      <c r="AL2748" s="9">
        <f t="shared" si="1016"/>
        <v>273.35680000000002</v>
      </c>
      <c r="AO2748" t="s">
        <v>4135</v>
      </c>
      <c r="AP2748" s="9">
        <v>15.13</v>
      </c>
      <c r="AS2748" t="s">
        <v>4103</v>
      </c>
      <c r="AT2748" s="9">
        <f t="shared" si="1011"/>
        <v>0</v>
      </c>
      <c r="AW2748" t="str">
        <f t="shared" si="1017"/>
        <v>POC</v>
      </c>
      <c r="AX2748" s="9">
        <f t="shared" si="1018"/>
        <v>0</v>
      </c>
      <c r="AZ2748" t="s">
        <v>4150</v>
      </c>
      <c r="BA2748" s="9">
        <v>16.809999999999999</v>
      </c>
      <c r="BC2748" t="str">
        <f t="shared" si="1019"/>
        <v>CLAB</v>
      </c>
      <c r="BD2748" s="9">
        <f t="shared" si="1020"/>
        <v>16.809999999999999</v>
      </c>
      <c r="BF2748" t="str">
        <f t="shared" si="1021"/>
        <v>CLAB</v>
      </c>
      <c r="BG2748" s="9">
        <f t="shared" si="1022"/>
        <v>16.809999999999999</v>
      </c>
      <c r="BI2748" t="str">
        <f t="shared" si="1023"/>
        <v>CLAB</v>
      </c>
      <c r="BJ2748" s="9">
        <f t="shared" si="1024"/>
        <v>16.809999999999999</v>
      </c>
      <c r="BL2748" t="str">
        <f t="shared" si="1025"/>
        <v>CLAB</v>
      </c>
      <c r="BM2748" s="9">
        <f t="shared" si="1026"/>
        <v>16.809999999999999</v>
      </c>
      <c r="BO2748" t="str">
        <f t="shared" si="1027"/>
        <v>CLAB</v>
      </c>
      <c r="BP2748" s="9">
        <f t="shared" si="1028"/>
        <v>16.809999999999999</v>
      </c>
    </row>
    <row r="2749" spans="1:68" x14ac:dyDescent="0.25">
      <c r="A2749">
        <v>1314890</v>
      </c>
      <c r="B2749" t="s">
        <v>2617</v>
      </c>
      <c r="C2749">
        <v>306</v>
      </c>
      <c r="D2749">
        <v>87207</v>
      </c>
      <c r="F2749" s="9">
        <f t="shared" si="1008"/>
        <v>0</v>
      </c>
      <c r="G2749" s="9">
        <f t="shared" si="1009"/>
        <v>365.18759999999997</v>
      </c>
      <c r="H2749" s="9">
        <f t="shared" si="1010"/>
        <v>305.68799999999999</v>
      </c>
      <c r="I2749" s="9">
        <v>509.48</v>
      </c>
      <c r="K2749" t="s">
        <v>4100</v>
      </c>
      <c r="N2749" t="s">
        <v>4103</v>
      </c>
      <c r="O2749" s="9">
        <f t="shared" si="1012"/>
        <v>48.502496000000001</v>
      </c>
      <c r="Q2749" t="s">
        <v>4103</v>
      </c>
      <c r="R2749" s="9">
        <f t="shared" si="1029"/>
        <v>154.37244000000001</v>
      </c>
      <c r="U2749" t="s">
        <v>4137</v>
      </c>
      <c r="V2749" s="9">
        <v>20.41</v>
      </c>
      <c r="Y2749" t="s">
        <v>4103</v>
      </c>
      <c r="Z2749" s="9">
        <f t="shared" si="1013"/>
        <v>356.63599999999997</v>
      </c>
      <c r="AA2749" t="s">
        <v>4103</v>
      </c>
      <c r="AC2749" t="s">
        <v>4103</v>
      </c>
      <c r="AD2749" s="9">
        <f t="shared" si="1014"/>
        <v>152.84399999999999</v>
      </c>
      <c r="AG2749" t="s">
        <v>4103</v>
      </c>
      <c r="AH2749" s="9">
        <f t="shared" si="1015"/>
        <v>365.18759999999997</v>
      </c>
      <c r="AK2749" t="s">
        <v>4103</v>
      </c>
      <c r="AL2749" s="9">
        <f t="shared" si="1016"/>
        <v>326.06720000000001</v>
      </c>
      <c r="AO2749" t="s">
        <v>4135</v>
      </c>
      <c r="AP2749" s="9">
        <v>5.39</v>
      </c>
      <c r="AS2749" t="s">
        <v>4103</v>
      </c>
      <c r="AT2749" s="9">
        <f t="shared" si="1011"/>
        <v>0</v>
      </c>
      <c r="AW2749" t="str">
        <f t="shared" si="1017"/>
        <v>POC</v>
      </c>
      <c r="AX2749" s="9">
        <f t="shared" si="1018"/>
        <v>0</v>
      </c>
      <c r="AZ2749" t="s">
        <v>4150</v>
      </c>
      <c r="BA2749" s="9">
        <v>5.99</v>
      </c>
      <c r="BC2749" t="str">
        <f t="shared" si="1019"/>
        <v>CLAB</v>
      </c>
      <c r="BD2749" s="9">
        <f t="shared" si="1020"/>
        <v>5.99</v>
      </c>
      <c r="BF2749" t="str">
        <f t="shared" si="1021"/>
        <v>CLAB</v>
      </c>
      <c r="BG2749" s="9">
        <f t="shared" si="1022"/>
        <v>5.99</v>
      </c>
      <c r="BI2749" t="str">
        <f t="shared" si="1023"/>
        <v>CLAB</v>
      </c>
      <c r="BJ2749" s="9">
        <f t="shared" si="1024"/>
        <v>5.99</v>
      </c>
      <c r="BL2749" t="str">
        <f t="shared" si="1025"/>
        <v>CLAB</v>
      </c>
      <c r="BM2749" s="9">
        <f t="shared" si="1026"/>
        <v>5.99</v>
      </c>
      <c r="BO2749" t="str">
        <f t="shared" si="1027"/>
        <v>CLAB</v>
      </c>
      <c r="BP2749" s="9">
        <f t="shared" si="1028"/>
        <v>5.99</v>
      </c>
    </row>
    <row r="2750" spans="1:68" x14ac:dyDescent="0.25">
      <c r="A2750">
        <v>1315137</v>
      </c>
      <c r="B2750" t="s">
        <v>2688</v>
      </c>
      <c r="C2750">
        <v>306</v>
      </c>
      <c r="D2750">
        <v>87209</v>
      </c>
      <c r="F2750" s="9">
        <f t="shared" si="1008"/>
        <v>0</v>
      </c>
      <c r="G2750" s="9">
        <f t="shared" si="1009"/>
        <v>504.16799999999995</v>
      </c>
      <c r="H2750" s="9">
        <f t="shared" si="1010"/>
        <v>432.14400000000001</v>
      </c>
      <c r="I2750" s="9">
        <v>720.24</v>
      </c>
      <c r="K2750" t="s">
        <v>4100</v>
      </c>
      <c r="N2750" t="s">
        <v>4103</v>
      </c>
      <c r="O2750" s="9">
        <f t="shared" si="1012"/>
        <v>68.566847999999993</v>
      </c>
      <c r="Q2750" t="s">
        <v>4103</v>
      </c>
      <c r="R2750" s="9">
        <f t="shared" si="1029"/>
        <v>218.23272</v>
      </c>
      <c r="U2750" t="s">
        <v>4137</v>
      </c>
      <c r="V2750" s="9">
        <v>20.68</v>
      </c>
      <c r="Y2750" t="s">
        <v>4103</v>
      </c>
      <c r="Z2750" s="9">
        <f t="shared" si="1013"/>
        <v>504.16799999999995</v>
      </c>
      <c r="AA2750" t="s">
        <v>4103</v>
      </c>
      <c r="AC2750" t="s">
        <v>4103</v>
      </c>
      <c r="AD2750" s="9">
        <f t="shared" si="1014"/>
        <v>216.072</v>
      </c>
      <c r="AG2750" t="s">
        <v>4103</v>
      </c>
      <c r="AH2750" s="9">
        <f t="shared" si="1015"/>
        <v>435.60540000000003</v>
      </c>
      <c r="AK2750" t="s">
        <v>4103</v>
      </c>
      <c r="AL2750" s="9">
        <f t="shared" si="1016"/>
        <v>460.95359999999999</v>
      </c>
      <c r="AO2750" t="s">
        <v>4135</v>
      </c>
      <c r="AP2750" s="9">
        <v>16.18</v>
      </c>
      <c r="AS2750" t="s">
        <v>4103</v>
      </c>
      <c r="AT2750" s="9">
        <f t="shared" si="1011"/>
        <v>0</v>
      </c>
      <c r="AW2750" t="str">
        <f t="shared" si="1017"/>
        <v>POC</v>
      </c>
      <c r="AX2750" s="9">
        <f t="shared" si="1018"/>
        <v>0</v>
      </c>
      <c r="AZ2750" t="s">
        <v>4150</v>
      </c>
      <c r="BA2750" s="9">
        <v>17.98</v>
      </c>
      <c r="BC2750" t="str">
        <f t="shared" si="1019"/>
        <v>CLAB</v>
      </c>
      <c r="BD2750" s="9">
        <f t="shared" si="1020"/>
        <v>17.98</v>
      </c>
      <c r="BF2750" t="str">
        <f t="shared" si="1021"/>
        <v>CLAB</v>
      </c>
      <c r="BG2750" s="9">
        <f t="shared" si="1022"/>
        <v>17.98</v>
      </c>
      <c r="BI2750" t="str">
        <f t="shared" si="1023"/>
        <v>CLAB</v>
      </c>
      <c r="BJ2750" s="9">
        <f t="shared" si="1024"/>
        <v>17.98</v>
      </c>
      <c r="BL2750" t="str">
        <f t="shared" si="1025"/>
        <v>CLAB</v>
      </c>
      <c r="BM2750" s="9">
        <f t="shared" si="1026"/>
        <v>17.98</v>
      </c>
      <c r="BO2750" t="str">
        <f t="shared" si="1027"/>
        <v>CLAB</v>
      </c>
      <c r="BP2750" s="9">
        <f t="shared" si="1028"/>
        <v>17.98</v>
      </c>
    </row>
    <row r="2751" spans="1:68" x14ac:dyDescent="0.25">
      <c r="A2751">
        <v>1314897</v>
      </c>
      <c r="B2751" t="s">
        <v>2620</v>
      </c>
      <c r="C2751">
        <v>306</v>
      </c>
      <c r="D2751">
        <v>87254</v>
      </c>
      <c r="F2751" s="9">
        <f t="shared" si="1008"/>
        <v>0</v>
      </c>
      <c r="G2751" s="9">
        <f t="shared" si="1009"/>
        <v>615.80520000000001</v>
      </c>
      <c r="H2751" s="9">
        <f t="shared" si="1010"/>
        <v>47.502000000000002</v>
      </c>
      <c r="I2751" s="9">
        <v>79.17</v>
      </c>
      <c r="K2751" t="s">
        <v>4100</v>
      </c>
      <c r="N2751" t="s">
        <v>4103</v>
      </c>
      <c r="O2751" s="9">
        <f t="shared" si="1012"/>
        <v>7.5369839999999995</v>
      </c>
      <c r="Q2751" t="s">
        <v>4103</v>
      </c>
      <c r="R2751" s="9">
        <f t="shared" si="1029"/>
        <v>23.988510000000002</v>
      </c>
      <c r="U2751" t="s">
        <v>4137</v>
      </c>
      <c r="V2751" s="9">
        <v>22.49</v>
      </c>
      <c r="Y2751" t="s">
        <v>4103</v>
      </c>
      <c r="Z2751" s="9">
        <f t="shared" si="1013"/>
        <v>55.418999999999997</v>
      </c>
      <c r="AA2751" t="s">
        <v>4103</v>
      </c>
      <c r="AC2751" t="s">
        <v>4103</v>
      </c>
      <c r="AD2751" s="9">
        <f t="shared" si="1014"/>
        <v>23.751000000000001</v>
      </c>
      <c r="AG2751" t="s">
        <v>4103</v>
      </c>
      <c r="AH2751" s="9">
        <f t="shared" si="1015"/>
        <v>615.80520000000001</v>
      </c>
      <c r="AK2751" t="s">
        <v>4103</v>
      </c>
      <c r="AL2751" s="9">
        <f t="shared" si="1016"/>
        <v>50.668800000000005</v>
      </c>
      <c r="AO2751" t="s">
        <v>4135</v>
      </c>
      <c r="AP2751" s="9">
        <v>17.600000000000001</v>
      </c>
      <c r="AS2751" t="s">
        <v>4103</v>
      </c>
      <c r="AT2751" s="9">
        <f t="shared" si="1011"/>
        <v>0</v>
      </c>
      <c r="AW2751" t="str">
        <f t="shared" si="1017"/>
        <v>POC</v>
      </c>
      <c r="AX2751" s="9">
        <f t="shared" si="1018"/>
        <v>0</v>
      </c>
      <c r="AZ2751" t="s">
        <v>4150</v>
      </c>
      <c r="BA2751" s="9">
        <v>19.559999999999999</v>
      </c>
      <c r="BC2751" t="str">
        <f t="shared" si="1019"/>
        <v>CLAB</v>
      </c>
      <c r="BD2751" s="9">
        <f t="shared" si="1020"/>
        <v>19.559999999999999</v>
      </c>
      <c r="BF2751" t="str">
        <f t="shared" si="1021"/>
        <v>CLAB</v>
      </c>
      <c r="BG2751" s="9">
        <f t="shared" si="1022"/>
        <v>19.559999999999999</v>
      </c>
      <c r="BI2751" t="str">
        <f t="shared" si="1023"/>
        <v>CLAB</v>
      </c>
      <c r="BJ2751" s="9">
        <f t="shared" si="1024"/>
        <v>19.559999999999999</v>
      </c>
      <c r="BL2751" t="str">
        <f t="shared" si="1025"/>
        <v>CLAB</v>
      </c>
      <c r="BM2751" s="9">
        <f t="shared" si="1026"/>
        <v>19.559999999999999</v>
      </c>
      <c r="BO2751" t="str">
        <f t="shared" si="1027"/>
        <v>CLAB</v>
      </c>
      <c r="BP2751" s="9">
        <f t="shared" si="1028"/>
        <v>19.559999999999999</v>
      </c>
    </row>
    <row r="2752" spans="1:68" x14ac:dyDescent="0.25">
      <c r="A2752">
        <v>1314862</v>
      </c>
      <c r="B2752" t="s">
        <v>2604</v>
      </c>
      <c r="C2752">
        <v>306</v>
      </c>
      <c r="D2752">
        <v>87110</v>
      </c>
      <c r="F2752" s="9">
        <f t="shared" si="1008"/>
        <v>0</v>
      </c>
      <c r="G2752" s="9">
        <f t="shared" si="1009"/>
        <v>317.541</v>
      </c>
      <c r="H2752" s="9">
        <f t="shared" si="1010"/>
        <v>272.178</v>
      </c>
      <c r="I2752" s="9">
        <v>453.63</v>
      </c>
      <c r="K2752" t="s">
        <v>4100</v>
      </c>
      <c r="N2752" t="s">
        <v>4103</v>
      </c>
      <c r="O2752" s="9">
        <f t="shared" si="1012"/>
        <v>43.185575999999998</v>
      </c>
      <c r="Q2752" t="s">
        <v>4103</v>
      </c>
      <c r="R2752" s="9">
        <f t="shared" si="1029"/>
        <v>137.44988999999998</v>
      </c>
      <c r="U2752" t="s">
        <v>4137</v>
      </c>
      <c r="V2752" s="9">
        <v>22.54</v>
      </c>
      <c r="Y2752" t="s">
        <v>4103</v>
      </c>
      <c r="Z2752" s="9">
        <f t="shared" si="1013"/>
        <v>317.541</v>
      </c>
      <c r="AA2752" t="s">
        <v>4103</v>
      </c>
      <c r="AC2752" t="s">
        <v>4103</v>
      </c>
      <c r="AD2752" s="9">
        <f t="shared" si="1014"/>
        <v>136.089</v>
      </c>
      <c r="AG2752" t="s">
        <v>4103</v>
      </c>
      <c r="AH2752" s="9">
        <f t="shared" si="1015"/>
        <v>67.690349999999995</v>
      </c>
      <c r="AK2752" t="s">
        <v>4103</v>
      </c>
      <c r="AL2752" s="9">
        <f t="shared" si="1016"/>
        <v>290.32319999999999</v>
      </c>
      <c r="AO2752" t="s">
        <v>4135</v>
      </c>
      <c r="AP2752" s="9">
        <v>17.64</v>
      </c>
      <c r="AS2752" t="s">
        <v>4103</v>
      </c>
      <c r="AT2752" s="9">
        <f t="shared" si="1011"/>
        <v>0</v>
      </c>
      <c r="AW2752" t="str">
        <f t="shared" si="1017"/>
        <v>POC</v>
      </c>
      <c r="AX2752" s="9">
        <f t="shared" si="1018"/>
        <v>0</v>
      </c>
      <c r="AZ2752" t="s">
        <v>4150</v>
      </c>
      <c r="BA2752" s="9">
        <v>19.600000000000001</v>
      </c>
      <c r="BC2752" t="str">
        <f t="shared" si="1019"/>
        <v>CLAB</v>
      </c>
      <c r="BD2752" s="9">
        <f t="shared" si="1020"/>
        <v>19.600000000000001</v>
      </c>
      <c r="BF2752" t="str">
        <f t="shared" si="1021"/>
        <v>CLAB</v>
      </c>
      <c r="BG2752" s="9">
        <f t="shared" si="1022"/>
        <v>19.600000000000001</v>
      </c>
      <c r="BI2752" t="str">
        <f t="shared" si="1023"/>
        <v>CLAB</v>
      </c>
      <c r="BJ2752" s="9">
        <f t="shared" si="1024"/>
        <v>19.600000000000001</v>
      </c>
      <c r="BL2752" t="str">
        <f t="shared" si="1025"/>
        <v>CLAB</v>
      </c>
      <c r="BM2752" s="9">
        <f t="shared" si="1026"/>
        <v>19.600000000000001</v>
      </c>
      <c r="BO2752" t="str">
        <f t="shared" si="1027"/>
        <v>CLAB</v>
      </c>
      <c r="BP2752" s="9">
        <f t="shared" si="1028"/>
        <v>19.600000000000001</v>
      </c>
    </row>
    <row r="2753" spans="1:68" x14ac:dyDescent="0.25">
      <c r="A2753">
        <v>1314932</v>
      </c>
      <c r="B2753" t="s">
        <v>2636</v>
      </c>
      <c r="C2753">
        <v>306</v>
      </c>
      <c r="D2753">
        <v>87390</v>
      </c>
      <c r="F2753" s="9">
        <f t="shared" si="1008"/>
        <v>0</v>
      </c>
      <c r="G2753" s="9">
        <f t="shared" si="1009"/>
        <v>387.85365000000002</v>
      </c>
      <c r="H2753" s="9">
        <f t="shared" si="1010"/>
        <v>254.59799999999998</v>
      </c>
      <c r="I2753" s="9">
        <v>424.33</v>
      </c>
      <c r="K2753" t="s">
        <v>4100</v>
      </c>
      <c r="N2753" t="s">
        <v>4103</v>
      </c>
      <c r="O2753" s="9">
        <f t="shared" si="1012"/>
        <v>40.396215999999995</v>
      </c>
      <c r="Q2753" t="s">
        <v>4103</v>
      </c>
      <c r="R2753" s="9">
        <f t="shared" si="1029"/>
        <v>128.57199</v>
      </c>
      <c r="U2753" t="s">
        <v>4137</v>
      </c>
      <c r="V2753" s="9">
        <v>27.67</v>
      </c>
      <c r="Y2753" t="s">
        <v>4103</v>
      </c>
      <c r="Z2753" s="9">
        <f t="shared" si="1013"/>
        <v>297.03099999999995</v>
      </c>
      <c r="AA2753" t="s">
        <v>4103</v>
      </c>
      <c r="AC2753" t="s">
        <v>4103</v>
      </c>
      <c r="AD2753" s="9">
        <f t="shared" si="1014"/>
        <v>127.29899999999999</v>
      </c>
      <c r="AG2753" t="s">
        <v>4103</v>
      </c>
      <c r="AH2753" s="9">
        <f t="shared" si="1015"/>
        <v>387.85365000000002</v>
      </c>
      <c r="AK2753" t="s">
        <v>4103</v>
      </c>
      <c r="AL2753" s="9">
        <f t="shared" si="1016"/>
        <v>271.57119999999998</v>
      </c>
      <c r="AO2753" t="s">
        <v>4135</v>
      </c>
      <c r="AP2753" s="9">
        <v>21.65</v>
      </c>
      <c r="AS2753" t="s">
        <v>4103</v>
      </c>
      <c r="AT2753" s="9">
        <f t="shared" si="1011"/>
        <v>0</v>
      </c>
      <c r="AW2753" t="str">
        <f t="shared" si="1017"/>
        <v>POC</v>
      </c>
      <c r="AX2753" s="9">
        <f t="shared" si="1018"/>
        <v>0</v>
      </c>
      <c r="AZ2753" t="s">
        <v>4150</v>
      </c>
      <c r="BA2753" s="9">
        <v>24.06</v>
      </c>
      <c r="BC2753" t="str">
        <f t="shared" si="1019"/>
        <v>CLAB</v>
      </c>
      <c r="BD2753" s="9">
        <f t="shared" si="1020"/>
        <v>24.06</v>
      </c>
      <c r="BF2753" t="str">
        <f t="shared" si="1021"/>
        <v>CLAB</v>
      </c>
      <c r="BG2753" s="9">
        <f t="shared" si="1022"/>
        <v>24.06</v>
      </c>
      <c r="BI2753" t="str">
        <f t="shared" si="1023"/>
        <v>CLAB</v>
      </c>
      <c r="BJ2753" s="9">
        <f t="shared" si="1024"/>
        <v>24.06</v>
      </c>
      <c r="BL2753" t="str">
        <f t="shared" si="1025"/>
        <v>CLAB</v>
      </c>
      <c r="BM2753" s="9">
        <f t="shared" si="1026"/>
        <v>24.06</v>
      </c>
      <c r="BO2753" t="str">
        <f t="shared" si="1027"/>
        <v>CLAB</v>
      </c>
      <c r="BP2753" s="9">
        <f t="shared" si="1028"/>
        <v>24.06</v>
      </c>
    </row>
    <row r="2754" spans="1:68" x14ac:dyDescent="0.25">
      <c r="A2754">
        <v>1314895</v>
      </c>
      <c r="B2754" t="s">
        <v>2619</v>
      </c>
      <c r="C2754">
        <v>306</v>
      </c>
      <c r="D2754">
        <v>87252</v>
      </c>
      <c r="F2754" s="9">
        <f t="shared" si="1008"/>
        <v>0</v>
      </c>
      <c r="G2754" s="9">
        <f t="shared" si="1009"/>
        <v>609.69999999999993</v>
      </c>
      <c r="H2754" s="9">
        <f t="shared" si="1010"/>
        <v>522.6</v>
      </c>
      <c r="I2754" s="9">
        <v>871</v>
      </c>
      <c r="K2754" t="s">
        <v>4100</v>
      </c>
      <c r="N2754" t="s">
        <v>4103</v>
      </c>
      <c r="O2754" s="9">
        <f t="shared" si="1012"/>
        <v>82.919199999999989</v>
      </c>
      <c r="Q2754" t="s">
        <v>4103</v>
      </c>
      <c r="R2754" s="9">
        <f t="shared" si="1029"/>
        <v>263.91300000000001</v>
      </c>
      <c r="U2754" t="s">
        <v>4137</v>
      </c>
      <c r="V2754" s="9">
        <v>29.98</v>
      </c>
      <c r="Y2754" t="s">
        <v>4103</v>
      </c>
      <c r="Z2754" s="9">
        <f t="shared" si="1013"/>
        <v>609.69999999999993</v>
      </c>
      <c r="AA2754" t="s">
        <v>4103</v>
      </c>
      <c r="AC2754" t="s">
        <v>4103</v>
      </c>
      <c r="AD2754" s="9">
        <f t="shared" si="1014"/>
        <v>261.3</v>
      </c>
      <c r="AG2754" t="s">
        <v>4103</v>
      </c>
      <c r="AH2754" s="9">
        <f t="shared" si="1015"/>
        <v>362.80214999999998</v>
      </c>
      <c r="AK2754" t="s">
        <v>4103</v>
      </c>
      <c r="AL2754" s="9">
        <f t="shared" si="1016"/>
        <v>557.44000000000005</v>
      </c>
      <c r="AO2754" t="s">
        <v>4135</v>
      </c>
      <c r="AP2754" s="9">
        <v>23.46</v>
      </c>
      <c r="AS2754" t="s">
        <v>4103</v>
      </c>
      <c r="AT2754" s="9">
        <f t="shared" si="1011"/>
        <v>0</v>
      </c>
      <c r="AW2754" t="str">
        <f t="shared" si="1017"/>
        <v>POC</v>
      </c>
      <c r="AX2754" s="9">
        <f t="shared" si="1018"/>
        <v>0</v>
      </c>
      <c r="AZ2754" t="s">
        <v>4150</v>
      </c>
      <c r="BA2754" s="9">
        <v>26.07</v>
      </c>
      <c r="BC2754" t="str">
        <f t="shared" si="1019"/>
        <v>CLAB</v>
      </c>
      <c r="BD2754" s="9">
        <f t="shared" si="1020"/>
        <v>26.07</v>
      </c>
      <c r="BF2754" t="str">
        <f t="shared" si="1021"/>
        <v>CLAB</v>
      </c>
      <c r="BG2754" s="9">
        <f t="shared" si="1022"/>
        <v>26.07</v>
      </c>
      <c r="BI2754" t="str">
        <f t="shared" si="1023"/>
        <v>CLAB</v>
      </c>
      <c r="BJ2754" s="9">
        <f t="shared" si="1024"/>
        <v>26.07</v>
      </c>
      <c r="BL2754" t="str">
        <f t="shared" si="1025"/>
        <v>CLAB</v>
      </c>
      <c r="BM2754" s="9">
        <f t="shared" si="1026"/>
        <v>26.07</v>
      </c>
      <c r="BO2754" t="str">
        <f t="shared" si="1027"/>
        <v>CLAB</v>
      </c>
      <c r="BP2754" s="9">
        <f t="shared" si="1028"/>
        <v>26.07</v>
      </c>
    </row>
    <row r="2755" spans="1:68" x14ac:dyDescent="0.25">
      <c r="A2755">
        <v>1315081</v>
      </c>
      <c r="B2755" t="s">
        <v>2676</v>
      </c>
      <c r="C2755">
        <v>306</v>
      </c>
      <c r="D2755">
        <v>87255</v>
      </c>
      <c r="F2755" s="9">
        <f t="shared" ref="F2755:F2818" si="1030">MIN(J2755:BP2755)</f>
        <v>0</v>
      </c>
      <c r="G2755" s="9">
        <f t="shared" ref="G2755:G2818" si="1031">MAX(J2755:BP2755)</f>
        <v>744.70500000000004</v>
      </c>
      <c r="H2755" s="9">
        <f t="shared" ref="H2755:H2818" si="1032">I2755*60%</f>
        <v>522.6</v>
      </c>
      <c r="I2755" s="9">
        <v>871</v>
      </c>
      <c r="K2755" t="s">
        <v>4100</v>
      </c>
      <c r="N2755" t="s">
        <v>4103</v>
      </c>
      <c r="O2755" s="9">
        <f t="shared" si="1012"/>
        <v>82.919199999999989</v>
      </c>
      <c r="Q2755" t="s">
        <v>4103</v>
      </c>
      <c r="R2755" s="9">
        <f t="shared" si="1029"/>
        <v>263.91300000000001</v>
      </c>
      <c r="U2755" t="s">
        <v>4137</v>
      </c>
      <c r="V2755" s="9">
        <v>38.94</v>
      </c>
      <c r="Y2755" t="s">
        <v>4103</v>
      </c>
      <c r="Z2755" s="9">
        <f t="shared" si="1013"/>
        <v>609.69999999999993</v>
      </c>
      <c r="AA2755" t="s">
        <v>4103</v>
      </c>
      <c r="AC2755" t="s">
        <v>4103</v>
      </c>
      <c r="AD2755" s="9">
        <f t="shared" si="1014"/>
        <v>261.3</v>
      </c>
      <c r="AG2755" t="s">
        <v>4103</v>
      </c>
      <c r="AH2755" s="9">
        <f t="shared" si="1015"/>
        <v>744.70500000000004</v>
      </c>
      <c r="AK2755" t="s">
        <v>4103</v>
      </c>
      <c r="AL2755" s="9">
        <f t="shared" si="1016"/>
        <v>557.44000000000005</v>
      </c>
      <c r="AO2755" t="s">
        <v>4135</v>
      </c>
      <c r="AP2755" s="9">
        <v>30.47</v>
      </c>
      <c r="AS2755" t="s">
        <v>4103</v>
      </c>
      <c r="AT2755" s="9">
        <f t="shared" si="1011"/>
        <v>0</v>
      </c>
      <c r="AW2755" t="str">
        <f t="shared" si="1017"/>
        <v>POC</v>
      </c>
      <c r="AX2755" s="9">
        <f t="shared" si="1018"/>
        <v>0</v>
      </c>
      <c r="AZ2755" t="s">
        <v>4150</v>
      </c>
      <c r="BA2755" s="9">
        <v>33.86</v>
      </c>
      <c r="BC2755" t="str">
        <f t="shared" si="1019"/>
        <v>CLAB</v>
      </c>
      <c r="BD2755" s="9">
        <f t="shared" si="1020"/>
        <v>33.86</v>
      </c>
      <c r="BF2755" t="str">
        <f t="shared" si="1021"/>
        <v>CLAB</v>
      </c>
      <c r="BG2755" s="9">
        <f t="shared" si="1022"/>
        <v>33.86</v>
      </c>
      <c r="BI2755" t="str">
        <f t="shared" si="1023"/>
        <v>CLAB</v>
      </c>
      <c r="BJ2755" s="9">
        <f t="shared" si="1024"/>
        <v>33.86</v>
      </c>
      <c r="BL2755" t="str">
        <f t="shared" si="1025"/>
        <v>CLAB</v>
      </c>
      <c r="BM2755" s="9">
        <f t="shared" si="1026"/>
        <v>33.86</v>
      </c>
      <c r="BO2755" t="str">
        <f t="shared" si="1027"/>
        <v>CLAB</v>
      </c>
      <c r="BP2755" s="9">
        <f t="shared" si="1028"/>
        <v>33.86</v>
      </c>
    </row>
    <row r="2756" spans="1:68" x14ac:dyDescent="0.25">
      <c r="A2756">
        <v>1316416</v>
      </c>
      <c r="B2756" t="s">
        <v>2718</v>
      </c>
      <c r="C2756">
        <v>306</v>
      </c>
      <c r="D2756">
        <v>87150</v>
      </c>
      <c r="F2756" s="9">
        <f t="shared" si="1030"/>
        <v>0</v>
      </c>
      <c r="G2756" s="9">
        <f t="shared" si="1031"/>
        <v>744.70500000000004</v>
      </c>
      <c r="H2756" s="9">
        <f t="shared" si="1032"/>
        <v>67.007999999999996</v>
      </c>
      <c r="I2756" s="9">
        <v>111.68</v>
      </c>
      <c r="K2756" t="s">
        <v>4100</v>
      </c>
      <c r="N2756" t="s">
        <v>4103</v>
      </c>
      <c r="O2756" s="9">
        <f t="shared" si="1012"/>
        <v>10.631936</v>
      </c>
      <c r="Q2756" t="s">
        <v>4103</v>
      </c>
      <c r="R2756" s="9">
        <f t="shared" si="1029"/>
        <v>33.839040000000004</v>
      </c>
      <c r="U2756" t="s">
        <v>4137</v>
      </c>
      <c r="V2756" s="9">
        <v>40.35</v>
      </c>
      <c r="Y2756" t="s">
        <v>4103</v>
      </c>
      <c r="Z2756" s="9">
        <f t="shared" si="1013"/>
        <v>78.176000000000002</v>
      </c>
      <c r="AA2756" t="s">
        <v>4103</v>
      </c>
      <c r="AC2756" t="s">
        <v>4103</v>
      </c>
      <c r="AD2756" s="9">
        <f t="shared" si="1014"/>
        <v>33.503999999999998</v>
      </c>
      <c r="AG2756" t="s">
        <v>4103</v>
      </c>
      <c r="AH2756" s="9">
        <f t="shared" si="1015"/>
        <v>744.70500000000004</v>
      </c>
      <c r="AK2756" t="s">
        <v>4103</v>
      </c>
      <c r="AL2756" s="9">
        <f t="shared" si="1016"/>
        <v>71.475200000000001</v>
      </c>
      <c r="AO2756" t="s">
        <v>4135</v>
      </c>
      <c r="AP2756" s="9">
        <v>31.58</v>
      </c>
      <c r="AS2756" t="s">
        <v>4103</v>
      </c>
      <c r="AT2756" s="9">
        <f t="shared" si="1011"/>
        <v>0</v>
      </c>
      <c r="AW2756" t="str">
        <f t="shared" si="1017"/>
        <v>POC</v>
      </c>
      <c r="AX2756" s="9">
        <f t="shared" si="1018"/>
        <v>0</v>
      </c>
      <c r="AZ2756" t="s">
        <v>4150</v>
      </c>
      <c r="BA2756" s="9">
        <v>35.090000000000003</v>
      </c>
      <c r="BC2756" t="str">
        <f t="shared" si="1019"/>
        <v>CLAB</v>
      </c>
      <c r="BD2756" s="9">
        <f t="shared" si="1020"/>
        <v>35.090000000000003</v>
      </c>
      <c r="BF2756" t="str">
        <f t="shared" si="1021"/>
        <v>CLAB</v>
      </c>
      <c r="BG2756" s="9">
        <f t="shared" si="1022"/>
        <v>35.090000000000003</v>
      </c>
      <c r="BI2756" t="str">
        <f t="shared" si="1023"/>
        <v>CLAB</v>
      </c>
      <c r="BJ2756" s="9">
        <f t="shared" si="1024"/>
        <v>35.090000000000003</v>
      </c>
      <c r="BL2756" t="str">
        <f t="shared" si="1025"/>
        <v>CLAB</v>
      </c>
      <c r="BM2756" s="9">
        <f t="shared" si="1026"/>
        <v>35.090000000000003</v>
      </c>
      <c r="BO2756" t="str">
        <f t="shared" si="1027"/>
        <v>CLAB</v>
      </c>
      <c r="BP2756" s="9">
        <f t="shared" si="1028"/>
        <v>35.090000000000003</v>
      </c>
    </row>
    <row r="2757" spans="1:68" x14ac:dyDescent="0.25">
      <c r="A2757">
        <v>1314946</v>
      </c>
      <c r="B2757" t="s">
        <v>2643</v>
      </c>
      <c r="C2757">
        <v>306</v>
      </c>
      <c r="D2757">
        <v>87476</v>
      </c>
      <c r="F2757" s="9">
        <f t="shared" si="1030"/>
        <v>0</v>
      </c>
      <c r="G2757" s="9">
        <f t="shared" si="1031"/>
        <v>401.57599999999996</v>
      </c>
      <c r="H2757" s="9">
        <f t="shared" si="1032"/>
        <v>344.20799999999997</v>
      </c>
      <c r="I2757" s="9">
        <v>573.67999999999995</v>
      </c>
      <c r="K2757" t="s">
        <v>4100</v>
      </c>
      <c r="N2757" t="s">
        <v>4103</v>
      </c>
      <c r="O2757" s="9">
        <f t="shared" si="1012"/>
        <v>54.614335999999994</v>
      </c>
      <c r="Q2757" t="s">
        <v>4103</v>
      </c>
      <c r="R2757" s="9">
        <f t="shared" si="1029"/>
        <v>173.82503999999997</v>
      </c>
      <c r="U2757" t="s">
        <v>4137</v>
      </c>
      <c r="V2757" s="9">
        <v>40.35</v>
      </c>
      <c r="Y2757" t="s">
        <v>4103</v>
      </c>
      <c r="Z2757" s="9">
        <f t="shared" si="1013"/>
        <v>401.57599999999996</v>
      </c>
      <c r="AA2757" t="s">
        <v>4103</v>
      </c>
      <c r="AC2757" t="s">
        <v>4103</v>
      </c>
      <c r="AD2757" s="9">
        <f t="shared" si="1014"/>
        <v>172.10399999999998</v>
      </c>
      <c r="AG2757" t="s">
        <v>4103</v>
      </c>
      <c r="AH2757" s="9">
        <f t="shared" si="1015"/>
        <v>95.486400000000003</v>
      </c>
      <c r="AK2757" t="s">
        <v>4103</v>
      </c>
      <c r="AL2757" s="9">
        <f t="shared" si="1016"/>
        <v>367.15519999999998</v>
      </c>
      <c r="AO2757" t="s">
        <v>4135</v>
      </c>
      <c r="AP2757" s="9">
        <v>31.58</v>
      </c>
      <c r="AS2757" t="s">
        <v>4103</v>
      </c>
      <c r="AT2757" s="9">
        <f t="shared" si="1011"/>
        <v>0</v>
      </c>
      <c r="AW2757" t="str">
        <f t="shared" si="1017"/>
        <v>POC</v>
      </c>
      <c r="AX2757" s="9">
        <f t="shared" si="1018"/>
        <v>0</v>
      </c>
      <c r="AZ2757" t="s">
        <v>4150</v>
      </c>
      <c r="BA2757" s="9">
        <v>35.090000000000003</v>
      </c>
      <c r="BC2757" t="str">
        <f t="shared" si="1019"/>
        <v>CLAB</v>
      </c>
      <c r="BD2757" s="9">
        <f t="shared" si="1020"/>
        <v>35.090000000000003</v>
      </c>
      <c r="BF2757" t="str">
        <f t="shared" si="1021"/>
        <v>CLAB</v>
      </c>
      <c r="BG2757" s="9">
        <f t="shared" si="1022"/>
        <v>35.090000000000003</v>
      </c>
      <c r="BI2757" t="str">
        <f t="shared" si="1023"/>
        <v>CLAB</v>
      </c>
      <c r="BJ2757" s="9">
        <f t="shared" si="1024"/>
        <v>35.090000000000003</v>
      </c>
      <c r="BL2757" t="str">
        <f t="shared" si="1025"/>
        <v>CLAB</v>
      </c>
      <c r="BM2757" s="9">
        <f t="shared" si="1026"/>
        <v>35.090000000000003</v>
      </c>
      <c r="BO2757" t="str">
        <f t="shared" si="1027"/>
        <v>CLAB</v>
      </c>
      <c r="BP2757" s="9">
        <f t="shared" si="1028"/>
        <v>35.090000000000003</v>
      </c>
    </row>
    <row r="2758" spans="1:68" x14ac:dyDescent="0.25">
      <c r="A2758">
        <v>1314952</v>
      </c>
      <c r="B2758" t="s">
        <v>2644</v>
      </c>
      <c r="C2758">
        <v>306</v>
      </c>
      <c r="D2758">
        <v>87486</v>
      </c>
      <c r="F2758" s="9">
        <f t="shared" si="1030"/>
        <v>0</v>
      </c>
      <c r="G2758" s="9">
        <f t="shared" si="1031"/>
        <v>490.49639999999994</v>
      </c>
      <c r="H2758" s="9">
        <f t="shared" si="1032"/>
        <v>337.75199999999995</v>
      </c>
      <c r="I2758" s="9">
        <v>562.91999999999996</v>
      </c>
      <c r="K2758" t="s">
        <v>4100</v>
      </c>
      <c r="N2758" t="s">
        <v>4103</v>
      </c>
      <c r="O2758" s="9">
        <f t="shared" si="1012"/>
        <v>53.589983999999994</v>
      </c>
      <c r="Q2758" t="s">
        <v>4103</v>
      </c>
      <c r="R2758" s="9">
        <f t="shared" si="1029"/>
        <v>170.56475999999998</v>
      </c>
      <c r="U2758" t="s">
        <v>4137</v>
      </c>
      <c r="V2758" s="9">
        <v>40.35</v>
      </c>
      <c r="Y2758" t="s">
        <v>4103</v>
      </c>
      <c r="Z2758" s="9">
        <f t="shared" si="1013"/>
        <v>394.04399999999993</v>
      </c>
      <c r="AA2758" t="s">
        <v>4103</v>
      </c>
      <c r="AC2758" t="s">
        <v>4103</v>
      </c>
      <c r="AD2758" s="9">
        <f t="shared" si="1014"/>
        <v>168.87599999999998</v>
      </c>
      <c r="AG2758" t="s">
        <v>4103</v>
      </c>
      <c r="AH2758" s="9">
        <f t="shared" si="1015"/>
        <v>490.49639999999994</v>
      </c>
      <c r="AK2758" t="s">
        <v>4103</v>
      </c>
      <c r="AL2758" s="9">
        <f t="shared" si="1016"/>
        <v>360.2688</v>
      </c>
      <c r="AO2758" t="s">
        <v>4135</v>
      </c>
      <c r="AP2758" s="9">
        <v>31.58</v>
      </c>
      <c r="AS2758" t="s">
        <v>4103</v>
      </c>
      <c r="AT2758" s="9">
        <f t="shared" si="1011"/>
        <v>0</v>
      </c>
      <c r="AW2758" t="str">
        <f t="shared" si="1017"/>
        <v>POC</v>
      </c>
      <c r="AX2758" s="9">
        <f t="shared" si="1018"/>
        <v>0</v>
      </c>
      <c r="AZ2758" t="s">
        <v>4150</v>
      </c>
      <c r="BA2758" s="9">
        <v>35.090000000000003</v>
      </c>
      <c r="BC2758" t="str">
        <f t="shared" si="1019"/>
        <v>CLAB</v>
      </c>
      <c r="BD2758" s="9">
        <f t="shared" si="1020"/>
        <v>35.090000000000003</v>
      </c>
      <c r="BF2758" t="str">
        <f t="shared" si="1021"/>
        <v>CLAB</v>
      </c>
      <c r="BG2758" s="9">
        <f t="shared" si="1022"/>
        <v>35.090000000000003</v>
      </c>
      <c r="BI2758" t="str">
        <f t="shared" si="1023"/>
        <v>CLAB</v>
      </c>
      <c r="BJ2758" s="9">
        <f t="shared" si="1024"/>
        <v>35.090000000000003</v>
      </c>
      <c r="BL2758" t="str">
        <f t="shared" si="1025"/>
        <v>CLAB</v>
      </c>
      <c r="BM2758" s="9">
        <f t="shared" si="1026"/>
        <v>35.090000000000003</v>
      </c>
      <c r="BO2758" t="str">
        <f t="shared" si="1027"/>
        <v>CLAB</v>
      </c>
      <c r="BP2758" s="9">
        <f t="shared" si="1028"/>
        <v>35.090000000000003</v>
      </c>
    </row>
    <row r="2759" spans="1:68" x14ac:dyDescent="0.25">
      <c r="A2759">
        <v>1314955</v>
      </c>
      <c r="B2759" t="s">
        <v>2645</v>
      </c>
      <c r="C2759">
        <v>306</v>
      </c>
      <c r="D2759">
        <v>87491</v>
      </c>
      <c r="F2759" s="9">
        <f t="shared" si="1030"/>
        <v>0</v>
      </c>
      <c r="G2759" s="9">
        <f t="shared" si="1031"/>
        <v>635.10299999999995</v>
      </c>
      <c r="H2759" s="9">
        <f t="shared" si="1032"/>
        <v>544.37399999999991</v>
      </c>
      <c r="I2759" s="9">
        <v>907.29</v>
      </c>
      <c r="K2759" t="s">
        <v>4100</v>
      </c>
      <c r="N2759" t="s">
        <v>4103</v>
      </c>
      <c r="O2759" s="9">
        <f t="shared" si="1012"/>
        <v>86.374007999999989</v>
      </c>
      <c r="Q2759" t="s">
        <v>4103</v>
      </c>
      <c r="R2759" s="9">
        <f t="shared" si="1029"/>
        <v>274.90886999999998</v>
      </c>
      <c r="U2759" t="s">
        <v>4137</v>
      </c>
      <c r="V2759" s="9">
        <v>40.35</v>
      </c>
      <c r="Y2759" t="s">
        <v>4103</v>
      </c>
      <c r="Z2759" s="9">
        <f t="shared" si="1013"/>
        <v>635.10299999999995</v>
      </c>
      <c r="AA2759" t="s">
        <v>4103</v>
      </c>
      <c r="AC2759" t="s">
        <v>4103</v>
      </c>
      <c r="AD2759" s="9">
        <f t="shared" si="1014"/>
        <v>272.18699999999995</v>
      </c>
      <c r="AG2759" t="s">
        <v>4103</v>
      </c>
      <c r="AH2759" s="9">
        <f t="shared" si="1015"/>
        <v>481.29659999999996</v>
      </c>
      <c r="AK2759" t="s">
        <v>4103</v>
      </c>
      <c r="AL2759" s="9">
        <f t="shared" si="1016"/>
        <v>580.66560000000004</v>
      </c>
      <c r="AO2759" t="s">
        <v>4135</v>
      </c>
      <c r="AP2759" s="9">
        <v>31.58</v>
      </c>
      <c r="AS2759" t="s">
        <v>4103</v>
      </c>
      <c r="AT2759" s="9">
        <f t="shared" si="1011"/>
        <v>0</v>
      </c>
      <c r="AW2759" t="str">
        <f t="shared" si="1017"/>
        <v>POC</v>
      </c>
      <c r="AX2759" s="9">
        <f t="shared" si="1018"/>
        <v>0</v>
      </c>
      <c r="AZ2759" t="s">
        <v>4150</v>
      </c>
      <c r="BA2759" s="9">
        <v>35.090000000000003</v>
      </c>
      <c r="BC2759" t="str">
        <f t="shared" si="1019"/>
        <v>CLAB</v>
      </c>
      <c r="BD2759" s="9">
        <f t="shared" si="1020"/>
        <v>35.090000000000003</v>
      </c>
      <c r="BF2759" t="str">
        <f t="shared" si="1021"/>
        <v>CLAB</v>
      </c>
      <c r="BG2759" s="9">
        <f t="shared" si="1022"/>
        <v>35.090000000000003</v>
      </c>
      <c r="BI2759" t="str">
        <f t="shared" si="1023"/>
        <v>CLAB</v>
      </c>
      <c r="BJ2759" s="9">
        <f t="shared" si="1024"/>
        <v>35.090000000000003</v>
      </c>
      <c r="BL2759" t="str">
        <f t="shared" si="1025"/>
        <v>CLAB</v>
      </c>
      <c r="BM2759" s="9">
        <f t="shared" si="1026"/>
        <v>35.090000000000003</v>
      </c>
      <c r="BO2759" t="str">
        <f t="shared" si="1027"/>
        <v>CLAB</v>
      </c>
      <c r="BP2759" s="9">
        <f t="shared" si="1028"/>
        <v>35.090000000000003</v>
      </c>
    </row>
    <row r="2760" spans="1:68" x14ac:dyDescent="0.25">
      <c r="A2760">
        <v>1314958</v>
      </c>
      <c r="B2760" t="s">
        <v>2646</v>
      </c>
      <c r="C2760">
        <v>306</v>
      </c>
      <c r="D2760">
        <v>87496</v>
      </c>
      <c r="F2760" s="9">
        <f t="shared" si="1030"/>
        <v>0</v>
      </c>
      <c r="G2760" s="9">
        <f t="shared" si="1031"/>
        <v>775.73294999999996</v>
      </c>
      <c r="H2760" s="9">
        <f t="shared" si="1032"/>
        <v>514.20600000000002</v>
      </c>
      <c r="I2760" s="9">
        <v>857.01</v>
      </c>
      <c r="K2760" t="s">
        <v>4100</v>
      </c>
      <c r="N2760" t="s">
        <v>4103</v>
      </c>
      <c r="O2760" s="9">
        <f t="shared" si="1012"/>
        <v>81.587351999999996</v>
      </c>
      <c r="Q2760" t="s">
        <v>4103</v>
      </c>
      <c r="R2760" s="9">
        <f t="shared" si="1029"/>
        <v>259.67403000000002</v>
      </c>
      <c r="U2760" t="s">
        <v>4137</v>
      </c>
      <c r="V2760" s="9">
        <v>40.35</v>
      </c>
      <c r="Y2760" t="s">
        <v>4103</v>
      </c>
      <c r="Z2760" s="9">
        <f t="shared" si="1013"/>
        <v>599.90699999999993</v>
      </c>
      <c r="AA2760" t="s">
        <v>4103</v>
      </c>
      <c r="AC2760" t="s">
        <v>4103</v>
      </c>
      <c r="AD2760" s="9">
        <f t="shared" si="1014"/>
        <v>257.10300000000001</v>
      </c>
      <c r="AG2760" t="s">
        <v>4103</v>
      </c>
      <c r="AH2760" s="9">
        <f t="shared" si="1015"/>
        <v>775.73294999999996</v>
      </c>
      <c r="AK2760" t="s">
        <v>4103</v>
      </c>
      <c r="AL2760" s="9">
        <f t="shared" si="1016"/>
        <v>548.4864</v>
      </c>
      <c r="AO2760" t="s">
        <v>4135</v>
      </c>
      <c r="AP2760" s="9">
        <v>31.58</v>
      </c>
      <c r="AS2760" t="s">
        <v>4103</v>
      </c>
      <c r="AT2760" s="9">
        <f t="shared" si="1011"/>
        <v>0</v>
      </c>
      <c r="AW2760" t="str">
        <f t="shared" si="1017"/>
        <v>POC</v>
      </c>
      <c r="AX2760" s="9">
        <f t="shared" si="1018"/>
        <v>0</v>
      </c>
      <c r="AZ2760" t="s">
        <v>4150</v>
      </c>
      <c r="BA2760" s="9">
        <v>35.090000000000003</v>
      </c>
      <c r="BC2760" t="str">
        <f t="shared" si="1019"/>
        <v>CLAB</v>
      </c>
      <c r="BD2760" s="9">
        <f t="shared" si="1020"/>
        <v>35.090000000000003</v>
      </c>
      <c r="BF2760" t="str">
        <f t="shared" si="1021"/>
        <v>CLAB</v>
      </c>
      <c r="BG2760" s="9">
        <f t="shared" si="1022"/>
        <v>35.090000000000003</v>
      </c>
      <c r="BI2760" t="str">
        <f t="shared" si="1023"/>
        <v>CLAB</v>
      </c>
      <c r="BJ2760" s="9">
        <f t="shared" si="1024"/>
        <v>35.090000000000003</v>
      </c>
      <c r="BL2760" t="str">
        <f t="shared" si="1025"/>
        <v>CLAB</v>
      </c>
      <c r="BM2760" s="9">
        <f t="shared" si="1026"/>
        <v>35.090000000000003</v>
      </c>
      <c r="BO2760" t="str">
        <f t="shared" si="1027"/>
        <v>CLAB</v>
      </c>
      <c r="BP2760" s="9">
        <f t="shared" si="1028"/>
        <v>35.090000000000003</v>
      </c>
    </row>
    <row r="2761" spans="1:68" x14ac:dyDescent="0.25">
      <c r="A2761">
        <v>1315149</v>
      </c>
      <c r="B2761" t="s">
        <v>2691</v>
      </c>
      <c r="C2761">
        <v>306</v>
      </c>
      <c r="D2761">
        <v>87498</v>
      </c>
      <c r="F2761" s="9">
        <f t="shared" si="1030"/>
        <v>0</v>
      </c>
      <c r="G2761" s="9">
        <f t="shared" si="1031"/>
        <v>732.74355000000003</v>
      </c>
      <c r="H2761" s="9">
        <f t="shared" si="1032"/>
        <v>344.20799999999997</v>
      </c>
      <c r="I2761" s="9">
        <v>573.67999999999995</v>
      </c>
      <c r="K2761" t="s">
        <v>4100</v>
      </c>
      <c r="N2761" t="s">
        <v>4103</v>
      </c>
      <c r="O2761" s="9">
        <f t="shared" si="1012"/>
        <v>54.614335999999994</v>
      </c>
      <c r="Q2761" t="s">
        <v>4103</v>
      </c>
      <c r="R2761" s="9">
        <f t="shared" si="1029"/>
        <v>173.82503999999997</v>
      </c>
      <c r="U2761" t="s">
        <v>4137</v>
      </c>
      <c r="V2761" s="9">
        <v>40.35</v>
      </c>
      <c r="Y2761" t="s">
        <v>4103</v>
      </c>
      <c r="Z2761" s="9">
        <f t="shared" si="1013"/>
        <v>401.57599999999996</v>
      </c>
      <c r="AA2761" t="s">
        <v>4103</v>
      </c>
      <c r="AC2761" t="s">
        <v>4103</v>
      </c>
      <c r="AD2761" s="9">
        <f t="shared" si="1014"/>
        <v>172.10399999999998</v>
      </c>
      <c r="AG2761" t="s">
        <v>4103</v>
      </c>
      <c r="AH2761" s="9">
        <f t="shared" si="1015"/>
        <v>732.74355000000003</v>
      </c>
      <c r="AK2761" t="s">
        <v>4103</v>
      </c>
      <c r="AL2761" s="9">
        <f t="shared" si="1016"/>
        <v>367.15519999999998</v>
      </c>
      <c r="AO2761" t="s">
        <v>4135</v>
      </c>
      <c r="AP2761" s="9">
        <v>31.58</v>
      </c>
      <c r="AS2761" t="s">
        <v>4103</v>
      </c>
      <c r="AT2761" s="9">
        <f t="shared" si="1011"/>
        <v>0</v>
      </c>
      <c r="AW2761" t="str">
        <f t="shared" si="1017"/>
        <v>POC</v>
      </c>
      <c r="AX2761" s="9">
        <f t="shared" si="1018"/>
        <v>0</v>
      </c>
      <c r="AZ2761" t="s">
        <v>4150</v>
      </c>
      <c r="BA2761" s="9">
        <v>35.090000000000003</v>
      </c>
      <c r="BC2761" t="str">
        <f t="shared" si="1019"/>
        <v>CLAB</v>
      </c>
      <c r="BD2761" s="9">
        <f t="shared" si="1020"/>
        <v>35.090000000000003</v>
      </c>
      <c r="BF2761" t="str">
        <f t="shared" si="1021"/>
        <v>CLAB</v>
      </c>
      <c r="BG2761" s="9">
        <f t="shared" si="1022"/>
        <v>35.090000000000003</v>
      </c>
      <c r="BI2761" t="str">
        <f t="shared" si="1023"/>
        <v>CLAB</v>
      </c>
      <c r="BJ2761" s="9">
        <f t="shared" si="1024"/>
        <v>35.090000000000003</v>
      </c>
      <c r="BL2761" t="str">
        <f t="shared" si="1025"/>
        <v>CLAB</v>
      </c>
      <c r="BM2761" s="9">
        <f t="shared" si="1026"/>
        <v>35.090000000000003</v>
      </c>
      <c r="BO2761" t="str">
        <f t="shared" si="1027"/>
        <v>CLAB</v>
      </c>
      <c r="BP2761" s="9">
        <f t="shared" si="1028"/>
        <v>35.090000000000003</v>
      </c>
    </row>
    <row r="2762" spans="1:68" x14ac:dyDescent="0.25">
      <c r="A2762">
        <v>1314964</v>
      </c>
      <c r="B2762" t="s">
        <v>2648</v>
      </c>
      <c r="C2762">
        <v>306</v>
      </c>
      <c r="D2762">
        <v>87516</v>
      </c>
      <c r="F2762" s="9">
        <f t="shared" si="1030"/>
        <v>0</v>
      </c>
      <c r="G2762" s="9">
        <f t="shared" si="1031"/>
        <v>490.49639999999994</v>
      </c>
      <c r="H2762" s="9">
        <f t="shared" si="1032"/>
        <v>338.34599999999995</v>
      </c>
      <c r="I2762" s="9">
        <v>563.91</v>
      </c>
      <c r="K2762" t="s">
        <v>4100</v>
      </c>
      <c r="N2762" t="s">
        <v>4103</v>
      </c>
      <c r="O2762" s="9">
        <f t="shared" si="1012"/>
        <v>53.684231999999994</v>
      </c>
      <c r="Q2762" t="s">
        <v>4103</v>
      </c>
      <c r="R2762" s="9">
        <f t="shared" si="1029"/>
        <v>170.86472999999998</v>
      </c>
      <c r="U2762" t="s">
        <v>4137</v>
      </c>
      <c r="V2762" s="9">
        <v>40.35</v>
      </c>
      <c r="Y2762" t="s">
        <v>4103</v>
      </c>
      <c r="Z2762" s="9">
        <f t="shared" si="1013"/>
        <v>394.73699999999997</v>
      </c>
      <c r="AA2762" t="s">
        <v>4103</v>
      </c>
      <c r="AC2762" t="s">
        <v>4103</v>
      </c>
      <c r="AD2762" s="9">
        <f t="shared" si="1014"/>
        <v>169.17299999999997</v>
      </c>
      <c r="AG2762" t="s">
        <v>4103</v>
      </c>
      <c r="AH2762" s="9">
        <f t="shared" si="1015"/>
        <v>490.49639999999994</v>
      </c>
      <c r="AK2762" t="s">
        <v>4103</v>
      </c>
      <c r="AL2762" s="9">
        <f t="shared" si="1016"/>
        <v>360.9024</v>
      </c>
      <c r="AO2762" t="s">
        <v>4135</v>
      </c>
      <c r="AP2762" s="9">
        <v>31.58</v>
      </c>
      <c r="AS2762" t="s">
        <v>4103</v>
      </c>
      <c r="AT2762" s="9">
        <f t="shared" si="1011"/>
        <v>0</v>
      </c>
      <c r="AW2762" t="str">
        <f t="shared" si="1017"/>
        <v>POC</v>
      </c>
      <c r="AX2762" s="9">
        <f t="shared" si="1018"/>
        <v>0</v>
      </c>
      <c r="AZ2762" t="s">
        <v>4150</v>
      </c>
      <c r="BA2762" s="9">
        <v>35.090000000000003</v>
      </c>
      <c r="BC2762" t="str">
        <f t="shared" si="1019"/>
        <v>CLAB</v>
      </c>
      <c r="BD2762" s="9">
        <f t="shared" si="1020"/>
        <v>35.090000000000003</v>
      </c>
      <c r="BF2762" t="str">
        <f t="shared" si="1021"/>
        <v>CLAB</v>
      </c>
      <c r="BG2762" s="9">
        <f t="shared" si="1022"/>
        <v>35.090000000000003</v>
      </c>
      <c r="BI2762" t="str">
        <f t="shared" si="1023"/>
        <v>CLAB</v>
      </c>
      <c r="BJ2762" s="9">
        <f t="shared" si="1024"/>
        <v>35.090000000000003</v>
      </c>
      <c r="BL2762" t="str">
        <f t="shared" si="1025"/>
        <v>CLAB</v>
      </c>
      <c r="BM2762" s="9">
        <f t="shared" si="1026"/>
        <v>35.090000000000003</v>
      </c>
      <c r="BO2762" t="str">
        <f t="shared" si="1027"/>
        <v>CLAB</v>
      </c>
      <c r="BP2762" s="9">
        <f t="shared" si="1028"/>
        <v>35.090000000000003</v>
      </c>
    </row>
    <row r="2763" spans="1:68" x14ac:dyDescent="0.25">
      <c r="A2763">
        <v>1314967</v>
      </c>
      <c r="B2763" t="s">
        <v>2650</v>
      </c>
      <c r="C2763">
        <v>306</v>
      </c>
      <c r="D2763">
        <v>87521</v>
      </c>
      <c r="F2763" s="9">
        <f t="shared" si="1030"/>
        <v>0</v>
      </c>
      <c r="G2763" s="9">
        <f t="shared" si="1031"/>
        <v>482.14304999999996</v>
      </c>
      <c r="H2763" s="9">
        <f t="shared" si="1032"/>
        <v>85.23</v>
      </c>
      <c r="I2763" s="9">
        <v>142.05000000000001</v>
      </c>
      <c r="K2763" t="s">
        <v>4100</v>
      </c>
      <c r="N2763" t="s">
        <v>4103</v>
      </c>
      <c r="O2763" s="9">
        <f t="shared" si="1012"/>
        <v>13.523160000000001</v>
      </c>
      <c r="Q2763" t="s">
        <v>4103</v>
      </c>
      <c r="R2763" s="9">
        <f t="shared" si="1029"/>
        <v>43.041150000000002</v>
      </c>
      <c r="U2763" t="s">
        <v>4137</v>
      </c>
      <c r="V2763" s="9">
        <v>40.35</v>
      </c>
      <c r="Y2763" t="s">
        <v>4103</v>
      </c>
      <c r="Z2763" s="9">
        <f t="shared" si="1013"/>
        <v>99.435000000000002</v>
      </c>
      <c r="AA2763" t="s">
        <v>4103</v>
      </c>
      <c r="AC2763" t="s">
        <v>4103</v>
      </c>
      <c r="AD2763" s="9">
        <f t="shared" si="1014"/>
        <v>42.615000000000002</v>
      </c>
      <c r="AG2763" t="s">
        <v>4103</v>
      </c>
      <c r="AH2763" s="9">
        <f t="shared" si="1015"/>
        <v>482.14304999999996</v>
      </c>
      <c r="AK2763" t="s">
        <v>4103</v>
      </c>
      <c r="AL2763" s="9">
        <f t="shared" si="1016"/>
        <v>90.912000000000006</v>
      </c>
      <c r="AO2763" t="s">
        <v>4135</v>
      </c>
      <c r="AP2763" s="9">
        <v>31.58</v>
      </c>
      <c r="AS2763" t="s">
        <v>4103</v>
      </c>
      <c r="AT2763" s="9">
        <f t="shared" si="1011"/>
        <v>0</v>
      </c>
      <c r="AW2763" t="str">
        <f t="shared" si="1017"/>
        <v>POC</v>
      </c>
      <c r="AX2763" s="9">
        <f t="shared" si="1018"/>
        <v>0</v>
      </c>
      <c r="AZ2763" t="s">
        <v>4150</v>
      </c>
      <c r="BA2763" s="9">
        <v>35.090000000000003</v>
      </c>
      <c r="BC2763" t="str">
        <f t="shared" si="1019"/>
        <v>CLAB</v>
      </c>
      <c r="BD2763" s="9">
        <f t="shared" si="1020"/>
        <v>35.090000000000003</v>
      </c>
      <c r="BF2763" t="str">
        <f t="shared" si="1021"/>
        <v>CLAB</v>
      </c>
      <c r="BG2763" s="9">
        <f t="shared" si="1022"/>
        <v>35.090000000000003</v>
      </c>
      <c r="BI2763" t="str">
        <f t="shared" si="1023"/>
        <v>CLAB</v>
      </c>
      <c r="BJ2763" s="9">
        <f t="shared" si="1024"/>
        <v>35.090000000000003</v>
      </c>
      <c r="BL2763" t="str">
        <f t="shared" si="1025"/>
        <v>CLAB</v>
      </c>
      <c r="BM2763" s="9">
        <f t="shared" si="1026"/>
        <v>35.090000000000003</v>
      </c>
      <c r="BO2763" t="str">
        <f t="shared" si="1027"/>
        <v>CLAB</v>
      </c>
      <c r="BP2763" s="9">
        <f t="shared" si="1028"/>
        <v>35.090000000000003</v>
      </c>
    </row>
    <row r="2764" spans="1:68" x14ac:dyDescent="0.25">
      <c r="A2764">
        <v>1314973</v>
      </c>
      <c r="B2764" t="s">
        <v>2652</v>
      </c>
      <c r="C2764">
        <v>306</v>
      </c>
      <c r="D2764">
        <v>87529</v>
      </c>
      <c r="F2764" s="9">
        <f t="shared" si="1030"/>
        <v>0</v>
      </c>
      <c r="G2764" s="9">
        <f t="shared" si="1031"/>
        <v>660.49900000000002</v>
      </c>
      <c r="H2764" s="9">
        <f t="shared" si="1032"/>
        <v>566.14200000000005</v>
      </c>
      <c r="I2764" s="9">
        <v>943.57</v>
      </c>
      <c r="K2764" t="s">
        <v>4100</v>
      </c>
      <c r="N2764" t="s">
        <v>4103</v>
      </c>
      <c r="O2764" s="9">
        <f t="shared" si="1012"/>
        <v>89.827863999999991</v>
      </c>
      <c r="Q2764" t="s">
        <v>4103</v>
      </c>
      <c r="R2764" s="9">
        <f t="shared" si="1029"/>
        <v>285.90170999999998</v>
      </c>
      <c r="U2764" t="s">
        <v>4137</v>
      </c>
      <c r="V2764" s="9">
        <v>40.35</v>
      </c>
      <c r="Y2764" t="s">
        <v>4103</v>
      </c>
      <c r="Z2764" s="9">
        <f t="shared" si="1013"/>
        <v>660.49900000000002</v>
      </c>
      <c r="AA2764" t="s">
        <v>4103</v>
      </c>
      <c r="AC2764" t="s">
        <v>4103</v>
      </c>
      <c r="AD2764" s="9">
        <f t="shared" si="1014"/>
        <v>283.07100000000003</v>
      </c>
      <c r="AG2764" t="s">
        <v>4103</v>
      </c>
      <c r="AH2764" s="9">
        <f t="shared" si="1015"/>
        <v>121.45275000000001</v>
      </c>
      <c r="AK2764" t="s">
        <v>4103</v>
      </c>
      <c r="AL2764" s="9">
        <f t="shared" si="1016"/>
        <v>603.88480000000004</v>
      </c>
      <c r="AO2764" t="s">
        <v>4135</v>
      </c>
      <c r="AP2764" s="9">
        <v>31.58</v>
      </c>
      <c r="AS2764" t="s">
        <v>4103</v>
      </c>
      <c r="AT2764" s="9">
        <f t="shared" si="1011"/>
        <v>0</v>
      </c>
      <c r="AW2764" t="str">
        <f t="shared" si="1017"/>
        <v>POC</v>
      </c>
      <c r="AX2764" s="9">
        <f t="shared" si="1018"/>
        <v>0</v>
      </c>
      <c r="AZ2764" t="s">
        <v>4150</v>
      </c>
      <c r="BA2764" s="9">
        <v>35.090000000000003</v>
      </c>
      <c r="BC2764" t="str">
        <f t="shared" si="1019"/>
        <v>CLAB</v>
      </c>
      <c r="BD2764" s="9">
        <f t="shared" si="1020"/>
        <v>35.090000000000003</v>
      </c>
      <c r="BF2764" t="str">
        <f t="shared" si="1021"/>
        <v>CLAB</v>
      </c>
      <c r="BG2764" s="9">
        <f t="shared" si="1022"/>
        <v>35.090000000000003</v>
      </c>
      <c r="BI2764" t="str">
        <f t="shared" si="1023"/>
        <v>CLAB</v>
      </c>
      <c r="BJ2764" s="9">
        <f t="shared" si="1024"/>
        <v>35.090000000000003</v>
      </c>
      <c r="BL2764" t="str">
        <f t="shared" si="1025"/>
        <v>CLAB</v>
      </c>
      <c r="BM2764" s="9">
        <f t="shared" si="1026"/>
        <v>35.090000000000003</v>
      </c>
      <c r="BO2764" t="str">
        <f t="shared" si="1027"/>
        <v>CLAB</v>
      </c>
      <c r="BP2764" s="9">
        <f t="shared" si="1028"/>
        <v>35.090000000000003</v>
      </c>
    </row>
    <row r="2765" spans="1:68" x14ac:dyDescent="0.25">
      <c r="A2765">
        <v>1314976</v>
      </c>
      <c r="B2765" t="s">
        <v>2653</v>
      </c>
      <c r="C2765">
        <v>306</v>
      </c>
      <c r="D2765">
        <v>87532</v>
      </c>
      <c r="F2765" s="9">
        <f t="shared" si="1030"/>
        <v>0</v>
      </c>
      <c r="G2765" s="9">
        <f t="shared" si="1031"/>
        <v>806.75234999999998</v>
      </c>
      <c r="H2765" s="9">
        <f t="shared" si="1032"/>
        <v>514.20600000000002</v>
      </c>
      <c r="I2765" s="9">
        <v>857.01</v>
      </c>
      <c r="K2765" t="s">
        <v>4100</v>
      </c>
      <c r="N2765" t="s">
        <v>4103</v>
      </c>
      <c r="O2765" s="9">
        <f t="shared" si="1012"/>
        <v>81.587351999999996</v>
      </c>
      <c r="Q2765" t="s">
        <v>4103</v>
      </c>
      <c r="R2765" s="9">
        <f t="shared" si="1029"/>
        <v>259.67403000000002</v>
      </c>
      <c r="U2765" t="s">
        <v>4137</v>
      </c>
      <c r="V2765" s="9">
        <v>40.35</v>
      </c>
      <c r="Y2765" t="s">
        <v>4103</v>
      </c>
      <c r="Z2765" s="9">
        <f t="shared" si="1013"/>
        <v>599.90699999999993</v>
      </c>
      <c r="AA2765" t="s">
        <v>4103</v>
      </c>
      <c r="AC2765" t="s">
        <v>4103</v>
      </c>
      <c r="AD2765" s="9">
        <f t="shared" si="1014"/>
        <v>257.10300000000001</v>
      </c>
      <c r="AG2765" t="s">
        <v>4103</v>
      </c>
      <c r="AH2765" s="9">
        <f t="shared" si="1015"/>
        <v>806.75234999999998</v>
      </c>
      <c r="AK2765" t="s">
        <v>4103</v>
      </c>
      <c r="AL2765" s="9">
        <f t="shared" si="1016"/>
        <v>548.4864</v>
      </c>
      <c r="AO2765" t="s">
        <v>4135</v>
      </c>
      <c r="AP2765" s="9">
        <v>31.58</v>
      </c>
      <c r="AS2765" t="s">
        <v>4103</v>
      </c>
      <c r="AT2765" s="9">
        <f t="shared" si="1011"/>
        <v>0</v>
      </c>
      <c r="AW2765" t="str">
        <f t="shared" si="1017"/>
        <v>POC</v>
      </c>
      <c r="AX2765" s="9">
        <f t="shared" si="1018"/>
        <v>0</v>
      </c>
      <c r="AZ2765" t="s">
        <v>4150</v>
      </c>
      <c r="BA2765" s="9">
        <v>35.090000000000003</v>
      </c>
      <c r="BC2765" t="str">
        <f t="shared" si="1019"/>
        <v>CLAB</v>
      </c>
      <c r="BD2765" s="9">
        <f t="shared" si="1020"/>
        <v>35.090000000000003</v>
      </c>
      <c r="BF2765" t="str">
        <f t="shared" si="1021"/>
        <v>CLAB</v>
      </c>
      <c r="BG2765" s="9">
        <f t="shared" si="1022"/>
        <v>35.090000000000003</v>
      </c>
      <c r="BI2765" t="str">
        <f t="shared" si="1023"/>
        <v>CLAB</v>
      </c>
      <c r="BJ2765" s="9">
        <f t="shared" si="1024"/>
        <v>35.090000000000003</v>
      </c>
      <c r="BL2765" t="str">
        <f t="shared" si="1025"/>
        <v>CLAB</v>
      </c>
      <c r="BM2765" s="9">
        <f t="shared" si="1026"/>
        <v>35.090000000000003</v>
      </c>
      <c r="BO2765" t="str">
        <f t="shared" si="1027"/>
        <v>CLAB</v>
      </c>
      <c r="BP2765" s="9">
        <f t="shared" si="1028"/>
        <v>35.090000000000003</v>
      </c>
    </row>
    <row r="2766" spans="1:68" x14ac:dyDescent="0.25">
      <c r="A2766">
        <v>1314979</v>
      </c>
      <c r="B2766" t="s">
        <v>2654</v>
      </c>
      <c r="C2766">
        <v>306</v>
      </c>
      <c r="D2766">
        <v>87535</v>
      </c>
      <c r="F2766" s="9">
        <f t="shared" si="1030"/>
        <v>0</v>
      </c>
      <c r="G2766" s="9">
        <f t="shared" si="1031"/>
        <v>732.74355000000003</v>
      </c>
      <c r="H2766" s="9">
        <f t="shared" si="1032"/>
        <v>229.47599999999997</v>
      </c>
      <c r="I2766" s="9">
        <v>382.46</v>
      </c>
      <c r="K2766" t="s">
        <v>4100</v>
      </c>
      <c r="N2766" t="s">
        <v>4103</v>
      </c>
      <c r="O2766" s="9">
        <f t="shared" si="1012"/>
        <v>36.410191999999995</v>
      </c>
      <c r="Q2766" t="s">
        <v>4103</v>
      </c>
      <c r="R2766" s="9">
        <f t="shared" si="1029"/>
        <v>115.88537999999998</v>
      </c>
      <c r="U2766" t="s">
        <v>4137</v>
      </c>
      <c r="V2766" s="9">
        <v>40.35</v>
      </c>
      <c r="Y2766" t="s">
        <v>4103</v>
      </c>
      <c r="Z2766" s="9">
        <f t="shared" si="1013"/>
        <v>267.72199999999998</v>
      </c>
      <c r="AA2766" t="s">
        <v>4103</v>
      </c>
      <c r="AC2766" t="s">
        <v>4103</v>
      </c>
      <c r="AD2766" s="9">
        <f t="shared" si="1014"/>
        <v>114.73799999999999</v>
      </c>
      <c r="AG2766" t="s">
        <v>4103</v>
      </c>
      <c r="AH2766" s="9">
        <f t="shared" si="1015"/>
        <v>732.74355000000003</v>
      </c>
      <c r="AK2766" t="s">
        <v>4103</v>
      </c>
      <c r="AL2766" s="9">
        <f t="shared" si="1016"/>
        <v>244.77439999999999</v>
      </c>
      <c r="AO2766" t="s">
        <v>4135</v>
      </c>
      <c r="AP2766" s="9">
        <v>31.58</v>
      </c>
      <c r="AS2766" t="s">
        <v>4103</v>
      </c>
      <c r="AT2766" s="9">
        <f t="shared" si="1011"/>
        <v>0</v>
      </c>
      <c r="AW2766" t="str">
        <f t="shared" si="1017"/>
        <v>POC</v>
      </c>
      <c r="AX2766" s="9">
        <f t="shared" si="1018"/>
        <v>0</v>
      </c>
      <c r="AZ2766" t="s">
        <v>4150</v>
      </c>
      <c r="BA2766" s="9">
        <v>35.090000000000003</v>
      </c>
      <c r="BC2766" t="str">
        <f t="shared" si="1019"/>
        <v>CLAB</v>
      </c>
      <c r="BD2766" s="9">
        <f t="shared" si="1020"/>
        <v>35.090000000000003</v>
      </c>
      <c r="BF2766" t="str">
        <f t="shared" si="1021"/>
        <v>CLAB</v>
      </c>
      <c r="BG2766" s="9">
        <f t="shared" si="1022"/>
        <v>35.090000000000003</v>
      </c>
      <c r="BI2766" t="str">
        <f t="shared" si="1023"/>
        <v>CLAB</v>
      </c>
      <c r="BJ2766" s="9">
        <f t="shared" si="1024"/>
        <v>35.090000000000003</v>
      </c>
      <c r="BL2766" t="str">
        <f t="shared" si="1025"/>
        <v>CLAB</v>
      </c>
      <c r="BM2766" s="9">
        <f t="shared" si="1026"/>
        <v>35.090000000000003</v>
      </c>
      <c r="BO2766" t="str">
        <f t="shared" si="1027"/>
        <v>CLAB</v>
      </c>
      <c r="BP2766" s="9">
        <f t="shared" si="1028"/>
        <v>35.090000000000003</v>
      </c>
    </row>
    <row r="2767" spans="1:68" x14ac:dyDescent="0.25">
      <c r="A2767">
        <v>1314982</v>
      </c>
      <c r="B2767" t="s">
        <v>2656</v>
      </c>
      <c r="C2767">
        <v>306</v>
      </c>
      <c r="D2767">
        <v>87538</v>
      </c>
      <c r="F2767" s="9">
        <f t="shared" si="1030"/>
        <v>0</v>
      </c>
      <c r="G2767" s="9">
        <f t="shared" si="1031"/>
        <v>327.00329999999997</v>
      </c>
      <c r="H2767" s="9">
        <f t="shared" si="1032"/>
        <v>67.007999999999996</v>
      </c>
      <c r="I2767" s="9">
        <v>111.68</v>
      </c>
      <c r="K2767" t="s">
        <v>4100</v>
      </c>
      <c r="N2767" t="s">
        <v>4103</v>
      </c>
      <c r="O2767" s="9">
        <f t="shared" si="1012"/>
        <v>10.631936</v>
      </c>
      <c r="Q2767" t="s">
        <v>4103</v>
      </c>
      <c r="R2767" s="9">
        <f t="shared" si="1029"/>
        <v>33.839040000000004</v>
      </c>
      <c r="U2767" t="s">
        <v>4137</v>
      </c>
      <c r="V2767" s="9">
        <v>40.35</v>
      </c>
      <c r="Y2767" t="s">
        <v>4103</v>
      </c>
      <c r="Z2767" s="9">
        <f t="shared" si="1013"/>
        <v>78.176000000000002</v>
      </c>
      <c r="AA2767" t="s">
        <v>4103</v>
      </c>
      <c r="AC2767" t="s">
        <v>4103</v>
      </c>
      <c r="AD2767" s="9">
        <f t="shared" si="1014"/>
        <v>33.503999999999998</v>
      </c>
      <c r="AG2767" t="s">
        <v>4103</v>
      </c>
      <c r="AH2767" s="9">
        <f t="shared" si="1015"/>
        <v>327.00329999999997</v>
      </c>
      <c r="AK2767" t="s">
        <v>4103</v>
      </c>
      <c r="AL2767" s="9">
        <f t="shared" si="1016"/>
        <v>71.475200000000001</v>
      </c>
      <c r="AO2767" t="s">
        <v>4135</v>
      </c>
      <c r="AP2767" s="9">
        <v>31.58</v>
      </c>
      <c r="AS2767" t="s">
        <v>4103</v>
      </c>
      <c r="AT2767" s="9">
        <f t="shared" si="1011"/>
        <v>0</v>
      </c>
      <c r="AW2767" t="str">
        <f t="shared" si="1017"/>
        <v>POC</v>
      </c>
      <c r="AX2767" s="9">
        <f t="shared" si="1018"/>
        <v>0</v>
      </c>
      <c r="AZ2767" t="s">
        <v>4150</v>
      </c>
      <c r="BA2767" s="9">
        <v>35.090000000000003</v>
      </c>
      <c r="BC2767" t="str">
        <f t="shared" si="1019"/>
        <v>CLAB</v>
      </c>
      <c r="BD2767" s="9">
        <f t="shared" si="1020"/>
        <v>35.090000000000003</v>
      </c>
      <c r="BF2767" t="str">
        <f t="shared" si="1021"/>
        <v>CLAB</v>
      </c>
      <c r="BG2767" s="9">
        <f t="shared" si="1022"/>
        <v>35.090000000000003</v>
      </c>
      <c r="BI2767" t="str">
        <f t="shared" si="1023"/>
        <v>CLAB</v>
      </c>
      <c r="BJ2767" s="9">
        <f t="shared" si="1024"/>
        <v>35.090000000000003</v>
      </c>
      <c r="BL2767" t="str">
        <f t="shared" si="1025"/>
        <v>CLAB</v>
      </c>
      <c r="BM2767" s="9">
        <f t="shared" si="1026"/>
        <v>35.090000000000003</v>
      </c>
      <c r="BO2767" t="str">
        <f t="shared" si="1027"/>
        <v>CLAB</v>
      </c>
      <c r="BP2767" s="9">
        <f t="shared" si="1028"/>
        <v>35.090000000000003</v>
      </c>
    </row>
    <row r="2768" spans="1:68" x14ac:dyDescent="0.25">
      <c r="A2768">
        <v>1314997</v>
      </c>
      <c r="B2768" t="s">
        <v>2658</v>
      </c>
      <c r="C2768">
        <v>306</v>
      </c>
      <c r="D2768">
        <v>87581</v>
      </c>
      <c r="F2768" s="9">
        <f t="shared" si="1030"/>
        <v>0</v>
      </c>
      <c r="G2768" s="9">
        <f t="shared" si="1031"/>
        <v>402.89199999999994</v>
      </c>
      <c r="H2768" s="9">
        <f t="shared" si="1032"/>
        <v>345.33599999999996</v>
      </c>
      <c r="I2768" s="9">
        <v>575.55999999999995</v>
      </c>
      <c r="K2768" t="s">
        <v>4100</v>
      </c>
      <c r="N2768" t="s">
        <v>4103</v>
      </c>
      <c r="O2768" s="9">
        <f t="shared" si="1012"/>
        <v>54.793311999999993</v>
      </c>
      <c r="Q2768" t="s">
        <v>4103</v>
      </c>
      <c r="R2768" s="9">
        <f t="shared" si="1029"/>
        <v>174.39467999999997</v>
      </c>
      <c r="U2768" t="s">
        <v>4137</v>
      </c>
      <c r="V2768" s="9">
        <v>40.35</v>
      </c>
      <c r="Y2768" t="s">
        <v>4103</v>
      </c>
      <c r="Z2768" s="9">
        <f t="shared" si="1013"/>
        <v>402.89199999999994</v>
      </c>
      <c r="AA2768" t="s">
        <v>4103</v>
      </c>
      <c r="AC2768" t="s">
        <v>4103</v>
      </c>
      <c r="AD2768" s="9">
        <f t="shared" si="1014"/>
        <v>172.66799999999998</v>
      </c>
      <c r="AG2768" t="s">
        <v>4103</v>
      </c>
      <c r="AH2768" s="9">
        <f t="shared" si="1015"/>
        <v>95.486400000000003</v>
      </c>
      <c r="AK2768" t="s">
        <v>4103</v>
      </c>
      <c r="AL2768" s="9">
        <f t="shared" si="1016"/>
        <v>368.35839999999996</v>
      </c>
      <c r="AO2768" t="s">
        <v>4135</v>
      </c>
      <c r="AP2768" s="9">
        <v>31.58</v>
      </c>
      <c r="AS2768" t="s">
        <v>4103</v>
      </c>
      <c r="AT2768" s="9">
        <f t="shared" si="1011"/>
        <v>0</v>
      </c>
      <c r="AW2768" t="str">
        <f t="shared" si="1017"/>
        <v>POC</v>
      </c>
      <c r="AX2768" s="9">
        <f t="shared" si="1018"/>
        <v>0</v>
      </c>
      <c r="AZ2768" t="s">
        <v>4150</v>
      </c>
      <c r="BA2768" s="9">
        <v>35.090000000000003</v>
      </c>
      <c r="BC2768" t="str">
        <f t="shared" si="1019"/>
        <v>CLAB</v>
      </c>
      <c r="BD2768" s="9">
        <f t="shared" si="1020"/>
        <v>35.090000000000003</v>
      </c>
      <c r="BF2768" t="str">
        <f t="shared" si="1021"/>
        <v>CLAB</v>
      </c>
      <c r="BG2768" s="9">
        <f t="shared" si="1022"/>
        <v>35.090000000000003</v>
      </c>
      <c r="BI2768" t="str">
        <f t="shared" si="1023"/>
        <v>CLAB</v>
      </c>
      <c r="BJ2768" s="9">
        <f t="shared" si="1024"/>
        <v>35.090000000000003</v>
      </c>
      <c r="BL2768" t="str">
        <f t="shared" si="1025"/>
        <v>CLAB</v>
      </c>
      <c r="BM2768" s="9">
        <f t="shared" si="1026"/>
        <v>35.090000000000003</v>
      </c>
      <c r="BO2768" t="str">
        <f t="shared" si="1027"/>
        <v>CLAB</v>
      </c>
      <c r="BP2768" s="9">
        <f t="shared" si="1028"/>
        <v>35.090000000000003</v>
      </c>
    </row>
    <row r="2769" spans="1:68" x14ac:dyDescent="0.25">
      <c r="A2769">
        <v>1315000</v>
      </c>
      <c r="B2769" t="s">
        <v>2659</v>
      </c>
      <c r="C2769">
        <v>306</v>
      </c>
      <c r="D2769">
        <v>87591</v>
      </c>
      <c r="F2769" s="9">
        <f t="shared" si="1030"/>
        <v>0</v>
      </c>
      <c r="G2769" s="9">
        <f t="shared" si="1031"/>
        <v>622.39799999999991</v>
      </c>
      <c r="H2769" s="9">
        <f t="shared" si="1032"/>
        <v>533.48399999999992</v>
      </c>
      <c r="I2769" s="9">
        <v>889.14</v>
      </c>
      <c r="K2769" t="s">
        <v>4100</v>
      </c>
      <c r="N2769" t="s">
        <v>4103</v>
      </c>
      <c r="O2769" s="9">
        <f t="shared" si="1012"/>
        <v>84.64612799999999</v>
      </c>
      <c r="Q2769" t="s">
        <v>4103</v>
      </c>
      <c r="R2769" s="9">
        <f t="shared" si="1029"/>
        <v>269.40942000000001</v>
      </c>
      <c r="U2769" t="s">
        <v>4137</v>
      </c>
      <c r="V2769" s="9">
        <v>40.35</v>
      </c>
      <c r="Y2769" t="s">
        <v>4103</v>
      </c>
      <c r="Z2769" s="9">
        <f t="shared" si="1013"/>
        <v>622.39799999999991</v>
      </c>
      <c r="AA2769" t="s">
        <v>4103</v>
      </c>
      <c r="AC2769" t="s">
        <v>4103</v>
      </c>
      <c r="AD2769" s="9">
        <f t="shared" si="1014"/>
        <v>266.74199999999996</v>
      </c>
      <c r="AG2769" t="s">
        <v>4103</v>
      </c>
      <c r="AH2769" s="9">
        <f t="shared" si="1015"/>
        <v>492.10379999999992</v>
      </c>
      <c r="AK2769" t="s">
        <v>4103</v>
      </c>
      <c r="AL2769" s="9">
        <f t="shared" si="1016"/>
        <v>569.04960000000005</v>
      </c>
      <c r="AO2769" t="s">
        <v>4135</v>
      </c>
      <c r="AP2769" s="9">
        <v>31.58</v>
      </c>
      <c r="AS2769" t="s">
        <v>4103</v>
      </c>
      <c r="AT2769" s="9">
        <f t="shared" si="1011"/>
        <v>0</v>
      </c>
      <c r="AW2769" t="str">
        <f t="shared" si="1017"/>
        <v>POC</v>
      </c>
      <c r="AX2769" s="9">
        <f t="shared" si="1018"/>
        <v>0</v>
      </c>
      <c r="AZ2769" t="s">
        <v>4150</v>
      </c>
      <c r="BA2769" s="9">
        <v>35.090000000000003</v>
      </c>
      <c r="BC2769" t="str">
        <f t="shared" si="1019"/>
        <v>CLAB</v>
      </c>
      <c r="BD2769" s="9">
        <f t="shared" si="1020"/>
        <v>35.090000000000003</v>
      </c>
      <c r="BF2769" t="str">
        <f t="shared" si="1021"/>
        <v>CLAB</v>
      </c>
      <c r="BG2769" s="9">
        <f t="shared" si="1022"/>
        <v>35.090000000000003</v>
      </c>
      <c r="BI2769" t="str">
        <f t="shared" si="1023"/>
        <v>CLAB</v>
      </c>
      <c r="BJ2769" s="9">
        <f t="shared" si="1024"/>
        <v>35.090000000000003</v>
      </c>
      <c r="BL2769" t="str">
        <f t="shared" si="1025"/>
        <v>CLAB</v>
      </c>
      <c r="BM2769" s="9">
        <f t="shared" si="1026"/>
        <v>35.090000000000003</v>
      </c>
      <c r="BO2769" t="str">
        <f t="shared" si="1027"/>
        <v>CLAB</v>
      </c>
      <c r="BP2769" s="9">
        <f t="shared" si="1028"/>
        <v>35.090000000000003</v>
      </c>
    </row>
    <row r="2770" spans="1:68" x14ac:dyDescent="0.25">
      <c r="A2770">
        <v>1316542</v>
      </c>
      <c r="B2770" t="s">
        <v>2749</v>
      </c>
      <c r="C2770">
        <v>306</v>
      </c>
      <c r="D2770">
        <v>87661</v>
      </c>
      <c r="F2770" s="9">
        <f t="shared" si="1030"/>
        <v>0</v>
      </c>
      <c r="G2770" s="9">
        <f t="shared" si="1031"/>
        <v>760.21469999999999</v>
      </c>
      <c r="H2770" s="9">
        <f t="shared" si="1032"/>
        <v>82.512</v>
      </c>
      <c r="I2770" s="9">
        <v>137.52000000000001</v>
      </c>
      <c r="K2770" t="s">
        <v>4100</v>
      </c>
      <c r="N2770" t="s">
        <v>4103</v>
      </c>
      <c r="O2770" s="9">
        <f t="shared" si="1012"/>
        <v>13.091904</v>
      </c>
      <c r="Q2770" t="s">
        <v>4103</v>
      </c>
      <c r="R2770" s="9">
        <f t="shared" si="1029"/>
        <v>41.668559999999999</v>
      </c>
      <c r="U2770" t="s">
        <v>4137</v>
      </c>
      <c r="V2770" s="9">
        <v>40.35</v>
      </c>
      <c r="Y2770" t="s">
        <v>4103</v>
      </c>
      <c r="Z2770" s="9">
        <f t="shared" si="1013"/>
        <v>96.263999999999996</v>
      </c>
      <c r="AA2770" t="s">
        <v>4103</v>
      </c>
      <c r="AC2770" t="s">
        <v>4103</v>
      </c>
      <c r="AD2770" s="9">
        <f t="shared" si="1014"/>
        <v>41.256</v>
      </c>
      <c r="AG2770" t="s">
        <v>4103</v>
      </c>
      <c r="AH2770" s="9">
        <f t="shared" si="1015"/>
        <v>760.21469999999999</v>
      </c>
      <c r="AK2770" t="s">
        <v>4103</v>
      </c>
      <c r="AL2770" s="9">
        <f t="shared" si="1016"/>
        <v>88.012800000000013</v>
      </c>
      <c r="AO2770" t="s">
        <v>4135</v>
      </c>
      <c r="AP2770" s="9">
        <v>31.58</v>
      </c>
      <c r="AS2770" t="s">
        <v>4103</v>
      </c>
      <c r="AT2770" s="9">
        <f t="shared" si="1011"/>
        <v>0</v>
      </c>
      <c r="AW2770" t="str">
        <f t="shared" si="1017"/>
        <v>POC</v>
      </c>
      <c r="AX2770" s="9">
        <f t="shared" si="1018"/>
        <v>0</v>
      </c>
      <c r="AZ2770" t="s">
        <v>4150</v>
      </c>
      <c r="BA2770" s="9">
        <v>35.090000000000003</v>
      </c>
      <c r="BC2770" t="str">
        <f t="shared" si="1019"/>
        <v>CLAB</v>
      </c>
      <c r="BD2770" s="9">
        <f t="shared" si="1020"/>
        <v>35.090000000000003</v>
      </c>
      <c r="BF2770" t="str">
        <f t="shared" si="1021"/>
        <v>CLAB</v>
      </c>
      <c r="BG2770" s="9">
        <f t="shared" si="1022"/>
        <v>35.090000000000003</v>
      </c>
      <c r="BI2770" t="str">
        <f t="shared" si="1023"/>
        <v>CLAB</v>
      </c>
      <c r="BJ2770" s="9">
        <f t="shared" si="1024"/>
        <v>35.090000000000003</v>
      </c>
      <c r="BL2770" t="str">
        <f t="shared" si="1025"/>
        <v>CLAB</v>
      </c>
      <c r="BM2770" s="9">
        <f t="shared" si="1026"/>
        <v>35.090000000000003</v>
      </c>
      <c r="BO2770" t="str">
        <f t="shared" si="1027"/>
        <v>CLAB</v>
      </c>
      <c r="BP2770" s="9">
        <f t="shared" si="1028"/>
        <v>35.090000000000003</v>
      </c>
    </row>
    <row r="2771" spans="1:68" x14ac:dyDescent="0.25">
      <c r="A2771">
        <v>1315009</v>
      </c>
      <c r="B2771" t="s">
        <v>2660</v>
      </c>
      <c r="C2771">
        <v>306</v>
      </c>
      <c r="D2771">
        <v>87798</v>
      </c>
      <c r="F2771" s="9">
        <f t="shared" si="1030"/>
        <v>0</v>
      </c>
      <c r="G2771" s="9">
        <f t="shared" si="1031"/>
        <v>401.57599999999996</v>
      </c>
      <c r="H2771" s="9">
        <f t="shared" si="1032"/>
        <v>344.20799999999997</v>
      </c>
      <c r="I2771" s="9">
        <v>573.67999999999995</v>
      </c>
      <c r="K2771" t="s">
        <v>4100</v>
      </c>
      <c r="N2771" t="s">
        <v>4103</v>
      </c>
      <c r="O2771" s="9">
        <f t="shared" si="1012"/>
        <v>54.614335999999994</v>
      </c>
      <c r="Q2771" t="s">
        <v>4103</v>
      </c>
      <c r="R2771" s="9">
        <f t="shared" si="1029"/>
        <v>173.82503999999997</v>
      </c>
      <c r="U2771" t="s">
        <v>4137</v>
      </c>
      <c r="V2771" s="9">
        <v>40.35</v>
      </c>
      <c r="Y2771" t="s">
        <v>4103</v>
      </c>
      <c r="Z2771" s="9">
        <f t="shared" si="1013"/>
        <v>401.57599999999996</v>
      </c>
      <c r="AA2771" t="s">
        <v>4103</v>
      </c>
      <c r="AC2771" t="s">
        <v>4103</v>
      </c>
      <c r="AD2771" s="9">
        <f t="shared" si="1014"/>
        <v>172.10399999999998</v>
      </c>
      <c r="AG2771" t="s">
        <v>4103</v>
      </c>
      <c r="AH2771" s="9">
        <f t="shared" si="1015"/>
        <v>117.5796</v>
      </c>
      <c r="AK2771" t="s">
        <v>4103</v>
      </c>
      <c r="AL2771" s="9">
        <f t="shared" si="1016"/>
        <v>367.15519999999998</v>
      </c>
      <c r="AO2771" t="s">
        <v>4135</v>
      </c>
      <c r="AP2771" s="9">
        <v>31.58</v>
      </c>
      <c r="AS2771" t="s">
        <v>4103</v>
      </c>
      <c r="AT2771" s="9">
        <f t="shared" si="1011"/>
        <v>0</v>
      </c>
      <c r="AW2771" t="str">
        <f t="shared" si="1017"/>
        <v>POC</v>
      </c>
      <c r="AX2771" s="9">
        <f t="shared" si="1018"/>
        <v>0</v>
      </c>
      <c r="AZ2771" t="s">
        <v>4150</v>
      </c>
      <c r="BA2771" s="9">
        <v>35.090000000000003</v>
      </c>
      <c r="BC2771" t="str">
        <f t="shared" si="1019"/>
        <v>CLAB</v>
      </c>
      <c r="BD2771" s="9">
        <f t="shared" si="1020"/>
        <v>35.090000000000003</v>
      </c>
      <c r="BF2771" t="str">
        <f t="shared" si="1021"/>
        <v>CLAB</v>
      </c>
      <c r="BG2771" s="9">
        <f t="shared" si="1022"/>
        <v>35.090000000000003</v>
      </c>
      <c r="BI2771" t="str">
        <f t="shared" si="1023"/>
        <v>CLAB</v>
      </c>
      <c r="BJ2771" s="9">
        <f t="shared" si="1024"/>
        <v>35.090000000000003</v>
      </c>
      <c r="BL2771" t="str">
        <f t="shared" si="1025"/>
        <v>CLAB</v>
      </c>
      <c r="BM2771" s="9">
        <f t="shared" si="1026"/>
        <v>35.090000000000003</v>
      </c>
      <c r="BO2771" t="str">
        <f t="shared" si="1027"/>
        <v>CLAB</v>
      </c>
      <c r="BP2771" s="9">
        <f t="shared" si="1028"/>
        <v>35.090000000000003</v>
      </c>
    </row>
    <row r="2772" spans="1:68" x14ac:dyDescent="0.25">
      <c r="A2772">
        <v>1316418</v>
      </c>
      <c r="B2772" t="s">
        <v>2720</v>
      </c>
      <c r="C2772">
        <v>306</v>
      </c>
      <c r="D2772">
        <v>87493</v>
      </c>
      <c r="F2772" s="9">
        <f t="shared" si="1030"/>
        <v>0</v>
      </c>
      <c r="G2772" s="9">
        <f t="shared" si="1031"/>
        <v>490.49639999999994</v>
      </c>
      <c r="H2772" s="9">
        <f t="shared" si="1032"/>
        <v>74.453999999999994</v>
      </c>
      <c r="I2772" s="9">
        <v>124.09</v>
      </c>
      <c r="K2772" t="s">
        <v>4100</v>
      </c>
      <c r="N2772" t="s">
        <v>4103</v>
      </c>
      <c r="O2772" s="9">
        <f t="shared" si="1012"/>
        <v>11.813367999999999</v>
      </c>
      <c r="Q2772" t="s">
        <v>4103</v>
      </c>
      <c r="R2772" s="9">
        <f t="shared" si="1029"/>
        <v>37.599269999999997</v>
      </c>
      <c r="U2772" t="s">
        <v>4137</v>
      </c>
      <c r="V2772" s="9">
        <v>42.86</v>
      </c>
      <c r="Y2772" t="s">
        <v>4103</v>
      </c>
      <c r="Z2772" s="9">
        <f t="shared" si="1013"/>
        <v>86.863</v>
      </c>
      <c r="AA2772" t="s">
        <v>4103</v>
      </c>
      <c r="AC2772" t="s">
        <v>4103</v>
      </c>
      <c r="AD2772" s="9">
        <f t="shared" si="1014"/>
        <v>37.226999999999997</v>
      </c>
      <c r="AG2772" t="s">
        <v>4103</v>
      </c>
      <c r="AH2772" s="9">
        <f t="shared" si="1015"/>
        <v>490.49639999999994</v>
      </c>
      <c r="AK2772" t="s">
        <v>4103</v>
      </c>
      <c r="AL2772" s="9">
        <f t="shared" si="1016"/>
        <v>79.417600000000007</v>
      </c>
      <c r="AO2772" t="s">
        <v>4135</v>
      </c>
      <c r="AP2772" s="9">
        <v>33.54</v>
      </c>
      <c r="AS2772" t="s">
        <v>4103</v>
      </c>
      <c r="AT2772" s="9">
        <f t="shared" si="1011"/>
        <v>0</v>
      </c>
      <c r="AW2772" t="str">
        <f t="shared" si="1017"/>
        <v>POC</v>
      </c>
      <c r="AX2772" s="9">
        <f t="shared" si="1018"/>
        <v>0</v>
      </c>
      <c r="AZ2772" t="s">
        <v>4150</v>
      </c>
      <c r="BA2772" s="9">
        <v>37.270000000000003</v>
      </c>
      <c r="BC2772" t="str">
        <f t="shared" si="1019"/>
        <v>CLAB</v>
      </c>
      <c r="BD2772" s="9">
        <f t="shared" si="1020"/>
        <v>37.270000000000003</v>
      </c>
      <c r="BF2772" t="str">
        <f t="shared" si="1021"/>
        <v>CLAB</v>
      </c>
      <c r="BG2772" s="9">
        <f t="shared" si="1022"/>
        <v>37.270000000000003</v>
      </c>
      <c r="BI2772" t="str">
        <f t="shared" si="1023"/>
        <v>CLAB</v>
      </c>
      <c r="BJ2772" s="9">
        <f t="shared" si="1024"/>
        <v>37.270000000000003</v>
      </c>
      <c r="BL2772" t="str">
        <f t="shared" si="1025"/>
        <v>CLAB</v>
      </c>
      <c r="BM2772" s="9">
        <f t="shared" si="1026"/>
        <v>37.270000000000003</v>
      </c>
      <c r="BO2772" t="str">
        <f t="shared" si="1027"/>
        <v>CLAB</v>
      </c>
      <c r="BP2772" s="9">
        <f t="shared" si="1028"/>
        <v>37.270000000000003</v>
      </c>
    </row>
    <row r="2773" spans="1:68" x14ac:dyDescent="0.25">
      <c r="A2773">
        <v>1314991</v>
      </c>
      <c r="B2773" t="s">
        <v>2657</v>
      </c>
      <c r="C2773">
        <v>306</v>
      </c>
      <c r="D2773">
        <v>87556</v>
      </c>
      <c r="F2773" s="9">
        <f t="shared" si="1030"/>
        <v>0</v>
      </c>
      <c r="G2773" s="9">
        <f t="shared" si="1031"/>
        <v>401.57599999999996</v>
      </c>
      <c r="H2773" s="9">
        <f t="shared" si="1032"/>
        <v>344.20799999999997</v>
      </c>
      <c r="I2773" s="9">
        <v>573.67999999999995</v>
      </c>
      <c r="K2773" t="s">
        <v>4100</v>
      </c>
      <c r="N2773" t="s">
        <v>4103</v>
      </c>
      <c r="O2773" s="9">
        <f t="shared" si="1012"/>
        <v>54.614335999999994</v>
      </c>
      <c r="Q2773" t="s">
        <v>4103</v>
      </c>
      <c r="R2773" s="9">
        <f t="shared" si="1029"/>
        <v>173.82503999999997</v>
      </c>
      <c r="U2773" t="s">
        <v>4137</v>
      </c>
      <c r="V2773" s="9">
        <v>47.93</v>
      </c>
      <c r="Y2773" t="s">
        <v>4103</v>
      </c>
      <c r="Z2773" s="9">
        <f t="shared" si="1013"/>
        <v>401.57599999999996</v>
      </c>
      <c r="AA2773" t="s">
        <v>4103</v>
      </c>
      <c r="AC2773" t="s">
        <v>4103</v>
      </c>
      <c r="AD2773" s="9">
        <f t="shared" si="1014"/>
        <v>172.10399999999998</v>
      </c>
      <c r="AG2773" t="s">
        <v>4103</v>
      </c>
      <c r="AH2773" s="9">
        <f t="shared" si="1015"/>
        <v>106.09695000000001</v>
      </c>
      <c r="AK2773" t="s">
        <v>4103</v>
      </c>
      <c r="AL2773" s="9">
        <f t="shared" si="1016"/>
        <v>367.15519999999998</v>
      </c>
      <c r="AO2773" t="s">
        <v>4135</v>
      </c>
      <c r="AP2773" s="9">
        <v>37.51</v>
      </c>
      <c r="AS2773" t="s">
        <v>4103</v>
      </c>
      <c r="AT2773" s="9">
        <f t="shared" si="1011"/>
        <v>0</v>
      </c>
      <c r="AW2773" t="str">
        <f t="shared" si="1017"/>
        <v>POC</v>
      </c>
      <c r="AX2773" s="9">
        <f t="shared" si="1018"/>
        <v>0</v>
      </c>
      <c r="AZ2773" t="s">
        <v>4150</v>
      </c>
      <c r="BA2773" s="9">
        <v>41.68</v>
      </c>
      <c r="BC2773" t="str">
        <f t="shared" si="1019"/>
        <v>CLAB</v>
      </c>
      <c r="BD2773" s="9">
        <f t="shared" si="1020"/>
        <v>41.68</v>
      </c>
      <c r="BF2773" t="str">
        <f t="shared" si="1021"/>
        <v>CLAB</v>
      </c>
      <c r="BG2773" s="9">
        <f t="shared" si="1022"/>
        <v>41.68</v>
      </c>
      <c r="BI2773" t="str">
        <f t="shared" si="1023"/>
        <v>CLAB</v>
      </c>
      <c r="BJ2773" s="9">
        <f t="shared" si="1024"/>
        <v>41.68</v>
      </c>
      <c r="BL2773" t="str">
        <f t="shared" si="1025"/>
        <v>CLAB</v>
      </c>
      <c r="BM2773" s="9">
        <f t="shared" si="1026"/>
        <v>41.68</v>
      </c>
      <c r="BO2773" t="str">
        <f t="shared" si="1027"/>
        <v>CLAB</v>
      </c>
      <c r="BP2773" s="9">
        <f t="shared" si="1028"/>
        <v>41.68</v>
      </c>
    </row>
    <row r="2774" spans="1:68" x14ac:dyDescent="0.25">
      <c r="A2774">
        <v>1314959</v>
      </c>
      <c r="B2774" t="s">
        <v>2647</v>
      </c>
      <c r="C2774">
        <v>306</v>
      </c>
      <c r="D2774">
        <v>87497</v>
      </c>
      <c r="F2774" s="9">
        <f t="shared" si="1030"/>
        <v>0</v>
      </c>
      <c r="G2774" s="9">
        <f t="shared" si="1031"/>
        <v>1181.2779999999998</v>
      </c>
      <c r="H2774" s="9">
        <f t="shared" si="1032"/>
        <v>1012.5239999999999</v>
      </c>
      <c r="I2774" s="9">
        <v>1687.54</v>
      </c>
      <c r="K2774" t="s">
        <v>4100</v>
      </c>
      <c r="N2774" t="s">
        <v>4103</v>
      </c>
      <c r="O2774" s="9">
        <f t="shared" si="1012"/>
        <v>160.653808</v>
      </c>
      <c r="Q2774" t="s">
        <v>4103</v>
      </c>
      <c r="R2774" s="9">
        <f t="shared" si="1029"/>
        <v>511.32461999999998</v>
      </c>
      <c r="U2774" t="s">
        <v>4137</v>
      </c>
      <c r="V2774" s="9">
        <v>49.27</v>
      </c>
      <c r="Y2774" t="s">
        <v>4103</v>
      </c>
      <c r="Z2774" s="9">
        <f t="shared" si="1013"/>
        <v>1181.2779999999998</v>
      </c>
      <c r="AA2774" t="s">
        <v>4103</v>
      </c>
      <c r="AC2774" t="s">
        <v>4103</v>
      </c>
      <c r="AD2774" s="9">
        <f t="shared" si="1014"/>
        <v>506.26199999999994</v>
      </c>
      <c r="AG2774" t="s">
        <v>4103</v>
      </c>
      <c r="AH2774" s="9">
        <f t="shared" si="1015"/>
        <v>490.49639999999994</v>
      </c>
      <c r="AK2774" t="s">
        <v>4103</v>
      </c>
      <c r="AL2774" s="9">
        <f t="shared" si="1016"/>
        <v>1080.0255999999999</v>
      </c>
      <c r="AO2774" t="s">
        <v>4135</v>
      </c>
      <c r="AP2774" s="9">
        <v>38.56</v>
      </c>
      <c r="AS2774" t="s">
        <v>4103</v>
      </c>
      <c r="AT2774" s="9">
        <f t="shared" si="1011"/>
        <v>0</v>
      </c>
      <c r="AW2774" t="str">
        <f t="shared" si="1017"/>
        <v>POC</v>
      </c>
      <c r="AX2774" s="9">
        <f t="shared" si="1018"/>
        <v>0</v>
      </c>
      <c r="AZ2774" t="s">
        <v>4150</v>
      </c>
      <c r="BA2774" s="9">
        <v>42.84</v>
      </c>
      <c r="BC2774" t="str">
        <f t="shared" si="1019"/>
        <v>CLAB</v>
      </c>
      <c r="BD2774" s="9">
        <f t="shared" si="1020"/>
        <v>42.84</v>
      </c>
      <c r="BF2774" t="str">
        <f t="shared" si="1021"/>
        <v>CLAB</v>
      </c>
      <c r="BG2774" s="9">
        <f t="shared" si="1022"/>
        <v>42.84</v>
      </c>
      <c r="BI2774" t="str">
        <f t="shared" si="1023"/>
        <v>CLAB</v>
      </c>
      <c r="BJ2774" s="9">
        <f t="shared" si="1024"/>
        <v>42.84</v>
      </c>
      <c r="BL2774" t="str">
        <f t="shared" si="1025"/>
        <v>CLAB</v>
      </c>
      <c r="BM2774" s="9">
        <f t="shared" si="1026"/>
        <v>42.84</v>
      </c>
      <c r="BO2774" t="str">
        <f t="shared" si="1027"/>
        <v>CLAB</v>
      </c>
      <c r="BP2774" s="9">
        <f t="shared" si="1028"/>
        <v>42.84</v>
      </c>
    </row>
    <row r="2775" spans="1:68" x14ac:dyDescent="0.25">
      <c r="A2775">
        <v>1314965</v>
      </c>
      <c r="B2775" t="s">
        <v>2649</v>
      </c>
      <c r="C2775">
        <v>306</v>
      </c>
      <c r="D2775">
        <v>87517</v>
      </c>
      <c r="F2775" s="9">
        <f t="shared" si="1030"/>
        <v>0</v>
      </c>
      <c r="G2775" s="9">
        <f t="shared" si="1031"/>
        <v>1442.8466999999998</v>
      </c>
      <c r="H2775" s="9">
        <f t="shared" si="1032"/>
        <v>714.37800000000004</v>
      </c>
      <c r="I2775" s="9">
        <v>1190.6300000000001</v>
      </c>
      <c r="K2775" t="s">
        <v>4100</v>
      </c>
      <c r="N2775" t="s">
        <v>4103</v>
      </c>
      <c r="O2775" s="9">
        <f t="shared" si="1012"/>
        <v>113.347976</v>
      </c>
      <c r="Q2775" t="s">
        <v>4103</v>
      </c>
      <c r="R2775" s="9">
        <f t="shared" si="1029"/>
        <v>360.76089000000002</v>
      </c>
      <c r="U2775" t="s">
        <v>4137</v>
      </c>
      <c r="V2775" s="9">
        <v>49.27</v>
      </c>
      <c r="Y2775" t="s">
        <v>4103</v>
      </c>
      <c r="Z2775" s="9">
        <f t="shared" si="1013"/>
        <v>833.44100000000003</v>
      </c>
      <c r="AA2775" t="s">
        <v>4103</v>
      </c>
      <c r="AC2775" t="s">
        <v>4103</v>
      </c>
      <c r="AD2775" s="9">
        <f t="shared" si="1014"/>
        <v>357.18900000000002</v>
      </c>
      <c r="AG2775" t="s">
        <v>4103</v>
      </c>
      <c r="AH2775" s="9">
        <f t="shared" si="1015"/>
        <v>1442.8466999999998</v>
      </c>
      <c r="AK2775" t="s">
        <v>4103</v>
      </c>
      <c r="AL2775" s="9">
        <f t="shared" si="1016"/>
        <v>762.00320000000011</v>
      </c>
      <c r="AO2775" t="s">
        <v>4135</v>
      </c>
      <c r="AP2775" s="9">
        <v>38.56</v>
      </c>
      <c r="AS2775" t="s">
        <v>4103</v>
      </c>
      <c r="AT2775" s="9">
        <f t="shared" si="1011"/>
        <v>0</v>
      </c>
      <c r="AW2775" t="str">
        <f t="shared" si="1017"/>
        <v>POC</v>
      </c>
      <c r="AX2775" s="9">
        <f t="shared" si="1018"/>
        <v>0</v>
      </c>
      <c r="AZ2775" t="s">
        <v>4150</v>
      </c>
      <c r="BA2775" s="9">
        <v>42.84</v>
      </c>
      <c r="BC2775" t="str">
        <f t="shared" si="1019"/>
        <v>CLAB</v>
      </c>
      <c r="BD2775" s="9">
        <f t="shared" si="1020"/>
        <v>42.84</v>
      </c>
      <c r="BF2775" t="str">
        <f t="shared" si="1021"/>
        <v>CLAB</v>
      </c>
      <c r="BG2775" s="9">
        <f t="shared" si="1022"/>
        <v>42.84</v>
      </c>
      <c r="BI2775" t="str">
        <f t="shared" si="1023"/>
        <v>CLAB</v>
      </c>
      <c r="BJ2775" s="9">
        <f t="shared" si="1024"/>
        <v>42.84</v>
      </c>
      <c r="BL2775" t="str">
        <f t="shared" si="1025"/>
        <v>CLAB</v>
      </c>
      <c r="BM2775" s="9">
        <f t="shared" si="1026"/>
        <v>42.84</v>
      </c>
      <c r="BO2775" t="str">
        <f t="shared" si="1027"/>
        <v>CLAB</v>
      </c>
      <c r="BP2775" s="9">
        <f t="shared" si="1028"/>
        <v>42.84</v>
      </c>
    </row>
    <row r="2776" spans="1:68" x14ac:dyDescent="0.25">
      <c r="A2776">
        <v>1314968</v>
      </c>
      <c r="B2776" t="s">
        <v>2651</v>
      </c>
      <c r="C2776">
        <v>306</v>
      </c>
      <c r="D2776">
        <v>87522</v>
      </c>
      <c r="F2776" s="9">
        <f t="shared" si="1030"/>
        <v>0</v>
      </c>
      <c r="G2776" s="9">
        <f t="shared" si="1031"/>
        <v>1137.3109999999999</v>
      </c>
      <c r="H2776" s="9">
        <f t="shared" si="1032"/>
        <v>974.83799999999997</v>
      </c>
      <c r="I2776" s="9">
        <v>1624.73</v>
      </c>
      <c r="K2776" t="s">
        <v>4100</v>
      </c>
      <c r="N2776" t="s">
        <v>4103</v>
      </c>
      <c r="O2776" s="9">
        <f t="shared" si="1012"/>
        <v>154.674296</v>
      </c>
      <c r="Q2776" t="s">
        <v>4103</v>
      </c>
      <c r="R2776" s="9">
        <f t="shared" si="1029"/>
        <v>492.29318999999998</v>
      </c>
      <c r="U2776" t="s">
        <v>4137</v>
      </c>
      <c r="V2776" s="9">
        <v>49.27</v>
      </c>
      <c r="Y2776" t="s">
        <v>4103</v>
      </c>
      <c r="Z2776" s="9">
        <f t="shared" si="1013"/>
        <v>1137.3109999999999</v>
      </c>
      <c r="AA2776" t="s">
        <v>4103</v>
      </c>
      <c r="AC2776" t="s">
        <v>4103</v>
      </c>
      <c r="AD2776" s="9">
        <f t="shared" si="1014"/>
        <v>487.41899999999998</v>
      </c>
      <c r="AG2776" t="s">
        <v>4103</v>
      </c>
      <c r="AH2776" s="9">
        <f t="shared" si="1015"/>
        <v>1017.9886500000001</v>
      </c>
      <c r="AK2776" t="s">
        <v>4103</v>
      </c>
      <c r="AL2776" s="9">
        <f t="shared" si="1016"/>
        <v>1039.8271999999999</v>
      </c>
      <c r="AO2776" t="s">
        <v>4135</v>
      </c>
      <c r="AP2776" s="9">
        <v>38.56</v>
      </c>
      <c r="AS2776" t="s">
        <v>4103</v>
      </c>
      <c r="AT2776" s="9">
        <f t="shared" si="1011"/>
        <v>0</v>
      </c>
      <c r="AW2776" t="str">
        <f t="shared" si="1017"/>
        <v>POC</v>
      </c>
      <c r="AX2776" s="9">
        <f t="shared" si="1018"/>
        <v>0</v>
      </c>
      <c r="AZ2776" t="s">
        <v>4150</v>
      </c>
      <c r="BA2776" s="9">
        <v>42.84</v>
      </c>
      <c r="BC2776" t="str">
        <f t="shared" si="1019"/>
        <v>CLAB</v>
      </c>
      <c r="BD2776" s="9">
        <f t="shared" si="1020"/>
        <v>42.84</v>
      </c>
      <c r="BF2776" t="str">
        <f t="shared" si="1021"/>
        <v>CLAB</v>
      </c>
      <c r="BG2776" s="9">
        <f t="shared" si="1022"/>
        <v>42.84</v>
      </c>
      <c r="BI2776" t="str">
        <f t="shared" si="1023"/>
        <v>CLAB</v>
      </c>
      <c r="BJ2776" s="9">
        <f t="shared" si="1024"/>
        <v>42.84</v>
      </c>
      <c r="BL2776" t="str">
        <f t="shared" si="1025"/>
        <v>CLAB</v>
      </c>
      <c r="BM2776" s="9">
        <f t="shared" si="1026"/>
        <v>42.84</v>
      </c>
      <c r="BO2776" t="str">
        <f t="shared" si="1027"/>
        <v>CLAB</v>
      </c>
      <c r="BP2776" s="9">
        <f t="shared" si="1028"/>
        <v>42.84</v>
      </c>
    </row>
    <row r="2777" spans="1:68" x14ac:dyDescent="0.25">
      <c r="A2777">
        <v>1315010</v>
      </c>
      <c r="B2777" t="s">
        <v>2661</v>
      </c>
      <c r="C2777">
        <v>306</v>
      </c>
      <c r="D2777">
        <v>87799</v>
      </c>
      <c r="F2777" s="9">
        <f t="shared" si="1030"/>
        <v>0</v>
      </c>
      <c r="G2777" s="9">
        <f t="shared" si="1031"/>
        <v>1389.1441500000001</v>
      </c>
      <c r="H2777" s="9">
        <f t="shared" si="1032"/>
        <v>742.00800000000004</v>
      </c>
      <c r="I2777" s="9">
        <v>1236.68</v>
      </c>
      <c r="K2777" t="s">
        <v>4100</v>
      </c>
      <c r="N2777" t="s">
        <v>4103</v>
      </c>
      <c r="O2777" s="9">
        <f t="shared" si="1012"/>
        <v>117.73193599999999</v>
      </c>
      <c r="Q2777" t="s">
        <v>4103</v>
      </c>
      <c r="R2777" s="9">
        <f t="shared" si="1029"/>
        <v>374.71404000000001</v>
      </c>
      <c r="U2777" t="s">
        <v>4137</v>
      </c>
      <c r="V2777" s="9">
        <v>49.27</v>
      </c>
      <c r="Y2777" t="s">
        <v>4103</v>
      </c>
      <c r="Z2777" s="9">
        <f t="shared" si="1013"/>
        <v>865.67600000000004</v>
      </c>
      <c r="AA2777" t="s">
        <v>4103</v>
      </c>
      <c r="AC2777" t="s">
        <v>4103</v>
      </c>
      <c r="AD2777" s="9">
        <f t="shared" si="1014"/>
        <v>371.00400000000002</v>
      </c>
      <c r="AG2777" t="s">
        <v>4103</v>
      </c>
      <c r="AH2777" s="9">
        <f t="shared" si="1015"/>
        <v>1389.1441500000001</v>
      </c>
      <c r="AK2777" t="s">
        <v>4103</v>
      </c>
      <c r="AL2777" s="9">
        <f t="shared" si="1016"/>
        <v>791.47520000000009</v>
      </c>
      <c r="AO2777" t="s">
        <v>4135</v>
      </c>
      <c r="AP2777" s="9">
        <v>38.56</v>
      </c>
      <c r="AS2777" t="s">
        <v>4103</v>
      </c>
      <c r="AT2777" s="9">
        <f t="shared" si="1011"/>
        <v>0</v>
      </c>
      <c r="AW2777" t="str">
        <f t="shared" si="1017"/>
        <v>POC</v>
      </c>
      <c r="AX2777" s="9">
        <f t="shared" si="1018"/>
        <v>0</v>
      </c>
      <c r="AZ2777" t="s">
        <v>4150</v>
      </c>
      <c r="BA2777" s="9">
        <v>42.84</v>
      </c>
      <c r="BC2777" t="str">
        <f t="shared" si="1019"/>
        <v>CLAB</v>
      </c>
      <c r="BD2777" s="9">
        <f t="shared" si="1020"/>
        <v>42.84</v>
      </c>
      <c r="BF2777" t="str">
        <f t="shared" si="1021"/>
        <v>CLAB</v>
      </c>
      <c r="BG2777" s="9">
        <f t="shared" si="1022"/>
        <v>42.84</v>
      </c>
      <c r="BI2777" t="str">
        <f t="shared" si="1023"/>
        <v>CLAB</v>
      </c>
      <c r="BJ2777" s="9">
        <f t="shared" si="1024"/>
        <v>42.84</v>
      </c>
      <c r="BL2777" t="str">
        <f t="shared" si="1025"/>
        <v>CLAB</v>
      </c>
      <c r="BM2777" s="9">
        <f t="shared" si="1026"/>
        <v>42.84</v>
      </c>
      <c r="BO2777" t="str">
        <f t="shared" si="1027"/>
        <v>CLAB</v>
      </c>
      <c r="BP2777" s="9">
        <f t="shared" si="1028"/>
        <v>42.84</v>
      </c>
    </row>
    <row r="2778" spans="1:68" x14ac:dyDescent="0.25">
      <c r="A2778">
        <v>1316489</v>
      </c>
      <c r="B2778" t="s">
        <v>2735</v>
      </c>
      <c r="C2778">
        <v>306</v>
      </c>
      <c r="D2778">
        <v>87635</v>
      </c>
      <c r="E2778" t="s">
        <v>2736</v>
      </c>
      <c r="F2778" s="9">
        <f t="shared" si="1030"/>
        <v>0</v>
      </c>
      <c r="G2778" s="9">
        <f t="shared" si="1031"/>
        <v>1057.3614</v>
      </c>
      <c r="H2778" s="9">
        <f t="shared" si="1032"/>
        <v>97.986000000000004</v>
      </c>
      <c r="I2778" s="9">
        <v>163.31</v>
      </c>
      <c r="K2778" t="s">
        <v>4100</v>
      </c>
      <c r="N2778" t="s">
        <v>4103</v>
      </c>
      <c r="O2778" s="9">
        <f t="shared" si="1012"/>
        <v>15.547111999999998</v>
      </c>
      <c r="Q2778" t="s">
        <v>4103</v>
      </c>
      <c r="R2778" s="9">
        <f t="shared" si="1029"/>
        <v>49.482929999999996</v>
      </c>
      <c r="U2778" t="s">
        <v>4137</v>
      </c>
      <c r="V2778" s="9">
        <v>51.31</v>
      </c>
      <c r="Y2778" t="s">
        <v>4103</v>
      </c>
      <c r="Z2778" s="9">
        <f t="shared" si="1013"/>
        <v>114.31699999999999</v>
      </c>
      <c r="AA2778" t="s">
        <v>4103</v>
      </c>
      <c r="AC2778" t="s">
        <v>4103</v>
      </c>
      <c r="AD2778" s="9">
        <f t="shared" si="1014"/>
        <v>48.993000000000002</v>
      </c>
      <c r="AG2778" t="s">
        <v>4103</v>
      </c>
      <c r="AH2778" s="9">
        <f t="shared" si="1015"/>
        <v>1057.3614</v>
      </c>
      <c r="AK2778" t="s">
        <v>4103</v>
      </c>
      <c r="AL2778" s="9">
        <f t="shared" si="1016"/>
        <v>104.5184</v>
      </c>
      <c r="AO2778" t="s">
        <v>4135</v>
      </c>
      <c r="AP2778" s="9">
        <v>46.18</v>
      </c>
      <c r="AS2778" t="s">
        <v>4103</v>
      </c>
      <c r="AT2778" s="9">
        <f t="shared" si="1011"/>
        <v>0</v>
      </c>
      <c r="AW2778" t="str">
        <f t="shared" si="1017"/>
        <v>POC</v>
      </c>
      <c r="AX2778" s="9">
        <f t="shared" si="1018"/>
        <v>0</v>
      </c>
      <c r="AZ2778" t="s">
        <v>4150</v>
      </c>
      <c r="BA2778" s="9">
        <v>51.31</v>
      </c>
      <c r="BC2778" t="str">
        <f t="shared" si="1019"/>
        <v>CLAB</v>
      </c>
      <c r="BD2778" s="9">
        <f t="shared" si="1020"/>
        <v>51.31</v>
      </c>
      <c r="BF2778" t="str">
        <f t="shared" si="1021"/>
        <v>CLAB</v>
      </c>
      <c r="BG2778" s="9">
        <f t="shared" si="1022"/>
        <v>51.31</v>
      </c>
      <c r="BI2778" t="str">
        <f t="shared" si="1023"/>
        <v>CLAB</v>
      </c>
      <c r="BJ2778" s="9">
        <f t="shared" si="1024"/>
        <v>51.31</v>
      </c>
      <c r="BL2778" t="str">
        <f t="shared" si="1025"/>
        <v>CLAB</v>
      </c>
      <c r="BM2778" s="9">
        <f t="shared" si="1026"/>
        <v>51.31</v>
      </c>
      <c r="BO2778" t="str">
        <f t="shared" si="1027"/>
        <v>CLAB</v>
      </c>
      <c r="BP2778" s="9">
        <f t="shared" si="1028"/>
        <v>51.31</v>
      </c>
    </row>
    <row r="2779" spans="1:68" x14ac:dyDescent="0.25">
      <c r="A2779">
        <v>9890001</v>
      </c>
      <c r="B2779" t="s">
        <v>4089</v>
      </c>
      <c r="C2779">
        <v>306</v>
      </c>
      <c r="D2779">
        <v>87635</v>
      </c>
      <c r="E2779" t="s">
        <v>2736</v>
      </c>
      <c r="F2779" s="9">
        <f t="shared" si="1030"/>
        <v>0</v>
      </c>
      <c r="G2779" s="9">
        <f t="shared" si="1031"/>
        <v>139.63005000000001</v>
      </c>
      <c r="H2779" s="9">
        <f t="shared" si="1032"/>
        <v>95.13000000000001</v>
      </c>
      <c r="I2779" s="9">
        <v>158.55000000000001</v>
      </c>
      <c r="K2779" t="s">
        <v>4100</v>
      </c>
      <c r="N2779" t="s">
        <v>4103</v>
      </c>
      <c r="O2779" s="9">
        <f t="shared" si="1012"/>
        <v>15.093959999999999</v>
      </c>
      <c r="Q2779" t="s">
        <v>4103</v>
      </c>
      <c r="R2779" s="9">
        <f t="shared" si="1029"/>
        <v>48.040649999999999</v>
      </c>
      <c r="U2779" t="s">
        <v>4137</v>
      </c>
      <c r="V2779" s="9">
        <v>51.31</v>
      </c>
      <c r="Y2779" t="s">
        <v>4103</v>
      </c>
      <c r="Z2779" s="9">
        <f t="shared" si="1013"/>
        <v>110.985</v>
      </c>
      <c r="AA2779" t="s">
        <v>4103</v>
      </c>
      <c r="AC2779" t="s">
        <v>4103</v>
      </c>
      <c r="AD2779" s="9">
        <f t="shared" si="1014"/>
        <v>47.565000000000005</v>
      </c>
      <c r="AG2779" t="s">
        <v>4103</v>
      </c>
      <c r="AH2779" s="9">
        <f t="shared" si="1015"/>
        <v>139.63005000000001</v>
      </c>
      <c r="AK2779" t="s">
        <v>4103</v>
      </c>
      <c r="AL2779" s="9">
        <f t="shared" si="1016"/>
        <v>101.47200000000001</v>
      </c>
      <c r="AO2779" t="s">
        <v>4135</v>
      </c>
      <c r="AP2779" s="9">
        <v>46.18</v>
      </c>
      <c r="AS2779" t="s">
        <v>4103</v>
      </c>
      <c r="AT2779" s="9">
        <f t="shared" ref="AT2779:AT2842" si="1033">I2779*0%</f>
        <v>0</v>
      </c>
      <c r="AW2779" t="str">
        <f t="shared" si="1017"/>
        <v>POC</v>
      </c>
      <c r="AX2779" s="9">
        <f t="shared" si="1018"/>
        <v>0</v>
      </c>
      <c r="AZ2779" t="s">
        <v>4150</v>
      </c>
      <c r="BA2779" s="9">
        <v>51.31</v>
      </c>
      <c r="BC2779" t="str">
        <f t="shared" si="1019"/>
        <v>CLAB</v>
      </c>
      <c r="BD2779" s="9">
        <f t="shared" si="1020"/>
        <v>51.31</v>
      </c>
      <c r="BF2779" t="str">
        <f t="shared" si="1021"/>
        <v>CLAB</v>
      </c>
      <c r="BG2779" s="9">
        <f t="shared" si="1022"/>
        <v>51.31</v>
      </c>
      <c r="BI2779" t="str">
        <f t="shared" si="1023"/>
        <v>CLAB</v>
      </c>
      <c r="BJ2779" s="9">
        <f t="shared" si="1024"/>
        <v>51.31</v>
      </c>
      <c r="BL2779" t="str">
        <f t="shared" si="1025"/>
        <v>CLAB</v>
      </c>
      <c r="BM2779" s="9">
        <f t="shared" si="1026"/>
        <v>51.31</v>
      </c>
      <c r="BO2779" t="str">
        <f t="shared" si="1027"/>
        <v>CLAB</v>
      </c>
      <c r="BP2779" s="9">
        <f t="shared" si="1028"/>
        <v>51.31</v>
      </c>
    </row>
    <row r="2780" spans="1:68" x14ac:dyDescent="0.25">
      <c r="A2780">
        <v>1315012</v>
      </c>
      <c r="B2780" t="s">
        <v>2662</v>
      </c>
      <c r="C2780">
        <v>306</v>
      </c>
      <c r="D2780">
        <v>87801</v>
      </c>
      <c r="F2780" s="9">
        <f t="shared" si="1030"/>
        <v>0</v>
      </c>
      <c r="G2780" s="9">
        <f t="shared" si="1031"/>
        <v>917.45500000000004</v>
      </c>
      <c r="H2780" s="9">
        <f t="shared" si="1032"/>
        <v>786.39</v>
      </c>
      <c r="I2780" s="9">
        <v>1310.6500000000001</v>
      </c>
      <c r="K2780" t="s">
        <v>4100</v>
      </c>
      <c r="N2780" t="s">
        <v>4103</v>
      </c>
      <c r="O2780" s="9">
        <f t="shared" ref="O2780:O2843" si="1034">I2780*9.52%</f>
        <v>124.77388000000001</v>
      </c>
      <c r="Q2780" t="s">
        <v>4103</v>
      </c>
      <c r="R2780" s="9">
        <f t="shared" si="1029"/>
        <v>397.12695000000002</v>
      </c>
      <c r="U2780" t="s">
        <v>4137</v>
      </c>
      <c r="V2780" s="9">
        <v>80.73</v>
      </c>
      <c r="Y2780" t="s">
        <v>4103</v>
      </c>
      <c r="Z2780" s="9">
        <f t="shared" ref="Z2780:Z2843" si="1035">I2780*70%</f>
        <v>917.45500000000004</v>
      </c>
      <c r="AA2780" t="s">
        <v>4103</v>
      </c>
      <c r="AC2780" t="s">
        <v>4103</v>
      </c>
      <c r="AD2780" s="9">
        <f t="shared" ref="AD2780:AD2843" si="1036">I2780*30%</f>
        <v>393.19499999999999</v>
      </c>
      <c r="AG2780" t="s">
        <v>4103</v>
      </c>
      <c r="AH2780" s="9">
        <f t="shared" ref="AH2780:AH2843" si="1037">I2779*85.5%</f>
        <v>135.56025</v>
      </c>
      <c r="AK2780" t="s">
        <v>4103</v>
      </c>
      <c r="AL2780" s="9">
        <f t="shared" ref="AL2780:AL2843" si="1038">I2780*64%</f>
        <v>838.81600000000003</v>
      </c>
      <c r="AO2780" t="s">
        <v>4135</v>
      </c>
      <c r="AP2780" s="9">
        <v>63.18</v>
      </c>
      <c r="AS2780" t="s">
        <v>4103</v>
      </c>
      <c r="AT2780" s="9">
        <f t="shared" si="1033"/>
        <v>0</v>
      </c>
      <c r="AW2780" t="str">
        <f t="shared" ref="AW2780:AW2843" si="1039">AS2780</f>
        <v>POC</v>
      </c>
      <c r="AX2780" s="9">
        <f t="shared" ref="AX2780:AX2843" si="1040">AT2780</f>
        <v>0</v>
      </c>
      <c r="AZ2780" t="s">
        <v>4150</v>
      </c>
      <c r="BA2780" s="9">
        <v>70.2</v>
      </c>
      <c r="BC2780" t="str">
        <f t="shared" ref="BC2780:BC2843" si="1041">AZ2780</f>
        <v>CLAB</v>
      </c>
      <c r="BD2780" s="9">
        <f t="shared" ref="BD2780:BD2843" si="1042">BA2780</f>
        <v>70.2</v>
      </c>
      <c r="BF2780" t="str">
        <f t="shared" ref="BF2780:BF2843" si="1043">BC2780</f>
        <v>CLAB</v>
      </c>
      <c r="BG2780" s="9">
        <f t="shared" ref="BG2780:BG2843" si="1044">BD2780</f>
        <v>70.2</v>
      </c>
      <c r="BI2780" t="str">
        <f t="shared" ref="BI2780:BI2843" si="1045">BF2780</f>
        <v>CLAB</v>
      </c>
      <c r="BJ2780" s="9">
        <f t="shared" ref="BJ2780:BJ2843" si="1046">BG2780</f>
        <v>70.2</v>
      </c>
      <c r="BL2780" t="str">
        <f t="shared" ref="BL2780:BL2843" si="1047">BI2780</f>
        <v>CLAB</v>
      </c>
      <c r="BM2780" s="9">
        <f t="shared" ref="BM2780:BM2843" si="1048">BJ2780</f>
        <v>70.2</v>
      </c>
      <c r="BO2780" t="str">
        <f t="shared" ref="BO2780:BO2843" si="1049">BL2780</f>
        <v>CLAB</v>
      </c>
      <c r="BP2780" s="9">
        <f t="shared" ref="BP2780:BP2843" si="1050">BM2780</f>
        <v>70.2</v>
      </c>
    </row>
    <row r="2781" spans="1:68" x14ac:dyDescent="0.25">
      <c r="A2781">
        <v>1314980</v>
      </c>
      <c r="B2781" t="s">
        <v>2655</v>
      </c>
      <c r="C2781">
        <v>306</v>
      </c>
      <c r="D2781">
        <v>87536</v>
      </c>
      <c r="F2781" s="9">
        <f t="shared" si="1030"/>
        <v>0</v>
      </c>
      <c r="G2781" s="9">
        <f t="shared" si="1031"/>
        <v>1379.623</v>
      </c>
      <c r="H2781" s="9">
        <f t="shared" si="1032"/>
        <v>1182.5340000000001</v>
      </c>
      <c r="I2781" s="9">
        <v>1970.89</v>
      </c>
      <c r="K2781" t="s">
        <v>4100</v>
      </c>
      <c r="N2781" t="s">
        <v>4103</v>
      </c>
      <c r="O2781" s="9">
        <f t="shared" si="1034"/>
        <v>187.628728</v>
      </c>
      <c r="Q2781" t="s">
        <v>4103</v>
      </c>
      <c r="R2781" s="9">
        <f t="shared" si="1029"/>
        <v>597.17966999999999</v>
      </c>
      <c r="U2781" t="s">
        <v>4137</v>
      </c>
      <c r="V2781" s="9">
        <v>97.87</v>
      </c>
      <c r="Y2781" t="s">
        <v>4103</v>
      </c>
      <c r="Z2781" s="9">
        <f t="shared" si="1035"/>
        <v>1379.623</v>
      </c>
      <c r="AA2781" t="s">
        <v>4103</v>
      </c>
      <c r="AC2781" t="s">
        <v>4103</v>
      </c>
      <c r="AD2781" s="9">
        <f t="shared" si="1036"/>
        <v>591.26700000000005</v>
      </c>
      <c r="AG2781" t="s">
        <v>4103</v>
      </c>
      <c r="AH2781" s="9">
        <f t="shared" si="1037"/>
        <v>1120.6057499999999</v>
      </c>
      <c r="AK2781" t="s">
        <v>4103</v>
      </c>
      <c r="AL2781" s="9">
        <f t="shared" si="1038"/>
        <v>1261.3696</v>
      </c>
      <c r="AO2781" t="s">
        <v>4135</v>
      </c>
      <c r="AP2781" s="9">
        <v>76.59</v>
      </c>
      <c r="AS2781" t="s">
        <v>4103</v>
      </c>
      <c r="AT2781" s="9">
        <f t="shared" si="1033"/>
        <v>0</v>
      </c>
      <c r="AW2781" t="str">
        <f t="shared" si="1039"/>
        <v>POC</v>
      </c>
      <c r="AX2781" s="9">
        <f t="shared" si="1040"/>
        <v>0</v>
      </c>
      <c r="AZ2781" t="s">
        <v>4150</v>
      </c>
      <c r="BA2781" s="9">
        <v>85.1</v>
      </c>
      <c r="BC2781" t="str">
        <f t="shared" si="1041"/>
        <v>CLAB</v>
      </c>
      <c r="BD2781" s="9">
        <f t="shared" si="1042"/>
        <v>85.1</v>
      </c>
      <c r="BF2781" t="str">
        <f t="shared" si="1043"/>
        <v>CLAB</v>
      </c>
      <c r="BG2781" s="9">
        <f t="shared" si="1044"/>
        <v>85.1</v>
      </c>
      <c r="BI2781" t="str">
        <f t="shared" si="1045"/>
        <v>CLAB</v>
      </c>
      <c r="BJ2781" s="9">
        <f t="shared" si="1046"/>
        <v>85.1</v>
      </c>
      <c r="BL2781" t="str">
        <f t="shared" si="1047"/>
        <v>CLAB</v>
      </c>
      <c r="BM2781" s="9">
        <f t="shared" si="1048"/>
        <v>85.1</v>
      </c>
      <c r="BO2781" t="str">
        <f t="shared" si="1049"/>
        <v>CLAB</v>
      </c>
      <c r="BP2781" s="9">
        <f t="shared" si="1050"/>
        <v>85.1</v>
      </c>
    </row>
    <row r="2782" spans="1:68" x14ac:dyDescent="0.25">
      <c r="A2782">
        <v>1316417</v>
      </c>
      <c r="B2782" t="s">
        <v>2719</v>
      </c>
      <c r="C2782">
        <v>306</v>
      </c>
      <c r="D2782">
        <v>87153</v>
      </c>
      <c r="F2782" s="9">
        <f t="shared" si="1030"/>
        <v>0</v>
      </c>
      <c r="G2782" s="9">
        <f t="shared" si="1031"/>
        <v>1685.11095</v>
      </c>
      <c r="H2782" s="9">
        <f t="shared" si="1032"/>
        <v>46.091999999999992</v>
      </c>
      <c r="I2782" s="9">
        <v>76.819999999999993</v>
      </c>
      <c r="K2782" t="s">
        <v>4100</v>
      </c>
      <c r="N2782" t="s">
        <v>4103</v>
      </c>
      <c r="O2782" s="9">
        <f t="shared" si="1034"/>
        <v>7.3132639999999984</v>
      </c>
      <c r="Q2782" t="s">
        <v>4103</v>
      </c>
      <c r="R2782" s="9">
        <f t="shared" si="1029"/>
        <v>23.276459999999997</v>
      </c>
      <c r="U2782" t="s">
        <v>4137</v>
      </c>
      <c r="V2782" s="9">
        <v>132.66</v>
      </c>
      <c r="Y2782" t="s">
        <v>4103</v>
      </c>
      <c r="Z2782" s="9">
        <f t="shared" si="1035"/>
        <v>53.773999999999994</v>
      </c>
      <c r="AA2782" t="s">
        <v>4103</v>
      </c>
      <c r="AC2782" t="s">
        <v>4103</v>
      </c>
      <c r="AD2782" s="9">
        <f t="shared" si="1036"/>
        <v>23.045999999999996</v>
      </c>
      <c r="AG2782" t="s">
        <v>4103</v>
      </c>
      <c r="AH2782" s="9">
        <f t="shared" si="1037"/>
        <v>1685.11095</v>
      </c>
      <c r="AK2782" t="s">
        <v>4103</v>
      </c>
      <c r="AL2782" s="9">
        <f t="shared" si="1038"/>
        <v>49.1648</v>
      </c>
      <c r="AO2782" t="s">
        <v>4135</v>
      </c>
      <c r="AP2782" s="9">
        <v>103.82</v>
      </c>
      <c r="AS2782" t="s">
        <v>4103</v>
      </c>
      <c r="AT2782" s="9">
        <f t="shared" si="1033"/>
        <v>0</v>
      </c>
      <c r="AW2782" t="str">
        <f t="shared" si="1039"/>
        <v>POC</v>
      </c>
      <c r="AX2782" s="9">
        <f t="shared" si="1040"/>
        <v>0</v>
      </c>
      <c r="AZ2782" t="s">
        <v>4150</v>
      </c>
      <c r="BA2782" s="9">
        <v>115.36</v>
      </c>
      <c r="BC2782" t="str">
        <f t="shared" si="1041"/>
        <v>CLAB</v>
      </c>
      <c r="BD2782" s="9">
        <f t="shared" si="1042"/>
        <v>115.36</v>
      </c>
      <c r="BF2782" t="str">
        <f t="shared" si="1043"/>
        <v>CLAB</v>
      </c>
      <c r="BG2782" s="9">
        <f t="shared" si="1044"/>
        <v>115.36</v>
      </c>
      <c r="BI2782" t="str">
        <f t="shared" si="1045"/>
        <v>CLAB</v>
      </c>
      <c r="BJ2782" s="9">
        <f t="shared" si="1046"/>
        <v>115.36</v>
      </c>
      <c r="BL2782" t="str">
        <f t="shared" si="1047"/>
        <v>CLAB</v>
      </c>
      <c r="BM2782" s="9">
        <f t="shared" si="1048"/>
        <v>115.36</v>
      </c>
      <c r="BO2782" t="str">
        <f t="shared" si="1049"/>
        <v>CLAB</v>
      </c>
      <c r="BP2782" s="9">
        <f t="shared" si="1050"/>
        <v>115.36</v>
      </c>
    </row>
    <row r="2783" spans="1:68" x14ac:dyDescent="0.25">
      <c r="A2783">
        <v>1316516</v>
      </c>
      <c r="B2783" t="s">
        <v>2738</v>
      </c>
      <c r="C2783">
        <v>306</v>
      </c>
      <c r="D2783">
        <v>87636</v>
      </c>
      <c r="E2783" t="s">
        <v>2736</v>
      </c>
      <c r="F2783" s="9">
        <f t="shared" si="1030"/>
        <v>0</v>
      </c>
      <c r="G2783" s="9">
        <f t="shared" si="1031"/>
        <v>317.76499999999999</v>
      </c>
      <c r="H2783" s="9">
        <f t="shared" si="1032"/>
        <v>272.37</v>
      </c>
      <c r="I2783" s="9">
        <v>453.95</v>
      </c>
      <c r="K2783" t="s">
        <v>4100</v>
      </c>
      <c r="N2783" t="s">
        <v>4103</v>
      </c>
      <c r="O2783" s="9">
        <f t="shared" si="1034"/>
        <v>43.216039999999992</v>
      </c>
      <c r="Q2783" t="s">
        <v>4103</v>
      </c>
      <c r="R2783" s="9">
        <f t="shared" si="1029"/>
        <v>137.54685000000001</v>
      </c>
      <c r="U2783" t="s">
        <v>4137</v>
      </c>
      <c r="V2783" s="9">
        <v>142.63</v>
      </c>
      <c r="Y2783" t="s">
        <v>4103</v>
      </c>
      <c r="Z2783" s="9">
        <f t="shared" si="1035"/>
        <v>317.76499999999999</v>
      </c>
      <c r="AA2783" t="s">
        <v>4103</v>
      </c>
      <c r="AC2783" t="s">
        <v>4103</v>
      </c>
      <c r="AD2783" s="9">
        <f t="shared" si="1036"/>
        <v>136.185</v>
      </c>
      <c r="AG2783" t="s">
        <v>4103</v>
      </c>
      <c r="AH2783" s="9">
        <f t="shared" si="1037"/>
        <v>65.681099999999986</v>
      </c>
      <c r="AK2783" t="s">
        <v>4103</v>
      </c>
      <c r="AL2783" s="9">
        <f t="shared" si="1038"/>
        <v>290.52800000000002</v>
      </c>
      <c r="AO2783" t="s">
        <v>4135</v>
      </c>
      <c r="AP2783" s="9">
        <v>128.34</v>
      </c>
      <c r="AS2783" t="s">
        <v>4103</v>
      </c>
      <c r="AT2783" s="9">
        <f t="shared" si="1033"/>
        <v>0</v>
      </c>
      <c r="AW2783" t="str">
        <f t="shared" si="1039"/>
        <v>POC</v>
      </c>
      <c r="AX2783" s="9">
        <f t="shared" si="1040"/>
        <v>0</v>
      </c>
      <c r="AZ2783" t="s">
        <v>4150</v>
      </c>
      <c r="BA2783" s="9">
        <v>142.63</v>
      </c>
      <c r="BC2783" t="str">
        <f t="shared" si="1041"/>
        <v>CLAB</v>
      </c>
      <c r="BD2783" s="9">
        <f t="shared" si="1042"/>
        <v>142.63</v>
      </c>
      <c r="BF2783" t="str">
        <f t="shared" si="1043"/>
        <v>CLAB</v>
      </c>
      <c r="BG2783" s="9">
        <f t="shared" si="1044"/>
        <v>142.63</v>
      </c>
      <c r="BI2783" t="str">
        <f t="shared" si="1045"/>
        <v>CLAB</v>
      </c>
      <c r="BJ2783" s="9">
        <f t="shared" si="1046"/>
        <v>142.63</v>
      </c>
      <c r="BL2783" t="str">
        <f t="shared" si="1047"/>
        <v>CLAB</v>
      </c>
      <c r="BM2783" s="9">
        <f t="shared" si="1048"/>
        <v>142.63</v>
      </c>
      <c r="BO2783" t="str">
        <f t="shared" si="1049"/>
        <v>CLAB</v>
      </c>
      <c r="BP2783" s="9">
        <f t="shared" si="1050"/>
        <v>142.63</v>
      </c>
    </row>
    <row r="2784" spans="1:68" x14ac:dyDescent="0.25">
      <c r="A2784">
        <v>1316801</v>
      </c>
      <c r="B2784" t="s">
        <v>2776</v>
      </c>
      <c r="C2784">
        <v>306</v>
      </c>
      <c r="D2784">
        <v>87483</v>
      </c>
      <c r="F2784" s="9">
        <f t="shared" si="1030"/>
        <v>0</v>
      </c>
      <c r="G2784" s="9">
        <f t="shared" si="1031"/>
        <v>901.49499999999989</v>
      </c>
      <c r="H2784" s="9">
        <f t="shared" si="1032"/>
        <v>772.70999999999992</v>
      </c>
      <c r="I2784" s="9">
        <v>1287.8499999999999</v>
      </c>
      <c r="K2784" t="s">
        <v>4100</v>
      </c>
      <c r="N2784" t="s">
        <v>4103</v>
      </c>
      <c r="O2784" s="9">
        <f t="shared" si="1034"/>
        <v>122.60331999999998</v>
      </c>
      <c r="Q2784" t="s">
        <v>4103</v>
      </c>
      <c r="R2784" s="9">
        <f t="shared" si="1029"/>
        <v>390.21854999999994</v>
      </c>
      <c r="U2784" t="s">
        <v>4137</v>
      </c>
      <c r="V2784" s="9">
        <v>479.3</v>
      </c>
      <c r="Y2784" t="s">
        <v>4103</v>
      </c>
      <c r="Z2784" s="9">
        <f t="shared" si="1035"/>
        <v>901.49499999999989</v>
      </c>
      <c r="AA2784" t="s">
        <v>4103</v>
      </c>
      <c r="AC2784" t="s">
        <v>4103</v>
      </c>
      <c r="AD2784" s="9">
        <f t="shared" si="1036"/>
        <v>386.35499999999996</v>
      </c>
      <c r="AG2784" t="s">
        <v>4103</v>
      </c>
      <c r="AH2784" s="9">
        <f t="shared" si="1037"/>
        <v>388.12725</v>
      </c>
      <c r="AK2784" t="s">
        <v>4103</v>
      </c>
      <c r="AL2784" s="9">
        <f t="shared" si="1038"/>
        <v>824.22399999999993</v>
      </c>
      <c r="AO2784" t="s">
        <v>4135</v>
      </c>
      <c r="AP2784" s="9">
        <v>375.1</v>
      </c>
      <c r="AS2784" t="s">
        <v>4103</v>
      </c>
      <c r="AT2784" s="9">
        <f t="shared" si="1033"/>
        <v>0</v>
      </c>
      <c r="AW2784" t="str">
        <f t="shared" si="1039"/>
        <v>POC</v>
      </c>
      <c r="AX2784" s="9">
        <f t="shared" si="1040"/>
        <v>0</v>
      </c>
      <c r="AZ2784" t="s">
        <v>4150</v>
      </c>
      <c r="BA2784" s="9">
        <v>416.78</v>
      </c>
      <c r="BC2784" t="str">
        <f t="shared" si="1041"/>
        <v>CLAB</v>
      </c>
      <c r="BD2784" s="9">
        <f t="shared" si="1042"/>
        <v>416.78</v>
      </c>
      <c r="BF2784" t="str">
        <f t="shared" si="1043"/>
        <v>CLAB</v>
      </c>
      <c r="BG2784" s="9">
        <f t="shared" si="1044"/>
        <v>416.78</v>
      </c>
      <c r="BI2784" t="str">
        <f t="shared" si="1045"/>
        <v>CLAB</v>
      </c>
      <c r="BJ2784" s="9">
        <f t="shared" si="1046"/>
        <v>416.78</v>
      </c>
      <c r="BL2784" t="str">
        <f t="shared" si="1047"/>
        <v>CLAB</v>
      </c>
      <c r="BM2784" s="9">
        <f t="shared" si="1048"/>
        <v>416.78</v>
      </c>
      <c r="BO2784" t="str">
        <f t="shared" si="1049"/>
        <v>CLAB</v>
      </c>
      <c r="BP2784" s="9">
        <f t="shared" si="1050"/>
        <v>416.78</v>
      </c>
    </row>
    <row r="2785" spans="1:68" x14ac:dyDescent="0.25">
      <c r="A2785">
        <v>1316545</v>
      </c>
      <c r="B2785" t="s">
        <v>2750</v>
      </c>
      <c r="C2785">
        <v>306</v>
      </c>
      <c r="D2785">
        <v>87507</v>
      </c>
      <c r="F2785" s="9">
        <f t="shared" si="1030"/>
        <v>0</v>
      </c>
      <c r="G2785" s="9">
        <f t="shared" si="1031"/>
        <v>1101.1117499999998</v>
      </c>
      <c r="H2785" s="9">
        <f t="shared" si="1032"/>
        <v>795.89400000000001</v>
      </c>
      <c r="I2785" s="9">
        <v>1326.49</v>
      </c>
      <c r="K2785" t="s">
        <v>4100</v>
      </c>
      <c r="N2785" t="s">
        <v>4103</v>
      </c>
      <c r="O2785" s="9">
        <f t="shared" si="1034"/>
        <v>126.281848</v>
      </c>
      <c r="Q2785" t="s">
        <v>4103</v>
      </c>
      <c r="R2785" s="9">
        <f t="shared" si="1029"/>
        <v>401.92646999999999</v>
      </c>
      <c r="U2785" t="s">
        <v>4137</v>
      </c>
      <c r="V2785" s="9">
        <v>479.3</v>
      </c>
      <c r="Y2785" t="s">
        <v>4103</v>
      </c>
      <c r="Z2785" s="9">
        <f t="shared" si="1035"/>
        <v>928.54299999999989</v>
      </c>
      <c r="AA2785" t="s">
        <v>4103</v>
      </c>
      <c r="AC2785" t="s">
        <v>4103</v>
      </c>
      <c r="AD2785" s="9">
        <f t="shared" si="1036"/>
        <v>397.947</v>
      </c>
      <c r="AG2785" t="s">
        <v>4103</v>
      </c>
      <c r="AH2785" s="9">
        <f t="shared" si="1037"/>
        <v>1101.1117499999998</v>
      </c>
      <c r="AK2785" t="s">
        <v>4103</v>
      </c>
      <c r="AL2785" s="9">
        <f t="shared" si="1038"/>
        <v>848.95360000000005</v>
      </c>
      <c r="AO2785" t="s">
        <v>4135</v>
      </c>
      <c r="AP2785" s="9">
        <v>375.1</v>
      </c>
      <c r="AS2785" t="s">
        <v>4103</v>
      </c>
      <c r="AT2785" s="9">
        <f t="shared" si="1033"/>
        <v>0</v>
      </c>
      <c r="AW2785" t="str">
        <f t="shared" si="1039"/>
        <v>POC</v>
      </c>
      <c r="AX2785" s="9">
        <f t="shared" si="1040"/>
        <v>0</v>
      </c>
      <c r="AZ2785" t="s">
        <v>4150</v>
      </c>
      <c r="BA2785" s="9">
        <v>416.78</v>
      </c>
      <c r="BC2785" t="str">
        <f t="shared" si="1041"/>
        <v>CLAB</v>
      </c>
      <c r="BD2785" s="9">
        <f t="shared" si="1042"/>
        <v>416.78</v>
      </c>
      <c r="BF2785" t="str">
        <f t="shared" si="1043"/>
        <v>CLAB</v>
      </c>
      <c r="BG2785" s="9">
        <f t="shared" si="1044"/>
        <v>416.78</v>
      </c>
      <c r="BI2785" t="str">
        <f t="shared" si="1045"/>
        <v>CLAB</v>
      </c>
      <c r="BJ2785" s="9">
        <f t="shared" si="1046"/>
        <v>416.78</v>
      </c>
      <c r="BL2785" t="str">
        <f t="shared" si="1047"/>
        <v>CLAB</v>
      </c>
      <c r="BM2785" s="9">
        <f t="shared" si="1048"/>
        <v>416.78</v>
      </c>
      <c r="BO2785" t="str">
        <f t="shared" si="1049"/>
        <v>CLAB</v>
      </c>
      <c r="BP2785" s="9">
        <f t="shared" si="1050"/>
        <v>416.78</v>
      </c>
    </row>
    <row r="2786" spans="1:68" x14ac:dyDescent="0.25">
      <c r="A2786">
        <v>1316444</v>
      </c>
      <c r="B2786" t="s">
        <v>2725</v>
      </c>
      <c r="C2786">
        <v>306</v>
      </c>
      <c r="D2786">
        <v>87633</v>
      </c>
      <c r="F2786" s="9">
        <f t="shared" si="1030"/>
        <v>0</v>
      </c>
      <c r="G2786" s="9">
        <f t="shared" si="1031"/>
        <v>1134.14895</v>
      </c>
      <c r="H2786" s="9">
        <f t="shared" si="1032"/>
        <v>381.91199999999998</v>
      </c>
      <c r="I2786" s="9">
        <v>636.52</v>
      </c>
      <c r="K2786" t="s">
        <v>4100</v>
      </c>
      <c r="N2786" t="s">
        <v>4103</v>
      </c>
      <c r="O2786" s="9">
        <f t="shared" si="1034"/>
        <v>60.596703999999995</v>
      </c>
      <c r="Q2786" t="s">
        <v>4103</v>
      </c>
      <c r="R2786" s="9">
        <f t="shared" si="1029"/>
        <v>192.86555999999999</v>
      </c>
      <c r="U2786" t="s">
        <v>4137</v>
      </c>
      <c r="V2786" s="9">
        <v>479.3</v>
      </c>
      <c r="Y2786" t="s">
        <v>4103</v>
      </c>
      <c r="Z2786" s="9">
        <f t="shared" si="1035"/>
        <v>445.56399999999996</v>
      </c>
      <c r="AA2786" t="s">
        <v>4103</v>
      </c>
      <c r="AC2786" t="s">
        <v>4103</v>
      </c>
      <c r="AD2786" s="9">
        <f t="shared" si="1036"/>
        <v>190.95599999999999</v>
      </c>
      <c r="AG2786" t="s">
        <v>4103</v>
      </c>
      <c r="AH2786" s="9">
        <f t="shared" si="1037"/>
        <v>1134.14895</v>
      </c>
      <c r="AK2786" t="s">
        <v>4103</v>
      </c>
      <c r="AL2786" s="9">
        <f t="shared" si="1038"/>
        <v>407.37279999999998</v>
      </c>
      <c r="AO2786" t="s">
        <v>4135</v>
      </c>
      <c r="AP2786" s="9">
        <v>375.1</v>
      </c>
      <c r="AS2786" t="s">
        <v>4103</v>
      </c>
      <c r="AT2786" s="9">
        <f t="shared" si="1033"/>
        <v>0</v>
      </c>
      <c r="AW2786" t="str">
        <f t="shared" si="1039"/>
        <v>POC</v>
      </c>
      <c r="AX2786" s="9">
        <f t="shared" si="1040"/>
        <v>0</v>
      </c>
      <c r="AZ2786" t="s">
        <v>4150</v>
      </c>
      <c r="BA2786" s="9">
        <v>416.78</v>
      </c>
      <c r="BC2786" t="str">
        <f t="shared" si="1041"/>
        <v>CLAB</v>
      </c>
      <c r="BD2786" s="9">
        <f t="shared" si="1042"/>
        <v>416.78</v>
      </c>
      <c r="BF2786" t="str">
        <f t="shared" si="1043"/>
        <v>CLAB</v>
      </c>
      <c r="BG2786" s="9">
        <f t="shared" si="1044"/>
        <v>416.78</v>
      </c>
      <c r="BI2786" t="str">
        <f t="shared" si="1045"/>
        <v>CLAB</v>
      </c>
      <c r="BJ2786" s="9">
        <f t="shared" si="1046"/>
        <v>416.78</v>
      </c>
      <c r="BL2786" t="str">
        <f t="shared" si="1047"/>
        <v>CLAB</v>
      </c>
      <c r="BM2786" s="9">
        <f t="shared" si="1048"/>
        <v>416.78</v>
      </c>
      <c r="BO2786" t="str">
        <f t="shared" si="1049"/>
        <v>CLAB</v>
      </c>
      <c r="BP2786" s="9">
        <f t="shared" si="1050"/>
        <v>416.78</v>
      </c>
    </row>
    <row r="2787" spans="1:68" x14ac:dyDescent="0.25">
      <c r="A2787">
        <v>2895855</v>
      </c>
      <c r="B2787" t="s">
        <v>4081</v>
      </c>
      <c r="C2787">
        <v>306</v>
      </c>
      <c r="D2787" t="s">
        <v>4082</v>
      </c>
      <c r="E2787" t="s">
        <v>2736</v>
      </c>
      <c r="F2787" s="9">
        <f t="shared" si="1030"/>
        <v>0</v>
      </c>
      <c r="G2787" s="9">
        <f t="shared" si="1031"/>
        <v>544.22460000000001</v>
      </c>
      <c r="H2787" s="9">
        <f t="shared" si="1032"/>
        <v>70.649999999999991</v>
      </c>
      <c r="I2787" s="9">
        <v>117.75</v>
      </c>
      <c r="K2787" t="s">
        <v>4100</v>
      </c>
      <c r="N2787" t="s">
        <v>4103</v>
      </c>
      <c r="O2787" s="9">
        <f t="shared" si="1034"/>
        <v>11.2098</v>
      </c>
      <c r="Q2787" t="s">
        <v>4103</v>
      </c>
      <c r="R2787" s="9">
        <f t="shared" si="1029"/>
        <v>35.678249999999998</v>
      </c>
      <c r="U2787" t="s">
        <v>4103</v>
      </c>
      <c r="V2787" s="9">
        <f>I2787*40.9%</f>
        <v>48.159749999999995</v>
      </c>
      <c r="Y2787" t="s">
        <v>4103</v>
      </c>
      <c r="Z2787" s="9">
        <f t="shared" si="1035"/>
        <v>82.424999999999997</v>
      </c>
      <c r="AA2787" t="s">
        <v>4103</v>
      </c>
      <c r="AC2787" t="s">
        <v>4103</v>
      </c>
      <c r="AD2787" s="9">
        <f t="shared" si="1036"/>
        <v>35.324999999999996</v>
      </c>
      <c r="AG2787" t="s">
        <v>4103</v>
      </c>
      <c r="AH2787" s="9">
        <f t="shared" si="1037"/>
        <v>544.22460000000001</v>
      </c>
      <c r="AK2787" t="s">
        <v>4103</v>
      </c>
      <c r="AL2787" s="9">
        <f t="shared" si="1038"/>
        <v>75.36</v>
      </c>
      <c r="AO2787" t="s">
        <v>4135</v>
      </c>
      <c r="AP2787" s="9">
        <v>32.33</v>
      </c>
      <c r="AS2787" t="s">
        <v>4103</v>
      </c>
      <c r="AT2787" s="9">
        <f t="shared" si="1033"/>
        <v>0</v>
      </c>
      <c r="AW2787" t="str">
        <f t="shared" si="1039"/>
        <v>POC</v>
      </c>
      <c r="AX2787" s="9">
        <f t="shared" si="1040"/>
        <v>0</v>
      </c>
      <c r="AZ2787" t="s">
        <v>4150</v>
      </c>
      <c r="BA2787" s="9">
        <v>35.92</v>
      </c>
      <c r="BC2787" t="str">
        <f t="shared" si="1041"/>
        <v>CLAB</v>
      </c>
      <c r="BD2787" s="9">
        <f t="shared" si="1042"/>
        <v>35.92</v>
      </c>
      <c r="BF2787" t="str">
        <f t="shared" si="1043"/>
        <v>CLAB</v>
      </c>
      <c r="BG2787" s="9">
        <f t="shared" si="1044"/>
        <v>35.92</v>
      </c>
      <c r="BI2787" t="str">
        <f t="shared" si="1045"/>
        <v>CLAB</v>
      </c>
      <c r="BJ2787" s="9">
        <f t="shared" si="1046"/>
        <v>35.92</v>
      </c>
      <c r="BL2787" t="str">
        <f t="shared" si="1047"/>
        <v>CLAB</v>
      </c>
      <c r="BM2787" s="9">
        <f t="shared" si="1048"/>
        <v>35.92</v>
      </c>
      <c r="BO2787" t="str">
        <f t="shared" si="1049"/>
        <v>CLAB</v>
      </c>
      <c r="BP2787" s="9">
        <f t="shared" si="1050"/>
        <v>35.92</v>
      </c>
    </row>
    <row r="2788" spans="1:68" x14ac:dyDescent="0.25">
      <c r="A2788">
        <v>2895861</v>
      </c>
      <c r="B2788" t="s">
        <v>4083</v>
      </c>
      <c r="C2788">
        <v>306</v>
      </c>
      <c r="D2788" t="s">
        <v>4084</v>
      </c>
      <c r="E2788" t="s">
        <v>2736</v>
      </c>
      <c r="F2788" s="9">
        <f t="shared" si="1030"/>
        <v>0</v>
      </c>
      <c r="G2788" s="9">
        <f t="shared" si="1031"/>
        <v>117.747</v>
      </c>
      <c r="H2788" s="9">
        <f t="shared" si="1032"/>
        <v>100.926</v>
      </c>
      <c r="I2788" s="9">
        <v>168.21</v>
      </c>
      <c r="K2788" t="s">
        <v>4100</v>
      </c>
      <c r="N2788" t="s">
        <v>4103</v>
      </c>
      <c r="O2788" s="9">
        <f t="shared" si="1034"/>
        <v>16.013591999999999</v>
      </c>
      <c r="Q2788" t="s">
        <v>4103</v>
      </c>
      <c r="R2788" s="9">
        <f t="shared" si="1029"/>
        <v>50.96763</v>
      </c>
      <c r="U2788" t="s">
        <v>4103</v>
      </c>
      <c r="V2788" s="9">
        <f>I2788*40.9%</f>
        <v>68.797889999999995</v>
      </c>
      <c r="Y2788" t="s">
        <v>4103</v>
      </c>
      <c r="Z2788" s="9">
        <f t="shared" si="1035"/>
        <v>117.747</v>
      </c>
      <c r="AA2788" t="s">
        <v>4103</v>
      </c>
      <c r="AC2788" t="s">
        <v>4103</v>
      </c>
      <c r="AD2788" s="9">
        <f t="shared" si="1036"/>
        <v>50.463000000000001</v>
      </c>
      <c r="AG2788" t="s">
        <v>4103</v>
      </c>
      <c r="AH2788" s="9">
        <f t="shared" si="1037"/>
        <v>100.67625</v>
      </c>
      <c r="AK2788" t="s">
        <v>4103</v>
      </c>
      <c r="AL2788" s="9">
        <f t="shared" si="1038"/>
        <v>107.65440000000001</v>
      </c>
      <c r="AO2788" t="s">
        <v>4135</v>
      </c>
      <c r="AP2788" s="9">
        <v>46.18</v>
      </c>
      <c r="AS2788" t="s">
        <v>4103</v>
      </c>
      <c r="AT2788" s="9">
        <f t="shared" si="1033"/>
        <v>0</v>
      </c>
      <c r="AW2788" t="str">
        <f t="shared" si="1039"/>
        <v>POC</v>
      </c>
      <c r="AX2788" s="9">
        <f t="shared" si="1040"/>
        <v>0</v>
      </c>
      <c r="AZ2788" t="s">
        <v>4150</v>
      </c>
      <c r="BA2788" s="9">
        <v>51.31</v>
      </c>
      <c r="BC2788" t="str">
        <f t="shared" si="1041"/>
        <v>CLAB</v>
      </c>
      <c r="BD2788" s="9">
        <f t="shared" si="1042"/>
        <v>51.31</v>
      </c>
      <c r="BF2788" t="str">
        <f t="shared" si="1043"/>
        <v>CLAB</v>
      </c>
      <c r="BG2788" s="9">
        <f t="shared" si="1044"/>
        <v>51.31</v>
      </c>
      <c r="BI2788" t="str">
        <f t="shared" si="1045"/>
        <v>CLAB</v>
      </c>
      <c r="BJ2788" s="9">
        <f t="shared" si="1046"/>
        <v>51.31</v>
      </c>
      <c r="BL2788" t="str">
        <f t="shared" si="1047"/>
        <v>CLAB</v>
      </c>
      <c r="BM2788" s="9">
        <f t="shared" si="1048"/>
        <v>51.31</v>
      </c>
      <c r="BO2788" t="str">
        <f t="shared" si="1049"/>
        <v>CLAB</v>
      </c>
      <c r="BP2788" s="9">
        <f t="shared" si="1050"/>
        <v>51.31</v>
      </c>
    </row>
    <row r="2789" spans="1:68" x14ac:dyDescent="0.25">
      <c r="A2789">
        <v>8891457</v>
      </c>
      <c r="B2789" t="s">
        <v>4087</v>
      </c>
      <c r="C2789">
        <v>306</v>
      </c>
      <c r="F2789" s="9">
        <f t="shared" si="1030"/>
        <v>0</v>
      </c>
      <c r="G2789" s="9">
        <f t="shared" si="1031"/>
        <v>222.78899999999999</v>
      </c>
      <c r="H2789" s="9">
        <f t="shared" si="1032"/>
        <v>190.96199999999999</v>
      </c>
      <c r="I2789" s="9">
        <v>318.27</v>
      </c>
      <c r="K2789" t="s">
        <v>4100</v>
      </c>
      <c r="N2789" t="s">
        <v>4103</v>
      </c>
      <c r="O2789" s="9">
        <f t="shared" si="1034"/>
        <v>30.299303999999996</v>
      </c>
      <c r="Q2789" t="s">
        <v>4103</v>
      </c>
      <c r="R2789" s="9">
        <f t="shared" si="1029"/>
        <v>96.435809999999989</v>
      </c>
      <c r="U2789" t="s">
        <v>4103</v>
      </c>
      <c r="V2789" s="9">
        <f>I2789*40.9%</f>
        <v>130.17242999999999</v>
      </c>
      <c r="Y2789" t="s">
        <v>4103</v>
      </c>
      <c r="Z2789" s="9">
        <f t="shared" si="1035"/>
        <v>222.78899999999999</v>
      </c>
      <c r="AA2789" t="s">
        <v>4103</v>
      </c>
      <c r="AC2789" t="s">
        <v>4103</v>
      </c>
      <c r="AD2789" s="9">
        <f t="shared" si="1036"/>
        <v>95.480999999999995</v>
      </c>
      <c r="AG2789" t="s">
        <v>4103</v>
      </c>
      <c r="AH2789" s="9">
        <f t="shared" si="1037"/>
        <v>143.81954999999999</v>
      </c>
      <c r="AK2789" t="s">
        <v>4103</v>
      </c>
      <c r="AL2789" s="9">
        <f t="shared" si="1038"/>
        <v>203.69280000000001</v>
      </c>
      <c r="AO2789" t="s">
        <v>4103</v>
      </c>
      <c r="AP2789" s="9">
        <f>I2789*24%</f>
        <v>76.384799999999998</v>
      </c>
      <c r="AS2789" t="s">
        <v>4103</v>
      </c>
      <c r="AT2789" s="9">
        <f t="shared" si="1033"/>
        <v>0</v>
      </c>
      <c r="AW2789" t="str">
        <f t="shared" si="1039"/>
        <v>POC</v>
      </c>
      <c r="AX2789" s="9">
        <f t="shared" si="1040"/>
        <v>0</v>
      </c>
      <c r="AZ2789" t="s">
        <v>4158</v>
      </c>
      <c r="BA2789" s="9">
        <v>0</v>
      </c>
      <c r="BC2789" t="str">
        <f t="shared" si="1041"/>
        <v>Non Reimburseable</v>
      </c>
      <c r="BD2789" s="9">
        <f t="shared" si="1042"/>
        <v>0</v>
      </c>
      <c r="BF2789" t="str">
        <f t="shared" si="1043"/>
        <v>Non Reimburseable</v>
      </c>
      <c r="BG2789" s="9">
        <f t="shared" si="1044"/>
        <v>0</v>
      </c>
      <c r="BI2789" t="str">
        <f t="shared" si="1045"/>
        <v>Non Reimburseable</v>
      </c>
      <c r="BJ2789" s="9">
        <f t="shared" si="1046"/>
        <v>0</v>
      </c>
      <c r="BL2789" t="str">
        <f t="shared" si="1047"/>
        <v>Non Reimburseable</v>
      </c>
      <c r="BM2789" s="9">
        <f t="shared" si="1048"/>
        <v>0</v>
      </c>
      <c r="BO2789" t="str">
        <f t="shared" si="1049"/>
        <v>Non Reimburseable</v>
      </c>
      <c r="BP2789" s="9">
        <f t="shared" si="1050"/>
        <v>0</v>
      </c>
    </row>
    <row r="2790" spans="1:68" x14ac:dyDescent="0.25">
      <c r="A2790">
        <v>1315024</v>
      </c>
      <c r="B2790" t="s">
        <v>2668</v>
      </c>
      <c r="C2790">
        <v>307</v>
      </c>
      <c r="D2790">
        <v>81003</v>
      </c>
      <c r="F2790" s="9">
        <f t="shared" si="1030"/>
        <v>0</v>
      </c>
      <c r="G2790" s="9">
        <f t="shared" si="1031"/>
        <v>272.12084999999996</v>
      </c>
      <c r="H2790" s="9">
        <f t="shared" si="1032"/>
        <v>68.67</v>
      </c>
      <c r="I2790" s="9">
        <v>114.45</v>
      </c>
      <c r="K2790" t="s">
        <v>4100</v>
      </c>
      <c r="N2790" t="s">
        <v>4103</v>
      </c>
      <c r="O2790" s="9">
        <f t="shared" si="1034"/>
        <v>10.89564</v>
      </c>
      <c r="Q2790" t="s">
        <v>4103</v>
      </c>
      <c r="R2790" s="9">
        <f t="shared" si="1029"/>
        <v>34.678350000000002</v>
      </c>
      <c r="U2790" t="s">
        <v>4137</v>
      </c>
      <c r="V2790" s="9">
        <v>2.59</v>
      </c>
      <c r="Y2790" t="s">
        <v>4103</v>
      </c>
      <c r="Z2790" s="9">
        <f t="shared" si="1035"/>
        <v>80.114999999999995</v>
      </c>
      <c r="AA2790" t="s">
        <v>4103</v>
      </c>
      <c r="AC2790" t="s">
        <v>4103</v>
      </c>
      <c r="AD2790" s="9">
        <f t="shared" si="1036"/>
        <v>34.335000000000001</v>
      </c>
      <c r="AG2790" t="s">
        <v>4103</v>
      </c>
      <c r="AH2790" s="9">
        <f t="shared" si="1037"/>
        <v>272.12084999999996</v>
      </c>
      <c r="AK2790" t="s">
        <v>4103</v>
      </c>
      <c r="AL2790" s="9">
        <f t="shared" si="1038"/>
        <v>73.248000000000005</v>
      </c>
      <c r="AO2790" t="s">
        <v>4135</v>
      </c>
      <c r="AP2790" s="9">
        <v>2.0299999999999998</v>
      </c>
      <c r="AS2790" t="s">
        <v>4103</v>
      </c>
      <c r="AT2790" s="9">
        <f t="shared" si="1033"/>
        <v>0</v>
      </c>
      <c r="AW2790" t="str">
        <f t="shared" si="1039"/>
        <v>POC</v>
      </c>
      <c r="AX2790" s="9">
        <f t="shared" si="1040"/>
        <v>0</v>
      </c>
      <c r="AZ2790" t="s">
        <v>4150</v>
      </c>
      <c r="BA2790" s="9">
        <v>2.25</v>
      </c>
      <c r="BC2790" t="str">
        <f t="shared" si="1041"/>
        <v>CLAB</v>
      </c>
      <c r="BD2790" s="9">
        <f t="shared" si="1042"/>
        <v>2.25</v>
      </c>
      <c r="BF2790" t="str">
        <f t="shared" si="1043"/>
        <v>CLAB</v>
      </c>
      <c r="BG2790" s="9">
        <f t="shared" si="1044"/>
        <v>2.25</v>
      </c>
      <c r="BI2790" t="str">
        <f t="shared" si="1045"/>
        <v>CLAB</v>
      </c>
      <c r="BJ2790" s="9">
        <f t="shared" si="1046"/>
        <v>2.25</v>
      </c>
      <c r="BL2790" t="str">
        <f t="shared" si="1047"/>
        <v>CLAB</v>
      </c>
      <c r="BM2790" s="9">
        <f t="shared" si="1048"/>
        <v>2.25</v>
      </c>
      <c r="BO2790" t="str">
        <f t="shared" si="1049"/>
        <v>CLAB</v>
      </c>
      <c r="BP2790" s="9">
        <f t="shared" si="1050"/>
        <v>2.25</v>
      </c>
    </row>
    <row r="2791" spans="1:68" x14ac:dyDescent="0.25">
      <c r="A2791">
        <v>1315022</v>
      </c>
      <c r="B2791" t="s">
        <v>2666</v>
      </c>
      <c r="C2791">
        <v>307</v>
      </c>
      <c r="D2791">
        <v>81001</v>
      </c>
      <c r="F2791" s="9">
        <f t="shared" si="1030"/>
        <v>0</v>
      </c>
      <c r="G2791" s="9">
        <f t="shared" si="1031"/>
        <v>97.854749999999996</v>
      </c>
      <c r="H2791" s="9">
        <f t="shared" si="1032"/>
        <v>72.03</v>
      </c>
      <c r="I2791" s="9">
        <v>120.05</v>
      </c>
      <c r="K2791" t="s">
        <v>4100</v>
      </c>
      <c r="N2791" t="s">
        <v>4103</v>
      </c>
      <c r="O2791" s="9">
        <f t="shared" si="1034"/>
        <v>11.428759999999999</v>
      </c>
      <c r="Q2791" t="s">
        <v>4103</v>
      </c>
      <c r="R2791" s="9">
        <f t="shared" si="1029"/>
        <v>36.375149999999998</v>
      </c>
      <c r="U2791" t="s">
        <v>4137</v>
      </c>
      <c r="V2791" s="9">
        <v>3.65</v>
      </c>
      <c r="Y2791" t="s">
        <v>4103</v>
      </c>
      <c r="Z2791" s="9">
        <f t="shared" si="1035"/>
        <v>84.034999999999997</v>
      </c>
      <c r="AA2791" t="s">
        <v>4103</v>
      </c>
      <c r="AC2791" t="s">
        <v>4103</v>
      </c>
      <c r="AD2791" s="9">
        <f t="shared" si="1036"/>
        <v>36.015000000000001</v>
      </c>
      <c r="AG2791" t="s">
        <v>4103</v>
      </c>
      <c r="AH2791" s="9">
        <f t="shared" si="1037"/>
        <v>97.854749999999996</v>
      </c>
      <c r="AK2791" t="s">
        <v>4103</v>
      </c>
      <c r="AL2791" s="9">
        <f t="shared" si="1038"/>
        <v>76.831999999999994</v>
      </c>
      <c r="AO2791" t="s">
        <v>4135</v>
      </c>
      <c r="AP2791" s="9">
        <v>2.85</v>
      </c>
      <c r="AS2791" t="s">
        <v>4103</v>
      </c>
      <c r="AT2791" s="9">
        <f t="shared" si="1033"/>
        <v>0</v>
      </c>
      <c r="AW2791" t="str">
        <f t="shared" si="1039"/>
        <v>POC</v>
      </c>
      <c r="AX2791" s="9">
        <f t="shared" si="1040"/>
        <v>0</v>
      </c>
      <c r="AZ2791" t="s">
        <v>4150</v>
      </c>
      <c r="BA2791" s="9">
        <v>3.17</v>
      </c>
      <c r="BC2791" t="str">
        <f t="shared" si="1041"/>
        <v>CLAB</v>
      </c>
      <c r="BD2791" s="9">
        <f t="shared" si="1042"/>
        <v>3.17</v>
      </c>
      <c r="BF2791" t="str">
        <f t="shared" si="1043"/>
        <v>CLAB</v>
      </c>
      <c r="BG2791" s="9">
        <f t="shared" si="1044"/>
        <v>3.17</v>
      </c>
      <c r="BI2791" t="str">
        <f t="shared" si="1045"/>
        <v>CLAB</v>
      </c>
      <c r="BJ2791" s="9">
        <f t="shared" si="1046"/>
        <v>3.17</v>
      </c>
      <c r="BL2791" t="str">
        <f t="shared" si="1047"/>
        <v>CLAB</v>
      </c>
      <c r="BM2791" s="9">
        <f t="shared" si="1048"/>
        <v>3.17</v>
      </c>
      <c r="BO2791" t="str">
        <f t="shared" si="1049"/>
        <v>CLAB</v>
      </c>
      <c r="BP2791" s="9">
        <f t="shared" si="1050"/>
        <v>3.17</v>
      </c>
    </row>
    <row r="2792" spans="1:68" x14ac:dyDescent="0.25">
      <c r="A2792">
        <v>1315023</v>
      </c>
      <c r="B2792" t="s">
        <v>2667</v>
      </c>
      <c r="C2792">
        <v>307</v>
      </c>
      <c r="D2792">
        <v>81002</v>
      </c>
      <c r="F2792" s="9">
        <f t="shared" si="1030"/>
        <v>0</v>
      </c>
      <c r="G2792" s="9">
        <f t="shared" si="1031"/>
        <v>102.64274999999999</v>
      </c>
      <c r="H2792" s="9">
        <f t="shared" si="1032"/>
        <v>39.366</v>
      </c>
      <c r="I2792" s="9">
        <v>65.61</v>
      </c>
      <c r="K2792" t="s">
        <v>4100</v>
      </c>
      <c r="N2792" t="s">
        <v>4103</v>
      </c>
      <c r="O2792" s="9">
        <f t="shared" si="1034"/>
        <v>6.2460719999999998</v>
      </c>
      <c r="Q2792" t="s">
        <v>4103</v>
      </c>
      <c r="R2792" s="9">
        <f t="shared" si="1029"/>
        <v>19.879829999999998</v>
      </c>
      <c r="U2792" t="s">
        <v>4137</v>
      </c>
      <c r="V2792" s="9">
        <v>4</v>
      </c>
      <c r="Y2792" t="s">
        <v>4103</v>
      </c>
      <c r="Z2792" s="9">
        <f t="shared" si="1035"/>
        <v>45.927</v>
      </c>
      <c r="AA2792" t="s">
        <v>4103</v>
      </c>
      <c r="AC2792" t="s">
        <v>4103</v>
      </c>
      <c r="AD2792" s="9">
        <f t="shared" si="1036"/>
        <v>19.683</v>
      </c>
      <c r="AG2792" t="s">
        <v>4103</v>
      </c>
      <c r="AH2792" s="9">
        <f t="shared" si="1037"/>
        <v>102.64274999999999</v>
      </c>
      <c r="AK2792" t="s">
        <v>4103</v>
      </c>
      <c r="AL2792" s="9">
        <f t="shared" si="1038"/>
        <v>41.990400000000001</v>
      </c>
      <c r="AO2792" t="s">
        <v>4135</v>
      </c>
      <c r="AP2792" s="9">
        <v>3.13</v>
      </c>
      <c r="AS2792" t="s">
        <v>4103</v>
      </c>
      <c r="AT2792" s="9">
        <f t="shared" si="1033"/>
        <v>0</v>
      </c>
      <c r="AW2792" t="str">
        <f t="shared" si="1039"/>
        <v>POC</v>
      </c>
      <c r="AX2792" s="9">
        <f t="shared" si="1040"/>
        <v>0</v>
      </c>
      <c r="AZ2792" t="s">
        <v>4150</v>
      </c>
      <c r="BA2792" s="9">
        <v>3.48</v>
      </c>
      <c r="BC2792" t="str">
        <f t="shared" si="1041"/>
        <v>CLAB</v>
      </c>
      <c r="BD2792" s="9">
        <f t="shared" si="1042"/>
        <v>3.48</v>
      </c>
      <c r="BF2792" t="str">
        <f t="shared" si="1043"/>
        <v>CLAB</v>
      </c>
      <c r="BG2792" s="9">
        <f t="shared" si="1044"/>
        <v>3.48</v>
      </c>
      <c r="BI2792" t="str">
        <f t="shared" si="1045"/>
        <v>CLAB</v>
      </c>
      <c r="BJ2792" s="9">
        <f t="shared" si="1046"/>
        <v>3.48</v>
      </c>
      <c r="BL2792" t="str">
        <f t="shared" si="1047"/>
        <v>CLAB</v>
      </c>
      <c r="BM2792" s="9">
        <f t="shared" si="1048"/>
        <v>3.48</v>
      </c>
      <c r="BO2792" t="str">
        <f t="shared" si="1049"/>
        <v>CLAB</v>
      </c>
      <c r="BP2792" s="9">
        <f t="shared" si="1050"/>
        <v>3.48</v>
      </c>
    </row>
    <row r="2793" spans="1:68" x14ac:dyDescent="0.25">
      <c r="A2793">
        <v>1315030</v>
      </c>
      <c r="B2793" t="s">
        <v>2670</v>
      </c>
      <c r="C2793">
        <v>307</v>
      </c>
      <c r="D2793">
        <v>81050</v>
      </c>
      <c r="F2793" s="9">
        <f t="shared" si="1030"/>
        <v>0</v>
      </c>
      <c r="G2793" s="9">
        <f t="shared" si="1031"/>
        <v>56.096550000000001</v>
      </c>
      <c r="H2793" s="9">
        <f t="shared" si="1032"/>
        <v>46.902000000000001</v>
      </c>
      <c r="I2793" s="9">
        <v>78.17</v>
      </c>
      <c r="K2793" t="s">
        <v>4100</v>
      </c>
      <c r="N2793" t="s">
        <v>4103</v>
      </c>
      <c r="O2793" s="9">
        <f t="shared" si="1034"/>
        <v>7.4417839999999993</v>
      </c>
      <c r="Q2793" t="s">
        <v>4103</v>
      </c>
      <c r="R2793" s="9">
        <f t="shared" si="1029"/>
        <v>23.685510000000001</v>
      </c>
      <c r="U2793" t="s">
        <v>4137</v>
      </c>
      <c r="V2793" s="9">
        <v>4.1900000000000004</v>
      </c>
      <c r="Y2793" t="s">
        <v>4103</v>
      </c>
      <c r="Z2793" s="9">
        <f t="shared" si="1035"/>
        <v>54.719000000000001</v>
      </c>
      <c r="AA2793" t="s">
        <v>4103</v>
      </c>
      <c r="AC2793" t="s">
        <v>4103</v>
      </c>
      <c r="AD2793" s="9">
        <f t="shared" si="1036"/>
        <v>23.451000000000001</v>
      </c>
      <c r="AG2793" t="s">
        <v>4103</v>
      </c>
      <c r="AH2793" s="9">
        <f t="shared" si="1037"/>
        <v>56.096550000000001</v>
      </c>
      <c r="AK2793" t="s">
        <v>4103</v>
      </c>
      <c r="AL2793" s="9">
        <f t="shared" si="1038"/>
        <v>50.028800000000004</v>
      </c>
      <c r="AO2793" t="s">
        <v>4135</v>
      </c>
      <c r="AP2793" s="9">
        <v>3.28</v>
      </c>
      <c r="AS2793" t="s">
        <v>4103</v>
      </c>
      <c r="AT2793" s="9">
        <f t="shared" si="1033"/>
        <v>0</v>
      </c>
      <c r="AW2793" t="str">
        <f t="shared" si="1039"/>
        <v>POC</v>
      </c>
      <c r="AX2793" s="9">
        <f t="shared" si="1040"/>
        <v>0</v>
      </c>
      <c r="AZ2793" t="s">
        <v>4150</v>
      </c>
      <c r="BA2793" s="9">
        <v>3.64</v>
      </c>
      <c r="BC2793" t="str">
        <f t="shared" si="1041"/>
        <v>CLAB</v>
      </c>
      <c r="BD2793" s="9">
        <f t="shared" si="1042"/>
        <v>3.64</v>
      </c>
      <c r="BF2793" t="str">
        <f t="shared" si="1043"/>
        <v>CLAB</v>
      </c>
      <c r="BG2793" s="9">
        <f t="shared" si="1044"/>
        <v>3.64</v>
      </c>
      <c r="BI2793" t="str">
        <f t="shared" si="1045"/>
        <v>CLAB</v>
      </c>
      <c r="BJ2793" s="9">
        <f t="shared" si="1046"/>
        <v>3.64</v>
      </c>
      <c r="BL2793" t="str">
        <f t="shared" si="1047"/>
        <v>CLAB</v>
      </c>
      <c r="BM2793" s="9">
        <f t="shared" si="1048"/>
        <v>3.64</v>
      </c>
      <c r="BO2793" t="str">
        <f t="shared" si="1049"/>
        <v>CLAB</v>
      </c>
      <c r="BP2793" s="9">
        <f t="shared" si="1050"/>
        <v>3.64</v>
      </c>
    </row>
    <row r="2794" spans="1:68" x14ac:dyDescent="0.25">
      <c r="A2794">
        <v>1315029</v>
      </c>
      <c r="B2794" t="s">
        <v>2669</v>
      </c>
      <c r="C2794">
        <v>307</v>
      </c>
      <c r="D2794">
        <v>81025</v>
      </c>
      <c r="F2794" s="9">
        <f t="shared" si="1030"/>
        <v>0</v>
      </c>
      <c r="G2794" s="9">
        <f t="shared" si="1031"/>
        <v>68.39</v>
      </c>
      <c r="H2794" s="9">
        <f t="shared" si="1032"/>
        <v>58.62</v>
      </c>
      <c r="I2794" s="9">
        <v>97.7</v>
      </c>
      <c r="K2794" t="s">
        <v>4100</v>
      </c>
      <c r="N2794" t="s">
        <v>4103</v>
      </c>
      <c r="O2794" s="9">
        <f t="shared" si="1034"/>
        <v>9.3010400000000004</v>
      </c>
      <c r="Q2794" t="s">
        <v>4103</v>
      </c>
      <c r="R2794" s="9">
        <f t="shared" si="1029"/>
        <v>29.603100000000001</v>
      </c>
      <c r="U2794" t="s">
        <v>4137</v>
      </c>
      <c r="V2794" s="9">
        <v>9.9</v>
      </c>
      <c r="Y2794" t="s">
        <v>4103</v>
      </c>
      <c r="Z2794" s="9">
        <f t="shared" si="1035"/>
        <v>68.39</v>
      </c>
      <c r="AA2794" t="s">
        <v>4103</v>
      </c>
      <c r="AC2794" t="s">
        <v>4103</v>
      </c>
      <c r="AD2794" s="9">
        <f t="shared" si="1036"/>
        <v>29.31</v>
      </c>
      <c r="AG2794" t="s">
        <v>4103</v>
      </c>
      <c r="AH2794" s="9">
        <f t="shared" si="1037"/>
        <v>66.835350000000005</v>
      </c>
      <c r="AK2794" t="s">
        <v>4103</v>
      </c>
      <c r="AL2794" s="9">
        <f t="shared" si="1038"/>
        <v>62.528000000000006</v>
      </c>
      <c r="AO2794" t="s">
        <v>4135</v>
      </c>
      <c r="AP2794" s="9">
        <v>7.75</v>
      </c>
      <c r="AS2794" t="s">
        <v>4103</v>
      </c>
      <c r="AT2794" s="9">
        <f t="shared" si="1033"/>
        <v>0</v>
      </c>
      <c r="AW2794" t="str">
        <f t="shared" si="1039"/>
        <v>POC</v>
      </c>
      <c r="AX2794" s="9">
        <f t="shared" si="1040"/>
        <v>0</v>
      </c>
      <c r="AZ2794" t="s">
        <v>4150</v>
      </c>
      <c r="BA2794" s="9">
        <v>8.61</v>
      </c>
      <c r="BC2794" t="str">
        <f t="shared" si="1041"/>
        <v>CLAB</v>
      </c>
      <c r="BD2794" s="9">
        <f t="shared" si="1042"/>
        <v>8.61</v>
      </c>
      <c r="BF2794" t="str">
        <f t="shared" si="1043"/>
        <v>CLAB</v>
      </c>
      <c r="BG2794" s="9">
        <f t="shared" si="1044"/>
        <v>8.61</v>
      </c>
      <c r="BI2794" t="str">
        <f t="shared" si="1045"/>
        <v>CLAB</v>
      </c>
      <c r="BJ2794" s="9">
        <f t="shared" si="1046"/>
        <v>8.61</v>
      </c>
      <c r="BL2794" t="str">
        <f t="shared" si="1047"/>
        <v>CLAB</v>
      </c>
      <c r="BM2794" s="9">
        <f t="shared" si="1048"/>
        <v>8.61</v>
      </c>
      <c r="BO2794" t="str">
        <f t="shared" si="1049"/>
        <v>CLAB</v>
      </c>
      <c r="BP2794" s="9">
        <f t="shared" si="1050"/>
        <v>8.61</v>
      </c>
    </row>
    <row r="2795" spans="1:68" x14ac:dyDescent="0.25">
      <c r="A2795">
        <v>1315101</v>
      </c>
      <c r="B2795" t="s">
        <v>2681</v>
      </c>
      <c r="C2795">
        <v>309</v>
      </c>
      <c r="D2795">
        <v>89230</v>
      </c>
      <c r="F2795" s="9">
        <f t="shared" si="1030"/>
        <v>0</v>
      </c>
      <c r="G2795" s="9">
        <f t="shared" si="1031"/>
        <v>418.17999999999995</v>
      </c>
      <c r="H2795" s="9">
        <f t="shared" si="1032"/>
        <v>358.44</v>
      </c>
      <c r="I2795" s="9">
        <v>597.4</v>
      </c>
      <c r="K2795" t="s">
        <v>4100</v>
      </c>
      <c r="N2795" t="s">
        <v>4103</v>
      </c>
      <c r="O2795" s="9">
        <f t="shared" si="1034"/>
        <v>56.872479999999996</v>
      </c>
      <c r="Q2795" t="s">
        <v>4103</v>
      </c>
      <c r="R2795" s="9">
        <f t="shared" si="1029"/>
        <v>181.01219999999998</v>
      </c>
      <c r="U2795" t="s">
        <v>4137</v>
      </c>
      <c r="V2795" s="9">
        <v>2.4900000000000002</v>
      </c>
      <c r="Y2795" t="s">
        <v>4103</v>
      </c>
      <c r="Z2795" s="9">
        <f t="shared" si="1035"/>
        <v>418.17999999999995</v>
      </c>
      <c r="AA2795" t="s">
        <v>4103</v>
      </c>
      <c r="AC2795" t="s">
        <v>4103</v>
      </c>
      <c r="AD2795" s="9">
        <f t="shared" si="1036"/>
        <v>179.22</v>
      </c>
      <c r="AG2795" t="s">
        <v>4103</v>
      </c>
      <c r="AH2795" s="9">
        <f t="shared" si="1037"/>
        <v>83.533500000000004</v>
      </c>
      <c r="AK2795" t="s">
        <v>4103</v>
      </c>
      <c r="AL2795" s="9">
        <f t="shared" si="1038"/>
        <v>382.33600000000001</v>
      </c>
      <c r="AO2795" t="s">
        <v>4135</v>
      </c>
      <c r="AP2795" s="9">
        <v>44.52</v>
      </c>
      <c r="AS2795" t="s">
        <v>4103</v>
      </c>
      <c r="AT2795" s="9">
        <f t="shared" si="1033"/>
        <v>0</v>
      </c>
      <c r="AW2795" t="str">
        <f t="shared" si="1039"/>
        <v>POC</v>
      </c>
      <c r="AX2795" s="9">
        <f t="shared" si="1040"/>
        <v>0</v>
      </c>
      <c r="AZ2795" t="s">
        <v>4151</v>
      </c>
      <c r="BA2795" s="9">
        <v>48.31</v>
      </c>
      <c r="BC2795" t="str">
        <f t="shared" si="1041"/>
        <v>APCs</v>
      </c>
      <c r="BD2795" s="9">
        <f t="shared" si="1042"/>
        <v>48.31</v>
      </c>
      <c r="BF2795" t="str">
        <f t="shared" si="1043"/>
        <v>APCs</v>
      </c>
      <c r="BG2795" s="9">
        <f t="shared" si="1044"/>
        <v>48.31</v>
      </c>
      <c r="BI2795" t="str">
        <f t="shared" si="1045"/>
        <v>APCs</v>
      </c>
      <c r="BJ2795" s="9">
        <f t="shared" si="1046"/>
        <v>48.31</v>
      </c>
      <c r="BL2795" t="str">
        <f t="shared" si="1047"/>
        <v>APCs</v>
      </c>
      <c r="BM2795" s="9">
        <f t="shared" si="1048"/>
        <v>48.31</v>
      </c>
      <c r="BO2795" t="str">
        <f t="shared" si="1049"/>
        <v>APCs</v>
      </c>
      <c r="BP2795" s="9">
        <f t="shared" si="1050"/>
        <v>48.31</v>
      </c>
    </row>
    <row r="2796" spans="1:68" x14ac:dyDescent="0.25">
      <c r="A2796">
        <v>1315037</v>
      </c>
      <c r="B2796" t="s">
        <v>2672</v>
      </c>
      <c r="C2796">
        <v>309</v>
      </c>
      <c r="D2796">
        <v>89050</v>
      </c>
      <c r="F2796" s="9">
        <f t="shared" si="1030"/>
        <v>0</v>
      </c>
      <c r="G2796" s="9">
        <f t="shared" si="1031"/>
        <v>510.77699999999999</v>
      </c>
      <c r="H2796" s="9">
        <f t="shared" si="1032"/>
        <v>107.196</v>
      </c>
      <c r="I2796" s="9">
        <v>178.66</v>
      </c>
      <c r="K2796" t="s">
        <v>4100</v>
      </c>
      <c r="N2796" t="s">
        <v>4103</v>
      </c>
      <c r="O2796" s="9">
        <f t="shared" si="1034"/>
        <v>17.008431999999999</v>
      </c>
      <c r="Q2796" t="s">
        <v>4103</v>
      </c>
      <c r="R2796" s="9">
        <f t="shared" si="1029"/>
        <v>54.133979999999994</v>
      </c>
      <c r="U2796" t="s">
        <v>4137</v>
      </c>
      <c r="V2796" s="9">
        <v>5.43</v>
      </c>
      <c r="Y2796" t="s">
        <v>4103</v>
      </c>
      <c r="Z2796" s="9">
        <f t="shared" si="1035"/>
        <v>125.06199999999998</v>
      </c>
      <c r="AA2796" t="s">
        <v>4103</v>
      </c>
      <c r="AC2796" t="s">
        <v>4103</v>
      </c>
      <c r="AD2796" s="9">
        <f t="shared" si="1036"/>
        <v>53.597999999999999</v>
      </c>
      <c r="AG2796" t="s">
        <v>4103</v>
      </c>
      <c r="AH2796" s="9">
        <f t="shared" si="1037"/>
        <v>510.77699999999999</v>
      </c>
      <c r="AK2796" t="s">
        <v>4103</v>
      </c>
      <c r="AL2796" s="9">
        <f t="shared" si="1038"/>
        <v>114.3424</v>
      </c>
      <c r="AO2796" t="s">
        <v>4135</v>
      </c>
      <c r="AP2796" s="9">
        <v>4.25</v>
      </c>
      <c r="AS2796" t="s">
        <v>4103</v>
      </c>
      <c r="AT2796" s="9">
        <f t="shared" si="1033"/>
        <v>0</v>
      </c>
      <c r="AW2796" t="str">
        <f t="shared" si="1039"/>
        <v>POC</v>
      </c>
      <c r="AX2796" s="9">
        <f t="shared" si="1040"/>
        <v>0</v>
      </c>
      <c r="AZ2796" t="s">
        <v>4150</v>
      </c>
      <c r="BA2796" s="9">
        <v>4.72</v>
      </c>
      <c r="BC2796" t="str">
        <f t="shared" si="1041"/>
        <v>CLAB</v>
      </c>
      <c r="BD2796" s="9">
        <f t="shared" si="1042"/>
        <v>4.72</v>
      </c>
      <c r="BF2796" t="str">
        <f t="shared" si="1043"/>
        <v>CLAB</v>
      </c>
      <c r="BG2796" s="9">
        <f t="shared" si="1044"/>
        <v>4.72</v>
      </c>
      <c r="BI2796" t="str">
        <f t="shared" si="1045"/>
        <v>CLAB</v>
      </c>
      <c r="BJ2796" s="9">
        <f t="shared" si="1046"/>
        <v>4.72</v>
      </c>
      <c r="BL2796" t="str">
        <f t="shared" si="1047"/>
        <v>CLAB</v>
      </c>
      <c r="BM2796" s="9">
        <f t="shared" si="1048"/>
        <v>4.72</v>
      </c>
      <c r="BO2796" t="str">
        <f t="shared" si="1049"/>
        <v>CLAB</v>
      </c>
      <c r="BP2796" s="9">
        <f t="shared" si="1050"/>
        <v>4.72</v>
      </c>
    </row>
    <row r="2797" spans="1:68" x14ac:dyDescent="0.25">
      <c r="A2797">
        <v>1316344</v>
      </c>
      <c r="B2797" t="s">
        <v>2707</v>
      </c>
      <c r="C2797">
        <v>309</v>
      </c>
      <c r="D2797">
        <v>89321</v>
      </c>
      <c r="F2797" s="9">
        <f t="shared" si="1030"/>
        <v>0</v>
      </c>
      <c r="G2797" s="9">
        <f t="shared" si="1031"/>
        <v>206.17099999999996</v>
      </c>
      <c r="H2797" s="9">
        <f t="shared" si="1032"/>
        <v>176.71799999999999</v>
      </c>
      <c r="I2797" s="9">
        <v>294.52999999999997</v>
      </c>
      <c r="K2797" t="s">
        <v>4100</v>
      </c>
      <c r="N2797" t="s">
        <v>4103</v>
      </c>
      <c r="O2797" s="9">
        <f t="shared" si="1034"/>
        <v>28.039255999999995</v>
      </c>
      <c r="Q2797" t="s">
        <v>4103</v>
      </c>
      <c r="R2797" s="9">
        <f t="shared" ref="R2797:R2860" si="1051">I2797*30.3%</f>
        <v>89.242589999999993</v>
      </c>
      <c r="U2797" t="s">
        <v>4137</v>
      </c>
      <c r="V2797" s="9">
        <v>13.86</v>
      </c>
      <c r="Y2797" t="s">
        <v>4103</v>
      </c>
      <c r="Z2797" s="9">
        <f t="shared" si="1035"/>
        <v>206.17099999999996</v>
      </c>
      <c r="AA2797" t="s">
        <v>4103</v>
      </c>
      <c r="AC2797" t="s">
        <v>4103</v>
      </c>
      <c r="AD2797" s="9">
        <f t="shared" si="1036"/>
        <v>88.358999999999995</v>
      </c>
      <c r="AG2797" t="s">
        <v>4103</v>
      </c>
      <c r="AH2797" s="9">
        <f t="shared" si="1037"/>
        <v>152.7543</v>
      </c>
      <c r="AK2797" t="s">
        <v>4103</v>
      </c>
      <c r="AL2797" s="9">
        <f t="shared" si="1038"/>
        <v>188.49919999999997</v>
      </c>
      <c r="AO2797" t="s">
        <v>4135</v>
      </c>
      <c r="AP2797" s="9">
        <v>10.85</v>
      </c>
      <c r="AS2797" t="s">
        <v>4103</v>
      </c>
      <c r="AT2797" s="9">
        <f t="shared" si="1033"/>
        <v>0</v>
      </c>
      <c r="AW2797" t="str">
        <f t="shared" si="1039"/>
        <v>POC</v>
      </c>
      <c r="AX2797" s="9">
        <f t="shared" si="1040"/>
        <v>0</v>
      </c>
      <c r="AZ2797" t="s">
        <v>4150</v>
      </c>
      <c r="BA2797" s="9">
        <v>12.05</v>
      </c>
      <c r="BC2797" t="str">
        <f t="shared" si="1041"/>
        <v>CLAB</v>
      </c>
      <c r="BD2797" s="9">
        <f t="shared" si="1042"/>
        <v>12.05</v>
      </c>
      <c r="BF2797" t="str">
        <f t="shared" si="1043"/>
        <v>CLAB</v>
      </c>
      <c r="BG2797" s="9">
        <f t="shared" si="1044"/>
        <v>12.05</v>
      </c>
      <c r="BI2797" t="str">
        <f t="shared" si="1045"/>
        <v>CLAB</v>
      </c>
      <c r="BJ2797" s="9">
        <f t="shared" si="1046"/>
        <v>12.05</v>
      </c>
      <c r="BL2797" t="str">
        <f t="shared" si="1047"/>
        <v>CLAB</v>
      </c>
      <c r="BM2797" s="9">
        <f t="shared" si="1048"/>
        <v>12.05</v>
      </c>
      <c r="BO2797" t="str">
        <f t="shared" si="1049"/>
        <v>CLAB</v>
      </c>
      <c r="BP2797" s="9">
        <f t="shared" si="1050"/>
        <v>12.05</v>
      </c>
    </row>
    <row r="2798" spans="1:68" x14ac:dyDescent="0.25">
      <c r="A2798">
        <v>1316343</v>
      </c>
      <c r="B2798" t="s">
        <v>2706</v>
      </c>
      <c r="C2798">
        <v>309</v>
      </c>
      <c r="D2798">
        <v>89320</v>
      </c>
      <c r="F2798" s="9">
        <f t="shared" si="1030"/>
        <v>0</v>
      </c>
      <c r="G2798" s="9">
        <f t="shared" si="1031"/>
        <v>251.82314999999997</v>
      </c>
      <c r="H2798" s="9">
        <f t="shared" si="1032"/>
        <v>176.71799999999999</v>
      </c>
      <c r="I2798" s="9">
        <v>294.52999999999997</v>
      </c>
      <c r="K2798" t="s">
        <v>4100</v>
      </c>
      <c r="N2798" t="s">
        <v>4103</v>
      </c>
      <c r="O2798" s="9">
        <f t="shared" si="1034"/>
        <v>28.039255999999995</v>
      </c>
      <c r="Q2798" t="s">
        <v>4103</v>
      </c>
      <c r="R2798" s="9">
        <f t="shared" si="1051"/>
        <v>89.242589999999993</v>
      </c>
      <c r="U2798" t="s">
        <v>4137</v>
      </c>
      <c r="V2798" s="9">
        <v>14.16</v>
      </c>
      <c r="Y2798" t="s">
        <v>4103</v>
      </c>
      <c r="Z2798" s="9">
        <f t="shared" si="1035"/>
        <v>206.17099999999996</v>
      </c>
      <c r="AA2798" t="s">
        <v>4103</v>
      </c>
      <c r="AC2798" t="s">
        <v>4103</v>
      </c>
      <c r="AD2798" s="9">
        <f t="shared" si="1036"/>
        <v>88.358999999999995</v>
      </c>
      <c r="AG2798" t="s">
        <v>4103</v>
      </c>
      <c r="AH2798" s="9">
        <f t="shared" si="1037"/>
        <v>251.82314999999997</v>
      </c>
      <c r="AK2798" t="s">
        <v>4103</v>
      </c>
      <c r="AL2798" s="9">
        <f t="shared" si="1038"/>
        <v>188.49919999999997</v>
      </c>
      <c r="AO2798" t="s">
        <v>4135</v>
      </c>
      <c r="AP2798" s="9">
        <v>11.08</v>
      </c>
      <c r="AS2798" t="s">
        <v>4103</v>
      </c>
      <c r="AT2798" s="9">
        <f t="shared" si="1033"/>
        <v>0</v>
      </c>
      <c r="AW2798" t="str">
        <f t="shared" si="1039"/>
        <v>POC</v>
      </c>
      <c r="AX2798" s="9">
        <f t="shared" si="1040"/>
        <v>0</v>
      </c>
      <c r="AZ2798" t="s">
        <v>4150</v>
      </c>
      <c r="BA2798" s="9">
        <v>12.31</v>
      </c>
      <c r="BC2798" t="str">
        <f t="shared" si="1041"/>
        <v>CLAB</v>
      </c>
      <c r="BD2798" s="9">
        <f t="shared" si="1042"/>
        <v>12.31</v>
      </c>
      <c r="BF2798" t="str">
        <f t="shared" si="1043"/>
        <v>CLAB</v>
      </c>
      <c r="BG2798" s="9">
        <f t="shared" si="1044"/>
        <v>12.31</v>
      </c>
      <c r="BI2798" t="str">
        <f t="shared" si="1045"/>
        <v>CLAB</v>
      </c>
      <c r="BJ2798" s="9">
        <f t="shared" si="1046"/>
        <v>12.31</v>
      </c>
      <c r="BL2798" t="str">
        <f t="shared" si="1047"/>
        <v>CLAB</v>
      </c>
      <c r="BM2798" s="9">
        <f t="shared" si="1048"/>
        <v>12.31</v>
      </c>
      <c r="BO2798" t="str">
        <f t="shared" si="1049"/>
        <v>CLAB</v>
      </c>
      <c r="BP2798" s="9">
        <f t="shared" si="1050"/>
        <v>12.31</v>
      </c>
    </row>
    <row r="2799" spans="1:68" x14ac:dyDescent="0.25">
      <c r="A2799">
        <v>1316364</v>
      </c>
      <c r="B2799" t="s">
        <v>2711</v>
      </c>
      <c r="C2799">
        <v>309</v>
      </c>
      <c r="D2799">
        <v>89060</v>
      </c>
      <c r="F2799" s="9">
        <f t="shared" si="1030"/>
        <v>0</v>
      </c>
      <c r="G2799" s="9">
        <f t="shared" si="1031"/>
        <v>251.82314999999997</v>
      </c>
      <c r="H2799" s="9">
        <f t="shared" si="1032"/>
        <v>98.831999999999994</v>
      </c>
      <c r="I2799" s="9">
        <v>164.72</v>
      </c>
      <c r="K2799" t="s">
        <v>4100</v>
      </c>
      <c r="N2799" t="s">
        <v>4103</v>
      </c>
      <c r="O2799" s="9">
        <f t="shared" si="1034"/>
        <v>15.681343999999999</v>
      </c>
      <c r="Q2799" t="s">
        <v>4103</v>
      </c>
      <c r="R2799" s="9">
        <f t="shared" si="1051"/>
        <v>49.910159999999998</v>
      </c>
      <c r="U2799" t="s">
        <v>4137</v>
      </c>
      <c r="V2799" s="9">
        <v>20.41</v>
      </c>
      <c r="Y2799" t="s">
        <v>4103</v>
      </c>
      <c r="Z2799" s="9">
        <f t="shared" si="1035"/>
        <v>115.30399999999999</v>
      </c>
      <c r="AA2799" t="s">
        <v>4103</v>
      </c>
      <c r="AC2799" t="s">
        <v>4103</v>
      </c>
      <c r="AD2799" s="9">
        <f t="shared" si="1036"/>
        <v>49.415999999999997</v>
      </c>
      <c r="AG2799" t="s">
        <v>4103</v>
      </c>
      <c r="AH2799" s="9">
        <f t="shared" si="1037"/>
        <v>251.82314999999997</v>
      </c>
      <c r="AK2799" t="s">
        <v>4103</v>
      </c>
      <c r="AL2799" s="9">
        <f t="shared" si="1038"/>
        <v>105.4208</v>
      </c>
      <c r="AO2799" t="s">
        <v>4135</v>
      </c>
      <c r="AP2799" s="9">
        <v>6.6</v>
      </c>
      <c r="AS2799" t="s">
        <v>4103</v>
      </c>
      <c r="AT2799" s="9">
        <f t="shared" si="1033"/>
        <v>0</v>
      </c>
      <c r="AW2799" t="str">
        <f t="shared" si="1039"/>
        <v>POC</v>
      </c>
      <c r="AX2799" s="9">
        <f t="shared" si="1040"/>
        <v>0</v>
      </c>
      <c r="AZ2799" t="s">
        <v>4150</v>
      </c>
      <c r="BA2799" s="9">
        <v>7.33</v>
      </c>
      <c r="BC2799" t="str">
        <f t="shared" si="1041"/>
        <v>CLAB</v>
      </c>
      <c r="BD2799" s="9">
        <f t="shared" si="1042"/>
        <v>7.33</v>
      </c>
      <c r="BF2799" t="str">
        <f t="shared" si="1043"/>
        <v>CLAB</v>
      </c>
      <c r="BG2799" s="9">
        <f t="shared" si="1044"/>
        <v>7.33</v>
      </c>
      <c r="BI2799" t="str">
        <f t="shared" si="1045"/>
        <v>CLAB</v>
      </c>
      <c r="BJ2799" s="9">
        <f t="shared" si="1046"/>
        <v>7.33</v>
      </c>
      <c r="BL2799" t="str">
        <f t="shared" si="1047"/>
        <v>CLAB</v>
      </c>
      <c r="BM2799" s="9">
        <f t="shared" si="1048"/>
        <v>7.33</v>
      </c>
      <c r="BO2799" t="str">
        <f t="shared" si="1049"/>
        <v>CLAB</v>
      </c>
      <c r="BP2799" s="9">
        <f t="shared" si="1050"/>
        <v>7.33</v>
      </c>
    </row>
    <row r="2800" spans="1:68" x14ac:dyDescent="0.25">
      <c r="A2800">
        <v>1315034</v>
      </c>
      <c r="B2800" t="s">
        <v>2671</v>
      </c>
      <c r="C2800">
        <v>309</v>
      </c>
      <c r="D2800">
        <v>87902</v>
      </c>
      <c r="F2800" s="9">
        <f t="shared" si="1030"/>
        <v>0</v>
      </c>
      <c r="G2800" s="9">
        <f t="shared" si="1031"/>
        <v>2778.7759999999998</v>
      </c>
      <c r="H2800" s="9">
        <f t="shared" si="1032"/>
        <v>2381.808</v>
      </c>
      <c r="I2800" s="9">
        <v>3969.68</v>
      </c>
      <c r="K2800" t="s">
        <v>4100</v>
      </c>
      <c r="N2800" t="s">
        <v>4103</v>
      </c>
      <c r="O2800" s="9">
        <f t="shared" si="1034"/>
        <v>377.91353599999997</v>
      </c>
      <c r="Q2800" t="s">
        <v>4103</v>
      </c>
      <c r="R2800" s="9">
        <f t="shared" si="1051"/>
        <v>1202.81304</v>
      </c>
      <c r="U2800" t="s">
        <v>4137</v>
      </c>
      <c r="V2800" s="9">
        <v>296.07</v>
      </c>
      <c r="Y2800" t="s">
        <v>4103</v>
      </c>
      <c r="Z2800" s="9">
        <f t="shared" si="1035"/>
        <v>2778.7759999999998</v>
      </c>
      <c r="AA2800" t="s">
        <v>4103</v>
      </c>
      <c r="AC2800" t="s">
        <v>4103</v>
      </c>
      <c r="AD2800" s="9">
        <f t="shared" si="1036"/>
        <v>1190.904</v>
      </c>
      <c r="AG2800" t="s">
        <v>4103</v>
      </c>
      <c r="AH2800" s="9">
        <f t="shared" si="1037"/>
        <v>140.8356</v>
      </c>
      <c r="AK2800" t="s">
        <v>4103</v>
      </c>
      <c r="AL2800" s="9">
        <f t="shared" si="1038"/>
        <v>2540.5951999999997</v>
      </c>
      <c r="AO2800" t="s">
        <v>4135</v>
      </c>
      <c r="AP2800" s="9">
        <v>231.71</v>
      </c>
      <c r="AS2800" t="s">
        <v>4103</v>
      </c>
      <c r="AT2800" s="9">
        <f t="shared" si="1033"/>
        <v>0</v>
      </c>
      <c r="AW2800" t="str">
        <f t="shared" si="1039"/>
        <v>POC</v>
      </c>
      <c r="AX2800" s="9">
        <f t="shared" si="1040"/>
        <v>0</v>
      </c>
      <c r="AZ2800" t="s">
        <v>4150</v>
      </c>
      <c r="BA2800" s="9">
        <v>257.45</v>
      </c>
      <c r="BC2800" t="str">
        <f t="shared" si="1041"/>
        <v>CLAB</v>
      </c>
      <c r="BD2800" s="9">
        <f t="shared" si="1042"/>
        <v>257.45</v>
      </c>
      <c r="BF2800" t="str">
        <f t="shared" si="1043"/>
        <v>CLAB</v>
      </c>
      <c r="BG2800" s="9">
        <f t="shared" si="1044"/>
        <v>257.45</v>
      </c>
      <c r="BI2800" t="str">
        <f t="shared" si="1045"/>
        <v>CLAB</v>
      </c>
      <c r="BJ2800" s="9">
        <f t="shared" si="1046"/>
        <v>257.45</v>
      </c>
      <c r="BL2800" t="str">
        <f t="shared" si="1047"/>
        <v>CLAB</v>
      </c>
      <c r="BM2800" s="9">
        <f t="shared" si="1048"/>
        <v>257.45</v>
      </c>
      <c r="BO2800" t="str">
        <f t="shared" si="1049"/>
        <v>CLAB</v>
      </c>
      <c r="BP2800" s="9">
        <f t="shared" si="1050"/>
        <v>257.45</v>
      </c>
    </row>
    <row r="2801" spans="1:68" x14ac:dyDescent="0.25">
      <c r="A2801">
        <v>1321182</v>
      </c>
      <c r="B2801" t="s">
        <v>2948</v>
      </c>
      <c r="C2801">
        <v>310</v>
      </c>
      <c r="D2801">
        <v>88363</v>
      </c>
      <c r="F2801" s="9">
        <f t="shared" si="1030"/>
        <v>0</v>
      </c>
      <c r="G2801" s="9">
        <f t="shared" si="1031"/>
        <v>3394.0763999999999</v>
      </c>
      <c r="H2801" s="9">
        <f t="shared" si="1032"/>
        <v>116.41200000000001</v>
      </c>
      <c r="I2801" s="9">
        <v>194.02</v>
      </c>
      <c r="K2801" t="s">
        <v>4100</v>
      </c>
      <c r="N2801" t="s">
        <v>4103</v>
      </c>
      <c r="O2801" s="9">
        <f t="shared" si="1034"/>
        <v>18.470704000000001</v>
      </c>
      <c r="Q2801" t="s">
        <v>4103</v>
      </c>
      <c r="R2801" s="9">
        <f t="shared" si="1051"/>
        <v>58.788060000000002</v>
      </c>
      <c r="U2801" t="s">
        <v>4137</v>
      </c>
      <c r="V2801" s="9">
        <v>25.35</v>
      </c>
      <c r="Y2801" t="s">
        <v>4103</v>
      </c>
      <c r="Z2801" s="9">
        <f t="shared" si="1035"/>
        <v>135.81399999999999</v>
      </c>
      <c r="AA2801" t="s">
        <v>4103</v>
      </c>
      <c r="AC2801" t="s">
        <v>4103</v>
      </c>
      <c r="AD2801" s="9">
        <f t="shared" si="1036"/>
        <v>58.206000000000003</v>
      </c>
      <c r="AG2801" t="s">
        <v>4103</v>
      </c>
      <c r="AH2801" s="9">
        <f t="shared" si="1037"/>
        <v>3394.0763999999999</v>
      </c>
      <c r="AK2801" t="s">
        <v>4103</v>
      </c>
      <c r="AL2801" s="9">
        <f t="shared" si="1038"/>
        <v>124.17280000000001</v>
      </c>
      <c r="AO2801" t="s">
        <v>4135</v>
      </c>
      <c r="AP2801" s="9">
        <v>20.69</v>
      </c>
      <c r="AS2801" t="s">
        <v>4103</v>
      </c>
      <c r="AT2801" s="9">
        <f t="shared" si="1033"/>
        <v>0</v>
      </c>
      <c r="AW2801" t="str">
        <f t="shared" si="1039"/>
        <v>POC</v>
      </c>
      <c r="AX2801" s="9">
        <f t="shared" si="1040"/>
        <v>0</v>
      </c>
      <c r="AZ2801" t="s">
        <v>4151</v>
      </c>
      <c r="BA2801" s="9">
        <v>26.54</v>
      </c>
      <c r="BC2801" t="str">
        <f t="shared" si="1041"/>
        <v>APCs</v>
      </c>
      <c r="BD2801" s="9">
        <f t="shared" si="1042"/>
        <v>26.54</v>
      </c>
      <c r="BF2801" t="str">
        <f t="shared" si="1043"/>
        <v>APCs</v>
      </c>
      <c r="BG2801" s="9">
        <f t="shared" si="1044"/>
        <v>26.54</v>
      </c>
      <c r="BI2801" t="str">
        <f t="shared" si="1045"/>
        <v>APCs</v>
      </c>
      <c r="BJ2801" s="9">
        <f t="shared" si="1046"/>
        <v>26.54</v>
      </c>
      <c r="BL2801" t="str">
        <f t="shared" si="1047"/>
        <v>APCs</v>
      </c>
      <c r="BM2801" s="9">
        <f t="shared" si="1048"/>
        <v>26.54</v>
      </c>
      <c r="BO2801" t="str">
        <f t="shared" si="1049"/>
        <v>APCs</v>
      </c>
      <c r="BP2801" s="9">
        <f t="shared" si="1050"/>
        <v>26.54</v>
      </c>
    </row>
    <row r="2802" spans="1:68" x14ac:dyDescent="0.25">
      <c r="A2802">
        <v>1317072</v>
      </c>
      <c r="B2802" t="s">
        <v>2801</v>
      </c>
      <c r="C2802">
        <v>310</v>
      </c>
      <c r="D2802">
        <v>81332</v>
      </c>
      <c r="F2802" s="9">
        <f t="shared" si="1030"/>
        <v>0</v>
      </c>
      <c r="G2802" s="9">
        <f t="shared" si="1031"/>
        <v>645.00099999999998</v>
      </c>
      <c r="H2802" s="9">
        <f t="shared" si="1032"/>
        <v>552.85799999999995</v>
      </c>
      <c r="I2802" s="9">
        <v>921.43</v>
      </c>
      <c r="K2802" t="s">
        <v>4100</v>
      </c>
      <c r="N2802" t="s">
        <v>4103</v>
      </c>
      <c r="O2802" s="9">
        <f t="shared" si="1034"/>
        <v>87.720135999999982</v>
      </c>
      <c r="Q2802" t="s">
        <v>4103</v>
      </c>
      <c r="R2802" s="9">
        <f t="shared" si="1051"/>
        <v>279.19328999999999</v>
      </c>
      <c r="U2802" t="s">
        <v>4137</v>
      </c>
      <c r="V2802" s="9">
        <v>50.2</v>
      </c>
      <c r="Y2802" t="s">
        <v>4103</v>
      </c>
      <c r="Z2802" s="9">
        <f t="shared" si="1035"/>
        <v>645.00099999999998</v>
      </c>
      <c r="AA2802" t="s">
        <v>4103</v>
      </c>
      <c r="AC2802" t="s">
        <v>4103</v>
      </c>
      <c r="AD2802" s="9">
        <f t="shared" si="1036"/>
        <v>276.42899999999997</v>
      </c>
      <c r="AG2802" t="s">
        <v>4103</v>
      </c>
      <c r="AH2802" s="9">
        <f t="shared" si="1037"/>
        <v>165.8871</v>
      </c>
      <c r="AK2802" t="s">
        <v>4103</v>
      </c>
      <c r="AL2802" s="9">
        <f t="shared" si="1038"/>
        <v>589.71519999999998</v>
      </c>
      <c r="AO2802" t="s">
        <v>4135</v>
      </c>
      <c r="AP2802" s="9">
        <v>39.29</v>
      </c>
      <c r="AS2802" t="s">
        <v>4103</v>
      </c>
      <c r="AT2802" s="9">
        <f t="shared" si="1033"/>
        <v>0</v>
      </c>
      <c r="AW2802" t="str">
        <f t="shared" si="1039"/>
        <v>POC</v>
      </c>
      <c r="AX2802" s="9">
        <f t="shared" si="1040"/>
        <v>0</v>
      </c>
      <c r="AZ2802" t="s">
        <v>4150</v>
      </c>
      <c r="BA2802" s="9">
        <v>43.65</v>
      </c>
      <c r="BC2802" t="str">
        <f t="shared" si="1041"/>
        <v>CLAB</v>
      </c>
      <c r="BD2802" s="9">
        <f t="shared" si="1042"/>
        <v>43.65</v>
      </c>
      <c r="BF2802" t="str">
        <f t="shared" si="1043"/>
        <v>CLAB</v>
      </c>
      <c r="BG2802" s="9">
        <f t="shared" si="1044"/>
        <v>43.65</v>
      </c>
      <c r="BI2802" t="str">
        <f t="shared" si="1045"/>
        <v>CLAB</v>
      </c>
      <c r="BJ2802" s="9">
        <f t="shared" si="1046"/>
        <v>43.65</v>
      </c>
      <c r="BL2802" t="str">
        <f t="shared" si="1047"/>
        <v>CLAB</v>
      </c>
      <c r="BM2802" s="9">
        <f t="shared" si="1048"/>
        <v>43.65</v>
      </c>
      <c r="BO2802" t="str">
        <f t="shared" si="1049"/>
        <v>CLAB</v>
      </c>
      <c r="BP2802" s="9">
        <f t="shared" si="1050"/>
        <v>43.65</v>
      </c>
    </row>
    <row r="2803" spans="1:68" x14ac:dyDescent="0.25">
      <c r="A2803">
        <v>1317028</v>
      </c>
      <c r="B2803" t="s">
        <v>2785</v>
      </c>
      <c r="C2803">
        <v>310</v>
      </c>
      <c r="D2803">
        <v>81244</v>
      </c>
      <c r="F2803" s="9">
        <f t="shared" si="1030"/>
        <v>0</v>
      </c>
      <c r="G2803" s="9">
        <f t="shared" si="1031"/>
        <v>787.82264999999995</v>
      </c>
      <c r="H2803" s="9">
        <f t="shared" si="1032"/>
        <v>86.262</v>
      </c>
      <c r="I2803" s="9">
        <v>143.77000000000001</v>
      </c>
      <c r="K2803" t="s">
        <v>4100</v>
      </c>
      <c r="N2803" t="s">
        <v>4103</v>
      </c>
      <c r="O2803" s="9">
        <f t="shared" si="1034"/>
        <v>13.686904</v>
      </c>
      <c r="Q2803" t="s">
        <v>4103</v>
      </c>
      <c r="R2803" s="9">
        <f t="shared" si="1051"/>
        <v>43.562310000000004</v>
      </c>
      <c r="U2803" t="s">
        <v>4137</v>
      </c>
      <c r="V2803" s="9">
        <v>51.62</v>
      </c>
      <c r="Y2803" t="s">
        <v>4103</v>
      </c>
      <c r="Z2803" s="9">
        <f t="shared" si="1035"/>
        <v>100.639</v>
      </c>
      <c r="AA2803" t="s">
        <v>4103</v>
      </c>
      <c r="AC2803" t="s">
        <v>4103</v>
      </c>
      <c r="AD2803" s="9">
        <f t="shared" si="1036"/>
        <v>43.131</v>
      </c>
      <c r="AG2803" t="s">
        <v>4103</v>
      </c>
      <c r="AH2803" s="9">
        <f t="shared" si="1037"/>
        <v>787.82264999999995</v>
      </c>
      <c r="AK2803" t="s">
        <v>4103</v>
      </c>
      <c r="AL2803" s="9">
        <f t="shared" si="1038"/>
        <v>92.012800000000013</v>
      </c>
      <c r="AO2803" t="s">
        <v>4135</v>
      </c>
      <c r="AP2803" s="9">
        <v>40.4</v>
      </c>
      <c r="AS2803" t="s">
        <v>4103</v>
      </c>
      <c r="AT2803" s="9">
        <f t="shared" si="1033"/>
        <v>0</v>
      </c>
      <c r="AW2803" t="str">
        <f t="shared" si="1039"/>
        <v>POC</v>
      </c>
      <c r="AX2803" s="9">
        <f t="shared" si="1040"/>
        <v>0</v>
      </c>
      <c r="AZ2803" t="s">
        <v>4150</v>
      </c>
      <c r="BA2803" s="9">
        <v>44.89</v>
      </c>
      <c r="BC2803" t="str">
        <f t="shared" si="1041"/>
        <v>CLAB</v>
      </c>
      <c r="BD2803" s="9">
        <f t="shared" si="1042"/>
        <v>44.89</v>
      </c>
      <c r="BF2803" t="str">
        <f t="shared" si="1043"/>
        <v>CLAB</v>
      </c>
      <c r="BG2803" s="9">
        <f t="shared" si="1044"/>
        <v>44.89</v>
      </c>
      <c r="BI2803" t="str">
        <f t="shared" si="1045"/>
        <v>CLAB</v>
      </c>
      <c r="BJ2803" s="9">
        <f t="shared" si="1046"/>
        <v>44.89</v>
      </c>
      <c r="BL2803" t="str">
        <f t="shared" si="1047"/>
        <v>CLAB</v>
      </c>
      <c r="BM2803" s="9">
        <f t="shared" si="1048"/>
        <v>44.89</v>
      </c>
      <c r="BO2803" t="str">
        <f t="shared" si="1049"/>
        <v>CLAB</v>
      </c>
      <c r="BP2803" s="9">
        <f t="shared" si="1050"/>
        <v>44.89</v>
      </c>
    </row>
    <row r="2804" spans="1:68" x14ac:dyDescent="0.25">
      <c r="A2804">
        <v>1317071</v>
      </c>
      <c r="B2804" t="s">
        <v>2800</v>
      </c>
      <c r="C2804">
        <v>310</v>
      </c>
      <c r="D2804">
        <v>81331</v>
      </c>
      <c r="F2804" s="9">
        <f t="shared" si="1030"/>
        <v>0</v>
      </c>
      <c r="G2804" s="9">
        <f t="shared" si="1031"/>
        <v>122.92335</v>
      </c>
      <c r="H2804" s="9">
        <f t="shared" si="1032"/>
        <v>97.523999999999987</v>
      </c>
      <c r="I2804" s="9">
        <v>162.54</v>
      </c>
      <c r="K2804" t="s">
        <v>4100</v>
      </c>
      <c r="N2804" t="s">
        <v>4103</v>
      </c>
      <c r="O2804" s="9">
        <f t="shared" si="1034"/>
        <v>15.473807999999998</v>
      </c>
      <c r="Q2804" t="s">
        <v>4103</v>
      </c>
      <c r="R2804" s="9">
        <f t="shared" si="1051"/>
        <v>49.249619999999993</v>
      </c>
      <c r="U2804" t="s">
        <v>4137</v>
      </c>
      <c r="V2804" s="9">
        <v>58.73</v>
      </c>
      <c r="Y2804" t="s">
        <v>4103</v>
      </c>
      <c r="Z2804" s="9">
        <f t="shared" si="1035"/>
        <v>113.77799999999999</v>
      </c>
      <c r="AA2804" t="s">
        <v>4103</v>
      </c>
      <c r="AC2804" t="s">
        <v>4103</v>
      </c>
      <c r="AD2804" s="9">
        <f t="shared" si="1036"/>
        <v>48.761999999999993</v>
      </c>
      <c r="AG2804" t="s">
        <v>4103</v>
      </c>
      <c r="AH2804" s="9">
        <f t="shared" si="1037"/>
        <v>122.92335</v>
      </c>
      <c r="AK2804" t="s">
        <v>4103</v>
      </c>
      <c r="AL2804" s="9">
        <f t="shared" si="1038"/>
        <v>104.0256</v>
      </c>
      <c r="AO2804" t="s">
        <v>4135</v>
      </c>
      <c r="AP2804" s="9">
        <v>45.96</v>
      </c>
      <c r="AS2804" t="s">
        <v>4103</v>
      </c>
      <c r="AT2804" s="9">
        <f t="shared" si="1033"/>
        <v>0</v>
      </c>
      <c r="AW2804" t="str">
        <f t="shared" si="1039"/>
        <v>POC</v>
      </c>
      <c r="AX2804" s="9">
        <f t="shared" si="1040"/>
        <v>0</v>
      </c>
      <c r="AZ2804" t="s">
        <v>4150</v>
      </c>
      <c r="BA2804" s="9">
        <v>51.07</v>
      </c>
      <c r="BC2804" t="str">
        <f t="shared" si="1041"/>
        <v>CLAB</v>
      </c>
      <c r="BD2804" s="9">
        <f t="shared" si="1042"/>
        <v>51.07</v>
      </c>
      <c r="BF2804" t="str">
        <f t="shared" si="1043"/>
        <v>CLAB</v>
      </c>
      <c r="BG2804" s="9">
        <f t="shared" si="1044"/>
        <v>51.07</v>
      </c>
      <c r="BI2804" t="str">
        <f t="shared" si="1045"/>
        <v>CLAB</v>
      </c>
      <c r="BJ2804" s="9">
        <f t="shared" si="1046"/>
        <v>51.07</v>
      </c>
      <c r="BL2804" t="str">
        <f t="shared" si="1047"/>
        <v>CLAB</v>
      </c>
      <c r="BM2804" s="9">
        <f t="shared" si="1048"/>
        <v>51.07</v>
      </c>
      <c r="BO2804" t="str">
        <f t="shared" si="1049"/>
        <v>CLAB</v>
      </c>
      <c r="BP2804" s="9">
        <f t="shared" si="1050"/>
        <v>51.07</v>
      </c>
    </row>
    <row r="2805" spans="1:68" x14ac:dyDescent="0.25">
      <c r="A2805">
        <v>1317050</v>
      </c>
      <c r="B2805" t="s">
        <v>2790</v>
      </c>
      <c r="C2805">
        <v>310</v>
      </c>
      <c r="D2805">
        <v>81291</v>
      </c>
      <c r="F2805" s="9">
        <f t="shared" si="1030"/>
        <v>0</v>
      </c>
      <c r="G2805" s="9">
        <f t="shared" si="1031"/>
        <v>398.63599999999997</v>
      </c>
      <c r="H2805" s="9">
        <f t="shared" si="1032"/>
        <v>341.68799999999999</v>
      </c>
      <c r="I2805" s="9">
        <v>569.48</v>
      </c>
      <c r="K2805" t="s">
        <v>4100</v>
      </c>
      <c r="N2805" t="s">
        <v>4103</v>
      </c>
      <c r="O2805" s="9">
        <f t="shared" si="1034"/>
        <v>54.214495999999997</v>
      </c>
      <c r="Q2805" t="s">
        <v>4103</v>
      </c>
      <c r="R2805" s="9">
        <f t="shared" si="1051"/>
        <v>172.55243999999999</v>
      </c>
      <c r="U2805" t="s">
        <v>4137</v>
      </c>
      <c r="V2805" s="9">
        <v>75.14</v>
      </c>
      <c r="Y2805" t="s">
        <v>4103</v>
      </c>
      <c r="Z2805" s="9">
        <f t="shared" si="1035"/>
        <v>398.63599999999997</v>
      </c>
      <c r="AA2805" t="s">
        <v>4103</v>
      </c>
      <c r="AC2805" t="s">
        <v>4103</v>
      </c>
      <c r="AD2805" s="9">
        <f t="shared" si="1036"/>
        <v>170.84399999999999</v>
      </c>
      <c r="AG2805" t="s">
        <v>4103</v>
      </c>
      <c r="AH2805" s="9">
        <f t="shared" si="1037"/>
        <v>138.9717</v>
      </c>
      <c r="AK2805" t="s">
        <v>4103</v>
      </c>
      <c r="AL2805" s="9">
        <f t="shared" si="1038"/>
        <v>364.46719999999999</v>
      </c>
      <c r="AO2805" t="s">
        <v>4135</v>
      </c>
      <c r="AP2805" s="9">
        <v>58.81</v>
      </c>
      <c r="AS2805" t="s">
        <v>4103</v>
      </c>
      <c r="AT2805" s="9">
        <f t="shared" si="1033"/>
        <v>0</v>
      </c>
      <c r="AW2805" t="str">
        <f t="shared" si="1039"/>
        <v>POC</v>
      </c>
      <c r="AX2805" s="9">
        <f t="shared" si="1040"/>
        <v>0</v>
      </c>
      <c r="AZ2805" t="s">
        <v>4150</v>
      </c>
      <c r="BA2805" s="9">
        <v>65.34</v>
      </c>
      <c r="BC2805" t="str">
        <f t="shared" si="1041"/>
        <v>CLAB</v>
      </c>
      <c r="BD2805" s="9">
        <f t="shared" si="1042"/>
        <v>65.34</v>
      </c>
      <c r="BF2805" t="str">
        <f t="shared" si="1043"/>
        <v>CLAB</v>
      </c>
      <c r="BG2805" s="9">
        <f t="shared" si="1044"/>
        <v>65.34</v>
      </c>
      <c r="BI2805" t="str">
        <f t="shared" si="1045"/>
        <v>CLAB</v>
      </c>
      <c r="BJ2805" s="9">
        <f t="shared" si="1046"/>
        <v>65.34</v>
      </c>
      <c r="BL2805" t="str">
        <f t="shared" si="1047"/>
        <v>CLAB</v>
      </c>
      <c r="BM2805" s="9">
        <f t="shared" si="1048"/>
        <v>65.34</v>
      </c>
      <c r="BO2805" t="str">
        <f t="shared" si="1049"/>
        <v>CLAB</v>
      </c>
      <c r="BP2805" s="9">
        <f t="shared" si="1050"/>
        <v>65.34</v>
      </c>
    </row>
    <row r="2806" spans="1:68" x14ac:dyDescent="0.25">
      <c r="A2806">
        <v>1317033</v>
      </c>
      <c r="B2806" t="s">
        <v>2787</v>
      </c>
      <c r="C2806">
        <v>310</v>
      </c>
      <c r="D2806">
        <v>81256</v>
      </c>
      <c r="F2806" s="9">
        <f t="shared" si="1030"/>
        <v>0</v>
      </c>
      <c r="G2806" s="9">
        <f t="shared" si="1031"/>
        <v>1099.203</v>
      </c>
      <c r="H2806" s="9">
        <f t="shared" si="1032"/>
        <v>942.17399999999998</v>
      </c>
      <c r="I2806" s="9">
        <v>1570.29</v>
      </c>
      <c r="K2806" t="s">
        <v>4100</v>
      </c>
      <c r="N2806" t="s">
        <v>4103</v>
      </c>
      <c r="O2806" s="9">
        <f t="shared" si="1034"/>
        <v>149.49160799999999</v>
      </c>
      <c r="Q2806" t="s">
        <v>4103</v>
      </c>
      <c r="R2806" s="9">
        <f t="shared" si="1051"/>
        <v>475.79786999999999</v>
      </c>
      <c r="U2806" t="s">
        <v>4137</v>
      </c>
      <c r="V2806" s="9">
        <v>75.16</v>
      </c>
      <c r="Y2806" t="s">
        <v>4103</v>
      </c>
      <c r="Z2806" s="9">
        <f t="shared" si="1035"/>
        <v>1099.203</v>
      </c>
      <c r="AA2806" t="s">
        <v>4103</v>
      </c>
      <c r="AC2806" t="s">
        <v>4103</v>
      </c>
      <c r="AD2806" s="9">
        <f t="shared" si="1036"/>
        <v>471.08699999999999</v>
      </c>
      <c r="AG2806" t="s">
        <v>4103</v>
      </c>
      <c r="AH2806" s="9">
        <f t="shared" si="1037"/>
        <v>486.90539999999999</v>
      </c>
      <c r="AK2806" t="s">
        <v>4103</v>
      </c>
      <c r="AL2806" s="9">
        <f t="shared" si="1038"/>
        <v>1004.9856</v>
      </c>
      <c r="AO2806" t="s">
        <v>4135</v>
      </c>
      <c r="AP2806" s="9">
        <v>58.82</v>
      </c>
      <c r="AS2806" t="s">
        <v>4103</v>
      </c>
      <c r="AT2806" s="9">
        <f t="shared" si="1033"/>
        <v>0</v>
      </c>
      <c r="AW2806" t="str">
        <f t="shared" si="1039"/>
        <v>POC</v>
      </c>
      <c r="AX2806" s="9">
        <f t="shared" si="1040"/>
        <v>0</v>
      </c>
      <c r="AZ2806" t="s">
        <v>4150</v>
      </c>
      <c r="BA2806" s="9">
        <v>65.36</v>
      </c>
      <c r="BC2806" t="str">
        <f t="shared" si="1041"/>
        <v>CLAB</v>
      </c>
      <c r="BD2806" s="9">
        <f t="shared" si="1042"/>
        <v>65.36</v>
      </c>
      <c r="BF2806" t="str">
        <f t="shared" si="1043"/>
        <v>CLAB</v>
      </c>
      <c r="BG2806" s="9">
        <f t="shared" si="1044"/>
        <v>65.36</v>
      </c>
      <c r="BI2806" t="str">
        <f t="shared" si="1045"/>
        <v>CLAB</v>
      </c>
      <c r="BJ2806" s="9">
        <f t="shared" si="1046"/>
        <v>65.36</v>
      </c>
      <c r="BL2806" t="str">
        <f t="shared" si="1047"/>
        <v>CLAB</v>
      </c>
      <c r="BM2806" s="9">
        <f t="shared" si="1048"/>
        <v>65.36</v>
      </c>
      <c r="BO2806" t="str">
        <f t="shared" si="1049"/>
        <v>CLAB</v>
      </c>
      <c r="BP2806" s="9">
        <f t="shared" si="1050"/>
        <v>65.36</v>
      </c>
    </row>
    <row r="2807" spans="1:68" x14ac:dyDescent="0.25">
      <c r="A2807">
        <v>1321004</v>
      </c>
      <c r="B2807" t="s">
        <v>2900</v>
      </c>
      <c r="C2807">
        <v>310</v>
      </c>
      <c r="D2807">
        <v>85097</v>
      </c>
      <c r="F2807" s="9">
        <f t="shared" si="1030"/>
        <v>0</v>
      </c>
      <c r="G2807" s="9">
        <f t="shared" si="1031"/>
        <v>1342.5979499999999</v>
      </c>
      <c r="H2807" s="9">
        <f t="shared" si="1032"/>
        <v>173.13</v>
      </c>
      <c r="I2807" s="9">
        <v>288.55</v>
      </c>
      <c r="K2807" t="s">
        <v>4100</v>
      </c>
      <c r="N2807" t="s">
        <v>4103</v>
      </c>
      <c r="O2807" s="9">
        <f t="shared" si="1034"/>
        <v>27.46996</v>
      </c>
      <c r="Q2807" t="s">
        <v>4103</v>
      </c>
      <c r="R2807" s="9">
        <f t="shared" si="1051"/>
        <v>87.43065</v>
      </c>
      <c r="U2807" t="s">
        <v>4137</v>
      </c>
      <c r="V2807" s="9">
        <v>75.290000000000006</v>
      </c>
      <c r="Y2807" t="s">
        <v>4103</v>
      </c>
      <c r="Z2807" s="9">
        <f t="shared" si="1035"/>
        <v>201.98499999999999</v>
      </c>
      <c r="AA2807" t="s">
        <v>4103</v>
      </c>
      <c r="AC2807" t="s">
        <v>4103</v>
      </c>
      <c r="AD2807" s="9">
        <f t="shared" si="1036"/>
        <v>86.564999999999998</v>
      </c>
      <c r="AG2807" t="s">
        <v>4103</v>
      </c>
      <c r="AH2807" s="9">
        <f t="shared" si="1037"/>
        <v>1342.5979499999999</v>
      </c>
      <c r="AK2807" t="s">
        <v>4103</v>
      </c>
      <c r="AL2807" s="9">
        <f t="shared" si="1038"/>
        <v>184.672</v>
      </c>
      <c r="AO2807" t="s">
        <v>4135</v>
      </c>
      <c r="AP2807" s="9">
        <v>565.38</v>
      </c>
      <c r="AS2807" t="s">
        <v>4103</v>
      </c>
      <c r="AT2807" s="9">
        <f t="shared" si="1033"/>
        <v>0</v>
      </c>
      <c r="AW2807" t="str">
        <f t="shared" si="1039"/>
        <v>POC</v>
      </c>
      <c r="AX2807" s="9">
        <f t="shared" si="1040"/>
        <v>0</v>
      </c>
      <c r="AZ2807" t="s">
        <v>4151</v>
      </c>
      <c r="BA2807" s="9">
        <v>766.58</v>
      </c>
      <c r="BC2807" t="str">
        <f t="shared" si="1041"/>
        <v>APCs</v>
      </c>
      <c r="BD2807" s="9">
        <f t="shared" si="1042"/>
        <v>766.58</v>
      </c>
      <c r="BF2807" t="str">
        <f t="shared" si="1043"/>
        <v>APCs</v>
      </c>
      <c r="BG2807" s="9">
        <f t="shared" si="1044"/>
        <v>766.58</v>
      </c>
      <c r="BI2807" t="str">
        <f t="shared" si="1045"/>
        <v>APCs</v>
      </c>
      <c r="BJ2807" s="9">
        <f t="shared" si="1046"/>
        <v>766.58</v>
      </c>
      <c r="BL2807" t="str">
        <f t="shared" si="1047"/>
        <v>APCs</v>
      </c>
      <c r="BM2807" s="9">
        <f t="shared" si="1048"/>
        <v>766.58</v>
      </c>
      <c r="BO2807" t="str">
        <f t="shared" si="1049"/>
        <v>APCs</v>
      </c>
      <c r="BP2807" s="9">
        <f t="shared" si="1050"/>
        <v>766.58</v>
      </c>
    </row>
    <row r="2808" spans="1:68" x14ac:dyDescent="0.25">
      <c r="A2808">
        <v>1317024</v>
      </c>
      <c r="B2808" t="s">
        <v>2783</v>
      </c>
      <c r="C2808">
        <v>310</v>
      </c>
      <c r="D2808">
        <v>81240</v>
      </c>
      <c r="F2808" s="9">
        <f t="shared" si="1030"/>
        <v>0</v>
      </c>
      <c r="G2808" s="9">
        <f t="shared" si="1031"/>
        <v>538.36299999999994</v>
      </c>
      <c r="H2808" s="9">
        <f t="shared" si="1032"/>
        <v>461.45400000000001</v>
      </c>
      <c r="I2808" s="9">
        <v>769.09</v>
      </c>
      <c r="K2808" t="s">
        <v>4100</v>
      </c>
      <c r="N2808" t="s">
        <v>4103</v>
      </c>
      <c r="O2808" s="9">
        <f t="shared" si="1034"/>
        <v>73.217367999999993</v>
      </c>
      <c r="Q2808" t="s">
        <v>4103</v>
      </c>
      <c r="R2808" s="9">
        <f t="shared" si="1051"/>
        <v>233.03426999999999</v>
      </c>
      <c r="U2808" t="s">
        <v>4137</v>
      </c>
      <c r="V2808" s="9">
        <v>75.540000000000006</v>
      </c>
      <c r="Y2808" t="s">
        <v>4103</v>
      </c>
      <c r="Z2808" s="9">
        <f t="shared" si="1035"/>
        <v>538.36299999999994</v>
      </c>
      <c r="AA2808" t="s">
        <v>4103</v>
      </c>
      <c r="AC2808" t="s">
        <v>4103</v>
      </c>
      <c r="AD2808" s="9">
        <f t="shared" si="1036"/>
        <v>230.727</v>
      </c>
      <c r="AG2808" t="s">
        <v>4103</v>
      </c>
      <c r="AH2808" s="9">
        <f t="shared" si="1037"/>
        <v>246.71025</v>
      </c>
      <c r="AK2808" t="s">
        <v>4103</v>
      </c>
      <c r="AL2808" s="9">
        <f t="shared" si="1038"/>
        <v>492.2176</v>
      </c>
      <c r="AO2808" t="s">
        <v>4135</v>
      </c>
      <c r="AP2808" s="9">
        <v>59.12</v>
      </c>
      <c r="AS2808" t="s">
        <v>4103</v>
      </c>
      <c r="AT2808" s="9">
        <f t="shared" si="1033"/>
        <v>0</v>
      </c>
      <c r="AW2808" t="str">
        <f t="shared" si="1039"/>
        <v>POC</v>
      </c>
      <c r="AX2808" s="9">
        <f t="shared" si="1040"/>
        <v>0</v>
      </c>
      <c r="AZ2808" t="s">
        <v>4150</v>
      </c>
      <c r="BA2808" s="9">
        <v>65.69</v>
      </c>
      <c r="BC2808" t="str">
        <f t="shared" si="1041"/>
        <v>CLAB</v>
      </c>
      <c r="BD2808" s="9">
        <f t="shared" si="1042"/>
        <v>65.69</v>
      </c>
      <c r="BF2808" t="str">
        <f t="shared" si="1043"/>
        <v>CLAB</v>
      </c>
      <c r="BG2808" s="9">
        <f t="shared" si="1044"/>
        <v>65.69</v>
      </c>
      <c r="BI2808" t="str">
        <f t="shared" si="1045"/>
        <v>CLAB</v>
      </c>
      <c r="BJ2808" s="9">
        <f t="shared" si="1046"/>
        <v>65.69</v>
      </c>
      <c r="BL2808" t="str">
        <f t="shared" si="1047"/>
        <v>CLAB</v>
      </c>
      <c r="BM2808" s="9">
        <f t="shared" si="1048"/>
        <v>65.69</v>
      </c>
      <c r="BO2808" t="str">
        <f t="shared" si="1049"/>
        <v>CLAB</v>
      </c>
      <c r="BP2808" s="9">
        <f t="shared" si="1050"/>
        <v>65.69</v>
      </c>
    </row>
    <row r="2809" spans="1:68" x14ac:dyDescent="0.25">
      <c r="A2809">
        <v>1317025</v>
      </c>
      <c r="B2809" t="s">
        <v>2784</v>
      </c>
      <c r="C2809">
        <v>310</v>
      </c>
      <c r="D2809">
        <v>81241</v>
      </c>
      <c r="F2809" s="9">
        <f t="shared" si="1030"/>
        <v>0</v>
      </c>
      <c r="G2809" s="9">
        <f t="shared" si="1031"/>
        <v>1186.1569999999999</v>
      </c>
      <c r="H2809" s="9">
        <f t="shared" si="1032"/>
        <v>1016.7059999999999</v>
      </c>
      <c r="I2809" s="9">
        <v>1694.51</v>
      </c>
      <c r="K2809" t="s">
        <v>4100</v>
      </c>
      <c r="N2809" t="s">
        <v>4103</v>
      </c>
      <c r="O2809" s="9">
        <f t="shared" si="1034"/>
        <v>161.317352</v>
      </c>
      <c r="Q2809" t="s">
        <v>4103</v>
      </c>
      <c r="R2809" s="9">
        <f t="shared" si="1051"/>
        <v>513.43652999999995</v>
      </c>
      <c r="U2809" t="s">
        <v>4137</v>
      </c>
      <c r="V2809" s="9">
        <v>84.38</v>
      </c>
      <c r="Y2809" t="s">
        <v>4103</v>
      </c>
      <c r="Z2809" s="9">
        <f t="shared" si="1035"/>
        <v>1186.1569999999999</v>
      </c>
      <c r="AA2809" t="s">
        <v>4103</v>
      </c>
      <c r="AC2809" t="s">
        <v>4103</v>
      </c>
      <c r="AD2809" s="9">
        <f t="shared" si="1036"/>
        <v>508.35299999999995</v>
      </c>
      <c r="AG2809" t="s">
        <v>4103</v>
      </c>
      <c r="AH2809" s="9">
        <f t="shared" si="1037"/>
        <v>657.57195000000002</v>
      </c>
      <c r="AK2809" t="s">
        <v>4103</v>
      </c>
      <c r="AL2809" s="9">
        <f t="shared" si="1038"/>
        <v>1084.4864</v>
      </c>
      <c r="AO2809" t="s">
        <v>4135</v>
      </c>
      <c r="AP2809" s="9">
        <v>66.03</v>
      </c>
      <c r="AS2809" t="s">
        <v>4103</v>
      </c>
      <c r="AT2809" s="9">
        <f t="shared" si="1033"/>
        <v>0</v>
      </c>
      <c r="AW2809" t="str">
        <f t="shared" si="1039"/>
        <v>POC</v>
      </c>
      <c r="AX2809" s="9">
        <f t="shared" si="1040"/>
        <v>0</v>
      </c>
      <c r="AZ2809" t="s">
        <v>4150</v>
      </c>
      <c r="BA2809" s="9">
        <v>73.37</v>
      </c>
      <c r="BC2809" t="str">
        <f t="shared" si="1041"/>
        <v>CLAB</v>
      </c>
      <c r="BD2809" s="9">
        <f t="shared" si="1042"/>
        <v>73.37</v>
      </c>
      <c r="BF2809" t="str">
        <f t="shared" si="1043"/>
        <v>CLAB</v>
      </c>
      <c r="BG2809" s="9">
        <f t="shared" si="1044"/>
        <v>73.37</v>
      </c>
      <c r="BI2809" t="str">
        <f t="shared" si="1045"/>
        <v>CLAB</v>
      </c>
      <c r="BJ2809" s="9">
        <f t="shared" si="1046"/>
        <v>73.37</v>
      </c>
      <c r="BL2809" t="str">
        <f t="shared" si="1047"/>
        <v>CLAB</v>
      </c>
      <c r="BM2809" s="9">
        <f t="shared" si="1048"/>
        <v>73.37</v>
      </c>
      <c r="BO2809" t="str">
        <f t="shared" si="1049"/>
        <v>CLAB</v>
      </c>
      <c r="BP2809" s="9">
        <f t="shared" si="1050"/>
        <v>73.37</v>
      </c>
    </row>
    <row r="2810" spans="1:68" x14ac:dyDescent="0.25">
      <c r="A2810">
        <v>1317081</v>
      </c>
      <c r="B2810" t="s">
        <v>2802</v>
      </c>
      <c r="C2810">
        <v>310</v>
      </c>
      <c r="D2810">
        <v>81374</v>
      </c>
      <c r="F2810" s="9">
        <f t="shared" si="1030"/>
        <v>0</v>
      </c>
      <c r="G2810" s="9">
        <f t="shared" si="1031"/>
        <v>1448.8060499999999</v>
      </c>
      <c r="H2810" s="9">
        <f t="shared" si="1032"/>
        <v>141.94199999999998</v>
      </c>
      <c r="I2810" s="9">
        <v>236.57</v>
      </c>
      <c r="K2810" t="s">
        <v>4100</v>
      </c>
      <c r="N2810" t="s">
        <v>4103</v>
      </c>
      <c r="O2810" s="9">
        <f t="shared" si="1034"/>
        <v>22.521463999999998</v>
      </c>
      <c r="Q2810" t="s">
        <v>4103</v>
      </c>
      <c r="R2810" s="9">
        <f t="shared" si="1051"/>
        <v>71.680709999999991</v>
      </c>
      <c r="U2810" t="s">
        <v>4137</v>
      </c>
      <c r="V2810" s="9">
        <v>85.48</v>
      </c>
      <c r="Y2810" t="s">
        <v>4103</v>
      </c>
      <c r="Z2810" s="9">
        <f t="shared" si="1035"/>
        <v>165.59899999999999</v>
      </c>
      <c r="AA2810" t="s">
        <v>4103</v>
      </c>
      <c r="AC2810" t="s">
        <v>4103</v>
      </c>
      <c r="AD2810" s="9">
        <f t="shared" si="1036"/>
        <v>70.970999999999989</v>
      </c>
      <c r="AG2810" t="s">
        <v>4103</v>
      </c>
      <c r="AH2810" s="9">
        <f t="shared" si="1037"/>
        <v>1448.8060499999999</v>
      </c>
      <c r="AK2810" t="s">
        <v>4103</v>
      </c>
      <c r="AL2810" s="9">
        <f t="shared" si="1038"/>
        <v>151.40479999999999</v>
      </c>
      <c r="AO2810" t="s">
        <v>4135</v>
      </c>
      <c r="AP2810" s="9">
        <v>66.900000000000006</v>
      </c>
      <c r="AS2810" t="s">
        <v>4103</v>
      </c>
      <c r="AT2810" s="9">
        <f t="shared" si="1033"/>
        <v>0</v>
      </c>
      <c r="AW2810" t="str">
        <f t="shared" si="1039"/>
        <v>POC</v>
      </c>
      <c r="AX2810" s="9">
        <f t="shared" si="1040"/>
        <v>0</v>
      </c>
      <c r="AZ2810" t="s">
        <v>4150</v>
      </c>
      <c r="BA2810" s="9">
        <v>74.33</v>
      </c>
      <c r="BC2810" t="str">
        <f t="shared" si="1041"/>
        <v>CLAB</v>
      </c>
      <c r="BD2810" s="9">
        <f t="shared" si="1042"/>
        <v>74.33</v>
      </c>
      <c r="BF2810" t="str">
        <f t="shared" si="1043"/>
        <v>CLAB</v>
      </c>
      <c r="BG2810" s="9">
        <f t="shared" si="1044"/>
        <v>74.33</v>
      </c>
      <c r="BI2810" t="str">
        <f t="shared" si="1045"/>
        <v>CLAB</v>
      </c>
      <c r="BJ2810" s="9">
        <f t="shared" si="1046"/>
        <v>74.33</v>
      </c>
      <c r="BL2810" t="str">
        <f t="shared" si="1047"/>
        <v>CLAB</v>
      </c>
      <c r="BM2810" s="9">
        <f t="shared" si="1048"/>
        <v>74.33</v>
      </c>
      <c r="BO2810" t="str">
        <f t="shared" si="1049"/>
        <v>CLAB</v>
      </c>
      <c r="BP2810" s="9">
        <f t="shared" si="1050"/>
        <v>74.33</v>
      </c>
    </row>
    <row r="2811" spans="1:68" x14ac:dyDescent="0.25">
      <c r="A2811">
        <v>1317128</v>
      </c>
      <c r="B2811" t="s">
        <v>2813</v>
      </c>
      <c r="C2811">
        <v>310</v>
      </c>
      <c r="D2811">
        <v>81246</v>
      </c>
      <c r="F2811" s="9">
        <f t="shared" si="1030"/>
        <v>0</v>
      </c>
      <c r="G2811" s="9">
        <f t="shared" si="1031"/>
        <v>202.26734999999999</v>
      </c>
      <c r="H2811" s="9">
        <f t="shared" si="1032"/>
        <v>163.24799999999999</v>
      </c>
      <c r="I2811" s="9">
        <v>272.08</v>
      </c>
      <c r="K2811" t="s">
        <v>4100</v>
      </c>
      <c r="N2811" t="s">
        <v>4103</v>
      </c>
      <c r="O2811" s="9">
        <f t="shared" si="1034"/>
        <v>25.902015999999996</v>
      </c>
      <c r="Q2811" t="s">
        <v>4103</v>
      </c>
      <c r="R2811" s="9">
        <f t="shared" si="1051"/>
        <v>82.440239999999989</v>
      </c>
      <c r="U2811" t="s">
        <v>4137</v>
      </c>
      <c r="V2811" s="9">
        <v>95.45</v>
      </c>
      <c r="Y2811" t="s">
        <v>4103</v>
      </c>
      <c r="Z2811" s="9">
        <f t="shared" si="1035"/>
        <v>190.45599999999999</v>
      </c>
      <c r="AA2811" t="s">
        <v>4103</v>
      </c>
      <c r="AC2811" t="s">
        <v>4103</v>
      </c>
      <c r="AD2811" s="9">
        <f t="shared" si="1036"/>
        <v>81.623999999999995</v>
      </c>
      <c r="AG2811" t="s">
        <v>4103</v>
      </c>
      <c r="AH2811" s="9">
        <f t="shared" si="1037"/>
        <v>202.26734999999999</v>
      </c>
      <c r="AK2811" t="s">
        <v>4103</v>
      </c>
      <c r="AL2811" s="9">
        <f t="shared" si="1038"/>
        <v>174.13120000000001</v>
      </c>
      <c r="AO2811" t="s">
        <v>4135</v>
      </c>
      <c r="AP2811" s="9">
        <v>74.7</v>
      </c>
      <c r="AS2811" t="s">
        <v>4103</v>
      </c>
      <c r="AT2811" s="9">
        <f t="shared" si="1033"/>
        <v>0</v>
      </c>
      <c r="AW2811" t="str">
        <f t="shared" si="1039"/>
        <v>POC</v>
      </c>
      <c r="AX2811" s="9">
        <f t="shared" si="1040"/>
        <v>0</v>
      </c>
      <c r="AZ2811" t="s">
        <v>4150</v>
      </c>
      <c r="BA2811" s="9">
        <v>83</v>
      </c>
      <c r="BC2811" t="str">
        <f t="shared" si="1041"/>
        <v>CLAB</v>
      </c>
      <c r="BD2811" s="9">
        <f t="shared" si="1042"/>
        <v>83</v>
      </c>
      <c r="BF2811" t="str">
        <f t="shared" si="1043"/>
        <v>CLAB</v>
      </c>
      <c r="BG2811" s="9">
        <f t="shared" si="1044"/>
        <v>83</v>
      </c>
      <c r="BI2811" t="str">
        <f t="shared" si="1045"/>
        <v>CLAB</v>
      </c>
      <c r="BJ2811" s="9">
        <f t="shared" si="1046"/>
        <v>83</v>
      </c>
      <c r="BL2811" t="str">
        <f t="shared" si="1047"/>
        <v>CLAB</v>
      </c>
      <c r="BM2811" s="9">
        <f t="shared" si="1048"/>
        <v>83</v>
      </c>
      <c r="BO2811" t="str">
        <f t="shared" si="1049"/>
        <v>CLAB</v>
      </c>
      <c r="BP2811" s="9">
        <f t="shared" si="1050"/>
        <v>83</v>
      </c>
    </row>
    <row r="2812" spans="1:68" x14ac:dyDescent="0.25">
      <c r="A2812">
        <v>1317044</v>
      </c>
      <c r="B2812" t="s">
        <v>2788</v>
      </c>
      <c r="C2812">
        <v>310</v>
      </c>
      <c r="D2812">
        <v>81270</v>
      </c>
      <c r="F2812" s="9">
        <f t="shared" si="1030"/>
        <v>0</v>
      </c>
      <c r="G2812" s="9">
        <f t="shared" si="1031"/>
        <v>484.20400000000001</v>
      </c>
      <c r="H2812" s="9">
        <f t="shared" si="1032"/>
        <v>415.03199999999998</v>
      </c>
      <c r="I2812" s="9">
        <v>691.72</v>
      </c>
      <c r="K2812" t="s">
        <v>4100</v>
      </c>
      <c r="N2812" t="s">
        <v>4103</v>
      </c>
      <c r="O2812" s="9">
        <f t="shared" si="1034"/>
        <v>65.851743999999997</v>
      </c>
      <c r="Q2812" t="s">
        <v>4103</v>
      </c>
      <c r="R2812" s="9">
        <f t="shared" si="1051"/>
        <v>209.59116</v>
      </c>
      <c r="U2812" t="s">
        <v>4137</v>
      </c>
      <c r="V2812" s="9">
        <v>105.41</v>
      </c>
      <c r="Y2812" t="s">
        <v>4103</v>
      </c>
      <c r="Z2812" s="9">
        <f t="shared" si="1035"/>
        <v>484.20400000000001</v>
      </c>
      <c r="AA2812" t="s">
        <v>4103</v>
      </c>
      <c r="AC2812" t="s">
        <v>4103</v>
      </c>
      <c r="AD2812" s="9">
        <f t="shared" si="1036"/>
        <v>207.51599999999999</v>
      </c>
      <c r="AG2812" t="s">
        <v>4103</v>
      </c>
      <c r="AH2812" s="9">
        <f t="shared" si="1037"/>
        <v>232.62839999999997</v>
      </c>
      <c r="AK2812" t="s">
        <v>4103</v>
      </c>
      <c r="AL2812" s="9">
        <f t="shared" si="1038"/>
        <v>442.70080000000002</v>
      </c>
      <c r="AO2812" t="s">
        <v>4135</v>
      </c>
      <c r="AP2812" s="9">
        <v>82.49</v>
      </c>
      <c r="AS2812" t="s">
        <v>4103</v>
      </c>
      <c r="AT2812" s="9">
        <f t="shared" si="1033"/>
        <v>0</v>
      </c>
      <c r="AW2812" t="str">
        <f t="shared" si="1039"/>
        <v>POC</v>
      </c>
      <c r="AX2812" s="9">
        <f t="shared" si="1040"/>
        <v>0</v>
      </c>
      <c r="AZ2812" t="s">
        <v>4150</v>
      </c>
      <c r="BA2812" s="9">
        <v>91.66</v>
      </c>
      <c r="BC2812" t="str">
        <f t="shared" si="1041"/>
        <v>CLAB</v>
      </c>
      <c r="BD2812" s="9">
        <f t="shared" si="1042"/>
        <v>91.66</v>
      </c>
      <c r="BF2812" t="str">
        <f t="shared" si="1043"/>
        <v>CLAB</v>
      </c>
      <c r="BG2812" s="9">
        <f t="shared" si="1044"/>
        <v>91.66</v>
      </c>
      <c r="BI2812" t="str">
        <f t="shared" si="1045"/>
        <v>CLAB</v>
      </c>
      <c r="BJ2812" s="9">
        <f t="shared" si="1046"/>
        <v>91.66</v>
      </c>
      <c r="BL2812" t="str">
        <f t="shared" si="1047"/>
        <v>CLAB</v>
      </c>
      <c r="BM2812" s="9">
        <f t="shared" si="1048"/>
        <v>91.66</v>
      </c>
      <c r="BO2812" t="str">
        <f t="shared" si="1049"/>
        <v>CLAB</v>
      </c>
      <c r="BP2812" s="9">
        <f t="shared" si="1050"/>
        <v>91.66</v>
      </c>
    </row>
    <row r="2813" spans="1:68" x14ac:dyDescent="0.25">
      <c r="A2813">
        <v>1317090</v>
      </c>
      <c r="B2813" t="s">
        <v>2803</v>
      </c>
      <c r="C2813">
        <v>310</v>
      </c>
      <c r="D2813">
        <v>81383</v>
      </c>
      <c r="F2813" s="9">
        <f t="shared" si="1030"/>
        <v>0</v>
      </c>
      <c r="G2813" s="9">
        <f t="shared" si="1031"/>
        <v>1833.9649999999997</v>
      </c>
      <c r="H2813" s="9">
        <f t="shared" si="1032"/>
        <v>1571.9699999999998</v>
      </c>
      <c r="I2813" s="9">
        <v>2619.9499999999998</v>
      </c>
      <c r="K2813" t="s">
        <v>4100</v>
      </c>
      <c r="N2813" t="s">
        <v>4103</v>
      </c>
      <c r="O2813" s="9">
        <f t="shared" si="1034"/>
        <v>249.41923999999997</v>
      </c>
      <c r="Q2813" t="s">
        <v>4103</v>
      </c>
      <c r="R2813" s="9">
        <f t="shared" si="1051"/>
        <v>793.84484999999995</v>
      </c>
      <c r="U2813" t="s">
        <v>4137</v>
      </c>
      <c r="V2813" s="9">
        <v>125.5</v>
      </c>
      <c r="Y2813" t="s">
        <v>4103</v>
      </c>
      <c r="Z2813" s="9">
        <f t="shared" si="1035"/>
        <v>1833.9649999999997</v>
      </c>
      <c r="AA2813" t="s">
        <v>4103</v>
      </c>
      <c r="AC2813" t="s">
        <v>4103</v>
      </c>
      <c r="AD2813" s="9">
        <f t="shared" si="1036"/>
        <v>785.9849999999999</v>
      </c>
      <c r="AG2813" t="s">
        <v>4103</v>
      </c>
      <c r="AH2813" s="9">
        <f t="shared" si="1037"/>
        <v>591.42060000000004</v>
      </c>
      <c r="AK2813" t="s">
        <v>4103</v>
      </c>
      <c r="AL2813" s="9">
        <f t="shared" si="1038"/>
        <v>1676.768</v>
      </c>
      <c r="AO2813" t="s">
        <v>4135</v>
      </c>
      <c r="AP2813" s="9">
        <v>98.22</v>
      </c>
      <c r="AS2813" t="s">
        <v>4103</v>
      </c>
      <c r="AT2813" s="9">
        <f t="shared" si="1033"/>
        <v>0</v>
      </c>
      <c r="AW2813" t="str">
        <f t="shared" si="1039"/>
        <v>POC</v>
      </c>
      <c r="AX2813" s="9">
        <f t="shared" si="1040"/>
        <v>0</v>
      </c>
      <c r="AZ2813" t="s">
        <v>4150</v>
      </c>
      <c r="BA2813" s="9">
        <v>109.13</v>
      </c>
      <c r="BC2813" t="str">
        <f t="shared" si="1041"/>
        <v>CLAB</v>
      </c>
      <c r="BD2813" s="9">
        <f t="shared" si="1042"/>
        <v>109.13</v>
      </c>
      <c r="BF2813" t="str">
        <f t="shared" si="1043"/>
        <v>CLAB</v>
      </c>
      <c r="BG2813" s="9">
        <f t="shared" si="1044"/>
        <v>109.13</v>
      </c>
      <c r="BI2813" t="str">
        <f t="shared" si="1045"/>
        <v>CLAB</v>
      </c>
      <c r="BJ2813" s="9">
        <f t="shared" si="1046"/>
        <v>109.13</v>
      </c>
      <c r="BL2813" t="str">
        <f t="shared" si="1047"/>
        <v>CLAB</v>
      </c>
      <c r="BM2813" s="9">
        <f t="shared" si="1048"/>
        <v>109.13</v>
      </c>
      <c r="BO2813" t="str">
        <f t="shared" si="1049"/>
        <v>CLAB</v>
      </c>
      <c r="BP2813" s="9">
        <f t="shared" si="1050"/>
        <v>109.13</v>
      </c>
    </row>
    <row r="2814" spans="1:68" x14ac:dyDescent="0.25">
      <c r="A2814">
        <v>1317092</v>
      </c>
      <c r="B2814" t="s">
        <v>2804</v>
      </c>
      <c r="C2814">
        <v>310</v>
      </c>
      <c r="D2814">
        <v>81401</v>
      </c>
      <c r="F2814" s="9">
        <f t="shared" si="1030"/>
        <v>0</v>
      </c>
      <c r="G2814" s="9">
        <f t="shared" si="1031"/>
        <v>2240.0572499999998</v>
      </c>
      <c r="H2814" s="9">
        <f t="shared" si="1032"/>
        <v>1047.6959999999999</v>
      </c>
      <c r="I2814" s="9">
        <v>1746.16</v>
      </c>
      <c r="K2814" t="s">
        <v>4100</v>
      </c>
      <c r="N2814" t="s">
        <v>4103</v>
      </c>
      <c r="O2814" s="9">
        <f t="shared" si="1034"/>
        <v>166.234432</v>
      </c>
      <c r="Q2814" t="s">
        <v>4103</v>
      </c>
      <c r="R2814" s="9">
        <f t="shared" si="1051"/>
        <v>529.08648000000005</v>
      </c>
      <c r="U2814" t="s">
        <v>4137</v>
      </c>
      <c r="V2814" s="9">
        <v>157.55000000000001</v>
      </c>
      <c r="Y2814" t="s">
        <v>4103</v>
      </c>
      <c r="Z2814" s="9">
        <f t="shared" si="1035"/>
        <v>1222.3119999999999</v>
      </c>
      <c r="AA2814" t="s">
        <v>4103</v>
      </c>
      <c r="AC2814" t="s">
        <v>4103</v>
      </c>
      <c r="AD2814" s="9">
        <f t="shared" si="1036"/>
        <v>523.84799999999996</v>
      </c>
      <c r="AG2814" t="s">
        <v>4103</v>
      </c>
      <c r="AH2814" s="9">
        <f t="shared" si="1037"/>
        <v>2240.0572499999998</v>
      </c>
      <c r="AK2814" t="s">
        <v>4103</v>
      </c>
      <c r="AL2814" s="9">
        <f t="shared" si="1038"/>
        <v>1117.5424</v>
      </c>
      <c r="AO2814" t="s">
        <v>4135</v>
      </c>
      <c r="AP2814" s="9">
        <v>123.3</v>
      </c>
      <c r="AS2814" t="s">
        <v>4103</v>
      </c>
      <c r="AT2814" s="9">
        <f t="shared" si="1033"/>
        <v>0</v>
      </c>
      <c r="AW2814" t="str">
        <f t="shared" si="1039"/>
        <v>POC</v>
      </c>
      <c r="AX2814" s="9">
        <f t="shared" si="1040"/>
        <v>0</v>
      </c>
      <c r="AZ2814" t="s">
        <v>4150</v>
      </c>
      <c r="BA2814" s="9">
        <v>137</v>
      </c>
      <c r="BC2814" t="str">
        <f t="shared" si="1041"/>
        <v>CLAB</v>
      </c>
      <c r="BD2814" s="9">
        <f t="shared" si="1042"/>
        <v>137</v>
      </c>
      <c r="BF2814" t="str">
        <f t="shared" si="1043"/>
        <v>CLAB</v>
      </c>
      <c r="BG2814" s="9">
        <f t="shared" si="1044"/>
        <v>137</v>
      </c>
      <c r="BI2814" t="str">
        <f t="shared" si="1045"/>
        <v>CLAB</v>
      </c>
      <c r="BJ2814" s="9">
        <f t="shared" si="1046"/>
        <v>137</v>
      </c>
      <c r="BL2814" t="str">
        <f t="shared" si="1047"/>
        <v>CLAB</v>
      </c>
      <c r="BM2814" s="9">
        <f t="shared" si="1048"/>
        <v>137</v>
      </c>
      <c r="BO2814" t="str">
        <f t="shared" si="1049"/>
        <v>CLAB</v>
      </c>
      <c r="BP2814" s="9">
        <f t="shared" si="1050"/>
        <v>137</v>
      </c>
    </row>
    <row r="2815" spans="1:68" x14ac:dyDescent="0.25">
      <c r="A2815">
        <v>1317003</v>
      </c>
      <c r="B2815" t="s">
        <v>2778</v>
      </c>
      <c r="C2815">
        <v>310</v>
      </c>
      <c r="D2815">
        <v>81207</v>
      </c>
      <c r="F2815" s="9">
        <f t="shared" si="1030"/>
        <v>0</v>
      </c>
      <c r="G2815" s="9">
        <f t="shared" si="1031"/>
        <v>1492.9668000000001</v>
      </c>
      <c r="H2815" s="9">
        <f t="shared" si="1032"/>
        <v>825.40800000000002</v>
      </c>
      <c r="I2815" s="9">
        <v>1375.68</v>
      </c>
      <c r="K2815" t="s">
        <v>4100</v>
      </c>
      <c r="N2815" t="s">
        <v>4103</v>
      </c>
      <c r="O2815" s="9">
        <f t="shared" si="1034"/>
        <v>130.96473599999999</v>
      </c>
      <c r="Q2815" t="s">
        <v>4103</v>
      </c>
      <c r="R2815" s="9">
        <f t="shared" si="1051"/>
        <v>416.83104000000003</v>
      </c>
      <c r="U2815" t="s">
        <v>4137</v>
      </c>
      <c r="V2815" s="9">
        <v>166.57</v>
      </c>
      <c r="Y2815" t="s">
        <v>4103</v>
      </c>
      <c r="Z2815" s="9">
        <f t="shared" si="1035"/>
        <v>962.976</v>
      </c>
      <c r="AA2815" t="s">
        <v>4103</v>
      </c>
      <c r="AC2815" t="s">
        <v>4103</v>
      </c>
      <c r="AD2815" s="9">
        <f t="shared" si="1036"/>
        <v>412.70400000000001</v>
      </c>
      <c r="AG2815" t="s">
        <v>4103</v>
      </c>
      <c r="AH2815" s="9">
        <f t="shared" si="1037"/>
        <v>1492.9668000000001</v>
      </c>
      <c r="AK2815" t="s">
        <v>4103</v>
      </c>
      <c r="AL2815" s="9">
        <f t="shared" si="1038"/>
        <v>880.43520000000001</v>
      </c>
      <c r="AO2815" t="s">
        <v>4135</v>
      </c>
      <c r="AP2815" s="9">
        <v>130.36000000000001</v>
      </c>
      <c r="AS2815" t="s">
        <v>4103</v>
      </c>
      <c r="AT2815" s="9">
        <f t="shared" si="1033"/>
        <v>0</v>
      </c>
      <c r="AW2815" t="str">
        <f t="shared" si="1039"/>
        <v>POC</v>
      </c>
      <c r="AX2815" s="9">
        <f t="shared" si="1040"/>
        <v>0</v>
      </c>
      <c r="AZ2815" t="s">
        <v>4150</v>
      </c>
      <c r="BA2815" s="9">
        <v>144.84</v>
      </c>
      <c r="BC2815" t="str">
        <f t="shared" si="1041"/>
        <v>CLAB</v>
      </c>
      <c r="BD2815" s="9">
        <f t="shared" si="1042"/>
        <v>144.84</v>
      </c>
      <c r="BF2815" t="str">
        <f t="shared" si="1043"/>
        <v>CLAB</v>
      </c>
      <c r="BG2815" s="9">
        <f t="shared" si="1044"/>
        <v>144.84</v>
      </c>
      <c r="BI2815" t="str">
        <f t="shared" si="1045"/>
        <v>CLAB</v>
      </c>
      <c r="BJ2815" s="9">
        <f t="shared" si="1046"/>
        <v>144.84</v>
      </c>
      <c r="BL2815" t="str">
        <f t="shared" si="1047"/>
        <v>CLAB</v>
      </c>
      <c r="BM2815" s="9">
        <f t="shared" si="1048"/>
        <v>144.84</v>
      </c>
      <c r="BO2815" t="str">
        <f t="shared" si="1049"/>
        <v>CLAB</v>
      </c>
      <c r="BP2815" s="9">
        <f t="shared" si="1050"/>
        <v>144.84</v>
      </c>
    </row>
    <row r="2816" spans="1:68" x14ac:dyDescent="0.25">
      <c r="A2816">
        <v>1317002</v>
      </c>
      <c r="B2816" t="s">
        <v>2777</v>
      </c>
      <c r="C2816">
        <v>310</v>
      </c>
      <c r="D2816">
        <v>81206</v>
      </c>
      <c r="F2816" s="9">
        <f t="shared" si="1030"/>
        <v>0</v>
      </c>
      <c r="G2816" s="9">
        <f t="shared" si="1031"/>
        <v>1176.2064</v>
      </c>
      <c r="H2816" s="9">
        <f t="shared" si="1032"/>
        <v>825.40800000000002</v>
      </c>
      <c r="I2816" s="9">
        <v>1375.68</v>
      </c>
      <c r="K2816" t="s">
        <v>4100</v>
      </c>
      <c r="N2816" t="s">
        <v>4103</v>
      </c>
      <c r="O2816" s="9">
        <f t="shared" si="1034"/>
        <v>130.96473599999999</v>
      </c>
      <c r="Q2816" t="s">
        <v>4103</v>
      </c>
      <c r="R2816" s="9">
        <f t="shared" si="1051"/>
        <v>416.83104000000003</v>
      </c>
      <c r="U2816" t="s">
        <v>4137</v>
      </c>
      <c r="V2816" s="9">
        <v>188.55</v>
      </c>
      <c r="Y2816" t="s">
        <v>4103</v>
      </c>
      <c r="Z2816" s="9">
        <f t="shared" si="1035"/>
        <v>962.976</v>
      </c>
      <c r="AA2816" t="s">
        <v>4103</v>
      </c>
      <c r="AC2816" t="s">
        <v>4103</v>
      </c>
      <c r="AD2816" s="9">
        <f t="shared" si="1036"/>
        <v>412.70400000000001</v>
      </c>
      <c r="AG2816" t="s">
        <v>4103</v>
      </c>
      <c r="AH2816" s="9">
        <f t="shared" si="1037"/>
        <v>1176.2064</v>
      </c>
      <c r="AK2816" t="s">
        <v>4103</v>
      </c>
      <c r="AL2816" s="9">
        <f t="shared" si="1038"/>
        <v>880.43520000000001</v>
      </c>
      <c r="AO2816" t="s">
        <v>4135</v>
      </c>
      <c r="AP2816" s="9">
        <v>147.56</v>
      </c>
      <c r="AS2816" t="s">
        <v>4103</v>
      </c>
      <c r="AT2816" s="9">
        <f t="shared" si="1033"/>
        <v>0</v>
      </c>
      <c r="AW2816" t="str">
        <f t="shared" si="1039"/>
        <v>POC</v>
      </c>
      <c r="AX2816" s="9">
        <f t="shared" si="1040"/>
        <v>0</v>
      </c>
      <c r="AZ2816" t="s">
        <v>4150</v>
      </c>
      <c r="BA2816" s="9">
        <v>163.96</v>
      </c>
      <c r="BC2816" t="str">
        <f t="shared" si="1041"/>
        <v>CLAB</v>
      </c>
      <c r="BD2816" s="9">
        <f t="shared" si="1042"/>
        <v>163.96</v>
      </c>
      <c r="BF2816" t="str">
        <f t="shared" si="1043"/>
        <v>CLAB</v>
      </c>
      <c r="BG2816" s="9">
        <f t="shared" si="1044"/>
        <v>163.96</v>
      </c>
      <c r="BI2816" t="str">
        <f t="shared" si="1045"/>
        <v>CLAB</v>
      </c>
      <c r="BJ2816" s="9">
        <f t="shared" si="1046"/>
        <v>163.96</v>
      </c>
      <c r="BL2816" t="str">
        <f t="shared" si="1047"/>
        <v>CLAB</v>
      </c>
      <c r="BM2816" s="9">
        <f t="shared" si="1048"/>
        <v>163.96</v>
      </c>
      <c r="BO2816" t="str">
        <f t="shared" si="1049"/>
        <v>CLAB</v>
      </c>
      <c r="BP2816" s="9">
        <f t="shared" si="1050"/>
        <v>163.96</v>
      </c>
    </row>
    <row r="2817" spans="1:68" x14ac:dyDescent="0.25">
      <c r="A2817">
        <v>1317029</v>
      </c>
      <c r="B2817" t="s">
        <v>2786</v>
      </c>
      <c r="C2817">
        <v>310</v>
      </c>
      <c r="D2817">
        <v>81245</v>
      </c>
      <c r="F2817" s="9">
        <f t="shared" si="1030"/>
        <v>0</v>
      </c>
      <c r="G2817" s="9">
        <f t="shared" si="1031"/>
        <v>1176.2064</v>
      </c>
      <c r="H2817" s="9">
        <f t="shared" si="1032"/>
        <v>325.54200000000003</v>
      </c>
      <c r="I2817" s="9">
        <v>542.57000000000005</v>
      </c>
      <c r="K2817" t="s">
        <v>4100</v>
      </c>
      <c r="N2817" t="s">
        <v>4103</v>
      </c>
      <c r="O2817" s="9">
        <f t="shared" si="1034"/>
        <v>51.652664000000001</v>
      </c>
      <c r="Q2817" t="s">
        <v>4103</v>
      </c>
      <c r="R2817" s="9">
        <f t="shared" si="1051"/>
        <v>164.39871000000002</v>
      </c>
      <c r="U2817" t="s">
        <v>4137</v>
      </c>
      <c r="V2817" s="9">
        <v>190.34</v>
      </c>
      <c r="Y2817" t="s">
        <v>4103</v>
      </c>
      <c r="Z2817" s="9">
        <f t="shared" si="1035"/>
        <v>379.79900000000004</v>
      </c>
      <c r="AA2817" t="s">
        <v>4103</v>
      </c>
      <c r="AC2817" t="s">
        <v>4103</v>
      </c>
      <c r="AD2817" s="9">
        <f t="shared" si="1036"/>
        <v>162.77100000000002</v>
      </c>
      <c r="AG2817" t="s">
        <v>4103</v>
      </c>
      <c r="AH2817" s="9">
        <f t="shared" si="1037"/>
        <v>1176.2064</v>
      </c>
      <c r="AK2817" t="s">
        <v>4103</v>
      </c>
      <c r="AL2817" s="9">
        <f t="shared" si="1038"/>
        <v>347.24480000000005</v>
      </c>
      <c r="AO2817" t="s">
        <v>4135</v>
      </c>
      <c r="AP2817" s="9">
        <v>148.96</v>
      </c>
      <c r="AS2817" t="s">
        <v>4103</v>
      </c>
      <c r="AT2817" s="9">
        <f t="shared" si="1033"/>
        <v>0</v>
      </c>
      <c r="AW2817" t="str">
        <f t="shared" si="1039"/>
        <v>POC</v>
      </c>
      <c r="AX2817" s="9">
        <f t="shared" si="1040"/>
        <v>0</v>
      </c>
      <c r="AZ2817" t="s">
        <v>4150</v>
      </c>
      <c r="BA2817" s="9">
        <v>165.51</v>
      </c>
      <c r="BC2817" t="str">
        <f t="shared" si="1041"/>
        <v>CLAB</v>
      </c>
      <c r="BD2817" s="9">
        <f t="shared" si="1042"/>
        <v>165.51</v>
      </c>
      <c r="BF2817" t="str">
        <f t="shared" si="1043"/>
        <v>CLAB</v>
      </c>
      <c r="BG2817" s="9">
        <f t="shared" si="1044"/>
        <v>165.51</v>
      </c>
      <c r="BI2817" t="str">
        <f t="shared" si="1045"/>
        <v>CLAB</v>
      </c>
      <c r="BJ2817" s="9">
        <f t="shared" si="1046"/>
        <v>165.51</v>
      </c>
      <c r="BL2817" t="str">
        <f t="shared" si="1047"/>
        <v>CLAB</v>
      </c>
      <c r="BM2817" s="9">
        <f t="shared" si="1048"/>
        <v>165.51</v>
      </c>
      <c r="BO2817" t="str">
        <f t="shared" si="1049"/>
        <v>CLAB</v>
      </c>
      <c r="BP2817" s="9">
        <f t="shared" si="1050"/>
        <v>165.51</v>
      </c>
    </row>
    <row r="2818" spans="1:68" x14ac:dyDescent="0.25">
      <c r="A2818">
        <v>1317006</v>
      </c>
      <c r="B2818" t="s">
        <v>2779</v>
      </c>
      <c r="C2818">
        <v>310</v>
      </c>
      <c r="D2818">
        <v>81210</v>
      </c>
      <c r="F2818" s="9">
        <f t="shared" si="1030"/>
        <v>0</v>
      </c>
      <c r="G2818" s="9">
        <f t="shared" si="1031"/>
        <v>463.89735000000002</v>
      </c>
      <c r="H2818" s="9">
        <f t="shared" si="1032"/>
        <v>345</v>
      </c>
      <c r="I2818" s="9">
        <v>575</v>
      </c>
      <c r="K2818" t="s">
        <v>4100</v>
      </c>
      <c r="N2818" t="s">
        <v>4103</v>
      </c>
      <c r="O2818" s="9">
        <f t="shared" si="1034"/>
        <v>54.739999999999995</v>
      </c>
      <c r="Q2818" t="s">
        <v>4103</v>
      </c>
      <c r="R2818" s="9">
        <f t="shared" si="1051"/>
        <v>174.22499999999999</v>
      </c>
      <c r="U2818" t="s">
        <v>4137</v>
      </c>
      <c r="V2818" s="9">
        <v>201.71</v>
      </c>
      <c r="Y2818" t="s">
        <v>4103</v>
      </c>
      <c r="Z2818" s="9">
        <f t="shared" si="1035"/>
        <v>402.5</v>
      </c>
      <c r="AA2818" t="s">
        <v>4103</v>
      </c>
      <c r="AC2818" t="s">
        <v>4103</v>
      </c>
      <c r="AD2818" s="9">
        <f t="shared" si="1036"/>
        <v>172.5</v>
      </c>
      <c r="AG2818" t="s">
        <v>4103</v>
      </c>
      <c r="AH2818" s="9">
        <f t="shared" si="1037"/>
        <v>463.89735000000002</v>
      </c>
      <c r="AK2818" t="s">
        <v>4103</v>
      </c>
      <c r="AL2818" s="9">
        <f t="shared" si="1038"/>
        <v>368</v>
      </c>
      <c r="AO2818" t="s">
        <v>4135</v>
      </c>
      <c r="AP2818" s="9">
        <v>157.86000000000001</v>
      </c>
      <c r="AS2818" t="s">
        <v>4103</v>
      </c>
      <c r="AT2818" s="9">
        <f t="shared" si="1033"/>
        <v>0</v>
      </c>
      <c r="AW2818" t="str">
        <f t="shared" si="1039"/>
        <v>POC</v>
      </c>
      <c r="AX2818" s="9">
        <f t="shared" si="1040"/>
        <v>0</v>
      </c>
      <c r="AZ2818" t="s">
        <v>4150</v>
      </c>
      <c r="BA2818" s="9">
        <v>175.4</v>
      </c>
      <c r="BC2818" t="str">
        <f t="shared" si="1041"/>
        <v>CLAB</v>
      </c>
      <c r="BD2818" s="9">
        <f t="shared" si="1042"/>
        <v>175.4</v>
      </c>
      <c r="BF2818" t="str">
        <f t="shared" si="1043"/>
        <v>CLAB</v>
      </c>
      <c r="BG2818" s="9">
        <f t="shared" si="1044"/>
        <v>175.4</v>
      </c>
      <c r="BI2818" t="str">
        <f t="shared" si="1045"/>
        <v>CLAB</v>
      </c>
      <c r="BJ2818" s="9">
        <f t="shared" si="1046"/>
        <v>175.4</v>
      </c>
      <c r="BL2818" t="str">
        <f t="shared" si="1047"/>
        <v>CLAB</v>
      </c>
      <c r="BM2818" s="9">
        <f t="shared" si="1048"/>
        <v>175.4</v>
      </c>
      <c r="BO2818" t="str">
        <f t="shared" si="1049"/>
        <v>CLAB</v>
      </c>
      <c r="BP2818" s="9">
        <f t="shared" si="1050"/>
        <v>175.4</v>
      </c>
    </row>
    <row r="2819" spans="1:68" x14ac:dyDescent="0.25">
      <c r="A2819">
        <v>1317094</v>
      </c>
      <c r="B2819" t="s">
        <v>2805</v>
      </c>
      <c r="C2819">
        <v>310</v>
      </c>
      <c r="D2819">
        <v>81403</v>
      </c>
      <c r="F2819" s="9">
        <f t="shared" ref="F2819:F2882" si="1052">MIN(J2819:BP2819)</f>
        <v>0</v>
      </c>
      <c r="G2819" s="9">
        <f t="shared" ref="G2819:G2882" si="1053">MAX(J2819:BP2819)</f>
        <v>491.625</v>
      </c>
      <c r="H2819" s="9">
        <f t="shared" ref="H2819:H2882" si="1054">I2819*60%</f>
        <v>353.66400000000004</v>
      </c>
      <c r="I2819" s="9">
        <v>589.44000000000005</v>
      </c>
      <c r="K2819" t="s">
        <v>4100</v>
      </c>
      <c r="N2819" t="s">
        <v>4103</v>
      </c>
      <c r="O2819" s="9">
        <f t="shared" si="1034"/>
        <v>56.114688000000001</v>
      </c>
      <c r="Q2819" t="s">
        <v>4103</v>
      </c>
      <c r="R2819" s="9">
        <f t="shared" si="1051"/>
        <v>178.60032000000001</v>
      </c>
      <c r="U2819" t="s">
        <v>4137</v>
      </c>
      <c r="V2819" s="9">
        <v>212.98</v>
      </c>
      <c r="Y2819" t="s">
        <v>4103</v>
      </c>
      <c r="Z2819" s="9">
        <f t="shared" si="1035"/>
        <v>412.608</v>
      </c>
      <c r="AA2819" t="s">
        <v>4103</v>
      </c>
      <c r="AC2819" t="s">
        <v>4103</v>
      </c>
      <c r="AD2819" s="9">
        <f t="shared" si="1036"/>
        <v>176.83200000000002</v>
      </c>
      <c r="AG2819" t="s">
        <v>4103</v>
      </c>
      <c r="AH2819" s="9">
        <f t="shared" si="1037"/>
        <v>491.625</v>
      </c>
      <c r="AK2819" t="s">
        <v>4103</v>
      </c>
      <c r="AL2819" s="9">
        <f t="shared" si="1038"/>
        <v>377.24160000000006</v>
      </c>
      <c r="AO2819" t="s">
        <v>4135</v>
      </c>
      <c r="AP2819" s="9">
        <v>166.68</v>
      </c>
      <c r="AS2819" t="s">
        <v>4103</v>
      </c>
      <c r="AT2819" s="9">
        <f t="shared" si="1033"/>
        <v>0</v>
      </c>
      <c r="AW2819" t="str">
        <f t="shared" si="1039"/>
        <v>POC</v>
      </c>
      <c r="AX2819" s="9">
        <f t="shared" si="1040"/>
        <v>0</v>
      </c>
      <c r="AZ2819" t="s">
        <v>4150</v>
      </c>
      <c r="BA2819" s="9">
        <v>185.2</v>
      </c>
      <c r="BC2819" t="str">
        <f t="shared" si="1041"/>
        <v>CLAB</v>
      </c>
      <c r="BD2819" s="9">
        <f t="shared" si="1042"/>
        <v>185.2</v>
      </c>
      <c r="BF2819" t="str">
        <f t="shared" si="1043"/>
        <v>CLAB</v>
      </c>
      <c r="BG2819" s="9">
        <f t="shared" si="1044"/>
        <v>185.2</v>
      </c>
      <c r="BI2819" t="str">
        <f t="shared" si="1045"/>
        <v>CLAB</v>
      </c>
      <c r="BJ2819" s="9">
        <f t="shared" si="1046"/>
        <v>185.2</v>
      </c>
      <c r="BL2819" t="str">
        <f t="shared" si="1047"/>
        <v>CLAB</v>
      </c>
      <c r="BM2819" s="9">
        <f t="shared" si="1048"/>
        <v>185.2</v>
      </c>
      <c r="BO2819" t="str">
        <f t="shared" si="1049"/>
        <v>CLAB</v>
      </c>
      <c r="BP2819" s="9">
        <f t="shared" si="1050"/>
        <v>185.2</v>
      </c>
    </row>
    <row r="2820" spans="1:68" x14ac:dyDescent="0.25">
      <c r="A2820">
        <v>1317045</v>
      </c>
      <c r="B2820" t="s">
        <v>2789</v>
      </c>
      <c r="C2820">
        <v>310</v>
      </c>
      <c r="D2820">
        <v>81275</v>
      </c>
      <c r="F2820" s="9">
        <f t="shared" si="1052"/>
        <v>0</v>
      </c>
      <c r="G2820" s="9">
        <f t="shared" si="1053"/>
        <v>682.03099999999995</v>
      </c>
      <c r="H2820" s="9">
        <f t="shared" si="1054"/>
        <v>584.59799999999996</v>
      </c>
      <c r="I2820" s="9">
        <v>974.33</v>
      </c>
      <c r="K2820" t="s">
        <v>4100</v>
      </c>
      <c r="N2820" t="s">
        <v>4103</v>
      </c>
      <c r="O2820" s="9">
        <f t="shared" si="1034"/>
        <v>92.756215999999995</v>
      </c>
      <c r="Q2820" t="s">
        <v>4103</v>
      </c>
      <c r="R2820" s="9">
        <f t="shared" si="1051"/>
        <v>295.22199000000001</v>
      </c>
      <c r="U2820" t="s">
        <v>4137</v>
      </c>
      <c r="V2820" s="9">
        <v>222.24</v>
      </c>
      <c r="Y2820" t="s">
        <v>4103</v>
      </c>
      <c r="Z2820" s="9">
        <f t="shared" si="1035"/>
        <v>682.03099999999995</v>
      </c>
      <c r="AA2820" t="s">
        <v>4103</v>
      </c>
      <c r="AC2820" t="s">
        <v>4103</v>
      </c>
      <c r="AD2820" s="9">
        <f t="shared" si="1036"/>
        <v>292.29899999999998</v>
      </c>
      <c r="AG2820" t="s">
        <v>4103</v>
      </c>
      <c r="AH2820" s="9">
        <f t="shared" si="1037"/>
        <v>503.97120000000001</v>
      </c>
      <c r="AK2820" t="s">
        <v>4103</v>
      </c>
      <c r="AL2820" s="9">
        <f t="shared" si="1038"/>
        <v>623.57120000000009</v>
      </c>
      <c r="AO2820" t="s">
        <v>4135</v>
      </c>
      <c r="AP2820" s="9">
        <v>173.93</v>
      </c>
      <c r="AS2820" t="s">
        <v>4103</v>
      </c>
      <c r="AT2820" s="9">
        <f t="shared" si="1033"/>
        <v>0</v>
      </c>
      <c r="AW2820" t="str">
        <f t="shared" si="1039"/>
        <v>POC</v>
      </c>
      <c r="AX2820" s="9">
        <f t="shared" si="1040"/>
        <v>0</v>
      </c>
      <c r="AZ2820" t="s">
        <v>4150</v>
      </c>
      <c r="BA2820" s="9">
        <v>193.25</v>
      </c>
      <c r="BC2820" t="str">
        <f t="shared" si="1041"/>
        <v>CLAB</v>
      </c>
      <c r="BD2820" s="9">
        <f t="shared" si="1042"/>
        <v>193.25</v>
      </c>
      <c r="BF2820" t="str">
        <f t="shared" si="1043"/>
        <v>CLAB</v>
      </c>
      <c r="BG2820" s="9">
        <f t="shared" si="1044"/>
        <v>193.25</v>
      </c>
      <c r="BI2820" t="str">
        <f t="shared" si="1045"/>
        <v>CLAB</v>
      </c>
      <c r="BJ2820" s="9">
        <f t="shared" si="1046"/>
        <v>193.25</v>
      </c>
      <c r="BL2820" t="str">
        <f t="shared" si="1047"/>
        <v>CLAB</v>
      </c>
      <c r="BM2820" s="9">
        <f t="shared" si="1048"/>
        <v>193.25</v>
      </c>
      <c r="BO2820" t="str">
        <f t="shared" si="1049"/>
        <v>CLAB</v>
      </c>
      <c r="BP2820" s="9">
        <f t="shared" si="1050"/>
        <v>193.25</v>
      </c>
    </row>
    <row r="2821" spans="1:68" x14ac:dyDescent="0.25">
      <c r="A2821">
        <v>1317528</v>
      </c>
      <c r="B2821" t="s">
        <v>2816</v>
      </c>
      <c r="C2821">
        <v>310</v>
      </c>
      <c r="D2821">
        <v>81276</v>
      </c>
      <c r="F2821" s="9">
        <f t="shared" si="1052"/>
        <v>0</v>
      </c>
      <c r="G2821" s="9">
        <f t="shared" si="1053"/>
        <v>833.05214999999998</v>
      </c>
      <c r="H2821" s="9">
        <f t="shared" si="1054"/>
        <v>584.59799999999996</v>
      </c>
      <c r="I2821" s="9">
        <v>974.33</v>
      </c>
      <c r="K2821" t="s">
        <v>4100</v>
      </c>
      <c r="N2821" t="s">
        <v>4103</v>
      </c>
      <c r="O2821" s="9">
        <f t="shared" si="1034"/>
        <v>92.756215999999995</v>
      </c>
      <c r="Q2821" t="s">
        <v>4103</v>
      </c>
      <c r="R2821" s="9">
        <f t="shared" si="1051"/>
        <v>295.22199000000001</v>
      </c>
      <c r="U2821" t="s">
        <v>4137</v>
      </c>
      <c r="V2821" s="9">
        <v>222.24</v>
      </c>
      <c r="Y2821" t="s">
        <v>4103</v>
      </c>
      <c r="Z2821" s="9">
        <f t="shared" si="1035"/>
        <v>682.03099999999995</v>
      </c>
      <c r="AA2821" t="s">
        <v>4103</v>
      </c>
      <c r="AC2821" t="s">
        <v>4103</v>
      </c>
      <c r="AD2821" s="9">
        <f t="shared" si="1036"/>
        <v>292.29899999999998</v>
      </c>
      <c r="AG2821" t="s">
        <v>4103</v>
      </c>
      <c r="AH2821" s="9">
        <f t="shared" si="1037"/>
        <v>833.05214999999998</v>
      </c>
      <c r="AK2821" t="s">
        <v>4103</v>
      </c>
      <c r="AL2821" s="9">
        <f t="shared" si="1038"/>
        <v>623.57120000000009</v>
      </c>
      <c r="AO2821" t="s">
        <v>4135</v>
      </c>
      <c r="AP2821" s="9">
        <v>173.93</v>
      </c>
      <c r="AS2821" t="s">
        <v>4103</v>
      </c>
      <c r="AT2821" s="9">
        <f t="shared" si="1033"/>
        <v>0</v>
      </c>
      <c r="AW2821" t="str">
        <f t="shared" si="1039"/>
        <v>POC</v>
      </c>
      <c r="AX2821" s="9">
        <f t="shared" si="1040"/>
        <v>0</v>
      </c>
      <c r="AZ2821" t="s">
        <v>4150</v>
      </c>
      <c r="BA2821" s="9">
        <v>193.25</v>
      </c>
      <c r="BC2821" t="str">
        <f t="shared" si="1041"/>
        <v>CLAB</v>
      </c>
      <c r="BD2821" s="9">
        <f t="shared" si="1042"/>
        <v>193.25</v>
      </c>
      <c r="BF2821" t="str">
        <f t="shared" si="1043"/>
        <v>CLAB</v>
      </c>
      <c r="BG2821" s="9">
        <f t="shared" si="1044"/>
        <v>193.25</v>
      </c>
      <c r="BI2821" t="str">
        <f t="shared" si="1045"/>
        <v>CLAB</v>
      </c>
      <c r="BJ2821" s="9">
        <f t="shared" si="1046"/>
        <v>193.25</v>
      </c>
      <c r="BL2821" t="str">
        <f t="shared" si="1047"/>
        <v>CLAB</v>
      </c>
      <c r="BM2821" s="9">
        <f t="shared" si="1048"/>
        <v>193.25</v>
      </c>
      <c r="BO2821" t="str">
        <f t="shared" si="1049"/>
        <v>CLAB</v>
      </c>
      <c r="BP2821" s="9">
        <f t="shared" si="1050"/>
        <v>193.25</v>
      </c>
    </row>
    <row r="2822" spans="1:68" x14ac:dyDescent="0.25">
      <c r="A2822">
        <v>1317103</v>
      </c>
      <c r="B2822" t="s">
        <v>2810</v>
      </c>
      <c r="C2822">
        <v>310</v>
      </c>
      <c r="D2822">
        <v>81203</v>
      </c>
      <c r="F2822" s="9">
        <f t="shared" si="1052"/>
        <v>0</v>
      </c>
      <c r="G2822" s="9">
        <f t="shared" si="1053"/>
        <v>833.05214999999998</v>
      </c>
      <c r="H2822" s="9">
        <f t="shared" si="1054"/>
        <v>381.92399999999998</v>
      </c>
      <c r="I2822" s="9">
        <v>636.54</v>
      </c>
      <c r="K2822" t="s">
        <v>4100</v>
      </c>
      <c r="N2822" t="s">
        <v>4103</v>
      </c>
      <c r="O2822" s="9">
        <f t="shared" si="1034"/>
        <v>60.598607999999992</v>
      </c>
      <c r="Q2822" t="s">
        <v>4103</v>
      </c>
      <c r="R2822" s="9">
        <f t="shared" si="1051"/>
        <v>192.87161999999998</v>
      </c>
      <c r="U2822" t="s">
        <v>4137</v>
      </c>
      <c r="V2822" s="9">
        <v>230</v>
      </c>
      <c r="Y2822" t="s">
        <v>4103</v>
      </c>
      <c r="Z2822" s="9">
        <f t="shared" si="1035"/>
        <v>445.57799999999997</v>
      </c>
      <c r="AA2822" t="s">
        <v>4103</v>
      </c>
      <c r="AC2822" t="s">
        <v>4103</v>
      </c>
      <c r="AD2822" s="9">
        <f t="shared" si="1036"/>
        <v>190.96199999999999</v>
      </c>
      <c r="AG2822" t="s">
        <v>4103</v>
      </c>
      <c r="AH2822" s="9">
        <f t="shared" si="1037"/>
        <v>833.05214999999998</v>
      </c>
      <c r="AK2822" t="s">
        <v>4103</v>
      </c>
      <c r="AL2822" s="9">
        <f t="shared" si="1038"/>
        <v>407.38560000000001</v>
      </c>
      <c r="AO2822" t="s">
        <v>4135</v>
      </c>
      <c r="AP2822" s="9">
        <v>180</v>
      </c>
      <c r="AS2822" t="s">
        <v>4103</v>
      </c>
      <c r="AT2822" s="9">
        <f t="shared" si="1033"/>
        <v>0</v>
      </c>
      <c r="AW2822" t="str">
        <f t="shared" si="1039"/>
        <v>POC</v>
      </c>
      <c r="AX2822" s="9">
        <f t="shared" si="1040"/>
        <v>0</v>
      </c>
      <c r="AZ2822" t="s">
        <v>4150</v>
      </c>
      <c r="BA2822" s="9">
        <v>200</v>
      </c>
      <c r="BC2822" t="str">
        <f t="shared" si="1041"/>
        <v>CLAB</v>
      </c>
      <c r="BD2822" s="9">
        <f t="shared" si="1042"/>
        <v>200</v>
      </c>
      <c r="BF2822" t="str">
        <f t="shared" si="1043"/>
        <v>CLAB</v>
      </c>
      <c r="BG2822" s="9">
        <f t="shared" si="1044"/>
        <v>200</v>
      </c>
      <c r="BI2822" t="str">
        <f t="shared" si="1045"/>
        <v>CLAB</v>
      </c>
      <c r="BJ2822" s="9">
        <f t="shared" si="1046"/>
        <v>200</v>
      </c>
      <c r="BL2822" t="str">
        <f t="shared" si="1047"/>
        <v>CLAB</v>
      </c>
      <c r="BM2822" s="9">
        <f t="shared" si="1048"/>
        <v>200</v>
      </c>
      <c r="BO2822" t="str">
        <f t="shared" si="1049"/>
        <v>CLAB</v>
      </c>
      <c r="BP2822" s="9">
        <f t="shared" si="1050"/>
        <v>200</v>
      </c>
    </row>
    <row r="2823" spans="1:68" x14ac:dyDescent="0.25">
      <c r="A2823">
        <v>1317053</v>
      </c>
      <c r="B2823" t="s">
        <v>2792</v>
      </c>
      <c r="C2823">
        <v>310</v>
      </c>
      <c r="D2823">
        <v>81294</v>
      </c>
      <c r="F2823" s="9">
        <f t="shared" si="1052"/>
        <v>0</v>
      </c>
      <c r="G2823" s="9">
        <f t="shared" si="1053"/>
        <v>544.24169999999992</v>
      </c>
      <c r="H2823" s="9">
        <f t="shared" si="1054"/>
        <v>386.50799999999998</v>
      </c>
      <c r="I2823" s="9">
        <v>644.17999999999995</v>
      </c>
      <c r="K2823" t="s">
        <v>4100</v>
      </c>
      <c r="N2823" t="s">
        <v>4103</v>
      </c>
      <c r="O2823" s="9">
        <f t="shared" si="1034"/>
        <v>61.325935999999992</v>
      </c>
      <c r="Q2823" t="s">
        <v>4103</v>
      </c>
      <c r="R2823" s="9">
        <f t="shared" si="1051"/>
        <v>195.18653999999998</v>
      </c>
      <c r="U2823" t="s">
        <v>4137</v>
      </c>
      <c r="V2823" s="9">
        <v>232.76</v>
      </c>
      <c r="Y2823" t="s">
        <v>4103</v>
      </c>
      <c r="Z2823" s="9">
        <f t="shared" si="1035"/>
        <v>450.92599999999993</v>
      </c>
      <c r="AA2823" t="s">
        <v>4103</v>
      </c>
      <c r="AC2823" t="s">
        <v>4103</v>
      </c>
      <c r="AD2823" s="9">
        <f t="shared" si="1036"/>
        <v>193.25399999999999</v>
      </c>
      <c r="AG2823" t="s">
        <v>4103</v>
      </c>
      <c r="AH2823" s="9">
        <f t="shared" si="1037"/>
        <v>544.24169999999992</v>
      </c>
      <c r="AK2823" t="s">
        <v>4103</v>
      </c>
      <c r="AL2823" s="9">
        <f t="shared" si="1038"/>
        <v>412.27519999999998</v>
      </c>
      <c r="AO2823" t="s">
        <v>4135</v>
      </c>
      <c r="AP2823" s="9">
        <v>182.16</v>
      </c>
      <c r="AS2823" t="s">
        <v>4103</v>
      </c>
      <c r="AT2823" s="9">
        <f t="shared" si="1033"/>
        <v>0</v>
      </c>
      <c r="AW2823" t="str">
        <f t="shared" si="1039"/>
        <v>POC</v>
      </c>
      <c r="AX2823" s="9">
        <f t="shared" si="1040"/>
        <v>0</v>
      </c>
      <c r="AZ2823" t="s">
        <v>4150</v>
      </c>
      <c r="BA2823" s="9">
        <v>202.4</v>
      </c>
      <c r="BC2823" t="str">
        <f t="shared" si="1041"/>
        <v>CLAB</v>
      </c>
      <c r="BD2823" s="9">
        <f t="shared" si="1042"/>
        <v>202.4</v>
      </c>
      <c r="BF2823" t="str">
        <f t="shared" si="1043"/>
        <v>CLAB</v>
      </c>
      <c r="BG2823" s="9">
        <f t="shared" si="1044"/>
        <v>202.4</v>
      </c>
      <c r="BI2823" t="str">
        <f t="shared" si="1045"/>
        <v>CLAB</v>
      </c>
      <c r="BJ2823" s="9">
        <f t="shared" si="1046"/>
        <v>202.4</v>
      </c>
      <c r="BL2823" t="str">
        <f t="shared" si="1047"/>
        <v>CLAB</v>
      </c>
      <c r="BM2823" s="9">
        <f t="shared" si="1048"/>
        <v>202.4</v>
      </c>
      <c r="BO2823" t="str">
        <f t="shared" si="1049"/>
        <v>CLAB</v>
      </c>
      <c r="BP2823" s="9">
        <f t="shared" si="1050"/>
        <v>202.4</v>
      </c>
    </row>
    <row r="2824" spans="1:68" x14ac:dyDescent="0.25">
      <c r="A2824">
        <v>1317069</v>
      </c>
      <c r="B2824" t="s">
        <v>2799</v>
      </c>
      <c r="C2824">
        <v>310</v>
      </c>
      <c r="D2824">
        <v>81319</v>
      </c>
      <c r="F2824" s="9">
        <f t="shared" si="1052"/>
        <v>0</v>
      </c>
      <c r="G2824" s="9">
        <f t="shared" si="1053"/>
        <v>550.77389999999991</v>
      </c>
      <c r="H2824" s="9">
        <f t="shared" si="1054"/>
        <v>388.60799999999995</v>
      </c>
      <c r="I2824" s="9">
        <v>647.67999999999995</v>
      </c>
      <c r="K2824" t="s">
        <v>4100</v>
      </c>
      <c r="N2824" t="s">
        <v>4103</v>
      </c>
      <c r="O2824" s="9">
        <f t="shared" si="1034"/>
        <v>61.65913599999999</v>
      </c>
      <c r="Q2824" t="s">
        <v>4103</v>
      </c>
      <c r="R2824" s="9">
        <f t="shared" si="1051"/>
        <v>196.24703999999997</v>
      </c>
      <c r="U2824" t="s">
        <v>4137</v>
      </c>
      <c r="V2824" s="9">
        <v>234.03</v>
      </c>
      <c r="Y2824" t="s">
        <v>4103</v>
      </c>
      <c r="Z2824" s="9">
        <f t="shared" si="1035"/>
        <v>453.37599999999992</v>
      </c>
      <c r="AA2824" t="s">
        <v>4103</v>
      </c>
      <c r="AC2824" t="s">
        <v>4103</v>
      </c>
      <c r="AD2824" s="9">
        <f t="shared" si="1036"/>
        <v>194.30399999999997</v>
      </c>
      <c r="AG2824" t="s">
        <v>4103</v>
      </c>
      <c r="AH2824" s="9">
        <f t="shared" si="1037"/>
        <v>550.77389999999991</v>
      </c>
      <c r="AK2824" t="s">
        <v>4103</v>
      </c>
      <c r="AL2824" s="9">
        <f t="shared" si="1038"/>
        <v>414.51519999999999</v>
      </c>
      <c r="AO2824" t="s">
        <v>4135</v>
      </c>
      <c r="AP2824" s="9">
        <v>183.15</v>
      </c>
      <c r="AS2824" t="s">
        <v>4103</v>
      </c>
      <c r="AT2824" s="9">
        <f t="shared" si="1033"/>
        <v>0</v>
      </c>
      <c r="AW2824" t="str">
        <f t="shared" si="1039"/>
        <v>POC</v>
      </c>
      <c r="AX2824" s="9">
        <f t="shared" si="1040"/>
        <v>0</v>
      </c>
      <c r="AZ2824" t="s">
        <v>4150</v>
      </c>
      <c r="BA2824" s="9">
        <v>203.5</v>
      </c>
      <c r="BC2824" t="str">
        <f t="shared" si="1041"/>
        <v>CLAB</v>
      </c>
      <c r="BD2824" s="9">
        <f t="shared" si="1042"/>
        <v>203.5</v>
      </c>
      <c r="BF2824" t="str">
        <f t="shared" si="1043"/>
        <v>CLAB</v>
      </c>
      <c r="BG2824" s="9">
        <f t="shared" si="1044"/>
        <v>203.5</v>
      </c>
      <c r="BI2824" t="str">
        <f t="shared" si="1045"/>
        <v>CLAB</v>
      </c>
      <c r="BJ2824" s="9">
        <f t="shared" si="1046"/>
        <v>203.5</v>
      </c>
      <c r="BL2824" t="str">
        <f t="shared" si="1047"/>
        <v>CLAB</v>
      </c>
      <c r="BM2824" s="9">
        <f t="shared" si="1048"/>
        <v>203.5</v>
      </c>
      <c r="BO2824" t="str">
        <f t="shared" si="1049"/>
        <v>CLAB</v>
      </c>
      <c r="BP2824" s="9">
        <f t="shared" si="1050"/>
        <v>203.5</v>
      </c>
    </row>
    <row r="2825" spans="1:68" x14ac:dyDescent="0.25">
      <c r="A2825">
        <v>1317056</v>
      </c>
      <c r="B2825" t="s">
        <v>2794</v>
      </c>
      <c r="C2825">
        <v>310</v>
      </c>
      <c r="D2825">
        <v>81297</v>
      </c>
      <c r="F2825" s="9">
        <f t="shared" si="1052"/>
        <v>0</v>
      </c>
      <c r="G2825" s="9">
        <f t="shared" si="1053"/>
        <v>553.76639999999998</v>
      </c>
      <c r="H2825" s="9">
        <f t="shared" si="1054"/>
        <v>407.322</v>
      </c>
      <c r="I2825" s="9">
        <v>678.87</v>
      </c>
      <c r="K2825" t="s">
        <v>4100</v>
      </c>
      <c r="N2825" t="s">
        <v>4103</v>
      </c>
      <c r="O2825" s="9">
        <f t="shared" si="1034"/>
        <v>64.628423999999995</v>
      </c>
      <c r="Q2825" t="s">
        <v>4103</v>
      </c>
      <c r="R2825" s="9">
        <f t="shared" si="1051"/>
        <v>205.69761</v>
      </c>
      <c r="U2825" t="s">
        <v>4137</v>
      </c>
      <c r="V2825" s="9">
        <v>245.3</v>
      </c>
      <c r="Y2825" t="s">
        <v>4103</v>
      </c>
      <c r="Z2825" s="9">
        <f t="shared" si="1035"/>
        <v>475.20899999999995</v>
      </c>
      <c r="AA2825" t="s">
        <v>4103</v>
      </c>
      <c r="AC2825" t="s">
        <v>4103</v>
      </c>
      <c r="AD2825" s="9">
        <f t="shared" si="1036"/>
        <v>203.661</v>
      </c>
      <c r="AG2825" t="s">
        <v>4103</v>
      </c>
      <c r="AH2825" s="9">
        <f t="shared" si="1037"/>
        <v>553.76639999999998</v>
      </c>
      <c r="AK2825" t="s">
        <v>4103</v>
      </c>
      <c r="AL2825" s="9">
        <f t="shared" si="1038"/>
        <v>434.47680000000003</v>
      </c>
      <c r="AO2825" t="s">
        <v>4135</v>
      </c>
      <c r="AP2825" s="9">
        <v>191.97</v>
      </c>
      <c r="AS2825" t="s">
        <v>4103</v>
      </c>
      <c r="AT2825" s="9">
        <f t="shared" si="1033"/>
        <v>0</v>
      </c>
      <c r="AW2825" t="str">
        <f t="shared" si="1039"/>
        <v>POC</v>
      </c>
      <c r="AX2825" s="9">
        <f t="shared" si="1040"/>
        <v>0</v>
      </c>
      <c r="AZ2825" t="s">
        <v>4150</v>
      </c>
      <c r="BA2825" s="9">
        <v>213.3</v>
      </c>
      <c r="BC2825" t="str">
        <f t="shared" si="1041"/>
        <v>CLAB</v>
      </c>
      <c r="BD2825" s="9">
        <f t="shared" si="1042"/>
        <v>213.3</v>
      </c>
      <c r="BF2825" t="str">
        <f t="shared" si="1043"/>
        <v>CLAB</v>
      </c>
      <c r="BG2825" s="9">
        <f t="shared" si="1044"/>
        <v>213.3</v>
      </c>
      <c r="BI2825" t="str">
        <f t="shared" si="1045"/>
        <v>CLAB</v>
      </c>
      <c r="BJ2825" s="9">
        <f t="shared" si="1046"/>
        <v>213.3</v>
      </c>
      <c r="BL2825" t="str">
        <f t="shared" si="1047"/>
        <v>CLAB</v>
      </c>
      <c r="BM2825" s="9">
        <f t="shared" si="1048"/>
        <v>213.3</v>
      </c>
      <c r="BO2825" t="str">
        <f t="shared" si="1049"/>
        <v>CLAB</v>
      </c>
      <c r="BP2825" s="9">
        <f t="shared" si="1050"/>
        <v>213.3</v>
      </c>
    </row>
    <row r="2826" spans="1:68" x14ac:dyDescent="0.25">
      <c r="A2826">
        <v>1317059</v>
      </c>
      <c r="B2826" t="s">
        <v>2796</v>
      </c>
      <c r="C2826">
        <v>310</v>
      </c>
      <c r="D2826">
        <v>81300</v>
      </c>
      <c r="F2826" s="9">
        <f t="shared" si="1052"/>
        <v>0</v>
      </c>
      <c r="G2826" s="9">
        <f t="shared" si="1053"/>
        <v>580.43385000000001</v>
      </c>
      <c r="H2826" s="9">
        <f t="shared" si="1054"/>
        <v>454.488</v>
      </c>
      <c r="I2826" s="9">
        <v>757.48</v>
      </c>
      <c r="K2826" t="s">
        <v>4100</v>
      </c>
      <c r="N2826" t="s">
        <v>4103</v>
      </c>
      <c r="O2826" s="9">
        <f t="shared" si="1034"/>
        <v>72.112095999999994</v>
      </c>
      <c r="Q2826" t="s">
        <v>4103</v>
      </c>
      <c r="R2826" s="9">
        <f t="shared" si="1051"/>
        <v>229.51643999999999</v>
      </c>
      <c r="U2826" t="s">
        <v>4137</v>
      </c>
      <c r="V2826" s="9">
        <v>273.7</v>
      </c>
      <c r="Y2826" t="s">
        <v>4103</v>
      </c>
      <c r="Z2826" s="9">
        <f t="shared" si="1035"/>
        <v>530.23599999999999</v>
      </c>
      <c r="AA2826" t="s">
        <v>4103</v>
      </c>
      <c r="AC2826" t="s">
        <v>4103</v>
      </c>
      <c r="AD2826" s="9">
        <f t="shared" si="1036"/>
        <v>227.244</v>
      </c>
      <c r="AG2826" t="s">
        <v>4103</v>
      </c>
      <c r="AH2826" s="9">
        <f t="shared" si="1037"/>
        <v>580.43385000000001</v>
      </c>
      <c r="AK2826" t="s">
        <v>4103</v>
      </c>
      <c r="AL2826" s="9">
        <f t="shared" si="1038"/>
        <v>484.78720000000004</v>
      </c>
      <c r="AO2826" t="s">
        <v>4135</v>
      </c>
      <c r="AP2826" s="9">
        <v>214.2</v>
      </c>
      <c r="AS2826" t="s">
        <v>4103</v>
      </c>
      <c r="AT2826" s="9">
        <f t="shared" si="1033"/>
        <v>0</v>
      </c>
      <c r="AW2826" t="str">
        <f t="shared" si="1039"/>
        <v>POC</v>
      </c>
      <c r="AX2826" s="9">
        <f t="shared" si="1040"/>
        <v>0</v>
      </c>
      <c r="AZ2826" t="s">
        <v>4150</v>
      </c>
      <c r="BA2826" s="9">
        <v>238</v>
      </c>
      <c r="BC2826" t="str">
        <f t="shared" si="1041"/>
        <v>CLAB</v>
      </c>
      <c r="BD2826" s="9">
        <f t="shared" si="1042"/>
        <v>238</v>
      </c>
      <c r="BF2826" t="str">
        <f t="shared" si="1043"/>
        <v>CLAB</v>
      </c>
      <c r="BG2826" s="9">
        <f t="shared" si="1044"/>
        <v>238</v>
      </c>
      <c r="BI2826" t="str">
        <f t="shared" si="1045"/>
        <v>CLAB</v>
      </c>
      <c r="BJ2826" s="9">
        <f t="shared" si="1046"/>
        <v>238</v>
      </c>
      <c r="BL2826" t="str">
        <f t="shared" si="1047"/>
        <v>CLAB</v>
      </c>
      <c r="BM2826" s="9">
        <f t="shared" si="1048"/>
        <v>238</v>
      </c>
      <c r="BO2826" t="str">
        <f t="shared" si="1049"/>
        <v>CLAB</v>
      </c>
      <c r="BP2826" s="9">
        <f t="shared" si="1050"/>
        <v>238</v>
      </c>
    </row>
    <row r="2827" spans="1:68" x14ac:dyDescent="0.25">
      <c r="A2827">
        <v>1317524</v>
      </c>
      <c r="B2827" t="s">
        <v>2815</v>
      </c>
      <c r="C2827">
        <v>310</v>
      </c>
      <c r="D2827">
        <v>81218</v>
      </c>
      <c r="F2827" s="9">
        <f t="shared" si="1052"/>
        <v>0</v>
      </c>
      <c r="G2827" s="9">
        <f t="shared" si="1053"/>
        <v>685.29300000000001</v>
      </c>
      <c r="H2827" s="9">
        <f t="shared" si="1054"/>
        <v>587.39400000000001</v>
      </c>
      <c r="I2827" s="9">
        <v>978.99</v>
      </c>
      <c r="K2827" t="s">
        <v>4100</v>
      </c>
      <c r="N2827" t="s">
        <v>4103</v>
      </c>
      <c r="O2827" s="9">
        <f t="shared" si="1034"/>
        <v>93.199847999999989</v>
      </c>
      <c r="Q2827" t="s">
        <v>4103</v>
      </c>
      <c r="R2827" s="9">
        <f t="shared" si="1051"/>
        <v>296.63396999999998</v>
      </c>
      <c r="U2827" t="s">
        <v>4137</v>
      </c>
      <c r="V2827" s="9">
        <v>278.19</v>
      </c>
      <c r="Y2827" t="s">
        <v>4103</v>
      </c>
      <c r="Z2827" s="9">
        <f t="shared" si="1035"/>
        <v>685.29300000000001</v>
      </c>
      <c r="AA2827" t="s">
        <v>4103</v>
      </c>
      <c r="AC2827" t="s">
        <v>4103</v>
      </c>
      <c r="AD2827" s="9">
        <f t="shared" si="1036"/>
        <v>293.697</v>
      </c>
      <c r="AG2827" t="s">
        <v>4103</v>
      </c>
      <c r="AH2827" s="9">
        <f t="shared" si="1037"/>
        <v>647.6454</v>
      </c>
      <c r="AK2827" t="s">
        <v>4103</v>
      </c>
      <c r="AL2827" s="9">
        <f t="shared" si="1038"/>
        <v>626.55360000000007</v>
      </c>
      <c r="AO2827" t="s">
        <v>4135</v>
      </c>
      <c r="AP2827" s="9">
        <v>217.71</v>
      </c>
      <c r="AS2827" t="s">
        <v>4103</v>
      </c>
      <c r="AT2827" s="9">
        <f t="shared" si="1033"/>
        <v>0</v>
      </c>
      <c r="AW2827" t="str">
        <f t="shared" si="1039"/>
        <v>POC</v>
      </c>
      <c r="AX2827" s="9">
        <f t="shared" si="1040"/>
        <v>0</v>
      </c>
      <c r="AZ2827" t="s">
        <v>4150</v>
      </c>
      <c r="BA2827" s="9">
        <v>241.9</v>
      </c>
      <c r="BC2827" t="str">
        <f t="shared" si="1041"/>
        <v>CLAB</v>
      </c>
      <c r="BD2827" s="9">
        <f t="shared" si="1042"/>
        <v>241.9</v>
      </c>
      <c r="BF2827" t="str">
        <f t="shared" si="1043"/>
        <v>CLAB</v>
      </c>
      <c r="BG2827" s="9">
        <f t="shared" si="1044"/>
        <v>241.9</v>
      </c>
      <c r="BI2827" t="str">
        <f t="shared" si="1045"/>
        <v>CLAB</v>
      </c>
      <c r="BJ2827" s="9">
        <f t="shared" si="1046"/>
        <v>241.9</v>
      </c>
      <c r="BL2827" t="str">
        <f t="shared" si="1047"/>
        <v>CLAB</v>
      </c>
      <c r="BM2827" s="9">
        <f t="shared" si="1048"/>
        <v>241.9</v>
      </c>
      <c r="BO2827" t="str">
        <f t="shared" si="1049"/>
        <v>CLAB</v>
      </c>
      <c r="BP2827" s="9">
        <f t="shared" si="1050"/>
        <v>241.9</v>
      </c>
    </row>
    <row r="2828" spans="1:68" x14ac:dyDescent="0.25">
      <c r="A2828">
        <v>1317064</v>
      </c>
      <c r="B2828" t="s">
        <v>2797</v>
      </c>
      <c r="C2828">
        <v>310</v>
      </c>
      <c r="D2828">
        <v>81310</v>
      </c>
      <c r="F2828" s="9">
        <f t="shared" si="1052"/>
        <v>0</v>
      </c>
      <c r="G2828" s="9">
        <f t="shared" si="1053"/>
        <v>837.03644999999995</v>
      </c>
      <c r="H2828" s="9">
        <f t="shared" si="1054"/>
        <v>484.88399999999996</v>
      </c>
      <c r="I2828" s="9">
        <v>808.14</v>
      </c>
      <c r="K2828" t="s">
        <v>4100</v>
      </c>
      <c r="N2828" t="s">
        <v>4103</v>
      </c>
      <c r="O2828" s="9">
        <f t="shared" si="1034"/>
        <v>76.934927999999999</v>
      </c>
      <c r="Q2828" t="s">
        <v>4103</v>
      </c>
      <c r="R2828" s="9">
        <f t="shared" si="1051"/>
        <v>244.86641999999998</v>
      </c>
      <c r="U2828" t="s">
        <v>4137</v>
      </c>
      <c r="V2828" s="9">
        <v>283.5</v>
      </c>
      <c r="Y2828" t="s">
        <v>4103</v>
      </c>
      <c r="Z2828" s="9">
        <f t="shared" si="1035"/>
        <v>565.69799999999998</v>
      </c>
      <c r="AA2828" t="s">
        <v>4103</v>
      </c>
      <c r="AC2828" t="s">
        <v>4103</v>
      </c>
      <c r="AD2828" s="9">
        <f t="shared" si="1036"/>
        <v>242.44199999999998</v>
      </c>
      <c r="AG2828" t="s">
        <v>4103</v>
      </c>
      <c r="AH2828" s="9">
        <f t="shared" si="1037"/>
        <v>837.03644999999995</v>
      </c>
      <c r="AK2828" t="s">
        <v>4103</v>
      </c>
      <c r="AL2828" s="9">
        <f t="shared" si="1038"/>
        <v>517.20960000000002</v>
      </c>
      <c r="AO2828" t="s">
        <v>4135</v>
      </c>
      <c r="AP2828" s="9">
        <v>221.87</v>
      </c>
      <c r="AS2828" t="s">
        <v>4103</v>
      </c>
      <c r="AT2828" s="9">
        <f t="shared" si="1033"/>
        <v>0</v>
      </c>
      <c r="AW2828" t="str">
        <f t="shared" si="1039"/>
        <v>POC</v>
      </c>
      <c r="AX2828" s="9">
        <f t="shared" si="1040"/>
        <v>0</v>
      </c>
      <c r="AZ2828" t="s">
        <v>4150</v>
      </c>
      <c r="BA2828" s="9">
        <v>246.52</v>
      </c>
      <c r="BC2828" t="str">
        <f t="shared" si="1041"/>
        <v>CLAB</v>
      </c>
      <c r="BD2828" s="9">
        <f t="shared" si="1042"/>
        <v>246.52</v>
      </c>
      <c r="BF2828" t="str">
        <f t="shared" si="1043"/>
        <v>CLAB</v>
      </c>
      <c r="BG2828" s="9">
        <f t="shared" si="1044"/>
        <v>246.52</v>
      </c>
      <c r="BI2828" t="str">
        <f t="shared" si="1045"/>
        <v>CLAB</v>
      </c>
      <c r="BJ2828" s="9">
        <f t="shared" si="1046"/>
        <v>246.52</v>
      </c>
      <c r="BL2828" t="str">
        <f t="shared" si="1047"/>
        <v>CLAB</v>
      </c>
      <c r="BM2828" s="9">
        <f t="shared" si="1048"/>
        <v>246.52</v>
      </c>
      <c r="BO2828" t="str">
        <f t="shared" si="1049"/>
        <v>CLAB</v>
      </c>
      <c r="BP2828" s="9">
        <f t="shared" si="1050"/>
        <v>246.52</v>
      </c>
    </row>
    <row r="2829" spans="1:68" x14ac:dyDescent="0.25">
      <c r="A2829">
        <v>1317115</v>
      </c>
      <c r="B2829" t="s">
        <v>2812</v>
      </c>
      <c r="C2829">
        <v>310</v>
      </c>
      <c r="D2829">
        <v>81500</v>
      </c>
      <c r="F2829" s="9">
        <f t="shared" si="1052"/>
        <v>0</v>
      </c>
      <c r="G2829" s="9">
        <f t="shared" si="1053"/>
        <v>690.9597</v>
      </c>
      <c r="H2829" s="9">
        <f t="shared" si="1054"/>
        <v>468.9</v>
      </c>
      <c r="I2829" s="9">
        <v>781.5</v>
      </c>
      <c r="K2829" t="s">
        <v>4100</v>
      </c>
      <c r="N2829" t="s">
        <v>4103</v>
      </c>
      <c r="O2829" s="9">
        <f t="shared" si="1034"/>
        <v>74.398799999999994</v>
      </c>
      <c r="Q2829" t="s">
        <v>4103</v>
      </c>
      <c r="R2829" s="9">
        <f t="shared" si="1051"/>
        <v>236.7945</v>
      </c>
      <c r="U2829" t="s">
        <v>4137</v>
      </c>
      <c r="V2829" s="9">
        <v>299.58</v>
      </c>
      <c r="Y2829" t="s">
        <v>4103</v>
      </c>
      <c r="Z2829" s="9">
        <f t="shared" si="1035"/>
        <v>547.04999999999995</v>
      </c>
      <c r="AA2829" t="s">
        <v>4103</v>
      </c>
      <c r="AC2829" t="s">
        <v>4103</v>
      </c>
      <c r="AD2829" s="9">
        <f t="shared" si="1036"/>
        <v>234.45</v>
      </c>
      <c r="AG2829" t="s">
        <v>4103</v>
      </c>
      <c r="AH2829" s="9">
        <f t="shared" si="1037"/>
        <v>690.9597</v>
      </c>
      <c r="AK2829" t="s">
        <v>4103</v>
      </c>
      <c r="AL2829" s="9">
        <f t="shared" si="1038"/>
        <v>500.16</v>
      </c>
      <c r="AO2829" t="s">
        <v>4135</v>
      </c>
      <c r="AP2829" s="9">
        <v>234.45</v>
      </c>
      <c r="AS2829" t="s">
        <v>4103</v>
      </c>
      <c r="AT2829" s="9">
        <f t="shared" si="1033"/>
        <v>0</v>
      </c>
      <c r="AW2829" t="str">
        <f t="shared" si="1039"/>
        <v>POC</v>
      </c>
      <c r="AX2829" s="9">
        <f t="shared" si="1040"/>
        <v>0</v>
      </c>
      <c r="AZ2829" t="s">
        <v>4150</v>
      </c>
      <c r="BA2829" s="9">
        <v>260.5</v>
      </c>
      <c r="BC2829" t="str">
        <f t="shared" si="1041"/>
        <v>CLAB</v>
      </c>
      <c r="BD2829" s="9">
        <f t="shared" si="1042"/>
        <v>260.5</v>
      </c>
      <c r="BF2829" t="str">
        <f t="shared" si="1043"/>
        <v>CLAB</v>
      </c>
      <c r="BG2829" s="9">
        <f t="shared" si="1044"/>
        <v>260.5</v>
      </c>
      <c r="BI2829" t="str">
        <f t="shared" si="1045"/>
        <v>CLAB</v>
      </c>
      <c r="BJ2829" s="9">
        <f t="shared" si="1046"/>
        <v>260.5</v>
      </c>
      <c r="BL2829" t="str">
        <f t="shared" si="1047"/>
        <v>CLAB</v>
      </c>
      <c r="BM2829" s="9">
        <f t="shared" si="1048"/>
        <v>260.5</v>
      </c>
      <c r="BO2829" t="str">
        <f t="shared" si="1049"/>
        <v>CLAB</v>
      </c>
      <c r="BP2829" s="9">
        <f t="shared" si="1050"/>
        <v>260.5</v>
      </c>
    </row>
    <row r="2830" spans="1:68" x14ac:dyDescent="0.25">
      <c r="A2830">
        <v>1317095</v>
      </c>
      <c r="B2830" t="s">
        <v>2806</v>
      </c>
      <c r="C2830">
        <v>310</v>
      </c>
      <c r="D2830">
        <v>81404</v>
      </c>
      <c r="F2830" s="9">
        <f t="shared" si="1052"/>
        <v>0</v>
      </c>
      <c r="G2830" s="9">
        <f t="shared" si="1053"/>
        <v>668.1825</v>
      </c>
      <c r="H2830" s="9">
        <f t="shared" si="1054"/>
        <v>509.53199999999998</v>
      </c>
      <c r="I2830" s="9">
        <v>849.22</v>
      </c>
      <c r="K2830" t="s">
        <v>4100</v>
      </c>
      <c r="N2830" t="s">
        <v>4103</v>
      </c>
      <c r="O2830" s="9">
        <f t="shared" si="1034"/>
        <v>80.845743999999996</v>
      </c>
      <c r="Q2830" t="s">
        <v>4103</v>
      </c>
      <c r="R2830" s="9">
        <f t="shared" si="1051"/>
        <v>257.31366000000003</v>
      </c>
      <c r="U2830" t="s">
        <v>4137</v>
      </c>
      <c r="V2830" s="9">
        <v>316.05</v>
      </c>
      <c r="Y2830" t="s">
        <v>4103</v>
      </c>
      <c r="Z2830" s="9">
        <f t="shared" si="1035"/>
        <v>594.45399999999995</v>
      </c>
      <c r="AA2830" t="s">
        <v>4103</v>
      </c>
      <c r="AC2830" t="s">
        <v>4103</v>
      </c>
      <c r="AD2830" s="9">
        <f t="shared" si="1036"/>
        <v>254.76599999999999</v>
      </c>
      <c r="AG2830" t="s">
        <v>4103</v>
      </c>
      <c r="AH2830" s="9">
        <f t="shared" si="1037"/>
        <v>668.1825</v>
      </c>
      <c r="AK2830" t="s">
        <v>4103</v>
      </c>
      <c r="AL2830" s="9">
        <f t="shared" si="1038"/>
        <v>543.50080000000003</v>
      </c>
      <c r="AO2830" t="s">
        <v>4135</v>
      </c>
      <c r="AP2830" s="9">
        <v>247.35</v>
      </c>
      <c r="AS2830" t="s">
        <v>4103</v>
      </c>
      <c r="AT2830" s="9">
        <f t="shared" si="1033"/>
        <v>0</v>
      </c>
      <c r="AW2830" t="str">
        <f t="shared" si="1039"/>
        <v>POC</v>
      </c>
      <c r="AX2830" s="9">
        <f t="shared" si="1040"/>
        <v>0</v>
      </c>
      <c r="AZ2830" t="s">
        <v>4150</v>
      </c>
      <c r="BA2830" s="9">
        <v>274.83</v>
      </c>
      <c r="BC2830" t="str">
        <f t="shared" si="1041"/>
        <v>CLAB</v>
      </c>
      <c r="BD2830" s="9">
        <f t="shared" si="1042"/>
        <v>274.83</v>
      </c>
      <c r="BF2830" t="str">
        <f t="shared" si="1043"/>
        <v>CLAB</v>
      </c>
      <c r="BG2830" s="9">
        <f t="shared" si="1044"/>
        <v>274.83</v>
      </c>
      <c r="BI2830" t="str">
        <f t="shared" si="1045"/>
        <v>CLAB</v>
      </c>
      <c r="BJ2830" s="9">
        <f t="shared" si="1046"/>
        <v>274.83</v>
      </c>
      <c r="BL2830" t="str">
        <f t="shared" si="1047"/>
        <v>CLAB</v>
      </c>
      <c r="BM2830" s="9">
        <f t="shared" si="1048"/>
        <v>274.83</v>
      </c>
      <c r="BO2830" t="str">
        <f t="shared" si="1049"/>
        <v>CLAB</v>
      </c>
      <c r="BP2830" s="9">
        <f t="shared" si="1050"/>
        <v>274.83</v>
      </c>
    </row>
    <row r="2831" spans="1:68" x14ac:dyDescent="0.25">
      <c r="A2831">
        <v>1317097</v>
      </c>
      <c r="B2831" t="s">
        <v>2807</v>
      </c>
      <c r="C2831">
        <v>310</v>
      </c>
      <c r="D2831">
        <v>81406</v>
      </c>
      <c r="F2831" s="9">
        <f t="shared" si="1052"/>
        <v>0</v>
      </c>
      <c r="G2831" s="9">
        <f t="shared" si="1053"/>
        <v>6922.8389999999999</v>
      </c>
      <c r="H2831" s="9">
        <f t="shared" si="1054"/>
        <v>5933.8620000000001</v>
      </c>
      <c r="I2831" s="9">
        <v>9889.77</v>
      </c>
      <c r="K2831" t="s">
        <v>4100</v>
      </c>
      <c r="N2831" t="s">
        <v>4103</v>
      </c>
      <c r="O2831" s="9">
        <f t="shared" si="1034"/>
        <v>941.50610399999994</v>
      </c>
      <c r="Q2831" t="s">
        <v>4103</v>
      </c>
      <c r="R2831" s="9">
        <f t="shared" si="1051"/>
        <v>2996.6003100000003</v>
      </c>
      <c r="U2831" t="s">
        <v>4137</v>
      </c>
      <c r="V2831" s="9">
        <v>325.31</v>
      </c>
      <c r="Y2831" t="s">
        <v>4103</v>
      </c>
      <c r="Z2831" s="9">
        <f t="shared" si="1035"/>
        <v>6922.8389999999999</v>
      </c>
      <c r="AA2831" t="s">
        <v>4103</v>
      </c>
      <c r="AC2831" t="s">
        <v>4103</v>
      </c>
      <c r="AD2831" s="9">
        <f t="shared" si="1036"/>
        <v>2966.931</v>
      </c>
      <c r="AG2831" t="s">
        <v>4103</v>
      </c>
      <c r="AH2831" s="9">
        <f t="shared" si="1037"/>
        <v>726.08310000000006</v>
      </c>
      <c r="AK2831" t="s">
        <v>4103</v>
      </c>
      <c r="AL2831" s="9">
        <f t="shared" si="1038"/>
        <v>6329.4528</v>
      </c>
      <c r="AO2831" t="s">
        <v>4135</v>
      </c>
      <c r="AP2831" s="9">
        <v>254.59</v>
      </c>
      <c r="AS2831" t="s">
        <v>4103</v>
      </c>
      <c r="AT2831" s="9">
        <f t="shared" si="1033"/>
        <v>0</v>
      </c>
      <c r="AW2831" t="str">
        <f t="shared" si="1039"/>
        <v>POC</v>
      </c>
      <c r="AX2831" s="9">
        <f t="shared" si="1040"/>
        <v>0</v>
      </c>
      <c r="AZ2831" t="s">
        <v>4150</v>
      </c>
      <c r="BA2831" s="9">
        <v>282.88</v>
      </c>
      <c r="BC2831" t="str">
        <f t="shared" si="1041"/>
        <v>CLAB</v>
      </c>
      <c r="BD2831" s="9">
        <f t="shared" si="1042"/>
        <v>282.88</v>
      </c>
      <c r="BF2831" t="str">
        <f t="shared" si="1043"/>
        <v>CLAB</v>
      </c>
      <c r="BG2831" s="9">
        <f t="shared" si="1044"/>
        <v>282.88</v>
      </c>
      <c r="BI2831" t="str">
        <f t="shared" si="1045"/>
        <v>CLAB</v>
      </c>
      <c r="BJ2831" s="9">
        <f t="shared" si="1046"/>
        <v>282.88</v>
      </c>
      <c r="BL2831" t="str">
        <f t="shared" si="1047"/>
        <v>CLAB</v>
      </c>
      <c r="BM2831" s="9">
        <f t="shared" si="1048"/>
        <v>282.88</v>
      </c>
      <c r="BO2831" t="str">
        <f t="shared" si="1049"/>
        <v>CLAB</v>
      </c>
      <c r="BP2831" s="9">
        <f t="shared" si="1050"/>
        <v>282.88</v>
      </c>
    </row>
    <row r="2832" spans="1:68" x14ac:dyDescent="0.25">
      <c r="A2832">
        <v>1317019</v>
      </c>
      <c r="B2832" t="s">
        <v>2782</v>
      </c>
      <c r="C2832">
        <v>310</v>
      </c>
      <c r="D2832">
        <v>81225</v>
      </c>
      <c r="F2832" s="9">
        <f t="shared" si="1052"/>
        <v>0</v>
      </c>
      <c r="G2832" s="9">
        <f t="shared" si="1053"/>
        <v>8455.7533500000009</v>
      </c>
      <c r="H2832" s="9">
        <f t="shared" si="1054"/>
        <v>524.44799999999998</v>
      </c>
      <c r="I2832" s="9">
        <v>874.08</v>
      </c>
      <c r="K2832" t="s">
        <v>4100</v>
      </c>
      <c r="N2832" t="s">
        <v>4103</v>
      </c>
      <c r="O2832" s="9">
        <f t="shared" si="1034"/>
        <v>83.212416000000005</v>
      </c>
      <c r="Q2832" t="s">
        <v>4103</v>
      </c>
      <c r="R2832" s="9">
        <f t="shared" si="1051"/>
        <v>264.84624000000002</v>
      </c>
      <c r="U2832" t="s">
        <v>4137</v>
      </c>
      <c r="V2832" s="9">
        <v>335.06</v>
      </c>
      <c r="Y2832" t="s">
        <v>4103</v>
      </c>
      <c r="Z2832" s="9">
        <f t="shared" si="1035"/>
        <v>611.85599999999999</v>
      </c>
      <c r="AA2832" t="s">
        <v>4103</v>
      </c>
      <c r="AC2832" t="s">
        <v>4103</v>
      </c>
      <c r="AD2832" s="9">
        <f t="shared" si="1036"/>
        <v>262.22399999999999</v>
      </c>
      <c r="AG2832" t="s">
        <v>4103</v>
      </c>
      <c r="AH2832" s="9">
        <f t="shared" si="1037"/>
        <v>8455.7533500000009</v>
      </c>
      <c r="AK2832" t="s">
        <v>4103</v>
      </c>
      <c r="AL2832" s="9">
        <f t="shared" si="1038"/>
        <v>559.41120000000001</v>
      </c>
      <c r="AO2832" t="s">
        <v>4135</v>
      </c>
      <c r="AP2832" s="9">
        <v>262.22000000000003</v>
      </c>
      <c r="AS2832" t="s">
        <v>4103</v>
      </c>
      <c r="AT2832" s="9">
        <f t="shared" si="1033"/>
        <v>0</v>
      </c>
      <c r="AW2832" t="str">
        <f t="shared" si="1039"/>
        <v>POC</v>
      </c>
      <c r="AX2832" s="9">
        <f t="shared" si="1040"/>
        <v>0</v>
      </c>
      <c r="AZ2832" t="s">
        <v>4150</v>
      </c>
      <c r="BA2832" s="9">
        <v>291.36</v>
      </c>
      <c r="BC2832" t="str">
        <f t="shared" si="1041"/>
        <v>CLAB</v>
      </c>
      <c r="BD2832" s="9">
        <f t="shared" si="1042"/>
        <v>291.36</v>
      </c>
      <c r="BF2832" t="str">
        <f t="shared" si="1043"/>
        <v>CLAB</v>
      </c>
      <c r="BG2832" s="9">
        <f t="shared" si="1044"/>
        <v>291.36</v>
      </c>
      <c r="BI2832" t="str">
        <f t="shared" si="1045"/>
        <v>CLAB</v>
      </c>
      <c r="BJ2832" s="9">
        <f t="shared" si="1046"/>
        <v>291.36</v>
      </c>
      <c r="BL2832" t="str">
        <f t="shared" si="1047"/>
        <v>CLAB</v>
      </c>
      <c r="BM2832" s="9">
        <f t="shared" si="1048"/>
        <v>291.36</v>
      </c>
      <c r="BO2832" t="str">
        <f t="shared" si="1049"/>
        <v>CLAB</v>
      </c>
      <c r="BP2832" s="9">
        <f t="shared" si="1050"/>
        <v>291.36</v>
      </c>
    </row>
    <row r="2833" spans="1:68" x14ac:dyDescent="0.25">
      <c r="A2833">
        <v>1317529</v>
      </c>
      <c r="B2833" t="s">
        <v>2817</v>
      </c>
      <c r="C2833">
        <v>310</v>
      </c>
      <c r="D2833">
        <v>81311</v>
      </c>
      <c r="F2833" s="9">
        <f t="shared" si="1052"/>
        <v>0</v>
      </c>
      <c r="G2833" s="9">
        <f t="shared" si="1053"/>
        <v>747.33839999999998</v>
      </c>
      <c r="H2833" s="9">
        <f t="shared" si="1054"/>
        <v>367.79399999999998</v>
      </c>
      <c r="I2833" s="9">
        <v>612.99</v>
      </c>
      <c r="K2833" t="s">
        <v>4100</v>
      </c>
      <c r="N2833" t="s">
        <v>4103</v>
      </c>
      <c r="O2833" s="9">
        <f t="shared" si="1034"/>
        <v>58.356648</v>
      </c>
      <c r="Q2833" t="s">
        <v>4103</v>
      </c>
      <c r="R2833" s="9">
        <f t="shared" si="1051"/>
        <v>185.73597000000001</v>
      </c>
      <c r="U2833" t="s">
        <v>4137</v>
      </c>
      <c r="V2833" s="9">
        <v>340.16</v>
      </c>
      <c r="Y2833" t="s">
        <v>4103</v>
      </c>
      <c r="Z2833" s="9">
        <f t="shared" si="1035"/>
        <v>429.09299999999996</v>
      </c>
      <c r="AA2833" t="s">
        <v>4103</v>
      </c>
      <c r="AC2833" t="s">
        <v>4103</v>
      </c>
      <c r="AD2833" s="9">
        <f t="shared" si="1036"/>
        <v>183.89699999999999</v>
      </c>
      <c r="AG2833" t="s">
        <v>4103</v>
      </c>
      <c r="AH2833" s="9">
        <f t="shared" si="1037"/>
        <v>747.33839999999998</v>
      </c>
      <c r="AK2833" t="s">
        <v>4103</v>
      </c>
      <c r="AL2833" s="9">
        <f t="shared" si="1038"/>
        <v>392.31360000000001</v>
      </c>
      <c r="AO2833" t="s">
        <v>4135</v>
      </c>
      <c r="AP2833" s="9">
        <v>266.20999999999998</v>
      </c>
      <c r="AS2833" t="s">
        <v>4103</v>
      </c>
      <c r="AT2833" s="9">
        <f t="shared" si="1033"/>
        <v>0</v>
      </c>
      <c r="AW2833" t="str">
        <f t="shared" si="1039"/>
        <v>POC</v>
      </c>
      <c r="AX2833" s="9">
        <f t="shared" si="1040"/>
        <v>0</v>
      </c>
      <c r="AZ2833" t="s">
        <v>4150</v>
      </c>
      <c r="BA2833" s="9">
        <v>295.79000000000002</v>
      </c>
      <c r="BC2833" t="str">
        <f t="shared" si="1041"/>
        <v>CLAB</v>
      </c>
      <c r="BD2833" s="9">
        <f t="shared" si="1042"/>
        <v>295.79000000000002</v>
      </c>
      <c r="BF2833" t="str">
        <f t="shared" si="1043"/>
        <v>CLAB</v>
      </c>
      <c r="BG2833" s="9">
        <f t="shared" si="1044"/>
        <v>295.79000000000002</v>
      </c>
      <c r="BI2833" t="str">
        <f t="shared" si="1045"/>
        <v>CLAB</v>
      </c>
      <c r="BJ2833" s="9">
        <f t="shared" si="1046"/>
        <v>295.79000000000002</v>
      </c>
      <c r="BL2833" t="str">
        <f t="shared" si="1047"/>
        <v>CLAB</v>
      </c>
      <c r="BM2833" s="9">
        <f t="shared" si="1048"/>
        <v>295.79000000000002</v>
      </c>
      <c r="BO2833" t="str">
        <f t="shared" si="1049"/>
        <v>CLAB</v>
      </c>
      <c r="BP2833" s="9">
        <f t="shared" si="1050"/>
        <v>295.79000000000002</v>
      </c>
    </row>
    <row r="2834" spans="1:68" x14ac:dyDescent="0.25">
      <c r="A2834">
        <v>1321011</v>
      </c>
      <c r="B2834" t="s">
        <v>2901</v>
      </c>
      <c r="C2834">
        <v>310</v>
      </c>
      <c r="D2834">
        <v>88020</v>
      </c>
      <c r="F2834" s="9">
        <f t="shared" si="1052"/>
        <v>0</v>
      </c>
      <c r="G2834" s="9">
        <f t="shared" si="1053"/>
        <v>2802.2329999999997</v>
      </c>
      <c r="H2834" s="9">
        <f t="shared" si="1054"/>
        <v>2401.9139999999998</v>
      </c>
      <c r="I2834" s="9">
        <v>4003.19</v>
      </c>
      <c r="K2834" t="s">
        <v>4100</v>
      </c>
      <c r="N2834" t="s">
        <v>4103</v>
      </c>
      <c r="O2834" s="9">
        <f t="shared" si="1034"/>
        <v>381.10368799999998</v>
      </c>
      <c r="Q2834" t="s">
        <v>4103</v>
      </c>
      <c r="R2834" s="9">
        <f t="shared" si="1051"/>
        <v>1212.96657</v>
      </c>
      <c r="U2834" t="s">
        <v>4137</v>
      </c>
      <c r="V2834" s="9">
        <v>372.48</v>
      </c>
      <c r="Y2834" t="s">
        <v>4103</v>
      </c>
      <c r="Z2834" s="9">
        <f t="shared" si="1035"/>
        <v>2802.2329999999997</v>
      </c>
      <c r="AA2834" t="s">
        <v>4103</v>
      </c>
      <c r="AC2834" t="s">
        <v>4103</v>
      </c>
      <c r="AD2834" s="9">
        <f t="shared" si="1036"/>
        <v>1200.9569999999999</v>
      </c>
      <c r="AG2834" t="s">
        <v>4103</v>
      </c>
      <c r="AH2834" s="9">
        <f t="shared" si="1037"/>
        <v>524.10645</v>
      </c>
      <c r="AK2834" t="s">
        <v>4103</v>
      </c>
      <c r="AL2834" s="9">
        <f t="shared" si="1038"/>
        <v>2562.0416</v>
      </c>
      <c r="AO2834" t="s">
        <v>4135</v>
      </c>
      <c r="AP2834" s="9">
        <v>321.24</v>
      </c>
      <c r="AS2834" t="s">
        <v>4103</v>
      </c>
      <c r="AT2834" s="9">
        <f t="shared" si="1033"/>
        <v>0</v>
      </c>
      <c r="AW2834" t="str">
        <f t="shared" si="1039"/>
        <v>POC</v>
      </c>
      <c r="AX2834" s="9">
        <f t="shared" si="1040"/>
        <v>0</v>
      </c>
      <c r="AZ2834" t="s">
        <v>4149</v>
      </c>
      <c r="BA2834" s="9">
        <v>0</v>
      </c>
      <c r="BC2834" t="str">
        <f t="shared" si="1041"/>
        <v>Zero Pay APC</v>
      </c>
      <c r="BD2834" s="9">
        <f t="shared" si="1042"/>
        <v>0</v>
      </c>
      <c r="BF2834" t="str">
        <f t="shared" si="1043"/>
        <v>Zero Pay APC</v>
      </c>
      <c r="BG2834" s="9">
        <f t="shared" si="1044"/>
        <v>0</v>
      </c>
      <c r="BI2834" t="str">
        <f t="shared" si="1045"/>
        <v>Zero Pay APC</v>
      </c>
      <c r="BJ2834" s="9">
        <f t="shared" si="1046"/>
        <v>0</v>
      </c>
      <c r="BL2834" t="str">
        <f t="shared" si="1047"/>
        <v>Zero Pay APC</v>
      </c>
      <c r="BM2834" s="9">
        <f t="shared" si="1048"/>
        <v>0</v>
      </c>
      <c r="BO2834" t="str">
        <f t="shared" si="1049"/>
        <v>Zero Pay APC</v>
      </c>
      <c r="BP2834" s="9">
        <f t="shared" si="1050"/>
        <v>0</v>
      </c>
    </row>
    <row r="2835" spans="1:68" x14ac:dyDescent="0.25">
      <c r="A2835">
        <v>1317104</v>
      </c>
      <c r="B2835" t="s">
        <v>2811</v>
      </c>
      <c r="C2835">
        <v>310</v>
      </c>
      <c r="D2835">
        <v>81235</v>
      </c>
      <c r="F2835" s="9">
        <f t="shared" si="1052"/>
        <v>0</v>
      </c>
      <c r="G2835" s="9">
        <f t="shared" si="1053"/>
        <v>3422.7274499999999</v>
      </c>
      <c r="H2835" s="9">
        <f t="shared" si="1054"/>
        <v>638.41800000000001</v>
      </c>
      <c r="I2835" s="9">
        <v>1064.03</v>
      </c>
      <c r="K2835" t="s">
        <v>4100</v>
      </c>
      <c r="N2835" t="s">
        <v>4103</v>
      </c>
      <c r="O2835" s="9">
        <f t="shared" si="1034"/>
        <v>101.29565599999999</v>
      </c>
      <c r="Q2835" t="s">
        <v>4103</v>
      </c>
      <c r="R2835" s="9">
        <f t="shared" si="1051"/>
        <v>322.40109000000001</v>
      </c>
      <c r="U2835" t="s">
        <v>4137</v>
      </c>
      <c r="V2835" s="9">
        <v>373.27</v>
      </c>
      <c r="Y2835" t="s">
        <v>4103</v>
      </c>
      <c r="Z2835" s="9">
        <f t="shared" si="1035"/>
        <v>744.82099999999991</v>
      </c>
      <c r="AA2835" t="s">
        <v>4103</v>
      </c>
      <c r="AC2835" t="s">
        <v>4103</v>
      </c>
      <c r="AD2835" s="9">
        <f t="shared" si="1036"/>
        <v>319.209</v>
      </c>
      <c r="AG2835" t="s">
        <v>4103</v>
      </c>
      <c r="AH2835" s="9">
        <f t="shared" si="1037"/>
        <v>3422.7274499999999</v>
      </c>
      <c r="AK2835" t="s">
        <v>4103</v>
      </c>
      <c r="AL2835" s="9">
        <f t="shared" si="1038"/>
        <v>680.97919999999999</v>
      </c>
      <c r="AO2835" t="s">
        <v>4135</v>
      </c>
      <c r="AP2835" s="9">
        <v>292.12</v>
      </c>
      <c r="AS2835" t="s">
        <v>4103</v>
      </c>
      <c r="AT2835" s="9">
        <f t="shared" si="1033"/>
        <v>0</v>
      </c>
      <c r="AW2835" t="str">
        <f t="shared" si="1039"/>
        <v>POC</v>
      </c>
      <c r="AX2835" s="9">
        <f t="shared" si="1040"/>
        <v>0</v>
      </c>
      <c r="AZ2835" t="s">
        <v>4150</v>
      </c>
      <c r="BA2835" s="9">
        <v>324.58</v>
      </c>
      <c r="BC2835" t="str">
        <f t="shared" si="1041"/>
        <v>CLAB</v>
      </c>
      <c r="BD2835" s="9">
        <f t="shared" si="1042"/>
        <v>324.58</v>
      </c>
      <c r="BF2835" t="str">
        <f t="shared" si="1043"/>
        <v>CLAB</v>
      </c>
      <c r="BG2835" s="9">
        <f t="shared" si="1044"/>
        <v>324.58</v>
      </c>
      <c r="BI2835" t="str">
        <f t="shared" si="1045"/>
        <v>CLAB</v>
      </c>
      <c r="BJ2835" s="9">
        <f t="shared" si="1046"/>
        <v>324.58</v>
      </c>
      <c r="BL2835" t="str">
        <f t="shared" si="1047"/>
        <v>CLAB</v>
      </c>
      <c r="BM2835" s="9">
        <f t="shared" si="1048"/>
        <v>324.58</v>
      </c>
      <c r="BO2835" t="str">
        <f t="shared" si="1049"/>
        <v>CLAB</v>
      </c>
      <c r="BP2835" s="9">
        <f t="shared" si="1050"/>
        <v>324.58</v>
      </c>
    </row>
    <row r="2836" spans="1:68" x14ac:dyDescent="0.25">
      <c r="A2836">
        <v>1317054</v>
      </c>
      <c r="B2836" t="s">
        <v>2793</v>
      </c>
      <c r="C2836">
        <v>310</v>
      </c>
      <c r="D2836">
        <v>81295</v>
      </c>
      <c r="F2836" s="9">
        <f t="shared" si="1052"/>
        <v>0</v>
      </c>
      <c r="G2836" s="9">
        <f t="shared" si="1053"/>
        <v>909.74564999999996</v>
      </c>
      <c r="H2836" s="9">
        <f t="shared" si="1054"/>
        <v>728.89799999999991</v>
      </c>
      <c r="I2836" s="9">
        <v>1214.83</v>
      </c>
      <c r="K2836" t="s">
        <v>4100</v>
      </c>
      <c r="N2836" t="s">
        <v>4103</v>
      </c>
      <c r="O2836" s="9">
        <f t="shared" si="1034"/>
        <v>115.65181599999998</v>
      </c>
      <c r="Q2836" t="s">
        <v>4103</v>
      </c>
      <c r="R2836" s="9">
        <f t="shared" si="1051"/>
        <v>368.09348999999997</v>
      </c>
      <c r="U2836" t="s">
        <v>4137</v>
      </c>
      <c r="V2836" s="9">
        <v>438.96</v>
      </c>
      <c r="Y2836" t="s">
        <v>4103</v>
      </c>
      <c r="Z2836" s="9">
        <f t="shared" si="1035"/>
        <v>850.38099999999986</v>
      </c>
      <c r="AA2836" t="s">
        <v>4103</v>
      </c>
      <c r="AC2836" t="s">
        <v>4103</v>
      </c>
      <c r="AD2836" s="9">
        <f t="shared" si="1036"/>
        <v>364.44899999999996</v>
      </c>
      <c r="AG2836" t="s">
        <v>4103</v>
      </c>
      <c r="AH2836" s="9">
        <f t="shared" si="1037"/>
        <v>909.74564999999996</v>
      </c>
      <c r="AK2836" t="s">
        <v>4103</v>
      </c>
      <c r="AL2836" s="9">
        <f t="shared" si="1038"/>
        <v>777.49119999999994</v>
      </c>
      <c r="AO2836" t="s">
        <v>4135</v>
      </c>
      <c r="AP2836" s="9">
        <v>343.53</v>
      </c>
      <c r="AS2836" t="s">
        <v>4103</v>
      </c>
      <c r="AT2836" s="9">
        <f t="shared" si="1033"/>
        <v>0</v>
      </c>
      <c r="AW2836" t="str">
        <f t="shared" si="1039"/>
        <v>POC</v>
      </c>
      <c r="AX2836" s="9">
        <f t="shared" si="1040"/>
        <v>0</v>
      </c>
      <c r="AZ2836" t="s">
        <v>4150</v>
      </c>
      <c r="BA2836" s="9">
        <v>381.7</v>
      </c>
      <c r="BC2836" t="str">
        <f t="shared" si="1041"/>
        <v>CLAB</v>
      </c>
      <c r="BD2836" s="9">
        <f t="shared" si="1042"/>
        <v>381.7</v>
      </c>
      <c r="BF2836" t="str">
        <f t="shared" si="1043"/>
        <v>CLAB</v>
      </c>
      <c r="BG2836" s="9">
        <f t="shared" si="1044"/>
        <v>381.7</v>
      </c>
      <c r="BI2836" t="str">
        <f t="shared" si="1045"/>
        <v>CLAB</v>
      </c>
      <c r="BJ2836" s="9">
        <f t="shared" si="1046"/>
        <v>381.7</v>
      </c>
      <c r="BL2836" t="str">
        <f t="shared" si="1047"/>
        <v>CLAB</v>
      </c>
      <c r="BM2836" s="9">
        <f t="shared" si="1048"/>
        <v>381.7</v>
      </c>
      <c r="BO2836" t="str">
        <f t="shared" si="1049"/>
        <v>CLAB</v>
      </c>
      <c r="BP2836" s="9">
        <f t="shared" si="1050"/>
        <v>381.7</v>
      </c>
    </row>
    <row r="2837" spans="1:68" x14ac:dyDescent="0.25">
      <c r="A2837">
        <v>1321180</v>
      </c>
      <c r="B2837" t="s">
        <v>2947</v>
      </c>
      <c r="C2837">
        <v>310</v>
      </c>
      <c r="D2837">
        <v>88121</v>
      </c>
      <c r="F2837" s="9">
        <f t="shared" si="1052"/>
        <v>0</v>
      </c>
      <c r="G2837" s="9">
        <f t="shared" si="1053"/>
        <v>1038.6796499999998</v>
      </c>
      <c r="H2837" s="9">
        <f t="shared" si="1054"/>
        <v>595.45799999999997</v>
      </c>
      <c r="I2837" s="9">
        <v>992.43</v>
      </c>
      <c r="K2837" t="s">
        <v>4100</v>
      </c>
      <c r="N2837" t="s">
        <v>4103</v>
      </c>
      <c r="O2837" s="9">
        <f t="shared" si="1034"/>
        <v>94.479335999999989</v>
      </c>
      <c r="Q2837" t="s">
        <v>4103</v>
      </c>
      <c r="R2837" s="9">
        <f t="shared" si="1051"/>
        <v>300.70628999999997</v>
      </c>
      <c r="U2837" t="s">
        <v>4137</v>
      </c>
      <c r="V2837" s="9">
        <v>457.91</v>
      </c>
      <c r="Y2837" t="s">
        <v>4103</v>
      </c>
      <c r="Z2837" s="9">
        <f t="shared" si="1035"/>
        <v>694.70099999999991</v>
      </c>
      <c r="AA2837" t="s">
        <v>4103</v>
      </c>
      <c r="AC2837" t="s">
        <v>4103</v>
      </c>
      <c r="AD2837" s="9">
        <f t="shared" si="1036"/>
        <v>297.72899999999998</v>
      </c>
      <c r="AG2837" t="s">
        <v>4103</v>
      </c>
      <c r="AH2837" s="9">
        <f t="shared" si="1037"/>
        <v>1038.6796499999998</v>
      </c>
      <c r="AK2837" t="s">
        <v>4103</v>
      </c>
      <c r="AL2837" s="9">
        <f t="shared" si="1038"/>
        <v>635.15520000000004</v>
      </c>
      <c r="AO2837" t="s">
        <v>4135</v>
      </c>
      <c r="AP2837" s="9">
        <v>255.07</v>
      </c>
      <c r="AS2837" t="s">
        <v>4103</v>
      </c>
      <c r="AT2837" s="9">
        <f t="shared" si="1033"/>
        <v>0</v>
      </c>
      <c r="AW2837" t="str">
        <f t="shared" si="1039"/>
        <v>POC</v>
      </c>
      <c r="AX2837" s="9">
        <f t="shared" si="1040"/>
        <v>0</v>
      </c>
      <c r="AZ2837" t="s">
        <v>4151</v>
      </c>
      <c r="BA2837" s="9">
        <v>152.27000000000001</v>
      </c>
      <c r="BC2837" t="str">
        <f t="shared" si="1041"/>
        <v>APCs</v>
      </c>
      <c r="BD2837" s="9">
        <f t="shared" si="1042"/>
        <v>152.27000000000001</v>
      </c>
      <c r="BF2837" t="str">
        <f t="shared" si="1043"/>
        <v>APCs</v>
      </c>
      <c r="BG2837" s="9">
        <f t="shared" si="1044"/>
        <v>152.27000000000001</v>
      </c>
      <c r="BI2837" t="str">
        <f t="shared" si="1045"/>
        <v>APCs</v>
      </c>
      <c r="BJ2837" s="9">
        <f t="shared" si="1046"/>
        <v>152.27000000000001</v>
      </c>
      <c r="BL2837" t="str">
        <f t="shared" si="1047"/>
        <v>APCs</v>
      </c>
      <c r="BM2837" s="9">
        <f t="shared" si="1048"/>
        <v>152.27000000000001</v>
      </c>
      <c r="BO2837" t="str">
        <f t="shared" si="1049"/>
        <v>APCs</v>
      </c>
      <c r="BP2837" s="9">
        <f t="shared" si="1050"/>
        <v>152.27000000000001</v>
      </c>
    </row>
    <row r="2838" spans="1:68" x14ac:dyDescent="0.25">
      <c r="A2838">
        <v>1317017</v>
      </c>
      <c r="B2838" t="s">
        <v>2781</v>
      </c>
      <c r="C2838">
        <v>310</v>
      </c>
      <c r="D2838">
        <v>81223</v>
      </c>
      <c r="F2838" s="9">
        <f t="shared" si="1052"/>
        <v>0</v>
      </c>
      <c r="G2838" s="9">
        <f t="shared" si="1053"/>
        <v>1079.337</v>
      </c>
      <c r="H2838" s="9">
        <f t="shared" si="1054"/>
        <v>925.14599999999996</v>
      </c>
      <c r="I2838" s="9">
        <v>1541.91</v>
      </c>
      <c r="K2838" t="s">
        <v>4100</v>
      </c>
      <c r="N2838" t="s">
        <v>4103</v>
      </c>
      <c r="O2838" s="9">
        <f t="shared" si="1034"/>
        <v>146.78983199999999</v>
      </c>
      <c r="Q2838" t="s">
        <v>4103</v>
      </c>
      <c r="R2838" s="9">
        <f t="shared" si="1051"/>
        <v>467.19873000000001</v>
      </c>
      <c r="U2838" t="s">
        <v>4137</v>
      </c>
      <c r="V2838" s="9">
        <v>573.85</v>
      </c>
      <c r="Y2838" t="s">
        <v>4103</v>
      </c>
      <c r="Z2838" s="9">
        <f t="shared" si="1035"/>
        <v>1079.337</v>
      </c>
      <c r="AA2838" t="s">
        <v>4103</v>
      </c>
      <c r="AC2838" t="s">
        <v>4103</v>
      </c>
      <c r="AD2838" s="9">
        <f t="shared" si="1036"/>
        <v>462.57299999999998</v>
      </c>
      <c r="AG2838" t="s">
        <v>4103</v>
      </c>
      <c r="AH2838" s="9">
        <f t="shared" si="1037"/>
        <v>848.52764999999999</v>
      </c>
      <c r="AK2838" t="s">
        <v>4103</v>
      </c>
      <c r="AL2838" s="9">
        <f t="shared" si="1038"/>
        <v>986.82240000000013</v>
      </c>
      <c r="AO2838" t="s">
        <v>4135</v>
      </c>
      <c r="AP2838" s="9">
        <v>449.1</v>
      </c>
      <c r="AS2838" t="s">
        <v>4103</v>
      </c>
      <c r="AT2838" s="9">
        <f t="shared" si="1033"/>
        <v>0</v>
      </c>
      <c r="AW2838" t="str">
        <f t="shared" si="1039"/>
        <v>POC</v>
      </c>
      <c r="AX2838" s="9">
        <f t="shared" si="1040"/>
        <v>0</v>
      </c>
      <c r="AZ2838" t="s">
        <v>4150</v>
      </c>
      <c r="BA2838" s="9">
        <v>499</v>
      </c>
      <c r="BC2838" t="str">
        <f t="shared" si="1041"/>
        <v>CLAB</v>
      </c>
      <c r="BD2838" s="9">
        <f t="shared" si="1042"/>
        <v>499</v>
      </c>
      <c r="BF2838" t="str">
        <f t="shared" si="1043"/>
        <v>CLAB</v>
      </c>
      <c r="BG2838" s="9">
        <f t="shared" si="1044"/>
        <v>499</v>
      </c>
      <c r="BI2838" t="str">
        <f t="shared" si="1045"/>
        <v>CLAB</v>
      </c>
      <c r="BJ2838" s="9">
        <f t="shared" si="1046"/>
        <v>499</v>
      </c>
      <c r="BL2838" t="str">
        <f t="shared" si="1047"/>
        <v>CLAB</v>
      </c>
      <c r="BM2838" s="9">
        <f t="shared" si="1048"/>
        <v>499</v>
      </c>
      <c r="BO2838" t="str">
        <f t="shared" si="1049"/>
        <v>CLAB</v>
      </c>
      <c r="BP2838" s="9">
        <f t="shared" si="1050"/>
        <v>499</v>
      </c>
    </row>
    <row r="2839" spans="1:68" x14ac:dyDescent="0.25">
      <c r="A2839">
        <v>1317014</v>
      </c>
      <c r="B2839" t="s">
        <v>2780</v>
      </c>
      <c r="C2839">
        <v>310</v>
      </c>
      <c r="D2839">
        <v>81220</v>
      </c>
      <c r="F2839" s="9">
        <f t="shared" si="1052"/>
        <v>0</v>
      </c>
      <c r="G2839" s="9">
        <f t="shared" si="1053"/>
        <v>1318.33305</v>
      </c>
      <c r="H2839" s="9">
        <f t="shared" si="1054"/>
        <v>694.28399999999999</v>
      </c>
      <c r="I2839" s="9">
        <v>1157.1400000000001</v>
      </c>
      <c r="K2839" t="s">
        <v>4100</v>
      </c>
      <c r="N2839" t="s">
        <v>4103</v>
      </c>
      <c r="O2839" s="9">
        <f t="shared" si="1034"/>
        <v>110.159728</v>
      </c>
      <c r="Q2839" t="s">
        <v>4103</v>
      </c>
      <c r="R2839" s="9">
        <f t="shared" si="1051"/>
        <v>350.61342000000002</v>
      </c>
      <c r="U2839" t="s">
        <v>4137</v>
      </c>
      <c r="V2839" s="9">
        <v>640.09</v>
      </c>
      <c r="Y2839" t="s">
        <v>4103</v>
      </c>
      <c r="Z2839" s="9">
        <f t="shared" si="1035"/>
        <v>809.99800000000005</v>
      </c>
      <c r="AA2839" t="s">
        <v>4103</v>
      </c>
      <c r="AC2839" t="s">
        <v>4103</v>
      </c>
      <c r="AD2839" s="9">
        <f t="shared" si="1036"/>
        <v>347.142</v>
      </c>
      <c r="AG2839" t="s">
        <v>4103</v>
      </c>
      <c r="AH2839" s="9">
        <f t="shared" si="1037"/>
        <v>1318.33305</v>
      </c>
      <c r="AK2839" t="s">
        <v>4103</v>
      </c>
      <c r="AL2839" s="9">
        <f t="shared" si="1038"/>
        <v>740.56960000000004</v>
      </c>
      <c r="AO2839" t="s">
        <v>4135</v>
      </c>
      <c r="AP2839" s="9">
        <v>500.94</v>
      </c>
      <c r="AS2839" t="s">
        <v>4103</v>
      </c>
      <c r="AT2839" s="9">
        <f t="shared" si="1033"/>
        <v>0</v>
      </c>
      <c r="AW2839" t="str">
        <f t="shared" si="1039"/>
        <v>POC</v>
      </c>
      <c r="AX2839" s="9">
        <f t="shared" si="1040"/>
        <v>0</v>
      </c>
      <c r="AZ2839" t="s">
        <v>4150</v>
      </c>
      <c r="BA2839" s="9">
        <v>556.6</v>
      </c>
      <c r="BC2839" t="str">
        <f t="shared" si="1041"/>
        <v>CLAB</v>
      </c>
      <c r="BD2839" s="9">
        <f t="shared" si="1042"/>
        <v>556.6</v>
      </c>
      <c r="BF2839" t="str">
        <f t="shared" si="1043"/>
        <v>CLAB</v>
      </c>
      <c r="BG2839" s="9">
        <f t="shared" si="1044"/>
        <v>556.6</v>
      </c>
      <c r="BI2839" t="str">
        <f t="shared" si="1045"/>
        <v>CLAB</v>
      </c>
      <c r="BJ2839" s="9">
        <f t="shared" si="1046"/>
        <v>556.6</v>
      </c>
      <c r="BL2839" t="str">
        <f t="shared" si="1047"/>
        <v>CLAB</v>
      </c>
      <c r="BM2839" s="9">
        <f t="shared" si="1048"/>
        <v>556.6</v>
      </c>
      <c r="BO2839" t="str">
        <f t="shared" si="1049"/>
        <v>CLAB</v>
      </c>
      <c r="BP2839" s="9">
        <f t="shared" si="1050"/>
        <v>556.6</v>
      </c>
    </row>
    <row r="2840" spans="1:68" x14ac:dyDescent="0.25">
      <c r="A2840">
        <v>1317057</v>
      </c>
      <c r="B2840" t="s">
        <v>2795</v>
      </c>
      <c r="C2840">
        <v>310</v>
      </c>
      <c r="D2840">
        <v>81298</v>
      </c>
      <c r="F2840" s="9">
        <f t="shared" si="1052"/>
        <v>0</v>
      </c>
      <c r="G2840" s="9">
        <f t="shared" si="1053"/>
        <v>1429.9739999999999</v>
      </c>
      <c r="H2840" s="9">
        <f t="shared" si="1054"/>
        <v>1225.692</v>
      </c>
      <c r="I2840" s="9">
        <v>2042.82</v>
      </c>
      <c r="K2840" t="s">
        <v>4100</v>
      </c>
      <c r="N2840" t="s">
        <v>4103</v>
      </c>
      <c r="O2840" s="9">
        <f t="shared" si="1034"/>
        <v>194.47646399999999</v>
      </c>
      <c r="Q2840" t="s">
        <v>4103</v>
      </c>
      <c r="R2840" s="9">
        <f t="shared" si="1051"/>
        <v>618.97445999999991</v>
      </c>
      <c r="U2840" t="s">
        <v>4137</v>
      </c>
      <c r="V2840" s="9">
        <v>738.13</v>
      </c>
      <c r="Y2840" t="s">
        <v>4103</v>
      </c>
      <c r="Z2840" s="9">
        <f t="shared" si="1035"/>
        <v>1429.9739999999999</v>
      </c>
      <c r="AA2840" t="s">
        <v>4103</v>
      </c>
      <c r="AC2840" t="s">
        <v>4103</v>
      </c>
      <c r="AD2840" s="9">
        <f t="shared" si="1036"/>
        <v>612.846</v>
      </c>
      <c r="AG2840" t="s">
        <v>4103</v>
      </c>
      <c r="AH2840" s="9">
        <f t="shared" si="1037"/>
        <v>989.35470000000009</v>
      </c>
      <c r="AK2840" t="s">
        <v>4103</v>
      </c>
      <c r="AL2840" s="9">
        <f t="shared" si="1038"/>
        <v>1307.4048</v>
      </c>
      <c r="AO2840" t="s">
        <v>4135</v>
      </c>
      <c r="AP2840" s="9">
        <v>577.66999999999996</v>
      </c>
      <c r="AS2840" t="s">
        <v>4103</v>
      </c>
      <c r="AT2840" s="9">
        <f t="shared" si="1033"/>
        <v>0</v>
      </c>
      <c r="AW2840" t="str">
        <f t="shared" si="1039"/>
        <v>POC</v>
      </c>
      <c r="AX2840" s="9">
        <f t="shared" si="1040"/>
        <v>0</v>
      </c>
      <c r="AZ2840" t="s">
        <v>4150</v>
      </c>
      <c r="BA2840" s="9">
        <v>641.85</v>
      </c>
      <c r="BC2840" t="str">
        <f t="shared" si="1041"/>
        <v>CLAB</v>
      </c>
      <c r="BD2840" s="9">
        <f t="shared" si="1042"/>
        <v>641.85</v>
      </c>
      <c r="BF2840" t="str">
        <f t="shared" si="1043"/>
        <v>CLAB</v>
      </c>
      <c r="BG2840" s="9">
        <f t="shared" si="1044"/>
        <v>641.85</v>
      </c>
      <c r="BI2840" t="str">
        <f t="shared" si="1045"/>
        <v>CLAB</v>
      </c>
      <c r="BJ2840" s="9">
        <f t="shared" si="1046"/>
        <v>641.85</v>
      </c>
      <c r="BL2840" t="str">
        <f t="shared" si="1047"/>
        <v>CLAB</v>
      </c>
      <c r="BM2840" s="9">
        <f t="shared" si="1048"/>
        <v>641.85</v>
      </c>
      <c r="BO2840" t="str">
        <f t="shared" si="1049"/>
        <v>CLAB</v>
      </c>
      <c r="BP2840" s="9">
        <f t="shared" si="1050"/>
        <v>641.85</v>
      </c>
    </row>
    <row r="2841" spans="1:68" x14ac:dyDescent="0.25">
      <c r="A2841">
        <v>1317051</v>
      </c>
      <c r="B2841" t="s">
        <v>2791</v>
      </c>
      <c r="C2841">
        <v>310</v>
      </c>
      <c r="D2841">
        <v>81292</v>
      </c>
      <c r="F2841" s="9">
        <f t="shared" si="1052"/>
        <v>0</v>
      </c>
      <c r="G2841" s="9">
        <f t="shared" si="1053"/>
        <v>1746.6110999999999</v>
      </c>
      <c r="H2841" s="9">
        <f t="shared" si="1054"/>
        <v>1289.76</v>
      </c>
      <c r="I2841" s="9">
        <v>2149.6</v>
      </c>
      <c r="K2841" t="s">
        <v>4100</v>
      </c>
      <c r="N2841" t="s">
        <v>4103</v>
      </c>
      <c r="O2841" s="9">
        <f t="shared" si="1034"/>
        <v>204.64191999999997</v>
      </c>
      <c r="Q2841" t="s">
        <v>4103</v>
      </c>
      <c r="R2841" s="9">
        <f t="shared" si="1051"/>
        <v>651.3288</v>
      </c>
      <c r="U2841" t="s">
        <v>4137</v>
      </c>
      <c r="V2841" s="9">
        <v>776.71</v>
      </c>
      <c r="Y2841" t="s">
        <v>4103</v>
      </c>
      <c r="Z2841" s="9">
        <f t="shared" si="1035"/>
        <v>1504.7199999999998</v>
      </c>
      <c r="AA2841" t="s">
        <v>4103</v>
      </c>
      <c r="AC2841" t="s">
        <v>4103</v>
      </c>
      <c r="AD2841" s="9">
        <f t="shared" si="1036"/>
        <v>644.88</v>
      </c>
      <c r="AG2841" t="s">
        <v>4103</v>
      </c>
      <c r="AH2841" s="9">
        <f t="shared" si="1037"/>
        <v>1746.6110999999999</v>
      </c>
      <c r="AK2841" t="s">
        <v>4103</v>
      </c>
      <c r="AL2841" s="9">
        <f t="shared" si="1038"/>
        <v>1375.7439999999999</v>
      </c>
      <c r="AO2841" t="s">
        <v>4135</v>
      </c>
      <c r="AP2841" s="9">
        <v>607.86</v>
      </c>
      <c r="AS2841" t="s">
        <v>4103</v>
      </c>
      <c r="AT2841" s="9">
        <f t="shared" si="1033"/>
        <v>0</v>
      </c>
      <c r="AW2841" t="str">
        <f t="shared" si="1039"/>
        <v>POC</v>
      </c>
      <c r="AX2841" s="9">
        <f t="shared" si="1040"/>
        <v>0</v>
      </c>
      <c r="AZ2841" t="s">
        <v>4150</v>
      </c>
      <c r="BA2841" s="9">
        <v>675.4</v>
      </c>
      <c r="BC2841" t="str">
        <f t="shared" si="1041"/>
        <v>CLAB</v>
      </c>
      <c r="BD2841" s="9">
        <f t="shared" si="1042"/>
        <v>675.4</v>
      </c>
      <c r="BF2841" t="str">
        <f t="shared" si="1043"/>
        <v>CLAB</v>
      </c>
      <c r="BG2841" s="9">
        <f t="shared" si="1044"/>
        <v>675.4</v>
      </c>
      <c r="BI2841" t="str">
        <f t="shared" si="1045"/>
        <v>CLAB</v>
      </c>
      <c r="BJ2841" s="9">
        <f t="shared" si="1046"/>
        <v>675.4</v>
      </c>
      <c r="BL2841" t="str">
        <f t="shared" si="1047"/>
        <v>CLAB</v>
      </c>
      <c r="BM2841" s="9">
        <f t="shared" si="1048"/>
        <v>675.4</v>
      </c>
      <c r="BO2841" t="str">
        <f t="shared" si="1049"/>
        <v>CLAB</v>
      </c>
      <c r="BP2841" s="9">
        <f t="shared" si="1050"/>
        <v>675.4</v>
      </c>
    </row>
    <row r="2842" spans="1:68" x14ac:dyDescent="0.25">
      <c r="A2842">
        <v>1317067</v>
      </c>
      <c r="B2842" t="s">
        <v>2798</v>
      </c>
      <c r="C2842">
        <v>310</v>
      </c>
      <c r="D2842">
        <v>81317</v>
      </c>
      <c r="F2842" s="9">
        <f t="shared" si="1052"/>
        <v>0</v>
      </c>
      <c r="G2842" s="9">
        <f t="shared" si="1053"/>
        <v>1837.9079999999999</v>
      </c>
      <c r="H2842" s="9">
        <f t="shared" si="1054"/>
        <v>1291.8599999999999</v>
      </c>
      <c r="I2842" s="9">
        <v>2153.1</v>
      </c>
      <c r="K2842" t="s">
        <v>4100</v>
      </c>
      <c r="N2842" t="s">
        <v>4103</v>
      </c>
      <c r="O2842" s="9">
        <f t="shared" si="1034"/>
        <v>204.97511999999998</v>
      </c>
      <c r="Q2842" t="s">
        <v>4103</v>
      </c>
      <c r="R2842" s="9">
        <f t="shared" si="1051"/>
        <v>652.38929999999993</v>
      </c>
      <c r="U2842" t="s">
        <v>4137</v>
      </c>
      <c r="V2842" s="9">
        <v>777.98</v>
      </c>
      <c r="Y2842" t="s">
        <v>4103</v>
      </c>
      <c r="Z2842" s="9">
        <f t="shared" si="1035"/>
        <v>1507.1699999999998</v>
      </c>
      <c r="AA2842" t="s">
        <v>4103</v>
      </c>
      <c r="AC2842" t="s">
        <v>4103</v>
      </c>
      <c r="AD2842" s="9">
        <f t="shared" si="1036"/>
        <v>645.92999999999995</v>
      </c>
      <c r="AG2842" t="s">
        <v>4103</v>
      </c>
      <c r="AH2842" s="9">
        <f t="shared" si="1037"/>
        <v>1837.9079999999999</v>
      </c>
      <c r="AK2842" t="s">
        <v>4103</v>
      </c>
      <c r="AL2842" s="9">
        <f t="shared" si="1038"/>
        <v>1377.9839999999999</v>
      </c>
      <c r="AO2842" t="s">
        <v>4135</v>
      </c>
      <c r="AP2842" s="9">
        <v>608.85</v>
      </c>
      <c r="AS2842" t="s">
        <v>4103</v>
      </c>
      <c r="AT2842" s="9">
        <f t="shared" si="1033"/>
        <v>0</v>
      </c>
      <c r="AW2842" t="str">
        <f t="shared" si="1039"/>
        <v>POC</v>
      </c>
      <c r="AX2842" s="9">
        <f t="shared" si="1040"/>
        <v>0</v>
      </c>
      <c r="AZ2842" t="s">
        <v>4150</v>
      </c>
      <c r="BA2842" s="9">
        <v>676.5</v>
      </c>
      <c r="BC2842" t="str">
        <f t="shared" si="1041"/>
        <v>CLAB</v>
      </c>
      <c r="BD2842" s="9">
        <f t="shared" si="1042"/>
        <v>676.5</v>
      </c>
      <c r="BF2842" t="str">
        <f t="shared" si="1043"/>
        <v>CLAB</v>
      </c>
      <c r="BG2842" s="9">
        <f t="shared" si="1044"/>
        <v>676.5</v>
      </c>
      <c r="BI2842" t="str">
        <f t="shared" si="1045"/>
        <v>CLAB</v>
      </c>
      <c r="BJ2842" s="9">
        <f t="shared" si="1046"/>
        <v>676.5</v>
      </c>
      <c r="BL2842" t="str">
        <f t="shared" si="1047"/>
        <v>CLAB</v>
      </c>
      <c r="BM2842" s="9">
        <f t="shared" si="1048"/>
        <v>676.5</v>
      </c>
      <c r="BO2842" t="str">
        <f t="shared" si="1049"/>
        <v>CLAB</v>
      </c>
      <c r="BP2842" s="9">
        <f t="shared" si="1050"/>
        <v>676.5</v>
      </c>
    </row>
    <row r="2843" spans="1:68" x14ac:dyDescent="0.25">
      <c r="A2843">
        <v>1317532</v>
      </c>
      <c r="B2843" t="s">
        <v>2818</v>
      </c>
      <c r="C2843">
        <v>310</v>
      </c>
      <c r="D2843">
        <v>81432</v>
      </c>
      <c r="F2843" s="9">
        <f t="shared" si="1052"/>
        <v>0</v>
      </c>
      <c r="G2843" s="9">
        <f t="shared" si="1053"/>
        <v>3167.2269999999994</v>
      </c>
      <c r="H2843" s="9">
        <f t="shared" si="1054"/>
        <v>2714.7659999999996</v>
      </c>
      <c r="I2843" s="9">
        <v>4524.6099999999997</v>
      </c>
      <c r="K2843" t="s">
        <v>4100</v>
      </c>
      <c r="N2843" t="s">
        <v>4103</v>
      </c>
      <c r="O2843" s="9">
        <f t="shared" si="1034"/>
        <v>430.74287199999992</v>
      </c>
      <c r="Q2843" t="s">
        <v>4103</v>
      </c>
      <c r="R2843" s="9">
        <f t="shared" si="1051"/>
        <v>1370.9568299999999</v>
      </c>
      <c r="U2843" t="s">
        <v>4137</v>
      </c>
      <c r="V2843" s="9">
        <v>780.91</v>
      </c>
      <c r="Y2843" t="s">
        <v>4103</v>
      </c>
      <c r="Z2843" s="9">
        <f t="shared" si="1035"/>
        <v>3167.2269999999994</v>
      </c>
      <c r="AA2843" t="s">
        <v>4103</v>
      </c>
      <c r="AC2843" t="s">
        <v>4103</v>
      </c>
      <c r="AD2843" s="9">
        <f t="shared" si="1036"/>
        <v>1357.3829999999998</v>
      </c>
      <c r="AG2843" t="s">
        <v>4103</v>
      </c>
      <c r="AH2843" s="9">
        <f t="shared" si="1037"/>
        <v>1840.9005</v>
      </c>
      <c r="AK2843" t="s">
        <v>4103</v>
      </c>
      <c r="AL2843" s="9">
        <f t="shared" si="1038"/>
        <v>2895.7503999999999</v>
      </c>
      <c r="AO2843" t="s">
        <v>4135</v>
      </c>
      <c r="AP2843" s="9">
        <v>611.15</v>
      </c>
      <c r="AS2843" t="s">
        <v>4103</v>
      </c>
      <c r="AT2843" s="9">
        <f t="shared" ref="AT2843:AT2903" si="1055">I2843*0%</f>
        <v>0</v>
      </c>
      <c r="AW2843" t="str">
        <f t="shared" si="1039"/>
        <v>POC</v>
      </c>
      <c r="AX2843" s="9">
        <f t="shared" si="1040"/>
        <v>0</v>
      </c>
      <c r="AZ2843" t="s">
        <v>4150</v>
      </c>
      <c r="BA2843" s="9">
        <v>679.05</v>
      </c>
      <c r="BC2843" t="str">
        <f t="shared" si="1041"/>
        <v>CLAB</v>
      </c>
      <c r="BD2843" s="9">
        <f t="shared" si="1042"/>
        <v>679.05</v>
      </c>
      <c r="BF2843" t="str">
        <f t="shared" si="1043"/>
        <v>CLAB</v>
      </c>
      <c r="BG2843" s="9">
        <f t="shared" si="1044"/>
        <v>679.05</v>
      </c>
      <c r="BI2843" t="str">
        <f t="shared" si="1045"/>
        <v>CLAB</v>
      </c>
      <c r="BJ2843" s="9">
        <f t="shared" si="1046"/>
        <v>679.05</v>
      </c>
      <c r="BL2843" t="str">
        <f t="shared" si="1047"/>
        <v>CLAB</v>
      </c>
      <c r="BM2843" s="9">
        <f t="shared" si="1048"/>
        <v>679.05</v>
      </c>
      <c r="BO2843" t="str">
        <f t="shared" si="1049"/>
        <v>CLAB</v>
      </c>
      <c r="BP2843" s="9">
        <f t="shared" si="1050"/>
        <v>679.05</v>
      </c>
    </row>
    <row r="2844" spans="1:68" x14ac:dyDescent="0.25">
      <c r="A2844">
        <v>1317101</v>
      </c>
      <c r="B2844" t="s">
        <v>2809</v>
      </c>
      <c r="C2844">
        <v>310</v>
      </c>
      <c r="D2844">
        <v>81201</v>
      </c>
      <c r="F2844" s="9">
        <f t="shared" si="1052"/>
        <v>0</v>
      </c>
      <c r="G2844" s="9">
        <f t="shared" si="1053"/>
        <v>3868.5415499999995</v>
      </c>
      <c r="H2844" s="9">
        <f t="shared" si="1054"/>
        <v>1489.5060000000001</v>
      </c>
      <c r="I2844" s="9">
        <v>2482.5100000000002</v>
      </c>
      <c r="K2844" t="s">
        <v>4100</v>
      </c>
      <c r="N2844" t="s">
        <v>4103</v>
      </c>
      <c r="O2844" s="9">
        <f t="shared" ref="O2844:O2907" si="1056">I2844*9.52%</f>
        <v>236.33495200000002</v>
      </c>
      <c r="Q2844" t="s">
        <v>4103</v>
      </c>
      <c r="R2844" s="9">
        <f t="shared" si="1051"/>
        <v>752.20053000000007</v>
      </c>
      <c r="U2844" t="s">
        <v>4137</v>
      </c>
      <c r="V2844" s="9">
        <v>897</v>
      </c>
      <c r="Y2844" t="s">
        <v>4103</v>
      </c>
      <c r="Z2844" s="9">
        <f t="shared" ref="Z2844:Z2907" si="1057">I2844*70%</f>
        <v>1737.7570000000001</v>
      </c>
      <c r="AA2844" t="s">
        <v>4103</v>
      </c>
      <c r="AC2844" t="s">
        <v>4103</v>
      </c>
      <c r="AD2844" s="9">
        <f t="shared" ref="AD2844:AD2907" si="1058">I2844*30%</f>
        <v>744.75300000000004</v>
      </c>
      <c r="AG2844" t="s">
        <v>4103</v>
      </c>
      <c r="AH2844" s="9">
        <f t="shared" ref="AH2844:AH2907" si="1059">I2843*85.5%</f>
        <v>3868.5415499999995</v>
      </c>
      <c r="AK2844" t="s">
        <v>4103</v>
      </c>
      <c r="AL2844" s="9">
        <f t="shared" ref="AL2844:AL2907" si="1060">I2844*64%</f>
        <v>1588.8064000000002</v>
      </c>
      <c r="AO2844" t="s">
        <v>4135</v>
      </c>
      <c r="AP2844" s="9">
        <v>702</v>
      </c>
      <c r="AS2844" t="s">
        <v>4103</v>
      </c>
      <c r="AT2844" s="9">
        <f t="shared" si="1055"/>
        <v>0</v>
      </c>
      <c r="AW2844" t="str">
        <f t="shared" ref="AW2844:AW2907" si="1061">AS2844</f>
        <v>POC</v>
      </c>
      <c r="AX2844" s="9">
        <f t="shared" ref="AX2844:AX2907" si="1062">AT2844</f>
        <v>0</v>
      </c>
      <c r="AZ2844" t="s">
        <v>4150</v>
      </c>
      <c r="BA2844" s="9">
        <v>780</v>
      </c>
      <c r="BC2844" t="str">
        <f t="shared" ref="BC2844:BC2907" si="1063">AZ2844</f>
        <v>CLAB</v>
      </c>
      <c r="BD2844" s="9">
        <f t="shared" ref="BD2844:BD2907" si="1064">BA2844</f>
        <v>780</v>
      </c>
      <c r="BF2844" t="str">
        <f t="shared" ref="BF2844:BF2907" si="1065">BC2844</f>
        <v>CLAB</v>
      </c>
      <c r="BG2844" s="9">
        <f t="shared" ref="BG2844:BG2907" si="1066">BD2844</f>
        <v>780</v>
      </c>
      <c r="BI2844" t="str">
        <f t="shared" ref="BI2844:BI2907" si="1067">BF2844</f>
        <v>CLAB</v>
      </c>
      <c r="BJ2844" s="9">
        <f t="shared" ref="BJ2844:BJ2907" si="1068">BG2844</f>
        <v>780</v>
      </c>
      <c r="BL2844" t="str">
        <f t="shared" ref="BL2844:BL2907" si="1069">BI2844</f>
        <v>CLAB</v>
      </c>
      <c r="BM2844" s="9">
        <f t="shared" ref="BM2844:BM2907" si="1070">BJ2844</f>
        <v>780</v>
      </c>
      <c r="BO2844" t="str">
        <f t="shared" ref="BO2844:BO2907" si="1071">BL2844</f>
        <v>CLAB</v>
      </c>
      <c r="BP2844" s="9">
        <f t="shared" ref="BP2844:BP2907" si="1072">BM2844</f>
        <v>780</v>
      </c>
    </row>
    <row r="2845" spans="1:68" x14ac:dyDescent="0.25">
      <c r="A2845">
        <v>1317522</v>
      </c>
      <c r="B2845" t="s">
        <v>2814</v>
      </c>
      <c r="C2845">
        <v>310</v>
      </c>
      <c r="D2845">
        <v>81162</v>
      </c>
      <c r="F2845" s="9">
        <f t="shared" si="1052"/>
        <v>0</v>
      </c>
      <c r="G2845" s="9">
        <f t="shared" si="1053"/>
        <v>5169.857</v>
      </c>
      <c r="H2845" s="9">
        <f t="shared" si="1054"/>
        <v>4431.3059999999996</v>
      </c>
      <c r="I2845" s="9">
        <v>7385.51</v>
      </c>
      <c r="K2845" t="s">
        <v>4100</v>
      </c>
      <c r="N2845" t="s">
        <v>4103</v>
      </c>
      <c r="O2845" s="9">
        <f t="shared" si="1056"/>
        <v>703.10055199999999</v>
      </c>
      <c r="Q2845" t="s">
        <v>4103</v>
      </c>
      <c r="R2845" s="9">
        <f t="shared" si="1051"/>
        <v>2237.80953</v>
      </c>
      <c r="U2845" t="s">
        <v>4137</v>
      </c>
      <c r="V2845" s="9">
        <v>2098.61</v>
      </c>
      <c r="Y2845" t="s">
        <v>4103</v>
      </c>
      <c r="Z2845" s="9">
        <f t="shared" si="1057"/>
        <v>5169.857</v>
      </c>
      <c r="AA2845" t="s">
        <v>4103</v>
      </c>
      <c r="AC2845" t="s">
        <v>4103</v>
      </c>
      <c r="AD2845" s="9">
        <f t="shared" si="1058"/>
        <v>2215.6529999999998</v>
      </c>
      <c r="AG2845" t="s">
        <v>4103</v>
      </c>
      <c r="AH2845" s="9">
        <f t="shared" si="1059"/>
        <v>2122.5460499999999</v>
      </c>
      <c r="AK2845" t="s">
        <v>4103</v>
      </c>
      <c r="AL2845" s="9">
        <f t="shared" si="1060"/>
        <v>4726.7264000000005</v>
      </c>
      <c r="AO2845" t="s">
        <v>4135</v>
      </c>
      <c r="AP2845" s="9">
        <v>1642.39</v>
      </c>
      <c r="AS2845" t="s">
        <v>4103</v>
      </c>
      <c r="AT2845" s="9">
        <f t="shared" si="1055"/>
        <v>0</v>
      </c>
      <c r="AW2845" t="str">
        <f t="shared" si="1061"/>
        <v>POC</v>
      </c>
      <c r="AX2845" s="9">
        <f t="shared" si="1062"/>
        <v>0</v>
      </c>
      <c r="AZ2845" t="s">
        <v>4150</v>
      </c>
      <c r="BA2845" s="9">
        <v>1824.88</v>
      </c>
      <c r="BC2845" t="str">
        <f t="shared" si="1063"/>
        <v>CLAB</v>
      </c>
      <c r="BD2845" s="9">
        <f t="shared" si="1064"/>
        <v>1824.88</v>
      </c>
      <c r="BF2845" t="str">
        <f t="shared" si="1065"/>
        <v>CLAB</v>
      </c>
      <c r="BG2845" s="9">
        <f t="shared" si="1066"/>
        <v>1824.88</v>
      </c>
      <c r="BI2845" t="str">
        <f t="shared" si="1067"/>
        <v>CLAB</v>
      </c>
      <c r="BJ2845" s="9">
        <f t="shared" si="1068"/>
        <v>1824.88</v>
      </c>
      <c r="BL2845" t="str">
        <f t="shared" si="1069"/>
        <v>CLAB</v>
      </c>
      <c r="BM2845" s="9">
        <f t="shared" si="1070"/>
        <v>1824.88</v>
      </c>
      <c r="BO2845" t="str">
        <f t="shared" si="1071"/>
        <v>CLAB</v>
      </c>
      <c r="BP2845" s="9">
        <f t="shared" si="1072"/>
        <v>1824.88</v>
      </c>
    </row>
    <row r="2846" spans="1:68" x14ac:dyDescent="0.25">
      <c r="A2846">
        <v>1317099</v>
      </c>
      <c r="B2846" t="s">
        <v>2808</v>
      </c>
      <c r="C2846">
        <v>310</v>
      </c>
      <c r="D2846">
        <v>81408</v>
      </c>
      <c r="F2846" s="9">
        <f t="shared" si="1052"/>
        <v>0</v>
      </c>
      <c r="G2846" s="9">
        <f t="shared" si="1053"/>
        <v>6314.6110500000004</v>
      </c>
      <c r="H2846" s="9">
        <f t="shared" si="1054"/>
        <v>3933.8159999999998</v>
      </c>
      <c r="I2846" s="9">
        <v>6556.36</v>
      </c>
      <c r="K2846" t="s">
        <v>4100</v>
      </c>
      <c r="N2846" t="s">
        <v>4103</v>
      </c>
      <c r="O2846" s="9">
        <f t="shared" si="1056"/>
        <v>624.16547199999991</v>
      </c>
      <c r="Q2846" t="s">
        <v>4103</v>
      </c>
      <c r="R2846" s="9">
        <f t="shared" si="1051"/>
        <v>1986.5770799999998</v>
      </c>
      <c r="U2846" t="s">
        <v>4137</v>
      </c>
      <c r="V2846" s="9">
        <v>2300</v>
      </c>
      <c r="Y2846" t="s">
        <v>4103</v>
      </c>
      <c r="Z2846" s="9">
        <f t="shared" si="1057"/>
        <v>4589.4519999999993</v>
      </c>
      <c r="AA2846" t="s">
        <v>4103</v>
      </c>
      <c r="AC2846" t="s">
        <v>4103</v>
      </c>
      <c r="AD2846" s="9">
        <f t="shared" si="1058"/>
        <v>1966.9079999999999</v>
      </c>
      <c r="AG2846" t="s">
        <v>4103</v>
      </c>
      <c r="AH2846" s="9">
        <f t="shared" si="1059"/>
        <v>6314.6110500000004</v>
      </c>
      <c r="AK2846" t="s">
        <v>4103</v>
      </c>
      <c r="AL2846" s="9">
        <f t="shared" si="1060"/>
        <v>4196.0703999999996</v>
      </c>
      <c r="AO2846" t="s">
        <v>4135</v>
      </c>
      <c r="AP2846" s="9">
        <v>1800</v>
      </c>
      <c r="AS2846" t="s">
        <v>4103</v>
      </c>
      <c r="AT2846" s="9">
        <f t="shared" si="1055"/>
        <v>0</v>
      </c>
      <c r="AW2846" t="str">
        <f t="shared" si="1061"/>
        <v>POC</v>
      </c>
      <c r="AX2846" s="9">
        <f t="shared" si="1062"/>
        <v>0</v>
      </c>
      <c r="AZ2846" t="s">
        <v>4150</v>
      </c>
      <c r="BA2846" s="9">
        <v>2000</v>
      </c>
      <c r="BC2846" t="str">
        <f t="shared" si="1063"/>
        <v>CLAB</v>
      </c>
      <c r="BD2846" s="9">
        <f t="shared" si="1064"/>
        <v>2000</v>
      </c>
      <c r="BF2846" t="str">
        <f t="shared" si="1065"/>
        <v>CLAB</v>
      </c>
      <c r="BG2846" s="9">
        <f t="shared" si="1066"/>
        <v>2000</v>
      </c>
      <c r="BI2846" t="str">
        <f t="shared" si="1067"/>
        <v>CLAB</v>
      </c>
      <c r="BJ2846" s="9">
        <f t="shared" si="1068"/>
        <v>2000</v>
      </c>
      <c r="BL2846" t="str">
        <f t="shared" si="1069"/>
        <v>CLAB</v>
      </c>
      <c r="BM2846" s="9">
        <f t="shared" si="1070"/>
        <v>2000</v>
      </c>
      <c r="BO2846" t="str">
        <f t="shared" si="1071"/>
        <v>CLAB</v>
      </c>
      <c r="BP2846" s="9">
        <f t="shared" si="1072"/>
        <v>2000</v>
      </c>
    </row>
    <row r="2847" spans="1:68" x14ac:dyDescent="0.25">
      <c r="A2847">
        <v>2899251</v>
      </c>
      <c r="B2847" t="s">
        <v>4085</v>
      </c>
      <c r="C2847">
        <v>310</v>
      </c>
      <c r="D2847" t="s">
        <v>4086</v>
      </c>
      <c r="F2847" s="9">
        <f t="shared" si="1052"/>
        <v>0</v>
      </c>
      <c r="G2847" s="9">
        <f t="shared" si="1053"/>
        <v>5605.6877999999997</v>
      </c>
      <c r="H2847" s="9">
        <f t="shared" si="1054"/>
        <v>750.20399999999995</v>
      </c>
      <c r="I2847" s="9">
        <v>1250.3399999999999</v>
      </c>
      <c r="K2847" t="s">
        <v>4100</v>
      </c>
      <c r="N2847" t="s">
        <v>4103</v>
      </c>
      <c r="O2847" s="9">
        <f t="shared" si="1056"/>
        <v>119.03236799999998</v>
      </c>
      <c r="Q2847" t="s">
        <v>4103</v>
      </c>
      <c r="R2847" s="9">
        <f t="shared" si="1051"/>
        <v>378.85301999999996</v>
      </c>
      <c r="U2847" t="s">
        <v>4103</v>
      </c>
      <c r="V2847" s="9">
        <f>I2847*40.9%</f>
        <v>511.38905999999992</v>
      </c>
      <c r="Y2847" t="s">
        <v>4103</v>
      </c>
      <c r="Z2847" s="9">
        <f t="shared" si="1057"/>
        <v>875.23799999999994</v>
      </c>
      <c r="AA2847" t="s">
        <v>4103</v>
      </c>
      <c r="AC2847" t="s">
        <v>4103</v>
      </c>
      <c r="AD2847" s="9">
        <f t="shared" si="1058"/>
        <v>375.10199999999998</v>
      </c>
      <c r="AG2847" t="s">
        <v>4103</v>
      </c>
      <c r="AH2847" s="9">
        <f t="shared" si="1059"/>
        <v>5605.6877999999997</v>
      </c>
      <c r="AK2847" t="s">
        <v>4103</v>
      </c>
      <c r="AL2847" s="9">
        <f t="shared" si="1060"/>
        <v>800.21759999999995</v>
      </c>
      <c r="AO2847" t="s">
        <v>4135</v>
      </c>
      <c r="AP2847" s="9">
        <v>375.1</v>
      </c>
      <c r="AS2847" t="s">
        <v>4103</v>
      </c>
      <c r="AT2847" s="9">
        <f t="shared" si="1055"/>
        <v>0</v>
      </c>
      <c r="AW2847" t="str">
        <f t="shared" si="1061"/>
        <v>POC</v>
      </c>
      <c r="AX2847" s="9">
        <f t="shared" si="1062"/>
        <v>0</v>
      </c>
      <c r="AZ2847" t="s">
        <v>4150</v>
      </c>
      <c r="BA2847" s="9">
        <v>416.78</v>
      </c>
      <c r="BC2847" t="str">
        <f t="shared" si="1063"/>
        <v>CLAB</v>
      </c>
      <c r="BD2847" s="9">
        <f t="shared" si="1064"/>
        <v>416.78</v>
      </c>
      <c r="BF2847" t="str">
        <f t="shared" si="1065"/>
        <v>CLAB</v>
      </c>
      <c r="BG2847" s="9">
        <f t="shared" si="1066"/>
        <v>416.78</v>
      </c>
      <c r="BI2847" t="str">
        <f t="shared" si="1067"/>
        <v>CLAB</v>
      </c>
      <c r="BJ2847" s="9">
        <f t="shared" si="1068"/>
        <v>416.78</v>
      </c>
      <c r="BL2847" t="str">
        <f t="shared" si="1069"/>
        <v>CLAB</v>
      </c>
      <c r="BM2847" s="9">
        <f t="shared" si="1070"/>
        <v>416.78</v>
      </c>
      <c r="BO2847" t="str">
        <f t="shared" si="1071"/>
        <v>CLAB</v>
      </c>
      <c r="BP2847" s="9">
        <f t="shared" si="1072"/>
        <v>416.78</v>
      </c>
    </row>
    <row r="2848" spans="1:68" x14ac:dyDescent="0.25">
      <c r="A2848">
        <v>1321119</v>
      </c>
      <c r="B2848" t="s">
        <v>2940</v>
      </c>
      <c r="C2848">
        <v>311</v>
      </c>
      <c r="D2848">
        <v>88185</v>
      </c>
      <c r="F2848" s="9">
        <f t="shared" si="1052"/>
        <v>0</v>
      </c>
      <c r="G2848" s="9">
        <f t="shared" si="1053"/>
        <v>1069.0407</v>
      </c>
      <c r="H2848" s="9">
        <f t="shared" si="1054"/>
        <v>167.48999999999998</v>
      </c>
      <c r="I2848" s="9">
        <v>279.14999999999998</v>
      </c>
      <c r="K2848" t="s">
        <v>4100</v>
      </c>
      <c r="N2848" t="s">
        <v>4103</v>
      </c>
      <c r="O2848" s="9">
        <f t="shared" si="1056"/>
        <v>26.575079999999996</v>
      </c>
      <c r="Q2848" t="s">
        <v>4103</v>
      </c>
      <c r="R2848" s="9">
        <f t="shared" si="1051"/>
        <v>84.582449999999994</v>
      </c>
      <c r="U2848" t="s">
        <v>4137</v>
      </c>
      <c r="V2848" s="9">
        <v>22.62</v>
      </c>
      <c r="Y2848" t="s">
        <v>4103</v>
      </c>
      <c r="Z2848" s="9">
        <f t="shared" si="1057"/>
        <v>195.40499999999997</v>
      </c>
      <c r="AA2848" t="s">
        <v>4103</v>
      </c>
      <c r="AC2848" t="s">
        <v>4103</v>
      </c>
      <c r="AD2848" s="9">
        <f t="shared" si="1058"/>
        <v>83.74499999999999</v>
      </c>
      <c r="AG2848" t="s">
        <v>4103</v>
      </c>
      <c r="AH2848" s="9">
        <f t="shared" si="1059"/>
        <v>1069.0407</v>
      </c>
      <c r="AK2848" t="s">
        <v>4103</v>
      </c>
      <c r="AL2848" s="9">
        <f t="shared" si="1060"/>
        <v>178.65599999999998</v>
      </c>
      <c r="AO2848" t="s">
        <v>4135</v>
      </c>
      <c r="AP2848" s="9">
        <v>20.14</v>
      </c>
      <c r="AS2848" t="s">
        <v>4103</v>
      </c>
      <c r="AT2848" s="9">
        <f t="shared" si="1055"/>
        <v>0</v>
      </c>
      <c r="AW2848" t="str">
        <f t="shared" si="1061"/>
        <v>POC</v>
      </c>
      <c r="AX2848" s="9">
        <f t="shared" si="1062"/>
        <v>0</v>
      </c>
      <c r="AZ2848" t="s">
        <v>4149</v>
      </c>
      <c r="BA2848" s="9">
        <v>0</v>
      </c>
      <c r="BC2848" t="str">
        <f t="shared" si="1063"/>
        <v>Zero Pay APC</v>
      </c>
      <c r="BD2848" s="9">
        <f t="shared" si="1064"/>
        <v>0</v>
      </c>
      <c r="BF2848" t="str">
        <f t="shared" si="1065"/>
        <v>Zero Pay APC</v>
      </c>
      <c r="BG2848" s="9">
        <f t="shared" si="1066"/>
        <v>0</v>
      </c>
      <c r="BI2848" t="str">
        <f t="shared" si="1067"/>
        <v>Zero Pay APC</v>
      </c>
      <c r="BJ2848" s="9">
        <f t="shared" si="1068"/>
        <v>0</v>
      </c>
      <c r="BL2848" t="str">
        <f t="shared" si="1069"/>
        <v>Zero Pay APC</v>
      </c>
      <c r="BM2848" s="9">
        <f t="shared" si="1070"/>
        <v>0</v>
      </c>
      <c r="BO2848" t="str">
        <f t="shared" si="1071"/>
        <v>Zero Pay APC</v>
      </c>
      <c r="BP2848" s="9">
        <f t="shared" si="1072"/>
        <v>0</v>
      </c>
    </row>
    <row r="2849" spans="1:68" x14ac:dyDescent="0.25">
      <c r="A2849">
        <v>1321064</v>
      </c>
      <c r="B2849" t="s">
        <v>2916</v>
      </c>
      <c r="C2849">
        <v>311</v>
      </c>
      <c r="D2849">
        <v>88271</v>
      </c>
      <c r="F2849" s="9">
        <f t="shared" si="1052"/>
        <v>0</v>
      </c>
      <c r="G2849" s="9">
        <f t="shared" si="1053"/>
        <v>441.63699999999994</v>
      </c>
      <c r="H2849" s="9">
        <f t="shared" si="1054"/>
        <v>378.54599999999999</v>
      </c>
      <c r="I2849" s="9">
        <v>630.91</v>
      </c>
      <c r="K2849" t="s">
        <v>4100</v>
      </c>
      <c r="N2849" t="s">
        <v>4103</v>
      </c>
      <c r="O2849" s="9">
        <f t="shared" si="1056"/>
        <v>60.062631999999994</v>
      </c>
      <c r="Q2849" t="s">
        <v>4103</v>
      </c>
      <c r="R2849" s="9">
        <f t="shared" si="1051"/>
        <v>191.16573</v>
      </c>
      <c r="U2849" t="s">
        <v>4137</v>
      </c>
      <c r="V2849" s="9">
        <v>24.63</v>
      </c>
      <c r="Y2849" t="s">
        <v>4103</v>
      </c>
      <c r="Z2849" s="9">
        <f t="shared" si="1057"/>
        <v>441.63699999999994</v>
      </c>
      <c r="AA2849" t="s">
        <v>4103</v>
      </c>
      <c r="AC2849" t="s">
        <v>4103</v>
      </c>
      <c r="AD2849" s="9">
        <f t="shared" si="1058"/>
        <v>189.273</v>
      </c>
      <c r="AG2849" t="s">
        <v>4103</v>
      </c>
      <c r="AH2849" s="9">
        <f t="shared" si="1059"/>
        <v>238.67324999999997</v>
      </c>
      <c r="AK2849" t="s">
        <v>4103</v>
      </c>
      <c r="AL2849" s="9">
        <f t="shared" si="1060"/>
        <v>403.7824</v>
      </c>
      <c r="AO2849" t="s">
        <v>4135</v>
      </c>
      <c r="AP2849" s="9">
        <v>19.28</v>
      </c>
      <c r="AS2849" t="s">
        <v>4103</v>
      </c>
      <c r="AT2849" s="9">
        <f t="shared" si="1055"/>
        <v>0</v>
      </c>
      <c r="AW2849" t="str">
        <f t="shared" si="1061"/>
        <v>POC</v>
      </c>
      <c r="AX2849" s="9">
        <f t="shared" si="1062"/>
        <v>0</v>
      </c>
      <c r="AZ2849" t="s">
        <v>4150</v>
      </c>
      <c r="BA2849" s="9">
        <v>21.42</v>
      </c>
      <c r="BC2849" t="str">
        <f t="shared" si="1063"/>
        <v>CLAB</v>
      </c>
      <c r="BD2849" s="9">
        <f t="shared" si="1064"/>
        <v>21.42</v>
      </c>
      <c r="BF2849" t="str">
        <f t="shared" si="1065"/>
        <v>CLAB</v>
      </c>
      <c r="BG2849" s="9">
        <f t="shared" si="1066"/>
        <v>21.42</v>
      </c>
      <c r="BI2849" t="str">
        <f t="shared" si="1067"/>
        <v>CLAB</v>
      </c>
      <c r="BJ2849" s="9">
        <f t="shared" si="1068"/>
        <v>21.42</v>
      </c>
      <c r="BL2849" t="str">
        <f t="shared" si="1069"/>
        <v>CLAB</v>
      </c>
      <c r="BM2849" s="9">
        <f t="shared" si="1070"/>
        <v>21.42</v>
      </c>
      <c r="BO2849" t="str">
        <f t="shared" si="1071"/>
        <v>CLAB</v>
      </c>
      <c r="BP2849" s="9">
        <f t="shared" si="1072"/>
        <v>21.42</v>
      </c>
    </row>
    <row r="2850" spans="1:68" x14ac:dyDescent="0.25">
      <c r="A2850">
        <v>1321108</v>
      </c>
      <c r="B2850" t="s">
        <v>2937</v>
      </c>
      <c r="C2850">
        <v>311</v>
      </c>
      <c r="D2850">
        <v>88175</v>
      </c>
      <c r="F2850" s="9">
        <f t="shared" si="1052"/>
        <v>0</v>
      </c>
      <c r="G2850" s="9">
        <f t="shared" si="1053"/>
        <v>539.42804999999998</v>
      </c>
      <c r="H2850" s="9">
        <f t="shared" si="1054"/>
        <v>49.332000000000001</v>
      </c>
      <c r="I2850" s="9">
        <v>82.22</v>
      </c>
      <c r="K2850" t="s">
        <v>4100</v>
      </c>
      <c r="N2850" t="s">
        <v>4103</v>
      </c>
      <c r="O2850" s="9">
        <f t="shared" si="1056"/>
        <v>7.8273439999999992</v>
      </c>
      <c r="Q2850" t="s">
        <v>4103</v>
      </c>
      <c r="R2850" s="9">
        <f t="shared" si="1051"/>
        <v>24.912659999999999</v>
      </c>
      <c r="U2850" t="s">
        <v>4137</v>
      </c>
      <c r="V2850" s="9">
        <v>30.6</v>
      </c>
      <c r="Y2850" t="s">
        <v>4103</v>
      </c>
      <c r="Z2850" s="9">
        <f t="shared" si="1057"/>
        <v>57.553999999999995</v>
      </c>
      <c r="AA2850" t="s">
        <v>4103</v>
      </c>
      <c r="AC2850" t="s">
        <v>4103</v>
      </c>
      <c r="AD2850" s="9">
        <f t="shared" si="1058"/>
        <v>24.666</v>
      </c>
      <c r="AG2850" t="s">
        <v>4103</v>
      </c>
      <c r="AH2850" s="9">
        <f t="shared" si="1059"/>
        <v>539.42804999999998</v>
      </c>
      <c r="AK2850" t="s">
        <v>4103</v>
      </c>
      <c r="AL2850" s="9">
        <f t="shared" si="1060"/>
        <v>52.620800000000003</v>
      </c>
      <c r="AO2850" t="s">
        <v>4135</v>
      </c>
      <c r="AP2850" s="9">
        <v>23.95</v>
      </c>
      <c r="AS2850" t="s">
        <v>4103</v>
      </c>
      <c r="AT2850" s="9">
        <f t="shared" si="1055"/>
        <v>0</v>
      </c>
      <c r="AW2850" t="str">
        <f t="shared" si="1061"/>
        <v>POC</v>
      </c>
      <c r="AX2850" s="9">
        <f t="shared" si="1062"/>
        <v>0</v>
      </c>
      <c r="AZ2850" t="s">
        <v>4150</v>
      </c>
      <c r="BA2850" s="9">
        <v>26.61</v>
      </c>
      <c r="BC2850" t="str">
        <f t="shared" si="1063"/>
        <v>CLAB</v>
      </c>
      <c r="BD2850" s="9">
        <f t="shared" si="1064"/>
        <v>26.61</v>
      </c>
      <c r="BF2850" t="str">
        <f t="shared" si="1065"/>
        <v>CLAB</v>
      </c>
      <c r="BG2850" s="9">
        <f t="shared" si="1066"/>
        <v>26.61</v>
      </c>
      <c r="BI2850" t="str">
        <f t="shared" si="1067"/>
        <v>CLAB</v>
      </c>
      <c r="BJ2850" s="9">
        <f t="shared" si="1068"/>
        <v>26.61</v>
      </c>
      <c r="BL2850" t="str">
        <f t="shared" si="1069"/>
        <v>CLAB</v>
      </c>
      <c r="BM2850" s="9">
        <f t="shared" si="1070"/>
        <v>26.61</v>
      </c>
      <c r="BO2850" t="str">
        <f t="shared" si="1071"/>
        <v>CLAB</v>
      </c>
      <c r="BP2850" s="9">
        <f t="shared" si="1072"/>
        <v>26.61</v>
      </c>
    </row>
    <row r="2851" spans="1:68" x14ac:dyDescent="0.25">
      <c r="A2851">
        <v>1321071</v>
      </c>
      <c r="B2851" t="s">
        <v>2921</v>
      </c>
      <c r="C2851">
        <v>311</v>
      </c>
      <c r="D2851">
        <v>88285</v>
      </c>
      <c r="F2851" s="9">
        <f t="shared" si="1052"/>
        <v>0</v>
      </c>
      <c r="G2851" s="9">
        <f t="shared" si="1053"/>
        <v>384.97199999999998</v>
      </c>
      <c r="H2851" s="9">
        <f t="shared" si="1054"/>
        <v>329.976</v>
      </c>
      <c r="I2851" s="9">
        <v>549.96</v>
      </c>
      <c r="K2851" t="s">
        <v>4100</v>
      </c>
      <c r="N2851" t="s">
        <v>4103</v>
      </c>
      <c r="O2851" s="9">
        <f t="shared" si="1056"/>
        <v>52.356192</v>
      </c>
      <c r="Q2851" t="s">
        <v>4103</v>
      </c>
      <c r="R2851" s="9">
        <f t="shared" si="1051"/>
        <v>166.63788</v>
      </c>
      <c r="U2851" t="s">
        <v>4137</v>
      </c>
      <c r="V2851" s="9">
        <v>30.95</v>
      </c>
      <c r="Y2851" t="s">
        <v>4103</v>
      </c>
      <c r="Z2851" s="9">
        <f t="shared" si="1057"/>
        <v>384.97199999999998</v>
      </c>
      <c r="AA2851" t="s">
        <v>4103</v>
      </c>
      <c r="AC2851" t="s">
        <v>4103</v>
      </c>
      <c r="AD2851" s="9">
        <f t="shared" si="1058"/>
        <v>164.988</v>
      </c>
      <c r="AG2851" t="s">
        <v>4103</v>
      </c>
      <c r="AH2851" s="9">
        <f t="shared" si="1059"/>
        <v>70.298099999999991</v>
      </c>
      <c r="AK2851" t="s">
        <v>4103</v>
      </c>
      <c r="AL2851" s="9">
        <f t="shared" si="1060"/>
        <v>351.9744</v>
      </c>
      <c r="AO2851" t="s">
        <v>4135</v>
      </c>
      <c r="AP2851" s="9">
        <v>24.22</v>
      </c>
      <c r="AS2851" t="s">
        <v>4103</v>
      </c>
      <c r="AT2851" s="9">
        <f t="shared" si="1055"/>
        <v>0</v>
      </c>
      <c r="AW2851" t="str">
        <f t="shared" si="1061"/>
        <v>POC</v>
      </c>
      <c r="AX2851" s="9">
        <f t="shared" si="1062"/>
        <v>0</v>
      </c>
      <c r="AZ2851" t="s">
        <v>4150</v>
      </c>
      <c r="BA2851" s="9">
        <v>26.91</v>
      </c>
      <c r="BC2851" t="str">
        <f t="shared" si="1063"/>
        <v>CLAB</v>
      </c>
      <c r="BD2851" s="9">
        <f t="shared" si="1064"/>
        <v>26.91</v>
      </c>
      <c r="BF2851" t="str">
        <f t="shared" si="1065"/>
        <v>CLAB</v>
      </c>
      <c r="BG2851" s="9">
        <f t="shared" si="1066"/>
        <v>26.91</v>
      </c>
      <c r="BI2851" t="str">
        <f t="shared" si="1067"/>
        <v>CLAB</v>
      </c>
      <c r="BJ2851" s="9">
        <f t="shared" si="1068"/>
        <v>26.91</v>
      </c>
      <c r="BL2851" t="str">
        <f t="shared" si="1069"/>
        <v>CLAB</v>
      </c>
      <c r="BM2851" s="9">
        <f t="shared" si="1070"/>
        <v>26.91</v>
      </c>
      <c r="BO2851" t="str">
        <f t="shared" si="1071"/>
        <v>CLAB</v>
      </c>
      <c r="BP2851" s="9">
        <f t="shared" si="1072"/>
        <v>26.91</v>
      </c>
    </row>
    <row r="2852" spans="1:68" x14ac:dyDescent="0.25">
      <c r="A2852">
        <v>1321069</v>
      </c>
      <c r="B2852" t="s">
        <v>2920</v>
      </c>
      <c r="C2852">
        <v>311</v>
      </c>
      <c r="D2852">
        <v>88280</v>
      </c>
      <c r="F2852" s="9">
        <f t="shared" si="1052"/>
        <v>0</v>
      </c>
      <c r="G2852" s="9">
        <f t="shared" si="1053"/>
        <v>508.08799999999997</v>
      </c>
      <c r="H2852" s="9">
        <f t="shared" si="1054"/>
        <v>435.50400000000002</v>
      </c>
      <c r="I2852" s="9">
        <v>725.84</v>
      </c>
      <c r="K2852" t="s">
        <v>4100</v>
      </c>
      <c r="N2852" t="s">
        <v>4103</v>
      </c>
      <c r="O2852" s="9">
        <f t="shared" si="1056"/>
        <v>69.099968000000004</v>
      </c>
      <c r="Q2852" t="s">
        <v>4103</v>
      </c>
      <c r="R2852" s="9">
        <f t="shared" si="1051"/>
        <v>219.92952</v>
      </c>
      <c r="U2852" t="s">
        <v>4137</v>
      </c>
      <c r="V2852" s="9">
        <v>38.49</v>
      </c>
      <c r="Y2852" t="s">
        <v>4103</v>
      </c>
      <c r="Z2852" s="9">
        <f t="shared" si="1057"/>
        <v>508.08799999999997</v>
      </c>
      <c r="AA2852" t="s">
        <v>4103</v>
      </c>
      <c r="AC2852" t="s">
        <v>4103</v>
      </c>
      <c r="AD2852" s="9">
        <f t="shared" si="1058"/>
        <v>217.75200000000001</v>
      </c>
      <c r="AG2852" t="s">
        <v>4103</v>
      </c>
      <c r="AH2852" s="9">
        <f t="shared" si="1059"/>
        <v>470.2158</v>
      </c>
      <c r="AK2852" t="s">
        <v>4103</v>
      </c>
      <c r="AL2852" s="9">
        <f t="shared" si="1060"/>
        <v>464.53760000000005</v>
      </c>
      <c r="AO2852" t="s">
        <v>4135</v>
      </c>
      <c r="AP2852" s="9">
        <v>30.12</v>
      </c>
      <c r="AS2852" t="s">
        <v>4103</v>
      </c>
      <c r="AT2852" s="9">
        <f t="shared" si="1055"/>
        <v>0</v>
      </c>
      <c r="AW2852" t="str">
        <f t="shared" si="1061"/>
        <v>POC</v>
      </c>
      <c r="AX2852" s="9">
        <f t="shared" si="1062"/>
        <v>0</v>
      </c>
      <c r="AZ2852" t="s">
        <v>4150</v>
      </c>
      <c r="BA2852" s="9">
        <v>33.47</v>
      </c>
      <c r="BC2852" t="str">
        <f t="shared" si="1063"/>
        <v>CLAB</v>
      </c>
      <c r="BD2852" s="9">
        <f t="shared" si="1064"/>
        <v>33.47</v>
      </c>
      <c r="BF2852" t="str">
        <f t="shared" si="1065"/>
        <v>CLAB</v>
      </c>
      <c r="BG2852" s="9">
        <f t="shared" si="1066"/>
        <v>33.47</v>
      </c>
      <c r="BI2852" t="str">
        <f t="shared" si="1067"/>
        <v>CLAB</v>
      </c>
      <c r="BJ2852" s="9">
        <f t="shared" si="1068"/>
        <v>33.47</v>
      </c>
      <c r="BL2852" t="str">
        <f t="shared" si="1069"/>
        <v>CLAB</v>
      </c>
      <c r="BM2852" s="9">
        <f t="shared" si="1070"/>
        <v>33.47</v>
      </c>
      <c r="BO2852" t="str">
        <f t="shared" si="1071"/>
        <v>CLAB</v>
      </c>
      <c r="BP2852" s="9">
        <f t="shared" si="1072"/>
        <v>33.47</v>
      </c>
    </row>
    <row r="2853" spans="1:68" x14ac:dyDescent="0.25">
      <c r="A2853">
        <v>1321072</v>
      </c>
      <c r="B2853" t="s">
        <v>2922</v>
      </c>
      <c r="C2853">
        <v>311</v>
      </c>
      <c r="D2853">
        <v>88289</v>
      </c>
      <c r="F2853" s="9">
        <f t="shared" si="1052"/>
        <v>0</v>
      </c>
      <c r="G2853" s="9">
        <f t="shared" si="1053"/>
        <v>951.66399999999987</v>
      </c>
      <c r="H2853" s="9">
        <f t="shared" si="1054"/>
        <v>815.71199999999999</v>
      </c>
      <c r="I2853" s="9">
        <v>1359.52</v>
      </c>
      <c r="K2853" t="s">
        <v>4100</v>
      </c>
      <c r="N2853" t="s">
        <v>4103</v>
      </c>
      <c r="O2853" s="9">
        <f t="shared" si="1056"/>
        <v>129.42630399999999</v>
      </c>
      <c r="Q2853" t="s">
        <v>4103</v>
      </c>
      <c r="R2853" s="9">
        <f t="shared" si="1051"/>
        <v>411.93455999999998</v>
      </c>
      <c r="U2853" t="s">
        <v>4137</v>
      </c>
      <c r="V2853" s="9">
        <v>39.590000000000003</v>
      </c>
      <c r="Y2853" t="s">
        <v>4103</v>
      </c>
      <c r="Z2853" s="9">
        <f t="shared" si="1057"/>
        <v>951.66399999999987</v>
      </c>
      <c r="AA2853" t="s">
        <v>4103</v>
      </c>
      <c r="AC2853" t="s">
        <v>4103</v>
      </c>
      <c r="AD2853" s="9">
        <f t="shared" si="1058"/>
        <v>407.85599999999999</v>
      </c>
      <c r="AG2853" t="s">
        <v>4103</v>
      </c>
      <c r="AH2853" s="9">
        <f t="shared" si="1059"/>
        <v>620.59320000000002</v>
      </c>
      <c r="AK2853" t="s">
        <v>4103</v>
      </c>
      <c r="AL2853" s="9">
        <f t="shared" si="1060"/>
        <v>870.09280000000001</v>
      </c>
      <c r="AO2853" t="s">
        <v>4135</v>
      </c>
      <c r="AP2853" s="9">
        <v>30.99</v>
      </c>
      <c r="AS2853" t="s">
        <v>4103</v>
      </c>
      <c r="AT2853" s="9">
        <f t="shared" si="1055"/>
        <v>0</v>
      </c>
      <c r="AW2853" t="str">
        <f t="shared" si="1061"/>
        <v>POC</v>
      </c>
      <c r="AX2853" s="9">
        <f t="shared" si="1062"/>
        <v>0</v>
      </c>
      <c r="AZ2853" t="s">
        <v>4150</v>
      </c>
      <c r="BA2853" s="9">
        <v>34.43</v>
      </c>
      <c r="BC2853" t="str">
        <f t="shared" si="1063"/>
        <v>CLAB</v>
      </c>
      <c r="BD2853" s="9">
        <f t="shared" si="1064"/>
        <v>34.43</v>
      </c>
      <c r="BF2853" t="str">
        <f t="shared" si="1065"/>
        <v>CLAB</v>
      </c>
      <c r="BG2853" s="9">
        <f t="shared" si="1066"/>
        <v>34.43</v>
      </c>
      <c r="BI2853" t="str">
        <f t="shared" si="1067"/>
        <v>CLAB</v>
      </c>
      <c r="BJ2853" s="9">
        <f t="shared" si="1068"/>
        <v>34.43</v>
      </c>
      <c r="BL2853" t="str">
        <f t="shared" si="1069"/>
        <v>CLAB</v>
      </c>
      <c r="BM2853" s="9">
        <f t="shared" si="1070"/>
        <v>34.43</v>
      </c>
      <c r="BO2853" t="str">
        <f t="shared" si="1071"/>
        <v>CLAB</v>
      </c>
      <c r="BP2853" s="9">
        <f t="shared" si="1072"/>
        <v>34.43</v>
      </c>
    </row>
    <row r="2854" spans="1:68" x14ac:dyDescent="0.25">
      <c r="A2854">
        <v>1321066</v>
      </c>
      <c r="B2854" t="s">
        <v>2917</v>
      </c>
      <c r="C2854">
        <v>311</v>
      </c>
      <c r="D2854">
        <v>88273</v>
      </c>
      <c r="F2854" s="9">
        <f t="shared" si="1052"/>
        <v>0</v>
      </c>
      <c r="G2854" s="9">
        <f t="shared" si="1053"/>
        <v>1162.3896</v>
      </c>
      <c r="H2854" s="9">
        <f t="shared" si="1054"/>
        <v>70.218000000000004</v>
      </c>
      <c r="I2854" s="9">
        <v>117.03</v>
      </c>
      <c r="K2854" t="s">
        <v>4100</v>
      </c>
      <c r="N2854" t="s">
        <v>4103</v>
      </c>
      <c r="O2854" s="9">
        <f t="shared" si="1056"/>
        <v>11.141255999999998</v>
      </c>
      <c r="Q2854" t="s">
        <v>4103</v>
      </c>
      <c r="R2854" s="9">
        <f t="shared" si="1051"/>
        <v>35.460090000000001</v>
      </c>
      <c r="U2854" t="s">
        <v>4137</v>
      </c>
      <c r="V2854" s="9">
        <v>40.03</v>
      </c>
      <c r="Y2854" t="s">
        <v>4103</v>
      </c>
      <c r="Z2854" s="9">
        <f t="shared" si="1057"/>
        <v>81.920999999999992</v>
      </c>
      <c r="AA2854" t="s">
        <v>4103</v>
      </c>
      <c r="AC2854" t="s">
        <v>4103</v>
      </c>
      <c r="AD2854" s="9">
        <f t="shared" si="1058"/>
        <v>35.109000000000002</v>
      </c>
      <c r="AG2854" t="s">
        <v>4103</v>
      </c>
      <c r="AH2854" s="9">
        <f t="shared" si="1059"/>
        <v>1162.3896</v>
      </c>
      <c r="AK2854" t="s">
        <v>4103</v>
      </c>
      <c r="AL2854" s="9">
        <f t="shared" si="1060"/>
        <v>74.899200000000008</v>
      </c>
      <c r="AO2854" t="s">
        <v>4135</v>
      </c>
      <c r="AP2854" s="9">
        <v>31.33</v>
      </c>
      <c r="AS2854" t="s">
        <v>4103</v>
      </c>
      <c r="AT2854" s="9">
        <f t="shared" si="1055"/>
        <v>0</v>
      </c>
      <c r="AW2854" t="str">
        <f t="shared" si="1061"/>
        <v>POC</v>
      </c>
      <c r="AX2854" s="9">
        <f t="shared" si="1062"/>
        <v>0</v>
      </c>
      <c r="AZ2854" t="s">
        <v>4150</v>
      </c>
      <c r="BA2854" s="9">
        <v>34.81</v>
      </c>
      <c r="BC2854" t="str">
        <f t="shared" si="1063"/>
        <v>CLAB</v>
      </c>
      <c r="BD2854" s="9">
        <f t="shared" si="1064"/>
        <v>34.81</v>
      </c>
      <c r="BF2854" t="str">
        <f t="shared" si="1065"/>
        <v>CLAB</v>
      </c>
      <c r="BG2854" s="9">
        <f t="shared" si="1066"/>
        <v>34.81</v>
      </c>
      <c r="BI2854" t="str">
        <f t="shared" si="1067"/>
        <v>CLAB</v>
      </c>
      <c r="BJ2854" s="9">
        <f t="shared" si="1068"/>
        <v>34.81</v>
      </c>
      <c r="BL2854" t="str">
        <f t="shared" si="1069"/>
        <v>CLAB</v>
      </c>
      <c r="BM2854" s="9">
        <f t="shared" si="1070"/>
        <v>34.81</v>
      </c>
      <c r="BO2854" t="str">
        <f t="shared" si="1071"/>
        <v>CLAB</v>
      </c>
      <c r="BP2854" s="9">
        <f t="shared" si="1072"/>
        <v>34.81</v>
      </c>
    </row>
    <row r="2855" spans="1:68" x14ac:dyDescent="0.25">
      <c r="A2855">
        <v>1321067</v>
      </c>
      <c r="B2855" t="s">
        <v>2918</v>
      </c>
      <c r="C2855">
        <v>311</v>
      </c>
      <c r="D2855">
        <v>88274</v>
      </c>
      <c r="F2855" s="9">
        <f t="shared" si="1052"/>
        <v>0</v>
      </c>
      <c r="G2855" s="9">
        <f t="shared" si="1053"/>
        <v>998.57099999999991</v>
      </c>
      <c r="H2855" s="9">
        <f t="shared" si="1054"/>
        <v>855.91800000000001</v>
      </c>
      <c r="I2855" s="9">
        <v>1426.53</v>
      </c>
      <c r="K2855" t="s">
        <v>4100</v>
      </c>
      <c r="N2855" t="s">
        <v>4103</v>
      </c>
      <c r="O2855" s="9">
        <f t="shared" si="1056"/>
        <v>135.805656</v>
      </c>
      <c r="Q2855" t="s">
        <v>4103</v>
      </c>
      <c r="R2855" s="9">
        <f t="shared" si="1051"/>
        <v>432.23858999999999</v>
      </c>
      <c r="U2855" t="s">
        <v>4137</v>
      </c>
      <c r="V2855" s="9">
        <v>48.74</v>
      </c>
      <c r="Y2855" t="s">
        <v>4103</v>
      </c>
      <c r="Z2855" s="9">
        <f t="shared" si="1057"/>
        <v>998.57099999999991</v>
      </c>
      <c r="AA2855" t="s">
        <v>4103</v>
      </c>
      <c r="AC2855" t="s">
        <v>4103</v>
      </c>
      <c r="AD2855" s="9">
        <f t="shared" si="1058"/>
        <v>427.959</v>
      </c>
      <c r="AG2855" t="s">
        <v>4103</v>
      </c>
      <c r="AH2855" s="9">
        <f t="shared" si="1059"/>
        <v>100.06065</v>
      </c>
      <c r="AK2855" t="s">
        <v>4103</v>
      </c>
      <c r="AL2855" s="9">
        <f t="shared" si="1060"/>
        <v>912.97919999999999</v>
      </c>
      <c r="AO2855" t="s">
        <v>4135</v>
      </c>
      <c r="AP2855" s="9">
        <v>38.14</v>
      </c>
      <c r="AS2855" t="s">
        <v>4103</v>
      </c>
      <c r="AT2855" s="9">
        <f t="shared" si="1055"/>
        <v>0</v>
      </c>
      <c r="AW2855" t="str">
        <f t="shared" si="1061"/>
        <v>POC</v>
      </c>
      <c r="AX2855" s="9">
        <f t="shared" si="1062"/>
        <v>0</v>
      </c>
      <c r="AZ2855" t="s">
        <v>4150</v>
      </c>
      <c r="BA2855" s="9">
        <v>42.38</v>
      </c>
      <c r="BC2855" t="str">
        <f t="shared" si="1063"/>
        <v>CLAB</v>
      </c>
      <c r="BD2855" s="9">
        <f t="shared" si="1064"/>
        <v>42.38</v>
      </c>
      <c r="BF2855" t="str">
        <f t="shared" si="1065"/>
        <v>CLAB</v>
      </c>
      <c r="BG2855" s="9">
        <f t="shared" si="1066"/>
        <v>42.38</v>
      </c>
      <c r="BI2855" t="str">
        <f t="shared" si="1067"/>
        <v>CLAB</v>
      </c>
      <c r="BJ2855" s="9">
        <f t="shared" si="1068"/>
        <v>42.38</v>
      </c>
      <c r="BL2855" t="str">
        <f t="shared" si="1069"/>
        <v>CLAB</v>
      </c>
      <c r="BM2855" s="9">
        <f t="shared" si="1070"/>
        <v>42.38</v>
      </c>
      <c r="BO2855" t="str">
        <f t="shared" si="1071"/>
        <v>CLAB</v>
      </c>
      <c r="BP2855" s="9">
        <f t="shared" si="1072"/>
        <v>42.38</v>
      </c>
    </row>
    <row r="2856" spans="1:68" x14ac:dyDescent="0.25">
      <c r="A2856">
        <v>1321068</v>
      </c>
      <c r="B2856" t="s">
        <v>2919</v>
      </c>
      <c r="C2856">
        <v>311</v>
      </c>
      <c r="D2856">
        <v>88275</v>
      </c>
      <c r="F2856" s="9">
        <f t="shared" si="1052"/>
        <v>0</v>
      </c>
      <c r="G2856" s="9">
        <f t="shared" si="1053"/>
        <v>1219.6831499999998</v>
      </c>
      <c r="H2856" s="9">
        <f t="shared" si="1054"/>
        <v>914.54399999999998</v>
      </c>
      <c r="I2856" s="9">
        <v>1524.24</v>
      </c>
      <c r="K2856" t="s">
        <v>4100</v>
      </c>
      <c r="N2856" t="s">
        <v>4103</v>
      </c>
      <c r="O2856" s="9">
        <f t="shared" si="1056"/>
        <v>145.10764799999998</v>
      </c>
      <c r="Q2856" t="s">
        <v>4103</v>
      </c>
      <c r="R2856" s="9">
        <f t="shared" si="1051"/>
        <v>461.84472</v>
      </c>
      <c r="U2856" t="s">
        <v>4137</v>
      </c>
      <c r="V2856" s="9">
        <v>58.87</v>
      </c>
      <c r="Y2856" t="s">
        <v>4103</v>
      </c>
      <c r="Z2856" s="9">
        <f t="shared" si="1057"/>
        <v>1066.9679999999998</v>
      </c>
      <c r="AA2856" t="s">
        <v>4103</v>
      </c>
      <c r="AC2856" t="s">
        <v>4103</v>
      </c>
      <c r="AD2856" s="9">
        <f t="shared" si="1058"/>
        <v>457.27199999999999</v>
      </c>
      <c r="AG2856" t="s">
        <v>4103</v>
      </c>
      <c r="AH2856" s="9">
        <f t="shared" si="1059"/>
        <v>1219.6831499999998</v>
      </c>
      <c r="AK2856" t="s">
        <v>4103</v>
      </c>
      <c r="AL2856" s="9">
        <f t="shared" si="1060"/>
        <v>975.5136</v>
      </c>
      <c r="AO2856" t="s">
        <v>4135</v>
      </c>
      <c r="AP2856" s="9">
        <v>46.07</v>
      </c>
      <c r="AS2856" t="s">
        <v>4103</v>
      </c>
      <c r="AT2856" s="9">
        <f t="shared" si="1055"/>
        <v>0</v>
      </c>
      <c r="AW2856" t="str">
        <f t="shared" si="1061"/>
        <v>POC</v>
      </c>
      <c r="AX2856" s="9">
        <f t="shared" si="1062"/>
        <v>0</v>
      </c>
      <c r="AZ2856" t="s">
        <v>4150</v>
      </c>
      <c r="BA2856" s="9">
        <v>51.19</v>
      </c>
      <c r="BC2856" t="str">
        <f t="shared" si="1063"/>
        <v>CLAB</v>
      </c>
      <c r="BD2856" s="9">
        <f t="shared" si="1064"/>
        <v>51.19</v>
      </c>
      <c r="BF2856" t="str">
        <f t="shared" si="1065"/>
        <v>CLAB</v>
      </c>
      <c r="BG2856" s="9">
        <f t="shared" si="1066"/>
        <v>51.19</v>
      </c>
      <c r="BI2856" t="str">
        <f t="shared" si="1067"/>
        <v>CLAB</v>
      </c>
      <c r="BJ2856" s="9">
        <f t="shared" si="1068"/>
        <v>51.19</v>
      </c>
      <c r="BL2856" t="str">
        <f t="shared" si="1069"/>
        <v>CLAB</v>
      </c>
      <c r="BM2856" s="9">
        <f t="shared" si="1070"/>
        <v>51.19</v>
      </c>
      <c r="BO2856" t="str">
        <f t="shared" si="1071"/>
        <v>CLAB</v>
      </c>
      <c r="BP2856" s="9">
        <f t="shared" si="1072"/>
        <v>51.19</v>
      </c>
    </row>
    <row r="2857" spans="1:68" x14ac:dyDescent="0.25">
      <c r="A2857">
        <v>1321044</v>
      </c>
      <c r="B2857" t="s">
        <v>2905</v>
      </c>
      <c r="C2857">
        <v>311</v>
      </c>
      <c r="D2857">
        <v>88172</v>
      </c>
      <c r="F2857" s="9">
        <f t="shared" si="1052"/>
        <v>0</v>
      </c>
      <c r="G2857" s="9">
        <f t="shared" si="1053"/>
        <v>1303.2252000000001</v>
      </c>
      <c r="H2857" s="9">
        <f t="shared" si="1054"/>
        <v>211.04999999999998</v>
      </c>
      <c r="I2857" s="9">
        <v>351.75</v>
      </c>
      <c r="K2857" t="s">
        <v>4100</v>
      </c>
      <c r="N2857" t="s">
        <v>4103</v>
      </c>
      <c r="O2857" s="9">
        <f t="shared" si="1056"/>
        <v>33.486599999999996</v>
      </c>
      <c r="Q2857" t="s">
        <v>4103</v>
      </c>
      <c r="R2857" s="9">
        <f t="shared" si="1051"/>
        <v>106.58024999999999</v>
      </c>
      <c r="U2857" t="s">
        <v>4137</v>
      </c>
      <c r="V2857" s="9">
        <v>59.29</v>
      </c>
      <c r="Y2857" t="s">
        <v>4103</v>
      </c>
      <c r="Z2857" s="9">
        <f t="shared" si="1057"/>
        <v>246.22499999999999</v>
      </c>
      <c r="AA2857" t="s">
        <v>4103</v>
      </c>
      <c r="AC2857" t="s">
        <v>4103</v>
      </c>
      <c r="AD2857" s="9">
        <f t="shared" si="1058"/>
        <v>105.52499999999999</v>
      </c>
      <c r="AG2857" t="s">
        <v>4103</v>
      </c>
      <c r="AH2857" s="9">
        <f t="shared" si="1059"/>
        <v>1303.2252000000001</v>
      </c>
      <c r="AK2857" t="s">
        <v>4103</v>
      </c>
      <c r="AL2857" s="9">
        <f t="shared" si="1060"/>
        <v>225.12</v>
      </c>
      <c r="AO2857" t="s">
        <v>4135</v>
      </c>
      <c r="AP2857" s="9">
        <v>129.15</v>
      </c>
      <c r="AS2857" t="s">
        <v>4103</v>
      </c>
      <c r="AT2857" s="9">
        <f t="shared" si="1055"/>
        <v>0</v>
      </c>
      <c r="AW2857" t="str">
        <f t="shared" si="1061"/>
        <v>POC</v>
      </c>
      <c r="AX2857" s="9">
        <f t="shared" si="1062"/>
        <v>0</v>
      </c>
      <c r="AZ2857" t="s">
        <v>4151</v>
      </c>
      <c r="BA2857" s="9">
        <v>152.27000000000001</v>
      </c>
      <c r="BC2857" t="str">
        <f t="shared" si="1063"/>
        <v>APCs</v>
      </c>
      <c r="BD2857" s="9">
        <f t="shared" si="1064"/>
        <v>152.27000000000001</v>
      </c>
      <c r="BF2857" t="str">
        <f t="shared" si="1065"/>
        <v>APCs</v>
      </c>
      <c r="BG2857" s="9">
        <f t="shared" si="1066"/>
        <v>152.27000000000001</v>
      </c>
      <c r="BI2857" t="str">
        <f t="shared" si="1067"/>
        <v>APCs</v>
      </c>
      <c r="BJ2857" s="9">
        <f t="shared" si="1068"/>
        <v>152.27000000000001</v>
      </c>
      <c r="BL2857" t="str">
        <f t="shared" si="1069"/>
        <v>APCs</v>
      </c>
      <c r="BM2857" s="9">
        <f t="shared" si="1070"/>
        <v>152.27000000000001</v>
      </c>
      <c r="BO2857" t="str">
        <f t="shared" si="1071"/>
        <v>APCs</v>
      </c>
      <c r="BP2857" s="9">
        <f t="shared" si="1072"/>
        <v>152.27000000000001</v>
      </c>
    </row>
    <row r="2858" spans="1:68" x14ac:dyDescent="0.25">
      <c r="A2858">
        <v>1321129</v>
      </c>
      <c r="B2858" t="s">
        <v>2943</v>
      </c>
      <c r="C2858">
        <v>311</v>
      </c>
      <c r="D2858">
        <v>88334</v>
      </c>
      <c r="F2858" s="9">
        <f t="shared" si="1052"/>
        <v>0</v>
      </c>
      <c r="G2858" s="9">
        <f t="shared" si="1053"/>
        <v>300.74624999999997</v>
      </c>
      <c r="H2858" s="9">
        <f t="shared" si="1054"/>
        <v>180.06</v>
      </c>
      <c r="I2858" s="9">
        <v>300.10000000000002</v>
      </c>
      <c r="K2858" t="s">
        <v>4100</v>
      </c>
      <c r="N2858" t="s">
        <v>4103</v>
      </c>
      <c r="O2858" s="9">
        <f t="shared" si="1056"/>
        <v>28.569520000000001</v>
      </c>
      <c r="Q2858" t="s">
        <v>4103</v>
      </c>
      <c r="R2858" s="9">
        <f t="shared" si="1051"/>
        <v>90.930300000000003</v>
      </c>
      <c r="U2858" t="s">
        <v>4137</v>
      </c>
      <c r="V2858" s="9">
        <v>61.22</v>
      </c>
      <c r="Y2858" t="s">
        <v>4103</v>
      </c>
      <c r="Z2858" s="9">
        <f t="shared" si="1057"/>
        <v>210.07</v>
      </c>
      <c r="AA2858" t="s">
        <v>4103</v>
      </c>
      <c r="AC2858" t="s">
        <v>4103</v>
      </c>
      <c r="AD2858" s="9">
        <f t="shared" si="1058"/>
        <v>90.03</v>
      </c>
      <c r="AG2858" t="s">
        <v>4103</v>
      </c>
      <c r="AH2858" s="9">
        <f t="shared" si="1059"/>
        <v>300.74624999999997</v>
      </c>
      <c r="AK2858" t="s">
        <v>4103</v>
      </c>
      <c r="AL2858" s="9">
        <f t="shared" si="1060"/>
        <v>192.06400000000002</v>
      </c>
      <c r="AO2858" t="s">
        <v>4135</v>
      </c>
      <c r="AP2858" s="9">
        <v>16.239999999999998</v>
      </c>
      <c r="AS2858" t="s">
        <v>4103</v>
      </c>
      <c r="AT2858" s="9">
        <f t="shared" si="1055"/>
        <v>0</v>
      </c>
      <c r="AW2858" t="str">
        <f t="shared" si="1061"/>
        <v>POC</v>
      </c>
      <c r="AX2858" s="9">
        <f t="shared" si="1062"/>
        <v>0</v>
      </c>
      <c r="AZ2858" t="s">
        <v>4149</v>
      </c>
      <c r="BA2858" s="9">
        <v>0</v>
      </c>
      <c r="BC2858" t="str">
        <f t="shared" si="1063"/>
        <v>Zero Pay APC</v>
      </c>
      <c r="BD2858" s="9">
        <f t="shared" si="1064"/>
        <v>0</v>
      </c>
      <c r="BF2858" t="str">
        <f t="shared" si="1065"/>
        <v>Zero Pay APC</v>
      </c>
      <c r="BG2858" s="9">
        <f t="shared" si="1066"/>
        <v>0</v>
      </c>
      <c r="BI2858" t="str">
        <f t="shared" si="1067"/>
        <v>Zero Pay APC</v>
      </c>
      <c r="BJ2858" s="9">
        <f t="shared" si="1068"/>
        <v>0</v>
      </c>
      <c r="BL2858" t="str">
        <f t="shared" si="1069"/>
        <v>Zero Pay APC</v>
      </c>
      <c r="BM2858" s="9">
        <f t="shared" si="1070"/>
        <v>0</v>
      </c>
      <c r="BO2858" t="str">
        <f t="shared" si="1071"/>
        <v>Zero Pay APC</v>
      </c>
      <c r="BP2858" s="9">
        <f t="shared" si="1072"/>
        <v>0</v>
      </c>
    </row>
    <row r="2859" spans="1:68" x14ac:dyDescent="0.25">
      <c r="A2859">
        <v>1321023</v>
      </c>
      <c r="B2859" t="s">
        <v>2902</v>
      </c>
      <c r="C2859">
        <v>311</v>
      </c>
      <c r="D2859">
        <v>88108</v>
      </c>
      <c r="F2859" s="9">
        <f t="shared" si="1052"/>
        <v>0</v>
      </c>
      <c r="G2859" s="9">
        <f t="shared" si="1053"/>
        <v>637.04899999999998</v>
      </c>
      <c r="H2859" s="9">
        <f t="shared" si="1054"/>
        <v>546.04200000000003</v>
      </c>
      <c r="I2859" s="9">
        <v>910.07</v>
      </c>
      <c r="K2859" t="s">
        <v>4100</v>
      </c>
      <c r="N2859" t="s">
        <v>4103</v>
      </c>
      <c r="O2859" s="9">
        <f t="shared" si="1056"/>
        <v>86.638663999999991</v>
      </c>
      <c r="Q2859" t="s">
        <v>4103</v>
      </c>
      <c r="R2859" s="9">
        <f t="shared" si="1051"/>
        <v>275.75121000000001</v>
      </c>
      <c r="U2859" t="s">
        <v>4137</v>
      </c>
      <c r="V2859" s="9">
        <v>68.78</v>
      </c>
      <c r="Y2859" t="s">
        <v>4103</v>
      </c>
      <c r="Z2859" s="9">
        <f t="shared" si="1057"/>
        <v>637.04899999999998</v>
      </c>
      <c r="AA2859" t="s">
        <v>4103</v>
      </c>
      <c r="AC2859" t="s">
        <v>4103</v>
      </c>
      <c r="AD2859" s="9">
        <f t="shared" si="1058"/>
        <v>273.02100000000002</v>
      </c>
      <c r="AG2859" t="s">
        <v>4103</v>
      </c>
      <c r="AH2859" s="9">
        <f t="shared" si="1059"/>
        <v>256.58550000000002</v>
      </c>
      <c r="AK2859" t="s">
        <v>4103</v>
      </c>
      <c r="AL2859" s="9">
        <f t="shared" si="1060"/>
        <v>582.4448000000001</v>
      </c>
      <c r="AO2859" t="s">
        <v>4135</v>
      </c>
      <c r="AP2859" s="9">
        <v>30.09</v>
      </c>
      <c r="AS2859" t="s">
        <v>4103</v>
      </c>
      <c r="AT2859" s="9">
        <f t="shared" si="1055"/>
        <v>0</v>
      </c>
      <c r="AW2859" t="str">
        <f t="shared" si="1061"/>
        <v>POC</v>
      </c>
      <c r="AX2859" s="9">
        <f t="shared" si="1062"/>
        <v>0</v>
      </c>
      <c r="AZ2859" t="s">
        <v>4151</v>
      </c>
      <c r="BA2859" s="9">
        <v>35.75</v>
      </c>
      <c r="BC2859" t="str">
        <f t="shared" si="1063"/>
        <v>APCs</v>
      </c>
      <c r="BD2859" s="9">
        <f t="shared" si="1064"/>
        <v>35.75</v>
      </c>
      <c r="BF2859" t="str">
        <f t="shared" si="1065"/>
        <v>APCs</v>
      </c>
      <c r="BG2859" s="9">
        <f t="shared" si="1066"/>
        <v>35.75</v>
      </c>
      <c r="BI2859" t="str">
        <f t="shared" si="1067"/>
        <v>APCs</v>
      </c>
      <c r="BJ2859" s="9">
        <f t="shared" si="1068"/>
        <v>35.75</v>
      </c>
      <c r="BL2859" t="str">
        <f t="shared" si="1069"/>
        <v>APCs</v>
      </c>
      <c r="BM2859" s="9">
        <f t="shared" si="1070"/>
        <v>35.75</v>
      </c>
      <c r="BO2859" t="str">
        <f t="shared" si="1071"/>
        <v>APCs</v>
      </c>
      <c r="BP2859" s="9">
        <f t="shared" si="1072"/>
        <v>35.75</v>
      </c>
    </row>
    <row r="2860" spans="1:68" x14ac:dyDescent="0.25">
      <c r="A2860">
        <v>1321118</v>
      </c>
      <c r="B2860" t="s">
        <v>2939</v>
      </c>
      <c r="C2860">
        <v>311</v>
      </c>
      <c r="D2860">
        <v>88184</v>
      </c>
      <c r="F2860" s="9">
        <f t="shared" si="1052"/>
        <v>0</v>
      </c>
      <c r="G2860" s="9">
        <f t="shared" si="1053"/>
        <v>778.10985000000005</v>
      </c>
      <c r="H2860" s="9">
        <f t="shared" si="1054"/>
        <v>328.29599999999999</v>
      </c>
      <c r="I2860" s="9">
        <v>547.16</v>
      </c>
      <c r="K2860" t="s">
        <v>4100</v>
      </c>
      <c r="N2860" t="s">
        <v>4103</v>
      </c>
      <c r="O2860" s="9">
        <f t="shared" si="1056"/>
        <v>52.089631999999995</v>
      </c>
      <c r="Q2860" t="s">
        <v>4103</v>
      </c>
      <c r="R2860" s="9">
        <f t="shared" si="1051"/>
        <v>165.78948</v>
      </c>
      <c r="U2860" t="s">
        <v>4137</v>
      </c>
      <c r="V2860" s="9">
        <v>70.709999999999994</v>
      </c>
      <c r="Y2860" t="s">
        <v>4103</v>
      </c>
      <c r="Z2860" s="9">
        <f t="shared" si="1057"/>
        <v>383.01199999999994</v>
      </c>
      <c r="AA2860" t="s">
        <v>4103</v>
      </c>
      <c r="AC2860" t="s">
        <v>4103</v>
      </c>
      <c r="AD2860" s="9">
        <f t="shared" si="1058"/>
        <v>164.148</v>
      </c>
      <c r="AG2860" t="s">
        <v>4103</v>
      </c>
      <c r="AH2860" s="9">
        <f t="shared" si="1059"/>
        <v>778.10985000000005</v>
      </c>
      <c r="AK2860" t="s">
        <v>4103</v>
      </c>
      <c r="AL2860" s="9">
        <f t="shared" si="1060"/>
        <v>350.18239999999997</v>
      </c>
      <c r="AO2860" t="s">
        <v>4135</v>
      </c>
      <c r="AP2860" s="9">
        <v>255.07</v>
      </c>
      <c r="AS2860" t="s">
        <v>4103</v>
      </c>
      <c r="AT2860" s="9">
        <f t="shared" si="1055"/>
        <v>0</v>
      </c>
      <c r="AW2860" t="str">
        <f t="shared" si="1061"/>
        <v>POC</v>
      </c>
      <c r="AX2860" s="9">
        <f t="shared" si="1062"/>
        <v>0</v>
      </c>
      <c r="AZ2860" t="s">
        <v>4151</v>
      </c>
      <c r="BA2860" s="9">
        <v>320.45</v>
      </c>
      <c r="BC2860" t="str">
        <f t="shared" si="1063"/>
        <v>APCs</v>
      </c>
      <c r="BD2860" s="9">
        <f t="shared" si="1064"/>
        <v>320.45</v>
      </c>
      <c r="BF2860" t="str">
        <f t="shared" si="1065"/>
        <v>APCs</v>
      </c>
      <c r="BG2860" s="9">
        <f t="shared" si="1066"/>
        <v>320.45</v>
      </c>
      <c r="BI2860" t="str">
        <f t="shared" si="1067"/>
        <v>APCs</v>
      </c>
      <c r="BJ2860" s="9">
        <f t="shared" si="1068"/>
        <v>320.45</v>
      </c>
      <c r="BL2860" t="str">
        <f t="shared" si="1069"/>
        <v>APCs</v>
      </c>
      <c r="BM2860" s="9">
        <f t="shared" si="1070"/>
        <v>320.45</v>
      </c>
      <c r="BO2860" t="str">
        <f t="shared" si="1071"/>
        <v>APCs</v>
      </c>
      <c r="BP2860" s="9">
        <f t="shared" si="1072"/>
        <v>320.45</v>
      </c>
    </row>
    <row r="2861" spans="1:68" x14ac:dyDescent="0.25">
      <c r="A2861">
        <v>1321126</v>
      </c>
      <c r="B2861" t="s">
        <v>2941</v>
      </c>
      <c r="C2861">
        <v>311</v>
      </c>
      <c r="D2861">
        <v>88112</v>
      </c>
      <c r="F2861" s="9">
        <f t="shared" si="1052"/>
        <v>0</v>
      </c>
      <c r="G2861" s="9">
        <f t="shared" si="1053"/>
        <v>598.94799999999998</v>
      </c>
      <c r="H2861" s="9">
        <f t="shared" si="1054"/>
        <v>513.38400000000001</v>
      </c>
      <c r="I2861" s="9">
        <v>855.64</v>
      </c>
      <c r="K2861" t="s">
        <v>4100</v>
      </c>
      <c r="N2861" t="s">
        <v>4103</v>
      </c>
      <c r="O2861" s="9">
        <f t="shared" si="1056"/>
        <v>81.456927999999991</v>
      </c>
      <c r="Q2861" t="s">
        <v>4103</v>
      </c>
      <c r="R2861" s="9">
        <f t="shared" ref="R2861:R2924" si="1073">I2861*30.3%</f>
        <v>259.25891999999999</v>
      </c>
      <c r="U2861" t="s">
        <v>4137</v>
      </c>
      <c r="V2861" s="9">
        <v>71.44</v>
      </c>
      <c r="Y2861" t="s">
        <v>4103</v>
      </c>
      <c r="Z2861" s="9">
        <f t="shared" si="1057"/>
        <v>598.94799999999998</v>
      </c>
      <c r="AA2861" t="s">
        <v>4103</v>
      </c>
      <c r="AC2861" t="s">
        <v>4103</v>
      </c>
      <c r="AD2861" s="9">
        <f t="shared" si="1058"/>
        <v>256.69200000000001</v>
      </c>
      <c r="AG2861" t="s">
        <v>4103</v>
      </c>
      <c r="AH2861" s="9">
        <f t="shared" si="1059"/>
        <v>467.82179999999994</v>
      </c>
      <c r="AK2861" t="s">
        <v>4103</v>
      </c>
      <c r="AL2861" s="9">
        <f t="shared" si="1060"/>
        <v>547.6096</v>
      </c>
      <c r="AO2861" t="s">
        <v>4135</v>
      </c>
      <c r="AP2861" s="9">
        <v>44.52</v>
      </c>
      <c r="AS2861" t="s">
        <v>4103</v>
      </c>
      <c r="AT2861" s="9">
        <f t="shared" si="1055"/>
        <v>0</v>
      </c>
      <c r="AW2861" t="str">
        <f t="shared" si="1061"/>
        <v>POC</v>
      </c>
      <c r="AX2861" s="9">
        <f t="shared" si="1062"/>
        <v>0</v>
      </c>
      <c r="AZ2861" t="s">
        <v>4151</v>
      </c>
      <c r="BA2861" s="9">
        <v>48.31</v>
      </c>
      <c r="BC2861" t="str">
        <f t="shared" si="1063"/>
        <v>APCs</v>
      </c>
      <c r="BD2861" s="9">
        <f t="shared" si="1064"/>
        <v>48.31</v>
      </c>
      <c r="BF2861" t="str">
        <f t="shared" si="1065"/>
        <v>APCs</v>
      </c>
      <c r="BG2861" s="9">
        <f t="shared" si="1066"/>
        <v>48.31</v>
      </c>
      <c r="BI2861" t="str">
        <f t="shared" si="1067"/>
        <v>APCs</v>
      </c>
      <c r="BJ2861" s="9">
        <f t="shared" si="1068"/>
        <v>48.31</v>
      </c>
      <c r="BL2861" t="str">
        <f t="shared" si="1069"/>
        <v>APCs</v>
      </c>
      <c r="BM2861" s="9">
        <f t="shared" si="1070"/>
        <v>48.31</v>
      </c>
      <c r="BO2861" t="str">
        <f t="shared" si="1071"/>
        <v>APCs</v>
      </c>
      <c r="BP2861" s="9">
        <f t="shared" si="1072"/>
        <v>48.31</v>
      </c>
    </row>
    <row r="2862" spans="1:68" x14ac:dyDescent="0.25">
      <c r="A2862">
        <v>1321114</v>
      </c>
      <c r="B2862" t="s">
        <v>2938</v>
      </c>
      <c r="C2862">
        <v>311</v>
      </c>
      <c r="D2862">
        <v>88104</v>
      </c>
      <c r="F2862" s="9">
        <f t="shared" si="1052"/>
        <v>0</v>
      </c>
      <c r="G2862" s="9">
        <f t="shared" si="1053"/>
        <v>731.57219999999995</v>
      </c>
      <c r="H2862" s="9">
        <f t="shared" si="1054"/>
        <v>448.89599999999996</v>
      </c>
      <c r="I2862" s="9">
        <v>748.16</v>
      </c>
      <c r="K2862" t="s">
        <v>4100</v>
      </c>
      <c r="N2862" t="s">
        <v>4103</v>
      </c>
      <c r="O2862" s="9">
        <f t="shared" si="1056"/>
        <v>71.224831999999992</v>
      </c>
      <c r="Q2862" t="s">
        <v>4103</v>
      </c>
      <c r="R2862" s="9">
        <f t="shared" si="1073"/>
        <v>226.69247999999999</v>
      </c>
      <c r="U2862" t="s">
        <v>4137</v>
      </c>
      <c r="V2862" s="9">
        <v>72.14</v>
      </c>
      <c r="Y2862" t="s">
        <v>4103</v>
      </c>
      <c r="Z2862" s="9">
        <f t="shared" si="1057"/>
        <v>523.71199999999999</v>
      </c>
      <c r="AA2862" t="s">
        <v>4103</v>
      </c>
      <c r="AC2862" t="s">
        <v>4103</v>
      </c>
      <c r="AD2862" s="9">
        <f t="shared" si="1058"/>
        <v>224.44799999999998</v>
      </c>
      <c r="AG2862" t="s">
        <v>4103</v>
      </c>
      <c r="AH2862" s="9">
        <f t="shared" si="1059"/>
        <v>731.57219999999995</v>
      </c>
      <c r="AK2862" t="s">
        <v>4103</v>
      </c>
      <c r="AL2862" s="9">
        <f t="shared" si="1060"/>
        <v>478.82240000000002</v>
      </c>
      <c r="AO2862" t="s">
        <v>4135</v>
      </c>
      <c r="AP2862" s="9">
        <v>30.09</v>
      </c>
      <c r="AS2862" t="s">
        <v>4103</v>
      </c>
      <c r="AT2862" s="9">
        <f t="shared" si="1055"/>
        <v>0</v>
      </c>
      <c r="AW2862" t="str">
        <f t="shared" si="1061"/>
        <v>POC</v>
      </c>
      <c r="AX2862" s="9">
        <f t="shared" si="1062"/>
        <v>0</v>
      </c>
      <c r="AZ2862" t="s">
        <v>4151</v>
      </c>
      <c r="BA2862" s="9">
        <v>35.75</v>
      </c>
      <c r="BC2862" t="str">
        <f t="shared" si="1063"/>
        <v>APCs</v>
      </c>
      <c r="BD2862" s="9">
        <f t="shared" si="1064"/>
        <v>35.75</v>
      </c>
      <c r="BF2862" t="str">
        <f t="shared" si="1065"/>
        <v>APCs</v>
      </c>
      <c r="BG2862" s="9">
        <f t="shared" si="1066"/>
        <v>35.75</v>
      </c>
      <c r="BI2862" t="str">
        <f t="shared" si="1067"/>
        <v>APCs</v>
      </c>
      <c r="BJ2862" s="9">
        <f t="shared" si="1068"/>
        <v>35.75</v>
      </c>
      <c r="BL2862" t="str">
        <f t="shared" si="1069"/>
        <v>APCs</v>
      </c>
      <c r="BM2862" s="9">
        <f t="shared" si="1070"/>
        <v>35.75</v>
      </c>
      <c r="BO2862" t="str">
        <f t="shared" si="1071"/>
        <v>APCs</v>
      </c>
      <c r="BP2862" s="9">
        <f t="shared" si="1072"/>
        <v>35.75</v>
      </c>
    </row>
    <row r="2863" spans="1:68" x14ac:dyDescent="0.25">
      <c r="A2863">
        <v>1321037</v>
      </c>
      <c r="B2863" t="s">
        <v>2903</v>
      </c>
      <c r="C2863">
        <v>311</v>
      </c>
      <c r="D2863">
        <v>88160</v>
      </c>
      <c r="F2863" s="9">
        <f t="shared" si="1052"/>
        <v>0</v>
      </c>
      <c r="G2863" s="9">
        <f t="shared" si="1053"/>
        <v>639.67679999999996</v>
      </c>
      <c r="H2863" s="9">
        <f t="shared" si="1054"/>
        <v>350.07</v>
      </c>
      <c r="I2863" s="9">
        <v>583.45000000000005</v>
      </c>
      <c r="K2863" t="s">
        <v>4100</v>
      </c>
      <c r="N2863" t="s">
        <v>4103</v>
      </c>
      <c r="O2863" s="9">
        <f t="shared" si="1056"/>
        <v>55.544440000000002</v>
      </c>
      <c r="Q2863" t="s">
        <v>4103</v>
      </c>
      <c r="R2863" s="9">
        <f t="shared" si="1073"/>
        <v>176.78535000000002</v>
      </c>
      <c r="U2863" t="s">
        <v>4137</v>
      </c>
      <c r="V2863" s="9">
        <v>76.47</v>
      </c>
      <c r="Y2863" t="s">
        <v>4103</v>
      </c>
      <c r="Z2863" s="9">
        <f t="shared" si="1057"/>
        <v>408.41500000000002</v>
      </c>
      <c r="AA2863" t="s">
        <v>4103</v>
      </c>
      <c r="AC2863" t="s">
        <v>4103</v>
      </c>
      <c r="AD2863" s="9">
        <f t="shared" si="1058"/>
        <v>175.035</v>
      </c>
      <c r="AG2863" t="s">
        <v>4103</v>
      </c>
      <c r="AH2863" s="9">
        <f t="shared" si="1059"/>
        <v>639.67679999999996</v>
      </c>
      <c r="AK2863" t="s">
        <v>4103</v>
      </c>
      <c r="AL2863" s="9">
        <f t="shared" si="1060"/>
        <v>373.40800000000002</v>
      </c>
      <c r="AO2863" t="s">
        <v>4135</v>
      </c>
      <c r="AP2863" s="9">
        <v>20.69</v>
      </c>
      <c r="AS2863" t="s">
        <v>4103</v>
      </c>
      <c r="AT2863" s="9">
        <f t="shared" si="1055"/>
        <v>0</v>
      </c>
      <c r="AW2863" t="str">
        <f t="shared" si="1061"/>
        <v>POC</v>
      </c>
      <c r="AX2863" s="9">
        <f t="shared" si="1062"/>
        <v>0</v>
      </c>
      <c r="AZ2863" t="s">
        <v>4151</v>
      </c>
      <c r="BA2863" s="9">
        <v>26.54</v>
      </c>
      <c r="BC2863" t="str">
        <f t="shared" si="1063"/>
        <v>APCs</v>
      </c>
      <c r="BD2863" s="9">
        <f t="shared" si="1064"/>
        <v>26.54</v>
      </c>
      <c r="BF2863" t="str">
        <f t="shared" si="1065"/>
        <v>APCs</v>
      </c>
      <c r="BG2863" s="9">
        <f t="shared" si="1066"/>
        <v>26.54</v>
      </c>
      <c r="BI2863" t="str">
        <f t="shared" si="1067"/>
        <v>APCs</v>
      </c>
      <c r="BJ2863" s="9">
        <f t="shared" si="1068"/>
        <v>26.54</v>
      </c>
      <c r="BL2863" t="str">
        <f t="shared" si="1069"/>
        <v>APCs</v>
      </c>
      <c r="BM2863" s="9">
        <f t="shared" si="1070"/>
        <v>26.54</v>
      </c>
      <c r="BO2863" t="str">
        <f t="shared" si="1071"/>
        <v>APCs</v>
      </c>
      <c r="BP2863" s="9">
        <f t="shared" si="1072"/>
        <v>26.54</v>
      </c>
    </row>
    <row r="2864" spans="1:68" x14ac:dyDescent="0.25">
      <c r="A2864">
        <v>1321038</v>
      </c>
      <c r="B2864" t="s">
        <v>2904</v>
      </c>
      <c r="C2864">
        <v>311</v>
      </c>
      <c r="D2864">
        <v>88161</v>
      </c>
      <c r="F2864" s="9">
        <f t="shared" si="1052"/>
        <v>0</v>
      </c>
      <c r="G2864" s="9">
        <f t="shared" si="1053"/>
        <v>498.84975000000003</v>
      </c>
      <c r="H2864" s="9">
        <f t="shared" si="1054"/>
        <v>369.33599999999996</v>
      </c>
      <c r="I2864" s="9">
        <v>615.55999999999995</v>
      </c>
      <c r="K2864" t="s">
        <v>4100</v>
      </c>
      <c r="N2864" t="s">
        <v>4103</v>
      </c>
      <c r="O2864" s="9">
        <f t="shared" si="1056"/>
        <v>58.601311999999993</v>
      </c>
      <c r="Q2864" t="s">
        <v>4103</v>
      </c>
      <c r="R2864" s="9">
        <f t="shared" si="1073"/>
        <v>186.51467999999997</v>
      </c>
      <c r="U2864" t="s">
        <v>4137</v>
      </c>
      <c r="V2864" s="9">
        <v>78.59</v>
      </c>
      <c r="Y2864" t="s">
        <v>4103</v>
      </c>
      <c r="Z2864" s="9">
        <f t="shared" si="1057"/>
        <v>430.89199999999994</v>
      </c>
      <c r="AA2864" t="s">
        <v>4103</v>
      </c>
      <c r="AC2864" t="s">
        <v>4103</v>
      </c>
      <c r="AD2864" s="9">
        <f t="shared" si="1058"/>
        <v>184.66799999999998</v>
      </c>
      <c r="AG2864" t="s">
        <v>4103</v>
      </c>
      <c r="AH2864" s="9">
        <f t="shared" si="1059"/>
        <v>498.84975000000003</v>
      </c>
      <c r="AK2864" t="s">
        <v>4103</v>
      </c>
      <c r="AL2864" s="9">
        <f t="shared" si="1060"/>
        <v>393.95839999999998</v>
      </c>
      <c r="AO2864" t="s">
        <v>4135</v>
      </c>
      <c r="AP2864" s="9">
        <v>20.69</v>
      </c>
      <c r="AS2864" t="s">
        <v>4103</v>
      </c>
      <c r="AT2864" s="9">
        <f t="shared" si="1055"/>
        <v>0</v>
      </c>
      <c r="AW2864" t="str">
        <f t="shared" si="1061"/>
        <v>POC</v>
      </c>
      <c r="AX2864" s="9">
        <f t="shared" si="1062"/>
        <v>0</v>
      </c>
      <c r="AZ2864" t="s">
        <v>4151</v>
      </c>
      <c r="BA2864" s="9">
        <v>26.54</v>
      </c>
      <c r="BC2864" t="str">
        <f t="shared" si="1063"/>
        <v>APCs</v>
      </c>
      <c r="BD2864" s="9">
        <f t="shared" si="1064"/>
        <v>26.54</v>
      </c>
      <c r="BF2864" t="str">
        <f t="shared" si="1065"/>
        <v>APCs</v>
      </c>
      <c r="BG2864" s="9">
        <f t="shared" si="1066"/>
        <v>26.54</v>
      </c>
      <c r="BI2864" t="str">
        <f t="shared" si="1067"/>
        <v>APCs</v>
      </c>
      <c r="BJ2864" s="9">
        <f t="shared" si="1068"/>
        <v>26.54</v>
      </c>
      <c r="BL2864" t="str">
        <f t="shared" si="1069"/>
        <v>APCs</v>
      </c>
      <c r="BM2864" s="9">
        <f t="shared" si="1070"/>
        <v>26.54</v>
      </c>
      <c r="BO2864" t="str">
        <f t="shared" si="1071"/>
        <v>APCs</v>
      </c>
      <c r="BP2864" s="9">
        <f t="shared" si="1072"/>
        <v>26.54</v>
      </c>
    </row>
    <row r="2865" spans="1:68" x14ac:dyDescent="0.25">
      <c r="A2865">
        <v>1321128</v>
      </c>
      <c r="B2865" t="s">
        <v>2942</v>
      </c>
      <c r="C2865">
        <v>311</v>
      </c>
      <c r="D2865">
        <v>88333</v>
      </c>
      <c r="F2865" s="9">
        <f t="shared" si="1052"/>
        <v>0</v>
      </c>
      <c r="G2865" s="9">
        <f t="shared" si="1053"/>
        <v>766.58</v>
      </c>
      <c r="H2865" s="9">
        <f t="shared" si="1054"/>
        <v>180.06</v>
      </c>
      <c r="I2865" s="9">
        <v>300.10000000000002</v>
      </c>
      <c r="K2865" t="s">
        <v>4100</v>
      </c>
      <c r="N2865" t="s">
        <v>4103</v>
      </c>
      <c r="O2865" s="9">
        <f t="shared" si="1056"/>
        <v>28.569520000000001</v>
      </c>
      <c r="Q2865" t="s">
        <v>4103</v>
      </c>
      <c r="R2865" s="9">
        <f t="shared" si="1073"/>
        <v>90.930300000000003</v>
      </c>
      <c r="U2865" t="s">
        <v>4137</v>
      </c>
      <c r="V2865" s="9">
        <v>101.87</v>
      </c>
      <c r="Y2865" t="s">
        <v>4103</v>
      </c>
      <c r="Z2865" s="9">
        <f t="shared" si="1057"/>
        <v>210.07</v>
      </c>
      <c r="AA2865" t="s">
        <v>4103</v>
      </c>
      <c r="AC2865" t="s">
        <v>4103</v>
      </c>
      <c r="AD2865" s="9">
        <f t="shared" si="1058"/>
        <v>90.03</v>
      </c>
      <c r="AG2865" t="s">
        <v>4103</v>
      </c>
      <c r="AH2865" s="9">
        <f t="shared" si="1059"/>
        <v>526.30379999999991</v>
      </c>
      <c r="AK2865" t="s">
        <v>4103</v>
      </c>
      <c r="AL2865" s="9">
        <f t="shared" si="1060"/>
        <v>192.06400000000002</v>
      </c>
      <c r="AO2865" t="s">
        <v>4135</v>
      </c>
      <c r="AP2865" s="9">
        <v>565.38</v>
      </c>
      <c r="AS2865" t="s">
        <v>4103</v>
      </c>
      <c r="AT2865" s="9">
        <f t="shared" si="1055"/>
        <v>0</v>
      </c>
      <c r="AW2865" t="str">
        <f t="shared" si="1061"/>
        <v>POC</v>
      </c>
      <c r="AX2865" s="9">
        <f t="shared" si="1062"/>
        <v>0</v>
      </c>
      <c r="AZ2865" t="s">
        <v>4151</v>
      </c>
      <c r="BA2865" s="9">
        <v>766.58</v>
      </c>
      <c r="BC2865" t="str">
        <f t="shared" si="1063"/>
        <v>APCs</v>
      </c>
      <c r="BD2865" s="9">
        <f t="shared" si="1064"/>
        <v>766.58</v>
      </c>
      <c r="BF2865" t="str">
        <f t="shared" si="1065"/>
        <v>APCs</v>
      </c>
      <c r="BG2865" s="9">
        <f t="shared" si="1066"/>
        <v>766.58</v>
      </c>
      <c r="BI2865" t="str">
        <f t="shared" si="1067"/>
        <v>APCs</v>
      </c>
      <c r="BJ2865" s="9">
        <f t="shared" si="1068"/>
        <v>766.58</v>
      </c>
      <c r="BL2865" t="str">
        <f t="shared" si="1069"/>
        <v>APCs</v>
      </c>
      <c r="BM2865" s="9">
        <f t="shared" si="1070"/>
        <v>766.58</v>
      </c>
      <c r="BO2865" t="str">
        <f t="shared" si="1071"/>
        <v>APCs</v>
      </c>
      <c r="BP2865" s="9">
        <f t="shared" si="1072"/>
        <v>766.58</v>
      </c>
    </row>
    <row r="2866" spans="1:68" x14ac:dyDescent="0.25">
      <c r="A2866">
        <v>1321048</v>
      </c>
      <c r="B2866" t="s">
        <v>2908</v>
      </c>
      <c r="C2866">
        <v>311</v>
      </c>
      <c r="D2866">
        <v>88230</v>
      </c>
      <c r="F2866" s="9">
        <f t="shared" si="1052"/>
        <v>0</v>
      </c>
      <c r="G2866" s="9">
        <f t="shared" si="1053"/>
        <v>2076.277</v>
      </c>
      <c r="H2866" s="9">
        <f t="shared" si="1054"/>
        <v>1779.6659999999999</v>
      </c>
      <c r="I2866" s="9">
        <v>2966.11</v>
      </c>
      <c r="K2866" t="s">
        <v>4100</v>
      </c>
      <c r="N2866" t="s">
        <v>4103</v>
      </c>
      <c r="O2866" s="9">
        <f t="shared" si="1056"/>
        <v>282.373672</v>
      </c>
      <c r="Q2866" t="s">
        <v>4103</v>
      </c>
      <c r="R2866" s="9">
        <f t="shared" si="1073"/>
        <v>898.73132999999996</v>
      </c>
      <c r="U2866" t="s">
        <v>4137</v>
      </c>
      <c r="V2866" s="9">
        <v>133.96</v>
      </c>
      <c r="Y2866" t="s">
        <v>4103</v>
      </c>
      <c r="Z2866" s="9">
        <f t="shared" si="1057"/>
        <v>2076.277</v>
      </c>
      <c r="AA2866" t="s">
        <v>4103</v>
      </c>
      <c r="AC2866" t="s">
        <v>4103</v>
      </c>
      <c r="AD2866" s="9">
        <f t="shared" si="1058"/>
        <v>889.83299999999997</v>
      </c>
      <c r="AG2866" t="s">
        <v>4103</v>
      </c>
      <c r="AH2866" s="9">
        <f t="shared" si="1059"/>
        <v>256.58550000000002</v>
      </c>
      <c r="AK2866" t="s">
        <v>4103</v>
      </c>
      <c r="AL2866" s="9">
        <f t="shared" si="1060"/>
        <v>1898.3104000000001</v>
      </c>
      <c r="AO2866" t="s">
        <v>4135</v>
      </c>
      <c r="AP2866" s="9">
        <v>104.84</v>
      </c>
      <c r="AS2866" t="s">
        <v>4103</v>
      </c>
      <c r="AT2866" s="9">
        <f t="shared" si="1055"/>
        <v>0</v>
      </c>
      <c r="AW2866" t="str">
        <f t="shared" si="1061"/>
        <v>POC</v>
      </c>
      <c r="AX2866" s="9">
        <f t="shared" si="1062"/>
        <v>0</v>
      </c>
      <c r="AZ2866" t="s">
        <v>4150</v>
      </c>
      <c r="BA2866" s="9">
        <v>116.49</v>
      </c>
      <c r="BC2866" t="str">
        <f t="shared" si="1063"/>
        <v>CLAB</v>
      </c>
      <c r="BD2866" s="9">
        <f t="shared" si="1064"/>
        <v>116.49</v>
      </c>
      <c r="BF2866" t="str">
        <f t="shared" si="1065"/>
        <v>CLAB</v>
      </c>
      <c r="BG2866" s="9">
        <f t="shared" si="1066"/>
        <v>116.49</v>
      </c>
      <c r="BI2866" t="str">
        <f t="shared" si="1067"/>
        <v>CLAB</v>
      </c>
      <c r="BJ2866" s="9">
        <f t="shared" si="1068"/>
        <v>116.49</v>
      </c>
      <c r="BL2866" t="str">
        <f t="shared" si="1069"/>
        <v>CLAB</v>
      </c>
      <c r="BM2866" s="9">
        <f t="shared" si="1070"/>
        <v>116.49</v>
      </c>
      <c r="BO2866" t="str">
        <f t="shared" si="1071"/>
        <v>CLAB</v>
      </c>
      <c r="BP2866" s="9">
        <f t="shared" si="1072"/>
        <v>116.49</v>
      </c>
    </row>
    <row r="2867" spans="1:68" x14ac:dyDescent="0.25">
      <c r="A2867">
        <v>1321059</v>
      </c>
      <c r="B2867" t="s">
        <v>2914</v>
      </c>
      <c r="C2867">
        <v>311</v>
      </c>
      <c r="D2867">
        <v>88262</v>
      </c>
      <c r="F2867" s="9">
        <f t="shared" si="1052"/>
        <v>0</v>
      </c>
      <c r="G2867" s="9">
        <f t="shared" si="1053"/>
        <v>2536.02405</v>
      </c>
      <c r="H2867" s="9">
        <f t="shared" si="1054"/>
        <v>1902.7859999999998</v>
      </c>
      <c r="I2867" s="9">
        <v>3171.31</v>
      </c>
      <c r="K2867" t="s">
        <v>4100</v>
      </c>
      <c r="N2867" t="s">
        <v>4103</v>
      </c>
      <c r="O2867" s="9">
        <f t="shared" si="1056"/>
        <v>301.90871199999998</v>
      </c>
      <c r="Q2867" t="s">
        <v>4103</v>
      </c>
      <c r="R2867" s="9">
        <f t="shared" si="1073"/>
        <v>960.90692999999999</v>
      </c>
      <c r="U2867" t="s">
        <v>4137</v>
      </c>
      <c r="V2867" s="9">
        <v>144.31</v>
      </c>
      <c r="Y2867" t="s">
        <v>4103</v>
      </c>
      <c r="Z2867" s="9">
        <f t="shared" si="1057"/>
        <v>2219.9169999999999</v>
      </c>
      <c r="AA2867" t="s">
        <v>4103</v>
      </c>
      <c r="AC2867" t="s">
        <v>4103</v>
      </c>
      <c r="AD2867" s="9">
        <f t="shared" si="1058"/>
        <v>951.39299999999992</v>
      </c>
      <c r="AG2867" t="s">
        <v>4103</v>
      </c>
      <c r="AH2867" s="9">
        <f t="shared" si="1059"/>
        <v>2536.02405</v>
      </c>
      <c r="AK2867" t="s">
        <v>4103</v>
      </c>
      <c r="AL2867" s="9">
        <f t="shared" si="1060"/>
        <v>2029.6384</v>
      </c>
      <c r="AO2867" t="s">
        <v>4135</v>
      </c>
      <c r="AP2867" s="9">
        <v>112.94</v>
      </c>
      <c r="AS2867" t="s">
        <v>4103</v>
      </c>
      <c r="AT2867" s="9">
        <f t="shared" si="1055"/>
        <v>0</v>
      </c>
      <c r="AW2867" t="str">
        <f t="shared" si="1061"/>
        <v>POC</v>
      </c>
      <c r="AX2867" s="9">
        <f t="shared" si="1062"/>
        <v>0</v>
      </c>
      <c r="AZ2867" t="s">
        <v>4150</v>
      </c>
      <c r="BA2867" s="9">
        <v>125.49</v>
      </c>
      <c r="BC2867" t="str">
        <f t="shared" si="1063"/>
        <v>CLAB</v>
      </c>
      <c r="BD2867" s="9">
        <f t="shared" si="1064"/>
        <v>125.49</v>
      </c>
      <c r="BF2867" t="str">
        <f t="shared" si="1065"/>
        <v>CLAB</v>
      </c>
      <c r="BG2867" s="9">
        <f t="shared" si="1066"/>
        <v>125.49</v>
      </c>
      <c r="BI2867" t="str">
        <f t="shared" si="1067"/>
        <v>CLAB</v>
      </c>
      <c r="BJ2867" s="9">
        <f t="shared" si="1068"/>
        <v>125.49</v>
      </c>
      <c r="BL2867" t="str">
        <f t="shared" si="1069"/>
        <v>CLAB</v>
      </c>
      <c r="BM2867" s="9">
        <f t="shared" si="1070"/>
        <v>125.49</v>
      </c>
      <c r="BO2867" t="str">
        <f t="shared" si="1071"/>
        <v>CLAB</v>
      </c>
      <c r="BP2867" s="9">
        <f t="shared" si="1072"/>
        <v>125.49</v>
      </c>
    </row>
    <row r="2868" spans="1:68" x14ac:dyDescent="0.25">
      <c r="A2868">
        <v>1321046</v>
      </c>
      <c r="B2868" t="s">
        <v>2907</v>
      </c>
      <c r="C2868">
        <v>311</v>
      </c>
      <c r="D2868">
        <v>88182</v>
      </c>
      <c r="F2868" s="9">
        <f t="shared" si="1052"/>
        <v>0</v>
      </c>
      <c r="G2868" s="9">
        <f t="shared" si="1053"/>
        <v>2711.4700499999999</v>
      </c>
      <c r="H2868" s="9">
        <f t="shared" si="1054"/>
        <v>358.44</v>
      </c>
      <c r="I2868" s="9">
        <v>597.4</v>
      </c>
      <c r="K2868" t="s">
        <v>4100</v>
      </c>
      <c r="N2868" t="s">
        <v>4103</v>
      </c>
      <c r="O2868" s="9">
        <f t="shared" si="1056"/>
        <v>56.872479999999996</v>
      </c>
      <c r="Q2868" t="s">
        <v>4103</v>
      </c>
      <c r="R2868" s="9">
        <f t="shared" si="1073"/>
        <v>181.01219999999998</v>
      </c>
      <c r="U2868" t="s">
        <v>4137</v>
      </c>
      <c r="V2868" s="9">
        <v>155.81</v>
      </c>
      <c r="Y2868" t="s">
        <v>4103</v>
      </c>
      <c r="Z2868" s="9">
        <f t="shared" si="1057"/>
        <v>418.17999999999995</v>
      </c>
      <c r="AA2868" t="s">
        <v>4103</v>
      </c>
      <c r="AC2868" t="s">
        <v>4103</v>
      </c>
      <c r="AD2868" s="9">
        <f t="shared" si="1058"/>
        <v>179.22</v>
      </c>
      <c r="AG2868" t="s">
        <v>4103</v>
      </c>
      <c r="AH2868" s="9">
        <f t="shared" si="1059"/>
        <v>2711.4700499999999</v>
      </c>
      <c r="AK2868" t="s">
        <v>4103</v>
      </c>
      <c r="AL2868" s="9">
        <f t="shared" si="1060"/>
        <v>382.33600000000001</v>
      </c>
      <c r="AO2868" t="s">
        <v>4135</v>
      </c>
      <c r="AP2868" s="9">
        <v>44.52</v>
      </c>
      <c r="AS2868" t="s">
        <v>4103</v>
      </c>
      <c r="AT2868" s="9">
        <f t="shared" si="1055"/>
        <v>0</v>
      </c>
      <c r="AW2868" t="str">
        <f t="shared" si="1061"/>
        <v>POC</v>
      </c>
      <c r="AX2868" s="9">
        <f t="shared" si="1062"/>
        <v>0</v>
      </c>
      <c r="AZ2868" t="s">
        <v>4151</v>
      </c>
      <c r="BA2868" s="9">
        <v>48.31</v>
      </c>
      <c r="BC2868" t="str">
        <f t="shared" si="1063"/>
        <v>APCs</v>
      </c>
      <c r="BD2868" s="9">
        <f t="shared" si="1064"/>
        <v>48.31</v>
      </c>
      <c r="BF2868" t="str">
        <f t="shared" si="1065"/>
        <v>APCs</v>
      </c>
      <c r="BG2868" s="9">
        <f t="shared" si="1066"/>
        <v>48.31</v>
      </c>
      <c r="BI2868" t="str">
        <f t="shared" si="1067"/>
        <v>APCs</v>
      </c>
      <c r="BJ2868" s="9">
        <f t="shared" si="1068"/>
        <v>48.31</v>
      </c>
      <c r="BL2868" t="str">
        <f t="shared" si="1069"/>
        <v>APCs</v>
      </c>
      <c r="BM2868" s="9">
        <f t="shared" si="1070"/>
        <v>48.31</v>
      </c>
      <c r="BO2868" t="str">
        <f t="shared" si="1071"/>
        <v>APCs</v>
      </c>
      <c r="BP2868" s="9">
        <f t="shared" si="1072"/>
        <v>48.31</v>
      </c>
    </row>
    <row r="2869" spans="1:68" x14ac:dyDescent="0.25">
      <c r="A2869">
        <v>1321049</v>
      </c>
      <c r="B2869" t="s">
        <v>2909</v>
      </c>
      <c r="C2869">
        <v>311</v>
      </c>
      <c r="D2869">
        <v>88233</v>
      </c>
      <c r="F2869" s="9">
        <f t="shared" si="1052"/>
        <v>0</v>
      </c>
      <c r="G2869" s="9">
        <f t="shared" si="1053"/>
        <v>2509.1079999999997</v>
      </c>
      <c r="H2869" s="9">
        <f t="shared" si="1054"/>
        <v>2150.6639999999998</v>
      </c>
      <c r="I2869" s="9">
        <v>3584.44</v>
      </c>
      <c r="K2869" t="s">
        <v>4100</v>
      </c>
      <c r="N2869" t="s">
        <v>4103</v>
      </c>
      <c r="O2869" s="9">
        <f t="shared" si="1056"/>
        <v>341.23868799999997</v>
      </c>
      <c r="Q2869" t="s">
        <v>4103</v>
      </c>
      <c r="R2869" s="9">
        <f t="shared" si="1073"/>
        <v>1086.0853199999999</v>
      </c>
      <c r="U2869" t="s">
        <v>4137</v>
      </c>
      <c r="V2869" s="9">
        <v>161.84</v>
      </c>
      <c r="Y2869" t="s">
        <v>4103</v>
      </c>
      <c r="Z2869" s="9">
        <f t="shared" si="1057"/>
        <v>2509.1079999999997</v>
      </c>
      <c r="AA2869" t="s">
        <v>4103</v>
      </c>
      <c r="AC2869" t="s">
        <v>4103</v>
      </c>
      <c r="AD2869" s="9">
        <f t="shared" si="1058"/>
        <v>1075.3319999999999</v>
      </c>
      <c r="AG2869" t="s">
        <v>4103</v>
      </c>
      <c r="AH2869" s="9">
        <f t="shared" si="1059"/>
        <v>510.77699999999999</v>
      </c>
      <c r="AK2869" t="s">
        <v>4103</v>
      </c>
      <c r="AL2869" s="9">
        <f t="shared" si="1060"/>
        <v>2294.0416</v>
      </c>
      <c r="AO2869" t="s">
        <v>4135</v>
      </c>
      <c r="AP2869" s="9">
        <v>126.66</v>
      </c>
      <c r="AS2869" t="s">
        <v>4103</v>
      </c>
      <c r="AT2869" s="9">
        <f t="shared" si="1055"/>
        <v>0</v>
      </c>
      <c r="AW2869" t="str">
        <f t="shared" si="1061"/>
        <v>POC</v>
      </c>
      <c r="AX2869" s="9">
        <f t="shared" si="1062"/>
        <v>0</v>
      </c>
      <c r="AZ2869" t="s">
        <v>4150</v>
      </c>
      <c r="BA2869" s="9">
        <v>140.72999999999999</v>
      </c>
      <c r="BC2869" t="str">
        <f t="shared" si="1063"/>
        <v>CLAB</v>
      </c>
      <c r="BD2869" s="9">
        <f t="shared" si="1064"/>
        <v>140.72999999999999</v>
      </c>
      <c r="BF2869" t="str">
        <f t="shared" si="1065"/>
        <v>CLAB</v>
      </c>
      <c r="BG2869" s="9">
        <f t="shared" si="1066"/>
        <v>140.72999999999999</v>
      </c>
      <c r="BI2869" t="str">
        <f t="shared" si="1067"/>
        <v>CLAB</v>
      </c>
      <c r="BJ2869" s="9">
        <f t="shared" si="1068"/>
        <v>140.72999999999999</v>
      </c>
      <c r="BL2869" t="str">
        <f t="shared" si="1069"/>
        <v>CLAB</v>
      </c>
      <c r="BM2869" s="9">
        <f t="shared" si="1070"/>
        <v>140.72999999999999</v>
      </c>
      <c r="BO2869" t="str">
        <f t="shared" si="1071"/>
        <v>CLAB</v>
      </c>
      <c r="BP2869" s="9">
        <f t="shared" si="1072"/>
        <v>140.72999999999999</v>
      </c>
    </row>
    <row r="2870" spans="1:68" x14ac:dyDescent="0.25">
      <c r="A2870">
        <v>1321051</v>
      </c>
      <c r="B2870" t="s">
        <v>2911</v>
      </c>
      <c r="C2870">
        <v>311</v>
      </c>
      <c r="D2870">
        <v>88237</v>
      </c>
      <c r="F2870" s="9">
        <f t="shared" si="1052"/>
        <v>0</v>
      </c>
      <c r="G2870" s="9">
        <f t="shared" si="1053"/>
        <v>3484.2219999999998</v>
      </c>
      <c r="H2870" s="9">
        <f t="shared" si="1054"/>
        <v>2986.4760000000001</v>
      </c>
      <c r="I2870" s="9">
        <v>4977.46</v>
      </c>
      <c r="K2870" t="s">
        <v>4100</v>
      </c>
      <c r="N2870" t="s">
        <v>4103</v>
      </c>
      <c r="O2870" s="9">
        <f t="shared" si="1056"/>
        <v>473.85419199999995</v>
      </c>
      <c r="Q2870" t="s">
        <v>4103</v>
      </c>
      <c r="R2870" s="9">
        <f t="shared" si="1073"/>
        <v>1508.17038</v>
      </c>
      <c r="U2870" t="s">
        <v>4137</v>
      </c>
      <c r="V2870" s="9">
        <v>165.31</v>
      </c>
      <c r="Y2870" t="s">
        <v>4103</v>
      </c>
      <c r="Z2870" s="9">
        <f t="shared" si="1057"/>
        <v>3484.2219999999998</v>
      </c>
      <c r="AA2870" t="s">
        <v>4103</v>
      </c>
      <c r="AC2870" t="s">
        <v>4103</v>
      </c>
      <c r="AD2870" s="9">
        <f t="shared" si="1058"/>
        <v>1493.2380000000001</v>
      </c>
      <c r="AG2870" t="s">
        <v>4103</v>
      </c>
      <c r="AH2870" s="9">
        <f t="shared" si="1059"/>
        <v>3064.6961999999999</v>
      </c>
      <c r="AK2870" t="s">
        <v>4103</v>
      </c>
      <c r="AL2870" s="9">
        <f t="shared" si="1060"/>
        <v>3185.5744</v>
      </c>
      <c r="AO2870" t="s">
        <v>4135</v>
      </c>
      <c r="AP2870" s="9">
        <v>129.38</v>
      </c>
      <c r="AS2870" t="s">
        <v>4103</v>
      </c>
      <c r="AT2870" s="9">
        <f t="shared" si="1055"/>
        <v>0</v>
      </c>
      <c r="AW2870" t="str">
        <f t="shared" si="1061"/>
        <v>POC</v>
      </c>
      <c r="AX2870" s="9">
        <f t="shared" si="1062"/>
        <v>0</v>
      </c>
      <c r="AZ2870" t="s">
        <v>4150</v>
      </c>
      <c r="BA2870" s="9">
        <v>143.75</v>
      </c>
      <c r="BC2870" t="str">
        <f t="shared" si="1063"/>
        <v>CLAB</v>
      </c>
      <c r="BD2870" s="9">
        <f t="shared" si="1064"/>
        <v>143.75</v>
      </c>
      <c r="BF2870" t="str">
        <f t="shared" si="1065"/>
        <v>CLAB</v>
      </c>
      <c r="BG2870" s="9">
        <f t="shared" si="1066"/>
        <v>143.75</v>
      </c>
      <c r="BI2870" t="str">
        <f t="shared" si="1067"/>
        <v>CLAB</v>
      </c>
      <c r="BJ2870" s="9">
        <f t="shared" si="1068"/>
        <v>143.75</v>
      </c>
      <c r="BL2870" t="str">
        <f t="shared" si="1069"/>
        <v>CLAB</v>
      </c>
      <c r="BM2870" s="9">
        <f t="shared" si="1070"/>
        <v>143.75</v>
      </c>
      <c r="BO2870" t="str">
        <f t="shared" si="1071"/>
        <v>CLAB</v>
      </c>
      <c r="BP2870" s="9">
        <f t="shared" si="1072"/>
        <v>143.75</v>
      </c>
    </row>
    <row r="2871" spans="1:68" x14ac:dyDescent="0.25">
      <c r="A2871">
        <v>1321157</v>
      </c>
      <c r="B2871" t="s">
        <v>2944</v>
      </c>
      <c r="C2871">
        <v>311</v>
      </c>
      <c r="D2871">
        <v>88264</v>
      </c>
      <c r="F2871" s="9">
        <f t="shared" si="1052"/>
        <v>0</v>
      </c>
      <c r="G2871" s="9">
        <f t="shared" si="1053"/>
        <v>4255.7282999999998</v>
      </c>
      <c r="H2871" s="9">
        <f t="shared" si="1054"/>
        <v>2833.212</v>
      </c>
      <c r="I2871" s="9">
        <v>4722.0200000000004</v>
      </c>
      <c r="K2871" t="s">
        <v>4100</v>
      </c>
      <c r="N2871" t="s">
        <v>4103</v>
      </c>
      <c r="O2871" s="9">
        <f t="shared" si="1056"/>
        <v>449.53630400000003</v>
      </c>
      <c r="Q2871" t="s">
        <v>4103</v>
      </c>
      <c r="R2871" s="9">
        <f t="shared" si="1073"/>
        <v>1430.77206</v>
      </c>
      <c r="U2871" t="s">
        <v>4137</v>
      </c>
      <c r="V2871" s="9">
        <v>166.3</v>
      </c>
      <c r="Y2871" t="s">
        <v>4103</v>
      </c>
      <c r="Z2871" s="9">
        <f t="shared" si="1057"/>
        <v>3305.4140000000002</v>
      </c>
      <c r="AA2871" t="s">
        <v>4103</v>
      </c>
      <c r="AC2871" t="s">
        <v>4103</v>
      </c>
      <c r="AD2871" s="9">
        <f t="shared" si="1058"/>
        <v>1416.606</v>
      </c>
      <c r="AG2871" t="s">
        <v>4103</v>
      </c>
      <c r="AH2871" s="9">
        <f t="shared" si="1059"/>
        <v>4255.7282999999998</v>
      </c>
      <c r="AK2871" t="s">
        <v>4103</v>
      </c>
      <c r="AL2871" s="9">
        <f t="shared" si="1060"/>
        <v>3022.0928000000004</v>
      </c>
      <c r="AO2871" t="s">
        <v>4135</v>
      </c>
      <c r="AP2871" s="9">
        <v>130.15</v>
      </c>
      <c r="AS2871" t="s">
        <v>4103</v>
      </c>
      <c r="AT2871" s="9">
        <f t="shared" si="1055"/>
        <v>0</v>
      </c>
      <c r="AW2871" t="str">
        <f t="shared" si="1061"/>
        <v>POC</v>
      </c>
      <c r="AX2871" s="9">
        <f t="shared" si="1062"/>
        <v>0</v>
      </c>
      <c r="AZ2871" t="s">
        <v>4150</v>
      </c>
      <c r="BA2871" s="9">
        <v>144.61000000000001</v>
      </c>
      <c r="BC2871" t="str">
        <f t="shared" si="1063"/>
        <v>CLAB</v>
      </c>
      <c r="BD2871" s="9">
        <f t="shared" si="1064"/>
        <v>144.61000000000001</v>
      </c>
      <c r="BF2871" t="str">
        <f t="shared" si="1065"/>
        <v>CLAB</v>
      </c>
      <c r="BG2871" s="9">
        <f t="shared" si="1066"/>
        <v>144.61000000000001</v>
      </c>
      <c r="BI2871" t="str">
        <f t="shared" si="1067"/>
        <v>CLAB</v>
      </c>
      <c r="BJ2871" s="9">
        <f t="shared" si="1068"/>
        <v>144.61000000000001</v>
      </c>
      <c r="BL2871" t="str">
        <f t="shared" si="1069"/>
        <v>CLAB</v>
      </c>
      <c r="BM2871" s="9">
        <f t="shared" si="1070"/>
        <v>144.61000000000001</v>
      </c>
      <c r="BO2871" t="str">
        <f t="shared" si="1071"/>
        <v>CLAB</v>
      </c>
      <c r="BP2871" s="9">
        <f t="shared" si="1072"/>
        <v>144.61000000000001</v>
      </c>
    </row>
    <row r="2872" spans="1:68" x14ac:dyDescent="0.25">
      <c r="A2872">
        <v>1321045</v>
      </c>
      <c r="B2872" t="s">
        <v>2906</v>
      </c>
      <c r="C2872">
        <v>311</v>
      </c>
      <c r="D2872">
        <v>88173</v>
      </c>
      <c r="F2872" s="9">
        <f t="shared" si="1052"/>
        <v>0</v>
      </c>
      <c r="G2872" s="9">
        <f t="shared" si="1053"/>
        <v>4037.3271000000004</v>
      </c>
      <c r="H2872" s="9">
        <f t="shared" si="1054"/>
        <v>787.23599999999999</v>
      </c>
      <c r="I2872" s="9">
        <v>1312.06</v>
      </c>
      <c r="K2872" t="s">
        <v>4100</v>
      </c>
      <c r="N2872" t="s">
        <v>4103</v>
      </c>
      <c r="O2872" s="9">
        <f t="shared" si="1056"/>
        <v>124.90811199999999</v>
      </c>
      <c r="Q2872" t="s">
        <v>4103</v>
      </c>
      <c r="R2872" s="9">
        <f t="shared" si="1073"/>
        <v>397.55417999999997</v>
      </c>
      <c r="U2872" t="s">
        <v>4137</v>
      </c>
      <c r="V2872" s="9">
        <v>169.22</v>
      </c>
      <c r="Y2872" t="s">
        <v>4103</v>
      </c>
      <c r="Z2872" s="9">
        <f t="shared" si="1057"/>
        <v>918.44199999999989</v>
      </c>
      <c r="AA2872" t="s">
        <v>4103</v>
      </c>
      <c r="AC2872" t="s">
        <v>4103</v>
      </c>
      <c r="AD2872" s="9">
        <f t="shared" si="1058"/>
        <v>393.61799999999999</v>
      </c>
      <c r="AG2872" t="s">
        <v>4103</v>
      </c>
      <c r="AH2872" s="9">
        <f t="shared" si="1059"/>
        <v>4037.3271000000004</v>
      </c>
      <c r="AK2872" t="s">
        <v>4103</v>
      </c>
      <c r="AL2872" s="9">
        <f t="shared" si="1060"/>
        <v>839.71839999999997</v>
      </c>
      <c r="AO2872" t="s">
        <v>4135</v>
      </c>
      <c r="AP2872" s="9">
        <v>44.52</v>
      </c>
      <c r="AS2872" t="s">
        <v>4103</v>
      </c>
      <c r="AT2872" s="9">
        <f t="shared" si="1055"/>
        <v>0</v>
      </c>
      <c r="AW2872" t="str">
        <f t="shared" si="1061"/>
        <v>POC</v>
      </c>
      <c r="AX2872" s="9">
        <f t="shared" si="1062"/>
        <v>0</v>
      </c>
      <c r="AZ2872" t="s">
        <v>4151</v>
      </c>
      <c r="BA2872" s="9">
        <v>48.31</v>
      </c>
      <c r="BC2872" t="str">
        <f t="shared" si="1063"/>
        <v>APCs</v>
      </c>
      <c r="BD2872" s="9">
        <f t="shared" si="1064"/>
        <v>48.31</v>
      </c>
      <c r="BF2872" t="str">
        <f t="shared" si="1065"/>
        <v>APCs</v>
      </c>
      <c r="BG2872" s="9">
        <f t="shared" si="1066"/>
        <v>48.31</v>
      </c>
      <c r="BI2872" t="str">
        <f t="shared" si="1067"/>
        <v>APCs</v>
      </c>
      <c r="BJ2872" s="9">
        <f t="shared" si="1068"/>
        <v>48.31</v>
      </c>
      <c r="BL2872" t="str">
        <f t="shared" si="1069"/>
        <v>APCs</v>
      </c>
      <c r="BM2872" s="9">
        <f t="shared" si="1070"/>
        <v>48.31</v>
      </c>
      <c r="BO2872" t="str">
        <f t="shared" si="1071"/>
        <v>APCs</v>
      </c>
      <c r="BP2872" s="9">
        <f t="shared" si="1072"/>
        <v>48.31</v>
      </c>
    </row>
    <row r="2873" spans="1:68" x14ac:dyDescent="0.25">
      <c r="A2873">
        <v>1321052</v>
      </c>
      <c r="B2873" t="s">
        <v>2912</v>
      </c>
      <c r="C2873">
        <v>311</v>
      </c>
      <c r="D2873">
        <v>88239</v>
      </c>
      <c r="F2873" s="9">
        <f t="shared" si="1052"/>
        <v>0</v>
      </c>
      <c r="G2873" s="9">
        <f t="shared" si="1053"/>
        <v>1121.8112999999998</v>
      </c>
      <c r="H2873" s="9">
        <f t="shared" si="1054"/>
        <v>353.42999999999995</v>
      </c>
      <c r="I2873" s="9">
        <v>589.04999999999995</v>
      </c>
      <c r="K2873" t="s">
        <v>4100</v>
      </c>
      <c r="N2873" t="s">
        <v>4103</v>
      </c>
      <c r="O2873" s="9">
        <f t="shared" si="1056"/>
        <v>56.077559999999991</v>
      </c>
      <c r="Q2873" t="s">
        <v>4103</v>
      </c>
      <c r="R2873" s="9">
        <f t="shared" si="1073"/>
        <v>178.48214999999999</v>
      </c>
      <c r="U2873" t="s">
        <v>4137</v>
      </c>
      <c r="V2873" s="9">
        <v>169.65</v>
      </c>
      <c r="Y2873" t="s">
        <v>4103</v>
      </c>
      <c r="Z2873" s="9">
        <f t="shared" si="1057"/>
        <v>412.33499999999992</v>
      </c>
      <c r="AA2873" t="s">
        <v>4103</v>
      </c>
      <c r="AC2873" t="s">
        <v>4103</v>
      </c>
      <c r="AD2873" s="9">
        <f t="shared" si="1058"/>
        <v>176.71499999999997</v>
      </c>
      <c r="AG2873" t="s">
        <v>4103</v>
      </c>
      <c r="AH2873" s="9">
        <f t="shared" si="1059"/>
        <v>1121.8112999999998</v>
      </c>
      <c r="AK2873" t="s">
        <v>4103</v>
      </c>
      <c r="AL2873" s="9">
        <f t="shared" si="1060"/>
        <v>376.99199999999996</v>
      </c>
      <c r="AO2873" t="s">
        <v>4135</v>
      </c>
      <c r="AP2873" s="9">
        <v>132.77000000000001</v>
      </c>
      <c r="AS2873" t="s">
        <v>4103</v>
      </c>
      <c r="AT2873" s="9">
        <f t="shared" si="1055"/>
        <v>0</v>
      </c>
      <c r="AW2873" t="str">
        <f t="shared" si="1061"/>
        <v>POC</v>
      </c>
      <c r="AX2873" s="9">
        <f t="shared" si="1062"/>
        <v>0</v>
      </c>
      <c r="AZ2873" t="s">
        <v>4150</v>
      </c>
      <c r="BA2873" s="9">
        <v>147.52000000000001</v>
      </c>
      <c r="BC2873" t="str">
        <f t="shared" si="1063"/>
        <v>CLAB</v>
      </c>
      <c r="BD2873" s="9">
        <f t="shared" si="1064"/>
        <v>147.52000000000001</v>
      </c>
      <c r="BF2873" t="str">
        <f t="shared" si="1065"/>
        <v>CLAB</v>
      </c>
      <c r="BG2873" s="9">
        <f t="shared" si="1066"/>
        <v>147.52000000000001</v>
      </c>
      <c r="BI2873" t="str">
        <f t="shared" si="1067"/>
        <v>CLAB</v>
      </c>
      <c r="BJ2873" s="9">
        <f t="shared" si="1068"/>
        <v>147.52000000000001</v>
      </c>
      <c r="BL2873" t="str">
        <f t="shared" si="1069"/>
        <v>CLAB</v>
      </c>
      <c r="BM2873" s="9">
        <f t="shared" si="1070"/>
        <v>147.52000000000001</v>
      </c>
      <c r="BO2873" t="str">
        <f t="shared" si="1071"/>
        <v>CLAB</v>
      </c>
      <c r="BP2873" s="9">
        <f t="shared" si="1072"/>
        <v>147.52000000000001</v>
      </c>
    </row>
    <row r="2874" spans="1:68" x14ac:dyDescent="0.25">
      <c r="A2874">
        <v>1321050</v>
      </c>
      <c r="B2874" t="s">
        <v>2910</v>
      </c>
      <c r="C2874">
        <v>311</v>
      </c>
      <c r="D2874">
        <v>88235</v>
      </c>
      <c r="F2874" s="9">
        <f t="shared" si="1052"/>
        <v>0</v>
      </c>
      <c r="G2874" s="9">
        <f t="shared" si="1053"/>
        <v>2982.0140000000001</v>
      </c>
      <c r="H2874" s="9">
        <f t="shared" si="1054"/>
        <v>2556.0120000000002</v>
      </c>
      <c r="I2874" s="9">
        <v>4260.0200000000004</v>
      </c>
      <c r="K2874" t="s">
        <v>4100</v>
      </c>
      <c r="N2874" t="s">
        <v>4103</v>
      </c>
      <c r="O2874" s="9">
        <f t="shared" si="1056"/>
        <v>405.55390399999999</v>
      </c>
      <c r="Q2874" t="s">
        <v>4103</v>
      </c>
      <c r="R2874" s="9">
        <f t="shared" si="1073"/>
        <v>1290.7860600000001</v>
      </c>
      <c r="U2874" t="s">
        <v>4137</v>
      </c>
      <c r="V2874" s="9">
        <v>172.85</v>
      </c>
      <c r="Y2874" t="s">
        <v>4103</v>
      </c>
      <c r="Z2874" s="9">
        <f t="shared" si="1057"/>
        <v>2982.0140000000001</v>
      </c>
      <c r="AA2874" t="s">
        <v>4103</v>
      </c>
      <c r="AC2874" t="s">
        <v>4103</v>
      </c>
      <c r="AD2874" s="9">
        <f t="shared" si="1058"/>
        <v>1278.0060000000001</v>
      </c>
      <c r="AG2874" t="s">
        <v>4103</v>
      </c>
      <c r="AH2874" s="9">
        <f t="shared" si="1059"/>
        <v>503.63774999999993</v>
      </c>
      <c r="AK2874" t="s">
        <v>4103</v>
      </c>
      <c r="AL2874" s="9">
        <f t="shared" si="1060"/>
        <v>2726.4128000000005</v>
      </c>
      <c r="AO2874" t="s">
        <v>4135</v>
      </c>
      <c r="AP2874" s="9">
        <v>135.27000000000001</v>
      </c>
      <c r="AS2874" t="s">
        <v>4103</v>
      </c>
      <c r="AT2874" s="9">
        <f t="shared" si="1055"/>
        <v>0</v>
      </c>
      <c r="AW2874" t="str">
        <f t="shared" si="1061"/>
        <v>POC</v>
      </c>
      <c r="AX2874" s="9">
        <f t="shared" si="1062"/>
        <v>0</v>
      </c>
      <c r="AZ2874" t="s">
        <v>4150</v>
      </c>
      <c r="BA2874" s="9">
        <v>150.30000000000001</v>
      </c>
      <c r="BC2874" t="str">
        <f t="shared" si="1063"/>
        <v>CLAB</v>
      </c>
      <c r="BD2874" s="9">
        <f t="shared" si="1064"/>
        <v>150.30000000000001</v>
      </c>
      <c r="BF2874" t="str">
        <f t="shared" si="1065"/>
        <v>CLAB</v>
      </c>
      <c r="BG2874" s="9">
        <f t="shared" si="1066"/>
        <v>150.30000000000001</v>
      </c>
      <c r="BI2874" t="str">
        <f t="shared" si="1067"/>
        <v>CLAB</v>
      </c>
      <c r="BJ2874" s="9">
        <f t="shared" si="1068"/>
        <v>150.30000000000001</v>
      </c>
      <c r="BL2874" t="str">
        <f t="shared" si="1069"/>
        <v>CLAB</v>
      </c>
      <c r="BM2874" s="9">
        <f t="shared" si="1070"/>
        <v>150.30000000000001</v>
      </c>
      <c r="BO2874" t="str">
        <f t="shared" si="1071"/>
        <v>CLAB</v>
      </c>
      <c r="BP2874" s="9">
        <f t="shared" si="1072"/>
        <v>150.30000000000001</v>
      </c>
    </row>
    <row r="2875" spans="1:68" x14ac:dyDescent="0.25">
      <c r="A2875">
        <v>1321063</v>
      </c>
      <c r="B2875" t="s">
        <v>2915</v>
      </c>
      <c r="C2875">
        <v>311</v>
      </c>
      <c r="D2875">
        <v>88269</v>
      </c>
      <c r="F2875" s="9">
        <f t="shared" si="1052"/>
        <v>0</v>
      </c>
      <c r="G2875" s="9">
        <f t="shared" si="1053"/>
        <v>3642.3171000000002</v>
      </c>
      <c r="H2875" s="9">
        <f t="shared" si="1054"/>
        <v>435.50400000000002</v>
      </c>
      <c r="I2875" s="9">
        <v>725.84</v>
      </c>
      <c r="K2875" t="s">
        <v>4100</v>
      </c>
      <c r="N2875" t="s">
        <v>4103</v>
      </c>
      <c r="O2875" s="9">
        <f t="shared" si="1056"/>
        <v>69.099968000000004</v>
      </c>
      <c r="Q2875" t="s">
        <v>4103</v>
      </c>
      <c r="R2875" s="9">
        <f t="shared" si="1073"/>
        <v>219.92952</v>
      </c>
      <c r="U2875" t="s">
        <v>4137</v>
      </c>
      <c r="V2875" s="9">
        <v>199.71</v>
      </c>
      <c r="Y2875" t="s">
        <v>4103</v>
      </c>
      <c r="Z2875" s="9">
        <f t="shared" si="1057"/>
        <v>508.08799999999997</v>
      </c>
      <c r="AA2875" t="s">
        <v>4103</v>
      </c>
      <c r="AC2875" t="s">
        <v>4103</v>
      </c>
      <c r="AD2875" s="9">
        <f t="shared" si="1058"/>
        <v>217.75200000000001</v>
      </c>
      <c r="AG2875" t="s">
        <v>4103</v>
      </c>
      <c r="AH2875" s="9">
        <f t="shared" si="1059"/>
        <v>3642.3171000000002</v>
      </c>
      <c r="AK2875" t="s">
        <v>4103</v>
      </c>
      <c r="AL2875" s="9">
        <f t="shared" si="1060"/>
        <v>464.53760000000005</v>
      </c>
      <c r="AO2875" t="s">
        <v>4135</v>
      </c>
      <c r="AP2875" s="9">
        <v>156.29</v>
      </c>
      <c r="AS2875" t="s">
        <v>4103</v>
      </c>
      <c r="AT2875" s="9">
        <f t="shared" si="1055"/>
        <v>0</v>
      </c>
      <c r="AW2875" t="str">
        <f t="shared" si="1061"/>
        <v>POC</v>
      </c>
      <c r="AX2875" s="9">
        <f t="shared" si="1062"/>
        <v>0</v>
      </c>
      <c r="AZ2875" t="s">
        <v>4150</v>
      </c>
      <c r="BA2875" s="9">
        <v>173.66</v>
      </c>
      <c r="BC2875" t="str">
        <f t="shared" si="1063"/>
        <v>CLAB</v>
      </c>
      <c r="BD2875" s="9">
        <f t="shared" si="1064"/>
        <v>173.66</v>
      </c>
      <c r="BF2875" t="str">
        <f t="shared" si="1065"/>
        <v>CLAB</v>
      </c>
      <c r="BG2875" s="9">
        <f t="shared" si="1066"/>
        <v>173.66</v>
      </c>
      <c r="BI2875" t="str">
        <f t="shared" si="1067"/>
        <v>CLAB</v>
      </c>
      <c r="BJ2875" s="9">
        <f t="shared" si="1068"/>
        <v>173.66</v>
      </c>
      <c r="BL2875" t="str">
        <f t="shared" si="1069"/>
        <v>CLAB</v>
      </c>
      <c r="BM2875" s="9">
        <f t="shared" si="1070"/>
        <v>173.66</v>
      </c>
      <c r="BO2875" t="str">
        <f t="shared" si="1071"/>
        <v>CLAB</v>
      </c>
      <c r="BP2875" s="9">
        <f t="shared" si="1072"/>
        <v>173.66</v>
      </c>
    </row>
    <row r="2876" spans="1:68" x14ac:dyDescent="0.25">
      <c r="A2876">
        <v>1321058</v>
      </c>
      <c r="B2876" t="s">
        <v>2913</v>
      </c>
      <c r="C2876">
        <v>311</v>
      </c>
      <c r="D2876">
        <v>88261</v>
      </c>
      <c r="F2876" s="9">
        <f t="shared" si="1052"/>
        <v>0</v>
      </c>
      <c r="G2876" s="9">
        <f t="shared" si="1053"/>
        <v>663.4319999999999</v>
      </c>
      <c r="H2876" s="9">
        <f t="shared" si="1054"/>
        <v>568.65599999999995</v>
      </c>
      <c r="I2876" s="9">
        <v>947.76</v>
      </c>
      <c r="K2876" t="s">
        <v>4100</v>
      </c>
      <c r="N2876" t="s">
        <v>4103</v>
      </c>
      <c r="O2876" s="9">
        <f t="shared" si="1056"/>
        <v>90.226751999999991</v>
      </c>
      <c r="Q2876" t="s">
        <v>4103</v>
      </c>
      <c r="R2876" s="9">
        <f t="shared" si="1073"/>
        <v>287.17127999999997</v>
      </c>
      <c r="U2876" t="s">
        <v>4137</v>
      </c>
      <c r="V2876" s="9">
        <v>303.99</v>
      </c>
      <c r="Y2876" t="s">
        <v>4103</v>
      </c>
      <c r="Z2876" s="9">
        <f t="shared" si="1057"/>
        <v>663.4319999999999</v>
      </c>
      <c r="AA2876" t="s">
        <v>4103</v>
      </c>
      <c r="AC2876" t="s">
        <v>4103</v>
      </c>
      <c r="AD2876" s="9">
        <f t="shared" si="1058"/>
        <v>284.32799999999997</v>
      </c>
      <c r="AG2876" t="s">
        <v>4103</v>
      </c>
      <c r="AH2876" s="9">
        <f t="shared" si="1059"/>
        <v>620.59320000000002</v>
      </c>
      <c r="AK2876" t="s">
        <v>4103</v>
      </c>
      <c r="AL2876" s="9">
        <f t="shared" si="1060"/>
        <v>606.56640000000004</v>
      </c>
      <c r="AO2876" t="s">
        <v>4135</v>
      </c>
      <c r="AP2876" s="9">
        <v>237.91</v>
      </c>
      <c r="AS2876" t="s">
        <v>4103</v>
      </c>
      <c r="AT2876" s="9">
        <f t="shared" si="1055"/>
        <v>0</v>
      </c>
      <c r="AW2876" t="str">
        <f t="shared" si="1061"/>
        <v>POC</v>
      </c>
      <c r="AX2876" s="9">
        <f t="shared" si="1062"/>
        <v>0</v>
      </c>
      <c r="AZ2876" t="s">
        <v>4150</v>
      </c>
      <c r="BA2876" s="9">
        <v>264.33999999999997</v>
      </c>
      <c r="BC2876" t="str">
        <f t="shared" si="1063"/>
        <v>CLAB</v>
      </c>
      <c r="BD2876" s="9">
        <f t="shared" si="1064"/>
        <v>264.33999999999997</v>
      </c>
      <c r="BF2876" t="str">
        <f t="shared" si="1065"/>
        <v>CLAB</v>
      </c>
      <c r="BG2876" s="9">
        <f t="shared" si="1066"/>
        <v>264.33999999999997</v>
      </c>
      <c r="BI2876" t="str">
        <f t="shared" si="1067"/>
        <v>CLAB</v>
      </c>
      <c r="BJ2876" s="9">
        <f t="shared" si="1068"/>
        <v>264.33999999999997</v>
      </c>
      <c r="BL2876" t="str">
        <f t="shared" si="1069"/>
        <v>CLAB</v>
      </c>
      <c r="BM2876" s="9">
        <f t="shared" si="1070"/>
        <v>264.33999999999997</v>
      </c>
      <c r="BO2876" t="str">
        <f t="shared" si="1071"/>
        <v>CLAB</v>
      </c>
      <c r="BP2876" s="9">
        <f t="shared" si="1072"/>
        <v>264.33999999999997</v>
      </c>
    </row>
    <row r="2877" spans="1:68" x14ac:dyDescent="0.25">
      <c r="A2877">
        <v>1321075</v>
      </c>
      <c r="B2877" t="s">
        <v>2923</v>
      </c>
      <c r="C2877">
        <v>312</v>
      </c>
      <c r="D2877">
        <v>88300</v>
      </c>
      <c r="F2877" s="9">
        <f t="shared" si="1052"/>
        <v>0</v>
      </c>
      <c r="G2877" s="9">
        <f t="shared" si="1053"/>
        <v>810.33479999999997</v>
      </c>
      <c r="H2877" s="9">
        <f t="shared" si="1054"/>
        <v>263.80799999999999</v>
      </c>
      <c r="I2877" s="9">
        <v>439.68</v>
      </c>
      <c r="K2877" t="s">
        <v>4100</v>
      </c>
      <c r="N2877" t="s">
        <v>4103</v>
      </c>
      <c r="O2877" s="9">
        <f t="shared" si="1056"/>
        <v>41.857535999999996</v>
      </c>
      <c r="Q2877" t="s">
        <v>4103</v>
      </c>
      <c r="R2877" s="9">
        <f t="shared" si="1073"/>
        <v>133.22304</v>
      </c>
      <c r="U2877" t="s">
        <v>4137</v>
      </c>
      <c r="V2877" s="9">
        <v>16.29</v>
      </c>
      <c r="Y2877" t="s">
        <v>4103</v>
      </c>
      <c r="Z2877" s="9">
        <f t="shared" si="1057"/>
        <v>307.77600000000001</v>
      </c>
      <c r="AA2877" t="s">
        <v>4103</v>
      </c>
      <c r="AC2877" t="s">
        <v>4103</v>
      </c>
      <c r="AD2877" s="9">
        <f t="shared" si="1058"/>
        <v>131.904</v>
      </c>
      <c r="AG2877" t="s">
        <v>4103</v>
      </c>
      <c r="AH2877" s="9">
        <f t="shared" si="1059"/>
        <v>810.33479999999997</v>
      </c>
      <c r="AK2877" t="s">
        <v>4103</v>
      </c>
      <c r="AL2877" s="9">
        <f t="shared" si="1060"/>
        <v>281.39519999999999</v>
      </c>
      <c r="AO2877" t="s">
        <v>4135</v>
      </c>
      <c r="AP2877" s="9">
        <v>20.69</v>
      </c>
      <c r="AS2877" t="s">
        <v>4103</v>
      </c>
      <c r="AT2877" s="9">
        <f t="shared" si="1055"/>
        <v>0</v>
      </c>
      <c r="AW2877" t="str">
        <f t="shared" si="1061"/>
        <v>POC</v>
      </c>
      <c r="AX2877" s="9">
        <f t="shared" si="1062"/>
        <v>0</v>
      </c>
      <c r="AZ2877" t="s">
        <v>4151</v>
      </c>
      <c r="BA2877" s="9">
        <v>26.54</v>
      </c>
      <c r="BC2877" t="str">
        <f t="shared" si="1063"/>
        <v>APCs</v>
      </c>
      <c r="BD2877" s="9">
        <f t="shared" si="1064"/>
        <v>26.54</v>
      </c>
      <c r="BF2877" t="str">
        <f t="shared" si="1065"/>
        <v>APCs</v>
      </c>
      <c r="BG2877" s="9">
        <f t="shared" si="1066"/>
        <v>26.54</v>
      </c>
      <c r="BI2877" t="str">
        <f t="shared" si="1067"/>
        <v>APCs</v>
      </c>
      <c r="BJ2877" s="9">
        <f t="shared" si="1068"/>
        <v>26.54</v>
      </c>
      <c r="BL2877" t="str">
        <f t="shared" si="1069"/>
        <v>APCs</v>
      </c>
      <c r="BM2877" s="9">
        <f t="shared" si="1070"/>
        <v>26.54</v>
      </c>
      <c r="BO2877" t="str">
        <f t="shared" si="1071"/>
        <v>APCs</v>
      </c>
      <c r="BP2877" s="9">
        <f t="shared" si="1072"/>
        <v>26.54</v>
      </c>
    </row>
    <row r="2878" spans="1:68" x14ac:dyDescent="0.25">
      <c r="A2878">
        <v>1321081</v>
      </c>
      <c r="B2878" t="s">
        <v>2929</v>
      </c>
      <c r="C2878">
        <v>312</v>
      </c>
      <c r="D2878">
        <v>88311</v>
      </c>
      <c r="F2878" s="9">
        <f t="shared" si="1052"/>
        <v>0</v>
      </c>
      <c r="G2878" s="9">
        <f t="shared" si="1053"/>
        <v>375.9264</v>
      </c>
      <c r="H2878" s="9">
        <f t="shared" si="1054"/>
        <v>116.41200000000001</v>
      </c>
      <c r="I2878" s="9">
        <v>194.02</v>
      </c>
      <c r="K2878" t="s">
        <v>4100</v>
      </c>
      <c r="N2878" t="s">
        <v>4103</v>
      </c>
      <c r="O2878" s="9">
        <f t="shared" si="1056"/>
        <v>18.470704000000001</v>
      </c>
      <c r="Q2878" t="s">
        <v>4103</v>
      </c>
      <c r="R2878" s="9">
        <f t="shared" si="1073"/>
        <v>58.788060000000002</v>
      </c>
      <c r="U2878" t="s">
        <v>4137</v>
      </c>
      <c r="V2878" s="9">
        <v>22.65</v>
      </c>
      <c r="Y2878" t="s">
        <v>4103</v>
      </c>
      <c r="Z2878" s="9">
        <f t="shared" si="1057"/>
        <v>135.81399999999999</v>
      </c>
      <c r="AA2878" t="s">
        <v>4103</v>
      </c>
      <c r="AC2878" t="s">
        <v>4103</v>
      </c>
      <c r="AD2878" s="9">
        <f t="shared" si="1058"/>
        <v>58.206000000000003</v>
      </c>
      <c r="AG2878" t="s">
        <v>4103</v>
      </c>
      <c r="AH2878" s="9">
        <f t="shared" si="1059"/>
        <v>375.9264</v>
      </c>
      <c r="AK2878" t="s">
        <v>4103</v>
      </c>
      <c r="AL2878" s="9">
        <f t="shared" si="1060"/>
        <v>124.17280000000001</v>
      </c>
      <c r="AO2878" t="s">
        <v>4135</v>
      </c>
      <c r="AP2878" s="9">
        <v>8.1199999999999992</v>
      </c>
      <c r="AS2878" t="s">
        <v>4103</v>
      </c>
      <c r="AT2878" s="9">
        <f t="shared" si="1055"/>
        <v>0</v>
      </c>
      <c r="AW2878" t="str">
        <f t="shared" si="1061"/>
        <v>POC</v>
      </c>
      <c r="AX2878" s="9">
        <f t="shared" si="1062"/>
        <v>0</v>
      </c>
      <c r="AZ2878" t="s">
        <v>4149</v>
      </c>
      <c r="BA2878" s="9">
        <v>0</v>
      </c>
      <c r="BC2878" t="str">
        <f t="shared" si="1063"/>
        <v>Zero Pay APC</v>
      </c>
      <c r="BD2878" s="9">
        <f t="shared" si="1064"/>
        <v>0</v>
      </c>
      <c r="BF2878" t="str">
        <f t="shared" si="1065"/>
        <v>Zero Pay APC</v>
      </c>
      <c r="BG2878" s="9">
        <f t="shared" si="1066"/>
        <v>0</v>
      </c>
      <c r="BI2878" t="str">
        <f t="shared" si="1067"/>
        <v>Zero Pay APC</v>
      </c>
      <c r="BJ2878" s="9">
        <f t="shared" si="1068"/>
        <v>0</v>
      </c>
      <c r="BL2878" t="str">
        <f t="shared" si="1069"/>
        <v>Zero Pay APC</v>
      </c>
      <c r="BM2878" s="9">
        <f t="shared" si="1070"/>
        <v>0</v>
      </c>
      <c r="BO2878" t="str">
        <f t="shared" si="1071"/>
        <v>Zero Pay APC</v>
      </c>
      <c r="BP2878" s="9">
        <f t="shared" si="1072"/>
        <v>0</v>
      </c>
    </row>
    <row r="2879" spans="1:68" x14ac:dyDescent="0.25">
      <c r="A2879">
        <v>1321076</v>
      </c>
      <c r="B2879" t="s">
        <v>2924</v>
      </c>
      <c r="C2879">
        <v>312</v>
      </c>
      <c r="D2879">
        <v>88302</v>
      </c>
      <c r="F2879" s="9">
        <f t="shared" si="1052"/>
        <v>0</v>
      </c>
      <c r="G2879" s="9">
        <f t="shared" si="1053"/>
        <v>637.04899999999998</v>
      </c>
      <c r="H2879" s="9">
        <f t="shared" si="1054"/>
        <v>546.04200000000003</v>
      </c>
      <c r="I2879" s="9">
        <v>910.07</v>
      </c>
      <c r="K2879" t="s">
        <v>4100</v>
      </c>
      <c r="N2879" t="s">
        <v>4103</v>
      </c>
      <c r="O2879" s="9">
        <f t="shared" si="1056"/>
        <v>86.638663999999991</v>
      </c>
      <c r="Q2879" t="s">
        <v>4103</v>
      </c>
      <c r="R2879" s="9">
        <f t="shared" si="1073"/>
        <v>275.75121000000001</v>
      </c>
      <c r="U2879" t="s">
        <v>4137</v>
      </c>
      <c r="V2879" s="9">
        <v>33.47</v>
      </c>
      <c r="Y2879" t="s">
        <v>4103</v>
      </c>
      <c r="Z2879" s="9">
        <f t="shared" si="1057"/>
        <v>637.04899999999998</v>
      </c>
      <c r="AA2879" t="s">
        <v>4103</v>
      </c>
      <c r="AC2879" t="s">
        <v>4103</v>
      </c>
      <c r="AD2879" s="9">
        <f t="shared" si="1058"/>
        <v>273.02100000000002</v>
      </c>
      <c r="AG2879" t="s">
        <v>4103</v>
      </c>
      <c r="AH2879" s="9">
        <f t="shared" si="1059"/>
        <v>165.8871</v>
      </c>
      <c r="AK2879" t="s">
        <v>4103</v>
      </c>
      <c r="AL2879" s="9">
        <f t="shared" si="1060"/>
        <v>582.4448000000001</v>
      </c>
      <c r="AO2879" t="s">
        <v>4135</v>
      </c>
      <c r="AP2879" s="9">
        <v>20.69</v>
      </c>
      <c r="AS2879" t="s">
        <v>4103</v>
      </c>
      <c r="AT2879" s="9">
        <f t="shared" si="1055"/>
        <v>0</v>
      </c>
      <c r="AW2879" t="str">
        <f t="shared" si="1061"/>
        <v>POC</v>
      </c>
      <c r="AX2879" s="9">
        <f t="shared" si="1062"/>
        <v>0</v>
      </c>
      <c r="AZ2879" t="s">
        <v>4151</v>
      </c>
      <c r="BA2879" s="9">
        <v>26.54</v>
      </c>
      <c r="BC2879" t="str">
        <f t="shared" si="1063"/>
        <v>APCs</v>
      </c>
      <c r="BD2879" s="9">
        <f t="shared" si="1064"/>
        <v>26.54</v>
      </c>
      <c r="BF2879" t="str">
        <f t="shared" si="1065"/>
        <v>APCs</v>
      </c>
      <c r="BG2879" s="9">
        <f t="shared" si="1066"/>
        <v>26.54</v>
      </c>
      <c r="BI2879" t="str">
        <f t="shared" si="1067"/>
        <v>APCs</v>
      </c>
      <c r="BJ2879" s="9">
        <f t="shared" si="1068"/>
        <v>26.54</v>
      </c>
      <c r="BL2879" t="str">
        <f t="shared" si="1069"/>
        <v>APCs</v>
      </c>
      <c r="BM2879" s="9">
        <f t="shared" si="1070"/>
        <v>26.54</v>
      </c>
      <c r="BO2879" t="str">
        <f t="shared" si="1071"/>
        <v>APCs</v>
      </c>
      <c r="BP2879" s="9">
        <f t="shared" si="1072"/>
        <v>26.54</v>
      </c>
    </row>
    <row r="2880" spans="1:68" x14ac:dyDescent="0.25">
      <c r="A2880">
        <v>1321077</v>
      </c>
      <c r="B2880" t="s">
        <v>2925</v>
      </c>
      <c r="C2880">
        <v>312</v>
      </c>
      <c r="D2880">
        <v>88304</v>
      </c>
      <c r="F2880" s="9">
        <f t="shared" si="1052"/>
        <v>0</v>
      </c>
      <c r="G2880" s="9">
        <f t="shared" si="1053"/>
        <v>778.10985000000005</v>
      </c>
      <c r="H2880" s="9">
        <f t="shared" si="1054"/>
        <v>366.822</v>
      </c>
      <c r="I2880" s="9">
        <v>611.37</v>
      </c>
      <c r="K2880" t="s">
        <v>4100</v>
      </c>
      <c r="N2880" t="s">
        <v>4103</v>
      </c>
      <c r="O2880" s="9">
        <f t="shared" si="1056"/>
        <v>58.202423999999993</v>
      </c>
      <c r="Q2880" t="s">
        <v>4103</v>
      </c>
      <c r="R2880" s="9">
        <f t="shared" si="1073"/>
        <v>185.24510999999998</v>
      </c>
      <c r="U2880" t="s">
        <v>4137</v>
      </c>
      <c r="V2880" s="9">
        <v>44.12</v>
      </c>
      <c r="Y2880" t="s">
        <v>4103</v>
      </c>
      <c r="Z2880" s="9">
        <f t="shared" si="1057"/>
        <v>427.959</v>
      </c>
      <c r="AA2880" t="s">
        <v>4103</v>
      </c>
      <c r="AC2880" t="s">
        <v>4103</v>
      </c>
      <c r="AD2880" s="9">
        <f t="shared" si="1058"/>
        <v>183.411</v>
      </c>
      <c r="AG2880" t="s">
        <v>4103</v>
      </c>
      <c r="AH2880" s="9">
        <f t="shared" si="1059"/>
        <v>778.10985000000005</v>
      </c>
      <c r="AK2880" t="s">
        <v>4103</v>
      </c>
      <c r="AL2880" s="9">
        <f t="shared" si="1060"/>
        <v>391.27680000000004</v>
      </c>
      <c r="AO2880" t="s">
        <v>4135</v>
      </c>
      <c r="AP2880" s="9">
        <v>44.52</v>
      </c>
      <c r="AS2880" t="s">
        <v>4103</v>
      </c>
      <c r="AT2880" s="9">
        <f t="shared" si="1055"/>
        <v>0</v>
      </c>
      <c r="AW2880" t="str">
        <f t="shared" si="1061"/>
        <v>POC</v>
      </c>
      <c r="AX2880" s="9">
        <f t="shared" si="1062"/>
        <v>0</v>
      </c>
      <c r="AZ2880" t="s">
        <v>4151</v>
      </c>
      <c r="BA2880" s="9">
        <v>48.31</v>
      </c>
      <c r="BC2880" t="str">
        <f t="shared" si="1063"/>
        <v>APCs</v>
      </c>
      <c r="BD2880" s="9">
        <f t="shared" si="1064"/>
        <v>48.31</v>
      </c>
      <c r="BF2880" t="str">
        <f t="shared" si="1065"/>
        <v>APCs</v>
      </c>
      <c r="BG2880" s="9">
        <f t="shared" si="1066"/>
        <v>48.31</v>
      </c>
      <c r="BI2880" t="str">
        <f t="shared" si="1067"/>
        <v>APCs</v>
      </c>
      <c r="BJ2880" s="9">
        <f t="shared" si="1068"/>
        <v>48.31</v>
      </c>
      <c r="BL2880" t="str">
        <f t="shared" si="1069"/>
        <v>APCs</v>
      </c>
      <c r="BM2880" s="9">
        <f t="shared" si="1070"/>
        <v>48.31</v>
      </c>
      <c r="BO2880" t="str">
        <f t="shared" si="1071"/>
        <v>APCs</v>
      </c>
      <c r="BP2880" s="9">
        <f t="shared" si="1072"/>
        <v>48.31</v>
      </c>
    </row>
    <row r="2881" spans="1:68" x14ac:dyDescent="0.25">
      <c r="A2881">
        <v>1321092</v>
      </c>
      <c r="B2881" t="s">
        <v>2936</v>
      </c>
      <c r="C2881">
        <v>312</v>
      </c>
      <c r="D2881">
        <v>88332</v>
      </c>
      <c r="F2881" s="9">
        <f t="shared" si="1052"/>
        <v>0</v>
      </c>
      <c r="G2881" s="9">
        <f t="shared" si="1053"/>
        <v>522.72135000000003</v>
      </c>
      <c r="H2881" s="9">
        <f t="shared" si="1054"/>
        <v>167.48999999999998</v>
      </c>
      <c r="I2881" s="9">
        <v>279.14999999999998</v>
      </c>
      <c r="K2881" t="s">
        <v>4100</v>
      </c>
      <c r="N2881" t="s">
        <v>4103</v>
      </c>
      <c r="O2881" s="9">
        <f t="shared" si="1056"/>
        <v>26.575079999999996</v>
      </c>
      <c r="Q2881" t="s">
        <v>4103</v>
      </c>
      <c r="R2881" s="9">
        <f t="shared" si="1073"/>
        <v>84.582449999999994</v>
      </c>
      <c r="U2881" t="s">
        <v>4137</v>
      </c>
      <c r="V2881" s="9">
        <v>58.85</v>
      </c>
      <c r="Y2881" t="s">
        <v>4103</v>
      </c>
      <c r="Z2881" s="9">
        <f t="shared" si="1057"/>
        <v>195.40499999999997</v>
      </c>
      <c r="AA2881" t="s">
        <v>4103</v>
      </c>
      <c r="AC2881" t="s">
        <v>4103</v>
      </c>
      <c r="AD2881" s="9">
        <f t="shared" si="1058"/>
        <v>83.74499999999999</v>
      </c>
      <c r="AG2881" t="s">
        <v>4103</v>
      </c>
      <c r="AH2881" s="9">
        <f t="shared" si="1059"/>
        <v>522.72135000000003</v>
      </c>
      <c r="AK2881" t="s">
        <v>4103</v>
      </c>
      <c r="AL2881" s="9">
        <f t="shared" si="1060"/>
        <v>178.65599999999998</v>
      </c>
      <c r="AO2881" t="s">
        <v>4135</v>
      </c>
      <c r="AP2881" s="9">
        <v>20.79</v>
      </c>
      <c r="AS2881" t="s">
        <v>4103</v>
      </c>
      <c r="AT2881" s="9">
        <f t="shared" si="1055"/>
        <v>0</v>
      </c>
      <c r="AW2881" t="str">
        <f t="shared" si="1061"/>
        <v>POC</v>
      </c>
      <c r="AX2881" s="9">
        <f t="shared" si="1062"/>
        <v>0</v>
      </c>
      <c r="AZ2881" t="s">
        <v>4149</v>
      </c>
      <c r="BA2881" s="9">
        <v>0</v>
      </c>
      <c r="BC2881" t="str">
        <f t="shared" si="1063"/>
        <v>Zero Pay APC</v>
      </c>
      <c r="BD2881" s="9">
        <f t="shared" si="1064"/>
        <v>0</v>
      </c>
      <c r="BF2881" t="str">
        <f t="shared" si="1065"/>
        <v>Zero Pay APC</v>
      </c>
      <c r="BG2881" s="9">
        <f t="shared" si="1066"/>
        <v>0</v>
      </c>
      <c r="BI2881" t="str">
        <f t="shared" si="1067"/>
        <v>Zero Pay APC</v>
      </c>
      <c r="BJ2881" s="9">
        <f t="shared" si="1068"/>
        <v>0</v>
      </c>
      <c r="BL2881" t="str">
        <f t="shared" si="1069"/>
        <v>Zero Pay APC</v>
      </c>
      <c r="BM2881" s="9">
        <f t="shared" si="1070"/>
        <v>0</v>
      </c>
      <c r="BO2881" t="str">
        <f t="shared" si="1071"/>
        <v>Zero Pay APC</v>
      </c>
      <c r="BP2881" s="9">
        <f t="shared" si="1072"/>
        <v>0</v>
      </c>
    </row>
    <row r="2882" spans="1:68" x14ac:dyDescent="0.25">
      <c r="A2882">
        <v>1321090</v>
      </c>
      <c r="B2882" t="s">
        <v>2934</v>
      </c>
      <c r="C2882">
        <v>312</v>
      </c>
      <c r="D2882">
        <v>88329</v>
      </c>
      <c r="F2882" s="9">
        <f t="shared" si="1052"/>
        <v>0</v>
      </c>
      <c r="G2882" s="9">
        <f t="shared" si="1053"/>
        <v>238.67324999999997</v>
      </c>
      <c r="H2882" s="9">
        <f t="shared" si="1054"/>
        <v>160.80599999999998</v>
      </c>
      <c r="I2882" s="9">
        <v>268.01</v>
      </c>
      <c r="K2882" t="s">
        <v>4100</v>
      </c>
      <c r="N2882" t="s">
        <v>4103</v>
      </c>
      <c r="O2882" s="9">
        <f t="shared" si="1056"/>
        <v>25.514551999999998</v>
      </c>
      <c r="Q2882" t="s">
        <v>4103</v>
      </c>
      <c r="R2882" s="9">
        <f t="shared" si="1073"/>
        <v>81.207029999999989</v>
      </c>
      <c r="U2882" t="s">
        <v>4137</v>
      </c>
      <c r="V2882" s="9">
        <v>62.41</v>
      </c>
      <c r="Y2882" t="s">
        <v>4103</v>
      </c>
      <c r="Z2882" s="9">
        <f t="shared" si="1057"/>
        <v>187.60699999999997</v>
      </c>
      <c r="AA2882" t="s">
        <v>4103</v>
      </c>
      <c r="AC2882" t="s">
        <v>4103</v>
      </c>
      <c r="AD2882" s="9">
        <f t="shared" si="1058"/>
        <v>80.402999999999992</v>
      </c>
      <c r="AG2882" t="s">
        <v>4103</v>
      </c>
      <c r="AH2882" s="9">
        <f t="shared" si="1059"/>
        <v>238.67324999999997</v>
      </c>
      <c r="AK2882" t="s">
        <v>4103</v>
      </c>
      <c r="AL2882" s="9">
        <f t="shared" si="1060"/>
        <v>171.5264</v>
      </c>
      <c r="AO2882" t="s">
        <v>4135</v>
      </c>
      <c r="AP2882" s="9">
        <v>30.09</v>
      </c>
      <c r="AS2882" t="s">
        <v>4103</v>
      </c>
      <c r="AT2882" s="9">
        <f t="shared" si="1055"/>
        <v>0</v>
      </c>
      <c r="AW2882" t="str">
        <f t="shared" si="1061"/>
        <v>POC</v>
      </c>
      <c r="AX2882" s="9">
        <f t="shared" si="1062"/>
        <v>0</v>
      </c>
      <c r="AZ2882" t="s">
        <v>4151</v>
      </c>
      <c r="BA2882" s="9">
        <v>54.53</v>
      </c>
      <c r="BC2882" t="str">
        <f t="shared" si="1063"/>
        <v>APCs</v>
      </c>
      <c r="BD2882" s="9">
        <f t="shared" si="1064"/>
        <v>54.53</v>
      </c>
      <c r="BF2882" t="str">
        <f t="shared" si="1065"/>
        <v>APCs</v>
      </c>
      <c r="BG2882" s="9">
        <f t="shared" si="1066"/>
        <v>54.53</v>
      </c>
      <c r="BI2882" t="str">
        <f t="shared" si="1067"/>
        <v>APCs</v>
      </c>
      <c r="BJ2882" s="9">
        <f t="shared" si="1068"/>
        <v>54.53</v>
      </c>
      <c r="BL2882" t="str">
        <f t="shared" si="1069"/>
        <v>APCs</v>
      </c>
      <c r="BM2882" s="9">
        <f t="shared" si="1070"/>
        <v>54.53</v>
      </c>
      <c r="BO2882" t="str">
        <f t="shared" si="1071"/>
        <v>APCs</v>
      </c>
      <c r="BP2882" s="9">
        <f t="shared" si="1072"/>
        <v>54.53</v>
      </c>
    </row>
    <row r="2883" spans="1:68" x14ac:dyDescent="0.25">
      <c r="A2883">
        <v>1321078</v>
      </c>
      <c r="B2883" t="s">
        <v>2926</v>
      </c>
      <c r="C2883">
        <v>312</v>
      </c>
      <c r="D2883">
        <v>88305</v>
      </c>
      <c r="F2883" s="9">
        <f t="shared" ref="F2883:F2946" si="1074">MIN(J2883:BP2883)</f>
        <v>0</v>
      </c>
      <c r="G2883" s="9">
        <f t="shared" ref="G2883:G2946" si="1075">MAX(J2883:BP2883)</f>
        <v>656.59299999999996</v>
      </c>
      <c r="H2883" s="9">
        <f t="shared" ref="H2883:H2946" si="1076">I2883*60%</f>
        <v>562.79399999999998</v>
      </c>
      <c r="I2883" s="9">
        <v>937.99</v>
      </c>
      <c r="K2883" t="s">
        <v>4100</v>
      </c>
      <c r="N2883" t="s">
        <v>4103</v>
      </c>
      <c r="O2883" s="9">
        <f t="shared" si="1056"/>
        <v>89.29664799999999</v>
      </c>
      <c r="Q2883" t="s">
        <v>4103</v>
      </c>
      <c r="R2883" s="9">
        <f t="shared" si="1073"/>
        <v>284.21096999999997</v>
      </c>
      <c r="U2883" t="s">
        <v>4137</v>
      </c>
      <c r="V2883" s="9">
        <v>76.88</v>
      </c>
      <c r="Y2883" t="s">
        <v>4103</v>
      </c>
      <c r="Z2883" s="9">
        <f t="shared" si="1057"/>
        <v>656.59299999999996</v>
      </c>
      <c r="AA2883" t="s">
        <v>4103</v>
      </c>
      <c r="AC2883" t="s">
        <v>4103</v>
      </c>
      <c r="AD2883" s="9">
        <f t="shared" si="1058"/>
        <v>281.39699999999999</v>
      </c>
      <c r="AG2883" t="s">
        <v>4103</v>
      </c>
      <c r="AH2883" s="9">
        <f t="shared" si="1059"/>
        <v>229.14855</v>
      </c>
      <c r="AK2883" t="s">
        <v>4103</v>
      </c>
      <c r="AL2883" s="9">
        <f t="shared" si="1060"/>
        <v>600.31360000000006</v>
      </c>
      <c r="AO2883" t="s">
        <v>4135</v>
      </c>
      <c r="AP2883" s="9">
        <v>44.52</v>
      </c>
      <c r="AS2883" t="s">
        <v>4103</v>
      </c>
      <c r="AT2883" s="9">
        <f t="shared" si="1055"/>
        <v>0</v>
      </c>
      <c r="AW2883" t="str">
        <f t="shared" si="1061"/>
        <v>POC</v>
      </c>
      <c r="AX2883" s="9">
        <f t="shared" si="1062"/>
        <v>0</v>
      </c>
      <c r="AZ2883" t="s">
        <v>4151</v>
      </c>
      <c r="BA2883" s="9">
        <v>48.31</v>
      </c>
      <c r="BC2883" t="str">
        <f t="shared" si="1063"/>
        <v>APCs</v>
      </c>
      <c r="BD2883" s="9">
        <f t="shared" si="1064"/>
        <v>48.31</v>
      </c>
      <c r="BF2883" t="str">
        <f t="shared" si="1065"/>
        <v>APCs</v>
      </c>
      <c r="BG2883" s="9">
        <f t="shared" si="1066"/>
        <v>48.31</v>
      </c>
      <c r="BI2883" t="str">
        <f t="shared" si="1067"/>
        <v>APCs</v>
      </c>
      <c r="BJ2883" s="9">
        <f t="shared" si="1068"/>
        <v>48.31</v>
      </c>
      <c r="BL2883" t="str">
        <f t="shared" si="1069"/>
        <v>APCs</v>
      </c>
      <c r="BM2883" s="9">
        <f t="shared" si="1070"/>
        <v>48.31</v>
      </c>
      <c r="BO2883" t="str">
        <f t="shared" si="1071"/>
        <v>APCs</v>
      </c>
      <c r="BP2883" s="9">
        <f t="shared" si="1072"/>
        <v>48.31</v>
      </c>
    </row>
    <row r="2884" spans="1:68" x14ac:dyDescent="0.25">
      <c r="A2884">
        <v>1321083</v>
      </c>
      <c r="B2884" t="s">
        <v>2931</v>
      </c>
      <c r="C2884">
        <v>312</v>
      </c>
      <c r="D2884">
        <v>88313</v>
      </c>
      <c r="F2884" s="9">
        <f t="shared" si="1074"/>
        <v>0</v>
      </c>
      <c r="G2884" s="9">
        <f t="shared" si="1075"/>
        <v>801.98145</v>
      </c>
      <c r="H2884" s="9">
        <f t="shared" si="1076"/>
        <v>209.36999999999998</v>
      </c>
      <c r="I2884" s="9">
        <v>348.95</v>
      </c>
      <c r="K2884" t="s">
        <v>4100</v>
      </c>
      <c r="N2884" t="s">
        <v>4103</v>
      </c>
      <c r="O2884" s="9">
        <f t="shared" si="1056"/>
        <v>33.220039999999997</v>
      </c>
      <c r="Q2884" t="s">
        <v>4103</v>
      </c>
      <c r="R2884" s="9">
        <f t="shared" si="1073"/>
        <v>105.73184999999999</v>
      </c>
      <c r="U2884" t="s">
        <v>4137</v>
      </c>
      <c r="V2884" s="9">
        <v>85.2</v>
      </c>
      <c r="Y2884" t="s">
        <v>4103</v>
      </c>
      <c r="Z2884" s="9">
        <f t="shared" si="1057"/>
        <v>244.26499999999999</v>
      </c>
      <c r="AA2884" t="s">
        <v>4103</v>
      </c>
      <c r="AC2884" t="s">
        <v>4103</v>
      </c>
      <c r="AD2884" s="9">
        <f t="shared" si="1058"/>
        <v>104.68499999999999</v>
      </c>
      <c r="AG2884" t="s">
        <v>4103</v>
      </c>
      <c r="AH2884" s="9">
        <f t="shared" si="1059"/>
        <v>801.98145</v>
      </c>
      <c r="AK2884" t="s">
        <v>4103</v>
      </c>
      <c r="AL2884" s="9">
        <f t="shared" si="1060"/>
        <v>223.328</v>
      </c>
      <c r="AO2884" t="s">
        <v>4135</v>
      </c>
      <c r="AP2884" s="9">
        <v>30.09</v>
      </c>
      <c r="AS2884" t="s">
        <v>4103</v>
      </c>
      <c r="AT2884" s="9">
        <f t="shared" si="1055"/>
        <v>0</v>
      </c>
      <c r="AW2884" t="str">
        <f t="shared" si="1061"/>
        <v>POC</v>
      </c>
      <c r="AX2884" s="9">
        <f t="shared" si="1062"/>
        <v>0</v>
      </c>
      <c r="AZ2884" t="s">
        <v>4151</v>
      </c>
      <c r="BA2884" s="9">
        <v>54.53</v>
      </c>
      <c r="BC2884" t="str">
        <f t="shared" si="1063"/>
        <v>APCs</v>
      </c>
      <c r="BD2884" s="9">
        <f t="shared" si="1064"/>
        <v>54.53</v>
      </c>
      <c r="BF2884" t="str">
        <f t="shared" si="1065"/>
        <v>APCs</v>
      </c>
      <c r="BG2884" s="9">
        <f t="shared" si="1066"/>
        <v>54.53</v>
      </c>
      <c r="BI2884" t="str">
        <f t="shared" si="1067"/>
        <v>APCs</v>
      </c>
      <c r="BJ2884" s="9">
        <f t="shared" si="1068"/>
        <v>54.53</v>
      </c>
      <c r="BL2884" t="str">
        <f t="shared" si="1069"/>
        <v>APCs</v>
      </c>
      <c r="BM2884" s="9">
        <f t="shared" si="1070"/>
        <v>54.53</v>
      </c>
      <c r="BO2884" t="str">
        <f t="shared" si="1071"/>
        <v>APCs</v>
      </c>
      <c r="BP2884" s="9">
        <f t="shared" si="1072"/>
        <v>54.53</v>
      </c>
    </row>
    <row r="2885" spans="1:68" x14ac:dyDescent="0.25">
      <c r="A2885">
        <v>1321189</v>
      </c>
      <c r="B2885" t="s">
        <v>2950</v>
      </c>
      <c r="C2885">
        <v>312</v>
      </c>
      <c r="D2885">
        <v>88341</v>
      </c>
      <c r="F2885" s="9">
        <f t="shared" si="1074"/>
        <v>0</v>
      </c>
      <c r="G2885" s="9">
        <f t="shared" si="1075"/>
        <v>427.959</v>
      </c>
      <c r="H2885" s="9">
        <f t="shared" si="1076"/>
        <v>366.822</v>
      </c>
      <c r="I2885" s="9">
        <v>611.37</v>
      </c>
      <c r="K2885" t="s">
        <v>4100</v>
      </c>
      <c r="N2885" t="s">
        <v>4103</v>
      </c>
      <c r="O2885" s="9">
        <f t="shared" si="1056"/>
        <v>58.202423999999993</v>
      </c>
      <c r="Q2885" t="s">
        <v>4103</v>
      </c>
      <c r="R2885" s="9">
        <f t="shared" si="1073"/>
        <v>185.24510999999998</v>
      </c>
      <c r="U2885" t="s">
        <v>4137</v>
      </c>
      <c r="V2885" s="9">
        <v>94.04</v>
      </c>
      <c r="Y2885" t="s">
        <v>4103</v>
      </c>
      <c r="Z2885" s="9">
        <f t="shared" si="1057"/>
        <v>427.959</v>
      </c>
      <c r="AA2885" t="s">
        <v>4103</v>
      </c>
      <c r="AC2885" t="s">
        <v>4103</v>
      </c>
      <c r="AD2885" s="9">
        <f t="shared" si="1058"/>
        <v>183.411</v>
      </c>
      <c r="AG2885" t="s">
        <v>4103</v>
      </c>
      <c r="AH2885" s="9">
        <f t="shared" si="1059"/>
        <v>298.35224999999997</v>
      </c>
      <c r="AK2885" t="s">
        <v>4103</v>
      </c>
      <c r="AL2885" s="9">
        <f t="shared" si="1060"/>
        <v>391.27680000000004</v>
      </c>
      <c r="AO2885" t="s">
        <v>4135</v>
      </c>
      <c r="AP2885" s="9">
        <v>58.14</v>
      </c>
      <c r="AS2885" t="s">
        <v>4103</v>
      </c>
      <c r="AT2885" s="9">
        <f t="shared" si="1055"/>
        <v>0</v>
      </c>
      <c r="AW2885" t="str">
        <f t="shared" si="1061"/>
        <v>POC</v>
      </c>
      <c r="AX2885" s="9">
        <f t="shared" si="1062"/>
        <v>0</v>
      </c>
      <c r="AZ2885" t="s">
        <v>4149</v>
      </c>
      <c r="BA2885" s="9">
        <v>0</v>
      </c>
      <c r="BC2885" t="str">
        <f t="shared" si="1063"/>
        <v>Zero Pay APC</v>
      </c>
      <c r="BD2885" s="9">
        <f t="shared" si="1064"/>
        <v>0</v>
      </c>
      <c r="BF2885" t="str">
        <f t="shared" si="1065"/>
        <v>Zero Pay APC</v>
      </c>
      <c r="BG2885" s="9">
        <f t="shared" si="1066"/>
        <v>0</v>
      </c>
      <c r="BI2885" t="str">
        <f t="shared" si="1067"/>
        <v>Zero Pay APC</v>
      </c>
      <c r="BJ2885" s="9">
        <f t="shared" si="1068"/>
        <v>0</v>
      </c>
      <c r="BL2885" t="str">
        <f t="shared" si="1069"/>
        <v>Zero Pay APC</v>
      </c>
      <c r="BM2885" s="9">
        <f t="shared" si="1070"/>
        <v>0</v>
      </c>
      <c r="BO2885" t="str">
        <f t="shared" si="1071"/>
        <v>Zero Pay APC</v>
      </c>
      <c r="BP2885" s="9">
        <f t="shared" si="1072"/>
        <v>0</v>
      </c>
    </row>
    <row r="2886" spans="1:68" x14ac:dyDescent="0.25">
      <c r="A2886">
        <v>1321084</v>
      </c>
      <c r="B2886" t="s">
        <v>2932</v>
      </c>
      <c r="C2886">
        <v>312</v>
      </c>
      <c r="D2886">
        <v>88314</v>
      </c>
      <c r="F2886" s="9">
        <f t="shared" si="1074"/>
        <v>0</v>
      </c>
      <c r="G2886" s="9">
        <f t="shared" si="1075"/>
        <v>522.72135000000003</v>
      </c>
      <c r="H2886" s="9">
        <f t="shared" si="1076"/>
        <v>192.15599999999998</v>
      </c>
      <c r="I2886" s="9">
        <v>320.26</v>
      </c>
      <c r="K2886" t="s">
        <v>4100</v>
      </c>
      <c r="N2886" t="s">
        <v>4103</v>
      </c>
      <c r="O2886" s="9">
        <f t="shared" si="1056"/>
        <v>30.488751999999998</v>
      </c>
      <c r="Q2886" t="s">
        <v>4103</v>
      </c>
      <c r="R2886" s="9">
        <f t="shared" si="1073"/>
        <v>97.038779999999988</v>
      </c>
      <c r="U2886" t="s">
        <v>4137</v>
      </c>
      <c r="V2886" s="9">
        <v>104.52</v>
      </c>
      <c r="Y2886" t="s">
        <v>4103</v>
      </c>
      <c r="Z2886" s="9">
        <f t="shared" si="1057"/>
        <v>224.18199999999999</v>
      </c>
      <c r="AA2886" t="s">
        <v>4103</v>
      </c>
      <c r="AC2886" t="s">
        <v>4103</v>
      </c>
      <c r="AD2886" s="9">
        <f t="shared" si="1058"/>
        <v>96.077999999999989</v>
      </c>
      <c r="AG2886" t="s">
        <v>4103</v>
      </c>
      <c r="AH2886" s="9">
        <f t="shared" si="1059"/>
        <v>522.72135000000003</v>
      </c>
      <c r="AK2886" t="s">
        <v>4103</v>
      </c>
      <c r="AL2886" s="9">
        <f t="shared" si="1060"/>
        <v>204.96639999999999</v>
      </c>
      <c r="AO2886" t="s">
        <v>4135</v>
      </c>
      <c r="AP2886" s="9">
        <v>67.89</v>
      </c>
      <c r="AS2886" t="s">
        <v>4103</v>
      </c>
      <c r="AT2886" s="9">
        <f t="shared" si="1055"/>
        <v>0</v>
      </c>
      <c r="AW2886" t="str">
        <f t="shared" si="1061"/>
        <v>POC</v>
      </c>
      <c r="AX2886" s="9">
        <f t="shared" si="1062"/>
        <v>0</v>
      </c>
      <c r="AZ2886" t="s">
        <v>4149</v>
      </c>
      <c r="BA2886" s="9">
        <v>0</v>
      </c>
      <c r="BC2886" t="str">
        <f t="shared" si="1063"/>
        <v>Zero Pay APC</v>
      </c>
      <c r="BD2886" s="9">
        <f t="shared" si="1064"/>
        <v>0</v>
      </c>
      <c r="BF2886" t="str">
        <f t="shared" si="1065"/>
        <v>Zero Pay APC</v>
      </c>
      <c r="BG2886" s="9">
        <f t="shared" si="1066"/>
        <v>0</v>
      </c>
      <c r="BI2886" t="str">
        <f t="shared" si="1067"/>
        <v>Zero Pay APC</v>
      </c>
      <c r="BJ2886" s="9">
        <f t="shared" si="1068"/>
        <v>0</v>
      </c>
      <c r="BL2886" t="str">
        <f t="shared" si="1069"/>
        <v>Zero Pay APC</v>
      </c>
      <c r="BM2886" s="9">
        <f t="shared" si="1070"/>
        <v>0</v>
      </c>
      <c r="BO2886" t="str">
        <f t="shared" si="1071"/>
        <v>Zero Pay APC</v>
      </c>
      <c r="BP2886" s="9">
        <f t="shared" si="1072"/>
        <v>0</v>
      </c>
    </row>
    <row r="2887" spans="1:68" x14ac:dyDescent="0.25">
      <c r="A2887">
        <v>1321188</v>
      </c>
      <c r="B2887" t="s">
        <v>2949</v>
      </c>
      <c r="C2887">
        <v>312</v>
      </c>
      <c r="D2887">
        <v>88342</v>
      </c>
      <c r="F2887" s="9">
        <f t="shared" si="1074"/>
        <v>0</v>
      </c>
      <c r="G2887" s="9">
        <f t="shared" si="1075"/>
        <v>427.959</v>
      </c>
      <c r="H2887" s="9">
        <f t="shared" si="1076"/>
        <v>366.822</v>
      </c>
      <c r="I2887" s="9">
        <v>611.37</v>
      </c>
      <c r="K2887" t="s">
        <v>4100</v>
      </c>
      <c r="N2887" t="s">
        <v>4103</v>
      </c>
      <c r="O2887" s="9">
        <f t="shared" si="1056"/>
        <v>58.202423999999993</v>
      </c>
      <c r="Q2887" t="s">
        <v>4103</v>
      </c>
      <c r="R2887" s="9">
        <f t="shared" si="1073"/>
        <v>185.24510999999998</v>
      </c>
      <c r="U2887" t="s">
        <v>4137</v>
      </c>
      <c r="V2887" s="9">
        <v>107.75</v>
      </c>
      <c r="Y2887" t="s">
        <v>4103</v>
      </c>
      <c r="Z2887" s="9">
        <f t="shared" si="1057"/>
        <v>427.959</v>
      </c>
      <c r="AA2887" t="s">
        <v>4103</v>
      </c>
      <c r="AC2887" t="s">
        <v>4103</v>
      </c>
      <c r="AD2887" s="9">
        <f t="shared" si="1058"/>
        <v>183.411</v>
      </c>
      <c r="AG2887" t="s">
        <v>4103</v>
      </c>
      <c r="AH2887" s="9">
        <f t="shared" si="1059"/>
        <v>273.82229999999998</v>
      </c>
      <c r="AK2887" t="s">
        <v>4103</v>
      </c>
      <c r="AL2887" s="9">
        <f t="shared" si="1060"/>
        <v>391.27680000000004</v>
      </c>
      <c r="AO2887" t="s">
        <v>4135</v>
      </c>
      <c r="AP2887" s="9">
        <v>129.15</v>
      </c>
      <c r="AS2887" t="s">
        <v>4103</v>
      </c>
      <c r="AT2887" s="9">
        <f t="shared" si="1055"/>
        <v>0</v>
      </c>
      <c r="AW2887" t="str">
        <f t="shared" si="1061"/>
        <v>POC</v>
      </c>
      <c r="AX2887" s="9">
        <f t="shared" si="1062"/>
        <v>0</v>
      </c>
      <c r="AZ2887" t="s">
        <v>4151</v>
      </c>
      <c r="BA2887" s="9">
        <v>152.27000000000001</v>
      </c>
      <c r="BC2887" t="str">
        <f t="shared" si="1063"/>
        <v>APCs</v>
      </c>
      <c r="BD2887" s="9">
        <f t="shared" si="1064"/>
        <v>152.27000000000001</v>
      </c>
      <c r="BF2887" t="str">
        <f t="shared" si="1065"/>
        <v>APCs</v>
      </c>
      <c r="BG2887" s="9">
        <f t="shared" si="1066"/>
        <v>152.27000000000001</v>
      </c>
      <c r="BI2887" t="str">
        <f t="shared" si="1067"/>
        <v>APCs</v>
      </c>
      <c r="BJ2887" s="9">
        <f t="shared" si="1068"/>
        <v>152.27000000000001</v>
      </c>
      <c r="BL2887" t="str">
        <f t="shared" si="1069"/>
        <v>APCs</v>
      </c>
      <c r="BM2887" s="9">
        <f t="shared" si="1070"/>
        <v>152.27000000000001</v>
      </c>
      <c r="BO2887" t="str">
        <f t="shared" si="1071"/>
        <v>APCs</v>
      </c>
      <c r="BP2887" s="9">
        <f t="shared" si="1072"/>
        <v>152.27000000000001</v>
      </c>
    </row>
    <row r="2888" spans="1:68" x14ac:dyDescent="0.25">
      <c r="A2888">
        <v>1321091</v>
      </c>
      <c r="B2888" t="s">
        <v>2935</v>
      </c>
      <c r="C2888">
        <v>312</v>
      </c>
      <c r="D2888">
        <v>88331</v>
      </c>
      <c r="F2888" s="9">
        <f t="shared" si="1074"/>
        <v>0</v>
      </c>
      <c r="G2888" s="9">
        <f t="shared" si="1075"/>
        <v>678.07599999999991</v>
      </c>
      <c r="H2888" s="9">
        <f t="shared" si="1076"/>
        <v>581.20799999999997</v>
      </c>
      <c r="I2888" s="9">
        <v>968.68</v>
      </c>
      <c r="K2888" t="s">
        <v>4100</v>
      </c>
      <c r="N2888" t="s">
        <v>4103</v>
      </c>
      <c r="O2888" s="9">
        <f t="shared" si="1056"/>
        <v>92.218335999999994</v>
      </c>
      <c r="Q2888" t="s">
        <v>4103</v>
      </c>
      <c r="R2888" s="9">
        <f t="shared" si="1073"/>
        <v>293.51004</v>
      </c>
      <c r="U2888" t="s">
        <v>4137</v>
      </c>
      <c r="V2888" s="9">
        <v>111.01</v>
      </c>
      <c r="Y2888" t="s">
        <v>4103</v>
      </c>
      <c r="Z2888" s="9">
        <f t="shared" si="1057"/>
        <v>678.07599999999991</v>
      </c>
      <c r="AA2888" t="s">
        <v>4103</v>
      </c>
      <c r="AC2888" t="s">
        <v>4103</v>
      </c>
      <c r="AD2888" s="9">
        <f t="shared" si="1058"/>
        <v>290.60399999999998</v>
      </c>
      <c r="AG2888" t="s">
        <v>4103</v>
      </c>
      <c r="AH2888" s="9">
        <f t="shared" si="1059"/>
        <v>522.72135000000003</v>
      </c>
      <c r="AK2888" t="s">
        <v>4103</v>
      </c>
      <c r="AL2888" s="9">
        <f t="shared" si="1060"/>
        <v>619.95519999999999</v>
      </c>
      <c r="AO2888" t="s">
        <v>4135</v>
      </c>
      <c r="AP2888" s="9">
        <v>129.15</v>
      </c>
      <c r="AS2888" t="s">
        <v>4103</v>
      </c>
      <c r="AT2888" s="9">
        <f t="shared" si="1055"/>
        <v>0</v>
      </c>
      <c r="AW2888" t="str">
        <f t="shared" si="1061"/>
        <v>POC</v>
      </c>
      <c r="AX2888" s="9">
        <f t="shared" si="1062"/>
        <v>0</v>
      </c>
      <c r="AZ2888" t="s">
        <v>4151</v>
      </c>
      <c r="BA2888" s="9">
        <v>152.27000000000001</v>
      </c>
      <c r="BC2888" t="str">
        <f t="shared" si="1063"/>
        <v>APCs</v>
      </c>
      <c r="BD2888" s="9">
        <f t="shared" si="1064"/>
        <v>152.27000000000001</v>
      </c>
      <c r="BF2888" t="str">
        <f t="shared" si="1065"/>
        <v>APCs</v>
      </c>
      <c r="BG2888" s="9">
        <f t="shared" si="1066"/>
        <v>152.27000000000001</v>
      </c>
      <c r="BI2888" t="str">
        <f t="shared" si="1067"/>
        <v>APCs</v>
      </c>
      <c r="BJ2888" s="9">
        <f t="shared" si="1068"/>
        <v>152.27000000000001</v>
      </c>
      <c r="BL2888" t="str">
        <f t="shared" si="1069"/>
        <v>APCs</v>
      </c>
      <c r="BM2888" s="9">
        <f t="shared" si="1070"/>
        <v>152.27000000000001</v>
      </c>
      <c r="BO2888" t="str">
        <f t="shared" si="1071"/>
        <v>APCs</v>
      </c>
      <c r="BP2888" s="9">
        <f t="shared" si="1072"/>
        <v>152.27000000000001</v>
      </c>
    </row>
    <row r="2889" spans="1:68" x14ac:dyDescent="0.25">
      <c r="A2889">
        <v>1321082</v>
      </c>
      <c r="B2889" t="s">
        <v>2930</v>
      </c>
      <c r="C2889">
        <v>312</v>
      </c>
      <c r="D2889">
        <v>88312</v>
      </c>
      <c r="F2889" s="9">
        <f t="shared" si="1074"/>
        <v>0</v>
      </c>
      <c r="G2889" s="9">
        <f t="shared" si="1075"/>
        <v>828.2213999999999</v>
      </c>
      <c r="H2889" s="9">
        <f t="shared" si="1076"/>
        <v>180.06</v>
      </c>
      <c r="I2889" s="9">
        <v>300.10000000000002</v>
      </c>
      <c r="K2889" t="s">
        <v>4100</v>
      </c>
      <c r="N2889" t="s">
        <v>4103</v>
      </c>
      <c r="O2889" s="9">
        <f t="shared" si="1056"/>
        <v>28.569520000000001</v>
      </c>
      <c r="Q2889" t="s">
        <v>4103</v>
      </c>
      <c r="R2889" s="9">
        <f t="shared" si="1073"/>
        <v>90.930300000000003</v>
      </c>
      <c r="U2889" t="s">
        <v>4137</v>
      </c>
      <c r="V2889" s="9">
        <v>119.41</v>
      </c>
      <c r="Y2889" t="s">
        <v>4103</v>
      </c>
      <c r="Z2889" s="9">
        <f t="shared" si="1057"/>
        <v>210.07</v>
      </c>
      <c r="AA2889" t="s">
        <v>4103</v>
      </c>
      <c r="AC2889" t="s">
        <v>4103</v>
      </c>
      <c r="AD2889" s="9">
        <f t="shared" si="1058"/>
        <v>90.03</v>
      </c>
      <c r="AG2889" t="s">
        <v>4103</v>
      </c>
      <c r="AH2889" s="9">
        <f t="shared" si="1059"/>
        <v>828.2213999999999</v>
      </c>
      <c r="AK2889" t="s">
        <v>4103</v>
      </c>
      <c r="AL2889" s="9">
        <f t="shared" si="1060"/>
        <v>192.06400000000002</v>
      </c>
      <c r="AO2889" t="s">
        <v>4135</v>
      </c>
      <c r="AP2889" s="9">
        <v>44.52</v>
      </c>
      <c r="AS2889" t="s">
        <v>4103</v>
      </c>
      <c r="AT2889" s="9">
        <f t="shared" si="1055"/>
        <v>0</v>
      </c>
      <c r="AW2889" t="str">
        <f t="shared" si="1061"/>
        <v>POC</v>
      </c>
      <c r="AX2889" s="9">
        <f t="shared" si="1062"/>
        <v>0</v>
      </c>
      <c r="AZ2889" t="s">
        <v>4151</v>
      </c>
      <c r="BA2889" s="9">
        <v>48.31</v>
      </c>
      <c r="BC2889" t="str">
        <f t="shared" si="1063"/>
        <v>APCs</v>
      </c>
      <c r="BD2889" s="9">
        <f t="shared" si="1064"/>
        <v>48.31</v>
      </c>
      <c r="BF2889" t="str">
        <f t="shared" si="1065"/>
        <v>APCs</v>
      </c>
      <c r="BG2889" s="9">
        <f t="shared" si="1066"/>
        <v>48.31</v>
      </c>
      <c r="BI2889" t="str">
        <f t="shared" si="1067"/>
        <v>APCs</v>
      </c>
      <c r="BJ2889" s="9">
        <f t="shared" si="1068"/>
        <v>48.31</v>
      </c>
      <c r="BL2889" t="str">
        <f t="shared" si="1069"/>
        <v>APCs</v>
      </c>
      <c r="BM2889" s="9">
        <f t="shared" si="1070"/>
        <v>48.31</v>
      </c>
      <c r="BO2889" t="str">
        <f t="shared" si="1071"/>
        <v>APCs</v>
      </c>
      <c r="BP2889" s="9">
        <f t="shared" si="1072"/>
        <v>48.31</v>
      </c>
    </row>
    <row r="2890" spans="1:68" x14ac:dyDescent="0.25">
      <c r="A2890">
        <v>1321203</v>
      </c>
      <c r="B2890" t="s">
        <v>2957</v>
      </c>
      <c r="C2890">
        <v>312</v>
      </c>
      <c r="D2890">
        <v>88369</v>
      </c>
      <c r="F2890" s="9">
        <f t="shared" si="1074"/>
        <v>0</v>
      </c>
      <c r="G2890" s="9">
        <f t="shared" si="1075"/>
        <v>611.57599999999991</v>
      </c>
      <c r="H2890" s="9">
        <f t="shared" si="1076"/>
        <v>524.20799999999997</v>
      </c>
      <c r="I2890" s="9">
        <v>873.68</v>
      </c>
      <c r="K2890" t="s">
        <v>4100</v>
      </c>
      <c r="N2890" t="s">
        <v>4103</v>
      </c>
      <c r="O2890" s="9">
        <f t="shared" si="1056"/>
        <v>83.174335999999983</v>
      </c>
      <c r="Q2890" t="s">
        <v>4103</v>
      </c>
      <c r="R2890" s="9">
        <f t="shared" si="1073"/>
        <v>264.72503999999998</v>
      </c>
      <c r="U2890" t="s">
        <v>4137</v>
      </c>
      <c r="V2890" s="9">
        <v>122.6</v>
      </c>
      <c r="Y2890" t="s">
        <v>4103</v>
      </c>
      <c r="Z2890" s="9">
        <f t="shared" si="1057"/>
        <v>611.57599999999991</v>
      </c>
      <c r="AA2890" t="s">
        <v>4103</v>
      </c>
      <c r="AC2890" t="s">
        <v>4103</v>
      </c>
      <c r="AD2890" s="9">
        <f t="shared" si="1058"/>
        <v>262.10399999999998</v>
      </c>
      <c r="AG2890" t="s">
        <v>4103</v>
      </c>
      <c r="AH2890" s="9">
        <f t="shared" si="1059"/>
        <v>256.58550000000002</v>
      </c>
      <c r="AK2890" t="s">
        <v>4103</v>
      </c>
      <c r="AL2890" s="9">
        <f t="shared" si="1060"/>
        <v>559.15520000000004</v>
      </c>
      <c r="AO2890" t="s">
        <v>4135</v>
      </c>
      <c r="AP2890" s="9">
        <v>74.39</v>
      </c>
      <c r="AS2890" t="s">
        <v>4103</v>
      </c>
      <c r="AT2890" s="9">
        <f t="shared" si="1055"/>
        <v>0</v>
      </c>
      <c r="AW2890" t="str">
        <f t="shared" si="1061"/>
        <v>POC</v>
      </c>
      <c r="AX2890" s="9">
        <f t="shared" si="1062"/>
        <v>0</v>
      </c>
      <c r="AZ2890" t="s">
        <v>4149</v>
      </c>
      <c r="BA2890" s="9">
        <v>0</v>
      </c>
      <c r="BC2890" t="str">
        <f t="shared" si="1063"/>
        <v>Zero Pay APC</v>
      </c>
      <c r="BD2890" s="9">
        <f t="shared" si="1064"/>
        <v>0</v>
      </c>
      <c r="BF2890" t="str">
        <f t="shared" si="1065"/>
        <v>Zero Pay APC</v>
      </c>
      <c r="BG2890" s="9">
        <f t="shared" si="1066"/>
        <v>0</v>
      </c>
      <c r="BI2890" t="str">
        <f t="shared" si="1067"/>
        <v>Zero Pay APC</v>
      </c>
      <c r="BJ2890" s="9">
        <f t="shared" si="1068"/>
        <v>0</v>
      </c>
      <c r="BL2890" t="str">
        <f t="shared" si="1069"/>
        <v>Zero Pay APC</v>
      </c>
      <c r="BM2890" s="9">
        <f t="shared" si="1070"/>
        <v>0</v>
      </c>
      <c r="BO2890" t="str">
        <f t="shared" si="1071"/>
        <v>Zero Pay APC</v>
      </c>
      <c r="BP2890" s="9">
        <f t="shared" si="1072"/>
        <v>0</v>
      </c>
    </row>
    <row r="2891" spans="1:68" x14ac:dyDescent="0.25">
      <c r="A2891">
        <v>1321159</v>
      </c>
      <c r="B2891" t="s">
        <v>2945</v>
      </c>
      <c r="C2891">
        <v>312</v>
      </c>
      <c r="D2891">
        <v>88323</v>
      </c>
      <c r="F2891" s="9">
        <f t="shared" si="1074"/>
        <v>0</v>
      </c>
      <c r="G2891" s="9">
        <f t="shared" si="1075"/>
        <v>746.99639999999999</v>
      </c>
      <c r="H2891" s="9">
        <f t="shared" si="1076"/>
        <v>366.822</v>
      </c>
      <c r="I2891" s="9">
        <v>611.37</v>
      </c>
      <c r="K2891" t="s">
        <v>4100</v>
      </c>
      <c r="N2891" t="s">
        <v>4103</v>
      </c>
      <c r="O2891" s="9">
        <f t="shared" si="1056"/>
        <v>58.202423999999993</v>
      </c>
      <c r="Q2891" t="s">
        <v>4103</v>
      </c>
      <c r="R2891" s="9">
        <f t="shared" si="1073"/>
        <v>185.24510999999998</v>
      </c>
      <c r="U2891" t="s">
        <v>4137</v>
      </c>
      <c r="V2891" s="9">
        <v>124.82</v>
      </c>
      <c r="Y2891" t="s">
        <v>4103</v>
      </c>
      <c r="Z2891" s="9">
        <f t="shared" si="1057"/>
        <v>427.959</v>
      </c>
      <c r="AA2891" t="s">
        <v>4103</v>
      </c>
      <c r="AC2891" t="s">
        <v>4103</v>
      </c>
      <c r="AD2891" s="9">
        <f t="shared" si="1058"/>
        <v>183.411</v>
      </c>
      <c r="AG2891" t="s">
        <v>4103</v>
      </c>
      <c r="AH2891" s="9">
        <f t="shared" si="1059"/>
        <v>746.99639999999999</v>
      </c>
      <c r="AK2891" t="s">
        <v>4103</v>
      </c>
      <c r="AL2891" s="9">
        <f t="shared" si="1060"/>
        <v>391.27680000000004</v>
      </c>
      <c r="AO2891" t="s">
        <v>4135</v>
      </c>
      <c r="AP2891" s="9">
        <v>44.52</v>
      </c>
      <c r="AS2891" t="s">
        <v>4103</v>
      </c>
      <c r="AT2891" s="9">
        <f t="shared" si="1055"/>
        <v>0</v>
      </c>
      <c r="AW2891" t="str">
        <f t="shared" si="1061"/>
        <v>POC</v>
      </c>
      <c r="AX2891" s="9">
        <f t="shared" si="1062"/>
        <v>0</v>
      </c>
      <c r="AZ2891" t="s">
        <v>4151</v>
      </c>
      <c r="BA2891" s="9">
        <v>48.31</v>
      </c>
      <c r="BC2891" t="str">
        <f t="shared" si="1063"/>
        <v>APCs</v>
      </c>
      <c r="BD2891" s="9">
        <f t="shared" si="1064"/>
        <v>48.31</v>
      </c>
      <c r="BF2891" t="str">
        <f t="shared" si="1065"/>
        <v>APCs</v>
      </c>
      <c r="BG2891" s="9">
        <f t="shared" si="1066"/>
        <v>48.31</v>
      </c>
      <c r="BI2891" t="str">
        <f t="shared" si="1067"/>
        <v>APCs</v>
      </c>
      <c r="BJ2891" s="9">
        <f t="shared" si="1068"/>
        <v>48.31</v>
      </c>
      <c r="BL2891" t="str">
        <f t="shared" si="1069"/>
        <v>APCs</v>
      </c>
      <c r="BM2891" s="9">
        <f t="shared" si="1070"/>
        <v>48.31</v>
      </c>
      <c r="BO2891" t="str">
        <f t="shared" si="1071"/>
        <v>APCs</v>
      </c>
      <c r="BP2891" s="9">
        <f t="shared" si="1072"/>
        <v>48.31</v>
      </c>
    </row>
    <row r="2892" spans="1:68" x14ac:dyDescent="0.25">
      <c r="A2892">
        <v>1321194</v>
      </c>
      <c r="B2892" t="s">
        <v>2952</v>
      </c>
      <c r="C2892">
        <v>312</v>
      </c>
      <c r="D2892">
        <v>88360</v>
      </c>
      <c r="F2892" s="9">
        <f t="shared" si="1074"/>
        <v>0</v>
      </c>
      <c r="G2892" s="9">
        <f t="shared" si="1075"/>
        <v>1680.2449999999999</v>
      </c>
      <c r="H2892" s="9">
        <f t="shared" si="1076"/>
        <v>1440.2099999999998</v>
      </c>
      <c r="I2892" s="9">
        <v>2400.35</v>
      </c>
      <c r="K2892" t="s">
        <v>4100</v>
      </c>
      <c r="N2892" t="s">
        <v>4103</v>
      </c>
      <c r="O2892" s="9">
        <f t="shared" si="1056"/>
        <v>228.51331999999996</v>
      </c>
      <c r="Q2892" t="s">
        <v>4103</v>
      </c>
      <c r="R2892" s="9">
        <f t="shared" si="1073"/>
        <v>727.30604999999991</v>
      </c>
      <c r="U2892" t="s">
        <v>4137</v>
      </c>
      <c r="V2892" s="9">
        <v>128.91999999999999</v>
      </c>
      <c r="Y2892" t="s">
        <v>4103</v>
      </c>
      <c r="Z2892" s="9">
        <f t="shared" si="1057"/>
        <v>1680.2449999999999</v>
      </c>
      <c r="AA2892" t="s">
        <v>4103</v>
      </c>
      <c r="AC2892" t="s">
        <v>4103</v>
      </c>
      <c r="AD2892" s="9">
        <f t="shared" si="1058"/>
        <v>720.1049999999999</v>
      </c>
      <c r="AG2892" t="s">
        <v>4103</v>
      </c>
      <c r="AH2892" s="9">
        <f t="shared" si="1059"/>
        <v>522.72135000000003</v>
      </c>
      <c r="AK2892" t="s">
        <v>4103</v>
      </c>
      <c r="AL2892" s="9">
        <f t="shared" si="1060"/>
        <v>1536.2239999999999</v>
      </c>
      <c r="AO2892" t="s">
        <v>4135</v>
      </c>
      <c r="AP2892" s="9">
        <v>129.15</v>
      </c>
      <c r="AS2892" t="s">
        <v>4103</v>
      </c>
      <c r="AT2892" s="9">
        <f t="shared" si="1055"/>
        <v>0</v>
      </c>
      <c r="AW2892" t="str">
        <f t="shared" si="1061"/>
        <v>POC</v>
      </c>
      <c r="AX2892" s="9">
        <f t="shared" si="1062"/>
        <v>0</v>
      </c>
      <c r="AZ2892" t="s">
        <v>4151</v>
      </c>
      <c r="BA2892" s="9">
        <v>152.27000000000001</v>
      </c>
      <c r="BC2892" t="str">
        <f t="shared" si="1063"/>
        <v>APCs</v>
      </c>
      <c r="BD2892" s="9">
        <f t="shared" si="1064"/>
        <v>152.27000000000001</v>
      </c>
      <c r="BF2892" t="str">
        <f t="shared" si="1065"/>
        <v>APCs</v>
      </c>
      <c r="BG2892" s="9">
        <f t="shared" si="1066"/>
        <v>152.27000000000001</v>
      </c>
      <c r="BI2892" t="str">
        <f t="shared" si="1067"/>
        <v>APCs</v>
      </c>
      <c r="BJ2892" s="9">
        <f t="shared" si="1068"/>
        <v>152.27000000000001</v>
      </c>
      <c r="BL2892" t="str">
        <f t="shared" si="1069"/>
        <v>APCs</v>
      </c>
      <c r="BM2892" s="9">
        <f t="shared" si="1070"/>
        <v>152.27000000000001</v>
      </c>
      <c r="BO2892" t="str">
        <f t="shared" si="1071"/>
        <v>APCs</v>
      </c>
      <c r="BP2892" s="9">
        <f t="shared" si="1072"/>
        <v>152.27000000000001</v>
      </c>
    </row>
    <row r="2893" spans="1:68" x14ac:dyDescent="0.25">
      <c r="A2893">
        <v>1321195</v>
      </c>
      <c r="B2893" t="s">
        <v>2953</v>
      </c>
      <c r="C2893">
        <v>312</v>
      </c>
      <c r="D2893">
        <v>88361</v>
      </c>
      <c r="F2893" s="9">
        <f t="shared" si="1074"/>
        <v>0</v>
      </c>
      <c r="G2893" s="9">
        <f t="shared" si="1075"/>
        <v>2052.29925</v>
      </c>
      <c r="H2893" s="9">
        <f t="shared" si="1076"/>
        <v>1440.2099999999998</v>
      </c>
      <c r="I2893" s="9">
        <v>2400.35</v>
      </c>
      <c r="K2893" t="s">
        <v>4100</v>
      </c>
      <c r="N2893" t="s">
        <v>4103</v>
      </c>
      <c r="O2893" s="9">
        <f t="shared" si="1056"/>
        <v>228.51331999999996</v>
      </c>
      <c r="Q2893" t="s">
        <v>4103</v>
      </c>
      <c r="R2893" s="9">
        <f t="shared" si="1073"/>
        <v>727.30604999999991</v>
      </c>
      <c r="U2893" t="s">
        <v>4137</v>
      </c>
      <c r="V2893" s="9">
        <v>129.01</v>
      </c>
      <c r="Y2893" t="s">
        <v>4103</v>
      </c>
      <c r="Z2893" s="9">
        <f t="shared" si="1057"/>
        <v>1680.2449999999999</v>
      </c>
      <c r="AA2893" t="s">
        <v>4103</v>
      </c>
      <c r="AC2893" t="s">
        <v>4103</v>
      </c>
      <c r="AD2893" s="9">
        <f t="shared" si="1058"/>
        <v>720.1049999999999</v>
      </c>
      <c r="AG2893" t="s">
        <v>4103</v>
      </c>
      <c r="AH2893" s="9">
        <f t="shared" si="1059"/>
        <v>2052.29925</v>
      </c>
      <c r="AK2893" t="s">
        <v>4103</v>
      </c>
      <c r="AL2893" s="9">
        <f t="shared" si="1060"/>
        <v>1536.2239999999999</v>
      </c>
      <c r="AO2893" t="s">
        <v>4135</v>
      </c>
      <c r="AP2893" s="9">
        <v>255.07</v>
      </c>
      <c r="AS2893" t="s">
        <v>4103</v>
      </c>
      <c r="AT2893" s="9">
        <f t="shared" si="1055"/>
        <v>0</v>
      </c>
      <c r="AW2893" t="str">
        <f t="shared" si="1061"/>
        <v>POC</v>
      </c>
      <c r="AX2893" s="9">
        <f t="shared" si="1062"/>
        <v>0</v>
      </c>
      <c r="AZ2893" t="s">
        <v>4151</v>
      </c>
      <c r="BA2893" s="9">
        <v>320.45</v>
      </c>
      <c r="BC2893" t="str">
        <f t="shared" si="1063"/>
        <v>APCs</v>
      </c>
      <c r="BD2893" s="9">
        <f t="shared" si="1064"/>
        <v>320.45</v>
      </c>
      <c r="BF2893" t="str">
        <f t="shared" si="1065"/>
        <v>APCs</v>
      </c>
      <c r="BG2893" s="9">
        <f t="shared" si="1066"/>
        <v>320.45</v>
      </c>
      <c r="BI2893" t="str">
        <f t="shared" si="1067"/>
        <v>APCs</v>
      </c>
      <c r="BJ2893" s="9">
        <f t="shared" si="1068"/>
        <v>320.45</v>
      </c>
      <c r="BL2893" t="str">
        <f t="shared" si="1069"/>
        <v>APCs</v>
      </c>
      <c r="BM2893" s="9">
        <f t="shared" si="1070"/>
        <v>320.45</v>
      </c>
      <c r="BO2893" t="str">
        <f t="shared" si="1071"/>
        <v>APCs</v>
      </c>
      <c r="BP2893" s="9">
        <f t="shared" si="1072"/>
        <v>320.45</v>
      </c>
    </row>
    <row r="2894" spans="1:68" x14ac:dyDescent="0.25">
      <c r="A2894">
        <v>1321202</v>
      </c>
      <c r="B2894" t="s">
        <v>2956</v>
      </c>
      <c r="C2894">
        <v>312</v>
      </c>
      <c r="D2894">
        <v>88368</v>
      </c>
      <c r="F2894" s="9">
        <f t="shared" si="1074"/>
        <v>0</v>
      </c>
      <c r="G2894" s="9">
        <f t="shared" si="1075"/>
        <v>2052.29925</v>
      </c>
      <c r="H2894" s="9">
        <f t="shared" si="1076"/>
        <v>524.20799999999997</v>
      </c>
      <c r="I2894" s="9">
        <v>873.68</v>
      </c>
      <c r="K2894" t="s">
        <v>4100</v>
      </c>
      <c r="N2894" t="s">
        <v>4103</v>
      </c>
      <c r="O2894" s="9">
        <f t="shared" si="1056"/>
        <v>83.174335999999983</v>
      </c>
      <c r="Q2894" t="s">
        <v>4103</v>
      </c>
      <c r="R2894" s="9">
        <f t="shared" si="1073"/>
        <v>264.72503999999998</v>
      </c>
      <c r="U2894" t="s">
        <v>4137</v>
      </c>
      <c r="V2894" s="9">
        <v>144.97</v>
      </c>
      <c r="Y2894" t="s">
        <v>4103</v>
      </c>
      <c r="Z2894" s="9">
        <f t="shared" si="1057"/>
        <v>611.57599999999991</v>
      </c>
      <c r="AA2894" t="s">
        <v>4103</v>
      </c>
      <c r="AC2894" t="s">
        <v>4103</v>
      </c>
      <c r="AD2894" s="9">
        <f t="shared" si="1058"/>
        <v>262.10399999999998</v>
      </c>
      <c r="AG2894" t="s">
        <v>4103</v>
      </c>
      <c r="AH2894" s="9">
        <f t="shared" si="1059"/>
        <v>2052.29925</v>
      </c>
      <c r="AK2894" t="s">
        <v>4103</v>
      </c>
      <c r="AL2894" s="9">
        <f t="shared" si="1060"/>
        <v>559.15520000000004</v>
      </c>
      <c r="AO2894" t="s">
        <v>4135</v>
      </c>
      <c r="AP2894" s="9">
        <v>255.07</v>
      </c>
      <c r="AS2894" t="s">
        <v>4103</v>
      </c>
      <c r="AT2894" s="9">
        <f t="shared" si="1055"/>
        <v>0</v>
      </c>
      <c r="AW2894" t="str">
        <f t="shared" si="1061"/>
        <v>POC</v>
      </c>
      <c r="AX2894" s="9">
        <f t="shared" si="1062"/>
        <v>0</v>
      </c>
      <c r="AZ2894" t="s">
        <v>4151</v>
      </c>
      <c r="BA2894" s="9">
        <v>320.45</v>
      </c>
      <c r="BC2894" t="str">
        <f t="shared" si="1063"/>
        <v>APCs</v>
      </c>
      <c r="BD2894" s="9">
        <f t="shared" si="1064"/>
        <v>320.45</v>
      </c>
      <c r="BF2894" t="str">
        <f t="shared" si="1065"/>
        <v>APCs</v>
      </c>
      <c r="BG2894" s="9">
        <f t="shared" si="1066"/>
        <v>320.45</v>
      </c>
      <c r="BI2894" t="str">
        <f t="shared" si="1067"/>
        <v>APCs</v>
      </c>
      <c r="BJ2894" s="9">
        <f t="shared" si="1068"/>
        <v>320.45</v>
      </c>
      <c r="BL2894" t="str">
        <f t="shared" si="1069"/>
        <v>APCs</v>
      </c>
      <c r="BM2894" s="9">
        <f t="shared" si="1070"/>
        <v>320.45</v>
      </c>
      <c r="BO2894" t="str">
        <f t="shared" si="1071"/>
        <v>APCs</v>
      </c>
      <c r="BP2894" s="9">
        <f t="shared" si="1072"/>
        <v>320.45</v>
      </c>
    </row>
    <row r="2895" spans="1:68" x14ac:dyDescent="0.25">
      <c r="A2895">
        <v>1321197</v>
      </c>
      <c r="B2895" t="s">
        <v>2955</v>
      </c>
      <c r="C2895">
        <v>312</v>
      </c>
      <c r="D2895">
        <v>88364</v>
      </c>
      <c r="F2895" s="9">
        <f t="shared" si="1074"/>
        <v>0</v>
      </c>
      <c r="G2895" s="9">
        <f t="shared" si="1075"/>
        <v>746.99639999999999</v>
      </c>
      <c r="H2895" s="9">
        <f t="shared" si="1076"/>
        <v>61.943999999999996</v>
      </c>
      <c r="I2895" s="9">
        <v>103.24</v>
      </c>
      <c r="K2895" t="s">
        <v>4100</v>
      </c>
      <c r="N2895" t="s">
        <v>4103</v>
      </c>
      <c r="O2895" s="9">
        <f t="shared" si="1056"/>
        <v>9.8284479999999981</v>
      </c>
      <c r="Q2895" t="s">
        <v>4103</v>
      </c>
      <c r="R2895" s="9">
        <f t="shared" si="1073"/>
        <v>31.281719999999996</v>
      </c>
      <c r="U2895" t="s">
        <v>4137</v>
      </c>
      <c r="V2895" s="9">
        <v>146.27000000000001</v>
      </c>
      <c r="Y2895" t="s">
        <v>4103</v>
      </c>
      <c r="Z2895" s="9">
        <f t="shared" si="1057"/>
        <v>72.267999999999986</v>
      </c>
      <c r="AA2895" t="s">
        <v>4103</v>
      </c>
      <c r="AC2895" t="s">
        <v>4103</v>
      </c>
      <c r="AD2895" s="9">
        <f t="shared" si="1058"/>
        <v>30.971999999999998</v>
      </c>
      <c r="AG2895" t="s">
        <v>4103</v>
      </c>
      <c r="AH2895" s="9">
        <f t="shared" si="1059"/>
        <v>746.99639999999999</v>
      </c>
      <c r="AK2895" t="s">
        <v>4103</v>
      </c>
      <c r="AL2895" s="9">
        <f t="shared" si="1060"/>
        <v>66.073599999999999</v>
      </c>
      <c r="AO2895" t="s">
        <v>4135</v>
      </c>
      <c r="AP2895" s="9">
        <v>93.87</v>
      </c>
      <c r="AS2895" t="s">
        <v>4103</v>
      </c>
      <c r="AT2895" s="9">
        <f t="shared" si="1055"/>
        <v>0</v>
      </c>
      <c r="AW2895" t="str">
        <f t="shared" si="1061"/>
        <v>POC</v>
      </c>
      <c r="AX2895" s="9">
        <f t="shared" si="1062"/>
        <v>0</v>
      </c>
      <c r="AZ2895" t="s">
        <v>4149</v>
      </c>
      <c r="BA2895" s="9">
        <v>0</v>
      </c>
      <c r="BC2895" t="str">
        <f t="shared" si="1063"/>
        <v>Zero Pay APC</v>
      </c>
      <c r="BD2895" s="9">
        <f t="shared" si="1064"/>
        <v>0</v>
      </c>
      <c r="BF2895" t="str">
        <f t="shared" si="1065"/>
        <v>Zero Pay APC</v>
      </c>
      <c r="BG2895" s="9">
        <f t="shared" si="1066"/>
        <v>0</v>
      </c>
      <c r="BI2895" t="str">
        <f t="shared" si="1067"/>
        <v>Zero Pay APC</v>
      </c>
      <c r="BJ2895" s="9">
        <f t="shared" si="1068"/>
        <v>0</v>
      </c>
      <c r="BL2895" t="str">
        <f t="shared" si="1069"/>
        <v>Zero Pay APC</v>
      </c>
      <c r="BM2895" s="9">
        <f t="shared" si="1070"/>
        <v>0</v>
      </c>
      <c r="BO2895" t="str">
        <f t="shared" si="1071"/>
        <v>Zero Pay APC</v>
      </c>
      <c r="BP2895" s="9">
        <f t="shared" si="1072"/>
        <v>0</v>
      </c>
    </row>
    <row r="2896" spans="1:68" x14ac:dyDescent="0.25">
      <c r="A2896">
        <v>1321086</v>
      </c>
      <c r="B2896" t="s">
        <v>2933</v>
      </c>
      <c r="C2896">
        <v>312</v>
      </c>
      <c r="D2896">
        <v>88319</v>
      </c>
      <c r="F2896" s="9">
        <f t="shared" si="1074"/>
        <v>0</v>
      </c>
      <c r="G2896" s="9">
        <f t="shared" si="1075"/>
        <v>766.58</v>
      </c>
      <c r="H2896" s="9">
        <f t="shared" si="1076"/>
        <v>192.49799999999999</v>
      </c>
      <c r="I2896" s="9">
        <v>320.83</v>
      </c>
      <c r="K2896" t="s">
        <v>4100</v>
      </c>
      <c r="N2896" t="s">
        <v>4103</v>
      </c>
      <c r="O2896" s="9">
        <f t="shared" si="1056"/>
        <v>30.543015999999998</v>
      </c>
      <c r="Q2896" t="s">
        <v>4103</v>
      </c>
      <c r="R2896" s="9">
        <f t="shared" si="1073"/>
        <v>97.211489999999998</v>
      </c>
      <c r="U2896" t="s">
        <v>4137</v>
      </c>
      <c r="V2896" s="9">
        <v>147.65</v>
      </c>
      <c r="Y2896" t="s">
        <v>4103</v>
      </c>
      <c r="Z2896" s="9">
        <f t="shared" si="1057"/>
        <v>224.58099999999996</v>
      </c>
      <c r="AA2896" t="s">
        <v>4103</v>
      </c>
      <c r="AC2896" t="s">
        <v>4103</v>
      </c>
      <c r="AD2896" s="9">
        <f t="shared" si="1058"/>
        <v>96.248999999999995</v>
      </c>
      <c r="AG2896" t="s">
        <v>4103</v>
      </c>
      <c r="AH2896" s="9">
        <f t="shared" si="1059"/>
        <v>88.270199999999988</v>
      </c>
      <c r="AK2896" t="s">
        <v>4103</v>
      </c>
      <c r="AL2896" s="9">
        <f t="shared" si="1060"/>
        <v>205.3312</v>
      </c>
      <c r="AO2896" t="s">
        <v>4135</v>
      </c>
      <c r="AP2896" s="9">
        <v>565.38</v>
      </c>
      <c r="AS2896" t="s">
        <v>4103</v>
      </c>
      <c r="AT2896" s="9">
        <f t="shared" si="1055"/>
        <v>0</v>
      </c>
      <c r="AW2896" t="str">
        <f t="shared" si="1061"/>
        <v>POC</v>
      </c>
      <c r="AX2896" s="9">
        <f t="shared" si="1062"/>
        <v>0</v>
      </c>
      <c r="AZ2896" t="s">
        <v>4151</v>
      </c>
      <c r="BA2896" s="9">
        <v>766.58</v>
      </c>
      <c r="BC2896" t="str">
        <f t="shared" si="1063"/>
        <v>APCs</v>
      </c>
      <c r="BD2896" s="9">
        <f t="shared" si="1064"/>
        <v>766.58</v>
      </c>
      <c r="BF2896" t="str">
        <f t="shared" si="1065"/>
        <v>APCs</v>
      </c>
      <c r="BG2896" s="9">
        <f t="shared" si="1066"/>
        <v>766.58</v>
      </c>
      <c r="BI2896" t="str">
        <f t="shared" si="1067"/>
        <v>APCs</v>
      </c>
      <c r="BJ2896" s="9">
        <f t="shared" si="1068"/>
        <v>766.58</v>
      </c>
      <c r="BL2896" t="str">
        <f t="shared" si="1069"/>
        <v>APCs</v>
      </c>
      <c r="BM2896" s="9">
        <f t="shared" si="1070"/>
        <v>766.58</v>
      </c>
      <c r="BO2896" t="str">
        <f t="shared" si="1071"/>
        <v>APCs</v>
      </c>
      <c r="BP2896" s="9">
        <f t="shared" si="1072"/>
        <v>766.58</v>
      </c>
    </row>
    <row r="2897" spans="1:68" x14ac:dyDescent="0.25">
      <c r="A2897">
        <v>1321193</v>
      </c>
      <c r="B2897" t="s">
        <v>2951</v>
      </c>
      <c r="C2897">
        <v>312</v>
      </c>
      <c r="D2897">
        <v>88344</v>
      </c>
      <c r="F2897" s="9">
        <f t="shared" si="1074"/>
        <v>0</v>
      </c>
      <c r="G2897" s="9">
        <f t="shared" si="1075"/>
        <v>376.69099999999997</v>
      </c>
      <c r="H2897" s="9">
        <f t="shared" si="1076"/>
        <v>322.87799999999999</v>
      </c>
      <c r="I2897" s="9">
        <v>538.13</v>
      </c>
      <c r="K2897" t="s">
        <v>4100</v>
      </c>
      <c r="N2897" t="s">
        <v>4103</v>
      </c>
      <c r="O2897" s="9">
        <f t="shared" si="1056"/>
        <v>51.229975999999994</v>
      </c>
      <c r="Q2897" t="s">
        <v>4103</v>
      </c>
      <c r="R2897" s="9">
        <f t="shared" si="1073"/>
        <v>163.05339000000001</v>
      </c>
      <c r="U2897" t="s">
        <v>4137</v>
      </c>
      <c r="V2897" s="9">
        <v>180.16</v>
      </c>
      <c r="Y2897" t="s">
        <v>4103</v>
      </c>
      <c r="Z2897" s="9">
        <f t="shared" si="1057"/>
        <v>376.69099999999997</v>
      </c>
      <c r="AA2897" t="s">
        <v>4103</v>
      </c>
      <c r="AC2897" t="s">
        <v>4103</v>
      </c>
      <c r="AD2897" s="9">
        <f t="shared" si="1058"/>
        <v>161.43899999999999</v>
      </c>
      <c r="AG2897" t="s">
        <v>4103</v>
      </c>
      <c r="AH2897" s="9">
        <f t="shared" si="1059"/>
        <v>274.30964999999998</v>
      </c>
      <c r="AK2897" t="s">
        <v>4103</v>
      </c>
      <c r="AL2897" s="9">
        <f t="shared" si="1060"/>
        <v>344.40320000000003</v>
      </c>
      <c r="AO2897" t="s">
        <v>4135</v>
      </c>
      <c r="AP2897" s="9">
        <v>255.07</v>
      </c>
      <c r="AS2897" t="s">
        <v>4103</v>
      </c>
      <c r="AT2897" s="9">
        <f t="shared" si="1055"/>
        <v>0</v>
      </c>
      <c r="AW2897" t="str">
        <f t="shared" si="1061"/>
        <v>POC</v>
      </c>
      <c r="AX2897" s="9">
        <f t="shared" si="1062"/>
        <v>0</v>
      </c>
      <c r="AZ2897" t="s">
        <v>4151</v>
      </c>
      <c r="BA2897" s="9">
        <v>320.45</v>
      </c>
      <c r="BC2897" t="str">
        <f t="shared" si="1063"/>
        <v>APCs</v>
      </c>
      <c r="BD2897" s="9">
        <f t="shared" si="1064"/>
        <v>320.45</v>
      </c>
      <c r="BF2897" t="str">
        <f t="shared" si="1065"/>
        <v>APCs</v>
      </c>
      <c r="BG2897" s="9">
        <f t="shared" si="1066"/>
        <v>320.45</v>
      </c>
      <c r="BI2897" t="str">
        <f t="shared" si="1067"/>
        <v>APCs</v>
      </c>
      <c r="BJ2897" s="9">
        <f t="shared" si="1068"/>
        <v>320.45</v>
      </c>
      <c r="BL2897" t="str">
        <f t="shared" si="1069"/>
        <v>APCs</v>
      </c>
      <c r="BM2897" s="9">
        <f t="shared" si="1070"/>
        <v>320.45</v>
      </c>
      <c r="BO2897" t="str">
        <f t="shared" si="1071"/>
        <v>APCs</v>
      </c>
      <c r="BP2897" s="9">
        <f t="shared" si="1072"/>
        <v>320.45</v>
      </c>
    </row>
    <row r="2898" spans="1:68" x14ac:dyDescent="0.25">
      <c r="A2898">
        <v>1321196</v>
      </c>
      <c r="B2898" t="s">
        <v>2954</v>
      </c>
      <c r="C2898">
        <v>312</v>
      </c>
      <c r="D2898">
        <v>88365</v>
      </c>
      <c r="F2898" s="9">
        <f t="shared" si="1074"/>
        <v>0</v>
      </c>
      <c r="G2898" s="9">
        <f t="shared" si="1075"/>
        <v>460.10114999999996</v>
      </c>
      <c r="H2898" s="9">
        <f t="shared" si="1076"/>
        <v>85.169999999999987</v>
      </c>
      <c r="I2898" s="9">
        <v>141.94999999999999</v>
      </c>
      <c r="K2898" t="s">
        <v>4100</v>
      </c>
      <c r="N2898" t="s">
        <v>4103</v>
      </c>
      <c r="O2898" s="9">
        <f t="shared" si="1056"/>
        <v>13.513639999999999</v>
      </c>
      <c r="Q2898" t="s">
        <v>4103</v>
      </c>
      <c r="R2898" s="9">
        <f t="shared" si="1073"/>
        <v>43.010849999999998</v>
      </c>
      <c r="U2898" t="s">
        <v>4137</v>
      </c>
      <c r="V2898" s="9">
        <v>190.57</v>
      </c>
      <c r="Y2898" t="s">
        <v>4103</v>
      </c>
      <c r="Z2898" s="9">
        <f t="shared" si="1057"/>
        <v>99.364999999999981</v>
      </c>
      <c r="AA2898" t="s">
        <v>4103</v>
      </c>
      <c r="AC2898" t="s">
        <v>4103</v>
      </c>
      <c r="AD2898" s="9">
        <f t="shared" si="1058"/>
        <v>42.584999999999994</v>
      </c>
      <c r="AG2898" t="s">
        <v>4103</v>
      </c>
      <c r="AH2898" s="9">
        <f t="shared" si="1059"/>
        <v>460.10114999999996</v>
      </c>
      <c r="AK2898" t="s">
        <v>4103</v>
      </c>
      <c r="AL2898" s="9">
        <f t="shared" si="1060"/>
        <v>90.847999999999999</v>
      </c>
      <c r="AO2898" t="s">
        <v>4135</v>
      </c>
      <c r="AP2898" s="9">
        <v>129.15</v>
      </c>
      <c r="AS2898" t="s">
        <v>4103</v>
      </c>
      <c r="AT2898" s="9">
        <f t="shared" si="1055"/>
        <v>0</v>
      </c>
      <c r="AW2898" t="str">
        <f t="shared" si="1061"/>
        <v>POC</v>
      </c>
      <c r="AX2898" s="9">
        <f t="shared" si="1062"/>
        <v>0</v>
      </c>
      <c r="AZ2898" t="s">
        <v>4151</v>
      </c>
      <c r="BA2898" s="9">
        <v>152.27000000000001</v>
      </c>
      <c r="BC2898" t="str">
        <f t="shared" si="1063"/>
        <v>APCs</v>
      </c>
      <c r="BD2898" s="9">
        <f t="shared" si="1064"/>
        <v>152.27000000000001</v>
      </c>
      <c r="BF2898" t="str">
        <f t="shared" si="1065"/>
        <v>APCs</v>
      </c>
      <c r="BG2898" s="9">
        <f t="shared" si="1066"/>
        <v>152.27000000000001</v>
      </c>
      <c r="BI2898" t="str">
        <f t="shared" si="1067"/>
        <v>APCs</v>
      </c>
      <c r="BJ2898" s="9">
        <f t="shared" si="1068"/>
        <v>152.27000000000001</v>
      </c>
      <c r="BL2898" t="str">
        <f t="shared" si="1069"/>
        <v>APCs</v>
      </c>
      <c r="BM2898" s="9">
        <f t="shared" si="1070"/>
        <v>152.27000000000001</v>
      </c>
      <c r="BO2898" t="str">
        <f t="shared" si="1071"/>
        <v>APCs</v>
      </c>
      <c r="BP2898" s="9">
        <f t="shared" si="1072"/>
        <v>152.27000000000001</v>
      </c>
    </row>
    <row r="2899" spans="1:68" x14ac:dyDescent="0.25">
      <c r="A2899">
        <v>1321079</v>
      </c>
      <c r="B2899" t="s">
        <v>2927</v>
      </c>
      <c r="C2899">
        <v>312</v>
      </c>
      <c r="D2899">
        <v>88307</v>
      </c>
      <c r="F2899" s="9">
        <f t="shared" si="1074"/>
        <v>0</v>
      </c>
      <c r="G2899" s="9">
        <f t="shared" si="1075"/>
        <v>694.70099999999991</v>
      </c>
      <c r="H2899" s="9">
        <f t="shared" si="1076"/>
        <v>595.45799999999997</v>
      </c>
      <c r="I2899" s="9">
        <v>992.43</v>
      </c>
      <c r="K2899" t="s">
        <v>4100</v>
      </c>
      <c r="N2899" t="s">
        <v>4103</v>
      </c>
      <c r="O2899" s="9">
        <f t="shared" si="1056"/>
        <v>94.479335999999989</v>
      </c>
      <c r="Q2899" t="s">
        <v>4103</v>
      </c>
      <c r="R2899" s="9">
        <f t="shared" si="1073"/>
        <v>300.70628999999997</v>
      </c>
      <c r="U2899" t="s">
        <v>4137</v>
      </c>
      <c r="V2899" s="9">
        <v>304.05</v>
      </c>
      <c r="Y2899" t="s">
        <v>4103</v>
      </c>
      <c r="Z2899" s="9">
        <f t="shared" si="1057"/>
        <v>694.70099999999991</v>
      </c>
      <c r="AA2899" t="s">
        <v>4103</v>
      </c>
      <c r="AC2899" t="s">
        <v>4103</v>
      </c>
      <c r="AD2899" s="9">
        <f t="shared" si="1058"/>
        <v>297.72899999999998</v>
      </c>
      <c r="AG2899" t="s">
        <v>4103</v>
      </c>
      <c r="AH2899" s="9">
        <f t="shared" si="1059"/>
        <v>121.36724999999998</v>
      </c>
      <c r="AK2899" t="s">
        <v>4103</v>
      </c>
      <c r="AL2899" s="9">
        <f t="shared" si="1060"/>
        <v>635.15520000000004</v>
      </c>
      <c r="AO2899" t="s">
        <v>4135</v>
      </c>
      <c r="AP2899" s="9">
        <v>255.07</v>
      </c>
      <c r="AS2899" t="s">
        <v>4103</v>
      </c>
      <c r="AT2899" s="9">
        <f t="shared" si="1055"/>
        <v>0</v>
      </c>
      <c r="AW2899" t="str">
        <f t="shared" si="1061"/>
        <v>POC</v>
      </c>
      <c r="AX2899" s="9">
        <f t="shared" si="1062"/>
        <v>0</v>
      </c>
      <c r="AZ2899" t="s">
        <v>4151</v>
      </c>
      <c r="BA2899" s="9">
        <v>320.45</v>
      </c>
      <c r="BC2899" t="str">
        <f t="shared" si="1063"/>
        <v>APCs</v>
      </c>
      <c r="BD2899" s="9">
        <f t="shared" si="1064"/>
        <v>320.45</v>
      </c>
      <c r="BF2899" t="str">
        <f t="shared" si="1065"/>
        <v>APCs</v>
      </c>
      <c r="BG2899" s="9">
        <f t="shared" si="1066"/>
        <v>320.45</v>
      </c>
      <c r="BI2899" t="str">
        <f t="shared" si="1067"/>
        <v>APCs</v>
      </c>
      <c r="BJ2899" s="9">
        <f t="shared" si="1068"/>
        <v>320.45</v>
      </c>
      <c r="BL2899" t="str">
        <f t="shared" si="1069"/>
        <v>APCs</v>
      </c>
      <c r="BM2899" s="9">
        <f t="shared" si="1070"/>
        <v>320.45</v>
      </c>
      <c r="BO2899" t="str">
        <f t="shared" si="1071"/>
        <v>APCs</v>
      </c>
      <c r="BP2899" s="9">
        <f t="shared" si="1072"/>
        <v>320.45</v>
      </c>
    </row>
    <row r="2900" spans="1:68" x14ac:dyDescent="0.25">
      <c r="A2900">
        <v>1321204</v>
      </c>
      <c r="B2900" t="s">
        <v>2958</v>
      </c>
      <c r="C2900">
        <v>312</v>
      </c>
      <c r="D2900">
        <v>88377</v>
      </c>
      <c r="F2900" s="9">
        <f t="shared" si="1074"/>
        <v>0</v>
      </c>
      <c r="G2900" s="9">
        <f t="shared" si="1075"/>
        <v>848.52764999999999</v>
      </c>
      <c r="H2900" s="9">
        <f t="shared" si="1076"/>
        <v>524.20799999999997</v>
      </c>
      <c r="I2900" s="9">
        <v>873.68</v>
      </c>
      <c r="K2900" t="s">
        <v>4100</v>
      </c>
      <c r="N2900" t="s">
        <v>4103</v>
      </c>
      <c r="O2900" s="9">
        <f t="shared" si="1056"/>
        <v>83.174335999999983</v>
      </c>
      <c r="Q2900" t="s">
        <v>4103</v>
      </c>
      <c r="R2900" s="9">
        <f t="shared" si="1073"/>
        <v>264.72503999999998</v>
      </c>
      <c r="U2900" t="s">
        <v>4137</v>
      </c>
      <c r="V2900" s="9">
        <v>426.84</v>
      </c>
      <c r="Y2900" t="s">
        <v>4103</v>
      </c>
      <c r="Z2900" s="9">
        <f t="shared" si="1057"/>
        <v>611.57599999999991</v>
      </c>
      <c r="AA2900" t="s">
        <v>4103</v>
      </c>
      <c r="AC2900" t="s">
        <v>4103</v>
      </c>
      <c r="AD2900" s="9">
        <f t="shared" si="1058"/>
        <v>262.10399999999998</v>
      </c>
      <c r="AG2900" t="s">
        <v>4103</v>
      </c>
      <c r="AH2900" s="9">
        <f t="shared" si="1059"/>
        <v>848.52764999999999</v>
      </c>
      <c r="AK2900" t="s">
        <v>4103</v>
      </c>
      <c r="AL2900" s="9">
        <f t="shared" si="1060"/>
        <v>559.15520000000004</v>
      </c>
      <c r="AO2900" t="s">
        <v>4135</v>
      </c>
      <c r="AP2900" s="9">
        <v>129.15</v>
      </c>
      <c r="AS2900" t="s">
        <v>4103</v>
      </c>
      <c r="AT2900" s="9">
        <f t="shared" si="1055"/>
        <v>0</v>
      </c>
      <c r="AW2900" t="str">
        <f t="shared" si="1061"/>
        <v>POC</v>
      </c>
      <c r="AX2900" s="9">
        <f t="shared" si="1062"/>
        <v>0</v>
      </c>
      <c r="AZ2900" t="s">
        <v>4151</v>
      </c>
      <c r="BA2900" s="9">
        <v>152.27000000000001</v>
      </c>
      <c r="BC2900" t="str">
        <f t="shared" si="1063"/>
        <v>APCs</v>
      </c>
      <c r="BD2900" s="9">
        <f t="shared" si="1064"/>
        <v>152.27000000000001</v>
      </c>
      <c r="BF2900" t="str">
        <f t="shared" si="1065"/>
        <v>APCs</v>
      </c>
      <c r="BG2900" s="9">
        <f t="shared" si="1066"/>
        <v>152.27000000000001</v>
      </c>
      <c r="BI2900" t="str">
        <f t="shared" si="1067"/>
        <v>APCs</v>
      </c>
      <c r="BJ2900" s="9">
        <f t="shared" si="1068"/>
        <v>152.27000000000001</v>
      </c>
      <c r="BL2900" t="str">
        <f t="shared" si="1069"/>
        <v>APCs</v>
      </c>
      <c r="BM2900" s="9">
        <f t="shared" si="1070"/>
        <v>152.27000000000001</v>
      </c>
      <c r="BO2900" t="str">
        <f t="shared" si="1071"/>
        <v>APCs</v>
      </c>
      <c r="BP2900" s="9">
        <f t="shared" si="1072"/>
        <v>152.27000000000001</v>
      </c>
    </row>
    <row r="2901" spans="1:68" x14ac:dyDescent="0.25">
      <c r="A2901">
        <v>1321080</v>
      </c>
      <c r="B2901" t="s">
        <v>2928</v>
      </c>
      <c r="C2901">
        <v>312</v>
      </c>
      <c r="D2901">
        <v>88309</v>
      </c>
      <c r="F2901" s="9">
        <f t="shared" si="1074"/>
        <v>0</v>
      </c>
      <c r="G2901" s="9">
        <f t="shared" si="1075"/>
        <v>766.58</v>
      </c>
      <c r="H2901" s="9">
        <f t="shared" si="1076"/>
        <v>595.45799999999997</v>
      </c>
      <c r="I2901" s="9">
        <v>992.43</v>
      </c>
      <c r="K2901" t="s">
        <v>4100</v>
      </c>
      <c r="N2901" t="s">
        <v>4103</v>
      </c>
      <c r="O2901" s="9">
        <f t="shared" si="1056"/>
        <v>94.479335999999989</v>
      </c>
      <c r="Q2901" t="s">
        <v>4103</v>
      </c>
      <c r="R2901" s="9">
        <f t="shared" si="1073"/>
        <v>300.70628999999997</v>
      </c>
      <c r="U2901" t="s">
        <v>4137</v>
      </c>
      <c r="V2901" s="9">
        <v>463.54</v>
      </c>
      <c r="Y2901" t="s">
        <v>4103</v>
      </c>
      <c r="Z2901" s="9">
        <f t="shared" si="1057"/>
        <v>694.70099999999991</v>
      </c>
      <c r="AA2901" t="s">
        <v>4103</v>
      </c>
      <c r="AC2901" t="s">
        <v>4103</v>
      </c>
      <c r="AD2901" s="9">
        <f t="shared" si="1058"/>
        <v>297.72899999999998</v>
      </c>
      <c r="AG2901" t="s">
        <v>4103</v>
      </c>
      <c r="AH2901" s="9">
        <f t="shared" si="1059"/>
        <v>746.99639999999999</v>
      </c>
      <c r="AK2901" t="s">
        <v>4103</v>
      </c>
      <c r="AL2901" s="9">
        <f t="shared" si="1060"/>
        <v>635.15520000000004</v>
      </c>
      <c r="AO2901" t="s">
        <v>4135</v>
      </c>
      <c r="AP2901" s="9">
        <v>565.38</v>
      </c>
      <c r="AS2901" t="s">
        <v>4103</v>
      </c>
      <c r="AT2901" s="9">
        <f t="shared" si="1055"/>
        <v>0</v>
      </c>
      <c r="AW2901" t="str">
        <f t="shared" si="1061"/>
        <v>POC</v>
      </c>
      <c r="AX2901" s="9">
        <f t="shared" si="1062"/>
        <v>0</v>
      </c>
      <c r="AZ2901" t="s">
        <v>4151</v>
      </c>
      <c r="BA2901" s="9">
        <v>766.58</v>
      </c>
      <c r="BC2901" t="str">
        <f t="shared" si="1063"/>
        <v>APCs</v>
      </c>
      <c r="BD2901" s="9">
        <f t="shared" si="1064"/>
        <v>766.58</v>
      </c>
      <c r="BF2901" t="str">
        <f t="shared" si="1065"/>
        <v>APCs</v>
      </c>
      <c r="BG2901" s="9">
        <f t="shared" si="1066"/>
        <v>766.58</v>
      </c>
      <c r="BI2901" t="str">
        <f t="shared" si="1067"/>
        <v>APCs</v>
      </c>
      <c r="BJ2901" s="9">
        <f t="shared" si="1068"/>
        <v>766.58</v>
      </c>
      <c r="BL2901" t="str">
        <f t="shared" si="1069"/>
        <v>APCs</v>
      </c>
      <c r="BM2901" s="9">
        <f t="shared" si="1070"/>
        <v>766.58</v>
      </c>
      <c r="BO2901" t="str">
        <f t="shared" si="1071"/>
        <v>APCs</v>
      </c>
      <c r="BP2901" s="9">
        <f t="shared" si="1072"/>
        <v>766.58</v>
      </c>
    </row>
    <row r="2902" spans="1:68" x14ac:dyDescent="0.25">
      <c r="A2902">
        <v>1321161</v>
      </c>
      <c r="B2902" t="s">
        <v>2946</v>
      </c>
      <c r="C2902">
        <v>319</v>
      </c>
      <c r="D2902">
        <v>88381</v>
      </c>
      <c r="F2902" s="9">
        <f t="shared" si="1074"/>
        <v>0</v>
      </c>
      <c r="G2902" s="9">
        <f t="shared" si="1075"/>
        <v>848.52764999999999</v>
      </c>
      <c r="H2902" s="9">
        <f t="shared" si="1076"/>
        <v>42.618000000000002</v>
      </c>
      <c r="I2902" s="9">
        <v>71.03</v>
      </c>
      <c r="K2902" t="s">
        <v>4100</v>
      </c>
      <c r="N2902" t="s">
        <v>4103</v>
      </c>
      <c r="O2902" s="9">
        <f t="shared" si="1056"/>
        <v>6.7620559999999994</v>
      </c>
      <c r="Q2902" t="s">
        <v>4103</v>
      </c>
      <c r="R2902" s="9">
        <f t="shared" si="1073"/>
        <v>21.522089999999999</v>
      </c>
      <c r="U2902" t="s">
        <v>4137</v>
      </c>
      <c r="V2902" s="9">
        <v>220.83</v>
      </c>
      <c r="Y2902" t="s">
        <v>4103</v>
      </c>
      <c r="Z2902" s="9">
        <f t="shared" si="1057"/>
        <v>49.720999999999997</v>
      </c>
      <c r="AA2902" t="s">
        <v>4103</v>
      </c>
      <c r="AC2902" t="s">
        <v>4103</v>
      </c>
      <c r="AD2902" s="9">
        <f t="shared" si="1058"/>
        <v>21.309000000000001</v>
      </c>
      <c r="AG2902" t="s">
        <v>4103</v>
      </c>
      <c r="AH2902" s="9">
        <f t="shared" si="1059"/>
        <v>848.52764999999999</v>
      </c>
      <c r="AK2902" t="s">
        <v>4103</v>
      </c>
      <c r="AL2902" s="9">
        <f t="shared" si="1060"/>
        <v>45.459200000000003</v>
      </c>
      <c r="AO2902" t="s">
        <v>4135</v>
      </c>
      <c r="AP2902" s="9">
        <v>141.29</v>
      </c>
      <c r="AS2902" t="s">
        <v>4103</v>
      </c>
      <c r="AT2902" s="9">
        <f t="shared" si="1055"/>
        <v>0</v>
      </c>
      <c r="AW2902" t="str">
        <f t="shared" si="1061"/>
        <v>POC</v>
      </c>
      <c r="AX2902" s="9">
        <f t="shared" si="1062"/>
        <v>0</v>
      </c>
      <c r="AZ2902" t="s">
        <v>4149</v>
      </c>
      <c r="BA2902" s="9">
        <v>0</v>
      </c>
      <c r="BC2902" t="str">
        <f t="shared" si="1063"/>
        <v>Zero Pay APC</v>
      </c>
      <c r="BD2902" s="9">
        <f t="shared" si="1064"/>
        <v>0</v>
      </c>
      <c r="BF2902" t="str">
        <f t="shared" si="1065"/>
        <v>Zero Pay APC</v>
      </c>
      <c r="BG2902" s="9">
        <f t="shared" si="1066"/>
        <v>0</v>
      </c>
      <c r="BI2902" t="str">
        <f t="shared" si="1067"/>
        <v>Zero Pay APC</v>
      </c>
      <c r="BJ2902" s="9">
        <f t="shared" si="1068"/>
        <v>0</v>
      </c>
      <c r="BL2902" t="str">
        <f t="shared" si="1069"/>
        <v>Zero Pay APC</v>
      </c>
      <c r="BM2902" s="9">
        <f t="shared" si="1070"/>
        <v>0</v>
      </c>
      <c r="BO2902" t="str">
        <f t="shared" si="1071"/>
        <v>Zero Pay APC</v>
      </c>
      <c r="BP2902" s="9">
        <f t="shared" si="1072"/>
        <v>0</v>
      </c>
    </row>
    <row r="2903" spans="1:68" x14ac:dyDescent="0.25">
      <c r="A2903">
        <v>1061297</v>
      </c>
      <c r="B2903" t="s">
        <v>161</v>
      </c>
      <c r="C2903">
        <v>320</v>
      </c>
      <c r="D2903">
        <v>36005</v>
      </c>
      <c r="F2903" s="9">
        <f t="shared" si="1074"/>
        <v>0</v>
      </c>
      <c r="G2903" s="9">
        <f t="shared" si="1075"/>
        <v>2709.5179999999996</v>
      </c>
      <c r="H2903" s="9">
        <f t="shared" si="1076"/>
        <v>2322.444</v>
      </c>
      <c r="I2903" s="9">
        <v>3870.74</v>
      </c>
      <c r="K2903" t="s">
        <v>4100</v>
      </c>
      <c r="N2903" t="s">
        <v>4103</v>
      </c>
      <c r="O2903" s="9">
        <f t="shared" si="1056"/>
        <v>368.49444799999998</v>
      </c>
      <c r="Q2903" t="s">
        <v>4103</v>
      </c>
      <c r="R2903" s="9">
        <f t="shared" si="1073"/>
        <v>1172.83422</v>
      </c>
      <c r="U2903" t="s">
        <v>4103</v>
      </c>
      <c r="V2903" s="9">
        <f t="shared" ref="V2903:V2966" si="1077">I2903*40.9%</f>
        <v>1583.1326599999998</v>
      </c>
      <c r="Y2903" t="s">
        <v>4103</v>
      </c>
      <c r="Z2903" s="9">
        <f t="shared" si="1057"/>
        <v>2709.5179999999996</v>
      </c>
      <c r="AA2903" t="s">
        <v>4103</v>
      </c>
      <c r="AC2903" t="s">
        <v>4103</v>
      </c>
      <c r="AD2903" s="9">
        <f t="shared" si="1058"/>
        <v>1161.222</v>
      </c>
      <c r="AG2903" t="s">
        <v>4103</v>
      </c>
      <c r="AH2903" s="9">
        <f t="shared" si="1059"/>
        <v>60.730649999999997</v>
      </c>
      <c r="AK2903" t="s">
        <v>4103</v>
      </c>
      <c r="AL2903" s="9">
        <f t="shared" si="1060"/>
        <v>2477.2736</v>
      </c>
      <c r="AO2903" t="s">
        <v>4103</v>
      </c>
      <c r="AP2903" s="9">
        <f t="shared" ref="AP2903:AP2912" si="1078">I2903*24%</f>
        <v>928.97759999999994</v>
      </c>
      <c r="AS2903" t="s">
        <v>4103</v>
      </c>
      <c r="AT2903" s="9">
        <f t="shared" si="1055"/>
        <v>0</v>
      </c>
      <c r="AW2903" t="str">
        <f t="shared" si="1061"/>
        <v>POC</v>
      </c>
      <c r="AX2903" s="9">
        <f t="shared" si="1062"/>
        <v>0</v>
      </c>
      <c r="AZ2903" t="s">
        <v>4149</v>
      </c>
      <c r="BA2903" s="9">
        <v>0</v>
      </c>
      <c r="BC2903" t="str">
        <f t="shared" si="1063"/>
        <v>Zero Pay APC</v>
      </c>
      <c r="BD2903" s="9">
        <f t="shared" si="1064"/>
        <v>0</v>
      </c>
      <c r="BF2903" t="str">
        <f t="shared" si="1065"/>
        <v>Zero Pay APC</v>
      </c>
      <c r="BG2903" s="9">
        <f t="shared" si="1066"/>
        <v>0</v>
      </c>
      <c r="BI2903" t="str">
        <f t="shared" si="1067"/>
        <v>Zero Pay APC</v>
      </c>
      <c r="BJ2903" s="9">
        <f t="shared" si="1068"/>
        <v>0</v>
      </c>
      <c r="BL2903" t="str">
        <f t="shared" si="1069"/>
        <v>Zero Pay APC</v>
      </c>
      <c r="BM2903" s="9">
        <f t="shared" si="1070"/>
        <v>0</v>
      </c>
      <c r="BO2903" t="str">
        <f t="shared" si="1071"/>
        <v>Zero Pay APC</v>
      </c>
      <c r="BP2903" s="9">
        <f t="shared" si="1072"/>
        <v>0</v>
      </c>
    </row>
    <row r="2904" spans="1:68" x14ac:dyDescent="0.25">
      <c r="A2904">
        <v>1061298</v>
      </c>
      <c r="B2904" t="s">
        <v>162</v>
      </c>
      <c r="C2904">
        <v>320</v>
      </c>
      <c r="D2904">
        <v>36010</v>
      </c>
      <c r="F2904" s="9">
        <f t="shared" si="1074"/>
        <v>0</v>
      </c>
      <c r="G2904" s="9">
        <f t="shared" si="1075"/>
        <v>3309.4826999999996</v>
      </c>
      <c r="H2904" s="9">
        <f t="shared" si="1076"/>
        <v>1107.3119999999999</v>
      </c>
      <c r="I2904" s="9">
        <v>1845.52</v>
      </c>
      <c r="K2904" t="s">
        <v>4100</v>
      </c>
      <c r="N2904" t="s">
        <v>4103</v>
      </c>
      <c r="O2904" s="9">
        <f t="shared" si="1056"/>
        <v>175.69350399999999</v>
      </c>
      <c r="Q2904" t="s">
        <v>4103</v>
      </c>
      <c r="R2904" s="9">
        <f t="shared" si="1073"/>
        <v>559.19255999999996</v>
      </c>
      <c r="U2904" t="s">
        <v>4103</v>
      </c>
      <c r="V2904" s="9">
        <f t="shared" si="1077"/>
        <v>754.81768</v>
      </c>
      <c r="Y2904" t="s">
        <v>4103</v>
      </c>
      <c r="Z2904" s="9">
        <f t="shared" si="1057"/>
        <v>1291.8639999999998</v>
      </c>
      <c r="AA2904" t="s">
        <v>4103</v>
      </c>
      <c r="AC2904" t="s">
        <v>4103</v>
      </c>
      <c r="AD2904" s="9">
        <f t="shared" si="1058"/>
        <v>553.65599999999995</v>
      </c>
      <c r="AG2904" t="s">
        <v>4103</v>
      </c>
      <c r="AH2904" s="9">
        <f t="shared" si="1059"/>
        <v>3309.4826999999996</v>
      </c>
      <c r="AK2904" t="s">
        <v>4103</v>
      </c>
      <c r="AL2904" s="9">
        <f t="shared" si="1060"/>
        <v>1181.1328000000001</v>
      </c>
      <c r="AO2904" t="s">
        <v>4103</v>
      </c>
      <c r="AP2904" s="9">
        <f t="shared" si="1078"/>
        <v>442.9248</v>
      </c>
      <c r="AS2904" t="s">
        <v>4137</v>
      </c>
      <c r="AT2904" s="9">
        <v>383.49</v>
      </c>
      <c r="AW2904" t="str">
        <f t="shared" si="1061"/>
        <v>Fee Schedule</v>
      </c>
      <c r="AX2904" s="9">
        <f t="shared" si="1062"/>
        <v>383.49</v>
      </c>
      <c r="AZ2904" t="s">
        <v>4149</v>
      </c>
      <c r="BA2904" s="9">
        <v>0</v>
      </c>
      <c r="BC2904" t="str">
        <f t="shared" si="1063"/>
        <v>Zero Pay APC</v>
      </c>
      <c r="BD2904" s="9">
        <f t="shared" si="1064"/>
        <v>0</v>
      </c>
      <c r="BF2904" t="str">
        <f t="shared" si="1065"/>
        <v>Zero Pay APC</v>
      </c>
      <c r="BG2904" s="9">
        <f t="shared" si="1066"/>
        <v>0</v>
      </c>
      <c r="BI2904" t="str">
        <f t="shared" si="1067"/>
        <v>Zero Pay APC</v>
      </c>
      <c r="BJ2904" s="9">
        <f t="shared" si="1068"/>
        <v>0</v>
      </c>
      <c r="BL2904" t="str">
        <f t="shared" si="1069"/>
        <v>Zero Pay APC</v>
      </c>
      <c r="BM2904" s="9">
        <f t="shared" si="1070"/>
        <v>0</v>
      </c>
      <c r="BO2904" t="str">
        <f t="shared" si="1071"/>
        <v>Zero Pay APC</v>
      </c>
      <c r="BP2904" s="9">
        <f t="shared" si="1072"/>
        <v>0</v>
      </c>
    </row>
    <row r="2905" spans="1:68" x14ac:dyDescent="0.25">
      <c r="A2905">
        <v>1061299</v>
      </c>
      <c r="B2905" t="s">
        <v>163</v>
      </c>
      <c r="C2905">
        <v>320</v>
      </c>
      <c r="D2905">
        <v>36011</v>
      </c>
      <c r="F2905" s="9">
        <f t="shared" si="1074"/>
        <v>0</v>
      </c>
      <c r="G2905" s="9">
        <f t="shared" si="1075"/>
        <v>1577.9195999999999</v>
      </c>
      <c r="H2905" s="9">
        <f t="shared" si="1076"/>
        <v>689.08199999999999</v>
      </c>
      <c r="I2905" s="9">
        <v>1148.47</v>
      </c>
      <c r="K2905" t="s">
        <v>4100</v>
      </c>
      <c r="N2905" t="s">
        <v>4103</v>
      </c>
      <c r="O2905" s="9">
        <f t="shared" si="1056"/>
        <v>109.334344</v>
      </c>
      <c r="Q2905" t="s">
        <v>4103</v>
      </c>
      <c r="R2905" s="9">
        <f t="shared" si="1073"/>
        <v>347.98640999999998</v>
      </c>
      <c r="U2905" t="s">
        <v>4103</v>
      </c>
      <c r="V2905" s="9">
        <f t="shared" si="1077"/>
        <v>469.72422999999998</v>
      </c>
      <c r="Y2905" t="s">
        <v>4103</v>
      </c>
      <c r="Z2905" s="9">
        <f t="shared" si="1057"/>
        <v>803.92899999999997</v>
      </c>
      <c r="AA2905" t="s">
        <v>4103</v>
      </c>
      <c r="AC2905" t="s">
        <v>4103</v>
      </c>
      <c r="AD2905" s="9">
        <f t="shared" si="1058"/>
        <v>344.541</v>
      </c>
      <c r="AG2905" t="s">
        <v>4103</v>
      </c>
      <c r="AH2905" s="9">
        <f t="shared" si="1059"/>
        <v>1577.9195999999999</v>
      </c>
      <c r="AK2905" t="s">
        <v>4103</v>
      </c>
      <c r="AL2905" s="9">
        <f t="shared" si="1060"/>
        <v>735.02080000000001</v>
      </c>
      <c r="AO2905" t="s">
        <v>4103</v>
      </c>
      <c r="AP2905" s="9">
        <f t="shared" si="1078"/>
        <v>275.63279999999997</v>
      </c>
      <c r="AS2905" t="s">
        <v>4103</v>
      </c>
      <c r="AT2905" s="9">
        <f t="shared" ref="AT2905:AT2910" si="1079">I2905*0%</f>
        <v>0</v>
      </c>
      <c r="AW2905" t="str">
        <f t="shared" si="1061"/>
        <v>POC</v>
      </c>
      <c r="AX2905" s="9">
        <f t="shared" si="1062"/>
        <v>0</v>
      </c>
      <c r="AZ2905" t="s">
        <v>4149</v>
      </c>
      <c r="BA2905" s="9">
        <v>0</v>
      </c>
      <c r="BC2905" t="str">
        <f t="shared" si="1063"/>
        <v>Zero Pay APC</v>
      </c>
      <c r="BD2905" s="9">
        <f t="shared" si="1064"/>
        <v>0</v>
      </c>
      <c r="BF2905" t="str">
        <f t="shared" si="1065"/>
        <v>Zero Pay APC</v>
      </c>
      <c r="BG2905" s="9">
        <f t="shared" si="1066"/>
        <v>0</v>
      </c>
      <c r="BI2905" t="str">
        <f t="shared" si="1067"/>
        <v>Zero Pay APC</v>
      </c>
      <c r="BJ2905" s="9">
        <f t="shared" si="1068"/>
        <v>0</v>
      </c>
      <c r="BL2905" t="str">
        <f t="shared" si="1069"/>
        <v>Zero Pay APC</v>
      </c>
      <c r="BM2905" s="9">
        <f t="shared" si="1070"/>
        <v>0</v>
      </c>
      <c r="BO2905" t="str">
        <f t="shared" si="1071"/>
        <v>Zero Pay APC</v>
      </c>
      <c r="BP2905" s="9">
        <f t="shared" si="1072"/>
        <v>0</v>
      </c>
    </row>
    <row r="2906" spans="1:68" x14ac:dyDescent="0.25">
      <c r="A2906">
        <v>1061300</v>
      </c>
      <c r="B2906" t="s">
        <v>164</v>
      </c>
      <c r="C2906">
        <v>320</v>
      </c>
      <c r="D2906">
        <v>36012</v>
      </c>
      <c r="F2906" s="9">
        <f t="shared" si="1074"/>
        <v>0</v>
      </c>
      <c r="G2906" s="9">
        <f t="shared" si="1075"/>
        <v>981.94185000000004</v>
      </c>
      <c r="H2906" s="9">
        <f t="shared" si="1076"/>
        <v>687.24</v>
      </c>
      <c r="I2906" s="9">
        <v>1145.4000000000001</v>
      </c>
      <c r="K2906" t="s">
        <v>4100</v>
      </c>
      <c r="N2906" t="s">
        <v>4103</v>
      </c>
      <c r="O2906" s="9">
        <f t="shared" si="1056"/>
        <v>109.04208</v>
      </c>
      <c r="Q2906" t="s">
        <v>4103</v>
      </c>
      <c r="R2906" s="9">
        <f t="shared" si="1073"/>
        <v>347.05619999999999</v>
      </c>
      <c r="U2906" t="s">
        <v>4103</v>
      </c>
      <c r="V2906" s="9">
        <f t="shared" si="1077"/>
        <v>468.46859999999998</v>
      </c>
      <c r="Y2906" t="s">
        <v>4103</v>
      </c>
      <c r="Z2906" s="9">
        <f t="shared" si="1057"/>
        <v>801.78</v>
      </c>
      <c r="AA2906" t="s">
        <v>4103</v>
      </c>
      <c r="AC2906" t="s">
        <v>4103</v>
      </c>
      <c r="AD2906" s="9">
        <f t="shared" si="1058"/>
        <v>343.62</v>
      </c>
      <c r="AG2906" t="s">
        <v>4103</v>
      </c>
      <c r="AH2906" s="9">
        <f t="shared" si="1059"/>
        <v>981.94185000000004</v>
      </c>
      <c r="AK2906" t="s">
        <v>4103</v>
      </c>
      <c r="AL2906" s="9">
        <f t="shared" si="1060"/>
        <v>733.05600000000004</v>
      </c>
      <c r="AO2906" t="s">
        <v>4103</v>
      </c>
      <c r="AP2906" s="9">
        <f t="shared" si="1078"/>
        <v>274.89600000000002</v>
      </c>
      <c r="AS2906" t="s">
        <v>4103</v>
      </c>
      <c r="AT2906" s="9">
        <f t="shared" si="1079"/>
        <v>0</v>
      </c>
      <c r="AW2906" t="str">
        <f t="shared" si="1061"/>
        <v>POC</v>
      </c>
      <c r="AX2906" s="9">
        <f t="shared" si="1062"/>
        <v>0</v>
      </c>
      <c r="AZ2906" t="s">
        <v>4149</v>
      </c>
      <c r="BA2906" s="9">
        <v>0</v>
      </c>
      <c r="BC2906" t="str">
        <f t="shared" si="1063"/>
        <v>Zero Pay APC</v>
      </c>
      <c r="BD2906" s="9">
        <f t="shared" si="1064"/>
        <v>0</v>
      </c>
      <c r="BF2906" t="str">
        <f t="shared" si="1065"/>
        <v>Zero Pay APC</v>
      </c>
      <c r="BG2906" s="9">
        <f t="shared" si="1066"/>
        <v>0</v>
      </c>
      <c r="BI2906" t="str">
        <f t="shared" si="1067"/>
        <v>Zero Pay APC</v>
      </c>
      <c r="BJ2906" s="9">
        <f t="shared" si="1068"/>
        <v>0</v>
      </c>
      <c r="BL2906" t="str">
        <f t="shared" si="1069"/>
        <v>Zero Pay APC</v>
      </c>
      <c r="BM2906" s="9">
        <f t="shared" si="1070"/>
        <v>0</v>
      </c>
      <c r="BO2906" t="str">
        <f t="shared" si="1071"/>
        <v>Zero Pay APC</v>
      </c>
      <c r="BP2906" s="9">
        <f t="shared" si="1072"/>
        <v>0</v>
      </c>
    </row>
    <row r="2907" spans="1:68" x14ac:dyDescent="0.25">
      <c r="A2907">
        <v>1061301</v>
      </c>
      <c r="B2907" t="s">
        <v>165</v>
      </c>
      <c r="C2907">
        <v>320</v>
      </c>
      <c r="D2907">
        <v>36013</v>
      </c>
      <c r="F2907" s="9">
        <f t="shared" si="1074"/>
        <v>0</v>
      </c>
      <c r="G2907" s="9">
        <f t="shared" si="1075"/>
        <v>979.31700000000001</v>
      </c>
      <c r="H2907" s="9">
        <f t="shared" si="1076"/>
        <v>587.74800000000005</v>
      </c>
      <c r="I2907" s="9">
        <v>979.58</v>
      </c>
      <c r="K2907" t="s">
        <v>4100</v>
      </c>
      <c r="N2907" t="s">
        <v>4103</v>
      </c>
      <c r="O2907" s="9">
        <f t="shared" si="1056"/>
        <v>93.256016000000002</v>
      </c>
      <c r="Q2907" t="s">
        <v>4103</v>
      </c>
      <c r="R2907" s="9">
        <f t="shared" si="1073"/>
        <v>296.81274000000002</v>
      </c>
      <c r="U2907" t="s">
        <v>4103</v>
      </c>
      <c r="V2907" s="9">
        <f t="shared" si="1077"/>
        <v>400.64821999999998</v>
      </c>
      <c r="Y2907" t="s">
        <v>4103</v>
      </c>
      <c r="Z2907" s="9">
        <f t="shared" si="1057"/>
        <v>685.70600000000002</v>
      </c>
      <c r="AA2907" t="s">
        <v>4103</v>
      </c>
      <c r="AC2907" t="s">
        <v>4103</v>
      </c>
      <c r="AD2907" s="9">
        <f t="shared" si="1058"/>
        <v>293.87400000000002</v>
      </c>
      <c r="AG2907" t="s">
        <v>4103</v>
      </c>
      <c r="AH2907" s="9">
        <f t="shared" si="1059"/>
        <v>979.31700000000001</v>
      </c>
      <c r="AK2907" t="s">
        <v>4103</v>
      </c>
      <c r="AL2907" s="9">
        <f t="shared" si="1060"/>
        <v>626.93119999999999</v>
      </c>
      <c r="AO2907" t="s">
        <v>4103</v>
      </c>
      <c r="AP2907" s="9">
        <f t="shared" si="1078"/>
        <v>235.0992</v>
      </c>
      <c r="AS2907" t="s">
        <v>4103</v>
      </c>
      <c r="AT2907" s="9">
        <f t="shared" si="1079"/>
        <v>0</v>
      </c>
      <c r="AW2907" t="str">
        <f t="shared" si="1061"/>
        <v>POC</v>
      </c>
      <c r="AX2907" s="9">
        <f t="shared" si="1062"/>
        <v>0</v>
      </c>
      <c r="AZ2907" t="s">
        <v>4149</v>
      </c>
      <c r="BA2907" s="9">
        <v>0</v>
      </c>
      <c r="BC2907" t="str">
        <f t="shared" si="1063"/>
        <v>Zero Pay APC</v>
      </c>
      <c r="BD2907" s="9">
        <f t="shared" si="1064"/>
        <v>0</v>
      </c>
      <c r="BF2907" t="str">
        <f t="shared" si="1065"/>
        <v>Zero Pay APC</v>
      </c>
      <c r="BG2907" s="9">
        <f t="shared" si="1066"/>
        <v>0</v>
      </c>
      <c r="BI2907" t="str">
        <f t="shared" si="1067"/>
        <v>Zero Pay APC</v>
      </c>
      <c r="BJ2907" s="9">
        <f t="shared" si="1068"/>
        <v>0</v>
      </c>
      <c r="BL2907" t="str">
        <f t="shared" si="1069"/>
        <v>Zero Pay APC</v>
      </c>
      <c r="BM2907" s="9">
        <f t="shared" si="1070"/>
        <v>0</v>
      </c>
      <c r="BO2907" t="str">
        <f t="shared" si="1071"/>
        <v>Zero Pay APC</v>
      </c>
      <c r="BP2907" s="9">
        <f t="shared" si="1072"/>
        <v>0</v>
      </c>
    </row>
    <row r="2908" spans="1:68" x14ac:dyDescent="0.25">
      <c r="A2908">
        <v>1061536</v>
      </c>
      <c r="B2908" t="s">
        <v>209</v>
      </c>
      <c r="C2908">
        <v>320</v>
      </c>
      <c r="D2908">
        <v>37191</v>
      </c>
      <c r="F2908" s="9">
        <f t="shared" si="1074"/>
        <v>0</v>
      </c>
      <c r="G2908" s="9">
        <f t="shared" si="1075"/>
        <v>14050.561</v>
      </c>
      <c r="H2908" s="9">
        <f t="shared" si="1076"/>
        <v>12043.338</v>
      </c>
      <c r="I2908" s="9">
        <v>20072.23</v>
      </c>
      <c r="K2908" t="s">
        <v>4100</v>
      </c>
      <c r="N2908" t="s">
        <v>4103</v>
      </c>
      <c r="O2908" s="9">
        <f t="shared" ref="O2908:O2971" si="1080">I2908*9.52%</f>
        <v>1910.8762959999999</v>
      </c>
      <c r="Q2908" t="s">
        <v>4103</v>
      </c>
      <c r="R2908" s="9">
        <f t="shared" si="1073"/>
        <v>6081.8856900000001</v>
      </c>
      <c r="U2908" t="s">
        <v>4103</v>
      </c>
      <c r="V2908" s="9">
        <f t="shared" si="1077"/>
        <v>8209.5420699999995</v>
      </c>
      <c r="Y2908" t="s">
        <v>4103</v>
      </c>
      <c r="Z2908" s="9">
        <f t="shared" ref="Z2908:Z2971" si="1081">I2908*70%</f>
        <v>14050.561</v>
      </c>
      <c r="AA2908" t="s">
        <v>4103</v>
      </c>
      <c r="AC2908" t="s">
        <v>4103</v>
      </c>
      <c r="AD2908" s="9">
        <f t="shared" ref="AD2908:AD2971" si="1082">I2908*30%</f>
        <v>6021.6689999999999</v>
      </c>
      <c r="AG2908" t="s">
        <v>4103</v>
      </c>
      <c r="AH2908" s="9">
        <f t="shared" ref="AH2908:AH2971" si="1083">I2907*85.5%</f>
        <v>837.54089999999997</v>
      </c>
      <c r="AK2908" t="s">
        <v>4103</v>
      </c>
      <c r="AL2908" s="9">
        <f t="shared" ref="AL2908:AL2971" si="1084">I2908*64%</f>
        <v>12846.227199999999</v>
      </c>
      <c r="AO2908" t="s">
        <v>4103</v>
      </c>
      <c r="AP2908" s="9">
        <f t="shared" si="1078"/>
        <v>4817.3351999999995</v>
      </c>
      <c r="AS2908" t="s">
        <v>4103</v>
      </c>
      <c r="AT2908" s="9">
        <f t="shared" si="1079"/>
        <v>0</v>
      </c>
      <c r="AW2908" t="str">
        <f t="shared" ref="AW2908:AW2971" si="1085">AS2908</f>
        <v>POC</v>
      </c>
      <c r="AX2908" s="9">
        <f t="shared" ref="AX2908:AX2971" si="1086">AT2908</f>
        <v>0</v>
      </c>
      <c r="AZ2908" t="s">
        <v>4151</v>
      </c>
      <c r="BA2908" s="9">
        <v>4899.09</v>
      </c>
      <c r="BC2908" t="str">
        <f t="shared" ref="BC2908:BC2971" si="1087">AZ2908</f>
        <v>APCs</v>
      </c>
      <c r="BD2908" s="9">
        <f t="shared" ref="BD2908:BD2971" si="1088">BA2908</f>
        <v>4899.09</v>
      </c>
      <c r="BF2908" t="str">
        <f t="shared" ref="BF2908:BF2971" si="1089">BC2908</f>
        <v>APCs</v>
      </c>
      <c r="BG2908" s="9">
        <f t="shared" ref="BG2908:BG2971" si="1090">BD2908</f>
        <v>4899.09</v>
      </c>
      <c r="BI2908" t="str">
        <f t="shared" ref="BI2908:BI2971" si="1091">BF2908</f>
        <v>APCs</v>
      </c>
      <c r="BJ2908" s="9">
        <f t="shared" ref="BJ2908:BJ2971" si="1092">BG2908</f>
        <v>4899.09</v>
      </c>
      <c r="BL2908" t="str">
        <f t="shared" ref="BL2908:BL2971" si="1093">BI2908</f>
        <v>APCs</v>
      </c>
      <c r="BM2908" s="9">
        <f t="shared" ref="BM2908:BM2971" si="1094">BJ2908</f>
        <v>4899.09</v>
      </c>
      <c r="BO2908" t="str">
        <f t="shared" ref="BO2908:BO2971" si="1095">BL2908</f>
        <v>APCs</v>
      </c>
      <c r="BP2908" s="9">
        <f t="shared" ref="BP2908:BP2971" si="1096">BM2908</f>
        <v>4899.09</v>
      </c>
    </row>
    <row r="2909" spans="1:68" x14ac:dyDescent="0.25">
      <c r="A2909">
        <v>1061537</v>
      </c>
      <c r="B2909" t="s">
        <v>210</v>
      </c>
      <c r="C2909">
        <v>320</v>
      </c>
      <c r="D2909">
        <v>37192</v>
      </c>
      <c r="F2909" s="9">
        <f t="shared" si="1074"/>
        <v>0</v>
      </c>
      <c r="G2909" s="9">
        <f t="shared" si="1075"/>
        <v>17161.756649999999</v>
      </c>
      <c r="H2909" s="9">
        <f t="shared" si="1076"/>
        <v>8309.5619999999999</v>
      </c>
      <c r="I2909" s="9">
        <v>13849.27</v>
      </c>
      <c r="K2909" t="s">
        <v>4100</v>
      </c>
      <c r="N2909" t="s">
        <v>4103</v>
      </c>
      <c r="O2909" s="9">
        <f t="shared" si="1080"/>
        <v>1318.4505039999999</v>
      </c>
      <c r="Q2909" t="s">
        <v>4103</v>
      </c>
      <c r="R2909" s="9">
        <f t="shared" si="1073"/>
        <v>4196.32881</v>
      </c>
      <c r="U2909" t="s">
        <v>4103</v>
      </c>
      <c r="V2909" s="9">
        <f t="shared" si="1077"/>
        <v>5664.3514299999997</v>
      </c>
      <c r="Y2909" t="s">
        <v>4103</v>
      </c>
      <c r="Z2909" s="9">
        <f t="shared" si="1081"/>
        <v>9694.4889999999996</v>
      </c>
      <c r="AA2909" t="s">
        <v>4103</v>
      </c>
      <c r="AC2909" t="s">
        <v>4103</v>
      </c>
      <c r="AD2909" s="9">
        <f t="shared" si="1082"/>
        <v>4154.7809999999999</v>
      </c>
      <c r="AG2909" t="s">
        <v>4103</v>
      </c>
      <c r="AH2909" s="9">
        <f t="shared" si="1083"/>
        <v>17161.756649999999</v>
      </c>
      <c r="AK2909" t="s">
        <v>4103</v>
      </c>
      <c r="AL2909" s="9">
        <f t="shared" si="1084"/>
        <v>8863.5328000000009</v>
      </c>
      <c r="AO2909" t="s">
        <v>4103</v>
      </c>
      <c r="AP2909" s="9">
        <f t="shared" si="1078"/>
        <v>3323.8247999999999</v>
      </c>
      <c r="AS2909" t="s">
        <v>4103</v>
      </c>
      <c r="AT2909" s="9">
        <f t="shared" si="1079"/>
        <v>0</v>
      </c>
      <c r="AW2909" t="str">
        <f t="shared" si="1085"/>
        <v>POC</v>
      </c>
      <c r="AX2909" s="9">
        <f t="shared" si="1086"/>
        <v>0</v>
      </c>
      <c r="AZ2909" t="s">
        <v>4151</v>
      </c>
      <c r="BA2909" s="9">
        <v>2841.63</v>
      </c>
      <c r="BC2909" t="str">
        <f t="shared" si="1087"/>
        <v>APCs</v>
      </c>
      <c r="BD2909" s="9">
        <f t="shared" si="1088"/>
        <v>2841.63</v>
      </c>
      <c r="BF2909" t="str">
        <f t="shared" si="1089"/>
        <v>APCs</v>
      </c>
      <c r="BG2909" s="9">
        <f t="shared" si="1090"/>
        <v>2841.63</v>
      </c>
      <c r="BI2909" t="str">
        <f t="shared" si="1091"/>
        <v>APCs</v>
      </c>
      <c r="BJ2909" s="9">
        <f t="shared" si="1092"/>
        <v>2841.63</v>
      </c>
      <c r="BL2909" t="str">
        <f t="shared" si="1093"/>
        <v>APCs</v>
      </c>
      <c r="BM2909" s="9">
        <f t="shared" si="1094"/>
        <v>2841.63</v>
      </c>
      <c r="BO2909" t="str">
        <f t="shared" si="1095"/>
        <v>APCs</v>
      </c>
      <c r="BP2909" s="9">
        <f t="shared" si="1096"/>
        <v>2841.63</v>
      </c>
    </row>
    <row r="2910" spans="1:68" x14ac:dyDescent="0.25">
      <c r="A2910">
        <v>1061538</v>
      </c>
      <c r="B2910" t="s">
        <v>211</v>
      </c>
      <c r="C2910">
        <v>320</v>
      </c>
      <c r="D2910">
        <v>37193</v>
      </c>
      <c r="F2910" s="9">
        <f t="shared" si="1074"/>
        <v>0</v>
      </c>
      <c r="G2910" s="9">
        <f t="shared" si="1075"/>
        <v>11841.12585</v>
      </c>
      <c r="H2910" s="9">
        <f t="shared" si="1076"/>
        <v>8309.5619999999999</v>
      </c>
      <c r="I2910" s="9">
        <v>13849.27</v>
      </c>
      <c r="K2910" t="s">
        <v>4100</v>
      </c>
      <c r="N2910" t="s">
        <v>4103</v>
      </c>
      <c r="O2910" s="9">
        <f t="shared" si="1080"/>
        <v>1318.4505039999999</v>
      </c>
      <c r="Q2910" t="s">
        <v>4103</v>
      </c>
      <c r="R2910" s="9">
        <f t="shared" si="1073"/>
        <v>4196.32881</v>
      </c>
      <c r="U2910" t="s">
        <v>4103</v>
      </c>
      <c r="V2910" s="9">
        <f t="shared" si="1077"/>
        <v>5664.3514299999997</v>
      </c>
      <c r="Y2910" t="s">
        <v>4103</v>
      </c>
      <c r="Z2910" s="9">
        <f t="shared" si="1081"/>
        <v>9694.4889999999996</v>
      </c>
      <c r="AA2910" t="s">
        <v>4103</v>
      </c>
      <c r="AC2910" t="s">
        <v>4103</v>
      </c>
      <c r="AD2910" s="9">
        <f t="shared" si="1082"/>
        <v>4154.7809999999999</v>
      </c>
      <c r="AG2910" t="s">
        <v>4103</v>
      </c>
      <c r="AH2910" s="9">
        <f t="shared" si="1083"/>
        <v>11841.12585</v>
      </c>
      <c r="AK2910" t="s">
        <v>4103</v>
      </c>
      <c r="AL2910" s="9">
        <f t="shared" si="1084"/>
        <v>8863.5328000000009</v>
      </c>
      <c r="AO2910" t="s">
        <v>4103</v>
      </c>
      <c r="AP2910" s="9">
        <f t="shared" si="1078"/>
        <v>3323.8247999999999</v>
      </c>
      <c r="AS2910" t="s">
        <v>4103</v>
      </c>
      <c r="AT2910" s="9">
        <f t="shared" si="1079"/>
        <v>0</v>
      </c>
      <c r="AW2910" t="str">
        <f t="shared" si="1085"/>
        <v>POC</v>
      </c>
      <c r="AX2910" s="9">
        <f t="shared" si="1086"/>
        <v>0</v>
      </c>
      <c r="AZ2910" t="s">
        <v>4151</v>
      </c>
      <c r="BA2910" s="9">
        <v>2841.63</v>
      </c>
      <c r="BC2910" t="str">
        <f t="shared" si="1087"/>
        <v>APCs</v>
      </c>
      <c r="BD2910" s="9">
        <f t="shared" si="1088"/>
        <v>2841.63</v>
      </c>
      <c r="BF2910" t="str">
        <f t="shared" si="1089"/>
        <v>APCs</v>
      </c>
      <c r="BG2910" s="9">
        <f t="shared" si="1090"/>
        <v>2841.63</v>
      </c>
      <c r="BI2910" t="str">
        <f t="shared" si="1091"/>
        <v>APCs</v>
      </c>
      <c r="BJ2910" s="9">
        <f t="shared" si="1092"/>
        <v>2841.63</v>
      </c>
      <c r="BL2910" t="str">
        <f t="shared" si="1093"/>
        <v>APCs</v>
      </c>
      <c r="BM2910" s="9">
        <f t="shared" si="1094"/>
        <v>2841.63</v>
      </c>
      <c r="BO2910" t="str">
        <f t="shared" si="1095"/>
        <v>APCs</v>
      </c>
      <c r="BP2910" s="9">
        <f t="shared" si="1096"/>
        <v>2841.63</v>
      </c>
    </row>
    <row r="2911" spans="1:68" x14ac:dyDescent="0.25">
      <c r="A2911">
        <v>1061563</v>
      </c>
      <c r="B2911" t="s">
        <v>227</v>
      </c>
      <c r="C2911">
        <v>320</v>
      </c>
      <c r="D2911">
        <v>37197</v>
      </c>
      <c r="F2911" s="9">
        <f t="shared" si="1074"/>
        <v>286.51</v>
      </c>
      <c r="G2911" s="9">
        <f t="shared" si="1075"/>
        <v>11841.12585</v>
      </c>
      <c r="H2911" s="9">
        <f t="shared" si="1076"/>
        <v>8562.8940000000002</v>
      </c>
      <c r="I2911" s="9">
        <v>14271.49</v>
      </c>
      <c r="K2911" t="s">
        <v>4100</v>
      </c>
      <c r="N2911" t="s">
        <v>4103</v>
      </c>
      <c r="O2911" s="9">
        <f t="shared" si="1080"/>
        <v>1358.6458479999999</v>
      </c>
      <c r="Q2911" t="s">
        <v>4103</v>
      </c>
      <c r="R2911" s="9">
        <f t="shared" si="1073"/>
        <v>4324.2614699999995</v>
      </c>
      <c r="U2911" t="s">
        <v>4103</v>
      </c>
      <c r="V2911" s="9">
        <f t="shared" si="1077"/>
        <v>5837.0394099999994</v>
      </c>
      <c r="Y2911" t="s">
        <v>4103</v>
      </c>
      <c r="Z2911" s="9">
        <f t="shared" si="1081"/>
        <v>9990.0429999999997</v>
      </c>
      <c r="AA2911" t="s">
        <v>4103</v>
      </c>
      <c r="AC2911" t="s">
        <v>4103</v>
      </c>
      <c r="AD2911" s="9">
        <f t="shared" si="1082"/>
        <v>4281.4470000000001</v>
      </c>
      <c r="AG2911" t="s">
        <v>4103</v>
      </c>
      <c r="AH2911" s="9">
        <f t="shared" si="1083"/>
        <v>11841.12585</v>
      </c>
      <c r="AK2911" t="s">
        <v>4103</v>
      </c>
      <c r="AL2911" s="9">
        <f t="shared" si="1084"/>
        <v>9133.7536</v>
      </c>
      <c r="AO2911" t="s">
        <v>4103</v>
      </c>
      <c r="AP2911" s="9">
        <f t="shared" si="1078"/>
        <v>3425.1576</v>
      </c>
      <c r="AS2911" t="s">
        <v>4137</v>
      </c>
      <c r="AT2911" s="9">
        <v>286.51</v>
      </c>
      <c r="AW2911" t="str">
        <f t="shared" si="1085"/>
        <v>Fee Schedule</v>
      </c>
      <c r="AX2911" s="9">
        <f t="shared" si="1086"/>
        <v>286.51</v>
      </c>
      <c r="AZ2911" t="s">
        <v>4151</v>
      </c>
      <c r="BA2911" s="9">
        <v>2841.63</v>
      </c>
      <c r="BC2911" t="str">
        <f t="shared" si="1087"/>
        <v>APCs</v>
      </c>
      <c r="BD2911" s="9">
        <f t="shared" si="1088"/>
        <v>2841.63</v>
      </c>
      <c r="BF2911" t="str">
        <f t="shared" si="1089"/>
        <v>APCs</v>
      </c>
      <c r="BG2911" s="9">
        <f t="shared" si="1090"/>
        <v>2841.63</v>
      </c>
      <c r="BI2911" t="str">
        <f t="shared" si="1091"/>
        <v>APCs</v>
      </c>
      <c r="BJ2911" s="9">
        <f t="shared" si="1092"/>
        <v>2841.63</v>
      </c>
      <c r="BL2911" t="str">
        <f t="shared" si="1093"/>
        <v>APCs</v>
      </c>
      <c r="BM2911" s="9">
        <f t="shared" si="1094"/>
        <v>2841.63</v>
      </c>
      <c r="BO2911" t="str">
        <f t="shared" si="1095"/>
        <v>APCs</v>
      </c>
      <c r="BP2911" s="9">
        <f t="shared" si="1096"/>
        <v>2841.63</v>
      </c>
    </row>
    <row r="2912" spans="1:68" x14ac:dyDescent="0.25">
      <c r="A2912">
        <v>2811367</v>
      </c>
      <c r="B2912" t="s">
        <v>4003</v>
      </c>
      <c r="C2912">
        <v>320</v>
      </c>
      <c r="D2912">
        <v>58340</v>
      </c>
      <c r="F2912" s="9">
        <f t="shared" si="1074"/>
        <v>0</v>
      </c>
      <c r="G2912" s="9">
        <f t="shared" si="1075"/>
        <v>12202.123949999999</v>
      </c>
      <c r="H2912" s="9">
        <f t="shared" si="1076"/>
        <v>719.49599999999998</v>
      </c>
      <c r="I2912" s="9">
        <v>1199.1600000000001</v>
      </c>
      <c r="K2912" t="s">
        <v>4100</v>
      </c>
      <c r="N2912" t="s">
        <v>4103</v>
      </c>
      <c r="O2912" s="9">
        <f t="shared" si="1080"/>
        <v>114.160032</v>
      </c>
      <c r="Q2912" t="s">
        <v>4103</v>
      </c>
      <c r="R2912" s="9">
        <f t="shared" si="1073"/>
        <v>363.34548000000001</v>
      </c>
      <c r="U2912" t="s">
        <v>4103</v>
      </c>
      <c r="V2912" s="9">
        <f t="shared" si="1077"/>
        <v>490.45643999999999</v>
      </c>
      <c r="Y2912" t="s">
        <v>4103</v>
      </c>
      <c r="Z2912" s="9">
        <f t="shared" si="1081"/>
        <v>839.41200000000003</v>
      </c>
      <c r="AA2912" t="s">
        <v>4103</v>
      </c>
      <c r="AC2912" t="s">
        <v>4103</v>
      </c>
      <c r="AD2912" s="9">
        <f t="shared" si="1082"/>
        <v>359.74799999999999</v>
      </c>
      <c r="AG2912" t="s">
        <v>4103</v>
      </c>
      <c r="AH2912" s="9">
        <f t="shared" si="1083"/>
        <v>12202.123949999999</v>
      </c>
      <c r="AK2912" t="s">
        <v>4103</v>
      </c>
      <c r="AL2912" s="9">
        <f t="shared" si="1084"/>
        <v>767.46240000000012</v>
      </c>
      <c r="AO2912" t="s">
        <v>4103</v>
      </c>
      <c r="AP2912" s="9">
        <f t="shared" si="1078"/>
        <v>287.79840000000002</v>
      </c>
      <c r="AS2912" t="s">
        <v>4137</v>
      </c>
      <c r="AT2912" s="9">
        <v>286.51</v>
      </c>
      <c r="AW2912" t="str">
        <f t="shared" si="1085"/>
        <v>Fee Schedule</v>
      </c>
      <c r="AX2912" s="9">
        <f t="shared" si="1086"/>
        <v>286.51</v>
      </c>
      <c r="AZ2912" t="s">
        <v>4149</v>
      </c>
      <c r="BA2912" s="9">
        <v>0</v>
      </c>
      <c r="BC2912" t="str">
        <f t="shared" si="1087"/>
        <v>Zero Pay APC</v>
      </c>
      <c r="BD2912" s="9">
        <f t="shared" si="1088"/>
        <v>0</v>
      </c>
      <c r="BF2912" t="str">
        <f t="shared" si="1089"/>
        <v>Zero Pay APC</v>
      </c>
      <c r="BG2912" s="9">
        <f t="shared" si="1090"/>
        <v>0</v>
      </c>
      <c r="BI2912" t="str">
        <f t="shared" si="1091"/>
        <v>Zero Pay APC</v>
      </c>
      <c r="BJ2912" s="9">
        <f t="shared" si="1092"/>
        <v>0</v>
      </c>
      <c r="BL2912" t="str">
        <f t="shared" si="1093"/>
        <v>Zero Pay APC</v>
      </c>
      <c r="BM2912" s="9">
        <f t="shared" si="1094"/>
        <v>0</v>
      </c>
      <c r="BO2912" t="str">
        <f t="shared" si="1095"/>
        <v>Zero Pay APC</v>
      </c>
      <c r="BP2912" s="9">
        <f t="shared" si="1096"/>
        <v>0</v>
      </c>
    </row>
    <row r="2913" spans="1:68" x14ac:dyDescent="0.25">
      <c r="A2913">
        <v>1610001</v>
      </c>
      <c r="B2913" t="s">
        <v>3313</v>
      </c>
      <c r="C2913">
        <v>320</v>
      </c>
      <c r="D2913">
        <v>70030</v>
      </c>
      <c r="F2913" s="9">
        <f t="shared" si="1074"/>
        <v>0</v>
      </c>
      <c r="G2913" s="9">
        <f t="shared" si="1075"/>
        <v>1025.2818</v>
      </c>
      <c r="H2913" s="9">
        <f t="shared" si="1076"/>
        <v>522.34199999999998</v>
      </c>
      <c r="I2913" s="9">
        <v>870.57</v>
      </c>
      <c r="K2913" t="s">
        <v>4100</v>
      </c>
      <c r="N2913" t="s">
        <v>4103</v>
      </c>
      <c r="O2913" s="9">
        <f t="shared" si="1080"/>
        <v>82.878264000000001</v>
      </c>
      <c r="Q2913" t="s">
        <v>4103</v>
      </c>
      <c r="R2913" s="9">
        <f t="shared" si="1073"/>
        <v>263.78271000000001</v>
      </c>
      <c r="U2913" t="s">
        <v>4103</v>
      </c>
      <c r="V2913" s="9">
        <f t="shared" si="1077"/>
        <v>356.06313</v>
      </c>
      <c r="Y2913" t="s">
        <v>4103</v>
      </c>
      <c r="Z2913" s="9">
        <f t="shared" si="1081"/>
        <v>609.399</v>
      </c>
      <c r="AA2913" t="s">
        <v>4103</v>
      </c>
      <c r="AC2913" t="s">
        <v>4103</v>
      </c>
      <c r="AD2913" s="9">
        <f t="shared" si="1082"/>
        <v>261.17099999999999</v>
      </c>
      <c r="AG2913" t="s">
        <v>4103</v>
      </c>
      <c r="AH2913" s="9">
        <f t="shared" si="1083"/>
        <v>1025.2818</v>
      </c>
      <c r="AK2913" t="s">
        <v>4103</v>
      </c>
      <c r="AL2913" s="9">
        <f t="shared" si="1084"/>
        <v>557.16480000000001</v>
      </c>
      <c r="AO2913" t="s">
        <v>4136</v>
      </c>
      <c r="AP2913" s="9">
        <v>127.7</v>
      </c>
      <c r="AS2913" t="s">
        <v>4103</v>
      </c>
      <c r="AT2913" s="9">
        <f t="shared" ref="AT2913:AT2976" si="1097">I2913*0%</f>
        <v>0</v>
      </c>
      <c r="AW2913" t="str">
        <f t="shared" si="1085"/>
        <v>POC</v>
      </c>
      <c r="AX2913" s="9">
        <f t="shared" si="1086"/>
        <v>0</v>
      </c>
      <c r="AZ2913" t="s">
        <v>4151</v>
      </c>
      <c r="BA2913" s="9">
        <v>81.010000000000005</v>
      </c>
      <c r="BC2913" t="str">
        <f t="shared" si="1087"/>
        <v>APCs</v>
      </c>
      <c r="BD2913" s="9">
        <f t="shared" si="1088"/>
        <v>81.010000000000005</v>
      </c>
      <c r="BF2913" t="str">
        <f t="shared" si="1089"/>
        <v>APCs</v>
      </c>
      <c r="BG2913" s="9">
        <f t="shared" si="1090"/>
        <v>81.010000000000005</v>
      </c>
      <c r="BI2913" t="str">
        <f t="shared" si="1091"/>
        <v>APCs</v>
      </c>
      <c r="BJ2913" s="9">
        <f t="shared" si="1092"/>
        <v>81.010000000000005</v>
      </c>
      <c r="BL2913" t="str">
        <f t="shared" si="1093"/>
        <v>APCs</v>
      </c>
      <c r="BM2913" s="9">
        <f t="shared" si="1094"/>
        <v>81.010000000000005</v>
      </c>
      <c r="BO2913" t="str">
        <f t="shared" si="1095"/>
        <v>APCs</v>
      </c>
      <c r="BP2913" s="9">
        <f t="shared" si="1096"/>
        <v>81.010000000000005</v>
      </c>
    </row>
    <row r="2914" spans="1:68" x14ac:dyDescent="0.25">
      <c r="A2914">
        <v>1612102</v>
      </c>
      <c r="B2914" t="s">
        <v>3418</v>
      </c>
      <c r="C2914">
        <v>320</v>
      </c>
      <c r="D2914">
        <v>70030</v>
      </c>
      <c r="E2914" t="s">
        <v>3419</v>
      </c>
      <c r="F2914" s="9">
        <f t="shared" si="1074"/>
        <v>0</v>
      </c>
      <c r="G2914" s="9">
        <f t="shared" si="1075"/>
        <v>744.33735000000001</v>
      </c>
      <c r="H2914" s="9">
        <f t="shared" si="1076"/>
        <v>538.01400000000001</v>
      </c>
      <c r="I2914" s="9">
        <v>896.69</v>
      </c>
      <c r="K2914" t="s">
        <v>4100</v>
      </c>
      <c r="N2914" t="s">
        <v>4103</v>
      </c>
      <c r="O2914" s="9">
        <f t="shared" si="1080"/>
        <v>85.364887999999993</v>
      </c>
      <c r="Q2914" t="s">
        <v>4103</v>
      </c>
      <c r="R2914" s="9">
        <f t="shared" si="1073"/>
        <v>271.69707</v>
      </c>
      <c r="U2914" t="s">
        <v>4103</v>
      </c>
      <c r="V2914" s="9">
        <f t="shared" si="1077"/>
        <v>366.74621000000002</v>
      </c>
      <c r="Y2914" t="s">
        <v>4103</v>
      </c>
      <c r="Z2914" s="9">
        <f t="shared" si="1081"/>
        <v>627.68299999999999</v>
      </c>
      <c r="AA2914" t="s">
        <v>4103</v>
      </c>
      <c r="AC2914" t="s">
        <v>4103</v>
      </c>
      <c r="AD2914" s="9">
        <f t="shared" si="1082"/>
        <v>269.00700000000001</v>
      </c>
      <c r="AG2914" t="s">
        <v>4103</v>
      </c>
      <c r="AH2914" s="9">
        <f t="shared" si="1083"/>
        <v>744.33735000000001</v>
      </c>
      <c r="AK2914" t="s">
        <v>4103</v>
      </c>
      <c r="AL2914" s="9">
        <f t="shared" si="1084"/>
        <v>573.88160000000005</v>
      </c>
      <c r="AO2914" t="s">
        <v>4136</v>
      </c>
      <c r="AP2914" s="9">
        <v>127.7</v>
      </c>
      <c r="AS2914" t="s">
        <v>4103</v>
      </c>
      <c r="AT2914" s="9">
        <f t="shared" si="1097"/>
        <v>0</v>
      </c>
      <c r="AW2914" t="str">
        <f t="shared" si="1085"/>
        <v>POC</v>
      </c>
      <c r="AX2914" s="9">
        <f t="shared" si="1086"/>
        <v>0</v>
      </c>
      <c r="AZ2914" t="s">
        <v>4151</v>
      </c>
      <c r="BA2914" s="9">
        <v>81.010000000000005</v>
      </c>
      <c r="BC2914" t="str">
        <f t="shared" si="1087"/>
        <v>APCs</v>
      </c>
      <c r="BD2914" s="9">
        <f t="shared" si="1088"/>
        <v>81.010000000000005</v>
      </c>
      <c r="BF2914" t="str">
        <f t="shared" si="1089"/>
        <v>APCs</v>
      </c>
      <c r="BG2914" s="9">
        <f t="shared" si="1090"/>
        <v>81.010000000000005</v>
      </c>
      <c r="BI2914" t="str">
        <f t="shared" si="1091"/>
        <v>APCs</v>
      </c>
      <c r="BJ2914" s="9">
        <f t="shared" si="1092"/>
        <v>81.010000000000005</v>
      </c>
      <c r="BL2914" t="str">
        <f t="shared" si="1093"/>
        <v>APCs</v>
      </c>
      <c r="BM2914" s="9">
        <f t="shared" si="1094"/>
        <v>81.010000000000005</v>
      </c>
      <c r="BO2914" t="str">
        <f t="shared" si="1095"/>
        <v>APCs</v>
      </c>
      <c r="BP2914" s="9">
        <f t="shared" si="1096"/>
        <v>81.010000000000005</v>
      </c>
    </row>
    <row r="2915" spans="1:68" x14ac:dyDescent="0.25">
      <c r="A2915">
        <v>1610002</v>
      </c>
      <c r="B2915" t="s">
        <v>3314</v>
      </c>
      <c r="C2915">
        <v>320</v>
      </c>
      <c r="D2915">
        <v>70100</v>
      </c>
      <c r="F2915" s="9">
        <f t="shared" si="1074"/>
        <v>0</v>
      </c>
      <c r="G2915" s="9">
        <f t="shared" si="1075"/>
        <v>766.66995000000009</v>
      </c>
      <c r="H2915" s="9">
        <f t="shared" si="1076"/>
        <v>522.34199999999998</v>
      </c>
      <c r="I2915" s="9">
        <v>870.57</v>
      </c>
      <c r="K2915" t="s">
        <v>4100</v>
      </c>
      <c r="N2915" t="s">
        <v>4103</v>
      </c>
      <c r="O2915" s="9">
        <f t="shared" si="1080"/>
        <v>82.878264000000001</v>
      </c>
      <c r="Q2915" t="s">
        <v>4103</v>
      </c>
      <c r="R2915" s="9">
        <f t="shared" si="1073"/>
        <v>263.78271000000001</v>
      </c>
      <c r="U2915" t="s">
        <v>4103</v>
      </c>
      <c r="V2915" s="9">
        <f t="shared" si="1077"/>
        <v>356.06313</v>
      </c>
      <c r="Y2915" t="s">
        <v>4103</v>
      </c>
      <c r="Z2915" s="9">
        <f t="shared" si="1081"/>
        <v>609.399</v>
      </c>
      <c r="AA2915" t="s">
        <v>4103</v>
      </c>
      <c r="AC2915" t="s">
        <v>4103</v>
      </c>
      <c r="AD2915" s="9">
        <f t="shared" si="1082"/>
        <v>261.17099999999999</v>
      </c>
      <c r="AG2915" t="s">
        <v>4103</v>
      </c>
      <c r="AH2915" s="9">
        <f t="shared" si="1083"/>
        <v>766.66995000000009</v>
      </c>
      <c r="AK2915" t="s">
        <v>4103</v>
      </c>
      <c r="AL2915" s="9">
        <f t="shared" si="1084"/>
        <v>557.16480000000001</v>
      </c>
      <c r="AO2915" t="s">
        <v>4136</v>
      </c>
      <c r="AP2915" s="9">
        <v>127.7</v>
      </c>
      <c r="AS2915" t="s">
        <v>4103</v>
      </c>
      <c r="AT2915" s="9">
        <f t="shared" si="1097"/>
        <v>0</v>
      </c>
      <c r="AW2915" t="str">
        <f t="shared" si="1085"/>
        <v>POC</v>
      </c>
      <c r="AX2915" s="9">
        <f t="shared" si="1086"/>
        <v>0</v>
      </c>
      <c r="AZ2915" t="s">
        <v>4151</v>
      </c>
      <c r="BA2915" s="9">
        <v>81.010000000000005</v>
      </c>
      <c r="BC2915" t="str">
        <f t="shared" si="1087"/>
        <v>APCs</v>
      </c>
      <c r="BD2915" s="9">
        <f t="shared" si="1088"/>
        <v>81.010000000000005</v>
      </c>
      <c r="BF2915" t="str">
        <f t="shared" si="1089"/>
        <v>APCs</v>
      </c>
      <c r="BG2915" s="9">
        <f t="shared" si="1090"/>
        <v>81.010000000000005</v>
      </c>
      <c r="BI2915" t="str">
        <f t="shared" si="1091"/>
        <v>APCs</v>
      </c>
      <c r="BJ2915" s="9">
        <f t="shared" si="1092"/>
        <v>81.010000000000005</v>
      </c>
      <c r="BL2915" t="str">
        <f t="shared" si="1093"/>
        <v>APCs</v>
      </c>
      <c r="BM2915" s="9">
        <f t="shared" si="1094"/>
        <v>81.010000000000005</v>
      </c>
      <c r="BO2915" t="str">
        <f t="shared" si="1095"/>
        <v>APCs</v>
      </c>
      <c r="BP2915" s="9">
        <f t="shared" si="1096"/>
        <v>81.010000000000005</v>
      </c>
    </row>
    <row r="2916" spans="1:68" x14ac:dyDescent="0.25">
      <c r="A2916">
        <v>1612103</v>
      </c>
      <c r="B2916" t="s">
        <v>3420</v>
      </c>
      <c r="C2916">
        <v>320</v>
      </c>
      <c r="D2916">
        <v>70100</v>
      </c>
      <c r="E2916" t="s">
        <v>3419</v>
      </c>
      <c r="F2916" s="9">
        <f t="shared" si="1074"/>
        <v>0</v>
      </c>
      <c r="G2916" s="9">
        <f t="shared" si="1075"/>
        <v>744.33735000000001</v>
      </c>
      <c r="H2916" s="9">
        <f t="shared" si="1076"/>
        <v>538.01400000000001</v>
      </c>
      <c r="I2916" s="9">
        <v>896.69</v>
      </c>
      <c r="K2916" t="s">
        <v>4100</v>
      </c>
      <c r="N2916" t="s">
        <v>4103</v>
      </c>
      <c r="O2916" s="9">
        <f t="shared" si="1080"/>
        <v>85.364887999999993</v>
      </c>
      <c r="Q2916" t="s">
        <v>4103</v>
      </c>
      <c r="R2916" s="9">
        <f t="shared" si="1073"/>
        <v>271.69707</v>
      </c>
      <c r="U2916" t="s">
        <v>4103</v>
      </c>
      <c r="V2916" s="9">
        <f t="shared" si="1077"/>
        <v>366.74621000000002</v>
      </c>
      <c r="Y2916" t="s">
        <v>4103</v>
      </c>
      <c r="Z2916" s="9">
        <f t="shared" si="1081"/>
        <v>627.68299999999999</v>
      </c>
      <c r="AA2916" t="s">
        <v>4103</v>
      </c>
      <c r="AC2916" t="s">
        <v>4103</v>
      </c>
      <c r="AD2916" s="9">
        <f t="shared" si="1082"/>
        <v>269.00700000000001</v>
      </c>
      <c r="AG2916" t="s">
        <v>4103</v>
      </c>
      <c r="AH2916" s="9">
        <f t="shared" si="1083"/>
        <v>744.33735000000001</v>
      </c>
      <c r="AK2916" t="s">
        <v>4103</v>
      </c>
      <c r="AL2916" s="9">
        <f t="shared" si="1084"/>
        <v>573.88160000000005</v>
      </c>
      <c r="AO2916" t="s">
        <v>4136</v>
      </c>
      <c r="AP2916" s="9">
        <v>127.7</v>
      </c>
      <c r="AS2916" t="s">
        <v>4103</v>
      </c>
      <c r="AT2916" s="9">
        <f t="shared" si="1097"/>
        <v>0</v>
      </c>
      <c r="AW2916" t="str">
        <f t="shared" si="1085"/>
        <v>POC</v>
      </c>
      <c r="AX2916" s="9">
        <f t="shared" si="1086"/>
        <v>0</v>
      </c>
      <c r="AZ2916" t="s">
        <v>4151</v>
      </c>
      <c r="BA2916" s="9">
        <v>81.010000000000005</v>
      </c>
      <c r="BC2916" t="str">
        <f t="shared" si="1087"/>
        <v>APCs</v>
      </c>
      <c r="BD2916" s="9">
        <f t="shared" si="1088"/>
        <v>81.010000000000005</v>
      </c>
      <c r="BF2916" t="str">
        <f t="shared" si="1089"/>
        <v>APCs</v>
      </c>
      <c r="BG2916" s="9">
        <f t="shared" si="1090"/>
        <v>81.010000000000005</v>
      </c>
      <c r="BI2916" t="str">
        <f t="shared" si="1091"/>
        <v>APCs</v>
      </c>
      <c r="BJ2916" s="9">
        <f t="shared" si="1092"/>
        <v>81.010000000000005</v>
      </c>
      <c r="BL2916" t="str">
        <f t="shared" si="1093"/>
        <v>APCs</v>
      </c>
      <c r="BM2916" s="9">
        <f t="shared" si="1094"/>
        <v>81.010000000000005</v>
      </c>
      <c r="BO2916" t="str">
        <f t="shared" si="1095"/>
        <v>APCs</v>
      </c>
      <c r="BP2916" s="9">
        <f t="shared" si="1096"/>
        <v>81.010000000000005</v>
      </c>
    </row>
    <row r="2917" spans="1:68" x14ac:dyDescent="0.25">
      <c r="A2917">
        <v>1610003</v>
      </c>
      <c r="B2917" t="s">
        <v>3315</v>
      </c>
      <c r="C2917">
        <v>320</v>
      </c>
      <c r="D2917">
        <v>70110</v>
      </c>
      <c r="F2917" s="9">
        <f t="shared" si="1074"/>
        <v>0</v>
      </c>
      <c r="G2917" s="9">
        <f t="shared" si="1075"/>
        <v>766.66995000000009</v>
      </c>
      <c r="H2917" s="9">
        <f t="shared" si="1076"/>
        <v>522.34199999999998</v>
      </c>
      <c r="I2917" s="9">
        <v>870.57</v>
      </c>
      <c r="K2917" t="s">
        <v>4100</v>
      </c>
      <c r="N2917" t="s">
        <v>4103</v>
      </c>
      <c r="O2917" s="9">
        <f t="shared" si="1080"/>
        <v>82.878264000000001</v>
      </c>
      <c r="Q2917" t="s">
        <v>4103</v>
      </c>
      <c r="R2917" s="9">
        <f t="shared" si="1073"/>
        <v>263.78271000000001</v>
      </c>
      <c r="U2917" t="s">
        <v>4103</v>
      </c>
      <c r="V2917" s="9">
        <f t="shared" si="1077"/>
        <v>356.06313</v>
      </c>
      <c r="Y2917" t="s">
        <v>4103</v>
      </c>
      <c r="Z2917" s="9">
        <f t="shared" si="1081"/>
        <v>609.399</v>
      </c>
      <c r="AA2917" t="s">
        <v>4103</v>
      </c>
      <c r="AC2917" t="s">
        <v>4103</v>
      </c>
      <c r="AD2917" s="9">
        <f t="shared" si="1082"/>
        <v>261.17099999999999</v>
      </c>
      <c r="AG2917" t="s">
        <v>4103</v>
      </c>
      <c r="AH2917" s="9">
        <f t="shared" si="1083"/>
        <v>766.66995000000009</v>
      </c>
      <c r="AK2917" t="s">
        <v>4103</v>
      </c>
      <c r="AL2917" s="9">
        <f t="shared" si="1084"/>
        <v>557.16480000000001</v>
      </c>
      <c r="AO2917" t="s">
        <v>4136</v>
      </c>
      <c r="AP2917" s="9">
        <v>179.33</v>
      </c>
      <c r="AS2917" t="s">
        <v>4103</v>
      </c>
      <c r="AT2917" s="9">
        <f t="shared" si="1097"/>
        <v>0</v>
      </c>
      <c r="AW2917" t="str">
        <f t="shared" si="1085"/>
        <v>POC</v>
      </c>
      <c r="AX2917" s="9">
        <f t="shared" si="1086"/>
        <v>0</v>
      </c>
      <c r="AZ2917" t="s">
        <v>4151</v>
      </c>
      <c r="BA2917" s="9">
        <v>98.01</v>
      </c>
      <c r="BC2917" t="str">
        <f t="shared" si="1087"/>
        <v>APCs</v>
      </c>
      <c r="BD2917" s="9">
        <f t="shared" si="1088"/>
        <v>98.01</v>
      </c>
      <c r="BF2917" t="str">
        <f t="shared" si="1089"/>
        <v>APCs</v>
      </c>
      <c r="BG2917" s="9">
        <f t="shared" si="1090"/>
        <v>98.01</v>
      </c>
      <c r="BI2917" t="str">
        <f t="shared" si="1091"/>
        <v>APCs</v>
      </c>
      <c r="BJ2917" s="9">
        <f t="shared" si="1092"/>
        <v>98.01</v>
      </c>
      <c r="BL2917" t="str">
        <f t="shared" si="1093"/>
        <v>APCs</v>
      </c>
      <c r="BM2917" s="9">
        <f t="shared" si="1094"/>
        <v>98.01</v>
      </c>
      <c r="BO2917" t="str">
        <f t="shared" si="1095"/>
        <v>APCs</v>
      </c>
      <c r="BP2917" s="9">
        <f t="shared" si="1096"/>
        <v>98.01</v>
      </c>
    </row>
    <row r="2918" spans="1:68" x14ac:dyDescent="0.25">
      <c r="A2918">
        <v>1612104</v>
      </c>
      <c r="B2918" t="s">
        <v>3421</v>
      </c>
      <c r="C2918">
        <v>320</v>
      </c>
      <c r="D2918">
        <v>70110</v>
      </c>
      <c r="E2918" t="s">
        <v>3419</v>
      </c>
      <c r="F2918" s="9">
        <f t="shared" si="1074"/>
        <v>0</v>
      </c>
      <c r="G2918" s="9">
        <f t="shared" si="1075"/>
        <v>744.33735000000001</v>
      </c>
      <c r="H2918" s="9">
        <f t="shared" si="1076"/>
        <v>538.01400000000001</v>
      </c>
      <c r="I2918" s="9">
        <v>896.69</v>
      </c>
      <c r="K2918" t="s">
        <v>4100</v>
      </c>
      <c r="N2918" t="s">
        <v>4103</v>
      </c>
      <c r="O2918" s="9">
        <f t="shared" si="1080"/>
        <v>85.364887999999993</v>
      </c>
      <c r="Q2918" t="s">
        <v>4103</v>
      </c>
      <c r="R2918" s="9">
        <f t="shared" si="1073"/>
        <v>271.69707</v>
      </c>
      <c r="U2918" t="s">
        <v>4103</v>
      </c>
      <c r="V2918" s="9">
        <f t="shared" si="1077"/>
        <v>366.74621000000002</v>
      </c>
      <c r="Y2918" t="s">
        <v>4103</v>
      </c>
      <c r="Z2918" s="9">
        <f t="shared" si="1081"/>
        <v>627.68299999999999</v>
      </c>
      <c r="AA2918" t="s">
        <v>4103</v>
      </c>
      <c r="AC2918" t="s">
        <v>4103</v>
      </c>
      <c r="AD2918" s="9">
        <f t="shared" si="1082"/>
        <v>269.00700000000001</v>
      </c>
      <c r="AG2918" t="s">
        <v>4103</v>
      </c>
      <c r="AH2918" s="9">
        <f t="shared" si="1083"/>
        <v>744.33735000000001</v>
      </c>
      <c r="AK2918" t="s">
        <v>4103</v>
      </c>
      <c r="AL2918" s="9">
        <f t="shared" si="1084"/>
        <v>573.88160000000005</v>
      </c>
      <c r="AO2918" t="s">
        <v>4136</v>
      </c>
      <c r="AP2918" s="9">
        <v>179.33</v>
      </c>
      <c r="AS2918" t="s">
        <v>4103</v>
      </c>
      <c r="AT2918" s="9">
        <f t="shared" si="1097"/>
        <v>0</v>
      </c>
      <c r="AW2918" t="str">
        <f t="shared" si="1085"/>
        <v>POC</v>
      </c>
      <c r="AX2918" s="9">
        <f t="shared" si="1086"/>
        <v>0</v>
      </c>
      <c r="AZ2918" t="s">
        <v>4151</v>
      </c>
      <c r="BA2918" s="9">
        <v>98.01</v>
      </c>
      <c r="BC2918" t="str">
        <f t="shared" si="1087"/>
        <v>APCs</v>
      </c>
      <c r="BD2918" s="9">
        <f t="shared" si="1088"/>
        <v>98.01</v>
      </c>
      <c r="BF2918" t="str">
        <f t="shared" si="1089"/>
        <v>APCs</v>
      </c>
      <c r="BG2918" s="9">
        <f t="shared" si="1090"/>
        <v>98.01</v>
      </c>
      <c r="BI2918" t="str">
        <f t="shared" si="1091"/>
        <v>APCs</v>
      </c>
      <c r="BJ2918" s="9">
        <f t="shared" si="1092"/>
        <v>98.01</v>
      </c>
      <c r="BL2918" t="str">
        <f t="shared" si="1093"/>
        <v>APCs</v>
      </c>
      <c r="BM2918" s="9">
        <f t="shared" si="1094"/>
        <v>98.01</v>
      </c>
      <c r="BO2918" t="str">
        <f t="shared" si="1095"/>
        <v>APCs</v>
      </c>
      <c r="BP2918" s="9">
        <f t="shared" si="1096"/>
        <v>98.01</v>
      </c>
    </row>
    <row r="2919" spans="1:68" x14ac:dyDescent="0.25">
      <c r="A2919">
        <v>1610005</v>
      </c>
      <c r="B2919" t="s">
        <v>3316</v>
      </c>
      <c r="C2919">
        <v>320</v>
      </c>
      <c r="D2919">
        <v>70130</v>
      </c>
      <c r="F2919" s="9">
        <f t="shared" si="1074"/>
        <v>0</v>
      </c>
      <c r="G2919" s="9">
        <f t="shared" si="1075"/>
        <v>766.66995000000009</v>
      </c>
      <c r="H2919" s="9">
        <f t="shared" si="1076"/>
        <v>522.34199999999998</v>
      </c>
      <c r="I2919" s="9">
        <v>870.57</v>
      </c>
      <c r="K2919" t="s">
        <v>4100</v>
      </c>
      <c r="N2919" t="s">
        <v>4103</v>
      </c>
      <c r="O2919" s="9">
        <f t="shared" si="1080"/>
        <v>82.878264000000001</v>
      </c>
      <c r="Q2919" t="s">
        <v>4103</v>
      </c>
      <c r="R2919" s="9">
        <f t="shared" si="1073"/>
        <v>263.78271000000001</v>
      </c>
      <c r="U2919" t="s">
        <v>4103</v>
      </c>
      <c r="V2919" s="9">
        <f t="shared" si="1077"/>
        <v>356.06313</v>
      </c>
      <c r="Y2919" t="s">
        <v>4103</v>
      </c>
      <c r="Z2919" s="9">
        <f t="shared" si="1081"/>
        <v>609.399</v>
      </c>
      <c r="AA2919" t="s">
        <v>4103</v>
      </c>
      <c r="AC2919" t="s">
        <v>4103</v>
      </c>
      <c r="AD2919" s="9">
        <f t="shared" si="1082"/>
        <v>261.17099999999999</v>
      </c>
      <c r="AG2919" t="s">
        <v>4103</v>
      </c>
      <c r="AH2919" s="9">
        <f t="shared" si="1083"/>
        <v>766.66995000000009</v>
      </c>
      <c r="AK2919" t="s">
        <v>4103</v>
      </c>
      <c r="AL2919" s="9">
        <f t="shared" si="1084"/>
        <v>557.16480000000001</v>
      </c>
      <c r="AO2919" t="s">
        <v>4136</v>
      </c>
      <c r="AP2919" s="9">
        <v>179.33</v>
      </c>
      <c r="AS2919" t="s">
        <v>4103</v>
      </c>
      <c r="AT2919" s="9">
        <f t="shared" si="1097"/>
        <v>0</v>
      </c>
      <c r="AW2919" t="str">
        <f t="shared" si="1085"/>
        <v>POC</v>
      </c>
      <c r="AX2919" s="9">
        <f t="shared" si="1086"/>
        <v>0</v>
      </c>
      <c r="AZ2919" t="s">
        <v>4151</v>
      </c>
      <c r="BA2919" s="9">
        <v>98.01</v>
      </c>
      <c r="BC2919" t="str">
        <f t="shared" si="1087"/>
        <v>APCs</v>
      </c>
      <c r="BD2919" s="9">
        <f t="shared" si="1088"/>
        <v>98.01</v>
      </c>
      <c r="BF2919" t="str">
        <f t="shared" si="1089"/>
        <v>APCs</v>
      </c>
      <c r="BG2919" s="9">
        <f t="shared" si="1090"/>
        <v>98.01</v>
      </c>
      <c r="BI2919" t="str">
        <f t="shared" si="1091"/>
        <v>APCs</v>
      </c>
      <c r="BJ2919" s="9">
        <f t="shared" si="1092"/>
        <v>98.01</v>
      </c>
      <c r="BL2919" t="str">
        <f t="shared" si="1093"/>
        <v>APCs</v>
      </c>
      <c r="BM2919" s="9">
        <f t="shared" si="1094"/>
        <v>98.01</v>
      </c>
      <c r="BO2919" t="str">
        <f t="shared" si="1095"/>
        <v>APCs</v>
      </c>
      <c r="BP2919" s="9">
        <f t="shared" si="1096"/>
        <v>98.01</v>
      </c>
    </row>
    <row r="2920" spans="1:68" x14ac:dyDescent="0.25">
      <c r="A2920">
        <v>1612106</v>
      </c>
      <c r="B2920" t="s">
        <v>3422</v>
      </c>
      <c r="C2920">
        <v>320</v>
      </c>
      <c r="D2920">
        <v>70130</v>
      </c>
      <c r="E2920" t="s">
        <v>3419</v>
      </c>
      <c r="F2920" s="9">
        <f t="shared" si="1074"/>
        <v>0</v>
      </c>
      <c r="G2920" s="9">
        <f t="shared" si="1075"/>
        <v>744.33735000000001</v>
      </c>
      <c r="H2920" s="9">
        <f t="shared" si="1076"/>
        <v>538.01400000000001</v>
      </c>
      <c r="I2920" s="9">
        <v>896.69</v>
      </c>
      <c r="K2920" t="s">
        <v>4100</v>
      </c>
      <c r="N2920" t="s">
        <v>4103</v>
      </c>
      <c r="O2920" s="9">
        <f t="shared" si="1080"/>
        <v>85.364887999999993</v>
      </c>
      <c r="Q2920" t="s">
        <v>4103</v>
      </c>
      <c r="R2920" s="9">
        <f t="shared" si="1073"/>
        <v>271.69707</v>
      </c>
      <c r="U2920" t="s">
        <v>4103</v>
      </c>
      <c r="V2920" s="9">
        <f t="shared" si="1077"/>
        <v>366.74621000000002</v>
      </c>
      <c r="Y2920" t="s">
        <v>4103</v>
      </c>
      <c r="Z2920" s="9">
        <f t="shared" si="1081"/>
        <v>627.68299999999999</v>
      </c>
      <c r="AA2920" t="s">
        <v>4103</v>
      </c>
      <c r="AC2920" t="s">
        <v>4103</v>
      </c>
      <c r="AD2920" s="9">
        <f t="shared" si="1082"/>
        <v>269.00700000000001</v>
      </c>
      <c r="AG2920" t="s">
        <v>4103</v>
      </c>
      <c r="AH2920" s="9">
        <f t="shared" si="1083"/>
        <v>744.33735000000001</v>
      </c>
      <c r="AK2920" t="s">
        <v>4103</v>
      </c>
      <c r="AL2920" s="9">
        <f t="shared" si="1084"/>
        <v>573.88160000000005</v>
      </c>
      <c r="AO2920" t="s">
        <v>4136</v>
      </c>
      <c r="AP2920" s="9">
        <v>179.33</v>
      </c>
      <c r="AS2920" t="s">
        <v>4103</v>
      </c>
      <c r="AT2920" s="9">
        <f t="shared" si="1097"/>
        <v>0</v>
      </c>
      <c r="AW2920" t="str">
        <f t="shared" si="1085"/>
        <v>POC</v>
      </c>
      <c r="AX2920" s="9">
        <f t="shared" si="1086"/>
        <v>0</v>
      </c>
      <c r="AZ2920" t="s">
        <v>4151</v>
      </c>
      <c r="BA2920" s="9">
        <v>98.01</v>
      </c>
      <c r="BC2920" t="str">
        <f t="shared" si="1087"/>
        <v>APCs</v>
      </c>
      <c r="BD2920" s="9">
        <f t="shared" si="1088"/>
        <v>98.01</v>
      </c>
      <c r="BF2920" t="str">
        <f t="shared" si="1089"/>
        <v>APCs</v>
      </c>
      <c r="BG2920" s="9">
        <f t="shared" si="1090"/>
        <v>98.01</v>
      </c>
      <c r="BI2920" t="str">
        <f t="shared" si="1091"/>
        <v>APCs</v>
      </c>
      <c r="BJ2920" s="9">
        <f t="shared" si="1092"/>
        <v>98.01</v>
      </c>
      <c r="BL2920" t="str">
        <f t="shared" si="1093"/>
        <v>APCs</v>
      </c>
      <c r="BM2920" s="9">
        <f t="shared" si="1094"/>
        <v>98.01</v>
      </c>
      <c r="BO2920" t="str">
        <f t="shared" si="1095"/>
        <v>APCs</v>
      </c>
      <c r="BP2920" s="9">
        <f t="shared" si="1096"/>
        <v>98.01</v>
      </c>
    </row>
    <row r="2921" spans="1:68" x14ac:dyDescent="0.25">
      <c r="A2921">
        <v>1610006</v>
      </c>
      <c r="B2921" t="s">
        <v>3317</v>
      </c>
      <c r="C2921">
        <v>320</v>
      </c>
      <c r="D2921">
        <v>70134</v>
      </c>
      <c r="F2921" s="9">
        <f t="shared" si="1074"/>
        <v>0</v>
      </c>
      <c r="G2921" s="9">
        <f t="shared" si="1075"/>
        <v>1036.1610000000001</v>
      </c>
      <c r="H2921" s="9">
        <f t="shared" si="1076"/>
        <v>888.13800000000003</v>
      </c>
      <c r="I2921" s="9">
        <v>1480.23</v>
      </c>
      <c r="K2921" t="s">
        <v>4100</v>
      </c>
      <c r="N2921" t="s">
        <v>4103</v>
      </c>
      <c r="O2921" s="9">
        <f t="shared" si="1080"/>
        <v>140.91789599999998</v>
      </c>
      <c r="Q2921" t="s">
        <v>4103</v>
      </c>
      <c r="R2921" s="9">
        <f t="shared" si="1073"/>
        <v>448.50968999999998</v>
      </c>
      <c r="U2921" t="s">
        <v>4103</v>
      </c>
      <c r="V2921" s="9">
        <f t="shared" si="1077"/>
        <v>605.41406999999992</v>
      </c>
      <c r="Y2921" t="s">
        <v>4103</v>
      </c>
      <c r="Z2921" s="9">
        <f t="shared" si="1081"/>
        <v>1036.1610000000001</v>
      </c>
      <c r="AA2921" t="s">
        <v>4103</v>
      </c>
      <c r="AC2921" t="s">
        <v>4103</v>
      </c>
      <c r="AD2921" s="9">
        <f t="shared" si="1082"/>
        <v>444.06900000000002</v>
      </c>
      <c r="AG2921" t="s">
        <v>4103</v>
      </c>
      <c r="AH2921" s="9">
        <f t="shared" si="1083"/>
        <v>766.66995000000009</v>
      </c>
      <c r="AK2921" t="s">
        <v>4103</v>
      </c>
      <c r="AL2921" s="9">
        <f t="shared" si="1084"/>
        <v>947.34720000000004</v>
      </c>
      <c r="AO2921" t="s">
        <v>4136</v>
      </c>
      <c r="AP2921" s="9">
        <v>770.53</v>
      </c>
      <c r="AS2921" t="s">
        <v>4103</v>
      </c>
      <c r="AT2921" s="9">
        <f t="shared" si="1097"/>
        <v>0</v>
      </c>
      <c r="AW2921" t="str">
        <f t="shared" si="1085"/>
        <v>POC</v>
      </c>
      <c r="AX2921" s="9">
        <f t="shared" si="1086"/>
        <v>0</v>
      </c>
      <c r="AZ2921" t="s">
        <v>4151</v>
      </c>
      <c r="BA2921" s="9">
        <v>491.82</v>
      </c>
      <c r="BC2921" t="str">
        <f t="shared" si="1087"/>
        <v>APCs</v>
      </c>
      <c r="BD2921" s="9">
        <f t="shared" si="1088"/>
        <v>491.82</v>
      </c>
      <c r="BF2921" t="str">
        <f t="shared" si="1089"/>
        <v>APCs</v>
      </c>
      <c r="BG2921" s="9">
        <f t="shared" si="1090"/>
        <v>491.82</v>
      </c>
      <c r="BI2921" t="str">
        <f t="shared" si="1091"/>
        <v>APCs</v>
      </c>
      <c r="BJ2921" s="9">
        <f t="shared" si="1092"/>
        <v>491.82</v>
      </c>
      <c r="BL2921" t="str">
        <f t="shared" si="1093"/>
        <v>APCs</v>
      </c>
      <c r="BM2921" s="9">
        <f t="shared" si="1094"/>
        <v>491.82</v>
      </c>
      <c r="BO2921" t="str">
        <f t="shared" si="1095"/>
        <v>APCs</v>
      </c>
      <c r="BP2921" s="9">
        <f t="shared" si="1096"/>
        <v>491.82</v>
      </c>
    </row>
    <row r="2922" spans="1:68" x14ac:dyDescent="0.25">
      <c r="A2922">
        <v>1612107</v>
      </c>
      <c r="B2922" t="s">
        <v>3423</v>
      </c>
      <c r="C2922">
        <v>320</v>
      </c>
      <c r="D2922">
        <v>70134</v>
      </c>
      <c r="E2922" t="s">
        <v>3419</v>
      </c>
      <c r="F2922" s="9">
        <f t="shared" si="1074"/>
        <v>0</v>
      </c>
      <c r="G2922" s="9">
        <f t="shared" si="1075"/>
        <v>1265.59665</v>
      </c>
      <c r="H2922" s="9">
        <f t="shared" si="1076"/>
        <v>914.78399999999999</v>
      </c>
      <c r="I2922" s="9">
        <v>1524.64</v>
      </c>
      <c r="K2922" t="s">
        <v>4100</v>
      </c>
      <c r="N2922" t="s">
        <v>4103</v>
      </c>
      <c r="O2922" s="9">
        <f t="shared" si="1080"/>
        <v>145.14572799999999</v>
      </c>
      <c r="Q2922" t="s">
        <v>4103</v>
      </c>
      <c r="R2922" s="9">
        <f t="shared" si="1073"/>
        <v>461.96592000000004</v>
      </c>
      <c r="U2922" t="s">
        <v>4103</v>
      </c>
      <c r="V2922" s="9">
        <f t="shared" si="1077"/>
        <v>623.57776000000001</v>
      </c>
      <c r="Y2922" t="s">
        <v>4103</v>
      </c>
      <c r="Z2922" s="9">
        <f t="shared" si="1081"/>
        <v>1067.248</v>
      </c>
      <c r="AA2922" t="s">
        <v>4103</v>
      </c>
      <c r="AC2922" t="s">
        <v>4103</v>
      </c>
      <c r="AD2922" s="9">
        <f t="shared" si="1082"/>
        <v>457.392</v>
      </c>
      <c r="AG2922" t="s">
        <v>4103</v>
      </c>
      <c r="AH2922" s="9">
        <f t="shared" si="1083"/>
        <v>1265.59665</v>
      </c>
      <c r="AK2922" t="s">
        <v>4103</v>
      </c>
      <c r="AL2922" s="9">
        <f t="shared" si="1084"/>
        <v>975.76960000000008</v>
      </c>
      <c r="AO2922" t="s">
        <v>4136</v>
      </c>
      <c r="AP2922" s="9">
        <v>770.53</v>
      </c>
      <c r="AS2922" t="s">
        <v>4103</v>
      </c>
      <c r="AT2922" s="9">
        <f t="shared" si="1097"/>
        <v>0</v>
      </c>
      <c r="AW2922" t="str">
        <f t="shared" si="1085"/>
        <v>POC</v>
      </c>
      <c r="AX2922" s="9">
        <f t="shared" si="1086"/>
        <v>0</v>
      </c>
      <c r="AZ2922" t="s">
        <v>4151</v>
      </c>
      <c r="BA2922" s="9">
        <v>491.82</v>
      </c>
      <c r="BC2922" t="str">
        <f t="shared" si="1087"/>
        <v>APCs</v>
      </c>
      <c r="BD2922" s="9">
        <f t="shared" si="1088"/>
        <v>491.82</v>
      </c>
      <c r="BF2922" t="str">
        <f t="shared" si="1089"/>
        <v>APCs</v>
      </c>
      <c r="BG2922" s="9">
        <f t="shared" si="1090"/>
        <v>491.82</v>
      </c>
      <c r="BI2922" t="str">
        <f t="shared" si="1091"/>
        <v>APCs</v>
      </c>
      <c r="BJ2922" s="9">
        <f t="shared" si="1092"/>
        <v>491.82</v>
      </c>
      <c r="BL2922" t="str">
        <f t="shared" si="1093"/>
        <v>APCs</v>
      </c>
      <c r="BM2922" s="9">
        <f t="shared" si="1094"/>
        <v>491.82</v>
      </c>
      <c r="BO2922" t="str">
        <f t="shared" si="1095"/>
        <v>APCs</v>
      </c>
      <c r="BP2922" s="9">
        <f t="shared" si="1096"/>
        <v>491.82</v>
      </c>
    </row>
    <row r="2923" spans="1:68" x14ac:dyDescent="0.25">
      <c r="A2923">
        <v>1610007</v>
      </c>
      <c r="B2923" t="s">
        <v>3318</v>
      </c>
      <c r="C2923">
        <v>320</v>
      </c>
      <c r="D2923">
        <v>70140</v>
      </c>
      <c r="F2923" s="9">
        <f t="shared" si="1074"/>
        <v>0</v>
      </c>
      <c r="G2923" s="9">
        <f t="shared" si="1075"/>
        <v>1303.5672</v>
      </c>
      <c r="H2923" s="9">
        <f t="shared" si="1076"/>
        <v>522.34199999999998</v>
      </c>
      <c r="I2923" s="9">
        <v>870.57</v>
      </c>
      <c r="K2923" t="s">
        <v>4100</v>
      </c>
      <c r="N2923" t="s">
        <v>4103</v>
      </c>
      <c r="O2923" s="9">
        <f t="shared" si="1080"/>
        <v>82.878264000000001</v>
      </c>
      <c r="Q2923" t="s">
        <v>4103</v>
      </c>
      <c r="R2923" s="9">
        <f t="shared" si="1073"/>
        <v>263.78271000000001</v>
      </c>
      <c r="U2923" t="s">
        <v>4103</v>
      </c>
      <c r="V2923" s="9">
        <f t="shared" si="1077"/>
        <v>356.06313</v>
      </c>
      <c r="Y2923" t="s">
        <v>4103</v>
      </c>
      <c r="Z2923" s="9">
        <f t="shared" si="1081"/>
        <v>609.399</v>
      </c>
      <c r="AA2923" t="s">
        <v>4103</v>
      </c>
      <c r="AC2923" t="s">
        <v>4103</v>
      </c>
      <c r="AD2923" s="9">
        <f t="shared" si="1082"/>
        <v>261.17099999999999</v>
      </c>
      <c r="AG2923" t="s">
        <v>4103</v>
      </c>
      <c r="AH2923" s="9">
        <f t="shared" si="1083"/>
        <v>1303.5672</v>
      </c>
      <c r="AK2923" t="s">
        <v>4103</v>
      </c>
      <c r="AL2923" s="9">
        <f t="shared" si="1084"/>
        <v>557.16480000000001</v>
      </c>
      <c r="AO2923" t="s">
        <v>4136</v>
      </c>
      <c r="AP2923" s="9">
        <v>127.7</v>
      </c>
      <c r="AS2923" t="s">
        <v>4103</v>
      </c>
      <c r="AT2923" s="9">
        <f t="shared" si="1097"/>
        <v>0</v>
      </c>
      <c r="AW2923" t="str">
        <f t="shared" si="1085"/>
        <v>POC</v>
      </c>
      <c r="AX2923" s="9">
        <f t="shared" si="1086"/>
        <v>0</v>
      </c>
      <c r="AZ2923" t="s">
        <v>4151</v>
      </c>
      <c r="BA2923" s="9">
        <v>81.010000000000005</v>
      </c>
      <c r="BC2923" t="str">
        <f t="shared" si="1087"/>
        <v>APCs</v>
      </c>
      <c r="BD2923" s="9">
        <f t="shared" si="1088"/>
        <v>81.010000000000005</v>
      </c>
      <c r="BF2923" t="str">
        <f t="shared" si="1089"/>
        <v>APCs</v>
      </c>
      <c r="BG2923" s="9">
        <f t="shared" si="1090"/>
        <v>81.010000000000005</v>
      </c>
      <c r="BI2923" t="str">
        <f t="shared" si="1091"/>
        <v>APCs</v>
      </c>
      <c r="BJ2923" s="9">
        <f t="shared" si="1092"/>
        <v>81.010000000000005</v>
      </c>
      <c r="BL2923" t="str">
        <f t="shared" si="1093"/>
        <v>APCs</v>
      </c>
      <c r="BM2923" s="9">
        <f t="shared" si="1094"/>
        <v>81.010000000000005</v>
      </c>
      <c r="BO2923" t="str">
        <f t="shared" si="1095"/>
        <v>APCs</v>
      </c>
      <c r="BP2923" s="9">
        <f t="shared" si="1096"/>
        <v>81.010000000000005</v>
      </c>
    </row>
    <row r="2924" spans="1:68" x14ac:dyDescent="0.25">
      <c r="A2924">
        <v>1612108</v>
      </c>
      <c r="B2924" t="s">
        <v>3424</v>
      </c>
      <c r="C2924">
        <v>320</v>
      </c>
      <c r="D2924">
        <v>70140</v>
      </c>
      <c r="E2924" t="s">
        <v>3419</v>
      </c>
      <c r="F2924" s="9">
        <f t="shared" si="1074"/>
        <v>0</v>
      </c>
      <c r="G2924" s="9">
        <f t="shared" si="1075"/>
        <v>744.33735000000001</v>
      </c>
      <c r="H2924" s="9">
        <f t="shared" si="1076"/>
        <v>538.01400000000001</v>
      </c>
      <c r="I2924" s="9">
        <v>896.69</v>
      </c>
      <c r="K2924" t="s">
        <v>4100</v>
      </c>
      <c r="N2924" t="s">
        <v>4103</v>
      </c>
      <c r="O2924" s="9">
        <f t="shared" si="1080"/>
        <v>85.364887999999993</v>
      </c>
      <c r="Q2924" t="s">
        <v>4103</v>
      </c>
      <c r="R2924" s="9">
        <f t="shared" si="1073"/>
        <v>271.69707</v>
      </c>
      <c r="U2924" t="s">
        <v>4103</v>
      </c>
      <c r="V2924" s="9">
        <f t="shared" si="1077"/>
        <v>366.74621000000002</v>
      </c>
      <c r="Y2924" t="s">
        <v>4103</v>
      </c>
      <c r="Z2924" s="9">
        <f t="shared" si="1081"/>
        <v>627.68299999999999</v>
      </c>
      <c r="AA2924" t="s">
        <v>4103</v>
      </c>
      <c r="AC2924" t="s">
        <v>4103</v>
      </c>
      <c r="AD2924" s="9">
        <f t="shared" si="1082"/>
        <v>269.00700000000001</v>
      </c>
      <c r="AG2924" t="s">
        <v>4103</v>
      </c>
      <c r="AH2924" s="9">
        <f t="shared" si="1083"/>
        <v>744.33735000000001</v>
      </c>
      <c r="AK2924" t="s">
        <v>4103</v>
      </c>
      <c r="AL2924" s="9">
        <f t="shared" si="1084"/>
        <v>573.88160000000005</v>
      </c>
      <c r="AO2924" t="s">
        <v>4136</v>
      </c>
      <c r="AP2924" s="9">
        <v>127.7</v>
      </c>
      <c r="AS2924" t="s">
        <v>4103</v>
      </c>
      <c r="AT2924" s="9">
        <f t="shared" si="1097"/>
        <v>0</v>
      </c>
      <c r="AW2924" t="str">
        <f t="shared" si="1085"/>
        <v>POC</v>
      </c>
      <c r="AX2924" s="9">
        <f t="shared" si="1086"/>
        <v>0</v>
      </c>
      <c r="AZ2924" t="s">
        <v>4151</v>
      </c>
      <c r="BA2924" s="9">
        <v>81.010000000000005</v>
      </c>
      <c r="BC2924" t="str">
        <f t="shared" si="1087"/>
        <v>APCs</v>
      </c>
      <c r="BD2924" s="9">
        <f t="shared" si="1088"/>
        <v>81.010000000000005</v>
      </c>
      <c r="BF2924" t="str">
        <f t="shared" si="1089"/>
        <v>APCs</v>
      </c>
      <c r="BG2924" s="9">
        <f t="shared" si="1090"/>
        <v>81.010000000000005</v>
      </c>
      <c r="BI2924" t="str">
        <f t="shared" si="1091"/>
        <v>APCs</v>
      </c>
      <c r="BJ2924" s="9">
        <f t="shared" si="1092"/>
        <v>81.010000000000005</v>
      </c>
      <c r="BL2924" t="str">
        <f t="shared" si="1093"/>
        <v>APCs</v>
      </c>
      <c r="BM2924" s="9">
        <f t="shared" si="1094"/>
        <v>81.010000000000005</v>
      </c>
      <c r="BO2924" t="str">
        <f t="shared" si="1095"/>
        <v>APCs</v>
      </c>
      <c r="BP2924" s="9">
        <f t="shared" si="1096"/>
        <v>81.010000000000005</v>
      </c>
    </row>
    <row r="2925" spans="1:68" x14ac:dyDescent="0.25">
      <c r="A2925">
        <v>1610008</v>
      </c>
      <c r="B2925" t="s">
        <v>3319</v>
      </c>
      <c r="C2925">
        <v>320</v>
      </c>
      <c r="D2925">
        <v>70150</v>
      </c>
      <c r="F2925" s="9">
        <f t="shared" si="1074"/>
        <v>0</v>
      </c>
      <c r="G2925" s="9">
        <f t="shared" si="1075"/>
        <v>766.66995000000009</v>
      </c>
      <c r="H2925" s="9">
        <f t="shared" si="1076"/>
        <v>522.34199999999998</v>
      </c>
      <c r="I2925" s="9">
        <v>870.57</v>
      </c>
      <c r="K2925" t="s">
        <v>4100</v>
      </c>
      <c r="N2925" t="s">
        <v>4103</v>
      </c>
      <c r="O2925" s="9">
        <f t="shared" si="1080"/>
        <v>82.878264000000001</v>
      </c>
      <c r="Q2925" t="s">
        <v>4103</v>
      </c>
      <c r="R2925" s="9">
        <f t="shared" ref="R2925:R2988" si="1098">I2925*30.3%</f>
        <v>263.78271000000001</v>
      </c>
      <c r="U2925" t="s">
        <v>4103</v>
      </c>
      <c r="V2925" s="9">
        <f t="shared" si="1077"/>
        <v>356.06313</v>
      </c>
      <c r="Y2925" t="s">
        <v>4103</v>
      </c>
      <c r="Z2925" s="9">
        <f t="shared" si="1081"/>
        <v>609.399</v>
      </c>
      <c r="AA2925" t="s">
        <v>4103</v>
      </c>
      <c r="AC2925" t="s">
        <v>4103</v>
      </c>
      <c r="AD2925" s="9">
        <f t="shared" si="1082"/>
        <v>261.17099999999999</v>
      </c>
      <c r="AG2925" t="s">
        <v>4103</v>
      </c>
      <c r="AH2925" s="9">
        <f t="shared" si="1083"/>
        <v>766.66995000000009</v>
      </c>
      <c r="AK2925" t="s">
        <v>4103</v>
      </c>
      <c r="AL2925" s="9">
        <f t="shared" si="1084"/>
        <v>557.16480000000001</v>
      </c>
      <c r="AO2925" t="s">
        <v>4136</v>
      </c>
      <c r="AP2925" s="9">
        <v>179.33</v>
      </c>
      <c r="AS2925" t="s">
        <v>4103</v>
      </c>
      <c r="AT2925" s="9">
        <f t="shared" si="1097"/>
        <v>0</v>
      </c>
      <c r="AW2925" t="str">
        <f t="shared" si="1085"/>
        <v>POC</v>
      </c>
      <c r="AX2925" s="9">
        <f t="shared" si="1086"/>
        <v>0</v>
      </c>
      <c r="AZ2925" t="s">
        <v>4151</v>
      </c>
      <c r="BA2925" s="9">
        <v>98.01</v>
      </c>
      <c r="BC2925" t="str">
        <f t="shared" si="1087"/>
        <v>APCs</v>
      </c>
      <c r="BD2925" s="9">
        <f t="shared" si="1088"/>
        <v>98.01</v>
      </c>
      <c r="BF2925" t="str">
        <f t="shared" si="1089"/>
        <v>APCs</v>
      </c>
      <c r="BG2925" s="9">
        <f t="shared" si="1090"/>
        <v>98.01</v>
      </c>
      <c r="BI2925" t="str">
        <f t="shared" si="1091"/>
        <v>APCs</v>
      </c>
      <c r="BJ2925" s="9">
        <f t="shared" si="1092"/>
        <v>98.01</v>
      </c>
      <c r="BL2925" t="str">
        <f t="shared" si="1093"/>
        <v>APCs</v>
      </c>
      <c r="BM2925" s="9">
        <f t="shared" si="1094"/>
        <v>98.01</v>
      </c>
      <c r="BO2925" t="str">
        <f t="shared" si="1095"/>
        <v>APCs</v>
      </c>
      <c r="BP2925" s="9">
        <f t="shared" si="1096"/>
        <v>98.01</v>
      </c>
    </row>
    <row r="2926" spans="1:68" x14ac:dyDescent="0.25">
      <c r="A2926">
        <v>1612109</v>
      </c>
      <c r="B2926" t="s">
        <v>3425</v>
      </c>
      <c r="C2926">
        <v>320</v>
      </c>
      <c r="D2926">
        <v>70150</v>
      </c>
      <c r="E2926" t="s">
        <v>3419</v>
      </c>
      <c r="F2926" s="9">
        <f t="shared" si="1074"/>
        <v>0</v>
      </c>
      <c r="G2926" s="9">
        <f t="shared" si="1075"/>
        <v>744.33735000000001</v>
      </c>
      <c r="H2926" s="9">
        <f t="shared" si="1076"/>
        <v>538.01400000000001</v>
      </c>
      <c r="I2926" s="9">
        <v>896.69</v>
      </c>
      <c r="K2926" t="s">
        <v>4100</v>
      </c>
      <c r="N2926" t="s">
        <v>4103</v>
      </c>
      <c r="O2926" s="9">
        <f t="shared" si="1080"/>
        <v>85.364887999999993</v>
      </c>
      <c r="Q2926" t="s">
        <v>4103</v>
      </c>
      <c r="R2926" s="9">
        <f t="shared" si="1098"/>
        <v>271.69707</v>
      </c>
      <c r="U2926" t="s">
        <v>4103</v>
      </c>
      <c r="V2926" s="9">
        <f t="shared" si="1077"/>
        <v>366.74621000000002</v>
      </c>
      <c r="Y2926" t="s">
        <v>4103</v>
      </c>
      <c r="Z2926" s="9">
        <f t="shared" si="1081"/>
        <v>627.68299999999999</v>
      </c>
      <c r="AA2926" t="s">
        <v>4103</v>
      </c>
      <c r="AC2926" t="s">
        <v>4103</v>
      </c>
      <c r="AD2926" s="9">
        <f t="shared" si="1082"/>
        <v>269.00700000000001</v>
      </c>
      <c r="AG2926" t="s">
        <v>4103</v>
      </c>
      <c r="AH2926" s="9">
        <f t="shared" si="1083"/>
        <v>744.33735000000001</v>
      </c>
      <c r="AK2926" t="s">
        <v>4103</v>
      </c>
      <c r="AL2926" s="9">
        <f t="shared" si="1084"/>
        <v>573.88160000000005</v>
      </c>
      <c r="AO2926" t="s">
        <v>4136</v>
      </c>
      <c r="AP2926" s="9">
        <v>179.33</v>
      </c>
      <c r="AS2926" t="s">
        <v>4103</v>
      </c>
      <c r="AT2926" s="9">
        <f t="shared" si="1097"/>
        <v>0</v>
      </c>
      <c r="AW2926" t="str">
        <f t="shared" si="1085"/>
        <v>POC</v>
      </c>
      <c r="AX2926" s="9">
        <f t="shared" si="1086"/>
        <v>0</v>
      </c>
      <c r="AZ2926" t="s">
        <v>4151</v>
      </c>
      <c r="BA2926" s="9">
        <v>98.01</v>
      </c>
      <c r="BC2926" t="str">
        <f t="shared" si="1087"/>
        <v>APCs</v>
      </c>
      <c r="BD2926" s="9">
        <f t="shared" si="1088"/>
        <v>98.01</v>
      </c>
      <c r="BF2926" t="str">
        <f t="shared" si="1089"/>
        <v>APCs</v>
      </c>
      <c r="BG2926" s="9">
        <f t="shared" si="1090"/>
        <v>98.01</v>
      </c>
      <c r="BI2926" t="str">
        <f t="shared" si="1091"/>
        <v>APCs</v>
      </c>
      <c r="BJ2926" s="9">
        <f t="shared" si="1092"/>
        <v>98.01</v>
      </c>
      <c r="BL2926" t="str">
        <f t="shared" si="1093"/>
        <v>APCs</v>
      </c>
      <c r="BM2926" s="9">
        <f t="shared" si="1094"/>
        <v>98.01</v>
      </c>
      <c r="BO2926" t="str">
        <f t="shared" si="1095"/>
        <v>APCs</v>
      </c>
      <c r="BP2926" s="9">
        <f t="shared" si="1096"/>
        <v>98.01</v>
      </c>
    </row>
    <row r="2927" spans="1:68" x14ac:dyDescent="0.25">
      <c r="A2927">
        <v>1610009</v>
      </c>
      <c r="B2927" t="s">
        <v>3320</v>
      </c>
      <c r="C2927">
        <v>320</v>
      </c>
      <c r="D2927">
        <v>70160</v>
      </c>
      <c r="F2927" s="9">
        <f t="shared" si="1074"/>
        <v>0</v>
      </c>
      <c r="G2927" s="9">
        <f t="shared" si="1075"/>
        <v>766.66995000000009</v>
      </c>
      <c r="H2927" s="9">
        <f t="shared" si="1076"/>
        <v>522.34199999999998</v>
      </c>
      <c r="I2927" s="9">
        <v>870.57</v>
      </c>
      <c r="K2927" t="s">
        <v>4100</v>
      </c>
      <c r="N2927" t="s">
        <v>4103</v>
      </c>
      <c r="O2927" s="9">
        <f t="shared" si="1080"/>
        <v>82.878264000000001</v>
      </c>
      <c r="Q2927" t="s">
        <v>4103</v>
      </c>
      <c r="R2927" s="9">
        <f t="shared" si="1098"/>
        <v>263.78271000000001</v>
      </c>
      <c r="U2927" t="s">
        <v>4103</v>
      </c>
      <c r="V2927" s="9">
        <f t="shared" si="1077"/>
        <v>356.06313</v>
      </c>
      <c r="Y2927" t="s">
        <v>4103</v>
      </c>
      <c r="Z2927" s="9">
        <f t="shared" si="1081"/>
        <v>609.399</v>
      </c>
      <c r="AA2927" t="s">
        <v>4103</v>
      </c>
      <c r="AC2927" t="s">
        <v>4103</v>
      </c>
      <c r="AD2927" s="9">
        <f t="shared" si="1082"/>
        <v>261.17099999999999</v>
      </c>
      <c r="AG2927" t="s">
        <v>4103</v>
      </c>
      <c r="AH2927" s="9">
        <f t="shared" si="1083"/>
        <v>766.66995000000009</v>
      </c>
      <c r="AK2927" t="s">
        <v>4103</v>
      </c>
      <c r="AL2927" s="9">
        <f t="shared" si="1084"/>
        <v>557.16480000000001</v>
      </c>
      <c r="AO2927" t="s">
        <v>4136</v>
      </c>
      <c r="AP2927" s="9">
        <v>127.7</v>
      </c>
      <c r="AS2927" t="s">
        <v>4103</v>
      </c>
      <c r="AT2927" s="9">
        <f t="shared" si="1097"/>
        <v>0</v>
      </c>
      <c r="AW2927" t="str">
        <f t="shared" si="1085"/>
        <v>POC</v>
      </c>
      <c r="AX2927" s="9">
        <f t="shared" si="1086"/>
        <v>0</v>
      </c>
      <c r="AZ2927" t="s">
        <v>4151</v>
      </c>
      <c r="BA2927" s="9">
        <v>81.010000000000005</v>
      </c>
      <c r="BC2927" t="str">
        <f t="shared" si="1087"/>
        <v>APCs</v>
      </c>
      <c r="BD2927" s="9">
        <f t="shared" si="1088"/>
        <v>81.010000000000005</v>
      </c>
      <c r="BF2927" t="str">
        <f t="shared" si="1089"/>
        <v>APCs</v>
      </c>
      <c r="BG2927" s="9">
        <f t="shared" si="1090"/>
        <v>81.010000000000005</v>
      </c>
      <c r="BI2927" t="str">
        <f t="shared" si="1091"/>
        <v>APCs</v>
      </c>
      <c r="BJ2927" s="9">
        <f t="shared" si="1092"/>
        <v>81.010000000000005</v>
      </c>
      <c r="BL2927" t="str">
        <f t="shared" si="1093"/>
        <v>APCs</v>
      </c>
      <c r="BM2927" s="9">
        <f t="shared" si="1094"/>
        <v>81.010000000000005</v>
      </c>
      <c r="BO2927" t="str">
        <f t="shared" si="1095"/>
        <v>APCs</v>
      </c>
      <c r="BP2927" s="9">
        <f t="shared" si="1096"/>
        <v>81.010000000000005</v>
      </c>
    </row>
    <row r="2928" spans="1:68" x14ac:dyDescent="0.25">
      <c r="A2928">
        <v>1612110</v>
      </c>
      <c r="B2928" t="s">
        <v>3426</v>
      </c>
      <c r="C2928">
        <v>320</v>
      </c>
      <c r="D2928">
        <v>70160</v>
      </c>
      <c r="E2928" t="s">
        <v>3419</v>
      </c>
      <c r="F2928" s="9">
        <f t="shared" si="1074"/>
        <v>0</v>
      </c>
      <c r="G2928" s="9">
        <f t="shared" si="1075"/>
        <v>744.33735000000001</v>
      </c>
      <c r="H2928" s="9">
        <f t="shared" si="1076"/>
        <v>538.01400000000001</v>
      </c>
      <c r="I2928" s="9">
        <v>896.69</v>
      </c>
      <c r="K2928" t="s">
        <v>4100</v>
      </c>
      <c r="N2928" t="s">
        <v>4103</v>
      </c>
      <c r="O2928" s="9">
        <f t="shared" si="1080"/>
        <v>85.364887999999993</v>
      </c>
      <c r="Q2928" t="s">
        <v>4103</v>
      </c>
      <c r="R2928" s="9">
        <f t="shared" si="1098"/>
        <v>271.69707</v>
      </c>
      <c r="U2928" t="s">
        <v>4103</v>
      </c>
      <c r="V2928" s="9">
        <f t="shared" si="1077"/>
        <v>366.74621000000002</v>
      </c>
      <c r="Y2928" t="s">
        <v>4103</v>
      </c>
      <c r="Z2928" s="9">
        <f t="shared" si="1081"/>
        <v>627.68299999999999</v>
      </c>
      <c r="AA2928" t="s">
        <v>4103</v>
      </c>
      <c r="AC2928" t="s">
        <v>4103</v>
      </c>
      <c r="AD2928" s="9">
        <f t="shared" si="1082"/>
        <v>269.00700000000001</v>
      </c>
      <c r="AG2928" t="s">
        <v>4103</v>
      </c>
      <c r="AH2928" s="9">
        <f t="shared" si="1083"/>
        <v>744.33735000000001</v>
      </c>
      <c r="AK2928" t="s">
        <v>4103</v>
      </c>
      <c r="AL2928" s="9">
        <f t="shared" si="1084"/>
        <v>573.88160000000005</v>
      </c>
      <c r="AO2928" t="s">
        <v>4136</v>
      </c>
      <c r="AP2928" s="9">
        <v>127.7</v>
      </c>
      <c r="AS2928" t="s">
        <v>4103</v>
      </c>
      <c r="AT2928" s="9">
        <f t="shared" si="1097"/>
        <v>0</v>
      </c>
      <c r="AW2928" t="str">
        <f t="shared" si="1085"/>
        <v>POC</v>
      </c>
      <c r="AX2928" s="9">
        <f t="shared" si="1086"/>
        <v>0</v>
      </c>
      <c r="AZ2928" t="s">
        <v>4151</v>
      </c>
      <c r="BA2928" s="9">
        <v>81.010000000000005</v>
      </c>
      <c r="BC2928" t="str">
        <f t="shared" si="1087"/>
        <v>APCs</v>
      </c>
      <c r="BD2928" s="9">
        <f t="shared" si="1088"/>
        <v>81.010000000000005</v>
      </c>
      <c r="BF2928" t="str">
        <f t="shared" si="1089"/>
        <v>APCs</v>
      </c>
      <c r="BG2928" s="9">
        <f t="shared" si="1090"/>
        <v>81.010000000000005</v>
      </c>
      <c r="BI2928" t="str">
        <f t="shared" si="1091"/>
        <v>APCs</v>
      </c>
      <c r="BJ2928" s="9">
        <f t="shared" si="1092"/>
        <v>81.010000000000005</v>
      </c>
      <c r="BL2928" t="str">
        <f t="shared" si="1093"/>
        <v>APCs</v>
      </c>
      <c r="BM2928" s="9">
        <f t="shared" si="1094"/>
        <v>81.010000000000005</v>
      </c>
      <c r="BO2928" t="str">
        <f t="shared" si="1095"/>
        <v>APCs</v>
      </c>
      <c r="BP2928" s="9">
        <f t="shared" si="1096"/>
        <v>81.010000000000005</v>
      </c>
    </row>
    <row r="2929" spans="1:68" x14ac:dyDescent="0.25">
      <c r="A2929">
        <v>1610011</v>
      </c>
      <c r="B2929" t="s">
        <v>3321</v>
      </c>
      <c r="C2929">
        <v>320</v>
      </c>
      <c r="D2929">
        <v>70190</v>
      </c>
      <c r="F2929" s="9">
        <f t="shared" si="1074"/>
        <v>0</v>
      </c>
      <c r="G2929" s="9">
        <f t="shared" si="1075"/>
        <v>766.66995000000009</v>
      </c>
      <c r="H2929" s="9">
        <f t="shared" si="1076"/>
        <v>522.34199999999998</v>
      </c>
      <c r="I2929" s="9">
        <v>870.57</v>
      </c>
      <c r="K2929" t="s">
        <v>4100</v>
      </c>
      <c r="N2929" t="s">
        <v>4103</v>
      </c>
      <c r="O2929" s="9">
        <f t="shared" si="1080"/>
        <v>82.878264000000001</v>
      </c>
      <c r="Q2929" t="s">
        <v>4103</v>
      </c>
      <c r="R2929" s="9">
        <f t="shared" si="1098"/>
        <v>263.78271000000001</v>
      </c>
      <c r="U2929" t="s">
        <v>4103</v>
      </c>
      <c r="V2929" s="9">
        <f t="shared" si="1077"/>
        <v>356.06313</v>
      </c>
      <c r="Y2929" t="s">
        <v>4103</v>
      </c>
      <c r="Z2929" s="9">
        <f t="shared" si="1081"/>
        <v>609.399</v>
      </c>
      <c r="AA2929" t="s">
        <v>4103</v>
      </c>
      <c r="AC2929" t="s">
        <v>4103</v>
      </c>
      <c r="AD2929" s="9">
        <f t="shared" si="1082"/>
        <v>261.17099999999999</v>
      </c>
      <c r="AG2929" t="s">
        <v>4103</v>
      </c>
      <c r="AH2929" s="9">
        <f t="shared" si="1083"/>
        <v>766.66995000000009</v>
      </c>
      <c r="AK2929" t="s">
        <v>4103</v>
      </c>
      <c r="AL2929" s="9">
        <f t="shared" si="1084"/>
        <v>557.16480000000001</v>
      </c>
      <c r="AO2929" t="s">
        <v>4136</v>
      </c>
      <c r="AP2929" s="9">
        <v>127.7</v>
      </c>
      <c r="AS2929" t="s">
        <v>4103</v>
      </c>
      <c r="AT2929" s="9">
        <f t="shared" si="1097"/>
        <v>0</v>
      </c>
      <c r="AW2929" t="str">
        <f t="shared" si="1085"/>
        <v>POC</v>
      </c>
      <c r="AX2929" s="9">
        <f t="shared" si="1086"/>
        <v>0</v>
      </c>
      <c r="AZ2929" t="s">
        <v>4151</v>
      </c>
      <c r="BA2929" s="9">
        <v>81.010000000000005</v>
      </c>
      <c r="BC2929" t="str">
        <f t="shared" si="1087"/>
        <v>APCs</v>
      </c>
      <c r="BD2929" s="9">
        <f t="shared" si="1088"/>
        <v>81.010000000000005</v>
      </c>
      <c r="BF2929" t="str">
        <f t="shared" si="1089"/>
        <v>APCs</v>
      </c>
      <c r="BG2929" s="9">
        <f t="shared" si="1090"/>
        <v>81.010000000000005</v>
      </c>
      <c r="BI2929" t="str">
        <f t="shared" si="1091"/>
        <v>APCs</v>
      </c>
      <c r="BJ2929" s="9">
        <f t="shared" si="1092"/>
        <v>81.010000000000005</v>
      </c>
      <c r="BL2929" t="str">
        <f t="shared" si="1093"/>
        <v>APCs</v>
      </c>
      <c r="BM2929" s="9">
        <f t="shared" si="1094"/>
        <v>81.010000000000005</v>
      </c>
      <c r="BO2929" t="str">
        <f t="shared" si="1095"/>
        <v>APCs</v>
      </c>
      <c r="BP2929" s="9">
        <f t="shared" si="1096"/>
        <v>81.010000000000005</v>
      </c>
    </row>
    <row r="2930" spans="1:68" x14ac:dyDescent="0.25">
      <c r="A2930">
        <v>1612112</v>
      </c>
      <c r="B2930" t="s">
        <v>3427</v>
      </c>
      <c r="C2930">
        <v>320</v>
      </c>
      <c r="D2930">
        <v>70190</v>
      </c>
      <c r="E2930" t="s">
        <v>3419</v>
      </c>
      <c r="F2930" s="9">
        <f t="shared" si="1074"/>
        <v>0</v>
      </c>
      <c r="G2930" s="9">
        <f t="shared" si="1075"/>
        <v>744.33735000000001</v>
      </c>
      <c r="H2930" s="9">
        <f t="shared" si="1076"/>
        <v>538.01400000000001</v>
      </c>
      <c r="I2930" s="9">
        <v>896.69</v>
      </c>
      <c r="K2930" t="s">
        <v>4100</v>
      </c>
      <c r="N2930" t="s">
        <v>4103</v>
      </c>
      <c r="O2930" s="9">
        <f t="shared" si="1080"/>
        <v>85.364887999999993</v>
      </c>
      <c r="Q2930" t="s">
        <v>4103</v>
      </c>
      <c r="R2930" s="9">
        <f t="shared" si="1098"/>
        <v>271.69707</v>
      </c>
      <c r="U2930" t="s">
        <v>4103</v>
      </c>
      <c r="V2930" s="9">
        <f t="shared" si="1077"/>
        <v>366.74621000000002</v>
      </c>
      <c r="Y2930" t="s">
        <v>4103</v>
      </c>
      <c r="Z2930" s="9">
        <f t="shared" si="1081"/>
        <v>627.68299999999999</v>
      </c>
      <c r="AA2930" t="s">
        <v>4103</v>
      </c>
      <c r="AC2930" t="s">
        <v>4103</v>
      </c>
      <c r="AD2930" s="9">
        <f t="shared" si="1082"/>
        <v>269.00700000000001</v>
      </c>
      <c r="AG2930" t="s">
        <v>4103</v>
      </c>
      <c r="AH2930" s="9">
        <f t="shared" si="1083"/>
        <v>744.33735000000001</v>
      </c>
      <c r="AK2930" t="s">
        <v>4103</v>
      </c>
      <c r="AL2930" s="9">
        <f t="shared" si="1084"/>
        <v>573.88160000000005</v>
      </c>
      <c r="AO2930" t="s">
        <v>4136</v>
      </c>
      <c r="AP2930" s="9">
        <v>127.7</v>
      </c>
      <c r="AS2930" t="s">
        <v>4103</v>
      </c>
      <c r="AT2930" s="9">
        <f t="shared" si="1097"/>
        <v>0</v>
      </c>
      <c r="AW2930" t="str">
        <f t="shared" si="1085"/>
        <v>POC</v>
      </c>
      <c r="AX2930" s="9">
        <f t="shared" si="1086"/>
        <v>0</v>
      </c>
      <c r="AZ2930" t="s">
        <v>4151</v>
      </c>
      <c r="BA2930" s="9">
        <v>81.010000000000005</v>
      </c>
      <c r="BC2930" t="str">
        <f t="shared" si="1087"/>
        <v>APCs</v>
      </c>
      <c r="BD2930" s="9">
        <f t="shared" si="1088"/>
        <v>81.010000000000005</v>
      </c>
      <c r="BF2930" t="str">
        <f t="shared" si="1089"/>
        <v>APCs</v>
      </c>
      <c r="BG2930" s="9">
        <f t="shared" si="1090"/>
        <v>81.010000000000005</v>
      </c>
      <c r="BI2930" t="str">
        <f t="shared" si="1091"/>
        <v>APCs</v>
      </c>
      <c r="BJ2930" s="9">
        <f t="shared" si="1092"/>
        <v>81.010000000000005</v>
      </c>
      <c r="BL2930" t="str">
        <f t="shared" si="1093"/>
        <v>APCs</v>
      </c>
      <c r="BM2930" s="9">
        <f t="shared" si="1094"/>
        <v>81.010000000000005</v>
      </c>
      <c r="BO2930" t="str">
        <f t="shared" si="1095"/>
        <v>APCs</v>
      </c>
      <c r="BP2930" s="9">
        <f t="shared" si="1096"/>
        <v>81.010000000000005</v>
      </c>
    </row>
    <row r="2931" spans="1:68" x14ac:dyDescent="0.25">
      <c r="A2931">
        <v>1610012</v>
      </c>
      <c r="B2931" t="s">
        <v>3322</v>
      </c>
      <c r="C2931">
        <v>320</v>
      </c>
      <c r="D2931">
        <v>70200</v>
      </c>
      <c r="F2931" s="9">
        <f t="shared" si="1074"/>
        <v>0</v>
      </c>
      <c r="G2931" s="9">
        <f t="shared" si="1075"/>
        <v>766.66995000000009</v>
      </c>
      <c r="H2931" s="9">
        <f t="shared" si="1076"/>
        <v>522.34199999999998</v>
      </c>
      <c r="I2931" s="9">
        <v>870.57</v>
      </c>
      <c r="K2931" t="s">
        <v>4100</v>
      </c>
      <c r="N2931" t="s">
        <v>4103</v>
      </c>
      <c r="O2931" s="9">
        <f t="shared" si="1080"/>
        <v>82.878264000000001</v>
      </c>
      <c r="Q2931" t="s">
        <v>4103</v>
      </c>
      <c r="R2931" s="9">
        <f t="shared" si="1098"/>
        <v>263.78271000000001</v>
      </c>
      <c r="U2931" t="s">
        <v>4103</v>
      </c>
      <c r="V2931" s="9">
        <f t="shared" si="1077"/>
        <v>356.06313</v>
      </c>
      <c r="Y2931" t="s">
        <v>4103</v>
      </c>
      <c r="Z2931" s="9">
        <f t="shared" si="1081"/>
        <v>609.399</v>
      </c>
      <c r="AA2931" t="s">
        <v>4103</v>
      </c>
      <c r="AC2931" t="s">
        <v>4103</v>
      </c>
      <c r="AD2931" s="9">
        <f t="shared" si="1082"/>
        <v>261.17099999999999</v>
      </c>
      <c r="AG2931" t="s">
        <v>4103</v>
      </c>
      <c r="AH2931" s="9">
        <f t="shared" si="1083"/>
        <v>766.66995000000009</v>
      </c>
      <c r="AK2931" t="s">
        <v>4103</v>
      </c>
      <c r="AL2931" s="9">
        <f t="shared" si="1084"/>
        <v>557.16480000000001</v>
      </c>
      <c r="AO2931" t="s">
        <v>4136</v>
      </c>
      <c r="AP2931" s="9">
        <v>179.33</v>
      </c>
      <c r="AS2931" t="s">
        <v>4103</v>
      </c>
      <c r="AT2931" s="9">
        <f t="shared" si="1097"/>
        <v>0</v>
      </c>
      <c r="AW2931" t="str">
        <f t="shared" si="1085"/>
        <v>POC</v>
      </c>
      <c r="AX2931" s="9">
        <f t="shared" si="1086"/>
        <v>0</v>
      </c>
      <c r="AZ2931" t="s">
        <v>4151</v>
      </c>
      <c r="BA2931" s="9">
        <v>98.01</v>
      </c>
      <c r="BC2931" t="str">
        <f t="shared" si="1087"/>
        <v>APCs</v>
      </c>
      <c r="BD2931" s="9">
        <f t="shared" si="1088"/>
        <v>98.01</v>
      </c>
      <c r="BF2931" t="str">
        <f t="shared" si="1089"/>
        <v>APCs</v>
      </c>
      <c r="BG2931" s="9">
        <f t="shared" si="1090"/>
        <v>98.01</v>
      </c>
      <c r="BI2931" t="str">
        <f t="shared" si="1091"/>
        <v>APCs</v>
      </c>
      <c r="BJ2931" s="9">
        <f t="shared" si="1092"/>
        <v>98.01</v>
      </c>
      <c r="BL2931" t="str">
        <f t="shared" si="1093"/>
        <v>APCs</v>
      </c>
      <c r="BM2931" s="9">
        <f t="shared" si="1094"/>
        <v>98.01</v>
      </c>
      <c r="BO2931" t="str">
        <f t="shared" si="1095"/>
        <v>APCs</v>
      </c>
      <c r="BP2931" s="9">
        <f t="shared" si="1096"/>
        <v>98.01</v>
      </c>
    </row>
    <row r="2932" spans="1:68" x14ac:dyDescent="0.25">
      <c r="A2932">
        <v>1612113</v>
      </c>
      <c r="B2932" t="s">
        <v>3428</v>
      </c>
      <c r="C2932">
        <v>320</v>
      </c>
      <c r="D2932">
        <v>70200</v>
      </c>
      <c r="E2932" t="s">
        <v>3419</v>
      </c>
      <c r="F2932" s="9">
        <f t="shared" si="1074"/>
        <v>0</v>
      </c>
      <c r="G2932" s="9">
        <f t="shared" si="1075"/>
        <v>744.33735000000001</v>
      </c>
      <c r="H2932" s="9">
        <f t="shared" si="1076"/>
        <v>538.01400000000001</v>
      </c>
      <c r="I2932" s="9">
        <v>896.69</v>
      </c>
      <c r="K2932" t="s">
        <v>4100</v>
      </c>
      <c r="N2932" t="s">
        <v>4103</v>
      </c>
      <c r="O2932" s="9">
        <f t="shared" si="1080"/>
        <v>85.364887999999993</v>
      </c>
      <c r="Q2932" t="s">
        <v>4103</v>
      </c>
      <c r="R2932" s="9">
        <f t="shared" si="1098"/>
        <v>271.69707</v>
      </c>
      <c r="U2932" t="s">
        <v>4103</v>
      </c>
      <c r="V2932" s="9">
        <f t="shared" si="1077"/>
        <v>366.74621000000002</v>
      </c>
      <c r="Y2932" t="s">
        <v>4103</v>
      </c>
      <c r="Z2932" s="9">
        <f t="shared" si="1081"/>
        <v>627.68299999999999</v>
      </c>
      <c r="AA2932" t="s">
        <v>4103</v>
      </c>
      <c r="AC2932" t="s">
        <v>4103</v>
      </c>
      <c r="AD2932" s="9">
        <f t="shared" si="1082"/>
        <v>269.00700000000001</v>
      </c>
      <c r="AG2932" t="s">
        <v>4103</v>
      </c>
      <c r="AH2932" s="9">
        <f t="shared" si="1083"/>
        <v>744.33735000000001</v>
      </c>
      <c r="AK2932" t="s">
        <v>4103</v>
      </c>
      <c r="AL2932" s="9">
        <f t="shared" si="1084"/>
        <v>573.88160000000005</v>
      </c>
      <c r="AO2932" t="s">
        <v>4136</v>
      </c>
      <c r="AP2932" s="9">
        <v>179.33</v>
      </c>
      <c r="AS2932" t="s">
        <v>4103</v>
      </c>
      <c r="AT2932" s="9">
        <f t="shared" si="1097"/>
        <v>0</v>
      </c>
      <c r="AW2932" t="str">
        <f t="shared" si="1085"/>
        <v>POC</v>
      </c>
      <c r="AX2932" s="9">
        <f t="shared" si="1086"/>
        <v>0</v>
      </c>
      <c r="AZ2932" t="s">
        <v>4151</v>
      </c>
      <c r="BA2932" s="9">
        <v>98.01</v>
      </c>
      <c r="BC2932" t="str">
        <f t="shared" si="1087"/>
        <v>APCs</v>
      </c>
      <c r="BD2932" s="9">
        <f t="shared" si="1088"/>
        <v>98.01</v>
      </c>
      <c r="BF2932" t="str">
        <f t="shared" si="1089"/>
        <v>APCs</v>
      </c>
      <c r="BG2932" s="9">
        <f t="shared" si="1090"/>
        <v>98.01</v>
      </c>
      <c r="BI2932" t="str">
        <f t="shared" si="1091"/>
        <v>APCs</v>
      </c>
      <c r="BJ2932" s="9">
        <f t="shared" si="1092"/>
        <v>98.01</v>
      </c>
      <c r="BL2932" t="str">
        <f t="shared" si="1093"/>
        <v>APCs</v>
      </c>
      <c r="BM2932" s="9">
        <f t="shared" si="1094"/>
        <v>98.01</v>
      </c>
      <c r="BO2932" t="str">
        <f t="shared" si="1095"/>
        <v>APCs</v>
      </c>
      <c r="BP2932" s="9">
        <f t="shared" si="1096"/>
        <v>98.01</v>
      </c>
    </row>
    <row r="2933" spans="1:68" x14ac:dyDescent="0.25">
      <c r="A2933">
        <v>1610013</v>
      </c>
      <c r="B2933" t="s">
        <v>3323</v>
      </c>
      <c r="C2933">
        <v>320</v>
      </c>
      <c r="D2933">
        <v>70210</v>
      </c>
      <c r="F2933" s="9">
        <f t="shared" si="1074"/>
        <v>0</v>
      </c>
      <c r="G2933" s="9">
        <f t="shared" si="1075"/>
        <v>766.66995000000009</v>
      </c>
      <c r="H2933" s="9">
        <f t="shared" si="1076"/>
        <v>522.34199999999998</v>
      </c>
      <c r="I2933" s="9">
        <v>870.57</v>
      </c>
      <c r="K2933" t="s">
        <v>4100</v>
      </c>
      <c r="N2933" t="s">
        <v>4103</v>
      </c>
      <c r="O2933" s="9">
        <f t="shared" si="1080"/>
        <v>82.878264000000001</v>
      </c>
      <c r="Q2933" t="s">
        <v>4103</v>
      </c>
      <c r="R2933" s="9">
        <f t="shared" si="1098"/>
        <v>263.78271000000001</v>
      </c>
      <c r="U2933" t="s">
        <v>4103</v>
      </c>
      <c r="V2933" s="9">
        <f t="shared" si="1077"/>
        <v>356.06313</v>
      </c>
      <c r="Y2933" t="s">
        <v>4103</v>
      </c>
      <c r="Z2933" s="9">
        <f t="shared" si="1081"/>
        <v>609.399</v>
      </c>
      <c r="AA2933" t="s">
        <v>4103</v>
      </c>
      <c r="AC2933" t="s">
        <v>4103</v>
      </c>
      <c r="AD2933" s="9">
        <f t="shared" si="1082"/>
        <v>261.17099999999999</v>
      </c>
      <c r="AG2933" t="s">
        <v>4103</v>
      </c>
      <c r="AH2933" s="9">
        <f t="shared" si="1083"/>
        <v>766.66995000000009</v>
      </c>
      <c r="AK2933" t="s">
        <v>4103</v>
      </c>
      <c r="AL2933" s="9">
        <f t="shared" si="1084"/>
        <v>557.16480000000001</v>
      </c>
      <c r="AO2933" t="s">
        <v>4136</v>
      </c>
      <c r="AP2933" s="9">
        <v>127.7</v>
      </c>
      <c r="AS2933" t="s">
        <v>4103</v>
      </c>
      <c r="AT2933" s="9">
        <f t="shared" si="1097"/>
        <v>0</v>
      </c>
      <c r="AW2933" t="str">
        <f t="shared" si="1085"/>
        <v>POC</v>
      </c>
      <c r="AX2933" s="9">
        <f t="shared" si="1086"/>
        <v>0</v>
      </c>
      <c r="AZ2933" t="s">
        <v>4151</v>
      </c>
      <c r="BA2933" s="9">
        <v>81.010000000000005</v>
      </c>
      <c r="BC2933" t="str">
        <f t="shared" si="1087"/>
        <v>APCs</v>
      </c>
      <c r="BD2933" s="9">
        <f t="shared" si="1088"/>
        <v>81.010000000000005</v>
      </c>
      <c r="BF2933" t="str">
        <f t="shared" si="1089"/>
        <v>APCs</v>
      </c>
      <c r="BG2933" s="9">
        <f t="shared" si="1090"/>
        <v>81.010000000000005</v>
      </c>
      <c r="BI2933" t="str">
        <f t="shared" si="1091"/>
        <v>APCs</v>
      </c>
      <c r="BJ2933" s="9">
        <f t="shared" si="1092"/>
        <v>81.010000000000005</v>
      </c>
      <c r="BL2933" t="str">
        <f t="shared" si="1093"/>
        <v>APCs</v>
      </c>
      <c r="BM2933" s="9">
        <f t="shared" si="1094"/>
        <v>81.010000000000005</v>
      </c>
      <c r="BO2933" t="str">
        <f t="shared" si="1095"/>
        <v>APCs</v>
      </c>
      <c r="BP2933" s="9">
        <f t="shared" si="1096"/>
        <v>81.010000000000005</v>
      </c>
    </row>
    <row r="2934" spans="1:68" x14ac:dyDescent="0.25">
      <c r="A2934">
        <v>1612114</v>
      </c>
      <c r="B2934" t="s">
        <v>3429</v>
      </c>
      <c r="C2934">
        <v>320</v>
      </c>
      <c r="D2934">
        <v>70210</v>
      </c>
      <c r="E2934" t="s">
        <v>3419</v>
      </c>
      <c r="F2934" s="9">
        <f t="shared" si="1074"/>
        <v>0</v>
      </c>
      <c r="G2934" s="9">
        <f t="shared" si="1075"/>
        <v>744.33735000000001</v>
      </c>
      <c r="H2934" s="9">
        <f t="shared" si="1076"/>
        <v>538.01400000000001</v>
      </c>
      <c r="I2934" s="9">
        <v>896.69</v>
      </c>
      <c r="K2934" t="s">
        <v>4100</v>
      </c>
      <c r="N2934" t="s">
        <v>4103</v>
      </c>
      <c r="O2934" s="9">
        <f t="shared" si="1080"/>
        <v>85.364887999999993</v>
      </c>
      <c r="Q2934" t="s">
        <v>4103</v>
      </c>
      <c r="R2934" s="9">
        <f t="shared" si="1098"/>
        <v>271.69707</v>
      </c>
      <c r="U2934" t="s">
        <v>4103</v>
      </c>
      <c r="V2934" s="9">
        <f t="shared" si="1077"/>
        <v>366.74621000000002</v>
      </c>
      <c r="Y2934" t="s">
        <v>4103</v>
      </c>
      <c r="Z2934" s="9">
        <f t="shared" si="1081"/>
        <v>627.68299999999999</v>
      </c>
      <c r="AA2934" t="s">
        <v>4103</v>
      </c>
      <c r="AC2934" t="s">
        <v>4103</v>
      </c>
      <c r="AD2934" s="9">
        <f t="shared" si="1082"/>
        <v>269.00700000000001</v>
      </c>
      <c r="AG2934" t="s">
        <v>4103</v>
      </c>
      <c r="AH2934" s="9">
        <f t="shared" si="1083"/>
        <v>744.33735000000001</v>
      </c>
      <c r="AK2934" t="s">
        <v>4103</v>
      </c>
      <c r="AL2934" s="9">
        <f t="shared" si="1084"/>
        <v>573.88160000000005</v>
      </c>
      <c r="AO2934" t="s">
        <v>4136</v>
      </c>
      <c r="AP2934" s="9">
        <v>127.7</v>
      </c>
      <c r="AS2934" t="s">
        <v>4103</v>
      </c>
      <c r="AT2934" s="9">
        <f t="shared" si="1097"/>
        <v>0</v>
      </c>
      <c r="AW2934" t="str">
        <f t="shared" si="1085"/>
        <v>POC</v>
      </c>
      <c r="AX2934" s="9">
        <f t="shared" si="1086"/>
        <v>0</v>
      </c>
      <c r="AZ2934" t="s">
        <v>4151</v>
      </c>
      <c r="BA2934" s="9">
        <v>81.010000000000005</v>
      </c>
      <c r="BC2934" t="str">
        <f t="shared" si="1087"/>
        <v>APCs</v>
      </c>
      <c r="BD2934" s="9">
        <f t="shared" si="1088"/>
        <v>81.010000000000005</v>
      </c>
      <c r="BF2934" t="str">
        <f t="shared" si="1089"/>
        <v>APCs</v>
      </c>
      <c r="BG2934" s="9">
        <f t="shared" si="1090"/>
        <v>81.010000000000005</v>
      </c>
      <c r="BI2934" t="str">
        <f t="shared" si="1091"/>
        <v>APCs</v>
      </c>
      <c r="BJ2934" s="9">
        <f t="shared" si="1092"/>
        <v>81.010000000000005</v>
      </c>
      <c r="BL2934" t="str">
        <f t="shared" si="1093"/>
        <v>APCs</v>
      </c>
      <c r="BM2934" s="9">
        <f t="shared" si="1094"/>
        <v>81.010000000000005</v>
      </c>
      <c r="BO2934" t="str">
        <f t="shared" si="1095"/>
        <v>APCs</v>
      </c>
      <c r="BP2934" s="9">
        <f t="shared" si="1096"/>
        <v>81.010000000000005</v>
      </c>
    </row>
    <row r="2935" spans="1:68" x14ac:dyDescent="0.25">
      <c r="A2935">
        <v>1610014</v>
      </c>
      <c r="B2935" t="s">
        <v>3324</v>
      </c>
      <c r="C2935">
        <v>320</v>
      </c>
      <c r="D2935">
        <v>70220</v>
      </c>
      <c r="F2935" s="9">
        <f t="shared" si="1074"/>
        <v>0</v>
      </c>
      <c r="G2935" s="9">
        <f t="shared" si="1075"/>
        <v>766.66995000000009</v>
      </c>
      <c r="H2935" s="9">
        <f t="shared" si="1076"/>
        <v>522.34199999999998</v>
      </c>
      <c r="I2935" s="9">
        <v>870.57</v>
      </c>
      <c r="K2935" t="s">
        <v>4100</v>
      </c>
      <c r="N2935" t="s">
        <v>4103</v>
      </c>
      <c r="O2935" s="9">
        <f t="shared" si="1080"/>
        <v>82.878264000000001</v>
      </c>
      <c r="Q2935" t="s">
        <v>4103</v>
      </c>
      <c r="R2935" s="9">
        <f t="shared" si="1098"/>
        <v>263.78271000000001</v>
      </c>
      <c r="U2935" t="s">
        <v>4103</v>
      </c>
      <c r="V2935" s="9">
        <f t="shared" si="1077"/>
        <v>356.06313</v>
      </c>
      <c r="Y2935" t="s">
        <v>4103</v>
      </c>
      <c r="Z2935" s="9">
        <f t="shared" si="1081"/>
        <v>609.399</v>
      </c>
      <c r="AA2935" t="s">
        <v>4103</v>
      </c>
      <c r="AC2935" t="s">
        <v>4103</v>
      </c>
      <c r="AD2935" s="9">
        <f t="shared" si="1082"/>
        <v>261.17099999999999</v>
      </c>
      <c r="AG2935" t="s">
        <v>4103</v>
      </c>
      <c r="AH2935" s="9">
        <f t="shared" si="1083"/>
        <v>766.66995000000009</v>
      </c>
      <c r="AK2935" t="s">
        <v>4103</v>
      </c>
      <c r="AL2935" s="9">
        <f t="shared" si="1084"/>
        <v>557.16480000000001</v>
      </c>
      <c r="AO2935" t="s">
        <v>4136</v>
      </c>
      <c r="AP2935" s="9">
        <v>127.7</v>
      </c>
      <c r="AS2935" t="s">
        <v>4103</v>
      </c>
      <c r="AT2935" s="9">
        <f t="shared" si="1097"/>
        <v>0</v>
      </c>
      <c r="AW2935" t="str">
        <f t="shared" si="1085"/>
        <v>POC</v>
      </c>
      <c r="AX2935" s="9">
        <f t="shared" si="1086"/>
        <v>0</v>
      </c>
      <c r="AZ2935" t="s">
        <v>4151</v>
      </c>
      <c r="BA2935" s="9">
        <v>81.010000000000005</v>
      </c>
      <c r="BC2935" t="str">
        <f t="shared" si="1087"/>
        <v>APCs</v>
      </c>
      <c r="BD2935" s="9">
        <f t="shared" si="1088"/>
        <v>81.010000000000005</v>
      </c>
      <c r="BF2935" t="str">
        <f t="shared" si="1089"/>
        <v>APCs</v>
      </c>
      <c r="BG2935" s="9">
        <f t="shared" si="1090"/>
        <v>81.010000000000005</v>
      </c>
      <c r="BI2935" t="str">
        <f t="shared" si="1091"/>
        <v>APCs</v>
      </c>
      <c r="BJ2935" s="9">
        <f t="shared" si="1092"/>
        <v>81.010000000000005</v>
      </c>
      <c r="BL2935" t="str">
        <f t="shared" si="1093"/>
        <v>APCs</v>
      </c>
      <c r="BM2935" s="9">
        <f t="shared" si="1094"/>
        <v>81.010000000000005</v>
      </c>
      <c r="BO2935" t="str">
        <f t="shared" si="1095"/>
        <v>APCs</v>
      </c>
      <c r="BP2935" s="9">
        <f t="shared" si="1096"/>
        <v>81.010000000000005</v>
      </c>
    </row>
    <row r="2936" spans="1:68" x14ac:dyDescent="0.25">
      <c r="A2936">
        <v>1612115</v>
      </c>
      <c r="B2936" t="s">
        <v>3430</v>
      </c>
      <c r="C2936">
        <v>320</v>
      </c>
      <c r="D2936">
        <v>70220</v>
      </c>
      <c r="E2936" t="s">
        <v>3419</v>
      </c>
      <c r="F2936" s="9">
        <f t="shared" si="1074"/>
        <v>0</v>
      </c>
      <c r="G2936" s="9">
        <f t="shared" si="1075"/>
        <v>744.33735000000001</v>
      </c>
      <c r="H2936" s="9">
        <f t="shared" si="1076"/>
        <v>538.01400000000001</v>
      </c>
      <c r="I2936" s="9">
        <v>896.69</v>
      </c>
      <c r="K2936" t="s">
        <v>4100</v>
      </c>
      <c r="N2936" t="s">
        <v>4103</v>
      </c>
      <c r="O2936" s="9">
        <f t="shared" si="1080"/>
        <v>85.364887999999993</v>
      </c>
      <c r="Q2936" t="s">
        <v>4103</v>
      </c>
      <c r="R2936" s="9">
        <f t="shared" si="1098"/>
        <v>271.69707</v>
      </c>
      <c r="U2936" t="s">
        <v>4103</v>
      </c>
      <c r="V2936" s="9">
        <f t="shared" si="1077"/>
        <v>366.74621000000002</v>
      </c>
      <c r="Y2936" t="s">
        <v>4103</v>
      </c>
      <c r="Z2936" s="9">
        <f t="shared" si="1081"/>
        <v>627.68299999999999</v>
      </c>
      <c r="AA2936" t="s">
        <v>4103</v>
      </c>
      <c r="AC2936" t="s">
        <v>4103</v>
      </c>
      <c r="AD2936" s="9">
        <f t="shared" si="1082"/>
        <v>269.00700000000001</v>
      </c>
      <c r="AG2936" t="s">
        <v>4103</v>
      </c>
      <c r="AH2936" s="9">
        <f t="shared" si="1083"/>
        <v>744.33735000000001</v>
      </c>
      <c r="AK2936" t="s">
        <v>4103</v>
      </c>
      <c r="AL2936" s="9">
        <f t="shared" si="1084"/>
        <v>573.88160000000005</v>
      </c>
      <c r="AO2936" t="s">
        <v>4136</v>
      </c>
      <c r="AP2936" s="9">
        <v>127.7</v>
      </c>
      <c r="AS2936" t="s">
        <v>4103</v>
      </c>
      <c r="AT2936" s="9">
        <f t="shared" si="1097"/>
        <v>0</v>
      </c>
      <c r="AW2936" t="str">
        <f t="shared" si="1085"/>
        <v>POC</v>
      </c>
      <c r="AX2936" s="9">
        <f t="shared" si="1086"/>
        <v>0</v>
      </c>
      <c r="AZ2936" t="s">
        <v>4151</v>
      </c>
      <c r="BA2936" s="9">
        <v>81.010000000000005</v>
      </c>
      <c r="BC2936" t="str">
        <f t="shared" si="1087"/>
        <v>APCs</v>
      </c>
      <c r="BD2936" s="9">
        <f t="shared" si="1088"/>
        <v>81.010000000000005</v>
      </c>
      <c r="BF2936" t="str">
        <f t="shared" si="1089"/>
        <v>APCs</v>
      </c>
      <c r="BG2936" s="9">
        <f t="shared" si="1090"/>
        <v>81.010000000000005</v>
      </c>
      <c r="BI2936" t="str">
        <f t="shared" si="1091"/>
        <v>APCs</v>
      </c>
      <c r="BJ2936" s="9">
        <f t="shared" si="1092"/>
        <v>81.010000000000005</v>
      </c>
      <c r="BL2936" t="str">
        <f t="shared" si="1093"/>
        <v>APCs</v>
      </c>
      <c r="BM2936" s="9">
        <f t="shared" si="1094"/>
        <v>81.010000000000005</v>
      </c>
      <c r="BO2936" t="str">
        <f t="shared" si="1095"/>
        <v>APCs</v>
      </c>
      <c r="BP2936" s="9">
        <f t="shared" si="1096"/>
        <v>81.010000000000005</v>
      </c>
    </row>
    <row r="2937" spans="1:68" x14ac:dyDescent="0.25">
      <c r="A2937">
        <v>1610016</v>
      </c>
      <c r="B2937" t="s">
        <v>3325</v>
      </c>
      <c r="C2937">
        <v>320</v>
      </c>
      <c r="D2937">
        <v>70250</v>
      </c>
      <c r="F2937" s="9">
        <f t="shared" si="1074"/>
        <v>0</v>
      </c>
      <c r="G2937" s="9">
        <f t="shared" si="1075"/>
        <v>766.66995000000009</v>
      </c>
      <c r="H2937" s="9">
        <f t="shared" si="1076"/>
        <v>522.34199999999998</v>
      </c>
      <c r="I2937" s="9">
        <v>870.57</v>
      </c>
      <c r="K2937" t="s">
        <v>4100</v>
      </c>
      <c r="N2937" t="s">
        <v>4103</v>
      </c>
      <c r="O2937" s="9">
        <f t="shared" si="1080"/>
        <v>82.878264000000001</v>
      </c>
      <c r="Q2937" t="s">
        <v>4103</v>
      </c>
      <c r="R2937" s="9">
        <f t="shared" si="1098"/>
        <v>263.78271000000001</v>
      </c>
      <c r="U2937" t="s">
        <v>4103</v>
      </c>
      <c r="V2937" s="9">
        <f t="shared" si="1077"/>
        <v>356.06313</v>
      </c>
      <c r="Y2937" t="s">
        <v>4103</v>
      </c>
      <c r="Z2937" s="9">
        <f t="shared" si="1081"/>
        <v>609.399</v>
      </c>
      <c r="AA2937" t="s">
        <v>4103</v>
      </c>
      <c r="AC2937" t="s">
        <v>4103</v>
      </c>
      <c r="AD2937" s="9">
        <f t="shared" si="1082"/>
        <v>261.17099999999999</v>
      </c>
      <c r="AG2937" t="s">
        <v>4103</v>
      </c>
      <c r="AH2937" s="9">
        <f t="shared" si="1083"/>
        <v>766.66995000000009</v>
      </c>
      <c r="AK2937" t="s">
        <v>4103</v>
      </c>
      <c r="AL2937" s="9">
        <f t="shared" si="1084"/>
        <v>557.16480000000001</v>
      </c>
      <c r="AO2937" t="s">
        <v>4136</v>
      </c>
      <c r="AP2937" s="9">
        <v>179.33</v>
      </c>
      <c r="AS2937" t="s">
        <v>4103</v>
      </c>
      <c r="AT2937" s="9">
        <f t="shared" si="1097"/>
        <v>0</v>
      </c>
      <c r="AW2937" t="str">
        <f t="shared" si="1085"/>
        <v>POC</v>
      </c>
      <c r="AX2937" s="9">
        <f t="shared" si="1086"/>
        <v>0</v>
      </c>
      <c r="AZ2937" t="s">
        <v>4151</v>
      </c>
      <c r="BA2937" s="9">
        <v>98.01</v>
      </c>
      <c r="BC2937" t="str">
        <f t="shared" si="1087"/>
        <v>APCs</v>
      </c>
      <c r="BD2937" s="9">
        <f t="shared" si="1088"/>
        <v>98.01</v>
      </c>
      <c r="BF2937" t="str">
        <f t="shared" si="1089"/>
        <v>APCs</v>
      </c>
      <c r="BG2937" s="9">
        <f t="shared" si="1090"/>
        <v>98.01</v>
      </c>
      <c r="BI2937" t="str">
        <f t="shared" si="1091"/>
        <v>APCs</v>
      </c>
      <c r="BJ2937" s="9">
        <f t="shared" si="1092"/>
        <v>98.01</v>
      </c>
      <c r="BL2937" t="str">
        <f t="shared" si="1093"/>
        <v>APCs</v>
      </c>
      <c r="BM2937" s="9">
        <f t="shared" si="1094"/>
        <v>98.01</v>
      </c>
      <c r="BO2937" t="str">
        <f t="shared" si="1095"/>
        <v>APCs</v>
      </c>
      <c r="BP2937" s="9">
        <f t="shared" si="1096"/>
        <v>98.01</v>
      </c>
    </row>
    <row r="2938" spans="1:68" x14ac:dyDescent="0.25">
      <c r="A2938">
        <v>1612117</v>
      </c>
      <c r="B2938" t="s">
        <v>3431</v>
      </c>
      <c r="C2938">
        <v>320</v>
      </c>
      <c r="D2938">
        <v>70250</v>
      </c>
      <c r="E2938" t="s">
        <v>3419</v>
      </c>
      <c r="F2938" s="9">
        <f t="shared" si="1074"/>
        <v>0</v>
      </c>
      <c r="G2938" s="9">
        <f t="shared" si="1075"/>
        <v>744.33735000000001</v>
      </c>
      <c r="H2938" s="9">
        <f t="shared" si="1076"/>
        <v>538.01400000000001</v>
      </c>
      <c r="I2938" s="9">
        <v>896.69</v>
      </c>
      <c r="K2938" t="s">
        <v>4100</v>
      </c>
      <c r="N2938" t="s">
        <v>4103</v>
      </c>
      <c r="O2938" s="9">
        <f t="shared" si="1080"/>
        <v>85.364887999999993</v>
      </c>
      <c r="Q2938" t="s">
        <v>4103</v>
      </c>
      <c r="R2938" s="9">
        <f t="shared" si="1098"/>
        <v>271.69707</v>
      </c>
      <c r="U2938" t="s">
        <v>4103</v>
      </c>
      <c r="V2938" s="9">
        <f t="shared" si="1077"/>
        <v>366.74621000000002</v>
      </c>
      <c r="Y2938" t="s">
        <v>4103</v>
      </c>
      <c r="Z2938" s="9">
        <f t="shared" si="1081"/>
        <v>627.68299999999999</v>
      </c>
      <c r="AA2938" t="s">
        <v>4103</v>
      </c>
      <c r="AC2938" t="s">
        <v>4103</v>
      </c>
      <c r="AD2938" s="9">
        <f t="shared" si="1082"/>
        <v>269.00700000000001</v>
      </c>
      <c r="AG2938" t="s">
        <v>4103</v>
      </c>
      <c r="AH2938" s="9">
        <f t="shared" si="1083"/>
        <v>744.33735000000001</v>
      </c>
      <c r="AK2938" t="s">
        <v>4103</v>
      </c>
      <c r="AL2938" s="9">
        <f t="shared" si="1084"/>
        <v>573.88160000000005</v>
      </c>
      <c r="AO2938" t="s">
        <v>4136</v>
      </c>
      <c r="AP2938" s="9">
        <v>179.33</v>
      </c>
      <c r="AS2938" t="s">
        <v>4103</v>
      </c>
      <c r="AT2938" s="9">
        <f t="shared" si="1097"/>
        <v>0</v>
      </c>
      <c r="AW2938" t="str">
        <f t="shared" si="1085"/>
        <v>POC</v>
      </c>
      <c r="AX2938" s="9">
        <f t="shared" si="1086"/>
        <v>0</v>
      </c>
      <c r="AZ2938" t="s">
        <v>4151</v>
      </c>
      <c r="BA2938" s="9">
        <v>98.01</v>
      </c>
      <c r="BC2938" t="str">
        <f t="shared" si="1087"/>
        <v>APCs</v>
      </c>
      <c r="BD2938" s="9">
        <f t="shared" si="1088"/>
        <v>98.01</v>
      </c>
      <c r="BF2938" t="str">
        <f t="shared" si="1089"/>
        <v>APCs</v>
      </c>
      <c r="BG2938" s="9">
        <f t="shared" si="1090"/>
        <v>98.01</v>
      </c>
      <c r="BI2938" t="str">
        <f t="shared" si="1091"/>
        <v>APCs</v>
      </c>
      <c r="BJ2938" s="9">
        <f t="shared" si="1092"/>
        <v>98.01</v>
      </c>
      <c r="BL2938" t="str">
        <f t="shared" si="1093"/>
        <v>APCs</v>
      </c>
      <c r="BM2938" s="9">
        <f t="shared" si="1094"/>
        <v>98.01</v>
      </c>
      <c r="BO2938" t="str">
        <f t="shared" si="1095"/>
        <v>APCs</v>
      </c>
      <c r="BP2938" s="9">
        <f t="shared" si="1096"/>
        <v>98.01</v>
      </c>
    </row>
    <row r="2939" spans="1:68" x14ac:dyDescent="0.25">
      <c r="A2939">
        <v>1610017</v>
      </c>
      <c r="B2939" t="s">
        <v>3326</v>
      </c>
      <c r="C2939">
        <v>320</v>
      </c>
      <c r="D2939">
        <v>70260</v>
      </c>
      <c r="F2939" s="9">
        <f t="shared" si="1074"/>
        <v>0</v>
      </c>
      <c r="G2939" s="9">
        <f t="shared" si="1075"/>
        <v>1036.1610000000001</v>
      </c>
      <c r="H2939" s="9">
        <f t="shared" si="1076"/>
        <v>888.13800000000003</v>
      </c>
      <c r="I2939" s="9">
        <v>1480.23</v>
      </c>
      <c r="K2939" t="s">
        <v>4100</v>
      </c>
      <c r="N2939" t="s">
        <v>4103</v>
      </c>
      <c r="O2939" s="9">
        <f t="shared" si="1080"/>
        <v>140.91789599999998</v>
      </c>
      <c r="Q2939" t="s">
        <v>4103</v>
      </c>
      <c r="R2939" s="9">
        <f t="shared" si="1098"/>
        <v>448.50968999999998</v>
      </c>
      <c r="U2939" t="s">
        <v>4103</v>
      </c>
      <c r="V2939" s="9">
        <f t="shared" si="1077"/>
        <v>605.41406999999992</v>
      </c>
      <c r="Y2939" t="s">
        <v>4103</v>
      </c>
      <c r="Z2939" s="9">
        <f t="shared" si="1081"/>
        <v>1036.1610000000001</v>
      </c>
      <c r="AA2939" t="s">
        <v>4103</v>
      </c>
      <c r="AC2939" t="s">
        <v>4103</v>
      </c>
      <c r="AD2939" s="9">
        <f t="shared" si="1082"/>
        <v>444.06900000000002</v>
      </c>
      <c r="AG2939" t="s">
        <v>4103</v>
      </c>
      <c r="AH2939" s="9">
        <f t="shared" si="1083"/>
        <v>766.66995000000009</v>
      </c>
      <c r="AK2939" t="s">
        <v>4103</v>
      </c>
      <c r="AL2939" s="9">
        <f t="shared" si="1084"/>
        <v>947.34720000000004</v>
      </c>
      <c r="AO2939" t="s">
        <v>4136</v>
      </c>
      <c r="AP2939" s="9">
        <v>179.33</v>
      </c>
      <c r="AS2939" t="s">
        <v>4103</v>
      </c>
      <c r="AT2939" s="9">
        <f t="shared" si="1097"/>
        <v>0</v>
      </c>
      <c r="AW2939" t="str">
        <f t="shared" si="1085"/>
        <v>POC</v>
      </c>
      <c r="AX2939" s="9">
        <f t="shared" si="1086"/>
        <v>0</v>
      </c>
      <c r="AZ2939" t="s">
        <v>4151</v>
      </c>
      <c r="BA2939" s="9">
        <v>98.01</v>
      </c>
      <c r="BC2939" t="str">
        <f t="shared" si="1087"/>
        <v>APCs</v>
      </c>
      <c r="BD2939" s="9">
        <f t="shared" si="1088"/>
        <v>98.01</v>
      </c>
      <c r="BF2939" t="str">
        <f t="shared" si="1089"/>
        <v>APCs</v>
      </c>
      <c r="BG2939" s="9">
        <f t="shared" si="1090"/>
        <v>98.01</v>
      </c>
      <c r="BI2939" t="str">
        <f t="shared" si="1091"/>
        <v>APCs</v>
      </c>
      <c r="BJ2939" s="9">
        <f t="shared" si="1092"/>
        <v>98.01</v>
      </c>
      <c r="BL2939" t="str">
        <f t="shared" si="1093"/>
        <v>APCs</v>
      </c>
      <c r="BM2939" s="9">
        <f t="shared" si="1094"/>
        <v>98.01</v>
      </c>
      <c r="BO2939" t="str">
        <f t="shared" si="1095"/>
        <v>APCs</v>
      </c>
      <c r="BP2939" s="9">
        <f t="shared" si="1096"/>
        <v>98.01</v>
      </c>
    </row>
    <row r="2940" spans="1:68" x14ac:dyDescent="0.25">
      <c r="A2940">
        <v>1612118</v>
      </c>
      <c r="B2940" t="s">
        <v>3432</v>
      </c>
      <c r="C2940">
        <v>320</v>
      </c>
      <c r="D2940">
        <v>70260</v>
      </c>
      <c r="E2940" t="s">
        <v>3419</v>
      </c>
      <c r="F2940" s="9">
        <f t="shared" si="1074"/>
        <v>0</v>
      </c>
      <c r="G2940" s="9">
        <f t="shared" si="1075"/>
        <v>1265.59665</v>
      </c>
      <c r="H2940" s="9">
        <f t="shared" si="1076"/>
        <v>914.78399999999999</v>
      </c>
      <c r="I2940" s="9">
        <v>1524.64</v>
      </c>
      <c r="K2940" t="s">
        <v>4100</v>
      </c>
      <c r="N2940" t="s">
        <v>4103</v>
      </c>
      <c r="O2940" s="9">
        <f t="shared" si="1080"/>
        <v>145.14572799999999</v>
      </c>
      <c r="Q2940" t="s">
        <v>4103</v>
      </c>
      <c r="R2940" s="9">
        <f t="shared" si="1098"/>
        <v>461.96592000000004</v>
      </c>
      <c r="U2940" t="s">
        <v>4103</v>
      </c>
      <c r="V2940" s="9">
        <f t="shared" si="1077"/>
        <v>623.57776000000001</v>
      </c>
      <c r="Y2940" t="s">
        <v>4103</v>
      </c>
      <c r="Z2940" s="9">
        <f t="shared" si="1081"/>
        <v>1067.248</v>
      </c>
      <c r="AA2940" t="s">
        <v>4103</v>
      </c>
      <c r="AC2940" t="s">
        <v>4103</v>
      </c>
      <c r="AD2940" s="9">
        <f t="shared" si="1082"/>
        <v>457.392</v>
      </c>
      <c r="AG2940" t="s">
        <v>4103</v>
      </c>
      <c r="AH2940" s="9">
        <f t="shared" si="1083"/>
        <v>1265.59665</v>
      </c>
      <c r="AK2940" t="s">
        <v>4103</v>
      </c>
      <c r="AL2940" s="9">
        <f t="shared" si="1084"/>
        <v>975.76960000000008</v>
      </c>
      <c r="AO2940" t="s">
        <v>4136</v>
      </c>
      <c r="AP2940" s="9">
        <v>179.33</v>
      </c>
      <c r="AS2940" t="s">
        <v>4103</v>
      </c>
      <c r="AT2940" s="9">
        <f t="shared" si="1097"/>
        <v>0</v>
      </c>
      <c r="AW2940" t="str">
        <f t="shared" si="1085"/>
        <v>POC</v>
      </c>
      <c r="AX2940" s="9">
        <f t="shared" si="1086"/>
        <v>0</v>
      </c>
      <c r="AZ2940" t="s">
        <v>4151</v>
      </c>
      <c r="BA2940" s="9">
        <v>98.01</v>
      </c>
      <c r="BC2940" t="str">
        <f t="shared" si="1087"/>
        <v>APCs</v>
      </c>
      <c r="BD2940" s="9">
        <f t="shared" si="1088"/>
        <v>98.01</v>
      </c>
      <c r="BF2940" t="str">
        <f t="shared" si="1089"/>
        <v>APCs</v>
      </c>
      <c r="BG2940" s="9">
        <f t="shared" si="1090"/>
        <v>98.01</v>
      </c>
      <c r="BI2940" t="str">
        <f t="shared" si="1091"/>
        <v>APCs</v>
      </c>
      <c r="BJ2940" s="9">
        <f t="shared" si="1092"/>
        <v>98.01</v>
      </c>
      <c r="BL2940" t="str">
        <f t="shared" si="1093"/>
        <v>APCs</v>
      </c>
      <c r="BM2940" s="9">
        <f t="shared" si="1094"/>
        <v>98.01</v>
      </c>
      <c r="BO2940" t="str">
        <f t="shared" si="1095"/>
        <v>APCs</v>
      </c>
      <c r="BP2940" s="9">
        <f t="shared" si="1096"/>
        <v>98.01</v>
      </c>
    </row>
    <row r="2941" spans="1:68" x14ac:dyDescent="0.25">
      <c r="A2941">
        <v>1610021</v>
      </c>
      <c r="B2941" t="s">
        <v>3327</v>
      </c>
      <c r="C2941">
        <v>320</v>
      </c>
      <c r="D2941">
        <v>70328</v>
      </c>
      <c r="F2941" s="9">
        <f t="shared" si="1074"/>
        <v>0</v>
      </c>
      <c r="G2941" s="9">
        <f t="shared" si="1075"/>
        <v>1303.5672</v>
      </c>
      <c r="H2941" s="9">
        <f t="shared" si="1076"/>
        <v>245.53800000000001</v>
      </c>
      <c r="I2941" s="9">
        <v>409.23</v>
      </c>
      <c r="K2941" t="s">
        <v>4100</v>
      </c>
      <c r="N2941" t="s">
        <v>4103</v>
      </c>
      <c r="O2941" s="9">
        <f t="shared" si="1080"/>
        <v>38.958695999999996</v>
      </c>
      <c r="Q2941" t="s">
        <v>4103</v>
      </c>
      <c r="R2941" s="9">
        <f t="shared" si="1098"/>
        <v>123.99669</v>
      </c>
      <c r="U2941" t="s">
        <v>4103</v>
      </c>
      <c r="V2941" s="9">
        <f t="shared" si="1077"/>
        <v>167.37506999999999</v>
      </c>
      <c r="Y2941" t="s">
        <v>4103</v>
      </c>
      <c r="Z2941" s="9">
        <f t="shared" si="1081"/>
        <v>286.46100000000001</v>
      </c>
      <c r="AA2941" t="s">
        <v>4103</v>
      </c>
      <c r="AC2941" t="s">
        <v>4103</v>
      </c>
      <c r="AD2941" s="9">
        <f t="shared" si="1082"/>
        <v>122.76900000000001</v>
      </c>
      <c r="AG2941" t="s">
        <v>4103</v>
      </c>
      <c r="AH2941" s="9">
        <f t="shared" si="1083"/>
        <v>1303.5672</v>
      </c>
      <c r="AK2941" t="s">
        <v>4103</v>
      </c>
      <c r="AL2941" s="9">
        <f t="shared" si="1084"/>
        <v>261.90719999999999</v>
      </c>
      <c r="AO2941" t="s">
        <v>4136</v>
      </c>
      <c r="AP2941" s="9">
        <v>127.7</v>
      </c>
      <c r="AS2941" t="s">
        <v>4103</v>
      </c>
      <c r="AT2941" s="9">
        <f t="shared" si="1097"/>
        <v>0</v>
      </c>
      <c r="AW2941" t="str">
        <f t="shared" si="1085"/>
        <v>POC</v>
      </c>
      <c r="AX2941" s="9">
        <f t="shared" si="1086"/>
        <v>0</v>
      </c>
      <c r="AZ2941" t="s">
        <v>4151</v>
      </c>
      <c r="BA2941" s="9">
        <v>81.010000000000005</v>
      </c>
      <c r="BC2941" t="str">
        <f t="shared" si="1087"/>
        <v>APCs</v>
      </c>
      <c r="BD2941" s="9">
        <f t="shared" si="1088"/>
        <v>81.010000000000005</v>
      </c>
      <c r="BF2941" t="str">
        <f t="shared" si="1089"/>
        <v>APCs</v>
      </c>
      <c r="BG2941" s="9">
        <f t="shared" si="1090"/>
        <v>81.010000000000005</v>
      </c>
      <c r="BI2941" t="str">
        <f t="shared" si="1091"/>
        <v>APCs</v>
      </c>
      <c r="BJ2941" s="9">
        <f t="shared" si="1092"/>
        <v>81.010000000000005</v>
      </c>
      <c r="BL2941" t="str">
        <f t="shared" si="1093"/>
        <v>APCs</v>
      </c>
      <c r="BM2941" s="9">
        <f t="shared" si="1094"/>
        <v>81.010000000000005</v>
      </c>
      <c r="BO2941" t="str">
        <f t="shared" si="1095"/>
        <v>APCs</v>
      </c>
      <c r="BP2941" s="9">
        <f t="shared" si="1096"/>
        <v>81.010000000000005</v>
      </c>
    </row>
    <row r="2942" spans="1:68" x14ac:dyDescent="0.25">
      <c r="A2942">
        <v>1612122</v>
      </c>
      <c r="B2942" t="s">
        <v>3433</v>
      </c>
      <c r="C2942">
        <v>320</v>
      </c>
      <c r="D2942">
        <v>70328</v>
      </c>
      <c r="E2942" t="s">
        <v>3419</v>
      </c>
      <c r="F2942" s="9">
        <f t="shared" si="1074"/>
        <v>0</v>
      </c>
      <c r="G2942" s="9">
        <f t="shared" si="1075"/>
        <v>349.89165000000003</v>
      </c>
      <c r="H2942" s="9">
        <f t="shared" si="1076"/>
        <v>252.90599999999998</v>
      </c>
      <c r="I2942" s="9">
        <v>421.51</v>
      </c>
      <c r="K2942" t="s">
        <v>4100</v>
      </c>
      <c r="N2942" t="s">
        <v>4103</v>
      </c>
      <c r="O2942" s="9">
        <f t="shared" si="1080"/>
        <v>40.127751999999994</v>
      </c>
      <c r="Q2942" t="s">
        <v>4103</v>
      </c>
      <c r="R2942" s="9">
        <f t="shared" si="1098"/>
        <v>127.71753</v>
      </c>
      <c r="U2942" t="s">
        <v>4103</v>
      </c>
      <c r="V2942" s="9">
        <f t="shared" si="1077"/>
        <v>172.39758999999998</v>
      </c>
      <c r="Y2942" t="s">
        <v>4103</v>
      </c>
      <c r="Z2942" s="9">
        <f t="shared" si="1081"/>
        <v>295.05699999999996</v>
      </c>
      <c r="AA2942" t="s">
        <v>4103</v>
      </c>
      <c r="AC2942" t="s">
        <v>4103</v>
      </c>
      <c r="AD2942" s="9">
        <f t="shared" si="1082"/>
        <v>126.45299999999999</v>
      </c>
      <c r="AG2942" t="s">
        <v>4103</v>
      </c>
      <c r="AH2942" s="9">
        <f t="shared" si="1083"/>
        <v>349.89165000000003</v>
      </c>
      <c r="AK2942" t="s">
        <v>4103</v>
      </c>
      <c r="AL2942" s="9">
        <f t="shared" si="1084"/>
        <v>269.76639999999998</v>
      </c>
      <c r="AO2942" t="s">
        <v>4136</v>
      </c>
      <c r="AP2942" s="9">
        <v>127.7</v>
      </c>
      <c r="AS2942" t="s">
        <v>4103</v>
      </c>
      <c r="AT2942" s="9">
        <f t="shared" si="1097"/>
        <v>0</v>
      </c>
      <c r="AW2942" t="str">
        <f t="shared" si="1085"/>
        <v>POC</v>
      </c>
      <c r="AX2942" s="9">
        <f t="shared" si="1086"/>
        <v>0</v>
      </c>
      <c r="AZ2942" t="s">
        <v>4151</v>
      </c>
      <c r="BA2942" s="9">
        <v>81.010000000000005</v>
      </c>
      <c r="BC2942" t="str">
        <f t="shared" si="1087"/>
        <v>APCs</v>
      </c>
      <c r="BD2942" s="9">
        <f t="shared" si="1088"/>
        <v>81.010000000000005</v>
      </c>
      <c r="BF2942" t="str">
        <f t="shared" si="1089"/>
        <v>APCs</v>
      </c>
      <c r="BG2942" s="9">
        <f t="shared" si="1090"/>
        <v>81.010000000000005</v>
      </c>
      <c r="BI2942" t="str">
        <f t="shared" si="1091"/>
        <v>APCs</v>
      </c>
      <c r="BJ2942" s="9">
        <f t="shared" si="1092"/>
        <v>81.010000000000005</v>
      </c>
      <c r="BL2942" t="str">
        <f t="shared" si="1093"/>
        <v>APCs</v>
      </c>
      <c r="BM2942" s="9">
        <f t="shared" si="1094"/>
        <v>81.010000000000005</v>
      </c>
      <c r="BO2942" t="str">
        <f t="shared" si="1095"/>
        <v>APCs</v>
      </c>
      <c r="BP2942" s="9">
        <f t="shared" si="1096"/>
        <v>81.010000000000005</v>
      </c>
    </row>
    <row r="2943" spans="1:68" x14ac:dyDescent="0.25">
      <c r="A2943">
        <v>1610022</v>
      </c>
      <c r="B2943" t="s">
        <v>3328</v>
      </c>
      <c r="C2943">
        <v>320</v>
      </c>
      <c r="D2943">
        <v>70330</v>
      </c>
      <c r="F2943" s="9">
        <f t="shared" si="1074"/>
        <v>0</v>
      </c>
      <c r="G2943" s="9">
        <f t="shared" si="1075"/>
        <v>632.34500000000003</v>
      </c>
      <c r="H2943" s="9">
        <f t="shared" si="1076"/>
        <v>542.01</v>
      </c>
      <c r="I2943" s="9">
        <v>903.35</v>
      </c>
      <c r="K2943" t="s">
        <v>4100</v>
      </c>
      <c r="N2943" t="s">
        <v>4103</v>
      </c>
      <c r="O2943" s="9">
        <f t="shared" si="1080"/>
        <v>85.998919999999998</v>
      </c>
      <c r="Q2943" t="s">
        <v>4103</v>
      </c>
      <c r="R2943" s="9">
        <f t="shared" si="1098"/>
        <v>273.71505000000002</v>
      </c>
      <c r="U2943" t="s">
        <v>4103</v>
      </c>
      <c r="V2943" s="9">
        <f t="shared" si="1077"/>
        <v>369.47014999999999</v>
      </c>
      <c r="Y2943" t="s">
        <v>4103</v>
      </c>
      <c r="Z2943" s="9">
        <f t="shared" si="1081"/>
        <v>632.34500000000003</v>
      </c>
      <c r="AA2943" t="s">
        <v>4103</v>
      </c>
      <c r="AC2943" t="s">
        <v>4103</v>
      </c>
      <c r="AD2943" s="9">
        <f t="shared" si="1082"/>
        <v>271.005</v>
      </c>
      <c r="AG2943" t="s">
        <v>4103</v>
      </c>
      <c r="AH2943" s="9">
        <f t="shared" si="1083"/>
        <v>360.39105000000001</v>
      </c>
      <c r="AK2943" t="s">
        <v>4103</v>
      </c>
      <c r="AL2943" s="9">
        <f t="shared" si="1084"/>
        <v>578.14400000000001</v>
      </c>
      <c r="AO2943" t="s">
        <v>4136</v>
      </c>
      <c r="AP2943" s="9">
        <v>127.7</v>
      </c>
      <c r="AS2943" t="s">
        <v>4103</v>
      </c>
      <c r="AT2943" s="9">
        <f t="shared" si="1097"/>
        <v>0</v>
      </c>
      <c r="AW2943" t="str">
        <f t="shared" si="1085"/>
        <v>POC</v>
      </c>
      <c r="AX2943" s="9">
        <f t="shared" si="1086"/>
        <v>0</v>
      </c>
      <c r="AZ2943" t="s">
        <v>4151</v>
      </c>
      <c r="BA2943" s="9">
        <v>81.010000000000005</v>
      </c>
      <c r="BC2943" t="str">
        <f t="shared" si="1087"/>
        <v>APCs</v>
      </c>
      <c r="BD2943" s="9">
        <f t="shared" si="1088"/>
        <v>81.010000000000005</v>
      </c>
      <c r="BF2943" t="str">
        <f t="shared" si="1089"/>
        <v>APCs</v>
      </c>
      <c r="BG2943" s="9">
        <f t="shared" si="1090"/>
        <v>81.010000000000005</v>
      </c>
      <c r="BI2943" t="str">
        <f t="shared" si="1091"/>
        <v>APCs</v>
      </c>
      <c r="BJ2943" s="9">
        <f t="shared" si="1092"/>
        <v>81.010000000000005</v>
      </c>
      <c r="BL2943" t="str">
        <f t="shared" si="1093"/>
        <v>APCs</v>
      </c>
      <c r="BM2943" s="9">
        <f t="shared" si="1094"/>
        <v>81.010000000000005</v>
      </c>
      <c r="BO2943" t="str">
        <f t="shared" si="1095"/>
        <v>APCs</v>
      </c>
      <c r="BP2943" s="9">
        <f t="shared" si="1096"/>
        <v>81.010000000000005</v>
      </c>
    </row>
    <row r="2944" spans="1:68" x14ac:dyDescent="0.25">
      <c r="A2944">
        <v>1612123</v>
      </c>
      <c r="B2944" t="s">
        <v>3434</v>
      </c>
      <c r="C2944">
        <v>320</v>
      </c>
      <c r="D2944">
        <v>70330</v>
      </c>
      <c r="E2944" t="s">
        <v>3419</v>
      </c>
      <c r="F2944" s="9">
        <f t="shared" si="1074"/>
        <v>0</v>
      </c>
      <c r="G2944" s="9">
        <f t="shared" si="1075"/>
        <v>772.36424999999997</v>
      </c>
      <c r="H2944" s="9">
        <f t="shared" si="1076"/>
        <v>558.27</v>
      </c>
      <c r="I2944" s="9">
        <v>930.45</v>
      </c>
      <c r="K2944" t="s">
        <v>4100</v>
      </c>
      <c r="N2944" t="s">
        <v>4103</v>
      </c>
      <c r="O2944" s="9">
        <f t="shared" si="1080"/>
        <v>88.57884</v>
      </c>
      <c r="Q2944" t="s">
        <v>4103</v>
      </c>
      <c r="R2944" s="9">
        <f t="shared" si="1098"/>
        <v>281.92635000000001</v>
      </c>
      <c r="U2944" t="s">
        <v>4103</v>
      </c>
      <c r="V2944" s="9">
        <f t="shared" si="1077"/>
        <v>380.55405000000002</v>
      </c>
      <c r="Y2944" t="s">
        <v>4103</v>
      </c>
      <c r="Z2944" s="9">
        <f t="shared" si="1081"/>
        <v>651.31499999999994</v>
      </c>
      <c r="AA2944" t="s">
        <v>4103</v>
      </c>
      <c r="AC2944" t="s">
        <v>4103</v>
      </c>
      <c r="AD2944" s="9">
        <f t="shared" si="1082"/>
        <v>279.13499999999999</v>
      </c>
      <c r="AG2944" t="s">
        <v>4103</v>
      </c>
      <c r="AH2944" s="9">
        <f t="shared" si="1083"/>
        <v>772.36424999999997</v>
      </c>
      <c r="AK2944" t="s">
        <v>4103</v>
      </c>
      <c r="AL2944" s="9">
        <f t="shared" si="1084"/>
        <v>595.48800000000006</v>
      </c>
      <c r="AO2944" t="s">
        <v>4136</v>
      </c>
      <c r="AP2944" s="9">
        <v>127.7</v>
      </c>
      <c r="AS2944" t="s">
        <v>4103</v>
      </c>
      <c r="AT2944" s="9">
        <f t="shared" si="1097"/>
        <v>0</v>
      </c>
      <c r="AW2944" t="str">
        <f t="shared" si="1085"/>
        <v>POC</v>
      </c>
      <c r="AX2944" s="9">
        <f t="shared" si="1086"/>
        <v>0</v>
      </c>
      <c r="AZ2944" t="s">
        <v>4151</v>
      </c>
      <c r="BA2944" s="9">
        <v>81.010000000000005</v>
      </c>
      <c r="BC2944" t="str">
        <f t="shared" si="1087"/>
        <v>APCs</v>
      </c>
      <c r="BD2944" s="9">
        <f t="shared" si="1088"/>
        <v>81.010000000000005</v>
      </c>
      <c r="BF2944" t="str">
        <f t="shared" si="1089"/>
        <v>APCs</v>
      </c>
      <c r="BG2944" s="9">
        <f t="shared" si="1090"/>
        <v>81.010000000000005</v>
      </c>
      <c r="BI2944" t="str">
        <f t="shared" si="1091"/>
        <v>APCs</v>
      </c>
      <c r="BJ2944" s="9">
        <f t="shared" si="1092"/>
        <v>81.010000000000005</v>
      </c>
      <c r="BL2944" t="str">
        <f t="shared" si="1093"/>
        <v>APCs</v>
      </c>
      <c r="BM2944" s="9">
        <f t="shared" si="1094"/>
        <v>81.010000000000005</v>
      </c>
      <c r="BO2944" t="str">
        <f t="shared" si="1095"/>
        <v>APCs</v>
      </c>
      <c r="BP2944" s="9">
        <f t="shared" si="1096"/>
        <v>81.010000000000005</v>
      </c>
    </row>
    <row r="2945" spans="1:68" x14ac:dyDescent="0.25">
      <c r="A2945">
        <v>1610026</v>
      </c>
      <c r="B2945" t="s">
        <v>3329</v>
      </c>
      <c r="C2945">
        <v>320</v>
      </c>
      <c r="D2945">
        <v>70360</v>
      </c>
      <c r="F2945" s="9">
        <f t="shared" si="1074"/>
        <v>0</v>
      </c>
      <c r="G2945" s="9">
        <f t="shared" si="1075"/>
        <v>795.53475000000003</v>
      </c>
      <c r="H2945" s="9">
        <f t="shared" si="1076"/>
        <v>522.34199999999998</v>
      </c>
      <c r="I2945" s="9">
        <v>870.57</v>
      </c>
      <c r="K2945" t="s">
        <v>4100</v>
      </c>
      <c r="N2945" t="s">
        <v>4103</v>
      </c>
      <c r="O2945" s="9">
        <f t="shared" si="1080"/>
        <v>82.878264000000001</v>
      </c>
      <c r="Q2945" t="s">
        <v>4103</v>
      </c>
      <c r="R2945" s="9">
        <f t="shared" si="1098"/>
        <v>263.78271000000001</v>
      </c>
      <c r="U2945" t="s">
        <v>4103</v>
      </c>
      <c r="V2945" s="9">
        <f t="shared" si="1077"/>
        <v>356.06313</v>
      </c>
      <c r="Y2945" t="s">
        <v>4103</v>
      </c>
      <c r="Z2945" s="9">
        <f t="shared" si="1081"/>
        <v>609.399</v>
      </c>
      <c r="AA2945" t="s">
        <v>4103</v>
      </c>
      <c r="AC2945" t="s">
        <v>4103</v>
      </c>
      <c r="AD2945" s="9">
        <f t="shared" si="1082"/>
        <v>261.17099999999999</v>
      </c>
      <c r="AG2945" t="s">
        <v>4103</v>
      </c>
      <c r="AH2945" s="9">
        <f t="shared" si="1083"/>
        <v>795.53475000000003</v>
      </c>
      <c r="AK2945" t="s">
        <v>4103</v>
      </c>
      <c r="AL2945" s="9">
        <f t="shared" si="1084"/>
        <v>557.16480000000001</v>
      </c>
      <c r="AO2945" t="s">
        <v>4136</v>
      </c>
      <c r="AP2945" s="9">
        <v>127.7</v>
      </c>
      <c r="AS2945" t="s">
        <v>4103</v>
      </c>
      <c r="AT2945" s="9">
        <f t="shared" si="1097"/>
        <v>0</v>
      </c>
      <c r="AW2945" t="str">
        <f t="shared" si="1085"/>
        <v>POC</v>
      </c>
      <c r="AX2945" s="9">
        <f t="shared" si="1086"/>
        <v>0</v>
      </c>
      <c r="AZ2945" t="s">
        <v>4151</v>
      </c>
      <c r="BA2945" s="9">
        <v>81.010000000000005</v>
      </c>
      <c r="BC2945" t="str">
        <f t="shared" si="1087"/>
        <v>APCs</v>
      </c>
      <c r="BD2945" s="9">
        <f t="shared" si="1088"/>
        <v>81.010000000000005</v>
      </c>
      <c r="BF2945" t="str">
        <f t="shared" si="1089"/>
        <v>APCs</v>
      </c>
      <c r="BG2945" s="9">
        <f t="shared" si="1090"/>
        <v>81.010000000000005</v>
      </c>
      <c r="BI2945" t="str">
        <f t="shared" si="1091"/>
        <v>APCs</v>
      </c>
      <c r="BJ2945" s="9">
        <f t="shared" si="1092"/>
        <v>81.010000000000005</v>
      </c>
      <c r="BL2945" t="str">
        <f t="shared" si="1093"/>
        <v>APCs</v>
      </c>
      <c r="BM2945" s="9">
        <f t="shared" si="1094"/>
        <v>81.010000000000005</v>
      </c>
      <c r="BO2945" t="str">
        <f t="shared" si="1095"/>
        <v>APCs</v>
      </c>
      <c r="BP2945" s="9">
        <f t="shared" si="1096"/>
        <v>81.010000000000005</v>
      </c>
    </row>
    <row r="2946" spans="1:68" x14ac:dyDescent="0.25">
      <c r="A2946">
        <v>1612126</v>
      </c>
      <c r="B2946" t="s">
        <v>3435</v>
      </c>
      <c r="C2946">
        <v>320</v>
      </c>
      <c r="D2946">
        <v>70360</v>
      </c>
      <c r="E2946" t="s">
        <v>3419</v>
      </c>
      <c r="F2946" s="9">
        <f t="shared" si="1074"/>
        <v>0</v>
      </c>
      <c r="G2946" s="9">
        <f t="shared" si="1075"/>
        <v>744.33735000000001</v>
      </c>
      <c r="H2946" s="9">
        <f t="shared" si="1076"/>
        <v>538.01400000000001</v>
      </c>
      <c r="I2946" s="9">
        <v>896.69</v>
      </c>
      <c r="K2946" t="s">
        <v>4100</v>
      </c>
      <c r="N2946" t="s">
        <v>4103</v>
      </c>
      <c r="O2946" s="9">
        <f t="shared" si="1080"/>
        <v>85.364887999999993</v>
      </c>
      <c r="Q2946" t="s">
        <v>4103</v>
      </c>
      <c r="R2946" s="9">
        <f t="shared" si="1098"/>
        <v>271.69707</v>
      </c>
      <c r="U2946" t="s">
        <v>4103</v>
      </c>
      <c r="V2946" s="9">
        <f t="shared" si="1077"/>
        <v>366.74621000000002</v>
      </c>
      <c r="Y2946" t="s">
        <v>4103</v>
      </c>
      <c r="Z2946" s="9">
        <f t="shared" si="1081"/>
        <v>627.68299999999999</v>
      </c>
      <c r="AA2946" t="s">
        <v>4103</v>
      </c>
      <c r="AC2946" t="s">
        <v>4103</v>
      </c>
      <c r="AD2946" s="9">
        <f t="shared" si="1082"/>
        <v>269.00700000000001</v>
      </c>
      <c r="AG2946" t="s">
        <v>4103</v>
      </c>
      <c r="AH2946" s="9">
        <f t="shared" si="1083"/>
        <v>744.33735000000001</v>
      </c>
      <c r="AK2946" t="s">
        <v>4103</v>
      </c>
      <c r="AL2946" s="9">
        <f t="shared" si="1084"/>
        <v>573.88160000000005</v>
      </c>
      <c r="AO2946" t="s">
        <v>4136</v>
      </c>
      <c r="AP2946" s="9">
        <v>127.7</v>
      </c>
      <c r="AS2946" t="s">
        <v>4103</v>
      </c>
      <c r="AT2946" s="9">
        <f t="shared" si="1097"/>
        <v>0</v>
      </c>
      <c r="AW2946" t="str">
        <f t="shared" si="1085"/>
        <v>POC</v>
      </c>
      <c r="AX2946" s="9">
        <f t="shared" si="1086"/>
        <v>0</v>
      </c>
      <c r="AZ2946" t="s">
        <v>4151</v>
      </c>
      <c r="BA2946" s="9">
        <v>81.010000000000005</v>
      </c>
      <c r="BC2946" t="str">
        <f t="shared" si="1087"/>
        <v>APCs</v>
      </c>
      <c r="BD2946" s="9">
        <f t="shared" si="1088"/>
        <v>81.010000000000005</v>
      </c>
      <c r="BF2946" t="str">
        <f t="shared" si="1089"/>
        <v>APCs</v>
      </c>
      <c r="BG2946" s="9">
        <f t="shared" si="1090"/>
        <v>81.010000000000005</v>
      </c>
      <c r="BI2946" t="str">
        <f t="shared" si="1091"/>
        <v>APCs</v>
      </c>
      <c r="BJ2946" s="9">
        <f t="shared" si="1092"/>
        <v>81.010000000000005</v>
      </c>
      <c r="BL2946" t="str">
        <f t="shared" si="1093"/>
        <v>APCs</v>
      </c>
      <c r="BM2946" s="9">
        <f t="shared" si="1094"/>
        <v>81.010000000000005</v>
      </c>
      <c r="BO2946" t="str">
        <f t="shared" si="1095"/>
        <v>APCs</v>
      </c>
      <c r="BP2946" s="9">
        <f t="shared" si="1096"/>
        <v>81.010000000000005</v>
      </c>
    </row>
    <row r="2947" spans="1:68" x14ac:dyDescent="0.25">
      <c r="A2947">
        <v>1691061</v>
      </c>
      <c r="B2947" t="s">
        <v>3731</v>
      </c>
      <c r="C2947">
        <v>320</v>
      </c>
      <c r="D2947">
        <v>70390</v>
      </c>
      <c r="F2947" s="9">
        <f t="shared" ref="F2947:F3010" si="1099">MIN(J2947:BP2947)</f>
        <v>0</v>
      </c>
      <c r="G2947" s="9">
        <f t="shared" ref="G2947:G3010" si="1100">MAX(J2947:BP2947)</f>
        <v>1459.5419999999999</v>
      </c>
      <c r="H2947" s="9">
        <f t="shared" ref="H2947:H3010" si="1101">I2947*60%</f>
        <v>1251.0359999999998</v>
      </c>
      <c r="I2947" s="9">
        <v>2085.06</v>
      </c>
      <c r="K2947" t="s">
        <v>4100</v>
      </c>
      <c r="N2947" t="s">
        <v>4103</v>
      </c>
      <c r="O2947" s="9">
        <f t="shared" si="1080"/>
        <v>198.49771199999998</v>
      </c>
      <c r="Q2947" t="s">
        <v>4103</v>
      </c>
      <c r="R2947" s="9">
        <f t="shared" si="1098"/>
        <v>631.77317999999991</v>
      </c>
      <c r="U2947" t="s">
        <v>4103</v>
      </c>
      <c r="V2947" s="9">
        <f t="shared" si="1077"/>
        <v>852.78953999999987</v>
      </c>
      <c r="Y2947" t="s">
        <v>4103</v>
      </c>
      <c r="Z2947" s="9">
        <f t="shared" si="1081"/>
        <v>1459.5419999999999</v>
      </c>
      <c r="AA2947" t="s">
        <v>4103</v>
      </c>
      <c r="AC2947" t="s">
        <v>4103</v>
      </c>
      <c r="AD2947" s="9">
        <f t="shared" si="1082"/>
        <v>625.51799999999992</v>
      </c>
      <c r="AG2947" t="s">
        <v>4103</v>
      </c>
      <c r="AH2947" s="9">
        <f t="shared" si="1083"/>
        <v>766.66995000000009</v>
      </c>
      <c r="AK2947" t="s">
        <v>4103</v>
      </c>
      <c r="AL2947" s="9">
        <f t="shared" si="1084"/>
        <v>1334.4384</v>
      </c>
      <c r="AO2947" t="s">
        <v>4136</v>
      </c>
      <c r="AP2947" s="9">
        <v>372.86</v>
      </c>
      <c r="AS2947" t="s">
        <v>4103</v>
      </c>
      <c r="AT2947" s="9">
        <f t="shared" si="1097"/>
        <v>0</v>
      </c>
      <c r="AW2947" t="str">
        <f t="shared" si="1085"/>
        <v>POC</v>
      </c>
      <c r="AX2947" s="9">
        <f t="shared" si="1086"/>
        <v>0</v>
      </c>
      <c r="AZ2947" t="s">
        <v>4151</v>
      </c>
      <c r="BA2947" s="9">
        <v>218.45</v>
      </c>
      <c r="BC2947" t="str">
        <f t="shared" si="1087"/>
        <v>APCs</v>
      </c>
      <c r="BD2947" s="9">
        <f t="shared" si="1088"/>
        <v>218.45</v>
      </c>
      <c r="BF2947" t="str">
        <f t="shared" si="1089"/>
        <v>APCs</v>
      </c>
      <c r="BG2947" s="9">
        <f t="shared" si="1090"/>
        <v>218.45</v>
      </c>
      <c r="BI2947" t="str">
        <f t="shared" si="1091"/>
        <v>APCs</v>
      </c>
      <c r="BJ2947" s="9">
        <f t="shared" si="1092"/>
        <v>218.45</v>
      </c>
      <c r="BL2947" t="str">
        <f t="shared" si="1093"/>
        <v>APCs</v>
      </c>
      <c r="BM2947" s="9">
        <f t="shared" si="1094"/>
        <v>218.45</v>
      </c>
      <c r="BO2947" t="str">
        <f t="shared" si="1095"/>
        <v>APCs</v>
      </c>
      <c r="BP2947" s="9">
        <f t="shared" si="1096"/>
        <v>218.45</v>
      </c>
    </row>
    <row r="2948" spans="1:68" x14ac:dyDescent="0.25">
      <c r="A2948">
        <v>1610027</v>
      </c>
      <c r="B2948" t="s">
        <v>3330</v>
      </c>
      <c r="C2948">
        <v>320</v>
      </c>
      <c r="D2948">
        <v>71100</v>
      </c>
      <c r="F2948" s="9">
        <f t="shared" si="1099"/>
        <v>0</v>
      </c>
      <c r="G2948" s="9">
        <f t="shared" si="1100"/>
        <v>1782.7262999999998</v>
      </c>
      <c r="H2948" s="9">
        <f t="shared" si="1101"/>
        <v>522.34199999999998</v>
      </c>
      <c r="I2948" s="9">
        <v>870.57</v>
      </c>
      <c r="K2948" t="s">
        <v>4100</v>
      </c>
      <c r="N2948" t="s">
        <v>4103</v>
      </c>
      <c r="O2948" s="9">
        <f t="shared" si="1080"/>
        <v>82.878264000000001</v>
      </c>
      <c r="Q2948" t="s">
        <v>4103</v>
      </c>
      <c r="R2948" s="9">
        <f t="shared" si="1098"/>
        <v>263.78271000000001</v>
      </c>
      <c r="U2948" t="s">
        <v>4103</v>
      </c>
      <c r="V2948" s="9">
        <f t="shared" si="1077"/>
        <v>356.06313</v>
      </c>
      <c r="Y2948" t="s">
        <v>4103</v>
      </c>
      <c r="Z2948" s="9">
        <f t="shared" si="1081"/>
        <v>609.399</v>
      </c>
      <c r="AA2948" t="s">
        <v>4103</v>
      </c>
      <c r="AC2948" t="s">
        <v>4103</v>
      </c>
      <c r="AD2948" s="9">
        <f t="shared" si="1082"/>
        <v>261.17099999999999</v>
      </c>
      <c r="AG2948" t="s">
        <v>4103</v>
      </c>
      <c r="AH2948" s="9">
        <f t="shared" si="1083"/>
        <v>1782.7262999999998</v>
      </c>
      <c r="AK2948" t="s">
        <v>4103</v>
      </c>
      <c r="AL2948" s="9">
        <f t="shared" si="1084"/>
        <v>557.16480000000001</v>
      </c>
      <c r="AO2948" t="s">
        <v>4136</v>
      </c>
      <c r="AP2948" s="9">
        <v>127.7</v>
      </c>
      <c r="AS2948" t="s">
        <v>4103</v>
      </c>
      <c r="AT2948" s="9">
        <f t="shared" si="1097"/>
        <v>0</v>
      </c>
      <c r="AW2948" t="str">
        <f t="shared" si="1085"/>
        <v>POC</v>
      </c>
      <c r="AX2948" s="9">
        <f t="shared" si="1086"/>
        <v>0</v>
      </c>
      <c r="AZ2948" t="s">
        <v>4151</v>
      </c>
      <c r="BA2948" s="9">
        <v>81.010000000000005</v>
      </c>
      <c r="BC2948" t="str">
        <f t="shared" si="1087"/>
        <v>APCs</v>
      </c>
      <c r="BD2948" s="9">
        <f t="shared" si="1088"/>
        <v>81.010000000000005</v>
      </c>
      <c r="BF2948" t="str">
        <f t="shared" si="1089"/>
        <v>APCs</v>
      </c>
      <c r="BG2948" s="9">
        <f t="shared" si="1090"/>
        <v>81.010000000000005</v>
      </c>
      <c r="BI2948" t="str">
        <f t="shared" si="1091"/>
        <v>APCs</v>
      </c>
      <c r="BJ2948" s="9">
        <f t="shared" si="1092"/>
        <v>81.010000000000005</v>
      </c>
      <c r="BL2948" t="str">
        <f t="shared" si="1093"/>
        <v>APCs</v>
      </c>
      <c r="BM2948" s="9">
        <f t="shared" si="1094"/>
        <v>81.010000000000005</v>
      </c>
      <c r="BO2948" t="str">
        <f t="shared" si="1095"/>
        <v>APCs</v>
      </c>
      <c r="BP2948" s="9">
        <f t="shared" si="1096"/>
        <v>81.010000000000005</v>
      </c>
    </row>
    <row r="2949" spans="1:68" x14ac:dyDescent="0.25">
      <c r="A2949">
        <v>1612134</v>
      </c>
      <c r="B2949" t="s">
        <v>3436</v>
      </c>
      <c r="C2949">
        <v>320</v>
      </c>
      <c r="D2949">
        <v>71100</v>
      </c>
      <c r="E2949" t="s">
        <v>3419</v>
      </c>
      <c r="F2949" s="9">
        <f t="shared" si="1099"/>
        <v>0</v>
      </c>
      <c r="G2949" s="9">
        <f t="shared" si="1100"/>
        <v>744.33735000000001</v>
      </c>
      <c r="H2949" s="9">
        <f t="shared" si="1101"/>
        <v>538.01400000000001</v>
      </c>
      <c r="I2949" s="9">
        <v>896.69</v>
      </c>
      <c r="K2949" t="s">
        <v>4100</v>
      </c>
      <c r="N2949" t="s">
        <v>4103</v>
      </c>
      <c r="O2949" s="9">
        <f t="shared" si="1080"/>
        <v>85.364887999999993</v>
      </c>
      <c r="Q2949" t="s">
        <v>4103</v>
      </c>
      <c r="R2949" s="9">
        <f t="shared" si="1098"/>
        <v>271.69707</v>
      </c>
      <c r="U2949" t="s">
        <v>4103</v>
      </c>
      <c r="V2949" s="9">
        <f t="shared" si="1077"/>
        <v>366.74621000000002</v>
      </c>
      <c r="Y2949" t="s">
        <v>4103</v>
      </c>
      <c r="Z2949" s="9">
        <f t="shared" si="1081"/>
        <v>627.68299999999999</v>
      </c>
      <c r="AA2949" t="s">
        <v>4103</v>
      </c>
      <c r="AC2949" t="s">
        <v>4103</v>
      </c>
      <c r="AD2949" s="9">
        <f t="shared" si="1082"/>
        <v>269.00700000000001</v>
      </c>
      <c r="AG2949" t="s">
        <v>4103</v>
      </c>
      <c r="AH2949" s="9">
        <f t="shared" si="1083"/>
        <v>744.33735000000001</v>
      </c>
      <c r="AK2949" t="s">
        <v>4103</v>
      </c>
      <c r="AL2949" s="9">
        <f t="shared" si="1084"/>
        <v>573.88160000000005</v>
      </c>
      <c r="AO2949" t="s">
        <v>4136</v>
      </c>
      <c r="AP2949" s="9">
        <v>127.7</v>
      </c>
      <c r="AS2949" t="s">
        <v>4103</v>
      </c>
      <c r="AT2949" s="9">
        <f t="shared" si="1097"/>
        <v>0</v>
      </c>
      <c r="AW2949" t="str">
        <f t="shared" si="1085"/>
        <v>POC</v>
      </c>
      <c r="AX2949" s="9">
        <f t="shared" si="1086"/>
        <v>0</v>
      </c>
      <c r="AZ2949" t="s">
        <v>4151</v>
      </c>
      <c r="BA2949" s="9">
        <v>81.010000000000005</v>
      </c>
      <c r="BC2949" t="str">
        <f t="shared" si="1087"/>
        <v>APCs</v>
      </c>
      <c r="BD2949" s="9">
        <f t="shared" si="1088"/>
        <v>81.010000000000005</v>
      </c>
      <c r="BF2949" t="str">
        <f t="shared" si="1089"/>
        <v>APCs</v>
      </c>
      <c r="BG2949" s="9">
        <f t="shared" si="1090"/>
        <v>81.010000000000005</v>
      </c>
      <c r="BI2949" t="str">
        <f t="shared" si="1091"/>
        <v>APCs</v>
      </c>
      <c r="BJ2949" s="9">
        <f t="shared" si="1092"/>
        <v>81.010000000000005</v>
      </c>
      <c r="BL2949" t="str">
        <f t="shared" si="1093"/>
        <v>APCs</v>
      </c>
      <c r="BM2949" s="9">
        <f t="shared" si="1094"/>
        <v>81.010000000000005</v>
      </c>
      <c r="BO2949" t="str">
        <f t="shared" si="1095"/>
        <v>APCs</v>
      </c>
      <c r="BP2949" s="9">
        <f t="shared" si="1096"/>
        <v>81.010000000000005</v>
      </c>
    </row>
    <row r="2950" spans="1:68" x14ac:dyDescent="0.25">
      <c r="A2950">
        <v>1610028</v>
      </c>
      <c r="B2950" t="s">
        <v>3331</v>
      </c>
      <c r="C2950">
        <v>320</v>
      </c>
      <c r="D2950">
        <v>71101</v>
      </c>
      <c r="F2950" s="9">
        <f t="shared" si="1099"/>
        <v>0</v>
      </c>
      <c r="G2950" s="9">
        <f t="shared" si="1100"/>
        <v>766.66995000000009</v>
      </c>
      <c r="H2950" s="9">
        <f t="shared" si="1101"/>
        <v>522.34199999999998</v>
      </c>
      <c r="I2950" s="9">
        <v>870.57</v>
      </c>
      <c r="K2950" t="s">
        <v>4100</v>
      </c>
      <c r="N2950" t="s">
        <v>4103</v>
      </c>
      <c r="O2950" s="9">
        <f t="shared" si="1080"/>
        <v>82.878264000000001</v>
      </c>
      <c r="Q2950" t="s">
        <v>4103</v>
      </c>
      <c r="R2950" s="9">
        <f t="shared" si="1098"/>
        <v>263.78271000000001</v>
      </c>
      <c r="U2950" t="s">
        <v>4103</v>
      </c>
      <c r="V2950" s="9">
        <f t="shared" si="1077"/>
        <v>356.06313</v>
      </c>
      <c r="Y2950" t="s">
        <v>4103</v>
      </c>
      <c r="Z2950" s="9">
        <f t="shared" si="1081"/>
        <v>609.399</v>
      </c>
      <c r="AA2950" t="s">
        <v>4103</v>
      </c>
      <c r="AC2950" t="s">
        <v>4103</v>
      </c>
      <c r="AD2950" s="9">
        <f t="shared" si="1082"/>
        <v>261.17099999999999</v>
      </c>
      <c r="AG2950" t="s">
        <v>4103</v>
      </c>
      <c r="AH2950" s="9">
        <f t="shared" si="1083"/>
        <v>766.66995000000009</v>
      </c>
      <c r="AK2950" t="s">
        <v>4103</v>
      </c>
      <c r="AL2950" s="9">
        <f t="shared" si="1084"/>
        <v>557.16480000000001</v>
      </c>
      <c r="AO2950" t="s">
        <v>4136</v>
      </c>
      <c r="AP2950" s="9">
        <v>179.33</v>
      </c>
      <c r="AS2950" t="s">
        <v>4103</v>
      </c>
      <c r="AT2950" s="9">
        <f t="shared" si="1097"/>
        <v>0</v>
      </c>
      <c r="AW2950" t="str">
        <f t="shared" si="1085"/>
        <v>POC</v>
      </c>
      <c r="AX2950" s="9">
        <f t="shared" si="1086"/>
        <v>0</v>
      </c>
      <c r="AZ2950" t="s">
        <v>4151</v>
      </c>
      <c r="BA2950" s="9">
        <v>98.01</v>
      </c>
      <c r="BC2950" t="str">
        <f t="shared" si="1087"/>
        <v>APCs</v>
      </c>
      <c r="BD2950" s="9">
        <f t="shared" si="1088"/>
        <v>98.01</v>
      </c>
      <c r="BF2950" t="str">
        <f t="shared" si="1089"/>
        <v>APCs</v>
      </c>
      <c r="BG2950" s="9">
        <f t="shared" si="1090"/>
        <v>98.01</v>
      </c>
      <c r="BI2950" t="str">
        <f t="shared" si="1091"/>
        <v>APCs</v>
      </c>
      <c r="BJ2950" s="9">
        <f t="shared" si="1092"/>
        <v>98.01</v>
      </c>
      <c r="BL2950" t="str">
        <f t="shared" si="1093"/>
        <v>APCs</v>
      </c>
      <c r="BM2950" s="9">
        <f t="shared" si="1094"/>
        <v>98.01</v>
      </c>
      <c r="BO2950" t="str">
        <f t="shared" si="1095"/>
        <v>APCs</v>
      </c>
      <c r="BP2950" s="9">
        <f t="shared" si="1096"/>
        <v>98.01</v>
      </c>
    </row>
    <row r="2951" spans="1:68" x14ac:dyDescent="0.25">
      <c r="A2951">
        <v>1612135</v>
      </c>
      <c r="B2951" t="s">
        <v>3437</v>
      </c>
      <c r="C2951">
        <v>320</v>
      </c>
      <c r="D2951">
        <v>71101</v>
      </c>
      <c r="E2951" t="s">
        <v>3419</v>
      </c>
      <c r="F2951" s="9">
        <f t="shared" si="1099"/>
        <v>0</v>
      </c>
      <c r="G2951" s="9">
        <f t="shared" si="1100"/>
        <v>744.33735000000001</v>
      </c>
      <c r="H2951" s="9">
        <f t="shared" si="1101"/>
        <v>538.01400000000001</v>
      </c>
      <c r="I2951" s="9">
        <v>896.69</v>
      </c>
      <c r="K2951" t="s">
        <v>4100</v>
      </c>
      <c r="N2951" t="s">
        <v>4103</v>
      </c>
      <c r="O2951" s="9">
        <f t="shared" si="1080"/>
        <v>85.364887999999993</v>
      </c>
      <c r="Q2951" t="s">
        <v>4103</v>
      </c>
      <c r="R2951" s="9">
        <f t="shared" si="1098"/>
        <v>271.69707</v>
      </c>
      <c r="U2951" t="s">
        <v>4103</v>
      </c>
      <c r="V2951" s="9">
        <f t="shared" si="1077"/>
        <v>366.74621000000002</v>
      </c>
      <c r="Y2951" t="s">
        <v>4103</v>
      </c>
      <c r="Z2951" s="9">
        <f t="shared" si="1081"/>
        <v>627.68299999999999</v>
      </c>
      <c r="AA2951" t="s">
        <v>4103</v>
      </c>
      <c r="AC2951" t="s">
        <v>4103</v>
      </c>
      <c r="AD2951" s="9">
        <f t="shared" si="1082"/>
        <v>269.00700000000001</v>
      </c>
      <c r="AG2951" t="s">
        <v>4103</v>
      </c>
      <c r="AH2951" s="9">
        <f t="shared" si="1083"/>
        <v>744.33735000000001</v>
      </c>
      <c r="AK2951" t="s">
        <v>4103</v>
      </c>
      <c r="AL2951" s="9">
        <f t="shared" si="1084"/>
        <v>573.88160000000005</v>
      </c>
      <c r="AO2951" t="s">
        <v>4136</v>
      </c>
      <c r="AP2951" s="9">
        <v>179.33</v>
      </c>
      <c r="AS2951" t="s">
        <v>4103</v>
      </c>
      <c r="AT2951" s="9">
        <f t="shared" si="1097"/>
        <v>0</v>
      </c>
      <c r="AW2951" t="str">
        <f t="shared" si="1085"/>
        <v>POC</v>
      </c>
      <c r="AX2951" s="9">
        <f t="shared" si="1086"/>
        <v>0</v>
      </c>
      <c r="AZ2951" t="s">
        <v>4151</v>
      </c>
      <c r="BA2951" s="9">
        <v>98.01</v>
      </c>
      <c r="BC2951" t="str">
        <f t="shared" si="1087"/>
        <v>APCs</v>
      </c>
      <c r="BD2951" s="9">
        <f t="shared" si="1088"/>
        <v>98.01</v>
      </c>
      <c r="BF2951" t="str">
        <f t="shared" si="1089"/>
        <v>APCs</v>
      </c>
      <c r="BG2951" s="9">
        <f t="shared" si="1090"/>
        <v>98.01</v>
      </c>
      <c r="BI2951" t="str">
        <f t="shared" si="1091"/>
        <v>APCs</v>
      </c>
      <c r="BJ2951" s="9">
        <f t="shared" si="1092"/>
        <v>98.01</v>
      </c>
      <c r="BL2951" t="str">
        <f t="shared" si="1093"/>
        <v>APCs</v>
      </c>
      <c r="BM2951" s="9">
        <f t="shared" si="1094"/>
        <v>98.01</v>
      </c>
      <c r="BO2951" t="str">
        <f t="shared" si="1095"/>
        <v>APCs</v>
      </c>
      <c r="BP2951" s="9">
        <f t="shared" si="1096"/>
        <v>98.01</v>
      </c>
    </row>
    <row r="2952" spans="1:68" x14ac:dyDescent="0.25">
      <c r="A2952">
        <v>1610029</v>
      </c>
      <c r="B2952" t="s">
        <v>3332</v>
      </c>
      <c r="C2952">
        <v>320</v>
      </c>
      <c r="D2952">
        <v>71110</v>
      </c>
      <c r="F2952" s="9">
        <f t="shared" si="1099"/>
        <v>0</v>
      </c>
      <c r="G2952" s="9">
        <f t="shared" si="1100"/>
        <v>766.66995000000009</v>
      </c>
      <c r="H2952" s="9">
        <f t="shared" si="1101"/>
        <v>522.34199999999998</v>
      </c>
      <c r="I2952" s="9">
        <v>870.57</v>
      </c>
      <c r="K2952" t="s">
        <v>4100</v>
      </c>
      <c r="N2952" t="s">
        <v>4103</v>
      </c>
      <c r="O2952" s="9">
        <f t="shared" si="1080"/>
        <v>82.878264000000001</v>
      </c>
      <c r="Q2952" t="s">
        <v>4103</v>
      </c>
      <c r="R2952" s="9">
        <f t="shared" si="1098"/>
        <v>263.78271000000001</v>
      </c>
      <c r="U2952" t="s">
        <v>4103</v>
      </c>
      <c r="V2952" s="9">
        <f t="shared" si="1077"/>
        <v>356.06313</v>
      </c>
      <c r="Y2952" t="s">
        <v>4103</v>
      </c>
      <c r="Z2952" s="9">
        <f t="shared" si="1081"/>
        <v>609.399</v>
      </c>
      <c r="AA2952" t="s">
        <v>4103</v>
      </c>
      <c r="AC2952" t="s">
        <v>4103</v>
      </c>
      <c r="AD2952" s="9">
        <f t="shared" si="1082"/>
        <v>261.17099999999999</v>
      </c>
      <c r="AG2952" t="s">
        <v>4103</v>
      </c>
      <c r="AH2952" s="9">
        <f t="shared" si="1083"/>
        <v>766.66995000000009</v>
      </c>
      <c r="AK2952" t="s">
        <v>4103</v>
      </c>
      <c r="AL2952" s="9">
        <f t="shared" si="1084"/>
        <v>557.16480000000001</v>
      </c>
      <c r="AO2952" t="s">
        <v>4136</v>
      </c>
      <c r="AP2952" s="9">
        <v>179.33</v>
      </c>
      <c r="AS2952" t="s">
        <v>4103</v>
      </c>
      <c r="AT2952" s="9">
        <f t="shared" si="1097"/>
        <v>0</v>
      </c>
      <c r="AW2952" t="str">
        <f t="shared" si="1085"/>
        <v>POC</v>
      </c>
      <c r="AX2952" s="9">
        <f t="shared" si="1086"/>
        <v>0</v>
      </c>
      <c r="AZ2952" t="s">
        <v>4151</v>
      </c>
      <c r="BA2952" s="9">
        <v>98.01</v>
      </c>
      <c r="BC2952" t="str">
        <f t="shared" si="1087"/>
        <v>APCs</v>
      </c>
      <c r="BD2952" s="9">
        <f t="shared" si="1088"/>
        <v>98.01</v>
      </c>
      <c r="BF2952" t="str">
        <f t="shared" si="1089"/>
        <v>APCs</v>
      </c>
      <c r="BG2952" s="9">
        <f t="shared" si="1090"/>
        <v>98.01</v>
      </c>
      <c r="BI2952" t="str">
        <f t="shared" si="1091"/>
        <v>APCs</v>
      </c>
      <c r="BJ2952" s="9">
        <f t="shared" si="1092"/>
        <v>98.01</v>
      </c>
      <c r="BL2952" t="str">
        <f t="shared" si="1093"/>
        <v>APCs</v>
      </c>
      <c r="BM2952" s="9">
        <f t="shared" si="1094"/>
        <v>98.01</v>
      </c>
      <c r="BO2952" t="str">
        <f t="shared" si="1095"/>
        <v>APCs</v>
      </c>
      <c r="BP2952" s="9">
        <f t="shared" si="1096"/>
        <v>98.01</v>
      </c>
    </row>
    <row r="2953" spans="1:68" x14ac:dyDescent="0.25">
      <c r="A2953">
        <v>1612136</v>
      </c>
      <c r="B2953" t="s">
        <v>3438</v>
      </c>
      <c r="C2953">
        <v>320</v>
      </c>
      <c r="D2953">
        <v>71110</v>
      </c>
      <c r="E2953" t="s">
        <v>3419</v>
      </c>
      <c r="F2953" s="9">
        <f t="shared" si="1099"/>
        <v>0</v>
      </c>
      <c r="G2953" s="9">
        <f t="shared" si="1100"/>
        <v>744.33735000000001</v>
      </c>
      <c r="H2953" s="9">
        <f t="shared" si="1101"/>
        <v>538.01400000000001</v>
      </c>
      <c r="I2953" s="9">
        <v>896.69</v>
      </c>
      <c r="K2953" t="s">
        <v>4100</v>
      </c>
      <c r="N2953" t="s">
        <v>4103</v>
      </c>
      <c r="O2953" s="9">
        <f t="shared" si="1080"/>
        <v>85.364887999999993</v>
      </c>
      <c r="Q2953" t="s">
        <v>4103</v>
      </c>
      <c r="R2953" s="9">
        <f t="shared" si="1098"/>
        <v>271.69707</v>
      </c>
      <c r="U2953" t="s">
        <v>4103</v>
      </c>
      <c r="V2953" s="9">
        <f t="shared" si="1077"/>
        <v>366.74621000000002</v>
      </c>
      <c r="Y2953" t="s">
        <v>4103</v>
      </c>
      <c r="Z2953" s="9">
        <f t="shared" si="1081"/>
        <v>627.68299999999999</v>
      </c>
      <c r="AA2953" t="s">
        <v>4103</v>
      </c>
      <c r="AC2953" t="s">
        <v>4103</v>
      </c>
      <c r="AD2953" s="9">
        <f t="shared" si="1082"/>
        <v>269.00700000000001</v>
      </c>
      <c r="AG2953" t="s">
        <v>4103</v>
      </c>
      <c r="AH2953" s="9">
        <f t="shared" si="1083"/>
        <v>744.33735000000001</v>
      </c>
      <c r="AK2953" t="s">
        <v>4103</v>
      </c>
      <c r="AL2953" s="9">
        <f t="shared" si="1084"/>
        <v>573.88160000000005</v>
      </c>
      <c r="AO2953" t="s">
        <v>4136</v>
      </c>
      <c r="AP2953" s="9">
        <v>179.33</v>
      </c>
      <c r="AS2953" t="s">
        <v>4103</v>
      </c>
      <c r="AT2953" s="9">
        <f t="shared" si="1097"/>
        <v>0</v>
      </c>
      <c r="AW2953" t="str">
        <f t="shared" si="1085"/>
        <v>POC</v>
      </c>
      <c r="AX2953" s="9">
        <f t="shared" si="1086"/>
        <v>0</v>
      </c>
      <c r="AZ2953" t="s">
        <v>4151</v>
      </c>
      <c r="BA2953" s="9">
        <v>98.01</v>
      </c>
      <c r="BC2953" t="str">
        <f t="shared" si="1087"/>
        <v>APCs</v>
      </c>
      <c r="BD2953" s="9">
        <f t="shared" si="1088"/>
        <v>98.01</v>
      </c>
      <c r="BF2953" t="str">
        <f t="shared" si="1089"/>
        <v>APCs</v>
      </c>
      <c r="BG2953" s="9">
        <f t="shared" si="1090"/>
        <v>98.01</v>
      </c>
      <c r="BI2953" t="str">
        <f t="shared" si="1091"/>
        <v>APCs</v>
      </c>
      <c r="BJ2953" s="9">
        <f t="shared" si="1092"/>
        <v>98.01</v>
      </c>
      <c r="BL2953" t="str">
        <f t="shared" si="1093"/>
        <v>APCs</v>
      </c>
      <c r="BM2953" s="9">
        <f t="shared" si="1094"/>
        <v>98.01</v>
      </c>
      <c r="BO2953" t="str">
        <f t="shared" si="1095"/>
        <v>APCs</v>
      </c>
      <c r="BP2953" s="9">
        <f t="shared" si="1096"/>
        <v>98.01</v>
      </c>
    </row>
    <row r="2954" spans="1:68" x14ac:dyDescent="0.25">
      <c r="A2954">
        <v>1610030</v>
      </c>
      <c r="B2954" t="s">
        <v>3333</v>
      </c>
      <c r="C2954">
        <v>320</v>
      </c>
      <c r="D2954">
        <v>71111</v>
      </c>
      <c r="F2954" s="9">
        <f t="shared" si="1099"/>
        <v>0</v>
      </c>
      <c r="G2954" s="9">
        <f t="shared" si="1100"/>
        <v>1036.1610000000001</v>
      </c>
      <c r="H2954" s="9">
        <f t="shared" si="1101"/>
        <v>888.13800000000003</v>
      </c>
      <c r="I2954" s="9">
        <v>1480.23</v>
      </c>
      <c r="K2954" t="s">
        <v>4100</v>
      </c>
      <c r="N2954" t="s">
        <v>4103</v>
      </c>
      <c r="O2954" s="9">
        <f t="shared" si="1080"/>
        <v>140.91789599999998</v>
      </c>
      <c r="Q2954" t="s">
        <v>4103</v>
      </c>
      <c r="R2954" s="9">
        <f t="shared" si="1098"/>
        <v>448.50968999999998</v>
      </c>
      <c r="U2954" t="s">
        <v>4103</v>
      </c>
      <c r="V2954" s="9">
        <f t="shared" si="1077"/>
        <v>605.41406999999992</v>
      </c>
      <c r="Y2954" t="s">
        <v>4103</v>
      </c>
      <c r="Z2954" s="9">
        <f t="shared" si="1081"/>
        <v>1036.1610000000001</v>
      </c>
      <c r="AA2954" t="s">
        <v>4103</v>
      </c>
      <c r="AC2954" t="s">
        <v>4103</v>
      </c>
      <c r="AD2954" s="9">
        <f t="shared" si="1082"/>
        <v>444.06900000000002</v>
      </c>
      <c r="AG2954" t="s">
        <v>4103</v>
      </c>
      <c r="AH2954" s="9">
        <f t="shared" si="1083"/>
        <v>766.66995000000009</v>
      </c>
      <c r="AK2954" t="s">
        <v>4103</v>
      </c>
      <c r="AL2954" s="9">
        <f t="shared" si="1084"/>
        <v>947.34720000000004</v>
      </c>
      <c r="AO2954" t="s">
        <v>4136</v>
      </c>
      <c r="AP2954" s="9">
        <v>179.33</v>
      </c>
      <c r="AS2954" t="s">
        <v>4103</v>
      </c>
      <c r="AT2954" s="9">
        <f t="shared" si="1097"/>
        <v>0</v>
      </c>
      <c r="AW2954" t="str">
        <f t="shared" si="1085"/>
        <v>POC</v>
      </c>
      <c r="AX2954" s="9">
        <f t="shared" si="1086"/>
        <v>0</v>
      </c>
      <c r="AZ2954" t="s">
        <v>4151</v>
      </c>
      <c r="BA2954" s="9">
        <v>98.01</v>
      </c>
      <c r="BC2954" t="str">
        <f t="shared" si="1087"/>
        <v>APCs</v>
      </c>
      <c r="BD2954" s="9">
        <f t="shared" si="1088"/>
        <v>98.01</v>
      </c>
      <c r="BF2954" t="str">
        <f t="shared" si="1089"/>
        <v>APCs</v>
      </c>
      <c r="BG2954" s="9">
        <f t="shared" si="1090"/>
        <v>98.01</v>
      </c>
      <c r="BI2954" t="str">
        <f t="shared" si="1091"/>
        <v>APCs</v>
      </c>
      <c r="BJ2954" s="9">
        <f t="shared" si="1092"/>
        <v>98.01</v>
      </c>
      <c r="BL2954" t="str">
        <f t="shared" si="1093"/>
        <v>APCs</v>
      </c>
      <c r="BM2954" s="9">
        <f t="shared" si="1094"/>
        <v>98.01</v>
      </c>
      <c r="BO2954" t="str">
        <f t="shared" si="1095"/>
        <v>APCs</v>
      </c>
      <c r="BP2954" s="9">
        <f t="shared" si="1096"/>
        <v>98.01</v>
      </c>
    </row>
    <row r="2955" spans="1:68" x14ac:dyDescent="0.25">
      <c r="A2955">
        <v>1612137</v>
      </c>
      <c r="B2955" t="s">
        <v>3439</v>
      </c>
      <c r="C2955">
        <v>320</v>
      </c>
      <c r="D2955">
        <v>71111</v>
      </c>
      <c r="E2955" t="s">
        <v>3419</v>
      </c>
      <c r="F2955" s="9">
        <f t="shared" si="1099"/>
        <v>0</v>
      </c>
      <c r="G2955" s="9">
        <f t="shared" si="1100"/>
        <v>1265.59665</v>
      </c>
      <c r="H2955" s="9">
        <f t="shared" si="1101"/>
        <v>914.78399999999999</v>
      </c>
      <c r="I2955" s="9">
        <v>1524.64</v>
      </c>
      <c r="K2955" t="s">
        <v>4100</v>
      </c>
      <c r="N2955" t="s">
        <v>4103</v>
      </c>
      <c r="O2955" s="9">
        <f t="shared" si="1080"/>
        <v>145.14572799999999</v>
      </c>
      <c r="Q2955" t="s">
        <v>4103</v>
      </c>
      <c r="R2955" s="9">
        <f t="shared" si="1098"/>
        <v>461.96592000000004</v>
      </c>
      <c r="U2955" t="s">
        <v>4103</v>
      </c>
      <c r="V2955" s="9">
        <f t="shared" si="1077"/>
        <v>623.57776000000001</v>
      </c>
      <c r="Y2955" t="s">
        <v>4103</v>
      </c>
      <c r="Z2955" s="9">
        <f t="shared" si="1081"/>
        <v>1067.248</v>
      </c>
      <c r="AA2955" t="s">
        <v>4103</v>
      </c>
      <c r="AC2955" t="s">
        <v>4103</v>
      </c>
      <c r="AD2955" s="9">
        <f t="shared" si="1082"/>
        <v>457.392</v>
      </c>
      <c r="AG2955" t="s">
        <v>4103</v>
      </c>
      <c r="AH2955" s="9">
        <f t="shared" si="1083"/>
        <v>1265.59665</v>
      </c>
      <c r="AK2955" t="s">
        <v>4103</v>
      </c>
      <c r="AL2955" s="9">
        <f t="shared" si="1084"/>
        <v>975.76960000000008</v>
      </c>
      <c r="AO2955" t="s">
        <v>4136</v>
      </c>
      <c r="AP2955" s="9">
        <v>179.33</v>
      </c>
      <c r="AS2955" t="s">
        <v>4103</v>
      </c>
      <c r="AT2955" s="9">
        <f t="shared" si="1097"/>
        <v>0</v>
      </c>
      <c r="AW2955" t="str">
        <f t="shared" si="1085"/>
        <v>POC</v>
      </c>
      <c r="AX2955" s="9">
        <f t="shared" si="1086"/>
        <v>0</v>
      </c>
      <c r="AZ2955" t="s">
        <v>4151</v>
      </c>
      <c r="BA2955" s="9">
        <v>98.01</v>
      </c>
      <c r="BC2955" t="str">
        <f t="shared" si="1087"/>
        <v>APCs</v>
      </c>
      <c r="BD2955" s="9">
        <f t="shared" si="1088"/>
        <v>98.01</v>
      </c>
      <c r="BF2955" t="str">
        <f t="shared" si="1089"/>
        <v>APCs</v>
      </c>
      <c r="BG2955" s="9">
        <f t="shared" si="1090"/>
        <v>98.01</v>
      </c>
      <c r="BI2955" t="str">
        <f t="shared" si="1091"/>
        <v>APCs</v>
      </c>
      <c r="BJ2955" s="9">
        <f t="shared" si="1092"/>
        <v>98.01</v>
      </c>
      <c r="BL2955" t="str">
        <f t="shared" si="1093"/>
        <v>APCs</v>
      </c>
      <c r="BM2955" s="9">
        <f t="shared" si="1094"/>
        <v>98.01</v>
      </c>
      <c r="BO2955" t="str">
        <f t="shared" si="1095"/>
        <v>APCs</v>
      </c>
      <c r="BP2955" s="9">
        <f t="shared" si="1096"/>
        <v>98.01</v>
      </c>
    </row>
    <row r="2956" spans="1:68" x14ac:dyDescent="0.25">
      <c r="A2956">
        <v>1610031</v>
      </c>
      <c r="B2956" t="s">
        <v>3334</v>
      </c>
      <c r="C2956">
        <v>320</v>
      </c>
      <c r="D2956">
        <v>71120</v>
      </c>
      <c r="F2956" s="9">
        <f t="shared" si="1099"/>
        <v>0</v>
      </c>
      <c r="G2956" s="9">
        <f t="shared" si="1100"/>
        <v>1303.5672</v>
      </c>
      <c r="H2956" s="9">
        <f t="shared" si="1101"/>
        <v>522.34199999999998</v>
      </c>
      <c r="I2956" s="9">
        <v>870.57</v>
      </c>
      <c r="K2956" t="s">
        <v>4100</v>
      </c>
      <c r="N2956" t="s">
        <v>4103</v>
      </c>
      <c r="O2956" s="9">
        <f t="shared" si="1080"/>
        <v>82.878264000000001</v>
      </c>
      <c r="Q2956" t="s">
        <v>4103</v>
      </c>
      <c r="R2956" s="9">
        <f t="shared" si="1098"/>
        <v>263.78271000000001</v>
      </c>
      <c r="U2956" t="s">
        <v>4103</v>
      </c>
      <c r="V2956" s="9">
        <f t="shared" si="1077"/>
        <v>356.06313</v>
      </c>
      <c r="Y2956" t="s">
        <v>4103</v>
      </c>
      <c r="Z2956" s="9">
        <f t="shared" si="1081"/>
        <v>609.399</v>
      </c>
      <c r="AA2956" t="s">
        <v>4103</v>
      </c>
      <c r="AC2956" t="s">
        <v>4103</v>
      </c>
      <c r="AD2956" s="9">
        <f t="shared" si="1082"/>
        <v>261.17099999999999</v>
      </c>
      <c r="AG2956" t="s">
        <v>4103</v>
      </c>
      <c r="AH2956" s="9">
        <f t="shared" si="1083"/>
        <v>1303.5672</v>
      </c>
      <c r="AK2956" t="s">
        <v>4103</v>
      </c>
      <c r="AL2956" s="9">
        <f t="shared" si="1084"/>
        <v>557.16480000000001</v>
      </c>
      <c r="AO2956" t="s">
        <v>4136</v>
      </c>
      <c r="AP2956" s="9">
        <v>127.7</v>
      </c>
      <c r="AS2956" t="s">
        <v>4103</v>
      </c>
      <c r="AT2956" s="9">
        <f t="shared" si="1097"/>
        <v>0</v>
      </c>
      <c r="AW2956" t="str">
        <f t="shared" si="1085"/>
        <v>POC</v>
      </c>
      <c r="AX2956" s="9">
        <f t="shared" si="1086"/>
        <v>0</v>
      </c>
      <c r="AZ2956" t="s">
        <v>4151</v>
      </c>
      <c r="BA2956" s="9">
        <v>81.010000000000005</v>
      </c>
      <c r="BC2956" t="str">
        <f t="shared" si="1087"/>
        <v>APCs</v>
      </c>
      <c r="BD2956" s="9">
        <f t="shared" si="1088"/>
        <v>81.010000000000005</v>
      </c>
      <c r="BF2956" t="str">
        <f t="shared" si="1089"/>
        <v>APCs</v>
      </c>
      <c r="BG2956" s="9">
        <f t="shared" si="1090"/>
        <v>81.010000000000005</v>
      </c>
      <c r="BI2956" t="str">
        <f t="shared" si="1091"/>
        <v>APCs</v>
      </c>
      <c r="BJ2956" s="9">
        <f t="shared" si="1092"/>
        <v>81.010000000000005</v>
      </c>
      <c r="BL2956" t="str">
        <f t="shared" si="1093"/>
        <v>APCs</v>
      </c>
      <c r="BM2956" s="9">
        <f t="shared" si="1094"/>
        <v>81.010000000000005</v>
      </c>
      <c r="BO2956" t="str">
        <f t="shared" si="1095"/>
        <v>APCs</v>
      </c>
      <c r="BP2956" s="9">
        <f t="shared" si="1096"/>
        <v>81.010000000000005</v>
      </c>
    </row>
    <row r="2957" spans="1:68" x14ac:dyDescent="0.25">
      <c r="A2957">
        <v>1612138</v>
      </c>
      <c r="B2957" t="s">
        <v>3440</v>
      </c>
      <c r="C2957">
        <v>320</v>
      </c>
      <c r="D2957">
        <v>71120</v>
      </c>
      <c r="E2957" t="s">
        <v>3419</v>
      </c>
      <c r="F2957" s="9">
        <f t="shared" si="1099"/>
        <v>0</v>
      </c>
      <c r="G2957" s="9">
        <f t="shared" si="1100"/>
        <v>744.33735000000001</v>
      </c>
      <c r="H2957" s="9">
        <f t="shared" si="1101"/>
        <v>538.01400000000001</v>
      </c>
      <c r="I2957" s="9">
        <v>896.69</v>
      </c>
      <c r="K2957" t="s">
        <v>4100</v>
      </c>
      <c r="N2957" t="s">
        <v>4103</v>
      </c>
      <c r="O2957" s="9">
        <f t="shared" si="1080"/>
        <v>85.364887999999993</v>
      </c>
      <c r="Q2957" t="s">
        <v>4103</v>
      </c>
      <c r="R2957" s="9">
        <f t="shared" si="1098"/>
        <v>271.69707</v>
      </c>
      <c r="U2957" t="s">
        <v>4103</v>
      </c>
      <c r="V2957" s="9">
        <f t="shared" si="1077"/>
        <v>366.74621000000002</v>
      </c>
      <c r="Y2957" t="s">
        <v>4103</v>
      </c>
      <c r="Z2957" s="9">
        <f t="shared" si="1081"/>
        <v>627.68299999999999</v>
      </c>
      <c r="AA2957" t="s">
        <v>4103</v>
      </c>
      <c r="AC2957" t="s">
        <v>4103</v>
      </c>
      <c r="AD2957" s="9">
        <f t="shared" si="1082"/>
        <v>269.00700000000001</v>
      </c>
      <c r="AG2957" t="s">
        <v>4103</v>
      </c>
      <c r="AH2957" s="9">
        <f t="shared" si="1083"/>
        <v>744.33735000000001</v>
      </c>
      <c r="AK2957" t="s">
        <v>4103</v>
      </c>
      <c r="AL2957" s="9">
        <f t="shared" si="1084"/>
        <v>573.88160000000005</v>
      </c>
      <c r="AO2957" t="s">
        <v>4136</v>
      </c>
      <c r="AP2957" s="9">
        <v>127.7</v>
      </c>
      <c r="AS2957" t="s">
        <v>4103</v>
      </c>
      <c r="AT2957" s="9">
        <f t="shared" si="1097"/>
        <v>0</v>
      </c>
      <c r="AW2957" t="str">
        <f t="shared" si="1085"/>
        <v>POC</v>
      </c>
      <c r="AX2957" s="9">
        <f t="shared" si="1086"/>
        <v>0</v>
      </c>
      <c r="AZ2957" t="s">
        <v>4151</v>
      </c>
      <c r="BA2957" s="9">
        <v>81.010000000000005</v>
      </c>
      <c r="BC2957" t="str">
        <f t="shared" si="1087"/>
        <v>APCs</v>
      </c>
      <c r="BD2957" s="9">
        <f t="shared" si="1088"/>
        <v>81.010000000000005</v>
      </c>
      <c r="BF2957" t="str">
        <f t="shared" si="1089"/>
        <v>APCs</v>
      </c>
      <c r="BG2957" s="9">
        <f t="shared" si="1090"/>
        <v>81.010000000000005</v>
      </c>
      <c r="BI2957" t="str">
        <f t="shared" si="1091"/>
        <v>APCs</v>
      </c>
      <c r="BJ2957" s="9">
        <f t="shared" si="1092"/>
        <v>81.010000000000005</v>
      </c>
      <c r="BL2957" t="str">
        <f t="shared" si="1093"/>
        <v>APCs</v>
      </c>
      <c r="BM2957" s="9">
        <f t="shared" si="1094"/>
        <v>81.010000000000005</v>
      </c>
      <c r="BO2957" t="str">
        <f t="shared" si="1095"/>
        <v>APCs</v>
      </c>
      <c r="BP2957" s="9">
        <f t="shared" si="1096"/>
        <v>81.010000000000005</v>
      </c>
    </row>
    <row r="2958" spans="1:68" x14ac:dyDescent="0.25">
      <c r="A2958">
        <v>1610032</v>
      </c>
      <c r="B2958" t="s">
        <v>3335</v>
      </c>
      <c r="C2958">
        <v>320</v>
      </c>
      <c r="D2958">
        <v>71130</v>
      </c>
      <c r="F2958" s="9">
        <f t="shared" si="1099"/>
        <v>0</v>
      </c>
      <c r="G2958" s="9">
        <f t="shared" si="1100"/>
        <v>766.66995000000009</v>
      </c>
      <c r="H2958" s="9">
        <f t="shared" si="1101"/>
        <v>522.34199999999998</v>
      </c>
      <c r="I2958" s="9">
        <v>870.57</v>
      </c>
      <c r="K2958" t="s">
        <v>4100</v>
      </c>
      <c r="N2958" t="s">
        <v>4103</v>
      </c>
      <c r="O2958" s="9">
        <f t="shared" si="1080"/>
        <v>82.878264000000001</v>
      </c>
      <c r="Q2958" t="s">
        <v>4103</v>
      </c>
      <c r="R2958" s="9">
        <f t="shared" si="1098"/>
        <v>263.78271000000001</v>
      </c>
      <c r="U2958" t="s">
        <v>4103</v>
      </c>
      <c r="V2958" s="9">
        <f t="shared" si="1077"/>
        <v>356.06313</v>
      </c>
      <c r="Y2958" t="s">
        <v>4103</v>
      </c>
      <c r="Z2958" s="9">
        <f t="shared" si="1081"/>
        <v>609.399</v>
      </c>
      <c r="AA2958" t="s">
        <v>4103</v>
      </c>
      <c r="AC2958" t="s">
        <v>4103</v>
      </c>
      <c r="AD2958" s="9">
        <f t="shared" si="1082"/>
        <v>261.17099999999999</v>
      </c>
      <c r="AG2958" t="s">
        <v>4103</v>
      </c>
      <c r="AH2958" s="9">
        <f t="shared" si="1083"/>
        <v>766.66995000000009</v>
      </c>
      <c r="AK2958" t="s">
        <v>4103</v>
      </c>
      <c r="AL2958" s="9">
        <f t="shared" si="1084"/>
        <v>557.16480000000001</v>
      </c>
      <c r="AO2958" t="s">
        <v>4136</v>
      </c>
      <c r="AP2958" s="9">
        <v>127.7</v>
      </c>
      <c r="AS2958" t="s">
        <v>4103</v>
      </c>
      <c r="AT2958" s="9">
        <f t="shared" si="1097"/>
        <v>0</v>
      </c>
      <c r="AW2958" t="str">
        <f t="shared" si="1085"/>
        <v>POC</v>
      </c>
      <c r="AX2958" s="9">
        <f t="shared" si="1086"/>
        <v>0</v>
      </c>
      <c r="AZ2958" t="s">
        <v>4151</v>
      </c>
      <c r="BA2958" s="9">
        <v>81.010000000000005</v>
      </c>
      <c r="BC2958" t="str">
        <f t="shared" si="1087"/>
        <v>APCs</v>
      </c>
      <c r="BD2958" s="9">
        <f t="shared" si="1088"/>
        <v>81.010000000000005</v>
      </c>
      <c r="BF2958" t="str">
        <f t="shared" si="1089"/>
        <v>APCs</v>
      </c>
      <c r="BG2958" s="9">
        <f t="shared" si="1090"/>
        <v>81.010000000000005</v>
      </c>
      <c r="BI2958" t="str">
        <f t="shared" si="1091"/>
        <v>APCs</v>
      </c>
      <c r="BJ2958" s="9">
        <f t="shared" si="1092"/>
        <v>81.010000000000005</v>
      </c>
      <c r="BL2958" t="str">
        <f t="shared" si="1093"/>
        <v>APCs</v>
      </c>
      <c r="BM2958" s="9">
        <f t="shared" si="1094"/>
        <v>81.010000000000005</v>
      </c>
      <c r="BO2958" t="str">
        <f t="shared" si="1095"/>
        <v>APCs</v>
      </c>
      <c r="BP2958" s="9">
        <f t="shared" si="1096"/>
        <v>81.010000000000005</v>
      </c>
    </row>
    <row r="2959" spans="1:68" x14ac:dyDescent="0.25">
      <c r="A2959">
        <v>1612139</v>
      </c>
      <c r="B2959" t="s">
        <v>3441</v>
      </c>
      <c r="C2959">
        <v>320</v>
      </c>
      <c r="D2959">
        <v>71130</v>
      </c>
      <c r="E2959" t="s">
        <v>3419</v>
      </c>
      <c r="F2959" s="9">
        <f t="shared" si="1099"/>
        <v>0</v>
      </c>
      <c r="G2959" s="9">
        <f t="shared" si="1100"/>
        <v>744.33735000000001</v>
      </c>
      <c r="H2959" s="9">
        <f t="shared" si="1101"/>
        <v>538.01400000000001</v>
      </c>
      <c r="I2959" s="9">
        <v>896.69</v>
      </c>
      <c r="K2959" t="s">
        <v>4100</v>
      </c>
      <c r="N2959" t="s">
        <v>4103</v>
      </c>
      <c r="O2959" s="9">
        <f t="shared" si="1080"/>
        <v>85.364887999999993</v>
      </c>
      <c r="Q2959" t="s">
        <v>4103</v>
      </c>
      <c r="R2959" s="9">
        <f t="shared" si="1098"/>
        <v>271.69707</v>
      </c>
      <c r="U2959" t="s">
        <v>4103</v>
      </c>
      <c r="V2959" s="9">
        <f t="shared" si="1077"/>
        <v>366.74621000000002</v>
      </c>
      <c r="Y2959" t="s">
        <v>4103</v>
      </c>
      <c r="Z2959" s="9">
        <f t="shared" si="1081"/>
        <v>627.68299999999999</v>
      </c>
      <c r="AA2959" t="s">
        <v>4103</v>
      </c>
      <c r="AC2959" t="s">
        <v>4103</v>
      </c>
      <c r="AD2959" s="9">
        <f t="shared" si="1082"/>
        <v>269.00700000000001</v>
      </c>
      <c r="AG2959" t="s">
        <v>4103</v>
      </c>
      <c r="AH2959" s="9">
        <f t="shared" si="1083"/>
        <v>744.33735000000001</v>
      </c>
      <c r="AK2959" t="s">
        <v>4103</v>
      </c>
      <c r="AL2959" s="9">
        <f t="shared" si="1084"/>
        <v>573.88160000000005</v>
      </c>
      <c r="AO2959" t="s">
        <v>4136</v>
      </c>
      <c r="AP2959" s="9">
        <v>127.7</v>
      </c>
      <c r="AS2959" t="s">
        <v>4103</v>
      </c>
      <c r="AT2959" s="9">
        <f t="shared" si="1097"/>
        <v>0</v>
      </c>
      <c r="AW2959" t="str">
        <f t="shared" si="1085"/>
        <v>POC</v>
      </c>
      <c r="AX2959" s="9">
        <f t="shared" si="1086"/>
        <v>0</v>
      </c>
      <c r="AZ2959" t="s">
        <v>4151</v>
      </c>
      <c r="BA2959" s="9">
        <v>81.010000000000005</v>
      </c>
      <c r="BC2959" t="str">
        <f t="shared" si="1087"/>
        <v>APCs</v>
      </c>
      <c r="BD2959" s="9">
        <f t="shared" si="1088"/>
        <v>81.010000000000005</v>
      </c>
      <c r="BF2959" t="str">
        <f t="shared" si="1089"/>
        <v>APCs</v>
      </c>
      <c r="BG2959" s="9">
        <f t="shared" si="1090"/>
        <v>81.010000000000005</v>
      </c>
      <c r="BI2959" t="str">
        <f t="shared" si="1091"/>
        <v>APCs</v>
      </c>
      <c r="BJ2959" s="9">
        <f t="shared" si="1092"/>
        <v>81.010000000000005</v>
      </c>
      <c r="BL2959" t="str">
        <f t="shared" si="1093"/>
        <v>APCs</v>
      </c>
      <c r="BM2959" s="9">
        <f t="shared" si="1094"/>
        <v>81.010000000000005</v>
      </c>
      <c r="BO2959" t="str">
        <f t="shared" si="1095"/>
        <v>APCs</v>
      </c>
      <c r="BP2959" s="9">
        <f t="shared" si="1096"/>
        <v>81.010000000000005</v>
      </c>
    </row>
    <row r="2960" spans="1:68" x14ac:dyDescent="0.25">
      <c r="A2960">
        <v>1610033</v>
      </c>
      <c r="B2960" t="s">
        <v>3336</v>
      </c>
      <c r="C2960">
        <v>320</v>
      </c>
      <c r="D2960">
        <v>72020</v>
      </c>
      <c r="F2960" s="9">
        <f t="shared" si="1099"/>
        <v>0</v>
      </c>
      <c r="G2960" s="9">
        <f t="shared" si="1100"/>
        <v>766.66995000000009</v>
      </c>
      <c r="H2960" s="9">
        <f t="shared" si="1101"/>
        <v>522.34199999999998</v>
      </c>
      <c r="I2960" s="9">
        <v>870.57</v>
      </c>
      <c r="K2960" t="s">
        <v>4100</v>
      </c>
      <c r="N2960" t="s">
        <v>4103</v>
      </c>
      <c r="O2960" s="9">
        <f t="shared" si="1080"/>
        <v>82.878264000000001</v>
      </c>
      <c r="Q2960" t="s">
        <v>4103</v>
      </c>
      <c r="R2960" s="9">
        <f t="shared" si="1098"/>
        <v>263.78271000000001</v>
      </c>
      <c r="U2960" t="s">
        <v>4103</v>
      </c>
      <c r="V2960" s="9">
        <f t="shared" si="1077"/>
        <v>356.06313</v>
      </c>
      <c r="Y2960" t="s">
        <v>4103</v>
      </c>
      <c r="Z2960" s="9">
        <f t="shared" si="1081"/>
        <v>609.399</v>
      </c>
      <c r="AA2960" t="s">
        <v>4103</v>
      </c>
      <c r="AC2960" t="s">
        <v>4103</v>
      </c>
      <c r="AD2960" s="9">
        <f t="shared" si="1082"/>
        <v>261.17099999999999</v>
      </c>
      <c r="AG2960" t="s">
        <v>4103</v>
      </c>
      <c r="AH2960" s="9">
        <f t="shared" si="1083"/>
        <v>766.66995000000009</v>
      </c>
      <c r="AK2960" t="s">
        <v>4103</v>
      </c>
      <c r="AL2960" s="9">
        <f t="shared" si="1084"/>
        <v>557.16480000000001</v>
      </c>
      <c r="AO2960" t="s">
        <v>4136</v>
      </c>
      <c r="AP2960" s="9">
        <v>127.7</v>
      </c>
      <c r="AS2960" t="s">
        <v>4103</v>
      </c>
      <c r="AT2960" s="9">
        <f t="shared" si="1097"/>
        <v>0</v>
      </c>
      <c r="AW2960" t="str">
        <f t="shared" si="1085"/>
        <v>POC</v>
      </c>
      <c r="AX2960" s="9">
        <f t="shared" si="1086"/>
        <v>0</v>
      </c>
      <c r="AZ2960" t="s">
        <v>4151</v>
      </c>
      <c r="BA2960" s="9">
        <v>81.010000000000005</v>
      </c>
      <c r="BC2960" t="str">
        <f t="shared" si="1087"/>
        <v>APCs</v>
      </c>
      <c r="BD2960" s="9">
        <f t="shared" si="1088"/>
        <v>81.010000000000005</v>
      </c>
      <c r="BF2960" t="str">
        <f t="shared" si="1089"/>
        <v>APCs</v>
      </c>
      <c r="BG2960" s="9">
        <f t="shared" si="1090"/>
        <v>81.010000000000005</v>
      </c>
      <c r="BI2960" t="str">
        <f t="shared" si="1091"/>
        <v>APCs</v>
      </c>
      <c r="BJ2960" s="9">
        <f t="shared" si="1092"/>
        <v>81.010000000000005</v>
      </c>
      <c r="BL2960" t="str">
        <f t="shared" si="1093"/>
        <v>APCs</v>
      </c>
      <c r="BM2960" s="9">
        <f t="shared" si="1094"/>
        <v>81.010000000000005</v>
      </c>
      <c r="BO2960" t="str">
        <f t="shared" si="1095"/>
        <v>APCs</v>
      </c>
      <c r="BP2960" s="9">
        <f t="shared" si="1096"/>
        <v>81.010000000000005</v>
      </c>
    </row>
    <row r="2961" spans="1:68" x14ac:dyDescent="0.25">
      <c r="A2961">
        <v>1612141</v>
      </c>
      <c r="B2961" t="s">
        <v>3442</v>
      </c>
      <c r="C2961">
        <v>320</v>
      </c>
      <c r="D2961">
        <v>72020</v>
      </c>
      <c r="E2961" t="s">
        <v>3419</v>
      </c>
      <c r="F2961" s="9">
        <f t="shared" si="1099"/>
        <v>0</v>
      </c>
      <c r="G2961" s="9">
        <f t="shared" si="1100"/>
        <v>744.33735000000001</v>
      </c>
      <c r="H2961" s="9">
        <f t="shared" si="1101"/>
        <v>538.01400000000001</v>
      </c>
      <c r="I2961" s="9">
        <v>896.69</v>
      </c>
      <c r="K2961" t="s">
        <v>4100</v>
      </c>
      <c r="N2961" t="s">
        <v>4103</v>
      </c>
      <c r="O2961" s="9">
        <f t="shared" si="1080"/>
        <v>85.364887999999993</v>
      </c>
      <c r="Q2961" t="s">
        <v>4103</v>
      </c>
      <c r="R2961" s="9">
        <f t="shared" si="1098"/>
        <v>271.69707</v>
      </c>
      <c r="U2961" t="s">
        <v>4103</v>
      </c>
      <c r="V2961" s="9">
        <f t="shared" si="1077"/>
        <v>366.74621000000002</v>
      </c>
      <c r="Y2961" t="s">
        <v>4103</v>
      </c>
      <c r="Z2961" s="9">
        <f t="shared" si="1081"/>
        <v>627.68299999999999</v>
      </c>
      <c r="AA2961" t="s">
        <v>4103</v>
      </c>
      <c r="AC2961" t="s">
        <v>4103</v>
      </c>
      <c r="AD2961" s="9">
        <f t="shared" si="1082"/>
        <v>269.00700000000001</v>
      </c>
      <c r="AG2961" t="s">
        <v>4103</v>
      </c>
      <c r="AH2961" s="9">
        <f t="shared" si="1083"/>
        <v>744.33735000000001</v>
      </c>
      <c r="AK2961" t="s">
        <v>4103</v>
      </c>
      <c r="AL2961" s="9">
        <f t="shared" si="1084"/>
        <v>573.88160000000005</v>
      </c>
      <c r="AO2961" t="s">
        <v>4136</v>
      </c>
      <c r="AP2961" s="9">
        <v>127.7</v>
      </c>
      <c r="AS2961" t="s">
        <v>4103</v>
      </c>
      <c r="AT2961" s="9">
        <f t="shared" si="1097"/>
        <v>0</v>
      </c>
      <c r="AW2961" t="str">
        <f t="shared" si="1085"/>
        <v>POC</v>
      </c>
      <c r="AX2961" s="9">
        <f t="shared" si="1086"/>
        <v>0</v>
      </c>
      <c r="AZ2961" t="s">
        <v>4151</v>
      </c>
      <c r="BA2961" s="9">
        <v>81.010000000000005</v>
      </c>
      <c r="BC2961" t="str">
        <f t="shared" si="1087"/>
        <v>APCs</v>
      </c>
      <c r="BD2961" s="9">
        <f t="shared" si="1088"/>
        <v>81.010000000000005</v>
      </c>
      <c r="BF2961" t="str">
        <f t="shared" si="1089"/>
        <v>APCs</v>
      </c>
      <c r="BG2961" s="9">
        <f t="shared" si="1090"/>
        <v>81.010000000000005</v>
      </c>
      <c r="BI2961" t="str">
        <f t="shared" si="1091"/>
        <v>APCs</v>
      </c>
      <c r="BJ2961" s="9">
        <f t="shared" si="1092"/>
        <v>81.010000000000005</v>
      </c>
      <c r="BL2961" t="str">
        <f t="shared" si="1093"/>
        <v>APCs</v>
      </c>
      <c r="BM2961" s="9">
        <f t="shared" si="1094"/>
        <v>81.010000000000005</v>
      </c>
      <c r="BO2961" t="str">
        <f t="shared" si="1095"/>
        <v>APCs</v>
      </c>
      <c r="BP2961" s="9">
        <f t="shared" si="1096"/>
        <v>81.010000000000005</v>
      </c>
    </row>
    <row r="2962" spans="1:68" x14ac:dyDescent="0.25">
      <c r="A2962">
        <v>1610034</v>
      </c>
      <c r="B2962" t="s">
        <v>3337</v>
      </c>
      <c r="C2962">
        <v>320</v>
      </c>
      <c r="D2962">
        <v>72040</v>
      </c>
      <c r="F2962" s="9">
        <f t="shared" si="1099"/>
        <v>0</v>
      </c>
      <c r="G2962" s="9">
        <f t="shared" si="1100"/>
        <v>766.66995000000009</v>
      </c>
      <c r="H2962" s="9">
        <f t="shared" si="1101"/>
        <v>522.34199999999998</v>
      </c>
      <c r="I2962" s="9">
        <v>870.57</v>
      </c>
      <c r="K2962" t="s">
        <v>4100</v>
      </c>
      <c r="N2962" t="s">
        <v>4103</v>
      </c>
      <c r="O2962" s="9">
        <f t="shared" si="1080"/>
        <v>82.878264000000001</v>
      </c>
      <c r="Q2962" t="s">
        <v>4103</v>
      </c>
      <c r="R2962" s="9">
        <f t="shared" si="1098"/>
        <v>263.78271000000001</v>
      </c>
      <c r="U2962" t="s">
        <v>4103</v>
      </c>
      <c r="V2962" s="9">
        <f t="shared" si="1077"/>
        <v>356.06313</v>
      </c>
      <c r="Y2962" t="s">
        <v>4103</v>
      </c>
      <c r="Z2962" s="9">
        <f t="shared" si="1081"/>
        <v>609.399</v>
      </c>
      <c r="AA2962" t="s">
        <v>4103</v>
      </c>
      <c r="AC2962" t="s">
        <v>4103</v>
      </c>
      <c r="AD2962" s="9">
        <f t="shared" si="1082"/>
        <v>261.17099999999999</v>
      </c>
      <c r="AG2962" t="s">
        <v>4103</v>
      </c>
      <c r="AH2962" s="9">
        <f t="shared" si="1083"/>
        <v>766.66995000000009</v>
      </c>
      <c r="AK2962" t="s">
        <v>4103</v>
      </c>
      <c r="AL2962" s="9">
        <f t="shared" si="1084"/>
        <v>557.16480000000001</v>
      </c>
      <c r="AO2962" t="s">
        <v>4136</v>
      </c>
      <c r="AP2962" s="9">
        <v>127.7</v>
      </c>
      <c r="AS2962" t="s">
        <v>4103</v>
      </c>
      <c r="AT2962" s="9">
        <f t="shared" si="1097"/>
        <v>0</v>
      </c>
      <c r="AW2962" t="str">
        <f t="shared" si="1085"/>
        <v>POC</v>
      </c>
      <c r="AX2962" s="9">
        <f t="shared" si="1086"/>
        <v>0</v>
      </c>
      <c r="AZ2962" t="s">
        <v>4151</v>
      </c>
      <c r="BA2962" s="9">
        <v>81.010000000000005</v>
      </c>
      <c r="BC2962" t="str">
        <f t="shared" si="1087"/>
        <v>APCs</v>
      </c>
      <c r="BD2962" s="9">
        <f t="shared" si="1088"/>
        <v>81.010000000000005</v>
      </c>
      <c r="BF2962" t="str">
        <f t="shared" si="1089"/>
        <v>APCs</v>
      </c>
      <c r="BG2962" s="9">
        <f t="shared" si="1090"/>
        <v>81.010000000000005</v>
      </c>
      <c r="BI2962" t="str">
        <f t="shared" si="1091"/>
        <v>APCs</v>
      </c>
      <c r="BJ2962" s="9">
        <f t="shared" si="1092"/>
        <v>81.010000000000005</v>
      </c>
      <c r="BL2962" t="str">
        <f t="shared" si="1093"/>
        <v>APCs</v>
      </c>
      <c r="BM2962" s="9">
        <f t="shared" si="1094"/>
        <v>81.010000000000005</v>
      </c>
      <c r="BO2962" t="str">
        <f t="shared" si="1095"/>
        <v>APCs</v>
      </c>
      <c r="BP2962" s="9">
        <f t="shared" si="1096"/>
        <v>81.010000000000005</v>
      </c>
    </row>
    <row r="2963" spans="1:68" x14ac:dyDescent="0.25">
      <c r="A2963">
        <v>1612142</v>
      </c>
      <c r="B2963" t="s">
        <v>3443</v>
      </c>
      <c r="C2963">
        <v>320</v>
      </c>
      <c r="D2963">
        <v>72040</v>
      </c>
      <c r="E2963" t="s">
        <v>3419</v>
      </c>
      <c r="F2963" s="9">
        <f t="shared" si="1099"/>
        <v>0</v>
      </c>
      <c r="G2963" s="9">
        <f t="shared" si="1100"/>
        <v>744.33735000000001</v>
      </c>
      <c r="H2963" s="9">
        <f t="shared" si="1101"/>
        <v>538.01400000000001</v>
      </c>
      <c r="I2963" s="9">
        <v>896.69</v>
      </c>
      <c r="K2963" t="s">
        <v>4100</v>
      </c>
      <c r="N2963" t="s">
        <v>4103</v>
      </c>
      <c r="O2963" s="9">
        <f t="shared" si="1080"/>
        <v>85.364887999999993</v>
      </c>
      <c r="Q2963" t="s">
        <v>4103</v>
      </c>
      <c r="R2963" s="9">
        <f t="shared" si="1098"/>
        <v>271.69707</v>
      </c>
      <c r="U2963" t="s">
        <v>4103</v>
      </c>
      <c r="V2963" s="9">
        <f t="shared" si="1077"/>
        <v>366.74621000000002</v>
      </c>
      <c r="Y2963" t="s">
        <v>4103</v>
      </c>
      <c r="Z2963" s="9">
        <f t="shared" si="1081"/>
        <v>627.68299999999999</v>
      </c>
      <c r="AA2963" t="s">
        <v>4103</v>
      </c>
      <c r="AC2963" t="s">
        <v>4103</v>
      </c>
      <c r="AD2963" s="9">
        <f t="shared" si="1082"/>
        <v>269.00700000000001</v>
      </c>
      <c r="AG2963" t="s">
        <v>4103</v>
      </c>
      <c r="AH2963" s="9">
        <f t="shared" si="1083"/>
        <v>744.33735000000001</v>
      </c>
      <c r="AK2963" t="s">
        <v>4103</v>
      </c>
      <c r="AL2963" s="9">
        <f t="shared" si="1084"/>
        <v>573.88160000000005</v>
      </c>
      <c r="AO2963" t="s">
        <v>4136</v>
      </c>
      <c r="AP2963" s="9">
        <v>127.7</v>
      </c>
      <c r="AS2963" t="s">
        <v>4103</v>
      </c>
      <c r="AT2963" s="9">
        <f t="shared" si="1097"/>
        <v>0</v>
      </c>
      <c r="AW2963" t="str">
        <f t="shared" si="1085"/>
        <v>POC</v>
      </c>
      <c r="AX2963" s="9">
        <f t="shared" si="1086"/>
        <v>0</v>
      </c>
      <c r="AZ2963" t="s">
        <v>4151</v>
      </c>
      <c r="BA2963" s="9">
        <v>81.010000000000005</v>
      </c>
      <c r="BC2963" t="str">
        <f t="shared" si="1087"/>
        <v>APCs</v>
      </c>
      <c r="BD2963" s="9">
        <f t="shared" si="1088"/>
        <v>81.010000000000005</v>
      </c>
      <c r="BF2963" t="str">
        <f t="shared" si="1089"/>
        <v>APCs</v>
      </c>
      <c r="BG2963" s="9">
        <f t="shared" si="1090"/>
        <v>81.010000000000005</v>
      </c>
      <c r="BI2963" t="str">
        <f t="shared" si="1091"/>
        <v>APCs</v>
      </c>
      <c r="BJ2963" s="9">
        <f t="shared" si="1092"/>
        <v>81.010000000000005</v>
      </c>
      <c r="BL2963" t="str">
        <f t="shared" si="1093"/>
        <v>APCs</v>
      </c>
      <c r="BM2963" s="9">
        <f t="shared" si="1094"/>
        <v>81.010000000000005</v>
      </c>
      <c r="BO2963" t="str">
        <f t="shared" si="1095"/>
        <v>APCs</v>
      </c>
      <c r="BP2963" s="9">
        <f t="shared" si="1096"/>
        <v>81.010000000000005</v>
      </c>
    </row>
    <row r="2964" spans="1:68" x14ac:dyDescent="0.25">
      <c r="A2964">
        <v>1610035</v>
      </c>
      <c r="B2964" t="s">
        <v>3338</v>
      </c>
      <c r="C2964">
        <v>320</v>
      </c>
      <c r="D2964">
        <v>72050</v>
      </c>
      <c r="F2964" s="9">
        <f t="shared" si="1099"/>
        <v>0</v>
      </c>
      <c r="G2964" s="9">
        <f t="shared" si="1100"/>
        <v>1036.1610000000001</v>
      </c>
      <c r="H2964" s="9">
        <f t="shared" si="1101"/>
        <v>888.13800000000003</v>
      </c>
      <c r="I2964" s="9">
        <v>1480.23</v>
      </c>
      <c r="K2964" t="s">
        <v>4100</v>
      </c>
      <c r="N2964" t="s">
        <v>4103</v>
      </c>
      <c r="O2964" s="9">
        <f t="shared" si="1080"/>
        <v>140.91789599999998</v>
      </c>
      <c r="Q2964" t="s">
        <v>4103</v>
      </c>
      <c r="R2964" s="9">
        <f t="shared" si="1098"/>
        <v>448.50968999999998</v>
      </c>
      <c r="U2964" t="s">
        <v>4103</v>
      </c>
      <c r="V2964" s="9">
        <f t="shared" si="1077"/>
        <v>605.41406999999992</v>
      </c>
      <c r="Y2964" t="s">
        <v>4103</v>
      </c>
      <c r="Z2964" s="9">
        <f t="shared" si="1081"/>
        <v>1036.1610000000001</v>
      </c>
      <c r="AA2964" t="s">
        <v>4103</v>
      </c>
      <c r="AC2964" t="s">
        <v>4103</v>
      </c>
      <c r="AD2964" s="9">
        <f t="shared" si="1082"/>
        <v>444.06900000000002</v>
      </c>
      <c r="AG2964" t="s">
        <v>4103</v>
      </c>
      <c r="AH2964" s="9">
        <f t="shared" si="1083"/>
        <v>766.66995000000009</v>
      </c>
      <c r="AK2964" t="s">
        <v>4103</v>
      </c>
      <c r="AL2964" s="9">
        <f t="shared" si="1084"/>
        <v>947.34720000000004</v>
      </c>
      <c r="AO2964" t="s">
        <v>4136</v>
      </c>
      <c r="AP2964" s="9">
        <v>179.33</v>
      </c>
      <c r="AS2964" t="s">
        <v>4103</v>
      </c>
      <c r="AT2964" s="9">
        <f t="shared" si="1097"/>
        <v>0</v>
      </c>
      <c r="AW2964" t="str">
        <f t="shared" si="1085"/>
        <v>POC</v>
      </c>
      <c r="AX2964" s="9">
        <f t="shared" si="1086"/>
        <v>0</v>
      </c>
      <c r="AZ2964" t="s">
        <v>4151</v>
      </c>
      <c r="BA2964" s="9">
        <v>98.01</v>
      </c>
      <c r="BC2964" t="str">
        <f t="shared" si="1087"/>
        <v>APCs</v>
      </c>
      <c r="BD2964" s="9">
        <f t="shared" si="1088"/>
        <v>98.01</v>
      </c>
      <c r="BF2964" t="str">
        <f t="shared" si="1089"/>
        <v>APCs</v>
      </c>
      <c r="BG2964" s="9">
        <f t="shared" si="1090"/>
        <v>98.01</v>
      </c>
      <c r="BI2964" t="str">
        <f t="shared" si="1091"/>
        <v>APCs</v>
      </c>
      <c r="BJ2964" s="9">
        <f t="shared" si="1092"/>
        <v>98.01</v>
      </c>
      <c r="BL2964" t="str">
        <f t="shared" si="1093"/>
        <v>APCs</v>
      </c>
      <c r="BM2964" s="9">
        <f t="shared" si="1094"/>
        <v>98.01</v>
      </c>
      <c r="BO2964" t="str">
        <f t="shared" si="1095"/>
        <v>APCs</v>
      </c>
      <c r="BP2964" s="9">
        <f t="shared" si="1096"/>
        <v>98.01</v>
      </c>
    </row>
    <row r="2965" spans="1:68" x14ac:dyDescent="0.25">
      <c r="A2965">
        <v>1612397</v>
      </c>
      <c r="B2965" t="s">
        <v>3527</v>
      </c>
      <c r="C2965">
        <v>320</v>
      </c>
      <c r="D2965">
        <v>72050</v>
      </c>
      <c r="E2965" t="s">
        <v>3419</v>
      </c>
      <c r="F2965" s="9">
        <f t="shared" si="1099"/>
        <v>0</v>
      </c>
      <c r="G2965" s="9">
        <f t="shared" si="1100"/>
        <v>1265.59665</v>
      </c>
      <c r="H2965" s="9">
        <f t="shared" si="1101"/>
        <v>914.78399999999999</v>
      </c>
      <c r="I2965" s="9">
        <v>1524.64</v>
      </c>
      <c r="K2965" t="s">
        <v>4100</v>
      </c>
      <c r="N2965" t="s">
        <v>4103</v>
      </c>
      <c r="O2965" s="9">
        <f t="shared" si="1080"/>
        <v>145.14572799999999</v>
      </c>
      <c r="Q2965" t="s">
        <v>4103</v>
      </c>
      <c r="R2965" s="9">
        <f t="shared" si="1098"/>
        <v>461.96592000000004</v>
      </c>
      <c r="U2965" t="s">
        <v>4103</v>
      </c>
      <c r="V2965" s="9">
        <f t="shared" si="1077"/>
        <v>623.57776000000001</v>
      </c>
      <c r="Y2965" t="s">
        <v>4103</v>
      </c>
      <c r="Z2965" s="9">
        <f t="shared" si="1081"/>
        <v>1067.248</v>
      </c>
      <c r="AA2965" t="s">
        <v>4103</v>
      </c>
      <c r="AC2965" t="s">
        <v>4103</v>
      </c>
      <c r="AD2965" s="9">
        <f t="shared" si="1082"/>
        <v>457.392</v>
      </c>
      <c r="AG2965" t="s">
        <v>4103</v>
      </c>
      <c r="AH2965" s="9">
        <f t="shared" si="1083"/>
        <v>1265.59665</v>
      </c>
      <c r="AK2965" t="s">
        <v>4103</v>
      </c>
      <c r="AL2965" s="9">
        <f t="shared" si="1084"/>
        <v>975.76960000000008</v>
      </c>
      <c r="AO2965" t="s">
        <v>4136</v>
      </c>
      <c r="AP2965" s="9">
        <v>179.33</v>
      </c>
      <c r="AS2965" t="s">
        <v>4103</v>
      </c>
      <c r="AT2965" s="9">
        <f t="shared" si="1097"/>
        <v>0</v>
      </c>
      <c r="AW2965" t="str">
        <f t="shared" si="1085"/>
        <v>POC</v>
      </c>
      <c r="AX2965" s="9">
        <f t="shared" si="1086"/>
        <v>0</v>
      </c>
      <c r="AZ2965" t="s">
        <v>4151</v>
      </c>
      <c r="BA2965" s="9">
        <v>98.01</v>
      </c>
      <c r="BC2965" t="str">
        <f t="shared" si="1087"/>
        <v>APCs</v>
      </c>
      <c r="BD2965" s="9">
        <f t="shared" si="1088"/>
        <v>98.01</v>
      </c>
      <c r="BF2965" t="str">
        <f t="shared" si="1089"/>
        <v>APCs</v>
      </c>
      <c r="BG2965" s="9">
        <f t="shared" si="1090"/>
        <v>98.01</v>
      </c>
      <c r="BI2965" t="str">
        <f t="shared" si="1091"/>
        <v>APCs</v>
      </c>
      <c r="BJ2965" s="9">
        <f t="shared" si="1092"/>
        <v>98.01</v>
      </c>
      <c r="BL2965" t="str">
        <f t="shared" si="1093"/>
        <v>APCs</v>
      </c>
      <c r="BM2965" s="9">
        <f t="shared" si="1094"/>
        <v>98.01</v>
      </c>
      <c r="BO2965" t="str">
        <f t="shared" si="1095"/>
        <v>APCs</v>
      </c>
      <c r="BP2965" s="9">
        <f t="shared" si="1096"/>
        <v>98.01</v>
      </c>
    </row>
    <row r="2966" spans="1:68" x14ac:dyDescent="0.25">
      <c r="A2966">
        <v>1610036</v>
      </c>
      <c r="B2966" t="s">
        <v>3339</v>
      </c>
      <c r="C2966">
        <v>320</v>
      </c>
      <c r="D2966">
        <v>72052</v>
      </c>
      <c r="F2966" s="9">
        <f t="shared" si="1099"/>
        <v>0</v>
      </c>
      <c r="G2966" s="9">
        <f t="shared" si="1100"/>
        <v>1303.5672</v>
      </c>
      <c r="H2966" s="9">
        <f t="shared" si="1101"/>
        <v>888.13800000000003</v>
      </c>
      <c r="I2966" s="9">
        <v>1480.23</v>
      </c>
      <c r="K2966" t="s">
        <v>4100</v>
      </c>
      <c r="N2966" t="s">
        <v>4103</v>
      </c>
      <c r="O2966" s="9">
        <f t="shared" si="1080"/>
        <v>140.91789599999998</v>
      </c>
      <c r="Q2966" t="s">
        <v>4103</v>
      </c>
      <c r="R2966" s="9">
        <f t="shared" si="1098"/>
        <v>448.50968999999998</v>
      </c>
      <c r="U2966" t="s">
        <v>4103</v>
      </c>
      <c r="V2966" s="9">
        <f t="shared" si="1077"/>
        <v>605.41406999999992</v>
      </c>
      <c r="Y2966" t="s">
        <v>4103</v>
      </c>
      <c r="Z2966" s="9">
        <f t="shared" si="1081"/>
        <v>1036.1610000000001</v>
      </c>
      <c r="AA2966" t="s">
        <v>4103</v>
      </c>
      <c r="AC2966" t="s">
        <v>4103</v>
      </c>
      <c r="AD2966" s="9">
        <f t="shared" si="1082"/>
        <v>444.06900000000002</v>
      </c>
      <c r="AG2966" t="s">
        <v>4103</v>
      </c>
      <c r="AH2966" s="9">
        <f t="shared" si="1083"/>
        <v>1303.5672</v>
      </c>
      <c r="AK2966" t="s">
        <v>4103</v>
      </c>
      <c r="AL2966" s="9">
        <f t="shared" si="1084"/>
        <v>947.34720000000004</v>
      </c>
      <c r="AO2966" t="s">
        <v>4136</v>
      </c>
      <c r="AP2966" s="9">
        <v>179.33</v>
      </c>
      <c r="AS2966" t="s">
        <v>4103</v>
      </c>
      <c r="AT2966" s="9">
        <f t="shared" si="1097"/>
        <v>0</v>
      </c>
      <c r="AW2966" t="str">
        <f t="shared" si="1085"/>
        <v>POC</v>
      </c>
      <c r="AX2966" s="9">
        <f t="shared" si="1086"/>
        <v>0</v>
      </c>
      <c r="AZ2966" t="s">
        <v>4151</v>
      </c>
      <c r="BA2966" s="9">
        <v>98.01</v>
      </c>
      <c r="BC2966" t="str">
        <f t="shared" si="1087"/>
        <v>APCs</v>
      </c>
      <c r="BD2966" s="9">
        <f t="shared" si="1088"/>
        <v>98.01</v>
      </c>
      <c r="BF2966" t="str">
        <f t="shared" si="1089"/>
        <v>APCs</v>
      </c>
      <c r="BG2966" s="9">
        <f t="shared" si="1090"/>
        <v>98.01</v>
      </c>
      <c r="BI2966" t="str">
        <f t="shared" si="1091"/>
        <v>APCs</v>
      </c>
      <c r="BJ2966" s="9">
        <f t="shared" si="1092"/>
        <v>98.01</v>
      </c>
      <c r="BL2966" t="str">
        <f t="shared" si="1093"/>
        <v>APCs</v>
      </c>
      <c r="BM2966" s="9">
        <f t="shared" si="1094"/>
        <v>98.01</v>
      </c>
      <c r="BO2966" t="str">
        <f t="shared" si="1095"/>
        <v>APCs</v>
      </c>
      <c r="BP2966" s="9">
        <f t="shared" si="1096"/>
        <v>98.01</v>
      </c>
    </row>
    <row r="2967" spans="1:68" x14ac:dyDescent="0.25">
      <c r="A2967">
        <v>1612398</v>
      </c>
      <c r="B2967" t="s">
        <v>3528</v>
      </c>
      <c r="C2967">
        <v>320</v>
      </c>
      <c r="D2967">
        <v>72052</v>
      </c>
      <c r="E2967" t="s">
        <v>3419</v>
      </c>
      <c r="F2967" s="9">
        <f t="shared" si="1099"/>
        <v>0</v>
      </c>
      <c r="G2967" s="9">
        <f t="shared" si="1100"/>
        <v>1265.59665</v>
      </c>
      <c r="H2967" s="9">
        <f t="shared" si="1101"/>
        <v>914.78399999999999</v>
      </c>
      <c r="I2967" s="9">
        <v>1524.64</v>
      </c>
      <c r="K2967" t="s">
        <v>4100</v>
      </c>
      <c r="N2967" t="s">
        <v>4103</v>
      </c>
      <c r="O2967" s="9">
        <f t="shared" si="1080"/>
        <v>145.14572799999999</v>
      </c>
      <c r="Q2967" t="s">
        <v>4103</v>
      </c>
      <c r="R2967" s="9">
        <f t="shared" si="1098"/>
        <v>461.96592000000004</v>
      </c>
      <c r="U2967" t="s">
        <v>4103</v>
      </c>
      <c r="V2967" s="9">
        <f t="shared" ref="V2967:V3030" si="1102">I2967*40.9%</f>
        <v>623.57776000000001</v>
      </c>
      <c r="Y2967" t="s">
        <v>4103</v>
      </c>
      <c r="Z2967" s="9">
        <f t="shared" si="1081"/>
        <v>1067.248</v>
      </c>
      <c r="AA2967" t="s">
        <v>4103</v>
      </c>
      <c r="AC2967" t="s">
        <v>4103</v>
      </c>
      <c r="AD2967" s="9">
        <f t="shared" si="1082"/>
        <v>457.392</v>
      </c>
      <c r="AG2967" t="s">
        <v>4103</v>
      </c>
      <c r="AH2967" s="9">
        <f t="shared" si="1083"/>
        <v>1265.59665</v>
      </c>
      <c r="AK2967" t="s">
        <v>4103</v>
      </c>
      <c r="AL2967" s="9">
        <f t="shared" si="1084"/>
        <v>975.76960000000008</v>
      </c>
      <c r="AO2967" t="s">
        <v>4136</v>
      </c>
      <c r="AP2967" s="9">
        <v>179.33</v>
      </c>
      <c r="AS2967" t="s">
        <v>4103</v>
      </c>
      <c r="AT2967" s="9">
        <f t="shared" si="1097"/>
        <v>0</v>
      </c>
      <c r="AW2967" t="str">
        <f t="shared" si="1085"/>
        <v>POC</v>
      </c>
      <c r="AX2967" s="9">
        <f t="shared" si="1086"/>
        <v>0</v>
      </c>
      <c r="AZ2967" t="s">
        <v>4151</v>
      </c>
      <c r="BA2967" s="9">
        <v>98.01</v>
      </c>
      <c r="BC2967" t="str">
        <f t="shared" si="1087"/>
        <v>APCs</v>
      </c>
      <c r="BD2967" s="9">
        <f t="shared" si="1088"/>
        <v>98.01</v>
      </c>
      <c r="BF2967" t="str">
        <f t="shared" si="1089"/>
        <v>APCs</v>
      </c>
      <c r="BG2967" s="9">
        <f t="shared" si="1090"/>
        <v>98.01</v>
      </c>
      <c r="BI2967" t="str">
        <f t="shared" si="1091"/>
        <v>APCs</v>
      </c>
      <c r="BJ2967" s="9">
        <f t="shared" si="1092"/>
        <v>98.01</v>
      </c>
      <c r="BL2967" t="str">
        <f t="shared" si="1093"/>
        <v>APCs</v>
      </c>
      <c r="BM2967" s="9">
        <f t="shared" si="1094"/>
        <v>98.01</v>
      </c>
      <c r="BO2967" t="str">
        <f t="shared" si="1095"/>
        <v>APCs</v>
      </c>
      <c r="BP2967" s="9">
        <f t="shared" si="1096"/>
        <v>98.01</v>
      </c>
    </row>
    <row r="2968" spans="1:68" x14ac:dyDescent="0.25">
      <c r="A2968">
        <v>1610037</v>
      </c>
      <c r="B2968" t="s">
        <v>3340</v>
      </c>
      <c r="C2968">
        <v>320</v>
      </c>
      <c r="D2968">
        <v>72070</v>
      </c>
      <c r="F2968" s="9">
        <f t="shared" si="1099"/>
        <v>0</v>
      </c>
      <c r="G2968" s="9">
        <f t="shared" si="1100"/>
        <v>1303.5672</v>
      </c>
      <c r="H2968" s="9">
        <f t="shared" si="1101"/>
        <v>465.10199999999998</v>
      </c>
      <c r="I2968" s="9">
        <v>775.17</v>
      </c>
      <c r="K2968" t="s">
        <v>4100</v>
      </c>
      <c r="N2968" t="s">
        <v>4103</v>
      </c>
      <c r="O2968" s="9">
        <f t="shared" si="1080"/>
        <v>73.796183999999997</v>
      </c>
      <c r="Q2968" t="s">
        <v>4103</v>
      </c>
      <c r="R2968" s="9">
        <f t="shared" si="1098"/>
        <v>234.87650999999997</v>
      </c>
      <c r="U2968" t="s">
        <v>4103</v>
      </c>
      <c r="V2968" s="9">
        <f t="shared" si="1102"/>
        <v>317.04452999999995</v>
      </c>
      <c r="Y2968" t="s">
        <v>4103</v>
      </c>
      <c r="Z2968" s="9">
        <f t="shared" si="1081"/>
        <v>542.61899999999991</v>
      </c>
      <c r="AA2968" t="s">
        <v>4103</v>
      </c>
      <c r="AC2968" t="s">
        <v>4103</v>
      </c>
      <c r="AD2968" s="9">
        <f t="shared" si="1082"/>
        <v>232.55099999999999</v>
      </c>
      <c r="AG2968" t="s">
        <v>4103</v>
      </c>
      <c r="AH2968" s="9">
        <f t="shared" si="1083"/>
        <v>1303.5672</v>
      </c>
      <c r="AK2968" t="s">
        <v>4103</v>
      </c>
      <c r="AL2968" s="9">
        <f t="shared" si="1084"/>
        <v>496.10879999999997</v>
      </c>
      <c r="AO2968" t="s">
        <v>4136</v>
      </c>
      <c r="AP2968" s="9">
        <v>179.33</v>
      </c>
      <c r="AS2968" t="s">
        <v>4103</v>
      </c>
      <c r="AT2968" s="9">
        <f t="shared" si="1097"/>
        <v>0</v>
      </c>
      <c r="AW2968" t="str">
        <f t="shared" si="1085"/>
        <v>POC</v>
      </c>
      <c r="AX2968" s="9">
        <f t="shared" si="1086"/>
        <v>0</v>
      </c>
      <c r="AZ2968" t="s">
        <v>4151</v>
      </c>
      <c r="BA2968" s="9">
        <v>98.01</v>
      </c>
      <c r="BC2968" t="str">
        <f t="shared" si="1087"/>
        <v>APCs</v>
      </c>
      <c r="BD2968" s="9">
        <f t="shared" si="1088"/>
        <v>98.01</v>
      </c>
      <c r="BF2968" t="str">
        <f t="shared" si="1089"/>
        <v>APCs</v>
      </c>
      <c r="BG2968" s="9">
        <f t="shared" si="1090"/>
        <v>98.01</v>
      </c>
      <c r="BI2968" t="str">
        <f t="shared" si="1091"/>
        <v>APCs</v>
      </c>
      <c r="BJ2968" s="9">
        <f t="shared" si="1092"/>
        <v>98.01</v>
      </c>
      <c r="BL2968" t="str">
        <f t="shared" si="1093"/>
        <v>APCs</v>
      </c>
      <c r="BM2968" s="9">
        <f t="shared" si="1094"/>
        <v>98.01</v>
      </c>
      <c r="BO2968" t="str">
        <f t="shared" si="1095"/>
        <v>APCs</v>
      </c>
      <c r="BP2968" s="9">
        <f t="shared" si="1096"/>
        <v>98.01</v>
      </c>
    </row>
    <row r="2969" spans="1:68" x14ac:dyDescent="0.25">
      <c r="A2969">
        <v>1612146</v>
      </c>
      <c r="B2969" t="s">
        <v>3444</v>
      </c>
      <c r="C2969">
        <v>320</v>
      </c>
      <c r="D2969">
        <v>72070</v>
      </c>
      <c r="E2969" t="s">
        <v>3419</v>
      </c>
      <c r="F2969" s="9">
        <f t="shared" si="1099"/>
        <v>0</v>
      </c>
      <c r="G2969" s="9">
        <f t="shared" si="1100"/>
        <v>662.77035000000001</v>
      </c>
      <c r="H2969" s="9">
        <f t="shared" si="1101"/>
        <v>479.05799999999994</v>
      </c>
      <c r="I2969" s="9">
        <v>798.43</v>
      </c>
      <c r="K2969" t="s">
        <v>4100</v>
      </c>
      <c r="N2969" t="s">
        <v>4103</v>
      </c>
      <c r="O2969" s="9">
        <f t="shared" si="1080"/>
        <v>76.010535999999988</v>
      </c>
      <c r="Q2969" t="s">
        <v>4103</v>
      </c>
      <c r="R2969" s="9">
        <f t="shared" si="1098"/>
        <v>241.92428999999998</v>
      </c>
      <c r="U2969" t="s">
        <v>4103</v>
      </c>
      <c r="V2969" s="9">
        <f t="shared" si="1102"/>
        <v>326.55786999999998</v>
      </c>
      <c r="Y2969" t="s">
        <v>4103</v>
      </c>
      <c r="Z2969" s="9">
        <f t="shared" si="1081"/>
        <v>558.90099999999995</v>
      </c>
      <c r="AA2969" t="s">
        <v>4103</v>
      </c>
      <c r="AC2969" t="s">
        <v>4103</v>
      </c>
      <c r="AD2969" s="9">
        <f t="shared" si="1082"/>
        <v>239.52899999999997</v>
      </c>
      <c r="AG2969" t="s">
        <v>4103</v>
      </c>
      <c r="AH2969" s="9">
        <f t="shared" si="1083"/>
        <v>662.77035000000001</v>
      </c>
      <c r="AK2969" t="s">
        <v>4103</v>
      </c>
      <c r="AL2969" s="9">
        <f t="shared" si="1084"/>
        <v>510.99519999999995</v>
      </c>
      <c r="AO2969" t="s">
        <v>4136</v>
      </c>
      <c r="AP2969" s="9">
        <v>179.33</v>
      </c>
      <c r="AS2969" t="s">
        <v>4103</v>
      </c>
      <c r="AT2969" s="9">
        <f t="shared" si="1097"/>
        <v>0</v>
      </c>
      <c r="AW2969" t="str">
        <f t="shared" si="1085"/>
        <v>POC</v>
      </c>
      <c r="AX2969" s="9">
        <f t="shared" si="1086"/>
        <v>0</v>
      </c>
      <c r="AZ2969" t="s">
        <v>4151</v>
      </c>
      <c r="BA2969" s="9">
        <v>98.01</v>
      </c>
      <c r="BC2969" t="str">
        <f t="shared" si="1087"/>
        <v>APCs</v>
      </c>
      <c r="BD2969" s="9">
        <f t="shared" si="1088"/>
        <v>98.01</v>
      </c>
      <c r="BF2969" t="str">
        <f t="shared" si="1089"/>
        <v>APCs</v>
      </c>
      <c r="BG2969" s="9">
        <f t="shared" si="1090"/>
        <v>98.01</v>
      </c>
      <c r="BI2969" t="str">
        <f t="shared" si="1091"/>
        <v>APCs</v>
      </c>
      <c r="BJ2969" s="9">
        <f t="shared" si="1092"/>
        <v>98.01</v>
      </c>
      <c r="BL2969" t="str">
        <f t="shared" si="1093"/>
        <v>APCs</v>
      </c>
      <c r="BM2969" s="9">
        <f t="shared" si="1094"/>
        <v>98.01</v>
      </c>
      <c r="BO2969" t="str">
        <f t="shared" si="1095"/>
        <v>APCs</v>
      </c>
      <c r="BP2969" s="9">
        <f t="shared" si="1096"/>
        <v>98.01</v>
      </c>
    </row>
    <row r="2970" spans="1:68" x14ac:dyDescent="0.25">
      <c r="A2970">
        <v>1610038</v>
      </c>
      <c r="B2970" t="s">
        <v>3341</v>
      </c>
      <c r="C2970">
        <v>320</v>
      </c>
      <c r="D2970">
        <v>72072</v>
      </c>
      <c r="F2970" s="9">
        <f t="shared" si="1099"/>
        <v>0</v>
      </c>
      <c r="G2970" s="9">
        <f t="shared" si="1100"/>
        <v>682.65764999999999</v>
      </c>
      <c r="H2970" s="9">
        <f t="shared" si="1101"/>
        <v>522.34199999999998</v>
      </c>
      <c r="I2970" s="9">
        <v>870.57</v>
      </c>
      <c r="K2970" t="s">
        <v>4100</v>
      </c>
      <c r="N2970" t="s">
        <v>4103</v>
      </c>
      <c r="O2970" s="9">
        <f t="shared" si="1080"/>
        <v>82.878264000000001</v>
      </c>
      <c r="Q2970" t="s">
        <v>4103</v>
      </c>
      <c r="R2970" s="9">
        <f t="shared" si="1098"/>
        <v>263.78271000000001</v>
      </c>
      <c r="U2970" t="s">
        <v>4103</v>
      </c>
      <c r="V2970" s="9">
        <f t="shared" si="1102"/>
        <v>356.06313</v>
      </c>
      <c r="Y2970" t="s">
        <v>4103</v>
      </c>
      <c r="Z2970" s="9">
        <f t="shared" si="1081"/>
        <v>609.399</v>
      </c>
      <c r="AA2970" t="s">
        <v>4103</v>
      </c>
      <c r="AC2970" t="s">
        <v>4103</v>
      </c>
      <c r="AD2970" s="9">
        <f t="shared" si="1082"/>
        <v>261.17099999999999</v>
      </c>
      <c r="AG2970" t="s">
        <v>4103</v>
      </c>
      <c r="AH2970" s="9">
        <f t="shared" si="1083"/>
        <v>682.65764999999999</v>
      </c>
      <c r="AK2970" t="s">
        <v>4103</v>
      </c>
      <c r="AL2970" s="9">
        <f t="shared" si="1084"/>
        <v>557.16480000000001</v>
      </c>
      <c r="AO2970" t="s">
        <v>4136</v>
      </c>
      <c r="AP2970" s="9">
        <v>179.33</v>
      </c>
      <c r="AS2970" t="s">
        <v>4103</v>
      </c>
      <c r="AT2970" s="9">
        <f t="shared" si="1097"/>
        <v>0</v>
      </c>
      <c r="AW2970" t="str">
        <f t="shared" si="1085"/>
        <v>POC</v>
      </c>
      <c r="AX2970" s="9">
        <f t="shared" si="1086"/>
        <v>0</v>
      </c>
      <c r="AZ2970" t="s">
        <v>4151</v>
      </c>
      <c r="BA2970" s="9">
        <v>98.01</v>
      </c>
      <c r="BC2970" t="str">
        <f t="shared" si="1087"/>
        <v>APCs</v>
      </c>
      <c r="BD2970" s="9">
        <f t="shared" si="1088"/>
        <v>98.01</v>
      </c>
      <c r="BF2970" t="str">
        <f t="shared" si="1089"/>
        <v>APCs</v>
      </c>
      <c r="BG2970" s="9">
        <f t="shared" si="1090"/>
        <v>98.01</v>
      </c>
      <c r="BI2970" t="str">
        <f t="shared" si="1091"/>
        <v>APCs</v>
      </c>
      <c r="BJ2970" s="9">
        <f t="shared" si="1092"/>
        <v>98.01</v>
      </c>
      <c r="BL2970" t="str">
        <f t="shared" si="1093"/>
        <v>APCs</v>
      </c>
      <c r="BM2970" s="9">
        <f t="shared" si="1094"/>
        <v>98.01</v>
      </c>
      <c r="BO2970" t="str">
        <f t="shared" si="1095"/>
        <v>APCs</v>
      </c>
      <c r="BP2970" s="9">
        <f t="shared" si="1096"/>
        <v>98.01</v>
      </c>
    </row>
    <row r="2971" spans="1:68" x14ac:dyDescent="0.25">
      <c r="A2971">
        <v>1612147</v>
      </c>
      <c r="B2971" t="s">
        <v>3445</v>
      </c>
      <c r="C2971">
        <v>320</v>
      </c>
      <c r="D2971">
        <v>72072</v>
      </c>
      <c r="E2971" t="s">
        <v>3419</v>
      </c>
      <c r="F2971" s="9">
        <f t="shared" si="1099"/>
        <v>0</v>
      </c>
      <c r="G2971" s="9">
        <f t="shared" si="1100"/>
        <v>744.33735000000001</v>
      </c>
      <c r="H2971" s="9">
        <f t="shared" si="1101"/>
        <v>538.01400000000001</v>
      </c>
      <c r="I2971" s="9">
        <v>896.69</v>
      </c>
      <c r="K2971" t="s">
        <v>4100</v>
      </c>
      <c r="N2971" t="s">
        <v>4103</v>
      </c>
      <c r="O2971" s="9">
        <f t="shared" si="1080"/>
        <v>85.364887999999993</v>
      </c>
      <c r="Q2971" t="s">
        <v>4103</v>
      </c>
      <c r="R2971" s="9">
        <f t="shared" si="1098"/>
        <v>271.69707</v>
      </c>
      <c r="U2971" t="s">
        <v>4103</v>
      </c>
      <c r="V2971" s="9">
        <f t="shared" si="1102"/>
        <v>366.74621000000002</v>
      </c>
      <c r="Y2971" t="s">
        <v>4103</v>
      </c>
      <c r="Z2971" s="9">
        <f t="shared" si="1081"/>
        <v>627.68299999999999</v>
      </c>
      <c r="AA2971" t="s">
        <v>4103</v>
      </c>
      <c r="AC2971" t="s">
        <v>4103</v>
      </c>
      <c r="AD2971" s="9">
        <f t="shared" si="1082"/>
        <v>269.00700000000001</v>
      </c>
      <c r="AG2971" t="s">
        <v>4103</v>
      </c>
      <c r="AH2971" s="9">
        <f t="shared" si="1083"/>
        <v>744.33735000000001</v>
      </c>
      <c r="AK2971" t="s">
        <v>4103</v>
      </c>
      <c r="AL2971" s="9">
        <f t="shared" si="1084"/>
        <v>573.88160000000005</v>
      </c>
      <c r="AO2971" t="s">
        <v>4136</v>
      </c>
      <c r="AP2971" s="9">
        <v>179.33</v>
      </c>
      <c r="AS2971" t="s">
        <v>4103</v>
      </c>
      <c r="AT2971" s="9">
        <f t="shared" si="1097"/>
        <v>0</v>
      </c>
      <c r="AW2971" t="str">
        <f t="shared" si="1085"/>
        <v>POC</v>
      </c>
      <c r="AX2971" s="9">
        <f t="shared" si="1086"/>
        <v>0</v>
      </c>
      <c r="AZ2971" t="s">
        <v>4151</v>
      </c>
      <c r="BA2971" s="9">
        <v>98.01</v>
      </c>
      <c r="BC2971" t="str">
        <f t="shared" si="1087"/>
        <v>APCs</v>
      </c>
      <c r="BD2971" s="9">
        <f t="shared" si="1088"/>
        <v>98.01</v>
      </c>
      <c r="BF2971" t="str">
        <f t="shared" si="1089"/>
        <v>APCs</v>
      </c>
      <c r="BG2971" s="9">
        <f t="shared" si="1090"/>
        <v>98.01</v>
      </c>
      <c r="BI2971" t="str">
        <f t="shared" si="1091"/>
        <v>APCs</v>
      </c>
      <c r="BJ2971" s="9">
        <f t="shared" si="1092"/>
        <v>98.01</v>
      </c>
      <c r="BL2971" t="str">
        <f t="shared" si="1093"/>
        <v>APCs</v>
      </c>
      <c r="BM2971" s="9">
        <f t="shared" si="1094"/>
        <v>98.01</v>
      </c>
      <c r="BO2971" t="str">
        <f t="shared" si="1095"/>
        <v>APCs</v>
      </c>
      <c r="BP2971" s="9">
        <f t="shared" si="1096"/>
        <v>98.01</v>
      </c>
    </row>
    <row r="2972" spans="1:68" x14ac:dyDescent="0.25">
      <c r="A2972">
        <v>1610041</v>
      </c>
      <c r="B2972" t="s">
        <v>3342</v>
      </c>
      <c r="C2972">
        <v>320</v>
      </c>
      <c r="D2972">
        <v>72081</v>
      </c>
      <c r="F2972" s="9">
        <f t="shared" si="1099"/>
        <v>0</v>
      </c>
      <c r="G2972" s="9">
        <f t="shared" si="1100"/>
        <v>766.66995000000009</v>
      </c>
      <c r="H2972" s="9">
        <f t="shared" si="1101"/>
        <v>522.61799999999994</v>
      </c>
      <c r="I2972" s="9">
        <v>871.03</v>
      </c>
      <c r="K2972" t="s">
        <v>4100</v>
      </c>
      <c r="N2972" t="s">
        <v>4103</v>
      </c>
      <c r="O2972" s="9">
        <f t="shared" ref="O2972:O3035" si="1103">I2972*9.52%</f>
        <v>82.922055999999998</v>
      </c>
      <c r="Q2972" t="s">
        <v>4103</v>
      </c>
      <c r="R2972" s="9">
        <f t="shared" si="1098"/>
        <v>263.92208999999997</v>
      </c>
      <c r="U2972" t="s">
        <v>4103</v>
      </c>
      <c r="V2972" s="9">
        <f t="shared" si="1102"/>
        <v>356.25126999999998</v>
      </c>
      <c r="Y2972" t="s">
        <v>4103</v>
      </c>
      <c r="Z2972" s="9">
        <f t="shared" ref="Z2972:Z3035" si="1104">I2972*70%</f>
        <v>609.72099999999989</v>
      </c>
      <c r="AA2972" t="s">
        <v>4103</v>
      </c>
      <c r="AC2972" t="s">
        <v>4103</v>
      </c>
      <c r="AD2972" s="9">
        <f t="shared" ref="AD2972:AD3035" si="1105">I2972*30%</f>
        <v>261.30899999999997</v>
      </c>
      <c r="AG2972" t="s">
        <v>4103</v>
      </c>
      <c r="AH2972" s="9">
        <f t="shared" ref="AH2972:AH3035" si="1106">I2971*85.5%</f>
        <v>766.66995000000009</v>
      </c>
      <c r="AK2972" t="s">
        <v>4103</v>
      </c>
      <c r="AL2972" s="9">
        <f t="shared" ref="AL2972:AL3035" si="1107">I2972*64%</f>
        <v>557.45920000000001</v>
      </c>
      <c r="AO2972" t="s">
        <v>4136</v>
      </c>
      <c r="AP2972" s="9">
        <v>127.7</v>
      </c>
      <c r="AS2972" t="s">
        <v>4103</v>
      </c>
      <c r="AT2972" s="9">
        <f t="shared" si="1097"/>
        <v>0</v>
      </c>
      <c r="AW2972" t="str">
        <f t="shared" ref="AW2972:AW3035" si="1108">AS2972</f>
        <v>POC</v>
      </c>
      <c r="AX2972" s="9">
        <f t="shared" ref="AX2972:AX3035" si="1109">AT2972</f>
        <v>0</v>
      </c>
      <c r="AZ2972" t="s">
        <v>4151</v>
      </c>
      <c r="BA2972" s="9">
        <v>81.010000000000005</v>
      </c>
      <c r="BC2972" t="str">
        <f t="shared" ref="BC2972:BC3035" si="1110">AZ2972</f>
        <v>APCs</v>
      </c>
      <c r="BD2972" s="9">
        <f t="shared" ref="BD2972:BD3035" si="1111">BA2972</f>
        <v>81.010000000000005</v>
      </c>
      <c r="BF2972" t="str">
        <f t="shared" ref="BF2972:BF3035" si="1112">BC2972</f>
        <v>APCs</v>
      </c>
      <c r="BG2972" s="9">
        <f t="shared" ref="BG2972:BG3035" si="1113">BD2972</f>
        <v>81.010000000000005</v>
      </c>
      <c r="BI2972" t="str">
        <f t="shared" ref="BI2972:BI3035" si="1114">BF2972</f>
        <v>APCs</v>
      </c>
      <c r="BJ2972" s="9">
        <f t="shared" ref="BJ2972:BJ3035" si="1115">BG2972</f>
        <v>81.010000000000005</v>
      </c>
      <c r="BL2972" t="str">
        <f t="shared" ref="BL2972:BL3035" si="1116">BI2972</f>
        <v>APCs</v>
      </c>
      <c r="BM2972" s="9">
        <f t="shared" ref="BM2972:BM3035" si="1117">BJ2972</f>
        <v>81.010000000000005</v>
      </c>
      <c r="BO2972" t="str">
        <f t="shared" ref="BO2972:BO3035" si="1118">BL2972</f>
        <v>APCs</v>
      </c>
      <c r="BP2972" s="9">
        <f t="shared" ref="BP2972:BP3035" si="1119">BM2972</f>
        <v>81.010000000000005</v>
      </c>
    </row>
    <row r="2973" spans="1:68" x14ac:dyDescent="0.25">
      <c r="A2973">
        <v>1612451</v>
      </c>
      <c r="B2973" t="s">
        <v>3530</v>
      </c>
      <c r="C2973">
        <v>320</v>
      </c>
      <c r="D2973">
        <v>72081</v>
      </c>
      <c r="E2973" t="s">
        <v>3419</v>
      </c>
      <c r="F2973" s="9">
        <f t="shared" si="1099"/>
        <v>0</v>
      </c>
      <c r="G2973" s="9">
        <f t="shared" si="1100"/>
        <v>744.73064999999997</v>
      </c>
      <c r="H2973" s="9">
        <f t="shared" si="1101"/>
        <v>538.29599999999994</v>
      </c>
      <c r="I2973" s="9">
        <v>897.16</v>
      </c>
      <c r="K2973" t="s">
        <v>4100</v>
      </c>
      <c r="N2973" t="s">
        <v>4103</v>
      </c>
      <c r="O2973" s="9">
        <f t="shared" si="1103"/>
        <v>85.409631999999988</v>
      </c>
      <c r="Q2973" t="s">
        <v>4103</v>
      </c>
      <c r="R2973" s="9">
        <f t="shared" si="1098"/>
        <v>271.83947999999998</v>
      </c>
      <c r="U2973" t="s">
        <v>4103</v>
      </c>
      <c r="V2973" s="9">
        <f t="shared" si="1102"/>
        <v>366.93843999999996</v>
      </c>
      <c r="Y2973" t="s">
        <v>4103</v>
      </c>
      <c r="Z2973" s="9">
        <f t="shared" si="1104"/>
        <v>628.01199999999994</v>
      </c>
      <c r="AA2973" t="s">
        <v>4103</v>
      </c>
      <c r="AC2973" t="s">
        <v>4103</v>
      </c>
      <c r="AD2973" s="9">
        <f t="shared" si="1105"/>
        <v>269.14799999999997</v>
      </c>
      <c r="AG2973" t="s">
        <v>4103</v>
      </c>
      <c r="AH2973" s="9">
        <f t="shared" si="1106"/>
        <v>744.73064999999997</v>
      </c>
      <c r="AK2973" t="s">
        <v>4103</v>
      </c>
      <c r="AL2973" s="9">
        <f t="shared" si="1107"/>
        <v>574.18240000000003</v>
      </c>
      <c r="AO2973" t="s">
        <v>4136</v>
      </c>
      <c r="AP2973" s="9">
        <v>127.7</v>
      </c>
      <c r="AS2973" t="s">
        <v>4103</v>
      </c>
      <c r="AT2973" s="9">
        <f t="shared" si="1097"/>
        <v>0</v>
      </c>
      <c r="AW2973" t="str">
        <f t="shared" si="1108"/>
        <v>POC</v>
      </c>
      <c r="AX2973" s="9">
        <f t="shared" si="1109"/>
        <v>0</v>
      </c>
      <c r="AZ2973" t="s">
        <v>4151</v>
      </c>
      <c r="BA2973" s="9">
        <v>81.010000000000005</v>
      </c>
      <c r="BC2973" t="str">
        <f t="shared" si="1110"/>
        <v>APCs</v>
      </c>
      <c r="BD2973" s="9">
        <f t="shared" si="1111"/>
        <v>81.010000000000005</v>
      </c>
      <c r="BF2973" t="str">
        <f t="shared" si="1112"/>
        <v>APCs</v>
      </c>
      <c r="BG2973" s="9">
        <f t="shared" si="1113"/>
        <v>81.010000000000005</v>
      </c>
      <c r="BI2973" t="str">
        <f t="shared" si="1114"/>
        <v>APCs</v>
      </c>
      <c r="BJ2973" s="9">
        <f t="shared" si="1115"/>
        <v>81.010000000000005</v>
      </c>
      <c r="BL2973" t="str">
        <f t="shared" si="1116"/>
        <v>APCs</v>
      </c>
      <c r="BM2973" s="9">
        <f t="shared" si="1117"/>
        <v>81.010000000000005</v>
      </c>
      <c r="BO2973" t="str">
        <f t="shared" si="1118"/>
        <v>APCs</v>
      </c>
      <c r="BP2973" s="9">
        <f t="shared" si="1119"/>
        <v>81.010000000000005</v>
      </c>
    </row>
    <row r="2974" spans="1:68" x14ac:dyDescent="0.25">
      <c r="A2974">
        <v>1610042</v>
      </c>
      <c r="B2974" t="s">
        <v>3343</v>
      </c>
      <c r="C2974">
        <v>320</v>
      </c>
      <c r="D2974">
        <v>72082</v>
      </c>
      <c r="F2974" s="9">
        <f t="shared" si="1099"/>
        <v>0</v>
      </c>
      <c r="G2974" s="9">
        <f t="shared" si="1100"/>
        <v>767.07179999999994</v>
      </c>
      <c r="H2974" s="9">
        <f t="shared" si="1101"/>
        <v>522.61799999999994</v>
      </c>
      <c r="I2974" s="9">
        <v>871.03</v>
      </c>
      <c r="K2974" t="s">
        <v>4100</v>
      </c>
      <c r="N2974" t="s">
        <v>4103</v>
      </c>
      <c r="O2974" s="9">
        <f t="shared" si="1103"/>
        <v>82.922055999999998</v>
      </c>
      <c r="Q2974" t="s">
        <v>4103</v>
      </c>
      <c r="R2974" s="9">
        <f t="shared" si="1098"/>
        <v>263.92208999999997</v>
      </c>
      <c r="U2974" t="s">
        <v>4103</v>
      </c>
      <c r="V2974" s="9">
        <f t="shared" si="1102"/>
        <v>356.25126999999998</v>
      </c>
      <c r="Y2974" t="s">
        <v>4103</v>
      </c>
      <c r="Z2974" s="9">
        <f t="shared" si="1104"/>
        <v>609.72099999999989</v>
      </c>
      <c r="AA2974" t="s">
        <v>4103</v>
      </c>
      <c r="AC2974" t="s">
        <v>4103</v>
      </c>
      <c r="AD2974" s="9">
        <f t="shared" si="1105"/>
        <v>261.30899999999997</v>
      </c>
      <c r="AG2974" t="s">
        <v>4103</v>
      </c>
      <c r="AH2974" s="9">
        <f t="shared" si="1106"/>
        <v>767.07179999999994</v>
      </c>
      <c r="AK2974" t="s">
        <v>4103</v>
      </c>
      <c r="AL2974" s="9">
        <f t="shared" si="1107"/>
        <v>557.45920000000001</v>
      </c>
      <c r="AO2974" t="s">
        <v>4136</v>
      </c>
      <c r="AP2974" s="9">
        <v>179.33</v>
      </c>
      <c r="AS2974" t="s">
        <v>4103</v>
      </c>
      <c r="AT2974" s="9">
        <f t="shared" si="1097"/>
        <v>0</v>
      </c>
      <c r="AW2974" t="str">
        <f t="shared" si="1108"/>
        <v>POC</v>
      </c>
      <c r="AX2974" s="9">
        <f t="shared" si="1109"/>
        <v>0</v>
      </c>
      <c r="AZ2974" t="s">
        <v>4151</v>
      </c>
      <c r="BA2974" s="9">
        <v>98.01</v>
      </c>
      <c r="BC2974" t="str">
        <f t="shared" si="1110"/>
        <v>APCs</v>
      </c>
      <c r="BD2974" s="9">
        <f t="shared" si="1111"/>
        <v>98.01</v>
      </c>
      <c r="BF2974" t="str">
        <f t="shared" si="1112"/>
        <v>APCs</v>
      </c>
      <c r="BG2974" s="9">
        <f t="shared" si="1113"/>
        <v>98.01</v>
      </c>
      <c r="BI2974" t="str">
        <f t="shared" si="1114"/>
        <v>APCs</v>
      </c>
      <c r="BJ2974" s="9">
        <f t="shared" si="1115"/>
        <v>98.01</v>
      </c>
      <c r="BL2974" t="str">
        <f t="shared" si="1116"/>
        <v>APCs</v>
      </c>
      <c r="BM2974" s="9">
        <f t="shared" si="1117"/>
        <v>98.01</v>
      </c>
      <c r="BO2974" t="str">
        <f t="shared" si="1118"/>
        <v>APCs</v>
      </c>
      <c r="BP2974" s="9">
        <f t="shared" si="1119"/>
        <v>98.01</v>
      </c>
    </row>
    <row r="2975" spans="1:68" x14ac:dyDescent="0.25">
      <c r="A2975">
        <v>1612452</v>
      </c>
      <c r="B2975" t="s">
        <v>3531</v>
      </c>
      <c r="C2975">
        <v>320</v>
      </c>
      <c r="D2975">
        <v>72082</v>
      </c>
      <c r="E2975" t="s">
        <v>3419</v>
      </c>
      <c r="F2975" s="9">
        <f t="shared" si="1099"/>
        <v>0</v>
      </c>
      <c r="G2975" s="9">
        <f t="shared" si="1100"/>
        <v>744.73064999999997</v>
      </c>
      <c r="H2975" s="9">
        <f t="shared" si="1101"/>
        <v>538.29599999999994</v>
      </c>
      <c r="I2975" s="9">
        <v>897.16</v>
      </c>
      <c r="K2975" t="s">
        <v>4100</v>
      </c>
      <c r="N2975" t="s">
        <v>4103</v>
      </c>
      <c r="O2975" s="9">
        <f t="shared" si="1103"/>
        <v>85.409631999999988</v>
      </c>
      <c r="Q2975" t="s">
        <v>4103</v>
      </c>
      <c r="R2975" s="9">
        <f t="shared" si="1098"/>
        <v>271.83947999999998</v>
      </c>
      <c r="U2975" t="s">
        <v>4103</v>
      </c>
      <c r="V2975" s="9">
        <f t="shared" si="1102"/>
        <v>366.93843999999996</v>
      </c>
      <c r="Y2975" t="s">
        <v>4103</v>
      </c>
      <c r="Z2975" s="9">
        <f t="shared" si="1104"/>
        <v>628.01199999999994</v>
      </c>
      <c r="AA2975" t="s">
        <v>4103</v>
      </c>
      <c r="AC2975" t="s">
        <v>4103</v>
      </c>
      <c r="AD2975" s="9">
        <f t="shared" si="1105"/>
        <v>269.14799999999997</v>
      </c>
      <c r="AG2975" t="s">
        <v>4103</v>
      </c>
      <c r="AH2975" s="9">
        <f t="shared" si="1106"/>
        <v>744.73064999999997</v>
      </c>
      <c r="AK2975" t="s">
        <v>4103</v>
      </c>
      <c r="AL2975" s="9">
        <f t="shared" si="1107"/>
        <v>574.18240000000003</v>
      </c>
      <c r="AO2975" t="s">
        <v>4136</v>
      </c>
      <c r="AP2975" s="9">
        <v>179.33</v>
      </c>
      <c r="AS2975" t="s">
        <v>4103</v>
      </c>
      <c r="AT2975" s="9">
        <f t="shared" si="1097"/>
        <v>0</v>
      </c>
      <c r="AW2975" t="str">
        <f t="shared" si="1108"/>
        <v>POC</v>
      </c>
      <c r="AX2975" s="9">
        <f t="shared" si="1109"/>
        <v>0</v>
      </c>
      <c r="AZ2975" t="s">
        <v>4151</v>
      </c>
      <c r="BA2975" s="9">
        <v>98.01</v>
      </c>
      <c r="BC2975" t="str">
        <f t="shared" si="1110"/>
        <v>APCs</v>
      </c>
      <c r="BD2975" s="9">
        <f t="shared" si="1111"/>
        <v>98.01</v>
      </c>
      <c r="BF2975" t="str">
        <f t="shared" si="1112"/>
        <v>APCs</v>
      </c>
      <c r="BG2975" s="9">
        <f t="shared" si="1113"/>
        <v>98.01</v>
      </c>
      <c r="BI2975" t="str">
        <f t="shared" si="1114"/>
        <v>APCs</v>
      </c>
      <c r="BJ2975" s="9">
        <f t="shared" si="1115"/>
        <v>98.01</v>
      </c>
      <c r="BL2975" t="str">
        <f t="shared" si="1116"/>
        <v>APCs</v>
      </c>
      <c r="BM2975" s="9">
        <f t="shared" si="1117"/>
        <v>98.01</v>
      </c>
      <c r="BO2975" t="str">
        <f t="shared" si="1118"/>
        <v>APCs</v>
      </c>
      <c r="BP2975" s="9">
        <f t="shared" si="1119"/>
        <v>98.01</v>
      </c>
    </row>
    <row r="2976" spans="1:68" x14ac:dyDescent="0.25">
      <c r="A2976">
        <v>1610043</v>
      </c>
      <c r="B2976" t="s">
        <v>3344</v>
      </c>
      <c r="C2976">
        <v>320</v>
      </c>
      <c r="D2976">
        <v>72083</v>
      </c>
      <c r="F2976" s="9">
        <f t="shared" si="1099"/>
        <v>0</v>
      </c>
      <c r="G2976" s="9">
        <f t="shared" si="1100"/>
        <v>1219.4419999999998</v>
      </c>
      <c r="H2976" s="9">
        <f t="shared" si="1101"/>
        <v>1045.2359999999999</v>
      </c>
      <c r="I2976" s="9">
        <v>1742.06</v>
      </c>
      <c r="K2976" t="s">
        <v>4100</v>
      </c>
      <c r="N2976" t="s">
        <v>4103</v>
      </c>
      <c r="O2976" s="9">
        <f t="shared" si="1103"/>
        <v>165.844112</v>
      </c>
      <c r="Q2976" t="s">
        <v>4103</v>
      </c>
      <c r="R2976" s="9">
        <f t="shared" si="1098"/>
        <v>527.84417999999994</v>
      </c>
      <c r="U2976" t="s">
        <v>4103</v>
      </c>
      <c r="V2976" s="9">
        <f t="shared" si="1102"/>
        <v>712.50253999999995</v>
      </c>
      <c r="Y2976" t="s">
        <v>4103</v>
      </c>
      <c r="Z2976" s="9">
        <f t="shared" si="1104"/>
        <v>1219.4419999999998</v>
      </c>
      <c r="AA2976" t="s">
        <v>4103</v>
      </c>
      <c r="AC2976" t="s">
        <v>4103</v>
      </c>
      <c r="AD2976" s="9">
        <f t="shared" si="1105"/>
        <v>522.61799999999994</v>
      </c>
      <c r="AG2976" t="s">
        <v>4103</v>
      </c>
      <c r="AH2976" s="9">
        <f t="shared" si="1106"/>
        <v>767.07179999999994</v>
      </c>
      <c r="AK2976" t="s">
        <v>4103</v>
      </c>
      <c r="AL2976" s="9">
        <f t="shared" si="1107"/>
        <v>1114.9184</v>
      </c>
      <c r="AO2976" t="s">
        <v>4136</v>
      </c>
      <c r="AP2976" s="9">
        <v>179.33</v>
      </c>
      <c r="AS2976" t="s">
        <v>4103</v>
      </c>
      <c r="AT2976" s="9">
        <f t="shared" si="1097"/>
        <v>0</v>
      </c>
      <c r="AW2976" t="str">
        <f t="shared" si="1108"/>
        <v>POC</v>
      </c>
      <c r="AX2976" s="9">
        <f t="shared" si="1109"/>
        <v>0</v>
      </c>
      <c r="AZ2976" t="s">
        <v>4151</v>
      </c>
      <c r="BA2976" s="9">
        <v>98.01</v>
      </c>
      <c r="BC2976" t="str">
        <f t="shared" si="1110"/>
        <v>APCs</v>
      </c>
      <c r="BD2976" s="9">
        <f t="shared" si="1111"/>
        <v>98.01</v>
      </c>
      <c r="BF2976" t="str">
        <f t="shared" si="1112"/>
        <v>APCs</v>
      </c>
      <c r="BG2976" s="9">
        <f t="shared" si="1113"/>
        <v>98.01</v>
      </c>
      <c r="BI2976" t="str">
        <f t="shared" si="1114"/>
        <v>APCs</v>
      </c>
      <c r="BJ2976" s="9">
        <f t="shared" si="1115"/>
        <v>98.01</v>
      </c>
      <c r="BL2976" t="str">
        <f t="shared" si="1116"/>
        <v>APCs</v>
      </c>
      <c r="BM2976" s="9">
        <f t="shared" si="1117"/>
        <v>98.01</v>
      </c>
      <c r="BO2976" t="str">
        <f t="shared" si="1118"/>
        <v>APCs</v>
      </c>
      <c r="BP2976" s="9">
        <f t="shared" si="1119"/>
        <v>98.01</v>
      </c>
    </row>
    <row r="2977" spans="1:68" x14ac:dyDescent="0.25">
      <c r="A2977">
        <v>1612453</v>
      </c>
      <c r="B2977" t="s">
        <v>3532</v>
      </c>
      <c r="C2977">
        <v>320</v>
      </c>
      <c r="D2977">
        <v>72083</v>
      </c>
      <c r="E2977" t="s">
        <v>3419</v>
      </c>
      <c r="F2977" s="9">
        <f t="shared" si="1099"/>
        <v>0</v>
      </c>
      <c r="G2977" s="9">
        <f t="shared" si="1100"/>
        <v>1489.4612999999999</v>
      </c>
      <c r="H2977" s="9">
        <f t="shared" si="1101"/>
        <v>1076.5919999999999</v>
      </c>
      <c r="I2977" s="9">
        <v>1794.32</v>
      </c>
      <c r="K2977" t="s">
        <v>4100</v>
      </c>
      <c r="N2977" t="s">
        <v>4103</v>
      </c>
      <c r="O2977" s="9">
        <f t="shared" si="1103"/>
        <v>170.81926399999998</v>
      </c>
      <c r="Q2977" t="s">
        <v>4103</v>
      </c>
      <c r="R2977" s="9">
        <f t="shared" si="1098"/>
        <v>543.67895999999996</v>
      </c>
      <c r="U2977" t="s">
        <v>4103</v>
      </c>
      <c r="V2977" s="9">
        <f t="shared" si="1102"/>
        <v>733.87687999999991</v>
      </c>
      <c r="Y2977" t="s">
        <v>4103</v>
      </c>
      <c r="Z2977" s="9">
        <f t="shared" si="1104"/>
        <v>1256.0239999999999</v>
      </c>
      <c r="AA2977" t="s">
        <v>4103</v>
      </c>
      <c r="AC2977" t="s">
        <v>4103</v>
      </c>
      <c r="AD2977" s="9">
        <f t="shared" si="1105"/>
        <v>538.29599999999994</v>
      </c>
      <c r="AG2977" t="s">
        <v>4103</v>
      </c>
      <c r="AH2977" s="9">
        <f t="shared" si="1106"/>
        <v>1489.4612999999999</v>
      </c>
      <c r="AK2977" t="s">
        <v>4103</v>
      </c>
      <c r="AL2977" s="9">
        <f t="shared" si="1107"/>
        <v>1148.3648000000001</v>
      </c>
      <c r="AO2977" t="s">
        <v>4136</v>
      </c>
      <c r="AP2977" s="9">
        <v>179.33</v>
      </c>
      <c r="AS2977" t="s">
        <v>4103</v>
      </c>
      <c r="AT2977" s="9">
        <f t="shared" ref="AT2977:AT3040" si="1120">I2977*0%</f>
        <v>0</v>
      </c>
      <c r="AW2977" t="str">
        <f t="shared" si="1108"/>
        <v>POC</v>
      </c>
      <c r="AX2977" s="9">
        <f t="shared" si="1109"/>
        <v>0</v>
      </c>
      <c r="AZ2977" t="s">
        <v>4151</v>
      </c>
      <c r="BA2977" s="9">
        <v>98.01</v>
      </c>
      <c r="BC2977" t="str">
        <f t="shared" si="1110"/>
        <v>APCs</v>
      </c>
      <c r="BD2977" s="9">
        <f t="shared" si="1111"/>
        <v>98.01</v>
      </c>
      <c r="BF2977" t="str">
        <f t="shared" si="1112"/>
        <v>APCs</v>
      </c>
      <c r="BG2977" s="9">
        <f t="shared" si="1113"/>
        <v>98.01</v>
      </c>
      <c r="BI2977" t="str">
        <f t="shared" si="1114"/>
        <v>APCs</v>
      </c>
      <c r="BJ2977" s="9">
        <f t="shared" si="1115"/>
        <v>98.01</v>
      </c>
      <c r="BL2977" t="str">
        <f t="shared" si="1116"/>
        <v>APCs</v>
      </c>
      <c r="BM2977" s="9">
        <f t="shared" si="1117"/>
        <v>98.01</v>
      </c>
      <c r="BO2977" t="str">
        <f t="shared" si="1118"/>
        <v>APCs</v>
      </c>
      <c r="BP2977" s="9">
        <f t="shared" si="1119"/>
        <v>98.01</v>
      </c>
    </row>
    <row r="2978" spans="1:68" x14ac:dyDescent="0.25">
      <c r="A2978">
        <v>1610044</v>
      </c>
      <c r="B2978" t="s">
        <v>3345</v>
      </c>
      <c r="C2978">
        <v>320</v>
      </c>
      <c r="D2978">
        <v>72084</v>
      </c>
      <c r="F2978" s="9">
        <f t="shared" si="1099"/>
        <v>0</v>
      </c>
      <c r="G2978" s="9">
        <f t="shared" si="1100"/>
        <v>1534.1435999999999</v>
      </c>
      <c r="H2978" s="9">
        <f t="shared" si="1101"/>
        <v>1045.2359999999999</v>
      </c>
      <c r="I2978" s="9">
        <v>1742.06</v>
      </c>
      <c r="K2978" t="s">
        <v>4100</v>
      </c>
      <c r="N2978" t="s">
        <v>4103</v>
      </c>
      <c r="O2978" s="9">
        <f t="shared" si="1103"/>
        <v>165.844112</v>
      </c>
      <c r="Q2978" t="s">
        <v>4103</v>
      </c>
      <c r="R2978" s="9">
        <f t="shared" si="1098"/>
        <v>527.84417999999994</v>
      </c>
      <c r="U2978" t="s">
        <v>4103</v>
      </c>
      <c r="V2978" s="9">
        <f t="shared" si="1102"/>
        <v>712.50253999999995</v>
      </c>
      <c r="Y2978" t="s">
        <v>4103</v>
      </c>
      <c r="Z2978" s="9">
        <f t="shared" si="1104"/>
        <v>1219.4419999999998</v>
      </c>
      <c r="AA2978" t="s">
        <v>4103</v>
      </c>
      <c r="AC2978" t="s">
        <v>4103</v>
      </c>
      <c r="AD2978" s="9">
        <f t="shared" si="1105"/>
        <v>522.61799999999994</v>
      </c>
      <c r="AG2978" t="s">
        <v>4103</v>
      </c>
      <c r="AH2978" s="9">
        <f t="shared" si="1106"/>
        <v>1534.1435999999999</v>
      </c>
      <c r="AK2978" t="s">
        <v>4103</v>
      </c>
      <c r="AL2978" s="9">
        <f t="shared" si="1107"/>
        <v>1114.9184</v>
      </c>
      <c r="AO2978" t="s">
        <v>4136</v>
      </c>
      <c r="AP2978" s="9">
        <v>179.33</v>
      </c>
      <c r="AS2978" t="s">
        <v>4103</v>
      </c>
      <c r="AT2978" s="9">
        <f t="shared" si="1120"/>
        <v>0</v>
      </c>
      <c r="AW2978" t="str">
        <f t="shared" si="1108"/>
        <v>POC</v>
      </c>
      <c r="AX2978" s="9">
        <f t="shared" si="1109"/>
        <v>0</v>
      </c>
      <c r="AZ2978" t="s">
        <v>4151</v>
      </c>
      <c r="BA2978" s="9">
        <v>98.01</v>
      </c>
      <c r="BC2978" t="str">
        <f t="shared" si="1110"/>
        <v>APCs</v>
      </c>
      <c r="BD2978" s="9">
        <f t="shared" si="1111"/>
        <v>98.01</v>
      </c>
      <c r="BF2978" t="str">
        <f t="shared" si="1112"/>
        <v>APCs</v>
      </c>
      <c r="BG2978" s="9">
        <f t="shared" si="1113"/>
        <v>98.01</v>
      </c>
      <c r="BI2978" t="str">
        <f t="shared" si="1114"/>
        <v>APCs</v>
      </c>
      <c r="BJ2978" s="9">
        <f t="shared" si="1115"/>
        <v>98.01</v>
      </c>
      <c r="BL2978" t="str">
        <f t="shared" si="1116"/>
        <v>APCs</v>
      </c>
      <c r="BM2978" s="9">
        <f t="shared" si="1117"/>
        <v>98.01</v>
      </c>
      <c r="BO2978" t="str">
        <f t="shared" si="1118"/>
        <v>APCs</v>
      </c>
      <c r="BP2978" s="9">
        <f t="shared" si="1119"/>
        <v>98.01</v>
      </c>
    </row>
    <row r="2979" spans="1:68" x14ac:dyDescent="0.25">
      <c r="A2979">
        <v>1612454</v>
      </c>
      <c r="B2979" t="s">
        <v>3533</v>
      </c>
      <c r="C2979">
        <v>320</v>
      </c>
      <c r="D2979">
        <v>72084</v>
      </c>
      <c r="E2979" t="s">
        <v>3419</v>
      </c>
      <c r="F2979" s="9">
        <f t="shared" si="1099"/>
        <v>0</v>
      </c>
      <c r="G2979" s="9">
        <f t="shared" si="1100"/>
        <v>1489.4612999999999</v>
      </c>
      <c r="H2979" s="9">
        <f t="shared" si="1101"/>
        <v>1076.5919999999999</v>
      </c>
      <c r="I2979" s="9">
        <v>1794.32</v>
      </c>
      <c r="K2979" t="s">
        <v>4100</v>
      </c>
      <c r="N2979" t="s">
        <v>4103</v>
      </c>
      <c r="O2979" s="9">
        <f t="shared" si="1103"/>
        <v>170.81926399999998</v>
      </c>
      <c r="Q2979" t="s">
        <v>4103</v>
      </c>
      <c r="R2979" s="9">
        <f t="shared" si="1098"/>
        <v>543.67895999999996</v>
      </c>
      <c r="U2979" t="s">
        <v>4103</v>
      </c>
      <c r="V2979" s="9">
        <f t="shared" si="1102"/>
        <v>733.87687999999991</v>
      </c>
      <c r="Y2979" t="s">
        <v>4103</v>
      </c>
      <c r="Z2979" s="9">
        <f t="shared" si="1104"/>
        <v>1256.0239999999999</v>
      </c>
      <c r="AA2979" t="s">
        <v>4103</v>
      </c>
      <c r="AC2979" t="s">
        <v>4103</v>
      </c>
      <c r="AD2979" s="9">
        <f t="shared" si="1105"/>
        <v>538.29599999999994</v>
      </c>
      <c r="AG2979" t="s">
        <v>4103</v>
      </c>
      <c r="AH2979" s="9">
        <f t="shared" si="1106"/>
        <v>1489.4612999999999</v>
      </c>
      <c r="AK2979" t="s">
        <v>4103</v>
      </c>
      <c r="AL2979" s="9">
        <f t="shared" si="1107"/>
        <v>1148.3648000000001</v>
      </c>
      <c r="AO2979" t="s">
        <v>4136</v>
      </c>
      <c r="AP2979" s="9">
        <v>179.33</v>
      </c>
      <c r="AS2979" t="s">
        <v>4103</v>
      </c>
      <c r="AT2979" s="9">
        <f t="shared" si="1120"/>
        <v>0</v>
      </c>
      <c r="AW2979" t="str">
        <f t="shared" si="1108"/>
        <v>POC</v>
      </c>
      <c r="AX2979" s="9">
        <f t="shared" si="1109"/>
        <v>0</v>
      </c>
      <c r="AZ2979" t="s">
        <v>4151</v>
      </c>
      <c r="BA2979" s="9">
        <v>98.01</v>
      </c>
      <c r="BC2979" t="str">
        <f t="shared" si="1110"/>
        <v>APCs</v>
      </c>
      <c r="BD2979" s="9">
        <f t="shared" si="1111"/>
        <v>98.01</v>
      </c>
      <c r="BF2979" t="str">
        <f t="shared" si="1112"/>
        <v>APCs</v>
      </c>
      <c r="BG2979" s="9">
        <f t="shared" si="1113"/>
        <v>98.01</v>
      </c>
      <c r="BI2979" t="str">
        <f t="shared" si="1114"/>
        <v>APCs</v>
      </c>
      <c r="BJ2979" s="9">
        <f t="shared" si="1115"/>
        <v>98.01</v>
      </c>
      <c r="BL2979" t="str">
        <f t="shared" si="1116"/>
        <v>APCs</v>
      </c>
      <c r="BM2979" s="9">
        <f t="shared" si="1117"/>
        <v>98.01</v>
      </c>
      <c r="BO2979" t="str">
        <f t="shared" si="1118"/>
        <v>APCs</v>
      </c>
      <c r="BP2979" s="9">
        <f t="shared" si="1119"/>
        <v>98.01</v>
      </c>
    </row>
    <row r="2980" spans="1:68" x14ac:dyDescent="0.25">
      <c r="A2980">
        <v>1610045</v>
      </c>
      <c r="B2980" t="s">
        <v>3346</v>
      </c>
      <c r="C2980">
        <v>320</v>
      </c>
      <c r="D2980">
        <v>72100</v>
      </c>
      <c r="F2980" s="9">
        <f t="shared" si="1099"/>
        <v>0</v>
      </c>
      <c r="G2980" s="9">
        <f t="shared" si="1100"/>
        <v>1534.1435999999999</v>
      </c>
      <c r="H2980" s="9">
        <f t="shared" si="1101"/>
        <v>522.34199999999998</v>
      </c>
      <c r="I2980" s="9">
        <v>870.57</v>
      </c>
      <c r="K2980" t="s">
        <v>4100</v>
      </c>
      <c r="N2980" t="s">
        <v>4103</v>
      </c>
      <c r="O2980" s="9">
        <f t="shared" si="1103"/>
        <v>82.878264000000001</v>
      </c>
      <c r="Q2980" t="s">
        <v>4103</v>
      </c>
      <c r="R2980" s="9">
        <f t="shared" si="1098"/>
        <v>263.78271000000001</v>
      </c>
      <c r="U2980" t="s">
        <v>4103</v>
      </c>
      <c r="V2980" s="9">
        <f t="shared" si="1102"/>
        <v>356.06313</v>
      </c>
      <c r="Y2980" t="s">
        <v>4103</v>
      </c>
      <c r="Z2980" s="9">
        <f t="shared" si="1104"/>
        <v>609.399</v>
      </c>
      <c r="AA2980" t="s">
        <v>4103</v>
      </c>
      <c r="AC2980" t="s">
        <v>4103</v>
      </c>
      <c r="AD2980" s="9">
        <f t="shared" si="1105"/>
        <v>261.17099999999999</v>
      </c>
      <c r="AG2980" t="s">
        <v>4103</v>
      </c>
      <c r="AH2980" s="9">
        <f t="shared" si="1106"/>
        <v>1534.1435999999999</v>
      </c>
      <c r="AK2980" t="s">
        <v>4103</v>
      </c>
      <c r="AL2980" s="9">
        <f t="shared" si="1107"/>
        <v>557.16480000000001</v>
      </c>
      <c r="AO2980" t="s">
        <v>4136</v>
      </c>
      <c r="AP2980" s="9">
        <v>179.33</v>
      </c>
      <c r="AS2980" t="s">
        <v>4103</v>
      </c>
      <c r="AT2980" s="9">
        <f t="shared" si="1120"/>
        <v>0</v>
      </c>
      <c r="AW2980" t="str">
        <f t="shared" si="1108"/>
        <v>POC</v>
      </c>
      <c r="AX2980" s="9">
        <f t="shared" si="1109"/>
        <v>0</v>
      </c>
      <c r="AZ2980" t="s">
        <v>4151</v>
      </c>
      <c r="BA2980" s="9">
        <v>98.01</v>
      </c>
      <c r="BC2980" t="str">
        <f t="shared" si="1110"/>
        <v>APCs</v>
      </c>
      <c r="BD2980" s="9">
        <f t="shared" si="1111"/>
        <v>98.01</v>
      </c>
      <c r="BF2980" t="str">
        <f t="shared" si="1112"/>
        <v>APCs</v>
      </c>
      <c r="BG2980" s="9">
        <f t="shared" si="1113"/>
        <v>98.01</v>
      </c>
      <c r="BI2980" t="str">
        <f t="shared" si="1114"/>
        <v>APCs</v>
      </c>
      <c r="BJ2980" s="9">
        <f t="shared" si="1115"/>
        <v>98.01</v>
      </c>
      <c r="BL2980" t="str">
        <f t="shared" si="1116"/>
        <v>APCs</v>
      </c>
      <c r="BM2980" s="9">
        <f t="shared" si="1117"/>
        <v>98.01</v>
      </c>
      <c r="BO2980" t="str">
        <f t="shared" si="1118"/>
        <v>APCs</v>
      </c>
      <c r="BP2980" s="9">
        <f t="shared" si="1119"/>
        <v>98.01</v>
      </c>
    </row>
    <row r="2981" spans="1:68" x14ac:dyDescent="0.25">
      <c r="A2981">
        <v>1612151</v>
      </c>
      <c r="B2981" t="s">
        <v>3446</v>
      </c>
      <c r="C2981">
        <v>320</v>
      </c>
      <c r="D2981">
        <v>72100</v>
      </c>
      <c r="E2981" t="s">
        <v>3419</v>
      </c>
      <c r="F2981" s="9">
        <f t="shared" si="1099"/>
        <v>0</v>
      </c>
      <c r="G2981" s="9">
        <f t="shared" si="1100"/>
        <v>744.33735000000001</v>
      </c>
      <c r="H2981" s="9">
        <f t="shared" si="1101"/>
        <v>538.01400000000001</v>
      </c>
      <c r="I2981" s="9">
        <v>896.69</v>
      </c>
      <c r="K2981" t="s">
        <v>4100</v>
      </c>
      <c r="N2981" t="s">
        <v>4103</v>
      </c>
      <c r="O2981" s="9">
        <f t="shared" si="1103"/>
        <v>85.364887999999993</v>
      </c>
      <c r="Q2981" t="s">
        <v>4103</v>
      </c>
      <c r="R2981" s="9">
        <f t="shared" si="1098"/>
        <v>271.69707</v>
      </c>
      <c r="U2981" t="s">
        <v>4103</v>
      </c>
      <c r="V2981" s="9">
        <f t="shared" si="1102"/>
        <v>366.74621000000002</v>
      </c>
      <c r="Y2981" t="s">
        <v>4103</v>
      </c>
      <c r="Z2981" s="9">
        <f t="shared" si="1104"/>
        <v>627.68299999999999</v>
      </c>
      <c r="AA2981" t="s">
        <v>4103</v>
      </c>
      <c r="AC2981" t="s">
        <v>4103</v>
      </c>
      <c r="AD2981" s="9">
        <f t="shared" si="1105"/>
        <v>269.00700000000001</v>
      </c>
      <c r="AG2981" t="s">
        <v>4103</v>
      </c>
      <c r="AH2981" s="9">
        <f t="shared" si="1106"/>
        <v>744.33735000000001</v>
      </c>
      <c r="AK2981" t="s">
        <v>4103</v>
      </c>
      <c r="AL2981" s="9">
        <f t="shared" si="1107"/>
        <v>573.88160000000005</v>
      </c>
      <c r="AO2981" t="s">
        <v>4136</v>
      </c>
      <c r="AP2981" s="9">
        <v>179.33</v>
      </c>
      <c r="AS2981" t="s">
        <v>4103</v>
      </c>
      <c r="AT2981" s="9">
        <f t="shared" si="1120"/>
        <v>0</v>
      </c>
      <c r="AW2981" t="str">
        <f t="shared" si="1108"/>
        <v>POC</v>
      </c>
      <c r="AX2981" s="9">
        <f t="shared" si="1109"/>
        <v>0</v>
      </c>
      <c r="AZ2981" t="s">
        <v>4151</v>
      </c>
      <c r="BA2981" s="9">
        <v>98.01</v>
      </c>
      <c r="BC2981" t="str">
        <f t="shared" si="1110"/>
        <v>APCs</v>
      </c>
      <c r="BD2981" s="9">
        <f t="shared" si="1111"/>
        <v>98.01</v>
      </c>
      <c r="BF2981" t="str">
        <f t="shared" si="1112"/>
        <v>APCs</v>
      </c>
      <c r="BG2981" s="9">
        <f t="shared" si="1113"/>
        <v>98.01</v>
      </c>
      <c r="BI2981" t="str">
        <f t="shared" si="1114"/>
        <v>APCs</v>
      </c>
      <c r="BJ2981" s="9">
        <f t="shared" si="1115"/>
        <v>98.01</v>
      </c>
      <c r="BL2981" t="str">
        <f t="shared" si="1116"/>
        <v>APCs</v>
      </c>
      <c r="BM2981" s="9">
        <f t="shared" si="1117"/>
        <v>98.01</v>
      </c>
      <c r="BO2981" t="str">
        <f t="shared" si="1118"/>
        <v>APCs</v>
      </c>
      <c r="BP2981" s="9">
        <f t="shared" si="1119"/>
        <v>98.01</v>
      </c>
    </row>
    <row r="2982" spans="1:68" x14ac:dyDescent="0.25">
      <c r="A2982">
        <v>1610046</v>
      </c>
      <c r="B2982" t="s">
        <v>3347</v>
      </c>
      <c r="C2982">
        <v>320</v>
      </c>
      <c r="D2982">
        <v>72110</v>
      </c>
      <c r="F2982" s="9">
        <f t="shared" si="1099"/>
        <v>0</v>
      </c>
      <c r="G2982" s="9">
        <f t="shared" si="1100"/>
        <v>1036.1610000000001</v>
      </c>
      <c r="H2982" s="9">
        <f t="shared" si="1101"/>
        <v>888.13800000000003</v>
      </c>
      <c r="I2982" s="9">
        <v>1480.23</v>
      </c>
      <c r="K2982" t="s">
        <v>4100</v>
      </c>
      <c r="N2982" t="s">
        <v>4103</v>
      </c>
      <c r="O2982" s="9">
        <f t="shared" si="1103"/>
        <v>140.91789599999998</v>
      </c>
      <c r="Q2982" t="s">
        <v>4103</v>
      </c>
      <c r="R2982" s="9">
        <f t="shared" si="1098"/>
        <v>448.50968999999998</v>
      </c>
      <c r="U2982" t="s">
        <v>4103</v>
      </c>
      <c r="V2982" s="9">
        <f t="shared" si="1102"/>
        <v>605.41406999999992</v>
      </c>
      <c r="Y2982" t="s">
        <v>4103</v>
      </c>
      <c r="Z2982" s="9">
        <f t="shared" si="1104"/>
        <v>1036.1610000000001</v>
      </c>
      <c r="AA2982" t="s">
        <v>4103</v>
      </c>
      <c r="AC2982" t="s">
        <v>4103</v>
      </c>
      <c r="AD2982" s="9">
        <f t="shared" si="1105"/>
        <v>444.06900000000002</v>
      </c>
      <c r="AG2982" t="s">
        <v>4103</v>
      </c>
      <c r="AH2982" s="9">
        <f t="shared" si="1106"/>
        <v>766.66995000000009</v>
      </c>
      <c r="AK2982" t="s">
        <v>4103</v>
      </c>
      <c r="AL2982" s="9">
        <f t="shared" si="1107"/>
        <v>947.34720000000004</v>
      </c>
      <c r="AO2982" t="s">
        <v>4136</v>
      </c>
      <c r="AP2982" s="9">
        <v>179.33</v>
      </c>
      <c r="AS2982" t="s">
        <v>4103</v>
      </c>
      <c r="AT2982" s="9">
        <f t="shared" si="1120"/>
        <v>0</v>
      </c>
      <c r="AW2982" t="str">
        <f t="shared" si="1108"/>
        <v>POC</v>
      </c>
      <c r="AX2982" s="9">
        <f t="shared" si="1109"/>
        <v>0</v>
      </c>
      <c r="AZ2982" t="s">
        <v>4151</v>
      </c>
      <c r="BA2982" s="9">
        <v>98.01</v>
      </c>
      <c r="BC2982" t="str">
        <f t="shared" si="1110"/>
        <v>APCs</v>
      </c>
      <c r="BD2982" s="9">
        <f t="shared" si="1111"/>
        <v>98.01</v>
      </c>
      <c r="BF2982" t="str">
        <f t="shared" si="1112"/>
        <v>APCs</v>
      </c>
      <c r="BG2982" s="9">
        <f t="shared" si="1113"/>
        <v>98.01</v>
      </c>
      <c r="BI2982" t="str">
        <f t="shared" si="1114"/>
        <v>APCs</v>
      </c>
      <c r="BJ2982" s="9">
        <f t="shared" si="1115"/>
        <v>98.01</v>
      </c>
      <c r="BL2982" t="str">
        <f t="shared" si="1116"/>
        <v>APCs</v>
      </c>
      <c r="BM2982" s="9">
        <f t="shared" si="1117"/>
        <v>98.01</v>
      </c>
      <c r="BO2982" t="str">
        <f t="shared" si="1118"/>
        <v>APCs</v>
      </c>
      <c r="BP2982" s="9">
        <f t="shared" si="1119"/>
        <v>98.01</v>
      </c>
    </row>
    <row r="2983" spans="1:68" x14ac:dyDescent="0.25">
      <c r="A2983">
        <v>1612152</v>
      </c>
      <c r="B2983" t="s">
        <v>3447</v>
      </c>
      <c r="C2983">
        <v>320</v>
      </c>
      <c r="D2983">
        <v>72110</v>
      </c>
      <c r="E2983" t="s">
        <v>3419</v>
      </c>
      <c r="F2983" s="9">
        <f t="shared" si="1099"/>
        <v>0</v>
      </c>
      <c r="G2983" s="9">
        <f t="shared" si="1100"/>
        <v>1265.59665</v>
      </c>
      <c r="H2983" s="9">
        <f t="shared" si="1101"/>
        <v>914.78399999999999</v>
      </c>
      <c r="I2983" s="9">
        <v>1524.64</v>
      </c>
      <c r="K2983" t="s">
        <v>4100</v>
      </c>
      <c r="N2983" t="s">
        <v>4103</v>
      </c>
      <c r="O2983" s="9">
        <f t="shared" si="1103"/>
        <v>145.14572799999999</v>
      </c>
      <c r="Q2983" t="s">
        <v>4103</v>
      </c>
      <c r="R2983" s="9">
        <f t="shared" si="1098"/>
        <v>461.96592000000004</v>
      </c>
      <c r="U2983" t="s">
        <v>4103</v>
      </c>
      <c r="V2983" s="9">
        <f t="shared" si="1102"/>
        <v>623.57776000000001</v>
      </c>
      <c r="Y2983" t="s">
        <v>4103</v>
      </c>
      <c r="Z2983" s="9">
        <f t="shared" si="1104"/>
        <v>1067.248</v>
      </c>
      <c r="AA2983" t="s">
        <v>4103</v>
      </c>
      <c r="AC2983" t="s">
        <v>4103</v>
      </c>
      <c r="AD2983" s="9">
        <f t="shared" si="1105"/>
        <v>457.392</v>
      </c>
      <c r="AG2983" t="s">
        <v>4103</v>
      </c>
      <c r="AH2983" s="9">
        <f t="shared" si="1106"/>
        <v>1265.59665</v>
      </c>
      <c r="AK2983" t="s">
        <v>4103</v>
      </c>
      <c r="AL2983" s="9">
        <f t="shared" si="1107"/>
        <v>975.76960000000008</v>
      </c>
      <c r="AO2983" t="s">
        <v>4136</v>
      </c>
      <c r="AP2983" s="9">
        <v>179.33</v>
      </c>
      <c r="AS2983" t="s">
        <v>4103</v>
      </c>
      <c r="AT2983" s="9">
        <f t="shared" si="1120"/>
        <v>0</v>
      </c>
      <c r="AW2983" t="str">
        <f t="shared" si="1108"/>
        <v>POC</v>
      </c>
      <c r="AX2983" s="9">
        <f t="shared" si="1109"/>
        <v>0</v>
      </c>
      <c r="AZ2983" t="s">
        <v>4151</v>
      </c>
      <c r="BA2983" s="9">
        <v>98.01</v>
      </c>
      <c r="BC2983" t="str">
        <f t="shared" si="1110"/>
        <v>APCs</v>
      </c>
      <c r="BD2983" s="9">
        <f t="shared" si="1111"/>
        <v>98.01</v>
      </c>
      <c r="BF2983" t="str">
        <f t="shared" si="1112"/>
        <v>APCs</v>
      </c>
      <c r="BG2983" s="9">
        <f t="shared" si="1113"/>
        <v>98.01</v>
      </c>
      <c r="BI2983" t="str">
        <f t="shared" si="1114"/>
        <v>APCs</v>
      </c>
      <c r="BJ2983" s="9">
        <f t="shared" si="1115"/>
        <v>98.01</v>
      </c>
      <c r="BL2983" t="str">
        <f t="shared" si="1116"/>
        <v>APCs</v>
      </c>
      <c r="BM2983" s="9">
        <f t="shared" si="1117"/>
        <v>98.01</v>
      </c>
      <c r="BO2983" t="str">
        <f t="shared" si="1118"/>
        <v>APCs</v>
      </c>
      <c r="BP2983" s="9">
        <f t="shared" si="1119"/>
        <v>98.01</v>
      </c>
    </row>
    <row r="2984" spans="1:68" x14ac:dyDescent="0.25">
      <c r="A2984">
        <v>1610047</v>
      </c>
      <c r="B2984" t="s">
        <v>3348</v>
      </c>
      <c r="C2984">
        <v>320</v>
      </c>
      <c r="D2984">
        <v>72114</v>
      </c>
      <c r="F2984" s="9">
        <f t="shared" si="1099"/>
        <v>0</v>
      </c>
      <c r="G2984" s="9">
        <f t="shared" si="1100"/>
        <v>1303.5672</v>
      </c>
      <c r="H2984" s="9">
        <f t="shared" si="1101"/>
        <v>888.13800000000003</v>
      </c>
      <c r="I2984" s="9">
        <v>1480.23</v>
      </c>
      <c r="K2984" t="s">
        <v>4100</v>
      </c>
      <c r="N2984" t="s">
        <v>4103</v>
      </c>
      <c r="O2984" s="9">
        <f t="shared" si="1103"/>
        <v>140.91789599999998</v>
      </c>
      <c r="Q2984" t="s">
        <v>4103</v>
      </c>
      <c r="R2984" s="9">
        <f t="shared" si="1098"/>
        <v>448.50968999999998</v>
      </c>
      <c r="U2984" t="s">
        <v>4103</v>
      </c>
      <c r="V2984" s="9">
        <f t="shared" si="1102"/>
        <v>605.41406999999992</v>
      </c>
      <c r="Y2984" t="s">
        <v>4103</v>
      </c>
      <c r="Z2984" s="9">
        <f t="shared" si="1104"/>
        <v>1036.1610000000001</v>
      </c>
      <c r="AA2984" t="s">
        <v>4103</v>
      </c>
      <c r="AC2984" t="s">
        <v>4103</v>
      </c>
      <c r="AD2984" s="9">
        <f t="shared" si="1105"/>
        <v>444.06900000000002</v>
      </c>
      <c r="AG2984" t="s">
        <v>4103</v>
      </c>
      <c r="AH2984" s="9">
        <f t="shared" si="1106"/>
        <v>1303.5672</v>
      </c>
      <c r="AK2984" t="s">
        <v>4103</v>
      </c>
      <c r="AL2984" s="9">
        <f t="shared" si="1107"/>
        <v>947.34720000000004</v>
      </c>
      <c r="AO2984" t="s">
        <v>4136</v>
      </c>
      <c r="AP2984" s="9">
        <v>179.33</v>
      </c>
      <c r="AS2984" t="s">
        <v>4103</v>
      </c>
      <c r="AT2984" s="9">
        <f t="shared" si="1120"/>
        <v>0</v>
      </c>
      <c r="AW2984" t="str">
        <f t="shared" si="1108"/>
        <v>POC</v>
      </c>
      <c r="AX2984" s="9">
        <f t="shared" si="1109"/>
        <v>0</v>
      </c>
      <c r="AZ2984" t="s">
        <v>4151</v>
      </c>
      <c r="BA2984" s="9">
        <v>98.01</v>
      </c>
      <c r="BC2984" t="str">
        <f t="shared" si="1110"/>
        <v>APCs</v>
      </c>
      <c r="BD2984" s="9">
        <f t="shared" si="1111"/>
        <v>98.01</v>
      </c>
      <c r="BF2984" t="str">
        <f t="shared" si="1112"/>
        <v>APCs</v>
      </c>
      <c r="BG2984" s="9">
        <f t="shared" si="1113"/>
        <v>98.01</v>
      </c>
      <c r="BI2984" t="str">
        <f t="shared" si="1114"/>
        <v>APCs</v>
      </c>
      <c r="BJ2984" s="9">
        <f t="shared" si="1115"/>
        <v>98.01</v>
      </c>
      <c r="BL2984" t="str">
        <f t="shared" si="1116"/>
        <v>APCs</v>
      </c>
      <c r="BM2984" s="9">
        <f t="shared" si="1117"/>
        <v>98.01</v>
      </c>
      <c r="BO2984" t="str">
        <f t="shared" si="1118"/>
        <v>APCs</v>
      </c>
      <c r="BP2984" s="9">
        <f t="shared" si="1119"/>
        <v>98.01</v>
      </c>
    </row>
    <row r="2985" spans="1:68" x14ac:dyDescent="0.25">
      <c r="A2985">
        <v>1612153</v>
      </c>
      <c r="B2985" t="s">
        <v>3448</v>
      </c>
      <c r="C2985">
        <v>320</v>
      </c>
      <c r="D2985">
        <v>72114</v>
      </c>
      <c r="E2985" t="s">
        <v>3419</v>
      </c>
      <c r="F2985" s="9">
        <f t="shared" si="1099"/>
        <v>0</v>
      </c>
      <c r="G2985" s="9">
        <f t="shared" si="1100"/>
        <v>1265.59665</v>
      </c>
      <c r="H2985" s="9">
        <f t="shared" si="1101"/>
        <v>914.78399999999999</v>
      </c>
      <c r="I2985" s="9">
        <v>1524.64</v>
      </c>
      <c r="K2985" t="s">
        <v>4100</v>
      </c>
      <c r="N2985" t="s">
        <v>4103</v>
      </c>
      <c r="O2985" s="9">
        <f t="shared" si="1103"/>
        <v>145.14572799999999</v>
      </c>
      <c r="Q2985" t="s">
        <v>4103</v>
      </c>
      <c r="R2985" s="9">
        <f t="shared" si="1098"/>
        <v>461.96592000000004</v>
      </c>
      <c r="U2985" t="s">
        <v>4103</v>
      </c>
      <c r="V2985" s="9">
        <f t="shared" si="1102"/>
        <v>623.57776000000001</v>
      </c>
      <c r="Y2985" t="s">
        <v>4103</v>
      </c>
      <c r="Z2985" s="9">
        <f t="shared" si="1104"/>
        <v>1067.248</v>
      </c>
      <c r="AA2985" t="s">
        <v>4103</v>
      </c>
      <c r="AC2985" t="s">
        <v>4103</v>
      </c>
      <c r="AD2985" s="9">
        <f t="shared" si="1105"/>
        <v>457.392</v>
      </c>
      <c r="AG2985" t="s">
        <v>4103</v>
      </c>
      <c r="AH2985" s="9">
        <f t="shared" si="1106"/>
        <v>1265.59665</v>
      </c>
      <c r="AK2985" t="s">
        <v>4103</v>
      </c>
      <c r="AL2985" s="9">
        <f t="shared" si="1107"/>
        <v>975.76960000000008</v>
      </c>
      <c r="AO2985" t="s">
        <v>4136</v>
      </c>
      <c r="AP2985" s="9">
        <v>179.33</v>
      </c>
      <c r="AS2985" t="s">
        <v>4103</v>
      </c>
      <c r="AT2985" s="9">
        <f t="shared" si="1120"/>
        <v>0</v>
      </c>
      <c r="AW2985" t="str">
        <f t="shared" si="1108"/>
        <v>POC</v>
      </c>
      <c r="AX2985" s="9">
        <f t="shared" si="1109"/>
        <v>0</v>
      </c>
      <c r="AZ2985" t="s">
        <v>4151</v>
      </c>
      <c r="BA2985" s="9">
        <v>98.01</v>
      </c>
      <c r="BC2985" t="str">
        <f t="shared" si="1110"/>
        <v>APCs</v>
      </c>
      <c r="BD2985" s="9">
        <f t="shared" si="1111"/>
        <v>98.01</v>
      </c>
      <c r="BF2985" t="str">
        <f t="shared" si="1112"/>
        <v>APCs</v>
      </c>
      <c r="BG2985" s="9">
        <f t="shared" si="1113"/>
        <v>98.01</v>
      </c>
      <c r="BI2985" t="str">
        <f t="shared" si="1114"/>
        <v>APCs</v>
      </c>
      <c r="BJ2985" s="9">
        <f t="shared" si="1115"/>
        <v>98.01</v>
      </c>
      <c r="BL2985" t="str">
        <f t="shared" si="1116"/>
        <v>APCs</v>
      </c>
      <c r="BM2985" s="9">
        <f t="shared" si="1117"/>
        <v>98.01</v>
      </c>
      <c r="BO2985" t="str">
        <f t="shared" si="1118"/>
        <v>APCs</v>
      </c>
      <c r="BP2985" s="9">
        <f t="shared" si="1119"/>
        <v>98.01</v>
      </c>
    </row>
    <row r="2986" spans="1:68" x14ac:dyDescent="0.25">
      <c r="A2986">
        <v>1610049</v>
      </c>
      <c r="B2986" t="s">
        <v>3349</v>
      </c>
      <c r="C2986">
        <v>320</v>
      </c>
      <c r="D2986">
        <v>72170</v>
      </c>
      <c r="F2986" s="9">
        <f t="shared" si="1099"/>
        <v>0</v>
      </c>
      <c r="G2986" s="9">
        <f t="shared" si="1100"/>
        <v>1303.5672</v>
      </c>
      <c r="H2986" s="9">
        <f t="shared" si="1101"/>
        <v>522.34199999999998</v>
      </c>
      <c r="I2986" s="9">
        <v>870.57</v>
      </c>
      <c r="K2986" t="s">
        <v>4100</v>
      </c>
      <c r="N2986" t="s">
        <v>4103</v>
      </c>
      <c r="O2986" s="9">
        <f t="shared" si="1103"/>
        <v>82.878264000000001</v>
      </c>
      <c r="Q2986" t="s">
        <v>4103</v>
      </c>
      <c r="R2986" s="9">
        <f t="shared" si="1098"/>
        <v>263.78271000000001</v>
      </c>
      <c r="U2986" t="s">
        <v>4103</v>
      </c>
      <c r="V2986" s="9">
        <f t="shared" si="1102"/>
        <v>356.06313</v>
      </c>
      <c r="Y2986" t="s">
        <v>4103</v>
      </c>
      <c r="Z2986" s="9">
        <f t="shared" si="1104"/>
        <v>609.399</v>
      </c>
      <c r="AA2986" t="s">
        <v>4103</v>
      </c>
      <c r="AC2986" t="s">
        <v>4103</v>
      </c>
      <c r="AD2986" s="9">
        <f t="shared" si="1105"/>
        <v>261.17099999999999</v>
      </c>
      <c r="AG2986" t="s">
        <v>4103</v>
      </c>
      <c r="AH2986" s="9">
        <f t="shared" si="1106"/>
        <v>1303.5672</v>
      </c>
      <c r="AK2986" t="s">
        <v>4103</v>
      </c>
      <c r="AL2986" s="9">
        <f t="shared" si="1107"/>
        <v>557.16480000000001</v>
      </c>
      <c r="AO2986" t="s">
        <v>4136</v>
      </c>
      <c r="AP2986" s="9">
        <v>179.33</v>
      </c>
      <c r="AS2986" t="s">
        <v>4103</v>
      </c>
      <c r="AT2986" s="9">
        <f t="shared" si="1120"/>
        <v>0</v>
      </c>
      <c r="AW2986" t="str">
        <f t="shared" si="1108"/>
        <v>POC</v>
      </c>
      <c r="AX2986" s="9">
        <f t="shared" si="1109"/>
        <v>0</v>
      </c>
      <c r="AZ2986" t="s">
        <v>4151</v>
      </c>
      <c r="BA2986" s="9">
        <v>98.01</v>
      </c>
      <c r="BC2986" t="str">
        <f t="shared" si="1110"/>
        <v>APCs</v>
      </c>
      <c r="BD2986" s="9">
        <f t="shared" si="1111"/>
        <v>98.01</v>
      </c>
      <c r="BF2986" t="str">
        <f t="shared" si="1112"/>
        <v>APCs</v>
      </c>
      <c r="BG2986" s="9">
        <f t="shared" si="1113"/>
        <v>98.01</v>
      </c>
      <c r="BI2986" t="str">
        <f t="shared" si="1114"/>
        <v>APCs</v>
      </c>
      <c r="BJ2986" s="9">
        <f t="shared" si="1115"/>
        <v>98.01</v>
      </c>
      <c r="BL2986" t="str">
        <f t="shared" si="1116"/>
        <v>APCs</v>
      </c>
      <c r="BM2986" s="9">
        <f t="shared" si="1117"/>
        <v>98.01</v>
      </c>
      <c r="BO2986" t="str">
        <f t="shared" si="1118"/>
        <v>APCs</v>
      </c>
      <c r="BP2986" s="9">
        <f t="shared" si="1119"/>
        <v>98.01</v>
      </c>
    </row>
    <row r="2987" spans="1:68" x14ac:dyDescent="0.25">
      <c r="A2987">
        <v>1612348</v>
      </c>
      <c r="B2987" t="s">
        <v>3519</v>
      </c>
      <c r="C2987">
        <v>320</v>
      </c>
      <c r="D2987">
        <v>72170</v>
      </c>
      <c r="E2987" t="s">
        <v>3419</v>
      </c>
      <c r="F2987" s="9">
        <f t="shared" si="1099"/>
        <v>0</v>
      </c>
      <c r="G2987" s="9">
        <f t="shared" si="1100"/>
        <v>744.33735000000001</v>
      </c>
      <c r="H2987" s="9">
        <f t="shared" si="1101"/>
        <v>538.01400000000001</v>
      </c>
      <c r="I2987" s="9">
        <v>896.69</v>
      </c>
      <c r="K2987" t="s">
        <v>4100</v>
      </c>
      <c r="N2987" t="s">
        <v>4103</v>
      </c>
      <c r="O2987" s="9">
        <f t="shared" si="1103"/>
        <v>85.364887999999993</v>
      </c>
      <c r="Q2987" t="s">
        <v>4103</v>
      </c>
      <c r="R2987" s="9">
        <f t="shared" si="1098"/>
        <v>271.69707</v>
      </c>
      <c r="U2987" t="s">
        <v>4103</v>
      </c>
      <c r="V2987" s="9">
        <f t="shared" si="1102"/>
        <v>366.74621000000002</v>
      </c>
      <c r="Y2987" t="s">
        <v>4103</v>
      </c>
      <c r="Z2987" s="9">
        <f t="shared" si="1104"/>
        <v>627.68299999999999</v>
      </c>
      <c r="AA2987" t="s">
        <v>4103</v>
      </c>
      <c r="AC2987" t="s">
        <v>4103</v>
      </c>
      <c r="AD2987" s="9">
        <f t="shared" si="1105"/>
        <v>269.00700000000001</v>
      </c>
      <c r="AG2987" t="s">
        <v>4103</v>
      </c>
      <c r="AH2987" s="9">
        <f t="shared" si="1106"/>
        <v>744.33735000000001</v>
      </c>
      <c r="AK2987" t="s">
        <v>4103</v>
      </c>
      <c r="AL2987" s="9">
        <f t="shared" si="1107"/>
        <v>573.88160000000005</v>
      </c>
      <c r="AO2987" t="s">
        <v>4136</v>
      </c>
      <c r="AP2987" s="9">
        <v>179.33</v>
      </c>
      <c r="AS2987" t="s">
        <v>4103</v>
      </c>
      <c r="AT2987" s="9">
        <f t="shared" si="1120"/>
        <v>0</v>
      </c>
      <c r="AW2987" t="str">
        <f t="shared" si="1108"/>
        <v>POC</v>
      </c>
      <c r="AX2987" s="9">
        <f t="shared" si="1109"/>
        <v>0</v>
      </c>
      <c r="AZ2987" t="s">
        <v>4151</v>
      </c>
      <c r="BA2987" s="9">
        <v>98.01</v>
      </c>
      <c r="BC2987" t="str">
        <f t="shared" si="1110"/>
        <v>APCs</v>
      </c>
      <c r="BD2987" s="9">
        <f t="shared" si="1111"/>
        <v>98.01</v>
      </c>
      <c r="BF2987" t="str">
        <f t="shared" si="1112"/>
        <v>APCs</v>
      </c>
      <c r="BG2987" s="9">
        <f t="shared" si="1113"/>
        <v>98.01</v>
      </c>
      <c r="BI2987" t="str">
        <f t="shared" si="1114"/>
        <v>APCs</v>
      </c>
      <c r="BJ2987" s="9">
        <f t="shared" si="1115"/>
        <v>98.01</v>
      </c>
      <c r="BL2987" t="str">
        <f t="shared" si="1116"/>
        <v>APCs</v>
      </c>
      <c r="BM2987" s="9">
        <f t="shared" si="1117"/>
        <v>98.01</v>
      </c>
      <c r="BO2987" t="str">
        <f t="shared" si="1118"/>
        <v>APCs</v>
      </c>
      <c r="BP2987" s="9">
        <f t="shared" si="1119"/>
        <v>98.01</v>
      </c>
    </row>
    <row r="2988" spans="1:68" x14ac:dyDescent="0.25">
      <c r="A2988">
        <v>1610050</v>
      </c>
      <c r="B2988" t="s">
        <v>3350</v>
      </c>
      <c r="C2988">
        <v>320</v>
      </c>
      <c r="D2988">
        <v>72190</v>
      </c>
      <c r="F2988" s="9">
        <f t="shared" si="1099"/>
        <v>0</v>
      </c>
      <c r="G2988" s="9">
        <f t="shared" si="1100"/>
        <v>766.66995000000009</v>
      </c>
      <c r="H2988" s="9">
        <f t="shared" si="1101"/>
        <v>522.34199999999998</v>
      </c>
      <c r="I2988" s="9">
        <v>870.57</v>
      </c>
      <c r="K2988" t="s">
        <v>4100</v>
      </c>
      <c r="N2988" t="s">
        <v>4103</v>
      </c>
      <c r="O2988" s="9">
        <f t="shared" si="1103"/>
        <v>82.878264000000001</v>
      </c>
      <c r="Q2988" t="s">
        <v>4103</v>
      </c>
      <c r="R2988" s="9">
        <f t="shared" si="1098"/>
        <v>263.78271000000001</v>
      </c>
      <c r="U2988" t="s">
        <v>4103</v>
      </c>
      <c r="V2988" s="9">
        <f t="shared" si="1102"/>
        <v>356.06313</v>
      </c>
      <c r="Y2988" t="s">
        <v>4103</v>
      </c>
      <c r="Z2988" s="9">
        <f t="shared" si="1104"/>
        <v>609.399</v>
      </c>
      <c r="AA2988" t="s">
        <v>4103</v>
      </c>
      <c r="AC2988" t="s">
        <v>4103</v>
      </c>
      <c r="AD2988" s="9">
        <f t="shared" si="1105"/>
        <v>261.17099999999999</v>
      </c>
      <c r="AG2988" t="s">
        <v>4103</v>
      </c>
      <c r="AH2988" s="9">
        <f t="shared" si="1106"/>
        <v>766.66995000000009</v>
      </c>
      <c r="AK2988" t="s">
        <v>4103</v>
      </c>
      <c r="AL2988" s="9">
        <f t="shared" si="1107"/>
        <v>557.16480000000001</v>
      </c>
      <c r="AO2988" t="s">
        <v>4136</v>
      </c>
      <c r="AP2988" s="9">
        <v>179.33</v>
      </c>
      <c r="AS2988" t="s">
        <v>4103</v>
      </c>
      <c r="AT2988" s="9">
        <f t="shared" si="1120"/>
        <v>0</v>
      </c>
      <c r="AW2988" t="str">
        <f t="shared" si="1108"/>
        <v>POC</v>
      </c>
      <c r="AX2988" s="9">
        <f t="shared" si="1109"/>
        <v>0</v>
      </c>
      <c r="AZ2988" t="s">
        <v>4151</v>
      </c>
      <c r="BA2988" s="9">
        <v>98.01</v>
      </c>
      <c r="BC2988" t="str">
        <f t="shared" si="1110"/>
        <v>APCs</v>
      </c>
      <c r="BD2988" s="9">
        <f t="shared" si="1111"/>
        <v>98.01</v>
      </c>
      <c r="BF2988" t="str">
        <f t="shared" si="1112"/>
        <v>APCs</v>
      </c>
      <c r="BG2988" s="9">
        <f t="shared" si="1113"/>
        <v>98.01</v>
      </c>
      <c r="BI2988" t="str">
        <f t="shared" si="1114"/>
        <v>APCs</v>
      </c>
      <c r="BJ2988" s="9">
        <f t="shared" si="1115"/>
        <v>98.01</v>
      </c>
      <c r="BL2988" t="str">
        <f t="shared" si="1116"/>
        <v>APCs</v>
      </c>
      <c r="BM2988" s="9">
        <f t="shared" si="1117"/>
        <v>98.01</v>
      </c>
      <c r="BO2988" t="str">
        <f t="shared" si="1118"/>
        <v>APCs</v>
      </c>
      <c r="BP2988" s="9">
        <f t="shared" si="1119"/>
        <v>98.01</v>
      </c>
    </row>
    <row r="2989" spans="1:68" x14ac:dyDescent="0.25">
      <c r="A2989">
        <v>1612349</v>
      </c>
      <c r="B2989" t="s">
        <v>3520</v>
      </c>
      <c r="C2989">
        <v>320</v>
      </c>
      <c r="D2989">
        <v>72190</v>
      </c>
      <c r="E2989" t="s">
        <v>3419</v>
      </c>
      <c r="F2989" s="9">
        <f t="shared" si="1099"/>
        <v>0</v>
      </c>
      <c r="G2989" s="9">
        <f t="shared" si="1100"/>
        <v>744.33735000000001</v>
      </c>
      <c r="H2989" s="9">
        <f t="shared" si="1101"/>
        <v>538.01400000000001</v>
      </c>
      <c r="I2989" s="9">
        <v>896.69</v>
      </c>
      <c r="K2989" t="s">
        <v>4100</v>
      </c>
      <c r="N2989" t="s">
        <v>4103</v>
      </c>
      <c r="O2989" s="9">
        <f t="shared" si="1103"/>
        <v>85.364887999999993</v>
      </c>
      <c r="Q2989" t="s">
        <v>4103</v>
      </c>
      <c r="R2989" s="9">
        <f t="shared" ref="R2989:R3052" si="1121">I2989*30.3%</f>
        <v>271.69707</v>
      </c>
      <c r="U2989" t="s">
        <v>4103</v>
      </c>
      <c r="V2989" s="9">
        <f t="shared" si="1102"/>
        <v>366.74621000000002</v>
      </c>
      <c r="Y2989" t="s">
        <v>4103</v>
      </c>
      <c r="Z2989" s="9">
        <f t="shared" si="1104"/>
        <v>627.68299999999999</v>
      </c>
      <c r="AA2989" t="s">
        <v>4103</v>
      </c>
      <c r="AC2989" t="s">
        <v>4103</v>
      </c>
      <c r="AD2989" s="9">
        <f t="shared" si="1105"/>
        <v>269.00700000000001</v>
      </c>
      <c r="AG2989" t="s">
        <v>4103</v>
      </c>
      <c r="AH2989" s="9">
        <f t="shared" si="1106"/>
        <v>744.33735000000001</v>
      </c>
      <c r="AK2989" t="s">
        <v>4103</v>
      </c>
      <c r="AL2989" s="9">
        <f t="shared" si="1107"/>
        <v>573.88160000000005</v>
      </c>
      <c r="AO2989" t="s">
        <v>4136</v>
      </c>
      <c r="AP2989" s="9">
        <v>179.33</v>
      </c>
      <c r="AS2989" t="s">
        <v>4103</v>
      </c>
      <c r="AT2989" s="9">
        <f t="shared" si="1120"/>
        <v>0</v>
      </c>
      <c r="AW2989" t="str">
        <f t="shared" si="1108"/>
        <v>POC</v>
      </c>
      <c r="AX2989" s="9">
        <f t="shared" si="1109"/>
        <v>0</v>
      </c>
      <c r="AZ2989" t="s">
        <v>4151</v>
      </c>
      <c r="BA2989" s="9">
        <v>98.01</v>
      </c>
      <c r="BC2989" t="str">
        <f t="shared" si="1110"/>
        <v>APCs</v>
      </c>
      <c r="BD2989" s="9">
        <f t="shared" si="1111"/>
        <v>98.01</v>
      </c>
      <c r="BF2989" t="str">
        <f t="shared" si="1112"/>
        <v>APCs</v>
      </c>
      <c r="BG2989" s="9">
        <f t="shared" si="1113"/>
        <v>98.01</v>
      </c>
      <c r="BI2989" t="str">
        <f t="shared" si="1114"/>
        <v>APCs</v>
      </c>
      <c r="BJ2989" s="9">
        <f t="shared" si="1115"/>
        <v>98.01</v>
      </c>
      <c r="BL2989" t="str">
        <f t="shared" si="1116"/>
        <v>APCs</v>
      </c>
      <c r="BM2989" s="9">
        <f t="shared" si="1117"/>
        <v>98.01</v>
      </c>
      <c r="BO2989" t="str">
        <f t="shared" si="1118"/>
        <v>APCs</v>
      </c>
      <c r="BP2989" s="9">
        <f t="shared" si="1119"/>
        <v>98.01</v>
      </c>
    </row>
    <row r="2990" spans="1:68" x14ac:dyDescent="0.25">
      <c r="A2990">
        <v>1610052</v>
      </c>
      <c r="B2990" t="s">
        <v>3351</v>
      </c>
      <c r="C2990">
        <v>320</v>
      </c>
      <c r="D2990">
        <v>72202</v>
      </c>
      <c r="F2990" s="9">
        <f t="shared" si="1099"/>
        <v>0</v>
      </c>
      <c r="G2990" s="9">
        <f t="shared" si="1100"/>
        <v>766.66995000000009</v>
      </c>
      <c r="H2990" s="9">
        <f t="shared" si="1101"/>
        <v>522.34199999999998</v>
      </c>
      <c r="I2990" s="9">
        <v>870.57</v>
      </c>
      <c r="K2990" t="s">
        <v>4100</v>
      </c>
      <c r="N2990" t="s">
        <v>4103</v>
      </c>
      <c r="O2990" s="9">
        <f t="shared" si="1103"/>
        <v>82.878264000000001</v>
      </c>
      <c r="Q2990" t="s">
        <v>4103</v>
      </c>
      <c r="R2990" s="9">
        <f t="shared" si="1121"/>
        <v>263.78271000000001</v>
      </c>
      <c r="U2990" t="s">
        <v>4103</v>
      </c>
      <c r="V2990" s="9">
        <f t="shared" si="1102"/>
        <v>356.06313</v>
      </c>
      <c r="Y2990" t="s">
        <v>4103</v>
      </c>
      <c r="Z2990" s="9">
        <f t="shared" si="1104"/>
        <v>609.399</v>
      </c>
      <c r="AA2990" t="s">
        <v>4103</v>
      </c>
      <c r="AC2990" t="s">
        <v>4103</v>
      </c>
      <c r="AD2990" s="9">
        <f t="shared" si="1105"/>
        <v>261.17099999999999</v>
      </c>
      <c r="AG2990" t="s">
        <v>4103</v>
      </c>
      <c r="AH2990" s="9">
        <f t="shared" si="1106"/>
        <v>766.66995000000009</v>
      </c>
      <c r="AK2990" t="s">
        <v>4103</v>
      </c>
      <c r="AL2990" s="9">
        <f t="shared" si="1107"/>
        <v>557.16480000000001</v>
      </c>
      <c r="AO2990" t="s">
        <v>4136</v>
      </c>
      <c r="AP2990" s="9">
        <v>179.33</v>
      </c>
      <c r="AS2990" t="s">
        <v>4103</v>
      </c>
      <c r="AT2990" s="9">
        <f t="shared" si="1120"/>
        <v>0</v>
      </c>
      <c r="AW2990" t="str">
        <f t="shared" si="1108"/>
        <v>POC</v>
      </c>
      <c r="AX2990" s="9">
        <f t="shared" si="1109"/>
        <v>0</v>
      </c>
      <c r="AZ2990" t="s">
        <v>4151</v>
      </c>
      <c r="BA2990" s="9">
        <v>98.01</v>
      </c>
      <c r="BC2990" t="str">
        <f t="shared" si="1110"/>
        <v>APCs</v>
      </c>
      <c r="BD2990" s="9">
        <f t="shared" si="1111"/>
        <v>98.01</v>
      </c>
      <c r="BF2990" t="str">
        <f t="shared" si="1112"/>
        <v>APCs</v>
      </c>
      <c r="BG2990" s="9">
        <f t="shared" si="1113"/>
        <v>98.01</v>
      </c>
      <c r="BI2990" t="str">
        <f t="shared" si="1114"/>
        <v>APCs</v>
      </c>
      <c r="BJ2990" s="9">
        <f t="shared" si="1115"/>
        <v>98.01</v>
      </c>
      <c r="BL2990" t="str">
        <f t="shared" si="1116"/>
        <v>APCs</v>
      </c>
      <c r="BM2990" s="9">
        <f t="shared" si="1117"/>
        <v>98.01</v>
      </c>
      <c r="BO2990" t="str">
        <f t="shared" si="1118"/>
        <v>APCs</v>
      </c>
      <c r="BP2990" s="9">
        <f t="shared" si="1119"/>
        <v>98.01</v>
      </c>
    </row>
    <row r="2991" spans="1:68" x14ac:dyDescent="0.25">
      <c r="A2991">
        <v>1612156</v>
      </c>
      <c r="B2991" t="s">
        <v>3449</v>
      </c>
      <c r="C2991">
        <v>320</v>
      </c>
      <c r="D2991">
        <v>72202</v>
      </c>
      <c r="E2991" t="s">
        <v>3419</v>
      </c>
      <c r="F2991" s="9">
        <f t="shared" si="1099"/>
        <v>0</v>
      </c>
      <c r="G2991" s="9">
        <f t="shared" si="1100"/>
        <v>744.33735000000001</v>
      </c>
      <c r="H2991" s="9">
        <f t="shared" si="1101"/>
        <v>538.01400000000001</v>
      </c>
      <c r="I2991" s="9">
        <v>896.69</v>
      </c>
      <c r="K2991" t="s">
        <v>4100</v>
      </c>
      <c r="N2991" t="s">
        <v>4103</v>
      </c>
      <c r="O2991" s="9">
        <f t="shared" si="1103"/>
        <v>85.364887999999993</v>
      </c>
      <c r="Q2991" t="s">
        <v>4103</v>
      </c>
      <c r="R2991" s="9">
        <f t="shared" si="1121"/>
        <v>271.69707</v>
      </c>
      <c r="U2991" t="s">
        <v>4103</v>
      </c>
      <c r="V2991" s="9">
        <f t="shared" si="1102"/>
        <v>366.74621000000002</v>
      </c>
      <c r="Y2991" t="s">
        <v>4103</v>
      </c>
      <c r="Z2991" s="9">
        <f t="shared" si="1104"/>
        <v>627.68299999999999</v>
      </c>
      <c r="AA2991" t="s">
        <v>4103</v>
      </c>
      <c r="AC2991" t="s">
        <v>4103</v>
      </c>
      <c r="AD2991" s="9">
        <f t="shared" si="1105"/>
        <v>269.00700000000001</v>
      </c>
      <c r="AG2991" t="s">
        <v>4103</v>
      </c>
      <c r="AH2991" s="9">
        <f t="shared" si="1106"/>
        <v>744.33735000000001</v>
      </c>
      <c r="AK2991" t="s">
        <v>4103</v>
      </c>
      <c r="AL2991" s="9">
        <f t="shared" si="1107"/>
        <v>573.88160000000005</v>
      </c>
      <c r="AO2991" t="s">
        <v>4136</v>
      </c>
      <c r="AP2991" s="9">
        <v>179.33</v>
      </c>
      <c r="AS2991" t="s">
        <v>4103</v>
      </c>
      <c r="AT2991" s="9">
        <f t="shared" si="1120"/>
        <v>0</v>
      </c>
      <c r="AW2991" t="str">
        <f t="shared" si="1108"/>
        <v>POC</v>
      </c>
      <c r="AX2991" s="9">
        <f t="shared" si="1109"/>
        <v>0</v>
      </c>
      <c r="AZ2991" t="s">
        <v>4151</v>
      </c>
      <c r="BA2991" s="9">
        <v>98.01</v>
      </c>
      <c r="BC2991" t="str">
        <f t="shared" si="1110"/>
        <v>APCs</v>
      </c>
      <c r="BD2991" s="9">
        <f t="shared" si="1111"/>
        <v>98.01</v>
      </c>
      <c r="BF2991" t="str">
        <f t="shared" si="1112"/>
        <v>APCs</v>
      </c>
      <c r="BG2991" s="9">
        <f t="shared" si="1113"/>
        <v>98.01</v>
      </c>
      <c r="BI2991" t="str">
        <f t="shared" si="1114"/>
        <v>APCs</v>
      </c>
      <c r="BJ2991" s="9">
        <f t="shared" si="1115"/>
        <v>98.01</v>
      </c>
      <c r="BL2991" t="str">
        <f t="shared" si="1116"/>
        <v>APCs</v>
      </c>
      <c r="BM2991" s="9">
        <f t="shared" si="1117"/>
        <v>98.01</v>
      </c>
      <c r="BO2991" t="str">
        <f t="shared" si="1118"/>
        <v>APCs</v>
      </c>
      <c r="BP2991" s="9">
        <f t="shared" si="1119"/>
        <v>98.01</v>
      </c>
    </row>
    <row r="2992" spans="1:68" x14ac:dyDescent="0.25">
      <c r="A2992">
        <v>1610053</v>
      </c>
      <c r="B2992" t="s">
        <v>3352</v>
      </c>
      <c r="C2992">
        <v>320</v>
      </c>
      <c r="D2992">
        <v>72220</v>
      </c>
      <c r="F2992" s="9">
        <f t="shared" si="1099"/>
        <v>0</v>
      </c>
      <c r="G2992" s="9">
        <f t="shared" si="1100"/>
        <v>766.66995000000009</v>
      </c>
      <c r="H2992" s="9">
        <f t="shared" si="1101"/>
        <v>522.34199999999998</v>
      </c>
      <c r="I2992" s="9">
        <v>870.57</v>
      </c>
      <c r="K2992" t="s">
        <v>4100</v>
      </c>
      <c r="N2992" t="s">
        <v>4103</v>
      </c>
      <c r="O2992" s="9">
        <f t="shared" si="1103"/>
        <v>82.878264000000001</v>
      </c>
      <c r="Q2992" t="s">
        <v>4103</v>
      </c>
      <c r="R2992" s="9">
        <f t="shared" si="1121"/>
        <v>263.78271000000001</v>
      </c>
      <c r="U2992" t="s">
        <v>4103</v>
      </c>
      <c r="V2992" s="9">
        <f t="shared" si="1102"/>
        <v>356.06313</v>
      </c>
      <c r="Y2992" t="s">
        <v>4103</v>
      </c>
      <c r="Z2992" s="9">
        <f t="shared" si="1104"/>
        <v>609.399</v>
      </c>
      <c r="AA2992" t="s">
        <v>4103</v>
      </c>
      <c r="AC2992" t="s">
        <v>4103</v>
      </c>
      <c r="AD2992" s="9">
        <f t="shared" si="1105"/>
        <v>261.17099999999999</v>
      </c>
      <c r="AG2992" t="s">
        <v>4103</v>
      </c>
      <c r="AH2992" s="9">
        <f t="shared" si="1106"/>
        <v>766.66995000000009</v>
      </c>
      <c r="AK2992" t="s">
        <v>4103</v>
      </c>
      <c r="AL2992" s="9">
        <f t="shared" si="1107"/>
        <v>557.16480000000001</v>
      </c>
      <c r="AO2992" t="s">
        <v>4136</v>
      </c>
      <c r="AP2992" s="9">
        <v>127.7</v>
      </c>
      <c r="AS2992" t="s">
        <v>4103</v>
      </c>
      <c r="AT2992" s="9">
        <f t="shared" si="1120"/>
        <v>0</v>
      </c>
      <c r="AW2992" t="str">
        <f t="shared" si="1108"/>
        <v>POC</v>
      </c>
      <c r="AX2992" s="9">
        <f t="shared" si="1109"/>
        <v>0</v>
      </c>
      <c r="AZ2992" t="s">
        <v>4151</v>
      </c>
      <c r="BA2992" s="9">
        <v>81.010000000000005</v>
      </c>
      <c r="BC2992" t="str">
        <f t="shared" si="1110"/>
        <v>APCs</v>
      </c>
      <c r="BD2992" s="9">
        <f t="shared" si="1111"/>
        <v>81.010000000000005</v>
      </c>
      <c r="BF2992" t="str">
        <f t="shared" si="1112"/>
        <v>APCs</v>
      </c>
      <c r="BG2992" s="9">
        <f t="shared" si="1113"/>
        <v>81.010000000000005</v>
      </c>
      <c r="BI2992" t="str">
        <f t="shared" si="1114"/>
        <v>APCs</v>
      </c>
      <c r="BJ2992" s="9">
        <f t="shared" si="1115"/>
        <v>81.010000000000005</v>
      </c>
      <c r="BL2992" t="str">
        <f t="shared" si="1116"/>
        <v>APCs</v>
      </c>
      <c r="BM2992" s="9">
        <f t="shared" si="1117"/>
        <v>81.010000000000005</v>
      </c>
      <c r="BO2992" t="str">
        <f t="shared" si="1118"/>
        <v>APCs</v>
      </c>
      <c r="BP2992" s="9">
        <f t="shared" si="1119"/>
        <v>81.010000000000005</v>
      </c>
    </row>
    <row r="2993" spans="1:68" x14ac:dyDescent="0.25">
      <c r="A2993">
        <v>1612157</v>
      </c>
      <c r="B2993" t="s">
        <v>3450</v>
      </c>
      <c r="C2993">
        <v>320</v>
      </c>
      <c r="D2993">
        <v>72220</v>
      </c>
      <c r="E2993" t="s">
        <v>3419</v>
      </c>
      <c r="F2993" s="9">
        <f t="shared" si="1099"/>
        <v>0</v>
      </c>
      <c r="G2993" s="9">
        <f t="shared" si="1100"/>
        <v>744.33735000000001</v>
      </c>
      <c r="H2993" s="9">
        <f t="shared" si="1101"/>
        <v>538.01400000000001</v>
      </c>
      <c r="I2993" s="9">
        <v>896.69</v>
      </c>
      <c r="K2993" t="s">
        <v>4100</v>
      </c>
      <c r="N2993" t="s">
        <v>4103</v>
      </c>
      <c r="O2993" s="9">
        <f t="shared" si="1103"/>
        <v>85.364887999999993</v>
      </c>
      <c r="Q2993" t="s">
        <v>4103</v>
      </c>
      <c r="R2993" s="9">
        <f t="shared" si="1121"/>
        <v>271.69707</v>
      </c>
      <c r="U2993" t="s">
        <v>4103</v>
      </c>
      <c r="V2993" s="9">
        <f t="shared" si="1102"/>
        <v>366.74621000000002</v>
      </c>
      <c r="Y2993" t="s">
        <v>4103</v>
      </c>
      <c r="Z2993" s="9">
        <f t="shared" si="1104"/>
        <v>627.68299999999999</v>
      </c>
      <c r="AA2993" t="s">
        <v>4103</v>
      </c>
      <c r="AC2993" t="s">
        <v>4103</v>
      </c>
      <c r="AD2993" s="9">
        <f t="shared" si="1105"/>
        <v>269.00700000000001</v>
      </c>
      <c r="AG2993" t="s">
        <v>4103</v>
      </c>
      <c r="AH2993" s="9">
        <f t="shared" si="1106"/>
        <v>744.33735000000001</v>
      </c>
      <c r="AK2993" t="s">
        <v>4103</v>
      </c>
      <c r="AL2993" s="9">
        <f t="shared" si="1107"/>
        <v>573.88160000000005</v>
      </c>
      <c r="AO2993" t="s">
        <v>4136</v>
      </c>
      <c r="AP2993" s="9">
        <v>127.7</v>
      </c>
      <c r="AS2993" t="s">
        <v>4103</v>
      </c>
      <c r="AT2993" s="9">
        <f t="shared" si="1120"/>
        <v>0</v>
      </c>
      <c r="AW2993" t="str">
        <f t="shared" si="1108"/>
        <v>POC</v>
      </c>
      <c r="AX2993" s="9">
        <f t="shared" si="1109"/>
        <v>0</v>
      </c>
      <c r="AZ2993" t="s">
        <v>4151</v>
      </c>
      <c r="BA2993" s="9">
        <v>81.010000000000005</v>
      </c>
      <c r="BC2993" t="str">
        <f t="shared" si="1110"/>
        <v>APCs</v>
      </c>
      <c r="BD2993" s="9">
        <f t="shared" si="1111"/>
        <v>81.010000000000005</v>
      </c>
      <c r="BF2993" t="str">
        <f t="shared" si="1112"/>
        <v>APCs</v>
      </c>
      <c r="BG2993" s="9">
        <f t="shared" si="1113"/>
        <v>81.010000000000005</v>
      </c>
      <c r="BI2993" t="str">
        <f t="shared" si="1114"/>
        <v>APCs</v>
      </c>
      <c r="BJ2993" s="9">
        <f t="shared" si="1115"/>
        <v>81.010000000000005</v>
      </c>
      <c r="BL2993" t="str">
        <f t="shared" si="1116"/>
        <v>APCs</v>
      </c>
      <c r="BM2993" s="9">
        <f t="shared" si="1117"/>
        <v>81.010000000000005</v>
      </c>
      <c r="BO2993" t="str">
        <f t="shared" si="1118"/>
        <v>APCs</v>
      </c>
      <c r="BP2993" s="9">
        <f t="shared" si="1119"/>
        <v>81.010000000000005</v>
      </c>
    </row>
    <row r="2994" spans="1:68" x14ac:dyDescent="0.25">
      <c r="A2994">
        <v>1612462</v>
      </c>
      <c r="B2994" t="s">
        <v>3540</v>
      </c>
      <c r="C2994">
        <v>320</v>
      </c>
      <c r="D2994">
        <v>72240</v>
      </c>
      <c r="F2994" s="9">
        <f t="shared" si="1099"/>
        <v>0</v>
      </c>
      <c r="G2994" s="9">
        <f t="shared" si="1100"/>
        <v>1089.31</v>
      </c>
      <c r="H2994" s="9">
        <f t="shared" si="1101"/>
        <v>757.19399999999996</v>
      </c>
      <c r="I2994" s="9">
        <v>1261.99</v>
      </c>
      <c r="K2994" t="s">
        <v>4100</v>
      </c>
      <c r="N2994" t="s">
        <v>4103</v>
      </c>
      <c r="O2994" s="9">
        <f t="shared" si="1103"/>
        <v>120.141448</v>
      </c>
      <c r="Q2994" t="s">
        <v>4103</v>
      </c>
      <c r="R2994" s="9">
        <f t="shared" si="1121"/>
        <v>382.38297</v>
      </c>
      <c r="U2994" t="s">
        <v>4103</v>
      </c>
      <c r="V2994" s="9">
        <f t="shared" si="1102"/>
        <v>516.15391</v>
      </c>
      <c r="Y2994" t="s">
        <v>4103</v>
      </c>
      <c r="Z2994" s="9">
        <f t="shared" si="1104"/>
        <v>883.39299999999992</v>
      </c>
      <c r="AA2994" t="s">
        <v>4103</v>
      </c>
      <c r="AC2994" t="s">
        <v>4103</v>
      </c>
      <c r="AD2994" s="9">
        <f t="shared" si="1105"/>
        <v>378.59699999999998</v>
      </c>
      <c r="AG2994" t="s">
        <v>4103</v>
      </c>
      <c r="AH2994" s="9">
        <f t="shared" si="1106"/>
        <v>766.66995000000009</v>
      </c>
      <c r="AK2994" t="s">
        <v>4103</v>
      </c>
      <c r="AL2994" s="9">
        <f t="shared" si="1107"/>
        <v>807.67360000000008</v>
      </c>
      <c r="AO2994" t="s">
        <v>4136</v>
      </c>
      <c r="AP2994" s="9">
        <v>1089.31</v>
      </c>
      <c r="AS2994" t="s">
        <v>4103</v>
      </c>
      <c r="AT2994" s="9">
        <f t="shared" si="1120"/>
        <v>0</v>
      </c>
      <c r="AW2994" t="str">
        <f t="shared" si="1108"/>
        <v>POC</v>
      </c>
      <c r="AX2994" s="9">
        <f t="shared" si="1109"/>
        <v>0</v>
      </c>
      <c r="AZ2994" t="s">
        <v>4151</v>
      </c>
      <c r="BA2994" s="9">
        <v>713.8</v>
      </c>
      <c r="BC2994" t="str">
        <f t="shared" si="1110"/>
        <v>APCs</v>
      </c>
      <c r="BD2994" s="9">
        <f t="shared" si="1111"/>
        <v>713.8</v>
      </c>
      <c r="BF2994" t="str">
        <f t="shared" si="1112"/>
        <v>APCs</v>
      </c>
      <c r="BG2994" s="9">
        <f t="shared" si="1113"/>
        <v>713.8</v>
      </c>
      <c r="BI2994" t="str">
        <f t="shared" si="1114"/>
        <v>APCs</v>
      </c>
      <c r="BJ2994" s="9">
        <f t="shared" si="1115"/>
        <v>713.8</v>
      </c>
      <c r="BL2994" t="str">
        <f t="shared" si="1116"/>
        <v>APCs</v>
      </c>
      <c r="BM2994" s="9">
        <f t="shared" si="1117"/>
        <v>713.8</v>
      </c>
      <c r="BO2994" t="str">
        <f t="shared" si="1118"/>
        <v>APCs</v>
      </c>
      <c r="BP2994" s="9">
        <f t="shared" si="1119"/>
        <v>713.8</v>
      </c>
    </row>
    <row r="2995" spans="1:68" x14ac:dyDescent="0.25">
      <c r="A2995">
        <v>1612464</v>
      </c>
      <c r="B2995" t="s">
        <v>3542</v>
      </c>
      <c r="C2995">
        <v>320</v>
      </c>
      <c r="D2995">
        <v>72255</v>
      </c>
      <c r="F2995" s="9">
        <f t="shared" si="1099"/>
        <v>0</v>
      </c>
      <c r="G2995" s="9">
        <f t="shared" si="1100"/>
        <v>1089.31</v>
      </c>
      <c r="H2995" s="9">
        <f t="shared" si="1101"/>
        <v>757.19399999999996</v>
      </c>
      <c r="I2995" s="9">
        <v>1261.99</v>
      </c>
      <c r="K2995" t="s">
        <v>4100</v>
      </c>
      <c r="N2995" t="s">
        <v>4103</v>
      </c>
      <c r="O2995" s="9">
        <f t="shared" si="1103"/>
        <v>120.141448</v>
      </c>
      <c r="Q2995" t="s">
        <v>4103</v>
      </c>
      <c r="R2995" s="9">
        <f t="shared" si="1121"/>
        <v>382.38297</v>
      </c>
      <c r="U2995" t="s">
        <v>4103</v>
      </c>
      <c r="V2995" s="9">
        <f t="shared" si="1102"/>
        <v>516.15391</v>
      </c>
      <c r="Y2995" t="s">
        <v>4103</v>
      </c>
      <c r="Z2995" s="9">
        <f t="shared" si="1104"/>
        <v>883.39299999999992</v>
      </c>
      <c r="AA2995" t="s">
        <v>4103</v>
      </c>
      <c r="AC2995" t="s">
        <v>4103</v>
      </c>
      <c r="AD2995" s="9">
        <f t="shared" si="1105"/>
        <v>378.59699999999998</v>
      </c>
      <c r="AG2995" t="s">
        <v>4103</v>
      </c>
      <c r="AH2995" s="9">
        <f t="shared" si="1106"/>
        <v>1079.00145</v>
      </c>
      <c r="AK2995" t="s">
        <v>4103</v>
      </c>
      <c r="AL2995" s="9">
        <f t="shared" si="1107"/>
        <v>807.67360000000008</v>
      </c>
      <c r="AO2995" t="s">
        <v>4136</v>
      </c>
      <c r="AP2995" s="9">
        <v>1089.31</v>
      </c>
      <c r="AS2995" t="s">
        <v>4103</v>
      </c>
      <c r="AT2995" s="9">
        <f t="shared" si="1120"/>
        <v>0</v>
      </c>
      <c r="AW2995" t="str">
        <f t="shared" si="1108"/>
        <v>POC</v>
      </c>
      <c r="AX2995" s="9">
        <f t="shared" si="1109"/>
        <v>0</v>
      </c>
      <c r="AZ2995" t="s">
        <v>4151</v>
      </c>
      <c r="BA2995" s="9">
        <v>713.8</v>
      </c>
      <c r="BC2995" t="str">
        <f t="shared" si="1110"/>
        <v>APCs</v>
      </c>
      <c r="BD2995" s="9">
        <f t="shared" si="1111"/>
        <v>713.8</v>
      </c>
      <c r="BF2995" t="str">
        <f t="shared" si="1112"/>
        <v>APCs</v>
      </c>
      <c r="BG2995" s="9">
        <f t="shared" si="1113"/>
        <v>713.8</v>
      </c>
      <c r="BI2995" t="str">
        <f t="shared" si="1114"/>
        <v>APCs</v>
      </c>
      <c r="BJ2995" s="9">
        <f t="shared" si="1115"/>
        <v>713.8</v>
      </c>
      <c r="BL2995" t="str">
        <f t="shared" si="1116"/>
        <v>APCs</v>
      </c>
      <c r="BM2995" s="9">
        <f t="shared" si="1117"/>
        <v>713.8</v>
      </c>
      <c r="BO2995" t="str">
        <f t="shared" si="1118"/>
        <v>APCs</v>
      </c>
      <c r="BP2995" s="9">
        <f t="shared" si="1119"/>
        <v>713.8</v>
      </c>
    </row>
    <row r="2996" spans="1:68" x14ac:dyDescent="0.25">
      <c r="A2996">
        <v>1612463</v>
      </c>
      <c r="B2996" t="s">
        <v>3541</v>
      </c>
      <c r="C2996">
        <v>320</v>
      </c>
      <c r="D2996">
        <v>72265</v>
      </c>
      <c r="F2996" s="9">
        <f t="shared" si="1099"/>
        <v>0</v>
      </c>
      <c r="G2996" s="9">
        <f t="shared" si="1100"/>
        <v>1089.31</v>
      </c>
      <c r="H2996" s="9">
        <f t="shared" si="1101"/>
        <v>757.19399999999996</v>
      </c>
      <c r="I2996" s="9">
        <v>1261.99</v>
      </c>
      <c r="K2996" t="s">
        <v>4100</v>
      </c>
      <c r="N2996" t="s">
        <v>4103</v>
      </c>
      <c r="O2996" s="9">
        <f t="shared" si="1103"/>
        <v>120.141448</v>
      </c>
      <c r="Q2996" t="s">
        <v>4103</v>
      </c>
      <c r="R2996" s="9">
        <f t="shared" si="1121"/>
        <v>382.38297</v>
      </c>
      <c r="U2996" t="s">
        <v>4103</v>
      </c>
      <c r="V2996" s="9">
        <f t="shared" si="1102"/>
        <v>516.15391</v>
      </c>
      <c r="Y2996" t="s">
        <v>4103</v>
      </c>
      <c r="Z2996" s="9">
        <f t="shared" si="1104"/>
        <v>883.39299999999992</v>
      </c>
      <c r="AA2996" t="s">
        <v>4103</v>
      </c>
      <c r="AC2996" t="s">
        <v>4103</v>
      </c>
      <c r="AD2996" s="9">
        <f t="shared" si="1105"/>
        <v>378.59699999999998</v>
      </c>
      <c r="AG2996" t="s">
        <v>4103</v>
      </c>
      <c r="AH2996" s="9">
        <f t="shared" si="1106"/>
        <v>1079.00145</v>
      </c>
      <c r="AK2996" t="s">
        <v>4103</v>
      </c>
      <c r="AL2996" s="9">
        <f t="shared" si="1107"/>
        <v>807.67360000000008</v>
      </c>
      <c r="AO2996" t="s">
        <v>4136</v>
      </c>
      <c r="AP2996" s="9">
        <v>1089.31</v>
      </c>
      <c r="AS2996" t="s">
        <v>4103</v>
      </c>
      <c r="AT2996" s="9">
        <f t="shared" si="1120"/>
        <v>0</v>
      </c>
      <c r="AW2996" t="str">
        <f t="shared" si="1108"/>
        <v>POC</v>
      </c>
      <c r="AX2996" s="9">
        <f t="shared" si="1109"/>
        <v>0</v>
      </c>
      <c r="AZ2996" t="s">
        <v>4151</v>
      </c>
      <c r="BA2996" s="9">
        <v>713.8</v>
      </c>
      <c r="BC2996" t="str">
        <f t="shared" si="1110"/>
        <v>APCs</v>
      </c>
      <c r="BD2996" s="9">
        <f t="shared" si="1111"/>
        <v>713.8</v>
      </c>
      <c r="BF2996" t="str">
        <f t="shared" si="1112"/>
        <v>APCs</v>
      </c>
      <c r="BG2996" s="9">
        <f t="shared" si="1113"/>
        <v>713.8</v>
      </c>
      <c r="BI2996" t="str">
        <f t="shared" si="1114"/>
        <v>APCs</v>
      </c>
      <c r="BJ2996" s="9">
        <f t="shared" si="1115"/>
        <v>713.8</v>
      </c>
      <c r="BL2996" t="str">
        <f t="shared" si="1116"/>
        <v>APCs</v>
      </c>
      <c r="BM2996" s="9">
        <f t="shared" si="1117"/>
        <v>713.8</v>
      </c>
      <c r="BO2996" t="str">
        <f t="shared" si="1118"/>
        <v>APCs</v>
      </c>
      <c r="BP2996" s="9">
        <f t="shared" si="1119"/>
        <v>713.8</v>
      </c>
    </row>
    <row r="2997" spans="1:68" x14ac:dyDescent="0.25">
      <c r="A2997">
        <v>1610056</v>
      </c>
      <c r="B2997" t="s">
        <v>3353</v>
      </c>
      <c r="C2997">
        <v>320</v>
      </c>
      <c r="D2997">
        <v>73000</v>
      </c>
      <c r="F2997" s="9">
        <f t="shared" si="1099"/>
        <v>0</v>
      </c>
      <c r="G2997" s="9">
        <f t="shared" si="1100"/>
        <v>1079.00145</v>
      </c>
      <c r="H2997" s="9">
        <f t="shared" si="1101"/>
        <v>522.34199999999998</v>
      </c>
      <c r="I2997" s="9">
        <v>870.57</v>
      </c>
      <c r="K2997" t="s">
        <v>4100</v>
      </c>
      <c r="N2997" t="s">
        <v>4103</v>
      </c>
      <c r="O2997" s="9">
        <f t="shared" si="1103"/>
        <v>82.878264000000001</v>
      </c>
      <c r="Q2997" t="s">
        <v>4103</v>
      </c>
      <c r="R2997" s="9">
        <f t="shared" si="1121"/>
        <v>263.78271000000001</v>
      </c>
      <c r="U2997" t="s">
        <v>4103</v>
      </c>
      <c r="V2997" s="9">
        <f t="shared" si="1102"/>
        <v>356.06313</v>
      </c>
      <c r="Y2997" t="s">
        <v>4103</v>
      </c>
      <c r="Z2997" s="9">
        <f t="shared" si="1104"/>
        <v>609.399</v>
      </c>
      <c r="AA2997" t="s">
        <v>4103</v>
      </c>
      <c r="AC2997" t="s">
        <v>4103</v>
      </c>
      <c r="AD2997" s="9">
        <f t="shared" si="1105"/>
        <v>261.17099999999999</v>
      </c>
      <c r="AG2997" t="s">
        <v>4103</v>
      </c>
      <c r="AH2997" s="9">
        <f t="shared" si="1106"/>
        <v>1079.00145</v>
      </c>
      <c r="AK2997" t="s">
        <v>4103</v>
      </c>
      <c r="AL2997" s="9">
        <f t="shared" si="1107"/>
        <v>557.16480000000001</v>
      </c>
      <c r="AO2997" t="s">
        <v>4136</v>
      </c>
      <c r="AP2997" s="9">
        <v>127.7</v>
      </c>
      <c r="AS2997" t="s">
        <v>4103</v>
      </c>
      <c r="AT2997" s="9">
        <f t="shared" si="1120"/>
        <v>0</v>
      </c>
      <c r="AW2997" t="str">
        <f t="shared" si="1108"/>
        <v>POC</v>
      </c>
      <c r="AX2997" s="9">
        <f t="shared" si="1109"/>
        <v>0</v>
      </c>
      <c r="AZ2997" t="s">
        <v>4151</v>
      </c>
      <c r="BA2997" s="9">
        <v>81.010000000000005</v>
      </c>
      <c r="BC2997" t="str">
        <f t="shared" si="1110"/>
        <v>APCs</v>
      </c>
      <c r="BD2997" s="9">
        <f t="shared" si="1111"/>
        <v>81.010000000000005</v>
      </c>
      <c r="BF2997" t="str">
        <f t="shared" si="1112"/>
        <v>APCs</v>
      </c>
      <c r="BG2997" s="9">
        <f t="shared" si="1113"/>
        <v>81.010000000000005</v>
      </c>
      <c r="BI2997" t="str">
        <f t="shared" si="1114"/>
        <v>APCs</v>
      </c>
      <c r="BJ2997" s="9">
        <f t="shared" si="1115"/>
        <v>81.010000000000005</v>
      </c>
      <c r="BL2997" t="str">
        <f t="shared" si="1116"/>
        <v>APCs</v>
      </c>
      <c r="BM2997" s="9">
        <f t="shared" si="1117"/>
        <v>81.010000000000005</v>
      </c>
      <c r="BO2997" t="str">
        <f t="shared" si="1118"/>
        <v>APCs</v>
      </c>
      <c r="BP2997" s="9">
        <f t="shared" si="1119"/>
        <v>81.010000000000005</v>
      </c>
    </row>
    <row r="2998" spans="1:68" x14ac:dyDescent="0.25">
      <c r="A2998">
        <v>1612164</v>
      </c>
      <c r="B2998" t="s">
        <v>3451</v>
      </c>
      <c r="C2998">
        <v>320</v>
      </c>
      <c r="D2998">
        <v>73000</v>
      </c>
      <c r="E2998" t="s">
        <v>3419</v>
      </c>
      <c r="F2998" s="9">
        <f t="shared" si="1099"/>
        <v>0</v>
      </c>
      <c r="G2998" s="9">
        <f t="shared" si="1100"/>
        <v>744.33735000000001</v>
      </c>
      <c r="H2998" s="9">
        <f t="shared" si="1101"/>
        <v>538.01400000000001</v>
      </c>
      <c r="I2998" s="9">
        <v>896.69</v>
      </c>
      <c r="K2998" t="s">
        <v>4100</v>
      </c>
      <c r="N2998" t="s">
        <v>4103</v>
      </c>
      <c r="O2998" s="9">
        <f t="shared" si="1103"/>
        <v>85.364887999999993</v>
      </c>
      <c r="Q2998" t="s">
        <v>4103</v>
      </c>
      <c r="R2998" s="9">
        <f t="shared" si="1121"/>
        <v>271.69707</v>
      </c>
      <c r="U2998" t="s">
        <v>4103</v>
      </c>
      <c r="V2998" s="9">
        <f t="shared" si="1102"/>
        <v>366.74621000000002</v>
      </c>
      <c r="Y2998" t="s">
        <v>4103</v>
      </c>
      <c r="Z2998" s="9">
        <f t="shared" si="1104"/>
        <v>627.68299999999999</v>
      </c>
      <c r="AA2998" t="s">
        <v>4103</v>
      </c>
      <c r="AC2998" t="s">
        <v>4103</v>
      </c>
      <c r="AD2998" s="9">
        <f t="shared" si="1105"/>
        <v>269.00700000000001</v>
      </c>
      <c r="AG2998" t="s">
        <v>4103</v>
      </c>
      <c r="AH2998" s="9">
        <f t="shared" si="1106"/>
        <v>744.33735000000001</v>
      </c>
      <c r="AK2998" t="s">
        <v>4103</v>
      </c>
      <c r="AL2998" s="9">
        <f t="shared" si="1107"/>
        <v>573.88160000000005</v>
      </c>
      <c r="AO2998" t="s">
        <v>4136</v>
      </c>
      <c r="AP2998" s="9">
        <v>127.7</v>
      </c>
      <c r="AS2998" t="s">
        <v>4103</v>
      </c>
      <c r="AT2998" s="9">
        <f t="shared" si="1120"/>
        <v>0</v>
      </c>
      <c r="AW2998" t="str">
        <f t="shared" si="1108"/>
        <v>POC</v>
      </c>
      <c r="AX2998" s="9">
        <f t="shared" si="1109"/>
        <v>0</v>
      </c>
      <c r="AZ2998" t="s">
        <v>4151</v>
      </c>
      <c r="BA2998" s="9">
        <v>81.010000000000005</v>
      </c>
      <c r="BC2998" t="str">
        <f t="shared" si="1110"/>
        <v>APCs</v>
      </c>
      <c r="BD2998" s="9">
        <f t="shared" si="1111"/>
        <v>81.010000000000005</v>
      </c>
      <c r="BF2998" t="str">
        <f t="shared" si="1112"/>
        <v>APCs</v>
      </c>
      <c r="BG2998" s="9">
        <f t="shared" si="1113"/>
        <v>81.010000000000005</v>
      </c>
      <c r="BI2998" t="str">
        <f t="shared" si="1114"/>
        <v>APCs</v>
      </c>
      <c r="BJ2998" s="9">
        <f t="shared" si="1115"/>
        <v>81.010000000000005</v>
      </c>
      <c r="BL2998" t="str">
        <f t="shared" si="1116"/>
        <v>APCs</v>
      </c>
      <c r="BM2998" s="9">
        <f t="shared" si="1117"/>
        <v>81.010000000000005</v>
      </c>
      <c r="BO2998" t="str">
        <f t="shared" si="1118"/>
        <v>APCs</v>
      </c>
      <c r="BP2998" s="9">
        <f t="shared" si="1119"/>
        <v>81.010000000000005</v>
      </c>
    </row>
    <row r="2999" spans="1:68" x14ac:dyDescent="0.25">
      <c r="A2999">
        <v>1610058</v>
      </c>
      <c r="B2999" t="s">
        <v>3354</v>
      </c>
      <c r="C2999">
        <v>320</v>
      </c>
      <c r="D2999">
        <v>73010</v>
      </c>
      <c r="F2999" s="9">
        <f t="shared" si="1099"/>
        <v>0</v>
      </c>
      <c r="G2999" s="9">
        <f t="shared" si="1100"/>
        <v>766.66995000000009</v>
      </c>
      <c r="H2999" s="9">
        <f t="shared" si="1101"/>
        <v>522.34199999999998</v>
      </c>
      <c r="I2999" s="9">
        <v>870.57</v>
      </c>
      <c r="K2999" t="s">
        <v>4100</v>
      </c>
      <c r="N2999" t="s">
        <v>4103</v>
      </c>
      <c r="O2999" s="9">
        <f t="shared" si="1103"/>
        <v>82.878264000000001</v>
      </c>
      <c r="Q2999" t="s">
        <v>4103</v>
      </c>
      <c r="R2999" s="9">
        <f t="shared" si="1121"/>
        <v>263.78271000000001</v>
      </c>
      <c r="U2999" t="s">
        <v>4103</v>
      </c>
      <c r="V2999" s="9">
        <f t="shared" si="1102"/>
        <v>356.06313</v>
      </c>
      <c r="Y2999" t="s">
        <v>4103</v>
      </c>
      <c r="Z2999" s="9">
        <f t="shared" si="1104"/>
        <v>609.399</v>
      </c>
      <c r="AA2999" t="s">
        <v>4103</v>
      </c>
      <c r="AC2999" t="s">
        <v>4103</v>
      </c>
      <c r="AD2999" s="9">
        <f t="shared" si="1105"/>
        <v>261.17099999999999</v>
      </c>
      <c r="AG2999" t="s">
        <v>4103</v>
      </c>
      <c r="AH2999" s="9">
        <f t="shared" si="1106"/>
        <v>766.66995000000009</v>
      </c>
      <c r="AK2999" t="s">
        <v>4103</v>
      </c>
      <c r="AL2999" s="9">
        <f t="shared" si="1107"/>
        <v>557.16480000000001</v>
      </c>
      <c r="AO2999" t="s">
        <v>4136</v>
      </c>
      <c r="AP2999" s="9">
        <v>179.33</v>
      </c>
      <c r="AS2999" t="s">
        <v>4103</v>
      </c>
      <c r="AT2999" s="9">
        <f t="shared" si="1120"/>
        <v>0</v>
      </c>
      <c r="AW2999" t="str">
        <f t="shared" si="1108"/>
        <v>POC</v>
      </c>
      <c r="AX2999" s="9">
        <f t="shared" si="1109"/>
        <v>0</v>
      </c>
      <c r="AZ2999" t="s">
        <v>4151</v>
      </c>
      <c r="BA2999" s="9">
        <v>98.01</v>
      </c>
      <c r="BC2999" t="str">
        <f t="shared" si="1110"/>
        <v>APCs</v>
      </c>
      <c r="BD2999" s="9">
        <f t="shared" si="1111"/>
        <v>98.01</v>
      </c>
      <c r="BF2999" t="str">
        <f t="shared" si="1112"/>
        <v>APCs</v>
      </c>
      <c r="BG2999" s="9">
        <f t="shared" si="1113"/>
        <v>98.01</v>
      </c>
      <c r="BI2999" t="str">
        <f t="shared" si="1114"/>
        <v>APCs</v>
      </c>
      <c r="BJ2999" s="9">
        <f t="shared" si="1115"/>
        <v>98.01</v>
      </c>
      <c r="BL2999" t="str">
        <f t="shared" si="1116"/>
        <v>APCs</v>
      </c>
      <c r="BM2999" s="9">
        <f t="shared" si="1117"/>
        <v>98.01</v>
      </c>
      <c r="BO2999" t="str">
        <f t="shared" si="1118"/>
        <v>APCs</v>
      </c>
      <c r="BP2999" s="9">
        <f t="shared" si="1119"/>
        <v>98.01</v>
      </c>
    </row>
    <row r="3000" spans="1:68" x14ac:dyDescent="0.25">
      <c r="A3000">
        <v>1612165</v>
      </c>
      <c r="B3000" t="s">
        <v>3452</v>
      </c>
      <c r="C3000">
        <v>320</v>
      </c>
      <c r="D3000">
        <v>73010</v>
      </c>
      <c r="E3000" t="s">
        <v>3419</v>
      </c>
      <c r="F3000" s="9">
        <f t="shared" si="1099"/>
        <v>0</v>
      </c>
      <c r="G3000" s="9">
        <f t="shared" si="1100"/>
        <v>744.33735000000001</v>
      </c>
      <c r="H3000" s="9">
        <f t="shared" si="1101"/>
        <v>538.01400000000001</v>
      </c>
      <c r="I3000" s="9">
        <v>896.69</v>
      </c>
      <c r="K3000" t="s">
        <v>4100</v>
      </c>
      <c r="N3000" t="s">
        <v>4103</v>
      </c>
      <c r="O3000" s="9">
        <f t="shared" si="1103"/>
        <v>85.364887999999993</v>
      </c>
      <c r="Q3000" t="s">
        <v>4103</v>
      </c>
      <c r="R3000" s="9">
        <f t="shared" si="1121"/>
        <v>271.69707</v>
      </c>
      <c r="U3000" t="s">
        <v>4103</v>
      </c>
      <c r="V3000" s="9">
        <f t="shared" si="1102"/>
        <v>366.74621000000002</v>
      </c>
      <c r="Y3000" t="s">
        <v>4103</v>
      </c>
      <c r="Z3000" s="9">
        <f t="shared" si="1104"/>
        <v>627.68299999999999</v>
      </c>
      <c r="AA3000" t="s">
        <v>4103</v>
      </c>
      <c r="AC3000" t="s">
        <v>4103</v>
      </c>
      <c r="AD3000" s="9">
        <f t="shared" si="1105"/>
        <v>269.00700000000001</v>
      </c>
      <c r="AG3000" t="s">
        <v>4103</v>
      </c>
      <c r="AH3000" s="9">
        <f t="shared" si="1106"/>
        <v>744.33735000000001</v>
      </c>
      <c r="AK3000" t="s">
        <v>4103</v>
      </c>
      <c r="AL3000" s="9">
        <f t="shared" si="1107"/>
        <v>573.88160000000005</v>
      </c>
      <c r="AO3000" t="s">
        <v>4136</v>
      </c>
      <c r="AP3000" s="9">
        <v>179.33</v>
      </c>
      <c r="AS3000" t="s">
        <v>4103</v>
      </c>
      <c r="AT3000" s="9">
        <f t="shared" si="1120"/>
        <v>0</v>
      </c>
      <c r="AW3000" t="str">
        <f t="shared" si="1108"/>
        <v>POC</v>
      </c>
      <c r="AX3000" s="9">
        <f t="shared" si="1109"/>
        <v>0</v>
      </c>
      <c r="AZ3000" t="s">
        <v>4151</v>
      </c>
      <c r="BA3000" s="9">
        <v>98.01</v>
      </c>
      <c r="BC3000" t="str">
        <f t="shared" si="1110"/>
        <v>APCs</v>
      </c>
      <c r="BD3000" s="9">
        <f t="shared" si="1111"/>
        <v>98.01</v>
      </c>
      <c r="BF3000" t="str">
        <f t="shared" si="1112"/>
        <v>APCs</v>
      </c>
      <c r="BG3000" s="9">
        <f t="shared" si="1113"/>
        <v>98.01</v>
      </c>
      <c r="BI3000" t="str">
        <f t="shared" si="1114"/>
        <v>APCs</v>
      </c>
      <c r="BJ3000" s="9">
        <f t="shared" si="1115"/>
        <v>98.01</v>
      </c>
      <c r="BL3000" t="str">
        <f t="shared" si="1116"/>
        <v>APCs</v>
      </c>
      <c r="BM3000" s="9">
        <f t="shared" si="1117"/>
        <v>98.01</v>
      </c>
      <c r="BO3000" t="str">
        <f t="shared" si="1118"/>
        <v>APCs</v>
      </c>
      <c r="BP3000" s="9">
        <f t="shared" si="1119"/>
        <v>98.01</v>
      </c>
    </row>
    <row r="3001" spans="1:68" x14ac:dyDescent="0.25">
      <c r="A3001">
        <v>1610059</v>
      </c>
      <c r="B3001" t="s">
        <v>3355</v>
      </c>
      <c r="C3001">
        <v>320</v>
      </c>
      <c r="D3001">
        <v>73020</v>
      </c>
      <c r="F3001" s="9">
        <f t="shared" si="1099"/>
        <v>0</v>
      </c>
      <c r="G3001" s="9">
        <f t="shared" si="1100"/>
        <v>766.66995000000009</v>
      </c>
      <c r="H3001" s="9">
        <f t="shared" si="1101"/>
        <v>522.34199999999998</v>
      </c>
      <c r="I3001" s="9">
        <v>870.57</v>
      </c>
      <c r="K3001" t="s">
        <v>4100</v>
      </c>
      <c r="N3001" t="s">
        <v>4103</v>
      </c>
      <c r="O3001" s="9">
        <f t="shared" si="1103"/>
        <v>82.878264000000001</v>
      </c>
      <c r="Q3001" t="s">
        <v>4103</v>
      </c>
      <c r="R3001" s="9">
        <f t="shared" si="1121"/>
        <v>263.78271000000001</v>
      </c>
      <c r="U3001" t="s">
        <v>4103</v>
      </c>
      <c r="V3001" s="9">
        <f t="shared" si="1102"/>
        <v>356.06313</v>
      </c>
      <c r="Y3001" t="s">
        <v>4103</v>
      </c>
      <c r="Z3001" s="9">
        <f t="shared" si="1104"/>
        <v>609.399</v>
      </c>
      <c r="AA3001" t="s">
        <v>4103</v>
      </c>
      <c r="AC3001" t="s">
        <v>4103</v>
      </c>
      <c r="AD3001" s="9">
        <f t="shared" si="1105"/>
        <v>261.17099999999999</v>
      </c>
      <c r="AG3001" t="s">
        <v>4103</v>
      </c>
      <c r="AH3001" s="9">
        <f t="shared" si="1106"/>
        <v>766.66995000000009</v>
      </c>
      <c r="AK3001" t="s">
        <v>4103</v>
      </c>
      <c r="AL3001" s="9">
        <f t="shared" si="1107"/>
        <v>557.16480000000001</v>
      </c>
      <c r="AO3001" t="s">
        <v>4136</v>
      </c>
      <c r="AP3001" s="9">
        <v>127.7</v>
      </c>
      <c r="AS3001" t="s">
        <v>4103</v>
      </c>
      <c r="AT3001" s="9">
        <f t="shared" si="1120"/>
        <v>0</v>
      </c>
      <c r="AW3001" t="str">
        <f t="shared" si="1108"/>
        <v>POC</v>
      </c>
      <c r="AX3001" s="9">
        <f t="shared" si="1109"/>
        <v>0</v>
      </c>
      <c r="AZ3001" t="s">
        <v>4151</v>
      </c>
      <c r="BA3001" s="9">
        <v>81.010000000000005</v>
      </c>
      <c r="BC3001" t="str">
        <f t="shared" si="1110"/>
        <v>APCs</v>
      </c>
      <c r="BD3001" s="9">
        <f t="shared" si="1111"/>
        <v>81.010000000000005</v>
      </c>
      <c r="BF3001" t="str">
        <f t="shared" si="1112"/>
        <v>APCs</v>
      </c>
      <c r="BG3001" s="9">
        <f t="shared" si="1113"/>
        <v>81.010000000000005</v>
      </c>
      <c r="BI3001" t="str">
        <f t="shared" si="1114"/>
        <v>APCs</v>
      </c>
      <c r="BJ3001" s="9">
        <f t="shared" si="1115"/>
        <v>81.010000000000005</v>
      </c>
      <c r="BL3001" t="str">
        <f t="shared" si="1116"/>
        <v>APCs</v>
      </c>
      <c r="BM3001" s="9">
        <f t="shared" si="1117"/>
        <v>81.010000000000005</v>
      </c>
      <c r="BO3001" t="str">
        <f t="shared" si="1118"/>
        <v>APCs</v>
      </c>
      <c r="BP3001" s="9">
        <f t="shared" si="1119"/>
        <v>81.010000000000005</v>
      </c>
    </row>
    <row r="3002" spans="1:68" x14ac:dyDescent="0.25">
      <c r="A3002">
        <v>1612166</v>
      </c>
      <c r="B3002" t="s">
        <v>3453</v>
      </c>
      <c r="C3002">
        <v>320</v>
      </c>
      <c r="D3002">
        <v>73020</v>
      </c>
      <c r="E3002" t="s">
        <v>3419</v>
      </c>
      <c r="F3002" s="9">
        <f t="shared" si="1099"/>
        <v>0</v>
      </c>
      <c r="G3002" s="9">
        <f t="shared" si="1100"/>
        <v>744.33735000000001</v>
      </c>
      <c r="H3002" s="9">
        <f t="shared" si="1101"/>
        <v>538.01400000000001</v>
      </c>
      <c r="I3002" s="9">
        <v>896.69</v>
      </c>
      <c r="K3002" t="s">
        <v>4100</v>
      </c>
      <c r="N3002" t="s">
        <v>4103</v>
      </c>
      <c r="O3002" s="9">
        <f t="shared" si="1103"/>
        <v>85.364887999999993</v>
      </c>
      <c r="Q3002" t="s">
        <v>4103</v>
      </c>
      <c r="R3002" s="9">
        <f t="shared" si="1121"/>
        <v>271.69707</v>
      </c>
      <c r="U3002" t="s">
        <v>4103</v>
      </c>
      <c r="V3002" s="9">
        <f t="shared" si="1102"/>
        <v>366.74621000000002</v>
      </c>
      <c r="Y3002" t="s">
        <v>4103</v>
      </c>
      <c r="Z3002" s="9">
        <f t="shared" si="1104"/>
        <v>627.68299999999999</v>
      </c>
      <c r="AA3002" t="s">
        <v>4103</v>
      </c>
      <c r="AC3002" t="s">
        <v>4103</v>
      </c>
      <c r="AD3002" s="9">
        <f t="shared" si="1105"/>
        <v>269.00700000000001</v>
      </c>
      <c r="AG3002" t="s">
        <v>4103</v>
      </c>
      <c r="AH3002" s="9">
        <f t="shared" si="1106"/>
        <v>744.33735000000001</v>
      </c>
      <c r="AK3002" t="s">
        <v>4103</v>
      </c>
      <c r="AL3002" s="9">
        <f t="shared" si="1107"/>
        <v>573.88160000000005</v>
      </c>
      <c r="AO3002" t="s">
        <v>4136</v>
      </c>
      <c r="AP3002" s="9">
        <v>127.7</v>
      </c>
      <c r="AS3002" t="s">
        <v>4103</v>
      </c>
      <c r="AT3002" s="9">
        <f t="shared" si="1120"/>
        <v>0</v>
      </c>
      <c r="AW3002" t="str">
        <f t="shared" si="1108"/>
        <v>POC</v>
      </c>
      <c r="AX3002" s="9">
        <f t="shared" si="1109"/>
        <v>0</v>
      </c>
      <c r="AZ3002" t="s">
        <v>4151</v>
      </c>
      <c r="BA3002" s="9">
        <v>81.010000000000005</v>
      </c>
      <c r="BC3002" t="str">
        <f t="shared" si="1110"/>
        <v>APCs</v>
      </c>
      <c r="BD3002" s="9">
        <f t="shared" si="1111"/>
        <v>81.010000000000005</v>
      </c>
      <c r="BF3002" t="str">
        <f t="shared" si="1112"/>
        <v>APCs</v>
      </c>
      <c r="BG3002" s="9">
        <f t="shared" si="1113"/>
        <v>81.010000000000005</v>
      </c>
      <c r="BI3002" t="str">
        <f t="shared" si="1114"/>
        <v>APCs</v>
      </c>
      <c r="BJ3002" s="9">
        <f t="shared" si="1115"/>
        <v>81.010000000000005</v>
      </c>
      <c r="BL3002" t="str">
        <f t="shared" si="1116"/>
        <v>APCs</v>
      </c>
      <c r="BM3002" s="9">
        <f t="shared" si="1117"/>
        <v>81.010000000000005</v>
      </c>
      <c r="BO3002" t="str">
        <f t="shared" si="1118"/>
        <v>APCs</v>
      </c>
      <c r="BP3002" s="9">
        <f t="shared" si="1119"/>
        <v>81.010000000000005</v>
      </c>
    </row>
    <row r="3003" spans="1:68" x14ac:dyDescent="0.25">
      <c r="A3003">
        <v>1610060</v>
      </c>
      <c r="B3003" t="s">
        <v>3356</v>
      </c>
      <c r="C3003">
        <v>320</v>
      </c>
      <c r="D3003">
        <v>73030</v>
      </c>
      <c r="F3003" s="9">
        <f t="shared" si="1099"/>
        <v>0</v>
      </c>
      <c r="G3003" s="9">
        <f t="shared" si="1100"/>
        <v>766.66995000000009</v>
      </c>
      <c r="H3003" s="9">
        <f t="shared" si="1101"/>
        <v>522.34199999999998</v>
      </c>
      <c r="I3003" s="9">
        <v>870.57</v>
      </c>
      <c r="K3003" t="s">
        <v>4100</v>
      </c>
      <c r="N3003" t="s">
        <v>4103</v>
      </c>
      <c r="O3003" s="9">
        <f t="shared" si="1103"/>
        <v>82.878264000000001</v>
      </c>
      <c r="Q3003" t="s">
        <v>4103</v>
      </c>
      <c r="R3003" s="9">
        <f t="shared" si="1121"/>
        <v>263.78271000000001</v>
      </c>
      <c r="U3003" t="s">
        <v>4103</v>
      </c>
      <c r="V3003" s="9">
        <f t="shared" si="1102"/>
        <v>356.06313</v>
      </c>
      <c r="Y3003" t="s">
        <v>4103</v>
      </c>
      <c r="Z3003" s="9">
        <f t="shared" si="1104"/>
        <v>609.399</v>
      </c>
      <c r="AA3003" t="s">
        <v>4103</v>
      </c>
      <c r="AC3003" t="s">
        <v>4103</v>
      </c>
      <c r="AD3003" s="9">
        <f t="shared" si="1105"/>
        <v>261.17099999999999</v>
      </c>
      <c r="AG3003" t="s">
        <v>4103</v>
      </c>
      <c r="AH3003" s="9">
        <f t="shared" si="1106"/>
        <v>766.66995000000009</v>
      </c>
      <c r="AK3003" t="s">
        <v>4103</v>
      </c>
      <c r="AL3003" s="9">
        <f t="shared" si="1107"/>
        <v>557.16480000000001</v>
      </c>
      <c r="AO3003" t="s">
        <v>4136</v>
      </c>
      <c r="AP3003" s="9">
        <v>127.7</v>
      </c>
      <c r="AS3003" t="s">
        <v>4103</v>
      </c>
      <c r="AT3003" s="9">
        <f t="shared" si="1120"/>
        <v>0</v>
      </c>
      <c r="AW3003" t="str">
        <f t="shared" si="1108"/>
        <v>POC</v>
      </c>
      <c r="AX3003" s="9">
        <f t="shared" si="1109"/>
        <v>0</v>
      </c>
      <c r="AZ3003" t="s">
        <v>4151</v>
      </c>
      <c r="BA3003" s="9">
        <v>81.010000000000005</v>
      </c>
      <c r="BC3003" t="str">
        <f t="shared" si="1110"/>
        <v>APCs</v>
      </c>
      <c r="BD3003" s="9">
        <f t="shared" si="1111"/>
        <v>81.010000000000005</v>
      </c>
      <c r="BF3003" t="str">
        <f t="shared" si="1112"/>
        <v>APCs</v>
      </c>
      <c r="BG3003" s="9">
        <f t="shared" si="1113"/>
        <v>81.010000000000005</v>
      </c>
      <c r="BI3003" t="str">
        <f t="shared" si="1114"/>
        <v>APCs</v>
      </c>
      <c r="BJ3003" s="9">
        <f t="shared" si="1115"/>
        <v>81.010000000000005</v>
      </c>
      <c r="BL3003" t="str">
        <f t="shared" si="1116"/>
        <v>APCs</v>
      </c>
      <c r="BM3003" s="9">
        <f t="shared" si="1117"/>
        <v>81.010000000000005</v>
      </c>
      <c r="BO3003" t="str">
        <f t="shared" si="1118"/>
        <v>APCs</v>
      </c>
      <c r="BP3003" s="9">
        <f t="shared" si="1119"/>
        <v>81.010000000000005</v>
      </c>
    </row>
    <row r="3004" spans="1:68" x14ac:dyDescent="0.25">
      <c r="A3004">
        <v>1612167</v>
      </c>
      <c r="B3004" t="s">
        <v>3454</v>
      </c>
      <c r="C3004">
        <v>320</v>
      </c>
      <c r="D3004">
        <v>73030</v>
      </c>
      <c r="E3004" t="s">
        <v>3419</v>
      </c>
      <c r="F3004" s="9">
        <f t="shared" si="1099"/>
        <v>0</v>
      </c>
      <c r="G3004" s="9">
        <f t="shared" si="1100"/>
        <v>744.33735000000001</v>
      </c>
      <c r="H3004" s="9">
        <f t="shared" si="1101"/>
        <v>538.01400000000001</v>
      </c>
      <c r="I3004" s="9">
        <v>896.69</v>
      </c>
      <c r="K3004" t="s">
        <v>4100</v>
      </c>
      <c r="N3004" t="s">
        <v>4103</v>
      </c>
      <c r="O3004" s="9">
        <f t="shared" si="1103"/>
        <v>85.364887999999993</v>
      </c>
      <c r="Q3004" t="s">
        <v>4103</v>
      </c>
      <c r="R3004" s="9">
        <f t="shared" si="1121"/>
        <v>271.69707</v>
      </c>
      <c r="U3004" t="s">
        <v>4103</v>
      </c>
      <c r="V3004" s="9">
        <f t="shared" si="1102"/>
        <v>366.74621000000002</v>
      </c>
      <c r="Y3004" t="s">
        <v>4103</v>
      </c>
      <c r="Z3004" s="9">
        <f t="shared" si="1104"/>
        <v>627.68299999999999</v>
      </c>
      <c r="AA3004" t="s">
        <v>4103</v>
      </c>
      <c r="AC3004" t="s">
        <v>4103</v>
      </c>
      <c r="AD3004" s="9">
        <f t="shared" si="1105"/>
        <v>269.00700000000001</v>
      </c>
      <c r="AG3004" t="s">
        <v>4103</v>
      </c>
      <c r="AH3004" s="9">
        <f t="shared" si="1106"/>
        <v>744.33735000000001</v>
      </c>
      <c r="AK3004" t="s">
        <v>4103</v>
      </c>
      <c r="AL3004" s="9">
        <f t="shared" si="1107"/>
        <v>573.88160000000005</v>
      </c>
      <c r="AO3004" t="s">
        <v>4136</v>
      </c>
      <c r="AP3004" s="9">
        <v>127.7</v>
      </c>
      <c r="AS3004" t="s">
        <v>4103</v>
      </c>
      <c r="AT3004" s="9">
        <f t="shared" si="1120"/>
        <v>0</v>
      </c>
      <c r="AW3004" t="str">
        <f t="shared" si="1108"/>
        <v>POC</v>
      </c>
      <c r="AX3004" s="9">
        <f t="shared" si="1109"/>
        <v>0</v>
      </c>
      <c r="AZ3004" t="s">
        <v>4151</v>
      </c>
      <c r="BA3004" s="9">
        <v>81.010000000000005</v>
      </c>
      <c r="BC3004" t="str">
        <f t="shared" si="1110"/>
        <v>APCs</v>
      </c>
      <c r="BD3004" s="9">
        <f t="shared" si="1111"/>
        <v>81.010000000000005</v>
      </c>
      <c r="BF3004" t="str">
        <f t="shared" si="1112"/>
        <v>APCs</v>
      </c>
      <c r="BG3004" s="9">
        <f t="shared" si="1113"/>
        <v>81.010000000000005</v>
      </c>
      <c r="BI3004" t="str">
        <f t="shared" si="1114"/>
        <v>APCs</v>
      </c>
      <c r="BJ3004" s="9">
        <f t="shared" si="1115"/>
        <v>81.010000000000005</v>
      </c>
      <c r="BL3004" t="str">
        <f t="shared" si="1116"/>
        <v>APCs</v>
      </c>
      <c r="BM3004" s="9">
        <f t="shared" si="1117"/>
        <v>81.010000000000005</v>
      </c>
      <c r="BO3004" t="str">
        <f t="shared" si="1118"/>
        <v>APCs</v>
      </c>
      <c r="BP3004" s="9">
        <f t="shared" si="1119"/>
        <v>81.010000000000005</v>
      </c>
    </row>
    <row r="3005" spans="1:68" x14ac:dyDescent="0.25">
      <c r="A3005">
        <v>1610062</v>
      </c>
      <c r="B3005" t="s">
        <v>3358</v>
      </c>
      <c r="C3005">
        <v>320</v>
      </c>
      <c r="D3005">
        <v>73050</v>
      </c>
      <c r="F3005" s="9">
        <f t="shared" si="1099"/>
        <v>0</v>
      </c>
      <c r="G3005" s="9">
        <f t="shared" si="1100"/>
        <v>766.66995000000009</v>
      </c>
      <c r="H3005" s="9">
        <f t="shared" si="1101"/>
        <v>522.34199999999998</v>
      </c>
      <c r="I3005" s="9">
        <v>870.57</v>
      </c>
      <c r="K3005" t="s">
        <v>4100</v>
      </c>
      <c r="N3005" t="s">
        <v>4103</v>
      </c>
      <c r="O3005" s="9">
        <f t="shared" si="1103"/>
        <v>82.878264000000001</v>
      </c>
      <c r="Q3005" t="s">
        <v>4103</v>
      </c>
      <c r="R3005" s="9">
        <f t="shared" si="1121"/>
        <v>263.78271000000001</v>
      </c>
      <c r="U3005" t="s">
        <v>4103</v>
      </c>
      <c r="V3005" s="9">
        <f t="shared" si="1102"/>
        <v>356.06313</v>
      </c>
      <c r="Y3005" t="s">
        <v>4103</v>
      </c>
      <c r="Z3005" s="9">
        <f t="shared" si="1104"/>
        <v>609.399</v>
      </c>
      <c r="AA3005" t="s">
        <v>4103</v>
      </c>
      <c r="AC3005" t="s">
        <v>4103</v>
      </c>
      <c r="AD3005" s="9">
        <f t="shared" si="1105"/>
        <v>261.17099999999999</v>
      </c>
      <c r="AG3005" t="s">
        <v>4103</v>
      </c>
      <c r="AH3005" s="9">
        <f t="shared" si="1106"/>
        <v>766.66995000000009</v>
      </c>
      <c r="AK3005" t="s">
        <v>4103</v>
      </c>
      <c r="AL3005" s="9">
        <f t="shared" si="1107"/>
        <v>557.16480000000001</v>
      </c>
      <c r="AO3005" t="s">
        <v>4136</v>
      </c>
      <c r="AP3005" s="9">
        <v>127.7</v>
      </c>
      <c r="AS3005" t="s">
        <v>4103</v>
      </c>
      <c r="AT3005" s="9">
        <f t="shared" si="1120"/>
        <v>0</v>
      </c>
      <c r="AW3005" t="str">
        <f t="shared" si="1108"/>
        <v>POC</v>
      </c>
      <c r="AX3005" s="9">
        <f t="shared" si="1109"/>
        <v>0</v>
      </c>
      <c r="AZ3005" t="s">
        <v>4151</v>
      </c>
      <c r="BA3005" s="9">
        <v>81.010000000000005</v>
      </c>
      <c r="BC3005" t="str">
        <f t="shared" si="1110"/>
        <v>APCs</v>
      </c>
      <c r="BD3005" s="9">
        <f t="shared" si="1111"/>
        <v>81.010000000000005</v>
      </c>
      <c r="BF3005" t="str">
        <f t="shared" si="1112"/>
        <v>APCs</v>
      </c>
      <c r="BG3005" s="9">
        <f t="shared" si="1113"/>
        <v>81.010000000000005</v>
      </c>
      <c r="BI3005" t="str">
        <f t="shared" si="1114"/>
        <v>APCs</v>
      </c>
      <c r="BJ3005" s="9">
        <f t="shared" si="1115"/>
        <v>81.010000000000005</v>
      </c>
      <c r="BL3005" t="str">
        <f t="shared" si="1116"/>
        <v>APCs</v>
      </c>
      <c r="BM3005" s="9">
        <f t="shared" si="1117"/>
        <v>81.010000000000005</v>
      </c>
      <c r="BO3005" t="str">
        <f t="shared" si="1118"/>
        <v>APCs</v>
      </c>
      <c r="BP3005" s="9">
        <f t="shared" si="1119"/>
        <v>81.010000000000005</v>
      </c>
    </row>
    <row r="3006" spans="1:68" x14ac:dyDescent="0.25">
      <c r="A3006">
        <v>1612168</v>
      </c>
      <c r="B3006" t="s">
        <v>3455</v>
      </c>
      <c r="C3006">
        <v>320</v>
      </c>
      <c r="D3006">
        <v>73050</v>
      </c>
      <c r="E3006" t="s">
        <v>3419</v>
      </c>
      <c r="F3006" s="9">
        <f t="shared" si="1099"/>
        <v>0</v>
      </c>
      <c r="G3006" s="9">
        <f t="shared" si="1100"/>
        <v>744.33735000000001</v>
      </c>
      <c r="H3006" s="9">
        <f t="shared" si="1101"/>
        <v>538.01400000000001</v>
      </c>
      <c r="I3006" s="9">
        <v>896.69</v>
      </c>
      <c r="K3006" t="s">
        <v>4100</v>
      </c>
      <c r="N3006" t="s">
        <v>4103</v>
      </c>
      <c r="O3006" s="9">
        <f t="shared" si="1103"/>
        <v>85.364887999999993</v>
      </c>
      <c r="Q3006" t="s">
        <v>4103</v>
      </c>
      <c r="R3006" s="9">
        <f t="shared" si="1121"/>
        <v>271.69707</v>
      </c>
      <c r="U3006" t="s">
        <v>4103</v>
      </c>
      <c r="V3006" s="9">
        <f t="shared" si="1102"/>
        <v>366.74621000000002</v>
      </c>
      <c r="Y3006" t="s">
        <v>4103</v>
      </c>
      <c r="Z3006" s="9">
        <f t="shared" si="1104"/>
        <v>627.68299999999999</v>
      </c>
      <c r="AA3006" t="s">
        <v>4103</v>
      </c>
      <c r="AC3006" t="s">
        <v>4103</v>
      </c>
      <c r="AD3006" s="9">
        <f t="shared" si="1105"/>
        <v>269.00700000000001</v>
      </c>
      <c r="AG3006" t="s">
        <v>4103</v>
      </c>
      <c r="AH3006" s="9">
        <f t="shared" si="1106"/>
        <v>744.33735000000001</v>
      </c>
      <c r="AK3006" t="s">
        <v>4103</v>
      </c>
      <c r="AL3006" s="9">
        <f t="shared" si="1107"/>
        <v>573.88160000000005</v>
      </c>
      <c r="AO3006" t="s">
        <v>4136</v>
      </c>
      <c r="AP3006" s="9">
        <v>127.7</v>
      </c>
      <c r="AS3006" t="s">
        <v>4103</v>
      </c>
      <c r="AT3006" s="9">
        <f t="shared" si="1120"/>
        <v>0</v>
      </c>
      <c r="AW3006" t="str">
        <f t="shared" si="1108"/>
        <v>POC</v>
      </c>
      <c r="AX3006" s="9">
        <f t="shared" si="1109"/>
        <v>0</v>
      </c>
      <c r="AZ3006" t="s">
        <v>4151</v>
      </c>
      <c r="BA3006" s="9">
        <v>81.010000000000005</v>
      </c>
      <c r="BC3006" t="str">
        <f t="shared" si="1110"/>
        <v>APCs</v>
      </c>
      <c r="BD3006" s="9">
        <f t="shared" si="1111"/>
        <v>81.010000000000005</v>
      </c>
      <c r="BF3006" t="str">
        <f t="shared" si="1112"/>
        <v>APCs</v>
      </c>
      <c r="BG3006" s="9">
        <f t="shared" si="1113"/>
        <v>81.010000000000005</v>
      </c>
      <c r="BI3006" t="str">
        <f t="shared" si="1114"/>
        <v>APCs</v>
      </c>
      <c r="BJ3006" s="9">
        <f t="shared" si="1115"/>
        <v>81.010000000000005</v>
      </c>
      <c r="BL3006" t="str">
        <f t="shared" si="1116"/>
        <v>APCs</v>
      </c>
      <c r="BM3006" s="9">
        <f t="shared" si="1117"/>
        <v>81.010000000000005</v>
      </c>
      <c r="BO3006" t="str">
        <f t="shared" si="1118"/>
        <v>APCs</v>
      </c>
      <c r="BP3006" s="9">
        <f t="shared" si="1119"/>
        <v>81.010000000000005</v>
      </c>
    </row>
    <row r="3007" spans="1:68" x14ac:dyDescent="0.25">
      <c r="A3007">
        <v>1610064</v>
      </c>
      <c r="B3007" t="s">
        <v>3359</v>
      </c>
      <c r="C3007">
        <v>320</v>
      </c>
      <c r="D3007">
        <v>73060</v>
      </c>
      <c r="F3007" s="9">
        <f t="shared" si="1099"/>
        <v>0</v>
      </c>
      <c r="G3007" s="9">
        <f t="shared" si="1100"/>
        <v>766.66995000000009</v>
      </c>
      <c r="H3007" s="9">
        <f t="shared" si="1101"/>
        <v>522.34199999999998</v>
      </c>
      <c r="I3007" s="9">
        <v>870.57</v>
      </c>
      <c r="K3007" t="s">
        <v>4100</v>
      </c>
      <c r="N3007" t="s">
        <v>4103</v>
      </c>
      <c r="O3007" s="9">
        <f t="shared" si="1103"/>
        <v>82.878264000000001</v>
      </c>
      <c r="Q3007" t="s">
        <v>4103</v>
      </c>
      <c r="R3007" s="9">
        <f t="shared" si="1121"/>
        <v>263.78271000000001</v>
      </c>
      <c r="U3007" t="s">
        <v>4103</v>
      </c>
      <c r="V3007" s="9">
        <f t="shared" si="1102"/>
        <v>356.06313</v>
      </c>
      <c r="Y3007" t="s">
        <v>4103</v>
      </c>
      <c r="Z3007" s="9">
        <f t="shared" si="1104"/>
        <v>609.399</v>
      </c>
      <c r="AA3007" t="s">
        <v>4103</v>
      </c>
      <c r="AC3007" t="s">
        <v>4103</v>
      </c>
      <c r="AD3007" s="9">
        <f t="shared" si="1105"/>
        <v>261.17099999999999</v>
      </c>
      <c r="AG3007" t="s">
        <v>4103</v>
      </c>
      <c r="AH3007" s="9">
        <f t="shared" si="1106"/>
        <v>766.66995000000009</v>
      </c>
      <c r="AK3007" t="s">
        <v>4103</v>
      </c>
      <c r="AL3007" s="9">
        <f t="shared" si="1107"/>
        <v>557.16480000000001</v>
      </c>
      <c r="AO3007" t="s">
        <v>4136</v>
      </c>
      <c r="AP3007" s="9">
        <v>127.7</v>
      </c>
      <c r="AS3007" t="s">
        <v>4103</v>
      </c>
      <c r="AT3007" s="9">
        <f t="shared" si="1120"/>
        <v>0</v>
      </c>
      <c r="AW3007" t="str">
        <f t="shared" si="1108"/>
        <v>POC</v>
      </c>
      <c r="AX3007" s="9">
        <f t="shared" si="1109"/>
        <v>0</v>
      </c>
      <c r="AZ3007" t="s">
        <v>4151</v>
      </c>
      <c r="BA3007" s="9">
        <v>81.010000000000005</v>
      </c>
      <c r="BC3007" t="str">
        <f t="shared" si="1110"/>
        <v>APCs</v>
      </c>
      <c r="BD3007" s="9">
        <f t="shared" si="1111"/>
        <v>81.010000000000005</v>
      </c>
      <c r="BF3007" t="str">
        <f t="shared" si="1112"/>
        <v>APCs</v>
      </c>
      <c r="BG3007" s="9">
        <f t="shared" si="1113"/>
        <v>81.010000000000005</v>
      </c>
      <c r="BI3007" t="str">
        <f t="shared" si="1114"/>
        <v>APCs</v>
      </c>
      <c r="BJ3007" s="9">
        <f t="shared" si="1115"/>
        <v>81.010000000000005</v>
      </c>
      <c r="BL3007" t="str">
        <f t="shared" si="1116"/>
        <v>APCs</v>
      </c>
      <c r="BM3007" s="9">
        <f t="shared" si="1117"/>
        <v>81.010000000000005</v>
      </c>
      <c r="BO3007" t="str">
        <f t="shared" si="1118"/>
        <v>APCs</v>
      </c>
      <c r="BP3007" s="9">
        <f t="shared" si="1119"/>
        <v>81.010000000000005</v>
      </c>
    </row>
    <row r="3008" spans="1:68" x14ac:dyDescent="0.25">
      <c r="A3008">
        <v>1612169</v>
      </c>
      <c r="B3008" t="s">
        <v>3456</v>
      </c>
      <c r="C3008">
        <v>320</v>
      </c>
      <c r="D3008">
        <v>73060</v>
      </c>
      <c r="E3008" t="s">
        <v>3419</v>
      </c>
      <c r="F3008" s="9">
        <f t="shared" si="1099"/>
        <v>0</v>
      </c>
      <c r="G3008" s="9">
        <f t="shared" si="1100"/>
        <v>744.33735000000001</v>
      </c>
      <c r="H3008" s="9">
        <f t="shared" si="1101"/>
        <v>538.01400000000001</v>
      </c>
      <c r="I3008" s="9">
        <v>896.69</v>
      </c>
      <c r="K3008" t="s">
        <v>4100</v>
      </c>
      <c r="N3008" t="s">
        <v>4103</v>
      </c>
      <c r="O3008" s="9">
        <f t="shared" si="1103"/>
        <v>85.364887999999993</v>
      </c>
      <c r="Q3008" t="s">
        <v>4103</v>
      </c>
      <c r="R3008" s="9">
        <f t="shared" si="1121"/>
        <v>271.69707</v>
      </c>
      <c r="U3008" t="s">
        <v>4103</v>
      </c>
      <c r="V3008" s="9">
        <f t="shared" si="1102"/>
        <v>366.74621000000002</v>
      </c>
      <c r="Y3008" t="s">
        <v>4103</v>
      </c>
      <c r="Z3008" s="9">
        <f t="shared" si="1104"/>
        <v>627.68299999999999</v>
      </c>
      <c r="AA3008" t="s">
        <v>4103</v>
      </c>
      <c r="AC3008" t="s">
        <v>4103</v>
      </c>
      <c r="AD3008" s="9">
        <f t="shared" si="1105"/>
        <v>269.00700000000001</v>
      </c>
      <c r="AG3008" t="s">
        <v>4103</v>
      </c>
      <c r="AH3008" s="9">
        <f t="shared" si="1106"/>
        <v>744.33735000000001</v>
      </c>
      <c r="AK3008" t="s">
        <v>4103</v>
      </c>
      <c r="AL3008" s="9">
        <f t="shared" si="1107"/>
        <v>573.88160000000005</v>
      </c>
      <c r="AO3008" t="s">
        <v>4136</v>
      </c>
      <c r="AP3008" s="9">
        <v>127.7</v>
      </c>
      <c r="AS3008" t="s">
        <v>4103</v>
      </c>
      <c r="AT3008" s="9">
        <f t="shared" si="1120"/>
        <v>0</v>
      </c>
      <c r="AW3008" t="str">
        <f t="shared" si="1108"/>
        <v>POC</v>
      </c>
      <c r="AX3008" s="9">
        <f t="shared" si="1109"/>
        <v>0</v>
      </c>
      <c r="AZ3008" t="s">
        <v>4151</v>
      </c>
      <c r="BA3008" s="9">
        <v>81.010000000000005</v>
      </c>
      <c r="BC3008" t="str">
        <f t="shared" si="1110"/>
        <v>APCs</v>
      </c>
      <c r="BD3008" s="9">
        <f t="shared" si="1111"/>
        <v>81.010000000000005</v>
      </c>
      <c r="BF3008" t="str">
        <f t="shared" si="1112"/>
        <v>APCs</v>
      </c>
      <c r="BG3008" s="9">
        <f t="shared" si="1113"/>
        <v>81.010000000000005</v>
      </c>
      <c r="BI3008" t="str">
        <f t="shared" si="1114"/>
        <v>APCs</v>
      </c>
      <c r="BJ3008" s="9">
        <f t="shared" si="1115"/>
        <v>81.010000000000005</v>
      </c>
      <c r="BL3008" t="str">
        <f t="shared" si="1116"/>
        <v>APCs</v>
      </c>
      <c r="BM3008" s="9">
        <f t="shared" si="1117"/>
        <v>81.010000000000005</v>
      </c>
      <c r="BO3008" t="str">
        <f t="shared" si="1118"/>
        <v>APCs</v>
      </c>
      <c r="BP3008" s="9">
        <f t="shared" si="1119"/>
        <v>81.010000000000005</v>
      </c>
    </row>
    <row r="3009" spans="1:68" x14ac:dyDescent="0.25">
      <c r="A3009">
        <v>1610065</v>
      </c>
      <c r="B3009" t="s">
        <v>3360</v>
      </c>
      <c r="C3009">
        <v>320</v>
      </c>
      <c r="D3009">
        <v>73070</v>
      </c>
      <c r="F3009" s="9">
        <f t="shared" si="1099"/>
        <v>0</v>
      </c>
      <c r="G3009" s="9">
        <f t="shared" si="1100"/>
        <v>766.66995000000009</v>
      </c>
      <c r="H3009" s="9">
        <f t="shared" si="1101"/>
        <v>522.34199999999998</v>
      </c>
      <c r="I3009" s="9">
        <v>870.57</v>
      </c>
      <c r="K3009" t="s">
        <v>4100</v>
      </c>
      <c r="N3009" t="s">
        <v>4103</v>
      </c>
      <c r="O3009" s="9">
        <f t="shared" si="1103"/>
        <v>82.878264000000001</v>
      </c>
      <c r="Q3009" t="s">
        <v>4103</v>
      </c>
      <c r="R3009" s="9">
        <f t="shared" si="1121"/>
        <v>263.78271000000001</v>
      </c>
      <c r="U3009" t="s">
        <v>4103</v>
      </c>
      <c r="V3009" s="9">
        <f t="shared" si="1102"/>
        <v>356.06313</v>
      </c>
      <c r="Y3009" t="s">
        <v>4103</v>
      </c>
      <c r="Z3009" s="9">
        <f t="shared" si="1104"/>
        <v>609.399</v>
      </c>
      <c r="AA3009" t="s">
        <v>4103</v>
      </c>
      <c r="AC3009" t="s">
        <v>4103</v>
      </c>
      <c r="AD3009" s="9">
        <f t="shared" si="1105"/>
        <v>261.17099999999999</v>
      </c>
      <c r="AG3009" t="s">
        <v>4103</v>
      </c>
      <c r="AH3009" s="9">
        <f t="shared" si="1106"/>
        <v>766.66995000000009</v>
      </c>
      <c r="AK3009" t="s">
        <v>4103</v>
      </c>
      <c r="AL3009" s="9">
        <f t="shared" si="1107"/>
        <v>557.16480000000001</v>
      </c>
      <c r="AO3009" t="s">
        <v>4136</v>
      </c>
      <c r="AP3009" s="9">
        <v>127.7</v>
      </c>
      <c r="AS3009" t="s">
        <v>4103</v>
      </c>
      <c r="AT3009" s="9">
        <f t="shared" si="1120"/>
        <v>0</v>
      </c>
      <c r="AW3009" t="str">
        <f t="shared" si="1108"/>
        <v>POC</v>
      </c>
      <c r="AX3009" s="9">
        <f t="shared" si="1109"/>
        <v>0</v>
      </c>
      <c r="AZ3009" t="s">
        <v>4151</v>
      </c>
      <c r="BA3009" s="9">
        <v>81.010000000000005</v>
      </c>
      <c r="BC3009" t="str">
        <f t="shared" si="1110"/>
        <v>APCs</v>
      </c>
      <c r="BD3009" s="9">
        <f t="shared" si="1111"/>
        <v>81.010000000000005</v>
      </c>
      <c r="BF3009" t="str">
        <f t="shared" si="1112"/>
        <v>APCs</v>
      </c>
      <c r="BG3009" s="9">
        <f t="shared" si="1113"/>
        <v>81.010000000000005</v>
      </c>
      <c r="BI3009" t="str">
        <f t="shared" si="1114"/>
        <v>APCs</v>
      </c>
      <c r="BJ3009" s="9">
        <f t="shared" si="1115"/>
        <v>81.010000000000005</v>
      </c>
      <c r="BL3009" t="str">
        <f t="shared" si="1116"/>
        <v>APCs</v>
      </c>
      <c r="BM3009" s="9">
        <f t="shared" si="1117"/>
        <v>81.010000000000005</v>
      </c>
      <c r="BO3009" t="str">
        <f t="shared" si="1118"/>
        <v>APCs</v>
      </c>
      <c r="BP3009" s="9">
        <f t="shared" si="1119"/>
        <v>81.010000000000005</v>
      </c>
    </row>
    <row r="3010" spans="1:68" x14ac:dyDescent="0.25">
      <c r="A3010">
        <v>1612170</v>
      </c>
      <c r="B3010" t="s">
        <v>3457</v>
      </c>
      <c r="C3010">
        <v>320</v>
      </c>
      <c r="D3010">
        <v>73070</v>
      </c>
      <c r="E3010" t="s">
        <v>3419</v>
      </c>
      <c r="F3010" s="9">
        <f t="shared" si="1099"/>
        <v>0</v>
      </c>
      <c r="G3010" s="9">
        <f t="shared" si="1100"/>
        <v>744.33735000000001</v>
      </c>
      <c r="H3010" s="9">
        <f t="shared" si="1101"/>
        <v>538.01400000000001</v>
      </c>
      <c r="I3010" s="9">
        <v>896.69</v>
      </c>
      <c r="K3010" t="s">
        <v>4100</v>
      </c>
      <c r="N3010" t="s">
        <v>4103</v>
      </c>
      <c r="O3010" s="9">
        <f t="shared" si="1103"/>
        <v>85.364887999999993</v>
      </c>
      <c r="Q3010" t="s">
        <v>4103</v>
      </c>
      <c r="R3010" s="9">
        <f t="shared" si="1121"/>
        <v>271.69707</v>
      </c>
      <c r="U3010" t="s">
        <v>4103</v>
      </c>
      <c r="V3010" s="9">
        <f t="shared" si="1102"/>
        <v>366.74621000000002</v>
      </c>
      <c r="Y3010" t="s">
        <v>4103</v>
      </c>
      <c r="Z3010" s="9">
        <f t="shared" si="1104"/>
        <v>627.68299999999999</v>
      </c>
      <c r="AA3010" t="s">
        <v>4103</v>
      </c>
      <c r="AC3010" t="s">
        <v>4103</v>
      </c>
      <c r="AD3010" s="9">
        <f t="shared" si="1105"/>
        <v>269.00700000000001</v>
      </c>
      <c r="AG3010" t="s">
        <v>4103</v>
      </c>
      <c r="AH3010" s="9">
        <f t="shared" si="1106"/>
        <v>744.33735000000001</v>
      </c>
      <c r="AK3010" t="s">
        <v>4103</v>
      </c>
      <c r="AL3010" s="9">
        <f t="shared" si="1107"/>
        <v>573.88160000000005</v>
      </c>
      <c r="AO3010" t="s">
        <v>4136</v>
      </c>
      <c r="AP3010" s="9">
        <v>127.7</v>
      </c>
      <c r="AS3010" t="s">
        <v>4103</v>
      </c>
      <c r="AT3010" s="9">
        <f t="shared" si="1120"/>
        <v>0</v>
      </c>
      <c r="AW3010" t="str">
        <f t="shared" si="1108"/>
        <v>POC</v>
      </c>
      <c r="AX3010" s="9">
        <f t="shared" si="1109"/>
        <v>0</v>
      </c>
      <c r="AZ3010" t="s">
        <v>4151</v>
      </c>
      <c r="BA3010" s="9">
        <v>81.010000000000005</v>
      </c>
      <c r="BC3010" t="str">
        <f t="shared" si="1110"/>
        <v>APCs</v>
      </c>
      <c r="BD3010" s="9">
        <f t="shared" si="1111"/>
        <v>81.010000000000005</v>
      </c>
      <c r="BF3010" t="str">
        <f t="shared" si="1112"/>
        <v>APCs</v>
      </c>
      <c r="BG3010" s="9">
        <f t="shared" si="1113"/>
        <v>81.010000000000005</v>
      </c>
      <c r="BI3010" t="str">
        <f t="shared" si="1114"/>
        <v>APCs</v>
      </c>
      <c r="BJ3010" s="9">
        <f t="shared" si="1115"/>
        <v>81.010000000000005</v>
      </c>
      <c r="BL3010" t="str">
        <f t="shared" si="1116"/>
        <v>APCs</v>
      </c>
      <c r="BM3010" s="9">
        <f t="shared" si="1117"/>
        <v>81.010000000000005</v>
      </c>
      <c r="BO3010" t="str">
        <f t="shared" si="1118"/>
        <v>APCs</v>
      </c>
      <c r="BP3010" s="9">
        <f t="shared" si="1119"/>
        <v>81.010000000000005</v>
      </c>
    </row>
    <row r="3011" spans="1:68" x14ac:dyDescent="0.25">
      <c r="A3011">
        <v>1610066</v>
      </c>
      <c r="B3011" t="s">
        <v>3361</v>
      </c>
      <c r="C3011">
        <v>320</v>
      </c>
      <c r="D3011">
        <v>73080</v>
      </c>
      <c r="F3011" s="9">
        <f t="shared" ref="F3011:F3074" si="1122">MIN(J3011:BP3011)</f>
        <v>0</v>
      </c>
      <c r="G3011" s="9">
        <f t="shared" ref="G3011:G3074" si="1123">MAX(J3011:BP3011)</f>
        <v>766.66995000000009</v>
      </c>
      <c r="H3011" s="9">
        <f t="shared" ref="H3011:H3074" si="1124">I3011*60%</f>
        <v>522.34199999999998</v>
      </c>
      <c r="I3011" s="9">
        <v>870.57</v>
      </c>
      <c r="K3011" t="s">
        <v>4100</v>
      </c>
      <c r="N3011" t="s">
        <v>4103</v>
      </c>
      <c r="O3011" s="9">
        <f t="shared" si="1103"/>
        <v>82.878264000000001</v>
      </c>
      <c r="Q3011" t="s">
        <v>4103</v>
      </c>
      <c r="R3011" s="9">
        <f t="shared" si="1121"/>
        <v>263.78271000000001</v>
      </c>
      <c r="U3011" t="s">
        <v>4103</v>
      </c>
      <c r="V3011" s="9">
        <f t="shared" si="1102"/>
        <v>356.06313</v>
      </c>
      <c r="Y3011" t="s">
        <v>4103</v>
      </c>
      <c r="Z3011" s="9">
        <f t="shared" si="1104"/>
        <v>609.399</v>
      </c>
      <c r="AA3011" t="s">
        <v>4103</v>
      </c>
      <c r="AC3011" t="s">
        <v>4103</v>
      </c>
      <c r="AD3011" s="9">
        <f t="shared" si="1105"/>
        <v>261.17099999999999</v>
      </c>
      <c r="AG3011" t="s">
        <v>4103</v>
      </c>
      <c r="AH3011" s="9">
        <f t="shared" si="1106"/>
        <v>766.66995000000009</v>
      </c>
      <c r="AK3011" t="s">
        <v>4103</v>
      </c>
      <c r="AL3011" s="9">
        <f t="shared" si="1107"/>
        <v>557.16480000000001</v>
      </c>
      <c r="AO3011" t="s">
        <v>4136</v>
      </c>
      <c r="AP3011" s="9">
        <v>127.7</v>
      </c>
      <c r="AS3011" t="s">
        <v>4103</v>
      </c>
      <c r="AT3011" s="9">
        <f t="shared" si="1120"/>
        <v>0</v>
      </c>
      <c r="AW3011" t="str">
        <f t="shared" si="1108"/>
        <v>POC</v>
      </c>
      <c r="AX3011" s="9">
        <f t="shared" si="1109"/>
        <v>0</v>
      </c>
      <c r="AZ3011" t="s">
        <v>4151</v>
      </c>
      <c r="BA3011" s="9">
        <v>81.010000000000005</v>
      </c>
      <c r="BC3011" t="str">
        <f t="shared" si="1110"/>
        <v>APCs</v>
      </c>
      <c r="BD3011" s="9">
        <f t="shared" si="1111"/>
        <v>81.010000000000005</v>
      </c>
      <c r="BF3011" t="str">
        <f t="shared" si="1112"/>
        <v>APCs</v>
      </c>
      <c r="BG3011" s="9">
        <f t="shared" si="1113"/>
        <v>81.010000000000005</v>
      </c>
      <c r="BI3011" t="str">
        <f t="shared" si="1114"/>
        <v>APCs</v>
      </c>
      <c r="BJ3011" s="9">
        <f t="shared" si="1115"/>
        <v>81.010000000000005</v>
      </c>
      <c r="BL3011" t="str">
        <f t="shared" si="1116"/>
        <v>APCs</v>
      </c>
      <c r="BM3011" s="9">
        <f t="shared" si="1117"/>
        <v>81.010000000000005</v>
      </c>
      <c r="BO3011" t="str">
        <f t="shared" si="1118"/>
        <v>APCs</v>
      </c>
      <c r="BP3011" s="9">
        <f t="shared" si="1119"/>
        <v>81.010000000000005</v>
      </c>
    </row>
    <row r="3012" spans="1:68" x14ac:dyDescent="0.25">
      <c r="A3012">
        <v>1612171</v>
      </c>
      <c r="B3012" t="s">
        <v>3458</v>
      </c>
      <c r="C3012">
        <v>320</v>
      </c>
      <c r="D3012">
        <v>73080</v>
      </c>
      <c r="E3012" t="s">
        <v>3419</v>
      </c>
      <c r="F3012" s="9">
        <f t="shared" si="1122"/>
        <v>0</v>
      </c>
      <c r="G3012" s="9">
        <f t="shared" si="1123"/>
        <v>744.33735000000001</v>
      </c>
      <c r="H3012" s="9">
        <f t="shared" si="1124"/>
        <v>538.01400000000001</v>
      </c>
      <c r="I3012" s="9">
        <v>896.69</v>
      </c>
      <c r="K3012" t="s">
        <v>4100</v>
      </c>
      <c r="N3012" t="s">
        <v>4103</v>
      </c>
      <c r="O3012" s="9">
        <f t="shared" si="1103"/>
        <v>85.364887999999993</v>
      </c>
      <c r="Q3012" t="s">
        <v>4103</v>
      </c>
      <c r="R3012" s="9">
        <f t="shared" si="1121"/>
        <v>271.69707</v>
      </c>
      <c r="U3012" t="s">
        <v>4103</v>
      </c>
      <c r="V3012" s="9">
        <f t="shared" si="1102"/>
        <v>366.74621000000002</v>
      </c>
      <c r="Y3012" t="s">
        <v>4103</v>
      </c>
      <c r="Z3012" s="9">
        <f t="shared" si="1104"/>
        <v>627.68299999999999</v>
      </c>
      <c r="AA3012" t="s">
        <v>4103</v>
      </c>
      <c r="AC3012" t="s">
        <v>4103</v>
      </c>
      <c r="AD3012" s="9">
        <f t="shared" si="1105"/>
        <v>269.00700000000001</v>
      </c>
      <c r="AG3012" t="s">
        <v>4103</v>
      </c>
      <c r="AH3012" s="9">
        <f t="shared" si="1106"/>
        <v>744.33735000000001</v>
      </c>
      <c r="AK3012" t="s">
        <v>4103</v>
      </c>
      <c r="AL3012" s="9">
        <f t="shared" si="1107"/>
        <v>573.88160000000005</v>
      </c>
      <c r="AO3012" t="s">
        <v>4136</v>
      </c>
      <c r="AP3012" s="9">
        <v>127.7</v>
      </c>
      <c r="AS3012" t="s">
        <v>4103</v>
      </c>
      <c r="AT3012" s="9">
        <f t="shared" si="1120"/>
        <v>0</v>
      </c>
      <c r="AW3012" t="str">
        <f t="shared" si="1108"/>
        <v>POC</v>
      </c>
      <c r="AX3012" s="9">
        <f t="shared" si="1109"/>
        <v>0</v>
      </c>
      <c r="AZ3012" t="s">
        <v>4151</v>
      </c>
      <c r="BA3012" s="9">
        <v>81.010000000000005</v>
      </c>
      <c r="BC3012" t="str">
        <f t="shared" si="1110"/>
        <v>APCs</v>
      </c>
      <c r="BD3012" s="9">
        <f t="shared" si="1111"/>
        <v>81.010000000000005</v>
      </c>
      <c r="BF3012" t="str">
        <f t="shared" si="1112"/>
        <v>APCs</v>
      </c>
      <c r="BG3012" s="9">
        <f t="shared" si="1113"/>
        <v>81.010000000000005</v>
      </c>
      <c r="BI3012" t="str">
        <f t="shared" si="1114"/>
        <v>APCs</v>
      </c>
      <c r="BJ3012" s="9">
        <f t="shared" si="1115"/>
        <v>81.010000000000005</v>
      </c>
      <c r="BL3012" t="str">
        <f t="shared" si="1116"/>
        <v>APCs</v>
      </c>
      <c r="BM3012" s="9">
        <f t="shared" si="1117"/>
        <v>81.010000000000005</v>
      </c>
      <c r="BO3012" t="str">
        <f t="shared" si="1118"/>
        <v>APCs</v>
      </c>
      <c r="BP3012" s="9">
        <f t="shared" si="1119"/>
        <v>81.010000000000005</v>
      </c>
    </row>
    <row r="3013" spans="1:68" x14ac:dyDescent="0.25">
      <c r="A3013">
        <v>1610067</v>
      </c>
      <c r="B3013" t="s">
        <v>3362</v>
      </c>
      <c r="C3013">
        <v>320</v>
      </c>
      <c r="D3013">
        <v>73090</v>
      </c>
      <c r="F3013" s="9">
        <f t="shared" si="1122"/>
        <v>0</v>
      </c>
      <c r="G3013" s="9">
        <f t="shared" si="1123"/>
        <v>766.66995000000009</v>
      </c>
      <c r="H3013" s="9">
        <f t="shared" si="1124"/>
        <v>522.34199999999998</v>
      </c>
      <c r="I3013" s="9">
        <v>870.57</v>
      </c>
      <c r="K3013" t="s">
        <v>4100</v>
      </c>
      <c r="N3013" t="s">
        <v>4103</v>
      </c>
      <c r="O3013" s="9">
        <f t="shared" si="1103"/>
        <v>82.878264000000001</v>
      </c>
      <c r="Q3013" t="s">
        <v>4103</v>
      </c>
      <c r="R3013" s="9">
        <f t="shared" si="1121"/>
        <v>263.78271000000001</v>
      </c>
      <c r="U3013" t="s">
        <v>4103</v>
      </c>
      <c r="V3013" s="9">
        <f t="shared" si="1102"/>
        <v>356.06313</v>
      </c>
      <c r="Y3013" t="s">
        <v>4103</v>
      </c>
      <c r="Z3013" s="9">
        <f t="shared" si="1104"/>
        <v>609.399</v>
      </c>
      <c r="AA3013" t="s">
        <v>4103</v>
      </c>
      <c r="AC3013" t="s">
        <v>4103</v>
      </c>
      <c r="AD3013" s="9">
        <f t="shared" si="1105"/>
        <v>261.17099999999999</v>
      </c>
      <c r="AG3013" t="s">
        <v>4103</v>
      </c>
      <c r="AH3013" s="9">
        <f t="shared" si="1106"/>
        <v>766.66995000000009</v>
      </c>
      <c r="AK3013" t="s">
        <v>4103</v>
      </c>
      <c r="AL3013" s="9">
        <f t="shared" si="1107"/>
        <v>557.16480000000001</v>
      </c>
      <c r="AO3013" t="s">
        <v>4136</v>
      </c>
      <c r="AP3013" s="9">
        <v>127.7</v>
      </c>
      <c r="AS3013" t="s">
        <v>4103</v>
      </c>
      <c r="AT3013" s="9">
        <f t="shared" si="1120"/>
        <v>0</v>
      </c>
      <c r="AW3013" t="str">
        <f t="shared" si="1108"/>
        <v>POC</v>
      </c>
      <c r="AX3013" s="9">
        <f t="shared" si="1109"/>
        <v>0</v>
      </c>
      <c r="AZ3013" t="s">
        <v>4151</v>
      </c>
      <c r="BA3013" s="9">
        <v>81.010000000000005</v>
      </c>
      <c r="BC3013" t="str">
        <f t="shared" si="1110"/>
        <v>APCs</v>
      </c>
      <c r="BD3013" s="9">
        <f t="shared" si="1111"/>
        <v>81.010000000000005</v>
      </c>
      <c r="BF3013" t="str">
        <f t="shared" si="1112"/>
        <v>APCs</v>
      </c>
      <c r="BG3013" s="9">
        <f t="shared" si="1113"/>
        <v>81.010000000000005</v>
      </c>
      <c r="BI3013" t="str">
        <f t="shared" si="1114"/>
        <v>APCs</v>
      </c>
      <c r="BJ3013" s="9">
        <f t="shared" si="1115"/>
        <v>81.010000000000005</v>
      </c>
      <c r="BL3013" t="str">
        <f t="shared" si="1116"/>
        <v>APCs</v>
      </c>
      <c r="BM3013" s="9">
        <f t="shared" si="1117"/>
        <v>81.010000000000005</v>
      </c>
      <c r="BO3013" t="str">
        <f t="shared" si="1118"/>
        <v>APCs</v>
      </c>
      <c r="BP3013" s="9">
        <f t="shared" si="1119"/>
        <v>81.010000000000005</v>
      </c>
    </row>
    <row r="3014" spans="1:68" x14ac:dyDescent="0.25">
      <c r="A3014">
        <v>1612172</v>
      </c>
      <c r="B3014" t="s">
        <v>3459</v>
      </c>
      <c r="C3014">
        <v>320</v>
      </c>
      <c r="D3014">
        <v>73090</v>
      </c>
      <c r="E3014" t="s">
        <v>3419</v>
      </c>
      <c r="F3014" s="9">
        <f t="shared" si="1122"/>
        <v>0</v>
      </c>
      <c r="G3014" s="9">
        <f t="shared" si="1123"/>
        <v>744.33735000000001</v>
      </c>
      <c r="H3014" s="9">
        <f t="shared" si="1124"/>
        <v>538.01400000000001</v>
      </c>
      <c r="I3014" s="9">
        <v>896.69</v>
      </c>
      <c r="K3014" t="s">
        <v>4100</v>
      </c>
      <c r="N3014" t="s">
        <v>4103</v>
      </c>
      <c r="O3014" s="9">
        <f t="shared" si="1103"/>
        <v>85.364887999999993</v>
      </c>
      <c r="Q3014" t="s">
        <v>4103</v>
      </c>
      <c r="R3014" s="9">
        <f t="shared" si="1121"/>
        <v>271.69707</v>
      </c>
      <c r="U3014" t="s">
        <v>4103</v>
      </c>
      <c r="V3014" s="9">
        <f t="shared" si="1102"/>
        <v>366.74621000000002</v>
      </c>
      <c r="Y3014" t="s">
        <v>4103</v>
      </c>
      <c r="Z3014" s="9">
        <f t="shared" si="1104"/>
        <v>627.68299999999999</v>
      </c>
      <c r="AA3014" t="s">
        <v>4103</v>
      </c>
      <c r="AC3014" t="s">
        <v>4103</v>
      </c>
      <c r="AD3014" s="9">
        <f t="shared" si="1105"/>
        <v>269.00700000000001</v>
      </c>
      <c r="AG3014" t="s">
        <v>4103</v>
      </c>
      <c r="AH3014" s="9">
        <f t="shared" si="1106"/>
        <v>744.33735000000001</v>
      </c>
      <c r="AK3014" t="s">
        <v>4103</v>
      </c>
      <c r="AL3014" s="9">
        <f t="shared" si="1107"/>
        <v>573.88160000000005</v>
      </c>
      <c r="AO3014" t="s">
        <v>4136</v>
      </c>
      <c r="AP3014" s="9">
        <v>127.7</v>
      </c>
      <c r="AS3014" t="s">
        <v>4103</v>
      </c>
      <c r="AT3014" s="9">
        <f t="shared" si="1120"/>
        <v>0</v>
      </c>
      <c r="AW3014" t="str">
        <f t="shared" si="1108"/>
        <v>POC</v>
      </c>
      <c r="AX3014" s="9">
        <f t="shared" si="1109"/>
        <v>0</v>
      </c>
      <c r="AZ3014" t="s">
        <v>4151</v>
      </c>
      <c r="BA3014" s="9">
        <v>81.010000000000005</v>
      </c>
      <c r="BC3014" t="str">
        <f t="shared" si="1110"/>
        <v>APCs</v>
      </c>
      <c r="BD3014" s="9">
        <f t="shared" si="1111"/>
        <v>81.010000000000005</v>
      </c>
      <c r="BF3014" t="str">
        <f t="shared" si="1112"/>
        <v>APCs</v>
      </c>
      <c r="BG3014" s="9">
        <f t="shared" si="1113"/>
        <v>81.010000000000005</v>
      </c>
      <c r="BI3014" t="str">
        <f t="shared" si="1114"/>
        <v>APCs</v>
      </c>
      <c r="BJ3014" s="9">
        <f t="shared" si="1115"/>
        <v>81.010000000000005</v>
      </c>
      <c r="BL3014" t="str">
        <f t="shared" si="1116"/>
        <v>APCs</v>
      </c>
      <c r="BM3014" s="9">
        <f t="shared" si="1117"/>
        <v>81.010000000000005</v>
      </c>
      <c r="BO3014" t="str">
        <f t="shared" si="1118"/>
        <v>APCs</v>
      </c>
      <c r="BP3014" s="9">
        <f t="shared" si="1119"/>
        <v>81.010000000000005</v>
      </c>
    </row>
    <row r="3015" spans="1:68" x14ac:dyDescent="0.25">
      <c r="A3015">
        <v>1610068</v>
      </c>
      <c r="B3015" t="s">
        <v>3363</v>
      </c>
      <c r="C3015">
        <v>320</v>
      </c>
      <c r="D3015">
        <v>73092</v>
      </c>
      <c r="F3015" s="9">
        <f t="shared" si="1122"/>
        <v>0</v>
      </c>
      <c r="G3015" s="9">
        <f t="shared" si="1123"/>
        <v>766.66995000000009</v>
      </c>
      <c r="H3015" s="9">
        <f t="shared" si="1124"/>
        <v>522.34199999999998</v>
      </c>
      <c r="I3015" s="9">
        <v>870.57</v>
      </c>
      <c r="K3015" t="s">
        <v>4100</v>
      </c>
      <c r="N3015" t="s">
        <v>4103</v>
      </c>
      <c r="O3015" s="9">
        <f t="shared" si="1103"/>
        <v>82.878264000000001</v>
      </c>
      <c r="Q3015" t="s">
        <v>4103</v>
      </c>
      <c r="R3015" s="9">
        <f t="shared" si="1121"/>
        <v>263.78271000000001</v>
      </c>
      <c r="U3015" t="s">
        <v>4103</v>
      </c>
      <c r="V3015" s="9">
        <f t="shared" si="1102"/>
        <v>356.06313</v>
      </c>
      <c r="Y3015" t="s">
        <v>4103</v>
      </c>
      <c r="Z3015" s="9">
        <f t="shared" si="1104"/>
        <v>609.399</v>
      </c>
      <c r="AA3015" t="s">
        <v>4103</v>
      </c>
      <c r="AC3015" t="s">
        <v>4103</v>
      </c>
      <c r="AD3015" s="9">
        <f t="shared" si="1105"/>
        <v>261.17099999999999</v>
      </c>
      <c r="AG3015" t="s">
        <v>4103</v>
      </c>
      <c r="AH3015" s="9">
        <f t="shared" si="1106"/>
        <v>766.66995000000009</v>
      </c>
      <c r="AK3015" t="s">
        <v>4103</v>
      </c>
      <c r="AL3015" s="9">
        <f t="shared" si="1107"/>
        <v>557.16480000000001</v>
      </c>
      <c r="AO3015" t="s">
        <v>4136</v>
      </c>
      <c r="AP3015" s="9">
        <v>179.33</v>
      </c>
      <c r="AS3015" t="s">
        <v>4103</v>
      </c>
      <c r="AT3015" s="9">
        <f t="shared" si="1120"/>
        <v>0</v>
      </c>
      <c r="AW3015" t="str">
        <f t="shared" si="1108"/>
        <v>POC</v>
      </c>
      <c r="AX3015" s="9">
        <f t="shared" si="1109"/>
        <v>0</v>
      </c>
      <c r="AZ3015" t="s">
        <v>4151</v>
      </c>
      <c r="BA3015" s="9">
        <v>98.01</v>
      </c>
      <c r="BC3015" t="str">
        <f t="shared" si="1110"/>
        <v>APCs</v>
      </c>
      <c r="BD3015" s="9">
        <f t="shared" si="1111"/>
        <v>98.01</v>
      </c>
      <c r="BF3015" t="str">
        <f t="shared" si="1112"/>
        <v>APCs</v>
      </c>
      <c r="BG3015" s="9">
        <f t="shared" si="1113"/>
        <v>98.01</v>
      </c>
      <c r="BI3015" t="str">
        <f t="shared" si="1114"/>
        <v>APCs</v>
      </c>
      <c r="BJ3015" s="9">
        <f t="shared" si="1115"/>
        <v>98.01</v>
      </c>
      <c r="BL3015" t="str">
        <f t="shared" si="1116"/>
        <v>APCs</v>
      </c>
      <c r="BM3015" s="9">
        <f t="shared" si="1117"/>
        <v>98.01</v>
      </c>
      <c r="BO3015" t="str">
        <f t="shared" si="1118"/>
        <v>APCs</v>
      </c>
      <c r="BP3015" s="9">
        <f t="shared" si="1119"/>
        <v>98.01</v>
      </c>
    </row>
    <row r="3016" spans="1:68" x14ac:dyDescent="0.25">
      <c r="A3016">
        <v>1612173</v>
      </c>
      <c r="B3016" t="s">
        <v>3460</v>
      </c>
      <c r="C3016">
        <v>320</v>
      </c>
      <c r="D3016">
        <v>73092</v>
      </c>
      <c r="E3016" t="s">
        <v>3419</v>
      </c>
      <c r="F3016" s="9">
        <f t="shared" si="1122"/>
        <v>0</v>
      </c>
      <c r="G3016" s="9">
        <f t="shared" si="1123"/>
        <v>744.33735000000001</v>
      </c>
      <c r="H3016" s="9">
        <f t="shared" si="1124"/>
        <v>538.01400000000001</v>
      </c>
      <c r="I3016" s="9">
        <v>896.69</v>
      </c>
      <c r="K3016" t="s">
        <v>4100</v>
      </c>
      <c r="N3016" t="s">
        <v>4103</v>
      </c>
      <c r="O3016" s="9">
        <f t="shared" si="1103"/>
        <v>85.364887999999993</v>
      </c>
      <c r="Q3016" t="s">
        <v>4103</v>
      </c>
      <c r="R3016" s="9">
        <f t="shared" si="1121"/>
        <v>271.69707</v>
      </c>
      <c r="U3016" t="s">
        <v>4103</v>
      </c>
      <c r="V3016" s="9">
        <f t="shared" si="1102"/>
        <v>366.74621000000002</v>
      </c>
      <c r="Y3016" t="s">
        <v>4103</v>
      </c>
      <c r="Z3016" s="9">
        <f t="shared" si="1104"/>
        <v>627.68299999999999</v>
      </c>
      <c r="AA3016" t="s">
        <v>4103</v>
      </c>
      <c r="AC3016" t="s">
        <v>4103</v>
      </c>
      <c r="AD3016" s="9">
        <f t="shared" si="1105"/>
        <v>269.00700000000001</v>
      </c>
      <c r="AG3016" t="s">
        <v>4103</v>
      </c>
      <c r="AH3016" s="9">
        <f t="shared" si="1106"/>
        <v>744.33735000000001</v>
      </c>
      <c r="AK3016" t="s">
        <v>4103</v>
      </c>
      <c r="AL3016" s="9">
        <f t="shared" si="1107"/>
        <v>573.88160000000005</v>
      </c>
      <c r="AO3016" t="s">
        <v>4136</v>
      </c>
      <c r="AP3016" s="9">
        <v>179.33</v>
      </c>
      <c r="AS3016" t="s">
        <v>4103</v>
      </c>
      <c r="AT3016" s="9">
        <f t="shared" si="1120"/>
        <v>0</v>
      </c>
      <c r="AW3016" t="str">
        <f t="shared" si="1108"/>
        <v>POC</v>
      </c>
      <c r="AX3016" s="9">
        <f t="shared" si="1109"/>
        <v>0</v>
      </c>
      <c r="AZ3016" t="s">
        <v>4151</v>
      </c>
      <c r="BA3016" s="9">
        <v>98.01</v>
      </c>
      <c r="BC3016" t="str">
        <f t="shared" si="1110"/>
        <v>APCs</v>
      </c>
      <c r="BD3016" s="9">
        <f t="shared" si="1111"/>
        <v>98.01</v>
      </c>
      <c r="BF3016" t="str">
        <f t="shared" si="1112"/>
        <v>APCs</v>
      </c>
      <c r="BG3016" s="9">
        <f t="shared" si="1113"/>
        <v>98.01</v>
      </c>
      <c r="BI3016" t="str">
        <f t="shared" si="1114"/>
        <v>APCs</v>
      </c>
      <c r="BJ3016" s="9">
        <f t="shared" si="1115"/>
        <v>98.01</v>
      </c>
      <c r="BL3016" t="str">
        <f t="shared" si="1116"/>
        <v>APCs</v>
      </c>
      <c r="BM3016" s="9">
        <f t="shared" si="1117"/>
        <v>98.01</v>
      </c>
      <c r="BO3016" t="str">
        <f t="shared" si="1118"/>
        <v>APCs</v>
      </c>
      <c r="BP3016" s="9">
        <f t="shared" si="1119"/>
        <v>98.01</v>
      </c>
    </row>
    <row r="3017" spans="1:68" x14ac:dyDescent="0.25">
      <c r="A3017">
        <v>1610069</v>
      </c>
      <c r="B3017" t="s">
        <v>3364</v>
      </c>
      <c r="C3017">
        <v>320</v>
      </c>
      <c r="D3017">
        <v>73100</v>
      </c>
      <c r="F3017" s="9">
        <f t="shared" si="1122"/>
        <v>0</v>
      </c>
      <c r="G3017" s="9">
        <f t="shared" si="1123"/>
        <v>766.66995000000009</v>
      </c>
      <c r="H3017" s="9">
        <f t="shared" si="1124"/>
        <v>522.34199999999998</v>
      </c>
      <c r="I3017" s="9">
        <v>870.57</v>
      </c>
      <c r="K3017" t="s">
        <v>4100</v>
      </c>
      <c r="N3017" t="s">
        <v>4103</v>
      </c>
      <c r="O3017" s="9">
        <f t="shared" si="1103"/>
        <v>82.878264000000001</v>
      </c>
      <c r="Q3017" t="s">
        <v>4103</v>
      </c>
      <c r="R3017" s="9">
        <f t="shared" si="1121"/>
        <v>263.78271000000001</v>
      </c>
      <c r="U3017" t="s">
        <v>4103</v>
      </c>
      <c r="V3017" s="9">
        <f t="shared" si="1102"/>
        <v>356.06313</v>
      </c>
      <c r="Y3017" t="s">
        <v>4103</v>
      </c>
      <c r="Z3017" s="9">
        <f t="shared" si="1104"/>
        <v>609.399</v>
      </c>
      <c r="AA3017" t="s">
        <v>4103</v>
      </c>
      <c r="AC3017" t="s">
        <v>4103</v>
      </c>
      <c r="AD3017" s="9">
        <f t="shared" si="1105"/>
        <v>261.17099999999999</v>
      </c>
      <c r="AG3017" t="s">
        <v>4103</v>
      </c>
      <c r="AH3017" s="9">
        <f t="shared" si="1106"/>
        <v>766.66995000000009</v>
      </c>
      <c r="AK3017" t="s">
        <v>4103</v>
      </c>
      <c r="AL3017" s="9">
        <f t="shared" si="1107"/>
        <v>557.16480000000001</v>
      </c>
      <c r="AO3017" t="s">
        <v>4136</v>
      </c>
      <c r="AP3017" s="9">
        <v>127.7</v>
      </c>
      <c r="AS3017" t="s">
        <v>4103</v>
      </c>
      <c r="AT3017" s="9">
        <f t="shared" si="1120"/>
        <v>0</v>
      </c>
      <c r="AW3017" t="str">
        <f t="shared" si="1108"/>
        <v>POC</v>
      </c>
      <c r="AX3017" s="9">
        <f t="shared" si="1109"/>
        <v>0</v>
      </c>
      <c r="AZ3017" t="s">
        <v>4151</v>
      </c>
      <c r="BA3017" s="9">
        <v>81.010000000000005</v>
      </c>
      <c r="BC3017" t="str">
        <f t="shared" si="1110"/>
        <v>APCs</v>
      </c>
      <c r="BD3017" s="9">
        <f t="shared" si="1111"/>
        <v>81.010000000000005</v>
      </c>
      <c r="BF3017" t="str">
        <f t="shared" si="1112"/>
        <v>APCs</v>
      </c>
      <c r="BG3017" s="9">
        <f t="shared" si="1113"/>
        <v>81.010000000000005</v>
      </c>
      <c r="BI3017" t="str">
        <f t="shared" si="1114"/>
        <v>APCs</v>
      </c>
      <c r="BJ3017" s="9">
        <f t="shared" si="1115"/>
        <v>81.010000000000005</v>
      </c>
      <c r="BL3017" t="str">
        <f t="shared" si="1116"/>
        <v>APCs</v>
      </c>
      <c r="BM3017" s="9">
        <f t="shared" si="1117"/>
        <v>81.010000000000005</v>
      </c>
      <c r="BO3017" t="str">
        <f t="shared" si="1118"/>
        <v>APCs</v>
      </c>
      <c r="BP3017" s="9">
        <f t="shared" si="1119"/>
        <v>81.010000000000005</v>
      </c>
    </row>
    <row r="3018" spans="1:68" x14ac:dyDescent="0.25">
      <c r="A3018">
        <v>1612174</v>
      </c>
      <c r="B3018" t="s">
        <v>3461</v>
      </c>
      <c r="C3018">
        <v>320</v>
      </c>
      <c r="D3018">
        <v>73100</v>
      </c>
      <c r="E3018" t="s">
        <v>3419</v>
      </c>
      <c r="F3018" s="9">
        <f t="shared" si="1122"/>
        <v>0</v>
      </c>
      <c r="G3018" s="9">
        <f t="shared" si="1123"/>
        <v>744.33735000000001</v>
      </c>
      <c r="H3018" s="9">
        <f t="shared" si="1124"/>
        <v>538.01400000000001</v>
      </c>
      <c r="I3018" s="9">
        <v>896.69</v>
      </c>
      <c r="K3018" t="s">
        <v>4100</v>
      </c>
      <c r="N3018" t="s">
        <v>4103</v>
      </c>
      <c r="O3018" s="9">
        <f t="shared" si="1103"/>
        <v>85.364887999999993</v>
      </c>
      <c r="Q3018" t="s">
        <v>4103</v>
      </c>
      <c r="R3018" s="9">
        <f t="shared" si="1121"/>
        <v>271.69707</v>
      </c>
      <c r="U3018" t="s">
        <v>4103</v>
      </c>
      <c r="V3018" s="9">
        <f t="shared" si="1102"/>
        <v>366.74621000000002</v>
      </c>
      <c r="Y3018" t="s">
        <v>4103</v>
      </c>
      <c r="Z3018" s="9">
        <f t="shared" si="1104"/>
        <v>627.68299999999999</v>
      </c>
      <c r="AA3018" t="s">
        <v>4103</v>
      </c>
      <c r="AC3018" t="s">
        <v>4103</v>
      </c>
      <c r="AD3018" s="9">
        <f t="shared" si="1105"/>
        <v>269.00700000000001</v>
      </c>
      <c r="AG3018" t="s">
        <v>4103</v>
      </c>
      <c r="AH3018" s="9">
        <f t="shared" si="1106"/>
        <v>744.33735000000001</v>
      </c>
      <c r="AK3018" t="s">
        <v>4103</v>
      </c>
      <c r="AL3018" s="9">
        <f t="shared" si="1107"/>
        <v>573.88160000000005</v>
      </c>
      <c r="AO3018" t="s">
        <v>4136</v>
      </c>
      <c r="AP3018" s="9">
        <v>127.7</v>
      </c>
      <c r="AS3018" t="s">
        <v>4103</v>
      </c>
      <c r="AT3018" s="9">
        <f t="shared" si="1120"/>
        <v>0</v>
      </c>
      <c r="AW3018" t="str">
        <f t="shared" si="1108"/>
        <v>POC</v>
      </c>
      <c r="AX3018" s="9">
        <f t="shared" si="1109"/>
        <v>0</v>
      </c>
      <c r="AZ3018" t="s">
        <v>4151</v>
      </c>
      <c r="BA3018" s="9">
        <v>81.010000000000005</v>
      </c>
      <c r="BC3018" t="str">
        <f t="shared" si="1110"/>
        <v>APCs</v>
      </c>
      <c r="BD3018" s="9">
        <f t="shared" si="1111"/>
        <v>81.010000000000005</v>
      </c>
      <c r="BF3018" t="str">
        <f t="shared" si="1112"/>
        <v>APCs</v>
      </c>
      <c r="BG3018" s="9">
        <f t="shared" si="1113"/>
        <v>81.010000000000005</v>
      </c>
      <c r="BI3018" t="str">
        <f t="shared" si="1114"/>
        <v>APCs</v>
      </c>
      <c r="BJ3018" s="9">
        <f t="shared" si="1115"/>
        <v>81.010000000000005</v>
      </c>
      <c r="BL3018" t="str">
        <f t="shared" si="1116"/>
        <v>APCs</v>
      </c>
      <c r="BM3018" s="9">
        <f t="shared" si="1117"/>
        <v>81.010000000000005</v>
      </c>
      <c r="BO3018" t="str">
        <f t="shared" si="1118"/>
        <v>APCs</v>
      </c>
      <c r="BP3018" s="9">
        <f t="shared" si="1119"/>
        <v>81.010000000000005</v>
      </c>
    </row>
    <row r="3019" spans="1:68" x14ac:dyDescent="0.25">
      <c r="A3019">
        <v>1610070</v>
      </c>
      <c r="B3019" t="s">
        <v>3365</v>
      </c>
      <c r="C3019">
        <v>320</v>
      </c>
      <c r="D3019">
        <v>73110</v>
      </c>
      <c r="F3019" s="9">
        <f t="shared" si="1122"/>
        <v>0</v>
      </c>
      <c r="G3019" s="9">
        <f t="shared" si="1123"/>
        <v>766.66995000000009</v>
      </c>
      <c r="H3019" s="9">
        <f t="shared" si="1124"/>
        <v>522.34199999999998</v>
      </c>
      <c r="I3019" s="9">
        <v>870.57</v>
      </c>
      <c r="K3019" t="s">
        <v>4100</v>
      </c>
      <c r="N3019" t="s">
        <v>4103</v>
      </c>
      <c r="O3019" s="9">
        <f t="shared" si="1103"/>
        <v>82.878264000000001</v>
      </c>
      <c r="Q3019" t="s">
        <v>4103</v>
      </c>
      <c r="R3019" s="9">
        <f t="shared" si="1121"/>
        <v>263.78271000000001</v>
      </c>
      <c r="U3019" t="s">
        <v>4103</v>
      </c>
      <c r="V3019" s="9">
        <f t="shared" si="1102"/>
        <v>356.06313</v>
      </c>
      <c r="Y3019" t="s">
        <v>4103</v>
      </c>
      <c r="Z3019" s="9">
        <f t="shared" si="1104"/>
        <v>609.399</v>
      </c>
      <c r="AA3019" t="s">
        <v>4103</v>
      </c>
      <c r="AC3019" t="s">
        <v>4103</v>
      </c>
      <c r="AD3019" s="9">
        <f t="shared" si="1105"/>
        <v>261.17099999999999</v>
      </c>
      <c r="AG3019" t="s">
        <v>4103</v>
      </c>
      <c r="AH3019" s="9">
        <f t="shared" si="1106"/>
        <v>766.66995000000009</v>
      </c>
      <c r="AK3019" t="s">
        <v>4103</v>
      </c>
      <c r="AL3019" s="9">
        <f t="shared" si="1107"/>
        <v>557.16480000000001</v>
      </c>
      <c r="AO3019" t="s">
        <v>4136</v>
      </c>
      <c r="AP3019" s="9">
        <v>127.7</v>
      </c>
      <c r="AS3019" t="s">
        <v>4103</v>
      </c>
      <c r="AT3019" s="9">
        <f t="shared" si="1120"/>
        <v>0</v>
      </c>
      <c r="AW3019" t="str">
        <f t="shared" si="1108"/>
        <v>POC</v>
      </c>
      <c r="AX3019" s="9">
        <f t="shared" si="1109"/>
        <v>0</v>
      </c>
      <c r="AZ3019" t="s">
        <v>4151</v>
      </c>
      <c r="BA3019" s="9">
        <v>81.010000000000005</v>
      </c>
      <c r="BC3019" t="str">
        <f t="shared" si="1110"/>
        <v>APCs</v>
      </c>
      <c r="BD3019" s="9">
        <f t="shared" si="1111"/>
        <v>81.010000000000005</v>
      </c>
      <c r="BF3019" t="str">
        <f t="shared" si="1112"/>
        <v>APCs</v>
      </c>
      <c r="BG3019" s="9">
        <f t="shared" si="1113"/>
        <v>81.010000000000005</v>
      </c>
      <c r="BI3019" t="str">
        <f t="shared" si="1114"/>
        <v>APCs</v>
      </c>
      <c r="BJ3019" s="9">
        <f t="shared" si="1115"/>
        <v>81.010000000000005</v>
      </c>
      <c r="BL3019" t="str">
        <f t="shared" si="1116"/>
        <v>APCs</v>
      </c>
      <c r="BM3019" s="9">
        <f t="shared" si="1117"/>
        <v>81.010000000000005</v>
      </c>
      <c r="BO3019" t="str">
        <f t="shared" si="1118"/>
        <v>APCs</v>
      </c>
      <c r="BP3019" s="9">
        <f t="shared" si="1119"/>
        <v>81.010000000000005</v>
      </c>
    </row>
    <row r="3020" spans="1:68" x14ac:dyDescent="0.25">
      <c r="A3020">
        <v>1612175</v>
      </c>
      <c r="B3020" t="s">
        <v>3462</v>
      </c>
      <c r="C3020">
        <v>320</v>
      </c>
      <c r="D3020">
        <v>73110</v>
      </c>
      <c r="E3020" t="s">
        <v>3419</v>
      </c>
      <c r="F3020" s="9">
        <f t="shared" si="1122"/>
        <v>0</v>
      </c>
      <c r="G3020" s="9">
        <f t="shared" si="1123"/>
        <v>744.33735000000001</v>
      </c>
      <c r="H3020" s="9">
        <f t="shared" si="1124"/>
        <v>538.01400000000001</v>
      </c>
      <c r="I3020" s="9">
        <v>896.69</v>
      </c>
      <c r="K3020" t="s">
        <v>4100</v>
      </c>
      <c r="N3020" t="s">
        <v>4103</v>
      </c>
      <c r="O3020" s="9">
        <f t="shared" si="1103"/>
        <v>85.364887999999993</v>
      </c>
      <c r="Q3020" t="s">
        <v>4103</v>
      </c>
      <c r="R3020" s="9">
        <f t="shared" si="1121"/>
        <v>271.69707</v>
      </c>
      <c r="U3020" t="s">
        <v>4103</v>
      </c>
      <c r="V3020" s="9">
        <f t="shared" si="1102"/>
        <v>366.74621000000002</v>
      </c>
      <c r="Y3020" t="s">
        <v>4103</v>
      </c>
      <c r="Z3020" s="9">
        <f t="shared" si="1104"/>
        <v>627.68299999999999</v>
      </c>
      <c r="AA3020" t="s">
        <v>4103</v>
      </c>
      <c r="AC3020" t="s">
        <v>4103</v>
      </c>
      <c r="AD3020" s="9">
        <f t="shared" si="1105"/>
        <v>269.00700000000001</v>
      </c>
      <c r="AG3020" t="s">
        <v>4103</v>
      </c>
      <c r="AH3020" s="9">
        <f t="shared" si="1106"/>
        <v>744.33735000000001</v>
      </c>
      <c r="AK3020" t="s">
        <v>4103</v>
      </c>
      <c r="AL3020" s="9">
        <f t="shared" si="1107"/>
        <v>573.88160000000005</v>
      </c>
      <c r="AO3020" t="s">
        <v>4136</v>
      </c>
      <c r="AP3020" s="9">
        <v>127.7</v>
      </c>
      <c r="AS3020" t="s">
        <v>4103</v>
      </c>
      <c r="AT3020" s="9">
        <f t="shared" si="1120"/>
        <v>0</v>
      </c>
      <c r="AW3020" t="str">
        <f t="shared" si="1108"/>
        <v>POC</v>
      </c>
      <c r="AX3020" s="9">
        <f t="shared" si="1109"/>
        <v>0</v>
      </c>
      <c r="AZ3020" t="s">
        <v>4151</v>
      </c>
      <c r="BA3020" s="9">
        <v>81.010000000000005</v>
      </c>
      <c r="BC3020" t="str">
        <f t="shared" si="1110"/>
        <v>APCs</v>
      </c>
      <c r="BD3020" s="9">
        <f t="shared" si="1111"/>
        <v>81.010000000000005</v>
      </c>
      <c r="BF3020" t="str">
        <f t="shared" si="1112"/>
        <v>APCs</v>
      </c>
      <c r="BG3020" s="9">
        <f t="shared" si="1113"/>
        <v>81.010000000000005</v>
      </c>
      <c r="BI3020" t="str">
        <f t="shared" si="1114"/>
        <v>APCs</v>
      </c>
      <c r="BJ3020" s="9">
        <f t="shared" si="1115"/>
        <v>81.010000000000005</v>
      </c>
      <c r="BL3020" t="str">
        <f t="shared" si="1116"/>
        <v>APCs</v>
      </c>
      <c r="BM3020" s="9">
        <f t="shared" si="1117"/>
        <v>81.010000000000005</v>
      </c>
      <c r="BO3020" t="str">
        <f t="shared" si="1118"/>
        <v>APCs</v>
      </c>
      <c r="BP3020" s="9">
        <f t="shared" si="1119"/>
        <v>81.010000000000005</v>
      </c>
    </row>
    <row r="3021" spans="1:68" x14ac:dyDescent="0.25">
      <c r="A3021">
        <v>1610071</v>
      </c>
      <c r="B3021" t="s">
        <v>3366</v>
      </c>
      <c r="C3021">
        <v>320</v>
      </c>
      <c r="D3021">
        <v>73120</v>
      </c>
      <c r="F3021" s="9">
        <f t="shared" si="1122"/>
        <v>0</v>
      </c>
      <c r="G3021" s="9">
        <f t="shared" si="1123"/>
        <v>766.66995000000009</v>
      </c>
      <c r="H3021" s="9">
        <f t="shared" si="1124"/>
        <v>522.34199999999998</v>
      </c>
      <c r="I3021" s="9">
        <v>870.57</v>
      </c>
      <c r="K3021" t="s">
        <v>4100</v>
      </c>
      <c r="N3021" t="s">
        <v>4103</v>
      </c>
      <c r="O3021" s="9">
        <f t="shared" si="1103"/>
        <v>82.878264000000001</v>
      </c>
      <c r="Q3021" t="s">
        <v>4103</v>
      </c>
      <c r="R3021" s="9">
        <f t="shared" si="1121"/>
        <v>263.78271000000001</v>
      </c>
      <c r="U3021" t="s">
        <v>4103</v>
      </c>
      <c r="V3021" s="9">
        <f t="shared" si="1102"/>
        <v>356.06313</v>
      </c>
      <c r="Y3021" t="s">
        <v>4103</v>
      </c>
      <c r="Z3021" s="9">
        <f t="shared" si="1104"/>
        <v>609.399</v>
      </c>
      <c r="AA3021" t="s">
        <v>4103</v>
      </c>
      <c r="AC3021" t="s">
        <v>4103</v>
      </c>
      <c r="AD3021" s="9">
        <f t="shared" si="1105"/>
        <v>261.17099999999999</v>
      </c>
      <c r="AG3021" t="s">
        <v>4103</v>
      </c>
      <c r="AH3021" s="9">
        <f t="shared" si="1106"/>
        <v>766.66995000000009</v>
      </c>
      <c r="AK3021" t="s">
        <v>4103</v>
      </c>
      <c r="AL3021" s="9">
        <f t="shared" si="1107"/>
        <v>557.16480000000001</v>
      </c>
      <c r="AO3021" t="s">
        <v>4136</v>
      </c>
      <c r="AP3021" s="9">
        <v>179.33</v>
      </c>
      <c r="AS3021" t="s">
        <v>4103</v>
      </c>
      <c r="AT3021" s="9">
        <f t="shared" si="1120"/>
        <v>0</v>
      </c>
      <c r="AW3021" t="str">
        <f t="shared" si="1108"/>
        <v>POC</v>
      </c>
      <c r="AX3021" s="9">
        <f t="shared" si="1109"/>
        <v>0</v>
      </c>
      <c r="AZ3021" t="s">
        <v>4151</v>
      </c>
      <c r="BA3021" s="9">
        <v>98.01</v>
      </c>
      <c r="BC3021" t="str">
        <f t="shared" si="1110"/>
        <v>APCs</v>
      </c>
      <c r="BD3021" s="9">
        <f t="shared" si="1111"/>
        <v>98.01</v>
      </c>
      <c r="BF3021" t="str">
        <f t="shared" si="1112"/>
        <v>APCs</v>
      </c>
      <c r="BG3021" s="9">
        <f t="shared" si="1113"/>
        <v>98.01</v>
      </c>
      <c r="BI3021" t="str">
        <f t="shared" si="1114"/>
        <v>APCs</v>
      </c>
      <c r="BJ3021" s="9">
        <f t="shared" si="1115"/>
        <v>98.01</v>
      </c>
      <c r="BL3021" t="str">
        <f t="shared" si="1116"/>
        <v>APCs</v>
      </c>
      <c r="BM3021" s="9">
        <f t="shared" si="1117"/>
        <v>98.01</v>
      </c>
      <c r="BO3021" t="str">
        <f t="shared" si="1118"/>
        <v>APCs</v>
      </c>
      <c r="BP3021" s="9">
        <f t="shared" si="1119"/>
        <v>98.01</v>
      </c>
    </row>
    <row r="3022" spans="1:68" x14ac:dyDescent="0.25">
      <c r="A3022">
        <v>1612176</v>
      </c>
      <c r="B3022" t="s">
        <v>3463</v>
      </c>
      <c r="C3022">
        <v>320</v>
      </c>
      <c r="D3022">
        <v>73120</v>
      </c>
      <c r="E3022" t="s">
        <v>3419</v>
      </c>
      <c r="F3022" s="9">
        <f t="shared" si="1122"/>
        <v>0</v>
      </c>
      <c r="G3022" s="9">
        <f t="shared" si="1123"/>
        <v>744.33735000000001</v>
      </c>
      <c r="H3022" s="9">
        <f t="shared" si="1124"/>
        <v>538.01400000000001</v>
      </c>
      <c r="I3022" s="9">
        <v>896.69</v>
      </c>
      <c r="K3022" t="s">
        <v>4100</v>
      </c>
      <c r="N3022" t="s">
        <v>4103</v>
      </c>
      <c r="O3022" s="9">
        <f t="shared" si="1103"/>
        <v>85.364887999999993</v>
      </c>
      <c r="Q3022" t="s">
        <v>4103</v>
      </c>
      <c r="R3022" s="9">
        <f t="shared" si="1121"/>
        <v>271.69707</v>
      </c>
      <c r="U3022" t="s">
        <v>4103</v>
      </c>
      <c r="V3022" s="9">
        <f t="shared" si="1102"/>
        <v>366.74621000000002</v>
      </c>
      <c r="Y3022" t="s">
        <v>4103</v>
      </c>
      <c r="Z3022" s="9">
        <f t="shared" si="1104"/>
        <v>627.68299999999999</v>
      </c>
      <c r="AA3022" t="s">
        <v>4103</v>
      </c>
      <c r="AC3022" t="s">
        <v>4103</v>
      </c>
      <c r="AD3022" s="9">
        <f t="shared" si="1105"/>
        <v>269.00700000000001</v>
      </c>
      <c r="AG3022" t="s">
        <v>4103</v>
      </c>
      <c r="AH3022" s="9">
        <f t="shared" si="1106"/>
        <v>744.33735000000001</v>
      </c>
      <c r="AK3022" t="s">
        <v>4103</v>
      </c>
      <c r="AL3022" s="9">
        <f t="shared" si="1107"/>
        <v>573.88160000000005</v>
      </c>
      <c r="AO3022" t="s">
        <v>4136</v>
      </c>
      <c r="AP3022" s="9">
        <v>179.33</v>
      </c>
      <c r="AS3022" t="s">
        <v>4103</v>
      </c>
      <c r="AT3022" s="9">
        <f t="shared" si="1120"/>
        <v>0</v>
      </c>
      <c r="AW3022" t="str">
        <f t="shared" si="1108"/>
        <v>POC</v>
      </c>
      <c r="AX3022" s="9">
        <f t="shared" si="1109"/>
        <v>0</v>
      </c>
      <c r="AZ3022" t="s">
        <v>4151</v>
      </c>
      <c r="BA3022" s="9">
        <v>98.01</v>
      </c>
      <c r="BC3022" t="str">
        <f t="shared" si="1110"/>
        <v>APCs</v>
      </c>
      <c r="BD3022" s="9">
        <f t="shared" si="1111"/>
        <v>98.01</v>
      </c>
      <c r="BF3022" t="str">
        <f t="shared" si="1112"/>
        <v>APCs</v>
      </c>
      <c r="BG3022" s="9">
        <f t="shared" si="1113"/>
        <v>98.01</v>
      </c>
      <c r="BI3022" t="str">
        <f t="shared" si="1114"/>
        <v>APCs</v>
      </c>
      <c r="BJ3022" s="9">
        <f t="shared" si="1115"/>
        <v>98.01</v>
      </c>
      <c r="BL3022" t="str">
        <f t="shared" si="1116"/>
        <v>APCs</v>
      </c>
      <c r="BM3022" s="9">
        <f t="shared" si="1117"/>
        <v>98.01</v>
      </c>
      <c r="BO3022" t="str">
        <f t="shared" si="1118"/>
        <v>APCs</v>
      </c>
      <c r="BP3022" s="9">
        <f t="shared" si="1119"/>
        <v>98.01</v>
      </c>
    </row>
    <row r="3023" spans="1:68" x14ac:dyDescent="0.25">
      <c r="A3023">
        <v>1610072</v>
      </c>
      <c r="B3023" t="s">
        <v>3367</v>
      </c>
      <c r="C3023">
        <v>320</v>
      </c>
      <c r="D3023">
        <v>73130</v>
      </c>
      <c r="F3023" s="9">
        <f t="shared" si="1122"/>
        <v>0</v>
      </c>
      <c r="G3023" s="9">
        <f t="shared" si="1123"/>
        <v>766.66995000000009</v>
      </c>
      <c r="H3023" s="9">
        <f t="shared" si="1124"/>
        <v>522.34199999999998</v>
      </c>
      <c r="I3023" s="9">
        <v>870.57</v>
      </c>
      <c r="K3023" t="s">
        <v>4100</v>
      </c>
      <c r="N3023" t="s">
        <v>4103</v>
      </c>
      <c r="O3023" s="9">
        <f t="shared" si="1103"/>
        <v>82.878264000000001</v>
      </c>
      <c r="Q3023" t="s">
        <v>4103</v>
      </c>
      <c r="R3023" s="9">
        <f t="shared" si="1121"/>
        <v>263.78271000000001</v>
      </c>
      <c r="U3023" t="s">
        <v>4103</v>
      </c>
      <c r="V3023" s="9">
        <f t="shared" si="1102"/>
        <v>356.06313</v>
      </c>
      <c r="Y3023" t="s">
        <v>4103</v>
      </c>
      <c r="Z3023" s="9">
        <f t="shared" si="1104"/>
        <v>609.399</v>
      </c>
      <c r="AA3023" t="s">
        <v>4103</v>
      </c>
      <c r="AC3023" t="s">
        <v>4103</v>
      </c>
      <c r="AD3023" s="9">
        <f t="shared" si="1105"/>
        <v>261.17099999999999</v>
      </c>
      <c r="AG3023" t="s">
        <v>4103</v>
      </c>
      <c r="AH3023" s="9">
        <f t="shared" si="1106"/>
        <v>766.66995000000009</v>
      </c>
      <c r="AK3023" t="s">
        <v>4103</v>
      </c>
      <c r="AL3023" s="9">
        <f t="shared" si="1107"/>
        <v>557.16480000000001</v>
      </c>
      <c r="AO3023" t="s">
        <v>4136</v>
      </c>
      <c r="AP3023" s="9">
        <v>127.7</v>
      </c>
      <c r="AS3023" t="s">
        <v>4103</v>
      </c>
      <c r="AT3023" s="9">
        <f t="shared" si="1120"/>
        <v>0</v>
      </c>
      <c r="AW3023" t="str">
        <f t="shared" si="1108"/>
        <v>POC</v>
      </c>
      <c r="AX3023" s="9">
        <f t="shared" si="1109"/>
        <v>0</v>
      </c>
      <c r="AZ3023" t="s">
        <v>4151</v>
      </c>
      <c r="BA3023" s="9">
        <v>81.010000000000005</v>
      </c>
      <c r="BC3023" t="str">
        <f t="shared" si="1110"/>
        <v>APCs</v>
      </c>
      <c r="BD3023" s="9">
        <f t="shared" si="1111"/>
        <v>81.010000000000005</v>
      </c>
      <c r="BF3023" t="str">
        <f t="shared" si="1112"/>
        <v>APCs</v>
      </c>
      <c r="BG3023" s="9">
        <f t="shared" si="1113"/>
        <v>81.010000000000005</v>
      </c>
      <c r="BI3023" t="str">
        <f t="shared" si="1114"/>
        <v>APCs</v>
      </c>
      <c r="BJ3023" s="9">
        <f t="shared" si="1115"/>
        <v>81.010000000000005</v>
      </c>
      <c r="BL3023" t="str">
        <f t="shared" si="1116"/>
        <v>APCs</v>
      </c>
      <c r="BM3023" s="9">
        <f t="shared" si="1117"/>
        <v>81.010000000000005</v>
      </c>
      <c r="BO3023" t="str">
        <f t="shared" si="1118"/>
        <v>APCs</v>
      </c>
      <c r="BP3023" s="9">
        <f t="shared" si="1119"/>
        <v>81.010000000000005</v>
      </c>
    </row>
    <row r="3024" spans="1:68" x14ac:dyDescent="0.25">
      <c r="A3024">
        <v>1612177</v>
      </c>
      <c r="B3024" t="s">
        <v>3464</v>
      </c>
      <c r="C3024">
        <v>320</v>
      </c>
      <c r="D3024">
        <v>73130</v>
      </c>
      <c r="E3024" t="s">
        <v>3419</v>
      </c>
      <c r="F3024" s="9">
        <f t="shared" si="1122"/>
        <v>0</v>
      </c>
      <c r="G3024" s="9">
        <f t="shared" si="1123"/>
        <v>744.33735000000001</v>
      </c>
      <c r="H3024" s="9">
        <f t="shared" si="1124"/>
        <v>538.01400000000001</v>
      </c>
      <c r="I3024" s="9">
        <v>896.69</v>
      </c>
      <c r="K3024" t="s">
        <v>4100</v>
      </c>
      <c r="N3024" t="s">
        <v>4103</v>
      </c>
      <c r="O3024" s="9">
        <f t="shared" si="1103"/>
        <v>85.364887999999993</v>
      </c>
      <c r="Q3024" t="s">
        <v>4103</v>
      </c>
      <c r="R3024" s="9">
        <f t="shared" si="1121"/>
        <v>271.69707</v>
      </c>
      <c r="U3024" t="s">
        <v>4103</v>
      </c>
      <c r="V3024" s="9">
        <f t="shared" si="1102"/>
        <v>366.74621000000002</v>
      </c>
      <c r="Y3024" t="s">
        <v>4103</v>
      </c>
      <c r="Z3024" s="9">
        <f t="shared" si="1104"/>
        <v>627.68299999999999</v>
      </c>
      <c r="AA3024" t="s">
        <v>4103</v>
      </c>
      <c r="AC3024" t="s">
        <v>4103</v>
      </c>
      <c r="AD3024" s="9">
        <f t="shared" si="1105"/>
        <v>269.00700000000001</v>
      </c>
      <c r="AG3024" t="s">
        <v>4103</v>
      </c>
      <c r="AH3024" s="9">
        <f t="shared" si="1106"/>
        <v>744.33735000000001</v>
      </c>
      <c r="AK3024" t="s">
        <v>4103</v>
      </c>
      <c r="AL3024" s="9">
        <f t="shared" si="1107"/>
        <v>573.88160000000005</v>
      </c>
      <c r="AO3024" t="s">
        <v>4136</v>
      </c>
      <c r="AP3024" s="9">
        <v>127.7</v>
      </c>
      <c r="AS3024" t="s">
        <v>4103</v>
      </c>
      <c r="AT3024" s="9">
        <f t="shared" si="1120"/>
        <v>0</v>
      </c>
      <c r="AW3024" t="str">
        <f t="shared" si="1108"/>
        <v>POC</v>
      </c>
      <c r="AX3024" s="9">
        <f t="shared" si="1109"/>
        <v>0</v>
      </c>
      <c r="AZ3024" t="s">
        <v>4151</v>
      </c>
      <c r="BA3024" s="9">
        <v>81.010000000000005</v>
      </c>
      <c r="BC3024" t="str">
        <f t="shared" si="1110"/>
        <v>APCs</v>
      </c>
      <c r="BD3024" s="9">
        <f t="shared" si="1111"/>
        <v>81.010000000000005</v>
      </c>
      <c r="BF3024" t="str">
        <f t="shared" si="1112"/>
        <v>APCs</v>
      </c>
      <c r="BG3024" s="9">
        <f t="shared" si="1113"/>
        <v>81.010000000000005</v>
      </c>
      <c r="BI3024" t="str">
        <f t="shared" si="1114"/>
        <v>APCs</v>
      </c>
      <c r="BJ3024" s="9">
        <f t="shared" si="1115"/>
        <v>81.010000000000005</v>
      </c>
      <c r="BL3024" t="str">
        <f t="shared" si="1116"/>
        <v>APCs</v>
      </c>
      <c r="BM3024" s="9">
        <f t="shared" si="1117"/>
        <v>81.010000000000005</v>
      </c>
      <c r="BO3024" t="str">
        <f t="shared" si="1118"/>
        <v>APCs</v>
      </c>
      <c r="BP3024" s="9">
        <f t="shared" si="1119"/>
        <v>81.010000000000005</v>
      </c>
    </row>
    <row r="3025" spans="1:68" x14ac:dyDescent="0.25">
      <c r="A3025">
        <v>1610073</v>
      </c>
      <c r="B3025" t="s">
        <v>3368</v>
      </c>
      <c r="C3025">
        <v>320</v>
      </c>
      <c r="D3025">
        <v>73140</v>
      </c>
      <c r="F3025" s="9">
        <f t="shared" si="1122"/>
        <v>0</v>
      </c>
      <c r="G3025" s="9">
        <f t="shared" si="1123"/>
        <v>766.66995000000009</v>
      </c>
      <c r="H3025" s="9">
        <f t="shared" si="1124"/>
        <v>522.34199999999998</v>
      </c>
      <c r="I3025" s="9">
        <v>870.57</v>
      </c>
      <c r="K3025" t="s">
        <v>4100</v>
      </c>
      <c r="N3025" t="s">
        <v>4103</v>
      </c>
      <c r="O3025" s="9">
        <f t="shared" si="1103"/>
        <v>82.878264000000001</v>
      </c>
      <c r="Q3025" t="s">
        <v>4103</v>
      </c>
      <c r="R3025" s="9">
        <f t="shared" si="1121"/>
        <v>263.78271000000001</v>
      </c>
      <c r="U3025" t="s">
        <v>4103</v>
      </c>
      <c r="V3025" s="9">
        <f t="shared" si="1102"/>
        <v>356.06313</v>
      </c>
      <c r="Y3025" t="s">
        <v>4103</v>
      </c>
      <c r="Z3025" s="9">
        <f t="shared" si="1104"/>
        <v>609.399</v>
      </c>
      <c r="AA3025" t="s">
        <v>4103</v>
      </c>
      <c r="AC3025" t="s">
        <v>4103</v>
      </c>
      <c r="AD3025" s="9">
        <f t="shared" si="1105"/>
        <v>261.17099999999999</v>
      </c>
      <c r="AG3025" t="s">
        <v>4103</v>
      </c>
      <c r="AH3025" s="9">
        <f t="shared" si="1106"/>
        <v>766.66995000000009</v>
      </c>
      <c r="AK3025" t="s">
        <v>4103</v>
      </c>
      <c r="AL3025" s="9">
        <f t="shared" si="1107"/>
        <v>557.16480000000001</v>
      </c>
      <c r="AO3025" t="s">
        <v>4136</v>
      </c>
      <c r="AP3025" s="9">
        <v>127.7</v>
      </c>
      <c r="AS3025" t="s">
        <v>4103</v>
      </c>
      <c r="AT3025" s="9">
        <f t="shared" si="1120"/>
        <v>0</v>
      </c>
      <c r="AW3025" t="str">
        <f t="shared" si="1108"/>
        <v>POC</v>
      </c>
      <c r="AX3025" s="9">
        <f t="shared" si="1109"/>
        <v>0</v>
      </c>
      <c r="AZ3025" t="s">
        <v>4151</v>
      </c>
      <c r="BA3025" s="9">
        <v>81.010000000000005</v>
      </c>
      <c r="BC3025" t="str">
        <f t="shared" si="1110"/>
        <v>APCs</v>
      </c>
      <c r="BD3025" s="9">
        <f t="shared" si="1111"/>
        <v>81.010000000000005</v>
      </c>
      <c r="BF3025" t="str">
        <f t="shared" si="1112"/>
        <v>APCs</v>
      </c>
      <c r="BG3025" s="9">
        <f t="shared" si="1113"/>
        <v>81.010000000000005</v>
      </c>
      <c r="BI3025" t="str">
        <f t="shared" si="1114"/>
        <v>APCs</v>
      </c>
      <c r="BJ3025" s="9">
        <f t="shared" si="1115"/>
        <v>81.010000000000005</v>
      </c>
      <c r="BL3025" t="str">
        <f t="shared" si="1116"/>
        <v>APCs</v>
      </c>
      <c r="BM3025" s="9">
        <f t="shared" si="1117"/>
        <v>81.010000000000005</v>
      </c>
      <c r="BO3025" t="str">
        <f t="shared" si="1118"/>
        <v>APCs</v>
      </c>
      <c r="BP3025" s="9">
        <f t="shared" si="1119"/>
        <v>81.010000000000005</v>
      </c>
    </row>
    <row r="3026" spans="1:68" x14ac:dyDescent="0.25">
      <c r="A3026">
        <v>1612178</v>
      </c>
      <c r="B3026" t="s">
        <v>3465</v>
      </c>
      <c r="C3026">
        <v>320</v>
      </c>
      <c r="D3026">
        <v>73140</v>
      </c>
      <c r="E3026" t="s">
        <v>3419</v>
      </c>
      <c r="F3026" s="9">
        <f t="shared" si="1122"/>
        <v>0</v>
      </c>
      <c r="G3026" s="9">
        <f t="shared" si="1123"/>
        <v>744.33735000000001</v>
      </c>
      <c r="H3026" s="9">
        <f t="shared" si="1124"/>
        <v>538.01400000000001</v>
      </c>
      <c r="I3026" s="9">
        <v>896.69</v>
      </c>
      <c r="K3026" t="s">
        <v>4100</v>
      </c>
      <c r="N3026" t="s">
        <v>4103</v>
      </c>
      <c r="O3026" s="9">
        <f t="shared" si="1103"/>
        <v>85.364887999999993</v>
      </c>
      <c r="Q3026" t="s">
        <v>4103</v>
      </c>
      <c r="R3026" s="9">
        <f t="shared" si="1121"/>
        <v>271.69707</v>
      </c>
      <c r="U3026" t="s">
        <v>4103</v>
      </c>
      <c r="V3026" s="9">
        <f t="shared" si="1102"/>
        <v>366.74621000000002</v>
      </c>
      <c r="Y3026" t="s">
        <v>4103</v>
      </c>
      <c r="Z3026" s="9">
        <f t="shared" si="1104"/>
        <v>627.68299999999999</v>
      </c>
      <c r="AA3026" t="s">
        <v>4103</v>
      </c>
      <c r="AC3026" t="s">
        <v>4103</v>
      </c>
      <c r="AD3026" s="9">
        <f t="shared" si="1105"/>
        <v>269.00700000000001</v>
      </c>
      <c r="AG3026" t="s">
        <v>4103</v>
      </c>
      <c r="AH3026" s="9">
        <f t="shared" si="1106"/>
        <v>744.33735000000001</v>
      </c>
      <c r="AK3026" t="s">
        <v>4103</v>
      </c>
      <c r="AL3026" s="9">
        <f t="shared" si="1107"/>
        <v>573.88160000000005</v>
      </c>
      <c r="AO3026" t="s">
        <v>4136</v>
      </c>
      <c r="AP3026" s="9">
        <v>127.7</v>
      </c>
      <c r="AS3026" t="s">
        <v>4103</v>
      </c>
      <c r="AT3026" s="9">
        <f t="shared" si="1120"/>
        <v>0</v>
      </c>
      <c r="AW3026" t="str">
        <f t="shared" si="1108"/>
        <v>POC</v>
      </c>
      <c r="AX3026" s="9">
        <f t="shared" si="1109"/>
        <v>0</v>
      </c>
      <c r="AZ3026" t="s">
        <v>4151</v>
      </c>
      <c r="BA3026" s="9">
        <v>81.010000000000005</v>
      </c>
      <c r="BC3026" t="str">
        <f t="shared" si="1110"/>
        <v>APCs</v>
      </c>
      <c r="BD3026" s="9">
        <f t="shared" si="1111"/>
        <v>81.010000000000005</v>
      </c>
      <c r="BF3026" t="str">
        <f t="shared" si="1112"/>
        <v>APCs</v>
      </c>
      <c r="BG3026" s="9">
        <f t="shared" si="1113"/>
        <v>81.010000000000005</v>
      </c>
      <c r="BI3026" t="str">
        <f t="shared" si="1114"/>
        <v>APCs</v>
      </c>
      <c r="BJ3026" s="9">
        <f t="shared" si="1115"/>
        <v>81.010000000000005</v>
      </c>
      <c r="BL3026" t="str">
        <f t="shared" si="1116"/>
        <v>APCs</v>
      </c>
      <c r="BM3026" s="9">
        <f t="shared" si="1117"/>
        <v>81.010000000000005</v>
      </c>
      <c r="BO3026" t="str">
        <f t="shared" si="1118"/>
        <v>APCs</v>
      </c>
      <c r="BP3026" s="9">
        <f t="shared" si="1119"/>
        <v>81.010000000000005</v>
      </c>
    </row>
    <row r="3027" spans="1:68" x14ac:dyDescent="0.25">
      <c r="A3027">
        <v>1610074</v>
      </c>
      <c r="B3027" t="s">
        <v>3369</v>
      </c>
      <c r="C3027">
        <v>320</v>
      </c>
      <c r="D3027">
        <v>73501</v>
      </c>
      <c r="F3027" s="9">
        <f t="shared" si="1122"/>
        <v>0</v>
      </c>
      <c r="G3027" s="9">
        <f t="shared" si="1123"/>
        <v>766.66995000000009</v>
      </c>
      <c r="H3027" s="9">
        <f t="shared" si="1124"/>
        <v>522.34199999999998</v>
      </c>
      <c r="I3027" s="9">
        <v>870.57</v>
      </c>
      <c r="K3027" t="s">
        <v>4100</v>
      </c>
      <c r="N3027" t="s">
        <v>4103</v>
      </c>
      <c r="O3027" s="9">
        <f t="shared" si="1103"/>
        <v>82.878264000000001</v>
      </c>
      <c r="Q3027" t="s">
        <v>4103</v>
      </c>
      <c r="R3027" s="9">
        <f t="shared" si="1121"/>
        <v>263.78271000000001</v>
      </c>
      <c r="U3027" t="s">
        <v>4103</v>
      </c>
      <c r="V3027" s="9">
        <f t="shared" si="1102"/>
        <v>356.06313</v>
      </c>
      <c r="Y3027" t="s">
        <v>4103</v>
      </c>
      <c r="Z3027" s="9">
        <f t="shared" si="1104"/>
        <v>609.399</v>
      </c>
      <c r="AA3027" t="s">
        <v>4103</v>
      </c>
      <c r="AC3027" t="s">
        <v>4103</v>
      </c>
      <c r="AD3027" s="9">
        <f t="shared" si="1105"/>
        <v>261.17099999999999</v>
      </c>
      <c r="AG3027" t="s">
        <v>4103</v>
      </c>
      <c r="AH3027" s="9">
        <f t="shared" si="1106"/>
        <v>766.66995000000009</v>
      </c>
      <c r="AK3027" t="s">
        <v>4103</v>
      </c>
      <c r="AL3027" s="9">
        <f t="shared" si="1107"/>
        <v>557.16480000000001</v>
      </c>
      <c r="AO3027" t="s">
        <v>4136</v>
      </c>
      <c r="AP3027" s="9">
        <v>127.7</v>
      </c>
      <c r="AS3027" t="s">
        <v>4103</v>
      </c>
      <c r="AT3027" s="9">
        <f t="shared" si="1120"/>
        <v>0</v>
      </c>
      <c r="AW3027" t="str">
        <f t="shared" si="1108"/>
        <v>POC</v>
      </c>
      <c r="AX3027" s="9">
        <f t="shared" si="1109"/>
        <v>0</v>
      </c>
      <c r="AZ3027" t="s">
        <v>4151</v>
      </c>
      <c r="BA3027" s="9">
        <v>81.010000000000005</v>
      </c>
      <c r="BC3027" t="str">
        <f t="shared" si="1110"/>
        <v>APCs</v>
      </c>
      <c r="BD3027" s="9">
        <f t="shared" si="1111"/>
        <v>81.010000000000005</v>
      </c>
      <c r="BF3027" t="str">
        <f t="shared" si="1112"/>
        <v>APCs</v>
      </c>
      <c r="BG3027" s="9">
        <f t="shared" si="1113"/>
        <v>81.010000000000005</v>
      </c>
      <c r="BI3027" t="str">
        <f t="shared" si="1114"/>
        <v>APCs</v>
      </c>
      <c r="BJ3027" s="9">
        <f t="shared" si="1115"/>
        <v>81.010000000000005</v>
      </c>
      <c r="BL3027" t="str">
        <f t="shared" si="1116"/>
        <v>APCs</v>
      </c>
      <c r="BM3027" s="9">
        <f t="shared" si="1117"/>
        <v>81.010000000000005</v>
      </c>
      <c r="BO3027" t="str">
        <f t="shared" si="1118"/>
        <v>APCs</v>
      </c>
      <c r="BP3027" s="9">
        <f t="shared" si="1119"/>
        <v>81.010000000000005</v>
      </c>
    </row>
    <row r="3028" spans="1:68" x14ac:dyDescent="0.25">
      <c r="A3028">
        <v>1612179</v>
      </c>
      <c r="B3028" t="s">
        <v>3466</v>
      </c>
      <c r="C3028">
        <v>320</v>
      </c>
      <c r="D3028">
        <v>73501</v>
      </c>
      <c r="E3028" t="s">
        <v>3419</v>
      </c>
      <c r="F3028" s="9">
        <f t="shared" si="1122"/>
        <v>0</v>
      </c>
      <c r="G3028" s="9">
        <f t="shared" si="1123"/>
        <v>744.33735000000001</v>
      </c>
      <c r="H3028" s="9">
        <f t="shared" si="1124"/>
        <v>538.01400000000001</v>
      </c>
      <c r="I3028" s="9">
        <v>896.69</v>
      </c>
      <c r="K3028" t="s">
        <v>4100</v>
      </c>
      <c r="N3028" t="s">
        <v>4103</v>
      </c>
      <c r="O3028" s="9">
        <f t="shared" si="1103"/>
        <v>85.364887999999993</v>
      </c>
      <c r="Q3028" t="s">
        <v>4103</v>
      </c>
      <c r="R3028" s="9">
        <f t="shared" si="1121"/>
        <v>271.69707</v>
      </c>
      <c r="U3028" t="s">
        <v>4103</v>
      </c>
      <c r="V3028" s="9">
        <f t="shared" si="1102"/>
        <v>366.74621000000002</v>
      </c>
      <c r="Y3028" t="s">
        <v>4103</v>
      </c>
      <c r="Z3028" s="9">
        <f t="shared" si="1104"/>
        <v>627.68299999999999</v>
      </c>
      <c r="AA3028" t="s">
        <v>4103</v>
      </c>
      <c r="AC3028" t="s">
        <v>4103</v>
      </c>
      <c r="AD3028" s="9">
        <f t="shared" si="1105"/>
        <v>269.00700000000001</v>
      </c>
      <c r="AG3028" t="s">
        <v>4103</v>
      </c>
      <c r="AH3028" s="9">
        <f t="shared" si="1106"/>
        <v>744.33735000000001</v>
      </c>
      <c r="AK3028" t="s">
        <v>4103</v>
      </c>
      <c r="AL3028" s="9">
        <f t="shared" si="1107"/>
        <v>573.88160000000005</v>
      </c>
      <c r="AO3028" t="s">
        <v>4136</v>
      </c>
      <c r="AP3028" s="9">
        <v>127.7</v>
      </c>
      <c r="AS3028" t="s">
        <v>4103</v>
      </c>
      <c r="AT3028" s="9">
        <f t="shared" si="1120"/>
        <v>0</v>
      </c>
      <c r="AW3028" t="str">
        <f t="shared" si="1108"/>
        <v>POC</v>
      </c>
      <c r="AX3028" s="9">
        <f t="shared" si="1109"/>
        <v>0</v>
      </c>
      <c r="AZ3028" t="s">
        <v>4151</v>
      </c>
      <c r="BA3028" s="9">
        <v>81.010000000000005</v>
      </c>
      <c r="BC3028" t="str">
        <f t="shared" si="1110"/>
        <v>APCs</v>
      </c>
      <c r="BD3028" s="9">
        <f t="shared" si="1111"/>
        <v>81.010000000000005</v>
      </c>
      <c r="BF3028" t="str">
        <f t="shared" si="1112"/>
        <v>APCs</v>
      </c>
      <c r="BG3028" s="9">
        <f t="shared" si="1113"/>
        <v>81.010000000000005</v>
      </c>
      <c r="BI3028" t="str">
        <f t="shared" si="1114"/>
        <v>APCs</v>
      </c>
      <c r="BJ3028" s="9">
        <f t="shared" si="1115"/>
        <v>81.010000000000005</v>
      </c>
      <c r="BL3028" t="str">
        <f t="shared" si="1116"/>
        <v>APCs</v>
      </c>
      <c r="BM3028" s="9">
        <f t="shared" si="1117"/>
        <v>81.010000000000005</v>
      </c>
      <c r="BO3028" t="str">
        <f t="shared" si="1118"/>
        <v>APCs</v>
      </c>
      <c r="BP3028" s="9">
        <f t="shared" si="1119"/>
        <v>81.010000000000005</v>
      </c>
    </row>
    <row r="3029" spans="1:68" x14ac:dyDescent="0.25">
      <c r="A3029">
        <v>1610075</v>
      </c>
      <c r="B3029" t="s">
        <v>3370</v>
      </c>
      <c r="C3029">
        <v>320</v>
      </c>
      <c r="D3029">
        <v>73502</v>
      </c>
      <c r="F3029" s="9">
        <f t="shared" si="1122"/>
        <v>0</v>
      </c>
      <c r="G3029" s="9">
        <f t="shared" si="1123"/>
        <v>766.66995000000009</v>
      </c>
      <c r="H3029" s="9">
        <f t="shared" si="1124"/>
        <v>522.34199999999998</v>
      </c>
      <c r="I3029" s="9">
        <v>870.57</v>
      </c>
      <c r="K3029" t="s">
        <v>4100</v>
      </c>
      <c r="N3029" t="s">
        <v>4103</v>
      </c>
      <c r="O3029" s="9">
        <f t="shared" si="1103"/>
        <v>82.878264000000001</v>
      </c>
      <c r="Q3029" t="s">
        <v>4103</v>
      </c>
      <c r="R3029" s="9">
        <f t="shared" si="1121"/>
        <v>263.78271000000001</v>
      </c>
      <c r="U3029" t="s">
        <v>4103</v>
      </c>
      <c r="V3029" s="9">
        <f t="shared" si="1102"/>
        <v>356.06313</v>
      </c>
      <c r="Y3029" t="s">
        <v>4103</v>
      </c>
      <c r="Z3029" s="9">
        <f t="shared" si="1104"/>
        <v>609.399</v>
      </c>
      <c r="AA3029" t="s">
        <v>4103</v>
      </c>
      <c r="AC3029" t="s">
        <v>4103</v>
      </c>
      <c r="AD3029" s="9">
        <f t="shared" si="1105"/>
        <v>261.17099999999999</v>
      </c>
      <c r="AG3029" t="s">
        <v>4103</v>
      </c>
      <c r="AH3029" s="9">
        <f t="shared" si="1106"/>
        <v>766.66995000000009</v>
      </c>
      <c r="AK3029" t="s">
        <v>4103</v>
      </c>
      <c r="AL3029" s="9">
        <f t="shared" si="1107"/>
        <v>557.16480000000001</v>
      </c>
      <c r="AO3029" t="s">
        <v>4136</v>
      </c>
      <c r="AP3029" s="9">
        <v>127.7</v>
      </c>
      <c r="AS3029" t="s">
        <v>4103</v>
      </c>
      <c r="AT3029" s="9">
        <f t="shared" si="1120"/>
        <v>0</v>
      </c>
      <c r="AW3029" t="str">
        <f t="shared" si="1108"/>
        <v>POC</v>
      </c>
      <c r="AX3029" s="9">
        <f t="shared" si="1109"/>
        <v>0</v>
      </c>
      <c r="AZ3029" t="s">
        <v>4151</v>
      </c>
      <c r="BA3029" s="9">
        <v>81.010000000000005</v>
      </c>
      <c r="BC3029" t="str">
        <f t="shared" si="1110"/>
        <v>APCs</v>
      </c>
      <c r="BD3029" s="9">
        <f t="shared" si="1111"/>
        <v>81.010000000000005</v>
      </c>
      <c r="BF3029" t="str">
        <f t="shared" si="1112"/>
        <v>APCs</v>
      </c>
      <c r="BG3029" s="9">
        <f t="shared" si="1113"/>
        <v>81.010000000000005</v>
      </c>
      <c r="BI3029" t="str">
        <f t="shared" si="1114"/>
        <v>APCs</v>
      </c>
      <c r="BJ3029" s="9">
        <f t="shared" si="1115"/>
        <v>81.010000000000005</v>
      </c>
      <c r="BL3029" t="str">
        <f t="shared" si="1116"/>
        <v>APCs</v>
      </c>
      <c r="BM3029" s="9">
        <f t="shared" si="1117"/>
        <v>81.010000000000005</v>
      </c>
      <c r="BO3029" t="str">
        <f t="shared" si="1118"/>
        <v>APCs</v>
      </c>
      <c r="BP3029" s="9">
        <f t="shared" si="1119"/>
        <v>81.010000000000005</v>
      </c>
    </row>
    <row r="3030" spans="1:68" x14ac:dyDescent="0.25">
      <c r="A3030">
        <v>1612456</v>
      </c>
      <c r="B3030" t="s">
        <v>3534</v>
      </c>
      <c r="C3030">
        <v>320</v>
      </c>
      <c r="D3030">
        <v>73502</v>
      </c>
      <c r="E3030" t="s">
        <v>3419</v>
      </c>
      <c r="F3030" s="9">
        <f t="shared" si="1122"/>
        <v>0</v>
      </c>
      <c r="G3030" s="9">
        <f t="shared" si="1123"/>
        <v>744.33735000000001</v>
      </c>
      <c r="H3030" s="9">
        <f t="shared" si="1124"/>
        <v>538.29599999999994</v>
      </c>
      <c r="I3030" s="9">
        <v>897.16</v>
      </c>
      <c r="K3030" t="s">
        <v>4100</v>
      </c>
      <c r="N3030" t="s">
        <v>4103</v>
      </c>
      <c r="O3030" s="9">
        <f t="shared" si="1103"/>
        <v>85.409631999999988</v>
      </c>
      <c r="Q3030" t="s">
        <v>4103</v>
      </c>
      <c r="R3030" s="9">
        <f t="shared" si="1121"/>
        <v>271.83947999999998</v>
      </c>
      <c r="U3030" t="s">
        <v>4103</v>
      </c>
      <c r="V3030" s="9">
        <f t="shared" si="1102"/>
        <v>366.93843999999996</v>
      </c>
      <c r="Y3030" t="s">
        <v>4103</v>
      </c>
      <c r="Z3030" s="9">
        <f t="shared" si="1104"/>
        <v>628.01199999999994</v>
      </c>
      <c r="AA3030" t="s">
        <v>4103</v>
      </c>
      <c r="AC3030" t="s">
        <v>4103</v>
      </c>
      <c r="AD3030" s="9">
        <f t="shared" si="1105"/>
        <v>269.14799999999997</v>
      </c>
      <c r="AG3030" t="s">
        <v>4103</v>
      </c>
      <c r="AH3030" s="9">
        <f t="shared" si="1106"/>
        <v>744.33735000000001</v>
      </c>
      <c r="AK3030" t="s">
        <v>4103</v>
      </c>
      <c r="AL3030" s="9">
        <f t="shared" si="1107"/>
        <v>574.18240000000003</v>
      </c>
      <c r="AO3030" t="s">
        <v>4136</v>
      </c>
      <c r="AP3030" s="9">
        <v>127.7</v>
      </c>
      <c r="AS3030" t="s">
        <v>4103</v>
      </c>
      <c r="AT3030" s="9">
        <f t="shared" si="1120"/>
        <v>0</v>
      </c>
      <c r="AW3030" t="str">
        <f t="shared" si="1108"/>
        <v>POC</v>
      </c>
      <c r="AX3030" s="9">
        <f t="shared" si="1109"/>
        <v>0</v>
      </c>
      <c r="AZ3030" t="s">
        <v>4151</v>
      </c>
      <c r="BA3030" s="9">
        <v>81.010000000000005</v>
      </c>
      <c r="BC3030" t="str">
        <f t="shared" si="1110"/>
        <v>APCs</v>
      </c>
      <c r="BD3030" s="9">
        <f t="shared" si="1111"/>
        <v>81.010000000000005</v>
      </c>
      <c r="BF3030" t="str">
        <f t="shared" si="1112"/>
        <v>APCs</v>
      </c>
      <c r="BG3030" s="9">
        <f t="shared" si="1113"/>
        <v>81.010000000000005</v>
      </c>
      <c r="BI3030" t="str">
        <f t="shared" si="1114"/>
        <v>APCs</v>
      </c>
      <c r="BJ3030" s="9">
        <f t="shared" si="1115"/>
        <v>81.010000000000005</v>
      </c>
      <c r="BL3030" t="str">
        <f t="shared" si="1116"/>
        <v>APCs</v>
      </c>
      <c r="BM3030" s="9">
        <f t="shared" si="1117"/>
        <v>81.010000000000005</v>
      </c>
      <c r="BO3030" t="str">
        <f t="shared" si="1118"/>
        <v>APCs</v>
      </c>
      <c r="BP3030" s="9">
        <f t="shared" si="1119"/>
        <v>81.010000000000005</v>
      </c>
    </row>
    <row r="3031" spans="1:68" x14ac:dyDescent="0.25">
      <c r="A3031">
        <v>1610076</v>
      </c>
      <c r="B3031" t="s">
        <v>3371</v>
      </c>
      <c r="C3031">
        <v>320</v>
      </c>
      <c r="D3031">
        <v>73503</v>
      </c>
      <c r="F3031" s="9">
        <f t="shared" si="1122"/>
        <v>0</v>
      </c>
      <c r="G3031" s="9">
        <f t="shared" si="1123"/>
        <v>914.59199999999987</v>
      </c>
      <c r="H3031" s="9">
        <f t="shared" si="1124"/>
        <v>783.93599999999992</v>
      </c>
      <c r="I3031" s="9">
        <v>1306.56</v>
      </c>
      <c r="K3031" t="s">
        <v>4100</v>
      </c>
      <c r="N3031" t="s">
        <v>4103</v>
      </c>
      <c r="O3031" s="9">
        <f t="shared" si="1103"/>
        <v>124.38451199999999</v>
      </c>
      <c r="Q3031" t="s">
        <v>4103</v>
      </c>
      <c r="R3031" s="9">
        <f t="shared" si="1121"/>
        <v>395.88767999999999</v>
      </c>
      <c r="U3031" t="s">
        <v>4103</v>
      </c>
      <c r="V3031" s="9">
        <f t="shared" ref="V3031:V3094" si="1125">I3031*40.9%</f>
        <v>534.38303999999994</v>
      </c>
      <c r="Y3031" t="s">
        <v>4103</v>
      </c>
      <c r="Z3031" s="9">
        <f t="shared" si="1104"/>
        <v>914.59199999999987</v>
      </c>
      <c r="AA3031" t="s">
        <v>4103</v>
      </c>
      <c r="AC3031" t="s">
        <v>4103</v>
      </c>
      <c r="AD3031" s="9">
        <f t="shared" si="1105"/>
        <v>391.96799999999996</v>
      </c>
      <c r="AG3031" t="s">
        <v>4103</v>
      </c>
      <c r="AH3031" s="9">
        <f t="shared" si="1106"/>
        <v>767.07179999999994</v>
      </c>
      <c r="AK3031" t="s">
        <v>4103</v>
      </c>
      <c r="AL3031" s="9">
        <f t="shared" si="1107"/>
        <v>836.19839999999999</v>
      </c>
      <c r="AO3031" t="s">
        <v>4136</v>
      </c>
      <c r="AP3031" s="9">
        <v>179.33</v>
      </c>
      <c r="AS3031" t="s">
        <v>4103</v>
      </c>
      <c r="AT3031" s="9">
        <f t="shared" si="1120"/>
        <v>0</v>
      </c>
      <c r="AW3031" t="str">
        <f t="shared" si="1108"/>
        <v>POC</v>
      </c>
      <c r="AX3031" s="9">
        <f t="shared" si="1109"/>
        <v>0</v>
      </c>
      <c r="AZ3031" t="s">
        <v>4151</v>
      </c>
      <c r="BA3031" s="9">
        <v>98.01</v>
      </c>
      <c r="BC3031" t="str">
        <f t="shared" si="1110"/>
        <v>APCs</v>
      </c>
      <c r="BD3031" s="9">
        <f t="shared" si="1111"/>
        <v>98.01</v>
      </c>
      <c r="BF3031" t="str">
        <f t="shared" si="1112"/>
        <v>APCs</v>
      </c>
      <c r="BG3031" s="9">
        <f t="shared" si="1113"/>
        <v>98.01</v>
      </c>
      <c r="BI3031" t="str">
        <f t="shared" si="1114"/>
        <v>APCs</v>
      </c>
      <c r="BJ3031" s="9">
        <f t="shared" si="1115"/>
        <v>98.01</v>
      </c>
      <c r="BL3031" t="str">
        <f t="shared" si="1116"/>
        <v>APCs</v>
      </c>
      <c r="BM3031" s="9">
        <f t="shared" si="1117"/>
        <v>98.01</v>
      </c>
      <c r="BO3031" t="str">
        <f t="shared" si="1118"/>
        <v>APCs</v>
      </c>
      <c r="BP3031" s="9">
        <f t="shared" si="1119"/>
        <v>98.01</v>
      </c>
    </row>
    <row r="3032" spans="1:68" x14ac:dyDescent="0.25">
      <c r="A3032">
        <v>1612457</v>
      </c>
      <c r="B3032" t="s">
        <v>3535</v>
      </c>
      <c r="C3032">
        <v>320</v>
      </c>
      <c r="D3032">
        <v>73503</v>
      </c>
      <c r="E3032" t="s">
        <v>3419</v>
      </c>
      <c r="F3032" s="9">
        <f t="shared" si="1122"/>
        <v>0</v>
      </c>
      <c r="G3032" s="9">
        <f t="shared" si="1123"/>
        <v>1117.1088</v>
      </c>
      <c r="H3032" s="9">
        <f t="shared" si="1124"/>
        <v>807.45600000000002</v>
      </c>
      <c r="I3032" s="9">
        <v>1345.76</v>
      </c>
      <c r="K3032" t="s">
        <v>4100</v>
      </c>
      <c r="N3032" t="s">
        <v>4103</v>
      </c>
      <c r="O3032" s="9">
        <f t="shared" si="1103"/>
        <v>128.11635199999998</v>
      </c>
      <c r="Q3032" t="s">
        <v>4103</v>
      </c>
      <c r="R3032" s="9">
        <f t="shared" si="1121"/>
        <v>407.76527999999996</v>
      </c>
      <c r="U3032" t="s">
        <v>4103</v>
      </c>
      <c r="V3032" s="9">
        <f t="shared" si="1125"/>
        <v>550.41584</v>
      </c>
      <c r="Y3032" t="s">
        <v>4103</v>
      </c>
      <c r="Z3032" s="9">
        <f t="shared" si="1104"/>
        <v>942.03199999999993</v>
      </c>
      <c r="AA3032" t="s">
        <v>4103</v>
      </c>
      <c r="AC3032" t="s">
        <v>4103</v>
      </c>
      <c r="AD3032" s="9">
        <f t="shared" si="1105"/>
        <v>403.72800000000001</v>
      </c>
      <c r="AG3032" t="s">
        <v>4103</v>
      </c>
      <c r="AH3032" s="9">
        <f t="shared" si="1106"/>
        <v>1117.1088</v>
      </c>
      <c r="AK3032" t="s">
        <v>4103</v>
      </c>
      <c r="AL3032" s="9">
        <f t="shared" si="1107"/>
        <v>861.28639999999996</v>
      </c>
      <c r="AO3032" t="s">
        <v>4136</v>
      </c>
      <c r="AP3032" s="9">
        <v>179.33</v>
      </c>
      <c r="AS3032" t="s">
        <v>4103</v>
      </c>
      <c r="AT3032" s="9">
        <f t="shared" si="1120"/>
        <v>0</v>
      </c>
      <c r="AW3032" t="str">
        <f t="shared" si="1108"/>
        <v>POC</v>
      </c>
      <c r="AX3032" s="9">
        <f t="shared" si="1109"/>
        <v>0</v>
      </c>
      <c r="AZ3032" t="s">
        <v>4151</v>
      </c>
      <c r="BA3032" s="9">
        <v>98.01</v>
      </c>
      <c r="BC3032" t="str">
        <f t="shared" si="1110"/>
        <v>APCs</v>
      </c>
      <c r="BD3032" s="9">
        <f t="shared" si="1111"/>
        <v>98.01</v>
      </c>
      <c r="BF3032" t="str">
        <f t="shared" si="1112"/>
        <v>APCs</v>
      </c>
      <c r="BG3032" s="9">
        <f t="shared" si="1113"/>
        <v>98.01</v>
      </c>
      <c r="BI3032" t="str">
        <f t="shared" si="1114"/>
        <v>APCs</v>
      </c>
      <c r="BJ3032" s="9">
        <f t="shared" si="1115"/>
        <v>98.01</v>
      </c>
      <c r="BL3032" t="str">
        <f t="shared" si="1116"/>
        <v>APCs</v>
      </c>
      <c r="BM3032" s="9">
        <f t="shared" si="1117"/>
        <v>98.01</v>
      </c>
      <c r="BO3032" t="str">
        <f t="shared" si="1118"/>
        <v>APCs</v>
      </c>
      <c r="BP3032" s="9">
        <f t="shared" si="1119"/>
        <v>98.01</v>
      </c>
    </row>
    <row r="3033" spans="1:68" x14ac:dyDescent="0.25">
      <c r="A3033">
        <v>1610077</v>
      </c>
      <c r="B3033" t="s">
        <v>3372</v>
      </c>
      <c r="C3033">
        <v>320</v>
      </c>
      <c r="D3033">
        <v>73521</v>
      </c>
      <c r="F3033" s="9">
        <f t="shared" si="1122"/>
        <v>0</v>
      </c>
      <c r="G3033" s="9">
        <f t="shared" si="1123"/>
        <v>1150.6248000000001</v>
      </c>
      <c r="H3033" s="9">
        <f t="shared" si="1124"/>
        <v>888.11400000000003</v>
      </c>
      <c r="I3033" s="9">
        <v>1480.19</v>
      </c>
      <c r="K3033" t="s">
        <v>4100</v>
      </c>
      <c r="N3033" t="s">
        <v>4103</v>
      </c>
      <c r="O3033" s="9">
        <f t="shared" si="1103"/>
        <v>140.91408799999999</v>
      </c>
      <c r="Q3033" t="s">
        <v>4103</v>
      </c>
      <c r="R3033" s="9">
        <f t="shared" si="1121"/>
        <v>448.49757</v>
      </c>
      <c r="U3033" t="s">
        <v>4103</v>
      </c>
      <c r="V3033" s="9">
        <f t="shared" si="1125"/>
        <v>605.39770999999996</v>
      </c>
      <c r="Y3033" t="s">
        <v>4103</v>
      </c>
      <c r="Z3033" s="9">
        <f t="shared" si="1104"/>
        <v>1036.133</v>
      </c>
      <c r="AA3033" t="s">
        <v>4103</v>
      </c>
      <c r="AC3033" t="s">
        <v>4103</v>
      </c>
      <c r="AD3033" s="9">
        <f t="shared" si="1105"/>
        <v>444.05700000000002</v>
      </c>
      <c r="AG3033" t="s">
        <v>4103</v>
      </c>
      <c r="AH3033" s="9">
        <f t="shared" si="1106"/>
        <v>1150.6248000000001</v>
      </c>
      <c r="AK3033" t="s">
        <v>4103</v>
      </c>
      <c r="AL3033" s="9">
        <f t="shared" si="1107"/>
        <v>947.3216000000001</v>
      </c>
      <c r="AO3033" t="s">
        <v>4136</v>
      </c>
      <c r="AP3033" s="9">
        <v>179.33</v>
      </c>
      <c r="AS3033" t="s">
        <v>4103</v>
      </c>
      <c r="AT3033" s="9">
        <f t="shared" si="1120"/>
        <v>0</v>
      </c>
      <c r="AW3033" t="str">
        <f t="shared" si="1108"/>
        <v>POC</v>
      </c>
      <c r="AX3033" s="9">
        <f t="shared" si="1109"/>
        <v>0</v>
      </c>
      <c r="AZ3033" t="s">
        <v>4151</v>
      </c>
      <c r="BA3033" s="9">
        <v>98.01</v>
      </c>
      <c r="BC3033" t="str">
        <f t="shared" si="1110"/>
        <v>APCs</v>
      </c>
      <c r="BD3033" s="9">
        <f t="shared" si="1111"/>
        <v>98.01</v>
      </c>
      <c r="BF3033" t="str">
        <f t="shared" si="1112"/>
        <v>APCs</v>
      </c>
      <c r="BG3033" s="9">
        <f t="shared" si="1113"/>
        <v>98.01</v>
      </c>
      <c r="BI3033" t="str">
        <f t="shared" si="1114"/>
        <v>APCs</v>
      </c>
      <c r="BJ3033" s="9">
        <f t="shared" si="1115"/>
        <v>98.01</v>
      </c>
      <c r="BL3033" t="str">
        <f t="shared" si="1116"/>
        <v>APCs</v>
      </c>
      <c r="BM3033" s="9">
        <f t="shared" si="1117"/>
        <v>98.01</v>
      </c>
      <c r="BO3033" t="str">
        <f t="shared" si="1118"/>
        <v>APCs</v>
      </c>
      <c r="BP3033" s="9">
        <f t="shared" si="1119"/>
        <v>98.01</v>
      </c>
    </row>
    <row r="3034" spans="1:68" x14ac:dyDescent="0.25">
      <c r="A3034">
        <v>1612458</v>
      </c>
      <c r="B3034" t="s">
        <v>3536</v>
      </c>
      <c r="C3034">
        <v>320</v>
      </c>
      <c r="D3034">
        <v>73521</v>
      </c>
      <c r="E3034" t="s">
        <v>3419</v>
      </c>
      <c r="F3034" s="9">
        <f t="shared" si="1122"/>
        <v>0</v>
      </c>
      <c r="G3034" s="9">
        <f t="shared" si="1123"/>
        <v>1265.5624500000001</v>
      </c>
      <c r="H3034" s="9">
        <f t="shared" si="1124"/>
        <v>914.75999999999988</v>
      </c>
      <c r="I3034" s="9">
        <v>1524.6</v>
      </c>
      <c r="K3034" t="s">
        <v>4100</v>
      </c>
      <c r="N3034" t="s">
        <v>4103</v>
      </c>
      <c r="O3034" s="9">
        <f t="shared" si="1103"/>
        <v>145.14191999999997</v>
      </c>
      <c r="Q3034" t="s">
        <v>4103</v>
      </c>
      <c r="R3034" s="9">
        <f t="shared" si="1121"/>
        <v>461.95379999999994</v>
      </c>
      <c r="U3034" t="s">
        <v>4103</v>
      </c>
      <c r="V3034" s="9">
        <f t="shared" si="1125"/>
        <v>623.56139999999994</v>
      </c>
      <c r="Y3034" t="s">
        <v>4103</v>
      </c>
      <c r="Z3034" s="9">
        <f t="shared" si="1104"/>
        <v>1067.2199999999998</v>
      </c>
      <c r="AA3034" t="s">
        <v>4103</v>
      </c>
      <c r="AC3034" t="s">
        <v>4103</v>
      </c>
      <c r="AD3034" s="9">
        <f t="shared" si="1105"/>
        <v>457.37999999999994</v>
      </c>
      <c r="AG3034" t="s">
        <v>4103</v>
      </c>
      <c r="AH3034" s="9">
        <f t="shared" si="1106"/>
        <v>1265.5624500000001</v>
      </c>
      <c r="AK3034" t="s">
        <v>4103</v>
      </c>
      <c r="AL3034" s="9">
        <f t="shared" si="1107"/>
        <v>975.74399999999991</v>
      </c>
      <c r="AO3034" t="s">
        <v>4136</v>
      </c>
      <c r="AP3034" s="9">
        <v>179.33</v>
      </c>
      <c r="AS3034" t="s">
        <v>4103</v>
      </c>
      <c r="AT3034" s="9">
        <f t="shared" si="1120"/>
        <v>0</v>
      </c>
      <c r="AW3034" t="str">
        <f t="shared" si="1108"/>
        <v>POC</v>
      </c>
      <c r="AX3034" s="9">
        <f t="shared" si="1109"/>
        <v>0</v>
      </c>
      <c r="AZ3034" t="s">
        <v>4151</v>
      </c>
      <c r="BA3034" s="9">
        <v>98.01</v>
      </c>
      <c r="BC3034" t="str">
        <f t="shared" si="1110"/>
        <v>APCs</v>
      </c>
      <c r="BD3034" s="9">
        <f t="shared" si="1111"/>
        <v>98.01</v>
      </c>
      <c r="BF3034" t="str">
        <f t="shared" si="1112"/>
        <v>APCs</v>
      </c>
      <c r="BG3034" s="9">
        <f t="shared" si="1113"/>
        <v>98.01</v>
      </c>
      <c r="BI3034" t="str">
        <f t="shared" si="1114"/>
        <v>APCs</v>
      </c>
      <c r="BJ3034" s="9">
        <f t="shared" si="1115"/>
        <v>98.01</v>
      </c>
      <c r="BL3034" t="str">
        <f t="shared" si="1116"/>
        <v>APCs</v>
      </c>
      <c r="BM3034" s="9">
        <f t="shared" si="1117"/>
        <v>98.01</v>
      </c>
      <c r="BO3034" t="str">
        <f t="shared" si="1118"/>
        <v>APCs</v>
      </c>
      <c r="BP3034" s="9">
        <f t="shared" si="1119"/>
        <v>98.01</v>
      </c>
    </row>
    <row r="3035" spans="1:68" x14ac:dyDescent="0.25">
      <c r="A3035">
        <v>1610078</v>
      </c>
      <c r="B3035" t="s">
        <v>3373</v>
      </c>
      <c r="C3035">
        <v>320</v>
      </c>
      <c r="D3035">
        <v>73522</v>
      </c>
      <c r="F3035" s="9">
        <f t="shared" si="1122"/>
        <v>0</v>
      </c>
      <c r="G3035" s="9">
        <f t="shared" si="1123"/>
        <v>1303.5329999999999</v>
      </c>
      <c r="H3035" s="9">
        <f t="shared" si="1124"/>
        <v>888.11400000000003</v>
      </c>
      <c r="I3035" s="9">
        <v>1480.19</v>
      </c>
      <c r="K3035" t="s">
        <v>4100</v>
      </c>
      <c r="N3035" t="s">
        <v>4103</v>
      </c>
      <c r="O3035" s="9">
        <f t="shared" si="1103"/>
        <v>140.91408799999999</v>
      </c>
      <c r="Q3035" t="s">
        <v>4103</v>
      </c>
      <c r="R3035" s="9">
        <f t="shared" si="1121"/>
        <v>448.49757</v>
      </c>
      <c r="U3035" t="s">
        <v>4103</v>
      </c>
      <c r="V3035" s="9">
        <f t="shared" si="1125"/>
        <v>605.39770999999996</v>
      </c>
      <c r="Y3035" t="s">
        <v>4103</v>
      </c>
      <c r="Z3035" s="9">
        <f t="shared" si="1104"/>
        <v>1036.133</v>
      </c>
      <c r="AA3035" t="s">
        <v>4103</v>
      </c>
      <c r="AC3035" t="s">
        <v>4103</v>
      </c>
      <c r="AD3035" s="9">
        <f t="shared" si="1105"/>
        <v>444.05700000000002</v>
      </c>
      <c r="AG3035" t="s">
        <v>4103</v>
      </c>
      <c r="AH3035" s="9">
        <f t="shared" si="1106"/>
        <v>1303.5329999999999</v>
      </c>
      <c r="AK3035" t="s">
        <v>4103</v>
      </c>
      <c r="AL3035" s="9">
        <f t="shared" si="1107"/>
        <v>947.3216000000001</v>
      </c>
      <c r="AO3035" t="s">
        <v>4136</v>
      </c>
      <c r="AP3035" s="9">
        <v>179.33</v>
      </c>
      <c r="AS3035" t="s">
        <v>4103</v>
      </c>
      <c r="AT3035" s="9">
        <f t="shared" si="1120"/>
        <v>0</v>
      </c>
      <c r="AW3035" t="str">
        <f t="shared" si="1108"/>
        <v>POC</v>
      </c>
      <c r="AX3035" s="9">
        <f t="shared" si="1109"/>
        <v>0</v>
      </c>
      <c r="AZ3035" t="s">
        <v>4151</v>
      </c>
      <c r="BA3035" s="9">
        <v>98.01</v>
      </c>
      <c r="BC3035" t="str">
        <f t="shared" si="1110"/>
        <v>APCs</v>
      </c>
      <c r="BD3035" s="9">
        <f t="shared" si="1111"/>
        <v>98.01</v>
      </c>
      <c r="BF3035" t="str">
        <f t="shared" si="1112"/>
        <v>APCs</v>
      </c>
      <c r="BG3035" s="9">
        <f t="shared" si="1113"/>
        <v>98.01</v>
      </c>
      <c r="BI3035" t="str">
        <f t="shared" si="1114"/>
        <v>APCs</v>
      </c>
      <c r="BJ3035" s="9">
        <f t="shared" si="1115"/>
        <v>98.01</v>
      </c>
      <c r="BL3035" t="str">
        <f t="shared" si="1116"/>
        <v>APCs</v>
      </c>
      <c r="BM3035" s="9">
        <f t="shared" si="1117"/>
        <v>98.01</v>
      </c>
      <c r="BO3035" t="str">
        <f t="shared" si="1118"/>
        <v>APCs</v>
      </c>
      <c r="BP3035" s="9">
        <f t="shared" si="1119"/>
        <v>98.01</v>
      </c>
    </row>
    <row r="3036" spans="1:68" x14ac:dyDescent="0.25">
      <c r="A3036">
        <v>1612459</v>
      </c>
      <c r="B3036" t="s">
        <v>3537</v>
      </c>
      <c r="C3036">
        <v>320</v>
      </c>
      <c r="D3036">
        <v>73522</v>
      </c>
      <c r="E3036" t="s">
        <v>3419</v>
      </c>
      <c r="F3036" s="9">
        <f t="shared" si="1122"/>
        <v>0</v>
      </c>
      <c r="G3036" s="9">
        <f t="shared" si="1123"/>
        <v>1265.5624500000001</v>
      </c>
      <c r="H3036" s="9">
        <f t="shared" si="1124"/>
        <v>914.75999999999988</v>
      </c>
      <c r="I3036" s="9">
        <v>1524.6</v>
      </c>
      <c r="K3036" t="s">
        <v>4100</v>
      </c>
      <c r="N3036" t="s">
        <v>4103</v>
      </c>
      <c r="O3036" s="9">
        <f t="shared" ref="O3036:O3099" si="1126">I3036*9.52%</f>
        <v>145.14191999999997</v>
      </c>
      <c r="Q3036" t="s">
        <v>4103</v>
      </c>
      <c r="R3036" s="9">
        <f t="shared" si="1121"/>
        <v>461.95379999999994</v>
      </c>
      <c r="U3036" t="s">
        <v>4103</v>
      </c>
      <c r="V3036" s="9">
        <f t="shared" si="1125"/>
        <v>623.56139999999994</v>
      </c>
      <c r="Y3036" t="s">
        <v>4103</v>
      </c>
      <c r="Z3036" s="9">
        <f t="shared" ref="Z3036:Z3099" si="1127">I3036*70%</f>
        <v>1067.2199999999998</v>
      </c>
      <c r="AA3036" t="s">
        <v>4103</v>
      </c>
      <c r="AC3036" t="s">
        <v>4103</v>
      </c>
      <c r="AD3036" s="9">
        <f t="shared" ref="AD3036:AD3099" si="1128">I3036*30%</f>
        <v>457.37999999999994</v>
      </c>
      <c r="AG3036" t="s">
        <v>4103</v>
      </c>
      <c r="AH3036" s="9">
        <f t="shared" ref="AH3036:AH3099" si="1129">I3035*85.5%</f>
        <v>1265.5624500000001</v>
      </c>
      <c r="AK3036" t="s">
        <v>4103</v>
      </c>
      <c r="AL3036" s="9">
        <f t="shared" ref="AL3036:AL3099" si="1130">I3036*64%</f>
        <v>975.74399999999991</v>
      </c>
      <c r="AO3036" t="s">
        <v>4136</v>
      </c>
      <c r="AP3036" s="9">
        <v>179.33</v>
      </c>
      <c r="AS3036" t="s">
        <v>4103</v>
      </c>
      <c r="AT3036" s="9">
        <f t="shared" si="1120"/>
        <v>0</v>
      </c>
      <c r="AW3036" t="str">
        <f t="shared" ref="AW3036:AW3099" si="1131">AS3036</f>
        <v>POC</v>
      </c>
      <c r="AX3036" s="9">
        <f t="shared" ref="AX3036:AX3099" si="1132">AT3036</f>
        <v>0</v>
      </c>
      <c r="AZ3036" t="s">
        <v>4151</v>
      </c>
      <c r="BA3036" s="9">
        <v>98.01</v>
      </c>
      <c r="BC3036" t="str">
        <f t="shared" ref="BC3036:BC3099" si="1133">AZ3036</f>
        <v>APCs</v>
      </c>
      <c r="BD3036" s="9">
        <f t="shared" ref="BD3036:BD3099" si="1134">BA3036</f>
        <v>98.01</v>
      </c>
      <c r="BF3036" t="str">
        <f t="shared" ref="BF3036:BF3099" si="1135">BC3036</f>
        <v>APCs</v>
      </c>
      <c r="BG3036" s="9">
        <f t="shared" ref="BG3036:BG3099" si="1136">BD3036</f>
        <v>98.01</v>
      </c>
      <c r="BI3036" t="str">
        <f t="shared" ref="BI3036:BI3099" si="1137">BF3036</f>
        <v>APCs</v>
      </c>
      <c r="BJ3036" s="9">
        <f t="shared" ref="BJ3036:BJ3099" si="1138">BG3036</f>
        <v>98.01</v>
      </c>
      <c r="BL3036" t="str">
        <f t="shared" ref="BL3036:BL3099" si="1139">BI3036</f>
        <v>APCs</v>
      </c>
      <c r="BM3036" s="9">
        <f t="shared" ref="BM3036:BM3099" si="1140">BJ3036</f>
        <v>98.01</v>
      </c>
      <c r="BO3036" t="str">
        <f t="shared" ref="BO3036:BO3099" si="1141">BL3036</f>
        <v>APCs</v>
      </c>
      <c r="BP3036" s="9">
        <f t="shared" ref="BP3036:BP3099" si="1142">BM3036</f>
        <v>98.01</v>
      </c>
    </row>
    <row r="3037" spans="1:68" x14ac:dyDescent="0.25">
      <c r="A3037">
        <v>1610079</v>
      </c>
      <c r="B3037" t="s">
        <v>3374</v>
      </c>
      <c r="C3037">
        <v>320</v>
      </c>
      <c r="D3037">
        <v>73523</v>
      </c>
      <c r="F3037" s="9">
        <f t="shared" si="1122"/>
        <v>0</v>
      </c>
      <c r="G3037" s="9">
        <f t="shared" si="1123"/>
        <v>2072.2869999999998</v>
      </c>
      <c r="H3037" s="9">
        <f t="shared" si="1124"/>
        <v>1776.2459999999999</v>
      </c>
      <c r="I3037" s="9">
        <v>2960.41</v>
      </c>
      <c r="K3037" t="s">
        <v>4100</v>
      </c>
      <c r="N3037" t="s">
        <v>4103</v>
      </c>
      <c r="O3037" s="9">
        <f t="shared" si="1126"/>
        <v>281.83103199999999</v>
      </c>
      <c r="Q3037" t="s">
        <v>4103</v>
      </c>
      <c r="R3037" s="9">
        <f t="shared" si="1121"/>
        <v>897.00422999999989</v>
      </c>
      <c r="U3037" t="s">
        <v>4103</v>
      </c>
      <c r="V3037" s="9">
        <f t="shared" si="1125"/>
        <v>1210.8076899999999</v>
      </c>
      <c r="Y3037" t="s">
        <v>4103</v>
      </c>
      <c r="Z3037" s="9">
        <f t="shared" si="1127"/>
        <v>2072.2869999999998</v>
      </c>
      <c r="AA3037" t="s">
        <v>4103</v>
      </c>
      <c r="AC3037" t="s">
        <v>4103</v>
      </c>
      <c r="AD3037" s="9">
        <f t="shared" si="1128"/>
        <v>888.12299999999993</v>
      </c>
      <c r="AG3037" t="s">
        <v>4103</v>
      </c>
      <c r="AH3037" s="9">
        <f t="shared" si="1129"/>
        <v>1303.5329999999999</v>
      </c>
      <c r="AK3037" t="s">
        <v>4103</v>
      </c>
      <c r="AL3037" s="9">
        <f t="shared" si="1130"/>
        <v>1894.6623999999999</v>
      </c>
      <c r="AO3037" t="s">
        <v>4136</v>
      </c>
      <c r="AP3037" s="9">
        <v>179.33</v>
      </c>
      <c r="AS3037" t="s">
        <v>4103</v>
      </c>
      <c r="AT3037" s="9">
        <f t="shared" si="1120"/>
        <v>0</v>
      </c>
      <c r="AW3037" t="str">
        <f t="shared" si="1131"/>
        <v>POC</v>
      </c>
      <c r="AX3037" s="9">
        <f t="shared" si="1132"/>
        <v>0</v>
      </c>
      <c r="AZ3037" t="s">
        <v>4151</v>
      </c>
      <c r="BA3037" s="9">
        <v>98.01</v>
      </c>
      <c r="BC3037" t="str">
        <f t="shared" si="1133"/>
        <v>APCs</v>
      </c>
      <c r="BD3037" s="9">
        <f t="shared" si="1134"/>
        <v>98.01</v>
      </c>
      <c r="BF3037" t="str">
        <f t="shared" si="1135"/>
        <v>APCs</v>
      </c>
      <c r="BG3037" s="9">
        <f t="shared" si="1136"/>
        <v>98.01</v>
      </c>
      <c r="BI3037" t="str">
        <f t="shared" si="1137"/>
        <v>APCs</v>
      </c>
      <c r="BJ3037" s="9">
        <f t="shared" si="1138"/>
        <v>98.01</v>
      </c>
      <c r="BL3037" t="str">
        <f t="shared" si="1139"/>
        <v>APCs</v>
      </c>
      <c r="BM3037" s="9">
        <f t="shared" si="1140"/>
        <v>98.01</v>
      </c>
      <c r="BO3037" t="str">
        <f t="shared" si="1141"/>
        <v>APCs</v>
      </c>
      <c r="BP3037" s="9">
        <f t="shared" si="1142"/>
        <v>98.01</v>
      </c>
    </row>
    <row r="3038" spans="1:68" x14ac:dyDescent="0.25">
      <c r="A3038">
        <v>1612460</v>
      </c>
      <c r="B3038" t="s">
        <v>3538</v>
      </c>
      <c r="C3038">
        <v>320</v>
      </c>
      <c r="D3038">
        <v>73523</v>
      </c>
      <c r="E3038" t="s">
        <v>3419</v>
      </c>
      <c r="F3038" s="9">
        <f t="shared" si="1122"/>
        <v>0</v>
      </c>
      <c r="G3038" s="9">
        <f t="shared" si="1123"/>
        <v>2531.1505499999998</v>
      </c>
      <c r="H3038" s="9">
        <f t="shared" si="1124"/>
        <v>1829.5319999999999</v>
      </c>
      <c r="I3038" s="9">
        <v>3049.22</v>
      </c>
      <c r="K3038" t="s">
        <v>4100</v>
      </c>
      <c r="N3038" t="s">
        <v>4103</v>
      </c>
      <c r="O3038" s="9">
        <f t="shared" si="1126"/>
        <v>290.28574399999997</v>
      </c>
      <c r="Q3038" t="s">
        <v>4103</v>
      </c>
      <c r="R3038" s="9">
        <f t="shared" si="1121"/>
        <v>923.91365999999994</v>
      </c>
      <c r="U3038" t="s">
        <v>4103</v>
      </c>
      <c r="V3038" s="9">
        <f t="shared" si="1125"/>
        <v>1247.1309799999999</v>
      </c>
      <c r="Y3038" t="s">
        <v>4103</v>
      </c>
      <c r="Z3038" s="9">
        <f t="shared" si="1127"/>
        <v>2134.4539999999997</v>
      </c>
      <c r="AA3038" t="s">
        <v>4103</v>
      </c>
      <c r="AC3038" t="s">
        <v>4103</v>
      </c>
      <c r="AD3038" s="9">
        <f t="shared" si="1128"/>
        <v>914.76599999999996</v>
      </c>
      <c r="AG3038" t="s">
        <v>4103</v>
      </c>
      <c r="AH3038" s="9">
        <f t="shared" si="1129"/>
        <v>2531.1505499999998</v>
      </c>
      <c r="AK3038" t="s">
        <v>4103</v>
      </c>
      <c r="AL3038" s="9">
        <f t="shared" si="1130"/>
        <v>1951.5007999999998</v>
      </c>
      <c r="AO3038" t="s">
        <v>4136</v>
      </c>
      <c r="AP3038" s="9">
        <v>179.33</v>
      </c>
      <c r="AS3038" t="s">
        <v>4103</v>
      </c>
      <c r="AT3038" s="9">
        <f t="shared" si="1120"/>
        <v>0</v>
      </c>
      <c r="AW3038" t="str">
        <f t="shared" si="1131"/>
        <v>POC</v>
      </c>
      <c r="AX3038" s="9">
        <f t="shared" si="1132"/>
        <v>0</v>
      </c>
      <c r="AZ3038" t="s">
        <v>4151</v>
      </c>
      <c r="BA3038" s="9">
        <v>98.01</v>
      </c>
      <c r="BC3038" t="str">
        <f t="shared" si="1133"/>
        <v>APCs</v>
      </c>
      <c r="BD3038" s="9">
        <f t="shared" si="1134"/>
        <v>98.01</v>
      </c>
      <c r="BF3038" t="str">
        <f t="shared" si="1135"/>
        <v>APCs</v>
      </c>
      <c r="BG3038" s="9">
        <f t="shared" si="1136"/>
        <v>98.01</v>
      </c>
      <c r="BI3038" t="str">
        <f t="shared" si="1137"/>
        <v>APCs</v>
      </c>
      <c r="BJ3038" s="9">
        <f t="shared" si="1138"/>
        <v>98.01</v>
      </c>
      <c r="BL3038" t="str">
        <f t="shared" si="1139"/>
        <v>APCs</v>
      </c>
      <c r="BM3038" s="9">
        <f t="shared" si="1140"/>
        <v>98.01</v>
      </c>
      <c r="BO3038" t="str">
        <f t="shared" si="1141"/>
        <v>APCs</v>
      </c>
      <c r="BP3038" s="9">
        <f t="shared" si="1142"/>
        <v>98.01</v>
      </c>
    </row>
    <row r="3039" spans="1:68" x14ac:dyDescent="0.25">
      <c r="A3039">
        <v>1610081</v>
      </c>
      <c r="B3039" t="s">
        <v>3376</v>
      </c>
      <c r="C3039">
        <v>320</v>
      </c>
      <c r="D3039">
        <v>73551</v>
      </c>
      <c r="F3039" s="9">
        <f t="shared" si="1122"/>
        <v>0</v>
      </c>
      <c r="G3039" s="9">
        <f t="shared" si="1123"/>
        <v>2607.0830999999998</v>
      </c>
      <c r="H3039" s="9">
        <f t="shared" si="1124"/>
        <v>522.34199999999998</v>
      </c>
      <c r="I3039" s="9">
        <v>870.57</v>
      </c>
      <c r="K3039" t="s">
        <v>4100</v>
      </c>
      <c r="N3039" t="s">
        <v>4103</v>
      </c>
      <c r="O3039" s="9">
        <f t="shared" si="1126"/>
        <v>82.878264000000001</v>
      </c>
      <c r="Q3039" t="s">
        <v>4103</v>
      </c>
      <c r="R3039" s="9">
        <f t="shared" si="1121"/>
        <v>263.78271000000001</v>
      </c>
      <c r="U3039" t="s">
        <v>4103</v>
      </c>
      <c r="V3039" s="9">
        <f t="shared" si="1125"/>
        <v>356.06313</v>
      </c>
      <c r="Y3039" t="s">
        <v>4103</v>
      </c>
      <c r="Z3039" s="9">
        <f t="shared" si="1127"/>
        <v>609.399</v>
      </c>
      <c r="AA3039" t="s">
        <v>4103</v>
      </c>
      <c r="AC3039" t="s">
        <v>4103</v>
      </c>
      <c r="AD3039" s="9">
        <f t="shared" si="1128"/>
        <v>261.17099999999999</v>
      </c>
      <c r="AG3039" t="s">
        <v>4103</v>
      </c>
      <c r="AH3039" s="9">
        <f t="shared" si="1129"/>
        <v>2607.0830999999998</v>
      </c>
      <c r="AK3039" t="s">
        <v>4103</v>
      </c>
      <c r="AL3039" s="9">
        <f t="shared" si="1130"/>
        <v>557.16480000000001</v>
      </c>
      <c r="AO3039" t="s">
        <v>4136</v>
      </c>
      <c r="AP3039" s="9">
        <v>127.7</v>
      </c>
      <c r="AS3039" t="s">
        <v>4103</v>
      </c>
      <c r="AT3039" s="9">
        <f t="shared" si="1120"/>
        <v>0</v>
      </c>
      <c r="AW3039" t="str">
        <f t="shared" si="1131"/>
        <v>POC</v>
      </c>
      <c r="AX3039" s="9">
        <f t="shared" si="1132"/>
        <v>0</v>
      </c>
      <c r="AZ3039" t="s">
        <v>4151</v>
      </c>
      <c r="BA3039" s="9">
        <v>81.010000000000005</v>
      </c>
      <c r="BC3039" t="str">
        <f t="shared" si="1133"/>
        <v>APCs</v>
      </c>
      <c r="BD3039" s="9">
        <f t="shared" si="1134"/>
        <v>81.010000000000005</v>
      </c>
      <c r="BF3039" t="str">
        <f t="shared" si="1135"/>
        <v>APCs</v>
      </c>
      <c r="BG3039" s="9">
        <f t="shared" si="1136"/>
        <v>81.010000000000005</v>
      </c>
      <c r="BI3039" t="str">
        <f t="shared" si="1137"/>
        <v>APCs</v>
      </c>
      <c r="BJ3039" s="9">
        <f t="shared" si="1138"/>
        <v>81.010000000000005</v>
      </c>
      <c r="BL3039" t="str">
        <f t="shared" si="1139"/>
        <v>APCs</v>
      </c>
      <c r="BM3039" s="9">
        <f t="shared" si="1140"/>
        <v>81.010000000000005</v>
      </c>
      <c r="BO3039" t="str">
        <f t="shared" si="1141"/>
        <v>APCs</v>
      </c>
      <c r="BP3039" s="9">
        <f t="shared" si="1142"/>
        <v>81.010000000000005</v>
      </c>
    </row>
    <row r="3040" spans="1:68" x14ac:dyDescent="0.25">
      <c r="A3040">
        <v>1612461</v>
      </c>
      <c r="B3040" t="s">
        <v>3539</v>
      </c>
      <c r="C3040">
        <v>320</v>
      </c>
      <c r="D3040">
        <v>73551</v>
      </c>
      <c r="E3040" t="s">
        <v>3419</v>
      </c>
      <c r="F3040" s="9">
        <f t="shared" si="1122"/>
        <v>0</v>
      </c>
      <c r="G3040" s="9">
        <f t="shared" si="1123"/>
        <v>744.33735000000001</v>
      </c>
      <c r="H3040" s="9">
        <f t="shared" si="1124"/>
        <v>538.01400000000001</v>
      </c>
      <c r="I3040" s="9">
        <v>896.69</v>
      </c>
      <c r="K3040" t="s">
        <v>4100</v>
      </c>
      <c r="N3040" t="s">
        <v>4103</v>
      </c>
      <c r="O3040" s="9">
        <f t="shared" si="1126"/>
        <v>85.364887999999993</v>
      </c>
      <c r="Q3040" t="s">
        <v>4103</v>
      </c>
      <c r="R3040" s="9">
        <f t="shared" si="1121"/>
        <v>271.69707</v>
      </c>
      <c r="U3040" t="s">
        <v>4103</v>
      </c>
      <c r="V3040" s="9">
        <f t="shared" si="1125"/>
        <v>366.74621000000002</v>
      </c>
      <c r="Y3040" t="s">
        <v>4103</v>
      </c>
      <c r="Z3040" s="9">
        <f t="shared" si="1127"/>
        <v>627.68299999999999</v>
      </c>
      <c r="AA3040" t="s">
        <v>4103</v>
      </c>
      <c r="AC3040" t="s">
        <v>4103</v>
      </c>
      <c r="AD3040" s="9">
        <f t="shared" si="1128"/>
        <v>269.00700000000001</v>
      </c>
      <c r="AG3040" t="s">
        <v>4103</v>
      </c>
      <c r="AH3040" s="9">
        <f t="shared" si="1129"/>
        <v>744.33735000000001</v>
      </c>
      <c r="AK3040" t="s">
        <v>4103</v>
      </c>
      <c r="AL3040" s="9">
        <f t="shared" si="1130"/>
        <v>573.88160000000005</v>
      </c>
      <c r="AO3040" t="s">
        <v>4136</v>
      </c>
      <c r="AP3040" s="9">
        <v>127.7</v>
      </c>
      <c r="AS3040" t="s">
        <v>4103</v>
      </c>
      <c r="AT3040" s="9">
        <f t="shared" si="1120"/>
        <v>0</v>
      </c>
      <c r="AW3040" t="str">
        <f t="shared" si="1131"/>
        <v>POC</v>
      </c>
      <c r="AX3040" s="9">
        <f t="shared" si="1132"/>
        <v>0</v>
      </c>
      <c r="AZ3040" t="s">
        <v>4151</v>
      </c>
      <c r="BA3040" s="9">
        <v>81.010000000000005</v>
      </c>
      <c r="BC3040" t="str">
        <f t="shared" si="1133"/>
        <v>APCs</v>
      </c>
      <c r="BD3040" s="9">
        <f t="shared" si="1134"/>
        <v>81.010000000000005</v>
      </c>
      <c r="BF3040" t="str">
        <f t="shared" si="1135"/>
        <v>APCs</v>
      </c>
      <c r="BG3040" s="9">
        <f t="shared" si="1136"/>
        <v>81.010000000000005</v>
      </c>
      <c r="BI3040" t="str">
        <f t="shared" si="1137"/>
        <v>APCs</v>
      </c>
      <c r="BJ3040" s="9">
        <f t="shared" si="1138"/>
        <v>81.010000000000005</v>
      </c>
      <c r="BL3040" t="str">
        <f t="shared" si="1139"/>
        <v>APCs</v>
      </c>
      <c r="BM3040" s="9">
        <f t="shared" si="1140"/>
        <v>81.010000000000005</v>
      </c>
      <c r="BO3040" t="str">
        <f t="shared" si="1141"/>
        <v>APCs</v>
      </c>
      <c r="BP3040" s="9">
        <f t="shared" si="1142"/>
        <v>81.010000000000005</v>
      </c>
    </row>
    <row r="3041" spans="1:68" x14ac:dyDescent="0.25">
      <c r="A3041">
        <v>1610082</v>
      </c>
      <c r="B3041" t="s">
        <v>3377</v>
      </c>
      <c r="C3041">
        <v>320</v>
      </c>
      <c r="D3041">
        <v>73552</v>
      </c>
      <c r="F3041" s="9">
        <f t="shared" si="1122"/>
        <v>0</v>
      </c>
      <c r="G3041" s="9">
        <f t="shared" si="1123"/>
        <v>766.66995000000009</v>
      </c>
      <c r="H3041" s="9">
        <f t="shared" si="1124"/>
        <v>522.34199999999998</v>
      </c>
      <c r="I3041" s="9">
        <v>870.57</v>
      </c>
      <c r="K3041" t="s">
        <v>4100</v>
      </c>
      <c r="N3041" t="s">
        <v>4103</v>
      </c>
      <c r="O3041" s="9">
        <f t="shared" si="1126"/>
        <v>82.878264000000001</v>
      </c>
      <c r="Q3041" t="s">
        <v>4103</v>
      </c>
      <c r="R3041" s="9">
        <f t="shared" si="1121"/>
        <v>263.78271000000001</v>
      </c>
      <c r="U3041" t="s">
        <v>4103</v>
      </c>
      <c r="V3041" s="9">
        <f t="shared" si="1125"/>
        <v>356.06313</v>
      </c>
      <c r="Y3041" t="s">
        <v>4103</v>
      </c>
      <c r="Z3041" s="9">
        <f t="shared" si="1127"/>
        <v>609.399</v>
      </c>
      <c r="AA3041" t="s">
        <v>4103</v>
      </c>
      <c r="AC3041" t="s">
        <v>4103</v>
      </c>
      <c r="AD3041" s="9">
        <f t="shared" si="1128"/>
        <v>261.17099999999999</v>
      </c>
      <c r="AG3041" t="s">
        <v>4103</v>
      </c>
      <c r="AH3041" s="9">
        <f t="shared" si="1129"/>
        <v>766.66995000000009</v>
      </c>
      <c r="AK3041" t="s">
        <v>4103</v>
      </c>
      <c r="AL3041" s="9">
        <f t="shared" si="1130"/>
        <v>557.16480000000001</v>
      </c>
      <c r="AO3041" t="s">
        <v>4136</v>
      </c>
      <c r="AP3041" s="9">
        <v>127.7</v>
      </c>
      <c r="AS3041" t="s">
        <v>4103</v>
      </c>
      <c r="AT3041" s="9">
        <f t="shared" ref="AT3041:AT3104" si="1143">I3041*0%</f>
        <v>0</v>
      </c>
      <c r="AW3041" t="str">
        <f t="shared" si="1131"/>
        <v>POC</v>
      </c>
      <c r="AX3041" s="9">
        <f t="shared" si="1132"/>
        <v>0</v>
      </c>
      <c r="AZ3041" t="s">
        <v>4151</v>
      </c>
      <c r="BA3041" s="9">
        <v>81.010000000000005</v>
      </c>
      <c r="BC3041" t="str">
        <f t="shared" si="1133"/>
        <v>APCs</v>
      </c>
      <c r="BD3041" s="9">
        <f t="shared" si="1134"/>
        <v>81.010000000000005</v>
      </c>
      <c r="BF3041" t="str">
        <f t="shared" si="1135"/>
        <v>APCs</v>
      </c>
      <c r="BG3041" s="9">
        <f t="shared" si="1136"/>
        <v>81.010000000000005</v>
      </c>
      <c r="BI3041" t="str">
        <f t="shared" si="1137"/>
        <v>APCs</v>
      </c>
      <c r="BJ3041" s="9">
        <f t="shared" si="1138"/>
        <v>81.010000000000005</v>
      </c>
      <c r="BL3041" t="str">
        <f t="shared" si="1139"/>
        <v>APCs</v>
      </c>
      <c r="BM3041" s="9">
        <f t="shared" si="1140"/>
        <v>81.010000000000005</v>
      </c>
      <c r="BO3041" t="str">
        <f t="shared" si="1141"/>
        <v>APCs</v>
      </c>
      <c r="BP3041" s="9">
        <f t="shared" si="1142"/>
        <v>81.010000000000005</v>
      </c>
    </row>
    <row r="3042" spans="1:68" x14ac:dyDescent="0.25">
      <c r="A3042">
        <v>1612184</v>
      </c>
      <c r="B3042" t="s">
        <v>3467</v>
      </c>
      <c r="C3042">
        <v>320</v>
      </c>
      <c r="D3042">
        <v>73552</v>
      </c>
      <c r="E3042" t="s">
        <v>3419</v>
      </c>
      <c r="F3042" s="9">
        <f t="shared" si="1122"/>
        <v>0</v>
      </c>
      <c r="G3042" s="9">
        <f t="shared" si="1123"/>
        <v>744.33735000000001</v>
      </c>
      <c r="H3042" s="9">
        <f t="shared" si="1124"/>
        <v>538.01400000000001</v>
      </c>
      <c r="I3042" s="9">
        <v>896.69</v>
      </c>
      <c r="K3042" t="s">
        <v>4100</v>
      </c>
      <c r="N3042" t="s">
        <v>4103</v>
      </c>
      <c r="O3042" s="9">
        <f t="shared" si="1126"/>
        <v>85.364887999999993</v>
      </c>
      <c r="Q3042" t="s">
        <v>4103</v>
      </c>
      <c r="R3042" s="9">
        <f t="shared" si="1121"/>
        <v>271.69707</v>
      </c>
      <c r="U3042" t="s">
        <v>4103</v>
      </c>
      <c r="V3042" s="9">
        <f t="shared" si="1125"/>
        <v>366.74621000000002</v>
      </c>
      <c r="Y3042" t="s">
        <v>4103</v>
      </c>
      <c r="Z3042" s="9">
        <f t="shared" si="1127"/>
        <v>627.68299999999999</v>
      </c>
      <c r="AA3042" t="s">
        <v>4103</v>
      </c>
      <c r="AC3042" t="s">
        <v>4103</v>
      </c>
      <c r="AD3042" s="9">
        <f t="shared" si="1128"/>
        <v>269.00700000000001</v>
      </c>
      <c r="AG3042" t="s">
        <v>4103</v>
      </c>
      <c r="AH3042" s="9">
        <f t="shared" si="1129"/>
        <v>744.33735000000001</v>
      </c>
      <c r="AK3042" t="s">
        <v>4103</v>
      </c>
      <c r="AL3042" s="9">
        <f t="shared" si="1130"/>
        <v>573.88160000000005</v>
      </c>
      <c r="AO3042" t="s">
        <v>4136</v>
      </c>
      <c r="AP3042" s="9">
        <v>127.7</v>
      </c>
      <c r="AS3042" t="s">
        <v>4103</v>
      </c>
      <c r="AT3042" s="9">
        <f t="shared" si="1143"/>
        <v>0</v>
      </c>
      <c r="AW3042" t="str">
        <f t="shared" si="1131"/>
        <v>POC</v>
      </c>
      <c r="AX3042" s="9">
        <f t="shared" si="1132"/>
        <v>0</v>
      </c>
      <c r="AZ3042" t="s">
        <v>4151</v>
      </c>
      <c r="BA3042" s="9">
        <v>81.010000000000005</v>
      </c>
      <c r="BC3042" t="str">
        <f t="shared" si="1133"/>
        <v>APCs</v>
      </c>
      <c r="BD3042" s="9">
        <f t="shared" si="1134"/>
        <v>81.010000000000005</v>
      </c>
      <c r="BF3042" t="str">
        <f t="shared" si="1135"/>
        <v>APCs</v>
      </c>
      <c r="BG3042" s="9">
        <f t="shared" si="1136"/>
        <v>81.010000000000005</v>
      </c>
      <c r="BI3042" t="str">
        <f t="shared" si="1137"/>
        <v>APCs</v>
      </c>
      <c r="BJ3042" s="9">
        <f t="shared" si="1138"/>
        <v>81.010000000000005</v>
      </c>
      <c r="BL3042" t="str">
        <f t="shared" si="1139"/>
        <v>APCs</v>
      </c>
      <c r="BM3042" s="9">
        <f t="shared" si="1140"/>
        <v>81.010000000000005</v>
      </c>
      <c r="BO3042" t="str">
        <f t="shared" si="1141"/>
        <v>APCs</v>
      </c>
      <c r="BP3042" s="9">
        <f t="shared" si="1142"/>
        <v>81.010000000000005</v>
      </c>
    </row>
    <row r="3043" spans="1:68" x14ac:dyDescent="0.25">
      <c r="A3043">
        <v>1610083</v>
      </c>
      <c r="B3043" t="s">
        <v>3378</v>
      </c>
      <c r="C3043">
        <v>320</v>
      </c>
      <c r="D3043">
        <v>73560</v>
      </c>
      <c r="F3043" s="9">
        <f t="shared" si="1122"/>
        <v>0</v>
      </c>
      <c r="G3043" s="9">
        <f t="shared" si="1123"/>
        <v>766.66995000000009</v>
      </c>
      <c r="H3043" s="9">
        <f t="shared" si="1124"/>
        <v>522.34199999999998</v>
      </c>
      <c r="I3043" s="9">
        <v>870.57</v>
      </c>
      <c r="K3043" t="s">
        <v>4100</v>
      </c>
      <c r="N3043" t="s">
        <v>4103</v>
      </c>
      <c r="O3043" s="9">
        <f t="shared" si="1126"/>
        <v>82.878264000000001</v>
      </c>
      <c r="Q3043" t="s">
        <v>4103</v>
      </c>
      <c r="R3043" s="9">
        <f t="shared" si="1121"/>
        <v>263.78271000000001</v>
      </c>
      <c r="U3043" t="s">
        <v>4103</v>
      </c>
      <c r="V3043" s="9">
        <f t="shared" si="1125"/>
        <v>356.06313</v>
      </c>
      <c r="Y3043" t="s">
        <v>4103</v>
      </c>
      <c r="Z3043" s="9">
        <f t="shared" si="1127"/>
        <v>609.399</v>
      </c>
      <c r="AA3043" t="s">
        <v>4103</v>
      </c>
      <c r="AC3043" t="s">
        <v>4103</v>
      </c>
      <c r="AD3043" s="9">
        <f t="shared" si="1128"/>
        <v>261.17099999999999</v>
      </c>
      <c r="AG3043" t="s">
        <v>4103</v>
      </c>
      <c r="AH3043" s="9">
        <f t="shared" si="1129"/>
        <v>766.66995000000009</v>
      </c>
      <c r="AK3043" t="s">
        <v>4103</v>
      </c>
      <c r="AL3043" s="9">
        <f t="shared" si="1130"/>
        <v>557.16480000000001</v>
      </c>
      <c r="AO3043" t="s">
        <v>4136</v>
      </c>
      <c r="AP3043" s="9">
        <v>127.7</v>
      </c>
      <c r="AS3043" t="s">
        <v>4103</v>
      </c>
      <c r="AT3043" s="9">
        <f t="shared" si="1143"/>
        <v>0</v>
      </c>
      <c r="AW3043" t="str">
        <f t="shared" si="1131"/>
        <v>POC</v>
      </c>
      <c r="AX3043" s="9">
        <f t="shared" si="1132"/>
        <v>0</v>
      </c>
      <c r="AZ3043" t="s">
        <v>4151</v>
      </c>
      <c r="BA3043" s="9">
        <v>81.010000000000005</v>
      </c>
      <c r="BC3043" t="str">
        <f t="shared" si="1133"/>
        <v>APCs</v>
      </c>
      <c r="BD3043" s="9">
        <f t="shared" si="1134"/>
        <v>81.010000000000005</v>
      </c>
      <c r="BF3043" t="str">
        <f t="shared" si="1135"/>
        <v>APCs</v>
      </c>
      <c r="BG3043" s="9">
        <f t="shared" si="1136"/>
        <v>81.010000000000005</v>
      </c>
      <c r="BI3043" t="str">
        <f t="shared" si="1137"/>
        <v>APCs</v>
      </c>
      <c r="BJ3043" s="9">
        <f t="shared" si="1138"/>
        <v>81.010000000000005</v>
      </c>
      <c r="BL3043" t="str">
        <f t="shared" si="1139"/>
        <v>APCs</v>
      </c>
      <c r="BM3043" s="9">
        <f t="shared" si="1140"/>
        <v>81.010000000000005</v>
      </c>
      <c r="BO3043" t="str">
        <f t="shared" si="1141"/>
        <v>APCs</v>
      </c>
      <c r="BP3043" s="9">
        <f t="shared" si="1142"/>
        <v>81.010000000000005</v>
      </c>
    </row>
    <row r="3044" spans="1:68" x14ac:dyDescent="0.25">
      <c r="A3044">
        <v>1612185</v>
      </c>
      <c r="B3044" t="s">
        <v>3468</v>
      </c>
      <c r="C3044">
        <v>320</v>
      </c>
      <c r="D3044">
        <v>73560</v>
      </c>
      <c r="E3044" t="s">
        <v>3419</v>
      </c>
      <c r="F3044" s="9">
        <f t="shared" si="1122"/>
        <v>0</v>
      </c>
      <c r="G3044" s="9">
        <f t="shared" si="1123"/>
        <v>744.33735000000001</v>
      </c>
      <c r="H3044" s="9">
        <f t="shared" si="1124"/>
        <v>538.01400000000001</v>
      </c>
      <c r="I3044" s="9">
        <v>896.69</v>
      </c>
      <c r="K3044" t="s">
        <v>4100</v>
      </c>
      <c r="N3044" t="s">
        <v>4103</v>
      </c>
      <c r="O3044" s="9">
        <f t="shared" si="1126"/>
        <v>85.364887999999993</v>
      </c>
      <c r="Q3044" t="s">
        <v>4103</v>
      </c>
      <c r="R3044" s="9">
        <f t="shared" si="1121"/>
        <v>271.69707</v>
      </c>
      <c r="U3044" t="s">
        <v>4103</v>
      </c>
      <c r="V3044" s="9">
        <f t="shared" si="1125"/>
        <v>366.74621000000002</v>
      </c>
      <c r="Y3044" t="s">
        <v>4103</v>
      </c>
      <c r="Z3044" s="9">
        <f t="shared" si="1127"/>
        <v>627.68299999999999</v>
      </c>
      <c r="AA3044" t="s">
        <v>4103</v>
      </c>
      <c r="AC3044" t="s">
        <v>4103</v>
      </c>
      <c r="AD3044" s="9">
        <f t="shared" si="1128"/>
        <v>269.00700000000001</v>
      </c>
      <c r="AG3044" t="s">
        <v>4103</v>
      </c>
      <c r="AH3044" s="9">
        <f t="shared" si="1129"/>
        <v>744.33735000000001</v>
      </c>
      <c r="AK3044" t="s">
        <v>4103</v>
      </c>
      <c r="AL3044" s="9">
        <f t="shared" si="1130"/>
        <v>573.88160000000005</v>
      </c>
      <c r="AO3044" t="s">
        <v>4136</v>
      </c>
      <c r="AP3044" s="9">
        <v>127.7</v>
      </c>
      <c r="AS3044" t="s">
        <v>4103</v>
      </c>
      <c r="AT3044" s="9">
        <f t="shared" si="1143"/>
        <v>0</v>
      </c>
      <c r="AW3044" t="str">
        <f t="shared" si="1131"/>
        <v>POC</v>
      </c>
      <c r="AX3044" s="9">
        <f t="shared" si="1132"/>
        <v>0</v>
      </c>
      <c r="AZ3044" t="s">
        <v>4151</v>
      </c>
      <c r="BA3044" s="9">
        <v>81.010000000000005</v>
      </c>
      <c r="BC3044" t="str">
        <f t="shared" si="1133"/>
        <v>APCs</v>
      </c>
      <c r="BD3044" s="9">
        <f t="shared" si="1134"/>
        <v>81.010000000000005</v>
      </c>
      <c r="BF3044" t="str">
        <f t="shared" si="1135"/>
        <v>APCs</v>
      </c>
      <c r="BG3044" s="9">
        <f t="shared" si="1136"/>
        <v>81.010000000000005</v>
      </c>
      <c r="BI3044" t="str">
        <f t="shared" si="1137"/>
        <v>APCs</v>
      </c>
      <c r="BJ3044" s="9">
        <f t="shared" si="1138"/>
        <v>81.010000000000005</v>
      </c>
      <c r="BL3044" t="str">
        <f t="shared" si="1139"/>
        <v>APCs</v>
      </c>
      <c r="BM3044" s="9">
        <f t="shared" si="1140"/>
        <v>81.010000000000005</v>
      </c>
      <c r="BO3044" t="str">
        <f t="shared" si="1141"/>
        <v>APCs</v>
      </c>
      <c r="BP3044" s="9">
        <f t="shared" si="1142"/>
        <v>81.010000000000005</v>
      </c>
    </row>
    <row r="3045" spans="1:68" x14ac:dyDescent="0.25">
      <c r="A3045">
        <v>1610084</v>
      </c>
      <c r="B3045" t="s">
        <v>3379</v>
      </c>
      <c r="C3045">
        <v>320</v>
      </c>
      <c r="D3045">
        <v>73562</v>
      </c>
      <c r="F3045" s="9">
        <f t="shared" si="1122"/>
        <v>0</v>
      </c>
      <c r="G3045" s="9">
        <f t="shared" si="1123"/>
        <v>766.66995000000009</v>
      </c>
      <c r="H3045" s="9">
        <f t="shared" si="1124"/>
        <v>522.34199999999998</v>
      </c>
      <c r="I3045" s="9">
        <v>870.57</v>
      </c>
      <c r="K3045" t="s">
        <v>4100</v>
      </c>
      <c r="N3045" t="s">
        <v>4103</v>
      </c>
      <c r="O3045" s="9">
        <f t="shared" si="1126"/>
        <v>82.878264000000001</v>
      </c>
      <c r="Q3045" t="s">
        <v>4103</v>
      </c>
      <c r="R3045" s="9">
        <f t="shared" si="1121"/>
        <v>263.78271000000001</v>
      </c>
      <c r="U3045" t="s">
        <v>4103</v>
      </c>
      <c r="V3045" s="9">
        <f t="shared" si="1125"/>
        <v>356.06313</v>
      </c>
      <c r="Y3045" t="s">
        <v>4103</v>
      </c>
      <c r="Z3045" s="9">
        <f t="shared" si="1127"/>
        <v>609.399</v>
      </c>
      <c r="AA3045" t="s">
        <v>4103</v>
      </c>
      <c r="AC3045" t="s">
        <v>4103</v>
      </c>
      <c r="AD3045" s="9">
        <f t="shared" si="1128"/>
        <v>261.17099999999999</v>
      </c>
      <c r="AG3045" t="s">
        <v>4103</v>
      </c>
      <c r="AH3045" s="9">
        <f t="shared" si="1129"/>
        <v>766.66995000000009</v>
      </c>
      <c r="AK3045" t="s">
        <v>4103</v>
      </c>
      <c r="AL3045" s="9">
        <f t="shared" si="1130"/>
        <v>557.16480000000001</v>
      </c>
      <c r="AO3045" t="s">
        <v>4136</v>
      </c>
      <c r="AP3045" s="9">
        <v>127.7</v>
      </c>
      <c r="AS3045" t="s">
        <v>4103</v>
      </c>
      <c r="AT3045" s="9">
        <f t="shared" si="1143"/>
        <v>0</v>
      </c>
      <c r="AW3045" t="str">
        <f t="shared" si="1131"/>
        <v>POC</v>
      </c>
      <c r="AX3045" s="9">
        <f t="shared" si="1132"/>
        <v>0</v>
      </c>
      <c r="AZ3045" t="s">
        <v>4151</v>
      </c>
      <c r="BA3045" s="9">
        <v>81.010000000000005</v>
      </c>
      <c r="BC3045" t="str">
        <f t="shared" si="1133"/>
        <v>APCs</v>
      </c>
      <c r="BD3045" s="9">
        <f t="shared" si="1134"/>
        <v>81.010000000000005</v>
      </c>
      <c r="BF3045" t="str">
        <f t="shared" si="1135"/>
        <v>APCs</v>
      </c>
      <c r="BG3045" s="9">
        <f t="shared" si="1136"/>
        <v>81.010000000000005</v>
      </c>
      <c r="BI3045" t="str">
        <f t="shared" si="1137"/>
        <v>APCs</v>
      </c>
      <c r="BJ3045" s="9">
        <f t="shared" si="1138"/>
        <v>81.010000000000005</v>
      </c>
      <c r="BL3045" t="str">
        <f t="shared" si="1139"/>
        <v>APCs</v>
      </c>
      <c r="BM3045" s="9">
        <f t="shared" si="1140"/>
        <v>81.010000000000005</v>
      </c>
      <c r="BO3045" t="str">
        <f t="shared" si="1141"/>
        <v>APCs</v>
      </c>
      <c r="BP3045" s="9">
        <f t="shared" si="1142"/>
        <v>81.010000000000005</v>
      </c>
    </row>
    <row r="3046" spans="1:68" x14ac:dyDescent="0.25">
      <c r="A3046">
        <v>1612186</v>
      </c>
      <c r="B3046" t="s">
        <v>3469</v>
      </c>
      <c r="C3046">
        <v>320</v>
      </c>
      <c r="D3046">
        <v>73562</v>
      </c>
      <c r="E3046" t="s">
        <v>3419</v>
      </c>
      <c r="F3046" s="9">
        <f t="shared" si="1122"/>
        <v>0</v>
      </c>
      <c r="G3046" s="9">
        <f t="shared" si="1123"/>
        <v>744.33735000000001</v>
      </c>
      <c r="H3046" s="9">
        <f t="shared" si="1124"/>
        <v>538.01400000000001</v>
      </c>
      <c r="I3046" s="9">
        <v>896.69</v>
      </c>
      <c r="K3046" t="s">
        <v>4100</v>
      </c>
      <c r="N3046" t="s">
        <v>4103</v>
      </c>
      <c r="O3046" s="9">
        <f t="shared" si="1126"/>
        <v>85.364887999999993</v>
      </c>
      <c r="Q3046" t="s">
        <v>4103</v>
      </c>
      <c r="R3046" s="9">
        <f t="shared" si="1121"/>
        <v>271.69707</v>
      </c>
      <c r="U3046" t="s">
        <v>4103</v>
      </c>
      <c r="V3046" s="9">
        <f t="shared" si="1125"/>
        <v>366.74621000000002</v>
      </c>
      <c r="Y3046" t="s">
        <v>4103</v>
      </c>
      <c r="Z3046" s="9">
        <f t="shared" si="1127"/>
        <v>627.68299999999999</v>
      </c>
      <c r="AA3046" t="s">
        <v>4103</v>
      </c>
      <c r="AC3046" t="s">
        <v>4103</v>
      </c>
      <c r="AD3046" s="9">
        <f t="shared" si="1128"/>
        <v>269.00700000000001</v>
      </c>
      <c r="AG3046" t="s">
        <v>4103</v>
      </c>
      <c r="AH3046" s="9">
        <f t="shared" si="1129"/>
        <v>744.33735000000001</v>
      </c>
      <c r="AK3046" t="s">
        <v>4103</v>
      </c>
      <c r="AL3046" s="9">
        <f t="shared" si="1130"/>
        <v>573.88160000000005</v>
      </c>
      <c r="AO3046" t="s">
        <v>4136</v>
      </c>
      <c r="AP3046" s="9">
        <v>127.7</v>
      </c>
      <c r="AS3046" t="s">
        <v>4103</v>
      </c>
      <c r="AT3046" s="9">
        <f t="shared" si="1143"/>
        <v>0</v>
      </c>
      <c r="AW3046" t="str">
        <f t="shared" si="1131"/>
        <v>POC</v>
      </c>
      <c r="AX3046" s="9">
        <f t="shared" si="1132"/>
        <v>0</v>
      </c>
      <c r="AZ3046" t="s">
        <v>4151</v>
      </c>
      <c r="BA3046" s="9">
        <v>81.010000000000005</v>
      </c>
      <c r="BC3046" t="str">
        <f t="shared" si="1133"/>
        <v>APCs</v>
      </c>
      <c r="BD3046" s="9">
        <f t="shared" si="1134"/>
        <v>81.010000000000005</v>
      </c>
      <c r="BF3046" t="str">
        <f t="shared" si="1135"/>
        <v>APCs</v>
      </c>
      <c r="BG3046" s="9">
        <f t="shared" si="1136"/>
        <v>81.010000000000005</v>
      </c>
      <c r="BI3046" t="str">
        <f t="shared" si="1137"/>
        <v>APCs</v>
      </c>
      <c r="BJ3046" s="9">
        <f t="shared" si="1138"/>
        <v>81.010000000000005</v>
      </c>
      <c r="BL3046" t="str">
        <f t="shared" si="1139"/>
        <v>APCs</v>
      </c>
      <c r="BM3046" s="9">
        <f t="shared" si="1140"/>
        <v>81.010000000000005</v>
      </c>
      <c r="BO3046" t="str">
        <f t="shared" si="1141"/>
        <v>APCs</v>
      </c>
      <c r="BP3046" s="9">
        <f t="shared" si="1142"/>
        <v>81.010000000000005</v>
      </c>
    </row>
    <row r="3047" spans="1:68" x14ac:dyDescent="0.25">
      <c r="A3047">
        <v>1610085</v>
      </c>
      <c r="B3047" t="s">
        <v>3380</v>
      </c>
      <c r="C3047">
        <v>320</v>
      </c>
      <c r="D3047">
        <v>73564</v>
      </c>
      <c r="F3047" s="9">
        <f t="shared" si="1122"/>
        <v>0</v>
      </c>
      <c r="G3047" s="9">
        <f t="shared" si="1123"/>
        <v>766.66995000000009</v>
      </c>
      <c r="H3047" s="9">
        <f t="shared" si="1124"/>
        <v>522.34199999999998</v>
      </c>
      <c r="I3047" s="9">
        <v>870.57</v>
      </c>
      <c r="K3047" t="s">
        <v>4100</v>
      </c>
      <c r="N3047" t="s">
        <v>4103</v>
      </c>
      <c r="O3047" s="9">
        <f t="shared" si="1126"/>
        <v>82.878264000000001</v>
      </c>
      <c r="Q3047" t="s">
        <v>4103</v>
      </c>
      <c r="R3047" s="9">
        <f t="shared" si="1121"/>
        <v>263.78271000000001</v>
      </c>
      <c r="U3047" t="s">
        <v>4103</v>
      </c>
      <c r="V3047" s="9">
        <f t="shared" si="1125"/>
        <v>356.06313</v>
      </c>
      <c r="Y3047" t="s">
        <v>4103</v>
      </c>
      <c r="Z3047" s="9">
        <f t="shared" si="1127"/>
        <v>609.399</v>
      </c>
      <c r="AA3047" t="s">
        <v>4103</v>
      </c>
      <c r="AC3047" t="s">
        <v>4103</v>
      </c>
      <c r="AD3047" s="9">
        <f t="shared" si="1128"/>
        <v>261.17099999999999</v>
      </c>
      <c r="AG3047" t="s">
        <v>4103</v>
      </c>
      <c r="AH3047" s="9">
        <f t="shared" si="1129"/>
        <v>766.66995000000009</v>
      </c>
      <c r="AK3047" t="s">
        <v>4103</v>
      </c>
      <c r="AL3047" s="9">
        <f t="shared" si="1130"/>
        <v>557.16480000000001</v>
      </c>
      <c r="AO3047" t="s">
        <v>4136</v>
      </c>
      <c r="AP3047" s="9">
        <v>179.33</v>
      </c>
      <c r="AS3047" t="s">
        <v>4103</v>
      </c>
      <c r="AT3047" s="9">
        <f t="shared" si="1143"/>
        <v>0</v>
      </c>
      <c r="AW3047" t="str">
        <f t="shared" si="1131"/>
        <v>POC</v>
      </c>
      <c r="AX3047" s="9">
        <f t="shared" si="1132"/>
        <v>0</v>
      </c>
      <c r="AZ3047" t="s">
        <v>4151</v>
      </c>
      <c r="BA3047" s="9">
        <v>98.01</v>
      </c>
      <c r="BC3047" t="str">
        <f t="shared" si="1133"/>
        <v>APCs</v>
      </c>
      <c r="BD3047" s="9">
        <f t="shared" si="1134"/>
        <v>98.01</v>
      </c>
      <c r="BF3047" t="str">
        <f t="shared" si="1135"/>
        <v>APCs</v>
      </c>
      <c r="BG3047" s="9">
        <f t="shared" si="1136"/>
        <v>98.01</v>
      </c>
      <c r="BI3047" t="str">
        <f t="shared" si="1137"/>
        <v>APCs</v>
      </c>
      <c r="BJ3047" s="9">
        <f t="shared" si="1138"/>
        <v>98.01</v>
      </c>
      <c r="BL3047" t="str">
        <f t="shared" si="1139"/>
        <v>APCs</v>
      </c>
      <c r="BM3047" s="9">
        <f t="shared" si="1140"/>
        <v>98.01</v>
      </c>
      <c r="BO3047" t="str">
        <f t="shared" si="1141"/>
        <v>APCs</v>
      </c>
      <c r="BP3047" s="9">
        <f t="shared" si="1142"/>
        <v>98.01</v>
      </c>
    </row>
    <row r="3048" spans="1:68" x14ac:dyDescent="0.25">
      <c r="A3048">
        <v>1612187</v>
      </c>
      <c r="B3048" t="s">
        <v>3470</v>
      </c>
      <c r="C3048">
        <v>320</v>
      </c>
      <c r="D3048">
        <v>73564</v>
      </c>
      <c r="E3048" t="s">
        <v>3419</v>
      </c>
      <c r="F3048" s="9">
        <f t="shared" si="1122"/>
        <v>0</v>
      </c>
      <c r="G3048" s="9">
        <f t="shared" si="1123"/>
        <v>744.33735000000001</v>
      </c>
      <c r="H3048" s="9">
        <f t="shared" si="1124"/>
        <v>538.01400000000001</v>
      </c>
      <c r="I3048" s="9">
        <v>896.69</v>
      </c>
      <c r="K3048" t="s">
        <v>4100</v>
      </c>
      <c r="N3048" t="s">
        <v>4103</v>
      </c>
      <c r="O3048" s="9">
        <f t="shared" si="1126"/>
        <v>85.364887999999993</v>
      </c>
      <c r="Q3048" t="s">
        <v>4103</v>
      </c>
      <c r="R3048" s="9">
        <f t="shared" si="1121"/>
        <v>271.69707</v>
      </c>
      <c r="U3048" t="s">
        <v>4103</v>
      </c>
      <c r="V3048" s="9">
        <f t="shared" si="1125"/>
        <v>366.74621000000002</v>
      </c>
      <c r="Y3048" t="s">
        <v>4103</v>
      </c>
      <c r="Z3048" s="9">
        <f t="shared" si="1127"/>
        <v>627.68299999999999</v>
      </c>
      <c r="AA3048" t="s">
        <v>4103</v>
      </c>
      <c r="AC3048" t="s">
        <v>4103</v>
      </c>
      <c r="AD3048" s="9">
        <f t="shared" si="1128"/>
        <v>269.00700000000001</v>
      </c>
      <c r="AG3048" t="s">
        <v>4103</v>
      </c>
      <c r="AH3048" s="9">
        <f t="shared" si="1129"/>
        <v>744.33735000000001</v>
      </c>
      <c r="AK3048" t="s">
        <v>4103</v>
      </c>
      <c r="AL3048" s="9">
        <f t="shared" si="1130"/>
        <v>573.88160000000005</v>
      </c>
      <c r="AO3048" t="s">
        <v>4136</v>
      </c>
      <c r="AP3048" s="9">
        <v>179.33</v>
      </c>
      <c r="AS3048" t="s">
        <v>4103</v>
      </c>
      <c r="AT3048" s="9">
        <f t="shared" si="1143"/>
        <v>0</v>
      </c>
      <c r="AW3048" t="str">
        <f t="shared" si="1131"/>
        <v>POC</v>
      </c>
      <c r="AX3048" s="9">
        <f t="shared" si="1132"/>
        <v>0</v>
      </c>
      <c r="AZ3048" t="s">
        <v>4151</v>
      </c>
      <c r="BA3048" s="9">
        <v>98.01</v>
      </c>
      <c r="BC3048" t="str">
        <f t="shared" si="1133"/>
        <v>APCs</v>
      </c>
      <c r="BD3048" s="9">
        <f t="shared" si="1134"/>
        <v>98.01</v>
      </c>
      <c r="BF3048" t="str">
        <f t="shared" si="1135"/>
        <v>APCs</v>
      </c>
      <c r="BG3048" s="9">
        <f t="shared" si="1136"/>
        <v>98.01</v>
      </c>
      <c r="BI3048" t="str">
        <f t="shared" si="1137"/>
        <v>APCs</v>
      </c>
      <c r="BJ3048" s="9">
        <f t="shared" si="1138"/>
        <v>98.01</v>
      </c>
      <c r="BL3048" t="str">
        <f t="shared" si="1139"/>
        <v>APCs</v>
      </c>
      <c r="BM3048" s="9">
        <f t="shared" si="1140"/>
        <v>98.01</v>
      </c>
      <c r="BO3048" t="str">
        <f t="shared" si="1141"/>
        <v>APCs</v>
      </c>
      <c r="BP3048" s="9">
        <f t="shared" si="1142"/>
        <v>98.01</v>
      </c>
    </row>
    <row r="3049" spans="1:68" x14ac:dyDescent="0.25">
      <c r="A3049">
        <v>1610086</v>
      </c>
      <c r="B3049" t="s">
        <v>3381</v>
      </c>
      <c r="C3049">
        <v>320</v>
      </c>
      <c r="D3049">
        <v>73565</v>
      </c>
      <c r="F3049" s="9">
        <f t="shared" si="1122"/>
        <v>0</v>
      </c>
      <c r="G3049" s="9">
        <f t="shared" si="1123"/>
        <v>766.66995000000009</v>
      </c>
      <c r="H3049" s="9">
        <f t="shared" si="1124"/>
        <v>522.34199999999998</v>
      </c>
      <c r="I3049" s="9">
        <v>870.57</v>
      </c>
      <c r="K3049" t="s">
        <v>4100</v>
      </c>
      <c r="N3049" t="s">
        <v>4103</v>
      </c>
      <c r="O3049" s="9">
        <f t="shared" si="1126"/>
        <v>82.878264000000001</v>
      </c>
      <c r="Q3049" t="s">
        <v>4103</v>
      </c>
      <c r="R3049" s="9">
        <f t="shared" si="1121"/>
        <v>263.78271000000001</v>
      </c>
      <c r="U3049" t="s">
        <v>4103</v>
      </c>
      <c r="V3049" s="9">
        <f t="shared" si="1125"/>
        <v>356.06313</v>
      </c>
      <c r="Y3049" t="s">
        <v>4103</v>
      </c>
      <c r="Z3049" s="9">
        <f t="shared" si="1127"/>
        <v>609.399</v>
      </c>
      <c r="AA3049" t="s">
        <v>4103</v>
      </c>
      <c r="AC3049" t="s">
        <v>4103</v>
      </c>
      <c r="AD3049" s="9">
        <f t="shared" si="1128"/>
        <v>261.17099999999999</v>
      </c>
      <c r="AG3049" t="s">
        <v>4103</v>
      </c>
      <c r="AH3049" s="9">
        <f t="shared" si="1129"/>
        <v>766.66995000000009</v>
      </c>
      <c r="AK3049" t="s">
        <v>4103</v>
      </c>
      <c r="AL3049" s="9">
        <f t="shared" si="1130"/>
        <v>557.16480000000001</v>
      </c>
      <c r="AO3049" t="s">
        <v>4136</v>
      </c>
      <c r="AP3049" s="9">
        <v>127.7</v>
      </c>
      <c r="AS3049" t="s">
        <v>4103</v>
      </c>
      <c r="AT3049" s="9">
        <f t="shared" si="1143"/>
        <v>0</v>
      </c>
      <c r="AW3049" t="str">
        <f t="shared" si="1131"/>
        <v>POC</v>
      </c>
      <c r="AX3049" s="9">
        <f t="shared" si="1132"/>
        <v>0</v>
      </c>
      <c r="AZ3049" t="s">
        <v>4151</v>
      </c>
      <c r="BA3049" s="9">
        <v>81.010000000000005</v>
      </c>
      <c r="BC3049" t="str">
        <f t="shared" si="1133"/>
        <v>APCs</v>
      </c>
      <c r="BD3049" s="9">
        <f t="shared" si="1134"/>
        <v>81.010000000000005</v>
      </c>
      <c r="BF3049" t="str">
        <f t="shared" si="1135"/>
        <v>APCs</v>
      </c>
      <c r="BG3049" s="9">
        <f t="shared" si="1136"/>
        <v>81.010000000000005</v>
      </c>
      <c r="BI3049" t="str">
        <f t="shared" si="1137"/>
        <v>APCs</v>
      </c>
      <c r="BJ3049" s="9">
        <f t="shared" si="1138"/>
        <v>81.010000000000005</v>
      </c>
      <c r="BL3049" t="str">
        <f t="shared" si="1139"/>
        <v>APCs</v>
      </c>
      <c r="BM3049" s="9">
        <f t="shared" si="1140"/>
        <v>81.010000000000005</v>
      </c>
      <c r="BO3049" t="str">
        <f t="shared" si="1141"/>
        <v>APCs</v>
      </c>
      <c r="BP3049" s="9">
        <f t="shared" si="1142"/>
        <v>81.010000000000005</v>
      </c>
    </row>
    <row r="3050" spans="1:68" x14ac:dyDescent="0.25">
      <c r="A3050">
        <v>1612188</v>
      </c>
      <c r="B3050" t="s">
        <v>3471</v>
      </c>
      <c r="C3050">
        <v>320</v>
      </c>
      <c r="D3050">
        <v>73565</v>
      </c>
      <c r="E3050" t="s">
        <v>3419</v>
      </c>
      <c r="F3050" s="9">
        <f t="shared" si="1122"/>
        <v>0</v>
      </c>
      <c r="G3050" s="9">
        <f t="shared" si="1123"/>
        <v>744.33735000000001</v>
      </c>
      <c r="H3050" s="9">
        <f t="shared" si="1124"/>
        <v>538.01400000000001</v>
      </c>
      <c r="I3050" s="9">
        <v>896.69</v>
      </c>
      <c r="K3050" t="s">
        <v>4100</v>
      </c>
      <c r="N3050" t="s">
        <v>4103</v>
      </c>
      <c r="O3050" s="9">
        <f t="shared" si="1126"/>
        <v>85.364887999999993</v>
      </c>
      <c r="Q3050" t="s">
        <v>4103</v>
      </c>
      <c r="R3050" s="9">
        <f t="shared" si="1121"/>
        <v>271.69707</v>
      </c>
      <c r="U3050" t="s">
        <v>4103</v>
      </c>
      <c r="V3050" s="9">
        <f t="shared" si="1125"/>
        <v>366.74621000000002</v>
      </c>
      <c r="Y3050" t="s">
        <v>4103</v>
      </c>
      <c r="Z3050" s="9">
        <f t="shared" si="1127"/>
        <v>627.68299999999999</v>
      </c>
      <c r="AA3050" t="s">
        <v>4103</v>
      </c>
      <c r="AC3050" t="s">
        <v>4103</v>
      </c>
      <c r="AD3050" s="9">
        <f t="shared" si="1128"/>
        <v>269.00700000000001</v>
      </c>
      <c r="AG3050" t="s">
        <v>4103</v>
      </c>
      <c r="AH3050" s="9">
        <f t="shared" si="1129"/>
        <v>744.33735000000001</v>
      </c>
      <c r="AK3050" t="s">
        <v>4103</v>
      </c>
      <c r="AL3050" s="9">
        <f t="shared" si="1130"/>
        <v>573.88160000000005</v>
      </c>
      <c r="AO3050" t="s">
        <v>4136</v>
      </c>
      <c r="AP3050" s="9">
        <v>127.7</v>
      </c>
      <c r="AS3050" t="s">
        <v>4103</v>
      </c>
      <c r="AT3050" s="9">
        <f t="shared" si="1143"/>
        <v>0</v>
      </c>
      <c r="AW3050" t="str">
        <f t="shared" si="1131"/>
        <v>POC</v>
      </c>
      <c r="AX3050" s="9">
        <f t="shared" si="1132"/>
        <v>0</v>
      </c>
      <c r="AZ3050" t="s">
        <v>4151</v>
      </c>
      <c r="BA3050" s="9">
        <v>81.010000000000005</v>
      </c>
      <c r="BC3050" t="str">
        <f t="shared" si="1133"/>
        <v>APCs</v>
      </c>
      <c r="BD3050" s="9">
        <f t="shared" si="1134"/>
        <v>81.010000000000005</v>
      </c>
      <c r="BF3050" t="str">
        <f t="shared" si="1135"/>
        <v>APCs</v>
      </c>
      <c r="BG3050" s="9">
        <f t="shared" si="1136"/>
        <v>81.010000000000005</v>
      </c>
      <c r="BI3050" t="str">
        <f t="shared" si="1137"/>
        <v>APCs</v>
      </c>
      <c r="BJ3050" s="9">
        <f t="shared" si="1138"/>
        <v>81.010000000000005</v>
      </c>
      <c r="BL3050" t="str">
        <f t="shared" si="1139"/>
        <v>APCs</v>
      </c>
      <c r="BM3050" s="9">
        <f t="shared" si="1140"/>
        <v>81.010000000000005</v>
      </c>
      <c r="BO3050" t="str">
        <f t="shared" si="1141"/>
        <v>APCs</v>
      </c>
      <c r="BP3050" s="9">
        <f t="shared" si="1142"/>
        <v>81.010000000000005</v>
      </c>
    </row>
    <row r="3051" spans="1:68" x14ac:dyDescent="0.25">
      <c r="A3051">
        <v>1610087</v>
      </c>
      <c r="B3051" t="s">
        <v>3382</v>
      </c>
      <c r="C3051">
        <v>320</v>
      </c>
      <c r="D3051">
        <v>73590</v>
      </c>
      <c r="F3051" s="9">
        <f t="shared" si="1122"/>
        <v>0</v>
      </c>
      <c r="G3051" s="9">
        <f t="shared" si="1123"/>
        <v>766.66995000000009</v>
      </c>
      <c r="H3051" s="9">
        <f t="shared" si="1124"/>
        <v>522.34199999999998</v>
      </c>
      <c r="I3051" s="9">
        <v>870.57</v>
      </c>
      <c r="K3051" t="s">
        <v>4100</v>
      </c>
      <c r="N3051" t="s">
        <v>4103</v>
      </c>
      <c r="O3051" s="9">
        <f t="shared" si="1126"/>
        <v>82.878264000000001</v>
      </c>
      <c r="Q3051" t="s">
        <v>4103</v>
      </c>
      <c r="R3051" s="9">
        <f t="shared" si="1121"/>
        <v>263.78271000000001</v>
      </c>
      <c r="U3051" t="s">
        <v>4103</v>
      </c>
      <c r="V3051" s="9">
        <f t="shared" si="1125"/>
        <v>356.06313</v>
      </c>
      <c r="Y3051" t="s">
        <v>4103</v>
      </c>
      <c r="Z3051" s="9">
        <f t="shared" si="1127"/>
        <v>609.399</v>
      </c>
      <c r="AA3051" t="s">
        <v>4103</v>
      </c>
      <c r="AC3051" t="s">
        <v>4103</v>
      </c>
      <c r="AD3051" s="9">
        <f t="shared" si="1128"/>
        <v>261.17099999999999</v>
      </c>
      <c r="AG3051" t="s">
        <v>4103</v>
      </c>
      <c r="AH3051" s="9">
        <f t="shared" si="1129"/>
        <v>766.66995000000009</v>
      </c>
      <c r="AK3051" t="s">
        <v>4103</v>
      </c>
      <c r="AL3051" s="9">
        <f t="shared" si="1130"/>
        <v>557.16480000000001</v>
      </c>
      <c r="AO3051" t="s">
        <v>4136</v>
      </c>
      <c r="AP3051" s="9">
        <v>127.7</v>
      </c>
      <c r="AS3051" t="s">
        <v>4103</v>
      </c>
      <c r="AT3051" s="9">
        <f t="shared" si="1143"/>
        <v>0</v>
      </c>
      <c r="AW3051" t="str">
        <f t="shared" si="1131"/>
        <v>POC</v>
      </c>
      <c r="AX3051" s="9">
        <f t="shared" si="1132"/>
        <v>0</v>
      </c>
      <c r="AZ3051" t="s">
        <v>4151</v>
      </c>
      <c r="BA3051" s="9">
        <v>81.010000000000005</v>
      </c>
      <c r="BC3051" t="str">
        <f t="shared" si="1133"/>
        <v>APCs</v>
      </c>
      <c r="BD3051" s="9">
        <f t="shared" si="1134"/>
        <v>81.010000000000005</v>
      </c>
      <c r="BF3051" t="str">
        <f t="shared" si="1135"/>
        <v>APCs</v>
      </c>
      <c r="BG3051" s="9">
        <f t="shared" si="1136"/>
        <v>81.010000000000005</v>
      </c>
      <c r="BI3051" t="str">
        <f t="shared" si="1137"/>
        <v>APCs</v>
      </c>
      <c r="BJ3051" s="9">
        <f t="shared" si="1138"/>
        <v>81.010000000000005</v>
      </c>
      <c r="BL3051" t="str">
        <f t="shared" si="1139"/>
        <v>APCs</v>
      </c>
      <c r="BM3051" s="9">
        <f t="shared" si="1140"/>
        <v>81.010000000000005</v>
      </c>
      <c r="BO3051" t="str">
        <f t="shared" si="1141"/>
        <v>APCs</v>
      </c>
      <c r="BP3051" s="9">
        <f t="shared" si="1142"/>
        <v>81.010000000000005</v>
      </c>
    </row>
    <row r="3052" spans="1:68" x14ac:dyDescent="0.25">
      <c r="A3052">
        <v>1612189</v>
      </c>
      <c r="B3052" t="s">
        <v>3472</v>
      </c>
      <c r="C3052">
        <v>320</v>
      </c>
      <c r="D3052">
        <v>73590</v>
      </c>
      <c r="E3052" t="s">
        <v>3419</v>
      </c>
      <c r="F3052" s="9">
        <f t="shared" si="1122"/>
        <v>0</v>
      </c>
      <c r="G3052" s="9">
        <f t="shared" si="1123"/>
        <v>744.33735000000001</v>
      </c>
      <c r="H3052" s="9">
        <f t="shared" si="1124"/>
        <v>538.01400000000001</v>
      </c>
      <c r="I3052" s="9">
        <v>896.69</v>
      </c>
      <c r="K3052" t="s">
        <v>4100</v>
      </c>
      <c r="N3052" t="s">
        <v>4103</v>
      </c>
      <c r="O3052" s="9">
        <f t="shared" si="1126"/>
        <v>85.364887999999993</v>
      </c>
      <c r="Q3052" t="s">
        <v>4103</v>
      </c>
      <c r="R3052" s="9">
        <f t="shared" si="1121"/>
        <v>271.69707</v>
      </c>
      <c r="U3052" t="s">
        <v>4103</v>
      </c>
      <c r="V3052" s="9">
        <f t="shared" si="1125"/>
        <v>366.74621000000002</v>
      </c>
      <c r="Y3052" t="s">
        <v>4103</v>
      </c>
      <c r="Z3052" s="9">
        <f t="shared" si="1127"/>
        <v>627.68299999999999</v>
      </c>
      <c r="AA3052" t="s">
        <v>4103</v>
      </c>
      <c r="AC3052" t="s">
        <v>4103</v>
      </c>
      <c r="AD3052" s="9">
        <f t="shared" si="1128"/>
        <v>269.00700000000001</v>
      </c>
      <c r="AG3052" t="s">
        <v>4103</v>
      </c>
      <c r="AH3052" s="9">
        <f t="shared" si="1129"/>
        <v>744.33735000000001</v>
      </c>
      <c r="AK3052" t="s">
        <v>4103</v>
      </c>
      <c r="AL3052" s="9">
        <f t="shared" si="1130"/>
        <v>573.88160000000005</v>
      </c>
      <c r="AO3052" t="s">
        <v>4136</v>
      </c>
      <c r="AP3052" s="9">
        <v>127.7</v>
      </c>
      <c r="AS3052" t="s">
        <v>4103</v>
      </c>
      <c r="AT3052" s="9">
        <f t="shared" si="1143"/>
        <v>0</v>
      </c>
      <c r="AW3052" t="str">
        <f t="shared" si="1131"/>
        <v>POC</v>
      </c>
      <c r="AX3052" s="9">
        <f t="shared" si="1132"/>
        <v>0</v>
      </c>
      <c r="AZ3052" t="s">
        <v>4151</v>
      </c>
      <c r="BA3052" s="9">
        <v>81.010000000000005</v>
      </c>
      <c r="BC3052" t="str">
        <f t="shared" si="1133"/>
        <v>APCs</v>
      </c>
      <c r="BD3052" s="9">
        <f t="shared" si="1134"/>
        <v>81.010000000000005</v>
      </c>
      <c r="BF3052" t="str">
        <f t="shared" si="1135"/>
        <v>APCs</v>
      </c>
      <c r="BG3052" s="9">
        <f t="shared" si="1136"/>
        <v>81.010000000000005</v>
      </c>
      <c r="BI3052" t="str">
        <f t="shared" si="1137"/>
        <v>APCs</v>
      </c>
      <c r="BJ3052" s="9">
        <f t="shared" si="1138"/>
        <v>81.010000000000005</v>
      </c>
      <c r="BL3052" t="str">
        <f t="shared" si="1139"/>
        <v>APCs</v>
      </c>
      <c r="BM3052" s="9">
        <f t="shared" si="1140"/>
        <v>81.010000000000005</v>
      </c>
      <c r="BO3052" t="str">
        <f t="shared" si="1141"/>
        <v>APCs</v>
      </c>
      <c r="BP3052" s="9">
        <f t="shared" si="1142"/>
        <v>81.010000000000005</v>
      </c>
    </row>
    <row r="3053" spans="1:68" x14ac:dyDescent="0.25">
      <c r="A3053">
        <v>1610088</v>
      </c>
      <c r="B3053" t="s">
        <v>3383</v>
      </c>
      <c r="C3053">
        <v>320</v>
      </c>
      <c r="D3053">
        <v>73592</v>
      </c>
      <c r="F3053" s="9">
        <f t="shared" si="1122"/>
        <v>0</v>
      </c>
      <c r="G3053" s="9">
        <f t="shared" si="1123"/>
        <v>766.66995000000009</v>
      </c>
      <c r="H3053" s="9">
        <f t="shared" si="1124"/>
        <v>522.34199999999998</v>
      </c>
      <c r="I3053" s="9">
        <v>870.57</v>
      </c>
      <c r="K3053" t="s">
        <v>4100</v>
      </c>
      <c r="N3053" t="s">
        <v>4103</v>
      </c>
      <c r="O3053" s="9">
        <f t="shared" si="1126"/>
        <v>82.878264000000001</v>
      </c>
      <c r="Q3053" t="s">
        <v>4103</v>
      </c>
      <c r="R3053" s="9">
        <f t="shared" ref="R3053:R3116" si="1144">I3053*30.3%</f>
        <v>263.78271000000001</v>
      </c>
      <c r="U3053" t="s">
        <v>4103</v>
      </c>
      <c r="V3053" s="9">
        <f t="shared" si="1125"/>
        <v>356.06313</v>
      </c>
      <c r="Y3053" t="s">
        <v>4103</v>
      </c>
      <c r="Z3053" s="9">
        <f t="shared" si="1127"/>
        <v>609.399</v>
      </c>
      <c r="AA3053" t="s">
        <v>4103</v>
      </c>
      <c r="AC3053" t="s">
        <v>4103</v>
      </c>
      <c r="AD3053" s="9">
        <f t="shared" si="1128"/>
        <v>261.17099999999999</v>
      </c>
      <c r="AG3053" t="s">
        <v>4103</v>
      </c>
      <c r="AH3053" s="9">
        <f t="shared" si="1129"/>
        <v>766.66995000000009</v>
      </c>
      <c r="AK3053" t="s">
        <v>4103</v>
      </c>
      <c r="AL3053" s="9">
        <f t="shared" si="1130"/>
        <v>557.16480000000001</v>
      </c>
      <c r="AO3053" t="s">
        <v>4136</v>
      </c>
      <c r="AP3053" s="9">
        <v>127.7</v>
      </c>
      <c r="AS3053" t="s">
        <v>4103</v>
      </c>
      <c r="AT3053" s="9">
        <f t="shared" si="1143"/>
        <v>0</v>
      </c>
      <c r="AW3053" t="str">
        <f t="shared" si="1131"/>
        <v>POC</v>
      </c>
      <c r="AX3053" s="9">
        <f t="shared" si="1132"/>
        <v>0</v>
      </c>
      <c r="AZ3053" t="s">
        <v>4151</v>
      </c>
      <c r="BA3053" s="9">
        <v>81.010000000000005</v>
      </c>
      <c r="BC3053" t="str">
        <f t="shared" si="1133"/>
        <v>APCs</v>
      </c>
      <c r="BD3053" s="9">
        <f t="shared" si="1134"/>
        <v>81.010000000000005</v>
      </c>
      <c r="BF3053" t="str">
        <f t="shared" si="1135"/>
        <v>APCs</v>
      </c>
      <c r="BG3053" s="9">
        <f t="shared" si="1136"/>
        <v>81.010000000000005</v>
      </c>
      <c r="BI3053" t="str">
        <f t="shared" si="1137"/>
        <v>APCs</v>
      </c>
      <c r="BJ3053" s="9">
        <f t="shared" si="1138"/>
        <v>81.010000000000005</v>
      </c>
      <c r="BL3053" t="str">
        <f t="shared" si="1139"/>
        <v>APCs</v>
      </c>
      <c r="BM3053" s="9">
        <f t="shared" si="1140"/>
        <v>81.010000000000005</v>
      </c>
      <c r="BO3053" t="str">
        <f t="shared" si="1141"/>
        <v>APCs</v>
      </c>
      <c r="BP3053" s="9">
        <f t="shared" si="1142"/>
        <v>81.010000000000005</v>
      </c>
    </row>
    <row r="3054" spans="1:68" x14ac:dyDescent="0.25">
      <c r="A3054">
        <v>1610149</v>
      </c>
      <c r="B3054" t="s">
        <v>3410</v>
      </c>
      <c r="C3054">
        <v>320</v>
      </c>
      <c r="D3054">
        <v>73592</v>
      </c>
      <c r="E3054" t="s">
        <v>249</v>
      </c>
      <c r="F3054" s="9">
        <f t="shared" si="1122"/>
        <v>0</v>
      </c>
      <c r="G3054" s="9">
        <f t="shared" si="1123"/>
        <v>847.30100000000004</v>
      </c>
      <c r="H3054" s="9">
        <f t="shared" si="1124"/>
        <v>726.25800000000004</v>
      </c>
      <c r="I3054" s="9">
        <v>1210.43</v>
      </c>
      <c r="K3054" t="s">
        <v>4100</v>
      </c>
      <c r="N3054" t="s">
        <v>4103</v>
      </c>
      <c r="O3054" s="9">
        <f t="shared" si="1126"/>
        <v>115.232936</v>
      </c>
      <c r="Q3054" t="s">
        <v>4103</v>
      </c>
      <c r="R3054" s="9">
        <f t="shared" si="1144"/>
        <v>366.76029</v>
      </c>
      <c r="U3054" t="s">
        <v>4103</v>
      </c>
      <c r="V3054" s="9">
        <f t="shared" si="1125"/>
        <v>495.06587000000002</v>
      </c>
      <c r="Y3054" t="s">
        <v>4103</v>
      </c>
      <c r="Z3054" s="9">
        <f t="shared" si="1127"/>
        <v>847.30100000000004</v>
      </c>
      <c r="AA3054" t="s">
        <v>4103</v>
      </c>
      <c r="AC3054" t="s">
        <v>4103</v>
      </c>
      <c r="AD3054" s="9">
        <f t="shared" si="1128"/>
        <v>363.12900000000002</v>
      </c>
      <c r="AG3054" t="s">
        <v>4103</v>
      </c>
      <c r="AH3054" s="9">
        <f t="shared" si="1129"/>
        <v>744.33735000000001</v>
      </c>
      <c r="AK3054" t="s">
        <v>4103</v>
      </c>
      <c r="AL3054" s="9">
        <f t="shared" si="1130"/>
        <v>774.67520000000002</v>
      </c>
      <c r="AO3054" t="s">
        <v>4136</v>
      </c>
      <c r="AP3054" s="9">
        <v>127.7</v>
      </c>
      <c r="AS3054" t="s">
        <v>4103</v>
      </c>
      <c r="AT3054" s="9">
        <f t="shared" si="1143"/>
        <v>0</v>
      </c>
      <c r="AW3054" t="str">
        <f t="shared" si="1131"/>
        <v>POC</v>
      </c>
      <c r="AX3054" s="9">
        <f t="shared" si="1132"/>
        <v>0</v>
      </c>
      <c r="AZ3054" t="s">
        <v>4151</v>
      </c>
      <c r="BA3054" s="9">
        <v>81.010000000000005</v>
      </c>
      <c r="BC3054" t="str">
        <f t="shared" si="1133"/>
        <v>APCs</v>
      </c>
      <c r="BD3054" s="9">
        <f t="shared" si="1134"/>
        <v>81.010000000000005</v>
      </c>
      <c r="BF3054" t="str">
        <f t="shared" si="1135"/>
        <v>APCs</v>
      </c>
      <c r="BG3054" s="9">
        <f t="shared" si="1136"/>
        <v>81.010000000000005</v>
      </c>
      <c r="BI3054" t="str">
        <f t="shared" si="1137"/>
        <v>APCs</v>
      </c>
      <c r="BJ3054" s="9">
        <f t="shared" si="1138"/>
        <v>81.010000000000005</v>
      </c>
      <c r="BL3054" t="str">
        <f t="shared" si="1139"/>
        <v>APCs</v>
      </c>
      <c r="BM3054" s="9">
        <f t="shared" si="1140"/>
        <v>81.010000000000005</v>
      </c>
      <c r="BO3054" t="str">
        <f t="shared" si="1141"/>
        <v>APCs</v>
      </c>
      <c r="BP3054" s="9">
        <f t="shared" si="1142"/>
        <v>81.010000000000005</v>
      </c>
    </row>
    <row r="3055" spans="1:68" x14ac:dyDescent="0.25">
      <c r="A3055">
        <v>1612190</v>
      </c>
      <c r="B3055" t="s">
        <v>3473</v>
      </c>
      <c r="C3055">
        <v>320</v>
      </c>
      <c r="D3055">
        <v>73592</v>
      </c>
      <c r="E3055" t="s">
        <v>3419</v>
      </c>
      <c r="F3055" s="9">
        <f t="shared" si="1122"/>
        <v>0</v>
      </c>
      <c r="G3055" s="9">
        <f t="shared" si="1123"/>
        <v>1034.9176500000001</v>
      </c>
      <c r="H3055" s="9">
        <f t="shared" si="1124"/>
        <v>538.01400000000001</v>
      </c>
      <c r="I3055" s="9">
        <v>896.69</v>
      </c>
      <c r="K3055" t="s">
        <v>4100</v>
      </c>
      <c r="N3055" t="s">
        <v>4103</v>
      </c>
      <c r="O3055" s="9">
        <f t="shared" si="1126"/>
        <v>85.364887999999993</v>
      </c>
      <c r="Q3055" t="s">
        <v>4103</v>
      </c>
      <c r="R3055" s="9">
        <f t="shared" si="1144"/>
        <v>271.69707</v>
      </c>
      <c r="U3055" t="s">
        <v>4103</v>
      </c>
      <c r="V3055" s="9">
        <f t="shared" si="1125"/>
        <v>366.74621000000002</v>
      </c>
      <c r="Y3055" t="s">
        <v>4103</v>
      </c>
      <c r="Z3055" s="9">
        <f t="shared" si="1127"/>
        <v>627.68299999999999</v>
      </c>
      <c r="AA3055" t="s">
        <v>4103</v>
      </c>
      <c r="AC3055" t="s">
        <v>4103</v>
      </c>
      <c r="AD3055" s="9">
        <f t="shared" si="1128"/>
        <v>269.00700000000001</v>
      </c>
      <c r="AG3055" t="s">
        <v>4103</v>
      </c>
      <c r="AH3055" s="9">
        <f t="shared" si="1129"/>
        <v>1034.9176500000001</v>
      </c>
      <c r="AK3055" t="s">
        <v>4103</v>
      </c>
      <c r="AL3055" s="9">
        <f t="shared" si="1130"/>
        <v>573.88160000000005</v>
      </c>
      <c r="AO3055" t="s">
        <v>4136</v>
      </c>
      <c r="AP3055" s="9">
        <v>127.7</v>
      </c>
      <c r="AS3055" t="s">
        <v>4103</v>
      </c>
      <c r="AT3055" s="9">
        <f t="shared" si="1143"/>
        <v>0</v>
      </c>
      <c r="AW3055" t="str">
        <f t="shared" si="1131"/>
        <v>POC</v>
      </c>
      <c r="AX3055" s="9">
        <f t="shared" si="1132"/>
        <v>0</v>
      </c>
      <c r="AZ3055" t="s">
        <v>4151</v>
      </c>
      <c r="BA3055" s="9">
        <v>81.010000000000005</v>
      </c>
      <c r="BC3055" t="str">
        <f t="shared" si="1133"/>
        <v>APCs</v>
      </c>
      <c r="BD3055" s="9">
        <f t="shared" si="1134"/>
        <v>81.010000000000005</v>
      </c>
      <c r="BF3055" t="str">
        <f t="shared" si="1135"/>
        <v>APCs</v>
      </c>
      <c r="BG3055" s="9">
        <f t="shared" si="1136"/>
        <v>81.010000000000005</v>
      </c>
      <c r="BI3055" t="str">
        <f t="shared" si="1137"/>
        <v>APCs</v>
      </c>
      <c r="BJ3055" s="9">
        <f t="shared" si="1138"/>
        <v>81.010000000000005</v>
      </c>
      <c r="BL3055" t="str">
        <f t="shared" si="1139"/>
        <v>APCs</v>
      </c>
      <c r="BM3055" s="9">
        <f t="shared" si="1140"/>
        <v>81.010000000000005</v>
      </c>
      <c r="BO3055" t="str">
        <f t="shared" si="1141"/>
        <v>APCs</v>
      </c>
      <c r="BP3055" s="9">
        <f t="shared" si="1142"/>
        <v>81.010000000000005</v>
      </c>
    </row>
    <row r="3056" spans="1:68" x14ac:dyDescent="0.25">
      <c r="A3056">
        <v>1612352</v>
      </c>
      <c r="B3056" t="s">
        <v>3521</v>
      </c>
      <c r="C3056">
        <v>320</v>
      </c>
      <c r="D3056">
        <v>73592</v>
      </c>
      <c r="E3056" t="s">
        <v>3419</v>
      </c>
      <c r="F3056" s="9">
        <f t="shared" si="1122"/>
        <v>0</v>
      </c>
      <c r="G3056" s="9">
        <f t="shared" si="1123"/>
        <v>872.71799999999996</v>
      </c>
      <c r="H3056" s="9">
        <f t="shared" si="1124"/>
        <v>748.04399999999998</v>
      </c>
      <c r="I3056" s="9">
        <v>1246.74</v>
      </c>
      <c r="K3056" t="s">
        <v>4100</v>
      </c>
      <c r="N3056" t="s">
        <v>4103</v>
      </c>
      <c r="O3056" s="9">
        <f t="shared" si="1126"/>
        <v>118.68964799999999</v>
      </c>
      <c r="Q3056" t="s">
        <v>4103</v>
      </c>
      <c r="R3056" s="9">
        <f t="shared" si="1144"/>
        <v>377.76222000000001</v>
      </c>
      <c r="U3056" t="s">
        <v>4103</v>
      </c>
      <c r="V3056" s="9">
        <f t="shared" si="1125"/>
        <v>509.91665999999998</v>
      </c>
      <c r="Y3056" t="s">
        <v>4103</v>
      </c>
      <c r="Z3056" s="9">
        <f t="shared" si="1127"/>
        <v>872.71799999999996</v>
      </c>
      <c r="AA3056" t="s">
        <v>4103</v>
      </c>
      <c r="AC3056" t="s">
        <v>4103</v>
      </c>
      <c r="AD3056" s="9">
        <f t="shared" si="1128"/>
        <v>374.02199999999999</v>
      </c>
      <c r="AG3056" t="s">
        <v>4103</v>
      </c>
      <c r="AH3056" s="9">
        <f t="shared" si="1129"/>
        <v>766.66995000000009</v>
      </c>
      <c r="AK3056" t="s">
        <v>4103</v>
      </c>
      <c r="AL3056" s="9">
        <f t="shared" si="1130"/>
        <v>797.91359999999997</v>
      </c>
      <c r="AO3056" t="s">
        <v>4136</v>
      </c>
      <c r="AP3056" s="9">
        <v>127.7</v>
      </c>
      <c r="AS3056" t="s">
        <v>4103</v>
      </c>
      <c r="AT3056" s="9">
        <f t="shared" si="1143"/>
        <v>0</v>
      </c>
      <c r="AW3056" t="str">
        <f t="shared" si="1131"/>
        <v>POC</v>
      </c>
      <c r="AX3056" s="9">
        <f t="shared" si="1132"/>
        <v>0</v>
      </c>
      <c r="AZ3056" t="s">
        <v>4151</v>
      </c>
      <c r="BA3056" s="9">
        <v>81.010000000000005</v>
      </c>
      <c r="BC3056" t="str">
        <f t="shared" si="1133"/>
        <v>APCs</v>
      </c>
      <c r="BD3056" s="9">
        <f t="shared" si="1134"/>
        <v>81.010000000000005</v>
      </c>
      <c r="BF3056" t="str">
        <f t="shared" si="1135"/>
        <v>APCs</v>
      </c>
      <c r="BG3056" s="9">
        <f t="shared" si="1136"/>
        <v>81.010000000000005</v>
      </c>
      <c r="BI3056" t="str">
        <f t="shared" si="1137"/>
        <v>APCs</v>
      </c>
      <c r="BJ3056" s="9">
        <f t="shared" si="1138"/>
        <v>81.010000000000005</v>
      </c>
      <c r="BL3056" t="str">
        <f t="shared" si="1139"/>
        <v>APCs</v>
      </c>
      <c r="BM3056" s="9">
        <f t="shared" si="1140"/>
        <v>81.010000000000005</v>
      </c>
      <c r="BO3056" t="str">
        <f t="shared" si="1141"/>
        <v>APCs</v>
      </c>
      <c r="BP3056" s="9">
        <f t="shared" si="1142"/>
        <v>81.010000000000005</v>
      </c>
    </row>
    <row r="3057" spans="1:68" x14ac:dyDescent="0.25">
      <c r="A3057">
        <v>1610089</v>
      </c>
      <c r="B3057" t="s">
        <v>3384</v>
      </c>
      <c r="C3057">
        <v>320</v>
      </c>
      <c r="D3057">
        <v>73600</v>
      </c>
      <c r="F3057" s="9">
        <f t="shared" si="1122"/>
        <v>0</v>
      </c>
      <c r="G3057" s="9">
        <f t="shared" si="1123"/>
        <v>1065.9627</v>
      </c>
      <c r="H3057" s="9">
        <f t="shared" si="1124"/>
        <v>522.34199999999998</v>
      </c>
      <c r="I3057" s="9">
        <v>870.57</v>
      </c>
      <c r="K3057" t="s">
        <v>4100</v>
      </c>
      <c r="N3057" t="s">
        <v>4103</v>
      </c>
      <c r="O3057" s="9">
        <f t="shared" si="1126"/>
        <v>82.878264000000001</v>
      </c>
      <c r="Q3057" t="s">
        <v>4103</v>
      </c>
      <c r="R3057" s="9">
        <f t="shared" si="1144"/>
        <v>263.78271000000001</v>
      </c>
      <c r="U3057" t="s">
        <v>4103</v>
      </c>
      <c r="V3057" s="9">
        <f t="shared" si="1125"/>
        <v>356.06313</v>
      </c>
      <c r="Y3057" t="s">
        <v>4103</v>
      </c>
      <c r="Z3057" s="9">
        <f t="shared" si="1127"/>
        <v>609.399</v>
      </c>
      <c r="AA3057" t="s">
        <v>4103</v>
      </c>
      <c r="AC3057" t="s">
        <v>4103</v>
      </c>
      <c r="AD3057" s="9">
        <f t="shared" si="1128"/>
        <v>261.17099999999999</v>
      </c>
      <c r="AG3057" t="s">
        <v>4103</v>
      </c>
      <c r="AH3057" s="9">
        <f t="shared" si="1129"/>
        <v>1065.9627</v>
      </c>
      <c r="AK3057" t="s">
        <v>4103</v>
      </c>
      <c r="AL3057" s="9">
        <f t="shared" si="1130"/>
        <v>557.16480000000001</v>
      </c>
      <c r="AO3057" t="s">
        <v>4136</v>
      </c>
      <c r="AP3057" s="9">
        <v>127.7</v>
      </c>
      <c r="AS3057" t="s">
        <v>4103</v>
      </c>
      <c r="AT3057" s="9">
        <f t="shared" si="1143"/>
        <v>0</v>
      </c>
      <c r="AW3057" t="str">
        <f t="shared" si="1131"/>
        <v>POC</v>
      </c>
      <c r="AX3057" s="9">
        <f t="shared" si="1132"/>
        <v>0</v>
      </c>
      <c r="AZ3057" t="s">
        <v>4151</v>
      </c>
      <c r="BA3057" s="9">
        <v>81.010000000000005</v>
      </c>
      <c r="BC3057" t="str">
        <f t="shared" si="1133"/>
        <v>APCs</v>
      </c>
      <c r="BD3057" s="9">
        <f t="shared" si="1134"/>
        <v>81.010000000000005</v>
      </c>
      <c r="BF3057" t="str">
        <f t="shared" si="1135"/>
        <v>APCs</v>
      </c>
      <c r="BG3057" s="9">
        <f t="shared" si="1136"/>
        <v>81.010000000000005</v>
      </c>
      <c r="BI3057" t="str">
        <f t="shared" si="1137"/>
        <v>APCs</v>
      </c>
      <c r="BJ3057" s="9">
        <f t="shared" si="1138"/>
        <v>81.010000000000005</v>
      </c>
      <c r="BL3057" t="str">
        <f t="shared" si="1139"/>
        <v>APCs</v>
      </c>
      <c r="BM3057" s="9">
        <f t="shared" si="1140"/>
        <v>81.010000000000005</v>
      </c>
      <c r="BO3057" t="str">
        <f t="shared" si="1141"/>
        <v>APCs</v>
      </c>
      <c r="BP3057" s="9">
        <f t="shared" si="1142"/>
        <v>81.010000000000005</v>
      </c>
    </row>
    <row r="3058" spans="1:68" x14ac:dyDescent="0.25">
      <c r="A3058">
        <v>1612191</v>
      </c>
      <c r="B3058" t="s">
        <v>3474</v>
      </c>
      <c r="C3058">
        <v>320</v>
      </c>
      <c r="D3058">
        <v>73600</v>
      </c>
      <c r="E3058" t="s">
        <v>3419</v>
      </c>
      <c r="F3058" s="9">
        <f t="shared" si="1122"/>
        <v>0</v>
      </c>
      <c r="G3058" s="9">
        <f t="shared" si="1123"/>
        <v>744.33735000000001</v>
      </c>
      <c r="H3058" s="9">
        <f t="shared" si="1124"/>
        <v>538.01400000000001</v>
      </c>
      <c r="I3058" s="9">
        <v>896.69</v>
      </c>
      <c r="K3058" t="s">
        <v>4100</v>
      </c>
      <c r="N3058" t="s">
        <v>4103</v>
      </c>
      <c r="O3058" s="9">
        <f t="shared" si="1126"/>
        <v>85.364887999999993</v>
      </c>
      <c r="Q3058" t="s">
        <v>4103</v>
      </c>
      <c r="R3058" s="9">
        <f t="shared" si="1144"/>
        <v>271.69707</v>
      </c>
      <c r="U3058" t="s">
        <v>4103</v>
      </c>
      <c r="V3058" s="9">
        <f t="shared" si="1125"/>
        <v>366.74621000000002</v>
      </c>
      <c r="Y3058" t="s">
        <v>4103</v>
      </c>
      <c r="Z3058" s="9">
        <f t="shared" si="1127"/>
        <v>627.68299999999999</v>
      </c>
      <c r="AA3058" t="s">
        <v>4103</v>
      </c>
      <c r="AC3058" t="s">
        <v>4103</v>
      </c>
      <c r="AD3058" s="9">
        <f t="shared" si="1128"/>
        <v>269.00700000000001</v>
      </c>
      <c r="AG3058" t="s">
        <v>4103</v>
      </c>
      <c r="AH3058" s="9">
        <f t="shared" si="1129"/>
        <v>744.33735000000001</v>
      </c>
      <c r="AK3058" t="s">
        <v>4103</v>
      </c>
      <c r="AL3058" s="9">
        <f t="shared" si="1130"/>
        <v>573.88160000000005</v>
      </c>
      <c r="AO3058" t="s">
        <v>4136</v>
      </c>
      <c r="AP3058" s="9">
        <v>127.7</v>
      </c>
      <c r="AS3058" t="s">
        <v>4103</v>
      </c>
      <c r="AT3058" s="9">
        <f t="shared" si="1143"/>
        <v>0</v>
      </c>
      <c r="AW3058" t="str">
        <f t="shared" si="1131"/>
        <v>POC</v>
      </c>
      <c r="AX3058" s="9">
        <f t="shared" si="1132"/>
        <v>0</v>
      </c>
      <c r="AZ3058" t="s">
        <v>4151</v>
      </c>
      <c r="BA3058" s="9">
        <v>81.010000000000005</v>
      </c>
      <c r="BC3058" t="str">
        <f t="shared" si="1133"/>
        <v>APCs</v>
      </c>
      <c r="BD3058" s="9">
        <f t="shared" si="1134"/>
        <v>81.010000000000005</v>
      </c>
      <c r="BF3058" t="str">
        <f t="shared" si="1135"/>
        <v>APCs</v>
      </c>
      <c r="BG3058" s="9">
        <f t="shared" si="1136"/>
        <v>81.010000000000005</v>
      </c>
      <c r="BI3058" t="str">
        <f t="shared" si="1137"/>
        <v>APCs</v>
      </c>
      <c r="BJ3058" s="9">
        <f t="shared" si="1138"/>
        <v>81.010000000000005</v>
      </c>
      <c r="BL3058" t="str">
        <f t="shared" si="1139"/>
        <v>APCs</v>
      </c>
      <c r="BM3058" s="9">
        <f t="shared" si="1140"/>
        <v>81.010000000000005</v>
      </c>
      <c r="BO3058" t="str">
        <f t="shared" si="1141"/>
        <v>APCs</v>
      </c>
      <c r="BP3058" s="9">
        <f t="shared" si="1142"/>
        <v>81.010000000000005</v>
      </c>
    </row>
    <row r="3059" spans="1:68" x14ac:dyDescent="0.25">
      <c r="A3059">
        <v>1610090</v>
      </c>
      <c r="B3059" t="s">
        <v>3385</v>
      </c>
      <c r="C3059">
        <v>320</v>
      </c>
      <c r="D3059">
        <v>73610</v>
      </c>
      <c r="F3059" s="9">
        <f t="shared" si="1122"/>
        <v>0</v>
      </c>
      <c r="G3059" s="9">
        <f t="shared" si="1123"/>
        <v>766.66995000000009</v>
      </c>
      <c r="H3059" s="9">
        <f t="shared" si="1124"/>
        <v>522.34199999999998</v>
      </c>
      <c r="I3059" s="9">
        <v>870.57</v>
      </c>
      <c r="K3059" t="s">
        <v>4100</v>
      </c>
      <c r="N3059" t="s">
        <v>4103</v>
      </c>
      <c r="O3059" s="9">
        <f t="shared" si="1126"/>
        <v>82.878264000000001</v>
      </c>
      <c r="Q3059" t="s">
        <v>4103</v>
      </c>
      <c r="R3059" s="9">
        <f t="shared" si="1144"/>
        <v>263.78271000000001</v>
      </c>
      <c r="U3059" t="s">
        <v>4103</v>
      </c>
      <c r="V3059" s="9">
        <f t="shared" si="1125"/>
        <v>356.06313</v>
      </c>
      <c r="Y3059" t="s">
        <v>4103</v>
      </c>
      <c r="Z3059" s="9">
        <f t="shared" si="1127"/>
        <v>609.399</v>
      </c>
      <c r="AA3059" t="s">
        <v>4103</v>
      </c>
      <c r="AC3059" t="s">
        <v>4103</v>
      </c>
      <c r="AD3059" s="9">
        <f t="shared" si="1128"/>
        <v>261.17099999999999</v>
      </c>
      <c r="AG3059" t="s">
        <v>4103</v>
      </c>
      <c r="AH3059" s="9">
        <f t="shared" si="1129"/>
        <v>766.66995000000009</v>
      </c>
      <c r="AK3059" t="s">
        <v>4103</v>
      </c>
      <c r="AL3059" s="9">
        <f t="shared" si="1130"/>
        <v>557.16480000000001</v>
      </c>
      <c r="AO3059" t="s">
        <v>4136</v>
      </c>
      <c r="AP3059" s="9">
        <v>127.7</v>
      </c>
      <c r="AS3059" t="s">
        <v>4103</v>
      </c>
      <c r="AT3059" s="9">
        <f t="shared" si="1143"/>
        <v>0</v>
      </c>
      <c r="AW3059" t="str">
        <f t="shared" si="1131"/>
        <v>POC</v>
      </c>
      <c r="AX3059" s="9">
        <f t="shared" si="1132"/>
        <v>0</v>
      </c>
      <c r="AZ3059" t="s">
        <v>4151</v>
      </c>
      <c r="BA3059" s="9">
        <v>81.010000000000005</v>
      </c>
      <c r="BC3059" t="str">
        <f t="shared" si="1133"/>
        <v>APCs</v>
      </c>
      <c r="BD3059" s="9">
        <f t="shared" si="1134"/>
        <v>81.010000000000005</v>
      </c>
      <c r="BF3059" t="str">
        <f t="shared" si="1135"/>
        <v>APCs</v>
      </c>
      <c r="BG3059" s="9">
        <f t="shared" si="1136"/>
        <v>81.010000000000005</v>
      </c>
      <c r="BI3059" t="str">
        <f t="shared" si="1137"/>
        <v>APCs</v>
      </c>
      <c r="BJ3059" s="9">
        <f t="shared" si="1138"/>
        <v>81.010000000000005</v>
      </c>
      <c r="BL3059" t="str">
        <f t="shared" si="1139"/>
        <v>APCs</v>
      </c>
      <c r="BM3059" s="9">
        <f t="shared" si="1140"/>
        <v>81.010000000000005</v>
      </c>
      <c r="BO3059" t="str">
        <f t="shared" si="1141"/>
        <v>APCs</v>
      </c>
      <c r="BP3059" s="9">
        <f t="shared" si="1142"/>
        <v>81.010000000000005</v>
      </c>
    </row>
    <row r="3060" spans="1:68" x14ac:dyDescent="0.25">
      <c r="A3060">
        <v>1612192</v>
      </c>
      <c r="B3060" t="s">
        <v>3475</v>
      </c>
      <c r="C3060">
        <v>320</v>
      </c>
      <c r="D3060">
        <v>73610</v>
      </c>
      <c r="E3060" t="s">
        <v>3419</v>
      </c>
      <c r="F3060" s="9">
        <f t="shared" si="1122"/>
        <v>0</v>
      </c>
      <c r="G3060" s="9">
        <f t="shared" si="1123"/>
        <v>744.33735000000001</v>
      </c>
      <c r="H3060" s="9">
        <f t="shared" si="1124"/>
        <v>538.01400000000001</v>
      </c>
      <c r="I3060" s="9">
        <v>896.69</v>
      </c>
      <c r="K3060" t="s">
        <v>4100</v>
      </c>
      <c r="N3060" t="s">
        <v>4103</v>
      </c>
      <c r="O3060" s="9">
        <f t="shared" si="1126"/>
        <v>85.364887999999993</v>
      </c>
      <c r="Q3060" t="s">
        <v>4103</v>
      </c>
      <c r="R3060" s="9">
        <f t="shared" si="1144"/>
        <v>271.69707</v>
      </c>
      <c r="U3060" t="s">
        <v>4103</v>
      </c>
      <c r="V3060" s="9">
        <f t="shared" si="1125"/>
        <v>366.74621000000002</v>
      </c>
      <c r="Y3060" t="s">
        <v>4103</v>
      </c>
      <c r="Z3060" s="9">
        <f t="shared" si="1127"/>
        <v>627.68299999999999</v>
      </c>
      <c r="AA3060" t="s">
        <v>4103</v>
      </c>
      <c r="AC3060" t="s">
        <v>4103</v>
      </c>
      <c r="AD3060" s="9">
        <f t="shared" si="1128"/>
        <v>269.00700000000001</v>
      </c>
      <c r="AG3060" t="s">
        <v>4103</v>
      </c>
      <c r="AH3060" s="9">
        <f t="shared" si="1129"/>
        <v>744.33735000000001</v>
      </c>
      <c r="AK3060" t="s">
        <v>4103</v>
      </c>
      <c r="AL3060" s="9">
        <f t="shared" si="1130"/>
        <v>573.88160000000005</v>
      </c>
      <c r="AO3060" t="s">
        <v>4136</v>
      </c>
      <c r="AP3060" s="9">
        <v>127.7</v>
      </c>
      <c r="AS3060" t="s">
        <v>4103</v>
      </c>
      <c r="AT3060" s="9">
        <f t="shared" si="1143"/>
        <v>0</v>
      </c>
      <c r="AW3060" t="str">
        <f t="shared" si="1131"/>
        <v>POC</v>
      </c>
      <c r="AX3060" s="9">
        <f t="shared" si="1132"/>
        <v>0</v>
      </c>
      <c r="AZ3060" t="s">
        <v>4151</v>
      </c>
      <c r="BA3060" s="9">
        <v>81.010000000000005</v>
      </c>
      <c r="BC3060" t="str">
        <f t="shared" si="1133"/>
        <v>APCs</v>
      </c>
      <c r="BD3060" s="9">
        <f t="shared" si="1134"/>
        <v>81.010000000000005</v>
      </c>
      <c r="BF3060" t="str">
        <f t="shared" si="1135"/>
        <v>APCs</v>
      </c>
      <c r="BG3060" s="9">
        <f t="shared" si="1136"/>
        <v>81.010000000000005</v>
      </c>
      <c r="BI3060" t="str">
        <f t="shared" si="1137"/>
        <v>APCs</v>
      </c>
      <c r="BJ3060" s="9">
        <f t="shared" si="1138"/>
        <v>81.010000000000005</v>
      </c>
      <c r="BL3060" t="str">
        <f t="shared" si="1139"/>
        <v>APCs</v>
      </c>
      <c r="BM3060" s="9">
        <f t="shared" si="1140"/>
        <v>81.010000000000005</v>
      </c>
      <c r="BO3060" t="str">
        <f t="shared" si="1141"/>
        <v>APCs</v>
      </c>
      <c r="BP3060" s="9">
        <f t="shared" si="1142"/>
        <v>81.010000000000005</v>
      </c>
    </row>
    <row r="3061" spans="1:68" x14ac:dyDescent="0.25">
      <c r="A3061">
        <v>1610091</v>
      </c>
      <c r="B3061" t="s">
        <v>3386</v>
      </c>
      <c r="C3061">
        <v>320</v>
      </c>
      <c r="D3061">
        <v>73620</v>
      </c>
      <c r="F3061" s="9">
        <f t="shared" si="1122"/>
        <v>0</v>
      </c>
      <c r="G3061" s="9">
        <f t="shared" si="1123"/>
        <v>766.66995000000009</v>
      </c>
      <c r="H3061" s="9">
        <f t="shared" si="1124"/>
        <v>522.34199999999998</v>
      </c>
      <c r="I3061" s="9">
        <v>870.57</v>
      </c>
      <c r="K3061" t="s">
        <v>4100</v>
      </c>
      <c r="N3061" t="s">
        <v>4103</v>
      </c>
      <c r="O3061" s="9">
        <f t="shared" si="1126"/>
        <v>82.878264000000001</v>
      </c>
      <c r="Q3061" t="s">
        <v>4103</v>
      </c>
      <c r="R3061" s="9">
        <f t="shared" si="1144"/>
        <v>263.78271000000001</v>
      </c>
      <c r="U3061" t="s">
        <v>4103</v>
      </c>
      <c r="V3061" s="9">
        <f t="shared" si="1125"/>
        <v>356.06313</v>
      </c>
      <c r="Y3061" t="s">
        <v>4103</v>
      </c>
      <c r="Z3061" s="9">
        <f t="shared" si="1127"/>
        <v>609.399</v>
      </c>
      <c r="AA3061" t="s">
        <v>4103</v>
      </c>
      <c r="AC3061" t="s">
        <v>4103</v>
      </c>
      <c r="AD3061" s="9">
        <f t="shared" si="1128"/>
        <v>261.17099999999999</v>
      </c>
      <c r="AG3061" t="s">
        <v>4103</v>
      </c>
      <c r="AH3061" s="9">
        <f t="shared" si="1129"/>
        <v>766.66995000000009</v>
      </c>
      <c r="AK3061" t="s">
        <v>4103</v>
      </c>
      <c r="AL3061" s="9">
        <f t="shared" si="1130"/>
        <v>557.16480000000001</v>
      </c>
      <c r="AO3061" t="s">
        <v>4136</v>
      </c>
      <c r="AP3061" s="9">
        <v>127.7</v>
      </c>
      <c r="AS3061" t="s">
        <v>4103</v>
      </c>
      <c r="AT3061" s="9">
        <f t="shared" si="1143"/>
        <v>0</v>
      </c>
      <c r="AW3061" t="str">
        <f t="shared" si="1131"/>
        <v>POC</v>
      </c>
      <c r="AX3061" s="9">
        <f t="shared" si="1132"/>
        <v>0</v>
      </c>
      <c r="AZ3061" t="s">
        <v>4151</v>
      </c>
      <c r="BA3061" s="9">
        <v>81.010000000000005</v>
      </c>
      <c r="BC3061" t="str">
        <f t="shared" si="1133"/>
        <v>APCs</v>
      </c>
      <c r="BD3061" s="9">
        <f t="shared" si="1134"/>
        <v>81.010000000000005</v>
      </c>
      <c r="BF3061" t="str">
        <f t="shared" si="1135"/>
        <v>APCs</v>
      </c>
      <c r="BG3061" s="9">
        <f t="shared" si="1136"/>
        <v>81.010000000000005</v>
      </c>
      <c r="BI3061" t="str">
        <f t="shared" si="1137"/>
        <v>APCs</v>
      </c>
      <c r="BJ3061" s="9">
        <f t="shared" si="1138"/>
        <v>81.010000000000005</v>
      </c>
      <c r="BL3061" t="str">
        <f t="shared" si="1139"/>
        <v>APCs</v>
      </c>
      <c r="BM3061" s="9">
        <f t="shared" si="1140"/>
        <v>81.010000000000005</v>
      </c>
      <c r="BO3061" t="str">
        <f t="shared" si="1141"/>
        <v>APCs</v>
      </c>
      <c r="BP3061" s="9">
        <f t="shared" si="1142"/>
        <v>81.010000000000005</v>
      </c>
    </row>
    <row r="3062" spans="1:68" x14ac:dyDescent="0.25">
      <c r="A3062">
        <v>1612193</v>
      </c>
      <c r="B3062" t="s">
        <v>3476</v>
      </c>
      <c r="C3062">
        <v>320</v>
      </c>
      <c r="D3062">
        <v>73620</v>
      </c>
      <c r="E3062" t="s">
        <v>3419</v>
      </c>
      <c r="F3062" s="9">
        <f t="shared" si="1122"/>
        <v>0</v>
      </c>
      <c r="G3062" s="9">
        <f t="shared" si="1123"/>
        <v>744.33735000000001</v>
      </c>
      <c r="H3062" s="9">
        <f t="shared" si="1124"/>
        <v>538.01400000000001</v>
      </c>
      <c r="I3062" s="9">
        <v>896.69</v>
      </c>
      <c r="K3062" t="s">
        <v>4100</v>
      </c>
      <c r="N3062" t="s">
        <v>4103</v>
      </c>
      <c r="O3062" s="9">
        <f t="shared" si="1126"/>
        <v>85.364887999999993</v>
      </c>
      <c r="Q3062" t="s">
        <v>4103</v>
      </c>
      <c r="R3062" s="9">
        <f t="shared" si="1144"/>
        <v>271.69707</v>
      </c>
      <c r="U3062" t="s">
        <v>4103</v>
      </c>
      <c r="V3062" s="9">
        <f t="shared" si="1125"/>
        <v>366.74621000000002</v>
      </c>
      <c r="Y3062" t="s">
        <v>4103</v>
      </c>
      <c r="Z3062" s="9">
        <f t="shared" si="1127"/>
        <v>627.68299999999999</v>
      </c>
      <c r="AA3062" t="s">
        <v>4103</v>
      </c>
      <c r="AC3062" t="s">
        <v>4103</v>
      </c>
      <c r="AD3062" s="9">
        <f t="shared" si="1128"/>
        <v>269.00700000000001</v>
      </c>
      <c r="AG3062" t="s">
        <v>4103</v>
      </c>
      <c r="AH3062" s="9">
        <f t="shared" si="1129"/>
        <v>744.33735000000001</v>
      </c>
      <c r="AK3062" t="s">
        <v>4103</v>
      </c>
      <c r="AL3062" s="9">
        <f t="shared" si="1130"/>
        <v>573.88160000000005</v>
      </c>
      <c r="AO3062" t="s">
        <v>4136</v>
      </c>
      <c r="AP3062" s="9">
        <v>127.7</v>
      </c>
      <c r="AS3062" t="s">
        <v>4103</v>
      </c>
      <c r="AT3062" s="9">
        <f t="shared" si="1143"/>
        <v>0</v>
      </c>
      <c r="AW3062" t="str">
        <f t="shared" si="1131"/>
        <v>POC</v>
      </c>
      <c r="AX3062" s="9">
        <f t="shared" si="1132"/>
        <v>0</v>
      </c>
      <c r="AZ3062" t="s">
        <v>4151</v>
      </c>
      <c r="BA3062" s="9">
        <v>81.010000000000005</v>
      </c>
      <c r="BC3062" t="str">
        <f t="shared" si="1133"/>
        <v>APCs</v>
      </c>
      <c r="BD3062" s="9">
        <f t="shared" si="1134"/>
        <v>81.010000000000005</v>
      </c>
      <c r="BF3062" t="str">
        <f t="shared" si="1135"/>
        <v>APCs</v>
      </c>
      <c r="BG3062" s="9">
        <f t="shared" si="1136"/>
        <v>81.010000000000005</v>
      </c>
      <c r="BI3062" t="str">
        <f t="shared" si="1137"/>
        <v>APCs</v>
      </c>
      <c r="BJ3062" s="9">
        <f t="shared" si="1138"/>
        <v>81.010000000000005</v>
      </c>
      <c r="BL3062" t="str">
        <f t="shared" si="1139"/>
        <v>APCs</v>
      </c>
      <c r="BM3062" s="9">
        <f t="shared" si="1140"/>
        <v>81.010000000000005</v>
      </c>
      <c r="BO3062" t="str">
        <f t="shared" si="1141"/>
        <v>APCs</v>
      </c>
      <c r="BP3062" s="9">
        <f t="shared" si="1142"/>
        <v>81.010000000000005</v>
      </c>
    </row>
    <row r="3063" spans="1:68" x14ac:dyDescent="0.25">
      <c r="A3063">
        <v>1610092</v>
      </c>
      <c r="B3063" t="s">
        <v>3387</v>
      </c>
      <c r="C3063">
        <v>320</v>
      </c>
      <c r="D3063">
        <v>73630</v>
      </c>
      <c r="F3063" s="9">
        <f t="shared" si="1122"/>
        <v>0</v>
      </c>
      <c r="G3063" s="9">
        <f t="shared" si="1123"/>
        <v>766.66995000000009</v>
      </c>
      <c r="H3063" s="9">
        <f t="shared" si="1124"/>
        <v>522.34199999999998</v>
      </c>
      <c r="I3063" s="9">
        <v>870.57</v>
      </c>
      <c r="K3063" t="s">
        <v>4100</v>
      </c>
      <c r="N3063" t="s">
        <v>4103</v>
      </c>
      <c r="O3063" s="9">
        <f t="shared" si="1126"/>
        <v>82.878264000000001</v>
      </c>
      <c r="Q3063" t="s">
        <v>4103</v>
      </c>
      <c r="R3063" s="9">
        <f t="shared" si="1144"/>
        <v>263.78271000000001</v>
      </c>
      <c r="U3063" t="s">
        <v>4103</v>
      </c>
      <c r="V3063" s="9">
        <f t="shared" si="1125"/>
        <v>356.06313</v>
      </c>
      <c r="Y3063" t="s">
        <v>4103</v>
      </c>
      <c r="Z3063" s="9">
        <f t="shared" si="1127"/>
        <v>609.399</v>
      </c>
      <c r="AA3063" t="s">
        <v>4103</v>
      </c>
      <c r="AC3063" t="s">
        <v>4103</v>
      </c>
      <c r="AD3063" s="9">
        <f t="shared" si="1128"/>
        <v>261.17099999999999</v>
      </c>
      <c r="AG3063" t="s">
        <v>4103</v>
      </c>
      <c r="AH3063" s="9">
        <f t="shared" si="1129"/>
        <v>766.66995000000009</v>
      </c>
      <c r="AK3063" t="s">
        <v>4103</v>
      </c>
      <c r="AL3063" s="9">
        <f t="shared" si="1130"/>
        <v>557.16480000000001</v>
      </c>
      <c r="AO3063" t="s">
        <v>4136</v>
      </c>
      <c r="AP3063" s="9">
        <v>127.7</v>
      </c>
      <c r="AS3063" t="s">
        <v>4103</v>
      </c>
      <c r="AT3063" s="9">
        <f t="shared" si="1143"/>
        <v>0</v>
      </c>
      <c r="AW3063" t="str">
        <f t="shared" si="1131"/>
        <v>POC</v>
      </c>
      <c r="AX3063" s="9">
        <f t="shared" si="1132"/>
        <v>0</v>
      </c>
      <c r="AZ3063" t="s">
        <v>4151</v>
      </c>
      <c r="BA3063" s="9">
        <v>81.010000000000005</v>
      </c>
      <c r="BC3063" t="str">
        <f t="shared" si="1133"/>
        <v>APCs</v>
      </c>
      <c r="BD3063" s="9">
        <f t="shared" si="1134"/>
        <v>81.010000000000005</v>
      </c>
      <c r="BF3063" t="str">
        <f t="shared" si="1135"/>
        <v>APCs</v>
      </c>
      <c r="BG3063" s="9">
        <f t="shared" si="1136"/>
        <v>81.010000000000005</v>
      </c>
      <c r="BI3063" t="str">
        <f t="shared" si="1137"/>
        <v>APCs</v>
      </c>
      <c r="BJ3063" s="9">
        <f t="shared" si="1138"/>
        <v>81.010000000000005</v>
      </c>
      <c r="BL3063" t="str">
        <f t="shared" si="1139"/>
        <v>APCs</v>
      </c>
      <c r="BM3063" s="9">
        <f t="shared" si="1140"/>
        <v>81.010000000000005</v>
      </c>
      <c r="BO3063" t="str">
        <f t="shared" si="1141"/>
        <v>APCs</v>
      </c>
      <c r="BP3063" s="9">
        <f t="shared" si="1142"/>
        <v>81.010000000000005</v>
      </c>
    </row>
    <row r="3064" spans="1:68" x14ac:dyDescent="0.25">
      <c r="A3064">
        <v>1612194</v>
      </c>
      <c r="B3064" t="s">
        <v>3477</v>
      </c>
      <c r="C3064">
        <v>320</v>
      </c>
      <c r="D3064">
        <v>73630</v>
      </c>
      <c r="E3064" t="s">
        <v>3419</v>
      </c>
      <c r="F3064" s="9">
        <f t="shared" si="1122"/>
        <v>0</v>
      </c>
      <c r="G3064" s="9">
        <f t="shared" si="1123"/>
        <v>744.33735000000001</v>
      </c>
      <c r="H3064" s="9">
        <f t="shared" si="1124"/>
        <v>538.01400000000001</v>
      </c>
      <c r="I3064" s="9">
        <v>896.69</v>
      </c>
      <c r="K3064" t="s">
        <v>4100</v>
      </c>
      <c r="N3064" t="s">
        <v>4103</v>
      </c>
      <c r="O3064" s="9">
        <f t="shared" si="1126"/>
        <v>85.364887999999993</v>
      </c>
      <c r="Q3064" t="s">
        <v>4103</v>
      </c>
      <c r="R3064" s="9">
        <f t="shared" si="1144"/>
        <v>271.69707</v>
      </c>
      <c r="U3064" t="s">
        <v>4103</v>
      </c>
      <c r="V3064" s="9">
        <f t="shared" si="1125"/>
        <v>366.74621000000002</v>
      </c>
      <c r="Y3064" t="s">
        <v>4103</v>
      </c>
      <c r="Z3064" s="9">
        <f t="shared" si="1127"/>
        <v>627.68299999999999</v>
      </c>
      <c r="AA3064" t="s">
        <v>4103</v>
      </c>
      <c r="AC3064" t="s">
        <v>4103</v>
      </c>
      <c r="AD3064" s="9">
        <f t="shared" si="1128"/>
        <v>269.00700000000001</v>
      </c>
      <c r="AG3064" t="s">
        <v>4103</v>
      </c>
      <c r="AH3064" s="9">
        <f t="shared" si="1129"/>
        <v>744.33735000000001</v>
      </c>
      <c r="AK3064" t="s">
        <v>4103</v>
      </c>
      <c r="AL3064" s="9">
        <f t="shared" si="1130"/>
        <v>573.88160000000005</v>
      </c>
      <c r="AO3064" t="s">
        <v>4136</v>
      </c>
      <c r="AP3064" s="9">
        <v>127.7</v>
      </c>
      <c r="AS3064" t="s">
        <v>4103</v>
      </c>
      <c r="AT3064" s="9">
        <f t="shared" si="1143"/>
        <v>0</v>
      </c>
      <c r="AW3064" t="str">
        <f t="shared" si="1131"/>
        <v>POC</v>
      </c>
      <c r="AX3064" s="9">
        <f t="shared" si="1132"/>
        <v>0</v>
      </c>
      <c r="AZ3064" t="s">
        <v>4151</v>
      </c>
      <c r="BA3064" s="9">
        <v>81.010000000000005</v>
      </c>
      <c r="BC3064" t="str">
        <f t="shared" si="1133"/>
        <v>APCs</v>
      </c>
      <c r="BD3064" s="9">
        <f t="shared" si="1134"/>
        <v>81.010000000000005</v>
      </c>
      <c r="BF3064" t="str">
        <f t="shared" si="1135"/>
        <v>APCs</v>
      </c>
      <c r="BG3064" s="9">
        <f t="shared" si="1136"/>
        <v>81.010000000000005</v>
      </c>
      <c r="BI3064" t="str">
        <f t="shared" si="1137"/>
        <v>APCs</v>
      </c>
      <c r="BJ3064" s="9">
        <f t="shared" si="1138"/>
        <v>81.010000000000005</v>
      </c>
      <c r="BL3064" t="str">
        <f t="shared" si="1139"/>
        <v>APCs</v>
      </c>
      <c r="BM3064" s="9">
        <f t="shared" si="1140"/>
        <v>81.010000000000005</v>
      </c>
      <c r="BO3064" t="str">
        <f t="shared" si="1141"/>
        <v>APCs</v>
      </c>
      <c r="BP3064" s="9">
        <f t="shared" si="1142"/>
        <v>81.010000000000005</v>
      </c>
    </row>
    <row r="3065" spans="1:68" x14ac:dyDescent="0.25">
      <c r="A3065">
        <v>1610093</v>
      </c>
      <c r="B3065" t="s">
        <v>3388</v>
      </c>
      <c r="C3065">
        <v>320</v>
      </c>
      <c r="D3065">
        <v>73650</v>
      </c>
      <c r="F3065" s="9">
        <f t="shared" si="1122"/>
        <v>0</v>
      </c>
      <c r="G3065" s="9">
        <f t="shared" si="1123"/>
        <v>766.66995000000009</v>
      </c>
      <c r="H3065" s="9">
        <f t="shared" si="1124"/>
        <v>522.34199999999998</v>
      </c>
      <c r="I3065" s="9">
        <v>870.57</v>
      </c>
      <c r="K3065" t="s">
        <v>4100</v>
      </c>
      <c r="N3065" t="s">
        <v>4103</v>
      </c>
      <c r="O3065" s="9">
        <f t="shared" si="1126"/>
        <v>82.878264000000001</v>
      </c>
      <c r="Q3065" t="s">
        <v>4103</v>
      </c>
      <c r="R3065" s="9">
        <f t="shared" si="1144"/>
        <v>263.78271000000001</v>
      </c>
      <c r="U3065" t="s">
        <v>4103</v>
      </c>
      <c r="V3065" s="9">
        <f t="shared" si="1125"/>
        <v>356.06313</v>
      </c>
      <c r="Y3065" t="s">
        <v>4103</v>
      </c>
      <c r="Z3065" s="9">
        <f t="shared" si="1127"/>
        <v>609.399</v>
      </c>
      <c r="AA3065" t="s">
        <v>4103</v>
      </c>
      <c r="AC3065" t="s">
        <v>4103</v>
      </c>
      <c r="AD3065" s="9">
        <f t="shared" si="1128"/>
        <v>261.17099999999999</v>
      </c>
      <c r="AG3065" t="s">
        <v>4103</v>
      </c>
      <c r="AH3065" s="9">
        <f t="shared" si="1129"/>
        <v>766.66995000000009</v>
      </c>
      <c r="AK3065" t="s">
        <v>4103</v>
      </c>
      <c r="AL3065" s="9">
        <f t="shared" si="1130"/>
        <v>557.16480000000001</v>
      </c>
      <c r="AO3065" t="s">
        <v>4136</v>
      </c>
      <c r="AP3065" s="9">
        <v>127.7</v>
      </c>
      <c r="AS3065" t="s">
        <v>4103</v>
      </c>
      <c r="AT3065" s="9">
        <f t="shared" si="1143"/>
        <v>0</v>
      </c>
      <c r="AW3065" t="str">
        <f t="shared" si="1131"/>
        <v>POC</v>
      </c>
      <c r="AX3065" s="9">
        <f t="shared" si="1132"/>
        <v>0</v>
      </c>
      <c r="AZ3065" t="s">
        <v>4151</v>
      </c>
      <c r="BA3065" s="9">
        <v>81.010000000000005</v>
      </c>
      <c r="BC3065" t="str">
        <f t="shared" si="1133"/>
        <v>APCs</v>
      </c>
      <c r="BD3065" s="9">
        <f t="shared" si="1134"/>
        <v>81.010000000000005</v>
      </c>
      <c r="BF3065" t="str">
        <f t="shared" si="1135"/>
        <v>APCs</v>
      </c>
      <c r="BG3065" s="9">
        <f t="shared" si="1136"/>
        <v>81.010000000000005</v>
      </c>
      <c r="BI3065" t="str">
        <f t="shared" si="1137"/>
        <v>APCs</v>
      </c>
      <c r="BJ3065" s="9">
        <f t="shared" si="1138"/>
        <v>81.010000000000005</v>
      </c>
      <c r="BL3065" t="str">
        <f t="shared" si="1139"/>
        <v>APCs</v>
      </c>
      <c r="BM3065" s="9">
        <f t="shared" si="1140"/>
        <v>81.010000000000005</v>
      </c>
      <c r="BO3065" t="str">
        <f t="shared" si="1141"/>
        <v>APCs</v>
      </c>
      <c r="BP3065" s="9">
        <f t="shared" si="1142"/>
        <v>81.010000000000005</v>
      </c>
    </row>
    <row r="3066" spans="1:68" x14ac:dyDescent="0.25">
      <c r="A3066">
        <v>1612195</v>
      </c>
      <c r="B3066" t="s">
        <v>3478</v>
      </c>
      <c r="C3066">
        <v>320</v>
      </c>
      <c r="D3066">
        <v>73650</v>
      </c>
      <c r="E3066" t="s">
        <v>3419</v>
      </c>
      <c r="F3066" s="9">
        <f t="shared" si="1122"/>
        <v>0</v>
      </c>
      <c r="G3066" s="9">
        <f t="shared" si="1123"/>
        <v>744.33735000000001</v>
      </c>
      <c r="H3066" s="9">
        <f t="shared" si="1124"/>
        <v>538.01400000000001</v>
      </c>
      <c r="I3066" s="9">
        <v>896.69</v>
      </c>
      <c r="K3066" t="s">
        <v>4100</v>
      </c>
      <c r="N3066" t="s">
        <v>4103</v>
      </c>
      <c r="O3066" s="9">
        <f t="shared" si="1126"/>
        <v>85.364887999999993</v>
      </c>
      <c r="Q3066" t="s">
        <v>4103</v>
      </c>
      <c r="R3066" s="9">
        <f t="shared" si="1144"/>
        <v>271.69707</v>
      </c>
      <c r="U3066" t="s">
        <v>4103</v>
      </c>
      <c r="V3066" s="9">
        <f t="shared" si="1125"/>
        <v>366.74621000000002</v>
      </c>
      <c r="Y3066" t="s">
        <v>4103</v>
      </c>
      <c r="Z3066" s="9">
        <f t="shared" si="1127"/>
        <v>627.68299999999999</v>
      </c>
      <c r="AA3066" t="s">
        <v>4103</v>
      </c>
      <c r="AC3066" t="s">
        <v>4103</v>
      </c>
      <c r="AD3066" s="9">
        <f t="shared" si="1128"/>
        <v>269.00700000000001</v>
      </c>
      <c r="AG3066" t="s">
        <v>4103</v>
      </c>
      <c r="AH3066" s="9">
        <f t="shared" si="1129"/>
        <v>744.33735000000001</v>
      </c>
      <c r="AK3066" t="s">
        <v>4103</v>
      </c>
      <c r="AL3066" s="9">
        <f t="shared" si="1130"/>
        <v>573.88160000000005</v>
      </c>
      <c r="AO3066" t="s">
        <v>4136</v>
      </c>
      <c r="AP3066" s="9">
        <v>127.7</v>
      </c>
      <c r="AS3066" t="s">
        <v>4103</v>
      </c>
      <c r="AT3066" s="9">
        <f t="shared" si="1143"/>
        <v>0</v>
      </c>
      <c r="AW3066" t="str">
        <f t="shared" si="1131"/>
        <v>POC</v>
      </c>
      <c r="AX3066" s="9">
        <f t="shared" si="1132"/>
        <v>0</v>
      </c>
      <c r="AZ3066" t="s">
        <v>4151</v>
      </c>
      <c r="BA3066" s="9">
        <v>81.010000000000005</v>
      </c>
      <c r="BC3066" t="str">
        <f t="shared" si="1133"/>
        <v>APCs</v>
      </c>
      <c r="BD3066" s="9">
        <f t="shared" si="1134"/>
        <v>81.010000000000005</v>
      </c>
      <c r="BF3066" t="str">
        <f t="shared" si="1135"/>
        <v>APCs</v>
      </c>
      <c r="BG3066" s="9">
        <f t="shared" si="1136"/>
        <v>81.010000000000005</v>
      </c>
      <c r="BI3066" t="str">
        <f t="shared" si="1137"/>
        <v>APCs</v>
      </c>
      <c r="BJ3066" s="9">
        <f t="shared" si="1138"/>
        <v>81.010000000000005</v>
      </c>
      <c r="BL3066" t="str">
        <f t="shared" si="1139"/>
        <v>APCs</v>
      </c>
      <c r="BM3066" s="9">
        <f t="shared" si="1140"/>
        <v>81.010000000000005</v>
      </c>
      <c r="BO3066" t="str">
        <f t="shared" si="1141"/>
        <v>APCs</v>
      </c>
      <c r="BP3066" s="9">
        <f t="shared" si="1142"/>
        <v>81.010000000000005</v>
      </c>
    </row>
    <row r="3067" spans="1:68" x14ac:dyDescent="0.25">
      <c r="A3067">
        <v>1610094</v>
      </c>
      <c r="B3067" t="s">
        <v>3389</v>
      </c>
      <c r="C3067">
        <v>320</v>
      </c>
      <c r="D3067">
        <v>73660</v>
      </c>
      <c r="F3067" s="9">
        <f t="shared" si="1122"/>
        <v>0</v>
      </c>
      <c r="G3067" s="9">
        <f t="shared" si="1123"/>
        <v>766.66995000000009</v>
      </c>
      <c r="H3067" s="9">
        <f t="shared" si="1124"/>
        <v>522.34199999999998</v>
      </c>
      <c r="I3067" s="9">
        <v>870.57</v>
      </c>
      <c r="K3067" t="s">
        <v>4100</v>
      </c>
      <c r="N3067" t="s">
        <v>4103</v>
      </c>
      <c r="O3067" s="9">
        <f t="shared" si="1126"/>
        <v>82.878264000000001</v>
      </c>
      <c r="Q3067" t="s">
        <v>4103</v>
      </c>
      <c r="R3067" s="9">
        <f t="shared" si="1144"/>
        <v>263.78271000000001</v>
      </c>
      <c r="U3067" t="s">
        <v>4103</v>
      </c>
      <c r="V3067" s="9">
        <f t="shared" si="1125"/>
        <v>356.06313</v>
      </c>
      <c r="Y3067" t="s">
        <v>4103</v>
      </c>
      <c r="Z3067" s="9">
        <f t="shared" si="1127"/>
        <v>609.399</v>
      </c>
      <c r="AA3067" t="s">
        <v>4103</v>
      </c>
      <c r="AC3067" t="s">
        <v>4103</v>
      </c>
      <c r="AD3067" s="9">
        <f t="shared" si="1128"/>
        <v>261.17099999999999</v>
      </c>
      <c r="AG3067" t="s">
        <v>4103</v>
      </c>
      <c r="AH3067" s="9">
        <f t="shared" si="1129"/>
        <v>766.66995000000009</v>
      </c>
      <c r="AK3067" t="s">
        <v>4103</v>
      </c>
      <c r="AL3067" s="9">
        <f t="shared" si="1130"/>
        <v>557.16480000000001</v>
      </c>
      <c r="AO3067" t="s">
        <v>4136</v>
      </c>
      <c r="AP3067" s="9">
        <v>127.7</v>
      </c>
      <c r="AS3067" t="s">
        <v>4103</v>
      </c>
      <c r="AT3067" s="9">
        <f t="shared" si="1143"/>
        <v>0</v>
      </c>
      <c r="AW3067" t="str">
        <f t="shared" si="1131"/>
        <v>POC</v>
      </c>
      <c r="AX3067" s="9">
        <f t="shared" si="1132"/>
        <v>0</v>
      </c>
      <c r="AZ3067" t="s">
        <v>4151</v>
      </c>
      <c r="BA3067" s="9">
        <v>81.010000000000005</v>
      </c>
      <c r="BC3067" t="str">
        <f t="shared" si="1133"/>
        <v>APCs</v>
      </c>
      <c r="BD3067" s="9">
        <f t="shared" si="1134"/>
        <v>81.010000000000005</v>
      </c>
      <c r="BF3067" t="str">
        <f t="shared" si="1135"/>
        <v>APCs</v>
      </c>
      <c r="BG3067" s="9">
        <f t="shared" si="1136"/>
        <v>81.010000000000005</v>
      </c>
      <c r="BI3067" t="str">
        <f t="shared" si="1137"/>
        <v>APCs</v>
      </c>
      <c r="BJ3067" s="9">
        <f t="shared" si="1138"/>
        <v>81.010000000000005</v>
      </c>
      <c r="BL3067" t="str">
        <f t="shared" si="1139"/>
        <v>APCs</v>
      </c>
      <c r="BM3067" s="9">
        <f t="shared" si="1140"/>
        <v>81.010000000000005</v>
      </c>
      <c r="BO3067" t="str">
        <f t="shared" si="1141"/>
        <v>APCs</v>
      </c>
      <c r="BP3067" s="9">
        <f t="shared" si="1142"/>
        <v>81.010000000000005</v>
      </c>
    </row>
    <row r="3068" spans="1:68" x14ac:dyDescent="0.25">
      <c r="A3068">
        <v>1612196</v>
      </c>
      <c r="B3068" t="s">
        <v>3479</v>
      </c>
      <c r="C3068">
        <v>320</v>
      </c>
      <c r="D3068">
        <v>73660</v>
      </c>
      <c r="E3068" t="s">
        <v>3419</v>
      </c>
      <c r="F3068" s="9">
        <f t="shared" si="1122"/>
        <v>0</v>
      </c>
      <c r="G3068" s="9">
        <f t="shared" si="1123"/>
        <v>744.33735000000001</v>
      </c>
      <c r="H3068" s="9">
        <f t="shared" si="1124"/>
        <v>538.01400000000001</v>
      </c>
      <c r="I3068" s="9">
        <v>896.69</v>
      </c>
      <c r="K3068" t="s">
        <v>4100</v>
      </c>
      <c r="N3068" t="s">
        <v>4103</v>
      </c>
      <c r="O3068" s="9">
        <f t="shared" si="1126"/>
        <v>85.364887999999993</v>
      </c>
      <c r="Q3068" t="s">
        <v>4103</v>
      </c>
      <c r="R3068" s="9">
        <f t="shared" si="1144"/>
        <v>271.69707</v>
      </c>
      <c r="U3068" t="s">
        <v>4103</v>
      </c>
      <c r="V3068" s="9">
        <f t="shared" si="1125"/>
        <v>366.74621000000002</v>
      </c>
      <c r="Y3068" t="s">
        <v>4103</v>
      </c>
      <c r="Z3068" s="9">
        <f t="shared" si="1127"/>
        <v>627.68299999999999</v>
      </c>
      <c r="AA3068" t="s">
        <v>4103</v>
      </c>
      <c r="AC3068" t="s">
        <v>4103</v>
      </c>
      <c r="AD3068" s="9">
        <f t="shared" si="1128"/>
        <v>269.00700000000001</v>
      </c>
      <c r="AG3068" t="s">
        <v>4103</v>
      </c>
      <c r="AH3068" s="9">
        <f t="shared" si="1129"/>
        <v>744.33735000000001</v>
      </c>
      <c r="AK3068" t="s">
        <v>4103</v>
      </c>
      <c r="AL3068" s="9">
        <f t="shared" si="1130"/>
        <v>573.88160000000005</v>
      </c>
      <c r="AO3068" t="s">
        <v>4136</v>
      </c>
      <c r="AP3068" s="9">
        <v>127.7</v>
      </c>
      <c r="AS3068" t="s">
        <v>4103</v>
      </c>
      <c r="AT3068" s="9">
        <f t="shared" si="1143"/>
        <v>0</v>
      </c>
      <c r="AW3068" t="str">
        <f t="shared" si="1131"/>
        <v>POC</v>
      </c>
      <c r="AX3068" s="9">
        <f t="shared" si="1132"/>
        <v>0</v>
      </c>
      <c r="AZ3068" t="s">
        <v>4151</v>
      </c>
      <c r="BA3068" s="9">
        <v>81.010000000000005</v>
      </c>
      <c r="BC3068" t="str">
        <f t="shared" si="1133"/>
        <v>APCs</v>
      </c>
      <c r="BD3068" s="9">
        <f t="shared" si="1134"/>
        <v>81.010000000000005</v>
      </c>
      <c r="BF3068" t="str">
        <f t="shared" si="1135"/>
        <v>APCs</v>
      </c>
      <c r="BG3068" s="9">
        <f t="shared" si="1136"/>
        <v>81.010000000000005</v>
      </c>
      <c r="BI3068" t="str">
        <f t="shared" si="1137"/>
        <v>APCs</v>
      </c>
      <c r="BJ3068" s="9">
        <f t="shared" si="1138"/>
        <v>81.010000000000005</v>
      </c>
      <c r="BL3068" t="str">
        <f t="shared" si="1139"/>
        <v>APCs</v>
      </c>
      <c r="BM3068" s="9">
        <f t="shared" si="1140"/>
        <v>81.010000000000005</v>
      </c>
      <c r="BO3068" t="str">
        <f t="shared" si="1141"/>
        <v>APCs</v>
      </c>
      <c r="BP3068" s="9">
        <f t="shared" si="1142"/>
        <v>81.010000000000005</v>
      </c>
    </row>
    <row r="3069" spans="1:68" x14ac:dyDescent="0.25">
      <c r="A3069">
        <v>1610167</v>
      </c>
      <c r="B3069" t="s">
        <v>3415</v>
      </c>
      <c r="C3069">
        <v>320</v>
      </c>
      <c r="D3069">
        <v>74018</v>
      </c>
      <c r="F3069" s="9">
        <f t="shared" si="1122"/>
        <v>0</v>
      </c>
      <c r="G3069" s="9">
        <f t="shared" si="1123"/>
        <v>766.66995000000009</v>
      </c>
      <c r="H3069" s="9">
        <f t="shared" si="1124"/>
        <v>522.34199999999998</v>
      </c>
      <c r="I3069" s="9">
        <v>870.57</v>
      </c>
      <c r="K3069" t="s">
        <v>4100</v>
      </c>
      <c r="N3069" t="s">
        <v>4103</v>
      </c>
      <c r="O3069" s="9">
        <f t="shared" si="1126"/>
        <v>82.878264000000001</v>
      </c>
      <c r="Q3069" t="s">
        <v>4103</v>
      </c>
      <c r="R3069" s="9">
        <f t="shared" si="1144"/>
        <v>263.78271000000001</v>
      </c>
      <c r="U3069" t="s">
        <v>4103</v>
      </c>
      <c r="V3069" s="9">
        <f t="shared" si="1125"/>
        <v>356.06313</v>
      </c>
      <c r="Y3069" t="s">
        <v>4103</v>
      </c>
      <c r="Z3069" s="9">
        <f t="shared" si="1127"/>
        <v>609.399</v>
      </c>
      <c r="AA3069" t="s">
        <v>4103</v>
      </c>
      <c r="AC3069" t="s">
        <v>4103</v>
      </c>
      <c r="AD3069" s="9">
        <f t="shared" si="1128"/>
        <v>261.17099999999999</v>
      </c>
      <c r="AG3069" t="s">
        <v>4103</v>
      </c>
      <c r="AH3069" s="9">
        <f t="shared" si="1129"/>
        <v>766.66995000000009</v>
      </c>
      <c r="AK3069" t="s">
        <v>4103</v>
      </c>
      <c r="AL3069" s="9">
        <f t="shared" si="1130"/>
        <v>557.16480000000001</v>
      </c>
      <c r="AO3069" t="s">
        <v>4136</v>
      </c>
      <c r="AP3069" s="9">
        <v>127.7</v>
      </c>
      <c r="AS3069" t="s">
        <v>4103</v>
      </c>
      <c r="AT3069" s="9">
        <f t="shared" si="1143"/>
        <v>0</v>
      </c>
      <c r="AW3069" t="str">
        <f t="shared" si="1131"/>
        <v>POC</v>
      </c>
      <c r="AX3069" s="9">
        <f t="shared" si="1132"/>
        <v>0</v>
      </c>
      <c r="AZ3069" t="s">
        <v>4151</v>
      </c>
      <c r="BA3069" s="9">
        <v>81.010000000000005</v>
      </c>
      <c r="BC3069" t="str">
        <f t="shared" si="1133"/>
        <v>APCs</v>
      </c>
      <c r="BD3069" s="9">
        <f t="shared" si="1134"/>
        <v>81.010000000000005</v>
      </c>
      <c r="BF3069" t="str">
        <f t="shared" si="1135"/>
        <v>APCs</v>
      </c>
      <c r="BG3069" s="9">
        <f t="shared" si="1136"/>
        <v>81.010000000000005</v>
      </c>
      <c r="BI3069" t="str">
        <f t="shared" si="1137"/>
        <v>APCs</v>
      </c>
      <c r="BJ3069" s="9">
        <f t="shared" si="1138"/>
        <v>81.010000000000005</v>
      </c>
      <c r="BL3069" t="str">
        <f t="shared" si="1139"/>
        <v>APCs</v>
      </c>
      <c r="BM3069" s="9">
        <f t="shared" si="1140"/>
        <v>81.010000000000005</v>
      </c>
      <c r="BO3069" t="str">
        <f t="shared" si="1141"/>
        <v>APCs</v>
      </c>
      <c r="BP3069" s="9">
        <f t="shared" si="1142"/>
        <v>81.010000000000005</v>
      </c>
    </row>
    <row r="3070" spans="1:68" x14ac:dyDescent="0.25">
      <c r="A3070">
        <v>1612197</v>
      </c>
      <c r="B3070" t="s">
        <v>3480</v>
      </c>
      <c r="C3070">
        <v>320</v>
      </c>
      <c r="D3070">
        <v>74018</v>
      </c>
      <c r="E3070" t="s">
        <v>3419</v>
      </c>
      <c r="F3070" s="9">
        <f t="shared" si="1122"/>
        <v>0</v>
      </c>
      <c r="G3070" s="9">
        <f t="shared" si="1123"/>
        <v>744.33735000000001</v>
      </c>
      <c r="H3070" s="9">
        <f t="shared" si="1124"/>
        <v>538.01400000000001</v>
      </c>
      <c r="I3070" s="9">
        <v>896.69</v>
      </c>
      <c r="K3070" t="s">
        <v>4100</v>
      </c>
      <c r="N3070" t="s">
        <v>4103</v>
      </c>
      <c r="O3070" s="9">
        <f t="shared" si="1126"/>
        <v>85.364887999999993</v>
      </c>
      <c r="Q3070" t="s">
        <v>4103</v>
      </c>
      <c r="R3070" s="9">
        <f t="shared" si="1144"/>
        <v>271.69707</v>
      </c>
      <c r="U3070" t="s">
        <v>4103</v>
      </c>
      <c r="V3070" s="9">
        <f t="shared" si="1125"/>
        <v>366.74621000000002</v>
      </c>
      <c r="Y3070" t="s">
        <v>4103</v>
      </c>
      <c r="Z3070" s="9">
        <f t="shared" si="1127"/>
        <v>627.68299999999999</v>
      </c>
      <c r="AA3070" t="s">
        <v>4103</v>
      </c>
      <c r="AC3070" t="s">
        <v>4103</v>
      </c>
      <c r="AD3070" s="9">
        <f t="shared" si="1128"/>
        <v>269.00700000000001</v>
      </c>
      <c r="AG3070" t="s">
        <v>4103</v>
      </c>
      <c r="AH3070" s="9">
        <f t="shared" si="1129"/>
        <v>744.33735000000001</v>
      </c>
      <c r="AK3070" t="s">
        <v>4103</v>
      </c>
      <c r="AL3070" s="9">
        <f t="shared" si="1130"/>
        <v>573.88160000000005</v>
      </c>
      <c r="AO3070" t="s">
        <v>4136</v>
      </c>
      <c r="AP3070" s="9">
        <v>127.7</v>
      </c>
      <c r="AS3070" t="s">
        <v>4103</v>
      </c>
      <c r="AT3070" s="9">
        <f t="shared" si="1143"/>
        <v>0</v>
      </c>
      <c r="AW3070" t="str">
        <f t="shared" si="1131"/>
        <v>POC</v>
      </c>
      <c r="AX3070" s="9">
        <f t="shared" si="1132"/>
        <v>0</v>
      </c>
      <c r="AZ3070" t="s">
        <v>4151</v>
      </c>
      <c r="BA3070" s="9">
        <v>81.010000000000005</v>
      </c>
      <c r="BC3070" t="str">
        <f t="shared" si="1133"/>
        <v>APCs</v>
      </c>
      <c r="BD3070" s="9">
        <f t="shared" si="1134"/>
        <v>81.010000000000005</v>
      </c>
      <c r="BF3070" t="str">
        <f t="shared" si="1135"/>
        <v>APCs</v>
      </c>
      <c r="BG3070" s="9">
        <f t="shared" si="1136"/>
        <v>81.010000000000005</v>
      </c>
      <c r="BI3070" t="str">
        <f t="shared" si="1137"/>
        <v>APCs</v>
      </c>
      <c r="BJ3070" s="9">
        <f t="shared" si="1138"/>
        <v>81.010000000000005</v>
      </c>
      <c r="BL3070" t="str">
        <f t="shared" si="1139"/>
        <v>APCs</v>
      </c>
      <c r="BM3070" s="9">
        <f t="shared" si="1140"/>
        <v>81.010000000000005</v>
      </c>
      <c r="BO3070" t="str">
        <f t="shared" si="1141"/>
        <v>APCs</v>
      </c>
      <c r="BP3070" s="9">
        <f t="shared" si="1142"/>
        <v>81.010000000000005</v>
      </c>
    </row>
    <row r="3071" spans="1:68" x14ac:dyDescent="0.25">
      <c r="A3071">
        <v>1610168</v>
      </c>
      <c r="B3071" t="s">
        <v>3416</v>
      </c>
      <c r="C3071">
        <v>320</v>
      </c>
      <c r="D3071">
        <v>74019</v>
      </c>
      <c r="F3071" s="9">
        <f t="shared" si="1122"/>
        <v>0</v>
      </c>
      <c r="G3071" s="9">
        <f t="shared" si="1123"/>
        <v>766.66995000000009</v>
      </c>
      <c r="H3071" s="9">
        <f t="shared" si="1124"/>
        <v>522.34199999999998</v>
      </c>
      <c r="I3071" s="9">
        <v>870.57</v>
      </c>
      <c r="K3071" t="s">
        <v>4100</v>
      </c>
      <c r="N3071" t="s">
        <v>4103</v>
      </c>
      <c r="O3071" s="9">
        <f t="shared" si="1126"/>
        <v>82.878264000000001</v>
      </c>
      <c r="Q3071" t="s">
        <v>4103</v>
      </c>
      <c r="R3071" s="9">
        <f t="shared" si="1144"/>
        <v>263.78271000000001</v>
      </c>
      <c r="U3071" t="s">
        <v>4103</v>
      </c>
      <c r="V3071" s="9">
        <f t="shared" si="1125"/>
        <v>356.06313</v>
      </c>
      <c r="Y3071" t="s">
        <v>4103</v>
      </c>
      <c r="Z3071" s="9">
        <f t="shared" si="1127"/>
        <v>609.399</v>
      </c>
      <c r="AA3071" t="s">
        <v>4103</v>
      </c>
      <c r="AC3071" t="s">
        <v>4103</v>
      </c>
      <c r="AD3071" s="9">
        <f t="shared" si="1128"/>
        <v>261.17099999999999</v>
      </c>
      <c r="AG3071" t="s">
        <v>4103</v>
      </c>
      <c r="AH3071" s="9">
        <f t="shared" si="1129"/>
        <v>766.66995000000009</v>
      </c>
      <c r="AK3071" t="s">
        <v>4103</v>
      </c>
      <c r="AL3071" s="9">
        <f t="shared" si="1130"/>
        <v>557.16480000000001</v>
      </c>
      <c r="AO3071" t="s">
        <v>4136</v>
      </c>
      <c r="AP3071" s="9">
        <v>179.33</v>
      </c>
      <c r="AS3071" t="s">
        <v>4103</v>
      </c>
      <c r="AT3071" s="9">
        <f t="shared" si="1143"/>
        <v>0</v>
      </c>
      <c r="AW3071" t="str">
        <f t="shared" si="1131"/>
        <v>POC</v>
      </c>
      <c r="AX3071" s="9">
        <f t="shared" si="1132"/>
        <v>0</v>
      </c>
      <c r="AZ3071" t="s">
        <v>4151</v>
      </c>
      <c r="BA3071" s="9">
        <v>98.01</v>
      </c>
      <c r="BC3071" t="str">
        <f t="shared" si="1133"/>
        <v>APCs</v>
      </c>
      <c r="BD3071" s="9">
        <f t="shared" si="1134"/>
        <v>98.01</v>
      </c>
      <c r="BF3071" t="str">
        <f t="shared" si="1135"/>
        <v>APCs</v>
      </c>
      <c r="BG3071" s="9">
        <f t="shared" si="1136"/>
        <v>98.01</v>
      </c>
      <c r="BI3071" t="str">
        <f t="shared" si="1137"/>
        <v>APCs</v>
      </c>
      <c r="BJ3071" s="9">
        <f t="shared" si="1138"/>
        <v>98.01</v>
      </c>
      <c r="BL3071" t="str">
        <f t="shared" si="1139"/>
        <v>APCs</v>
      </c>
      <c r="BM3071" s="9">
        <f t="shared" si="1140"/>
        <v>98.01</v>
      </c>
      <c r="BO3071" t="str">
        <f t="shared" si="1141"/>
        <v>APCs</v>
      </c>
      <c r="BP3071" s="9">
        <f t="shared" si="1142"/>
        <v>98.01</v>
      </c>
    </row>
    <row r="3072" spans="1:68" x14ac:dyDescent="0.25">
      <c r="A3072">
        <v>1612198</v>
      </c>
      <c r="B3072" t="s">
        <v>3481</v>
      </c>
      <c r="C3072">
        <v>320</v>
      </c>
      <c r="D3072">
        <v>74019</v>
      </c>
      <c r="E3072" t="s">
        <v>3419</v>
      </c>
      <c r="F3072" s="9">
        <f t="shared" si="1122"/>
        <v>0</v>
      </c>
      <c r="G3072" s="9">
        <f t="shared" si="1123"/>
        <v>744.33735000000001</v>
      </c>
      <c r="H3072" s="9">
        <f t="shared" si="1124"/>
        <v>538.01400000000001</v>
      </c>
      <c r="I3072" s="9">
        <v>896.69</v>
      </c>
      <c r="K3072" t="s">
        <v>4100</v>
      </c>
      <c r="N3072" t="s">
        <v>4103</v>
      </c>
      <c r="O3072" s="9">
        <f t="shared" si="1126"/>
        <v>85.364887999999993</v>
      </c>
      <c r="Q3072" t="s">
        <v>4103</v>
      </c>
      <c r="R3072" s="9">
        <f t="shared" si="1144"/>
        <v>271.69707</v>
      </c>
      <c r="U3072" t="s">
        <v>4103</v>
      </c>
      <c r="V3072" s="9">
        <f t="shared" si="1125"/>
        <v>366.74621000000002</v>
      </c>
      <c r="Y3072" t="s">
        <v>4103</v>
      </c>
      <c r="Z3072" s="9">
        <f t="shared" si="1127"/>
        <v>627.68299999999999</v>
      </c>
      <c r="AA3072" t="s">
        <v>4103</v>
      </c>
      <c r="AC3072" t="s">
        <v>4103</v>
      </c>
      <c r="AD3072" s="9">
        <f t="shared" si="1128"/>
        <v>269.00700000000001</v>
      </c>
      <c r="AG3072" t="s">
        <v>4103</v>
      </c>
      <c r="AH3072" s="9">
        <f t="shared" si="1129"/>
        <v>744.33735000000001</v>
      </c>
      <c r="AK3072" t="s">
        <v>4103</v>
      </c>
      <c r="AL3072" s="9">
        <f t="shared" si="1130"/>
        <v>573.88160000000005</v>
      </c>
      <c r="AO3072" t="s">
        <v>4136</v>
      </c>
      <c r="AP3072" s="9">
        <v>179.33</v>
      </c>
      <c r="AS3072" t="s">
        <v>4103</v>
      </c>
      <c r="AT3072" s="9">
        <f t="shared" si="1143"/>
        <v>0</v>
      </c>
      <c r="AW3072" t="str">
        <f t="shared" si="1131"/>
        <v>POC</v>
      </c>
      <c r="AX3072" s="9">
        <f t="shared" si="1132"/>
        <v>0</v>
      </c>
      <c r="AZ3072" t="s">
        <v>4151</v>
      </c>
      <c r="BA3072" s="9">
        <v>98.01</v>
      </c>
      <c r="BC3072" t="str">
        <f t="shared" si="1133"/>
        <v>APCs</v>
      </c>
      <c r="BD3072" s="9">
        <f t="shared" si="1134"/>
        <v>98.01</v>
      </c>
      <c r="BF3072" t="str">
        <f t="shared" si="1135"/>
        <v>APCs</v>
      </c>
      <c r="BG3072" s="9">
        <f t="shared" si="1136"/>
        <v>98.01</v>
      </c>
      <c r="BI3072" t="str">
        <f t="shared" si="1137"/>
        <v>APCs</v>
      </c>
      <c r="BJ3072" s="9">
        <f t="shared" si="1138"/>
        <v>98.01</v>
      </c>
      <c r="BL3072" t="str">
        <f t="shared" si="1139"/>
        <v>APCs</v>
      </c>
      <c r="BM3072" s="9">
        <f t="shared" si="1140"/>
        <v>98.01</v>
      </c>
      <c r="BO3072" t="str">
        <f t="shared" si="1141"/>
        <v>APCs</v>
      </c>
      <c r="BP3072" s="9">
        <f t="shared" si="1142"/>
        <v>98.01</v>
      </c>
    </row>
    <row r="3073" spans="1:68" x14ac:dyDescent="0.25">
      <c r="A3073">
        <v>1610169</v>
      </c>
      <c r="B3073" t="s">
        <v>3417</v>
      </c>
      <c r="C3073">
        <v>320</v>
      </c>
      <c r="D3073">
        <v>74021</v>
      </c>
      <c r="F3073" s="9">
        <f t="shared" si="1122"/>
        <v>0</v>
      </c>
      <c r="G3073" s="9">
        <f t="shared" si="1123"/>
        <v>766.66995000000009</v>
      </c>
      <c r="H3073" s="9">
        <f t="shared" si="1124"/>
        <v>522.34199999999998</v>
      </c>
      <c r="I3073" s="9">
        <v>870.57</v>
      </c>
      <c r="K3073" t="s">
        <v>4100</v>
      </c>
      <c r="N3073" t="s">
        <v>4103</v>
      </c>
      <c r="O3073" s="9">
        <f t="shared" si="1126"/>
        <v>82.878264000000001</v>
      </c>
      <c r="Q3073" t="s">
        <v>4103</v>
      </c>
      <c r="R3073" s="9">
        <f t="shared" si="1144"/>
        <v>263.78271000000001</v>
      </c>
      <c r="U3073" t="s">
        <v>4103</v>
      </c>
      <c r="V3073" s="9">
        <f t="shared" si="1125"/>
        <v>356.06313</v>
      </c>
      <c r="Y3073" t="s">
        <v>4103</v>
      </c>
      <c r="Z3073" s="9">
        <f t="shared" si="1127"/>
        <v>609.399</v>
      </c>
      <c r="AA3073" t="s">
        <v>4103</v>
      </c>
      <c r="AC3073" t="s">
        <v>4103</v>
      </c>
      <c r="AD3073" s="9">
        <f t="shared" si="1128"/>
        <v>261.17099999999999</v>
      </c>
      <c r="AG3073" t="s">
        <v>4103</v>
      </c>
      <c r="AH3073" s="9">
        <f t="shared" si="1129"/>
        <v>766.66995000000009</v>
      </c>
      <c r="AK3073" t="s">
        <v>4103</v>
      </c>
      <c r="AL3073" s="9">
        <f t="shared" si="1130"/>
        <v>557.16480000000001</v>
      </c>
      <c r="AO3073" t="s">
        <v>4136</v>
      </c>
      <c r="AP3073" s="9">
        <v>179.33</v>
      </c>
      <c r="AS3073" t="s">
        <v>4103</v>
      </c>
      <c r="AT3073" s="9">
        <f t="shared" si="1143"/>
        <v>0</v>
      </c>
      <c r="AW3073" t="str">
        <f t="shared" si="1131"/>
        <v>POC</v>
      </c>
      <c r="AX3073" s="9">
        <f t="shared" si="1132"/>
        <v>0</v>
      </c>
      <c r="AZ3073" t="s">
        <v>4151</v>
      </c>
      <c r="BA3073" s="9">
        <v>98.01</v>
      </c>
      <c r="BC3073" t="str">
        <f t="shared" si="1133"/>
        <v>APCs</v>
      </c>
      <c r="BD3073" s="9">
        <f t="shared" si="1134"/>
        <v>98.01</v>
      </c>
      <c r="BF3073" t="str">
        <f t="shared" si="1135"/>
        <v>APCs</v>
      </c>
      <c r="BG3073" s="9">
        <f t="shared" si="1136"/>
        <v>98.01</v>
      </c>
      <c r="BI3073" t="str">
        <f t="shared" si="1137"/>
        <v>APCs</v>
      </c>
      <c r="BJ3073" s="9">
        <f t="shared" si="1138"/>
        <v>98.01</v>
      </c>
      <c r="BL3073" t="str">
        <f t="shared" si="1139"/>
        <v>APCs</v>
      </c>
      <c r="BM3073" s="9">
        <f t="shared" si="1140"/>
        <v>98.01</v>
      </c>
      <c r="BO3073" t="str">
        <f t="shared" si="1141"/>
        <v>APCs</v>
      </c>
      <c r="BP3073" s="9">
        <f t="shared" si="1142"/>
        <v>98.01</v>
      </c>
    </row>
    <row r="3074" spans="1:68" x14ac:dyDescent="0.25">
      <c r="A3074">
        <v>1612199</v>
      </c>
      <c r="B3074" t="s">
        <v>3482</v>
      </c>
      <c r="C3074">
        <v>320</v>
      </c>
      <c r="D3074">
        <v>74021</v>
      </c>
      <c r="E3074" t="s">
        <v>3419</v>
      </c>
      <c r="F3074" s="9">
        <f t="shared" si="1122"/>
        <v>0</v>
      </c>
      <c r="G3074" s="9">
        <f t="shared" si="1123"/>
        <v>744.33735000000001</v>
      </c>
      <c r="H3074" s="9">
        <f t="shared" si="1124"/>
        <v>538.01400000000001</v>
      </c>
      <c r="I3074" s="9">
        <v>896.69</v>
      </c>
      <c r="K3074" t="s">
        <v>4100</v>
      </c>
      <c r="N3074" t="s">
        <v>4103</v>
      </c>
      <c r="O3074" s="9">
        <f t="shared" si="1126"/>
        <v>85.364887999999993</v>
      </c>
      <c r="Q3074" t="s">
        <v>4103</v>
      </c>
      <c r="R3074" s="9">
        <f t="shared" si="1144"/>
        <v>271.69707</v>
      </c>
      <c r="U3074" t="s">
        <v>4103</v>
      </c>
      <c r="V3074" s="9">
        <f t="shared" si="1125"/>
        <v>366.74621000000002</v>
      </c>
      <c r="Y3074" t="s">
        <v>4103</v>
      </c>
      <c r="Z3074" s="9">
        <f t="shared" si="1127"/>
        <v>627.68299999999999</v>
      </c>
      <c r="AA3074" t="s">
        <v>4103</v>
      </c>
      <c r="AC3074" t="s">
        <v>4103</v>
      </c>
      <c r="AD3074" s="9">
        <f t="shared" si="1128"/>
        <v>269.00700000000001</v>
      </c>
      <c r="AG3074" t="s">
        <v>4103</v>
      </c>
      <c r="AH3074" s="9">
        <f t="shared" si="1129"/>
        <v>744.33735000000001</v>
      </c>
      <c r="AK3074" t="s">
        <v>4103</v>
      </c>
      <c r="AL3074" s="9">
        <f t="shared" si="1130"/>
        <v>573.88160000000005</v>
      </c>
      <c r="AO3074" t="s">
        <v>4136</v>
      </c>
      <c r="AP3074" s="9">
        <v>179.33</v>
      </c>
      <c r="AS3074" t="s">
        <v>4103</v>
      </c>
      <c r="AT3074" s="9">
        <f t="shared" si="1143"/>
        <v>0</v>
      </c>
      <c r="AW3074" t="str">
        <f t="shared" si="1131"/>
        <v>POC</v>
      </c>
      <c r="AX3074" s="9">
        <f t="shared" si="1132"/>
        <v>0</v>
      </c>
      <c r="AZ3074" t="s">
        <v>4151</v>
      </c>
      <c r="BA3074" s="9">
        <v>98.01</v>
      </c>
      <c r="BC3074" t="str">
        <f t="shared" si="1133"/>
        <v>APCs</v>
      </c>
      <c r="BD3074" s="9">
        <f t="shared" si="1134"/>
        <v>98.01</v>
      </c>
      <c r="BF3074" t="str">
        <f t="shared" si="1135"/>
        <v>APCs</v>
      </c>
      <c r="BG3074" s="9">
        <f t="shared" si="1136"/>
        <v>98.01</v>
      </c>
      <c r="BI3074" t="str">
        <f t="shared" si="1137"/>
        <v>APCs</v>
      </c>
      <c r="BJ3074" s="9">
        <f t="shared" si="1138"/>
        <v>98.01</v>
      </c>
      <c r="BL3074" t="str">
        <f t="shared" si="1139"/>
        <v>APCs</v>
      </c>
      <c r="BM3074" s="9">
        <f t="shared" si="1140"/>
        <v>98.01</v>
      </c>
      <c r="BO3074" t="str">
        <f t="shared" si="1141"/>
        <v>APCs</v>
      </c>
      <c r="BP3074" s="9">
        <f t="shared" si="1142"/>
        <v>98.01</v>
      </c>
    </row>
    <row r="3075" spans="1:68" x14ac:dyDescent="0.25">
      <c r="A3075">
        <v>1610095</v>
      </c>
      <c r="B3075" t="s">
        <v>3390</v>
      </c>
      <c r="C3075">
        <v>320</v>
      </c>
      <c r="D3075">
        <v>74022</v>
      </c>
      <c r="F3075" s="9">
        <f t="shared" ref="F3075:F3138" si="1145">MIN(J3075:BP3075)</f>
        <v>0</v>
      </c>
      <c r="G3075" s="9">
        <f t="shared" ref="G3075:G3138" si="1146">MAX(J3075:BP3075)</f>
        <v>1036.1610000000001</v>
      </c>
      <c r="H3075" s="9">
        <f t="shared" ref="H3075:H3138" si="1147">I3075*60%</f>
        <v>888.13800000000003</v>
      </c>
      <c r="I3075" s="9">
        <v>1480.23</v>
      </c>
      <c r="K3075" t="s">
        <v>4100</v>
      </c>
      <c r="N3075" t="s">
        <v>4103</v>
      </c>
      <c r="O3075" s="9">
        <f t="shared" si="1126"/>
        <v>140.91789599999998</v>
      </c>
      <c r="Q3075" t="s">
        <v>4103</v>
      </c>
      <c r="R3075" s="9">
        <f t="shared" si="1144"/>
        <v>448.50968999999998</v>
      </c>
      <c r="U3075" t="s">
        <v>4103</v>
      </c>
      <c r="V3075" s="9">
        <f t="shared" si="1125"/>
        <v>605.41406999999992</v>
      </c>
      <c r="Y3075" t="s">
        <v>4103</v>
      </c>
      <c r="Z3075" s="9">
        <f t="shared" si="1127"/>
        <v>1036.1610000000001</v>
      </c>
      <c r="AA3075" t="s">
        <v>4103</v>
      </c>
      <c r="AC3075" t="s">
        <v>4103</v>
      </c>
      <c r="AD3075" s="9">
        <f t="shared" si="1128"/>
        <v>444.06900000000002</v>
      </c>
      <c r="AG3075" t="s">
        <v>4103</v>
      </c>
      <c r="AH3075" s="9">
        <f t="shared" si="1129"/>
        <v>766.66995000000009</v>
      </c>
      <c r="AK3075" t="s">
        <v>4103</v>
      </c>
      <c r="AL3075" s="9">
        <f t="shared" si="1130"/>
        <v>947.34720000000004</v>
      </c>
      <c r="AO3075" t="s">
        <v>4136</v>
      </c>
      <c r="AP3075" s="9">
        <v>179.33</v>
      </c>
      <c r="AS3075" t="s">
        <v>4103</v>
      </c>
      <c r="AT3075" s="9">
        <f t="shared" si="1143"/>
        <v>0</v>
      </c>
      <c r="AW3075" t="str">
        <f t="shared" si="1131"/>
        <v>POC</v>
      </c>
      <c r="AX3075" s="9">
        <f t="shared" si="1132"/>
        <v>0</v>
      </c>
      <c r="AZ3075" t="s">
        <v>4151</v>
      </c>
      <c r="BA3075" s="9">
        <v>98.01</v>
      </c>
      <c r="BC3075" t="str">
        <f t="shared" si="1133"/>
        <v>APCs</v>
      </c>
      <c r="BD3075" s="9">
        <f t="shared" si="1134"/>
        <v>98.01</v>
      </c>
      <c r="BF3075" t="str">
        <f t="shared" si="1135"/>
        <v>APCs</v>
      </c>
      <c r="BG3075" s="9">
        <f t="shared" si="1136"/>
        <v>98.01</v>
      </c>
      <c r="BI3075" t="str">
        <f t="shared" si="1137"/>
        <v>APCs</v>
      </c>
      <c r="BJ3075" s="9">
        <f t="shared" si="1138"/>
        <v>98.01</v>
      </c>
      <c r="BL3075" t="str">
        <f t="shared" si="1139"/>
        <v>APCs</v>
      </c>
      <c r="BM3075" s="9">
        <f t="shared" si="1140"/>
        <v>98.01</v>
      </c>
      <c r="BO3075" t="str">
        <f t="shared" si="1141"/>
        <v>APCs</v>
      </c>
      <c r="BP3075" s="9">
        <f t="shared" si="1142"/>
        <v>98.01</v>
      </c>
    </row>
    <row r="3076" spans="1:68" x14ac:dyDescent="0.25">
      <c r="A3076">
        <v>1612200</v>
      </c>
      <c r="B3076" t="s">
        <v>3483</v>
      </c>
      <c r="C3076">
        <v>320</v>
      </c>
      <c r="D3076">
        <v>74022</v>
      </c>
      <c r="E3076" t="s">
        <v>3419</v>
      </c>
      <c r="F3076" s="9">
        <f t="shared" si="1145"/>
        <v>0</v>
      </c>
      <c r="G3076" s="9">
        <f t="shared" si="1146"/>
        <v>1265.59665</v>
      </c>
      <c r="H3076" s="9">
        <f t="shared" si="1147"/>
        <v>914.78399999999999</v>
      </c>
      <c r="I3076" s="9">
        <v>1524.64</v>
      </c>
      <c r="K3076" t="s">
        <v>4100</v>
      </c>
      <c r="N3076" t="s">
        <v>4103</v>
      </c>
      <c r="O3076" s="9">
        <f t="shared" si="1126"/>
        <v>145.14572799999999</v>
      </c>
      <c r="Q3076" t="s">
        <v>4103</v>
      </c>
      <c r="R3076" s="9">
        <f t="shared" si="1144"/>
        <v>461.96592000000004</v>
      </c>
      <c r="U3076" t="s">
        <v>4103</v>
      </c>
      <c r="V3076" s="9">
        <f t="shared" si="1125"/>
        <v>623.57776000000001</v>
      </c>
      <c r="Y3076" t="s">
        <v>4103</v>
      </c>
      <c r="Z3076" s="9">
        <f t="shared" si="1127"/>
        <v>1067.248</v>
      </c>
      <c r="AA3076" t="s">
        <v>4103</v>
      </c>
      <c r="AC3076" t="s">
        <v>4103</v>
      </c>
      <c r="AD3076" s="9">
        <f t="shared" si="1128"/>
        <v>457.392</v>
      </c>
      <c r="AG3076" t="s">
        <v>4103</v>
      </c>
      <c r="AH3076" s="9">
        <f t="shared" si="1129"/>
        <v>1265.59665</v>
      </c>
      <c r="AK3076" t="s">
        <v>4103</v>
      </c>
      <c r="AL3076" s="9">
        <f t="shared" si="1130"/>
        <v>975.76960000000008</v>
      </c>
      <c r="AO3076" t="s">
        <v>4136</v>
      </c>
      <c r="AP3076" s="9">
        <v>179.33</v>
      </c>
      <c r="AS3076" t="s">
        <v>4103</v>
      </c>
      <c r="AT3076" s="9">
        <f t="shared" si="1143"/>
        <v>0</v>
      </c>
      <c r="AW3076" t="str">
        <f t="shared" si="1131"/>
        <v>POC</v>
      </c>
      <c r="AX3076" s="9">
        <f t="shared" si="1132"/>
        <v>0</v>
      </c>
      <c r="AZ3076" t="s">
        <v>4151</v>
      </c>
      <c r="BA3076" s="9">
        <v>98.01</v>
      </c>
      <c r="BC3076" t="str">
        <f t="shared" si="1133"/>
        <v>APCs</v>
      </c>
      <c r="BD3076" s="9">
        <f t="shared" si="1134"/>
        <v>98.01</v>
      </c>
      <c r="BF3076" t="str">
        <f t="shared" si="1135"/>
        <v>APCs</v>
      </c>
      <c r="BG3076" s="9">
        <f t="shared" si="1136"/>
        <v>98.01</v>
      </c>
      <c r="BI3076" t="str">
        <f t="shared" si="1137"/>
        <v>APCs</v>
      </c>
      <c r="BJ3076" s="9">
        <f t="shared" si="1138"/>
        <v>98.01</v>
      </c>
      <c r="BL3076" t="str">
        <f t="shared" si="1139"/>
        <v>APCs</v>
      </c>
      <c r="BM3076" s="9">
        <f t="shared" si="1140"/>
        <v>98.01</v>
      </c>
      <c r="BO3076" t="str">
        <f t="shared" si="1141"/>
        <v>APCs</v>
      </c>
      <c r="BP3076" s="9">
        <f t="shared" si="1142"/>
        <v>98.01</v>
      </c>
    </row>
    <row r="3077" spans="1:68" x14ac:dyDescent="0.25">
      <c r="A3077">
        <v>1612203</v>
      </c>
      <c r="B3077" t="s">
        <v>3484</v>
      </c>
      <c r="C3077">
        <v>320</v>
      </c>
      <c r="D3077">
        <v>74220</v>
      </c>
      <c r="F3077" s="9">
        <f t="shared" si="1145"/>
        <v>0</v>
      </c>
      <c r="G3077" s="9">
        <f t="shared" si="1146"/>
        <v>1303.5672</v>
      </c>
      <c r="H3077" s="9">
        <f t="shared" si="1147"/>
        <v>1085.2139999999999</v>
      </c>
      <c r="I3077" s="9">
        <v>1808.69</v>
      </c>
      <c r="K3077" t="s">
        <v>4100</v>
      </c>
      <c r="N3077" t="s">
        <v>4103</v>
      </c>
      <c r="O3077" s="9">
        <f t="shared" si="1126"/>
        <v>172.187288</v>
      </c>
      <c r="Q3077" t="s">
        <v>4103</v>
      </c>
      <c r="R3077" s="9">
        <f t="shared" si="1144"/>
        <v>548.03306999999995</v>
      </c>
      <c r="U3077" t="s">
        <v>4103</v>
      </c>
      <c r="V3077" s="9">
        <f t="shared" si="1125"/>
        <v>739.75420999999994</v>
      </c>
      <c r="Y3077" t="s">
        <v>4103</v>
      </c>
      <c r="Z3077" s="9">
        <f t="shared" si="1127"/>
        <v>1266.0829999999999</v>
      </c>
      <c r="AA3077" t="s">
        <v>4103</v>
      </c>
      <c r="AC3077" t="s">
        <v>4103</v>
      </c>
      <c r="AD3077" s="9">
        <f t="shared" si="1128"/>
        <v>542.60699999999997</v>
      </c>
      <c r="AG3077" t="s">
        <v>4103</v>
      </c>
      <c r="AH3077" s="9">
        <f t="shared" si="1129"/>
        <v>1303.5672</v>
      </c>
      <c r="AK3077" t="s">
        <v>4103</v>
      </c>
      <c r="AL3077" s="9">
        <f t="shared" si="1130"/>
        <v>1157.5616</v>
      </c>
      <c r="AO3077" t="s">
        <v>4136</v>
      </c>
      <c r="AP3077" s="9">
        <v>291.55</v>
      </c>
      <c r="AS3077" t="s">
        <v>4103</v>
      </c>
      <c r="AT3077" s="9">
        <f t="shared" si="1143"/>
        <v>0</v>
      </c>
      <c r="AW3077" t="str">
        <f t="shared" si="1131"/>
        <v>POC</v>
      </c>
      <c r="AX3077" s="9">
        <f t="shared" si="1132"/>
        <v>0</v>
      </c>
      <c r="AZ3077" t="s">
        <v>4151</v>
      </c>
      <c r="BA3077" s="9">
        <v>163.80000000000001</v>
      </c>
      <c r="BC3077" t="str">
        <f t="shared" si="1133"/>
        <v>APCs</v>
      </c>
      <c r="BD3077" s="9">
        <f t="shared" si="1134"/>
        <v>163.80000000000001</v>
      </c>
      <c r="BF3077" t="str">
        <f t="shared" si="1135"/>
        <v>APCs</v>
      </c>
      <c r="BG3077" s="9">
        <f t="shared" si="1136"/>
        <v>163.80000000000001</v>
      </c>
      <c r="BI3077" t="str">
        <f t="shared" si="1137"/>
        <v>APCs</v>
      </c>
      <c r="BJ3077" s="9">
        <f t="shared" si="1138"/>
        <v>163.80000000000001</v>
      </c>
      <c r="BL3077" t="str">
        <f t="shared" si="1139"/>
        <v>APCs</v>
      </c>
      <c r="BM3077" s="9">
        <f t="shared" si="1140"/>
        <v>163.80000000000001</v>
      </c>
      <c r="BO3077" t="str">
        <f t="shared" si="1141"/>
        <v>APCs</v>
      </c>
      <c r="BP3077" s="9">
        <f t="shared" si="1142"/>
        <v>163.80000000000001</v>
      </c>
    </row>
    <row r="3078" spans="1:68" x14ac:dyDescent="0.25">
      <c r="A3078">
        <v>1612483</v>
      </c>
      <c r="B3078" t="s">
        <v>3543</v>
      </c>
      <c r="C3078">
        <v>320</v>
      </c>
      <c r="D3078">
        <v>74230</v>
      </c>
      <c r="F3078" s="9">
        <f t="shared" si="1145"/>
        <v>0</v>
      </c>
      <c r="G3078" s="9">
        <f t="shared" si="1146"/>
        <v>1546.42995</v>
      </c>
      <c r="H3078" s="9">
        <f t="shared" si="1147"/>
        <v>1053.606</v>
      </c>
      <c r="I3078" s="9">
        <v>1756.01</v>
      </c>
      <c r="K3078" t="s">
        <v>4100</v>
      </c>
      <c r="N3078" t="s">
        <v>4103</v>
      </c>
      <c r="O3078" s="9">
        <f t="shared" si="1126"/>
        <v>167.17215199999998</v>
      </c>
      <c r="Q3078" t="s">
        <v>4103</v>
      </c>
      <c r="R3078" s="9">
        <f t="shared" si="1144"/>
        <v>532.07102999999995</v>
      </c>
      <c r="U3078" t="s">
        <v>4103</v>
      </c>
      <c r="V3078" s="9">
        <f t="shared" si="1125"/>
        <v>718.20808999999997</v>
      </c>
      <c r="Y3078" t="s">
        <v>4103</v>
      </c>
      <c r="Z3078" s="9">
        <f t="shared" si="1127"/>
        <v>1229.2069999999999</v>
      </c>
      <c r="AA3078" t="s">
        <v>4103</v>
      </c>
      <c r="AC3078" t="s">
        <v>4103</v>
      </c>
      <c r="AD3078" s="9">
        <f t="shared" si="1128"/>
        <v>526.803</v>
      </c>
      <c r="AG3078" t="s">
        <v>4103</v>
      </c>
      <c r="AH3078" s="9">
        <f t="shared" si="1129"/>
        <v>1546.42995</v>
      </c>
      <c r="AK3078" t="s">
        <v>4103</v>
      </c>
      <c r="AL3078" s="9">
        <f t="shared" si="1130"/>
        <v>1123.8464000000001</v>
      </c>
      <c r="AO3078" t="s">
        <v>4136</v>
      </c>
      <c r="AP3078" s="9">
        <v>291.55</v>
      </c>
      <c r="AS3078" t="s">
        <v>4103</v>
      </c>
      <c r="AT3078" s="9">
        <f t="shared" si="1143"/>
        <v>0</v>
      </c>
      <c r="AW3078" t="str">
        <f t="shared" si="1131"/>
        <v>POC</v>
      </c>
      <c r="AX3078" s="9">
        <f t="shared" si="1132"/>
        <v>0</v>
      </c>
      <c r="AZ3078" t="s">
        <v>4151</v>
      </c>
      <c r="BA3078" s="9">
        <v>163.80000000000001</v>
      </c>
      <c r="BC3078" t="str">
        <f t="shared" si="1133"/>
        <v>APCs</v>
      </c>
      <c r="BD3078" s="9">
        <f t="shared" si="1134"/>
        <v>163.80000000000001</v>
      </c>
      <c r="BF3078" t="str">
        <f t="shared" si="1135"/>
        <v>APCs</v>
      </c>
      <c r="BG3078" s="9">
        <f t="shared" si="1136"/>
        <v>163.80000000000001</v>
      </c>
      <c r="BI3078" t="str">
        <f t="shared" si="1137"/>
        <v>APCs</v>
      </c>
      <c r="BJ3078" s="9">
        <f t="shared" si="1138"/>
        <v>163.80000000000001</v>
      </c>
      <c r="BL3078" t="str">
        <f t="shared" si="1139"/>
        <v>APCs</v>
      </c>
      <c r="BM3078" s="9">
        <f t="shared" si="1140"/>
        <v>163.80000000000001</v>
      </c>
      <c r="BO3078" t="str">
        <f t="shared" si="1141"/>
        <v>APCs</v>
      </c>
      <c r="BP3078" s="9">
        <f t="shared" si="1142"/>
        <v>163.80000000000001</v>
      </c>
    </row>
    <row r="3079" spans="1:68" x14ac:dyDescent="0.25">
      <c r="A3079">
        <v>1614903</v>
      </c>
      <c r="B3079" t="s">
        <v>3544</v>
      </c>
      <c r="C3079">
        <v>320</v>
      </c>
      <c r="D3079">
        <v>74240</v>
      </c>
      <c r="F3079" s="9">
        <f t="shared" si="1145"/>
        <v>0</v>
      </c>
      <c r="G3079" s="9">
        <f t="shared" si="1146"/>
        <v>1501.3885499999999</v>
      </c>
      <c r="H3079" s="9">
        <f t="shared" si="1147"/>
        <v>1085.2139999999999</v>
      </c>
      <c r="I3079" s="9">
        <v>1808.69</v>
      </c>
      <c r="K3079" t="s">
        <v>4100</v>
      </c>
      <c r="N3079" t="s">
        <v>4103</v>
      </c>
      <c r="O3079" s="9">
        <f t="shared" si="1126"/>
        <v>172.187288</v>
      </c>
      <c r="Q3079" t="s">
        <v>4103</v>
      </c>
      <c r="R3079" s="9">
        <f t="shared" si="1144"/>
        <v>548.03306999999995</v>
      </c>
      <c r="U3079" t="s">
        <v>4103</v>
      </c>
      <c r="V3079" s="9">
        <f t="shared" si="1125"/>
        <v>739.75420999999994</v>
      </c>
      <c r="Y3079" t="s">
        <v>4103</v>
      </c>
      <c r="Z3079" s="9">
        <f t="shared" si="1127"/>
        <v>1266.0829999999999</v>
      </c>
      <c r="AA3079" t="s">
        <v>4103</v>
      </c>
      <c r="AC3079" t="s">
        <v>4103</v>
      </c>
      <c r="AD3079" s="9">
        <f t="shared" si="1128"/>
        <v>542.60699999999997</v>
      </c>
      <c r="AG3079" t="s">
        <v>4103</v>
      </c>
      <c r="AH3079" s="9">
        <f t="shared" si="1129"/>
        <v>1501.3885499999999</v>
      </c>
      <c r="AK3079" t="s">
        <v>4103</v>
      </c>
      <c r="AL3079" s="9">
        <f t="shared" si="1130"/>
        <v>1157.5616</v>
      </c>
      <c r="AO3079" t="s">
        <v>4136</v>
      </c>
      <c r="AP3079" s="9">
        <v>291.55</v>
      </c>
      <c r="AS3079" t="s">
        <v>4103</v>
      </c>
      <c r="AT3079" s="9">
        <f t="shared" si="1143"/>
        <v>0</v>
      </c>
      <c r="AW3079" t="str">
        <f t="shared" si="1131"/>
        <v>POC</v>
      </c>
      <c r="AX3079" s="9">
        <f t="shared" si="1132"/>
        <v>0</v>
      </c>
      <c r="AZ3079" t="s">
        <v>4151</v>
      </c>
      <c r="BA3079" s="9">
        <v>163.80000000000001</v>
      </c>
      <c r="BC3079" t="str">
        <f t="shared" si="1133"/>
        <v>APCs</v>
      </c>
      <c r="BD3079" s="9">
        <f t="shared" si="1134"/>
        <v>163.80000000000001</v>
      </c>
      <c r="BF3079" t="str">
        <f t="shared" si="1135"/>
        <v>APCs</v>
      </c>
      <c r="BG3079" s="9">
        <f t="shared" si="1136"/>
        <v>163.80000000000001</v>
      </c>
      <c r="BI3079" t="str">
        <f t="shared" si="1137"/>
        <v>APCs</v>
      </c>
      <c r="BJ3079" s="9">
        <f t="shared" si="1138"/>
        <v>163.80000000000001</v>
      </c>
      <c r="BL3079" t="str">
        <f t="shared" si="1139"/>
        <v>APCs</v>
      </c>
      <c r="BM3079" s="9">
        <f t="shared" si="1140"/>
        <v>163.80000000000001</v>
      </c>
      <c r="BO3079" t="str">
        <f t="shared" si="1141"/>
        <v>APCs</v>
      </c>
      <c r="BP3079" s="9">
        <f t="shared" si="1142"/>
        <v>163.80000000000001</v>
      </c>
    </row>
    <row r="3080" spans="1:68" x14ac:dyDescent="0.25">
      <c r="A3080">
        <v>1614904</v>
      </c>
      <c r="B3080" t="s">
        <v>3545</v>
      </c>
      <c r="C3080">
        <v>320</v>
      </c>
      <c r="D3080">
        <v>74246</v>
      </c>
      <c r="F3080" s="9">
        <f t="shared" si="1145"/>
        <v>0</v>
      </c>
      <c r="G3080" s="9">
        <f t="shared" si="1146"/>
        <v>1546.42995</v>
      </c>
      <c r="H3080" s="9">
        <f t="shared" si="1147"/>
        <v>1085.2139999999999</v>
      </c>
      <c r="I3080" s="9">
        <v>1808.69</v>
      </c>
      <c r="K3080" t="s">
        <v>4100</v>
      </c>
      <c r="N3080" t="s">
        <v>4103</v>
      </c>
      <c r="O3080" s="9">
        <f t="shared" si="1126"/>
        <v>172.187288</v>
      </c>
      <c r="Q3080" t="s">
        <v>4103</v>
      </c>
      <c r="R3080" s="9">
        <f t="shared" si="1144"/>
        <v>548.03306999999995</v>
      </c>
      <c r="U3080" t="s">
        <v>4103</v>
      </c>
      <c r="V3080" s="9">
        <f t="shared" si="1125"/>
        <v>739.75420999999994</v>
      </c>
      <c r="Y3080" t="s">
        <v>4103</v>
      </c>
      <c r="Z3080" s="9">
        <f t="shared" si="1127"/>
        <v>1266.0829999999999</v>
      </c>
      <c r="AA3080" t="s">
        <v>4103</v>
      </c>
      <c r="AC3080" t="s">
        <v>4103</v>
      </c>
      <c r="AD3080" s="9">
        <f t="shared" si="1128"/>
        <v>542.60699999999997</v>
      </c>
      <c r="AG3080" t="s">
        <v>4103</v>
      </c>
      <c r="AH3080" s="9">
        <f t="shared" si="1129"/>
        <v>1546.42995</v>
      </c>
      <c r="AK3080" t="s">
        <v>4103</v>
      </c>
      <c r="AL3080" s="9">
        <f t="shared" si="1130"/>
        <v>1157.5616</v>
      </c>
      <c r="AO3080" t="s">
        <v>4136</v>
      </c>
      <c r="AP3080" s="9">
        <v>291.55</v>
      </c>
      <c r="AS3080" t="s">
        <v>4103</v>
      </c>
      <c r="AT3080" s="9">
        <f t="shared" si="1143"/>
        <v>0</v>
      </c>
      <c r="AW3080" t="str">
        <f t="shared" si="1131"/>
        <v>POC</v>
      </c>
      <c r="AX3080" s="9">
        <f t="shared" si="1132"/>
        <v>0</v>
      </c>
      <c r="AZ3080" t="s">
        <v>4151</v>
      </c>
      <c r="BA3080" s="9">
        <v>163.80000000000001</v>
      </c>
      <c r="BC3080" t="str">
        <f t="shared" si="1133"/>
        <v>APCs</v>
      </c>
      <c r="BD3080" s="9">
        <f t="shared" si="1134"/>
        <v>163.80000000000001</v>
      </c>
      <c r="BF3080" t="str">
        <f t="shared" si="1135"/>
        <v>APCs</v>
      </c>
      <c r="BG3080" s="9">
        <f t="shared" si="1136"/>
        <v>163.80000000000001</v>
      </c>
      <c r="BI3080" t="str">
        <f t="shared" si="1137"/>
        <v>APCs</v>
      </c>
      <c r="BJ3080" s="9">
        <f t="shared" si="1138"/>
        <v>163.80000000000001</v>
      </c>
      <c r="BL3080" t="str">
        <f t="shared" si="1139"/>
        <v>APCs</v>
      </c>
      <c r="BM3080" s="9">
        <f t="shared" si="1140"/>
        <v>163.80000000000001</v>
      </c>
      <c r="BO3080" t="str">
        <f t="shared" si="1141"/>
        <v>APCs</v>
      </c>
      <c r="BP3080" s="9">
        <f t="shared" si="1142"/>
        <v>163.80000000000001</v>
      </c>
    </row>
    <row r="3081" spans="1:68" x14ac:dyDescent="0.25">
      <c r="A3081">
        <v>2814904</v>
      </c>
      <c r="B3081" t="s">
        <v>4025</v>
      </c>
      <c r="C3081">
        <v>320</v>
      </c>
      <c r="D3081">
        <v>74248</v>
      </c>
      <c r="F3081" s="9">
        <f t="shared" si="1145"/>
        <v>0</v>
      </c>
      <c r="G3081" s="9">
        <f t="shared" si="1146"/>
        <v>1546.42995</v>
      </c>
      <c r="H3081" s="9">
        <f t="shared" si="1147"/>
        <v>1085.2139999999999</v>
      </c>
      <c r="I3081" s="9">
        <v>1808.69</v>
      </c>
      <c r="K3081" t="s">
        <v>4100</v>
      </c>
      <c r="N3081" t="s">
        <v>4103</v>
      </c>
      <c r="O3081" s="9">
        <f t="shared" si="1126"/>
        <v>172.187288</v>
      </c>
      <c r="Q3081" t="s">
        <v>4103</v>
      </c>
      <c r="R3081" s="9">
        <f t="shared" si="1144"/>
        <v>548.03306999999995</v>
      </c>
      <c r="U3081" t="s">
        <v>4103</v>
      </c>
      <c r="V3081" s="9">
        <f t="shared" si="1125"/>
        <v>739.75420999999994</v>
      </c>
      <c r="Y3081" t="s">
        <v>4103</v>
      </c>
      <c r="Z3081" s="9">
        <f t="shared" si="1127"/>
        <v>1266.0829999999999</v>
      </c>
      <c r="AA3081" t="s">
        <v>4103</v>
      </c>
      <c r="AC3081" t="s">
        <v>4103</v>
      </c>
      <c r="AD3081" s="9">
        <f t="shared" si="1128"/>
        <v>542.60699999999997</v>
      </c>
      <c r="AG3081" t="s">
        <v>4103</v>
      </c>
      <c r="AH3081" s="9">
        <f t="shared" si="1129"/>
        <v>1546.42995</v>
      </c>
      <c r="AK3081" t="s">
        <v>4103</v>
      </c>
      <c r="AL3081" s="9">
        <f t="shared" si="1130"/>
        <v>1157.5616</v>
      </c>
      <c r="AO3081" t="s">
        <v>4136</v>
      </c>
      <c r="AP3081" s="9">
        <v>0</v>
      </c>
      <c r="AS3081" t="s">
        <v>4103</v>
      </c>
      <c r="AT3081" s="9">
        <f t="shared" si="1143"/>
        <v>0</v>
      </c>
      <c r="AW3081" t="str">
        <f t="shared" si="1131"/>
        <v>POC</v>
      </c>
      <c r="AX3081" s="9">
        <f t="shared" si="1132"/>
        <v>0</v>
      </c>
      <c r="AZ3081" t="s">
        <v>4149</v>
      </c>
      <c r="BA3081" s="9">
        <v>0</v>
      </c>
      <c r="BC3081" t="str">
        <f t="shared" si="1133"/>
        <v>Zero Pay APC</v>
      </c>
      <c r="BD3081" s="9">
        <f t="shared" si="1134"/>
        <v>0</v>
      </c>
      <c r="BF3081" t="str">
        <f t="shared" si="1135"/>
        <v>Zero Pay APC</v>
      </c>
      <c r="BG3081" s="9">
        <f t="shared" si="1136"/>
        <v>0</v>
      </c>
      <c r="BI3081" t="str">
        <f t="shared" si="1137"/>
        <v>Zero Pay APC</v>
      </c>
      <c r="BJ3081" s="9">
        <f t="shared" si="1138"/>
        <v>0</v>
      </c>
      <c r="BL3081" t="str">
        <f t="shared" si="1139"/>
        <v>Zero Pay APC</v>
      </c>
      <c r="BM3081" s="9">
        <f t="shared" si="1140"/>
        <v>0</v>
      </c>
      <c r="BO3081" t="str">
        <f t="shared" si="1141"/>
        <v>Zero Pay APC</v>
      </c>
      <c r="BP3081" s="9">
        <f t="shared" si="1142"/>
        <v>0</v>
      </c>
    </row>
    <row r="3082" spans="1:68" x14ac:dyDescent="0.25">
      <c r="A3082">
        <v>1610097</v>
      </c>
      <c r="B3082" t="s">
        <v>3391</v>
      </c>
      <c r="C3082">
        <v>320</v>
      </c>
      <c r="D3082">
        <v>74250</v>
      </c>
      <c r="F3082" s="9">
        <f t="shared" si="1145"/>
        <v>0</v>
      </c>
      <c r="G3082" s="9">
        <f t="shared" si="1146"/>
        <v>1546.42995</v>
      </c>
      <c r="H3082" s="9">
        <f t="shared" si="1147"/>
        <v>1053.606</v>
      </c>
      <c r="I3082" s="9">
        <v>1756.01</v>
      </c>
      <c r="K3082" t="s">
        <v>4100</v>
      </c>
      <c r="N3082" t="s">
        <v>4103</v>
      </c>
      <c r="O3082" s="9">
        <f t="shared" si="1126"/>
        <v>167.17215199999998</v>
      </c>
      <c r="Q3082" t="s">
        <v>4103</v>
      </c>
      <c r="R3082" s="9">
        <f t="shared" si="1144"/>
        <v>532.07102999999995</v>
      </c>
      <c r="U3082" t="s">
        <v>4103</v>
      </c>
      <c r="V3082" s="9">
        <f t="shared" si="1125"/>
        <v>718.20808999999997</v>
      </c>
      <c r="Y3082" t="s">
        <v>4103</v>
      </c>
      <c r="Z3082" s="9">
        <f t="shared" si="1127"/>
        <v>1229.2069999999999</v>
      </c>
      <c r="AA3082" t="s">
        <v>4103</v>
      </c>
      <c r="AC3082" t="s">
        <v>4103</v>
      </c>
      <c r="AD3082" s="9">
        <f t="shared" si="1128"/>
        <v>526.803</v>
      </c>
      <c r="AG3082" t="s">
        <v>4103</v>
      </c>
      <c r="AH3082" s="9">
        <f t="shared" si="1129"/>
        <v>1546.42995</v>
      </c>
      <c r="AK3082" t="s">
        <v>4103</v>
      </c>
      <c r="AL3082" s="9">
        <f t="shared" si="1130"/>
        <v>1123.8464000000001</v>
      </c>
      <c r="AO3082" t="s">
        <v>4136</v>
      </c>
      <c r="AP3082" s="9">
        <v>291.55</v>
      </c>
      <c r="AS3082" t="s">
        <v>4103</v>
      </c>
      <c r="AT3082" s="9">
        <f t="shared" si="1143"/>
        <v>0</v>
      </c>
      <c r="AW3082" t="str">
        <f t="shared" si="1131"/>
        <v>POC</v>
      </c>
      <c r="AX3082" s="9">
        <f t="shared" si="1132"/>
        <v>0</v>
      </c>
      <c r="AZ3082" t="s">
        <v>4151</v>
      </c>
      <c r="BA3082" s="9">
        <v>163.80000000000001</v>
      </c>
      <c r="BC3082" t="str">
        <f t="shared" si="1133"/>
        <v>APCs</v>
      </c>
      <c r="BD3082" s="9">
        <f t="shared" si="1134"/>
        <v>163.80000000000001</v>
      </c>
      <c r="BF3082" t="str">
        <f t="shared" si="1135"/>
        <v>APCs</v>
      </c>
      <c r="BG3082" s="9">
        <f t="shared" si="1136"/>
        <v>163.80000000000001</v>
      </c>
      <c r="BI3082" t="str">
        <f t="shared" si="1137"/>
        <v>APCs</v>
      </c>
      <c r="BJ3082" s="9">
        <f t="shared" si="1138"/>
        <v>163.80000000000001</v>
      </c>
      <c r="BL3082" t="str">
        <f t="shared" si="1139"/>
        <v>APCs</v>
      </c>
      <c r="BM3082" s="9">
        <f t="shared" si="1140"/>
        <v>163.80000000000001</v>
      </c>
      <c r="BO3082" t="str">
        <f t="shared" si="1141"/>
        <v>APCs</v>
      </c>
      <c r="BP3082" s="9">
        <f t="shared" si="1142"/>
        <v>163.80000000000001</v>
      </c>
    </row>
    <row r="3083" spans="1:68" x14ac:dyDescent="0.25">
      <c r="A3083">
        <v>1612212</v>
      </c>
      <c r="B3083" t="s">
        <v>3485</v>
      </c>
      <c r="C3083">
        <v>320</v>
      </c>
      <c r="D3083">
        <v>74250</v>
      </c>
      <c r="E3083" t="s">
        <v>3419</v>
      </c>
      <c r="F3083" s="9">
        <f t="shared" si="1145"/>
        <v>0</v>
      </c>
      <c r="G3083" s="9">
        <f t="shared" si="1146"/>
        <v>1501.3885499999999</v>
      </c>
      <c r="H3083" s="9">
        <f t="shared" si="1147"/>
        <v>1085.2139999999999</v>
      </c>
      <c r="I3083" s="9">
        <v>1808.69</v>
      </c>
      <c r="K3083" t="s">
        <v>4100</v>
      </c>
      <c r="N3083" t="s">
        <v>4103</v>
      </c>
      <c r="O3083" s="9">
        <f t="shared" si="1126"/>
        <v>172.187288</v>
      </c>
      <c r="Q3083" t="s">
        <v>4103</v>
      </c>
      <c r="R3083" s="9">
        <f t="shared" si="1144"/>
        <v>548.03306999999995</v>
      </c>
      <c r="U3083" t="s">
        <v>4103</v>
      </c>
      <c r="V3083" s="9">
        <f t="shared" si="1125"/>
        <v>739.75420999999994</v>
      </c>
      <c r="Y3083" t="s">
        <v>4103</v>
      </c>
      <c r="Z3083" s="9">
        <f t="shared" si="1127"/>
        <v>1266.0829999999999</v>
      </c>
      <c r="AA3083" t="s">
        <v>4103</v>
      </c>
      <c r="AC3083" t="s">
        <v>4103</v>
      </c>
      <c r="AD3083" s="9">
        <f t="shared" si="1128"/>
        <v>542.60699999999997</v>
      </c>
      <c r="AG3083" t="s">
        <v>4103</v>
      </c>
      <c r="AH3083" s="9">
        <f t="shared" si="1129"/>
        <v>1501.3885499999999</v>
      </c>
      <c r="AK3083" t="s">
        <v>4103</v>
      </c>
      <c r="AL3083" s="9">
        <f t="shared" si="1130"/>
        <v>1157.5616</v>
      </c>
      <c r="AO3083" t="s">
        <v>4136</v>
      </c>
      <c r="AP3083" s="9">
        <v>291.55</v>
      </c>
      <c r="AS3083" t="s">
        <v>4103</v>
      </c>
      <c r="AT3083" s="9">
        <f t="shared" si="1143"/>
        <v>0</v>
      </c>
      <c r="AW3083" t="str">
        <f t="shared" si="1131"/>
        <v>POC</v>
      </c>
      <c r="AX3083" s="9">
        <f t="shared" si="1132"/>
        <v>0</v>
      </c>
      <c r="AZ3083" t="s">
        <v>4151</v>
      </c>
      <c r="BA3083" s="9">
        <v>163.80000000000001</v>
      </c>
      <c r="BC3083" t="str">
        <f t="shared" si="1133"/>
        <v>APCs</v>
      </c>
      <c r="BD3083" s="9">
        <f t="shared" si="1134"/>
        <v>163.80000000000001</v>
      </c>
      <c r="BF3083" t="str">
        <f t="shared" si="1135"/>
        <v>APCs</v>
      </c>
      <c r="BG3083" s="9">
        <f t="shared" si="1136"/>
        <v>163.80000000000001</v>
      </c>
      <c r="BI3083" t="str">
        <f t="shared" si="1137"/>
        <v>APCs</v>
      </c>
      <c r="BJ3083" s="9">
        <f t="shared" si="1138"/>
        <v>163.80000000000001</v>
      </c>
      <c r="BL3083" t="str">
        <f t="shared" si="1139"/>
        <v>APCs</v>
      </c>
      <c r="BM3083" s="9">
        <f t="shared" si="1140"/>
        <v>163.80000000000001</v>
      </c>
      <c r="BO3083" t="str">
        <f t="shared" si="1141"/>
        <v>APCs</v>
      </c>
      <c r="BP3083" s="9">
        <f t="shared" si="1142"/>
        <v>163.80000000000001</v>
      </c>
    </row>
    <row r="3084" spans="1:68" x14ac:dyDescent="0.25">
      <c r="A3084">
        <v>1612215</v>
      </c>
      <c r="B3084" t="s">
        <v>3486</v>
      </c>
      <c r="C3084">
        <v>320</v>
      </c>
      <c r="D3084">
        <v>74270</v>
      </c>
      <c r="F3084" s="9">
        <f t="shared" si="1145"/>
        <v>0</v>
      </c>
      <c r="G3084" s="9">
        <f t="shared" si="1146"/>
        <v>1546.42995</v>
      </c>
      <c r="H3084" s="9">
        <f t="shared" si="1147"/>
        <v>1085.2139999999999</v>
      </c>
      <c r="I3084" s="9">
        <v>1808.69</v>
      </c>
      <c r="K3084" t="s">
        <v>4100</v>
      </c>
      <c r="N3084" t="s">
        <v>4103</v>
      </c>
      <c r="O3084" s="9">
        <f t="shared" si="1126"/>
        <v>172.187288</v>
      </c>
      <c r="Q3084" t="s">
        <v>4103</v>
      </c>
      <c r="R3084" s="9">
        <f t="shared" si="1144"/>
        <v>548.03306999999995</v>
      </c>
      <c r="U3084" t="s">
        <v>4103</v>
      </c>
      <c r="V3084" s="9">
        <f t="shared" si="1125"/>
        <v>739.75420999999994</v>
      </c>
      <c r="Y3084" t="s">
        <v>4103</v>
      </c>
      <c r="Z3084" s="9">
        <f t="shared" si="1127"/>
        <v>1266.0829999999999</v>
      </c>
      <c r="AA3084" t="s">
        <v>4103</v>
      </c>
      <c r="AC3084" t="s">
        <v>4103</v>
      </c>
      <c r="AD3084" s="9">
        <f t="shared" si="1128"/>
        <v>542.60699999999997</v>
      </c>
      <c r="AG3084" t="s">
        <v>4103</v>
      </c>
      <c r="AH3084" s="9">
        <f t="shared" si="1129"/>
        <v>1546.42995</v>
      </c>
      <c r="AK3084" t="s">
        <v>4103</v>
      </c>
      <c r="AL3084" s="9">
        <f t="shared" si="1130"/>
        <v>1157.5616</v>
      </c>
      <c r="AO3084" t="s">
        <v>4136</v>
      </c>
      <c r="AP3084" s="9">
        <v>291.55</v>
      </c>
      <c r="AS3084" t="s">
        <v>4103</v>
      </c>
      <c r="AT3084" s="9">
        <f t="shared" si="1143"/>
        <v>0</v>
      </c>
      <c r="AW3084" t="str">
        <f t="shared" si="1131"/>
        <v>POC</v>
      </c>
      <c r="AX3084" s="9">
        <f t="shared" si="1132"/>
        <v>0</v>
      </c>
      <c r="AZ3084" t="s">
        <v>4151</v>
      </c>
      <c r="BA3084" s="9">
        <v>163.80000000000001</v>
      </c>
      <c r="BC3084" t="str">
        <f t="shared" si="1133"/>
        <v>APCs</v>
      </c>
      <c r="BD3084" s="9">
        <f t="shared" si="1134"/>
        <v>163.80000000000001</v>
      </c>
      <c r="BF3084" t="str">
        <f t="shared" si="1135"/>
        <v>APCs</v>
      </c>
      <c r="BG3084" s="9">
        <f t="shared" si="1136"/>
        <v>163.80000000000001</v>
      </c>
      <c r="BI3084" t="str">
        <f t="shared" si="1137"/>
        <v>APCs</v>
      </c>
      <c r="BJ3084" s="9">
        <f t="shared" si="1138"/>
        <v>163.80000000000001</v>
      </c>
      <c r="BL3084" t="str">
        <f t="shared" si="1139"/>
        <v>APCs</v>
      </c>
      <c r="BM3084" s="9">
        <f t="shared" si="1140"/>
        <v>163.80000000000001</v>
      </c>
      <c r="BO3084" t="str">
        <f t="shared" si="1141"/>
        <v>APCs</v>
      </c>
      <c r="BP3084" s="9">
        <f t="shared" si="1142"/>
        <v>163.80000000000001</v>
      </c>
    </row>
    <row r="3085" spans="1:68" x14ac:dyDescent="0.25">
      <c r="A3085">
        <v>1612216</v>
      </c>
      <c r="B3085" t="s">
        <v>3487</v>
      </c>
      <c r="C3085">
        <v>320</v>
      </c>
      <c r="D3085">
        <v>74280</v>
      </c>
      <c r="F3085" s="9">
        <f t="shared" si="1145"/>
        <v>0</v>
      </c>
      <c r="G3085" s="9">
        <f t="shared" si="1146"/>
        <v>2004.4570000000001</v>
      </c>
      <c r="H3085" s="9">
        <f t="shared" si="1147"/>
        <v>1718.106</v>
      </c>
      <c r="I3085" s="9">
        <v>2863.51</v>
      </c>
      <c r="K3085" t="s">
        <v>4100</v>
      </c>
      <c r="N3085" t="s">
        <v>4103</v>
      </c>
      <c r="O3085" s="9">
        <f t="shared" si="1126"/>
        <v>272.60615200000001</v>
      </c>
      <c r="Q3085" t="s">
        <v>4103</v>
      </c>
      <c r="R3085" s="9">
        <f t="shared" si="1144"/>
        <v>867.64353000000006</v>
      </c>
      <c r="U3085" t="s">
        <v>4103</v>
      </c>
      <c r="V3085" s="9">
        <f t="shared" si="1125"/>
        <v>1171.1755900000001</v>
      </c>
      <c r="Y3085" t="s">
        <v>4103</v>
      </c>
      <c r="Z3085" s="9">
        <f t="shared" si="1127"/>
        <v>2004.4570000000001</v>
      </c>
      <c r="AA3085" t="s">
        <v>4103</v>
      </c>
      <c r="AC3085" t="s">
        <v>4103</v>
      </c>
      <c r="AD3085" s="9">
        <f t="shared" si="1128"/>
        <v>859.053</v>
      </c>
      <c r="AG3085" t="s">
        <v>4103</v>
      </c>
      <c r="AH3085" s="9">
        <f t="shared" si="1129"/>
        <v>1546.42995</v>
      </c>
      <c r="AK3085" t="s">
        <v>4103</v>
      </c>
      <c r="AL3085" s="9">
        <f t="shared" si="1130"/>
        <v>1832.6464000000001</v>
      </c>
      <c r="AO3085" t="s">
        <v>4136</v>
      </c>
      <c r="AP3085" s="9">
        <v>291.55</v>
      </c>
      <c r="AS3085" t="s">
        <v>4103</v>
      </c>
      <c r="AT3085" s="9">
        <f t="shared" si="1143"/>
        <v>0</v>
      </c>
      <c r="AW3085" t="str">
        <f t="shared" si="1131"/>
        <v>POC</v>
      </c>
      <c r="AX3085" s="9">
        <f t="shared" si="1132"/>
        <v>0</v>
      </c>
      <c r="AZ3085" t="s">
        <v>4151</v>
      </c>
      <c r="BA3085" s="9">
        <v>163.80000000000001</v>
      </c>
      <c r="BC3085" t="str">
        <f t="shared" si="1133"/>
        <v>APCs</v>
      </c>
      <c r="BD3085" s="9">
        <f t="shared" si="1134"/>
        <v>163.80000000000001</v>
      </c>
      <c r="BF3085" t="str">
        <f t="shared" si="1135"/>
        <v>APCs</v>
      </c>
      <c r="BG3085" s="9">
        <f t="shared" si="1136"/>
        <v>163.80000000000001</v>
      </c>
      <c r="BI3085" t="str">
        <f t="shared" si="1137"/>
        <v>APCs</v>
      </c>
      <c r="BJ3085" s="9">
        <f t="shared" si="1138"/>
        <v>163.80000000000001</v>
      </c>
      <c r="BL3085" t="str">
        <f t="shared" si="1139"/>
        <v>APCs</v>
      </c>
      <c r="BM3085" s="9">
        <f t="shared" si="1140"/>
        <v>163.80000000000001</v>
      </c>
      <c r="BO3085" t="str">
        <f t="shared" si="1141"/>
        <v>APCs</v>
      </c>
      <c r="BP3085" s="9">
        <f t="shared" si="1142"/>
        <v>163.80000000000001</v>
      </c>
    </row>
    <row r="3086" spans="1:68" x14ac:dyDescent="0.25">
      <c r="A3086">
        <v>1612220</v>
      </c>
      <c r="B3086" t="s">
        <v>3488</v>
      </c>
      <c r="C3086">
        <v>320</v>
      </c>
      <c r="D3086">
        <v>74300</v>
      </c>
      <c r="F3086" s="9">
        <f t="shared" si="1145"/>
        <v>0</v>
      </c>
      <c r="G3086" s="9">
        <f t="shared" si="1146"/>
        <v>2448.30105</v>
      </c>
      <c r="H3086" s="9">
        <f t="shared" si="1147"/>
        <v>1251.0359999999998</v>
      </c>
      <c r="I3086" s="9">
        <v>2085.06</v>
      </c>
      <c r="K3086" t="s">
        <v>4100</v>
      </c>
      <c r="N3086" t="s">
        <v>4103</v>
      </c>
      <c r="O3086" s="9">
        <f t="shared" si="1126"/>
        <v>198.49771199999998</v>
      </c>
      <c r="Q3086" t="s">
        <v>4103</v>
      </c>
      <c r="R3086" s="9">
        <f t="shared" si="1144"/>
        <v>631.77317999999991</v>
      </c>
      <c r="U3086" t="s">
        <v>4103</v>
      </c>
      <c r="V3086" s="9">
        <f t="shared" si="1125"/>
        <v>852.78953999999987</v>
      </c>
      <c r="Y3086" t="s">
        <v>4103</v>
      </c>
      <c r="Z3086" s="9">
        <f t="shared" si="1127"/>
        <v>1459.5419999999999</v>
      </c>
      <c r="AA3086" t="s">
        <v>4103</v>
      </c>
      <c r="AC3086" t="s">
        <v>4103</v>
      </c>
      <c r="AD3086" s="9">
        <f t="shared" si="1128"/>
        <v>625.51799999999992</v>
      </c>
      <c r="AG3086" t="s">
        <v>4103</v>
      </c>
      <c r="AH3086" s="9">
        <f t="shared" si="1129"/>
        <v>2448.30105</v>
      </c>
      <c r="AK3086" t="s">
        <v>4103</v>
      </c>
      <c r="AL3086" s="9">
        <f t="shared" si="1130"/>
        <v>1334.4384</v>
      </c>
      <c r="AO3086" t="s">
        <v>4136</v>
      </c>
      <c r="AP3086" s="9">
        <v>0</v>
      </c>
      <c r="AS3086" t="s">
        <v>4103</v>
      </c>
      <c r="AT3086" s="9">
        <f t="shared" si="1143"/>
        <v>0</v>
      </c>
      <c r="AW3086" t="str">
        <f t="shared" si="1131"/>
        <v>POC</v>
      </c>
      <c r="AX3086" s="9">
        <f t="shared" si="1132"/>
        <v>0</v>
      </c>
      <c r="AZ3086" t="s">
        <v>4149</v>
      </c>
      <c r="BA3086" s="9">
        <v>0</v>
      </c>
      <c r="BC3086" t="str">
        <f t="shared" si="1133"/>
        <v>Zero Pay APC</v>
      </c>
      <c r="BD3086" s="9">
        <f t="shared" si="1134"/>
        <v>0</v>
      </c>
      <c r="BF3086" t="str">
        <f t="shared" si="1135"/>
        <v>Zero Pay APC</v>
      </c>
      <c r="BG3086" s="9">
        <f t="shared" si="1136"/>
        <v>0</v>
      </c>
      <c r="BI3086" t="str">
        <f t="shared" si="1137"/>
        <v>Zero Pay APC</v>
      </c>
      <c r="BJ3086" s="9">
        <f t="shared" si="1138"/>
        <v>0</v>
      </c>
      <c r="BL3086" t="str">
        <f t="shared" si="1139"/>
        <v>Zero Pay APC</v>
      </c>
      <c r="BM3086" s="9">
        <f t="shared" si="1140"/>
        <v>0</v>
      </c>
      <c r="BO3086" t="str">
        <f t="shared" si="1141"/>
        <v>Zero Pay APC</v>
      </c>
      <c r="BP3086" s="9">
        <f t="shared" si="1142"/>
        <v>0</v>
      </c>
    </row>
    <row r="3087" spans="1:68" x14ac:dyDescent="0.25">
      <c r="A3087">
        <v>1610100</v>
      </c>
      <c r="B3087" t="s">
        <v>3392</v>
      </c>
      <c r="C3087">
        <v>320</v>
      </c>
      <c r="D3087">
        <v>74301</v>
      </c>
      <c r="F3087" s="9">
        <f t="shared" si="1145"/>
        <v>0</v>
      </c>
      <c r="G3087" s="9">
        <f t="shared" si="1146"/>
        <v>1782.7262999999998</v>
      </c>
      <c r="H3087" s="9">
        <f t="shared" si="1147"/>
        <v>951.64199999999994</v>
      </c>
      <c r="I3087" s="9">
        <v>1586.07</v>
      </c>
      <c r="K3087" t="s">
        <v>4100</v>
      </c>
      <c r="N3087" t="s">
        <v>4103</v>
      </c>
      <c r="O3087" s="9">
        <f t="shared" si="1126"/>
        <v>150.99386399999997</v>
      </c>
      <c r="Q3087" t="s">
        <v>4103</v>
      </c>
      <c r="R3087" s="9">
        <f t="shared" si="1144"/>
        <v>480.57920999999999</v>
      </c>
      <c r="U3087" t="s">
        <v>4103</v>
      </c>
      <c r="V3087" s="9">
        <f t="shared" si="1125"/>
        <v>648.70262999999989</v>
      </c>
      <c r="Y3087" t="s">
        <v>4103</v>
      </c>
      <c r="Z3087" s="9">
        <f t="shared" si="1127"/>
        <v>1110.2489999999998</v>
      </c>
      <c r="AA3087" t="s">
        <v>4103</v>
      </c>
      <c r="AC3087" t="s">
        <v>4103</v>
      </c>
      <c r="AD3087" s="9">
        <f t="shared" si="1128"/>
        <v>475.82099999999997</v>
      </c>
      <c r="AG3087" t="s">
        <v>4103</v>
      </c>
      <c r="AH3087" s="9">
        <f t="shared" si="1129"/>
        <v>1782.7262999999998</v>
      </c>
      <c r="AK3087" t="s">
        <v>4103</v>
      </c>
      <c r="AL3087" s="9">
        <f t="shared" si="1130"/>
        <v>1015.0848</v>
      </c>
      <c r="AO3087" t="s">
        <v>4136</v>
      </c>
      <c r="AP3087" s="9">
        <v>0</v>
      </c>
      <c r="AS3087" t="s">
        <v>4103</v>
      </c>
      <c r="AT3087" s="9">
        <f t="shared" si="1143"/>
        <v>0</v>
      </c>
      <c r="AW3087" t="str">
        <f t="shared" si="1131"/>
        <v>POC</v>
      </c>
      <c r="AX3087" s="9">
        <f t="shared" si="1132"/>
        <v>0</v>
      </c>
      <c r="AZ3087" t="s">
        <v>4149</v>
      </c>
      <c r="BA3087" s="9">
        <v>0</v>
      </c>
      <c r="BC3087" t="str">
        <f t="shared" si="1133"/>
        <v>Zero Pay APC</v>
      </c>
      <c r="BD3087" s="9">
        <f t="shared" si="1134"/>
        <v>0</v>
      </c>
      <c r="BF3087" t="str">
        <f t="shared" si="1135"/>
        <v>Zero Pay APC</v>
      </c>
      <c r="BG3087" s="9">
        <f t="shared" si="1136"/>
        <v>0</v>
      </c>
      <c r="BI3087" t="str">
        <f t="shared" si="1137"/>
        <v>Zero Pay APC</v>
      </c>
      <c r="BJ3087" s="9">
        <f t="shared" si="1138"/>
        <v>0</v>
      </c>
      <c r="BL3087" t="str">
        <f t="shared" si="1139"/>
        <v>Zero Pay APC</v>
      </c>
      <c r="BM3087" s="9">
        <f t="shared" si="1140"/>
        <v>0</v>
      </c>
      <c r="BO3087" t="str">
        <f t="shared" si="1141"/>
        <v>Zero Pay APC</v>
      </c>
      <c r="BP3087" s="9">
        <f t="shared" si="1142"/>
        <v>0</v>
      </c>
    </row>
    <row r="3088" spans="1:68" x14ac:dyDescent="0.25">
      <c r="A3088">
        <v>1612221</v>
      </c>
      <c r="B3088" t="s">
        <v>3489</v>
      </c>
      <c r="C3088">
        <v>320</v>
      </c>
      <c r="D3088">
        <v>74301</v>
      </c>
      <c r="E3088" t="s">
        <v>3419</v>
      </c>
      <c r="F3088" s="9">
        <f t="shared" si="1145"/>
        <v>0</v>
      </c>
      <c r="G3088" s="9">
        <f t="shared" si="1146"/>
        <v>1356.0898499999998</v>
      </c>
      <c r="H3088" s="9">
        <f t="shared" si="1147"/>
        <v>980.19</v>
      </c>
      <c r="I3088" s="9">
        <v>1633.65</v>
      </c>
      <c r="K3088" t="s">
        <v>4100</v>
      </c>
      <c r="N3088" t="s">
        <v>4103</v>
      </c>
      <c r="O3088" s="9">
        <f t="shared" si="1126"/>
        <v>155.52348000000001</v>
      </c>
      <c r="Q3088" t="s">
        <v>4103</v>
      </c>
      <c r="R3088" s="9">
        <f t="shared" si="1144"/>
        <v>494.99594999999999</v>
      </c>
      <c r="U3088" t="s">
        <v>4103</v>
      </c>
      <c r="V3088" s="9">
        <f t="shared" si="1125"/>
        <v>668.16285000000005</v>
      </c>
      <c r="Y3088" t="s">
        <v>4103</v>
      </c>
      <c r="Z3088" s="9">
        <f t="shared" si="1127"/>
        <v>1143.5550000000001</v>
      </c>
      <c r="AA3088" t="s">
        <v>4103</v>
      </c>
      <c r="AC3088" t="s">
        <v>4103</v>
      </c>
      <c r="AD3088" s="9">
        <f t="shared" si="1128"/>
        <v>490.09500000000003</v>
      </c>
      <c r="AG3088" t="s">
        <v>4103</v>
      </c>
      <c r="AH3088" s="9">
        <f t="shared" si="1129"/>
        <v>1356.0898499999998</v>
      </c>
      <c r="AK3088" t="s">
        <v>4103</v>
      </c>
      <c r="AL3088" s="9">
        <f t="shared" si="1130"/>
        <v>1045.5360000000001</v>
      </c>
      <c r="AO3088" t="s">
        <v>4136</v>
      </c>
      <c r="AP3088" s="9">
        <v>0</v>
      </c>
      <c r="AS3088" t="s">
        <v>4103</v>
      </c>
      <c r="AT3088" s="9">
        <f t="shared" si="1143"/>
        <v>0</v>
      </c>
      <c r="AW3088" t="str">
        <f t="shared" si="1131"/>
        <v>POC</v>
      </c>
      <c r="AX3088" s="9">
        <f t="shared" si="1132"/>
        <v>0</v>
      </c>
      <c r="AZ3088" t="s">
        <v>4149</v>
      </c>
      <c r="BA3088" s="9">
        <v>0</v>
      </c>
      <c r="BC3088" t="str">
        <f t="shared" si="1133"/>
        <v>Zero Pay APC</v>
      </c>
      <c r="BD3088" s="9">
        <f t="shared" si="1134"/>
        <v>0</v>
      </c>
      <c r="BF3088" t="str">
        <f t="shared" si="1135"/>
        <v>Zero Pay APC</v>
      </c>
      <c r="BG3088" s="9">
        <f t="shared" si="1136"/>
        <v>0</v>
      </c>
      <c r="BI3088" t="str">
        <f t="shared" si="1137"/>
        <v>Zero Pay APC</v>
      </c>
      <c r="BJ3088" s="9">
        <f t="shared" si="1138"/>
        <v>0</v>
      </c>
      <c r="BL3088" t="str">
        <f t="shared" si="1139"/>
        <v>Zero Pay APC</v>
      </c>
      <c r="BM3088" s="9">
        <f t="shared" si="1140"/>
        <v>0</v>
      </c>
      <c r="BO3088" t="str">
        <f t="shared" si="1141"/>
        <v>Zero Pay APC</v>
      </c>
      <c r="BP3088" s="9">
        <f t="shared" si="1142"/>
        <v>0</v>
      </c>
    </row>
    <row r="3089" spans="1:68" x14ac:dyDescent="0.25">
      <c r="A3089">
        <v>1610101</v>
      </c>
      <c r="B3089" t="s">
        <v>3393</v>
      </c>
      <c r="C3089">
        <v>320</v>
      </c>
      <c r="D3089">
        <v>74400</v>
      </c>
      <c r="F3089" s="9">
        <f t="shared" si="1145"/>
        <v>0</v>
      </c>
      <c r="G3089" s="9">
        <f t="shared" si="1146"/>
        <v>2132.8649999999998</v>
      </c>
      <c r="H3089" s="9">
        <f t="shared" si="1147"/>
        <v>1828.1699999999998</v>
      </c>
      <c r="I3089" s="9">
        <v>3046.95</v>
      </c>
      <c r="K3089" t="s">
        <v>4100</v>
      </c>
      <c r="N3089" t="s">
        <v>4103</v>
      </c>
      <c r="O3089" s="9">
        <f t="shared" si="1126"/>
        <v>290.06963999999994</v>
      </c>
      <c r="Q3089" t="s">
        <v>4103</v>
      </c>
      <c r="R3089" s="9">
        <f t="shared" si="1144"/>
        <v>923.22584999999992</v>
      </c>
      <c r="U3089" t="s">
        <v>4103</v>
      </c>
      <c r="V3089" s="9">
        <f t="shared" si="1125"/>
        <v>1246.2025499999997</v>
      </c>
      <c r="Y3089" t="s">
        <v>4103</v>
      </c>
      <c r="Z3089" s="9">
        <f t="shared" si="1127"/>
        <v>2132.8649999999998</v>
      </c>
      <c r="AA3089" t="s">
        <v>4103</v>
      </c>
      <c r="AC3089" t="s">
        <v>4103</v>
      </c>
      <c r="AD3089" s="9">
        <f t="shared" si="1128"/>
        <v>914.08499999999992</v>
      </c>
      <c r="AG3089" t="s">
        <v>4103</v>
      </c>
      <c r="AH3089" s="9">
        <f t="shared" si="1129"/>
        <v>1396.7707500000001</v>
      </c>
      <c r="AK3089" t="s">
        <v>4103</v>
      </c>
      <c r="AL3089" s="9">
        <f t="shared" si="1130"/>
        <v>1950.048</v>
      </c>
      <c r="AO3089" t="s">
        <v>4136</v>
      </c>
      <c r="AP3089" s="9">
        <v>291.55</v>
      </c>
      <c r="AS3089" t="s">
        <v>4103</v>
      </c>
      <c r="AT3089" s="9">
        <f t="shared" si="1143"/>
        <v>0</v>
      </c>
      <c r="AW3089" t="str">
        <f t="shared" si="1131"/>
        <v>POC</v>
      </c>
      <c r="AX3089" s="9">
        <f t="shared" si="1132"/>
        <v>0</v>
      </c>
      <c r="AZ3089" t="s">
        <v>4151</v>
      </c>
      <c r="BA3089" s="9">
        <v>163.80000000000001</v>
      </c>
      <c r="BC3089" t="str">
        <f t="shared" si="1133"/>
        <v>APCs</v>
      </c>
      <c r="BD3089" s="9">
        <f t="shared" si="1134"/>
        <v>163.80000000000001</v>
      </c>
      <c r="BF3089" t="str">
        <f t="shared" si="1135"/>
        <v>APCs</v>
      </c>
      <c r="BG3089" s="9">
        <f t="shared" si="1136"/>
        <v>163.80000000000001</v>
      </c>
      <c r="BI3089" t="str">
        <f t="shared" si="1137"/>
        <v>APCs</v>
      </c>
      <c r="BJ3089" s="9">
        <f t="shared" si="1138"/>
        <v>163.80000000000001</v>
      </c>
      <c r="BL3089" t="str">
        <f t="shared" si="1139"/>
        <v>APCs</v>
      </c>
      <c r="BM3089" s="9">
        <f t="shared" si="1140"/>
        <v>163.80000000000001</v>
      </c>
      <c r="BO3089" t="str">
        <f t="shared" si="1141"/>
        <v>APCs</v>
      </c>
      <c r="BP3089" s="9">
        <f t="shared" si="1142"/>
        <v>163.80000000000001</v>
      </c>
    </row>
    <row r="3090" spans="1:68" x14ac:dyDescent="0.25">
      <c r="A3090">
        <v>1612232</v>
      </c>
      <c r="B3090" t="s">
        <v>3490</v>
      </c>
      <c r="C3090">
        <v>320</v>
      </c>
      <c r="D3090">
        <v>74400</v>
      </c>
      <c r="E3090" t="s">
        <v>3419</v>
      </c>
      <c r="F3090" s="9">
        <f t="shared" si="1145"/>
        <v>0</v>
      </c>
      <c r="G3090" s="9">
        <f t="shared" si="1146"/>
        <v>2605.1422499999999</v>
      </c>
      <c r="H3090" s="9">
        <f t="shared" si="1147"/>
        <v>1883.0160000000001</v>
      </c>
      <c r="I3090" s="9">
        <v>3138.36</v>
      </c>
      <c r="K3090" t="s">
        <v>4100</v>
      </c>
      <c r="N3090" t="s">
        <v>4103</v>
      </c>
      <c r="O3090" s="9">
        <f t="shared" si="1126"/>
        <v>298.77187199999997</v>
      </c>
      <c r="Q3090" t="s">
        <v>4103</v>
      </c>
      <c r="R3090" s="9">
        <f t="shared" si="1144"/>
        <v>950.92308000000003</v>
      </c>
      <c r="U3090" t="s">
        <v>4103</v>
      </c>
      <c r="V3090" s="9">
        <f t="shared" si="1125"/>
        <v>1283.58924</v>
      </c>
      <c r="Y3090" t="s">
        <v>4103</v>
      </c>
      <c r="Z3090" s="9">
        <f t="shared" si="1127"/>
        <v>2196.8519999999999</v>
      </c>
      <c r="AA3090" t="s">
        <v>4103</v>
      </c>
      <c r="AC3090" t="s">
        <v>4103</v>
      </c>
      <c r="AD3090" s="9">
        <f t="shared" si="1128"/>
        <v>941.50800000000004</v>
      </c>
      <c r="AG3090" t="s">
        <v>4103</v>
      </c>
      <c r="AH3090" s="9">
        <f t="shared" si="1129"/>
        <v>2605.1422499999999</v>
      </c>
      <c r="AK3090" t="s">
        <v>4103</v>
      </c>
      <c r="AL3090" s="9">
        <f t="shared" si="1130"/>
        <v>2008.5504000000001</v>
      </c>
      <c r="AO3090" t="s">
        <v>4136</v>
      </c>
      <c r="AP3090" s="9">
        <v>291.55</v>
      </c>
      <c r="AS3090" t="s">
        <v>4103</v>
      </c>
      <c r="AT3090" s="9">
        <f t="shared" si="1143"/>
        <v>0</v>
      </c>
      <c r="AW3090" t="str">
        <f t="shared" si="1131"/>
        <v>POC</v>
      </c>
      <c r="AX3090" s="9">
        <f t="shared" si="1132"/>
        <v>0</v>
      </c>
      <c r="AZ3090" t="s">
        <v>4151</v>
      </c>
      <c r="BA3090" s="9">
        <v>163.80000000000001</v>
      </c>
      <c r="BC3090" t="str">
        <f t="shared" si="1133"/>
        <v>APCs</v>
      </c>
      <c r="BD3090" s="9">
        <f t="shared" si="1134"/>
        <v>163.80000000000001</v>
      </c>
      <c r="BF3090" t="str">
        <f t="shared" si="1135"/>
        <v>APCs</v>
      </c>
      <c r="BG3090" s="9">
        <f t="shared" si="1136"/>
        <v>163.80000000000001</v>
      </c>
      <c r="BI3090" t="str">
        <f t="shared" si="1137"/>
        <v>APCs</v>
      </c>
      <c r="BJ3090" s="9">
        <f t="shared" si="1138"/>
        <v>163.80000000000001</v>
      </c>
      <c r="BL3090" t="str">
        <f t="shared" si="1139"/>
        <v>APCs</v>
      </c>
      <c r="BM3090" s="9">
        <f t="shared" si="1140"/>
        <v>163.80000000000001</v>
      </c>
      <c r="BO3090" t="str">
        <f t="shared" si="1141"/>
        <v>APCs</v>
      </c>
      <c r="BP3090" s="9">
        <f t="shared" si="1142"/>
        <v>163.80000000000001</v>
      </c>
    </row>
    <row r="3091" spans="1:68" x14ac:dyDescent="0.25">
      <c r="A3091">
        <v>1610103</v>
      </c>
      <c r="B3091" t="s">
        <v>3394</v>
      </c>
      <c r="C3091">
        <v>320</v>
      </c>
      <c r="D3091">
        <v>74415</v>
      </c>
      <c r="F3091" s="9">
        <f t="shared" si="1145"/>
        <v>0</v>
      </c>
      <c r="G3091" s="9">
        <f t="shared" si="1146"/>
        <v>2683.2978000000003</v>
      </c>
      <c r="H3091" s="9">
        <f t="shared" si="1147"/>
        <v>1828.1699999999998</v>
      </c>
      <c r="I3091" s="9">
        <v>3046.95</v>
      </c>
      <c r="K3091" t="s">
        <v>4100</v>
      </c>
      <c r="N3091" t="s">
        <v>4103</v>
      </c>
      <c r="O3091" s="9">
        <f t="shared" si="1126"/>
        <v>290.06963999999994</v>
      </c>
      <c r="Q3091" t="s">
        <v>4103</v>
      </c>
      <c r="R3091" s="9">
        <f t="shared" si="1144"/>
        <v>923.22584999999992</v>
      </c>
      <c r="U3091" t="s">
        <v>4103</v>
      </c>
      <c r="V3091" s="9">
        <f t="shared" si="1125"/>
        <v>1246.2025499999997</v>
      </c>
      <c r="Y3091" t="s">
        <v>4103</v>
      </c>
      <c r="Z3091" s="9">
        <f t="shared" si="1127"/>
        <v>2132.8649999999998</v>
      </c>
      <c r="AA3091" t="s">
        <v>4103</v>
      </c>
      <c r="AC3091" t="s">
        <v>4103</v>
      </c>
      <c r="AD3091" s="9">
        <f t="shared" si="1128"/>
        <v>914.08499999999992</v>
      </c>
      <c r="AG3091" t="s">
        <v>4103</v>
      </c>
      <c r="AH3091" s="9">
        <f t="shared" si="1129"/>
        <v>2683.2978000000003</v>
      </c>
      <c r="AK3091" t="s">
        <v>4103</v>
      </c>
      <c r="AL3091" s="9">
        <f t="shared" si="1130"/>
        <v>1950.048</v>
      </c>
      <c r="AO3091" t="s">
        <v>4136</v>
      </c>
      <c r="AP3091" s="9">
        <v>291.55</v>
      </c>
      <c r="AS3091" t="s">
        <v>4103</v>
      </c>
      <c r="AT3091" s="9">
        <f t="shared" si="1143"/>
        <v>0</v>
      </c>
      <c r="AW3091" t="str">
        <f t="shared" si="1131"/>
        <v>POC</v>
      </c>
      <c r="AX3091" s="9">
        <f t="shared" si="1132"/>
        <v>0</v>
      </c>
      <c r="AZ3091" t="s">
        <v>4151</v>
      </c>
      <c r="BA3091" s="9">
        <v>163.80000000000001</v>
      </c>
      <c r="BC3091" t="str">
        <f t="shared" si="1133"/>
        <v>APCs</v>
      </c>
      <c r="BD3091" s="9">
        <f t="shared" si="1134"/>
        <v>163.80000000000001</v>
      </c>
      <c r="BF3091" t="str">
        <f t="shared" si="1135"/>
        <v>APCs</v>
      </c>
      <c r="BG3091" s="9">
        <f t="shared" si="1136"/>
        <v>163.80000000000001</v>
      </c>
      <c r="BI3091" t="str">
        <f t="shared" si="1137"/>
        <v>APCs</v>
      </c>
      <c r="BJ3091" s="9">
        <f t="shared" si="1138"/>
        <v>163.80000000000001</v>
      </c>
      <c r="BL3091" t="str">
        <f t="shared" si="1139"/>
        <v>APCs</v>
      </c>
      <c r="BM3091" s="9">
        <f t="shared" si="1140"/>
        <v>163.80000000000001</v>
      </c>
      <c r="BO3091" t="str">
        <f t="shared" si="1141"/>
        <v>APCs</v>
      </c>
      <c r="BP3091" s="9">
        <f t="shared" si="1142"/>
        <v>163.80000000000001</v>
      </c>
    </row>
    <row r="3092" spans="1:68" x14ac:dyDescent="0.25">
      <c r="A3092">
        <v>1612234</v>
      </c>
      <c r="B3092" t="s">
        <v>3491</v>
      </c>
      <c r="C3092">
        <v>320</v>
      </c>
      <c r="D3092">
        <v>74415</v>
      </c>
      <c r="E3092" t="s">
        <v>3419</v>
      </c>
      <c r="F3092" s="9">
        <f t="shared" si="1145"/>
        <v>0</v>
      </c>
      <c r="G3092" s="9">
        <f t="shared" si="1146"/>
        <v>2605.1422499999999</v>
      </c>
      <c r="H3092" s="9">
        <f t="shared" si="1147"/>
        <v>1883.0160000000001</v>
      </c>
      <c r="I3092" s="9">
        <v>3138.36</v>
      </c>
      <c r="K3092" t="s">
        <v>4100</v>
      </c>
      <c r="N3092" t="s">
        <v>4103</v>
      </c>
      <c r="O3092" s="9">
        <f t="shared" si="1126"/>
        <v>298.77187199999997</v>
      </c>
      <c r="Q3092" t="s">
        <v>4103</v>
      </c>
      <c r="R3092" s="9">
        <f t="shared" si="1144"/>
        <v>950.92308000000003</v>
      </c>
      <c r="U3092" t="s">
        <v>4103</v>
      </c>
      <c r="V3092" s="9">
        <f t="shared" si="1125"/>
        <v>1283.58924</v>
      </c>
      <c r="Y3092" t="s">
        <v>4103</v>
      </c>
      <c r="Z3092" s="9">
        <f t="shared" si="1127"/>
        <v>2196.8519999999999</v>
      </c>
      <c r="AA3092" t="s">
        <v>4103</v>
      </c>
      <c r="AC3092" t="s">
        <v>4103</v>
      </c>
      <c r="AD3092" s="9">
        <f t="shared" si="1128"/>
        <v>941.50800000000004</v>
      </c>
      <c r="AG3092" t="s">
        <v>4103</v>
      </c>
      <c r="AH3092" s="9">
        <f t="shared" si="1129"/>
        <v>2605.1422499999999</v>
      </c>
      <c r="AK3092" t="s">
        <v>4103</v>
      </c>
      <c r="AL3092" s="9">
        <f t="shared" si="1130"/>
        <v>2008.5504000000001</v>
      </c>
      <c r="AO3092" t="s">
        <v>4136</v>
      </c>
      <c r="AP3092" s="9">
        <v>291.55</v>
      </c>
      <c r="AS3092" t="s">
        <v>4103</v>
      </c>
      <c r="AT3092" s="9">
        <f t="shared" si="1143"/>
        <v>0</v>
      </c>
      <c r="AW3092" t="str">
        <f t="shared" si="1131"/>
        <v>POC</v>
      </c>
      <c r="AX3092" s="9">
        <f t="shared" si="1132"/>
        <v>0</v>
      </c>
      <c r="AZ3092" t="s">
        <v>4151</v>
      </c>
      <c r="BA3092" s="9">
        <v>163.80000000000001</v>
      </c>
      <c r="BC3092" t="str">
        <f t="shared" si="1133"/>
        <v>APCs</v>
      </c>
      <c r="BD3092" s="9">
        <f t="shared" si="1134"/>
        <v>163.80000000000001</v>
      </c>
      <c r="BF3092" t="str">
        <f t="shared" si="1135"/>
        <v>APCs</v>
      </c>
      <c r="BG3092" s="9">
        <f t="shared" si="1136"/>
        <v>163.80000000000001</v>
      </c>
      <c r="BI3092" t="str">
        <f t="shared" si="1137"/>
        <v>APCs</v>
      </c>
      <c r="BJ3092" s="9">
        <f t="shared" si="1138"/>
        <v>163.80000000000001</v>
      </c>
      <c r="BL3092" t="str">
        <f t="shared" si="1139"/>
        <v>APCs</v>
      </c>
      <c r="BM3092" s="9">
        <f t="shared" si="1140"/>
        <v>163.80000000000001</v>
      </c>
      <c r="BO3092" t="str">
        <f t="shared" si="1141"/>
        <v>APCs</v>
      </c>
      <c r="BP3092" s="9">
        <f t="shared" si="1142"/>
        <v>163.80000000000001</v>
      </c>
    </row>
    <row r="3093" spans="1:68" x14ac:dyDescent="0.25">
      <c r="A3093">
        <v>1610104</v>
      </c>
      <c r="B3093" t="s">
        <v>3395</v>
      </c>
      <c r="C3093">
        <v>320</v>
      </c>
      <c r="D3093">
        <v>74420</v>
      </c>
      <c r="F3093" s="9">
        <f t="shared" si="1145"/>
        <v>0</v>
      </c>
      <c r="G3093" s="9">
        <f t="shared" si="1146"/>
        <v>2683.2978000000003</v>
      </c>
      <c r="H3093" s="9">
        <f t="shared" si="1147"/>
        <v>1828.1699999999998</v>
      </c>
      <c r="I3093" s="9">
        <v>3046.95</v>
      </c>
      <c r="K3093" t="s">
        <v>4100</v>
      </c>
      <c r="N3093" t="s">
        <v>4103</v>
      </c>
      <c r="O3093" s="9">
        <f t="shared" si="1126"/>
        <v>290.06963999999994</v>
      </c>
      <c r="Q3093" t="s">
        <v>4103</v>
      </c>
      <c r="R3093" s="9">
        <f t="shared" si="1144"/>
        <v>923.22584999999992</v>
      </c>
      <c r="U3093" t="s">
        <v>4103</v>
      </c>
      <c r="V3093" s="9">
        <f t="shared" si="1125"/>
        <v>1246.2025499999997</v>
      </c>
      <c r="Y3093" t="s">
        <v>4103</v>
      </c>
      <c r="Z3093" s="9">
        <f t="shared" si="1127"/>
        <v>2132.8649999999998</v>
      </c>
      <c r="AA3093" t="s">
        <v>4103</v>
      </c>
      <c r="AC3093" t="s">
        <v>4103</v>
      </c>
      <c r="AD3093" s="9">
        <f t="shared" si="1128"/>
        <v>914.08499999999992</v>
      </c>
      <c r="AG3093" t="s">
        <v>4103</v>
      </c>
      <c r="AH3093" s="9">
        <f t="shared" si="1129"/>
        <v>2683.2978000000003</v>
      </c>
      <c r="AK3093" t="s">
        <v>4103</v>
      </c>
      <c r="AL3093" s="9">
        <f t="shared" si="1130"/>
        <v>1950.048</v>
      </c>
      <c r="AO3093" t="s">
        <v>4136</v>
      </c>
      <c r="AP3093" s="9">
        <v>610.96</v>
      </c>
      <c r="AS3093" t="s">
        <v>4103</v>
      </c>
      <c r="AT3093" s="9">
        <f t="shared" si="1143"/>
        <v>0</v>
      </c>
      <c r="AW3093" t="str">
        <f t="shared" si="1131"/>
        <v>POC</v>
      </c>
      <c r="AX3093" s="9">
        <f t="shared" si="1132"/>
        <v>0</v>
      </c>
      <c r="AZ3093" t="s">
        <v>4151</v>
      </c>
      <c r="BA3093" s="9">
        <v>342.85</v>
      </c>
      <c r="BC3093" t="str">
        <f t="shared" si="1133"/>
        <v>APCs</v>
      </c>
      <c r="BD3093" s="9">
        <f t="shared" si="1134"/>
        <v>342.85</v>
      </c>
      <c r="BF3093" t="str">
        <f t="shared" si="1135"/>
        <v>APCs</v>
      </c>
      <c r="BG3093" s="9">
        <f t="shared" si="1136"/>
        <v>342.85</v>
      </c>
      <c r="BI3093" t="str">
        <f t="shared" si="1137"/>
        <v>APCs</v>
      </c>
      <c r="BJ3093" s="9">
        <f t="shared" si="1138"/>
        <v>342.85</v>
      </c>
      <c r="BL3093" t="str">
        <f t="shared" si="1139"/>
        <v>APCs</v>
      </c>
      <c r="BM3093" s="9">
        <f t="shared" si="1140"/>
        <v>342.85</v>
      </c>
      <c r="BO3093" t="str">
        <f t="shared" si="1141"/>
        <v>APCs</v>
      </c>
      <c r="BP3093" s="9">
        <f t="shared" si="1142"/>
        <v>342.85</v>
      </c>
    </row>
    <row r="3094" spans="1:68" x14ac:dyDescent="0.25">
      <c r="A3094">
        <v>1612235</v>
      </c>
      <c r="B3094" t="s">
        <v>3492</v>
      </c>
      <c r="C3094">
        <v>320</v>
      </c>
      <c r="D3094">
        <v>74420</v>
      </c>
      <c r="E3094" t="s">
        <v>3419</v>
      </c>
      <c r="F3094" s="9">
        <f t="shared" si="1145"/>
        <v>0</v>
      </c>
      <c r="G3094" s="9">
        <f t="shared" si="1146"/>
        <v>2605.1422499999999</v>
      </c>
      <c r="H3094" s="9">
        <f t="shared" si="1147"/>
        <v>1883.0160000000001</v>
      </c>
      <c r="I3094" s="9">
        <v>3138.36</v>
      </c>
      <c r="K3094" t="s">
        <v>4100</v>
      </c>
      <c r="N3094" t="s">
        <v>4103</v>
      </c>
      <c r="O3094" s="9">
        <f t="shared" si="1126"/>
        <v>298.77187199999997</v>
      </c>
      <c r="Q3094" t="s">
        <v>4103</v>
      </c>
      <c r="R3094" s="9">
        <f t="shared" si="1144"/>
        <v>950.92308000000003</v>
      </c>
      <c r="U3094" t="s">
        <v>4103</v>
      </c>
      <c r="V3094" s="9">
        <f t="shared" si="1125"/>
        <v>1283.58924</v>
      </c>
      <c r="Y3094" t="s">
        <v>4103</v>
      </c>
      <c r="Z3094" s="9">
        <f t="shared" si="1127"/>
        <v>2196.8519999999999</v>
      </c>
      <c r="AA3094" t="s">
        <v>4103</v>
      </c>
      <c r="AC3094" t="s">
        <v>4103</v>
      </c>
      <c r="AD3094" s="9">
        <f t="shared" si="1128"/>
        <v>941.50800000000004</v>
      </c>
      <c r="AG3094" t="s">
        <v>4103</v>
      </c>
      <c r="AH3094" s="9">
        <f t="shared" si="1129"/>
        <v>2605.1422499999999</v>
      </c>
      <c r="AK3094" t="s">
        <v>4103</v>
      </c>
      <c r="AL3094" s="9">
        <f t="shared" si="1130"/>
        <v>2008.5504000000001</v>
      </c>
      <c r="AO3094" t="s">
        <v>4136</v>
      </c>
      <c r="AP3094" s="9">
        <v>610.96</v>
      </c>
      <c r="AS3094" t="s">
        <v>4103</v>
      </c>
      <c r="AT3094" s="9">
        <f t="shared" si="1143"/>
        <v>0</v>
      </c>
      <c r="AW3094" t="str">
        <f t="shared" si="1131"/>
        <v>POC</v>
      </c>
      <c r="AX3094" s="9">
        <f t="shared" si="1132"/>
        <v>0</v>
      </c>
      <c r="AZ3094" t="s">
        <v>4151</v>
      </c>
      <c r="BA3094" s="9">
        <v>342.85</v>
      </c>
      <c r="BC3094" t="str">
        <f t="shared" si="1133"/>
        <v>APCs</v>
      </c>
      <c r="BD3094" s="9">
        <f t="shared" si="1134"/>
        <v>342.85</v>
      </c>
      <c r="BF3094" t="str">
        <f t="shared" si="1135"/>
        <v>APCs</v>
      </c>
      <c r="BG3094" s="9">
        <f t="shared" si="1136"/>
        <v>342.85</v>
      </c>
      <c r="BI3094" t="str">
        <f t="shared" si="1137"/>
        <v>APCs</v>
      </c>
      <c r="BJ3094" s="9">
        <f t="shared" si="1138"/>
        <v>342.85</v>
      </c>
      <c r="BL3094" t="str">
        <f t="shared" si="1139"/>
        <v>APCs</v>
      </c>
      <c r="BM3094" s="9">
        <f t="shared" si="1140"/>
        <v>342.85</v>
      </c>
      <c r="BO3094" t="str">
        <f t="shared" si="1141"/>
        <v>APCs</v>
      </c>
      <c r="BP3094" s="9">
        <f t="shared" si="1142"/>
        <v>342.85</v>
      </c>
    </row>
    <row r="3095" spans="1:68" x14ac:dyDescent="0.25">
      <c r="A3095" s="2">
        <v>1610105</v>
      </c>
      <c r="B3095" s="2" t="s">
        <v>3396</v>
      </c>
      <c r="C3095" s="2">
        <v>320</v>
      </c>
      <c r="D3095" s="2">
        <v>74425</v>
      </c>
      <c r="F3095" s="9">
        <f t="shared" si="1145"/>
        <v>0</v>
      </c>
      <c r="G3095" s="9">
        <f t="shared" si="1146"/>
        <v>2683.2978000000003</v>
      </c>
      <c r="H3095" s="9">
        <f t="shared" si="1147"/>
        <v>1828.1699999999998</v>
      </c>
      <c r="I3095" s="9">
        <v>3046.95</v>
      </c>
      <c r="K3095" t="s">
        <v>4100</v>
      </c>
      <c r="N3095" t="s">
        <v>4103</v>
      </c>
      <c r="O3095" s="9">
        <f t="shared" si="1126"/>
        <v>290.06963999999994</v>
      </c>
      <c r="Q3095" t="s">
        <v>4103</v>
      </c>
      <c r="R3095" s="9">
        <f t="shared" si="1144"/>
        <v>923.22584999999992</v>
      </c>
      <c r="U3095" t="s">
        <v>4103</v>
      </c>
      <c r="V3095" s="9">
        <f t="shared" ref="V3095:V3158" si="1148">I3095*40.9%</f>
        <v>1246.2025499999997</v>
      </c>
      <c r="Y3095" t="s">
        <v>4103</v>
      </c>
      <c r="Z3095" s="9">
        <f t="shared" si="1127"/>
        <v>2132.8649999999998</v>
      </c>
      <c r="AA3095" t="s">
        <v>4103</v>
      </c>
      <c r="AC3095" t="s">
        <v>4103</v>
      </c>
      <c r="AD3095" s="9">
        <f t="shared" si="1128"/>
        <v>914.08499999999992</v>
      </c>
      <c r="AG3095" t="s">
        <v>4103</v>
      </c>
      <c r="AH3095" s="9">
        <f t="shared" si="1129"/>
        <v>2683.2978000000003</v>
      </c>
      <c r="AK3095" t="s">
        <v>4103</v>
      </c>
      <c r="AL3095" s="9">
        <f t="shared" si="1130"/>
        <v>1950.048</v>
      </c>
      <c r="AO3095" t="s">
        <v>4136</v>
      </c>
      <c r="AP3095" s="9">
        <v>610.96</v>
      </c>
      <c r="AS3095" t="s">
        <v>4103</v>
      </c>
      <c r="AT3095" s="9">
        <f t="shared" si="1143"/>
        <v>0</v>
      </c>
      <c r="AW3095" t="str">
        <f t="shared" si="1131"/>
        <v>POC</v>
      </c>
      <c r="AX3095" s="9">
        <f t="shared" si="1132"/>
        <v>0</v>
      </c>
      <c r="AZ3095" t="s">
        <v>4151</v>
      </c>
      <c r="BA3095" s="9">
        <v>342.85</v>
      </c>
      <c r="BC3095" t="str">
        <f t="shared" si="1133"/>
        <v>APCs</v>
      </c>
      <c r="BD3095" s="9">
        <f t="shared" si="1134"/>
        <v>342.85</v>
      </c>
      <c r="BF3095" t="str">
        <f t="shared" si="1135"/>
        <v>APCs</v>
      </c>
      <c r="BG3095" s="9">
        <f t="shared" si="1136"/>
        <v>342.85</v>
      </c>
      <c r="BI3095" t="str">
        <f t="shared" si="1137"/>
        <v>APCs</v>
      </c>
      <c r="BJ3095" s="9">
        <f t="shared" si="1138"/>
        <v>342.85</v>
      </c>
      <c r="BL3095" t="str">
        <f t="shared" si="1139"/>
        <v>APCs</v>
      </c>
      <c r="BM3095" s="9">
        <f t="shared" si="1140"/>
        <v>342.85</v>
      </c>
      <c r="BO3095" t="str">
        <f t="shared" si="1141"/>
        <v>APCs</v>
      </c>
      <c r="BP3095" s="9">
        <f t="shared" si="1142"/>
        <v>342.85</v>
      </c>
    </row>
    <row r="3096" spans="1:68" x14ac:dyDescent="0.25">
      <c r="A3096">
        <v>1612236</v>
      </c>
      <c r="B3096" t="s">
        <v>3493</v>
      </c>
      <c r="C3096">
        <v>320</v>
      </c>
      <c r="D3096">
        <v>74425</v>
      </c>
      <c r="E3096" t="s">
        <v>3419</v>
      </c>
      <c r="F3096" s="9">
        <f t="shared" si="1145"/>
        <v>0</v>
      </c>
      <c r="G3096" s="9">
        <f t="shared" si="1146"/>
        <v>2605.1422499999999</v>
      </c>
      <c r="H3096" s="9">
        <f t="shared" si="1147"/>
        <v>1883.0160000000001</v>
      </c>
      <c r="I3096" s="9">
        <v>3138.36</v>
      </c>
      <c r="K3096" t="s">
        <v>4100</v>
      </c>
      <c r="N3096" t="s">
        <v>4103</v>
      </c>
      <c r="O3096" s="9">
        <f t="shared" si="1126"/>
        <v>298.77187199999997</v>
      </c>
      <c r="Q3096" t="s">
        <v>4103</v>
      </c>
      <c r="R3096" s="9">
        <f t="shared" si="1144"/>
        <v>950.92308000000003</v>
      </c>
      <c r="U3096" t="s">
        <v>4103</v>
      </c>
      <c r="V3096" s="9">
        <f t="shared" si="1148"/>
        <v>1283.58924</v>
      </c>
      <c r="Y3096" t="s">
        <v>4103</v>
      </c>
      <c r="Z3096" s="9">
        <f t="shared" si="1127"/>
        <v>2196.8519999999999</v>
      </c>
      <c r="AA3096" t="s">
        <v>4103</v>
      </c>
      <c r="AC3096" t="s">
        <v>4103</v>
      </c>
      <c r="AD3096" s="9">
        <f t="shared" si="1128"/>
        <v>941.50800000000004</v>
      </c>
      <c r="AG3096" t="s">
        <v>4103</v>
      </c>
      <c r="AH3096" s="9">
        <f t="shared" si="1129"/>
        <v>2605.1422499999999</v>
      </c>
      <c r="AK3096" t="s">
        <v>4103</v>
      </c>
      <c r="AL3096" s="9">
        <f t="shared" si="1130"/>
        <v>2008.5504000000001</v>
      </c>
      <c r="AO3096" t="s">
        <v>4136</v>
      </c>
      <c r="AP3096" s="9">
        <v>610.96</v>
      </c>
      <c r="AS3096" t="s">
        <v>4103</v>
      </c>
      <c r="AT3096" s="9">
        <f t="shared" si="1143"/>
        <v>0</v>
      </c>
      <c r="AW3096" t="str">
        <f t="shared" si="1131"/>
        <v>POC</v>
      </c>
      <c r="AX3096" s="9">
        <f t="shared" si="1132"/>
        <v>0</v>
      </c>
      <c r="AZ3096" t="s">
        <v>4151</v>
      </c>
      <c r="BA3096" s="9">
        <v>342.85</v>
      </c>
      <c r="BC3096" t="str">
        <f t="shared" si="1133"/>
        <v>APCs</v>
      </c>
      <c r="BD3096" s="9">
        <f t="shared" si="1134"/>
        <v>342.85</v>
      </c>
      <c r="BF3096" t="str">
        <f t="shared" si="1135"/>
        <v>APCs</v>
      </c>
      <c r="BG3096" s="9">
        <f t="shared" si="1136"/>
        <v>342.85</v>
      </c>
      <c r="BI3096" t="str">
        <f t="shared" si="1137"/>
        <v>APCs</v>
      </c>
      <c r="BJ3096" s="9">
        <f t="shared" si="1138"/>
        <v>342.85</v>
      </c>
      <c r="BL3096" t="str">
        <f t="shared" si="1139"/>
        <v>APCs</v>
      </c>
      <c r="BM3096" s="9">
        <f t="shared" si="1140"/>
        <v>342.85</v>
      </c>
      <c r="BO3096" t="str">
        <f t="shared" si="1141"/>
        <v>APCs</v>
      </c>
      <c r="BP3096" s="9">
        <f t="shared" si="1142"/>
        <v>342.85</v>
      </c>
    </row>
    <row r="3097" spans="1:68" x14ac:dyDescent="0.25">
      <c r="A3097">
        <v>1610106</v>
      </c>
      <c r="B3097" t="s">
        <v>3397</v>
      </c>
      <c r="C3097">
        <v>320</v>
      </c>
      <c r="D3097">
        <v>74430</v>
      </c>
      <c r="F3097" s="9">
        <f t="shared" si="1145"/>
        <v>0</v>
      </c>
      <c r="G3097" s="9">
        <f t="shared" si="1146"/>
        <v>2683.2978000000003</v>
      </c>
      <c r="H3097" s="9">
        <f t="shared" si="1147"/>
        <v>1828.1699999999998</v>
      </c>
      <c r="I3097" s="9">
        <v>3046.95</v>
      </c>
      <c r="K3097" t="s">
        <v>4100</v>
      </c>
      <c r="N3097" t="s">
        <v>4103</v>
      </c>
      <c r="O3097" s="9">
        <f t="shared" si="1126"/>
        <v>290.06963999999994</v>
      </c>
      <c r="Q3097" t="s">
        <v>4103</v>
      </c>
      <c r="R3097" s="9">
        <f t="shared" si="1144"/>
        <v>923.22584999999992</v>
      </c>
      <c r="U3097" t="s">
        <v>4103</v>
      </c>
      <c r="V3097" s="9">
        <f t="shared" si="1148"/>
        <v>1246.2025499999997</v>
      </c>
      <c r="Y3097" t="s">
        <v>4103</v>
      </c>
      <c r="Z3097" s="9">
        <f t="shared" si="1127"/>
        <v>2132.8649999999998</v>
      </c>
      <c r="AA3097" t="s">
        <v>4103</v>
      </c>
      <c r="AC3097" t="s">
        <v>4103</v>
      </c>
      <c r="AD3097" s="9">
        <f t="shared" si="1128"/>
        <v>914.08499999999992</v>
      </c>
      <c r="AG3097" t="s">
        <v>4103</v>
      </c>
      <c r="AH3097" s="9">
        <f t="shared" si="1129"/>
        <v>2683.2978000000003</v>
      </c>
      <c r="AK3097" t="s">
        <v>4103</v>
      </c>
      <c r="AL3097" s="9">
        <f t="shared" si="1130"/>
        <v>1950.048</v>
      </c>
      <c r="AO3097" t="s">
        <v>4136</v>
      </c>
      <c r="AP3097" s="9">
        <v>610.96</v>
      </c>
      <c r="AS3097" t="s">
        <v>4103</v>
      </c>
      <c r="AT3097" s="9">
        <f t="shared" si="1143"/>
        <v>0</v>
      </c>
      <c r="AW3097" t="str">
        <f t="shared" si="1131"/>
        <v>POC</v>
      </c>
      <c r="AX3097" s="9">
        <f t="shared" si="1132"/>
        <v>0</v>
      </c>
      <c r="AZ3097" t="s">
        <v>4151</v>
      </c>
      <c r="BA3097" s="9">
        <v>342.85</v>
      </c>
      <c r="BC3097" t="str">
        <f t="shared" si="1133"/>
        <v>APCs</v>
      </c>
      <c r="BD3097" s="9">
        <f t="shared" si="1134"/>
        <v>342.85</v>
      </c>
      <c r="BF3097" t="str">
        <f t="shared" si="1135"/>
        <v>APCs</v>
      </c>
      <c r="BG3097" s="9">
        <f t="shared" si="1136"/>
        <v>342.85</v>
      </c>
      <c r="BI3097" t="str">
        <f t="shared" si="1137"/>
        <v>APCs</v>
      </c>
      <c r="BJ3097" s="9">
        <f t="shared" si="1138"/>
        <v>342.85</v>
      </c>
      <c r="BL3097" t="str">
        <f t="shared" si="1139"/>
        <v>APCs</v>
      </c>
      <c r="BM3097" s="9">
        <f t="shared" si="1140"/>
        <v>342.85</v>
      </c>
      <c r="BO3097" t="str">
        <f t="shared" si="1141"/>
        <v>APCs</v>
      </c>
      <c r="BP3097" s="9">
        <f t="shared" si="1142"/>
        <v>342.85</v>
      </c>
    </row>
    <row r="3098" spans="1:68" x14ac:dyDescent="0.25">
      <c r="A3098">
        <v>1612237</v>
      </c>
      <c r="B3098" t="s">
        <v>3494</v>
      </c>
      <c r="C3098">
        <v>320</v>
      </c>
      <c r="D3098">
        <v>74430</v>
      </c>
      <c r="E3098" t="s">
        <v>3419</v>
      </c>
      <c r="F3098" s="9">
        <f t="shared" si="1145"/>
        <v>0</v>
      </c>
      <c r="G3098" s="9">
        <f t="shared" si="1146"/>
        <v>2605.1422499999999</v>
      </c>
      <c r="H3098" s="9">
        <f t="shared" si="1147"/>
        <v>1883.0160000000001</v>
      </c>
      <c r="I3098" s="9">
        <v>3138.36</v>
      </c>
      <c r="K3098" t="s">
        <v>4100</v>
      </c>
      <c r="N3098" t="s">
        <v>4103</v>
      </c>
      <c r="O3098" s="9">
        <f t="shared" si="1126"/>
        <v>298.77187199999997</v>
      </c>
      <c r="Q3098" t="s">
        <v>4103</v>
      </c>
      <c r="R3098" s="9">
        <f t="shared" si="1144"/>
        <v>950.92308000000003</v>
      </c>
      <c r="U3098" t="s">
        <v>4103</v>
      </c>
      <c r="V3098" s="9">
        <f t="shared" si="1148"/>
        <v>1283.58924</v>
      </c>
      <c r="Y3098" t="s">
        <v>4103</v>
      </c>
      <c r="Z3098" s="9">
        <f t="shared" si="1127"/>
        <v>2196.8519999999999</v>
      </c>
      <c r="AA3098" t="s">
        <v>4103</v>
      </c>
      <c r="AC3098" t="s">
        <v>4103</v>
      </c>
      <c r="AD3098" s="9">
        <f t="shared" si="1128"/>
        <v>941.50800000000004</v>
      </c>
      <c r="AG3098" t="s">
        <v>4103</v>
      </c>
      <c r="AH3098" s="9">
        <f t="shared" si="1129"/>
        <v>2605.1422499999999</v>
      </c>
      <c r="AK3098" t="s">
        <v>4103</v>
      </c>
      <c r="AL3098" s="9">
        <f t="shared" si="1130"/>
        <v>2008.5504000000001</v>
      </c>
      <c r="AO3098" t="s">
        <v>4136</v>
      </c>
      <c r="AP3098" s="9">
        <v>610.96</v>
      </c>
      <c r="AS3098" t="s">
        <v>4103</v>
      </c>
      <c r="AT3098" s="9">
        <f t="shared" si="1143"/>
        <v>0</v>
      </c>
      <c r="AW3098" t="str">
        <f t="shared" si="1131"/>
        <v>POC</v>
      </c>
      <c r="AX3098" s="9">
        <f t="shared" si="1132"/>
        <v>0</v>
      </c>
      <c r="AZ3098" t="s">
        <v>4151</v>
      </c>
      <c r="BA3098" s="9">
        <v>342.85</v>
      </c>
      <c r="BC3098" t="str">
        <f t="shared" si="1133"/>
        <v>APCs</v>
      </c>
      <c r="BD3098" s="9">
        <f t="shared" si="1134"/>
        <v>342.85</v>
      </c>
      <c r="BF3098" t="str">
        <f t="shared" si="1135"/>
        <v>APCs</v>
      </c>
      <c r="BG3098" s="9">
        <f t="shared" si="1136"/>
        <v>342.85</v>
      </c>
      <c r="BI3098" t="str">
        <f t="shared" si="1137"/>
        <v>APCs</v>
      </c>
      <c r="BJ3098" s="9">
        <f t="shared" si="1138"/>
        <v>342.85</v>
      </c>
      <c r="BL3098" t="str">
        <f t="shared" si="1139"/>
        <v>APCs</v>
      </c>
      <c r="BM3098" s="9">
        <f t="shared" si="1140"/>
        <v>342.85</v>
      </c>
      <c r="BO3098" t="str">
        <f t="shared" si="1141"/>
        <v>APCs</v>
      </c>
      <c r="BP3098" s="9">
        <f t="shared" si="1142"/>
        <v>342.85</v>
      </c>
    </row>
    <row r="3099" spans="1:68" x14ac:dyDescent="0.25">
      <c r="A3099">
        <v>1610110</v>
      </c>
      <c r="B3099" t="s">
        <v>3398</v>
      </c>
      <c r="C3099">
        <v>320</v>
      </c>
      <c r="D3099">
        <v>74455</v>
      </c>
      <c r="F3099" s="9">
        <f t="shared" si="1145"/>
        <v>0</v>
      </c>
      <c r="G3099" s="9">
        <f t="shared" si="1146"/>
        <v>2683.2978000000003</v>
      </c>
      <c r="H3099" s="9">
        <f t="shared" si="1147"/>
        <v>1883.0160000000001</v>
      </c>
      <c r="I3099" s="9">
        <v>3138.36</v>
      </c>
      <c r="K3099" t="s">
        <v>4100</v>
      </c>
      <c r="N3099" t="s">
        <v>4103</v>
      </c>
      <c r="O3099" s="9">
        <f t="shared" si="1126"/>
        <v>298.77187199999997</v>
      </c>
      <c r="Q3099" t="s">
        <v>4103</v>
      </c>
      <c r="R3099" s="9">
        <f t="shared" si="1144"/>
        <v>950.92308000000003</v>
      </c>
      <c r="U3099" t="s">
        <v>4103</v>
      </c>
      <c r="V3099" s="9">
        <f t="shared" si="1148"/>
        <v>1283.58924</v>
      </c>
      <c r="Y3099" t="s">
        <v>4103</v>
      </c>
      <c r="Z3099" s="9">
        <f t="shared" si="1127"/>
        <v>2196.8519999999999</v>
      </c>
      <c r="AA3099" t="s">
        <v>4103</v>
      </c>
      <c r="AC3099" t="s">
        <v>4103</v>
      </c>
      <c r="AD3099" s="9">
        <f t="shared" si="1128"/>
        <v>941.50800000000004</v>
      </c>
      <c r="AG3099" t="s">
        <v>4103</v>
      </c>
      <c r="AH3099" s="9">
        <f t="shared" si="1129"/>
        <v>2683.2978000000003</v>
      </c>
      <c r="AK3099" t="s">
        <v>4103</v>
      </c>
      <c r="AL3099" s="9">
        <f t="shared" si="1130"/>
        <v>2008.5504000000001</v>
      </c>
      <c r="AO3099" t="s">
        <v>4136</v>
      </c>
      <c r="AP3099" s="9">
        <v>372.86</v>
      </c>
      <c r="AS3099" t="s">
        <v>4103</v>
      </c>
      <c r="AT3099" s="9">
        <f t="shared" si="1143"/>
        <v>0</v>
      </c>
      <c r="AW3099" t="str">
        <f t="shared" si="1131"/>
        <v>POC</v>
      </c>
      <c r="AX3099" s="9">
        <f t="shared" si="1132"/>
        <v>0</v>
      </c>
      <c r="AZ3099" t="s">
        <v>4151</v>
      </c>
      <c r="BA3099" s="9">
        <v>218.45</v>
      </c>
      <c r="BC3099" t="str">
        <f t="shared" si="1133"/>
        <v>APCs</v>
      </c>
      <c r="BD3099" s="9">
        <f t="shared" si="1134"/>
        <v>218.45</v>
      </c>
      <c r="BF3099" t="str">
        <f t="shared" si="1135"/>
        <v>APCs</v>
      </c>
      <c r="BG3099" s="9">
        <f t="shared" si="1136"/>
        <v>218.45</v>
      </c>
      <c r="BI3099" t="str">
        <f t="shared" si="1137"/>
        <v>APCs</v>
      </c>
      <c r="BJ3099" s="9">
        <f t="shared" si="1138"/>
        <v>218.45</v>
      </c>
      <c r="BL3099" t="str">
        <f t="shared" si="1139"/>
        <v>APCs</v>
      </c>
      <c r="BM3099" s="9">
        <f t="shared" si="1140"/>
        <v>218.45</v>
      </c>
      <c r="BO3099" t="str">
        <f t="shared" si="1141"/>
        <v>APCs</v>
      </c>
      <c r="BP3099" s="9">
        <f t="shared" si="1142"/>
        <v>218.45</v>
      </c>
    </row>
    <row r="3100" spans="1:68" x14ac:dyDescent="0.25">
      <c r="A3100">
        <v>1610112</v>
      </c>
      <c r="B3100" t="s">
        <v>3399</v>
      </c>
      <c r="C3100">
        <v>320</v>
      </c>
      <c r="D3100">
        <v>74740</v>
      </c>
      <c r="F3100" s="9">
        <f t="shared" si="1145"/>
        <v>0</v>
      </c>
      <c r="G3100" s="9">
        <f t="shared" si="1146"/>
        <v>2969.61</v>
      </c>
      <c r="H3100" s="9">
        <f t="shared" si="1147"/>
        <v>2545.38</v>
      </c>
      <c r="I3100" s="9">
        <v>4242.3</v>
      </c>
      <c r="K3100" t="s">
        <v>4100</v>
      </c>
      <c r="N3100" t="s">
        <v>4103</v>
      </c>
      <c r="O3100" s="9">
        <f t="shared" ref="O3100:O3163" si="1149">I3100*9.52%</f>
        <v>403.86696000000001</v>
      </c>
      <c r="Q3100" t="s">
        <v>4103</v>
      </c>
      <c r="R3100" s="9">
        <f t="shared" si="1144"/>
        <v>1285.4168999999999</v>
      </c>
      <c r="U3100" t="s">
        <v>4103</v>
      </c>
      <c r="V3100" s="9">
        <f t="shared" si="1148"/>
        <v>1735.1007</v>
      </c>
      <c r="Y3100" t="s">
        <v>4103</v>
      </c>
      <c r="Z3100" s="9">
        <f t="shared" ref="Z3100:Z3163" si="1150">I3100*70%</f>
        <v>2969.61</v>
      </c>
      <c r="AA3100" t="s">
        <v>4103</v>
      </c>
      <c r="AC3100" t="s">
        <v>4103</v>
      </c>
      <c r="AD3100" s="9">
        <f t="shared" ref="AD3100:AD3163" si="1151">I3100*30%</f>
        <v>1272.69</v>
      </c>
      <c r="AG3100" t="s">
        <v>4103</v>
      </c>
      <c r="AH3100" s="9">
        <f t="shared" ref="AH3100:AH3163" si="1152">I3099*85.5%</f>
        <v>2683.2978000000003</v>
      </c>
      <c r="AK3100" t="s">
        <v>4103</v>
      </c>
      <c r="AL3100" s="9">
        <f t="shared" ref="AL3100:AL3163" si="1153">I3100*64%</f>
        <v>2715.0720000000001</v>
      </c>
      <c r="AO3100" t="s">
        <v>4136</v>
      </c>
      <c r="AP3100" s="9">
        <v>372.86</v>
      </c>
      <c r="AS3100" t="s">
        <v>4103</v>
      </c>
      <c r="AT3100" s="9">
        <f t="shared" si="1143"/>
        <v>0</v>
      </c>
      <c r="AW3100" t="str">
        <f t="shared" ref="AW3100:AW3163" si="1154">AS3100</f>
        <v>POC</v>
      </c>
      <c r="AX3100" s="9">
        <f t="shared" ref="AX3100:AX3163" si="1155">AT3100</f>
        <v>0</v>
      </c>
      <c r="AZ3100" t="s">
        <v>4151</v>
      </c>
      <c r="BA3100" s="9">
        <v>218.45</v>
      </c>
      <c r="BC3100" t="str">
        <f t="shared" ref="BC3100:BC3163" si="1156">AZ3100</f>
        <v>APCs</v>
      </c>
      <c r="BD3100" s="9">
        <f t="shared" ref="BD3100:BD3163" si="1157">BA3100</f>
        <v>218.45</v>
      </c>
      <c r="BF3100" t="str">
        <f t="shared" ref="BF3100:BF3163" si="1158">BC3100</f>
        <v>APCs</v>
      </c>
      <c r="BG3100" s="9">
        <f t="shared" ref="BG3100:BG3163" si="1159">BD3100</f>
        <v>218.45</v>
      </c>
      <c r="BI3100" t="str">
        <f t="shared" ref="BI3100:BI3163" si="1160">BF3100</f>
        <v>APCs</v>
      </c>
      <c r="BJ3100" s="9">
        <f t="shared" ref="BJ3100:BJ3163" si="1161">BG3100</f>
        <v>218.45</v>
      </c>
      <c r="BL3100" t="str">
        <f t="shared" ref="BL3100:BL3163" si="1162">BI3100</f>
        <v>APCs</v>
      </c>
      <c r="BM3100" s="9">
        <f t="shared" ref="BM3100:BM3163" si="1163">BJ3100</f>
        <v>218.45</v>
      </c>
      <c r="BO3100" t="str">
        <f t="shared" ref="BO3100:BO3163" si="1164">BL3100</f>
        <v>APCs</v>
      </c>
      <c r="BP3100" s="9">
        <f t="shared" ref="BP3100:BP3163" si="1165">BM3100</f>
        <v>218.45</v>
      </c>
    </row>
    <row r="3101" spans="1:68" x14ac:dyDescent="0.25">
      <c r="A3101">
        <v>2850082</v>
      </c>
      <c r="B3101" t="s">
        <v>4066</v>
      </c>
      <c r="C3101">
        <v>320</v>
      </c>
      <c r="D3101">
        <v>75625</v>
      </c>
      <c r="F3101" s="9">
        <f t="shared" si="1145"/>
        <v>0</v>
      </c>
      <c r="G3101" s="9">
        <f t="shared" si="1146"/>
        <v>8509.9699999999993</v>
      </c>
      <c r="H3101" s="9">
        <f t="shared" si="1147"/>
        <v>7294.26</v>
      </c>
      <c r="I3101" s="9">
        <v>12157.1</v>
      </c>
      <c r="K3101" t="s">
        <v>4100</v>
      </c>
      <c r="N3101" t="s">
        <v>4103</v>
      </c>
      <c r="O3101" s="9">
        <f t="shared" si="1149"/>
        <v>1157.35592</v>
      </c>
      <c r="Q3101" t="s">
        <v>4103</v>
      </c>
      <c r="R3101" s="9">
        <f t="shared" si="1144"/>
        <v>3683.6012999999998</v>
      </c>
      <c r="U3101" t="s">
        <v>4103</v>
      </c>
      <c r="V3101" s="9">
        <f t="shared" si="1148"/>
        <v>4972.2538999999997</v>
      </c>
      <c r="Y3101" t="s">
        <v>4103</v>
      </c>
      <c r="Z3101" s="9">
        <f t="shared" si="1150"/>
        <v>8509.9699999999993</v>
      </c>
      <c r="AA3101" t="s">
        <v>4103</v>
      </c>
      <c r="AC3101" t="s">
        <v>4103</v>
      </c>
      <c r="AD3101" s="9">
        <f t="shared" si="1151"/>
        <v>3647.13</v>
      </c>
      <c r="AG3101" t="s">
        <v>4103</v>
      </c>
      <c r="AH3101" s="9">
        <f t="shared" si="1152"/>
        <v>3627.1665000000003</v>
      </c>
      <c r="AK3101" t="s">
        <v>4103</v>
      </c>
      <c r="AL3101" s="9">
        <f t="shared" si="1153"/>
        <v>7780.5440000000008</v>
      </c>
      <c r="AO3101" t="s">
        <v>4136</v>
      </c>
      <c r="AP3101" s="9">
        <v>4434.05</v>
      </c>
      <c r="AS3101" t="s">
        <v>4103</v>
      </c>
      <c r="AT3101" s="9">
        <f t="shared" si="1143"/>
        <v>0</v>
      </c>
      <c r="AW3101" t="str">
        <f t="shared" si="1154"/>
        <v>POC</v>
      </c>
      <c r="AX3101" s="9">
        <f t="shared" si="1155"/>
        <v>0</v>
      </c>
      <c r="AZ3101" t="s">
        <v>4151</v>
      </c>
      <c r="BA3101" s="9">
        <v>2841.63</v>
      </c>
      <c r="BC3101" t="str">
        <f t="shared" si="1156"/>
        <v>APCs</v>
      </c>
      <c r="BD3101" s="9">
        <f t="shared" si="1157"/>
        <v>2841.63</v>
      </c>
      <c r="BF3101" t="str">
        <f t="shared" si="1158"/>
        <v>APCs</v>
      </c>
      <c r="BG3101" s="9">
        <f t="shared" si="1159"/>
        <v>2841.63</v>
      </c>
      <c r="BI3101" t="str">
        <f t="shared" si="1160"/>
        <v>APCs</v>
      </c>
      <c r="BJ3101" s="9">
        <f t="shared" si="1161"/>
        <v>2841.63</v>
      </c>
      <c r="BL3101" t="str">
        <f t="shared" si="1162"/>
        <v>APCs</v>
      </c>
      <c r="BM3101" s="9">
        <f t="shared" si="1163"/>
        <v>2841.63</v>
      </c>
      <c r="BO3101" t="str">
        <f t="shared" si="1164"/>
        <v>APCs</v>
      </c>
      <c r="BP3101" s="9">
        <f t="shared" si="1165"/>
        <v>2841.63</v>
      </c>
    </row>
    <row r="3102" spans="1:68" x14ac:dyDescent="0.25">
      <c r="A3102">
        <v>2850083</v>
      </c>
      <c r="B3102" t="s">
        <v>4067</v>
      </c>
      <c r="C3102">
        <v>320</v>
      </c>
      <c r="D3102">
        <v>75630</v>
      </c>
      <c r="F3102" s="9">
        <f t="shared" si="1145"/>
        <v>0</v>
      </c>
      <c r="G3102" s="9">
        <f t="shared" si="1146"/>
        <v>10394.3205</v>
      </c>
      <c r="H3102" s="9">
        <f t="shared" si="1147"/>
        <v>7294.26</v>
      </c>
      <c r="I3102" s="9">
        <v>12157.1</v>
      </c>
      <c r="K3102" t="s">
        <v>4100</v>
      </c>
      <c r="N3102" t="s">
        <v>4103</v>
      </c>
      <c r="O3102" s="9">
        <f t="shared" si="1149"/>
        <v>1157.35592</v>
      </c>
      <c r="Q3102" t="s">
        <v>4103</v>
      </c>
      <c r="R3102" s="9">
        <f t="shared" si="1144"/>
        <v>3683.6012999999998</v>
      </c>
      <c r="U3102" t="s">
        <v>4103</v>
      </c>
      <c r="V3102" s="9">
        <f t="shared" si="1148"/>
        <v>4972.2538999999997</v>
      </c>
      <c r="Y3102" t="s">
        <v>4103</v>
      </c>
      <c r="Z3102" s="9">
        <f t="shared" si="1150"/>
        <v>8509.9699999999993</v>
      </c>
      <c r="AA3102" t="s">
        <v>4103</v>
      </c>
      <c r="AC3102" t="s">
        <v>4103</v>
      </c>
      <c r="AD3102" s="9">
        <f t="shared" si="1151"/>
        <v>3647.13</v>
      </c>
      <c r="AG3102" t="s">
        <v>4103</v>
      </c>
      <c r="AH3102" s="9">
        <f t="shared" si="1152"/>
        <v>10394.3205</v>
      </c>
      <c r="AK3102" t="s">
        <v>4103</v>
      </c>
      <c r="AL3102" s="9">
        <f t="shared" si="1153"/>
        <v>7780.5440000000008</v>
      </c>
      <c r="AO3102" t="s">
        <v>4136</v>
      </c>
      <c r="AP3102" s="9">
        <v>4434.05</v>
      </c>
      <c r="AS3102" t="s">
        <v>4103</v>
      </c>
      <c r="AT3102" s="9">
        <f t="shared" si="1143"/>
        <v>0</v>
      </c>
      <c r="AW3102" t="str">
        <f t="shared" si="1154"/>
        <v>POC</v>
      </c>
      <c r="AX3102" s="9">
        <f t="shared" si="1155"/>
        <v>0</v>
      </c>
      <c r="AZ3102" t="s">
        <v>4151</v>
      </c>
      <c r="BA3102" s="9">
        <v>2841.63</v>
      </c>
      <c r="BC3102" t="str">
        <f t="shared" si="1156"/>
        <v>APCs</v>
      </c>
      <c r="BD3102" s="9">
        <f t="shared" si="1157"/>
        <v>2841.63</v>
      </c>
      <c r="BF3102" t="str">
        <f t="shared" si="1158"/>
        <v>APCs</v>
      </c>
      <c r="BG3102" s="9">
        <f t="shared" si="1159"/>
        <v>2841.63</v>
      </c>
      <c r="BI3102" t="str">
        <f t="shared" si="1160"/>
        <v>APCs</v>
      </c>
      <c r="BJ3102" s="9">
        <f t="shared" si="1161"/>
        <v>2841.63</v>
      </c>
      <c r="BL3102" t="str">
        <f t="shared" si="1162"/>
        <v>APCs</v>
      </c>
      <c r="BM3102" s="9">
        <f t="shared" si="1163"/>
        <v>2841.63</v>
      </c>
      <c r="BO3102" t="str">
        <f t="shared" si="1164"/>
        <v>APCs</v>
      </c>
      <c r="BP3102" s="9">
        <f t="shared" si="1165"/>
        <v>2841.63</v>
      </c>
    </row>
    <row r="3103" spans="1:68" x14ac:dyDescent="0.25">
      <c r="A3103">
        <v>2850085</v>
      </c>
      <c r="B3103" t="s">
        <v>4068</v>
      </c>
      <c r="C3103">
        <v>320</v>
      </c>
      <c r="D3103">
        <v>75710</v>
      </c>
      <c r="F3103" s="9">
        <f t="shared" si="1145"/>
        <v>0</v>
      </c>
      <c r="G3103" s="9">
        <f t="shared" si="1146"/>
        <v>10394.3205</v>
      </c>
      <c r="H3103" s="9">
        <f t="shared" si="1147"/>
        <v>7294.26</v>
      </c>
      <c r="I3103" s="9">
        <v>12157.1</v>
      </c>
      <c r="K3103" t="s">
        <v>4100</v>
      </c>
      <c r="N3103" t="s">
        <v>4103</v>
      </c>
      <c r="O3103" s="9">
        <f t="shared" si="1149"/>
        <v>1157.35592</v>
      </c>
      <c r="Q3103" t="s">
        <v>4103</v>
      </c>
      <c r="R3103" s="9">
        <f t="shared" si="1144"/>
        <v>3683.6012999999998</v>
      </c>
      <c r="U3103" t="s">
        <v>4103</v>
      </c>
      <c r="V3103" s="9">
        <f t="shared" si="1148"/>
        <v>4972.2538999999997</v>
      </c>
      <c r="Y3103" t="s">
        <v>4103</v>
      </c>
      <c r="Z3103" s="9">
        <f t="shared" si="1150"/>
        <v>8509.9699999999993</v>
      </c>
      <c r="AA3103" t="s">
        <v>4103</v>
      </c>
      <c r="AC3103" t="s">
        <v>4103</v>
      </c>
      <c r="AD3103" s="9">
        <f t="shared" si="1151"/>
        <v>3647.13</v>
      </c>
      <c r="AG3103" t="s">
        <v>4103</v>
      </c>
      <c r="AH3103" s="9">
        <f t="shared" si="1152"/>
        <v>10394.3205</v>
      </c>
      <c r="AK3103" t="s">
        <v>4103</v>
      </c>
      <c r="AL3103" s="9">
        <f t="shared" si="1153"/>
        <v>7780.5440000000008</v>
      </c>
      <c r="AO3103" t="s">
        <v>4136</v>
      </c>
      <c r="AP3103" s="9">
        <v>4434.05</v>
      </c>
      <c r="AS3103" t="s">
        <v>4103</v>
      </c>
      <c r="AT3103" s="9">
        <f t="shared" si="1143"/>
        <v>0</v>
      </c>
      <c r="AW3103" t="str">
        <f t="shared" si="1154"/>
        <v>POC</v>
      </c>
      <c r="AX3103" s="9">
        <f t="shared" si="1155"/>
        <v>0</v>
      </c>
      <c r="AZ3103" t="s">
        <v>4151</v>
      </c>
      <c r="BA3103" s="9">
        <v>2841.63</v>
      </c>
      <c r="BC3103" t="str">
        <f t="shared" si="1156"/>
        <v>APCs</v>
      </c>
      <c r="BD3103" s="9">
        <f t="shared" si="1157"/>
        <v>2841.63</v>
      </c>
      <c r="BF3103" t="str">
        <f t="shared" si="1158"/>
        <v>APCs</v>
      </c>
      <c r="BG3103" s="9">
        <f t="shared" si="1159"/>
        <v>2841.63</v>
      </c>
      <c r="BI3103" t="str">
        <f t="shared" si="1160"/>
        <v>APCs</v>
      </c>
      <c r="BJ3103" s="9">
        <f t="shared" si="1161"/>
        <v>2841.63</v>
      </c>
      <c r="BL3103" t="str">
        <f t="shared" si="1162"/>
        <v>APCs</v>
      </c>
      <c r="BM3103" s="9">
        <f t="shared" si="1163"/>
        <v>2841.63</v>
      </c>
      <c r="BO3103" t="str">
        <f t="shared" si="1164"/>
        <v>APCs</v>
      </c>
      <c r="BP3103" s="9">
        <f t="shared" si="1165"/>
        <v>2841.63</v>
      </c>
    </row>
    <row r="3104" spans="1:68" x14ac:dyDescent="0.25">
      <c r="A3104">
        <v>2850086</v>
      </c>
      <c r="B3104" t="s">
        <v>4069</v>
      </c>
      <c r="C3104">
        <v>320</v>
      </c>
      <c r="D3104">
        <v>75716</v>
      </c>
      <c r="F3104" s="9">
        <f t="shared" si="1145"/>
        <v>0</v>
      </c>
      <c r="G3104" s="9">
        <f t="shared" si="1146"/>
        <v>10394.3205</v>
      </c>
      <c r="H3104" s="9">
        <f t="shared" si="1147"/>
        <v>7294.26</v>
      </c>
      <c r="I3104" s="9">
        <v>12157.1</v>
      </c>
      <c r="K3104" t="s">
        <v>4100</v>
      </c>
      <c r="N3104" t="s">
        <v>4103</v>
      </c>
      <c r="O3104" s="9">
        <f t="shared" si="1149"/>
        <v>1157.35592</v>
      </c>
      <c r="Q3104" t="s">
        <v>4103</v>
      </c>
      <c r="R3104" s="9">
        <f t="shared" si="1144"/>
        <v>3683.6012999999998</v>
      </c>
      <c r="U3104" t="s">
        <v>4103</v>
      </c>
      <c r="V3104" s="9">
        <f t="shared" si="1148"/>
        <v>4972.2538999999997</v>
      </c>
      <c r="Y3104" t="s">
        <v>4103</v>
      </c>
      <c r="Z3104" s="9">
        <f t="shared" si="1150"/>
        <v>8509.9699999999993</v>
      </c>
      <c r="AA3104" t="s">
        <v>4103</v>
      </c>
      <c r="AC3104" t="s">
        <v>4103</v>
      </c>
      <c r="AD3104" s="9">
        <f t="shared" si="1151"/>
        <v>3647.13</v>
      </c>
      <c r="AG3104" t="s">
        <v>4103</v>
      </c>
      <c r="AH3104" s="9">
        <f t="shared" si="1152"/>
        <v>10394.3205</v>
      </c>
      <c r="AK3104" t="s">
        <v>4103</v>
      </c>
      <c r="AL3104" s="9">
        <f t="shared" si="1153"/>
        <v>7780.5440000000008</v>
      </c>
      <c r="AO3104" t="s">
        <v>4136</v>
      </c>
      <c r="AP3104" s="9">
        <v>4434.05</v>
      </c>
      <c r="AS3104" t="s">
        <v>4103</v>
      </c>
      <c r="AT3104" s="9">
        <f t="shared" si="1143"/>
        <v>0</v>
      </c>
      <c r="AW3104" t="str">
        <f t="shared" si="1154"/>
        <v>POC</v>
      </c>
      <c r="AX3104" s="9">
        <f t="shared" si="1155"/>
        <v>0</v>
      </c>
      <c r="AZ3104" t="s">
        <v>4151</v>
      </c>
      <c r="BA3104" s="9">
        <v>2841.63</v>
      </c>
      <c r="BC3104" t="str">
        <f t="shared" si="1156"/>
        <v>APCs</v>
      </c>
      <c r="BD3104" s="9">
        <f t="shared" si="1157"/>
        <v>2841.63</v>
      </c>
      <c r="BF3104" t="str">
        <f t="shared" si="1158"/>
        <v>APCs</v>
      </c>
      <c r="BG3104" s="9">
        <f t="shared" si="1159"/>
        <v>2841.63</v>
      </c>
      <c r="BI3104" t="str">
        <f t="shared" si="1160"/>
        <v>APCs</v>
      </c>
      <c r="BJ3104" s="9">
        <f t="shared" si="1161"/>
        <v>2841.63</v>
      </c>
      <c r="BL3104" t="str">
        <f t="shared" si="1162"/>
        <v>APCs</v>
      </c>
      <c r="BM3104" s="9">
        <f t="shared" si="1163"/>
        <v>2841.63</v>
      </c>
      <c r="BO3104" t="str">
        <f t="shared" si="1164"/>
        <v>APCs</v>
      </c>
      <c r="BP3104" s="9">
        <f t="shared" si="1165"/>
        <v>2841.63</v>
      </c>
    </row>
    <row r="3105" spans="1:68" x14ac:dyDescent="0.25">
      <c r="A3105">
        <v>1061360</v>
      </c>
      <c r="B3105" t="s">
        <v>170</v>
      </c>
      <c r="C3105">
        <v>320</v>
      </c>
      <c r="D3105">
        <v>75726</v>
      </c>
      <c r="F3105" s="9">
        <f t="shared" si="1145"/>
        <v>0</v>
      </c>
      <c r="G3105" s="9">
        <f t="shared" si="1146"/>
        <v>10394.3205</v>
      </c>
      <c r="H3105" s="9">
        <f t="shared" si="1147"/>
        <v>3749.4360000000001</v>
      </c>
      <c r="I3105" s="9">
        <v>6249.06</v>
      </c>
      <c r="K3105" t="s">
        <v>4100</v>
      </c>
      <c r="N3105" t="s">
        <v>4103</v>
      </c>
      <c r="O3105" s="9">
        <f t="shared" si="1149"/>
        <v>594.91051200000004</v>
      </c>
      <c r="Q3105" t="s">
        <v>4103</v>
      </c>
      <c r="R3105" s="9">
        <f t="shared" si="1144"/>
        <v>1893.4651800000001</v>
      </c>
      <c r="U3105" t="s">
        <v>4103</v>
      </c>
      <c r="V3105" s="9">
        <f t="shared" si="1148"/>
        <v>2555.8655399999998</v>
      </c>
      <c r="Y3105" t="s">
        <v>4103</v>
      </c>
      <c r="Z3105" s="9">
        <f t="shared" si="1150"/>
        <v>4374.3419999999996</v>
      </c>
      <c r="AA3105" t="s">
        <v>4103</v>
      </c>
      <c r="AC3105" t="s">
        <v>4103</v>
      </c>
      <c r="AD3105" s="9">
        <f t="shared" si="1151"/>
        <v>1874.7180000000001</v>
      </c>
      <c r="AG3105" t="s">
        <v>4103</v>
      </c>
      <c r="AH3105" s="9">
        <f t="shared" si="1152"/>
        <v>10394.3205</v>
      </c>
      <c r="AK3105" t="s">
        <v>4103</v>
      </c>
      <c r="AL3105" s="9">
        <f t="shared" si="1153"/>
        <v>3999.3984000000005</v>
      </c>
      <c r="AO3105" t="s">
        <v>4136</v>
      </c>
      <c r="AP3105" s="9">
        <v>7353.9</v>
      </c>
      <c r="AS3105" t="s">
        <v>4103</v>
      </c>
      <c r="AT3105" s="9">
        <f t="shared" ref="AT3105:AT3146" si="1166">I3105*0%</f>
        <v>0</v>
      </c>
      <c r="AW3105" t="str">
        <f t="shared" si="1154"/>
        <v>POC</v>
      </c>
      <c r="AX3105" s="9">
        <f t="shared" si="1155"/>
        <v>0</v>
      </c>
      <c r="AZ3105" t="s">
        <v>4151</v>
      </c>
      <c r="BA3105" s="9">
        <v>4899.09</v>
      </c>
      <c r="BC3105" t="str">
        <f t="shared" si="1156"/>
        <v>APCs</v>
      </c>
      <c r="BD3105" s="9">
        <f t="shared" si="1157"/>
        <v>4899.09</v>
      </c>
      <c r="BF3105" t="str">
        <f t="shared" si="1158"/>
        <v>APCs</v>
      </c>
      <c r="BG3105" s="9">
        <f t="shared" si="1159"/>
        <v>4899.09</v>
      </c>
      <c r="BI3105" t="str">
        <f t="shared" si="1160"/>
        <v>APCs</v>
      </c>
      <c r="BJ3105" s="9">
        <f t="shared" si="1161"/>
        <v>4899.09</v>
      </c>
      <c r="BL3105" t="str">
        <f t="shared" si="1162"/>
        <v>APCs</v>
      </c>
      <c r="BM3105" s="9">
        <f t="shared" si="1163"/>
        <v>4899.09</v>
      </c>
      <c r="BO3105" t="str">
        <f t="shared" si="1164"/>
        <v>APCs</v>
      </c>
      <c r="BP3105" s="9">
        <f t="shared" si="1165"/>
        <v>4899.09</v>
      </c>
    </row>
    <row r="3106" spans="1:68" x14ac:dyDescent="0.25">
      <c r="A3106">
        <v>2850090</v>
      </c>
      <c r="B3106" t="s">
        <v>4070</v>
      </c>
      <c r="C3106">
        <v>320</v>
      </c>
      <c r="D3106">
        <v>75741</v>
      </c>
      <c r="F3106" s="9">
        <f t="shared" si="1145"/>
        <v>0</v>
      </c>
      <c r="G3106" s="9">
        <f t="shared" si="1146"/>
        <v>8509.9699999999993</v>
      </c>
      <c r="H3106" s="9">
        <f t="shared" si="1147"/>
        <v>7294.26</v>
      </c>
      <c r="I3106" s="9">
        <v>12157.1</v>
      </c>
      <c r="K3106" t="s">
        <v>4100</v>
      </c>
      <c r="N3106" t="s">
        <v>4103</v>
      </c>
      <c r="O3106" s="9">
        <f t="shared" si="1149"/>
        <v>1157.35592</v>
      </c>
      <c r="Q3106" t="s">
        <v>4103</v>
      </c>
      <c r="R3106" s="9">
        <f t="shared" si="1144"/>
        <v>3683.6012999999998</v>
      </c>
      <c r="U3106" t="s">
        <v>4103</v>
      </c>
      <c r="V3106" s="9">
        <f t="shared" si="1148"/>
        <v>4972.2538999999997</v>
      </c>
      <c r="Y3106" t="s">
        <v>4103</v>
      </c>
      <c r="Z3106" s="9">
        <f t="shared" si="1150"/>
        <v>8509.9699999999993</v>
      </c>
      <c r="AA3106" t="s">
        <v>4103</v>
      </c>
      <c r="AC3106" t="s">
        <v>4103</v>
      </c>
      <c r="AD3106" s="9">
        <f t="shared" si="1151"/>
        <v>3647.13</v>
      </c>
      <c r="AG3106" t="s">
        <v>4103</v>
      </c>
      <c r="AH3106" s="9">
        <f t="shared" si="1152"/>
        <v>5342.9463000000005</v>
      </c>
      <c r="AK3106" t="s">
        <v>4103</v>
      </c>
      <c r="AL3106" s="9">
        <f t="shared" si="1153"/>
        <v>7780.5440000000008</v>
      </c>
      <c r="AO3106" t="s">
        <v>4136</v>
      </c>
      <c r="AP3106" s="9">
        <v>4434.05</v>
      </c>
      <c r="AS3106" t="s">
        <v>4103</v>
      </c>
      <c r="AT3106" s="9">
        <f t="shared" si="1166"/>
        <v>0</v>
      </c>
      <c r="AW3106" t="str">
        <f t="shared" si="1154"/>
        <v>POC</v>
      </c>
      <c r="AX3106" s="9">
        <f t="shared" si="1155"/>
        <v>0</v>
      </c>
      <c r="AZ3106" t="s">
        <v>4151</v>
      </c>
      <c r="BA3106" s="9">
        <v>2841.63</v>
      </c>
      <c r="BC3106" t="str">
        <f t="shared" si="1156"/>
        <v>APCs</v>
      </c>
      <c r="BD3106" s="9">
        <f t="shared" si="1157"/>
        <v>2841.63</v>
      </c>
      <c r="BF3106" t="str">
        <f t="shared" si="1158"/>
        <v>APCs</v>
      </c>
      <c r="BG3106" s="9">
        <f t="shared" si="1159"/>
        <v>2841.63</v>
      </c>
      <c r="BI3106" t="str">
        <f t="shared" si="1160"/>
        <v>APCs</v>
      </c>
      <c r="BJ3106" s="9">
        <f t="shared" si="1161"/>
        <v>2841.63</v>
      </c>
      <c r="BL3106" t="str">
        <f t="shared" si="1162"/>
        <v>APCs</v>
      </c>
      <c r="BM3106" s="9">
        <f t="shared" si="1163"/>
        <v>2841.63</v>
      </c>
      <c r="BO3106" t="str">
        <f t="shared" si="1164"/>
        <v>APCs</v>
      </c>
      <c r="BP3106" s="9">
        <f t="shared" si="1165"/>
        <v>2841.63</v>
      </c>
    </row>
    <row r="3107" spans="1:68" x14ac:dyDescent="0.25">
      <c r="A3107">
        <v>2850091</v>
      </c>
      <c r="B3107" t="s">
        <v>4071</v>
      </c>
      <c r="C3107">
        <v>320</v>
      </c>
      <c r="D3107">
        <v>75743</v>
      </c>
      <c r="F3107" s="9">
        <f t="shared" si="1145"/>
        <v>0</v>
      </c>
      <c r="G3107" s="9">
        <f t="shared" si="1146"/>
        <v>10394.3205</v>
      </c>
      <c r="H3107" s="9">
        <f t="shared" si="1147"/>
        <v>7294.26</v>
      </c>
      <c r="I3107" s="9">
        <v>12157.1</v>
      </c>
      <c r="K3107" t="s">
        <v>4100</v>
      </c>
      <c r="N3107" t="s">
        <v>4103</v>
      </c>
      <c r="O3107" s="9">
        <f t="shared" si="1149"/>
        <v>1157.35592</v>
      </c>
      <c r="Q3107" t="s">
        <v>4103</v>
      </c>
      <c r="R3107" s="9">
        <f t="shared" si="1144"/>
        <v>3683.6012999999998</v>
      </c>
      <c r="U3107" t="s">
        <v>4103</v>
      </c>
      <c r="V3107" s="9">
        <f t="shared" si="1148"/>
        <v>4972.2538999999997</v>
      </c>
      <c r="Y3107" t="s">
        <v>4103</v>
      </c>
      <c r="Z3107" s="9">
        <f t="shared" si="1150"/>
        <v>8509.9699999999993</v>
      </c>
      <c r="AA3107" t="s">
        <v>4103</v>
      </c>
      <c r="AC3107" t="s">
        <v>4103</v>
      </c>
      <c r="AD3107" s="9">
        <f t="shared" si="1151"/>
        <v>3647.13</v>
      </c>
      <c r="AG3107" t="s">
        <v>4103</v>
      </c>
      <c r="AH3107" s="9">
        <f t="shared" si="1152"/>
        <v>10394.3205</v>
      </c>
      <c r="AK3107" t="s">
        <v>4103</v>
      </c>
      <c r="AL3107" s="9">
        <f t="shared" si="1153"/>
        <v>7780.5440000000008</v>
      </c>
      <c r="AO3107" t="s">
        <v>4136</v>
      </c>
      <c r="AP3107" s="9">
        <v>4434.05</v>
      </c>
      <c r="AS3107" t="s">
        <v>4103</v>
      </c>
      <c r="AT3107" s="9">
        <f t="shared" si="1166"/>
        <v>0</v>
      </c>
      <c r="AW3107" t="str">
        <f t="shared" si="1154"/>
        <v>POC</v>
      </c>
      <c r="AX3107" s="9">
        <f t="shared" si="1155"/>
        <v>0</v>
      </c>
      <c r="AZ3107" t="s">
        <v>4151</v>
      </c>
      <c r="BA3107" s="9">
        <v>2841.63</v>
      </c>
      <c r="BC3107" t="str">
        <f t="shared" si="1156"/>
        <v>APCs</v>
      </c>
      <c r="BD3107" s="9">
        <f t="shared" si="1157"/>
        <v>2841.63</v>
      </c>
      <c r="BF3107" t="str">
        <f t="shared" si="1158"/>
        <v>APCs</v>
      </c>
      <c r="BG3107" s="9">
        <f t="shared" si="1159"/>
        <v>2841.63</v>
      </c>
      <c r="BI3107" t="str">
        <f t="shared" si="1160"/>
        <v>APCs</v>
      </c>
      <c r="BJ3107" s="9">
        <f t="shared" si="1161"/>
        <v>2841.63</v>
      </c>
      <c r="BL3107" t="str">
        <f t="shared" si="1162"/>
        <v>APCs</v>
      </c>
      <c r="BM3107" s="9">
        <f t="shared" si="1163"/>
        <v>2841.63</v>
      </c>
      <c r="BO3107" t="str">
        <f t="shared" si="1164"/>
        <v>APCs</v>
      </c>
      <c r="BP3107" s="9">
        <f t="shared" si="1165"/>
        <v>2841.63</v>
      </c>
    </row>
    <row r="3108" spans="1:68" x14ac:dyDescent="0.25">
      <c r="A3108">
        <v>1691069</v>
      </c>
      <c r="B3108" t="s">
        <v>3732</v>
      </c>
      <c r="C3108">
        <v>320</v>
      </c>
      <c r="D3108">
        <v>75809</v>
      </c>
      <c r="F3108" s="9">
        <f t="shared" si="1145"/>
        <v>0</v>
      </c>
      <c r="G3108" s="9">
        <f t="shared" si="1146"/>
        <v>10394.3205</v>
      </c>
      <c r="H3108" s="9">
        <f t="shared" si="1147"/>
        <v>807.93</v>
      </c>
      <c r="I3108" s="9">
        <v>1346.55</v>
      </c>
      <c r="K3108" t="s">
        <v>4100</v>
      </c>
      <c r="N3108" t="s">
        <v>4103</v>
      </c>
      <c r="O3108" s="9">
        <f t="shared" si="1149"/>
        <v>128.19155999999998</v>
      </c>
      <c r="Q3108" t="s">
        <v>4103</v>
      </c>
      <c r="R3108" s="9">
        <f t="shared" si="1144"/>
        <v>408.00464999999997</v>
      </c>
      <c r="U3108" t="s">
        <v>4103</v>
      </c>
      <c r="V3108" s="9">
        <f t="shared" si="1148"/>
        <v>550.73894999999993</v>
      </c>
      <c r="Y3108" t="s">
        <v>4103</v>
      </c>
      <c r="Z3108" s="9">
        <f t="shared" si="1150"/>
        <v>942.58499999999992</v>
      </c>
      <c r="AA3108" t="s">
        <v>4103</v>
      </c>
      <c r="AC3108" t="s">
        <v>4103</v>
      </c>
      <c r="AD3108" s="9">
        <f t="shared" si="1151"/>
        <v>403.96499999999997</v>
      </c>
      <c r="AG3108" t="s">
        <v>4103</v>
      </c>
      <c r="AH3108" s="9">
        <f t="shared" si="1152"/>
        <v>10394.3205</v>
      </c>
      <c r="AK3108" t="s">
        <v>4103</v>
      </c>
      <c r="AL3108" s="9">
        <f t="shared" si="1153"/>
        <v>861.79200000000003</v>
      </c>
      <c r="AO3108" t="s">
        <v>4136</v>
      </c>
      <c r="AP3108" s="9">
        <v>179.33</v>
      </c>
      <c r="AS3108" t="s">
        <v>4103</v>
      </c>
      <c r="AT3108" s="9">
        <f t="shared" si="1166"/>
        <v>0</v>
      </c>
      <c r="AW3108" t="str">
        <f t="shared" si="1154"/>
        <v>POC</v>
      </c>
      <c r="AX3108" s="9">
        <f t="shared" si="1155"/>
        <v>0</v>
      </c>
      <c r="AZ3108" t="s">
        <v>4151</v>
      </c>
      <c r="BA3108" s="9">
        <v>98.01</v>
      </c>
      <c r="BC3108" t="str">
        <f t="shared" si="1156"/>
        <v>APCs</v>
      </c>
      <c r="BD3108" s="9">
        <f t="shared" si="1157"/>
        <v>98.01</v>
      </c>
      <c r="BF3108" t="str">
        <f t="shared" si="1158"/>
        <v>APCs</v>
      </c>
      <c r="BG3108" s="9">
        <f t="shared" si="1159"/>
        <v>98.01</v>
      </c>
      <c r="BI3108" t="str">
        <f t="shared" si="1160"/>
        <v>APCs</v>
      </c>
      <c r="BJ3108" s="9">
        <f t="shared" si="1161"/>
        <v>98.01</v>
      </c>
      <c r="BL3108" t="str">
        <f t="shared" si="1162"/>
        <v>APCs</v>
      </c>
      <c r="BM3108" s="9">
        <f t="shared" si="1163"/>
        <v>98.01</v>
      </c>
      <c r="BO3108" t="str">
        <f t="shared" si="1164"/>
        <v>APCs</v>
      </c>
      <c r="BP3108" s="9">
        <f t="shared" si="1165"/>
        <v>98.01</v>
      </c>
    </row>
    <row r="3109" spans="1:68" x14ac:dyDescent="0.25">
      <c r="A3109">
        <v>2850101</v>
      </c>
      <c r="B3109" t="s">
        <v>4072</v>
      </c>
      <c r="C3109">
        <v>320</v>
      </c>
      <c r="D3109">
        <v>75820</v>
      </c>
      <c r="F3109" s="9">
        <f t="shared" si="1145"/>
        <v>0</v>
      </c>
      <c r="G3109" s="9">
        <f t="shared" si="1146"/>
        <v>2753.52</v>
      </c>
      <c r="H3109" s="9">
        <f t="shared" si="1147"/>
        <v>2360.16</v>
      </c>
      <c r="I3109" s="9">
        <v>3933.6</v>
      </c>
      <c r="K3109" t="s">
        <v>4100</v>
      </c>
      <c r="N3109" t="s">
        <v>4103</v>
      </c>
      <c r="O3109" s="9">
        <f t="shared" si="1149"/>
        <v>374.47871999999995</v>
      </c>
      <c r="Q3109" t="s">
        <v>4103</v>
      </c>
      <c r="R3109" s="9">
        <f t="shared" si="1144"/>
        <v>1191.8807999999999</v>
      </c>
      <c r="U3109" t="s">
        <v>4103</v>
      </c>
      <c r="V3109" s="9">
        <f t="shared" si="1148"/>
        <v>1608.8423999999998</v>
      </c>
      <c r="Y3109" t="s">
        <v>4103</v>
      </c>
      <c r="Z3109" s="9">
        <f t="shared" si="1150"/>
        <v>2753.52</v>
      </c>
      <c r="AA3109" t="s">
        <v>4103</v>
      </c>
      <c r="AC3109" t="s">
        <v>4103</v>
      </c>
      <c r="AD3109" s="9">
        <f t="shared" si="1151"/>
        <v>1180.08</v>
      </c>
      <c r="AG3109" t="s">
        <v>4103</v>
      </c>
      <c r="AH3109" s="9">
        <f t="shared" si="1152"/>
        <v>1151.30025</v>
      </c>
      <c r="AK3109" t="s">
        <v>4103</v>
      </c>
      <c r="AL3109" s="9">
        <f t="shared" si="1153"/>
        <v>2517.5039999999999</v>
      </c>
      <c r="AO3109" t="s">
        <v>4136</v>
      </c>
      <c r="AP3109" s="9">
        <v>1008.82</v>
      </c>
      <c r="AS3109" t="s">
        <v>4103</v>
      </c>
      <c r="AT3109" s="9">
        <f t="shared" si="1166"/>
        <v>0</v>
      </c>
      <c r="AW3109" t="str">
        <f t="shared" si="1154"/>
        <v>POC</v>
      </c>
      <c r="AX3109" s="9">
        <f t="shared" si="1155"/>
        <v>0</v>
      </c>
      <c r="AZ3109" t="s">
        <v>4151</v>
      </c>
      <c r="BA3109" s="9">
        <v>1427.76</v>
      </c>
      <c r="BC3109" t="str">
        <f t="shared" si="1156"/>
        <v>APCs</v>
      </c>
      <c r="BD3109" s="9">
        <f t="shared" si="1157"/>
        <v>1427.76</v>
      </c>
      <c r="BF3109" t="str">
        <f t="shared" si="1158"/>
        <v>APCs</v>
      </c>
      <c r="BG3109" s="9">
        <f t="shared" si="1159"/>
        <v>1427.76</v>
      </c>
      <c r="BI3109" t="str">
        <f t="shared" si="1160"/>
        <v>APCs</v>
      </c>
      <c r="BJ3109" s="9">
        <f t="shared" si="1161"/>
        <v>1427.76</v>
      </c>
      <c r="BL3109" t="str">
        <f t="shared" si="1162"/>
        <v>APCs</v>
      </c>
      <c r="BM3109" s="9">
        <f t="shared" si="1163"/>
        <v>1427.76</v>
      </c>
      <c r="BO3109" t="str">
        <f t="shared" si="1164"/>
        <v>APCs</v>
      </c>
      <c r="BP3109" s="9">
        <f t="shared" si="1165"/>
        <v>1427.76</v>
      </c>
    </row>
    <row r="3110" spans="1:68" x14ac:dyDescent="0.25">
      <c r="A3110">
        <v>2850102</v>
      </c>
      <c r="B3110" t="s">
        <v>4073</v>
      </c>
      <c r="C3110">
        <v>320</v>
      </c>
      <c r="D3110">
        <v>75822</v>
      </c>
      <c r="F3110" s="9">
        <f t="shared" si="1145"/>
        <v>0</v>
      </c>
      <c r="G3110" s="9">
        <f t="shared" si="1146"/>
        <v>3363.2280000000001</v>
      </c>
      <c r="H3110" s="9">
        <f t="shared" si="1147"/>
        <v>2147.2260000000001</v>
      </c>
      <c r="I3110" s="9">
        <v>3578.71</v>
      </c>
      <c r="K3110" t="s">
        <v>4100</v>
      </c>
      <c r="N3110" t="s">
        <v>4103</v>
      </c>
      <c r="O3110" s="9">
        <f t="shared" si="1149"/>
        <v>340.69319199999995</v>
      </c>
      <c r="Q3110" t="s">
        <v>4103</v>
      </c>
      <c r="R3110" s="9">
        <f t="shared" si="1144"/>
        <v>1084.3491300000001</v>
      </c>
      <c r="U3110" t="s">
        <v>4103</v>
      </c>
      <c r="V3110" s="9">
        <f t="shared" si="1148"/>
        <v>1463.6923899999999</v>
      </c>
      <c r="Y3110" t="s">
        <v>4103</v>
      </c>
      <c r="Z3110" s="9">
        <f t="shared" si="1150"/>
        <v>2505.0969999999998</v>
      </c>
      <c r="AA3110" t="s">
        <v>4103</v>
      </c>
      <c r="AC3110" t="s">
        <v>4103</v>
      </c>
      <c r="AD3110" s="9">
        <f t="shared" si="1151"/>
        <v>1073.6130000000001</v>
      </c>
      <c r="AG3110" t="s">
        <v>4103</v>
      </c>
      <c r="AH3110" s="9">
        <f t="shared" si="1152"/>
        <v>3363.2280000000001</v>
      </c>
      <c r="AK3110" t="s">
        <v>4103</v>
      </c>
      <c r="AL3110" s="9">
        <f t="shared" si="1153"/>
        <v>2290.3744000000002</v>
      </c>
      <c r="AO3110" t="s">
        <v>4136</v>
      </c>
      <c r="AP3110" s="9">
        <v>2609.81</v>
      </c>
      <c r="AS3110" t="s">
        <v>4103</v>
      </c>
      <c r="AT3110" s="9">
        <f t="shared" si="1166"/>
        <v>0</v>
      </c>
      <c r="AW3110" t="str">
        <f t="shared" si="1154"/>
        <v>POC</v>
      </c>
      <c r="AX3110" s="9">
        <f t="shared" si="1155"/>
        <v>0</v>
      </c>
      <c r="AZ3110" t="s">
        <v>4151</v>
      </c>
      <c r="BA3110" s="9">
        <v>1427.76</v>
      </c>
      <c r="BC3110" t="str">
        <f t="shared" si="1156"/>
        <v>APCs</v>
      </c>
      <c r="BD3110" s="9">
        <f t="shared" si="1157"/>
        <v>1427.76</v>
      </c>
      <c r="BF3110" t="str">
        <f t="shared" si="1158"/>
        <v>APCs</v>
      </c>
      <c r="BG3110" s="9">
        <f t="shared" si="1159"/>
        <v>1427.76</v>
      </c>
      <c r="BI3110" t="str">
        <f t="shared" si="1160"/>
        <v>APCs</v>
      </c>
      <c r="BJ3110" s="9">
        <f t="shared" si="1161"/>
        <v>1427.76</v>
      </c>
      <c r="BL3110" t="str">
        <f t="shared" si="1162"/>
        <v>APCs</v>
      </c>
      <c r="BM3110" s="9">
        <f t="shared" si="1163"/>
        <v>1427.76</v>
      </c>
      <c r="BO3110" t="str">
        <f t="shared" si="1164"/>
        <v>APCs</v>
      </c>
      <c r="BP3110" s="9">
        <f t="shared" si="1165"/>
        <v>1427.76</v>
      </c>
    </row>
    <row r="3111" spans="1:68" x14ac:dyDescent="0.25">
      <c r="A3111">
        <v>1061424</v>
      </c>
      <c r="B3111" t="s">
        <v>176</v>
      </c>
      <c r="C3111">
        <v>320</v>
      </c>
      <c r="D3111">
        <v>75825</v>
      </c>
      <c r="F3111" s="9">
        <f t="shared" si="1145"/>
        <v>0</v>
      </c>
      <c r="G3111" s="9">
        <f t="shared" si="1146"/>
        <v>9204.384</v>
      </c>
      <c r="H3111" s="9">
        <f t="shared" si="1147"/>
        <v>7889.4719999999998</v>
      </c>
      <c r="I3111" s="9">
        <v>13149.12</v>
      </c>
      <c r="K3111" t="s">
        <v>4100</v>
      </c>
      <c r="N3111" t="s">
        <v>4103</v>
      </c>
      <c r="O3111" s="9">
        <f t="shared" si="1149"/>
        <v>1251.7962239999999</v>
      </c>
      <c r="Q3111" t="s">
        <v>4103</v>
      </c>
      <c r="R3111" s="9">
        <f t="shared" si="1144"/>
        <v>3984.18336</v>
      </c>
      <c r="U3111" t="s">
        <v>4103</v>
      </c>
      <c r="V3111" s="9">
        <f t="shared" si="1148"/>
        <v>5377.9900799999996</v>
      </c>
      <c r="Y3111" t="s">
        <v>4103</v>
      </c>
      <c r="Z3111" s="9">
        <f t="shared" si="1150"/>
        <v>9204.384</v>
      </c>
      <c r="AA3111" t="s">
        <v>4103</v>
      </c>
      <c r="AC3111" t="s">
        <v>4103</v>
      </c>
      <c r="AD3111" s="9">
        <f t="shared" si="1151"/>
        <v>3944.7359999999999</v>
      </c>
      <c r="AG3111" t="s">
        <v>4103</v>
      </c>
      <c r="AH3111" s="9">
        <f t="shared" si="1152"/>
        <v>3059.7970500000001</v>
      </c>
      <c r="AK3111" t="s">
        <v>4103</v>
      </c>
      <c r="AL3111" s="9">
        <f t="shared" si="1153"/>
        <v>8415.4368000000013</v>
      </c>
      <c r="AO3111" t="s">
        <v>4136</v>
      </c>
      <c r="AP3111" s="9">
        <v>4434.05</v>
      </c>
      <c r="AS3111" t="s">
        <v>4103</v>
      </c>
      <c r="AT3111" s="9">
        <f t="shared" si="1166"/>
        <v>0</v>
      </c>
      <c r="AW3111" t="str">
        <f t="shared" si="1154"/>
        <v>POC</v>
      </c>
      <c r="AX3111" s="9">
        <f t="shared" si="1155"/>
        <v>0</v>
      </c>
      <c r="AZ3111" t="s">
        <v>4151</v>
      </c>
      <c r="BA3111" s="9">
        <v>2841.63</v>
      </c>
      <c r="BC3111" t="str">
        <f t="shared" si="1156"/>
        <v>APCs</v>
      </c>
      <c r="BD3111" s="9">
        <f t="shared" si="1157"/>
        <v>2841.63</v>
      </c>
      <c r="BF3111" t="str">
        <f t="shared" si="1158"/>
        <v>APCs</v>
      </c>
      <c r="BG3111" s="9">
        <f t="shared" si="1159"/>
        <v>2841.63</v>
      </c>
      <c r="BI3111" t="str">
        <f t="shared" si="1160"/>
        <v>APCs</v>
      </c>
      <c r="BJ3111" s="9">
        <f t="shared" si="1161"/>
        <v>2841.63</v>
      </c>
      <c r="BL3111" t="str">
        <f t="shared" si="1162"/>
        <v>APCs</v>
      </c>
      <c r="BM3111" s="9">
        <f t="shared" si="1163"/>
        <v>2841.63</v>
      </c>
      <c r="BO3111" t="str">
        <f t="shared" si="1164"/>
        <v>APCs</v>
      </c>
      <c r="BP3111" s="9">
        <f t="shared" si="1165"/>
        <v>2841.63</v>
      </c>
    </row>
    <row r="3112" spans="1:68" x14ac:dyDescent="0.25">
      <c r="A3112">
        <v>1061423</v>
      </c>
      <c r="B3112" t="s">
        <v>175</v>
      </c>
      <c r="C3112">
        <v>320</v>
      </c>
      <c r="D3112">
        <v>75827</v>
      </c>
      <c r="F3112" s="9">
        <f t="shared" si="1145"/>
        <v>0</v>
      </c>
      <c r="G3112" s="9">
        <f t="shared" si="1146"/>
        <v>11242.497600000001</v>
      </c>
      <c r="H3112" s="9">
        <f t="shared" si="1147"/>
        <v>2552.7419999999997</v>
      </c>
      <c r="I3112" s="9">
        <v>4254.57</v>
      </c>
      <c r="K3112" t="s">
        <v>4100</v>
      </c>
      <c r="N3112" t="s">
        <v>4103</v>
      </c>
      <c r="O3112" s="9">
        <f t="shared" si="1149"/>
        <v>405.03506399999992</v>
      </c>
      <c r="Q3112" t="s">
        <v>4103</v>
      </c>
      <c r="R3112" s="9">
        <f t="shared" si="1144"/>
        <v>1289.1347099999998</v>
      </c>
      <c r="U3112" t="s">
        <v>4103</v>
      </c>
      <c r="V3112" s="9">
        <f t="shared" si="1148"/>
        <v>1740.1191299999998</v>
      </c>
      <c r="Y3112" t="s">
        <v>4103</v>
      </c>
      <c r="Z3112" s="9">
        <f t="shared" si="1150"/>
        <v>2978.1989999999996</v>
      </c>
      <c r="AA3112" t="s">
        <v>4103</v>
      </c>
      <c r="AC3112" t="s">
        <v>4103</v>
      </c>
      <c r="AD3112" s="9">
        <f t="shared" si="1151"/>
        <v>1276.3709999999999</v>
      </c>
      <c r="AG3112" t="s">
        <v>4103</v>
      </c>
      <c r="AH3112" s="9">
        <f t="shared" si="1152"/>
        <v>11242.497600000001</v>
      </c>
      <c r="AK3112" t="s">
        <v>4103</v>
      </c>
      <c r="AL3112" s="9">
        <f t="shared" si="1153"/>
        <v>2722.9247999999998</v>
      </c>
      <c r="AO3112" t="s">
        <v>4136</v>
      </c>
      <c r="AP3112" s="9">
        <v>1008.82</v>
      </c>
      <c r="AS3112" t="s">
        <v>4103</v>
      </c>
      <c r="AT3112" s="9">
        <f t="shared" si="1166"/>
        <v>0</v>
      </c>
      <c r="AW3112" t="str">
        <f t="shared" si="1154"/>
        <v>POC</v>
      </c>
      <c r="AX3112" s="9">
        <f t="shared" si="1155"/>
        <v>0</v>
      </c>
      <c r="AZ3112" t="s">
        <v>4151</v>
      </c>
      <c r="BA3112" s="9">
        <v>1427.76</v>
      </c>
      <c r="BC3112" t="str">
        <f t="shared" si="1156"/>
        <v>APCs</v>
      </c>
      <c r="BD3112" s="9">
        <f t="shared" si="1157"/>
        <v>1427.76</v>
      </c>
      <c r="BF3112" t="str">
        <f t="shared" si="1158"/>
        <v>APCs</v>
      </c>
      <c r="BG3112" s="9">
        <f t="shared" si="1159"/>
        <v>1427.76</v>
      </c>
      <c r="BI3112" t="str">
        <f t="shared" si="1160"/>
        <v>APCs</v>
      </c>
      <c r="BJ3112" s="9">
        <f t="shared" si="1161"/>
        <v>1427.76</v>
      </c>
      <c r="BL3112" t="str">
        <f t="shared" si="1162"/>
        <v>APCs</v>
      </c>
      <c r="BM3112" s="9">
        <f t="shared" si="1163"/>
        <v>1427.76</v>
      </c>
      <c r="BO3112" t="str">
        <f t="shared" si="1164"/>
        <v>APCs</v>
      </c>
      <c r="BP3112" s="9">
        <f t="shared" si="1165"/>
        <v>1427.76</v>
      </c>
    </row>
    <row r="3113" spans="1:68" x14ac:dyDescent="0.25">
      <c r="A3113">
        <v>1061372</v>
      </c>
      <c r="B3113" t="s">
        <v>171</v>
      </c>
      <c r="C3113">
        <v>320</v>
      </c>
      <c r="D3113">
        <v>75898</v>
      </c>
      <c r="F3113" s="9">
        <f t="shared" si="1145"/>
        <v>0</v>
      </c>
      <c r="G3113" s="9">
        <f t="shared" si="1146"/>
        <v>3637.6573499999995</v>
      </c>
      <c r="H3113" s="9">
        <f t="shared" si="1147"/>
        <v>783.97800000000007</v>
      </c>
      <c r="I3113" s="9">
        <v>1306.6300000000001</v>
      </c>
      <c r="K3113" t="s">
        <v>4100</v>
      </c>
      <c r="N3113" t="s">
        <v>4103</v>
      </c>
      <c r="O3113" s="9">
        <f t="shared" si="1149"/>
        <v>124.391176</v>
      </c>
      <c r="Q3113" t="s">
        <v>4103</v>
      </c>
      <c r="R3113" s="9">
        <f t="shared" si="1144"/>
        <v>395.90889000000004</v>
      </c>
      <c r="U3113" t="s">
        <v>4103</v>
      </c>
      <c r="V3113" s="9">
        <f t="shared" si="1148"/>
        <v>534.41166999999996</v>
      </c>
      <c r="Y3113" t="s">
        <v>4103</v>
      </c>
      <c r="Z3113" s="9">
        <f t="shared" si="1150"/>
        <v>914.64099999999996</v>
      </c>
      <c r="AA3113" t="s">
        <v>4103</v>
      </c>
      <c r="AC3113" t="s">
        <v>4103</v>
      </c>
      <c r="AD3113" s="9">
        <f t="shared" si="1151"/>
        <v>391.98900000000003</v>
      </c>
      <c r="AG3113" t="s">
        <v>4103</v>
      </c>
      <c r="AH3113" s="9">
        <f t="shared" si="1152"/>
        <v>3637.6573499999995</v>
      </c>
      <c r="AK3113" t="s">
        <v>4103</v>
      </c>
      <c r="AL3113" s="9">
        <f t="shared" si="1153"/>
        <v>836.24320000000012</v>
      </c>
      <c r="AO3113" t="s">
        <v>4136</v>
      </c>
      <c r="AP3113" s="9">
        <v>2609.81</v>
      </c>
      <c r="AS3113" t="s">
        <v>4103</v>
      </c>
      <c r="AT3113" s="9">
        <f t="shared" si="1166"/>
        <v>0</v>
      </c>
      <c r="AW3113" t="str">
        <f t="shared" si="1154"/>
        <v>POC</v>
      </c>
      <c r="AX3113" s="9">
        <f t="shared" si="1155"/>
        <v>0</v>
      </c>
      <c r="AZ3113" t="s">
        <v>4151</v>
      </c>
      <c r="BA3113" s="9">
        <v>2841.63</v>
      </c>
      <c r="BC3113" t="str">
        <f t="shared" si="1156"/>
        <v>APCs</v>
      </c>
      <c r="BD3113" s="9">
        <f t="shared" si="1157"/>
        <v>2841.63</v>
      </c>
      <c r="BF3113" t="str">
        <f t="shared" si="1158"/>
        <v>APCs</v>
      </c>
      <c r="BG3113" s="9">
        <f t="shared" si="1159"/>
        <v>2841.63</v>
      </c>
      <c r="BI3113" t="str">
        <f t="shared" si="1160"/>
        <v>APCs</v>
      </c>
      <c r="BJ3113" s="9">
        <f t="shared" si="1161"/>
        <v>2841.63</v>
      </c>
      <c r="BL3113" t="str">
        <f t="shared" si="1162"/>
        <v>APCs</v>
      </c>
      <c r="BM3113" s="9">
        <f t="shared" si="1163"/>
        <v>2841.63</v>
      </c>
      <c r="BO3113" t="str">
        <f t="shared" si="1164"/>
        <v>APCs</v>
      </c>
      <c r="BP3113" s="9">
        <f t="shared" si="1165"/>
        <v>2841.63</v>
      </c>
    </row>
    <row r="3114" spans="1:68" x14ac:dyDescent="0.25">
      <c r="A3114">
        <v>1610114</v>
      </c>
      <c r="B3114" t="s">
        <v>3400</v>
      </c>
      <c r="C3114">
        <v>320</v>
      </c>
      <c r="D3114">
        <v>76000</v>
      </c>
      <c r="F3114" s="9">
        <f t="shared" si="1145"/>
        <v>0</v>
      </c>
      <c r="G3114" s="9">
        <f t="shared" si="1146"/>
        <v>1117.1686500000001</v>
      </c>
      <c r="H3114" s="9">
        <f t="shared" si="1147"/>
        <v>339.01799999999997</v>
      </c>
      <c r="I3114" s="9">
        <v>565.03</v>
      </c>
      <c r="K3114" t="s">
        <v>4100</v>
      </c>
      <c r="N3114" t="s">
        <v>4103</v>
      </c>
      <c r="O3114" s="9">
        <f t="shared" si="1149"/>
        <v>53.790855999999991</v>
      </c>
      <c r="Q3114" t="s">
        <v>4103</v>
      </c>
      <c r="R3114" s="9">
        <f t="shared" si="1144"/>
        <v>171.20408999999998</v>
      </c>
      <c r="U3114" t="s">
        <v>4103</v>
      </c>
      <c r="V3114" s="9">
        <f t="shared" si="1148"/>
        <v>231.09726999999998</v>
      </c>
      <c r="Y3114" t="s">
        <v>4103</v>
      </c>
      <c r="Z3114" s="9">
        <f t="shared" si="1150"/>
        <v>395.52099999999996</v>
      </c>
      <c r="AA3114" t="s">
        <v>4103</v>
      </c>
      <c r="AC3114" t="s">
        <v>4103</v>
      </c>
      <c r="AD3114" s="9">
        <f t="shared" si="1151"/>
        <v>169.50899999999999</v>
      </c>
      <c r="AG3114" t="s">
        <v>4103</v>
      </c>
      <c r="AH3114" s="9">
        <f t="shared" si="1152"/>
        <v>1117.1686500000001</v>
      </c>
      <c r="AK3114" t="s">
        <v>4103</v>
      </c>
      <c r="AL3114" s="9">
        <f t="shared" si="1153"/>
        <v>361.61919999999998</v>
      </c>
      <c r="AO3114" t="s">
        <v>4136</v>
      </c>
      <c r="AP3114" s="9">
        <v>372.86</v>
      </c>
      <c r="AS3114" t="s">
        <v>4103</v>
      </c>
      <c r="AT3114" s="9">
        <f t="shared" si="1166"/>
        <v>0</v>
      </c>
      <c r="AW3114" t="str">
        <f t="shared" si="1154"/>
        <v>POC</v>
      </c>
      <c r="AX3114" s="9">
        <f t="shared" si="1155"/>
        <v>0</v>
      </c>
      <c r="AZ3114" t="s">
        <v>4151</v>
      </c>
      <c r="BA3114" s="9">
        <v>218.45</v>
      </c>
      <c r="BC3114" t="str">
        <f t="shared" si="1156"/>
        <v>APCs</v>
      </c>
      <c r="BD3114" s="9">
        <f t="shared" si="1157"/>
        <v>218.45</v>
      </c>
      <c r="BF3114" t="str">
        <f t="shared" si="1158"/>
        <v>APCs</v>
      </c>
      <c r="BG3114" s="9">
        <f t="shared" si="1159"/>
        <v>218.45</v>
      </c>
      <c r="BI3114" t="str">
        <f t="shared" si="1160"/>
        <v>APCs</v>
      </c>
      <c r="BJ3114" s="9">
        <f t="shared" si="1161"/>
        <v>218.45</v>
      </c>
      <c r="BL3114" t="str">
        <f t="shared" si="1162"/>
        <v>APCs</v>
      </c>
      <c r="BM3114" s="9">
        <f t="shared" si="1163"/>
        <v>218.45</v>
      </c>
      <c r="BO3114" t="str">
        <f t="shared" si="1164"/>
        <v>APCs</v>
      </c>
      <c r="BP3114" s="9">
        <f t="shared" si="1165"/>
        <v>218.45</v>
      </c>
    </row>
    <row r="3115" spans="1:68" x14ac:dyDescent="0.25">
      <c r="A3115">
        <v>1610115</v>
      </c>
      <c r="B3115" t="s">
        <v>3401</v>
      </c>
      <c r="C3115">
        <v>320</v>
      </c>
      <c r="D3115">
        <v>76010</v>
      </c>
      <c r="F3115" s="9">
        <f t="shared" si="1145"/>
        <v>0</v>
      </c>
      <c r="G3115" s="9">
        <f t="shared" si="1146"/>
        <v>609.399</v>
      </c>
      <c r="H3115" s="9">
        <f t="shared" si="1147"/>
        <v>522.34199999999998</v>
      </c>
      <c r="I3115" s="9">
        <v>870.57</v>
      </c>
      <c r="K3115" t="s">
        <v>4100</v>
      </c>
      <c r="N3115" t="s">
        <v>4103</v>
      </c>
      <c r="O3115" s="9">
        <f t="shared" si="1149"/>
        <v>82.878264000000001</v>
      </c>
      <c r="Q3115" t="s">
        <v>4103</v>
      </c>
      <c r="R3115" s="9">
        <f t="shared" si="1144"/>
        <v>263.78271000000001</v>
      </c>
      <c r="U3115" t="s">
        <v>4103</v>
      </c>
      <c r="V3115" s="9">
        <f t="shared" si="1148"/>
        <v>356.06313</v>
      </c>
      <c r="Y3115" t="s">
        <v>4103</v>
      </c>
      <c r="Z3115" s="9">
        <f t="shared" si="1150"/>
        <v>609.399</v>
      </c>
      <c r="AA3115" t="s">
        <v>4103</v>
      </c>
      <c r="AC3115" t="s">
        <v>4103</v>
      </c>
      <c r="AD3115" s="9">
        <f t="shared" si="1151"/>
        <v>261.17099999999999</v>
      </c>
      <c r="AG3115" t="s">
        <v>4103</v>
      </c>
      <c r="AH3115" s="9">
        <f t="shared" si="1152"/>
        <v>483.10064999999997</v>
      </c>
      <c r="AK3115" t="s">
        <v>4103</v>
      </c>
      <c r="AL3115" s="9">
        <f t="shared" si="1153"/>
        <v>557.16480000000001</v>
      </c>
      <c r="AO3115" t="s">
        <v>4136</v>
      </c>
      <c r="AP3115" s="9">
        <v>127.7</v>
      </c>
      <c r="AS3115" t="s">
        <v>4103</v>
      </c>
      <c r="AT3115" s="9">
        <f t="shared" si="1166"/>
        <v>0</v>
      </c>
      <c r="AW3115" t="str">
        <f t="shared" si="1154"/>
        <v>POC</v>
      </c>
      <c r="AX3115" s="9">
        <f t="shared" si="1155"/>
        <v>0</v>
      </c>
      <c r="AZ3115" t="s">
        <v>4151</v>
      </c>
      <c r="BA3115" s="9">
        <v>81.010000000000005</v>
      </c>
      <c r="BC3115" t="str">
        <f t="shared" si="1156"/>
        <v>APCs</v>
      </c>
      <c r="BD3115" s="9">
        <f t="shared" si="1157"/>
        <v>81.010000000000005</v>
      </c>
      <c r="BF3115" t="str">
        <f t="shared" si="1158"/>
        <v>APCs</v>
      </c>
      <c r="BG3115" s="9">
        <f t="shared" si="1159"/>
        <v>81.010000000000005</v>
      </c>
      <c r="BI3115" t="str">
        <f t="shared" si="1160"/>
        <v>APCs</v>
      </c>
      <c r="BJ3115" s="9">
        <f t="shared" si="1161"/>
        <v>81.010000000000005</v>
      </c>
      <c r="BL3115" t="str">
        <f t="shared" si="1162"/>
        <v>APCs</v>
      </c>
      <c r="BM3115" s="9">
        <f t="shared" si="1163"/>
        <v>81.010000000000005</v>
      </c>
      <c r="BO3115" t="str">
        <f t="shared" si="1164"/>
        <v>APCs</v>
      </c>
      <c r="BP3115" s="9">
        <f t="shared" si="1165"/>
        <v>81.010000000000005</v>
      </c>
    </row>
    <row r="3116" spans="1:68" x14ac:dyDescent="0.25">
      <c r="A3116">
        <v>1612255</v>
      </c>
      <c r="B3116" t="s">
        <v>3496</v>
      </c>
      <c r="C3116">
        <v>320</v>
      </c>
      <c r="D3116">
        <v>76010</v>
      </c>
      <c r="E3116" t="s">
        <v>3419</v>
      </c>
      <c r="F3116" s="9">
        <f t="shared" si="1145"/>
        <v>0</v>
      </c>
      <c r="G3116" s="9">
        <f t="shared" si="1146"/>
        <v>744.33735000000001</v>
      </c>
      <c r="H3116" s="9">
        <f t="shared" si="1147"/>
        <v>538.01400000000001</v>
      </c>
      <c r="I3116" s="9">
        <v>896.69</v>
      </c>
      <c r="K3116" t="s">
        <v>4100</v>
      </c>
      <c r="N3116" t="s">
        <v>4103</v>
      </c>
      <c r="O3116" s="9">
        <f t="shared" si="1149"/>
        <v>85.364887999999993</v>
      </c>
      <c r="Q3116" t="s">
        <v>4103</v>
      </c>
      <c r="R3116" s="9">
        <f t="shared" si="1144"/>
        <v>271.69707</v>
      </c>
      <c r="U3116" t="s">
        <v>4103</v>
      </c>
      <c r="V3116" s="9">
        <f t="shared" si="1148"/>
        <v>366.74621000000002</v>
      </c>
      <c r="Y3116" t="s">
        <v>4103</v>
      </c>
      <c r="Z3116" s="9">
        <f t="shared" si="1150"/>
        <v>627.68299999999999</v>
      </c>
      <c r="AA3116" t="s">
        <v>4103</v>
      </c>
      <c r="AC3116" t="s">
        <v>4103</v>
      </c>
      <c r="AD3116" s="9">
        <f t="shared" si="1151"/>
        <v>269.00700000000001</v>
      </c>
      <c r="AG3116" t="s">
        <v>4103</v>
      </c>
      <c r="AH3116" s="9">
        <f t="shared" si="1152"/>
        <v>744.33735000000001</v>
      </c>
      <c r="AK3116" t="s">
        <v>4103</v>
      </c>
      <c r="AL3116" s="9">
        <f t="shared" si="1153"/>
        <v>573.88160000000005</v>
      </c>
      <c r="AO3116" t="s">
        <v>4136</v>
      </c>
      <c r="AP3116" s="9">
        <v>127.7</v>
      </c>
      <c r="AS3116" t="s">
        <v>4103</v>
      </c>
      <c r="AT3116" s="9">
        <f t="shared" si="1166"/>
        <v>0</v>
      </c>
      <c r="AW3116" t="str">
        <f t="shared" si="1154"/>
        <v>POC</v>
      </c>
      <c r="AX3116" s="9">
        <f t="shared" si="1155"/>
        <v>0</v>
      </c>
      <c r="AZ3116" t="s">
        <v>4151</v>
      </c>
      <c r="BA3116" s="9">
        <v>81.010000000000005</v>
      </c>
      <c r="BC3116" t="str">
        <f t="shared" si="1156"/>
        <v>APCs</v>
      </c>
      <c r="BD3116" s="9">
        <f t="shared" si="1157"/>
        <v>81.010000000000005</v>
      </c>
      <c r="BF3116" t="str">
        <f t="shared" si="1158"/>
        <v>APCs</v>
      </c>
      <c r="BG3116" s="9">
        <f t="shared" si="1159"/>
        <v>81.010000000000005</v>
      </c>
      <c r="BI3116" t="str">
        <f t="shared" si="1160"/>
        <v>APCs</v>
      </c>
      <c r="BJ3116" s="9">
        <f t="shared" si="1161"/>
        <v>81.010000000000005</v>
      </c>
      <c r="BL3116" t="str">
        <f t="shared" si="1162"/>
        <v>APCs</v>
      </c>
      <c r="BM3116" s="9">
        <f t="shared" si="1163"/>
        <v>81.010000000000005</v>
      </c>
      <c r="BO3116" t="str">
        <f t="shared" si="1164"/>
        <v>APCs</v>
      </c>
      <c r="BP3116" s="9">
        <f t="shared" si="1165"/>
        <v>81.010000000000005</v>
      </c>
    </row>
    <row r="3117" spans="1:68" x14ac:dyDescent="0.25">
      <c r="A3117">
        <v>1691081</v>
      </c>
      <c r="B3117" t="s">
        <v>3733</v>
      </c>
      <c r="C3117">
        <v>320</v>
      </c>
      <c r="D3117">
        <v>76080</v>
      </c>
      <c r="E3117" t="s">
        <v>3419</v>
      </c>
      <c r="F3117" s="9">
        <f t="shared" si="1145"/>
        <v>0</v>
      </c>
      <c r="G3117" s="9">
        <f t="shared" si="1146"/>
        <v>2418.241</v>
      </c>
      <c r="H3117" s="9">
        <f t="shared" si="1147"/>
        <v>2072.7779999999998</v>
      </c>
      <c r="I3117" s="9">
        <v>3454.63</v>
      </c>
      <c r="K3117" t="s">
        <v>4100</v>
      </c>
      <c r="N3117" t="s">
        <v>4103</v>
      </c>
      <c r="O3117" s="9">
        <f t="shared" si="1149"/>
        <v>328.88077599999997</v>
      </c>
      <c r="Q3117" t="s">
        <v>4103</v>
      </c>
      <c r="R3117" s="9">
        <f t="shared" ref="R3117:R3180" si="1167">I3117*30.3%</f>
        <v>1046.75289</v>
      </c>
      <c r="U3117" t="s">
        <v>4103</v>
      </c>
      <c r="V3117" s="9">
        <f t="shared" si="1148"/>
        <v>1412.9436699999999</v>
      </c>
      <c r="Y3117" t="s">
        <v>4103</v>
      </c>
      <c r="Z3117" s="9">
        <f t="shared" si="1150"/>
        <v>2418.241</v>
      </c>
      <c r="AA3117" t="s">
        <v>4103</v>
      </c>
      <c r="AC3117" t="s">
        <v>4103</v>
      </c>
      <c r="AD3117" s="9">
        <f t="shared" si="1151"/>
        <v>1036.3889999999999</v>
      </c>
      <c r="AG3117" t="s">
        <v>4103</v>
      </c>
      <c r="AH3117" s="9">
        <f t="shared" si="1152"/>
        <v>766.66995000000009</v>
      </c>
      <c r="AK3117" t="s">
        <v>4103</v>
      </c>
      <c r="AL3117" s="9">
        <f t="shared" si="1153"/>
        <v>2210.9632000000001</v>
      </c>
      <c r="AO3117" t="s">
        <v>4136</v>
      </c>
      <c r="AP3117" s="9">
        <v>770.53</v>
      </c>
      <c r="AS3117" t="s">
        <v>4103</v>
      </c>
      <c r="AT3117" s="9">
        <f t="shared" si="1166"/>
        <v>0</v>
      </c>
      <c r="AW3117" t="str">
        <f t="shared" si="1154"/>
        <v>POC</v>
      </c>
      <c r="AX3117" s="9">
        <f t="shared" si="1155"/>
        <v>0</v>
      </c>
      <c r="AZ3117" t="s">
        <v>4151</v>
      </c>
      <c r="BA3117" s="9">
        <v>491.82</v>
      </c>
      <c r="BC3117" t="str">
        <f t="shared" si="1156"/>
        <v>APCs</v>
      </c>
      <c r="BD3117" s="9">
        <f t="shared" si="1157"/>
        <v>491.82</v>
      </c>
      <c r="BF3117" t="str">
        <f t="shared" si="1158"/>
        <v>APCs</v>
      </c>
      <c r="BG3117" s="9">
        <f t="shared" si="1159"/>
        <v>491.82</v>
      </c>
      <c r="BI3117" t="str">
        <f t="shared" si="1160"/>
        <v>APCs</v>
      </c>
      <c r="BJ3117" s="9">
        <f t="shared" si="1161"/>
        <v>491.82</v>
      </c>
      <c r="BL3117" t="str">
        <f t="shared" si="1162"/>
        <v>APCs</v>
      </c>
      <c r="BM3117" s="9">
        <f t="shared" si="1163"/>
        <v>491.82</v>
      </c>
      <c r="BO3117" t="str">
        <f t="shared" si="1164"/>
        <v>APCs</v>
      </c>
      <c r="BP3117" s="9">
        <f t="shared" si="1165"/>
        <v>491.82</v>
      </c>
    </row>
    <row r="3118" spans="1:68" x14ac:dyDescent="0.25">
      <c r="A3118">
        <v>1610117</v>
      </c>
      <c r="B3118" t="s">
        <v>3402</v>
      </c>
      <c r="C3118">
        <v>320</v>
      </c>
      <c r="D3118">
        <v>76098</v>
      </c>
      <c r="F3118" s="9">
        <f t="shared" si="1145"/>
        <v>0</v>
      </c>
      <c r="G3118" s="9">
        <f t="shared" si="1146"/>
        <v>2953.70865</v>
      </c>
      <c r="H3118" s="9">
        <f t="shared" si="1147"/>
        <v>1173.4559999999999</v>
      </c>
      <c r="I3118" s="9">
        <v>1955.76</v>
      </c>
      <c r="K3118" t="s">
        <v>4100</v>
      </c>
      <c r="N3118" t="s">
        <v>4103</v>
      </c>
      <c r="O3118" s="9">
        <f t="shared" si="1149"/>
        <v>186.18835199999998</v>
      </c>
      <c r="Q3118" t="s">
        <v>4103</v>
      </c>
      <c r="R3118" s="9">
        <f t="shared" si="1167"/>
        <v>592.59528</v>
      </c>
      <c r="U3118" t="s">
        <v>4103</v>
      </c>
      <c r="V3118" s="9">
        <f t="shared" si="1148"/>
        <v>799.9058399999999</v>
      </c>
      <c r="Y3118" t="s">
        <v>4103</v>
      </c>
      <c r="Z3118" s="9">
        <f t="shared" si="1150"/>
        <v>1369.0319999999999</v>
      </c>
      <c r="AA3118" t="s">
        <v>4103</v>
      </c>
      <c r="AC3118" t="s">
        <v>4103</v>
      </c>
      <c r="AD3118" s="9">
        <f t="shared" si="1151"/>
        <v>586.72799999999995</v>
      </c>
      <c r="AG3118" t="s">
        <v>4103</v>
      </c>
      <c r="AH3118" s="9">
        <f t="shared" si="1152"/>
        <v>2953.70865</v>
      </c>
      <c r="AK3118" t="s">
        <v>4103</v>
      </c>
      <c r="AL3118" s="9">
        <f t="shared" si="1153"/>
        <v>1251.6864</v>
      </c>
      <c r="AO3118" t="s">
        <v>4136</v>
      </c>
      <c r="AP3118" s="9">
        <v>770.53</v>
      </c>
      <c r="AS3118" t="s">
        <v>4103</v>
      </c>
      <c r="AT3118" s="9">
        <f t="shared" si="1166"/>
        <v>0</v>
      </c>
      <c r="AW3118" t="str">
        <f t="shared" si="1154"/>
        <v>POC</v>
      </c>
      <c r="AX3118" s="9">
        <f t="shared" si="1155"/>
        <v>0</v>
      </c>
      <c r="AZ3118" t="s">
        <v>4151</v>
      </c>
      <c r="BA3118" s="9">
        <v>491.82</v>
      </c>
      <c r="BC3118" t="str">
        <f t="shared" si="1156"/>
        <v>APCs</v>
      </c>
      <c r="BD3118" s="9">
        <f t="shared" si="1157"/>
        <v>491.82</v>
      </c>
      <c r="BF3118" t="str">
        <f t="shared" si="1158"/>
        <v>APCs</v>
      </c>
      <c r="BG3118" s="9">
        <f t="shared" si="1159"/>
        <v>491.82</v>
      </c>
      <c r="BI3118" t="str">
        <f t="shared" si="1160"/>
        <v>APCs</v>
      </c>
      <c r="BJ3118" s="9">
        <f t="shared" si="1161"/>
        <v>491.82</v>
      </c>
      <c r="BL3118" t="str">
        <f t="shared" si="1162"/>
        <v>APCs</v>
      </c>
      <c r="BM3118" s="9">
        <f t="shared" si="1163"/>
        <v>491.82</v>
      </c>
      <c r="BO3118" t="str">
        <f t="shared" si="1164"/>
        <v>APCs</v>
      </c>
      <c r="BP3118" s="9">
        <f t="shared" si="1165"/>
        <v>491.82</v>
      </c>
    </row>
    <row r="3119" spans="1:68" x14ac:dyDescent="0.25">
      <c r="A3119">
        <v>1612347</v>
      </c>
      <c r="B3119" t="s">
        <v>3518</v>
      </c>
      <c r="C3119">
        <v>320</v>
      </c>
      <c r="D3119">
        <v>76098</v>
      </c>
      <c r="E3119" t="s">
        <v>3419</v>
      </c>
      <c r="F3119" s="9">
        <f t="shared" si="1145"/>
        <v>0</v>
      </c>
      <c r="G3119" s="9">
        <f t="shared" si="1146"/>
        <v>1672.1748</v>
      </c>
      <c r="H3119" s="9">
        <f t="shared" si="1147"/>
        <v>1208.6579999999999</v>
      </c>
      <c r="I3119" s="9">
        <v>2014.43</v>
      </c>
      <c r="K3119" t="s">
        <v>4100</v>
      </c>
      <c r="N3119" t="s">
        <v>4103</v>
      </c>
      <c r="O3119" s="9">
        <f t="shared" si="1149"/>
        <v>191.77373599999999</v>
      </c>
      <c r="Q3119" t="s">
        <v>4103</v>
      </c>
      <c r="R3119" s="9">
        <f t="shared" si="1167"/>
        <v>610.37229000000002</v>
      </c>
      <c r="U3119" t="s">
        <v>4103</v>
      </c>
      <c r="V3119" s="9">
        <f t="shared" si="1148"/>
        <v>823.90187000000003</v>
      </c>
      <c r="Y3119" t="s">
        <v>4103</v>
      </c>
      <c r="Z3119" s="9">
        <f t="shared" si="1150"/>
        <v>1410.1009999999999</v>
      </c>
      <c r="AA3119" t="s">
        <v>4103</v>
      </c>
      <c r="AC3119" t="s">
        <v>4103</v>
      </c>
      <c r="AD3119" s="9">
        <f t="shared" si="1151"/>
        <v>604.32899999999995</v>
      </c>
      <c r="AG3119" t="s">
        <v>4103</v>
      </c>
      <c r="AH3119" s="9">
        <f t="shared" si="1152"/>
        <v>1672.1748</v>
      </c>
      <c r="AK3119" t="s">
        <v>4103</v>
      </c>
      <c r="AL3119" s="9">
        <f t="shared" si="1153"/>
        <v>1289.2352000000001</v>
      </c>
      <c r="AO3119" t="s">
        <v>4136</v>
      </c>
      <c r="AP3119" s="9">
        <v>770.53</v>
      </c>
      <c r="AS3119" t="s">
        <v>4103</v>
      </c>
      <c r="AT3119" s="9">
        <f t="shared" si="1166"/>
        <v>0</v>
      </c>
      <c r="AW3119" t="str">
        <f t="shared" si="1154"/>
        <v>POC</v>
      </c>
      <c r="AX3119" s="9">
        <f t="shared" si="1155"/>
        <v>0</v>
      </c>
      <c r="AZ3119" t="s">
        <v>4151</v>
      </c>
      <c r="BA3119" s="9">
        <v>491.82</v>
      </c>
      <c r="BC3119" t="str">
        <f t="shared" si="1156"/>
        <v>APCs</v>
      </c>
      <c r="BD3119" s="9">
        <f t="shared" si="1157"/>
        <v>491.82</v>
      </c>
      <c r="BF3119" t="str">
        <f t="shared" si="1158"/>
        <v>APCs</v>
      </c>
      <c r="BG3119" s="9">
        <f t="shared" si="1159"/>
        <v>491.82</v>
      </c>
      <c r="BI3119" t="str">
        <f t="shared" si="1160"/>
        <v>APCs</v>
      </c>
      <c r="BJ3119" s="9">
        <f t="shared" si="1161"/>
        <v>491.82</v>
      </c>
      <c r="BL3119" t="str">
        <f t="shared" si="1162"/>
        <v>APCs</v>
      </c>
      <c r="BM3119" s="9">
        <f t="shared" si="1163"/>
        <v>491.82</v>
      </c>
      <c r="BO3119" t="str">
        <f t="shared" si="1164"/>
        <v>APCs</v>
      </c>
      <c r="BP3119" s="9">
        <f t="shared" si="1165"/>
        <v>491.82</v>
      </c>
    </row>
    <row r="3120" spans="1:68" x14ac:dyDescent="0.25">
      <c r="A3120">
        <v>1610118</v>
      </c>
      <c r="B3120" t="s">
        <v>3403</v>
      </c>
      <c r="C3120">
        <v>320</v>
      </c>
      <c r="D3120">
        <v>76100</v>
      </c>
      <c r="F3120" s="9">
        <f t="shared" si="1145"/>
        <v>0</v>
      </c>
      <c r="G3120" s="9">
        <f t="shared" si="1146"/>
        <v>1722.3376499999999</v>
      </c>
      <c r="H3120" s="9">
        <f t="shared" si="1147"/>
        <v>888.13800000000003</v>
      </c>
      <c r="I3120" s="9">
        <v>1480.23</v>
      </c>
      <c r="K3120" t="s">
        <v>4100</v>
      </c>
      <c r="N3120" t="s">
        <v>4103</v>
      </c>
      <c r="O3120" s="9">
        <f t="shared" si="1149"/>
        <v>140.91789599999998</v>
      </c>
      <c r="Q3120" t="s">
        <v>4103</v>
      </c>
      <c r="R3120" s="9">
        <f t="shared" si="1167"/>
        <v>448.50968999999998</v>
      </c>
      <c r="U3120" t="s">
        <v>4103</v>
      </c>
      <c r="V3120" s="9">
        <f t="shared" si="1148"/>
        <v>605.41406999999992</v>
      </c>
      <c r="Y3120" t="s">
        <v>4103</v>
      </c>
      <c r="Z3120" s="9">
        <f t="shared" si="1150"/>
        <v>1036.1610000000001</v>
      </c>
      <c r="AA3120" t="s">
        <v>4103</v>
      </c>
      <c r="AC3120" t="s">
        <v>4103</v>
      </c>
      <c r="AD3120" s="9">
        <f t="shared" si="1151"/>
        <v>444.06900000000002</v>
      </c>
      <c r="AG3120" t="s">
        <v>4103</v>
      </c>
      <c r="AH3120" s="9">
        <f t="shared" si="1152"/>
        <v>1722.3376499999999</v>
      </c>
      <c r="AK3120" t="s">
        <v>4103</v>
      </c>
      <c r="AL3120" s="9">
        <f t="shared" si="1153"/>
        <v>947.34720000000004</v>
      </c>
      <c r="AO3120" t="s">
        <v>4136</v>
      </c>
      <c r="AP3120" s="9">
        <v>179.33</v>
      </c>
      <c r="AS3120" t="s">
        <v>4103</v>
      </c>
      <c r="AT3120" s="9">
        <f t="shared" si="1166"/>
        <v>0</v>
      </c>
      <c r="AW3120" t="str">
        <f t="shared" si="1154"/>
        <v>POC</v>
      </c>
      <c r="AX3120" s="9">
        <f t="shared" si="1155"/>
        <v>0</v>
      </c>
      <c r="AZ3120" t="s">
        <v>4151</v>
      </c>
      <c r="BA3120" s="9">
        <v>98.01</v>
      </c>
      <c r="BC3120" t="str">
        <f t="shared" si="1156"/>
        <v>APCs</v>
      </c>
      <c r="BD3120" s="9">
        <f t="shared" si="1157"/>
        <v>98.01</v>
      </c>
      <c r="BF3120" t="str">
        <f t="shared" si="1158"/>
        <v>APCs</v>
      </c>
      <c r="BG3120" s="9">
        <f t="shared" si="1159"/>
        <v>98.01</v>
      </c>
      <c r="BI3120" t="str">
        <f t="shared" si="1160"/>
        <v>APCs</v>
      </c>
      <c r="BJ3120" s="9">
        <f t="shared" si="1161"/>
        <v>98.01</v>
      </c>
      <c r="BL3120" t="str">
        <f t="shared" si="1162"/>
        <v>APCs</v>
      </c>
      <c r="BM3120" s="9">
        <f t="shared" si="1163"/>
        <v>98.01</v>
      </c>
      <c r="BO3120" t="str">
        <f t="shared" si="1164"/>
        <v>APCs</v>
      </c>
      <c r="BP3120" s="9">
        <f t="shared" si="1165"/>
        <v>98.01</v>
      </c>
    </row>
    <row r="3121" spans="1:68" x14ac:dyDescent="0.25">
      <c r="A3121">
        <v>1612269</v>
      </c>
      <c r="B3121" t="s">
        <v>3503</v>
      </c>
      <c r="C3121">
        <v>320</v>
      </c>
      <c r="D3121">
        <v>76100</v>
      </c>
      <c r="E3121" t="s">
        <v>3419</v>
      </c>
      <c r="F3121" s="9">
        <f t="shared" si="1145"/>
        <v>0</v>
      </c>
      <c r="G3121" s="9">
        <f t="shared" si="1146"/>
        <v>1265.59665</v>
      </c>
      <c r="H3121" s="9">
        <f t="shared" si="1147"/>
        <v>914.78399999999999</v>
      </c>
      <c r="I3121" s="9">
        <v>1524.64</v>
      </c>
      <c r="K3121" t="s">
        <v>4100</v>
      </c>
      <c r="N3121" t="s">
        <v>4103</v>
      </c>
      <c r="O3121" s="9">
        <f t="shared" si="1149"/>
        <v>145.14572799999999</v>
      </c>
      <c r="Q3121" t="s">
        <v>4103</v>
      </c>
      <c r="R3121" s="9">
        <f t="shared" si="1167"/>
        <v>461.96592000000004</v>
      </c>
      <c r="U3121" t="s">
        <v>4103</v>
      </c>
      <c r="V3121" s="9">
        <f t="shared" si="1148"/>
        <v>623.57776000000001</v>
      </c>
      <c r="Y3121" t="s">
        <v>4103</v>
      </c>
      <c r="Z3121" s="9">
        <f t="shared" si="1150"/>
        <v>1067.248</v>
      </c>
      <c r="AA3121" t="s">
        <v>4103</v>
      </c>
      <c r="AC3121" t="s">
        <v>4103</v>
      </c>
      <c r="AD3121" s="9">
        <f t="shared" si="1151"/>
        <v>457.392</v>
      </c>
      <c r="AG3121" t="s">
        <v>4103</v>
      </c>
      <c r="AH3121" s="9">
        <f t="shared" si="1152"/>
        <v>1265.59665</v>
      </c>
      <c r="AK3121" t="s">
        <v>4103</v>
      </c>
      <c r="AL3121" s="9">
        <f t="shared" si="1153"/>
        <v>975.76960000000008</v>
      </c>
      <c r="AO3121" t="s">
        <v>4136</v>
      </c>
      <c r="AP3121" s="9">
        <v>179.33</v>
      </c>
      <c r="AS3121" t="s">
        <v>4103</v>
      </c>
      <c r="AT3121" s="9">
        <f t="shared" si="1166"/>
        <v>0</v>
      </c>
      <c r="AW3121" t="str">
        <f t="shared" si="1154"/>
        <v>POC</v>
      </c>
      <c r="AX3121" s="9">
        <f t="shared" si="1155"/>
        <v>0</v>
      </c>
      <c r="AZ3121" t="s">
        <v>4151</v>
      </c>
      <c r="BA3121" s="9">
        <v>98.01</v>
      </c>
      <c r="BC3121" t="str">
        <f t="shared" si="1156"/>
        <v>APCs</v>
      </c>
      <c r="BD3121" s="9">
        <f t="shared" si="1157"/>
        <v>98.01</v>
      </c>
      <c r="BF3121" t="str">
        <f t="shared" si="1158"/>
        <v>APCs</v>
      </c>
      <c r="BG3121" s="9">
        <f t="shared" si="1159"/>
        <v>98.01</v>
      </c>
      <c r="BI3121" t="str">
        <f t="shared" si="1160"/>
        <v>APCs</v>
      </c>
      <c r="BJ3121" s="9">
        <f t="shared" si="1161"/>
        <v>98.01</v>
      </c>
      <c r="BL3121" t="str">
        <f t="shared" si="1162"/>
        <v>APCs</v>
      </c>
      <c r="BM3121" s="9">
        <f t="shared" si="1163"/>
        <v>98.01</v>
      </c>
      <c r="BO3121" t="str">
        <f t="shared" si="1164"/>
        <v>APCs</v>
      </c>
      <c r="BP3121" s="9">
        <f t="shared" si="1165"/>
        <v>98.01</v>
      </c>
    </row>
    <row r="3122" spans="1:68" x14ac:dyDescent="0.25">
      <c r="A3122">
        <v>1612342</v>
      </c>
      <c r="B3122" t="s">
        <v>3517</v>
      </c>
      <c r="C3122">
        <v>320</v>
      </c>
      <c r="D3122">
        <v>77001</v>
      </c>
      <c r="F3122" s="9">
        <f t="shared" si="1145"/>
        <v>0</v>
      </c>
      <c r="G3122" s="9">
        <f t="shared" si="1146"/>
        <v>1303.5672</v>
      </c>
      <c r="H3122" s="9">
        <f t="shared" si="1147"/>
        <v>324.27600000000001</v>
      </c>
      <c r="I3122" s="9">
        <v>540.46</v>
      </c>
      <c r="K3122" t="s">
        <v>4100</v>
      </c>
      <c r="N3122" t="s">
        <v>4103</v>
      </c>
      <c r="O3122" s="9">
        <f t="shared" si="1149"/>
        <v>51.451791999999998</v>
      </c>
      <c r="Q3122" t="s">
        <v>4103</v>
      </c>
      <c r="R3122" s="9">
        <f t="shared" si="1167"/>
        <v>163.75937999999999</v>
      </c>
      <c r="U3122" t="s">
        <v>4103</v>
      </c>
      <c r="V3122" s="9">
        <f t="shared" si="1148"/>
        <v>221.04813999999999</v>
      </c>
      <c r="Y3122" t="s">
        <v>4103</v>
      </c>
      <c r="Z3122" s="9">
        <f t="shared" si="1150"/>
        <v>378.322</v>
      </c>
      <c r="AA3122" t="s">
        <v>4103</v>
      </c>
      <c r="AC3122" t="s">
        <v>4103</v>
      </c>
      <c r="AD3122" s="9">
        <f t="shared" si="1151"/>
        <v>162.13800000000001</v>
      </c>
      <c r="AG3122" t="s">
        <v>4103</v>
      </c>
      <c r="AH3122" s="9">
        <f t="shared" si="1152"/>
        <v>1303.5672</v>
      </c>
      <c r="AK3122" t="s">
        <v>4103</v>
      </c>
      <c r="AL3122" s="9">
        <f t="shared" si="1153"/>
        <v>345.89440000000002</v>
      </c>
      <c r="AO3122" t="s">
        <v>4136</v>
      </c>
      <c r="AP3122" s="9">
        <v>0</v>
      </c>
      <c r="AS3122" t="s">
        <v>4103</v>
      </c>
      <c r="AT3122" s="9">
        <f t="shared" si="1166"/>
        <v>0</v>
      </c>
      <c r="AW3122" t="str">
        <f t="shared" si="1154"/>
        <v>POC</v>
      </c>
      <c r="AX3122" s="9">
        <f t="shared" si="1155"/>
        <v>0</v>
      </c>
      <c r="AZ3122" t="s">
        <v>4149</v>
      </c>
      <c r="BA3122" s="9">
        <v>0</v>
      </c>
      <c r="BC3122" t="str">
        <f t="shared" si="1156"/>
        <v>Zero Pay APC</v>
      </c>
      <c r="BD3122" s="9">
        <f t="shared" si="1157"/>
        <v>0</v>
      </c>
      <c r="BF3122" t="str">
        <f t="shared" si="1158"/>
        <v>Zero Pay APC</v>
      </c>
      <c r="BG3122" s="9">
        <f t="shared" si="1159"/>
        <v>0</v>
      </c>
      <c r="BI3122" t="str">
        <f t="shared" si="1160"/>
        <v>Zero Pay APC</v>
      </c>
      <c r="BJ3122" s="9">
        <f t="shared" si="1161"/>
        <v>0</v>
      </c>
      <c r="BL3122" t="str">
        <f t="shared" si="1162"/>
        <v>Zero Pay APC</v>
      </c>
      <c r="BM3122" s="9">
        <f t="shared" si="1163"/>
        <v>0</v>
      </c>
      <c r="BO3122" t="str">
        <f t="shared" si="1164"/>
        <v>Zero Pay APC</v>
      </c>
      <c r="BP3122" s="9">
        <f t="shared" si="1165"/>
        <v>0</v>
      </c>
    </row>
    <row r="3123" spans="1:68" x14ac:dyDescent="0.25">
      <c r="A3123">
        <v>1612353</v>
      </c>
      <c r="B3123" t="s">
        <v>3522</v>
      </c>
      <c r="C3123">
        <v>320</v>
      </c>
      <c r="D3123">
        <v>77002</v>
      </c>
      <c r="F3123" s="9">
        <f t="shared" si="1145"/>
        <v>0</v>
      </c>
      <c r="G3123" s="9">
        <f t="shared" si="1146"/>
        <v>819.78399999999988</v>
      </c>
      <c r="H3123" s="9">
        <f t="shared" si="1147"/>
        <v>702.67199999999991</v>
      </c>
      <c r="I3123" s="9">
        <v>1171.1199999999999</v>
      </c>
      <c r="K3123" t="s">
        <v>4100</v>
      </c>
      <c r="N3123" t="s">
        <v>4103</v>
      </c>
      <c r="O3123" s="9">
        <f t="shared" si="1149"/>
        <v>111.49062399999998</v>
      </c>
      <c r="Q3123" t="s">
        <v>4103</v>
      </c>
      <c r="R3123" s="9">
        <f t="shared" si="1167"/>
        <v>354.84935999999993</v>
      </c>
      <c r="U3123" t="s">
        <v>4103</v>
      </c>
      <c r="V3123" s="9">
        <f t="shared" si="1148"/>
        <v>478.98807999999991</v>
      </c>
      <c r="Y3123" t="s">
        <v>4103</v>
      </c>
      <c r="Z3123" s="9">
        <f t="shared" si="1150"/>
        <v>819.78399999999988</v>
      </c>
      <c r="AA3123" t="s">
        <v>4103</v>
      </c>
      <c r="AC3123" t="s">
        <v>4103</v>
      </c>
      <c r="AD3123" s="9">
        <f t="shared" si="1151"/>
        <v>351.33599999999996</v>
      </c>
      <c r="AG3123" t="s">
        <v>4103</v>
      </c>
      <c r="AH3123" s="9">
        <f t="shared" si="1152"/>
        <v>462.0933</v>
      </c>
      <c r="AK3123" t="s">
        <v>4103</v>
      </c>
      <c r="AL3123" s="9">
        <f t="shared" si="1153"/>
        <v>749.51679999999999</v>
      </c>
      <c r="AO3123" t="s">
        <v>4136</v>
      </c>
      <c r="AP3123" s="9">
        <v>0</v>
      </c>
      <c r="AS3123" t="s">
        <v>4103</v>
      </c>
      <c r="AT3123" s="9">
        <f t="shared" si="1166"/>
        <v>0</v>
      </c>
      <c r="AW3123" t="str">
        <f t="shared" si="1154"/>
        <v>POC</v>
      </c>
      <c r="AX3123" s="9">
        <f t="shared" si="1155"/>
        <v>0</v>
      </c>
      <c r="AZ3123" t="s">
        <v>4149</v>
      </c>
      <c r="BA3123" s="9">
        <v>0</v>
      </c>
      <c r="BC3123" t="str">
        <f t="shared" si="1156"/>
        <v>Zero Pay APC</v>
      </c>
      <c r="BD3123" s="9">
        <f t="shared" si="1157"/>
        <v>0</v>
      </c>
      <c r="BF3123" t="str">
        <f t="shared" si="1158"/>
        <v>Zero Pay APC</v>
      </c>
      <c r="BG3123" s="9">
        <f t="shared" si="1159"/>
        <v>0</v>
      </c>
      <c r="BI3123" t="str">
        <f t="shared" si="1160"/>
        <v>Zero Pay APC</v>
      </c>
      <c r="BJ3123" s="9">
        <f t="shared" si="1161"/>
        <v>0</v>
      </c>
      <c r="BL3123" t="str">
        <f t="shared" si="1162"/>
        <v>Zero Pay APC</v>
      </c>
      <c r="BM3123" s="9">
        <f t="shared" si="1163"/>
        <v>0</v>
      </c>
      <c r="BO3123" t="str">
        <f t="shared" si="1164"/>
        <v>Zero Pay APC</v>
      </c>
      <c r="BP3123" s="9">
        <f t="shared" si="1165"/>
        <v>0</v>
      </c>
    </row>
    <row r="3124" spans="1:68" x14ac:dyDescent="0.25">
      <c r="A3124">
        <v>1612354</v>
      </c>
      <c r="B3124" t="s">
        <v>3523</v>
      </c>
      <c r="C3124">
        <v>320</v>
      </c>
      <c r="D3124">
        <v>77003</v>
      </c>
      <c r="F3124" s="9">
        <f t="shared" si="1145"/>
        <v>0</v>
      </c>
      <c r="G3124" s="9">
        <f t="shared" si="1146"/>
        <v>1001.3075999999999</v>
      </c>
      <c r="H3124" s="9">
        <f t="shared" si="1147"/>
        <v>339.01799999999997</v>
      </c>
      <c r="I3124" s="9">
        <v>565.03</v>
      </c>
      <c r="K3124" t="s">
        <v>4100</v>
      </c>
      <c r="N3124" t="s">
        <v>4103</v>
      </c>
      <c r="O3124" s="9">
        <f t="shared" si="1149"/>
        <v>53.790855999999991</v>
      </c>
      <c r="Q3124" t="s">
        <v>4103</v>
      </c>
      <c r="R3124" s="9">
        <f t="shared" si="1167"/>
        <v>171.20408999999998</v>
      </c>
      <c r="U3124" t="s">
        <v>4103</v>
      </c>
      <c r="V3124" s="9">
        <f t="shared" si="1148"/>
        <v>231.09726999999998</v>
      </c>
      <c r="Y3124" t="s">
        <v>4103</v>
      </c>
      <c r="Z3124" s="9">
        <f t="shared" si="1150"/>
        <v>395.52099999999996</v>
      </c>
      <c r="AA3124" t="s">
        <v>4103</v>
      </c>
      <c r="AC3124" t="s">
        <v>4103</v>
      </c>
      <c r="AD3124" s="9">
        <f t="shared" si="1151"/>
        <v>169.50899999999999</v>
      </c>
      <c r="AG3124" t="s">
        <v>4103</v>
      </c>
      <c r="AH3124" s="9">
        <f t="shared" si="1152"/>
        <v>1001.3075999999999</v>
      </c>
      <c r="AK3124" t="s">
        <v>4103</v>
      </c>
      <c r="AL3124" s="9">
        <f t="shared" si="1153"/>
        <v>361.61919999999998</v>
      </c>
      <c r="AO3124" t="s">
        <v>4136</v>
      </c>
      <c r="AP3124" s="9">
        <v>0</v>
      </c>
      <c r="AS3124" t="s">
        <v>4103</v>
      </c>
      <c r="AT3124" s="9">
        <f t="shared" si="1166"/>
        <v>0</v>
      </c>
      <c r="AW3124" t="str">
        <f t="shared" si="1154"/>
        <v>POC</v>
      </c>
      <c r="AX3124" s="9">
        <f t="shared" si="1155"/>
        <v>0</v>
      </c>
      <c r="AZ3124" t="s">
        <v>4149</v>
      </c>
      <c r="BA3124" s="9">
        <v>0</v>
      </c>
      <c r="BC3124" t="str">
        <f t="shared" si="1156"/>
        <v>Zero Pay APC</v>
      </c>
      <c r="BD3124" s="9">
        <f t="shared" si="1157"/>
        <v>0</v>
      </c>
      <c r="BF3124" t="str">
        <f t="shared" si="1158"/>
        <v>Zero Pay APC</v>
      </c>
      <c r="BG3124" s="9">
        <f t="shared" si="1159"/>
        <v>0</v>
      </c>
      <c r="BI3124" t="str">
        <f t="shared" si="1160"/>
        <v>Zero Pay APC</v>
      </c>
      <c r="BJ3124" s="9">
        <f t="shared" si="1161"/>
        <v>0</v>
      </c>
      <c r="BL3124" t="str">
        <f t="shared" si="1162"/>
        <v>Zero Pay APC</v>
      </c>
      <c r="BM3124" s="9">
        <f t="shared" si="1163"/>
        <v>0</v>
      </c>
      <c r="BO3124" t="str">
        <f t="shared" si="1164"/>
        <v>Zero Pay APC</v>
      </c>
      <c r="BP3124" s="9">
        <f t="shared" si="1165"/>
        <v>0</v>
      </c>
    </row>
    <row r="3125" spans="1:68" x14ac:dyDescent="0.25">
      <c r="A3125">
        <v>1612254</v>
      </c>
      <c r="B3125" t="s">
        <v>3495</v>
      </c>
      <c r="C3125">
        <v>320</v>
      </c>
      <c r="D3125">
        <v>77071</v>
      </c>
      <c r="F3125" s="9">
        <f t="shared" si="1145"/>
        <v>0</v>
      </c>
      <c r="G3125" s="9">
        <f t="shared" si="1146"/>
        <v>627.68299999999999</v>
      </c>
      <c r="H3125" s="9">
        <f t="shared" si="1147"/>
        <v>538.01400000000001</v>
      </c>
      <c r="I3125" s="9">
        <v>896.69</v>
      </c>
      <c r="K3125" t="s">
        <v>4100</v>
      </c>
      <c r="N3125" t="s">
        <v>4103</v>
      </c>
      <c r="O3125" s="9">
        <f t="shared" si="1149"/>
        <v>85.364887999999993</v>
      </c>
      <c r="Q3125" t="s">
        <v>4103</v>
      </c>
      <c r="R3125" s="9">
        <f t="shared" si="1167"/>
        <v>271.69707</v>
      </c>
      <c r="U3125" t="s">
        <v>4103</v>
      </c>
      <c r="V3125" s="9">
        <f t="shared" si="1148"/>
        <v>366.74621000000002</v>
      </c>
      <c r="Y3125" t="s">
        <v>4103</v>
      </c>
      <c r="Z3125" s="9">
        <f t="shared" si="1150"/>
        <v>627.68299999999999</v>
      </c>
      <c r="AA3125" t="s">
        <v>4103</v>
      </c>
      <c r="AC3125" t="s">
        <v>4103</v>
      </c>
      <c r="AD3125" s="9">
        <f t="shared" si="1151"/>
        <v>269.00700000000001</v>
      </c>
      <c r="AG3125" t="s">
        <v>4103</v>
      </c>
      <c r="AH3125" s="9">
        <f t="shared" si="1152"/>
        <v>483.10064999999997</v>
      </c>
      <c r="AK3125" t="s">
        <v>4103</v>
      </c>
      <c r="AL3125" s="9">
        <f t="shared" si="1153"/>
        <v>573.88160000000005</v>
      </c>
      <c r="AO3125" t="s">
        <v>4136</v>
      </c>
      <c r="AP3125" s="9">
        <v>127.7</v>
      </c>
      <c r="AS3125" t="s">
        <v>4103</v>
      </c>
      <c r="AT3125" s="9">
        <f t="shared" si="1166"/>
        <v>0</v>
      </c>
      <c r="AW3125" t="str">
        <f t="shared" si="1154"/>
        <v>POC</v>
      </c>
      <c r="AX3125" s="9">
        <f t="shared" si="1155"/>
        <v>0</v>
      </c>
      <c r="AZ3125" t="s">
        <v>4151</v>
      </c>
      <c r="BA3125" s="9">
        <v>81.010000000000005</v>
      </c>
      <c r="BC3125" t="str">
        <f t="shared" si="1156"/>
        <v>APCs</v>
      </c>
      <c r="BD3125" s="9">
        <f t="shared" si="1157"/>
        <v>81.010000000000005</v>
      </c>
      <c r="BF3125" t="str">
        <f t="shared" si="1158"/>
        <v>APCs</v>
      </c>
      <c r="BG3125" s="9">
        <f t="shared" si="1159"/>
        <v>81.010000000000005</v>
      </c>
      <c r="BI3125" t="str">
        <f t="shared" si="1160"/>
        <v>APCs</v>
      </c>
      <c r="BJ3125" s="9">
        <f t="shared" si="1161"/>
        <v>81.010000000000005</v>
      </c>
      <c r="BL3125" t="str">
        <f t="shared" si="1162"/>
        <v>APCs</v>
      </c>
      <c r="BM3125" s="9">
        <f t="shared" si="1163"/>
        <v>81.010000000000005</v>
      </c>
      <c r="BO3125" t="str">
        <f t="shared" si="1164"/>
        <v>APCs</v>
      </c>
      <c r="BP3125" s="9">
        <f t="shared" si="1165"/>
        <v>81.010000000000005</v>
      </c>
    </row>
    <row r="3126" spans="1:68" x14ac:dyDescent="0.25">
      <c r="A3126">
        <v>1610122</v>
      </c>
      <c r="B3126" t="s">
        <v>3404</v>
      </c>
      <c r="C3126">
        <v>320</v>
      </c>
      <c r="D3126">
        <v>77072</v>
      </c>
      <c r="F3126" s="9">
        <f t="shared" si="1145"/>
        <v>0</v>
      </c>
      <c r="G3126" s="9">
        <f t="shared" si="1146"/>
        <v>766.66995000000009</v>
      </c>
      <c r="H3126" s="9">
        <f t="shared" si="1147"/>
        <v>522.34199999999998</v>
      </c>
      <c r="I3126" s="9">
        <v>870.57</v>
      </c>
      <c r="K3126" t="s">
        <v>4100</v>
      </c>
      <c r="N3126" t="s">
        <v>4103</v>
      </c>
      <c r="O3126" s="9">
        <f t="shared" si="1149"/>
        <v>82.878264000000001</v>
      </c>
      <c r="Q3126" t="s">
        <v>4103</v>
      </c>
      <c r="R3126" s="9">
        <f t="shared" si="1167"/>
        <v>263.78271000000001</v>
      </c>
      <c r="U3126" t="s">
        <v>4103</v>
      </c>
      <c r="V3126" s="9">
        <f t="shared" si="1148"/>
        <v>356.06313</v>
      </c>
      <c r="Y3126" t="s">
        <v>4103</v>
      </c>
      <c r="Z3126" s="9">
        <f t="shared" si="1150"/>
        <v>609.399</v>
      </c>
      <c r="AA3126" t="s">
        <v>4103</v>
      </c>
      <c r="AC3126" t="s">
        <v>4103</v>
      </c>
      <c r="AD3126" s="9">
        <f t="shared" si="1151"/>
        <v>261.17099999999999</v>
      </c>
      <c r="AG3126" t="s">
        <v>4103</v>
      </c>
      <c r="AH3126" s="9">
        <f t="shared" si="1152"/>
        <v>766.66995000000009</v>
      </c>
      <c r="AK3126" t="s">
        <v>4103</v>
      </c>
      <c r="AL3126" s="9">
        <f t="shared" si="1153"/>
        <v>557.16480000000001</v>
      </c>
      <c r="AO3126" t="s">
        <v>4136</v>
      </c>
      <c r="AP3126" s="9">
        <v>179.33</v>
      </c>
      <c r="AS3126" t="s">
        <v>4103</v>
      </c>
      <c r="AT3126" s="9">
        <f t="shared" si="1166"/>
        <v>0</v>
      </c>
      <c r="AW3126" t="str">
        <f t="shared" si="1154"/>
        <v>POC</v>
      </c>
      <c r="AX3126" s="9">
        <f t="shared" si="1155"/>
        <v>0</v>
      </c>
      <c r="AZ3126" t="s">
        <v>4151</v>
      </c>
      <c r="BA3126" s="9">
        <v>98.01</v>
      </c>
      <c r="BC3126" t="str">
        <f t="shared" si="1156"/>
        <v>APCs</v>
      </c>
      <c r="BD3126" s="9">
        <f t="shared" si="1157"/>
        <v>98.01</v>
      </c>
      <c r="BF3126" t="str">
        <f t="shared" si="1158"/>
        <v>APCs</v>
      </c>
      <c r="BG3126" s="9">
        <f t="shared" si="1159"/>
        <v>98.01</v>
      </c>
      <c r="BI3126" t="str">
        <f t="shared" si="1160"/>
        <v>APCs</v>
      </c>
      <c r="BJ3126" s="9">
        <f t="shared" si="1161"/>
        <v>98.01</v>
      </c>
      <c r="BL3126" t="str">
        <f t="shared" si="1162"/>
        <v>APCs</v>
      </c>
      <c r="BM3126" s="9">
        <f t="shared" si="1163"/>
        <v>98.01</v>
      </c>
      <c r="BO3126" t="str">
        <f t="shared" si="1164"/>
        <v>APCs</v>
      </c>
      <c r="BP3126" s="9">
        <f t="shared" si="1165"/>
        <v>98.01</v>
      </c>
    </row>
    <row r="3127" spans="1:68" x14ac:dyDescent="0.25">
      <c r="A3127">
        <v>1612256</v>
      </c>
      <c r="B3127" t="s">
        <v>3497</v>
      </c>
      <c r="C3127">
        <v>320</v>
      </c>
      <c r="D3127">
        <v>77072</v>
      </c>
      <c r="E3127" t="s">
        <v>3419</v>
      </c>
      <c r="F3127" s="9">
        <f t="shared" si="1145"/>
        <v>0</v>
      </c>
      <c r="G3127" s="9">
        <f t="shared" si="1146"/>
        <v>744.33735000000001</v>
      </c>
      <c r="H3127" s="9">
        <f t="shared" si="1147"/>
        <v>538.01400000000001</v>
      </c>
      <c r="I3127" s="9">
        <v>896.69</v>
      </c>
      <c r="K3127" t="s">
        <v>4100</v>
      </c>
      <c r="N3127" t="s">
        <v>4103</v>
      </c>
      <c r="O3127" s="9">
        <f t="shared" si="1149"/>
        <v>85.364887999999993</v>
      </c>
      <c r="Q3127" t="s">
        <v>4103</v>
      </c>
      <c r="R3127" s="9">
        <f t="shared" si="1167"/>
        <v>271.69707</v>
      </c>
      <c r="U3127" t="s">
        <v>4103</v>
      </c>
      <c r="V3127" s="9">
        <f t="shared" si="1148"/>
        <v>366.74621000000002</v>
      </c>
      <c r="Y3127" t="s">
        <v>4103</v>
      </c>
      <c r="Z3127" s="9">
        <f t="shared" si="1150"/>
        <v>627.68299999999999</v>
      </c>
      <c r="AA3127" t="s">
        <v>4103</v>
      </c>
      <c r="AC3127" t="s">
        <v>4103</v>
      </c>
      <c r="AD3127" s="9">
        <f t="shared" si="1151"/>
        <v>269.00700000000001</v>
      </c>
      <c r="AG3127" t="s">
        <v>4103</v>
      </c>
      <c r="AH3127" s="9">
        <f t="shared" si="1152"/>
        <v>744.33735000000001</v>
      </c>
      <c r="AK3127" t="s">
        <v>4103</v>
      </c>
      <c r="AL3127" s="9">
        <f t="shared" si="1153"/>
        <v>573.88160000000005</v>
      </c>
      <c r="AO3127" t="s">
        <v>4136</v>
      </c>
      <c r="AP3127" s="9">
        <v>179.33</v>
      </c>
      <c r="AS3127" t="s">
        <v>4103</v>
      </c>
      <c r="AT3127" s="9">
        <f t="shared" si="1166"/>
        <v>0</v>
      </c>
      <c r="AW3127" t="str">
        <f t="shared" si="1154"/>
        <v>POC</v>
      </c>
      <c r="AX3127" s="9">
        <f t="shared" si="1155"/>
        <v>0</v>
      </c>
      <c r="AZ3127" t="s">
        <v>4151</v>
      </c>
      <c r="BA3127" s="9">
        <v>98.01</v>
      </c>
      <c r="BC3127" t="str">
        <f t="shared" si="1156"/>
        <v>APCs</v>
      </c>
      <c r="BD3127" s="9">
        <f t="shared" si="1157"/>
        <v>98.01</v>
      </c>
      <c r="BF3127" t="str">
        <f t="shared" si="1158"/>
        <v>APCs</v>
      </c>
      <c r="BG3127" s="9">
        <f t="shared" si="1159"/>
        <v>98.01</v>
      </c>
      <c r="BI3127" t="str">
        <f t="shared" si="1160"/>
        <v>APCs</v>
      </c>
      <c r="BJ3127" s="9">
        <f t="shared" si="1161"/>
        <v>98.01</v>
      </c>
      <c r="BL3127" t="str">
        <f t="shared" si="1162"/>
        <v>APCs</v>
      </c>
      <c r="BM3127" s="9">
        <f t="shared" si="1163"/>
        <v>98.01</v>
      </c>
      <c r="BO3127" t="str">
        <f t="shared" si="1164"/>
        <v>APCs</v>
      </c>
      <c r="BP3127" s="9">
        <f t="shared" si="1165"/>
        <v>98.01</v>
      </c>
    </row>
    <row r="3128" spans="1:68" x14ac:dyDescent="0.25">
      <c r="A3128">
        <v>1610123</v>
      </c>
      <c r="B3128" t="s">
        <v>3405</v>
      </c>
      <c r="C3128">
        <v>320</v>
      </c>
      <c r="D3128">
        <v>77073</v>
      </c>
      <c r="F3128" s="9">
        <f t="shared" si="1145"/>
        <v>0</v>
      </c>
      <c r="G3128" s="9">
        <f t="shared" si="1146"/>
        <v>766.66995000000009</v>
      </c>
      <c r="H3128" s="9">
        <f t="shared" si="1147"/>
        <v>522.34199999999998</v>
      </c>
      <c r="I3128" s="9">
        <v>870.57</v>
      </c>
      <c r="K3128" t="s">
        <v>4100</v>
      </c>
      <c r="N3128" t="s">
        <v>4103</v>
      </c>
      <c r="O3128" s="9">
        <f t="shared" si="1149"/>
        <v>82.878264000000001</v>
      </c>
      <c r="Q3128" t="s">
        <v>4103</v>
      </c>
      <c r="R3128" s="9">
        <f t="shared" si="1167"/>
        <v>263.78271000000001</v>
      </c>
      <c r="U3128" t="s">
        <v>4103</v>
      </c>
      <c r="V3128" s="9">
        <f t="shared" si="1148"/>
        <v>356.06313</v>
      </c>
      <c r="Y3128" t="s">
        <v>4103</v>
      </c>
      <c r="Z3128" s="9">
        <f t="shared" si="1150"/>
        <v>609.399</v>
      </c>
      <c r="AA3128" t="s">
        <v>4103</v>
      </c>
      <c r="AC3128" t="s">
        <v>4103</v>
      </c>
      <c r="AD3128" s="9">
        <f t="shared" si="1151"/>
        <v>261.17099999999999</v>
      </c>
      <c r="AG3128" t="s">
        <v>4103</v>
      </c>
      <c r="AH3128" s="9">
        <f t="shared" si="1152"/>
        <v>766.66995000000009</v>
      </c>
      <c r="AK3128" t="s">
        <v>4103</v>
      </c>
      <c r="AL3128" s="9">
        <f t="shared" si="1153"/>
        <v>557.16480000000001</v>
      </c>
      <c r="AO3128" t="s">
        <v>4136</v>
      </c>
      <c r="AP3128" s="9">
        <v>179.33</v>
      </c>
      <c r="AS3128" t="s">
        <v>4103</v>
      </c>
      <c r="AT3128" s="9">
        <f t="shared" si="1166"/>
        <v>0</v>
      </c>
      <c r="AW3128" t="str">
        <f t="shared" si="1154"/>
        <v>POC</v>
      </c>
      <c r="AX3128" s="9">
        <f t="shared" si="1155"/>
        <v>0</v>
      </c>
      <c r="AZ3128" t="s">
        <v>4151</v>
      </c>
      <c r="BA3128" s="9">
        <v>98.01</v>
      </c>
      <c r="BC3128" t="str">
        <f t="shared" si="1156"/>
        <v>APCs</v>
      </c>
      <c r="BD3128" s="9">
        <f t="shared" si="1157"/>
        <v>98.01</v>
      </c>
      <c r="BF3128" t="str">
        <f t="shared" si="1158"/>
        <v>APCs</v>
      </c>
      <c r="BG3128" s="9">
        <f t="shared" si="1159"/>
        <v>98.01</v>
      </c>
      <c r="BI3128" t="str">
        <f t="shared" si="1160"/>
        <v>APCs</v>
      </c>
      <c r="BJ3128" s="9">
        <f t="shared" si="1161"/>
        <v>98.01</v>
      </c>
      <c r="BL3128" t="str">
        <f t="shared" si="1162"/>
        <v>APCs</v>
      </c>
      <c r="BM3128" s="9">
        <f t="shared" si="1163"/>
        <v>98.01</v>
      </c>
      <c r="BO3128" t="str">
        <f t="shared" si="1164"/>
        <v>APCs</v>
      </c>
      <c r="BP3128" s="9">
        <f t="shared" si="1165"/>
        <v>98.01</v>
      </c>
    </row>
    <row r="3129" spans="1:68" x14ac:dyDescent="0.25">
      <c r="A3129">
        <v>1612257</v>
      </c>
      <c r="B3129" t="s">
        <v>3498</v>
      </c>
      <c r="C3129">
        <v>320</v>
      </c>
      <c r="D3129">
        <v>77073</v>
      </c>
      <c r="E3129" t="s">
        <v>3419</v>
      </c>
      <c r="F3129" s="9">
        <f t="shared" si="1145"/>
        <v>0</v>
      </c>
      <c r="G3129" s="9">
        <f t="shared" si="1146"/>
        <v>744.33735000000001</v>
      </c>
      <c r="H3129" s="9">
        <f t="shared" si="1147"/>
        <v>538.01400000000001</v>
      </c>
      <c r="I3129" s="9">
        <v>896.69</v>
      </c>
      <c r="K3129" t="s">
        <v>4100</v>
      </c>
      <c r="N3129" t="s">
        <v>4103</v>
      </c>
      <c r="O3129" s="9">
        <f t="shared" si="1149"/>
        <v>85.364887999999993</v>
      </c>
      <c r="Q3129" t="s">
        <v>4103</v>
      </c>
      <c r="R3129" s="9">
        <f t="shared" si="1167"/>
        <v>271.69707</v>
      </c>
      <c r="U3129" t="s">
        <v>4103</v>
      </c>
      <c r="V3129" s="9">
        <f t="shared" si="1148"/>
        <v>366.74621000000002</v>
      </c>
      <c r="Y3129" t="s">
        <v>4103</v>
      </c>
      <c r="Z3129" s="9">
        <f t="shared" si="1150"/>
        <v>627.68299999999999</v>
      </c>
      <c r="AA3129" t="s">
        <v>4103</v>
      </c>
      <c r="AC3129" t="s">
        <v>4103</v>
      </c>
      <c r="AD3129" s="9">
        <f t="shared" si="1151"/>
        <v>269.00700000000001</v>
      </c>
      <c r="AG3129" t="s">
        <v>4103</v>
      </c>
      <c r="AH3129" s="9">
        <f t="shared" si="1152"/>
        <v>744.33735000000001</v>
      </c>
      <c r="AK3129" t="s">
        <v>4103</v>
      </c>
      <c r="AL3129" s="9">
        <f t="shared" si="1153"/>
        <v>573.88160000000005</v>
      </c>
      <c r="AO3129" t="s">
        <v>4136</v>
      </c>
      <c r="AP3129" s="9">
        <v>179.33</v>
      </c>
      <c r="AS3129" t="s">
        <v>4103</v>
      </c>
      <c r="AT3129" s="9">
        <f t="shared" si="1166"/>
        <v>0</v>
      </c>
      <c r="AW3129" t="str">
        <f t="shared" si="1154"/>
        <v>POC</v>
      </c>
      <c r="AX3129" s="9">
        <f t="shared" si="1155"/>
        <v>0</v>
      </c>
      <c r="AZ3129" t="s">
        <v>4151</v>
      </c>
      <c r="BA3129" s="9">
        <v>98.01</v>
      </c>
      <c r="BC3129" t="str">
        <f t="shared" si="1156"/>
        <v>APCs</v>
      </c>
      <c r="BD3129" s="9">
        <f t="shared" si="1157"/>
        <v>98.01</v>
      </c>
      <c r="BF3129" t="str">
        <f t="shared" si="1158"/>
        <v>APCs</v>
      </c>
      <c r="BG3129" s="9">
        <f t="shared" si="1159"/>
        <v>98.01</v>
      </c>
      <c r="BI3129" t="str">
        <f t="shared" si="1160"/>
        <v>APCs</v>
      </c>
      <c r="BJ3129" s="9">
        <f t="shared" si="1161"/>
        <v>98.01</v>
      </c>
      <c r="BL3129" t="str">
        <f t="shared" si="1162"/>
        <v>APCs</v>
      </c>
      <c r="BM3129" s="9">
        <f t="shared" si="1163"/>
        <v>98.01</v>
      </c>
      <c r="BO3129" t="str">
        <f t="shared" si="1164"/>
        <v>APCs</v>
      </c>
      <c r="BP3129" s="9">
        <f t="shared" si="1165"/>
        <v>98.01</v>
      </c>
    </row>
    <row r="3130" spans="1:68" x14ac:dyDescent="0.25">
      <c r="A3130">
        <v>1610124</v>
      </c>
      <c r="B3130" t="s">
        <v>3406</v>
      </c>
      <c r="C3130">
        <v>320</v>
      </c>
      <c r="D3130">
        <v>77074</v>
      </c>
      <c r="F3130" s="9">
        <f t="shared" si="1145"/>
        <v>0</v>
      </c>
      <c r="G3130" s="9">
        <f t="shared" si="1146"/>
        <v>1036.1610000000001</v>
      </c>
      <c r="H3130" s="9">
        <f t="shared" si="1147"/>
        <v>888.13800000000003</v>
      </c>
      <c r="I3130" s="9">
        <v>1480.23</v>
      </c>
      <c r="K3130" t="s">
        <v>4100</v>
      </c>
      <c r="N3130" t="s">
        <v>4103</v>
      </c>
      <c r="O3130" s="9">
        <f t="shared" si="1149"/>
        <v>140.91789599999998</v>
      </c>
      <c r="Q3130" t="s">
        <v>4103</v>
      </c>
      <c r="R3130" s="9">
        <f t="shared" si="1167"/>
        <v>448.50968999999998</v>
      </c>
      <c r="U3130" t="s">
        <v>4103</v>
      </c>
      <c r="V3130" s="9">
        <f t="shared" si="1148"/>
        <v>605.41406999999992</v>
      </c>
      <c r="Y3130" t="s">
        <v>4103</v>
      </c>
      <c r="Z3130" s="9">
        <f t="shared" si="1150"/>
        <v>1036.1610000000001</v>
      </c>
      <c r="AA3130" t="s">
        <v>4103</v>
      </c>
      <c r="AC3130" t="s">
        <v>4103</v>
      </c>
      <c r="AD3130" s="9">
        <f t="shared" si="1151"/>
        <v>444.06900000000002</v>
      </c>
      <c r="AG3130" t="s">
        <v>4103</v>
      </c>
      <c r="AH3130" s="9">
        <f t="shared" si="1152"/>
        <v>766.66995000000009</v>
      </c>
      <c r="AK3130" t="s">
        <v>4103</v>
      </c>
      <c r="AL3130" s="9">
        <f t="shared" si="1153"/>
        <v>947.34720000000004</v>
      </c>
      <c r="AO3130" t="s">
        <v>4136</v>
      </c>
      <c r="AP3130" s="9">
        <v>179.33</v>
      </c>
      <c r="AS3130" t="s">
        <v>4103</v>
      </c>
      <c r="AT3130" s="9">
        <f t="shared" si="1166"/>
        <v>0</v>
      </c>
      <c r="AW3130" t="str">
        <f t="shared" si="1154"/>
        <v>POC</v>
      </c>
      <c r="AX3130" s="9">
        <f t="shared" si="1155"/>
        <v>0</v>
      </c>
      <c r="AZ3130" t="s">
        <v>4151</v>
      </c>
      <c r="BA3130" s="9">
        <v>98.01</v>
      </c>
      <c r="BC3130" t="str">
        <f t="shared" si="1156"/>
        <v>APCs</v>
      </c>
      <c r="BD3130" s="9">
        <f t="shared" si="1157"/>
        <v>98.01</v>
      </c>
      <c r="BF3130" t="str">
        <f t="shared" si="1158"/>
        <v>APCs</v>
      </c>
      <c r="BG3130" s="9">
        <f t="shared" si="1159"/>
        <v>98.01</v>
      </c>
      <c r="BI3130" t="str">
        <f t="shared" si="1160"/>
        <v>APCs</v>
      </c>
      <c r="BJ3130" s="9">
        <f t="shared" si="1161"/>
        <v>98.01</v>
      </c>
      <c r="BL3130" t="str">
        <f t="shared" si="1162"/>
        <v>APCs</v>
      </c>
      <c r="BM3130" s="9">
        <f t="shared" si="1163"/>
        <v>98.01</v>
      </c>
      <c r="BO3130" t="str">
        <f t="shared" si="1164"/>
        <v>APCs</v>
      </c>
      <c r="BP3130" s="9">
        <f t="shared" si="1165"/>
        <v>98.01</v>
      </c>
    </row>
    <row r="3131" spans="1:68" x14ac:dyDescent="0.25">
      <c r="A3131">
        <v>1612258</v>
      </c>
      <c r="B3131" t="s">
        <v>3499</v>
      </c>
      <c r="C3131">
        <v>320</v>
      </c>
      <c r="D3131">
        <v>77074</v>
      </c>
      <c r="E3131" t="s">
        <v>3419</v>
      </c>
      <c r="F3131" s="9">
        <f t="shared" si="1145"/>
        <v>0</v>
      </c>
      <c r="G3131" s="9">
        <f t="shared" si="1146"/>
        <v>1265.59665</v>
      </c>
      <c r="H3131" s="9">
        <f t="shared" si="1147"/>
        <v>914.78399999999999</v>
      </c>
      <c r="I3131" s="9">
        <v>1524.64</v>
      </c>
      <c r="K3131" t="s">
        <v>4100</v>
      </c>
      <c r="N3131" t="s">
        <v>4103</v>
      </c>
      <c r="O3131" s="9">
        <f t="shared" si="1149"/>
        <v>145.14572799999999</v>
      </c>
      <c r="Q3131" t="s">
        <v>4103</v>
      </c>
      <c r="R3131" s="9">
        <f t="shared" si="1167"/>
        <v>461.96592000000004</v>
      </c>
      <c r="U3131" t="s">
        <v>4103</v>
      </c>
      <c r="V3131" s="9">
        <f t="shared" si="1148"/>
        <v>623.57776000000001</v>
      </c>
      <c r="Y3131" t="s">
        <v>4103</v>
      </c>
      <c r="Z3131" s="9">
        <f t="shared" si="1150"/>
        <v>1067.248</v>
      </c>
      <c r="AA3131" t="s">
        <v>4103</v>
      </c>
      <c r="AC3131" t="s">
        <v>4103</v>
      </c>
      <c r="AD3131" s="9">
        <f t="shared" si="1151"/>
        <v>457.392</v>
      </c>
      <c r="AG3131" t="s">
        <v>4103</v>
      </c>
      <c r="AH3131" s="9">
        <f t="shared" si="1152"/>
        <v>1265.59665</v>
      </c>
      <c r="AK3131" t="s">
        <v>4103</v>
      </c>
      <c r="AL3131" s="9">
        <f t="shared" si="1153"/>
        <v>975.76960000000008</v>
      </c>
      <c r="AO3131" t="s">
        <v>4136</v>
      </c>
      <c r="AP3131" s="9">
        <v>179.33</v>
      </c>
      <c r="AS3131" t="s">
        <v>4103</v>
      </c>
      <c r="AT3131" s="9">
        <f t="shared" si="1166"/>
        <v>0</v>
      </c>
      <c r="AW3131" t="str">
        <f t="shared" si="1154"/>
        <v>POC</v>
      </c>
      <c r="AX3131" s="9">
        <f t="shared" si="1155"/>
        <v>0</v>
      </c>
      <c r="AZ3131" t="s">
        <v>4151</v>
      </c>
      <c r="BA3131" s="9">
        <v>98.01</v>
      </c>
      <c r="BC3131" t="str">
        <f t="shared" si="1156"/>
        <v>APCs</v>
      </c>
      <c r="BD3131" s="9">
        <f t="shared" si="1157"/>
        <v>98.01</v>
      </c>
      <c r="BF3131" t="str">
        <f t="shared" si="1158"/>
        <v>APCs</v>
      </c>
      <c r="BG3131" s="9">
        <f t="shared" si="1159"/>
        <v>98.01</v>
      </c>
      <c r="BI3131" t="str">
        <f t="shared" si="1160"/>
        <v>APCs</v>
      </c>
      <c r="BJ3131" s="9">
        <f t="shared" si="1161"/>
        <v>98.01</v>
      </c>
      <c r="BL3131" t="str">
        <f t="shared" si="1162"/>
        <v>APCs</v>
      </c>
      <c r="BM3131" s="9">
        <f t="shared" si="1163"/>
        <v>98.01</v>
      </c>
      <c r="BO3131" t="str">
        <f t="shared" si="1164"/>
        <v>APCs</v>
      </c>
      <c r="BP3131" s="9">
        <f t="shared" si="1165"/>
        <v>98.01</v>
      </c>
    </row>
    <row r="3132" spans="1:68" x14ac:dyDescent="0.25">
      <c r="A3132">
        <v>1610125</v>
      </c>
      <c r="B3132" t="s">
        <v>3407</v>
      </c>
      <c r="C3132">
        <v>320</v>
      </c>
      <c r="D3132">
        <v>77075</v>
      </c>
      <c r="F3132" s="9">
        <f t="shared" si="1145"/>
        <v>0</v>
      </c>
      <c r="G3132" s="9">
        <f t="shared" si="1146"/>
        <v>1303.5672</v>
      </c>
      <c r="H3132" s="9">
        <f t="shared" si="1147"/>
        <v>888.13800000000003</v>
      </c>
      <c r="I3132" s="9">
        <v>1480.23</v>
      </c>
      <c r="K3132" t="s">
        <v>4100</v>
      </c>
      <c r="N3132" t="s">
        <v>4103</v>
      </c>
      <c r="O3132" s="9">
        <f t="shared" si="1149"/>
        <v>140.91789599999998</v>
      </c>
      <c r="Q3132" t="s">
        <v>4103</v>
      </c>
      <c r="R3132" s="9">
        <f t="shared" si="1167"/>
        <v>448.50968999999998</v>
      </c>
      <c r="U3132" t="s">
        <v>4103</v>
      </c>
      <c r="V3132" s="9">
        <f t="shared" si="1148"/>
        <v>605.41406999999992</v>
      </c>
      <c r="Y3132" t="s">
        <v>4103</v>
      </c>
      <c r="Z3132" s="9">
        <f t="shared" si="1150"/>
        <v>1036.1610000000001</v>
      </c>
      <c r="AA3132" t="s">
        <v>4103</v>
      </c>
      <c r="AC3132" t="s">
        <v>4103</v>
      </c>
      <c r="AD3132" s="9">
        <f t="shared" si="1151"/>
        <v>444.06900000000002</v>
      </c>
      <c r="AG3132" t="s">
        <v>4103</v>
      </c>
      <c r="AH3132" s="9">
        <f t="shared" si="1152"/>
        <v>1303.5672</v>
      </c>
      <c r="AK3132" t="s">
        <v>4103</v>
      </c>
      <c r="AL3132" s="9">
        <f t="shared" si="1153"/>
        <v>947.34720000000004</v>
      </c>
      <c r="AO3132" t="s">
        <v>4136</v>
      </c>
      <c r="AP3132" s="9">
        <v>179.33</v>
      </c>
      <c r="AS3132" t="s">
        <v>4103</v>
      </c>
      <c r="AT3132" s="9">
        <f t="shared" si="1166"/>
        <v>0</v>
      </c>
      <c r="AW3132" t="str">
        <f t="shared" si="1154"/>
        <v>POC</v>
      </c>
      <c r="AX3132" s="9">
        <f t="shared" si="1155"/>
        <v>0</v>
      </c>
      <c r="AZ3132" t="s">
        <v>4151</v>
      </c>
      <c r="BA3132" s="9">
        <v>98.01</v>
      </c>
      <c r="BC3132" t="str">
        <f t="shared" si="1156"/>
        <v>APCs</v>
      </c>
      <c r="BD3132" s="9">
        <f t="shared" si="1157"/>
        <v>98.01</v>
      </c>
      <c r="BF3132" t="str">
        <f t="shared" si="1158"/>
        <v>APCs</v>
      </c>
      <c r="BG3132" s="9">
        <f t="shared" si="1159"/>
        <v>98.01</v>
      </c>
      <c r="BI3132" t="str">
        <f t="shared" si="1160"/>
        <v>APCs</v>
      </c>
      <c r="BJ3132" s="9">
        <f t="shared" si="1161"/>
        <v>98.01</v>
      </c>
      <c r="BL3132" t="str">
        <f t="shared" si="1162"/>
        <v>APCs</v>
      </c>
      <c r="BM3132" s="9">
        <f t="shared" si="1163"/>
        <v>98.01</v>
      </c>
      <c r="BO3132" t="str">
        <f t="shared" si="1164"/>
        <v>APCs</v>
      </c>
      <c r="BP3132" s="9">
        <f t="shared" si="1165"/>
        <v>98.01</v>
      </c>
    </row>
    <row r="3133" spans="1:68" x14ac:dyDescent="0.25">
      <c r="A3133">
        <v>1612259</v>
      </c>
      <c r="B3133" t="s">
        <v>3500</v>
      </c>
      <c r="C3133">
        <v>320</v>
      </c>
      <c r="D3133">
        <v>77075</v>
      </c>
      <c r="E3133" t="s">
        <v>3419</v>
      </c>
      <c r="F3133" s="9">
        <f t="shared" si="1145"/>
        <v>0</v>
      </c>
      <c r="G3133" s="9">
        <f t="shared" si="1146"/>
        <v>1265.59665</v>
      </c>
      <c r="H3133" s="9">
        <f t="shared" si="1147"/>
        <v>914.78399999999999</v>
      </c>
      <c r="I3133" s="9">
        <v>1524.64</v>
      </c>
      <c r="K3133" t="s">
        <v>4100</v>
      </c>
      <c r="N3133" t="s">
        <v>4103</v>
      </c>
      <c r="O3133" s="9">
        <f t="shared" si="1149"/>
        <v>145.14572799999999</v>
      </c>
      <c r="Q3133" t="s">
        <v>4103</v>
      </c>
      <c r="R3133" s="9">
        <f t="shared" si="1167"/>
        <v>461.96592000000004</v>
      </c>
      <c r="U3133" t="s">
        <v>4103</v>
      </c>
      <c r="V3133" s="9">
        <f t="shared" si="1148"/>
        <v>623.57776000000001</v>
      </c>
      <c r="Y3133" t="s">
        <v>4103</v>
      </c>
      <c r="Z3133" s="9">
        <f t="shared" si="1150"/>
        <v>1067.248</v>
      </c>
      <c r="AA3133" t="s">
        <v>4103</v>
      </c>
      <c r="AC3133" t="s">
        <v>4103</v>
      </c>
      <c r="AD3133" s="9">
        <f t="shared" si="1151"/>
        <v>457.392</v>
      </c>
      <c r="AG3133" t="s">
        <v>4103</v>
      </c>
      <c r="AH3133" s="9">
        <f t="shared" si="1152"/>
        <v>1265.59665</v>
      </c>
      <c r="AK3133" t="s">
        <v>4103</v>
      </c>
      <c r="AL3133" s="9">
        <f t="shared" si="1153"/>
        <v>975.76960000000008</v>
      </c>
      <c r="AO3133" t="s">
        <v>4136</v>
      </c>
      <c r="AP3133" s="9">
        <v>179.33</v>
      </c>
      <c r="AS3133" t="s">
        <v>4103</v>
      </c>
      <c r="AT3133" s="9">
        <f t="shared" si="1166"/>
        <v>0</v>
      </c>
      <c r="AW3133" t="str">
        <f t="shared" si="1154"/>
        <v>POC</v>
      </c>
      <c r="AX3133" s="9">
        <f t="shared" si="1155"/>
        <v>0</v>
      </c>
      <c r="AZ3133" t="s">
        <v>4151</v>
      </c>
      <c r="BA3133" s="9">
        <v>98.01</v>
      </c>
      <c r="BC3133" t="str">
        <f t="shared" si="1156"/>
        <v>APCs</v>
      </c>
      <c r="BD3133" s="9">
        <f t="shared" si="1157"/>
        <v>98.01</v>
      </c>
      <c r="BF3133" t="str">
        <f t="shared" si="1158"/>
        <v>APCs</v>
      </c>
      <c r="BG3133" s="9">
        <f t="shared" si="1159"/>
        <v>98.01</v>
      </c>
      <c r="BI3133" t="str">
        <f t="shared" si="1160"/>
        <v>APCs</v>
      </c>
      <c r="BJ3133" s="9">
        <f t="shared" si="1161"/>
        <v>98.01</v>
      </c>
      <c r="BL3133" t="str">
        <f t="shared" si="1162"/>
        <v>APCs</v>
      </c>
      <c r="BM3133" s="9">
        <f t="shared" si="1163"/>
        <v>98.01</v>
      </c>
      <c r="BO3133" t="str">
        <f t="shared" si="1164"/>
        <v>APCs</v>
      </c>
      <c r="BP3133" s="9">
        <f t="shared" si="1165"/>
        <v>98.01</v>
      </c>
    </row>
    <row r="3134" spans="1:68" x14ac:dyDescent="0.25">
      <c r="A3134">
        <v>1610126</v>
      </c>
      <c r="B3134" t="s">
        <v>3408</v>
      </c>
      <c r="C3134">
        <v>320</v>
      </c>
      <c r="D3134">
        <v>77076</v>
      </c>
      <c r="F3134" s="9">
        <f t="shared" si="1145"/>
        <v>0</v>
      </c>
      <c r="G3134" s="9">
        <f t="shared" si="1146"/>
        <v>1303.5672</v>
      </c>
      <c r="H3134" s="9">
        <f t="shared" si="1147"/>
        <v>522.34199999999998</v>
      </c>
      <c r="I3134" s="9">
        <v>870.57</v>
      </c>
      <c r="K3134" t="s">
        <v>4100</v>
      </c>
      <c r="N3134" t="s">
        <v>4103</v>
      </c>
      <c r="O3134" s="9">
        <f t="shared" si="1149"/>
        <v>82.878264000000001</v>
      </c>
      <c r="Q3134" t="s">
        <v>4103</v>
      </c>
      <c r="R3134" s="9">
        <f t="shared" si="1167"/>
        <v>263.78271000000001</v>
      </c>
      <c r="U3134" t="s">
        <v>4103</v>
      </c>
      <c r="V3134" s="9">
        <f t="shared" si="1148"/>
        <v>356.06313</v>
      </c>
      <c r="Y3134" t="s">
        <v>4103</v>
      </c>
      <c r="Z3134" s="9">
        <f t="shared" si="1150"/>
        <v>609.399</v>
      </c>
      <c r="AA3134" t="s">
        <v>4103</v>
      </c>
      <c r="AC3134" t="s">
        <v>4103</v>
      </c>
      <c r="AD3134" s="9">
        <f t="shared" si="1151"/>
        <v>261.17099999999999</v>
      </c>
      <c r="AG3134" t="s">
        <v>4103</v>
      </c>
      <c r="AH3134" s="9">
        <f t="shared" si="1152"/>
        <v>1303.5672</v>
      </c>
      <c r="AK3134" t="s">
        <v>4103</v>
      </c>
      <c r="AL3134" s="9">
        <f t="shared" si="1153"/>
        <v>557.16480000000001</v>
      </c>
      <c r="AO3134" t="s">
        <v>4136</v>
      </c>
      <c r="AP3134" s="9">
        <v>179.33</v>
      </c>
      <c r="AS3134" t="s">
        <v>4103</v>
      </c>
      <c r="AT3134" s="9">
        <f t="shared" si="1166"/>
        <v>0</v>
      </c>
      <c r="AW3134" t="str">
        <f t="shared" si="1154"/>
        <v>POC</v>
      </c>
      <c r="AX3134" s="9">
        <f t="shared" si="1155"/>
        <v>0</v>
      </c>
      <c r="AZ3134" t="s">
        <v>4151</v>
      </c>
      <c r="BA3134" s="9">
        <v>98.01</v>
      </c>
      <c r="BC3134" t="str">
        <f t="shared" si="1156"/>
        <v>APCs</v>
      </c>
      <c r="BD3134" s="9">
        <f t="shared" si="1157"/>
        <v>98.01</v>
      </c>
      <c r="BF3134" t="str">
        <f t="shared" si="1158"/>
        <v>APCs</v>
      </c>
      <c r="BG3134" s="9">
        <f t="shared" si="1159"/>
        <v>98.01</v>
      </c>
      <c r="BI3134" t="str">
        <f t="shared" si="1160"/>
        <v>APCs</v>
      </c>
      <c r="BJ3134" s="9">
        <f t="shared" si="1161"/>
        <v>98.01</v>
      </c>
      <c r="BL3134" t="str">
        <f t="shared" si="1162"/>
        <v>APCs</v>
      </c>
      <c r="BM3134" s="9">
        <f t="shared" si="1163"/>
        <v>98.01</v>
      </c>
      <c r="BO3134" t="str">
        <f t="shared" si="1164"/>
        <v>APCs</v>
      </c>
      <c r="BP3134" s="9">
        <f t="shared" si="1165"/>
        <v>98.01</v>
      </c>
    </row>
    <row r="3135" spans="1:68" x14ac:dyDescent="0.25">
      <c r="A3135">
        <v>1612260</v>
      </c>
      <c r="B3135" t="s">
        <v>3501</v>
      </c>
      <c r="C3135">
        <v>320</v>
      </c>
      <c r="D3135">
        <v>77076</v>
      </c>
      <c r="E3135" t="s">
        <v>3419</v>
      </c>
      <c r="F3135" s="9">
        <f t="shared" si="1145"/>
        <v>0</v>
      </c>
      <c r="G3135" s="9">
        <f t="shared" si="1146"/>
        <v>744.33735000000001</v>
      </c>
      <c r="H3135" s="9">
        <f t="shared" si="1147"/>
        <v>538.01400000000001</v>
      </c>
      <c r="I3135" s="9">
        <v>896.69</v>
      </c>
      <c r="K3135" t="s">
        <v>4100</v>
      </c>
      <c r="N3135" t="s">
        <v>4103</v>
      </c>
      <c r="O3135" s="9">
        <f t="shared" si="1149"/>
        <v>85.364887999999993</v>
      </c>
      <c r="Q3135" t="s">
        <v>4103</v>
      </c>
      <c r="R3135" s="9">
        <f t="shared" si="1167"/>
        <v>271.69707</v>
      </c>
      <c r="U3135" t="s">
        <v>4103</v>
      </c>
      <c r="V3135" s="9">
        <f t="shared" si="1148"/>
        <v>366.74621000000002</v>
      </c>
      <c r="Y3135" t="s">
        <v>4103</v>
      </c>
      <c r="Z3135" s="9">
        <f t="shared" si="1150"/>
        <v>627.68299999999999</v>
      </c>
      <c r="AA3135" t="s">
        <v>4103</v>
      </c>
      <c r="AC3135" t="s">
        <v>4103</v>
      </c>
      <c r="AD3135" s="9">
        <f t="shared" si="1151"/>
        <v>269.00700000000001</v>
      </c>
      <c r="AG3135" t="s">
        <v>4103</v>
      </c>
      <c r="AH3135" s="9">
        <f t="shared" si="1152"/>
        <v>744.33735000000001</v>
      </c>
      <c r="AK3135" t="s">
        <v>4103</v>
      </c>
      <c r="AL3135" s="9">
        <f t="shared" si="1153"/>
        <v>573.88160000000005</v>
      </c>
      <c r="AO3135" t="s">
        <v>4136</v>
      </c>
      <c r="AP3135" s="9">
        <v>179.33</v>
      </c>
      <c r="AS3135" t="s">
        <v>4103</v>
      </c>
      <c r="AT3135" s="9">
        <f t="shared" si="1166"/>
        <v>0</v>
      </c>
      <c r="AW3135" t="str">
        <f t="shared" si="1154"/>
        <v>POC</v>
      </c>
      <c r="AX3135" s="9">
        <f t="shared" si="1155"/>
        <v>0</v>
      </c>
      <c r="AZ3135" t="s">
        <v>4151</v>
      </c>
      <c r="BA3135" s="9">
        <v>98.01</v>
      </c>
      <c r="BC3135" t="str">
        <f t="shared" si="1156"/>
        <v>APCs</v>
      </c>
      <c r="BD3135" s="9">
        <f t="shared" si="1157"/>
        <v>98.01</v>
      </c>
      <c r="BF3135" t="str">
        <f t="shared" si="1158"/>
        <v>APCs</v>
      </c>
      <c r="BG3135" s="9">
        <f t="shared" si="1159"/>
        <v>98.01</v>
      </c>
      <c r="BI3135" t="str">
        <f t="shared" si="1160"/>
        <v>APCs</v>
      </c>
      <c r="BJ3135" s="9">
        <f t="shared" si="1161"/>
        <v>98.01</v>
      </c>
      <c r="BL3135" t="str">
        <f t="shared" si="1162"/>
        <v>APCs</v>
      </c>
      <c r="BM3135" s="9">
        <f t="shared" si="1163"/>
        <v>98.01</v>
      </c>
      <c r="BO3135" t="str">
        <f t="shared" si="1164"/>
        <v>APCs</v>
      </c>
      <c r="BP3135" s="9">
        <f t="shared" si="1165"/>
        <v>98.01</v>
      </c>
    </row>
    <row r="3136" spans="1:68" x14ac:dyDescent="0.25">
      <c r="A3136">
        <v>1612262</v>
      </c>
      <c r="B3136" t="s">
        <v>3502</v>
      </c>
      <c r="C3136">
        <v>320</v>
      </c>
      <c r="D3136">
        <v>77080</v>
      </c>
      <c r="F3136" s="9">
        <f t="shared" si="1145"/>
        <v>0</v>
      </c>
      <c r="G3136" s="9">
        <f t="shared" si="1146"/>
        <v>1050.0559999999998</v>
      </c>
      <c r="H3136" s="9">
        <f t="shared" si="1147"/>
        <v>900.04799999999989</v>
      </c>
      <c r="I3136" s="9">
        <v>1500.08</v>
      </c>
      <c r="K3136" t="s">
        <v>4100</v>
      </c>
      <c r="N3136" t="s">
        <v>4103</v>
      </c>
      <c r="O3136" s="9">
        <f t="shared" si="1149"/>
        <v>142.807616</v>
      </c>
      <c r="Q3136" t="s">
        <v>4103</v>
      </c>
      <c r="R3136" s="9">
        <f t="shared" si="1167"/>
        <v>454.52423999999996</v>
      </c>
      <c r="U3136" t="s">
        <v>4103</v>
      </c>
      <c r="V3136" s="9">
        <f t="shared" si="1148"/>
        <v>613.53271999999993</v>
      </c>
      <c r="Y3136" t="s">
        <v>4103</v>
      </c>
      <c r="Z3136" s="9">
        <f t="shared" si="1150"/>
        <v>1050.0559999999998</v>
      </c>
      <c r="AA3136" t="s">
        <v>4103</v>
      </c>
      <c r="AC3136" t="s">
        <v>4103</v>
      </c>
      <c r="AD3136" s="9">
        <f t="shared" si="1151"/>
        <v>450.02399999999994</v>
      </c>
      <c r="AG3136" t="s">
        <v>4103</v>
      </c>
      <c r="AH3136" s="9">
        <f t="shared" si="1152"/>
        <v>766.66995000000009</v>
      </c>
      <c r="AK3136" t="s">
        <v>4103</v>
      </c>
      <c r="AL3136" s="9">
        <f t="shared" si="1153"/>
        <v>960.05119999999999</v>
      </c>
      <c r="AO3136" t="s">
        <v>4136</v>
      </c>
      <c r="AP3136" s="9">
        <v>179.33</v>
      </c>
      <c r="AS3136" t="s">
        <v>4103</v>
      </c>
      <c r="AT3136" s="9">
        <f t="shared" si="1166"/>
        <v>0</v>
      </c>
      <c r="AW3136" t="str">
        <f t="shared" si="1154"/>
        <v>POC</v>
      </c>
      <c r="AX3136" s="9">
        <f t="shared" si="1155"/>
        <v>0</v>
      </c>
      <c r="AZ3136" t="s">
        <v>4151</v>
      </c>
      <c r="BA3136" s="9">
        <v>98.01</v>
      </c>
      <c r="BC3136" t="str">
        <f t="shared" si="1156"/>
        <v>APCs</v>
      </c>
      <c r="BD3136" s="9">
        <f t="shared" si="1157"/>
        <v>98.01</v>
      </c>
      <c r="BF3136" t="str">
        <f t="shared" si="1158"/>
        <v>APCs</v>
      </c>
      <c r="BG3136" s="9">
        <f t="shared" si="1159"/>
        <v>98.01</v>
      </c>
      <c r="BI3136" t="str">
        <f t="shared" si="1160"/>
        <v>APCs</v>
      </c>
      <c r="BJ3136" s="9">
        <f t="shared" si="1161"/>
        <v>98.01</v>
      </c>
      <c r="BL3136" t="str">
        <f t="shared" si="1162"/>
        <v>APCs</v>
      </c>
      <c r="BM3136" s="9">
        <f t="shared" si="1163"/>
        <v>98.01</v>
      </c>
      <c r="BO3136" t="str">
        <f t="shared" si="1164"/>
        <v>APCs</v>
      </c>
      <c r="BP3136" s="9">
        <f t="shared" si="1165"/>
        <v>98.01</v>
      </c>
    </row>
    <row r="3137" spans="1:68" x14ac:dyDescent="0.25">
      <c r="A3137">
        <v>1061229</v>
      </c>
      <c r="B3137" t="s">
        <v>131</v>
      </c>
      <c r="C3137">
        <v>320</v>
      </c>
      <c r="D3137" t="s">
        <v>54</v>
      </c>
      <c r="F3137" s="9">
        <f t="shared" si="1145"/>
        <v>0</v>
      </c>
      <c r="G3137" s="9">
        <f t="shared" si="1146"/>
        <v>1282.5683999999999</v>
      </c>
      <c r="H3137" s="9">
        <f t="shared" si="1147"/>
        <v>65.393999999999991</v>
      </c>
      <c r="I3137" s="9">
        <v>108.99</v>
      </c>
      <c r="K3137" t="s">
        <v>4100</v>
      </c>
      <c r="N3137" t="s">
        <v>4103</v>
      </c>
      <c r="O3137" s="9">
        <f t="shared" si="1149"/>
        <v>10.375848</v>
      </c>
      <c r="Q3137" t="s">
        <v>4103</v>
      </c>
      <c r="R3137" s="9">
        <f t="shared" si="1167"/>
        <v>33.023969999999998</v>
      </c>
      <c r="U3137" t="s">
        <v>4103</v>
      </c>
      <c r="V3137" s="9">
        <f t="shared" si="1148"/>
        <v>44.576909999999998</v>
      </c>
      <c r="Y3137" t="s">
        <v>4103</v>
      </c>
      <c r="Z3137" s="9">
        <f t="shared" si="1150"/>
        <v>76.292999999999992</v>
      </c>
      <c r="AA3137" t="s">
        <v>4103</v>
      </c>
      <c r="AC3137" t="s">
        <v>4103</v>
      </c>
      <c r="AD3137" s="9">
        <f t="shared" si="1151"/>
        <v>32.696999999999996</v>
      </c>
      <c r="AG3137" t="s">
        <v>4103</v>
      </c>
      <c r="AH3137" s="9">
        <f t="shared" si="1152"/>
        <v>1282.5683999999999</v>
      </c>
      <c r="AK3137" t="s">
        <v>4103</v>
      </c>
      <c r="AL3137" s="9">
        <f t="shared" si="1153"/>
        <v>69.753599999999992</v>
      </c>
      <c r="AO3137" t="s">
        <v>4103</v>
      </c>
      <c r="AP3137" s="9">
        <f>I3137*24%</f>
        <v>26.157599999999999</v>
      </c>
      <c r="AS3137" t="s">
        <v>4103</v>
      </c>
      <c r="AT3137" s="9">
        <f t="shared" si="1166"/>
        <v>0</v>
      </c>
      <c r="AW3137" t="str">
        <f t="shared" si="1154"/>
        <v>POC</v>
      </c>
      <c r="AX3137" s="9">
        <f t="shared" si="1155"/>
        <v>0</v>
      </c>
      <c r="AZ3137" t="s">
        <v>4158</v>
      </c>
      <c r="BA3137" s="9">
        <v>0</v>
      </c>
      <c r="BC3137" t="str">
        <f t="shared" si="1156"/>
        <v>Non Reimburseable</v>
      </c>
      <c r="BD3137" s="9">
        <f t="shared" si="1157"/>
        <v>0</v>
      </c>
      <c r="BF3137" t="str">
        <f t="shared" si="1158"/>
        <v>Non Reimburseable</v>
      </c>
      <c r="BG3137" s="9">
        <f t="shared" si="1159"/>
        <v>0</v>
      </c>
      <c r="BI3137" t="str">
        <f t="shared" si="1160"/>
        <v>Non Reimburseable</v>
      </c>
      <c r="BJ3137" s="9">
        <f t="shared" si="1161"/>
        <v>0</v>
      </c>
      <c r="BL3137" t="str">
        <f t="shared" si="1162"/>
        <v>Non Reimburseable</v>
      </c>
      <c r="BM3137" s="9">
        <f t="shared" si="1163"/>
        <v>0</v>
      </c>
      <c r="BO3137" t="str">
        <f t="shared" si="1164"/>
        <v>Non Reimburseable</v>
      </c>
      <c r="BP3137" s="9">
        <f t="shared" si="1165"/>
        <v>0</v>
      </c>
    </row>
    <row r="3138" spans="1:68" x14ac:dyDescent="0.25">
      <c r="A3138">
        <v>1610061</v>
      </c>
      <c r="B3138" t="s">
        <v>3357</v>
      </c>
      <c r="C3138">
        <v>322</v>
      </c>
      <c r="D3138">
        <v>73040</v>
      </c>
      <c r="F3138" s="9">
        <f t="shared" si="1145"/>
        <v>0</v>
      </c>
      <c r="G3138" s="9">
        <f t="shared" si="1146"/>
        <v>3268.1459999999997</v>
      </c>
      <c r="H3138" s="9">
        <f t="shared" si="1147"/>
        <v>2801.2679999999996</v>
      </c>
      <c r="I3138" s="9">
        <v>4668.78</v>
      </c>
      <c r="K3138" t="s">
        <v>4100</v>
      </c>
      <c r="N3138" t="s">
        <v>4103</v>
      </c>
      <c r="O3138" s="9">
        <f t="shared" si="1149"/>
        <v>444.46785599999993</v>
      </c>
      <c r="Q3138" t="s">
        <v>4103</v>
      </c>
      <c r="R3138" s="9">
        <f t="shared" si="1167"/>
        <v>1414.6403399999999</v>
      </c>
      <c r="U3138" t="s">
        <v>4103</v>
      </c>
      <c r="V3138" s="9">
        <f t="shared" si="1148"/>
        <v>1909.5310199999997</v>
      </c>
      <c r="Y3138" t="s">
        <v>4103</v>
      </c>
      <c r="Z3138" s="9">
        <f t="shared" si="1150"/>
        <v>3268.1459999999997</v>
      </c>
      <c r="AA3138" t="s">
        <v>4103</v>
      </c>
      <c r="AC3138" t="s">
        <v>4103</v>
      </c>
      <c r="AD3138" s="9">
        <f t="shared" si="1151"/>
        <v>1400.6339999999998</v>
      </c>
      <c r="AG3138" t="s">
        <v>4103</v>
      </c>
      <c r="AH3138" s="9">
        <f t="shared" si="1152"/>
        <v>93.186449999999994</v>
      </c>
      <c r="AK3138" t="s">
        <v>4103</v>
      </c>
      <c r="AL3138" s="9">
        <f t="shared" si="1153"/>
        <v>2988.0191999999997</v>
      </c>
      <c r="AO3138" t="s">
        <v>4136</v>
      </c>
      <c r="AP3138" s="9">
        <v>610.96</v>
      </c>
      <c r="AS3138" t="s">
        <v>4103</v>
      </c>
      <c r="AT3138" s="9">
        <f t="shared" si="1166"/>
        <v>0</v>
      </c>
      <c r="AW3138" t="str">
        <f t="shared" si="1154"/>
        <v>POC</v>
      </c>
      <c r="AX3138" s="9">
        <f t="shared" si="1155"/>
        <v>0</v>
      </c>
      <c r="AZ3138" t="s">
        <v>4151</v>
      </c>
      <c r="BA3138" s="9">
        <v>342.85</v>
      </c>
      <c r="BC3138" t="str">
        <f t="shared" si="1156"/>
        <v>APCs</v>
      </c>
      <c r="BD3138" s="9">
        <f t="shared" si="1157"/>
        <v>342.85</v>
      </c>
      <c r="BF3138" t="str">
        <f t="shared" si="1158"/>
        <v>APCs</v>
      </c>
      <c r="BG3138" s="9">
        <f t="shared" si="1159"/>
        <v>342.85</v>
      </c>
      <c r="BI3138" t="str">
        <f t="shared" si="1160"/>
        <v>APCs</v>
      </c>
      <c r="BJ3138" s="9">
        <f t="shared" si="1161"/>
        <v>342.85</v>
      </c>
      <c r="BL3138" t="str">
        <f t="shared" si="1162"/>
        <v>APCs</v>
      </c>
      <c r="BM3138" s="9">
        <f t="shared" si="1163"/>
        <v>342.85</v>
      </c>
      <c r="BO3138" t="str">
        <f t="shared" si="1164"/>
        <v>APCs</v>
      </c>
      <c r="BP3138" s="9">
        <f t="shared" si="1165"/>
        <v>342.85</v>
      </c>
    </row>
    <row r="3139" spans="1:68" x14ac:dyDescent="0.25">
      <c r="A3139">
        <v>1612279</v>
      </c>
      <c r="B3139" t="s">
        <v>3504</v>
      </c>
      <c r="C3139">
        <v>322</v>
      </c>
      <c r="D3139">
        <v>73040</v>
      </c>
      <c r="E3139" t="s">
        <v>3419</v>
      </c>
      <c r="F3139" s="9">
        <f t="shared" ref="F3139:F3202" si="1168">MIN(J3139:BP3139)</f>
        <v>0</v>
      </c>
      <c r="G3139" s="9">
        <f t="shared" ref="G3139:G3202" si="1169">MAX(J3139:BP3139)</f>
        <v>3991.8068999999996</v>
      </c>
      <c r="H3139" s="9">
        <f t="shared" ref="H3139:H3202" si="1170">I3139*60%</f>
        <v>2885.3040000000001</v>
      </c>
      <c r="I3139" s="9">
        <v>4808.84</v>
      </c>
      <c r="K3139" t="s">
        <v>4100</v>
      </c>
      <c r="N3139" t="s">
        <v>4103</v>
      </c>
      <c r="O3139" s="9">
        <f t="shared" si="1149"/>
        <v>457.80156799999997</v>
      </c>
      <c r="Q3139" t="s">
        <v>4103</v>
      </c>
      <c r="R3139" s="9">
        <f t="shared" si="1167"/>
        <v>1457.07852</v>
      </c>
      <c r="U3139" t="s">
        <v>4103</v>
      </c>
      <c r="V3139" s="9">
        <f t="shared" si="1148"/>
        <v>1966.81556</v>
      </c>
      <c r="Y3139" t="s">
        <v>4103</v>
      </c>
      <c r="Z3139" s="9">
        <f t="shared" si="1150"/>
        <v>3366.1880000000001</v>
      </c>
      <c r="AA3139" t="s">
        <v>4103</v>
      </c>
      <c r="AC3139" t="s">
        <v>4103</v>
      </c>
      <c r="AD3139" s="9">
        <f t="shared" si="1151"/>
        <v>1442.652</v>
      </c>
      <c r="AG3139" t="s">
        <v>4103</v>
      </c>
      <c r="AH3139" s="9">
        <f t="shared" si="1152"/>
        <v>3991.8068999999996</v>
      </c>
      <c r="AK3139" t="s">
        <v>4103</v>
      </c>
      <c r="AL3139" s="9">
        <f t="shared" si="1153"/>
        <v>3077.6576</v>
      </c>
      <c r="AO3139" t="s">
        <v>4136</v>
      </c>
      <c r="AP3139" s="9">
        <v>610.96</v>
      </c>
      <c r="AS3139" t="s">
        <v>4103</v>
      </c>
      <c r="AT3139" s="9">
        <f t="shared" si="1166"/>
        <v>0</v>
      </c>
      <c r="AW3139" t="str">
        <f t="shared" si="1154"/>
        <v>POC</v>
      </c>
      <c r="AX3139" s="9">
        <f t="shared" si="1155"/>
        <v>0</v>
      </c>
      <c r="AZ3139" t="s">
        <v>4151</v>
      </c>
      <c r="BA3139" s="9">
        <v>342.85</v>
      </c>
      <c r="BC3139" t="str">
        <f t="shared" si="1156"/>
        <v>APCs</v>
      </c>
      <c r="BD3139" s="9">
        <f t="shared" si="1157"/>
        <v>342.85</v>
      </c>
      <c r="BF3139" t="str">
        <f t="shared" si="1158"/>
        <v>APCs</v>
      </c>
      <c r="BG3139" s="9">
        <f t="shared" si="1159"/>
        <v>342.85</v>
      </c>
      <c r="BI3139" t="str">
        <f t="shared" si="1160"/>
        <v>APCs</v>
      </c>
      <c r="BJ3139" s="9">
        <f t="shared" si="1161"/>
        <v>342.85</v>
      </c>
      <c r="BL3139" t="str">
        <f t="shared" si="1162"/>
        <v>APCs</v>
      </c>
      <c r="BM3139" s="9">
        <f t="shared" si="1163"/>
        <v>342.85</v>
      </c>
      <c r="BO3139" t="str">
        <f t="shared" si="1164"/>
        <v>APCs</v>
      </c>
      <c r="BP3139" s="9">
        <f t="shared" si="1165"/>
        <v>342.85</v>
      </c>
    </row>
    <row r="3140" spans="1:68" x14ac:dyDescent="0.25">
      <c r="A3140">
        <v>1612280</v>
      </c>
      <c r="B3140" t="s">
        <v>3505</v>
      </c>
      <c r="C3140">
        <v>322</v>
      </c>
      <c r="D3140">
        <v>73085</v>
      </c>
      <c r="F3140" s="9">
        <f t="shared" si="1168"/>
        <v>0</v>
      </c>
      <c r="G3140" s="9">
        <f t="shared" si="1169"/>
        <v>4111.5582000000004</v>
      </c>
      <c r="H3140" s="9">
        <f t="shared" si="1170"/>
        <v>2623.0080000000003</v>
      </c>
      <c r="I3140" s="9">
        <v>4371.68</v>
      </c>
      <c r="K3140" t="s">
        <v>4100</v>
      </c>
      <c r="N3140" t="s">
        <v>4103</v>
      </c>
      <c r="O3140" s="9">
        <f t="shared" si="1149"/>
        <v>416.18393600000002</v>
      </c>
      <c r="Q3140" t="s">
        <v>4103</v>
      </c>
      <c r="R3140" s="9">
        <f t="shared" si="1167"/>
        <v>1324.61904</v>
      </c>
      <c r="U3140" t="s">
        <v>4103</v>
      </c>
      <c r="V3140" s="9">
        <f t="shared" si="1148"/>
        <v>1788.01712</v>
      </c>
      <c r="Y3140" t="s">
        <v>4103</v>
      </c>
      <c r="Z3140" s="9">
        <f t="shared" si="1150"/>
        <v>3060.1759999999999</v>
      </c>
      <c r="AA3140" t="s">
        <v>4103</v>
      </c>
      <c r="AC3140" t="s">
        <v>4103</v>
      </c>
      <c r="AD3140" s="9">
        <f t="shared" si="1151"/>
        <v>1311.5040000000001</v>
      </c>
      <c r="AG3140" t="s">
        <v>4103</v>
      </c>
      <c r="AH3140" s="9">
        <f t="shared" si="1152"/>
        <v>4111.5582000000004</v>
      </c>
      <c r="AK3140" t="s">
        <v>4103</v>
      </c>
      <c r="AL3140" s="9">
        <f t="shared" si="1153"/>
        <v>2797.8752000000004</v>
      </c>
      <c r="AO3140" t="s">
        <v>4136</v>
      </c>
      <c r="AP3140" s="9">
        <v>610.96</v>
      </c>
      <c r="AS3140" t="s">
        <v>4103</v>
      </c>
      <c r="AT3140" s="9">
        <f t="shared" si="1166"/>
        <v>0</v>
      </c>
      <c r="AW3140" t="str">
        <f t="shared" si="1154"/>
        <v>POC</v>
      </c>
      <c r="AX3140" s="9">
        <f t="shared" si="1155"/>
        <v>0</v>
      </c>
      <c r="AZ3140" t="s">
        <v>4151</v>
      </c>
      <c r="BA3140" s="9">
        <v>342.85</v>
      </c>
      <c r="BC3140" t="str">
        <f t="shared" si="1156"/>
        <v>APCs</v>
      </c>
      <c r="BD3140" s="9">
        <f t="shared" si="1157"/>
        <v>342.85</v>
      </c>
      <c r="BF3140" t="str">
        <f t="shared" si="1158"/>
        <v>APCs</v>
      </c>
      <c r="BG3140" s="9">
        <f t="shared" si="1159"/>
        <v>342.85</v>
      </c>
      <c r="BI3140" t="str">
        <f t="shared" si="1160"/>
        <v>APCs</v>
      </c>
      <c r="BJ3140" s="9">
        <f t="shared" si="1161"/>
        <v>342.85</v>
      </c>
      <c r="BL3140" t="str">
        <f t="shared" si="1162"/>
        <v>APCs</v>
      </c>
      <c r="BM3140" s="9">
        <f t="shared" si="1163"/>
        <v>342.85</v>
      </c>
      <c r="BO3140" t="str">
        <f t="shared" si="1164"/>
        <v>APCs</v>
      </c>
      <c r="BP3140" s="9">
        <f t="shared" si="1165"/>
        <v>342.85</v>
      </c>
    </row>
    <row r="3141" spans="1:68" x14ac:dyDescent="0.25">
      <c r="A3141">
        <v>1612281</v>
      </c>
      <c r="B3141" t="s">
        <v>3506</v>
      </c>
      <c r="C3141">
        <v>322</v>
      </c>
      <c r="D3141">
        <v>73115</v>
      </c>
      <c r="F3141" s="9">
        <f t="shared" si="1168"/>
        <v>0</v>
      </c>
      <c r="G3141" s="9">
        <f t="shared" si="1169"/>
        <v>3737.7864</v>
      </c>
      <c r="H3141" s="9">
        <f t="shared" si="1170"/>
        <v>2623.0080000000003</v>
      </c>
      <c r="I3141" s="9">
        <v>4371.68</v>
      </c>
      <c r="K3141" t="s">
        <v>4100</v>
      </c>
      <c r="N3141" t="s">
        <v>4103</v>
      </c>
      <c r="O3141" s="9">
        <f t="shared" si="1149"/>
        <v>416.18393600000002</v>
      </c>
      <c r="Q3141" t="s">
        <v>4103</v>
      </c>
      <c r="R3141" s="9">
        <f t="shared" si="1167"/>
        <v>1324.61904</v>
      </c>
      <c r="U3141" t="s">
        <v>4103</v>
      </c>
      <c r="V3141" s="9">
        <f t="shared" si="1148"/>
        <v>1788.01712</v>
      </c>
      <c r="Y3141" t="s">
        <v>4103</v>
      </c>
      <c r="Z3141" s="9">
        <f t="shared" si="1150"/>
        <v>3060.1759999999999</v>
      </c>
      <c r="AA3141" t="s">
        <v>4103</v>
      </c>
      <c r="AC3141" t="s">
        <v>4103</v>
      </c>
      <c r="AD3141" s="9">
        <f t="shared" si="1151"/>
        <v>1311.5040000000001</v>
      </c>
      <c r="AG3141" t="s">
        <v>4103</v>
      </c>
      <c r="AH3141" s="9">
        <f t="shared" si="1152"/>
        <v>3737.7864</v>
      </c>
      <c r="AK3141" t="s">
        <v>4103</v>
      </c>
      <c r="AL3141" s="9">
        <f t="shared" si="1153"/>
        <v>2797.8752000000004</v>
      </c>
      <c r="AO3141" t="s">
        <v>4136</v>
      </c>
      <c r="AP3141" s="9">
        <v>610.96</v>
      </c>
      <c r="AS3141" t="s">
        <v>4103</v>
      </c>
      <c r="AT3141" s="9">
        <f t="shared" si="1166"/>
        <v>0</v>
      </c>
      <c r="AW3141" t="str">
        <f t="shared" si="1154"/>
        <v>POC</v>
      </c>
      <c r="AX3141" s="9">
        <f t="shared" si="1155"/>
        <v>0</v>
      </c>
      <c r="AZ3141" t="s">
        <v>4151</v>
      </c>
      <c r="BA3141" s="9">
        <v>342.85</v>
      </c>
      <c r="BC3141" t="str">
        <f t="shared" si="1156"/>
        <v>APCs</v>
      </c>
      <c r="BD3141" s="9">
        <f t="shared" si="1157"/>
        <v>342.85</v>
      </c>
      <c r="BF3141" t="str">
        <f t="shared" si="1158"/>
        <v>APCs</v>
      </c>
      <c r="BG3141" s="9">
        <f t="shared" si="1159"/>
        <v>342.85</v>
      </c>
      <c r="BI3141" t="str">
        <f t="shared" si="1160"/>
        <v>APCs</v>
      </c>
      <c r="BJ3141" s="9">
        <f t="shared" si="1161"/>
        <v>342.85</v>
      </c>
      <c r="BL3141" t="str">
        <f t="shared" si="1162"/>
        <v>APCs</v>
      </c>
      <c r="BM3141" s="9">
        <f t="shared" si="1163"/>
        <v>342.85</v>
      </c>
      <c r="BO3141" t="str">
        <f t="shared" si="1164"/>
        <v>APCs</v>
      </c>
      <c r="BP3141" s="9">
        <f t="shared" si="1165"/>
        <v>342.85</v>
      </c>
    </row>
    <row r="3142" spans="1:68" x14ac:dyDescent="0.25">
      <c r="A3142">
        <v>1610080</v>
      </c>
      <c r="B3142" t="s">
        <v>3375</v>
      </c>
      <c r="C3142">
        <v>322</v>
      </c>
      <c r="D3142">
        <v>73525</v>
      </c>
      <c r="F3142" s="9">
        <f t="shared" si="1168"/>
        <v>0</v>
      </c>
      <c r="G3142" s="9">
        <f t="shared" si="1169"/>
        <v>3737.7864</v>
      </c>
      <c r="H3142" s="9">
        <f t="shared" si="1170"/>
        <v>2546.61</v>
      </c>
      <c r="I3142" s="9">
        <v>4244.3500000000004</v>
      </c>
      <c r="K3142" t="s">
        <v>4100</v>
      </c>
      <c r="N3142" t="s">
        <v>4103</v>
      </c>
      <c r="O3142" s="9">
        <f t="shared" si="1149"/>
        <v>404.06211999999999</v>
      </c>
      <c r="Q3142" t="s">
        <v>4103</v>
      </c>
      <c r="R3142" s="9">
        <f t="shared" si="1167"/>
        <v>1286.0380500000001</v>
      </c>
      <c r="U3142" t="s">
        <v>4103</v>
      </c>
      <c r="V3142" s="9">
        <f t="shared" si="1148"/>
        <v>1735.9391500000002</v>
      </c>
      <c r="Y3142" t="s">
        <v>4103</v>
      </c>
      <c r="Z3142" s="9">
        <f t="shared" si="1150"/>
        <v>2971.0450000000001</v>
      </c>
      <c r="AA3142" t="s">
        <v>4103</v>
      </c>
      <c r="AC3142" t="s">
        <v>4103</v>
      </c>
      <c r="AD3142" s="9">
        <f t="shared" si="1151"/>
        <v>1273.3050000000001</v>
      </c>
      <c r="AG3142" t="s">
        <v>4103</v>
      </c>
      <c r="AH3142" s="9">
        <f t="shared" si="1152"/>
        <v>3737.7864</v>
      </c>
      <c r="AK3142" t="s">
        <v>4103</v>
      </c>
      <c r="AL3142" s="9">
        <f t="shared" si="1153"/>
        <v>2716.3840000000005</v>
      </c>
      <c r="AO3142" t="s">
        <v>4136</v>
      </c>
      <c r="AP3142" s="9">
        <v>610.96</v>
      </c>
      <c r="AS3142" t="s">
        <v>4103</v>
      </c>
      <c r="AT3142" s="9">
        <f t="shared" si="1166"/>
        <v>0</v>
      </c>
      <c r="AW3142" t="str">
        <f t="shared" si="1154"/>
        <v>POC</v>
      </c>
      <c r="AX3142" s="9">
        <f t="shared" si="1155"/>
        <v>0</v>
      </c>
      <c r="AZ3142" t="s">
        <v>4151</v>
      </c>
      <c r="BA3142" s="9">
        <v>342.85</v>
      </c>
      <c r="BC3142" t="str">
        <f t="shared" si="1156"/>
        <v>APCs</v>
      </c>
      <c r="BD3142" s="9">
        <f t="shared" si="1157"/>
        <v>342.85</v>
      </c>
      <c r="BF3142" t="str">
        <f t="shared" si="1158"/>
        <v>APCs</v>
      </c>
      <c r="BG3142" s="9">
        <f t="shared" si="1159"/>
        <v>342.85</v>
      </c>
      <c r="BI3142" t="str">
        <f t="shared" si="1160"/>
        <v>APCs</v>
      </c>
      <c r="BJ3142" s="9">
        <f t="shared" si="1161"/>
        <v>342.85</v>
      </c>
      <c r="BL3142" t="str">
        <f t="shared" si="1162"/>
        <v>APCs</v>
      </c>
      <c r="BM3142" s="9">
        <f t="shared" si="1163"/>
        <v>342.85</v>
      </c>
      <c r="BO3142" t="str">
        <f t="shared" si="1164"/>
        <v>APCs</v>
      </c>
      <c r="BP3142" s="9">
        <f t="shared" si="1165"/>
        <v>342.85</v>
      </c>
    </row>
    <row r="3143" spans="1:68" x14ac:dyDescent="0.25">
      <c r="A3143">
        <v>1610143</v>
      </c>
      <c r="B3143" t="s">
        <v>3409</v>
      </c>
      <c r="C3143">
        <v>322</v>
      </c>
      <c r="D3143">
        <v>73525</v>
      </c>
      <c r="E3143" t="s">
        <v>249</v>
      </c>
      <c r="F3143" s="9">
        <f t="shared" si="1168"/>
        <v>0</v>
      </c>
      <c r="G3143" s="9">
        <f t="shared" si="1169"/>
        <v>3628.9192500000004</v>
      </c>
      <c r="H3143" s="9">
        <f t="shared" si="1170"/>
        <v>2546.61</v>
      </c>
      <c r="I3143" s="9">
        <v>4244.3500000000004</v>
      </c>
      <c r="K3143" t="s">
        <v>4100</v>
      </c>
      <c r="N3143" t="s">
        <v>4103</v>
      </c>
      <c r="O3143" s="9">
        <f t="shared" si="1149"/>
        <v>404.06211999999999</v>
      </c>
      <c r="Q3143" t="s">
        <v>4103</v>
      </c>
      <c r="R3143" s="9">
        <f t="shared" si="1167"/>
        <v>1286.0380500000001</v>
      </c>
      <c r="U3143" t="s">
        <v>4103</v>
      </c>
      <c r="V3143" s="9">
        <f t="shared" si="1148"/>
        <v>1735.9391500000002</v>
      </c>
      <c r="Y3143" t="s">
        <v>4103</v>
      </c>
      <c r="Z3143" s="9">
        <f t="shared" si="1150"/>
        <v>2971.0450000000001</v>
      </c>
      <c r="AA3143" t="s">
        <v>4103</v>
      </c>
      <c r="AC3143" t="s">
        <v>4103</v>
      </c>
      <c r="AD3143" s="9">
        <f t="shared" si="1151"/>
        <v>1273.3050000000001</v>
      </c>
      <c r="AG3143" t="s">
        <v>4103</v>
      </c>
      <c r="AH3143" s="9">
        <f t="shared" si="1152"/>
        <v>3628.9192500000004</v>
      </c>
      <c r="AK3143" t="s">
        <v>4103</v>
      </c>
      <c r="AL3143" s="9">
        <f t="shared" si="1153"/>
        <v>2716.3840000000005</v>
      </c>
      <c r="AO3143" t="s">
        <v>4136</v>
      </c>
      <c r="AP3143" s="9">
        <v>610.96</v>
      </c>
      <c r="AS3143" t="s">
        <v>4103</v>
      </c>
      <c r="AT3143" s="9">
        <f t="shared" si="1166"/>
        <v>0</v>
      </c>
      <c r="AW3143" t="str">
        <f t="shared" si="1154"/>
        <v>POC</v>
      </c>
      <c r="AX3143" s="9">
        <f t="shared" si="1155"/>
        <v>0</v>
      </c>
      <c r="AZ3143" t="s">
        <v>4151</v>
      </c>
      <c r="BA3143" s="9">
        <v>342.85</v>
      </c>
      <c r="BC3143" t="str">
        <f t="shared" si="1156"/>
        <v>APCs</v>
      </c>
      <c r="BD3143" s="9">
        <f t="shared" si="1157"/>
        <v>342.85</v>
      </c>
      <c r="BF3143" t="str">
        <f t="shared" si="1158"/>
        <v>APCs</v>
      </c>
      <c r="BG3143" s="9">
        <f t="shared" si="1159"/>
        <v>342.85</v>
      </c>
      <c r="BI3143" t="str">
        <f t="shared" si="1160"/>
        <v>APCs</v>
      </c>
      <c r="BJ3143" s="9">
        <f t="shared" si="1161"/>
        <v>342.85</v>
      </c>
      <c r="BL3143" t="str">
        <f t="shared" si="1162"/>
        <v>APCs</v>
      </c>
      <c r="BM3143" s="9">
        <f t="shared" si="1163"/>
        <v>342.85</v>
      </c>
      <c r="BO3143" t="str">
        <f t="shared" si="1164"/>
        <v>APCs</v>
      </c>
      <c r="BP3143" s="9">
        <f t="shared" si="1165"/>
        <v>342.85</v>
      </c>
    </row>
    <row r="3144" spans="1:68" x14ac:dyDescent="0.25">
      <c r="A3144">
        <v>1612282</v>
      </c>
      <c r="B3144" t="s">
        <v>3507</v>
      </c>
      <c r="C3144">
        <v>322</v>
      </c>
      <c r="D3144">
        <v>73525</v>
      </c>
      <c r="E3144" t="s">
        <v>3419</v>
      </c>
      <c r="F3144" s="9">
        <f t="shared" si="1168"/>
        <v>0</v>
      </c>
      <c r="G3144" s="9">
        <f t="shared" si="1169"/>
        <v>3628.9192500000004</v>
      </c>
      <c r="H3144" s="9">
        <f t="shared" si="1170"/>
        <v>2623.0080000000003</v>
      </c>
      <c r="I3144" s="9">
        <v>4371.68</v>
      </c>
      <c r="K3144" t="s">
        <v>4100</v>
      </c>
      <c r="N3144" t="s">
        <v>4103</v>
      </c>
      <c r="O3144" s="9">
        <f t="shared" si="1149"/>
        <v>416.18393600000002</v>
      </c>
      <c r="Q3144" t="s">
        <v>4103</v>
      </c>
      <c r="R3144" s="9">
        <f t="shared" si="1167"/>
        <v>1324.61904</v>
      </c>
      <c r="U3144" t="s">
        <v>4103</v>
      </c>
      <c r="V3144" s="9">
        <f t="shared" si="1148"/>
        <v>1788.01712</v>
      </c>
      <c r="Y3144" t="s">
        <v>4103</v>
      </c>
      <c r="Z3144" s="9">
        <f t="shared" si="1150"/>
        <v>3060.1759999999999</v>
      </c>
      <c r="AA3144" t="s">
        <v>4103</v>
      </c>
      <c r="AC3144" t="s">
        <v>4103</v>
      </c>
      <c r="AD3144" s="9">
        <f t="shared" si="1151"/>
        <v>1311.5040000000001</v>
      </c>
      <c r="AG3144" t="s">
        <v>4103</v>
      </c>
      <c r="AH3144" s="9">
        <f t="shared" si="1152"/>
        <v>3628.9192500000004</v>
      </c>
      <c r="AK3144" t="s">
        <v>4103</v>
      </c>
      <c r="AL3144" s="9">
        <f t="shared" si="1153"/>
        <v>2797.8752000000004</v>
      </c>
      <c r="AO3144" t="s">
        <v>4136</v>
      </c>
      <c r="AP3144" s="9">
        <v>610.96</v>
      </c>
      <c r="AS3144" t="s">
        <v>4103</v>
      </c>
      <c r="AT3144" s="9">
        <f t="shared" si="1166"/>
        <v>0</v>
      </c>
      <c r="AW3144" t="str">
        <f t="shared" si="1154"/>
        <v>POC</v>
      </c>
      <c r="AX3144" s="9">
        <f t="shared" si="1155"/>
        <v>0</v>
      </c>
      <c r="AZ3144" t="s">
        <v>4151</v>
      </c>
      <c r="BA3144" s="9">
        <v>342.85</v>
      </c>
      <c r="BC3144" t="str">
        <f t="shared" si="1156"/>
        <v>APCs</v>
      </c>
      <c r="BD3144" s="9">
        <f t="shared" si="1157"/>
        <v>342.85</v>
      </c>
      <c r="BF3144" t="str">
        <f t="shared" si="1158"/>
        <v>APCs</v>
      </c>
      <c r="BG3144" s="9">
        <f t="shared" si="1159"/>
        <v>342.85</v>
      </c>
      <c r="BI3144" t="str">
        <f t="shared" si="1160"/>
        <v>APCs</v>
      </c>
      <c r="BJ3144" s="9">
        <f t="shared" si="1161"/>
        <v>342.85</v>
      </c>
      <c r="BL3144" t="str">
        <f t="shared" si="1162"/>
        <v>APCs</v>
      </c>
      <c r="BM3144" s="9">
        <f t="shared" si="1163"/>
        <v>342.85</v>
      </c>
      <c r="BO3144" t="str">
        <f t="shared" si="1164"/>
        <v>APCs</v>
      </c>
      <c r="BP3144" s="9">
        <f t="shared" si="1165"/>
        <v>342.85</v>
      </c>
    </row>
    <row r="3145" spans="1:68" x14ac:dyDescent="0.25">
      <c r="A3145">
        <v>1612328</v>
      </c>
      <c r="B3145" t="s">
        <v>3513</v>
      </c>
      <c r="C3145">
        <v>322</v>
      </c>
      <c r="D3145">
        <v>73525</v>
      </c>
      <c r="E3145" t="s">
        <v>3419</v>
      </c>
      <c r="F3145" s="9">
        <f t="shared" si="1168"/>
        <v>0</v>
      </c>
      <c r="G3145" s="9">
        <f t="shared" si="1169"/>
        <v>3737.7864</v>
      </c>
      <c r="H3145" s="9">
        <f t="shared" si="1170"/>
        <v>2623.0080000000003</v>
      </c>
      <c r="I3145" s="9">
        <v>4371.68</v>
      </c>
      <c r="K3145" t="s">
        <v>4100</v>
      </c>
      <c r="N3145" t="s">
        <v>4103</v>
      </c>
      <c r="O3145" s="9">
        <f t="shared" si="1149"/>
        <v>416.18393600000002</v>
      </c>
      <c r="Q3145" t="s">
        <v>4103</v>
      </c>
      <c r="R3145" s="9">
        <f t="shared" si="1167"/>
        <v>1324.61904</v>
      </c>
      <c r="U3145" t="s">
        <v>4103</v>
      </c>
      <c r="V3145" s="9">
        <f t="shared" si="1148"/>
        <v>1788.01712</v>
      </c>
      <c r="Y3145" t="s">
        <v>4103</v>
      </c>
      <c r="Z3145" s="9">
        <f t="shared" si="1150"/>
        <v>3060.1759999999999</v>
      </c>
      <c r="AA3145" t="s">
        <v>4103</v>
      </c>
      <c r="AC3145" t="s">
        <v>4103</v>
      </c>
      <c r="AD3145" s="9">
        <f t="shared" si="1151"/>
        <v>1311.5040000000001</v>
      </c>
      <c r="AG3145" t="s">
        <v>4103</v>
      </c>
      <c r="AH3145" s="9">
        <f t="shared" si="1152"/>
        <v>3737.7864</v>
      </c>
      <c r="AK3145" t="s">
        <v>4103</v>
      </c>
      <c r="AL3145" s="9">
        <f t="shared" si="1153"/>
        <v>2797.8752000000004</v>
      </c>
      <c r="AO3145" t="s">
        <v>4136</v>
      </c>
      <c r="AP3145" s="9">
        <v>610.96</v>
      </c>
      <c r="AS3145" t="s">
        <v>4103</v>
      </c>
      <c r="AT3145" s="9">
        <f t="shared" si="1166"/>
        <v>0</v>
      </c>
      <c r="AW3145" t="str">
        <f t="shared" si="1154"/>
        <v>POC</v>
      </c>
      <c r="AX3145" s="9">
        <f t="shared" si="1155"/>
        <v>0</v>
      </c>
      <c r="AZ3145" t="s">
        <v>4151</v>
      </c>
      <c r="BA3145" s="9">
        <v>342.85</v>
      </c>
      <c r="BC3145" t="str">
        <f t="shared" si="1156"/>
        <v>APCs</v>
      </c>
      <c r="BD3145" s="9">
        <f t="shared" si="1157"/>
        <v>342.85</v>
      </c>
      <c r="BF3145" t="str">
        <f t="shared" si="1158"/>
        <v>APCs</v>
      </c>
      <c r="BG3145" s="9">
        <f t="shared" si="1159"/>
        <v>342.85</v>
      </c>
      <c r="BI3145" t="str">
        <f t="shared" si="1160"/>
        <v>APCs</v>
      </c>
      <c r="BJ3145" s="9">
        <f t="shared" si="1161"/>
        <v>342.85</v>
      </c>
      <c r="BL3145" t="str">
        <f t="shared" si="1162"/>
        <v>APCs</v>
      </c>
      <c r="BM3145" s="9">
        <f t="shared" si="1163"/>
        <v>342.85</v>
      </c>
      <c r="BO3145" t="str">
        <f t="shared" si="1164"/>
        <v>APCs</v>
      </c>
      <c r="BP3145" s="9">
        <f t="shared" si="1165"/>
        <v>342.85</v>
      </c>
    </row>
    <row r="3146" spans="1:68" x14ac:dyDescent="0.25">
      <c r="A3146">
        <v>1612284</v>
      </c>
      <c r="B3146" t="s">
        <v>3508</v>
      </c>
      <c r="C3146">
        <v>322</v>
      </c>
      <c r="D3146">
        <v>73580</v>
      </c>
      <c r="F3146" s="9">
        <f t="shared" si="1168"/>
        <v>0</v>
      </c>
      <c r="G3146" s="9">
        <f t="shared" si="1169"/>
        <v>3737.7864</v>
      </c>
      <c r="H3146" s="9">
        <f t="shared" si="1170"/>
        <v>2623.0080000000003</v>
      </c>
      <c r="I3146" s="9">
        <v>4371.68</v>
      </c>
      <c r="K3146" t="s">
        <v>4100</v>
      </c>
      <c r="N3146" t="s">
        <v>4103</v>
      </c>
      <c r="O3146" s="9">
        <f t="shared" si="1149"/>
        <v>416.18393600000002</v>
      </c>
      <c r="Q3146" t="s">
        <v>4103</v>
      </c>
      <c r="R3146" s="9">
        <f t="shared" si="1167"/>
        <v>1324.61904</v>
      </c>
      <c r="U3146" t="s">
        <v>4103</v>
      </c>
      <c r="V3146" s="9">
        <f t="shared" si="1148"/>
        <v>1788.01712</v>
      </c>
      <c r="Y3146" t="s">
        <v>4103</v>
      </c>
      <c r="Z3146" s="9">
        <f t="shared" si="1150"/>
        <v>3060.1759999999999</v>
      </c>
      <c r="AA3146" t="s">
        <v>4103</v>
      </c>
      <c r="AC3146" t="s">
        <v>4103</v>
      </c>
      <c r="AD3146" s="9">
        <f t="shared" si="1151"/>
        <v>1311.5040000000001</v>
      </c>
      <c r="AG3146" t="s">
        <v>4103</v>
      </c>
      <c r="AH3146" s="9">
        <f t="shared" si="1152"/>
        <v>3737.7864</v>
      </c>
      <c r="AK3146" t="s">
        <v>4103</v>
      </c>
      <c r="AL3146" s="9">
        <f t="shared" si="1153"/>
        <v>2797.8752000000004</v>
      </c>
      <c r="AO3146" t="s">
        <v>4136</v>
      </c>
      <c r="AP3146" s="9">
        <v>610.96</v>
      </c>
      <c r="AS3146" t="s">
        <v>4103</v>
      </c>
      <c r="AT3146" s="9">
        <f t="shared" si="1166"/>
        <v>0</v>
      </c>
      <c r="AW3146" t="str">
        <f t="shared" si="1154"/>
        <v>POC</v>
      </c>
      <c r="AX3146" s="9">
        <f t="shared" si="1155"/>
        <v>0</v>
      </c>
      <c r="AZ3146" t="s">
        <v>4151</v>
      </c>
      <c r="BA3146" s="9">
        <v>342.85</v>
      </c>
      <c r="BC3146" t="str">
        <f t="shared" si="1156"/>
        <v>APCs</v>
      </c>
      <c r="BD3146" s="9">
        <f t="shared" si="1157"/>
        <v>342.85</v>
      </c>
      <c r="BF3146" t="str">
        <f t="shared" si="1158"/>
        <v>APCs</v>
      </c>
      <c r="BG3146" s="9">
        <f t="shared" si="1159"/>
        <v>342.85</v>
      </c>
      <c r="BI3146" t="str">
        <f t="shared" si="1160"/>
        <v>APCs</v>
      </c>
      <c r="BJ3146" s="9">
        <f t="shared" si="1161"/>
        <v>342.85</v>
      </c>
      <c r="BL3146" t="str">
        <f t="shared" si="1162"/>
        <v>APCs</v>
      </c>
      <c r="BM3146" s="9">
        <f t="shared" si="1163"/>
        <v>342.85</v>
      </c>
      <c r="BO3146" t="str">
        <f t="shared" si="1164"/>
        <v>APCs</v>
      </c>
      <c r="BP3146" s="9">
        <f t="shared" si="1165"/>
        <v>342.85</v>
      </c>
    </row>
    <row r="3147" spans="1:68" x14ac:dyDescent="0.25">
      <c r="A3147">
        <v>1061580</v>
      </c>
      <c r="B3147" t="s">
        <v>246</v>
      </c>
      <c r="C3147">
        <v>323</v>
      </c>
      <c r="D3147">
        <v>36221</v>
      </c>
      <c r="F3147" s="9">
        <f t="shared" si="1168"/>
        <v>383.49</v>
      </c>
      <c r="G3147" s="9">
        <f t="shared" si="1169"/>
        <v>16004.498999999998</v>
      </c>
      <c r="H3147" s="9">
        <f t="shared" si="1170"/>
        <v>13718.142</v>
      </c>
      <c r="I3147" s="9">
        <v>22863.57</v>
      </c>
      <c r="K3147" t="s">
        <v>4100</v>
      </c>
      <c r="N3147" t="s">
        <v>4103</v>
      </c>
      <c r="O3147" s="9">
        <f t="shared" si="1149"/>
        <v>2176.611864</v>
      </c>
      <c r="Q3147" t="s">
        <v>4103</v>
      </c>
      <c r="R3147" s="9">
        <f t="shared" si="1167"/>
        <v>6927.6617099999994</v>
      </c>
      <c r="U3147" t="s">
        <v>4103</v>
      </c>
      <c r="V3147" s="9">
        <f t="shared" si="1148"/>
        <v>9351.2001299999993</v>
      </c>
      <c r="Y3147" t="s">
        <v>4103</v>
      </c>
      <c r="Z3147" s="9">
        <f t="shared" si="1150"/>
        <v>16004.498999999998</v>
      </c>
      <c r="AA3147" t="s">
        <v>4103</v>
      </c>
      <c r="AC3147" t="s">
        <v>4103</v>
      </c>
      <c r="AD3147" s="9">
        <f t="shared" si="1151"/>
        <v>6859.0709999999999</v>
      </c>
      <c r="AG3147" t="s">
        <v>4103</v>
      </c>
      <c r="AH3147" s="9">
        <f t="shared" si="1152"/>
        <v>3737.7864</v>
      </c>
      <c r="AK3147" t="s">
        <v>4103</v>
      </c>
      <c r="AL3147" s="9">
        <f t="shared" si="1153"/>
        <v>14632.684800000001</v>
      </c>
      <c r="AO3147" t="s">
        <v>4103</v>
      </c>
      <c r="AP3147" s="9">
        <f t="shared" ref="AP3147:AP3157" si="1171">I3147*24%</f>
        <v>5487.2568000000001</v>
      </c>
      <c r="AS3147" t="s">
        <v>4137</v>
      </c>
      <c r="AT3147" s="9">
        <v>383.49</v>
      </c>
      <c r="AW3147" t="str">
        <f t="shared" si="1154"/>
        <v>Fee Schedule</v>
      </c>
      <c r="AX3147" s="9">
        <f t="shared" si="1155"/>
        <v>383.49</v>
      </c>
      <c r="AZ3147" t="s">
        <v>4151</v>
      </c>
      <c r="BA3147" s="9">
        <v>2841.63</v>
      </c>
      <c r="BC3147" t="str">
        <f t="shared" si="1156"/>
        <v>APCs</v>
      </c>
      <c r="BD3147" s="9">
        <f t="shared" si="1157"/>
        <v>2841.63</v>
      </c>
      <c r="BF3147" t="str">
        <f t="shared" si="1158"/>
        <v>APCs</v>
      </c>
      <c r="BG3147" s="9">
        <f t="shared" si="1159"/>
        <v>2841.63</v>
      </c>
      <c r="BI3147" t="str">
        <f t="shared" si="1160"/>
        <v>APCs</v>
      </c>
      <c r="BJ3147" s="9">
        <f t="shared" si="1161"/>
        <v>2841.63</v>
      </c>
      <c r="BL3147" t="str">
        <f t="shared" si="1162"/>
        <v>APCs</v>
      </c>
      <c r="BM3147" s="9">
        <f t="shared" si="1163"/>
        <v>2841.63</v>
      </c>
      <c r="BO3147" t="str">
        <f t="shared" si="1164"/>
        <v>APCs</v>
      </c>
      <c r="BP3147" s="9">
        <f t="shared" si="1165"/>
        <v>2841.63</v>
      </c>
    </row>
    <row r="3148" spans="1:68" x14ac:dyDescent="0.25">
      <c r="A3148">
        <v>1061581</v>
      </c>
      <c r="B3148" t="s">
        <v>247</v>
      </c>
      <c r="C3148">
        <v>323</v>
      </c>
      <c r="D3148">
        <v>36222</v>
      </c>
      <c r="F3148" s="9">
        <f t="shared" si="1168"/>
        <v>383.49</v>
      </c>
      <c r="G3148" s="9">
        <f t="shared" si="1169"/>
        <v>19548.352350000001</v>
      </c>
      <c r="H3148" s="9">
        <f t="shared" si="1170"/>
        <v>13718.142</v>
      </c>
      <c r="I3148" s="9">
        <v>22863.57</v>
      </c>
      <c r="K3148" t="s">
        <v>4100</v>
      </c>
      <c r="N3148" t="s">
        <v>4103</v>
      </c>
      <c r="O3148" s="9">
        <f t="shared" si="1149"/>
        <v>2176.611864</v>
      </c>
      <c r="Q3148" t="s">
        <v>4103</v>
      </c>
      <c r="R3148" s="9">
        <f t="shared" si="1167"/>
        <v>6927.6617099999994</v>
      </c>
      <c r="U3148" t="s">
        <v>4103</v>
      </c>
      <c r="V3148" s="9">
        <f t="shared" si="1148"/>
        <v>9351.2001299999993</v>
      </c>
      <c r="Y3148" t="s">
        <v>4103</v>
      </c>
      <c r="Z3148" s="9">
        <f t="shared" si="1150"/>
        <v>16004.498999999998</v>
      </c>
      <c r="AA3148" t="s">
        <v>4103</v>
      </c>
      <c r="AC3148" t="s">
        <v>4103</v>
      </c>
      <c r="AD3148" s="9">
        <f t="shared" si="1151"/>
        <v>6859.0709999999999</v>
      </c>
      <c r="AG3148" t="s">
        <v>4103</v>
      </c>
      <c r="AH3148" s="9">
        <f t="shared" si="1152"/>
        <v>19548.352350000001</v>
      </c>
      <c r="AK3148" t="s">
        <v>4103</v>
      </c>
      <c r="AL3148" s="9">
        <f t="shared" si="1153"/>
        <v>14632.684800000001</v>
      </c>
      <c r="AO3148" t="s">
        <v>4103</v>
      </c>
      <c r="AP3148" s="9">
        <f t="shared" si="1171"/>
        <v>5487.2568000000001</v>
      </c>
      <c r="AS3148" t="s">
        <v>4137</v>
      </c>
      <c r="AT3148" s="9">
        <v>383.49</v>
      </c>
      <c r="AW3148" t="str">
        <f t="shared" si="1154"/>
        <v>Fee Schedule</v>
      </c>
      <c r="AX3148" s="9">
        <f t="shared" si="1155"/>
        <v>383.49</v>
      </c>
      <c r="AZ3148" t="s">
        <v>4151</v>
      </c>
      <c r="BA3148" s="9">
        <v>2841.63</v>
      </c>
      <c r="BC3148" t="str">
        <f t="shared" si="1156"/>
        <v>APCs</v>
      </c>
      <c r="BD3148" s="9">
        <f t="shared" si="1157"/>
        <v>2841.63</v>
      </c>
      <c r="BF3148" t="str">
        <f t="shared" si="1158"/>
        <v>APCs</v>
      </c>
      <c r="BG3148" s="9">
        <f t="shared" si="1159"/>
        <v>2841.63</v>
      </c>
      <c r="BI3148" t="str">
        <f t="shared" si="1160"/>
        <v>APCs</v>
      </c>
      <c r="BJ3148" s="9">
        <f t="shared" si="1161"/>
        <v>2841.63</v>
      </c>
      <c r="BL3148" t="str">
        <f t="shared" si="1162"/>
        <v>APCs</v>
      </c>
      <c r="BM3148" s="9">
        <f t="shared" si="1163"/>
        <v>2841.63</v>
      </c>
      <c r="BO3148" t="str">
        <f t="shared" si="1164"/>
        <v>APCs</v>
      </c>
      <c r="BP3148" s="9">
        <f t="shared" si="1165"/>
        <v>2841.63</v>
      </c>
    </row>
    <row r="3149" spans="1:68" x14ac:dyDescent="0.25">
      <c r="A3149">
        <v>1061582</v>
      </c>
      <c r="B3149" t="s">
        <v>248</v>
      </c>
      <c r="C3149">
        <v>323</v>
      </c>
      <c r="D3149">
        <v>36222</v>
      </c>
      <c r="E3149" t="s">
        <v>249</v>
      </c>
      <c r="F3149" s="9">
        <f t="shared" si="1168"/>
        <v>383.49</v>
      </c>
      <c r="G3149" s="9">
        <f t="shared" si="1169"/>
        <v>19548.352350000001</v>
      </c>
      <c r="H3149" s="9">
        <f t="shared" si="1170"/>
        <v>13718.142</v>
      </c>
      <c r="I3149" s="9">
        <v>22863.57</v>
      </c>
      <c r="K3149" t="s">
        <v>4100</v>
      </c>
      <c r="N3149" t="s">
        <v>4103</v>
      </c>
      <c r="O3149" s="9">
        <f t="shared" si="1149"/>
        <v>2176.611864</v>
      </c>
      <c r="Q3149" t="s">
        <v>4103</v>
      </c>
      <c r="R3149" s="9">
        <f t="shared" si="1167"/>
        <v>6927.6617099999994</v>
      </c>
      <c r="U3149" t="s">
        <v>4103</v>
      </c>
      <c r="V3149" s="9">
        <f t="shared" si="1148"/>
        <v>9351.2001299999993</v>
      </c>
      <c r="Y3149" t="s">
        <v>4103</v>
      </c>
      <c r="Z3149" s="9">
        <f t="shared" si="1150"/>
        <v>16004.498999999998</v>
      </c>
      <c r="AA3149" t="s">
        <v>4103</v>
      </c>
      <c r="AC3149" t="s">
        <v>4103</v>
      </c>
      <c r="AD3149" s="9">
        <f t="shared" si="1151"/>
        <v>6859.0709999999999</v>
      </c>
      <c r="AG3149" t="s">
        <v>4103</v>
      </c>
      <c r="AH3149" s="9">
        <f t="shared" si="1152"/>
        <v>19548.352350000001</v>
      </c>
      <c r="AK3149" t="s">
        <v>4103</v>
      </c>
      <c r="AL3149" s="9">
        <f t="shared" si="1153"/>
        <v>14632.684800000001</v>
      </c>
      <c r="AO3149" t="s">
        <v>4103</v>
      </c>
      <c r="AP3149" s="9">
        <f t="shared" si="1171"/>
        <v>5487.2568000000001</v>
      </c>
      <c r="AS3149" t="s">
        <v>4137</v>
      </c>
      <c r="AT3149" s="9">
        <v>383.49</v>
      </c>
      <c r="AW3149" t="str">
        <f t="shared" si="1154"/>
        <v>Fee Schedule</v>
      </c>
      <c r="AX3149" s="9">
        <f t="shared" si="1155"/>
        <v>383.49</v>
      </c>
      <c r="AZ3149" t="s">
        <v>4151</v>
      </c>
      <c r="BA3149" s="9">
        <v>2841.63</v>
      </c>
      <c r="BC3149" t="str">
        <f t="shared" si="1156"/>
        <v>APCs</v>
      </c>
      <c r="BD3149" s="9">
        <f t="shared" si="1157"/>
        <v>2841.63</v>
      </c>
      <c r="BF3149" t="str">
        <f t="shared" si="1158"/>
        <v>APCs</v>
      </c>
      <c r="BG3149" s="9">
        <f t="shared" si="1159"/>
        <v>2841.63</v>
      </c>
      <c r="BI3149" t="str">
        <f t="shared" si="1160"/>
        <v>APCs</v>
      </c>
      <c r="BJ3149" s="9">
        <f t="shared" si="1161"/>
        <v>2841.63</v>
      </c>
      <c r="BL3149" t="str">
        <f t="shared" si="1162"/>
        <v>APCs</v>
      </c>
      <c r="BM3149" s="9">
        <f t="shared" si="1163"/>
        <v>2841.63</v>
      </c>
      <c r="BO3149" t="str">
        <f t="shared" si="1164"/>
        <v>APCs</v>
      </c>
      <c r="BP3149" s="9">
        <f t="shared" si="1165"/>
        <v>2841.63</v>
      </c>
    </row>
    <row r="3150" spans="1:68" x14ac:dyDescent="0.25">
      <c r="A3150">
        <v>1061583</v>
      </c>
      <c r="B3150" t="s">
        <v>250</v>
      </c>
      <c r="C3150">
        <v>323</v>
      </c>
      <c r="D3150">
        <v>36223</v>
      </c>
      <c r="F3150" s="9">
        <f t="shared" si="1168"/>
        <v>383.49</v>
      </c>
      <c r="G3150" s="9">
        <f t="shared" si="1169"/>
        <v>24918.712</v>
      </c>
      <c r="H3150" s="9">
        <f t="shared" si="1170"/>
        <v>21358.896000000001</v>
      </c>
      <c r="I3150" s="9">
        <v>35598.160000000003</v>
      </c>
      <c r="K3150" t="s">
        <v>4100</v>
      </c>
      <c r="N3150" t="s">
        <v>4103</v>
      </c>
      <c r="O3150" s="9">
        <f t="shared" si="1149"/>
        <v>3388.9448320000001</v>
      </c>
      <c r="Q3150" t="s">
        <v>4103</v>
      </c>
      <c r="R3150" s="9">
        <f t="shared" si="1167"/>
        <v>10786.242480000001</v>
      </c>
      <c r="U3150" t="s">
        <v>4103</v>
      </c>
      <c r="V3150" s="9">
        <f t="shared" si="1148"/>
        <v>14559.647440000001</v>
      </c>
      <c r="Y3150" t="s">
        <v>4103</v>
      </c>
      <c r="Z3150" s="9">
        <f t="shared" si="1150"/>
        <v>24918.712</v>
      </c>
      <c r="AA3150" t="s">
        <v>4103</v>
      </c>
      <c r="AC3150" t="s">
        <v>4103</v>
      </c>
      <c r="AD3150" s="9">
        <f t="shared" si="1151"/>
        <v>10679.448</v>
      </c>
      <c r="AG3150" t="s">
        <v>4103</v>
      </c>
      <c r="AH3150" s="9">
        <f t="shared" si="1152"/>
        <v>19548.352350000001</v>
      </c>
      <c r="AK3150" t="s">
        <v>4103</v>
      </c>
      <c r="AL3150" s="9">
        <f t="shared" si="1153"/>
        <v>22782.822400000001</v>
      </c>
      <c r="AO3150" t="s">
        <v>4103</v>
      </c>
      <c r="AP3150" s="9">
        <f t="shared" si="1171"/>
        <v>8543.5583999999999</v>
      </c>
      <c r="AS3150" t="s">
        <v>4137</v>
      </c>
      <c r="AT3150" s="9">
        <v>383.49</v>
      </c>
      <c r="AW3150" t="str">
        <f t="shared" si="1154"/>
        <v>Fee Schedule</v>
      </c>
      <c r="AX3150" s="9">
        <f t="shared" si="1155"/>
        <v>383.49</v>
      </c>
      <c r="AZ3150" t="s">
        <v>4151</v>
      </c>
      <c r="BA3150" s="9">
        <v>4899.09</v>
      </c>
      <c r="BC3150" t="str">
        <f t="shared" si="1156"/>
        <v>APCs</v>
      </c>
      <c r="BD3150" s="9">
        <f t="shared" si="1157"/>
        <v>4899.09</v>
      </c>
      <c r="BF3150" t="str">
        <f t="shared" si="1158"/>
        <v>APCs</v>
      </c>
      <c r="BG3150" s="9">
        <f t="shared" si="1159"/>
        <v>4899.09</v>
      </c>
      <c r="BI3150" t="str">
        <f t="shared" si="1160"/>
        <v>APCs</v>
      </c>
      <c r="BJ3150" s="9">
        <f t="shared" si="1161"/>
        <v>4899.09</v>
      </c>
      <c r="BL3150" t="str">
        <f t="shared" si="1162"/>
        <v>APCs</v>
      </c>
      <c r="BM3150" s="9">
        <f t="shared" si="1163"/>
        <v>4899.09</v>
      </c>
      <c r="BO3150" t="str">
        <f t="shared" si="1164"/>
        <v>APCs</v>
      </c>
      <c r="BP3150" s="9">
        <f t="shared" si="1165"/>
        <v>4899.09</v>
      </c>
    </row>
    <row r="3151" spans="1:68" x14ac:dyDescent="0.25">
      <c r="A3151">
        <v>1061584</v>
      </c>
      <c r="B3151" t="s">
        <v>251</v>
      </c>
      <c r="C3151">
        <v>323</v>
      </c>
      <c r="D3151">
        <v>36223</v>
      </c>
      <c r="E3151" t="s">
        <v>249</v>
      </c>
      <c r="F3151" s="9">
        <f t="shared" si="1168"/>
        <v>383.49</v>
      </c>
      <c r="G3151" s="9">
        <f t="shared" si="1169"/>
        <v>37377.508000000002</v>
      </c>
      <c r="H3151" s="9">
        <f t="shared" si="1170"/>
        <v>32037.864000000001</v>
      </c>
      <c r="I3151" s="9">
        <v>53396.44</v>
      </c>
      <c r="K3151" t="s">
        <v>4100</v>
      </c>
      <c r="N3151" t="s">
        <v>4103</v>
      </c>
      <c r="O3151" s="9">
        <f t="shared" si="1149"/>
        <v>5083.3410880000001</v>
      </c>
      <c r="Q3151" t="s">
        <v>4103</v>
      </c>
      <c r="R3151" s="9">
        <f t="shared" si="1167"/>
        <v>16179.12132</v>
      </c>
      <c r="U3151" t="s">
        <v>4103</v>
      </c>
      <c r="V3151" s="9">
        <f t="shared" si="1148"/>
        <v>21839.143960000001</v>
      </c>
      <c r="Y3151" t="s">
        <v>4103</v>
      </c>
      <c r="Z3151" s="9">
        <f t="shared" si="1150"/>
        <v>37377.508000000002</v>
      </c>
      <c r="AA3151" t="s">
        <v>4103</v>
      </c>
      <c r="AC3151" t="s">
        <v>4103</v>
      </c>
      <c r="AD3151" s="9">
        <f t="shared" si="1151"/>
        <v>16018.932000000001</v>
      </c>
      <c r="AG3151" t="s">
        <v>4103</v>
      </c>
      <c r="AH3151" s="9">
        <f t="shared" si="1152"/>
        <v>30436.426800000001</v>
      </c>
      <c r="AK3151" t="s">
        <v>4103</v>
      </c>
      <c r="AL3151" s="9">
        <f t="shared" si="1153"/>
        <v>34173.721600000004</v>
      </c>
      <c r="AO3151" t="s">
        <v>4103</v>
      </c>
      <c r="AP3151" s="9">
        <f t="shared" si="1171"/>
        <v>12815.1456</v>
      </c>
      <c r="AS3151" t="s">
        <v>4137</v>
      </c>
      <c r="AT3151" s="9">
        <v>383.49</v>
      </c>
      <c r="AW3151" t="str">
        <f t="shared" si="1154"/>
        <v>Fee Schedule</v>
      </c>
      <c r="AX3151" s="9">
        <f t="shared" si="1155"/>
        <v>383.49</v>
      </c>
      <c r="AZ3151" t="s">
        <v>4151</v>
      </c>
      <c r="BA3151" s="9">
        <v>4899.09</v>
      </c>
      <c r="BC3151" t="str">
        <f t="shared" si="1156"/>
        <v>APCs</v>
      </c>
      <c r="BD3151" s="9">
        <f t="shared" si="1157"/>
        <v>4899.09</v>
      </c>
      <c r="BF3151" t="str">
        <f t="shared" si="1158"/>
        <v>APCs</v>
      </c>
      <c r="BG3151" s="9">
        <f t="shared" si="1159"/>
        <v>4899.09</v>
      </c>
      <c r="BI3151" t="str">
        <f t="shared" si="1160"/>
        <v>APCs</v>
      </c>
      <c r="BJ3151" s="9">
        <f t="shared" si="1161"/>
        <v>4899.09</v>
      </c>
      <c r="BL3151" t="str">
        <f t="shared" si="1162"/>
        <v>APCs</v>
      </c>
      <c r="BM3151" s="9">
        <f t="shared" si="1163"/>
        <v>4899.09</v>
      </c>
      <c r="BO3151" t="str">
        <f t="shared" si="1164"/>
        <v>APCs</v>
      </c>
      <c r="BP3151" s="9">
        <f t="shared" si="1165"/>
        <v>4899.09</v>
      </c>
    </row>
    <row r="3152" spans="1:68" x14ac:dyDescent="0.25">
      <c r="A3152">
        <v>1061585</v>
      </c>
      <c r="B3152" t="s">
        <v>252</v>
      </c>
      <c r="C3152">
        <v>323</v>
      </c>
      <c r="D3152">
        <v>36224</v>
      </c>
      <c r="F3152" s="9">
        <f t="shared" si="1168"/>
        <v>383.49</v>
      </c>
      <c r="G3152" s="9">
        <f t="shared" si="1169"/>
        <v>45653.956200000001</v>
      </c>
      <c r="H3152" s="9">
        <f t="shared" si="1170"/>
        <v>20342.753999999997</v>
      </c>
      <c r="I3152" s="9">
        <v>33904.589999999997</v>
      </c>
      <c r="K3152" t="s">
        <v>4100</v>
      </c>
      <c r="N3152" t="s">
        <v>4103</v>
      </c>
      <c r="O3152" s="9">
        <f t="shared" si="1149"/>
        <v>3227.7169679999993</v>
      </c>
      <c r="Q3152" t="s">
        <v>4103</v>
      </c>
      <c r="R3152" s="9">
        <f t="shared" si="1167"/>
        <v>10273.090769999999</v>
      </c>
      <c r="U3152" t="s">
        <v>4103</v>
      </c>
      <c r="V3152" s="9">
        <f t="shared" si="1148"/>
        <v>13866.977309999998</v>
      </c>
      <c r="Y3152" t="s">
        <v>4103</v>
      </c>
      <c r="Z3152" s="9">
        <f t="shared" si="1150"/>
        <v>23733.212999999996</v>
      </c>
      <c r="AA3152" t="s">
        <v>4103</v>
      </c>
      <c r="AC3152" t="s">
        <v>4103</v>
      </c>
      <c r="AD3152" s="9">
        <f t="shared" si="1151"/>
        <v>10171.376999999999</v>
      </c>
      <c r="AG3152" t="s">
        <v>4103</v>
      </c>
      <c r="AH3152" s="9">
        <f t="shared" si="1152"/>
        <v>45653.956200000001</v>
      </c>
      <c r="AK3152" t="s">
        <v>4103</v>
      </c>
      <c r="AL3152" s="9">
        <f t="shared" si="1153"/>
        <v>21698.937599999997</v>
      </c>
      <c r="AO3152" t="s">
        <v>4103</v>
      </c>
      <c r="AP3152" s="9">
        <f t="shared" si="1171"/>
        <v>8137.1015999999991</v>
      </c>
      <c r="AS3152" t="s">
        <v>4137</v>
      </c>
      <c r="AT3152" s="9">
        <v>383.49</v>
      </c>
      <c r="AW3152" t="str">
        <f t="shared" si="1154"/>
        <v>Fee Schedule</v>
      </c>
      <c r="AX3152" s="9">
        <f t="shared" si="1155"/>
        <v>383.49</v>
      </c>
      <c r="AZ3152" t="s">
        <v>4151</v>
      </c>
      <c r="BA3152" s="9">
        <v>4899.09</v>
      </c>
      <c r="BC3152" t="str">
        <f t="shared" si="1156"/>
        <v>APCs</v>
      </c>
      <c r="BD3152" s="9">
        <f t="shared" si="1157"/>
        <v>4899.09</v>
      </c>
      <c r="BF3152" t="str">
        <f t="shared" si="1158"/>
        <v>APCs</v>
      </c>
      <c r="BG3152" s="9">
        <f t="shared" si="1159"/>
        <v>4899.09</v>
      </c>
      <c r="BI3152" t="str">
        <f t="shared" si="1160"/>
        <v>APCs</v>
      </c>
      <c r="BJ3152" s="9">
        <f t="shared" si="1161"/>
        <v>4899.09</v>
      </c>
      <c r="BL3152" t="str">
        <f t="shared" si="1162"/>
        <v>APCs</v>
      </c>
      <c r="BM3152" s="9">
        <f t="shared" si="1163"/>
        <v>4899.09</v>
      </c>
      <c r="BO3152" t="str">
        <f t="shared" si="1164"/>
        <v>APCs</v>
      </c>
      <c r="BP3152" s="9">
        <f t="shared" si="1165"/>
        <v>4899.09</v>
      </c>
    </row>
    <row r="3153" spans="1:68" x14ac:dyDescent="0.25">
      <c r="A3153">
        <v>1061586</v>
      </c>
      <c r="B3153" t="s">
        <v>253</v>
      </c>
      <c r="C3153">
        <v>323</v>
      </c>
      <c r="D3153">
        <v>36224</v>
      </c>
      <c r="E3153" t="s">
        <v>249</v>
      </c>
      <c r="F3153" s="9">
        <f t="shared" si="1168"/>
        <v>383.49</v>
      </c>
      <c r="G3153" s="9">
        <f t="shared" si="1169"/>
        <v>43165.178</v>
      </c>
      <c r="H3153" s="9">
        <f t="shared" si="1170"/>
        <v>36998.724000000002</v>
      </c>
      <c r="I3153" s="9">
        <v>61664.54</v>
      </c>
      <c r="K3153" t="s">
        <v>4100</v>
      </c>
      <c r="N3153" t="s">
        <v>4103</v>
      </c>
      <c r="O3153" s="9">
        <f t="shared" si="1149"/>
        <v>5870.4642079999994</v>
      </c>
      <c r="Q3153" t="s">
        <v>4103</v>
      </c>
      <c r="R3153" s="9">
        <f t="shared" si="1167"/>
        <v>18684.355619999998</v>
      </c>
      <c r="U3153" t="s">
        <v>4103</v>
      </c>
      <c r="V3153" s="9">
        <f t="shared" si="1148"/>
        <v>25220.796859999999</v>
      </c>
      <c r="Y3153" t="s">
        <v>4103</v>
      </c>
      <c r="Z3153" s="9">
        <f t="shared" si="1150"/>
        <v>43165.178</v>
      </c>
      <c r="AA3153" t="s">
        <v>4103</v>
      </c>
      <c r="AC3153" t="s">
        <v>4103</v>
      </c>
      <c r="AD3153" s="9">
        <f t="shared" si="1151"/>
        <v>18499.362000000001</v>
      </c>
      <c r="AG3153" t="s">
        <v>4103</v>
      </c>
      <c r="AH3153" s="9">
        <f t="shared" si="1152"/>
        <v>28988.424449999995</v>
      </c>
      <c r="AK3153" t="s">
        <v>4103</v>
      </c>
      <c r="AL3153" s="9">
        <f t="shared" si="1153"/>
        <v>39465.3056</v>
      </c>
      <c r="AO3153" t="s">
        <v>4103</v>
      </c>
      <c r="AP3153" s="9">
        <f t="shared" si="1171"/>
        <v>14799.489599999999</v>
      </c>
      <c r="AS3153" t="s">
        <v>4137</v>
      </c>
      <c r="AT3153" s="9">
        <v>383.49</v>
      </c>
      <c r="AW3153" t="str">
        <f t="shared" si="1154"/>
        <v>Fee Schedule</v>
      </c>
      <c r="AX3153" s="9">
        <f t="shared" si="1155"/>
        <v>383.49</v>
      </c>
      <c r="AZ3153" t="s">
        <v>4151</v>
      </c>
      <c r="BA3153" s="9">
        <v>4899.09</v>
      </c>
      <c r="BC3153" t="str">
        <f t="shared" si="1156"/>
        <v>APCs</v>
      </c>
      <c r="BD3153" s="9">
        <f t="shared" si="1157"/>
        <v>4899.09</v>
      </c>
      <c r="BF3153" t="str">
        <f t="shared" si="1158"/>
        <v>APCs</v>
      </c>
      <c r="BG3153" s="9">
        <f t="shared" si="1159"/>
        <v>4899.09</v>
      </c>
      <c r="BI3153" t="str">
        <f t="shared" si="1160"/>
        <v>APCs</v>
      </c>
      <c r="BJ3153" s="9">
        <f t="shared" si="1161"/>
        <v>4899.09</v>
      </c>
      <c r="BL3153" t="str">
        <f t="shared" si="1162"/>
        <v>APCs</v>
      </c>
      <c r="BM3153" s="9">
        <f t="shared" si="1163"/>
        <v>4899.09</v>
      </c>
      <c r="BO3153" t="str">
        <f t="shared" si="1164"/>
        <v>APCs</v>
      </c>
      <c r="BP3153" s="9">
        <f t="shared" si="1165"/>
        <v>4899.09</v>
      </c>
    </row>
    <row r="3154" spans="1:68" x14ac:dyDescent="0.25">
      <c r="A3154">
        <v>1061587</v>
      </c>
      <c r="B3154" t="s">
        <v>254</v>
      </c>
      <c r="C3154">
        <v>323</v>
      </c>
      <c r="D3154">
        <v>36225</v>
      </c>
      <c r="F3154" s="9">
        <f t="shared" si="1168"/>
        <v>383.49</v>
      </c>
      <c r="G3154" s="9">
        <f t="shared" si="1169"/>
        <v>52723.181700000001</v>
      </c>
      <c r="H3154" s="9">
        <f t="shared" si="1170"/>
        <v>9145.116</v>
      </c>
      <c r="I3154" s="9">
        <v>15241.86</v>
      </c>
      <c r="K3154" t="s">
        <v>4100</v>
      </c>
      <c r="N3154" t="s">
        <v>4103</v>
      </c>
      <c r="O3154" s="9">
        <f t="shared" si="1149"/>
        <v>1451.0250719999999</v>
      </c>
      <c r="Q3154" t="s">
        <v>4103</v>
      </c>
      <c r="R3154" s="9">
        <f t="shared" si="1167"/>
        <v>4618.2835800000003</v>
      </c>
      <c r="U3154" t="s">
        <v>4103</v>
      </c>
      <c r="V3154" s="9">
        <f t="shared" si="1148"/>
        <v>6233.9207399999996</v>
      </c>
      <c r="Y3154" t="s">
        <v>4103</v>
      </c>
      <c r="Z3154" s="9">
        <f t="shared" si="1150"/>
        <v>10669.302</v>
      </c>
      <c r="AA3154" t="s">
        <v>4103</v>
      </c>
      <c r="AC3154" t="s">
        <v>4103</v>
      </c>
      <c r="AD3154" s="9">
        <f t="shared" si="1151"/>
        <v>4572.558</v>
      </c>
      <c r="AG3154" t="s">
        <v>4103</v>
      </c>
      <c r="AH3154" s="9">
        <f t="shared" si="1152"/>
        <v>52723.181700000001</v>
      </c>
      <c r="AK3154" t="s">
        <v>4103</v>
      </c>
      <c r="AL3154" s="9">
        <f t="shared" si="1153"/>
        <v>9754.7903999999999</v>
      </c>
      <c r="AO3154" t="s">
        <v>4103</v>
      </c>
      <c r="AP3154" s="9">
        <f t="shared" si="1171"/>
        <v>3658.0464000000002</v>
      </c>
      <c r="AS3154" t="s">
        <v>4137</v>
      </c>
      <c r="AT3154" s="9">
        <v>383.49</v>
      </c>
      <c r="AW3154" t="str">
        <f t="shared" si="1154"/>
        <v>Fee Schedule</v>
      </c>
      <c r="AX3154" s="9">
        <f t="shared" si="1155"/>
        <v>383.49</v>
      </c>
      <c r="AZ3154" t="s">
        <v>4151</v>
      </c>
      <c r="BA3154" s="9">
        <v>2841.63</v>
      </c>
      <c r="BC3154" t="str">
        <f t="shared" si="1156"/>
        <v>APCs</v>
      </c>
      <c r="BD3154" s="9">
        <f t="shared" si="1157"/>
        <v>2841.63</v>
      </c>
      <c r="BF3154" t="str">
        <f t="shared" si="1158"/>
        <v>APCs</v>
      </c>
      <c r="BG3154" s="9">
        <f t="shared" si="1159"/>
        <v>2841.63</v>
      </c>
      <c r="BI3154" t="str">
        <f t="shared" si="1160"/>
        <v>APCs</v>
      </c>
      <c r="BJ3154" s="9">
        <f t="shared" si="1161"/>
        <v>2841.63</v>
      </c>
      <c r="BL3154" t="str">
        <f t="shared" si="1162"/>
        <v>APCs</v>
      </c>
      <c r="BM3154" s="9">
        <f t="shared" si="1163"/>
        <v>2841.63</v>
      </c>
      <c r="BO3154" t="str">
        <f t="shared" si="1164"/>
        <v>APCs</v>
      </c>
      <c r="BP3154" s="9">
        <f t="shared" si="1165"/>
        <v>2841.63</v>
      </c>
    </row>
    <row r="3155" spans="1:68" x14ac:dyDescent="0.25">
      <c r="A3155">
        <v>1061588</v>
      </c>
      <c r="B3155" t="s">
        <v>255</v>
      </c>
      <c r="C3155">
        <v>323</v>
      </c>
      <c r="D3155">
        <v>36225</v>
      </c>
      <c r="E3155" t="s">
        <v>249</v>
      </c>
      <c r="F3155" s="9">
        <f t="shared" si="1168"/>
        <v>383.49</v>
      </c>
      <c r="G3155" s="9">
        <f t="shared" si="1169"/>
        <v>16004.498999999998</v>
      </c>
      <c r="H3155" s="9">
        <f t="shared" si="1170"/>
        <v>13718.142</v>
      </c>
      <c r="I3155" s="9">
        <v>22863.57</v>
      </c>
      <c r="K3155" t="s">
        <v>4100</v>
      </c>
      <c r="N3155" t="s">
        <v>4103</v>
      </c>
      <c r="O3155" s="9">
        <f t="shared" si="1149"/>
        <v>2176.611864</v>
      </c>
      <c r="Q3155" t="s">
        <v>4103</v>
      </c>
      <c r="R3155" s="9">
        <f t="shared" si="1167"/>
        <v>6927.6617099999994</v>
      </c>
      <c r="U3155" t="s">
        <v>4103</v>
      </c>
      <c r="V3155" s="9">
        <f t="shared" si="1148"/>
        <v>9351.2001299999993</v>
      </c>
      <c r="Y3155" t="s">
        <v>4103</v>
      </c>
      <c r="Z3155" s="9">
        <f t="shared" si="1150"/>
        <v>16004.498999999998</v>
      </c>
      <c r="AA3155" t="s">
        <v>4103</v>
      </c>
      <c r="AC3155" t="s">
        <v>4103</v>
      </c>
      <c r="AD3155" s="9">
        <f t="shared" si="1151"/>
        <v>6859.0709999999999</v>
      </c>
      <c r="AG3155" t="s">
        <v>4103</v>
      </c>
      <c r="AH3155" s="9">
        <f t="shared" si="1152"/>
        <v>13031.790300000001</v>
      </c>
      <c r="AK3155" t="s">
        <v>4103</v>
      </c>
      <c r="AL3155" s="9">
        <f t="shared" si="1153"/>
        <v>14632.684800000001</v>
      </c>
      <c r="AO3155" t="s">
        <v>4103</v>
      </c>
      <c r="AP3155" s="9">
        <f t="shared" si="1171"/>
        <v>5487.2568000000001</v>
      </c>
      <c r="AS3155" t="s">
        <v>4137</v>
      </c>
      <c r="AT3155" s="9">
        <v>383.49</v>
      </c>
      <c r="AW3155" t="str">
        <f t="shared" si="1154"/>
        <v>Fee Schedule</v>
      </c>
      <c r="AX3155" s="9">
        <f t="shared" si="1155"/>
        <v>383.49</v>
      </c>
      <c r="AZ3155" t="s">
        <v>4151</v>
      </c>
      <c r="BA3155" s="9">
        <v>2841.63</v>
      </c>
      <c r="BC3155" t="str">
        <f t="shared" si="1156"/>
        <v>APCs</v>
      </c>
      <c r="BD3155" s="9">
        <f t="shared" si="1157"/>
        <v>2841.63</v>
      </c>
      <c r="BF3155" t="str">
        <f t="shared" si="1158"/>
        <v>APCs</v>
      </c>
      <c r="BG3155" s="9">
        <f t="shared" si="1159"/>
        <v>2841.63</v>
      </c>
      <c r="BI3155" t="str">
        <f t="shared" si="1160"/>
        <v>APCs</v>
      </c>
      <c r="BJ3155" s="9">
        <f t="shared" si="1161"/>
        <v>2841.63</v>
      </c>
      <c r="BL3155" t="str">
        <f t="shared" si="1162"/>
        <v>APCs</v>
      </c>
      <c r="BM3155" s="9">
        <f t="shared" si="1163"/>
        <v>2841.63</v>
      </c>
      <c r="BO3155" t="str">
        <f t="shared" si="1164"/>
        <v>APCs</v>
      </c>
      <c r="BP3155" s="9">
        <f t="shared" si="1165"/>
        <v>2841.63</v>
      </c>
    </row>
    <row r="3156" spans="1:68" x14ac:dyDescent="0.25">
      <c r="A3156">
        <v>1061589</v>
      </c>
      <c r="B3156" t="s">
        <v>256</v>
      </c>
      <c r="C3156">
        <v>323</v>
      </c>
      <c r="D3156">
        <v>36226</v>
      </c>
      <c r="F3156" s="9">
        <f t="shared" si="1168"/>
        <v>383.49</v>
      </c>
      <c r="G3156" s="9">
        <f t="shared" si="1169"/>
        <v>19548.352350000001</v>
      </c>
      <c r="H3156" s="9">
        <f t="shared" si="1170"/>
        <v>9403.0619999999999</v>
      </c>
      <c r="I3156" s="9">
        <v>15671.77</v>
      </c>
      <c r="K3156" t="s">
        <v>4100</v>
      </c>
      <c r="N3156" t="s">
        <v>4103</v>
      </c>
      <c r="O3156" s="9">
        <f t="shared" si="1149"/>
        <v>1491.9525039999999</v>
      </c>
      <c r="Q3156" t="s">
        <v>4103</v>
      </c>
      <c r="R3156" s="9">
        <f t="shared" si="1167"/>
        <v>4748.5463099999997</v>
      </c>
      <c r="U3156" t="s">
        <v>4103</v>
      </c>
      <c r="V3156" s="9">
        <f t="shared" si="1148"/>
        <v>6409.7539299999999</v>
      </c>
      <c r="Y3156" t="s">
        <v>4103</v>
      </c>
      <c r="Z3156" s="9">
        <f t="shared" si="1150"/>
        <v>10970.239</v>
      </c>
      <c r="AA3156" t="s">
        <v>4103</v>
      </c>
      <c r="AC3156" t="s">
        <v>4103</v>
      </c>
      <c r="AD3156" s="9">
        <f t="shared" si="1151"/>
        <v>4701.5309999999999</v>
      </c>
      <c r="AG3156" t="s">
        <v>4103</v>
      </c>
      <c r="AH3156" s="9">
        <f t="shared" si="1152"/>
        <v>19548.352350000001</v>
      </c>
      <c r="AK3156" t="s">
        <v>4103</v>
      </c>
      <c r="AL3156" s="9">
        <f t="shared" si="1153"/>
        <v>10029.9328</v>
      </c>
      <c r="AO3156" t="s">
        <v>4103</v>
      </c>
      <c r="AP3156" s="9">
        <f t="shared" si="1171"/>
        <v>3761.2248</v>
      </c>
      <c r="AS3156" t="s">
        <v>4137</v>
      </c>
      <c r="AT3156" s="9">
        <v>383.49</v>
      </c>
      <c r="AW3156" t="str">
        <f t="shared" si="1154"/>
        <v>Fee Schedule</v>
      </c>
      <c r="AX3156" s="9">
        <f t="shared" si="1155"/>
        <v>383.49</v>
      </c>
      <c r="AZ3156" t="s">
        <v>4151</v>
      </c>
      <c r="BA3156" s="9">
        <v>4899.09</v>
      </c>
      <c r="BC3156" t="str">
        <f t="shared" si="1156"/>
        <v>APCs</v>
      </c>
      <c r="BD3156" s="9">
        <f t="shared" si="1157"/>
        <v>4899.09</v>
      </c>
      <c r="BF3156" t="str">
        <f t="shared" si="1158"/>
        <v>APCs</v>
      </c>
      <c r="BG3156" s="9">
        <f t="shared" si="1159"/>
        <v>4899.09</v>
      </c>
      <c r="BI3156" t="str">
        <f t="shared" si="1160"/>
        <v>APCs</v>
      </c>
      <c r="BJ3156" s="9">
        <f t="shared" si="1161"/>
        <v>4899.09</v>
      </c>
      <c r="BL3156" t="str">
        <f t="shared" si="1162"/>
        <v>APCs</v>
      </c>
      <c r="BM3156" s="9">
        <f t="shared" si="1163"/>
        <v>4899.09</v>
      </c>
      <c r="BO3156" t="str">
        <f t="shared" si="1164"/>
        <v>APCs</v>
      </c>
      <c r="BP3156" s="9">
        <f t="shared" si="1165"/>
        <v>4899.09</v>
      </c>
    </row>
    <row r="3157" spans="1:68" x14ac:dyDescent="0.25">
      <c r="A3157">
        <v>1061590</v>
      </c>
      <c r="B3157" t="s">
        <v>257</v>
      </c>
      <c r="C3157">
        <v>323</v>
      </c>
      <c r="D3157">
        <v>36226</v>
      </c>
      <c r="E3157" t="s">
        <v>249</v>
      </c>
      <c r="F3157" s="9">
        <f t="shared" si="1168"/>
        <v>383.49</v>
      </c>
      <c r="G3157" s="9">
        <f t="shared" si="1169"/>
        <v>16452.687999999998</v>
      </c>
      <c r="H3157" s="9">
        <f t="shared" si="1170"/>
        <v>14102.304</v>
      </c>
      <c r="I3157" s="9">
        <v>23503.84</v>
      </c>
      <c r="K3157" t="s">
        <v>4100</v>
      </c>
      <c r="N3157" t="s">
        <v>4103</v>
      </c>
      <c r="O3157" s="9">
        <f t="shared" si="1149"/>
        <v>2237.565568</v>
      </c>
      <c r="Q3157" t="s">
        <v>4103</v>
      </c>
      <c r="R3157" s="9">
        <f t="shared" si="1167"/>
        <v>7121.6635200000001</v>
      </c>
      <c r="U3157" t="s">
        <v>4103</v>
      </c>
      <c r="V3157" s="9">
        <f t="shared" si="1148"/>
        <v>9613.0705600000001</v>
      </c>
      <c r="Y3157" t="s">
        <v>4103</v>
      </c>
      <c r="Z3157" s="9">
        <f t="shared" si="1150"/>
        <v>16452.687999999998</v>
      </c>
      <c r="AA3157" t="s">
        <v>4103</v>
      </c>
      <c r="AC3157" t="s">
        <v>4103</v>
      </c>
      <c r="AD3157" s="9">
        <f t="shared" si="1151"/>
        <v>7051.152</v>
      </c>
      <c r="AG3157" t="s">
        <v>4103</v>
      </c>
      <c r="AH3157" s="9">
        <f t="shared" si="1152"/>
        <v>13399.36335</v>
      </c>
      <c r="AK3157" t="s">
        <v>4103</v>
      </c>
      <c r="AL3157" s="9">
        <f t="shared" si="1153"/>
        <v>15042.4576</v>
      </c>
      <c r="AO3157" t="s">
        <v>4103</v>
      </c>
      <c r="AP3157" s="9">
        <f t="shared" si="1171"/>
        <v>5640.9215999999997</v>
      </c>
      <c r="AS3157" t="s">
        <v>4137</v>
      </c>
      <c r="AT3157" s="9">
        <v>383.49</v>
      </c>
      <c r="AW3157" t="str">
        <f t="shared" si="1154"/>
        <v>Fee Schedule</v>
      </c>
      <c r="AX3157" s="9">
        <f t="shared" si="1155"/>
        <v>383.49</v>
      </c>
      <c r="AZ3157" t="s">
        <v>4151</v>
      </c>
      <c r="BA3157" s="9">
        <v>4899.09</v>
      </c>
      <c r="BC3157" t="str">
        <f t="shared" si="1156"/>
        <v>APCs</v>
      </c>
      <c r="BD3157" s="9">
        <f t="shared" si="1157"/>
        <v>4899.09</v>
      </c>
      <c r="BF3157" t="str">
        <f t="shared" si="1158"/>
        <v>APCs</v>
      </c>
      <c r="BG3157" s="9">
        <f t="shared" si="1159"/>
        <v>4899.09</v>
      </c>
      <c r="BI3157" t="str">
        <f t="shared" si="1160"/>
        <v>APCs</v>
      </c>
      <c r="BJ3157" s="9">
        <f t="shared" si="1161"/>
        <v>4899.09</v>
      </c>
      <c r="BL3157" t="str">
        <f t="shared" si="1162"/>
        <v>APCs</v>
      </c>
      <c r="BM3157" s="9">
        <f t="shared" si="1163"/>
        <v>4899.09</v>
      </c>
      <c r="BO3157" t="str">
        <f t="shared" si="1164"/>
        <v>APCs</v>
      </c>
      <c r="BP3157" s="9">
        <f t="shared" si="1165"/>
        <v>4899.09</v>
      </c>
    </row>
    <row r="3158" spans="1:68" x14ac:dyDescent="0.25">
      <c r="A3158">
        <v>1610163</v>
      </c>
      <c r="B3158" t="s">
        <v>3411</v>
      </c>
      <c r="C3158">
        <v>324</v>
      </c>
      <c r="D3158">
        <v>71045</v>
      </c>
      <c r="F3158" s="9">
        <f t="shared" si="1168"/>
        <v>0</v>
      </c>
      <c r="G3158" s="9">
        <f t="shared" si="1169"/>
        <v>20095.783199999998</v>
      </c>
      <c r="H3158" s="9">
        <f t="shared" si="1170"/>
        <v>657.40200000000004</v>
      </c>
      <c r="I3158" s="9">
        <v>1095.67</v>
      </c>
      <c r="K3158" t="s">
        <v>4100</v>
      </c>
      <c r="N3158" t="s">
        <v>4103</v>
      </c>
      <c r="O3158" s="9">
        <f t="shared" si="1149"/>
        <v>104.307784</v>
      </c>
      <c r="Q3158" t="s">
        <v>4103</v>
      </c>
      <c r="R3158" s="9">
        <f t="shared" si="1167"/>
        <v>331.98801000000003</v>
      </c>
      <c r="U3158" t="s">
        <v>4103</v>
      </c>
      <c r="V3158" s="9">
        <f t="shared" si="1148"/>
        <v>448.12903</v>
      </c>
      <c r="Y3158" t="s">
        <v>4103</v>
      </c>
      <c r="Z3158" s="9">
        <f t="shared" si="1150"/>
        <v>766.96900000000005</v>
      </c>
      <c r="AA3158" t="s">
        <v>4103</v>
      </c>
      <c r="AC3158" t="s">
        <v>4103</v>
      </c>
      <c r="AD3158" s="9">
        <f t="shared" si="1151"/>
        <v>328.70100000000002</v>
      </c>
      <c r="AG3158" t="s">
        <v>4103</v>
      </c>
      <c r="AH3158" s="9">
        <f t="shared" si="1152"/>
        <v>20095.783199999998</v>
      </c>
      <c r="AK3158" t="s">
        <v>4103</v>
      </c>
      <c r="AL3158" s="9">
        <f t="shared" si="1153"/>
        <v>701.22880000000009</v>
      </c>
      <c r="AO3158" t="s">
        <v>4136</v>
      </c>
      <c r="AP3158" s="9">
        <v>127.7</v>
      </c>
      <c r="AS3158" t="s">
        <v>4103</v>
      </c>
      <c r="AT3158" s="9">
        <f t="shared" ref="AT3158:AT3169" si="1172">I3158*0%</f>
        <v>0</v>
      </c>
      <c r="AW3158" t="str">
        <f t="shared" si="1154"/>
        <v>POC</v>
      </c>
      <c r="AX3158" s="9">
        <f t="shared" si="1155"/>
        <v>0</v>
      </c>
      <c r="AZ3158" t="s">
        <v>4151</v>
      </c>
      <c r="BA3158" s="9">
        <v>81.010000000000005</v>
      </c>
      <c r="BC3158" t="str">
        <f t="shared" si="1156"/>
        <v>APCs</v>
      </c>
      <c r="BD3158" s="9">
        <f t="shared" si="1157"/>
        <v>81.010000000000005</v>
      </c>
      <c r="BF3158" t="str">
        <f t="shared" si="1158"/>
        <v>APCs</v>
      </c>
      <c r="BG3158" s="9">
        <f t="shared" si="1159"/>
        <v>81.010000000000005</v>
      </c>
      <c r="BI3158" t="str">
        <f t="shared" si="1160"/>
        <v>APCs</v>
      </c>
      <c r="BJ3158" s="9">
        <f t="shared" si="1161"/>
        <v>81.010000000000005</v>
      </c>
      <c r="BL3158" t="str">
        <f t="shared" si="1162"/>
        <v>APCs</v>
      </c>
      <c r="BM3158" s="9">
        <f t="shared" si="1163"/>
        <v>81.010000000000005</v>
      </c>
      <c r="BO3158" t="str">
        <f t="shared" si="1164"/>
        <v>APCs</v>
      </c>
      <c r="BP3158" s="9">
        <f t="shared" si="1165"/>
        <v>81.010000000000005</v>
      </c>
    </row>
    <row r="3159" spans="1:68" x14ac:dyDescent="0.25">
      <c r="A3159">
        <v>1612286</v>
      </c>
      <c r="B3159" t="s">
        <v>3509</v>
      </c>
      <c r="C3159">
        <v>324</v>
      </c>
      <c r="D3159">
        <v>71045</v>
      </c>
      <c r="E3159" t="s">
        <v>3419</v>
      </c>
      <c r="F3159" s="9">
        <f t="shared" si="1168"/>
        <v>0</v>
      </c>
      <c r="G3159" s="9">
        <f t="shared" si="1169"/>
        <v>936.79785000000004</v>
      </c>
      <c r="H3159" s="9">
        <f t="shared" si="1170"/>
        <v>677.12399999999991</v>
      </c>
      <c r="I3159" s="9">
        <v>1128.54</v>
      </c>
      <c r="K3159" t="s">
        <v>4100</v>
      </c>
      <c r="N3159" t="s">
        <v>4103</v>
      </c>
      <c r="O3159" s="9">
        <f t="shared" si="1149"/>
        <v>107.43700799999999</v>
      </c>
      <c r="Q3159" t="s">
        <v>4103</v>
      </c>
      <c r="R3159" s="9">
        <f t="shared" si="1167"/>
        <v>341.94761999999997</v>
      </c>
      <c r="U3159" t="s">
        <v>4103</v>
      </c>
      <c r="V3159" s="9">
        <f t="shared" ref="V3159:V3178" si="1173">I3159*40.9%</f>
        <v>461.57285999999993</v>
      </c>
      <c r="Y3159" t="s">
        <v>4103</v>
      </c>
      <c r="Z3159" s="9">
        <f t="shared" si="1150"/>
        <v>789.97799999999995</v>
      </c>
      <c r="AA3159" t="s">
        <v>4103</v>
      </c>
      <c r="AC3159" t="s">
        <v>4103</v>
      </c>
      <c r="AD3159" s="9">
        <f t="shared" si="1151"/>
        <v>338.56199999999995</v>
      </c>
      <c r="AG3159" t="s">
        <v>4103</v>
      </c>
      <c r="AH3159" s="9">
        <f t="shared" si="1152"/>
        <v>936.79785000000004</v>
      </c>
      <c r="AK3159" t="s">
        <v>4103</v>
      </c>
      <c r="AL3159" s="9">
        <f t="shared" si="1153"/>
        <v>722.26559999999995</v>
      </c>
      <c r="AO3159" t="s">
        <v>4136</v>
      </c>
      <c r="AP3159" s="9">
        <v>127.7</v>
      </c>
      <c r="AS3159" t="s">
        <v>4103</v>
      </c>
      <c r="AT3159" s="9">
        <f t="shared" si="1172"/>
        <v>0</v>
      </c>
      <c r="AW3159" t="str">
        <f t="shared" si="1154"/>
        <v>POC</v>
      </c>
      <c r="AX3159" s="9">
        <f t="shared" si="1155"/>
        <v>0</v>
      </c>
      <c r="AZ3159" t="s">
        <v>4151</v>
      </c>
      <c r="BA3159" s="9">
        <v>81.010000000000005</v>
      </c>
      <c r="BC3159" t="str">
        <f t="shared" si="1156"/>
        <v>APCs</v>
      </c>
      <c r="BD3159" s="9">
        <f t="shared" si="1157"/>
        <v>81.010000000000005</v>
      </c>
      <c r="BF3159" t="str">
        <f t="shared" si="1158"/>
        <v>APCs</v>
      </c>
      <c r="BG3159" s="9">
        <f t="shared" si="1159"/>
        <v>81.010000000000005</v>
      </c>
      <c r="BI3159" t="str">
        <f t="shared" si="1160"/>
        <v>APCs</v>
      </c>
      <c r="BJ3159" s="9">
        <f t="shared" si="1161"/>
        <v>81.010000000000005</v>
      </c>
      <c r="BL3159" t="str">
        <f t="shared" si="1162"/>
        <v>APCs</v>
      </c>
      <c r="BM3159" s="9">
        <f t="shared" si="1163"/>
        <v>81.010000000000005</v>
      </c>
      <c r="BO3159" t="str">
        <f t="shared" si="1164"/>
        <v>APCs</v>
      </c>
      <c r="BP3159" s="9">
        <f t="shared" si="1165"/>
        <v>81.010000000000005</v>
      </c>
    </row>
    <row r="3160" spans="1:68" x14ac:dyDescent="0.25">
      <c r="A3160">
        <v>1610164</v>
      </c>
      <c r="B3160" t="s">
        <v>3412</v>
      </c>
      <c r="C3160">
        <v>324</v>
      </c>
      <c r="D3160">
        <v>71046</v>
      </c>
      <c r="F3160" s="9">
        <f t="shared" si="1168"/>
        <v>0</v>
      </c>
      <c r="G3160" s="9">
        <f t="shared" si="1169"/>
        <v>964.90170000000001</v>
      </c>
      <c r="H3160" s="9">
        <f t="shared" si="1170"/>
        <v>657.40200000000004</v>
      </c>
      <c r="I3160" s="9">
        <v>1095.67</v>
      </c>
      <c r="K3160" t="s">
        <v>4100</v>
      </c>
      <c r="N3160" t="s">
        <v>4103</v>
      </c>
      <c r="O3160" s="9">
        <f t="shared" si="1149"/>
        <v>104.307784</v>
      </c>
      <c r="Q3160" t="s">
        <v>4103</v>
      </c>
      <c r="R3160" s="9">
        <f t="shared" si="1167"/>
        <v>331.98801000000003</v>
      </c>
      <c r="U3160" t="s">
        <v>4103</v>
      </c>
      <c r="V3160" s="9">
        <f t="shared" si="1173"/>
        <v>448.12903</v>
      </c>
      <c r="Y3160" t="s">
        <v>4103</v>
      </c>
      <c r="Z3160" s="9">
        <f t="shared" si="1150"/>
        <v>766.96900000000005</v>
      </c>
      <c r="AA3160" t="s">
        <v>4103</v>
      </c>
      <c r="AC3160" t="s">
        <v>4103</v>
      </c>
      <c r="AD3160" s="9">
        <f t="shared" si="1151"/>
        <v>328.70100000000002</v>
      </c>
      <c r="AG3160" t="s">
        <v>4103</v>
      </c>
      <c r="AH3160" s="9">
        <f t="shared" si="1152"/>
        <v>964.90170000000001</v>
      </c>
      <c r="AK3160" t="s">
        <v>4103</v>
      </c>
      <c r="AL3160" s="9">
        <f t="shared" si="1153"/>
        <v>701.22880000000009</v>
      </c>
      <c r="AO3160" t="s">
        <v>4136</v>
      </c>
      <c r="AP3160" s="9">
        <v>127.7</v>
      </c>
      <c r="AS3160" t="s">
        <v>4103</v>
      </c>
      <c r="AT3160" s="9">
        <f t="shared" si="1172"/>
        <v>0</v>
      </c>
      <c r="AW3160" t="str">
        <f t="shared" si="1154"/>
        <v>POC</v>
      </c>
      <c r="AX3160" s="9">
        <f t="shared" si="1155"/>
        <v>0</v>
      </c>
      <c r="AZ3160" t="s">
        <v>4151</v>
      </c>
      <c r="BA3160" s="9">
        <v>81.010000000000005</v>
      </c>
      <c r="BC3160" t="str">
        <f t="shared" si="1156"/>
        <v>APCs</v>
      </c>
      <c r="BD3160" s="9">
        <f t="shared" si="1157"/>
        <v>81.010000000000005</v>
      </c>
      <c r="BF3160" t="str">
        <f t="shared" si="1158"/>
        <v>APCs</v>
      </c>
      <c r="BG3160" s="9">
        <f t="shared" si="1159"/>
        <v>81.010000000000005</v>
      </c>
      <c r="BI3160" t="str">
        <f t="shared" si="1160"/>
        <v>APCs</v>
      </c>
      <c r="BJ3160" s="9">
        <f t="shared" si="1161"/>
        <v>81.010000000000005</v>
      </c>
      <c r="BL3160" t="str">
        <f t="shared" si="1162"/>
        <v>APCs</v>
      </c>
      <c r="BM3160" s="9">
        <f t="shared" si="1163"/>
        <v>81.010000000000005</v>
      </c>
      <c r="BO3160" t="str">
        <f t="shared" si="1164"/>
        <v>APCs</v>
      </c>
      <c r="BP3160" s="9">
        <f t="shared" si="1165"/>
        <v>81.010000000000005</v>
      </c>
    </row>
    <row r="3161" spans="1:68" x14ac:dyDescent="0.25">
      <c r="A3161">
        <v>1612288</v>
      </c>
      <c r="B3161" t="s">
        <v>3510</v>
      </c>
      <c r="C3161">
        <v>324</v>
      </c>
      <c r="D3161">
        <v>71046</v>
      </c>
      <c r="E3161" t="s">
        <v>3419</v>
      </c>
      <c r="F3161" s="9">
        <f t="shared" si="1168"/>
        <v>0</v>
      </c>
      <c r="G3161" s="9">
        <f t="shared" si="1169"/>
        <v>936.79785000000004</v>
      </c>
      <c r="H3161" s="9">
        <f t="shared" si="1170"/>
        <v>677.12399999999991</v>
      </c>
      <c r="I3161" s="9">
        <v>1128.54</v>
      </c>
      <c r="K3161" t="s">
        <v>4100</v>
      </c>
      <c r="N3161" t="s">
        <v>4103</v>
      </c>
      <c r="O3161" s="9">
        <f t="shared" si="1149"/>
        <v>107.43700799999999</v>
      </c>
      <c r="Q3161" t="s">
        <v>4103</v>
      </c>
      <c r="R3161" s="9">
        <f t="shared" si="1167"/>
        <v>341.94761999999997</v>
      </c>
      <c r="U3161" t="s">
        <v>4103</v>
      </c>
      <c r="V3161" s="9">
        <f t="shared" si="1173"/>
        <v>461.57285999999993</v>
      </c>
      <c r="Y3161" t="s">
        <v>4103</v>
      </c>
      <c r="Z3161" s="9">
        <f t="shared" si="1150"/>
        <v>789.97799999999995</v>
      </c>
      <c r="AA3161" t="s">
        <v>4103</v>
      </c>
      <c r="AC3161" t="s">
        <v>4103</v>
      </c>
      <c r="AD3161" s="9">
        <f t="shared" si="1151"/>
        <v>338.56199999999995</v>
      </c>
      <c r="AG3161" t="s">
        <v>4103</v>
      </c>
      <c r="AH3161" s="9">
        <f t="shared" si="1152"/>
        <v>936.79785000000004</v>
      </c>
      <c r="AK3161" t="s">
        <v>4103</v>
      </c>
      <c r="AL3161" s="9">
        <f t="shared" si="1153"/>
        <v>722.26559999999995</v>
      </c>
      <c r="AO3161" t="s">
        <v>4136</v>
      </c>
      <c r="AP3161" s="9">
        <v>127.7</v>
      </c>
      <c r="AS3161" t="s">
        <v>4103</v>
      </c>
      <c r="AT3161" s="9">
        <f t="shared" si="1172"/>
        <v>0</v>
      </c>
      <c r="AW3161" t="str">
        <f t="shared" si="1154"/>
        <v>POC</v>
      </c>
      <c r="AX3161" s="9">
        <f t="shared" si="1155"/>
        <v>0</v>
      </c>
      <c r="AZ3161" t="s">
        <v>4151</v>
      </c>
      <c r="BA3161" s="9">
        <v>81.010000000000005</v>
      </c>
      <c r="BC3161" t="str">
        <f t="shared" si="1156"/>
        <v>APCs</v>
      </c>
      <c r="BD3161" s="9">
        <f t="shared" si="1157"/>
        <v>81.010000000000005</v>
      </c>
      <c r="BF3161" t="str">
        <f t="shared" si="1158"/>
        <v>APCs</v>
      </c>
      <c r="BG3161" s="9">
        <f t="shared" si="1159"/>
        <v>81.010000000000005</v>
      </c>
      <c r="BI3161" t="str">
        <f t="shared" si="1160"/>
        <v>APCs</v>
      </c>
      <c r="BJ3161" s="9">
        <f t="shared" si="1161"/>
        <v>81.010000000000005</v>
      </c>
      <c r="BL3161" t="str">
        <f t="shared" si="1162"/>
        <v>APCs</v>
      </c>
      <c r="BM3161" s="9">
        <f t="shared" si="1163"/>
        <v>81.010000000000005</v>
      </c>
      <c r="BO3161" t="str">
        <f t="shared" si="1164"/>
        <v>APCs</v>
      </c>
      <c r="BP3161" s="9">
        <f t="shared" si="1165"/>
        <v>81.010000000000005</v>
      </c>
    </row>
    <row r="3162" spans="1:68" x14ac:dyDescent="0.25">
      <c r="A3162">
        <v>1610165</v>
      </c>
      <c r="B3162" t="s">
        <v>3413</v>
      </c>
      <c r="C3162">
        <v>324</v>
      </c>
      <c r="D3162">
        <v>71047</v>
      </c>
      <c r="F3162" s="9">
        <f t="shared" si="1168"/>
        <v>0</v>
      </c>
      <c r="G3162" s="9">
        <f t="shared" si="1169"/>
        <v>964.90170000000001</v>
      </c>
      <c r="H3162" s="9">
        <f t="shared" si="1170"/>
        <v>657.40200000000004</v>
      </c>
      <c r="I3162" s="9">
        <v>1095.67</v>
      </c>
      <c r="K3162" t="s">
        <v>4100</v>
      </c>
      <c r="N3162" t="s">
        <v>4103</v>
      </c>
      <c r="O3162" s="9">
        <f t="shared" si="1149"/>
        <v>104.307784</v>
      </c>
      <c r="Q3162" t="s">
        <v>4103</v>
      </c>
      <c r="R3162" s="9">
        <f t="shared" si="1167"/>
        <v>331.98801000000003</v>
      </c>
      <c r="U3162" t="s">
        <v>4103</v>
      </c>
      <c r="V3162" s="9">
        <f t="shared" si="1173"/>
        <v>448.12903</v>
      </c>
      <c r="Y3162" t="s">
        <v>4103</v>
      </c>
      <c r="Z3162" s="9">
        <f t="shared" si="1150"/>
        <v>766.96900000000005</v>
      </c>
      <c r="AA3162" t="s">
        <v>4103</v>
      </c>
      <c r="AC3162" t="s">
        <v>4103</v>
      </c>
      <c r="AD3162" s="9">
        <f t="shared" si="1151"/>
        <v>328.70100000000002</v>
      </c>
      <c r="AG3162" t="s">
        <v>4103</v>
      </c>
      <c r="AH3162" s="9">
        <f t="shared" si="1152"/>
        <v>964.90170000000001</v>
      </c>
      <c r="AK3162" t="s">
        <v>4103</v>
      </c>
      <c r="AL3162" s="9">
        <f t="shared" si="1153"/>
        <v>701.22880000000009</v>
      </c>
      <c r="AO3162" t="s">
        <v>4136</v>
      </c>
      <c r="AP3162" s="9">
        <v>127.7</v>
      </c>
      <c r="AS3162" t="s">
        <v>4103</v>
      </c>
      <c r="AT3162" s="9">
        <f t="shared" si="1172"/>
        <v>0</v>
      </c>
      <c r="AW3162" t="str">
        <f t="shared" si="1154"/>
        <v>POC</v>
      </c>
      <c r="AX3162" s="9">
        <f t="shared" si="1155"/>
        <v>0</v>
      </c>
      <c r="AZ3162" t="s">
        <v>4151</v>
      </c>
      <c r="BA3162" s="9">
        <v>81.010000000000005</v>
      </c>
      <c r="BC3162" t="str">
        <f t="shared" si="1156"/>
        <v>APCs</v>
      </c>
      <c r="BD3162" s="9">
        <f t="shared" si="1157"/>
        <v>81.010000000000005</v>
      </c>
      <c r="BF3162" t="str">
        <f t="shared" si="1158"/>
        <v>APCs</v>
      </c>
      <c r="BG3162" s="9">
        <f t="shared" si="1159"/>
        <v>81.010000000000005</v>
      </c>
      <c r="BI3162" t="str">
        <f t="shared" si="1160"/>
        <v>APCs</v>
      </c>
      <c r="BJ3162" s="9">
        <f t="shared" si="1161"/>
        <v>81.010000000000005</v>
      </c>
      <c r="BL3162" t="str">
        <f t="shared" si="1162"/>
        <v>APCs</v>
      </c>
      <c r="BM3162" s="9">
        <f t="shared" si="1163"/>
        <v>81.010000000000005</v>
      </c>
      <c r="BO3162" t="str">
        <f t="shared" si="1164"/>
        <v>APCs</v>
      </c>
      <c r="BP3162" s="9">
        <f t="shared" si="1165"/>
        <v>81.010000000000005</v>
      </c>
    </row>
    <row r="3163" spans="1:68" x14ac:dyDescent="0.25">
      <c r="A3163">
        <v>1612290</v>
      </c>
      <c r="B3163" t="s">
        <v>3511</v>
      </c>
      <c r="C3163">
        <v>324</v>
      </c>
      <c r="D3163">
        <v>71047</v>
      </c>
      <c r="E3163" t="s">
        <v>3419</v>
      </c>
      <c r="F3163" s="9">
        <f t="shared" si="1168"/>
        <v>0</v>
      </c>
      <c r="G3163" s="9">
        <f t="shared" si="1169"/>
        <v>936.79785000000004</v>
      </c>
      <c r="H3163" s="9">
        <f t="shared" si="1170"/>
        <v>677.12399999999991</v>
      </c>
      <c r="I3163" s="9">
        <v>1128.54</v>
      </c>
      <c r="K3163" t="s">
        <v>4100</v>
      </c>
      <c r="N3163" t="s">
        <v>4103</v>
      </c>
      <c r="O3163" s="9">
        <f t="shared" si="1149"/>
        <v>107.43700799999999</v>
      </c>
      <c r="Q3163" t="s">
        <v>4103</v>
      </c>
      <c r="R3163" s="9">
        <f t="shared" si="1167"/>
        <v>341.94761999999997</v>
      </c>
      <c r="U3163" t="s">
        <v>4103</v>
      </c>
      <c r="V3163" s="9">
        <f t="shared" si="1173"/>
        <v>461.57285999999993</v>
      </c>
      <c r="Y3163" t="s">
        <v>4103</v>
      </c>
      <c r="Z3163" s="9">
        <f t="shared" si="1150"/>
        <v>789.97799999999995</v>
      </c>
      <c r="AA3163" t="s">
        <v>4103</v>
      </c>
      <c r="AC3163" t="s">
        <v>4103</v>
      </c>
      <c r="AD3163" s="9">
        <f t="shared" si="1151"/>
        <v>338.56199999999995</v>
      </c>
      <c r="AG3163" t="s">
        <v>4103</v>
      </c>
      <c r="AH3163" s="9">
        <f t="shared" si="1152"/>
        <v>936.79785000000004</v>
      </c>
      <c r="AK3163" t="s">
        <v>4103</v>
      </c>
      <c r="AL3163" s="9">
        <f t="shared" si="1153"/>
        <v>722.26559999999995</v>
      </c>
      <c r="AO3163" t="s">
        <v>4136</v>
      </c>
      <c r="AP3163" s="9">
        <v>127.7</v>
      </c>
      <c r="AS3163" t="s">
        <v>4103</v>
      </c>
      <c r="AT3163" s="9">
        <f t="shared" si="1172"/>
        <v>0</v>
      </c>
      <c r="AW3163" t="str">
        <f t="shared" si="1154"/>
        <v>POC</v>
      </c>
      <c r="AX3163" s="9">
        <f t="shared" si="1155"/>
        <v>0</v>
      </c>
      <c r="AZ3163" t="s">
        <v>4151</v>
      </c>
      <c r="BA3163" s="9">
        <v>81.010000000000005</v>
      </c>
      <c r="BC3163" t="str">
        <f t="shared" si="1156"/>
        <v>APCs</v>
      </c>
      <c r="BD3163" s="9">
        <f t="shared" si="1157"/>
        <v>81.010000000000005</v>
      </c>
      <c r="BF3163" t="str">
        <f t="shared" si="1158"/>
        <v>APCs</v>
      </c>
      <c r="BG3163" s="9">
        <f t="shared" si="1159"/>
        <v>81.010000000000005</v>
      </c>
      <c r="BI3163" t="str">
        <f t="shared" si="1160"/>
        <v>APCs</v>
      </c>
      <c r="BJ3163" s="9">
        <f t="shared" si="1161"/>
        <v>81.010000000000005</v>
      </c>
      <c r="BL3163" t="str">
        <f t="shared" si="1162"/>
        <v>APCs</v>
      </c>
      <c r="BM3163" s="9">
        <f t="shared" si="1163"/>
        <v>81.010000000000005</v>
      </c>
      <c r="BO3163" t="str">
        <f t="shared" si="1164"/>
        <v>APCs</v>
      </c>
      <c r="BP3163" s="9">
        <f t="shared" si="1165"/>
        <v>81.010000000000005</v>
      </c>
    </row>
    <row r="3164" spans="1:68" x14ac:dyDescent="0.25">
      <c r="A3164">
        <v>1610166</v>
      </c>
      <c r="B3164" t="s">
        <v>3414</v>
      </c>
      <c r="C3164">
        <v>324</v>
      </c>
      <c r="D3164">
        <v>71048</v>
      </c>
      <c r="F3164" s="9">
        <f t="shared" si="1168"/>
        <v>0</v>
      </c>
      <c r="G3164" s="9">
        <f t="shared" si="1169"/>
        <v>964.90170000000001</v>
      </c>
      <c r="H3164" s="9">
        <f t="shared" si="1170"/>
        <v>657.40200000000004</v>
      </c>
      <c r="I3164" s="9">
        <v>1095.67</v>
      </c>
      <c r="K3164" t="s">
        <v>4100</v>
      </c>
      <c r="N3164" t="s">
        <v>4103</v>
      </c>
      <c r="O3164" s="9">
        <f t="shared" ref="O3164:O3227" si="1174">I3164*9.52%</f>
        <v>104.307784</v>
      </c>
      <c r="Q3164" t="s">
        <v>4103</v>
      </c>
      <c r="R3164" s="9">
        <f t="shared" si="1167"/>
        <v>331.98801000000003</v>
      </c>
      <c r="U3164" t="s">
        <v>4103</v>
      </c>
      <c r="V3164" s="9">
        <f t="shared" si="1173"/>
        <v>448.12903</v>
      </c>
      <c r="Y3164" t="s">
        <v>4103</v>
      </c>
      <c r="Z3164" s="9">
        <f t="shared" ref="Z3164:Z3227" si="1175">I3164*70%</f>
        <v>766.96900000000005</v>
      </c>
      <c r="AA3164" t="s">
        <v>4103</v>
      </c>
      <c r="AC3164" t="s">
        <v>4103</v>
      </c>
      <c r="AD3164" s="9">
        <f t="shared" ref="AD3164:AD3227" si="1176">I3164*30%</f>
        <v>328.70100000000002</v>
      </c>
      <c r="AG3164" t="s">
        <v>4103</v>
      </c>
      <c r="AH3164" s="9">
        <f t="shared" ref="AH3164:AH3227" si="1177">I3163*85.5%</f>
        <v>964.90170000000001</v>
      </c>
      <c r="AK3164" t="s">
        <v>4103</v>
      </c>
      <c r="AL3164" s="9">
        <f t="shared" ref="AL3164:AL3227" si="1178">I3164*64%</f>
        <v>701.22880000000009</v>
      </c>
      <c r="AO3164" t="s">
        <v>4136</v>
      </c>
      <c r="AP3164" s="9">
        <v>179.33</v>
      </c>
      <c r="AS3164" t="s">
        <v>4103</v>
      </c>
      <c r="AT3164" s="9">
        <f t="shared" si="1172"/>
        <v>0</v>
      </c>
      <c r="AW3164" t="str">
        <f t="shared" ref="AW3164:AW3227" si="1179">AS3164</f>
        <v>POC</v>
      </c>
      <c r="AX3164" s="9">
        <f t="shared" ref="AX3164:AX3227" si="1180">AT3164</f>
        <v>0</v>
      </c>
      <c r="AZ3164" t="s">
        <v>4151</v>
      </c>
      <c r="BA3164" s="9">
        <v>98.01</v>
      </c>
      <c r="BC3164" t="str">
        <f t="shared" ref="BC3164:BC3227" si="1181">AZ3164</f>
        <v>APCs</v>
      </c>
      <c r="BD3164" s="9">
        <f t="shared" ref="BD3164:BD3227" si="1182">BA3164</f>
        <v>98.01</v>
      </c>
      <c r="BF3164" t="str">
        <f t="shared" ref="BF3164:BF3227" si="1183">BC3164</f>
        <v>APCs</v>
      </c>
      <c r="BG3164" s="9">
        <f t="shared" ref="BG3164:BG3227" si="1184">BD3164</f>
        <v>98.01</v>
      </c>
      <c r="BI3164" t="str">
        <f t="shared" ref="BI3164:BI3227" si="1185">BF3164</f>
        <v>APCs</v>
      </c>
      <c r="BJ3164" s="9">
        <f t="shared" ref="BJ3164:BJ3227" si="1186">BG3164</f>
        <v>98.01</v>
      </c>
      <c r="BL3164" t="str">
        <f t="shared" ref="BL3164:BL3227" si="1187">BI3164</f>
        <v>APCs</v>
      </c>
      <c r="BM3164" s="9">
        <f t="shared" ref="BM3164:BM3227" si="1188">BJ3164</f>
        <v>98.01</v>
      </c>
      <c r="BO3164" t="str">
        <f t="shared" ref="BO3164:BO3227" si="1189">BL3164</f>
        <v>APCs</v>
      </c>
      <c r="BP3164" s="9">
        <f t="shared" ref="BP3164:BP3227" si="1190">BM3164</f>
        <v>98.01</v>
      </c>
    </row>
    <row r="3165" spans="1:68" x14ac:dyDescent="0.25">
      <c r="A3165">
        <v>1612292</v>
      </c>
      <c r="B3165" t="s">
        <v>3512</v>
      </c>
      <c r="C3165">
        <v>324</v>
      </c>
      <c r="D3165">
        <v>71048</v>
      </c>
      <c r="E3165" t="s">
        <v>3419</v>
      </c>
      <c r="F3165" s="9">
        <f t="shared" si="1168"/>
        <v>0</v>
      </c>
      <c r="G3165" s="9">
        <f t="shared" si="1169"/>
        <v>936.79785000000004</v>
      </c>
      <c r="H3165" s="9">
        <f t="shared" si="1170"/>
        <v>677.12399999999991</v>
      </c>
      <c r="I3165" s="9">
        <v>1128.54</v>
      </c>
      <c r="K3165" t="s">
        <v>4100</v>
      </c>
      <c r="N3165" t="s">
        <v>4103</v>
      </c>
      <c r="O3165" s="9">
        <f t="shared" si="1174"/>
        <v>107.43700799999999</v>
      </c>
      <c r="Q3165" t="s">
        <v>4103</v>
      </c>
      <c r="R3165" s="9">
        <f t="shared" si="1167"/>
        <v>341.94761999999997</v>
      </c>
      <c r="U3165" t="s">
        <v>4103</v>
      </c>
      <c r="V3165" s="9">
        <f t="shared" si="1173"/>
        <v>461.57285999999993</v>
      </c>
      <c r="Y3165" t="s">
        <v>4103</v>
      </c>
      <c r="Z3165" s="9">
        <f t="shared" si="1175"/>
        <v>789.97799999999995</v>
      </c>
      <c r="AA3165" t="s">
        <v>4103</v>
      </c>
      <c r="AC3165" t="s">
        <v>4103</v>
      </c>
      <c r="AD3165" s="9">
        <f t="shared" si="1176"/>
        <v>338.56199999999995</v>
      </c>
      <c r="AG3165" t="s">
        <v>4103</v>
      </c>
      <c r="AH3165" s="9">
        <f t="shared" si="1177"/>
        <v>936.79785000000004</v>
      </c>
      <c r="AK3165" t="s">
        <v>4103</v>
      </c>
      <c r="AL3165" s="9">
        <f t="shared" si="1178"/>
        <v>722.26559999999995</v>
      </c>
      <c r="AO3165" t="s">
        <v>4136</v>
      </c>
      <c r="AP3165" s="9">
        <v>179.33</v>
      </c>
      <c r="AS3165" t="s">
        <v>4103</v>
      </c>
      <c r="AT3165" s="9">
        <f t="shared" si="1172"/>
        <v>0</v>
      </c>
      <c r="AW3165" t="str">
        <f t="shared" si="1179"/>
        <v>POC</v>
      </c>
      <c r="AX3165" s="9">
        <f t="shared" si="1180"/>
        <v>0</v>
      </c>
      <c r="AZ3165" t="s">
        <v>4151</v>
      </c>
      <c r="BA3165" s="9">
        <v>98.01</v>
      </c>
      <c r="BC3165" t="str">
        <f t="shared" si="1181"/>
        <v>APCs</v>
      </c>
      <c r="BD3165" s="9">
        <f t="shared" si="1182"/>
        <v>98.01</v>
      </c>
      <c r="BF3165" t="str">
        <f t="shared" si="1183"/>
        <v>APCs</v>
      </c>
      <c r="BG3165" s="9">
        <f t="shared" si="1184"/>
        <v>98.01</v>
      </c>
      <c r="BI3165" t="str">
        <f t="shared" si="1185"/>
        <v>APCs</v>
      </c>
      <c r="BJ3165" s="9">
        <f t="shared" si="1186"/>
        <v>98.01</v>
      </c>
      <c r="BL3165" t="str">
        <f t="shared" si="1187"/>
        <v>APCs</v>
      </c>
      <c r="BM3165" s="9">
        <f t="shared" si="1188"/>
        <v>98.01</v>
      </c>
      <c r="BO3165" t="str">
        <f t="shared" si="1189"/>
        <v>APCs</v>
      </c>
      <c r="BP3165" s="9">
        <f t="shared" si="1190"/>
        <v>98.01</v>
      </c>
    </row>
    <row r="3166" spans="1:68" x14ac:dyDescent="0.25">
      <c r="A3166">
        <v>1061325</v>
      </c>
      <c r="B3166" t="s">
        <v>166</v>
      </c>
      <c r="C3166">
        <v>329</v>
      </c>
      <c r="D3166">
        <v>36200</v>
      </c>
      <c r="F3166" s="9">
        <f t="shared" si="1168"/>
        <v>0</v>
      </c>
      <c r="G3166" s="9">
        <f t="shared" si="1169"/>
        <v>964.90170000000001</v>
      </c>
      <c r="H3166" s="9">
        <f t="shared" si="1170"/>
        <v>724.09799999999996</v>
      </c>
      <c r="I3166" s="9">
        <v>1206.83</v>
      </c>
      <c r="K3166" t="s">
        <v>4100</v>
      </c>
      <c r="N3166" t="s">
        <v>4103</v>
      </c>
      <c r="O3166" s="9">
        <f t="shared" si="1174"/>
        <v>114.89021599999998</v>
      </c>
      <c r="Q3166" t="s">
        <v>4103</v>
      </c>
      <c r="R3166" s="9">
        <f t="shared" si="1167"/>
        <v>365.66949</v>
      </c>
      <c r="U3166" t="s">
        <v>4103</v>
      </c>
      <c r="V3166" s="9">
        <f t="shared" si="1173"/>
        <v>493.59346999999997</v>
      </c>
      <c r="Y3166" t="s">
        <v>4103</v>
      </c>
      <c r="Z3166" s="9">
        <f t="shared" si="1175"/>
        <v>844.78099999999995</v>
      </c>
      <c r="AA3166" t="s">
        <v>4103</v>
      </c>
      <c r="AC3166" t="s">
        <v>4103</v>
      </c>
      <c r="AD3166" s="9">
        <f t="shared" si="1176"/>
        <v>362.04899999999998</v>
      </c>
      <c r="AG3166" t="s">
        <v>4103</v>
      </c>
      <c r="AH3166" s="9">
        <f t="shared" si="1177"/>
        <v>964.90170000000001</v>
      </c>
      <c r="AK3166" t="s">
        <v>4103</v>
      </c>
      <c r="AL3166" s="9">
        <f t="shared" si="1178"/>
        <v>772.37119999999993</v>
      </c>
      <c r="AO3166" t="s">
        <v>4103</v>
      </c>
      <c r="AP3166" s="9">
        <f t="shared" ref="AP3166:AP3178" si="1191">I3166*24%</f>
        <v>289.63919999999996</v>
      </c>
      <c r="AS3166" t="s">
        <v>4103</v>
      </c>
      <c r="AT3166" s="9">
        <f t="shared" si="1172"/>
        <v>0</v>
      </c>
      <c r="AW3166" t="str">
        <f t="shared" si="1179"/>
        <v>POC</v>
      </c>
      <c r="AX3166" s="9">
        <f t="shared" si="1180"/>
        <v>0</v>
      </c>
      <c r="AZ3166" t="s">
        <v>4149</v>
      </c>
      <c r="BA3166" s="9">
        <v>0</v>
      </c>
      <c r="BC3166" t="str">
        <f t="shared" si="1181"/>
        <v>Zero Pay APC</v>
      </c>
      <c r="BD3166" s="9">
        <f t="shared" si="1182"/>
        <v>0</v>
      </c>
      <c r="BF3166" t="str">
        <f t="shared" si="1183"/>
        <v>Zero Pay APC</v>
      </c>
      <c r="BG3166" s="9">
        <f t="shared" si="1184"/>
        <v>0</v>
      </c>
      <c r="BI3166" t="str">
        <f t="shared" si="1185"/>
        <v>Zero Pay APC</v>
      </c>
      <c r="BJ3166" s="9">
        <f t="shared" si="1186"/>
        <v>0</v>
      </c>
      <c r="BL3166" t="str">
        <f t="shared" si="1187"/>
        <v>Zero Pay APC</v>
      </c>
      <c r="BM3166" s="9">
        <f t="shared" si="1188"/>
        <v>0</v>
      </c>
      <c r="BO3166" t="str">
        <f t="shared" si="1189"/>
        <v>Zero Pay APC</v>
      </c>
      <c r="BP3166" s="9">
        <f t="shared" si="1190"/>
        <v>0</v>
      </c>
    </row>
    <row r="3167" spans="1:68" x14ac:dyDescent="0.25">
      <c r="A3167">
        <v>1061330</v>
      </c>
      <c r="B3167" t="s">
        <v>167</v>
      </c>
      <c r="C3167">
        <v>329</v>
      </c>
      <c r="D3167">
        <v>36245</v>
      </c>
      <c r="F3167" s="9">
        <f t="shared" si="1168"/>
        <v>0</v>
      </c>
      <c r="G3167" s="9">
        <f t="shared" si="1169"/>
        <v>1316.6019999999999</v>
      </c>
      <c r="H3167" s="9">
        <f t="shared" si="1170"/>
        <v>1128.5159999999998</v>
      </c>
      <c r="I3167" s="9">
        <v>1880.86</v>
      </c>
      <c r="K3167" t="s">
        <v>4100</v>
      </c>
      <c r="N3167" t="s">
        <v>4103</v>
      </c>
      <c r="O3167" s="9">
        <f t="shared" si="1174"/>
        <v>179.05787199999997</v>
      </c>
      <c r="Q3167" t="s">
        <v>4103</v>
      </c>
      <c r="R3167" s="9">
        <f t="shared" si="1167"/>
        <v>569.90057999999999</v>
      </c>
      <c r="U3167" t="s">
        <v>4103</v>
      </c>
      <c r="V3167" s="9">
        <f t="shared" si="1173"/>
        <v>769.27173999999991</v>
      </c>
      <c r="Y3167" t="s">
        <v>4103</v>
      </c>
      <c r="Z3167" s="9">
        <f t="shared" si="1175"/>
        <v>1316.6019999999999</v>
      </c>
      <c r="AA3167" t="s">
        <v>4103</v>
      </c>
      <c r="AC3167" t="s">
        <v>4103</v>
      </c>
      <c r="AD3167" s="9">
        <f t="shared" si="1176"/>
        <v>564.25799999999992</v>
      </c>
      <c r="AG3167" t="s">
        <v>4103</v>
      </c>
      <c r="AH3167" s="9">
        <f t="shared" si="1177"/>
        <v>1031.8396499999999</v>
      </c>
      <c r="AK3167" t="s">
        <v>4103</v>
      </c>
      <c r="AL3167" s="9">
        <f t="shared" si="1178"/>
        <v>1203.7503999999999</v>
      </c>
      <c r="AO3167" t="s">
        <v>4103</v>
      </c>
      <c r="AP3167" s="9">
        <f t="shared" si="1191"/>
        <v>451.40639999999996</v>
      </c>
      <c r="AS3167" t="s">
        <v>4103</v>
      </c>
      <c r="AT3167" s="9">
        <f t="shared" si="1172"/>
        <v>0</v>
      </c>
      <c r="AW3167" t="str">
        <f t="shared" si="1179"/>
        <v>POC</v>
      </c>
      <c r="AX3167" s="9">
        <f t="shared" si="1180"/>
        <v>0</v>
      </c>
      <c r="AZ3167" t="s">
        <v>4149</v>
      </c>
      <c r="BA3167" s="9">
        <v>0</v>
      </c>
      <c r="BC3167" t="str">
        <f t="shared" si="1181"/>
        <v>Zero Pay APC</v>
      </c>
      <c r="BD3167" s="9">
        <f t="shared" si="1182"/>
        <v>0</v>
      </c>
      <c r="BF3167" t="str">
        <f t="shared" si="1183"/>
        <v>Zero Pay APC</v>
      </c>
      <c r="BG3167" s="9">
        <f t="shared" si="1184"/>
        <v>0</v>
      </c>
      <c r="BI3167" t="str">
        <f t="shared" si="1185"/>
        <v>Zero Pay APC</v>
      </c>
      <c r="BJ3167" s="9">
        <f t="shared" si="1186"/>
        <v>0</v>
      </c>
      <c r="BL3167" t="str">
        <f t="shared" si="1187"/>
        <v>Zero Pay APC</v>
      </c>
      <c r="BM3167" s="9">
        <f t="shared" si="1188"/>
        <v>0</v>
      </c>
      <c r="BO3167" t="str">
        <f t="shared" si="1189"/>
        <v>Zero Pay APC</v>
      </c>
      <c r="BP3167" s="9">
        <f t="shared" si="1190"/>
        <v>0</v>
      </c>
    </row>
    <row r="3168" spans="1:68" x14ac:dyDescent="0.25">
      <c r="A3168">
        <v>1061332</v>
      </c>
      <c r="B3168" t="s">
        <v>169</v>
      </c>
      <c r="C3168">
        <v>329</v>
      </c>
      <c r="D3168">
        <v>36247</v>
      </c>
      <c r="F3168" s="9">
        <f t="shared" si="1168"/>
        <v>0</v>
      </c>
      <c r="G3168" s="9">
        <f t="shared" si="1169"/>
        <v>1764.7839999999999</v>
      </c>
      <c r="H3168" s="9">
        <f t="shared" si="1170"/>
        <v>1512.6719999999998</v>
      </c>
      <c r="I3168" s="9">
        <v>2521.12</v>
      </c>
      <c r="K3168" t="s">
        <v>4100</v>
      </c>
      <c r="N3168" t="s">
        <v>4103</v>
      </c>
      <c r="O3168" s="9">
        <f t="shared" si="1174"/>
        <v>240.01062399999998</v>
      </c>
      <c r="Q3168" t="s">
        <v>4103</v>
      </c>
      <c r="R3168" s="9">
        <f t="shared" si="1167"/>
        <v>763.89936</v>
      </c>
      <c r="U3168" t="s">
        <v>4103</v>
      </c>
      <c r="V3168" s="9">
        <f t="shared" si="1173"/>
        <v>1031.1380799999999</v>
      </c>
      <c r="Y3168" t="s">
        <v>4103</v>
      </c>
      <c r="Z3168" s="9">
        <f t="shared" si="1175"/>
        <v>1764.7839999999999</v>
      </c>
      <c r="AA3168" t="s">
        <v>4103</v>
      </c>
      <c r="AC3168" t="s">
        <v>4103</v>
      </c>
      <c r="AD3168" s="9">
        <f t="shared" si="1176"/>
        <v>756.3359999999999</v>
      </c>
      <c r="AG3168" t="s">
        <v>4103</v>
      </c>
      <c r="AH3168" s="9">
        <f t="shared" si="1177"/>
        <v>1608.1352999999999</v>
      </c>
      <c r="AK3168" t="s">
        <v>4103</v>
      </c>
      <c r="AL3168" s="9">
        <f t="shared" si="1178"/>
        <v>1613.5167999999999</v>
      </c>
      <c r="AO3168" t="s">
        <v>4103</v>
      </c>
      <c r="AP3168" s="9">
        <f t="shared" si="1191"/>
        <v>605.0687999999999</v>
      </c>
      <c r="AS3168" t="s">
        <v>4103</v>
      </c>
      <c r="AT3168" s="9">
        <f t="shared" si="1172"/>
        <v>0</v>
      </c>
      <c r="AW3168" t="str">
        <f t="shared" si="1179"/>
        <v>POC</v>
      </c>
      <c r="AX3168" s="9">
        <f t="shared" si="1180"/>
        <v>0</v>
      </c>
      <c r="AZ3168" t="s">
        <v>4149</v>
      </c>
      <c r="BA3168" s="9">
        <v>0</v>
      </c>
      <c r="BC3168" t="str">
        <f t="shared" si="1181"/>
        <v>Zero Pay APC</v>
      </c>
      <c r="BD3168" s="9">
        <f t="shared" si="1182"/>
        <v>0</v>
      </c>
      <c r="BF3168" t="str">
        <f t="shared" si="1183"/>
        <v>Zero Pay APC</v>
      </c>
      <c r="BG3168" s="9">
        <f t="shared" si="1184"/>
        <v>0</v>
      </c>
      <c r="BI3168" t="str">
        <f t="shared" si="1185"/>
        <v>Zero Pay APC</v>
      </c>
      <c r="BJ3168" s="9">
        <f t="shared" si="1186"/>
        <v>0</v>
      </c>
      <c r="BL3168" t="str">
        <f t="shared" si="1187"/>
        <v>Zero Pay APC</v>
      </c>
      <c r="BM3168" s="9">
        <f t="shared" si="1188"/>
        <v>0</v>
      </c>
      <c r="BO3168" t="str">
        <f t="shared" si="1189"/>
        <v>Zero Pay APC</v>
      </c>
      <c r="BP3168" s="9">
        <f t="shared" si="1190"/>
        <v>0</v>
      </c>
    </row>
    <row r="3169" spans="1:68" x14ac:dyDescent="0.25">
      <c r="A3169">
        <v>2850069</v>
      </c>
      <c r="B3169" t="s">
        <v>4060</v>
      </c>
      <c r="C3169">
        <v>329</v>
      </c>
      <c r="D3169">
        <v>36248</v>
      </c>
      <c r="F3169" s="9">
        <f t="shared" si="1168"/>
        <v>0</v>
      </c>
      <c r="G3169" s="9">
        <f t="shared" si="1169"/>
        <v>2155.5575999999996</v>
      </c>
      <c r="H3169" s="9">
        <f t="shared" si="1170"/>
        <v>242.28</v>
      </c>
      <c r="I3169" s="9">
        <v>403.8</v>
      </c>
      <c r="K3169" t="s">
        <v>4100</v>
      </c>
      <c r="N3169" t="s">
        <v>4103</v>
      </c>
      <c r="O3169" s="9">
        <f t="shared" si="1174"/>
        <v>38.441759999999995</v>
      </c>
      <c r="Q3169" t="s">
        <v>4103</v>
      </c>
      <c r="R3169" s="9">
        <f t="shared" si="1167"/>
        <v>122.3514</v>
      </c>
      <c r="U3169" t="s">
        <v>4103</v>
      </c>
      <c r="V3169" s="9">
        <f t="shared" si="1173"/>
        <v>165.1542</v>
      </c>
      <c r="Y3169" t="s">
        <v>4103</v>
      </c>
      <c r="Z3169" s="9">
        <f t="shared" si="1175"/>
        <v>282.65999999999997</v>
      </c>
      <c r="AA3169" t="s">
        <v>4103</v>
      </c>
      <c r="AC3169" t="s">
        <v>4103</v>
      </c>
      <c r="AD3169" s="9">
        <f t="shared" si="1176"/>
        <v>121.14</v>
      </c>
      <c r="AG3169" t="s">
        <v>4103</v>
      </c>
      <c r="AH3169" s="9">
        <f t="shared" si="1177"/>
        <v>2155.5575999999996</v>
      </c>
      <c r="AK3169" t="s">
        <v>4103</v>
      </c>
      <c r="AL3169" s="9">
        <f t="shared" si="1178"/>
        <v>258.43200000000002</v>
      </c>
      <c r="AO3169" t="s">
        <v>4103</v>
      </c>
      <c r="AP3169" s="9">
        <f t="shared" si="1191"/>
        <v>96.912000000000006</v>
      </c>
      <c r="AS3169" t="s">
        <v>4103</v>
      </c>
      <c r="AT3169" s="9">
        <f t="shared" si="1172"/>
        <v>0</v>
      </c>
      <c r="AW3169" t="str">
        <f t="shared" si="1179"/>
        <v>POC</v>
      </c>
      <c r="AX3169" s="9">
        <f t="shared" si="1180"/>
        <v>0</v>
      </c>
      <c r="AZ3169" t="s">
        <v>4149</v>
      </c>
      <c r="BA3169" s="9">
        <v>0</v>
      </c>
      <c r="BC3169" t="str">
        <f t="shared" si="1181"/>
        <v>Zero Pay APC</v>
      </c>
      <c r="BD3169" s="9">
        <f t="shared" si="1182"/>
        <v>0</v>
      </c>
      <c r="BF3169" t="str">
        <f t="shared" si="1183"/>
        <v>Zero Pay APC</v>
      </c>
      <c r="BG3169" s="9">
        <f t="shared" si="1184"/>
        <v>0</v>
      </c>
      <c r="BI3169" t="str">
        <f t="shared" si="1185"/>
        <v>Zero Pay APC</v>
      </c>
      <c r="BJ3169" s="9">
        <f t="shared" si="1186"/>
        <v>0</v>
      </c>
      <c r="BL3169" t="str">
        <f t="shared" si="1187"/>
        <v>Zero Pay APC</v>
      </c>
      <c r="BM3169" s="9">
        <f t="shared" si="1188"/>
        <v>0</v>
      </c>
      <c r="BO3169" t="str">
        <f t="shared" si="1189"/>
        <v>Zero Pay APC</v>
      </c>
      <c r="BP3169" s="9">
        <f t="shared" si="1190"/>
        <v>0</v>
      </c>
    </row>
    <row r="3170" spans="1:68" x14ac:dyDescent="0.25">
      <c r="A3170">
        <v>2811559</v>
      </c>
      <c r="B3170" t="s">
        <v>4013</v>
      </c>
      <c r="C3170">
        <v>329</v>
      </c>
      <c r="D3170">
        <v>38792</v>
      </c>
      <c r="F3170" s="9">
        <f t="shared" si="1168"/>
        <v>268.95332799999994</v>
      </c>
      <c r="G3170" s="9">
        <f t="shared" si="1169"/>
        <v>1977.5979999999997</v>
      </c>
      <c r="H3170" s="9">
        <f t="shared" si="1170"/>
        <v>1695.0839999999998</v>
      </c>
      <c r="I3170" s="9">
        <v>2825.14</v>
      </c>
      <c r="K3170" t="s">
        <v>4100</v>
      </c>
      <c r="N3170" t="s">
        <v>4103</v>
      </c>
      <c r="O3170" s="9">
        <f t="shared" si="1174"/>
        <v>268.95332799999994</v>
      </c>
      <c r="Q3170" t="s">
        <v>4103</v>
      </c>
      <c r="R3170" s="9">
        <f t="shared" si="1167"/>
        <v>856.0174199999999</v>
      </c>
      <c r="U3170" t="s">
        <v>4103</v>
      </c>
      <c r="V3170" s="9">
        <f t="shared" si="1173"/>
        <v>1155.4822599999998</v>
      </c>
      <c r="Y3170" t="s">
        <v>4103</v>
      </c>
      <c r="Z3170" s="9">
        <f t="shared" si="1175"/>
        <v>1977.5979999999997</v>
      </c>
      <c r="AA3170" t="s">
        <v>4103</v>
      </c>
      <c r="AC3170" t="s">
        <v>4103</v>
      </c>
      <c r="AD3170" s="9">
        <f t="shared" si="1176"/>
        <v>847.54199999999992</v>
      </c>
      <c r="AG3170" t="s">
        <v>4103</v>
      </c>
      <c r="AH3170" s="9">
        <f t="shared" si="1177"/>
        <v>345.24900000000002</v>
      </c>
      <c r="AK3170" t="s">
        <v>4103</v>
      </c>
      <c r="AL3170" s="9">
        <f t="shared" si="1178"/>
        <v>1808.0896</v>
      </c>
      <c r="AO3170" t="s">
        <v>4103</v>
      </c>
      <c r="AP3170" s="9">
        <f t="shared" si="1191"/>
        <v>678.03359999999998</v>
      </c>
      <c r="AS3170" t="s">
        <v>4137</v>
      </c>
      <c r="AT3170" s="9">
        <v>286.51</v>
      </c>
      <c r="AW3170" t="str">
        <f t="shared" si="1179"/>
        <v>Fee Schedule</v>
      </c>
      <c r="AX3170" s="9">
        <f t="shared" si="1180"/>
        <v>286.51</v>
      </c>
      <c r="AZ3170" t="s">
        <v>4151</v>
      </c>
      <c r="BA3170" s="9">
        <v>367.69</v>
      </c>
      <c r="BC3170" t="str">
        <f t="shared" si="1181"/>
        <v>APCs</v>
      </c>
      <c r="BD3170" s="9">
        <f t="shared" si="1182"/>
        <v>367.69</v>
      </c>
      <c r="BF3170" t="str">
        <f t="shared" si="1183"/>
        <v>APCs</v>
      </c>
      <c r="BG3170" s="9">
        <f t="shared" si="1184"/>
        <v>367.69</v>
      </c>
      <c r="BI3170" t="str">
        <f t="shared" si="1185"/>
        <v>APCs</v>
      </c>
      <c r="BJ3170" s="9">
        <f t="shared" si="1186"/>
        <v>367.69</v>
      </c>
      <c r="BL3170" t="str">
        <f t="shared" si="1187"/>
        <v>APCs</v>
      </c>
      <c r="BM3170" s="9">
        <f t="shared" si="1188"/>
        <v>367.69</v>
      </c>
      <c r="BO3170" t="str">
        <f t="shared" si="1189"/>
        <v>APCs</v>
      </c>
      <c r="BP3170" s="9">
        <f t="shared" si="1190"/>
        <v>367.69</v>
      </c>
    </row>
    <row r="3171" spans="1:68" x14ac:dyDescent="0.25">
      <c r="A3171">
        <v>2819901</v>
      </c>
      <c r="B3171" t="s">
        <v>4026</v>
      </c>
      <c r="C3171">
        <v>329</v>
      </c>
      <c r="D3171" t="s">
        <v>4027</v>
      </c>
      <c r="F3171" s="9">
        <f t="shared" si="1168"/>
        <v>0</v>
      </c>
      <c r="G3171" s="9">
        <f t="shared" si="1169"/>
        <v>2415.4946999999997</v>
      </c>
      <c r="H3171" s="9">
        <f t="shared" si="1170"/>
        <v>6.0000000000000001E-3</v>
      </c>
      <c r="I3171" s="9">
        <v>0.01</v>
      </c>
      <c r="K3171" t="s">
        <v>4100</v>
      </c>
      <c r="N3171" t="s">
        <v>4103</v>
      </c>
      <c r="O3171" s="9">
        <f t="shared" si="1174"/>
        <v>9.5199999999999994E-4</v>
      </c>
      <c r="Q3171" t="s">
        <v>4103</v>
      </c>
      <c r="R3171" s="9">
        <f t="shared" si="1167"/>
        <v>3.0300000000000001E-3</v>
      </c>
      <c r="U3171" t="s">
        <v>4103</v>
      </c>
      <c r="V3171" s="9">
        <f t="shared" si="1173"/>
        <v>4.0899999999999999E-3</v>
      </c>
      <c r="Y3171" t="s">
        <v>4103</v>
      </c>
      <c r="Z3171" s="9">
        <f t="shared" si="1175"/>
        <v>6.9999999999999993E-3</v>
      </c>
      <c r="AA3171" t="s">
        <v>4103</v>
      </c>
      <c r="AC3171" t="s">
        <v>4103</v>
      </c>
      <c r="AD3171" s="9">
        <f t="shared" si="1176"/>
        <v>3.0000000000000001E-3</v>
      </c>
      <c r="AG3171" t="s">
        <v>4103</v>
      </c>
      <c r="AH3171" s="9">
        <f t="shared" si="1177"/>
        <v>2415.4946999999997</v>
      </c>
      <c r="AK3171" t="s">
        <v>4103</v>
      </c>
      <c r="AL3171" s="9">
        <f t="shared" si="1178"/>
        <v>6.4000000000000003E-3</v>
      </c>
      <c r="AO3171" t="s">
        <v>4103</v>
      </c>
      <c r="AP3171" s="9">
        <f t="shared" si="1191"/>
        <v>2.3999999999999998E-3</v>
      </c>
      <c r="AS3171" t="s">
        <v>4103</v>
      </c>
      <c r="AT3171" s="9">
        <f t="shared" ref="AT3171:AT3234" si="1192">I3171*0%</f>
        <v>0</v>
      </c>
      <c r="AW3171" t="str">
        <f t="shared" si="1179"/>
        <v>POC</v>
      </c>
      <c r="AX3171" s="9">
        <f t="shared" si="1180"/>
        <v>0</v>
      </c>
      <c r="AZ3171" t="s">
        <v>4149</v>
      </c>
      <c r="BA3171" s="9">
        <v>0</v>
      </c>
      <c r="BC3171" t="str">
        <f t="shared" si="1181"/>
        <v>Zero Pay APC</v>
      </c>
      <c r="BD3171" s="9">
        <f t="shared" si="1182"/>
        <v>0</v>
      </c>
      <c r="BF3171" t="str">
        <f t="shared" si="1183"/>
        <v>Zero Pay APC</v>
      </c>
      <c r="BG3171" s="9">
        <f t="shared" si="1184"/>
        <v>0</v>
      </c>
      <c r="BI3171" t="str">
        <f t="shared" si="1185"/>
        <v>Zero Pay APC</v>
      </c>
      <c r="BJ3171" s="9">
        <f t="shared" si="1186"/>
        <v>0</v>
      </c>
      <c r="BL3171" t="str">
        <f t="shared" si="1187"/>
        <v>Zero Pay APC</v>
      </c>
      <c r="BM3171" s="9">
        <f t="shared" si="1188"/>
        <v>0</v>
      </c>
      <c r="BO3171" t="str">
        <f t="shared" si="1189"/>
        <v>Zero Pay APC</v>
      </c>
      <c r="BP3171" s="9">
        <f t="shared" si="1190"/>
        <v>0</v>
      </c>
    </row>
    <row r="3172" spans="1:68" x14ac:dyDescent="0.25">
      <c r="A3172">
        <v>2819902</v>
      </c>
      <c r="B3172" t="s">
        <v>4028</v>
      </c>
      <c r="C3172">
        <v>329</v>
      </c>
      <c r="D3172" t="s">
        <v>4029</v>
      </c>
      <c r="F3172" s="9">
        <f t="shared" si="1168"/>
        <v>0</v>
      </c>
      <c r="G3172" s="9">
        <f t="shared" si="1169"/>
        <v>8.5500000000000003E-3</v>
      </c>
      <c r="H3172" s="9">
        <f t="shared" si="1170"/>
        <v>6.0000000000000001E-3</v>
      </c>
      <c r="I3172" s="9">
        <v>0.01</v>
      </c>
      <c r="K3172" t="s">
        <v>4100</v>
      </c>
      <c r="N3172" t="s">
        <v>4103</v>
      </c>
      <c r="O3172" s="9">
        <f t="shared" si="1174"/>
        <v>9.5199999999999994E-4</v>
      </c>
      <c r="Q3172" t="s">
        <v>4103</v>
      </c>
      <c r="R3172" s="9">
        <f t="shared" si="1167"/>
        <v>3.0300000000000001E-3</v>
      </c>
      <c r="U3172" t="s">
        <v>4103</v>
      </c>
      <c r="V3172" s="9">
        <f t="shared" si="1173"/>
        <v>4.0899999999999999E-3</v>
      </c>
      <c r="Y3172" t="s">
        <v>4103</v>
      </c>
      <c r="Z3172" s="9">
        <f t="shared" si="1175"/>
        <v>6.9999999999999993E-3</v>
      </c>
      <c r="AA3172" t="s">
        <v>4103</v>
      </c>
      <c r="AC3172" t="s">
        <v>4103</v>
      </c>
      <c r="AD3172" s="9">
        <f t="shared" si="1176"/>
        <v>3.0000000000000001E-3</v>
      </c>
      <c r="AG3172" t="s">
        <v>4103</v>
      </c>
      <c r="AH3172" s="9">
        <f t="shared" si="1177"/>
        <v>8.5500000000000003E-3</v>
      </c>
      <c r="AK3172" t="s">
        <v>4103</v>
      </c>
      <c r="AL3172" s="9">
        <f t="shared" si="1178"/>
        <v>6.4000000000000003E-3</v>
      </c>
      <c r="AO3172" t="s">
        <v>4103</v>
      </c>
      <c r="AP3172" s="9">
        <f t="shared" si="1191"/>
        <v>2.3999999999999998E-3</v>
      </c>
      <c r="AS3172" t="s">
        <v>4103</v>
      </c>
      <c r="AT3172" s="9">
        <f t="shared" si="1192"/>
        <v>0</v>
      </c>
      <c r="AW3172" t="str">
        <f t="shared" si="1179"/>
        <v>POC</v>
      </c>
      <c r="AX3172" s="9">
        <f t="shared" si="1180"/>
        <v>0</v>
      </c>
      <c r="AZ3172" t="s">
        <v>4149</v>
      </c>
      <c r="BA3172" s="9">
        <v>0</v>
      </c>
      <c r="BC3172" t="str">
        <f t="shared" si="1181"/>
        <v>Zero Pay APC</v>
      </c>
      <c r="BD3172" s="9">
        <f t="shared" si="1182"/>
        <v>0</v>
      </c>
      <c r="BF3172" t="str">
        <f t="shared" si="1183"/>
        <v>Zero Pay APC</v>
      </c>
      <c r="BG3172" s="9">
        <f t="shared" si="1184"/>
        <v>0</v>
      </c>
      <c r="BI3172" t="str">
        <f t="shared" si="1185"/>
        <v>Zero Pay APC</v>
      </c>
      <c r="BJ3172" s="9">
        <f t="shared" si="1186"/>
        <v>0</v>
      </c>
      <c r="BL3172" t="str">
        <f t="shared" si="1187"/>
        <v>Zero Pay APC</v>
      </c>
      <c r="BM3172" s="9">
        <f t="shared" si="1188"/>
        <v>0</v>
      </c>
      <c r="BO3172" t="str">
        <f t="shared" si="1189"/>
        <v>Zero Pay APC</v>
      </c>
      <c r="BP3172" s="9">
        <f t="shared" si="1190"/>
        <v>0</v>
      </c>
    </row>
    <row r="3173" spans="1:68" x14ac:dyDescent="0.25">
      <c r="A3173">
        <v>2819903</v>
      </c>
      <c r="B3173" t="s">
        <v>4030</v>
      </c>
      <c r="C3173">
        <v>329</v>
      </c>
      <c r="D3173" t="s">
        <v>4031</v>
      </c>
      <c r="F3173" s="9">
        <f t="shared" si="1168"/>
        <v>0</v>
      </c>
      <c r="G3173" s="9">
        <f t="shared" si="1169"/>
        <v>8.5500000000000003E-3</v>
      </c>
      <c r="H3173" s="9">
        <f t="shared" si="1170"/>
        <v>6.0000000000000001E-3</v>
      </c>
      <c r="I3173" s="9">
        <v>0.01</v>
      </c>
      <c r="K3173" t="s">
        <v>4100</v>
      </c>
      <c r="N3173" t="s">
        <v>4103</v>
      </c>
      <c r="O3173" s="9">
        <f t="shared" si="1174"/>
        <v>9.5199999999999994E-4</v>
      </c>
      <c r="Q3173" t="s">
        <v>4103</v>
      </c>
      <c r="R3173" s="9">
        <f t="shared" si="1167"/>
        <v>3.0300000000000001E-3</v>
      </c>
      <c r="U3173" t="s">
        <v>4103</v>
      </c>
      <c r="V3173" s="9">
        <f t="shared" si="1173"/>
        <v>4.0899999999999999E-3</v>
      </c>
      <c r="Y3173" t="s">
        <v>4103</v>
      </c>
      <c r="Z3173" s="9">
        <f t="shared" si="1175"/>
        <v>6.9999999999999993E-3</v>
      </c>
      <c r="AA3173" t="s">
        <v>4103</v>
      </c>
      <c r="AC3173" t="s">
        <v>4103</v>
      </c>
      <c r="AD3173" s="9">
        <f t="shared" si="1176"/>
        <v>3.0000000000000001E-3</v>
      </c>
      <c r="AG3173" t="s">
        <v>4103</v>
      </c>
      <c r="AH3173" s="9">
        <f t="shared" si="1177"/>
        <v>8.5500000000000003E-3</v>
      </c>
      <c r="AK3173" t="s">
        <v>4103</v>
      </c>
      <c r="AL3173" s="9">
        <f t="shared" si="1178"/>
        <v>6.4000000000000003E-3</v>
      </c>
      <c r="AO3173" t="s">
        <v>4103</v>
      </c>
      <c r="AP3173" s="9">
        <f t="shared" si="1191"/>
        <v>2.3999999999999998E-3</v>
      </c>
      <c r="AS3173" t="s">
        <v>4103</v>
      </c>
      <c r="AT3173" s="9">
        <f t="shared" si="1192"/>
        <v>0</v>
      </c>
      <c r="AW3173" t="str">
        <f t="shared" si="1179"/>
        <v>POC</v>
      </c>
      <c r="AX3173" s="9">
        <f t="shared" si="1180"/>
        <v>0</v>
      </c>
      <c r="AZ3173" t="s">
        <v>4149</v>
      </c>
      <c r="BA3173" s="9">
        <v>0</v>
      </c>
      <c r="BC3173" t="str">
        <f t="shared" si="1181"/>
        <v>Zero Pay APC</v>
      </c>
      <c r="BD3173" s="9">
        <f t="shared" si="1182"/>
        <v>0</v>
      </c>
      <c r="BF3173" t="str">
        <f t="shared" si="1183"/>
        <v>Zero Pay APC</v>
      </c>
      <c r="BG3173" s="9">
        <f t="shared" si="1184"/>
        <v>0</v>
      </c>
      <c r="BI3173" t="str">
        <f t="shared" si="1185"/>
        <v>Zero Pay APC</v>
      </c>
      <c r="BJ3173" s="9">
        <f t="shared" si="1186"/>
        <v>0</v>
      </c>
      <c r="BL3173" t="str">
        <f t="shared" si="1187"/>
        <v>Zero Pay APC</v>
      </c>
      <c r="BM3173" s="9">
        <f t="shared" si="1188"/>
        <v>0</v>
      </c>
      <c r="BO3173" t="str">
        <f t="shared" si="1189"/>
        <v>Zero Pay APC</v>
      </c>
      <c r="BP3173" s="9">
        <f t="shared" si="1190"/>
        <v>0</v>
      </c>
    </row>
    <row r="3174" spans="1:68" x14ac:dyDescent="0.25">
      <c r="A3174">
        <v>2819904</v>
      </c>
      <c r="B3174" t="s">
        <v>4032</v>
      </c>
      <c r="C3174">
        <v>329</v>
      </c>
      <c r="D3174" t="s">
        <v>4033</v>
      </c>
      <c r="F3174" s="9">
        <f t="shared" si="1168"/>
        <v>0</v>
      </c>
      <c r="G3174" s="9">
        <f t="shared" si="1169"/>
        <v>8.5500000000000003E-3</v>
      </c>
      <c r="H3174" s="9">
        <f t="shared" si="1170"/>
        <v>6.0000000000000001E-3</v>
      </c>
      <c r="I3174" s="9">
        <v>0.01</v>
      </c>
      <c r="K3174" t="s">
        <v>4100</v>
      </c>
      <c r="N3174" t="s">
        <v>4103</v>
      </c>
      <c r="O3174" s="9">
        <f t="shared" si="1174"/>
        <v>9.5199999999999994E-4</v>
      </c>
      <c r="Q3174" t="s">
        <v>4103</v>
      </c>
      <c r="R3174" s="9">
        <f t="shared" si="1167"/>
        <v>3.0300000000000001E-3</v>
      </c>
      <c r="U3174" t="s">
        <v>4103</v>
      </c>
      <c r="V3174" s="9">
        <f t="shared" si="1173"/>
        <v>4.0899999999999999E-3</v>
      </c>
      <c r="Y3174" t="s">
        <v>4103</v>
      </c>
      <c r="Z3174" s="9">
        <f t="shared" si="1175"/>
        <v>6.9999999999999993E-3</v>
      </c>
      <c r="AA3174" t="s">
        <v>4103</v>
      </c>
      <c r="AC3174" t="s">
        <v>4103</v>
      </c>
      <c r="AD3174" s="9">
        <f t="shared" si="1176"/>
        <v>3.0000000000000001E-3</v>
      </c>
      <c r="AG3174" t="s">
        <v>4103</v>
      </c>
      <c r="AH3174" s="9">
        <f t="shared" si="1177"/>
        <v>8.5500000000000003E-3</v>
      </c>
      <c r="AK3174" t="s">
        <v>4103</v>
      </c>
      <c r="AL3174" s="9">
        <f t="shared" si="1178"/>
        <v>6.4000000000000003E-3</v>
      </c>
      <c r="AO3174" t="s">
        <v>4103</v>
      </c>
      <c r="AP3174" s="9">
        <f t="shared" si="1191"/>
        <v>2.3999999999999998E-3</v>
      </c>
      <c r="AS3174" t="s">
        <v>4103</v>
      </c>
      <c r="AT3174" s="9">
        <f t="shared" si="1192"/>
        <v>0</v>
      </c>
      <c r="AW3174" t="str">
        <f t="shared" si="1179"/>
        <v>POC</v>
      </c>
      <c r="AX3174" s="9">
        <f t="shared" si="1180"/>
        <v>0</v>
      </c>
      <c r="AZ3174" t="s">
        <v>4149</v>
      </c>
      <c r="BA3174" s="9">
        <v>0</v>
      </c>
      <c r="BC3174" t="str">
        <f t="shared" si="1181"/>
        <v>Zero Pay APC</v>
      </c>
      <c r="BD3174" s="9">
        <f t="shared" si="1182"/>
        <v>0</v>
      </c>
      <c r="BF3174" t="str">
        <f t="shared" si="1183"/>
        <v>Zero Pay APC</v>
      </c>
      <c r="BG3174" s="9">
        <f t="shared" si="1184"/>
        <v>0</v>
      </c>
      <c r="BI3174" t="str">
        <f t="shared" si="1185"/>
        <v>Zero Pay APC</v>
      </c>
      <c r="BJ3174" s="9">
        <f t="shared" si="1186"/>
        <v>0</v>
      </c>
      <c r="BL3174" t="str">
        <f t="shared" si="1187"/>
        <v>Zero Pay APC</v>
      </c>
      <c r="BM3174" s="9">
        <f t="shared" si="1188"/>
        <v>0</v>
      </c>
      <c r="BO3174" t="str">
        <f t="shared" si="1189"/>
        <v>Zero Pay APC</v>
      </c>
      <c r="BP3174" s="9">
        <f t="shared" si="1190"/>
        <v>0</v>
      </c>
    </row>
    <row r="3175" spans="1:68" x14ac:dyDescent="0.25">
      <c r="A3175">
        <v>2819907</v>
      </c>
      <c r="B3175" t="s">
        <v>4034</v>
      </c>
      <c r="C3175">
        <v>329</v>
      </c>
      <c r="D3175" t="s">
        <v>4035</v>
      </c>
      <c r="F3175" s="9">
        <f t="shared" si="1168"/>
        <v>0</v>
      </c>
      <c r="G3175" s="9">
        <f t="shared" si="1169"/>
        <v>8.5500000000000003E-3</v>
      </c>
      <c r="H3175" s="9">
        <f t="shared" si="1170"/>
        <v>6.0000000000000001E-3</v>
      </c>
      <c r="I3175" s="9">
        <v>0.01</v>
      </c>
      <c r="K3175" t="s">
        <v>4100</v>
      </c>
      <c r="N3175" t="s">
        <v>4103</v>
      </c>
      <c r="O3175" s="9">
        <f t="shared" si="1174"/>
        <v>9.5199999999999994E-4</v>
      </c>
      <c r="Q3175" t="s">
        <v>4103</v>
      </c>
      <c r="R3175" s="9">
        <f t="shared" si="1167"/>
        <v>3.0300000000000001E-3</v>
      </c>
      <c r="U3175" t="s">
        <v>4103</v>
      </c>
      <c r="V3175" s="9">
        <f t="shared" si="1173"/>
        <v>4.0899999999999999E-3</v>
      </c>
      <c r="Y3175" t="s">
        <v>4103</v>
      </c>
      <c r="Z3175" s="9">
        <f t="shared" si="1175"/>
        <v>6.9999999999999993E-3</v>
      </c>
      <c r="AA3175" t="s">
        <v>4103</v>
      </c>
      <c r="AC3175" t="s">
        <v>4103</v>
      </c>
      <c r="AD3175" s="9">
        <f t="shared" si="1176"/>
        <v>3.0000000000000001E-3</v>
      </c>
      <c r="AG3175" t="s">
        <v>4103</v>
      </c>
      <c r="AH3175" s="9">
        <f t="shared" si="1177"/>
        <v>8.5500000000000003E-3</v>
      </c>
      <c r="AK3175" t="s">
        <v>4103</v>
      </c>
      <c r="AL3175" s="9">
        <f t="shared" si="1178"/>
        <v>6.4000000000000003E-3</v>
      </c>
      <c r="AO3175" t="s">
        <v>4103</v>
      </c>
      <c r="AP3175" s="9">
        <f t="shared" si="1191"/>
        <v>2.3999999999999998E-3</v>
      </c>
      <c r="AS3175" t="s">
        <v>4103</v>
      </c>
      <c r="AT3175" s="9">
        <f t="shared" si="1192"/>
        <v>0</v>
      </c>
      <c r="AW3175" t="str">
        <f t="shared" si="1179"/>
        <v>POC</v>
      </c>
      <c r="AX3175" s="9">
        <f t="shared" si="1180"/>
        <v>0</v>
      </c>
      <c r="AZ3175" t="s">
        <v>4149</v>
      </c>
      <c r="BA3175" s="9">
        <v>0</v>
      </c>
      <c r="BC3175" t="str">
        <f t="shared" si="1181"/>
        <v>Zero Pay APC</v>
      </c>
      <c r="BD3175" s="9">
        <f t="shared" si="1182"/>
        <v>0</v>
      </c>
      <c r="BF3175" t="str">
        <f t="shared" si="1183"/>
        <v>Zero Pay APC</v>
      </c>
      <c r="BG3175" s="9">
        <f t="shared" si="1184"/>
        <v>0</v>
      </c>
      <c r="BI3175" t="str">
        <f t="shared" si="1185"/>
        <v>Zero Pay APC</v>
      </c>
      <c r="BJ3175" s="9">
        <f t="shared" si="1186"/>
        <v>0</v>
      </c>
      <c r="BL3175" t="str">
        <f t="shared" si="1187"/>
        <v>Zero Pay APC</v>
      </c>
      <c r="BM3175" s="9">
        <f t="shared" si="1188"/>
        <v>0</v>
      </c>
      <c r="BO3175" t="str">
        <f t="shared" si="1189"/>
        <v>Zero Pay APC</v>
      </c>
      <c r="BP3175" s="9">
        <f t="shared" si="1190"/>
        <v>0</v>
      </c>
    </row>
    <row r="3176" spans="1:68" x14ac:dyDescent="0.25">
      <c r="A3176">
        <v>2819908</v>
      </c>
      <c r="B3176" t="s">
        <v>4036</v>
      </c>
      <c r="C3176">
        <v>329</v>
      </c>
      <c r="D3176" t="s">
        <v>4037</v>
      </c>
      <c r="F3176" s="9">
        <f t="shared" si="1168"/>
        <v>0</v>
      </c>
      <c r="G3176" s="9">
        <f t="shared" si="1169"/>
        <v>8.5500000000000003E-3</v>
      </c>
      <c r="H3176" s="9">
        <f t="shared" si="1170"/>
        <v>6.0000000000000001E-3</v>
      </c>
      <c r="I3176" s="9">
        <v>0.01</v>
      </c>
      <c r="K3176" t="s">
        <v>4100</v>
      </c>
      <c r="N3176" t="s">
        <v>4103</v>
      </c>
      <c r="O3176" s="9">
        <f t="shared" si="1174"/>
        <v>9.5199999999999994E-4</v>
      </c>
      <c r="Q3176" t="s">
        <v>4103</v>
      </c>
      <c r="R3176" s="9">
        <f t="shared" si="1167"/>
        <v>3.0300000000000001E-3</v>
      </c>
      <c r="U3176" t="s">
        <v>4103</v>
      </c>
      <c r="V3176" s="9">
        <f t="shared" si="1173"/>
        <v>4.0899999999999999E-3</v>
      </c>
      <c r="Y3176" t="s">
        <v>4103</v>
      </c>
      <c r="Z3176" s="9">
        <f t="shared" si="1175"/>
        <v>6.9999999999999993E-3</v>
      </c>
      <c r="AA3176" t="s">
        <v>4103</v>
      </c>
      <c r="AC3176" t="s">
        <v>4103</v>
      </c>
      <c r="AD3176" s="9">
        <f t="shared" si="1176"/>
        <v>3.0000000000000001E-3</v>
      </c>
      <c r="AG3176" t="s">
        <v>4103</v>
      </c>
      <c r="AH3176" s="9">
        <f t="shared" si="1177"/>
        <v>8.5500000000000003E-3</v>
      </c>
      <c r="AK3176" t="s">
        <v>4103</v>
      </c>
      <c r="AL3176" s="9">
        <f t="shared" si="1178"/>
        <v>6.4000000000000003E-3</v>
      </c>
      <c r="AO3176" t="s">
        <v>4103</v>
      </c>
      <c r="AP3176" s="9">
        <f t="shared" si="1191"/>
        <v>2.3999999999999998E-3</v>
      </c>
      <c r="AS3176" t="s">
        <v>4103</v>
      </c>
      <c r="AT3176" s="9">
        <f t="shared" si="1192"/>
        <v>0</v>
      </c>
      <c r="AW3176" t="str">
        <f t="shared" si="1179"/>
        <v>POC</v>
      </c>
      <c r="AX3176" s="9">
        <f t="shared" si="1180"/>
        <v>0</v>
      </c>
      <c r="AZ3176" t="s">
        <v>4149</v>
      </c>
      <c r="BA3176" s="9">
        <v>0</v>
      </c>
      <c r="BC3176" t="str">
        <f t="shared" si="1181"/>
        <v>Zero Pay APC</v>
      </c>
      <c r="BD3176" s="9">
        <f t="shared" si="1182"/>
        <v>0</v>
      </c>
      <c r="BF3176" t="str">
        <f t="shared" si="1183"/>
        <v>Zero Pay APC</v>
      </c>
      <c r="BG3176" s="9">
        <f t="shared" si="1184"/>
        <v>0</v>
      </c>
      <c r="BI3176" t="str">
        <f t="shared" si="1185"/>
        <v>Zero Pay APC</v>
      </c>
      <c r="BJ3176" s="9">
        <f t="shared" si="1186"/>
        <v>0</v>
      </c>
      <c r="BL3176" t="str">
        <f t="shared" si="1187"/>
        <v>Zero Pay APC</v>
      </c>
      <c r="BM3176" s="9">
        <f t="shared" si="1188"/>
        <v>0</v>
      </c>
      <c r="BO3176" t="str">
        <f t="shared" si="1189"/>
        <v>Zero Pay APC</v>
      </c>
      <c r="BP3176" s="9">
        <f t="shared" si="1190"/>
        <v>0</v>
      </c>
    </row>
    <row r="3177" spans="1:68" x14ac:dyDescent="0.25">
      <c r="A3177">
        <v>2819910</v>
      </c>
      <c r="B3177" t="s">
        <v>4038</v>
      </c>
      <c r="C3177">
        <v>329</v>
      </c>
      <c r="D3177" t="s">
        <v>4039</v>
      </c>
      <c r="F3177" s="9">
        <f t="shared" si="1168"/>
        <v>0</v>
      </c>
      <c r="G3177" s="9">
        <f t="shared" si="1169"/>
        <v>8.5500000000000003E-3</v>
      </c>
      <c r="H3177" s="9">
        <f t="shared" si="1170"/>
        <v>6.0000000000000001E-3</v>
      </c>
      <c r="I3177" s="9">
        <v>0.01</v>
      </c>
      <c r="K3177" t="s">
        <v>4100</v>
      </c>
      <c r="N3177" t="s">
        <v>4103</v>
      </c>
      <c r="O3177" s="9">
        <f t="shared" si="1174"/>
        <v>9.5199999999999994E-4</v>
      </c>
      <c r="Q3177" t="s">
        <v>4103</v>
      </c>
      <c r="R3177" s="9">
        <f t="shared" si="1167"/>
        <v>3.0300000000000001E-3</v>
      </c>
      <c r="U3177" t="s">
        <v>4103</v>
      </c>
      <c r="V3177" s="9">
        <f t="shared" si="1173"/>
        <v>4.0899999999999999E-3</v>
      </c>
      <c r="Y3177" t="s">
        <v>4103</v>
      </c>
      <c r="Z3177" s="9">
        <f t="shared" si="1175"/>
        <v>6.9999999999999993E-3</v>
      </c>
      <c r="AA3177" t="s">
        <v>4103</v>
      </c>
      <c r="AC3177" t="s">
        <v>4103</v>
      </c>
      <c r="AD3177" s="9">
        <f t="shared" si="1176"/>
        <v>3.0000000000000001E-3</v>
      </c>
      <c r="AG3177" t="s">
        <v>4103</v>
      </c>
      <c r="AH3177" s="9">
        <f t="shared" si="1177"/>
        <v>8.5500000000000003E-3</v>
      </c>
      <c r="AK3177" t="s">
        <v>4103</v>
      </c>
      <c r="AL3177" s="9">
        <f t="shared" si="1178"/>
        <v>6.4000000000000003E-3</v>
      </c>
      <c r="AO3177" t="s">
        <v>4103</v>
      </c>
      <c r="AP3177" s="9">
        <f t="shared" si="1191"/>
        <v>2.3999999999999998E-3</v>
      </c>
      <c r="AS3177" t="s">
        <v>4103</v>
      </c>
      <c r="AT3177" s="9">
        <f t="shared" si="1192"/>
        <v>0</v>
      </c>
      <c r="AW3177" t="str">
        <f t="shared" si="1179"/>
        <v>POC</v>
      </c>
      <c r="AX3177" s="9">
        <f t="shared" si="1180"/>
        <v>0</v>
      </c>
      <c r="AZ3177" t="s">
        <v>4149</v>
      </c>
      <c r="BA3177" s="9">
        <v>0</v>
      </c>
      <c r="BC3177" t="str">
        <f t="shared" si="1181"/>
        <v>Zero Pay APC</v>
      </c>
      <c r="BD3177" s="9">
        <f t="shared" si="1182"/>
        <v>0</v>
      </c>
      <c r="BF3177" t="str">
        <f t="shared" si="1183"/>
        <v>Zero Pay APC</v>
      </c>
      <c r="BG3177" s="9">
        <f t="shared" si="1184"/>
        <v>0</v>
      </c>
      <c r="BI3177" t="str">
        <f t="shared" si="1185"/>
        <v>Zero Pay APC</v>
      </c>
      <c r="BJ3177" s="9">
        <f t="shared" si="1186"/>
        <v>0</v>
      </c>
      <c r="BL3177" t="str">
        <f t="shared" si="1187"/>
        <v>Zero Pay APC</v>
      </c>
      <c r="BM3177" s="9">
        <f t="shared" si="1188"/>
        <v>0</v>
      </c>
      <c r="BO3177" t="str">
        <f t="shared" si="1189"/>
        <v>Zero Pay APC</v>
      </c>
      <c r="BP3177" s="9">
        <f t="shared" si="1190"/>
        <v>0</v>
      </c>
    </row>
    <row r="3178" spans="1:68" x14ac:dyDescent="0.25">
      <c r="A3178">
        <v>2819911</v>
      </c>
      <c r="B3178" t="s">
        <v>4040</v>
      </c>
      <c r="C3178">
        <v>329</v>
      </c>
      <c r="D3178" t="s">
        <v>4041</v>
      </c>
      <c r="F3178" s="9">
        <f t="shared" si="1168"/>
        <v>0</v>
      </c>
      <c r="G3178" s="9">
        <f t="shared" si="1169"/>
        <v>8.5500000000000003E-3</v>
      </c>
      <c r="H3178" s="9">
        <f t="shared" si="1170"/>
        <v>6.0000000000000001E-3</v>
      </c>
      <c r="I3178" s="9">
        <v>0.01</v>
      </c>
      <c r="K3178" t="s">
        <v>4100</v>
      </c>
      <c r="N3178" t="s">
        <v>4103</v>
      </c>
      <c r="O3178" s="9">
        <f t="shared" si="1174"/>
        <v>9.5199999999999994E-4</v>
      </c>
      <c r="Q3178" t="s">
        <v>4103</v>
      </c>
      <c r="R3178" s="9">
        <f t="shared" si="1167"/>
        <v>3.0300000000000001E-3</v>
      </c>
      <c r="U3178" t="s">
        <v>4103</v>
      </c>
      <c r="V3178" s="9">
        <f t="shared" si="1173"/>
        <v>4.0899999999999999E-3</v>
      </c>
      <c r="Y3178" t="s">
        <v>4103</v>
      </c>
      <c r="Z3178" s="9">
        <f t="shared" si="1175"/>
        <v>6.9999999999999993E-3</v>
      </c>
      <c r="AA3178" t="s">
        <v>4103</v>
      </c>
      <c r="AC3178" t="s">
        <v>4103</v>
      </c>
      <c r="AD3178" s="9">
        <f t="shared" si="1176"/>
        <v>3.0000000000000001E-3</v>
      </c>
      <c r="AG3178" t="s">
        <v>4103</v>
      </c>
      <c r="AH3178" s="9">
        <f t="shared" si="1177"/>
        <v>8.5500000000000003E-3</v>
      </c>
      <c r="AK3178" t="s">
        <v>4103</v>
      </c>
      <c r="AL3178" s="9">
        <f t="shared" si="1178"/>
        <v>6.4000000000000003E-3</v>
      </c>
      <c r="AO3178" t="s">
        <v>4103</v>
      </c>
      <c r="AP3178" s="9">
        <f t="shared" si="1191"/>
        <v>2.3999999999999998E-3</v>
      </c>
      <c r="AS3178" t="s">
        <v>4103</v>
      </c>
      <c r="AT3178" s="9">
        <f t="shared" si="1192"/>
        <v>0</v>
      </c>
      <c r="AW3178" t="str">
        <f t="shared" si="1179"/>
        <v>POC</v>
      </c>
      <c r="AX3178" s="9">
        <f t="shared" si="1180"/>
        <v>0</v>
      </c>
      <c r="AZ3178" t="s">
        <v>4149</v>
      </c>
      <c r="BA3178" s="9">
        <v>0</v>
      </c>
      <c r="BC3178" t="str">
        <f t="shared" si="1181"/>
        <v>Zero Pay APC</v>
      </c>
      <c r="BD3178" s="9">
        <f t="shared" si="1182"/>
        <v>0</v>
      </c>
      <c r="BF3178" t="str">
        <f t="shared" si="1183"/>
        <v>Zero Pay APC</v>
      </c>
      <c r="BG3178" s="9">
        <f t="shared" si="1184"/>
        <v>0</v>
      </c>
      <c r="BI3178" t="str">
        <f t="shared" si="1185"/>
        <v>Zero Pay APC</v>
      </c>
      <c r="BJ3178" s="9">
        <f t="shared" si="1186"/>
        <v>0</v>
      </c>
      <c r="BL3178" t="str">
        <f t="shared" si="1187"/>
        <v>Zero Pay APC</v>
      </c>
      <c r="BM3178" s="9">
        <f t="shared" si="1188"/>
        <v>0</v>
      </c>
      <c r="BO3178" t="str">
        <f t="shared" si="1189"/>
        <v>Zero Pay APC</v>
      </c>
      <c r="BP3178" s="9">
        <f t="shared" si="1190"/>
        <v>0</v>
      </c>
    </row>
    <row r="3179" spans="1:68" x14ac:dyDescent="0.25">
      <c r="A3179">
        <v>1523119</v>
      </c>
      <c r="B3179" t="s">
        <v>3307</v>
      </c>
      <c r="C3179">
        <v>331</v>
      </c>
      <c r="D3179">
        <v>96401</v>
      </c>
      <c r="F3179" s="9">
        <f t="shared" si="1168"/>
        <v>0</v>
      </c>
      <c r="G3179" s="9">
        <f t="shared" si="1169"/>
        <v>430</v>
      </c>
      <c r="H3179" s="9">
        <f t="shared" si="1170"/>
        <v>311.54399999999998</v>
      </c>
      <c r="I3179" s="9">
        <v>519.24</v>
      </c>
      <c r="K3179" t="s">
        <v>4100</v>
      </c>
      <c r="N3179" t="s">
        <v>4103</v>
      </c>
      <c r="O3179" s="9">
        <f t="shared" si="1174"/>
        <v>49.431647999999996</v>
      </c>
      <c r="Q3179" t="s">
        <v>4103</v>
      </c>
      <c r="R3179" s="9">
        <f t="shared" si="1167"/>
        <v>157.32972000000001</v>
      </c>
      <c r="U3179" t="s">
        <v>4178</v>
      </c>
      <c r="V3179" s="9">
        <v>0</v>
      </c>
      <c r="Y3179" t="s">
        <v>4103</v>
      </c>
      <c r="Z3179" s="9">
        <f t="shared" si="1175"/>
        <v>363.46799999999996</v>
      </c>
      <c r="AA3179" t="s">
        <v>4103</v>
      </c>
      <c r="AC3179" t="s">
        <v>4103</v>
      </c>
      <c r="AD3179" s="9">
        <f t="shared" si="1176"/>
        <v>155.77199999999999</v>
      </c>
      <c r="AG3179" t="s">
        <v>4103</v>
      </c>
      <c r="AH3179" s="9">
        <f t="shared" si="1177"/>
        <v>8.5500000000000003E-3</v>
      </c>
      <c r="AK3179" t="s">
        <v>4103</v>
      </c>
      <c r="AL3179" s="9">
        <f t="shared" si="1178"/>
        <v>332.31360000000001</v>
      </c>
      <c r="AO3179" t="s">
        <v>4134</v>
      </c>
      <c r="AP3179" s="9">
        <v>430</v>
      </c>
      <c r="AS3179" t="s">
        <v>4103</v>
      </c>
      <c r="AT3179" s="9">
        <f t="shared" si="1192"/>
        <v>0</v>
      </c>
      <c r="AW3179" t="str">
        <f t="shared" si="1179"/>
        <v>POC</v>
      </c>
      <c r="AX3179" s="9">
        <f t="shared" si="1180"/>
        <v>0</v>
      </c>
      <c r="AZ3179" t="s">
        <v>4151</v>
      </c>
      <c r="BA3179" s="9">
        <v>62.8</v>
      </c>
      <c r="BC3179" t="str">
        <f t="shared" si="1181"/>
        <v>APCs</v>
      </c>
      <c r="BD3179" s="9">
        <f t="shared" si="1182"/>
        <v>62.8</v>
      </c>
      <c r="BF3179" t="str">
        <f t="shared" si="1183"/>
        <v>APCs</v>
      </c>
      <c r="BG3179" s="9">
        <f t="shared" si="1184"/>
        <v>62.8</v>
      </c>
      <c r="BI3179" t="str">
        <f t="shared" si="1185"/>
        <v>APCs</v>
      </c>
      <c r="BJ3179" s="9">
        <f t="shared" si="1186"/>
        <v>62.8</v>
      </c>
      <c r="BL3179" t="str">
        <f t="shared" si="1187"/>
        <v>APCs</v>
      </c>
      <c r="BM3179" s="9">
        <f t="shared" si="1188"/>
        <v>62.8</v>
      </c>
      <c r="BO3179" t="str">
        <f t="shared" si="1189"/>
        <v>APCs</v>
      </c>
      <c r="BP3179" s="9">
        <f t="shared" si="1190"/>
        <v>62.8</v>
      </c>
    </row>
    <row r="3180" spans="1:68" x14ac:dyDescent="0.25">
      <c r="A3180">
        <v>1523114</v>
      </c>
      <c r="B3180" t="s">
        <v>3305</v>
      </c>
      <c r="C3180">
        <v>331</v>
      </c>
      <c r="D3180">
        <v>96409</v>
      </c>
      <c r="F3180" s="9">
        <f t="shared" si="1168"/>
        <v>0</v>
      </c>
      <c r="G3180" s="9">
        <f t="shared" si="1169"/>
        <v>628.25</v>
      </c>
      <c r="H3180" s="9">
        <f t="shared" si="1170"/>
        <v>538.5</v>
      </c>
      <c r="I3180" s="9">
        <v>897.5</v>
      </c>
      <c r="K3180" t="s">
        <v>4100</v>
      </c>
      <c r="N3180" t="s">
        <v>4103</v>
      </c>
      <c r="O3180" s="9">
        <f t="shared" si="1174"/>
        <v>85.441999999999993</v>
      </c>
      <c r="Q3180" t="s">
        <v>4103</v>
      </c>
      <c r="R3180" s="9">
        <f t="shared" si="1167"/>
        <v>271.9425</v>
      </c>
      <c r="U3180" t="s">
        <v>4178</v>
      </c>
      <c r="V3180" s="9">
        <v>0</v>
      </c>
      <c r="Y3180" t="s">
        <v>4103</v>
      </c>
      <c r="Z3180" s="9">
        <f t="shared" si="1175"/>
        <v>628.25</v>
      </c>
      <c r="AA3180" t="s">
        <v>4103</v>
      </c>
      <c r="AC3180" t="s">
        <v>4103</v>
      </c>
      <c r="AD3180" s="9">
        <f t="shared" si="1176"/>
        <v>269.25</v>
      </c>
      <c r="AG3180" t="s">
        <v>4103</v>
      </c>
      <c r="AH3180" s="9">
        <f t="shared" si="1177"/>
        <v>443.9502</v>
      </c>
      <c r="AK3180" t="s">
        <v>4103</v>
      </c>
      <c r="AL3180" s="9">
        <f t="shared" si="1178"/>
        <v>574.4</v>
      </c>
      <c r="AO3180" t="s">
        <v>4134</v>
      </c>
      <c r="AP3180" s="9">
        <v>430</v>
      </c>
      <c r="AS3180" t="s">
        <v>4103</v>
      </c>
      <c r="AT3180" s="9">
        <f t="shared" si="1192"/>
        <v>0</v>
      </c>
      <c r="AW3180" t="str">
        <f t="shared" si="1179"/>
        <v>POC</v>
      </c>
      <c r="AX3180" s="9">
        <f t="shared" si="1180"/>
        <v>0</v>
      </c>
      <c r="AZ3180" t="s">
        <v>4151</v>
      </c>
      <c r="BA3180" s="9">
        <v>301.92</v>
      </c>
      <c r="BC3180" t="str">
        <f t="shared" si="1181"/>
        <v>APCs</v>
      </c>
      <c r="BD3180" s="9">
        <f t="shared" si="1182"/>
        <v>301.92</v>
      </c>
      <c r="BF3180" t="str">
        <f t="shared" si="1183"/>
        <v>APCs</v>
      </c>
      <c r="BG3180" s="9">
        <f t="shared" si="1184"/>
        <v>301.92</v>
      </c>
      <c r="BI3180" t="str">
        <f t="shared" si="1185"/>
        <v>APCs</v>
      </c>
      <c r="BJ3180" s="9">
        <f t="shared" si="1186"/>
        <v>301.92</v>
      </c>
      <c r="BL3180" t="str">
        <f t="shared" si="1187"/>
        <v>APCs</v>
      </c>
      <c r="BM3180" s="9">
        <f t="shared" si="1188"/>
        <v>301.92</v>
      </c>
      <c r="BO3180" t="str">
        <f t="shared" si="1189"/>
        <v>APCs</v>
      </c>
      <c r="BP3180" s="9">
        <f t="shared" si="1190"/>
        <v>301.92</v>
      </c>
    </row>
    <row r="3181" spans="1:68" x14ac:dyDescent="0.25">
      <c r="A3181">
        <v>1523115</v>
      </c>
      <c r="B3181" t="s">
        <v>3306</v>
      </c>
      <c r="C3181">
        <v>331</v>
      </c>
      <c r="D3181">
        <v>96411</v>
      </c>
      <c r="F3181" s="9">
        <f t="shared" si="1168"/>
        <v>0</v>
      </c>
      <c r="G3181" s="9">
        <f t="shared" si="1169"/>
        <v>767.36249999999995</v>
      </c>
      <c r="H3181" s="9">
        <f t="shared" si="1170"/>
        <v>538.5</v>
      </c>
      <c r="I3181" s="9">
        <v>897.5</v>
      </c>
      <c r="K3181" t="s">
        <v>4100</v>
      </c>
      <c r="N3181" t="s">
        <v>4103</v>
      </c>
      <c r="O3181" s="9">
        <f t="shared" si="1174"/>
        <v>85.441999999999993</v>
      </c>
      <c r="Q3181" t="s">
        <v>4103</v>
      </c>
      <c r="R3181" s="9">
        <f t="shared" ref="R3181:R3244" si="1193">I3181*30.3%</f>
        <v>271.9425</v>
      </c>
      <c r="U3181" t="s">
        <v>4178</v>
      </c>
      <c r="V3181" s="9">
        <v>0</v>
      </c>
      <c r="Y3181" t="s">
        <v>4103</v>
      </c>
      <c r="Z3181" s="9">
        <f t="shared" si="1175"/>
        <v>628.25</v>
      </c>
      <c r="AA3181" t="s">
        <v>4103</v>
      </c>
      <c r="AC3181" t="s">
        <v>4103</v>
      </c>
      <c r="AD3181" s="9">
        <f t="shared" si="1176"/>
        <v>269.25</v>
      </c>
      <c r="AG3181" t="s">
        <v>4103</v>
      </c>
      <c r="AH3181" s="9">
        <f t="shared" si="1177"/>
        <v>767.36249999999995</v>
      </c>
      <c r="AK3181" t="s">
        <v>4103</v>
      </c>
      <c r="AL3181" s="9">
        <f t="shared" si="1178"/>
        <v>574.4</v>
      </c>
      <c r="AO3181" t="s">
        <v>4134</v>
      </c>
      <c r="AP3181" s="9">
        <v>430</v>
      </c>
      <c r="AS3181" t="s">
        <v>4103</v>
      </c>
      <c r="AT3181" s="9">
        <f t="shared" si="1192"/>
        <v>0</v>
      </c>
      <c r="AW3181" t="str">
        <f t="shared" si="1179"/>
        <v>POC</v>
      </c>
      <c r="AX3181" s="9">
        <f t="shared" si="1180"/>
        <v>0</v>
      </c>
      <c r="AZ3181" t="s">
        <v>4151</v>
      </c>
      <c r="BA3181" s="9">
        <v>62.8</v>
      </c>
      <c r="BC3181" t="str">
        <f t="shared" si="1181"/>
        <v>APCs</v>
      </c>
      <c r="BD3181" s="9">
        <f t="shared" si="1182"/>
        <v>62.8</v>
      </c>
      <c r="BF3181" t="str">
        <f t="shared" si="1183"/>
        <v>APCs</v>
      </c>
      <c r="BG3181" s="9">
        <f t="shared" si="1184"/>
        <v>62.8</v>
      </c>
      <c r="BI3181" t="str">
        <f t="shared" si="1185"/>
        <v>APCs</v>
      </c>
      <c r="BJ3181" s="9">
        <f t="shared" si="1186"/>
        <v>62.8</v>
      </c>
      <c r="BL3181" t="str">
        <f t="shared" si="1187"/>
        <v>APCs</v>
      </c>
      <c r="BM3181" s="9">
        <f t="shared" si="1188"/>
        <v>62.8</v>
      </c>
      <c r="BO3181" t="str">
        <f t="shared" si="1189"/>
        <v>APCs</v>
      </c>
      <c r="BP3181" s="9">
        <f t="shared" si="1190"/>
        <v>62.8</v>
      </c>
    </row>
    <row r="3182" spans="1:68" x14ac:dyDescent="0.25">
      <c r="A3182">
        <v>1523111</v>
      </c>
      <c r="B3182" t="s">
        <v>3302</v>
      </c>
      <c r="C3182">
        <v>335</v>
      </c>
      <c r="D3182">
        <v>96413</v>
      </c>
      <c r="F3182" s="9">
        <f t="shared" si="1168"/>
        <v>0</v>
      </c>
      <c r="G3182" s="9">
        <f t="shared" si="1169"/>
        <v>1059.1489999999999</v>
      </c>
      <c r="H3182" s="9">
        <f t="shared" si="1170"/>
        <v>907.84199999999998</v>
      </c>
      <c r="I3182" s="9">
        <v>1513.07</v>
      </c>
      <c r="K3182" t="s">
        <v>4100</v>
      </c>
      <c r="N3182" t="s">
        <v>4103</v>
      </c>
      <c r="O3182" s="9">
        <f t="shared" si="1174"/>
        <v>144.04426399999997</v>
      </c>
      <c r="Q3182" t="s">
        <v>4103</v>
      </c>
      <c r="R3182" s="9">
        <f t="shared" si="1193"/>
        <v>458.46020999999996</v>
      </c>
      <c r="U3182" t="s">
        <v>4178</v>
      </c>
      <c r="V3182" s="9">
        <v>0</v>
      </c>
      <c r="Y3182" t="s">
        <v>4103</v>
      </c>
      <c r="Z3182" s="9">
        <f t="shared" si="1175"/>
        <v>1059.1489999999999</v>
      </c>
      <c r="AA3182" t="s">
        <v>4103</v>
      </c>
      <c r="AC3182" t="s">
        <v>4103</v>
      </c>
      <c r="AD3182" s="9">
        <f t="shared" si="1176"/>
        <v>453.92099999999999</v>
      </c>
      <c r="AG3182" t="s">
        <v>4103</v>
      </c>
      <c r="AH3182" s="9">
        <f t="shared" si="1177"/>
        <v>767.36249999999995</v>
      </c>
      <c r="AK3182" t="s">
        <v>4103</v>
      </c>
      <c r="AL3182" s="9">
        <f t="shared" si="1178"/>
        <v>968.36479999999995</v>
      </c>
      <c r="AO3182" t="s">
        <v>4134</v>
      </c>
      <c r="AP3182" s="9">
        <v>430</v>
      </c>
      <c r="AS3182" t="s">
        <v>4103</v>
      </c>
      <c r="AT3182" s="9">
        <f t="shared" si="1192"/>
        <v>0</v>
      </c>
      <c r="AW3182" t="str">
        <f t="shared" si="1179"/>
        <v>POC</v>
      </c>
      <c r="AX3182" s="9">
        <f t="shared" si="1180"/>
        <v>0</v>
      </c>
      <c r="AZ3182" t="s">
        <v>4151</v>
      </c>
      <c r="BA3182" s="9">
        <v>301.92</v>
      </c>
      <c r="BC3182" t="str">
        <f t="shared" si="1181"/>
        <v>APCs</v>
      </c>
      <c r="BD3182" s="9">
        <f t="shared" si="1182"/>
        <v>301.92</v>
      </c>
      <c r="BF3182" t="str">
        <f t="shared" si="1183"/>
        <v>APCs</v>
      </c>
      <c r="BG3182" s="9">
        <f t="shared" si="1184"/>
        <v>301.92</v>
      </c>
      <c r="BI3182" t="str">
        <f t="shared" si="1185"/>
        <v>APCs</v>
      </c>
      <c r="BJ3182" s="9">
        <f t="shared" si="1186"/>
        <v>301.92</v>
      </c>
      <c r="BL3182" t="str">
        <f t="shared" si="1187"/>
        <v>APCs</v>
      </c>
      <c r="BM3182" s="9">
        <f t="shared" si="1188"/>
        <v>301.92</v>
      </c>
      <c r="BO3182" t="str">
        <f t="shared" si="1189"/>
        <v>APCs</v>
      </c>
      <c r="BP3182" s="9">
        <f t="shared" si="1190"/>
        <v>301.92</v>
      </c>
    </row>
    <row r="3183" spans="1:68" x14ac:dyDescent="0.25">
      <c r="A3183">
        <v>1523112</v>
      </c>
      <c r="B3183" t="s">
        <v>3303</v>
      </c>
      <c r="C3183">
        <v>335</v>
      </c>
      <c r="D3183">
        <v>96415</v>
      </c>
      <c r="F3183" s="9">
        <f t="shared" si="1168"/>
        <v>0</v>
      </c>
      <c r="G3183" s="9">
        <f t="shared" si="1169"/>
        <v>1293.6748499999999</v>
      </c>
      <c r="H3183" s="9">
        <f t="shared" si="1170"/>
        <v>336.67199999999997</v>
      </c>
      <c r="I3183" s="9">
        <v>561.12</v>
      </c>
      <c r="K3183" t="s">
        <v>4100</v>
      </c>
      <c r="N3183" t="s">
        <v>4103</v>
      </c>
      <c r="O3183" s="9">
        <f t="shared" si="1174"/>
        <v>53.418623999999994</v>
      </c>
      <c r="Q3183" t="s">
        <v>4103</v>
      </c>
      <c r="R3183" s="9">
        <f t="shared" si="1193"/>
        <v>170.01936000000001</v>
      </c>
      <c r="U3183" t="s">
        <v>4178</v>
      </c>
      <c r="V3183" s="9">
        <v>0</v>
      </c>
      <c r="Y3183" t="s">
        <v>4103</v>
      </c>
      <c r="Z3183" s="9">
        <f t="shared" si="1175"/>
        <v>392.78399999999999</v>
      </c>
      <c r="AA3183" t="s">
        <v>4103</v>
      </c>
      <c r="AC3183" t="s">
        <v>4103</v>
      </c>
      <c r="AD3183" s="9">
        <f t="shared" si="1176"/>
        <v>168.33599999999998</v>
      </c>
      <c r="AG3183" t="s">
        <v>4103</v>
      </c>
      <c r="AH3183" s="9">
        <f t="shared" si="1177"/>
        <v>1293.6748499999999</v>
      </c>
      <c r="AK3183" t="s">
        <v>4103</v>
      </c>
      <c r="AL3183" s="9">
        <f t="shared" si="1178"/>
        <v>359.11680000000001</v>
      </c>
      <c r="AO3183" t="s">
        <v>4134</v>
      </c>
      <c r="AP3183" s="9">
        <v>430</v>
      </c>
      <c r="AS3183" t="s">
        <v>4103</v>
      </c>
      <c r="AT3183" s="9">
        <f t="shared" si="1192"/>
        <v>0</v>
      </c>
      <c r="AW3183" t="str">
        <f t="shared" si="1179"/>
        <v>POC</v>
      </c>
      <c r="AX3183" s="9">
        <f t="shared" si="1180"/>
        <v>0</v>
      </c>
      <c r="AZ3183" t="s">
        <v>4151</v>
      </c>
      <c r="BA3183" s="9">
        <v>62.8</v>
      </c>
      <c r="BC3183" t="str">
        <f t="shared" si="1181"/>
        <v>APCs</v>
      </c>
      <c r="BD3183" s="9">
        <f t="shared" si="1182"/>
        <v>62.8</v>
      </c>
      <c r="BF3183" t="str">
        <f t="shared" si="1183"/>
        <v>APCs</v>
      </c>
      <c r="BG3183" s="9">
        <f t="shared" si="1184"/>
        <v>62.8</v>
      </c>
      <c r="BI3183" t="str">
        <f t="shared" si="1185"/>
        <v>APCs</v>
      </c>
      <c r="BJ3183" s="9">
        <f t="shared" si="1186"/>
        <v>62.8</v>
      </c>
      <c r="BL3183" t="str">
        <f t="shared" si="1187"/>
        <v>APCs</v>
      </c>
      <c r="BM3183" s="9">
        <f t="shared" si="1188"/>
        <v>62.8</v>
      </c>
      <c r="BO3183" t="str">
        <f t="shared" si="1189"/>
        <v>APCs</v>
      </c>
      <c r="BP3183" s="9">
        <f t="shared" si="1190"/>
        <v>62.8</v>
      </c>
    </row>
    <row r="3184" spans="1:68" x14ac:dyDescent="0.25">
      <c r="A3184">
        <v>1523113</v>
      </c>
      <c r="B3184" t="s">
        <v>3304</v>
      </c>
      <c r="C3184">
        <v>335</v>
      </c>
      <c r="D3184">
        <v>96417</v>
      </c>
      <c r="F3184" s="9">
        <f t="shared" si="1168"/>
        <v>0</v>
      </c>
      <c r="G3184" s="9">
        <f t="shared" si="1169"/>
        <v>479.75759999999997</v>
      </c>
      <c r="H3184" s="9">
        <f t="shared" si="1170"/>
        <v>336.67199999999997</v>
      </c>
      <c r="I3184" s="9">
        <v>561.12</v>
      </c>
      <c r="K3184" t="s">
        <v>4100</v>
      </c>
      <c r="N3184" t="s">
        <v>4103</v>
      </c>
      <c r="O3184" s="9">
        <f t="shared" si="1174"/>
        <v>53.418623999999994</v>
      </c>
      <c r="Q3184" t="s">
        <v>4103</v>
      </c>
      <c r="R3184" s="9">
        <f t="shared" si="1193"/>
        <v>170.01936000000001</v>
      </c>
      <c r="U3184" t="s">
        <v>4178</v>
      </c>
      <c r="V3184" s="9">
        <v>0</v>
      </c>
      <c r="Y3184" t="s">
        <v>4103</v>
      </c>
      <c r="Z3184" s="9">
        <f t="shared" si="1175"/>
        <v>392.78399999999999</v>
      </c>
      <c r="AA3184" t="s">
        <v>4103</v>
      </c>
      <c r="AC3184" t="s">
        <v>4103</v>
      </c>
      <c r="AD3184" s="9">
        <f t="shared" si="1176"/>
        <v>168.33599999999998</v>
      </c>
      <c r="AG3184" t="s">
        <v>4103</v>
      </c>
      <c r="AH3184" s="9">
        <f t="shared" si="1177"/>
        <v>479.75759999999997</v>
      </c>
      <c r="AK3184" t="s">
        <v>4103</v>
      </c>
      <c r="AL3184" s="9">
        <f t="shared" si="1178"/>
        <v>359.11680000000001</v>
      </c>
      <c r="AO3184" t="s">
        <v>4134</v>
      </c>
      <c r="AP3184" s="9">
        <v>430</v>
      </c>
      <c r="AS3184" t="s">
        <v>4103</v>
      </c>
      <c r="AT3184" s="9">
        <f t="shared" si="1192"/>
        <v>0</v>
      </c>
      <c r="AW3184" t="str">
        <f t="shared" si="1179"/>
        <v>POC</v>
      </c>
      <c r="AX3184" s="9">
        <f t="shared" si="1180"/>
        <v>0</v>
      </c>
      <c r="AZ3184" t="s">
        <v>4151</v>
      </c>
      <c r="BA3184" s="9">
        <v>62.8</v>
      </c>
      <c r="BC3184" t="str">
        <f t="shared" si="1181"/>
        <v>APCs</v>
      </c>
      <c r="BD3184" s="9">
        <f t="shared" si="1182"/>
        <v>62.8</v>
      </c>
      <c r="BF3184" t="str">
        <f t="shared" si="1183"/>
        <v>APCs</v>
      </c>
      <c r="BG3184" s="9">
        <f t="shared" si="1184"/>
        <v>62.8</v>
      </c>
      <c r="BI3184" t="str">
        <f t="shared" si="1185"/>
        <v>APCs</v>
      </c>
      <c r="BJ3184" s="9">
        <f t="shared" si="1186"/>
        <v>62.8</v>
      </c>
      <c r="BL3184" t="str">
        <f t="shared" si="1187"/>
        <v>APCs</v>
      </c>
      <c r="BM3184" s="9">
        <f t="shared" si="1188"/>
        <v>62.8</v>
      </c>
      <c r="BO3184" t="str">
        <f t="shared" si="1189"/>
        <v>APCs</v>
      </c>
      <c r="BP3184" s="9">
        <f t="shared" si="1190"/>
        <v>62.8</v>
      </c>
    </row>
    <row r="3185" spans="1:68" x14ac:dyDescent="0.25">
      <c r="A3185">
        <v>1522131</v>
      </c>
      <c r="B3185" t="s">
        <v>3296</v>
      </c>
      <c r="C3185">
        <v>335</v>
      </c>
      <c r="D3185">
        <v>96523</v>
      </c>
      <c r="F3185" s="9">
        <f t="shared" si="1168"/>
        <v>0</v>
      </c>
      <c r="G3185" s="9">
        <f t="shared" si="1169"/>
        <v>479.75759999999997</v>
      </c>
      <c r="H3185" s="9">
        <f t="shared" si="1170"/>
        <v>199.33200000000002</v>
      </c>
      <c r="I3185" s="9">
        <v>332.22</v>
      </c>
      <c r="K3185" t="s">
        <v>4100</v>
      </c>
      <c r="N3185" t="s">
        <v>4103</v>
      </c>
      <c r="O3185" s="9">
        <f t="shared" si="1174"/>
        <v>31.627344000000001</v>
      </c>
      <c r="Q3185" t="s">
        <v>4103</v>
      </c>
      <c r="R3185" s="9">
        <f t="shared" si="1193"/>
        <v>100.66266</v>
      </c>
      <c r="U3185" t="s">
        <v>4178</v>
      </c>
      <c r="V3185" s="9">
        <v>0</v>
      </c>
      <c r="Y3185" t="s">
        <v>4103</v>
      </c>
      <c r="Z3185" s="9">
        <f t="shared" si="1175"/>
        <v>232.554</v>
      </c>
      <c r="AA3185" t="s">
        <v>4103</v>
      </c>
      <c r="AC3185" t="s">
        <v>4103</v>
      </c>
      <c r="AD3185" s="9">
        <f t="shared" si="1176"/>
        <v>99.666000000000011</v>
      </c>
      <c r="AG3185" t="s">
        <v>4103</v>
      </c>
      <c r="AH3185" s="9">
        <f t="shared" si="1177"/>
        <v>479.75759999999997</v>
      </c>
      <c r="AK3185" t="s">
        <v>4103</v>
      </c>
      <c r="AL3185" s="9">
        <f t="shared" si="1178"/>
        <v>212.62080000000003</v>
      </c>
      <c r="AO3185" t="s">
        <v>4134</v>
      </c>
      <c r="AP3185" s="9">
        <v>430</v>
      </c>
      <c r="AS3185" t="s">
        <v>4103</v>
      </c>
      <c r="AT3185" s="9">
        <f t="shared" si="1192"/>
        <v>0</v>
      </c>
      <c r="AW3185" t="str">
        <f t="shared" si="1179"/>
        <v>POC</v>
      </c>
      <c r="AX3185" s="9">
        <f t="shared" si="1180"/>
        <v>0</v>
      </c>
      <c r="AZ3185" t="s">
        <v>4151</v>
      </c>
      <c r="BA3185" s="9">
        <v>54.53</v>
      </c>
      <c r="BC3185" t="str">
        <f t="shared" si="1181"/>
        <v>APCs</v>
      </c>
      <c r="BD3185" s="9">
        <f t="shared" si="1182"/>
        <v>54.53</v>
      </c>
      <c r="BF3185" t="str">
        <f t="shared" si="1183"/>
        <v>APCs</v>
      </c>
      <c r="BG3185" s="9">
        <f t="shared" si="1184"/>
        <v>54.53</v>
      </c>
      <c r="BI3185" t="str">
        <f t="shared" si="1185"/>
        <v>APCs</v>
      </c>
      <c r="BJ3185" s="9">
        <f t="shared" si="1186"/>
        <v>54.53</v>
      </c>
      <c r="BL3185" t="str">
        <f t="shared" si="1187"/>
        <v>APCs</v>
      </c>
      <c r="BM3185" s="9">
        <f t="shared" si="1188"/>
        <v>54.53</v>
      </c>
      <c r="BO3185" t="str">
        <f t="shared" si="1189"/>
        <v>APCs</v>
      </c>
      <c r="BP3185" s="9">
        <f t="shared" si="1190"/>
        <v>54.53</v>
      </c>
    </row>
    <row r="3186" spans="1:68" x14ac:dyDescent="0.25">
      <c r="A3186">
        <v>1651151</v>
      </c>
      <c r="B3186" t="s">
        <v>3727</v>
      </c>
      <c r="C3186">
        <v>341</v>
      </c>
      <c r="D3186">
        <v>78013</v>
      </c>
      <c r="F3186" s="9">
        <f t="shared" si="1168"/>
        <v>0</v>
      </c>
      <c r="G3186" s="9">
        <f t="shared" si="1169"/>
        <v>2016.6719999999998</v>
      </c>
      <c r="H3186" s="9">
        <f t="shared" si="1170"/>
        <v>1728.576</v>
      </c>
      <c r="I3186" s="9">
        <v>2880.96</v>
      </c>
      <c r="K3186" t="s">
        <v>4100</v>
      </c>
      <c r="N3186" t="s">
        <v>4103</v>
      </c>
      <c r="O3186" s="9">
        <f t="shared" si="1174"/>
        <v>274.26739199999997</v>
      </c>
      <c r="Q3186" t="s">
        <v>4103</v>
      </c>
      <c r="R3186" s="9">
        <f t="shared" si="1193"/>
        <v>872.93088</v>
      </c>
      <c r="U3186" t="s">
        <v>4103</v>
      </c>
      <c r="V3186" s="9">
        <f t="shared" ref="V3186:V3217" si="1194">I3186*40.9%</f>
        <v>1178.3126399999999</v>
      </c>
      <c r="Y3186" t="s">
        <v>4103</v>
      </c>
      <c r="Z3186" s="9">
        <f t="shared" si="1175"/>
        <v>2016.6719999999998</v>
      </c>
      <c r="AA3186" t="s">
        <v>4103</v>
      </c>
      <c r="AC3186" t="s">
        <v>4103</v>
      </c>
      <c r="AD3186" s="9">
        <f t="shared" si="1176"/>
        <v>864.28800000000001</v>
      </c>
      <c r="AG3186" t="s">
        <v>4103</v>
      </c>
      <c r="AH3186" s="9">
        <f t="shared" si="1177"/>
        <v>284.04810000000003</v>
      </c>
      <c r="AK3186" t="s">
        <v>4103</v>
      </c>
      <c r="AL3186" s="9">
        <f t="shared" si="1178"/>
        <v>1843.8144</v>
      </c>
      <c r="AO3186" t="s">
        <v>4135</v>
      </c>
      <c r="AP3186" s="9">
        <v>589.01</v>
      </c>
      <c r="AS3186" t="s">
        <v>4103</v>
      </c>
      <c r="AT3186" s="9">
        <f t="shared" si="1192"/>
        <v>0</v>
      </c>
      <c r="AW3186" t="str">
        <f t="shared" si="1179"/>
        <v>POC</v>
      </c>
      <c r="AX3186" s="9">
        <f t="shared" si="1180"/>
        <v>0</v>
      </c>
      <c r="AZ3186" t="s">
        <v>4151</v>
      </c>
      <c r="BA3186" s="9">
        <v>367.69</v>
      </c>
      <c r="BC3186" t="str">
        <f t="shared" si="1181"/>
        <v>APCs</v>
      </c>
      <c r="BD3186" s="9">
        <f t="shared" si="1182"/>
        <v>367.69</v>
      </c>
      <c r="BF3186" t="str">
        <f t="shared" si="1183"/>
        <v>APCs</v>
      </c>
      <c r="BG3186" s="9">
        <f t="shared" si="1184"/>
        <v>367.69</v>
      </c>
      <c r="BI3186" t="str">
        <f t="shared" si="1185"/>
        <v>APCs</v>
      </c>
      <c r="BJ3186" s="9">
        <f t="shared" si="1186"/>
        <v>367.69</v>
      </c>
      <c r="BL3186" t="str">
        <f t="shared" si="1187"/>
        <v>APCs</v>
      </c>
      <c r="BM3186" s="9">
        <f t="shared" si="1188"/>
        <v>367.69</v>
      </c>
      <c r="BO3186" t="str">
        <f t="shared" si="1189"/>
        <v>APCs</v>
      </c>
      <c r="BP3186" s="9">
        <f t="shared" si="1190"/>
        <v>367.69</v>
      </c>
    </row>
    <row r="3187" spans="1:68" x14ac:dyDescent="0.25">
      <c r="A3187">
        <v>1651150</v>
      </c>
      <c r="B3187" t="s">
        <v>3726</v>
      </c>
      <c r="C3187">
        <v>341</v>
      </c>
      <c r="D3187">
        <v>78014</v>
      </c>
      <c r="F3187" s="9">
        <f t="shared" si="1168"/>
        <v>0</v>
      </c>
      <c r="G3187" s="9">
        <f t="shared" si="1169"/>
        <v>2463.2208000000001</v>
      </c>
      <c r="H3187" s="9">
        <f t="shared" si="1170"/>
        <v>1946.328</v>
      </c>
      <c r="I3187" s="9">
        <v>3243.88</v>
      </c>
      <c r="K3187" t="s">
        <v>4100</v>
      </c>
      <c r="N3187" t="s">
        <v>4103</v>
      </c>
      <c r="O3187" s="9">
        <f t="shared" si="1174"/>
        <v>308.81737599999997</v>
      </c>
      <c r="Q3187" t="s">
        <v>4103</v>
      </c>
      <c r="R3187" s="9">
        <f t="shared" si="1193"/>
        <v>982.89563999999996</v>
      </c>
      <c r="U3187" t="s">
        <v>4103</v>
      </c>
      <c r="V3187" s="9">
        <f t="shared" si="1194"/>
        <v>1326.74692</v>
      </c>
      <c r="Y3187" t="s">
        <v>4103</v>
      </c>
      <c r="Z3187" s="9">
        <f t="shared" si="1175"/>
        <v>2270.7159999999999</v>
      </c>
      <c r="AA3187" t="s">
        <v>4103</v>
      </c>
      <c r="AC3187" t="s">
        <v>4103</v>
      </c>
      <c r="AD3187" s="9">
        <f t="shared" si="1176"/>
        <v>973.16399999999999</v>
      </c>
      <c r="AG3187" t="s">
        <v>4103</v>
      </c>
      <c r="AH3187" s="9">
        <f t="shared" si="1177"/>
        <v>2463.2208000000001</v>
      </c>
      <c r="AK3187" t="s">
        <v>4103</v>
      </c>
      <c r="AL3187" s="9">
        <f t="shared" si="1178"/>
        <v>2076.0832</v>
      </c>
      <c r="AO3187" t="s">
        <v>4135</v>
      </c>
      <c r="AP3187" s="9">
        <v>589.01</v>
      </c>
      <c r="AS3187" t="s">
        <v>4103</v>
      </c>
      <c r="AT3187" s="9">
        <f t="shared" si="1192"/>
        <v>0</v>
      </c>
      <c r="AW3187" t="str">
        <f t="shared" si="1179"/>
        <v>POC</v>
      </c>
      <c r="AX3187" s="9">
        <f t="shared" si="1180"/>
        <v>0</v>
      </c>
      <c r="AZ3187" t="s">
        <v>4151</v>
      </c>
      <c r="BA3187" s="9">
        <v>367.69</v>
      </c>
      <c r="BC3187" t="str">
        <f t="shared" si="1181"/>
        <v>APCs</v>
      </c>
      <c r="BD3187" s="9">
        <f t="shared" si="1182"/>
        <v>367.69</v>
      </c>
      <c r="BF3187" t="str">
        <f t="shared" si="1183"/>
        <v>APCs</v>
      </c>
      <c r="BG3187" s="9">
        <f t="shared" si="1184"/>
        <v>367.69</v>
      </c>
      <c r="BI3187" t="str">
        <f t="shared" si="1185"/>
        <v>APCs</v>
      </c>
      <c r="BJ3187" s="9">
        <f t="shared" si="1186"/>
        <v>367.69</v>
      </c>
      <c r="BL3187" t="str">
        <f t="shared" si="1187"/>
        <v>APCs</v>
      </c>
      <c r="BM3187" s="9">
        <f t="shared" si="1188"/>
        <v>367.69</v>
      </c>
      <c r="BO3187" t="str">
        <f t="shared" si="1189"/>
        <v>APCs</v>
      </c>
      <c r="BP3187" s="9">
        <f t="shared" si="1190"/>
        <v>367.69</v>
      </c>
    </row>
    <row r="3188" spans="1:68" x14ac:dyDescent="0.25">
      <c r="A3188">
        <v>1651152</v>
      </c>
      <c r="B3188" t="s">
        <v>3728</v>
      </c>
      <c r="C3188">
        <v>341</v>
      </c>
      <c r="D3188">
        <v>78070</v>
      </c>
      <c r="F3188" s="9">
        <f t="shared" si="1168"/>
        <v>0</v>
      </c>
      <c r="G3188" s="9">
        <f t="shared" si="1169"/>
        <v>2773.5174000000002</v>
      </c>
      <c r="H3188" s="9">
        <f t="shared" si="1170"/>
        <v>1946.328</v>
      </c>
      <c r="I3188" s="9">
        <v>3243.88</v>
      </c>
      <c r="K3188" t="s">
        <v>4100</v>
      </c>
      <c r="N3188" t="s">
        <v>4103</v>
      </c>
      <c r="O3188" s="9">
        <f t="shared" si="1174"/>
        <v>308.81737599999997</v>
      </c>
      <c r="Q3188" t="s">
        <v>4103</v>
      </c>
      <c r="R3188" s="9">
        <f t="shared" si="1193"/>
        <v>982.89563999999996</v>
      </c>
      <c r="U3188" t="s">
        <v>4103</v>
      </c>
      <c r="V3188" s="9">
        <f t="shared" si="1194"/>
        <v>1326.74692</v>
      </c>
      <c r="Y3188" t="s">
        <v>4103</v>
      </c>
      <c r="Z3188" s="9">
        <f t="shared" si="1175"/>
        <v>2270.7159999999999</v>
      </c>
      <c r="AA3188" t="s">
        <v>4103</v>
      </c>
      <c r="AC3188" t="s">
        <v>4103</v>
      </c>
      <c r="AD3188" s="9">
        <f t="shared" si="1176"/>
        <v>973.16399999999999</v>
      </c>
      <c r="AG3188" t="s">
        <v>4103</v>
      </c>
      <c r="AH3188" s="9">
        <f t="shared" si="1177"/>
        <v>2773.5174000000002</v>
      </c>
      <c r="AK3188" t="s">
        <v>4103</v>
      </c>
      <c r="AL3188" s="9">
        <f t="shared" si="1178"/>
        <v>2076.0832</v>
      </c>
      <c r="AO3188" t="s">
        <v>4135</v>
      </c>
      <c r="AP3188" s="9">
        <v>589.01</v>
      </c>
      <c r="AS3188" t="s">
        <v>4103</v>
      </c>
      <c r="AT3188" s="9">
        <f t="shared" si="1192"/>
        <v>0</v>
      </c>
      <c r="AW3188" t="str">
        <f t="shared" si="1179"/>
        <v>POC</v>
      </c>
      <c r="AX3188" s="9">
        <f t="shared" si="1180"/>
        <v>0</v>
      </c>
      <c r="AZ3188" t="s">
        <v>4151</v>
      </c>
      <c r="BA3188" s="9">
        <v>367.69</v>
      </c>
      <c r="BC3188" t="str">
        <f t="shared" si="1181"/>
        <v>APCs</v>
      </c>
      <c r="BD3188" s="9">
        <f t="shared" si="1182"/>
        <v>367.69</v>
      </c>
      <c r="BF3188" t="str">
        <f t="shared" si="1183"/>
        <v>APCs</v>
      </c>
      <c r="BG3188" s="9">
        <f t="shared" si="1184"/>
        <v>367.69</v>
      </c>
      <c r="BI3188" t="str">
        <f t="shared" si="1185"/>
        <v>APCs</v>
      </c>
      <c r="BJ3188" s="9">
        <f t="shared" si="1186"/>
        <v>367.69</v>
      </c>
      <c r="BL3188" t="str">
        <f t="shared" si="1187"/>
        <v>APCs</v>
      </c>
      <c r="BM3188" s="9">
        <f t="shared" si="1188"/>
        <v>367.69</v>
      </c>
      <c r="BO3188" t="str">
        <f t="shared" si="1189"/>
        <v>APCs</v>
      </c>
      <c r="BP3188" s="9">
        <f t="shared" si="1190"/>
        <v>367.69</v>
      </c>
    </row>
    <row r="3189" spans="1:68" x14ac:dyDescent="0.25">
      <c r="A3189">
        <v>1651153</v>
      </c>
      <c r="B3189" t="s">
        <v>3729</v>
      </c>
      <c r="C3189">
        <v>341</v>
      </c>
      <c r="D3189">
        <v>78071</v>
      </c>
      <c r="F3189" s="9">
        <f t="shared" si="1168"/>
        <v>0</v>
      </c>
      <c r="G3189" s="9">
        <f t="shared" si="1169"/>
        <v>3133.4659999999999</v>
      </c>
      <c r="H3189" s="9">
        <f t="shared" si="1170"/>
        <v>2685.828</v>
      </c>
      <c r="I3189" s="9">
        <v>4476.38</v>
      </c>
      <c r="K3189" t="s">
        <v>4100</v>
      </c>
      <c r="N3189" t="s">
        <v>4103</v>
      </c>
      <c r="O3189" s="9">
        <f t="shared" si="1174"/>
        <v>426.15137599999997</v>
      </c>
      <c r="Q3189" t="s">
        <v>4103</v>
      </c>
      <c r="R3189" s="9">
        <f t="shared" si="1193"/>
        <v>1356.3431399999999</v>
      </c>
      <c r="U3189" t="s">
        <v>4103</v>
      </c>
      <c r="V3189" s="9">
        <f t="shared" si="1194"/>
        <v>1830.83942</v>
      </c>
      <c r="Y3189" t="s">
        <v>4103</v>
      </c>
      <c r="Z3189" s="9">
        <f t="shared" si="1175"/>
        <v>3133.4659999999999</v>
      </c>
      <c r="AA3189" t="s">
        <v>4103</v>
      </c>
      <c r="AC3189" t="s">
        <v>4103</v>
      </c>
      <c r="AD3189" s="9">
        <f t="shared" si="1176"/>
        <v>1342.914</v>
      </c>
      <c r="AG3189" t="s">
        <v>4103</v>
      </c>
      <c r="AH3189" s="9">
        <f t="shared" si="1177"/>
        <v>2773.5174000000002</v>
      </c>
      <c r="AK3189" t="s">
        <v>4103</v>
      </c>
      <c r="AL3189" s="9">
        <f t="shared" si="1178"/>
        <v>2864.8832000000002</v>
      </c>
      <c r="AO3189" t="s">
        <v>4135</v>
      </c>
      <c r="AP3189" s="9">
        <v>589.01</v>
      </c>
      <c r="AS3189" t="s">
        <v>4103</v>
      </c>
      <c r="AT3189" s="9">
        <f t="shared" si="1192"/>
        <v>0</v>
      </c>
      <c r="AW3189" t="str">
        <f t="shared" si="1179"/>
        <v>POC</v>
      </c>
      <c r="AX3189" s="9">
        <f t="shared" si="1180"/>
        <v>0</v>
      </c>
      <c r="AZ3189" t="s">
        <v>4151</v>
      </c>
      <c r="BA3189" s="9">
        <v>367.69</v>
      </c>
      <c r="BC3189" t="str">
        <f t="shared" si="1181"/>
        <v>APCs</v>
      </c>
      <c r="BD3189" s="9">
        <f t="shared" si="1182"/>
        <v>367.69</v>
      </c>
      <c r="BF3189" t="str">
        <f t="shared" si="1183"/>
        <v>APCs</v>
      </c>
      <c r="BG3189" s="9">
        <f t="shared" si="1184"/>
        <v>367.69</v>
      </c>
      <c r="BI3189" t="str">
        <f t="shared" si="1185"/>
        <v>APCs</v>
      </c>
      <c r="BJ3189" s="9">
        <f t="shared" si="1186"/>
        <v>367.69</v>
      </c>
      <c r="BL3189" t="str">
        <f t="shared" si="1187"/>
        <v>APCs</v>
      </c>
      <c r="BM3189" s="9">
        <f t="shared" si="1188"/>
        <v>367.69</v>
      </c>
      <c r="BO3189" t="str">
        <f t="shared" si="1189"/>
        <v>APCs</v>
      </c>
      <c r="BP3189" s="9">
        <f t="shared" si="1190"/>
        <v>367.69</v>
      </c>
    </row>
    <row r="3190" spans="1:68" x14ac:dyDescent="0.25">
      <c r="A3190">
        <v>1651030</v>
      </c>
      <c r="B3190" t="s">
        <v>3704</v>
      </c>
      <c r="C3190">
        <v>341</v>
      </c>
      <c r="D3190">
        <v>78195</v>
      </c>
      <c r="F3190" s="9">
        <f t="shared" si="1168"/>
        <v>0</v>
      </c>
      <c r="G3190" s="9">
        <f t="shared" si="1169"/>
        <v>3827.3049000000001</v>
      </c>
      <c r="H3190" s="9">
        <f t="shared" si="1170"/>
        <v>2455.518</v>
      </c>
      <c r="I3190" s="9">
        <v>4092.53</v>
      </c>
      <c r="K3190" t="s">
        <v>4100</v>
      </c>
      <c r="N3190" t="s">
        <v>4103</v>
      </c>
      <c r="O3190" s="9">
        <f t="shared" si="1174"/>
        <v>389.608856</v>
      </c>
      <c r="Q3190" t="s">
        <v>4103</v>
      </c>
      <c r="R3190" s="9">
        <f t="shared" si="1193"/>
        <v>1240.0365899999999</v>
      </c>
      <c r="U3190" t="s">
        <v>4103</v>
      </c>
      <c r="V3190" s="9">
        <f t="shared" si="1194"/>
        <v>1673.8447699999999</v>
      </c>
      <c r="Y3190" t="s">
        <v>4103</v>
      </c>
      <c r="Z3190" s="9">
        <f t="shared" si="1175"/>
        <v>2864.7710000000002</v>
      </c>
      <c r="AA3190" t="s">
        <v>4103</v>
      </c>
      <c r="AC3190" t="s">
        <v>4103</v>
      </c>
      <c r="AD3190" s="9">
        <f t="shared" si="1176"/>
        <v>1227.759</v>
      </c>
      <c r="AG3190" t="s">
        <v>4103</v>
      </c>
      <c r="AH3190" s="9">
        <f t="shared" si="1177"/>
        <v>3827.3049000000001</v>
      </c>
      <c r="AK3190" t="s">
        <v>4103</v>
      </c>
      <c r="AL3190" s="9">
        <f t="shared" si="1178"/>
        <v>2619.2192</v>
      </c>
      <c r="AO3190" t="s">
        <v>4135</v>
      </c>
      <c r="AP3190" s="9">
        <v>755.17</v>
      </c>
      <c r="AS3190" t="s">
        <v>4103</v>
      </c>
      <c r="AT3190" s="9">
        <f t="shared" si="1192"/>
        <v>0</v>
      </c>
      <c r="AW3190" t="str">
        <f t="shared" si="1179"/>
        <v>POC</v>
      </c>
      <c r="AX3190" s="9">
        <f t="shared" si="1180"/>
        <v>0</v>
      </c>
      <c r="AZ3190" t="s">
        <v>4151</v>
      </c>
      <c r="BA3190" s="9">
        <v>481.86</v>
      </c>
      <c r="BC3190" t="str">
        <f t="shared" si="1181"/>
        <v>APCs</v>
      </c>
      <c r="BD3190" s="9">
        <f t="shared" si="1182"/>
        <v>481.86</v>
      </c>
      <c r="BF3190" t="str">
        <f t="shared" si="1183"/>
        <v>APCs</v>
      </c>
      <c r="BG3190" s="9">
        <f t="shared" si="1184"/>
        <v>481.86</v>
      </c>
      <c r="BI3190" t="str">
        <f t="shared" si="1185"/>
        <v>APCs</v>
      </c>
      <c r="BJ3190" s="9">
        <f t="shared" si="1186"/>
        <v>481.86</v>
      </c>
      <c r="BL3190" t="str">
        <f t="shared" si="1187"/>
        <v>APCs</v>
      </c>
      <c r="BM3190" s="9">
        <f t="shared" si="1188"/>
        <v>481.86</v>
      </c>
      <c r="BO3190" t="str">
        <f t="shared" si="1189"/>
        <v>APCs</v>
      </c>
      <c r="BP3190" s="9">
        <f t="shared" si="1190"/>
        <v>481.86</v>
      </c>
    </row>
    <row r="3191" spans="1:68" x14ac:dyDescent="0.25">
      <c r="A3191">
        <v>1651036</v>
      </c>
      <c r="B3191" t="s">
        <v>3705</v>
      </c>
      <c r="C3191">
        <v>341</v>
      </c>
      <c r="D3191">
        <v>78215</v>
      </c>
      <c r="F3191" s="9">
        <f t="shared" si="1168"/>
        <v>0</v>
      </c>
      <c r="G3191" s="9">
        <f t="shared" si="1169"/>
        <v>3524.2829999999994</v>
      </c>
      <c r="H3191" s="9">
        <f t="shared" si="1170"/>
        <v>3020.8139999999999</v>
      </c>
      <c r="I3191" s="9">
        <v>5034.6899999999996</v>
      </c>
      <c r="K3191" t="s">
        <v>4100</v>
      </c>
      <c r="N3191" t="s">
        <v>4103</v>
      </c>
      <c r="O3191" s="9">
        <f t="shared" si="1174"/>
        <v>479.30248799999993</v>
      </c>
      <c r="Q3191" t="s">
        <v>4103</v>
      </c>
      <c r="R3191" s="9">
        <f t="shared" si="1193"/>
        <v>1525.5110699999998</v>
      </c>
      <c r="U3191" t="s">
        <v>4103</v>
      </c>
      <c r="V3191" s="9">
        <f t="shared" si="1194"/>
        <v>2059.1882099999998</v>
      </c>
      <c r="Y3191" t="s">
        <v>4103</v>
      </c>
      <c r="Z3191" s="9">
        <f t="shared" si="1175"/>
        <v>3524.2829999999994</v>
      </c>
      <c r="AA3191" t="s">
        <v>4103</v>
      </c>
      <c r="AC3191" t="s">
        <v>4103</v>
      </c>
      <c r="AD3191" s="9">
        <f t="shared" si="1176"/>
        <v>1510.4069999999999</v>
      </c>
      <c r="AG3191" t="s">
        <v>4103</v>
      </c>
      <c r="AH3191" s="9">
        <f t="shared" si="1177"/>
        <v>3499.1131500000001</v>
      </c>
      <c r="AK3191" t="s">
        <v>4103</v>
      </c>
      <c r="AL3191" s="9">
        <f t="shared" si="1178"/>
        <v>3222.2015999999999</v>
      </c>
      <c r="AO3191" t="s">
        <v>4135</v>
      </c>
      <c r="AP3191" s="9">
        <v>589.01</v>
      </c>
      <c r="AS3191" t="s">
        <v>4103</v>
      </c>
      <c r="AT3191" s="9">
        <f t="shared" si="1192"/>
        <v>0</v>
      </c>
      <c r="AW3191" t="str">
        <f t="shared" si="1179"/>
        <v>POC</v>
      </c>
      <c r="AX3191" s="9">
        <f t="shared" si="1180"/>
        <v>0</v>
      </c>
      <c r="AZ3191" t="s">
        <v>4151</v>
      </c>
      <c r="BA3191" s="9">
        <v>367.69</v>
      </c>
      <c r="BC3191" t="str">
        <f t="shared" si="1181"/>
        <v>APCs</v>
      </c>
      <c r="BD3191" s="9">
        <f t="shared" si="1182"/>
        <v>367.69</v>
      </c>
      <c r="BF3191" t="str">
        <f t="shared" si="1183"/>
        <v>APCs</v>
      </c>
      <c r="BG3191" s="9">
        <f t="shared" si="1184"/>
        <v>367.69</v>
      </c>
      <c r="BI3191" t="str">
        <f t="shared" si="1185"/>
        <v>APCs</v>
      </c>
      <c r="BJ3191" s="9">
        <f t="shared" si="1186"/>
        <v>367.69</v>
      </c>
      <c r="BL3191" t="str">
        <f t="shared" si="1187"/>
        <v>APCs</v>
      </c>
      <c r="BM3191" s="9">
        <f t="shared" si="1188"/>
        <v>367.69</v>
      </c>
      <c r="BO3191" t="str">
        <f t="shared" si="1189"/>
        <v>APCs</v>
      </c>
      <c r="BP3191" s="9">
        <f t="shared" si="1190"/>
        <v>367.69</v>
      </c>
    </row>
    <row r="3192" spans="1:68" x14ac:dyDescent="0.25">
      <c r="A3192">
        <v>1651037</v>
      </c>
      <c r="B3192" t="s">
        <v>3706</v>
      </c>
      <c r="C3192">
        <v>341</v>
      </c>
      <c r="D3192">
        <v>78216</v>
      </c>
      <c r="F3192" s="9">
        <f t="shared" si="1168"/>
        <v>0</v>
      </c>
      <c r="G3192" s="9">
        <f t="shared" si="1169"/>
        <v>4304.6599499999993</v>
      </c>
      <c r="H3192" s="9">
        <f t="shared" si="1170"/>
        <v>3020.8139999999999</v>
      </c>
      <c r="I3192" s="9">
        <v>5034.6899999999996</v>
      </c>
      <c r="K3192" t="s">
        <v>4100</v>
      </c>
      <c r="N3192" t="s">
        <v>4103</v>
      </c>
      <c r="O3192" s="9">
        <f t="shared" si="1174"/>
        <v>479.30248799999993</v>
      </c>
      <c r="Q3192" t="s">
        <v>4103</v>
      </c>
      <c r="R3192" s="9">
        <f t="shared" si="1193"/>
        <v>1525.5110699999998</v>
      </c>
      <c r="U3192" t="s">
        <v>4103</v>
      </c>
      <c r="V3192" s="9">
        <f t="shared" si="1194"/>
        <v>2059.1882099999998</v>
      </c>
      <c r="Y3192" t="s">
        <v>4103</v>
      </c>
      <c r="Z3192" s="9">
        <f t="shared" si="1175"/>
        <v>3524.2829999999994</v>
      </c>
      <c r="AA3192" t="s">
        <v>4103</v>
      </c>
      <c r="AC3192" t="s">
        <v>4103</v>
      </c>
      <c r="AD3192" s="9">
        <f t="shared" si="1176"/>
        <v>1510.4069999999999</v>
      </c>
      <c r="AG3192" t="s">
        <v>4103</v>
      </c>
      <c r="AH3192" s="9">
        <f t="shared" si="1177"/>
        <v>4304.6599499999993</v>
      </c>
      <c r="AK3192" t="s">
        <v>4103</v>
      </c>
      <c r="AL3192" s="9">
        <f t="shared" si="1178"/>
        <v>3222.2015999999999</v>
      </c>
      <c r="AO3192" t="s">
        <v>4135</v>
      </c>
      <c r="AP3192" s="9">
        <v>589.01</v>
      </c>
      <c r="AS3192" t="s">
        <v>4103</v>
      </c>
      <c r="AT3192" s="9">
        <f t="shared" si="1192"/>
        <v>0</v>
      </c>
      <c r="AW3192" t="str">
        <f t="shared" si="1179"/>
        <v>POC</v>
      </c>
      <c r="AX3192" s="9">
        <f t="shared" si="1180"/>
        <v>0</v>
      </c>
      <c r="AZ3192" t="s">
        <v>4151</v>
      </c>
      <c r="BA3192" s="9">
        <v>367.69</v>
      </c>
      <c r="BC3192" t="str">
        <f t="shared" si="1181"/>
        <v>APCs</v>
      </c>
      <c r="BD3192" s="9">
        <f t="shared" si="1182"/>
        <v>367.69</v>
      </c>
      <c r="BF3192" t="str">
        <f t="shared" si="1183"/>
        <v>APCs</v>
      </c>
      <c r="BG3192" s="9">
        <f t="shared" si="1184"/>
        <v>367.69</v>
      </c>
      <c r="BI3192" t="str">
        <f t="shared" si="1185"/>
        <v>APCs</v>
      </c>
      <c r="BJ3192" s="9">
        <f t="shared" si="1186"/>
        <v>367.69</v>
      </c>
      <c r="BL3192" t="str">
        <f t="shared" si="1187"/>
        <v>APCs</v>
      </c>
      <c r="BM3192" s="9">
        <f t="shared" si="1188"/>
        <v>367.69</v>
      </c>
      <c r="BO3192" t="str">
        <f t="shared" si="1189"/>
        <v>APCs</v>
      </c>
      <c r="BP3192" s="9">
        <f t="shared" si="1190"/>
        <v>367.69</v>
      </c>
    </row>
    <row r="3193" spans="1:68" x14ac:dyDescent="0.25">
      <c r="A3193">
        <v>1651143</v>
      </c>
      <c r="B3193" t="s">
        <v>3722</v>
      </c>
      <c r="C3193">
        <v>341</v>
      </c>
      <c r="D3193">
        <v>78226</v>
      </c>
      <c r="F3193" s="9">
        <f t="shared" si="1168"/>
        <v>0</v>
      </c>
      <c r="G3193" s="9">
        <f t="shared" si="1169"/>
        <v>4304.6599499999993</v>
      </c>
      <c r="H3193" s="9">
        <f t="shared" si="1170"/>
        <v>3020.8139999999999</v>
      </c>
      <c r="I3193" s="9">
        <v>5034.6899999999996</v>
      </c>
      <c r="K3193" t="s">
        <v>4100</v>
      </c>
      <c r="N3193" t="s">
        <v>4103</v>
      </c>
      <c r="O3193" s="9">
        <f t="shared" si="1174"/>
        <v>479.30248799999993</v>
      </c>
      <c r="Q3193" t="s">
        <v>4103</v>
      </c>
      <c r="R3193" s="9">
        <f t="shared" si="1193"/>
        <v>1525.5110699999998</v>
      </c>
      <c r="U3193" t="s">
        <v>4103</v>
      </c>
      <c r="V3193" s="9">
        <f t="shared" si="1194"/>
        <v>2059.1882099999998</v>
      </c>
      <c r="Y3193" t="s">
        <v>4103</v>
      </c>
      <c r="Z3193" s="9">
        <f t="shared" si="1175"/>
        <v>3524.2829999999994</v>
      </c>
      <c r="AA3193" t="s">
        <v>4103</v>
      </c>
      <c r="AC3193" t="s">
        <v>4103</v>
      </c>
      <c r="AD3193" s="9">
        <f t="shared" si="1176"/>
        <v>1510.4069999999999</v>
      </c>
      <c r="AG3193" t="s">
        <v>4103</v>
      </c>
      <c r="AH3193" s="9">
        <f t="shared" si="1177"/>
        <v>4304.6599499999993</v>
      </c>
      <c r="AK3193" t="s">
        <v>4103</v>
      </c>
      <c r="AL3193" s="9">
        <f t="shared" si="1178"/>
        <v>3222.2015999999999</v>
      </c>
      <c r="AO3193" t="s">
        <v>4135</v>
      </c>
      <c r="AP3193" s="9">
        <v>589.01</v>
      </c>
      <c r="AS3193" t="s">
        <v>4103</v>
      </c>
      <c r="AT3193" s="9">
        <f t="shared" si="1192"/>
        <v>0</v>
      </c>
      <c r="AW3193" t="str">
        <f t="shared" si="1179"/>
        <v>POC</v>
      </c>
      <c r="AX3193" s="9">
        <f t="shared" si="1180"/>
        <v>0</v>
      </c>
      <c r="AZ3193" t="s">
        <v>4151</v>
      </c>
      <c r="BA3193" s="9">
        <v>367.69</v>
      </c>
      <c r="BC3193" t="str">
        <f t="shared" si="1181"/>
        <v>APCs</v>
      </c>
      <c r="BD3193" s="9">
        <f t="shared" si="1182"/>
        <v>367.69</v>
      </c>
      <c r="BF3193" t="str">
        <f t="shared" si="1183"/>
        <v>APCs</v>
      </c>
      <c r="BG3193" s="9">
        <f t="shared" si="1184"/>
        <v>367.69</v>
      </c>
      <c r="BI3193" t="str">
        <f t="shared" si="1185"/>
        <v>APCs</v>
      </c>
      <c r="BJ3193" s="9">
        <f t="shared" si="1186"/>
        <v>367.69</v>
      </c>
      <c r="BL3193" t="str">
        <f t="shared" si="1187"/>
        <v>APCs</v>
      </c>
      <c r="BM3193" s="9">
        <f t="shared" si="1188"/>
        <v>367.69</v>
      </c>
      <c r="BO3193" t="str">
        <f t="shared" si="1189"/>
        <v>APCs</v>
      </c>
      <c r="BP3193" s="9">
        <f t="shared" si="1190"/>
        <v>367.69</v>
      </c>
    </row>
    <row r="3194" spans="1:68" x14ac:dyDescent="0.25">
      <c r="A3194">
        <v>1651144</v>
      </c>
      <c r="B3194" t="s">
        <v>3723</v>
      </c>
      <c r="C3194">
        <v>341</v>
      </c>
      <c r="D3194">
        <v>78227</v>
      </c>
      <c r="F3194" s="9">
        <f t="shared" si="1168"/>
        <v>0</v>
      </c>
      <c r="G3194" s="9">
        <f t="shared" si="1169"/>
        <v>4304.6599499999993</v>
      </c>
      <c r="H3194" s="9">
        <f t="shared" si="1170"/>
        <v>3020.8139999999999</v>
      </c>
      <c r="I3194" s="9">
        <v>5034.6899999999996</v>
      </c>
      <c r="K3194" t="s">
        <v>4100</v>
      </c>
      <c r="N3194" t="s">
        <v>4103</v>
      </c>
      <c r="O3194" s="9">
        <f t="shared" si="1174"/>
        <v>479.30248799999993</v>
      </c>
      <c r="Q3194" t="s">
        <v>4103</v>
      </c>
      <c r="R3194" s="9">
        <f t="shared" si="1193"/>
        <v>1525.5110699999998</v>
      </c>
      <c r="U3194" t="s">
        <v>4103</v>
      </c>
      <c r="V3194" s="9">
        <f t="shared" si="1194"/>
        <v>2059.1882099999998</v>
      </c>
      <c r="Y3194" t="s">
        <v>4103</v>
      </c>
      <c r="Z3194" s="9">
        <f t="shared" si="1175"/>
        <v>3524.2829999999994</v>
      </c>
      <c r="AA3194" t="s">
        <v>4103</v>
      </c>
      <c r="AC3194" t="s">
        <v>4103</v>
      </c>
      <c r="AD3194" s="9">
        <f t="shared" si="1176"/>
        <v>1510.4069999999999</v>
      </c>
      <c r="AG3194" t="s">
        <v>4103</v>
      </c>
      <c r="AH3194" s="9">
        <f t="shared" si="1177"/>
        <v>4304.6599499999993</v>
      </c>
      <c r="AK3194" t="s">
        <v>4103</v>
      </c>
      <c r="AL3194" s="9">
        <f t="shared" si="1178"/>
        <v>3222.2015999999999</v>
      </c>
      <c r="AO3194" t="s">
        <v>4135</v>
      </c>
      <c r="AP3194" s="9">
        <v>755.17</v>
      </c>
      <c r="AS3194" t="s">
        <v>4103</v>
      </c>
      <c r="AT3194" s="9">
        <f t="shared" si="1192"/>
        <v>0</v>
      </c>
      <c r="AW3194" t="str">
        <f t="shared" si="1179"/>
        <v>POC</v>
      </c>
      <c r="AX3194" s="9">
        <f t="shared" si="1180"/>
        <v>0</v>
      </c>
      <c r="AZ3194" t="s">
        <v>4151</v>
      </c>
      <c r="BA3194" s="9">
        <v>481.86</v>
      </c>
      <c r="BC3194" t="str">
        <f t="shared" si="1181"/>
        <v>APCs</v>
      </c>
      <c r="BD3194" s="9">
        <f t="shared" si="1182"/>
        <v>481.86</v>
      </c>
      <c r="BF3194" t="str">
        <f t="shared" si="1183"/>
        <v>APCs</v>
      </c>
      <c r="BG3194" s="9">
        <f t="shared" si="1184"/>
        <v>481.86</v>
      </c>
      <c r="BI3194" t="str">
        <f t="shared" si="1185"/>
        <v>APCs</v>
      </c>
      <c r="BJ3194" s="9">
        <f t="shared" si="1186"/>
        <v>481.86</v>
      </c>
      <c r="BL3194" t="str">
        <f t="shared" si="1187"/>
        <v>APCs</v>
      </c>
      <c r="BM3194" s="9">
        <f t="shared" si="1188"/>
        <v>481.86</v>
      </c>
      <c r="BO3194" t="str">
        <f t="shared" si="1189"/>
        <v>APCs</v>
      </c>
      <c r="BP3194" s="9">
        <f t="shared" si="1190"/>
        <v>481.86</v>
      </c>
    </row>
    <row r="3195" spans="1:68" x14ac:dyDescent="0.25">
      <c r="A3195">
        <v>1651046</v>
      </c>
      <c r="B3195" t="s">
        <v>3707</v>
      </c>
      <c r="C3195">
        <v>341</v>
      </c>
      <c r="D3195">
        <v>78264</v>
      </c>
      <c r="F3195" s="9">
        <f t="shared" si="1168"/>
        <v>0</v>
      </c>
      <c r="G3195" s="9">
        <f t="shared" si="1169"/>
        <v>4304.6599499999993</v>
      </c>
      <c r="H3195" s="9">
        <f t="shared" si="1170"/>
        <v>2640.5939999999996</v>
      </c>
      <c r="I3195" s="9">
        <v>4400.99</v>
      </c>
      <c r="K3195" t="s">
        <v>4100</v>
      </c>
      <c r="N3195" t="s">
        <v>4103</v>
      </c>
      <c r="O3195" s="9">
        <f t="shared" si="1174"/>
        <v>418.97424799999993</v>
      </c>
      <c r="Q3195" t="s">
        <v>4103</v>
      </c>
      <c r="R3195" s="9">
        <f t="shared" si="1193"/>
        <v>1333.4999699999998</v>
      </c>
      <c r="U3195" t="s">
        <v>4103</v>
      </c>
      <c r="V3195" s="9">
        <f t="shared" si="1194"/>
        <v>1800.0049099999999</v>
      </c>
      <c r="Y3195" t="s">
        <v>4103</v>
      </c>
      <c r="Z3195" s="9">
        <f t="shared" si="1175"/>
        <v>3080.6929999999998</v>
      </c>
      <c r="AA3195" t="s">
        <v>4103</v>
      </c>
      <c r="AC3195" t="s">
        <v>4103</v>
      </c>
      <c r="AD3195" s="9">
        <f t="shared" si="1176"/>
        <v>1320.2969999999998</v>
      </c>
      <c r="AG3195" t="s">
        <v>4103</v>
      </c>
      <c r="AH3195" s="9">
        <f t="shared" si="1177"/>
        <v>4304.6599499999993</v>
      </c>
      <c r="AK3195" t="s">
        <v>4103</v>
      </c>
      <c r="AL3195" s="9">
        <f t="shared" si="1178"/>
        <v>2816.6336000000001</v>
      </c>
      <c r="AO3195" t="s">
        <v>4135</v>
      </c>
      <c r="AP3195" s="9">
        <v>589.01</v>
      </c>
      <c r="AS3195" t="s">
        <v>4103</v>
      </c>
      <c r="AT3195" s="9">
        <f t="shared" si="1192"/>
        <v>0</v>
      </c>
      <c r="AW3195" t="str">
        <f t="shared" si="1179"/>
        <v>POC</v>
      </c>
      <c r="AX3195" s="9">
        <f t="shared" si="1180"/>
        <v>0</v>
      </c>
      <c r="AZ3195" t="s">
        <v>4151</v>
      </c>
      <c r="BA3195" s="9">
        <v>367.69</v>
      </c>
      <c r="BC3195" t="str">
        <f t="shared" si="1181"/>
        <v>APCs</v>
      </c>
      <c r="BD3195" s="9">
        <f t="shared" si="1182"/>
        <v>367.69</v>
      </c>
      <c r="BF3195" t="str">
        <f t="shared" si="1183"/>
        <v>APCs</v>
      </c>
      <c r="BG3195" s="9">
        <f t="shared" si="1184"/>
        <v>367.69</v>
      </c>
      <c r="BI3195" t="str">
        <f t="shared" si="1185"/>
        <v>APCs</v>
      </c>
      <c r="BJ3195" s="9">
        <f t="shared" si="1186"/>
        <v>367.69</v>
      </c>
      <c r="BL3195" t="str">
        <f t="shared" si="1187"/>
        <v>APCs</v>
      </c>
      <c r="BM3195" s="9">
        <f t="shared" si="1188"/>
        <v>367.69</v>
      </c>
      <c r="BO3195" t="str">
        <f t="shared" si="1189"/>
        <v>APCs</v>
      </c>
      <c r="BP3195" s="9">
        <f t="shared" si="1190"/>
        <v>367.69</v>
      </c>
    </row>
    <row r="3196" spans="1:68" x14ac:dyDescent="0.25">
      <c r="A3196">
        <v>1651052</v>
      </c>
      <c r="B3196" t="s">
        <v>3708</v>
      </c>
      <c r="C3196">
        <v>341</v>
      </c>
      <c r="D3196">
        <v>78278</v>
      </c>
      <c r="F3196" s="9">
        <f t="shared" si="1168"/>
        <v>0</v>
      </c>
      <c r="G3196" s="9">
        <f t="shared" si="1169"/>
        <v>3762.8464499999995</v>
      </c>
      <c r="H3196" s="9">
        <f t="shared" si="1170"/>
        <v>2640.5939999999996</v>
      </c>
      <c r="I3196" s="9">
        <v>4400.99</v>
      </c>
      <c r="K3196" t="s">
        <v>4100</v>
      </c>
      <c r="N3196" t="s">
        <v>4103</v>
      </c>
      <c r="O3196" s="9">
        <f t="shared" si="1174"/>
        <v>418.97424799999993</v>
      </c>
      <c r="Q3196" t="s">
        <v>4103</v>
      </c>
      <c r="R3196" s="9">
        <f t="shared" si="1193"/>
        <v>1333.4999699999998</v>
      </c>
      <c r="U3196" t="s">
        <v>4103</v>
      </c>
      <c r="V3196" s="9">
        <f t="shared" si="1194"/>
        <v>1800.0049099999999</v>
      </c>
      <c r="Y3196" t="s">
        <v>4103</v>
      </c>
      <c r="Z3196" s="9">
        <f t="shared" si="1175"/>
        <v>3080.6929999999998</v>
      </c>
      <c r="AA3196" t="s">
        <v>4103</v>
      </c>
      <c r="AC3196" t="s">
        <v>4103</v>
      </c>
      <c r="AD3196" s="9">
        <f t="shared" si="1176"/>
        <v>1320.2969999999998</v>
      </c>
      <c r="AG3196" t="s">
        <v>4103</v>
      </c>
      <c r="AH3196" s="9">
        <f t="shared" si="1177"/>
        <v>3762.8464499999995</v>
      </c>
      <c r="AK3196" t="s">
        <v>4103</v>
      </c>
      <c r="AL3196" s="9">
        <f t="shared" si="1178"/>
        <v>2816.6336000000001</v>
      </c>
      <c r="AO3196" t="s">
        <v>4135</v>
      </c>
      <c r="AP3196" s="9">
        <v>589.01</v>
      </c>
      <c r="AS3196" t="s">
        <v>4103</v>
      </c>
      <c r="AT3196" s="9">
        <f t="shared" si="1192"/>
        <v>0</v>
      </c>
      <c r="AW3196" t="str">
        <f t="shared" si="1179"/>
        <v>POC</v>
      </c>
      <c r="AX3196" s="9">
        <f t="shared" si="1180"/>
        <v>0</v>
      </c>
      <c r="AZ3196" t="s">
        <v>4151</v>
      </c>
      <c r="BA3196" s="9">
        <v>367.69</v>
      </c>
      <c r="BC3196" t="str">
        <f t="shared" si="1181"/>
        <v>APCs</v>
      </c>
      <c r="BD3196" s="9">
        <f t="shared" si="1182"/>
        <v>367.69</v>
      </c>
      <c r="BF3196" t="str">
        <f t="shared" si="1183"/>
        <v>APCs</v>
      </c>
      <c r="BG3196" s="9">
        <f t="shared" si="1184"/>
        <v>367.69</v>
      </c>
      <c r="BI3196" t="str">
        <f t="shared" si="1185"/>
        <v>APCs</v>
      </c>
      <c r="BJ3196" s="9">
        <f t="shared" si="1186"/>
        <v>367.69</v>
      </c>
      <c r="BL3196" t="str">
        <f t="shared" si="1187"/>
        <v>APCs</v>
      </c>
      <c r="BM3196" s="9">
        <f t="shared" si="1188"/>
        <v>367.69</v>
      </c>
      <c r="BO3196" t="str">
        <f t="shared" si="1189"/>
        <v>APCs</v>
      </c>
      <c r="BP3196" s="9">
        <f t="shared" si="1190"/>
        <v>367.69</v>
      </c>
    </row>
    <row r="3197" spans="1:68" x14ac:dyDescent="0.25">
      <c r="A3197">
        <v>1651054</v>
      </c>
      <c r="B3197" t="s">
        <v>3709</v>
      </c>
      <c r="C3197">
        <v>341</v>
      </c>
      <c r="D3197">
        <v>78290</v>
      </c>
      <c r="F3197" s="9">
        <f t="shared" si="1168"/>
        <v>0</v>
      </c>
      <c r="G3197" s="9">
        <f t="shared" si="1169"/>
        <v>3762.8464499999995</v>
      </c>
      <c r="H3197" s="9">
        <f t="shared" si="1170"/>
        <v>2640.5939999999996</v>
      </c>
      <c r="I3197" s="9">
        <v>4400.99</v>
      </c>
      <c r="K3197" t="s">
        <v>4100</v>
      </c>
      <c r="N3197" t="s">
        <v>4103</v>
      </c>
      <c r="O3197" s="9">
        <f t="shared" si="1174"/>
        <v>418.97424799999993</v>
      </c>
      <c r="Q3197" t="s">
        <v>4103</v>
      </c>
      <c r="R3197" s="9">
        <f t="shared" si="1193"/>
        <v>1333.4999699999998</v>
      </c>
      <c r="U3197" t="s">
        <v>4103</v>
      </c>
      <c r="V3197" s="9">
        <f t="shared" si="1194"/>
        <v>1800.0049099999999</v>
      </c>
      <c r="Y3197" t="s">
        <v>4103</v>
      </c>
      <c r="Z3197" s="9">
        <f t="shared" si="1175"/>
        <v>3080.6929999999998</v>
      </c>
      <c r="AA3197" t="s">
        <v>4103</v>
      </c>
      <c r="AC3197" t="s">
        <v>4103</v>
      </c>
      <c r="AD3197" s="9">
        <f t="shared" si="1176"/>
        <v>1320.2969999999998</v>
      </c>
      <c r="AG3197" t="s">
        <v>4103</v>
      </c>
      <c r="AH3197" s="9">
        <f t="shared" si="1177"/>
        <v>3762.8464499999995</v>
      </c>
      <c r="AK3197" t="s">
        <v>4103</v>
      </c>
      <c r="AL3197" s="9">
        <f t="shared" si="1178"/>
        <v>2816.6336000000001</v>
      </c>
      <c r="AO3197" t="s">
        <v>4135</v>
      </c>
      <c r="AP3197" s="9">
        <v>589.01</v>
      </c>
      <c r="AS3197" t="s">
        <v>4103</v>
      </c>
      <c r="AT3197" s="9">
        <f t="shared" si="1192"/>
        <v>0</v>
      </c>
      <c r="AW3197" t="str">
        <f t="shared" si="1179"/>
        <v>POC</v>
      </c>
      <c r="AX3197" s="9">
        <f t="shared" si="1180"/>
        <v>0</v>
      </c>
      <c r="AZ3197" t="s">
        <v>4151</v>
      </c>
      <c r="BA3197" s="9">
        <v>367.69</v>
      </c>
      <c r="BC3197" t="str">
        <f t="shared" si="1181"/>
        <v>APCs</v>
      </c>
      <c r="BD3197" s="9">
        <f t="shared" si="1182"/>
        <v>367.69</v>
      </c>
      <c r="BF3197" t="str">
        <f t="shared" si="1183"/>
        <v>APCs</v>
      </c>
      <c r="BG3197" s="9">
        <f t="shared" si="1184"/>
        <v>367.69</v>
      </c>
      <c r="BI3197" t="str">
        <f t="shared" si="1185"/>
        <v>APCs</v>
      </c>
      <c r="BJ3197" s="9">
        <f t="shared" si="1186"/>
        <v>367.69</v>
      </c>
      <c r="BL3197" t="str">
        <f t="shared" si="1187"/>
        <v>APCs</v>
      </c>
      <c r="BM3197" s="9">
        <f t="shared" si="1188"/>
        <v>367.69</v>
      </c>
      <c r="BO3197" t="str">
        <f t="shared" si="1189"/>
        <v>APCs</v>
      </c>
      <c r="BP3197" s="9">
        <f t="shared" si="1190"/>
        <v>367.69</v>
      </c>
    </row>
    <row r="3198" spans="1:68" x14ac:dyDescent="0.25">
      <c r="A3198">
        <v>1651057</v>
      </c>
      <c r="B3198" t="s">
        <v>3710</v>
      </c>
      <c r="C3198">
        <v>341</v>
      </c>
      <c r="D3198">
        <v>78300</v>
      </c>
      <c r="F3198" s="9">
        <f t="shared" si="1168"/>
        <v>0</v>
      </c>
      <c r="G3198" s="9">
        <f t="shared" si="1169"/>
        <v>3762.8464499999995</v>
      </c>
      <c r="H3198" s="9">
        <f t="shared" si="1170"/>
        <v>2907.7620000000002</v>
      </c>
      <c r="I3198" s="9">
        <v>4846.2700000000004</v>
      </c>
      <c r="K3198" t="s">
        <v>4100</v>
      </c>
      <c r="N3198" t="s">
        <v>4103</v>
      </c>
      <c r="O3198" s="9">
        <f t="shared" si="1174"/>
        <v>461.36490400000002</v>
      </c>
      <c r="Q3198" t="s">
        <v>4103</v>
      </c>
      <c r="R3198" s="9">
        <f t="shared" si="1193"/>
        <v>1468.4198100000001</v>
      </c>
      <c r="U3198" t="s">
        <v>4103</v>
      </c>
      <c r="V3198" s="9">
        <f t="shared" si="1194"/>
        <v>1982.1244300000001</v>
      </c>
      <c r="Y3198" t="s">
        <v>4103</v>
      </c>
      <c r="Z3198" s="9">
        <f t="shared" si="1175"/>
        <v>3392.3890000000001</v>
      </c>
      <c r="AA3198" t="s">
        <v>4103</v>
      </c>
      <c r="AC3198" t="s">
        <v>4103</v>
      </c>
      <c r="AD3198" s="9">
        <f t="shared" si="1176"/>
        <v>1453.8810000000001</v>
      </c>
      <c r="AG3198" t="s">
        <v>4103</v>
      </c>
      <c r="AH3198" s="9">
        <f t="shared" si="1177"/>
        <v>3762.8464499999995</v>
      </c>
      <c r="AK3198" t="s">
        <v>4103</v>
      </c>
      <c r="AL3198" s="9">
        <f t="shared" si="1178"/>
        <v>3101.6128000000003</v>
      </c>
      <c r="AO3198" t="s">
        <v>4135</v>
      </c>
      <c r="AP3198" s="9">
        <v>589.01</v>
      </c>
      <c r="AS3198" t="s">
        <v>4103</v>
      </c>
      <c r="AT3198" s="9">
        <f t="shared" si="1192"/>
        <v>0</v>
      </c>
      <c r="AW3198" t="str">
        <f t="shared" si="1179"/>
        <v>POC</v>
      </c>
      <c r="AX3198" s="9">
        <f t="shared" si="1180"/>
        <v>0</v>
      </c>
      <c r="AZ3198" t="s">
        <v>4151</v>
      </c>
      <c r="BA3198" s="9">
        <v>367.69</v>
      </c>
      <c r="BC3198" t="str">
        <f t="shared" si="1181"/>
        <v>APCs</v>
      </c>
      <c r="BD3198" s="9">
        <f t="shared" si="1182"/>
        <v>367.69</v>
      </c>
      <c r="BF3198" t="str">
        <f t="shared" si="1183"/>
        <v>APCs</v>
      </c>
      <c r="BG3198" s="9">
        <f t="shared" si="1184"/>
        <v>367.69</v>
      </c>
      <c r="BI3198" t="str">
        <f t="shared" si="1185"/>
        <v>APCs</v>
      </c>
      <c r="BJ3198" s="9">
        <f t="shared" si="1186"/>
        <v>367.69</v>
      </c>
      <c r="BL3198" t="str">
        <f t="shared" si="1187"/>
        <v>APCs</v>
      </c>
      <c r="BM3198" s="9">
        <f t="shared" si="1188"/>
        <v>367.69</v>
      </c>
      <c r="BO3198" t="str">
        <f t="shared" si="1189"/>
        <v>APCs</v>
      </c>
      <c r="BP3198" s="9">
        <f t="shared" si="1190"/>
        <v>367.69</v>
      </c>
    </row>
    <row r="3199" spans="1:68" x14ac:dyDescent="0.25">
      <c r="A3199">
        <v>1651059</v>
      </c>
      <c r="B3199" t="s">
        <v>3711</v>
      </c>
      <c r="C3199">
        <v>341</v>
      </c>
      <c r="D3199">
        <v>78306</v>
      </c>
      <c r="F3199" s="9">
        <f t="shared" si="1168"/>
        <v>0</v>
      </c>
      <c r="G3199" s="9">
        <f t="shared" si="1169"/>
        <v>4143.5608499999998</v>
      </c>
      <c r="H3199" s="9">
        <f t="shared" si="1170"/>
        <v>2796.3780000000002</v>
      </c>
      <c r="I3199" s="9">
        <v>4660.63</v>
      </c>
      <c r="K3199" t="s">
        <v>4100</v>
      </c>
      <c r="N3199" t="s">
        <v>4103</v>
      </c>
      <c r="O3199" s="9">
        <f t="shared" si="1174"/>
        <v>443.69197599999995</v>
      </c>
      <c r="Q3199" t="s">
        <v>4103</v>
      </c>
      <c r="R3199" s="9">
        <f t="shared" si="1193"/>
        <v>1412.1708900000001</v>
      </c>
      <c r="U3199" t="s">
        <v>4103</v>
      </c>
      <c r="V3199" s="9">
        <f t="shared" si="1194"/>
        <v>1906.19767</v>
      </c>
      <c r="Y3199" t="s">
        <v>4103</v>
      </c>
      <c r="Z3199" s="9">
        <f t="shared" si="1175"/>
        <v>3262.4409999999998</v>
      </c>
      <c r="AA3199" t="s">
        <v>4103</v>
      </c>
      <c r="AC3199" t="s">
        <v>4103</v>
      </c>
      <c r="AD3199" s="9">
        <f t="shared" si="1176"/>
        <v>1398.1890000000001</v>
      </c>
      <c r="AG3199" t="s">
        <v>4103</v>
      </c>
      <c r="AH3199" s="9">
        <f t="shared" si="1177"/>
        <v>4143.5608499999998</v>
      </c>
      <c r="AK3199" t="s">
        <v>4103</v>
      </c>
      <c r="AL3199" s="9">
        <f t="shared" si="1178"/>
        <v>2982.8032000000003</v>
      </c>
      <c r="AO3199" t="s">
        <v>4135</v>
      </c>
      <c r="AP3199" s="9">
        <v>589.01</v>
      </c>
      <c r="AS3199" t="s">
        <v>4103</v>
      </c>
      <c r="AT3199" s="9">
        <f t="shared" si="1192"/>
        <v>0</v>
      </c>
      <c r="AW3199" t="str">
        <f t="shared" si="1179"/>
        <v>POC</v>
      </c>
      <c r="AX3199" s="9">
        <f t="shared" si="1180"/>
        <v>0</v>
      </c>
      <c r="AZ3199" t="s">
        <v>4151</v>
      </c>
      <c r="BA3199" s="9">
        <v>367.69</v>
      </c>
      <c r="BC3199" t="str">
        <f t="shared" si="1181"/>
        <v>APCs</v>
      </c>
      <c r="BD3199" s="9">
        <f t="shared" si="1182"/>
        <v>367.69</v>
      </c>
      <c r="BF3199" t="str">
        <f t="shared" si="1183"/>
        <v>APCs</v>
      </c>
      <c r="BG3199" s="9">
        <f t="shared" si="1184"/>
        <v>367.69</v>
      </c>
      <c r="BI3199" t="str">
        <f t="shared" si="1185"/>
        <v>APCs</v>
      </c>
      <c r="BJ3199" s="9">
        <f t="shared" si="1186"/>
        <v>367.69</v>
      </c>
      <c r="BL3199" t="str">
        <f t="shared" si="1187"/>
        <v>APCs</v>
      </c>
      <c r="BM3199" s="9">
        <f t="shared" si="1188"/>
        <v>367.69</v>
      </c>
      <c r="BO3199" t="str">
        <f t="shared" si="1189"/>
        <v>APCs</v>
      </c>
      <c r="BP3199" s="9">
        <f t="shared" si="1190"/>
        <v>367.69</v>
      </c>
    </row>
    <row r="3200" spans="1:68" x14ac:dyDescent="0.25">
      <c r="A3200">
        <v>1651060</v>
      </c>
      <c r="B3200" t="s">
        <v>3712</v>
      </c>
      <c r="C3200">
        <v>341</v>
      </c>
      <c r="D3200">
        <v>78315</v>
      </c>
      <c r="F3200" s="9">
        <f t="shared" si="1168"/>
        <v>0</v>
      </c>
      <c r="G3200" s="9">
        <f t="shared" si="1169"/>
        <v>3984.8386500000001</v>
      </c>
      <c r="H3200" s="9">
        <f t="shared" si="1170"/>
        <v>2796.3780000000002</v>
      </c>
      <c r="I3200" s="9">
        <v>4660.63</v>
      </c>
      <c r="K3200" t="s">
        <v>4100</v>
      </c>
      <c r="N3200" t="s">
        <v>4103</v>
      </c>
      <c r="O3200" s="9">
        <f t="shared" si="1174"/>
        <v>443.69197599999995</v>
      </c>
      <c r="Q3200" t="s">
        <v>4103</v>
      </c>
      <c r="R3200" s="9">
        <f t="shared" si="1193"/>
        <v>1412.1708900000001</v>
      </c>
      <c r="U3200" t="s">
        <v>4103</v>
      </c>
      <c r="V3200" s="9">
        <f t="shared" si="1194"/>
        <v>1906.19767</v>
      </c>
      <c r="Y3200" t="s">
        <v>4103</v>
      </c>
      <c r="Z3200" s="9">
        <f t="shared" si="1175"/>
        <v>3262.4409999999998</v>
      </c>
      <c r="AA3200" t="s">
        <v>4103</v>
      </c>
      <c r="AC3200" t="s">
        <v>4103</v>
      </c>
      <c r="AD3200" s="9">
        <f t="shared" si="1176"/>
        <v>1398.1890000000001</v>
      </c>
      <c r="AG3200" t="s">
        <v>4103</v>
      </c>
      <c r="AH3200" s="9">
        <f t="shared" si="1177"/>
        <v>3984.8386500000001</v>
      </c>
      <c r="AK3200" t="s">
        <v>4103</v>
      </c>
      <c r="AL3200" s="9">
        <f t="shared" si="1178"/>
        <v>2982.8032000000003</v>
      </c>
      <c r="AO3200" t="s">
        <v>4135</v>
      </c>
      <c r="AP3200" s="9">
        <v>589.01</v>
      </c>
      <c r="AS3200" t="s">
        <v>4103</v>
      </c>
      <c r="AT3200" s="9">
        <f t="shared" si="1192"/>
        <v>0</v>
      </c>
      <c r="AW3200" t="str">
        <f t="shared" si="1179"/>
        <v>POC</v>
      </c>
      <c r="AX3200" s="9">
        <f t="shared" si="1180"/>
        <v>0</v>
      </c>
      <c r="AZ3200" t="s">
        <v>4151</v>
      </c>
      <c r="BA3200" s="9">
        <v>367.69</v>
      </c>
      <c r="BC3200" t="str">
        <f t="shared" si="1181"/>
        <v>APCs</v>
      </c>
      <c r="BD3200" s="9">
        <f t="shared" si="1182"/>
        <v>367.69</v>
      </c>
      <c r="BF3200" t="str">
        <f t="shared" si="1183"/>
        <v>APCs</v>
      </c>
      <c r="BG3200" s="9">
        <f t="shared" si="1184"/>
        <v>367.69</v>
      </c>
      <c r="BI3200" t="str">
        <f t="shared" si="1185"/>
        <v>APCs</v>
      </c>
      <c r="BJ3200" s="9">
        <f t="shared" si="1186"/>
        <v>367.69</v>
      </c>
      <c r="BL3200" t="str">
        <f t="shared" si="1187"/>
        <v>APCs</v>
      </c>
      <c r="BM3200" s="9">
        <f t="shared" si="1188"/>
        <v>367.69</v>
      </c>
      <c r="BO3200" t="str">
        <f t="shared" si="1189"/>
        <v>APCs</v>
      </c>
      <c r="BP3200" s="9">
        <f t="shared" si="1190"/>
        <v>367.69</v>
      </c>
    </row>
    <row r="3201" spans="1:68" x14ac:dyDescent="0.25">
      <c r="A3201">
        <v>1651073</v>
      </c>
      <c r="B3201" t="s">
        <v>3713</v>
      </c>
      <c r="C3201">
        <v>341</v>
      </c>
      <c r="D3201">
        <v>78451</v>
      </c>
      <c r="F3201" s="9">
        <f t="shared" si="1168"/>
        <v>0</v>
      </c>
      <c r="G3201" s="9">
        <f t="shared" si="1169"/>
        <v>3984.8386500000001</v>
      </c>
      <c r="H3201" s="9">
        <f t="shared" si="1170"/>
        <v>2886.828</v>
      </c>
      <c r="I3201" s="9">
        <v>4811.38</v>
      </c>
      <c r="K3201" t="s">
        <v>4100</v>
      </c>
      <c r="N3201" t="s">
        <v>4103</v>
      </c>
      <c r="O3201" s="9">
        <f t="shared" si="1174"/>
        <v>458.04337599999997</v>
      </c>
      <c r="Q3201" t="s">
        <v>4103</v>
      </c>
      <c r="R3201" s="9">
        <f t="shared" si="1193"/>
        <v>1457.8481400000001</v>
      </c>
      <c r="U3201" t="s">
        <v>4103</v>
      </c>
      <c r="V3201" s="9">
        <f t="shared" si="1194"/>
        <v>1967.8544199999999</v>
      </c>
      <c r="Y3201" t="s">
        <v>4103</v>
      </c>
      <c r="Z3201" s="9">
        <f t="shared" si="1175"/>
        <v>3367.9659999999999</v>
      </c>
      <c r="AA3201" t="s">
        <v>4103</v>
      </c>
      <c r="AC3201" t="s">
        <v>4103</v>
      </c>
      <c r="AD3201" s="9">
        <f t="shared" si="1176"/>
        <v>1443.414</v>
      </c>
      <c r="AG3201" t="s">
        <v>4103</v>
      </c>
      <c r="AH3201" s="9">
        <f t="shared" si="1177"/>
        <v>3984.8386500000001</v>
      </c>
      <c r="AK3201" t="s">
        <v>4103</v>
      </c>
      <c r="AL3201" s="9">
        <f t="shared" si="1178"/>
        <v>3079.2832000000003</v>
      </c>
      <c r="AO3201" t="s">
        <v>4136</v>
      </c>
      <c r="AP3201" s="9">
        <v>2035.5</v>
      </c>
      <c r="AS3201" t="s">
        <v>4103</v>
      </c>
      <c r="AT3201" s="9">
        <f t="shared" si="1192"/>
        <v>0</v>
      </c>
      <c r="AW3201" t="str">
        <f t="shared" si="1179"/>
        <v>POC</v>
      </c>
      <c r="AX3201" s="9">
        <f t="shared" si="1180"/>
        <v>0</v>
      </c>
      <c r="AZ3201" t="s">
        <v>4151</v>
      </c>
      <c r="BA3201" s="9">
        <v>1265.8900000000001</v>
      </c>
      <c r="BC3201" t="str">
        <f t="shared" si="1181"/>
        <v>APCs</v>
      </c>
      <c r="BD3201" s="9">
        <f t="shared" si="1182"/>
        <v>1265.8900000000001</v>
      </c>
      <c r="BF3201" t="str">
        <f t="shared" si="1183"/>
        <v>APCs</v>
      </c>
      <c r="BG3201" s="9">
        <f t="shared" si="1184"/>
        <v>1265.8900000000001</v>
      </c>
      <c r="BI3201" t="str">
        <f t="shared" si="1185"/>
        <v>APCs</v>
      </c>
      <c r="BJ3201" s="9">
        <f t="shared" si="1186"/>
        <v>1265.8900000000001</v>
      </c>
      <c r="BL3201" t="str">
        <f t="shared" si="1187"/>
        <v>APCs</v>
      </c>
      <c r="BM3201" s="9">
        <f t="shared" si="1188"/>
        <v>1265.8900000000001</v>
      </c>
      <c r="BO3201" t="str">
        <f t="shared" si="1189"/>
        <v>APCs</v>
      </c>
      <c r="BP3201" s="9">
        <f t="shared" si="1190"/>
        <v>1265.8900000000001</v>
      </c>
    </row>
    <row r="3202" spans="1:68" x14ac:dyDescent="0.25">
      <c r="A3202">
        <v>1651074</v>
      </c>
      <c r="B3202" t="s">
        <v>3714</v>
      </c>
      <c r="C3202">
        <v>341</v>
      </c>
      <c r="D3202">
        <v>78452</v>
      </c>
      <c r="F3202" s="9">
        <f t="shared" si="1168"/>
        <v>0</v>
      </c>
      <c r="G3202" s="9">
        <f t="shared" si="1169"/>
        <v>5348.4829999999993</v>
      </c>
      <c r="H3202" s="9">
        <f t="shared" si="1170"/>
        <v>4584.4139999999998</v>
      </c>
      <c r="I3202" s="9">
        <v>7640.69</v>
      </c>
      <c r="K3202" t="s">
        <v>4100</v>
      </c>
      <c r="N3202" t="s">
        <v>4103</v>
      </c>
      <c r="O3202" s="9">
        <f t="shared" si="1174"/>
        <v>727.39368799999988</v>
      </c>
      <c r="Q3202" t="s">
        <v>4103</v>
      </c>
      <c r="R3202" s="9">
        <f t="shared" si="1193"/>
        <v>2315.12907</v>
      </c>
      <c r="U3202" t="s">
        <v>4103</v>
      </c>
      <c r="V3202" s="9">
        <f t="shared" si="1194"/>
        <v>3125.0422099999996</v>
      </c>
      <c r="Y3202" t="s">
        <v>4103</v>
      </c>
      <c r="Z3202" s="9">
        <f t="shared" si="1175"/>
        <v>5348.4829999999993</v>
      </c>
      <c r="AA3202" t="s">
        <v>4103</v>
      </c>
      <c r="AC3202" t="s">
        <v>4103</v>
      </c>
      <c r="AD3202" s="9">
        <f t="shared" si="1176"/>
        <v>2292.2069999999999</v>
      </c>
      <c r="AG3202" t="s">
        <v>4103</v>
      </c>
      <c r="AH3202" s="9">
        <f t="shared" si="1177"/>
        <v>4113.7299000000003</v>
      </c>
      <c r="AK3202" t="s">
        <v>4103</v>
      </c>
      <c r="AL3202" s="9">
        <f t="shared" si="1178"/>
        <v>4890.0415999999996</v>
      </c>
      <c r="AO3202" t="s">
        <v>4136</v>
      </c>
      <c r="AP3202" s="9">
        <v>2035.5</v>
      </c>
      <c r="AS3202" t="s">
        <v>4103</v>
      </c>
      <c r="AT3202" s="9">
        <f t="shared" si="1192"/>
        <v>0</v>
      </c>
      <c r="AW3202" t="str">
        <f t="shared" si="1179"/>
        <v>POC</v>
      </c>
      <c r="AX3202" s="9">
        <f t="shared" si="1180"/>
        <v>0</v>
      </c>
      <c r="AZ3202" t="s">
        <v>4151</v>
      </c>
      <c r="BA3202" s="9">
        <v>1265.8900000000001</v>
      </c>
      <c r="BC3202" t="str">
        <f t="shared" si="1181"/>
        <v>APCs</v>
      </c>
      <c r="BD3202" s="9">
        <f t="shared" si="1182"/>
        <v>1265.8900000000001</v>
      </c>
      <c r="BF3202" t="str">
        <f t="shared" si="1183"/>
        <v>APCs</v>
      </c>
      <c r="BG3202" s="9">
        <f t="shared" si="1184"/>
        <v>1265.8900000000001</v>
      </c>
      <c r="BI3202" t="str">
        <f t="shared" si="1185"/>
        <v>APCs</v>
      </c>
      <c r="BJ3202" s="9">
        <f t="shared" si="1186"/>
        <v>1265.8900000000001</v>
      </c>
      <c r="BL3202" t="str">
        <f t="shared" si="1187"/>
        <v>APCs</v>
      </c>
      <c r="BM3202" s="9">
        <f t="shared" si="1188"/>
        <v>1265.8900000000001</v>
      </c>
      <c r="BO3202" t="str">
        <f t="shared" si="1189"/>
        <v>APCs</v>
      </c>
      <c r="BP3202" s="9">
        <f t="shared" si="1190"/>
        <v>1265.8900000000001</v>
      </c>
    </row>
    <row r="3203" spans="1:68" x14ac:dyDescent="0.25">
      <c r="A3203">
        <v>1651078</v>
      </c>
      <c r="B3203" t="s">
        <v>3715</v>
      </c>
      <c r="C3203">
        <v>341</v>
      </c>
      <c r="D3203">
        <v>78472</v>
      </c>
      <c r="F3203" s="9">
        <f t="shared" ref="F3203:F3266" si="1195">MIN(J3203:BP3203)</f>
        <v>0</v>
      </c>
      <c r="G3203" s="9">
        <f t="shared" ref="G3203:G3266" si="1196">MAX(J3203:BP3203)</f>
        <v>6532.7899499999994</v>
      </c>
      <c r="H3203" s="9">
        <f t="shared" ref="H3203:H3266" si="1197">I3203*60%</f>
        <v>2944.6139999999996</v>
      </c>
      <c r="I3203" s="9">
        <v>4907.6899999999996</v>
      </c>
      <c r="K3203" t="s">
        <v>4100</v>
      </c>
      <c r="N3203" t="s">
        <v>4103</v>
      </c>
      <c r="O3203" s="9">
        <f t="shared" si="1174"/>
        <v>467.21208799999994</v>
      </c>
      <c r="Q3203" t="s">
        <v>4103</v>
      </c>
      <c r="R3203" s="9">
        <f t="shared" si="1193"/>
        <v>1487.0300699999998</v>
      </c>
      <c r="U3203" t="s">
        <v>4103</v>
      </c>
      <c r="V3203" s="9">
        <f t="shared" si="1194"/>
        <v>2007.2452099999998</v>
      </c>
      <c r="Y3203" t="s">
        <v>4103</v>
      </c>
      <c r="Z3203" s="9">
        <f t="shared" si="1175"/>
        <v>3435.3829999999994</v>
      </c>
      <c r="AA3203" t="s">
        <v>4103</v>
      </c>
      <c r="AC3203" t="s">
        <v>4103</v>
      </c>
      <c r="AD3203" s="9">
        <f t="shared" si="1176"/>
        <v>1472.3069999999998</v>
      </c>
      <c r="AG3203" t="s">
        <v>4103</v>
      </c>
      <c r="AH3203" s="9">
        <f t="shared" si="1177"/>
        <v>6532.7899499999994</v>
      </c>
      <c r="AK3203" t="s">
        <v>4103</v>
      </c>
      <c r="AL3203" s="9">
        <f t="shared" si="1178"/>
        <v>3140.9215999999997</v>
      </c>
      <c r="AO3203" t="s">
        <v>4135</v>
      </c>
      <c r="AP3203" s="9">
        <v>589.01</v>
      </c>
      <c r="AS3203" t="s">
        <v>4103</v>
      </c>
      <c r="AT3203" s="9">
        <f t="shared" si="1192"/>
        <v>0</v>
      </c>
      <c r="AW3203" t="str">
        <f t="shared" si="1179"/>
        <v>POC</v>
      </c>
      <c r="AX3203" s="9">
        <f t="shared" si="1180"/>
        <v>0</v>
      </c>
      <c r="AZ3203" t="s">
        <v>4151</v>
      </c>
      <c r="BA3203" s="9">
        <v>367.69</v>
      </c>
      <c r="BC3203" t="str">
        <f t="shared" si="1181"/>
        <v>APCs</v>
      </c>
      <c r="BD3203" s="9">
        <f t="shared" si="1182"/>
        <v>367.69</v>
      </c>
      <c r="BF3203" t="str">
        <f t="shared" si="1183"/>
        <v>APCs</v>
      </c>
      <c r="BG3203" s="9">
        <f t="shared" si="1184"/>
        <v>367.69</v>
      </c>
      <c r="BI3203" t="str">
        <f t="shared" si="1185"/>
        <v>APCs</v>
      </c>
      <c r="BJ3203" s="9">
        <f t="shared" si="1186"/>
        <v>367.69</v>
      </c>
      <c r="BL3203" t="str">
        <f t="shared" si="1187"/>
        <v>APCs</v>
      </c>
      <c r="BM3203" s="9">
        <f t="shared" si="1188"/>
        <v>367.69</v>
      </c>
      <c r="BO3203" t="str">
        <f t="shared" si="1189"/>
        <v>APCs</v>
      </c>
      <c r="BP3203" s="9">
        <f t="shared" si="1190"/>
        <v>367.69</v>
      </c>
    </row>
    <row r="3204" spans="1:68" x14ac:dyDescent="0.25">
      <c r="A3204">
        <v>1651145</v>
      </c>
      <c r="B3204" t="s">
        <v>3724</v>
      </c>
      <c r="C3204">
        <v>341</v>
      </c>
      <c r="D3204">
        <v>78579</v>
      </c>
      <c r="F3204" s="9">
        <f t="shared" si="1195"/>
        <v>0</v>
      </c>
      <c r="G3204" s="9">
        <f t="shared" si="1196"/>
        <v>4196.0749499999993</v>
      </c>
      <c r="H3204" s="9">
        <f t="shared" si="1197"/>
        <v>2324.8679999999999</v>
      </c>
      <c r="I3204" s="9">
        <v>3874.78</v>
      </c>
      <c r="K3204" t="s">
        <v>4100</v>
      </c>
      <c r="N3204" t="s">
        <v>4103</v>
      </c>
      <c r="O3204" s="9">
        <f t="shared" si="1174"/>
        <v>368.87905599999999</v>
      </c>
      <c r="Q3204" t="s">
        <v>4103</v>
      </c>
      <c r="R3204" s="9">
        <f t="shared" si="1193"/>
        <v>1174.05834</v>
      </c>
      <c r="U3204" t="s">
        <v>4103</v>
      </c>
      <c r="V3204" s="9">
        <f t="shared" si="1194"/>
        <v>1584.78502</v>
      </c>
      <c r="Y3204" t="s">
        <v>4103</v>
      </c>
      <c r="Z3204" s="9">
        <f t="shared" si="1175"/>
        <v>2712.346</v>
      </c>
      <c r="AA3204" t="s">
        <v>4103</v>
      </c>
      <c r="AC3204" t="s">
        <v>4103</v>
      </c>
      <c r="AD3204" s="9">
        <f t="shared" si="1176"/>
        <v>1162.434</v>
      </c>
      <c r="AG3204" t="s">
        <v>4103</v>
      </c>
      <c r="AH3204" s="9">
        <f t="shared" si="1177"/>
        <v>4196.0749499999993</v>
      </c>
      <c r="AK3204" t="s">
        <v>4103</v>
      </c>
      <c r="AL3204" s="9">
        <f t="shared" si="1178"/>
        <v>2479.8592000000003</v>
      </c>
      <c r="AO3204" t="s">
        <v>4135</v>
      </c>
      <c r="AP3204" s="9">
        <v>589.01</v>
      </c>
      <c r="AS3204" t="s">
        <v>4103</v>
      </c>
      <c r="AT3204" s="9">
        <f t="shared" si="1192"/>
        <v>0</v>
      </c>
      <c r="AW3204" t="str">
        <f t="shared" si="1179"/>
        <v>POC</v>
      </c>
      <c r="AX3204" s="9">
        <f t="shared" si="1180"/>
        <v>0</v>
      </c>
      <c r="AZ3204" t="s">
        <v>4151</v>
      </c>
      <c r="BA3204" s="9">
        <v>367.69</v>
      </c>
      <c r="BC3204" t="str">
        <f t="shared" si="1181"/>
        <v>APCs</v>
      </c>
      <c r="BD3204" s="9">
        <f t="shared" si="1182"/>
        <v>367.69</v>
      </c>
      <c r="BF3204" t="str">
        <f t="shared" si="1183"/>
        <v>APCs</v>
      </c>
      <c r="BG3204" s="9">
        <f t="shared" si="1184"/>
        <v>367.69</v>
      </c>
      <c r="BI3204" t="str">
        <f t="shared" si="1185"/>
        <v>APCs</v>
      </c>
      <c r="BJ3204" s="9">
        <f t="shared" si="1186"/>
        <v>367.69</v>
      </c>
      <c r="BL3204" t="str">
        <f t="shared" si="1187"/>
        <v>APCs</v>
      </c>
      <c r="BM3204" s="9">
        <f t="shared" si="1188"/>
        <v>367.69</v>
      </c>
      <c r="BO3204" t="str">
        <f t="shared" si="1189"/>
        <v>APCs</v>
      </c>
      <c r="BP3204" s="9">
        <f t="shared" si="1190"/>
        <v>367.69</v>
      </c>
    </row>
    <row r="3205" spans="1:68" x14ac:dyDescent="0.25">
      <c r="A3205">
        <v>1651087</v>
      </c>
      <c r="B3205" t="s">
        <v>3716</v>
      </c>
      <c r="C3205">
        <v>341</v>
      </c>
      <c r="D3205">
        <v>78580</v>
      </c>
      <c r="F3205" s="9">
        <f t="shared" si="1195"/>
        <v>0</v>
      </c>
      <c r="G3205" s="9">
        <f t="shared" si="1196"/>
        <v>3312.9369000000002</v>
      </c>
      <c r="H3205" s="9">
        <f t="shared" si="1197"/>
        <v>2324.8679999999999</v>
      </c>
      <c r="I3205" s="9">
        <v>3874.78</v>
      </c>
      <c r="K3205" t="s">
        <v>4100</v>
      </c>
      <c r="N3205" t="s">
        <v>4103</v>
      </c>
      <c r="O3205" s="9">
        <f t="shared" si="1174"/>
        <v>368.87905599999999</v>
      </c>
      <c r="Q3205" t="s">
        <v>4103</v>
      </c>
      <c r="R3205" s="9">
        <f t="shared" si="1193"/>
        <v>1174.05834</v>
      </c>
      <c r="U3205" t="s">
        <v>4103</v>
      </c>
      <c r="V3205" s="9">
        <f t="shared" si="1194"/>
        <v>1584.78502</v>
      </c>
      <c r="Y3205" t="s">
        <v>4103</v>
      </c>
      <c r="Z3205" s="9">
        <f t="shared" si="1175"/>
        <v>2712.346</v>
      </c>
      <c r="AA3205" t="s">
        <v>4103</v>
      </c>
      <c r="AC3205" t="s">
        <v>4103</v>
      </c>
      <c r="AD3205" s="9">
        <f t="shared" si="1176"/>
        <v>1162.434</v>
      </c>
      <c r="AG3205" t="s">
        <v>4103</v>
      </c>
      <c r="AH3205" s="9">
        <f t="shared" si="1177"/>
        <v>3312.9369000000002</v>
      </c>
      <c r="AK3205" t="s">
        <v>4103</v>
      </c>
      <c r="AL3205" s="9">
        <f t="shared" si="1178"/>
        <v>2479.8592000000003</v>
      </c>
      <c r="AO3205" t="s">
        <v>4135</v>
      </c>
      <c r="AP3205" s="9">
        <v>589.01</v>
      </c>
      <c r="AS3205" t="s">
        <v>4103</v>
      </c>
      <c r="AT3205" s="9">
        <f t="shared" si="1192"/>
        <v>0</v>
      </c>
      <c r="AW3205" t="str">
        <f t="shared" si="1179"/>
        <v>POC</v>
      </c>
      <c r="AX3205" s="9">
        <f t="shared" si="1180"/>
        <v>0</v>
      </c>
      <c r="AZ3205" t="s">
        <v>4151</v>
      </c>
      <c r="BA3205" s="9">
        <v>367.69</v>
      </c>
      <c r="BC3205" t="str">
        <f t="shared" si="1181"/>
        <v>APCs</v>
      </c>
      <c r="BD3205" s="9">
        <f t="shared" si="1182"/>
        <v>367.69</v>
      </c>
      <c r="BF3205" t="str">
        <f t="shared" si="1183"/>
        <v>APCs</v>
      </c>
      <c r="BG3205" s="9">
        <f t="shared" si="1184"/>
        <v>367.69</v>
      </c>
      <c r="BI3205" t="str">
        <f t="shared" si="1185"/>
        <v>APCs</v>
      </c>
      <c r="BJ3205" s="9">
        <f t="shared" si="1186"/>
        <v>367.69</v>
      </c>
      <c r="BL3205" t="str">
        <f t="shared" si="1187"/>
        <v>APCs</v>
      </c>
      <c r="BM3205" s="9">
        <f t="shared" si="1188"/>
        <v>367.69</v>
      </c>
      <c r="BO3205" t="str">
        <f t="shared" si="1189"/>
        <v>APCs</v>
      </c>
      <c r="BP3205" s="9">
        <f t="shared" si="1190"/>
        <v>367.69</v>
      </c>
    </row>
    <row r="3206" spans="1:68" x14ac:dyDescent="0.25">
      <c r="A3206">
        <v>1651146</v>
      </c>
      <c r="B3206" t="s">
        <v>3725</v>
      </c>
      <c r="C3206">
        <v>341</v>
      </c>
      <c r="D3206">
        <v>78582</v>
      </c>
      <c r="F3206" s="9">
        <f t="shared" si="1195"/>
        <v>0</v>
      </c>
      <c r="G3206" s="9">
        <f t="shared" si="1196"/>
        <v>5420.7859999999991</v>
      </c>
      <c r="H3206" s="9">
        <f t="shared" si="1197"/>
        <v>4646.3879999999999</v>
      </c>
      <c r="I3206" s="9">
        <v>7743.98</v>
      </c>
      <c r="K3206" t="s">
        <v>4100</v>
      </c>
      <c r="N3206" t="s">
        <v>4103</v>
      </c>
      <c r="O3206" s="9">
        <f t="shared" si="1174"/>
        <v>737.2268959999999</v>
      </c>
      <c r="Q3206" t="s">
        <v>4103</v>
      </c>
      <c r="R3206" s="9">
        <f t="shared" si="1193"/>
        <v>2346.4259399999996</v>
      </c>
      <c r="U3206" t="s">
        <v>4103</v>
      </c>
      <c r="V3206" s="9">
        <f t="shared" si="1194"/>
        <v>3167.2878199999996</v>
      </c>
      <c r="Y3206" t="s">
        <v>4103</v>
      </c>
      <c r="Z3206" s="9">
        <f t="shared" si="1175"/>
        <v>5420.7859999999991</v>
      </c>
      <c r="AA3206" t="s">
        <v>4103</v>
      </c>
      <c r="AC3206" t="s">
        <v>4103</v>
      </c>
      <c r="AD3206" s="9">
        <f t="shared" si="1176"/>
        <v>2323.194</v>
      </c>
      <c r="AG3206" t="s">
        <v>4103</v>
      </c>
      <c r="AH3206" s="9">
        <f t="shared" si="1177"/>
        <v>3312.9369000000002</v>
      </c>
      <c r="AK3206" t="s">
        <v>4103</v>
      </c>
      <c r="AL3206" s="9">
        <f t="shared" si="1178"/>
        <v>4956.1471999999994</v>
      </c>
      <c r="AO3206" t="s">
        <v>4135</v>
      </c>
      <c r="AP3206" s="9">
        <v>755.17</v>
      </c>
      <c r="AS3206" t="s">
        <v>4103</v>
      </c>
      <c r="AT3206" s="9">
        <f t="shared" si="1192"/>
        <v>0</v>
      </c>
      <c r="AW3206" t="str">
        <f t="shared" si="1179"/>
        <v>POC</v>
      </c>
      <c r="AX3206" s="9">
        <f t="shared" si="1180"/>
        <v>0</v>
      </c>
      <c r="AZ3206" t="s">
        <v>4151</v>
      </c>
      <c r="BA3206" s="9">
        <v>481.86</v>
      </c>
      <c r="BC3206" t="str">
        <f t="shared" si="1181"/>
        <v>APCs</v>
      </c>
      <c r="BD3206" s="9">
        <f t="shared" si="1182"/>
        <v>481.86</v>
      </c>
      <c r="BF3206" t="str">
        <f t="shared" si="1183"/>
        <v>APCs</v>
      </c>
      <c r="BG3206" s="9">
        <f t="shared" si="1184"/>
        <v>481.86</v>
      </c>
      <c r="BI3206" t="str">
        <f t="shared" si="1185"/>
        <v>APCs</v>
      </c>
      <c r="BJ3206" s="9">
        <f t="shared" si="1186"/>
        <v>481.86</v>
      </c>
      <c r="BL3206" t="str">
        <f t="shared" si="1187"/>
        <v>APCs</v>
      </c>
      <c r="BM3206" s="9">
        <f t="shared" si="1188"/>
        <v>481.86</v>
      </c>
      <c r="BO3206" t="str">
        <f t="shared" si="1189"/>
        <v>APCs</v>
      </c>
      <c r="BP3206" s="9">
        <f t="shared" si="1190"/>
        <v>481.86</v>
      </c>
    </row>
    <row r="3207" spans="1:68" x14ac:dyDescent="0.25">
      <c r="A3207">
        <v>1651114</v>
      </c>
      <c r="B3207" t="s">
        <v>3717</v>
      </c>
      <c r="C3207">
        <v>341</v>
      </c>
      <c r="D3207">
        <v>78707</v>
      </c>
      <c r="F3207" s="9">
        <f t="shared" si="1195"/>
        <v>0</v>
      </c>
      <c r="G3207" s="9">
        <f t="shared" si="1196"/>
        <v>6621.1028999999999</v>
      </c>
      <c r="H3207" s="9">
        <f t="shared" si="1197"/>
        <v>2560.2060000000001</v>
      </c>
      <c r="I3207" s="9">
        <v>4267.01</v>
      </c>
      <c r="K3207" t="s">
        <v>4100</v>
      </c>
      <c r="N3207" t="s">
        <v>4103</v>
      </c>
      <c r="O3207" s="9">
        <f t="shared" si="1174"/>
        <v>406.21935200000001</v>
      </c>
      <c r="Q3207" t="s">
        <v>4103</v>
      </c>
      <c r="R3207" s="9">
        <f t="shared" si="1193"/>
        <v>1292.9040299999999</v>
      </c>
      <c r="U3207" t="s">
        <v>4103</v>
      </c>
      <c r="V3207" s="9">
        <f t="shared" si="1194"/>
        <v>1745.2070899999999</v>
      </c>
      <c r="Y3207" t="s">
        <v>4103</v>
      </c>
      <c r="Z3207" s="9">
        <f t="shared" si="1175"/>
        <v>2986.9070000000002</v>
      </c>
      <c r="AA3207" t="s">
        <v>4103</v>
      </c>
      <c r="AC3207" t="s">
        <v>4103</v>
      </c>
      <c r="AD3207" s="9">
        <f t="shared" si="1176"/>
        <v>1280.1030000000001</v>
      </c>
      <c r="AG3207" t="s">
        <v>4103</v>
      </c>
      <c r="AH3207" s="9">
        <f t="shared" si="1177"/>
        <v>6621.1028999999999</v>
      </c>
      <c r="AK3207" t="s">
        <v>4103</v>
      </c>
      <c r="AL3207" s="9">
        <f t="shared" si="1178"/>
        <v>2730.8864000000003</v>
      </c>
      <c r="AO3207" t="s">
        <v>4135</v>
      </c>
      <c r="AP3207" s="9">
        <v>755.17</v>
      </c>
      <c r="AS3207" t="s">
        <v>4103</v>
      </c>
      <c r="AT3207" s="9">
        <f t="shared" si="1192"/>
        <v>0</v>
      </c>
      <c r="AW3207" t="str">
        <f t="shared" si="1179"/>
        <v>POC</v>
      </c>
      <c r="AX3207" s="9">
        <f t="shared" si="1180"/>
        <v>0</v>
      </c>
      <c r="AZ3207" t="s">
        <v>4151</v>
      </c>
      <c r="BA3207" s="9">
        <v>481.86</v>
      </c>
      <c r="BC3207" t="str">
        <f t="shared" si="1181"/>
        <v>APCs</v>
      </c>
      <c r="BD3207" s="9">
        <f t="shared" si="1182"/>
        <v>481.86</v>
      </c>
      <c r="BF3207" t="str">
        <f t="shared" si="1183"/>
        <v>APCs</v>
      </c>
      <c r="BG3207" s="9">
        <f t="shared" si="1184"/>
        <v>481.86</v>
      </c>
      <c r="BI3207" t="str">
        <f t="shared" si="1185"/>
        <v>APCs</v>
      </c>
      <c r="BJ3207" s="9">
        <f t="shared" si="1186"/>
        <v>481.86</v>
      </c>
      <c r="BL3207" t="str">
        <f t="shared" si="1187"/>
        <v>APCs</v>
      </c>
      <c r="BM3207" s="9">
        <f t="shared" si="1188"/>
        <v>481.86</v>
      </c>
      <c r="BO3207" t="str">
        <f t="shared" si="1189"/>
        <v>APCs</v>
      </c>
      <c r="BP3207" s="9">
        <f t="shared" si="1190"/>
        <v>481.86</v>
      </c>
    </row>
    <row r="3208" spans="1:68" x14ac:dyDescent="0.25">
      <c r="A3208">
        <v>1651115</v>
      </c>
      <c r="B3208" t="s">
        <v>3718</v>
      </c>
      <c r="C3208">
        <v>341</v>
      </c>
      <c r="D3208">
        <v>78708</v>
      </c>
      <c r="F3208" s="9">
        <f t="shared" si="1195"/>
        <v>0</v>
      </c>
      <c r="G3208" s="9">
        <f t="shared" si="1196"/>
        <v>3648.2935500000003</v>
      </c>
      <c r="H3208" s="9">
        <f t="shared" si="1197"/>
        <v>2904.4079999999999</v>
      </c>
      <c r="I3208" s="9">
        <v>4840.68</v>
      </c>
      <c r="K3208" t="s">
        <v>4100</v>
      </c>
      <c r="N3208" t="s">
        <v>4103</v>
      </c>
      <c r="O3208" s="9">
        <f t="shared" si="1174"/>
        <v>460.83273600000001</v>
      </c>
      <c r="Q3208" t="s">
        <v>4103</v>
      </c>
      <c r="R3208" s="9">
        <f t="shared" si="1193"/>
        <v>1466.72604</v>
      </c>
      <c r="U3208" t="s">
        <v>4103</v>
      </c>
      <c r="V3208" s="9">
        <f t="shared" si="1194"/>
        <v>1979.8381199999999</v>
      </c>
      <c r="Y3208" t="s">
        <v>4103</v>
      </c>
      <c r="Z3208" s="9">
        <f t="shared" si="1175"/>
        <v>3388.4760000000001</v>
      </c>
      <c r="AA3208" t="s">
        <v>4103</v>
      </c>
      <c r="AC3208" t="s">
        <v>4103</v>
      </c>
      <c r="AD3208" s="9">
        <f t="shared" si="1176"/>
        <v>1452.204</v>
      </c>
      <c r="AG3208" t="s">
        <v>4103</v>
      </c>
      <c r="AH3208" s="9">
        <f t="shared" si="1177"/>
        <v>3648.2935500000003</v>
      </c>
      <c r="AK3208" t="s">
        <v>4103</v>
      </c>
      <c r="AL3208" s="9">
        <f t="shared" si="1178"/>
        <v>3098.0352000000003</v>
      </c>
      <c r="AO3208" t="s">
        <v>4135</v>
      </c>
      <c r="AP3208" s="9">
        <v>755.17</v>
      </c>
      <c r="AS3208" t="s">
        <v>4103</v>
      </c>
      <c r="AT3208" s="9">
        <f t="shared" si="1192"/>
        <v>0</v>
      </c>
      <c r="AW3208" t="str">
        <f t="shared" si="1179"/>
        <v>POC</v>
      </c>
      <c r="AX3208" s="9">
        <f t="shared" si="1180"/>
        <v>0</v>
      </c>
      <c r="AZ3208" t="s">
        <v>4151</v>
      </c>
      <c r="BA3208" s="9">
        <v>481.86</v>
      </c>
      <c r="BC3208" t="str">
        <f t="shared" si="1181"/>
        <v>APCs</v>
      </c>
      <c r="BD3208" s="9">
        <f t="shared" si="1182"/>
        <v>481.86</v>
      </c>
      <c r="BF3208" t="str">
        <f t="shared" si="1183"/>
        <v>APCs</v>
      </c>
      <c r="BG3208" s="9">
        <f t="shared" si="1184"/>
        <v>481.86</v>
      </c>
      <c r="BI3208" t="str">
        <f t="shared" si="1185"/>
        <v>APCs</v>
      </c>
      <c r="BJ3208" s="9">
        <f t="shared" si="1186"/>
        <v>481.86</v>
      </c>
      <c r="BL3208" t="str">
        <f t="shared" si="1187"/>
        <v>APCs</v>
      </c>
      <c r="BM3208" s="9">
        <f t="shared" si="1188"/>
        <v>481.86</v>
      </c>
      <c r="BO3208" t="str">
        <f t="shared" si="1189"/>
        <v>APCs</v>
      </c>
      <c r="BP3208" s="9">
        <f t="shared" si="1190"/>
        <v>481.86</v>
      </c>
    </row>
    <row r="3209" spans="1:68" x14ac:dyDescent="0.25">
      <c r="A3209">
        <v>1651127</v>
      </c>
      <c r="B3209" t="s">
        <v>3720</v>
      </c>
      <c r="C3209">
        <v>341</v>
      </c>
      <c r="D3209">
        <v>78800</v>
      </c>
      <c r="F3209" s="9">
        <f t="shared" si="1195"/>
        <v>0</v>
      </c>
      <c r="G3209" s="9">
        <f t="shared" si="1196"/>
        <v>4138.7813999999998</v>
      </c>
      <c r="H3209" s="9">
        <f t="shared" si="1197"/>
        <v>2900.2260000000001</v>
      </c>
      <c r="I3209" s="9">
        <v>4833.71</v>
      </c>
      <c r="K3209" t="s">
        <v>4100</v>
      </c>
      <c r="N3209" t="s">
        <v>4103</v>
      </c>
      <c r="O3209" s="9">
        <f t="shared" si="1174"/>
        <v>460.16919199999995</v>
      </c>
      <c r="Q3209" t="s">
        <v>4103</v>
      </c>
      <c r="R3209" s="9">
        <f t="shared" si="1193"/>
        <v>1464.6141299999999</v>
      </c>
      <c r="U3209" t="s">
        <v>4103</v>
      </c>
      <c r="V3209" s="9">
        <f t="shared" si="1194"/>
        <v>1976.98739</v>
      </c>
      <c r="Y3209" t="s">
        <v>4103</v>
      </c>
      <c r="Z3209" s="9">
        <f t="shared" si="1175"/>
        <v>3383.5969999999998</v>
      </c>
      <c r="AA3209" t="s">
        <v>4103</v>
      </c>
      <c r="AC3209" t="s">
        <v>4103</v>
      </c>
      <c r="AD3209" s="9">
        <f t="shared" si="1176"/>
        <v>1450.1130000000001</v>
      </c>
      <c r="AG3209" t="s">
        <v>4103</v>
      </c>
      <c r="AH3209" s="9">
        <f t="shared" si="1177"/>
        <v>4138.7813999999998</v>
      </c>
      <c r="AK3209" t="s">
        <v>4103</v>
      </c>
      <c r="AL3209" s="9">
        <f t="shared" si="1178"/>
        <v>3093.5744</v>
      </c>
      <c r="AO3209" t="s">
        <v>4135</v>
      </c>
      <c r="AP3209" s="9">
        <v>589.01</v>
      </c>
      <c r="AS3209" t="s">
        <v>4103</v>
      </c>
      <c r="AT3209" s="9">
        <f t="shared" si="1192"/>
        <v>0</v>
      </c>
      <c r="AW3209" t="str">
        <f t="shared" si="1179"/>
        <v>POC</v>
      </c>
      <c r="AX3209" s="9">
        <f t="shared" si="1180"/>
        <v>0</v>
      </c>
      <c r="AZ3209" t="s">
        <v>4151</v>
      </c>
      <c r="BA3209" s="9">
        <v>367.69</v>
      </c>
      <c r="BC3209" t="str">
        <f t="shared" si="1181"/>
        <v>APCs</v>
      </c>
      <c r="BD3209" s="9">
        <f t="shared" si="1182"/>
        <v>367.69</v>
      </c>
      <c r="BF3209" t="str">
        <f t="shared" si="1183"/>
        <v>APCs</v>
      </c>
      <c r="BG3209" s="9">
        <f t="shared" si="1184"/>
        <v>367.69</v>
      </c>
      <c r="BI3209" t="str">
        <f t="shared" si="1185"/>
        <v>APCs</v>
      </c>
      <c r="BJ3209" s="9">
        <f t="shared" si="1186"/>
        <v>367.69</v>
      </c>
      <c r="BL3209" t="str">
        <f t="shared" si="1187"/>
        <v>APCs</v>
      </c>
      <c r="BM3209" s="9">
        <f t="shared" si="1188"/>
        <v>367.69</v>
      </c>
      <c r="BO3209" t="str">
        <f t="shared" si="1189"/>
        <v>APCs</v>
      </c>
      <c r="BP3209" s="9">
        <f t="shared" si="1190"/>
        <v>367.69</v>
      </c>
    </row>
    <row r="3210" spans="1:68" x14ac:dyDescent="0.25">
      <c r="A3210">
        <v>1651124</v>
      </c>
      <c r="B3210" t="s">
        <v>3719</v>
      </c>
      <c r="C3210">
        <v>341</v>
      </c>
      <c r="D3210">
        <v>78801</v>
      </c>
      <c r="F3210" s="9">
        <f t="shared" si="1195"/>
        <v>0</v>
      </c>
      <c r="G3210" s="9">
        <f t="shared" si="1196"/>
        <v>4132.8220499999998</v>
      </c>
      <c r="H3210" s="9">
        <f t="shared" si="1197"/>
        <v>2900.2260000000001</v>
      </c>
      <c r="I3210" s="9">
        <v>4833.71</v>
      </c>
      <c r="K3210" t="s">
        <v>4100</v>
      </c>
      <c r="N3210" t="s">
        <v>4103</v>
      </c>
      <c r="O3210" s="9">
        <f t="shared" si="1174"/>
        <v>460.16919199999995</v>
      </c>
      <c r="Q3210" t="s">
        <v>4103</v>
      </c>
      <c r="R3210" s="9">
        <f t="shared" si="1193"/>
        <v>1464.6141299999999</v>
      </c>
      <c r="U3210" t="s">
        <v>4103</v>
      </c>
      <c r="V3210" s="9">
        <f t="shared" si="1194"/>
        <v>1976.98739</v>
      </c>
      <c r="Y3210" t="s">
        <v>4103</v>
      </c>
      <c r="Z3210" s="9">
        <f t="shared" si="1175"/>
        <v>3383.5969999999998</v>
      </c>
      <c r="AA3210" t="s">
        <v>4103</v>
      </c>
      <c r="AC3210" t="s">
        <v>4103</v>
      </c>
      <c r="AD3210" s="9">
        <f t="shared" si="1176"/>
        <v>1450.1130000000001</v>
      </c>
      <c r="AG3210" t="s">
        <v>4103</v>
      </c>
      <c r="AH3210" s="9">
        <f t="shared" si="1177"/>
        <v>4132.8220499999998</v>
      </c>
      <c r="AK3210" t="s">
        <v>4103</v>
      </c>
      <c r="AL3210" s="9">
        <f t="shared" si="1178"/>
        <v>3093.5744</v>
      </c>
      <c r="AO3210" t="s">
        <v>4135</v>
      </c>
      <c r="AP3210" s="9">
        <v>589.01</v>
      </c>
      <c r="AS3210" t="s">
        <v>4103</v>
      </c>
      <c r="AT3210" s="9">
        <f t="shared" si="1192"/>
        <v>0</v>
      </c>
      <c r="AW3210" t="str">
        <f t="shared" si="1179"/>
        <v>POC</v>
      </c>
      <c r="AX3210" s="9">
        <f t="shared" si="1180"/>
        <v>0</v>
      </c>
      <c r="AZ3210" t="s">
        <v>4151</v>
      </c>
      <c r="BA3210" s="9">
        <v>367.69</v>
      </c>
      <c r="BC3210" t="str">
        <f t="shared" si="1181"/>
        <v>APCs</v>
      </c>
      <c r="BD3210" s="9">
        <f t="shared" si="1182"/>
        <v>367.69</v>
      </c>
      <c r="BF3210" t="str">
        <f t="shared" si="1183"/>
        <v>APCs</v>
      </c>
      <c r="BG3210" s="9">
        <f t="shared" si="1184"/>
        <v>367.69</v>
      </c>
      <c r="BI3210" t="str">
        <f t="shared" si="1185"/>
        <v>APCs</v>
      </c>
      <c r="BJ3210" s="9">
        <f t="shared" si="1186"/>
        <v>367.69</v>
      </c>
      <c r="BL3210" t="str">
        <f t="shared" si="1187"/>
        <v>APCs</v>
      </c>
      <c r="BM3210" s="9">
        <f t="shared" si="1188"/>
        <v>367.69</v>
      </c>
      <c r="BO3210" t="str">
        <f t="shared" si="1189"/>
        <v>APCs</v>
      </c>
      <c r="BP3210" s="9">
        <f t="shared" si="1190"/>
        <v>367.69</v>
      </c>
    </row>
    <row r="3211" spans="1:68" x14ac:dyDescent="0.25">
      <c r="A3211">
        <v>1651128</v>
      </c>
      <c r="B3211" t="s">
        <v>3721</v>
      </c>
      <c r="C3211">
        <v>341</v>
      </c>
      <c r="D3211">
        <v>78802</v>
      </c>
      <c r="F3211" s="9">
        <f t="shared" si="1195"/>
        <v>0</v>
      </c>
      <c r="G3211" s="9">
        <f t="shared" si="1196"/>
        <v>4132.8220499999998</v>
      </c>
      <c r="H3211" s="9">
        <f t="shared" si="1197"/>
        <v>2900.2260000000001</v>
      </c>
      <c r="I3211" s="9">
        <v>4833.71</v>
      </c>
      <c r="K3211" t="s">
        <v>4100</v>
      </c>
      <c r="N3211" t="s">
        <v>4103</v>
      </c>
      <c r="O3211" s="9">
        <f t="shared" si="1174"/>
        <v>460.16919199999995</v>
      </c>
      <c r="Q3211" t="s">
        <v>4103</v>
      </c>
      <c r="R3211" s="9">
        <f t="shared" si="1193"/>
        <v>1464.6141299999999</v>
      </c>
      <c r="U3211" t="s">
        <v>4103</v>
      </c>
      <c r="V3211" s="9">
        <f t="shared" si="1194"/>
        <v>1976.98739</v>
      </c>
      <c r="Y3211" t="s">
        <v>4103</v>
      </c>
      <c r="Z3211" s="9">
        <f t="shared" si="1175"/>
        <v>3383.5969999999998</v>
      </c>
      <c r="AA3211" t="s">
        <v>4103</v>
      </c>
      <c r="AC3211" t="s">
        <v>4103</v>
      </c>
      <c r="AD3211" s="9">
        <f t="shared" si="1176"/>
        <v>1450.1130000000001</v>
      </c>
      <c r="AG3211" t="s">
        <v>4103</v>
      </c>
      <c r="AH3211" s="9">
        <f t="shared" si="1177"/>
        <v>4132.8220499999998</v>
      </c>
      <c r="AK3211" t="s">
        <v>4103</v>
      </c>
      <c r="AL3211" s="9">
        <f t="shared" si="1178"/>
        <v>3093.5744</v>
      </c>
      <c r="AO3211" t="s">
        <v>4135</v>
      </c>
      <c r="AP3211" s="9">
        <v>2035.5</v>
      </c>
      <c r="AS3211" t="s">
        <v>4103</v>
      </c>
      <c r="AT3211" s="9">
        <f t="shared" si="1192"/>
        <v>0</v>
      </c>
      <c r="AW3211" t="str">
        <f t="shared" si="1179"/>
        <v>POC</v>
      </c>
      <c r="AX3211" s="9">
        <f t="shared" si="1180"/>
        <v>0</v>
      </c>
      <c r="AZ3211" t="s">
        <v>4151</v>
      </c>
      <c r="BA3211" s="9">
        <v>1265.8900000000001</v>
      </c>
      <c r="BC3211" t="str">
        <f t="shared" si="1181"/>
        <v>APCs</v>
      </c>
      <c r="BD3211" s="9">
        <f t="shared" si="1182"/>
        <v>1265.8900000000001</v>
      </c>
      <c r="BF3211" t="str">
        <f t="shared" si="1183"/>
        <v>APCs</v>
      </c>
      <c r="BG3211" s="9">
        <f t="shared" si="1184"/>
        <v>1265.8900000000001</v>
      </c>
      <c r="BI3211" t="str">
        <f t="shared" si="1185"/>
        <v>APCs</v>
      </c>
      <c r="BJ3211" s="9">
        <f t="shared" si="1186"/>
        <v>1265.8900000000001</v>
      </c>
      <c r="BL3211" t="str">
        <f t="shared" si="1187"/>
        <v>APCs</v>
      </c>
      <c r="BM3211" s="9">
        <f t="shared" si="1188"/>
        <v>1265.8900000000001</v>
      </c>
      <c r="BO3211" t="str">
        <f t="shared" si="1189"/>
        <v>APCs</v>
      </c>
      <c r="BP3211" s="9">
        <f t="shared" si="1190"/>
        <v>1265.8900000000001</v>
      </c>
    </row>
    <row r="3212" spans="1:68" x14ac:dyDescent="0.25">
      <c r="A3212">
        <v>2811178</v>
      </c>
      <c r="B3212" t="s">
        <v>3969</v>
      </c>
      <c r="C3212">
        <v>343</v>
      </c>
      <c r="D3212" t="s">
        <v>3970</v>
      </c>
      <c r="F3212" s="9">
        <f t="shared" si="1195"/>
        <v>0</v>
      </c>
      <c r="G3212" s="9">
        <f t="shared" si="1196"/>
        <v>4132.8220499999998</v>
      </c>
      <c r="H3212" s="9">
        <f t="shared" si="1197"/>
        <v>438.012</v>
      </c>
      <c r="I3212" s="9">
        <v>730.02</v>
      </c>
      <c r="K3212" t="s">
        <v>4100</v>
      </c>
      <c r="N3212" t="s">
        <v>4103</v>
      </c>
      <c r="O3212" s="9">
        <f t="shared" si="1174"/>
        <v>69.497903999999991</v>
      </c>
      <c r="Q3212" t="s">
        <v>4103</v>
      </c>
      <c r="R3212" s="9">
        <f t="shared" si="1193"/>
        <v>221.19605999999999</v>
      </c>
      <c r="U3212" t="s">
        <v>4103</v>
      </c>
      <c r="V3212" s="9">
        <f t="shared" si="1194"/>
        <v>298.57817999999997</v>
      </c>
      <c r="Y3212" t="s">
        <v>4103</v>
      </c>
      <c r="Z3212" s="9">
        <f t="shared" si="1175"/>
        <v>511.01399999999995</v>
      </c>
      <c r="AA3212" t="s">
        <v>4103</v>
      </c>
      <c r="AC3212" t="s">
        <v>4103</v>
      </c>
      <c r="AD3212" s="9">
        <f t="shared" si="1176"/>
        <v>219.006</v>
      </c>
      <c r="AG3212" t="s">
        <v>4103</v>
      </c>
      <c r="AH3212" s="9">
        <f t="shared" si="1177"/>
        <v>4132.8220499999998</v>
      </c>
      <c r="AK3212" t="s">
        <v>4103</v>
      </c>
      <c r="AL3212" s="9">
        <f t="shared" si="1178"/>
        <v>467.21280000000002</v>
      </c>
      <c r="AO3212" t="s">
        <v>4103</v>
      </c>
      <c r="AP3212" s="9">
        <f t="shared" ref="AP3212:AP3226" si="1198">I3212*24%</f>
        <v>175.20479999999998</v>
      </c>
      <c r="AS3212" t="s">
        <v>4103</v>
      </c>
      <c r="AT3212" s="9">
        <f t="shared" si="1192"/>
        <v>0</v>
      </c>
      <c r="AW3212" t="str">
        <f t="shared" si="1179"/>
        <v>POC</v>
      </c>
      <c r="AX3212" s="9">
        <f t="shared" si="1180"/>
        <v>0</v>
      </c>
      <c r="AZ3212" t="s">
        <v>4149</v>
      </c>
      <c r="BA3212" s="9">
        <v>0</v>
      </c>
      <c r="BC3212" t="str">
        <f t="shared" si="1181"/>
        <v>Zero Pay APC</v>
      </c>
      <c r="BD3212" s="9">
        <f t="shared" si="1182"/>
        <v>0</v>
      </c>
      <c r="BF3212" t="str">
        <f t="shared" si="1183"/>
        <v>Zero Pay APC</v>
      </c>
      <c r="BG3212" s="9">
        <f t="shared" si="1184"/>
        <v>0</v>
      </c>
      <c r="BI3212" t="str">
        <f t="shared" si="1185"/>
        <v>Zero Pay APC</v>
      </c>
      <c r="BJ3212" s="9">
        <f t="shared" si="1186"/>
        <v>0</v>
      </c>
      <c r="BL3212" t="str">
        <f t="shared" si="1187"/>
        <v>Zero Pay APC</v>
      </c>
      <c r="BM3212" s="9">
        <f t="shared" si="1188"/>
        <v>0</v>
      </c>
      <c r="BO3212" t="str">
        <f t="shared" si="1189"/>
        <v>Zero Pay APC</v>
      </c>
      <c r="BP3212" s="9">
        <f t="shared" si="1190"/>
        <v>0</v>
      </c>
    </row>
    <row r="3213" spans="1:68" x14ac:dyDescent="0.25">
      <c r="A3213">
        <v>2811180</v>
      </c>
      <c r="B3213" t="s">
        <v>3971</v>
      </c>
      <c r="C3213">
        <v>343</v>
      </c>
      <c r="D3213" t="s">
        <v>3972</v>
      </c>
      <c r="F3213" s="9">
        <f t="shared" si="1195"/>
        <v>0</v>
      </c>
      <c r="G3213" s="9">
        <f t="shared" si="1196"/>
        <v>624.1671</v>
      </c>
      <c r="H3213" s="9">
        <f t="shared" si="1197"/>
        <v>45.234000000000002</v>
      </c>
      <c r="I3213" s="9">
        <v>75.39</v>
      </c>
      <c r="K3213" t="s">
        <v>4100</v>
      </c>
      <c r="N3213" t="s">
        <v>4103</v>
      </c>
      <c r="O3213" s="9">
        <f t="shared" si="1174"/>
        <v>7.1771279999999997</v>
      </c>
      <c r="Q3213" t="s">
        <v>4103</v>
      </c>
      <c r="R3213" s="9">
        <f t="shared" si="1193"/>
        <v>22.843170000000001</v>
      </c>
      <c r="U3213" t="s">
        <v>4103</v>
      </c>
      <c r="V3213" s="9">
        <f t="shared" si="1194"/>
        <v>30.834509999999998</v>
      </c>
      <c r="Y3213" t="s">
        <v>4103</v>
      </c>
      <c r="Z3213" s="9">
        <f t="shared" si="1175"/>
        <v>52.772999999999996</v>
      </c>
      <c r="AA3213" t="s">
        <v>4103</v>
      </c>
      <c r="AC3213" t="s">
        <v>4103</v>
      </c>
      <c r="AD3213" s="9">
        <f t="shared" si="1176"/>
        <v>22.617000000000001</v>
      </c>
      <c r="AG3213" t="s">
        <v>4103</v>
      </c>
      <c r="AH3213" s="9">
        <f t="shared" si="1177"/>
        <v>624.1671</v>
      </c>
      <c r="AK3213" t="s">
        <v>4103</v>
      </c>
      <c r="AL3213" s="9">
        <f t="shared" si="1178"/>
        <v>48.249600000000001</v>
      </c>
      <c r="AO3213" t="s">
        <v>4103</v>
      </c>
      <c r="AP3213" s="9">
        <f t="shared" si="1198"/>
        <v>18.093599999999999</v>
      </c>
      <c r="AS3213" t="s">
        <v>4103</v>
      </c>
      <c r="AT3213" s="9">
        <f t="shared" si="1192"/>
        <v>0</v>
      </c>
      <c r="AW3213" t="str">
        <f t="shared" si="1179"/>
        <v>POC</v>
      </c>
      <c r="AX3213" s="9">
        <f t="shared" si="1180"/>
        <v>0</v>
      </c>
      <c r="AZ3213" t="s">
        <v>4149</v>
      </c>
      <c r="BA3213" s="9">
        <v>0</v>
      </c>
      <c r="BC3213" t="str">
        <f t="shared" si="1181"/>
        <v>Zero Pay APC</v>
      </c>
      <c r="BD3213" s="9">
        <f t="shared" si="1182"/>
        <v>0</v>
      </c>
      <c r="BF3213" t="str">
        <f t="shared" si="1183"/>
        <v>Zero Pay APC</v>
      </c>
      <c r="BG3213" s="9">
        <f t="shared" si="1184"/>
        <v>0</v>
      </c>
      <c r="BI3213" t="str">
        <f t="shared" si="1185"/>
        <v>Zero Pay APC</v>
      </c>
      <c r="BJ3213" s="9">
        <f t="shared" si="1186"/>
        <v>0</v>
      </c>
      <c r="BL3213" t="str">
        <f t="shared" si="1187"/>
        <v>Zero Pay APC</v>
      </c>
      <c r="BM3213" s="9">
        <f t="shared" si="1188"/>
        <v>0</v>
      </c>
      <c r="BO3213" t="str">
        <f t="shared" si="1189"/>
        <v>Zero Pay APC</v>
      </c>
      <c r="BP3213" s="9">
        <f t="shared" si="1190"/>
        <v>0</v>
      </c>
    </row>
    <row r="3214" spans="1:68" x14ac:dyDescent="0.25">
      <c r="A3214">
        <v>2811182</v>
      </c>
      <c r="B3214" t="s">
        <v>3973</v>
      </c>
      <c r="C3214">
        <v>343</v>
      </c>
      <c r="D3214" t="s">
        <v>3974</v>
      </c>
      <c r="F3214" s="9">
        <f t="shared" si="1195"/>
        <v>0</v>
      </c>
      <c r="G3214" s="9">
        <f t="shared" si="1196"/>
        <v>136.32499999999999</v>
      </c>
      <c r="H3214" s="9">
        <f t="shared" si="1197"/>
        <v>116.85</v>
      </c>
      <c r="I3214" s="9">
        <v>194.75</v>
      </c>
      <c r="K3214" t="s">
        <v>4100</v>
      </c>
      <c r="N3214" t="s">
        <v>4103</v>
      </c>
      <c r="O3214" s="9">
        <f t="shared" si="1174"/>
        <v>18.540199999999999</v>
      </c>
      <c r="Q3214" t="s">
        <v>4103</v>
      </c>
      <c r="R3214" s="9">
        <f t="shared" si="1193"/>
        <v>59.009250000000002</v>
      </c>
      <c r="U3214" t="s">
        <v>4103</v>
      </c>
      <c r="V3214" s="9">
        <f t="shared" si="1194"/>
        <v>79.652749999999997</v>
      </c>
      <c r="Y3214" t="s">
        <v>4103</v>
      </c>
      <c r="Z3214" s="9">
        <f t="shared" si="1175"/>
        <v>136.32499999999999</v>
      </c>
      <c r="AA3214" t="s">
        <v>4103</v>
      </c>
      <c r="AC3214" t="s">
        <v>4103</v>
      </c>
      <c r="AD3214" s="9">
        <f t="shared" si="1176"/>
        <v>58.424999999999997</v>
      </c>
      <c r="AG3214" t="s">
        <v>4103</v>
      </c>
      <c r="AH3214" s="9">
        <f t="shared" si="1177"/>
        <v>64.458449999999999</v>
      </c>
      <c r="AK3214" t="s">
        <v>4103</v>
      </c>
      <c r="AL3214" s="9">
        <f t="shared" si="1178"/>
        <v>124.64</v>
      </c>
      <c r="AO3214" t="s">
        <v>4103</v>
      </c>
      <c r="AP3214" s="9">
        <f t="shared" si="1198"/>
        <v>46.739999999999995</v>
      </c>
      <c r="AS3214" t="s">
        <v>4103</v>
      </c>
      <c r="AT3214" s="9">
        <f t="shared" si="1192"/>
        <v>0</v>
      </c>
      <c r="AW3214" t="str">
        <f t="shared" si="1179"/>
        <v>POC</v>
      </c>
      <c r="AX3214" s="9">
        <f t="shared" si="1180"/>
        <v>0</v>
      </c>
      <c r="AZ3214" t="s">
        <v>4149</v>
      </c>
      <c r="BA3214" s="9">
        <v>0</v>
      </c>
      <c r="BC3214" t="str">
        <f t="shared" si="1181"/>
        <v>Zero Pay APC</v>
      </c>
      <c r="BD3214" s="9">
        <f t="shared" si="1182"/>
        <v>0</v>
      </c>
      <c r="BF3214" t="str">
        <f t="shared" si="1183"/>
        <v>Zero Pay APC</v>
      </c>
      <c r="BG3214" s="9">
        <f t="shared" si="1184"/>
        <v>0</v>
      </c>
      <c r="BI3214" t="str">
        <f t="shared" si="1185"/>
        <v>Zero Pay APC</v>
      </c>
      <c r="BJ3214" s="9">
        <f t="shared" si="1186"/>
        <v>0</v>
      </c>
      <c r="BL3214" t="str">
        <f t="shared" si="1187"/>
        <v>Zero Pay APC</v>
      </c>
      <c r="BM3214" s="9">
        <f t="shared" si="1188"/>
        <v>0</v>
      </c>
      <c r="BO3214" t="str">
        <f t="shared" si="1189"/>
        <v>Zero Pay APC</v>
      </c>
      <c r="BP3214" s="9">
        <f t="shared" si="1190"/>
        <v>0</v>
      </c>
    </row>
    <row r="3215" spans="1:68" x14ac:dyDescent="0.25">
      <c r="A3215">
        <v>2811203</v>
      </c>
      <c r="B3215" t="s">
        <v>3981</v>
      </c>
      <c r="C3215">
        <v>343</v>
      </c>
      <c r="D3215" t="s">
        <v>3982</v>
      </c>
      <c r="F3215" s="9">
        <f t="shared" si="1195"/>
        <v>0</v>
      </c>
      <c r="G3215" s="9">
        <f t="shared" si="1196"/>
        <v>166.51124999999999</v>
      </c>
      <c r="H3215" s="9">
        <f t="shared" si="1197"/>
        <v>141.54</v>
      </c>
      <c r="I3215" s="9">
        <v>235.9</v>
      </c>
      <c r="K3215" t="s">
        <v>4100</v>
      </c>
      <c r="N3215" t="s">
        <v>4103</v>
      </c>
      <c r="O3215" s="9">
        <f t="shared" si="1174"/>
        <v>22.45768</v>
      </c>
      <c r="Q3215" t="s">
        <v>4103</v>
      </c>
      <c r="R3215" s="9">
        <f t="shared" si="1193"/>
        <v>71.477699999999999</v>
      </c>
      <c r="U3215" t="s">
        <v>4103</v>
      </c>
      <c r="V3215" s="9">
        <f t="shared" si="1194"/>
        <v>96.483099999999993</v>
      </c>
      <c r="Y3215" t="s">
        <v>4103</v>
      </c>
      <c r="Z3215" s="9">
        <f t="shared" si="1175"/>
        <v>165.13</v>
      </c>
      <c r="AA3215" t="s">
        <v>4103</v>
      </c>
      <c r="AC3215" t="s">
        <v>4103</v>
      </c>
      <c r="AD3215" s="9">
        <f t="shared" si="1176"/>
        <v>70.77</v>
      </c>
      <c r="AG3215" t="s">
        <v>4103</v>
      </c>
      <c r="AH3215" s="9">
        <f t="shared" si="1177"/>
        <v>166.51124999999999</v>
      </c>
      <c r="AK3215" t="s">
        <v>4103</v>
      </c>
      <c r="AL3215" s="9">
        <f t="shared" si="1178"/>
        <v>150.976</v>
      </c>
      <c r="AO3215" t="s">
        <v>4103</v>
      </c>
      <c r="AP3215" s="9">
        <f t="shared" si="1198"/>
        <v>56.616</v>
      </c>
      <c r="AS3215" t="s">
        <v>4103</v>
      </c>
      <c r="AT3215" s="9">
        <f t="shared" si="1192"/>
        <v>0</v>
      </c>
      <c r="AW3215" t="str">
        <f t="shared" si="1179"/>
        <v>POC</v>
      </c>
      <c r="AX3215" s="9">
        <f t="shared" si="1180"/>
        <v>0</v>
      </c>
      <c r="AZ3215" t="s">
        <v>4149</v>
      </c>
      <c r="BA3215" s="9">
        <v>0</v>
      </c>
      <c r="BC3215" t="str">
        <f t="shared" si="1181"/>
        <v>Zero Pay APC</v>
      </c>
      <c r="BD3215" s="9">
        <f t="shared" si="1182"/>
        <v>0</v>
      </c>
      <c r="BF3215" t="str">
        <f t="shared" si="1183"/>
        <v>Zero Pay APC</v>
      </c>
      <c r="BG3215" s="9">
        <f t="shared" si="1184"/>
        <v>0</v>
      </c>
      <c r="BI3215" t="str">
        <f t="shared" si="1185"/>
        <v>Zero Pay APC</v>
      </c>
      <c r="BJ3215" s="9">
        <f t="shared" si="1186"/>
        <v>0</v>
      </c>
      <c r="BL3215" t="str">
        <f t="shared" si="1187"/>
        <v>Zero Pay APC</v>
      </c>
      <c r="BM3215" s="9">
        <f t="shared" si="1188"/>
        <v>0</v>
      </c>
      <c r="BO3215" t="str">
        <f t="shared" si="1189"/>
        <v>Zero Pay APC</v>
      </c>
      <c r="BP3215" s="9">
        <f t="shared" si="1190"/>
        <v>0</v>
      </c>
    </row>
    <row r="3216" spans="1:68" x14ac:dyDescent="0.25">
      <c r="A3216">
        <v>2811189</v>
      </c>
      <c r="B3216" t="s">
        <v>3975</v>
      </c>
      <c r="C3216">
        <v>343</v>
      </c>
      <c r="D3216" t="s">
        <v>3976</v>
      </c>
      <c r="F3216" s="9">
        <f t="shared" si="1195"/>
        <v>0</v>
      </c>
      <c r="G3216" s="9">
        <f t="shared" si="1196"/>
        <v>201.69450000000001</v>
      </c>
      <c r="H3216" s="9">
        <f t="shared" si="1197"/>
        <v>166.65599999999998</v>
      </c>
      <c r="I3216" s="9">
        <v>277.76</v>
      </c>
      <c r="K3216" t="s">
        <v>4100</v>
      </c>
      <c r="N3216" t="s">
        <v>4103</v>
      </c>
      <c r="O3216" s="9">
        <f t="shared" si="1174"/>
        <v>26.442751999999999</v>
      </c>
      <c r="Q3216" t="s">
        <v>4103</v>
      </c>
      <c r="R3216" s="9">
        <f t="shared" si="1193"/>
        <v>84.161279999999991</v>
      </c>
      <c r="U3216" t="s">
        <v>4103</v>
      </c>
      <c r="V3216" s="9">
        <f t="shared" si="1194"/>
        <v>113.60383999999999</v>
      </c>
      <c r="Y3216" t="s">
        <v>4103</v>
      </c>
      <c r="Z3216" s="9">
        <f t="shared" si="1175"/>
        <v>194.43199999999999</v>
      </c>
      <c r="AA3216" t="s">
        <v>4103</v>
      </c>
      <c r="AC3216" t="s">
        <v>4103</v>
      </c>
      <c r="AD3216" s="9">
        <f t="shared" si="1176"/>
        <v>83.327999999999989</v>
      </c>
      <c r="AG3216" t="s">
        <v>4103</v>
      </c>
      <c r="AH3216" s="9">
        <f t="shared" si="1177"/>
        <v>201.69450000000001</v>
      </c>
      <c r="AK3216" t="s">
        <v>4103</v>
      </c>
      <c r="AL3216" s="9">
        <f t="shared" si="1178"/>
        <v>177.7664</v>
      </c>
      <c r="AO3216" t="s">
        <v>4103</v>
      </c>
      <c r="AP3216" s="9">
        <f t="shared" si="1198"/>
        <v>66.662399999999991</v>
      </c>
      <c r="AS3216" t="s">
        <v>4103</v>
      </c>
      <c r="AT3216" s="9">
        <f t="shared" si="1192"/>
        <v>0</v>
      </c>
      <c r="AW3216" t="str">
        <f t="shared" si="1179"/>
        <v>POC</v>
      </c>
      <c r="AX3216" s="9">
        <f t="shared" si="1180"/>
        <v>0</v>
      </c>
      <c r="AZ3216" t="s">
        <v>4149</v>
      </c>
      <c r="BA3216" s="9">
        <v>0</v>
      </c>
      <c r="BC3216" t="str">
        <f t="shared" si="1181"/>
        <v>Zero Pay APC</v>
      </c>
      <c r="BD3216" s="9">
        <f t="shared" si="1182"/>
        <v>0</v>
      </c>
      <c r="BF3216" t="str">
        <f t="shared" si="1183"/>
        <v>Zero Pay APC</v>
      </c>
      <c r="BG3216" s="9">
        <f t="shared" si="1184"/>
        <v>0</v>
      </c>
      <c r="BI3216" t="str">
        <f t="shared" si="1185"/>
        <v>Zero Pay APC</v>
      </c>
      <c r="BJ3216" s="9">
        <f t="shared" si="1186"/>
        <v>0</v>
      </c>
      <c r="BL3216" t="str">
        <f t="shared" si="1187"/>
        <v>Zero Pay APC</v>
      </c>
      <c r="BM3216" s="9">
        <f t="shared" si="1188"/>
        <v>0</v>
      </c>
      <c r="BO3216" t="str">
        <f t="shared" si="1189"/>
        <v>Zero Pay APC</v>
      </c>
      <c r="BP3216" s="9">
        <f t="shared" si="1190"/>
        <v>0</v>
      </c>
    </row>
    <row r="3217" spans="1:68" x14ac:dyDescent="0.25">
      <c r="A3217">
        <v>2811841</v>
      </c>
      <c r="B3217" t="s">
        <v>4020</v>
      </c>
      <c r="C3217">
        <v>343</v>
      </c>
      <c r="D3217" t="s">
        <v>4021</v>
      </c>
      <c r="F3217" s="9">
        <f t="shared" si="1195"/>
        <v>0</v>
      </c>
      <c r="G3217" s="9">
        <f t="shared" si="1196"/>
        <v>628.75400000000002</v>
      </c>
      <c r="H3217" s="9">
        <f t="shared" si="1197"/>
        <v>538.93200000000002</v>
      </c>
      <c r="I3217" s="9">
        <v>898.22</v>
      </c>
      <c r="K3217" t="s">
        <v>4100</v>
      </c>
      <c r="N3217" t="s">
        <v>4103</v>
      </c>
      <c r="O3217" s="9">
        <f t="shared" si="1174"/>
        <v>85.510543999999996</v>
      </c>
      <c r="Q3217" t="s">
        <v>4103</v>
      </c>
      <c r="R3217" s="9">
        <f t="shared" si="1193"/>
        <v>272.16066000000001</v>
      </c>
      <c r="U3217" t="s">
        <v>4103</v>
      </c>
      <c r="V3217" s="9">
        <f t="shared" si="1194"/>
        <v>367.37198000000001</v>
      </c>
      <c r="Y3217" t="s">
        <v>4103</v>
      </c>
      <c r="Z3217" s="9">
        <f t="shared" si="1175"/>
        <v>628.75400000000002</v>
      </c>
      <c r="AA3217" t="s">
        <v>4103</v>
      </c>
      <c r="AC3217" t="s">
        <v>4103</v>
      </c>
      <c r="AD3217" s="9">
        <f t="shared" si="1176"/>
        <v>269.46600000000001</v>
      </c>
      <c r="AG3217" t="s">
        <v>4103</v>
      </c>
      <c r="AH3217" s="9">
        <f t="shared" si="1177"/>
        <v>237.48479999999998</v>
      </c>
      <c r="AK3217" t="s">
        <v>4103</v>
      </c>
      <c r="AL3217" s="9">
        <f t="shared" si="1178"/>
        <v>574.86080000000004</v>
      </c>
      <c r="AO3217" t="s">
        <v>4103</v>
      </c>
      <c r="AP3217" s="9">
        <f t="shared" si="1198"/>
        <v>215.5728</v>
      </c>
      <c r="AS3217" t="s">
        <v>4103</v>
      </c>
      <c r="AT3217" s="9">
        <f t="shared" si="1192"/>
        <v>0</v>
      </c>
      <c r="AW3217" t="str">
        <f t="shared" si="1179"/>
        <v>POC</v>
      </c>
      <c r="AX3217" s="9">
        <f t="shared" si="1180"/>
        <v>0</v>
      </c>
      <c r="AZ3217" t="s">
        <v>4149</v>
      </c>
      <c r="BA3217" s="9">
        <v>0</v>
      </c>
      <c r="BC3217" t="str">
        <f t="shared" si="1181"/>
        <v>Zero Pay APC</v>
      </c>
      <c r="BD3217" s="9">
        <f t="shared" si="1182"/>
        <v>0</v>
      </c>
      <c r="BF3217" t="str">
        <f t="shared" si="1183"/>
        <v>Zero Pay APC</v>
      </c>
      <c r="BG3217" s="9">
        <f t="shared" si="1184"/>
        <v>0</v>
      </c>
      <c r="BI3217" t="str">
        <f t="shared" si="1185"/>
        <v>Zero Pay APC</v>
      </c>
      <c r="BJ3217" s="9">
        <f t="shared" si="1186"/>
        <v>0</v>
      </c>
      <c r="BL3217" t="str">
        <f t="shared" si="1187"/>
        <v>Zero Pay APC</v>
      </c>
      <c r="BM3217" s="9">
        <f t="shared" si="1188"/>
        <v>0</v>
      </c>
      <c r="BO3217" t="str">
        <f t="shared" si="1189"/>
        <v>Zero Pay APC</v>
      </c>
      <c r="BP3217" s="9">
        <f t="shared" si="1190"/>
        <v>0</v>
      </c>
    </row>
    <row r="3218" spans="1:68" x14ac:dyDescent="0.25">
      <c r="A3218">
        <v>2811191</v>
      </c>
      <c r="B3218" t="s">
        <v>3977</v>
      </c>
      <c r="C3218">
        <v>343</v>
      </c>
      <c r="D3218" t="s">
        <v>3978</v>
      </c>
      <c r="F3218" s="9">
        <f t="shared" si="1195"/>
        <v>0</v>
      </c>
      <c r="G3218" s="9">
        <f t="shared" si="1196"/>
        <v>767.97810000000004</v>
      </c>
      <c r="H3218" s="9">
        <f t="shared" si="1197"/>
        <v>190.11600000000001</v>
      </c>
      <c r="I3218" s="9">
        <v>316.86</v>
      </c>
      <c r="K3218" t="s">
        <v>4100</v>
      </c>
      <c r="N3218" t="s">
        <v>4103</v>
      </c>
      <c r="O3218" s="9">
        <f t="shared" si="1174"/>
        <v>30.165071999999999</v>
      </c>
      <c r="Q3218" t="s">
        <v>4103</v>
      </c>
      <c r="R3218" s="9">
        <f t="shared" si="1193"/>
        <v>96.008579999999995</v>
      </c>
      <c r="U3218" t="s">
        <v>4103</v>
      </c>
      <c r="V3218" s="9">
        <f t="shared" ref="V3218:V3249" si="1199">I3218*40.9%</f>
        <v>129.59574000000001</v>
      </c>
      <c r="Y3218" t="s">
        <v>4103</v>
      </c>
      <c r="Z3218" s="9">
        <f t="shared" si="1175"/>
        <v>221.80199999999999</v>
      </c>
      <c r="AA3218" t="s">
        <v>4103</v>
      </c>
      <c r="AC3218" t="s">
        <v>4103</v>
      </c>
      <c r="AD3218" s="9">
        <f t="shared" si="1176"/>
        <v>95.058000000000007</v>
      </c>
      <c r="AG3218" t="s">
        <v>4103</v>
      </c>
      <c r="AH3218" s="9">
        <f t="shared" si="1177"/>
        <v>767.97810000000004</v>
      </c>
      <c r="AK3218" t="s">
        <v>4103</v>
      </c>
      <c r="AL3218" s="9">
        <f t="shared" si="1178"/>
        <v>202.79040000000001</v>
      </c>
      <c r="AO3218" t="s">
        <v>4103</v>
      </c>
      <c r="AP3218" s="9">
        <f t="shared" si="1198"/>
        <v>76.046400000000006</v>
      </c>
      <c r="AS3218" t="s">
        <v>4103</v>
      </c>
      <c r="AT3218" s="9">
        <f t="shared" si="1192"/>
        <v>0</v>
      </c>
      <c r="AW3218" t="str">
        <f t="shared" si="1179"/>
        <v>POC</v>
      </c>
      <c r="AX3218" s="9">
        <f t="shared" si="1180"/>
        <v>0</v>
      </c>
      <c r="AZ3218" t="s">
        <v>4149</v>
      </c>
      <c r="BA3218" s="9">
        <v>0</v>
      </c>
      <c r="BC3218" t="str">
        <f t="shared" si="1181"/>
        <v>Zero Pay APC</v>
      </c>
      <c r="BD3218" s="9">
        <f t="shared" si="1182"/>
        <v>0</v>
      </c>
      <c r="BF3218" t="str">
        <f t="shared" si="1183"/>
        <v>Zero Pay APC</v>
      </c>
      <c r="BG3218" s="9">
        <f t="shared" si="1184"/>
        <v>0</v>
      </c>
      <c r="BI3218" t="str">
        <f t="shared" si="1185"/>
        <v>Zero Pay APC</v>
      </c>
      <c r="BJ3218" s="9">
        <f t="shared" si="1186"/>
        <v>0</v>
      </c>
      <c r="BL3218" t="str">
        <f t="shared" si="1187"/>
        <v>Zero Pay APC</v>
      </c>
      <c r="BM3218" s="9">
        <f t="shared" si="1188"/>
        <v>0</v>
      </c>
      <c r="BO3218" t="str">
        <f t="shared" si="1189"/>
        <v>Zero Pay APC</v>
      </c>
      <c r="BP3218" s="9">
        <f t="shared" si="1190"/>
        <v>0</v>
      </c>
    </row>
    <row r="3219" spans="1:68" x14ac:dyDescent="0.25">
      <c r="A3219">
        <v>2811213</v>
      </c>
      <c r="B3219" t="s">
        <v>3987</v>
      </c>
      <c r="C3219">
        <v>343</v>
      </c>
      <c r="D3219" t="s">
        <v>3988</v>
      </c>
      <c r="F3219" s="9">
        <f t="shared" si="1195"/>
        <v>0</v>
      </c>
      <c r="G3219" s="9">
        <f t="shared" si="1196"/>
        <v>270.9153</v>
      </c>
      <c r="H3219" s="9">
        <f t="shared" si="1197"/>
        <v>158.02199999999999</v>
      </c>
      <c r="I3219" s="9">
        <v>263.37</v>
      </c>
      <c r="K3219" t="s">
        <v>4100</v>
      </c>
      <c r="N3219" t="s">
        <v>4103</v>
      </c>
      <c r="O3219" s="9">
        <f t="shared" si="1174"/>
        <v>25.072823999999997</v>
      </c>
      <c r="Q3219" t="s">
        <v>4103</v>
      </c>
      <c r="R3219" s="9">
        <f t="shared" si="1193"/>
        <v>79.801109999999994</v>
      </c>
      <c r="U3219" t="s">
        <v>4103</v>
      </c>
      <c r="V3219" s="9">
        <f t="shared" si="1199"/>
        <v>107.71832999999999</v>
      </c>
      <c r="Y3219" t="s">
        <v>4103</v>
      </c>
      <c r="Z3219" s="9">
        <f t="shared" si="1175"/>
        <v>184.35899999999998</v>
      </c>
      <c r="AA3219" t="s">
        <v>4103</v>
      </c>
      <c r="AC3219" t="s">
        <v>4103</v>
      </c>
      <c r="AD3219" s="9">
        <f t="shared" si="1176"/>
        <v>79.010999999999996</v>
      </c>
      <c r="AG3219" t="s">
        <v>4103</v>
      </c>
      <c r="AH3219" s="9">
        <f t="shared" si="1177"/>
        <v>270.9153</v>
      </c>
      <c r="AK3219" t="s">
        <v>4103</v>
      </c>
      <c r="AL3219" s="9">
        <f t="shared" si="1178"/>
        <v>168.55680000000001</v>
      </c>
      <c r="AO3219" t="s">
        <v>4103</v>
      </c>
      <c r="AP3219" s="9">
        <f t="shared" si="1198"/>
        <v>63.208799999999997</v>
      </c>
      <c r="AS3219" t="s">
        <v>4103</v>
      </c>
      <c r="AT3219" s="9">
        <f t="shared" si="1192"/>
        <v>0</v>
      </c>
      <c r="AW3219" t="str">
        <f t="shared" si="1179"/>
        <v>POC</v>
      </c>
      <c r="AX3219" s="9">
        <f t="shared" si="1180"/>
        <v>0</v>
      </c>
      <c r="AZ3219" t="s">
        <v>4149</v>
      </c>
      <c r="BA3219" s="9">
        <v>0</v>
      </c>
      <c r="BC3219" t="str">
        <f t="shared" si="1181"/>
        <v>Zero Pay APC</v>
      </c>
      <c r="BD3219" s="9">
        <f t="shared" si="1182"/>
        <v>0</v>
      </c>
      <c r="BF3219" t="str">
        <f t="shared" si="1183"/>
        <v>Zero Pay APC</v>
      </c>
      <c r="BG3219" s="9">
        <f t="shared" si="1184"/>
        <v>0</v>
      </c>
      <c r="BI3219" t="str">
        <f t="shared" si="1185"/>
        <v>Zero Pay APC</v>
      </c>
      <c r="BJ3219" s="9">
        <f t="shared" si="1186"/>
        <v>0</v>
      </c>
      <c r="BL3219" t="str">
        <f t="shared" si="1187"/>
        <v>Zero Pay APC</v>
      </c>
      <c r="BM3219" s="9">
        <f t="shared" si="1188"/>
        <v>0</v>
      </c>
      <c r="BO3219" t="str">
        <f t="shared" si="1189"/>
        <v>Zero Pay APC</v>
      </c>
      <c r="BP3219" s="9">
        <f t="shared" si="1190"/>
        <v>0</v>
      </c>
    </row>
    <row r="3220" spans="1:68" x14ac:dyDescent="0.25">
      <c r="A3220">
        <v>2811214</v>
      </c>
      <c r="B3220" t="s">
        <v>3989</v>
      </c>
      <c r="C3220">
        <v>343</v>
      </c>
      <c r="D3220" t="s">
        <v>3990</v>
      </c>
      <c r="F3220" s="9">
        <f t="shared" si="1195"/>
        <v>0</v>
      </c>
      <c r="G3220" s="9">
        <f t="shared" si="1196"/>
        <v>225.18135000000001</v>
      </c>
      <c r="H3220" s="9">
        <f t="shared" si="1197"/>
        <v>14.238</v>
      </c>
      <c r="I3220" s="9">
        <v>23.73</v>
      </c>
      <c r="K3220" t="s">
        <v>4100</v>
      </c>
      <c r="N3220" t="s">
        <v>4103</v>
      </c>
      <c r="O3220" s="9">
        <f t="shared" si="1174"/>
        <v>2.259096</v>
      </c>
      <c r="Q3220" t="s">
        <v>4103</v>
      </c>
      <c r="R3220" s="9">
        <f t="shared" si="1193"/>
        <v>7.1901900000000003</v>
      </c>
      <c r="U3220" t="s">
        <v>4103</v>
      </c>
      <c r="V3220" s="9">
        <f t="shared" si="1199"/>
        <v>9.7055699999999998</v>
      </c>
      <c r="Y3220" t="s">
        <v>4103</v>
      </c>
      <c r="Z3220" s="9">
        <f t="shared" si="1175"/>
        <v>16.611000000000001</v>
      </c>
      <c r="AA3220" t="s">
        <v>4103</v>
      </c>
      <c r="AC3220" t="s">
        <v>4103</v>
      </c>
      <c r="AD3220" s="9">
        <f t="shared" si="1176"/>
        <v>7.1189999999999998</v>
      </c>
      <c r="AG3220" t="s">
        <v>4103</v>
      </c>
      <c r="AH3220" s="9">
        <f t="shared" si="1177"/>
        <v>225.18135000000001</v>
      </c>
      <c r="AK3220" t="s">
        <v>4103</v>
      </c>
      <c r="AL3220" s="9">
        <f t="shared" si="1178"/>
        <v>15.187200000000001</v>
      </c>
      <c r="AO3220" t="s">
        <v>4103</v>
      </c>
      <c r="AP3220" s="9">
        <f t="shared" si="1198"/>
        <v>5.6951999999999998</v>
      </c>
      <c r="AS3220" t="s">
        <v>4103</v>
      </c>
      <c r="AT3220" s="9">
        <f t="shared" si="1192"/>
        <v>0</v>
      </c>
      <c r="AW3220" t="str">
        <f t="shared" si="1179"/>
        <v>POC</v>
      </c>
      <c r="AX3220" s="9">
        <f t="shared" si="1180"/>
        <v>0</v>
      </c>
      <c r="AZ3220" t="s">
        <v>4149</v>
      </c>
      <c r="BA3220" s="9">
        <v>0</v>
      </c>
      <c r="BC3220" t="str">
        <f t="shared" si="1181"/>
        <v>Zero Pay APC</v>
      </c>
      <c r="BD3220" s="9">
        <f t="shared" si="1182"/>
        <v>0</v>
      </c>
      <c r="BF3220" t="str">
        <f t="shared" si="1183"/>
        <v>Zero Pay APC</v>
      </c>
      <c r="BG3220" s="9">
        <f t="shared" si="1184"/>
        <v>0</v>
      </c>
      <c r="BI3220" t="str">
        <f t="shared" si="1185"/>
        <v>Zero Pay APC</v>
      </c>
      <c r="BJ3220" s="9">
        <f t="shared" si="1186"/>
        <v>0</v>
      </c>
      <c r="BL3220" t="str">
        <f t="shared" si="1187"/>
        <v>Zero Pay APC</v>
      </c>
      <c r="BM3220" s="9">
        <f t="shared" si="1188"/>
        <v>0</v>
      </c>
      <c r="BO3220" t="str">
        <f t="shared" si="1189"/>
        <v>Zero Pay APC</v>
      </c>
      <c r="BP3220" s="9">
        <f t="shared" si="1190"/>
        <v>0</v>
      </c>
    </row>
    <row r="3221" spans="1:68" x14ac:dyDescent="0.25">
      <c r="A3221">
        <v>2811227</v>
      </c>
      <c r="B3221" t="s">
        <v>3991</v>
      </c>
      <c r="C3221">
        <v>343</v>
      </c>
      <c r="D3221" t="s">
        <v>3992</v>
      </c>
      <c r="F3221" s="9">
        <f t="shared" si="1195"/>
        <v>0</v>
      </c>
      <c r="G3221" s="9">
        <f t="shared" si="1196"/>
        <v>130.935</v>
      </c>
      <c r="H3221" s="9">
        <f t="shared" si="1197"/>
        <v>112.23</v>
      </c>
      <c r="I3221" s="9">
        <v>187.05</v>
      </c>
      <c r="K3221" t="s">
        <v>4100</v>
      </c>
      <c r="N3221" t="s">
        <v>4103</v>
      </c>
      <c r="O3221" s="9">
        <f t="shared" si="1174"/>
        <v>17.80716</v>
      </c>
      <c r="Q3221" t="s">
        <v>4103</v>
      </c>
      <c r="R3221" s="9">
        <f t="shared" si="1193"/>
        <v>56.67615</v>
      </c>
      <c r="U3221" t="s">
        <v>4103</v>
      </c>
      <c r="V3221" s="9">
        <f t="shared" si="1199"/>
        <v>76.503450000000001</v>
      </c>
      <c r="Y3221" t="s">
        <v>4103</v>
      </c>
      <c r="Z3221" s="9">
        <f t="shared" si="1175"/>
        <v>130.935</v>
      </c>
      <c r="AA3221" t="s">
        <v>4103</v>
      </c>
      <c r="AC3221" t="s">
        <v>4103</v>
      </c>
      <c r="AD3221" s="9">
        <f t="shared" si="1176"/>
        <v>56.115000000000002</v>
      </c>
      <c r="AG3221" t="s">
        <v>4103</v>
      </c>
      <c r="AH3221" s="9">
        <f t="shared" si="1177"/>
        <v>20.289149999999999</v>
      </c>
      <c r="AK3221" t="s">
        <v>4103</v>
      </c>
      <c r="AL3221" s="9">
        <f t="shared" si="1178"/>
        <v>119.712</v>
      </c>
      <c r="AO3221" t="s">
        <v>4103</v>
      </c>
      <c r="AP3221" s="9">
        <f t="shared" si="1198"/>
        <v>44.892000000000003</v>
      </c>
      <c r="AS3221" t="s">
        <v>4103</v>
      </c>
      <c r="AT3221" s="9">
        <f t="shared" si="1192"/>
        <v>0</v>
      </c>
      <c r="AW3221" t="str">
        <f t="shared" si="1179"/>
        <v>POC</v>
      </c>
      <c r="AX3221" s="9">
        <f t="shared" si="1180"/>
        <v>0</v>
      </c>
      <c r="AZ3221" t="s">
        <v>4149</v>
      </c>
      <c r="BA3221" s="9">
        <v>0</v>
      </c>
      <c r="BC3221" t="str">
        <f t="shared" si="1181"/>
        <v>Zero Pay APC</v>
      </c>
      <c r="BD3221" s="9">
        <f t="shared" si="1182"/>
        <v>0</v>
      </c>
      <c r="BF3221" t="str">
        <f t="shared" si="1183"/>
        <v>Zero Pay APC</v>
      </c>
      <c r="BG3221" s="9">
        <f t="shared" si="1184"/>
        <v>0</v>
      </c>
      <c r="BI3221" t="str">
        <f t="shared" si="1185"/>
        <v>Zero Pay APC</v>
      </c>
      <c r="BJ3221" s="9">
        <f t="shared" si="1186"/>
        <v>0</v>
      </c>
      <c r="BL3221" t="str">
        <f t="shared" si="1187"/>
        <v>Zero Pay APC</v>
      </c>
      <c r="BM3221" s="9">
        <f t="shared" si="1188"/>
        <v>0</v>
      </c>
      <c r="BO3221" t="str">
        <f t="shared" si="1189"/>
        <v>Zero Pay APC</v>
      </c>
      <c r="BP3221" s="9">
        <f t="shared" si="1190"/>
        <v>0</v>
      </c>
    </row>
    <row r="3222" spans="1:68" x14ac:dyDescent="0.25">
      <c r="A3222">
        <v>2811228</v>
      </c>
      <c r="B3222" t="s">
        <v>3993</v>
      </c>
      <c r="C3222">
        <v>343</v>
      </c>
      <c r="D3222" t="s">
        <v>3994</v>
      </c>
      <c r="F3222" s="9">
        <f t="shared" si="1195"/>
        <v>0</v>
      </c>
      <c r="G3222" s="9">
        <f t="shared" si="1196"/>
        <v>196.97299999999998</v>
      </c>
      <c r="H3222" s="9">
        <f t="shared" si="1197"/>
        <v>168.83399999999997</v>
      </c>
      <c r="I3222" s="9">
        <v>281.39</v>
      </c>
      <c r="K3222" t="s">
        <v>4100</v>
      </c>
      <c r="N3222" t="s">
        <v>4103</v>
      </c>
      <c r="O3222" s="9">
        <f t="shared" si="1174"/>
        <v>26.788327999999996</v>
      </c>
      <c r="Q3222" t="s">
        <v>4103</v>
      </c>
      <c r="R3222" s="9">
        <f t="shared" si="1193"/>
        <v>85.261169999999993</v>
      </c>
      <c r="U3222" t="s">
        <v>4103</v>
      </c>
      <c r="V3222" s="9">
        <f t="shared" si="1199"/>
        <v>115.08850999999999</v>
      </c>
      <c r="Y3222" t="s">
        <v>4103</v>
      </c>
      <c r="Z3222" s="9">
        <f t="shared" si="1175"/>
        <v>196.97299999999998</v>
      </c>
      <c r="AA3222" t="s">
        <v>4103</v>
      </c>
      <c r="AC3222" t="s">
        <v>4103</v>
      </c>
      <c r="AD3222" s="9">
        <f t="shared" si="1176"/>
        <v>84.416999999999987</v>
      </c>
      <c r="AG3222" t="s">
        <v>4103</v>
      </c>
      <c r="AH3222" s="9">
        <f t="shared" si="1177"/>
        <v>159.92775</v>
      </c>
      <c r="AK3222" t="s">
        <v>4103</v>
      </c>
      <c r="AL3222" s="9">
        <f t="shared" si="1178"/>
        <v>180.08959999999999</v>
      </c>
      <c r="AO3222" t="s">
        <v>4103</v>
      </c>
      <c r="AP3222" s="9">
        <f t="shared" si="1198"/>
        <v>67.533599999999993</v>
      </c>
      <c r="AS3222" t="s">
        <v>4103</v>
      </c>
      <c r="AT3222" s="9">
        <f t="shared" si="1192"/>
        <v>0</v>
      </c>
      <c r="AW3222" t="str">
        <f t="shared" si="1179"/>
        <v>POC</v>
      </c>
      <c r="AX3222" s="9">
        <f t="shared" si="1180"/>
        <v>0</v>
      </c>
      <c r="AZ3222" t="s">
        <v>4149</v>
      </c>
      <c r="BA3222" s="9">
        <v>0</v>
      </c>
      <c r="BC3222" t="str">
        <f t="shared" si="1181"/>
        <v>Zero Pay APC</v>
      </c>
      <c r="BD3222" s="9">
        <f t="shared" si="1182"/>
        <v>0</v>
      </c>
      <c r="BF3222" t="str">
        <f t="shared" si="1183"/>
        <v>Zero Pay APC</v>
      </c>
      <c r="BG3222" s="9">
        <f t="shared" si="1184"/>
        <v>0</v>
      </c>
      <c r="BI3222" t="str">
        <f t="shared" si="1185"/>
        <v>Zero Pay APC</v>
      </c>
      <c r="BJ3222" s="9">
        <f t="shared" si="1186"/>
        <v>0</v>
      </c>
      <c r="BL3222" t="str">
        <f t="shared" si="1187"/>
        <v>Zero Pay APC</v>
      </c>
      <c r="BM3222" s="9">
        <f t="shared" si="1188"/>
        <v>0</v>
      </c>
      <c r="BO3222" t="str">
        <f t="shared" si="1189"/>
        <v>Zero Pay APC</v>
      </c>
      <c r="BP3222" s="9">
        <f t="shared" si="1190"/>
        <v>0</v>
      </c>
    </row>
    <row r="3223" spans="1:68" x14ac:dyDescent="0.25">
      <c r="A3223">
        <v>2811196</v>
      </c>
      <c r="B3223" t="s">
        <v>3979</v>
      </c>
      <c r="C3223">
        <v>343</v>
      </c>
      <c r="D3223" t="s">
        <v>3980</v>
      </c>
      <c r="F3223" s="9">
        <f t="shared" si="1195"/>
        <v>0</v>
      </c>
      <c r="G3223" s="9">
        <f t="shared" si="1196"/>
        <v>246.22499999999999</v>
      </c>
      <c r="H3223" s="9">
        <f t="shared" si="1197"/>
        <v>211.04999999999998</v>
      </c>
      <c r="I3223" s="9">
        <v>351.75</v>
      </c>
      <c r="K3223" t="s">
        <v>4100</v>
      </c>
      <c r="N3223" t="s">
        <v>4103</v>
      </c>
      <c r="O3223" s="9">
        <f t="shared" si="1174"/>
        <v>33.486599999999996</v>
      </c>
      <c r="Q3223" t="s">
        <v>4103</v>
      </c>
      <c r="R3223" s="9">
        <f t="shared" si="1193"/>
        <v>106.58024999999999</v>
      </c>
      <c r="U3223" t="s">
        <v>4103</v>
      </c>
      <c r="V3223" s="9">
        <f t="shared" si="1199"/>
        <v>143.86574999999999</v>
      </c>
      <c r="Y3223" t="s">
        <v>4103</v>
      </c>
      <c r="Z3223" s="9">
        <f t="shared" si="1175"/>
        <v>246.22499999999999</v>
      </c>
      <c r="AA3223" t="s">
        <v>4103</v>
      </c>
      <c r="AC3223" t="s">
        <v>4103</v>
      </c>
      <c r="AD3223" s="9">
        <f t="shared" si="1176"/>
        <v>105.52499999999999</v>
      </c>
      <c r="AG3223" t="s">
        <v>4103</v>
      </c>
      <c r="AH3223" s="9">
        <f t="shared" si="1177"/>
        <v>240.58844999999999</v>
      </c>
      <c r="AK3223" t="s">
        <v>4103</v>
      </c>
      <c r="AL3223" s="9">
        <f t="shared" si="1178"/>
        <v>225.12</v>
      </c>
      <c r="AO3223" t="s">
        <v>4103</v>
      </c>
      <c r="AP3223" s="9">
        <f t="shared" si="1198"/>
        <v>84.42</v>
      </c>
      <c r="AS3223" t="s">
        <v>4103</v>
      </c>
      <c r="AT3223" s="9">
        <f t="shared" si="1192"/>
        <v>0</v>
      </c>
      <c r="AW3223" t="str">
        <f t="shared" si="1179"/>
        <v>POC</v>
      </c>
      <c r="AX3223" s="9">
        <f t="shared" si="1180"/>
        <v>0</v>
      </c>
      <c r="AZ3223" t="s">
        <v>4149</v>
      </c>
      <c r="BA3223" s="9">
        <v>0</v>
      </c>
      <c r="BC3223" t="str">
        <f t="shared" si="1181"/>
        <v>Zero Pay APC</v>
      </c>
      <c r="BD3223" s="9">
        <f t="shared" si="1182"/>
        <v>0</v>
      </c>
      <c r="BF3223" t="str">
        <f t="shared" si="1183"/>
        <v>Zero Pay APC</v>
      </c>
      <c r="BG3223" s="9">
        <f t="shared" si="1184"/>
        <v>0</v>
      </c>
      <c r="BI3223" t="str">
        <f t="shared" si="1185"/>
        <v>Zero Pay APC</v>
      </c>
      <c r="BJ3223" s="9">
        <f t="shared" si="1186"/>
        <v>0</v>
      </c>
      <c r="BL3223" t="str">
        <f t="shared" si="1187"/>
        <v>Zero Pay APC</v>
      </c>
      <c r="BM3223" s="9">
        <f t="shared" si="1188"/>
        <v>0</v>
      </c>
      <c r="BO3223" t="str">
        <f t="shared" si="1189"/>
        <v>Zero Pay APC</v>
      </c>
      <c r="BP3223" s="9">
        <f t="shared" si="1190"/>
        <v>0</v>
      </c>
    </row>
    <row r="3224" spans="1:68" x14ac:dyDescent="0.25">
      <c r="A3224">
        <v>2811231</v>
      </c>
      <c r="B3224" t="s">
        <v>3995</v>
      </c>
      <c r="C3224">
        <v>343</v>
      </c>
      <c r="D3224" t="s">
        <v>3996</v>
      </c>
      <c r="F3224" s="9">
        <f t="shared" si="1195"/>
        <v>0</v>
      </c>
      <c r="G3224" s="9">
        <f t="shared" si="1196"/>
        <v>300.93700000000001</v>
      </c>
      <c r="H3224" s="9">
        <f t="shared" si="1197"/>
        <v>257.94600000000003</v>
      </c>
      <c r="I3224" s="9">
        <v>429.91</v>
      </c>
      <c r="K3224" t="s">
        <v>4100</v>
      </c>
      <c r="N3224" t="s">
        <v>4103</v>
      </c>
      <c r="O3224" s="9">
        <f t="shared" si="1174"/>
        <v>40.927431999999996</v>
      </c>
      <c r="Q3224" t="s">
        <v>4103</v>
      </c>
      <c r="R3224" s="9">
        <f t="shared" si="1193"/>
        <v>130.26273</v>
      </c>
      <c r="U3224" t="s">
        <v>4103</v>
      </c>
      <c r="V3224" s="9">
        <f t="shared" si="1199"/>
        <v>175.83319</v>
      </c>
      <c r="Y3224" t="s">
        <v>4103</v>
      </c>
      <c r="Z3224" s="9">
        <f t="shared" si="1175"/>
        <v>300.93700000000001</v>
      </c>
      <c r="AA3224" t="s">
        <v>4103</v>
      </c>
      <c r="AC3224" t="s">
        <v>4103</v>
      </c>
      <c r="AD3224" s="9">
        <f t="shared" si="1176"/>
        <v>128.97300000000001</v>
      </c>
      <c r="AG3224" t="s">
        <v>4103</v>
      </c>
      <c r="AH3224" s="9">
        <f t="shared" si="1177"/>
        <v>300.74624999999997</v>
      </c>
      <c r="AK3224" t="s">
        <v>4103</v>
      </c>
      <c r="AL3224" s="9">
        <f t="shared" si="1178"/>
        <v>275.14240000000001</v>
      </c>
      <c r="AO3224" t="s">
        <v>4103</v>
      </c>
      <c r="AP3224" s="9">
        <f t="shared" si="1198"/>
        <v>103.1784</v>
      </c>
      <c r="AS3224" t="s">
        <v>4103</v>
      </c>
      <c r="AT3224" s="9">
        <f t="shared" si="1192"/>
        <v>0</v>
      </c>
      <c r="AW3224" t="str">
        <f t="shared" si="1179"/>
        <v>POC</v>
      </c>
      <c r="AX3224" s="9">
        <f t="shared" si="1180"/>
        <v>0</v>
      </c>
      <c r="AZ3224" t="s">
        <v>4149</v>
      </c>
      <c r="BA3224" s="9">
        <v>0</v>
      </c>
      <c r="BC3224" t="str">
        <f t="shared" si="1181"/>
        <v>Zero Pay APC</v>
      </c>
      <c r="BD3224" s="9">
        <f t="shared" si="1182"/>
        <v>0</v>
      </c>
      <c r="BF3224" t="str">
        <f t="shared" si="1183"/>
        <v>Zero Pay APC</v>
      </c>
      <c r="BG3224" s="9">
        <f t="shared" si="1184"/>
        <v>0</v>
      </c>
      <c r="BI3224" t="str">
        <f t="shared" si="1185"/>
        <v>Zero Pay APC</v>
      </c>
      <c r="BJ3224" s="9">
        <f t="shared" si="1186"/>
        <v>0</v>
      </c>
      <c r="BL3224" t="str">
        <f t="shared" si="1187"/>
        <v>Zero Pay APC</v>
      </c>
      <c r="BM3224" s="9">
        <f t="shared" si="1188"/>
        <v>0</v>
      </c>
      <c r="BO3224" t="str">
        <f t="shared" si="1189"/>
        <v>Zero Pay APC</v>
      </c>
      <c r="BP3224" s="9">
        <f t="shared" si="1190"/>
        <v>0</v>
      </c>
    </row>
    <row r="3225" spans="1:68" x14ac:dyDescent="0.25">
      <c r="A3225">
        <v>2819925</v>
      </c>
      <c r="B3225" t="s">
        <v>4042</v>
      </c>
      <c r="C3225">
        <v>349</v>
      </c>
      <c r="D3225" t="s">
        <v>4033</v>
      </c>
      <c r="F3225" s="9">
        <f t="shared" si="1195"/>
        <v>0</v>
      </c>
      <c r="G3225" s="9">
        <f t="shared" si="1196"/>
        <v>367.57305000000002</v>
      </c>
      <c r="H3225" s="9">
        <f t="shared" si="1197"/>
        <v>6.0000000000000001E-3</v>
      </c>
      <c r="I3225" s="9">
        <v>0.01</v>
      </c>
      <c r="K3225" t="s">
        <v>4100</v>
      </c>
      <c r="N3225" t="s">
        <v>4103</v>
      </c>
      <c r="O3225" s="9">
        <f t="shared" si="1174"/>
        <v>9.5199999999999994E-4</v>
      </c>
      <c r="Q3225" t="s">
        <v>4103</v>
      </c>
      <c r="R3225" s="9">
        <f t="shared" si="1193"/>
        <v>3.0300000000000001E-3</v>
      </c>
      <c r="U3225" t="s">
        <v>4103</v>
      </c>
      <c r="V3225" s="9">
        <f t="shared" si="1199"/>
        <v>4.0899999999999999E-3</v>
      </c>
      <c r="Y3225" t="s">
        <v>4103</v>
      </c>
      <c r="Z3225" s="9">
        <f t="shared" si="1175"/>
        <v>6.9999999999999993E-3</v>
      </c>
      <c r="AA3225" t="s">
        <v>4103</v>
      </c>
      <c r="AC3225" t="s">
        <v>4103</v>
      </c>
      <c r="AD3225" s="9">
        <f t="shared" si="1176"/>
        <v>3.0000000000000001E-3</v>
      </c>
      <c r="AG3225" t="s">
        <v>4103</v>
      </c>
      <c r="AH3225" s="9">
        <f t="shared" si="1177"/>
        <v>367.57305000000002</v>
      </c>
      <c r="AK3225" t="s">
        <v>4103</v>
      </c>
      <c r="AL3225" s="9">
        <f t="shared" si="1178"/>
        <v>6.4000000000000003E-3</v>
      </c>
      <c r="AO3225" t="s">
        <v>4103</v>
      </c>
      <c r="AP3225" s="9">
        <f t="shared" si="1198"/>
        <v>2.3999999999999998E-3</v>
      </c>
      <c r="AS3225" t="s">
        <v>4103</v>
      </c>
      <c r="AT3225" s="9">
        <f t="shared" si="1192"/>
        <v>0</v>
      </c>
      <c r="AW3225" t="str">
        <f t="shared" si="1179"/>
        <v>POC</v>
      </c>
      <c r="AX3225" s="9">
        <f t="shared" si="1180"/>
        <v>0</v>
      </c>
      <c r="AZ3225" t="s">
        <v>4149</v>
      </c>
      <c r="BA3225" s="9">
        <v>0</v>
      </c>
      <c r="BC3225" t="str">
        <f t="shared" si="1181"/>
        <v>Zero Pay APC</v>
      </c>
      <c r="BD3225" s="9">
        <f t="shared" si="1182"/>
        <v>0</v>
      </c>
      <c r="BF3225" t="str">
        <f t="shared" si="1183"/>
        <v>Zero Pay APC</v>
      </c>
      <c r="BG3225" s="9">
        <f t="shared" si="1184"/>
        <v>0</v>
      </c>
      <c r="BI3225" t="str">
        <f t="shared" si="1185"/>
        <v>Zero Pay APC</v>
      </c>
      <c r="BJ3225" s="9">
        <f t="shared" si="1186"/>
        <v>0</v>
      </c>
      <c r="BL3225" t="str">
        <f t="shared" si="1187"/>
        <v>Zero Pay APC</v>
      </c>
      <c r="BM3225" s="9">
        <f t="shared" si="1188"/>
        <v>0</v>
      </c>
      <c r="BO3225" t="str">
        <f t="shared" si="1189"/>
        <v>Zero Pay APC</v>
      </c>
      <c r="BP3225" s="9">
        <f t="shared" si="1190"/>
        <v>0</v>
      </c>
    </row>
    <row r="3226" spans="1:68" x14ac:dyDescent="0.25">
      <c r="A3226">
        <v>2819928</v>
      </c>
      <c r="B3226" t="s">
        <v>4045</v>
      </c>
      <c r="C3226">
        <v>349</v>
      </c>
      <c r="D3226" t="s">
        <v>4039</v>
      </c>
      <c r="F3226" s="9">
        <f t="shared" si="1195"/>
        <v>0</v>
      </c>
      <c r="G3226" s="9">
        <f t="shared" si="1196"/>
        <v>8.5500000000000003E-3</v>
      </c>
      <c r="H3226" s="9">
        <f t="shared" si="1197"/>
        <v>6.0000000000000001E-3</v>
      </c>
      <c r="I3226" s="9">
        <v>0.01</v>
      </c>
      <c r="K3226" t="s">
        <v>4100</v>
      </c>
      <c r="N3226" t="s">
        <v>4103</v>
      </c>
      <c r="O3226" s="9">
        <f t="shared" si="1174"/>
        <v>9.5199999999999994E-4</v>
      </c>
      <c r="Q3226" t="s">
        <v>4103</v>
      </c>
      <c r="R3226" s="9">
        <f t="shared" si="1193"/>
        <v>3.0300000000000001E-3</v>
      </c>
      <c r="U3226" t="s">
        <v>4103</v>
      </c>
      <c r="V3226" s="9">
        <f t="shared" si="1199"/>
        <v>4.0899999999999999E-3</v>
      </c>
      <c r="Y3226" t="s">
        <v>4103</v>
      </c>
      <c r="Z3226" s="9">
        <f t="shared" si="1175"/>
        <v>6.9999999999999993E-3</v>
      </c>
      <c r="AA3226" t="s">
        <v>4103</v>
      </c>
      <c r="AC3226" t="s">
        <v>4103</v>
      </c>
      <c r="AD3226" s="9">
        <f t="shared" si="1176"/>
        <v>3.0000000000000001E-3</v>
      </c>
      <c r="AG3226" t="s">
        <v>4103</v>
      </c>
      <c r="AH3226" s="9">
        <f t="shared" si="1177"/>
        <v>8.5500000000000003E-3</v>
      </c>
      <c r="AK3226" t="s">
        <v>4103</v>
      </c>
      <c r="AL3226" s="9">
        <f t="shared" si="1178"/>
        <v>6.4000000000000003E-3</v>
      </c>
      <c r="AO3226" t="s">
        <v>4103</v>
      </c>
      <c r="AP3226" s="9">
        <f t="shared" si="1198"/>
        <v>2.3999999999999998E-3</v>
      </c>
      <c r="AS3226" t="s">
        <v>4103</v>
      </c>
      <c r="AT3226" s="9">
        <f t="shared" si="1192"/>
        <v>0</v>
      </c>
      <c r="AW3226" t="str">
        <f t="shared" si="1179"/>
        <v>POC</v>
      </c>
      <c r="AX3226" s="9">
        <f t="shared" si="1180"/>
        <v>0</v>
      </c>
      <c r="AZ3226" t="s">
        <v>4149</v>
      </c>
      <c r="BA3226" s="9">
        <v>0</v>
      </c>
      <c r="BC3226" t="str">
        <f t="shared" si="1181"/>
        <v>Zero Pay APC</v>
      </c>
      <c r="BD3226" s="9">
        <f t="shared" si="1182"/>
        <v>0</v>
      </c>
      <c r="BF3226" t="str">
        <f t="shared" si="1183"/>
        <v>Zero Pay APC</v>
      </c>
      <c r="BG3226" s="9">
        <f t="shared" si="1184"/>
        <v>0</v>
      </c>
      <c r="BI3226" t="str">
        <f t="shared" si="1185"/>
        <v>Zero Pay APC</v>
      </c>
      <c r="BJ3226" s="9">
        <f t="shared" si="1186"/>
        <v>0</v>
      </c>
      <c r="BL3226" t="str">
        <f t="shared" si="1187"/>
        <v>Zero Pay APC</v>
      </c>
      <c r="BM3226" s="9">
        <f t="shared" si="1188"/>
        <v>0</v>
      </c>
      <c r="BO3226" t="str">
        <f t="shared" si="1189"/>
        <v>Zero Pay APC</v>
      </c>
      <c r="BP3226" s="9">
        <f t="shared" si="1190"/>
        <v>0</v>
      </c>
    </row>
    <row r="3227" spans="1:68" x14ac:dyDescent="0.25">
      <c r="A3227">
        <v>1631500</v>
      </c>
      <c r="B3227" t="s">
        <v>3578</v>
      </c>
      <c r="C3227">
        <v>350</v>
      </c>
      <c r="D3227">
        <v>72191</v>
      </c>
      <c r="F3227" s="9">
        <f t="shared" si="1195"/>
        <v>0</v>
      </c>
      <c r="G3227" s="9">
        <f t="shared" si="1196"/>
        <v>2978.7379999999998</v>
      </c>
      <c r="H3227" s="9">
        <f t="shared" si="1197"/>
        <v>2553.2040000000002</v>
      </c>
      <c r="I3227" s="9">
        <v>4255.34</v>
      </c>
      <c r="K3227" t="s">
        <v>4100</v>
      </c>
      <c r="N3227" t="s">
        <v>4103</v>
      </c>
      <c r="O3227" s="9">
        <f t="shared" si="1174"/>
        <v>405.10836799999998</v>
      </c>
      <c r="Q3227" t="s">
        <v>4103</v>
      </c>
      <c r="R3227" s="9">
        <f t="shared" si="1193"/>
        <v>1289.3680200000001</v>
      </c>
      <c r="U3227" t="s">
        <v>4103</v>
      </c>
      <c r="V3227" s="9">
        <f t="shared" si="1199"/>
        <v>1740.43406</v>
      </c>
      <c r="Y3227" t="s">
        <v>4103</v>
      </c>
      <c r="Z3227" s="9">
        <f t="shared" si="1175"/>
        <v>2978.7379999999998</v>
      </c>
      <c r="AA3227" t="s">
        <v>4103</v>
      </c>
      <c r="AC3227" t="s">
        <v>4103</v>
      </c>
      <c r="AD3227" s="9">
        <f t="shared" si="1176"/>
        <v>1276.6020000000001</v>
      </c>
      <c r="AG3227" t="s">
        <v>4103</v>
      </c>
      <c r="AH3227" s="9">
        <f t="shared" si="1177"/>
        <v>8.5500000000000003E-3</v>
      </c>
      <c r="AK3227" t="s">
        <v>4103</v>
      </c>
      <c r="AL3227" s="9">
        <f t="shared" si="1178"/>
        <v>2723.4176000000002</v>
      </c>
      <c r="AO3227" t="s">
        <v>4135</v>
      </c>
      <c r="AP3227" s="9">
        <v>291.55</v>
      </c>
      <c r="AS3227" t="s">
        <v>4103</v>
      </c>
      <c r="AT3227" s="9">
        <f t="shared" si="1192"/>
        <v>0</v>
      </c>
      <c r="AW3227" t="str">
        <f t="shared" si="1179"/>
        <v>POC</v>
      </c>
      <c r="AX3227" s="9">
        <f t="shared" si="1180"/>
        <v>0</v>
      </c>
      <c r="AZ3227" t="s">
        <v>4151</v>
      </c>
      <c r="BA3227" s="9">
        <v>163.80000000000001</v>
      </c>
      <c r="BC3227" t="str">
        <f t="shared" si="1181"/>
        <v>APCs</v>
      </c>
      <c r="BD3227" s="9">
        <f t="shared" si="1182"/>
        <v>163.80000000000001</v>
      </c>
      <c r="BF3227" t="str">
        <f t="shared" si="1183"/>
        <v>APCs</v>
      </c>
      <c r="BG3227" s="9">
        <f t="shared" si="1184"/>
        <v>163.80000000000001</v>
      </c>
      <c r="BI3227" t="str">
        <f t="shared" si="1185"/>
        <v>APCs</v>
      </c>
      <c r="BJ3227" s="9">
        <f t="shared" si="1186"/>
        <v>163.80000000000001</v>
      </c>
      <c r="BL3227" t="str">
        <f t="shared" si="1187"/>
        <v>APCs</v>
      </c>
      <c r="BM3227" s="9">
        <f t="shared" si="1188"/>
        <v>163.80000000000001</v>
      </c>
      <c r="BO3227" t="str">
        <f t="shared" si="1189"/>
        <v>APCs</v>
      </c>
      <c r="BP3227" s="9">
        <f t="shared" si="1190"/>
        <v>163.80000000000001</v>
      </c>
    </row>
    <row r="3228" spans="1:68" x14ac:dyDescent="0.25">
      <c r="A3228">
        <v>1631501</v>
      </c>
      <c r="B3228" t="s">
        <v>3579</v>
      </c>
      <c r="C3228">
        <v>350</v>
      </c>
      <c r="D3228">
        <v>72192</v>
      </c>
      <c r="F3228" s="9">
        <f t="shared" si="1195"/>
        <v>0</v>
      </c>
      <c r="G3228" s="9">
        <f t="shared" si="1196"/>
        <v>3638.3157000000001</v>
      </c>
      <c r="H3228" s="9">
        <f t="shared" si="1197"/>
        <v>1879.9859999999999</v>
      </c>
      <c r="I3228" s="9">
        <v>3133.31</v>
      </c>
      <c r="K3228" t="s">
        <v>4100</v>
      </c>
      <c r="N3228" t="s">
        <v>4103</v>
      </c>
      <c r="O3228" s="9">
        <f t="shared" ref="O3228:O3291" si="1200">I3228*9.52%</f>
        <v>298.291112</v>
      </c>
      <c r="Q3228" t="s">
        <v>4103</v>
      </c>
      <c r="R3228" s="9">
        <f t="shared" si="1193"/>
        <v>949.39292999999998</v>
      </c>
      <c r="U3228" t="s">
        <v>4103</v>
      </c>
      <c r="V3228" s="9">
        <f t="shared" si="1199"/>
        <v>1281.52379</v>
      </c>
      <c r="Y3228" t="s">
        <v>4103</v>
      </c>
      <c r="Z3228" s="9">
        <f t="shared" ref="Z3228:Z3291" si="1201">I3228*70%</f>
        <v>2193.317</v>
      </c>
      <c r="AA3228" t="s">
        <v>4103</v>
      </c>
      <c r="AC3228" t="s">
        <v>4103</v>
      </c>
      <c r="AD3228" s="9">
        <f t="shared" ref="AD3228:AD3291" si="1202">I3228*30%</f>
        <v>939.99299999999994</v>
      </c>
      <c r="AG3228" t="s">
        <v>4103</v>
      </c>
      <c r="AH3228" s="9">
        <f t="shared" ref="AH3228:AH3291" si="1203">I3227*85.5%</f>
        <v>3638.3157000000001</v>
      </c>
      <c r="AK3228" t="s">
        <v>4103</v>
      </c>
      <c r="AL3228" s="9">
        <f t="shared" ref="AL3228:AL3291" si="1204">I3228*64%</f>
        <v>2005.3184000000001</v>
      </c>
      <c r="AO3228" t="s">
        <v>4135</v>
      </c>
      <c r="AP3228" s="9">
        <v>179.33</v>
      </c>
      <c r="AS3228" t="s">
        <v>4103</v>
      </c>
      <c r="AT3228" s="9">
        <f t="shared" si="1192"/>
        <v>0</v>
      </c>
      <c r="AW3228" t="str">
        <f t="shared" ref="AW3228:AW3291" si="1205">AS3228</f>
        <v>POC</v>
      </c>
      <c r="AX3228" s="9">
        <f t="shared" ref="AX3228:AX3291" si="1206">AT3228</f>
        <v>0</v>
      </c>
      <c r="AZ3228" t="s">
        <v>4151</v>
      </c>
      <c r="BA3228" s="9">
        <v>98.01</v>
      </c>
      <c r="BC3228" t="str">
        <f t="shared" ref="BC3228:BC3291" si="1207">AZ3228</f>
        <v>APCs</v>
      </c>
      <c r="BD3228" s="9">
        <f t="shared" ref="BD3228:BD3291" si="1208">BA3228</f>
        <v>98.01</v>
      </c>
      <c r="BF3228" t="str">
        <f t="shared" ref="BF3228:BF3291" si="1209">BC3228</f>
        <v>APCs</v>
      </c>
      <c r="BG3228" s="9">
        <f t="shared" ref="BG3228:BG3291" si="1210">BD3228</f>
        <v>98.01</v>
      </c>
      <c r="BI3228" t="str">
        <f t="shared" ref="BI3228:BI3291" si="1211">BF3228</f>
        <v>APCs</v>
      </c>
      <c r="BJ3228" s="9">
        <f t="shared" ref="BJ3228:BJ3291" si="1212">BG3228</f>
        <v>98.01</v>
      </c>
      <c r="BL3228" t="str">
        <f t="shared" ref="BL3228:BL3291" si="1213">BI3228</f>
        <v>APCs</v>
      </c>
      <c r="BM3228" s="9">
        <f t="shared" ref="BM3228:BM3291" si="1214">BJ3228</f>
        <v>98.01</v>
      </c>
      <c r="BO3228" t="str">
        <f t="shared" ref="BO3228:BO3291" si="1215">BL3228</f>
        <v>APCs</v>
      </c>
      <c r="BP3228" s="9">
        <f t="shared" ref="BP3228:BP3291" si="1216">BM3228</f>
        <v>98.01</v>
      </c>
    </row>
    <row r="3229" spans="1:68" x14ac:dyDescent="0.25">
      <c r="A3229">
        <v>1631502</v>
      </c>
      <c r="B3229" t="s">
        <v>3580</v>
      </c>
      <c r="C3229">
        <v>350</v>
      </c>
      <c r="D3229">
        <v>72193</v>
      </c>
      <c r="F3229" s="9">
        <f t="shared" si="1195"/>
        <v>0</v>
      </c>
      <c r="G3229" s="9">
        <f t="shared" si="1196"/>
        <v>2978.7379999999998</v>
      </c>
      <c r="H3229" s="9">
        <f t="shared" si="1197"/>
        <v>2553.2040000000002</v>
      </c>
      <c r="I3229" s="9">
        <v>4255.34</v>
      </c>
      <c r="K3229" t="s">
        <v>4100</v>
      </c>
      <c r="N3229" t="s">
        <v>4103</v>
      </c>
      <c r="O3229" s="9">
        <f t="shared" si="1200"/>
        <v>405.10836799999998</v>
      </c>
      <c r="Q3229" t="s">
        <v>4103</v>
      </c>
      <c r="R3229" s="9">
        <f t="shared" si="1193"/>
        <v>1289.3680200000001</v>
      </c>
      <c r="U3229" t="s">
        <v>4103</v>
      </c>
      <c r="V3229" s="9">
        <f t="shared" si="1199"/>
        <v>1740.43406</v>
      </c>
      <c r="Y3229" t="s">
        <v>4103</v>
      </c>
      <c r="Z3229" s="9">
        <f t="shared" si="1201"/>
        <v>2978.7379999999998</v>
      </c>
      <c r="AA3229" t="s">
        <v>4103</v>
      </c>
      <c r="AC3229" t="s">
        <v>4103</v>
      </c>
      <c r="AD3229" s="9">
        <f t="shared" si="1202"/>
        <v>1276.6020000000001</v>
      </c>
      <c r="AG3229" t="s">
        <v>4103</v>
      </c>
      <c r="AH3229" s="9">
        <f t="shared" si="1203"/>
        <v>2678.9800500000001</v>
      </c>
      <c r="AK3229" t="s">
        <v>4103</v>
      </c>
      <c r="AL3229" s="9">
        <f t="shared" si="1204"/>
        <v>2723.4176000000002</v>
      </c>
      <c r="AO3229" t="s">
        <v>4135</v>
      </c>
      <c r="AP3229" s="9">
        <v>291.55</v>
      </c>
      <c r="AS3229" t="s">
        <v>4103</v>
      </c>
      <c r="AT3229" s="9">
        <f t="shared" si="1192"/>
        <v>0</v>
      </c>
      <c r="AW3229" t="str">
        <f t="shared" si="1205"/>
        <v>POC</v>
      </c>
      <c r="AX3229" s="9">
        <f t="shared" si="1206"/>
        <v>0</v>
      </c>
      <c r="AZ3229" t="s">
        <v>4151</v>
      </c>
      <c r="BA3229" s="9">
        <v>163.80000000000001</v>
      </c>
      <c r="BC3229" t="str">
        <f t="shared" si="1207"/>
        <v>APCs</v>
      </c>
      <c r="BD3229" s="9">
        <f t="shared" si="1208"/>
        <v>163.80000000000001</v>
      </c>
      <c r="BF3229" t="str">
        <f t="shared" si="1209"/>
        <v>APCs</v>
      </c>
      <c r="BG3229" s="9">
        <f t="shared" si="1210"/>
        <v>163.80000000000001</v>
      </c>
      <c r="BI3229" t="str">
        <f t="shared" si="1211"/>
        <v>APCs</v>
      </c>
      <c r="BJ3229" s="9">
        <f t="shared" si="1212"/>
        <v>163.80000000000001</v>
      </c>
      <c r="BL3229" t="str">
        <f t="shared" si="1213"/>
        <v>APCs</v>
      </c>
      <c r="BM3229" s="9">
        <f t="shared" si="1214"/>
        <v>163.80000000000001</v>
      </c>
      <c r="BO3229" t="str">
        <f t="shared" si="1215"/>
        <v>APCs</v>
      </c>
      <c r="BP3229" s="9">
        <f t="shared" si="1216"/>
        <v>163.80000000000001</v>
      </c>
    </row>
    <row r="3230" spans="1:68" x14ac:dyDescent="0.25">
      <c r="A3230">
        <v>1631503</v>
      </c>
      <c r="B3230" t="s">
        <v>3581</v>
      </c>
      <c r="C3230">
        <v>350</v>
      </c>
      <c r="D3230">
        <v>72194</v>
      </c>
      <c r="F3230" s="9">
        <f t="shared" si="1195"/>
        <v>0</v>
      </c>
      <c r="G3230" s="9">
        <f t="shared" si="1196"/>
        <v>3638.3157000000001</v>
      </c>
      <c r="H3230" s="9">
        <f t="shared" si="1197"/>
        <v>3035.7239999999997</v>
      </c>
      <c r="I3230" s="9">
        <v>5059.54</v>
      </c>
      <c r="K3230" t="s">
        <v>4100</v>
      </c>
      <c r="N3230" t="s">
        <v>4103</v>
      </c>
      <c r="O3230" s="9">
        <f t="shared" si="1200"/>
        <v>481.66820799999994</v>
      </c>
      <c r="Q3230" t="s">
        <v>4103</v>
      </c>
      <c r="R3230" s="9">
        <f t="shared" si="1193"/>
        <v>1533.04062</v>
      </c>
      <c r="U3230" t="s">
        <v>4103</v>
      </c>
      <c r="V3230" s="9">
        <f t="shared" si="1199"/>
        <v>2069.3518599999998</v>
      </c>
      <c r="Y3230" t="s">
        <v>4103</v>
      </c>
      <c r="Z3230" s="9">
        <f t="shared" si="1201"/>
        <v>3541.6779999999999</v>
      </c>
      <c r="AA3230" t="s">
        <v>4103</v>
      </c>
      <c r="AC3230" t="s">
        <v>4103</v>
      </c>
      <c r="AD3230" s="9">
        <f t="shared" si="1202"/>
        <v>1517.8619999999999</v>
      </c>
      <c r="AG3230" t="s">
        <v>4103</v>
      </c>
      <c r="AH3230" s="9">
        <f t="shared" si="1203"/>
        <v>3638.3157000000001</v>
      </c>
      <c r="AK3230" t="s">
        <v>4103</v>
      </c>
      <c r="AL3230" s="9">
        <f t="shared" si="1204"/>
        <v>3238.1055999999999</v>
      </c>
      <c r="AO3230" t="s">
        <v>4135</v>
      </c>
      <c r="AP3230" s="9">
        <v>291.55</v>
      </c>
      <c r="AS3230" t="s">
        <v>4103</v>
      </c>
      <c r="AT3230" s="9">
        <f t="shared" si="1192"/>
        <v>0</v>
      </c>
      <c r="AW3230" t="str">
        <f t="shared" si="1205"/>
        <v>POC</v>
      </c>
      <c r="AX3230" s="9">
        <f t="shared" si="1206"/>
        <v>0</v>
      </c>
      <c r="AZ3230" t="s">
        <v>4151</v>
      </c>
      <c r="BA3230" s="9">
        <v>163.80000000000001</v>
      </c>
      <c r="BC3230" t="str">
        <f t="shared" si="1207"/>
        <v>APCs</v>
      </c>
      <c r="BD3230" s="9">
        <f t="shared" si="1208"/>
        <v>163.80000000000001</v>
      </c>
      <c r="BF3230" t="str">
        <f t="shared" si="1209"/>
        <v>APCs</v>
      </c>
      <c r="BG3230" s="9">
        <f t="shared" si="1210"/>
        <v>163.80000000000001</v>
      </c>
      <c r="BI3230" t="str">
        <f t="shared" si="1211"/>
        <v>APCs</v>
      </c>
      <c r="BJ3230" s="9">
        <f t="shared" si="1212"/>
        <v>163.80000000000001</v>
      </c>
      <c r="BL3230" t="str">
        <f t="shared" si="1213"/>
        <v>APCs</v>
      </c>
      <c r="BM3230" s="9">
        <f t="shared" si="1214"/>
        <v>163.80000000000001</v>
      </c>
      <c r="BO3230" t="str">
        <f t="shared" si="1215"/>
        <v>APCs</v>
      </c>
      <c r="BP3230" s="9">
        <f t="shared" si="1216"/>
        <v>163.80000000000001</v>
      </c>
    </row>
    <row r="3231" spans="1:68" x14ac:dyDescent="0.25">
      <c r="A3231">
        <v>1631516</v>
      </c>
      <c r="B3231" t="s">
        <v>3591</v>
      </c>
      <c r="C3231">
        <v>350</v>
      </c>
      <c r="D3231">
        <v>76380</v>
      </c>
      <c r="F3231" s="9">
        <f t="shared" si="1195"/>
        <v>0</v>
      </c>
      <c r="G3231" s="9">
        <f t="shared" si="1196"/>
        <v>4325.9066999999995</v>
      </c>
      <c r="H3231" s="9">
        <f t="shared" si="1197"/>
        <v>946.73400000000004</v>
      </c>
      <c r="I3231" s="9">
        <v>1577.89</v>
      </c>
      <c r="K3231" t="s">
        <v>4100</v>
      </c>
      <c r="N3231" t="s">
        <v>4103</v>
      </c>
      <c r="O3231" s="9">
        <f t="shared" si="1200"/>
        <v>150.21512799999999</v>
      </c>
      <c r="Q3231" t="s">
        <v>4103</v>
      </c>
      <c r="R3231" s="9">
        <f t="shared" si="1193"/>
        <v>478.10067000000004</v>
      </c>
      <c r="U3231" t="s">
        <v>4103</v>
      </c>
      <c r="V3231" s="9">
        <f t="shared" si="1199"/>
        <v>645.35700999999995</v>
      </c>
      <c r="Y3231" t="s">
        <v>4103</v>
      </c>
      <c r="Z3231" s="9">
        <f t="shared" si="1201"/>
        <v>1104.5229999999999</v>
      </c>
      <c r="AA3231" t="s">
        <v>4103</v>
      </c>
      <c r="AC3231" t="s">
        <v>4103</v>
      </c>
      <c r="AD3231" s="9">
        <f t="shared" si="1202"/>
        <v>473.36700000000002</v>
      </c>
      <c r="AG3231" t="s">
        <v>4103</v>
      </c>
      <c r="AH3231" s="9">
        <f t="shared" si="1203"/>
        <v>4325.9066999999995</v>
      </c>
      <c r="AK3231" t="s">
        <v>4103</v>
      </c>
      <c r="AL3231" s="9">
        <f t="shared" si="1204"/>
        <v>1009.8496000000001</v>
      </c>
      <c r="AO3231" t="s">
        <v>4135</v>
      </c>
      <c r="AP3231" s="9">
        <v>127.7</v>
      </c>
      <c r="AS3231" t="s">
        <v>4103</v>
      </c>
      <c r="AT3231" s="9">
        <f t="shared" si="1192"/>
        <v>0</v>
      </c>
      <c r="AW3231" t="str">
        <f t="shared" si="1205"/>
        <v>POC</v>
      </c>
      <c r="AX3231" s="9">
        <f t="shared" si="1206"/>
        <v>0</v>
      </c>
      <c r="AZ3231" t="s">
        <v>4151</v>
      </c>
      <c r="BA3231" s="9">
        <v>81.010000000000005</v>
      </c>
      <c r="BC3231" t="str">
        <f t="shared" si="1207"/>
        <v>APCs</v>
      </c>
      <c r="BD3231" s="9">
        <f t="shared" si="1208"/>
        <v>81.010000000000005</v>
      </c>
      <c r="BF3231" t="str">
        <f t="shared" si="1209"/>
        <v>APCs</v>
      </c>
      <c r="BG3231" s="9">
        <f t="shared" si="1210"/>
        <v>81.010000000000005</v>
      </c>
      <c r="BI3231" t="str">
        <f t="shared" si="1211"/>
        <v>APCs</v>
      </c>
      <c r="BJ3231" s="9">
        <f t="shared" si="1212"/>
        <v>81.010000000000005</v>
      </c>
      <c r="BL3231" t="str">
        <f t="shared" si="1213"/>
        <v>APCs</v>
      </c>
      <c r="BM3231" s="9">
        <f t="shared" si="1214"/>
        <v>81.010000000000005</v>
      </c>
      <c r="BO3231" t="str">
        <f t="shared" si="1215"/>
        <v>APCs</v>
      </c>
      <c r="BP3231" s="9">
        <f t="shared" si="1216"/>
        <v>81.010000000000005</v>
      </c>
    </row>
    <row r="3232" spans="1:68" x14ac:dyDescent="0.25">
      <c r="A3232">
        <v>1631513</v>
      </c>
      <c r="B3232" t="s">
        <v>3590</v>
      </c>
      <c r="C3232">
        <v>350</v>
      </c>
      <c r="D3232">
        <v>77012</v>
      </c>
      <c r="F3232" s="9">
        <f t="shared" si="1195"/>
        <v>0</v>
      </c>
      <c r="G3232" s="9">
        <f t="shared" si="1196"/>
        <v>5113.7519999999995</v>
      </c>
      <c r="H3232" s="9">
        <f t="shared" si="1197"/>
        <v>4383.2159999999994</v>
      </c>
      <c r="I3232" s="9">
        <v>7305.36</v>
      </c>
      <c r="K3232" t="s">
        <v>4100</v>
      </c>
      <c r="N3232" t="s">
        <v>4103</v>
      </c>
      <c r="O3232" s="9">
        <f t="shared" si="1200"/>
        <v>695.47027199999991</v>
      </c>
      <c r="Q3232" t="s">
        <v>4103</v>
      </c>
      <c r="R3232" s="9">
        <f t="shared" si="1193"/>
        <v>2213.5240799999997</v>
      </c>
      <c r="U3232" t="s">
        <v>4103</v>
      </c>
      <c r="V3232" s="9">
        <f t="shared" si="1199"/>
        <v>2987.8922399999997</v>
      </c>
      <c r="Y3232" t="s">
        <v>4103</v>
      </c>
      <c r="Z3232" s="9">
        <f t="shared" si="1201"/>
        <v>5113.7519999999995</v>
      </c>
      <c r="AA3232" t="s">
        <v>4103</v>
      </c>
      <c r="AC3232" t="s">
        <v>4103</v>
      </c>
      <c r="AD3232" s="9">
        <f t="shared" si="1202"/>
        <v>2191.6079999999997</v>
      </c>
      <c r="AG3232" t="s">
        <v>4103</v>
      </c>
      <c r="AH3232" s="9">
        <f t="shared" si="1203"/>
        <v>1349.0959500000001</v>
      </c>
      <c r="AK3232" t="s">
        <v>4103</v>
      </c>
      <c r="AL3232" s="9">
        <f t="shared" si="1204"/>
        <v>4675.4304000000002</v>
      </c>
      <c r="AO3232" t="s">
        <v>4135</v>
      </c>
      <c r="AP3232" s="9">
        <v>0</v>
      </c>
      <c r="AS3232" t="s">
        <v>4103</v>
      </c>
      <c r="AT3232" s="9">
        <f t="shared" si="1192"/>
        <v>0</v>
      </c>
      <c r="AW3232" t="str">
        <f t="shared" si="1205"/>
        <v>POC</v>
      </c>
      <c r="AX3232" s="9">
        <f t="shared" si="1206"/>
        <v>0</v>
      </c>
      <c r="AZ3232" t="s">
        <v>4149</v>
      </c>
      <c r="BA3232" s="9">
        <v>0</v>
      </c>
      <c r="BC3232" t="str">
        <f t="shared" si="1207"/>
        <v>Zero Pay APC</v>
      </c>
      <c r="BD3232" s="9">
        <f t="shared" si="1208"/>
        <v>0</v>
      </c>
      <c r="BF3232" t="str">
        <f t="shared" si="1209"/>
        <v>Zero Pay APC</v>
      </c>
      <c r="BG3232" s="9">
        <f t="shared" si="1210"/>
        <v>0</v>
      </c>
      <c r="BI3232" t="str">
        <f t="shared" si="1211"/>
        <v>Zero Pay APC</v>
      </c>
      <c r="BJ3232" s="9">
        <f t="shared" si="1212"/>
        <v>0</v>
      </c>
      <c r="BL3232" t="str">
        <f t="shared" si="1213"/>
        <v>Zero Pay APC</v>
      </c>
      <c r="BM3232" s="9">
        <f t="shared" si="1214"/>
        <v>0</v>
      </c>
      <c r="BO3232" t="str">
        <f t="shared" si="1215"/>
        <v>Zero Pay APC</v>
      </c>
      <c r="BP3232" s="9">
        <f t="shared" si="1216"/>
        <v>0</v>
      </c>
    </row>
    <row r="3233" spans="1:68" x14ac:dyDescent="0.25">
      <c r="A3233">
        <v>1639916</v>
      </c>
      <c r="B3233" t="s">
        <v>3629</v>
      </c>
      <c r="C3233">
        <v>350</v>
      </c>
      <c r="F3233" s="9">
        <f t="shared" si="1195"/>
        <v>0</v>
      </c>
      <c r="G3233" s="9">
        <f t="shared" si="1196"/>
        <v>6246.0827999999992</v>
      </c>
      <c r="H3233" s="9">
        <f t="shared" si="1197"/>
        <v>0</v>
      </c>
      <c r="I3233" s="9">
        <v>0</v>
      </c>
      <c r="K3233" t="s">
        <v>4100</v>
      </c>
      <c r="N3233" t="s">
        <v>4103</v>
      </c>
      <c r="O3233" s="9">
        <f t="shared" si="1200"/>
        <v>0</v>
      </c>
      <c r="Q3233" t="s">
        <v>4103</v>
      </c>
      <c r="R3233" s="9">
        <f t="shared" si="1193"/>
        <v>0</v>
      </c>
      <c r="U3233" t="s">
        <v>4103</v>
      </c>
      <c r="V3233" s="9">
        <f t="shared" si="1199"/>
        <v>0</v>
      </c>
      <c r="Y3233" t="s">
        <v>4103</v>
      </c>
      <c r="Z3233" s="9">
        <f t="shared" si="1201"/>
        <v>0</v>
      </c>
      <c r="AA3233" t="s">
        <v>4103</v>
      </c>
      <c r="AC3233" t="s">
        <v>4103</v>
      </c>
      <c r="AD3233" s="9">
        <f t="shared" si="1202"/>
        <v>0</v>
      </c>
      <c r="AG3233" t="s">
        <v>4103</v>
      </c>
      <c r="AH3233" s="9">
        <f t="shared" si="1203"/>
        <v>6246.0827999999992</v>
      </c>
      <c r="AK3233" t="s">
        <v>4103</v>
      </c>
      <c r="AL3233" s="9">
        <f t="shared" si="1204"/>
        <v>0</v>
      </c>
      <c r="AO3233" t="s">
        <v>4103</v>
      </c>
      <c r="AP3233" s="9">
        <f t="shared" ref="AP3233:AP3238" si="1217">I3233*24%</f>
        <v>0</v>
      </c>
      <c r="AS3233" t="s">
        <v>4103</v>
      </c>
      <c r="AT3233" s="9">
        <f t="shared" si="1192"/>
        <v>0</v>
      </c>
      <c r="AW3233" t="str">
        <f t="shared" si="1205"/>
        <v>POC</v>
      </c>
      <c r="AX3233" s="9">
        <f t="shared" si="1206"/>
        <v>0</v>
      </c>
      <c r="AZ3233" t="s">
        <v>4158</v>
      </c>
      <c r="BA3233" s="9">
        <v>0</v>
      </c>
      <c r="BC3233" t="str">
        <f t="shared" si="1207"/>
        <v>Non Reimburseable</v>
      </c>
      <c r="BD3233" s="9">
        <f t="shared" si="1208"/>
        <v>0</v>
      </c>
      <c r="BF3233" t="str">
        <f t="shared" si="1209"/>
        <v>Non Reimburseable</v>
      </c>
      <c r="BG3233" s="9">
        <f t="shared" si="1210"/>
        <v>0</v>
      </c>
      <c r="BI3233" t="str">
        <f t="shared" si="1211"/>
        <v>Non Reimburseable</v>
      </c>
      <c r="BJ3233" s="9">
        <f t="shared" si="1212"/>
        <v>0</v>
      </c>
      <c r="BL3233" t="str">
        <f t="shared" si="1213"/>
        <v>Non Reimburseable</v>
      </c>
      <c r="BM3233" s="9">
        <f t="shared" si="1214"/>
        <v>0</v>
      </c>
      <c r="BO3233" t="str">
        <f t="shared" si="1215"/>
        <v>Non Reimburseable</v>
      </c>
      <c r="BP3233" s="9">
        <f t="shared" si="1216"/>
        <v>0</v>
      </c>
    </row>
    <row r="3234" spans="1:68" x14ac:dyDescent="0.25">
      <c r="A3234">
        <v>1639917</v>
      </c>
      <c r="B3234" t="s">
        <v>3630</v>
      </c>
      <c r="C3234">
        <v>350</v>
      </c>
      <c r="F3234" s="9">
        <f t="shared" si="1195"/>
        <v>0</v>
      </c>
      <c r="G3234" s="9">
        <f t="shared" si="1196"/>
        <v>0</v>
      </c>
      <c r="H3234" s="9">
        <f t="shared" si="1197"/>
        <v>0</v>
      </c>
      <c r="I3234" s="9">
        <v>0</v>
      </c>
      <c r="K3234" t="s">
        <v>4100</v>
      </c>
      <c r="N3234" t="s">
        <v>4103</v>
      </c>
      <c r="O3234" s="9">
        <f t="shared" si="1200"/>
        <v>0</v>
      </c>
      <c r="Q3234" t="s">
        <v>4103</v>
      </c>
      <c r="R3234" s="9">
        <f t="shared" si="1193"/>
        <v>0</v>
      </c>
      <c r="U3234" t="s">
        <v>4103</v>
      </c>
      <c r="V3234" s="9">
        <f t="shared" si="1199"/>
        <v>0</v>
      </c>
      <c r="Y3234" t="s">
        <v>4103</v>
      </c>
      <c r="Z3234" s="9">
        <f t="shared" si="1201"/>
        <v>0</v>
      </c>
      <c r="AA3234" t="s">
        <v>4103</v>
      </c>
      <c r="AC3234" t="s">
        <v>4103</v>
      </c>
      <c r="AD3234" s="9">
        <f t="shared" si="1202"/>
        <v>0</v>
      </c>
      <c r="AG3234" t="s">
        <v>4103</v>
      </c>
      <c r="AH3234" s="9">
        <f t="shared" si="1203"/>
        <v>0</v>
      </c>
      <c r="AK3234" t="s">
        <v>4103</v>
      </c>
      <c r="AL3234" s="9">
        <f t="shared" si="1204"/>
        <v>0</v>
      </c>
      <c r="AO3234" t="s">
        <v>4103</v>
      </c>
      <c r="AP3234" s="9">
        <f t="shared" si="1217"/>
        <v>0</v>
      </c>
      <c r="AS3234" t="s">
        <v>4103</v>
      </c>
      <c r="AT3234" s="9">
        <f t="shared" si="1192"/>
        <v>0</v>
      </c>
      <c r="AW3234" t="str">
        <f t="shared" si="1205"/>
        <v>POC</v>
      </c>
      <c r="AX3234" s="9">
        <f t="shared" si="1206"/>
        <v>0</v>
      </c>
      <c r="AZ3234" t="s">
        <v>4158</v>
      </c>
      <c r="BA3234" s="9">
        <v>0</v>
      </c>
      <c r="BC3234" t="str">
        <f t="shared" si="1207"/>
        <v>Non Reimburseable</v>
      </c>
      <c r="BD3234" s="9">
        <f t="shared" si="1208"/>
        <v>0</v>
      </c>
      <c r="BF3234" t="str">
        <f t="shared" si="1209"/>
        <v>Non Reimburseable</v>
      </c>
      <c r="BG3234" s="9">
        <f t="shared" si="1210"/>
        <v>0</v>
      </c>
      <c r="BI3234" t="str">
        <f t="shared" si="1211"/>
        <v>Non Reimburseable</v>
      </c>
      <c r="BJ3234" s="9">
        <f t="shared" si="1212"/>
        <v>0</v>
      </c>
      <c r="BL3234" t="str">
        <f t="shared" si="1213"/>
        <v>Non Reimburseable</v>
      </c>
      <c r="BM3234" s="9">
        <f t="shared" si="1214"/>
        <v>0</v>
      </c>
      <c r="BO3234" t="str">
        <f t="shared" si="1215"/>
        <v>Non Reimburseable</v>
      </c>
      <c r="BP3234" s="9">
        <f t="shared" si="1216"/>
        <v>0</v>
      </c>
    </row>
    <row r="3235" spans="1:68" x14ac:dyDescent="0.25">
      <c r="A3235">
        <v>1639918</v>
      </c>
      <c r="B3235" t="s">
        <v>3631</v>
      </c>
      <c r="C3235">
        <v>350</v>
      </c>
      <c r="F3235" s="9">
        <f t="shared" si="1195"/>
        <v>0</v>
      </c>
      <c r="G3235" s="9">
        <f t="shared" si="1196"/>
        <v>0</v>
      </c>
      <c r="H3235" s="9">
        <f t="shared" si="1197"/>
        <v>0</v>
      </c>
      <c r="I3235" s="9">
        <v>0</v>
      </c>
      <c r="K3235" t="s">
        <v>4100</v>
      </c>
      <c r="N3235" t="s">
        <v>4103</v>
      </c>
      <c r="O3235" s="9">
        <f t="shared" si="1200"/>
        <v>0</v>
      </c>
      <c r="Q3235" t="s">
        <v>4103</v>
      </c>
      <c r="R3235" s="9">
        <f t="shared" si="1193"/>
        <v>0</v>
      </c>
      <c r="U3235" t="s">
        <v>4103</v>
      </c>
      <c r="V3235" s="9">
        <f t="shared" si="1199"/>
        <v>0</v>
      </c>
      <c r="Y3235" t="s">
        <v>4103</v>
      </c>
      <c r="Z3235" s="9">
        <f t="shared" si="1201"/>
        <v>0</v>
      </c>
      <c r="AA3235" t="s">
        <v>4103</v>
      </c>
      <c r="AC3235" t="s">
        <v>4103</v>
      </c>
      <c r="AD3235" s="9">
        <f t="shared" si="1202"/>
        <v>0</v>
      </c>
      <c r="AG3235" t="s">
        <v>4103</v>
      </c>
      <c r="AH3235" s="9">
        <f t="shared" si="1203"/>
        <v>0</v>
      </c>
      <c r="AK3235" t="s">
        <v>4103</v>
      </c>
      <c r="AL3235" s="9">
        <f t="shared" si="1204"/>
        <v>0</v>
      </c>
      <c r="AO3235" t="s">
        <v>4103</v>
      </c>
      <c r="AP3235" s="9">
        <f t="shared" si="1217"/>
        <v>0</v>
      </c>
      <c r="AS3235" t="s">
        <v>4103</v>
      </c>
      <c r="AT3235" s="9">
        <f t="shared" ref="AT3235:AT3298" si="1218">I3235*0%</f>
        <v>0</v>
      </c>
      <c r="AW3235" t="str">
        <f t="shared" si="1205"/>
        <v>POC</v>
      </c>
      <c r="AX3235" s="9">
        <f t="shared" si="1206"/>
        <v>0</v>
      </c>
      <c r="AZ3235" t="s">
        <v>4158</v>
      </c>
      <c r="BA3235" s="9">
        <v>0</v>
      </c>
      <c r="BC3235" t="str">
        <f t="shared" si="1207"/>
        <v>Non Reimburseable</v>
      </c>
      <c r="BD3235" s="9">
        <f t="shared" si="1208"/>
        <v>0</v>
      </c>
      <c r="BF3235" t="str">
        <f t="shared" si="1209"/>
        <v>Non Reimburseable</v>
      </c>
      <c r="BG3235" s="9">
        <f t="shared" si="1210"/>
        <v>0</v>
      </c>
      <c r="BI3235" t="str">
        <f t="shared" si="1211"/>
        <v>Non Reimburseable</v>
      </c>
      <c r="BJ3235" s="9">
        <f t="shared" si="1212"/>
        <v>0</v>
      </c>
      <c r="BL3235" t="str">
        <f t="shared" si="1213"/>
        <v>Non Reimburseable</v>
      </c>
      <c r="BM3235" s="9">
        <f t="shared" si="1214"/>
        <v>0</v>
      </c>
      <c r="BO3235" t="str">
        <f t="shared" si="1215"/>
        <v>Non Reimburseable</v>
      </c>
      <c r="BP3235" s="9">
        <f t="shared" si="1216"/>
        <v>0</v>
      </c>
    </row>
    <row r="3236" spans="1:68" x14ac:dyDescent="0.25">
      <c r="A3236">
        <v>1639926</v>
      </c>
      <c r="B3236" t="s">
        <v>3636</v>
      </c>
      <c r="C3236">
        <v>350</v>
      </c>
      <c r="F3236" s="9">
        <f t="shared" si="1195"/>
        <v>0</v>
      </c>
      <c r="G3236" s="9">
        <f t="shared" si="1196"/>
        <v>0</v>
      </c>
      <c r="H3236" s="9">
        <f t="shared" si="1197"/>
        <v>0</v>
      </c>
      <c r="I3236" s="9">
        <v>0</v>
      </c>
      <c r="K3236" t="s">
        <v>4100</v>
      </c>
      <c r="N3236" t="s">
        <v>4103</v>
      </c>
      <c r="O3236" s="9">
        <f t="shared" si="1200"/>
        <v>0</v>
      </c>
      <c r="Q3236" t="s">
        <v>4103</v>
      </c>
      <c r="R3236" s="9">
        <f t="shared" si="1193"/>
        <v>0</v>
      </c>
      <c r="U3236" t="s">
        <v>4103</v>
      </c>
      <c r="V3236" s="9">
        <f t="shared" si="1199"/>
        <v>0</v>
      </c>
      <c r="Y3236" t="s">
        <v>4103</v>
      </c>
      <c r="Z3236" s="9">
        <f t="shared" si="1201"/>
        <v>0</v>
      </c>
      <c r="AA3236" t="s">
        <v>4103</v>
      </c>
      <c r="AC3236" t="s">
        <v>4103</v>
      </c>
      <c r="AD3236" s="9">
        <f t="shared" si="1202"/>
        <v>0</v>
      </c>
      <c r="AG3236" t="s">
        <v>4103</v>
      </c>
      <c r="AH3236" s="9">
        <f t="shared" si="1203"/>
        <v>0</v>
      </c>
      <c r="AK3236" t="s">
        <v>4103</v>
      </c>
      <c r="AL3236" s="9">
        <f t="shared" si="1204"/>
        <v>0</v>
      </c>
      <c r="AO3236" t="s">
        <v>4103</v>
      </c>
      <c r="AP3236" s="9">
        <f t="shared" si="1217"/>
        <v>0</v>
      </c>
      <c r="AS3236" t="s">
        <v>4103</v>
      </c>
      <c r="AT3236" s="9">
        <f t="shared" si="1218"/>
        <v>0</v>
      </c>
      <c r="AW3236" t="str">
        <f t="shared" si="1205"/>
        <v>POC</v>
      </c>
      <c r="AX3236" s="9">
        <f t="shared" si="1206"/>
        <v>0</v>
      </c>
      <c r="AZ3236" t="s">
        <v>4158</v>
      </c>
      <c r="BA3236" s="9">
        <v>0</v>
      </c>
      <c r="BC3236" t="str">
        <f t="shared" si="1207"/>
        <v>Non Reimburseable</v>
      </c>
      <c r="BD3236" s="9">
        <f t="shared" si="1208"/>
        <v>0</v>
      </c>
      <c r="BF3236" t="str">
        <f t="shared" si="1209"/>
        <v>Non Reimburseable</v>
      </c>
      <c r="BG3236" s="9">
        <f t="shared" si="1210"/>
        <v>0</v>
      </c>
      <c r="BI3236" t="str">
        <f t="shared" si="1211"/>
        <v>Non Reimburseable</v>
      </c>
      <c r="BJ3236" s="9">
        <f t="shared" si="1212"/>
        <v>0</v>
      </c>
      <c r="BL3236" t="str">
        <f t="shared" si="1213"/>
        <v>Non Reimburseable</v>
      </c>
      <c r="BM3236" s="9">
        <f t="shared" si="1214"/>
        <v>0</v>
      </c>
      <c r="BO3236" t="str">
        <f t="shared" si="1215"/>
        <v>Non Reimburseable</v>
      </c>
      <c r="BP3236" s="9">
        <f t="shared" si="1216"/>
        <v>0</v>
      </c>
    </row>
    <row r="3237" spans="1:68" x14ac:dyDescent="0.25">
      <c r="A3237">
        <v>1639927</v>
      </c>
      <c r="B3237" t="s">
        <v>3637</v>
      </c>
      <c r="C3237">
        <v>350</v>
      </c>
      <c r="F3237" s="9">
        <f t="shared" si="1195"/>
        <v>0</v>
      </c>
      <c r="G3237" s="9">
        <f t="shared" si="1196"/>
        <v>0</v>
      </c>
      <c r="H3237" s="9">
        <f t="shared" si="1197"/>
        <v>0</v>
      </c>
      <c r="I3237" s="9">
        <v>0</v>
      </c>
      <c r="K3237" t="s">
        <v>4100</v>
      </c>
      <c r="N3237" t="s">
        <v>4103</v>
      </c>
      <c r="O3237" s="9">
        <f t="shared" si="1200"/>
        <v>0</v>
      </c>
      <c r="Q3237" t="s">
        <v>4103</v>
      </c>
      <c r="R3237" s="9">
        <f t="shared" si="1193"/>
        <v>0</v>
      </c>
      <c r="U3237" t="s">
        <v>4103</v>
      </c>
      <c r="V3237" s="9">
        <f t="shared" si="1199"/>
        <v>0</v>
      </c>
      <c r="Y3237" t="s">
        <v>4103</v>
      </c>
      <c r="Z3237" s="9">
        <f t="shared" si="1201"/>
        <v>0</v>
      </c>
      <c r="AA3237" t="s">
        <v>4103</v>
      </c>
      <c r="AC3237" t="s">
        <v>4103</v>
      </c>
      <c r="AD3237" s="9">
        <f t="shared" si="1202"/>
        <v>0</v>
      </c>
      <c r="AG3237" t="s">
        <v>4103</v>
      </c>
      <c r="AH3237" s="9">
        <f t="shared" si="1203"/>
        <v>0</v>
      </c>
      <c r="AK3237" t="s">
        <v>4103</v>
      </c>
      <c r="AL3237" s="9">
        <f t="shared" si="1204"/>
        <v>0</v>
      </c>
      <c r="AO3237" t="s">
        <v>4103</v>
      </c>
      <c r="AP3237" s="9">
        <f t="shared" si="1217"/>
        <v>0</v>
      </c>
      <c r="AS3237" t="s">
        <v>4103</v>
      </c>
      <c r="AT3237" s="9">
        <f t="shared" si="1218"/>
        <v>0</v>
      </c>
      <c r="AW3237" t="str">
        <f t="shared" si="1205"/>
        <v>POC</v>
      </c>
      <c r="AX3237" s="9">
        <f t="shared" si="1206"/>
        <v>0</v>
      </c>
      <c r="AZ3237" t="s">
        <v>4158</v>
      </c>
      <c r="BA3237" s="9">
        <v>0</v>
      </c>
      <c r="BC3237" t="str">
        <f t="shared" si="1207"/>
        <v>Non Reimburseable</v>
      </c>
      <c r="BD3237" s="9">
        <f t="shared" si="1208"/>
        <v>0</v>
      </c>
      <c r="BF3237" t="str">
        <f t="shared" si="1209"/>
        <v>Non Reimburseable</v>
      </c>
      <c r="BG3237" s="9">
        <f t="shared" si="1210"/>
        <v>0</v>
      </c>
      <c r="BI3237" t="str">
        <f t="shared" si="1211"/>
        <v>Non Reimburseable</v>
      </c>
      <c r="BJ3237" s="9">
        <f t="shared" si="1212"/>
        <v>0</v>
      </c>
      <c r="BL3237" t="str">
        <f t="shared" si="1213"/>
        <v>Non Reimburseable</v>
      </c>
      <c r="BM3237" s="9">
        <f t="shared" si="1214"/>
        <v>0</v>
      </c>
      <c r="BO3237" t="str">
        <f t="shared" si="1215"/>
        <v>Non Reimburseable</v>
      </c>
      <c r="BP3237" s="9">
        <f t="shared" si="1216"/>
        <v>0</v>
      </c>
    </row>
    <row r="3238" spans="1:68" x14ac:dyDescent="0.25">
      <c r="A3238">
        <v>1639928</v>
      </c>
      <c r="B3238" t="s">
        <v>3638</v>
      </c>
      <c r="C3238">
        <v>350</v>
      </c>
      <c r="F3238" s="9">
        <f t="shared" si="1195"/>
        <v>0</v>
      </c>
      <c r="G3238" s="9">
        <f t="shared" si="1196"/>
        <v>0</v>
      </c>
      <c r="H3238" s="9">
        <f t="shared" si="1197"/>
        <v>0</v>
      </c>
      <c r="I3238" s="9">
        <v>0</v>
      </c>
      <c r="K3238" t="s">
        <v>4100</v>
      </c>
      <c r="N3238" t="s">
        <v>4103</v>
      </c>
      <c r="O3238" s="9">
        <f t="shared" si="1200"/>
        <v>0</v>
      </c>
      <c r="Q3238" t="s">
        <v>4103</v>
      </c>
      <c r="R3238" s="9">
        <f t="shared" si="1193"/>
        <v>0</v>
      </c>
      <c r="U3238" t="s">
        <v>4103</v>
      </c>
      <c r="V3238" s="9">
        <f t="shared" si="1199"/>
        <v>0</v>
      </c>
      <c r="Y3238" t="s">
        <v>4103</v>
      </c>
      <c r="Z3238" s="9">
        <f t="shared" si="1201"/>
        <v>0</v>
      </c>
      <c r="AA3238" t="s">
        <v>4103</v>
      </c>
      <c r="AC3238" t="s">
        <v>4103</v>
      </c>
      <c r="AD3238" s="9">
        <f t="shared" si="1202"/>
        <v>0</v>
      </c>
      <c r="AG3238" t="s">
        <v>4103</v>
      </c>
      <c r="AH3238" s="9">
        <f t="shared" si="1203"/>
        <v>0</v>
      </c>
      <c r="AK3238" t="s">
        <v>4103</v>
      </c>
      <c r="AL3238" s="9">
        <f t="shared" si="1204"/>
        <v>0</v>
      </c>
      <c r="AO3238" t="s">
        <v>4103</v>
      </c>
      <c r="AP3238" s="9">
        <f t="shared" si="1217"/>
        <v>0</v>
      </c>
      <c r="AS3238" t="s">
        <v>4103</v>
      </c>
      <c r="AT3238" s="9">
        <f t="shared" si="1218"/>
        <v>0</v>
      </c>
      <c r="AW3238" t="str">
        <f t="shared" si="1205"/>
        <v>POC</v>
      </c>
      <c r="AX3238" s="9">
        <f t="shared" si="1206"/>
        <v>0</v>
      </c>
      <c r="AZ3238" t="s">
        <v>4158</v>
      </c>
      <c r="BA3238" s="9">
        <v>0</v>
      </c>
      <c r="BC3238" t="str">
        <f t="shared" si="1207"/>
        <v>Non Reimburseable</v>
      </c>
      <c r="BD3238" s="9">
        <f t="shared" si="1208"/>
        <v>0</v>
      </c>
      <c r="BF3238" t="str">
        <f t="shared" si="1209"/>
        <v>Non Reimburseable</v>
      </c>
      <c r="BG3238" s="9">
        <f t="shared" si="1210"/>
        <v>0</v>
      </c>
      <c r="BI3238" t="str">
        <f t="shared" si="1211"/>
        <v>Non Reimburseable</v>
      </c>
      <c r="BJ3238" s="9">
        <f t="shared" si="1212"/>
        <v>0</v>
      </c>
      <c r="BL3238" t="str">
        <f t="shared" si="1213"/>
        <v>Non Reimburseable</v>
      </c>
      <c r="BM3238" s="9">
        <f t="shared" si="1214"/>
        <v>0</v>
      </c>
      <c r="BO3238" t="str">
        <f t="shared" si="1215"/>
        <v>Non Reimburseable</v>
      </c>
      <c r="BP3238" s="9">
        <f t="shared" si="1216"/>
        <v>0</v>
      </c>
    </row>
    <row r="3239" spans="1:68" x14ac:dyDescent="0.25">
      <c r="A3239">
        <v>1631517</v>
      </c>
      <c r="B3239" t="s">
        <v>3592</v>
      </c>
      <c r="C3239">
        <v>351</v>
      </c>
      <c r="D3239">
        <v>70450</v>
      </c>
      <c r="F3239" s="9">
        <f t="shared" si="1195"/>
        <v>0</v>
      </c>
      <c r="G3239" s="9">
        <f t="shared" si="1196"/>
        <v>2193.317</v>
      </c>
      <c r="H3239" s="9">
        <f t="shared" si="1197"/>
        <v>1879.9859999999999</v>
      </c>
      <c r="I3239" s="9">
        <v>3133.31</v>
      </c>
      <c r="K3239" t="s">
        <v>4100</v>
      </c>
      <c r="N3239" t="s">
        <v>4103</v>
      </c>
      <c r="O3239" s="9">
        <f t="shared" si="1200"/>
        <v>298.291112</v>
      </c>
      <c r="Q3239" t="s">
        <v>4103</v>
      </c>
      <c r="R3239" s="9">
        <f t="shared" si="1193"/>
        <v>949.39292999999998</v>
      </c>
      <c r="U3239" t="s">
        <v>4103</v>
      </c>
      <c r="V3239" s="9">
        <f t="shared" si="1199"/>
        <v>1281.52379</v>
      </c>
      <c r="Y3239" t="s">
        <v>4103</v>
      </c>
      <c r="Z3239" s="9">
        <f t="shared" si="1201"/>
        <v>2193.317</v>
      </c>
      <c r="AA3239" t="s">
        <v>4103</v>
      </c>
      <c r="AC3239" t="s">
        <v>4103</v>
      </c>
      <c r="AD3239" s="9">
        <f t="shared" si="1202"/>
        <v>939.99299999999994</v>
      </c>
      <c r="AG3239" t="s">
        <v>4103</v>
      </c>
      <c r="AH3239" s="9">
        <f t="shared" si="1203"/>
        <v>0</v>
      </c>
      <c r="AK3239" t="s">
        <v>4103</v>
      </c>
      <c r="AL3239" s="9">
        <f t="shared" si="1204"/>
        <v>2005.3184000000001</v>
      </c>
      <c r="AO3239" t="s">
        <v>4135</v>
      </c>
      <c r="AP3239" s="9">
        <v>179.33</v>
      </c>
      <c r="AS3239" t="s">
        <v>4103</v>
      </c>
      <c r="AT3239" s="9">
        <f t="shared" si="1218"/>
        <v>0</v>
      </c>
      <c r="AW3239" t="str">
        <f t="shared" si="1205"/>
        <v>POC</v>
      </c>
      <c r="AX3239" s="9">
        <f t="shared" si="1206"/>
        <v>0</v>
      </c>
      <c r="AZ3239" t="s">
        <v>4151</v>
      </c>
      <c r="BA3239" s="9">
        <v>98.01</v>
      </c>
      <c r="BC3239" t="str">
        <f t="shared" si="1207"/>
        <v>APCs</v>
      </c>
      <c r="BD3239" s="9">
        <f t="shared" si="1208"/>
        <v>98.01</v>
      </c>
      <c r="BF3239" t="str">
        <f t="shared" si="1209"/>
        <v>APCs</v>
      </c>
      <c r="BG3239" s="9">
        <f t="shared" si="1210"/>
        <v>98.01</v>
      </c>
      <c r="BI3239" t="str">
        <f t="shared" si="1211"/>
        <v>APCs</v>
      </c>
      <c r="BJ3239" s="9">
        <f t="shared" si="1212"/>
        <v>98.01</v>
      </c>
      <c r="BL3239" t="str">
        <f t="shared" si="1213"/>
        <v>APCs</v>
      </c>
      <c r="BM3239" s="9">
        <f t="shared" si="1214"/>
        <v>98.01</v>
      </c>
      <c r="BO3239" t="str">
        <f t="shared" si="1215"/>
        <v>APCs</v>
      </c>
      <c r="BP3239" s="9">
        <f t="shared" si="1216"/>
        <v>98.01</v>
      </c>
    </row>
    <row r="3240" spans="1:68" x14ac:dyDescent="0.25">
      <c r="A3240">
        <v>1631518</v>
      </c>
      <c r="B3240" t="s">
        <v>3593</v>
      </c>
      <c r="C3240">
        <v>351</v>
      </c>
      <c r="D3240">
        <v>70460</v>
      </c>
      <c r="F3240" s="9">
        <f t="shared" si="1195"/>
        <v>0</v>
      </c>
      <c r="G3240" s="9">
        <f t="shared" si="1196"/>
        <v>2978.7379999999998</v>
      </c>
      <c r="H3240" s="9">
        <f t="shared" si="1197"/>
        <v>2553.2040000000002</v>
      </c>
      <c r="I3240" s="9">
        <v>4255.34</v>
      </c>
      <c r="K3240" t="s">
        <v>4100</v>
      </c>
      <c r="N3240" t="s">
        <v>4103</v>
      </c>
      <c r="O3240" s="9">
        <f t="shared" si="1200"/>
        <v>405.10836799999998</v>
      </c>
      <c r="Q3240" t="s">
        <v>4103</v>
      </c>
      <c r="R3240" s="9">
        <f t="shared" si="1193"/>
        <v>1289.3680200000001</v>
      </c>
      <c r="U3240" t="s">
        <v>4103</v>
      </c>
      <c r="V3240" s="9">
        <f t="shared" si="1199"/>
        <v>1740.43406</v>
      </c>
      <c r="Y3240" t="s">
        <v>4103</v>
      </c>
      <c r="Z3240" s="9">
        <f t="shared" si="1201"/>
        <v>2978.7379999999998</v>
      </c>
      <c r="AA3240" t="s">
        <v>4103</v>
      </c>
      <c r="AC3240" t="s">
        <v>4103</v>
      </c>
      <c r="AD3240" s="9">
        <f t="shared" si="1202"/>
        <v>1276.6020000000001</v>
      </c>
      <c r="AG3240" t="s">
        <v>4103</v>
      </c>
      <c r="AH3240" s="9">
        <f t="shared" si="1203"/>
        <v>2678.9800500000001</v>
      </c>
      <c r="AK3240" t="s">
        <v>4103</v>
      </c>
      <c r="AL3240" s="9">
        <f t="shared" si="1204"/>
        <v>2723.4176000000002</v>
      </c>
      <c r="AO3240" t="s">
        <v>4135</v>
      </c>
      <c r="AP3240" s="9">
        <v>291.55</v>
      </c>
      <c r="AS3240" t="s">
        <v>4103</v>
      </c>
      <c r="AT3240" s="9">
        <f t="shared" si="1218"/>
        <v>0</v>
      </c>
      <c r="AW3240" t="str">
        <f t="shared" si="1205"/>
        <v>POC</v>
      </c>
      <c r="AX3240" s="9">
        <f t="shared" si="1206"/>
        <v>0</v>
      </c>
      <c r="AZ3240" t="s">
        <v>4151</v>
      </c>
      <c r="BA3240" s="9">
        <v>163.80000000000001</v>
      </c>
      <c r="BC3240" t="str">
        <f t="shared" si="1207"/>
        <v>APCs</v>
      </c>
      <c r="BD3240" s="9">
        <f t="shared" si="1208"/>
        <v>163.80000000000001</v>
      </c>
      <c r="BF3240" t="str">
        <f t="shared" si="1209"/>
        <v>APCs</v>
      </c>
      <c r="BG3240" s="9">
        <f t="shared" si="1210"/>
        <v>163.80000000000001</v>
      </c>
      <c r="BI3240" t="str">
        <f t="shared" si="1211"/>
        <v>APCs</v>
      </c>
      <c r="BJ3240" s="9">
        <f t="shared" si="1212"/>
        <v>163.80000000000001</v>
      </c>
      <c r="BL3240" t="str">
        <f t="shared" si="1213"/>
        <v>APCs</v>
      </c>
      <c r="BM3240" s="9">
        <f t="shared" si="1214"/>
        <v>163.80000000000001</v>
      </c>
      <c r="BO3240" t="str">
        <f t="shared" si="1215"/>
        <v>APCs</v>
      </c>
      <c r="BP3240" s="9">
        <f t="shared" si="1216"/>
        <v>163.80000000000001</v>
      </c>
    </row>
    <row r="3241" spans="1:68" x14ac:dyDescent="0.25">
      <c r="A3241">
        <v>1631519</v>
      </c>
      <c r="B3241" t="s">
        <v>3594</v>
      </c>
      <c r="C3241">
        <v>351</v>
      </c>
      <c r="D3241">
        <v>70470</v>
      </c>
      <c r="F3241" s="9">
        <f t="shared" si="1195"/>
        <v>0</v>
      </c>
      <c r="G3241" s="9">
        <f t="shared" si="1196"/>
        <v>3638.3157000000001</v>
      </c>
      <c r="H3241" s="9">
        <f t="shared" si="1197"/>
        <v>3035.7239999999997</v>
      </c>
      <c r="I3241" s="9">
        <v>5059.54</v>
      </c>
      <c r="K3241" t="s">
        <v>4100</v>
      </c>
      <c r="N3241" t="s">
        <v>4103</v>
      </c>
      <c r="O3241" s="9">
        <f t="shared" si="1200"/>
        <v>481.66820799999994</v>
      </c>
      <c r="Q3241" t="s">
        <v>4103</v>
      </c>
      <c r="R3241" s="9">
        <f t="shared" si="1193"/>
        <v>1533.04062</v>
      </c>
      <c r="U3241" t="s">
        <v>4103</v>
      </c>
      <c r="V3241" s="9">
        <f t="shared" si="1199"/>
        <v>2069.3518599999998</v>
      </c>
      <c r="Y3241" t="s">
        <v>4103</v>
      </c>
      <c r="Z3241" s="9">
        <f t="shared" si="1201"/>
        <v>3541.6779999999999</v>
      </c>
      <c r="AA3241" t="s">
        <v>4103</v>
      </c>
      <c r="AC3241" t="s">
        <v>4103</v>
      </c>
      <c r="AD3241" s="9">
        <f t="shared" si="1202"/>
        <v>1517.8619999999999</v>
      </c>
      <c r="AG3241" t="s">
        <v>4103</v>
      </c>
      <c r="AH3241" s="9">
        <f t="shared" si="1203"/>
        <v>3638.3157000000001</v>
      </c>
      <c r="AK3241" t="s">
        <v>4103</v>
      </c>
      <c r="AL3241" s="9">
        <f t="shared" si="1204"/>
        <v>3238.1055999999999</v>
      </c>
      <c r="AO3241" t="s">
        <v>4135</v>
      </c>
      <c r="AP3241" s="9">
        <v>291.55</v>
      </c>
      <c r="AS3241" t="s">
        <v>4103</v>
      </c>
      <c r="AT3241" s="9">
        <f t="shared" si="1218"/>
        <v>0</v>
      </c>
      <c r="AW3241" t="str">
        <f t="shared" si="1205"/>
        <v>POC</v>
      </c>
      <c r="AX3241" s="9">
        <f t="shared" si="1206"/>
        <v>0</v>
      </c>
      <c r="AZ3241" t="s">
        <v>4151</v>
      </c>
      <c r="BA3241" s="9">
        <v>163.80000000000001</v>
      </c>
      <c r="BC3241" t="str">
        <f t="shared" si="1207"/>
        <v>APCs</v>
      </c>
      <c r="BD3241" s="9">
        <f t="shared" si="1208"/>
        <v>163.80000000000001</v>
      </c>
      <c r="BF3241" t="str">
        <f t="shared" si="1209"/>
        <v>APCs</v>
      </c>
      <c r="BG3241" s="9">
        <f t="shared" si="1210"/>
        <v>163.80000000000001</v>
      </c>
      <c r="BI3241" t="str">
        <f t="shared" si="1211"/>
        <v>APCs</v>
      </c>
      <c r="BJ3241" s="9">
        <f t="shared" si="1212"/>
        <v>163.80000000000001</v>
      </c>
      <c r="BL3241" t="str">
        <f t="shared" si="1213"/>
        <v>APCs</v>
      </c>
      <c r="BM3241" s="9">
        <f t="shared" si="1214"/>
        <v>163.80000000000001</v>
      </c>
      <c r="BO3241" t="str">
        <f t="shared" si="1215"/>
        <v>APCs</v>
      </c>
      <c r="BP3241" s="9">
        <f t="shared" si="1216"/>
        <v>163.80000000000001</v>
      </c>
    </row>
    <row r="3242" spans="1:68" x14ac:dyDescent="0.25">
      <c r="A3242">
        <v>1631520</v>
      </c>
      <c r="B3242" t="s">
        <v>3595</v>
      </c>
      <c r="C3242">
        <v>351</v>
      </c>
      <c r="D3242">
        <v>70480</v>
      </c>
      <c r="F3242" s="9">
        <f t="shared" si="1195"/>
        <v>0</v>
      </c>
      <c r="G3242" s="9">
        <f t="shared" si="1196"/>
        <v>4325.9066999999995</v>
      </c>
      <c r="H3242" s="9">
        <f t="shared" si="1197"/>
        <v>1879.9859999999999</v>
      </c>
      <c r="I3242" s="9">
        <v>3133.31</v>
      </c>
      <c r="K3242" t="s">
        <v>4100</v>
      </c>
      <c r="N3242" t="s">
        <v>4103</v>
      </c>
      <c r="O3242" s="9">
        <f t="shared" si="1200"/>
        <v>298.291112</v>
      </c>
      <c r="Q3242" t="s">
        <v>4103</v>
      </c>
      <c r="R3242" s="9">
        <f t="shared" si="1193"/>
        <v>949.39292999999998</v>
      </c>
      <c r="U3242" t="s">
        <v>4103</v>
      </c>
      <c r="V3242" s="9">
        <f t="shared" si="1199"/>
        <v>1281.52379</v>
      </c>
      <c r="Y3242" t="s">
        <v>4103</v>
      </c>
      <c r="Z3242" s="9">
        <f t="shared" si="1201"/>
        <v>2193.317</v>
      </c>
      <c r="AA3242" t="s">
        <v>4103</v>
      </c>
      <c r="AC3242" t="s">
        <v>4103</v>
      </c>
      <c r="AD3242" s="9">
        <f t="shared" si="1202"/>
        <v>939.99299999999994</v>
      </c>
      <c r="AG3242" t="s">
        <v>4103</v>
      </c>
      <c r="AH3242" s="9">
        <f t="shared" si="1203"/>
        <v>4325.9066999999995</v>
      </c>
      <c r="AK3242" t="s">
        <v>4103</v>
      </c>
      <c r="AL3242" s="9">
        <f t="shared" si="1204"/>
        <v>2005.3184000000001</v>
      </c>
      <c r="AO3242" t="s">
        <v>4135</v>
      </c>
      <c r="AP3242" s="9">
        <v>179.33</v>
      </c>
      <c r="AS3242" t="s">
        <v>4103</v>
      </c>
      <c r="AT3242" s="9">
        <f t="shared" si="1218"/>
        <v>0</v>
      </c>
      <c r="AW3242" t="str">
        <f t="shared" si="1205"/>
        <v>POC</v>
      </c>
      <c r="AX3242" s="9">
        <f t="shared" si="1206"/>
        <v>0</v>
      </c>
      <c r="AZ3242" t="s">
        <v>4151</v>
      </c>
      <c r="BA3242" s="9">
        <v>98.01</v>
      </c>
      <c r="BC3242" t="str">
        <f t="shared" si="1207"/>
        <v>APCs</v>
      </c>
      <c r="BD3242" s="9">
        <f t="shared" si="1208"/>
        <v>98.01</v>
      </c>
      <c r="BF3242" t="str">
        <f t="shared" si="1209"/>
        <v>APCs</v>
      </c>
      <c r="BG3242" s="9">
        <f t="shared" si="1210"/>
        <v>98.01</v>
      </c>
      <c r="BI3242" t="str">
        <f t="shared" si="1211"/>
        <v>APCs</v>
      </c>
      <c r="BJ3242" s="9">
        <f t="shared" si="1212"/>
        <v>98.01</v>
      </c>
      <c r="BL3242" t="str">
        <f t="shared" si="1213"/>
        <v>APCs</v>
      </c>
      <c r="BM3242" s="9">
        <f t="shared" si="1214"/>
        <v>98.01</v>
      </c>
      <c r="BO3242" t="str">
        <f t="shared" si="1215"/>
        <v>APCs</v>
      </c>
      <c r="BP3242" s="9">
        <f t="shared" si="1216"/>
        <v>98.01</v>
      </c>
    </row>
    <row r="3243" spans="1:68" x14ac:dyDescent="0.25">
      <c r="A3243">
        <v>1631522</v>
      </c>
      <c r="B3243" t="s">
        <v>3596</v>
      </c>
      <c r="C3243">
        <v>351</v>
      </c>
      <c r="D3243">
        <v>70482</v>
      </c>
      <c r="F3243" s="9">
        <f t="shared" si="1195"/>
        <v>0</v>
      </c>
      <c r="G3243" s="9">
        <f t="shared" si="1196"/>
        <v>3541.6779999999999</v>
      </c>
      <c r="H3243" s="9">
        <f t="shared" si="1197"/>
        <v>3035.7239999999997</v>
      </c>
      <c r="I3243" s="9">
        <v>5059.54</v>
      </c>
      <c r="K3243" t="s">
        <v>4100</v>
      </c>
      <c r="N3243" t="s">
        <v>4103</v>
      </c>
      <c r="O3243" s="9">
        <f t="shared" si="1200"/>
        <v>481.66820799999994</v>
      </c>
      <c r="Q3243" t="s">
        <v>4103</v>
      </c>
      <c r="R3243" s="9">
        <f t="shared" si="1193"/>
        <v>1533.04062</v>
      </c>
      <c r="U3243" t="s">
        <v>4103</v>
      </c>
      <c r="V3243" s="9">
        <f t="shared" si="1199"/>
        <v>2069.3518599999998</v>
      </c>
      <c r="Y3243" t="s">
        <v>4103</v>
      </c>
      <c r="Z3243" s="9">
        <f t="shared" si="1201"/>
        <v>3541.6779999999999</v>
      </c>
      <c r="AA3243" t="s">
        <v>4103</v>
      </c>
      <c r="AC3243" t="s">
        <v>4103</v>
      </c>
      <c r="AD3243" s="9">
        <f t="shared" si="1202"/>
        <v>1517.8619999999999</v>
      </c>
      <c r="AG3243" t="s">
        <v>4103</v>
      </c>
      <c r="AH3243" s="9">
        <f t="shared" si="1203"/>
        <v>2678.9800500000001</v>
      </c>
      <c r="AK3243" t="s">
        <v>4103</v>
      </c>
      <c r="AL3243" s="9">
        <f t="shared" si="1204"/>
        <v>3238.1055999999999</v>
      </c>
      <c r="AO3243" t="s">
        <v>4135</v>
      </c>
      <c r="AP3243" s="9">
        <v>291.55</v>
      </c>
      <c r="AS3243" t="s">
        <v>4103</v>
      </c>
      <c r="AT3243" s="9">
        <f t="shared" si="1218"/>
        <v>0</v>
      </c>
      <c r="AW3243" t="str">
        <f t="shared" si="1205"/>
        <v>POC</v>
      </c>
      <c r="AX3243" s="9">
        <f t="shared" si="1206"/>
        <v>0</v>
      </c>
      <c r="AZ3243" t="s">
        <v>4151</v>
      </c>
      <c r="BA3243" s="9">
        <v>163.80000000000001</v>
      </c>
      <c r="BC3243" t="str">
        <f t="shared" si="1207"/>
        <v>APCs</v>
      </c>
      <c r="BD3243" s="9">
        <f t="shared" si="1208"/>
        <v>163.80000000000001</v>
      </c>
      <c r="BF3243" t="str">
        <f t="shared" si="1209"/>
        <v>APCs</v>
      </c>
      <c r="BG3243" s="9">
        <f t="shared" si="1210"/>
        <v>163.80000000000001</v>
      </c>
      <c r="BI3243" t="str">
        <f t="shared" si="1211"/>
        <v>APCs</v>
      </c>
      <c r="BJ3243" s="9">
        <f t="shared" si="1212"/>
        <v>163.80000000000001</v>
      </c>
      <c r="BL3243" t="str">
        <f t="shared" si="1213"/>
        <v>APCs</v>
      </c>
      <c r="BM3243" s="9">
        <f t="shared" si="1214"/>
        <v>163.80000000000001</v>
      </c>
      <c r="BO3243" t="str">
        <f t="shared" si="1215"/>
        <v>APCs</v>
      </c>
      <c r="BP3243" s="9">
        <f t="shared" si="1216"/>
        <v>163.80000000000001</v>
      </c>
    </row>
    <row r="3244" spans="1:68" x14ac:dyDescent="0.25">
      <c r="A3244">
        <v>1631523</v>
      </c>
      <c r="B3244" t="s">
        <v>3597</v>
      </c>
      <c r="C3244">
        <v>351</v>
      </c>
      <c r="D3244">
        <v>70486</v>
      </c>
      <c r="F3244" s="9">
        <f t="shared" si="1195"/>
        <v>0</v>
      </c>
      <c r="G3244" s="9">
        <f t="shared" si="1196"/>
        <v>4325.9066999999995</v>
      </c>
      <c r="H3244" s="9">
        <f t="shared" si="1197"/>
        <v>1879.9859999999999</v>
      </c>
      <c r="I3244" s="9">
        <v>3133.31</v>
      </c>
      <c r="K3244" t="s">
        <v>4100</v>
      </c>
      <c r="N3244" t="s">
        <v>4103</v>
      </c>
      <c r="O3244" s="9">
        <f t="shared" si="1200"/>
        <v>298.291112</v>
      </c>
      <c r="Q3244" t="s">
        <v>4103</v>
      </c>
      <c r="R3244" s="9">
        <f t="shared" si="1193"/>
        <v>949.39292999999998</v>
      </c>
      <c r="U3244" t="s">
        <v>4103</v>
      </c>
      <c r="V3244" s="9">
        <f t="shared" si="1199"/>
        <v>1281.52379</v>
      </c>
      <c r="Y3244" t="s">
        <v>4103</v>
      </c>
      <c r="Z3244" s="9">
        <f t="shared" si="1201"/>
        <v>2193.317</v>
      </c>
      <c r="AA3244" t="s">
        <v>4103</v>
      </c>
      <c r="AC3244" t="s">
        <v>4103</v>
      </c>
      <c r="AD3244" s="9">
        <f t="shared" si="1202"/>
        <v>939.99299999999994</v>
      </c>
      <c r="AG3244" t="s">
        <v>4103</v>
      </c>
      <c r="AH3244" s="9">
        <f t="shared" si="1203"/>
        <v>4325.9066999999995</v>
      </c>
      <c r="AK3244" t="s">
        <v>4103</v>
      </c>
      <c r="AL3244" s="9">
        <f t="shared" si="1204"/>
        <v>2005.3184000000001</v>
      </c>
      <c r="AO3244" t="s">
        <v>4135</v>
      </c>
      <c r="AP3244" s="9">
        <v>179.33</v>
      </c>
      <c r="AS3244" t="s">
        <v>4103</v>
      </c>
      <c r="AT3244" s="9">
        <f t="shared" si="1218"/>
        <v>0</v>
      </c>
      <c r="AW3244" t="str">
        <f t="shared" si="1205"/>
        <v>POC</v>
      </c>
      <c r="AX3244" s="9">
        <f t="shared" si="1206"/>
        <v>0</v>
      </c>
      <c r="AZ3244" t="s">
        <v>4151</v>
      </c>
      <c r="BA3244" s="9">
        <v>98.01</v>
      </c>
      <c r="BC3244" t="str">
        <f t="shared" si="1207"/>
        <v>APCs</v>
      </c>
      <c r="BD3244" s="9">
        <f t="shared" si="1208"/>
        <v>98.01</v>
      </c>
      <c r="BF3244" t="str">
        <f t="shared" si="1209"/>
        <v>APCs</v>
      </c>
      <c r="BG3244" s="9">
        <f t="shared" si="1210"/>
        <v>98.01</v>
      </c>
      <c r="BI3244" t="str">
        <f t="shared" si="1211"/>
        <v>APCs</v>
      </c>
      <c r="BJ3244" s="9">
        <f t="shared" si="1212"/>
        <v>98.01</v>
      </c>
      <c r="BL3244" t="str">
        <f t="shared" si="1213"/>
        <v>APCs</v>
      </c>
      <c r="BM3244" s="9">
        <f t="shared" si="1214"/>
        <v>98.01</v>
      </c>
      <c r="BO3244" t="str">
        <f t="shared" si="1215"/>
        <v>APCs</v>
      </c>
      <c r="BP3244" s="9">
        <f t="shared" si="1216"/>
        <v>98.01</v>
      </c>
    </row>
    <row r="3245" spans="1:68" x14ac:dyDescent="0.25">
      <c r="A3245">
        <v>1631524</v>
      </c>
      <c r="B3245" t="s">
        <v>3598</v>
      </c>
      <c r="C3245">
        <v>351</v>
      </c>
      <c r="D3245">
        <v>70487</v>
      </c>
      <c r="F3245" s="9">
        <f t="shared" si="1195"/>
        <v>0</v>
      </c>
      <c r="G3245" s="9">
        <f t="shared" si="1196"/>
        <v>2978.7379999999998</v>
      </c>
      <c r="H3245" s="9">
        <f t="shared" si="1197"/>
        <v>2553.2040000000002</v>
      </c>
      <c r="I3245" s="9">
        <v>4255.34</v>
      </c>
      <c r="K3245" t="s">
        <v>4100</v>
      </c>
      <c r="N3245" t="s">
        <v>4103</v>
      </c>
      <c r="O3245" s="9">
        <f t="shared" si="1200"/>
        <v>405.10836799999998</v>
      </c>
      <c r="Q3245" t="s">
        <v>4103</v>
      </c>
      <c r="R3245" s="9">
        <f t="shared" ref="R3245:R3308" si="1219">I3245*30.3%</f>
        <v>1289.3680200000001</v>
      </c>
      <c r="U3245" t="s">
        <v>4103</v>
      </c>
      <c r="V3245" s="9">
        <f t="shared" si="1199"/>
        <v>1740.43406</v>
      </c>
      <c r="Y3245" t="s">
        <v>4103</v>
      </c>
      <c r="Z3245" s="9">
        <f t="shared" si="1201"/>
        <v>2978.7379999999998</v>
      </c>
      <c r="AA3245" t="s">
        <v>4103</v>
      </c>
      <c r="AC3245" t="s">
        <v>4103</v>
      </c>
      <c r="AD3245" s="9">
        <f t="shared" si="1202"/>
        <v>1276.6020000000001</v>
      </c>
      <c r="AG3245" t="s">
        <v>4103</v>
      </c>
      <c r="AH3245" s="9">
        <f t="shared" si="1203"/>
        <v>2678.9800500000001</v>
      </c>
      <c r="AK3245" t="s">
        <v>4103</v>
      </c>
      <c r="AL3245" s="9">
        <f t="shared" si="1204"/>
        <v>2723.4176000000002</v>
      </c>
      <c r="AO3245" t="s">
        <v>4135</v>
      </c>
      <c r="AP3245" s="9">
        <v>291.55</v>
      </c>
      <c r="AS3245" t="s">
        <v>4103</v>
      </c>
      <c r="AT3245" s="9">
        <f t="shared" si="1218"/>
        <v>0</v>
      </c>
      <c r="AW3245" t="str">
        <f t="shared" si="1205"/>
        <v>POC</v>
      </c>
      <c r="AX3245" s="9">
        <f t="shared" si="1206"/>
        <v>0</v>
      </c>
      <c r="AZ3245" t="s">
        <v>4151</v>
      </c>
      <c r="BA3245" s="9">
        <v>163.80000000000001</v>
      </c>
      <c r="BC3245" t="str">
        <f t="shared" si="1207"/>
        <v>APCs</v>
      </c>
      <c r="BD3245" s="9">
        <f t="shared" si="1208"/>
        <v>163.80000000000001</v>
      </c>
      <c r="BF3245" t="str">
        <f t="shared" si="1209"/>
        <v>APCs</v>
      </c>
      <c r="BG3245" s="9">
        <f t="shared" si="1210"/>
        <v>163.80000000000001</v>
      </c>
      <c r="BI3245" t="str">
        <f t="shared" si="1211"/>
        <v>APCs</v>
      </c>
      <c r="BJ3245" s="9">
        <f t="shared" si="1212"/>
        <v>163.80000000000001</v>
      </c>
      <c r="BL3245" t="str">
        <f t="shared" si="1213"/>
        <v>APCs</v>
      </c>
      <c r="BM3245" s="9">
        <f t="shared" si="1214"/>
        <v>163.80000000000001</v>
      </c>
      <c r="BO3245" t="str">
        <f t="shared" si="1215"/>
        <v>APCs</v>
      </c>
      <c r="BP3245" s="9">
        <f t="shared" si="1216"/>
        <v>163.80000000000001</v>
      </c>
    </row>
    <row r="3246" spans="1:68" x14ac:dyDescent="0.25">
      <c r="A3246">
        <v>1631525</v>
      </c>
      <c r="B3246" t="s">
        <v>3599</v>
      </c>
      <c r="C3246">
        <v>351</v>
      </c>
      <c r="D3246">
        <v>70488</v>
      </c>
      <c r="F3246" s="9">
        <f t="shared" si="1195"/>
        <v>0</v>
      </c>
      <c r="G3246" s="9">
        <f t="shared" si="1196"/>
        <v>3638.3157000000001</v>
      </c>
      <c r="H3246" s="9">
        <f t="shared" si="1197"/>
        <v>3035.7239999999997</v>
      </c>
      <c r="I3246" s="9">
        <v>5059.54</v>
      </c>
      <c r="K3246" t="s">
        <v>4100</v>
      </c>
      <c r="N3246" t="s">
        <v>4103</v>
      </c>
      <c r="O3246" s="9">
        <f t="shared" si="1200"/>
        <v>481.66820799999994</v>
      </c>
      <c r="Q3246" t="s">
        <v>4103</v>
      </c>
      <c r="R3246" s="9">
        <f t="shared" si="1219"/>
        <v>1533.04062</v>
      </c>
      <c r="U3246" t="s">
        <v>4103</v>
      </c>
      <c r="V3246" s="9">
        <f t="shared" si="1199"/>
        <v>2069.3518599999998</v>
      </c>
      <c r="Y3246" t="s">
        <v>4103</v>
      </c>
      <c r="Z3246" s="9">
        <f t="shared" si="1201"/>
        <v>3541.6779999999999</v>
      </c>
      <c r="AA3246" t="s">
        <v>4103</v>
      </c>
      <c r="AC3246" t="s">
        <v>4103</v>
      </c>
      <c r="AD3246" s="9">
        <f t="shared" si="1202"/>
        <v>1517.8619999999999</v>
      </c>
      <c r="AG3246" t="s">
        <v>4103</v>
      </c>
      <c r="AH3246" s="9">
        <f t="shared" si="1203"/>
        <v>3638.3157000000001</v>
      </c>
      <c r="AK3246" t="s">
        <v>4103</v>
      </c>
      <c r="AL3246" s="9">
        <f t="shared" si="1204"/>
        <v>3238.1055999999999</v>
      </c>
      <c r="AO3246" t="s">
        <v>4135</v>
      </c>
      <c r="AP3246" s="9">
        <v>291.55</v>
      </c>
      <c r="AS3246" t="s">
        <v>4103</v>
      </c>
      <c r="AT3246" s="9">
        <f t="shared" si="1218"/>
        <v>0</v>
      </c>
      <c r="AW3246" t="str">
        <f t="shared" si="1205"/>
        <v>POC</v>
      </c>
      <c r="AX3246" s="9">
        <f t="shared" si="1206"/>
        <v>0</v>
      </c>
      <c r="AZ3246" t="s">
        <v>4151</v>
      </c>
      <c r="BA3246" s="9">
        <v>163.80000000000001</v>
      </c>
      <c r="BC3246" t="str">
        <f t="shared" si="1207"/>
        <v>APCs</v>
      </c>
      <c r="BD3246" s="9">
        <f t="shared" si="1208"/>
        <v>163.80000000000001</v>
      </c>
      <c r="BF3246" t="str">
        <f t="shared" si="1209"/>
        <v>APCs</v>
      </c>
      <c r="BG3246" s="9">
        <f t="shared" si="1210"/>
        <v>163.80000000000001</v>
      </c>
      <c r="BI3246" t="str">
        <f t="shared" si="1211"/>
        <v>APCs</v>
      </c>
      <c r="BJ3246" s="9">
        <f t="shared" si="1212"/>
        <v>163.80000000000001</v>
      </c>
      <c r="BL3246" t="str">
        <f t="shared" si="1213"/>
        <v>APCs</v>
      </c>
      <c r="BM3246" s="9">
        <f t="shared" si="1214"/>
        <v>163.80000000000001</v>
      </c>
      <c r="BO3246" t="str">
        <f t="shared" si="1215"/>
        <v>APCs</v>
      </c>
      <c r="BP3246" s="9">
        <f t="shared" si="1216"/>
        <v>163.80000000000001</v>
      </c>
    </row>
    <row r="3247" spans="1:68" x14ac:dyDescent="0.25">
      <c r="A3247">
        <v>1631526</v>
      </c>
      <c r="B3247" t="s">
        <v>3600</v>
      </c>
      <c r="C3247">
        <v>351</v>
      </c>
      <c r="D3247">
        <v>70490</v>
      </c>
      <c r="F3247" s="9">
        <f t="shared" si="1195"/>
        <v>0</v>
      </c>
      <c r="G3247" s="9">
        <f t="shared" si="1196"/>
        <v>4325.9066999999995</v>
      </c>
      <c r="H3247" s="9">
        <f t="shared" si="1197"/>
        <v>1879.9859999999999</v>
      </c>
      <c r="I3247" s="9">
        <v>3133.31</v>
      </c>
      <c r="K3247" t="s">
        <v>4100</v>
      </c>
      <c r="N3247" t="s">
        <v>4103</v>
      </c>
      <c r="O3247" s="9">
        <f t="shared" si="1200"/>
        <v>298.291112</v>
      </c>
      <c r="Q3247" t="s">
        <v>4103</v>
      </c>
      <c r="R3247" s="9">
        <f t="shared" si="1219"/>
        <v>949.39292999999998</v>
      </c>
      <c r="U3247" t="s">
        <v>4103</v>
      </c>
      <c r="V3247" s="9">
        <f t="shared" si="1199"/>
        <v>1281.52379</v>
      </c>
      <c r="Y3247" t="s">
        <v>4103</v>
      </c>
      <c r="Z3247" s="9">
        <f t="shared" si="1201"/>
        <v>2193.317</v>
      </c>
      <c r="AA3247" t="s">
        <v>4103</v>
      </c>
      <c r="AC3247" t="s">
        <v>4103</v>
      </c>
      <c r="AD3247" s="9">
        <f t="shared" si="1202"/>
        <v>939.99299999999994</v>
      </c>
      <c r="AG3247" t="s">
        <v>4103</v>
      </c>
      <c r="AH3247" s="9">
        <f t="shared" si="1203"/>
        <v>4325.9066999999995</v>
      </c>
      <c r="AK3247" t="s">
        <v>4103</v>
      </c>
      <c r="AL3247" s="9">
        <f t="shared" si="1204"/>
        <v>2005.3184000000001</v>
      </c>
      <c r="AO3247" t="s">
        <v>4135</v>
      </c>
      <c r="AP3247" s="9">
        <v>179.33</v>
      </c>
      <c r="AS3247" t="s">
        <v>4103</v>
      </c>
      <c r="AT3247" s="9">
        <f t="shared" si="1218"/>
        <v>0</v>
      </c>
      <c r="AW3247" t="str">
        <f t="shared" si="1205"/>
        <v>POC</v>
      </c>
      <c r="AX3247" s="9">
        <f t="shared" si="1206"/>
        <v>0</v>
      </c>
      <c r="AZ3247" t="s">
        <v>4151</v>
      </c>
      <c r="BA3247" s="9">
        <v>98.01</v>
      </c>
      <c r="BC3247" t="str">
        <f t="shared" si="1207"/>
        <v>APCs</v>
      </c>
      <c r="BD3247" s="9">
        <f t="shared" si="1208"/>
        <v>98.01</v>
      </c>
      <c r="BF3247" t="str">
        <f t="shared" si="1209"/>
        <v>APCs</v>
      </c>
      <c r="BG3247" s="9">
        <f t="shared" si="1210"/>
        <v>98.01</v>
      </c>
      <c r="BI3247" t="str">
        <f t="shared" si="1211"/>
        <v>APCs</v>
      </c>
      <c r="BJ3247" s="9">
        <f t="shared" si="1212"/>
        <v>98.01</v>
      </c>
      <c r="BL3247" t="str">
        <f t="shared" si="1213"/>
        <v>APCs</v>
      </c>
      <c r="BM3247" s="9">
        <f t="shared" si="1214"/>
        <v>98.01</v>
      </c>
      <c r="BO3247" t="str">
        <f t="shared" si="1215"/>
        <v>APCs</v>
      </c>
      <c r="BP3247" s="9">
        <f t="shared" si="1216"/>
        <v>98.01</v>
      </c>
    </row>
    <row r="3248" spans="1:68" x14ac:dyDescent="0.25">
      <c r="A3248">
        <v>1631527</v>
      </c>
      <c r="B3248" t="s">
        <v>3601</v>
      </c>
      <c r="C3248">
        <v>351</v>
      </c>
      <c r="D3248">
        <v>70491</v>
      </c>
      <c r="F3248" s="9">
        <f t="shared" si="1195"/>
        <v>0</v>
      </c>
      <c r="G3248" s="9">
        <f t="shared" si="1196"/>
        <v>2978.7379999999998</v>
      </c>
      <c r="H3248" s="9">
        <f t="shared" si="1197"/>
        <v>2553.2040000000002</v>
      </c>
      <c r="I3248" s="9">
        <v>4255.34</v>
      </c>
      <c r="K3248" t="s">
        <v>4100</v>
      </c>
      <c r="N3248" t="s">
        <v>4103</v>
      </c>
      <c r="O3248" s="9">
        <f t="shared" si="1200"/>
        <v>405.10836799999998</v>
      </c>
      <c r="Q3248" t="s">
        <v>4103</v>
      </c>
      <c r="R3248" s="9">
        <f t="shared" si="1219"/>
        <v>1289.3680200000001</v>
      </c>
      <c r="U3248" t="s">
        <v>4103</v>
      </c>
      <c r="V3248" s="9">
        <f t="shared" si="1199"/>
        <v>1740.43406</v>
      </c>
      <c r="Y3248" t="s">
        <v>4103</v>
      </c>
      <c r="Z3248" s="9">
        <f t="shared" si="1201"/>
        <v>2978.7379999999998</v>
      </c>
      <c r="AA3248" t="s">
        <v>4103</v>
      </c>
      <c r="AC3248" t="s">
        <v>4103</v>
      </c>
      <c r="AD3248" s="9">
        <f t="shared" si="1202"/>
        <v>1276.6020000000001</v>
      </c>
      <c r="AG3248" t="s">
        <v>4103</v>
      </c>
      <c r="AH3248" s="9">
        <f t="shared" si="1203"/>
        <v>2678.9800500000001</v>
      </c>
      <c r="AK3248" t="s">
        <v>4103</v>
      </c>
      <c r="AL3248" s="9">
        <f t="shared" si="1204"/>
        <v>2723.4176000000002</v>
      </c>
      <c r="AO3248" t="s">
        <v>4135</v>
      </c>
      <c r="AP3248" s="9">
        <v>291.55</v>
      </c>
      <c r="AS3248" t="s">
        <v>4103</v>
      </c>
      <c r="AT3248" s="9">
        <f t="shared" si="1218"/>
        <v>0</v>
      </c>
      <c r="AW3248" t="str">
        <f t="shared" si="1205"/>
        <v>POC</v>
      </c>
      <c r="AX3248" s="9">
        <f t="shared" si="1206"/>
        <v>0</v>
      </c>
      <c r="AZ3248" t="s">
        <v>4151</v>
      </c>
      <c r="BA3248" s="9">
        <v>163.80000000000001</v>
      </c>
      <c r="BC3248" t="str">
        <f t="shared" si="1207"/>
        <v>APCs</v>
      </c>
      <c r="BD3248" s="9">
        <f t="shared" si="1208"/>
        <v>163.80000000000001</v>
      </c>
      <c r="BF3248" t="str">
        <f t="shared" si="1209"/>
        <v>APCs</v>
      </c>
      <c r="BG3248" s="9">
        <f t="shared" si="1210"/>
        <v>163.80000000000001</v>
      </c>
      <c r="BI3248" t="str">
        <f t="shared" si="1211"/>
        <v>APCs</v>
      </c>
      <c r="BJ3248" s="9">
        <f t="shared" si="1212"/>
        <v>163.80000000000001</v>
      </c>
      <c r="BL3248" t="str">
        <f t="shared" si="1213"/>
        <v>APCs</v>
      </c>
      <c r="BM3248" s="9">
        <f t="shared" si="1214"/>
        <v>163.80000000000001</v>
      </c>
      <c r="BO3248" t="str">
        <f t="shared" si="1215"/>
        <v>APCs</v>
      </c>
      <c r="BP3248" s="9">
        <f t="shared" si="1216"/>
        <v>163.80000000000001</v>
      </c>
    </row>
    <row r="3249" spans="1:68" x14ac:dyDescent="0.25">
      <c r="A3249">
        <v>1631528</v>
      </c>
      <c r="B3249" t="s">
        <v>3602</v>
      </c>
      <c r="C3249">
        <v>351</v>
      </c>
      <c r="D3249">
        <v>70492</v>
      </c>
      <c r="F3249" s="9">
        <f t="shared" si="1195"/>
        <v>0</v>
      </c>
      <c r="G3249" s="9">
        <f t="shared" si="1196"/>
        <v>3638.3157000000001</v>
      </c>
      <c r="H3249" s="9">
        <f t="shared" si="1197"/>
        <v>3035.7239999999997</v>
      </c>
      <c r="I3249" s="9">
        <v>5059.54</v>
      </c>
      <c r="K3249" t="s">
        <v>4100</v>
      </c>
      <c r="N3249" t="s">
        <v>4103</v>
      </c>
      <c r="O3249" s="9">
        <f t="shared" si="1200"/>
        <v>481.66820799999994</v>
      </c>
      <c r="Q3249" t="s">
        <v>4103</v>
      </c>
      <c r="R3249" s="9">
        <f t="shared" si="1219"/>
        <v>1533.04062</v>
      </c>
      <c r="U3249" t="s">
        <v>4103</v>
      </c>
      <c r="V3249" s="9">
        <f t="shared" si="1199"/>
        <v>2069.3518599999998</v>
      </c>
      <c r="Y3249" t="s">
        <v>4103</v>
      </c>
      <c r="Z3249" s="9">
        <f t="shared" si="1201"/>
        <v>3541.6779999999999</v>
      </c>
      <c r="AA3249" t="s">
        <v>4103</v>
      </c>
      <c r="AC3249" t="s">
        <v>4103</v>
      </c>
      <c r="AD3249" s="9">
        <f t="shared" si="1202"/>
        <v>1517.8619999999999</v>
      </c>
      <c r="AG3249" t="s">
        <v>4103</v>
      </c>
      <c r="AH3249" s="9">
        <f t="shared" si="1203"/>
        <v>3638.3157000000001</v>
      </c>
      <c r="AK3249" t="s">
        <v>4103</v>
      </c>
      <c r="AL3249" s="9">
        <f t="shared" si="1204"/>
        <v>3238.1055999999999</v>
      </c>
      <c r="AO3249" t="s">
        <v>4135</v>
      </c>
      <c r="AP3249" s="9">
        <v>291.55</v>
      </c>
      <c r="AS3249" t="s">
        <v>4103</v>
      </c>
      <c r="AT3249" s="9">
        <f t="shared" si="1218"/>
        <v>0</v>
      </c>
      <c r="AW3249" t="str">
        <f t="shared" si="1205"/>
        <v>POC</v>
      </c>
      <c r="AX3249" s="9">
        <f t="shared" si="1206"/>
        <v>0</v>
      </c>
      <c r="AZ3249" t="s">
        <v>4151</v>
      </c>
      <c r="BA3249" s="9">
        <v>163.80000000000001</v>
      </c>
      <c r="BC3249" t="str">
        <f t="shared" si="1207"/>
        <v>APCs</v>
      </c>
      <c r="BD3249" s="9">
        <f t="shared" si="1208"/>
        <v>163.80000000000001</v>
      </c>
      <c r="BF3249" t="str">
        <f t="shared" si="1209"/>
        <v>APCs</v>
      </c>
      <c r="BG3249" s="9">
        <f t="shared" si="1210"/>
        <v>163.80000000000001</v>
      </c>
      <c r="BI3249" t="str">
        <f t="shared" si="1211"/>
        <v>APCs</v>
      </c>
      <c r="BJ3249" s="9">
        <f t="shared" si="1212"/>
        <v>163.80000000000001</v>
      </c>
      <c r="BL3249" t="str">
        <f t="shared" si="1213"/>
        <v>APCs</v>
      </c>
      <c r="BM3249" s="9">
        <f t="shared" si="1214"/>
        <v>163.80000000000001</v>
      </c>
      <c r="BO3249" t="str">
        <f t="shared" si="1215"/>
        <v>APCs</v>
      </c>
      <c r="BP3249" s="9">
        <f t="shared" si="1216"/>
        <v>163.80000000000001</v>
      </c>
    </row>
    <row r="3250" spans="1:68" x14ac:dyDescent="0.25">
      <c r="A3250">
        <v>1631529</v>
      </c>
      <c r="B3250" t="s">
        <v>3603</v>
      </c>
      <c r="C3250">
        <v>351</v>
      </c>
      <c r="D3250">
        <v>70496</v>
      </c>
      <c r="F3250" s="9">
        <f t="shared" si="1195"/>
        <v>0</v>
      </c>
      <c r="G3250" s="9">
        <f t="shared" si="1196"/>
        <v>4325.9066999999995</v>
      </c>
      <c r="H3250" s="9">
        <f t="shared" si="1197"/>
        <v>2553.2040000000002</v>
      </c>
      <c r="I3250" s="9">
        <v>4255.34</v>
      </c>
      <c r="K3250" t="s">
        <v>4100</v>
      </c>
      <c r="N3250" t="s">
        <v>4103</v>
      </c>
      <c r="O3250" s="9">
        <f t="shared" si="1200"/>
        <v>405.10836799999998</v>
      </c>
      <c r="Q3250" t="s">
        <v>4103</v>
      </c>
      <c r="R3250" s="9">
        <f t="shared" si="1219"/>
        <v>1289.3680200000001</v>
      </c>
      <c r="U3250" t="s">
        <v>4103</v>
      </c>
      <c r="V3250" s="9">
        <f t="shared" ref="V3250:V3281" si="1220">I3250*40.9%</f>
        <v>1740.43406</v>
      </c>
      <c r="Y3250" t="s">
        <v>4103</v>
      </c>
      <c r="Z3250" s="9">
        <f t="shared" si="1201"/>
        <v>2978.7379999999998</v>
      </c>
      <c r="AA3250" t="s">
        <v>4103</v>
      </c>
      <c r="AC3250" t="s">
        <v>4103</v>
      </c>
      <c r="AD3250" s="9">
        <f t="shared" si="1202"/>
        <v>1276.6020000000001</v>
      </c>
      <c r="AG3250" t="s">
        <v>4103</v>
      </c>
      <c r="AH3250" s="9">
        <f t="shared" si="1203"/>
        <v>4325.9066999999995</v>
      </c>
      <c r="AK3250" t="s">
        <v>4103</v>
      </c>
      <c r="AL3250" s="9">
        <f t="shared" si="1204"/>
        <v>2723.4176000000002</v>
      </c>
      <c r="AO3250" t="s">
        <v>4135</v>
      </c>
      <c r="AP3250" s="9">
        <v>291.55</v>
      </c>
      <c r="AS3250" t="s">
        <v>4103</v>
      </c>
      <c r="AT3250" s="9">
        <f t="shared" si="1218"/>
        <v>0</v>
      </c>
      <c r="AW3250" t="str">
        <f t="shared" si="1205"/>
        <v>POC</v>
      </c>
      <c r="AX3250" s="9">
        <f t="shared" si="1206"/>
        <v>0</v>
      </c>
      <c r="AZ3250" t="s">
        <v>4151</v>
      </c>
      <c r="BA3250" s="9">
        <v>163.80000000000001</v>
      </c>
      <c r="BC3250" t="str">
        <f t="shared" si="1207"/>
        <v>APCs</v>
      </c>
      <c r="BD3250" s="9">
        <f t="shared" si="1208"/>
        <v>163.80000000000001</v>
      </c>
      <c r="BF3250" t="str">
        <f t="shared" si="1209"/>
        <v>APCs</v>
      </c>
      <c r="BG3250" s="9">
        <f t="shared" si="1210"/>
        <v>163.80000000000001</v>
      </c>
      <c r="BI3250" t="str">
        <f t="shared" si="1211"/>
        <v>APCs</v>
      </c>
      <c r="BJ3250" s="9">
        <f t="shared" si="1212"/>
        <v>163.80000000000001</v>
      </c>
      <c r="BL3250" t="str">
        <f t="shared" si="1213"/>
        <v>APCs</v>
      </c>
      <c r="BM3250" s="9">
        <f t="shared" si="1214"/>
        <v>163.80000000000001</v>
      </c>
      <c r="BO3250" t="str">
        <f t="shared" si="1215"/>
        <v>APCs</v>
      </c>
      <c r="BP3250" s="9">
        <f t="shared" si="1216"/>
        <v>163.80000000000001</v>
      </c>
    </row>
    <row r="3251" spans="1:68" x14ac:dyDescent="0.25">
      <c r="A3251">
        <v>1631530</v>
      </c>
      <c r="B3251" t="s">
        <v>3604</v>
      </c>
      <c r="C3251">
        <v>351</v>
      </c>
      <c r="D3251">
        <v>70498</v>
      </c>
      <c r="F3251" s="9">
        <f t="shared" si="1195"/>
        <v>0</v>
      </c>
      <c r="G3251" s="9">
        <f t="shared" si="1196"/>
        <v>3638.3157000000001</v>
      </c>
      <c r="H3251" s="9">
        <f t="shared" si="1197"/>
        <v>2553.2040000000002</v>
      </c>
      <c r="I3251" s="9">
        <v>4255.34</v>
      </c>
      <c r="K3251" t="s">
        <v>4100</v>
      </c>
      <c r="N3251" t="s">
        <v>4103</v>
      </c>
      <c r="O3251" s="9">
        <f t="shared" si="1200"/>
        <v>405.10836799999998</v>
      </c>
      <c r="Q3251" t="s">
        <v>4103</v>
      </c>
      <c r="R3251" s="9">
        <f t="shared" si="1219"/>
        <v>1289.3680200000001</v>
      </c>
      <c r="U3251" t="s">
        <v>4103</v>
      </c>
      <c r="V3251" s="9">
        <f t="shared" si="1220"/>
        <v>1740.43406</v>
      </c>
      <c r="Y3251" t="s">
        <v>4103</v>
      </c>
      <c r="Z3251" s="9">
        <f t="shared" si="1201"/>
        <v>2978.7379999999998</v>
      </c>
      <c r="AA3251" t="s">
        <v>4103</v>
      </c>
      <c r="AC3251" t="s">
        <v>4103</v>
      </c>
      <c r="AD3251" s="9">
        <f t="shared" si="1202"/>
        <v>1276.6020000000001</v>
      </c>
      <c r="AG3251" t="s">
        <v>4103</v>
      </c>
      <c r="AH3251" s="9">
        <f t="shared" si="1203"/>
        <v>3638.3157000000001</v>
      </c>
      <c r="AK3251" t="s">
        <v>4103</v>
      </c>
      <c r="AL3251" s="9">
        <f t="shared" si="1204"/>
        <v>2723.4176000000002</v>
      </c>
      <c r="AO3251" t="s">
        <v>4135</v>
      </c>
      <c r="AP3251" s="9">
        <v>291.55</v>
      </c>
      <c r="AS3251" t="s">
        <v>4103</v>
      </c>
      <c r="AT3251" s="9">
        <f t="shared" si="1218"/>
        <v>0</v>
      </c>
      <c r="AW3251" t="str">
        <f t="shared" si="1205"/>
        <v>POC</v>
      </c>
      <c r="AX3251" s="9">
        <f t="shared" si="1206"/>
        <v>0</v>
      </c>
      <c r="AZ3251" t="s">
        <v>4151</v>
      </c>
      <c r="BA3251" s="9">
        <v>163.80000000000001</v>
      </c>
      <c r="BC3251" t="str">
        <f t="shared" si="1207"/>
        <v>APCs</v>
      </c>
      <c r="BD3251" s="9">
        <f t="shared" si="1208"/>
        <v>163.80000000000001</v>
      </c>
      <c r="BF3251" t="str">
        <f t="shared" si="1209"/>
        <v>APCs</v>
      </c>
      <c r="BG3251" s="9">
        <f t="shared" si="1210"/>
        <v>163.80000000000001</v>
      </c>
      <c r="BI3251" t="str">
        <f t="shared" si="1211"/>
        <v>APCs</v>
      </c>
      <c r="BJ3251" s="9">
        <f t="shared" si="1212"/>
        <v>163.80000000000001</v>
      </c>
      <c r="BL3251" t="str">
        <f t="shared" si="1213"/>
        <v>APCs</v>
      </c>
      <c r="BM3251" s="9">
        <f t="shared" si="1214"/>
        <v>163.80000000000001</v>
      </c>
      <c r="BO3251" t="str">
        <f t="shared" si="1215"/>
        <v>APCs</v>
      </c>
      <c r="BP3251" s="9">
        <f t="shared" si="1216"/>
        <v>163.80000000000001</v>
      </c>
    </row>
    <row r="3252" spans="1:68" x14ac:dyDescent="0.25">
      <c r="A3252">
        <v>1639919</v>
      </c>
      <c r="B3252" t="s">
        <v>3632</v>
      </c>
      <c r="C3252">
        <v>351</v>
      </c>
      <c r="F3252" s="9">
        <f t="shared" si="1195"/>
        <v>0</v>
      </c>
      <c r="G3252" s="9">
        <f t="shared" si="1196"/>
        <v>3638.3157000000001</v>
      </c>
      <c r="H3252" s="9">
        <f t="shared" si="1197"/>
        <v>0</v>
      </c>
      <c r="I3252" s="9">
        <v>0</v>
      </c>
      <c r="K3252" t="s">
        <v>4100</v>
      </c>
      <c r="N3252" t="s">
        <v>4103</v>
      </c>
      <c r="O3252" s="9">
        <f t="shared" si="1200"/>
        <v>0</v>
      </c>
      <c r="Q3252" t="s">
        <v>4103</v>
      </c>
      <c r="R3252" s="9">
        <f t="shared" si="1219"/>
        <v>0</v>
      </c>
      <c r="U3252" t="s">
        <v>4103</v>
      </c>
      <c r="V3252" s="9">
        <f t="shared" si="1220"/>
        <v>0</v>
      </c>
      <c r="Y3252" t="s">
        <v>4103</v>
      </c>
      <c r="Z3252" s="9">
        <f t="shared" si="1201"/>
        <v>0</v>
      </c>
      <c r="AA3252" t="s">
        <v>4103</v>
      </c>
      <c r="AC3252" t="s">
        <v>4103</v>
      </c>
      <c r="AD3252" s="9">
        <f t="shared" si="1202"/>
        <v>0</v>
      </c>
      <c r="AG3252" t="s">
        <v>4103</v>
      </c>
      <c r="AH3252" s="9">
        <f t="shared" si="1203"/>
        <v>3638.3157000000001</v>
      </c>
      <c r="AK3252" t="s">
        <v>4103</v>
      </c>
      <c r="AL3252" s="9">
        <f t="shared" si="1204"/>
        <v>0</v>
      </c>
      <c r="AO3252" t="s">
        <v>4103</v>
      </c>
      <c r="AP3252" s="9">
        <f>I3252*24%</f>
        <v>0</v>
      </c>
      <c r="AS3252" t="s">
        <v>4103</v>
      </c>
      <c r="AT3252" s="9">
        <f t="shared" si="1218"/>
        <v>0</v>
      </c>
      <c r="AW3252" t="str">
        <f t="shared" si="1205"/>
        <v>POC</v>
      </c>
      <c r="AX3252" s="9">
        <f t="shared" si="1206"/>
        <v>0</v>
      </c>
      <c r="AZ3252" t="s">
        <v>4158</v>
      </c>
      <c r="BA3252" s="9">
        <v>0</v>
      </c>
      <c r="BC3252" t="str">
        <f t="shared" si="1207"/>
        <v>Non Reimburseable</v>
      </c>
      <c r="BD3252" s="9">
        <f t="shared" si="1208"/>
        <v>0</v>
      </c>
      <c r="BF3252" t="str">
        <f t="shared" si="1209"/>
        <v>Non Reimburseable</v>
      </c>
      <c r="BG3252" s="9">
        <f t="shared" si="1210"/>
        <v>0</v>
      </c>
      <c r="BI3252" t="str">
        <f t="shared" si="1211"/>
        <v>Non Reimburseable</v>
      </c>
      <c r="BJ3252" s="9">
        <f t="shared" si="1212"/>
        <v>0</v>
      </c>
      <c r="BL3252" t="str">
        <f t="shared" si="1213"/>
        <v>Non Reimburseable</v>
      </c>
      <c r="BM3252" s="9">
        <f t="shared" si="1214"/>
        <v>0</v>
      </c>
      <c r="BO3252" t="str">
        <f t="shared" si="1215"/>
        <v>Non Reimburseable</v>
      </c>
      <c r="BP3252" s="9">
        <f t="shared" si="1216"/>
        <v>0</v>
      </c>
    </row>
    <row r="3253" spans="1:68" x14ac:dyDescent="0.25">
      <c r="A3253">
        <v>1639920</v>
      </c>
      <c r="B3253" t="s">
        <v>3633</v>
      </c>
      <c r="C3253">
        <v>351</v>
      </c>
      <c r="F3253" s="9">
        <f t="shared" si="1195"/>
        <v>0</v>
      </c>
      <c r="G3253" s="9">
        <f t="shared" si="1196"/>
        <v>0</v>
      </c>
      <c r="H3253" s="9">
        <f t="shared" si="1197"/>
        <v>0</v>
      </c>
      <c r="I3253" s="9">
        <v>0</v>
      </c>
      <c r="K3253" t="s">
        <v>4100</v>
      </c>
      <c r="N3253" t="s">
        <v>4103</v>
      </c>
      <c r="O3253" s="9">
        <f t="shared" si="1200"/>
        <v>0</v>
      </c>
      <c r="Q3253" t="s">
        <v>4103</v>
      </c>
      <c r="R3253" s="9">
        <f t="shared" si="1219"/>
        <v>0</v>
      </c>
      <c r="U3253" t="s">
        <v>4103</v>
      </c>
      <c r="V3253" s="9">
        <f t="shared" si="1220"/>
        <v>0</v>
      </c>
      <c r="Y3253" t="s">
        <v>4103</v>
      </c>
      <c r="Z3253" s="9">
        <f t="shared" si="1201"/>
        <v>0</v>
      </c>
      <c r="AA3253" t="s">
        <v>4103</v>
      </c>
      <c r="AC3253" t="s">
        <v>4103</v>
      </c>
      <c r="AD3253" s="9">
        <f t="shared" si="1202"/>
        <v>0</v>
      </c>
      <c r="AG3253" t="s">
        <v>4103</v>
      </c>
      <c r="AH3253" s="9">
        <f t="shared" si="1203"/>
        <v>0</v>
      </c>
      <c r="AK3253" t="s">
        <v>4103</v>
      </c>
      <c r="AL3253" s="9">
        <f t="shared" si="1204"/>
        <v>0</v>
      </c>
      <c r="AO3253" t="s">
        <v>4103</v>
      </c>
      <c r="AP3253" s="9">
        <f>I3253*24%</f>
        <v>0</v>
      </c>
      <c r="AS3253" t="s">
        <v>4103</v>
      </c>
      <c r="AT3253" s="9">
        <f t="shared" si="1218"/>
        <v>0</v>
      </c>
      <c r="AW3253" t="str">
        <f t="shared" si="1205"/>
        <v>POC</v>
      </c>
      <c r="AX3253" s="9">
        <f t="shared" si="1206"/>
        <v>0</v>
      </c>
      <c r="AZ3253" t="s">
        <v>4158</v>
      </c>
      <c r="BA3253" s="9">
        <v>0</v>
      </c>
      <c r="BC3253" t="str">
        <f t="shared" si="1207"/>
        <v>Non Reimburseable</v>
      </c>
      <c r="BD3253" s="9">
        <f t="shared" si="1208"/>
        <v>0</v>
      </c>
      <c r="BF3253" t="str">
        <f t="shared" si="1209"/>
        <v>Non Reimburseable</v>
      </c>
      <c r="BG3253" s="9">
        <f t="shared" si="1210"/>
        <v>0</v>
      </c>
      <c r="BI3253" t="str">
        <f t="shared" si="1211"/>
        <v>Non Reimburseable</v>
      </c>
      <c r="BJ3253" s="9">
        <f t="shared" si="1212"/>
        <v>0</v>
      </c>
      <c r="BL3253" t="str">
        <f t="shared" si="1213"/>
        <v>Non Reimburseable</v>
      </c>
      <c r="BM3253" s="9">
        <f t="shared" si="1214"/>
        <v>0</v>
      </c>
      <c r="BO3253" t="str">
        <f t="shared" si="1215"/>
        <v>Non Reimburseable</v>
      </c>
      <c r="BP3253" s="9">
        <f t="shared" si="1216"/>
        <v>0</v>
      </c>
    </row>
    <row r="3254" spans="1:68" x14ac:dyDescent="0.25">
      <c r="A3254">
        <v>1639921</v>
      </c>
      <c r="B3254" t="s">
        <v>3634</v>
      </c>
      <c r="C3254">
        <v>351</v>
      </c>
      <c r="F3254" s="9">
        <f t="shared" si="1195"/>
        <v>0</v>
      </c>
      <c r="G3254" s="9">
        <f t="shared" si="1196"/>
        <v>0</v>
      </c>
      <c r="H3254" s="9">
        <f t="shared" si="1197"/>
        <v>0</v>
      </c>
      <c r="I3254" s="9">
        <v>0</v>
      </c>
      <c r="K3254" t="s">
        <v>4100</v>
      </c>
      <c r="N3254" t="s">
        <v>4103</v>
      </c>
      <c r="O3254" s="9">
        <f t="shared" si="1200"/>
        <v>0</v>
      </c>
      <c r="Q3254" t="s">
        <v>4103</v>
      </c>
      <c r="R3254" s="9">
        <f t="shared" si="1219"/>
        <v>0</v>
      </c>
      <c r="U3254" t="s">
        <v>4103</v>
      </c>
      <c r="V3254" s="9">
        <f t="shared" si="1220"/>
        <v>0</v>
      </c>
      <c r="Y3254" t="s">
        <v>4103</v>
      </c>
      <c r="Z3254" s="9">
        <f t="shared" si="1201"/>
        <v>0</v>
      </c>
      <c r="AA3254" t="s">
        <v>4103</v>
      </c>
      <c r="AC3254" t="s">
        <v>4103</v>
      </c>
      <c r="AD3254" s="9">
        <f t="shared" si="1202"/>
        <v>0</v>
      </c>
      <c r="AG3254" t="s">
        <v>4103</v>
      </c>
      <c r="AH3254" s="9">
        <f t="shared" si="1203"/>
        <v>0</v>
      </c>
      <c r="AK3254" t="s">
        <v>4103</v>
      </c>
      <c r="AL3254" s="9">
        <f t="shared" si="1204"/>
        <v>0</v>
      </c>
      <c r="AO3254" t="s">
        <v>4103</v>
      </c>
      <c r="AP3254" s="9">
        <f>I3254*24%</f>
        <v>0</v>
      </c>
      <c r="AS3254" t="s">
        <v>4103</v>
      </c>
      <c r="AT3254" s="9">
        <f t="shared" si="1218"/>
        <v>0</v>
      </c>
      <c r="AW3254" t="str">
        <f t="shared" si="1205"/>
        <v>POC</v>
      </c>
      <c r="AX3254" s="9">
        <f t="shared" si="1206"/>
        <v>0</v>
      </c>
      <c r="AZ3254" t="s">
        <v>4158</v>
      </c>
      <c r="BA3254" s="9">
        <v>0</v>
      </c>
      <c r="BC3254" t="str">
        <f t="shared" si="1207"/>
        <v>Non Reimburseable</v>
      </c>
      <c r="BD3254" s="9">
        <f t="shared" si="1208"/>
        <v>0</v>
      </c>
      <c r="BF3254" t="str">
        <f t="shared" si="1209"/>
        <v>Non Reimburseable</v>
      </c>
      <c r="BG3254" s="9">
        <f t="shared" si="1210"/>
        <v>0</v>
      </c>
      <c r="BI3254" t="str">
        <f t="shared" si="1211"/>
        <v>Non Reimburseable</v>
      </c>
      <c r="BJ3254" s="9">
        <f t="shared" si="1212"/>
        <v>0</v>
      </c>
      <c r="BL3254" t="str">
        <f t="shared" si="1213"/>
        <v>Non Reimburseable</v>
      </c>
      <c r="BM3254" s="9">
        <f t="shared" si="1214"/>
        <v>0</v>
      </c>
      <c r="BO3254" t="str">
        <f t="shared" si="1215"/>
        <v>Non Reimburseable</v>
      </c>
      <c r="BP3254" s="9">
        <f t="shared" si="1216"/>
        <v>0</v>
      </c>
    </row>
    <row r="3255" spans="1:68" x14ac:dyDescent="0.25">
      <c r="A3255">
        <v>1639923</v>
      </c>
      <c r="B3255" t="s">
        <v>3635</v>
      </c>
      <c r="C3255">
        <v>351</v>
      </c>
      <c r="F3255" s="9">
        <f t="shared" si="1195"/>
        <v>0</v>
      </c>
      <c r="G3255" s="9">
        <f t="shared" si="1196"/>
        <v>0</v>
      </c>
      <c r="H3255" s="9">
        <f t="shared" si="1197"/>
        <v>0</v>
      </c>
      <c r="I3255" s="9">
        <v>0</v>
      </c>
      <c r="K3255" t="s">
        <v>4100</v>
      </c>
      <c r="N3255" t="s">
        <v>4103</v>
      </c>
      <c r="O3255" s="9">
        <f t="shared" si="1200"/>
        <v>0</v>
      </c>
      <c r="Q3255" t="s">
        <v>4103</v>
      </c>
      <c r="R3255" s="9">
        <f t="shared" si="1219"/>
        <v>0</v>
      </c>
      <c r="U3255" t="s">
        <v>4103</v>
      </c>
      <c r="V3255" s="9">
        <f t="shared" si="1220"/>
        <v>0</v>
      </c>
      <c r="Y3255" t="s">
        <v>4103</v>
      </c>
      <c r="Z3255" s="9">
        <f t="shared" si="1201"/>
        <v>0</v>
      </c>
      <c r="AA3255" t="s">
        <v>4103</v>
      </c>
      <c r="AC3255" t="s">
        <v>4103</v>
      </c>
      <c r="AD3255" s="9">
        <f t="shared" si="1202"/>
        <v>0</v>
      </c>
      <c r="AG3255" t="s">
        <v>4103</v>
      </c>
      <c r="AH3255" s="9">
        <f t="shared" si="1203"/>
        <v>0</v>
      </c>
      <c r="AK3255" t="s">
        <v>4103</v>
      </c>
      <c r="AL3255" s="9">
        <f t="shared" si="1204"/>
        <v>0</v>
      </c>
      <c r="AO3255" t="s">
        <v>4103</v>
      </c>
      <c r="AP3255" s="9">
        <f>I3255*24%</f>
        <v>0</v>
      </c>
      <c r="AS3255" t="s">
        <v>4103</v>
      </c>
      <c r="AT3255" s="9">
        <f t="shared" si="1218"/>
        <v>0</v>
      </c>
      <c r="AW3255" t="str">
        <f t="shared" si="1205"/>
        <v>POC</v>
      </c>
      <c r="AX3255" s="9">
        <f t="shared" si="1206"/>
        <v>0</v>
      </c>
      <c r="AZ3255" t="s">
        <v>4158</v>
      </c>
      <c r="BA3255" s="9">
        <v>0</v>
      </c>
      <c r="BC3255" t="str">
        <f t="shared" si="1207"/>
        <v>Non Reimburseable</v>
      </c>
      <c r="BD3255" s="9">
        <f t="shared" si="1208"/>
        <v>0</v>
      </c>
      <c r="BF3255" t="str">
        <f t="shared" si="1209"/>
        <v>Non Reimburseable</v>
      </c>
      <c r="BG3255" s="9">
        <f t="shared" si="1210"/>
        <v>0</v>
      </c>
      <c r="BI3255" t="str">
        <f t="shared" si="1211"/>
        <v>Non Reimburseable</v>
      </c>
      <c r="BJ3255" s="9">
        <f t="shared" si="1212"/>
        <v>0</v>
      </c>
      <c r="BL3255" t="str">
        <f t="shared" si="1213"/>
        <v>Non Reimburseable</v>
      </c>
      <c r="BM3255" s="9">
        <f t="shared" si="1214"/>
        <v>0</v>
      </c>
      <c r="BO3255" t="str">
        <f t="shared" si="1215"/>
        <v>Non Reimburseable</v>
      </c>
      <c r="BP3255" s="9">
        <f t="shared" si="1216"/>
        <v>0</v>
      </c>
    </row>
    <row r="3256" spans="1:68" x14ac:dyDescent="0.25">
      <c r="A3256">
        <v>1631531</v>
      </c>
      <c r="B3256" t="s">
        <v>3605</v>
      </c>
      <c r="C3256">
        <v>352</v>
      </c>
      <c r="D3256">
        <v>71250</v>
      </c>
      <c r="F3256" s="9">
        <f t="shared" si="1195"/>
        <v>0</v>
      </c>
      <c r="G3256" s="9">
        <f t="shared" si="1196"/>
        <v>2193.317</v>
      </c>
      <c r="H3256" s="9">
        <f t="shared" si="1197"/>
        <v>1879.9859999999999</v>
      </c>
      <c r="I3256" s="9">
        <v>3133.31</v>
      </c>
      <c r="K3256" t="s">
        <v>4100</v>
      </c>
      <c r="N3256" t="s">
        <v>4103</v>
      </c>
      <c r="O3256" s="9">
        <f t="shared" si="1200"/>
        <v>298.291112</v>
      </c>
      <c r="Q3256" t="s">
        <v>4103</v>
      </c>
      <c r="R3256" s="9">
        <f t="shared" si="1219"/>
        <v>949.39292999999998</v>
      </c>
      <c r="U3256" t="s">
        <v>4103</v>
      </c>
      <c r="V3256" s="9">
        <f t="shared" si="1220"/>
        <v>1281.52379</v>
      </c>
      <c r="Y3256" t="s">
        <v>4103</v>
      </c>
      <c r="Z3256" s="9">
        <f t="shared" si="1201"/>
        <v>2193.317</v>
      </c>
      <c r="AA3256" t="s">
        <v>4103</v>
      </c>
      <c r="AC3256" t="s">
        <v>4103</v>
      </c>
      <c r="AD3256" s="9">
        <f t="shared" si="1202"/>
        <v>939.99299999999994</v>
      </c>
      <c r="AG3256" t="s">
        <v>4103</v>
      </c>
      <c r="AH3256" s="9">
        <f t="shared" si="1203"/>
        <v>0</v>
      </c>
      <c r="AK3256" t="s">
        <v>4103</v>
      </c>
      <c r="AL3256" s="9">
        <f t="shared" si="1204"/>
        <v>2005.3184000000001</v>
      </c>
      <c r="AO3256" t="s">
        <v>4135</v>
      </c>
      <c r="AP3256" s="9">
        <v>179.33</v>
      </c>
      <c r="AS3256" t="s">
        <v>4103</v>
      </c>
      <c r="AT3256" s="9">
        <f t="shared" si="1218"/>
        <v>0</v>
      </c>
      <c r="AW3256" t="str">
        <f t="shared" si="1205"/>
        <v>POC</v>
      </c>
      <c r="AX3256" s="9">
        <f t="shared" si="1206"/>
        <v>0</v>
      </c>
      <c r="AZ3256" t="s">
        <v>4151</v>
      </c>
      <c r="BA3256" s="9">
        <v>98.01</v>
      </c>
      <c r="BC3256" t="str">
        <f t="shared" si="1207"/>
        <v>APCs</v>
      </c>
      <c r="BD3256" s="9">
        <f t="shared" si="1208"/>
        <v>98.01</v>
      </c>
      <c r="BF3256" t="str">
        <f t="shared" si="1209"/>
        <v>APCs</v>
      </c>
      <c r="BG3256" s="9">
        <f t="shared" si="1210"/>
        <v>98.01</v>
      </c>
      <c r="BI3256" t="str">
        <f t="shared" si="1211"/>
        <v>APCs</v>
      </c>
      <c r="BJ3256" s="9">
        <f t="shared" si="1212"/>
        <v>98.01</v>
      </c>
      <c r="BL3256" t="str">
        <f t="shared" si="1213"/>
        <v>APCs</v>
      </c>
      <c r="BM3256" s="9">
        <f t="shared" si="1214"/>
        <v>98.01</v>
      </c>
      <c r="BO3256" t="str">
        <f t="shared" si="1215"/>
        <v>APCs</v>
      </c>
      <c r="BP3256" s="9">
        <f t="shared" si="1216"/>
        <v>98.01</v>
      </c>
    </row>
    <row r="3257" spans="1:68" x14ac:dyDescent="0.25">
      <c r="A3257">
        <v>1631532</v>
      </c>
      <c r="B3257" t="s">
        <v>3606</v>
      </c>
      <c r="C3257">
        <v>352</v>
      </c>
      <c r="D3257">
        <v>71260</v>
      </c>
      <c r="F3257" s="9">
        <f t="shared" si="1195"/>
        <v>0</v>
      </c>
      <c r="G3257" s="9">
        <f t="shared" si="1196"/>
        <v>2978.7379999999998</v>
      </c>
      <c r="H3257" s="9">
        <f t="shared" si="1197"/>
        <v>2553.2040000000002</v>
      </c>
      <c r="I3257" s="9">
        <v>4255.34</v>
      </c>
      <c r="K3257" t="s">
        <v>4100</v>
      </c>
      <c r="N3257" t="s">
        <v>4103</v>
      </c>
      <c r="O3257" s="9">
        <f t="shared" si="1200"/>
        <v>405.10836799999998</v>
      </c>
      <c r="Q3257" t="s">
        <v>4103</v>
      </c>
      <c r="R3257" s="9">
        <f t="shared" si="1219"/>
        <v>1289.3680200000001</v>
      </c>
      <c r="U3257" t="s">
        <v>4103</v>
      </c>
      <c r="V3257" s="9">
        <f t="shared" si="1220"/>
        <v>1740.43406</v>
      </c>
      <c r="Y3257" t="s">
        <v>4103</v>
      </c>
      <c r="Z3257" s="9">
        <f t="shared" si="1201"/>
        <v>2978.7379999999998</v>
      </c>
      <c r="AA3257" t="s">
        <v>4103</v>
      </c>
      <c r="AC3257" t="s">
        <v>4103</v>
      </c>
      <c r="AD3257" s="9">
        <f t="shared" si="1202"/>
        <v>1276.6020000000001</v>
      </c>
      <c r="AG3257" t="s">
        <v>4103</v>
      </c>
      <c r="AH3257" s="9">
        <f t="shared" si="1203"/>
        <v>2678.9800500000001</v>
      </c>
      <c r="AK3257" t="s">
        <v>4103</v>
      </c>
      <c r="AL3257" s="9">
        <f t="shared" si="1204"/>
        <v>2723.4176000000002</v>
      </c>
      <c r="AO3257" t="s">
        <v>4135</v>
      </c>
      <c r="AP3257" s="9">
        <v>291.55</v>
      </c>
      <c r="AS3257" t="s">
        <v>4103</v>
      </c>
      <c r="AT3257" s="9">
        <f t="shared" si="1218"/>
        <v>0</v>
      </c>
      <c r="AW3257" t="str">
        <f t="shared" si="1205"/>
        <v>POC</v>
      </c>
      <c r="AX3257" s="9">
        <f t="shared" si="1206"/>
        <v>0</v>
      </c>
      <c r="AZ3257" t="s">
        <v>4151</v>
      </c>
      <c r="BA3257" s="9">
        <v>163.80000000000001</v>
      </c>
      <c r="BC3257" t="str">
        <f t="shared" si="1207"/>
        <v>APCs</v>
      </c>
      <c r="BD3257" s="9">
        <f t="shared" si="1208"/>
        <v>163.80000000000001</v>
      </c>
      <c r="BF3257" t="str">
        <f t="shared" si="1209"/>
        <v>APCs</v>
      </c>
      <c r="BG3257" s="9">
        <f t="shared" si="1210"/>
        <v>163.80000000000001</v>
      </c>
      <c r="BI3257" t="str">
        <f t="shared" si="1211"/>
        <v>APCs</v>
      </c>
      <c r="BJ3257" s="9">
        <f t="shared" si="1212"/>
        <v>163.80000000000001</v>
      </c>
      <c r="BL3257" t="str">
        <f t="shared" si="1213"/>
        <v>APCs</v>
      </c>
      <c r="BM3257" s="9">
        <f t="shared" si="1214"/>
        <v>163.80000000000001</v>
      </c>
      <c r="BO3257" t="str">
        <f t="shared" si="1215"/>
        <v>APCs</v>
      </c>
      <c r="BP3257" s="9">
        <f t="shared" si="1216"/>
        <v>163.80000000000001</v>
      </c>
    </row>
    <row r="3258" spans="1:68" x14ac:dyDescent="0.25">
      <c r="A3258">
        <v>1631533</v>
      </c>
      <c r="B3258" t="s">
        <v>3607</v>
      </c>
      <c r="C3258">
        <v>352</v>
      </c>
      <c r="D3258">
        <v>71270</v>
      </c>
      <c r="F3258" s="9">
        <f t="shared" si="1195"/>
        <v>0</v>
      </c>
      <c r="G3258" s="9">
        <f t="shared" si="1196"/>
        <v>3638.3157000000001</v>
      </c>
      <c r="H3258" s="9">
        <f t="shared" si="1197"/>
        <v>3035.7239999999997</v>
      </c>
      <c r="I3258" s="9">
        <v>5059.54</v>
      </c>
      <c r="K3258" t="s">
        <v>4100</v>
      </c>
      <c r="N3258" t="s">
        <v>4103</v>
      </c>
      <c r="O3258" s="9">
        <f t="shared" si="1200"/>
        <v>481.66820799999994</v>
      </c>
      <c r="Q3258" t="s">
        <v>4103</v>
      </c>
      <c r="R3258" s="9">
        <f t="shared" si="1219"/>
        <v>1533.04062</v>
      </c>
      <c r="U3258" t="s">
        <v>4103</v>
      </c>
      <c r="V3258" s="9">
        <f t="shared" si="1220"/>
        <v>2069.3518599999998</v>
      </c>
      <c r="Y3258" t="s">
        <v>4103</v>
      </c>
      <c r="Z3258" s="9">
        <f t="shared" si="1201"/>
        <v>3541.6779999999999</v>
      </c>
      <c r="AA3258" t="s">
        <v>4103</v>
      </c>
      <c r="AC3258" t="s">
        <v>4103</v>
      </c>
      <c r="AD3258" s="9">
        <f t="shared" si="1202"/>
        <v>1517.8619999999999</v>
      </c>
      <c r="AG3258" t="s">
        <v>4103</v>
      </c>
      <c r="AH3258" s="9">
        <f t="shared" si="1203"/>
        <v>3638.3157000000001</v>
      </c>
      <c r="AK3258" t="s">
        <v>4103</v>
      </c>
      <c r="AL3258" s="9">
        <f t="shared" si="1204"/>
        <v>3238.1055999999999</v>
      </c>
      <c r="AO3258" t="s">
        <v>4135</v>
      </c>
      <c r="AP3258" s="9">
        <v>291.55</v>
      </c>
      <c r="AS3258" t="s">
        <v>4103</v>
      </c>
      <c r="AT3258" s="9">
        <f t="shared" si="1218"/>
        <v>0</v>
      </c>
      <c r="AW3258" t="str">
        <f t="shared" si="1205"/>
        <v>POC</v>
      </c>
      <c r="AX3258" s="9">
        <f t="shared" si="1206"/>
        <v>0</v>
      </c>
      <c r="AZ3258" t="s">
        <v>4151</v>
      </c>
      <c r="BA3258" s="9">
        <v>163.80000000000001</v>
      </c>
      <c r="BC3258" t="str">
        <f t="shared" si="1207"/>
        <v>APCs</v>
      </c>
      <c r="BD3258" s="9">
        <f t="shared" si="1208"/>
        <v>163.80000000000001</v>
      </c>
      <c r="BF3258" t="str">
        <f t="shared" si="1209"/>
        <v>APCs</v>
      </c>
      <c r="BG3258" s="9">
        <f t="shared" si="1210"/>
        <v>163.80000000000001</v>
      </c>
      <c r="BI3258" t="str">
        <f t="shared" si="1211"/>
        <v>APCs</v>
      </c>
      <c r="BJ3258" s="9">
        <f t="shared" si="1212"/>
        <v>163.80000000000001</v>
      </c>
      <c r="BL3258" t="str">
        <f t="shared" si="1213"/>
        <v>APCs</v>
      </c>
      <c r="BM3258" s="9">
        <f t="shared" si="1214"/>
        <v>163.80000000000001</v>
      </c>
      <c r="BO3258" t="str">
        <f t="shared" si="1215"/>
        <v>APCs</v>
      </c>
      <c r="BP3258" s="9">
        <f t="shared" si="1216"/>
        <v>163.80000000000001</v>
      </c>
    </row>
    <row r="3259" spans="1:68" x14ac:dyDescent="0.25">
      <c r="A3259">
        <v>1631534</v>
      </c>
      <c r="B3259" t="s">
        <v>3608</v>
      </c>
      <c r="C3259">
        <v>352</v>
      </c>
      <c r="D3259">
        <v>71275</v>
      </c>
      <c r="F3259" s="9">
        <f t="shared" si="1195"/>
        <v>0</v>
      </c>
      <c r="G3259" s="9">
        <f t="shared" si="1196"/>
        <v>4325.9066999999995</v>
      </c>
      <c r="H3259" s="9">
        <f t="shared" si="1197"/>
        <v>2553.2040000000002</v>
      </c>
      <c r="I3259" s="9">
        <v>4255.34</v>
      </c>
      <c r="K3259" t="s">
        <v>4100</v>
      </c>
      <c r="N3259" t="s">
        <v>4103</v>
      </c>
      <c r="O3259" s="9">
        <f t="shared" si="1200"/>
        <v>405.10836799999998</v>
      </c>
      <c r="Q3259" t="s">
        <v>4103</v>
      </c>
      <c r="R3259" s="9">
        <f t="shared" si="1219"/>
        <v>1289.3680200000001</v>
      </c>
      <c r="U3259" t="s">
        <v>4103</v>
      </c>
      <c r="V3259" s="9">
        <f t="shared" si="1220"/>
        <v>1740.43406</v>
      </c>
      <c r="Y3259" t="s">
        <v>4103</v>
      </c>
      <c r="Z3259" s="9">
        <f t="shared" si="1201"/>
        <v>2978.7379999999998</v>
      </c>
      <c r="AA3259" t="s">
        <v>4103</v>
      </c>
      <c r="AC3259" t="s">
        <v>4103</v>
      </c>
      <c r="AD3259" s="9">
        <f t="shared" si="1202"/>
        <v>1276.6020000000001</v>
      </c>
      <c r="AG3259" t="s">
        <v>4103</v>
      </c>
      <c r="AH3259" s="9">
        <f t="shared" si="1203"/>
        <v>4325.9066999999995</v>
      </c>
      <c r="AK3259" t="s">
        <v>4103</v>
      </c>
      <c r="AL3259" s="9">
        <f t="shared" si="1204"/>
        <v>2723.4176000000002</v>
      </c>
      <c r="AO3259" t="s">
        <v>4135</v>
      </c>
      <c r="AP3259" s="9">
        <v>291.55</v>
      </c>
      <c r="AS3259" t="s">
        <v>4103</v>
      </c>
      <c r="AT3259" s="9">
        <f t="shared" si="1218"/>
        <v>0</v>
      </c>
      <c r="AW3259" t="str">
        <f t="shared" si="1205"/>
        <v>POC</v>
      </c>
      <c r="AX3259" s="9">
        <f t="shared" si="1206"/>
        <v>0</v>
      </c>
      <c r="AZ3259" t="s">
        <v>4151</v>
      </c>
      <c r="BA3259" s="9">
        <v>163.80000000000001</v>
      </c>
      <c r="BC3259" t="str">
        <f t="shared" si="1207"/>
        <v>APCs</v>
      </c>
      <c r="BD3259" s="9">
        <f t="shared" si="1208"/>
        <v>163.80000000000001</v>
      </c>
      <c r="BF3259" t="str">
        <f t="shared" si="1209"/>
        <v>APCs</v>
      </c>
      <c r="BG3259" s="9">
        <f t="shared" si="1210"/>
        <v>163.80000000000001</v>
      </c>
      <c r="BI3259" t="str">
        <f t="shared" si="1211"/>
        <v>APCs</v>
      </c>
      <c r="BJ3259" s="9">
        <f t="shared" si="1212"/>
        <v>163.80000000000001</v>
      </c>
      <c r="BL3259" t="str">
        <f t="shared" si="1213"/>
        <v>APCs</v>
      </c>
      <c r="BM3259" s="9">
        <f t="shared" si="1214"/>
        <v>163.80000000000001</v>
      </c>
      <c r="BO3259" t="str">
        <f t="shared" si="1215"/>
        <v>APCs</v>
      </c>
      <c r="BP3259" s="9">
        <f t="shared" si="1216"/>
        <v>163.80000000000001</v>
      </c>
    </row>
    <row r="3260" spans="1:68" x14ac:dyDescent="0.25">
      <c r="A3260">
        <v>1631535</v>
      </c>
      <c r="B3260" t="s">
        <v>3609</v>
      </c>
      <c r="C3260">
        <v>352</v>
      </c>
      <c r="D3260">
        <v>72125</v>
      </c>
      <c r="F3260" s="9">
        <f t="shared" si="1195"/>
        <v>0</v>
      </c>
      <c r="G3260" s="9">
        <f t="shared" si="1196"/>
        <v>3638.3157000000001</v>
      </c>
      <c r="H3260" s="9">
        <f t="shared" si="1197"/>
        <v>1879.9859999999999</v>
      </c>
      <c r="I3260" s="9">
        <v>3133.31</v>
      </c>
      <c r="K3260" t="s">
        <v>4100</v>
      </c>
      <c r="N3260" t="s">
        <v>4103</v>
      </c>
      <c r="O3260" s="9">
        <f t="shared" si="1200"/>
        <v>298.291112</v>
      </c>
      <c r="Q3260" t="s">
        <v>4103</v>
      </c>
      <c r="R3260" s="9">
        <f t="shared" si="1219"/>
        <v>949.39292999999998</v>
      </c>
      <c r="U3260" t="s">
        <v>4103</v>
      </c>
      <c r="V3260" s="9">
        <f t="shared" si="1220"/>
        <v>1281.52379</v>
      </c>
      <c r="Y3260" t="s">
        <v>4103</v>
      </c>
      <c r="Z3260" s="9">
        <f t="shared" si="1201"/>
        <v>2193.317</v>
      </c>
      <c r="AA3260" t="s">
        <v>4103</v>
      </c>
      <c r="AC3260" t="s">
        <v>4103</v>
      </c>
      <c r="AD3260" s="9">
        <f t="shared" si="1202"/>
        <v>939.99299999999994</v>
      </c>
      <c r="AG3260" t="s">
        <v>4103</v>
      </c>
      <c r="AH3260" s="9">
        <f t="shared" si="1203"/>
        <v>3638.3157000000001</v>
      </c>
      <c r="AK3260" t="s">
        <v>4103</v>
      </c>
      <c r="AL3260" s="9">
        <f t="shared" si="1204"/>
        <v>2005.3184000000001</v>
      </c>
      <c r="AO3260" t="s">
        <v>4135</v>
      </c>
      <c r="AP3260" s="9">
        <v>179.33</v>
      </c>
      <c r="AS3260" t="s">
        <v>4103</v>
      </c>
      <c r="AT3260" s="9">
        <f t="shared" si="1218"/>
        <v>0</v>
      </c>
      <c r="AW3260" t="str">
        <f t="shared" si="1205"/>
        <v>POC</v>
      </c>
      <c r="AX3260" s="9">
        <f t="shared" si="1206"/>
        <v>0</v>
      </c>
      <c r="AZ3260" t="s">
        <v>4151</v>
      </c>
      <c r="BA3260" s="9">
        <v>98.01</v>
      </c>
      <c r="BC3260" t="str">
        <f t="shared" si="1207"/>
        <v>APCs</v>
      </c>
      <c r="BD3260" s="9">
        <f t="shared" si="1208"/>
        <v>98.01</v>
      </c>
      <c r="BF3260" t="str">
        <f t="shared" si="1209"/>
        <v>APCs</v>
      </c>
      <c r="BG3260" s="9">
        <f t="shared" si="1210"/>
        <v>98.01</v>
      </c>
      <c r="BI3260" t="str">
        <f t="shared" si="1211"/>
        <v>APCs</v>
      </c>
      <c r="BJ3260" s="9">
        <f t="shared" si="1212"/>
        <v>98.01</v>
      </c>
      <c r="BL3260" t="str">
        <f t="shared" si="1213"/>
        <v>APCs</v>
      </c>
      <c r="BM3260" s="9">
        <f t="shared" si="1214"/>
        <v>98.01</v>
      </c>
      <c r="BO3260" t="str">
        <f t="shared" si="1215"/>
        <v>APCs</v>
      </c>
      <c r="BP3260" s="9">
        <f t="shared" si="1216"/>
        <v>98.01</v>
      </c>
    </row>
    <row r="3261" spans="1:68" x14ac:dyDescent="0.25">
      <c r="A3261">
        <v>1631536</v>
      </c>
      <c r="B3261" t="s">
        <v>3610</v>
      </c>
      <c r="C3261">
        <v>352</v>
      </c>
      <c r="D3261">
        <v>72126</v>
      </c>
      <c r="F3261" s="9">
        <f t="shared" si="1195"/>
        <v>0</v>
      </c>
      <c r="G3261" s="9">
        <f t="shared" si="1196"/>
        <v>2978.7379999999998</v>
      </c>
      <c r="H3261" s="9">
        <f t="shared" si="1197"/>
        <v>2553.2040000000002</v>
      </c>
      <c r="I3261" s="9">
        <v>4255.34</v>
      </c>
      <c r="K3261" t="s">
        <v>4100</v>
      </c>
      <c r="N3261" t="s">
        <v>4103</v>
      </c>
      <c r="O3261" s="9">
        <f t="shared" si="1200"/>
        <v>405.10836799999998</v>
      </c>
      <c r="Q3261" t="s">
        <v>4103</v>
      </c>
      <c r="R3261" s="9">
        <f t="shared" si="1219"/>
        <v>1289.3680200000001</v>
      </c>
      <c r="U3261" t="s">
        <v>4103</v>
      </c>
      <c r="V3261" s="9">
        <f t="shared" si="1220"/>
        <v>1740.43406</v>
      </c>
      <c r="Y3261" t="s">
        <v>4103</v>
      </c>
      <c r="Z3261" s="9">
        <f t="shared" si="1201"/>
        <v>2978.7379999999998</v>
      </c>
      <c r="AA3261" t="s">
        <v>4103</v>
      </c>
      <c r="AC3261" t="s">
        <v>4103</v>
      </c>
      <c r="AD3261" s="9">
        <f t="shared" si="1202"/>
        <v>1276.6020000000001</v>
      </c>
      <c r="AG3261" t="s">
        <v>4103</v>
      </c>
      <c r="AH3261" s="9">
        <f t="shared" si="1203"/>
        <v>2678.9800500000001</v>
      </c>
      <c r="AK3261" t="s">
        <v>4103</v>
      </c>
      <c r="AL3261" s="9">
        <f t="shared" si="1204"/>
        <v>2723.4176000000002</v>
      </c>
      <c r="AO3261" t="s">
        <v>4135</v>
      </c>
      <c r="AP3261" s="9">
        <v>610.96</v>
      </c>
      <c r="AS3261" t="s">
        <v>4103</v>
      </c>
      <c r="AT3261" s="9">
        <f t="shared" si="1218"/>
        <v>0</v>
      </c>
      <c r="AW3261" t="str">
        <f t="shared" si="1205"/>
        <v>POC</v>
      </c>
      <c r="AX3261" s="9">
        <f t="shared" si="1206"/>
        <v>0</v>
      </c>
      <c r="AZ3261" t="s">
        <v>4151</v>
      </c>
      <c r="BA3261" s="9">
        <v>342.85</v>
      </c>
      <c r="BC3261" t="str">
        <f t="shared" si="1207"/>
        <v>APCs</v>
      </c>
      <c r="BD3261" s="9">
        <f t="shared" si="1208"/>
        <v>342.85</v>
      </c>
      <c r="BF3261" t="str">
        <f t="shared" si="1209"/>
        <v>APCs</v>
      </c>
      <c r="BG3261" s="9">
        <f t="shared" si="1210"/>
        <v>342.85</v>
      </c>
      <c r="BI3261" t="str">
        <f t="shared" si="1211"/>
        <v>APCs</v>
      </c>
      <c r="BJ3261" s="9">
        <f t="shared" si="1212"/>
        <v>342.85</v>
      </c>
      <c r="BL3261" t="str">
        <f t="shared" si="1213"/>
        <v>APCs</v>
      </c>
      <c r="BM3261" s="9">
        <f t="shared" si="1214"/>
        <v>342.85</v>
      </c>
      <c r="BO3261" t="str">
        <f t="shared" si="1215"/>
        <v>APCs</v>
      </c>
      <c r="BP3261" s="9">
        <f t="shared" si="1216"/>
        <v>342.85</v>
      </c>
    </row>
    <row r="3262" spans="1:68" x14ac:dyDescent="0.25">
      <c r="A3262">
        <v>1631538</v>
      </c>
      <c r="B3262" t="s">
        <v>3611</v>
      </c>
      <c r="C3262">
        <v>352</v>
      </c>
      <c r="D3262">
        <v>72128</v>
      </c>
      <c r="F3262" s="9">
        <f t="shared" si="1195"/>
        <v>0</v>
      </c>
      <c r="G3262" s="9">
        <f t="shared" si="1196"/>
        <v>3638.3157000000001</v>
      </c>
      <c r="H3262" s="9">
        <f t="shared" si="1197"/>
        <v>1879.9859999999999</v>
      </c>
      <c r="I3262" s="9">
        <v>3133.31</v>
      </c>
      <c r="K3262" t="s">
        <v>4100</v>
      </c>
      <c r="N3262" t="s">
        <v>4103</v>
      </c>
      <c r="O3262" s="9">
        <f t="shared" si="1200"/>
        <v>298.291112</v>
      </c>
      <c r="Q3262" t="s">
        <v>4103</v>
      </c>
      <c r="R3262" s="9">
        <f t="shared" si="1219"/>
        <v>949.39292999999998</v>
      </c>
      <c r="U3262" t="s">
        <v>4103</v>
      </c>
      <c r="V3262" s="9">
        <f t="shared" si="1220"/>
        <v>1281.52379</v>
      </c>
      <c r="Y3262" t="s">
        <v>4103</v>
      </c>
      <c r="Z3262" s="9">
        <f t="shared" si="1201"/>
        <v>2193.317</v>
      </c>
      <c r="AA3262" t="s">
        <v>4103</v>
      </c>
      <c r="AC3262" t="s">
        <v>4103</v>
      </c>
      <c r="AD3262" s="9">
        <f t="shared" si="1202"/>
        <v>939.99299999999994</v>
      </c>
      <c r="AG3262" t="s">
        <v>4103</v>
      </c>
      <c r="AH3262" s="9">
        <f t="shared" si="1203"/>
        <v>3638.3157000000001</v>
      </c>
      <c r="AK3262" t="s">
        <v>4103</v>
      </c>
      <c r="AL3262" s="9">
        <f t="shared" si="1204"/>
        <v>2005.3184000000001</v>
      </c>
      <c r="AO3262" t="s">
        <v>4135</v>
      </c>
      <c r="AP3262" s="9">
        <v>179.33</v>
      </c>
      <c r="AS3262" t="s">
        <v>4103</v>
      </c>
      <c r="AT3262" s="9">
        <f t="shared" si="1218"/>
        <v>0</v>
      </c>
      <c r="AW3262" t="str">
        <f t="shared" si="1205"/>
        <v>POC</v>
      </c>
      <c r="AX3262" s="9">
        <f t="shared" si="1206"/>
        <v>0</v>
      </c>
      <c r="AZ3262" t="s">
        <v>4151</v>
      </c>
      <c r="BA3262" s="9">
        <v>98.01</v>
      </c>
      <c r="BC3262" t="str">
        <f t="shared" si="1207"/>
        <v>APCs</v>
      </c>
      <c r="BD3262" s="9">
        <f t="shared" si="1208"/>
        <v>98.01</v>
      </c>
      <c r="BF3262" t="str">
        <f t="shared" si="1209"/>
        <v>APCs</v>
      </c>
      <c r="BG3262" s="9">
        <f t="shared" si="1210"/>
        <v>98.01</v>
      </c>
      <c r="BI3262" t="str">
        <f t="shared" si="1211"/>
        <v>APCs</v>
      </c>
      <c r="BJ3262" s="9">
        <f t="shared" si="1212"/>
        <v>98.01</v>
      </c>
      <c r="BL3262" t="str">
        <f t="shared" si="1213"/>
        <v>APCs</v>
      </c>
      <c r="BM3262" s="9">
        <f t="shared" si="1214"/>
        <v>98.01</v>
      </c>
      <c r="BO3262" t="str">
        <f t="shared" si="1215"/>
        <v>APCs</v>
      </c>
      <c r="BP3262" s="9">
        <f t="shared" si="1216"/>
        <v>98.01</v>
      </c>
    </row>
    <row r="3263" spans="1:68" x14ac:dyDescent="0.25">
      <c r="A3263">
        <v>1631539</v>
      </c>
      <c r="B3263" t="s">
        <v>3612</v>
      </c>
      <c r="C3263">
        <v>352</v>
      </c>
      <c r="D3263">
        <v>72129</v>
      </c>
      <c r="F3263" s="9">
        <f t="shared" si="1195"/>
        <v>0</v>
      </c>
      <c r="G3263" s="9">
        <f t="shared" si="1196"/>
        <v>3007.9559999999997</v>
      </c>
      <c r="H3263" s="9">
        <f t="shared" si="1197"/>
        <v>2578.248</v>
      </c>
      <c r="I3263" s="9">
        <v>4297.08</v>
      </c>
      <c r="K3263" t="s">
        <v>4100</v>
      </c>
      <c r="N3263" t="s">
        <v>4103</v>
      </c>
      <c r="O3263" s="9">
        <f t="shared" si="1200"/>
        <v>409.08201599999995</v>
      </c>
      <c r="Q3263" t="s">
        <v>4103</v>
      </c>
      <c r="R3263" s="9">
        <f t="shared" si="1219"/>
        <v>1302.0152399999999</v>
      </c>
      <c r="U3263" t="s">
        <v>4103</v>
      </c>
      <c r="V3263" s="9">
        <f t="shared" si="1220"/>
        <v>1757.5057199999999</v>
      </c>
      <c r="Y3263" t="s">
        <v>4103</v>
      </c>
      <c r="Z3263" s="9">
        <f t="shared" si="1201"/>
        <v>3007.9559999999997</v>
      </c>
      <c r="AA3263" t="s">
        <v>4103</v>
      </c>
      <c r="AC3263" t="s">
        <v>4103</v>
      </c>
      <c r="AD3263" s="9">
        <f t="shared" si="1202"/>
        <v>1289.124</v>
      </c>
      <c r="AG3263" t="s">
        <v>4103</v>
      </c>
      <c r="AH3263" s="9">
        <f t="shared" si="1203"/>
        <v>2678.9800500000001</v>
      </c>
      <c r="AK3263" t="s">
        <v>4103</v>
      </c>
      <c r="AL3263" s="9">
        <f t="shared" si="1204"/>
        <v>2750.1311999999998</v>
      </c>
      <c r="AO3263" t="s">
        <v>4135</v>
      </c>
      <c r="AP3263" s="9">
        <v>291.55</v>
      </c>
      <c r="AS3263" t="s">
        <v>4103</v>
      </c>
      <c r="AT3263" s="9">
        <f t="shared" si="1218"/>
        <v>0</v>
      </c>
      <c r="AW3263" t="str">
        <f t="shared" si="1205"/>
        <v>POC</v>
      </c>
      <c r="AX3263" s="9">
        <f t="shared" si="1206"/>
        <v>0</v>
      </c>
      <c r="AZ3263" t="s">
        <v>4151</v>
      </c>
      <c r="BA3263" s="9">
        <v>163.80000000000001</v>
      </c>
      <c r="BC3263" t="str">
        <f t="shared" si="1207"/>
        <v>APCs</v>
      </c>
      <c r="BD3263" s="9">
        <f t="shared" si="1208"/>
        <v>163.80000000000001</v>
      </c>
      <c r="BF3263" t="str">
        <f t="shared" si="1209"/>
        <v>APCs</v>
      </c>
      <c r="BG3263" s="9">
        <f t="shared" si="1210"/>
        <v>163.80000000000001</v>
      </c>
      <c r="BI3263" t="str">
        <f t="shared" si="1211"/>
        <v>APCs</v>
      </c>
      <c r="BJ3263" s="9">
        <f t="shared" si="1212"/>
        <v>163.80000000000001</v>
      </c>
      <c r="BL3263" t="str">
        <f t="shared" si="1213"/>
        <v>APCs</v>
      </c>
      <c r="BM3263" s="9">
        <f t="shared" si="1214"/>
        <v>163.80000000000001</v>
      </c>
      <c r="BO3263" t="str">
        <f t="shared" si="1215"/>
        <v>APCs</v>
      </c>
      <c r="BP3263" s="9">
        <f t="shared" si="1216"/>
        <v>163.80000000000001</v>
      </c>
    </row>
    <row r="3264" spans="1:68" x14ac:dyDescent="0.25">
      <c r="A3264">
        <v>1631540</v>
      </c>
      <c r="B3264" t="s">
        <v>3613</v>
      </c>
      <c r="C3264">
        <v>352</v>
      </c>
      <c r="D3264">
        <v>72130</v>
      </c>
      <c r="F3264" s="9">
        <f t="shared" si="1195"/>
        <v>0</v>
      </c>
      <c r="G3264" s="9">
        <f t="shared" si="1196"/>
        <v>3674.0034000000001</v>
      </c>
      <c r="H3264" s="9">
        <f t="shared" si="1197"/>
        <v>3035.7239999999997</v>
      </c>
      <c r="I3264" s="9">
        <v>5059.54</v>
      </c>
      <c r="K3264" t="s">
        <v>4100</v>
      </c>
      <c r="N3264" t="s">
        <v>4103</v>
      </c>
      <c r="O3264" s="9">
        <f t="shared" si="1200"/>
        <v>481.66820799999994</v>
      </c>
      <c r="Q3264" t="s">
        <v>4103</v>
      </c>
      <c r="R3264" s="9">
        <f t="shared" si="1219"/>
        <v>1533.04062</v>
      </c>
      <c r="U3264" t="s">
        <v>4103</v>
      </c>
      <c r="V3264" s="9">
        <f t="shared" si="1220"/>
        <v>2069.3518599999998</v>
      </c>
      <c r="Y3264" t="s">
        <v>4103</v>
      </c>
      <c r="Z3264" s="9">
        <f t="shared" si="1201"/>
        <v>3541.6779999999999</v>
      </c>
      <c r="AA3264" t="s">
        <v>4103</v>
      </c>
      <c r="AC3264" t="s">
        <v>4103</v>
      </c>
      <c r="AD3264" s="9">
        <f t="shared" si="1202"/>
        <v>1517.8619999999999</v>
      </c>
      <c r="AG3264" t="s">
        <v>4103</v>
      </c>
      <c r="AH3264" s="9">
        <f t="shared" si="1203"/>
        <v>3674.0034000000001</v>
      </c>
      <c r="AK3264" t="s">
        <v>4103</v>
      </c>
      <c r="AL3264" s="9">
        <f t="shared" si="1204"/>
        <v>3238.1055999999999</v>
      </c>
      <c r="AO3264" t="s">
        <v>4135</v>
      </c>
      <c r="AP3264" s="9">
        <v>291.55</v>
      </c>
      <c r="AS3264" t="s">
        <v>4103</v>
      </c>
      <c r="AT3264" s="9">
        <f t="shared" si="1218"/>
        <v>0</v>
      </c>
      <c r="AW3264" t="str">
        <f t="shared" si="1205"/>
        <v>POC</v>
      </c>
      <c r="AX3264" s="9">
        <f t="shared" si="1206"/>
        <v>0</v>
      </c>
      <c r="AZ3264" t="s">
        <v>4151</v>
      </c>
      <c r="BA3264" s="9">
        <v>163.80000000000001</v>
      </c>
      <c r="BC3264" t="str">
        <f t="shared" si="1207"/>
        <v>APCs</v>
      </c>
      <c r="BD3264" s="9">
        <f t="shared" si="1208"/>
        <v>163.80000000000001</v>
      </c>
      <c r="BF3264" t="str">
        <f t="shared" si="1209"/>
        <v>APCs</v>
      </c>
      <c r="BG3264" s="9">
        <f t="shared" si="1210"/>
        <v>163.80000000000001</v>
      </c>
      <c r="BI3264" t="str">
        <f t="shared" si="1211"/>
        <v>APCs</v>
      </c>
      <c r="BJ3264" s="9">
        <f t="shared" si="1212"/>
        <v>163.80000000000001</v>
      </c>
      <c r="BL3264" t="str">
        <f t="shared" si="1213"/>
        <v>APCs</v>
      </c>
      <c r="BM3264" s="9">
        <f t="shared" si="1214"/>
        <v>163.80000000000001</v>
      </c>
      <c r="BO3264" t="str">
        <f t="shared" si="1215"/>
        <v>APCs</v>
      </c>
      <c r="BP3264" s="9">
        <f t="shared" si="1216"/>
        <v>163.80000000000001</v>
      </c>
    </row>
    <row r="3265" spans="1:68" x14ac:dyDescent="0.25">
      <c r="A3265">
        <v>1631541</v>
      </c>
      <c r="B3265" t="s">
        <v>3614</v>
      </c>
      <c r="C3265">
        <v>352</v>
      </c>
      <c r="D3265">
        <v>72131</v>
      </c>
      <c r="F3265" s="9">
        <f t="shared" si="1195"/>
        <v>0</v>
      </c>
      <c r="G3265" s="9">
        <f t="shared" si="1196"/>
        <v>4325.9066999999995</v>
      </c>
      <c r="H3265" s="9">
        <f t="shared" si="1197"/>
        <v>1879.9859999999999</v>
      </c>
      <c r="I3265" s="9">
        <v>3133.31</v>
      </c>
      <c r="K3265" t="s">
        <v>4100</v>
      </c>
      <c r="N3265" t="s">
        <v>4103</v>
      </c>
      <c r="O3265" s="9">
        <f t="shared" si="1200"/>
        <v>298.291112</v>
      </c>
      <c r="Q3265" t="s">
        <v>4103</v>
      </c>
      <c r="R3265" s="9">
        <f t="shared" si="1219"/>
        <v>949.39292999999998</v>
      </c>
      <c r="U3265" t="s">
        <v>4103</v>
      </c>
      <c r="V3265" s="9">
        <f t="shared" si="1220"/>
        <v>1281.52379</v>
      </c>
      <c r="Y3265" t="s">
        <v>4103</v>
      </c>
      <c r="Z3265" s="9">
        <f t="shared" si="1201"/>
        <v>2193.317</v>
      </c>
      <c r="AA3265" t="s">
        <v>4103</v>
      </c>
      <c r="AC3265" t="s">
        <v>4103</v>
      </c>
      <c r="AD3265" s="9">
        <f t="shared" si="1202"/>
        <v>939.99299999999994</v>
      </c>
      <c r="AG3265" t="s">
        <v>4103</v>
      </c>
      <c r="AH3265" s="9">
        <f t="shared" si="1203"/>
        <v>4325.9066999999995</v>
      </c>
      <c r="AK3265" t="s">
        <v>4103</v>
      </c>
      <c r="AL3265" s="9">
        <f t="shared" si="1204"/>
        <v>2005.3184000000001</v>
      </c>
      <c r="AO3265" t="s">
        <v>4135</v>
      </c>
      <c r="AP3265" s="9">
        <v>179.33</v>
      </c>
      <c r="AS3265" t="s">
        <v>4103</v>
      </c>
      <c r="AT3265" s="9">
        <f t="shared" si="1218"/>
        <v>0</v>
      </c>
      <c r="AW3265" t="str">
        <f t="shared" si="1205"/>
        <v>POC</v>
      </c>
      <c r="AX3265" s="9">
        <f t="shared" si="1206"/>
        <v>0</v>
      </c>
      <c r="AZ3265" t="s">
        <v>4151</v>
      </c>
      <c r="BA3265" s="9">
        <v>98.01</v>
      </c>
      <c r="BC3265" t="str">
        <f t="shared" si="1207"/>
        <v>APCs</v>
      </c>
      <c r="BD3265" s="9">
        <f t="shared" si="1208"/>
        <v>98.01</v>
      </c>
      <c r="BF3265" t="str">
        <f t="shared" si="1209"/>
        <v>APCs</v>
      </c>
      <c r="BG3265" s="9">
        <f t="shared" si="1210"/>
        <v>98.01</v>
      </c>
      <c r="BI3265" t="str">
        <f t="shared" si="1211"/>
        <v>APCs</v>
      </c>
      <c r="BJ3265" s="9">
        <f t="shared" si="1212"/>
        <v>98.01</v>
      </c>
      <c r="BL3265" t="str">
        <f t="shared" si="1213"/>
        <v>APCs</v>
      </c>
      <c r="BM3265" s="9">
        <f t="shared" si="1214"/>
        <v>98.01</v>
      </c>
      <c r="BO3265" t="str">
        <f t="shared" si="1215"/>
        <v>APCs</v>
      </c>
      <c r="BP3265" s="9">
        <f t="shared" si="1216"/>
        <v>98.01</v>
      </c>
    </row>
    <row r="3266" spans="1:68" x14ac:dyDescent="0.25">
      <c r="A3266">
        <v>1631542</v>
      </c>
      <c r="B3266" t="s">
        <v>3615</v>
      </c>
      <c r="C3266">
        <v>352</v>
      </c>
      <c r="D3266">
        <v>72132</v>
      </c>
      <c r="F3266" s="9">
        <f t="shared" si="1195"/>
        <v>0</v>
      </c>
      <c r="G3266" s="9">
        <f t="shared" si="1196"/>
        <v>3007.9559999999997</v>
      </c>
      <c r="H3266" s="9">
        <f t="shared" si="1197"/>
        <v>2578.248</v>
      </c>
      <c r="I3266" s="9">
        <v>4297.08</v>
      </c>
      <c r="K3266" t="s">
        <v>4100</v>
      </c>
      <c r="N3266" t="s">
        <v>4103</v>
      </c>
      <c r="O3266" s="9">
        <f t="shared" si="1200"/>
        <v>409.08201599999995</v>
      </c>
      <c r="Q3266" t="s">
        <v>4103</v>
      </c>
      <c r="R3266" s="9">
        <f t="shared" si="1219"/>
        <v>1302.0152399999999</v>
      </c>
      <c r="U3266" t="s">
        <v>4103</v>
      </c>
      <c r="V3266" s="9">
        <f t="shared" si="1220"/>
        <v>1757.5057199999999</v>
      </c>
      <c r="Y3266" t="s">
        <v>4103</v>
      </c>
      <c r="Z3266" s="9">
        <f t="shared" si="1201"/>
        <v>3007.9559999999997</v>
      </c>
      <c r="AA3266" t="s">
        <v>4103</v>
      </c>
      <c r="AC3266" t="s">
        <v>4103</v>
      </c>
      <c r="AD3266" s="9">
        <f t="shared" si="1202"/>
        <v>1289.124</v>
      </c>
      <c r="AG3266" t="s">
        <v>4103</v>
      </c>
      <c r="AH3266" s="9">
        <f t="shared" si="1203"/>
        <v>2678.9800500000001</v>
      </c>
      <c r="AK3266" t="s">
        <v>4103</v>
      </c>
      <c r="AL3266" s="9">
        <f t="shared" si="1204"/>
        <v>2750.1311999999998</v>
      </c>
      <c r="AO3266" t="s">
        <v>4135</v>
      </c>
      <c r="AP3266" s="9">
        <v>610.96</v>
      </c>
      <c r="AS3266" t="s">
        <v>4103</v>
      </c>
      <c r="AT3266" s="9">
        <f t="shared" si="1218"/>
        <v>0</v>
      </c>
      <c r="AW3266" t="str">
        <f t="shared" si="1205"/>
        <v>POC</v>
      </c>
      <c r="AX3266" s="9">
        <f t="shared" si="1206"/>
        <v>0</v>
      </c>
      <c r="AZ3266" t="s">
        <v>4151</v>
      </c>
      <c r="BA3266" s="9">
        <v>342.85</v>
      </c>
      <c r="BC3266" t="str">
        <f t="shared" si="1207"/>
        <v>APCs</v>
      </c>
      <c r="BD3266" s="9">
        <f t="shared" si="1208"/>
        <v>342.85</v>
      </c>
      <c r="BF3266" t="str">
        <f t="shared" si="1209"/>
        <v>APCs</v>
      </c>
      <c r="BG3266" s="9">
        <f t="shared" si="1210"/>
        <v>342.85</v>
      </c>
      <c r="BI3266" t="str">
        <f t="shared" si="1211"/>
        <v>APCs</v>
      </c>
      <c r="BJ3266" s="9">
        <f t="shared" si="1212"/>
        <v>342.85</v>
      </c>
      <c r="BL3266" t="str">
        <f t="shared" si="1213"/>
        <v>APCs</v>
      </c>
      <c r="BM3266" s="9">
        <f t="shared" si="1214"/>
        <v>342.85</v>
      </c>
      <c r="BO3266" t="str">
        <f t="shared" si="1215"/>
        <v>APCs</v>
      </c>
      <c r="BP3266" s="9">
        <f t="shared" si="1216"/>
        <v>342.85</v>
      </c>
    </row>
    <row r="3267" spans="1:68" x14ac:dyDescent="0.25">
      <c r="A3267">
        <v>1631543</v>
      </c>
      <c r="B3267" t="s">
        <v>3616</v>
      </c>
      <c r="C3267">
        <v>352</v>
      </c>
      <c r="D3267">
        <v>72133</v>
      </c>
      <c r="F3267" s="9">
        <f t="shared" ref="F3267:F3330" si="1221">MIN(J3267:BP3267)</f>
        <v>0</v>
      </c>
      <c r="G3267" s="9">
        <f t="shared" ref="G3267:G3330" si="1222">MAX(J3267:BP3267)</f>
        <v>3674.0034000000001</v>
      </c>
      <c r="H3267" s="9">
        <f t="shared" ref="H3267:H3330" si="1223">I3267*60%</f>
        <v>3035.7239999999997</v>
      </c>
      <c r="I3267" s="9">
        <v>5059.54</v>
      </c>
      <c r="K3267" t="s">
        <v>4100</v>
      </c>
      <c r="N3267" t="s">
        <v>4103</v>
      </c>
      <c r="O3267" s="9">
        <f t="shared" si="1200"/>
        <v>481.66820799999994</v>
      </c>
      <c r="Q3267" t="s">
        <v>4103</v>
      </c>
      <c r="R3267" s="9">
        <f t="shared" si="1219"/>
        <v>1533.04062</v>
      </c>
      <c r="U3267" t="s">
        <v>4103</v>
      </c>
      <c r="V3267" s="9">
        <f t="shared" si="1220"/>
        <v>2069.3518599999998</v>
      </c>
      <c r="Y3267" t="s">
        <v>4103</v>
      </c>
      <c r="Z3267" s="9">
        <f t="shared" si="1201"/>
        <v>3541.6779999999999</v>
      </c>
      <c r="AA3267" t="s">
        <v>4103</v>
      </c>
      <c r="AC3267" t="s">
        <v>4103</v>
      </c>
      <c r="AD3267" s="9">
        <f t="shared" si="1202"/>
        <v>1517.8619999999999</v>
      </c>
      <c r="AG3267" t="s">
        <v>4103</v>
      </c>
      <c r="AH3267" s="9">
        <f t="shared" si="1203"/>
        <v>3674.0034000000001</v>
      </c>
      <c r="AK3267" t="s">
        <v>4103</v>
      </c>
      <c r="AL3267" s="9">
        <f t="shared" si="1204"/>
        <v>3238.1055999999999</v>
      </c>
      <c r="AO3267" t="s">
        <v>4135</v>
      </c>
      <c r="AP3267" s="9">
        <v>291.55</v>
      </c>
      <c r="AS3267" t="s">
        <v>4103</v>
      </c>
      <c r="AT3267" s="9">
        <f t="shared" si="1218"/>
        <v>0</v>
      </c>
      <c r="AW3267" t="str">
        <f t="shared" si="1205"/>
        <v>POC</v>
      </c>
      <c r="AX3267" s="9">
        <f t="shared" si="1206"/>
        <v>0</v>
      </c>
      <c r="AZ3267" t="s">
        <v>4151</v>
      </c>
      <c r="BA3267" s="9">
        <v>163.80000000000001</v>
      </c>
      <c r="BC3267" t="str">
        <f t="shared" si="1207"/>
        <v>APCs</v>
      </c>
      <c r="BD3267" s="9">
        <f t="shared" si="1208"/>
        <v>163.80000000000001</v>
      </c>
      <c r="BF3267" t="str">
        <f t="shared" si="1209"/>
        <v>APCs</v>
      </c>
      <c r="BG3267" s="9">
        <f t="shared" si="1210"/>
        <v>163.80000000000001</v>
      </c>
      <c r="BI3267" t="str">
        <f t="shared" si="1211"/>
        <v>APCs</v>
      </c>
      <c r="BJ3267" s="9">
        <f t="shared" si="1212"/>
        <v>163.80000000000001</v>
      </c>
      <c r="BL3267" t="str">
        <f t="shared" si="1213"/>
        <v>APCs</v>
      </c>
      <c r="BM3267" s="9">
        <f t="shared" si="1214"/>
        <v>163.80000000000001</v>
      </c>
      <c r="BO3267" t="str">
        <f t="shared" si="1215"/>
        <v>APCs</v>
      </c>
      <c r="BP3267" s="9">
        <f t="shared" si="1216"/>
        <v>163.80000000000001</v>
      </c>
    </row>
    <row r="3268" spans="1:68" x14ac:dyDescent="0.25">
      <c r="A3268">
        <v>1631504</v>
      </c>
      <c r="B3268" t="s">
        <v>3582</v>
      </c>
      <c r="C3268">
        <v>352</v>
      </c>
      <c r="D3268">
        <v>73200</v>
      </c>
      <c r="E3268" t="s">
        <v>249</v>
      </c>
      <c r="F3268" s="9">
        <f t="shared" si="1221"/>
        <v>0</v>
      </c>
      <c r="G3268" s="9">
        <f t="shared" si="1222"/>
        <v>4385.5209999999997</v>
      </c>
      <c r="H3268" s="9">
        <f t="shared" si="1223"/>
        <v>3759.0179999999996</v>
      </c>
      <c r="I3268" s="9">
        <v>6265.03</v>
      </c>
      <c r="K3268" t="s">
        <v>4100</v>
      </c>
      <c r="N3268" t="s">
        <v>4103</v>
      </c>
      <c r="O3268" s="9">
        <f t="shared" si="1200"/>
        <v>596.43085599999995</v>
      </c>
      <c r="Q3268" t="s">
        <v>4103</v>
      </c>
      <c r="R3268" s="9">
        <f t="shared" si="1219"/>
        <v>1898.3040899999999</v>
      </c>
      <c r="U3268" t="s">
        <v>4103</v>
      </c>
      <c r="V3268" s="9">
        <f t="shared" si="1220"/>
        <v>2562.3972699999999</v>
      </c>
      <c r="Y3268" t="s">
        <v>4103</v>
      </c>
      <c r="Z3268" s="9">
        <f t="shared" si="1201"/>
        <v>4385.5209999999997</v>
      </c>
      <c r="AA3268" t="s">
        <v>4103</v>
      </c>
      <c r="AC3268" t="s">
        <v>4103</v>
      </c>
      <c r="AD3268" s="9">
        <f t="shared" si="1202"/>
        <v>1879.5089999999998</v>
      </c>
      <c r="AG3268" t="s">
        <v>4103</v>
      </c>
      <c r="AH3268" s="9">
        <f t="shared" si="1203"/>
        <v>4325.9066999999995</v>
      </c>
      <c r="AK3268" t="s">
        <v>4103</v>
      </c>
      <c r="AL3268" s="9">
        <f t="shared" si="1204"/>
        <v>4009.6192000000001</v>
      </c>
      <c r="AO3268" t="s">
        <v>4135</v>
      </c>
      <c r="AP3268" s="9">
        <v>179.33</v>
      </c>
      <c r="AS3268" t="s">
        <v>4103</v>
      </c>
      <c r="AT3268" s="9">
        <f t="shared" si="1218"/>
        <v>0</v>
      </c>
      <c r="AW3268" t="str">
        <f t="shared" si="1205"/>
        <v>POC</v>
      </c>
      <c r="AX3268" s="9">
        <f t="shared" si="1206"/>
        <v>0</v>
      </c>
      <c r="AZ3268" t="s">
        <v>4151</v>
      </c>
      <c r="BA3268" s="9">
        <v>98.01</v>
      </c>
      <c r="BC3268" t="str">
        <f t="shared" si="1207"/>
        <v>APCs</v>
      </c>
      <c r="BD3268" s="9">
        <f t="shared" si="1208"/>
        <v>98.01</v>
      </c>
      <c r="BF3268" t="str">
        <f t="shared" si="1209"/>
        <v>APCs</v>
      </c>
      <c r="BG3268" s="9">
        <f t="shared" si="1210"/>
        <v>98.01</v>
      </c>
      <c r="BI3268" t="str">
        <f t="shared" si="1211"/>
        <v>APCs</v>
      </c>
      <c r="BJ3268" s="9">
        <f t="shared" si="1212"/>
        <v>98.01</v>
      </c>
      <c r="BL3268" t="str">
        <f t="shared" si="1213"/>
        <v>APCs</v>
      </c>
      <c r="BM3268" s="9">
        <f t="shared" si="1214"/>
        <v>98.01</v>
      </c>
      <c r="BO3268" t="str">
        <f t="shared" si="1215"/>
        <v>APCs</v>
      </c>
      <c r="BP3268" s="9">
        <f t="shared" si="1216"/>
        <v>98.01</v>
      </c>
    </row>
    <row r="3269" spans="1:68" x14ac:dyDescent="0.25">
      <c r="A3269">
        <v>1631544</v>
      </c>
      <c r="B3269" t="s">
        <v>3617</v>
      </c>
      <c r="C3269">
        <v>352</v>
      </c>
      <c r="D3269">
        <v>73200</v>
      </c>
      <c r="F3269" s="9">
        <f t="shared" si="1221"/>
        <v>0</v>
      </c>
      <c r="G3269" s="9">
        <f t="shared" si="1222"/>
        <v>5356.6006499999994</v>
      </c>
      <c r="H3269" s="9">
        <f t="shared" si="1223"/>
        <v>1879.9859999999999</v>
      </c>
      <c r="I3269" s="9">
        <v>3133.31</v>
      </c>
      <c r="K3269" t="s">
        <v>4100</v>
      </c>
      <c r="N3269" t="s">
        <v>4103</v>
      </c>
      <c r="O3269" s="9">
        <f t="shared" si="1200"/>
        <v>298.291112</v>
      </c>
      <c r="Q3269" t="s">
        <v>4103</v>
      </c>
      <c r="R3269" s="9">
        <f t="shared" si="1219"/>
        <v>949.39292999999998</v>
      </c>
      <c r="U3269" t="s">
        <v>4103</v>
      </c>
      <c r="V3269" s="9">
        <f t="shared" si="1220"/>
        <v>1281.52379</v>
      </c>
      <c r="Y3269" t="s">
        <v>4103</v>
      </c>
      <c r="Z3269" s="9">
        <f t="shared" si="1201"/>
        <v>2193.317</v>
      </c>
      <c r="AA3269" t="s">
        <v>4103</v>
      </c>
      <c r="AC3269" t="s">
        <v>4103</v>
      </c>
      <c r="AD3269" s="9">
        <f t="shared" si="1202"/>
        <v>939.99299999999994</v>
      </c>
      <c r="AG3269" t="s">
        <v>4103</v>
      </c>
      <c r="AH3269" s="9">
        <f t="shared" si="1203"/>
        <v>5356.6006499999994</v>
      </c>
      <c r="AK3269" t="s">
        <v>4103</v>
      </c>
      <c r="AL3269" s="9">
        <f t="shared" si="1204"/>
        <v>2005.3184000000001</v>
      </c>
      <c r="AO3269" t="s">
        <v>4135</v>
      </c>
      <c r="AP3269" s="9">
        <v>179.33</v>
      </c>
      <c r="AS3269" t="s">
        <v>4103</v>
      </c>
      <c r="AT3269" s="9">
        <f t="shared" si="1218"/>
        <v>0</v>
      </c>
      <c r="AW3269" t="str">
        <f t="shared" si="1205"/>
        <v>POC</v>
      </c>
      <c r="AX3269" s="9">
        <f t="shared" si="1206"/>
        <v>0</v>
      </c>
      <c r="AZ3269" t="s">
        <v>4151</v>
      </c>
      <c r="BA3269" s="9">
        <v>98.01</v>
      </c>
      <c r="BC3269" t="str">
        <f t="shared" si="1207"/>
        <v>APCs</v>
      </c>
      <c r="BD3269" s="9">
        <f t="shared" si="1208"/>
        <v>98.01</v>
      </c>
      <c r="BF3269" t="str">
        <f t="shared" si="1209"/>
        <v>APCs</v>
      </c>
      <c r="BG3269" s="9">
        <f t="shared" si="1210"/>
        <v>98.01</v>
      </c>
      <c r="BI3269" t="str">
        <f t="shared" si="1211"/>
        <v>APCs</v>
      </c>
      <c r="BJ3269" s="9">
        <f t="shared" si="1212"/>
        <v>98.01</v>
      </c>
      <c r="BL3269" t="str">
        <f t="shared" si="1213"/>
        <v>APCs</v>
      </c>
      <c r="BM3269" s="9">
        <f t="shared" si="1214"/>
        <v>98.01</v>
      </c>
      <c r="BO3269" t="str">
        <f t="shared" si="1215"/>
        <v>APCs</v>
      </c>
      <c r="BP3269" s="9">
        <f t="shared" si="1216"/>
        <v>98.01</v>
      </c>
    </row>
    <row r="3270" spans="1:68" x14ac:dyDescent="0.25">
      <c r="A3270">
        <v>1631505</v>
      </c>
      <c r="B3270" t="s">
        <v>3583</v>
      </c>
      <c r="C3270">
        <v>352</v>
      </c>
      <c r="D3270">
        <v>73201</v>
      </c>
      <c r="E3270" t="s">
        <v>249</v>
      </c>
      <c r="F3270" s="9">
        <f t="shared" si="1221"/>
        <v>0</v>
      </c>
      <c r="G3270" s="9">
        <f t="shared" si="1222"/>
        <v>5955.235999999999</v>
      </c>
      <c r="H3270" s="9">
        <f t="shared" si="1223"/>
        <v>5104.4879999999994</v>
      </c>
      <c r="I3270" s="9">
        <v>8507.48</v>
      </c>
      <c r="K3270" t="s">
        <v>4100</v>
      </c>
      <c r="N3270" t="s">
        <v>4103</v>
      </c>
      <c r="O3270" s="9">
        <f t="shared" si="1200"/>
        <v>809.91209599999991</v>
      </c>
      <c r="Q3270" t="s">
        <v>4103</v>
      </c>
      <c r="R3270" s="9">
        <f t="shared" si="1219"/>
        <v>2577.7664399999999</v>
      </c>
      <c r="U3270" t="s">
        <v>4103</v>
      </c>
      <c r="V3270" s="9">
        <f t="shared" si="1220"/>
        <v>3479.5593199999994</v>
      </c>
      <c r="Y3270" t="s">
        <v>4103</v>
      </c>
      <c r="Z3270" s="9">
        <f t="shared" si="1201"/>
        <v>5955.235999999999</v>
      </c>
      <c r="AA3270" t="s">
        <v>4103</v>
      </c>
      <c r="AC3270" t="s">
        <v>4103</v>
      </c>
      <c r="AD3270" s="9">
        <f t="shared" si="1202"/>
        <v>2552.2439999999997</v>
      </c>
      <c r="AG3270" t="s">
        <v>4103</v>
      </c>
      <c r="AH3270" s="9">
        <f t="shared" si="1203"/>
        <v>2678.9800500000001</v>
      </c>
      <c r="AK3270" t="s">
        <v>4103</v>
      </c>
      <c r="AL3270" s="9">
        <f t="shared" si="1204"/>
        <v>5444.7871999999998</v>
      </c>
      <c r="AO3270" t="s">
        <v>4135</v>
      </c>
      <c r="AP3270" s="9">
        <v>610.96</v>
      </c>
      <c r="AS3270" t="s">
        <v>4103</v>
      </c>
      <c r="AT3270" s="9">
        <f t="shared" si="1218"/>
        <v>0</v>
      </c>
      <c r="AW3270" t="str">
        <f t="shared" si="1205"/>
        <v>POC</v>
      </c>
      <c r="AX3270" s="9">
        <f t="shared" si="1206"/>
        <v>0</v>
      </c>
      <c r="AZ3270" t="s">
        <v>4151</v>
      </c>
      <c r="BA3270" s="9">
        <v>342.85</v>
      </c>
      <c r="BC3270" t="str">
        <f t="shared" si="1207"/>
        <v>APCs</v>
      </c>
      <c r="BD3270" s="9">
        <f t="shared" si="1208"/>
        <v>342.85</v>
      </c>
      <c r="BF3270" t="str">
        <f t="shared" si="1209"/>
        <v>APCs</v>
      </c>
      <c r="BG3270" s="9">
        <f t="shared" si="1210"/>
        <v>342.85</v>
      </c>
      <c r="BI3270" t="str">
        <f t="shared" si="1211"/>
        <v>APCs</v>
      </c>
      <c r="BJ3270" s="9">
        <f t="shared" si="1212"/>
        <v>342.85</v>
      </c>
      <c r="BL3270" t="str">
        <f t="shared" si="1213"/>
        <v>APCs</v>
      </c>
      <c r="BM3270" s="9">
        <f t="shared" si="1214"/>
        <v>342.85</v>
      </c>
      <c r="BO3270" t="str">
        <f t="shared" si="1215"/>
        <v>APCs</v>
      </c>
      <c r="BP3270" s="9">
        <f t="shared" si="1216"/>
        <v>342.85</v>
      </c>
    </row>
    <row r="3271" spans="1:68" x14ac:dyDescent="0.25">
      <c r="A3271">
        <v>1631545</v>
      </c>
      <c r="B3271" t="s">
        <v>3618</v>
      </c>
      <c r="C3271">
        <v>352</v>
      </c>
      <c r="D3271">
        <v>73201</v>
      </c>
      <c r="F3271" s="9">
        <f t="shared" si="1221"/>
        <v>0</v>
      </c>
      <c r="G3271" s="9">
        <f t="shared" si="1222"/>
        <v>7273.8953999999994</v>
      </c>
      <c r="H3271" s="9">
        <f t="shared" si="1223"/>
        <v>2553.2040000000002</v>
      </c>
      <c r="I3271" s="9">
        <v>4255.34</v>
      </c>
      <c r="K3271" t="s">
        <v>4100</v>
      </c>
      <c r="N3271" t="s">
        <v>4103</v>
      </c>
      <c r="O3271" s="9">
        <f t="shared" si="1200"/>
        <v>405.10836799999998</v>
      </c>
      <c r="Q3271" t="s">
        <v>4103</v>
      </c>
      <c r="R3271" s="9">
        <f t="shared" si="1219"/>
        <v>1289.3680200000001</v>
      </c>
      <c r="U3271" t="s">
        <v>4103</v>
      </c>
      <c r="V3271" s="9">
        <f t="shared" si="1220"/>
        <v>1740.43406</v>
      </c>
      <c r="Y3271" t="s">
        <v>4103</v>
      </c>
      <c r="Z3271" s="9">
        <f t="shared" si="1201"/>
        <v>2978.7379999999998</v>
      </c>
      <c r="AA3271" t="s">
        <v>4103</v>
      </c>
      <c r="AC3271" t="s">
        <v>4103</v>
      </c>
      <c r="AD3271" s="9">
        <f t="shared" si="1202"/>
        <v>1276.6020000000001</v>
      </c>
      <c r="AG3271" t="s">
        <v>4103</v>
      </c>
      <c r="AH3271" s="9">
        <f t="shared" si="1203"/>
        <v>7273.8953999999994</v>
      </c>
      <c r="AK3271" t="s">
        <v>4103</v>
      </c>
      <c r="AL3271" s="9">
        <f t="shared" si="1204"/>
        <v>2723.4176000000002</v>
      </c>
      <c r="AO3271" t="s">
        <v>4135</v>
      </c>
      <c r="AP3271" s="9">
        <v>610.96</v>
      </c>
      <c r="AS3271" t="s">
        <v>4103</v>
      </c>
      <c r="AT3271" s="9">
        <f t="shared" si="1218"/>
        <v>0</v>
      </c>
      <c r="AW3271" t="str">
        <f t="shared" si="1205"/>
        <v>POC</v>
      </c>
      <c r="AX3271" s="9">
        <f t="shared" si="1206"/>
        <v>0</v>
      </c>
      <c r="AZ3271" t="s">
        <v>4151</v>
      </c>
      <c r="BA3271" s="9">
        <v>342.85</v>
      </c>
      <c r="BC3271" t="str">
        <f t="shared" si="1207"/>
        <v>APCs</v>
      </c>
      <c r="BD3271" s="9">
        <f t="shared" si="1208"/>
        <v>342.85</v>
      </c>
      <c r="BF3271" t="str">
        <f t="shared" si="1209"/>
        <v>APCs</v>
      </c>
      <c r="BG3271" s="9">
        <f t="shared" si="1210"/>
        <v>342.85</v>
      </c>
      <c r="BI3271" t="str">
        <f t="shared" si="1211"/>
        <v>APCs</v>
      </c>
      <c r="BJ3271" s="9">
        <f t="shared" si="1212"/>
        <v>342.85</v>
      </c>
      <c r="BL3271" t="str">
        <f t="shared" si="1213"/>
        <v>APCs</v>
      </c>
      <c r="BM3271" s="9">
        <f t="shared" si="1214"/>
        <v>342.85</v>
      </c>
      <c r="BO3271" t="str">
        <f t="shared" si="1215"/>
        <v>APCs</v>
      </c>
      <c r="BP3271" s="9">
        <f t="shared" si="1216"/>
        <v>342.85</v>
      </c>
    </row>
    <row r="3272" spans="1:68" x14ac:dyDescent="0.25">
      <c r="A3272">
        <v>1631506</v>
      </c>
      <c r="B3272" t="s">
        <v>3584</v>
      </c>
      <c r="C3272">
        <v>352</v>
      </c>
      <c r="D3272">
        <v>73202</v>
      </c>
      <c r="E3272" t="s">
        <v>249</v>
      </c>
      <c r="F3272" s="9">
        <f t="shared" si="1221"/>
        <v>0</v>
      </c>
      <c r="G3272" s="9">
        <f t="shared" si="1222"/>
        <v>7085.5960000000005</v>
      </c>
      <c r="H3272" s="9">
        <f t="shared" si="1223"/>
        <v>6073.3680000000004</v>
      </c>
      <c r="I3272" s="9">
        <v>10122.280000000001</v>
      </c>
      <c r="K3272" t="s">
        <v>4100</v>
      </c>
      <c r="N3272" t="s">
        <v>4103</v>
      </c>
      <c r="O3272" s="9">
        <f t="shared" si="1200"/>
        <v>963.64105599999994</v>
      </c>
      <c r="Q3272" t="s">
        <v>4103</v>
      </c>
      <c r="R3272" s="9">
        <f t="shared" si="1219"/>
        <v>3067.0508400000003</v>
      </c>
      <c r="U3272" t="s">
        <v>4103</v>
      </c>
      <c r="V3272" s="9">
        <f t="shared" si="1220"/>
        <v>4140.0125200000002</v>
      </c>
      <c r="Y3272" t="s">
        <v>4103</v>
      </c>
      <c r="Z3272" s="9">
        <f t="shared" si="1201"/>
        <v>7085.5960000000005</v>
      </c>
      <c r="AA3272" t="s">
        <v>4103</v>
      </c>
      <c r="AC3272" t="s">
        <v>4103</v>
      </c>
      <c r="AD3272" s="9">
        <f t="shared" si="1202"/>
        <v>3036.6840000000002</v>
      </c>
      <c r="AG3272" t="s">
        <v>4103</v>
      </c>
      <c r="AH3272" s="9">
        <f t="shared" si="1203"/>
        <v>3638.3157000000001</v>
      </c>
      <c r="AK3272" t="s">
        <v>4103</v>
      </c>
      <c r="AL3272" s="9">
        <f t="shared" si="1204"/>
        <v>6478.2592000000004</v>
      </c>
      <c r="AO3272" t="s">
        <v>4135</v>
      </c>
      <c r="AP3272" s="9">
        <v>291.55</v>
      </c>
      <c r="AS3272" t="s">
        <v>4103</v>
      </c>
      <c r="AT3272" s="9">
        <f t="shared" si="1218"/>
        <v>0</v>
      </c>
      <c r="AW3272" t="str">
        <f t="shared" si="1205"/>
        <v>POC</v>
      </c>
      <c r="AX3272" s="9">
        <f t="shared" si="1206"/>
        <v>0</v>
      </c>
      <c r="AZ3272" t="s">
        <v>4151</v>
      </c>
      <c r="BA3272" s="9">
        <v>163.80000000000001</v>
      </c>
      <c r="BC3272" t="str">
        <f t="shared" si="1207"/>
        <v>APCs</v>
      </c>
      <c r="BD3272" s="9">
        <f t="shared" si="1208"/>
        <v>163.80000000000001</v>
      </c>
      <c r="BF3272" t="str">
        <f t="shared" si="1209"/>
        <v>APCs</v>
      </c>
      <c r="BG3272" s="9">
        <f t="shared" si="1210"/>
        <v>163.80000000000001</v>
      </c>
      <c r="BI3272" t="str">
        <f t="shared" si="1211"/>
        <v>APCs</v>
      </c>
      <c r="BJ3272" s="9">
        <f t="shared" si="1212"/>
        <v>163.80000000000001</v>
      </c>
      <c r="BL3272" t="str">
        <f t="shared" si="1213"/>
        <v>APCs</v>
      </c>
      <c r="BM3272" s="9">
        <f t="shared" si="1214"/>
        <v>163.80000000000001</v>
      </c>
      <c r="BO3272" t="str">
        <f t="shared" si="1215"/>
        <v>APCs</v>
      </c>
      <c r="BP3272" s="9">
        <f t="shared" si="1216"/>
        <v>163.80000000000001</v>
      </c>
    </row>
    <row r="3273" spans="1:68" x14ac:dyDescent="0.25">
      <c r="A3273">
        <v>1631507</v>
      </c>
      <c r="B3273" t="s">
        <v>3585</v>
      </c>
      <c r="C3273">
        <v>352</v>
      </c>
      <c r="D3273">
        <v>73206</v>
      </c>
      <c r="E3273" t="s">
        <v>249</v>
      </c>
      <c r="F3273" s="9">
        <f t="shared" si="1221"/>
        <v>0</v>
      </c>
      <c r="G3273" s="9">
        <f t="shared" si="1222"/>
        <v>8654.5493999999999</v>
      </c>
      <c r="H3273" s="9">
        <f t="shared" si="1223"/>
        <v>5940.4620000000004</v>
      </c>
      <c r="I3273" s="9">
        <v>9900.77</v>
      </c>
      <c r="K3273" t="s">
        <v>4100</v>
      </c>
      <c r="N3273" t="s">
        <v>4103</v>
      </c>
      <c r="O3273" s="9">
        <f t="shared" si="1200"/>
        <v>942.55330400000003</v>
      </c>
      <c r="Q3273" t="s">
        <v>4103</v>
      </c>
      <c r="R3273" s="9">
        <f t="shared" si="1219"/>
        <v>2999.9333099999999</v>
      </c>
      <c r="U3273" t="s">
        <v>4103</v>
      </c>
      <c r="V3273" s="9">
        <f t="shared" si="1220"/>
        <v>4049.4149299999999</v>
      </c>
      <c r="Y3273" t="s">
        <v>4103</v>
      </c>
      <c r="Z3273" s="9">
        <f t="shared" si="1201"/>
        <v>6930.5389999999998</v>
      </c>
      <c r="AA3273" t="s">
        <v>4103</v>
      </c>
      <c r="AC3273" t="s">
        <v>4103</v>
      </c>
      <c r="AD3273" s="9">
        <f t="shared" si="1202"/>
        <v>2970.2310000000002</v>
      </c>
      <c r="AG3273" t="s">
        <v>4103</v>
      </c>
      <c r="AH3273" s="9">
        <f t="shared" si="1203"/>
        <v>8654.5493999999999</v>
      </c>
      <c r="AK3273" t="s">
        <v>4103</v>
      </c>
      <c r="AL3273" s="9">
        <f t="shared" si="1204"/>
        <v>6336.4928</v>
      </c>
      <c r="AO3273" t="s">
        <v>4135</v>
      </c>
      <c r="AP3273" s="9">
        <v>291.55</v>
      </c>
      <c r="AS3273" t="s">
        <v>4103</v>
      </c>
      <c r="AT3273" s="9">
        <f t="shared" si="1218"/>
        <v>0</v>
      </c>
      <c r="AW3273" t="str">
        <f t="shared" si="1205"/>
        <v>POC</v>
      </c>
      <c r="AX3273" s="9">
        <f t="shared" si="1206"/>
        <v>0</v>
      </c>
      <c r="AZ3273" t="s">
        <v>4151</v>
      </c>
      <c r="BA3273" s="9">
        <v>163.80000000000001</v>
      </c>
      <c r="BC3273" t="str">
        <f t="shared" si="1207"/>
        <v>APCs</v>
      </c>
      <c r="BD3273" s="9">
        <f t="shared" si="1208"/>
        <v>163.80000000000001</v>
      </c>
      <c r="BF3273" t="str">
        <f t="shared" si="1209"/>
        <v>APCs</v>
      </c>
      <c r="BG3273" s="9">
        <f t="shared" si="1210"/>
        <v>163.80000000000001</v>
      </c>
      <c r="BI3273" t="str">
        <f t="shared" si="1211"/>
        <v>APCs</v>
      </c>
      <c r="BJ3273" s="9">
        <f t="shared" si="1212"/>
        <v>163.80000000000001</v>
      </c>
      <c r="BL3273" t="str">
        <f t="shared" si="1213"/>
        <v>APCs</v>
      </c>
      <c r="BM3273" s="9">
        <f t="shared" si="1214"/>
        <v>163.80000000000001</v>
      </c>
      <c r="BO3273" t="str">
        <f t="shared" si="1215"/>
        <v>APCs</v>
      </c>
      <c r="BP3273" s="9">
        <f t="shared" si="1216"/>
        <v>163.80000000000001</v>
      </c>
    </row>
    <row r="3274" spans="1:68" x14ac:dyDescent="0.25">
      <c r="A3274">
        <v>1631547</v>
      </c>
      <c r="B3274" t="s">
        <v>3619</v>
      </c>
      <c r="C3274">
        <v>352</v>
      </c>
      <c r="D3274">
        <v>73206</v>
      </c>
      <c r="F3274" s="9">
        <f t="shared" si="1221"/>
        <v>0</v>
      </c>
      <c r="G3274" s="9">
        <f t="shared" si="1222"/>
        <v>8465.1583499999997</v>
      </c>
      <c r="H3274" s="9">
        <f t="shared" si="1223"/>
        <v>2553.2040000000002</v>
      </c>
      <c r="I3274" s="9">
        <v>4255.34</v>
      </c>
      <c r="K3274" t="s">
        <v>4100</v>
      </c>
      <c r="N3274" t="s">
        <v>4103</v>
      </c>
      <c r="O3274" s="9">
        <f t="shared" si="1200"/>
        <v>405.10836799999998</v>
      </c>
      <c r="Q3274" t="s">
        <v>4103</v>
      </c>
      <c r="R3274" s="9">
        <f t="shared" si="1219"/>
        <v>1289.3680200000001</v>
      </c>
      <c r="U3274" t="s">
        <v>4103</v>
      </c>
      <c r="V3274" s="9">
        <f t="shared" si="1220"/>
        <v>1740.43406</v>
      </c>
      <c r="Y3274" t="s">
        <v>4103</v>
      </c>
      <c r="Z3274" s="9">
        <f t="shared" si="1201"/>
        <v>2978.7379999999998</v>
      </c>
      <c r="AA3274" t="s">
        <v>4103</v>
      </c>
      <c r="AC3274" t="s">
        <v>4103</v>
      </c>
      <c r="AD3274" s="9">
        <f t="shared" si="1202"/>
        <v>1276.6020000000001</v>
      </c>
      <c r="AG3274" t="s">
        <v>4103</v>
      </c>
      <c r="AH3274" s="9">
        <f t="shared" si="1203"/>
        <v>8465.1583499999997</v>
      </c>
      <c r="AK3274" t="s">
        <v>4103</v>
      </c>
      <c r="AL3274" s="9">
        <f t="shared" si="1204"/>
        <v>2723.4176000000002</v>
      </c>
      <c r="AO3274" t="s">
        <v>4135</v>
      </c>
      <c r="AP3274" s="9">
        <v>291.55</v>
      </c>
      <c r="AS3274" t="s">
        <v>4103</v>
      </c>
      <c r="AT3274" s="9">
        <f t="shared" si="1218"/>
        <v>0</v>
      </c>
      <c r="AW3274" t="str">
        <f t="shared" si="1205"/>
        <v>POC</v>
      </c>
      <c r="AX3274" s="9">
        <f t="shared" si="1206"/>
        <v>0</v>
      </c>
      <c r="AZ3274" t="s">
        <v>4151</v>
      </c>
      <c r="BA3274" s="9">
        <v>163.80000000000001</v>
      </c>
      <c r="BC3274" t="str">
        <f t="shared" si="1207"/>
        <v>APCs</v>
      </c>
      <c r="BD3274" s="9">
        <f t="shared" si="1208"/>
        <v>163.80000000000001</v>
      </c>
      <c r="BF3274" t="str">
        <f t="shared" si="1209"/>
        <v>APCs</v>
      </c>
      <c r="BG3274" s="9">
        <f t="shared" si="1210"/>
        <v>163.80000000000001</v>
      </c>
      <c r="BI3274" t="str">
        <f t="shared" si="1211"/>
        <v>APCs</v>
      </c>
      <c r="BJ3274" s="9">
        <f t="shared" si="1212"/>
        <v>163.80000000000001</v>
      </c>
      <c r="BL3274" t="str">
        <f t="shared" si="1213"/>
        <v>APCs</v>
      </c>
      <c r="BM3274" s="9">
        <f t="shared" si="1214"/>
        <v>163.80000000000001</v>
      </c>
      <c r="BO3274" t="str">
        <f t="shared" si="1215"/>
        <v>APCs</v>
      </c>
      <c r="BP3274" s="9">
        <f t="shared" si="1216"/>
        <v>163.80000000000001</v>
      </c>
    </row>
    <row r="3275" spans="1:68" x14ac:dyDescent="0.25">
      <c r="A3275">
        <v>1631508</v>
      </c>
      <c r="B3275" t="s">
        <v>3586</v>
      </c>
      <c r="C3275">
        <v>352</v>
      </c>
      <c r="D3275">
        <v>73700</v>
      </c>
      <c r="E3275" t="s">
        <v>249</v>
      </c>
      <c r="F3275" s="9">
        <f t="shared" si="1221"/>
        <v>0</v>
      </c>
      <c r="G3275" s="9">
        <f t="shared" si="1222"/>
        <v>4385.5209999999997</v>
      </c>
      <c r="H3275" s="9">
        <f t="shared" si="1223"/>
        <v>3759.0179999999996</v>
      </c>
      <c r="I3275" s="9">
        <v>6265.03</v>
      </c>
      <c r="K3275" t="s">
        <v>4100</v>
      </c>
      <c r="N3275" t="s">
        <v>4103</v>
      </c>
      <c r="O3275" s="9">
        <f t="shared" si="1200"/>
        <v>596.43085599999995</v>
      </c>
      <c r="Q3275" t="s">
        <v>4103</v>
      </c>
      <c r="R3275" s="9">
        <f t="shared" si="1219"/>
        <v>1898.3040899999999</v>
      </c>
      <c r="U3275" t="s">
        <v>4103</v>
      </c>
      <c r="V3275" s="9">
        <f t="shared" si="1220"/>
        <v>2562.3972699999999</v>
      </c>
      <c r="Y3275" t="s">
        <v>4103</v>
      </c>
      <c r="Z3275" s="9">
        <f t="shared" si="1201"/>
        <v>4385.5209999999997</v>
      </c>
      <c r="AA3275" t="s">
        <v>4103</v>
      </c>
      <c r="AC3275" t="s">
        <v>4103</v>
      </c>
      <c r="AD3275" s="9">
        <f t="shared" si="1202"/>
        <v>1879.5089999999998</v>
      </c>
      <c r="AG3275" t="s">
        <v>4103</v>
      </c>
      <c r="AH3275" s="9">
        <f t="shared" si="1203"/>
        <v>3638.3157000000001</v>
      </c>
      <c r="AK3275" t="s">
        <v>4103</v>
      </c>
      <c r="AL3275" s="9">
        <f t="shared" si="1204"/>
        <v>4009.6192000000001</v>
      </c>
      <c r="AO3275" t="s">
        <v>4135</v>
      </c>
      <c r="AP3275" s="9">
        <v>179.33</v>
      </c>
      <c r="AS3275" t="s">
        <v>4103</v>
      </c>
      <c r="AT3275" s="9">
        <f t="shared" si="1218"/>
        <v>0</v>
      </c>
      <c r="AW3275" t="str">
        <f t="shared" si="1205"/>
        <v>POC</v>
      </c>
      <c r="AX3275" s="9">
        <f t="shared" si="1206"/>
        <v>0</v>
      </c>
      <c r="AZ3275" t="s">
        <v>4151</v>
      </c>
      <c r="BA3275" s="9">
        <v>98.01</v>
      </c>
      <c r="BC3275" t="str">
        <f t="shared" si="1207"/>
        <v>APCs</v>
      </c>
      <c r="BD3275" s="9">
        <f t="shared" si="1208"/>
        <v>98.01</v>
      </c>
      <c r="BF3275" t="str">
        <f t="shared" si="1209"/>
        <v>APCs</v>
      </c>
      <c r="BG3275" s="9">
        <f t="shared" si="1210"/>
        <v>98.01</v>
      </c>
      <c r="BI3275" t="str">
        <f t="shared" si="1211"/>
        <v>APCs</v>
      </c>
      <c r="BJ3275" s="9">
        <f t="shared" si="1212"/>
        <v>98.01</v>
      </c>
      <c r="BL3275" t="str">
        <f t="shared" si="1213"/>
        <v>APCs</v>
      </c>
      <c r="BM3275" s="9">
        <f t="shared" si="1214"/>
        <v>98.01</v>
      </c>
      <c r="BO3275" t="str">
        <f t="shared" si="1215"/>
        <v>APCs</v>
      </c>
      <c r="BP3275" s="9">
        <f t="shared" si="1216"/>
        <v>98.01</v>
      </c>
    </row>
    <row r="3276" spans="1:68" x14ac:dyDescent="0.25">
      <c r="A3276">
        <v>1631548</v>
      </c>
      <c r="B3276" t="s">
        <v>3620</v>
      </c>
      <c r="C3276">
        <v>352</v>
      </c>
      <c r="D3276">
        <v>73700</v>
      </c>
      <c r="F3276" s="9">
        <f t="shared" si="1221"/>
        <v>0</v>
      </c>
      <c r="G3276" s="9">
        <f t="shared" si="1222"/>
        <v>5356.6006499999994</v>
      </c>
      <c r="H3276" s="9">
        <f t="shared" si="1223"/>
        <v>1879.9859999999999</v>
      </c>
      <c r="I3276" s="9">
        <v>3133.31</v>
      </c>
      <c r="K3276" t="s">
        <v>4100</v>
      </c>
      <c r="N3276" t="s">
        <v>4103</v>
      </c>
      <c r="O3276" s="9">
        <f t="shared" si="1200"/>
        <v>298.291112</v>
      </c>
      <c r="Q3276" t="s">
        <v>4103</v>
      </c>
      <c r="R3276" s="9">
        <f t="shared" si="1219"/>
        <v>949.39292999999998</v>
      </c>
      <c r="U3276" t="s">
        <v>4103</v>
      </c>
      <c r="V3276" s="9">
        <f t="shared" si="1220"/>
        <v>1281.52379</v>
      </c>
      <c r="Y3276" t="s">
        <v>4103</v>
      </c>
      <c r="Z3276" s="9">
        <f t="shared" si="1201"/>
        <v>2193.317</v>
      </c>
      <c r="AA3276" t="s">
        <v>4103</v>
      </c>
      <c r="AC3276" t="s">
        <v>4103</v>
      </c>
      <c r="AD3276" s="9">
        <f t="shared" si="1202"/>
        <v>939.99299999999994</v>
      </c>
      <c r="AG3276" t="s">
        <v>4103</v>
      </c>
      <c r="AH3276" s="9">
        <f t="shared" si="1203"/>
        <v>5356.6006499999994</v>
      </c>
      <c r="AK3276" t="s">
        <v>4103</v>
      </c>
      <c r="AL3276" s="9">
        <f t="shared" si="1204"/>
        <v>2005.3184000000001</v>
      </c>
      <c r="AO3276" t="s">
        <v>4135</v>
      </c>
      <c r="AP3276" s="9">
        <v>179.33</v>
      </c>
      <c r="AS3276" t="s">
        <v>4103</v>
      </c>
      <c r="AT3276" s="9">
        <f t="shared" si="1218"/>
        <v>0</v>
      </c>
      <c r="AW3276" t="str">
        <f t="shared" si="1205"/>
        <v>POC</v>
      </c>
      <c r="AX3276" s="9">
        <f t="shared" si="1206"/>
        <v>0</v>
      </c>
      <c r="AZ3276" t="s">
        <v>4151</v>
      </c>
      <c r="BA3276" s="9">
        <v>98.01</v>
      </c>
      <c r="BC3276" t="str">
        <f t="shared" si="1207"/>
        <v>APCs</v>
      </c>
      <c r="BD3276" s="9">
        <f t="shared" si="1208"/>
        <v>98.01</v>
      </c>
      <c r="BF3276" t="str">
        <f t="shared" si="1209"/>
        <v>APCs</v>
      </c>
      <c r="BG3276" s="9">
        <f t="shared" si="1210"/>
        <v>98.01</v>
      </c>
      <c r="BI3276" t="str">
        <f t="shared" si="1211"/>
        <v>APCs</v>
      </c>
      <c r="BJ3276" s="9">
        <f t="shared" si="1212"/>
        <v>98.01</v>
      </c>
      <c r="BL3276" t="str">
        <f t="shared" si="1213"/>
        <v>APCs</v>
      </c>
      <c r="BM3276" s="9">
        <f t="shared" si="1214"/>
        <v>98.01</v>
      </c>
      <c r="BO3276" t="str">
        <f t="shared" si="1215"/>
        <v>APCs</v>
      </c>
      <c r="BP3276" s="9">
        <f t="shared" si="1216"/>
        <v>98.01</v>
      </c>
    </row>
    <row r="3277" spans="1:68" x14ac:dyDescent="0.25">
      <c r="A3277">
        <v>1631509</v>
      </c>
      <c r="B3277" t="s">
        <v>3587</v>
      </c>
      <c r="C3277">
        <v>352</v>
      </c>
      <c r="D3277">
        <v>73701</v>
      </c>
      <c r="E3277" t="s">
        <v>249</v>
      </c>
      <c r="F3277" s="9">
        <f t="shared" si="1221"/>
        <v>0</v>
      </c>
      <c r="G3277" s="9">
        <f t="shared" si="1222"/>
        <v>5955.235999999999</v>
      </c>
      <c r="H3277" s="9">
        <f t="shared" si="1223"/>
        <v>5104.4879999999994</v>
      </c>
      <c r="I3277" s="9">
        <v>8507.48</v>
      </c>
      <c r="K3277" t="s">
        <v>4100</v>
      </c>
      <c r="N3277" t="s">
        <v>4103</v>
      </c>
      <c r="O3277" s="9">
        <f t="shared" si="1200"/>
        <v>809.91209599999991</v>
      </c>
      <c r="Q3277" t="s">
        <v>4103</v>
      </c>
      <c r="R3277" s="9">
        <f t="shared" si="1219"/>
        <v>2577.7664399999999</v>
      </c>
      <c r="U3277" t="s">
        <v>4103</v>
      </c>
      <c r="V3277" s="9">
        <f t="shared" si="1220"/>
        <v>3479.5593199999994</v>
      </c>
      <c r="Y3277" t="s">
        <v>4103</v>
      </c>
      <c r="Z3277" s="9">
        <f t="shared" si="1201"/>
        <v>5955.235999999999</v>
      </c>
      <c r="AA3277" t="s">
        <v>4103</v>
      </c>
      <c r="AC3277" t="s">
        <v>4103</v>
      </c>
      <c r="AD3277" s="9">
        <f t="shared" si="1202"/>
        <v>2552.2439999999997</v>
      </c>
      <c r="AG3277" t="s">
        <v>4103</v>
      </c>
      <c r="AH3277" s="9">
        <f t="shared" si="1203"/>
        <v>2678.9800500000001</v>
      </c>
      <c r="AK3277" t="s">
        <v>4103</v>
      </c>
      <c r="AL3277" s="9">
        <f t="shared" si="1204"/>
        <v>5444.7871999999998</v>
      </c>
      <c r="AO3277" t="s">
        <v>4135</v>
      </c>
      <c r="AP3277" s="9">
        <v>291.55</v>
      </c>
      <c r="AS3277" t="s">
        <v>4103</v>
      </c>
      <c r="AT3277" s="9">
        <f t="shared" si="1218"/>
        <v>0</v>
      </c>
      <c r="AW3277" t="str">
        <f t="shared" si="1205"/>
        <v>POC</v>
      </c>
      <c r="AX3277" s="9">
        <f t="shared" si="1206"/>
        <v>0</v>
      </c>
      <c r="AZ3277" t="s">
        <v>4151</v>
      </c>
      <c r="BA3277" s="9">
        <v>163.80000000000001</v>
      </c>
      <c r="BC3277" t="str">
        <f t="shared" si="1207"/>
        <v>APCs</v>
      </c>
      <c r="BD3277" s="9">
        <f t="shared" si="1208"/>
        <v>163.80000000000001</v>
      </c>
      <c r="BF3277" t="str">
        <f t="shared" si="1209"/>
        <v>APCs</v>
      </c>
      <c r="BG3277" s="9">
        <f t="shared" si="1210"/>
        <v>163.80000000000001</v>
      </c>
      <c r="BI3277" t="str">
        <f t="shared" si="1211"/>
        <v>APCs</v>
      </c>
      <c r="BJ3277" s="9">
        <f t="shared" si="1212"/>
        <v>163.80000000000001</v>
      </c>
      <c r="BL3277" t="str">
        <f t="shared" si="1213"/>
        <v>APCs</v>
      </c>
      <c r="BM3277" s="9">
        <f t="shared" si="1214"/>
        <v>163.80000000000001</v>
      </c>
      <c r="BO3277" t="str">
        <f t="shared" si="1215"/>
        <v>APCs</v>
      </c>
      <c r="BP3277" s="9">
        <f t="shared" si="1216"/>
        <v>163.80000000000001</v>
      </c>
    </row>
    <row r="3278" spans="1:68" x14ac:dyDescent="0.25">
      <c r="A3278">
        <v>1631549</v>
      </c>
      <c r="B3278" t="s">
        <v>3621</v>
      </c>
      <c r="C3278">
        <v>352</v>
      </c>
      <c r="D3278">
        <v>73701</v>
      </c>
      <c r="F3278" s="9">
        <f t="shared" si="1221"/>
        <v>0</v>
      </c>
      <c r="G3278" s="9">
        <f t="shared" si="1222"/>
        <v>7273.8953999999994</v>
      </c>
      <c r="H3278" s="9">
        <f t="shared" si="1223"/>
        <v>2553.2040000000002</v>
      </c>
      <c r="I3278" s="9">
        <v>4255.34</v>
      </c>
      <c r="K3278" t="s">
        <v>4100</v>
      </c>
      <c r="N3278" t="s">
        <v>4103</v>
      </c>
      <c r="O3278" s="9">
        <f t="shared" si="1200"/>
        <v>405.10836799999998</v>
      </c>
      <c r="Q3278" t="s">
        <v>4103</v>
      </c>
      <c r="R3278" s="9">
        <f t="shared" si="1219"/>
        <v>1289.3680200000001</v>
      </c>
      <c r="U3278" t="s">
        <v>4103</v>
      </c>
      <c r="V3278" s="9">
        <f t="shared" si="1220"/>
        <v>1740.43406</v>
      </c>
      <c r="Y3278" t="s">
        <v>4103</v>
      </c>
      <c r="Z3278" s="9">
        <f t="shared" si="1201"/>
        <v>2978.7379999999998</v>
      </c>
      <c r="AA3278" t="s">
        <v>4103</v>
      </c>
      <c r="AC3278" t="s">
        <v>4103</v>
      </c>
      <c r="AD3278" s="9">
        <f t="shared" si="1202"/>
        <v>1276.6020000000001</v>
      </c>
      <c r="AG3278" t="s">
        <v>4103</v>
      </c>
      <c r="AH3278" s="9">
        <f t="shared" si="1203"/>
        <v>7273.8953999999994</v>
      </c>
      <c r="AK3278" t="s">
        <v>4103</v>
      </c>
      <c r="AL3278" s="9">
        <f t="shared" si="1204"/>
        <v>2723.4176000000002</v>
      </c>
      <c r="AO3278" t="s">
        <v>4135</v>
      </c>
      <c r="AP3278" s="9">
        <v>291.55</v>
      </c>
      <c r="AS3278" t="s">
        <v>4103</v>
      </c>
      <c r="AT3278" s="9">
        <f t="shared" si="1218"/>
        <v>0</v>
      </c>
      <c r="AW3278" t="str">
        <f t="shared" si="1205"/>
        <v>POC</v>
      </c>
      <c r="AX3278" s="9">
        <f t="shared" si="1206"/>
        <v>0</v>
      </c>
      <c r="AZ3278" t="s">
        <v>4151</v>
      </c>
      <c r="BA3278" s="9">
        <v>163.80000000000001</v>
      </c>
      <c r="BC3278" t="str">
        <f t="shared" si="1207"/>
        <v>APCs</v>
      </c>
      <c r="BD3278" s="9">
        <f t="shared" si="1208"/>
        <v>163.80000000000001</v>
      </c>
      <c r="BF3278" t="str">
        <f t="shared" si="1209"/>
        <v>APCs</v>
      </c>
      <c r="BG3278" s="9">
        <f t="shared" si="1210"/>
        <v>163.80000000000001</v>
      </c>
      <c r="BI3278" t="str">
        <f t="shared" si="1211"/>
        <v>APCs</v>
      </c>
      <c r="BJ3278" s="9">
        <f t="shared" si="1212"/>
        <v>163.80000000000001</v>
      </c>
      <c r="BL3278" t="str">
        <f t="shared" si="1213"/>
        <v>APCs</v>
      </c>
      <c r="BM3278" s="9">
        <f t="shared" si="1214"/>
        <v>163.80000000000001</v>
      </c>
      <c r="BO3278" t="str">
        <f t="shared" si="1215"/>
        <v>APCs</v>
      </c>
      <c r="BP3278" s="9">
        <f t="shared" si="1216"/>
        <v>163.80000000000001</v>
      </c>
    </row>
    <row r="3279" spans="1:68" x14ac:dyDescent="0.25">
      <c r="A3279">
        <v>1631510</v>
      </c>
      <c r="B3279" t="s">
        <v>3588</v>
      </c>
      <c r="C3279">
        <v>352</v>
      </c>
      <c r="D3279">
        <v>73702</v>
      </c>
      <c r="E3279" t="s">
        <v>249</v>
      </c>
      <c r="F3279" s="9">
        <f t="shared" si="1221"/>
        <v>0</v>
      </c>
      <c r="G3279" s="9">
        <f t="shared" si="1222"/>
        <v>7085.5960000000005</v>
      </c>
      <c r="H3279" s="9">
        <f t="shared" si="1223"/>
        <v>6073.3680000000004</v>
      </c>
      <c r="I3279" s="9">
        <v>10122.280000000001</v>
      </c>
      <c r="K3279" t="s">
        <v>4100</v>
      </c>
      <c r="N3279" t="s">
        <v>4103</v>
      </c>
      <c r="O3279" s="9">
        <f t="shared" si="1200"/>
        <v>963.64105599999994</v>
      </c>
      <c r="Q3279" t="s">
        <v>4103</v>
      </c>
      <c r="R3279" s="9">
        <f t="shared" si="1219"/>
        <v>3067.0508400000003</v>
      </c>
      <c r="U3279" t="s">
        <v>4103</v>
      </c>
      <c r="V3279" s="9">
        <f t="shared" si="1220"/>
        <v>4140.0125200000002</v>
      </c>
      <c r="Y3279" t="s">
        <v>4103</v>
      </c>
      <c r="Z3279" s="9">
        <f t="shared" si="1201"/>
        <v>7085.5960000000005</v>
      </c>
      <c r="AA3279" t="s">
        <v>4103</v>
      </c>
      <c r="AC3279" t="s">
        <v>4103</v>
      </c>
      <c r="AD3279" s="9">
        <f t="shared" si="1202"/>
        <v>3036.6840000000002</v>
      </c>
      <c r="AG3279" t="s">
        <v>4103</v>
      </c>
      <c r="AH3279" s="9">
        <f t="shared" si="1203"/>
        <v>3638.3157000000001</v>
      </c>
      <c r="AK3279" t="s">
        <v>4103</v>
      </c>
      <c r="AL3279" s="9">
        <f t="shared" si="1204"/>
        <v>6478.2592000000004</v>
      </c>
      <c r="AO3279" t="s">
        <v>4135</v>
      </c>
      <c r="AP3279" s="9">
        <v>291.55</v>
      </c>
      <c r="AS3279" t="s">
        <v>4103</v>
      </c>
      <c r="AT3279" s="9">
        <f t="shared" si="1218"/>
        <v>0</v>
      </c>
      <c r="AW3279" t="str">
        <f t="shared" si="1205"/>
        <v>POC</v>
      </c>
      <c r="AX3279" s="9">
        <f t="shared" si="1206"/>
        <v>0</v>
      </c>
      <c r="AZ3279" t="s">
        <v>4151</v>
      </c>
      <c r="BA3279" s="9">
        <v>163.80000000000001</v>
      </c>
      <c r="BC3279" t="str">
        <f t="shared" si="1207"/>
        <v>APCs</v>
      </c>
      <c r="BD3279" s="9">
        <f t="shared" si="1208"/>
        <v>163.80000000000001</v>
      </c>
      <c r="BF3279" t="str">
        <f t="shared" si="1209"/>
        <v>APCs</v>
      </c>
      <c r="BG3279" s="9">
        <f t="shared" si="1210"/>
        <v>163.80000000000001</v>
      </c>
      <c r="BI3279" t="str">
        <f t="shared" si="1211"/>
        <v>APCs</v>
      </c>
      <c r="BJ3279" s="9">
        <f t="shared" si="1212"/>
        <v>163.80000000000001</v>
      </c>
      <c r="BL3279" t="str">
        <f t="shared" si="1213"/>
        <v>APCs</v>
      </c>
      <c r="BM3279" s="9">
        <f t="shared" si="1214"/>
        <v>163.80000000000001</v>
      </c>
      <c r="BO3279" t="str">
        <f t="shared" si="1215"/>
        <v>APCs</v>
      </c>
      <c r="BP3279" s="9">
        <f t="shared" si="1216"/>
        <v>163.80000000000001</v>
      </c>
    </row>
    <row r="3280" spans="1:68" x14ac:dyDescent="0.25">
      <c r="A3280">
        <v>1631550</v>
      </c>
      <c r="B3280" t="s">
        <v>3622</v>
      </c>
      <c r="C3280">
        <v>352</v>
      </c>
      <c r="D3280">
        <v>73702</v>
      </c>
      <c r="F3280" s="9">
        <f t="shared" si="1221"/>
        <v>0</v>
      </c>
      <c r="G3280" s="9">
        <f t="shared" si="1222"/>
        <v>8654.5493999999999</v>
      </c>
      <c r="H3280" s="9">
        <f t="shared" si="1223"/>
        <v>3035.7239999999997</v>
      </c>
      <c r="I3280" s="9">
        <v>5059.54</v>
      </c>
      <c r="K3280" t="s">
        <v>4100</v>
      </c>
      <c r="N3280" t="s">
        <v>4103</v>
      </c>
      <c r="O3280" s="9">
        <f t="shared" si="1200"/>
        <v>481.66820799999994</v>
      </c>
      <c r="Q3280" t="s">
        <v>4103</v>
      </c>
      <c r="R3280" s="9">
        <f t="shared" si="1219"/>
        <v>1533.04062</v>
      </c>
      <c r="U3280" t="s">
        <v>4103</v>
      </c>
      <c r="V3280" s="9">
        <f t="shared" si="1220"/>
        <v>2069.3518599999998</v>
      </c>
      <c r="Y3280" t="s">
        <v>4103</v>
      </c>
      <c r="Z3280" s="9">
        <f t="shared" si="1201"/>
        <v>3541.6779999999999</v>
      </c>
      <c r="AA3280" t="s">
        <v>4103</v>
      </c>
      <c r="AC3280" t="s">
        <v>4103</v>
      </c>
      <c r="AD3280" s="9">
        <f t="shared" si="1202"/>
        <v>1517.8619999999999</v>
      </c>
      <c r="AG3280" t="s">
        <v>4103</v>
      </c>
      <c r="AH3280" s="9">
        <f t="shared" si="1203"/>
        <v>8654.5493999999999</v>
      </c>
      <c r="AK3280" t="s">
        <v>4103</v>
      </c>
      <c r="AL3280" s="9">
        <f t="shared" si="1204"/>
        <v>3238.1055999999999</v>
      </c>
      <c r="AO3280" t="s">
        <v>4135</v>
      </c>
      <c r="AP3280" s="9">
        <v>291.55</v>
      </c>
      <c r="AS3280" t="s">
        <v>4103</v>
      </c>
      <c r="AT3280" s="9">
        <f t="shared" si="1218"/>
        <v>0</v>
      </c>
      <c r="AW3280" t="str">
        <f t="shared" si="1205"/>
        <v>POC</v>
      </c>
      <c r="AX3280" s="9">
        <f t="shared" si="1206"/>
        <v>0</v>
      </c>
      <c r="AZ3280" t="s">
        <v>4151</v>
      </c>
      <c r="BA3280" s="9">
        <v>163.80000000000001</v>
      </c>
      <c r="BC3280" t="str">
        <f t="shared" si="1207"/>
        <v>APCs</v>
      </c>
      <c r="BD3280" s="9">
        <f t="shared" si="1208"/>
        <v>163.80000000000001</v>
      </c>
      <c r="BF3280" t="str">
        <f t="shared" si="1209"/>
        <v>APCs</v>
      </c>
      <c r="BG3280" s="9">
        <f t="shared" si="1210"/>
        <v>163.80000000000001</v>
      </c>
      <c r="BI3280" t="str">
        <f t="shared" si="1211"/>
        <v>APCs</v>
      </c>
      <c r="BJ3280" s="9">
        <f t="shared" si="1212"/>
        <v>163.80000000000001</v>
      </c>
      <c r="BL3280" t="str">
        <f t="shared" si="1213"/>
        <v>APCs</v>
      </c>
      <c r="BM3280" s="9">
        <f t="shared" si="1214"/>
        <v>163.80000000000001</v>
      </c>
      <c r="BO3280" t="str">
        <f t="shared" si="1215"/>
        <v>APCs</v>
      </c>
      <c r="BP3280" s="9">
        <f t="shared" si="1216"/>
        <v>163.80000000000001</v>
      </c>
    </row>
    <row r="3281" spans="1:68" x14ac:dyDescent="0.25">
      <c r="A3281">
        <v>1631511</v>
      </c>
      <c r="B3281" t="s">
        <v>3589</v>
      </c>
      <c r="C3281">
        <v>352</v>
      </c>
      <c r="D3281">
        <v>73706</v>
      </c>
      <c r="E3281" t="s">
        <v>249</v>
      </c>
      <c r="F3281" s="9">
        <f t="shared" si="1221"/>
        <v>0</v>
      </c>
      <c r="G3281" s="9">
        <f t="shared" si="1222"/>
        <v>6930.5389999999998</v>
      </c>
      <c r="H3281" s="9">
        <f t="shared" si="1223"/>
        <v>5940.4620000000004</v>
      </c>
      <c r="I3281" s="9">
        <v>9900.77</v>
      </c>
      <c r="K3281" t="s">
        <v>4100</v>
      </c>
      <c r="N3281" t="s">
        <v>4103</v>
      </c>
      <c r="O3281" s="9">
        <f t="shared" si="1200"/>
        <v>942.55330400000003</v>
      </c>
      <c r="Q3281" t="s">
        <v>4103</v>
      </c>
      <c r="R3281" s="9">
        <f t="shared" si="1219"/>
        <v>2999.9333099999999</v>
      </c>
      <c r="U3281" t="s">
        <v>4103</v>
      </c>
      <c r="V3281" s="9">
        <f t="shared" si="1220"/>
        <v>4049.4149299999999</v>
      </c>
      <c r="Y3281" t="s">
        <v>4103</v>
      </c>
      <c r="Z3281" s="9">
        <f t="shared" si="1201"/>
        <v>6930.5389999999998</v>
      </c>
      <c r="AA3281" t="s">
        <v>4103</v>
      </c>
      <c r="AC3281" t="s">
        <v>4103</v>
      </c>
      <c r="AD3281" s="9">
        <f t="shared" si="1202"/>
        <v>2970.2310000000002</v>
      </c>
      <c r="AG3281" t="s">
        <v>4103</v>
      </c>
      <c r="AH3281" s="9">
        <f t="shared" si="1203"/>
        <v>4325.9066999999995</v>
      </c>
      <c r="AK3281" t="s">
        <v>4103</v>
      </c>
      <c r="AL3281" s="9">
        <f t="shared" si="1204"/>
        <v>6336.4928</v>
      </c>
      <c r="AO3281" t="s">
        <v>4135</v>
      </c>
      <c r="AP3281" s="9">
        <v>291.55</v>
      </c>
      <c r="AS3281" t="s">
        <v>4103</v>
      </c>
      <c r="AT3281" s="9">
        <f t="shared" si="1218"/>
        <v>0</v>
      </c>
      <c r="AW3281" t="str">
        <f t="shared" si="1205"/>
        <v>POC</v>
      </c>
      <c r="AX3281" s="9">
        <f t="shared" si="1206"/>
        <v>0</v>
      </c>
      <c r="AZ3281" t="s">
        <v>4151</v>
      </c>
      <c r="BA3281" s="9">
        <v>163.80000000000001</v>
      </c>
      <c r="BC3281" t="str">
        <f t="shared" si="1207"/>
        <v>APCs</v>
      </c>
      <c r="BD3281" s="9">
        <f t="shared" si="1208"/>
        <v>163.80000000000001</v>
      </c>
      <c r="BF3281" t="str">
        <f t="shared" si="1209"/>
        <v>APCs</v>
      </c>
      <c r="BG3281" s="9">
        <f t="shared" si="1210"/>
        <v>163.80000000000001</v>
      </c>
      <c r="BI3281" t="str">
        <f t="shared" si="1211"/>
        <v>APCs</v>
      </c>
      <c r="BJ3281" s="9">
        <f t="shared" si="1212"/>
        <v>163.80000000000001</v>
      </c>
      <c r="BL3281" t="str">
        <f t="shared" si="1213"/>
        <v>APCs</v>
      </c>
      <c r="BM3281" s="9">
        <f t="shared" si="1214"/>
        <v>163.80000000000001</v>
      </c>
      <c r="BO3281" t="str">
        <f t="shared" si="1215"/>
        <v>APCs</v>
      </c>
      <c r="BP3281" s="9">
        <f t="shared" si="1216"/>
        <v>163.80000000000001</v>
      </c>
    </row>
    <row r="3282" spans="1:68" x14ac:dyDescent="0.25">
      <c r="A3282">
        <v>1631551</v>
      </c>
      <c r="B3282" t="s">
        <v>3623</v>
      </c>
      <c r="C3282">
        <v>352</v>
      </c>
      <c r="D3282">
        <v>73706</v>
      </c>
      <c r="F3282" s="9">
        <f t="shared" si="1221"/>
        <v>0</v>
      </c>
      <c r="G3282" s="9">
        <f t="shared" si="1222"/>
        <v>8465.1583499999997</v>
      </c>
      <c r="H3282" s="9">
        <f t="shared" si="1223"/>
        <v>2553.2040000000002</v>
      </c>
      <c r="I3282" s="9">
        <v>4255.34</v>
      </c>
      <c r="K3282" t="s">
        <v>4100</v>
      </c>
      <c r="N3282" t="s">
        <v>4103</v>
      </c>
      <c r="O3282" s="9">
        <f t="shared" si="1200"/>
        <v>405.10836799999998</v>
      </c>
      <c r="Q3282" t="s">
        <v>4103</v>
      </c>
      <c r="R3282" s="9">
        <f t="shared" si="1219"/>
        <v>1289.3680200000001</v>
      </c>
      <c r="U3282" t="s">
        <v>4103</v>
      </c>
      <c r="V3282" s="9">
        <f t="shared" ref="V3282:V3294" si="1224">I3282*40.9%</f>
        <v>1740.43406</v>
      </c>
      <c r="Y3282" t="s">
        <v>4103</v>
      </c>
      <c r="Z3282" s="9">
        <f t="shared" si="1201"/>
        <v>2978.7379999999998</v>
      </c>
      <c r="AA3282" t="s">
        <v>4103</v>
      </c>
      <c r="AC3282" t="s">
        <v>4103</v>
      </c>
      <c r="AD3282" s="9">
        <f t="shared" si="1202"/>
        <v>1276.6020000000001</v>
      </c>
      <c r="AG3282" t="s">
        <v>4103</v>
      </c>
      <c r="AH3282" s="9">
        <f t="shared" si="1203"/>
        <v>8465.1583499999997</v>
      </c>
      <c r="AK3282" t="s">
        <v>4103</v>
      </c>
      <c r="AL3282" s="9">
        <f t="shared" si="1204"/>
        <v>2723.4176000000002</v>
      </c>
      <c r="AO3282" t="s">
        <v>4135</v>
      </c>
      <c r="AP3282" s="9">
        <v>291.55</v>
      </c>
      <c r="AS3282" t="s">
        <v>4103</v>
      </c>
      <c r="AT3282" s="9">
        <f t="shared" si="1218"/>
        <v>0</v>
      </c>
      <c r="AW3282" t="str">
        <f t="shared" si="1205"/>
        <v>POC</v>
      </c>
      <c r="AX3282" s="9">
        <f t="shared" si="1206"/>
        <v>0</v>
      </c>
      <c r="AZ3282" t="s">
        <v>4151</v>
      </c>
      <c r="BA3282" s="9">
        <v>163.80000000000001</v>
      </c>
      <c r="BC3282" t="str">
        <f t="shared" si="1207"/>
        <v>APCs</v>
      </c>
      <c r="BD3282" s="9">
        <f t="shared" si="1208"/>
        <v>163.80000000000001</v>
      </c>
      <c r="BF3282" t="str">
        <f t="shared" si="1209"/>
        <v>APCs</v>
      </c>
      <c r="BG3282" s="9">
        <f t="shared" si="1210"/>
        <v>163.80000000000001</v>
      </c>
      <c r="BI3282" t="str">
        <f t="shared" si="1211"/>
        <v>APCs</v>
      </c>
      <c r="BJ3282" s="9">
        <f t="shared" si="1212"/>
        <v>163.80000000000001</v>
      </c>
      <c r="BL3282" t="str">
        <f t="shared" si="1213"/>
        <v>APCs</v>
      </c>
      <c r="BM3282" s="9">
        <f t="shared" si="1214"/>
        <v>163.80000000000001</v>
      </c>
      <c r="BO3282" t="str">
        <f t="shared" si="1215"/>
        <v>APCs</v>
      </c>
      <c r="BP3282" s="9">
        <f t="shared" si="1216"/>
        <v>163.80000000000001</v>
      </c>
    </row>
    <row r="3283" spans="1:68" x14ac:dyDescent="0.25">
      <c r="A3283">
        <v>1631552</v>
      </c>
      <c r="B3283" t="s">
        <v>3624</v>
      </c>
      <c r="C3283">
        <v>352</v>
      </c>
      <c r="D3283">
        <v>74150</v>
      </c>
      <c r="F3283" s="9">
        <f t="shared" si="1221"/>
        <v>0</v>
      </c>
      <c r="G3283" s="9">
        <f t="shared" si="1222"/>
        <v>3638.3157000000001</v>
      </c>
      <c r="H3283" s="9">
        <f t="shared" si="1223"/>
        <v>1879.9859999999999</v>
      </c>
      <c r="I3283" s="9">
        <v>3133.31</v>
      </c>
      <c r="K3283" t="s">
        <v>4100</v>
      </c>
      <c r="N3283" t="s">
        <v>4103</v>
      </c>
      <c r="O3283" s="9">
        <f t="shared" si="1200"/>
        <v>298.291112</v>
      </c>
      <c r="Q3283" t="s">
        <v>4103</v>
      </c>
      <c r="R3283" s="9">
        <f t="shared" si="1219"/>
        <v>949.39292999999998</v>
      </c>
      <c r="U3283" t="s">
        <v>4103</v>
      </c>
      <c r="V3283" s="9">
        <f t="shared" si="1224"/>
        <v>1281.52379</v>
      </c>
      <c r="Y3283" t="s">
        <v>4103</v>
      </c>
      <c r="Z3283" s="9">
        <f t="shared" si="1201"/>
        <v>2193.317</v>
      </c>
      <c r="AA3283" t="s">
        <v>4103</v>
      </c>
      <c r="AC3283" t="s">
        <v>4103</v>
      </c>
      <c r="AD3283" s="9">
        <f t="shared" si="1202"/>
        <v>939.99299999999994</v>
      </c>
      <c r="AG3283" t="s">
        <v>4103</v>
      </c>
      <c r="AH3283" s="9">
        <f t="shared" si="1203"/>
        <v>3638.3157000000001</v>
      </c>
      <c r="AK3283" t="s">
        <v>4103</v>
      </c>
      <c r="AL3283" s="9">
        <f t="shared" si="1204"/>
        <v>2005.3184000000001</v>
      </c>
      <c r="AO3283" t="s">
        <v>4135</v>
      </c>
      <c r="AP3283" s="9">
        <v>179.33</v>
      </c>
      <c r="AS3283" t="s">
        <v>4103</v>
      </c>
      <c r="AT3283" s="9">
        <f t="shared" si="1218"/>
        <v>0</v>
      </c>
      <c r="AW3283" t="str">
        <f t="shared" si="1205"/>
        <v>POC</v>
      </c>
      <c r="AX3283" s="9">
        <f t="shared" si="1206"/>
        <v>0</v>
      </c>
      <c r="AZ3283" t="s">
        <v>4151</v>
      </c>
      <c r="BA3283" s="9">
        <v>98.01</v>
      </c>
      <c r="BC3283" t="str">
        <f t="shared" si="1207"/>
        <v>APCs</v>
      </c>
      <c r="BD3283" s="9">
        <f t="shared" si="1208"/>
        <v>98.01</v>
      </c>
      <c r="BF3283" t="str">
        <f t="shared" si="1209"/>
        <v>APCs</v>
      </c>
      <c r="BG3283" s="9">
        <f t="shared" si="1210"/>
        <v>98.01</v>
      </c>
      <c r="BI3283" t="str">
        <f t="shared" si="1211"/>
        <v>APCs</v>
      </c>
      <c r="BJ3283" s="9">
        <f t="shared" si="1212"/>
        <v>98.01</v>
      </c>
      <c r="BL3283" t="str">
        <f t="shared" si="1213"/>
        <v>APCs</v>
      </c>
      <c r="BM3283" s="9">
        <f t="shared" si="1214"/>
        <v>98.01</v>
      </c>
      <c r="BO3283" t="str">
        <f t="shared" si="1215"/>
        <v>APCs</v>
      </c>
      <c r="BP3283" s="9">
        <f t="shared" si="1216"/>
        <v>98.01</v>
      </c>
    </row>
    <row r="3284" spans="1:68" x14ac:dyDescent="0.25">
      <c r="A3284">
        <v>1631553</v>
      </c>
      <c r="B3284" t="s">
        <v>3625</v>
      </c>
      <c r="C3284">
        <v>352</v>
      </c>
      <c r="D3284">
        <v>74160</v>
      </c>
      <c r="F3284" s="9">
        <f t="shared" si="1221"/>
        <v>0</v>
      </c>
      <c r="G3284" s="9">
        <f t="shared" si="1222"/>
        <v>2978.7379999999998</v>
      </c>
      <c r="H3284" s="9">
        <f t="shared" si="1223"/>
        <v>2553.2040000000002</v>
      </c>
      <c r="I3284" s="9">
        <v>4255.34</v>
      </c>
      <c r="K3284" t="s">
        <v>4100</v>
      </c>
      <c r="N3284" t="s">
        <v>4103</v>
      </c>
      <c r="O3284" s="9">
        <f t="shared" si="1200"/>
        <v>405.10836799999998</v>
      </c>
      <c r="Q3284" t="s">
        <v>4103</v>
      </c>
      <c r="R3284" s="9">
        <f t="shared" si="1219"/>
        <v>1289.3680200000001</v>
      </c>
      <c r="U3284" t="s">
        <v>4103</v>
      </c>
      <c r="V3284" s="9">
        <f t="shared" si="1224"/>
        <v>1740.43406</v>
      </c>
      <c r="Y3284" t="s">
        <v>4103</v>
      </c>
      <c r="Z3284" s="9">
        <f t="shared" si="1201"/>
        <v>2978.7379999999998</v>
      </c>
      <c r="AA3284" t="s">
        <v>4103</v>
      </c>
      <c r="AC3284" t="s">
        <v>4103</v>
      </c>
      <c r="AD3284" s="9">
        <f t="shared" si="1202"/>
        <v>1276.6020000000001</v>
      </c>
      <c r="AG3284" t="s">
        <v>4103</v>
      </c>
      <c r="AH3284" s="9">
        <f t="shared" si="1203"/>
        <v>2678.9800500000001</v>
      </c>
      <c r="AK3284" t="s">
        <v>4103</v>
      </c>
      <c r="AL3284" s="9">
        <f t="shared" si="1204"/>
        <v>2723.4176000000002</v>
      </c>
      <c r="AO3284" t="s">
        <v>4135</v>
      </c>
      <c r="AP3284" s="9">
        <v>291.55</v>
      </c>
      <c r="AS3284" t="s">
        <v>4103</v>
      </c>
      <c r="AT3284" s="9">
        <f t="shared" si="1218"/>
        <v>0</v>
      </c>
      <c r="AW3284" t="str">
        <f t="shared" si="1205"/>
        <v>POC</v>
      </c>
      <c r="AX3284" s="9">
        <f t="shared" si="1206"/>
        <v>0</v>
      </c>
      <c r="AZ3284" t="s">
        <v>4151</v>
      </c>
      <c r="BA3284" s="9">
        <v>163.80000000000001</v>
      </c>
      <c r="BC3284" t="str">
        <f t="shared" si="1207"/>
        <v>APCs</v>
      </c>
      <c r="BD3284" s="9">
        <f t="shared" si="1208"/>
        <v>163.80000000000001</v>
      </c>
      <c r="BF3284" t="str">
        <f t="shared" si="1209"/>
        <v>APCs</v>
      </c>
      <c r="BG3284" s="9">
        <f t="shared" si="1210"/>
        <v>163.80000000000001</v>
      </c>
      <c r="BI3284" t="str">
        <f t="shared" si="1211"/>
        <v>APCs</v>
      </c>
      <c r="BJ3284" s="9">
        <f t="shared" si="1212"/>
        <v>163.80000000000001</v>
      </c>
      <c r="BL3284" t="str">
        <f t="shared" si="1213"/>
        <v>APCs</v>
      </c>
      <c r="BM3284" s="9">
        <f t="shared" si="1214"/>
        <v>163.80000000000001</v>
      </c>
      <c r="BO3284" t="str">
        <f t="shared" si="1215"/>
        <v>APCs</v>
      </c>
      <c r="BP3284" s="9">
        <f t="shared" si="1216"/>
        <v>163.80000000000001</v>
      </c>
    </row>
    <row r="3285" spans="1:68" x14ac:dyDescent="0.25">
      <c r="A3285">
        <v>1631554</v>
      </c>
      <c r="B3285" t="s">
        <v>3626</v>
      </c>
      <c r="C3285">
        <v>352</v>
      </c>
      <c r="D3285">
        <v>74170</v>
      </c>
      <c r="F3285" s="9">
        <f t="shared" si="1221"/>
        <v>0</v>
      </c>
      <c r="G3285" s="9">
        <f t="shared" si="1222"/>
        <v>3638.3157000000001</v>
      </c>
      <c r="H3285" s="9">
        <f t="shared" si="1223"/>
        <v>3035.7239999999997</v>
      </c>
      <c r="I3285" s="9">
        <v>5059.54</v>
      </c>
      <c r="K3285" t="s">
        <v>4100</v>
      </c>
      <c r="N3285" t="s">
        <v>4103</v>
      </c>
      <c r="O3285" s="9">
        <f t="shared" si="1200"/>
        <v>481.66820799999994</v>
      </c>
      <c r="Q3285" t="s">
        <v>4103</v>
      </c>
      <c r="R3285" s="9">
        <f t="shared" si="1219"/>
        <v>1533.04062</v>
      </c>
      <c r="U3285" t="s">
        <v>4103</v>
      </c>
      <c r="V3285" s="9">
        <f t="shared" si="1224"/>
        <v>2069.3518599999998</v>
      </c>
      <c r="Y3285" t="s">
        <v>4103</v>
      </c>
      <c r="Z3285" s="9">
        <f t="shared" si="1201"/>
        <v>3541.6779999999999</v>
      </c>
      <c r="AA3285" t="s">
        <v>4103</v>
      </c>
      <c r="AC3285" t="s">
        <v>4103</v>
      </c>
      <c r="AD3285" s="9">
        <f t="shared" si="1202"/>
        <v>1517.8619999999999</v>
      </c>
      <c r="AG3285" t="s">
        <v>4103</v>
      </c>
      <c r="AH3285" s="9">
        <f t="shared" si="1203"/>
        <v>3638.3157000000001</v>
      </c>
      <c r="AK3285" t="s">
        <v>4103</v>
      </c>
      <c r="AL3285" s="9">
        <f t="shared" si="1204"/>
        <v>3238.1055999999999</v>
      </c>
      <c r="AO3285" t="s">
        <v>4135</v>
      </c>
      <c r="AP3285" s="9">
        <v>291.55</v>
      </c>
      <c r="AS3285" t="s">
        <v>4103</v>
      </c>
      <c r="AT3285" s="9">
        <f t="shared" si="1218"/>
        <v>0</v>
      </c>
      <c r="AW3285" t="str">
        <f t="shared" si="1205"/>
        <v>POC</v>
      </c>
      <c r="AX3285" s="9">
        <f t="shared" si="1206"/>
        <v>0</v>
      </c>
      <c r="AZ3285" t="s">
        <v>4151</v>
      </c>
      <c r="BA3285" s="9">
        <v>163.80000000000001</v>
      </c>
      <c r="BC3285" t="str">
        <f t="shared" si="1207"/>
        <v>APCs</v>
      </c>
      <c r="BD3285" s="9">
        <f t="shared" si="1208"/>
        <v>163.80000000000001</v>
      </c>
      <c r="BF3285" t="str">
        <f t="shared" si="1209"/>
        <v>APCs</v>
      </c>
      <c r="BG3285" s="9">
        <f t="shared" si="1210"/>
        <v>163.80000000000001</v>
      </c>
      <c r="BI3285" t="str">
        <f t="shared" si="1211"/>
        <v>APCs</v>
      </c>
      <c r="BJ3285" s="9">
        <f t="shared" si="1212"/>
        <v>163.80000000000001</v>
      </c>
      <c r="BL3285" t="str">
        <f t="shared" si="1213"/>
        <v>APCs</v>
      </c>
      <c r="BM3285" s="9">
        <f t="shared" si="1214"/>
        <v>163.80000000000001</v>
      </c>
      <c r="BO3285" t="str">
        <f t="shared" si="1215"/>
        <v>APCs</v>
      </c>
      <c r="BP3285" s="9">
        <f t="shared" si="1216"/>
        <v>163.80000000000001</v>
      </c>
    </row>
    <row r="3286" spans="1:68" x14ac:dyDescent="0.25">
      <c r="A3286">
        <v>1630014</v>
      </c>
      <c r="B3286" t="s">
        <v>3577</v>
      </c>
      <c r="C3286">
        <v>352</v>
      </c>
      <c r="D3286">
        <v>74174</v>
      </c>
      <c r="F3286" s="9">
        <f t="shared" si="1221"/>
        <v>0</v>
      </c>
      <c r="G3286" s="9">
        <f t="shared" si="1222"/>
        <v>5956.3559999999998</v>
      </c>
      <c r="H3286" s="9">
        <f t="shared" si="1223"/>
        <v>5105.4479999999994</v>
      </c>
      <c r="I3286" s="9">
        <v>8509.08</v>
      </c>
      <c r="K3286" t="s">
        <v>4100</v>
      </c>
      <c r="N3286" t="s">
        <v>4103</v>
      </c>
      <c r="O3286" s="9">
        <f t="shared" si="1200"/>
        <v>810.06441599999994</v>
      </c>
      <c r="Q3286" t="s">
        <v>4103</v>
      </c>
      <c r="R3286" s="9">
        <f t="shared" si="1219"/>
        <v>2578.2512400000001</v>
      </c>
      <c r="U3286" t="s">
        <v>4103</v>
      </c>
      <c r="V3286" s="9">
        <f t="shared" si="1224"/>
        <v>3480.2137199999997</v>
      </c>
      <c r="Y3286" t="s">
        <v>4103</v>
      </c>
      <c r="Z3286" s="9">
        <f t="shared" si="1201"/>
        <v>5956.3559999999998</v>
      </c>
      <c r="AA3286" t="s">
        <v>4103</v>
      </c>
      <c r="AC3286" t="s">
        <v>4103</v>
      </c>
      <c r="AD3286" s="9">
        <f t="shared" si="1202"/>
        <v>2552.7239999999997</v>
      </c>
      <c r="AG3286" t="s">
        <v>4103</v>
      </c>
      <c r="AH3286" s="9">
        <f t="shared" si="1203"/>
        <v>4325.9066999999995</v>
      </c>
      <c r="AK3286" t="s">
        <v>4103</v>
      </c>
      <c r="AL3286" s="9">
        <f t="shared" si="1204"/>
        <v>5445.8112000000001</v>
      </c>
      <c r="AO3286" t="s">
        <v>4135</v>
      </c>
      <c r="AP3286" s="9">
        <v>610.96</v>
      </c>
      <c r="AS3286" t="s">
        <v>4103</v>
      </c>
      <c r="AT3286" s="9">
        <f t="shared" si="1218"/>
        <v>0</v>
      </c>
      <c r="AW3286" t="str">
        <f t="shared" si="1205"/>
        <v>POC</v>
      </c>
      <c r="AX3286" s="9">
        <f t="shared" si="1206"/>
        <v>0</v>
      </c>
      <c r="AZ3286" t="s">
        <v>4151</v>
      </c>
      <c r="BA3286" s="9">
        <v>342.85</v>
      </c>
      <c r="BC3286" t="str">
        <f t="shared" si="1207"/>
        <v>APCs</v>
      </c>
      <c r="BD3286" s="9">
        <f t="shared" si="1208"/>
        <v>342.85</v>
      </c>
      <c r="BF3286" t="str">
        <f t="shared" si="1209"/>
        <v>APCs</v>
      </c>
      <c r="BG3286" s="9">
        <f t="shared" si="1210"/>
        <v>342.85</v>
      </c>
      <c r="BI3286" t="str">
        <f t="shared" si="1211"/>
        <v>APCs</v>
      </c>
      <c r="BJ3286" s="9">
        <f t="shared" si="1212"/>
        <v>342.85</v>
      </c>
      <c r="BL3286" t="str">
        <f t="shared" si="1213"/>
        <v>APCs</v>
      </c>
      <c r="BM3286" s="9">
        <f t="shared" si="1214"/>
        <v>342.85</v>
      </c>
      <c r="BO3286" t="str">
        <f t="shared" si="1215"/>
        <v>APCs</v>
      </c>
      <c r="BP3286" s="9">
        <f t="shared" si="1216"/>
        <v>342.85</v>
      </c>
    </row>
    <row r="3287" spans="1:68" x14ac:dyDescent="0.25">
      <c r="A3287">
        <v>1631555</v>
      </c>
      <c r="B3287" t="s">
        <v>3627</v>
      </c>
      <c r="C3287">
        <v>352</v>
      </c>
      <c r="D3287">
        <v>74175</v>
      </c>
      <c r="F3287" s="9">
        <f t="shared" si="1221"/>
        <v>0</v>
      </c>
      <c r="G3287" s="9">
        <f t="shared" si="1222"/>
        <v>7275.2633999999998</v>
      </c>
      <c r="H3287" s="9">
        <f t="shared" si="1223"/>
        <v>2553.2040000000002</v>
      </c>
      <c r="I3287" s="9">
        <v>4255.34</v>
      </c>
      <c r="K3287" t="s">
        <v>4100</v>
      </c>
      <c r="N3287" t="s">
        <v>4103</v>
      </c>
      <c r="O3287" s="9">
        <f t="shared" si="1200"/>
        <v>405.10836799999998</v>
      </c>
      <c r="Q3287" t="s">
        <v>4103</v>
      </c>
      <c r="R3287" s="9">
        <f t="shared" si="1219"/>
        <v>1289.3680200000001</v>
      </c>
      <c r="U3287" t="s">
        <v>4103</v>
      </c>
      <c r="V3287" s="9">
        <f t="shared" si="1224"/>
        <v>1740.43406</v>
      </c>
      <c r="Y3287" t="s">
        <v>4103</v>
      </c>
      <c r="Z3287" s="9">
        <f t="shared" si="1201"/>
        <v>2978.7379999999998</v>
      </c>
      <c r="AA3287" t="s">
        <v>4103</v>
      </c>
      <c r="AC3287" t="s">
        <v>4103</v>
      </c>
      <c r="AD3287" s="9">
        <f t="shared" si="1202"/>
        <v>1276.6020000000001</v>
      </c>
      <c r="AG3287" t="s">
        <v>4103</v>
      </c>
      <c r="AH3287" s="9">
        <f t="shared" si="1203"/>
        <v>7275.2633999999998</v>
      </c>
      <c r="AK3287" t="s">
        <v>4103</v>
      </c>
      <c r="AL3287" s="9">
        <f t="shared" si="1204"/>
        <v>2723.4176000000002</v>
      </c>
      <c r="AO3287" t="s">
        <v>4135</v>
      </c>
      <c r="AP3287" s="9">
        <v>291.55</v>
      </c>
      <c r="AS3287" t="s">
        <v>4103</v>
      </c>
      <c r="AT3287" s="9">
        <f t="shared" si="1218"/>
        <v>0</v>
      </c>
      <c r="AW3287" t="str">
        <f t="shared" si="1205"/>
        <v>POC</v>
      </c>
      <c r="AX3287" s="9">
        <f t="shared" si="1206"/>
        <v>0</v>
      </c>
      <c r="AZ3287" t="s">
        <v>4151</v>
      </c>
      <c r="BA3287" s="9">
        <v>163.80000000000001</v>
      </c>
      <c r="BC3287" t="str">
        <f t="shared" si="1207"/>
        <v>APCs</v>
      </c>
      <c r="BD3287" s="9">
        <f t="shared" si="1208"/>
        <v>163.80000000000001</v>
      </c>
      <c r="BF3287" t="str">
        <f t="shared" si="1209"/>
        <v>APCs</v>
      </c>
      <c r="BG3287" s="9">
        <f t="shared" si="1210"/>
        <v>163.80000000000001</v>
      </c>
      <c r="BI3287" t="str">
        <f t="shared" si="1211"/>
        <v>APCs</v>
      </c>
      <c r="BJ3287" s="9">
        <f t="shared" si="1212"/>
        <v>163.80000000000001</v>
      </c>
      <c r="BL3287" t="str">
        <f t="shared" si="1213"/>
        <v>APCs</v>
      </c>
      <c r="BM3287" s="9">
        <f t="shared" si="1214"/>
        <v>163.80000000000001</v>
      </c>
      <c r="BO3287" t="str">
        <f t="shared" si="1215"/>
        <v>APCs</v>
      </c>
      <c r="BP3287" s="9">
        <f t="shared" si="1216"/>
        <v>163.80000000000001</v>
      </c>
    </row>
    <row r="3288" spans="1:68" x14ac:dyDescent="0.25">
      <c r="A3288">
        <v>1630007</v>
      </c>
      <c r="B3288" t="s">
        <v>3574</v>
      </c>
      <c r="C3288">
        <v>352</v>
      </c>
      <c r="D3288">
        <v>74176</v>
      </c>
      <c r="F3288" s="9">
        <f t="shared" si="1221"/>
        <v>0</v>
      </c>
      <c r="G3288" s="9">
        <f t="shared" si="1222"/>
        <v>4385.5209999999997</v>
      </c>
      <c r="H3288" s="9">
        <f t="shared" si="1223"/>
        <v>3759.0179999999996</v>
      </c>
      <c r="I3288" s="9">
        <v>6265.03</v>
      </c>
      <c r="K3288" t="s">
        <v>4100</v>
      </c>
      <c r="N3288" t="s">
        <v>4103</v>
      </c>
      <c r="O3288" s="9">
        <f t="shared" si="1200"/>
        <v>596.43085599999995</v>
      </c>
      <c r="Q3288" t="s">
        <v>4103</v>
      </c>
      <c r="R3288" s="9">
        <f t="shared" si="1219"/>
        <v>1898.3040899999999</v>
      </c>
      <c r="U3288" t="s">
        <v>4103</v>
      </c>
      <c r="V3288" s="9">
        <f t="shared" si="1224"/>
        <v>2562.3972699999999</v>
      </c>
      <c r="Y3288" t="s">
        <v>4103</v>
      </c>
      <c r="Z3288" s="9">
        <f t="shared" si="1201"/>
        <v>4385.5209999999997</v>
      </c>
      <c r="AA3288" t="s">
        <v>4103</v>
      </c>
      <c r="AC3288" t="s">
        <v>4103</v>
      </c>
      <c r="AD3288" s="9">
        <f t="shared" si="1202"/>
        <v>1879.5089999999998</v>
      </c>
      <c r="AG3288" t="s">
        <v>4103</v>
      </c>
      <c r="AH3288" s="9">
        <f t="shared" si="1203"/>
        <v>3638.3157000000001</v>
      </c>
      <c r="AK3288" t="s">
        <v>4103</v>
      </c>
      <c r="AL3288" s="9">
        <f t="shared" si="1204"/>
        <v>4009.6192000000001</v>
      </c>
      <c r="AO3288" t="s">
        <v>4135</v>
      </c>
      <c r="AP3288" s="9">
        <v>372.86</v>
      </c>
      <c r="AS3288" t="s">
        <v>4103</v>
      </c>
      <c r="AT3288" s="9">
        <f t="shared" si="1218"/>
        <v>0</v>
      </c>
      <c r="AW3288" t="str">
        <f t="shared" si="1205"/>
        <v>POC</v>
      </c>
      <c r="AX3288" s="9">
        <f t="shared" si="1206"/>
        <v>0</v>
      </c>
      <c r="AZ3288" t="s">
        <v>4151</v>
      </c>
      <c r="BA3288" s="9">
        <v>218.45</v>
      </c>
      <c r="BC3288" t="str">
        <f t="shared" si="1207"/>
        <v>APCs</v>
      </c>
      <c r="BD3288" s="9">
        <f t="shared" si="1208"/>
        <v>218.45</v>
      </c>
      <c r="BF3288" t="str">
        <f t="shared" si="1209"/>
        <v>APCs</v>
      </c>
      <c r="BG3288" s="9">
        <f t="shared" si="1210"/>
        <v>218.45</v>
      </c>
      <c r="BI3288" t="str">
        <f t="shared" si="1211"/>
        <v>APCs</v>
      </c>
      <c r="BJ3288" s="9">
        <f t="shared" si="1212"/>
        <v>218.45</v>
      </c>
      <c r="BL3288" t="str">
        <f t="shared" si="1213"/>
        <v>APCs</v>
      </c>
      <c r="BM3288" s="9">
        <f t="shared" si="1214"/>
        <v>218.45</v>
      </c>
      <c r="BO3288" t="str">
        <f t="shared" si="1215"/>
        <v>APCs</v>
      </c>
      <c r="BP3288" s="9">
        <f t="shared" si="1216"/>
        <v>218.45</v>
      </c>
    </row>
    <row r="3289" spans="1:68" x14ac:dyDescent="0.25">
      <c r="A3289">
        <v>1630008</v>
      </c>
      <c r="B3289" t="s">
        <v>3575</v>
      </c>
      <c r="C3289">
        <v>352</v>
      </c>
      <c r="D3289">
        <v>74177</v>
      </c>
      <c r="F3289" s="9">
        <f t="shared" si="1221"/>
        <v>0</v>
      </c>
      <c r="G3289" s="9">
        <f t="shared" si="1222"/>
        <v>5956.3559999999998</v>
      </c>
      <c r="H3289" s="9">
        <f t="shared" si="1223"/>
        <v>5105.4479999999994</v>
      </c>
      <c r="I3289" s="9">
        <v>8509.08</v>
      </c>
      <c r="K3289" t="s">
        <v>4100</v>
      </c>
      <c r="N3289" t="s">
        <v>4103</v>
      </c>
      <c r="O3289" s="9">
        <f t="shared" si="1200"/>
        <v>810.06441599999994</v>
      </c>
      <c r="Q3289" t="s">
        <v>4103</v>
      </c>
      <c r="R3289" s="9">
        <f t="shared" si="1219"/>
        <v>2578.2512400000001</v>
      </c>
      <c r="U3289" t="s">
        <v>4103</v>
      </c>
      <c r="V3289" s="9">
        <f t="shared" si="1224"/>
        <v>3480.2137199999997</v>
      </c>
      <c r="Y3289" t="s">
        <v>4103</v>
      </c>
      <c r="Z3289" s="9">
        <f t="shared" si="1201"/>
        <v>5956.3559999999998</v>
      </c>
      <c r="AA3289" t="s">
        <v>4103</v>
      </c>
      <c r="AC3289" t="s">
        <v>4103</v>
      </c>
      <c r="AD3289" s="9">
        <f t="shared" si="1202"/>
        <v>2552.7239999999997</v>
      </c>
      <c r="AG3289" t="s">
        <v>4103</v>
      </c>
      <c r="AH3289" s="9">
        <f t="shared" si="1203"/>
        <v>5356.6006499999994</v>
      </c>
      <c r="AK3289" t="s">
        <v>4103</v>
      </c>
      <c r="AL3289" s="9">
        <f t="shared" si="1204"/>
        <v>5445.8112000000001</v>
      </c>
      <c r="AO3289" t="s">
        <v>4135</v>
      </c>
      <c r="AP3289" s="9">
        <v>610.96</v>
      </c>
      <c r="AS3289" t="s">
        <v>4103</v>
      </c>
      <c r="AT3289" s="9">
        <f t="shared" si="1218"/>
        <v>0</v>
      </c>
      <c r="AW3289" t="str">
        <f t="shared" si="1205"/>
        <v>POC</v>
      </c>
      <c r="AX3289" s="9">
        <f t="shared" si="1206"/>
        <v>0</v>
      </c>
      <c r="AZ3289" t="s">
        <v>4151</v>
      </c>
      <c r="BA3289" s="9">
        <v>342.85</v>
      </c>
      <c r="BC3289" t="str">
        <f t="shared" si="1207"/>
        <v>APCs</v>
      </c>
      <c r="BD3289" s="9">
        <f t="shared" si="1208"/>
        <v>342.85</v>
      </c>
      <c r="BF3289" t="str">
        <f t="shared" si="1209"/>
        <v>APCs</v>
      </c>
      <c r="BG3289" s="9">
        <f t="shared" si="1210"/>
        <v>342.85</v>
      </c>
      <c r="BI3289" t="str">
        <f t="shared" si="1211"/>
        <v>APCs</v>
      </c>
      <c r="BJ3289" s="9">
        <f t="shared" si="1212"/>
        <v>342.85</v>
      </c>
      <c r="BL3289" t="str">
        <f t="shared" si="1213"/>
        <v>APCs</v>
      </c>
      <c r="BM3289" s="9">
        <f t="shared" si="1214"/>
        <v>342.85</v>
      </c>
      <c r="BO3289" t="str">
        <f t="shared" si="1215"/>
        <v>APCs</v>
      </c>
      <c r="BP3289" s="9">
        <f t="shared" si="1216"/>
        <v>342.85</v>
      </c>
    </row>
    <row r="3290" spans="1:68" x14ac:dyDescent="0.25">
      <c r="A3290">
        <v>1630009</v>
      </c>
      <c r="B3290" t="s">
        <v>3576</v>
      </c>
      <c r="C3290">
        <v>352</v>
      </c>
      <c r="D3290">
        <v>74178</v>
      </c>
      <c r="F3290" s="9">
        <f t="shared" si="1221"/>
        <v>0</v>
      </c>
      <c r="G3290" s="9">
        <f t="shared" si="1222"/>
        <v>7275.2633999999998</v>
      </c>
      <c r="H3290" s="9">
        <f t="shared" si="1223"/>
        <v>6073.3680000000004</v>
      </c>
      <c r="I3290" s="9">
        <v>10122.280000000001</v>
      </c>
      <c r="K3290" t="s">
        <v>4100</v>
      </c>
      <c r="N3290" t="s">
        <v>4103</v>
      </c>
      <c r="O3290" s="9">
        <f t="shared" si="1200"/>
        <v>963.64105599999994</v>
      </c>
      <c r="Q3290" t="s">
        <v>4103</v>
      </c>
      <c r="R3290" s="9">
        <f t="shared" si="1219"/>
        <v>3067.0508400000003</v>
      </c>
      <c r="U3290" t="s">
        <v>4103</v>
      </c>
      <c r="V3290" s="9">
        <f t="shared" si="1224"/>
        <v>4140.0125200000002</v>
      </c>
      <c r="Y3290" t="s">
        <v>4103</v>
      </c>
      <c r="Z3290" s="9">
        <f t="shared" si="1201"/>
        <v>7085.5960000000005</v>
      </c>
      <c r="AA3290" t="s">
        <v>4103</v>
      </c>
      <c r="AC3290" t="s">
        <v>4103</v>
      </c>
      <c r="AD3290" s="9">
        <f t="shared" si="1202"/>
        <v>3036.6840000000002</v>
      </c>
      <c r="AG3290" t="s">
        <v>4103</v>
      </c>
      <c r="AH3290" s="9">
        <f t="shared" si="1203"/>
        <v>7275.2633999999998</v>
      </c>
      <c r="AK3290" t="s">
        <v>4103</v>
      </c>
      <c r="AL3290" s="9">
        <f t="shared" si="1204"/>
        <v>6478.2592000000004</v>
      </c>
      <c r="AO3290" t="s">
        <v>4135</v>
      </c>
      <c r="AP3290" s="9">
        <v>610.96</v>
      </c>
      <c r="AS3290" t="s">
        <v>4103</v>
      </c>
      <c r="AT3290" s="9">
        <f t="shared" si="1218"/>
        <v>0</v>
      </c>
      <c r="AW3290" t="str">
        <f t="shared" si="1205"/>
        <v>POC</v>
      </c>
      <c r="AX3290" s="9">
        <f t="shared" si="1206"/>
        <v>0</v>
      </c>
      <c r="AZ3290" t="s">
        <v>4151</v>
      </c>
      <c r="BA3290" s="9">
        <v>342.85</v>
      </c>
      <c r="BC3290" t="str">
        <f t="shared" si="1207"/>
        <v>APCs</v>
      </c>
      <c r="BD3290" s="9">
        <f t="shared" si="1208"/>
        <v>342.85</v>
      </c>
      <c r="BF3290" t="str">
        <f t="shared" si="1209"/>
        <v>APCs</v>
      </c>
      <c r="BG3290" s="9">
        <f t="shared" si="1210"/>
        <v>342.85</v>
      </c>
      <c r="BI3290" t="str">
        <f t="shared" si="1211"/>
        <v>APCs</v>
      </c>
      <c r="BJ3290" s="9">
        <f t="shared" si="1212"/>
        <v>342.85</v>
      </c>
      <c r="BL3290" t="str">
        <f t="shared" si="1213"/>
        <v>APCs</v>
      </c>
      <c r="BM3290" s="9">
        <f t="shared" si="1214"/>
        <v>342.85</v>
      </c>
      <c r="BO3290" t="str">
        <f t="shared" si="1215"/>
        <v>APCs</v>
      </c>
      <c r="BP3290" s="9">
        <f t="shared" si="1216"/>
        <v>342.85</v>
      </c>
    </row>
    <row r="3291" spans="1:68" x14ac:dyDescent="0.25">
      <c r="A3291">
        <v>1631556</v>
      </c>
      <c r="B3291" t="s">
        <v>3628</v>
      </c>
      <c r="C3291">
        <v>352</v>
      </c>
      <c r="D3291">
        <v>75635</v>
      </c>
      <c r="F3291" s="9">
        <f t="shared" si="1221"/>
        <v>0</v>
      </c>
      <c r="G3291" s="9">
        <f t="shared" si="1222"/>
        <v>8654.5493999999999</v>
      </c>
      <c r="H3291" s="9">
        <f t="shared" si="1223"/>
        <v>525.70799999999997</v>
      </c>
      <c r="I3291" s="9">
        <v>876.18</v>
      </c>
      <c r="K3291" t="s">
        <v>4100</v>
      </c>
      <c r="N3291" t="s">
        <v>4103</v>
      </c>
      <c r="O3291" s="9">
        <f t="shared" si="1200"/>
        <v>83.412335999999982</v>
      </c>
      <c r="Q3291" t="s">
        <v>4103</v>
      </c>
      <c r="R3291" s="9">
        <f t="shared" si="1219"/>
        <v>265.48253999999997</v>
      </c>
      <c r="U3291" t="s">
        <v>4103</v>
      </c>
      <c r="V3291" s="9">
        <f t="shared" si="1224"/>
        <v>358.35761999999994</v>
      </c>
      <c r="Y3291" t="s">
        <v>4103</v>
      </c>
      <c r="Z3291" s="9">
        <f t="shared" si="1201"/>
        <v>613.32599999999991</v>
      </c>
      <c r="AA3291" t="s">
        <v>4103</v>
      </c>
      <c r="AC3291" t="s">
        <v>4103</v>
      </c>
      <c r="AD3291" s="9">
        <f t="shared" si="1202"/>
        <v>262.85399999999998</v>
      </c>
      <c r="AG3291" t="s">
        <v>4103</v>
      </c>
      <c r="AH3291" s="9">
        <f t="shared" si="1203"/>
        <v>8654.5493999999999</v>
      </c>
      <c r="AK3291" t="s">
        <v>4103</v>
      </c>
      <c r="AL3291" s="9">
        <f t="shared" si="1204"/>
        <v>560.75519999999995</v>
      </c>
      <c r="AO3291" t="s">
        <v>4135</v>
      </c>
      <c r="AP3291" s="9">
        <v>291.55</v>
      </c>
      <c r="AS3291" t="s">
        <v>4103</v>
      </c>
      <c r="AT3291" s="9">
        <f t="shared" si="1218"/>
        <v>0</v>
      </c>
      <c r="AW3291" t="str">
        <f t="shared" si="1205"/>
        <v>POC</v>
      </c>
      <c r="AX3291" s="9">
        <f t="shared" si="1206"/>
        <v>0</v>
      </c>
      <c r="AZ3291" t="s">
        <v>4151</v>
      </c>
      <c r="BA3291" s="9">
        <v>163.80000000000001</v>
      </c>
      <c r="BC3291" t="str">
        <f t="shared" si="1207"/>
        <v>APCs</v>
      </c>
      <c r="BD3291" s="9">
        <f t="shared" si="1208"/>
        <v>163.80000000000001</v>
      </c>
      <c r="BF3291" t="str">
        <f t="shared" si="1209"/>
        <v>APCs</v>
      </c>
      <c r="BG3291" s="9">
        <f t="shared" si="1210"/>
        <v>163.80000000000001</v>
      </c>
      <c r="BI3291" t="str">
        <f t="shared" si="1211"/>
        <v>APCs</v>
      </c>
      <c r="BJ3291" s="9">
        <f t="shared" si="1212"/>
        <v>163.80000000000001</v>
      </c>
      <c r="BL3291" t="str">
        <f t="shared" si="1213"/>
        <v>APCs</v>
      </c>
      <c r="BM3291" s="9">
        <f t="shared" si="1214"/>
        <v>163.80000000000001</v>
      </c>
      <c r="BO3291" t="str">
        <f t="shared" si="1215"/>
        <v>APCs</v>
      </c>
      <c r="BP3291" s="9">
        <f t="shared" si="1216"/>
        <v>163.80000000000001</v>
      </c>
    </row>
    <row r="3292" spans="1:68" x14ac:dyDescent="0.25">
      <c r="A3292">
        <v>1639957</v>
      </c>
      <c r="B3292" t="s">
        <v>3639</v>
      </c>
      <c r="C3292">
        <v>352</v>
      </c>
      <c r="F3292" s="9">
        <f t="shared" si="1221"/>
        <v>0</v>
      </c>
      <c r="G3292" s="9">
        <f t="shared" si="1222"/>
        <v>749.13389999999993</v>
      </c>
      <c r="H3292" s="9">
        <f t="shared" si="1223"/>
        <v>0</v>
      </c>
      <c r="I3292" s="9">
        <v>0</v>
      </c>
      <c r="K3292" t="s">
        <v>4100</v>
      </c>
      <c r="N3292" t="s">
        <v>4103</v>
      </c>
      <c r="O3292" s="9">
        <f t="shared" ref="O3292:O3355" si="1225">I3292*9.52%</f>
        <v>0</v>
      </c>
      <c r="Q3292" t="s">
        <v>4103</v>
      </c>
      <c r="R3292" s="9">
        <f t="shared" si="1219"/>
        <v>0</v>
      </c>
      <c r="U3292" t="s">
        <v>4103</v>
      </c>
      <c r="V3292" s="9">
        <f t="shared" si="1224"/>
        <v>0</v>
      </c>
      <c r="Y3292" t="s">
        <v>4103</v>
      </c>
      <c r="Z3292" s="9">
        <f t="shared" ref="Z3292:Z3355" si="1226">I3292*70%</f>
        <v>0</v>
      </c>
      <c r="AA3292" t="s">
        <v>4103</v>
      </c>
      <c r="AC3292" t="s">
        <v>4103</v>
      </c>
      <c r="AD3292" s="9">
        <f t="shared" ref="AD3292:AD3355" si="1227">I3292*30%</f>
        <v>0</v>
      </c>
      <c r="AG3292" t="s">
        <v>4103</v>
      </c>
      <c r="AH3292" s="9">
        <f t="shared" ref="AH3292:AH3355" si="1228">I3291*85.5%</f>
        <v>749.13389999999993</v>
      </c>
      <c r="AK3292" t="s">
        <v>4103</v>
      </c>
      <c r="AL3292" s="9">
        <f t="shared" ref="AL3292:AL3355" si="1229">I3292*64%</f>
        <v>0</v>
      </c>
      <c r="AO3292" t="s">
        <v>4103</v>
      </c>
      <c r="AP3292" s="9">
        <f t="shared" ref="AP3292:AP3314" si="1230">I3292*24%</f>
        <v>0</v>
      </c>
      <c r="AS3292" t="s">
        <v>4103</v>
      </c>
      <c r="AT3292" s="9">
        <f t="shared" si="1218"/>
        <v>0</v>
      </c>
      <c r="AW3292" t="str">
        <f t="shared" ref="AW3292:AW3355" si="1231">AS3292</f>
        <v>POC</v>
      </c>
      <c r="AX3292" s="9">
        <f t="shared" ref="AX3292:AX3355" si="1232">AT3292</f>
        <v>0</v>
      </c>
      <c r="AZ3292" t="s">
        <v>4158</v>
      </c>
      <c r="BA3292" s="9">
        <v>0</v>
      </c>
      <c r="BC3292" t="str">
        <f t="shared" ref="BC3292:BC3355" si="1233">AZ3292</f>
        <v>Non Reimburseable</v>
      </c>
      <c r="BD3292" s="9">
        <f t="shared" ref="BD3292:BD3355" si="1234">BA3292</f>
        <v>0</v>
      </c>
      <c r="BF3292" t="str">
        <f t="shared" ref="BF3292:BF3355" si="1235">BC3292</f>
        <v>Non Reimburseable</v>
      </c>
      <c r="BG3292" s="9">
        <f t="shared" ref="BG3292:BG3355" si="1236">BD3292</f>
        <v>0</v>
      </c>
      <c r="BI3292" t="str">
        <f t="shared" ref="BI3292:BI3355" si="1237">BF3292</f>
        <v>Non Reimburseable</v>
      </c>
      <c r="BJ3292" s="9">
        <f t="shared" ref="BJ3292:BJ3355" si="1238">BG3292</f>
        <v>0</v>
      </c>
      <c r="BL3292" t="str">
        <f t="shared" ref="BL3292:BL3355" si="1239">BI3292</f>
        <v>Non Reimburseable</v>
      </c>
      <c r="BM3292" s="9">
        <f t="shared" ref="BM3292:BM3355" si="1240">BJ3292</f>
        <v>0</v>
      </c>
      <c r="BO3292" t="str">
        <f t="shared" ref="BO3292:BO3355" si="1241">BL3292</f>
        <v>Non Reimburseable</v>
      </c>
      <c r="BP3292" s="9">
        <f t="shared" ref="BP3292:BP3355" si="1242">BM3292</f>
        <v>0</v>
      </c>
    </row>
    <row r="3293" spans="1:68" x14ac:dyDescent="0.25">
      <c r="A3293">
        <v>2819926</v>
      </c>
      <c r="B3293" t="s">
        <v>4043</v>
      </c>
      <c r="C3293">
        <v>359</v>
      </c>
      <c r="D3293" t="s">
        <v>4033</v>
      </c>
      <c r="F3293" s="9">
        <f t="shared" si="1221"/>
        <v>0</v>
      </c>
      <c r="G3293" s="9">
        <f t="shared" si="1222"/>
        <v>6.9999999999999993E-3</v>
      </c>
      <c r="H3293" s="9">
        <f t="shared" si="1223"/>
        <v>6.0000000000000001E-3</v>
      </c>
      <c r="I3293" s="9">
        <v>0.01</v>
      </c>
      <c r="K3293" t="s">
        <v>4100</v>
      </c>
      <c r="N3293" t="s">
        <v>4103</v>
      </c>
      <c r="O3293" s="9">
        <f t="shared" si="1225"/>
        <v>9.5199999999999994E-4</v>
      </c>
      <c r="Q3293" t="s">
        <v>4103</v>
      </c>
      <c r="R3293" s="9">
        <f t="shared" si="1219"/>
        <v>3.0300000000000001E-3</v>
      </c>
      <c r="U3293" t="s">
        <v>4103</v>
      </c>
      <c r="V3293" s="9">
        <f t="shared" si="1224"/>
        <v>4.0899999999999999E-3</v>
      </c>
      <c r="Y3293" t="s">
        <v>4103</v>
      </c>
      <c r="Z3293" s="9">
        <f t="shared" si="1226"/>
        <v>6.9999999999999993E-3</v>
      </c>
      <c r="AA3293" t="s">
        <v>4103</v>
      </c>
      <c r="AC3293" t="s">
        <v>4103</v>
      </c>
      <c r="AD3293" s="9">
        <f t="shared" si="1227"/>
        <v>3.0000000000000001E-3</v>
      </c>
      <c r="AG3293" t="s">
        <v>4103</v>
      </c>
      <c r="AH3293" s="9">
        <f t="shared" si="1228"/>
        <v>0</v>
      </c>
      <c r="AK3293" t="s">
        <v>4103</v>
      </c>
      <c r="AL3293" s="9">
        <f t="shared" si="1229"/>
        <v>6.4000000000000003E-3</v>
      </c>
      <c r="AO3293" t="s">
        <v>4103</v>
      </c>
      <c r="AP3293" s="9">
        <f t="shared" si="1230"/>
        <v>2.3999999999999998E-3</v>
      </c>
      <c r="AS3293" t="s">
        <v>4103</v>
      </c>
      <c r="AT3293" s="9">
        <f t="shared" si="1218"/>
        <v>0</v>
      </c>
      <c r="AW3293" t="str">
        <f t="shared" si="1231"/>
        <v>POC</v>
      </c>
      <c r="AX3293" s="9">
        <f t="shared" si="1232"/>
        <v>0</v>
      </c>
      <c r="AZ3293" t="s">
        <v>4149</v>
      </c>
      <c r="BA3293" s="9">
        <v>0</v>
      </c>
      <c r="BC3293" t="str">
        <f t="shared" si="1233"/>
        <v>Zero Pay APC</v>
      </c>
      <c r="BD3293" s="9">
        <f t="shared" si="1234"/>
        <v>0</v>
      </c>
      <c r="BF3293" t="str">
        <f t="shared" si="1235"/>
        <v>Zero Pay APC</v>
      </c>
      <c r="BG3293" s="9">
        <f t="shared" si="1236"/>
        <v>0</v>
      </c>
      <c r="BI3293" t="str">
        <f t="shared" si="1237"/>
        <v>Zero Pay APC</v>
      </c>
      <c r="BJ3293" s="9">
        <f t="shared" si="1238"/>
        <v>0</v>
      </c>
      <c r="BL3293" t="str">
        <f t="shared" si="1239"/>
        <v>Zero Pay APC</v>
      </c>
      <c r="BM3293" s="9">
        <f t="shared" si="1240"/>
        <v>0</v>
      </c>
      <c r="BO3293" t="str">
        <f t="shared" si="1241"/>
        <v>Zero Pay APC</v>
      </c>
      <c r="BP3293" s="9">
        <f t="shared" si="1242"/>
        <v>0</v>
      </c>
    </row>
    <row r="3294" spans="1:68" x14ac:dyDescent="0.25">
      <c r="A3294">
        <v>2819929</v>
      </c>
      <c r="B3294" t="s">
        <v>4046</v>
      </c>
      <c r="C3294">
        <v>359</v>
      </c>
      <c r="D3294" t="s">
        <v>4039</v>
      </c>
      <c r="F3294" s="9">
        <f t="shared" si="1221"/>
        <v>0</v>
      </c>
      <c r="G3294" s="9">
        <f t="shared" si="1222"/>
        <v>8.5500000000000003E-3</v>
      </c>
      <c r="H3294" s="9">
        <f t="shared" si="1223"/>
        <v>6.0000000000000001E-3</v>
      </c>
      <c r="I3294" s="9">
        <v>0.01</v>
      </c>
      <c r="K3294" t="s">
        <v>4100</v>
      </c>
      <c r="N3294" t="s">
        <v>4103</v>
      </c>
      <c r="O3294" s="9">
        <f t="shared" si="1225"/>
        <v>9.5199999999999994E-4</v>
      </c>
      <c r="Q3294" t="s">
        <v>4103</v>
      </c>
      <c r="R3294" s="9">
        <f t="shared" si="1219"/>
        <v>3.0300000000000001E-3</v>
      </c>
      <c r="U3294" t="s">
        <v>4103</v>
      </c>
      <c r="V3294" s="9">
        <f t="shared" si="1224"/>
        <v>4.0899999999999999E-3</v>
      </c>
      <c r="Y3294" t="s">
        <v>4103</v>
      </c>
      <c r="Z3294" s="9">
        <f t="shared" si="1226"/>
        <v>6.9999999999999993E-3</v>
      </c>
      <c r="AA3294" t="s">
        <v>4103</v>
      </c>
      <c r="AC3294" t="s">
        <v>4103</v>
      </c>
      <c r="AD3294" s="9">
        <f t="shared" si="1227"/>
        <v>3.0000000000000001E-3</v>
      </c>
      <c r="AG3294" t="s">
        <v>4103</v>
      </c>
      <c r="AH3294" s="9">
        <f t="shared" si="1228"/>
        <v>8.5500000000000003E-3</v>
      </c>
      <c r="AK3294" t="s">
        <v>4103</v>
      </c>
      <c r="AL3294" s="9">
        <f t="shared" si="1229"/>
        <v>6.4000000000000003E-3</v>
      </c>
      <c r="AO3294" t="s">
        <v>4103</v>
      </c>
      <c r="AP3294" s="9">
        <f t="shared" si="1230"/>
        <v>2.3999999999999998E-3</v>
      </c>
      <c r="AS3294" t="s">
        <v>4103</v>
      </c>
      <c r="AT3294" s="9">
        <f t="shared" si="1218"/>
        <v>0</v>
      </c>
      <c r="AW3294" t="str">
        <f t="shared" si="1231"/>
        <v>POC</v>
      </c>
      <c r="AX3294" s="9">
        <f t="shared" si="1232"/>
        <v>0</v>
      </c>
      <c r="AZ3294" t="s">
        <v>4149</v>
      </c>
      <c r="BA3294" s="9">
        <v>0</v>
      </c>
      <c r="BC3294" t="str">
        <f t="shared" si="1233"/>
        <v>Zero Pay APC</v>
      </c>
      <c r="BD3294" s="9">
        <f t="shared" si="1234"/>
        <v>0</v>
      </c>
      <c r="BF3294" t="str">
        <f t="shared" si="1235"/>
        <v>Zero Pay APC</v>
      </c>
      <c r="BG3294" s="9">
        <f t="shared" si="1236"/>
        <v>0</v>
      </c>
      <c r="BI3294" t="str">
        <f t="shared" si="1237"/>
        <v>Zero Pay APC</v>
      </c>
      <c r="BJ3294" s="9">
        <f t="shared" si="1238"/>
        <v>0</v>
      </c>
      <c r="BL3294" t="str">
        <f t="shared" si="1239"/>
        <v>Zero Pay APC</v>
      </c>
      <c r="BM3294" s="9">
        <f t="shared" si="1240"/>
        <v>0</v>
      </c>
      <c r="BO3294" t="str">
        <f t="shared" si="1241"/>
        <v>Zero Pay APC</v>
      </c>
      <c r="BP3294" s="9">
        <f t="shared" si="1242"/>
        <v>0</v>
      </c>
    </row>
    <row r="3295" spans="1:68" x14ac:dyDescent="0.25">
      <c r="A3295">
        <v>1110811</v>
      </c>
      <c r="B3295" t="s">
        <v>288</v>
      </c>
      <c r="C3295">
        <v>360</v>
      </c>
      <c r="D3295" t="s">
        <v>45</v>
      </c>
      <c r="F3295" s="9">
        <f t="shared" si="1221"/>
        <v>0</v>
      </c>
      <c r="G3295" s="9">
        <f t="shared" si="1222"/>
        <v>32.584999999999994</v>
      </c>
      <c r="H3295" s="9">
        <f t="shared" si="1223"/>
        <v>27.929999999999996</v>
      </c>
      <c r="I3295" s="9">
        <v>46.55</v>
      </c>
      <c r="K3295" t="s">
        <v>4100</v>
      </c>
      <c r="N3295" t="s">
        <v>4103</v>
      </c>
      <c r="O3295" s="9">
        <f t="shared" si="1225"/>
        <v>4.4315599999999993</v>
      </c>
      <c r="Q3295" t="s">
        <v>4103</v>
      </c>
      <c r="R3295" s="9">
        <f t="shared" si="1219"/>
        <v>14.104649999999999</v>
      </c>
      <c r="U3295" t="s">
        <v>4103</v>
      </c>
      <c r="V3295" s="9">
        <f t="shared" ref="V3295:V3326" si="1243">I3295*36.6%</f>
        <v>17.037299999999998</v>
      </c>
      <c r="Y3295" t="s">
        <v>4103</v>
      </c>
      <c r="Z3295" s="9">
        <f t="shared" si="1226"/>
        <v>32.584999999999994</v>
      </c>
      <c r="AA3295" t="s">
        <v>4103</v>
      </c>
      <c r="AC3295" t="s">
        <v>4103</v>
      </c>
      <c r="AD3295" s="9">
        <f t="shared" si="1227"/>
        <v>13.964999999999998</v>
      </c>
      <c r="AG3295" t="s">
        <v>4103</v>
      </c>
      <c r="AH3295" s="9">
        <f t="shared" si="1228"/>
        <v>8.5500000000000003E-3</v>
      </c>
      <c r="AK3295" t="s">
        <v>4103</v>
      </c>
      <c r="AL3295" s="9">
        <f t="shared" si="1229"/>
        <v>29.791999999999998</v>
      </c>
      <c r="AO3295" t="s">
        <v>4103</v>
      </c>
      <c r="AP3295" s="9">
        <f t="shared" si="1230"/>
        <v>11.171999999999999</v>
      </c>
      <c r="AS3295" t="s">
        <v>4103</v>
      </c>
      <c r="AT3295" s="9">
        <f t="shared" si="1218"/>
        <v>0</v>
      </c>
      <c r="AW3295" t="str">
        <f t="shared" si="1231"/>
        <v>POC</v>
      </c>
      <c r="AX3295" s="9">
        <f t="shared" si="1232"/>
        <v>0</v>
      </c>
      <c r="AZ3295" t="s">
        <v>4158</v>
      </c>
      <c r="BA3295" s="9">
        <v>0</v>
      </c>
      <c r="BC3295" t="str">
        <f t="shared" si="1233"/>
        <v>Non Reimburseable</v>
      </c>
      <c r="BD3295" s="9">
        <f t="shared" si="1234"/>
        <v>0</v>
      </c>
      <c r="BF3295" t="str">
        <f t="shared" si="1235"/>
        <v>Non Reimburseable</v>
      </c>
      <c r="BG3295" s="9">
        <f t="shared" si="1236"/>
        <v>0</v>
      </c>
      <c r="BI3295" t="str">
        <f t="shared" si="1237"/>
        <v>Non Reimburseable</v>
      </c>
      <c r="BJ3295" s="9">
        <f t="shared" si="1238"/>
        <v>0</v>
      </c>
      <c r="BL3295" t="str">
        <f t="shared" si="1239"/>
        <v>Non Reimburseable</v>
      </c>
      <c r="BM3295" s="9">
        <f t="shared" si="1240"/>
        <v>0</v>
      </c>
      <c r="BO3295" t="str">
        <f t="shared" si="1241"/>
        <v>Non Reimburseable</v>
      </c>
      <c r="BP3295" s="9">
        <f t="shared" si="1242"/>
        <v>0</v>
      </c>
    </row>
    <row r="3296" spans="1:68" x14ac:dyDescent="0.25">
      <c r="A3296">
        <v>1240011</v>
      </c>
      <c r="B3296" t="s">
        <v>2133</v>
      </c>
      <c r="C3296">
        <v>360</v>
      </c>
      <c r="D3296" t="s">
        <v>45</v>
      </c>
      <c r="F3296" s="9">
        <f t="shared" si="1221"/>
        <v>0</v>
      </c>
      <c r="G3296" s="9">
        <f t="shared" si="1222"/>
        <v>39.800249999999998</v>
      </c>
      <c r="H3296" s="9">
        <f t="shared" si="1223"/>
        <v>32.735999999999997</v>
      </c>
      <c r="I3296" s="9">
        <v>54.56</v>
      </c>
      <c r="K3296" t="s">
        <v>4100</v>
      </c>
      <c r="N3296" t="s">
        <v>4103</v>
      </c>
      <c r="O3296" s="9">
        <f t="shared" si="1225"/>
        <v>5.1941119999999996</v>
      </c>
      <c r="Q3296" t="s">
        <v>4103</v>
      </c>
      <c r="R3296" s="9">
        <f t="shared" si="1219"/>
        <v>16.531680000000001</v>
      </c>
      <c r="U3296" t="s">
        <v>4103</v>
      </c>
      <c r="V3296" s="9">
        <f t="shared" si="1243"/>
        <v>19.968959999999999</v>
      </c>
      <c r="Y3296" t="s">
        <v>4103</v>
      </c>
      <c r="Z3296" s="9">
        <f t="shared" si="1226"/>
        <v>38.192</v>
      </c>
      <c r="AA3296" t="s">
        <v>4103</v>
      </c>
      <c r="AC3296" t="s">
        <v>4103</v>
      </c>
      <c r="AD3296" s="9">
        <f t="shared" si="1227"/>
        <v>16.367999999999999</v>
      </c>
      <c r="AG3296" t="s">
        <v>4103</v>
      </c>
      <c r="AH3296" s="9">
        <f t="shared" si="1228"/>
        <v>39.800249999999998</v>
      </c>
      <c r="AK3296" t="s">
        <v>4103</v>
      </c>
      <c r="AL3296" s="9">
        <f t="shared" si="1229"/>
        <v>34.918400000000005</v>
      </c>
      <c r="AO3296" t="s">
        <v>4103</v>
      </c>
      <c r="AP3296" s="9">
        <f t="shared" si="1230"/>
        <v>13.0944</v>
      </c>
      <c r="AS3296" t="s">
        <v>4103</v>
      </c>
      <c r="AT3296" s="9">
        <f t="shared" si="1218"/>
        <v>0</v>
      </c>
      <c r="AW3296" t="str">
        <f t="shared" si="1231"/>
        <v>POC</v>
      </c>
      <c r="AX3296" s="9">
        <f t="shared" si="1232"/>
        <v>0</v>
      </c>
      <c r="AZ3296" t="s">
        <v>4158</v>
      </c>
      <c r="BA3296" s="9">
        <v>0</v>
      </c>
      <c r="BC3296" t="str">
        <f t="shared" si="1233"/>
        <v>Non Reimburseable</v>
      </c>
      <c r="BD3296" s="9">
        <f t="shared" si="1234"/>
        <v>0</v>
      </c>
      <c r="BF3296" t="str">
        <f t="shared" si="1235"/>
        <v>Non Reimburseable</v>
      </c>
      <c r="BG3296" s="9">
        <f t="shared" si="1236"/>
        <v>0</v>
      </c>
      <c r="BI3296" t="str">
        <f t="shared" si="1237"/>
        <v>Non Reimburseable</v>
      </c>
      <c r="BJ3296" s="9">
        <f t="shared" si="1238"/>
        <v>0</v>
      </c>
      <c r="BL3296" t="str">
        <f t="shared" si="1239"/>
        <v>Non Reimburseable</v>
      </c>
      <c r="BM3296" s="9">
        <f t="shared" si="1240"/>
        <v>0</v>
      </c>
      <c r="BO3296" t="str">
        <f t="shared" si="1241"/>
        <v>Non Reimburseable</v>
      </c>
      <c r="BP3296" s="9">
        <f t="shared" si="1242"/>
        <v>0</v>
      </c>
    </row>
    <row r="3297" spans="1:68" x14ac:dyDescent="0.25">
      <c r="A3297">
        <v>1110812</v>
      </c>
      <c r="B3297" t="s">
        <v>289</v>
      </c>
      <c r="C3297">
        <v>360</v>
      </c>
      <c r="D3297" t="s">
        <v>45</v>
      </c>
      <c r="F3297" s="9">
        <f t="shared" si="1221"/>
        <v>0</v>
      </c>
      <c r="G3297" s="9">
        <f t="shared" si="1222"/>
        <v>48.320999999999998</v>
      </c>
      <c r="H3297" s="9">
        <f t="shared" si="1223"/>
        <v>41.417999999999999</v>
      </c>
      <c r="I3297" s="9">
        <v>69.03</v>
      </c>
      <c r="K3297" t="s">
        <v>4100</v>
      </c>
      <c r="N3297" t="s">
        <v>4103</v>
      </c>
      <c r="O3297" s="9">
        <f t="shared" si="1225"/>
        <v>6.5716559999999999</v>
      </c>
      <c r="Q3297" t="s">
        <v>4103</v>
      </c>
      <c r="R3297" s="9">
        <f t="shared" si="1219"/>
        <v>20.916090000000001</v>
      </c>
      <c r="U3297" t="s">
        <v>4103</v>
      </c>
      <c r="V3297" s="9">
        <f t="shared" si="1243"/>
        <v>25.264980000000001</v>
      </c>
      <c r="Y3297" t="s">
        <v>4103</v>
      </c>
      <c r="Z3297" s="9">
        <f t="shared" si="1226"/>
        <v>48.320999999999998</v>
      </c>
      <c r="AA3297" t="s">
        <v>4103</v>
      </c>
      <c r="AC3297" t="s">
        <v>4103</v>
      </c>
      <c r="AD3297" s="9">
        <f t="shared" si="1227"/>
        <v>20.709</v>
      </c>
      <c r="AG3297" t="s">
        <v>4103</v>
      </c>
      <c r="AH3297" s="9">
        <f t="shared" si="1228"/>
        <v>46.648800000000001</v>
      </c>
      <c r="AK3297" t="s">
        <v>4103</v>
      </c>
      <c r="AL3297" s="9">
        <f t="shared" si="1229"/>
        <v>44.179200000000002</v>
      </c>
      <c r="AO3297" t="s">
        <v>4103</v>
      </c>
      <c r="AP3297" s="9">
        <f t="shared" si="1230"/>
        <v>16.5672</v>
      </c>
      <c r="AS3297" t="s">
        <v>4103</v>
      </c>
      <c r="AT3297" s="9">
        <f t="shared" si="1218"/>
        <v>0</v>
      </c>
      <c r="AW3297" t="str">
        <f t="shared" si="1231"/>
        <v>POC</v>
      </c>
      <c r="AX3297" s="9">
        <f t="shared" si="1232"/>
        <v>0</v>
      </c>
      <c r="AZ3297" t="s">
        <v>4158</v>
      </c>
      <c r="BA3297" s="9">
        <v>0</v>
      </c>
      <c r="BC3297" t="str">
        <f t="shared" si="1233"/>
        <v>Non Reimburseable</v>
      </c>
      <c r="BD3297" s="9">
        <f t="shared" si="1234"/>
        <v>0</v>
      </c>
      <c r="BF3297" t="str">
        <f t="shared" si="1235"/>
        <v>Non Reimburseable</v>
      </c>
      <c r="BG3297" s="9">
        <f t="shared" si="1236"/>
        <v>0</v>
      </c>
      <c r="BI3297" t="str">
        <f t="shared" si="1237"/>
        <v>Non Reimburseable</v>
      </c>
      <c r="BJ3297" s="9">
        <f t="shared" si="1238"/>
        <v>0</v>
      </c>
      <c r="BL3297" t="str">
        <f t="shared" si="1239"/>
        <v>Non Reimburseable</v>
      </c>
      <c r="BM3297" s="9">
        <f t="shared" si="1240"/>
        <v>0</v>
      </c>
      <c r="BO3297" t="str">
        <f t="shared" si="1241"/>
        <v>Non Reimburseable</v>
      </c>
      <c r="BP3297" s="9">
        <f t="shared" si="1242"/>
        <v>0</v>
      </c>
    </row>
    <row r="3298" spans="1:68" x14ac:dyDescent="0.25">
      <c r="A3298">
        <v>1240012</v>
      </c>
      <c r="B3298" t="s">
        <v>2134</v>
      </c>
      <c r="C3298">
        <v>360</v>
      </c>
      <c r="D3298" t="s">
        <v>45</v>
      </c>
      <c r="F3298" s="9">
        <f t="shared" si="1221"/>
        <v>0</v>
      </c>
      <c r="G3298" s="9">
        <f t="shared" si="1222"/>
        <v>59.548999999999992</v>
      </c>
      <c r="H3298" s="9">
        <f t="shared" si="1223"/>
        <v>51.041999999999994</v>
      </c>
      <c r="I3298" s="9">
        <v>85.07</v>
      </c>
      <c r="K3298" t="s">
        <v>4100</v>
      </c>
      <c r="N3298" t="s">
        <v>4103</v>
      </c>
      <c r="O3298" s="9">
        <f t="shared" si="1225"/>
        <v>8.0986639999999994</v>
      </c>
      <c r="Q3298" t="s">
        <v>4103</v>
      </c>
      <c r="R3298" s="9">
        <f t="shared" si="1219"/>
        <v>25.776209999999999</v>
      </c>
      <c r="U3298" t="s">
        <v>4103</v>
      </c>
      <c r="V3298" s="9">
        <f t="shared" si="1243"/>
        <v>31.135619999999996</v>
      </c>
      <c r="Y3298" t="s">
        <v>4103</v>
      </c>
      <c r="Z3298" s="9">
        <f t="shared" si="1226"/>
        <v>59.548999999999992</v>
      </c>
      <c r="AA3298" t="s">
        <v>4103</v>
      </c>
      <c r="AC3298" t="s">
        <v>4103</v>
      </c>
      <c r="AD3298" s="9">
        <f t="shared" si="1227"/>
        <v>25.520999999999997</v>
      </c>
      <c r="AG3298" t="s">
        <v>4103</v>
      </c>
      <c r="AH3298" s="9">
        <f t="shared" si="1228"/>
        <v>59.020649999999996</v>
      </c>
      <c r="AK3298" t="s">
        <v>4103</v>
      </c>
      <c r="AL3298" s="9">
        <f t="shared" si="1229"/>
        <v>54.444799999999994</v>
      </c>
      <c r="AO3298" t="s">
        <v>4103</v>
      </c>
      <c r="AP3298" s="9">
        <f t="shared" si="1230"/>
        <v>20.416799999999999</v>
      </c>
      <c r="AS3298" t="s">
        <v>4103</v>
      </c>
      <c r="AT3298" s="9">
        <f t="shared" si="1218"/>
        <v>0</v>
      </c>
      <c r="AW3298" t="str">
        <f t="shared" si="1231"/>
        <v>POC</v>
      </c>
      <c r="AX3298" s="9">
        <f t="shared" si="1232"/>
        <v>0</v>
      </c>
      <c r="AZ3298" t="s">
        <v>4158</v>
      </c>
      <c r="BA3298" s="9">
        <v>0</v>
      </c>
      <c r="BC3298" t="str">
        <f t="shared" si="1233"/>
        <v>Non Reimburseable</v>
      </c>
      <c r="BD3298" s="9">
        <f t="shared" si="1234"/>
        <v>0</v>
      </c>
      <c r="BF3298" t="str">
        <f t="shared" si="1235"/>
        <v>Non Reimburseable</v>
      </c>
      <c r="BG3298" s="9">
        <f t="shared" si="1236"/>
        <v>0</v>
      </c>
      <c r="BI3298" t="str">
        <f t="shared" si="1237"/>
        <v>Non Reimburseable</v>
      </c>
      <c r="BJ3298" s="9">
        <f t="shared" si="1238"/>
        <v>0</v>
      </c>
      <c r="BL3298" t="str">
        <f t="shared" si="1239"/>
        <v>Non Reimburseable</v>
      </c>
      <c r="BM3298" s="9">
        <f t="shared" si="1240"/>
        <v>0</v>
      </c>
      <c r="BO3298" t="str">
        <f t="shared" si="1241"/>
        <v>Non Reimburseable</v>
      </c>
      <c r="BP3298" s="9">
        <f t="shared" si="1242"/>
        <v>0</v>
      </c>
    </row>
    <row r="3299" spans="1:68" x14ac:dyDescent="0.25">
      <c r="A3299">
        <v>1110813</v>
      </c>
      <c r="B3299" t="s">
        <v>290</v>
      </c>
      <c r="C3299">
        <v>360</v>
      </c>
      <c r="D3299" t="s">
        <v>45</v>
      </c>
      <c r="F3299" s="9">
        <f t="shared" si="1221"/>
        <v>0</v>
      </c>
      <c r="G3299" s="9">
        <f t="shared" si="1222"/>
        <v>72.734849999999994</v>
      </c>
      <c r="H3299" s="9">
        <f t="shared" si="1223"/>
        <v>53.933999999999997</v>
      </c>
      <c r="I3299" s="9">
        <v>89.89</v>
      </c>
      <c r="K3299" t="s">
        <v>4100</v>
      </c>
      <c r="N3299" t="s">
        <v>4103</v>
      </c>
      <c r="O3299" s="9">
        <f t="shared" si="1225"/>
        <v>8.5575279999999996</v>
      </c>
      <c r="Q3299" t="s">
        <v>4103</v>
      </c>
      <c r="R3299" s="9">
        <f t="shared" si="1219"/>
        <v>27.23667</v>
      </c>
      <c r="U3299" t="s">
        <v>4103</v>
      </c>
      <c r="V3299" s="9">
        <f t="shared" si="1243"/>
        <v>32.899740000000001</v>
      </c>
      <c r="Y3299" t="s">
        <v>4103</v>
      </c>
      <c r="Z3299" s="9">
        <f t="shared" si="1226"/>
        <v>62.922999999999995</v>
      </c>
      <c r="AA3299" t="s">
        <v>4103</v>
      </c>
      <c r="AC3299" t="s">
        <v>4103</v>
      </c>
      <c r="AD3299" s="9">
        <f t="shared" si="1227"/>
        <v>26.966999999999999</v>
      </c>
      <c r="AG3299" t="s">
        <v>4103</v>
      </c>
      <c r="AH3299" s="9">
        <f t="shared" si="1228"/>
        <v>72.734849999999994</v>
      </c>
      <c r="AK3299" t="s">
        <v>4103</v>
      </c>
      <c r="AL3299" s="9">
        <f t="shared" si="1229"/>
        <v>57.529600000000002</v>
      </c>
      <c r="AO3299" t="s">
        <v>4103</v>
      </c>
      <c r="AP3299" s="9">
        <f t="shared" si="1230"/>
        <v>21.573599999999999</v>
      </c>
      <c r="AS3299" t="s">
        <v>4103</v>
      </c>
      <c r="AT3299" s="9">
        <f t="shared" ref="AT3299:AT3362" si="1244">I3299*0%</f>
        <v>0</v>
      </c>
      <c r="AW3299" t="str">
        <f t="shared" si="1231"/>
        <v>POC</v>
      </c>
      <c r="AX3299" s="9">
        <f t="shared" si="1232"/>
        <v>0</v>
      </c>
      <c r="AZ3299" t="s">
        <v>4158</v>
      </c>
      <c r="BA3299" s="9">
        <v>0</v>
      </c>
      <c r="BC3299" t="str">
        <f t="shared" si="1233"/>
        <v>Non Reimburseable</v>
      </c>
      <c r="BD3299" s="9">
        <f t="shared" si="1234"/>
        <v>0</v>
      </c>
      <c r="BF3299" t="str">
        <f t="shared" si="1235"/>
        <v>Non Reimburseable</v>
      </c>
      <c r="BG3299" s="9">
        <f t="shared" si="1236"/>
        <v>0</v>
      </c>
      <c r="BI3299" t="str">
        <f t="shared" si="1237"/>
        <v>Non Reimburseable</v>
      </c>
      <c r="BJ3299" s="9">
        <f t="shared" si="1238"/>
        <v>0</v>
      </c>
      <c r="BL3299" t="str">
        <f t="shared" si="1239"/>
        <v>Non Reimburseable</v>
      </c>
      <c r="BM3299" s="9">
        <f t="shared" si="1240"/>
        <v>0</v>
      </c>
      <c r="BO3299" t="str">
        <f t="shared" si="1241"/>
        <v>Non Reimburseable</v>
      </c>
      <c r="BP3299" s="9">
        <f t="shared" si="1242"/>
        <v>0</v>
      </c>
    </row>
    <row r="3300" spans="1:68" x14ac:dyDescent="0.25">
      <c r="A3300">
        <v>1110814</v>
      </c>
      <c r="B3300" t="s">
        <v>291</v>
      </c>
      <c r="C3300">
        <v>360</v>
      </c>
      <c r="D3300" t="s">
        <v>45</v>
      </c>
      <c r="F3300" s="9">
        <f t="shared" si="1221"/>
        <v>0</v>
      </c>
      <c r="G3300" s="9">
        <f t="shared" si="1222"/>
        <v>77.538999999999987</v>
      </c>
      <c r="H3300" s="9">
        <f t="shared" si="1223"/>
        <v>66.461999999999989</v>
      </c>
      <c r="I3300" s="9">
        <v>110.77</v>
      </c>
      <c r="K3300" t="s">
        <v>4100</v>
      </c>
      <c r="N3300" t="s">
        <v>4103</v>
      </c>
      <c r="O3300" s="9">
        <f t="shared" si="1225"/>
        <v>10.545303999999998</v>
      </c>
      <c r="Q3300" t="s">
        <v>4103</v>
      </c>
      <c r="R3300" s="9">
        <f t="shared" si="1219"/>
        <v>33.563310000000001</v>
      </c>
      <c r="U3300" t="s">
        <v>4103</v>
      </c>
      <c r="V3300" s="9">
        <f t="shared" si="1243"/>
        <v>40.541819999999994</v>
      </c>
      <c r="Y3300" t="s">
        <v>4103</v>
      </c>
      <c r="Z3300" s="9">
        <f t="shared" si="1226"/>
        <v>77.538999999999987</v>
      </c>
      <c r="AA3300" t="s">
        <v>4103</v>
      </c>
      <c r="AC3300" t="s">
        <v>4103</v>
      </c>
      <c r="AD3300" s="9">
        <f t="shared" si="1227"/>
        <v>33.230999999999995</v>
      </c>
      <c r="AG3300" t="s">
        <v>4103</v>
      </c>
      <c r="AH3300" s="9">
        <f t="shared" si="1228"/>
        <v>76.855949999999993</v>
      </c>
      <c r="AK3300" t="s">
        <v>4103</v>
      </c>
      <c r="AL3300" s="9">
        <f t="shared" si="1229"/>
        <v>70.892799999999994</v>
      </c>
      <c r="AO3300" t="s">
        <v>4103</v>
      </c>
      <c r="AP3300" s="9">
        <f t="shared" si="1230"/>
        <v>26.584799999999998</v>
      </c>
      <c r="AS3300" t="s">
        <v>4103</v>
      </c>
      <c r="AT3300" s="9">
        <f t="shared" si="1244"/>
        <v>0</v>
      </c>
      <c r="AW3300" t="str">
        <f t="shared" si="1231"/>
        <v>POC</v>
      </c>
      <c r="AX3300" s="9">
        <f t="shared" si="1232"/>
        <v>0</v>
      </c>
      <c r="AZ3300" t="s">
        <v>4158</v>
      </c>
      <c r="BA3300" s="9">
        <v>0</v>
      </c>
      <c r="BC3300" t="str">
        <f t="shared" si="1233"/>
        <v>Non Reimburseable</v>
      </c>
      <c r="BD3300" s="9">
        <f t="shared" si="1234"/>
        <v>0</v>
      </c>
      <c r="BF3300" t="str">
        <f t="shared" si="1235"/>
        <v>Non Reimburseable</v>
      </c>
      <c r="BG3300" s="9">
        <f t="shared" si="1236"/>
        <v>0</v>
      </c>
      <c r="BI3300" t="str">
        <f t="shared" si="1237"/>
        <v>Non Reimburseable</v>
      </c>
      <c r="BJ3300" s="9">
        <f t="shared" si="1238"/>
        <v>0</v>
      </c>
      <c r="BL3300" t="str">
        <f t="shared" si="1239"/>
        <v>Non Reimburseable</v>
      </c>
      <c r="BM3300" s="9">
        <f t="shared" si="1240"/>
        <v>0</v>
      </c>
      <c r="BO3300" t="str">
        <f t="shared" si="1241"/>
        <v>Non Reimburseable</v>
      </c>
      <c r="BP3300" s="9">
        <f t="shared" si="1242"/>
        <v>0</v>
      </c>
    </row>
    <row r="3301" spans="1:68" x14ac:dyDescent="0.25">
      <c r="A3301">
        <v>1240013</v>
      </c>
      <c r="B3301" t="s">
        <v>2135</v>
      </c>
      <c r="C3301">
        <v>360</v>
      </c>
      <c r="D3301" t="s">
        <v>45</v>
      </c>
      <c r="F3301" s="9">
        <f t="shared" si="1221"/>
        <v>0</v>
      </c>
      <c r="G3301" s="9">
        <f t="shared" si="1222"/>
        <v>94.708349999999996</v>
      </c>
      <c r="H3301" s="9">
        <f t="shared" si="1223"/>
        <v>69.353999999999999</v>
      </c>
      <c r="I3301" s="9">
        <v>115.59</v>
      </c>
      <c r="K3301" t="s">
        <v>4100</v>
      </c>
      <c r="N3301" t="s">
        <v>4103</v>
      </c>
      <c r="O3301" s="9">
        <f t="shared" si="1225"/>
        <v>11.004168</v>
      </c>
      <c r="Q3301" t="s">
        <v>4103</v>
      </c>
      <c r="R3301" s="9">
        <f t="shared" si="1219"/>
        <v>35.023769999999999</v>
      </c>
      <c r="U3301" t="s">
        <v>4103</v>
      </c>
      <c r="V3301" s="9">
        <f t="shared" si="1243"/>
        <v>42.30594</v>
      </c>
      <c r="Y3301" t="s">
        <v>4103</v>
      </c>
      <c r="Z3301" s="9">
        <f t="shared" si="1226"/>
        <v>80.912999999999997</v>
      </c>
      <c r="AA3301" t="s">
        <v>4103</v>
      </c>
      <c r="AC3301" t="s">
        <v>4103</v>
      </c>
      <c r="AD3301" s="9">
        <f t="shared" si="1227"/>
        <v>34.677</v>
      </c>
      <c r="AG3301" t="s">
        <v>4103</v>
      </c>
      <c r="AH3301" s="9">
        <f t="shared" si="1228"/>
        <v>94.708349999999996</v>
      </c>
      <c r="AK3301" t="s">
        <v>4103</v>
      </c>
      <c r="AL3301" s="9">
        <f t="shared" si="1229"/>
        <v>73.97760000000001</v>
      </c>
      <c r="AO3301" t="s">
        <v>4103</v>
      </c>
      <c r="AP3301" s="9">
        <f t="shared" si="1230"/>
        <v>27.741599999999998</v>
      </c>
      <c r="AS3301" t="s">
        <v>4103</v>
      </c>
      <c r="AT3301" s="9">
        <f t="shared" si="1244"/>
        <v>0</v>
      </c>
      <c r="AW3301" t="str">
        <f t="shared" si="1231"/>
        <v>POC</v>
      </c>
      <c r="AX3301" s="9">
        <f t="shared" si="1232"/>
        <v>0</v>
      </c>
      <c r="AZ3301" t="s">
        <v>4158</v>
      </c>
      <c r="BA3301" s="9">
        <v>0</v>
      </c>
      <c r="BC3301" t="str">
        <f t="shared" si="1233"/>
        <v>Non Reimburseable</v>
      </c>
      <c r="BD3301" s="9">
        <f t="shared" si="1234"/>
        <v>0</v>
      </c>
      <c r="BF3301" t="str">
        <f t="shared" si="1235"/>
        <v>Non Reimburseable</v>
      </c>
      <c r="BG3301" s="9">
        <f t="shared" si="1236"/>
        <v>0</v>
      </c>
      <c r="BI3301" t="str">
        <f t="shared" si="1237"/>
        <v>Non Reimburseable</v>
      </c>
      <c r="BJ3301" s="9">
        <f t="shared" si="1238"/>
        <v>0</v>
      </c>
      <c r="BL3301" t="str">
        <f t="shared" si="1239"/>
        <v>Non Reimburseable</v>
      </c>
      <c r="BM3301" s="9">
        <f t="shared" si="1240"/>
        <v>0</v>
      </c>
      <c r="BO3301" t="str">
        <f t="shared" si="1241"/>
        <v>Non Reimburseable</v>
      </c>
      <c r="BP3301" s="9">
        <f t="shared" si="1242"/>
        <v>0</v>
      </c>
    </row>
    <row r="3302" spans="1:68" x14ac:dyDescent="0.25">
      <c r="A3302">
        <v>1110815</v>
      </c>
      <c r="B3302" t="s">
        <v>292</v>
      </c>
      <c r="C3302">
        <v>360</v>
      </c>
      <c r="D3302" t="s">
        <v>45</v>
      </c>
      <c r="F3302" s="9">
        <f t="shared" si="1221"/>
        <v>0</v>
      </c>
      <c r="G3302" s="9">
        <f t="shared" si="1222"/>
        <v>98.829449999999994</v>
      </c>
      <c r="H3302" s="9">
        <f t="shared" si="1223"/>
        <v>78.005999999999986</v>
      </c>
      <c r="I3302" s="9">
        <v>130.01</v>
      </c>
      <c r="K3302" t="s">
        <v>4100</v>
      </c>
      <c r="N3302" t="s">
        <v>4103</v>
      </c>
      <c r="O3302" s="9">
        <f t="shared" si="1225"/>
        <v>12.376951999999998</v>
      </c>
      <c r="Q3302" t="s">
        <v>4103</v>
      </c>
      <c r="R3302" s="9">
        <f t="shared" si="1219"/>
        <v>39.393029999999996</v>
      </c>
      <c r="U3302" t="s">
        <v>4103</v>
      </c>
      <c r="V3302" s="9">
        <f t="shared" si="1243"/>
        <v>47.583659999999995</v>
      </c>
      <c r="Y3302" t="s">
        <v>4103</v>
      </c>
      <c r="Z3302" s="9">
        <f t="shared" si="1226"/>
        <v>91.006999999999991</v>
      </c>
      <c r="AA3302" t="s">
        <v>4103</v>
      </c>
      <c r="AC3302" t="s">
        <v>4103</v>
      </c>
      <c r="AD3302" s="9">
        <f t="shared" si="1227"/>
        <v>39.002999999999993</v>
      </c>
      <c r="AG3302" t="s">
        <v>4103</v>
      </c>
      <c r="AH3302" s="9">
        <f t="shared" si="1228"/>
        <v>98.829449999999994</v>
      </c>
      <c r="AK3302" t="s">
        <v>4103</v>
      </c>
      <c r="AL3302" s="9">
        <f t="shared" si="1229"/>
        <v>83.206400000000002</v>
      </c>
      <c r="AO3302" t="s">
        <v>4103</v>
      </c>
      <c r="AP3302" s="9">
        <f t="shared" si="1230"/>
        <v>31.202399999999997</v>
      </c>
      <c r="AS3302" t="s">
        <v>4103</v>
      </c>
      <c r="AT3302" s="9">
        <f t="shared" si="1244"/>
        <v>0</v>
      </c>
      <c r="AW3302" t="str">
        <f t="shared" si="1231"/>
        <v>POC</v>
      </c>
      <c r="AX3302" s="9">
        <f t="shared" si="1232"/>
        <v>0</v>
      </c>
      <c r="AZ3302" t="s">
        <v>4158</v>
      </c>
      <c r="BA3302" s="9">
        <v>0</v>
      </c>
      <c r="BC3302" t="str">
        <f t="shared" si="1233"/>
        <v>Non Reimburseable</v>
      </c>
      <c r="BD3302" s="9">
        <f t="shared" si="1234"/>
        <v>0</v>
      </c>
      <c r="BF3302" t="str">
        <f t="shared" si="1235"/>
        <v>Non Reimburseable</v>
      </c>
      <c r="BG3302" s="9">
        <f t="shared" si="1236"/>
        <v>0</v>
      </c>
      <c r="BI3302" t="str">
        <f t="shared" si="1237"/>
        <v>Non Reimburseable</v>
      </c>
      <c r="BJ3302" s="9">
        <f t="shared" si="1238"/>
        <v>0</v>
      </c>
      <c r="BL3302" t="str">
        <f t="shared" si="1239"/>
        <v>Non Reimburseable</v>
      </c>
      <c r="BM3302" s="9">
        <f t="shared" si="1240"/>
        <v>0</v>
      </c>
      <c r="BO3302" t="str">
        <f t="shared" si="1241"/>
        <v>Non Reimburseable</v>
      </c>
      <c r="BP3302" s="9">
        <f t="shared" si="1242"/>
        <v>0</v>
      </c>
    </row>
    <row r="3303" spans="1:68" x14ac:dyDescent="0.25">
      <c r="A3303">
        <v>1240014</v>
      </c>
      <c r="B3303" t="s">
        <v>2136</v>
      </c>
      <c r="C3303">
        <v>360</v>
      </c>
      <c r="D3303" t="s">
        <v>45</v>
      </c>
      <c r="F3303" s="9">
        <f t="shared" si="1221"/>
        <v>0</v>
      </c>
      <c r="G3303" s="9">
        <f t="shared" si="1222"/>
        <v>111.15854999999999</v>
      </c>
      <c r="H3303" s="9">
        <f t="shared" si="1223"/>
        <v>85.721999999999994</v>
      </c>
      <c r="I3303" s="9">
        <v>142.87</v>
      </c>
      <c r="K3303" t="s">
        <v>4100</v>
      </c>
      <c r="N3303" t="s">
        <v>4103</v>
      </c>
      <c r="O3303" s="9">
        <f t="shared" si="1225"/>
        <v>13.601224</v>
      </c>
      <c r="Q3303" t="s">
        <v>4103</v>
      </c>
      <c r="R3303" s="9">
        <f t="shared" si="1219"/>
        <v>43.289610000000003</v>
      </c>
      <c r="U3303" t="s">
        <v>4103</v>
      </c>
      <c r="V3303" s="9">
        <f t="shared" si="1243"/>
        <v>52.290419999999997</v>
      </c>
      <c r="Y3303" t="s">
        <v>4103</v>
      </c>
      <c r="Z3303" s="9">
        <f t="shared" si="1226"/>
        <v>100.009</v>
      </c>
      <c r="AA3303" t="s">
        <v>4103</v>
      </c>
      <c r="AC3303" t="s">
        <v>4103</v>
      </c>
      <c r="AD3303" s="9">
        <f t="shared" si="1227"/>
        <v>42.860999999999997</v>
      </c>
      <c r="AG3303" t="s">
        <v>4103</v>
      </c>
      <c r="AH3303" s="9">
        <f t="shared" si="1228"/>
        <v>111.15854999999999</v>
      </c>
      <c r="AK3303" t="s">
        <v>4103</v>
      </c>
      <c r="AL3303" s="9">
        <f t="shared" si="1229"/>
        <v>91.436800000000005</v>
      </c>
      <c r="AO3303" t="s">
        <v>4103</v>
      </c>
      <c r="AP3303" s="9">
        <f t="shared" si="1230"/>
        <v>34.288800000000002</v>
      </c>
      <c r="AS3303" t="s">
        <v>4103</v>
      </c>
      <c r="AT3303" s="9">
        <f t="shared" si="1244"/>
        <v>0</v>
      </c>
      <c r="AW3303" t="str">
        <f t="shared" si="1231"/>
        <v>POC</v>
      </c>
      <c r="AX3303" s="9">
        <f t="shared" si="1232"/>
        <v>0</v>
      </c>
      <c r="AZ3303" t="s">
        <v>4158</v>
      </c>
      <c r="BA3303" s="9">
        <v>0</v>
      </c>
      <c r="BC3303" t="str">
        <f t="shared" si="1233"/>
        <v>Non Reimburseable</v>
      </c>
      <c r="BD3303" s="9">
        <f t="shared" si="1234"/>
        <v>0</v>
      </c>
      <c r="BF3303" t="str">
        <f t="shared" si="1235"/>
        <v>Non Reimburseable</v>
      </c>
      <c r="BG3303" s="9">
        <f t="shared" si="1236"/>
        <v>0</v>
      </c>
      <c r="BI3303" t="str">
        <f t="shared" si="1237"/>
        <v>Non Reimburseable</v>
      </c>
      <c r="BJ3303" s="9">
        <f t="shared" si="1238"/>
        <v>0</v>
      </c>
      <c r="BL3303" t="str">
        <f t="shared" si="1239"/>
        <v>Non Reimburseable</v>
      </c>
      <c r="BM3303" s="9">
        <f t="shared" si="1240"/>
        <v>0</v>
      </c>
      <c r="BO3303" t="str">
        <f t="shared" si="1241"/>
        <v>Non Reimburseable</v>
      </c>
      <c r="BP3303" s="9">
        <f t="shared" si="1242"/>
        <v>0</v>
      </c>
    </row>
    <row r="3304" spans="1:68" x14ac:dyDescent="0.25">
      <c r="A3304">
        <v>1110816</v>
      </c>
      <c r="B3304" t="s">
        <v>293</v>
      </c>
      <c r="C3304">
        <v>360</v>
      </c>
      <c r="D3304" t="s">
        <v>45</v>
      </c>
      <c r="F3304" s="9">
        <f t="shared" si="1221"/>
        <v>0</v>
      </c>
      <c r="G3304" s="9">
        <f t="shared" si="1222"/>
        <v>123.60599999999999</v>
      </c>
      <c r="H3304" s="9">
        <f t="shared" si="1223"/>
        <v>105.94800000000001</v>
      </c>
      <c r="I3304" s="9">
        <v>176.58</v>
      </c>
      <c r="K3304" t="s">
        <v>4100</v>
      </c>
      <c r="N3304" t="s">
        <v>4103</v>
      </c>
      <c r="O3304" s="9">
        <f t="shared" si="1225"/>
        <v>16.810416</v>
      </c>
      <c r="Q3304" t="s">
        <v>4103</v>
      </c>
      <c r="R3304" s="9">
        <f t="shared" si="1219"/>
        <v>53.503740000000001</v>
      </c>
      <c r="U3304" t="s">
        <v>4103</v>
      </c>
      <c r="V3304" s="9">
        <f t="shared" si="1243"/>
        <v>64.628280000000004</v>
      </c>
      <c r="Y3304" t="s">
        <v>4103</v>
      </c>
      <c r="Z3304" s="9">
        <f t="shared" si="1226"/>
        <v>123.60599999999999</v>
      </c>
      <c r="AA3304" t="s">
        <v>4103</v>
      </c>
      <c r="AC3304" t="s">
        <v>4103</v>
      </c>
      <c r="AD3304" s="9">
        <f t="shared" si="1227"/>
        <v>52.974000000000004</v>
      </c>
      <c r="AG3304" t="s">
        <v>4103</v>
      </c>
      <c r="AH3304" s="9">
        <f t="shared" si="1228"/>
        <v>122.15385000000001</v>
      </c>
      <c r="AK3304" t="s">
        <v>4103</v>
      </c>
      <c r="AL3304" s="9">
        <f t="shared" si="1229"/>
        <v>113.01120000000002</v>
      </c>
      <c r="AO3304" t="s">
        <v>4103</v>
      </c>
      <c r="AP3304" s="9">
        <f t="shared" si="1230"/>
        <v>42.379200000000004</v>
      </c>
      <c r="AS3304" t="s">
        <v>4103</v>
      </c>
      <c r="AT3304" s="9">
        <f t="shared" si="1244"/>
        <v>0</v>
      </c>
      <c r="AW3304" t="str">
        <f t="shared" si="1231"/>
        <v>POC</v>
      </c>
      <c r="AX3304" s="9">
        <f t="shared" si="1232"/>
        <v>0</v>
      </c>
      <c r="AZ3304" t="s">
        <v>4158</v>
      </c>
      <c r="BA3304" s="9">
        <v>0</v>
      </c>
      <c r="BC3304" t="str">
        <f t="shared" si="1233"/>
        <v>Non Reimburseable</v>
      </c>
      <c r="BD3304" s="9">
        <f t="shared" si="1234"/>
        <v>0</v>
      </c>
      <c r="BF3304" t="str">
        <f t="shared" si="1235"/>
        <v>Non Reimburseable</v>
      </c>
      <c r="BG3304" s="9">
        <f t="shared" si="1236"/>
        <v>0</v>
      </c>
      <c r="BI3304" t="str">
        <f t="shared" si="1237"/>
        <v>Non Reimburseable</v>
      </c>
      <c r="BJ3304" s="9">
        <f t="shared" si="1238"/>
        <v>0</v>
      </c>
      <c r="BL3304" t="str">
        <f t="shared" si="1239"/>
        <v>Non Reimburseable</v>
      </c>
      <c r="BM3304" s="9">
        <f t="shared" si="1240"/>
        <v>0</v>
      </c>
      <c r="BO3304" t="str">
        <f t="shared" si="1241"/>
        <v>Non Reimburseable</v>
      </c>
      <c r="BP3304" s="9">
        <f t="shared" si="1242"/>
        <v>0</v>
      </c>
    </row>
    <row r="3305" spans="1:68" x14ac:dyDescent="0.25">
      <c r="A3305">
        <v>282831</v>
      </c>
      <c r="B3305" t="s">
        <v>44</v>
      </c>
      <c r="C3305">
        <v>360</v>
      </c>
      <c r="D3305" t="s">
        <v>45</v>
      </c>
      <c r="F3305" s="9">
        <f t="shared" si="1221"/>
        <v>0</v>
      </c>
      <c r="G3305" s="9">
        <f t="shared" si="1222"/>
        <v>177.53399999999999</v>
      </c>
      <c r="H3305" s="9">
        <f t="shared" si="1223"/>
        <v>152.172</v>
      </c>
      <c r="I3305" s="9">
        <v>253.62</v>
      </c>
      <c r="K3305" t="s">
        <v>4100</v>
      </c>
      <c r="N3305" t="s">
        <v>4103</v>
      </c>
      <c r="O3305" s="9">
        <f t="shared" si="1225"/>
        <v>24.144624</v>
      </c>
      <c r="Q3305" t="s">
        <v>4103</v>
      </c>
      <c r="R3305" s="9">
        <f t="shared" si="1219"/>
        <v>76.846859999999992</v>
      </c>
      <c r="U3305" t="s">
        <v>4103</v>
      </c>
      <c r="V3305" s="9">
        <f t="shared" si="1243"/>
        <v>92.824920000000006</v>
      </c>
      <c r="Y3305" t="s">
        <v>4103</v>
      </c>
      <c r="Z3305" s="9">
        <f t="shared" si="1226"/>
        <v>177.53399999999999</v>
      </c>
      <c r="AA3305" t="s">
        <v>4103</v>
      </c>
      <c r="AC3305" t="s">
        <v>4103</v>
      </c>
      <c r="AD3305" s="9">
        <f t="shared" si="1227"/>
        <v>76.085999999999999</v>
      </c>
      <c r="AG3305" t="s">
        <v>4103</v>
      </c>
      <c r="AH3305" s="9">
        <f t="shared" si="1228"/>
        <v>150.9759</v>
      </c>
      <c r="AK3305" t="s">
        <v>4103</v>
      </c>
      <c r="AL3305" s="9">
        <f t="shared" si="1229"/>
        <v>162.3168</v>
      </c>
      <c r="AO3305" t="s">
        <v>4103</v>
      </c>
      <c r="AP3305" s="9">
        <f t="shared" si="1230"/>
        <v>60.8688</v>
      </c>
      <c r="AS3305" t="s">
        <v>4103</v>
      </c>
      <c r="AT3305" s="9">
        <f t="shared" si="1244"/>
        <v>0</v>
      </c>
      <c r="AW3305" t="str">
        <f t="shared" si="1231"/>
        <v>POC</v>
      </c>
      <c r="AX3305" s="9">
        <f t="shared" si="1232"/>
        <v>0</v>
      </c>
      <c r="AZ3305" t="s">
        <v>4158</v>
      </c>
      <c r="BA3305" s="9">
        <v>0</v>
      </c>
      <c r="BC3305" t="str">
        <f t="shared" si="1233"/>
        <v>Non Reimburseable</v>
      </c>
      <c r="BD3305" s="9">
        <f t="shared" si="1234"/>
        <v>0</v>
      </c>
      <c r="BF3305" t="str">
        <f t="shared" si="1235"/>
        <v>Non Reimburseable</v>
      </c>
      <c r="BG3305" s="9">
        <f t="shared" si="1236"/>
        <v>0</v>
      </c>
      <c r="BI3305" t="str">
        <f t="shared" si="1237"/>
        <v>Non Reimburseable</v>
      </c>
      <c r="BJ3305" s="9">
        <f t="shared" si="1238"/>
        <v>0</v>
      </c>
      <c r="BL3305" t="str">
        <f t="shared" si="1239"/>
        <v>Non Reimburseable</v>
      </c>
      <c r="BM3305" s="9">
        <f t="shared" si="1240"/>
        <v>0</v>
      </c>
      <c r="BO3305" t="str">
        <f t="shared" si="1241"/>
        <v>Non Reimburseable</v>
      </c>
      <c r="BP3305" s="9">
        <f t="shared" si="1242"/>
        <v>0</v>
      </c>
    </row>
    <row r="3306" spans="1:68" x14ac:dyDescent="0.25">
      <c r="A3306">
        <v>1522021</v>
      </c>
      <c r="B3306" t="s">
        <v>3293</v>
      </c>
      <c r="C3306">
        <v>360</v>
      </c>
      <c r="D3306" t="s">
        <v>45</v>
      </c>
      <c r="F3306" s="9">
        <f t="shared" si="1221"/>
        <v>0</v>
      </c>
      <c r="G3306" s="9">
        <f t="shared" si="1222"/>
        <v>216.8451</v>
      </c>
      <c r="H3306" s="9">
        <f t="shared" si="1223"/>
        <v>152.172</v>
      </c>
      <c r="I3306" s="9">
        <v>253.62</v>
      </c>
      <c r="K3306" t="s">
        <v>4100</v>
      </c>
      <c r="N3306" t="s">
        <v>4103</v>
      </c>
      <c r="O3306" s="9">
        <f t="shared" si="1225"/>
        <v>24.144624</v>
      </c>
      <c r="Q3306" t="s">
        <v>4103</v>
      </c>
      <c r="R3306" s="9">
        <f t="shared" si="1219"/>
        <v>76.846859999999992</v>
      </c>
      <c r="U3306" t="s">
        <v>4103</v>
      </c>
      <c r="V3306" s="9">
        <f t="shared" si="1243"/>
        <v>92.824920000000006</v>
      </c>
      <c r="Y3306" t="s">
        <v>4103</v>
      </c>
      <c r="Z3306" s="9">
        <f t="shared" si="1226"/>
        <v>177.53399999999999</v>
      </c>
      <c r="AA3306" t="s">
        <v>4103</v>
      </c>
      <c r="AC3306" t="s">
        <v>4103</v>
      </c>
      <c r="AD3306" s="9">
        <f t="shared" si="1227"/>
        <v>76.085999999999999</v>
      </c>
      <c r="AG3306" t="s">
        <v>4103</v>
      </c>
      <c r="AH3306" s="9">
        <f t="shared" si="1228"/>
        <v>216.8451</v>
      </c>
      <c r="AK3306" t="s">
        <v>4103</v>
      </c>
      <c r="AL3306" s="9">
        <f t="shared" si="1229"/>
        <v>162.3168</v>
      </c>
      <c r="AO3306" t="s">
        <v>4103</v>
      </c>
      <c r="AP3306" s="9">
        <f t="shared" si="1230"/>
        <v>60.8688</v>
      </c>
      <c r="AS3306" t="s">
        <v>4103</v>
      </c>
      <c r="AT3306" s="9">
        <f t="shared" si="1244"/>
        <v>0</v>
      </c>
      <c r="AW3306" t="str">
        <f t="shared" si="1231"/>
        <v>POC</v>
      </c>
      <c r="AX3306" s="9">
        <f t="shared" si="1232"/>
        <v>0</v>
      </c>
      <c r="AZ3306" t="s">
        <v>4158</v>
      </c>
      <c r="BA3306" s="9">
        <v>0</v>
      </c>
      <c r="BC3306" t="str">
        <f t="shared" si="1233"/>
        <v>Non Reimburseable</v>
      </c>
      <c r="BD3306" s="9">
        <f t="shared" si="1234"/>
        <v>0</v>
      </c>
      <c r="BF3306" t="str">
        <f t="shared" si="1235"/>
        <v>Non Reimburseable</v>
      </c>
      <c r="BG3306" s="9">
        <f t="shared" si="1236"/>
        <v>0</v>
      </c>
      <c r="BI3306" t="str">
        <f t="shared" si="1237"/>
        <v>Non Reimburseable</v>
      </c>
      <c r="BJ3306" s="9">
        <f t="shared" si="1238"/>
        <v>0</v>
      </c>
      <c r="BL3306" t="str">
        <f t="shared" si="1239"/>
        <v>Non Reimburseable</v>
      </c>
      <c r="BM3306" s="9">
        <f t="shared" si="1240"/>
        <v>0</v>
      </c>
      <c r="BO3306" t="str">
        <f t="shared" si="1241"/>
        <v>Non Reimburseable</v>
      </c>
      <c r="BP3306" s="9">
        <f t="shared" si="1242"/>
        <v>0</v>
      </c>
    </row>
    <row r="3307" spans="1:68" x14ac:dyDescent="0.25">
      <c r="A3307">
        <v>1061233</v>
      </c>
      <c r="B3307" t="s">
        <v>133</v>
      </c>
      <c r="C3307">
        <v>360</v>
      </c>
      <c r="D3307" t="s">
        <v>45</v>
      </c>
      <c r="F3307" s="9">
        <f t="shared" si="1221"/>
        <v>0</v>
      </c>
      <c r="G3307" s="9">
        <f t="shared" si="1222"/>
        <v>216.8451</v>
      </c>
      <c r="H3307" s="9">
        <f t="shared" si="1223"/>
        <v>182.02799999999999</v>
      </c>
      <c r="I3307" s="9">
        <v>303.38</v>
      </c>
      <c r="K3307" t="s">
        <v>4100</v>
      </c>
      <c r="N3307" t="s">
        <v>4103</v>
      </c>
      <c r="O3307" s="9">
        <f t="shared" si="1225"/>
        <v>28.881775999999999</v>
      </c>
      <c r="Q3307" t="s">
        <v>4103</v>
      </c>
      <c r="R3307" s="9">
        <f t="shared" si="1219"/>
        <v>91.924139999999994</v>
      </c>
      <c r="U3307" t="s">
        <v>4103</v>
      </c>
      <c r="V3307" s="9">
        <f t="shared" si="1243"/>
        <v>111.03707999999999</v>
      </c>
      <c r="Y3307" t="s">
        <v>4103</v>
      </c>
      <c r="Z3307" s="9">
        <f t="shared" si="1226"/>
        <v>212.36599999999999</v>
      </c>
      <c r="AA3307" t="s">
        <v>4103</v>
      </c>
      <c r="AC3307" t="s">
        <v>4103</v>
      </c>
      <c r="AD3307" s="9">
        <f t="shared" si="1227"/>
        <v>91.013999999999996</v>
      </c>
      <c r="AG3307" t="s">
        <v>4103</v>
      </c>
      <c r="AH3307" s="9">
        <f t="shared" si="1228"/>
        <v>216.8451</v>
      </c>
      <c r="AK3307" t="s">
        <v>4103</v>
      </c>
      <c r="AL3307" s="9">
        <f t="shared" si="1229"/>
        <v>194.16319999999999</v>
      </c>
      <c r="AO3307" t="s">
        <v>4103</v>
      </c>
      <c r="AP3307" s="9">
        <f t="shared" si="1230"/>
        <v>72.811199999999999</v>
      </c>
      <c r="AS3307" t="s">
        <v>4103</v>
      </c>
      <c r="AT3307" s="9">
        <f t="shared" si="1244"/>
        <v>0</v>
      </c>
      <c r="AW3307" t="str">
        <f t="shared" si="1231"/>
        <v>POC</v>
      </c>
      <c r="AX3307" s="9">
        <f t="shared" si="1232"/>
        <v>0</v>
      </c>
      <c r="AZ3307" t="s">
        <v>4158</v>
      </c>
      <c r="BA3307" s="9">
        <v>0</v>
      </c>
      <c r="BC3307" t="str">
        <f t="shared" si="1233"/>
        <v>Non Reimburseable</v>
      </c>
      <c r="BD3307" s="9">
        <f t="shared" si="1234"/>
        <v>0</v>
      </c>
      <c r="BF3307" t="str">
        <f t="shared" si="1235"/>
        <v>Non Reimburseable</v>
      </c>
      <c r="BG3307" s="9">
        <f t="shared" si="1236"/>
        <v>0</v>
      </c>
      <c r="BI3307" t="str">
        <f t="shared" si="1237"/>
        <v>Non Reimburseable</v>
      </c>
      <c r="BJ3307" s="9">
        <f t="shared" si="1238"/>
        <v>0</v>
      </c>
      <c r="BL3307" t="str">
        <f t="shared" si="1239"/>
        <v>Non Reimburseable</v>
      </c>
      <c r="BM3307" s="9">
        <f t="shared" si="1240"/>
        <v>0</v>
      </c>
      <c r="BO3307" t="str">
        <f t="shared" si="1241"/>
        <v>Non Reimburseable</v>
      </c>
      <c r="BP3307" s="9">
        <f t="shared" si="1242"/>
        <v>0</v>
      </c>
    </row>
    <row r="3308" spans="1:68" x14ac:dyDescent="0.25">
      <c r="A3308">
        <v>1110821</v>
      </c>
      <c r="B3308" t="s">
        <v>294</v>
      </c>
      <c r="C3308">
        <v>360</v>
      </c>
      <c r="D3308" t="s">
        <v>45</v>
      </c>
      <c r="F3308" s="9">
        <f t="shared" si="1221"/>
        <v>0</v>
      </c>
      <c r="G3308" s="9">
        <f t="shared" si="1222"/>
        <v>325.84999999999997</v>
      </c>
      <c r="H3308" s="9">
        <f t="shared" si="1223"/>
        <v>279.3</v>
      </c>
      <c r="I3308" s="9">
        <v>465.5</v>
      </c>
      <c r="K3308" t="s">
        <v>4100</v>
      </c>
      <c r="N3308" t="s">
        <v>4103</v>
      </c>
      <c r="O3308" s="9">
        <f t="shared" si="1225"/>
        <v>44.315599999999996</v>
      </c>
      <c r="Q3308" t="s">
        <v>4103</v>
      </c>
      <c r="R3308" s="9">
        <f t="shared" si="1219"/>
        <v>141.04650000000001</v>
      </c>
      <c r="U3308" t="s">
        <v>4103</v>
      </c>
      <c r="V3308" s="9">
        <f t="shared" si="1243"/>
        <v>170.37299999999999</v>
      </c>
      <c r="Y3308" t="s">
        <v>4103</v>
      </c>
      <c r="Z3308" s="9">
        <f t="shared" si="1226"/>
        <v>325.84999999999997</v>
      </c>
      <c r="AA3308" t="s">
        <v>4103</v>
      </c>
      <c r="AC3308" t="s">
        <v>4103</v>
      </c>
      <c r="AD3308" s="9">
        <f t="shared" si="1227"/>
        <v>139.65</v>
      </c>
      <c r="AG3308" t="s">
        <v>4103</v>
      </c>
      <c r="AH3308" s="9">
        <f t="shared" si="1228"/>
        <v>259.38990000000001</v>
      </c>
      <c r="AK3308" t="s">
        <v>4103</v>
      </c>
      <c r="AL3308" s="9">
        <f t="shared" si="1229"/>
        <v>297.92</v>
      </c>
      <c r="AO3308" t="s">
        <v>4103</v>
      </c>
      <c r="AP3308" s="9">
        <f t="shared" si="1230"/>
        <v>111.72</v>
      </c>
      <c r="AS3308" t="s">
        <v>4103</v>
      </c>
      <c r="AT3308" s="9">
        <f t="shared" si="1244"/>
        <v>0</v>
      </c>
      <c r="AW3308" t="str">
        <f t="shared" si="1231"/>
        <v>POC</v>
      </c>
      <c r="AX3308" s="9">
        <f t="shared" si="1232"/>
        <v>0</v>
      </c>
      <c r="AZ3308" t="s">
        <v>4158</v>
      </c>
      <c r="BA3308" s="9">
        <v>0</v>
      </c>
      <c r="BC3308" t="str">
        <f t="shared" si="1233"/>
        <v>Non Reimburseable</v>
      </c>
      <c r="BD3308" s="9">
        <f t="shared" si="1234"/>
        <v>0</v>
      </c>
      <c r="BF3308" t="str">
        <f t="shared" si="1235"/>
        <v>Non Reimburseable</v>
      </c>
      <c r="BG3308" s="9">
        <f t="shared" si="1236"/>
        <v>0</v>
      </c>
      <c r="BI3308" t="str">
        <f t="shared" si="1237"/>
        <v>Non Reimburseable</v>
      </c>
      <c r="BJ3308" s="9">
        <f t="shared" si="1238"/>
        <v>0</v>
      </c>
      <c r="BL3308" t="str">
        <f t="shared" si="1239"/>
        <v>Non Reimburseable</v>
      </c>
      <c r="BM3308" s="9">
        <f t="shared" si="1240"/>
        <v>0</v>
      </c>
      <c r="BO3308" t="str">
        <f t="shared" si="1241"/>
        <v>Non Reimburseable</v>
      </c>
      <c r="BP3308" s="9">
        <f t="shared" si="1242"/>
        <v>0</v>
      </c>
    </row>
    <row r="3309" spans="1:68" x14ac:dyDescent="0.25">
      <c r="A3309">
        <v>2850073</v>
      </c>
      <c r="B3309" t="s">
        <v>4063</v>
      </c>
      <c r="C3309">
        <v>360</v>
      </c>
      <c r="D3309" t="s">
        <v>45</v>
      </c>
      <c r="F3309" s="9">
        <f t="shared" si="1221"/>
        <v>0</v>
      </c>
      <c r="G3309" s="9">
        <f t="shared" si="1222"/>
        <v>398.0025</v>
      </c>
      <c r="H3309" s="9">
        <f t="shared" si="1223"/>
        <v>339.96600000000001</v>
      </c>
      <c r="I3309" s="9">
        <v>566.61</v>
      </c>
      <c r="K3309" t="s">
        <v>4100</v>
      </c>
      <c r="N3309" t="s">
        <v>4103</v>
      </c>
      <c r="O3309" s="9">
        <f t="shared" si="1225"/>
        <v>53.941271999999998</v>
      </c>
      <c r="Q3309" t="s">
        <v>4103</v>
      </c>
      <c r="R3309" s="9">
        <f t="shared" ref="R3309:R3372" si="1245">I3309*30.3%</f>
        <v>171.68283</v>
      </c>
      <c r="U3309" t="s">
        <v>4103</v>
      </c>
      <c r="V3309" s="9">
        <f t="shared" si="1243"/>
        <v>207.37925999999999</v>
      </c>
      <c r="Y3309" t="s">
        <v>4103</v>
      </c>
      <c r="Z3309" s="9">
        <f t="shared" si="1226"/>
        <v>396.62700000000001</v>
      </c>
      <c r="AA3309" t="s">
        <v>4103</v>
      </c>
      <c r="AC3309" t="s">
        <v>4103</v>
      </c>
      <c r="AD3309" s="9">
        <f t="shared" si="1227"/>
        <v>169.983</v>
      </c>
      <c r="AG3309" t="s">
        <v>4103</v>
      </c>
      <c r="AH3309" s="9">
        <f t="shared" si="1228"/>
        <v>398.0025</v>
      </c>
      <c r="AK3309" t="s">
        <v>4103</v>
      </c>
      <c r="AL3309" s="9">
        <f t="shared" si="1229"/>
        <v>362.63040000000001</v>
      </c>
      <c r="AO3309" t="s">
        <v>4103</v>
      </c>
      <c r="AP3309" s="9">
        <f t="shared" si="1230"/>
        <v>135.9864</v>
      </c>
      <c r="AS3309" t="s">
        <v>4103</v>
      </c>
      <c r="AT3309" s="9">
        <f t="shared" si="1244"/>
        <v>0</v>
      </c>
      <c r="AW3309" t="str">
        <f t="shared" si="1231"/>
        <v>POC</v>
      </c>
      <c r="AX3309" s="9">
        <f t="shared" si="1232"/>
        <v>0</v>
      </c>
      <c r="AZ3309" t="s">
        <v>4158</v>
      </c>
      <c r="BA3309" s="9">
        <v>0</v>
      </c>
      <c r="BC3309" t="str">
        <f t="shared" si="1233"/>
        <v>Non Reimburseable</v>
      </c>
      <c r="BD3309" s="9">
        <f t="shared" si="1234"/>
        <v>0</v>
      </c>
      <c r="BF3309" t="str">
        <f t="shared" si="1235"/>
        <v>Non Reimburseable</v>
      </c>
      <c r="BG3309" s="9">
        <f t="shared" si="1236"/>
        <v>0</v>
      </c>
      <c r="BI3309" t="str">
        <f t="shared" si="1237"/>
        <v>Non Reimburseable</v>
      </c>
      <c r="BJ3309" s="9">
        <f t="shared" si="1238"/>
        <v>0</v>
      </c>
      <c r="BL3309" t="str">
        <f t="shared" si="1239"/>
        <v>Non Reimburseable</v>
      </c>
      <c r="BM3309" s="9">
        <f t="shared" si="1240"/>
        <v>0</v>
      </c>
      <c r="BO3309" t="str">
        <f t="shared" si="1241"/>
        <v>Non Reimburseable</v>
      </c>
      <c r="BP3309" s="9">
        <f t="shared" si="1242"/>
        <v>0</v>
      </c>
    </row>
    <row r="3310" spans="1:68" x14ac:dyDescent="0.25">
      <c r="A3310">
        <v>1110822</v>
      </c>
      <c r="B3310" t="s">
        <v>295</v>
      </c>
      <c r="C3310">
        <v>360</v>
      </c>
      <c r="D3310" t="s">
        <v>45</v>
      </c>
      <c r="F3310" s="9">
        <f t="shared" si="1221"/>
        <v>0</v>
      </c>
      <c r="G3310" s="9">
        <f t="shared" si="1222"/>
        <v>488.78899999999993</v>
      </c>
      <c r="H3310" s="9">
        <f t="shared" si="1223"/>
        <v>418.96199999999999</v>
      </c>
      <c r="I3310" s="9">
        <v>698.27</v>
      </c>
      <c r="K3310" t="s">
        <v>4100</v>
      </c>
      <c r="N3310" t="s">
        <v>4103</v>
      </c>
      <c r="O3310" s="9">
        <f t="shared" si="1225"/>
        <v>66.475303999999994</v>
      </c>
      <c r="Q3310" t="s">
        <v>4103</v>
      </c>
      <c r="R3310" s="9">
        <f t="shared" si="1245"/>
        <v>211.57580999999999</v>
      </c>
      <c r="U3310" t="s">
        <v>4103</v>
      </c>
      <c r="V3310" s="9">
        <f t="shared" si="1243"/>
        <v>255.56681999999998</v>
      </c>
      <c r="Y3310" t="s">
        <v>4103</v>
      </c>
      <c r="Z3310" s="9">
        <f t="shared" si="1226"/>
        <v>488.78899999999993</v>
      </c>
      <c r="AA3310" t="s">
        <v>4103</v>
      </c>
      <c r="AC3310" t="s">
        <v>4103</v>
      </c>
      <c r="AD3310" s="9">
        <f t="shared" si="1227"/>
        <v>209.48099999999999</v>
      </c>
      <c r="AG3310" t="s">
        <v>4103</v>
      </c>
      <c r="AH3310" s="9">
        <f t="shared" si="1228"/>
        <v>484.45155</v>
      </c>
      <c r="AK3310" t="s">
        <v>4103</v>
      </c>
      <c r="AL3310" s="9">
        <f t="shared" si="1229"/>
        <v>446.89280000000002</v>
      </c>
      <c r="AO3310" t="s">
        <v>4103</v>
      </c>
      <c r="AP3310" s="9">
        <f t="shared" si="1230"/>
        <v>167.5848</v>
      </c>
      <c r="AS3310" t="s">
        <v>4103</v>
      </c>
      <c r="AT3310" s="9">
        <f t="shared" si="1244"/>
        <v>0</v>
      </c>
      <c r="AW3310" t="str">
        <f t="shared" si="1231"/>
        <v>POC</v>
      </c>
      <c r="AX3310" s="9">
        <f t="shared" si="1232"/>
        <v>0</v>
      </c>
      <c r="AZ3310" t="s">
        <v>4158</v>
      </c>
      <c r="BA3310" s="9">
        <v>0</v>
      </c>
      <c r="BC3310" t="str">
        <f t="shared" si="1233"/>
        <v>Non Reimburseable</v>
      </c>
      <c r="BD3310" s="9">
        <f t="shared" si="1234"/>
        <v>0</v>
      </c>
      <c r="BF3310" t="str">
        <f t="shared" si="1235"/>
        <v>Non Reimburseable</v>
      </c>
      <c r="BG3310" s="9">
        <f t="shared" si="1236"/>
        <v>0</v>
      </c>
      <c r="BI3310" t="str">
        <f t="shared" si="1237"/>
        <v>Non Reimburseable</v>
      </c>
      <c r="BJ3310" s="9">
        <f t="shared" si="1238"/>
        <v>0</v>
      </c>
      <c r="BL3310" t="str">
        <f t="shared" si="1239"/>
        <v>Non Reimburseable</v>
      </c>
      <c r="BM3310" s="9">
        <f t="shared" si="1240"/>
        <v>0</v>
      </c>
      <c r="BO3310" t="str">
        <f t="shared" si="1241"/>
        <v>Non Reimburseable</v>
      </c>
      <c r="BP3310" s="9">
        <f t="shared" si="1242"/>
        <v>0</v>
      </c>
    </row>
    <row r="3311" spans="1:68" x14ac:dyDescent="0.25">
      <c r="A3311">
        <v>1522133</v>
      </c>
      <c r="B3311" t="s">
        <v>3298</v>
      </c>
      <c r="C3311">
        <v>360</v>
      </c>
      <c r="D3311" t="s">
        <v>45</v>
      </c>
      <c r="F3311" s="9">
        <f t="shared" si="1221"/>
        <v>0</v>
      </c>
      <c r="G3311" s="9">
        <f t="shared" si="1222"/>
        <v>597.02085</v>
      </c>
      <c r="H3311" s="9">
        <f t="shared" si="1223"/>
        <v>458.43599999999998</v>
      </c>
      <c r="I3311" s="9">
        <v>764.06</v>
      </c>
      <c r="K3311" t="s">
        <v>4100</v>
      </c>
      <c r="N3311" t="s">
        <v>4103</v>
      </c>
      <c r="O3311" s="9">
        <f t="shared" si="1225"/>
        <v>72.738511999999986</v>
      </c>
      <c r="Q3311" t="s">
        <v>4103</v>
      </c>
      <c r="R3311" s="9">
        <f t="shared" si="1245"/>
        <v>231.51017999999999</v>
      </c>
      <c r="U3311" t="s">
        <v>4103</v>
      </c>
      <c r="V3311" s="9">
        <f t="shared" si="1243"/>
        <v>279.64596</v>
      </c>
      <c r="Y3311" t="s">
        <v>4103</v>
      </c>
      <c r="Z3311" s="9">
        <f t="shared" si="1226"/>
        <v>534.84199999999998</v>
      </c>
      <c r="AA3311" t="s">
        <v>4103</v>
      </c>
      <c r="AC3311" t="s">
        <v>4103</v>
      </c>
      <c r="AD3311" s="9">
        <f t="shared" si="1227"/>
        <v>229.21799999999999</v>
      </c>
      <c r="AG3311" t="s">
        <v>4103</v>
      </c>
      <c r="AH3311" s="9">
        <f t="shared" si="1228"/>
        <v>597.02085</v>
      </c>
      <c r="AK3311" t="s">
        <v>4103</v>
      </c>
      <c r="AL3311" s="9">
        <f t="shared" si="1229"/>
        <v>488.99839999999995</v>
      </c>
      <c r="AO3311" t="s">
        <v>4103</v>
      </c>
      <c r="AP3311" s="9">
        <f t="shared" si="1230"/>
        <v>183.37439999999998</v>
      </c>
      <c r="AS3311" t="s">
        <v>4103</v>
      </c>
      <c r="AT3311" s="9">
        <f t="shared" si="1244"/>
        <v>0</v>
      </c>
      <c r="AW3311" t="str">
        <f t="shared" si="1231"/>
        <v>POC</v>
      </c>
      <c r="AX3311" s="9">
        <f t="shared" si="1232"/>
        <v>0</v>
      </c>
      <c r="AZ3311" t="s">
        <v>4158</v>
      </c>
      <c r="BA3311" s="9">
        <v>0</v>
      </c>
      <c r="BC3311" t="str">
        <f t="shared" si="1233"/>
        <v>Non Reimburseable</v>
      </c>
      <c r="BD3311" s="9">
        <f t="shared" si="1234"/>
        <v>0</v>
      </c>
      <c r="BF3311" t="str">
        <f t="shared" si="1235"/>
        <v>Non Reimburseable</v>
      </c>
      <c r="BG3311" s="9">
        <f t="shared" si="1236"/>
        <v>0</v>
      </c>
      <c r="BI3311" t="str">
        <f t="shared" si="1237"/>
        <v>Non Reimburseable</v>
      </c>
      <c r="BJ3311" s="9">
        <f t="shared" si="1238"/>
        <v>0</v>
      </c>
      <c r="BL3311" t="str">
        <f t="shared" si="1239"/>
        <v>Non Reimburseable</v>
      </c>
      <c r="BM3311" s="9">
        <f t="shared" si="1240"/>
        <v>0</v>
      </c>
      <c r="BO3311" t="str">
        <f t="shared" si="1241"/>
        <v>Non Reimburseable</v>
      </c>
      <c r="BP3311" s="9">
        <f t="shared" si="1242"/>
        <v>0</v>
      </c>
    </row>
    <row r="3312" spans="1:68" x14ac:dyDescent="0.25">
      <c r="A3312">
        <v>1710901</v>
      </c>
      <c r="B3312" t="s">
        <v>3736</v>
      </c>
      <c r="C3312">
        <v>360</v>
      </c>
      <c r="D3312" t="s">
        <v>45</v>
      </c>
      <c r="F3312" s="9">
        <f t="shared" si="1221"/>
        <v>0</v>
      </c>
      <c r="G3312" s="9">
        <f t="shared" si="1222"/>
        <v>653.2713</v>
      </c>
      <c r="H3312" s="9">
        <f t="shared" si="1223"/>
        <v>534.54</v>
      </c>
      <c r="I3312" s="9">
        <v>890.9</v>
      </c>
      <c r="K3312" t="s">
        <v>4100</v>
      </c>
      <c r="N3312" t="s">
        <v>4103</v>
      </c>
      <c r="O3312" s="9">
        <f t="shared" si="1225"/>
        <v>84.813679999999991</v>
      </c>
      <c r="Q3312" t="s">
        <v>4103</v>
      </c>
      <c r="R3312" s="9">
        <f t="shared" si="1245"/>
        <v>269.9427</v>
      </c>
      <c r="U3312" t="s">
        <v>4103</v>
      </c>
      <c r="V3312" s="9">
        <f t="shared" si="1243"/>
        <v>326.06939999999997</v>
      </c>
      <c r="Y3312" t="s">
        <v>4103</v>
      </c>
      <c r="Z3312" s="9">
        <f t="shared" si="1226"/>
        <v>623.63</v>
      </c>
      <c r="AA3312" t="s">
        <v>4103</v>
      </c>
      <c r="AC3312" t="s">
        <v>4103</v>
      </c>
      <c r="AD3312" s="9">
        <f t="shared" si="1227"/>
        <v>267.27</v>
      </c>
      <c r="AG3312" t="s">
        <v>4103</v>
      </c>
      <c r="AH3312" s="9">
        <f t="shared" si="1228"/>
        <v>653.2713</v>
      </c>
      <c r="AK3312" t="s">
        <v>4103</v>
      </c>
      <c r="AL3312" s="9">
        <f t="shared" si="1229"/>
        <v>570.17600000000004</v>
      </c>
      <c r="AO3312" t="s">
        <v>4103</v>
      </c>
      <c r="AP3312" s="9">
        <f t="shared" si="1230"/>
        <v>213.81599999999997</v>
      </c>
      <c r="AS3312" t="s">
        <v>4103</v>
      </c>
      <c r="AT3312" s="9">
        <f t="shared" si="1244"/>
        <v>0</v>
      </c>
      <c r="AW3312" t="str">
        <f t="shared" si="1231"/>
        <v>POC</v>
      </c>
      <c r="AX3312" s="9">
        <f t="shared" si="1232"/>
        <v>0</v>
      </c>
      <c r="AZ3312" t="s">
        <v>4158</v>
      </c>
      <c r="BA3312" s="9">
        <v>0</v>
      </c>
      <c r="BC3312" t="str">
        <f t="shared" si="1233"/>
        <v>Non Reimburseable</v>
      </c>
      <c r="BD3312" s="9">
        <f t="shared" si="1234"/>
        <v>0</v>
      </c>
      <c r="BF3312" t="str">
        <f t="shared" si="1235"/>
        <v>Non Reimburseable</v>
      </c>
      <c r="BG3312" s="9">
        <f t="shared" si="1236"/>
        <v>0</v>
      </c>
      <c r="BI3312" t="str">
        <f t="shared" si="1237"/>
        <v>Non Reimburseable</v>
      </c>
      <c r="BJ3312" s="9">
        <f t="shared" si="1238"/>
        <v>0</v>
      </c>
      <c r="BL3312" t="str">
        <f t="shared" si="1239"/>
        <v>Non Reimburseable</v>
      </c>
      <c r="BM3312" s="9">
        <f t="shared" si="1240"/>
        <v>0</v>
      </c>
      <c r="BO3312" t="str">
        <f t="shared" si="1241"/>
        <v>Non Reimburseable</v>
      </c>
      <c r="BP3312" s="9">
        <f t="shared" si="1242"/>
        <v>0</v>
      </c>
    </row>
    <row r="3313" spans="1:68" x14ac:dyDescent="0.25">
      <c r="A3313">
        <v>1522134</v>
      </c>
      <c r="B3313" t="s">
        <v>3299</v>
      </c>
      <c r="C3313">
        <v>360</v>
      </c>
      <c r="D3313" t="s">
        <v>45</v>
      </c>
      <c r="F3313" s="9">
        <f t="shared" si="1221"/>
        <v>0</v>
      </c>
      <c r="G3313" s="9">
        <f t="shared" si="1222"/>
        <v>761.71949999999993</v>
      </c>
      <c r="H3313" s="9">
        <f t="shared" si="1223"/>
        <v>555.70799999999997</v>
      </c>
      <c r="I3313" s="9">
        <v>926.18</v>
      </c>
      <c r="K3313" t="s">
        <v>4100</v>
      </c>
      <c r="N3313" t="s">
        <v>4103</v>
      </c>
      <c r="O3313" s="9">
        <f t="shared" si="1225"/>
        <v>88.172335999999987</v>
      </c>
      <c r="Q3313" t="s">
        <v>4103</v>
      </c>
      <c r="R3313" s="9">
        <f t="shared" si="1245"/>
        <v>280.63253999999995</v>
      </c>
      <c r="U3313" t="s">
        <v>4103</v>
      </c>
      <c r="V3313" s="9">
        <f t="shared" si="1243"/>
        <v>338.98187999999999</v>
      </c>
      <c r="Y3313" t="s">
        <v>4103</v>
      </c>
      <c r="Z3313" s="9">
        <f t="shared" si="1226"/>
        <v>648.32599999999991</v>
      </c>
      <c r="AA3313" t="s">
        <v>4103</v>
      </c>
      <c r="AC3313" t="s">
        <v>4103</v>
      </c>
      <c r="AD3313" s="9">
        <f t="shared" si="1227"/>
        <v>277.85399999999998</v>
      </c>
      <c r="AG3313" t="s">
        <v>4103</v>
      </c>
      <c r="AH3313" s="9">
        <f t="shared" si="1228"/>
        <v>761.71949999999993</v>
      </c>
      <c r="AK3313" t="s">
        <v>4103</v>
      </c>
      <c r="AL3313" s="9">
        <f t="shared" si="1229"/>
        <v>592.75519999999995</v>
      </c>
      <c r="AO3313" t="s">
        <v>4103</v>
      </c>
      <c r="AP3313" s="9">
        <f t="shared" si="1230"/>
        <v>222.28319999999999</v>
      </c>
      <c r="AS3313" t="s">
        <v>4103</v>
      </c>
      <c r="AT3313" s="9">
        <f t="shared" si="1244"/>
        <v>0</v>
      </c>
      <c r="AW3313" t="str">
        <f t="shared" si="1231"/>
        <v>POC</v>
      </c>
      <c r="AX3313" s="9">
        <f t="shared" si="1232"/>
        <v>0</v>
      </c>
      <c r="AZ3313" t="s">
        <v>4158</v>
      </c>
      <c r="BA3313" s="9">
        <v>0</v>
      </c>
      <c r="BC3313" t="str">
        <f t="shared" si="1233"/>
        <v>Non Reimburseable</v>
      </c>
      <c r="BD3313" s="9">
        <f t="shared" si="1234"/>
        <v>0</v>
      </c>
      <c r="BF3313" t="str">
        <f t="shared" si="1235"/>
        <v>Non Reimburseable</v>
      </c>
      <c r="BG3313" s="9">
        <f t="shared" si="1236"/>
        <v>0</v>
      </c>
      <c r="BI3313" t="str">
        <f t="shared" si="1237"/>
        <v>Non Reimburseable</v>
      </c>
      <c r="BJ3313" s="9">
        <f t="shared" si="1238"/>
        <v>0</v>
      </c>
      <c r="BL3313" t="str">
        <f t="shared" si="1239"/>
        <v>Non Reimburseable</v>
      </c>
      <c r="BM3313" s="9">
        <f t="shared" si="1240"/>
        <v>0</v>
      </c>
      <c r="BO3313" t="str">
        <f t="shared" si="1241"/>
        <v>Non Reimburseable</v>
      </c>
      <c r="BP3313" s="9">
        <f t="shared" si="1242"/>
        <v>0</v>
      </c>
    </row>
    <row r="3314" spans="1:68" x14ac:dyDescent="0.25">
      <c r="A3314">
        <v>1110823</v>
      </c>
      <c r="B3314" t="s">
        <v>296</v>
      </c>
      <c r="C3314">
        <v>360</v>
      </c>
      <c r="D3314" t="s">
        <v>45</v>
      </c>
      <c r="F3314" s="9">
        <f t="shared" si="1221"/>
        <v>0</v>
      </c>
      <c r="G3314" s="9">
        <f t="shared" si="1222"/>
        <v>791.88389999999993</v>
      </c>
      <c r="H3314" s="9">
        <f t="shared" si="1223"/>
        <v>559.56600000000003</v>
      </c>
      <c r="I3314" s="9">
        <v>932.61</v>
      </c>
      <c r="K3314" t="s">
        <v>4100</v>
      </c>
      <c r="N3314" t="s">
        <v>4103</v>
      </c>
      <c r="O3314" s="9">
        <f t="shared" si="1225"/>
        <v>88.784471999999994</v>
      </c>
      <c r="Q3314" t="s">
        <v>4103</v>
      </c>
      <c r="R3314" s="9">
        <f t="shared" si="1245"/>
        <v>282.58082999999999</v>
      </c>
      <c r="U3314" t="s">
        <v>4103</v>
      </c>
      <c r="V3314" s="9">
        <f t="shared" si="1243"/>
        <v>341.33526000000001</v>
      </c>
      <c r="Y3314" t="s">
        <v>4103</v>
      </c>
      <c r="Z3314" s="9">
        <f t="shared" si="1226"/>
        <v>652.827</v>
      </c>
      <c r="AA3314" t="s">
        <v>4103</v>
      </c>
      <c r="AC3314" t="s">
        <v>4103</v>
      </c>
      <c r="AD3314" s="9">
        <f t="shared" si="1227"/>
        <v>279.78300000000002</v>
      </c>
      <c r="AG3314" t="s">
        <v>4103</v>
      </c>
      <c r="AH3314" s="9">
        <f t="shared" si="1228"/>
        <v>791.88389999999993</v>
      </c>
      <c r="AK3314" t="s">
        <v>4103</v>
      </c>
      <c r="AL3314" s="9">
        <f t="shared" si="1229"/>
        <v>596.87040000000002</v>
      </c>
      <c r="AO3314" t="s">
        <v>4103</v>
      </c>
      <c r="AP3314" s="9">
        <f t="shared" si="1230"/>
        <v>223.82640000000001</v>
      </c>
      <c r="AS3314" t="s">
        <v>4103</v>
      </c>
      <c r="AT3314" s="9">
        <f t="shared" si="1244"/>
        <v>0</v>
      </c>
      <c r="AW3314" t="str">
        <f t="shared" si="1231"/>
        <v>POC</v>
      </c>
      <c r="AX3314" s="9">
        <f t="shared" si="1232"/>
        <v>0</v>
      </c>
      <c r="AZ3314" t="s">
        <v>4158</v>
      </c>
      <c r="BA3314" s="9">
        <v>0</v>
      </c>
      <c r="BC3314" t="str">
        <f t="shared" si="1233"/>
        <v>Non Reimburseable</v>
      </c>
      <c r="BD3314" s="9">
        <f t="shared" si="1234"/>
        <v>0</v>
      </c>
      <c r="BF3314" t="str">
        <f t="shared" si="1235"/>
        <v>Non Reimburseable</v>
      </c>
      <c r="BG3314" s="9">
        <f t="shared" si="1236"/>
        <v>0</v>
      </c>
      <c r="BI3314" t="str">
        <f t="shared" si="1237"/>
        <v>Non Reimburseable</v>
      </c>
      <c r="BJ3314" s="9">
        <f t="shared" si="1238"/>
        <v>0</v>
      </c>
      <c r="BL3314" t="str">
        <f t="shared" si="1239"/>
        <v>Non Reimburseable</v>
      </c>
      <c r="BM3314" s="9">
        <f t="shared" si="1240"/>
        <v>0</v>
      </c>
      <c r="BO3314" t="str">
        <f t="shared" si="1241"/>
        <v>Non Reimburseable</v>
      </c>
      <c r="BP3314" s="9">
        <f t="shared" si="1242"/>
        <v>0</v>
      </c>
    </row>
    <row r="3315" spans="1:68" x14ac:dyDescent="0.25">
      <c r="A3315">
        <v>2811420</v>
      </c>
      <c r="B3315" t="s">
        <v>4006</v>
      </c>
      <c r="C3315">
        <v>360</v>
      </c>
      <c r="D3315">
        <v>24220</v>
      </c>
      <c r="F3315" s="9">
        <f t="shared" si="1221"/>
        <v>0</v>
      </c>
      <c r="G3315" s="9">
        <f t="shared" si="1222"/>
        <v>2062</v>
      </c>
      <c r="H3315" s="9">
        <f t="shared" si="1223"/>
        <v>578.70600000000002</v>
      </c>
      <c r="I3315" s="9">
        <v>964.51</v>
      </c>
      <c r="K3315" t="s">
        <v>4100</v>
      </c>
      <c r="N3315" t="s">
        <v>4103</v>
      </c>
      <c r="O3315" s="9">
        <f t="shared" si="1225"/>
        <v>91.82135199999999</v>
      </c>
      <c r="Q3315" t="s">
        <v>4103</v>
      </c>
      <c r="R3315" s="9">
        <f t="shared" si="1245"/>
        <v>292.24653000000001</v>
      </c>
      <c r="U3315" t="s">
        <v>4103</v>
      </c>
      <c r="V3315" s="9">
        <f t="shared" si="1243"/>
        <v>353.01065999999997</v>
      </c>
      <c r="Y3315" t="s">
        <v>4103</v>
      </c>
      <c r="Z3315" s="9">
        <f t="shared" si="1226"/>
        <v>675.15699999999993</v>
      </c>
      <c r="AA3315" t="s">
        <v>4103</v>
      </c>
      <c r="AC3315" t="s">
        <v>4103</v>
      </c>
      <c r="AD3315" s="9">
        <f t="shared" si="1227"/>
        <v>289.35300000000001</v>
      </c>
      <c r="AG3315" t="s">
        <v>4103</v>
      </c>
      <c r="AH3315" s="9">
        <f t="shared" si="1228"/>
        <v>797.38154999999995</v>
      </c>
      <c r="AK3315" t="s">
        <v>4103</v>
      </c>
      <c r="AL3315" s="9">
        <f t="shared" si="1229"/>
        <v>617.28639999999996</v>
      </c>
      <c r="AP3315" s="9">
        <v>2062</v>
      </c>
      <c r="AS3315" t="s">
        <v>4103</v>
      </c>
      <c r="AT3315" s="9">
        <f t="shared" si="1244"/>
        <v>0</v>
      </c>
      <c r="AW3315" t="str">
        <f t="shared" si="1231"/>
        <v>POC</v>
      </c>
      <c r="AX3315" s="9">
        <f t="shared" si="1232"/>
        <v>0</v>
      </c>
      <c r="AZ3315" t="s">
        <v>4149</v>
      </c>
      <c r="BA3315" s="9">
        <v>0</v>
      </c>
      <c r="BC3315" t="str">
        <f t="shared" si="1233"/>
        <v>Zero Pay APC</v>
      </c>
      <c r="BD3315" s="9">
        <f t="shared" si="1234"/>
        <v>0</v>
      </c>
      <c r="BF3315" t="str">
        <f t="shared" si="1235"/>
        <v>Zero Pay APC</v>
      </c>
      <c r="BG3315" s="9">
        <f t="shared" si="1236"/>
        <v>0</v>
      </c>
      <c r="BI3315" t="str">
        <f t="shared" si="1237"/>
        <v>Zero Pay APC</v>
      </c>
      <c r="BJ3315" s="9">
        <f t="shared" si="1238"/>
        <v>0</v>
      </c>
      <c r="BL3315" t="str">
        <f t="shared" si="1239"/>
        <v>Zero Pay APC</v>
      </c>
      <c r="BM3315" s="9">
        <f t="shared" si="1240"/>
        <v>0</v>
      </c>
      <c r="BO3315" t="str">
        <f t="shared" si="1241"/>
        <v>Zero Pay APC</v>
      </c>
      <c r="BP3315" s="9">
        <f t="shared" si="1242"/>
        <v>0</v>
      </c>
    </row>
    <row r="3316" spans="1:68" x14ac:dyDescent="0.25">
      <c r="A3316">
        <v>2811419</v>
      </c>
      <c r="B3316" t="s">
        <v>4005</v>
      </c>
      <c r="C3316">
        <v>360</v>
      </c>
      <c r="D3316">
        <v>25246</v>
      </c>
      <c r="F3316" s="9">
        <f t="shared" si="1221"/>
        <v>0</v>
      </c>
      <c r="G3316" s="9">
        <f t="shared" si="1222"/>
        <v>824.65604999999994</v>
      </c>
      <c r="H3316" s="9">
        <f t="shared" si="1223"/>
        <v>578.70600000000002</v>
      </c>
      <c r="I3316" s="9">
        <v>964.51</v>
      </c>
      <c r="K3316" t="s">
        <v>4100</v>
      </c>
      <c r="N3316" t="s">
        <v>4103</v>
      </c>
      <c r="O3316" s="9">
        <f t="shared" si="1225"/>
        <v>91.82135199999999</v>
      </c>
      <c r="Q3316" t="s">
        <v>4103</v>
      </c>
      <c r="R3316" s="9">
        <f t="shared" si="1245"/>
        <v>292.24653000000001</v>
      </c>
      <c r="U3316" t="s">
        <v>4103</v>
      </c>
      <c r="V3316" s="9">
        <f t="shared" si="1243"/>
        <v>353.01065999999997</v>
      </c>
      <c r="Y3316" t="s">
        <v>4103</v>
      </c>
      <c r="Z3316" s="9">
        <f t="shared" si="1226"/>
        <v>675.15699999999993</v>
      </c>
      <c r="AA3316" t="s">
        <v>4103</v>
      </c>
      <c r="AC3316" t="s">
        <v>4103</v>
      </c>
      <c r="AD3316" s="9">
        <f t="shared" si="1227"/>
        <v>289.35300000000001</v>
      </c>
      <c r="AG3316" t="s">
        <v>4103</v>
      </c>
      <c r="AH3316" s="9">
        <f t="shared" si="1228"/>
        <v>824.65604999999994</v>
      </c>
      <c r="AK3316" t="s">
        <v>4103</v>
      </c>
      <c r="AL3316" s="9">
        <f t="shared" si="1229"/>
        <v>617.28639999999996</v>
      </c>
      <c r="AP3316" s="9">
        <v>798</v>
      </c>
      <c r="AS3316" t="s">
        <v>4103</v>
      </c>
      <c r="AT3316" s="9">
        <f t="shared" si="1244"/>
        <v>0</v>
      </c>
      <c r="AW3316" t="str">
        <f t="shared" si="1231"/>
        <v>POC</v>
      </c>
      <c r="AX3316" s="9">
        <f t="shared" si="1232"/>
        <v>0</v>
      </c>
      <c r="AZ3316" t="s">
        <v>4149</v>
      </c>
      <c r="BA3316" s="9">
        <v>0</v>
      </c>
      <c r="BC3316" t="str">
        <f t="shared" si="1233"/>
        <v>Zero Pay APC</v>
      </c>
      <c r="BD3316" s="9">
        <f t="shared" si="1234"/>
        <v>0</v>
      </c>
      <c r="BF3316" t="str">
        <f t="shared" si="1235"/>
        <v>Zero Pay APC</v>
      </c>
      <c r="BG3316" s="9">
        <f t="shared" si="1236"/>
        <v>0</v>
      </c>
      <c r="BI3316" t="str">
        <f t="shared" si="1237"/>
        <v>Zero Pay APC</v>
      </c>
      <c r="BJ3316" s="9">
        <f t="shared" si="1238"/>
        <v>0</v>
      </c>
      <c r="BL3316" t="str">
        <f t="shared" si="1239"/>
        <v>Zero Pay APC</v>
      </c>
      <c r="BM3316" s="9">
        <f t="shared" si="1240"/>
        <v>0</v>
      </c>
      <c r="BO3316" t="str">
        <f t="shared" si="1241"/>
        <v>Zero Pay APC</v>
      </c>
      <c r="BP3316" s="9">
        <f t="shared" si="1242"/>
        <v>0</v>
      </c>
    </row>
    <row r="3317" spans="1:68" x14ac:dyDescent="0.25">
      <c r="A3317">
        <v>2811422</v>
      </c>
      <c r="B3317" t="s">
        <v>4008</v>
      </c>
      <c r="C3317">
        <v>360</v>
      </c>
      <c r="D3317">
        <v>27093</v>
      </c>
      <c r="F3317" s="9">
        <f t="shared" si="1221"/>
        <v>0</v>
      </c>
      <c r="G3317" s="9">
        <f t="shared" si="1222"/>
        <v>824.65604999999994</v>
      </c>
      <c r="H3317" s="9">
        <f t="shared" si="1223"/>
        <v>578.70600000000002</v>
      </c>
      <c r="I3317" s="9">
        <v>964.51</v>
      </c>
      <c r="K3317" t="s">
        <v>4100</v>
      </c>
      <c r="N3317" t="s">
        <v>4103</v>
      </c>
      <c r="O3317" s="9">
        <f t="shared" si="1225"/>
        <v>91.82135199999999</v>
      </c>
      <c r="Q3317" t="s">
        <v>4103</v>
      </c>
      <c r="R3317" s="9">
        <f t="shared" si="1245"/>
        <v>292.24653000000001</v>
      </c>
      <c r="U3317" t="s">
        <v>4103</v>
      </c>
      <c r="V3317" s="9">
        <f t="shared" si="1243"/>
        <v>353.01065999999997</v>
      </c>
      <c r="Y3317" t="s">
        <v>4103</v>
      </c>
      <c r="Z3317" s="9">
        <f t="shared" si="1226"/>
        <v>675.15699999999993</v>
      </c>
      <c r="AA3317" t="s">
        <v>4103</v>
      </c>
      <c r="AC3317" t="s">
        <v>4103</v>
      </c>
      <c r="AD3317" s="9">
        <f t="shared" si="1227"/>
        <v>289.35300000000001</v>
      </c>
      <c r="AG3317" t="s">
        <v>4103</v>
      </c>
      <c r="AH3317" s="9">
        <f t="shared" si="1228"/>
        <v>824.65604999999994</v>
      </c>
      <c r="AK3317" t="s">
        <v>4103</v>
      </c>
      <c r="AL3317" s="9">
        <f t="shared" si="1229"/>
        <v>617.28639999999996</v>
      </c>
      <c r="AP3317" s="9">
        <v>798</v>
      </c>
      <c r="AS3317" t="s">
        <v>4103</v>
      </c>
      <c r="AT3317" s="9">
        <f t="shared" si="1244"/>
        <v>0</v>
      </c>
      <c r="AW3317" t="str">
        <f t="shared" si="1231"/>
        <v>POC</v>
      </c>
      <c r="AX3317" s="9">
        <f t="shared" si="1232"/>
        <v>0</v>
      </c>
      <c r="AZ3317" t="s">
        <v>4149</v>
      </c>
      <c r="BA3317" s="9">
        <v>0</v>
      </c>
      <c r="BC3317" t="str">
        <f t="shared" si="1233"/>
        <v>Zero Pay APC</v>
      </c>
      <c r="BD3317" s="9">
        <f t="shared" si="1234"/>
        <v>0</v>
      </c>
      <c r="BF3317" t="str">
        <f t="shared" si="1235"/>
        <v>Zero Pay APC</v>
      </c>
      <c r="BG3317" s="9">
        <f t="shared" si="1236"/>
        <v>0</v>
      </c>
      <c r="BI3317" t="str">
        <f t="shared" si="1237"/>
        <v>Zero Pay APC</v>
      </c>
      <c r="BJ3317" s="9">
        <f t="shared" si="1238"/>
        <v>0</v>
      </c>
      <c r="BL3317" t="str">
        <f t="shared" si="1239"/>
        <v>Zero Pay APC</v>
      </c>
      <c r="BM3317" s="9">
        <f t="shared" si="1240"/>
        <v>0</v>
      </c>
      <c r="BO3317" t="str">
        <f t="shared" si="1241"/>
        <v>Zero Pay APC</v>
      </c>
      <c r="BP3317" s="9">
        <f t="shared" si="1242"/>
        <v>0</v>
      </c>
    </row>
    <row r="3318" spans="1:68" x14ac:dyDescent="0.25">
      <c r="A3318">
        <v>2811421</v>
      </c>
      <c r="B3318" t="s">
        <v>4007</v>
      </c>
      <c r="C3318">
        <v>360</v>
      </c>
      <c r="D3318">
        <v>27369</v>
      </c>
      <c r="F3318" s="9">
        <f t="shared" si="1221"/>
        <v>0</v>
      </c>
      <c r="G3318" s="9">
        <f t="shared" si="1222"/>
        <v>824.65604999999994</v>
      </c>
      <c r="H3318" s="9">
        <f t="shared" si="1223"/>
        <v>578.70600000000002</v>
      </c>
      <c r="I3318" s="9">
        <v>964.51</v>
      </c>
      <c r="K3318" t="s">
        <v>4100</v>
      </c>
      <c r="N3318" t="s">
        <v>4103</v>
      </c>
      <c r="O3318" s="9">
        <f t="shared" si="1225"/>
        <v>91.82135199999999</v>
      </c>
      <c r="Q3318" t="s">
        <v>4103</v>
      </c>
      <c r="R3318" s="9">
        <f t="shared" si="1245"/>
        <v>292.24653000000001</v>
      </c>
      <c r="U3318" t="s">
        <v>4103</v>
      </c>
      <c r="V3318" s="9">
        <f t="shared" si="1243"/>
        <v>353.01065999999997</v>
      </c>
      <c r="Y3318" t="s">
        <v>4103</v>
      </c>
      <c r="Z3318" s="9">
        <f t="shared" si="1226"/>
        <v>675.15699999999993</v>
      </c>
      <c r="AA3318" t="s">
        <v>4103</v>
      </c>
      <c r="AC3318" t="s">
        <v>4103</v>
      </c>
      <c r="AD3318" s="9">
        <f t="shared" si="1227"/>
        <v>289.35300000000001</v>
      </c>
      <c r="AG3318" t="s">
        <v>4103</v>
      </c>
      <c r="AH3318" s="9">
        <f t="shared" si="1228"/>
        <v>824.65604999999994</v>
      </c>
      <c r="AK3318" t="s">
        <v>4103</v>
      </c>
      <c r="AL3318" s="9">
        <f t="shared" si="1229"/>
        <v>617.28639999999996</v>
      </c>
      <c r="AP3318" s="9">
        <v>798</v>
      </c>
      <c r="AS3318" t="s">
        <v>4103</v>
      </c>
      <c r="AT3318" s="9">
        <f t="shared" si="1244"/>
        <v>0</v>
      </c>
      <c r="AW3318" t="str">
        <f t="shared" si="1231"/>
        <v>POC</v>
      </c>
      <c r="AX3318" s="9">
        <f t="shared" si="1232"/>
        <v>0</v>
      </c>
      <c r="AZ3318" t="s">
        <v>4149</v>
      </c>
      <c r="BA3318" s="9">
        <v>0</v>
      </c>
      <c r="BC3318" t="str">
        <f t="shared" si="1233"/>
        <v>Zero Pay APC</v>
      </c>
      <c r="BD3318" s="9">
        <f t="shared" si="1234"/>
        <v>0</v>
      </c>
      <c r="BF3318" t="str">
        <f t="shared" si="1235"/>
        <v>Zero Pay APC</v>
      </c>
      <c r="BG3318" s="9">
        <f t="shared" si="1236"/>
        <v>0</v>
      </c>
      <c r="BI3318" t="str">
        <f t="shared" si="1237"/>
        <v>Zero Pay APC</v>
      </c>
      <c r="BJ3318" s="9">
        <f t="shared" si="1238"/>
        <v>0</v>
      </c>
      <c r="BL3318" t="str">
        <f t="shared" si="1239"/>
        <v>Zero Pay APC</v>
      </c>
      <c r="BM3318" s="9">
        <f t="shared" si="1240"/>
        <v>0</v>
      </c>
      <c r="BO3318" t="str">
        <f t="shared" si="1241"/>
        <v>Zero Pay APC</v>
      </c>
      <c r="BP3318" s="9">
        <f t="shared" si="1242"/>
        <v>0</v>
      </c>
    </row>
    <row r="3319" spans="1:68" x14ac:dyDescent="0.25">
      <c r="A3319">
        <v>2811362</v>
      </c>
      <c r="B3319" t="s">
        <v>4002</v>
      </c>
      <c r="C3319">
        <v>360</v>
      </c>
      <c r="D3319">
        <v>51600</v>
      </c>
      <c r="F3319" s="9">
        <f t="shared" si="1221"/>
        <v>0</v>
      </c>
      <c r="G3319" s="9">
        <f t="shared" si="1222"/>
        <v>824.65604999999994</v>
      </c>
      <c r="H3319" s="9">
        <f t="shared" si="1223"/>
        <v>587.50799999999992</v>
      </c>
      <c r="I3319" s="9">
        <v>979.18</v>
      </c>
      <c r="K3319" t="s">
        <v>4100</v>
      </c>
      <c r="N3319" t="s">
        <v>4103</v>
      </c>
      <c r="O3319" s="9">
        <f t="shared" si="1225"/>
        <v>93.217935999999995</v>
      </c>
      <c r="Q3319" t="s">
        <v>4103</v>
      </c>
      <c r="R3319" s="9">
        <f t="shared" si="1245"/>
        <v>296.69153999999997</v>
      </c>
      <c r="U3319" t="s">
        <v>4103</v>
      </c>
      <c r="V3319" s="9">
        <f t="shared" si="1243"/>
        <v>358.37987999999996</v>
      </c>
      <c r="Y3319" t="s">
        <v>4103</v>
      </c>
      <c r="Z3319" s="9">
        <f t="shared" si="1226"/>
        <v>685.42599999999993</v>
      </c>
      <c r="AA3319" t="s">
        <v>4103</v>
      </c>
      <c r="AC3319" t="s">
        <v>4103</v>
      </c>
      <c r="AD3319" s="9">
        <f t="shared" si="1227"/>
        <v>293.75399999999996</v>
      </c>
      <c r="AG3319" t="s">
        <v>4103</v>
      </c>
      <c r="AH3319" s="9">
        <f t="shared" si="1228"/>
        <v>824.65604999999994</v>
      </c>
      <c r="AK3319" t="s">
        <v>4103</v>
      </c>
      <c r="AL3319" s="9">
        <f t="shared" si="1229"/>
        <v>626.67520000000002</v>
      </c>
      <c r="AP3319" s="9">
        <v>798</v>
      </c>
      <c r="AS3319" t="s">
        <v>4103</v>
      </c>
      <c r="AT3319" s="9">
        <f t="shared" si="1244"/>
        <v>0</v>
      </c>
      <c r="AW3319" t="str">
        <f t="shared" si="1231"/>
        <v>POC</v>
      </c>
      <c r="AX3319" s="9">
        <f t="shared" si="1232"/>
        <v>0</v>
      </c>
      <c r="AZ3319" t="s">
        <v>4149</v>
      </c>
      <c r="BA3319" s="9">
        <v>0</v>
      </c>
      <c r="BC3319" t="str">
        <f t="shared" si="1233"/>
        <v>Zero Pay APC</v>
      </c>
      <c r="BD3319" s="9">
        <f t="shared" si="1234"/>
        <v>0</v>
      </c>
      <c r="BF3319" t="str">
        <f t="shared" si="1235"/>
        <v>Zero Pay APC</v>
      </c>
      <c r="BG3319" s="9">
        <f t="shared" si="1236"/>
        <v>0</v>
      </c>
      <c r="BI3319" t="str">
        <f t="shared" si="1237"/>
        <v>Zero Pay APC</v>
      </c>
      <c r="BJ3319" s="9">
        <f t="shared" si="1238"/>
        <v>0</v>
      </c>
      <c r="BL3319" t="str">
        <f t="shared" si="1239"/>
        <v>Zero Pay APC</v>
      </c>
      <c r="BM3319" s="9">
        <f t="shared" si="1240"/>
        <v>0</v>
      </c>
      <c r="BO3319" t="str">
        <f t="shared" si="1241"/>
        <v>Zero Pay APC</v>
      </c>
      <c r="BP3319" s="9">
        <f t="shared" si="1242"/>
        <v>0</v>
      </c>
    </row>
    <row r="3320" spans="1:68" x14ac:dyDescent="0.25">
      <c r="A3320">
        <v>282832</v>
      </c>
      <c r="B3320" t="s">
        <v>46</v>
      </c>
      <c r="C3320">
        <v>360</v>
      </c>
      <c r="D3320" t="s">
        <v>45</v>
      </c>
      <c r="F3320" s="9">
        <f t="shared" si="1221"/>
        <v>0</v>
      </c>
      <c r="G3320" s="9">
        <f t="shared" si="1222"/>
        <v>837.19889999999998</v>
      </c>
      <c r="H3320" s="9">
        <f t="shared" si="1223"/>
        <v>604.8359999999999</v>
      </c>
      <c r="I3320" s="9">
        <v>1008.06</v>
      </c>
      <c r="K3320" t="s">
        <v>4100</v>
      </c>
      <c r="N3320" t="s">
        <v>4103</v>
      </c>
      <c r="O3320" s="9">
        <f t="shared" si="1225"/>
        <v>95.967311999999993</v>
      </c>
      <c r="Q3320" t="s">
        <v>4103</v>
      </c>
      <c r="R3320" s="9">
        <f t="shared" si="1245"/>
        <v>305.44217999999995</v>
      </c>
      <c r="U3320" t="s">
        <v>4103</v>
      </c>
      <c r="V3320" s="9">
        <f t="shared" si="1243"/>
        <v>368.94995999999998</v>
      </c>
      <c r="Y3320" t="s">
        <v>4103</v>
      </c>
      <c r="Z3320" s="9">
        <f t="shared" si="1226"/>
        <v>705.64199999999994</v>
      </c>
      <c r="AA3320" t="s">
        <v>4103</v>
      </c>
      <c r="AC3320" t="s">
        <v>4103</v>
      </c>
      <c r="AD3320" s="9">
        <f t="shared" si="1227"/>
        <v>302.41799999999995</v>
      </c>
      <c r="AG3320" t="s">
        <v>4103</v>
      </c>
      <c r="AH3320" s="9">
        <f t="shared" si="1228"/>
        <v>837.19889999999998</v>
      </c>
      <c r="AK3320" t="s">
        <v>4103</v>
      </c>
      <c r="AL3320" s="9">
        <f t="shared" si="1229"/>
        <v>645.15840000000003</v>
      </c>
      <c r="AO3320" t="s">
        <v>4103</v>
      </c>
      <c r="AP3320" s="9">
        <f>I3320*24%</f>
        <v>241.93439999999998</v>
      </c>
      <c r="AS3320" t="s">
        <v>4103</v>
      </c>
      <c r="AT3320" s="9">
        <f t="shared" si="1244"/>
        <v>0</v>
      </c>
      <c r="AW3320" t="str">
        <f t="shared" si="1231"/>
        <v>POC</v>
      </c>
      <c r="AX3320" s="9">
        <f t="shared" si="1232"/>
        <v>0</v>
      </c>
      <c r="AZ3320" t="s">
        <v>4158</v>
      </c>
      <c r="BA3320" s="9">
        <v>0</v>
      </c>
      <c r="BC3320" t="str">
        <f t="shared" si="1233"/>
        <v>Non Reimburseable</v>
      </c>
      <c r="BD3320" s="9">
        <f t="shared" si="1234"/>
        <v>0</v>
      </c>
      <c r="BF3320" t="str">
        <f t="shared" si="1235"/>
        <v>Non Reimburseable</v>
      </c>
      <c r="BG3320" s="9">
        <f t="shared" si="1236"/>
        <v>0</v>
      </c>
      <c r="BI3320" t="str">
        <f t="shared" si="1237"/>
        <v>Non Reimburseable</v>
      </c>
      <c r="BJ3320" s="9">
        <f t="shared" si="1238"/>
        <v>0</v>
      </c>
      <c r="BL3320" t="str">
        <f t="shared" si="1239"/>
        <v>Non Reimburseable</v>
      </c>
      <c r="BM3320" s="9">
        <f t="shared" si="1240"/>
        <v>0</v>
      </c>
      <c r="BO3320" t="str">
        <f t="shared" si="1241"/>
        <v>Non Reimburseable</v>
      </c>
      <c r="BP3320" s="9">
        <f t="shared" si="1242"/>
        <v>0</v>
      </c>
    </row>
    <row r="3321" spans="1:68" x14ac:dyDescent="0.25">
      <c r="A3321">
        <v>1522022</v>
      </c>
      <c r="B3321" t="s">
        <v>3294</v>
      </c>
      <c r="C3321">
        <v>360</v>
      </c>
      <c r="D3321" t="s">
        <v>45</v>
      </c>
      <c r="F3321" s="9">
        <f t="shared" si="1221"/>
        <v>0</v>
      </c>
      <c r="G3321" s="9">
        <f t="shared" si="1222"/>
        <v>861.89129999999989</v>
      </c>
      <c r="H3321" s="9">
        <f t="shared" si="1223"/>
        <v>604.8359999999999</v>
      </c>
      <c r="I3321" s="9">
        <v>1008.06</v>
      </c>
      <c r="K3321" t="s">
        <v>4100</v>
      </c>
      <c r="N3321" t="s">
        <v>4103</v>
      </c>
      <c r="O3321" s="9">
        <f t="shared" si="1225"/>
        <v>95.967311999999993</v>
      </c>
      <c r="Q3321" t="s">
        <v>4103</v>
      </c>
      <c r="R3321" s="9">
        <f t="shared" si="1245"/>
        <v>305.44217999999995</v>
      </c>
      <c r="U3321" t="s">
        <v>4103</v>
      </c>
      <c r="V3321" s="9">
        <f t="shared" si="1243"/>
        <v>368.94995999999998</v>
      </c>
      <c r="Y3321" t="s">
        <v>4103</v>
      </c>
      <c r="Z3321" s="9">
        <f t="shared" si="1226"/>
        <v>705.64199999999994</v>
      </c>
      <c r="AA3321" t="s">
        <v>4103</v>
      </c>
      <c r="AC3321" t="s">
        <v>4103</v>
      </c>
      <c r="AD3321" s="9">
        <f t="shared" si="1227"/>
        <v>302.41799999999995</v>
      </c>
      <c r="AG3321" t="s">
        <v>4103</v>
      </c>
      <c r="AH3321" s="9">
        <f t="shared" si="1228"/>
        <v>861.89129999999989</v>
      </c>
      <c r="AK3321" t="s">
        <v>4103</v>
      </c>
      <c r="AL3321" s="9">
        <f t="shared" si="1229"/>
        <v>645.15840000000003</v>
      </c>
      <c r="AO3321" t="s">
        <v>4103</v>
      </c>
      <c r="AP3321" s="9">
        <f>I3321*24%</f>
        <v>241.93439999999998</v>
      </c>
      <c r="AS3321" t="s">
        <v>4103</v>
      </c>
      <c r="AT3321" s="9">
        <f t="shared" si="1244"/>
        <v>0</v>
      </c>
      <c r="AW3321" t="str">
        <f t="shared" si="1231"/>
        <v>POC</v>
      </c>
      <c r="AX3321" s="9">
        <f t="shared" si="1232"/>
        <v>0</v>
      </c>
      <c r="AZ3321" t="s">
        <v>4158</v>
      </c>
      <c r="BA3321" s="9">
        <v>0</v>
      </c>
      <c r="BC3321" t="str">
        <f t="shared" si="1233"/>
        <v>Non Reimburseable</v>
      </c>
      <c r="BD3321" s="9">
        <f t="shared" si="1234"/>
        <v>0</v>
      </c>
      <c r="BF3321" t="str">
        <f t="shared" si="1235"/>
        <v>Non Reimburseable</v>
      </c>
      <c r="BG3321" s="9">
        <f t="shared" si="1236"/>
        <v>0</v>
      </c>
      <c r="BI3321" t="str">
        <f t="shared" si="1237"/>
        <v>Non Reimburseable</v>
      </c>
      <c r="BJ3321" s="9">
        <f t="shared" si="1238"/>
        <v>0</v>
      </c>
      <c r="BL3321" t="str">
        <f t="shared" si="1239"/>
        <v>Non Reimburseable</v>
      </c>
      <c r="BM3321" s="9">
        <f t="shared" si="1240"/>
        <v>0</v>
      </c>
      <c r="BO3321" t="str">
        <f t="shared" si="1241"/>
        <v>Non Reimburseable</v>
      </c>
      <c r="BP3321" s="9">
        <f t="shared" si="1242"/>
        <v>0</v>
      </c>
    </row>
    <row r="3322" spans="1:68" x14ac:dyDescent="0.25">
      <c r="A3322">
        <v>2811414</v>
      </c>
      <c r="B3322" t="s">
        <v>4004</v>
      </c>
      <c r="C3322">
        <v>360</v>
      </c>
      <c r="D3322">
        <v>23350</v>
      </c>
      <c r="F3322" s="9">
        <f t="shared" si="1221"/>
        <v>0</v>
      </c>
      <c r="G3322" s="9">
        <f t="shared" si="1222"/>
        <v>861.89129999999989</v>
      </c>
      <c r="H3322" s="9">
        <f t="shared" si="1223"/>
        <v>665.52</v>
      </c>
      <c r="I3322" s="9">
        <v>1109.2</v>
      </c>
      <c r="K3322" t="s">
        <v>4100</v>
      </c>
      <c r="N3322" t="s">
        <v>4103</v>
      </c>
      <c r="O3322" s="9">
        <f t="shared" si="1225"/>
        <v>105.59584</v>
      </c>
      <c r="Q3322" t="s">
        <v>4103</v>
      </c>
      <c r="R3322" s="9">
        <f t="shared" si="1245"/>
        <v>336.08760000000001</v>
      </c>
      <c r="U3322" t="s">
        <v>4103</v>
      </c>
      <c r="V3322" s="9">
        <f t="shared" si="1243"/>
        <v>405.96719999999999</v>
      </c>
      <c r="Y3322" t="s">
        <v>4103</v>
      </c>
      <c r="Z3322" s="9">
        <f t="shared" si="1226"/>
        <v>776.43999999999994</v>
      </c>
      <c r="AA3322" t="s">
        <v>4103</v>
      </c>
      <c r="AC3322" t="s">
        <v>4103</v>
      </c>
      <c r="AD3322" s="9">
        <f t="shared" si="1227"/>
        <v>332.76</v>
      </c>
      <c r="AG3322" t="s">
        <v>4103</v>
      </c>
      <c r="AH3322" s="9">
        <f t="shared" si="1228"/>
        <v>861.89129999999989</v>
      </c>
      <c r="AK3322" t="s">
        <v>4103</v>
      </c>
      <c r="AL3322" s="9">
        <f t="shared" si="1229"/>
        <v>709.88800000000003</v>
      </c>
      <c r="AP3322" s="9">
        <v>798</v>
      </c>
      <c r="AS3322" t="s">
        <v>4103</v>
      </c>
      <c r="AT3322" s="9">
        <f t="shared" si="1244"/>
        <v>0</v>
      </c>
      <c r="AW3322" t="str">
        <f t="shared" si="1231"/>
        <v>POC</v>
      </c>
      <c r="AX3322" s="9">
        <f t="shared" si="1232"/>
        <v>0</v>
      </c>
      <c r="AZ3322" t="s">
        <v>4149</v>
      </c>
      <c r="BA3322" s="9">
        <v>0</v>
      </c>
      <c r="BC3322" t="str">
        <f t="shared" si="1233"/>
        <v>Zero Pay APC</v>
      </c>
      <c r="BD3322" s="9">
        <f t="shared" si="1234"/>
        <v>0</v>
      </c>
      <c r="BF3322" t="str">
        <f t="shared" si="1235"/>
        <v>Zero Pay APC</v>
      </c>
      <c r="BG3322" s="9">
        <f t="shared" si="1236"/>
        <v>0</v>
      </c>
      <c r="BI3322" t="str">
        <f t="shared" si="1237"/>
        <v>Zero Pay APC</v>
      </c>
      <c r="BJ3322" s="9">
        <f t="shared" si="1238"/>
        <v>0</v>
      </c>
      <c r="BL3322" t="str">
        <f t="shared" si="1239"/>
        <v>Zero Pay APC</v>
      </c>
      <c r="BM3322" s="9">
        <f t="shared" si="1240"/>
        <v>0</v>
      </c>
      <c r="BO3322" t="str">
        <f t="shared" si="1241"/>
        <v>Zero Pay APC</v>
      </c>
      <c r="BP3322" s="9">
        <f t="shared" si="1242"/>
        <v>0</v>
      </c>
    </row>
    <row r="3323" spans="1:68" x14ac:dyDescent="0.25">
      <c r="A3323">
        <v>1110824</v>
      </c>
      <c r="B3323" t="s">
        <v>297</v>
      </c>
      <c r="C3323">
        <v>360</v>
      </c>
      <c r="D3323" t="s">
        <v>45</v>
      </c>
      <c r="F3323" s="9">
        <f t="shared" si="1221"/>
        <v>0</v>
      </c>
      <c r="G3323" s="9">
        <f t="shared" si="1222"/>
        <v>948.36599999999999</v>
      </c>
      <c r="H3323" s="9">
        <f t="shared" si="1223"/>
        <v>698.26199999999994</v>
      </c>
      <c r="I3323" s="9">
        <v>1163.77</v>
      </c>
      <c r="K3323" t="s">
        <v>4100</v>
      </c>
      <c r="N3323" t="s">
        <v>4103</v>
      </c>
      <c r="O3323" s="9">
        <f t="shared" si="1225"/>
        <v>110.79090399999998</v>
      </c>
      <c r="Q3323" t="s">
        <v>4103</v>
      </c>
      <c r="R3323" s="9">
        <f t="shared" si="1245"/>
        <v>352.62230999999997</v>
      </c>
      <c r="U3323" t="s">
        <v>4103</v>
      </c>
      <c r="V3323" s="9">
        <f t="shared" si="1243"/>
        <v>425.93982</v>
      </c>
      <c r="Y3323" t="s">
        <v>4103</v>
      </c>
      <c r="Z3323" s="9">
        <f t="shared" si="1226"/>
        <v>814.6389999999999</v>
      </c>
      <c r="AA3323" t="s">
        <v>4103</v>
      </c>
      <c r="AC3323" t="s">
        <v>4103</v>
      </c>
      <c r="AD3323" s="9">
        <f t="shared" si="1227"/>
        <v>349.13099999999997</v>
      </c>
      <c r="AG3323" t="s">
        <v>4103</v>
      </c>
      <c r="AH3323" s="9">
        <f t="shared" si="1228"/>
        <v>948.36599999999999</v>
      </c>
      <c r="AK3323" t="s">
        <v>4103</v>
      </c>
      <c r="AL3323" s="9">
        <f t="shared" si="1229"/>
        <v>744.81280000000004</v>
      </c>
      <c r="AO3323" t="s">
        <v>4103</v>
      </c>
      <c r="AP3323" s="9">
        <f>I3323*24%</f>
        <v>279.3048</v>
      </c>
      <c r="AS3323" t="s">
        <v>4103</v>
      </c>
      <c r="AT3323" s="9">
        <f t="shared" si="1244"/>
        <v>0</v>
      </c>
      <c r="AW3323" t="str">
        <f t="shared" si="1231"/>
        <v>POC</v>
      </c>
      <c r="AX3323" s="9">
        <f t="shared" si="1232"/>
        <v>0</v>
      </c>
      <c r="AZ3323" t="s">
        <v>4158</v>
      </c>
      <c r="BA3323" s="9">
        <v>0</v>
      </c>
      <c r="BC3323" t="str">
        <f t="shared" si="1233"/>
        <v>Non Reimburseable</v>
      </c>
      <c r="BD3323" s="9">
        <f t="shared" si="1234"/>
        <v>0</v>
      </c>
      <c r="BF3323" t="str">
        <f t="shared" si="1235"/>
        <v>Non Reimburseable</v>
      </c>
      <c r="BG3323" s="9">
        <f t="shared" si="1236"/>
        <v>0</v>
      </c>
      <c r="BI3323" t="str">
        <f t="shared" si="1237"/>
        <v>Non Reimburseable</v>
      </c>
      <c r="BJ3323" s="9">
        <f t="shared" si="1238"/>
        <v>0</v>
      </c>
      <c r="BL3323" t="str">
        <f t="shared" si="1239"/>
        <v>Non Reimburseable</v>
      </c>
      <c r="BM3323" s="9">
        <f t="shared" si="1240"/>
        <v>0</v>
      </c>
      <c r="BO3323" t="str">
        <f t="shared" si="1241"/>
        <v>Non Reimburseable</v>
      </c>
      <c r="BP3323" s="9">
        <f t="shared" si="1242"/>
        <v>0</v>
      </c>
    </row>
    <row r="3324" spans="1:68" x14ac:dyDescent="0.25">
      <c r="A3324">
        <v>1061296</v>
      </c>
      <c r="B3324" t="s">
        <v>160</v>
      </c>
      <c r="C3324">
        <v>360</v>
      </c>
      <c r="D3324">
        <v>36002</v>
      </c>
      <c r="F3324" s="9">
        <f t="shared" si="1221"/>
        <v>0</v>
      </c>
      <c r="G3324" s="9">
        <f t="shared" si="1222"/>
        <v>1779</v>
      </c>
      <c r="H3324" s="9">
        <f t="shared" si="1223"/>
        <v>747.37199999999996</v>
      </c>
      <c r="I3324" s="9">
        <v>1245.6199999999999</v>
      </c>
      <c r="K3324" t="s">
        <v>4100</v>
      </c>
      <c r="N3324" t="s">
        <v>4103</v>
      </c>
      <c r="O3324" s="9">
        <f t="shared" si="1225"/>
        <v>118.58302399999998</v>
      </c>
      <c r="Q3324" t="s">
        <v>4103</v>
      </c>
      <c r="R3324" s="9">
        <f t="shared" si="1245"/>
        <v>377.42285999999996</v>
      </c>
      <c r="U3324" t="s">
        <v>4103</v>
      </c>
      <c r="V3324" s="9">
        <f t="shared" si="1243"/>
        <v>455.89691999999997</v>
      </c>
      <c r="Y3324" t="s">
        <v>4103</v>
      </c>
      <c r="Z3324" s="9">
        <f t="shared" si="1226"/>
        <v>871.93399999999986</v>
      </c>
      <c r="AA3324" t="s">
        <v>4103</v>
      </c>
      <c r="AC3324" t="s">
        <v>4103</v>
      </c>
      <c r="AD3324" s="9">
        <f t="shared" si="1227"/>
        <v>373.68599999999998</v>
      </c>
      <c r="AG3324" t="s">
        <v>4103</v>
      </c>
      <c r="AH3324" s="9">
        <f t="shared" si="1228"/>
        <v>995.02334999999994</v>
      </c>
      <c r="AK3324" t="s">
        <v>4103</v>
      </c>
      <c r="AL3324" s="9">
        <f t="shared" si="1229"/>
        <v>797.19679999999994</v>
      </c>
      <c r="AP3324" s="9">
        <v>1779</v>
      </c>
      <c r="AS3324" t="s">
        <v>4103</v>
      </c>
      <c r="AT3324" s="9">
        <f t="shared" si="1244"/>
        <v>0</v>
      </c>
      <c r="AW3324" t="str">
        <f t="shared" si="1231"/>
        <v>POC</v>
      </c>
      <c r="AX3324" s="9">
        <f t="shared" si="1232"/>
        <v>0</v>
      </c>
      <c r="AZ3324" t="s">
        <v>4151</v>
      </c>
      <c r="BA3324" s="9">
        <v>560.04</v>
      </c>
      <c r="BC3324" t="str">
        <f t="shared" si="1233"/>
        <v>APCs</v>
      </c>
      <c r="BD3324" s="9">
        <f t="shared" si="1234"/>
        <v>560.04</v>
      </c>
      <c r="BF3324" t="str">
        <f t="shared" si="1235"/>
        <v>APCs</v>
      </c>
      <c r="BG3324" s="9">
        <f t="shared" si="1236"/>
        <v>560.04</v>
      </c>
      <c r="BI3324" t="str">
        <f t="shared" si="1237"/>
        <v>APCs</v>
      </c>
      <c r="BJ3324" s="9">
        <f t="shared" si="1238"/>
        <v>560.04</v>
      </c>
      <c r="BL3324" t="str">
        <f t="shared" si="1239"/>
        <v>APCs</v>
      </c>
      <c r="BM3324" s="9">
        <f t="shared" si="1240"/>
        <v>560.04</v>
      </c>
      <c r="BO3324" t="str">
        <f t="shared" si="1241"/>
        <v>APCs</v>
      </c>
      <c r="BP3324" s="9">
        <f t="shared" si="1242"/>
        <v>560.04</v>
      </c>
    </row>
    <row r="3325" spans="1:68" x14ac:dyDescent="0.25">
      <c r="A3325">
        <v>1061377</v>
      </c>
      <c r="B3325" t="s">
        <v>172</v>
      </c>
      <c r="C3325">
        <v>360</v>
      </c>
      <c r="D3325" t="s">
        <v>45</v>
      </c>
      <c r="F3325" s="9">
        <f t="shared" si="1221"/>
        <v>0</v>
      </c>
      <c r="G3325" s="9">
        <f t="shared" si="1222"/>
        <v>1065.0050999999999</v>
      </c>
      <c r="H3325" s="9">
        <f t="shared" si="1223"/>
        <v>804.20399999999995</v>
      </c>
      <c r="I3325" s="9">
        <v>1340.34</v>
      </c>
      <c r="K3325" t="s">
        <v>4100</v>
      </c>
      <c r="N3325" t="s">
        <v>4103</v>
      </c>
      <c r="O3325" s="9">
        <f t="shared" si="1225"/>
        <v>127.60036799999999</v>
      </c>
      <c r="Q3325" t="s">
        <v>4103</v>
      </c>
      <c r="R3325" s="9">
        <f t="shared" si="1245"/>
        <v>406.12301999999994</v>
      </c>
      <c r="U3325" t="s">
        <v>4103</v>
      </c>
      <c r="V3325" s="9">
        <f t="shared" si="1243"/>
        <v>490.56443999999993</v>
      </c>
      <c r="Y3325" t="s">
        <v>4103</v>
      </c>
      <c r="Z3325" s="9">
        <f t="shared" si="1226"/>
        <v>938.23799999999983</v>
      </c>
      <c r="AA3325" t="s">
        <v>4103</v>
      </c>
      <c r="AC3325" t="s">
        <v>4103</v>
      </c>
      <c r="AD3325" s="9">
        <f t="shared" si="1227"/>
        <v>402.10199999999998</v>
      </c>
      <c r="AG3325" t="s">
        <v>4103</v>
      </c>
      <c r="AH3325" s="9">
        <f t="shared" si="1228"/>
        <v>1065.0050999999999</v>
      </c>
      <c r="AK3325" t="s">
        <v>4103</v>
      </c>
      <c r="AL3325" s="9">
        <f t="shared" si="1229"/>
        <v>857.81759999999997</v>
      </c>
      <c r="AO3325" t="s">
        <v>4103</v>
      </c>
      <c r="AP3325" s="9">
        <f>I3325*24%</f>
        <v>321.68159999999995</v>
      </c>
      <c r="AS3325" t="s">
        <v>4103</v>
      </c>
      <c r="AT3325" s="9">
        <f t="shared" si="1244"/>
        <v>0</v>
      </c>
      <c r="AW3325" t="str">
        <f t="shared" si="1231"/>
        <v>POC</v>
      </c>
      <c r="AX3325" s="9">
        <f t="shared" si="1232"/>
        <v>0</v>
      </c>
      <c r="AZ3325" t="s">
        <v>4158</v>
      </c>
      <c r="BA3325" s="9">
        <v>0</v>
      </c>
      <c r="BC3325" t="str">
        <f t="shared" si="1233"/>
        <v>Non Reimburseable</v>
      </c>
      <c r="BD3325" s="9">
        <f t="shared" si="1234"/>
        <v>0</v>
      </c>
      <c r="BF3325" t="str">
        <f t="shared" si="1235"/>
        <v>Non Reimburseable</v>
      </c>
      <c r="BG3325" s="9">
        <f t="shared" si="1236"/>
        <v>0</v>
      </c>
      <c r="BI3325" t="str">
        <f t="shared" si="1237"/>
        <v>Non Reimburseable</v>
      </c>
      <c r="BJ3325" s="9">
        <f t="shared" si="1238"/>
        <v>0</v>
      </c>
      <c r="BL3325" t="str">
        <f t="shared" si="1239"/>
        <v>Non Reimburseable</v>
      </c>
      <c r="BM3325" s="9">
        <f t="shared" si="1240"/>
        <v>0</v>
      </c>
      <c r="BO3325" t="str">
        <f t="shared" si="1241"/>
        <v>Non Reimburseable</v>
      </c>
      <c r="BP3325" s="9">
        <f t="shared" si="1242"/>
        <v>0</v>
      </c>
    </row>
    <row r="3326" spans="1:68" x14ac:dyDescent="0.25">
      <c r="A3326">
        <v>1061552</v>
      </c>
      <c r="B3326" t="s">
        <v>219</v>
      </c>
      <c r="C3326">
        <v>360</v>
      </c>
      <c r="D3326">
        <v>33992</v>
      </c>
      <c r="F3326" s="9">
        <f t="shared" si="1221"/>
        <v>0</v>
      </c>
      <c r="G3326" s="9">
        <f t="shared" si="1222"/>
        <v>2062</v>
      </c>
      <c r="H3326" s="9">
        <f t="shared" si="1223"/>
        <v>810.55200000000002</v>
      </c>
      <c r="I3326" s="9">
        <v>1350.92</v>
      </c>
      <c r="K3326" t="s">
        <v>4100</v>
      </c>
      <c r="N3326" t="s">
        <v>4103</v>
      </c>
      <c r="O3326" s="9">
        <f t="shared" si="1225"/>
        <v>128.607584</v>
      </c>
      <c r="Q3326" t="s">
        <v>4103</v>
      </c>
      <c r="R3326" s="9">
        <f t="shared" si="1245"/>
        <v>409.32875999999999</v>
      </c>
      <c r="U3326" t="s">
        <v>4103</v>
      </c>
      <c r="V3326" s="9">
        <f t="shared" si="1243"/>
        <v>494.43672000000004</v>
      </c>
      <c r="Y3326" t="s">
        <v>4103</v>
      </c>
      <c r="Z3326" s="9">
        <f t="shared" si="1226"/>
        <v>945.64400000000001</v>
      </c>
      <c r="AA3326" t="s">
        <v>4103</v>
      </c>
      <c r="AC3326" t="s">
        <v>4103</v>
      </c>
      <c r="AD3326" s="9">
        <f t="shared" si="1227"/>
        <v>405.27600000000001</v>
      </c>
      <c r="AG3326" t="s">
        <v>4103</v>
      </c>
      <c r="AH3326" s="9">
        <f t="shared" si="1228"/>
        <v>1145.9906999999998</v>
      </c>
      <c r="AK3326" t="s">
        <v>4103</v>
      </c>
      <c r="AL3326" s="9">
        <f t="shared" si="1229"/>
        <v>864.58880000000011</v>
      </c>
      <c r="AP3326" s="9">
        <v>2062</v>
      </c>
      <c r="AS3326" t="s">
        <v>4103</v>
      </c>
      <c r="AT3326" s="9">
        <f t="shared" si="1244"/>
        <v>0</v>
      </c>
      <c r="AW3326" t="str">
        <f t="shared" si="1231"/>
        <v>POC</v>
      </c>
      <c r="AX3326" s="9">
        <f t="shared" si="1232"/>
        <v>0</v>
      </c>
      <c r="AZ3326" t="s">
        <v>4149</v>
      </c>
      <c r="BA3326" s="9">
        <v>0</v>
      </c>
      <c r="BC3326" t="str">
        <f t="shared" si="1233"/>
        <v>Zero Pay APC</v>
      </c>
      <c r="BD3326" s="9">
        <f t="shared" si="1234"/>
        <v>0</v>
      </c>
      <c r="BF3326" t="str">
        <f t="shared" si="1235"/>
        <v>Zero Pay APC</v>
      </c>
      <c r="BG3326" s="9">
        <f t="shared" si="1236"/>
        <v>0</v>
      </c>
      <c r="BI3326" t="str">
        <f t="shared" si="1237"/>
        <v>Zero Pay APC</v>
      </c>
      <c r="BJ3326" s="9">
        <f t="shared" si="1238"/>
        <v>0</v>
      </c>
      <c r="BL3326" t="str">
        <f t="shared" si="1239"/>
        <v>Zero Pay APC</v>
      </c>
      <c r="BM3326" s="9">
        <f t="shared" si="1240"/>
        <v>0</v>
      </c>
      <c r="BO3326" t="str">
        <f t="shared" si="1241"/>
        <v>Zero Pay APC</v>
      </c>
      <c r="BP3326" s="9">
        <f t="shared" si="1242"/>
        <v>0</v>
      </c>
    </row>
    <row r="3327" spans="1:68" x14ac:dyDescent="0.25">
      <c r="A3327">
        <v>2811431</v>
      </c>
      <c r="B3327" t="s">
        <v>4010</v>
      </c>
      <c r="C3327">
        <v>360</v>
      </c>
      <c r="D3327">
        <v>42550</v>
      </c>
      <c r="F3327" s="9">
        <f t="shared" si="1221"/>
        <v>0</v>
      </c>
      <c r="G3327" s="9">
        <f t="shared" si="1222"/>
        <v>1155.0366000000001</v>
      </c>
      <c r="H3327" s="9">
        <f t="shared" si="1223"/>
        <v>831.17399999999998</v>
      </c>
      <c r="I3327" s="9">
        <v>1385.29</v>
      </c>
      <c r="K3327" t="s">
        <v>4100</v>
      </c>
      <c r="N3327" t="s">
        <v>4103</v>
      </c>
      <c r="O3327" s="9">
        <f t="shared" si="1225"/>
        <v>131.87960799999999</v>
      </c>
      <c r="Q3327" t="s">
        <v>4103</v>
      </c>
      <c r="R3327" s="9">
        <f t="shared" si="1245"/>
        <v>419.74286999999998</v>
      </c>
      <c r="U3327" t="s">
        <v>4103</v>
      </c>
      <c r="V3327" s="9">
        <f t="shared" ref="V3327:V3358" si="1246">I3327*36.6%</f>
        <v>507.01613999999995</v>
      </c>
      <c r="Y3327" t="s">
        <v>4103</v>
      </c>
      <c r="Z3327" s="9">
        <f t="shared" si="1226"/>
        <v>969.70299999999986</v>
      </c>
      <c r="AA3327" t="s">
        <v>4103</v>
      </c>
      <c r="AC3327" t="s">
        <v>4103</v>
      </c>
      <c r="AD3327" s="9">
        <f t="shared" si="1227"/>
        <v>415.58699999999999</v>
      </c>
      <c r="AG3327" t="s">
        <v>4103</v>
      </c>
      <c r="AH3327" s="9">
        <f t="shared" si="1228"/>
        <v>1155.0366000000001</v>
      </c>
      <c r="AK3327" t="s">
        <v>4103</v>
      </c>
      <c r="AL3327" s="9">
        <f t="shared" si="1229"/>
        <v>886.5856</v>
      </c>
      <c r="AP3327" s="9">
        <v>798</v>
      </c>
      <c r="AS3327" t="s">
        <v>4103</v>
      </c>
      <c r="AT3327" s="9">
        <f t="shared" si="1244"/>
        <v>0</v>
      </c>
      <c r="AW3327" t="str">
        <f t="shared" si="1231"/>
        <v>POC</v>
      </c>
      <c r="AX3327" s="9">
        <f t="shared" si="1232"/>
        <v>0</v>
      </c>
      <c r="AZ3327" t="s">
        <v>4149</v>
      </c>
      <c r="BA3327" s="9">
        <v>0</v>
      </c>
      <c r="BC3327" t="str">
        <f t="shared" si="1233"/>
        <v>Zero Pay APC</v>
      </c>
      <c r="BD3327" s="9">
        <f t="shared" si="1234"/>
        <v>0</v>
      </c>
      <c r="BF3327" t="str">
        <f t="shared" si="1235"/>
        <v>Zero Pay APC</v>
      </c>
      <c r="BG3327" s="9">
        <f t="shared" si="1236"/>
        <v>0</v>
      </c>
      <c r="BI3327" t="str">
        <f t="shared" si="1237"/>
        <v>Zero Pay APC</v>
      </c>
      <c r="BJ3327" s="9">
        <f t="shared" si="1238"/>
        <v>0</v>
      </c>
      <c r="BL3327" t="str">
        <f t="shared" si="1239"/>
        <v>Zero Pay APC</v>
      </c>
      <c r="BM3327" s="9">
        <f t="shared" si="1240"/>
        <v>0</v>
      </c>
      <c r="BO3327" t="str">
        <f t="shared" si="1241"/>
        <v>Zero Pay APC</v>
      </c>
      <c r="BP3327" s="9">
        <f t="shared" si="1242"/>
        <v>0</v>
      </c>
    </row>
    <row r="3328" spans="1:68" x14ac:dyDescent="0.25">
      <c r="A3328">
        <v>1110825</v>
      </c>
      <c r="B3328" t="s">
        <v>298</v>
      </c>
      <c r="C3328">
        <v>360</v>
      </c>
      <c r="D3328" t="s">
        <v>45</v>
      </c>
      <c r="F3328" s="9">
        <f t="shared" si="1221"/>
        <v>0</v>
      </c>
      <c r="G3328" s="9">
        <f t="shared" si="1222"/>
        <v>1184.4229499999999</v>
      </c>
      <c r="H3328" s="9">
        <f t="shared" si="1223"/>
        <v>837.91199999999992</v>
      </c>
      <c r="I3328" s="9">
        <v>1396.52</v>
      </c>
      <c r="K3328" t="s">
        <v>4100</v>
      </c>
      <c r="N3328" t="s">
        <v>4103</v>
      </c>
      <c r="O3328" s="9">
        <f t="shared" si="1225"/>
        <v>132.94870399999999</v>
      </c>
      <c r="Q3328" t="s">
        <v>4103</v>
      </c>
      <c r="R3328" s="9">
        <f t="shared" si="1245"/>
        <v>423.14555999999999</v>
      </c>
      <c r="U3328" t="s">
        <v>4103</v>
      </c>
      <c r="V3328" s="9">
        <f t="shared" si="1246"/>
        <v>511.12631999999996</v>
      </c>
      <c r="Y3328" t="s">
        <v>4103</v>
      </c>
      <c r="Z3328" s="9">
        <f t="shared" si="1226"/>
        <v>977.56399999999996</v>
      </c>
      <c r="AA3328" t="s">
        <v>4103</v>
      </c>
      <c r="AC3328" t="s">
        <v>4103</v>
      </c>
      <c r="AD3328" s="9">
        <f t="shared" si="1227"/>
        <v>418.95599999999996</v>
      </c>
      <c r="AG3328" t="s">
        <v>4103</v>
      </c>
      <c r="AH3328" s="9">
        <f t="shared" si="1228"/>
        <v>1184.4229499999999</v>
      </c>
      <c r="AK3328" t="s">
        <v>4103</v>
      </c>
      <c r="AL3328" s="9">
        <f t="shared" si="1229"/>
        <v>893.77279999999996</v>
      </c>
      <c r="AO3328" t="s">
        <v>4103</v>
      </c>
      <c r="AP3328" s="9">
        <f>I3328*24%</f>
        <v>335.16479999999996</v>
      </c>
      <c r="AS3328" t="s">
        <v>4103</v>
      </c>
      <c r="AT3328" s="9">
        <f t="shared" si="1244"/>
        <v>0</v>
      </c>
      <c r="AW3328" t="str">
        <f t="shared" si="1231"/>
        <v>POC</v>
      </c>
      <c r="AX3328" s="9">
        <f t="shared" si="1232"/>
        <v>0</v>
      </c>
      <c r="AZ3328" t="s">
        <v>4158</v>
      </c>
      <c r="BA3328" s="9">
        <v>0</v>
      </c>
      <c r="BC3328" t="str">
        <f t="shared" si="1233"/>
        <v>Non Reimburseable</v>
      </c>
      <c r="BD3328" s="9">
        <f t="shared" si="1234"/>
        <v>0</v>
      </c>
      <c r="BF3328" t="str">
        <f t="shared" si="1235"/>
        <v>Non Reimburseable</v>
      </c>
      <c r="BG3328" s="9">
        <f t="shared" si="1236"/>
        <v>0</v>
      </c>
      <c r="BI3328" t="str">
        <f t="shared" si="1237"/>
        <v>Non Reimburseable</v>
      </c>
      <c r="BJ3328" s="9">
        <f t="shared" si="1238"/>
        <v>0</v>
      </c>
      <c r="BL3328" t="str">
        <f t="shared" si="1239"/>
        <v>Non Reimburseable</v>
      </c>
      <c r="BM3328" s="9">
        <f t="shared" si="1240"/>
        <v>0</v>
      </c>
      <c r="BO3328" t="str">
        <f t="shared" si="1241"/>
        <v>Non Reimburseable</v>
      </c>
      <c r="BP3328" s="9">
        <f t="shared" si="1242"/>
        <v>0</v>
      </c>
    </row>
    <row r="3329" spans="1:68" x14ac:dyDescent="0.25">
      <c r="A3329">
        <v>1064902</v>
      </c>
      <c r="B3329" t="s">
        <v>281</v>
      </c>
      <c r="C3329">
        <v>360</v>
      </c>
      <c r="D3329">
        <v>33016</v>
      </c>
      <c r="F3329" s="9">
        <f t="shared" si="1221"/>
        <v>0</v>
      </c>
      <c r="G3329" s="9">
        <f t="shared" si="1222"/>
        <v>1779</v>
      </c>
      <c r="H3329" s="9">
        <f t="shared" si="1223"/>
        <v>865.19999999999993</v>
      </c>
      <c r="I3329" s="9">
        <v>1442</v>
      </c>
      <c r="K3329" t="s">
        <v>4100</v>
      </c>
      <c r="N3329" t="s">
        <v>4103</v>
      </c>
      <c r="O3329" s="9">
        <f t="shared" si="1225"/>
        <v>137.27839999999998</v>
      </c>
      <c r="Q3329" t="s">
        <v>4103</v>
      </c>
      <c r="R3329" s="9">
        <f t="shared" si="1245"/>
        <v>436.92599999999999</v>
      </c>
      <c r="U3329" t="s">
        <v>4103</v>
      </c>
      <c r="V3329" s="9">
        <f t="shared" si="1246"/>
        <v>527.77199999999993</v>
      </c>
      <c r="Y3329" t="s">
        <v>4103</v>
      </c>
      <c r="Z3329" s="9">
        <f t="shared" si="1226"/>
        <v>1009.4</v>
      </c>
      <c r="AA3329" t="s">
        <v>4103</v>
      </c>
      <c r="AC3329" t="s">
        <v>4103</v>
      </c>
      <c r="AD3329" s="9">
        <f t="shared" si="1227"/>
        <v>432.59999999999997</v>
      </c>
      <c r="AG3329" t="s">
        <v>4103</v>
      </c>
      <c r="AH3329" s="9">
        <f t="shared" si="1228"/>
        <v>1194.0246</v>
      </c>
      <c r="AK3329" t="s">
        <v>4103</v>
      </c>
      <c r="AL3329" s="9">
        <f t="shared" si="1229"/>
        <v>922.88</v>
      </c>
      <c r="AP3329" s="9">
        <v>1779</v>
      </c>
      <c r="AS3329" t="s">
        <v>4103</v>
      </c>
      <c r="AT3329" s="9">
        <f t="shared" si="1244"/>
        <v>0</v>
      </c>
      <c r="AW3329" t="str">
        <f t="shared" si="1231"/>
        <v>POC</v>
      </c>
      <c r="AX3329" s="9">
        <f t="shared" si="1232"/>
        <v>0</v>
      </c>
      <c r="AZ3329" t="s">
        <v>4151</v>
      </c>
      <c r="BA3329" s="9">
        <v>1427.76</v>
      </c>
      <c r="BC3329" t="str">
        <f t="shared" si="1233"/>
        <v>APCs</v>
      </c>
      <c r="BD3329" s="9">
        <f t="shared" si="1234"/>
        <v>1427.76</v>
      </c>
      <c r="BF3329" t="str">
        <f t="shared" si="1235"/>
        <v>APCs</v>
      </c>
      <c r="BG3329" s="9">
        <f t="shared" si="1236"/>
        <v>1427.76</v>
      </c>
      <c r="BI3329" t="str">
        <f t="shared" si="1237"/>
        <v>APCs</v>
      </c>
      <c r="BJ3329" s="9">
        <f t="shared" si="1238"/>
        <v>1427.76</v>
      </c>
      <c r="BL3329" t="str">
        <f t="shared" si="1239"/>
        <v>APCs</v>
      </c>
      <c r="BM3329" s="9">
        <f t="shared" si="1240"/>
        <v>1427.76</v>
      </c>
      <c r="BO3329" t="str">
        <f t="shared" si="1241"/>
        <v>APCs</v>
      </c>
      <c r="BP3329" s="9">
        <f t="shared" si="1242"/>
        <v>1427.76</v>
      </c>
    </row>
    <row r="3330" spans="1:68" x14ac:dyDescent="0.25">
      <c r="A3330">
        <v>1110801</v>
      </c>
      <c r="B3330" t="s">
        <v>282</v>
      </c>
      <c r="C3330">
        <v>360</v>
      </c>
      <c r="D3330" t="s">
        <v>45</v>
      </c>
      <c r="F3330" s="9">
        <f t="shared" si="1221"/>
        <v>0</v>
      </c>
      <c r="G3330" s="9">
        <f t="shared" si="1222"/>
        <v>1232.9100000000001</v>
      </c>
      <c r="H3330" s="9">
        <f t="shared" si="1223"/>
        <v>931.33799999999997</v>
      </c>
      <c r="I3330" s="9">
        <v>1552.23</v>
      </c>
      <c r="K3330" t="s">
        <v>4100</v>
      </c>
      <c r="N3330" t="s">
        <v>4103</v>
      </c>
      <c r="O3330" s="9">
        <f t="shared" si="1225"/>
        <v>147.77229599999998</v>
      </c>
      <c r="Q3330" t="s">
        <v>4103</v>
      </c>
      <c r="R3330" s="9">
        <f t="shared" si="1245"/>
        <v>470.32569000000001</v>
      </c>
      <c r="U3330" t="s">
        <v>4103</v>
      </c>
      <c r="V3330" s="9">
        <f t="shared" si="1246"/>
        <v>568.11617999999999</v>
      </c>
      <c r="Y3330" t="s">
        <v>4103</v>
      </c>
      <c r="Z3330" s="9">
        <f t="shared" si="1226"/>
        <v>1086.5609999999999</v>
      </c>
      <c r="AA3330" t="s">
        <v>4103</v>
      </c>
      <c r="AC3330" t="s">
        <v>4103</v>
      </c>
      <c r="AD3330" s="9">
        <f t="shared" si="1227"/>
        <v>465.66899999999998</v>
      </c>
      <c r="AG3330" t="s">
        <v>4103</v>
      </c>
      <c r="AH3330" s="9">
        <f t="shared" si="1228"/>
        <v>1232.9100000000001</v>
      </c>
      <c r="AK3330" t="s">
        <v>4103</v>
      </c>
      <c r="AL3330" s="9">
        <f t="shared" si="1229"/>
        <v>993.42720000000008</v>
      </c>
      <c r="AO3330" t="s">
        <v>4103</v>
      </c>
      <c r="AP3330" s="9">
        <f t="shared" ref="AP3330:AP3341" si="1247">I3330*24%</f>
        <v>372.53519999999997</v>
      </c>
      <c r="AS3330" t="s">
        <v>4103</v>
      </c>
      <c r="AT3330" s="9">
        <f t="shared" si="1244"/>
        <v>0</v>
      </c>
      <c r="AW3330" t="str">
        <f t="shared" si="1231"/>
        <v>POC</v>
      </c>
      <c r="AX3330" s="9">
        <f t="shared" si="1232"/>
        <v>0</v>
      </c>
      <c r="AZ3330" t="s">
        <v>4158</v>
      </c>
      <c r="BA3330" s="9">
        <v>0</v>
      </c>
      <c r="BC3330" t="str">
        <f t="shared" si="1233"/>
        <v>Non Reimburseable</v>
      </c>
      <c r="BD3330" s="9">
        <f t="shared" si="1234"/>
        <v>0</v>
      </c>
      <c r="BF3330" t="str">
        <f t="shared" si="1235"/>
        <v>Non Reimburseable</v>
      </c>
      <c r="BG3330" s="9">
        <f t="shared" si="1236"/>
        <v>0</v>
      </c>
      <c r="BI3330" t="str">
        <f t="shared" si="1237"/>
        <v>Non Reimburseable</v>
      </c>
      <c r="BJ3330" s="9">
        <f t="shared" si="1238"/>
        <v>0</v>
      </c>
      <c r="BL3330" t="str">
        <f t="shared" si="1239"/>
        <v>Non Reimburseable</v>
      </c>
      <c r="BM3330" s="9">
        <f t="shared" si="1240"/>
        <v>0</v>
      </c>
      <c r="BO3330" t="str">
        <f t="shared" si="1241"/>
        <v>Non Reimburseable</v>
      </c>
      <c r="BP3330" s="9">
        <f t="shared" si="1242"/>
        <v>0</v>
      </c>
    </row>
    <row r="3331" spans="1:68" x14ac:dyDescent="0.25">
      <c r="A3331">
        <v>2811541</v>
      </c>
      <c r="B3331" t="s">
        <v>4011</v>
      </c>
      <c r="C3331">
        <v>360</v>
      </c>
      <c r="D3331" t="s">
        <v>45</v>
      </c>
      <c r="F3331" s="9">
        <f t="shared" ref="F3331:F3394" si="1248">MIN(J3331:BP3331)</f>
        <v>0</v>
      </c>
      <c r="G3331" s="9">
        <f t="shared" ref="G3331:G3394" si="1249">MAX(J3331:BP3331)</f>
        <v>1327.1566499999999</v>
      </c>
      <c r="H3331" s="9">
        <f t="shared" ref="H3331:H3394" si="1250">I3331*60%</f>
        <v>954.44399999999996</v>
      </c>
      <c r="I3331" s="9">
        <v>1590.74</v>
      </c>
      <c r="K3331" t="s">
        <v>4100</v>
      </c>
      <c r="N3331" t="s">
        <v>4103</v>
      </c>
      <c r="O3331" s="9">
        <f t="shared" si="1225"/>
        <v>151.43844799999999</v>
      </c>
      <c r="Q3331" t="s">
        <v>4103</v>
      </c>
      <c r="R3331" s="9">
        <f t="shared" si="1245"/>
        <v>481.99421999999998</v>
      </c>
      <c r="U3331" t="s">
        <v>4103</v>
      </c>
      <c r="V3331" s="9">
        <f t="shared" si="1246"/>
        <v>582.21083999999996</v>
      </c>
      <c r="Y3331" t="s">
        <v>4103</v>
      </c>
      <c r="Z3331" s="9">
        <f t="shared" si="1226"/>
        <v>1113.518</v>
      </c>
      <c r="AA3331" t="s">
        <v>4103</v>
      </c>
      <c r="AC3331" t="s">
        <v>4103</v>
      </c>
      <c r="AD3331" s="9">
        <f t="shared" si="1227"/>
        <v>477.22199999999998</v>
      </c>
      <c r="AG3331" t="s">
        <v>4103</v>
      </c>
      <c r="AH3331" s="9">
        <f t="shared" si="1228"/>
        <v>1327.1566499999999</v>
      </c>
      <c r="AK3331" t="s">
        <v>4103</v>
      </c>
      <c r="AL3331" s="9">
        <f t="shared" si="1229"/>
        <v>1018.0736000000001</v>
      </c>
      <c r="AO3331" t="s">
        <v>4103</v>
      </c>
      <c r="AP3331" s="9">
        <f t="shared" si="1247"/>
        <v>381.77760000000001</v>
      </c>
      <c r="AS3331" t="s">
        <v>4103</v>
      </c>
      <c r="AT3331" s="9">
        <f t="shared" si="1244"/>
        <v>0</v>
      </c>
      <c r="AW3331" t="str">
        <f t="shared" si="1231"/>
        <v>POC</v>
      </c>
      <c r="AX3331" s="9">
        <f t="shared" si="1232"/>
        <v>0</v>
      </c>
      <c r="AZ3331" t="s">
        <v>4158</v>
      </c>
      <c r="BA3331" s="9">
        <v>0</v>
      </c>
      <c r="BC3331" t="str">
        <f t="shared" si="1233"/>
        <v>Non Reimburseable</v>
      </c>
      <c r="BD3331" s="9">
        <f t="shared" si="1234"/>
        <v>0</v>
      </c>
      <c r="BF3331" t="str">
        <f t="shared" si="1235"/>
        <v>Non Reimburseable</v>
      </c>
      <c r="BG3331" s="9">
        <f t="shared" si="1236"/>
        <v>0</v>
      </c>
      <c r="BI3331" t="str">
        <f t="shared" si="1237"/>
        <v>Non Reimburseable</v>
      </c>
      <c r="BJ3331" s="9">
        <f t="shared" si="1238"/>
        <v>0</v>
      </c>
      <c r="BL3331" t="str">
        <f t="shared" si="1239"/>
        <v>Non Reimburseable</v>
      </c>
      <c r="BM3331" s="9">
        <f t="shared" si="1240"/>
        <v>0</v>
      </c>
      <c r="BO3331" t="str">
        <f t="shared" si="1241"/>
        <v>Non Reimburseable</v>
      </c>
      <c r="BP3331" s="9">
        <f t="shared" si="1242"/>
        <v>0</v>
      </c>
    </row>
    <row r="3332" spans="1:68" x14ac:dyDescent="0.25">
      <c r="A3332">
        <v>282833</v>
      </c>
      <c r="B3332" t="s">
        <v>47</v>
      </c>
      <c r="C3332">
        <v>360</v>
      </c>
      <c r="D3332" t="s">
        <v>45</v>
      </c>
      <c r="F3332" s="9">
        <f t="shared" si="1248"/>
        <v>0</v>
      </c>
      <c r="G3332" s="9">
        <f t="shared" si="1249"/>
        <v>1360.0826999999999</v>
      </c>
      <c r="H3332" s="9">
        <f t="shared" si="1250"/>
        <v>1007.4059999999999</v>
      </c>
      <c r="I3332" s="9">
        <v>1679.01</v>
      </c>
      <c r="K3332" t="s">
        <v>4100</v>
      </c>
      <c r="N3332" t="s">
        <v>4103</v>
      </c>
      <c r="O3332" s="9">
        <f t="shared" si="1225"/>
        <v>159.84175199999999</v>
      </c>
      <c r="Q3332" t="s">
        <v>4103</v>
      </c>
      <c r="R3332" s="9">
        <f t="shared" si="1245"/>
        <v>508.74002999999999</v>
      </c>
      <c r="U3332" t="s">
        <v>4103</v>
      </c>
      <c r="V3332" s="9">
        <f t="shared" si="1246"/>
        <v>614.51765999999998</v>
      </c>
      <c r="Y3332" t="s">
        <v>4103</v>
      </c>
      <c r="Z3332" s="9">
        <f t="shared" si="1226"/>
        <v>1175.307</v>
      </c>
      <c r="AA3332" t="s">
        <v>4103</v>
      </c>
      <c r="AC3332" t="s">
        <v>4103</v>
      </c>
      <c r="AD3332" s="9">
        <f t="shared" si="1227"/>
        <v>503.70299999999997</v>
      </c>
      <c r="AG3332" t="s">
        <v>4103</v>
      </c>
      <c r="AH3332" s="9">
        <f t="shared" si="1228"/>
        <v>1360.0826999999999</v>
      </c>
      <c r="AK3332" t="s">
        <v>4103</v>
      </c>
      <c r="AL3332" s="9">
        <f t="shared" si="1229"/>
        <v>1074.5663999999999</v>
      </c>
      <c r="AO3332" t="s">
        <v>4103</v>
      </c>
      <c r="AP3332" s="9">
        <f t="shared" si="1247"/>
        <v>402.9624</v>
      </c>
      <c r="AS3332" t="s">
        <v>4103</v>
      </c>
      <c r="AT3332" s="9">
        <f t="shared" si="1244"/>
        <v>0</v>
      </c>
      <c r="AW3332" t="str">
        <f t="shared" si="1231"/>
        <v>POC</v>
      </c>
      <c r="AX3332" s="9">
        <f t="shared" si="1232"/>
        <v>0</v>
      </c>
      <c r="AZ3332" t="s">
        <v>4158</v>
      </c>
      <c r="BA3332" s="9">
        <v>0</v>
      </c>
      <c r="BC3332" t="str">
        <f t="shared" si="1233"/>
        <v>Non Reimburseable</v>
      </c>
      <c r="BD3332" s="9">
        <f t="shared" si="1234"/>
        <v>0</v>
      </c>
      <c r="BF3332" t="str">
        <f t="shared" si="1235"/>
        <v>Non Reimburseable</v>
      </c>
      <c r="BG3332" s="9">
        <f t="shared" si="1236"/>
        <v>0</v>
      </c>
      <c r="BI3332" t="str">
        <f t="shared" si="1237"/>
        <v>Non Reimburseable</v>
      </c>
      <c r="BJ3332" s="9">
        <f t="shared" si="1238"/>
        <v>0</v>
      </c>
      <c r="BL3332" t="str">
        <f t="shared" si="1239"/>
        <v>Non Reimburseable</v>
      </c>
      <c r="BM3332" s="9">
        <f t="shared" si="1240"/>
        <v>0</v>
      </c>
      <c r="BO3332" t="str">
        <f t="shared" si="1241"/>
        <v>Non Reimburseable</v>
      </c>
      <c r="BP3332" s="9">
        <f t="shared" si="1242"/>
        <v>0</v>
      </c>
    </row>
    <row r="3333" spans="1:68" x14ac:dyDescent="0.25">
      <c r="A3333">
        <v>1522023</v>
      </c>
      <c r="B3333" t="s">
        <v>3295</v>
      </c>
      <c r="C3333">
        <v>360</v>
      </c>
      <c r="D3333" t="s">
        <v>45</v>
      </c>
      <c r="F3333" s="9">
        <f t="shared" si="1248"/>
        <v>0</v>
      </c>
      <c r="G3333" s="9">
        <f t="shared" si="1249"/>
        <v>1435.5535499999999</v>
      </c>
      <c r="H3333" s="9">
        <f t="shared" si="1250"/>
        <v>1007.4059999999999</v>
      </c>
      <c r="I3333" s="9">
        <v>1679.01</v>
      </c>
      <c r="K3333" t="s">
        <v>4100</v>
      </c>
      <c r="N3333" t="s">
        <v>4103</v>
      </c>
      <c r="O3333" s="9">
        <f t="shared" si="1225"/>
        <v>159.84175199999999</v>
      </c>
      <c r="Q3333" t="s">
        <v>4103</v>
      </c>
      <c r="R3333" s="9">
        <f t="shared" si="1245"/>
        <v>508.74002999999999</v>
      </c>
      <c r="U3333" t="s">
        <v>4103</v>
      </c>
      <c r="V3333" s="9">
        <f t="shared" si="1246"/>
        <v>614.51765999999998</v>
      </c>
      <c r="Y3333" t="s">
        <v>4103</v>
      </c>
      <c r="Z3333" s="9">
        <f t="shared" si="1226"/>
        <v>1175.307</v>
      </c>
      <c r="AA3333" t="s">
        <v>4103</v>
      </c>
      <c r="AC3333" t="s">
        <v>4103</v>
      </c>
      <c r="AD3333" s="9">
        <f t="shared" si="1227"/>
        <v>503.70299999999997</v>
      </c>
      <c r="AG3333" t="s">
        <v>4103</v>
      </c>
      <c r="AH3333" s="9">
        <f t="shared" si="1228"/>
        <v>1435.5535499999999</v>
      </c>
      <c r="AK3333" t="s">
        <v>4103</v>
      </c>
      <c r="AL3333" s="9">
        <f t="shared" si="1229"/>
        <v>1074.5663999999999</v>
      </c>
      <c r="AO3333" t="s">
        <v>4103</v>
      </c>
      <c r="AP3333" s="9">
        <f t="shared" si="1247"/>
        <v>402.9624</v>
      </c>
      <c r="AS3333" t="s">
        <v>4103</v>
      </c>
      <c r="AT3333" s="9">
        <f t="shared" si="1244"/>
        <v>0</v>
      </c>
      <c r="AW3333" t="str">
        <f t="shared" si="1231"/>
        <v>POC</v>
      </c>
      <c r="AX3333" s="9">
        <f t="shared" si="1232"/>
        <v>0</v>
      </c>
      <c r="AZ3333" t="s">
        <v>4158</v>
      </c>
      <c r="BA3333" s="9">
        <v>0</v>
      </c>
      <c r="BC3333" t="str">
        <f t="shared" si="1233"/>
        <v>Non Reimburseable</v>
      </c>
      <c r="BD3333" s="9">
        <f t="shared" si="1234"/>
        <v>0</v>
      </c>
      <c r="BF3333" t="str">
        <f t="shared" si="1235"/>
        <v>Non Reimburseable</v>
      </c>
      <c r="BG3333" s="9">
        <f t="shared" si="1236"/>
        <v>0</v>
      </c>
      <c r="BI3333" t="str">
        <f t="shared" si="1237"/>
        <v>Non Reimburseable</v>
      </c>
      <c r="BJ3333" s="9">
        <f t="shared" si="1238"/>
        <v>0</v>
      </c>
      <c r="BL3333" t="str">
        <f t="shared" si="1239"/>
        <v>Non Reimburseable</v>
      </c>
      <c r="BM3333" s="9">
        <f t="shared" si="1240"/>
        <v>0</v>
      </c>
      <c r="BO3333" t="str">
        <f t="shared" si="1241"/>
        <v>Non Reimburseable</v>
      </c>
      <c r="BP3333" s="9">
        <f t="shared" si="1242"/>
        <v>0</v>
      </c>
    </row>
    <row r="3334" spans="1:68" x14ac:dyDescent="0.25">
      <c r="A3334">
        <v>1240001</v>
      </c>
      <c r="B3334" t="s">
        <v>2129</v>
      </c>
      <c r="C3334">
        <v>360</v>
      </c>
      <c r="D3334" t="s">
        <v>45</v>
      </c>
      <c r="F3334" s="9">
        <f t="shared" si="1248"/>
        <v>0</v>
      </c>
      <c r="G3334" s="9">
        <f t="shared" si="1249"/>
        <v>1435.5535499999999</v>
      </c>
      <c r="H3334" s="9">
        <f t="shared" si="1250"/>
        <v>1094.088</v>
      </c>
      <c r="I3334" s="9">
        <v>1823.48</v>
      </c>
      <c r="K3334" t="s">
        <v>4100</v>
      </c>
      <c r="N3334" t="s">
        <v>4103</v>
      </c>
      <c r="O3334" s="9">
        <f t="shared" si="1225"/>
        <v>173.59529599999999</v>
      </c>
      <c r="Q3334" t="s">
        <v>4103</v>
      </c>
      <c r="R3334" s="9">
        <f t="shared" si="1245"/>
        <v>552.51444000000004</v>
      </c>
      <c r="U3334" t="s">
        <v>4103</v>
      </c>
      <c r="V3334" s="9">
        <f t="shared" si="1246"/>
        <v>667.39368000000002</v>
      </c>
      <c r="Y3334" t="s">
        <v>4103</v>
      </c>
      <c r="Z3334" s="9">
        <f t="shared" si="1226"/>
        <v>1276.4359999999999</v>
      </c>
      <c r="AA3334" t="s">
        <v>4103</v>
      </c>
      <c r="AC3334" t="s">
        <v>4103</v>
      </c>
      <c r="AD3334" s="9">
        <f t="shared" si="1227"/>
        <v>547.04399999999998</v>
      </c>
      <c r="AG3334" t="s">
        <v>4103</v>
      </c>
      <c r="AH3334" s="9">
        <f t="shared" si="1228"/>
        <v>1435.5535499999999</v>
      </c>
      <c r="AK3334" t="s">
        <v>4103</v>
      </c>
      <c r="AL3334" s="9">
        <f t="shared" si="1229"/>
        <v>1167.0272</v>
      </c>
      <c r="AO3334" t="s">
        <v>4103</v>
      </c>
      <c r="AP3334" s="9">
        <f t="shared" si="1247"/>
        <v>437.6352</v>
      </c>
      <c r="AS3334" t="s">
        <v>4103</v>
      </c>
      <c r="AT3334" s="9">
        <f t="shared" si="1244"/>
        <v>0</v>
      </c>
      <c r="AW3334" t="str">
        <f t="shared" si="1231"/>
        <v>POC</v>
      </c>
      <c r="AX3334" s="9">
        <f t="shared" si="1232"/>
        <v>0</v>
      </c>
      <c r="AZ3334" t="s">
        <v>4158</v>
      </c>
      <c r="BA3334" s="9">
        <v>0</v>
      </c>
      <c r="BC3334" t="str">
        <f t="shared" si="1233"/>
        <v>Non Reimburseable</v>
      </c>
      <c r="BD3334" s="9">
        <f t="shared" si="1234"/>
        <v>0</v>
      </c>
      <c r="BF3334" t="str">
        <f t="shared" si="1235"/>
        <v>Non Reimburseable</v>
      </c>
      <c r="BG3334" s="9">
        <f t="shared" si="1236"/>
        <v>0</v>
      </c>
      <c r="BI3334" t="str">
        <f t="shared" si="1237"/>
        <v>Non Reimburseable</v>
      </c>
      <c r="BJ3334" s="9">
        <f t="shared" si="1238"/>
        <v>0</v>
      </c>
      <c r="BL3334" t="str">
        <f t="shared" si="1239"/>
        <v>Non Reimburseable</v>
      </c>
      <c r="BM3334" s="9">
        <f t="shared" si="1240"/>
        <v>0</v>
      </c>
      <c r="BO3334" t="str">
        <f t="shared" si="1241"/>
        <v>Non Reimburseable</v>
      </c>
      <c r="BP3334" s="9">
        <f t="shared" si="1242"/>
        <v>0</v>
      </c>
    </row>
    <row r="3335" spans="1:68" x14ac:dyDescent="0.25">
      <c r="A3335">
        <v>2811820</v>
      </c>
      <c r="B3335" t="s">
        <v>4017</v>
      </c>
      <c r="C3335">
        <v>360</v>
      </c>
      <c r="D3335" t="s">
        <v>45</v>
      </c>
      <c r="F3335" s="9">
        <f t="shared" si="1248"/>
        <v>0</v>
      </c>
      <c r="G3335" s="9">
        <f t="shared" si="1249"/>
        <v>1559.0753999999999</v>
      </c>
      <c r="H3335" s="9">
        <f t="shared" si="1250"/>
        <v>1100.424</v>
      </c>
      <c r="I3335" s="9">
        <v>1834.04</v>
      </c>
      <c r="K3335" t="s">
        <v>4100</v>
      </c>
      <c r="N3335" t="s">
        <v>4103</v>
      </c>
      <c r="O3335" s="9">
        <f t="shared" si="1225"/>
        <v>174.60060799999999</v>
      </c>
      <c r="Q3335" t="s">
        <v>4103</v>
      </c>
      <c r="R3335" s="9">
        <f t="shared" si="1245"/>
        <v>555.71411999999998</v>
      </c>
      <c r="U3335" t="s">
        <v>4103</v>
      </c>
      <c r="V3335" s="9">
        <f t="shared" si="1246"/>
        <v>671.25864000000001</v>
      </c>
      <c r="Y3335" t="s">
        <v>4103</v>
      </c>
      <c r="Z3335" s="9">
        <f t="shared" si="1226"/>
        <v>1283.828</v>
      </c>
      <c r="AA3335" t="s">
        <v>4103</v>
      </c>
      <c r="AC3335" t="s">
        <v>4103</v>
      </c>
      <c r="AD3335" s="9">
        <f t="shared" si="1227"/>
        <v>550.21199999999999</v>
      </c>
      <c r="AG3335" t="s">
        <v>4103</v>
      </c>
      <c r="AH3335" s="9">
        <f t="shared" si="1228"/>
        <v>1559.0753999999999</v>
      </c>
      <c r="AK3335" t="s">
        <v>4103</v>
      </c>
      <c r="AL3335" s="9">
        <f t="shared" si="1229"/>
        <v>1173.7855999999999</v>
      </c>
      <c r="AO3335" t="s">
        <v>4103</v>
      </c>
      <c r="AP3335" s="9">
        <f t="shared" si="1247"/>
        <v>440.1696</v>
      </c>
      <c r="AS3335" t="s">
        <v>4103</v>
      </c>
      <c r="AT3335" s="9">
        <f t="shared" si="1244"/>
        <v>0</v>
      </c>
      <c r="AW3335" t="str">
        <f t="shared" si="1231"/>
        <v>POC</v>
      </c>
      <c r="AX3335" s="9">
        <f t="shared" si="1232"/>
        <v>0</v>
      </c>
      <c r="AZ3335" t="s">
        <v>4158</v>
      </c>
      <c r="BA3335" s="9">
        <v>0</v>
      </c>
      <c r="BC3335" t="str">
        <f t="shared" si="1233"/>
        <v>Non Reimburseable</v>
      </c>
      <c r="BD3335" s="9">
        <f t="shared" si="1234"/>
        <v>0</v>
      </c>
      <c r="BF3335" t="str">
        <f t="shared" si="1235"/>
        <v>Non Reimburseable</v>
      </c>
      <c r="BG3335" s="9">
        <f t="shared" si="1236"/>
        <v>0</v>
      </c>
      <c r="BI3335" t="str">
        <f t="shared" si="1237"/>
        <v>Non Reimburseable</v>
      </c>
      <c r="BJ3335" s="9">
        <f t="shared" si="1238"/>
        <v>0</v>
      </c>
      <c r="BL3335" t="str">
        <f t="shared" si="1239"/>
        <v>Non Reimburseable</v>
      </c>
      <c r="BM3335" s="9">
        <f t="shared" si="1240"/>
        <v>0</v>
      </c>
      <c r="BO3335" t="str">
        <f t="shared" si="1241"/>
        <v>Non Reimburseable</v>
      </c>
      <c r="BP3335" s="9">
        <f t="shared" si="1242"/>
        <v>0</v>
      </c>
    </row>
    <row r="3336" spans="1:68" x14ac:dyDescent="0.25">
      <c r="A3336">
        <v>1110826</v>
      </c>
      <c r="B3336" t="s">
        <v>299</v>
      </c>
      <c r="C3336">
        <v>360</v>
      </c>
      <c r="D3336" t="s">
        <v>45</v>
      </c>
      <c r="F3336" s="9">
        <f t="shared" si="1248"/>
        <v>0</v>
      </c>
      <c r="G3336" s="9">
        <f t="shared" si="1249"/>
        <v>1568.1042</v>
      </c>
      <c r="H3336" s="9">
        <f t="shared" si="1250"/>
        <v>1119.126</v>
      </c>
      <c r="I3336" s="9">
        <v>1865.21</v>
      </c>
      <c r="K3336" t="s">
        <v>4100</v>
      </c>
      <c r="N3336" t="s">
        <v>4103</v>
      </c>
      <c r="O3336" s="9">
        <f t="shared" si="1225"/>
        <v>177.567992</v>
      </c>
      <c r="Q3336" t="s">
        <v>4103</v>
      </c>
      <c r="R3336" s="9">
        <f t="shared" si="1245"/>
        <v>565.15863000000002</v>
      </c>
      <c r="U3336" t="s">
        <v>4103</v>
      </c>
      <c r="V3336" s="9">
        <f t="shared" si="1246"/>
        <v>682.66686000000004</v>
      </c>
      <c r="Y3336" t="s">
        <v>4103</v>
      </c>
      <c r="Z3336" s="9">
        <f t="shared" si="1226"/>
        <v>1305.6469999999999</v>
      </c>
      <c r="AA3336" t="s">
        <v>4103</v>
      </c>
      <c r="AC3336" t="s">
        <v>4103</v>
      </c>
      <c r="AD3336" s="9">
        <f t="shared" si="1227"/>
        <v>559.56299999999999</v>
      </c>
      <c r="AG3336" t="s">
        <v>4103</v>
      </c>
      <c r="AH3336" s="9">
        <f t="shared" si="1228"/>
        <v>1568.1042</v>
      </c>
      <c r="AK3336" t="s">
        <v>4103</v>
      </c>
      <c r="AL3336" s="9">
        <f t="shared" si="1229"/>
        <v>1193.7344000000001</v>
      </c>
      <c r="AO3336" t="s">
        <v>4103</v>
      </c>
      <c r="AP3336" s="9">
        <f t="shared" si="1247"/>
        <v>447.65039999999999</v>
      </c>
      <c r="AS3336" t="s">
        <v>4103</v>
      </c>
      <c r="AT3336" s="9">
        <f t="shared" si="1244"/>
        <v>0</v>
      </c>
      <c r="AW3336" t="str">
        <f t="shared" si="1231"/>
        <v>POC</v>
      </c>
      <c r="AX3336" s="9">
        <f t="shared" si="1232"/>
        <v>0</v>
      </c>
      <c r="AZ3336" t="s">
        <v>4158</v>
      </c>
      <c r="BA3336" s="9">
        <v>0</v>
      </c>
      <c r="BC3336" t="str">
        <f t="shared" si="1233"/>
        <v>Non Reimburseable</v>
      </c>
      <c r="BD3336" s="9">
        <f t="shared" si="1234"/>
        <v>0</v>
      </c>
      <c r="BF3336" t="str">
        <f t="shared" si="1235"/>
        <v>Non Reimburseable</v>
      </c>
      <c r="BG3336" s="9">
        <f t="shared" si="1236"/>
        <v>0</v>
      </c>
      <c r="BI3336" t="str">
        <f t="shared" si="1237"/>
        <v>Non Reimburseable</v>
      </c>
      <c r="BJ3336" s="9">
        <f t="shared" si="1238"/>
        <v>0</v>
      </c>
      <c r="BL3336" t="str">
        <f t="shared" si="1239"/>
        <v>Non Reimburseable</v>
      </c>
      <c r="BM3336" s="9">
        <f t="shared" si="1240"/>
        <v>0</v>
      </c>
      <c r="BO3336" t="str">
        <f t="shared" si="1241"/>
        <v>Non Reimburseable</v>
      </c>
      <c r="BP3336" s="9">
        <f t="shared" si="1242"/>
        <v>0</v>
      </c>
    </row>
    <row r="3337" spans="1:68" x14ac:dyDescent="0.25">
      <c r="A3337">
        <v>1061575</v>
      </c>
      <c r="B3337" t="s">
        <v>244</v>
      </c>
      <c r="C3337">
        <v>360</v>
      </c>
      <c r="D3337" t="s">
        <v>45</v>
      </c>
      <c r="F3337" s="9">
        <f t="shared" si="1248"/>
        <v>0</v>
      </c>
      <c r="G3337" s="9">
        <f t="shared" si="1249"/>
        <v>1594.7545500000001</v>
      </c>
      <c r="H3337" s="9">
        <f t="shared" si="1250"/>
        <v>1159.5840000000001</v>
      </c>
      <c r="I3337" s="9">
        <v>1932.64</v>
      </c>
      <c r="K3337" t="s">
        <v>4100</v>
      </c>
      <c r="N3337" t="s">
        <v>4103</v>
      </c>
      <c r="O3337" s="9">
        <f t="shared" si="1225"/>
        <v>183.98732799999999</v>
      </c>
      <c r="Q3337" t="s">
        <v>4103</v>
      </c>
      <c r="R3337" s="9">
        <f t="shared" si="1245"/>
        <v>585.58992000000001</v>
      </c>
      <c r="U3337" t="s">
        <v>4103</v>
      </c>
      <c r="V3337" s="9">
        <f t="shared" si="1246"/>
        <v>707.34623999999997</v>
      </c>
      <c r="Y3337" t="s">
        <v>4103</v>
      </c>
      <c r="Z3337" s="9">
        <f t="shared" si="1226"/>
        <v>1352.848</v>
      </c>
      <c r="AA3337" t="s">
        <v>4103</v>
      </c>
      <c r="AC3337" t="s">
        <v>4103</v>
      </c>
      <c r="AD3337" s="9">
        <f t="shared" si="1227"/>
        <v>579.79200000000003</v>
      </c>
      <c r="AG3337" t="s">
        <v>4103</v>
      </c>
      <c r="AH3337" s="9">
        <f t="shared" si="1228"/>
        <v>1594.7545500000001</v>
      </c>
      <c r="AK3337" t="s">
        <v>4103</v>
      </c>
      <c r="AL3337" s="9">
        <f t="shared" si="1229"/>
        <v>1236.8896000000002</v>
      </c>
      <c r="AO3337" t="s">
        <v>4103</v>
      </c>
      <c r="AP3337" s="9">
        <f t="shared" si="1247"/>
        <v>463.83359999999999</v>
      </c>
      <c r="AS3337" t="s">
        <v>4103</v>
      </c>
      <c r="AT3337" s="9">
        <f t="shared" si="1244"/>
        <v>0</v>
      </c>
      <c r="AW3337" t="str">
        <f t="shared" si="1231"/>
        <v>POC</v>
      </c>
      <c r="AX3337" s="9">
        <f t="shared" si="1232"/>
        <v>0</v>
      </c>
      <c r="AZ3337" t="s">
        <v>4158</v>
      </c>
      <c r="BA3337" s="9">
        <v>0</v>
      </c>
      <c r="BC3337" t="str">
        <f t="shared" si="1233"/>
        <v>Non Reimburseable</v>
      </c>
      <c r="BD3337" s="9">
        <f t="shared" si="1234"/>
        <v>0</v>
      </c>
      <c r="BF3337" t="str">
        <f t="shared" si="1235"/>
        <v>Non Reimburseable</v>
      </c>
      <c r="BG3337" s="9">
        <f t="shared" si="1236"/>
        <v>0</v>
      </c>
      <c r="BI3337" t="str">
        <f t="shared" si="1237"/>
        <v>Non Reimburseable</v>
      </c>
      <c r="BJ3337" s="9">
        <f t="shared" si="1238"/>
        <v>0</v>
      </c>
      <c r="BL3337" t="str">
        <f t="shared" si="1239"/>
        <v>Non Reimburseable</v>
      </c>
      <c r="BM3337" s="9">
        <f t="shared" si="1240"/>
        <v>0</v>
      </c>
      <c r="BO3337" t="str">
        <f t="shared" si="1241"/>
        <v>Non Reimburseable</v>
      </c>
      <c r="BP3337" s="9">
        <f t="shared" si="1242"/>
        <v>0</v>
      </c>
    </row>
    <row r="3338" spans="1:68" x14ac:dyDescent="0.25">
      <c r="A3338">
        <v>1551250</v>
      </c>
      <c r="B3338" t="s">
        <v>3312</v>
      </c>
      <c r="C3338">
        <v>360</v>
      </c>
      <c r="D3338" t="s">
        <v>45</v>
      </c>
      <c r="F3338" s="9">
        <f t="shared" si="1248"/>
        <v>0</v>
      </c>
      <c r="G3338" s="9">
        <f t="shared" si="1249"/>
        <v>1652.4072000000001</v>
      </c>
      <c r="H3338" s="9">
        <f t="shared" si="1250"/>
        <v>1205.6219999999998</v>
      </c>
      <c r="I3338" s="9">
        <v>2009.37</v>
      </c>
      <c r="K3338" t="s">
        <v>4100</v>
      </c>
      <c r="N3338" t="s">
        <v>4103</v>
      </c>
      <c r="O3338" s="9">
        <f t="shared" si="1225"/>
        <v>191.29202399999997</v>
      </c>
      <c r="Q3338" t="s">
        <v>4103</v>
      </c>
      <c r="R3338" s="9">
        <f t="shared" si="1245"/>
        <v>608.83911000000001</v>
      </c>
      <c r="U3338" t="s">
        <v>4103</v>
      </c>
      <c r="V3338" s="9">
        <f t="shared" si="1246"/>
        <v>735.42941999999994</v>
      </c>
      <c r="Y3338" t="s">
        <v>4103</v>
      </c>
      <c r="Z3338" s="9">
        <f t="shared" si="1226"/>
        <v>1406.5589999999997</v>
      </c>
      <c r="AA3338" t="s">
        <v>4103</v>
      </c>
      <c r="AC3338" t="s">
        <v>4103</v>
      </c>
      <c r="AD3338" s="9">
        <f t="shared" si="1227"/>
        <v>602.81099999999992</v>
      </c>
      <c r="AG3338" t="s">
        <v>4103</v>
      </c>
      <c r="AH3338" s="9">
        <f t="shared" si="1228"/>
        <v>1652.4072000000001</v>
      </c>
      <c r="AK3338" t="s">
        <v>4103</v>
      </c>
      <c r="AL3338" s="9">
        <f t="shared" si="1229"/>
        <v>1285.9967999999999</v>
      </c>
      <c r="AO3338" t="s">
        <v>4103</v>
      </c>
      <c r="AP3338" s="9">
        <f t="shared" si="1247"/>
        <v>482.24879999999996</v>
      </c>
      <c r="AS3338" t="s">
        <v>4103</v>
      </c>
      <c r="AT3338" s="9">
        <f t="shared" si="1244"/>
        <v>0</v>
      </c>
      <c r="AW3338" t="str">
        <f t="shared" si="1231"/>
        <v>POC</v>
      </c>
      <c r="AX3338" s="9">
        <f t="shared" si="1232"/>
        <v>0</v>
      </c>
      <c r="AZ3338" t="s">
        <v>4158</v>
      </c>
      <c r="BA3338" s="9">
        <v>0</v>
      </c>
      <c r="BC3338" t="str">
        <f t="shared" si="1233"/>
        <v>Non Reimburseable</v>
      </c>
      <c r="BD3338" s="9">
        <f t="shared" si="1234"/>
        <v>0</v>
      </c>
      <c r="BF3338" t="str">
        <f t="shared" si="1235"/>
        <v>Non Reimburseable</v>
      </c>
      <c r="BG3338" s="9">
        <f t="shared" si="1236"/>
        <v>0</v>
      </c>
      <c r="BI3338" t="str">
        <f t="shared" si="1237"/>
        <v>Non Reimburseable</v>
      </c>
      <c r="BJ3338" s="9">
        <f t="shared" si="1238"/>
        <v>0</v>
      </c>
      <c r="BL3338" t="str">
        <f t="shared" si="1239"/>
        <v>Non Reimburseable</v>
      </c>
      <c r="BM3338" s="9">
        <f t="shared" si="1240"/>
        <v>0</v>
      </c>
      <c r="BO3338" t="str">
        <f t="shared" si="1241"/>
        <v>Non Reimburseable</v>
      </c>
      <c r="BP3338" s="9">
        <f t="shared" si="1242"/>
        <v>0</v>
      </c>
    </row>
    <row r="3339" spans="1:68" x14ac:dyDescent="0.25">
      <c r="A3339">
        <v>2811392</v>
      </c>
      <c r="B3339" t="s">
        <v>3312</v>
      </c>
      <c r="C3339">
        <v>360</v>
      </c>
      <c r="D3339" t="s">
        <v>45</v>
      </c>
      <c r="F3339" s="9">
        <f t="shared" si="1248"/>
        <v>0</v>
      </c>
      <c r="G3339" s="9">
        <f t="shared" si="1249"/>
        <v>1718.0113499999998</v>
      </c>
      <c r="H3339" s="9">
        <f t="shared" si="1250"/>
        <v>1205.6219999999998</v>
      </c>
      <c r="I3339" s="9">
        <v>2009.37</v>
      </c>
      <c r="K3339" t="s">
        <v>4100</v>
      </c>
      <c r="N3339" t="s">
        <v>4103</v>
      </c>
      <c r="O3339" s="9">
        <f t="shared" si="1225"/>
        <v>191.29202399999997</v>
      </c>
      <c r="Q3339" t="s">
        <v>4103</v>
      </c>
      <c r="R3339" s="9">
        <f t="shared" si="1245"/>
        <v>608.83911000000001</v>
      </c>
      <c r="U3339" t="s">
        <v>4103</v>
      </c>
      <c r="V3339" s="9">
        <f t="shared" si="1246"/>
        <v>735.42941999999994</v>
      </c>
      <c r="Y3339" t="s">
        <v>4103</v>
      </c>
      <c r="Z3339" s="9">
        <f t="shared" si="1226"/>
        <v>1406.5589999999997</v>
      </c>
      <c r="AA3339" t="s">
        <v>4103</v>
      </c>
      <c r="AC3339" t="s">
        <v>4103</v>
      </c>
      <c r="AD3339" s="9">
        <f t="shared" si="1227"/>
        <v>602.81099999999992</v>
      </c>
      <c r="AG3339" t="s">
        <v>4103</v>
      </c>
      <c r="AH3339" s="9">
        <f t="shared" si="1228"/>
        <v>1718.0113499999998</v>
      </c>
      <c r="AK3339" t="s">
        <v>4103</v>
      </c>
      <c r="AL3339" s="9">
        <f t="shared" si="1229"/>
        <v>1285.9967999999999</v>
      </c>
      <c r="AO3339" t="s">
        <v>4103</v>
      </c>
      <c r="AP3339" s="9">
        <f t="shared" si="1247"/>
        <v>482.24879999999996</v>
      </c>
      <c r="AS3339" t="s">
        <v>4103</v>
      </c>
      <c r="AT3339" s="9">
        <f t="shared" si="1244"/>
        <v>0</v>
      </c>
      <c r="AW3339" t="str">
        <f t="shared" si="1231"/>
        <v>POC</v>
      </c>
      <c r="AX3339" s="9">
        <f t="shared" si="1232"/>
        <v>0</v>
      </c>
      <c r="AZ3339" t="s">
        <v>4158</v>
      </c>
      <c r="BA3339" s="9">
        <v>0</v>
      </c>
      <c r="BC3339" t="str">
        <f t="shared" si="1233"/>
        <v>Non Reimburseable</v>
      </c>
      <c r="BD3339" s="9">
        <f t="shared" si="1234"/>
        <v>0</v>
      </c>
      <c r="BF3339" t="str">
        <f t="shared" si="1235"/>
        <v>Non Reimburseable</v>
      </c>
      <c r="BG3339" s="9">
        <f t="shared" si="1236"/>
        <v>0</v>
      </c>
      <c r="BI3339" t="str">
        <f t="shared" si="1237"/>
        <v>Non Reimburseable</v>
      </c>
      <c r="BJ3339" s="9">
        <f t="shared" si="1238"/>
        <v>0</v>
      </c>
      <c r="BL3339" t="str">
        <f t="shared" si="1239"/>
        <v>Non Reimburseable</v>
      </c>
      <c r="BM3339" s="9">
        <f t="shared" si="1240"/>
        <v>0</v>
      </c>
      <c r="BO3339" t="str">
        <f t="shared" si="1241"/>
        <v>Non Reimburseable</v>
      </c>
      <c r="BP3339" s="9">
        <f t="shared" si="1242"/>
        <v>0</v>
      </c>
    </row>
    <row r="3340" spans="1:68" x14ac:dyDescent="0.25">
      <c r="A3340">
        <v>1522136</v>
      </c>
      <c r="B3340" t="s">
        <v>3300</v>
      </c>
      <c r="C3340">
        <v>360</v>
      </c>
      <c r="D3340" t="s">
        <v>45</v>
      </c>
      <c r="F3340" s="9">
        <f t="shared" si="1248"/>
        <v>0</v>
      </c>
      <c r="G3340" s="9">
        <f t="shared" si="1249"/>
        <v>1718.0113499999998</v>
      </c>
      <c r="H3340" s="9">
        <f t="shared" si="1250"/>
        <v>1205.826</v>
      </c>
      <c r="I3340" s="9">
        <v>2009.71</v>
      </c>
      <c r="K3340" t="s">
        <v>4100</v>
      </c>
      <c r="N3340" t="s">
        <v>4103</v>
      </c>
      <c r="O3340" s="9">
        <f t="shared" si="1225"/>
        <v>191.32439199999999</v>
      </c>
      <c r="Q3340" t="s">
        <v>4103</v>
      </c>
      <c r="R3340" s="9">
        <f t="shared" si="1245"/>
        <v>608.94213000000002</v>
      </c>
      <c r="U3340" t="s">
        <v>4103</v>
      </c>
      <c r="V3340" s="9">
        <f t="shared" si="1246"/>
        <v>735.55385999999999</v>
      </c>
      <c r="Y3340" t="s">
        <v>4103</v>
      </c>
      <c r="Z3340" s="9">
        <f t="shared" si="1226"/>
        <v>1406.797</v>
      </c>
      <c r="AA3340" t="s">
        <v>4103</v>
      </c>
      <c r="AC3340" t="s">
        <v>4103</v>
      </c>
      <c r="AD3340" s="9">
        <f t="shared" si="1227"/>
        <v>602.91300000000001</v>
      </c>
      <c r="AG3340" t="s">
        <v>4103</v>
      </c>
      <c r="AH3340" s="9">
        <f t="shared" si="1228"/>
        <v>1718.0113499999998</v>
      </c>
      <c r="AK3340" t="s">
        <v>4103</v>
      </c>
      <c r="AL3340" s="9">
        <f t="shared" si="1229"/>
        <v>1286.2144000000001</v>
      </c>
      <c r="AO3340" t="s">
        <v>4103</v>
      </c>
      <c r="AP3340" s="9">
        <f t="shared" si="1247"/>
        <v>482.3304</v>
      </c>
      <c r="AS3340" t="s">
        <v>4103</v>
      </c>
      <c r="AT3340" s="9">
        <f t="shared" si="1244"/>
        <v>0</v>
      </c>
      <c r="AW3340" t="str">
        <f t="shared" si="1231"/>
        <v>POC</v>
      </c>
      <c r="AX3340" s="9">
        <f t="shared" si="1232"/>
        <v>0</v>
      </c>
      <c r="AZ3340" t="s">
        <v>4158</v>
      </c>
      <c r="BA3340" s="9">
        <v>0</v>
      </c>
      <c r="BC3340" t="str">
        <f t="shared" si="1233"/>
        <v>Non Reimburseable</v>
      </c>
      <c r="BD3340" s="9">
        <f t="shared" si="1234"/>
        <v>0</v>
      </c>
      <c r="BF3340" t="str">
        <f t="shared" si="1235"/>
        <v>Non Reimburseable</v>
      </c>
      <c r="BG3340" s="9">
        <f t="shared" si="1236"/>
        <v>0</v>
      </c>
      <c r="BI3340" t="str">
        <f t="shared" si="1237"/>
        <v>Non Reimburseable</v>
      </c>
      <c r="BJ3340" s="9">
        <f t="shared" si="1238"/>
        <v>0</v>
      </c>
      <c r="BL3340" t="str">
        <f t="shared" si="1239"/>
        <v>Non Reimburseable</v>
      </c>
      <c r="BM3340" s="9">
        <f t="shared" si="1240"/>
        <v>0</v>
      </c>
      <c r="BO3340" t="str">
        <f t="shared" si="1241"/>
        <v>Non Reimburseable</v>
      </c>
      <c r="BP3340" s="9">
        <f t="shared" si="1242"/>
        <v>0</v>
      </c>
    </row>
    <row r="3341" spans="1:68" x14ac:dyDescent="0.25">
      <c r="A3341">
        <v>1061232</v>
      </c>
      <c r="B3341" t="s">
        <v>132</v>
      </c>
      <c r="C3341">
        <v>360</v>
      </c>
      <c r="D3341" t="s">
        <v>45</v>
      </c>
      <c r="F3341" s="9">
        <f t="shared" si="1248"/>
        <v>0</v>
      </c>
      <c r="G3341" s="9">
        <f t="shared" si="1249"/>
        <v>1718.30205</v>
      </c>
      <c r="H3341" s="9">
        <f t="shared" si="1250"/>
        <v>1246.2719999999999</v>
      </c>
      <c r="I3341" s="9">
        <v>2077.12</v>
      </c>
      <c r="K3341" t="s">
        <v>4100</v>
      </c>
      <c r="N3341" t="s">
        <v>4103</v>
      </c>
      <c r="O3341" s="9">
        <f t="shared" si="1225"/>
        <v>197.74182399999998</v>
      </c>
      <c r="Q3341" t="s">
        <v>4103</v>
      </c>
      <c r="R3341" s="9">
        <f t="shared" si="1245"/>
        <v>629.36735999999996</v>
      </c>
      <c r="U3341" t="s">
        <v>4103</v>
      </c>
      <c r="V3341" s="9">
        <f t="shared" si="1246"/>
        <v>760.22591999999997</v>
      </c>
      <c r="Y3341" t="s">
        <v>4103</v>
      </c>
      <c r="Z3341" s="9">
        <f t="shared" si="1226"/>
        <v>1453.9839999999999</v>
      </c>
      <c r="AA3341" t="s">
        <v>4103</v>
      </c>
      <c r="AC3341" t="s">
        <v>4103</v>
      </c>
      <c r="AD3341" s="9">
        <f t="shared" si="1227"/>
        <v>623.13599999999997</v>
      </c>
      <c r="AG3341" t="s">
        <v>4103</v>
      </c>
      <c r="AH3341" s="9">
        <f t="shared" si="1228"/>
        <v>1718.30205</v>
      </c>
      <c r="AK3341" t="s">
        <v>4103</v>
      </c>
      <c r="AL3341" s="9">
        <f t="shared" si="1229"/>
        <v>1329.3568</v>
      </c>
      <c r="AO3341" t="s">
        <v>4103</v>
      </c>
      <c r="AP3341" s="9">
        <f t="shared" si="1247"/>
        <v>498.50879999999995</v>
      </c>
      <c r="AS3341" t="s">
        <v>4103</v>
      </c>
      <c r="AT3341" s="9">
        <f t="shared" si="1244"/>
        <v>0</v>
      </c>
      <c r="AW3341" t="str">
        <f t="shared" si="1231"/>
        <v>POC</v>
      </c>
      <c r="AX3341" s="9">
        <f t="shared" si="1232"/>
        <v>0</v>
      </c>
      <c r="AZ3341" t="s">
        <v>4158</v>
      </c>
      <c r="BA3341" s="9">
        <v>0</v>
      </c>
      <c r="BC3341" t="str">
        <f t="shared" si="1233"/>
        <v>Non Reimburseable</v>
      </c>
      <c r="BD3341" s="9">
        <f t="shared" si="1234"/>
        <v>0</v>
      </c>
      <c r="BF3341" t="str">
        <f t="shared" si="1235"/>
        <v>Non Reimburseable</v>
      </c>
      <c r="BG3341" s="9">
        <f t="shared" si="1236"/>
        <v>0</v>
      </c>
      <c r="BI3341" t="str">
        <f t="shared" si="1237"/>
        <v>Non Reimburseable</v>
      </c>
      <c r="BJ3341" s="9">
        <f t="shared" si="1238"/>
        <v>0</v>
      </c>
      <c r="BL3341" t="str">
        <f t="shared" si="1239"/>
        <v>Non Reimburseable</v>
      </c>
      <c r="BM3341" s="9">
        <f t="shared" si="1240"/>
        <v>0</v>
      </c>
      <c r="BO3341" t="str">
        <f t="shared" si="1241"/>
        <v>Non Reimburseable</v>
      </c>
      <c r="BP3341" s="9">
        <f t="shared" si="1242"/>
        <v>0</v>
      </c>
    </row>
    <row r="3342" spans="1:68" x14ac:dyDescent="0.25">
      <c r="A3342">
        <v>2811318</v>
      </c>
      <c r="B3342" t="s">
        <v>4001</v>
      </c>
      <c r="C3342">
        <v>360</v>
      </c>
      <c r="D3342">
        <v>60100</v>
      </c>
      <c r="F3342" s="9">
        <f t="shared" si="1248"/>
        <v>0</v>
      </c>
      <c r="G3342" s="9">
        <f t="shared" si="1249"/>
        <v>1779</v>
      </c>
      <c r="H3342" s="9">
        <f t="shared" si="1250"/>
        <v>1317.5459999999998</v>
      </c>
      <c r="I3342" s="9">
        <v>2195.91</v>
      </c>
      <c r="K3342" t="s">
        <v>4100</v>
      </c>
      <c r="N3342" t="s">
        <v>4103</v>
      </c>
      <c r="O3342" s="9">
        <f t="shared" si="1225"/>
        <v>209.05063199999998</v>
      </c>
      <c r="Q3342" t="s">
        <v>4103</v>
      </c>
      <c r="R3342" s="9">
        <f t="shared" si="1245"/>
        <v>665.36072999999999</v>
      </c>
      <c r="U3342" t="s">
        <v>4103</v>
      </c>
      <c r="V3342" s="9">
        <f t="shared" si="1246"/>
        <v>803.70305999999994</v>
      </c>
      <c r="Y3342" t="s">
        <v>4103</v>
      </c>
      <c r="Z3342" s="9">
        <f t="shared" si="1226"/>
        <v>1537.1369999999997</v>
      </c>
      <c r="AA3342" t="s">
        <v>4103</v>
      </c>
      <c r="AC3342" t="s">
        <v>4103</v>
      </c>
      <c r="AD3342" s="9">
        <f t="shared" si="1227"/>
        <v>658.77299999999991</v>
      </c>
      <c r="AG3342" t="s">
        <v>4103</v>
      </c>
      <c r="AH3342" s="9">
        <f t="shared" si="1228"/>
        <v>1775.9376</v>
      </c>
      <c r="AK3342" t="s">
        <v>4103</v>
      </c>
      <c r="AL3342" s="9">
        <f t="shared" si="1229"/>
        <v>1405.3824</v>
      </c>
      <c r="AP3342" s="9">
        <v>1779</v>
      </c>
      <c r="AS3342" t="s">
        <v>4103</v>
      </c>
      <c r="AT3342" s="9">
        <f t="shared" si="1244"/>
        <v>0</v>
      </c>
      <c r="AW3342" t="str">
        <f t="shared" si="1231"/>
        <v>POC</v>
      </c>
      <c r="AX3342" s="9">
        <f t="shared" si="1232"/>
        <v>0</v>
      </c>
      <c r="AZ3342" t="s">
        <v>4151</v>
      </c>
      <c r="BA3342" s="9">
        <v>627.23</v>
      </c>
      <c r="BC3342" t="str">
        <f t="shared" si="1233"/>
        <v>APCs</v>
      </c>
      <c r="BD3342" s="9">
        <f t="shared" si="1234"/>
        <v>627.23</v>
      </c>
      <c r="BF3342" t="str">
        <f t="shared" si="1235"/>
        <v>APCs</v>
      </c>
      <c r="BG3342" s="9">
        <f t="shared" si="1236"/>
        <v>627.23</v>
      </c>
      <c r="BI3342" t="str">
        <f t="shared" si="1237"/>
        <v>APCs</v>
      </c>
      <c r="BJ3342" s="9">
        <f t="shared" si="1238"/>
        <v>627.23</v>
      </c>
      <c r="BL3342" t="str">
        <f t="shared" si="1239"/>
        <v>APCs</v>
      </c>
      <c r="BM3342" s="9">
        <f t="shared" si="1240"/>
        <v>627.23</v>
      </c>
      <c r="BO3342" t="str">
        <f t="shared" si="1241"/>
        <v>APCs</v>
      </c>
      <c r="BP3342" s="9">
        <f t="shared" si="1242"/>
        <v>627.23</v>
      </c>
    </row>
    <row r="3343" spans="1:68" x14ac:dyDescent="0.25">
      <c r="A3343">
        <v>2811546</v>
      </c>
      <c r="B3343" t="s">
        <v>4012</v>
      </c>
      <c r="C3343">
        <v>360</v>
      </c>
      <c r="D3343" t="s">
        <v>45</v>
      </c>
      <c r="F3343" s="9">
        <f t="shared" si="1248"/>
        <v>0</v>
      </c>
      <c r="G3343" s="9">
        <f t="shared" si="1249"/>
        <v>1877.5030499999998</v>
      </c>
      <c r="H3343" s="9">
        <f t="shared" si="1250"/>
        <v>1331.79</v>
      </c>
      <c r="I3343" s="9">
        <v>2219.65</v>
      </c>
      <c r="K3343" t="s">
        <v>4100</v>
      </c>
      <c r="N3343" t="s">
        <v>4103</v>
      </c>
      <c r="O3343" s="9">
        <f t="shared" si="1225"/>
        <v>211.31067999999999</v>
      </c>
      <c r="Q3343" t="s">
        <v>4103</v>
      </c>
      <c r="R3343" s="9">
        <f t="shared" si="1245"/>
        <v>672.55394999999999</v>
      </c>
      <c r="U3343" t="s">
        <v>4103</v>
      </c>
      <c r="V3343" s="9">
        <f t="shared" si="1246"/>
        <v>812.39189999999996</v>
      </c>
      <c r="Y3343" t="s">
        <v>4103</v>
      </c>
      <c r="Z3343" s="9">
        <f t="shared" si="1226"/>
        <v>1553.7549999999999</v>
      </c>
      <c r="AA3343" t="s">
        <v>4103</v>
      </c>
      <c r="AC3343" t="s">
        <v>4103</v>
      </c>
      <c r="AD3343" s="9">
        <f t="shared" si="1227"/>
        <v>665.89499999999998</v>
      </c>
      <c r="AG3343" t="s">
        <v>4103</v>
      </c>
      <c r="AH3343" s="9">
        <f t="shared" si="1228"/>
        <v>1877.5030499999998</v>
      </c>
      <c r="AK3343" t="s">
        <v>4103</v>
      </c>
      <c r="AL3343" s="9">
        <f t="shared" si="1229"/>
        <v>1420.576</v>
      </c>
      <c r="AO3343" t="s">
        <v>4103</v>
      </c>
      <c r="AP3343" s="9">
        <f t="shared" ref="AP3343:AP3360" si="1251">I3343*24%</f>
        <v>532.71600000000001</v>
      </c>
      <c r="AS3343" t="s">
        <v>4103</v>
      </c>
      <c r="AT3343" s="9">
        <f t="shared" si="1244"/>
        <v>0</v>
      </c>
      <c r="AW3343" t="str">
        <f t="shared" si="1231"/>
        <v>POC</v>
      </c>
      <c r="AX3343" s="9">
        <f t="shared" si="1232"/>
        <v>0</v>
      </c>
      <c r="AZ3343" t="s">
        <v>4158</v>
      </c>
      <c r="BA3343" s="9">
        <v>0</v>
      </c>
      <c r="BC3343" t="str">
        <f t="shared" si="1233"/>
        <v>Non Reimburseable</v>
      </c>
      <c r="BD3343" s="9">
        <f t="shared" si="1234"/>
        <v>0</v>
      </c>
      <c r="BF3343" t="str">
        <f t="shared" si="1235"/>
        <v>Non Reimburseable</v>
      </c>
      <c r="BG3343" s="9">
        <f t="shared" si="1236"/>
        <v>0</v>
      </c>
      <c r="BI3343" t="str">
        <f t="shared" si="1237"/>
        <v>Non Reimburseable</v>
      </c>
      <c r="BJ3343" s="9">
        <f t="shared" si="1238"/>
        <v>0</v>
      </c>
      <c r="BL3343" t="str">
        <f t="shared" si="1239"/>
        <v>Non Reimburseable</v>
      </c>
      <c r="BM3343" s="9">
        <f t="shared" si="1240"/>
        <v>0</v>
      </c>
      <c r="BO3343" t="str">
        <f t="shared" si="1241"/>
        <v>Non Reimburseable</v>
      </c>
      <c r="BP3343" s="9">
        <f t="shared" si="1242"/>
        <v>0</v>
      </c>
    </row>
    <row r="3344" spans="1:68" x14ac:dyDescent="0.25">
      <c r="A3344">
        <v>1110802</v>
      </c>
      <c r="B3344" t="s">
        <v>283</v>
      </c>
      <c r="C3344">
        <v>360</v>
      </c>
      <c r="D3344" t="s">
        <v>45</v>
      </c>
      <c r="F3344" s="9">
        <f t="shared" si="1248"/>
        <v>0</v>
      </c>
      <c r="G3344" s="9">
        <f t="shared" si="1249"/>
        <v>1897.8007500000001</v>
      </c>
      <c r="H3344" s="9">
        <f t="shared" si="1250"/>
        <v>1396.5119999999999</v>
      </c>
      <c r="I3344" s="9">
        <v>2327.52</v>
      </c>
      <c r="K3344" t="s">
        <v>4100</v>
      </c>
      <c r="N3344" t="s">
        <v>4103</v>
      </c>
      <c r="O3344" s="9">
        <f t="shared" si="1225"/>
        <v>221.57990399999997</v>
      </c>
      <c r="Q3344" t="s">
        <v>4103</v>
      </c>
      <c r="R3344" s="9">
        <f t="shared" si="1245"/>
        <v>705.23856000000001</v>
      </c>
      <c r="U3344" t="s">
        <v>4103</v>
      </c>
      <c r="V3344" s="9">
        <f t="shared" si="1246"/>
        <v>851.87231999999995</v>
      </c>
      <c r="Y3344" t="s">
        <v>4103</v>
      </c>
      <c r="Z3344" s="9">
        <f t="shared" si="1226"/>
        <v>1629.2639999999999</v>
      </c>
      <c r="AA3344" t="s">
        <v>4103</v>
      </c>
      <c r="AC3344" t="s">
        <v>4103</v>
      </c>
      <c r="AD3344" s="9">
        <f t="shared" si="1227"/>
        <v>698.25599999999997</v>
      </c>
      <c r="AG3344" t="s">
        <v>4103</v>
      </c>
      <c r="AH3344" s="9">
        <f t="shared" si="1228"/>
        <v>1897.8007500000001</v>
      </c>
      <c r="AK3344" t="s">
        <v>4103</v>
      </c>
      <c r="AL3344" s="9">
        <f t="shared" si="1229"/>
        <v>1489.6128000000001</v>
      </c>
      <c r="AO3344" t="s">
        <v>4103</v>
      </c>
      <c r="AP3344" s="9">
        <f t="shared" si="1251"/>
        <v>558.60479999999995</v>
      </c>
      <c r="AS3344" t="s">
        <v>4103</v>
      </c>
      <c r="AT3344" s="9">
        <f t="shared" si="1244"/>
        <v>0</v>
      </c>
      <c r="AW3344" t="str">
        <f t="shared" si="1231"/>
        <v>POC</v>
      </c>
      <c r="AX3344" s="9">
        <f t="shared" si="1232"/>
        <v>0</v>
      </c>
      <c r="AZ3344" t="s">
        <v>4158</v>
      </c>
      <c r="BA3344" s="9">
        <v>0</v>
      </c>
      <c r="BC3344" t="str">
        <f t="shared" si="1233"/>
        <v>Non Reimburseable</v>
      </c>
      <c r="BD3344" s="9">
        <f t="shared" si="1234"/>
        <v>0</v>
      </c>
      <c r="BF3344" t="str">
        <f t="shared" si="1235"/>
        <v>Non Reimburseable</v>
      </c>
      <c r="BG3344" s="9">
        <f t="shared" si="1236"/>
        <v>0</v>
      </c>
      <c r="BI3344" t="str">
        <f t="shared" si="1237"/>
        <v>Non Reimburseable</v>
      </c>
      <c r="BJ3344" s="9">
        <f t="shared" si="1238"/>
        <v>0</v>
      </c>
      <c r="BL3344" t="str">
        <f t="shared" si="1239"/>
        <v>Non Reimburseable</v>
      </c>
      <c r="BM3344" s="9">
        <f t="shared" si="1240"/>
        <v>0</v>
      </c>
      <c r="BO3344" t="str">
        <f t="shared" si="1241"/>
        <v>Non Reimburseable</v>
      </c>
      <c r="BP3344" s="9">
        <f t="shared" si="1242"/>
        <v>0</v>
      </c>
    </row>
    <row r="3345" spans="1:68" x14ac:dyDescent="0.25">
      <c r="A3345">
        <v>1110831</v>
      </c>
      <c r="B3345" t="s">
        <v>300</v>
      </c>
      <c r="C3345">
        <v>360</v>
      </c>
      <c r="D3345" t="s">
        <v>45</v>
      </c>
      <c r="F3345" s="9">
        <f t="shared" si="1248"/>
        <v>0</v>
      </c>
      <c r="G3345" s="9">
        <f t="shared" si="1249"/>
        <v>1990.0295999999998</v>
      </c>
      <c r="H3345" s="9">
        <f t="shared" si="1250"/>
        <v>1507.962</v>
      </c>
      <c r="I3345" s="9">
        <v>2513.27</v>
      </c>
      <c r="K3345" t="s">
        <v>4100</v>
      </c>
      <c r="N3345" t="s">
        <v>4103</v>
      </c>
      <c r="O3345" s="9">
        <f t="shared" si="1225"/>
        <v>239.26330399999998</v>
      </c>
      <c r="Q3345" t="s">
        <v>4103</v>
      </c>
      <c r="R3345" s="9">
        <f t="shared" si="1245"/>
        <v>761.52080999999998</v>
      </c>
      <c r="U3345" t="s">
        <v>4103</v>
      </c>
      <c r="V3345" s="9">
        <f t="shared" si="1246"/>
        <v>919.85681999999997</v>
      </c>
      <c r="Y3345" t="s">
        <v>4103</v>
      </c>
      <c r="Z3345" s="9">
        <f t="shared" si="1226"/>
        <v>1759.289</v>
      </c>
      <c r="AA3345" t="s">
        <v>4103</v>
      </c>
      <c r="AC3345" t="s">
        <v>4103</v>
      </c>
      <c r="AD3345" s="9">
        <f t="shared" si="1227"/>
        <v>753.98099999999999</v>
      </c>
      <c r="AG3345" t="s">
        <v>4103</v>
      </c>
      <c r="AH3345" s="9">
        <f t="shared" si="1228"/>
        <v>1990.0295999999998</v>
      </c>
      <c r="AK3345" t="s">
        <v>4103</v>
      </c>
      <c r="AL3345" s="9">
        <f t="shared" si="1229"/>
        <v>1608.4928</v>
      </c>
      <c r="AO3345" t="s">
        <v>4103</v>
      </c>
      <c r="AP3345" s="9">
        <f t="shared" si="1251"/>
        <v>603.1848</v>
      </c>
      <c r="AS3345" t="s">
        <v>4103</v>
      </c>
      <c r="AT3345" s="9">
        <f t="shared" si="1244"/>
        <v>0</v>
      </c>
      <c r="AW3345" t="str">
        <f t="shared" si="1231"/>
        <v>POC</v>
      </c>
      <c r="AX3345" s="9">
        <f t="shared" si="1232"/>
        <v>0</v>
      </c>
      <c r="AZ3345" t="s">
        <v>4158</v>
      </c>
      <c r="BA3345" s="9">
        <v>0</v>
      </c>
      <c r="BC3345" t="str">
        <f t="shared" si="1233"/>
        <v>Non Reimburseable</v>
      </c>
      <c r="BD3345" s="9">
        <f t="shared" si="1234"/>
        <v>0</v>
      </c>
      <c r="BF3345" t="str">
        <f t="shared" si="1235"/>
        <v>Non Reimburseable</v>
      </c>
      <c r="BG3345" s="9">
        <f t="shared" si="1236"/>
        <v>0</v>
      </c>
      <c r="BI3345" t="str">
        <f t="shared" si="1237"/>
        <v>Non Reimburseable</v>
      </c>
      <c r="BJ3345" s="9">
        <f t="shared" si="1238"/>
        <v>0</v>
      </c>
      <c r="BL3345" t="str">
        <f t="shared" si="1239"/>
        <v>Non Reimburseable</v>
      </c>
      <c r="BM3345" s="9">
        <f t="shared" si="1240"/>
        <v>0</v>
      </c>
      <c r="BO3345" t="str">
        <f t="shared" si="1241"/>
        <v>Non Reimburseable</v>
      </c>
      <c r="BP3345" s="9">
        <f t="shared" si="1242"/>
        <v>0</v>
      </c>
    </row>
    <row r="3346" spans="1:68" x14ac:dyDescent="0.25">
      <c r="A3346">
        <v>1110841</v>
      </c>
      <c r="B3346" t="s">
        <v>304</v>
      </c>
      <c r="C3346">
        <v>360</v>
      </c>
      <c r="D3346" t="s">
        <v>45</v>
      </c>
      <c r="F3346" s="9">
        <f t="shared" si="1248"/>
        <v>0</v>
      </c>
      <c r="G3346" s="9">
        <f t="shared" si="1249"/>
        <v>2148.8458500000002</v>
      </c>
      <c r="H3346" s="9">
        <f t="shared" si="1250"/>
        <v>1555.4219999999998</v>
      </c>
      <c r="I3346" s="9">
        <v>2592.37</v>
      </c>
      <c r="K3346" t="s">
        <v>4100</v>
      </c>
      <c r="N3346" t="s">
        <v>4103</v>
      </c>
      <c r="O3346" s="9">
        <f t="shared" si="1225"/>
        <v>246.79362399999997</v>
      </c>
      <c r="Q3346" t="s">
        <v>4103</v>
      </c>
      <c r="R3346" s="9">
        <f t="shared" si="1245"/>
        <v>785.48810999999989</v>
      </c>
      <c r="U3346" t="s">
        <v>4103</v>
      </c>
      <c r="V3346" s="9">
        <f t="shared" si="1246"/>
        <v>948.80741999999998</v>
      </c>
      <c r="Y3346" t="s">
        <v>4103</v>
      </c>
      <c r="Z3346" s="9">
        <f t="shared" si="1226"/>
        <v>1814.6589999999999</v>
      </c>
      <c r="AA3346" t="s">
        <v>4103</v>
      </c>
      <c r="AC3346" t="s">
        <v>4103</v>
      </c>
      <c r="AD3346" s="9">
        <f t="shared" si="1227"/>
        <v>777.7109999999999</v>
      </c>
      <c r="AG3346" t="s">
        <v>4103</v>
      </c>
      <c r="AH3346" s="9">
        <f t="shared" si="1228"/>
        <v>2148.8458500000002</v>
      </c>
      <c r="AK3346" t="s">
        <v>4103</v>
      </c>
      <c r="AL3346" s="9">
        <f t="shared" si="1229"/>
        <v>1659.1168</v>
      </c>
      <c r="AO3346" t="s">
        <v>4103</v>
      </c>
      <c r="AP3346" s="9">
        <f t="shared" si="1251"/>
        <v>622.16879999999992</v>
      </c>
      <c r="AS3346" t="s">
        <v>4103</v>
      </c>
      <c r="AT3346" s="9">
        <f t="shared" si="1244"/>
        <v>0</v>
      </c>
      <c r="AW3346" t="str">
        <f t="shared" si="1231"/>
        <v>POC</v>
      </c>
      <c r="AX3346" s="9">
        <f t="shared" si="1232"/>
        <v>0</v>
      </c>
      <c r="AZ3346" t="s">
        <v>4158</v>
      </c>
      <c r="BA3346" s="9">
        <v>0</v>
      </c>
      <c r="BC3346" t="str">
        <f t="shared" si="1233"/>
        <v>Non Reimburseable</v>
      </c>
      <c r="BD3346" s="9">
        <f t="shared" si="1234"/>
        <v>0</v>
      </c>
      <c r="BF3346" t="str">
        <f t="shared" si="1235"/>
        <v>Non Reimburseable</v>
      </c>
      <c r="BG3346" s="9">
        <f t="shared" si="1236"/>
        <v>0</v>
      </c>
      <c r="BI3346" t="str">
        <f t="shared" si="1237"/>
        <v>Non Reimburseable</v>
      </c>
      <c r="BJ3346" s="9">
        <f t="shared" si="1238"/>
        <v>0</v>
      </c>
      <c r="BL3346" t="str">
        <f t="shared" si="1239"/>
        <v>Non Reimburseable</v>
      </c>
      <c r="BM3346" s="9">
        <f t="shared" si="1240"/>
        <v>0</v>
      </c>
      <c r="BO3346" t="str">
        <f t="shared" si="1241"/>
        <v>Non Reimburseable</v>
      </c>
      <c r="BP3346" s="9">
        <f t="shared" si="1242"/>
        <v>0</v>
      </c>
    </row>
    <row r="3347" spans="1:68" x14ac:dyDescent="0.25">
      <c r="A3347">
        <v>2811425</v>
      </c>
      <c r="B3347" t="s">
        <v>4009</v>
      </c>
      <c r="C3347">
        <v>360</v>
      </c>
      <c r="D3347" t="s">
        <v>45</v>
      </c>
      <c r="F3347" s="9">
        <f t="shared" si="1248"/>
        <v>0</v>
      </c>
      <c r="G3347" s="9">
        <f t="shared" si="1249"/>
        <v>2216.4763499999999</v>
      </c>
      <c r="H3347" s="9">
        <f t="shared" si="1250"/>
        <v>1630.818</v>
      </c>
      <c r="I3347" s="9">
        <v>2718.03</v>
      </c>
      <c r="K3347" t="s">
        <v>4100</v>
      </c>
      <c r="N3347" t="s">
        <v>4103</v>
      </c>
      <c r="O3347" s="9">
        <f t="shared" si="1225"/>
        <v>258.75645600000001</v>
      </c>
      <c r="Q3347" t="s">
        <v>4103</v>
      </c>
      <c r="R3347" s="9">
        <f t="shared" si="1245"/>
        <v>823.56308999999999</v>
      </c>
      <c r="U3347" t="s">
        <v>4103</v>
      </c>
      <c r="V3347" s="9">
        <f t="shared" si="1246"/>
        <v>994.79898000000003</v>
      </c>
      <c r="Y3347" t="s">
        <v>4103</v>
      </c>
      <c r="Z3347" s="9">
        <f t="shared" si="1226"/>
        <v>1902.6210000000001</v>
      </c>
      <c r="AA3347" t="s">
        <v>4103</v>
      </c>
      <c r="AC3347" t="s">
        <v>4103</v>
      </c>
      <c r="AD3347" s="9">
        <f t="shared" si="1227"/>
        <v>815.40899999999999</v>
      </c>
      <c r="AG3347" t="s">
        <v>4103</v>
      </c>
      <c r="AH3347" s="9">
        <f t="shared" si="1228"/>
        <v>2216.4763499999999</v>
      </c>
      <c r="AK3347" t="s">
        <v>4103</v>
      </c>
      <c r="AL3347" s="9">
        <f t="shared" si="1229"/>
        <v>1739.5392000000002</v>
      </c>
      <c r="AO3347" t="s">
        <v>4103</v>
      </c>
      <c r="AP3347" s="9">
        <f t="shared" si="1251"/>
        <v>652.32720000000006</v>
      </c>
      <c r="AS3347" t="s">
        <v>4103</v>
      </c>
      <c r="AT3347" s="9">
        <f t="shared" si="1244"/>
        <v>0</v>
      </c>
      <c r="AW3347" t="str">
        <f t="shared" si="1231"/>
        <v>POC</v>
      </c>
      <c r="AX3347" s="9">
        <f t="shared" si="1232"/>
        <v>0</v>
      </c>
      <c r="AZ3347" t="s">
        <v>4158</v>
      </c>
      <c r="BA3347" s="9">
        <v>0</v>
      </c>
      <c r="BC3347" t="str">
        <f t="shared" si="1233"/>
        <v>Non Reimburseable</v>
      </c>
      <c r="BD3347" s="9">
        <f t="shared" si="1234"/>
        <v>0</v>
      </c>
      <c r="BF3347" t="str">
        <f t="shared" si="1235"/>
        <v>Non Reimburseable</v>
      </c>
      <c r="BG3347" s="9">
        <f t="shared" si="1236"/>
        <v>0</v>
      </c>
      <c r="BI3347" t="str">
        <f t="shared" si="1237"/>
        <v>Non Reimburseable</v>
      </c>
      <c r="BJ3347" s="9">
        <f t="shared" si="1238"/>
        <v>0</v>
      </c>
      <c r="BL3347" t="str">
        <f t="shared" si="1239"/>
        <v>Non Reimburseable</v>
      </c>
      <c r="BM3347" s="9">
        <f t="shared" si="1240"/>
        <v>0</v>
      </c>
      <c r="BO3347" t="str">
        <f t="shared" si="1241"/>
        <v>Non Reimburseable</v>
      </c>
      <c r="BP3347" s="9">
        <f t="shared" si="1242"/>
        <v>0</v>
      </c>
    </row>
    <row r="3348" spans="1:68" x14ac:dyDescent="0.25">
      <c r="A3348">
        <v>1240002</v>
      </c>
      <c r="B3348" t="s">
        <v>2130</v>
      </c>
      <c r="C3348">
        <v>360</v>
      </c>
      <c r="D3348" t="s">
        <v>45</v>
      </c>
      <c r="F3348" s="9">
        <f t="shared" si="1248"/>
        <v>0</v>
      </c>
      <c r="G3348" s="9">
        <f t="shared" si="1249"/>
        <v>2323.9156499999999</v>
      </c>
      <c r="H3348" s="9">
        <f t="shared" si="1250"/>
        <v>1637.2920000000001</v>
      </c>
      <c r="I3348" s="9">
        <v>2728.82</v>
      </c>
      <c r="K3348" t="s">
        <v>4100</v>
      </c>
      <c r="N3348" t="s">
        <v>4103</v>
      </c>
      <c r="O3348" s="9">
        <f t="shared" si="1225"/>
        <v>259.78366399999999</v>
      </c>
      <c r="Q3348" t="s">
        <v>4103</v>
      </c>
      <c r="R3348" s="9">
        <f t="shared" si="1245"/>
        <v>826.83246000000008</v>
      </c>
      <c r="U3348" t="s">
        <v>4103</v>
      </c>
      <c r="V3348" s="9">
        <f t="shared" si="1246"/>
        <v>998.74812000000009</v>
      </c>
      <c r="Y3348" t="s">
        <v>4103</v>
      </c>
      <c r="Z3348" s="9">
        <f t="shared" si="1226"/>
        <v>1910.174</v>
      </c>
      <c r="AA3348" t="s">
        <v>4103</v>
      </c>
      <c r="AC3348" t="s">
        <v>4103</v>
      </c>
      <c r="AD3348" s="9">
        <f t="shared" si="1227"/>
        <v>818.64600000000007</v>
      </c>
      <c r="AG3348" t="s">
        <v>4103</v>
      </c>
      <c r="AH3348" s="9">
        <f t="shared" si="1228"/>
        <v>2323.9156499999999</v>
      </c>
      <c r="AK3348" t="s">
        <v>4103</v>
      </c>
      <c r="AL3348" s="9">
        <f t="shared" si="1229"/>
        <v>1746.4448000000002</v>
      </c>
      <c r="AO3348" t="s">
        <v>4103</v>
      </c>
      <c r="AP3348" s="9">
        <f t="shared" si="1251"/>
        <v>654.91679999999997</v>
      </c>
      <c r="AS3348" t="s">
        <v>4103</v>
      </c>
      <c r="AT3348" s="9">
        <f t="shared" si="1244"/>
        <v>0</v>
      </c>
      <c r="AW3348" t="str">
        <f t="shared" si="1231"/>
        <v>POC</v>
      </c>
      <c r="AX3348" s="9">
        <f t="shared" si="1232"/>
        <v>0</v>
      </c>
      <c r="AZ3348" t="s">
        <v>4158</v>
      </c>
      <c r="BA3348" s="9">
        <v>0</v>
      </c>
      <c r="BC3348" t="str">
        <f t="shared" si="1233"/>
        <v>Non Reimburseable</v>
      </c>
      <c r="BD3348" s="9">
        <f t="shared" si="1234"/>
        <v>0</v>
      </c>
      <c r="BF3348" t="str">
        <f t="shared" si="1235"/>
        <v>Non Reimburseable</v>
      </c>
      <c r="BG3348" s="9">
        <f t="shared" si="1236"/>
        <v>0</v>
      </c>
      <c r="BI3348" t="str">
        <f t="shared" si="1237"/>
        <v>Non Reimburseable</v>
      </c>
      <c r="BJ3348" s="9">
        <f t="shared" si="1238"/>
        <v>0</v>
      </c>
      <c r="BL3348" t="str">
        <f t="shared" si="1239"/>
        <v>Non Reimburseable</v>
      </c>
      <c r="BM3348" s="9">
        <f t="shared" si="1240"/>
        <v>0</v>
      </c>
      <c r="BO3348" t="str">
        <f t="shared" si="1241"/>
        <v>Non Reimburseable</v>
      </c>
      <c r="BP3348" s="9">
        <f t="shared" si="1242"/>
        <v>0</v>
      </c>
    </row>
    <row r="3349" spans="1:68" x14ac:dyDescent="0.25">
      <c r="A3349">
        <v>1061451</v>
      </c>
      <c r="B3349" t="s">
        <v>178</v>
      </c>
      <c r="C3349">
        <v>360</v>
      </c>
      <c r="D3349" t="s">
        <v>45</v>
      </c>
      <c r="F3349" s="9">
        <f t="shared" si="1248"/>
        <v>0</v>
      </c>
      <c r="G3349" s="9">
        <f t="shared" si="1249"/>
        <v>2333.1411000000003</v>
      </c>
      <c r="H3349" s="9">
        <f t="shared" si="1250"/>
        <v>1723.9680000000001</v>
      </c>
      <c r="I3349" s="9">
        <v>2873.28</v>
      </c>
      <c r="K3349" t="s">
        <v>4100</v>
      </c>
      <c r="N3349" t="s">
        <v>4103</v>
      </c>
      <c r="O3349" s="9">
        <f t="shared" si="1225"/>
        <v>273.53625599999998</v>
      </c>
      <c r="Q3349" t="s">
        <v>4103</v>
      </c>
      <c r="R3349" s="9">
        <f t="shared" si="1245"/>
        <v>870.60383999999999</v>
      </c>
      <c r="U3349" t="s">
        <v>4103</v>
      </c>
      <c r="V3349" s="9">
        <f t="shared" si="1246"/>
        <v>1051.62048</v>
      </c>
      <c r="Y3349" t="s">
        <v>4103</v>
      </c>
      <c r="Z3349" s="9">
        <f t="shared" si="1226"/>
        <v>2011.296</v>
      </c>
      <c r="AA3349" t="s">
        <v>4103</v>
      </c>
      <c r="AC3349" t="s">
        <v>4103</v>
      </c>
      <c r="AD3349" s="9">
        <f t="shared" si="1227"/>
        <v>861.98400000000004</v>
      </c>
      <c r="AG3349" t="s">
        <v>4103</v>
      </c>
      <c r="AH3349" s="9">
        <f t="shared" si="1228"/>
        <v>2333.1411000000003</v>
      </c>
      <c r="AK3349" t="s">
        <v>4103</v>
      </c>
      <c r="AL3349" s="9">
        <f t="shared" si="1229"/>
        <v>1838.8992000000001</v>
      </c>
      <c r="AO3349" t="s">
        <v>4103</v>
      </c>
      <c r="AP3349" s="9">
        <f t="shared" si="1251"/>
        <v>689.58720000000005</v>
      </c>
      <c r="AS3349" t="s">
        <v>4103</v>
      </c>
      <c r="AT3349" s="9">
        <f t="shared" si="1244"/>
        <v>0</v>
      </c>
      <c r="AW3349" t="str">
        <f t="shared" si="1231"/>
        <v>POC</v>
      </c>
      <c r="AX3349" s="9">
        <f t="shared" si="1232"/>
        <v>0</v>
      </c>
      <c r="AZ3349" t="s">
        <v>4158</v>
      </c>
      <c r="BA3349" s="9">
        <v>0</v>
      </c>
      <c r="BC3349" t="str">
        <f t="shared" si="1233"/>
        <v>Non Reimburseable</v>
      </c>
      <c r="BD3349" s="9">
        <f t="shared" si="1234"/>
        <v>0</v>
      </c>
      <c r="BF3349" t="str">
        <f t="shared" si="1235"/>
        <v>Non Reimburseable</v>
      </c>
      <c r="BG3349" s="9">
        <f t="shared" si="1236"/>
        <v>0</v>
      </c>
      <c r="BI3349" t="str">
        <f t="shared" si="1237"/>
        <v>Non Reimburseable</v>
      </c>
      <c r="BJ3349" s="9">
        <f t="shared" si="1238"/>
        <v>0</v>
      </c>
      <c r="BL3349" t="str">
        <f t="shared" si="1239"/>
        <v>Non Reimburseable</v>
      </c>
      <c r="BM3349" s="9">
        <f t="shared" si="1240"/>
        <v>0</v>
      </c>
      <c r="BO3349" t="str">
        <f t="shared" si="1241"/>
        <v>Non Reimburseable</v>
      </c>
      <c r="BP3349" s="9">
        <f t="shared" si="1242"/>
        <v>0</v>
      </c>
    </row>
    <row r="3350" spans="1:68" x14ac:dyDescent="0.25">
      <c r="A3350">
        <v>1110803</v>
      </c>
      <c r="B3350" t="s">
        <v>284</v>
      </c>
      <c r="C3350">
        <v>360</v>
      </c>
      <c r="D3350" t="s">
        <v>45</v>
      </c>
      <c r="F3350" s="9">
        <f t="shared" si="1248"/>
        <v>0</v>
      </c>
      <c r="G3350" s="9">
        <f t="shared" si="1249"/>
        <v>2456.6543999999999</v>
      </c>
      <c r="H3350" s="9">
        <f t="shared" si="1250"/>
        <v>1863.6239999999998</v>
      </c>
      <c r="I3350" s="9">
        <v>3106.04</v>
      </c>
      <c r="K3350" t="s">
        <v>4100</v>
      </c>
      <c r="N3350" t="s">
        <v>4103</v>
      </c>
      <c r="O3350" s="9">
        <f t="shared" si="1225"/>
        <v>295.69500799999997</v>
      </c>
      <c r="Q3350" t="s">
        <v>4103</v>
      </c>
      <c r="R3350" s="9">
        <f t="shared" si="1245"/>
        <v>941.13011999999992</v>
      </c>
      <c r="U3350" t="s">
        <v>4103</v>
      </c>
      <c r="V3350" s="9">
        <f t="shared" si="1246"/>
        <v>1136.8106399999999</v>
      </c>
      <c r="Y3350" t="s">
        <v>4103</v>
      </c>
      <c r="Z3350" s="9">
        <f t="shared" si="1226"/>
        <v>2174.2279999999996</v>
      </c>
      <c r="AA3350" t="s">
        <v>4103</v>
      </c>
      <c r="AC3350" t="s">
        <v>4103</v>
      </c>
      <c r="AD3350" s="9">
        <f t="shared" si="1227"/>
        <v>931.8119999999999</v>
      </c>
      <c r="AG3350" t="s">
        <v>4103</v>
      </c>
      <c r="AH3350" s="9">
        <f t="shared" si="1228"/>
        <v>2456.6543999999999</v>
      </c>
      <c r="AK3350" t="s">
        <v>4103</v>
      </c>
      <c r="AL3350" s="9">
        <f t="shared" si="1229"/>
        <v>1987.8656000000001</v>
      </c>
      <c r="AO3350" t="s">
        <v>4103</v>
      </c>
      <c r="AP3350" s="9">
        <f t="shared" si="1251"/>
        <v>745.44959999999992</v>
      </c>
      <c r="AS3350" t="s">
        <v>4103</v>
      </c>
      <c r="AT3350" s="9">
        <f t="shared" si="1244"/>
        <v>0</v>
      </c>
      <c r="AW3350" t="str">
        <f t="shared" si="1231"/>
        <v>POC</v>
      </c>
      <c r="AX3350" s="9">
        <f t="shared" si="1232"/>
        <v>0</v>
      </c>
      <c r="AZ3350" t="s">
        <v>4158</v>
      </c>
      <c r="BA3350" s="9">
        <v>0</v>
      </c>
      <c r="BC3350" t="str">
        <f t="shared" si="1233"/>
        <v>Non Reimburseable</v>
      </c>
      <c r="BD3350" s="9">
        <f t="shared" si="1234"/>
        <v>0</v>
      </c>
      <c r="BF3350" t="str">
        <f t="shared" si="1235"/>
        <v>Non Reimburseable</v>
      </c>
      <c r="BG3350" s="9">
        <f t="shared" si="1236"/>
        <v>0</v>
      </c>
      <c r="BI3350" t="str">
        <f t="shared" si="1237"/>
        <v>Non Reimburseable</v>
      </c>
      <c r="BJ3350" s="9">
        <f t="shared" si="1238"/>
        <v>0</v>
      </c>
      <c r="BL3350" t="str">
        <f t="shared" si="1239"/>
        <v>Non Reimburseable</v>
      </c>
      <c r="BM3350" s="9">
        <f t="shared" si="1240"/>
        <v>0</v>
      </c>
      <c r="BO3350" t="str">
        <f t="shared" si="1241"/>
        <v>Non Reimburseable</v>
      </c>
      <c r="BP3350" s="9">
        <f t="shared" si="1242"/>
        <v>0</v>
      </c>
    </row>
    <row r="3351" spans="1:68" x14ac:dyDescent="0.25">
      <c r="A3351">
        <v>395002</v>
      </c>
      <c r="B3351" t="s">
        <v>76</v>
      </c>
      <c r="C3351">
        <v>360</v>
      </c>
      <c r="D3351" t="s">
        <v>45</v>
      </c>
      <c r="F3351" s="9">
        <f t="shared" si="1248"/>
        <v>0</v>
      </c>
      <c r="G3351" s="9">
        <f t="shared" si="1249"/>
        <v>2655.6641999999997</v>
      </c>
      <c r="H3351" s="9">
        <f t="shared" si="1250"/>
        <v>2126.9279999999999</v>
      </c>
      <c r="I3351" s="9">
        <v>3544.88</v>
      </c>
      <c r="K3351" t="s">
        <v>4100</v>
      </c>
      <c r="N3351" t="s">
        <v>4103</v>
      </c>
      <c r="O3351" s="9">
        <f t="shared" si="1225"/>
        <v>337.472576</v>
      </c>
      <c r="Q3351" t="s">
        <v>4103</v>
      </c>
      <c r="R3351" s="9">
        <f t="shared" si="1245"/>
        <v>1074.0986399999999</v>
      </c>
      <c r="U3351" t="s">
        <v>4103</v>
      </c>
      <c r="V3351" s="9">
        <f t="shared" si="1246"/>
        <v>1297.42608</v>
      </c>
      <c r="Y3351" t="s">
        <v>4103</v>
      </c>
      <c r="Z3351" s="9">
        <f t="shared" si="1226"/>
        <v>2481.4159999999997</v>
      </c>
      <c r="AA3351" t="s">
        <v>4103</v>
      </c>
      <c r="AC3351" t="s">
        <v>4103</v>
      </c>
      <c r="AD3351" s="9">
        <f t="shared" si="1227"/>
        <v>1063.4639999999999</v>
      </c>
      <c r="AG3351" t="s">
        <v>4103</v>
      </c>
      <c r="AH3351" s="9">
        <f t="shared" si="1228"/>
        <v>2655.6641999999997</v>
      </c>
      <c r="AK3351" t="s">
        <v>4103</v>
      </c>
      <c r="AL3351" s="9">
        <f t="shared" si="1229"/>
        <v>2268.7231999999999</v>
      </c>
      <c r="AO3351" t="s">
        <v>4103</v>
      </c>
      <c r="AP3351" s="9">
        <f t="shared" si="1251"/>
        <v>850.77120000000002</v>
      </c>
      <c r="AS3351" t="s">
        <v>4103</v>
      </c>
      <c r="AT3351" s="9">
        <f t="shared" si="1244"/>
        <v>0</v>
      </c>
      <c r="AW3351" t="str">
        <f t="shared" si="1231"/>
        <v>POC</v>
      </c>
      <c r="AX3351" s="9">
        <f t="shared" si="1232"/>
        <v>0</v>
      </c>
      <c r="AZ3351" t="s">
        <v>4158</v>
      </c>
      <c r="BA3351" s="9">
        <v>0</v>
      </c>
      <c r="BC3351" t="str">
        <f t="shared" si="1233"/>
        <v>Non Reimburseable</v>
      </c>
      <c r="BD3351" s="9">
        <f t="shared" si="1234"/>
        <v>0</v>
      </c>
      <c r="BF3351" t="str">
        <f t="shared" si="1235"/>
        <v>Non Reimburseable</v>
      </c>
      <c r="BG3351" s="9">
        <f t="shared" si="1236"/>
        <v>0</v>
      </c>
      <c r="BI3351" t="str">
        <f t="shared" si="1237"/>
        <v>Non Reimburseable</v>
      </c>
      <c r="BJ3351" s="9">
        <f t="shared" si="1238"/>
        <v>0</v>
      </c>
      <c r="BL3351" t="str">
        <f t="shared" si="1239"/>
        <v>Non Reimburseable</v>
      </c>
      <c r="BM3351" s="9">
        <f t="shared" si="1240"/>
        <v>0</v>
      </c>
      <c r="BO3351" t="str">
        <f t="shared" si="1241"/>
        <v>Non Reimburseable</v>
      </c>
      <c r="BP3351" s="9">
        <f t="shared" si="1242"/>
        <v>0</v>
      </c>
    </row>
    <row r="3352" spans="1:68" x14ac:dyDescent="0.25">
      <c r="A3352">
        <v>1522137</v>
      </c>
      <c r="B3352" t="s">
        <v>76</v>
      </c>
      <c r="C3352">
        <v>360</v>
      </c>
      <c r="D3352" t="s">
        <v>45</v>
      </c>
      <c r="F3352" s="9">
        <f t="shared" si="1248"/>
        <v>0</v>
      </c>
      <c r="G3352" s="9">
        <f t="shared" si="1249"/>
        <v>3030.8724000000002</v>
      </c>
      <c r="H3352" s="9">
        <f t="shared" si="1250"/>
        <v>2126.9279999999999</v>
      </c>
      <c r="I3352" s="9">
        <v>3544.88</v>
      </c>
      <c r="K3352" t="s">
        <v>4100</v>
      </c>
      <c r="N3352" t="s">
        <v>4103</v>
      </c>
      <c r="O3352" s="9">
        <f t="shared" si="1225"/>
        <v>337.472576</v>
      </c>
      <c r="Q3352" t="s">
        <v>4103</v>
      </c>
      <c r="R3352" s="9">
        <f t="shared" si="1245"/>
        <v>1074.0986399999999</v>
      </c>
      <c r="U3352" t="s">
        <v>4103</v>
      </c>
      <c r="V3352" s="9">
        <f t="shared" si="1246"/>
        <v>1297.42608</v>
      </c>
      <c r="Y3352" t="s">
        <v>4103</v>
      </c>
      <c r="Z3352" s="9">
        <f t="shared" si="1226"/>
        <v>2481.4159999999997</v>
      </c>
      <c r="AA3352" t="s">
        <v>4103</v>
      </c>
      <c r="AC3352" t="s">
        <v>4103</v>
      </c>
      <c r="AD3352" s="9">
        <f t="shared" si="1227"/>
        <v>1063.4639999999999</v>
      </c>
      <c r="AG3352" t="s">
        <v>4103</v>
      </c>
      <c r="AH3352" s="9">
        <f t="shared" si="1228"/>
        <v>3030.8724000000002</v>
      </c>
      <c r="AK3352" t="s">
        <v>4103</v>
      </c>
      <c r="AL3352" s="9">
        <f t="shared" si="1229"/>
        <v>2268.7231999999999</v>
      </c>
      <c r="AO3352" t="s">
        <v>4103</v>
      </c>
      <c r="AP3352" s="9">
        <f t="shared" si="1251"/>
        <v>850.77120000000002</v>
      </c>
      <c r="AS3352" t="s">
        <v>4103</v>
      </c>
      <c r="AT3352" s="9">
        <f t="shared" si="1244"/>
        <v>0</v>
      </c>
      <c r="AW3352" t="str">
        <f t="shared" si="1231"/>
        <v>POC</v>
      </c>
      <c r="AX3352" s="9">
        <f t="shared" si="1232"/>
        <v>0</v>
      </c>
      <c r="AZ3352" t="s">
        <v>4158</v>
      </c>
      <c r="BA3352" s="9">
        <v>0</v>
      </c>
      <c r="BC3352" t="str">
        <f t="shared" si="1233"/>
        <v>Non Reimburseable</v>
      </c>
      <c r="BD3352" s="9">
        <f t="shared" si="1234"/>
        <v>0</v>
      </c>
      <c r="BF3352" t="str">
        <f t="shared" si="1235"/>
        <v>Non Reimburseable</v>
      </c>
      <c r="BG3352" s="9">
        <f t="shared" si="1236"/>
        <v>0</v>
      </c>
      <c r="BI3352" t="str">
        <f t="shared" si="1237"/>
        <v>Non Reimburseable</v>
      </c>
      <c r="BJ3352" s="9">
        <f t="shared" si="1238"/>
        <v>0</v>
      </c>
      <c r="BL3352" t="str">
        <f t="shared" si="1239"/>
        <v>Non Reimburseable</v>
      </c>
      <c r="BM3352" s="9">
        <f t="shared" si="1240"/>
        <v>0</v>
      </c>
      <c r="BO3352" t="str">
        <f t="shared" si="1241"/>
        <v>Non Reimburseable</v>
      </c>
      <c r="BP3352" s="9">
        <f t="shared" si="1242"/>
        <v>0</v>
      </c>
    </row>
    <row r="3353" spans="1:68" x14ac:dyDescent="0.25">
      <c r="A3353">
        <v>1522138</v>
      </c>
      <c r="B3353" t="s">
        <v>3301</v>
      </c>
      <c r="C3353">
        <v>360</v>
      </c>
      <c r="D3353" t="s">
        <v>45</v>
      </c>
      <c r="F3353" s="9">
        <f t="shared" si="1248"/>
        <v>0</v>
      </c>
      <c r="G3353" s="9">
        <f t="shared" si="1249"/>
        <v>3030.8724000000002</v>
      </c>
      <c r="H3353" s="9">
        <f t="shared" si="1250"/>
        <v>2126.9279999999999</v>
      </c>
      <c r="I3353" s="9">
        <v>3544.88</v>
      </c>
      <c r="K3353" t="s">
        <v>4100</v>
      </c>
      <c r="N3353" t="s">
        <v>4103</v>
      </c>
      <c r="O3353" s="9">
        <f t="shared" si="1225"/>
        <v>337.472576</v>
      </c>
      <c r="Q3353" t="s">
        <v>4103</v>
      </c>
      <c r="R3353" s="9">
        <f t="shared" si="1245"/>
        <v>1074.0986399999999</v>
      </c>
      <c r="U3353" t="s">
        <v>4103</v>
      </c>
      <c r="V3353" s="9">
        <f t="shared" si="1246"/>
        <v>1297.42608</v>
      </c>
      <c r="Y3353" t="s">
        <v>4103</v>
      </c>
      <c r="Z3353" s="9">
        <f t="shared" si="1226"/>
        <v>2481.4159999999997</v>
      </c>
      <c r="AA3353" t="s">
        <v>4103</v>
      </c>
      <c r="AC3353" t="s">
        <v>4103</v>
      </c>
      <c r="AD3353" s="9">
        <f t="shared" si="1227"/>
        <v>1063.4639999999999</v>
      </c>
      <c r="AG3353" t="s">
        <v>4103</v>
      </c>
      <c r="AH3353" s="9">
        <f t="shared" si="1228"/>
        <v>3030.8724000000002</v>
      </c>
      <c r="AK3353" t="s">
        <v>4103</v>
      </c>
      <c r="AL3353" s="9">
        <f t="shared" si="1229"/>
        <v>2268.7231999999999</v>
      </c>
      <c r="AO3353" t="s">
        <v>4103</v>
      </c>
      <c r="AP3353" s="9">
        <f t="shared" si="1251"/>
        <v>850.77120000000002</v>
      </c>
      <c r="AS3353" t="s">
        <v>4103</v>
      </c>
      <c r="AT3353" s="9">
        <f t="shared" si="1244"/>
        <v>0</v>
      </c>
      <c r="AW3353" t="str">
        <f t="shared" si="1231"/>
        <v>POC</v>
      </c>
      <c r="AX3353" s="9">
        <f t="shared" si="1232"/>
        <v>0</v>
      </c>
      <c r="AZ3353" t="s">
        <v>4158</v>
      </c>
      <c r="BA3353" s="9">
        <v>0</v>
      </c>
      <c r="BC3353" t="str">
        <f t="shared" si="1233"/>
        <v>Non Reimburseable</v>
      </c>
      <c r="BD3353" s="9">
        <f t="shared" si="1234"/>
        <v>0</v>
      </c>
      <c r="BF3353" t="str">
        <f t="shared" si="1235"/>
        <v>Non Reimburseable</v>
      </c>
      <c r="BG3353" s="9">
        <f t="shared" si="1236"/>
        <v>0</v>
      </c>
      <c r="BI3353" t="str">
        <f t="shared" si="1237"/>
        <v>Non Reimburseable</v>
      </c>
      <c r="BJ3353" s="9">
        <f t="shared" si="1238"/>
        <v>0</v>
      </c>
      <c r="BL3353" t="str">
        <f t="shared" si="1239"/>
        <v>Non Reimburseable</v>
      </c>
      <c r="BM3353" s="9">
        <f t="shared" si="1240"/>
        <v>0</v>
      </c>
      <c r="BO3353" t="str">
        <f t="shared" si="1241"/>
        <v>Non Reimburseable</v>
      </c>
      <c r="BP3353" s="9">
        <f t="shared" si="1242"/>
        <v>0</v>
      </c>
    </row>
    <row r="3354" spans="1:68" x14ac:dyDescent="0.25">
      <c r="A3354">
        <v>1532137</v>
      </c>
      <c r="B3354" t="s">
        <v>76</v>
      </c>
      <c r="C3354">
        <v>360</v>
      </c>
      <c r="D3354" t="s">
        <v>45</v>
      </c>
      <c r="F3354" s="9">
        <f t="shared" si="1248"/>
        <v>0</v>
      </c>
      <c r="G3354" s="9">
        <f t="shared" si="1249"/>
        <v>3030.8724000000002</v>
      </c>
      <c r="H3354" s="9">
        <f t="shared" si="1250"/>
        <v>2126.9279999999999</v>
      </c>
      <c r="I3354" s="9">
        <v>3544.88</v>
      </c>
      <c r="K3354" t="s">
        <v>4100</v>
      </c>
      <c r="N3354" t="s">
        <v>4103</v>
      </c>
      <c r="O3354" s="9">
        <f t="shared" si="1225"/>
        <v>337.472576</v>
      </c>
      <c r="Q3354" t="s">
        <v>4103</v>
      </c>
      <c r="R3354" s="9">
        <f t="shared" si="1245"/>
        <v>1074.0986399999999</v>
      </c>
      <c r="U3354" t="s">
        <v>4103</v>
      </c>
      <c r="V3354" s="9">
        <f t="shared" si="1246"/>
        <v>1297.42608</v>
      </c>
      <c r="Y3354" t="s">
        <v>4103</v>
      </c>
      <c r="Z3354" s="9">
        <f t="shared" si="1226"/>
        <v>2481.4159999999997</v>
      </c>
      <c r="AA3354" t="s">
        <v>4103</v>
      </c>
      <c r="AC3354" t="s">
        <v>4103</v>
      </c>
      <c r="AD3354" s="9">
        <f t="shared" si="1227"/>
        <v>1063.4639999999999</v>
      </c>
      <c r="AG3354" t="s">
        <v>4103</v>
      </c>
      <c r="AH3354" s="9">
        <f t="shared" si="1228"/>
        <v>3030.8724000000002</v>
      </c>
      <c r="AK3354" t="s">
        <v>4103</v>
      </c>
      <c r="AL3354" s="9">
        <f t="shared" si="1229"/>
        <v>2268.7231999999999</v>
      </c>
      <c r="AO3354" t="s">
        <v>4103</v>
      </c>
      <c r="AP3354" s="9">
        <f t="shared" si="1251"/>
        <v>850.77120000000002</v>
      </c>
      <c r="AS3354" t="s">
        <v>4103</v>
      </c>
      <c r="AT3354" s="9">
        <f t="shared" si="1244"/>
        <v>0</v>
      </c>
      <c r="AW3354" t="str">
        <f t="shared" si="1231"/>
        <v>POC</v>
      </c>
      <c r="AX3354" s="9">
        <f t="shared" si="1232"/>
        <v>0</v>
      </c>
      <c r="AZ3354" t="s">
        <v>4158</v>
      </c>
      <c r="BA3354" s="9">
        <v>0</v>
      </c>
      <c r="BC3354" t="str">
        <f t="shared" si="1233"/>
        <v>Non Reimburseable</v>
      </c>
      <c r="BD3354" s="9">
        <f t="shared" si="1234"/>
        <v>0</v>
      </c>
      <c r="BF3354" t="str">
        <f t="shared" si="1235"/>
        <v>Non Reimburseable</v>
      </c>
      <c r="BG3354" s="9">
        <f t="shared" si="1236"/>
        <v>0</v>
      </c>
      <c r="BI3354" t="str">
        <f t="shared" si="1237"/>
        <v>Non Reimburseable</v>
      </c>
      <c r="BJ3354" s="9">
        <f t="shared" si="1238"/>
        <v>0</v>
      </c>
      <c r="BL3354" t="str">
        <f t="shared" si="1239"/>
        <v>Non Reimburseable</v>
      </c>
      <c r="BM3354" s="9">
        <f t="shared" si="1240"/>
        <v>0</v>
      </c>
      <c r="BO3354" t="str">
        <f t="shared" si="1241"/>
        <v>Non Reimburseable</v>
      </c>
      <c r="BP3354" s="9">
        <f t="shared" si="1242"/>
        <v>0</v>
      </c>
    </row>
    <row r="3355" spans="1:68" x14ac:dyDescent="0.25">
      <c r="A3355">
        <v>1691342</v>
      </c>
      <c r="B3355" t="s">
        <v>3734</v>
      </c>
      <c r="C3355">
        <v>360</v>
      </c>
      <c r="D3355" t="s">
        <v>45</v>
      </c>
      <c r="F3355" s="9">
        <f t="shared" si="1248"/>
        <v>0</v>
      </c>
      <c r="G3355" s="9">
        <f t="shared" si="1249"/>
        <v>3030.8724000000002</v>
      </c>
      <c r="H3355" s="9">
        <f t="shared" si="1250"/>
        <v>2126.9279999999999</v>
      </c>
      <c r="I3355" s="9">
        <v>3544.88</v>
      </c>
      <c r="K3355" t="s">
        <v>4100</v>
      </c>
      <c r="N3355" t="s">
        <v>4103</v>
      </c>
      <c r="O3355" s="9">
        <f t="shared" si="1225"/>
        <v>337.472576</v>
      </c>
      <c r="Q3355" t="s">
        <v>4103</v>
      </c>
      <c r="R3355" s="9">
        <f t="shared" si="1245"/>
        <v>1074.0986399999999</v>
      </c>
      <c r="U3355" t="s">
        <v>4103</v>
      </c>
      <c r="V3355" s="9">
        <f t="shared" si="1246"/>
        <v>1297.42608</v>
      </c>
      <c r="Y3355" t="s">
        <v>4103</v>
      </c>
      <c r="Z3355" s="9">
        <f t="shared" si="1226"/>
        <v>2481.4159999999997</v>
      </c>
      <c r="AA3355" t="s">
        <v>4103</v>
      </c>
      <c r="AC3355" t="s">
        <v>4103</v>
      </c>
      <c r="AD3355" s="9">
        <f t="shared" si="1227"/>
        <v>1063.4639999999999</v>
      </c>
      <c r="AG3355" t="s">
        <v>4103</v>
      </c>
      <c r="AH3355" s="9">
        <f t="shared" si="1228"/>
        <v>3030.8724000000002</v>
      </c>
      <c r="AK3355" t="s">
        <v>4103</v>
      </c>
      <c r="AL3355" s="9">
        <f t="shared" si="1229"/>
        <v>2268.7231999999999</v>
      </c>
      <c r="AO3355" t="s">
        <v>4103</v>
      </c>
      <c r="AP3355" s="9">
        <f t="shared" si="1251"/>
        <v>850.77120000000002</v>
      </c>
      <c r="AS3355" t="s">
        <v>4103</v>
      </c>
      <c r="AT3355" s="9">
        <f t="shared" si="1244"/>
        <v>0</v>
      </c>
      <c r="AW3355" t="str">
        <f t="shared" si="1231"/>
        <v>POC</v>
      </c>
      <c r="AX3355" s="9">
        <f t="shared" si="1232"/>
        <v>0</v>
      </c>
      <c r="AZ3355" t="s">
        <v>4158</v>
      </c>
      <c r="BA3355" s="9">
        <v>0</v>
      </c>
      <c r="BC3355" t="str">
        <f t="shared" si="1233"/>
        <v>Non Reimburseable</v>
      </c>
      <c r="BD3355" s="9">
        <f t="shared" si="1234"/>
        <v>0</v>
      </c>
      <c r="BF3355" t="str">
        <f t="shared" si="1235"/>
        <v>Non Reimburseable</v>
      </c>
      <c r="BG3355" s="9">
        <f t="shared" si="1236"/>
        <v>0</v>
      </c>
      <c r="BI3355" t="str">
        <f t="shared" si="1237"/>
        <v>Non Reimburseable</v>
      </c>
      <c r="BJ3355" s="9">
        <f t="shared" si="1238"/>
        <v>0</v>
      </c>
      <c r="BL3355" t="str">
        <f t="shared" si="1239"/>
        <v>Non Reimburseable</v>
      </c>
      <c r="BM3355" s="9">
        <f t="shared" si="1240"/>
        <v>0</v>
      </c>
      <c r="BO3355" t="str">
        <f t="shared" si="1241"/>
        <v>Non Reimburseable</v>
      </c>
      <c r="BP3355" s="9">
        <f t="shared" si="1242"/>
        <v>0</v>
      </c>
    </row>
    <row r="3356" spans="1:68" x14ac:dyDescent="0.25">
      <c r="A3356">
        <v>2811406</v>
      </c>
      <c r="B3356" t="s">
        <v>76</v>
      </c>
      <c r="C3356">
        <v>360</v>
      </c>
      <c r="D3356" t="s">
        <v>45</v>
      </c>
      <c r="F3356" s="9">
        <f t="shared" si="1248"/>
        <v>0</v>
      </c>
      <c r="G3356" s="9">
        <f t="shared" si="1249"/>
        <v>3030.8724000000002</v>
      </c>
      <c r="H3356" s="9">
        <f t="shared" si="1250"/>
        <v>2126.9279999999999</v>
      </c>
      <c r="I3356" s="9">
        <v>3544.88</v>
      </c>
      <c r="K3356" t="s">
        <v>4100</v>
      </c>
      <c r="N3356" t="s">
        <v>4103</v>
      </c>
      <c r="O3356" s="9">
        <f t="shared" ref="O3356:O3419" si="1252">I3356*9.52%</f>
        <v>337.472576</v>
      </c>
      <c r="Q3356" t="s">
        <v>4103</v>
      </c>
      <c r="R3356" s="9">
        <f t="shared" si="1245"/>
        <v>1074.0986399999999</v>
      </c>
      <c r="U3356" t="s">
        <v>4103</v>
      </c>
      <c r="V3356" s="9">
        <f t="shared" si="1246"/>
        <v>1297.42608</v>
      </c>
      <c r="Y3356" t="s">
        <v>4103</v>
      </c>
      <c r="Z3356" s="9">
        <f t="shared" ref="Z3356:Z3419" si="1253">I3356*70%</f>
        <v>2481.4159999999997</v>
      </c>
      <c r="AA3356" t="s">
        <v>4103</v>
      </c>
      <c r="AC3356" t="s">
        <v>4103</v>
      </c>
      <c r="AD3356" s="9">
        <f t="shared" ref="AD3356:AD3419" si="1254">I3356*30%</f>
        <v>1063.4639999999999</v>
      </c>
      <c r="AG3356" t="s">
        <v>4103</v>
      </c>
      <c r="AH3356" s="9">
        <f t="shared" ref="AH3356:AH3419" si="1255">I3355*85.5%</f>
        <v>3030.8724000000002</v>
      </c>
      <c r="AK3356" t="s">
        <v>4103</v>
      </c>
      <c r="AL3356" s="9">
        <f t="shared" ref="AL3356:AL3419" si="1256">I3356*64%</f>
        <v>2268.7231999999999</v>
      </c>
      <c r="AO3356" t="s">
        <v>4103</v>
      </c>
      <c r="AP3356" s="9">
        <f t="shared" si="1251"/>
        <v>850.77120000000002</v>
      </c>
      <c r="AS3356" t="s">
        <v>4103</v>
      </c>
      <c r="AT3356" s="9">
        <f t="shared" si="1244"/>
        <v>0</v>
      </c>
      <c r="AW3356" t="str">
        <f t="shared" ref="AW3356:AW3419" si="1257">AS3356</f>
        <v>POC</v>
      </c>
      <c r="AX3356" s="9">
        <f t="shared" ref="AX3356:AX3419" si="1258">AT3356</f>
        <v>0</v>
      </c>
      <c r="AZ3356" t="s">
        <v>4158</v>
      </c>
      <c r="BA3356" s="9">
        <v>0</v>
      </c>
      <c r="BC3356" t="str">
        <f t="shared" ref="BC3356:BC3419" si="1259">AZ3356</f>
        <v>Non Reimburseable</v>
      </c>
      <c r="BD3356" s="9">
        <f t="shared" ref="BD3356:BD3419" si="1260">BA3356</f>
        <v>0</v>
      </c>
      <c r="BF3356" t="str">
        <f t="shared" ref="BF3356:BF3419" si="1261">BC3356</f>
        <v>Non Reimburseable</v>
      </c>
      <c r="BG3356" s="9">
        <f t="shared" ref="BG3356:BG3419" si="1262">BD3356</f>
        <v>0</v>
      </c>
      <c r="BI3356" t="str">
        <f t="shared" ref="BI3356:BI3419" si="1263">BF3356</f>
        <v>Non Reimburseable</v>
      </c>
      <c r="BJ3356" s="9">
        <f t="shared" ref="BJ3356:BJ3419" si="1264">BG3356</f>
        <v>0</v>
      </c>
      <c r="BL3356" t="str">
        <f t="shared" ref="BL3356:BL3419" si="1265">BI3356</f>
        <v>Non Reimburseable</v>
      </c>
      <c r="BM3356" s="9">
        <f t="shared" ref="BM3356:BM3419" si="1266">BJ3356</f>
        <v>0</v>
      </c>
      <c r="BO3356" t="str">
        <f t="shared" ref="BO3356:BO3419" si="1267">BL3356</f>
        <v>Non Reimburseable</v>
      </c>
      <c r="BP3356" s="9">
        <f t="shared" ref="BP3356:BP3419" si="1268">BM3356</f>
        <v>0</v>
      </c>
    </row>
    <row r="3357" spans="1:68" x14ac:dyDescent="0.25">
      <c r="A3357">
        <v>1240003</v>
      </c>
      <c r="B3357" t="s">
        <v>2131</v>
      </c>
      <c r="C3357">
        <v>360</v>
      </c>
      <c r="D3357" t="s">
        <v>45</v>
      </c>
      <c r="F3357" s="9">
        <f t="shared" si="1248"/>
        <v>0</v>
      </c>
      <c r="G3357" s="9">
        <f t="shared" si="1249"/>
        <v>3030.8724000000002</v>
      </c>
      <c r="H3357" s="9">
        <f t="shared" si="1250"/>
        <v>2183.37</v>
      </c>
      <c r="I3357" s="9">
        <v>3638.95</v>
      </c>
      <c r="K3357" t="s">
        <v>4100</v>
      </c>
      <c r="N3357" t="s">
        <v>4103</v>
      </c>
      <c r="O3357" s="9">
        <f t="shared" si="1252"/>
        <v>346.42803999999995</v>
      </c>
      <c r="Q3357" t="s">
        <v>4103</v>
      </c>
      <c r="R3357" s="9">
        <f t="shared" si="1245"/>
        <v>1102.60185</v>
      </c>
      <c r="U3357" t="s">
        <v>4103</v>
      </c>
      <c r="V3357" s="9">
        <f t="shared" si="1246"/>
        <v>1331.8556999999998</v>
      </c>
      <c r="Y3357" t="s">
        <v>4103</v>
      </c>
      <c r="Z3357" s="9">
        <f t="shared" si="1253"/>
        <v>2547.2649999999999</v>
      </c>
      <c r="AA3357" t="s">
        <v>4103</v>
      </c>
      <c r="AC3357" t="s">
        <v>4103</v>
      </c>
      <c r="AD3357" s="9">
        <f t="shared" si="1254"/>
        <v>1091.6849999999999</v>
      </c>
      <c r="AG3357" t="s">
        <v>4103</v>
      </c>
      <c r="AH3357" s="9">
        <f t="shared" si="1255"/>
        <v>3030.8724000000002</v>
      </c>
      <c r="AK3357" t="s">
        <v>4103</v>
      </c>
      <c r="AL3357" s="9">
        <f t="shared" si="1256"/>
        <v>2328.9279999999999</v>
      </c>
      <c r="AO3357" t="s">
        <v>4103</v>
      </c>
      <c r="AP3357" s="9">
        <f t="shared" si="1251"/>
        <v>873.34799999999996</v>
      </c>
      <c r="AS3357" t="s">
        <v>4103</v>
      </c>
      <c r="AT3357" s="9">
        <f t="shared" si="1244"/>
        <v>0</v>
      </c>
      <c r="AW3357" t="str">
        <f t="shared" si="1257"/>
        <v>POC</v>
      </c>
      <c r="AX3357" s="9">
        <f t="shared" si="1258"/>
        <v>0</v>
      </c>
      <c r="AZ3357" t="s">
        <v>4158</v>
      </c>
      <c r="BA3357" s="9">
        <v>0</v>
      </c>
      <c r="BC3357" t="str">
        <f t="shared" si="1259"/>
        <v>Non Reimburseable</v>
      </c>
      <c r="BD3357" s="9">
        <f t="shared" si="1260"/>
        <v>0</v>
      </c>
      <c r="BF3357" t="str">
        <f t="shared" si="1261"/>
        <v>Non Reimburseable</v>
      </c>
      <c r="BG3357" s="9">
        <f t="shared" si="1262"/>
        <v>0</v>
      </c>
      <c r="BI3357" t="str">
        <f t="shared" si="1263"/>
        <v>Non Reimburseable</v>
      </c>
      <c r="BJ3357" s="9">
        <f t="shared" si="1264"/>
        <v>0</v>
      </c>
      <c r="BL3357" t="str">
        <f t="shared" si="1265"/>
        <v>Non Reimburseable</v>
      </c>
      <c r="BM3357" s="9">
        <f t="shared" si="1266"/>
        <v>0</v>
      </c>
      <c r="BO3357" t="str">
        <f t="shared" si="1267"/>
        <v>Non Reimburseable</v>
      </c>
      <c r="BP3357" s="9">
        <f t="shared" si="1268"/>
        <v>0</v>
      </c>
    </row>
    <row r="3358" spans="1:68" x14ac:dyDescent="0.25">
      <c r="A3358">
        <v>1110832</v>
      </c>
      <c r="B3358" t="s">
        <v>301</v>
      </c>
      <c r="C3358">
        <v>360</v>
      </c>
      <c r="D3358" t="s">
        <v>45</v>
      </c>
      <c r="F3358" s="9">
        <f t="shared" si="1248"/>
        <v>0</v>
      </c>
      <c r="G3358" s="9">
        <f t="shared" si="1249"/>
        <v>3111.3022499999997</v>
      </c>
      <c r="H3358" s="9">
        <f t="shared" si="1250"/>
        <v>2261.9459999999999</v>
      </c>
      <c r="I3358" s="9">
        <v>3769.91</v>
      </c>
      <c r="K3358" t="s">
        <v>4100</v>
      </c>
      <c r="N3358" t="s">
        <v>4103</v>
      </c>
      <c r="O3358" s="9">
        <f t="shared" si="1252"/>
        <v>358.89543199999997</v>
      </c>
      <c r="Q3358" t="s">
        <v>4103</v>
      </c>
      <c r="R3358" s="9">
        <f t="shared" si="1245"/>
        <v>1142.2827299999999</v>
      </c>
      <c r="U3358" t="s">
        <v>4103</v>
      </c>
      <c r="V3358" s="9">
        <f t="shared" si="1246"/>
        <v>1379.7870599999999</v>
      </c>
      <c r="Y3358" t="s">
        <v>4103</v>
      </c>
      <c r="Z3358" s="9">
        <f t="shared" si="1253"/>
        <v>2638.9369999999999</v>
      </c>
      <c r="AA3358" t="s">
        <v>4103</v>
      </c>
      <c r="AC3358" t="s">
        <v>4103</v>
      </c>
      <c r="AD3358" s="9">
        <f t="shared" si="1254"/>
        <v>1130.973</v>
      </c>
      <c r="AG3358" t="s">
        <v>4103</v>
      </c>
      <c r="AH3358" s="9">
        <f t="shared" si="1255"/>
        <v>3111.3022499999997</v>
      </c>
      <c r="AK3358" t="s">
        <v>4103</v>
      </c>
      <c r="AL3358" s="9">
        <f t="shared" si="1256"/>
        <v>2412.7424000000001</v>
      </c>
      <c r="AO3358" t="s">
        <v>4103</v>
      </c>
      <c r="AP3358" s="9">
        <f t="shared" si="1251"/>
        <v>904.77839999999992</v>
      </c>
      <c r="AS3358" t="s">
        <v>4103</v>
      </c>
      <c r="AT3358" s="9">
        <f t="shared" si="1244"/>
        <v>0</v>
      </c>
      <c r="AW3358" t="str">
        <f t="shared" si="1257"/>
        <v>POC</v>
      </c>
      <c r="AX3358" s="9">
        <f t="shared" si="1258"/>
        <v>0</v>
      </c>
      <c r="AZ3358" t="s">
        <v>4158</v>
      </c>
      <c r="BA3358" s="9">
        <v>0</v>
      </c>
      <c r="BC3358" t="str">
        <f t="shared" si="1259"/>
        <v>Non Reimburseable</v>
      </c>
      <c r="BD3358" s="9">
        <f t="shared" si="1260"/>
        <v>0</v>
      </c>
      <c r="BF3358" t="str">
        <f t="shared" si="1261"/>
        <v>Non Reimburseable</v>
      </c>
      <c r="BG3358" s="9">
        <f t="shared" si="1262"/>
        <v>0</v>
      </c>
      <c r="BI3358" t="str">
        <f t="shared" si="1263"/>
        <v>Non Reimburseable</v>
      </c>
      <c r="BJ3358" s="9">
        <f t="shared" si="1264"/>
        <v>0</v>
      </c>
      <c r="BL3358" t="str">
        <f t="shared" si="1265"/>
        <v>Non Reimburseable</v>
      </c>
      <c r="BM3358" s="9">
        <f t="shared" si="1266"/>
        <v>0</v>
      </c>
      <c r="BO3358" t="str">
        <f t="shared" si="1267"/>
        <v>Non Reimburseable</v>
      </c>
      <c r="BP3358" s="9">
        <f t="shared" si="1268"/>
        <v>0</v>
      </c>
    </row>
    <row r="3359" spans="1:68" x14ac:dyDescent="0.25">
      <c r="A3359">
        <v>1061576</v>
      </c>
      <c r="B3359" t="s">
        <v>245</v>
      </c>
      <c r="C3359">
        <v>360</v>
      </c>
      <c r="D3359" t="s">
        <v>45</v>
      </c>
      <c r="F3359" s="9">
        <f t="shared" si="1248"/>
        <v>0</v>
      </c>
      <c r="G3359" s="9">
        <f t="shared" si="1249"/>
        <v>3223.2730499999998</v>
      </c>
      <c r="H3359" s="9">
        <f t="shared" si="1250"/>
        <v>2320.134</v>
      </c>
      <c r="I3359" s="9">
        <v>3866.89</v>
      </c>
      <c r="K3359" t="s">
        <v>4100</v>
      </c>
      <c r="N3359" t="s">
        <v>4103</v>
      </c>
      <c r="O3359" s="9">
        <f t="shared" si="1252"/>
        <v>368.12792799999994</v>
      </c>
      <c r="Q3359" t="s">
        <v>4103</v>
      </c>
      <c r="R3359" s="9">
        <f t="shared" si="1245"/>
        <v>1171.6676699999998</v>
      </c>
      <c r="U3359" t="s">
        <v>4103</v>
      </c>
      <c r="V3359" s="9">
        <f t="shared" ref="V3359:V3390" si="1269">I3359*36.6%</f>
        <v>1415.2817399999999</v>
      </c>
      <c r="Y3359" t="s">
        <v>4103</v>
      </c>
      <c r="Z3359" s="9">
        <f t="shared" si="1253"/>
        <v>2706.8229999999999</v>
      </c>
      <c r="AA3359" t="s">
        <v>4103</v>
      </c>
      <c r="AC3359" t="s">
        <v>4103</v>
      </c>
      <c r="AD3359" s="9">
        <f t="shared" si="1254"/>
        <v>1160.067</v>
      </c>
      <c r="AG3359" t="s">
        <v>4103</v>
      </c>
      <c r="AH3359" s="9">
        <f t="shared" si="1255"/>
        <v>3223.2730499999998</v>
      </c>
      <c r="AK3359" t="s">
        <v>4103</v>
      </c>
      <c r="AL3359" s="9">
        <f t="shared" si="1256"/>
        <v>2474.8096</v>
      </c>
      <c r="AO3359" t="s">
        <v>4103</v>
      </c>
      <c r="AP3359" s="9">
        <f t="shared" si="1251"/>
        <v>928.05359999999996</v>
      </c>
      <c r="AS3359" t="s">
        <v>4103</v>
      </c>
      <c r="AT3359" s="9">
        <f t="shared" si="1244"/>
        <v>0</v>
      </c>
      <c r="AW3359" t="str">
        <f t="shared" si="1257"/>
        <v>POC</v>
      </c>
      <c r="AX3359" s="9">
        <f t="shared" si="1258"/>
        <v>0</v>
      </c>
      <c r="AZ3359" t="s">
        <v>4158</v>
      </c>
      <c r="BA3359" s="9">
        <v>0</v>
      </c>
      <c r="BC3359" t="str">
        <f t="shared" si="1259"/>
        <v>Non Reimburseable</v>
      </c>
      <c r="BD3359" s="9">
        <f t="shared" si="1260"/>
        <v>0</v>
      </c>
      <c r="BF3359" t="str">
        <f t="shared" si="1261"/>
        <v>Non Reimburseable</v>
      </c>
      <c r="BG3359" s="9">
        <f t="shared" si="1262"/>
        <v>0</v>
      </c>
      <c r="BI3359" t="str">
        <f t="shared" si="1263"/>
        <v>Non Reimburseable</v>
      </c>
      <c r="BJ3359" s="9">
        <f t="shared" si="1264"/>
        <v>0</v>
      </c>
      <c r="BL3359" t="str">
        <f t="shared" si="1265"/>
        <v>Non Reimburseable</v>
      </c>
      <c r="BM3359" s="9">
        <f t="shared" si="1266"/>
        <v>0</v>
      </c>
      <c r="BO3359" t="str">
        <f t="shared" si="1267"/>
        <v>Non Reimburseable</v>
      </c>
      <c r="BP3359" s="9">
        <f t="shared" si="1268"/>
        <v>0</v>
      </c>
    </row>
    <row r="3360" spans="1:68" x14ac:dyDescent="0.25">
      <c r="A3360">
        <v>1110804</v>
      </c>
      <c r="B3360" t="s">
        <v>285</v>
      </c>
      <c r="C3360">
        <v>360</v>
      </c>
      <c r="D3360" t="s">
        <v>45</v>
      </c>
      <c r="F3360" s="9">
        <f t="shared" si="1248"/>
        <v>0</v>
      </c>
      <c r="G3360" s="9">
        <f t="shared" si="1249"/>
        <v>3306.1909499999997</v>
      </c>
      <c r="H3360" s="9">
        <f t="shared" si="1250"/>
        <v>2328.81</v>
      </c>
      <c r="I3360" s="9">
        <v>3881.35</v>
      </c>
      <c r="K3360" t="s">
        <v>4100</v>
      </c>
      <c r="N3360" t="s">
        <v>4103</v>
      </c>
      <c r="O3360" s="9">
        <f t="shared" si="1252"/>
        <v>369.50451999999996</v>
      </c>
      <c r="Q3360" t="s">
        <v>4103</v>
      </c>
      <c r="R3360" s="9">
        <f t="shared" si="1245"/>
        <v>1176.0490499999999</v>
      </c>
      <c r="U3360" t="s">
        <v>4103</v>
      </c>
      <c r="V3360" s="9">
        <f t="shared" si="1269"/>
        <v>1420.5741</v>
      </c>
      <c r="Y3360" t="s">
        <v>4103</v>
      </c>
      <c r="Z3360" s="9">
        <f t="shared" si="1253"/>
        <v>2716.9449999999997</v>
      </c>
      <c r="AA3360" t="s">
        <v>4103</v>
      </c>
      <c r="AC3360" t="s">
        <v>4103</v>
      </c>
      <c r="AD3360" s="9">
        <f t="shared" si="1254"/>
        <v>1164.405</v>
      </c>
      <c r="AG3360" t="s">
        <v>4103</v>
      </c>
      <c r="AH3360" s="9">
        <f t="shared" si="1255"/>
        <v>3306.1909499999997</v>
      </c>
      <c r="AK3360" t="s">
        <v>4103</v>
      </c>
      <c r="AL3360" s="9">
        <f t="shared" si="1256"/>
        <v>2484.0639999999999</v>
      </c>
      <c r="AO3360" t="s">
        <v>4103</v>
      </c>
      <c r="AP3360" s="9">
        <f t="shared" si="1251"/>
        <v>931.52399999999989</v>
      </c>
      <c r="AS3360" t="s">
        <v>4103</v>
      </c>
      <c r="AT3360" s="9">
        <f t="shared" si="1244"/>
        <v>0</v>
      </c>
      <c r="AW3360" t="str">
        <f t="shared" si="1257"/>
        <v>POC</v>
      </c>
      <c r="AX3360" s="9">
        <f t="shared" si="1258"/>
        <v>0</v>
      </c>
      <c r="AZ3360" t="s">
        <v>4158</v>
      </c>
      <c r="BA3360" s="9">
        <v>0</v>
      </c>
      <c r="BC3360" t="str">
        <f t="shared" si="1259"/>
        <v>Non Reimburseable</v>
      </c>
      <c r="BD3360" s="9">
        <f t="shared" si="1260"/>
        <v>0</v>
      </c>
      <c r="BF3360" t="str">
        <f t="shared" si="1261"/>
        <v>Non Reimburseable</v>
      </c>
      <c r="BG3360" s="9">
        <f t="shared" si="1262"/>
        <v>0</v>
      </c>
      <c r="BI3360" t="str">
        <f t="shared" si="1263"/>
        <v>Non Reimburseable</v>
      </c>
      <c r="BJ3360" s="9">
        <f t="shared" si="1264"/>
        <v>0</v>
      </c>
      <c r="BL3360" t="str">
        <f t="shared" si="1265"/>
        <v>Non Reimburseable</v>
      </c>
      <c r="BM3360" s="9">
        <f t="shared" si="1266"/>
        <v>0</v>
      </c>
      <c r="BO3360" t="str">
        <f t="shared" si="1267"/>
        <v>Non Reimburseable</v>
      </c>
      <c r="BP3360" s="9">
        <f t="shared" si="1268"/>
        <v>0</v>
      </c>
    </row>
    <row r="3361" spans="1:68" x14ac:dyDescent="0.25">
      <c r="A3361">
        <v>1061289</v>
      </c>
      <c r="B3361" t="s">
        <v>159</v>
      </c>
      <c r="C3361">
        <v>360</v>
      </c>
      <c r="D3361">
        <v>33286</v>
      </c>
      <c r="F3361" s="9">
        <f t="shared" si="1248"/>
        <v>0</v>
      </c>
      <c r="G3361" s="9">
        <f t="shared" si="1249"/>
        <v>3318.5542499999997</v>
      </c>
      <c r="H3361" s="9">
        <f t="shared" si="1250"/>
        <v>2480.0159999999996</v>
      </c>
      <c r="I3361" s="9">
        <v>4133.3599999999997</v>
      </c>
      <c r="K3361" t="s">
        <v>4100</v>
      </c>
      <c r="N3361" t="s">
        <v>4103</v>
      </c>
      <c r="O3361" s="9">
        <f t="shared" si="1252"/>
        <v>393.49587199999996</v>
      </c>
      <c r="Q3361" t="s">
        <v>4103</v>
      </c>
      <c r="R3361" s="9">
        <f t="shared" si="1245"/>
        <v>1252.4080799999999</v>
      </c>
      <c r="U3361" t="s">
        <v>4103</v>
      </c>
      <c r="V3361" s="9">
        <f t="shared" si="1269"/>
        <v>1512.8097599999999</v>
      </c>
      <c r="Y3361" t="s">
        <v>4103</v>
      </c>
      <c r="Z3361" s="9">
        <f t="shared" si="1253"/>
        <v>2893.3519999999994</v>
      </c>
      <c r="AA3361" t="s">
        <v>4103</v>
      </c>
      <c r="AC3361" t="s">
        <v>4103</v>
      </c>
      <c r="AD3361" s="9">
        <f t="shared" si="1254"/>
        <v>1240.0079999999998</v>
      </c>
      <c r="AG3361" t="s">
        <v>4103</v>
      </c>
      <c r="AH3361" s="9">
        <f t="shared" si="1255"/>
        <v>3318.5542499999997</v>
      </c>
      <c r="AK3361" t="s">
        <v>4103</v>
      </c>
      <c r="AL3361" s="9">
        <f t="shared" si="1256"/>
        <v>2645.3503999999998</v>
      </c>
      <c r="AP3361" s="9">
        <v>1779</v>
      </c>
      <c r="AS3361" t="s">
        <v>4103</v>
      </c>
      <c r="AT3361" s="9">
        <f t="shared" si="1244"/>
        <v>0</v>
      </c>
      <c r="AW3361" t="str">
        <f t="shared" si="1257"/>
        <v>POC</v>
      </c>
      <c r="AX3361" s="9">
        <f t="shared" si="1258"/>
        <v>0</v>
      </c>
      <c r="AZ3361" t="s">
        <v>4151</v>
      </c>
      <c r="BA3361" s="9">
        <v>627.23</v>
      </c>
      <c r="BC3361" t="str">
        <f t="shared" si="1259"/>
        <v>APCs</v>
      </c>
      <c r="BD3361" s="9">
        <f t="shared" si="1260"/>
        <v>627.23</v>
      </c>
      <c r="BF3361" t="str">
        <f t="shared" si="1261"/>
        <v>APCs</v>
      </c>
      <c r="BG3361" s="9">
        <f t="shared" si="1262"/>
        <v>627.23</v>
      </c>
      <c r="BI3361" t="str">
        <f t="shared" si="1263"/>
        <v>APCs</v>
      </c>
      <c r="BJ3361" s="9">
        <f t="shared" si="1264"/>
        <v>627.23</v>
      </c>
      <c r="BL3361" t="str">
        <f t="shared" si="1265"/>
        <v>APCs</v>
      </c>
      <c r="BM3361" s="9">
        <f t="shared" si="1266"/>
        <v>627.23</v>
      </c>
      <c r="BO3361" t="str">
        <f t="shared" si="1267"/>
        <v>APCs</v>
      </c>
      <c r="BP3361" s="9">
        <f t="shared" si="1268"/>
        <v>627.23</v>
      </c>
    </row>
    <row r="3362" spans="1:68" x14ac:dyDescent="0.25">
      <c r="A3362">
        <v>1240004</v>
      </c>
      <c r="B3362" t="s">
        <v>2132</v>
      </c>
      <c r="C3362">
        <v>360</v>
      </c>
      <c r="D3362" t="s">
        <v>45</v>
      </c>
      <c r="F3362" s="9">
        <f t="shared" si="1248"/>
        <v>0</v>
      </c>
      <c r="G3362" s="9">
        <f t="shared" si="1249"/>
        <v>3534.0227999999997</v>
      </c>
      <c r="H3362" s="9">
        <f t="shared" si="1250"/>
        <v>2731.3919999999998</v>
      </c>
      <c r="I3362" s="9">
        <v>4552.32</v>
      </c>
      <c r="K3362" t="s">
        <v>4100</v>
      </c>
      <c r="N3362" t="s">
        <v>4103</v>
      </c>
      <c r="O3362" s="9">
        <f t="shared" si="1252"/>
        <v>433.38086399999992</v>
      </c>
      <c r="Q3362" t="s">
        <v>4103</v>
      </c>
      <c r="R3362" s="9">
        <f t="shared" si="1245"/>
        <v>1379.3529599999999</v>
      </c>
      <c r="U3362" t="s">
        <v>4103</v>
      </c>
      <c r="V3362" s="9">
        <f t="shared" si="1269"/>
        <v>1666.1491199999998</v>
      </c>
      <c r="Y3362" t="s">
        <v>4103</v>
      </c>
      <c r="Z3362" s="9">
        <f t="shared" si="1253"/>
        <v>3186.6239999999998</v>
      </c>
      <c r="AA3362" t="s">
        <v>4103</v>
      </c>
      <c r="AC3362" t="s">
        <v>4103</v>
      </c>
      <c r="AD3362" s="9">
        <f t="shared" si="1254"/>
        <v>1365.6959999999999</v>
      </c>
      <c r="AG3362" t="s">
        <v>4103</v>
      </c>
      <c r="AH3362" s="9">
        <f t="shared" si="1255"/>
        <v>3534.0227999999997</v>
      </c>
      <c r="AK3362" t="s">
        <v>4103</v>
      </c>
      <c r="AL3362" s="9">
        <f t="shared" si="1256"/>
        <v>2913.4847999999997</v>
      </c>
      <c r="AO3362" t="s">
        <v>4103</v>
      </c>
      <c r="AP3362" s="9">
        <f t="shared" ref="AP3362:AP3375" si="1270">I3362*24%</f>
        <v>1092.5567999999998</v>
      </c>
      <c r="AS3362" t="s">
        <v>4103</v>
      </c>
      <c r="AT3362" s="9">
        <f t="shared" si="1244"/>
        <v>0</v>
      </c>
      <c r="AW3362" t="str">
        <f t="shared" si="1257"/>
        <v>POC</v>
      </c>
      <c r="AX3362" s="9">
        <f t="shared" si="1258"/>
        <v>0</v>
      </c>
      <c r="AZ3362" t="s">
        <v>4158</v>
      </c>
      <c r="BA3362" s="9">
        <v>0</v>
      </c>
      <c r="BC3362" t="str">
        <f t="shared" si="1259"/>
        <v>Non Reimburseable</v>
      </c>
      <c r="BD3362" s="9">
        <f t="shared" si="1260"/>
        <v>0</v>
      </c>
      <c r="BF3362" t="str">
        <f t="shared" si="1261"/>
        <v>Non Reimburseable</v>
      </c>
      <c r="BG3362" s="9">
        <f t="shared" si="1262"/>
        <v>0</v>
      </c>
      <c r="BI3362" t="str">
        <f t="shared" si="1263"/>
        <v>Non Reimburseable</v>
      </c>
      <c r="BJ3362" s="9">
        <f t="shared" si="1264"/>
        <v>0</v>
      </c>
      <c r="BL3362" t="str">
        <f t="shared" si="1265"/>
        <v>Non Reimburseable</v>
      </c>
      <c r="BM3362" s="9">
        <f t="shared" si="1266"/>
        <v>0</v>
      </c>
      <c r="BO3362" t="str">
        <f t="shared" si="1267"/>
        <v>Non Reimburseable</v>
      </c>
      <c r="BP3362" s="9">
        <f t="shared" si="1268"/>
        <v>0</v>
      </c>
    </row>
    <row r="3363" spans="1:68" x14ac:dyDescent="0.25">
      <c r="A3363">
        <v>1110805</v>
      </c>
      <c r="B3363" t="s">
        <v>286</v>
      </c>
      <c r="C3363">
        <v>360</v>
      </c>
      <c r="D3363" t="s">
        <v>45</v>
      </c>
      <c r="F3363" s="9">
        <f t="shared" si="1248"/>
        <v>0</v>
      </c>
      <c r="G3363" s="9">
        <f t="shared" si="1249"/>
        <v>3892.2335999999996</v>
      </c>
      <c r="H3363" s="9">
        <f t="shared" si="1250"/>
        <v>2953.8659999999995</v>
      </c>
      <c r="I3363" s="9">
        <v>4923.1099999999997</v>
      </c>
      <c r="K3363" t="s">
        <v>4100</v>
      </c>
      <c r="N3363" t="s">
        <v>4103</v>
      </c>
      <c r="O3363" s="9">
        <f t="shared" si="1252"/>
        <v>468.68007199999994</v>
      </c>
      <c r="Q3363" t="s">
        <v>4103</v>
      </c>
      <c r="R3363" s="9">
        <f t="shared" si="1245"/>
        <v>1491.7023299999998</v>
      </c>
      <c r="U3363" t="s">
        <v>4103</v>
      </c>
      <c r="V3363" s="9">
        <f t="shared" si="1269"/>
        <v>1801.8582599999997</v>
      </c>
      <c r="Y3363" t="s">
        <v>4103</v>
      </c>
      <c r="Z3363" s="9">
        <f t="shared" si="1253"/>
        <v>3446.1769999999997</v>
      </c>
      <c r="AA3363" t="s">
        <v>4103</v>
      </c>
      <c r="AC3363" t="s">
        <v>4103</v>
      </c>
      <c r="AD3363" s="9">
        <f t="shared" si="1254"/>
        <v>1476.9329999999998</v>
      </c>
      <c r="AG3363" t="s">
        <v>4103</v>
      </c>
      <c r="AH3363" s="9">
        <f t="shared" si="1255"/>
        <v>3892.2335999999996</v>
      </c>
      <c r="AK3363" t="s">
        <v>4103</v>
      </c>
      <c r="AL3363" s="9">
        <f t="shared" si="1256"/>
        <v>3150.7903999999999</v>
      </c>
      <c r="AO3363" t="s">
        <v>4103</v>
      </c>
      <c r="AP3363" s="9">
        <f t="shared" si="1270"/>
        <v>1181.5463999999999</v>
      </c>
      <c r="AS3363" t="s">
        <v>4103</v>
      </c>
      <c r="AT3363" s="9">
        <f t="shared" ref="AT3363:AT3426" si="1271">I3363*0%</f>
        <v>0</v>
      </c>
      <c r="AW3363" t="str">
        <f t="shared" si="1257"/>
        <v>POC</v>
      </c>
      <c r="AX3363" s="9">
        <f t="shared" si="1258"/>
        <v>0</v>
      </c>
      <c r="AZ3363" t="s">
        <v>4158</v>
      </c>
      <c r="BA3363" s="9">
        <v>0</v>
      </c>
      <c r="BC3363" t="str">
        <f t="shared" si="1259"/>
        <v>Non Reimburseable</v>
      </c>
      <c r="BD3363" s="9">
        <f t="shared" si="1260"/>
        <v>0</v>
      </c>
      <c r="BF3363" t="str">
        <f t="shared" si="1261"/>
        <v>Non Reimburseable</v>
      </c>
      <c r="BG3363" s="9">
        <f t="shared" si="1262"/>
        <v>0</v>
      </c>
      <c r="BI3363" t="str">
        <f t="shared" si="1263"/>
        <v>Non Reimburseable</v>
      </c>
      <c r="BJ3363" s="9">
        <f t="shared" si="1264"/>
        <v>0</v>
      </c>
      <c r="BL3363" t="str">
        <f t="shared" si="1265"/>
        <v>Non Reimburseable</v>
      </c>
      <c r="BM3363" s="9">
        <f t="shared" si="1266"/>
        <v>0</v>
      </c>
      <c r="BO3363" t="str">
        <f t="shared" si="1267"/>
        <v>Non Reimburseable</v>
      </c>
      <c r="BP3363" s="9">
        <f t="shared" si="1268"/>
        <v>0</v>
      </c>
    </row>
    <row r="3364" spans="1:68" x14ac:dyDescent="0.25">
      <c r="A3364">
        <v>1110833</v>
      </c>
      <c r="B3364" t="s">
        <v>302</v>
      </c>
      <c r="C3364">
        <v>360</v>
      </c>
      <c r="D3364" t="s">
        <v>45</v>
      </c>
      <c r="F3364" s="9">
        <f t="shared" si="1248"/>
        <v>0</v>
      </c>
      <c r="G3364" s="9">
        <f t="shared" si="1249"/>
        <v>4209.2590499999997</v>
      </c>
      <c r="H3364" s="9">
        <f t="shared" si="1250"/>
        <v>3015.924</v>
      </c>
      <c r="I3364" s="9">
        <v>5026.54</v>
      </c>
      <c r="K3364" t="s">
        <v>4100</v>
      </c>
      <c r="N3364" t="s">
        <v>4103</v>
      </c>
      <c r="O3364" s="9">
        <f t="shared" si="1252"/>
        <v>478.52660799999995</v>
      </c>
      <c r="Q3364" t="s">
        <v>4103</v>
      </c>
      <c r="R3364" s="9">
        <f t="shared" si="1245"/>
        <v>1523.04162</v>
      </c>
      <c r="U3364" t="s">
        <v>4103</v>
      </c>
      <c r="V3364" s="9">
        <f t="shared" si="1269"/>
        <v>1839.7136399999999</v>
      </c>
      <c r="Y3364" t="s">
        <v>4103</v>
      </c>
      <c r="Z3364" s="9">
        <f t="shared" si="1253"/>
        <v>3518.578</v>
      </c>
      <c r="AA3364" t="s">
        <v>4103</v>
      </c>
      <c r="AC3364" t="s">
        <v>4103</v>
      </c>
      <c r="AD3364" s="9">
        <f t="shared" si="1254"/>
        <v>1507.962</v>
      </c>
      <c r="AG3364" t="s">
        <v>4103</v>
      </c>
      <c r="AH3364" s="9">
        <f t="shared" si="1255"/>
        <v>4209.2590499999997</v>
      </c>
      <c r="AK3364" t="s">
        <v>4103</v>
      </c>
      <c r="AL3364" s="9">
        <f t="shared" si="1256"/>
        <v>3216.9856</v>
      </c>
      <c r="AO3364" t="s">
        <v>4103</v>
      </c>
      <c r="AP3364" s="9">
        <f t="shared" si="1270"/>
        <v>1206.3696</v>
      </c>
      <c r="AS3364" t="s">
        <v>4103</v>
      </c>
      <c r="AT3364" s="9">
        <f t="shared" si="1271"/>
        <v>0</v>
      </c>
      <c r="AW3364" t="str">
        <f t="shared" si="1257"/>
        <v>POC</v>
      </c>
      <c r="AX3364" s="9">
        <f t="shared" si="1258"/>
        <v>0</v>
      </c>
      <c r="AZ3364" t="s">
        <v>4158</v>
      </c>
      <c r="BA3364" s="9">
        <v>0</v>
      </c>
      <c r="BC3364" t="str">
        <f t="shared" si="1259"/>
        <v>Non Reimburseable</v>
      </c>
      <c r="BD3364" s="9">
        <f t="shared" si="1260"/>
        <v>0</v>
      </c>
      <c r="BF3364" t="str">
        <f t="shared" si="1261"/>
        <v>Non Reimburseable</v>
      </c>
      <c r="BG3364" s="9">
        <f t="shared" si="1262"/>
        <v>0</v>
      </c>
      <c r="BI3364" t="str">
        <f t="shared" si="1263"/>
        <v>Non Reimburseable</v>
      </c>
      <c r="BJ3364" s="9">
        <f t="shared" si="1264"/>
        <v>0</v>
      </c>
      <c r="BL3364" t="str">
        <f t="shared" si="1265"/>
        <v>Non Reimburseable</v>
      </c>
      <c r="BM3364" s="9">
        <f t="shared" si="1266"/>
        <v>0</v>
      </c>
      <c r="BO3364" t="str">
        <f t="shared" si="1267"/>
        <v>Non Reimburseable</v>
      </c>
      <c r="BP3364" s="9">
        <f t="shared" si="1268"/>
        <v>0</v>
      </c>
    </row>
    <row r="3365" spans="1:68" x14ac:dyDescent="0.25">
      <c r="A3365">
        <v>1110806</v>
      </c>
      <c r="B3365" t="s">
        <v>287</v>
      </c>
      <c r="C3365">
        <v>360</v>
      </c>
      <c r="D3365" t="s">
        <v>45</v>
      </c>
      <c r="F3365" s="9">
        <f t="shared" si="1248"/>
        <v>0</v>
      </c>
      <c r="G3365" s="9">
        <f t="shared" si="1249"/>
        <v>4345.0819999999994</v>
      </c>
      <c r="H3365" s="9">
        <f t="shared" si="1250"/>
        <v>3724.3559999999998</v>
      </c>
      <c r="I3365" s="9">
        <v>6207.26</v>
      </c>
      <c r="K3365" t="s">
        <v>4100</v>
      </c>
      <c r="N3365" t="s">
        <v>4103</v>
      </c>
      <c r="O3365" s="9">
        <f t="shared" si="1252"/>
        <v>590.931152</v>
      </c>
      <c r="Q3365" t="s">
        <v>4103</v>
      </c>
      <c r="R3365" s="9">
        <f t="shared" si="1245"/>
        <v>1880.7997800000001</v>
      </c>
      <c r="U3365" t="s">
        <v>4103</v>
      </c>
      <c r="V3365" s="9">
        <f t="shared" si="1269"/>
        <v>2271.85716</v>
      </c>
      <c r="Y3365" t="s">
        <v>4103</v>
      </c>
      <c r="Z3365" s="9">
        <f t="shared" si="1253"/>
        <v>4345.0819999999994</v>
      </c>
      <c r="AA3365" t="s">
        <v>4103</v>
      </c>
      <c r="AC3365" t="s">
        <v>4103</v>
      </c>
      <c r="AD3365" s="9">
        <f t="shared" si="1254"/>
        <v>1862.1779999999999</v>
      </c>
      <c r="AG3365" t="s">
        <v>4103</v>
      </c>
      <c r="AH3365" s="9">
        <f t="shared" si="1255"/>
        <v>4297.6917000000003</v>
      </c>
      <c r="AK3365" t="s">
        <v>4103</v>
      </c>
      <c r="AL3365" s="9">
        <f t="shared" si="1256"/>
        <v>3972.6464000000001</v>
      </c>
      <c r="AO3365" t="s">
        <v>4103</v>
      </c>
      <c r="AP3365" s="9">
        <f t="shared" si="1270"/>
        <v>1489.7424000000001</v>
      </c>
      <c r="AS3365" t="s">
        <v>4103</v>
      </c>
      <c r="AT3365" s="9">
        <f t="shared" si="1271"/>
        <v>0</v>
      </c>
      <c r="AW3365" t="str">
        <f t="shared" si="1257"/>
        <v>POC</v>
      </c>
      <c r="AX3365" s="9">
        <f t="shared" si="1258"/>
        <v>0</v>
      </c>
      <c r="AZ3365" t="s">
        <v>4158</v>
      </c>
      <c r="BA3365" s="9">
        <v>0</v>
      </c>
      <c r="BC3365" t="str">
        <f t="shared" si="1259"/>
        <v>Non Reimburseable</v>
      </c>
      <c r="BD3365" s="9">
        <f t="shared" si="1260"/>
        <v>0</v>
      </c>
      <c r="BF3365" t="str">
        <f t="shared" si="1261"/>
        <v>Non Reimburseable</v>
      </c>
      <c r="BG3365" s="9">
        <f t="shared" si="1262"/>
        <v>0</v>
      </c>
      <c r="BI3365" t="str">
        <f t="shared" si="1263"/>
        <v>Non Reimburseable</v>
      </c>
      <c r="BJ3365" s="9">
        <f t="shared" si="1264"/>
        <v>0</v>
      </c>
      <c r="BL3365" t="str">
        <f t="shared" si="1265"/>
        <v>Non Reimburseable</v>
      </c>
      <c r="BM3365" s="9">
        <f t="shared" si="1266"/>
        <v>0</v>
      </c>
      <c r="BO3365" t="str">
        <f t="shared" si="1267"/>
        <v>Non Reimburseable</v>
      </c>
      <c r="BP3365" s="9">
        <f t="shared" si="1268"/>
        <v>0</v>
      </c>
    </row>
    <row r="3366" spans="1:68" x14ac:dyDescent="0.25">
      <c r="A3366">
        <v>1110834</v>
      </c>
      <c r="B3366" t="s">
        <v>303</v>
      </c>
      <c r="C3366">
        <v>360</v>
      </c>
      <c r="D3366" t="s">
        <v>45</v>
      </c>
      <c r="F3366" s="9">
        <f t="shared" si="1248"/>
        <v>0</v>
      </c>
      <c r="G3366" s="9">
        <f t="shared" si="1249"/>
        <v>5307.2073</v>
      </c>
      <c r="H3366" s="9">
        <f t="shared" si="1250"/>
        <v>3769.9139999999998</v>
      </c>
      <c r="I3366" s="9">
        <v>6283.19</v>
      </c>
      <c r="K3366" t="s">
        <v>4100</v>
      </c>
      <c r="N3366" t="s">
        <v>4103</v>
      </c>
      <c r="O3366" s="9">
        <f t="shared" si="1252"/>
        <v>598.15968799999996</v>
      </c>
      <c r="Q3366" t="s">
        <v>4103</v>
      </c>
      <c r="R3366" s="9">
        <f t="shared" si="1245"/>
        <v>1903.8065699999997</v>
      </c>
      <c r="U3366" t="s">
        <v>4103</v>
      </c>
      <c r="V3366" s="9">
        <f t="shared" si="1269"/>
        <v>2299.6475399999999</v>
      </c>
      <c r="Y3366" t="s">
        <v>4103</v>
      </c>
      <c r="Z3366" s="9">
        <f t="shared" si="1253"/>
        <v>4398.2329999999993</v>
      </c>
      <c r="AA3366" t="s">
        <v>4103</v>
      </c>
      <c r="AC3366" t="s">
        <v>4103</v>
      </c>
      <c r="AD3366" s="9">
        <f t="shared" si="1254"/>
        <v>1884.9569999999999</v>
      </c>
      <c r="AG3366" t="s">
        <v>4103</v>
      </c>
      <c r="AH3366" s="9">
        <f t="shared" si="1255"/>
        <v>5307.2073</v>
      </c>
      <c r="AK3366" t="s">
        <v>4103</v>
      </c>
      <c r="AL3366" s="9">
        <f t="shared" si="1256"/>
        <v>4021.2415999999998</v>
      </c>
      <c r="AO3366" t="s">
        <v>4103</v>
      </c>
      <c r="AP3366" s="9">
        <f t="shared" si="1270"/>
        <v>1507.9655999999998</v>
      </c>
      <c r="AS3366" t="s">
        <v>4103</v>
      </c>
      <c r="AT3366" s="9">
        <f t="shared" si="1271"/>
        <v>0</v>
      </c>
      <c r="AW3366" t="str">
        <f t="shared" si="1257"/>
        <v>POC</v>
      </c>
      <c r="AX3366" s="9">
        <f t="shared" si="1258"/>
        <v>0</v>
      </c>
      <c r="AZ3366" t="s">
        <v>4158</v>
      </c>
      <c r="BA3366" s="9">
        <v>0</v>
      </c>
      <c r="BC3366" t="str">
        <f t="shared" si="1259"/>
        <v>Non Reimburseable</v>
      </c>
      <c r="BD3366" s="9">
        <f t="shared" si="1260"/>
        <v>0</v>
      </c>
      <c r="BF3366" t="str">
        <f t="shared" si="1261"/>
        <v>Non Reimburseable</v>
      </c>
      <c r="BG3366" s="9">
        <f t="shared" si="1262"/>
        <v>0</v>
      </c>
      <c r="BI3366" t="str">
        <f t="shared" si="1263"/>
        <v>Non Reimburseable</v>
      </c>
      <c r="BJ3366" s="9">
        <f t="shared" si="1264"/>
        <v>0</v>
      </c>
      <c r="BL3366" t="str">
        <f t="shared" si="1265"/>
        <v>Non Reimburseable</v>
      </c>
      <c r="BM3366" s="9">
        <f t="shared" si="1266"/>
        <v>0</v>
      </c>
      <c r="BO3366" t="str">
        <f t="shared" si="1267"/>
        <v>Non Reimburseable</v>
      </c>
      <c r="BP3366" s="9">
        <f t="shared" si="1268"/>
        <v>0</v>
      </c>
    </row>
    <row r="3367" spans="1:68" x14ac:dyDescent="0.25">
      <c r="A3367">
        <v>1061278</v>
      </c>
      <c r="B3367" t="s">
        <v>151</v>
      </c>
      <c r="C3367">
        <v>360</v>
      </c>
      <c r="D3367" t="s">
        <v>45</v>
      </c>
      <c r="F3367" s="9">
        <f t="shared" si="1248"/>
        <v>0</v>
      </c>
      <c r="G3367" s="9">
        <f t="shared" si="1249"/>
        <v>5372.12745</v>
      </c>
      <c r="H3367" s="9">
        <f t="shared" si="1250"/>
        <v>4477.4939999999997</v>
      </c>
      <c r="I3367" s="9">
        <v>7462.49</v>
      </c>
      <c r="K3367" t="s">
        <v>4100</v>
      </c>
      <c r="N3367" t="s">
        <v>4103</v>
      </c>
      <c r="O3367" s="9">
        <f t="shared" si="1252"/>
        <v>710.42904799999997</v>
      </c>
      <c r="Q3367" t="s">
        <v>4103</v>
      </c>
      <c r="R3367" s="9">
        <f t="shared" si="1245"/>
        <v>2261.13447</v>
      </c>
      <c r="U3367" t="s">
        <v>4103</v>
      </c>
      <c r="V3367" s="9">
        <f t="shared" si="1269"/>
        <v>2731.2713399999998</v>
      </c>
      <c r="Y3367" t="s">
        <v>4103</v>
      </c>
      <c r="Z3367" s="9">
        <f t="shared" si="1253"/>
        <v>5223.7429999999995</v>
      </c>
      <c r="AA3367" t="s">
        <v>4103</v>
      </c>
      <c r="AC3367" t="s">
        <v>4103</v>
      </c>
      <c r="AD3367" s="9">
        <f t="shared" si="1254"/>
        <v>2238.7469999999998</v>
      </c>
      <c r="AG3367" t="s">
        <v>4103</v>
      </c>
      <c r="AH3367" s="9">
        <f t="shared" si="1255"/>
        <v>5372.12745</v>
      </c>
      <c r="AK3367" t="s">
        <v>4103</v>
      </c>
      <c r="AL3367" s="9">
        <f t="shared" si="1256"/>
        <v>4775.9935999999998</v>
      </c>
      <c r="AO3367" t="s">
        <v>4103</v>
      </c>
      <c r="AP3367" s="9">
        <f t="shared" si="1270"/>
        <v>1790.9975999999999</v>
      </c>
      <c r="AS3367" t="s">
        <v>4103</v>
      </c>
      <c r="AT3367" s="9">
        <f t="shared" si="1271"/>
        <v>0</v>
      </c>
      <c r="AW3367" t="str">
        <f t="shared" si="1257"/>
        <v>POC</v>
      </c>
      <c r="AX3367" s="9">
        <f t="shared" si="1258"/>
        <v>0</v>
      </c>
      <c r="AZ3367" t="s">
        <v>4158</v>
      </c>
      <c r="BA3367" s="9">
        <v>0</v>
      </c>
      <c r="BC3367" t="str">
        <f t="shared" si="1259"/>
        <v>Non Reimburseable</v>
      </c>
      <c r="BD3367" s="9">
        <f t="shared" si="1260"/>
        <v>0</v>
      </c>
      <c r="BF3367" t="str">
        <f t="shared" si="1261"/>
        <v>Non Reimburseable</v>
      </c>
      <c r="BG3367" s="9">
        <f t="shared" si="1262"/>
        <v>0</v>
      </c>
      <c r="BI3367" t="str">
        <f t="shared" si="1263"/>
        <v>Non Reimburseable</v>
      </c>
      <c r="BJ3367" s="9">
        <f t="shared" si="1264"/>
        <v>0</v>
      </c>
      <c r="BL3367" t="str">
        <f t="shared" si="1265"/>
        <v>Non Reimburseable</v>
      </c>
      <c r="BM3367" s="9">
        <f t="shared" si="1266"/>
        <v>0</v>
      </c>
      <c r="BO3367" t="str">
        <f t="shared" si="1267"/>
        <v>Non Reimburseable</v>
      </c>
      <c r="BP3367" s="9">
        <f t="shared" si="1268"/>
        <v>0</v>
      </c>
    </row>
    <row r="3368" spans="1:68" x14ac:dyDescent="0.25">
      <c r="A3368">
        <v>1061573</v>
      </c>
      <c r="B3368" t="s">
        <v>242</v>
      </c>
      <c r="C3368">
        <v>360</v>
      </c>
      <c r="D3368" t="s">
        <v>45</v>
      </c>
      <c r="F3368" s="9">
        <f t="shared" si="1248"/>
        <v>0</v>
      </c>
      <c r="G3368" s="9">
        <f t="shared" si="1249"/>
        <v>6380.4289499999995</v>
      </c>
      <c r="H3368" s="9">
        <f t="shared" si="1250"/>
        <v>4760.6580000000004</v>
      </c>
      <c r="I3368" s="9">
        <v>7934.43</v>
      </c>
      <c r="K3368" t="s">
        <v>4100</v>
      </c>
      <c r="N3368" t="s">
        <v>4103</v>
      </c>
      <c r="O3368" s="9">
        <f t="shared" si="1252"/>
        <v>755.35773599999993</v>
      </c>
      <c r="Q3368" t="s">
        <v>4103</v>
      </c>
      <c r="R3368" s="9">
        <f t="shared" si="1245"/>
        <v>2404.13229</v>
      </c>
      <c r="U3368" t="s">
        <v>4103</v>
      </c>
      <c r="V3368" s="9">
        <f t="shared" si="1269"/>
        <v>2904.0013800000002</v>
      </c>
      <c r="Y3368" t="s">
        <v>4103</v>
      </c>
      <c r="Z3368" s="9">
        <f t="shared" si="1253"/>
        <v>5554.1009999999997</v>
      </c>
      <c r="AA3368" t="s">
        <v>4103</v>
      </c>
      <c r="AC3368" t="s">
        <v>4103</v>
      </c>
      <c r="AD3368" s="9">
        <f t="shared" si="1254"/>
        <v>2380.3290000000002</v>
      </c>
      <c r="AG3368" t="s">
        <v>4103</v>
      </c>
      <c r="AH3368" s="9">
        <f t="shared" si="1255"/>
        <v>6380.4289499999995</v>
      </c>
      <c r="AK3368" t="s">
        <v>4103</v>
      </c>
      <c r="AL3368" s="9">
        <f t="shared" si="1256"/>
        <v>5078.0352000000003</v>
      </c>
      <c r="AO3368" t="s">
        <v>4103</v>
      </c>
      <c r="AP3368" s="9">
        <f t="shared" si="1270"/>
        <v>1904.2632000000001</v>
      </c>
      <c r="AS3368" t="s">
        <v>4103</v>
      </c>
      <c r="AT3368" s="9">
        <f t="shared" si="1271"/>
        <v>0</v>
      </c>
      <c r="AW3368" t="str">
        <f t="shared" si="1257"/>
        <v>POC</v>
      </c>
      <c r="AX3368" s="9">
        <f t="shared" si="1258"/>
        <v>0</v>
      </c>
      <c r="AZ3368" t="s">
        <v>4158</v>
      </c>
      <c r="BA3368" s="9">
        <v>0</v>
      </c>
      <c r="BC3368" t="str">
        <f t="shared" si="1259"/>
        <v>Non Reimburseable</v>
      </c>
      <c r="BD3368" s="9">
        <f t="shared" si="1260"/>
        <v>0</v>
      </c>
      <c r="BF3368" t="str">
        <f t="shared" si="1261"/>
        <v>Non Reimburseable</v>
      </c>
      <c r="BG3368" s="9">
        <f t="shared" si="1262"/>
        <v>0</v>
      </c>
      <c r="BI3368" t="str">
        <f t="shared" si="1263"/>
        <v>Non Reimburseable</v>
      </c>
      <c r="BJ3368" s="9">
        <f t="shared" si="1264"/>
        <v>0</v>
      </c>
      <c r="BL3368" t="str">
        <f t="shared" si="1265"/>
        <v>Non Reimburseable</v>
      </c>
      <c r="BM3368" s="9">
        <f t="shared" si="1266"/>
        <v>0</v>
      </c>
      <c r="BO3368" t="str">
        <f t="shared" si="1267"/>
        <v>Non Reimburseable</v>
      </c>
      <c r="BP3368" s="9">
        <f t="shared" si="1268"/>
        <v>0</v>
      </c>
    </row>
    <row r="3369" spans="1:68" x14ac:dyDescent="0.25">
      <c r="A3369">
        <v>1061574</v>
      </c>
      <c r="B3369" t="s">
        <v>243</v>
      </c>
      <c r="C3369">
        <v>360</v>
      </c>
      <c r="D3369" t="s">
        <v>45</v>
      </c>
      <c r="F3369" s="9">
        <f t="shared" si="1248"/>
        <v>0</v>
      </c>
      <c r="G3369" s="9">
        <f t="shared" si="1249"/>
        <v>6783.9376499999998</v>
      </c>
      <c r="H3369" s="9">
        <f t="shared" si="1250"/>
        <v>4760.6580000000004</v>
      </c>
      <c r="I3369" s="9">
        <v>7934.43</v>
      </c>
      <c r="K3369" t="s">
        <v>4100</v>
      </c>
      <c r="N3369" t="s">
        <v>4103</v>
      </c>
      <c r="O3369" s="9">
        <f t="shared" si="1252"/>
        <v>755.35773599999993</v>
      </c>
      <c r="Q3369" t="s">
        <v>4103</v>
      </c>
      <c r="R3369" s="9">
        <f t="shared" si="1245"/>
        <v>2404.13229</v>
      </c>
      <c r="U3369" t="s">
        <v>4103</v>
      </c>
      <c r="V3369" s="9">
        <f t="shared" si="1269"/>
        <v>2904.0013800000002</v>
      </c>
      <c r="Y3369" t="s">
        <v>4103</v>
      </c>
      <c r="Z3369" s="9">
        <f t="shared" si="1253"/>
        <v>5554.1009999999997</v>
      </c>
      <c r="AA3369" t="s">
        <v>4103</v>
      </c>
      <c r="AC3369" t="s">
        <v>4103</v>
      </c>
      <c r="AD3369" s="9">
        <f t="shared" si="1254"/>
        <v>2380.3290000000002</v>
      </c>
      <c r="AG3369" t="s">
        <v>4103</v>
      </c>
      <c r="AH3369" s="9">
        <f t="shared" si="1255"/>
        <v>6783.9376499999998</v>
      </c>
      <c r="AK3369" t="s">
        <v>4103</v>
      </c>
      <c r="AL3369" s="9">
        <f t="shared" si="1256"/>
        <v>5078.0352000000003</v>
      </c>
      <c r="AO3369" t="s">
        <v>4103</v>
      </c>
      <c r="AP3369" s="9">
        <f t="shared" si="1270"/>
        <v>1904.2632000000001</v>
      </c>
      <c r="AS3369" t="s">
        <v>4103</v>
      </c>
      <c r="AT3369" s="9">
        <f t="shared" si="1271"/>
        <v>0</v>
      </c>
      <c r="AW3369" t="str">
        <f t="shared" si="1257"/>
        <v>POC</v>
      </c>
      <c r="AX3369" s="9">
        <f t="shared" si="1258"/>
        <v>0</v>
      </c>
      <c r="AZ3369" t="s">
        <v>4158</v>
      </c>
      <c r="BA3369" s="9">
        <v>0</v>
      </c>
      <c r="BC3369" t="str">
        <f t="shared" si="1259"/>
        <v>Non Reimburseable</v>
      </c>
      <c r="BD3369" s="9">
        <f t="shared" si="1260"/>
        <v>0</v>
      </c>
      <c r="BF3369" t="str">
        <f t="shared" si="1261"/>
        <v>Non Reimburseable</v>
      </c>
      <c r="BG3369" s="9">
        <f t="shared" si="1262"/>
        <v>0</v>
      </c>
      <c r="BI3369" t="str">
        <f t="shared" si="1263"/>
        <v>Non Reimburseable</v>
      </c>
      <c r="BJ3369" s="9">
        <f t="shared" si="1264"/>
        <v>0</v>
      </c>
      <c r="BL3369" t="str">
        <f t="shared" si="1265"/>
        <v>Non Reimburseable</v>
      </c>
      <c r="BM3369" s="9">
        <f t="shared" si="1266"/>
        <v>0</v>
      </c>
      <c r="BO3369" t="str">
        <f t="shared" si="1267"/>
        <v>Non Reimburseable</v>
      </c>
      <c r="BP3369" s="9">
        <f t="shared" si="1268"/>
        <v>0</v>
      </c>
    </row>
    <row r="3370" spans="1:68" x14ac:dyDescent="0.25">
      <c r="A3370">
        <v>1061287</v>
      </c>
      <c r="B3370" t="s">
        <v>157</v>
      </c>
      <c r="C3370">
        <v>360</v>
      </c>
      <c r="D3370" t="s">
        <v>45</v>
      </c>
      <c r="F3370" s="9">
        <f t="shared" si="1248"/>
        <v>0</v>
      </c>
      <c r="G3370" s="9">
        <f t="shared" si="1249"/>
        <v>7958.6710000000003</v>
      </c>
      <c r="H3370" s="9">
        <f t="shared" si="1250"/>
        <v>6821.7179999999998</v>
      </c>
      <c r="I3370" s="9">
        <v>11369.53</v>
      </c>
      <c r="K3370" t="s">
        <v>4100</v>
      </c>
      <c r="N3370" t="s">
        <v>4103</v>
      </c>
      <c r="O3370" s="9">
        <f t="shared" si="1252"/>
        <v>1082.3792559999999</v>
      </c>
      <c r="Q3370" t="s">
        <v>4103</v>
      </c>
      <c r="R3370" s="9">
        <f t="shared" si="1245"/>
        <v>3444.9675900000002</v>
      </c>
      <c r="U3370" t="s">
        <v>4103</v>
      </c>
      <c r="V3370" s="9">
        <f t="shared" si="1269"/>
        <v>4161.2479800000001</v>
      </c>
      <c r="Y3370" t="s">
        <v>4103</v>
      </c>
      <c r="Z3370" s="9">
        <f t="shared" si="1253"/>
        <v>7958.6710000000003</v>
      </c>
      <c r="AA3370" t="s">
        <v>4103</v>
      </c>
      <c r="AC3370" t="s">
        <v>4103</v>
      </c>
      <c r="AD3370" s="9">
        <f t="shared" si="1254"/>
        <v>3410.8589999999999</v>
      </c>
      <c r="AG3370" t="s">
        <v>4103</v>
      </c>
      <c r="AH3370" s="9">
        <f t="shared" si="1255"/>
        <v>6783.9376499999998</v>
      </c>
      <c r="AK3370" t="s">
        <v>4103</v>
      </c>
      <c r="AL3370" s="9">
        <f t="shared" si="1256"/>
        <v>7276.4992000000002</v>
      </c>
      <c r="AO3370" t="s">
        <v>4103</v>
      </c>
      <c r="AP3370" s="9">
        <f t="shared" si="1270"/>
        <v>2728.6871999999998</v>
      </c>
      <c r="AS3370" t="s">
        <v>4103</v>
      </c>
      <c r="AT3370" s="9">
        <f t="shared" si="1271"/>
        <v>0</v>
      </c>
      <c r="AW3370" t="str">
        <f t="shared" si="1257"/>
        <v>POC</v>
      </c>
      <c r="AX3370" s="9">
        <f t="shared" si="1258"/>
        <v>0</v>
      </c>
      <c r="AZ3370" t="s">
        <v>4158</v>
      </c>
      <c r="BA3370" s="9">
        <v>0</v>
      </c>
      <c r="BC3370" t="str">
        <f t="shared" si="1259"/>
        <v>Non Reimburseable</v>
      </c>
      <c r="BD3370" s="9">
        <f t="shared" si="1260"/>
        <v>0</v>
      </c>
      <c r="BF3370" t="str">
        <f t="shared" si="1261"/>
        <v>Non Reimburseable</v>
      </c>
      <c r="BG3370" s="9">
        <f t="shared" si="1262"/>
        <v>0</v>
      </c>
      <c r="BI3370" t="str">
        <f t="shared" si="1263"/>
        <v>Non Reimburseable</v>
      </c>
      <c r="BJ3370" s="9">
        <f t="shared" si="1264"/>
        <v>0</v>
      </c>
      <c r="BL3370" t="str">
        <f t="shared" si="1265"/>
        <v>Non Reimburseable</v>
      </c>
      <c r="BM3370" s="9">
        <f t="shared" si="1266"/>
        <v>0</v>
      </c>
      <c r="BO3370" t="str">
        <f t="shared" si="1267"/>
        <v>Non Reimburseable</v>
      </c>
      <c r="BP3370" s="9">
        <f t="shared" si="1268"/>
        <v>0</v>
      </c>
    </row>
    <row r="3371" spans="1:68" x14ac:dyDescent="0.25">
      <c r="A3371">
        <v>1061284</v>
      </c>
      <c r="B3371" t="s">
        <v>154</v>
      </c>
      <c r="C3371">
        <v>360</v>
      </c>
      <c r="D3371" t="s">
        <v>45</v>
      </c>
      <c r="F3371" s="9">
        <f t="shared" si="1248"/>
        <v>0</v>
      </c>
      <c r="G3371" s="9">
        <f t="shared" si="1249"/>
        <v>9720.9481500000002</v>
      </c>
      <c r="H3371" s="9">
        <f t="shared" si="1250"/>
        <v>6838.0919999999996</v>
      </c>
      <c r="I3371" s="9">
        <v>11396.82</v>
      </c>
      <c r="K3371" t="s">
        <v>4100</v>
      </c>
      <c r="N3371" t="s">
        <v>4103</v>
      </c>
      <c r="O3371" s="9">
        <f t="shared" si="1252"/>
        <v>1084.9772639999999</v>
      </c>
      <c r="Q3371" t="s">
        <v>4103</v>
      </c>
      <c r="R3371" s="9">
        <f t="shared" si="1245"/>
        <v>3453.2364599999996</v>
      </c>
      <c r="U3371" t="s">
        <v>4103</v>
      </c>
      <c r="V3371" s="9">
        <f t="shared" si="1269"/>
        <v>4171.2361199999996</v>
      </c>
      <c r="Y3371" t="s">
        <v>4103</v>
      </c>
      <c r="Z3371" s="9">
        <f t="shared" si="1253"/>
        <v>7977.7739999999994</v>
      </c>
      <c r="AA3371" t="s">
        <v>4103</v>
      </c>
      <c r="AC3371" t="s">
        <v>4103</v>
      </c>
      <c r="AD3371" s="9">
        <f t="shared" si="1254"/>
        <v>3419.0459999999998</v>
      </c>
      <c r="AG3371" t="s">
        <v>4103</v>
      </c>
      <c r="AH3371" s="9">
        <f t="shared" si="1255"/>
        <v>9720.9481500000002</v>
      </c>
      <c r="AK3371" t="s">
        <v>4103</v>
      </c>
      <c r="AL3371" s="9">
        <f t="shared" si="1256"/>
        <v>7293.9647999999997</v>
      </c>
      <c r="AO3371" t="s">
        <v>4103</v>
      </c>
      <c r="AP3371" s="9">
        <f t="shared" si="1270"/>
        <v>2735.2367999999997</v>
      </c>
      <c r="AS3371" t="s">
        <v>4103</v>
      </c>
      <c r="AT3371" s="9">
        <f t="shared" si="1271"/>
        <v>0</v>
      </c>
      <c r="AW3371" t="str">
        <f t="shared" si="1257"/>
        <v>POC</v>
      </c>
      <c r="AX3371" s="9">
        <f t="shared" si="1258"/>
        <v>0</v>
      </c>
      <c r="AZ3371" t="s">
        <v>4158</v>
      </c>
      <c r="BA3371" s="9">
        <v>0</v>
      </c>
      <c r="BC3371" t="str">
        <f t="shared" si="1259"/>
        <v>Non Reimburseable</v>
      </c>
      <c r="BD3371" s="9">
        <f t="shared" si="1260"/>
        <v>0</v>
      </c>
      <c r="BF3371" t="str">
        <f t="shared" si="1261"/>
        <v>Non Reimburseable</v>
      </c>
      <c r="BG3371" s="9">
        <f t="shared" si="1262"/>
        <v>0</v>
      </c>
      <c r="BI3371" t="str">
        <f t="shared" si="1263"/>
        <v>Non Reimburseable</v>
      </c>
      <c r="BJ3371" s="9">
        <f t="shared" si="1264"/>
        <v>0</v>
      </c>
      <c r="BL3371" t="str">
        <f t="shared" si="1265"/>
        <v>Non Reimburseable</v>
      </c>
      <c r="BM3371" s="9">
        <f t="shared" si="1266"/>
        <v>0</v>
      </c>
      <c r="BO3371" t="str">
        <f t="shared" si="1267"/>
        <v>Non Reimburseable</v>
      </c>
      <c r="BP3371" s="9">
        <f t="shared" si="1268"/>
        <v>0</v>
      </c>
    </row>
    <row r="3372" spans="1:68" x14ac:dyDescent="0.25">
      <c r="A3372">
        <v>1061286</v>
      </c>
      <c r="B3372" t="s">
        <v>156</v>
      </c>
      <c r="C3372">
        <v>360</v>
      </c>
      <c r="D3372" t="s">
        <v>45</v>
      </c>
      <c r="F3372" s="9">
        <f t="shared" si="1248"/>
        <v>0</v>
      </c>
      <c r="G3372" s="9">
        <f t="shared" si="1249"/>
        <v>9744.2811000000002</v>
      </c>
      <c r="H3372" s="9">
        <f t="shared" si="1250"/>
        <v>6844.8419999999996</v>
      </c>
      <c r="I3372" s="9">
        <v>11408.07</v>
      </c>
      <c r="K3372" t="s">
        <v>4100</v>
      </c>
      <c r="N3372" t="s">
        <v>4103</v>
      </c>
      <c r="O3372" s="9">
        <f t="shared" si="1252"/>
        <v>1086.0482639999998</v>
      </c>
      <c r="Q3372" t="s">
        <v>4103</v>
      </c>
      <c r="R3372" s="9">
        <f t="shared" si="1245"/>
        <v>3456.6452099999997</v>
      </c>
      <c r="U3372" t="s">
        <v>4103</v>
      </c>
      <c r="V3372" s="9">
        <f t="shared" si="1269"/>
        <v>4175.3536199999999</v>
      </c>
      <c r="Y3372" t="s">
        <v>4103</v>
      </c>
      <c r="Z3372" s="9">
        <f t="shared" si="1253"/>
        <v>7985.6489999999994</v>
      </c>
      <c r="AA3372" t="s">
        <v>4103</v>
      </c>
      <c r="AC3372" t="s">
        <v>4103</v>
      </c>
      <c r="AD3372" s="9">
        <f t="shared" si="1254"/>
        <v>3422.4209999999998</v>
      </c>
      <c r="AG3372" t="s">
        <v>4103</v>
      </c>
      <c r="AH3372" s="9">
        <f t="shared" si="1255"/>
        <v>9744.2811000000002</v>
      </c>
      <c r="AK3372" t="s">
        <v>4103</v>
      </c>
      <c r="AL3372" s="9">
        <f t="shared" si="1256"/>
        <v>7301.1647999999996</v>
      </c>
      <c r="AO3372" t="s">
        <v>4103</v>
      </c>
      <c r="AP3372" s="9">
        <f t="shared" si="1270"/>
        <v>2737.9367999999999</v>
      </c>
      <c r="AS3372" t="s">
        <v>4103</v>
      </c>
      <c r="AT3372" s="9">
        <f t="shared" si="1271"/>
        <v>0</v>
      </c>
      <c r="AW3372" t="str">
        <f t="shared" si="1257"/>
        <v>POC</v>
      </c>
      <c r="AX3372" s="9">
        <f t="shared" si="1258"/>
        <v>0</v>
      </c>
      <c r="AZ3372" t="s">
        <v>4158</v>
      </c>
      <c r="BA3372" s="9">
        <v>0</v>
      </c>
      <c r="BC3372" t="str">
        <f t="shared" si="1259"/>
        <v>Non Reimburseable</v>
      </c>
      <c r="BD3372" s="9">
        <f t="shared" si="1260"/>
        <v>0</v>
      </c>
      <c r="BF3372" t="str">
        <f t="shared" si="1261"/>
        <v>Non Reimburseable</v>
      </c>
      <c r="BG3372" s="9">
        <f t="shared" si="1262"/>
        <v>0</v>
      </c>
      <c r="BI3372" t="str">
        <f t="shared" si="1263"/>
        <v>Non Reimburseable</v>
      </c>
      <c r="BJ3372" s="9">
        <f t="shared" si="1264"/>
        <v>0</v>
      </c>
      <c r="BL3372" t="str">
        <f t="shared" si="1265"/>
        <v>Non Reimburseable</v>
      </c>
      <c r="BM3372" s="9">
        <f t="shared" si="1266"/>
        <v>0</v>
      </c>
      <c r="BO3372" t="str">
        <f t="shared" si="1267"/>
        <v>Non Reimburseable</v>
      </c>
      <c r="BP3372" s="9">
        <f t="shared" si="1268"/>
        <v>0</v>
      </c>
    </row>
    <row r="3373" spans="1:68" x14ac:dyDescent="0.25">
      <c r="A3373">
        <v>1061273</v>
      </c>
      <c r="B3373" t="s">
        <v>148</v>
      </c>
      <c r="C3373">
        <v>360</v>
      </c>
      <c r="D3373" t="s">
        <v>45</v>
      </c>
      <c r="F3373" s="9">
        <f t="shared" si="1248"/>
        <v>0</v>
      </c>
      <c r="G3373" s="9">
        <f t="shared" si="1249"/>
        <v>9753.8998499999998</v>
      </c>
      <c r="H3373" s="9">
        <f t="shared" si="1250"/>
        <v>7026.8580000000002</v>
      </c>
      <c r="I3373" s="9">
        <v>11711.43</v>
      </c>
      <c r="K3373" t="s">
        <v>4100</v>
      </c>
      <c r="N3373" t="s">
        <v>4103</v>
      </c>
      <c r="O3373" s="9">
        <f t="shared" si="1252"/>
        <v>1114.928136</v>
      </c>
      <c r="Q3373" t="s">
        <v>4103</v>
      </c>
      <c r="R3373" s="9">
        <f t="shared" ref="R3373:R3436" si="1272">I3373*30.3%</f>
        <v>3548.5632900000001</v>
      </c>
      <c r="U3373" t="s">
        <v>4103</v>
      </c>
      <c r="V3373" s="9">
        <f t="shared" si="1269"/>
        <v>4286.3833800000002</v>
      </c>
      <c r="Y3373" t="s">
        <v>4103</v>
      </c>
      <c r="Z3373" s="9">
        <f t="shared" si="1253"/>
        <v>8198.0010000000002</v>
      </c>
      <c r="AA3373" t="s">
        <v>4103</v>
      </c>
      <c r="AC3373" t="s">
        <v>4103</v>
      </c>
      <c r="AD3373" s="9">
        <f t="shared" si="1254"/>
        <v>3513.4290000000001</v>
      </c>
      <c r="AG3373" t="s">
        <v>4103</v>
      </c>
      <c r="AH3373" s="9">
        <f t="shared" si="1255"/>
        <v>9753.8998499999998</v>
      </c>
      <c r="AK3373" t="s">
        <v>4103</v>
      </c>
      <c r="AL3373" s="9">
        <f t="shared" si="1256"/>
        <v>7495.3152</v>
      </c>
      <c r="AO3373" t="s">
        <v>4103</v>
      </c>
      <c r="AP3373" s="9">
        <f t="shared" si="1270"/>
        <v>2810.7431999999999</v>
      </c>
      <c r="AS3373" t="s">
        <v>4103</v>
      </c>
      <c r="AT3373" s="9">
        <f t="shared" si="1271"/>
        <v>0</v>
      </c>
      <c r="AW3373" t="str">
        <f t="shared" si="1257"/>
        <v>POC</v>
      </c>
      <c r="AX3373" s="9">
        <f t="shared" si="1258"/>
        <v>0</v>
      </c>
      <c r="AZ3373" t="s">
        <v>4158</v>
      </c>
      <c r="BA3373" s="9">
        <v>0</v>
      </c>
      <c r="BC3373" t="str">
        <f t="shared" si="1259"/>
        <v>Non Reimburseable</v>
      </c>
      <c r="BD3373" s="9">
        <f t="shared" si="1260"/>
        <v>0</v>
      </c>
      <c r="BF3373" t="str">
        <f t="shared" si="1261"/>
        <v>Non Reimburseable</v>
      </c>
      <c r="BG3373" s="9">
        <f t="shared" si="1262"/>
        <v>0</v>
      </c>
      <c r="BI3373" t="str">
        <f t="shared" si="1263"/>
        <v>Non Reimburseable</v>
      </c>
      <c r="BJ3373" s="9">
        <f t="shared" si="1264"/>
        <v>0</v>
      </c>
      <c r="BL3373" t="str">
        <f t="shared" si="1265"/>
        <v>Non Reimburseable</v>
      </c>
      <c r="BM3373" s="9">
        <f t="shared" si="1266"/>
        <v>0</v>
      </c>
      <c r="BO3373" t="str">
        <f t="shared" si="1267"/>
        <v>Non Reimburseable</v>
      </c>
      <c r="BP3373" s="9">
        <f t="shared" si="1268"/>
        <v>0</v>
      </c>
    </row>
    <row r="3374" spans="1:68" x14ac:dyDescent="0.25">
      <c r="A3374">
        <v>1061283</v>
      </c>
      <c r="B3374" t="s">
        <v>153</v>
      </c>
      <c r="C3374">
        <v>360</v>
      </c>
      <c r="D3374" t="s">
        <v>45</v>
      </c>
      <c r="F3374" s="9">
        <f t="shared" si="1248"/>
        <v>0</v>
      </c>
      <c r="G3374" s="9">
        <f t="shared" si="1249"/>
        <v>10013.272650000001</v>
      </c>
      <c r="H3374" s="9">
        <f t="shared" si="1250"/>
        <v>7026.8580000000002</v>
      </c>
      <c r="I3374" s="9">
        <v>11711.43</v>
      </c>
      <c r="K3374" t="s">
        <v>4100</v>
      </c>
      <c r="N3374" t="s">
        <v>4103</v>
      </c>
      <c r="O3374" s="9">
        <f t="shared" si="1252"/>
        <v>1114.928136</v>
      </c>
      <c r="Q3374" t="s">
        <v>4103</v>
      </c>
      <c r="R3374" s="9">
        <f t="shared" si="1272"/>
        <v>3548.5632900000001</v>
      </c>
      <c r="U3374" t="s">
        <v>4103</v>
      </c>
      <c r="V3374" s="9">
        <f t="shared" si="1269"/>
        <v>4286.3833800000002</v>
      </c>
      <c r="Y3374" t="s">
        <v>4103</v>
      </c>
      <c r="Z3374" s="9">
        <f t="shared" si="1253"/>
        <v>8198.0010000000002</v>
      </c>
      <c r="AA3374" t="s">
        <v>4103</v>
      </c>
      <c r="AC3374" t="s">
        <v>4103</v>
      </c>
      <c r="AD3374" s="9">
        <f t="shared" si="1254"/>
        <v>3513.4290000000001</v>
      </c>
      <c r="AG3374" t="s">
        <v>4103</v>
      </c>
      <c r="AH3374" s="9">
        <f t="shared" si="1255"/>
        <v>10013.272650000001</v>
      </c>
      <c r="AK3374" t="s">
        <v>4103</v>
      </c>
      <c r="AL3374" s="9">
        <f t="shared" si="1256"/>
        <v>7495.3152</v>
      </c>
      <c r="AO3374" t="s">
        <v>4103</v>
      </c>
      <c r="AP3374" s="9">
        <f t="shared" si="1270"/>
        <v>2810.7431999999999</v>
      </c>
      <c r="AS3374" t="s">
        <v>4103</v>
      </c>
      <c r="AT3374" s="9">
        <f t="shared" si="1271"/>
        <v>0</v>
      </c>
      <c r="AW3374" t="str">
        <f t="shared" si="1257"/>
        <v>POC</v>
      </c>
      <c r="AX3374" s="9">
        <f t="shared" si="1258"/>
        <v>0</v>
      </c>
      <c r="AZ3374" t="s">
        <v>4158</v>
      </c>
      <c r="BA3374" s="9">
        <v>0</v>
      </c>
      <c r="BC3374" t="str">
        <f t="shared" si="1259"/>
        <v>Non Reimburseable</v>
      </c>
      <c r="BD3374" s="9">
        <f t="shared" si="1260"/>
        <v>0</v>
      </c>
      <c r="BF3374" t="str">
        <f t="shared" si="1261"/>
        <v>Non Reimburseable</v>
      </c>
      <c r="BG3374" s="9">
        <f t="shared" si="1262"/>
        <v>0</v>
      </c>
      <c r="BI3374" t="str">
        <f t="shared" si="1263"/>
        <v>Non Reimburseable</v>
      </c>
      <c r="BJ3374" s="9">
        <f t="shared" si="1264"/>
        <v>0</v>
      </c>
      <c r="BL3374" t="str">
        <f t="shared" si="1265"/>
        <v>Non Reimburseable</v>
      </c>
      <c r="BM3374" s="9">
        <f t="shared" si="1266"/>
        <v>0</v>
      </c>
      <c r="BO3374" t="str">
        <f t="shared" si="1267"/>
        <v>Non Reimburseable</v>
      </c>
      <c r="BP3374" s="9">
        <f t="shared" si="1268"/>
        <v>0</v>
      </c>
    </row>
    <row r="3375" spans="1:68" x14ac:dyDescent="0.25">
      <c r="A3375">
        <v>2852202</v>
      </c>
      <c r="B3375" t="s">
        <v>4079</v>
      </c>
      <c r="C3375">
        <v>360</v>
      </c>
      <c r="D3375" t="s">
        <v>45</v>
      </c>
      <c r="F3375" s="9">
        <f t="shared" si="1248"/>
        <v>0</v>
      </c>
      <c r="G3375" s="9">
        <f t="shared" si="1249"/>
        <v>10013.272650000001</v>
      </c>
      <c r="H3375" s="9">
        <f t="shared" si="1250"/>
        <v>7972.2060000000001</v>
      </c>
      <c r="I3375" s="9">
        <v>13287.01</v>
      </c>
      <c r="K3375" t="s">
        <v>4100</v>
      </c>
      <c r="N3375" t="s">
        <v>4103</v>
      </c>
      <c r="O3375" s="9">
        <f t="shared" si="1252"/>
        <v>1264.923352</v>
      </c>
      <c r="Q3375" t="s">
        <v>4103</v>
      </c>
      <c r="R3375" s="9">
        <f t="shared" si="1272"/>
        <v>4025.9640300000001</v>
      </c>
      <c r="U3375" t="s">
        <v>4103</v>
      </c>
      <c r="V3375" s="9">
        <f t="shared" si="1269"/>
        <v>4863.0456599999998</v>
      </c>
      <c r="Y3375" t="s">
        <v>4103</v>
      </c>
      <c r="Z3375" s="9">
        <f t="shared" si="1253"/>
        <v>9300.9069999999992</v>
      </c>
      <c r="AA3375" t="s">
        <v>4103</v>
      </c>
      <c r="AC3375" t="s">
        <v>4103</v>
      </c>
      <c r="AD3375" s="9">
        <f t="shared" si="1254"/>
        <v>3986.1030000000001</v>
      </c>
      <c r="AG3375" t="s">
        <v>4103</v>
      </c>
      <c r="AH3375" s="9">
        <f t="shared" si="1255"/>
        <v>10013.272650000001</v>
      </c>
      <c r="AK3375" t="s">
        <v>4103</v>
      </c>
      <c r="AL3375" s="9">
        <f t="shared" si="1256"/>
        <v>8503.6864000000005</v>
      </c>
      <c r="AO3375" t="s">
        <v>4103</v>
      </c>
      <c r="AP3375" s="9">
        <f t="shared" si="1270"/>
        <v>3188.8824</v>
      </c>
      <c r="AS3375" t="s">
        <v>4103</v>
      </c>
      <c r="AT3375" s="9">
        <f t="shared" si="1271"/>
        <v>0</v>
      </c>
      <c r="AW3375" t="str">
        <f t="shared" si="1257"/>
        <v>POC</v>
      </c>
      <c r="AX3375" s="9">
        <f t="shared" si="1258"/>
        <v>0</v>
      </c>
      <c r="AZ3375" t="s">
        <v>4158</v>
      </c>
      <c r="BA3375" s="9">
        <v>0</v>
      </c>
      <c r="BC3375" t="str">
        <f t="shared" si="1259"/>
        <v>Non Reimburseable</v>
      </c>
      <c r="BD3375" s="9">
        <f t="shared" si="1260"/>
        <v>0</v>
      </c>
      <c r="BF3375" t="str">
        <f t="shared" si="1261"/>
        <v>Non Reimburseable</v>
      </c>
      <c r="BG3375" s="9">
        <f t="shared" si="1262"/>
        <v>0</v>
      </c>
      <c r="BI3375" t="str">
        <f t="shared" si="1263"/>
        <v>Non Reimburseable</v>
      </c>
      <c r="BJ3375" s="9">
        <f t="shared" si="1264"/>
        <v>0</v>
      </c>
      <c r="BL3375" t="str">
        <f t="shared" si="1265"/>
        <v>Non Reimburseable</v>
      </c>
      <c r="BM3375" s="9">
        <f t="shared" si="1266"/>
        <v>0</v>
      </c>
      <c r="BO3375" t="str">
        <f t="shared" si="1267"/>
        <v>Non Reimburseable</v>
      </c>
      <c r="BP3375" s="9">
        <f t="shared" si="1268"/>
        <v>0</v>
      </c>
    </row>
    <row r="3376" spans="1:68" x14ac:dyDescent="0.25">
      <c r="A3376">
        <v>1061738</v>
      </c>
      <c r="B3376" t="s">
        <v>263</v>
      </c>
      <c r="C3376">
        <v>360</v>
      </c>
      <c r="D3376" t="s">
        <v>264</v>
      </c>
      <c r="F3376" s="9">
        <f t="shared" si="1248"/>
        <v>0</v>
      </c>
      <c r="G3376" s="9">
        <f t="shared" si="1249"/>
        <v>11360.393550000001</v>
      </c>
      <c r="H3376" s="9">
        <f t="shared" si="1250"/>
        <v>8357.8319999999985</v>
      </c>
      <c r="I3376" s="9">
        <v>13929.72</v>
      </c>
      <c r="K3376" t="s">
        <v>4100</v>
      </c>
      <c r="N3376" t="s">
        <v>4103</v>
      </c>
      <c r="O3376" s="9">
        <f t="shared" si="1252"/>
        <v>1326.1093439999997</v>
      </c>
      <c r="Q3376" t="s">
        <v>4103</v>
      </c>
      <c r="R3376" s="9">
        <f t="shared" si="1272"/>
        <v>4220.7051599999995</v>
      </c>
      <c r="U3376" t="s">
        <v>4103</v>
      </c>
      <c r="V3376" s="9">
        <f t="shared" si="1269"/>
        <v>5098.2775199999996</v>
      </c>
      <c r="Y3376" t="s">
        <v>4103</v>
      </c>
      <c r="Z3376" s="9">
        <f t="shared" si="1253"/>
        <v>9750.8039999999983</v>
      </c>
      <c r="AA3376" t="s">
        <v>4103</v>
      </c>
      <c r="AC3376" t="s">
        <v>4103</v>
      </c>
      <c r="AD3376" s="9">
        <f t="shared" si="1254"/>
        <v>4178.9159999999993</v>
      </c>
      <c r="AG3376" t="s">
        <v>4103</v>
      </c>
      <c r="AH3376" s="9">
        <f t="shared" si="1255"/>
        <v>11360.393550000001</v>
      </c>
      <c r="AK3376" t="s">
        <v>4103</v>
      </c>
      <c r="AL3376" s="9">
        <f t="shared" si="1256"/>
        <v>8915.0208000000002</v>
      </c>
      <c r="AP3376" s="9">
        <v>7333</v>
      </c>
      <c r="AS3376" t="s">
        <v>4103</v>
      </c>
      <c r="AT3376" s="9">
        <f t="shared" si="1271"/>
        <v>0</v>
      </c>
      <c r="AW3376" t="str">
        <f t="shared" si="1257"/>
        <v>POC</v>
      </c>
      <c r="AX3376" s="9">
        <f t="shared" si="1258"/>
        <v>0</v>
      </c>
      <c r="AZ3376" t="s">
        <v>4151</v>
      </c>
      <c r="BA3376" s="9">
        <v>9807.5</v>
      </c>
      <c r="BC3376" t="str">
        <f t="shared" si="1259"/>
        <v>APCs</v>
      </c>
      <c r="BD3376" s="9">
        <f t="shared" si="1260"/>
        <v>9807.5</v>
      </c>
      <c r="BF3376" t="str">
        <f t="shared" si="1261"/>
        <v>APCs</v>
      </c>
      <c r="BG3376" s="9">
        <f t="shared" si="1262"/>
        <v>9807.5</v>
      </c>
      <c r="BI3376" t="str">
        <f t="shared" si="1263"/>
        <v>APCs</v>
      </c>
      <c r="BJ3376" s="9">
        <f t="shared" si="1264"/>
        <v>9807.5</v>
      </c>
      <c r="BL3376" t="str">
        <f t="shared" si="1265"/>
        <v>APCs</v>
      </c>
      <c r="BM3376" s="9">
        <f t="shared" si="1266"/>
        <v>9807.5</v>
      </c>
      <c r="BO3376" t="str">
        <f t="shared" si="1267"/>
        <v>APCs</v>
      </c>
      <c r="BP3376" s="9">
        <f t="shared" si="1268"/>
        <v>9807.5</v>
      </c>
    </row>
    <row r="3377" spans="1:68" x14ac:dyDescent="0.25">
      <c r="A3377">
        <v>1061760</v>
      </c>
      <c r="B3377" t="s">
        <v>271</v>
      </c>
      <c r="C3377">
        <v>360</v>
      </c>
      <c r="D3377" t="s">
        <v>272</v>
      </c>
      <c r="F3377" s="9">
        <f t="shared" si="1248"/>
        <v>0</v>
      </c>
      <c r="G3377" s="9">
        <f t="shared" si="1249"/>
        <v>11909.910599999999</v>
      </c>
      <c r="H3377" s="9">
        <f t="shared" si="1250"/>
        <v>8357.8439999999991</v>
      </c>
      <c r="I3377" s="9">
        <v>13929.74</v>
      </c>
      <c r="K3377" t="s">
        <v>4100</v>
      </c>
      <c r="N3377" t="s">
        <v>4103</v>
      </c>
      <c r="O3377" s="9">
        <f t="shared" si="1252"/>
        <v>1326.1112479999999</v>
      </c>
      <c r="Q3377" t="s">
        <v>4103</v>
      </c>
      <c r="R3377" s="9">
        <f t="shared" si="1272"/>
        <v>4220.7112200000001</v>
      </c>
      <c r="U3377" t="s">
        <v>4103</v>
      </c>
      <c r="V3377" s="9">
        <f t="shared" si="1269"/>
        <v>5098.2848400000003</v>
      </c>
      <c r="Y3377" t="s">
        <v>4103</v>
      </c>
      <c r="Z3377" s="9">
        <f t="shared" si="1253"/>
        <v>9750.8179999999993</v>
      </c>
      <c r="AA3377" t="s">
        <v>4103</v>
      </c>
      <c r="AC3377" t="s">
        <v>4103</v>
      </c>
      <c r="AD3377" s="9">
        <f t="shared" si="1254"/>
        <v>4178.9219999999996</v>
      </c>
      <c r="AG3377" t="s">
        <v>4103</v>
      </c>
      <c r="AH3377" s="9">
        <f t="shared" si="1255"/>
        <v>11909.910599999999</v>
      </c>
      <c r="AK3377" t="s">
        <v>4103</v>
      </c>
      <c r="AL3377" s="9">
        <f t="shared" si="1256"/>
        <v>8915.0336000000007</v>
      </c>
      <c r="AP3377" s="9">
        <v>9203</v>
      </c>
      <c r="AS3377" t="s">
        <v>4103</v>
      </c>
      <c r="AT3377" s="9">
        <f t="shared" si="1271"/>
        <v>0</v>
      </c>
      <c r="AW3377" t="str">
        <f t="shared" si="1257"/>
        <v>POC</v>
      </c>
      <c r="AX3377" s="9">
        <f t="shared" si="1258"/>
        <v>0</v>
      </c>
      <c r="AZ3377" t="s">
        <v>4151</v>
      </c>
      <c r="BA3377" s="9">
        <v>9807.5</v>
      </c>
      <c r="BC3377" t="str">
        <f t="shared" si="1259"/>
        <v>APCs</v>
      </c>
      <c r="BD3377" s="9">
        <f t="shared" si="1260"/>
        <v>9807.5</v>
      </c>
      <c r="BF3377" t="str">
        <f t="shared" si="1261"/>
        <v>APCs</v>
      </c>
      <c r="BG3377" s="9">
        <f t="shared" si="1262"/>
        <v>9807.5</v>
      </c>
      <c r="BI3377" t="str">
        <f t="shared" si="1263"/>
        <v>APCs</v>
      </c>
      <c r="BJ3377" s="9">
        <f t="shared" si="1264"/>
        <v>9807.5</v>
      </c>
      <c r="BL3377" t="str">
        <f t="shared" si="1265"/>
        <v>APCs</v>
      </c>
      <c r="BM3377" s="9">
        <f t="shared" si="1266"/>
        <v>9807.5</v>
      </c>
      <c r="BO3377" t="str">
        <f t="shared" si="1267"/>
        <v>APCs</v>
      </c>
      <c r="BP3377" s="9">
        <f t="shared" si="1268"/>
        <v>9807.5</v>
      </c>
    </row>
    <row r="3378" spans="1:68" x14ac:dyDescent="0.25">
      <c r="A3378">
        <v>1061802</v>
      </c>
      <c r="B3378" t="s">
        <v>280</v>
      </c>
      <c r="C3378">
        <v>360</v>
      </c>
      <c r="D3378" t="s">
        <v>45</v>
      </c>
      <c r="F3378" s="9">
        <f t="shared" si="1248"/>
        <v>0</v>
      </c>
      <c r="G3378" s="9">
        <f t="shared" si="1249"/>
        <v>11909.9277</v>
      </c>
      <c r="H3378" s="9">
        <f t="shared" si="1250"/>
        <v>8622.7379999999994</v>
      </c>
      <c r="I3378" s="9">
        <v>14371.23</v>
      </c>
      <c r="K3378" t="s">
        <v>4100</v>
      </c>
      <c r="N3378" t="s">
        <v>4103</v>
      </c>
      <c r="O3378" s="9">
        <f t="shared" si="1252"/>
        <v>1368.1410959999998</v>
      </c>
      <c r="Q3378" t="s">
        <v>4103</v>
      </c>
      <c r="R3378" s="9">
        <f t="shared" si="1272"/>
        <v>4354.4826899999998</v>
      </c>
      <c r="U3378" t="s">
        <v>4103</v>
      </c>
      <c r="V3378" s="9">
        <f t="shared" si="1269"/>
        <v>5259.8701799999999</v>
      </c>
      <c r="Y3378" t="s">
        <v>4103</v>
      </c>
      <c r="Z3378" s="9">
        <f t="shared" si="1253"/>
        <v>10059.860999999999</v>
      </c>
      <c r="AA3378" t="s">
        <v>4103</v>
      </c>
      <c r="AC3378" t="s">
        <v>4103</v>
      </c>
      <c r="AD3378" s="9">
        <f t="shared" si="1254"/>
        <v>4311.3689999999997</v>
      </c>
      <c r="AG3378" t="s">
        <v>4103</v>
      </c>
      <c r="AH3378" s="9">
        <f t="shared" si="1255"/>
        <v>11909.9277</v>
      </c>
      <c r="AK3378" t="s">
        <v>4103</v>
      </c>
      <c r="AL3378" s="9">
        <f t="shared" si="1256"/>
        <v>9197.5871999999999</v>
      </c>
      <c r="AO3378" t="s">
        <v>4103</v>
      </c>
      <c r="AP3378" s="9">
        <f t="shared" ref="AP3378:AP3390" si="1273">I3378*24%</f>
        <v>3449.0951999999997</v>
      </c>
      <c r="AS3378" t="s">
        <v>4103</v>
      </c>
      <c r="AT3378" s="9">
        <f t="shared" si="1271"/>
        <v>0</v>
      </c>
      <c r="AW3378" t="str">
        <f t="shared" si="1257"/>
        <v>POC</v>
      </c>
      <c r="AX3378" s="9">
        <f t="shared" si="1258"/>
        <v>0</v>
      </c>
      <c r="AZ3378" t="s">
        <v>4158</v>
      </c>
      <c r="BA3378" s="9">
        <v>0</v>
      </c>
      <c r="BC3378" t="str">
        <f t="shared" si="1259"/>
        <v>Non Reimburseable</v>
      </c>
      <c r="BD3378" s="9">
        <f t="shared" si="1260"/>
        <v>0</v>
      </c>
      <c r="BF3378" t="str">
        <f t="shared" si="1261"/>
        <v>Non Reimburseable</v>
      </c>
      <c r="BG3378" s="9">
        <f t="shared" si="1262"/>
        <v>0</v>
      </c>
      <c r="BI3378" t="str">
        <f t="shared" si="1263"/>
        <v>Non Reimburseable</v>
      </c>
      <c r="BJ3378" s="9">
        <f t="shared" si="1264"/>
        <v>0</v>
      </c>
      <c r="BL3378" t="str">
        <f t="shared" si="1265"/>
        <v>Non Reimburseable</v>
      </c>
      <c r="BM3378" s="9">
        <f t="shared" si="1266"/>
        <v>0</v>
      </c>
      <c r="BO3378" t="str">
        <f t="shared" si="1267"/>
        <v>Non Reimburseable</v>
      </c>
      <c r="BP3378" s="9">
        <f t="shared" si="1268"/>
        <v>0</v>
      </c>
    </row>
    <row r="3379" spans="1:68" x14ac:dyDescent="0.25">
      <c r="A3379">
        <v>1061526</v>
      </c>
      <c r="B3379" t="s">
        <v>204</v>
      </c>
      <c r="C3379">
        <v>360</v>
      </c>
      <c r="D3379" t="s">
        <v>45</v>
      </c>
      <c r="F3379" s="9">
        <f t="shared" si="1248"/>
        <v>0</v>
      </c>
      <c r="G3379" s="9">
        <f t="shared" si="1249"/>
        <v>12287.40165</v>
      </c>
      <c r="H3379" s="9">
        <f t="shared" si="1250"/>
        <v>9426.9359999999997</v>
      </c>
      <c r="I3379" s="9">
        <v>15711.56</v>
      </c>
      <c r="K3379" t="s">
        <v>4100</v>
      </c>
      <c r="N3379" t="s">
        <v>4103</v>
      </c>
      <c r="O3379" s="9">
        <f t="shared" si="1252"/>
        <v>1495.7405119999999</v>
      </c>
      <c r="Q3379" t="s">
        <v>4103</v>
      </c>
      <c r="R3379" s="9">
        <f t="shared" si="1272"/>
        <v>4760.60268</v>
      </c>
      <c r="U3379" t="s">
        <v>4103</v>
      </c>
      <c r="V3379" s="9">
        <f t="shared" si="1269"/>
        <v>5750.4309599999997</v>
      </c>
      <c r="Y3379" t="s">
        <v>4103</v>
      </c>
      <c r="Z3379" s="9">
        <f t="shared" si="1253"/>
        <v>10998.091999999999</v>
      </c>
      <c r="AA3379" t="s">
        <v>4103</v>
      </c>
      <c r="AC3379" t="s">
        <v>4103</v>
      </c>
      <c r="AD3379" s="9">
        <f t="shared" si="1254"/>
        <v>4713.4679999999998</v>
      </c>
      <c r="AG3379" t="s">
        <v>4103</v>
      </c>
      <c r="AH3379" s="9">
        <f t="shared" si="1255"/>
        <v>12287.40165</v>
      </c>
      <c r="AK3379" t="s">
        <v>4103</v>
      </c>
      <c r="AL3379" s="9">
        <f t="shared" si="1256"/>
        <v>10055.3984</v>
      </c>
      <c r="AO3379" t="s">
        <v>4103</v>
      </c>
      <c r="AP3379" s="9">
        <f t="shared" si="1273"/>
        <v>3770.7743999999998</v>
      </c>
      <c r="AS3379" t="s">
        <v>4103</v>
      </c>
      <c r="AT3379" s="9">
        <f t="shared" si="1271"/>
        <v>0</v>
      </c>
      <c r="AW3379" t="str">
        <f t="shared" si="1257"/>
        <v>POC</v>
      </c>
      <c r="AX3379" s="9">
        <f t="shared" si="1258"/>
        <v>0</v>
      </c>
      <c r="AZ3379" t="s">
        <v>4158</v>
      </c>
      <c r="BA3379" s="9">
        <v>0</v>
      </c>
      <c r="BC3379" t="str">
        <f t="shared" si="1259"/>
        <v>Non Reimburseable</v>
      </c>
      <c r="BD3379" s="9">
        <f t="shared" si="1260"/>
        <v>0</v>
      </c>
      <c r="BF3379" t="str">
        <f t="shared" si="1261"/>
        <v>Non Reimburseable</v>
      </c>
      <c r="BG3379" s="9">
        <f t="shared" si="1262"/>
        <v>0</v>
      </c>
      <c r="BI3379" t="str">
        <f t="shared" si="1263"/>
        <v>Non Reimburseable</v>
      </c>
      <c r="BJ3379" s="9">
        <f t="shared" si="1264"/>
        <v>0</v>
      </c>
      <c r="BL3379" t="str">
        <f t="shared" si="1265"/>
        <v>Non Reimburseable</v>
      </c>
      <c r="BM3379" s="9">
        <f t="shared" si="1266"/>
        <v>0</v>
      </c>
      <c r="BO3379" t="str">
        <f t="shared" si="1267"/>
        <v>Non Reimburseable</v>
      </c>
      <c r="BP3379" s="9">
        <f t="shared" si="1268"/>
        <v>0</v>
      </c>
    </row>
    <row r="3380" spans="1:68" x14ac:dyDescent="0.25">
      <c r="A3380">
        <v>1061527</v>
      </c>
      <c r="B3380" t="s">
        <v>205</v>
      </c>
      <c r="C3380">
        <v>360</v>
      </c>
      <c r="D3380" t="s">
        <v>45</v>
      </c>
      <c r="F3380" s="9">
        <f t="shared" si="1248"/>
        <v>0</v>
      </c>
      <c r="G3380" s="9">
        <f t="shared" si="1249"/>
        <v>13433.3838</v>
      </c>
      <c r="H3380" s="9">
        <f t="shared" si="1250"/>
        <v>9426.9359999999997</v>
      </c>
      <c r="I3380" s="9">
        <v>15711.56</v>
      </c>
      <c r="K3380" t="s">
        <v>4100</v>
      </c>
      <c r="N3380" t="s">
        <v>4103</v>
      </c>
      <c r="O3380" s="9">
        <f t="shared" si="1252"/>
        <v>1495.7405119999999</v>
      </c>
      <c r="Q3380" t="s">
        <v>4103</v>
      </c>
      <c r="R3380" s="9">
        <f t="shared" si="1272"/>
        <v>4760.60268</v>
      </c>
      <c r="U3380" t="s">
        <v>4103</v>
      </c>
      <c r="V3380" s="9">
        <f t="shared" si="1269"/>
        <v>5750.4309599999997</v>
      </c>
      <c r="Y3380" t="s">
        <v>4103</v>
      </c>
      <c r="Z3380" s="9">
        <f t="shared" si="1253"/>
        <v>10998.091999999999</v>
      </c>
      <c r="AA3380" t="s">
        <v>4103</v>
      </c>
      <c r="AC3380" t="s">
        <v>4103</v>
      </c>
      <c r="AD3380" s="9">
        <f t="shared" si="1254"/>
        <v>4713.4679999999998</v>
      </c>
      <c r="AG3380" t="s">
        <v>4103</v>
      </c>
      <c r="AH3380" s="9">
        <f t="shared" si="1255"/>
        <v>13433.3838</v>
      </c>
      <c r="AK3380" t="s">
        <v>4103</v>
      </c>
      <c r="AL3380" s="9">
        <f t="shared" si="1256"/>
        <v>10055.3984</v>
      </c>
      <c r="AO3380" t="s">
        <v>4103</v>
      </c>
      <c r="AP3380" s="9">
        <f t="shared" si="1273"/>
        <v>3770.7743999999998</v>
      </c>
      <c r="AS3380" t="s">
        <v>4103</v>
      </c>
      <c r="AT3380" s="9">
        <f t="shared" si="1271"/>
        <v>0</v>
      </c>
      <c r="AW3380" t="str">
        <f t="shared" si="1257"/>
        <v>POC</v>
      </c>
      <c r="AX3380" s="9">
        <f t="shared" si="1258"/>
        <v>0</v>
      </c>
      <c r="AZ3380" t="s">
        <v>4158</v>
      </c>
      <c r="BA3380" s="9">
        <v>0</v>
      </c>
      <c r="BC3380" t="str">
        <f t="shared" si="1259"/>
        <v>Non Reimburseable</v>
      </c>
      <c r="BD3380" s="9">
        <f t="shared" si="1260"/>
        <v>0</v>
      </c>
      <c r="BF3380" t="str">
        <f t="shared" si="1261"/>
        <v>Non Reimburseable</v>
      </c>
      <c r="BG3380" s="9">
        <f t="shared" si="1262"/>
        <v>0</v>
      </c>
      <c r="BI3380" t="str">
        <f t="shared" si="1263"/>
        <v>Non Reimburseable</v>
      </c>
      <c r="BJ3380" s="9">
        <f t="shared" si="1264"/>
        <v>0</v>
      </c>
      <c r="BL3380" t="str">
        <f t="shared" si="1265"/>
        <v>Non Reimburseable</v>
      </c>
      <c r="BM3380" s="9">
        <f t="shared" si="1266"/>
        <v>0</v>
      </c>
      <c r="BO3380" t="str">
        <f t="shared" si="1267"/>
        <v>Non Reimburseable</v>
      </c>
      <c r="BP3380" s="9">
        <f t="shared" si="1268"/>
        <v>0</v>
      </c>
    </row>
    <row r="3381" spans="1:68" x14ac:dyDescent="0.25">
      <c r="A3381">
        <v>1061448</v>
      </c>
      <c r="B3381" t="s">
        <v>177</v>
      </c>
      <c r="C3381">
        <v>360</v>
      </c>
      <c r="D3381" t="s">
        <v>45</v>
      </c>
      <c r="F3381" s="9">
        <f t="shared" si="1248"/>
        <v>0</v>
      </c>
      <c r="G3381" s="9">
        <f t="shared" si="1249"/>
        <v>13433.3838</v>
      </c>
      <c r="H3381" s="9">
        <f t="shared" si="1250"/>
        <v>11485.109999999999</v>
      </c>
      <c r="I3381" s="9">
        <v>19141.849999999999</v>
      </c>
      <c r="K3381" t="s">
        <v>4100</v>
      </c>
      <c r="N3381" t="s">
        <v>4103</v>
      </c>
      <c r="O3381" s="9">
        <f t="shared" si="1252"/>
        <v>1822.3041199999998</v>
      </c>
      <c r="Q3381" t="s">
        <v>4103</v>
      </c>
      <c r="R3381" s="9">
        <f t="shared" si="1272"/>
        <v>5799.9805499999993</v>
      </c>
      <c r="U3381" t="s">
        <v>4103</v>
      </c>
      <c r="V3381" s="9">
        <f t="shared" si="1269"/>
        <v>7005.9170999999997</v>
      </c>
      <c r="Y3381" t="s">
        <v>4103</v>
      </c>
      <c r="Z3381" s="9">
        <f t="shared" si="1253"/>
        <v>13399.294999999998</v>
      </c>
      <c r="AA3381" t="s">
        <v>4103</v>
      </c>
      <c r="AC3381" t="s">
        <v>4103</v>
      </c>
      <c r="AD3381" s="9">
        <f t="shared" si="1254"/>
        <v>5742.5549999999994</v>
      </c>
      <c r="AG3381" t="s">
        <v>4103</v>
      </c>
      <c r="AH3381" s="9">
        <f t="shared" si="1255"/>
        <v>13433.3838</v>
      </c>
      <c r="AK3381" t="s">
        <v>4103</v>
      </c>
      <c r="AL3381" s="9">
        <f t="shared" si="1256"/>
        <v>12250.784</v>
      </c>
      <c r="AO3381" t="s">
        <v>4103</v>
      </c>
      <c r="AP3381" s="9">
        <f t="shared" si="1273"/>
        <v>4594.0439999999999</v>
      </c>
      <c r="AS3381" t="s">
        <v>4103</v>
      </c>
      <c r="AT3381" s="9">
        <f t="shared" si="1271"/>
        <v>0</v>
      </c>
      <c r="AW3381" t="str">
        <f t="shared" si="1257"/>
        <v>POC</v>
      </c>
      <c r="AX3381" s="9">
        <f t="shared" si="1258"/>
        <v>0</v>
      </c>
      <c r="AZ3381" t="s">
        <v>4158</v>
      </c>
      <c r="BA3381" s="9">
        <v>0</v>
      </c>
      <c r="BC3381" t="str">
        <f t="shared" si="1259"/>
        <v>Non Reimburseable</v>
      </c>
      <c r="BD3381" s="9">
        <f t="shared" si="1260"/>
        <v>0</v>
      </c>
      <c r="BF3381" t="str">
        <f t="shared" si="1261"/>
        <v>Non Reimburseable</v>
      </c>
      <c r="BG3381" s="9">
        <f t="shared" si="1262"/>
        <v>0</v>
      </c>
      <c r="BI3381" t="str">
        <f t="shared" si="1263"/>
        <v>Non Reimburseable</v>
      </c>
      <c r="BJ3381" s="9">
        <f t="shared" si="1264"/>
        <v>0</v>
      </c>
      <c r="BL3381" t="str">
        <f t="shared" si="1265"/>
        <v>Non Reimburseable</v>
      </c>
      <c r="BM3381" s="9">
        <f t="shared" si="1266"/>
        <v>0</v>
      </c>
      <c r="BO3381" t="str">
        <f t="shared" si="1267"/>
        <v>Non Reimburseable</v>
      </c>
      <c r="BP3381" s="9">
        <f t="shared" si="1268"/>
        <v>0</v>
      </c>
    </row>
    <row r="3382" spans="1:68" x14ac:dyDescent="0.25">
      <c r="A3382">
        <v>1061452</v>
      </c>
      <c r="B3382" t="s">
        <v>179</v>
      </c>
      <c r="C3382">
        <v>360</v>
      </c>
      <c r="D3382" t="s">
        <v>45</v>
      </c>
      <c r="F3382" s="9">
        <f t="shared" si="1248"/>
        <v>0</v>
      </c>
      <c r="G3382" s="9">
        <f t="shared" si="1249"/>
        <v>16366.281749999998</v>
      </c>
      <c r="H3382" s="9">
        <f t="shared" si="1250"/>
        <v>11485.109999999999</v>
      </c>
      <c r="I3382" s="9">
        <v>19141.849999999999</v>
      </c>
      <c r="K3382" t="s">
        <v>4100</v>
      </c>
      <c r="N3382" t="s">
        <v>4103</v>
      </c>
      <c r="O3382" s="9">
        <f t="shared" si="1252"/>
        <v>1822.3041199999998</v>
      </c>
      <c r="Q3382" t="s">
        <v>4103</v>
      </c>
      <c r="R3382" s="9">
        <f t="shared" si="1272"/>
        <v>5799.9805499999993</v>
      </c>
      <c r="U3382" t="s">
        <v>4103</v>
      </c>
      <c r="V3382" s="9">
        <f t="shared" si="1269"/>
        <v>7005.9170999999997</v>
      </c>
      <c r="Y3382" t="s">
        <v>4103</v>
      </c>
      <c r="Z3382" s="9">
        <f t="shared" si="1253"/>
        <v>13399.294999999998</v>
      </c>
      <c r="AA3382" t="s">
        <v>4103</v>
      </c>
      <c r="AC3382" t="s">
        <v>4103</v>
      </c>
      <c r="AD3382" s="9">
        <f t="shared" si="1254"/>
        <v>5742.5549999999994</v>
      </c>
      <c r="AG3382" t="s">
        <v>4103</v>
      </c>
      <c r="AH3382" s="9">
        <f t="shared" si="1255"/>
        <v>16366.281749999998</v>
      </c>
      <c r="AK3382" t="s">
        <v>4103</v>
      </c>
      <c r="AL3382" s="9">
        <f t="shared" si="1256"/>
        <v>12250.784</v>
      </c>
      <c r="AO3382" t="s">
        <v>4103</v>
      </c>
      <c r="AP3382" s="9">
        <f t="shared" si="1273"/>
        <v>4594.0439999999999</v>
      </c>
      <c r="AS3382" t="s">
        <v>4103</v>
      </c>
      <c r="AT3382" s="9">
        <f t="shared" si="1271"/>
        <v>0</v>
      </c>
      <c r="AW3382" t="str">
        <f t="shared" si="1257"/>
        <v>POC</v>
      </c>
      <c r="AX3382" s="9">
        <f t="shared" si="1258"/>
        <v>0</v>
      </c>
      <c r="AZ3382" t="s">
        <v>4158</v>
      </c>
      <c r="BA3382" s="9">
        <v>0</v>
      </c>
      <c r="BC3382" t="str">
        <f t="shared" si="1259"/>
        <v>Non Reimburseable</v>
      </c>
      <c r="BD3382" s="9">
        <f t="shared" si="1260"/>
        <v>0</v>
      </c>
      <c r="BF3382" t="str">
        <f t="shared" si="1261"/>
        <v>Non Reimburseable</v>
      </c>
      <c r="BG3382" s="9">
        <f t="shared" si="1262"/>
        <v>0</v>
      </c>
      <c r="BI3382" t="str">
        <f t="shared" si="1263"/>
        <v>Non Reimburseable</v>
      </c>
      <c r="BJ3382" s="9">
        <f t="shared" si="1264"/>
        <v>0</v>
      </c>
      <c r="BL3382" t="str">
        <f t="shared" si="1265"/>
        <v>Non Reimburseable</v>
      </c>
      <c r="BM3382" s="9">
        <f t="shared" si="1266"/>
        <v>0</v>
      </c>
      <c r="BO3382" t="str">
        <f t="shared" si="1267"/>
        <v>Non Reimburseable</v>
      </c>
      <c r="BP3382" s="9">
        <f t="shared" si="1268"/>
        <v>0</v>
      </c>
    </row>
    <row r="3383" spans="1:68" x14ac:dyDescent="0.25">
      <c r="A3383">
        <v>2850070</v>
      </c>
      <c r="B3383" t="s">
        <v>4061</v>
      </c>
      <c r="C3383">
        <v>360</v>
      </c>
      <c r="D3383" t="s">
        <v>45</v>
      </c>
      <c r="F3383" s="9">
        <f t="shared" si="1248"/>
        <v>0</v>
      </c>
      <c r="G3383" s="9">
        <f t="shared" si="1249"/>
        <v>16366.281749999998</v>
      </c>
      <c r="H3383" s="9">
        <f t="shared" si="1250"/>
        <v>11485.109999999999</v>
      </c>
      <c r="I3383" s="9">
        <v>19141.849999999999</v>
      </c>
      <c r="K3383" t="s">
        <v>4100</v>
      </c>
      <c r="N3383" t="s">
        <v>4103</v>
      </c>
      <c r="O3383" s="9">
        <f t="shared" si="1252"/>
        <v>1822.3041199999998</v>
      </c>
      <c r="Q3383" t="s">
        <v>4103</v>
      </c>
      <c r="R3383" s="9">
        <f t="shared" si="1272"/>
        <v>5799.9805499999993</v>
      </c>
      <c r="U3383" t="s">
        <v>4103</v>
      </c>
      <c r="V3383" s="9">
        <f t="shared" si="1269"/>
        <v>7005.9170999999997</v>
      </c>
      <c r="Y3383" t="s">
        <v>4103</v>
      </c>
      <c r="Z3383" s="9">
        <f t="shared" si="1253"/>
        <v>13399.294999999998</v>
      </c>
      <c r="AA3383" t="s">
        <v>4103</v>
      </c>
      <c r="AC3383" t="s">
        <v>4103</v>
      </c>
      <c r="AD3383" s="9">
        <f t="shared" si="1254"/>
        <v>5742.5549999999994</v>
      </c>
      <c r="AG3383" t="s">
        <v>4103</v>
      </c>
      <c r="AH3383" s="9">
        <f t="shared" si="1255"/>
        <v>16366.281749999998</v>
      </c>
      <c r="AK3383" t="s">
        <v>4103</v>
      </c>
      <c r="AL3383" s="9">
        <f t="shared" si="1256"/>
        <v>12250.784</v>
      </c>
      <c r="AO3383" t="s">
        <v>4103</v>
      </c>
      <c r="AP3383" s="9">
        <f t="shared" si="1273"/>
        <v>4594.0439999999999</v>
      </c>
      <c r="AS3383" t="s">
        <v>4103</v>
      </c>
      <c r="AT3383" s="9">
        <f t="shared" si="1271"/>
        <v>0</v>
      </c>
      <c r="AW3383" t="str">
        <f t="shared" si="1257"/>
        <v>POC</v>
      </c>
      <c r="AX3383" s="9">
        <f t="shared" si="1258"/>
        <v>0</v>
      </c>
      <c r="AZ3383" t="s">
        <v>4158</v>
      </c>
      <c r="BA3383" s="9">
        <v>0</v>
      </c>
      <c r="BC3383" t="str">
        <f t="shared" si="1259"/>
        <v>Non Reimburseable</v>
      </c>
      <c r="BD3383" s="9">
        <f t="shared" si="1260"/>
        <v>0</v>
      </c>
      <c r="BF3383" t="str">
        <f t="shared" si="1261"/>
        <v>Non Reimburseable</v>
      </c>
      <c r="BG3383" s="9">
        <f t="shared" si="1262"/>
        <v>0</v>
      </c>
      <c r="BI3383" t="str">
        <f t="shared" si="1263"/>
        <v>Non Reimburseable</v>
      </c>
      <c r="BJ3383" s="9">
        <f t="shared" si="1264"/>
        <v>0</v>
      </c>
      <c r="BL3383" t="str">
        <f t="shared" si="1265"/>
        <v>Non Reimburseable</v>
      </c>
      <c r="BM3383" s="9">
        <f t="shared" si="1266"/>
        <v>0</v>
      </c>
      <c r="BO3383" t="str">
        <f t="shared" si="1267"/>
        <v>Non Reimburseable</v>
      </c>
      <c r="BP3383" s="9">
        <f t="shared" si="1268"/>
        <v>0</v>
      </c>
    </row>
    <row r="3384" spans="1:68" x14ac:dyDescent="0.25">
      <c r="A3384">
        <v>2850071</v>
      </c>
      <c r="B3384" t="s">
        <v>4062</v>
      </c>
      <c r="C3384">
        <v>360</v>
      </c>
      <c r="D3384" t="s">
        <v>45</v>
      </c>
      <c r="F3384" s="9">
        <f t="shared" si="1248"/>
        <v>0</v>
      </c>
      <c r="G3384" s="9">
        <f t="shared" si="1249"/>
        <v>16366.281749999998</v>
      </c>
      <c r="H3384" s="9">
        <f t="shared" si="1250"/>
        <v>11485.109999999999</v>
      </c>
      <c r="I3384" s="9">
        <v>19141.849999999999</v>
      </c>
      <c r="K3384" t="s">
        <v>4100</v>
      </c>
      <c r="N3384" t="s">
        <v>4103</v>
      </c>
      <c r="O3384" s="9">
        <f t="shared" si="1252"/>
        <v>1822.3041199999998</v>
      </c>
      <c r="Q3384" t="s">
        <v>4103</v>
      </c>
      <c r="R3384" s="9">
        <f t="shared" si="1272"/>
        <v>5799.9805499999993</v>
      </c>
      <c r="U3384" t="s">
        <v>4103</v>
      </c>
      <c r="V3384" s="9">
        <f t="shared" si="1269"/>
        <v>7005.9170999999997</v>
      </c>
      <c r="Y3384" t="s">
        <v>4103</v>
      </c>
      <c r="Z3384" s="9">
        <f t="shared" si="1253"/>
        <v>13399.294999999998</v>
      </c>
      <c r="AA3384" t="s">
        <v>4103</v>
      </c>
      <c r="AC3384" t="s">
        <v>4103</v>
      </c>
      <c r="AD3384" s="9">
        <f t="shared" si="1254"/>
        <v>5742.5549999999994</v>
      </c>
      <c r="AG3384" t="s">
        <v>4103</v>
      </c>
      <c r="AH3384" s="9">
        <f t="shared" si="1255"/>
        <v>16366.281749999998</v>
      </c>
      <c r="AK3384" t="s">
        <v>4103</v>
      </c>
      <c r="AL3384" s="9">
        <f t="shared" si="1256"/>
        <v>12250.784</v>
      </c>
      <c r="AO3384" t="s">
        <v>4103</v>
      </c>
      <c r="AP3384" s="9">
        <f t="shared" si="1273"/>
        <v>4594.0439999999999</v>
      </c>
      <c r="AS3384" t="s">
        <v>4103</v>
      </c>
      <c r="AT3384" s="9">
        <f t="shared" si="1271"/>
        <v>0</v>
      </c>
      <c r="AW3384" t="str">
        <f t="shared" si="1257"/>
        <v>POC</v>
      </c>
      <c r="AX3384" s="9">
        <f t="shared" si="1258"/>
        <v>0</v>
      </c>
      <c r="AZ3384" t="s">
        <v>4158</v>
      </c>
      <c r="BA3384" s="9">
        <v>0</v>
      </c>
      <c r="BC3384" t="str">
        <f t="shared" si="1259"/>
        <v>Non Reimburseable</v>
      </c>
      <c r="BD3384" s="9">
        <f t="shared" si="1260"/>
        <v>0</v>
      </c>
      <c r="BF3384" t="str">
        <f t="shared" si="1261"/>
        <v>Non Reimburseable</v>
      </c>
      <c r="BG3384" s="9">
        <f t="shared" si="1262"/>
        <v>0</v>
      </c>
      <c r="BI3384" t="str">
        <f t="shared" si="1263"/>
        <v>Non Reimburseable</v>
      </c>
      <c r="BJ3384" s="9">
        <f t="shared" si="1264"/>
        <v>0</v>
      </c>
      <c r="BL3384" t="str">
        <f t="shared" si="1265"/>
        <v>Non Reimburseable</v>
      </c>
      <c r="BM3384" s="9">
        <f t="shared" si="1266"/>
        <v>0</v>
      </c>
      <c r="BO3384" t="str">
        <f t="shared" si="1267"/>
        <v>Non Reimburseable</v>
      </c>
      <c r="BP3384" s="9">
        <f t="shared" si="1268"/>
        <v>0</v>
      </c>
    </row>
    <row r="3385" spans="1:68" x14ac:dyDescent="0.25">
      <c r="A3385">
        <v>1061702</v>
      </c>
      <c r="B3385" t="s">
        <v>261</v>
      </c>
      <c r="C3385">
        <v>360</v>
      </c>
      <c r="D3385" t="s">
        <v>45</v>
      </c>
      <c r="F3385" s="9">
        <f t="shared" si="1248"/>
        <v>0</v>
      </c>
      <c r="G3385" s="9">
        <f t="shared" si="1249"/>
        <v>16366.281749999998</v>
      </c>
      <c r="H3385" s="9">
        <f t="shared" si="1250"/>
        <v>12472.625999999998</v>
      </c>
      <c r="I3385" s="9">
        <v>20787.71</v>
      </c>
      <c r="K3385" t="s">
        <v>4100</v>
      </c>
      <c r="N3385" t="s">
        <v>4103</v>
      </c>
      <c r="O3385" s="9">
        <f t="shared" si="1252"/>
        <v>1978.9899919999998</v>
      </c>
      <c r="Q3385" t="s">
        <v>4103</v>
      </c>
      <c r="R3385" s="9">
        <f t="shared" si="1272"/>
        <v>6298.6761299999998</v>
      </c>
      <c r="U3385" t="s">
        <v>4103</v>
      </c>
      <c r="V3385" s="9">
        <f t="shared" si="1269"/>
        <v>7608.3018599999996</v>
      </c>
      <c r="Y3385" t="s">
        <v>4103</v>
      </c>
      <c r="Z3385" s="9">
        <f t="shared" si="1253"/>
        <v>14551.396999999999</v>
      </c>
      <c r="AA3385" t="s">
        <v>4103</v>
      </c>
      <c r="AC3385" t="s">
        <v>4103</v>
      </c>
      <c r="AD3385" s="9">
        <f t="shared" si="1254"/>
        <v>6236.3129999999992</v>
      </c>
      <c r="AG3385" t="s">
        <v>4103</v>
      </c>
      <c r="AH3385" s="9">
        <f t="shared" si="1255"/>
        <v>16366.281749999998</v>
      </c>
      <c r="AK3385" t="s">
        <v>4103</v>
      </c>
      <c r="AL3385" s="9">
        <f t="shared" si="1256"/>
        <v>13304.134399999999</v>
      </c>
      <c r="AO3385" t="s">
        <v>4103</v>
      </c>
      <c r="AP3385" s="9">
        <f t="shared" si="1273"/>
        <v>4989.0503999999992</v>
      </c>
      <c r="AS3385" t="s">
        <v>4103</v>
      </c>
      <c r="AT3385" s="9">
        <f t="shared" si="1271"/>
        <v>0</v>
      </c>
      <c r="AW3385" t="str">
        <f t="shared" si="1257"/>
        <v>POC</v>
      </c>
      <c r="AX3385" s="9">
        <f t="shared" si="1258"/>
        <v>0</v>
      </c>
      <c r="AZ3385" t="s">
        <v>4158</v>
      </c>
      <c r="BA3385" s="9">
        <v>0</v>
      </c>
      <c r="BC3385" t="str">
        <f t="shared" si="1259"/>
        <v>Non Reimburseable</v>
      </c>
      <c r="BD3385" s="9">
        <f t="shared" si="1260"/>
        <v>0</v>
      </c>
      <c r="BF3385" t="str">
        <f t="shared" si="1261"/>
        <v>Non Reimburseable</v>
      </c>
      <c r="BG3385" s="9">
        <f t="shared" si="1262"/>
        <v>0</v>
      </c>
      <c r="BI3385" t="str">
        <f t="shared" si="1263"/>
        <v>Non Reimburseable</v>
      </c>
      <c r="BJ3385" s="9">
        <f t="shared" si="1264"/>
        <v>0</v>
      </c>
      <c r="BL3385" t="str">
        <f t="shared" si="1265"/>
        <v>Non Reimburseable</v>
      </c>
      <c r="BM3385" s="9">
        <f t="shared" si="1266"/>
        <v>0</v>
      </c>
      <c r="BO3385" t="str">
        <f t="shared" si="1267"/>
        <v>Non Reimburseable</v>
      </c>
      <c r="BP3385" s="9">
        <f t="shared" si="1268"/>
        <v>0</v>
      </c>
    </row>
    <row r="3386" spans="1:68" x14ac:dyDescent="0.25">
      <c r="A3386">
        <v>1061705</v>
      </c>
      <c r="B3386" t="s">
        <v>262</v>
      </c>
      <c r="C3386">
        <v>360</v>
      </c>
      <c r="D3386" t="s">
        <v>45</v>
      </c>
      <c r="F3386" s="9">
        <f t="shared" si="1248"/>
        <v>0</v>
      </c>
      <c r="G3386" s="9">
        <f t="shared" si="1249"/>
        <v>17773.492049999997</v>
      </c>
      <c r="H3386" s="9">
        <f t="shared" si="1250"/>
        <v>12472.625999999998</v>
      </c>
      <c r="I3386" s="9">
        <v>20787.71</v>
      </c>
      <c r="K3386" t="s">
        <v>4100</v>
      </c>
      <c r="N3386" t="s">
        <v>4103</v>
      </c>
      <c r="O3386" s="9">
        <f t="shared" si="1252"/>
        <v>1978.9899919999998</v>
      </c>
      <c r="Q3386" t="s">
        <v>4103</v>
      </c>
      <c r="R3386" s="9">
        <f t="shared" si="1272"/>
        <v>6298.6761299999998</v>
      </c>
      <c r="U3386" t="s">
        <v>4103</v>
      </c>
      <c r="V3386" s="9">
        <f t="shared" si="1269"/>
        <v>7608.3018599999996</v>
      </c>
      <c r="Y3386" t="s">
        <v>4103</v>
      </c>
      <c r="Z3386" s="9">
        <f t="shared" si="1253"/>
        <v>14551.396999999999</v>
      </c>
      <c r="AA3386" t="s">
        <v>4103</v>
      </c>
      <c r="AC3386" t="s">
        <v>4103</v>
      </c>
      <c r="AD3386" s="9">
        <f t="shared" si="1254"/>
        <v>6236.3129999999992</v>
      </c>
      <c r="AG3386" t="s">
        <v>4103</v>
      </c>
      <c r="AH3386" s="9">
        <f t="shared" si="1255"/>
        <v>17773.492049999997</v>
      </c>
      <c r="AK3386" t="s">
        <v>4103</v>
      </c>
      <c r="AL3386" s="9">
        <f t="shared" si="1256"/>
        <v>13304.134399999999</v>
      </c>
      <c r="AO3386" t="s">
        <v>4103</v>
      </c>
      <c r="AP3386" s="9">
        <f t="shared" si="1273"/>
        <v>4989.0503999999992</v>
      </c>
      <c r="AS3386" t="s">
        <v>4103</v>
      </c>
      <c r="AT3386" s="9">
        <f t="shared" si="1271"/>
        <v>0</v>
      </c>
      <c r="AW3386" t="str">
        <f t="shared" si="1257"/>
        <v>POC</v>
      </c>
      <c r="AX3386" s="9">
        <f t="shared" si="1258"/>
        <v>0</v>
      </c>
      <c r="AZ3386" t="s">
        <v>4158</v>
      </c>
      <c r="BA3386" s="9">
        <v>0</v>
      </c>
      <c r="BC3386" t="str">
        <f t="shared" si="1259"/>
        <v>Non Reimburseable</v>
      </c>
      <c r="BD3386" s="9">
        <f t="shared" si="1260"/>
        <v>0</v>
      </c>
      <c r="BF3386" t="str">
        <f t="shared" si="1261"/>
        <v>Non Reimburseable</v>
      </c>
      <c r="BG3386" s="9">
        <f t="shared" si="1262"/>
        <v>0</v>
      </c>
      <c r="BI3386" t="str">
        <f t="shared" si="1263"/>
        <v>Non Reimburseable</v>
      </c>
      <c r="BJ3386" s="9">
        <f t="shared" si="1264"/>
        <v>0</v>
      </c>
      <c r="BL3386" t="str">
        <f t="shared" si="1265"/>
        <v>Non Reimburseable</v>
      </c>
      <c r="BM3386" s="9">
        <f t="shared" si="1266"/>
        <v>0</v>
      </c>
      <c r="BO3386" t="str">
        <f t="shared" si="1267"/>
        <v>Non Reimburseable</v>
      </c>
      <c r="BP3386" s="9">
        <f t="shared" si="1268"/>
        <v>0</v>
      </c>
    </row>
    <row r="3387" spans="1:68" x14ac:dyDescent="0.25">
      <c r="A3387">
        <v>2850047</v>
      </c>
      <c r="B3387" t="s">
        <v>4054</v>
      </c>
      <c r="C3387">
        <v>360</v>
      </c>
      <c r="D3387" t="s">
        <v>45</v>
      </c>
      <c r="F3387" s="9">
        <f t="shared" si="1248"/>
        <v>0</v>
      </c>
      <c r="G3387" s="9">
        <f t="shared" si="1249"/>
        <v>17773.492049999997</v>
      </c>
      <c r="H3387" s="9">
        <f t="shared" si="1250"/>
        <v>12933.624</v>
      </c>
      <c r="I3387" s="9">
        <v>21556.04</v>
      </c>
      <c r="K3387" t="s">
        <v>4100</v>
      </c>
      <c r="N3387" t="s">
        <v>4103</v>
      </c>
      <c r="O3387" s="9">
        <f t="shared" si="1252"/>
        <v>2052.1350079999997</v>
      </c>
      <c r="Q3387" t="s">
        <v>4103</v>
      </c>
      <c r="R3387" s="9">
        <f t="shared" si="1272"/>
        <v>6531.4801200000002</v>
      </c>
      <c r="U3387" t="s">
        <v>4103</v>
      </c>
      <c r="V3387" s="9">
        <f t="shared" si="1269"/>
        <v>7889.5106400000004</v>
      </c>
      <c r="Y3387" t="s">
        <v>4103</v>
      </c>
      <c r="Z3387" s="9">
        <f t="shared" si="1253"/>
        <v>15089.227999999999</v>
      </c>
      <c r="AA3387" t="s">
        <v>4103</v>
      </c>
      <c r="AC3387" t="s">
        <v>4103</v>
      </c>
      <c r="AD3387" s="9">
        <f t="shared" si="1254"/>
        <v>6466.8119999999999</v>
      </c>
      <c r="AG3387" t="s">
        <v>4103</v>
      </c>
      <c r="AH3387" s="9">
        <f t="shared" si="1255"/>
        <v>17773.492049999997</v>
      </c>
      <c r="AK3387" t="s">
        <v>4103</v>
      </c>
      <c r="AL3387" s="9">
        <f t="shared" si="1256"/>
        <v>13795.865600000001</v>
      </c>
      <c r="AO3387" t="s">
        <v>4103</v>
      </c>
      <c r="AP3387" s="9">
        <f t="shared" si="1273"/>
        <v>5173.4495999999999</v>
      </c>
      <c r="AS3387" t="s">
        <v>4103</v>
      </c>
      <c r="AT3387" s="9">
        <f t="shared" si="1271"/>
        <v>0</v>
      </c>
      <c r="AW3387" t="str">
        <f t="shared" si="1257"/>
        <v>POC</v>
      </c>
      <c r="AX3387" s="9">
        <f t="shared" si="1258"/>
        <v>0</v>
      </c>
      <c r="AZ3387" t="s">
        <v>4158</v>
      </c>
      <c r="BA3387" s="9">
        <v>0</v>
      </c>
      <c r="BC3387" t="str">
        <f t="shared" si="1259"/>
        <v>Non Reimburseable</v>
      </c>
      <c r="BD3387" s="9">
        <f t="shared" si="1260"/>
        <v>0</v>
      </c>
      <c r="BF3387" t="str">
        <f t="shared" si="1261"/>
        <v>Non Reimburseable</v>
      </c>
      <c r="BG3387" s="9">
        <f t="shared" si="1262"/>
        <v>0</v>
      </c>
      <c r="BI3387" t="str">
        <f t="shared" si="1263"/>
        <v>Non Reimburseable</v>
      </c>
      <c r="BJ3387" s="9">
        <f t="shared" si="1264"/>
        <v>0</v>
      </c>
      <c r="BL3387" t="str">
        <f t="shared" si="1265"/>
        <v>Non Reimburseable</v>
      </c>
      <c r="BM3387" s="9">
        <f t="shared" si="1266"/>
        <v>0</v>
      </c>
      <c r="BO3387" t="str">
        <f t="shared" si="1267"/>
        <v>Non Reimburseable</v>
      </c>
      <c r="BP3387" s="9">
        <f t="shared" si="1268"/>
        <v>0</v>
      </c>
    </row>
    <row r="3388" spans="1:68" x14ac:dyDescent="0.25">
      <c r="A3388">
        <v>2850049</v>
      </c>
      <c r="B3388" t="s">
        <v>4056</v>
      </c>
      <c r="C3388">
        <v>360</v>
      </c>
      <c r="D3388" t="s">
        <v>45</v>
      </c>
      <c r="F3388" s="9">
        <f t="shared" si="1248"/>
        <v>0</v>
      </c>
      <c r="G3388" s="9">
        <f t="shared" si="1249"/>
        <v>18430.414199999999</v>
      </c>
      <c r="H3388" s="9">
        <f t="shared" si="1250"/>
        <v>12933.624</v>
      </c>
      <c r="I3388" s="9">
        <v>21556.04</v>
      </c>
      <c r="K3388" t="s">
        <v>4100</v>
      </c>
      <c r="N3388" t="s">
        <v>4103</v>
      </c>
      <c r="O3388" s="9">
        <f t="shared" si="1252"/>
        <v>2052.1350079999997</v>
      </c>
      <c r="Q3388" t="s">
        <v>4103</v>
      </c>
      <c r="R3388" s="9">
        <f t="shared" si="1272"/>
        <v>6531.4801200000002</v>
      </c>
      <c r="U3388" t="s">
        <v>4103</v>
      </c>
      <c r="V3388" s="9">
        <f t="shared" si="1269"/>
        <v>7889.5106400000004</v>
      </c>
      <c r="Y3388" t="s">
        <v>4103</v>
      </c>
      <c r="Z3388" s="9">
        <f t="shared" si="1253"/>
        <v>15089.227999999999</v>
      </c>
      <c r="AA3388" t="s">
        <v>4103</v>
      </c>
      <c r="AC3388" t="s">
        <v>4103</v>
      </c>
      <c r="AD3388" s="9">
        <f t="shared" si="1254"/>
        <v>6466.8119999999999</v>
      </c>
      <c r="AG3388" t="s">
        <v>4103</v>
      </c>
      <c r="AH3388" s="9">
        <f t="shared" si="1255"/>
        <v>18430.414199999999</v>
      </c>
      <c r="AK3388" t="s">
        <v>4103</v>
      </c>
      <c r="AL3388" s="9">
        <f t="shared" si="1256"/>
        <v>13795.865600000001</v>
      </c>
      <c r="AO3388" t="s">
        <v>4103</v>
      </c>
      <c r="AP3388" s="9">
        <f t="shared" si="1273"/>
        <v>5173.4495999999999</v>
      </c>
      <c r="AS3388" t="s">
        <v>4103</v>
      </c>
      <c r="AT3388" s="9">
        <f t="shared" si="1271"/>
        <v>0</v>
      </c>
      <c r="AW3388" t="str">
        <f t="shared" si="1257"/>
        <v>POC</v>
      </c>
      <c r="AX3388" s="9">
        <f t="shared" si="1258"/>
        <v>0</v>
      </c>
      <c r="AZ3388" t="s">
        <v>4158</v>
      </c>
      <c r="BA3388" s="9">
        <v>0</v>
      </c>
      <c r="BC3388" t="str">
        <f t="shared" si="1259"/>
        <v>Non Reimburseable</v>
      </c>
      <c r="BD3388" s="9">
        <f t="shared" si="1260"/>
        <v>0</v>
      </c>
      <c r="BF3388" t="str">
        <f t="shared" si="1261"/>
        <v>Non Reimburseable</v>
      </c>
      <c r="BG3388" s="9">
        <f t="shared" si="1262"/>
        <v>0</v>
      </c>
      <c r="BI3388" t="str">
        <f t="shared" si="1263"/>
        <v>Non Reimburseable</v>
      </c>
      <c r="BJ3388" s="9">
        <f t="shared" si="1264"/>
        <v>0</v>
      </c>
      <c r="BL3388" t="str">
        <f t="shared" si="1265"/>
        <v>Non Reimburseable</v>
      </c>
      <c r="BM3388" s="9">
        <f t="shared" si="1266"/>
        <v>0</v>
      </c>
      <c r="BO3388" t="str">
        <f t="shared" si="1267"/>
        <v>Non Reimburseable</v>
      </c>
      <c r="BP3388" s="9">
        <f t="shared" si="1268"/>
        <v>0</v>
      </c>
    </row>
    <row r="3389" spans="1:68" x14ac:dyDescent="0.25">
      <c r="A3389">
        <v>1061801</v>
      </c>
      <c r="B3389" t="s">
        <v>279</v>
      </c>
      <c r="C3389">
        <v>360</v>
      </c>
      <c r="D3389" t="s">
        <v>45</v>
      </c>
      <c r="F3389" s="9">
        <f t="shared" si="1248"/>
        <v>0</v>
      </c>
      <c r="G3389" s="9">
        <f t="shared" si="1249"/>
        <v>18430.414199999999</v>
      </c>
      <c r="H3389" s="9">
        <f t="shared" si="1250"/>
        <v>12961.554</v>
      </c>
      <c r="I3389" s="9">
        <v>21602.59</v>
      </c>
      <c r="K3389" t="s">
        <v>4100</v>
      </c>
      <c r="N3389" t="s">
        <v>4103</v>
      </c>
      <c r="O3389" s="9">
        <f t="shared" si="1252"/>
        <v>2056.5665679999997</v>
      </c>
      <c r="Q3389" t="s">
        <v>4103</v>
      </c>
      <c r="R3389" s="9">
        <f t="shared" si="1272"/>
        <v>6545.5847699999995</v>
      </c>
      <c r="U3389" t="s">
        <v>4103</v>
      </c>
      <c r="V3389" s="9">
        <f t="shared" si="1269"/>
        <v>7906.5479399999995</v>
      </c>
      <c r="Y3389" t="s">
        <v>4103</v>
      </c>
      <c r="Z3389" s="9">
        <f t="shared" si="1253"/>
        <v>15121.812999999998</v>
      </c>
      <c r="AA3389" t="s">
        <v>4103</v>
      </c>
      <c r="AC3389" t="s">
        <v>4103</v>
      </c>
      <c r="AD3389" s="9">
        <f t="shared" si="1254"/>
        <v>6480.777</v>
      </c>
      <c r="AG3389" t="s">
        <v>4103</v>
      </c>
      <c r="AH3389" s="9">
        <f t="shared" si="1255"/>
        <v>18430.414199999999</v>
      </c>
      <c r="AK3389" t="s">
        <v>4103</v>
      </c>
      <c r="AL3389" s="9">
        <f t="shared" si="1256"/>
        <v>13825.6576</v>
      </c>
      <c r="AO3389" t="s">
        <v>4103</v>
      </c>
      <c r="AP3389" s="9">
        <f t="shared" si="1273"/>
        <v>5184.6215999999995</v>
      </c>
      <c r="AS3389" t="s">
        <v>4103</v>
      </c>
      <c r="AT3389" s="9">
        <f t="shared" si="1271"/>
        <v>0</v>
      </c>
      <c r="AW3389" t="str">
        <f t="shared" si="1257"/>
        <v>POC</v>
      </c>
      <c r="AX3389" s="9">
        <f t="shared" si="1258"/>
        <v>0</v>
      </c>
      <c r="AZ3389" t="s">
        <v>4158</v>
      </c>
      <c r="BA3389" s="9">
        <v>0</v>
      </c>
      <c r="BC3389" t="str">
        <f t="shared" si="1259"/>
        <v>Non Reimburseable</v>
      </c>
      <c r="BD3389" s="9">
        <f t="shared" si="1260"/>
        <v>0</v>
      </c>
      <c r="BF3389" t="str">
        <f t="shared" si="1261"/>
        <v>Non Reimburseable</v>
      </c>
      <c r="BG3389" s="9">
        <f t="shared" si="1262"/>
        <v>0</v>
      </c>
      <c r="BI3389" t="str">
        <f t="shared" si="1263"/>
        <v>Non Reimburseable</v>
      </c>
      <c r="BJ3389" s="9">
        <f t="shared" si="1264"/>
        <v>0</v>
      </c>
      <c r="BL3389" t="str">
        <f t="shared" si="1265"/>
        <v>Non Reimburseable</v>
      </c>
      <c r="BM3389" s="9">
        <f t="shared" si="1266"/>
        <v>0</v>
      </c>
      <c r="BO3389" t="str">
        <f t="shared" si="1267"/>
        <v>Non Reimburseable</v>
      </c>
      <c r="BP3389" s="9">
        <f t="shared" si="1268"/>
        <v>0</v>
      </c>
    </row>
    <row r="3390" spans="1:68" x14ac:dyDescent="0.25">
      <c r="A3390">
        <v>2852201</v>
      </c>
      <c r="B3390" t="s">
        <v>4078</v>
      </c>
      <c r="C3390">
        <v>360</v>
      </c>
      <c r="D3390" t="s">
        <v>45</v>
      </c>
      <c r="F3390" s="9">
        <f t="shared" si="1248"/>
        <v>0</v>
      </c>
      <c r="G3390" s="9">
        <f t="shared" si="1249"/>
        <v>18470.214449999999</v>
      </c>
      <c r="H3390" s="9">
        <f t="shared" si="1250"/>
        <v>12961.554</v>
      </c>
      <c r="I3390" s="9">
        <v>21602.59</v>
      </c>
      <c r="K3390" t="s">
        <v>4100</v>
      </c>
      <c r="N3390" t="s">
        <v>4103</v>
      </c>
      <c r="O3390" s="9">
        <f t="shared" si="1252"/>
        <v>2056.5665679999997</v>
      </c>
      <c r="Q3390" t="s">
        <v>4103</v>
      </c>
      <c r="R3390" s="9">
        <f t="shared" si="1272"/>
        <v>6545.5847699999995</v>
      </c>
      <c r="U3390" t="s">
        <v>4103</v>
      </c>
      <c r="V3390" s="9">
        <f t="shared" si="1269"/>
        <v>7906.5479399999995</v>
      </c>
      <c r="Y3390" t="s">
        <v>4103</v>
      </c>
      <c r="Z3390" s="9">
        <f t="shared" si="1253"/>
        <v>15121.812999999998</v>
      </c>
      <c r="AA3390" t="s">
        <v>4103</v>
      </c>
      <c r="AC3390" t="s">
        <v>4103</v>
      </c>
      <c r="AD3390" s="9">
        <f t="shared" si="1254"/>
        <v>6480.777</v>
      </c>
      <c r="AG3390" t="s">
        <v>4103</v>
      </c>
      <c r="AH3390" s="9">
        <f t="shared" si="1255"/>
        <v>18470.214449999999</v>
      </c>
      <c r="AK3390" t="s">
        <v>4103</v>
      </c>
      <c r="AL3390" s="9">
        <f t="shared" si="1256"/>
        <v>13825.6576</v>
      </c>
      <c r="AO3390" t="s">
        <v>4103</v>
      </c>
      <c r="AP3390" s="9">
        <f t="shared" si="1273"/>
        <v>5184.6215999999995</v>
      </c>
      <c r="AS3390" t="s">
        <v>4103</v>
      </c>
      <c r="AT3390" s="9">
        <f t="shared" si="1271"/>
        <v>0</v>
      </c>
      <c r="AW3390" t="str">
        <f t="shared" si="1257"/>
        <v>POC</v>
      </c>
      <c r="AX3390" s="9">
        <f t="shared" si="1258"/>
        <v>0</v>
      </c>
      <c r="AZ3390" t="s">
        <v>4158</v>
      </c>
      <c r="BA3390" s="9">
        <v>0</v>
      </c>
      <c r="BC3390" t="str">
        <f t="shared" si="1259"/>
        <v>Non Reimburseable</v>
      </c>
      <c r="BD3390" s="9">
        <f t="shared" si="1260"/>
        <v>0</v>
      </c>
      <c r="BF3390" t="str">
        <f t="shared" si="1261"/>
        <v>Non Reimburseable</v>
      </c>
      <c r="BG3390" s="9">
        <f t="shared" si="1262"/>
        <v>0</v>
      </c>
      <c r="BI3390" t="str">
        <f t="shared" si="1263"/>
        <v>Non Reimburseable</v>
      </c>
      <c r="BJ3390" s="9">
        <f t="shared" si="1264"/>
        <v>0</v>
      </c>
      <c r="BL3390" t="str">
        <f t="shared" si="1265"/>
        <v>Non Reimburseable</v>
      </c>
      <c r="BM3390" s="9">
        <f t="shared" si="1266"/>
        <v>0</v>
      </c>
      <c r="BO3390" t="str">
        <f t="shared" si="1267"/>
        <v>Non Reimburseable</v>
      </c>
      <c r="BP3390" s="9">
        <f t="shared" si="1268"/>
        <v>0</v>
      </c>
    </row>
    <row r="3391" spans="1:68" x14ac:dyDescent="0.25">
      <c r="A3391">
        <v>1061739</v>
      </c>
      <c r="B3391" t="s">
        <v>265</v>
      </c>
      <c r="C3391">
        <v>360</v>
      </c>
      <c r="D3391" t="s">
        <v>266</v>
      </c>
      <c r="F3391" s="9">
        <f t="shared" si="1248"/>
        <v>0</v>
      </c>
      <c r="G3391" s="9">
        <f t="shared" si="1249"/>
        <v>18470.214449999999</v>
      </c>
      <c r="H3391" s="9">
        <f t="shared" si="1250"/>
        <v>13524.557999999999</v>
      </c>
      <c r="I3391" s="9">
        <v>22540.93</v>
      </c>
      <c r="K3391" t="s">
        <v>4100</v>
      </c>
      <c r="N3391" t="s">
        <v>4103</v>
      </c>
      <c r="O3391" s="9">
        <f t="shared" si="1252"/>
        <v>2145.8965359999997</v>
      </c>
      <c r="Q3391" t="s">
        <v>4103</v>
      </c>
      <c r="R3391" s="9">
        <f t="shared" si="1272"/>
        <v>6829.9017899999999</v>
      </c>
      <c r="U3391" t="s">
        <v>4103</v>
      </c>
      <c r="V3391" s="9">
        <f t="shared" ref="V3391:V3422" si="1274">I3391*36.6%</f>
        <v>8249.9803799999991</v>
      </c>
      <c r="Y3391" t="s">
        <v>4103</v>
      </c>
      <c r="Z3391" s="9">
        <f t="shared" si="1253"/>
        <v>15778.651</v>
      </c>
      <c r="AA3391" t="s">
        <v>4103</v>
      </c>
      <c r="AC3391" t="s">
        <v>4103</v>
      </c>
      <c r="AD3391" s="9">
        <f t="shared" si="1254"/>
        <v>6762.2789999999995</v>
      </c>
      <c r="AG3391" t="s">
        <v>4103</v>
      </c>
      <c r="AH3391" s="9">
        <f t="shared" si="1255"/>
        <v>18470.214449999999</v>
      </c>
      <c r="AK3391" t="s">
        <v>4103</v>
      </c>
      <c r="AL3391" s="9">
        <f t="shared" si="1256"/>
        <v>14426.1952</v>
      </c>
      <c r="AP3391" s="9">
        <v>9203</v>
      </c>
      <c r="AS3391" t="s">
        <v>4103</v>
      </c>
      <c r="AT3391" s="9">
        <f t="shared" si="1271"/>
        <v>0</v>
      </c>
      <c r="AW3391" t="str">
        <f t="shared" si="1257"/>
        <v>POC</v>
      </c>
      <c r="AX3391" s="9">
        <f t="shared" si="1258"/>
        <v>0</v>
      </c>
      <c r="AZ3391" t="s">
        <v>4151</v>
      </c>
      <c r="BA3391" s="9">
        <v>15632.5</v>
      </c>
      <c r="BC3391" t="str">
        <f t="shared" si="1259"/>
        <v>APCs</v>
      </c>
      <c r="BD3391" s="9">
        <f t="shared" si="1260"/>
        <v>15632.5</v>
      </c>
      <c r="BF3391" t="str">
        <f t="shared" si="1261"/>
        <v>APCs</v>
      </c>
      <c r="BG3391" s="9">
        <f t="shared" si="1262"/>
        <v>15632.5</v>
      </c>
      <c r="BI3391" t="str">
        <f t="shared" si="1263"/>
        <v>APCs</v>
      </c>
      <c r="BJ3391" s="9">
        <f t="shared" si="1264"/>
        <v>15632.5</v>
      </c>
      <c r="BL3391" t="str">
        <f t="shared" si="1265"/>
        <v>APCs</v>
      </c>
      <c r="BM3391" s="9">
        <f t="shared" si="1266"/>
        <v>15632.5</v>
      </c>
      <c r="BO3391" t="str">
        <f t="shared" si="1267"/>
        <v>APCs</v>
      </c>
      <c r="BP3391" s="9">
        <f t="shared" si="1268"/>
        <v>15632.5</v>
      </c>
    </row>
    <row r="3392" spans="1:68" x14ac:dyDescent="0.25">
      <c r="A3392">
        <v>1061740</v>
      </c>
      <c r="B3392" t="s">
        <v>267</v>
      </c>
      <c r="C3392">
        <v>360</v>
      </c>
      <c r="D3392" t="s">
        <v>268</v>
      </c>
      <c r="F3392" s="9">
        <f t="shared" si="1248"/>
        <v>0</v>
      </c>
      <c r="G3392" s="9">
        <f t="shared" si="1249"/>
        <v>19272.495149999999</v>
      </c>
      <c r="H3392" s="9">
        <f t="shared" si="1250"/>
        <v>13524.557999999999</v>
      </c>
      <c r="I3392" s="9">
        <v>22540.93</v>
      </c>
      <c r="K3392" t="s">
        <v>4100</v>
      </c>
      <c r="N3392" t="s">
        <v>4103</v>
      </c>
      <c r="O3392" s="9">
        <f t="shared" si="1252"/>
        <v>2145.8965359999997</v>
      </c>
      <c r="Q3392" t="s">
        <v>4103</v>
      </c>
      <c r="R3392" s="9">
        <f t="shared" si="1272"/>
        <v>6829.9017899999999</v>
      </c>
      <c r="U3392" t="s">
        <v>4103</v>
      </c>
      <c r="V3392" s="9">
        <f t="shared" si="1274"/>
        <v>8249.9803799999991</v>
      </c>
      <c r="Y3392" t="s">
        <v>4103</v>
      </c>
      <c r="Z3392" s="9">
        <f t="shared" si="1253"/>
        <v>15778.651</v>
      </c>
      <c r="AA3392" t="s">
        <v>4103</v>
      </c>
      <c r="AC3392" t="s">
        <v>4103</v>
      </c>
      <c r="AD3392" s="9">
        <f t="shared" si="1254"/>
        <v>6762.2789999999995</v>
      </c>
      <c r="AG3392" t="s">
        <v>4103</v>
      </c>
      <c r="AH3392" s="9">
        <f t="shared" si="1255"/>
        <v>19272.495149999999</v>
      </c>
      <c r="AK3392" t="s">
        <v>4103</v>
      </c>
      <c r="AL3392" s="9">
        <f t="shared" si="1256"/>
        <v>14426.1952</v>
      </c>
      <c r="AP3392" s="9">
        <v>9203</v>
      </c>
      <c r="AS3392" t="s">
        <v>4103</v>
      </c>
      <c r="AT3392" s="9">
        <f t="shared" si="1271"/>
        <v>0</v>
      </c>
      <c r="AW3392" t="str">
        <f t="shared" si="1257"/>
        <v>POC</v>
      </c>
      <c r="AX3392" s="9">
        <f t="shared" si="1258"/>
        <v>0</v>
      </c>
      <c r="AZ3392" t="s">
        <v>4151</v>
      </c>
      <c r="BA3392" s="9">
        <v>15632.5</v>
      </c>
      <c r="BC3392" t="str">
        <f t="shared" si="1259"/>
        <v>APCs</v>
      </c>
      <c r="BD3392" s="9">
        <f t="shared" si="1260"/>
        <v>15632.5</v>
      </c>
      <c r="BF3392" t="str">
        <f t="shared" si="1261"/>
        <v>APCs</v>
      </c>
      <c r="BG3392" s="9">
        <f t="shared" si="1262"/>
        <v>15632.5</v>
      </c>
      <c r="BI3392" t="str">
        <f t="shared" si="1263"/>
        <v>APCs</v>
      </c>
      <c r="BJ3392" s="9">
        <f t="shared" si="1264"/>
        <v>15632.5</v>
      </c>
      <c r="BL3392" t="str">
        <f t="shared" si="1265"/>
        <v>APCs</v>
      </c>
      <c r="BM3392" s="9">
        <f t="shared" si="1266"/>
        <v>15632.5</v>
      </c>
      <c r="BO3392" t="str">
        <f t="shared" si="1267"/>
        <v>APCs</v>
      </c>
      <c r="BP3392" s="9">
        <f t="shared" si="1268"/>
        <v>15632.5</v>
      </c>
    </row>
    <row r="3393" spans="1:68" x14ac:dyDescent="0.25">
      <c r="A3393">
        <v>1061741</v>
      </c>
      <c r="B3393" t="s">
        <v>269</v>
      </c>
      <c r="C3393">
        <v>360</v>
      </c>
      <c r="D3393" t="s">
        <v>270</v>
      </c>
      <c r="F3393" s="9">
        <f t="shared" si="1248"/>
        <v>0</v>
      </c>
      <c r="G3393" s="9">
        <f t="shared" si="1249"/>
        <v>19272.495149999999</v>
      </c>
      <c r="H3393" s="9">
        <f t="shared" si="1250"/>
        <v>13524.557999999999</v>
      </c>
      <c r="I3393" s="9">
        <v>22540.93</v>
      </c>
      <c r="K3393" t="s">
        <v>4100</v>
      </c>
      <c r="N3393" t="s">
        <v>4103</v>
      </c>
      <c r="O3393" s="9">
        <f t="shared" si="1252"/>
        <v>2145.8965359999997</v>
      </c>
      <c r="Q3393" t="s">
        <v>4103</v>
      </c>
      <c r="R3393" s="9">
        <f t="shared" si="1272"/>
        <v>6829.9017899999999</v>
      </c>
      <c r="U3393" t="s">
        <v>4103</v>
      </c>
      <c r="V3393" s="9">
        <f t="shared" si="1274"/>
        <v>8249.9803799999991</v>
      </c>
      <c r="Y3393" t="s">
        <v>4103</v>
      </c>
      <c r="Z3393" s="9">
        <f t="shared" si="1253"/>
        <v>15778.651</v>
      </c>
      <c r="AA3393" t="s">
        <v>4103</v>
      </c>
      <c r="AC3393" t="s">
        <v>4103</v>
      </c>
      <c r="AD3393" s="9">
        <f t="shared" si="1254"/>
        <v>6762.2789999999995</v>
      </c>
      <c r="AG3393" t="s">
        <v>4103</v>
      </c>
      <c r="AH3393" s="9">
        <f t="shared" si="1255"/>
        <v>19272.495149999999</v>
      </c>
      <c r="AK3393" t="s">
        <v>4103</v>
      </c>
      <c r="AL3393" s="9">
        <f t="shared" si="1256"/>
        <v>14426.1952</v>
      </c>
      <c r="AP3393" s="9">
        <v>9203</v>
      </c>
      <c r="AS3393" t="s">
        <v>4103</v>
      </c>
      <c r="AT3393" s="9">
        <f t="shared" si="1271"/>
        <v>0</v>
      </c>
      <c r="AW3393" t="str">
        <f t="shared" si="1257"/>
        <v>POC</v>
      </c>
      <c r="AX3393" s="9">
        <f t="shared" si="1258"/>
        <v>0</v>
      </c>
      <c r="AZ3393" t="s">
        <v>4151</v>
      </c>
      <c r="BA3393" s="9">
        <v>15632.5</v>
      </c>
      <c r="BC3393" t="str">
        <f t="shared" si="1259"/>
        <v>APCs</v>
      </c>
      <c r="BD3393" s="9">
        <f t="shared" si="1260"/>
        <v>15632.5</v>
      </c>
      <c r="BF3393" t="str">
        <f t="shared" si="1261"/>
        <v>APCs</v>
      </c>
      <c r="BG3393" s="9">
        <f t="shared" si="1262"/>
        <v>15632.5</v>
      </c>
      <c r="BI3393" t="str">
        <f t="shared" si="1263"/>
        <v>APCs</v>
      </c>
      <c r="BJ3393" s="9">
        <f t="shared" si="1264"/>
        <v>15632.5</v>
      </c>
      <c r="BL3393" t="str">
        <f t="shared" si="1265"/>
        <v>APCs</v>
      </c>
      <c r="BM3393" s="9">
        <f t="shared" si="1266"/>
        <v>15632.5</v>
      </c>
      <c r="BO3393" t="str">
        <f t="shared" si="1267"/>
        <v>APCs</v>
      </c>
      <c r="BP3393" s="9">
        <f t="shared" si="1268"/>
        <v>15632.5</v>
      </c>
    </row>
    <row r="3394" spans="1:68" x14ac:dyDescent="0.25">
      <c r="A3394">
        <v>1061761</v>
      </c>
      <c r="B3394" t="s">
        <v>273</v>
      </c>
      <c r="C3394">
        <v>360</v>
      </c>
      <c r="D3394" t="s">
        <v>274</v>
      </c>
      <c r="F3394" s="9">
        <f t="shared" si="1248"/>
        <v>0</v>
      </c>
      <c r="G3394" s="9">
        <f t="shared" si="1249"/>
        <v>19272.495149999999</v>
      </c>
      <c r="H3394" s="9">
        <f t="shared" si="1250"/>
        <v>13524.557999999999</v>
      </c>
      <c r="I3394" s="9">
        <v>22540.93</v>
      </c>
      <c r="K3394" t="s">
        <v>4100</v>
      </c>
      <c r="N3394" t="s">
        <v>4103</v>
      </c>
      <c r="O3394" s="9">
        <f t="shared" si="1252"/>
        <v>2145.8965359999997</v>
      </c>
      <c r="Q3394" t="s">
        <v>4103</v>
      </c>
      <c r="R3394" s="9">
        <f t="shared" si="1272"/>
        <v>6829.9017899999999</v>
      </c>
      <c r="U3394" t="s">
        <v>4103</v>
      </c>
      <c r="V3394" s="9">
        <f t="shared" si="1274"/>
        <v>8249.9803799999991</v>
      </c>
      <c r="Y3394" t="s">
        <v>4103</v>
      </c>
      <c r="Z3394" s="9">
        <f t="shared" si="1253"/>
        <v>15778.651</v>
      </c>
      <c r="AA3394" t="s">
        <v>4103</v>
      </c>
      <c r="AC3394" t="s">
        <v>4103</v>
      </c>
      <c r="AD3394" s="9">
        <f t="shared" si="1254"/>
        <v>6762.2789999999995</v>
      </c>
      <c r="AG3394" t="s">
        <v>4103</v>
      </c>
      <c r="AH3394" s="9">
        <f t="shared" si="1255"/>
        <v>19272.495149999999</v>
      </c>
      <c r="AK3394" t="s">
        <v>4103</v>
      </c>
      <c r="AL3394" s="9">
        <f t="shared" si="1256"/>
        <v>14426.1952</v>
      </c>
      <c r="AP3394" s="9">
        <v>9203</v>
      </c>
      <c r="AS3394" t="s">
        <v>4103</v>
      </c>
      <c r="AT3394" s="9">
        <f t="shared" si="1271"/>
        <v>0</v>
      </c>
      <c r="AW3394" t="str">
        <f t="shared" si="1257"/>
        <v>POC</v>
      </c>
      <c r="AX3394" s="9">
        <f t="shared" si="1258"/>
        <v>0</v>
      </c>
      <c r="AZ3394" t="s">
        <v>4151</v>
      </c>
      <c r="BA3394" s="9">
        <v>15632.5</v>
      </c>
      <c r="BC3394" t="str">
        <f t="shared" si="1259"/>
        <v>APCs</v>
      </c>
      <c r="BD3394" s="9">
        <f t="shared" si="1260"/>
        <v>15632.5</v>
      </c>
      <c r="BF3394" t="str">
        <f t="shared" si="1261"/>
        <v>APCs</v>
      </c>
      <c r="BG3394" s="9">
        <f t="shared" si="1262"/>
        <v>15632.5</v>
      </c>
      <c r="BI3394" t="str">
        <f t="shared" si="1263"/>
        <v>APCs</v>
      </c>
      <c r="BJ3394" s="9">
        <f t="shared" si="1264"/>
        <v>15632.5</v>
      </c>
      <c r="BL3394" t="str">
        <f t="shared" si="1265"/>
        <v>APCs</v>
      </c>
      <c r="BM3394" s="9">
        <f t="shared" si="1266"/>
        <v>15632.5</v>
      </c>
      <c r="BO3394" t="str">
        <f t="shared" si="1267"/>
        <v>APCs</v>
      </c>
      <c r="BP3394" s="9">
        <f t="shared" si="1268"/>
        <v>15632.5</v>
      </c>
    </row>
    <row r="3395" spans="1:68" x14ac:dyDescent="0.25">
      <c r="A3395">
        <v>1061762</v>
      </c>
      <c r="B3395" t="s">
        <v>275</v>
      </c>
      <c r="C3395">
        <v>360</v>
      </c>
      <c r="D3395" t="s">
        <v>276</v>
      </c>
      <c r="F3395" s="9">
        <f t="shared" ref="F3395:F3458" si="1275">MIN(J3395:BP3395)</f>
        <v>0</v>
      </c>
      <c r="G3395" s="9">
        <f t="shared" ref="G3395:G3458" si="1276">MAX(J3395:BP3395)</f>
        <v>19272.495149999999</v>
      </c>
      <c r="H3395" s="9">
        <f t="shared" ref="H3395:H3458" si="1277">I3395*60%</f>
        <v>13524.557999999999</v>
      </c>
      <c r="I3395" s="9">
        <v>22540.93</v>
      </c>
      <c r="K3395" t="s">
        <v>4100</v>
      </c>
      <c r="N3395" t="s">
        <v>4103</v>
      </c>
      <c r="O3395" s="9">
        <f t="shared" si="1252"/>
        <v>2145.8965359999997</v>
      </c>
      <c r="Q3395" t="s">
        <v>4103</v>
      </c>
      <c r="R3395" s="9">
        <f t="shared" si="1272"/>
        <v>6829.9017899999999</v>
      </c>
      <c r="U3395" t="s">
        <v>4103</v>
      </c>
      <c r="V3395" s="9">
        <f t="shared" si="1274"/>
        <v>8249.9803799999991</v>
      </c>
      <c r="Y3395" t="s">
        <v>4103</v>
      </c>
      <c r="Z3395" s="9">
        <f t="shared" si="1253"/>
        <v>15778.651</v>
      </c>
      <c r="AA3395" t="s">
        <v>4103</v>
      </c>
      <c r="AC3395" t="s">
        <v>4103</v>
      </c>
      <c r="AD3395" s="9">
        <f t="shared" si="1254"/>
        <v>6762.2789999999995</v>
      </c>
      <c r="AG3395" t="s">
        <v>4103</v>
      </c>
      <c r="AH3395" s="9">
        <f t="shared" si="1255"/>
        <v>19272.495149999999</v>
      </c>
      <c r="AK3395" t="s">
        <v>4103</v>
      </c>
      <c r="AL3395" s="9">
        <f t="shared" si="1256"/>
        <v>14426.1952</v>
      </c>
      <c r="AP3395" s="9">
        <v>9203</v>
      </c>
      <c r="AS3395" t="s">
        <v>4103</v>
      </c>
      <c r="AT3395" s="9">
        <f t="shared" si="1271"/>
        <v>0</v>
      </c>
      <c r="AW3395" t="str">
        <f t="shared" si="1257"/>
        <v>POC</v>
      </c>
      <c r="AX3395" s="9">
        <f t="shared" si="1258"/>
        <v>0</v>
      </c>
      <c r="AZ3395" t="s">
        <v>4151</v>
      </c>
      <c r="BA3395" s="9">
        <v>15632.5</v>
      </c>
      <c r="BC3395" t="str">
        <f t="shared" si="1259"/>
        <v>APCs</v>
      </c>
      <c r="BD3395" s="9">
        <f t="shared" si="1260"/>
        <v>15632.5</v>
      </c>
      <c r="BF3395" t="str">
        <f t="shared" si="1261"/>
        <v>APCs</v>
      </c>
      <c r="BG3395" s="9">
        <f t="shared" si="1262"/>
        <v>15632.5</v>
      </c>
      <c r="BI3395" t="str">
        <f t="shared" si="1263"/>
        <v>APCs</v>
      </c>
      <c r="BJ3395" s="9">
        <f t="shared" si="1264"/>
        <v>15632.5</v>
      </c>
      <c r="BL3395" t="str">
        <f t="shared" si="1265"/>
        <v>APCs</v>
      </c>
      <c r="BM3395" s="9">
        <f t="shared" si="1266"/>
        <v>15632.5</v>
      </c>
      <c r="BO3395" t="str">
        <f t="shared" si="1267"/>
        <v>APCs</v>
      </c>
      <c r="BP3395" s="9">
        <f t="shared" si="1268"/>
        <v>15632.5</v>
      </c>
    </row>
    <row r="3396" spans="1:68" x14ac:dyDescent="0.25">
      <c r="A3396">
        <v>1061763</v>
      </c>
      <c r="B3396" t="s">
        <v>277</v>
      </c>
      <c r="C3396">
        <v>360</v>
      </c>
      <c r="D3396" t="s">
        <v>278</v>
      </c>
      <c r="F3396" s="9">
        <f t="shared" si="1275"/>
        <v>0</v>
      </c>
      <c r="G3396" s="9">
        <f t="shared" si="1276"/>
        <v>19272.495149999999</v>
      </c>
      <c r="H3396" s="9">
        <f t="shared" si="1277"/>
        <v>13524.557999999999</v>
      </c>
      <c r="I3396" s="9">
        <v>22540.93</v>
      </c>
      <c r="K3396" t="s">
        <v>4100</v>
      </c>
      <c r="N3396" t="s">
        <v>4103</v>
      </c>
      <c r="O3396" s="9">
        <f t="shared" si="1252"/>
        <v>2145.8965359999997</v>
      </c>
      <c r="Q3396" t="s">
        <v>4103</v>
      </c>
      <c r="R3396" s="9">
        <f t="shared" si="1272"/>
        <v>6829.9017899999999</v>
      </c>
      <c r="U3396" t="s">
        <v>4103</v>
      </c>
      <c r="V3396" s="9">
        <f t="shared" si="1274"/>
        <v>8249.9803799999991</v>
      </c>
      <c r="Y3396" t="s">
        <v>4103</v>
      </c>
      <c r="Z3396" s="9">
        <f t="shared" si="1253"/>
        <v>15778.651</v>
      </c>
      <c r="AA3396" t="s">
        <v>4103</v>
      </c>
      <c r="AC3396" t="s">
        <v>4103</v>
      </c>
      <c r="AD3396" s="9">
        <f t="shared" si="1254"/>
        <v>6762.2789999999995</v>
      </c>
      <c r="AG3396" t="s">
        <v>4103</v>
      </c>
      <c r="AH3396" s="9">
        <f t="shared" si="1255"/>
        <v>19272.495149999999</v>
      </c>
      <c r="AK3396" t="s">
        <v>4103</v>
      </c>
      <c r="AL3396" s="9">
        <f t="shared" si="1256"/>
        <v>14426.1952</v>
      </c>
      <c r="AP3396" s="9">
        <v>9203</v>
      </c>
      <c r="AS3396" t="s">
        <v>4103</v>
      </c>
      <c r="AT3396" s="9">
        <f t="shared" si="1271"/>
        <v>0</v>
      </c>
      <c r="AW3396" t="str">
        <f t="shared" si="1257"/>
        <v>POC</v>
      </c>
      <c r="AX3396" s="9">
        <f t="shared" si="1258"/>
        <v>0</v>
      </c>
      <c r="AZ3396" t="s">
        <v>4151</v>
      </c>
      <c r="BA3396" s="9">
        <v>15632.5</v>
      </c>
      <c r="BC3396" t="str">
        <f t="shared" si="1259"/>
        <v>APCs</v>
      </c>
      <c r="BD3396" s="9">
        <f t="shared" si="1260"/>
        <v>15632.5</v>
      </c>
      <c r="BF3396" t="str">
        <f t="shared" si="1261"/>
        <v>APCs</v>
      </c>
      <c r="BG3396" s="9">
        <f t="shared" si="1262"/>
        <v>15632.5</v>
      </c>
      <c r="BI3396" t="str">
        <f t="shared" si="1263"/>
        <v>APCs</v>
      </c>
      <c r="BJ3396" s="9">
        <f t="shared" si="1264"/>
        <v>15632.5</v>
      </c>
      <c r="BL3396" t="str">
        <f t="shared" si="1265"/>
        <v>APCs</v>
      </c>
      <c r="BM3396" s="9">
        <f t="shared" si="1266"/>
        <v>15632.5</v>
      </c>
      <c r="BO3396" t="str">
        <f t="shared" si="1267"/>
        <v>APCs</v>
      </c>
      <c r="BP3396" s="9">
        <f t="shared" si="1268"/>
        <v>15632.5</v>
      </c>
    </row>
    <row r="3397" spans="1:68" x14ac:dyDescent="0.25">
      <c r="A3397">
        <v>1061529</v>
      </c>
      <c r="B3397" t="s">
        <v>206</v>
      </c>
      <c r="C3397">
        <v>360</v>
      </c>
      <c r="D3397" t="s">
        <v>45</v>
      </c>
      <c r="F3397" s="9">
        <f t="shared" si="1275"/>
        <v>0</v>
      </c>
      <c r="G3397" s="9">
        <f t="shared" si="1276"/>
        <v>21413.013999999999</v>
      </c>
      <c r="H3397" s="9">
        <f t="shared" si="1277"/>
        <v>18354.011999999999</v>
      </c>
      <c r="I3397" s="9">
        <v>30590.02</v>
      </c>
      <c r="K3397" t="s">
        <v>4100</v>
      </c>
      <c r="N3397" t="s">
        <v>4103</v>
      </c>
      <c r="O3397" s="9">
        <f t="shared" si="1252"/>
        <v>2912.1699039999999</v>
      </c>
      <c r="Q3397" t="s">
        <v>4103</v>
      </c>
      <c r="R3397" s="9">
        <f t="shared" si="1272"/>
        <v>9268.7760600000001</v>
      </c>
      <c r="U3397" t="s">
        <v>4103</v>
      </c>
      <c r="V3397" s="9">
        <f t="shared" si="1274"/>
        <v>11195.947319999999</v>
      </c>
      <c r="Y3397" t="s">
        <v>4103</v>
      </c>
      <c r="Z3397" s="9">
        <f t="shared" si="1253"/>
        <v>21413.013999999999</v>
      </c>
      <c r="AA3397" t="s">
        <v>4103</v>
      </c>
      <c r="AC3397" t="s">
        <v>4103</v>
      </c>
      <c r="AD3397" s="9">
        <f t="shared" si="1254"/>
        <v>9177.0059999999994</v>
      </c>
      <c r="AG3397" t="s">
        <v>4103</v>
      </c>
      <c r="AH3397" s="9">
        <f t="shared" si="1255"/>
        <v>19272.495149999999</v>
      </c>
      <c r="AK3397" t="s">
        <v>4103</v>
      </c>
      <c r="AL3397" s="9">
        <f t="shared" si="1256"/>
        <v>19577.612799999999</v>
      </c>
      <c r="AO3397" t="s">
        <v>4103</v>
      </c>
      <c r="AP3397" s="9">
        <f>I3397*24%</f>
        <v>7341.6048000000001</v>
      </c>
      <c r="AS3397" t="s">
        <v>4103</v>
      </c>
      <c r="AT3397" s="9">
        <f t="shared" si="1271"/>
        <v>0</v>
      </c>
      <c r="AW3397" t="str">
        <f t="shared" si="1257"/>
        <v>POC</v>
      </c>
      <c r="AX3397" s="9">
        <f t="shared" si="1258"/>
        <v>0</v>
      </c>
      <c r="AZ3397" t="s">
        <v>4158</v>
      </c>
      <c r="BA3397" s="9">
        <v>0</v>
      </c>
      <c r="BC3397" t="str">
        <f t="shared" si="1259"/>
        <v>Non Reimburseable</v>
      </c>
      <c r="BD3397" s="9">
        <f t="shared" si="1260"/>
        <v>0</v>
      </c>
      <c r="BF3397" t="str">
        <f t="shared" si="1261"/>
        <v>Non Reimburseable</v>
      </c>
      <c r="BG3397" s="9">
        <f t="shared" si="1262"/>
        <v>0</v>
      </c>
      <c r="BI3397" t="str">
        <f t="shared" si="1263"/>
        <v>Non Reimburseable</v>
      </c>
      <c r="BJ3397" s="9">
        <f t="shared" si="1264"/>
        <v>0</v>
      </c>
      <c r="BL3397" t="str">
        <f t="shared" si="1265"/>
        <v>Non Reimburseable</v>
      </c>
      <c r="BM3397" s="9">
        <f t="shared" si="1266"/>
        <v>0</v>
      </c>
      <c r="BO3397" t="str">
        <f t="shared" si="1267"/>
        <v>Non Reimburseable</v>
      </c>
      <c r="BP3397" s="9">
        <f t="shared" si="1268"/>
        <v>0</v>
      </c>
    </row>
    <row r="3398" spans="1:68" x14ac:dyDescent="0.25">
      <c r="A3398">
        <v>1061532</v>
      </c>
      <c r="B3398" t="s">
        <v>207</v>
      </c>
      <c r="C3398">
        <v>360</v>
      </c>
      <c r="D3398" t="s">
        <v>45</v>
      </c>
      <c r="F3398" s="9">
        <f t="shared" si="1275"/>
        <v>0</v>
      </c>
      <c r="G3398" s="9">
        <f t="shared" si="1276"/>
        <v>26154.467099999998</v>
      </c>
      <c r="H3398" s="9">
        <f t="shared" si="1277"/>
        <v>18354.011999999999</v>
      </c>
      <c r="I3398" s="9">
        <v>30590.02</v>
      </c>
      <c r="K3398" t="s">
        <v>4100</v>
      </c>
      <c r="N3398" t="s">
        <v>4103</v>
      </c>
      <c r="O3398" s="9">
        <f t="shared" si="1252"/>
        <v>2912.1699039999999</v>
      </c>
      <c r="Q3398" t="s">
        <v>4103</v>
      </c>
      <c r="R3398" s="9">
        <f t="shared" si="1272"/>
        <v>9268.7760600000001</v>
      </c>
      <c r="U3398" t="s">
        <v>4103</v>
      </c>
      <c r="V3398" s="9">
        <f t="shared" si="1274"/>
        <v>11195.947319999999</v>
      </c>
      <c r="Y3398" t="s">
        <v>4103</v>
      </c>
      <c r="Z3398" s="9">
        <f t="shared" si="1253"/>
        <v>21413.013999999999</v>
      </c>
      <c r="AA3398" t="s">
        <v>4103</v>
      </c>
      <c r="AC3398" t="s">
        <v>4103</v>
      </c>
      <c r="AD3398" s="9">
        <f t="shared" si="1254"/>
        <v>9177.0059999999994</v>
      </c>
      <c r="AG3398" t="s">
        <v>4103</v>
      </c>
      <c r="AH3398" s="9">
        <f t="shared" si="1255"/>
        <v>26154.467099999998</v>
      </c>
      <c r="AK3398" t="s">
        <v>4103</v>
      </c>
      <c r="AL3398" s="9">
        <f t="shared" si="1256"/>
        <v>19577.612799999999</v>
      </c>
      <c r="AO3398" t="s">
        <v>4103</v>
      </c>
      <c r="AP3398" s="9">
        <f>I3398*24%</f>
        <v>7341.6048000000001</v>
      </c>
      <c r="AS3398" t="s">
        <v>4103</v>
      </c>
      <c r="AT3398" s="9">
        <f t="shared" si="1271"/>
        <v>0</v>
      </c>
      <c r="AW3398" t="str">
        <f t="shared" si="1257"/>
        <v>POC</v>
      </c>
      <c r="AX3398" s="9">
        <f t="shared" si="1258"/>
        <v>0</v>
      </c>
      <c r="AZ3398" t="s">
        <v>4158</v>
      </c>
      <c r="BA3398" s="9">
        <v>0</v>
      </c>
      <c r="BC3398" t="str">
        <f t="shared" si="1259"/>
        <v>Non Reimburseable</v>
      </c>
      <c r="BD3398" s="9">
        <f t="shared" si="1260"/>
        <v>0</v>
      </c>
      <c r="BF3398" t="str">
        <f t="shared" si="1261"/>
        <v>Non Reimburseable</v>
      </c>
      <c r="BG3398" s="9">
        <f t="shared" si="1262"/>
        <v>0</v>
      </c>
      <c r="BI3398" t="str">
        <f t="shared" si="1263"/>
        <v>Non Reimburseable</v>
      </c>
      <c r="BJ3398" s="9">
        <f t="shared" si="1264"/>
        <v>0</v>
      </c>
      <c r="BL3398" t="str">
        <f t="shared" si="1265"/>
        <v>Non Reimburseable</v>
      </c>
      <c r="BM3398" s="9">
        <f t="shared" si="1266"/>
        <v>0</v>
      </c>
      <c r="BO3398" t="str">
        <f t="shared" si="1267"/>
        <v>Non Reimburseable</v>
      </c>
      <c r="BP3398" s="9">
        <f t="shared" si="1268"/>
        <v>0</v>
      </c>
    </row>
    <row r="3399" spans="1:68" x14ac:dyDescent="0.25">
      <c r="A3399">
        <v>1061274</v>
      </c>
      <c r="B3399" t="s">
        <v>149</v>
      </c>
      <c r="C3399">
        <v>360</v>
      </c>
      <c r="D3399" t="s">
        <v>45</v>
      </c>
      <c r="F3399" s="9">
        <f t="shared" si="1275"/>
        <v>0</v>
      </c>
      <c r="G3399" s="9">
        <f t="shared" si="1276"/>
        <v>26154.467099999998</v>
      </c>
      <c r="H3399" s="9">
        <f t="shared" si="1277"/>
        <v>20032.722000000002</v>
      </c>
      <c r="I3399" s="9">
        <v>33387.870000000003</v>
      </c>
      <c r="K3399" t="s">
        <v>4100</v>
      </c>
      <c r="N3399" t="s">
        <v>4103</v>
      </c>
      <c r="O3399" s="9">
        <f t="shared" si="1252"/>
        <v>3178.525224</v>
      </c>
      <c r="Q3399" t="s">
        <v>4103</v>
      </c>
      <c r="R3399" s="9">
        <f t="shared" si="1272"/>
        <v>10116.52461</v>
      </c>
      <c r="U3399" t="s">
        <v>4103</v>
      </c>
      <c r="V3399" s="9">
        <f t="shared" si="1274"/>
        <v>12219.960420000001</v>
      </c>
      <c r="Y3399" t="s">
        <v>4103</v>
      </c>
      <c r="Z3399" s="9">
        <f t="shared" si="1253"/>
        <v>23371.509000000002</v>
      </c>
      <c r="AA3399" t="s">
        <v>4103</v>
      </c>
      <c r="AC3399" t="s">
        <v>4103</v>
      </c>
      <c r="AD3399" s="9">
        <f t="shared" si="1254"/>
        <v>10016.361000000001</v>
      </c>
      <c r="AG3399" t="s">
        <v>4103</v>
      </c>
      <c r="AH3399" s="9">
        <f t="shared" si="1255"/>
        <v>26154.467099999998</v>
      </c>
      <c r="AK3399" t="s">
        <v>4103</v>
      </c>
      <c r="AL3399" s="9">
        <f t="shared" si="1256"/>
        <v>21368.236800000002</v>
      </c>
      <c r="AO3399" t="s">
        <v>4103</v>
      </c>
      <c r="AP3399" s="9">
        <f>I3399*24%</f>
        <v>8013.0888000000004</v>
      </c>
      <c r="AS3399" t="s">
        <v>4103</v>
      </c>
      <c r="AT3399" s="9">
        <f t="shared" si="1271"/>
        <v>0</v>
      </c>
      <c r="AW3399" t="str">
        <f t="shared" si="1257"/>
        <v>POC</v>
      </c>
      <c r="AX3399" s="9">
        <f t="shared" si="1258"/>
        <v>0</v>
      </c>
      <c r="AZ3399" t="s">
        <v>4158</v>
      </c>
      <c r="BA3399" s="9">
        <v>0</v>
      </c>
      <c r="BC3399" t="str">
        <f t="shared" si="1259"/>
        <v>Non Reimburseable</v>
      </c>
      <c r="BD3399" s="9">
        <f t="shared" si="1260"/>
        <v>0</v>
      </c>
      <c r="BF3399" t="str">
        <f t="shared" si="1261"/>
        <v>Non Reimburseable</v>
      </c>
      <c r="BG3399" s="9">
        <f t="shared" si="1262"/>
        <v>0</v>
      </c>
      <c r="BI3399" t="str">
        <f t="shared" si="1263"/>
        <v>Non Reimburseable</v>
      </c>
      <c r="BJ3399" s="9">
        <f t="shared" si="1264"/>
        <v>0</v>
      </c>
      <c r="BL3399" t="str">
        <f t="shared" si="1265"/>
        <v>Non Reimburseable</v>
      </c>
      <c r="BM3399" s="9">
        <f t="shared" si="1266"/>
        <v>0</v>
      </c>
      <c r="BO3399" t="str">
        <f t="shared" si="1267"/>
        <v>Non Reimburseable</v>
      </c>
      <c r="BP3399" s="9">
        <f t="shared" si="1268"/>
        <v>0</v>
      </c>
    </row>
    <row r="3400" spans="1:68" x14ac:dyDescent="0.25">
      <c r="A3400">
        <v>1061275</v>
      </c>
      <c r="B3400" t="s">
        <v>150</v>
      </c>
      <c r="C3400">
        <v>360</v>
      </c>
      <c r="D3400" t="s">
        <v>45</v>
      </c>
      <c r="F3400" s="9">
        <f t="shared" si="1275"/>
        <v>0</v>
      </c>
      <c r="G3400" s="9">
        <f t="shared" si="1276"/>
        <v>28546.628850000001</v>
      </c>
      <c r="H3400" s="9">
        <f t="shared" si="1277"/>
        <v>20032.722000000002</v>
      </c>
      <c r="I3400" s="9">
        <v>33387.870000000003</v>
      </c>
      <c r="K3400" t="s">
        <v>4100</v>
      </c>
      <c r="N3400" t="s">
        <v>4103</v>
      </c>
      <c r="O3400" s="9">
        <f t="shared" si="1252"/>
        <v>3178.525224</v>
      </c>
      <c r="Q3400" t="s">
        <v>4103</v>
      </c>
      <c r="R3400" s="9">
        <f t="shared" si="1272"/>
        <v>10116.52461</v>
      </c>
      <c r="U3400" t="s">
        <v>4103</v>
      </c>
      <c r="V3400" s="9">
        <f t="shared" si="1274"/>
        <v>12219.960420000001</v>
      </c>
      <c r="Y3400" t="s">
        <v>4103</v>
      </c>
      <c r="Z3400" s="9">
        <f t="shared" si="1253"/>
        <v>23371.509000000002</v>
      </c>
      <c r="AA3400" t="s">
        <v>4103</v>
      </c>
      <c r="AC3400" t="s">
        <v>4103</v>
      </c>
      <c r="AD3400" s="9">
        <f t="shared" si="1254"/>
        <v>10016.361000000001</v>
      </c>
      <c r="AG3400" t="s">
        <v>4103</v>
      </c>
      <c r="AH3400" s="9">
        <f t="shared" si="1255"/>
        <v>28546.628850000001</v>
      </c>
      <c r="AK3400" t="s">
        <v>4103</v>
      </c>
      <c r="AL3400" s="9">
        <f t="shared" si="1256"/>
        <v>21368.236800000002</v>
      </c>
      <c r="AO3400" t="s">
        <v>4103</v>
      </c>
      <c r="AP3400" s="9">
        <f>I3400*24%</f>
        <v>8013.0888000000004</v>
      </c>
      <c r="AS3400" t="s">
        <v>4103</v>
      </c>
      <c r="AT3400" s="9">
        <f t="shared" si="1271"/>
        <v>0</v>
      </c>
      <c r="AW3400" t="str">
        <f t="shared" si="1257"/>
        <v>POC</v>
      </c>
      <c r="AX3400" s="9">
        <f t="shared" si="1258"/>
        <v>0</v>
      </c>
      <c r="AZ3400" t="s">
        <v>4158</v>
      </c>
      <c r="BA3400" s="9">
        <v>0</v>
      </c>
      <c r="BC3400" t="str">
        <f t="shared" si="1259"/>
        <v>Non Reimburseable</v>
      </c>
      <c r="BD3400" s="9">
        <f t="shared" si="1260"/>
        <v>0</v>
      </c>
      <c r="BF3400" t="str">
        <f t="shared" si="1261"/>
        <v>Non Reimburseable</v>
      </c>
      <c r="BG3400" s="9">
        <f t="shared" si="1262"/>
        <v>0</v>
      </c>
      <c r="BI3400" t="str">
        <f t="shared" si="1263"/>
        <v>Non Reimburseable</v>
      </c>
      <c r="BJ3400" s="9">
        <f t="shared" si="1264"/>
        <v>0</v>
      </c>
      <c r="BL3400" t="str">
        <f t="shared" si="1265"/>
        <v>Non Reimburseable</v>
      </c>
      <c r="BM3400" s="9">
        <f t="shared" si="1266"/>
        <v>0</v>
      </c>
      <c r="BO3400" t="str">
        <f t="shared" si="1267"/>
        <v>Non Reimburseable</v>
      </c>
      <c r="BP3400" s="9">
        <f t="shared" si="1268"/>
        <v>0</v>
      </c>
    </row>
    <row r="3401" spans="1:68" x14ac:dyDescent="0.25">
      <c r="A3401">
        <v>1061288</v>
      </c>
      <c r="B3401" t="s">
        <v>158</v>
      </c>
      <c r="C3401">
        <v>360</v>
      </c>
      <c r="D3401">
        <v>33285</v>
      </c>
      <c r="F3401" s="9">
        <f t="shared" si="1275"/>
        <v>0</v>
      </c>
      <c r="G3401" s="9">
        <f t="shared" si="1276"/>
        <v>28546.628850000001</v>
      </c>
      <c r="H3401" s="9">
        <f t="shared" si="1277"/>
        <v>20157.935999999998</v>
      </c>
      <c r="I3401" s="9">
        <v>33596.559999999998</v>
      </c>
      <c r="K3401" t="s">
        <v>4100</v>
      </c>
      <c r="N3401" t="s">
        <v>4103</v>
      </c>
      <c r="O3401" s="9">
        <f t="shared" si="1252"/>
        <v>3198.3925119999994</v>
      </c>
      <c r="Q3401" t="s">
        <v>4103</v>
      </c>
      <c r="R3401" s="9">
        <f t="shared" si="1272"/>
        <v>10179.757679999999</v>
      </c>
      <c r="U3401" t="s">
        <v>4103</v>
      </c>
      <c r="V3401" s="9">
        <f t="shared" si="1274"/>
        <v>12296.34096</v>
      </c>
      <c r="Y3401" t="s">
        <v>4103</v>
      </c>
      <c r="Z3401" s="9">
        <f t="shared" si="1253"/>
        <v>23517.591999999997</v>
      </c>
      <c r="AA3401" t="s">
        <v>4103</v>
      </c>
      <c r="AC3401" t="s">
        <v>4103</v>
      </c>
      <c r="AD3401" s="9">
        <f t="shared" si="1254"/>
        <v>10078.967999999999</v>
      </c>
      <c r="AG3401" t="s">
        <v>4103</v>
      </c>
      <c r="AH3401" s="9">
        <f t="shared" si="1255"/>
        <v>28546.628850000001</v>
      </c>
      <c r="AK3401" t="s">
        <v>4103</v>
      </c>
      <c r="AL3401" s="9">
        <f t="shared" si="1256"/>
        <v>21501.7984</v>
      </c>
      <c r="AP3401" s="9">
        <v>9203</v>
      </c>
      <c r="AS3401" t="s">
        <v>4103</v>
      </c>
      <c r="AT3401" s="9">
        <f t="shared" si="1271"/>
        <v>0</v>
      </c>
      <c r="AW3401" t="str">
        <f t="shared" si="1257"/>
        <v>POC</v>
      </c>
      <c r="AX3401" s="9">
        <f t="shared" si="1258"/>
        <v>0</v>
      </c>
      <c r="AZ3401" t="s">
        <v>4151</v>
      </c>
      <c r="BA3401" s="9">
        <v>7573.87</v>
      </c>
      <c r="BC3401" t="str">
        <f t="shared" si="1259"/>
        <v>APCs</v>
      </c>
      <c r="BD3401" s="9">
        <f t="shared" si="1260"/>
        <v>7573.87</v>
      </c>
      <c r="BF3401" t="str">
        <f t="shared" si="1261"/>
        <v>APCs</v>
      </c>
      <c r="BG3401" s="9">
        <f t="shared" si="1262"/>
        <v>7573.87</v>
      </c>
      <c r="BI3401" t="str">
        <f t="shared" si="1263"/>
        <v>APCs</v>
      </c>
      <c r="BJ3401" s="9">
        <f t="shared" si="1264"/>
        <v>7573.87</v>
      </c>
      <c r="BL3401" t="str">
        <f t="shared" si="1265"/>
        <v>APCs</v>
      </c>
      <c r="BM3401" s="9">
        <f t="shared" si="1266"/>
        <v>7573.87</v>
      </c>
      <c r="BO3401" t="str">
        <f t="shared" si="1267"/>
        <v>APCs</v>
      </c>
      <c r="BP3401" s="9">
        <f t="shared" si="1268"/>
        <v>7573.87</v>
      </c>
    </row>
    <row r="3402" spans="1:68" x14ac:dyDescent="0.25">
      <c r="A3402">
        <v>1061285</v>
      </c>
      <c r="B3402" t="s">
        <v>155</v>
      </c>
      <c r="C3402">
        <v>360</v>
      </c>
      <c r="D3402" t="s">
        <v>45</v>
      </c>
      <c r="F3402" s="9">
        <f t="shared" si="1275"/>
        <v>0</v>
      </c>
      <c r="G3402" s="9">
        <f t="shared" si="1276"/>
        <v>28725.058799999999</v>
      </c>
      <c r="H3402" s="9">
        <f t="shared" si="1277"/>
        <v>20343.240000000002</v>
      </c>
      <c r="I3402" s="9">
        <v>33905.4</v>
      </c>
      <c r="K3402" t="s">
        <v>4100</v>
      </c>
      <c r="N3402" t="s">
        <v>4103</v>
      </c>
      <c r="O3402" s="9">
        <f t="shared" si="1252"/>
        <v>3227.7940800000001</v>
      </c>
      <c r="Q3402" t="s">
        <v>4103</v>
      </c>
      <c r="R3402" s="9">
        <f t="shared" si="1272"/>
        <v>10273.3362</v>
      </c>
      <c r="U3402" t="s">
        <v>4103</v>
      </c>
      <c r="V3402" s="9">
        <f t="shared" si="1274"/>
        <v>12409.376400000001</v>
      </c>
      <c r="Y3402" t="s">
        <v>4103</v>
      </c>
      <c r="Z3402" s="9">
        <f t="shared" si="1253"/>
        <v>23733.78</v>
      </c>
      <c r="AA3402" t="s">
        <v>4103</v>
      </c>
      <c r="AC3402" t="s">
        <v>4103</v>
      </c>
      <c r="AD3402" s="9">
        <f t="shared" si="1254"/>
        <v>10171.620000000001</v>
      </c>
      <c r="AG3402" t="s">
        <v>4103</v>
      </c>
      <c r="AH3402" s="9">
        <f t="shared" si="1255"/>
        <v>28725.058799999999</v>
      </c>
      <c r="AK3402" t="s">
        <v>4103</v>
      </c>
      <c r="AL3402" s="9">
        <f t="shared" si="1256"/>
        <v>21699.456000000002</v>
      </c>
      <c r="AO3402" t="s">
        <v>4103</v>
      </c>
      <c r="AP3402" s="9">
        <f t="shared" ref="AP3402:AP3433" si="1278">I3402*24%</f>
        <v>8137.2960000000003</v>
      </c>
      <c r="AS3402" t="s">
        <v>4103</v>
      </c>
      <c r="AT3402" s="9">
        <f t="shared" si="1271"/>
        <v>0</v>
      </c>
      <c r="AW3402" t="str">
        <f t="shared" si="1257"/>
        <v>POC</v>
      </c>
      <c r="AX3402" s="9">
        <f t="shared" si="1258"/>
        <v>0</v>
      </c>
      <c r="AZ3402" t="s">
        <v>4158</v>
      </c>
      <c r="BA3402" s="9">
        <v>0</v>
      </c>
      <c r="BC3402" t="str">
        <f t="shared" si="1259"/>
        <v>Non Reimburseable</v>
      </c>
      <c r="BD3402" s="9">
        <f t="shared" si="1260"/>
        <v>0</v>
      </c>
      <c r="BF3402" t="str">
        <f t="shared" si="1261"/>
        <v>Non Reimburseable</v>
      </c>
      <c r="BG3402" s="9">
        <f t="shared" si="1262"/>
        <v>0</v>
      </c>
      <c r="BI3402" t="str">
        <f t="shared" si="1263"/>
        <v>Non Reimburseable</v>
      </c>
      <c r="BJ3402" s="9">
        <f t="shared" si="1264"/>
        <v>0</v>
      </c>
      <c r="BL3402" t="str">
        <f t="shared" si="1265"/>
        <v>Non Reimburseable</v>
      </c>
      <c r="BM3402" s="9">
        <f t="shared" si="1266"/>
        <v>0</v>
      </c>
      <c r="BO3402" t="str">
        <f t="shared" si="1267"/>
        <v>Non Reimburseable</v>
      </c>
      <c r="BP3402" s="9">
        <f t="shared" si="1268"/>
        <v>0</v>
      </c>
    </row>
    <row r="3403" spans="1:68" x14ac:dyDescent="0.25">
      <c r="A3403">
        <v>1691002</v>
      </c>
      <c r="B3403" t="s">
        <v>3730</v>
      </c>
      <c r="C3403">
        <v>360</v>
      </c>
      <c r="D3403" t="s">
        <v>45</v>
      </c>
      <c r="F3403" s="9">
        <f t="shared" si="1275"/>
        <v>0</v>
      </c>
      <c r="G3403" s="9">
        <f t="shared" si="1276"/>
        <v>28989.117000000002</v>
      </c>
      <c r="H3403" s="9">
        <f t="shared" si="1277"/>
        <v>20669.346000000001</v>
      </c>
      <c r="I3403" s="9">
        <v>34448.910000000003</v>
      </c>
      <c r="K3403" t="s">
        <v>4100</v>
      </c>
      <c r="N3403" t="s">
        <v>4103</v>
      </c>
      <c r="O3403" s="9">
        <f t="shared" si="1252"/>
        <v>3279.5362319999999</v>
      </c>
      <c r="Q3403" t="s">
        <v>4103</v>
      </c>
      <c r="R3403" s="9">
        <f t="shared" si="1272"/>
        <v>10438.01973</v>
      </c>
      <c r="U3403" t="s">
        <v>4103</v>
      </c>
      <c r="V3403" s="9">
        <f t="shared" si="1274"/>
        <v>12608.301060000002</v>
      </c>
      <c r="Y3403" t="s">
        <v>4103</v>
      </c>
      <c r="Z3403" s="9">
        <f t="shared" si="1253"/>
        <v>24114.237000000001</v>
      </c>
      <c r="AA3403" t="s">
        <v>4103</v>
      </c>
      <c r="AC3403" t="s">
        <v>4103</v>
      </c>
      <c r="AD3403" s="9">
        <f t="shared" si="1254"/>
        <v>10334.673000000001</v>
      </c>
      <c r="AG3403" t="s">
        <v>4103</v>
      </c>
      <c r="AH3403" s="9">
        <f t="shared" si="1255"/>
        <v>28989.117000000002</v>
      </c>
      <c r="AK3403" t="s">
        <v>4103</v>
      </c>
      <c r="AL3403" s="9">
        <f t="shared" si="1256"/>
        <v>22047.302400000004</v>
      </c>
      <c r="AO3403" t="s">
        <v>4103</v>
      </c>
      <c r="AP3403" s="9">
        <f t="shared" si="1278"/>
        <v>8267.7384000000002</v>
      </c>
      <c r="AS3403" t="s">
        <v>4103</v>
      </c>
      <c r="AT3403" s="9">
        <f t="shared" si="1271"/>
        <v>0</v>
      </c>
      <c r="AW3403" t="str">
        <f t="shared" si="1257"/>
        <v>POC</v>
      </c>
      <c r="AX3403" s="9">
        <f t="shared" si="1258"/>
        <v>0</v>
      </c>
      <c r="AZ3403" t="s">
        <v>4158</v>
      </c>
      <c r="BA3403" s="9">
        <v>0</v>
      </c>
      <c r="BC3403" t="str">
        <f t="shared" si="1259"/>
        <v>Non Reimburseable</v>
      </c>
      <c r="BD3403" s="9">
        <f t="shared" si="1260"/>
        <v>0</v>
      </c>
      <c r="BF3403" t="str">
        <f t="shared" si="1261"/>
        <v>Non Reimburseable</v>
      </c>
      <c r="BG3403" s="9">
        <f t="shared" si="1262"/>
        <v>0</v>
      </c>
      <c r="BI3403" t="str">
        <f t="shared" si="1263"/>
        <v>Non Reimburseable</v>
      </c>
      <c r="BJ3403" s="9">
        <f t="shared" si="1264"/>
        <v>0</v>
      </c>
      <c r="BL3403" t="str">
        <f t="shared" si="1265"/>
        <v>Non Reimburseable</v>
      </c>
      <c r="BM3403" s="9">
        <f t="shared" si="1266"/>
        <v>0</v>
      </c>
      <c r="BO3403" t="str">
        <f t="shared" si="1267"/>
        <v>Non Reimburseable</v>
      </c>
      <c r="BP3403" s="9">
        <f t="shared" si="1268"/>
        <v>0</v>
      </c>
    </row>
    <row r="3404" spans="1:68" x14ac:dyDescent="0.25">
      <c r="A3404">
        <v>1061268</v>
      </c>
      <c r="B3404" t="s">
        <v>144</v>
      </c>
      <c r="C3404">
        <v>360</v>
      </c>
      <c r="D3404" t="s">
        <v>45</v>
      </c>
      <c r="F3404" s="9">
        <f t="shared" si="1275"/>
        <v>0</v>
      </c>
      <c r="G3404" s="9">
        <f t="shared" si="1276"/>
        <v>29453.818050000002</v>
      </c>
      <c r="H3404" s="9">
        <f t="shared" si="1277"/>
        <v>20776.241999999998</v>
      </c>
      <c r="I3404" s="9">
        <v>34627.07</v>
      </c>
      <c r="K3404" t="s">
        <v>4100</v>
      </c>
      <c r="N3404" t="s">
        <v>4103</v>
      </c>
      <c r="O3404" s="9">
        <f t="shared" si="1252"/>
        <v>3296.4970639999997</v>
      </c>
      <c r="Q3404" t="s">
        <v>4103</v>
      </c>
      <c r="R3404" s="9">
        <f t="shared" si="1272"/>
        <v>10492.002209999999</v>
      </c>
      <c r="U3404" t="s">
        <v>4103</v>
      </c>
      <c r="V3404" s="9">
        <f t="shared" si="1274"/>
        <v>12673.50762</v>
      </c>
      <c r="Y3404" t="s">
        <v>4103</v>
      </c>
      <c r="Z3404" s="9">
        <f t="shared" si="1253"/>
        <v>24238.948999999997</v>
      </c>
      <c r="AA3404" t="s">
        <v>4103</v>
      </c>
      <c r="AC3404" t="s">
        <v>4103</v>
      </c>
      <c r="AD3404" s="9">
        <f t="shared" si="1254"/>
        <v>10388.120999999999</v>
      </c>
      <c r="AG3404" t="s">
        <v>4103</v>
      </c>
      <c r="AH3404" s="9">
        <f t="shared" si="1255"/>
        <v>29453.818050000002</v>
      </c>
      <c r="AK3404" t="s">
        <v>4103</v>
      </c>
      <c r="AL3404" s="9">
        <f t="shared" si="1256"/>
        <v>22161.324799999999</v>
      </c>
      <c r="AO3404" t="s">
        <v>4103</v>
      </c>
      <c r="AP3404" s="9">
        <f t="shared" si="1278"/>
        <v>8310.496799999999</v>
      </c>
      <c r="AS3404" t="s">
        <v>4103</v>
      </c>
      <c r="AT3404" s="9">
        <f t="shared" si="1271"/>
        <v>0</v>
      </c>
      <c r="AW3404" t="str">
        <f t="shared" si="1257"/>
        <v>POC</v>
      </c>
      <c r="AX3404" s="9">
        <f t="shared" si="1258"/>
        <v>0</v>
      </c>
      <c r="AZ3404" t="s">
        <v>4158</v>
      </c>
      <c r="BA3404" s="9">
        <v>0</v>
      </c>
      <c r="BC3404" t="str">
        <f t="shared" si="1259"/>
        <v>Non Reimburseable</v>
      </c>
      <c r="BD3404" s="9">
        <f t="shared" si="1260"/>
        <v>0</v>
      </c>
      <c r="BF3404" t="str">
        <f t="shared" si="1261"/>
        <v>Non Reimburseable</v>
      </c>
      <c r="BG3404" s="9">
        <f t="shared" si="1262"/>
        <v>0</v>
      </c>
      <c r="BI3404" t="str">
        <f t="shared" si="1263"/>
        <v>Non Reimburseable</v>
      </c>
      <c r="BJ3404" s="9">
        <f t="shared" si="1264"/>
        <v>0</v>
      </c>
      <c r="BL3404" t="str">
        <f t="shared" si="1265"/>
        <v>Non Reimburseable</v>
      </c>
      <c r="BM3404" s="9">
        <f t="shared" si="1266"/>
        <v>0</v>
      </c>
      <c r="BO3404" t="str">
        <f t="shared" si="1267"/>
        <v>Non Reimburseable</v>
      </c>
      <c r="BP3404" s="9">
        <f t="shared" si="1268"/>
        <v>0</v>
      </c>
    </row>
    <row r="3405" spans="1:68" x14ac:dyDescent="0.25">
      <c r="A3405">
        <v>2811668</v>
      </c>
      <c r="B3405" t="s">
        <v>4014</v>
      </c>
      <c r="C3405">
        <v>360</v>
      </c>
      <c r="D3405" t="s">
        <v>45</v>
      </c>
      <c r="F3405" s="9">
        <f t="shared" si="1275"/>
        <v>0</v>
      </c>
      <c r="G3405" s="9">
        <f t="shared" si="1276"/>
        <v>29606.144850000001</v>
      </c>
      <c r="H3405" s="9">
        <f t="shared" si="1277"/>
        <v>20966.885999999999</v>
      </c>
      <c r="I3405" s="9">
        <v>34944.81</v>
      </c>
      <c r="K3405" t="s">
        <v>4100</v>
      </c>
      <c r="N3405" t="s">
        <v>4103</v>
      </c>
      <c r="O3405" s="9">
        <f t="shared" si="1252"/>
        <v>3326.7459119999994</v>
      </c>
      <c r="Q3405" t="s">
        <v>4103</v>
      </c>
      <c r="R3405" s="9">
        <f t="shared" si="1272"/>
        <v>10588.277429999998</v>
      </c>
      <c r="U3405" t="s">
        <v>4103</v>
      </c>
      <c r="V3405" s="9">
        <f t="shared" si="1274"/>
        <v>12789.800459999999</v>
      </c>
      <c r="Y3405" t="s">
        <v>4103</v>
      </c>
      <c r="Z3405" s="9">
        <f t="shared" si="1253"/>
        <v>24461.366999999998</v>
      </c>
      <c r="AA3405" t="s">
        <v>4103</v>
      </c>
      <c r="AC3405" t="s">
        <v>4103</v>
      </c>
      <c r="AD3405" s="9">
        <f t="shared" si="1254"/>
        <v>10483.442999999999</v>
      </c>
      <c r="AG3405" t="s">
        <v>4103</v>
      </c>
      <c r="AH3405" s="9">
        <f t="shared" si="1255"/>
        <v>29606.144850000001</v>
      </c>
      <c r="AK3405" t="s">
        <v>4103</v>
      </c>
      <c r="AL3405" s="9">
        <f t="shared" si="1256"/>
        <v>22364.678400000001</v>
      </c>
      <c r="AO3405" t="s">
        <v>4103</v>
      </c>
      <c r="AP3405" s="9">
        <f t="shared" si="1278"/>
        <v>8386.7543999999998</v>
      </c>
      <c r="AS3405" t="s">
        <v>4103</v>
      </c>
      <c r="AT3405" s="9">
        <f t="shared" si="1271"/>
        <v>0</v>
      </c>
      <c r="AW3405" t="str">
        <f t="shared" si="1257"/>
        <v>POC</v>
      </c>
      <c r="AX3405" s="9">
        <f t="shared" si="1258"/>
        <v>0</v>
      </c>
      <c r="AZ3405" t="s">
        <v>4158</v>
      </c>
      <c r="BA3405" s="9">
        <v>0</v>
      </c>
      <c r="BC3405" t="str">
        <f t="shared" si="1259"/>
        <v>Non Reimburseable</v>
      </c>
      <c r="BD3405" s="9">
        <f t="shared" si="1260"/>
        <v>0</v>
      </c>
      <c r="BF3405" t="str">
        <f t="shared" si="1261"/>
        <v>Non Reimburseable</v>
      </c>
      <c r="BG3405" s="9">
        <f t="shared" si="1262"/>
        <v>0</v>
      </c>
      <c r="BI3405" t="str">
        <f t="shared" si="1263"/>
        <v>Non Reimburseable</v>
      </c>
      <c r="BJ3405" s="9">
        <f t="shared" si="1264"/>
        <v>0</v>
      </c>
      <c r="BL3405" t="str">
        <f t="shared" si="1265"/>
        <v>Non Reimburseable</v>
      </c>
      <c r="BM3405" s="9">
        <f t="shared" si="1266"/>
        <v>0</v>
      </c>
      <c r="BO3405" t="str">
        <f t="shared" si="1267"/>
        <v>Non Reimburseable</v>
      </c>
      <c r="BP3405" s="9">
        <f t="shared" si="1268"/>
        <v>0</v>
      </c>
    </row>
    <row r="3406" spans="1:68" x14ac:dyDescent="0.25">
      <c r="A3406">
        <v>2850051</v>
      </c>
      <c r="B3406" t="s">
        <v>4058</v>
      </c>
      <c r="C3406">
        <v>360</v>
      </c>
      <c r="D3406" t="s">
        <v>45</v>
      </c>
      <c r="F3406" s="9">
        <f t="shared" si="1275"/>
        <v>0</v>
      </c>
      <c r="G3406" s="9">
        <f t="shared" si="1276"/>
        <v>29877.812549999999</v>
      </c>
      <c r="H3406" s="9">
        <f t="shared" si="1277"/>
        <v>21553.488000000001</v>
      </c>
      <c r="I3406" s="9">
        <v>35922.480000000003</v>
      </c>
      <c r="K3406" t="s">
        <v>4100</v>
      </c>
      <c r="N3406" t="s">
        <v>4103</v>
      </c>
      <c r="O3406" s="9">
        <f t="shared" si="1252"/>
        <v>3419.8200959999999</v>
      </c>
      <c r="Q3406" t="s">
        <v>4103</v>
      </c>
      <c r="R3406" s="9">
        <f t="shared" si="1272"/>
        <v>10884.51144</v>
      </c>
      <c r="U3406" t="s">
        <v>4103</v>
      </c>
      <c r="V3406" s="9">
        <f t="shared" si="1274"/>
        <v>13147.627680000001</v>
      </c>
      <c r="Y3406" t="s">
        <v>4103</v>
      </c>
      <c r="Z3406" s="9">
        <f t="shared" si="1253"/>
        <v>25145.736000000001</v>
      </c>
      <c r="AA3406" t="s">
        <v>4103</v>
      </c>
      <c r="AC3406" t="s">
        <v>4103</v>
      </c>
      <c r="AD3406" s="9">
        <f t="shared" si="1254"/>
        <v>10776.744000000001</v>
      </c>
      <c r="AG3406" t="s">
        <v>4103</v>
      </c>
      <c r="AH3406" s="9">
        <f t="shared" si="1255"/>
        <v>29877.812549999999</v>
      </c>
      <c r="AK3406" t="s">
        <v>4103</v>
      </c>
      <c r="AL3406" s="9">
        <f t="shared" si="1256"/>
        <v>22990.387200000001</v>
      </c>
      <c r="AO3406" t="s">
        <v>4103</v>
      </c>
      <c r="AP3406" s="9">
        <f t="shared" si="1278"/>
        <v>8621.3952000000008</v>
      </c>
      <c r="AS3406" t="s">
        <v>4103</v>
      </c>
      <c r="AT3406" s="9">
        <f t="shared" si="1271"/>
        <v>0</v>
      </c>
      <c r="AW3406" t="str">
        <f t="shared" si="1257"/>
        <v>POC</v>
      </c>
      <c r="AX3406" s="9">
        <f t="shared" si="1258"/>
        <v>0</v>
      </c>
      <c r="AZ3406" t="s">
        <v>4158</v>
      </c>
      <c r="BA3406" s="9">
        <v>0</v>
      </c>
      <c r="BC3406" t="str">
        <f t="shared" si="1259"/>
        <v>Non Reimburseable</v>
      </c>
      <c r="BD3406" s="9">
        <f t="shared" si="1260"/>
        <v>0</v>
      </c>
      <c r="BF3406" t="str">
        <f t="shared" si="1261"/>
        <v>Non Reimburseable</v>
      </c>
      <c r="BG3406" s="9">
        <f t="shared" si="1262"/>
        <v>0</v>
      </c>
      <c r="BI3406" t="str">
        <f t="shared" si="1263"/>
        <v>Non Reimburseable</v>
      </c>
      <c r="BJ3406" s="9">
        <f t="shared" si="1264"/>
        <v>0</v>
      </c>
      <c r="BL3406" t="str">
        <f t="shared" si="1265"/>
        <v>Non Reimburseable</v>
      </c>
      <c r="BM3406" s="9">
        <f t="shared" si="1266"/>
        <v>0</v>
      </c>
      <c r="BO3406" t="str">
        <f t="shared" si="1267"/>
        <v>Non Reimburseable</v>
      </c>
      <c r="BP3406" s="9">
        <f t="shared" si="1268"/>
        <v>0</v>
      </c>
    </row>
    <row r="3407" spans="1:68" x14ac:dyDescent="0.25">
      <c r="A3407">
        <v>2850079</v>
      </c>
      <c r="B3407" t="s">
        <v>4065</v>
      </c>
      <c r="C3407">
        <v>360</v>
      </c>
      <c r="D3407" t="s">
        <v>45</v>
      </c>
      <c r="F3407" s="9">
        <f t="shared" si="1275"/>
        <v>0</v>
      </c>
      <c r="G3407" s="9">
        <f t="shared" si="1276"/>
        <v>30713.720400000002</v>
      </c>
      <c r="H3407" s="9">
        <f t="shared" si="1277"/>
        <v>22311.45</v>
      </c>
      <c r="I3407" s="9">
        <v>37185.75</v>
      </c>
      <c r="K3407" t="s">
        <v>4100</v>
      </c>
      <c r="N3407" t="s">
        <v>4103</v>
      </c>
      <c r="O3407" s="9">
        <f t="shared" si="1252"/>
        <v>3540.0833999999995</v>
      </c>
      <c r="Q3407" t="s">
        <v>4103</v>
      </c>
      <c r="R3407" s="9">
        <f t="shared" si="1272"/>
        <v>11267.28225</v>
      </c>
      <c r="U3407" t="s">
        <v>4103</v>
      </c>
      <c r="V3407" s="9">
        <f t="shared" si="1274"/>
        <v>13609.9845</v>
      </c>
      <c r="Y3407" t="s">
        <v>4103</v>
      </c>
      <c r="Z3407" s="9">
        <f t="shared" si="1253"/>
        <v>26030.024999999998</v>
      </c>
      <c r="AA3407" t="s">
        <v>4103</v>
      </c>
      <c r="AC3407" t="s">
        <v>4103</v>
      </c>
      <c r="AD3407" s="9">
        <f t="shared" si="1254"/>
        <v>11155.725</v>
      </c>
      <c r="AG3407" t="s">
        <v>4103</v>
      </c>
      <c r="AH3407" s="9">
        <f t="shared" si="1255"/>
        <v>30713.720400000002</v>
      </c>
      <c r="AK3407" t="s">
        <v>4103</v>
      </c>
      <c r="AL3407" s="9">
        <f t="shared" si="1256"/>
        <v>23798.880000000001</v>
      </c>
      <c r="AO3407" t="s">
        <v>4103</v>
      </c>
      <c r="AP3407" s="9">
        <f t="shared" si="1278"/>
        <v>8924.58</v>
      </c>
      <c r="AS3407" t="s">
        <v>4103</v>
      </c>
      <c r="AT3407" s="9">
        <f t="shared" si="1271"/>
        <v>0</v>
      </c>
      <c r="AW3407" t="str">
        <f t="shared" si="1257"/>
        <v>POC</v>
      </c>
      <c r="AX3407" s="9">
        <f t="shared" si="1258"/>
        <v>0</v>
      </c>
      <c r="AZ3407" t="s">
        <v>4158</v>
      </c>
      <c r="BA3407" s="9">
        <v>0</v>
      </c>
      <c r="BC3407" t="str">
        <f t="shared" si="1259"/>
        <v>Non Reimburseable</v>
      </c>
      <c r="BD3407" s="9">
        <f t="shared" si="1260"/>
        <v>0</v>
      </c>
      <c r="BF3407" t="str">
        <f t="shared" si="1261"/>
        <v>Non Reimburseable</v>
      </c>
      <c r="BG3407" s="9">
        <f t="shared" si="1262"/>
        <v>0</v>
      </c>
      <c r="BI3407" t="str">
        <f t="shared" si="1263"/>
        <v>Non Reimburseable</v>
      </c>
      <c r="BJ3407" s="9">
        <f t="shared" si="1264"/>
        <v>0</v>
      </c>
      <c r="BL3407" t="str">
        <f t="shared" si="1265"/>
        <v>Non Reimburseable</v>
      </c>
      <c r="BM3407" s="9">
        <f t="shared" si="1266"/>
        <v>0</v>
      </c>
      <c r="BO3407" t="str">
        <f t="shared" si="1267"/>
        <v>Non Reimburseable</v>
      </c>
      <c r="BP3407" s="9">
        <f t="shared" si="1268"/>
        <v>0</v>
      </c>
    </row>
    <row r="3408" spans="1:68" x14ac:dyDescent="0.25">
      <c r="A3408">
        <v>2850050</v>
      </c>
      <c r="B3408" t="s">
        <v>4057</v>
      </c>
      <c r="C3408">
        <v>360</v>
      </c>
      <c r="D3408" t="s">
        <v>45</v>
      </c>
      <c r="F3408" s="9">
        <f t="shared" si="1275"/>
        <v>0</v>
      </c>
      <c r="G3408" s="9">
        <f t="shared" si="1276"/>
        <v>31793.81625</v>
      </c>
      <c r="H3408" s="9">
        <f t="shared" si="1277"/>
        <v>23063.633999999998</v>
      </c>
      <c r="I3408" s="9">
        <v>38439.39</v>
      </c>
      <c r="K3408" t="s">
        <v>4100</v>
      </c>
      <c r="N3408" t="s">
        <v>4103</v>
      </c>
      <c r="O3408" s="9">
        <f t="shared" si="1252"/>
        <v>3659.4299279999996</v>
      </c>
      <c r="Q3408" t="s">
        <v>4103</v>
      </c>
      <c r="R3408" s="9">
        <f t="shared" si="1272"/>
        <v>11647.13517</v>
      </c>
      <c r="U3408" t="s">
        <v>4103</v>
      </c>
      <c r="V3408" s="9">
        <f t="shared" si="1274"/>
        <v>14068.81674</v>
      </c>
      <c r="Y3408" t="s">
        <v>4103</v>
      </c>
      <c r="Z3408" s="9">
        <f t="shared" si="1253"/>
        <v>26907.572999999997</v>
      </c>
      <c r="AA3408" t="s">
        <v>4103</v>
      </c>
      <c r="AC3408" t="s">
        <v>4103</v>
      </c>
      <c r="AD3408" s="9">
        <f t="shared" si="1254"/>
        <v>11531.816999999999</v>
      </c>
      <c r="AG3408" t="s">
        <v>4103</v>
      </c>
      <c r="AH3408" s="9">
        <f t="shared" si="1255"/>
        <v>31793.81625</v>
      </c>
      <c r="AK3408" t="s">
        <v>4103</v>
      </c>
      <c r="AL3408" s="9">
        <f t="shared" si="1256"/>
        <v>24601.209600000002</v>
      </c>
      <c r="AO3408" t="s">
        <v>4103</v>
      </c>
      <c r="AP3408" s="9">
        <f t="shared" si="1278"/>
        <v>9225.4535999999989</v>
      </c>
      <c r="AS3408" t="s">
        <v>4103</v>
      </c>
      <c r="AT3408" s="9">
        <f t="shared" si="1271"/>
        <v>0</v>
      </c>
      <c r="AW3408" t="str">
        <f t="shared" si="1257"/>
        <v>POC</v>
      </c>
      <c r="AX3408" s="9">
        <f t="shared" si="1258"/>
        <v>0</v>
      </c>
      <c r="AZ3408" t="s">
        <v>4158</v>
      </c>
      <c r="BA3408" s="9">
        <v>0</v>
      </c>
      <c r="BC3408" t="str">
        <f t="shared" si="1259"/>
        <v>Non Reimburseable</v>
      </c>
      <c r="BD3408" s="9">
        <f t="shared" si="1260"/>
        <v>0</v>
      </c>
      <c r="BF3408" t="str">
        <f t="shared" si="1261"/>
        <v>Non Reimburseable</v>
      </c>
      <c r="BG3408" s="9">
        <f t="shared" si="1262"/>
        <v>0</v>
      </c>
      <c r="BI3408" t="str">
        <f t="shared" si="1263"/>
        <v>Non Reimburseable</v>
      </c>
      <c r="BJ3408" s="9">
        <f t="shared" si="1264"/>
        <v>0</v>
      </c>
      <c r="BL3408" t="str">
        <f t="shared" si="1265"/>
        <v>Non Reimburseable</v>
      </c>
      <c r="BM3408" s="9">
        <f t="shared" si="1266"/>
        <v>0</v>
      </c>
      <c r="BO3408" t="str">
        <f t="shared" si="1267"/>
        <v>Non Reimburseable</v>
      </c>
      <c r="BP3408" s="9">
        <f t="shared" si="1268"/>
        <v>0</v>
      </c>
    </row>
    <row r="3409" spans="1:68" x14ac:dyDescent="0.25">
      <c r="A3409">
        <v>2850052</v>
      </c>
      <c r="B3409" t="s">
        <v>4059</v>
      </c>
      <c r="C3409">
        <v>360</v>
      </c>
      <c r="D3409" t="s">
        <v>45</v>
      </c>
      <c r="F3409" s="9">
        <f t="shared" si="1275"/>
        <v>0</v>
      </c>
      <c r="G3409" s="9">
        <f t="shared" si="1276"/>
        <v>32865.678449999999</v>
      </c>
      <c r="H3409" s="9">
        <f t="shared" si="1277"/>
        <v>24429.317999999999</v>
      </c>
      <c r="I3409" s="9">
        <v>40715.53</v>
      </c>
      <c r="K3409" t="s">
        <v>4100</v>
      </c>
      <c r="N3409" t="s">
        <v>4103</v>
      </c>
      <c r="O3409" s="9">
        <f t="shared" si="1252"/>
        <v>3876.1184559999997</v>
      </c>
      <c r="Q3409" t="s">
        <v>4103</v>
      </c>
      <c r="R3409" s="9">
        <f t="shared" si="1272"/>
        <v>12336.80559</v>
      </c>
      <c r="U3409" t="s">
        <v>4103</v>
      </c>
      <c r="V3409" s="9">
        <f t="shared" si="1274"/>
        <v>14901.883979999999</v>
      </c>
      <c r="Y3409" t="s">
        <v>4103</v>
      </c>
      <c r="Z3409" s="9">
        <f t="shared" si="1253"/>
        <v>28500.870999999999</v>
      </c>
      <c r="AA3409" t="s">
        <v>4103</v>
      </c>
      <c r="AC3409" t="s">
        <v>4103</v>
      </c>
      <c r="AD3409" s="9">
        <f t="shared" si="1254"/>
        <v>12214.659</v>
      </c>
      <c r="AG3409" t="s">
        <v>4103</v>
      </c>
      <c r="AH3409" s="9">
        <f t="shared" si="1255"/>
        <v>32865.678449999999</v>
      </c>
      <c r="AK3409" t="s">
        <v>4103</v>
      </c>
      <c r="AL3409" s="9">
        <f t="shared" si="1256"/>
        <v>26057.939200000001</v>
      </c>
      <c r="AO3409" t="s">
        <v>4103</v>
      </c>
      <c r="AP3409" s="9">
        <f t="shared" si="1278"/>
        <v>9771.7271999999994</v>
      </c>
      <c r="AS3409" t="s">
        <v>4103</v>
      </c>
      <c r="AT3409" s="9">
        <f t="shared" si="1271"/>
        <v>0</v>
      </c>
      <c r="AW3409" t="str">
        <f t="shared" si="1257"/>
        <v>POC</v>
      </c>
      <c r="AX3409" s="9">
        <f t="shared" si="1258"/>
        <v>0</v>
      </c>
      <c r="AZ3409" t="s">
        <v>4158</v>
      </c>
      <c r="BA3409" s="9">
        <v>0</v>
      </c>
      <c r="BC3409" t="str">
        <f t="shared" si="1259"/>
        <v>Non Reimburseable</v>
      </c>
      <c r="BD3409" s="9">
        <f t="shared" si="1260"/>
        <v>0</v>
      </c>
      <c r="BF3409" t="str">
        <f t="shared" si="1261"/>
        <v>Non Reimburseable</v>
      </c>
      <c r="BG3409" s="9">
        <f t="shared" si="1262"/>
        <v>0</v>
      </c>
      <c r="BI3409" t="str">
        <f t="shared" si="1263"/>
        <v>Non Reimburseable</v>
      </c>
      <c r="BJ3409" s="9">
        <f t="shared" si="1264"/>
        <v>0</v>
      </c>
      <c r="BL3409" t="str">
        <f t="shared" si="1265"/>
        <v>Non Reimburseable</v>
      </c>
      <c r="BM3409" s="9">
        <f t="shared" si="1266"/>
        <v>0</v>
      </c>
      <c r="BO3409" t="str">
        <f t="shared" si="1267"/>
        <v>Non Reimburseable</v>
      </c>
      <c r="BP3409" s="9">
        <f t="shared" si="1268"/>
        <v>0</v>
      </c>
    </row>
    <row r="3410" spans="1:68" x14ac:dyDescent="0.25">
      <c r="A3410">
        <v>2852101</v>
      </c>
      <c r="B3410" t="s">
        <v>4077</v>
      </c>
      <c r="C3410">
        <v>360</v>
      </c>
      <c r="D3410" t="s">
        <v>45</v>
      </c>
      <c r="F3410" s="9">
        <f t="shared" si="1275"/>
        <v>0</v>
      </c>
      <c r="G3410" s="9">
        <f t="shared" si="1276"/>
        <v>34811.778149999998</v>
      </c>
      <c r="H3410" s="9">
        <f t="shared" si="1277"/>
        <v>24945.234</v>
      </c>
      <c r="I3410" s="9">
        <v>41575.39</v>
      </c>
      <c r="K3410" t="s">
        <v>4100</v>
      </c>
      <c r="N3410" t="s">
        <v>4103</v>
      </c>
      <c r="O3410" s="9">
        <f t="shared" si="1252"/>
        <v>3957.9771279999995</v>
      </c>
      <c r="Q3410" t="s">
        <v>4103</v>
      </c>
      <c r="R3410" s="9">
        <f t="shared" si="1272"/>
        <v>12597.34317</v>
      </c>
      <c r="U3410" t="s">
        <v>4103</v>
      </c>
      <c r="V3410" s="9">
        <f t="shared" si="1274"/>
        <v>15216.59274</v>
      </c>
      <c r="Y3410" t="s">
        <v>4103</v>
      </c>
      <c r="Z3410" s="9">
        <f t="shared" si="1253"/>
        <v>29102.772999999997</v>
      </c>
      <c r="AA3410" t="s">
        <v>4103</v>
      </c>
      <c r="AC3410" t="s">
        <v>4103</v>
      </c>
      <c r="AD3410" s="9">
        <f t="shared" si="1254"/>
        <v>12472.617</v>
      </c>
      <c r="AG3410" t="s">
        <v>4103</v>
      </c>
      <c r="AH3410" s="9">
        <f t="shared" si="1255"/>
        <v>34811.778149999998</v>
      </c>
      <c r="AK3410" t="s">
        <v>4103</v>
      </c>
      <c r="AL3410" s="9">
        <f t="shared" si="1256"/>
        <v>26608.249599999999</v>
      </c>
      <c r="AO3410" t="s">
        <v>4103</v>
      </c>
      <c r="AP3410" s="9">
        <f t="shared" si="1278"/>
        <v>9978.0936000000002</v>
      </c>
      <c r="AS3410" t="s">
        <v>4103</v>
      </c>
      <c r="AT3410" s="9">
        <f t="shared" si="1271"/>
        <v>0</v>
      </c>
      <c r="AW3410" t="str">
        <f t="shared" si="1257"/>
        <v>POC</v>
      </c>
      <c r="AX3410" s="9">
        <f t="shared" si="1258"/>
        <v>0</v>
      </c>
      <c r="AZ3410" t="s">
        <v>4158</v>
      </c>
      <c r="BA3410" s="9">
        <v>0</v>
      </c>
      <c r="BC3410" t="str">
        <f t="shared" si="1259"/>
        <v>Non Reimburseable</v>
      </c>
      <c r="BD3410" s="9">
        <f t="shared" si="1260"/>
        <v>0</v>
      </c>
      <c r="BF3410" t="str">
        <f t="shared" si="1261"/>
        <v>Non Reimburseable</v>
      </c>
      <c r="BG3410" s="9">
        <f t="shared" si="1262"/>
        <v>0</v>
      </c>
      <c r="BI3410" t="str">
        <f t="shared" si="1263"/>
        <v>Non Reimburseable</v>
      </c>
      <c r="BJ3410" s="9">
        <f t="shared" si="1264"/>
        <v>0</v>
      </c>
      <c r="BL3410" t="str">
        <f t="shared" si="1265"/>
        <v>Non Reimburseable</v>
      </c>
      <c r="BM3410" s="9">
        <f t="shared" si="1266"/>
        <v>0</v>
      </c>
      <c r="BO3410" t="str">
        <f t="shared" si="1267"/>
        <v>Non Reimburseable</v>
      </c>
      <c r="BP3410" s="9">
        <f t="shared" si="1268"/>
        <v>0</v>
      </c>
    </row>
    <row r="3411" spans="1:68" x14ac:dyDescent="0.25">
      <c r="A3411">
        <v>1061513</v>
      </c>
      <c r="B3411" t="s">
        <v>194</v>
      </c>
      <c r="C3411">
        <v>360</v>
      </c>
      <c r="D3411" t="s">
        <v>45</v>
      </c>
      <c r="F3411" s="9">
        <f t="shared" si="1275"/>
        <v>0</v>
      </c>
      <c r="G3411" s="9">
        <f t="shared" si="1276"/>
        <v>35546.958449999998</v>
      </c>
      <c r="H3411" s="9">
        <f t="shared" si="1277"/>
        <v>25865.327999999998</v>
      </c>
      <c r="I3411" s="9">
        <v>43108.88</v>
      </c>
      <c r="K3411" t="s">
        <v>4100</v>
      </c>
      <c r="N3411" t="s">
        <v>4103</v>
      </c>
      <c r="O3411" s="9">
        <f t="shared" si="1252"/>
        <v>4103.9653759999992</v>
      </c>
      <c r="Q3411" t="s">
        <v>4103</v>
      </c>
      <c r="R3411" s="9">
        <f t="shared" si="1272"/>
        <v>13061.990639999998</v>
      </c>
      <c r="U3411" t="s">
        <v>4103</v>
      </c>
      <c r="V3411" s="9">
        <f t="shared" si="1274"/>
        <v>15777.850079999998</v>
      </c>
      <c r="Y3411" t="s">
        <v>4103</v>
      </c>
      <c r="Z3411" s="9">
        <f t="shared" si="1253"/>
        <v>30176.215999999997</v>
      </c>
      <c r="AA3411" t="s">
        <v>4103</v>
      </c>
      <c r="AC3411" t="s">
        <v>4103</v>
      </c>
      <c r="AD3411" s="9">
        <f t="shared" si="1254"/>
        <v>12932.663999999999</v>
      </c>
      <c r="AG3411" t="s">
        <v>4103</v>
      </c>
      <c r="AH3411" s="9">
        <f t="shared" si="1255"/>
        <v>35546.958449999998</v>
      </c>
      <c r="AK3411" t="s">
        <v>4103</v>
      </c>
      <c r="AL3411" s="9">
        <f t="shared" si="1256"/>
        <v>27589.683199999999</v>
      </c>
      <c r="AO3411" t="s">
        <v>4103</v>
      </c>
      <c r="AP3411" s="9">
        <f t="shared" si="1278"/>
        <v>10346.1312</v>
      </c>
      <c r="AS3411" t="s">
        <v>4103</v>
      </c>
      <c r="AT3411" s="9">
        <f t="shared" si="1271"/>
        <v>0</v>
      </c>
      <c r="AW3411" t="str">
        <f t="shared" si="1257"/>
        <v>POC</v>
      </c>
      <c r="AX3411" s="9">
        <f t="shared" si="1258"/>
        <v>0</v>
      </c>
      <c r="AZ3411" t="s">
        <v>4158</v>
      </c>
      <c r="BA3411" s="9">
        <v>0</v>
      </c>
      <c r="BC3411" t="str">
        <f t="shared" si="1259"/>
        <v>Non Reimburseable</v>
      </c>
      <c r="BD3411" s="9">
        <f t="shared" si="1260"/>
        <v>0</v>
      </c>
      <c r="BF3411" t="str">
        <f t="shared" si="1261"/>
        <v>Non Reimburseable</v>
      </c>
      <c r="BG3411" s="9">
        <f t="shared" si="1262"/>
        <v>0</v>
      </c>
      <c r="BI3411" t="str">
        <f t="shared" si="1263"/>
        <v>Non Reimburseable</v>
      </c>
      <c r="BJ3411" s="9">
        <f t="shared" si="1264"/>
        <v>0</v>
      </c>
      <c r="BL3411" t="str">
        <f t="shared" si="1265"/>
        <v>Non Reimburseable</v>
      </c>
      <c r="BM3411" s="9">
        <f t="shared" si="1266"/>
        <v>0</v>
      </c>
      <c r="BO3411" t="str">
        <f t="shared" si="1267"/>
        <v>Non Reimburseable</v>
      </c>
      <c r="BP3411" s="9">
        <f t="shared" si="1268"/>
        <v>0</v>
      </c>
    </row>
    <row r="3412" spans="1:68" x14ac:dyDescent="0.25">
      <c r="A3412">
        <v>1061517</v>
      </c>
      <c r="B3412" t="s">
        <v>196</v>
      </c>
      <c r="C3412">
        <v>360</v>
      </c>
      <c r="D3412" t="s">
        <v>45</v>
      </c>
      <c r="F3412" s="9">
        <f t="shared" si="1275"/>
        <v>0</v>
      </c>
      <c r="G3412" s="9">
        <f t="shared" si="1276"/>
        <v>36858.092399999994</v>
      </c>
      <c r="H3412" s="9">
        <f t="shared" si="1277"/>
        <v>25865.327999999998</v>
      </c>
      <c r="I3412" s="9">
        <v>43108.88</v>
      </c>
      <c r="K3412" t="s">
        <v>4100</v>
      </c>
      <c r="N3412" t="s">
        <v>4103</v>
      </c>
      <c r="O3412" s="9">
        <f t="shared" si="1252"/>
        <v>4103.9653759999992</v>
      </c>
      <c r="Q3412" t="s">
        <v>4103</v>
      </c>
      <c r="R3412" s="9">
        <f t="shared" si="1272"/>
        <v>13061.990639999998</v>
      </c>
      <c r="U3412" t="s">
        <v>4103</v>
      </c>
      <c r="V3412" s="9">
        <f t="shared" si="1274"/>
        <v>15777.850079999998</v>
      </c>
      <c r="Y3412" t="s">
        <v>4103</v>
      </c>
      <c r="Z3412" s="9">
        <f t="shared" si="1253"/>
        <v>30176.215999999997</v>
      </c>
      <c r="AA3412" t="s">
        <v>4103</v>
      </c>
      <c r="AC3412" t="s">
        <v>4103</v>
      </c>
      <c r="AD3412" s="9">
        <f t="shared" si="1254"/>
        <v>12932.663999999999</v>
      </c>
      <c r="AG3412" t="s">
        <v>4103</v>
      </c>
      <c r="AH3412" s="9">
        <f t="shared" si="1255"/>
        <v>36858.092399999994</v>
      </c>
      <c r="AK3412" t="s">
        <v>4103</v>
      </c>
      <c r="AL3412" s="9">
        <f t="shared" si="1256"/>
        <v>27589.683199999999</v>
      </c>
      <c r="AO3412" t="s">
        <v>4103</v>
      </c>
      <c r="AP3412" s="9">
        <f t="shared" si="1278"/>
        <v>10346.1312</v>
      </c>
      <c r="AS3412" t="s">
        <v>4103</v>
      </c>
      <c r="AT3412" s="9">
        <f t="shared" si="1271"/>
        <v>0</v>
      </c>
      <c r="AW3412" t="str">
        <f t="shared" si="1257"/>
        <v>POC</v>
      </c>
      <c r="AX3412" s="9">
        <f t="shared" si="1258"/>
        <v>0</v>
      </c>
      <c r="AZ3412" t="s">
        <v>4158</v>
      </c>
      <c r="BA3412" s="9">
        <v>0</v>
      </c>
      <c r="BC3412" t="str">
        <f t="shared" si="1259"/>
        <v>Non Reimburseable</v>
      </c>
      <c r="BD3412" s="9">
        <f t="shared" si="1260"/>
        <v>0</v>
      </c>
      <c r="BF3412" t="str">
        <f t="shared" si="1261"/>
        <v>Non Reimburseable</v>
      </c>
      <c r="BG3412" s="9">
        <f t="shared" si="1262"/>
        <v>0</v>
      </c>
      <c r="BI3412" t="str">
        <f t="shared" si="1263"/>
        <v>Non Reimburseable</v>
      </c>
      <c r="BJ3412" s="9">
        <f t="shared" si="1264"/>
        <v>0</v>
      </c>
      <c r="BL3412" t="str">
        <f t="shared" si="1265"/>
        <v>Non Reimburseable</v>
      </c>
      <c r="BM3412" s="9">
        <f t="shared" si="1266"/>
        <v>0</v>
      </c>
      <c r="BO3412" t="str">
        <f t="shared" si="1267"/>
        <v>Non Reimburseable</v>
      </c>
      <c r="BP3412" s="9">
        <f t="shared" si="1268"/>
        <v>0</v>
      </c>
    </row>
    <row r="3413" spans="1:68" x14ac:dyDescent="0.25">
      <c r="A3413">
        <v>1061521</v>
      </c>
      <c r="B3413" t="s">
        <v>200</v>
      </c>
      <c r="C3413">
        <v>360</v>
      </c>
      <c r="D3413" t="s">
        <v>45</v>
      </c>
      <c r="F3413" s="9">
        <f t="shared" si="1275"/>
        <v>0</v>
      </c>
      <c r="G3413" s="9">
        <f t="shared" si="1276"/>
        <v>36858.092399999994</v>
      </c>
      <c r="H3413" s="9">
        <f t="shared" si="1277"/>
        <v>25865.327999999998</v>
      </c>
      <c r="I3413" s="9">
        <v>43108.88</v>
      </c>
      <c r="K3413" t="s">
        <v>4100</v>
      </c>
      <c r="N3413" t="s">
        <v>4103</v>
      </c>
      <c r="O3413" s="9">
        <f t="shared" si="1252"/>
        <v>4103.9653759999992</v>
      </c>
      <c r="Q3413" t="s">
        <v>4103</v>
      </c>
      <c r="R3413" s="9">
        <f t="shared" si="1272"/>
        <v>13061.990639999998</v>
      </c>
      <c r="U3413" t="s">
        <v>4103</v>
      </c>
      <c r="V3413" s="9">
        <f t="shared" si="1274"/>
        <v>15777.850079999998</v>
      </c>
      <c r="Y3413" t="s">
        <v>4103</v>
      </c>
      <c r="Z3413" s="9">
        <f t="shared" si="1253"/>
        <v>30176.215999999997</v>
      </c>
      <c r="AA3413" t="s">
        <v>4103</v>
      </c>
      <c r="AC3413" t="s">
        <v>4103</v>
      </c>
      <c r="AD3413" s="9">
        <f t="shared" si="1254"/>
        <v>12932.663999999999</v>
      </c>
      <c r="AG3413" t="s">
        <v>4103</v>
      </c>
      <c r="AH3413" s="9">
        <f t="shared" si="1255"/>
        <v>36858.092399999994</v>
      </c>
      <c r="AK3413" t="s">
        <v>4103</v>
      </c>
      <c r="AL3413" s="9">
        <f t="shared" si="1256"/>
        <v>27589.683199999999</v>
      </c>
      <c r="AO3413" t="s">
        <v>4103</v>
      </c>
      <c r="AP3413" s="9">
        <f t="shared" si="1278"/>
        <v>10346.1312</v>
      </c>
      <c r="AS3413" t="s">
        <v>4103</v>
      </c>
      <c r="AT3413" s="9">
        <f t="shared" si="1271"/>
        <v>0</v>
      </c>
      <c r="AW3413" t="str">
        <f t="shared" si="1257"/>
        <v>POC</v>
      </c>
      <c r="AX3413" s="9">
        <f t="shared" si="1258"/>
        <v>0</v>
      </c>
      <c r="AZ3413" t="s">
        <v>4158</v>
      </c>
      <c r="BA3413" s="9">
        <v>0</v>
      </c>
      <c r="BC3413" t="str">
        <f t="shared" si="1259"/>
        <v>Non Reimburseable</v>
      </c>
      <c r="BD3413" s="9">
        <f t="shared" si="1260"/>
        <v>0</v>
      </c>
      <c r="BF3413" t="str">
        <f t="shared" si="1261"/>
        <v>Non Reimburseable</v>
      </c>
      <c r="BG3413" s="9">
        <f t="shared" si="1262"/>
        <v>0</v>
      </c>
      <c r="BI3413" t="str">
        <f t="shared" si="1263"/>
        <v>Non Reimburseable</v>
      </c>
      <c r="BJ3413" s="9">
        <f t="shared" si="1264"/>
        <v>0</v>
      </c>
      <c r="BL3413" t="str">
        <f t="shared" si="1265"/>
        <v>Non Reimburseable</v>
      </c>
      <c r="BM3413" s="9">
        <f t="shared" si="1266"/>
        <v>0</v>
      </c>
      <c r="BO3413" t="str">
        <f t="shared" si="1267"/>
        <v>Non Reimburseable</v>
      </c>
      <c r="BP3413" s="9">
        <f t="shared" si="1268"/>
        <v>0</v>
      </c>
    </row>
    <row r="3414" spans="1:68" x14ac:dyDescent="0.25">
      <c r="A3414">
        <v>1061533</v>
      </c>
      <c r="B3414" t="s">
        <v>208</v>
      </c>
      <c r="C3414">
        <v>360</v>
      </c>
      <c r="D3414" t="s">
        <v>45</v>
      </c>
      <c r="F3414" s="9">
        <f t="shared" si="1275"/>
        <v>0</v>
      </c>
      <c r="G3414" s="9">
        <f t="shared" si="1276"/>
        <v>36858.092399999994</v>
      </c>
      <c r="H3414" s="9">
        <f t="shared" si="1277"/>
        <v>25865.327999999998</v>
      </c>
      <c r="I3414" s="9">
        <v>43108.88</v>
      </c>
      <c r="K3414" t="s">
        <v>4100</v>
      </c>
      <c r="N3414" t="s">
        <v>4103</v>
      </c>
      <c r="O3414" s="9">
        <f t="shared" si="1252"/>
        <v>4103.9653759999992</v>
      </c>
      <c r="Q3414" t="s">
        <v>4103</v>
      </c>
      <c r="R3414" s="9">
        <f t="shared" si="1272"/>
        <v>13061.990639999998</v>
      </c>
      <c r="U3414" t="s">
        <v>4103</v>
      </c>
      <c r="V3414" s="9">
        <f t="shared" si="1274"/>
        <v>15777.850079999998</v>
      </c>
      <c r="Y3414" t="s">
        <v>4103</v>
      </c>
      <c r="Z3414" s="9">
        <f t="shared" si="1253"/>
        <v>30176.215999999997</v>
      </c>
      <c r="AA3414" t="s">
        <v>4103</v>
      </c>
      <c r="AC3414" t="s">
        <v>4103</v>
      </c>
      <c r="AD3414" s="9">
        <f t="shared" si="1254"/>
        <v>12932.663999999999</v>
      </c>
      <c r="AG3414" t="s">
        <v>4103</v>
      </c>
      <c r="AH3414" s="9">
        <f t="shared" si="1255"/>
        <v>36858.092399999994</v>
      </c>
      <c r="AK3414" t="s">
        <v>4103</v>
      </c>
      <c r="AL3414" s="9">
        <f t="shared" si="1256"/>
        <v>27589.683199999999</v>
      </c>
      <c r="AO3414" t="s">
        <v>4103</v>
      </c>
      <c r="AP3414" s="9">
        <f t="shared" si="1278"/>
        <v>10346.1312</v>
      </c>
      <c r="AS3414" t="s">
        <v>4103</v>
      </c>
      <c r="AT3414" s="9">
        <f t="shared" si="1271"/>
        <v>0</v>
      </c>
      <c r="AW3414" t="str">
        <f t="shared" si="1257"/>
        <v>POC</v>
      </c>
      <c r="AX3414" s="9">
        <f t="shared" si="1258"/>
        <v>0</v>
      </c>
      <c r="AZ3414" t="s">
        <v>4158</v>
      </c>
      <c r="BA3414" s="9">
        <v>0</v>
      </c>
      <c r="BC3414" t="str">
        <f t="shared" si="1259"/>
        <v>Non Reimburseable</v>
      </c>
      <c r="BD3414" s="9">
        <f t="shared" si="1260"/>
        <v>0</v>
      </c>
      <c r="BF3414" t="str">
        <f t="shared" si="1261"/>
        <v>Non Reimburseable</v>
      </c>
      <c r="BG3414" s="9">
        <f t="shared" si="1262"/>
        <v>0</v>
      </c>
      <c r="BI3414" t="str">
        <f t="shared" si="1263"/>
        <v>Non Reimburseable</v>
      </c>
      <c r="BJ3414" s="9">
        <f t="shared" si="1264"/>
        <v>0</v>
      </c>
      <c r="BL3414" t="str">
        <f t="shared" si="1265"/>
        <v>Non Reimburseable</v>
      </c>
      <c r="BM3414" s="9">
        <f t="shared" si="1266"/>
        <v>0</v>
      </c>
      <c r="BO3414" t="str">
        <f t="shared" si="1267"/>
        <v>Non Reimburseable</v>
      </c>
      <c r="BP3414" s="9">
        <f t="shared" si="1268"/>
        <v>0</v>
      </c>
    </row>
    <row r="3415" spans="1:68" x14ac:dyDescent="0.25">
      <c r="A3415">
        <v>1061598</v>
      </c>
      <c r="B3415" t="s">
        <v>258</v>
      </c>
      <c r="C3415">
        <v>360</v>
      </c>
      <c r="D3415" t="s">
        <v>45</v>
      </c>
      <c r="F3415" s="9">
        <f t="shared" si="1275"/>
        <v>0</v>
      </c>
      <c r="G3415" s="9">
        <f t="shared" si="1276"/>
        <v>36858.092399999994</v>
      </c>
      <c r="H3415" s="9">
        <f t="shared" si="1277"/>
        <v>27021.053999999996</v>
      </c>
      <c r="I3415" s="9">
        <v>45035.09</v>
      </c>
      <c r="K3415" t="s">
        <v>4100</v>
      </c>
      <c r="N3415" t="s">
        <v>4103</v>
      </c>
      <c r="O3415" s="9">
        <f t="shared" si="1252"/>
        <v>4287.3405679999996</v>
      </c>
      <c r="Q3415" t="s">
        <v>4103</v>
      </c>
      <c r="R3415" s="9">
        <f t="shared" si="1272"/>
        <v>13645.632269999998</v>
      </c>
      <c r="U3415" t="s">
        <v>4103</v>
      </c>
      <c r="V3415" s="9">
        <f t="shared" si="1274"/>
        <v>16482.842939999999</v>
      </c>
      <c r="Y3415" t="s">
        <v>4103</v>
      </c>
      <c r="Z3415" s="9">
        <f t="shared" si="1253"/>
        <v>31524.562999999995</v>
      </c>
      <c r="AA3415" t="s">
        <v>4103</v>
      </c>
      <c r="AC3415" t="s">
        <v>4103</v>
      </c>
      <c r="AD3415" s="9">
        <f t="shared" si="1254"/>
        <v>13510.526999999998</v>
      </c>
      <c r="AG3415" t="s">
        <v>4103</v>
      </c>
      <c r="AH3415" s="9">
        <f t="shared" si="1255"/>
        <v>36858.092399999994</v>
      </c>
      <c r="AK3415" t="s">
        <v>4103</v>
      </c>
      <c r="AL3415" s="9">
        <f t="shared" si="1256"/>
        <v>28822.457599999998</v>
      </c>
      <c r="AO3415" t="s">
        <v>4103</v>
      </c>
      <c r="AP3415" s="9">
        <f t="shared" si="1278"/>
        <v>10808.421599999998</v>
      </c>
      <c r="AS3415" t="s">
        <v>4103</v>
      </c>
      <c r="AT3415" s="9">
        <f t="shared" si="1271"/>
        <v>0</v>
      </c>
      <c r="AW3415" t="str">
        <f t="shared" si="1257"/>
        <v>POC</v>
      </c>
      <c r="AX3415" s="9">
        <f t="shared" si="1258"/>
        <v>0</v>
      </c>
      <c r="AZ3415" t="s">
        <v>4158</v>
      </c>
      <c r="BA3415" s="9">
        <v>0</v>
      </c>
      <c r="BC3415" t="str">
        <f t="shared" si="1259"/>
        <v>Non Reimburseable</v>
      </c>
      <c r="BD3415" s="9">
        <f t="shared" si="1260"/>
        <v>0</v>
      </c>
      <c r="BF3415" t="str">
        <f t="shared" si="1261"/>
        <v>Non Reimburseable</v>
      </c>
      <c r="BG3415" s="9">
        <f t="shared" si="1262"/>
        <v>0</v>
      </c>
      <c r="BI3415" t="str">
        <f t="shared" si="1263"/>
        <v>Non Reimburseable</v>
      </c>
      <c r="BJ3415" s="9">
        <f t="shared" si="1264"/>
        <v>0</v>
      </c>
      <c r="BL3415" t="str">
        <f t="shared" si="1265"/>
        <v>Non Reimburseable</v>
      </c>
      <c r="BM3415" s="9">
        <f t="shared" si="1266"/>
        <v>0</v>
      </c>
      <c r="BO3415" t="str">
        <f t="shared" si="1267"/>
        <v>Non Reimburseable</v>
      </c>
      <c r="BP3415" s="9">
        <f t="shared" si="1268"/>
        <v>0</v>
      </c>
    </row>
    <row r="3416" spans="1:68" x14ac:dyDescent="0.25">
      <c r="A3416">
        <v>2850078</v>
      </c>
      <c r="B3416" t="s">
        <v>4064</v>
      </c>
      <c r="C3416">
        <v>360</v>
      </c>
      <c r="D3416" t="s">
        <v>45</v>
      </c>
      <c r="F3416" s="9">
        <f t="shared" si="1275"/>
        <v>0</v>
      </c>
      <c r="G3416" s="9">
        <f t="shared" si="1276"/>
        <v>38505.001949999998</v>
      </c>
      <c r="H3416" s="9">
        <f t="shared" si="1277"/>
        <v>27021.053999999996</v>
      </c>
      <c r="I3416" s="9">
        <v>45035.09</v>
      </c>
      <c r="K3416" t="s">
        <v>4100</v>
      </c>
      <c r="N3416" t="s">
        <v>4103</v>
      </c>
      <c r="O3416" s="9">
        <f t="shared" si="1252"/>
        <v>4287.3405679999996</v>
      </c>
      <c r="Q3416" t="s">
        <v>4103</v>
      </c>
      <c r="R3416" s="9">
        <f t="shared" si="1272"/>
        <v>13645.632269999998</v>
      </c>
      <c r="U3416" t="s">
        <v>4103</v>
      </c>
      <c r="V3416" s="9">
        <f t="shared" si="1274"/>
        <v>16482.842939999999</v>
      </c>
      <c r="Y3416" t="s">
        <v>4103</v>
      </c>
      <c r="Z3416" s="9">
        <f t="shared" si="1253"/>
        <v>31524.562999999995</v>
      </c>
      <c r="AA3416" t="s">
        <v>4103</v>
      </c>
      <c r="AC3416" t="s">
        <v>4103</v>
      </c>
      <c r="AD3416" s="9">
        <f t="shared" si="1254"/>
        <v>13510.526999999998</v>
      </c>
      <c r="AG3416" t="s">
        <v>4103</v>
      </c>
      <c r="AH3416" s="9">
        <f t="shared" si="1255"/>
        <v>38505.001949999998</v>
      </c>
      <c r="AK3416" t="s">
        <v>4103</v>
      </c>
      <c r="AL3416" s="9">
        <f t="shared" si="1256"/>
        <v>28822.457599999998</v>
      </c>
      <c r="AO3416" t="s">
        <v>4103</v>
      </c>
      <c r="AP3416" s="9">
        <f t="shared" si="1278"/>
        <v>10808.421599999998</v>
      </c>
      <c r="AS3416" t="s">
        <v>4103</v>
      </c>
      <c r="AT3416" s="9">
        <f t="shared" si="1271"/>
        <v>0</v>
      </c>
      <c r="AW3416" t="str">
        <f t="shared" si="1257"/>
        <v>POC</v>
      </c>
      <c r="AX3416" s="9">
        <f t="shared" si="1258"/>
        <v>0</v>
      </c>
      <c r="AZ3416" t="s">
        <v>4158</v>
      </c>
      <c r="BA3416" s="9">
        <v>0</v>
      </c>
      <c r="BC3416" t="str">
        <f t="shared" si="1259"/>
        <v>Non Reimburseable</v>
      </c>
      <c r="BD3416" s="9">
        <f t="shared" si="1260"/>
        <v>0</v>
      </c>
      <c r="BF3416" t="str">
        <f t="shared" si="1261"/>
        <v>Non Reimburseable</v>
      </c>
      <c r="BG3416" s="9">
        <f t="shared" si="1262"/>
        <v>0</v>
      </c>
      <c r="BI3416" t="str">
        <f t="shared" si="1263"/>
        <v>Non Reimburseable</v>
      </c>
      <c r="BJ3416" s="9">
        <f t="shared" si="1264"/>
        <v>0</v>
      </c>
      <c r="BL3416" t="str">
        <f t="shared" si="1265"/>
        <v>Non Reimburseable</v>
      </c>
      <c r="BM3416" s="9">
        <f t="shared" si="1266"/>
        <v>0</v>
      </c>
      <c r="BO3416" t="str">
        <f t="shared" si="1267"/>
        <v>Non Reimburseable</v>
      </c>
      <c r="BP3416" s="9">
        <f t="shared" si="1268"/>
        <v>0</v>
      </c>
    </row>
    <row r="3417" spans="1:68" x14ac:dyDescent="0.25">
      <c r="A3417">
        <v>1061514</v>
      </c>
      <c r="B3417" t="s">
        <v>195</v>
      </c>
      <c r="C3417">
        <v>360</v>
      </c>
      <c r="D3417" t="s">
        <v>45</v>
      </c>
      <c r="F3417" s="9">
        <f t="shared" si="1275"/>
        <v>0</v>
      </c>
      <c r="G3417" s="9">
        <f t="shared" si="1276"/>
        <v>38505.001949999998</v>
      </c>
      <c r="H3417" s="9">
        <f t="shared" si="1277"/>
        <v>28738.277999999998</v>
      </c>
      <c r="I3417" s="9">
        <v>47897.13</v>
      </c>
      <c r="K3417" t="s">
        <v>4100</v>
      </c>
      <c r="N3417" t="s">
        <v>4103</v>
      </c>
      <c r="O3417" s="9">
        <f t="shared" si="1252"/>
        <v>4559.8067759999994</v>
      </c>
      <c r="Q3417" t="s">
        <v>4103</v>
      </c>
      <c r="R3417" s="9">
        <f t="shared" si="1272"/>
        <v>14512.830389999999</v>
      </c>
      <c r="U3417" t="s">
        <v>4103</v>
      </c>
      <c r="V3417" s="9">
        <f t="shared" si="1274"/>
        <v>17530.349579999998</v>
      </c>
      <c r="Y3417" t="s">
        <v>4103</v>
      </c>
      <c r="Z3417" s="9">
        <f t="shared" si="1253"/>
        <v>33527.990999999995</v>
      </c>
      <c r="AA3417" t="s">
        <v>4103</v>
      </c>
      <c r="AC3417" t="s">
        <v>4103</v>
      </c>
      <c r="AD3417" s="9">
        <f t="shared" si="1254"/>
        <v>14369.138999999999</v>
      </c>
      <c r="AG3417" t="s">
        <v>4103</v>
      </c>
      <c r="AH3417" s="9">
        <f t="shared" si="1255"/>
        <v>38505.001949999998</v>
      </c>
      <c r="AK3417" t="s">
        <v>4103</v>
      </c>
      <c r="AL3417" s="9">
        <f t="shared" si="1256"/>
        <v>30654.163199999999</v>
      </c>
      <c r="AO3417" t="s">
        <v>4103</v>
      </c>
      <c r="AP3417" s="9">
        <f t="shared" si="1278"/>
        <v>11495.311199999998</v>
      </c>
      <c r="AS3417" t="s">
        <v>4103</v>
      </c>
      <c r="AT3417" s="9">
        <f t="shared" si="1271"/>
        <v>0</v>
      </c>
      <c r="AW3417" t="str">
        <f t="shared" si="1257"/>
        <v>POC</v>
      </c>
      <c r="AX3417" s="9">
        <f t="shared" si="1258"/>
        <v>0</v>
      </c>
      <c r="AZ3417" t="s">
        <v>4158</v>
      </c>
      <c r="BA3417" s="9">
        <v>0</v>
      </c>
      <c r="BC3417" t="str">
        <f t="shared" si="1259"/>
        <v>Non Reimburseable</v>
      </c>
      <c r="BD3417" s="9">
        <f t="shared" si="1260"/>
        <v>0</v>
      </c>
      <c r="BF3417" t="str">
        <f t="shared" si="1261"/>
        <v>Non Reimburseable</v>
      </c>
      <c r="BG3417" s="9">
        <f t="shared" si="1262"/>
        <v>0</v>
      </c>
      <c r="BI3417" t="str">
        <f t="shared" si="1263"/>
        <v>Non Reimburseable</v>
      </c>
      <c r="BJ3417" s="9">
        <f t="shared" si="1264"/>
        <v>0</v>
      </c>
      <c r="BL3417" t="str">
        <f t="shared" si="1265"/>
        <v>Non Reimburseable</v>
      </c>
      <c r="BM3417" s="9">
        <f t="shared" si="1266"/>
        <v>0</v>
      </c>
      <c r="BO3417" t="str">
        <f t="shared" si="1267"/>
        <v>Non Reimburseable</v>
      </c>
      <c r="BP3417" s="9">
        <f t="shared" si="1268"/>
        <v>0</v>
      </c>
    </row>
    <row r="3418" spans="1:68" x14ac:dyDescent="0.25">
      <c r="A3418">
        <v>1061518</v>
      </c>
      <c r="B3418" t="s">
        <v>197</v>
      </c>
      <c r="C3418">
        <v>360</v>
      </c>
      <c r="D3418" t="s">
        <v>45</v>
      </c>
      <c r="F3418" s="9">
        <f t="shared" si="1275"/>
        <v>0</v>
      </c>
      <c r="G3418" s="9">
        <f t="shared" si="1276"/>
        <v>40952.046149999995</v>
      </c>
      <c r="H3418" s="9">
        <f t="shared" si="1277"/>
        <v>28738.277999999998</v>
      </c>
      <c r="I3418" s="9">
        <v>47897.13</v>
      </c>
      <c r="K3418" t="s">
        <v>4100</v>
      </c>
      <c r="N3418" t="s">
        <v>4103</v>
      </c>
      <c r="O3418" s="9">
        <f t="shared" si="1252"/>
        <v>4559.8067759999994</v>
      </c>
      <c r="Q3418" t="s">
        <v>4103</v>
      </c>
      <c r="R3418" s="9">
        <f t="shared" si="1272"/>
        <v>14512.830389999999</v>
      </c>
      <c r="U3418" t="s">
        <v>4103</v>
      </c>
      <c r="V3418" s="9">
        <f t="shared" si="1274"/>
        <v>17530.349579999998</v>
      </c>
      <c r="Y3418" t="s">
        <v>4103</v>
      </c>
      <c r="Z3418" s="9">
        <f t="shared" si="1253"/>
        <v>33527.990999999995</v>
      </c>
      <c r="AA3418" t="s">
        <v>4103</v>
      </c>
      <c r="AC3418" t="s">
        <v>4103</v>
      </c>
      <c r="AD3418" s="9">
        <f t="shared" si="1254"/>
        <v>14369.138999999999</v>
      </c>
      <c r="AG3418" t="s">
        <v>4103</v>
      </c>
      <c r="AH3418" s="9">
        <f t="shared" si="1255"/>
        <v>40952.046149999995</v>
      </c>
      <c r="AK3418" t="s">
        <v>4103</v>
      </c>
      <c r="AL3418" s="9">
        <f t="shared" si="1256"/>
        <v>30654.163199999999</v>
      </c>
      <c r="AO3418" t="s">
        <v>4103</v>
      </c>
      <c r="AP3418" s="9">
        <f t="shared" si="1278"/>
        <v>11495.311199999998</v>
      </c>
      <c r="AS3418" t="s">
        <v>4103</v>
      </c>
      <c r="AT3418" s="9">
        <f t="shared" si="1271"/>
        <v>0</v>
      </c>
      <c r="AW3418" t="str">
        <f t="shared" si="1257"/>
        <v>POC</v>
      </c>
      <c r="AX3418" s="9">
        <f t="shared" si="1258"/>
        <v>0</v>
      </c>
      <c r="AZ3418" t="s">
        <v>4158</v>
      </c>
      <c r="BA3418" s="9">
        <v>0</v>
      </c>
      <c r="BC3418" t="str">
        <f t="shared" si="1259"/>
        <v>Non Reimburseable</v>
      </c>
      <c r="BD3418" s="9">
        <f t="shared" si="1260"/>
        <v>0</v>
      </c>
      <c r="BF3418" t="str">
        <f t="shared" si="1261"/>
        <v>Non Reimburseable</v>
      </c>
      <c r="BG3418" s="9">
        <f t="shared" si="1262"/>
        <v>0</v>
      </c>
      <c r="BI3418" t="str">
        <f t="shared" si="1263"/>
        <v>Non Reimburseable</v>
      </c>
      <c r="BJ3418" s="9">
        <f t="shared" si="1264"/>
        <v>0</v>
      </c>
      <c r="BL3418" t="str">
        <f t="shared" si="1265"/>
        <v>Non Reimburseable</v>
      </c>
      <c r="BM3418" s="9">
        <f t="shared" si="1266"/>
        <v>0</v>
      </c>
      <c r="BO3418" t="str">
        <f t="shared" si="1267"/>
        <v>Non Reimburseable</v>
      </c>
      <c r="BP3418" s="9">
        <f t="shared" si="1268"/>
        <v>0</v>
      </c>
    </row>
    <row r="3419" spans="1:68" x14ac:dyDescent="0.25">
      <c r="A3419">
        <v>1061522</v>
      </c>
      <c r="B3419" t="s">
        <v>201</v>
      </c>
      <c r="C3419">
        <v>360</v>
      </c>
      <c r="D3419" t="s">
        <v>45</v>
      </c>
      <c r="F3419" s="9">
        <f t="shared" si="1275"/>
        <v>0</v>
      </c>
      <c r="G3419" s="9">
        <f t="shared" si="1276"/>
        <v>40952.046149999995</v>
      </c>
      <c r="H3419" s="9">
        <f t="shared" si="1277"/>
        <v>28738.277999999998</v>
      </c>
      <c r="I3419" s="9">
        <v>47897.13</v>
      </c>
      <c r="K3419" t="s">
        <v>4100</v>
      </c>
      <c r="N3419" t="s">
        <v>4103</v>
      </c>
      <c r="O3419" s="9">
        <f t="shared" si="1252"/>
        <v>4559.8067759999994</v>
      </c>
      <c r="Q3419" t="s">
        <v>4103</v>
      </c>
      <c r="R3419" s="9">
        <f t="shared" si="1272"/>
        <v>14512.830389999999</v>
      </c>
      <c r="U3419" t="s">
        <v>4103</v>
      </c>
      <c r="V3419" s="9">
        <f t="shared" si="1274"/>
        <v>17530.349579999998</v>
      </c>
      <c r="Y3419" t="s">
        <v>4103</v>
      </c>
      <c r="Z3419" s="9">
        <f t="shared" si="1253"/>
        <v>33527.990999999995</v>
      </c>
      <c r="AA3419" t="s">
        <v>4103</v>
      </c>
      <c r="AC3419" t="s">
        <v>4103</v>
      </c>
      <c r="AD3419" s="9">
        <f t="shared" si="1254"/>
        <v>14369.138999999999</v>
      </c>
      <c r="AG3419" t="s">
        <v>4103</v>
      </c>
      <c r="AH3419" s="9">
        <f t="shared" si="1255"/>
        <v>40952.046149999995</v>
      </c>
      <c r="AK3419" t="s">
        <v>4103</v>
      </c>
      <c r="AL3419" s="9">
        <f t="shared" si="1256"/>
        <v>30654.163199999999</v>
      </c>
      <c r="AO3419" t="s">
        <v>4103</v>
      </c>
      <c r="AP3419" s="9">
        <f t="shared" si="1278"/>
        <v>11495.311199999998</v>
      </c>
      <c r="AS3419" t="s">
        <v>4103</v>
      </c>
      <c r="AT3419" s="9">
        <f t="shared" si="1271"/>
        <v>0</v>
      </c>
      <c r="AW3419" t="str">
        <f t="shared" si="1257"/>
        <v>POC</v>
      </c>
      <c r="AX3419" s="9">
        <f t="shared" si="1258"/>
        <v>0</v>
      </c>
      <c r="AZ3419" t="s">
        <v>4158</v>
      </c>
      <c r="BA3419" s="9">
        <v>0</v>
      </c>
      <c r="BC3419" t="str">
        <f t="shared" si="1259"/>
        <v>Non Reimburseable</v>
      </c>
      <c r="BD3419" s="9">
        <f t="shared" si="1260"/>
        <v>0</v>
      </c>
      <c r="BF3419" t="str">
        <f t="shared" si="1261"/>
        <v>Non Reimburseable</v>
      </c>
      <c r="BG3419" s="9">
        <f t="shared" si="1262"/>
        <v>0</v>
      </c>
      <c r="BI3419" t="str">
        <f t="shared" si="1263"/>
        <v>Non Reimburseable</v>
      </c>
      <c r="BJ3419" s="9">
        <f t="shared" si="1264"/>
        <v>0</v>
      </c>
      <c r="BL3419" t="str">
        <f t="shared" si="1265"/>
        <v>Non Reimburseable</v>
      </c>
      <c r="BM3419" s="9">
        <f t="shared" si="1266"/>
        <v>0</v>
      </c>
      <c r="BO3419" t="str">
        <f t="shared" si="1267"/>
        <v>Non Reimburseable</v>
      </c>
      <c r="BP3419" s="9">
        <f t="shared" si="1268"/>
        <v>0</v>
      </c>
    </row>
    <row r="3420" spans="1:68" x14ac:dyDescent="0.25">
      <c r="A3420">
        <v>2850048</v>
      </c>
      <c r="B3420" t="s">
        <v>4055</v>
      </c>
      <c r="C3420">
        <v>360</v>
      </c>
      <c r="D3420" t="s">
        <v>45</v>
      </c>
      <c r="F3420" s="9">
        <f t="shared" si="1275"/>
        <v>0</v>
      </c>
      <c r="G3420" s="9">
        <f t="shared" si="1276"/>
        <v>40952.046149999995</v>
      </c>
      <c r="H3420" s="9">
        <f t="shared" si="1277"/>
        <v>28738.277999999998</v>
      </c>
      <c r="I3420" s="9">
        <v>47897.13</v>
      </c>
      <c r="K3420" t="s">
        <v>4100</v>
      </c>
      <c r="N3420" t="s">
        <v>4103</v>
      </c>
      <c r="O3420" s="9">
        <f t="shared" ref="O3420:O3483" si="1279">I3420*9.52%</f>
        <v>4559.8067759999994</v>
      </c>
      <c r="Q3420" t="s">
        <v>4103</v>
      </c>
      <c r="R3420" s="9">
        <f t="shared" si="1272"/>
        <v>14512.830389999999</v>
      </c>
      <c r="U3420" t="s">
        <v>4103</v>
      </c>
      <c r="V3420" s="9">
        <f t="shared" si="1274"/>
        <v>17530.349579999998</v>
      </c>
      <c r="Y3420" t="s">
        <v>4103</v>
      </c>
      <c r="Z3420" s="9">
        <f t="shared" ref="Z3420:Z3483" si="1280">I3420*70%</f>
        <v>33527.990999999995</v>
      </c>
      <c r="AA3420" t="s">
        <v>4103</v>
      </c>
      <c r="AC3420" t="s">
        <v>4103</v>
      </c>
      <c r="AD3420" s="9">
        <f t="shared" ref="AD3420:AD3483" si="1281">I3420*30%</f>
        <v>14369.138999999999</v>
      </c>
      <c r="AG3420" t="s">
        <v>4103</v>
      </c>
      <c r="AH3420" s="9">
        <f t="shared" ref="AH3420:AH3483" si="1282">I3419*85.5%</f>
        <v>40952.046149999995</v>
      </c>
      <c r="AK3420" t="s">
        <v>4103</v>
      </c>
      <c r="AL3420" s="9">
        <f t="shared" ref="AL3420:AL3483" si="1283">I3420*64%</f>
        <v>30654.163199999999</v>
      </c>
      <c r="AO3420" t="s">
        <v>4103</v>
      </c>
      <c r="AP3420" s="9">
        <f t="shared" si="1278"/>
        <v>11495.311199999998</v>
      </c>
      <c r="AS3420" t="s">
        <v>4103</v>
      </c>
      <c r="AT3420" s="9">
        <f t="shared" si="1271"/>
        <v>0</v>
      </c>
      <c r="AW3420" t="str">
        <f t="shared" ref="AW3420:AW3483" si="1284">AS3420</f>
        <v>POC</v>
      </c>
      <c r="AX3420" s="9">
        <f t="shared" ref="AX3420:AX3483" si="1285">AT3420</f>
        <v>0</v>
      </c>
      <c r="AZ3420" t="s">
        <v>4158</v>
      </c>
      <c r="BA3420" s="9">
        <v>0</v>
      </c>
      <c r="BC3420" t="str">
        <f t="shared" ref="BC3420:BC3483" si="1286">AZ3420</f>
        <v>Non Reimburseable</v>
      </c>
      <c r="BD3420" s="9">
        <f t="shared" ref="BD3420:BD3483" si="1287">BA3420</f>
        <v>0</v>
      </c>
      <c r="BF3420" t="str">
        <f t="shared" ref="BF3420:BF3483" si="1288">BC3420</f>
        <v>Non Reimburseable</v>
      </c>
      <c r="BG3420" s="9">
        <f t="shared" ref="BG3420:BG3483" si="1289">BD3420</f>
        <v>0</v>
      </c>
      <c r="BI3420" t="str">
        <f t="shared" ref="BI3420:BI3483" si="1290">BF3420</f>
        <v>Non Reimburseable</v>
      </c>
      <c r="BJ3420" s="9">
        <f t="shared" ref="BJ3420:BJ3483" si="1291">BG3420</f>
        <v>0</v>
      </c>
      <c r="BL3420" t="str">
        <f t="shared" ref="BL3420:BL3483" si="1292">BI3420</f>
        <v>Non Reimburseable</v>
      </c>
      <c r="BM3420" s="9">
        <f t="shared" ref="BM3420:BM3483" si="1293">BJ3420</f>
        <v>0</v>
      </c>
      <c r="BO3420" t="str">
        <f t="shared" ref="BO3420:BO3483" si="1294">BL3420</f>
        <v>Non Reimburseable</v>
      </c>
      <c r="BP3420" s="9">
        <f t="shared" ref="BP3420:BP3483" si="1295">BM3420</f>
        <v>0</v>
      </c>
    </row>
    <row r="3421" spans="1:68" x14ac:dyDescent="0.25">
      <c r="A3421">
        <v>1061270</v>
      </c>
      <c r="B3421" t="s">
        <v>145</v>
      </c>
      <c r="C3421">
        <v>360</v>
      </c>
      <c r="D3421" t="s">
        <v>45</v>
      </c>
      <c r="F3421" s="9">
        <f t="shared" si="1275"/>
        <v>0</v>
      </c>
      <c r="G3421" s="9">
        <f t="shared" si="1276"/>
        <v>40952.046149999995</v>
      </c>
      <c r="H3421" s="9">
        <f t="shared" si="1277"/>
        <v>28971.348000000002</v>
      </c>
      <c r="I3421" s="9">
        <v>48285.58</v>
      </c>
      <c r="K3421" t="s">
        <v>4100</v>
      </c>
      <c r="N3421" t="s">
        <v>4103</v>
      </c>
      <c r="O3421" s="9">
        <f t="shared" si="1279"/>
        <v>4596.7872159999997</v>
      </c>
      <c r="Q3421" t="s">
        <v>4103</v>
      </c>
      <c r="R3421" s="9">
        <f t="shared" si="1272"/>
        <v>14630.53074</v>
      </c>
      <c r="U3421" t="s">
        <v>4103</v>
      </c>
      <c r="V3421" s="9">
        <f t="shared" si="1274"/>
        <v>17672.522280000001</v>
      </c>
      <c r="Y3421" t="s">
        <v>4103</v>
      </c>
      <c r="Z3421" s="9">
        <f t="shared" si="1280"/>
        <v>33799.906000000003</v>
      </c>
      <c r="AA3421" t="s">
        <v>4103</v>
      </c>
      <c r="AC3421" t="s">
        <v>4103</v>
      </c>
      <c r="AD3421" s="9">
        <f t="shared" si="1281"/>
        <v>14485.674000000001</v>
      </c>
      <c r="AG3421" t="s">
        <v>4103</v>
      </c>
      <c r="AH3421" s="9">
        <f t="shared" si="1282"/>
        <v>40952.046149999995</v>
      </c>
      <c r="AK3421" t="s">
        <v>4103</v>
      </c>
      <c r="AL3421" s="9">
        <f t="shared" si="1283"/>
        <v>30902.771200000003</v>
      </c>
      <c r="AO3421" t="s">
        <v>4103</v>
      </c>
      <c r="AP3421" s="9">
        <f t="shared" si="1278"/>
        <v>11588.539199999999</v>
      </c>
      <c r="AS3421" t="s">
        <v>4103</v>
      </c>
      <c r="AT3421" s="9">
        <f t="shared" si="1271"/>
        <v>0</v>
      </c>
      <c r="AW3421" t="str">
        <f t="shared" si="1284"/>
        <v>POC</v>
      </c>
      <c r="AX3421" s="9">
        <f t="shared" si="1285"/>
        <v>0</v>
      </c>
      <c r="AZ3421" t="s">
        <v>4158</v>
      </c>
      <c r="BA3421" s="9">
        <v>0</v>
      </c>
      <c r="BC3421" t="str">
        <f t="shared" si="1286"/>
        <v>Non Reimburseable</v>
      </c>
      <c r="BD3421" s="9">
        <f t="shared" si="1287"/>
        <v>0</v>
      </c>
      <c r="BF3421" t="str">
        <f t="shared" si="1288"/>
        <v>Non Reimburseable</v>
      </c>
      <c r="BG3421" s="9">
        <f t="shared" si="1289"/>
        <v>0</v>
      </c>
      <c r="BI3421" t="str">
        <f t="shared" si="1290"/>
        <v>Non Reimburseable</v>
      </c>
      <c r="BJ3421" s="9">
        <f t="shared" si="1291"/>
        <v>0</v>
      </c>
      <c r="BL3421" t="str">
        <f t="shared" si="1292"/>
        <v>Non Reimburseable</v>
      </c>
      <c r="BM3421" s="9">
        <f t="shared" si="1293"/>
        <v>0</v>
      </c>
      <c r="BO3421" t="str">
        <f t="shared" si="1294"/>
        <v>Non Reimburseable</v>
      </c>
      <c r="BP3421" s="9">
        <f t="shared" si="1295"/>
        <v>0</v>
      </c>
    </row>
    <row r="3422" spans="1:68" x14ac:dyDescent="0.25">
      <c r="A3422">
        <v>1061271</v>
      </c>
      <c r="B3422" t="s">
        <v>146</v>
      </c>
      <c r="C3422">
        <v>360</v>
      </c>
      <c r="D3422" t="s">
        <v>45</v>
      </c>
      <c r="F3422" s="9">
        <f t="shared" si="1275"/>
        <v>0</v>
      </c>
      <c r="G3422" s="9">
        <f t="shared" si="1276"/>
        <v>41284.170899999997</v>
      </c>
      <c r="H3422" s="9">
        <f t="shared" si="1277"/>
        <v>31385.885999999999</v>
      </c>
      <c r="I3422" s="9">
        <v>52309.81</v>
      </c>
      <c r="K3422" t="s">
        <v>4100</v>
      </c>
      <c r="N3422" t="s">
        <v>4103</v>
      </c>
      <c r="O3422" s="9">
        <f t="shared" si="1279"/>
        <v>4979.8939119999995</v>
      </c>
      <c r="Q3422" t="s">
        <v>4103</v>
      </c>
      <c r="R3422" s="9">
        <f t="shared" si="1272"/>
        <v>15849.872429999999</v>
      </c>
      <c r="U3422" t="s">
        <v>4103</v>
      </c>
      <c r="V3422" s="9">
        <f t="shared" si="1274"/>
        <v>19145.390459999999</v>
      </c>
      <c r="Y3422" t="s">
        <v>4103</v>
      </c>
      <c r="Z3422" s="9">
        <f t="shared" si="1280"/>
        <v>36616.866999999998</v>
      </c>
      <c r="AA3422" t="s">
        <v>4103</v>
      </c>
      <c r="AC3422" t="s">
        <v>4103</v>
      </c>
      <c r="AD3422" s="9">
        <f t="shared" si="1281"/>
        <v>15692.942999999999</v>
      </c>
      <c r="AG3422" t="s">
        <v>4103</v>
      </c>
      <c r="AH3422" s="9">
        <f t="shared" si="1282"/>
        <v>41284.170899999997</v>
      </c>
      <c r="AK3422" t="s">
        <v>4103</v>
      </c>
      <c r="AL3422" s="9">
        <f t="shared" si="1283"/>
        <v>33478.278399999996</v>
      </c>
      <c r="AO3422" t="s">
        <v>4103</v>
      </c>
      <c r="AP3422" s="9">
        <f t="shared" si="1278"/>
        <v>12554.354399999998</v>
      </c>
      <c r="AS3422" t="s">
        <v>4103</v>
      </c>
      <c r="AT3422" s="9">
        <f t="shared" si="1271"/>
        <v>0</v>
      </c>
      <c r="AW3422" t="str">
        <f t="shared" si="1284"/>
        <v>POC</v>
      </c>
      <c r="AX3422" s="9">
        <f t="shared" si="1285"/>
        <v>0</v>
      </c>
      <c r="AZ3422" t="s">
        <v>4158</v>
      </c>
      <c r="BA3422" s="9">
        <v>0</v>
      </c>
      <c r="BC3422" t="str">
        <f t="shared" si="1286"/>
        <v>Non Reimburseable</v>
      </c>
      <c r="BD3422" s="9">
        <f t="shared" si="1287"/>
        <v>0</v>
      </c>
      <c r="BF3422" t="str">
        <f t="shared" si="1288"/>
        <v>Non Reimburseable</v>
      </c>
      <c r="BG3422" s="9">
        <f t="shared" si="1289"/>
        <v>0</v>
      </c>
      <c r="BI3422" t="str">
        <f t="shared" si="1290"/>
        <v>Non Reimburseable</v>
      </c>
      <c r="BJ3422" s="9">
        <f t="shared" si="1291"/>
        <v>0</v>
      </c>
      <c r="BL3422" t="str">
        <f t="shared" si="1292"/>
        <v>Non Reimburseable</v>
      </c>
      <c r="BM3422" s="9">
        <f t="shared" si="1293"/>
        <v>0</v>
      </c>
      <c r="BO3422" t="str">
        <f t="shared" si="1294"/>
        <v>Non Reimburseable</v>
      </c>
      <c r="BP3422" s="9">
        <f t="shared" si="1295"/>
        <v>0</v>
      </c>
    </row>
    <row r="3423" spans="1:68" x14ac:dyDescent="0.25">
      <c r="A3423">
        <v>1061519</v>
      </c>
      <c r="B3423" t="s">
        <v>198</v>
      </c>
      <c r="C3423">
        <v>360</v>
      </c>
      <c r="D3423" t="s">
        <v>45</v>
      </c>
      <c r="F3423" s="9">
        <f t="shared" si="1275"/>
        <v>0</v>
      </c>
      <c r="G3423" s="9">
        <f t="shared" si="1276"/>
        <v>44724.887549999999</v>
      </c>
      <c r="H3423" s="9">
        <f t="shared" si="1277"/>
        <v>34487.1</v>
      </c>
      <c r="I3423" s="9">
        <v>57478.5</v>
      </c>
      <c r="K3423" t="s">
        <v>4100</v>
      </c>
      <c r="N3423" t="s">
        <v>4103</v>
      </c>
      <c r="O3423" s="9">
        <f t="shared" si="1279"/>
        <v>5471.9531999999999</v>
      </c>
      <c r="Q3423" t="s">
        <v>4103</v>
      </c>
      <c r="R3423" s="9">
        <f t="shared" si="1272"/>
        <v>17415.985499999999</v>
      </c>
      <c r="U3423" t="s">
        <v>4103</v>
      </c>
      <c r="V3423" s="9">
        <f t="shared" ref="V3423:V3452" si="1296">I3423*36.6%</f>
        <v>21037.131000000001</v>
      </c>
      <c r="Y3423" t="s">
        <v>4103</v>
      </c>
      <c r="Z3423" s="9">
        <f t="shared" si="1280"/>
        <v>40234.949999999997</v>
      </c>
      <c r="AA3423" t="s">
        <v>4103</v>
      </c>
      <c r="AC3423" t="s">
        <v>4103</v>
      </c>
      <c r="AD3423" s="9">
        <f t="shared" si="1281"/>
        <v>17243.55</v>
      </c>
      <c r="AG3423" t="s">
        <v>4103</v>
      </c>
      <c r="AH3423" s="9">
        <f t="shared" si="1282"/>
        <v>44724.887549999999</v>
      </c>
      <c r="AK3423" t="s">
        <v>4103</v>
      </c>
      <c r="AL3423" s="9">
        <f t="shared" si="1283"/>
        <v>36786.239999999998</v>
      </c>
      <c r="AO3423" t="s">
        <v>4103</v>
      </c>
      <c r="AP3423" s="9">
        <f t="shared" si="1278"/>
        <v>13794.84</v>
      </c>
      <c r="AS3423" t="s">
        <v>4103</v>
      </c>
      <c r="AT3423" s="9">
        <f t="shared" si="1271"/>
        <v>0</v>
      </c>
      <c r="AW3423" t="str">
        <f t="shared" si="1284"/>
        <v>POC</v>
      </c>
      <c r="AX3423" s="9">
        <f t="shared" si="1285"/>
        <v>0</v>
      </c>
      <c r="AZ3423" t="s">
        <v>4158</v>
      </c>
      <c r="BA3423" s="9">
        <v>0</v>
      </c>
      <c r="BC3423" t="str">
        <f t="shared" si="1286"/>
        <v>Non Reimburseable</v>
      </c>
      <c r="BD3423" s="9">
        <f t="shared" si="1287"/>
        <v>0</v>
      </c>
      <c r="BF3423" t="str">
        <f t="shared" si="1288"/>
        <v>Non Reimburseable</v>
      </c>
      <c r="BG3423" s="9">
        <f t="shared" si="1289"/>
        <v>0</v>
      </c>
      <c r="BI3423" t="str">
        <f t="shared" si="1290"/>
        <v>Non Reimburseable</v>
      </c>
      <c r="BJ3423" s="9">
        <f t="shared" si="1291"/>
        <v>0</v>
      </c>
      <c r="BL3423" t="str">
        <f t="shared" si="1292"/>
        <v>Non Reimburseable</v>
      </c>
      <c r="BM3423" s="9">
        <f t="shared" si="1293"/>
        <v>0</v>
      </c>
      <c r="BO3423" t="str">
        <f t="shared" si="1294"/>
        <v>Non Reimburseable</v>
      </c>
      <c r="BP3423" s="9">
        <f t="shared" si="1295"/>
        <v>0</v>
      </c>
    </row>
    <row r="3424" spans="1:68" x14ac:dyDescent="0.25">
      <c r="A3424">
        <v>1061523</v>
      </c>
      <c r="B3424" t="s">
        <v>202</v>
      </c>
      <c r="C3424">
        <v>360</v>
      </c>
      <c r="D3424" t="s">
        <v>45</v>
      </c>
      <c r="F3424" s="9">
        <f t="shared" si="1275"/>
        <v>0</v>
      </c>
      <c r="G3424" s="9">
        <f t="shared" si="1276"/>
        <v>49144.1175</v>
      </c>
      <c r="H3424" s="9">
        <f t="shared" si="1277"/>
        <v>34487.1</v>
      </c>
      <c r="I3424" s="9">
        <v>57478.5</v>
      </c>
      <c r="K3424" t="s">
        <v>4100</v>
      </c>
      <c r="N3424" t="s">
        <v>4103</v>
      </c>
      <c r="O3424" s="9">
        <f t="shared" si="1279"/>
        <v>5471.9531999999999</v>
      </c>
      <c r="Q3424" t="s">
        <v>4103</v>
      </c>
      <c r="R3424" s="9">
        <f t="shared" si="1272"/>
        <v>17415.985499999999</v>
      </c>
      <c r="U3424" t="s">
        <v>4103</v>
      </c>
      <c r="V3424" s="9">
        <f t="shared" si="1296"/>
        <v>21037.131000000001</v>
      </c>
      <c r="Y3424" t="s">
        <v>4103</v>
      </c>
      <c r="Z3424" s="9">
        <f t="shared" si="1280"/>
        <v>40234.949999999997</v>
      </c>
      <c r="AA3424" t="s">
        <v>4103</v>
      </c>
      <c r="AC3424" t="s">
        <v>4103</v>
      </c>
      <c r="AD3424" s="9">
        <f t="shared" si="1281"/>
        <v>17243.55</v>
      </c>
      <c r="AG3424" t="s">
        <v>4103</v>
      </c>
      <c r="AH3424" s="9">
        <f t="shared" si="1282"/>
        <v>49144.1175</v>
      </c>
      <c r="AK3424" t="s">
        <v>4103</v>
      </c>
      <c r="AL3424" s="9">
        <f t="shared" si="1283"/>
        <v>36786.239999999998</v>
      </c>
      <c r="AO3424" t="s">
        <v>4103</v>
      </c>
      <c r="AP3424" s="9">
        <f t="shared" si="1278"/>
        <v>13794.84</v>
      </c>
      <c r="AS3424" t="s">
        <v>4103</v>
      </c>
      <c r="AT3424" s="9">
        <f t="shared" si="1271"/>
        <v>0</v>
      </c>
      <c r="AW3424" t="str">
        <f t="shared" si="1284"/>
        <v>POC</v>
      </c>
      <c r="AX3424" s="9">
        <f t="shared" si="1285"/>
        <v>0</v>
      </c>
      <c r="AZ3424" t="s">
        <v>4158</v>
      </c>
      <c r="BA3424" s="9">
        <v>0</v>
      </c>
      <c r="BC3424" t="str">
        <f t="shared" si="1286"/>
        <v>Non Reimburseable</v>
      </c>
      <c r="BD3424" s="9">
        <f t="shared" si="1287"/>
        <v>0</v>
      </c>
      <c r="BF3424" t="str">
        <f t="shared" si="1288"/>
        <v>Non Reimburseable</v>
      </c>
      <c r="BG3424" s="9">
        <f t="shared" si="1289"/>
        <v>0</v>
      </c>
      <c r="BI3424" t="str">
        <f t="shared" si="1290"/>
        <v>Non Reimburseable</v>
      </c>
      <c r="BJ3424" s="9">
        <f t="shared" si="1291"/>
        <v>0</v>
      </c>
      <c r="BL3424" t="str">
        <f t="shared" si="1292"/>
        <v>Non Reimburseable</v>
      </c>
      <c r="BM3424" s="9">
        <f t="shared" si="1293"/>
        <v>0</v>
      </c>
      <c r="BO3424" t="str">
        <f t="shared" si="1294"/>
        <v>Non Reimburseable</v>
      </c>
      <c r="BP3424" s="9">
        <f t="shared" si="1295"/>
        <v>0</v>
      </c>
    </row>
    <row r="3425" spans="1:68" x14ac:dyDescent="0.25">
      <c r="A3425">
        <v>1061265</v>
      </c>
      <c r="B3425" t="s">
        <v>141</v>
      </c>
      <c r="C3425">
        <v>360</v>
      </c>
      <c r="D3425" t="s">
        <v>45</v>
      </c>
      <c r="F3425" s="9">
        <f t="shared" si="1275"/>
        <v>0</v>
      </c>
      <c r="G3425" s="9">
        <f t="shared" si="1276"/>
        <v>49144.1175</v>
      </c>
      <c r="H3425" s="9">
        <f t="shared" si="1277"/>
        <v>34916.646000000001</v>
      </c>
      <c r="I3425" s="9">
        <v>58194.41</v>
      </c>
      <c r="K3425" t="s">
        <v>4100</v>
      </c>
      <c r="N3425" t="s">
        <v>4103</v>
      </c>
      <c r="O3425" s="9">
        <f t="shared" si="1279"/>
        <v>5540.1078319999997</v>
      </c>
      <c r="Q3425" t="s">
        <v>4103</v>
      </c>
      <c r="R3425" s="9">
        <f t="shared" si="1272"/>
        <v>17632.906230000001</v>
      </c>
      <c r="U3425" t="s">
        <v>4103</v>
      </c>
      <c r="V3425" s="9">
        <f t="shared" si="1296"/>
        <v>21299.154060000001</v>
      </c>
      <c r="Y3425" t="s">
        <v>4103</v>
      </c>
      <c r="Z3425" s="9">
        <f t="shared" si="1280"/>
        <v>40736.087</v>
      </c>
      <c r="AA3425" t="s">
        <v>4103</v>
      </c>
      <c r="AC3425" t="s">
        <v>4103</v>
      </c>
      <c r="AD3425" s="9">
        <f t="shared" si="1281"/>
        <v>17458.323</v>
      </c>
      <c r="AG3425" t="s">
        <v>4103</v>
      </c>
      <c r="AH3425" s="9">
        <f t="shared" si="1282"/>
        <v>49144.1175</v>
      </c>
      <c r="AK3425" t="s">
        <v>4103</v>
      </c>
      <c r="AL3425" s="9">
        <f t="shared" si="1283"/>
        <v>37244.422400000003</v>
      </c>
      <c r="AO3425" t="s">
        <v>4103</v>
      </c>
      <c r="AP3425" s="9">
        <f t="shared" si="1278"/>
        <v>13966.6584</v>
      </c>
      <c r="AS3425" t="s">
        <v>4103</v>
      </c>
      <c r="AT3425" s="9">
        <f t="shared" si="1271"/>
        <v>0</v>
      </c>
      <c r="AW3425" t="str">
        <f t="shared" si="1284"/>
        <v>POC</v>
      </c>
      <c r="AX3425" s="9">
        <f t="shared" si="1285"/>
        <v>0</v>
      </c>
      <c r="AZ3425" t="s">
        <v>4158</v>
      </c>
      <c r="BA3425" s="9">
        <v>0</v>
      </c>
      <c r="BC3425" t="str">
        <f t="shared" si="1286"/>
        <v>Non Reimburseable</v>
      </c>
      <c r="BD3425" s="9">
        <f t="shared" si="1287"/>
        <v>0</v>
      </c>
      <c r="BF3425" t="str">
        <f t="shared" si="1288"/>
        <v>Non Reimburseable</v>
      </c>
      <c r="BG3425" s="9">
        <f t="shared" si="1289"/>
        <v>0</v>
      </c>
      <c r="BI3425" t="str">
        <f t="shared" si="1290"/>
        <v>Non Reimburseable</v>
      </c>
      <c r="BJ3425" s="9">
        <f t="shared" si="1291"/>
        <v>0</v>
      </c>
      <c r="BL3425" t="str">
        <f t="shared" si="1292"/>
        <v>Non Reimburseable</v>
      </c>
      <c r="BM3425" s="9">
        <f t="shared" si="1293"/>
        <v>0</v>
      </c>
      <c r="BO3425" t="str">
        <f t="shared" si="1294"/>
        <v>Non Reimburseable</v>
      </c>
      <c r="BP3425" s="9">
        <f t="shared" si="1295"/>
        <v>0</v>
      </c>
    </row>
    <row r="3426" spans="1:68" x14ac:dyDescent="0.25">
      <c r="A3426">
        <v>1061266</v>
      </c>
      <c r="B3426" t="s">
        <v>142</v>
      </c>
      <c r="C3426">
        <v>360</v>
      </c>
      <c r="D3426" t="s">
        <v>45</v>
      </c>
      <c r="F3426" s="9">
        <f t="shared" si="1275"/>
        <v>0</v>
      </c>
      <c r="G3426" s="9">
        <f t="shared" si="1276"/>
        <v>49756.220550000005</v>
      </c>
      <c r="H3426" s="9">
        <f t="shared" si="1277"/>
        <v>34916.646000000001</v>
      </c>
      <c r="I3426" s="9">
        <v>58194.41</v>
      </c>
      <c r="K3426" t="s">
        <v>4100</v>
      </c>
      <c r="N3426" t="s">
        <v>4103</v>
      </c>
      <c r="O3426" s="9">
        <f t="shared" si="1279"/>
        <v>5540.1078319999997</v>
      </c>
      <c r="Q3426" t="s">
        <v>4103</v>
      </c>
      <c r="R3426" s="9">
        <f t="shared" si="1272"/>
        <v>17632.906230000001</v>
      </c>
      <c r="U3426" t="s">
        <v>4103</v>
      </c>
      <c r="V3426" s="9">
        <f t="shared" si="1296"/>
        <v>21299.154060000001</v>
      </c>
      <c r="Y3426" t="s">
        <v>4103</v>
      </c>
      <c r="Z3426" s="9">
        <f t="shared" si="1280"/>
        <v>40736.087</v>
      </c>
      <c r="AA3426" t="s">
        <v>4103</v>
      </c>
      <c r="AC3426" t="s">
        <v>4103</v>
      </c>
      <c r="AD3426" s="9">
        <f t="shared" si="1281"/>
        <v>17458.323</v>
      </c>
      <c r="AG3426" t="s">
        <v>4103</v>
      </c>
      <c r="AH3426" s="9">
        <f t="shared" si="1282"/>
        <v>49756.220550000005</v>
      </c>
      <c r="AK3426" t="s">
        <v>4103</v>
      </c>
      <c r="AL3426" s="9">
        <f t="shared" si="1283"/>
        <v>37244.422400000003</v>
      </c>
      <c r="AO3426" t="s">
        <v>4103</v>
      </c>
      <c r="AP3426" s="9">
        <f t="shared" si="1278"/>
        <v>13966.6584</v>
      </c>
      <c r="AS3426" t="s">
        <v>4103</v>
      </c>
      <c r="AT3426" s="9">
        <f t="shared" si="1271"/>
        <v>0</v>
      </c>
      <c r="AW3426" t="str">
        <f t="shared" si="1284"/>
        <v>POC</v>
      </c>
      <c r="AX3426" s="9">
        <f t="shared" si="1285"/>
        <v>0</v>
      </c>
      <c r="AZ3426" t="s">
        <v>4158</v>
      </c>
      <c r="BA3426" s="9">
        <v>0</v>
      </c>
      <c r="BC3426" t="str">
        <f t="shared" si="1286"/>
        <v>Non Reimburseable</v>
      </c>
      <c r="BD3426" s="9">
        <f t="shared" si="1287"/>
        <v>0</v>
      </c>
      <c r="BF3426" t="str">
        <f t="shared" si="1288"/>
        <v>Non Reimburseable</v>
      </c>
      <c r="BG3426" s="9">
        <f t="shared" si="1289"/>
        <v>0</v>
      </c>
      <c r="BI3426" t="str">
        <f t="shared" si="1290"/>
        <v>Non Reimburseable</v>
      </c>
      <c r="BJ3426" s="9">
        <f t="shared" si="1291"/>
        <v>0</v>
      </c>
      <c r="BL3426" t="str">
        <f t="shared" si="1292"/>
        <v>Non Reimburseable</v>
      </c>
      <c r="BM3426" s="9">
        <f t="shared" si="1293"/>
        <v>0</v>
      </c>
      <c r="BO3426" t="str">
        <f t="shared" si="1294"/>
        <v>Non Reimburseable</v>
      </c>
      <c r="BP3426" s="9">
        <f t="shared" si="1295"/>
        <v>0</v>
      </c>
    </row>
    <row r="3427" spans="1:68" x14ac:dyDescent="0.25">
      <c r="A3427">
        <v>1061540</v>
      </c>
      <c r="B3427" t="s">
        <v>212</v>
      </c>
      <c r="C3427">
        <v>360</v>
      </c>
      <c r="D3427" t="s">
        <v>45</v>
      </c>
      <c r="F3427" s="9">
        <f t="shared" si="1275"/>
        <v>0</v>
      </c>
      <c r="G3427" s="9">
        <f t="shared" si="1276"/>
        <v>49756.220550000005</v>
      </c>
      <c r="H3427" s="9">
        <f t="shared" si="1277"/>
        <v>35817.156000000003</v>
      </c>
      <c r="I3427" s="9">
        <v>59695.26</v>
      </c>
      <c r="K3427" t="s">
        <v>4100</v>
      </c>
      <c r="N3427" t="s">
        <v>4103</v>
      </c>
      <c r="O3427" s="9">
        <f t="shared" si="1279"/>
        <v>5682.9887520000002</v>
      </c>
      <c r="Q3427" t="s">
        <v>4103</v>
      </c>
      <c r="R3427" s="9">
        <f t="shared" si="1272"/>
        <v>18087.663779999999</v>
      </c>
      <c r="U3427" t="s">
        <v>4103</v>
      </c>
      <c r="V3427" s="9">
        <f t="shared" si="1296"/>
        <v>21848.46516</v>
      </c>
      <c r="Y3427" t="s">
        <v>4103</v>
      </c>
      <c r="Z3427" s="9">
        <f t="shared" si="1280"/>
        <v>41786.682000000001</v>
      </c>
      <c r="AA3427" t="s">
        <v>4103</v>
      </c>
      <c r="AC3427" t="s">
        <v>4103</v>
      </c>
      <c r="AD3427" s="9">
        <f t="shared" si="1281"/>
        <v>17908.578000000001</v>
      </c>
      <c r="AG3427" t="s">
        <v>4103</v>
      </c>
      <c r="AH3427" s="9">
        <f t="shared" si="1282"/>
        <v>49756.220550000005</v>
      </c>
      <c r="AK3427" t="s">
        <v>4103</v>
      </c>
      <c r="AL3427" s="9">
        <f t="shared" si="1283"/>
        <v>38204.966400000005</v>
      </c>
      <c r="AO3427" t="s">
        <v>4103</v>
      </c>
      <c r="AP3427" s="9">
        <f t="shared" si="1278"/>
        <v>14326.8624</v>
      </c>
      <c r="AS3427" t="s">
        <v>4103</v>
      </c>
      <c r="AT3427" s="9">
        <f t="shared" ref="AT3427:AT3488" si="1297">I3427*0%</f>
        <v>0</v>
      </c>
      <c r="AW3427" t="str">
        <f t="shared" si="1284"/>
        <v>POC</v>
      </c>
      <c r="AX3427" s="9">
        <f t="shared" si="1285"/>
        <v>0</v>
      </c>
      <c r="AZ3427" t="s">
        <v>4158</v>
      </c>
      <c r="BA3427" s="9">
        <v>0</v>
      </c>
      <c r="BC3427" t="str">
        <f t="shared" si="1286"/>
        <v>Non Reimburseable</v>
      </c>
      <c r="BD3427" s="9">
        <f t="shared" si="1287"/>
        <v>0</v>
      </c>
      <c r="BF3427" t="str">
        <f t="shared" si="1288"/>
        <v>Non Reimburseable</v>
      </c>
      <c r="BG3427" s="9">
        <f t="shared" si="1289"/>
        <v>0</v>
      </c>
      <c r="BI3427" t="str">
        <f t="shared" si="1290"/>
        <v>Non Reimburseable</v>
      </c>
      <c r="BJ3427" s="9">
        <f t="shared" si="1291"/>
        <v>0</v>
      </c>
      <c r="BL3427" t="str">
        <f t="shared" si="1292"/>
        <v>Non Reimburseable</v>
      </c>
      <c r="BM3427" s="9">
        <f t="shared" si="1293"/>
        <v>0</v>
      </c>
      <c r="BO3427" t="str">
        <f t="shared" si="1294"/>
        <v>Non Reimburseable</v>
      </c>
      <c r="BP3427" s="9">
        <f t="shared" si="1295"/>
        <v>0</v>
      </c>
    </row>
    <row r="3428" spans="1:68" x14ac:dyDescent="0.25">
      <c r="A3428">
        <v>1061520</v>
      </c>
      <c r="B3428" t="s">
        <v>199</v>
      </c>
      <c r="C3428">
        <v>360</v>
      </c>
      <c r="D3428" t="s">
        <v>45</v>
      </c>
      <c r="F3428" s="9">
        <f t="shared" si="1275"/>
        <v>0</v>
      </c>
      <c r="G3428" s="9">
        <f t="shared" si="1276"/>
        <v>51039.4473</v>
      </c>
      <c r="H3428" s="9">
        <f t="shared" si="1277"/>
        <v>37361.034</v>
      </c>
      <c r="I3428" s="9">
        <v>62268.39</v>
      </c>
      <c r="K3428" t="s">
        <v>4100</v>
      </c>
      <c r="N3428" t="s">
        <v>4103</v>
      </c>
      <c r="O3428" s="9">
        <f t="shared" si="1279"/>
        <v>5927.9507279999998</v>
      </c>
      <c r="Q3428" t="s">
        <v>4103</v>
      </c>
      <c r="R3428" s="9">
        <f t="shared" si="1272"/>
        <v>18867.322169999999</v>
      </c>
      <c r="U3428" t="s">
        <v>4103</v>
      </c>
      <c r="V3428" s="9">
        <f t="shared" si="1296"/>
        <v>22790.230739999999</v>
      </c>
      <c r="Y3428" t="s">
        <v>4103</v>
      </c>
      <c r="Z3428" s="9">
        <f t="shared" si="1280"/>
        <v>43587.873</v>
      </c>
      <c r="AA3428" t="s">
        <v>4103</v>
      </c>
      <c r="AC3428" t="s">
        <v>4103</v>
      </c>
      <c r="AD3428" s="9">
        <f t="shared" si="1281"/>
        <v>18680.517</v>
      </c>
      <c r="AG3428" t="s">
        <v>4103</v>
      </c>
      <c r="AH3428" s="9">
        <f t="shared" si="1282"/>
        <v>51039.4473</v>
      </c>
      <c r="AK3428" t="s">
        <v>4103</v>
      </c>
      <c r="AL3428" s="9">
        <f t="shared" si="1283"/>
        <v>39851.7696</v>
      </c>
      <c r="AO3428" t="s">
        <v>4103</v>
      </c>
      <c r="AP3428" s="9">
        <f t="shared" si="1278"/>
        <v>14944.4136</v>
      </c>
      <c r="AS3428" t="s">
        <v>4103</v>
      </c>
      <c r="AT3428" s="9">
        <f t="shared" si="1297"/>
        <v>0</v>
      </c>
      <c r="AW3428" t="str">
        <f t="shared" si="1284"/>
        <v>POC</v>
      </c>
      <c r="AX3428" s="9">
        <f t="shared" si="1285"/>
        <v>0</v>
      </c>
      <c r="AZ3428" t="s">
        <v>4158</v>
      </c>
      <c r="BA3428" s="9">
        <v>0</v>
      </c>
      <c r="BC3428" t="str">
        <f t="shared" si="1286"/>
        <v>Non Reimburseable</v>
      </c>
      <c r="BD3428" s="9">
        <f t="shared" si="1287"/>
        <v>0</v>
      </c>
      <c r="BF3428" t="str">
        <f t="shared" si="1288"/>
        <v>Non Reimburseable</v>
      </c>
      <c r="BG3428" s="9">
        <f t="shared" si="1289"/>
        <v>0</v>
      </c>
      <c r="BI3428" t="str">
        <f t="shared" si="1290"/>
        <v>Non Reimburseable</v>
      </c>
      <c r="BJ3428" s="9">
        <f t="shared" si="1291"/>
        <v>0</v>
      </c>
      <c r="BL3428" t="str">
        <f t="shared" si="1292"/>
        <v>Non Reimburseable</v>
      </c>
      <c r="BM3428" s="9">
        <f t="shared" si="1293"/>
        <v>0</v>
      </c>
      <c r="BO3428" t="str">
        <f t="shared" si="1294"/>
        <v>Non Reimburseable</v>
      </c>
      <c r="BP3428" s="9">
        <f t="shared" si="1295"/>
        <v>0</v>
      </c>
    </row>
    <row r="3429" spans="1:68" x14ac:dyDescent="0.25">
      <c r="A3429">
        <v>1061541</v>
      </c>
      <c r="B3429" t="s">
        <v>213</v>
      </c>
      <c r="C3429">
        <v>360</v>
      </c>
      <c r="D3429" t="s">
        <v>45</v>
      </c>
      <c r="F3429" s="9">
        <f t="shared" si="1275"/>
        <v>0</v>
      </c>
      <c r="G3429" s="9">
        <f t="shared" si="1276"/>
        <v>53239.473449999998</v>
      </c>
      <c r="H3429" s="9">
        <f t="shared" si="1277"/>
        <v>38230.71</v>
      </c>
      <c r="I3429" s="9">
        <v>63717.85</v>
      </c>
      <c r="K3429" t="s">
        <v>4100</v>
      </c>
      <c r="N3429" t="s">
        <v>4103</v>
      </c>
      <c r="O3429" s="9">
        <f t="shared" si="1279"/>
        <v>6065.9393199999995</v>
      </c>
      <c r="Q3429" t="s">
        <v>4103</v>
      </c>
      <c r="R3429" s="9">
        <f t="shared" si="1272"/>
        <v>19306.508549999999</v>
      </c>
      <c r="U3429" t="s">
        <v>4103</v>
      </c>
      <c r="V3429" s="9">
        <f t="shared" si="1296"/>
        <v>23320.733099999998</v>
      </c>
      <c r="Y3429" t="s">
        <v>4103</v>
      </c>
      <c r="Z3429" s="9">
        <f t="shared" si="1280"/>
        <v>44602.494999999995</v>
      </c>
      <c r="AA3429" t="s">
        <v>4103</v>
      </c>
      <c r="AC3429" t="s">
        <v>4103</v>
      </c>
      <c r="AD3429" s="9">
        <f t="shared" si="1281"/>
        <v>19115.355</v>
      </c>
      <c r="AG3429" t="s">
        <v>4103</v>
      </c>
      <c r="AH3429" s="9">
        <f t="shared" si="1282"/>
        <v>53239.473449999998</v>
      </c>
      <c r="AK3429" t="s">
        <v>4103</v>
      </c>
      <c r="AL3429" s="9">
        <f t="shared" si="1283"/>
        <v>40779.423999999999</v>
      </c>
      <c r="AO3429" t="s">
        <v>4103</v>
      </c>
      <c r="AP3429" s="9">
        <f t="shared" si="1278"/>
        <v>15292.284</v>
      </c>
      <c r="AS3429" t="s">
        <v>4103</v>
      </c>
      <c r="AT3429" s="9">
        <f t="shared" si="1297"/>
        <v>0</v>
      </c>
      <c r="AW3429" t="str">
        <f t="shared" si="1284"/>
        <v>POC</v>
      </c>
      <c r="AX3429" s="9">
        <f t="shared" si="1285"/>
        <v>0</v>
      </c>
      <c r="AZ3429" t="s">
        <v>4158</v>
      </c>
      <c r="BA3429" s="9">
        <v>0</v>
      </c>
      <c r="BC3429" t="str">
        <f t="shared" si="1286"/>
        <v>Non Reimburseable</v>
      </c>
      <c r="BD3429" s="9">
        <f t="shared" si="1287"/>
        <v>0</v>
      </c>
      <c r="BF3429" t="str">
        <f t="shared" si="1288"/>
        <v>Non Reimburseable</v>
      </c>
      <c r="BG3429" s="9">
        <f t="shared" si="1289"/>
        <v>0</v>
      </c>
      <c r="BI3429" t="str">
        <f t="shared" si="1290"/>
        <v>Non Reimburseable</v>
      </c>
      <c r="BJ3429" s="9">
        <f t="shared" si="1291"/>
        <v>0</v>
      </c>
      <c r="BL3429" t="str">
        <f t="shared" si="1292"/>
        <v>Non Reimburseable</v>
      </c>
      <c r="BM3429" s="9">
        <f t="shared" si="1293"/>
        <v>0</v>
      </c>
      <c r="BO3429" t="str">
        <f t="shared" si="1294"/>
        <v>Non Reimburseable</v>
      </c>
      <c r="BP3429" s="9">
        <f t="shared" si="1295"/>
        <v>0</v>
      </c>
    </row>
    <row r="3430" spans="1:68" x14ac:dyDescent="0.25">
      <c r="A3430">
        <v>1061542</v>
      </c>
      <c r="B3430" t="s">
        <v>214</v>
      </c>
      <c r="C3430">
        <v>360</v>
      </c>
      <c r="D3430" t="s">
        <v>45</v>
      </c>
      <c r="F3430" s="9">
        <f t="shared" si="1275"/>
        <v>0</v>
      </c>
      <c r="G3430" s="9">
        <f t="shared" si="1276"/>
        <v>54478.761749999998</v>
      </c>
      <c r="H3430" s="9">
        <f t="shared" si="1277"/>
        <v>38230.71</v>
      </c>
      <c r="I3430" s="9">
        <v>63717.85</v>
      </c>
      <c r="K3430" t="s">
        <v>4100</v>
      </c>
      <c r="N3430" t="s">
        <v>4103</v>
      </c>
      <c r="O3430" s="9">
        <f t="shared" si="1279"/>
        <v>6065.9393199999995</v>
      </c>
      <c r="Q3430" t="s">
        <v>4103</v>
      </c>
      <c r="R3430" s="9">
        <f t="shared" si="1272"/>
        <v>19306.508549999999</v>
      </c>
      <c r="U3430" t="s">
        <v>4103</v>
      </c>
      <c r="V3430" s="9">
        <f t="shared" si="1296"/>
        <v>23320.733099999998</v>
      </c>
      <c r="Y3430" t="s">
        <v>4103</v>
      </c>
      <c r="Z3430" s="9">
        <f t="shared" si="1280"/>
        <v>44602.494999999995</v>
      </c>
      <c r="AA3430" t="s">
        <v>4103</v>
      </c>
      <c r="AC3430" t="s">
        <v>4103</v>
      </c>
      <c r="AD3430" s="9">
        <f t="shared" si="1281"/>
        <v>19115.355</v>
      </c>
      <c r="AG3430" t="s">
        <v>4103</v>
      </c>
      <c r="AH3430" s="9">
        <f t="shared" si="1282"/>
        <v>54478.761749999998</v>
      </c>
      <c r="AK3430" t="s">
        <v>4103</v>
      </c>
      <c r="AL3430" s="9">
        <f t="shared" si="1283"/>
        <v>40779.423999999999</v>
      </c>
      <c r="AO3430" t="s">
        <v>4103</v>
      </c>
      <c r="AP3430" s="9">
        <f t="shared" si="1278"/>
        <v>15292.284</v>
      </c>
      <c r="AS3430" t="s">
        <v>4103</v>
      </c>
      <c r="AT3430" s="9">
        <f t="shared" si="1297"/>
        <v>0</v>
      </c>
      <c r="AW3430" t="str">
        <f t="shared" si="1284"/>
        <v>POC</v>
      </c>
      <c r="AX3430" s="9">
        <f t="shared" si="1285"/>
        <v>0</v>
      </c>
      <c r="AZ3430" t="s">
        <v>4158</v>
      </c>
      <c r="BA3430" s="9">
        <v>0</v>
      </c>
      <c r="BC3430" t="str">
        <f t="shared" si="1286"/>
        <v>Non Reimburseable</v>
      </c>
      <c r="BD3430" s="9">
        <f t="shared" si="1287"/>
        <v>0</v>
      </c>
      <c r="BF3430" t="str">
        <f t="shared" si="1288"/>
        <v>Non Reimburseable</v>
      </c>
      <c r="BG3430" s="9">
        <f t="shared" si="1289"/>
        <v>0</v>
      </c>
      <c r="BI3430" t="str">
        <f t="shared" si="1290"/>
        <v>Non Reimburseable</v>
      </c>
      <c r="BJ3430" s="9">
        <f t="shared" si="1291"/>
        <v>0</v>
      </c>
      <c r="BL3430" t="str">
        <f t="shared" si="1292"/>
        <v>Non Reimburseable</v>
      </c>
      <c r="BM3430" s="9">
        <f t="shared" si="1293"/>
        <v>0</v>
      </c>
      <c r="BO3430" t="str">
        <f t="shared" si="1294"/>
        <v>Non Reimburseable</v>
      </c>
      <c r="BP3430" s="9">
        <f t="shared" si="1295"/>
        <v>0</v>
      </c>
    </row>
    <row r="3431" spans="1:68" x14ac:dyDescent="0.25">
      <c r="A3431">
        <v>1061524</v>
      </c>
      <c r="B3431" t="s">
        <v>203</v>
      </c>
      <c r="C3431">
        <v>360</v>
      </c>
      <c r="D3431" t="s">
        <v>45</v>
      </c>
      <c r="F3431" s="9">
        <f t="shared" si="1275"/>
        <v>0</v>
      </c>
      <c r="G3431" s="9">
        <f t="shared" si="1276"/>
        <v>54478.761749999998</v>
      </c>
      <c r="H3431" s="9">
        <f t="shared" si="1277"/>
        <v>39940.248</v>
      </c>
      <c r="I3431" s="9">
        <v>66567.08</v>
      </c>
      <c r="K3431" t="s">
        <v>4100</v>
      </c>
      <c r="N3431" t="s">
        <v>4103</v>
      </c>
      <c r="O3431" s="9">
        <f t="shared" si="1279"/>
        <v>6337.1860159999997</v>
      </c>
      <c r="Q3431" t="s">
        <v>4103</v>
      </c>
      <c r="R3431" s="9">
        <f t="shared" si="1272"/>
        <v>20169.825239999998</v>
      </c>
      <c r="U3431" t="s">
        <v>4103</v>
      </c>
      <c r="V3431" s="9">
        <f t="shared" si="1296"/>
        <v>24363.55128</v>
      </c>
      <c r="Y3431" t="s">
        <v>4103</v>
      </c>
      <c r="Z3431" s="9">
        <f t="shared" si="1280"/>
        <v>46596.955999999998</v>
      </c>
      <c r="AA3431" t="s">
        <v>4103</v>
      </c>
      <c r="AC3431" t="s">
        <v>4103</v>
      </c>
      <c r="AD3431" s="9">
        <f t="shared" si="1281"/>
        <v>19970.124</v>
      </c>
      <c r="AG3431" t="s">
        <v>4103</v>
      </c>
      <c r="AH3431" s="9">
        <f t="shared" si="1282"/>
        <v>54478.761749999998</v>
      </c>
      <c r="AK3431" t="s">
        <v>4103</v>
      </c>
      <c r="AL3431" s="9">
        <f t="shared" si="1283"/>
        <v>42602.931199999999</v>
      </c>
      <c r="AO3431" t="s">
        <v>4103</v>
      </c>
      <c r="AP3431" s="9">
        <f t="shared" si="1278"/>
        <v>15976.099200000001</v>
      </c>
      <c r="AS3431" t="s">
        <v>4103</v>
      </c>
      <c r="AT3431" s="9">
        <f t="shared" si="1297"/>
        <v>0</v>
      </c>
      <c r="AW3431" t="str">
        <f t="shared" si="1284"/>
        <v>POC</v>
      </c>
      <c r="AX3431" s="9">
        <f t="shared" si="1285"/>
        <v>0</v>
      </c>
      <c r="AZ3431" t="s">
        <v>4158</v>
      </c>
      <c r="BA3431" s="9">
        <v>0</v>
      </c>
      <c r="BC3431" t="str">
        <f t="shared" si="1286"/>
        <v>Non Reimburseable</v>
      </c>
      <c r="BD3431" s="9">
        <f t="shared" si="1287"/>
        <v>0</v>
      </c>
      <c r="BF3431" t="str">
        <f t="shared" si="1288"/>
        <v>Non Reimburseable</v>
      </c>
      <c r="BG3431" s="9">
        <f t="shared" si="1289"/>
        <v>0</v>
      </c>
      <c r="BI3431" t="str">
        <f t="shared" si="1290"/>
        <v>Non Reimburseable</v>
      </c>
      <c r="BJ3431" s="9">
        <f t="shared" si="1291"/>
        <v>0</v>
      </c>
      <c r="BL3431" t="str">
        <f t="shared" si="1292"/>
        <v>Non Reimburseable</v>
      </c>
      <c r="BM3431" s="9">
        <f t="shared" si="1293"/>
        <v>0</v>
      </c>
      <c r="BO3431" t="str">
        <f t="shared" si="1294"/>
        <v>Non Reimburseable</v>
      </c>
      <c r="BP3431" s="9">
        <f t="shared" si="1295"/>
        <v>0</v>
      </c>
    </row>
    <row r="3432" spans="1:68" x14ac:dyDescent="0.25">
      <c r="A3432">
        <v>1061267</v>
      </c>
      <c r="B3432" t="s">
        <v>143</v>
      </c>
      <c r="C3432">
        <v>360</v>
      </c>
      <c r="D3432" t="s">
        <v>45</v>
      </c>
      <c r="F3432" s="9">
        <f t="shared" si="1275"/>
        <v>0</v>
      </c>
      <c r="G3432" s="9">
        <f t="shared" si="1276"/>
        <v>56914.8534</v>
      </c>
      <c r="H3432" s="9">
        <f t="shared" si="1277"/>
        <v>40165.614000000001</v>
      </c>
      <c r="I3432" s="9">
        <v>66942.69</v>
      </c>
      <c r="K3432" t="s">
        <v>4100</v>
      </c>
      <c r="N3432" t="s">
        <v>4103</v>
      </c>
      <c r="O3432" s="9">
        <f t="shared" si="1279"/>
        <v>6372.9440880000002</v>
      </c>
      <c r="Q3432" t="s">
        <v>4103</v>
      </c>
      <c r="R3432" s="9">
        <f t="shared" si="1272"/>
        <v>20283.63507</v>
      </c>
      <c r="U3432" t="s">
        <v>4103</v>
      </c>
      <c r="V3432" s="9">
        <f t="shared" si="1296"/>
        <v>24501.024539999999</v>
      </c>
      <c r="Y3432" t="s">
        <v>4103</v>
      </c>
      <c r="Z3432" s="9">
        <f t="shared" si="1280"/>
        <v>46859.883000000002</v>
      </c>
      <c r="AA3432" t="s">
        <v>4103</v>
      </c>
      <c r="AC3432" t="s">
        <v>4103</v>
      </c>
      <c r="AD3432" s="9">
        <f t="shared" si="1281"/>
        <v>20082.807000000001</v>
      </c>
      <c r="AG3432" t="s">
        <v>4103</v>
      </c>
      <c r="AH3432" s="9">
        <f t="shared" si="1282"/>
        <v>56914.8534</v>
      </c>
      <c r="AK3432" t="s">
        <v>4103</v>
      </c>
      <c r="AL3432" s="9">
        <f t="shared" si="1283"/>
        <v>42843.321600000003</v>
      </c>
      <c r="AO3432" t="s">
        <v>4103</v>
      </c>
      <c r="AP3432" s="9">
        <f t="shared" si="1278"/>
        <v>16066.2456</v>
      </c>
      <c r="AS3432" t="s">
        <v>4103</v>
      </c>
      <c r="AT3432" s="9">
        <f t="shared" si="1297"/>
        <v>0</v>
      </c>
      <c r="AW3432" t="str">
        <f t="shared" si="1284"/>
        <v>POC</v>
      </c>
      <c r="AX3432" s="9">
        <f t="shared" si="1285"/>
        <v>0</v>
      </c>
      <c r="AZ3432" t="s">
        <v>4158</v>
      </c>
      <c r="BA3432" s="9">
        <v>0</v>
      </c>
      <c r="BC3432" t="str">
        <f t="shared" si="1286"/>
        <v>Non Reimburseable</v>
      </c>
      <c r="BD3432" s="9">
        <f t="shared" si="1287"/>
        <v>0</v>
      </c>
      <c r="BF3432" t="str">
        <f t="shared" si="1288"/>
        <v>Non Reimburseable</v>
      </c>
      <c r="BG3432" s="9">
        <f t="shared" si="1289"/>
        <v>0</v>
      </c>
      <c r="BI3432" t="str">
        <f t="shared" si="1290"/>
        <v>Non Reimburseable</v>
      </c>
      <c r="BJ3432" s="9">
        <f t="shared" si="1291"/>
        <v>0</v>
      </c>
      <c r="BL3432" t="str">
        <f t="shared" si="1292"/>
        <v>Non Reimburseable</v>
      </c>
      <c r="BM3432" s="9">
        <f t="shared" si="1293"/>
        <v>0</v>
      </c>
      <c r="BO3432" t="str">
        <f t="shared" si="1294"/>
        <v>Non Reimburseable</v>
      </c>
      <c r="BP3432" s="9">
        <f t="shared" si="1295"/>
        <v>0</v>
      </c>
    </row>
    <row r="3433" spans="1:68" x14ac:dyDescent="0.25">
      <c r="A3433">
        <v>1061272</v>
      </c>
      <c r="B3433" t="s">
        <v>147</v>
      </c>
      <c r="C3433">
        <v>360</v>
      </c>
      <c r="D3433" t="s">
        <v>45</v>
      </c>
      <c r="F3433" s="9">
        <f t="shared" si="1275"/>
        <v>0</v>
      </c>
      <c r="G3433" s="9">
        <f t="shared" si="1276"/>
        <v>57235.999949999998</v>
      </c>
      <c r="H3433" s="9">
        <f t="shared" si="1277"/>
        <v>40165.614000000001</v>
      </c>
      <c r="I3433" s="9">
        <v>66942.69</v>
      </c>
      <c r="K3433" t="s">
        <v>4100</v>
      </c>
      <c r="N3433" t="s">
        <v>4103</v>
      </c>
      <c r="O3433" s="9">
        <f t="shared" si="1279"/>
        <v>6372.9440880000002</v>
      </c>
      <c r="Q3433" t="s">
        <v>4103</v>
      </c>
      <c r="R3433" s="9">
        <f t="shared" si="1272"/>
        <v>20283.63507</v>
      </c>
      <c r="U3433" t="s">
        <v>4103</v>
      </c>
      <c r="V3433" s="9">
        <f t="shared" si="1296"/>
        <v>24501.024539999999</v>
      </c>
      <c r="Y3433" t="s">
        <v>4103</v>
      </c>
      <c r="Z3433" s="9">
        <f t="shared" si="1280"/>
        <v>46859.883000000002</v>
      </c>
      <c r="AA3433" t="s">
        <v>4103</v>
      </c>
      <c r="AC3433" t="s">
        <v>4103</v>
      </c>
      <c r="AD3433" s="9">
        <f t="shared" si="1281"/>
        <v>20082.807000000001</v>
      </c>
      <c r="AG3433" t="s">
        <v>4103</v>
      </c>
      <c r="AH3433" s="9">
        <f t="shared" si="1282"/>
        <v>57235.999949999998</v>
      </c>
      <c r="AK3433" t="s">
        <v>4103</v>
      </c>
      <c r="AL3433" s="9">
        <f t="shared" si="1283"/>
        <v>42843.321600000003</v>
      </c>
      <c r="AO3433" t="s">
        <v>4103</v>
      </c>
      <c r="AP3433" s="9">
        <f t="shared" si="1278"/>
        <v>16066.2456</v>
      </c>
      <c r="AS3433" t="s">
        <v>4103</v>
      </c>
      <c r="AT3433" s="9">
        <f t="shared" si="1297"/>
        <v>0</v>
      </c>
      <c r="AW3433" t="str">
        <f t="shared" si="1284"/>
        <v>POC</v>
      </c>
      <c r="AX3433" s="9">
        <f t="shared" si="1285"/>
        <v>0</v>
      </c>
      <c r="AZ3433" t="s">
        <v>4158</v>
      </c>
      <c r="BA3433" s="9">
        <v>0</v>
      </c>
      <c r="BC3433" t="str">
        <f t="shared" si="1286"/>
        <v>Non Reimburseable</v>
      </c>
      <c r="BD3433" s="9">
        <f t="shared" si="1287"/>
        <v>0</v>
      </c>
      <c r="BF3433" t="str">
        <f t="shared" si="1288"/>
        <v>Non Reimburseable</v>
      </c>
      <c r="BG3433" s="9">
        <f t="shared" si="1289"/>
        <v>0</v>
      </c>
      <c r="BI3433" t="str">
        <f t="shared" si="1290"/>
        <v>Non Reimburseable</v>
      </c>
      <c r="BJ3433" s="9">
        <f t="shared" si="1291"/>
        <v>0</v>
      </c>
      <c r="BL3433" t="str">
        <f t="shared" si="1292"/>
        <v>Non Reimburseable</v>
      </c>
      <c r="BM3433" s="9">
        <f t="shared" si="1293"/>
        <v>0</v>
      </c>
      <c r="BO3433" t="str">
        <f t="shared" si="1294"/>
        <v>Non Reimburseable</v>
      </c>
      <c r="BP3433" s="9">
        <f t="shared" si="1295"/>
        <v>0</v>
      </c>
    </row>
    <row r="3434" spans="1:68" x14ac:dyDescent="0.25">
      <c r="A3434">
        <v>1061599</v>
      </c>
      <c r="B3434" t="s">
        <v>259</v>
      </c>
      <c r="C3434">
        <v>360</v>
      </c>
      <c r="D3434" t="s">
        <v>45</v>
      </c>
      <c r="F3434" s="9">
        <f t="shared" si="1275"/>
        <v>0</v>
      </c>
      <c r="G3434" s="9">
        <f t="shared" si="1276"/>
        <v>57235.999949999998</v>
      </c>
      <c r="H3434" s="9">
        <f t="shared" si="1277"/>
        <v>46134.966</v>
      </c>
      <c r="I3434" s="9">
        <v>76891.61</v>
      </c>
      <c r="K3434" t="s">
        <v>4100</v>
      </c>
      <c r="N3434" t="s">
        <v>4103</v>
      </c>
      <c r="O3434" s="9">
        <f t="shared" si="1279"/>
        <v>7320.0812719999994</v>
      </c>
      <c r="Q3434" t="s">
        <v>4103</v>
      </c>
      <c r="R3434" s="9">
        <f t="shared" si="1272"/>
        <v>23298.15783</v>
      </c>
      <c r="U3434" t="s">
        <v>4103</v>
      </c>
      <c r="V3434" s="9">
        <f t="shared" si="1296"/>
        <v>28142.329259999999</v>
      </c>
      <c r="Y3434" t="s">
        <v>4103</v>
      </c>
      <c r="Z3434" s="9">
        <f t="shared" si="1280"/>
        <v>53824.127</v>
      </c>
      <c r="AA3434" t="s">
        <v>4103</v>
      </c>
      <c r="AC3434" t="s">
        <v>4103</v>
      </c>
      <c r="AD3434" s="9">
        <f t="shared" si="1281"/>
        <v>23067.483</v>
      </c>
      <c r="AG3434" t="s">
        <v>4103</v>
      </c>
      <c r="AH3434" s="9">
        <f t="shared" si="1282"/>
        <v>57235.999949999998</v>
      </c>
      <c r="AK3434" t="s">
        <v>4103</v>
      </c>
      <c r="AL3434" s="9">
        <f t="shared" si="1283"/>
        <v>49210.630400000002</v>
      </c>
      <c r="AO3434" t="s">
        <v>4103</v>
      </c>
      <c r="AP3434" s="9">
        <f t="shared" ref="AP3434:AP3462" si="1298">I3434*24%</f>
        <v>18453.986399999998</v>
      </c>
      <c r="AS3434" t="s">
        <v>4103</v>
      </c>
      <c r="AT3434" s="9">
        <f t="shared" si="1297"/>
        <v>0</v>
      </c>
      <c r="AW3434" t="str">
        <f t="shared" si="1284"/>
        <v>POC</v>
      </c>
      <c r="AX3434" s="9">
        <f t="shared" si="1285"/>
        <v>0</v>
      </c>
      <c r="AZ3434" t="s">
        <v>4158</v>
      </c>
      <c r="BA3434" s="9">
        <v>0</v>
      </c>
      <c r="BC3434" t="str">
        <f t="shared" si="1286"/>
        <v>Non Reimburseable</v>
      </c>
      <c r="BD3434" s="9">
        <f t="shared" si="1287"/>
        <v>0</v>
      </c>
      <c r="BF3434" t="str">
        <f t="shared" si="1288"/>
        <v>Non Reimburseable</v>
      </c>
      <c r="BG3434" s="9">
        <f t="shared" si="1289"/>
        <v>0</v>
      </c>
      <c r="BI3434" t="str">
        <f t="shared" si="1290"/>
        <v>Non Reimburseable</v>
      </c>
      <c r="BJ3434" s="9">
        <f t="shared" si="1291"/>
        <v>0</v>
      </c>
      <c r="BL3434" t="str">
        <f t="shared" si="1292"/>
        <v>Non Reimburseable</v>
      </c>
      <c r="BM3434" s="9">
        <f t="shared" si="1293"/>
        <v>0</v>
      </c>
      <c r="BO3434" t="str">
        <f t="shared" si="1294"/>
        <v>Non Reimburseable</v>
      </c>
      <c r="BP3434" s="9">
        <f t="shared" si="1295"/>
        <v>0</v>
      </c>
    </row>
    <row r="3435" spans="1:68" x14ac:dyDescent="0.25">
      <c r="A3435">
        <v>1061280</v>
      </c>
      <c r="B3435" t="s">
        <v>152</v>
      </c>
      <c r="C3435">
        <v>360</v>
      </c>
      <c r="D3435" t="s">
        <v>45</v>
      </c>
      <c r="F3435" s="9">
        <f t="shared" si="1275"/>
        <v>0</v>
      </c>
      <c r="G3435" s="9">
        <f t="shared" si="1276"/>
        <v>69999.299999999988</v>
      </c>
      <c r="H3435" s="9">
        <f t="shared" si="1277"/>
        <v>59999.399999999994</v>
      </c>
      <c r="I3435" s="9">
        <v>99999</v>
      </c>
      <c r="K3435" t="s">
        <v>4100</v>
      </c>
      <c r="N3435" t="s">
        <v>4103</v>
      </c>
      <c r="O3435" s="9">
        <f t="shared" si="1279"/>
        <v>9519.9047999999984</v>
      </c>
      <c r="Q3435" t="s">
        <v>4103</v>
      </c>
      <c r="R3435" s="9">
        <f t="shared" si="1272"/>
        <v>30299.697</v>
      </c>
      <c r="U3435" t="s">
        <v>4103</v>
      </c>
      <c r="V3435" s="9">
        <f t="shared" si="1296"/>
        <v>36599.633999999998</v>
      </c>
      <c r="Y3435" t="s">
        <v>4103</v>
      </c>
      <c r="Z3435" s="9">
        <f t="shared" si="1280"/>
        <v>69999.299999999988</v>
      </c>
      <c r="AA3435" t="s">
        <v>4103</v>
      </c>
      <c r="AC3435" t="s">
        <v>4103</v>
      </c>
      <c r="AD3435" s="9">
        <f t="shared" si="1281"/>
        <v>29999.699999999997</v>
      </c>
      <c r="AG3435" t="s">
        <v>4103</v>
      </c>
      <c r="AH3435" s="9">
        <f t="shared" si="1282"/>
        <v>65742.326549999998</v>
      </c>
      <c r="AK3435" t="s">
        <v>4103</v>
      </c>
      <c r="AL3435" s="9">
        <f t="shared" si="1283"/>
        <v>63999.360000000001</v>
      </c>
      <c r="AO3435" t="s">
        <v>4103</v>
      </c>
      <c r="AP3435" s="9">
        <f t="shared" si="1298"/>
        <v>23999.759999999998</v>
      </c>
      <c r="AS3435" t="s">
        <v>4103</v>
      </c>
      <c r="AT3435" s="9">
        <f t="shared" si="1297"/>
        <v>0</v>
      </c>
      <c r="AW3435" t="str">
        <f t="shared" si="1284"/>
        <v>POC</v>
      </c>
      <c r="AX3435" s="9">
        <f t="shared" si="1285"/>
        <v>0</v>
      </c>
      <c r="AZ3435" t="s">
        <v>4158</v>
      </c>
      <c r="BA3435" s="9">
        <v>0</v>
      </c>
      <c r="BC3435" t="str">
        <f t="shared" si="1286"/>
        <v>Non Reimburseable</v>
      </c>
      <c r="BD3435" s="9">
        <f t="shared" si="1287"/>
        <v>0</v>
      </c>
      <c r="BF3435" t="str">
        <f t="shared" si="1288"/>
        <v>Non Reimburseable</v>
      </c>
      <c r="BG3435" s="9">
        <f t="shared" si="1289"/>
        <v>0</v>
      </c>
      <c r="BI3435" t="str">
        <f t="shared" si="1290"/>
        <v>Non Reimburseable</v>
      </c>
      <c r="BJ3435" s="9">
        <f t="shared" si="1291"/>
        <v>0</v>
      </c>
      <c r="BL3435" t="str">
        <f t="shared" si="1292"/>
        <v>Non Reimburseable</v>
      </c>
      <c r="BM3435" s="9">
        <f t="shared" si="1293"/>
        <v>0</v>
      </c>
      <c r="BO3435" t="str">
        <f t="shared" si="1294"/>
        <v>Non Reimburseable</v>
      </c>
      <c r="BP3435" s="9">
        <f t="shared" si="1295"/>
        <v>0</v>
      </c>
    </row>
    <row r="3436" spans="1:68" x14ac:dyDescent="0.25">
      <c r="A3436">
        <v>1061280</v>
      </c>
      <c r="B3436" t="s">
        <v>152</v>
      </c>
      <c r="C3436">
        <v>360</v>
      </c>
      <c r="D3436" t="s">
        <v>45</v>
      </c>
      <c r="F3436" s="9">
        <f t="shared" si="1275"/>
        <v>0</v>
      </c>
      <c r="G3436" s="9">
        <f t="shared" si="1276"/>
        <v>85499.145000000004</v>
      </c>
      <c r="H3436" s="9">
        <f t="shared" si="1277"/>
        <v>59999.399999999994</v>
      </c>
      <c r="I3436" s="9">
        <v>99999</v>
      </c>
      <c r="K3436" t="s">
        <v>4100</v>
      </c>
      <c r="N3436" t="s">
        <v>4103</v>
      </c>
      <c r="O3436" s="9">
        <f t="shared" si="1279"/>
        <v>9519.9047999999984</v>
      </c>
      <c r="Q3436" t="s">
        <v>4103</v>
      </c>
      <c r="R3436" s="9">
        <f t="shared" si="1272"/>
        <v>30299.697</v>
      </c>
      <c r="U3436" t="s">
        <v>4103</v>
      </c>
      <c r="V3436" s="9">
        <f t="shared" si="1296"/>
        <v>36599.633999999998</v>
      </c>
      <c r="Y3436" t="s">
        <v>4103</v>
      </c>
      <c r="Z3436" s="9">
        <f t="shared" si="1280"/>
        <v>69999.299999999988</v>
      </c>
      <c r="AA3436" t="s">
        <v>4103</v>
      </c>
      <c r="AC3436" t="s">
        <v>4103</v>
      </c>
      <c r="AD3436" s="9">
        <f t="shared" si="1281"/>
        <v>29999.699999999997</v>
      </c>
      <c r="AG3436" t="s">
        <v>4103</v>
      </c>
      <c r="AH3436" s="9">
        <f t="shared" si="1282"/>
        <v>85499.145000000004</v>
      </c>
      <c r="AK3436" t="s">
        <v>4103</v>
      </c>
      <c r="AL3436" s="9">
        <f t="shared" si="1283"/>
        <v>63999.360000000001</v>
      </c>
      <c r="AO3436" t="s">
        <v>4103</v>
      </c>
      <c r="AP3436" s="9">
        <f t="shared" si="1298"/>
        <v>23999.759999999998</v>
      </c>
      <c r="AS3436" t="s">
        <v>4103</v>
      </c>
      <c r="AT3436" s="9">
        <f t="shared" si="1297"/>
        <v>0</v>
      </c>
      <c r="AW3436" t="str">
        <f t="shared" si="1284"/>
        <v>POC</v>
      </c>
      <c r="AX3436" s="9">
        <f t="shared" si="1285"/>
        <v>0</v>
      </c>
      <c r="AZ3436" t="s">
        <v>4158</v>
      </c>
      <c r="BA3436" s="9">
        <v>0</v>
      </c>
      <c r="BC3436" t="str">
        <f t="shared" si="1286"/>
        <v>Non Reimburseable</v>
      </c>
      <c r="BD3436" s="9">
        <f t="shared" si="1287"/>
        <v>0</v>
      </c>
      <c r="BF3436" t="str">
        <f t="shared" si="1288"/>
        <v>Non Reimburseable</v>
      </c>
      <c r="BG3436" s="9">
        <f t="shared" si="1289"/>
        <v>0</v>
      </c>
      <c r="BI3436" t="str">
        <f t="shared" si="1290"/>
        <v>Non Reimburseable</v>
      </c>
      <c r="BJ3436" s="9">
        <f t="shared" si="1291"/>
        <v>0</v>
      </c>
      <c r="BL3436" t="str">
        <f t="shared" si="1292"/>
        <v>Non Reimburseable</v>
      </c>
      <c r="BM3436" s="9">
        <f t="shared" si="1293"/>
        <v>0</v>
      </c>
      <c r="BO3436" t="str">
        <f t="shared" si="1294"/>
        <v>Non Reimburseable</v>
      </c>
      <c r="BP3436" s="9">
        <f t="shared" si="1295"/>
        <v>0</v>
      </c>
    </row>
    <row r="3437" spans="1:68" x14ac:dyDescent="0.25">
      <c r="A3437">
        <v>1061467</v>
      </c>
      <c r="B3437" t="s">
        <v>180</v>
      </c>
      <c r="C3437">
        <v>360</v>
      </c>
      <c r="D3437" t="s">
        <v>45</v>
      </c>
      <c r="F3437" s="9">
        <f t="shared" si="1275"/>
        <v>0</v>
      </c>
      <c r="G3437" s="9">
        <f t="shared" si="1276"/>
        <v>85499.145000000004</v>
      </c>
      <c r="H3437" s="9">
        <f t="shared" si="1277"/>
        <v>59999.399999999994</v>
      </c>
      <c r="I3437" s="9">
        <v>99999</v>
      </c>
      <c r="K3437" t="s">
        <v>4100</v>
      </c>
      <c r="N3437" t="s">
        <v>4103</v>
      </c>
      <c r="O3437" s="9">
        <f t="shared" si="1279"/>
        <v>9519.9047999999984</v>
      </c>
      <c r="Q3437" t="s">
        <v>4103</v>
      </c>
      <c r="R3437" s="9">
        <f t="shared" ref="R3437:R3500" si="1299">I3437*30.3%</f>
        <v>30299.697</v>
      </c>
      <c r="U3437" t="s">
        <v>4103</v>
      </c>
      <c r="V3437" s="9">
        <f t="shared" si="1296"/>
        <v>36599.633999999998</v>
      </c>
      <c r="Y3437" t="s">
        <v>4103</v>
      </c>
      <c r="Z3437" s="9">
        <f t="shared" si="1280"/>
        <v>69999.299999999988</v>
      </c>
      <c r="AA3437" t="s">
        <v>4103</v>
      </c>
      <c r="AC3437" t="s">
        <v>4103</v>
      </c>
      <c r="AD3437" s="9">
        <f t="shared" si="1281"/>
        <v>29999.699999999997</v>
      </c>
      <c r="AG3437" t="s">
        <v>4103</v>
      </c>
      <c r="AH3437" s="9">
        <f t="shared" si="1282"/>
        <v>85499.145000000004</v>
      </c>
      <c r="AK3437" t="s">
        <v>4103</v>
      </c>
      <c r="AL3437" s="9">
        <f t="shared" si="1283"/>
        <v>63999.360000000001</v>
      </c>
      <c r="AO3437" t="s">
        <v>4103</v>
      </c>
      <c r="AP3437" s="9">
        <f t="shared" si="1298"/>
        <v>23999.759999999998</v>
      </c>
      <c r="AS3437" t="s">
        <v>4103</v>
      </c>
      <c r="AT3437" s="9">
        <f t="shared" si="1297"/>
        <v>0</v>
      </c>
      <c r="AW3437" t="str">
        <f t="shared" si="1284"/>
        <v>POC</v>
      </c>
      <c r="AX3437" s="9">
        <f t="shared" si="1285"/>
        <v>0</v>
      </c>
      <c r="AZ3437" t="s">
        <v>4158</v>
      </c>
      <c r="BA3437" s="9">
        <v>0</v>
      </c>
      <c r="BC3437" t="str">
        <f t="shared" si="1286"/>
        <v>Non Reimburseable</v>
      </c>
      <c r="BD3437" s="9">
        <f t="shared" si="1287"/>
        <v>0</v>
      </c>
      <c r="BF3437" t="str">
        <f t="shared" si="1288"/>
        <v>Non Reimburseable</v>
      </c>
      <c r="BG3437" s="9">
        <f t="shared" si="1289"/>
        <v>0</v>
      </c>
      <c r="BI3437" t="str">
        <f t="shared" si="1290"/>
        <v>Non Reimburseable</v>
      </c>
      <c r="BJ3437" s="9">
        <f t="shared" si="1291"/>
        <v>0</v>
      </c>
      <c r="BL3437" t="str">
        <f t="shared" si="1292"/>
        <v>Non Reimburseable</v>
      </c>
      <c r="BM3437" s="9">
        <f t="shared" si="1293"/>
        <v>0</v>
      </c>
      <c r="BO3437" t="str">
        <f t="shared" si="1294"/>
        <v>Non Reimburseable</v>
      </c>
      <c r="BP3437" s="9">
        <f t="shared" si="1295"/>
        <v>0</v>
      </c>
    </row>
    <row r="3438" spans="1:68" x14ac:dyDescent="0.25">
      <c r="A3438">
        <v>1061467</v>
      </c>
      <c r="B3438" t="s">
        <v>180</v>
      </c>
      <c r="C3438">
        <v>360</v>
      </c>
      <c r="D3438" t="s">
        <v>45</v>
      </c>
      <c r="F3438" s="9">
        <f t="shared" si="1275"/>
        <v>0</v>
      </c>
      <c r="G3438" s="9">
        <f t="shared" si="1276"/>
        <v>85499.145000000004</v>
      </c>
      <c r="H3438" s="9">
        <f t="shared" si="1277"/>
        <v>59999.399999999994</v>
      </c>
      <c r="I3438" s="9">
        <v>99999</v>
      </c>
      <c r="K3438" t="s">
        <v>4100</v>
      </c>
      <c r="N3438" t="s">
        <v>4103</v>
      </c>
      <c r="O3438" s="9">
        <f t="shared" si="1279"/>
        <v>9519.9047999999984</v>
      </c>
      <c r="Q3438" t="s">
        <v>4103</v>
      </c>
      <c r="R3438" s="9">
        <f t="shared" si="1299"/>
        <v>30299.697</v>
      </c>
      <c r="U3438" t="s">
        <v>4103</v>
      </c>
      <c r="V3438" s="9">
        <f t="shared" si="1296"/>
        <v>36599.633999999998</v>
      </c>
      <c r="Y3438" t="s">
        <v>4103</v>
      </c>
      <c r="Z3438" s="9">
        <f t="shared" si="1280"/>
        <v>69999.299999999988</v>
      </c>
      <c r="AA3438" t="s">
        <v>4103</v>
      </c>
      <c r="AC3438" t="s">
        <v>4103</v>
      </c>
      <c r="AD3438" s="9">
        <f t="shared" si="1281"/>
        <v>29999.699999999997</v>
      </c>
      <c r="AG3438" t="s">
        <v>4103</v>
      </c>
      <c r="AH3438" s="9">
        <f t="shared" si="1282"/>
        <v>85499.145000000004</v>
      </c>
      <c r="AK3438" t="s">
        <v>4103</v>
      </c>
      <c r="AL3438" s="9">
        <f t="shared" si="1283"/>
        <v>63999.360000000001</v>
      </c>
      <c r="AO3438" t="s">
        <v>4103</v>
      </c>
      <c r="AP3438" s="9">
        <f t="shared" si="1298"/>
        <v>23999.759999999998</v>
      </c>
      <c r="AS3438" t="s">
        <v>4103</v>
      </c>
      <c r="AT3438" s="9">
        <f t="shared" si="1297"/>
        <v>0</v>
      </c>
      <c r="AW3438" t="str">
        <f t="shared" si="1284"/>
        <v>POC</v>
      </c>
      <c r="AX3438" s="9">
        <f t="shared" si="1285"/>
        <v>0</v>
      </c>
      <c r="AZ3438" t="s">
        <v>4158</v>
      </c>
      <c r="BA3438" s="9">
        <v>0</v>
      </c>
      <c r="BC3438" t="str">
        <f t="shared" si="1286"/>
        <v>Non Reimburseable</v>
      </c>
      <c r="BD3438" s="9">
        <f t="shared" si="1287"/>
        <v>0</v>
      </c>
      <c r="BF3438" t="str">
        <f t="shared" si="1288"/>
        <v>Non Reimburseable</v>
      </c>
      <c r="BG3438" s="9">
        <f t="shared" si="1289"/>
        <v>0</v>
      </c>
      <c r="BI3438" t="str">
        <f t="shared" si="1290"/>
        <v>Non Reimburseable</v>
      </c>
      <c r="BJ3438" s="9">
        <f t="shared" si="1291"/>
        <v>0</v>
      </c>
      <c r="BL3438" t="str">
        <f t="shared" si="1292"/>
        <v>Non Reimburseable</v>
      </c>
      <c r="BM3438" s="9">
        <f t="shared" si="1293"/>
        <v>0</v>
      </c>
      <c r="BO3438" t="str">
        <f t="shared" si="1294"/>
        <v>Non Reimburseable</v>
      </c>
      <c r="BP3438" s="9">
        <f t="shared" si="1295"/>
        <v>0</v>
      </c>
    </row>
    <row r="3439" spans="1:68" x14ac:dyDescent="0.25">
      <c r="A3439">
        <v>1061545</v>
      </c>
      <c r="B3439" t="s">
        <v>215</v>
      </c>
      <c r="C3439">
        <v>360</v>
      </c>
      <c r="D3439" t="s">
        <v>45</v>
      </c>
      <c r="F3439" s="9">
        <f t="shared" si="1275"/>
        <v>0</v>
      </c>
      <c r="G3439" s="9">
        <f t="shared" si="1276"/>
        <v>85499.145000000004</v>
      </c>
      <c r="H3439" s="9">
        <f t="shared" si="1277"/>
        <v>59999.399999999994</v>
      </c>
      <c r="I3439" s="9">
        <v>99999</v>
      </c>
      <c r="K3439" t="s">
        <v>4100</v>
      </c>
      <c r="N3439" t="s">
        <v>4103</v>
      </c>
      <c r="O3439" s="9">
        <f t="shared" si="1279"/>
        <v>9519.9047999999984</v>
      </c>
      <c r="Q3439" t="s">
        <v>4103</v>
      </c>
      <c r="R3439" s="9">
        <f t="shared" si="1299"/>
        <v>30299.697</v>
      </c>
      <c r="U3439" t="s">
        <v>4103</v>
      </c>
      <c r="V3439" s="9">
        <f t="shared" si="1296"/>
        <v>36599.633999999998</v>
      </c>
      <c r="Y3439" t="s">
        <v>4103</v>
      </c>
      <c r="Z3439" s="9">
        <f t="shared" si="1280"/>
        <v>69999.299999999988</v>
      </c>
      <c r="AA3439" t="s">
        <v>4103</v>
      </c>
      <c r="AC3439" t="s">
        <v>4103</v>
      </c>
      <c r="AD3439" s="9">
        <f t="shared" si="1281"/>
        <v>29999.699999999997</v>
      </c>
      <c r="AG3439" t="s">
        <v>4103</v>
      </c>
      <c r="AH3439" s="9">
        <f t="shared" si="1282"/>
        <v>85499.145000000004</v>
      </c>
      <c r="AK3439" t="s">
        <v>4103</v>
      </c>
      <c r="AL3439" s="9">
        <f t="shared" si="1283"/>
        <v>63999.360000000001</v>
      </c>
      <c r="AO3439" t="s">
        <v>4103</v>
      </c>
      <c r="AP3439" s="9">
        <f t="shared" si="1298"/>
        <v>23999.759999999998</v>
      </c>
      <c r="AS3439" t="s">
        <v>4103</v>
      </c>
      <c r="AT3439" s="9">
        <f t="shared" si="1297"/>
        <v>0</v>
      </c>
      <c r="AW3439" t="str">
        <f t="shared" si="1284"/>
        <v>POC</v>
      </c>
      <c r="AX3439" s="9">
        <f t="shared" si="1285"/>
        <v>0</v>
      </c>
      <c r="AZ3439" t="s">
        <v>4158</v>
      </c>
      <c r="BA3439" s="9">
        <v>0</v>
      </c>
      <c r="BC3439" t="str">
        <f t="shared" si="1286"/>
        <v>Non Reimburseable</v>
      </c>
      <c r="BD3439" s="9">
        <f t="shared" si="1287"/>
        <v>0</v>
      </c>
      <c r="BF3439" t="str">
        <f t="shared" si="1288"/>
        <v>Non Reimburseable</v>
      </c>
      <c r="BG3439" s="9">
        <f t="shared" si="1289"/>
        <v>0</v>
      </c>
      <c r="BI3439" t="str">
        <f t="shared" si="1290"/>
        <v>Non Reimburseable</v>
      </c>
      <c r="BJ3439" s="9">
        <f t="shared" si="1291"/>
        <v>0</v>
      </c>
      <c r="BL3439" t="str">
        <f t="shared" si="1292"/>
        <v>Non Reimburseable</v>
      </c>
      <c r="BM3439" s="9">
        <f t="shared" si="1293"/>
        <v>0</v>
      </c>
      <c r="BO3439" t="str">
        <f t="shared" si="1294"/>
        <v>Non Reimburseable</v>
      </c>
      <c r="BP3439" s="9">
        <f t="shared" si="1295"/>
        <v>0</v>
      </c>
    </row>
    <row r="3440" spans="1:68" x14ac:dyDescent="0.25">
      <c r="A3440">
        <v>1061545</v>
      </c>
      <c r="B3440" t="s">
        <v>215</v>
      </c>
      <c r="C3440">
        <v>360</v>
      </c>
      <c r="D3440" t="s">
        <v>45</v>
      </c>
      <c r="F3440" s="9">
        <f t="shared" si="1275"/>
        <v>0</v>
      </c>
      <c r="G3440" s="9">
        <f t="shared" si="1276"/>
        <v>85499.145000000004</v>
      </c>
      <c r="H3440" s="9">
        <f t="shared" si="1277"/>
        <v>59999.399999999994</v>
      </c>
      <c r="I3440" s="9">
        <v>99999</v>
      </c>
      <c r="K3440" t="s">
        <v>4100</v>
      </c>
      <c r="N3440" t="s">
        <v>4103</v>
      </c>
      <c r="O3440" s="9">
        <f t="shared" si="1279"/>
        <v>9519.9047999999984</v>
      </c>
      <c r="Q3440" t="s">
        <v>4103</v>
      </c>
      <c r="R3440" s="9">
        <f t="shared" si="1299"/>
        <v>30299.697</v>
      </c>
      <c r="U3440" t="s">
        <v>4103</v>
      </c>
      <c r="V3440" s="9">
        <f t="shared" si="1296"/>
        <v>36599.633999999998</v>
      </c>
      <c r="Y3440" t="s">
        <v>4103</v>
      </c>
      <c r="Z3440" s="9">
        <f t="shared" si="1280"/>
        <v>69999.299999999988</v>
      </c>
      <c r="AA3440" t="s">
        <v>4103</v>
      </c>
      <c r="AC3440" t="s">
        <v>4103</v>
      </c>
      <c r="AD3440" s="9">
        <f t="shared" si="1281"/>
        <v>29999.699999999997</v>
      </c>
      <c r="AG3440" t="s">
        <v>4103</v>
      </c>
      <c r="AH3440" s="9">
        <f t="shared" si="1282"/>
        <v>85499.145000000004</v>
      </c>
      <c r="AK3440" t="s">
        <v>4103</v>
      </c>
      <c r="AL3440" s="9">
        <f t="shared" si="1283"/>
        <v>63999.360000000001</v>
      </c>
      <c r="AO3440" t="s">
        <v>4103</v>
      </c>
      <c r="AP3440" s="9">
        <f t="shared" si="1298"/>
        <v>23999.759999999998</v>
      </c>
      <c r="AS3440" t="s">
        <v>4103</v>
      </c>
      <c r="AT3440" s="9">
        <f t="shared" si="1297"/>
        <v>0</v>
      </c>
      <c r="AW3440" t="str">
        <f t="shared" si="1284"/>
        <v>POC</v>
      </c>
      <c r="AX3440" s="9">
        <f t="shared" si="1285"/>
        <v>0</v>
      </c>
      <c r="AZ3440" t="s">
        <v>4158</v>
      </c>
      <c r="BA3440" s="9">
        <v>0</v>
      </c>
      <c r="BC3440" t="str">
        <f t="shared" si="1286"/>
        <v>Non Reimburseable</v>
      </c>
      <c r="BD3440" s="9">
        <f t="shared" si="1287"/>
        <v>0</v>
      </c>
      <c r="BF3440" t="str">
        <f t="shared" si="1288"/>
        <v>Non Reimburseable</v>
      </c>
      <c r="BG3440" s="9">
        <f t="shared" si="1289"/>
        <v>0</v>
      </c>
      <c r="BI3440" t="str">
        <f t="shared" si="1290"/>
        <v>Non Reimburseable</v>
      </c>
      <c r="BJ3440" s="9">
        <f t="shared" si="1291"/>
        <v>0</v>
      </c>
      <c r="BL3440" t="str">
        <f t="shared" si="1292"/>
        <v>Non Reimburseable</v>
      </c>
      <c r="BM3440" s="9">
        <f t="shared" si="1293"/>
        <v>0</v>
      </c>
      <c r="BO3440" t="str">
        <f t="shared" si="1294"/>
        <v>Non Reimburseable</v>
      </c>
      <c r="BP3440" s="9">
        <f t="shared" si="1295"/>
        <v>0</v>
      </c>
    </row>
    <row r="3441" spans="1:68" x14ac:dyDescent="0.25">
      <c r="A3441">
        <v>1061546</v>
      </c>
      <c r="B3441" t="s">
        <v>216</v>
      </c>
      <c r="C3441">
        <v>360</v>
      </c>
      <c r="D3441" t="s">
        <v>45</v>
      </c>
      <c r="F3441" s="9">
        <f t="shared" si="1275"/>
        <v>0</v>
      </c>
      <c r="G3441" s="9">
        <f t="shared" si="1276"/>
        <v>85499.145000000004</v>
      </c>
      <c r="H3441" s="9">
        <f t="shared" si="1277"/>
        <v>59999.399999999994</v>
      </c>
      <c r="I3441" s="9">
        <v>99999</v>
      </c>
      <c r="K3441" t="s">
        <v>4100</v>
      </c>
      <c r="N3441" t="s">
        <v>4103</v>
      </c>
      <c r="O3441" s="9">
        <f t="shared" si="1279"/>
        <v>9519.9047999999984</v>
      </c>
      <c r="Q3441" t="s">
        <v>4103</v>
      </c>
      <c r="R3441" s="9">
        <f t="shared" si="1299"/>
        <v>30299.697</v>
      </c>
      <c r="U3441" t="s">
        <v>4103</v>
      </c>
      <c r="V3441" s="9">
        <f t="shared" si="1296"/>
        <v>36599.633999999998</v>
      </c>
      <c r="Y3441" t="s">
        <v>4103</v>
      </c>
      <c r="Z3441" s="9">
        <f t="shared" si="1280"/>
        <v>69999.299999999988</v>
      </c>
      <c r="AA3441" t="s">
        <v>4103</v>
      </c>
      <c r="AC3441" t="s">
        <v>4103</v>
      </c>
      <c r="AD3441" s="9">
        <f t="shared" si="1281"/>
        <v>29999.699999999997</v>
      </c>
      <c r="AG3441" t="s">
        <v>4103</v>
      </c>
      <c r="AH3441" s="9">
        <f t="shared" si="1282"/>
        <v>85499.145000000004</v>
      </c>
      <c r="AK3441" t="s">
        <v>4103</v>
      </c>
      <c r="AL3441" s="9">
        <f t="shared" si="1283"/>
        <v>63999.360000000001</v>
      </c>
      <c r="AO3441" t="s">
        <v>4103</v>
      </c>
      <c r="AP3441" s="9">
        <f t="shared" si="1298"/>
        <v>23999.759999999998</v>
      </c>
      <c r="AS3441" t="s">
        <v>4103</v>
      </c>
      <c r="AT3441" s="9">
        <f t="shared" si="1297"/>
        <v>0</v>
      </c>
      <c r="AW3441" t="str">
        <f t="shared" si="1284"/>
        <v>POC</v>
      </c>
      <c r="AX3441" s="9">
        <f t="shared" si="1285"/>
        <v>0</v>
      </c>
      <c r="AZ3441" t="s">
        <v>4158</v>
      </c>
      <c r="BA3441" s="9">
        <v>0</v>
      </c>
      <c r="BC3441" t="str">
        <f t="shared" si="1286"/>
        <v>Non Reimburseable</v>
      </c>
      <c r="BD3441" s="9">
        <f t="shared" si="1287"/>
        <v>0</v>
      </c>
      <c r="BF3441" t="str">
        <f t="shared" si="1288"/>
        <v>Non Reimburseable</v>
      </c>
      <c r="BG3441" s="9">
        <f t="shared" si="1289"/>
        <v>0</v>
      </c>
      <c r="BI3441" t="str">
        <f t="shared" si="1290"/>
        <v>Non Reimburseable</v>
      </c>
      <c r="BJ3441" s="9">
        <f t="shared" si="1291"/>
        <v>0</v>
      </c>
      <c r="BL3441" t="str">
        <f t="shared" si="1292"/>
        <v>Non Reimburseable</v>
      </c>
      <c r="BM3441" s="9">
        <f t="shared" si="1293"/>
        <v>0</v>
      </c>
      <c r="BO3441" t="str">
        <f t="shared" si="1294"/>
        <v>Non Reimburseable</v>
      </c>
      <c r="BP3441" s="9">
        <f t="shared" si="1295"/>
        <v>0</v>
      </c>
    </row>
    <row r="3442" spans="1:68" x14ac:dyDescent="0.25">
      <c r="A3442">
        <v>1061546</v>
      </c>
      <c r="B3442" t="s">
        <v>216</v>
      </c>
      <c r="C3442">
        <v>360</v>
      </c>
      <c r="D3442" t="s">
        <v>45</v>
      </c>
      <c r="F3442" s="9">
        <f t="shared" si="1275"/>
        <v>0</v>
      </c>
      <c r="G3442" s="9">
        <f t="shared" si="1276"/>
        <v>85499.145000000004</v>
      </c>
      <c r="H3442" s="9">
        <f t="shared" si="1277"/>
        <v>59999.399999999994</v>
      </c>
      <c r="I3442" s="9">
        <v>99999</v>
      </c>
      <c r="K3442" t="s">
        <v>4100</v>
      </c>
      <c r="N3442" t="s">
        <v>4103</v>
      </c>
      <c r="O3442" s="9">
        <f t="shared" si="1279"/>
        <v>9519.9047999999984</v>
      </c>
      <c r="Q3442" t="s">
        <v>4103</v>
      </c>
      <c r="R3442" s="9">
        <f t="shared" si="1299"/>
        <v>30299.697</v>
      </c>
      <c r="U3442" t="s">
        <v>4103</v>
      </c>
      <c r="V3442" s="9">
        <f t="shared" si="1296"/>
        <v>36599.633999999998</v>
      </c>
      <c r="Y3442" t="s">
        <v>4103</v>
      </c>
      <c r="Z3442" s="9">
        <f t="shared" si="1280"/>
        <v>69999.299999999988</v>
      </c>
      <c r="AA3442" t="s">
        <v>4103</v>
      </c>
      <c r="AC3442" t="s">
        <v>4103</v>
      </c>
      <c r="AD3442" s="9">
        <f t="shared" si="1281"/>
        <v>29999.699999999997</v>
      </c>
      <c r="AG3442" t="s">
        <v>4103</v>
      </c>
      <c r="AH3442" s="9">
        <f t="shared" si="1282"/>
        <v>85499.145000000004</v>
      </c>
      <c r="AK3442" t="s">
        <v>4103</v>
      </c>
      <c r="AL3442" s="9">
        <f t="shared" si="1283"/>
        <v>63999.360000000001</v>
      </c>
      <c r="AO3442" t="s">
        <v>4103</v>
      </c>
      <c r="AP3442" s="9">
        <f t="shared" si="1298"/>
        <v>23999.759999999998</v>
      </c>
      <c r="AS3442" t="s">
        <v>4103</v>
      </c>
      <c r="AT3442" s="9">
        <f t="shared" si="1297"/>
        <v>0</v>
      </c>
      <c r="AW3442" t="str">
        <f t="shared" si="1284"/>
        <v>POC</v>
      </c>
      <c r="AX3442" s="9">
        <f t="shared" si="1285"/>
        <v>0</v>
      </c>
      <c r="AZ3442" t="s">
        <v>4158</v>
      </c>
      <c r="BA3442" s="9">
        <v>0</v>
      </c>
      <c r="BC3442" t="str">
        <f t="shared" si="1286"/>
        <v>Non Reimburseable</v>
      </c>
      <c r="BD3442" s="9">
        <f t="shared" si="1287"/>
        <v>0</v>
      </c>
      <c r="BF3442" t="str">
        <f t="shared" si="1288"/>
        <v>Non Reimburseable</v>
      </c>
      <c r="BG3442" s="9">
        <f t="shared" si="1289"/>
        <v>0</v>
      </c>
      <c r="BI3442" t="str">
        <f t="shared" si="1290"/>
        <v>Non Reimburseable</v>
      </c>
      <c r="BJ3442" s="9">
        <f t="shared" si="1291"/>
        <v>0</v>
      </c>
      <c r="BL3442" t="str">
        <f t="shared" si="1292"/>
        <v>Non Reimburseable</v>
      </c>
      <c r="BM3442" s="9">
        <f t="shared" si="1293"/>
        <v>0</v>
      </c>
      <c r="BO3442" t="str">
        <f t="shared" si="1294"/>
        <v>Non Reimburseable</v>
      </c>
      <c r="BP3442" s="9">
        <f t="shared" si="1295"/>
        <v>0</v>
      </c>
    </row>
    <row r="3443" spans="1:68" x14ac:dyDescent="0.25">
      <c r="A3443">
        <v>1061547</v>
      </c>
      <c r="B3443" t="s">
        <v>217</v>
      </c>
      <c r="C3443">
        <v>360</v>
      </c>
      <c r="D3443" t="s">
        <v>45</v>
      </c>
      <c r="F3443" s="9">
        <f t="shared" si="1275"/>
        <v>0</v>
      </c>
      <c r="G3443" s="9">
        <f t="shared" si="1276"/>
        <v>85499.145000000004</v>
      </c>
      <c r="H3443" s="9">
        <f t="shared" si="1277"/>
        <v>59999.399999999994</v>
      </c>
      <c r="I3443" s="9">
        <v>99999</v>
      </c>
      <c r="K3443" t="s">
        <v>4100</v>
      </c>
      <c r="N3443" t="s">
        <v>4103</v>
      </c>
      <c r="O3443" s="9">
        <f t="shared" si="1279"/>
        <v>9519.9047999999984</v>
      </c>
      <c r="Q3443" t="s">
        <v>4103</v>
      </c>
      <c r="R3443" s="9">
        <f t="shared" si="1299"/>
        <v>30299.697</v>
      </c>
      <c r="U3443" t="s">
        <v>4103</v>
      </c>
      <c r="V3443" s="9">
        <f t="shared" si="1296"/>
        <v>36599.633999999998</v>
      </c>
      <c r="Y3443" t="s">
        <v>4103</v>
      </c>
      <c r="Z3443" s="9">
        <f t="shared" si="1280"/>
        <v>69999.299999999988</v>
      </c>
      <c r="AA3443" t="s">
        <v>4103</v>
      </c>
      <c r="AC3443" t="s">
        <v>4103</v>
      </c>
      <c r="AD3443" s="9">
        <f t="shared" si="1281"/>
        <v>29999.699999999997</v>
      </c>
      <c r="AG3443" t="s">
        <v>4103</v>
      </c>
      <c r="AH3443" s="9">
        <f t="shared" si="1282"/>
        <v>85499.145000000004</v>
      </c>
      <c r="AK3443" t="s">
        <v>4103</v>
      </c>
      <c r="AL3443" s="9">
        <f t="shared" si="1283"/>
        <v>63999.360000000001</v>
      </c>
      <c r="AO3443" t="s">
        <v>4103</v>
      </c>
      <c r="AP3443" s="9">
        <f t="shared" si="1298"/>
        <v>23999.759999999998</v>
      </c>
      <c r="AS3443" t="s">
        <v>4103</v>
      </c>
      <c r="AT3443" s="9">
        <f t="shared" si="1297"/>
        <v>0</v>
      </c>
      <c r="AW3443" t="str">
        <f t="shared" si="1284"/>
        <v>POC</v>
      </c>
      <c r="AX3443" s="9">
        <f t="shared" si="1285"/>
        <v>0</v>
      </c>
      <c r="AZ3443" t="s">
        <v>4158</v>
      </c>
      <c r="BA3443" s="9">
        <v>0</v>
      </c>
      <c r="BC3443" t="str">
        <f t="shared" si="1286"/>
        <v>Non Reimburseable</v>
      </c>
      <c r="BD3443" s="9">
        <f t="shared" si="1287"/>
        <v>0</v>
      </c>
      <c r="BF3443" t="str">
        <f t="shared" si="1288"/>
        <v>Non Reimburseable</v>
      </c>
      <c r="BG3443" s="9">
        <f t="shared" si="1289"/>
        <v>0</v>
      </c>
      <c r="BI3443" t="str">
        <f t="shared" si="1290"/>
        <v>Non Reimburseable</v>
      </c>
      <c r="BJ3443" s="9">
        <f t="shared" si="1291"/>
        <v>0</v>
      </c>
      <c r="BL3443" t="str">
        <f t="shared" si="1292"/>
        <v>Non Reimburseable</v>
      </c>
      <c r="BM3443" s="9">
        <f t="shared" si="1293"/>
        <v>0</v>
      </c>
      <c r="BO3443" t="str">
        <f t="shared" si="1294"/>
        <v>Non Reimburseable</v>
      </c>
      <c r="BP3443" s="9">
        <f t="shared" si="1295"/>
        <v>0</v>
      </c>
    </row>
    <row r="3444" spans="1:68" x14ac:dyDescent="0.25">
      <c r="A3444">
        <v>1061547</v>
      </c>
      <c r="B3444" t="s">
        <v>217</v>
      </c>
      <c r="C3444">
        <v>360</v>
      </c>
      <c r="D3444" t="s">
        <v>45</v>
      </c>
      <c r="F3444" s="9">
        <f t="shared" si="1275"/>
        <v>0</v>
      </c>
      <c r="G3444" s="9">
        <f t="shared" si="1276"/>
        <v>85499.145000000004</v>
      </c>
      <c r="H3444" s="9">
        <f t="shared" si="1277"/>
        <v>59999.399999999994</v>
      </c>
      <c r="I3444" s="9">
        <v>99999</v>
      </c>
      <c r="K3444" t="s">
        <v>4100</v>
      </c>
      <c r="N3444" t="s">
        <v>4103</v>
      </c>
      <c r="O3444" s="9">
        <f t="shared" si="1279"/>
        <v>9519.9047999999984</v>
      </c>
      <c r="Q3444" t="s">
        <v>4103</v>
      </c>
      <c r="R3444" s="9">
        <f t="shared" si="1299"/>
        <v>30299.697</v>
      </c>
      <c r="U3444" t="s">
        <v>4103</v>
      </c>
      <c r="V3444" s="9">
        <f t="shared" si="1296"/>
        <v>36599.633999999998</v>
      </c>
      <c r="Y3444" t="s">
        <v>4103</v>
      </c>
      <c r="Z3444" s="9">
        <f t="shared" si="1280"/>
        <v>69999.299999999988</v>
      </c>
      <c r="AA3444" t="s">
        <v>4103</v>
      </c>
      <c r="AC3444" t="s">
        <v>4103</v>
      </c>
      <c r="AD3444" s="9">
        <f t="shared" si="1281"/>
        <v>29999.699999999997</v>
      </c>
      <c r="AG3444" t="s">
        <v>4103</v>
      </c>
      <c r="AH3444" s="9">
        <f t="shared" si="1282"/>
        <v>85499.145000000004</v>
      </c>
      <c r="AK3444" t="s">
        <v>4103</v>
      </c>
      <c r="AL3444" s="9">
        <f t="shared" si="1283"/>
        <v>63999.360000000001</v>
      </c>
      <c r="AO3444" t="s">
        <v>4103</v>
      </c>
      <c r="AP3444" s="9">
        <f t="shared" si="1298"/>
        <v>23999.759999999998</v>
      </c>
      <c r="AS3444" t="s">
        <v>4103</v>
      </c>
      <c r="AT3444" s="9">
        <f t="shared" si="1297"/>
        <v>0</v>
      </c>
      <c r="AW3444" t="str">
        <f t="shared" si="1284"/>
        <v>POC</v>
      </c>
      <c r="AX3444" s="9">
        <f t="shared" si="1285"/>
        <v>0</v>
      </c>
      <c r="AZ3444" t="s">
        <v>4158</v>
      </c>
      <c r="BA3444" s="9">
        <v>0</v>
      </c>
      <c r="BC3444" t="str">
        <f t="shared" si="1286"/>
        <v>Non Reimburseable</v>
      </c>
      <c r="BD3444" s="9">
        <f t="shared" si="1287"/>
        <v>0</v>
      </c>
      <c r="BF3444" t="str">
        <f t="shared" si="1288"/>
        <v>Non Reimburseable</v>
      </c>
      <c r="BG3444" s="9">
        <f t="shared" si="1289"/>
        <v>0</v>
      </c>
      <c r="BI3444" t="str">
        <f t="shared" si="1290"/>
        <v>Non Reimburseable</v>
      </c>
      <c r="BJ3444" s="9">
        <f t="shared" si="1291"/>
        <v>0</v>
      </c>
      <c r="BL3444" t="str">
        <f t="shared" si="1292"/>
        <v>Non Reimburseable</v>
      </c>
      <c r="BM3444" s="9">
        <f t="shared" si="1293"/>
        <v>0</v>
      </c>
      <c r="BO3444" t="str">
        <f t="shared" si="1294"/>
        <v>Non Reimburseable</v>
      </c>
      <c r="BP3444" s="9">
        <f t="shared" si="1295"/>
        <v>0</v>
      </c>
    </row>
    <row r="3445" spans="1:68" x14ac:dyDescent="0.25">
      <c r="A3445">
        <v>1061550</v>
      </c>
      <c r="B3445" t="s">
        <v>218</v>
      </c>
      <c r="C3445">
        <v>360</v>
      </c>
      <c r="D3445" t="s">
        <v>45</v>
      </c>
      <c r="F3445" s="9">
        <f t="shared" si="1275"/>
        <v>0</v>
      </c>
      <c r="G3445" s="9">
        <f t="shared" si="1276"/>
        <v>85499.145000000004</v>
      </c>
      <c r="H3445" s="9">
        <f t="shared" si="1277"/>
        <v>59999.399999999994</v>
      </c>
      <c r="I3445" s="9">
        <v>99999</v>
      </c>
      <c r="K3445" t="s">
        <v>4100</v>
      </c>
      <c r="N3445" t="s">
        <v>4103</v>
      </c>
      <c r="O3445" s="9">
        <f t="shared" si="1279"/>
        <v>9519.9047999999984</v>
      </c>
      <c r="Q3445" t="s">
        <v>4103</v>
      </c>
      <c r="R3445" s="9">
        <f t="shared" si="1299"/>
        <v>30299.697</v>
      </c>
      <c r="U3445" t="s">
        <v>4103</v>
      </c>
      <c r="V3445" s="9">
        <f t="shared" si="1296"/>
        <v>36599.633999999998</v>
      </c>
      <c r="Y3445" t="s">
        <v>4103</v>
      </c>
      <c r="Z3445" s="9">
        <f t="shared" si="1280"/>
        <v>69999.299999999988</v>
      </c>
      <c r="AA3445" t="s">
        <v>4103</v>
      </c>
      <c r="AC3445" t="s">
        <v>4103</v>
      </c>
      <c r="AD3445" s="9">
        <f t="shared" si="1281"/>
        <v>29999.699999999997</v>
      </c>
      <c r="AG3445" t="s">
        <v>4103</v>
      </c>
      <c r="AH3445" s="9">
        <f t="shared" si="1282"/>
        <v>85499.145000000004</v>
      </c>
      <c r="AK3445" t="s">
        <v>4103</v>
      </c>
      <c r="AL3445" s="9">
        <f t="shared" si="1283"/>
        <v>63999.360000000001</v>
      </c>
      <c r="AO3445" t="s">
        <v>4103</v>
      </c>
      <c r="AP3445" s="9">
        <f t="shared" si="1298"/>
        <v>23999.759999999998</v>
      </c>
      <c r="AS3445" t="s">
        <v>4103</v>
      </c>
      <c r="AT3445" s="9">
        <f t="shared" si="1297"/>
        <v>0</v>
      </c>
      <c r="AW3445" t="str">
        <f t="shared" si="1284"/>
        <v>POC</v>
      </c>
      <c r="AX3445" s="9">
        <f t="shared" si="1285"/>
        <v>0</v>
      </c>
      <c r="AZ3445" t="s">
        <v>4158</v>
      </c>
      <c r="BA3445" s="9">
        <v>0</v>
      </c>
      <c r="BC3445" t="str">
        <f t="shared" si="1286"/>
        <v>Non Reimburseable</v>
      </c>
      <c r="BD3445" s="9">
        <f t="shared" si="1287"/>
        <v>0</v>
      </c>
      <c r="BF3445" t="str">
        <f t="shared" si="1288"/>
        <v>Non Reimburseable</v>
      </c>
      <c r="BG3445" s="9">
        <f t="shared" si="1289"/>
        <v>0</v>
      </c>
      <c r="BI3445" t="str">
        <f t="shared" si="1290"/>
        <v>Non Reimburseable</v>
      </c>
      <c r="BJ3445" s="9">
        <f t="shared" si="1291"/>
        <v>0</v>
      </c>
      <c r="BL3445" t="str">
        <f t="shared" si="1292"/>
        <v>Non Reimburseable</v>
      </c>
      <c r="BM3445" s="9">
        <f t="shared" si="1293"/>
        <v>0</v>
      </c>
      <c r="BO3445" t="str">
        <f t="shared" si="1294"/>
        <v>Non Reimburseable</v>
      </c>
      <c r="BP3445" s="9">
        <f t="shared" si="1295"/>
        <v>0</v>
      </c>
    </row>
    <row r="3446" spans="1:68" x14ac:dyDescent="0.25">
      <c r="A3446">
        <v>1061601</v>
      </c>
      <c r="B3446" t="s">
        <v>260</v>
      </c>
      <c r="C3446">
        <v>360</v>
      </c>
      <c r="D3446" t="s">
        <v>45</v>
      </c>
      <c r="F3446" s="9">
        <f t="shared" si="1275"/>
        <v>0</v>
      </c>
      <c r="G3446" s="9">
        <f t="shared" si="1276"/>
        <v>85499.145000000004</v>
      </c>
      <c r="H3446" s="9">
        <f t="shared" si="1277"/>
        <v>59999.399999999994</v>
      </c>
      <c r="I3446" s="9">
        <v>99999</v>
      </c>
      <c r="K3446" t="s">
        <v>4100</v>
      </c>
      <c r="N3446" t="s">
        <v>4103</v>
      </c>
      <c r="O3446" s="9">
        <f t="shared" si="1279"/>
        <v>9519.9047999999984</v>
      </c>
      <c r="Q3446" t="s">
        <v>4103</v>
      </c>
      <c r="R3446" s="9">
        <f t="shared" si="1299"/>
        <v>30299.697</v>
      </c>
      <c r="U3446" t="s">
        <v>4103</v>
      </c>
      <c r="V3446" s="9">
        <f t="shared" si="1296"/>
        <v>36599.633999999998</v>
      </c>
      <c r="Y3446" t="s">
        <v>4103</v>
      </c>
      <c r="Z3446" s="9">
        <f t="shared" si="1280"/>
        <v>69999.299999999988</v>
      </c>
      <c r="AA3446" t="s">
        <v>4103</v>
      </c>
      <c r="AC3446" t="s">
        <v>4103</v>
      </c>
      <c r="AD3446" s="9">
        <f t="shared" si="1281"/>
        <v>29999.699999999997</v>
      </c>
      <c r="AG3446" t="s">
        <v>4103</v>
      </c>
      <c r="AH3446" s="9">
        <f t="shared" si="1282"/>
        <v>85499.145000000004</v>
      </c>
      <c r="AK3446" t="s">
        <v>4103</v>
      </c>
      <c r="AL3446" s="9">
        <f t="shared" si="1283"/>
        <v>63999.360000000001</v>
      </c>
      <c r="AO3446" t="s">
        <v>4103</v>
      </c>
      <c r="AP3446" s="9">
        <f t="shared" si="1298"/>
        <v>23999.759999999998</v>
      </c>
      <c r="AS3446" t="s">
        <v>4103</v>
      </c>
      <c r="AT3446" s="9">
        <f t="shared" si="1297"/>
        <v>0</v>
      </c>
      <c r="AW3446" t="str">
        <f t="shared" si="1284"/>
        <v>POC</v>
      </c>
      <c r="AX3446" s="9">
        <f t="shared" si="1285"/>
        <v>0</v>
      </c>
      <c r="AZ3446" t="s">
        <v>4158</v>
      </c>
      <c r="BA3446" s="9">
        <v>0</v>
      </c>
      <c r="BC3446" t="str">
        <f t="shared" si="1286"/>
        <v>Non Reimburseable</v>
      </c>
      <c r="BD3446" s="9">
        <f t="shared" si="1287"/>
        <v>0</v>
      </c>
      <c r="BF3446" t="str">
        <f t="shared" si="1288"/>
        <v>Non Reimburseable</v>
      </c>
      <c r="BG3446" s="9">
        <f t="shared" si="1289"/>
        <v>0</v>
      </c>
      <c r="BI3446" t="str">
        <f t="shared" si="1290"/>
        <v>Non Reimburseable</v>
      </c>
      <c r="BJ3446" s="9">
        <f t="shared" si="1291"/>
        <v>0</v>
      </c>
      <c r="BL3446" t="str">
        <f t="shared" si="1292"/>
        <v>Non Reimburseable</v>
      </c>
      <c r="BM3446" s="9">
        <f t="shared" si="1293"/>
        <v>0</v>
      </c>
      <c r="BO3446" t="str">
        <f t="shared" si="1294"/>
        <v>Non Reimburseable</v>
      </c>
      <c r="BP3446" s="9">
        <f t="shared" si="1295"/>
        <v>0</v>
      </c>
    </row>
    <row r="3447" spans="1:68" x14ac:dyDescent="0.25">
      <c r="A3447">
        <v>1061601</v>
      </c>
      <c r="B3447" t="s">
        <v>260</v>
      </c>
      <c r="C3447">
        <v>360</v>
      </c>
      <c r="D3447" t="s">
        <v>45</v>
      </c>
      <c r="F3447" s="9">
        <f t="shared" si="1275"/>
        <v>0</v>
      </c>
      <c r="G3447" s="9">
        <f t="shared" si="1276"/>
        <v>85499.145000000004</v>
      </c>
      <c r="H3447" s="9">
        <f t="shared" si="1277"/>
        <v>59999.399999999994</v>
      </c>
      <c r="I3447" s="9">
        <v>99999</v>
      </c>
      <c r="K3447" t="s">
        <v>4100</v>
      </c>
      <c r="N3447" t="s">
        <v>4103</v>
      </c>
      <c r="O3447" s="9">
        <f t="shared" si="1279"/>
        <v>9519.9047999999984</v>
      </c>
      <c r="Q3447" t="s">
        <v>4103</v>
      </c>
      <c r="R3447" s="9">
        <f t="shared" si="1299"/>
        <v>30299.697</v>
      </c>
      <c r="U3447" t="s">
        <v>4103</v>
      </c>
      <c r="V3447" s="9">
        <f t="shared" si="1296"/>
        <v>36599.633999999998</v>
      </c>
      <c r="Y3447" t="s">
        <v>4103</v>
      </c>
      <c r="Z3447" s="9">
        <f t="shared" si="1280"/>
        <v>69999.299999999988</v>
      </c>
      <c r="AA3447" t="s">
        <v>4103</v>
      </c>
      <c r="AC3447" t="s">
        <v>4103</v>
      </c>
      <c r="AD3447" s="9">
        <f t="shared" si="1281"/>
        <v>29999.699999999997</v>
      </c>
      <c r="AG3447" t="s">
        <v>4103</v>
      </c>
      <c r="AH3447" s="9">
        <f t="shared" si="1282"/>
        <v>85499.145000000004</v>
      </c>
      <c r="AK3447" t="s">
        <v>4103</v>
      </c>
      <c r="AL3447" s="9">
        <f t="shared" si="1283"/>
        <v>63999.360000000001</v>
      </c>
      <c r="AO3447" t="s">
        <v>4103</v>
      </c>
      <c r="AP3447" s="9">
        <f t="shared" si="1298"/>
        <v>23999.759999999998</v>
      </c>
      <c r="AS3447" t="s">
        <v>4103</v>
      </c>
      <c r="AT3447" s="9">
        <f t="shared" si="1297"/>
        <v>0</v>
      </c>
      <c r="AW3447" t="str">
        <f t="shared" si="1284"/>
        <v>POC</v>
      </c>
      <c r="AX3447" s="9">
        <f t="shared" si="1285"/>
        <v>0</v>
      </c>
      <c r="AZ3447" t="s">
        <v>4158</v>
      </c>
      <c r="BA3447" s="9">
        <v>0</v>
      </c>
      <c r="BC3447" t="str">
        <f t="shared" si="1286"/>
        <v>Non Reimburseable</v>
      </c>
      <c r="BD3447" s="9">
        <f t="shared" si="1287"/>
        <v>0</v>
      </c>
      <c r="BF3447" t="str">
        <f t="shared" si="1288"/>
        <v>Non Reimburseable</v>
      </c>
      <c r="BG3447" s="9">
        <f t="shared" si="1289"/>
        <v>0</v>
      </c>
      <c r="BI3447" t="str">
        <f t="shared" si="1290"/>
        <v>Non Reimburseable</v>
      </c>
      <c r="BJ3447" s="9">
        <f t="shared" si="1291"/>
        <v>0</v>
      </c>
      <c r="BL3447" t="str">
        <f t="shared" si="1292"/>
        <v>Non Reimburseable</v>
      </c>
      <c r="BM3447" s="9">
        <f t="shared" si="1293"/>
        <v>0</v>
      </c>
      <c r="BO3447" t="str">
        <f t="shared" si="1294"/>
        <v>Non Reimburseable</v>
      </c>
      <c r="BP3447" s="9">
        <f t="shared" si="1295"/>
        <v>0</v>
      </c>
    </row>
    <row r="3448" spans="1:68" x14ac:dyDescent="0.25">
      <c r="A3448">
        <v>2070222</v>
      </c>
      <c r="B3448" t="s">
        <v>3945</v>
      </c>
      <c r="C3448">
        <v>361</v>
      </c>
      <c r="D3448" t="s">
        <v>45</v>
      </c>
      <c r="F3448" s="9">
        <f t="shared" si="1275"/>
        <v>0</v>
      </c>
      <c r="G3448" s="9">
        <f t="shared" si="1276"/>
        <v>85499.145000000004</v>
      </c>
      <c r="H3448" s="9">
        <f t="shared" si="1277"/>
        <v>707.91</v>
      </c>
      <c r="I3448" s="9">
        <v>1179.8499999999999</v>
      </c>
      <c r="K3448" t="s">
        <v>4100</v>
      </c>
      <c r="N3448" t="s">
        <v>4103</v>
      </c>
      <c r="O3448" s="9">
        <f t="shared" si="1279"/>
        <v>112.32171999999998</v>
      </c>
      <c r="Q3448" t="s">
        <v>4103</v>
      </c>
      <c r="R3448" s="9">
        <f t="shared" si="1299"/>
        <v>357.49454999999995</v>
      </c>
      <c r="U3448" t="s">
        <v>4103</v>
      </c>
      <c r="V3448" s="9">
        <f t="shared" si="1296"/>
        <v>431.82509999999996</v>
      </c>
      <c r="Y3448" t="s">
        <v>4103</v>
      </c>
      <c r="Z3448" s="9">
        <f t="shared" si="1280"/>
        <v>825.89499999999987</v>
      </c>
      <c r="AA3448" t="s">
        <v>4103</v>
      </c>
      <c r="AC3448" t="s">
        <v>4103</v>
      </c>
      <c r="AD3448" s="9">
        <f t="shared" si="1281"/>
        <v>353.95499999999998</v>
      </c>
      <c r="AG3448" t="s">
        <v>4103</v>
      </c>
      <c r="AH3448" s="9">
        <f t="shared" si="1282"/>
        <v>85499.145000000004</v>
      </c>
      <c r="AK3448" t="s">
        <v>4103</v>
      </c>
      <c r="AL3448" s="9">
        <f t="shared" si="1283"/>
        <v>755.10399999999993</v>
      </c>
      <c r="AO3448" t="s">
        <v>4103</v>
      </c>
      <c r="AP3448" s="9">
        <f t="shared" si="1298"/>
        <v>283.16399999999999</v>
      </c>
      <c r="AS3448" t="s">
        <v>4103</v>
      </c>
      <c r="AT3448" s="9">
        <f t="shared" si="1297"/>
        <v>0</v>
      </c>
      <c r="AW3448" t="str">
        <f t="shared" si="1284"/>
        <v>POC</v>
      </c>
      <c r="AX3448" s="9">
        <f t="shared" si="1285"/>
        <v>0</v>
      </c>
      <c r="AZ3448" t="s">
        <v>4158</v>
      </c>
      <c r="BA3448" s="9">
        <v>0</v>
      </c>
      <c r="BC3448" t="str">
        <f t="shared" si="1286"/>
        <v>Non Reimburseable</v>
      </c>
      <c r="BD3448" s="9">
        <f t="shared" si="1287"/>
        <v>0</v>
      </c>
      <c r="BF3448" t="str">
        <f t="shared" si="1288"/>
        <v>Non Reimburseable</v>
      </c>
      <c r="BG3448" s="9">
        <f t="shared" si="1289"/>
        <v>0</v>
      </c>
      <c r="BI3448" t="str">
        <f t="shared" si="1290"/>
        <v>Non Reimburseable</v>
      </c>
      <c r="BJ3448" s="9">
        <f t="shared" si="1291"/>
        <v>0</v>
      </c>
      <c r="BL3448" t="str">
        <f t="shared" si="1292"/>
        <v>Non Reimburseable</v>
      </c>
      <c r="BM3448" s="9">
        <f t="shared" si="1293"/>
        <v>0</v>
      </c>
      <c r="BO3448" t="str">
        <f t="shared" si="1294"/>
        <v>Non Reimburseable</v>
      </c>
      <c r="BP3448" s="9">
        <f t="shared" si="1295"/>
        <v>0</v>
      </c>
    </row>
    <row r="3449" spans="1:68" x14ac:dyDescent="0.25">
      <c r="A3449">
        <v>2070223</v>
      </c>
      <c r="B3449" t="s">
        <v>3946</v>
      </c>
      <c r="C3449">
        <v>361</v>
      </c>
      <c r="D3449" t="s">
        <v>45</v>
      </c>
      <c r="F3449" s="9">
        <f t="shared" si="1275"/>
        <v>0</v>
      </c>
      <c r="G3449" s="9">
        <f t="shared" si="1276"/>
        <v>1906.3029999999999</v>
      </c>
      <c r="H3449" s="9">
        <f t="shared" si="1277"/>
        <v>1633.9739999999999</v>
      </c>
      <c r="I3449" s="9">
        <v>2723.29</v>
      </c>
      <c r="K3449" t="s">
        <v>4100</v>
      </c>
      <c r="N3449" t="s">
        <v>4103</v>
      </c>
      <c r="O3449" s="9">
        <f t="shared" si="1279"/>
        <v>259.25720799999999</v>
      </c>
      <c r="Q3449" t="s">
        <v>4103</v>
      </c>
      <c r="R3449" s="9">
        <f t="shared" si="1299"/>
        <v>825.15686999999991</v>
      </c>
      <c r="U3449" t="s">
        <v>4103</v>
      </c>
      <c r="V3449" s="9">
        <f t="shared" si="1296"/>
        <v>996.72413999999992</v>
      </c>
      <c r="Y3449" t="s">
        <v>4103</v>
      </c>
      <c r="Z3449" s="9">
        <f t="shared" si="1280"/>
        <v>1906.3029999999999</v>
      </c>
      <c r="AA3449" t="s">
        <v>4103</v>
      </c>
      <c r="AC3449" t="s">
        <v>4103</v>
      </c>
      <c r="AD3449" s="9">
        <f t="shared" si="1281"/>
        <v>816.98699999999997</v>
      </c>
      <c r="AG3449" t="s">
        <v>4103</v>
      </c>
      <c r="AH3449" s="9">
        <f t="shared" si="1282"/>
        <v>1008.7717499999999</v>
      </c>
      <c r="AK3449" t="s">
        <v>4103</v>
      </c>
      <c r="AL3449" s="9">
        <f t="shared" si="1283"/>
        <v>1742.9056</v>
      </c>
      <c r="AO3449" t="s">
        <v>4103</v>
      </c>
      <c r="AP3449" s="9">
        <f t="shared" si="1298"/>
        <v>653.58960000000002</v>
      </c>
      <c r="AS3449" t="s">
        <v>4103</v>
      </c>
      <c r="AT3449" s="9">
        <f t="shared" si="1297"/>
        <v>0</v>
      </c>
      <c r="AW3449" t="str">
        <f t="shared" si="1284"/>
        <v>POC</v>
      </c>
      <c r="AX3449" s="9">
        <f t="shared" si="1285"/>
        <v>0</v>
      </c>
      <c r="AZ3449" t="s">
        <v>4158</v>
      </c>
      <c r="BA3449" s="9">
        <v>0</v>
      </c>
      <c r="BC3449" t="str">
        <f t="shared" si="1286"/>
        <v>Non Reimburseable</v>
      </c>
      <c r="BD3449" s="9">
        <f t="shared" si="1287"/>
        <v>0</v>
      </c>
      <c r="BF3449" t="str">
        <f t="shared" si="1288"/>
        <v>Non Reimburseable</v>
      </c>
      <c r="BG3449" s="9">
        <f t="shared" si="1289"/>
        <v>0</v>
      </c>
      <c r="BI3449" t="str">
        <f t="shared" si="1290"/>
        <v>Non Reimburseable</v>
      </c>
      <c r="BJ3449" s="9">
        <f t="shared" si="1291"/>
        <v>0</v>
      </c>
      <c r="BL3449" t="str">
        <f t="shared" si="1292"/>
        <v>Non Reimburseable</v>
      </c>
      <c r="BM3449" s="9">
        <f t="shared" si="1293"/>
        <v>0</v>
      </c>
      <c r="BO3449" t="str">
        <f t="shared" si="1294"/>
        <v>Non Reimburseable</v>
      </c>
      <c r="BP3449" s="9">
        <f t="shared" si="1295"/>
        <v>0</v>
      </c>
    </row>
    <row r="3450" spans="1:68" x14ac:dyDescent="0.25">
      <c r="A3450">
        <v>2070224</v>
      </c>
      <c r="B3450" t="s">
        <v>3947</v>
      </c>
      <c r="C3450">
        <v>361</v>
      </c>
      <c r="D3450" t="s">
        <v>45</v>
      </c>
      <c r="F3450" s="9">
        <f t="shared" si="1275"/>
        <v>0</v>
      </c>
      <c r="G3450" s="9">
        <f t="shared" si="1276"/>
        <v>2815.3159999999998</v>
      </c>
      <c r="H3450" s="9">
        <f t="shared" si="1277"/>
        <v>2413.1280000000002</v>
      </c>
      <c r="I3450" s="9">
        <v>4021.88</v>
      </c>
      <c r="K3450" t="s">
        <v>4100</v>
      </c>
      <c r="N3450" t="s">
        <v>4103</v>
      </c>
      <c r="O3450" s="9">
        <f t="shared" si="1279"/>
        <v>382.88297599999999</v>
      </c>
      <c r="Q3450" t="s">
        <v>4103</v>
      </c>
      <c r="R3450" s="9">
        <f t="shared" si="1299"/>
        <v>1218.6296400000001</v>
      </c>
      <c r="U3450" t="s">
        <v>4103</v>
      </c>
      <c r="V3450" s="9">
        <f t="shared" si="1296"/>
        <v>1472.0080800000001</v>
      </c>
      <c r="Y3450" t="s">
        <v>4103</v>
      </c>
      <c r="Z3450" s="9">
        <f t="shared" si="1280"/>
        <v>2815.3159999999998</v>
      </c>
      <c r="AA3450" t="s">
        <v>4103</v>
      </c>
      <c r="AC3450" t="s">
        <v>4103</v>
      </c>
      <c r="AD3450" s="9">
        <f t="shared" si="1281"/>
        <v>1206.5640000000001</v>
      </c>
      <c r="AG3450" t="s">
        <v>4103</v>
      </c>
      <c r="AH3450" s="9">
        <f t="shared" si="1282"/>
        <v>2328.4129499999999</v>
      </c>
      <c r="AK3450" t="s">
        <v>4103</v>
      </c>
      <c r="AL3450" s="9">
        <f t="shared" si="1283"/>
        <v>2574.0032000000001</v>
      </c>
      <c r="AO3450" t="s">
        <v>4103</v>
      </c>
      <c r="AP3450" s="9">
        <f t="shared" si="1298"/>
        <v>965.25120000000004</v>
      </c>
      <c r="AS3450" t="s">
        <v>4103</v>
      </c>
      <c r="AT3450" s="9">
        <f t="shared" si="1297"/>
        <v>0</v>
      </c>
      <c r="AW3450" t="str">
        <f t="shared" si="1284"/>
        <v>POC</v>
      </c>
      <c r="AX3450" s="9">
        <f t="shared" si="1285"/>
        <v>0</v>
      </c>
      <c r="AZ3450" t="s">
        <v>4158</v>
      </c>
      <c r="BA3450" s="9">
        <v>0</v>
      </c>
      <c r="BC3450" t="str">
        <f t="shared" si="1286"/>
        <v>Non Reimburseable</v>
      </c>
      <c r="BD3450" s="9">
        <f t="shared" si="1287"/>
        <v>0</v>
      </c>
      <c r="BF3450" t="str">
        <f t="shared" si="1288"/>
        <v>Non Reimburseable</v>
      </c>
      <c r="BG3450" s="9">
        <f t="shared" si="1289"/>
        <v>0</v>
      </c>
      <c r="BI3450" t="str">
        <f t="shared" si="1290"/>
        <v>Non Reimburseable</v>
      </c>
      <c r="BJ3450" s="9">
        <f t="shared" si="1291"/>
        <v>0</v>
      </c>
      <c r="BL3450" t="str">
        <f t="shared" si="1292"/>
        <v>Non Reimburseable</v>
      </c>
      <c r="BM3450" s="9">
        <f t="shared" si="1293"/>
        <v>0</v>
      </c>
      <c r="BO3450" t="str">
        <f t="shared" si="1294"/>
        <v>Non Reimburseable</v>
      </c>
      <c r="BP3450" s="9">
        <f t="shared" si="1295"/>
        <v>0</v>
      </c>
    </row>
    <row r="3451" spans="1:68" x14ac:dyDescent="0.25">
      <c r="A3451">
        <v>2070225</v>
      </c>
      <c r="B3451" t="s">
        <v>3948</v>
      </c>
      <c r="C3451">
        <v>361</v>
      </c>
      <c r="D3451" t="s">
        <v>45</v>
      </c>
      <c r="F3451" s="9">
        <f t="shared" si="1275"/>
        <v>0</v>
      </c>
      <c r="G3451" s="9">
        <f t="shared" si="1276"/>
        <v>7715.6030000000001</v>
      </c>
      <c r="H3451" s="9">
        <f t="shared" si="1277"/>
        <v>6613.3740000000007</v>
      </c>
      <c r="I3451" s="9">
        <v>11022.29</v>
      </c>
      <c r="K3451" t="s">
        <v>4100</v>
      </c>
      <c r="N3451" t="s">
        <v>4103</v>
      </c>
      <c r="O3451" s="9">
        <f t="shared" si="1279"/>
        <v>1049.3220080000001</v>
      </c>
      <c r="Q3451" t="s">
        <v>4103</v>
      </c>
      <c r="R3451" s="9">
        <f t="shared" si="1299"/>
        <v>3339.75387</v>
      </c>
      <c r="U3451" t="s">
        <v>4103</v>
      </c>
      <c r="V3451" s="9">
        <f t="shared" si="1296"/>
        <v>4034.1581400000005</v>
      </c>
      <c r="Y3451" t="s">
        <v>4103</v>
      </c>
      <c r="Z3451" s="9">
        <f t="shared" si="1280"/>
        <v>7715.6030000000001</v>
      </c>
      <c r="AA3451" t="s">
        <v>4103</v>
      </c>
      <c r="AC3451" t="s">
        <v>4103</v>
      </c>
      <c r="AD3451" s="9">
        <f t="shared" si="1281"/>
        <v>3306.6870000000004</v>
      </c>
      <c r="AG3451" t="s">
        <v>4103</v>
      </c>
      <c r="AH3451" s="9">
        <f t="shared" si="1282"/>
        <v>3438.7074000000002</v>
      </c>
      <c r="AK3451" t="s">
        <v>4103</v>
      </c>
      <c r="AL3451" s="9">
        <f t="shared" si="1283"/>
        <v>7054.2656000000006</v>
      </c>
      <c r="AO3451" t="s">
        <v>4103</v>
      </c>
      <c r="AP3451" s="9">
        <f t="shared" si="1298"/>
        <v>2645.3496</v>
      </c>
      <c r="AS3451" t="s">
        <v>4103</v>
      </c>
      <c r="AT3451" s="9">
        <f t="shared" si="1297"/>
        <v>0</v>
      </c>
      <c r="AW3451" t="str">
        <f t="shared" si="1284"/>
        <v>POC</v>
      </c>
      <c r="AX3451" s="9">
        <f t="shared" si="1285"/>
        <v>0</v>
      </c>
      <c r="AZ3451" t="s">
        <v>4158</v>
      </c>
      <c r="BA3451" s="9">
        <v>0</v>
      </c>
      <c r="BC3451" t="str">
        <f t="shared" si="1286"/>
        <v>Non Reimburseable</v>
      </c>
      <c r="BD3451" s="9">
        <f t="shared" si="1287"/>
        <v>0</v>
      </c>
      <c r="BF3451" t="str">
        <f t="shared" si="1288"/>
        <v>Non Reimburseable</v>
      </c>
      <c r="BG3451" s="9">
        <f t="shared" si="1289"/>
        <v>0</v>
      </c>
      <c r="BI3451" t="str">
        <f t="shared" si="1290"/>
        <v>Non Reimburseable</v>
      </c>
      <c r="BJ3451" s="9">
        <f t="shared" si="1291"/>
        <v>0</v>
      </c>
      <c r="BL3451" t="str">
        <f t="shared" si="1292"/>
        <v>Non Reimburseable</v>
      </c>
      <c r="BM3451" s="9">
        <f t="shared" si="1293"/>
        <v>0</v>
      </c>
      <c r="BO3451" t="str">
        <f t="shared" si="1294"/>
        <v>Non Reimburseable</v>
      </c>
      <c r="BP3451" s="9">
        <f t="shared" si="1295"/>
        <v>0</v>
      </c>
    </row>
    <row r="3452" spans="1:68" x14ac:dyDescent="0.25">
      <c r="A3452">
        <v>2070226</v>
      </c>
      <c r="B3452" t="s">
        <v>3949</v>
      </c>
      <c r="C3452">
        <v>361</v>
      </c>
      <c r="D3452" t="s">
        <v>45</v>
      </c>
      <c r="F3452" s="9">
        <f t="shared" si="1275"/>
        <v>0</v>
      </c>
      <c r="G3452" s="9">
        <f t="shared" si="1276"/>
        <v>9424.0579500000003</v>
      </c>
      <c r="H3452" s="9">
        <f t="shared" si="1277"/>
        <v>6613.3740000000007</v>
      </c>
      <c r="I3452" s="9">
        <v>11022.29</v>
      </c>
      <c r="K3452" t="s">
        <v>4100</v>
      </c>
      <c r="N3452" t="s">
        <v>4103</v>
      </c>
      <c r="O3452" s="9">
        <f t="shared" si="1279"/>
        <v>1049.3220080000001</v>
      </c>
      <c r="Q3452" t="s">
        <v>4103</v>
      </c>
      <c r="R3452" s="9">
        <f t="shared" si="1299"/>
        <v>3339.75387</v>
      </c>
      <c r="U3452" t="s">
        <v>4103</v>
      </c>
      <c r="V3452" s="9">
        <f t="shared" si="1296"/>
        <v>4034.1581400000005</v>
      </c>
      <c r="Y3452" t="s">
        <v>4103</v>
      </c>
      <c r="Z3452" s="9">
        <f t="shared" si="1280"/>
        <v>7715.6030000000001</v>
      </c>
      <c r="AA3452" t="s">
        <v>4103</v>
      </c>
      <c r="AC3452" t="s">
        <v>4103</v>
      </c>
      <c r="AD3452" s="9">
        <f t="shared" si="1281"/>
        <v>3306.6870000000004</v>
      </c>
      <c r="AG3452" t="s">
        <v>4103</v>
      </c>
      <c r="AH3452" s="9">
        <f t="shared" si="1282"/>
        <v>9424.0579500000003</v>
      </c>
      <c r="AK3452" t="s">
        <v>4103</v>
      </c>
      <c r="AL3452" s="9">
        <f t="shared" si="1283"/>
        <v>7054.2656000000006</v>
      </c>
      <c r="AO3452" t="s">
        <v>4103</v>
      </c>
      <c r="AP3452" s="9">
        <f t="shared" si="1298"/>
        <v>2645.3496</v>
      </c>
      <c r="AS3452" t="s">
        <v>4103</v>
      </c>
      <c r="AT3452" s="9">
        <f t="shared" si="1297"/>
        <v>0</v>
      </c>
      <c r="AW3452" t="str">
        <f t="shared" si="1284"/>
        <v>POC</v>
      </c>
      <c r="AX3452" s="9">
        <f t="shared" si="1285"/>
        <v>0</v>
      </c>
      <c r="AZ3452" t="s">
        <v>4158</v>
      </c>
      <c r="BA3452" s="9">
        <v>0</v>
      </c>
      <c r="BC3452" t="str">
        <f t="shared" si="1286"/>
        <v>Non Reimburseable</v>
      </c>
      <c r="BD3452" s="9">
        <f t="shared" si="1287"/>
        <v>0</v>
      </c>
      <c r="BF3452" t="str">
        <f t="shared" si="1288"/>
        <v>Non Reimburseable</v>
      </c>
      <c r="BG3452" s="9">
        <f t="shared" si="1289"/>
        <v>0</v>
      </c>
      <c r="BI3452" t="str">
        <f t="shared" si="1290"/>
        <v>Non Reimburseable</v>
      </c>
      <c r="BJ3452" s="9">
        <f t="shared" si="1291"/>
        <v>0</v>
      </c>
      <c r="BL3452" t="str">
        <f t="shared" si="1292"/>
        <v>Non Reimburseable</v>
      </c>
      <c r="BM3452" s="9">
        <f t="shared" si="1293"/>
        <v>0</v>
      </c>
      <c r="BO3452" t="str">
        <f t="shared" si="1294"/>
        <v>Non Reimburseable</v>
      </c>
      <c r="BP3452" s="9">
        <f t="shared" si="1295"/>
        <v>0</v>
      </c>
    </row>
    <row r="3453" spans="1:68" x14ac:dyDescent="0.25">
      <c r="A3453">
        <v>1131111</v>
      </c>
      <c r="B3453" t="s">
        <v>313</v>
      </c>
      <c r="C3453">
        <v>370</v>
      </c>
      <c r="F3453" s="9">
        <f t="shared" si="1275"/>
        <v>0</v>
      </c>
      <c r="G3453" s="9">
        <f t="shared" si="1276"/>
        <v>9424.0579500000003</v>
      </c>
      <c r="H3453" s="9">
        <f t="shared" si="1277"/>
        <v>956.25</v>
      </c>
      <c r="I3453" s="9">
        <v>1593.75</v>
      </c>
      <c r="K3453" t="s">
        <v>4100</v>
      </c>
      <c r="N3453" t="s">
        <v>4103</v>
      </c>
      <c r="O3453" s="9">
        <f t="shared" si="1279"/>
        <v>151.72499999999999</v>
      </c>
      <c r="Q3453" t="s">
        <v>4103</v>
      </c>
      <c r="R3453" s="9">
        <f t="shared" si="1299"/>
        <v>482.90625</v>
      </c>
      <c r="U3453" t="s">
        <v>4103</v>
      </c>
      <c r="V3453" s="9">
        <f t="shared" ref="V3453:V3516" si="1300">I3453*40.9%</f>
        <v>651.84375</v>
      </c>
      <c r="Y3453" t="s">
        <v>4103</v>
      </c>
      <c r="Z3453" s="9">
        <f t="shared" si="1280"/>
        <v>1115.625</v>
      </c>
      <c r="AA3453" t="s">
        <v>4103</v>
      </c>
      <c r="AC3453" t="s">
        <v>4103</v>
      </c>
      <c r="AD3453" s="9">
        <f t="shared" si="1281"/>
        <v>478.125</v>
      </c>
      <c r="AG3453" t="s">
        <v>4103</v>
      </c>
      <c r="AH3453" s="9">
        <f t="shared" si="1282"/>
        <v>9424.0579500000003</v>
      </c>
      <c r="AK3453" t="s">
        <v>4103</v>
      </c>
      <c r="AL3453" s="9">
        <f t="shared" si="1283"/>
        <v>1020</v>
      </c>
      <c r="AO3453" t="s">
        <v>4103</v>
      </c>
      <c r="AP3453" s="9">
        <f t="shared" si="1298"/>
        <v>382.5</v>
      </c>
      <c r="AS3453" t="s">
        <v>4103</v>
      </c>
      <c r="AT3453" s="9">
        <f t="shared" si="1297"/>
        <v>0</v>
      </c>
      <c r="AW3453" t="str">
        <f t="shared" si="1284"/>
        <v>POC</v>
      </c>
      <c r="AX3453" s="9">
        <f t="shared" si="1285"/>
        <v>0</v>
      </c>
      <c r="AZ3453" t="s">
        <v>4158</v>
      </c>
      <c r="BA3453" s="9">
        <v>0</v>
      </c>
      <c r="BC3453" t="str">
        <f t="shared" si="1286"/>
        <v>Non Reimburseable</v>
      </c>
      <c r="BD3453" s="9">
        <f t="shared" si="1287"/>
        <v>0</v>
      </c>
      <c r="BF3453" t="str">
        <f t="shared" si="1288"/>
        <v>Non Reimburseable</v>
      </c>
      <c r="BG3453" s="9">
        <f t="shared" si="1289"/>
        <v>0</v>
      </c>
      <c r="BI3453" t="str">
        <f t="shared" si="1290"/>
        <v>Non Reimburseable</v>
      </c>
      <c r="BJ3453" s="9">
        <f t="shared" si="1291"/>
        <v>0</v>
      </c>
      <c r="BL3453" t="str">
        <f t="shared" si="1292"/>
        <v>Non Reimburseable</v>
      </c>
      <c r="BM3453" s="9">
        <f t="shared" si="1293"/>
        <v>0</v>
      </c>
      <c r="BO3453" t="str">
        <f t="shared" si="1294"/>
        <v>Non Reimburseable</v>
      </c>
      <c r="BP3453" s="9">
        <f t="shared" si="1295"/>
        <v>0</v>
      </c>
    </row>
    <row r="3454" spans="1:68" x14ac:dyDescent="0.25">
      <c r="A3454">
        <v>1131112</v>
      </c>
      <c r="B3454" t="s">
        <v>314</v>
      </c>
      <c r="C3454">
        <v>370</v>
      </c>
      <c r="F3454" s="9">
        <f t="shared" si="1275"/>
        <v>0</v>
      </c>
      <c r="G3454" s="9">
        <f t="shared" si="1276"/>
        <v>1678.796</v>
      </c>
      <c r="H3454" s="9">
        <f t="shared" si="1277"/>
        <v>1438.9680000000001</v>
      </c>
      <c r="I3454" s="9">
        <v>2398.2800000000002</v>
      </c>
      <c r="K3454" t="s">
        <v>4100</v>
      </c>
      <c r="N3454" t="s">
        <v>4103</v>
      </c>
      <c r="O3454" s="9">
        <f t="shared" si="1279"/>
        <v>228.31625600000001</v>
      </c>
      <c r="Q3454" t="s">
        <v>4103</v>
      </c>
      <c r="R3454" s="9">
        <f t="shared" si="1299"/>
        <v>726.67884000000004</v>
      </c>
      <c r="U3454" t="s">
        <v>4103</v>
      </c>
      <c r="V3454" s="9">
        <f t="shared" si="1300"/>
        <v>980.89652000000001</v>
      </c>
      <c r="Y3454" t="s">
        <v>4103</v>
      </c>
      <c r="Z3454" s="9">
        <f t="shared" si="1280"/>
        <v>1678.796</v>
      </c>
      <c r="AA3454" t="s">
        <v>4103</v>
      </c>
      <c r="AC3454" t="s">
        <v>4103</v>
      </c>
      <c r="AD3454" s="9">
        <f t="shared" si="1281"/>
        <v>719.48400000000004</v>
      </c>
      <c r="AG3454" t="s">
        <v>4103</v>
      </c>
      <c r="AH3454" s="9">
        <f t="shared" si="1282"/>
        <v>1362.65625</v>
      </c>
      <c r="AK3454" t="s">
        <v>4103</v>
      </c>
      <c r="AL3454" s="9">
        <f t="shared" si="1283"/>
        <v>1534.8992000000001</v>
      </c>
      <c r="AO3454" t="s">
        <v>4103</v>
      </c>
      <c r="AP3454" s="9">
        <f t="shared" si="1298"/>
        <v>575.58720000000005</v>
      </c>
      <c r="AS3454" t="s">
        <v>4103</v>
      </c>
      <c r="AT3454" s="9">
        <f t="shared" si="1297"/>
        <v>0</v>
      </c>
      <c r="AW3454" t="str">
        <f t="shared" si="1284"/>
        <v>POC</v>
      </c>
      <c r="AX3454" s="9">
        <f t="shared" si="1285"/>
        <v>0</v>
      </c>
      <c r="AZ3454" t="s">
        <v>4158</v>
      </c>
      <c r="BA3454" s="9">
        <v>0</v>
      </c>
      <c r="BC3454" t="str">
        <f t="shared" si="1286"/>
        <v>Non Reimburseable</v>
      </c>
      <c r="BD3454" s="9">
        <f t="shared" si="1287"/>
        <v>0</v>
      </c>
      <c r="BF3454" t="str">
        <f t="shared" si="1288"/>
        <v>Non Reimburseable</v>
      </c>
      <c r="BG3454" s="9">
        <f t="shared" si="1289"/>
        <v>0</v>
      </c>
      <c r="BI3454" t="str">
        <f t="shared" si="1290"/>
        <v>Non Reimburseable</v>
      </c>
      <c r="BJ3454" s="9">
        <f t="shared" si="1291"/>
        <v>0</v>
      </c>
      <c r="BL3454" t="str">
        <f t="shared" si="1292"/>
        <v>Non Reimburseable</v>
      </c>
      <c r="BM3454" s="9">
        <f t="shared" si="1293"/>
        <v>0</v>
      </c>
      <c r="BO3454" t="str">
        <f t="shared" si="1294"/>
        <v>Non Reimburseable</v>
      </c>
      <c r="BP3454" s="9">
        <f t="shared" si="1295"/>
        <v>0</v>
      </c>
    </row>
    <row r="3455" spans="1:68" x14ac:dyDescent="0.25">
      <c r="A3455">
        <v>1131113</v>
      </c>
      <c r="B3455" t="s">
        <v>315</v>
      </c>
      <c r="C3455">
        <v>370</v>
      </c>
      <c r="F3455" s="9">
        <f t="shared" si="1275"/>
        <v>0</v>
      </c>
      <c r="G3455" s="9">
        <f t="shared" si="1276"/>
        <v>2236.598</v>
      </c>
      <c r="H3455" s="9">
        <f t="shared" si="1277"/>
        <v>1917.0839999999998</v>
      </c>
      <c r="I3455" s="9">
        <v>3195.14</v>
      </c>
      <c r="K3455" t="s">
        <v>4100</v>
      </c>
      <c r="N3455" t="s">
        <v>4103</v>
      </c>
      <c r="O3455" s="9">
        <f t="shared" si="1279"/>
        <v>304.17732799999999</v>
      </c>
      <c r="Q3455" t="s">
        <v>4103</v>
      </c>
      <c r="R3455" s="9">
        <f t="shared" si="1299"/>
        <v>968.12741999999992</v>
      </c>
      <c r="U3455" t="s">
        <v>4103</v>
      </c>
      <c r="V3455" s="9">
        <f t="shared" si="1300"/>
        <v>1306.8122599999999</v>
      </c>
      <c r="Y3455" t="s">
        <v>4103</v>
      </c>
      <c r="Z3455" s="9">
        <f t="shared" si="1280"/>
        <v>2236.598</v>
      </c>
      <c r="AA3455" t="s">
        <v>4103</v>
      </c>
      <c r="AC3455" t="s">
        <v>4103</v>
      </c>
      <c r="AD3455" s="9">
        <f t="shared" si="1281"/>
        <v>958.54199999999992</v>
      </c>
      <c r="AG3455" t="s">
        <v>4103</v>
      </c>
      <c r="AH3455" s="9">
        <f t="shared" si="1282"/>
        <v>2050.5294000000004</v>
      </c>
      <c r="AK3455" t="s">
        <v>4103</v>
      </c>
      <c r="AL3455" s="9">
        <f t="shared" si="1283"/>
        <v>2044.8896</v>
      </c>
      <c r="AO3455" t="s">
        <v>4103</v>
      </c>
      <c r="AP3455" s="9">
        <f t="shared" si="1298"/>
        <v>766.83359999999993</v>
      </c>
      <c r="AS3455" t="s">
        <v>4103</v>
      </c>
      <c r="AT3455" s="9">
        <f t="shared" si="1297"/>
        <v>0</v>
      </c>
      <c r="AW3455" t="str">
        <f t="shared" si="1284"/>
        <v>POC</v>
      </c>
      <c r="AX3455" s="9">
        <f t="shared" si="1285"/>
        <v>0</v>
      </c>
      <c r="AZ3455" t="s">
        <v>4158</v>
      </c>
      <c r="BA3455" s="9">
        <v>0</v>
      </c>
      <c r="BC3455" t="str">
        <f t="shared" si="1286"/>
        <v>Non Reimburseable</v>
      </c>
      <c r="BD3455" s="9">
        <f t="shared" si="1287"/>
        <v>0</v>
      </c>
      <c r="BF3455" t="str">
        <f t="shared" si="1288"/>
        <v>Non Reimburseable</v>
      </c>
      <c r="BG3455" s="9">
        <f t="shared" si="1289"/>
        <v>0</v>
      </c>
      <c r="BI3455" t="str">
        <f t="shared" si="1290"/>
        <v>Non Reimburseable</v>
      </c>
      <c r="BJ3455" s="9">
        <f t="shared" si="1291"/>
        <v>0</v>
      </c>
      <c r="BL3455" t="str">
        <f t="shared" si="1292"/>
        <v>Non Reimburseable</v>
      </c>
      <c r="BM3455" s="9">
        <f t="shared" si="1293"/>
        <v>0</v>
      </c>
      <c r="BO3455" t="str">
        <f t="shared" si="1294"/>
        <v>Non Reimburseable</v>
      </c>
      <c r="BP3455" s="9">
        <f t="shared" si="1295"/>
        <v>0</v>
      </c>
    </row>
    <row r="3456" spans="1:68" x14ac:dyDescent="0.25">
      <c r="A3456">
        <v>1131114</v>
      </c>
      <c r="B3456" t="s">
        <v>316</v>
      </c>
      <c r="C3456">
        <v>370</v>
      </c>
      <c r="F3456" s="9">
        <f t="shared" si="1275"/>
        <v>0</v>
      </c>
      <c r="G3456" s="9">
        <f t="shared" si="1276"/>
        <v>2795.4919999999997</v>
      </c>
      <c r="H3456" s="9">
        <f t="shared" si="1277"/>
        <v>2396.136</v>
      </c>
      <c r="I3456" s="9">
        <v>3993.56</v>
      </c>
      <c r="K3456" t="s">
        <v>4100</v>
      </c>
      <c r="N3456" t="s">
        <v>4103</v>
      </c>
      <c r="O3456" s="9">
        <f t="shared" si="1279"/>
        <v>380.18691199999995</v>
      </c>
      <c r="Q3456" t="s">
        <v>4103</v>
      </c>
      <c r="R3456" s="9">
        <f t="shared" si="1299"/>
        <v>1210.0486799999999</v>
      </c>
      <c r="U3456" t="s">
        <v>4103</v>
      </c>
      <c r="V3456" s="9">
        <f t="shared" si="1300"/>
        <v>1633.3660399999999</v>
      </c>
      <c r="Y3456" t="s">
        <v>4103</v>
      </c>
      <c r="Z3456" s="9">
        <f t="shared" si="1280"/>
        <v>2795.4919999999997</v>
      </c>
      <c r="AA3456" t="s">
        <v>4103</v>
      </c>
      <c r="AC3456" t="s">
        <v>4103</v>
      </c>
      <c r="AD3456" s="9">
        <f t="shared" si="1281"/>
        <v>1198.068</v>
      </c>
      <c r="AG3456" t="s">
        <v>4103</v>
      </c>
      <c r="AH3456" s="9">
        <f t="shared" si="1282"/>
        <v>2731.8446999999996</v>
      </c>
      <c r="AK3456" t="s">
        <v>4103</v>
      </c>
      <c r="AL3456" s="9">
        <f t="shared" si="1283"/>
        <v>2555.8784000000001</v>
      </c>
      <c r="AO3456" t="s">
        <v>4103</v>
      </c>
      <c r="AP3456" s="9">
        <f t="shared" si="1298"/>
        <v>958.45439999999996</v>
      </c>
      <c r="AS3456" t="s">
        <v>4103</v>
      </c>
      <c r="AT3456" s="9">
        <f t="shared" si="1297"/>
        <v>0</v>
      </c>
      <c r="AW3456" t="str">
        <f t="shared" si="1284"/>
        <v>POC</v>
      </c>
      <c r="AX3456" s="9">
        <f t="shared" si="1285"/>
        <v>0</v>
      </c>
      <c r="AZ3456" t="s">
        <v>4158</v>
      </c>
      <c r="BA3456" s="9">
        <v>0</v>
      </c>
      <c r="BC3456" t="str">
        <f t="shared" si="1286"/>
        <v>Non Reimburseable</v>
      </c>
      <c r="BD3456" s="9">
        <f t="shared" si="1287"/>
        <v>0</v>
      </c>
      <c r="BF3456" t="str">
        <f t="shared" si="1288"/>
        <v>Non Reimburseable</v>
      </c>
      <c r="BG3456" s="9">
        <f t="shared" si="1289"/>
        <v>0</v>
      </c>
      <c r="BI3456" t="str">
        <f t="shared" si="1290"/>
        <v>Non Reimburseable</v>
      </c>
      <c r="BJ3456" s="9">
        <f t="shared" si="1291"/>
        <v>0</v>
      </c>
      <c r="BL3456" t="str">
        <f t="shared" si="1292"/>
        <v>Non Reimburseable</v>
      </c>
      <c r="BM3456" s="9">
        <f t="shared" si="1293"/>
        <v>0</v>
      </c>
      <c r="BO3456" t="str">
        <f t="shared" si="1294"/>
        <v>Non Reimburseable</v>
      </c>
      <c r="BP3456" s="9">
        <f t="shared" si="1295"/>
        <v>0</v>
      </c>
    </row>
    <row r="3457" spans="1:68" x14ac:dyDescent="0.25">
      <c r="A3457">
        <v>1131121</v>
      </c>
      <c r="B3457" t="s">
        <v>317</v>
      </c>
      <c r="C3457">
        <v>370</v>
      </c>
      <c r="F3457" s="9">
        <f t="shared" si="1275"/>
        <v>0</v>
      </c>
      <c r="G3457" s="9">
        <f t="shared" si="1276"/>
        <v>3414.4937999999997</v>
      </c>
      <c r="H3457" s="9">
        <f t="shared" si="1277"/>
        <v>19.337999999999997</v>
      </c>
      <c r="I3457" s="9">
        <v>32.229999999999997</v>
      </c>
      <c r="K3457" t="s">
        <v>4100</v>
      </c>
      <c r="N3457" t="s">
        <v>4103</v>
      </c>
      <c r="O3457" s="9">
        <f t="shared" si="1279"/>
        <v>3.0682959999999997</v>
      </c>
      <c r="Q3457" t="s">
        <v>4103</v>
      </c>
      <c r="R3457" s="9">
        <f t="shared" si="1299"/>
        <v>9.7656899999999993</v>
      </c>
      <c r="U3457" t="s">
        <v>4103</v>
      </c>
      <c r="V3457" s="9">
        <f t="shared" si="1300"/>
        <v>13.182069999999998</v>
      </c>
      <c r="Y3457" t="s">
        <v>4103</v>
      </c>
      <c r="Z3457" s="9">
        <f t="shared" si="1280"/>
        <v>22.560999999999996</v>
      </c>
      <c r="AA3457" t="s">
        <v>4103</v>
      </c>
      <c r="AC3457" t="s">
        <v>4103</v>
      </c>
      <c r="AD3457" s="9">
        <f t="shared" si="1281"/>
        <v>9.6689999999999987</v>
      </c>
      <c r="AG3457" t="s">
        <v>4103</v>
      </c>
      <c r="AH3457" s="9">
        <f t="shared" si="1282"/>
        <v>3414.4937999999997</v>
      </c>
      <c r="AK3457" t="s">
        <v>4103</v>
      </c>
      <c r="AL3457" s="9">
        <f t="shared" si="1283"/>
        <v>20.627199999999998</v>
      </c>
      <c r="AO3457" t="s">
        <v>4103</v>
      </c>
      <c r="AP3457" s="9">
        <f t="shared" si="1298"/>
        <v>7.735199999999999</v>
      </c>
      <c r="AS3457" t="s">
        <v>4103</v>
      </c>
      <c r="AT3457" s="9">
        <f t="shared" si="1297"/>
        <v>0</v>
      </c>
      <c r="AW3457" t="str">
        <f t="shared" si="1284"/>
        <v>POC</v>
      </c>
      <c r="AX3457" s="9">
        <f t="shared" si="1285"/>
        <v>0</v>
      </c>
      <c r="AZ3457" t="s">
        <v>4158</v>
      </c>
      <c r="BA3457" s="9">
        <v>0</v>
      </c>
      <c r="BC3457" t="str">
        <f t="shared" si="1286"/>
        <v>Non Reimburseable</v>
      </c>
      <c r="BD3457" s="9">
        <f t="shared" si="1287"/>
        <v>0</v>
      </c>
      <c r="BF3457" t="str">
        <f t="shared" si="1288"/>
        <v>Non Reimburseable</v>
      </c>
      <c r="BG3457" s="9">
        <f t="shared" si="1289"/>
        <v>0</v>
      </c>
      <c r="BI3457" t="str">
        <f t="shared" si="1290"/>
        <v>Non Reimburseable</v>
      </c>
      <c r="BJ3457" s="9">
        <f t="shared" si="1291"/>
        <v>0</v>
      </c>
      <c r="BL3457" t="str">
        <f t="shared" si="1292"/>
        <v>Non Reimburseable</v>
      </c>
      <c r="BM3457" s="9">
        <f t="shared" si="1293"/>
        <v>0</v>
      </c>
      <c r="BO3457" t="str">
        <f t="shared" si="1294"/>
        <v>Non Reimburseable</v>
      </c>
      <c r="BP3457" s="9">
        <f t="shared" si="1295"/>
        <v>0</v>
      </c>
    </row>
    <row r="3458" spans="1:68" x14ac:dyDescent="0.25">
      <c r="A3458">
        <v>1131122</v>
      </c>
      <c r="B3458" t="s">
        <v>318</v>
      </c>
      <c r="C3458">
        <v>370</v>
      </c>
      <c r="F3458" s="9">
        <f t="shared" si="1275"/>
        <v>0</v>
      </c>
      <c r="G3458" s="9">
        <f t="shared" si="1276"/>
        <v>34.390999999999998</v>
      </c>
      <c r="H3458" s="9">
        <f t="shared" si="1277"/>
        <v>29.478000000000002</v>
      </c>
      <c r="I3458" s="9">
        <v>49.13</v>
      </c>
      <c r="K3458" t="s">
        <v>4100</v>
      </c>
      <c r="N3458" t="s">
        <v>4103</v>
      </c>
      <c r="O3458" s="9">
        <f t="shared" si="1279"/>
        <v>4.6771760000000002</v>
      </c>
      <c r="Q3458" t="s">
        <v>4103</v>
      </c>
      <c r="R3458" s="9">
        <f t="shared" si="1299"/>
        <v>14.88639</v>
      </c>
      <c r="U3458" t="s">
        <v>4103</v>
      </c>
      <c r="V3458" s="9">
        <f t="shared" si="1300"/>
        <v>20.094169999999998</v>
      </c>
      <c r="Y3458" t="s">
        <v>4103</v>
      </c>
      <c r="Z3458" s="9">
        <f t="shared" si="1280"/>
        <v>34.390999999999998</v>
      </c>
      <c r="AA3458" t="s">
        <v>4103</v>
      </c>
      <c r="AC3458" t="s">
        <v>4103</v>
      </c>
      <c r="AD3458" s="9">
        <f t="shared" si="1281"/>
        <v>14.739000000000001</v>
      </c>
      <c r="AG3458" t="s">
        <v>4103</v>
      </c>
      <c r="AH3458" s="9">
        <f t="shared" si="1282"/>
        <v>27.556649999999998</v>
      </c>
      <c r="AK3458" t="s">
        <v>4103</v>
      </c>
      <c r="AL3458" s="9">
        <f t="shared" si="1283"/>
        <v>31.443200000000001</v>
      </c>
      <c r="AO3458" t="s">
        <v>4103</v>
      </c>
      <c r="AP3458" s="9">
        <f t="shared" si="1298"/>
        <v>11.7912</v>
      </c>
      <c r="AS3458" t="s">
        <v>4103</v>
      </c>
      <c r="AT3458" s="9">
        <f t="shared" si="1297"/>
        <v>0</v>
      </c>
      <c r="AW3458" t="str">
        <f t="shared" si="1284"/>
        <v>POC</v>
      </c>
      <c r="AX3458" s="9">
        <f t="shared" si="1285"/>
        <v>0</v>
      </c>
      <c r="AZ3458" t="s">
        <v>4158</v>
      </c>
      <c r="BA3458" s="9">
        <v>0</v>
      </c>
      <c r="BC3458" t="str">
        <f t="shared" si="1286"/>
        <v>Non Reimburseable</v>
      </c>
      <c r="BD3458" s="9">
        <f t="shared" si="1287"/>
        <v>0</v>
      </c>
      <c r="BF3458" t="str">
        <f t="shared" si="1288"/>
        <v>Non Reimburseable</v>
      </c>
      <c r="BG3458" s="9">
        <f t="shared" si="1289"/>
        <v>0</v>
      </c>
      <c r="BI3458" t="str">
        <f t="shared" si="1290"/>
        <v>Non Reimburseable</v>
      </c>
      <c r="BJ3458" s="9">
        <f t="shared" si="1291"/>
        <v>0</v>
      </c>
      <c r="BL3458" t="str">
        <f t="shared" si="1292"/>
        <v>Non Reimburseable</v>
      </c>
      <c r="BM3458" s="9">
        <f t="shared" si="1293"/>
        <v>0</v>
      </c>
      <c r="BO3458" t="str">
        <f t="shared" si="1294"/>
        <v>Non Reimburseable</v>
      </c>
      <c r="BP3458" s="9">
        <f t="shared" si="1295"/>
        <v>0</v>
      </c>
    </row>
    <row r="3459" spans="1:68" x14ac:dyDescent="0.25">
      <c r="A3459">
        <v>1131123</v>
      </c>
      <c r="B3459" t="s">
        <v>319</v>
      </c>
      <c r="C3459">
        <v>370</v>
      </c>
      <c r="F3459" s="9">
        <f t="shared" ref="F3459:F3522" si="1301">MIN(J3459:BP3459)</f>
        <v>0</v>
      </c>
      <c r="G3459" s="9">
        <f t="shared" ref="G3459:G3522" si="1302">MAX(J3459:BP3459)</f>
        <v>42.006149999999998</v>
      </c>
      <c r="H3459" s="9">
        <f t="shared" ref="H3459:H3522" si="1303">I3459*60%</f>
        <v>35.915999999999997</v>
      </c>
      <c r="I3459" s="9">
        <v>59.86</v>
      </c>
      <c r="K3459" t="s">
        <v>4100</v>
      </c>
      <c r="N3459" t="s">
        <v>4103</v>
      </c>
      <c r="O3459" s="9">
        <f t="shared" si="1279"/>
        <v>5.6986719999999993</v>
      </c>
      <c r="Q3459" t="s">
        <v>4103</v>
      </c>
      <c r="R3459" s="9">
        <f t="shared" si="1299"/>
        <v>18.13758</v>
      </c>
      <c r="U3459" t="s">
        <v>4103</v>
      </c>
      <c r="V3459" s="9">
        <f t="shared" si="1300"/>
        <v>24.48274</v>
      </c>
      <c r="Y3459" t="s">
        <v>4103</v>
      </c>
      <c r="Z3459" s="9">
        <f t="shared" si="1280"/>
        <v>41.901999999999994</v>
      </c>
      <c r="AA3459" t="s">
        <v>4103</v>
      </c>
      <c r="AC3459" t="s">
        <v>4103</v>
      </c>
      <c r="AD3459" s="9">
        <f t="shared" si="1281"/>
        <v>17.957999999999998</v>
      </c>
      <c r="AG3459" t="s">
        <v>4103</v>
      </c>
      <c r="AH3459" s="9">
        <f t="shared" si="1282"/>
        <v>42.006149999999998</v>
      </c>
      <c r="AK3459" t="s">
        <v>4103</v>
      </c>
      <c r="AL3459" s="9">
        <f t="shared" si="1283"/>
        <v>38.310400000000001</v>
      </c>
      <c r="AO3459" t="s">
        <v>4103</v>
      </c>
      <c r="AP3459" s="9">
        <f t="shared" si="1298"/>
        <v>14.366399999999999</v>
      </c>
      <c r="AS3459" t="s">
        <v>4103</v>
      </c>
      <c r="AT3459" s="9">
        <f t="shared" si="1297"/>
        <v>0</v>
      </c>
      <c r="AW3459" t="str">
        <f t="shared" si="1284"/>
        <v>POC</v>
      </c>
      <c r="AX3459" s="9">
        <f t="shared" si="1285"/>
        <v>0</v>
      </c>
      <c r="AZ3459" t="s">
        <v>4158</v>
      </c>
      <c r="BA3459" s="9">
        <v>0</v>
      </c>
      <c r="BC3459" t="str">
        <f t="shared" si="1286"/>
        <v>Non Reimburseable</v>
      </c>
      <c r="BD3459" s="9">
        <f t="shared" si="1287"/>
        <v>0</v>
      </c>
      <c r="BF3459" t="str">
        <f t="shared" si="1288"/>
        <v>Non Reimburseable</v>
      </c>
      <c r="BG3459" s="9">
        <f t="shared" si="1289"/>
        <v>0</v>
      </c>
      <c r="BI3459" t="str">
        <f t="shared" si="1290"/>
        <v>Non Reimburseable</v>
      </c>
      <c r="BJ3459" s="9">
        <f t="shared" si="1291"/>
        <v>0</v>
      </c>
      <c r="BL3459" t="str">
        <f t="shared" si="1292"/>
        <v>Non Reimburseable</v>
      </c>
      <c r="BM3459" s="9">
        <f t="shared" si="1293"/>
        <v>0</v>
      </c>
      <c r="BO3459" t="str">
        <f t="shared" si="1294"/>
        <v>Non Reimburseable</v>
      </c>
      <c r="BP3459" s="9">
        <f t="shared" si="1295"/>
        <v>0</v>
      </c>
    </row>
    <row r="3460" spans="1:68" x14ac:dyDescent="0.25">
      <c r="A3460">
        <v>1131124</v>
      </c>
      <c r="B3460" t="s">
        <v>320</v>
      </c>
      <c r="C3460">
        <v>370</v>
      </c>
      <c r="F3460" s="9">
        <f t="shared" si="1301"/>
        <v>0</v>
      </c>
      <c r="G3460" s="9">
        <f t="shared" si="1302"/>
        <v>54.809999999999995</v>
      </c>
      <c r="H3460" s="9">
        <f t="shared" si="1303"/>
        <v>46.98</v>
      </c>
      <c r="I3460" s="9">
        <v>78.3</v>
      </c>
      <c r="K3460" t="s">
        <v>4100</v>
      </c>
      <c r="N3460" t="s">
        <v>4103</v>
      </c>
      <c r="O3460" s="9">
        <f t="shared" si="1279"/>
        <v>7.454159999999999</v>
      </c>
      <c r="Q3460" t="s">
        <v>4103</v>
      </c>
      <c r="R3460" s="9">
        <f t="shared" si="1299"/>
        <v>23.724899999999998</v>
      </c>
      <c r="U3460" t="s">
        <v>4103</v>
      </c>
      <c r="V3460" s="9">
        <f t="shared" si="1300"/>
        <v>32.024699999999996</v>
      </c>
      <c r="Y3460" t="s">
        <v>4103</v>
      </c>
      <c r="Z3460" s="9">
        <f t="shared" si="1280"/>
        <v>54.809999999999995</v>
      </c>
      <c r="AA3460" t="s">
        <v>4103</v>
      </c>
      <c r="AC3460" t="s">
        <v>4103</v>
      </c>
      <c r="AD3460" s="9">
        <f t="shared" si="1281"/>
        <v>23.49</v>
      </c>
      <c r="AG3460" t="s">
        <v>4103</v>
      </c>
      <c r="AH3460" s="9">
        <f t="shared" si="1282"/>
        <v>51.180299999999995</v>
      </c>
      <c r="AK3460" t="s">
        <v>4103</v>
      </c>
      <c r="AL3460" s="9">
        <f t="shared" si="1283"/>
        <v>50.112000000000002</v>
      </c>
      <c r="AO3460" t="s">
        <v>4103</v>
      </c>
      <c r="AP3460" s="9">
        <f t="shared" si="1298"/>
        <v>18.791999999999998</v>
      </c>
      <c r="AS3460" t="s">
        <v>4103</v>
      </c>
      <c r="AT3460" s="9">
        <f t="shared" si="1297"/>
        <v>0</v>
      </c>
      <c r="AW3460" t="str">
        <f t="shared" si="1284"/>
        <v>POC</v>
      </c>
      <c r="AX3460" s="9">
        <f t="shared" si="1285"/>
        <v>0</v>
      </c>
      <c r="AZ3460" t="s">
        <v>4158</v>
      </c>
      <c r="BA3460" s="9">
        <v>0</v>
      </c>
      <c r="BC3460" t="str">
        <f t="shared" si="1286"/>
        <v>Non Reimburseable</v>
      </c>
      <c r="BD3460" s="9">
        <f t="shared" si="1287"/>
        <v>0</v>
      </c>
      <c r="BF3460" t="str">
        <f t="shared" si="1288"/>
        <v>Non Reimburseable</v>
      </c>
      <c r="BG3460" s="9">
        <f t="shared" si="1289"/>
        <v>0</v>
      </c>
      <c r="BI3460" t="str">
        <f t="shared" si="1290"/>
        <v>Non Reimburseable</v>
      </c>
      <c r="BJ3460" s="9">
        <f t="shared" si="1291"/>
        <v>0</v>
      </c>
      <c r="BL3460" t="str">
        <f t="shared" si="1292"/>
        <v>Non Reimburseable</v>
      </c>
      <c r="BM3460" s="9">
        <f t="shared" si="1293"/>
        <v>0</v>
      </c>
      <c r="BO3460" t="str">
        <f t="shared" si="1294"/>
        <v>Non Reimburseable</v>
      </c>
      <c r="BP3460" s="9">
        <f t="shared" si="1295"/>
        <v>0</v>
      </c>
    </row>
    <row r="3461" spans="1:68" x14ac:dyDescent="0.25">
      <c r="A3461">
        <v>2852002</v>
      </c>
      <c r="B3461" t="s">
        <v>4075</v>
      </c>
      <c r="C3461">
        <v>372</v>
      </c>
      <c r="D3461">
        <v>99152</v>
      </c>
      <c r="F3461" s="9">
        <f t="shared" si="1301"/>
        <v>0</v>
      </c>
      <c r="G3461" s="9">
        <f t="shared" si="1302"/>
        <v>168.70699999999999</v>
      </c>
      <c r="H3461" s="9">
        <f t="shared" si="1303"/>
        <v>144.60599999999999</v>
      </c>
      <c r="I3461" s="9">
        <v>241.01</v>
      </c>
      <c r="K3461" t="s">
        <v>4100</v>
      </c>
      <c r="N3461" t="s">
        <v>4103</v>
      </c>
      <c r="O3461" s="9">
        <f t="shared" si="1279"/>
        <v>22.944151999999999</v>
      </c>
      <c r="Q3461" t="s">
        <v>4103</v>
      </c>
      <c r="R3461" s="9">
        <f t="shared" si="1299"/>
        <v>73.026029999999992</v>
      </c>
      <c r="U3461" t="s">
        <v>4103</v>
      </c>
      <c r="V3461" s="9">
        <f t="shared" si="1300"/>
        <v>98.573089999999993</v>
      </c>
      <c r="Y3461" t="s">
        <v>4103</v>
      </c>
      <c r="Z3461" s="9">
        <f t="shared" si="1280"/>
        <v>168.70699999999999</v>
      </c>
      <c r="AA3461" t="s">
        <v>4103</v>
      </c>
      <c r="AC3461" t="s">
        <v>4103</v>
      </c>
      <c r="AD3461" s="9">
        <f t="shared" si="1281"/>
        <v>72.302999999999997</v>
      </c>
      <c r="AG3461" t="s">
        <v>4103</v>
      </c>
      <c r="AH3461" s="9">
        <f t="shared" si="1282"/>
        <v>66.9465</v>
      </c>
      <c r="AK3461" t="s">
        <v>4103</v>
      </c>
      <c r="AL3461" s="9">
        <f t="shared" si="1283"/>
        <v>154.24639999999999</v>
      </c>
      <c r="AO3461" t="s">
        <v>4103</v>
      </c>
      <c r="AP3461" s="9">
        <f t="shared" si="1298"/>
        <v>57.842399999999998</v>
      </c>
      <c r="AS3461" t="s">
        <v>4103</v>
      </c>
      <c r="AT3461" s="9">
        <f t="shared" si="1297"/>
        <v>0</v>
      </c>
      <c r="AW3461" t="str">
        <f t="shared" si="1284"/>
        <v>POC</v>
      </c>
      <c r="AX3461" s="9">
        <f t="shared" si="1285"/>
        <v>0</v>
      </c>
      <c r="AZ3461" t="s">
        <v>4149</v>
      </c>
      <c r="BA3461" s="9">
        <v>0</v>
      </c>
      <c r="BC3461" t="str">
        <f t="shared" si="1286"/>
        <v>Zero Pay APC</v>
      </c>
      <c r="BD3461" s="9">
        <f t="shared" si="1287"/>
        <v>0</v>
      </c>
      <c r="BF3461" t="str">
        <f t="shared" si="1288"/>
        <v>Zero Pay APC</v>
      </c>
      <c r="BG3461" s="9">
        <f t="shared" si="1289"/>
        <v>0</v>
      </c>
      <c r="BI3461" t="str">
        <f t="shared" si="1290"/>
        <v>Zero Pay APC</v>
      </c>
      <c r="BJ3461" s="9">
        <f t="shared" si="1291"/>
        <v>0</v>
      </c>
      <c r="BL3461" t="str">
        <f t="shared" si="1292"/>
        <v>Zero Pay APC</v>
      </c>
      <c r="BM3461" s="9">
        <f t="shared" si="1293"/>
        <v>0</v>
      </c>
      <c r="BO3461" t="str">
        <f t="shared" si="1294"/>
        <v>Zero Pay APC</v>
      </c>
      <c r="BP3461" s="9">
        <f t="shared" si="1295"/>
        <v>0</v>
      </c>
    </row>
    <row r="3462" spans="1:68" x14ac:dyDescent="0.25">
      <c r="A3462">
        <v>2852003</v>
      </c>
      <c r="B3462" t="s">
        <v>4076</v>
      </c>
      <c r="C3462">
        <v>372</v>
      </c>
      <c r="D3462">
        <v>99153</v>
      </c>
      <c r="F3462" s="9">
        <f t="shared" si="1301"/>
        <v>0</v>
      </c>
      <c r="G3462" s="9">
        <f t="shared" si="1302"/>
        <v>206.06354999999999</v>
      </c>
      <c r="H3462" s="9">
        <f t="shared" si="1303"/>
        <v>144.60599999999999</v>
      </c>
      <c r="I3462" s="9">
        <v>241.01</v>
      </c>
      <c r="K3462" t="s">
        <v>4100</v>
      </c>
      <c r="N3462" t="s">
        <v>4103</v>
      </c>
      <c r="O3462" s="9">
        <f t="shared" si="1279"/>
        <v>22.944151999999999</v>
      </c>
      <c r="Q3462" t="s">
        <v>4103</v>
      </c>
      <c r="R3462" s="9">
        <f t="shared" si="1299"/>
        <v>73.026029999999992</v>
      </c>
      <c r="U3462" t="s">
        <v>4103</v>
      </c>
      <c r="V3462" s="9">
        <f t="shared" si="1300"/>
        <v>98.573089999999993</v>
      </c>
      <c r="Y3462" t="s">
        <v>4103</v>
      </c>
      <c r="Z3462" s="9">
        <f t="shared" si="1280"/>
        <v>168.70699999999999</v>
      </c>
      <c r="AA3462" t="s">
        <v>4103</v>
      </c>
      <c r="AC3462" t="s">
        <v>4103</v>
      </c>
      <c r="AD3462" s="9">
        <f t="shared" si="1281"/>
        <v>72.302999999999997</v>
      </c>
      <c r="AG3462" t="s">
        <v>4103</v>
      </c>
      <c r="AH3462" s="9">
        <f t="shared" si="1282"/>
        <v>206.06354999999999</v>
      </c>
      <c r="AK3462" t="s">
        <v>4103</v>
      </c>
      <c r="AL3462" s="9">
        <f t="shared" si="1283"/>
        <v>154.24639999999999</v>
      </c>
      <c r="AO3462" t="s">
        <v>4103</v>
      </c>
      <c r="AP3462" s="9">
        <f t="shared" si="1298"/>
        <v>57.842399999999998</v>
      </c>
      <c r="AS3462" t="s">
        <v>4103</v>
      </c>
      <c r="AT3462" s="9">
        <f t="shared" si="1297"/>
        <v>0</v>
      </c>
      <c r="AW3462" t="str">
        <f t="shared" si="1284"/>
        <v>POC</v>
      </c>
      <c r="AX3462" s="9">
        <f t="shared" si="1285"/>
        <v>0</v>
      </c>
      <c r="AZ3462" t="s">
        <v>4149</v>
      </c>
      <c r="BA3462" s="9">
        <v>0</v>
      </c>
      <c r="BC3462" t="str">
        <f t="shared" si="1286"/>
        <v>Zero Pay APC</v>
      </c>
      <c r="BD3462" s="9">
        <f t="shared" si="1287"/>
        <v>0</v>
      </c>
      <c r="BF3462" t="str">
        <f t="shared" si="1288"/>
        <v>Zero Pay APC</v>
      </c>
      <c r="BG3462" s="9">
        <f t="shared" si="1289"/>
        <v>0</v>
      </c>
      <c r="BI3462" t="str">
        <f t="shared" si="1290"/>
        <v>Zero Pay APC</v>
      </c>
      <c r="BJ3462" s="9">
        <f t="shared" si="1291"/>
        <v>0</v>
      </c>
      <c r="BL3462" t="str">
        <f t="shared" si="1292"/>
        <v>Zero Pay APC</v>
      </c>
      <c r="BM3462" s="9">
        <f t="shared" si="1293"/>
        <v>0</v>
      </c>
      <c r="BO3462" t="str">
        <f t="shared" si="1294"/>
        <v>Zero Pay APC</v>
      </c>
      <c r="BP3462" s="9">
        <f t="shared" si="1295"/>
        <v>0</v>
      </c>
    </row>
    <row r="3463" spans="1:68" x14ac:dyDescent="0.25">
      <c r="A3463">
        <v>1331037</v>
      </c>
      <c r="B3463" t="s">
        <v>2961</v>
      </c>
      <c r="C3463">
        <v>390</v>
      </c>
      <c r="D3463" t="s">
        <v>2962</v>
      </c>
      <c r="F3463" s="9">
        <f t="shared" si="1301"/>
        <v>0</v>
      </c>
      <c r="G3463" s="9">
        <f t="shared" si="1302"/>
        <v>352.47800000000001</v>
      </c>
      <c r="H3463" s="9">
        <f t="shared" si="1303"/>
        <v>302.12400000000002</v>
      </c>
      <c r="I3463" s="9">
        <v>503.54</v>
      </c>
      <c r="K3463" t="s">
        <v>4100</v>
      </c>
      <c r="N3463" t="s">
        <v>4103</v>
      </c>
      <c r="O3463" s="9">
        <f t="shared" si="1279"/>
        <v>47.937007999999999</v>
      </c>
      <c r="Q3463" t="s">
        <v>4103</v>
      </c>
      <c r="R3463" s="9">
        <f t="shared" si="1299"/>
        <v>152.57262</v>
      </c>
      <c r="U3463" t="s">
        <v>4103</v>
      </c>
      <c r="V3463" s="9">
        <f t="shared" si="1300"/>
        <v>205.94785999999999</v>
      </c>
      <c r="Y3463" t="s">
        <v>4103</v>
      </c>
      <c r="Z3463" s="9">
        <f t="shared" si="1280"/>
        <v>352.47800000000001</v>
      </c>
      <c r="AA3463" t="s">
        <v>4103</v>
      </c>
      <c r="AC3463" t="s">
        <v>4103</v>
      </c>
      <c r="AD3463" s="9">
        <f t="shared" si="1281"/>
        <v>151.06200000000001</v>
      </c>
      <c r="AG3463" t="s">
        <v>4103</v>
      </c>
      <c r="AH3463" s="9">
        <f t="shared" si="1282"/>
        <v>206.06354999999999</v>
      </c>
      <c r="AK3463" t="s">
        <v>4103</v>
      </c>
      <c r="AL3463" s="9">
        <f t="shared" si="1283"/>
        <v>322.26560000000001</v>
      </c>
      <c r="AO3463" t="s">
        <v>4133</v>
      </c>
      <c r="AP3463" s="9">
        <v>184</v>
      </c>
      <c r="AS3463" t="s">
        <v>4103</v>
      </c>
      <c r="AT3463" s="9">
        <f t="shared" si="1297"/>
        <v>0</v>
      </c>
      <c r="AW3463" t="str">
        <f t="shared" si="1284"/>
        <v>POC</v>
      </c>
      <c r="AX3463" s="9">
        <f t="shared" si="1285"/>
        <v>0</v>
      </c>
      <c r="AZ3463" t="s">
        <v>4151</v>
      </c>
      <c r="BA3463" s="9">
        <v>64.12</v>
      </c>
      <c r="BC3463" t="str">
        <f t="shared" si="1286"/>
        <v>APCs</v>
      </c>
      <c r="BD3463" s="9">
        <f t="shared" si="1287"/>
        <v>64.12</v>
      </c>
      <c r="BF3463" t="str">
        <f t="shared" si="1288"/>
        <v>APCs</v>
      </c>
      <c r="BG3463" s="9">
        <f t="shared" si="1289"/>
        <v>64.12</v>
      </c>
      <c r="BI3463" t="str">
        <f t="shared" si="1290"/>
        <v>APCs</v>
      </c>
      <c r="BJ3463" s="9">
        <f t="shared" si="1291"/>
        <v>64.12</v>
      </c>
      <c r="BL3463" t="str">
        <f t="shared" si="1292"/>
        <v>APCs</v>
      </c>
      <c r="BM3463" s="9">
        <f t="shared" si="1293"/>
        <v>64.12</v>
      </c>
      <c r="BO3463" t="str">
        <f t="shared" si="1294"/>
        <v>APCs</v>
      </c>
      <c r="BP3463" s="9">
        <f t="shared" si="1295"/>
        <v>64.12</v>
      </c>
    </row>
    <row r="3464" spans="1:68" x14ac:dyDescent="0.25">
      <c r="A3464">
        <v>1331038</v>
      </c>
      <c r="B3464" t="s">
        <v>2963</v>
      </c>
      <c r="C3464">
        <v>390</v>
      </c>
      <c r="D3464" t="s">
        <v>2964</v>
      </c>
      <c r="F3464" s="9">
        <f t="shared" si="1301"/>
        <v>0</v>
      </c>
      <c r="G3464" s="9">
        <f t="shared" si="1302"/>
        <v>1580.6490000000001</v>
      </c>
      <c r="H3464" s="9">
        <f t="shared" si="1303"/>
        <v>1354.8420000000001</v>
      </c>
      <c r="I3464" s="9">
        <v>2258.0700000000002</v>
      </c>
      <c r="K3464" t="s">
        <v>4100</v>
      </c>
      <c r="N3464" t="s">
        <v>4103</v>
      </c>
      <c r="O3464" s="9">
        <f t="shared" si="1279"/>
        <v>214.968264</v>
      </c>
      <c r="Q3464" t="s">
        <v>4103</v>
      </c>
      <c r="R3464" s="9">
        <f t="shared" si="1299"/>
        <v>684.19520999999997</v>
      </c>
      <c r="U3464" t="s">
        <v>4103</v>
      </c>
      <c r="V3464" s="9">
        <f t="shared" si="1300"/>
        <v>923.55062999999996</v>
      </c>
      <c r="Y3464" t="s">
        <v>4103</v>
      </c>
      <c r="Z3464" s="9">
        <f t="shared" si="1280"/>
        <v>1580.6490000000001</v>
      </c>
      <c r="AA3464" t="s">
        <v>4103</v>
      </c>
      <c r="AC3464" t="s">
        <v>4103</v>
      </c>
      <c r="AD3464" s="9">
        <f t="shared" si="1281"/>
        <v>677.42100000000005</v>
      </c>
      <c r="AG3464" t="s">
        <v>4103</v>
      </c>
      <c r="AH3464" s="9">
        <f t="shared" si="1282"/>
        <v>430.52670000000001</v>
      </c>
      <c r="AK3464" t="s">
        <v>4103</v>
      </c>
      <c r="AL3464" s="9">
        <f t="shared" si="1283"/>
        <v>1445.1648000000002</v>
      </c>
      <c r="AO3464" t="s">
        <v>4133</v>
      </c>
      <c r="AP3464" s="9">
        <v>184</v>
      </c>
      <c r="AS3464" t="s">
        <v>4103</v>
      </c>
      <c r="AT3464" s="9">
        <f t="shared" si="1297"/>
        <v>0</v>
      </c>
      <c r="AW3464" t="str">
        <f t="shared" si="1284"/>
        <v>POC</v>
      </c>
      <c r="AX3464" s="9">
        <f t="shared" si="1285"/>
        <v>0</v>
      </c>
      <c r="AZ3464" t="s">
        <v>4151</v>
      </c>
      <c r="BA3464" s="9">
        <v>193.66</v>
      </c>
      <c r="BC3464" t="str">
        <f t="shared" si="1286"/>
        <v>APCs</v>
      </c>
      <c r="BD3464" s="9">
        <f t="shared" si="1287"/>
        <v>193.66</v>
      </c>
      <c r="BF3464" t="str">
        <f t="shared" si="1288"/>
        <v>APCs</v>
      </c>
      <c r="BG3464" s="9">
        <f t="shared" si="1289"/>
        <v>193.66</v>
      </c>
      <c r="BI3464" t="str">
        <f t="shared" si="1290"/>
        <v>APCs</v>
      </c>
      <c r="BJ3464" s="9">
        <f t="shared" si="1291"/>
        <v>193.66</v>
      </c>
      <c r="BL3464" t="str">
        <f t="shared" si="1292"/>
        <v>APCs</v>
      </c>
      <c r="BM3464" s="9">
        <f t="shared" si="1293"/>
        <v>193.66</v>
      </c>
      <c r="BO3464" t="str">
        <f t="shared" si="1294"/>
        <v>APCs</v>
      </c>
      <c r="BP3464" s="9">
        <f t="shared" si="1295"/>
        <v>193.66</v>
      </c>
    </row>
    <row r="3465" spans="1:68" x14ac:dyDescent="0.25">
      <c r="A3465">
        <v>1331040</v>
      </c>
      <c r="B3465" t="s">
        <v>2965</v>
      </c>
      <c r="C3465">
        <v>390</v>
      </c>
      <c r="D3465" t="s">
        <v>2966</v>
      </c>
      <c r="F3465" s="9">
        <f t="shared" si="1301"/>
        <v>0</v>
      </c>
      <c r="G3465" s="9">
        <f t="shared" si="1302"/>
        <v>1930.64985</v>
      </c>
      <c r="H3465" s="9">
        <f t="shared" si="1303"/>
        <v>416.44200000000001</v>
      </c>
      <c r="I3465" s="9">
        <v>694.07</v>
      </c>
      <c r="K3465" t="s">
        <v>4100</v>
      </c>
      <c r="N3465" t="s">
        <v>4103</v>
      </c>
      <c r="O3465" s="9">
        <f t="shared" si="1279"/>
        <v>66.075463999999997</v>
      </c>
      <c r="Q3465" t="s">
        <v>4103</v>
      </c>
      <c r="R3465" s="9">
        <f t="shared" si="1299"/>
        <v>210.30321000000001</v>
      </c>
      <c r="U3465" t="s">
        <v>4103</v>
      </c>
      <c r="V3465" s="9">
        <f t="shared" si="1300"/>
        <v>283.87463000000002</v>
      </c>
      <c r="Y3465" t="s">
        <v>4103</v>
      </c>
      <c r="Z3465" s="9">
        <f t="shared" si="1280"/>
        <v>485.84899999999999</v>
      </c>
      <c r="AA3465" t="s">
        <v>4103</v>
      </c>
      <c r="AC3465" t="s">
        <v>4103</v>
      </c>
      <c r="AD3465" s="9">
        <f t="shared" si="1281"/>
        <v>208.221</v>
      </c>
      <c r="AG3465" t="s">
        <v>4103</v>
      </c>
      <c r="AH3465" s="9">
        <f t="shared" si="1282"/>
        <v>1930.64985</v>
      </c>
      <c r="AK3465" t="s">
        <v>4103</v>
      </c>
      <c r="AL3465" s="9">
        <f t="shared" si="1283"/>
        <v>444.20480000000003</v>
      </c>
      <c r="AO3465" t="s">
        <v>4133</v>
      </c>
      <c r="AP3465" s="9">
        <v>184</v>
      </c>
      <c r="AS3465" t="s">
        <v>4103</v>
      </c>
      <c r="AT3465" s="9">
        <f t="shared" si="1297"/>
        <v>0</v>
      </c>
      <c r="AW3465" t="str">
        <f t="shared" si="1284"/>
        <v>POC</v>
      </c>
      <c r="AX3465" s="9">
        <f t="shared" si="1285"/>
        <v>0</v>
      </c>
      <c r="AZ3465" t="s">
        <v>4151</v>
      </c>
      <c r="BA3465" s="9">
        <v>69.66</v>
      </c>
      <c r="BC3465" t="str">
        <f t="shared" si="1286"/>
        <v>APCs</v>
      </c>
      <c r="BD3465" s="9">
        <f t="shared" si="1287"/>
        <v>69.66</v>
      </c>
      <c r="BF3465" t="str">
        <f t="shared" si="1288"/>
        <v>APCs</v>
      </c>
      <c r="BG3465" s="9">
        <f t="shared" si="1289"/>
        <v>69.66</v>
      </c>
      <c r="BI3465" t="str">
        <f t="shared" si="1290"/>
        <v>APCs</v>
      </c>
      <c r="BJ3465" s="9">
        <f t="shared" si="1291"/>
        <v>69.66</v>
      </c>
      <c r="BL3465" t="str">
        <f t="shared" si="1292"/>
        <v>APCs</v>
      </c>
      <c r="BM3465" s="9">
        <f t="shared" si="1293"/>
        <v>69.66</v>
      </c>
      <c r="BO3465" t="str">
        <f t="shared" si="1294"/>
        <v>APCs</v>
      </c>
      <c r="BP3465" s="9">
        <f t="shared" si="1295"/>
        <v>69.66</v>
      </c>
    </row>
    <row r="3466" spans="1:68" x14ac:dyDescent="0.25">
      <c r="A3466">
        <v>1331043</v>
      </c>
      <c r="B3466" t="s">
        <v>2967</v>
      </c>
      <c r="C3466">
        <v>390</v>
      </c>
      <c r="D3466" t="s">
        <v>2968</v>
      </c>
      <c r="F3466" s="9">
        <f t="shared" si="1301"/>
        <v>0</v>
      </c>
      <c r="G3466" s="9">
        <f t="shared" si="1302"/>
        <v>2364.7469999999998</v>
      </c>
      <c r="H3466" s="9">
        <f t="shared" si="1303"/>
        <v>2026.9259999999999</v>
      </c>
      <c r="I3466" s="9">
        <v>3378.21</v>
      </c>
      <c r="K3466" t="s">
        <v>4100</v>
      </c>
      <c r="N3466" t="s">
        <v>4103</v>
      </c>
      <c r="O3466" s="9">
        <f t="shared" si="1279"/>
        <v>321.605592</v>
      </c>
      <c r="Q3466" t="s">
        <v>4103</v>
      </c>
      <c r="R3466" s="9">
        <f t="shared" si="1299"/>
        <v>1023.59763</v>
      </c>
      <c r="U3466" t="s">
        <v>4103</v>
      </c>
      <c r="V3466" s="9">
        <f t="shared" si="1300"/>
        <v>1381.6878899999999</v>
      </c>
      <c r="Y3466" t="s">
        <v>4103</v>
      </c>
      <c r="Z3466" s="9">
        <f t="shared" si="1280"/>
        <v>2364.7469999999998</v>
      </c>
      <c r="AA3466" t="s">
        <v>4103</v>
      </c>
      <c r="AC3466" t="s">
        <v>4103</v>
      </c>
      <c r="AD3466" s="9">
        <f t="shared" si="1281"/>
        <v>1013.463</v>
      </c>
      <c r="AG3466" t="s">
        <v>4103</v>
      </c>
      <c r="AH3466" s="9">
        <f t="shared" si="1282"/>
        <v>593.42984999999999</v>
      </c>
      <c r="AK3466" t="s">
        <v>4103</v>
      </c>
      <c r="AL3466" s="9">
        <f t="shared" si="1283"/>
        <v>2162.0544</v>
      </c>
      <c r="AO3466" t="s">
        <v>4133</v>
      </c>
      <c r="AP3466" s="9">
        <v>184</v>
      </c>
      <c r="AS3466" t="s">
        <v>4103</v>
      </c>
      <c r="AT3466" s="9">
        <f t="shared" si="1297"/>
        <v>0</v>
      </c>
      <c r="AW3466" t="str">
        <f t="shared" si="1284"/>
        <v>POC</v>
      </c>
      <c r="AX3466" s="9">
        <f t="shared" si="1285"/>
        <v>0</v>
      </c>
      <c r="AZ3466" t="s">
        <v>4151</v>
      </c>
      <c r="BA3466" s="9">
        <v>425.32</v>
      </c>
      <c r="BC3466" t="str">
        <f t="shared" si="1286"/>
        <v>APCs</v>
      </c>
      <c r="BD3466" s="9">
        <f t="shared" si="1287"/>
        <v>425.32</v>
      </c>
      <c r="BF3466" t="str">
        <f t="shared" si="1288"/>
        <v>APCs</v>
      </c>
      <c r="BG3466" s="9">
        <f t="shared" si="1289"/>
        <v>425.32</v>
      </c>
      <c r="BI3466" t="str">
        <f t="shared" si="1290"/>
        <v>APCs</v>
      </c>
      <c r="BJ3466" s="9">
        <f t="shared" si="1291"/>
        <v>425.32</v>
      </c>
      <c r="BL3466" t="str">
        <f t="shared" si="1292"/>
        <v>APCs</v>
      </c>
      <c r="BM3466" s="9">
        <f t="shared" si="1293"/>
        <v>425.32</v>
      </c>
      <c r="BO3466" t="str">
        <f t="shared" si="1294"/>
        <v>APCs</v>
      </c>
      <c r="BP3466" s="9">
        <f t="shared" si="1295"/>
        <v>425.32</v>
      </c>
    </row>
    <row r="3467" spans="1:68" x14ac:dyDescent="0.25">
      <c r="A3467">
        <v>1331047</v>
      </c>
      <c r="B3467" t="s">
        <v>2969</v>
      </c>
      <c r="C3467">
        <v>390</v>
      </c>
      <c r="D3467" t="s">
        <v>2970</v>
      </c>
      <c r="F3467" s="9">
        <f t="shared" si="1301"/>
        <v>0</v>
      </c>
      <c r="G3467" s="9">
        <f t="shared" si="1302"/>
        <v>2888.3695499999999</v>
      </c>
      <c r="H3467" s="9">
        <f t="shared" si="1303"/>
        <v>1170.81</v>
      </c>
      <c r="I3467" s="9">
        <v>1951.35</v>
      </c>
      <c r="K3467" t="s">
        <v>4100</v>
      </c>
      <c r="N3467" t="s">
        <v>4103</v>
      </c>
      <c r="O3467" s="9">
        <f t="shared" si="1279"/>
        <v>185.76851999999997</v>
      </c>
      <c r="Q3467" t="s">
        <v>4103</v>
      </c>
      <c r="R3467" s="9">
        <f t="shared" si="1299"/>
        <v>591.25905</v>
      </c>
      <c r="U3467" t="s">
        <v>4103</v>
      </c>
      <c r="V3467" s="9">
        <f t="shared" si="1300"/>
        <v>798.10214999999994</v>
      </c>
      <c r="Y3467" t="s">
        <v>4103</v>
      </c>
      <c r="Z3467" s="9">
        <f t="shared" si="1280"/>
        <v>1365.9449999999999</v>
      </c>
      <c r="AA3467" t="s">
        <v>4103</v>
      </c>
      <c r="AC3467" t="s">
        <v>4103</v>
      </c>
      <c r="AD3467" s="9">
        <f t="shared" si="1281"/>
        <v>585.40499999999997</v>
      </c>
      <c r="AG3467" t="s">
        <v>4103</v>
      </c>
      <c r="AH3467" s="9">
        <f t="shared" si="1282"/>
        <v>2888.3695499999999</v>
      </c>
      <c r="AK3467" t="s">
        <v>4103</v>
      </c>
      <c r="AL3467" s="9">
        <f t="shared" si="1283"/>
        <v>1248.864</v>
      </c>
      <c r="AO3467" t="s">
        <v>4133</v>
      </c>
      <c r="AP3467" s="9">
        <v>184</v>
      </c>
      <c r="AS3467" t="s">
        <v>4103</v>
      </c>
      <c r="AT3467" s="9">
        <f t="shared" si="1297"/>
        <v>0</v>
      </c>
      <c r="AW3467" t="str">
        <f t="shared" si="1284"/>
        <v>POC</v>
      </c>
      <c r="AX3467" s="9">
        <f t="shared" si="1285"/>
        <v>0</v>
      </c>
      <c r="AZ3467" t="s">
        <v>4151</v>
      </c>
      <c r="BA3467" s="9">
        <v>247</v>
      </c>
      <c r="BC3467" t="str">
        <f t="shared" si="1286"/>
        <v>APCs</v>
      </c>
      <c r="BD3467" s="9">
        <f t="shared" si="1287"/>
        <v>247</v>
      </c>
      <c r="BF3467" t="str">
        <f t="shared" si="1288"/>
        <v>APCs</v>
      </c>
      <c r="BG3467" s="9">
        <f t="shared" si="1289"/>
        <v>247</v>
      </c>
      <c r="BI3467" t="str">
        <f t="shared" si="1290"/>
        <v>APCs</v>
      </c>
      <c r="BJ3467" s="9">
        <f t="shared" si="1291"/>
        <v>247</v>
      </c>
      <c r="BL3467" t="str">
        <f t="shared" si="1292"/>
        <v>APCs</v>
      </c>
      <c r="BM3467" s="9">
        <f t="shared" si="1293"/>
        <v>247</v>
      </c>
      <c r="BO3467" t="str">
        <f t="shared" si="1294"/>
        <v>APCs</v>
      </c>
      <c r="BP3467" s="9">
        <f t="shared" si="1295"/>
        <v>247</v>
      </c>
    </row>
    <row r="3468" spans="1:68" x14ac:dyDescent="0.25">
      <c r="A3468">
        <v>1331049</v>
      </c>
      <c r="B3468" t="s">
        <v>2971</v>
      </c>
      <c r="C3468">
        <v>390</v>
      </c>
      <c r="D3468" t="s">
        <v>2972</v>
      </c>
      <c r="F3468" s="9">
        <f t="shared" si="1301"/>
        <v>0</v>
      </c>
      <c r="G3468" s="9">
        <f t="shared" si="1302"/>
        <v>4264.9109999999991</v>
      </c>
      <c r="H3468" s="9">
        <f t="shared" si="1303"/>
        <v>3655.6379999999995</v>
      </c>
      <c r="I3468" s="9">
        <v>6092.73</v>
      </c>
      <c r="K3468" t="s">
        <v>4100</v>
      </c>
      <c r="N3468" t="s">
        <v>4103</v>
      </c>
      <c r="O3468" s="9">
        <f t="shared" si="1279"/>
        <v>580.02789599999994</v>
      </c>
      <c r="Q3468" t="s">
        <v>4103</v>
      </c>
      <c r="R3468" s="9">
        <f t="shared" si="1299"/>
        <v>1846.0971899999997</v>
      </c>
      <c r="U3468" t="s">
        <v>4103</v>
      </c>
      <c r="V3468" s="9">
        <f t="shared" si="1300"/>
        <v>2491.9265699999996</v>
      </c>
      <c r="Y3468" t="s">
        <v>4103</v>
      </c>
      <c r="Z3468" s="9">
        <f t="shared" si="1280"/>
        <v>4264.9109999999991</v>
      </c>
      <c r="AA3468" t="s">
        <v>4103</v>
      </c>
      <c r="AC3468" t="s">
        <v>4103</v>
      </c>
      <c r="AD3468" s="9">
        <f t="shared" si="1281"/>
        <v>1827.8189999999997</v>
      </c>
      <c r="AG3468" t="s">
        <v>4103</v>
      </c>
      <c r="AH3468" s="9">
        <f t="shared" si="1282"/>
        <v>1668.4042499999998</v>
      </c>
      <c r="AK3468" t="s">
        <v>4103</v>
      </c>
      <c r="AL3468" s="9">
        <f t="shared" si="1283"/>
        <v>3899.3471999999997</v>
      </c>
      <c r="AO3468" t="s">
        <v>4133</v>
      </c>
      <c r="AP3468" s="9">
        <v>184</v>
      </c>
      <c r="AS3468" t="s">
        <v>4103</v>
      </c>
      <c r="AT3468" s="9">
        <f t="shared" si="1297"/>
        <v>0</v>
      </c>
      <c r="AW3468" t="str">
        <f t="shared" si="1284"/>
        <v>POC</v>
      </c>
      <c r="AX3468" s="9">
        <f t="shared" si="1285"/>
        <v>0</v>
      </c>
      <c r="AZ3468" t="s">
        <v>4151</v>
      </c>
      <c r="BA3468" s="9">
        <v>505.87</v>
      </c>
      <c r="BC3468" t="str">
        <f t="shared" si="1286"/>
        <v>APCs</v>
      </c>
      <c r="BD3468" s="9">
        <f t="shared" si="1287"/>
        <v>505.87</v>
      </c>
      <c r="BF3468" t="str">
        <f t="shared" si="1288"/>
        <v>APCs</v>
      </c>
      <c r="BG3468" s="9">
        <f t="shared" si="1289"/>
        <v>505.87</v>
      </c>
      <c r="BI3468" t="str">
        <f t="shared" si="1290"/>
        <v>APCs</v>
      </c>
      <c r="BJ3468" s="9">
        <f t="shared" si="1291"/>
        <v>505.87</v>
      </c>
      <c r="BL3468" t="str">
        <f t="shared" si="1292"/>
        <v>APCs</v>
      </c>
      <c r="BM3468" s="9">
        <f t="shared" si="1293"/>
        <v>505.87</v>
      </c>
      <c r="BO3468" t="str">
        <f t="shared" si="1294"/>
        <v>APCs</v>
      </c>
      <c r="BP3468" s="9">
        <f t="shared" si="1295"/>
        <v>505.87</v>
      </c>
    </row>
    <row r="3469" spans="1:68" x14ac:dyDescent="0.25">
      <c r="A3469">
        <v>1331031</v>
      </c>
      <c r="B3469" t="s">
        <v>2959</v>
      </c>
      <c r="C3469">
        <v>390</v>
      </c>
      <c r="D3469" t="s">
        <v>2960</v>
      </c>
      <c r="F3469" s="9">
        <f t="shared" si="1301"/>
        <v>0</v>
      </c>
      <c r="G3469" s="9">
        <f t="shared" si="1302"/>
        <v>5517.2739999999994</v>
      </c>
      <c r="H3469" s="9">
        <f t="shared" si="1303"/>
        <v>4729.0919999999996</v>
      </c>
      <c r="I3469" s="9">
        <v>7881.82</v>
      </c>
      <c r="K3469" t="s">
        <v>4100</v>
      </c>
      <c r="N3469" t="s">
        <v>4103</v>
      </c>
      <c r="O3469" s="9">
        <f t="shared" si="1279"/>
        <v>750.34926399999995</v>
      </c>
      <c r="Q3469" t="s">
        <v>4103</v>
      </c>
      <c r="R3469" s="9">
        <f t="shared" si="1299"/>
        <v>2388.19146</v>
      </c>
      <c r="U3469" t="s">
        <v>4103</v>
      </c>
      <c r="V3469" s="9">
        <f t="shared" si="1300"/>
        <v>3223.6643799999997</v>
      </c>
      <c r="Y3469" t="s">
        <v>4103</v>
      </c>
      <c r="Z3469" s="9">
        <f t="shared" si="1280"/>
        <v>5517.2739999999994</v>
      </c>
      <c r="AA3469" t="s">
        <v>4103</v>
      </c>
      <c r="AC3469" t="s">
        <v>4103</v>
      </c>
      <c r="AD3469" s="9">
        <f t="shared" si="1281"/>
        <v>2364.5459999999998</v>
      </c>
      <c r="AG3469" t="s">
        <v>4103</v>
      </c>
      <c r="AH3469" s="9">
        <f t="shared" si="1282"/>
        <v>5209.2841499999995</v>
      </c>
      <c r="AK3469" t="s">
        <v>4103</v>
      </c>
      <c r="AL3469" s="9">
        <f t="shared" si="1283"/>
        <v>5044.3648000000003</v>
      </c>
      <c r="AO3469" t="s">
        <v>4133</v>
      </c>
      <c r="AP3469" s="9">
        <v>184</v>
      </c>
      <c r="AS3469" t="s">
        <v>4103</v>
      </c>
      <c r="AT3469" s="9">
        <f t="shared" si="1297"/>
        <v>0</v>
      </c>
      <c r="AW3469" t="str">
        <f t="shared" si="1284"/>
        <v>POC</v>
      </c>
      <c r="AX3469" s="9">
        <f t="shared" si="1285"/>
        <v>0</v>
      </c>
      <c r="AZ3469" t="s">
        <v>4151</v>
      </c>
      <c r="BA3469" s="9">
        <v>771.84</v>
      </c>
      <c r="BC3469" t="str">
        <f t="shared" si="1286"/>
        <v>APCs</v>
      </c>
      <c r="BD3469" s="9">
        <f t="shared" si="1287"/>
        <v>771.84</v>
      </c>
      <c r="BF3469" t="str">
        <f t="shared" si="1288"/>
        <v>APCs</v>
      </c>
      <c r="BG3469" s="9">
        <f t="shared" si="1289"/>
        <v>771.84</v>
      </c>
      <c r="BI3469" t="str">
        <f t="shared" si="1290"/>
        <v>APCs</v>
      </c>
      <c r="BJ3469" s="9">
        <f t="shared" si="1291"/>
        <v>771.84</v>
      </c>
      <c r="BL3469" t="str">
        <f t="shared" si="1292"/>
        <v>APCs</v>
      </c>
      <c r="BM3469" s="9">
        <f t="shared" si="1293"/>
        <v>771.84</v>
      </c>
      <c r="BO3469" t="str">
        <f t="shared" si="1294"/>
        <v>APCs</v>
      </c>
      <c r="BP3469" s="9">
        <f t="shared" si="1295"/>
        <v>771.84</v>
      </c>
    </row>
    <row r="3470" spans="1:68" x14ac:dyDescent="0.25">
      <c r="A3470">
        <v>1331072</v>
      </c>
      <c r="B3470" t="s">
        <v>2973</v>
      </c>
      <c r="C3470">
        <v>390</v>
      </c>
      <c r="D3470" t="s">
        <v>2974</v>
      </c>
      <c r="F3470" s="9">
        <f t="shared" si="1301"/>
        <v>0</v>
      </c>
      <c r="G3470" s="9">
        <f t="shared" si="1302"/>
        <v>6738.9560999999994</v>
      </c>
      <c r="H3470" s="9">
        <f t="shared" si="1303"/>
        <v>570.96</v>
      </c>
      <c r="I3470" s="9">
        <v>951.6</v>
      </c>
      <c r="K3470" t="s">
        <v>4100</v>
      </c>
      <c r="N3470" t="s">
        <v>4103</v>
      </c>
      <c r="O3470" s="9">
        <f t="shared" si="1279"/>
        <v>90.592320000000001</v>
      </c>
      <c r="Q3470" t="s">
        <v>4103</v>
      </c>
      <c r="R3470" s="9">
        <f t="shared" si="1299"/>
        <v>288.33479999999997</v>
      </c>
      <c r="U3470" t="s">
        <v>4103</v>
      </c>
      <c r="V3470" s="9">
        <f t="shared" si="1300"/>
        <v>389.20439999999996</v>
      </c>
      <c r="Y3470" t="s">
        <v>4103</v>
      </c>
      <c r="Z3470" s="9">
        <f t="shared" si="1280"/>
        <v>666.12</v>
      </c>
      <c r="AA3470" t="s">
        <v>4103</v>
      </c>
      <c r="AC3470" t="s">
        <v>4103</v>
      </c>
      <c r="AD3470" s="9">
        <f t="shared" si="1281"/>
        <v>285.48</v>
      </c>
      <c r="AG3470" t="s">
        <v>4103</v>
      </c>
      <c r="AH3470" s="9">
        <f t="shared" si="1282"/>
        <v>6738.9560999999994</v>
      </c>
      <c r="AK3470" t="s">
        <v>4103</v>
      </c>
      <c r="AL3470" s="9">
        <f t="shared" si="1283"/>
        <v>609.024</v>
      </c>
      <c r="AO3470" t="s">
        <v>4133</v>
      </c>
      <c r="AP3470" s="9">
        <v>184</v>
      </c>
      <c r="AS3470" t="s">
        <v>4103</v>
      </c>
      <c r="AT3470" s="9">
        <f t="shared" si="1297"/>
        <v>0</v>
      </c>
      <c r="AW3470" t="str">
        <f t="shared" si="1284"/>
        <v>POC</v>
      </c>
      <c r="AX3470" s="9">
        <f t="shared" si="1285"/>
        <v>0</v>
      </c>
      <c r="AZ3470" t="s">
        <v>4151</v>
      </c>
      <c r="BA3470" s="9">
        <v>77.72</v>
      </c>
      <c r="BC3470" t="str">
        <f t="shared" si="1286"/>
        <v>APCs</v>
      </c>
      <c r="BD3470" s="9">
        <f t="shared" si="1287"/>
        <v>77.72</v>
      </c>
      <c r="BF3470" t="str">
        <f t="shared" si="1288"/>
        <v>APCs</v>
      </c>
      <c r="BG3470" s="9">
        <f t="shared" si="1289"/>
        <v>77.72</v>
      </c>
      <c r="BI3470" t="str">
        <f t="shared" si="1290"/>
        <v>APCs</v>
      </c>
      <c r="BJ3470" s="9">
        <f t="shared" si="1291"/>
        <v>77.72</v>
      </c>
      <c r="BL3470" t="str">
        <f t="shared" si="1292"/>
        <v>APCs</v>
      </c>
      <c r="BM3470" s="9">
        <f t="shared" si="1293"/>
        <v>77.72</v>
      </c>
      <c r="BO3470" t="str">
        <f t="shared" si="1294"/>
        <v>APCs</v>
      </c>
      <c r="BP3470" s="9">
        <f t="shared" si="1295"/>
        <v>77.72</v>
      </c>
    </row>
    <row r="3471" spans="1:68" x14ac:dyDescent="0.25">
      <c r="A3471">
        <v>282810</v>
      </c>
      <c r="B3471" t="s">
        <v>30</v>
      </c>
      <c r="C3471">
        <v>391</v>
      </c>
      <c r="D3471">
        <v>36430</v>
      </c>
      <c r="F3471" s="9">
        <f t="shared" si="1301"/>
        <v>0</v>
      </c>
      <c r="G3471" s="9">
        <f t="shared" si="1302"/>
        <v>813.61800000000005</v>
      </c>
      <c r="H3471" s="9">
        <f t="shared" si="1303"/>
        <v>613.66800000000001</v>
      </c>
      <c r="I3471" s="9">
        <v>1022.78</v>
      </c>
      <c r="K3471" t="s">
        <v>4100</v>
      </c>
      <c r="N3471" t="s">
        <v>4103</v>
      </c>
      <c r="O3471" s="9">
        <f t="shared" si="1279"/>
        <v>97.368655999999987</v>
      </c>
      <c r="Q3471" t="s">
        <v>4103</v>
      </c>
      <c r="R3471" s="9">
        <f t="shared" si="1299"/>
        <v>309.90233999999998</v>
      </c>
      <c r="U3471" t="s">
        <v>4103</v>
      </c>
      <c r="V3471" s="9">
        <f t="shared" si="1300"/>
        <v>418.31701999999996</v>
      </c>
      <c r="Y3471" t="s">
        <v>4103</v>
      </c>
      <c r="Z3471" s="9">
        <f t="shared" si="1280"/>
        <v>715.94599999999991</v>
      </c>
      <c r="AA3471" t="s">
        <v>4103</v>
      </c>
      <c r="AC3471" t="s">
        <v>4103</v>
      </c>
      <c r="AD3471" s="9">
        <f t="shared" si="1281"/>
        <v>306.834</v>
      </c>
      <c r="AG3471" t="s">
        <v>4103</v>
      </c>
      <c r="AH3471" s="9">
        <f t="shared" si="1282"/>
        <v>813.61800000000005</v>
      </c>
      <c r="AK3471" t="s">
        <v>4103</v>
      </c>
      <c r="AL3471" s="9">
        <f t="shared" si="1283"/>
        <v>654.57920000000001</v>
      </c>
      <c r="AO3471" t="s">
        <v>4133</v>
      </c>
      <c r="AP3471" s="9">
        <v>184</v>
      </c>
      <c r="AS3471" t="s">
        <v>4103</v>
      </c>
      <c r="AT3471" s="9">
        <f t="shared" si="1297"/>
        <v>0</v>
      </c>
      <c r="AW3471" t="str">
        <f t="shared" si="1284"/>
        <v>POC</v>
      </c>
      <c r="AX3471" s="9">
        <f t="shared" si="1285"/>
        <v>0</v>
      </c>
      <c r="AZ3471" t="s">
        <v>4151</v>
      </c>
      <c r="BA3471" s="9">
        <v>387</v>
      </c>
      <c r="BC3471" t="str">
        <f t="shared" si="1286"/>
        <v>APCs</v>
      </c>
      <c r="BD3471" s="9">
        <f t="shared" si="1287"/>
        <v>387</v>
      </c>
      <c r="BF3471" t="str">
        <f t="shared" si="1288"/>
        <v>APCs</v>
      </c>
      <c r="BG3471" s="9">
        <f t="shared" si="1289"/>
        <v>387</v>
      </c>
      <c r="BI3471" t="str">
        <f t="shared" si="1290"/>
        <v>APCs</v>
      </c>
      <c r="BJ3471" s="9">
        <f t="shared" si="1291"/>
        <v>387</v>
      </c>
      <c r="BL3471" t="str">
        <f t="shared" si="1292"/>
        <v>APCs</v>
      </c>
      <c r="BM3471" s="9">
        <f t="shared" si="1293"/>
        <v>387</v>
      </c>
      <c r="BO3471" t="str">
        <f t="shared" si="1294"/>
        <v>APCs</v>
      </c>
      <c r="BP3471" s="9">
        <f t="shared" si="1295"/>
        <v>387</v>
      </c>
    </row>
    <row r="3472" spans="1:68" x14ac:dyDescent="0.25">
      <c r="A3472">
        <v>282814</v>
      </c>
      <c r="B3472" t="s">
        <v>34</v>
      </c>
      <c r="C3472">
        <v>391</v>
      </c>
      <c r="D3472">
        <v>36430</v>
      </c>
      <c r="F3472" s="9">
        <f t="shared" si="1301"/>
        <v>0</v>
      </c>
      <c r="G3472" s="9">
        <f t="shared" si="1302"/>
        <v>874.4769</v>
      </c>
      <c r="H3472" s="9">
        <f t="shared" si="1303"/>
        <v>746.82600000000002</v>
      </c>
      <c r="I3472" s="9">
        <v>1244.71</v>
      </c>
      <c r="K3472" t="s">
        <v>4100</v>
      </c>
      <c r="N3472" t="s">
        <v>4103</v>
      </c>
      <c r="O3472" s="9">
        <f t="shared" si="1279"/>
        <v>118.496392</v>
      </c>
      <c r="Q3472" t="s">
        <v>4103</v>
      </c>
      <c r="R3472" s="9">
        <f t="shared" si="1299"/>
        <v>377.14713</v>
      </c>
      <c r="U3472" t="s">
        <v>4103</v>
      </c>
      <c r="V3472" s="9">
        <f t="shared" si="1300"/>
        <v>509.08638999999999</v>
      </c>
      <c r="Y3472" t="s">
        <v>4103</v>
      </c>
      <c r="Z3472" s="9">
        <f t="shared" si="1280"/>
        <v>871.29700000000003</v>
      </c>
      <c r="AA3472" t="s">
        <v>4103</v>
      </c>
      <c r="AC3472" t="s">
        <v>4103</v>
      </c>
      <c r="AD3472" s="9">
        <f t="shared" si="1281"/>
        <v>373.41300000000001</v>
      </c>
      <c r="AG3472" t="s">
        <v>4103</v>
      </c>
      <c r="AH3472" s="9">
        <f t="shared" si="1282"/>
        <v>874.4769</v>
      </c>
      <c r="AK3472" t="s">
        <v>4103</v>
      </c>
      <c r="AL3472" s="9">
        <f t="shared" si="1283"/>
        <v>796.61440000000005</v>
      </c>
      <c r="AO3472" t="s">
        <v>4133</v>
      </c>
      <c r="AP3472" s="9">
        <v>184</v>
      </c>
      <c r="AS3472" t="s">
        <v>4103</v>
      </c>
      <c r="AT3472" s="9">
        <f t="shared" si="1297"/>
        <v>0</v>
      </c>
      <c r="AW3472" t="str">
        <f t="shared" si="1284"/>
        <v>POC</v>
      </c>
      <c r="AX3472" s="9">
        <f t="shared" si="1285"/>
        <v>0</v>
      </c>
      <c r="AZ3472" t="s">
        <v>4151</v>
      </c>
      <c r="BA3472" s="9">
        <v>387</v>
      </c>
      <c r="BC3472" t="str">
        <f t="shared" si="1286"/>
        <v>APCs</v>
      </c>
      <c r="BD3472" s="9">
        <f t="shared" si="1287"/>
        <v>387</v>
      </c>
      <c r="BF3472" t="str">
        <f t="shared" si="1288"/>
        <v>APCs</v>
      </c>
      <c r="BG3472" s="9">
        <f t="shared" si="1289"/>
        <v>387</v>
      </c>
      <c r="BI3472" t="str">
        <f t="shared" si="1290"/>
        <v>APCs</v>
      </c>
      <c r="BJ3472" s="9">
        <f t="shared" si="1291"/>
        <v>387</v>
      </c>
      <c r="BL3472" t="str">
        <f t="shared" si="1292"/>
        <v>APCs</v>
      </c>
      <c r="BM3472" s="9">
        <f t="shared" si="1293"/>
        <v>387</v>
      </c>
      <c r="BO3472" t="str">
        <f t="shared" si="1294"/>
        <v>APCs</v>
      </c>
      <c r="BP3472" s="9">
        <f t="shared" si="1295"/>
        <v>387</v>
      </c>
    </row>
    <row r="3473" spans="1:68" x14ac:dyDescent="0.25">
      <c r="A3473">
        <v>282815</v>
      </c>
      <c r="B3473" t="s">
        <v>35</v>
      </c>
      <c r="C3473">
        <v>391</v>
      </c>
      <c r="D3473">
        <v>36430</v>
      </c>
      <c r="F3473" s="9">
        <f t="shared" si="1301"/>
        <v>0</v>
      </c>
      <c r="G3473" s="9">
        <f t="shared" si="1302"/>
        <v>1064.22705</v>
      </c>
      <c r="H3473" s="9">
        <f t="shared" si="1303"/>
        <v>876.85800000000006</v>
      </c>
      <c r="I3473" s="9">
        <v>1461.43</v>
      </c>
      <c r="K3473" t="s">
        <v>4100</v>
      </c>
      <c r="N3473" t="s">
        <v>4103</v>
      </c>
      <c r="O3473" s="9">
        <f t="shared" si="1279"/>
        <v>139.12813599999998</v>
      </c>
      <c r="Q3473" t="s">
        <v>4103</v>
      </c>
      <c r="R3473" s="9">
        <f t="shared" si="1299"/>
        <v>442.81328999999999</v>
      </c>
      <c r="U3473" t="s">
        <v>4103</v>
      </c>
      <c r="V3473" s="9">
        <f t="shared" si="1300"/>
        <v>597.72487000000001</v>
      </c>
      <c r="Y3473" t="s">
        <v>4103</v>
      </c>
      <c r="Z3473" s="9">
        <f t="shared" si="1280"/>
        <v>1023.001</v>
      </c>
      <c r="AA3473" t="s">
        <v>4103</v>
      </c>
      <c r="AC3473" t="s">
        <v>4103</v>
      </c>
      <c r="AD3473" s="9">
        <f t="shared" si="1281"/>
        <v>438.42900000000003</v>
      </c>
      <c r="AG3473" t="s">
        <v>4103</v>
      </c>
      <c r="AH3473" s="9">
        <f t="shared" si="1282"/>
        <v>1064.22705</v>
      </c>
      <c r="AK3473" t="s">
        <v>4103</v>
      </c>
      <c r="AL3473" s="9">
        <f t="shared" si="1283"/>
        <v>935.3152</v>
      </c>
      <c r="AO3473" t="s">
        <v>4133</v>
      </c>
      <c r="AP3473" s="9">
        <v>184</v>
      </c>
      <c r="AS3473" t="s">
        <v>4103</v>
      </c>
      <c r="AT3473" s="9">
        <f t="shared" si="1297"/>
        <v>0</v>
      </c>
      <c r="AW3473" t="str">
        <f t="shared" si="1284"/>
        <v>POC</v>
      </c>
      <c r="AX3473" s="9">
        <f t="shared" si="1285"/>
        <v>0</v>
      </c>
      <c r="AZ3473" t="s">
        <v>4151</v>
      </c>
      <c r="BA3473" s="9">
        <v>387</v>
      </c>
      <c r="BC3473" t="str">
        <f t="shared" si="1286"/>
        <v>APCs</v>
      </c>
      <c r="BD3473" s="9">
        <f t="shared" si="1287"/>
        <v>387</v>
      </c>
      <c r="BF3473" t="str">
        <f t="shared" si="1288"/>
        <v>APCs</v>
      </c>
      <c r="BG3473" s="9">
        <f t="shared" si="1289"/>
        <v>387</v>
      </c>
      <c r="BI3473" t="str">
        <f t="shared" si="1290"/>
        <v>APCs</v>
      </c>
      <c r="BJ3473" s="9">
        <f t="shared" si="1291"/>
        <v>387</v>
      </c>
      <c r="BL3473" t="str">
        <f t="shared" si="1292"/>
        <v>APCs</v>
      </c>
      <c r="BM3473" s="9">
        <f t="shared" si="1293"/>
        <v>387</v>
      </c>
      <c r="BO3473" t="str">
        <f t="shared" si="1294"/>
        <v>APCs</v>
      </c>
      <c r="BP3473" s="9">
        <f t="shared" si="1295"/>
        <v>387</v>
      </c>
    </row>
    <row r="3474" spans="1:68" x14ac:dyDescent="0.25">
      <c r="A3474">
        <v>282816</v>
      </c>
      <c r="B3474" t="s">
        <v>36</v>
      </c>
      <c r="C3474">
        <v>391</v>
      </c>
      <c r="D3474">
        <v>36430</v>
      </c>
      <c r="F3474" s="9">
        <f t="shared" si="1301"/>
        <v>0</v>
      </c>
      <c r="G3474" s="9">
        <f t="shared" si="1302"/>
        <v>1249.5226500000001</v>
      </c>
      <c r="H3474" s="9">
        <f t="shared" si="1303"/>
        <v>1008.126</v>
      </c>
      <c r="I3474" s="9">
        <v>1680.21</v>
      </c>
      <c r="K3474" t="s">
        <v>4100</v>
      </c>
      <c r="N3474" t="s">
        <v>4103</v>
      </c>
      <c r="O3474" s="9">
        <f t="shared" si="1279"/>
        <v>159.95599199999998</v>
      </c>
      <c r="Q3474" t="s">
        <v>4103</v>
      </c>
      <c r="R3474" s="9">
        <f t="shared" si="1299"/>
        <v>509.10363000000001</v>
      </c>
      <c r="U3474" t="s">
        <v>4103</v>
      </c>
      <c r="V3474" s="9">
        <f t="shared" si="1300"/>
        <v>687.20588999999995</v>
      </c>
      <c r="Y3474" t="s">
        <v>4103</v>
      </c>
      <c r="Z3474" s="9">
        <f t="shared" si="1280"/>
        <v>1176.1469999999999</v>
      </c>
      <c r="AA3474" t="s">
        <v>4103</v>
      </c>
      <c r="AC3474" t="s">
        <v>4103</v>
      </c>
      <c r="AD3474" s="9">
        <f t="shared" si="1281"/>
        <v>504.06299999999999</v>
      </c>
      <c r="AG3474" t="s">
        <v>4103</v>
      </c>
      <c r="AH3474" s="9">
        <f t="shared" si="1282"/>
        <v>1249.5226500000001</v>
      </c>
      <c r="AK3474" t="s">
        <v>4103</v>
      </c>
      <c r="AL3474" s="9">
        <f t="shared" si="1283"/>
        <v>1075.3344</v>
      </c>
      <c r="AO3474" t="s">
        <v>4133</v>
      </c>
      <c r="AP3474" s="9">
        <v>184</v>
      </c>
      <c r="AS3474" t="s">
        <v>4103</v>
      </c>
      <c r="AT3474" s="9">
        <f t="shared" si="1297"/>
        <v>0</v>
      </c>
      <c r="AW3474" t="str">
        <f t="shared" si="1284"/>
        <v>POC</v>
      </c>
      <c r="AX3474" s="9">
        <f t="shared" si="1285"/>
        <v>0</v>
      </c>
      <c r="AZ3474" t="s">
        <v>4151</v>
      </c>
      <c r="BA3474" s="9">
        <v>387</v>
      </c>
      <c r="BC3474" t="str">
        <f t="shared" si="1286"/>
        <v>APCs</v>
      </c>
      <c r="BD3474" s="9">
        <f t="shared" si="1287"/>
        <v>387</v>
      </c>
      <c r="BF3474" t="str">
        <f t="shared" si="1288"/>
        <v>APCs</v>
      </c>
      <c r="BG3474" s="9">
        <f t="shared" si="1289"/>
        <v>387</v>
      </c>
      <c r="BI3474" t="str">
        <f t="shared" si="1290"/>
        <v>APCs</v>
      </c>
      <c r="BJ3474" s="9">
        <f t="shared" si="1291"/>
        <v>387</v>
      </c>
      <c r="BL3474" t="str">
        <f t="shared" si="1292"/>
        <v>APCs</v>
      </c>
      <c r="BM3474" s="9">
        <f t="shared" si="1293"/>
        <v>387</v>
      </c>
      <c r="BO3474" t="str">
        <f t="shared" si="1294"/>
        <v>APCs</v>
      </c>
      <c r="BP3474" s="9">
        <f t="shared" si="1295"/>
        <v>387</v>
      </c>
    </row>
    <row r="3475" spans="1:68" x14ac:dyDescent="0.25">
      <c r="A3475">
        <v>282817</v>
      </c>
      <c r="B3475" t="s">
        <v>37</v>
      </c>
      <c r="C3475">
        <v>391</v>
      </c>
      <c r="D3475">
        <v>36430</v>
      </c>
      <c r="F3475" s="9">
        <f t="shared" si="1301"/>
        <v>0</v>
      </c>
      <c r="G3475" s="9">
        <f t="shared" si="1302"/>
        <v>1436.5795499999999</v>
      </c>
      <c r="H3475" s="9">
        <f t="shared" si="1303"/>
        <v>1139.3999999999999</v>
      </c>
      <c r="I3475" s="9">
        <v>1899</v>
      </c>
      <c r="K3475" t="s">
        <v>4100</v>
      </c>
      <c r="N3475" t="s">
        <v>4103</v>
      </c>
      <c r="O3475" s="9">
        <f t="shared" si="1279"/>
        <v>180.78479999999999</v>
      </c>
      <c r="Q3475" t="s">
        <v>4103</v>
      </c>
      <c r="R3475" s="9">
        <f t="shared" si="1299"/>
        <v>575.39699999999993</v>
      </c>
      <c r="U3475" t="s">
        <v>4103</v>
      </c>
      <c r="V3475" s="9">
        <f t="shared" si="1300"/>
        <v>776.69099999999992</v>
      </c>
      <c r="Y3475" t="s">
        <v>4103</v>
      </c>
      <c r="Z3475" s="9">
        <f t="shared" si="1280"/>
        <v>1329.3</v>
      </c>
      <c r="AA3475" t="s">
        <v>4103</v>
      </c>
      <c r="AC3475" t="s">
        <v>4103</v>
      </c>
      <c r="AD3475" s="9">
        <f t="shared" si="1281"/>
        <v>569.69999999999993</v>
      </c>
      <c r="AG3475" t="s">
        <v>4103</v>
      </c>
      <c r="AH3475" s="9">
        <f t="shared" si="1282"/>
        <v>1436.5795499999999</v>
      </c>
      <c r="AK3475" t="s">
        <v>4103</v>
      </c>
      <c r="AL3475" s="9">
        <f t="shared" si="1283"/>
        <v>1215.3600000000001</v>
      </c>
      <c r="AO3475" t="s">
        <v>4133</v>
      </c>
      <c r="AP3475" s="9">
        <v>184</v>
      </c>
      <c r="AS3475" t="s">
        <v>4103</v>
      </c>
      <c r="AT3475" s="9">
        <f t="shared" si="1297"/>
        <v>0</v>
      </c>
      <c r="AW3475" t="str">
        <f t="shared" si="1284"/>
        <v>POC</v>
      </c>
      <c r="AX3475" s="9">
        <f t="shared" si="1285"/>
        <v>0</v>
      </c>
      <c r="AZ3475" t="s">
        <v>4151</v>
      </c>
      <c r="BA3475" s="9">
        <v>387</v>
      </c>
      <c r="BC3475" t="str">
        <f t="shared" si="1286"/>
        <v>APCs</v>
      </c>
      <c r="BD3475" s="9">
        <f t="shared" si="1287"/>
        <v>387</v>
      </c>
      <c r="BF3475" t="str">
        <f t="shared" si="1288"/>
        <v>APCs</v>
      </c>
      <c r="BG3475" s="9">
        <f t="shared" si="1289"/>
        <v>387</v>
      </c>
      <c r="BI3475" t="str">
        <f t="shared" si="1290"/>
        <v>APCs</v>
      </c>
      <c r="BJ3475" s="9">
        <f t="shared" si="1291"/>
        <v>387</v>
      </c>
      <c r="BL3475" t="str">
        <f t="shared" si="1292"/>
        <v>APCs</v>
      </c>
      <c r="BM3475" s="9">
        <f t="shared" si="1293"/>
        <v>387</v>
      </c>
      <c r="BO3475" t="str">
        <f t="shared" si="1294"/>
        <v>APCs</v>
      </c>
      <c r="BP3475" s="9">
        <f t="shared" si="1295"/>
        <v>387</v>
      </c>
    </row>
    <row r="3476" spans="1:68" x14ac:dyDescent="0.25">
      <c r="A3476">
        <v>282820</v>
      </c>
      <c r="B3476" t="s">
        <v>39</v>
      </c>
      <c r="C3476">
        <v>391</v>
      </c>
      <c r="D3476">
        <v>36430</v>
      </c>
      <c r="F3476" s="9">
        <f t="shared" si="1301"/>
        <v>0</v>
      </c>
      <c r="G3476" s="9">
        <f t="shared" si="1302"/>
        <v>1623.645</v>
      </c>
      <c r="H3476" s="9">
        <f t="shared" si="1303"/>
        <v>316.55400000000003</v>
      </c>
      <c r="I3476" s="9">
        <v>527.59</v>
      </c>
      <c r="K3476" t="s">
        <v>4100</v>
      </c>
      <c r="N3476" t="s">
        <v>4103</v>
      </c>
      <c r="O3476" s="9">
        <f t="shared" si="1279"/>
        <v>50.226568</v>
      </c>
      <c r="Q3476" t="s">
        <v>4103</v>
      </c>
      <c r="R3476" s="9">
        <f t="shared" si="1299"/>
        <v>159.85977</v>
      </c>
      <c r="U3476" t="s">
        <v>4103</v>
      </c>
      <c r="V3476" s="9">
        <f t="shared" si="1300"/>
        <v>215.78431</v>
      </c>
      <c r="Y3476" t="s">
        <v>4103</v>
      </c>
      <c r="Z3476" s="9">
        <f t="shared" si="1280"/>
        <v>369.31299999999999</v>
      </c>
      <c r="AA3476" t="s">
        <v>4103</v>
      </c>
      <c r="AC3476" t="s">
        <v>4103</v>
      </c>
      <c r="AD3476" s="9">
        <f t="shared" si="1281"/>
        <v>158.27700000000002</v>
      </c>
      <c r="AG3476" t="s">
        <v>4103</v>
      </c>
      <c r="AH3476" s="9">
        <f t="shared" si="1282"/>
        <v>1623.645</v>
      </c>
      <c r="AK3476" t="s">
        <v>4103</v>
      </c>
      <c r="AL3476" s="9">
        <f t="shared" si="1283"/>
        <v>337.6576</v>
      </c>
      <c r="AO3476" t="s">
        <v>4133</v>
      </c>
      <c r="AP3476" s="9">
        <v>184</v>
      </c>
      <c r="AS3476" t="s">
        <v>4103</v>
      </c>
      <c r="AT3476" s="9">
        <f t="shared" si="1297"/>
        <v>0</v>
      </c>
      <c r="AW3476" t="str">
        <f t="shared" si="1284"/>
        <v>POC</v>
      </c>
      <c r="AX3476" s="9">
        <f t="shared" si="1285"/>
        <v>0</v>
      </c>
      <c r="AZ3476" t="s">
        <v>4151</v>
      </c>
      <c r="BA3476" s="9">
        <v>387</v>
      </c>
      <c r="BC3476" t="str">
        <f t="shared" si="1286"/>
        <v>APCs</v>
      </c>
      <c r="BD3476" s="9">
        <f t="shared" si="1287"/>
        <v>387</v>
      </c>
      <c r="BF3476" t="str">
        <f t="shared" si="1288"/>
        <v>APCs</v>
      </c>
      <c r="BG3476" s="9">
        <f t="shared" si="1289"/>
        <v>387</v>
      </c>
      <c r="BI3476" t="str">
        <f t="shared" si="1290"/>
        <v>APCs</v>
      </c>
      <c r="BJ3476" s="9">
        <f t="shared" si="1291"/>
        <v>387</v>
      </c>
      <c r="BL3476" t="str">
        <f t="shared" si="1292"/>
        <v>APCs</v>
      </c>
      <c r="BM3476" s="9">
        <f t="shared" si="1293"/>
        <v>387</v>
      </c>
      <c r="BO3476" t="str">
        <f t="shared" si="1294"/>
        <v>APCs</v>
      </c>
      <c r="BP3476" s="9">
        <f t="shared" si="1295"/>
        <v>387</v>
      </c>
    </row>
    <row r="3477" spans="1:68" x14ac:dyDescent="0.25">
      <c r="A3477">
        <v>1522030</v>
      </c>
      <c r="B3477" t="s">
        <v>30</v>
      </c>
      <c r="C3477">
        <v>391</v>
      </c>
      <c r="D3477">
        <v>36430</v>
      </c>
      <c r="F3477" s="9">
        <f t="shared" si="1301"/>
        <v>0</v>
      </c>
      <c r="G3477" s="9">
        <f t="shared" si="1302"/>
        <v>715.94599999999991</v>
      </c>
      <c r="H3477" s="9">
        <f t="shared" si="1303"/>
        <v>613.66800000000001</v>
      </c>
      <c r="I3477" s="9">
        <v>1022.78</v>
      </c>
      <c r="K3477" t="s">
        <v>4100</v>
      </c>
      <c r="N3477" t="s">
        <v>4103</v>
      </c>
      <c r="O3477" s="9">
        <f t="shared" si="1279"/>
        <v>97.368655999999987</v>
      </c>
      <c r="Q3477" t="s">
        <v>4103</v>
      </c>
      <c r="R3477" s="9">
        <f t="shared" si="1299"/>
        <v>309.90233999999998</v>
      </c>
      <c r="U3477" t="s">
        <v>4103</v>
      </c>
      <c r="V3477" s="9">
        <f t="shared" si="1300"/>
        <v>418.31701999999996</v>
      </c>
      <c r="Y3477" t="s">
        <v>4103</v>
      </c>
      <c r="Z3477" s="9">
        <f t="shared" si="1280"/>
        <v>715.94599999999991</v>
      </c>
      <c r="AA3477" t="s">
        <v>4103</v>
      </c>
      <c r="AC3477" t="s">
        <v>4103</v>
      </c>
      <c r="AD3477" s="9">
        <f t="shared" si="1281"/>
        <v>306.834</v>
      </c>
      <c r="AG3477" t="s">
        <v>4103</v>
      </c>
      <c r="AH3477" s="9">
        <f t="shared" si="1282"/>
        <v>451.08945</v>
      </c>
      <c r="AK3477" t="s">
        <v>4103</v>
      </c>
      <c r="AL3477" s="9">
        <f t="shared" si="1283"/>
        <v>654.57920000000001</v>
      </c>
      <c r="AO3477" t="s">
        <v>4133</v>
      </c>
      <c r="AP3477" s="9">
        <v>184</v>
      </c>
      <c r="AS3477" t="s">
        <v>4103</v>
      </c>
      <c r="AT3477" s="9">
        <f t="shared" si="1297"/>
        <v>0</v>
      </c>
      <c r="AW3477" t="str">
        <f t="shared" si="1284"/>
        <v>POC</v>
      </c>
      <c r="AX3477" s="9">
        <f t="shared" si="1285"/>
        <v>0</v>
      </c>
      <c r="AZ3477" t="s">
        <v>4151</v>
      </c>
      <c r="BA3477" s="9">
        <v>387</v>
      </c>
      <c r="BC3477" t="str">
        <f t="shared" si="1286"/>
        <v>APCs</v>
      </c>
      <c r="BD3477" s="9">
        <f t="shared" si="1287"/>
        <v>387</v>
      </c>
      <c r="BF3477" t="str">
        <f t="shared" si="1288"/>
        <v>APCs</v>
      </c>
      <c r="BG3477" s="9">
        <f t="shared" si="1289"/>
        <v>387</v>
      </c>
      <c r="BI3477" t="str">
        <f t="shared" si="1290"/>
        <v>APCs</v>
      </c>
      <c r="BJ3477" s="9">
        <f t="shared" si="1291"/>
        <v>387</v>
      </c>
      <c r="BL3477" t="str">
        <f t="shared" si="1292"/>
        <v>APCs</v>
      </c>
      <c r="BM3477" s="9">
        <f t="shared" si="1293"/>
        <v>387</v>
      </c>
      <c r="BO3477" t="str">
        <f t="shared" si="1294"/>
        <v>APCs</v>
      </c>
      <c r="BP3477" s="9">
        <f t="shared" si="1295"/>
        <v>387</v>
      </c>
    </row>
    <row r="3478" spans="1:68" x14ac:dyDescent="0.25">
      <c r="A3478">
        <v>1522031</v>
      </c>
      <c r="B3478" t="s">
        <v>34</v>
      </c>
      <c r="C3478">
        <v>391</v>
      </c>
      <c r="D3478">
        <v>36430</v>
      </c>
      <c r="F3478" s="9">
        <f t="shared" si="1301"/>
        <v>0</v>
      </c>
      <c r="G3478" s="9">
        <f t="shared" si="1302"/>
        <v>874.4769</v>
      </c>
      <c r="H3478" s="9">
        <f t="shared" si="1303"/>
        <v>746.82600000000002</v>
      </c>
      <c r="I3478" s="9">
        <v>1244.71</v>
      </c>
      <c r="K3478" t="s">
        <v>4100</v>
      </c>
      <c r="N3478" t="s">
        <v>4103</v>
      </c>
      <c r="O3478" s="9">
        <f t="shared" si="1279"/>
        <v>118.496392</v>
      </c>
      <c r="Q3478" t="s">
        <v>4103</v>
      </c>
      <c r="R3478" s="9">
        <f t="shared" si="1299"/>
        <v>377.14713</v>
      </c>
      <c r="U3478" t="s">
        <v>4103</v>
      </c>
      <c r="V3478" s="9">
        <f t="shared" si="1300"/>
        <v>509.08638999999999</v>
      </c>
      <c r="Y3478" t="s">
        <v>4103</v>
      </c>
      <c r="Z3478" s="9">
        <f t="shared" si="1280"/>
        <v>871.29700000000003</v>
      </c>
      <c r="AA3478" t="s">
        <v>4103</v>
      </c>
      <c r="AC3478" t="s">
        <v>4103</v>
      </c>
      <c r="AD3478" s="9">
        <f t="shared" si="1281"/>
        <v>373.41300000000001</v>
      </c>
      <c r="AG3478" t="s">
        <v>4103</v>
      </c>
      <c r="AH3478" s="9">
        <f t="shared" si="1282"/>
        <v>874.4769</v>
      </c>
      <c r="AK3478" t="s">
        <v>4103</v>
      </c>
      <c r="AL3478" s="9">
        <f t="shared" si="1283"/>
        <v>796.61440000000005</v>
      </c>
      <c r="AO3478" t="s">
        <v>4133</v>
      </c>
      <c r="AP3478" s="9">
        <v>184</v>
      </c>
      <c r="AS3478" t="s">
        <v>4103</v>
      </c>
      <c r="AT3478" s="9">
        <f t="shared" si="1297"/>
        <v>0</v>
      </c>
      <c r="AW3478" t="str">
        <f t="shared" si="1284"/>
        <v>POC</v>
      </c>
      <c r="AX3478" s="9">
        <f t="shared" si="1285"/>
        <v>0</v>
      </c>
      <c r="AZ3478" t="s">
        <v>4151</v>
      </c>
      <c r="BA3478" s="9">
        <v>387</v>
      </c>
      <c r="BC3478" t="str">
        <f t="shared" si="1286"/>
        <v>APCs</v>
      </c>
      <c r="BD3478" s="9">
        <f t="shared" si="1287"/>
        <v>387</v>
      </c>
      <c r="BF3478" t="str">
        <f t="shared" si="1288"/>
        <v>APCs</v>
      </c>
      <c r="BG3478" s="9">
        <f t="shared" si="1289"/>
        <v>387</v>
      </c>
      <c r="BI3478" t="str">
        <f t="shared" si="1290"/>
        <v>APCs</v>
      </c>
      <c r="BJ3478" s="9">
        <f t="shared" si="1291"/>
        <v>387</v>
      </c>
      <c r="BL3478" t="str">
        <f t="shared" si="1292"/>
        <v>APCs</v>
      </c>
      <c r="BM3478" s="9">
        <f t="shared" si="1293"/>
        <v>387</v>
      </c>
      <c r="BO3478" t="str">
        <f t="shared" si="1294"/>
        <v>APCs</v>
      </c>
      <c r="BP3478" s="9">
        <f t="shared" si="1295"/>
        <v>387</v>
      </c>
    </row>
    <row r="3479" spans="1:68" x14ac:dyDescent="0.25">
      <c r="A3479">
        <v>1522032</v>
      </c>
      <c r="B3479" t="s">
        <v>35</v>
      </c>
      <c r="C3479">
        <v>391</v>
      </c>
      <c r="D3479">
        <v>36430</v>
      </c>
      <c r="F3479" s="9">
        <f t="shared" si="1301"/>
        <v>0</v>
      </c>
      <c r="G3479" s="9">
        <f t="shared" si="1302"/>
        <v>1064.22705</v>
      </c>
      <c r="H3479" s="9">
        <f t="shared" si="1303"/>
        <v>876.85800000000006</v>
      </c>
      <c r="I3479" s="9">
        <v>1461.43</v>
      </c>
      <c r="K3479" t="s">
        <v>4100</v>
      </c>
      <c r="N3479" t="s">
        <v>4103</v>
      </c>
      <c r="O3479" s="9">
        <f t="shared" si="1279"/>
        <v>139.12813599999998</v>
      </c>
      <c r="Q3479" t="s">
        <v>4103</v>
      </c>
      <c r="R3479" s="9">
        <f t="shared" si="1299"/>
        <v>442.81328999999999</v>
      </c>
      <c r="U3479" t="s">
        <v>4103</v>
      </c>
      <c r="V3479" s="9">
        <f t="shared" si="1300"/>
        <v>597.72487000000001</v>
      </c>
      <c r="Y3479" t="s">
        <v>4103</v>
      </c>
      <c r="Z3479" s="9">
        <f t="shared" si="1280"/>
        <v>1023.001</v>
      </c>
      <c r="AA3479" t="s">
        <v>4103</v>
      </c>
      <c r="AC3479" t="s">
        <v>4103</v>
      </c>
      <c r="AD3479" s="9">
        <f t="shared" si="1281"/>
        <v>438.42900000000003</v>
      </c>
      <c r="AG3479" t="s">
        <v>4103</v>
      </c>
      <c r="AH3479" s="9">
        <f t="shared" si="1282"/>
        <v>1064.22705</v>
      </c>
      <c r="AK3479" t="s">
        <v>4103</v>
      </c>
      <c r="AL3479" s="9">
        <f t="shared" si="1283"/>
        <v>935.3152</v>
      </c>
      <c r="AO3479" t="s">
        <v>4133</v>
      </c>
      <c r="AP3479" s="9">
        <v>184</v>
      </c>
      <c r="AS3479" t="s">
        <v>4103</v>
      </c>
      <c r="AT3479" s="9">
        <f t="shared" si="1297"/>
        <v>0</v>
      </c>
      <c r="AW3479" t="str">
        <f t="shared" si="1284"/>
        <v>POC</v>
      </c>
      <c r="AX3479" s="9">
        <f t="shared" si="1285"/>
        <v>0</v>
      </c>
      <c r="AZ3479" t="s">
        <v>4151</v>
      </c>
      <c r="BA3479" s="9">
        <v>387</v>
      </c>
      <c r="BC3479" t="str">
        <f t="shared" si="1286"/>
        <v>APCs</v>
      </c>
      <c r="BD3479" s="9">
        <f t="shared" si="1287"/>
        <v>387</v>
      </c>
      <c r="BF3479" t="str">
        <f t="shared" si="1288"/>
        <v>APCs</v>
      </c>
      <c r="BG3479" s="9">
        <f t="shared" si="1289"/>
        <v>387</v>
      </c>
      <c r="BI3479" t="str">
        <f t="shared" si="1290"/>
        <v>APCs</v>
      </c>
      <c r="BJ3479" s="9">
        <f t="shared" si="1291"/>
        <v>387</v>
      </c>
      <c r="BL3479" t="str">
        <f t="shared" si="1292"/>
        <v>APCs</v>
      </c>
      <c r="BM3479" s="9">
        <f t="shared" si="1293"/>
        <v>387</v>
      </c>
      <c r="BO3479" t="str">
        <f t="shared" si="1294"/>
        <v>APCs</v>
      </c>
      <c r="BP3479" s="9">
        <f t="shared" si="1295"/>
        <v>387</v>
      </c>
    </row>
    <row r="3480" spans="1:68" x14ac:dyDescent="0.25">
      <c r="A3480">
        <v>1522033</v>
      </c>
      <c r="B3480" t="s">
        <v>36</v>
      </c>
      <c r="C3480">
        <v>391</v>
      </c>
      <c r="D3480">
        <v>36430</v>
      </c>
      <c r="F3480" s="9">
        <f t="shared" si="1301"/>
        <v>0</v>
      </c>
      <c r="G3480" s="9">
        <f t="shared" si="1302"/>
        <v>1249.5226500000001</v>
      </c>
      <c r="H3480" s="9">
        <f t="shared" si="1303"/>
        <v>1008.126</v>
      </c>
      <c r="I3480" s="9">
        <v>1680.21</v>
      </c>
      <c r="K3480" t="s">
        <v>4100</v>
      </c>
      <c r="N3480" t="s">
        <v>4103</v>
      </c>
      <c r="O3480" s="9">
        <f t="shared" si="1279"/>
        <v>159.95599199999998</v>
      </c>
      <c r="Q3480" t="s">
        <v>4103</v>
      </c>
      <c r="R3480" s="9">
        <f t="shared" si="1299"/>
        <v>509.10363000000001</v>
      </c>
      <c r="U3480" t="s">
        <v>4103</v>
      </c>
      <c r="V3480" s="9">
        <f t="shared" si="1300"/>
        <v>687.20588999999995</v>
      </c>
      <c r="Y3480" t="s">
        <v>4103</v>
      </c>
      <c r="Z3480" s="9">
        <f t="shared" si="1280"/>
        <v>1176.1469999999999</v>
      </c>
      <c r="AA3480" t="s">
        <v>4103</v>
      </c>
      <c r="AC3480" t="s">
        <v>4103</v>
      </c>
      <c r="AD3480" s="9">
        <f t="shared" si="1281"/>
        <v>504.06299999999999</v>
      </c>
      <c r="AG3480" t="s">
        <v>4103</v>
      </c>
      <c r="AH3480" s="9">
        <f t="shared" si="1282"/>
        <v>1249.5226500000001</v>
      </c>
      <c r="AK3480" t="s">
        <v>4103</v>
      </c>
      <c r="AL3480" s="9">
        <f t="shared" si="1283"/>
        <v>1075.3344</v>
      </c>
      <c r="AO3480" t="s">
        <v>4133</v>
      </c>
      <c r="AP3480" s="9">
        <v>184</v>
      </c>
      <c r="AS3480" t="s">
        <v>4103</v>
      </c>
      <c r="AT3480" s="9">
        <f t="shared" si="1297"/>
        <v>0</v>
      </c>
      <c r="AW3480" t="str">
        <f t="shared" si="1284"/>
        <v>POC</v>
      </c>
      <c r="AX3480" s="9">
        <f t="shared" si="1285"/>
        <v>0</v>
      </c>
      <c r="AZ3480" t="s">
        <v>4151</v>
      </c>
      <c r="BA3480" s="9">
        <v>387</v>
      </c>
      <c r="BC3480" t="str">
        <f t="shared" si="1286"/>
        <v>APCs</v>
      </c>
      <c r="BD3480" s="9">
        <f t="shared" si="1287"/>
        <v>387</v>
      </c>
      <c r="BF3480" t="str">
        <f t="shared" si="1288"/>
        <v>APCs</v>
      </c>
      <c r="BG3480" s="9">
        <f t="shared" si="1289"/>
        <v>387</v>
      </c>
      <c r="BI3480" t="str">
        <f t="shared" si="1290"/>
        <v>APCs</v>
      </c>
      <c r="BJ3480" s="9">
        <f t="shared" si="1291"/>
        <v>387</v>
      </c>
      <c r="BL3480" t="str">
        <f t="shared" si="1292"/>
        <v>APCs</v>
      </c>
      <c r="BM3480" s="9">
        <f t="shared" si="1293"/>
        <v>387</v>
      </c>
      <c r="BO3480" t="str">
        <f t="shared" si="1294"/>
        <v>APCs</v>
      </c>
      <c r="BP3480" s="9">
        <f t="shared" si="1295"/>
        <v>387</v>
      </c>
    </row>
    <row r="3481" spans="1:68" x14ac:dyDescent="0.25">
      <c r="A3481">
        <v>1522034</v>
      </c>
      <c r="B3481" t="s">
        <v>37</v>
      </c>
      <c r="C3481">
        <v>391</v>
      </c>
      <c r="D3481">
        <v>36430</v>
      </c>
      <c r="F3481" s="9">
        <f t="shared" si="1301"/>
        <v>0</v>
      </c>
      <c r="G3481" s="9">
        <f t="shared" si="1302"/>
        <v>1436.5795499999999</v>
      </c>
      <c r="H3481" s="9">
        <f t="shared" si="1303"/>
        <v>1139.3999999999999</v>
      </c>
      <c r="I3481" s="9">
        <v>1899</v>
      </c>
      <c r="K3481" t="s">
        <v>4100</v>
      </c>
      <c r="N3481" t="s">
        <v>4103</v>
      </c>
      <c r="O3481" s="9">
        <f t="shared" si="1279"/>
        <v>180.78479999999999</v>
      </c>
      <c r="Q3481" t="s">
        <v>4103</v>
      </c>
      <c r="R3481" s="9">
        <f t="shared" si="1299"/>
        <v>575.39699999999993</v>
      </c>
      <c r="U3481" t="s">
        <v>4103</v>
      </c>
      <c r="V3481" s="9">
        <f t="shared" si="1300"/>
        <v>776.69099999999992</v>
      </c>
      <c r="Y3481" t="s">
        <v>4103</v>
      </c>
      <c r="Z3481" s="9">
        <f t="shared" si="1280"/>
        <v>1329.3</v>
      </c>
      <c r="AA3481" t="s">
        <v>4103</v>
      </c>
      <c r="AC3481" t="s">
        <v>4103</v>
      </c>
      <c r="AD3481" s="9">
        <f t="shared" si="1281"/>
        <v>569.69999999999993</v>
      </c>
      <c r="AG3481" t="s">
        <v>4103</v>
      </c>
      <c r="AH3481" s="9">
        <f t="shared" si="1282"/>
        <v>1436.5795499999999</v>
      </c>
      <c r="AK3481" t="s">
        <v>4103</v>
      </c>
      <c r="AL3481" s="9">
        <f t="shared" si="1283"/>
        <v>1215.3600000000001</v>
      </c>
      <c r="AO3481" t="s">
        <v>4133</v>
      </c>
      <c r="AP3481" s="9">
        <v>184</v>
      </c>
      <c r="AS3481" t="s">
        <v>4103</v>
      </c>
      <c r="AT3481" s="9">
        <f t="shared" si="1297"/>
        <v>0</v>
      </c>
      <c r="AW3481" t="str">
        <f t="shared" si="1284"/>
        <v>POC</v>
      </c>
      <c r="AX3481" s="9">
        <f t="shared" si="1285"/>
        <v>0</v>
      </c>
      <c r="AZ3481" t="s">
        <v>4151</v>
      </c>
      <c r="BA3481" s="9">
        <v>387</v>
      </c>
      <c r="BC3481" t="str">
        <f t="shared" si="1286"/>
        <v>APCs</v>
      </c>
      <c r="BD3481" s="9">
        <f t="shared" si="1287"/>
        <v>387</v>
      </c>
      <c r="BF3481" t="str">
        <f t="shared" si="1288"/>
        <v>APCs</v>
      </c>
      <c r="BG3481" s="9">
        <f t="shared" si="1289"/>
        <v>387</v>
      </c>
      <c r="BI3481" t="str">
        <f t="shared" si="1290"/>
        <v>APCs</v>
      </c>
      <c r="BJ3481" s="9">
        <f t="shared" si="1291"/>
        <v>387</v>
      </c>
      <c r="BL3481" t="str">
        <f t="shared" si="1292"/>
        <v>APCs</v>
      </c>
      <c r="BM3481" s="9">
        <f t="shared" si="1293"/>
        <v>387</v>
      </c>
      <c r="BO3481" t="str">
        <f t="shared" si="1294"/>
        <v>APCs</v>
      </c>
      <c r="BP3481" s="9">
        <f t="shared" si="1295"/>
        <v>387</v>
      </c>
    </row>
    <row r="3482" spans="1:68" x14ac:dyDescent="0.25">
      <c r="A3482">
        <v>1913246</v>
      </c>
      <c r="B3482" t="s">
        <v>39</v>
      </c>
      <c r="C3482">
        <v>391</v>
      </c>
      <c r="D3482">
        <v>36430</v>
      </c>
      <c r="F3482" s="9">
        <f t="shared" si="1301"/>
        <v>0</v>
      </c>
      <c r="G3482" s="9">
        <f t="shared" si="1302"/>
        <v>1623.645</v>
      </c>
      <c r="H3482" s="9">
        <f t="shared" si="1303"/>
        <v>533.89200000000005</v>
      </c>
      <c r="I3482" s="9">
        <v>889.82</v>
      </c>
      <c r="K3482" t="s">
        <v>4100</v>
      </c>
      <c r="N3482" t="s">
        <v>4103</v>
      </c>
      <c r="O3482" s="9">
        <f t="shared" si="1279"/>
        <v>84.710864000000001</v>
      </c>
      <c r="Q3482" t="s">
        <v>4103</v>
      </c>
      <c r="R3482" s="9">
        <f t="shared" si="1299"/>
        <v>269.61545999999998</v>
      </c>
      <c r="U3482" t="s">
        <v>4103</v>
      </c>
      <c r="V3482" s="9">
        <f t="shared" si="1300"/>
        <v>363.93637999999999</v>
      </c>
      <c r="Y3482" t="s">
        <v>4103</v>
      </c>
      <c r="Z3482" s="9">
        <f t="shared" si="1280"/>
        <v>622.87400000000002</v>
      </c>
      <c r="AA3482" t="s">
        <v>4103</v>
      </c>
      <c r="AC3482" t="s">
        <v>4103</v>
      </c>
      <c r="AD3482" s="9">
        <f t="shared" si="1281"/>
        <v>266.94600000000003</v>
      </c>
      <c r="AG3482" t="s">
        <v>4103</v>
      </c>
      <c r="AH3482" s="9">
        <f t="shared" si="1282"/>
        <v>1623.645</v>
      </c>
      <c r="AK3482" t="s">
        <v>4103</v>
      </c>
      <c r="AL3482" s="9">
        <f t="shared" si="1283"/>
        <v>569.48480000000006</v>
      </c>
      <c r="AO3482" t="s">
        <v>4133</v>
      </c>
      <c r="AP3482" s="9">
        <v>184</v>
      </c>
      <c r="AS3482" t="s">
        <v>4103</v>
      </c>
      <c r="AT3482" s="9">
        <f t="shared" si="1297"/>
        <v>0</v>
      </c>
      <c r="AW3482" t="str">
        <f t="shared" si="1284"/>
        <v>POC</v>
      </c>
      <c r="AX3482" s="9">
        <f t="shared" si="1285"/>
        <v>0</v>
      </c>
      <c r="AZ3482" t="s">
        <v>4151</v>
      </c>
      <c r="BA3482" s="9">
        <v>387</v>
      </c>
      <c r="BC3482" t="str">
        <f t="shared" si="1286"/>
        <v>APCs</v>
      </c>
      <c r="BD3482" s="9">
        <f t="shared" si="1287"/>
        <v>387</v>
      </c>
      <c r="BF3482" t="str">
        <f t="shared" si="1288"/>
        <v>APCs</v>
      </c>
      <c r="BG3482" s="9">
        <f t="shared" si="1289"/>
        <v>387</v>
      </c>
      <c r="BI3482" t="str">
        <f t="shared" si="1290"/>
        <v>APCs</v>
      </c>
      <c r="BJ3482" s="9">
        <f t="shared" si="1291"/>
        <v>387</v>
      </c>
      <c r="BL3482" t="str">
        <f t="shared" si="1292"/>
        <v>APCs</v>
      </c>
      <c r="BM3482" s="9">
        <f t="shared" si="1293"/>
        <v>387</v>
      </c>
      <c r="BO3482" t="str">
        <f t="shared" si="1294"/>
        <v>APCs</v>
      </c>
      <c r="BP3482" s="9">
        <f t="shared" si="1295"/>
        <v>387</v>
      </c>
    </row>
    <row r="3483" spans="1:68" x14ac:dyDescent="0.25">
      <c r="A3483">
        <v>1612335</v>
      </c>
      <c r="B3483" t="s">
        <v>3516</v>
      </c>
      <c r="C3483">
        <v>401</v>
      </c>
      <c r="D3483">
        <v>77065</v>
      </c>
      <c r="F3483" s="9">
        <f t="shared" si="1301"/>
        <v>0</v>
      </c>
      <c r="G3483" s="9">
        <f t="shared" si="1302"/>
        <v>1266.0829999999999</v>
      </c>
      <c r="H3483" s="9">
        <f t="shared" si="1303"/>
        <v>1085.2139999999999</v>
      </c>
      <c r="I3483" s="9">
        <v>1808.69</v>
      </c>
      <c r="K3483" t="s">
        <v>4100</v>
      </c>
      <c r="N3483" t="s">
        <v>4103</v>
      </c>
      <c r="O3483" s="9">
        <f t="shared" si="1279"/>
        <v>172.187288</v>
      </c>
      <c r="Q3483" t="s">
        <v>4103</v>
      </c>
      <c r="R3483" s="9">
        <f t="shared" si="1299"/>
        <v>548.03306999999995</v>
      </c>
      <c r="U3483" t="s">
        <v>4103</v>
      </c>
      <c r="V3483" s="9">
        <f t="shared" si="1300"/>
        <v>739.75420999999994</v>
      </c>
      <c r="Y3483" t="s">
        <v>4103</v>
      </c>
      <c r="Z3483" s="9">
        <f t="shared" si="1280"/>
        <v>1266.0829999999999</v>
      </c>
      <c r="AA3483" t="s">
        <v>4103</v>
      </c>
      <c r="AC3483" t="s">
        <v>4103</v>
      </c>
      <c r="AD3483" s="9">
        <f t="shared" si="1281"/>
        <v>542.60699999999997</v>
      </c>
      <c r="AG3483" t="s">
        <v>4103</v>
      </c>
      <c r="AH3483" s="9">
        <f t="shared" si="1282"/>
        <v>760.79610000000002</v>
      </c>
      <c r="AK3483" t="s">
        <v>4103</v>
      </c>
      <c r="AL3483" s="9">
        <f t="shared" si="1283"/>
        <v>1157.5616</v>
      </c>
      <c r="AO3483" t="s">
        <v>4137</v>
      </c>
      <c r="AP3483" s="9">
        <v>151.28</v>
      </c>
      <c r="AS3483" t="s">
        <v>4103</v>
      </c>
      <c r="AT3483" s="9">
        <f t="shared" si="1297"/>
        <v>0</v>
      </c>
      <c r="AW3483" t="str">
        <f t="shared" si="1284"/>
        <v>POC</v>
      </c>
      <c r="AX3483" s="9">
        <f t="shared" si="1285"/>
        <v>0</v>
      </c>
      <c r="AZ3483" t="s">
        <v>4154</v>
      </c>
      <c r="BA3483" s="9">
        <v>74.459999999999994</v>
      </c>
      <c r="BC3483" t="str">
        <f t="shared" si="1286"/>
        <v>RVU-TC</v>
      </c>
      <c r="BD3483" s="9">
        <f t="shared" si="1287"/>
        <v>74.459999999999994</v>
      </c>
      <c r="BF3483" t="str">
        <f t="shared" si="1288"/>
        <v>RVU-TC</v>
      </c>
      <c r="BG3483" s="9">
        <f t="shared" si="1289"/>
        <v>74.459999999999994</v>
      </c>
      <c r="BI3483" t="str">
        <f t="shared" si="1290"/>
        <v>RVU-TC</v>
      </c>
      <c r="BJ3483" s="9">
        <f t="shared" si="1291"/>
        <v>74.459999999999994</v>
      </c>
      <c r="BL3483" t="str">
        <f t="shared" si="1292"/>
        <v>RVU-TC</v>
      </c>
      <c r="BM3483" s="9">
        <f t="shared" si="1293"/>
        <v>74.459999999999994</v>
      </c>
      <c r="BO3483" t="str">
        <f t="shared" si="1294"/>
        <v>RVU-TC</v>
      </c>
      <c r="BP3483" s="9">
        <f t="shared" si="1295"/>
        <v>74.459999999999994</v>
      </c>
    </row>
    <row r="3484" spans="1:68" x14ac:dyDescent="0.25">
      <c r="A3484">
        <v>1612366</v>
      </c>
      <c r="B3484" t="s">
        <v>3526</v>
      </c>
      <c r="C3484">
        <v>401</v>
      </c>
      <c r="D3484">
        <v>77065</v>
      </c>
      <c r="E3484" t="s">
        <v>3525</v>
      </c>
      <c r="F3484" s="9">
        <f t="shared" si="1301"/>
        <v>0</v>
      </c>
      <c r="G3484" s="9">
        <f t="shared" si="1302"/>
        <v>1546.42995</v>
      </c>
      <c r="H3484" s="9">
        <f t="shared" si="1303"/>
        <v>1085.2139999999999</v>
      </c>
      <c r="I3484" s="9">
        <v>1808.69</v>
      </c>
      <c r="K3484" t="s">
        <v>4100</v>
      </c>
      <c r="N3484" t="s">
        <v>4103</v>
      </c>
      <c r="O3484" s="9">
        <f t="shared" ref="O3484:O3547" si="1304">I3484*9.52%</f>
        <v>172.187288</v>
      </c>
      <c r="Q3484" t="s">
        <v>4103</v>
      </c>
      <c r="R3484" s="9">
        <f t="shared" si="1299"/>
        <v>548.03306999999995</v>
      </c>
      <c r="U3484" t="s">
        <v>4103</v>
      </c>
      <c r="V3484" s="9">
        <f t="shared" si="1300"/>
        <v>739.75420999999994</v>
      </c>
      <c r="Y3484" t="s">
        <v>4103</v>
      </c>
      <c r="Z3484" s="9">
        <f t="shared" ref="Z3484:Z3547" si="1305">I3484*70%</f>
        <v>1266.0829999999999</v>
      </c>
      <c r="AA3484" t="s">
        <v>4103</v>
      </c>
      <c r="AC3484" t="s">
        <v>4103</v>
      </c>
      <c r="AD3484" s="9">
        <f t="shared" ref="AD3484:AD3547" si="1306">I3484*30%</f>
        <v>542.60699999999997</v>
      </c>
      <c r="AG3484" t="s">
        <v>4103</v>
      </c>
      <c r="AH3484" s="9">
        <f t="shared" ref="AH3484:AH3547" si="1307">I3483*85.5%</f>
        <v>1546.42995</v>
      </c>
      <c r="AK3484" t="s">
        <v>4103</v>
      </c>
      <c r="AL3484" s="9">
        <f t="shared" ref="AL3484:AL3547" si="1308">I3484*64%</f>
        <v>1157.5616</v>
      </c>
      <c r="AO3484" t="s">
        <v>4137</v>
      </c>
      <c r="AP3484" s="9">
        <v>151.28</v>
      </c>
      <c r="AS3484" t="s">
        <v>4103</v>
      </c>
      <c r="AT3484" s="9">
        <f t="shared" si="1297"/>
        <v>0</v>
      </c>
      <c r="AW3484" t="str">
        <f t="shared" ref="AW3484:AW3547" si="1309">AS3484</f>
        <v>POC</v>
      </c>
      <c r="AX3484" s="9">
        <f t="shared" ref="AX3484:AX3547" si="1310">AT3484</f>
        <v>0</v>
      </c>
      <c r="AZ3484" t="s">
        <v>4154</v>
      </c>
      <c r="BA3484" s="9">
        <v>74.459999999999994</v>
      </c>
      <c r="BC3484" t="str">
        <f t="shared" ref="BC3484:BC3547" si="1311">AZ3484</f>
        <v>RVU-TC</v>
      </c>
      <c r="BD3484" s="9">
        <f t="shared" ref="BD3484:BD3547" si="1312">BA3484</f>
        <v>74.459999999999994</v>
      </c>
      <c r="BF3484" t="str">
        <f t="shared" ref="BF3484:BF3547" si="1313">BC3484</f>
        <v>RVU-TC</v>
      </c>
      <c r="BG3484" s="9">
        <f t="shared" ref="BG3484:BG3547" si="1314">BD3484</f>
        <v>74.459999999999994</v>
      </c>
      <c r="BI3484" t="str">
        <f t="shared" ref="BI3484:BI3547" si="1315">BF3484</f>
        <v>RVU-TC</v>
      </c>
      <c r="BJ3484" s="9">
        <f t="shared" ref="BJ3484:BJ3547" si="1316">BG3484</f>
        <v>74.459999999999994</v>
      </c>
      <c r="BL3484" t="str">
        <f t="shared" ref="BL3484:BL3547" si="1317">BI3484</f>
        <v>RVU-TC</v>
      </c>
      <c r="BM3484" s="9">
        <f t="shared" ref="BM3484:BM3547" si="1318">BJ3484</f>
        <v>74.459999999999994</v>
      </c>
      <c r="BO3484" t="str">
        <f t="shared" ref="BO3484:BO3547" si="1319">BL3484</f>
        <v>RVU-TC</v>
      </c>
      <c r="BP3484" s="9">
        <f t="shared" ref="BP3484:BP3547" si="1320">BM3484</f>
        <v>74.459999999999994</v>
      </c>
    </row>
    <row r="3485" spans="1:68" x14ac:dyDescent="0.25">
      <c r="A3485">
        <v>1612365</v>
      </c>
      <c r="B3485" t="s">
        <v>3524</v>
      </c>
      <c r="C3485">
        <v>401</v>
      </c>
      <c r="D3485">
        <v>77066</v>
      </c>
      <c r="E3485" t="s">
        <v>3525</v>
      </c>
      <c r="F3485" s="9">
        <f t="shared" si="1301"/>
        <v>0</v>
      </c>
      <c r="G3485" s="9">
        <f t="shared" si="1302"/>
        <v>1546.42995</v>
      </c>
      <c r="H3485" s="9">
        <f t="shared" si="1303"/>
        <v>1274.0640000000001</v>
      </c>
      <c r="I3485" s="9">
        <v>2123.44</v>
      </c>
      <c r="K3485" t="s">
        <v>4100</v>
      </c>
      <c r="N3485" t="s">
        <v>4103</v>
      </c>
      <c r="O3485" s="9">
        <f t="shared" si="1304"/>
        <v>202.151488</v>
      </c>
      <c r="Q3485" t="s">
        <v>4103</v>
      </c>
      <c r="R3485" s="9">
        <f t="shared" si="1299"/>
        <v>643.40232000000003</v>
      </c>
      <c r="U3485" t="s">
        <v>4103</v>
      </c>
      <c r="V3485" s="9">
        <f t="shared" si="1300"/>
        <v>868.48695999999995</v>
      </c>
      <c r="Y3485" t="s">
        <v>4103</v>
      </c>
      <c r="Z3485" s="9">
        <f t="shared" si="1305"/>
        <v>1486.4079999999999</v>
      </c>
      <c r="AA3485" t="s">
        <v>4103</v>
      </c>
      <c r="AC3485" t="s">
        <v>4103</v>
      </c>
      <c r="AD3485" s="9">
        <f t="shared" si="1306"/>
        <v>637.03200000000004</v>
      </c>
      <c r="AG3485" t="s">
        <v>4103</v>
      </c>
      <c r="AH3485" s="9">
        <f t="shared" si="1307"/>
        <v>1546.42995</v>
      </c>
      <c r="AK3485" t="s">
        <v>4103</v>
      </c>
      <c r="AL3485" s="9">
        <f t="shared" si="1308"/>
        <v>1359.0016000000001</v>
      </c>
      <c r="AO3485" t="s">
        <v>4137</v>
      </c>
      <c r="AP3485" s="9">
        <v>159.94999999999999</v>
      </c>
      <c r="AS3485" t="s">
        <v>4103</v>
      </c>
      <c r="AT3485" s="9">
        <f t="shared" si="1297"/>
        <v>0</v>
      </c>
      <c r="AW3485" t="str">
        <f t="shared" si="1309"/>
        <v>POC</v>
      </c>
      <c r="AX3485" s="9">
        <f t="shared" si="1310"/>
        <v>0</v>
      </c>
      <c r="AZ3485" t="s">
        <v>4154</v>
      </c>
      <c r="BA3485" s="9">
        <v>95.42</v>
      </c>
      <c r="BC3485" t="str">
        <f t="shared" si="1311"/>
        <v>RVU-TC</v>
      </c>
      <c r="BD3485" s="9">
        <f t="shared" si="1312"/>
        <v>95.42</v>
      </c>
      <c r="BF3485" t="str">
        <f t="shared" si="1313"/>
        <v>RVU-TC</v>
      </c>
      <c r="BG3485" s="9">
        <f t="shared" si="1314"/>
        <v>95.42</v>
      </c>
      <c r="BI3485" t="str">
        <f t="shared" si="1315"/>
        <v>RVU-TC</v>
      </c>
      <c r="BJ3485" s="9">
        <f t="shared" si="1316"/>
        <v>95.42</v>
      </c>
      <c r="BL3485" t="str">
        <f t="shared" si="1317"/>
        <v>RVU-TC</v>
      </c>
      <c r="BM3485" s="9">
        <f t="shared" si="1318"/>
        <v>95.42</v>
      </c>
      <c r="BO3485" t="str">
        <f t="shared" si="1319"/>
        <v>RVU-TC</v>
      </c>
      <c r="BP3485" s="9">
        <f t="shared" si="1320"/>
        <v>95.42</v>
      </c>
    </row>
    <row r="3486" spans="1:68" x14ac:dyDescent="0.25">
      <c r="A3486">
        <v>1612334</v>
      </c>
      <c r="B3486" t="s">
        <v>3515</v>
      </c>
      <c r="C3486">
        <v>401</v>
      </c>
      <c r="D3486">
        <v>77066</v>
      </c>
      <c r="F3486" s="9">
        <f t="shared" si="1301"/>
        <v>0</v>
      </c>
      <c r="G3486" s="9">
        <f t="shared" si="1302"/>
        <v>1815.5412000000001</v>
      </c>
      <c r="H3486" s="9">
        <f t="shared" si="1303"/>
        <v>1274.0640000000001</v>
      </c>
      <c r="I3486" s="9">
        <v>2123.44</v>
      </c>
      <c r="K3486" t="s">
        <v>4100</v>
      </c>
      <c r="N3486" t="s">
        <v>4103</v>
      </c>
      <c r="O3486" s="9">
        <f t="shared" si="1304"/>
        <v>202.151488</v>
      </c>
      <c r="Q3486" t="s">
        <v>4103</v>
      </c>
      <c r="R3486" s="9">
        <f t="shared" si="1299"/>
        <v>643.40232000000003</v>
      </c>
      <c r="U3486" t="s">
        <v>4103</v>
      </c>
      <c r="V3486" s="9">
        <f t="shared" si="1300"/>
        <v>868.48695999999995</v>
      </c>
      <c r="Y3486" t="s">
        <v>4103</v>
      </c>
      <c r="Z3486" s="9">
        <f t="shared" si="1305"/>
        <v>1486.4079999999999</v>
      </c>
      <c r="AA3486" t="s">
        <v>4103</v>
      </c>
      <c r="AC3486" t="s">
        <v>4103</v>
      </c>
      <c r="AD3486" s="9">
        <f t="shared" si="1306"/>
        <v>637.03200000000004</v>
      </c>
      <c r="AG3486" t="s">
        <v>4103</v>
      </c>
      <c r="AH3486" s="9">
        <f t="shared" si="1307"/>
        <v>1815.5412000000001</v>
      </c>
      <c r="AK3486" t="s">
        <v>4103</v>
      </c>
      <c r="AL3486" s="9">
        <f t="shared" si="1308"/>
        <v>1359.0016000000001</v>
      </c>
      <c r="AO3486" t="s">
        <v>4137</v>
      </c>
      <c r="AP3486" s="9">
        <v>192.86</v>
      </c>
      <c r="AS3486" t="s">
        <v>4103</v>
      </c>
      <c r="AT3486" s="9">
        <f t="shared" si="1297"/>
        <v>0</v>
      </c>
      <c r="AW3486" t="str">
        <f t="shared" si="1309"/>
        <v>POC</v>
      </c>
      <c r="AX3486" s="9">
        <f t="shared" si="1310"/>
        <v>0</v>
      </c>
      <c r="AZ3486" t="s">
        <v>4154</v>
      </c>
      <c r="BA3486" s="9">
        <v>95.42</v>
      </c>
      <c r="BC3486" t="str">
        <f t="shared" si="1311"/>
        <v>RVU-TC</v>
      </c>
      <c r="BD3486" s="9">
        <f t="shared" si="1312"/>
        <v>95.42</v>
      </c>
      <c r="BF3486" t="str">
        <f t="shared" si="1313"/>
        <v>RVU-TC</v>
      </c>
      <c r="BG3486" s="9">
        <f t="shared" si="1314"/>
        <v>95.42</v>
      </c>
      <c r="BI3486" t="str">
        <f t="shared" si="1315"/>
        <v>RVU-TC</v>
      </c>
      <c r="BJ3486" s="9">
        <f t="shared" si="1316"/>
        <v>95.42</v>
      </c>
      <c r="BL3486" t="str">
        <f t="shared" si="1317"/>
        <v>RVU-TC</v>
      </c>
      <c r="BM3486" s="9">
        <f t="shared" si="1318"/>
        <v>95.42</v>
      </c>
      <c r="BO3486" t="str">
        <f t="shared" si="1319"/>
        <v>RVU-TC</v>
      </c>
      <c r="BP3486" s="9">
        <f t="shared" si="1320"/>
        <v>95.42</v>
      </c>
    </row>
    <row r="3487" spans="1:68" x14ac:dyDescent="0.25">
      <c r="A3487">
        <v>1612416</v>
      </c>
      <c r="B3487" t="s">
        <v>3529</v>
      </c>
      <c r="C3487">
        <v>401</v>
      </c>
      <c r="D3487" t="s">
        <v>54</v>
      </c>
      <c r="F3487" s="9">
        <f t="shared" si="1301"/>
        <v>0</v>
      </c>
      <c r="G3487" s="9">
        <f t="shared" si="1302"/>
        <v>1815.5412000000001</v>
      </c>
      <c r="H3487" s="9">
        <f t="shared" si="1303"/>
        <v>1121.1479999999999</v>
      </c>
      <c r="I3487" s="9">
        <v>1868.58</v>
      </c>
      <c r="K3487" t="s">
        <v>4100</v>
      </c>
      <c r="N3487" t="s">
        <v>4103</v>
      </c>
      <c r="O3487" s="9">
        <f t="shared" si="1304"/>
        <v>177.88881599999999</v>
      </c>
      <c r="Q3487" t="s">
        <v>4103</v>
      </c>
      <c r="R3487" s="9">
        <f t="shared" si="1299"/>
        <v>566.17973999999992</v>
      </c>
      <c r="U3487" t="s">
        <v>4103</v>
      </c>
      <c r="V3487" s="9">
        <f t="shared" si="1300"/>
        <v>764.24921999999992</v>
      </c>
      <c r="Y3487" t="s">
        <v>4103</v>
      </c>
      <c r="Z3487" s="9">
        <f t="shared" si="1305"/>
        <v>1308.0059999999999</v>
      </c>
      <c r="AA3487" t="s">
        <v>4103</v>
      </c>
      <c r="AC3487" t="s">
        <v>4103</v>
      </c>
      <c r="AD3487" s="9">
        <f t="shared" si="1306"/>
        <v>560.57399999999996</v>
      </c>
      <c r="AG3487" t="s">
        <v>4103</v>
      </c>
      <c r="AH3487" s="9">
        <f t="shared" si="1307"/>
        <v>1815.5412000000001</v>
      </c>
      <c r="AK3487" t="s">
        <v>4103</v>
      </c>
      <c r="AL3487" s="9">
        <f t="shared" si="1308"/>
        <v>1195.8912</v>
      </c>
      <c r="AO3487" t="s">
        <v>4103</v>
      </c>
      <c r="AP3487" s="9">
        <f>I3487*24%</f>
        <v>448.45919999999995</v>
      </c>
      <c r="AS3487" t="s">
        <v>4103</v>
      </c>
      <c r="AT3487" s="9">
        <f t="shared" si="1297"/>
        <v>0</v>
      </c>
      <c r="AW3487" t="str">
        <f t="shared" si="1309"/>
        <v>POC</v>
      </c>
      <c r="AX3487" s="9">
        <f t="shared" si="1310"/>
        <v>0</v>
      </c>
      <c r="AZ3487" t="s">
        <v>4158</v>
      </c>
      <c r="BA3487" s="9">
        <v>0</v>
      </c>
      <c r="BC3487" t="str">
        <f t="shared" si="1311"/>
        <v>Non Reimburseable</v>
      </c>
      <c r="BD3487" s="9">
        <f t="shared" si="1312"/>
        <v>0</v>
      </c>
      <c r="BF3487" t="str">
        <f t="shared" si="1313"/>
        <v>Non Reimburseable</v>
      </c>
      <c r="BG3487" s="9">
        <f t="shared" si="1314"/>
        <v>0</v>
      </c>
      <c r="BI3487" t="str">
        <f t="shared" si="1315"/>
        <v>Non Reimburseable</v>
      </c>
      <c r="BJ3487" s="9">
        <f t="shared" si="1316"/>
        <v>0</v>
      </c>
      <c r="BL3487" t="str">
        <f t="shared" si="1317"/>
        <v>Non Reimburseable</v>
      </c>
      <c r="BM3487" s="9">
        <f t="shared" si="1318"/>
        <v>0</v>
      </c>
      <c r="BO3487" t="str">
        <f t="shared" si="1319"/>
        <v>Non Reimburseable</v>
      </c>
      <c r="BP3487" s="9">
        <f t="shared" si="1320"/>
        <v>0</v>
      </c>
    </row>
    <row r="3488" spans="1:68" x14ac:dyDescent="0.25">
      <c r="A3488">
        <v>2811826</v>
      </c>
      <c r="B3488" t="s">
        <v>4019</v>
      </c>
      <c r="C3488">
        <v>401</v>
      </c>
      <c r="D3488" t="s">
        <v>54</v>
      </c>
      <c r="F3488" s="9">
        <f t="shared" si="1301"/>
        <v>0</v>
      </c>
      <c r="G3488" s="9">
        <f t="shared" si="1302"/>
        <v>1597.6359</v>
      </c>
      <c r="H3488" s="9">
        <f t="shared" si="1303"/>
        <v>561.96600000000001</v>
      </c>
      <c r="I3488" s="9">
        <v>936.61</v>
      </c>
      <c r="K3488" t="s">
        <v>4100</v>
      </c>
      <c r="N3488" t="s">
        <v>4103</v>
      </c>
      <c r="O3488" s="9">
        <f t="shared" si="1304"/>
        <v>89.165272000000002</v>
      </c>
      <c r="Q3488" t="s">
        <v>4103</v>
      </c>
      <c r="R3488" s="9">
        <f t="shared" si="1299"/>
        <v>283.79282999999998</v>
      </c>
      <c r="U3488" t="s">
        <v>4103</v>
      </c>
      <c r="V3488" s="9">
        <f t="shared" si="1300"/>
        <v>383.07348999999999</v>
      </c>
      <c r="Y3488" t="s">
        <v>4103</v>
      </c>
      <c r="Z3488" s="9">
        <f t="shared" si="1305"/>
        <v>655.62699999999995</v>
      </c>
      <c r="AA3488" t="s">
        <v>4103</v>
      </c>
      <c r="AC3488" t="s">
        <v>4103</v>
      </c>
      <c r="AD3488" s="9">
        <f t="shared" si="1306"/>
        <v>280.983</v>
      </c>
      <c r="AG3488" t="s">
        <v>4103</v>
      </c>
      <c r="AH3488" s="9">
        <f t="shared" si="1307"/>
        <v>1597.6359</v>
      </c>
      <c r="AK3488" t="s">
        <v>4103</v>
      </c>
      <c r="AL3488" s="9">
        <f t="shared" si="1308"/>
        <v>599.43040000000008</v>
      </c>
      <c r="AO3488" t="s">
        <v>4103</v>
      </c>
      <c r="AP3488" s="9">
        <f>I3488*24%</f>
        <v>224.78639999999999</v>
      </c>
      <c r="AS3488" t="s">
        <v>4103</v>
      </c>
      <c r="AT3488" s="9">
        <f t="shared" si="1297"/>
        <v>0</v>
      </c>
      <c r="AW3488" t="str">
        <f t="shared" si="1309"/>
        <v>POC</v>
      </c>
      <c r="AX3488" s="9">
        <f t="shared" si="1310"/>
        <v>0</v>
      </c>
      <c r="AZ3488" t="s">
        <v>4158</v>
      </c>
      <c r="BA3488" s="9">
        <v>0</v>
      </c>
      <c r="BC3488" t="str">
        <f t="shared" si="1311"/>
        <v>Non Reimburseable</v>
      </c>
      <c r="BD3488" s="9">
        <f t="shared" si="1312"/>
        <v>0</v>
      </c>
      <c r="BF3488" t="str">
        <f t="shared" si="1313"/>
        <v>Non Reimburseable</v>
      </c>
      <c r="BG3488" s="9">
        <f t="shared" si="1314"/>
        <v>0</v>
      </c>
      <c r="BI3488" t="str">
        <f t="shared" si="1315"/>
        <v>Non Reimburseable</v>
      </c>
      <c r="BJ3488" s="9">
        <f t="shared" si="1316"/>
        <v>0</v>
      </c>
      <c r="BL3488" t="str">
        <f t="shared" si="1317"/>
        <v>Non Reimburseable</v>
      </c>
      <c r="BM3488" s="9">
        <f t="shared" si="1318"/>
        <v>0</v>
      </c>
      <c r="BO3488" t="str">
        <f t="shared" si="1319"/>
        <v>Non Reimburseable</v>
      </c>
      <c r="BP3488" s="9">
        <f t="shared" si="1320"/>
        <v>0</v>
      </c>
    </row>
    <row r="3489" spans="1:68" x14ac:dyDescent="0.25">
      <c r="A3489">
        <v>1621623</v>
      </c>
      <c r="B3489" t="s">
        <v>3568</v>
      </c>
      <c r="C3489">
        <v>402</v>
      </c>
      <c r="D3489">
        <v>49083</v>
      </c>
      <c r="F3489" s="9">
        <f t="shared" si="1301"/>
        <v>123.55055999999999</v>
      </c>
      <c r="G3489" s="9">
        <f t="shared" si="1302"/>
        <v>908.45999999999992</v>
      </c>
      <c r="H3489" s="9">
        <f t="shared" si="1303"/>
        <v>778.68</v>
      </c>
      <c r="I3489" s="9">
        <v>1297.8</v>
      </c>
      <c r="K3489" t="s">
        <v>4100</v>
      </c>
      <c r="N3489" t="s">
        <v>4103</v>
      </c>
      <c r="O3489" s="9">
        <f t="shared" si="1304"/>
        <v>123.55055999999999</v>
      </c>
      <c r="Q3489" t="s">
        <v>4103</v>
      </c>
      <c r="R3489" s="9">
        <f t="shared" si="1299"/>
        <v>393.23339999999996</v>
      </c>
      <c r="U3489" t="s">
        <v>4103</v>
      </c>
      <c r="V3489" s="9">
        <f t="shared" si="1300"/>
        <v>530.8001999999999</v>
      </c>
      <c r="Y3489" t="s">
        <v>4103</v>
      </c>
      <c r="Z3489" s="9">
        <f t="shared" si="1305"/>
        <v>908.45999999999992</v>
      </c>
      <c r="AA3489" t="s">
        <v>4103</v>
      </c>
      <c r="AC3489" t="s">
        <v>4103</v>
      </c>
      <c r="AD3489" s="9">
        <f t="shared" si="1306"/>
        <v>389.34</v>
      </c>
      <c r="AG3489" t="s">
        <v>4103</v>
      </c>
      <c r="AH3489" s="9">
        <f t="shared" si="1307"/>
        <v>800.80155000000002</v>
      </c>
      <c r="AK3489" t="s">
        <v>4103</v>
      </c>
      <c r="AL3489" s="9">
        <f t="shared" si="1308"/>
        <v>830.59199999999998</v>
      </c>
      <c r="AO3489" t="s">
        <v>4103</v>
      </c>
      <c r="AP3489" s="9">
        <f>I3489*24%</f>
        <v>311.47199999999998</v>
      </c>
      <c r="AS3489" t="s">
        <v>4137</v>
      </c>
      <c r="AT3489" s="9">
        <v>440.8</v>
      </c>
      <c r="AW3489" t="str">
        <f t="shared" si="1309"/>
        <v>Fee Schedule</v>
      </c>
      <c r="AX3489" s="9">
        <f t="shared" si="1310"/>
        <v>440.8</v>
      </c>
      <c r="AZ3489" t="s">
        <v>4151</v>
      </c>
      <c r="BA3489" s="9">
        <v>808.13</v>
      </c>
      <c r="BC3489" t="str">
        <f t="shared" si="1311"/>
        <v>APCs</v>
      </c>
      <c r="BD3489" s="9">
        <f t="shared" si="1312"/>
        <v>808.13</v>
      </c>
      <c r="BF3489" t="str">
        <f t="shared" si="1313"/>
        <v>APCs</v>
      </c>
      <c r="BG3489" s="9">
        <f t="shared" si="1314"/>
        <v>808.13</v>
      </c>
      <c r="BI3489" t="str">
        <f t="shared" si="1315"/>
        <v>APCs</v>
      </c>
      <c r="BJ3489" s="9">
        <f t="shared" si="1316"/>
        <v>808.13</v>
      </c>
      <c r="BL3489" t="str">
        <f t="shared" si="1317"/>
        <v>APCs</v>
      </c>
      <c r="BM3489" s="9">
        <f t="shared" si="1318"/>
        <v>808.13</v>
      </c>
      <c r="BO3489" t="str">
        <f t="shared" si="1319"/>
        <v>APCs</v>
      </c>
      <c r="BP3489" s="9">
        <f t="shared" si="1320"/>
        <v>808.13</v>
      </c>
    </row>
    <row r="3490" spans="1:68" x14ac:dyDescent="0.25">
      <c r="A3490">
        <v>1621510</v>
      </c>
      <c r="B3490" t="s">
        <v>3546</v>
      </c>
      <c r="C3490">
        <v>402</v>
      </c>
      <c r="D3490">
        <v>76536</v>
      </c>
      <c r="F3490" s="9">
        <f t="shared" si="1301"/>
        <v>0</v>
      </c>
      <c r="G3490" s="9">
        <f t="shared" si="1302"/>
        <v>1129.4989999999998</v>
      </c>
      <c r="H3490" s="9">
        <f t="shared" si="1303"/>
        <v>968.14199999999994</v>
      </c>
      <c r="I3490" s="9">
        <v>1613.57</v>
      </c>
      <c r="K3490" t="s">
        <v>4100</v>
      </c>
      <c r="N3490" t="s">
        <v>4103</v>
      </c>
      <c r="O3490" s="9">
        <f t="shared" si="1304"/>
        <v>153.61186399999997</v>
      </c>
      <c r="Q3490" t="s">
        <v>4103</v>
      </c>
      <c r="R3490" s="9">
        <f t="shared" si="1299"/>
        <v>488.91170999999997</v>
      </c>
      <c r="U3490" t="s">
        <v>4103</v>
      </c>
      <c r="V3490" s="9">
        <f t="shared" si="1300"/>
        <v>659.95012999999994</v>
      </c>
      <c r="Y3490" t="s">
        <v>4103</v>
      </c>
      <c r="Z3490" s="9">
        <f t="shared" si="1305"/>
        <v>1129.4989999999998</v>
      </c>
      <c r="AA3490" t="s">
        <v>4103</v>
      </c>
      <c r="AC3490" t="s">
        <v>4103</v>
      </c>
      <c r="AD3490" s="9">
        <f t="shared" si="1306"/>
        <v>484.07099999999997</v>
      </c>
      <c r="AG3490" t="s">
        <v>4103</v>
      </c>
      <c r="AH3490" s="9">
        <f t="shared" si="1307"/>
        <v>1109.6189999999999</v>
      </c>
      <c r="AK3490" t="s">
        <v>4103</v>
      </c>
      <c r="AL3490" s="9">
        <f t="shared" si="1308"/>
        <v>1032.6848</v>
      </c>
      <c r="AO3490" t="s">
        <v>4136</v>
      </c>
      <c r="AP3490" s="9">
        <v>179.33</v>
      </c>
      <c r="AS3490" t="s">
        <v>4103</v>
      </c>
      <c r="AT3490" s="9">
        <f t="shared" ref="AT3490:AT3527" si="1321">I3490*0%</f>
        <v>0</v>
      </c>
      <c r="AW3490" t="str">
        <f t="shared" si="1309"/>
        <v>POC</v>
      </c>
      <c r="AX3490" s="9">
        <f t="shared" si="1310"/>
        <v>0</v>
      </c>
      <c r="AZ3490" t="s">
        <v>4151</v>
      </c>
      <c r="BA3490" s="9">
        <v>98.01</v>
      </c>
      <c r="BC3490" t="str">
        <f t="shared" si="1311"/>
        <v>APCs</v>
      </c>
      <c r="BD3490" s="9">
        <f t="shared" si="1312"/>
        <v>98.01</v>
      </c>
      <c r="BF3490" t="str">
        <f t="shared" si="1313"/>
        <v>APCs</v>
      </c>
      <c r="BG3490" s="9">
        <f t="shared" si="1314"/>
        <v>98.01</v>
      </c>
      <c r="BI3490" t="str">
        <f t="shared" si="1315"/>
        <v>APCs</v>
      </c>
      <c r="BJ3490" s="9">
        <f t="shared" si="1316"/>
        <v>98.01</v>
      </c>
      <c r="BL3490" t="str">
        <f t="shared" si="1317"/>
        <v>APCs</v>
      </c>
      <c r="BM3490" s="9">
        <f t="shared" si="1318"/>
        <v>98.01</v>
      </c>
      <c r="BO3490" t="str">
        <f t="shared" si="1319"/>
        <v>APCs</v>
      </c>
      <c r="BP3490" s="9">
        <f t="shared" si="1320"/>
        <v>98.01</v>
      </c>
    </row>
    <row r="3491" spans="1:68" x14ac:dyDescent="0.25">
      <c r="A3491">
        <v>1621511</v>
      </c>
      <c r="B3491" t="s">
        <v>3547</v>
      </c>
      <c r="C3491">
        <v>402</v>
      </c>
      <c r="D3491">
        <v>76604</v>
      </c>
      <c r="F3491" s="9">
        <f t="shared" si="1301"/>
        <v>0</v>
      </c>
      <c r="G3491" s="9">
        <f t="shared" si="1302"/>
        <v>1379.6023499999999</v>
      </c>
      <c r="H3491" s="9">
        <f t="shared" si="1303"/>
        <v>604.67399999999998</v>
      </c>
      <c r="I3491" s="9">
        <v>1007.79</v>
      </c>
      <c r="K3491" t="s">
        <v>4100</v>
      </c>
      <c r="N3491" t="s">
        <v>4103</v>
      </c>
      <c r="O3491" s="9">
        <f t="shared" si="1304"/>
        <v>95.941607999999988</v>
      </c>
      <c r="Q3491" t="s">
        <v>4103</v>
      </c>
      <c r="R3491" s="9">
        <f t="shared" si="1299"/>
        <v>305.36036999999999</v>
      </c>
      <c r="U3491" t="s">
        <v>4103</v>
      </c>
      <c r="V3491" s="9">
        <f t="shared" si="1300"/>
        <v>412.18610999999999</v>
      </c>
      <c r="Y3491" t="s">
        <v>4103</v>
      </c>
      <c r="Z3491" s="9">
        <f t="shared" si="1305"/>
        <v>705.45299999999997</v>
      </c>
      <c r="AA3491" t="s">
        <v>4103</v>
      </c>
      <c r="AC3491" t="s">
        <v>4103</v>
      </c>
      <c r="AD3491" s="9">
        <f t="shared" si="1306"/>
        <v>302.33699999999999</v>
      </c>
      <c r="AG3491" t="s">
        <v>4103</v>
      </c>
      <c r="AH3491" s="9">
        <f t="shared" si="1307"/>
        <v>1379.6023499999999</v>
      </c>
      <c r="AK3491" t="s">
        <v>4103</v>
      </c>
      <c r="AL3491" s="9">
        <f t="shared" si="1308"/>
        <v>644.98559999999998</v>
      </c>
      <c r="AO3491" t="s">
        <v>4136</v>
      </c>
      <c r="AP3491" s="9">
        <v>179.33</v>
      </c>
      <c r="AS3491" t="s">
        <v>4103</v>
      </c>
      <c r="AT3491" s="9">
        <f t="shared" si="1321"/>
        <v>0</v>
      </c>
      <c r="AW3491" t="str">
        <f t="shared" si="1309"/>
        <v>POC</v>
      </c>
      <c r="AX3491" s="9">
        <f t="shared" si="1310"/>
        <v>0</v>
      </c>
      <c r="AZ3491" t="s">
        <v>4151</v>
      </c>
      <c r="BA3491" s="9">
        <v>98.01</v>
      </c>
      <c r="BC3491" t="str">
        <f t="shared" si="1311"/>
        <v>APCs</v>
      </c>
      <c r="BD3491" s="9">
        <f t="shared" si="1312"/>
        <v>98.01</v>
      </c>
      <c r="BF3491" t="str">
        <f t="shared" si="1313"/>
        <v>APCs</v>
      </c>
      <c r="BG3491" s="9">
        <f t="shared" si="1314"/>
        <v>98.01</v>
      </c>
      <c r="BI3491" t="str">
        <f t="shared" si="1315"/>
        <v>APCs</v>
      </c>
      <c r="BJ3491" s="9">
        <f t="shared" si="1316"/>
        <v>98.01</v>
      </c>
      <c r="BL3491" t="str">
        <f t="shared" si="1317"/>
        <v>APCs</v>
      </c>
      <c r="BM3491" s="9">
        <f t="shared" si="1318"/>
        <v>98.01</v>
      </c>
      <c r="BO3491" t="str">
        <f t="shared" si="1319"/>
        <v>APCs</v>
      </c>
      <c r="BP3491" s="9">
        <f t="shared" si="1320"/>
        <v>98.01</v>
      </c>
    </row>
    <row r="3492" spans="1:68" x14ac:dyDescent="0.25">
      <c r="A3492">
        <v>1621638</v>
      </c>
      <c r="B3492" t="s">
        <v>3570</v>
      </c>
      <c r="C3492">
        <v>402</v>
      </c>
      <c r="D3492">
        <v>76641</v>
      </c>
      <c r="F3492" s="9">
        <f t="shared" si="1301"/>
        <v>0</v>
      </c>
      <c r="G3492" s="9">
        <f t="shared" si="1302"/>
        <v>861.66044999999997</v>
      </c>
      <c r="H3492" s="9">
        <f t="shared" si="1303"/>
        <v>559.04999999999995</v>
      </c>
      <c r="I3492" s="9">
        <v>931.75</v>
      </c>
      <c r="K3492" t="s">
        <v>4100</v>
      </c>
      <c r="N3492" t="s">
        <v>4103</v>
      </c>
      <c r="O3492" s="9">
        <f t="shared" si="1304"/>
        <v>88.70259999999999</v>
      </c>
      <c r="Q3492" t="s">
        <v>4103</v>
      </c>
      <c r="R3492" s="9">
        <f t="shared" si="1299"/>
        <v>282.32024999999999</v>
      </c>
      <c r="U3492" t="s">
        <v>4103</v>
      </c>
      <c r="V3492" s="9">
        <f t="shared" si="1300"/>
        <v>381.08574999999996</v>
      </c>
      <c r="Y3492" t="s">
        <v>4103</v>
      </c>
      <c r="Z3492" s="9">
        <f t="shared" si="1305"/>
        <v>652.22499999999991</v>
      </c>
      <c r="AA3492" t="s">
        <v>4103</v>
      </c>
      <c r="AC3492" t="s">
        <v>4103</v>
      </c>
      <c r="AD3492" s="9">
        <f t="shared" si="1306"/>
        <v>279.52499999999998</v>
      </c>
      <c r="AG3492" t="s">
        <v>4103</v>
      </c>
      <c r="AH3492" s="9">
        <f t="shared" si="1307"/>
        <v>861.66044999999997</v>
      </c>
      <c r="AK3492" t="s">
        <v>4103</v>
      </c>
      <c r="AL3492" s="9">
        <f t="shared" si="1308"/>
        <v>596.32000000000005</v>
      </c>
      <c r="AO3492" t="s">
        <v>4136</v>
      </c>
      <c r="AP3492" s="9">
        <v>179.33</v>
      </c>
      <c r="AS3492" t="s">
        <v>4103</v>
      </c>
      <c r="AT3492" s="9">
        <f t="shared" si="1321"/>
        <v>0</v>
      </c>
      <c r="AW3492" t="str">
        <f t="shared" si="1309"/>
        <v>POC</v>
      </c>
      <c r="AX3492" s="9">
        <f t="shared" si="1310"/>
        <v>0</v>
      </c>
      <c r="AZ3492" t="s">
        <v>4151</v>
      </c>
      <c r="BA3492" s="9">
        <v>98.01</v>
      </c>
      <c r="BC3492" t="str">
        <f t="shared" si="1311"/>
        <v>APCs</v>
      </c>
      <c r="BD3492" s="9">
        <f t="shared" si="1312"/>
        <v>98.01</v>
      </c>
      <c r="BF3492" t="str">
        <f t="shared" si="1313"/>
        <v>APCs</v>
      </c>
      <c r="BG3492" s="9">
        <f t="shared" si="1314"/>
        <v>98.01</v>
      </c>
      <c r="BI3492" t="str">
        <f t="shared" si="1315"/>
        <v>APCs</v>
      </c>
      <c r="BJ3492" s="9">
        <f t="shared" si="1316"/>
        <v>98.01</v>
      </c>
      <c r="BL3492" t="str">
        <f t="shared" si="1317"/>
        <v>APCs</v>
      </c>
      <c r="BM3492" s="9">
        <f t="shared" si="1318"/>
        <v>98.01</v>
      </c>
      <c r="BO3492" t="str">
        <f t="shared" si="1319"/>
        <v>APCs</v>
      </c>
      <c r="BP3492" s="9">
        <f t="shared" si="1320"/>
        <v>98.01</v>
      </c>
    </row>
    <row r="3493" spans="1:68" x14ac:dyDescent="0.25">
      <c r="A3493">
        <v>1621640</v>
      </c>
      <c r="B3493" t="s">
        <v>3571</v>
      </c>
      <c r="C3493">
        <v>402</v>
      </c>
      <c r="D3493">
        <v>76641</v>
      </c>
      <c r="E3493" t="s">
        <v>249</v>
      </c>
      <c r="F3493" s="9">
        <f t="shared" si="1301"/>
        <v>0</v>
      </c>
      <c r="G3493" s="9">
        <f t="shared" si="1302"/>
        <v>1304.4499999999998</v>
      </c>
      <c r="H3493" s="9">
        <f t="shared" si="1303"/>
        <v>1118.0999999999999</v>
      </c>
      <c r="I3493" s="9">
        <v>1863.5</v>
      </c>
      <c r="K3493" t="s">
        <v>4100</v>
      </c>
      <c r="N3493" t="s">
        <v>4103</v>
      </c>
      <c r="O3493" s="9">
        <f t="shared" si="1304"/>
        <v>177.40519999999998</v>
      </c>
      <c r="Q3493" t="s">
        <v>4103</v>
      </c>
      <c r="R3493" s="9">
        <f t="shared" si="1299"/>
        <v>564.64049999999997</v>
      </c>
      <c r="U3493" t="s">
        <v>4103</v>
      </c>
      <c r="V3493" s="9">
        <f t="shared" si="1300"/>
        <v>762.17149999999992</v>
      </c>
      <c r="Y3493" t="s">
        <v>4103</v>
      </c>
      <c r="Z3493" s="9">
        <f t="shared" si="1305"/>
        <v>1304.4499999999998</v>
      </c>
      <c r="AA3493" t="s">
        <v>4103</v>
      </c>
      <c r="AC3493" t="s">
        <v>4103</v>
      </c>
      <c r="AD3493" s="9">
        <f t="shared" si="1306"/>
        <v>559.04999999999995</v>
      </c>
      <c r="AG3493" t="s">
        <v>4103</v>
      </c>
      <c r="AH3493" s="9">
        <f t="shared" si="1307"/>
        <v>796.64625000000001</v>
      </c>
      <c r="AK3493" t="s">
        <v>4103</v>
      </c>
      <c r="AL3493" s="9">
        <f t="shared" si="1308"/>
        <v>1192.6400000000001</v>
      </c>
      <c r="AO3493" t="s">
        <v>4136</v>
      </c>
      <c r="AP3493" s="9">
        <v>179.33</v>
      </c>
      <c r="AS3493" t="s">
        <v>4103</v>
      </c>
      <c r="AT3493" s="9">
        <f t="shared" si="1321"/>
        <v>0</v>
      </c>
      <c r="AW3493" t="str">
        <f t="shared" si="1309"/>
        <v>POC</v>
      </c>
      <c r="AX3493" s="9">
        <f t="shared" si="1310"/>
        <v>0</v>
      </c>
      <c r="AZ3493" t="s">
        <v>4151</v>
      </c>
      <c r="BA3493" s="9">
        <v>98.01</v>
      </c>
      <c r="BC3493" t="str">
        <f t="shared" si="1311"/>
        <v>APCs</v>
      </c>
      <c r="BD3493" s="9">
        <f t="shared" si="1312"/>
        <v>98.01</v>
      </c>
      <c r="BF3493" t="str">
        <f t="shared" si="1313"/>
        <v>APCs</v>
      </c>
      <c r="BG3493" s="9">
        <f t="shared" si="1314"/>
        <v>98.01</v>
      </c>
      <c r="BI3493" t="str">
        <f t="shared" si="1315"/>
        <v>APCs</v>
      </c>
      <c r="BJ3493" s="9">
        <f t="shared" si="1316"/>
        <v>98.01</v>
      </c>
      <c r="BL3493" t="str">
        <f t="shared" si="1317"/>
        <v>APCs</v>
      </c>
      <c r="BM3493" s="9">
        <f t="shared" si="1318"/>
        <v>98.01</v>
      </c>
      <c r="BO3493" t="str">
        <f t="shared" si="1319"/>
        <v>APCs</v>
      </c>
      <c r="BP3493" s="9">
        <f t="shared" si="1320"/>
        <v>98.01</v>
      </c>
    </row>
    <row r="3494" spans="1:68" x14ac:dyDescent="0.25">
      <c r="A3494">
        <v>1621513</v>
      </c>
      <c r="B3494" t="s">
        <v>3548</v>
      </c>
      <c r="C3494">
        <v>402</v>
      </c>
      <c r="D3494">
        <v>76700</v>
      </c>
      <c r="F3494" s="9">
        <f t="shared" si="1301"/>
        <v>0</v>
      </c>
      <c r="G3494" s="9">
        <f t="shared" si="1302"/>
        <v>1816.374</v>
      </c>
      <c r="H3494" s="9">
        <f t="shared" si="1303"/>
        <v>1556.8920000000001</v>
      </c>
      <c r="I3494" s="9">
        <v>2594.8200000000002</v>
      </c>
      <c r="K3494" t="s">
        <v>4100</v>
      </c>
      <c r="N3494" t="s">
        <v>4103</v>
      </c>
      <c r="O3494" s="9">
        <f t="shared" si="1304"/>
        <v>247.02686399999999</v>
      </c>
      <c r="Q3494" t="s">
        <v>4103</v>
      </c>
      <c r="R3494" s="9">
        <f t="shared" si="1299"/>
        <v>786.23045999999999</v>
      </c>
      <c r="U3494" t="s">
        <v>4103</v>
      </c>
      <c r="V3494" s="9">
        <f t="shared" si="1300"/>
        <v>1061.2813799999999</v>
      </c>
      <c r="Y3494" t="s">
        <v>4103</v>
      </c>
      <c r="Z3494" s="9">
        <f t="shared" si="1305"/>
        <v>1816.374</v>
      </c>
      <c r="AA3494" t="s">
        <v>4103</v>
      </c>
      <c r="AC3494" t="s">
        <v>4103</v>
      </c>
      <c r="AD3494" s="9">
        <f t="shared" si="1306"/>
        <v>778.44600000000003</v>
      </c>
      <c r="AG3494" t="s">
        <v>4103</v>
      </c>
      <c r="AH3494" s="9">
        <f t="shared" si="1307"/>
        <v>1593.2925</v>
      </c>
      <c r="AK3494" t="s">
        <v>4103</v>
      </c>
      <c r="AL3494" s="9">
        <f t="shared" si="1308"/>
        <v>1660.6848000000002</v>
      </c>
      <c r="AO3494" t="s">
        <v>4136</v>
      </c>
      <c r="AP3494" s="9">
        <v>179.33</v>
      </c>
      <c r="AS3494" t="s">
        <v>4103</v>
      </c>
      <c r="AT3494" s="9">
        <f t="shared" si="1321"/>
        <v>0</v>
      </c>
      <c r="AW3494" t="str">
        <f t="shared" si="1309"/>
        <v>POC</v>
      </c>
      <c r="AX3494" s="9">
        <f t="shared" si="1310"/>
        <v>0</v>
      </c>
      <c r="AZ3494" t="s">
        <v>4151</v>
      </c>
      <c r="BA3494" s="9">
        <v>98.01</v>
      </c>
      <c r="BC3494" t="str">
        <f t="shared" si="1311"/>
        <v>APCs</v>
      </c>
      <c r="BD3494" s="9">
        <f t="shared" si="1312"/>
        <v>98.01</v>
      </c>
      <c r="BF3494" t="str">
        <f t="shared" si="1313"/>
        <v>APCs</v>
      </c>
      <c r="BG3494" s="9">
        <f t="shared" si="1314"/>
        <v>98.01</v>
      </c>
      <c r="BI3494" t="str">
        <f t="shared" si="1315"/>
        <v>APCs</v>
      </c>
      <c r="BJ3494" s="9">
        <f t="shared" si="1316"/>
        <v>98.01</v>
      </c>
      <c r="BL3494" t="str">
        <f t="shared" si="1317"/>
        <v>APCs</v>
      </c>
      <c r="BM3494" s="9">
        <f t="shared" si="1318"/>
        <v>98.01</v>
      </c>
      <c r="BO3494" t="str">
        <f t="shared" si="1319"/>
        <v>APCs</v>
      </c>
      <c r="BP3494" s="9">
        <f t="shared" si="1320"/>
        <v>98.01</v>
      </c>
    </row>
    <row r="3495" spans="1:68" x14ac:dyDescent="0.25">
      <c r="A3495">
        <v>1621514</v>
      </c>
      <c r="B3495" t="s">
        <v>3549</v>
      </c>
      <c r="C3495">
        <v>402</v>
      </c>
      <c r="D3495">
        <v>76705</v>
      </c>
      <c r="F3495" s="9">
        <f t="shared" si="1301"/>
        <v>0</v>
      </c>
      <c r="G3495" s="9">
        <f t="shared" si="1302"/>
        <v>2218.5711000000001</v>
      </c>
      <c r="H3495" s="9">
        <f t="shared" si="1303"/>
        <v>968.14199999999994</v>
      </c>
      <c r="I3495" s="9">
        <v>1613.57</v>
      </c>
      <c r="K3495" t="s">
        <v>4100</v>
      </c>
      <c r="N3495" t="s">
        <v>4103</v>
      </c>
      <c r="O3495" s="9">
        <f t="shared" si="1304"/>
        <v>153.61186399999997</v>
      </c>
      <c r="Q3495" t="s">
        <v>4103</v>
      </c>
      <c r="R3495" s="9">
        <f t="shared" si="1299"/>
        <v>488.91170999999997</v>
      </c>
      <c r="U3495" t="s">
        <v>4103</v>
      </c>
      <c r="V3495" s="9">
        <f t="shared" si="1300"/>
        <v>659.95012999999994</v>
      </c>
      <c r="Y3495" t="s">
        <v>4103</v>
      </c>
      <c r="Z3495" s="9">
        <f t="shared" si="1305"/>
        <v>1129.4989999999998</v>
      </c>
      <c r="AA3495" t="s">
        <v>4103</v>
      </c>
      <c r="AC3495" t="s">
        <v>4103</v>
      </c>
      <c r="AD3495" s="9">
        <f t="shared" si="1306"/>
        <v>484.07099999999997</v>
      </c>
      <c r="AG3495" t="s">
        <v>4103</v>
      </c>
      <c r="AH3495" s="9">
        <f t="shared" si="1307"/>
        <v>2218.5711000000001</v>
      </c>
      <c r="AK3495" t="s">
        <v>4103</v>
      </c>
      <c r="AL3495" s="9">
        <f t="shared" si="1308"/>
        <v>1032.6848</v>
      </c>
      <c r="AO3495" t="s">
        <v>4136</v>
      </c>
      <c r="AP3495" s="9">
        <v>179.33</v>
      </c>
      <c r="AS3495" t="s">
        <v>4103</v>
      </c>
      <c r="AT3495" s="9">
        <f t="shared" si="1321"/>
        <v>0</v>
      </c>
      <c r="AW3495" t="str">
        <f t="shared" si="1309"/>
        <v>POC</v>
      </c>
      <c r="AX3495" s="9">
        <f t="shared" si="1310"/>
        <v>0</v>
      </c>
      <c r="AZ3495" t="s">
        <v>4151</v>
      </c>
      <c r="BA3495" s="9">
        <v>98.01</v>
      </c>
      <c r="BC3495" t="str">
        <f t="shared" si="1311"/>
        <v>APCs</v>
      </c>
      <c r="BD3495" s="9">
        <f t="shared" si="1312"/>
        <v>98.01</v>
      </c>
      <c r="BF3495" t="str">
        <f t="shared" si="1313"/>
        <v>APCs</v>
      </c>
      <c r="BG3495" s="9">
        <f t="shared" si="1314"/>
        <v>98.01</v>
      </c>
      <c r="BI3495" t="str">
        <f t="shared" si="1315"/>
        <v>APCs</v>
      </c>
      <c r="BJ3495" s="9">
        <f t="shared" si="1316"/>
        <v>98.01</v>
      </c>
      <c r="BL3495" t="str">
        <f t="shared" si="1317"/>
        <v>APCs</v>
      </c>
      <c r="BM3495" s="9">
        <f t="shared" si="1318"/>
        <v>98.01</v>
      </c>
      <c r="BO3495" t="str">
        <f t="shared" si="1319"/>
        <v>APCs</v>
      </c>
      <c r="BP3495" s="9">
        <f t="shared" si="1320"/>
        <v>98.01</v>
      </c>
    </row>
    <row r="3496" spans="1:68" x14ac:dyDescent="0.25">
      <c r="A3496">
        <v>1621596</v>
      </c>
      <c r="B3496" t="s">
        <v>3566</v>
      </c>
      <c r="C3496">
        <v>402</v>
      </c>
      <c r="D3496">
        <v>76706</v>
      </c>
      <c r="F3496" s="9">
        <f t="shared" si="1301"/>
        <v>0</v>
      </c>
      <c r="G3496" s="9">
        <f t="shared" si="1302"/>
        <v>1379.6023499999999</v>
      </c>
      <c r="H3496" s="9">
        <f t="shared" si="1303"/>
        <v>968.14199999999994</v>
      </c>
      <c r="I3496" s="9">
        <v>1613.57</v>
      </c>
      <c r="K3496" t="s">
        <v>4100</v>
      </c>
      <c r="N3496" t="s">
        <v>4103</v>
      </c>
      <c r="O3496" s="9">
        <f t="shared" si="1304"/>
        <v>153.61186399999997</v>
      </c>
      <c r="Q3496" t="s">
        <v>4103</v>
      </c>
      <c r="R3496" s="9">
        <f t="shared" si="1299"/>
        <v>488.91170999999997</v>
      </c>
      <c r="U3496" t="s">
        <v>4103</v>
      </c>
      <c r="V3496" s="9">
        <f t="shared" si="1300"/>
        <v>659.95012999999994</v>
      </c>
      <c r="Y3496" t="s">
        <v>4103</v>
      </c>
      <c r="Z3496" s="9">
        <f t="shared" si="1305"/>
        <v>1129.4989999999998</v>
      </c>
      <c r="AA3496" t="s">
        <v>4103</v>
      </c>
      <c r="AC3496" t="s">
        <v>4103</v>
      </c>
      <c r="AD3496" s="9">
        <f t="shared" si="1306"/>
        <v>484.07099999999997</v>
      </c>
      <c r="AG3496" t="s">
        <v>4103</v>
      </c>
      <c r="AH3496" s="9">
        <f t="shared" si="1307"/>
        <v>1379.6023499999999</v>
      </c>
      <c r="AK3496" t="s">
        <v>4103</v>
      </c>
      <c r="AL3496" s="9">
        <f t="shared" si="1308"/>
        <v>1032.6848</v>
      </c>
      <c r="AO3496" t="s">
        <v>4136</v>
      </c>
      <c r="AP3496" s="9">
        <v>179.33</v>
      </c>
      <c r="AS3496" t="s">
        <v>4103</v>
      </c>
      <c r="AT3496" s="9">
        <f t="shared" si="1321"/>
        <v>0</v>
      </c>
      <c r="AW3496" t="str">
        <f t="shared" si="1309"/>
        <v>POC</v>
      </c>
      <c r="AX3496" s="9">
        <f t="shared" si="1310"/>
        <v>0</v>
      </c>
      <c r="AZ3496" t="s">
        <v>4151</v>
      </c>
      <c r="BA3496" s="9">
        <v>98.01</v>
      </c>
      <c r="BC3496" t="str">
        <f t="shared" si="1311"/>
        <v>APCs</v>
      </c>
      <c r="BD3496" s="9">
        <f t="shared" si="1312"/>
        <v>98.01</v>
      </c>
      <c r="BF3496" t="str">
        <f t="shared" si="1313"/>
        <v>APCs</v>
      </c>
      <c r="BG3496" s="9">
        <f t="shared" si="1314"/>
        <v>98.01</v>
      </c>
      <c r="BI3496" t="str">
        <f t="shared" si="1315"/>
        <v>APCs</v>
      </c>
      <c r="BJ3496" s="9">
        <f t="shared" si="1316"/>
        <v>98.01</v>
      </c>
      <c r="BL3496" t="str">
        <f t="shared" si="1317"/>
        <v>APCs</v>
      </c>
      <c r="BM3496" s="9">
        <f t="shared" si="1318"/>
        <v>98.01</v>
      </c>
      <c r="BO3496" t="str">
        <f t="shared" si="1319"/>
        <v>APCs</v>
      </c>
      <c r="BP3496" s="9">
        <f t="shared" si="1320"/>
        <v>98.01</v>
      </c>
    </row>
    <row r="3497" spans="1:68" x14ac:dyDescent="0.25">
      <c r="A3497">
        <v>1621515</v>
      </c>
      <c r="B3497" t="s">
        <v>3550</v>
      </c>
      <c r="C3497">
        <v>402</v>
      </c>
      <c r="D3497">
        <v>76770</v>
      </c>
      <c r="F3497" s="9">
        <f t="shared" si="1301"/>
        <v>0</v>
      </c>
      <c r="G3497" s="9">
        <f t="shared" si="1302"/>
        <v>1379.6023499999999</v>
      </c>
      <c r="H3497" s="9">
        <f t="shared" si="1303"/>
        <v>968.14199999999994</v>
      </c>
      <c r="I3497" s="9">
        <v>1613.57</v>
      </c>
      <c r="K3497" t="s">
        <v>4100</v>
      </c>
      <c r="N3497" t="s">
        <v>4103</v>
      </c>
      <c r="O3497" s="9">
        <f t="shared" si="1304"/>
        <v>153.61186399999997</v>
      </c>
      <c r="Q3497" t="s">
        <v>4103</v>
      </c>
      <c r="R3497" s="9">
        <f t="shared" si="1299"/>
        <v>488.91170999999997</v>
      </c>
      <c r="U3497" t="s">
        <v>4103</v>
      </c>
      <c r="V3497" s="9">
        <f t="shared" si="1300"/>
        <v>659.95012999999994</v>
      </c>
      <c r="Y3497" t="s">
        <v>4103</v>
      </c>
      <c r="Z3497" s="9">
        <f t="shared" si="1305"/>
        <v>1129.4989999999998</v>
      </c>
      <c r="AA3497" t="s">
        <v>4103</v>
      </c>
      <c r="AC3497" t="s">
        <v>4103</v>
      </c>
      <c r="AD3497" s="9">
        <f t="shared" si="1306"/>
        <v>484.07099999999997</v>
      </c>
      <c r="AG3497" t="s">
        <v>4103</v>
      </c>
      <c r="AH3497" s="9">
        <f t="shared" si="1307"/>
        <v>1379.6023499999999</v>
      </c>
      <c r="AK3497" t="s">
        <v>4103</v>
      </c>
      <c r="AL3497" s="9">
        <f t="shared" si="1308"/>
        <v>1032.6848</v>
      </c>
      <c r="AO3497" t="s">
        <v>4136</v>
      </c>
      <c r="AP3497" s="9">
        <v>179.33</v>
      </c>
      <c r="AS3497" t="s">
        <v>4103</v>
      </c>
      <c r="AT3497" s="9">
        <f t="shared" si="1321"/>
        <v>0</v>
      </c>
      <c r="AW3497" t="str">
        <f t="shared" si="1309"/>
        <v>POC</v>
      </c>
      <c r="AX3497" s="9">
        <f t="shared" si="1310"/>
        <v>0</v>
      </c>
      <c r="AZ3497" t="s">
        <v>4151</v>
      </c>
      <c r="BA3497" s="9">
        <v>98.01</v>
      </c>
      <c r="BC3497" t="str">
        <f t="shared" si="1311"/>
        <v>APCs</v>
      </c>
      <c r="BD3497" s="9">
        <f t="shared" si="1312"/>
        <v>98.01</v>
      </c>
      <c r="BF3497" t="str">
        <f t="shared" si="1313"/>
        <v>APCs</v>
      </c>
      <c r="BG3497" s="9">
        <f t="shared" si="1314"/>
        <v>98.01</v>
      </c>
      <c r="BI3497" t="str">
        <f t="shared" si="1315"/>
        <v>APCs</v>
      </c>
      <c r="BJ3497" s="9">
        <f t="shared" si="1316"/>
        <v>98.01</v>
      </c>
      <c r="BL3497" t="str">
        <f t="shared" si="1317"/>
        <v>APCs</v>
      </c>
      <c r="BM3497" s="9">
        <f t="shared" si="1318"/>
        <v>98.01</v>
      </c>
      <c r="BO3497" t="str">
        <f t="shared" si="1319"/>
        <v>APCs</v>
      </c>
      <c r="BP3497" s="9">
        <f t="shared" si="1320"/>
        <v>98.01</v>
      </c>
    </row>
    <row r="3498" spans="1:68" x14ac:dyDescent="0.25">
      <c r="A3498">
        <v>1621516</v>
      </c>
      <c r="B3498" t="s">
        <v>3551</v>
      </c>
      <c r="C3498">
        <v>402</v>
      </c>
      <c r="D3498">
        <v>76775</v>
      </c>
      <c r="F3498" s="9">
        <f t="shared" si="1301"/>
        <v>0</v>
      </c>
      <c r="G3498" s="9">
        <f t="shared" si="1302"/>
        <v>1379.6023499999999</v>
      </c>
      <c r="H3498" s="9">
        <f t="shared" si="1303"/>
        <v>968.14199999999994</v>
      </c>
      <c r="I3498" s="9">
        <v>1613.57</v>
      </c>
      <c r="K3498" t="s">
        <v>4100</v>
      </c>
      <c r="N3498" t="s">
        <v>4103</v>
      </c>
      <c r="O3498" s="9">
        <f t="shared" si="1304"/>
        <v>153.61186399999997</v>
      </c>
      <c r="Q3498" t="s">
        <v>4103</v>
      </c>
      <c r="R3498" s="9">
        <f t="shared" si="1299"/>
        <v>488.91170999999997</v>
      </c>
      <c r="U3498" t="s">
        <v>4103</v>
      </c>
      <c r="V3498" s="9">
        <f t="shared" si="1300"/>
        <v>659.95012999999994</v>
      </c>
      <c r="Y3498" t="s">
        <v>4103</v>
      </c>
      <c r="Z3498" s="9">
        <f t="shared" si="1305"/>
        <v>1129.4989999999998</v>
      </c>
      <c r="AA3498" t="s">
        <v>4103</v>
      </c>
      <c r="AC3498" t="s">
        <v>4103</v>
      </c>
      <c r="AD3498" s="9">
        <f t="shared" si="1306"/>
        <v>484.07099999999997</v>
      </c>
      <c r="AG3498" t="s">
        <v>4103</v>
      </c>
      <c r="AH3498" s="9">
        <f t="shared" si="1307"/>
        <v>1379.6023499999999</v>
      </c>
      <c r="AK3498" t="s">
        <v>4103</v>
      </c>
      <c r="AL3498" s="9">
        <f t="shared" si="1308"/>
        <v>1032.6848</v>
      </c>
      <c r="AO3498" t="s">
        <v>4136</v>
      </c>
      <c r="AP3498" s="9">
        <v>179.33</v>
      </c>
      <c r="AS3498" t="s">
        <v>4103</v>
      </c>
      <c r="AT3498" s="9">
        <f t="shared" si="1321"/>
        <v>0</v>
      </c>
      <c r="AW3498" t="str">
        <f t="shared" si="1309"/>
        <v>POC</v>
      </c>
      <c r="AX3498" s="9">
        <f t="shared" si="1310"/>
        <v>0</v>
      </c>
      <c r="AZ3498" t="s">
        <v>4151</v>
      </c>
      <c r="BA3498" s="9">
        <v>98.01</v>
      </c>
      <c r="BC3498" t="str">
        <f t="shared" si="1311"/>
        <v>APCs</v>
      </c>
      <c r="BD3498" s="9">
        <f t="shared" si="1312"/>
        <v>98.01</v>
      </c>
      <c r="BF3498" t="str">
        <f t="shared" si="1313"/>
        <v>APCs</v>
      </c>
      <c r="BG3498" s="9">
        <f t="shared" si="1314"/>
        <v>98.01</v>
      </c>
      <c r="BI3498" t="str">
        <f t="shared" si="1315"/>
        <v>APCs</v>
      </c>
      <c r="BJ3498" s="9">
        <f t="shared" si="1316"/>
        <v>98.01</v>
      </c>
      <c r="BL3498" t="str">
        <f t="shared" si="1317"/>
        <v>APCs</v>
      </c>
      <c r="BM3498" s="9">
        <f t="shared" si="1318"/>
        <v>98.01</v>
      </c>
      <c r="BO3498" t="str">
        <f t="shared" si="1319"/>
        <v>APCs</v>
      </c>
      <c r="BP3498" s="9">
        <f t="shared" si="1320"/>
        <v>98.01</v>
      </c>
    </row>
    <row r="3499" spans="1:68" x14ac:dyDescent="0.25">
      <c r="A3499">
        <v>1621518</v>
      </c>
      <c r="B3499" t="s">
        <v>3552</v>
      </c>
      <c r="C3499">
        <v>402</v>
      </c>
      <c r="D3499">
        <v>76800</v>
      </c>
      <c r="F3499" s="9">
        <f t="shared" si="1301"/>
        <v>0</v>
      </c>
      <c r="G3499" s="9">
        <f t="shared" si="1302"/>
        <v>1379.6023499999999</v>
      </c>
      <c r="H3499" s="9">
        <f t="shared" si="1303"/>
        <v>399.48599999999993</v>
      </c>
      <c r="I3499" s="9">
        <v>665.81</v>
      </c>
      <c r="K3499" t="s">
        <v>4100</v>
      </c>
      <c r="N3499" t="s">
        <v>4103</v>
      </c>
      <c r="O3499" s="9">
        <f t="shared" si="1304"/>
        <v>63.385111999999992</v>
      </c>
      <c r="Q3499" t="s">
        <v>4103</v>
      </c>
      <c r="R3499" s="9">
        <f t="shared" si="1299"/>
        <v>201.74042999999998</v>
      </c>
      <c r="U3499" t="s">
        <v>4103</v>
      </c>
      <c r="V3499" s="9">
        <f t="shared" si="1300"/>
        <v>272.31628999999998</v>
      </c>
      <c r="Y3499" t="s">
        <v>4103</v>
      </c>
      <c r="Z3499" s="9">
        <f t="shared" si="1305"/>
        <v>466.06699999999995</v>
      </c>
      <c r="AA3499" t="s">
        <v>4103</v>
      </c>
      <c r="AC3499" t="s">
        <v>4103</v>
      </c>
      <c r="AD3499" s="9">
        <f t="shared" si="1306"/>
        <v>199.74299999999997</v>
      </c>
      <c r="AG3499" t="s">
        <v>4103</v>
      </c>
      <c r="AH3499" s="9">
        <f t="shared" si="1307"/>
        <v>1379.6023499999999</v>
      </c>
      <c r="AK3499" t="s">
        <v>4103</v>
      </c>
      <c r="AL3499" s="9">
        <f t="shared" si="1308"/>
        <v>426.11839999999995</v>
      </c>
      <c r="AO3499" t="s">
        <v>4136</v>
      </c>
      <c r="AP3499" s="9">
        <v>179.33</v>
      </c>
      <c r="AS3499" t="s">
        <v>4103</v>
      </c>
      <c r="AT3499" s="9">
        <f t="shared" si="1321"/>
        <v>0</v>
      </c>
      <c r="AW3499" t="str">
        <f t="shared" si="1309"/>
        <v>POC</v>
      </c>
      <c r="AX3499" s="9">
        <f t="shared" si="1310"/>
        <v>0</v>
      </c>
      <c r="AZ3499" t="s">
        <v>4151</v>
      </c>
      <c r="BA3499" s="9">
        <v>98.01</v>
      </c>
      <c r="BC3499" t="str">
        <f t="shared" si="1311"/>
        <v>APCs</v>
      </c>
      <c r="BD3499" s="9">
        <f t="shared" si="1312"/>
        <v>98.01</v>
      </c>
      <c r="BF3499" t="str">
        <f t="shared" si="1313"/>
        <v>APCs</v>
      </c>
      <c r="BG3499" s="9">
        <f t="shared" si="1314"/>
        <v>98.01</v>
      </c>
      <c r="BI3499" t="str">
        <f t="shared" si="1315"/>
        <v>APCs</v>
      </c>
      <c r="BJ3499" s="9">
        <f t="shared" si="1316"/>
        <v>98.01</v>
      </c>
      <c r="BL3499" t="str">
        <f t="shared" si="1317"/>
        <v>APCs</v>
      </c>
      <c r="BM3499" s="9">
        <f t="shared" si="1318"/>
        <v>98.01</v>
      </c>
      <c r="BO3499" t="str">
        <f t="shared" si="1319"/>
        <v>APCs</v>
      </c>
      <c r="BP3499" s="9">
        <f t="shared" si="1320"/>
        <v>98.01</v>
      </c>
    </row>
    <row r="3500" spans="1:68" x14ac:dyDescent="0.25">
      <c r="A3500">
        <v>1621575</v>
      </c>
      <c r="B3500" t="s">
        <v>3563</v>
      </c>
      <c r="C3500">
        <v>402</v>
      </c>
      <c r="D3500">
        <v>76801</v>
      </c>
      <c r="F3500" s="9">
        <f t="shared" si="1301"/>
        <v>0</v>
      </c>
      <c r="G3500" s="9">
        <f t="shared" si="1302"/>
        <v>852.9849999999999</v>
      </c>
      <c r="H3500" s="9">
        <f t="shared" si="1303"/>
        <v>731.13</v>
      </c>
      <c r="I3500" s="9">
        <v>1218.55</v>
      </c>
      <c r="K3500" t="s">
        <v>4100</v>
      </c>
      <c r="N3500" t="s">
        <v>4103</v>
      </c>
      <c r="O3500" s="9">
        <f t="shared" si="1304"/>
        <v>116.00595999999999</v>
      </c>
      <c r="Q3500" t="s">
        <v>4103</v>
      </c>
      <c r="R3500" s="9">
        <f t="shared" si="1299"/>
        <v>369.22064999999998</v>
      </c>
      <c r="U3500" t="s">
        <v>4103</v>
      </c>
      <c r="V3500" s="9">
        <f t="shared" si="1300"/>
        <v>498.38694999999996</v>
      </c>
      <c r="Y3500" t="s">
        <v>4103</v>
      </c>
      <c r="Z3500" s="9">
        <f t="shared" si="1305"/>
        <v>852.9849999999999</v>
      </c>
      <c r="AA3500" t="s">
        <v>4103</v>
      </c>
      <c r="AC3500" t="s">
        <v>4103</v>
      </c>
      <c r="AD3500" s="9">
        <f t="shared" si="1306"/>
        <v>365.565</v>
      </c>
      <c r="AG3500" t="s">
        <v>4103</v>
      </c>
      <c r="AH3500" s="9">
        <f t="shared" si="1307"/>
        <v>569.26754999999991</v>
      </c>
      <c r="AK3500" t="s">
        <v>4103</v>
      </c>
      <c r="AL3500" s="9">
        <f t="shared" si="1308"/>
        <v>779.87199999999996</v>
      </c>
      <c r="AO3500" t="s">
        <v>4136</v>
      </c>
      <c r="AP3500" s="9">
        <v>179.33</v>
      </c>
      <c r="AS3500" t="s">
        <v>4103</v>
      </c>
      <c r="AT3500" s="9">
        <f t="shared" si="1321"/>
        <v>0</v>
      </c>
      <c r="AW3500" t="str">
        <f t="shared" si="1309"/>
        <v>POC</v>
      </c>
      <c r="AX3500" s="9">
        <f t="shared" si="1310"/>
        <v>0</v>
      </c>
      <c r="AZ3500" t="s">
        <v>4151</v>
      </c>
      <c r="BA3500" s="9">
        <v>98.01</v>
      </c>
      <c r="BC3500" t="str">
        <f t="shared" si="1311"/>
        <v>APCs</v>
      </c>
      <c r="BD3500" s="9">
        <f t="shared" si="1312"/>
        <v>98.01</v>
      </c>
      <c r="BF3500" t="str">
        <f t="shared" si="1313"/>
        <v>APCs</v>
      </c>
      <c r="BG3500" s="9">
        <f t="shared" si="1314"/>
        <v>98.01</v>
      </c>
      <c r="BI3500" t="str">
        <f t="shared" si="1315"/>
        <v>APCs</v>
      </c>
      <c r="BJ3500" s="9">
        <f t="shared" si="1316"/>
        <v>98.01</v>
      </c>
      <c r="BL3500" t="str">
        <f t="shared" si="1317"/>
        <v>APCs</v>
      </c>
      <c r="BM3500" s="9">
        <f t="shared" si="1318"/>
        <v>98.01</v>
      </c>
      <c r="BO3500" t="str">
        <f t="shared" si="1319"/>
        <v>APCs</v>
      </c>
      <c r="BP3500" s="9">
        <f t="shared" si="1320"/>
        <v>98.01</v>
      </c>
    </row>
    <row r="3501" spans="1:68" x14ac:dyDescent="0.25">
      <c r="A3501">
        <v>2811907</v>
      </c>
      <c r="B3501" t="s">
        <v>4022</v>
      </c>
      <c r="C3501">
        <v>402</v>
      </c>
      <c r="D3501">
        <v>76802</v>
      </c>
      <c r="F3501" s="9">
        <f t="shared" si="1301"/>
        <v>0</v>
      </c>
      <c r="G3501" s="9">
        <f t="shared" si="1302"/>
        <v>1041.86025</v>
      </c>
      <c r="H3501" s="9">
        <f t="shared" si="1303"/>
        <v>731.13</v>
      </c>
      <c r="I3501" s="9">
        <v>1218.55</v>
      </c>
      <c r="K3501" t="s">
        <v>4100</v>
      </c>
      <c r="N3501" t="s">
        <v>4103</v>
      </c>
      <c r="O3501" s="9">
        <f t="shared" si="1304"/>
        <v>116.00595999999999</v>
      </c>
      <c r="Q3501" t="s">
        <v>4103</v>
      </c>
      <c r="R3501" s="9">
        <f t="shared" ref="R3501:R3564" si="1322">I3501*30.3%</f>
        <v>369.22064999999998</v>
      </c>
      <c r="U3501" t="s">
        <v>4103</v>
      </c>
      <c r="V3501" s="9">
        <f t="shared" si="1300"/>
        <v>498.38694999999996</v>
      </c>
      <c r="Y3501" t="s">
        <v>4103</v>
      </c>
      <c r="Z3501" s="9">
        <f t="shared" si="1305"/>
        <v>852.9849999999999</v>
      </c>
      <c r="AA3501" t="s">
        <v>4103</v>
      </c>
      <c r="AC3501" t="s">
        <v>4103</v>
      </c>
      <c r="AD3501" s="9">
        <f t="shared" si="1306"/>
        <v>365.565</v>
      </c>
      <c r="AG3501" t="s">
        <v>4103</v>
      </c>
      <c r="AH3501" s="9">
        <f t="shared" si="1307"/>
        <v>1041.86025</v>
      </c>
      <c r="AK3501" t="s">
        <v>4103</v>
      </c>
      <c r="AL3501" s="9">
        <f t="shared" si="1308"/>
        <v>779.87199999999996</v>
      </c>
      <c r="AO3501" t="s">
        <v>4136</v>
      </c>
      <c r="AP3501" s="9">
        <v>0</v>
      </c>
      <c r="AS3501" t="s">
        <v>4103</v>
      </c>
      <c r="AT3501" s="9">
        <f t="shared" si="1321"/>
        <v>0</v>
      </c>
      <c r="AW3501" t="str">
        <f t="shared" si="1309"/>
        <v>POC</v>
      </c>
      <c r="AX3501" s="9">
        <f t="shared" si="1310"/>
        <v>0</v>
      </c>
      <c r="AZ3501" t="s">
        <v>4149</v>
      </c>
      <c r="BA3501" s="9">
        <v>0</v>
      </c>
      <c r="BC3501" t="str">
        <f t="shared" si="1311"/>
        <v>Zero Pay APC</v>
      </c>
      <c r="BD3501" s="9">
        <f t="shared" si="1312"/>
        <v>0</v>
      </c>
      <c r="BF3501" t="str">
        <f t="shared" si="1313"/>
        <v>Zero Pay APC</v>
      </c>
      <c r="BG3501" s="9">
        <f t="shared" si="1314"/>
        <v>0</v>
      </c>
      <c r="BI3501" t="str">
        <f t="shared" si="1315"/>
        <v>Zero Pay APC</v>
      </c>
      <c r="BJ3501" s="9">
        <f t="shared" si="1316"/>
        <v>0</v>
      </c>
      <c r="BL3501" t="str">
        <f t="shared" si="1317"/>
        <v>Zero Pay APC</v>
      </c>
      <c r="BM3501" s="9">
        <f t="shared" si="1318"/>
        <v>0</v>
      </c>
      <c r="BO3501" t="str">
        <f t="shared" si="1319"/>
        <v>Zero Pay APC</v>
      </c>
      <c r="BP3501" s="9">
        <f t="shared" si="1320"/>
        <v>0</v>
      </c>
    </row>
    <row r="3502" spans="1:68" x14ac:dyDescent="0.25">
      <c r="A3502">
        <v>1621519</v>
      </c>
      <c r="B3502" t="s">
        <v>3553</v>
      </c>
      <c r="C3502">
        <v>402</v>
      </c>
      <c r="D3502">
        <v>76805</v>
      </c>
      <c r="F3502" s="9">
        <f t="shared" si="1301"/>
        <v>0</v>
      </c>
      <c r="G3502" s="9">
        <f t="shared" si="1302"/>
        <v>1129.4989999999998</v>
      </c>
      <c r="H3502" s="9">
        <f t="shared" si="1303"/>
        <v>968.14199999999994</v>
      </c>
      <c r="I3502" s="9">
        <v>1613.57</v>
      </c>
      <c r="K3502" t="s">
        <v>4100</v>
      </c>
      <c r="N3502" t="s">
        <v>4103</v>
      </c>
      <c r="O3502" s="9">
        <f t="shared" si="1304"/>
        <v>153.61186399999997</v>
      </c>
      <c r="Q3502" t="s">
        <v>4103</v>
      </c>
      <c r="R3502" s="9">
        <f t="shared" si="1322"/>
        <v>488.91170999999997</v>
      </c>
      <c r="U3502" t="s">
        <v>4103</v>
      </c>
      <c r="V3502" s="9">
        <f t="shared" si="1300"/>
        <v>659.95012999999994</v>
      </c>
      <c r="Y3502" t="s">
        <v>4103</v>
      </c>
      <c r="Z3502" s="9">
        <f t="shared" si="1305"/>
        <v>1129.4989999999998</v>
      </c>
      <c r="AA3502" t="s">
        <v>4103</v>
      </c>
      <c r="AC3502" t="s">
        <v>4103</v>
      </c>
      <c r="AD3502" s="9">
        <f t="shared" si="1306"/>
        <v>484.07099999999997</v>
      </c>
      <c r="AG3502" t="s">
        <v>4103</v>
      </c>
      <c r="AH3502" s="9">
        <f t="shared" si="1307"/>
        <v>1041.86025</v>
      </c>
      <c r="AK3502" t="s">
        <v>4103</v>
      </c>
      <c r="AL3502" s="9">
        <f t="shared" si="1308"/>
        <v>1032.6848</v>
      </c>
      <c r="AO3502" t="s">
        <v>4136</v>
      </c>
      <c r="AP3502" s="9">
        <v>179.33</v>
      </c>
      <c r="AS3502" t="s">
        <v>4103</v>
      </c>
      <c r="AT3502" s="9">
        <f t="shared" si="1321"/>
        <v>0</v>
      </c>
      <c r="AW3502" t="str">
        <f t="shared" si="1309"/>
        <v>POC</v>
      </c>
      <c r="AX3502" s="9">
        <f t="shared" si="1310"/>
        <v>0</v>
      </c>
      <c r="AZ3502" t="s">
        <v>4151</v>
      </c>
      <c r="BA3502" s="9">
        <v>98.01</v>
      </c>
      <c r="BC3502" t="str">
        <f t="shared" si="1311"/>
        <v>APCs</v>
      </c>
      <c r="BD3502" s="9">
        <f t="shared" si="1312"/>
        <v>98.01</v>
      </c>
      <c r="BF3502" t="str">
        <f t="shared" si="1313"/>
        <v>APCs</v>
      </c>
      <c r="BG3502" s="9">
        <f t="shared" si="1314"/>
        <v>98.01</v>
      </c>
      <c r="BI3502" t="str">
        <f t="shared" si="1315"/>
        <v>APCs</v>
      </c>
      <c r="BJ3502" s="9">
        <f t="shared" si="1316"/>
        <v>98.01</v>
      </c>
      <c r="BL3502" t="str">
        <f t="shared" si="1317"/>
        <v>APCs</v>
      </c>
      <c r="BM3502" s="9">
        <f t="shared" si="1318"/>
        <v>98.01</v>
      </c>
      <c r="BO3502" t="str">
        <f t="shared" si="1319"/>
        <v>APCs</v>
      </c>
      <c r="BP3502" s="9">
        <f t="shared" si="1320"/>
        <v>98.01</v>
      </c>
    </row>
    <row r="3503" spans="1:68" x14ac:dyDescent="0.25">
      <c r="A3503">
        <v>2811908</v>
      </c>
      <c r="B3503" t="s">
        <v>4023</v>
      </c>
      <c r="C3503">
        <v>402</v>
      </c>
      <c r="D3503">
        <v>76810</v>
      </c>
      <c r="F3503" s="9">
        <f t="shared" si="1301"/>
        <v>0</v>
      </c>
      <c r="G3503" s="9">
        <f t="shared" si="1302"/>
        <v>1379.6023499999999</v>
      </c>
      <c r="H3503" s="9">
        <f t="shared" si="1303"/>
        <v>968.14199999999994</v>
      </c>
      <c r="I3503" s="9">
        <v>1613.57</v>
      </c>
      <c r="K3503" t="s">
        <v>4100</v>
      </c>
      <c r="N3503" t="s">
        <v>4103</v>
      </c>
      <c r="O3503" s="9">
        <f t="shared" si="1304"/>
        <v>153.61186399999997</v>
      </c>
      <c r="Q3503" t="s">
        <v>4103</v>
      </c>
      <c r="R3503" s="9">
        <f t="shared" si="1322"/>
        <v>488.91170999999997</v>
      </c>
      <c r="U3503" t="s">
        <v>4103</v>
      </c>
      <c r="V3503" s="9">
        <f t="shared" si="1300"/>
        <v>659.95012999999994</v>
      </c>
      <c r="Y3503" t="s">
        <v>4103</v>
      </c>
      <c r="Z3503" s="9">
        <f t="shared" si="1305"/>
        <v>1129.4989999999998</v>
      </c>
      <c r="AA3503" t="s">
        <v>4103</v>
      </c>
      <c r="AC3503" t="s">
        <v>4103</v>
      </c>
      <c r="AD3503" s="9">
        <f t="shared" si="1306"/>
        <v>484.07099999999997</v>
      </c>
      <c r="AG3503" t="s">
        <v>4103</v>
      </c>
      <c r="AH3503" s="9">
        <f t="shared" si="1307"/>
        <v>1379.6023499999999</v>
      </c>
      <c r="AK3503" t="s">
        <v>4103</v>
      </c>
      <c r="AL3503" s="9">
        <f t="shared" si="1308"/>
        <v>1032.6848</v>
      </c>
      <c r="AO3503" t="s">
        <v>4136</v>
      </c>
      <c r="AP3503" s="9">
        <v>0</v>
      </c>
      <c r="AS3503" t="s">
        <v>4103</v>
      </c>
      <c r="AT3503" s="9">
        <f t="shared" si="1321"/>
        <v>0</v>
      </c>
      <c r="AW3503" t="str">
        <f t="shared" si="1309"/>
        <v>POC</v>
      </c>
      <c r="AX3503" s="9">
        <f t="shared" si="1310"/>
        <v>0</v>
      </c>
      <c r="AZ3503" t="s">
        <v>4149</v>
      </c>
      <c r="BA3503" s="9">
        <v>0</v>
      </c>
      <c r="BC3503" t="str">
        <f t="shared" si="1311"/>
        <v>Zero Pay APC</v>
      </c>
      <c r="BD3503" s="9">
        <f t="shared" si="1312"/>
        <v>0</v>
      </c>
      <c r="BF3503" t="str">
        <f t="shared" si="1313"/>
        <v>Zero Pay APC</v>
      </c>
      <c r="BG3503" s="9">
        <f t="shared" si="1314"/>
        <v>0</v>
      </c>
      <c r="BI3503" t="str">
        <f t="shared" si="1315"/>
        <v>Zero Pay APC</v>
      </c>
      <c r="BJ3503" s="9">
        <f t="shared" si="1316"/>
        <v>0</v>
      </c>
      <c r="BL3503" t="str">
        <f t="shared" si="1317"/>
        <v>Zero Pay APC</v>
      </c>
      <c r="BM3503" s="9">
        <f t="shared" si="1318"/>
        <v>0</v>
      </c>
      <c r="BO3503" t="str">
        <f t="shared" si="1319"/>
        <v>Zero Pay APC</v>
      </c>
      <c r="BP3503" s="9">
        <f t="shared" si="1320"/>
        <v>0</v>
      </c>
    </row>
    <row r="3504" spans="1:68" x14ac:dyDescent="0.25">
      <c r="A3504">
        <v>1621577</v>
      </c>
      <c r="B3504" t="s">
        <v>3564</v>
      </c>
      <c r="C3504">
        <v>402</v>
      </c>
      <c r="D3504">
        <v>76811</v>
      </c>
      <c r="F3504" s="9">
        <f t="shared" si="1301"/>
        <v>0</v>
      </c>
      <c r="G3504" s="9">
        <f t="shared" si="1302"/>
        <v>1816.374</v>
      </c>
      <c r="H3504" s="9">
        <f t="shared" si="1303"/>
        <v>1556.8920000000001</v>
      </c>
      <c r="I3504" s="9">
        <v>2594.8200000000002</v>
      </c>
      <c r="K3504" t="s">
        <v>4100</v>
      </c>
      <c r="N3504" t="s">
        <v>4103</v>
      </c>
      <c r="O3504" s="9">
        <f t="shared" si="1304"/>
        <v>247.02686399999999</v>
      </c>
      <c r="Q3504" t="s">
        <v>4103</v>
      </c>
      <c r="R3504" s="9">
        <f t="shared" si="1322"/>
        <v>786.23045999999999</v>
      </c>
      <c r="U3504" t="s">
        <v>4103</v>
      </c>
      <c r="V3504" s="9">
        <f t="shared" si="1300"/>
        <v>1061.2813799999999</v>
      </c>
      <c r="Y3504" t="s">
        <v>4103</v>
      </c>
      <c r="Z3504" s="9">
        <f t="shared" si="1305"/>
        <v>1816.374</v>
      </c>
      <c r="AA3504" t="s">
        <v>4103</v>
      </c>
      <c r="AC3504" t="s">
        <v>4103</v>
      </c>
      <c r="AD3504" s="9">
        <f t="shared" si="1306"/>
        <v>778.44600000000003</v>
      </c>
      <c r="AG3504" t="s">
        <v>4103</v>
      </c>
      <c r="AH3504" s="9">
        <f t="shared" si="1307"/>
        <v>1379.6023499999999</v>
      </c>
      <c r="AK3504" t="s">
        <v>4103</v>
      </c>
      <c r="AL3504" s="9">
        <f t="shared" si="1308"/>
        <v>1660.6848000000002</v>
      </c>
      <c r="AO3504" t="s">
        <v>4136</v>
      </c>
      <c r="AP3504" s="9">
        <v>372.86</v>
      </c>
      <c r="AS3504" t="s">
        <v>4103</v>
      </c>
      <c r="AT3504" s="9">
        <f t="shared" si="1321"/>
        <v>0</v>
      </c>
      <c r="AW3504" t="str">
        <f t="shared" si="1309"/>
        <v>POC</v>
      </c>
      <c r="AX3504" s="9">
        <f t="shared" si="1310"/>
        <v>0</v>
      </c>
      <c r="AZ3504" t="s">
        <v>4151</v>
      </c>
      <c r="BA3504" s="9">
        <v>218.45</v>
      </c>
      <c r="BC3504" t="str">
        <f t="shared" si="1311"/>
        <v>APCs</v>
      </c>
      <c r="BD3504" s="9">
        <f t="shared" si="1312"/>
        <v>218.45</v>
      </c>
      <c r="BF3504" t="str">
        <f t="shared" si="1313"/>
        <v>APCs</v>
      </c>
      <c r="BG3504" s="9">
        <f t="shared" si="1314"/>
        <v>218.45</v>
      </c>
      <c r="BI3504" t="str">
        <f t="shared" si="1315"/>
        <v>APCs</v>
      </c>
      <c r="BJ3504" s="9">
        <f t="shared" si="1316"/>
        <v>218.45</v>
      </c>
      <c r="BL3504" t="str">
        <f t="shared" si="1317"/>
        <v>APCs</v>
      </c>
      <c r="BM3504" s="9">
        <f t="shared" si="1318"/>
        <v>218.45</v>
      </c>
      <c r="BO3504" t="str">
        <f t="shared" si="1319"/>
        <v>APCs</v>
      </c>
      <c r="BP3504" s="9">
        <f t="shared" si="1320"/>
        <v>218.45</v>
      </c>
    </row>
    <row r="3505" spans="1:68" x14ac:dyDescent="0.25">
      <c r="A3505">
        <v>2811909</v>
      </c>
      <c r="B3505" t="s">
        <v>4024</v>
      </c>
      <c r="C3505">
        <v>402</v>
      </c>
      <c r="D3505">
        <v>76812</v>
      </c>
      <c r="F3505" s="9">
        <f t="shared" si="1301"/>
        <v>0</v>
      </c>
      <c r="G3505" s="9">
        <f t="shared" si="1302"/>
        <v>2218.5711000000001</v>
      </c>
      <c r="H3505" s="9">
        <f t="shared" si="1303"/>
        <v>1556.8920000000001</v>
      </c>
      <c r="I3505" s="9">
        <v>2594.8200000000002</v>
      </c>
      <c r="K3505" t="s">
        <v>4100</v>
      </c>
      <c r="N3505" t="s">
        <v>4103</v>
      </c>
      <c r="O3505" s="9">
        <f t="shared" si="1304"/>
        <v>247.02686399999999</v>
      </c>
      <c r="Q3505" t="s">
        <v>4103</v>
      </c>
      <c r="R3505" s="9">
        <f t="shared" si="1322"/>
        <v>786.23045999999999</v>
      </c>
      <c r="U3505" t="s">
        <v>4103</v>
      </c>
      <c r="V3505" s="9">
        <f t="shared" si="1300"/>
        <v>1061.2813799999999</v>
      </c>
      <c r="Y3505" t="s">
        <v>4103</v>
      </c>
      <c r="Z3505" s="9">
        <f t="shared" si="1305"/>
        <v>1816.374</v>
      </c>
      <c r="AA3505" t="s">
        <v>4103</v>
      </c>
      <c r="AC3505" t="s">
        <v>4103</v>
      </c>
      <c r="AD3505" s="9">
        <f t="shared" si="1306"/>
        <v>778.44600000000003</v>
      </c>
      <c r="AG3505" t="s">
        <v>4103</v>
      </c>
      <c r="AH3505" s="9">
        <f t="shared" si="1307"/>
        <v>2218.5711000000001</v>
      </c>
      <c r="AK3505" t="s">
        <v>4103</v>
      </c>
      <c r="AL3505" s="9">
        <f t="shared" si="1308"/>
        <v>1660.6848000000002</v>
      </c>
      <c r="AO3505" t="s">
        <v>4136</v>
      </c>
      <c r="AP3505" s="9">
        <v>0</v>
      </c>
      <c r="AS3505" t="s">
        <v>4103</v>
      </c>
      <c r="AT3505" s="9">
        <f t="shared" si="1321"/>
        <v>0</v>
      </c>
      <c r="AW3505" t="str">
        <f t="shared" si="1309"/>
        <v>POC</v>
      </c>
      <c r="AX3505" s="9">
        <f t="shared" si="1310"/>
        <v>0</v>
      </c>
      <c r="AZ3505" t="s">
        <v>4149</v>
      </c>
      <c r="BA3505" s="9">
        <v>0</v>
      </c>
      <c r="BC3505" t="str">
        <f t="shared" si="1311"/>
        <v>Zero Pay APC</v>
      </c>
      <c r="BD3505" s="9">
        <f t="shared" si="1312"/>
        <v>0</v>
      </c>
      <c r="BF3505" t="str">
        <f t="shared" si="1313"/>
        <v>Zero Pay APC</v>
      </c>
      <c r="BG3505" s="9">
        <f t="shared" si="1314"/>
        <v>0</v>
      </c>
      <c r="BI3505" t="str">
        <f t="shared" si="1315"/>
        <v>Zero Pay APC</v>
      </c>
      <c r="BJ3505" s="9">
        <f t="shared" si="1316"/>
        <v>0</v>
      </c>
      <c r="BL3505" t="str">
        <f t="shared" si="1317"/>
        <v>Zero Pay APC</v>
      </c>
      <c r="BM3505" s="9">
        <f t="shared" si="1318"/>
        <v>0</v>
      </c>
      <c r="BO3505" t="str">
        <f t="shared" si="1319"/>
        <v>Zero Pay APC</v>
      </c>
      <c r="BP3505" s="9">
        <f t="shared" si="1320"/>
        <v>0</v>
      </c>
    </row>
    <row r="3506" spans="1:68" x14ac:dyDescent="0.25">
      <c r="A3506">
        <v>1621521</v>
      </c>
      <c r="B3506" t="s">
        <v>3554</v>
      </c>
      <c r="C3506">
        <v>402</v>
      </c>
      <c r="D3506">
        <v>76815</v>
      </c>
      <c r="F3506" s="9">
        <f t="shared" si="1301"/>
        <v>0</v>
      </c>
      <c r="G3506" s="9">
        <f t="shared" si="1302"/>
        <v>2218.5711000000001</v>
      </c>
      <c r="H3506" s="9">
        <f t="shared" si="1303"/>
        <v>629.78399999999999</v>
      </c>
      <c r="I3506" s="9">
        <v>1049.6400000000001</v>
      </c>
      <c r="K3506" t="s">
        <v>4100</v>
      </c>
      <c r="N3506" t="s">
        <v>4103</v>
      </c>
      <c r="O3506" s="9">
        <f t="shared" si="1304"/>
        <v>99.925728000000007</v>
      </c>
      <c r="Q3506" t="s">
        <v>4103</v>
      </c>
      <c r="R3506" s="9">
        <f t="shared" si="1322"/>
        <v>318.04092000000003</v>
      </c>
      <c r="U3506" t="s">
        <v>4103</v>
      </c>
      <c r="V3506" s="9">
        <f t="shared" si="1300"/>
        <v>429.30276000000003</v>
      </c>
      <c r="Y3506" t="s">
        <v>4103</v>
      </c>
      <c r="Z3506" s="9">
        <f t="shared" si="1305"/>
        <v>734.74800000000005</v>
      </c>
      <c r="AA3506" t="s">
        <v>4103</v>
      </c>
      <c r="AC3506" t="s">
        <v>4103</v>
      </c>
      <c r="AD3506" s="9">
        <f t="shared" si="1306"/>
        <v>314.892</v>
      </c>
      <c r="AG3506" t="s">
        <v>4103</v>
      </c>
      <c r="AH3506" s="9">
        <f t="shared" si="1307"/>
        <v>2218.5711000000001</v>
      </c>
      <c r="AK3506" t="s">
        <v>4103</v>
      </c>
      <c r="AL3506" s="9">
        <f t="shared" si="1308"/>
        <v>671.76960000000008</v>
      </c>
      <c r="AO3506" t="s">
        <v>4136</v>
      </c>
      <c r="AP3506" s="9">
        <v>179.33</v>
      </c>
      <c r="AS3506" t="s">
        <v>4103</v>
      </c>
      <c r="AT3506" s="9">
        <f t="shared" si="1321"/>
        <v>0</v>
      </c>
      <c r="AW3506" t="str">
        <f t="shared" si="1309"/>
        <v>POC</v>
      </c>
      <c r="AX3506" s="9">
        <f t="shared" si="1310"/>
        <v>0</v>
      </c>
      <c r="AZ3506" t="s">
        <v>4151</v>
      </c>
      <c r="BA3506" s="9">
        <v>98.01</v>
      </c>
      <c r="BC3506" t="str">
        <f t="shared" si="1311"/>
        <v>APCs</v>
      </c>
      <c r="BD3506" s="9">
        <f t="shared" si="1312"/>
        <v>98.01</v>
      </c>
      <c r="BF3506" t="str">
        <f t="shared" si="1313"/>
        <v>APCs</v>
      </c>
      <c r="BG3506" s="9">
        <f t="shared" si="1314"/>
        <v>98.01</v>
      </c>
      <c r="BI3506" t="str">
        <f t="shared" si="1315"/>
        <v>APCs</v>
      </c>
      <c r="BJ3506" s="9">
        <f t="shared" si="1316"/>
        <v>98.01</v>
      </c>
      <c r="BL3506" t="str">
        <f t="shared" si="1317"/>
        <v>APCs</v>
      </c>
      <c r="BM3506" s="9">
        <f t="shared" si="1318"/>
        <v>98.01</v>
      </c>
      <c r="BO3506" t="str">
        <f t="shared" si="1319"/>
        <v>APCs</v>
      </c>
      <c r="BP3506" s="9">
        <f t="shared" si="1320"/>
        <v>98.01</v>
      </c>
    </row>
    <row r="3507" spans="1:68" x14ac:dyDescent="0.25">
      <c r="A3507">
        <v>1621579</v>
      </c>
      <c r="B3507" t="s">
        <v>3565</v>
      </c>
      <c r="C3507">
        <v>402</v>
      </c>
      <c r="D3507">
        <v>76817</v>
      </c>
      <c r="F3507" s="9">
        <f t="shared" si="1301"/>
        <v>0</v>
      </c>
      <c r="G3507" s="9">
        <f t="shared" si="1302"/>
        <v>897.44220000000007</v>
      </c>
      <c r="H3507" s="9">
        <f t="shared" si="1303"/>
        <v>604.67399999999998</v>
      </c>
      <c r="I3507" s="9">
        <v>1007.79</v>
      </c>
      <c r="K3507" t="s">
        <v>4100</v>
      </c>
      <c r="N3507" t="s">
        <v>4103</v>
      </c>
      <c r="O3507" s="9">
        <f t="shared" si="1304"/>
        <v>95.941607999999988</v>
      </c>
      <c r="Q3507" t="s">
        <v>4103</v>
      </c>
      <c r="R3507" s="9">
        <f t="shared" si="1322"/>
        <v>305.36036999999999</v>
      </c>
      <c r="U3507" t="s">
        <v>4103</v>
      </c>
      <c r="V3507" s="9">
        <f t="shared" si="1300"/>
        <v>412.18610999999999</v>
      </c>
      <c r="Y3507" t="s">
        <v>4103</v>
      </c>
      <c r="Z3507" s="9">
        <f t="shared" si="1305"/>
        <v>705.45299999999997</v>
      </c>
      <c r="AA3507" t="s">
        <v>4103</v>
      </c>
      <c r="AC3507" t="s">
        <v>4103</v>
      </c>
      <c r="AD3507" s="9">
        <f t="shared" si="1306"/>
        <v>302.33699999999999</v>
      </c>
      <c r="AG3507" t="s">
        <v>4103</v>
      </c>
      <c r="AH3507" s="9">
        <f t="shared" si="1307"/>
        <v>897.44220000000007</v>
      </c>
      <c r="AK3507" t="s">
        <v>4103</v>
      </c>
      <c r="AL3507" s="9">
        <f t="shared" si="1308"/>
        <v>644.98559999999998</v>
      </c>
      <c r="AO3507" t="s">
        <v>4136</v>
      </c>
      <c r="AP3507" s="9">
        <v>179.33</v>
      </c>
      <c r="AS3507" t="s">
        <v>4103</v>
      </c>
      <c r="AT3507" s="9">
        <f t="shared" si="1321"/>
        <v>0</v>
      </c>
      <c r="AW3507" t="str">
        <f t="shared" si="1309"/>
        <v>POC</v>
      </c>
      <c r="AX3507" s="9">
        <f t="shared" si="1310"/>
        <v>0</v>
      </c>
      <c r="AZ3507" t="s">
        <v>4151</v>
      </c>
      <c r="BA3507" s="9">
        <v>98.01</v>
      </c>
      <c r="BC3507" t="str">
        <f t="shared" si="1311"/>
        <v>APCs</v>
      </c>
      <c r="BD3507" s="9">
        <f t="shared" si="1312"/>
        <v>98.01</v>
      </c>
      <c r="BF3507" t="str">
        <f t="shared" si="1313"/>
        <v>APCs</v>
      </c>
      <c r="BG3507" s="9">
        <f t="shared" si="1314"/>
        <v>98.01</v>
      </c>
      <c r="BI3507" t="str">
        <f t="shared" si="1315"/>
        <v>APCs</v>
      </c>
      <c r="BJ3507" s="9">
        <f t="shared" si="1316"/>
        <v>98.01</v>
      </c>
      <c r="BL3507" t="str">
        <f t="shared" si="1317"/>
        <v>APCs</v>
      </c>
      <c r="BM3507" s="9">
        <f t="shared" si="1318"/>
        <v>98.01</v>
      </c>
      <c r="BO3507" t="str">
        <f t="shared" si="1319"/>
        <v>APCs</v>
      </c>
      <c r="BP3507" s="9">
        <f t="shared" si="1320"/>
        <v>98.01</v>
      </c>
    </row>
    <row r="3508" spans="1:68" x14ac:dyDescent="0.25">
      <c r="A3508">
        <v>1621524</v>
      </c>
      <c r="B3508" t="s">
        <v>3555</v>
      </c>
      <c r="C3508">
        <v>402</v>
      </c>
      <c r="D3508">
        <v>76819</v>
      </c>
      <c r="F3508" s="9">
        <f t="shared" si="1301"/>
        <v>0</v>
      </c>
      <c r="G3508" s="9">
        <f t="shared" si="1302"/>
        <v>861.66044999999997</v>
      </c>
      <c r="H3508" s="9">
        <f t="shared" si="1303"/>
        <v>281.928</v>
      </c>
      <c r="I3508" s="9">
        <v>469.88</v>
      </c>
      <c r="K3508" t="s">
        <v>4100</v>
      </c>
      <c r="N3508" t="s">
        <v>4103</v>
      </c>
      <c r="O3508" s="9">
        <f t="shared" si="1304"/>
        <v>44.732575999999995</v>
      </c>
      <c r="Q3508" t="s">
        <v>4103</v>
      </c>
      <c r="R3508" s="9">
        <f t="shared" si="1322"/>
        <v>142.37363999999999</v>
      </c>
      <c r="U3508" t="s">
        <v>4103</v>
      </c>
      <c r="V3508" s="9">
        <f t="shared" si="1300"/>
        <v>192.18091999999999</v>
      </c>
      <c r="Y3508" t="s">
        <v>4103</v>
      </c>
      <c r="Z3508" s="9">
        <f t="shared" si="1305"/>
        <v>328.916</v>
      </c>
      <c r="AA3508" t="s">
        <v>4103</v>
      </c>
      <c r="AC3508" t="s">
        <v>4103</v>
      </c>
      <c r="AD3508" s="9">
        <f t="shared" si="1306"/>
        <v>140.964</v>
      </c>
      <c r="AG3508" t="s">
        <v>4103</v>
      </c>
      <c r="AH3508" s="9">
        <f t="shared" si="1307"/>
        <v>861.66044999999997</v>
      </c>
      <c r="AK3508" t="s">
        <v>4103</v>
      </c>
      <c r="AL3508" s="9">
        <f t="shared" si="1308"/>
        <v>300.72320000000002</v>
      </c>
      <c r="AO3508" t="s">
        <v>4136</v>
      </c>
      <c r="AP3508" s="9">
        <v>179.33</v>
      </c>
      <c r="AS3508" t="s">
        <v>4103</v>
      </c>
      <c r="AT3508" s="9">
        <f t="shared" si="1321"/>
        <v>0</v>
      </c>
      <c r="AW3508" t="str">
        <f t="shared" si="1309"/>
        <v>POC</v>
      </c>
      <c r="AX3508" s="9">
        <f t="shared" si="1310"/>
        <v>0</v>
      </c>
      <c r="AZ3508" t="s">
        <v>4151</v>
      </c>
      <c r="BA3508" s="9">
        <v>98.01</v>
      </c>
      <c r="BC3508" t="str">
        <f t="shared" si="1311"/>
        <v>APCs</v>
      </c>
      <c r="BD3508" s="9">
        <f t="shared" si="1312"/>
        <v>98.01</v>
      </c>
      <c r="BF3508" t="str">
        <f t="shared" si="1313"/>
        <v>APCs</v>
      </c>
      <c r="BG3508" s="9">
        <f t="shared" si="1314"/>
        <v>98.01</v>
      </c>
      <c r="BI3508" t="str">
        <f t="shared" si="1315"/>
        <v>APCs</v>
      </c>
      <c r="BJ3508" s="9">
        <f t="shared" si="1316"/>
        <v>98.01</v>
      </c>
      <c r="BL3508" t="str">
        <f t="shared" si="1317"/>
        <v>APCs</v>
      </c>
      <c r="BM3508" s="9">
        <f t="shared" si="1318"/>
        <v>98.01</v>
      </c>
      <c r="BO3508" t="str">
        <f t="shared" si="1319"/>
        <v>APCs</v>
      </c>
      <c r="BP3508" s="9">
        <f t="shared" si="1320"/>
        <v>98.01</v>
      </c>
    </row>
    <row r="3509" spans="1:68" x14ac:dyDescent="0.25">
      <c r="A3509">
        <v>1621529</v>
      </c>
      <c r="B3509" t="s">
        <v>3556</v>
      </c>
      <c r="C3509">
        <v>402</v>
      </c>
      <c r="D3509">
        <v>76830</v>
      </c>
      <c r="F3509" s="9">
        <f t="shared" si="1301"/>
        <v>0</v>
      </c>
      <c r="G3509" s="9">
        <f t="shared" si="1302"/>
        <v>1129.4989999999998</v>
      </c>
      <c r="H3509" s="9">
        <f t="shared" si="1303"/>
        <v>968.14199999999994</v>
      </c>
      <c r="I3509" s="9">
        <v>1613.57</v>
      </c>
      <c r="K3509" t="s">
        <v>4100</v>
      </c>
      <c r="N3509" t="s">
        <v>4103</v>
      </c>
      <c r="O3509" s="9">
        <f t="shared" si="1304"/>
        <v>153.61186399999997</v>
      </c>
      <c r="Q3509" t="s">
        <v>4103</v>
      </c>
      <c r="R3509" s="9">
        <f t="shared" si="1322"/>
        <v>488.91170999999997</v>
      </c>
      <c r="U3509" t="s">
        <v>4103</v>
      </c>
      <c r="V3509" s="9">
        <f t="shared" si="1300"/>
        <v>659.95012999999994</v>
      </c>
      <c r="Y3509" t="s">
        <v>4103</v>
      </c>
      <c r="Z3509" s="9">
        <f t="shared" si="1305"/>
        <v>1129.4989999999998</v>
      </c>
      <c r="AA3509" t="s">
        <v>4103</v>
      </c>
      <c r="AC3509" t="s">
        <v>4103</v>
      </c>
      <c r="AD3509" s="9">
        <f t="shared" si="1306"/>
        <v>484.07099999999997</v>
      </c>
      <c r="AG3509" t="s">
        <v>4103</v>
      </c>
      <c r="AH3509" s="9">
        <f t="shared" si="1307"/>
        <v>401.74739999999997</v>
      </c>
      <c r="AK3509" t="s">
        <v>4103</v>
      </c>
      <c r="AL3509" s="9">
        <f t="shared" si="1308"/>
        <v>1032.6848</v>
      </c>
      <c r="AO3509" t="s">
        <v>4136</v>
      </c>
      <c r="AP3509" s="9">
        <v>179.33</v>
      </c>
      <c r="AS3509" t="s">
        <v>4103</v>
      </c>
      <c r="AT3509" s="9">
        <f t="shared" si="1321"/>
        <v>0</v>
      </c>
      <c r="AW3509" t="str">
        <f t="shared" si="1309"/>
        <v>POC</v>
      </c>
      <c r="AX3509" s="9">
        <f t="shared" si="1310"/>
        <v>0</v>
      </c>
      <c r="AZ3509" t="s">
        <v>4151</v>
      </c>
      <c r="BA3509" s="9">
        <v>98.01</v>
      </c>
      <c r="BC3509" t="str">
        <f t="shared" si="1311"/>
        <v>APCs</v>
      </c>
      <c r="BD3509" s="9">
        <f t="shared" si="1312"/>
        <v>98.01</v>
      </c>
      <c r="BF3509" t="str">
        <f t="shared" si="1313"/>
        <v>APCs</v>
      </c>
      <c r="BG3509" s="9">
        <f t="shared" si="1314"/>
        <v>98.01</v>
      </c>
      <c r="BI3509" t="str">
        <f t="shared" si="1315"/>
        <v>APCs</v>
      </c>
      <c r="BJ3509" s="9">
        <f t="shared" si="1316"/>
        <v>98.01</v>
      </c>
      <c r="BL3509" t="str">
        <f t="shared" si="1317"/>
        <v>APCs</v>
      </c>
      <c r="BM3509" s="9">
        <f t="shared" si="1318"/>
        <v>98.01</v>
      </c>
      <c r="BO3509" t="str">
        <f t="shared" si="1319"/>
        <v>APCs</v>
      </c>
      <c r="BP3509" s="9">
        <f t="shared" si="1320"/>
        <v>98.01</v>
      </c>
    </row>
    <row r="3510" spans="1:68" x14ac:dyDescent="0.25">
      <c r="A3510">
        <v>1621531</v>
      </c>
      <c r="B3510" t="s">
        <v>3557</v>
      </c>
      <c r="C3510">
        <v>402</v>
      </c>
      <c r="D3510">
        <v>76856</v>
      </c>
      <c r="F3510" s="9">
        <f t="shared" si="1301"/>
        <v>0</v>
      </c>
      <c r="G3510" s="9">
        <f t="shared" si="1302"/>
        <v>1379.6023499999999</v>
      </c>
      <c r="H3510" s="9">
        <f t="shared" si="1303"/>
        <v>968.14199999999994</v>
      </c>
      <c r="I3510" s="9">
        <v>1613.57</v>
      </c>
      <c r="K3510" t="s">
        <v>4100</v>
      </c>
      <c r="N3510" t="s">
        <v>4103</v>
      </c>
      <c r="O3510" s="9">
        <f t="shared" si="1304"/>
        <v>153.61186399999997</v>
      </c>
      <c r="Q3510" t="s">
        <v>4103</v>
      </c>
      <c r="R3510" s="9">
        <f t="shared" si="1322"/>
        <v>488.91170999999997</v>
      </c>
      <c r="U3510" t="s">
        <v>4103</v>
      </c>
      <c r="V3510" s="9">
        <f t="shared" si="1300"/>
        <v>659.95012999999994</v>
      </c>
      <c r="Y3510" t="s">
        <v>4103</v>
      </c>
      <c r="Z3510" s="9">
        <f t="shared" si="1305"/>
        <v>1129.4989999999998</v>
      </c>
      <c r="AA3510" t="s">
        <v>4103</v>
      </c>
      <c r="AC3510" t="s">
        <v>4103</v>
      </c>
      <c r="AD3510" s="9">
        <f t="shared" si="1306"/>
        <v>484.07099999999997</v>
      </c>
      <c r="AG3510" t="s">
        <v>4103</v>
      </c>
      <c r="AH3510" s="9">
        <f t="shared" si="1307"/>
        <v>1379.6023499999999</v>
      </c>
      <c r="AK3510" t="s">
        <v>4103</v>
      </c>
      <c r="AL3510" s="9">
        <f t="shared" si="1308"/>
        <v>1032.6848</v>
      </c>
      <c r="AO3510" t="s">
        <v>4136</v>
      </c>
      <c r="AP3510" s="9">
        <v>179.33</v>
      </c>
      <c r="AS3510" t="s">
        <v>4103</v>
      </c>
      <c r="AT3510" s="9">
        <f t="shared" si="1321"/>
        <v>0</v>
      </c>
      <c r="AW3510" t="str">
        <f t="shared" si="1309"/>
        <v>POC</v>
      </c>
      <c r="AX3510" s="9">
        <f t="shared" si="1310"/>
        <v>0</v>
      </c>
      <c r="AZ3510" t="s">
        <v>4151</v>
      </c>
      <c r="BA3510" s="9">
        <v>98.01</v>
      </c>
      <c r="BC3510" t="str">
        <f t="shared" si="1311"/>
        <v>APCs</v>
      </c>
      <c r="BD3510" s="9">
        <f t="shared" si="1312"/>
        <v>98.01</v>
      </c>
      <c r="BF3510" t="str">
        <f t="shared" si="1313"/>
        <v>APCs</v>
      </c>
      <c r="BG3510" s="9">
        <f t="shared" si="1314"/>
        <v>98.01</v>
      </c>
      <c r="BI3510" t="str">
        <f t="shared" si="1315"/>
        <v>APCs</v>
      </c>
      <c r="BJ3510" s="9">
        <f t="shared" si="1316"/>
        <v>98.01</v>
      </c>
      <c r="BL3510" t="str">
        <f t="shared" si="1317"/>
        <v>APCs</v>
      </c>
      <c r="BM3510" s="9">
        <f t="shared" si="1318"/>
        <v>98.01</v>
      </c>
      <c r="BO3510" t="str">
        <f t="shared" si="1319"/>
        <v>APCs</v>
      </c>
      <c r="BP3510" s="9">
        <f t="shared" si="1320"/>
        <v>98.01</v>
      </c>
    </row>
    <row r="3511" spans="1:68" x14ac:dyDescent="0.25">
      <c r="A3511">
        <v>1621533</v>
      </c>
      <c r="B3511" t="s">
        <v>3558</v>
      </c>
      <c r="C3511">
        <v>402</v>
      </c>
      <c r="D3511">
        <v>76870</v>
      </c>
      <c r="F3511" s="9">
        <f t="shared" si="1301"/>
        <v>0</v>
      </c>
      <c r="G3511" s="9">
        <f t="shared" si="1302"/>
        <v>1379.6023499999999</v>
      </c>
      <c r="H3511" s="9">
        <f t="shared" si="1303"/>
        <v>968.14199999999994</v>
      </c>
      <c r="I3511" s="9">
        <v>1613.57</v>
      </c>
      <c r="K3511" t="s">
        <v>4100</v>
      </c>
      <c r="N3511" t="s">
        <v>4103</v>
      </c>
      <c r="O3511" s="9">
        <f t="shared" si="1304"/>
        <v>153.61186399999997</v>
      </c>
      <c r="Q3511" t="s">
        <v>4103</v>
      </c>
      <c r="R3511" s="9">
        <f t="shared" si="1322"/>
        <v>488.91170999999997</v>
      </c>
      <c r="U3511" t="s">
        <v>4103</v>
      </c>
      <c r="V3511" s="9">
        <f t="shared" si="1300"/>
        <v>659.95012999999994</v>
      </c>
      <c r="Y3511" t="s">
        <v>4103</v>
      </c>
      <c r="Z3511" s="9">
        <f t="shared" si="1305"/>
        <v>1129.4989999999998</v>
      </c>
      <c r="AA3511" t="s">
        <v>4103</v>
      </c>
      <c r="AC3511" t="s">
        <v>4103</v>
      </c>
      <c r="AD3511" s="9">
        <f t="shared" si="1306"/>
        <v>484.07099999999997</v>
      </c>
      <c r="AG3511" t="s">
        <v>4103</v>
      </c>
      <c r="AH3511" s="9">
        <f t="shared" si="1307"/>
        <v>1379.6023499999999</v>
      </c>
      <c r="AK3511" t="s">
        <v>4103</v>
      </c>
      <c r="AL3511" s="9">
        <f t="shared" si="1308"/>
        <v>1032.6848</v>
      </c>
      <c r="AO3511" t="s">
        <v>4136</v>
      </c>
      <c r="AP3511" s="9">
        <v>179.33</v>
      </c>
      <c r="AS3511" t="s">
        <v>4103</v>
      </c>
      <c r="AT3511" s="9">
        <f t="shared" si="1321"/>
        <v>0</v>
      </c>
      <c r="AW3511" t="str">
        <f t="shared" si="1309"/>
        <v>POC</v>
      </c>
      <c r="AX3511" s="9">
        <f t="shared" si="1310"/>
        <v>0</v>
      </c>
      <c r="AZ3511" t="s">
        <v>4151</v>
      </c>
      <c r="BA3511" s="9">
        <v>98.01</v>
      </c>
      <c r="BC3511" t="str">
        <f t="shared" si="1311"/>
        <v>APCs</v>
      </c>
      <c r="BD3511" s="9">
        <f t="shared" si="1312"/>
        <v>98.01</v>
      </c>
      <c r="BF3511" t="str">
        <f t="shared" si="1313"/>
        <v>APCs</v>
      </c>
      <c r="BG3511" s="9">
        <f t="shared" si="1314"/>
        <v>98.01</v>
      </c>
      <c r="BI3511" t="str">
        <f t="shared" si="1315"/>
        <v>APCs</v>
      </c>
      <c r="BJ3511" s="9">
        <f t="shared" si="1316"/>
        <v>98.01</v>
      </c>
      <c r="BL3511" t="str">
        <f t="shared" si="1317"/>
        <v>APCs</v>
      </c>
      <c r="BM3511" s="9">
        <f t="shared" si="1318"/>
        <v>98.01</v>
      </c>
      <c r="BO3511" t="str">
        <f t="shared" si="1319"/>
        <v>APCs</v>
      </c>
      <c r="BP3511" s="9">
        <f t="shared" si="1320"/>
        <v>98.01</v>
      </c>
    </row>
    <row r="3512" spans="1:68" x14ac:dyDescent="0.25">
      <c r="A3512">
        <v>1621618</v>
      </c>
      <c r="B3512" t="s">
        <v>3567</v>
      </c>
      <c r="C3512">
        <v>402</v>
      </c>
      <c r="D3512">
        <v>76882</v>
      </c>
      <c r="F3512" s="9">
        <f t="shared" si="1301"/>
        <v>0</v>
      </c>
      <c r="G3512" s="9">
        <f t="shared" si="1302"/>
        <v>1379.6023499999999</v>
      </c>
      <c r="H3512" s="9">
        <f t="shared" si="1303"/>
        <v>483.22199999999998</v>
      </c>
      <c r="I3512" s="9">
        <v>805.37</v>
      </c>
      <c r="K3512" t="s">
        <v>4100</v>
      </c>
      <c r="N3512" t="s">
        <v>4103</v>
      </c>
      <c r="O3512" s="9">
        <f t="shared" si="1304"/>
        <v>76.671223999999995</v>
      </c>
      <c r="Q3512" t="s">
        <v>4103</v>
      </c>
      <c r="R3512" s="9">
        <f t="shared" si="1322"/>
        <v>244.02710999999999</v>
      </c>
      <c r="U3512" t="s">
        <v>4103</v>
      </c>
      <c r="V3512" s="9">
        <f t="shared" si="1300"/>
        <v>329.39632999999998</v>
      </c>
      <c r="Y3512" t="s">
        <v>4103</v>
      </c>
      <c r="Z3512" s="9">
        <f t="shared" si="1305"/>
        <v>563.75900000000001</v>
      </c>
      <c r="AA3512" t="s">
        <v>4103</v>
      </c>
      <c r="AC3512" t="s">
        <v>4103</v>
      </c>
      <c r="AD3512" s="9">
        <f t="shared" si="1306"/>
        <v>241.61099999999999</v>
      </c>
      <c r="AG3512" t="s">
        <v>4103</v>
      </c>
      <c r="AH3512" s="9">
        <f t="shared" si="1307"/>
        <v>1379.6023499999999</v>
      </c>
      <c r="AK3512" t="s">
        <v>4103</v>
      </c>
      <c r="AL3512" s="9">
        <f t="shared" si="1308"/>
        <v>515.43680000000006</v>
      </c>
      <c r="AO3512" t="s">
        <v>4136</v>
      </c>
      <c r="AP3512" s="9">
        <v>179.33</v>
      </c>
      <c r="AS3512" t="s">
        <v>4103</v>
      </c>
      <c r="AT3512" s="9">
        <f t="shared" si="1321"/>
        <v>0</v>
      </c>
      <c r="AW3512" t="str">
        <f t="shared" si="1309"/>
        <v>POC</v>
      </c>
      <c r="AX3512" s="9">
        <f t="shared" si="1310"/>
        <v>0</v>
      </c>
      <c r="AZ3512" t="s">
        <v>4151</v>
      </c>
      <c r="BA3512" s="9">
        <v>98.01</v>
      </c>
      <c r="BC3512" t="str">
        <f t="shared" si="1311"/>
        <v>APCs</v>
      </c>
      <c r="BD3512" s="9">
        <f t="shared" si="1312"/>
        <v>98.01</v>
      </c>
      <c r="BF3512" t="str">
        <f t="shared" si="1313"/>
        <v>APCs</v>
      </c>
      <c r="BG3512" s="9">
        <f t="shared" si="1314"/>
        <v>98.01</v>
      </c>
      <c r="BI3512" t="str">
        <f t="shared" si="1315"/>
        <v>APCs</v>
      </c>
      <c r="BJ3512" s="9">
        <f t="shared" si="1316"/>
        <v>98.01</v>
      </c>
      <c r="BL3512" t="str">
        <f t="shared" si="1317"/>
        <v>APCs</v>
      </c>
      <c r="BM3512" s="9">
        <f t="shared" si="1318"/>
        <v>98.01</v>
      </c>
      <c r="BO3512" t="str">
        <f t="shared" si="1319"/>
        <v>APCs</v>
      </c>
      <c r="BP3512" s="9">
        <f t="shared" si="1320"/>
        <v>98.01</v>
      </c>
    </row>
    <row r="3513" spans="1:68" x14ac:dyDescent="0.25">
      <c r="A3513">
        <v>1621537</v>
      </c>
      <c r="B3513" t="s">
        <v>3559</v>
      </c>
      <c r="C3513">
        <v>402</v>
      </c>
      <c r="D3513">
        <v>76885</v>
      </c>
      <c r="F3513" s="9">
        <f t="shared" si="1301"/>
        <v>0</v>
      </c>
      <c r="G3513" s="9">
        <f t="shared" si="1302"/>
        <v>705.45299999999997</v>
      </c>
      <c r="H3513" s="9">
        <f t="shared" si="1303"/>
        <v>604.67399999999998</v>
      </c>
      <c r="I3513" s="9">
        <v>1007.79</v>
      </c>
      <c r="K3513" t="s">
        <v>4100</v>
      </c>
      <c r="N3513" t="s">
        <v>4103</v>
      </c>
      <c r="O3513" s="9">
        <f t="shared" si="1304"/>
        <v>95.941607999999988</v>
      </c>
      <c r="Q3513" t="s">
        <v>4103</v>
      </c>
      <c r="R3513" s="9">
        <f t="shared" si="1322"/>
        <v>305.36036999999999</v>
      </c>
      <c r="U3513" t="s">
        <v>4103</v>
      </c>
      <c r="V3513" s="9">
        <f t="shared" si="1300"/>
        <v>412.18610999999999</v>
      </c>
      <c r="Y3513" t="s">
        <v>4103</v>
      </c>
      <c r="Z3513" s="9">
        <f t="shared" si="1305"/>
        <v>705.45299999999997</v>
      </c>
      <c r="AA3513" t="s">
        <v>4103</v>
      </c>
      <c r="AC3513" t="s">
        <v>4103</v>
      </c>
      <c r="AD3513" s="9">
        <f t="shared" si="1306"/>
        <v>302.33699999999999</v>
      </c>
      <c r="AG3513" t="s">
        <v>4103</v>
      </c>
      <c r="AH3513" s="9">
        <f t="shared" si="1307"/>
        <v>688.59135000000003</v>
      </c>
      <c r="AK3513" t="s">
        <v>4103</v>
      </c>
      <c r="AL3513" s="9">
        <f t="shared" si="1308"/>
        <v>644.98559999999998</v>
      </c>
      <c r="AO3513" t="s">
        <v>4136</v>
      </c>
      <c r="AP3513" s="9">
        <v>127.7</v>
      </c>
      <c r="AS3513" t="s">
        <v>4103</v>
      </c>
      <c r="AT3513" s="9">
        <f t="shared" si="1321"/>
        <v>0</v>
      </c>
      <c r="AW3513" t="str">
        <f t="shared" si="1309"/>
        <v>POC</v>
      </c>
      <c r="AX3513" s="9">
        <f t="shared" si="1310"/>
        <v>0</v>
      </c>
      <c r="AZ3513" t="s">
        <v>4151</v>
      </c>
      <c r="BA3513" s="9">
        <v>81.010000000000005</v>
      </c>
      <c r="BC3513" t="str">
        <f t="shared" si="1311"/>
        <v>APCs</v>
      </c>
      <c r="BD3513" s="9">
        <f t="shared" si="1312"/>
        <v>81.010000000000005</v>
      </c>
      <c r="BF3513" t="str">
        <f t="shared" si="1313"/>
        <v>APCs</v>
      </c>
      <c r="BG3513" s="9">
        <f t="shared" si="1314"/>
        <v>81.010000000000005</v>
      </c>
      <c r="BI3513" t="str">
        <f t="shared" si="1315"/>
        <v>APCs</v>
      </c>
      <c r="BJ3513" s="9">
        <f t="shared" si="1316"/>
        <v>81.010000000000005</v>
      </c>
      <c r="BL3513" t="str">
        <f t="shared" si="1317"/>
        <v>APCs</v>
      </c>
      <c r="BM3513" s="9">
        <f t="shared" si="1318"/>
        <v>81.010000000000005</v>
      </c>
      <c r="BO3513" t="str">
        <f t="shared" si="1319"/>
        <v>APCs</v>
      </c>
      <c r="BP3513" s="9">
        <f t="shared" si="1320"/>
        <v>81.010000000000005</v>
      </c>
    </row>
    <row r="3514" spans="1:68" x14ac:dyDescent="0.25">
      <c r="A3514">
        <v>1050048</v>
      </c>
      <c r="B3514" t="s">
        <v>123</v>
      </c>
      <c r="C3514">
        <v>402</v>
      </c>
      <c r="D3514">
        <v>76936</v>
      </c>
      <c r="F3514" s="9">
        <f t="shared" si="1301"/>
        <v>0</v>
      </c>
      <c r="G3514" s="9">
        <f t="shared" si="1302"/>
        <v>861.66044999999997</v>
      </c>
      <c r="H3514" s="9">
        <f t="shared" si="1303"/>
        <v>561.94799999999998</v>
      </c>
      <c r="I3514" s="9">
        <v>936.58</v>
      </c>
      <c r="K3514" t="s">
        <v>4100</v>
      </c>
      <c r="N3514" t="s">
        <v>4103</v>
      </c>
      <c r="O3514" s="9">
        <f t="shared" si="1304"/>
        <v>89.162415999999993</v>
      </c>
      <c r="Q3514" t="s">
        <v>4103</v>
      </c>
      <c r="R3514" s="9">
        <f t="shared" si="1322"/>
        <v>283.78374000000002</v>
      </c>
      <c r="U3514" t="s">
        <v>4103</v>
      </c>
      <c r="V3514" s="9">
        <f t="shared" si="1300"/>
        <v>383.06121999999999</v>
      </c>
      <c r="Y3514" t="s">
        <v>4103</v>
      </c>
      <c r="Z3514" s="9">
        <f t="shared" si="1305"/>
        <v>655.60599999999999</v>
      </c>
      <c r="AA3514" t="s">
        <v>4103</v>
      </c>
      <c r="AC3514" t="s">
        <v>4103</v>
      </c>
      <c r="AD3514" s="9">
        <f t="shared" si="1306"/>
        <v>280.97399999999999</v>
      </c>
      <c r="AG3514" t="s">
        <v>4103</v>
      </c>
      <c r="AH3514" s="9">
        <f t="shared" si="1307"/>
        <v>861.66044999999997</v>
      </c>
      <c r="AK3514" t="s">
        <v>4103</v>
      </c>
      <c r="AL3514" s="9">
        <f t="shared" si="1308"/>
        <v>599.41120000000001</v>
      </c>
      <c r="AO3514" t="s">
        <v>4136</v>
      </c>
      <c r="AP3514" s="9">
        <v>404.96</v>
      </c>
      <c r="AS3514" t="s">
        <v>4103</v>
      </c>
      <c r="AT3514" s="9">
        <f t="shared" si="1321"/>
        <v>0</v>
      </c>
      <c r="AW3514" t="str">
        <f t="shared" si="1309"/>
        <v>POC</v>
      </c>
      <c r="AX3514" s="9">
        <f t="shared" si="1310"/>
        <v>0</v>
      </c>
      <c r="AZ3514" t="s">
        <v>4151</v>
      </c>
      <c r="BA3514" s="9">
        <v>279.82</v>
      </c>
      <c r="BC3514" t="str">
        <f t="shared" si="1311"/>
        <v>APCs</v>
      </c>
      <c r="BD3514" s="9">
        <f t="shared" si="1312"/>
        <v>279.82</v>
      </c>
      <c r="BF3514" t="str">
        <f t="shared" si="1313"/>
        <v>APCs</v>
      </c>
      <c r="BG3514" s="9">
        <f t="shared" si="1314"/>
        <v>279.82</v>
      </c>
      <c r="BI3514" t="str">
        <f t="shared" si="1315"/>
        <v>APCs</v>
      </c>
      <c r="BJ3514" s="9">
        <f t="shared" si="1316"/>
        <v>279.82</v>
      </c>
      <c r="BL3514" t="str">
        <f t="shared" si="1317"/>
        <v>APCs</v>
      </c>
      <c r="BM3514" s="9">
        <f t="shared" si="1318"/>
        <v>279.82</v>
      </c>
      <c r="BO3514" t="str">
        <f t="shared" si="1319"/>
        <v>APCs</v>
      </c>
      <c r="BP3514" s="9">
        <f t="shared" si="1320"/>
        <v>279.82</v>
      </c>
    </row>
    <row r="3515" spans="1:68" x14ac:dyDescent="0.25">
      <c r="A3515">
        <v>2850107</v>
      </c>
      <c r="B3515" t="s">
        <v>4074</v>
      </c>
      <c r="C3515">
        <v>402</v>
      </c>
      <c r="D3515">
        <v>76937</v>
      </c>
      <c r="F3515" s="9">
        <f t="shared" si="1301"/>
        <v>0</v>
      </c>
      <c r="G3515" s="9">
        <f t="shared" si="1302"/>
        <v>800.77589999999998</v>
      </c>
      <c r="H3515" s="9">
        <f t="shared" si="1303"/>
        <v>138.6</v>
      </c>
      <c r="I3515" s="9">
        <v>231</v>
      </c>
      <c r="K3515" t="s">
        <v>4100</v>
      </c>
      <c r="N3515" t="s">
        <v>4103</v>
      </c>
      <c r="O3515" s="9">
        <f t="shared" si="1304"/>
        <v>21.991199999999999</v>
      </c>
      <c r="Q3515" t="s">
        <v>4103</v>
      </c>
      <c r="R3515" s="9">
        <f t="shared" si="1322"/>
        <v>69.992999999999995</v>
      </c>
      <c r="U3515" t="s">
        <v>4103</v>
      </c>
      <c r="V3515" s="9">
        <f t="shared" si="1300"/>
        <v>94.478999999999999</v>
      </c>
      <c r="Y3515" t="s">
        <v>4103</v>
      </c>
      <c r="Z3515" s="9">
        <f t="shared" si="1305"/>
        <v>161.69999999999999</v>
      </c>
      <c r="AA3515" t="s">
        <v>4103</v>
      </c>
      <c r="AC3515" t="s">
        <v>4103</v>
      </c>
      <c r="AD3515" s="9">
        <f t="shared" si="1306"/>
        <v>69.3</v>
      </c>
      <c r="AG3515" t="s">
        <v>4103</v>
      </c>
      <c r="AH3515" s="9">
        <f t="shared" si="1307"/>
        <v>800.77589999999998</v>
      </c>
      <c r="AK3515" t="s">
        <v>4103</v>
      </c>
      <c r="AL3515" s="9">
        <f t="shared" si="1308"/>
        <v>147.84</v>
      </c>
      <c r="AO3515" t="s">
        <v>4136</v>
      </c>
      <c r="AP3515" s="9">
        <v>0</v>
      </c>
      <c r="AS3515" t="s">
        <v>4103</v>
      </c>
      <c r="AT3515" s="9">
        <f t="shared" si="1321"/>
        <v>0</v>
      </c>
      <c r="AW3515" t="str">
        <f t="shared" si="1309"/>
        <v>POC</v>
      </c>
      <c r="AX3515" s="9">
        <f t="shared" si="1310"/>
        <v>0</v>
      </c>
      <c r="AZ3515" t="s">
        <v>4149</v>
      </c>
      <c r="BA3515" s="9">
        <v>0</v>
      </c>
      <c r="BC3515" t="str">
        <f t="shared" si="1311"/>
        <v>Zero Pay APC</v>
      </c>
      <c r="BD3515" s="9">
        <f t="shared" si="1312"/>
        <v>0</v>
      </c>
      <c r="BF3515" t="str">
        <f t="shared" si="1313"/>
        <v>Zero Pay APC</v>
      </c>
      <c r="BG3515" s="9">
        <f t="shared" si="1314"/>
        <v>0</v>
      </c>
      <c r="BI3515" t="str">
        <f t="shared" si="1315"/>
        <v>Zero Pay APC</v>
      </c>
      <c r="BJ3515" s="9">
        <f t="shared" si="1316"/>
        <v>0</v>
      </c>
      <c r="BL3515" t="str">
        <f t="shared" si="1317"/>
        <v>Zero Pay APC</v>
      </c>
      <c r="BM3515" s="9">
        <f t="shared" si="1318"/>
        <v>0</v>
      </c>
      <c r="BO3515" t="str">
        <f t="shared" si="1319"/>
        <v>Zero Pay APC</v>
      </c>
      <c r="BP3515" s="9">
        <f t="shared" si="1320"/>
        <v>0</v>
      </c>
    </row>
    <row r="3516" spans="1:68" x14ac:dyDescent="0.25">
      <c r="A3516">
        <v>1621543</v>
      </c>
      <c r="B3516" t="s">
        <v>3560</v>
      </c>
      <c r="C3516">
        <v>402</v>
      </c>
      <c r="D3516">
        <v>76942</v>
      </c>
      <c r="F3516" s="9">
        <f t="shared" si="1301"/>
        <v>0</v>
      </c>
      <c r="G3516" s="9">
        <f t="shared" si="1302"/>
        <v>587.20899999999995</v>
      </c>
      <c r="H3516" s="9">
        <f t="shared" si="1303"/>
        <v>503.322</v>
      </c>
      <c r="I3516" s="9">
        <v>838.87</v>
      </c>
      <c r="K3516" t="s">
        <v>4100</v>
      </c>
      <c r="N3516" t="s">
        <v>4103</v>
      </c>
      <c r="O3516" s="9">
        <f t="shared" si="1304"/>
        <v>79.860423999999995</v>
      </c>
      <c r="Q3516" t="s">
        <v>4103</v>
      </c>
      <c r="R3516" s="9">
        <f t="shared" si="1322"/>
        <v>254.17760999999999</v>
      </c>
      <c r="U3516" t="s">
        <v>4103</v>
      </c>
      <c r="V3516" s="9">
        <f t="shared" si="1300"/>
        <v>343.09782999999999</v>
      </c>
      <c r="Y3516" t="s">
        <v>4103</v>
      </c>
      <c r="Z3516" s="9">
        <f t="shared" si="1305"/>
        <v>587.20899999999995</v>
      </c>
      <c r="AA3516" t="s">
        <v>4103</v>
      </c>
      <c r="AC3516" t="s">
        <v>4103</v>
      </c>
      <c r="AD3516" s="9">
        <f t="shared" si="1306"/>
        <v>251.661</v>
      </c>
      <c r="AG3516" t="s">
        <v>4103</v>
      </c>
      <c r="AH3516" s="9">
        <f t="shared" si="1307"/>
        <v>197.505</v>
      </c>
      <c r="AK3516" t="s">
        <v>4103</v>
      </c>
      <c r="AL3516" s="9">
        <f t="shared" si="1308"/>
        <v>536.8768</v>
      </c>
      <c r="AO3516" t="s">
        <v>4136</v>
      </c>
      <c r="AP3516" s="9">
        <v>0</v>
      </c>
      <c r="AS3516" t="s">
        <v>4103</v>
      </c>
      <c r="AT3516" s="9">
        <f t="shared" si="1321"/>
        <v>0</v>
      </c>
      <c r="AW3516" t="str">
        <f t="shared" si="1309"/>
        <v>POC</v>
      </c>
      <c r="AX3516" s="9">
        <f t="shared" si="1310"/>
        <v>0</v>
      </c>
      <c r="AZ3516" t="s">
        <v>4149</v>
      </c>
      <c r="BA3516" s="9">
        <v>0</v>
      </c>
      <c r="BC3516" t="str">
        <f t="shared" si="1311"/>
        <v>Zero Pay APC</v>
      </c>
      <c r="BD3516" s="9">
        <f t="shared" si="1312"/>
        <v>0</v>
      </c>
      <c r="BF3516" t="str">
        <f t="shared" si="1313"/>
        <v>Zero Pay APC</v>
      </c>
      <c r="BG3516" s="9">
        <f t="shared" si="1314"/>
        <v>0</v>
      </c>
      <c r="BI3516" t="str">
        <f t="shared" si="1315"/>
        <v>Zero Pay APC</v>
      </c>
      <c r="BJ3516" s="9">
        <f t="shared" si="1316"/>
        <v>0</v>
      </c>
      <c r="BL3516" t="str">
        <f t="shared" si="1317"/>
        <v>Zero Pay APC</v>
      </c>
      <c r="BM3516" s="9">
        <f t="shared" si="1318"/>
        <v>0</v>
      </c>
      <c r="BO3516" t="str">
        <f t="shared" si="1319"/>
        <v>Zero Pay APC</v>
      </c>
      <c r="BP3516" s="9">
        <f t="shared" si="1320"/>
        <v>0</v>
      </c>
    </row>
    <row r="3517" spans="1:68" x14ac:dyDescent="0.25">
      <c r="A3517">
        <v>2850103</v>
      </c>
      <c r="B3517" t="s">
        <v>3560</v>
      </c>
      <c r="C3517">
        <v>402</v>
      </c>
      <c r="D3517">
        <v>76942</v>
      </c>
      <c r="F3517" s="9">
        <f t="shared" si="1301"/>
        <v>0</v>
      </c>
      <c r="G3517" s="9">
        <f t="shared" si="1302"/>
        <v>717.23384999999996</v>
      </c>
      <c r="H3517" s="9">
        <f t="shared" si="1303"/>
        <v>465.34800000000001</v>
      </c>
      <c r="I3517" s="9">
        <v>775.58</v>
      </c>
      <c r="K3517" t="s">
        <v>4100</v>
      </c>
      <c r="N3517" t="s">
        <v>4103</v>
      </c>
      <c r="O3517" s="9">
        <f t="shared" si="1304"/>
        <v>73.835216000000003</v>
      </c>
      <c r="Q3517" t="s">
        <v>4103</v>
      </c>
      <c r="R3517" s="9">
        <f t="shared" si="1322"/>
        <v>235.00074000000001</v>
      </c>
      <c r="U3517" t="s">
        <v>4103</v>
      </c>
      <c r="V3517" s="9">
        <f t="shared" ref="V3517:V3580" si="1323">I3517*40.9%</f>
        <v>317.21222</v>
      </c>
      <c r="Y3517" t="s">
        <v>4103</v>
      </c>
      <c r="Z3517" s="9">
        <f t="shared" si="1305"/>
        <v>542.90599999999995</v>
      </c>
      <c r="AA3517" t="s">
        <v>4103</v>
      </c>
      <c r="AC3517" t="s">
        <v>4103</v>
      </c>
      <c r="AD3517" s="9">
        <f t="shared" si="1306"/>
        <v>232.67400000000001</v>
      </c>
      <c r="AG3517" t="s">
        <v>4103</v>
      </c>
      <c r="AH3517" s="9">
        <f t="shared" si="1307"/>
        <v>717.23384999999996</v>
      </c>
      <c r="AK3517" t="s">
        <v>4103</v>
      </c>
      <c r="AL3517" s="9">
        <f t="shared" si="1308"/>
        <v>496.37120000000004</v>
      </c>
      <c r="AO3517" t="s">
        <v>4136</v>
      </c>
      <c r="AP3517" s="9">
        <v>0</v>
      </c>
      <c r="AS3517" t="s">
        <v>4103</v>
      </c>
      <c r="AT3517" s="9">
        <f t="shared" si="1321"/>
        <v>0</v>
      </c>
      <c r="AW3517" t="str">
        <f t="shared" si="1309"/>
        <v>POC</v>
      </c>
      <c r="AX3517" s="9">
        <f t="shared" si="1310"/>
        <v>0</v>
      </c>
      <c r="AZ3517" t="s">
        <v>4149</v>
      </c>
      <c r="BA3517" s="9">
        <v>0</v>
      </c>
      <c r="BC3517" t="str">
        <f t="shared" si="1311"/>
        <v>Zero Pay APC</v>
      </c>
      <c r="BD3517" s="9">
        <f t="shared" si="1312"/>
        <v>0</v>
      </c>
      <c r="BF3517" t="str">
        <f t="shared" si="1313"/>
        <v>Zero Pay APC</v>
      </c>
      <c r="BG3517" s="9">
        <f t="shared" si="1314"/>
        <v>0</v>
      </c>
      <c r="BI3517" t="str">
        <f t="shared" si="1315"/>
        <v>Zero Pay APC</v>
      </c>
      <c r="BJ3517" s="9">
        <f t="shared" si="1316"/>
        <v>0</v>
      </c>
      <c r="BL3517" t="str">
        <f t="shared" si="1317"/>
        <v>Zero Pay APC</v>
      </c>
      <c r="BM3517" s="9">
        <f t="shared" si="1318"/>
        <v>0</v>
      </c>
      <c r="BO3517" t="str">
        <f t="shared" si="1319"/>
        <v>Zero Pay APC</v>
      </c>
      <c r="BP3517" s="9">
        <f t="shared" si="1320"/>
        <v>0</v>
      </c>
    </row>
    <row r="3518" spans="1:68" x14ac:dyDescent="0.25">
      <c r="A3518">
        <v>1621545</v>
      </c>
      <c r="B3518" t="s">
        <v>3561</v>
      </c>
      <c r="C3518">
        <v>402</v>
      </c>
      <c r="D3518">
        <v>76946</v>
      </c>
      <c r="F3518" s="9">
        <f t="shared" si="1301"/>
        <v>0</v>
      </c>
      <c r="G3518" s="9">
        <f t="shared" si="1302"/>
        <v>663.12090000000001</v>
      </c>
      <c r="H3518" s="9">
        <f t="shared" si="1303"/>
        <v>216.072</v>
      </c>
      <c r="I3518" s="9">
        <v>360.12</v>
      </c>
      <c r="K3518" t="s">
        <v>4100</v>
      </c>
      <c r="N3518" t="s">
        <v>4103</v>
      </c>
      <c r="O3518" s="9">
        <f t="shared" si="1304"/>
        <v>34.283423999999997</v>
      </c>
      <c r="Q3518" t="s">
        <v>4103</v>
      </c>
      <c r="R3518" s="9">
        <f t="shared" si="1322"/>
        <v>109.11636</v>
      </c>
      <c r="U3518" t="s">
        <v>4103</v>
      </c>
      <c r="V3518" s="9">
        <f t="shared" si="1323"/>
        <v>147.28907999999998</v>
      </c>
      <c r="Y3518" t="s">
        <v>4103</v>
      </c>
      <c r="Z3518" s="9">
        <f t="shared" si="1305"/>
        <v>252.08399999999997</v>
      </c>
      <c r="AA3518" t="s">
        <v>4103</v>
      </c>
      <c r="AC3518" t="s">
        <v>4103</v>
      </c>
      <c r="AD3518" s="9">
        <f t="shared" si="1306"/>
        <v>108.036</v>
      </c>
      <c r="AG3518" t="s">
        <v>4103</v>
      </c>
      <c r="AH3518" s="9">
        <f t="shared" si="1307"/>
        <v>663.12090000000001</v>
      </c>
      <c r="AK3518" t="s">
        <v>4103</v>
      </c>
      <c r="AL3518" s="9">
        <f t="shared" si="1308"/>
        <v>230.4768</v>
      </c>
      <c r="AO3518" t="s">
        <v>4136</v>
      </c>
      <c r="AP3518" s="9">
        <v>0</v>
      </c>
      <c r="AS3518" t="s">
        <v>4103</v>
      </c>
      <c r="AT3518" s="9">
        <f t="shared" si="1321"/>
        <v>0</v>
      </c>
      <c r="AW3518" t="str">
        <f t="shared" si="1309"/>
        <v>POC</v>
      </c>
      <c r="AX3518" s="9">
        <f t="shared" si="1310"/>
        <v>0</v>
      </c>
      <c r="AZ3518" t="s">
        <v>4149</v>
      </c>
      <c r="BA3518" s="9">
        <v>0</v>
      </c>
      <c r="BC3518" t="str">
        <f t="shared" si="1311"/>
        <v>Zero Pay APC</v>
      </c>
      <c r="BD3518" s="9">
        <f t="shared" si="1312"/>
        <v>0</v>
      </c>
      <c r="BF3518" t="str">
        <f t="shared" si="1313"/>
        <v>Zero Pay APC</v>
      </c>
      <c r="BG3518" s="9">
        <f t="shared" si="1314"/>
        <v>0</v>
      </c>
      <c r="BI3518" t="str">
        <f t="shared" si="1315"/>
        <v>Zero Pay APC</v>
      </c>
      <c r="BJ3518" s="9">
        <f t="shared" si="1316"/>
        <v>0</v>
      </c>
      <c r="BL3518" t="str">
        <f t="shared" si="1317"/>
        <v>Zero Pay APC</v>
      </c>
      <c r="BM3518" s="9">
        <f t="shared" si="1318"/>
        <v>0</v>
      </c>
      <c r="BO3518" t="str">
        <f t="shared" si="1319"/>
        <v>Zero Pay APC</v>
      </c>
      <c r="BP3518" s="9">
        <f t="shared" si="1320"/>
        <v>0</v>
      </c>
    </row>
    <row r="3519" spans="1:68" x14ac:dyDescent="0.25">
      <c r="A3519">
        <v>1621553</v>
      </c>
      <c r="B3519" t="s">
        <v>3562</v>
      </c>
      <c r="C3519">
        <v>402</v>
      </c>
      <c r="D3519">
        <v>76999</v>
      </c>
      <c r="F3519" s="9">
        <f t="shared" si="1301"/>
        <v>0</v>
      </c>
      <c r="G3519" s="9">
        <f t="shared" si="1302"/>
        <v>466.06699999999995</v>
      </c>
      <c r="H3519" s="9">
        <f t="shared" si="1303"/>
        <v>399.48599999999993</v>
      </c>
      <c r="I3519" s="9">
        <v>665.81</v>
      </c>
      <c r="K3519" t="s">
        <v>4100</v>
      </c>
      <c r="N3519" t="s">
        <v>4103</v>
      </c>
      <c r="O3519" s="9">
        <f t="shared" si="1304"/>
        <v>63.385111999999992</v>
      </c>
      <c r="Q3519" t="s">
        <v>4103</v>
      </c>
      <c r="R3519" s="9">
        <f t="shared" si="1322"/>
        <v>201.74042999999998</v>
      </c>
      <c r="U3519" t="s">
        <v>4103</v>
      </c>
      <c r="V3519" s="9">
        <f t="shared" si="1323"/>
        <v>272.31628999999998</v>
      </c>
      <c r="Y3519" t="s">
        <v>4103</v>
      </c>
      <c r="Z3519" s="9">
        <f t="shared" si="1305"/>
        <v>466.06699999999995</v>
      </c>
      <c r="AA3519" t="s">
        <v>4103</v>
      </c>
      <c r="AC3519" t="s">
        <v>4103</v>
      </c>
      <c r="AD3519" s="9">
        <f t="shared" si="1306"/>
        <v>199.74299999999997</v>
      </c>
      <c r="AG3519" t="s">
        <v>4103</v>
      </c>
      <c r="AH3519" s="9">
        <f t="shared" si="1307"/>
        <v>307.90260000000001</v>
      </c>
      <c r="AK3519" t="s">
        <v>4103</v>
      </c>
      <c r="AL3519" s="9">
        <f t="shared" si="1308"/>
        <v>426.11839999999995</v>
      </c>
      <c r="AO3519" t="s">
        <v>4136</v>
      </c>
      <c r="AP3519" s="9">
        <v>127.7</v>
      </c>
      <c r="AS3519" t="s">
        <v>4103</v>
      </c>
      <c r="AT3519" s="9">
        <f t="shared" si="1321"/>
        <v>0</v>
      </c>
      <c r="AW3519" t="str">
        <f t="shared" si="1309"/>
        <v>POC</v>
      </c>
      <c r="AX3519" s="9">
        <f t="shared" si="1310"/>
        <v>0</v>
      </c>
      <c r="AZ3519" t="s">
        <v>4151</v>
      </c>
      <c r="BA3519" s="9">
        <v>81.010000000000005</v>
      </c>
      <c r="BC3519" t="str">
        <f t="shared" si="1311"/>
        <v>APCs</v>
      </c>
      <c r="BD3519" s="9">
        <f t="shared" si="1312"/>
        <v>81.010000000000005</v>
      </c>
      <c r="BF3519" t="str">
        <f t="shared" si="1313"/>
        <v>APCs</v>
      </c>
      <c r="BG3519" s="9">
        <f t="shared" si="1314"/>
        <v>81.010000000000005</v>
      </c>
      <c r="BI3519" t="str">
        <f t="shared" si="1315"/>
        <v>APCs</v>
      </c>
      <c r="BJ3519" s="9">
        <f t="shared" si="1316"/>
        <v>81.010000000000005</v>
      </c>
      <c r="BL3519" t="str">
        <f t="shared" si="1317"/>
        <v>APCs</v>
      </c>
      <c r="BM3519" s="9">
        <f t="shared" si="1318"/>
        <v>81.010000000000005</v>
      </c>
      <c r="BO3519" t="str">
        <f t="shared" si="1319"/>
        <v>APCs</v>
      </c>
      <c r="BP3519" s="9">
        <f t="shared" si="1320"/>
        <v>81.010000000000005</v>
      </c>
    </row>
    <row r="3520" spans="1:68" x14ac:dyDescent="0.25">
      <c r="A3520">
        <v>1621627</v>
      </c>
      <c r="B3520" t="s">
        <v>3569</v>
      </c>
      <c r="C3520">
        <v>402</v>
      </c>
      <c r="D3520" t="s">
        <v>54</v>
      </c>
      <c r="F3520" s="9">
        <f t="shared" si="1301"/>
        <v>0</v>
      </c>
      <c r="G3520" s="9">
        <f t="shared" si="1302"/>
        <v>3747.0649999999996</v>
      </c>
      <c r="H3520" s="9">
        <f t="shared" si="1303"/>
        <v>3211.77</v>
      </c>
      <c r="I3520" s="9">
        <v>5352.95</v>
      </c>
      <c r="K3520" t="s">
        <v>4100</v>
      </c>
      <c r="N3520" t="s">
        <v>4103</v>
      </c>
      <c r="O3520" s="9">
        <f t="shared" si="1304"/>
        <v>509.60083999999995</v>
      </c>
      <c r="Q3520" t="s">
        <v>4103</v>
      </c>
      <c r="R3520" s="9">
        <f t="shared" si="1322"/>
        <v>1621.9438499999999</v>
      </c>
      <c r="U3520" t="s">
        <v>4103</v>
      </c>
      <c r="V3520" s="9">
        <f t="shared" si="1323"/>
        <v>2189.35655</v>
      </c>
      <c r="Y3520" t="s">
        <v>4103</v>
      </c>
      <c r="Z3520" s="9">
        <f t="shared" si="1305"/>
        <v>3747.0649999999996</v>
      </c>
      <c r="AA3520" t="s">
        <v>4103</v>
      </c>
      <c r="AC3520" t="s">
        <v>4103</v>
      </c>
      <c r="AD3520" s="9">
        <f t="shared" si="1306"/>
        <v>1605.885</v>
      </c>
      <c r="AG3520" t="s">
        <v>4103</v>
      </c>
      <c r="AH3520" s="9">
        <f t="shared" si="1307"/>
        <v>569.26754999999991</v>
      </c>
      <c r="AK3520" t="s">
        <v>4103</v>
      </c>
      <c r="AL3520" s="9">
        <f t="shared" si="1308"/>
        <v>3425.8879999999999</v>
      </c>
      <c r="AO3520" t="s">
        <v>4103</v>
      </c>
      <c r="AP3520" s="9">
        <f t="shared" ref="AP3520:AP3537" si="1324">I3520*24%</f>
        <v>1284.7079999999999</v>
      </c>
      <c r="AS3520" t="s">
        <v>4103</v>
      </c>
      <c r="AT3520" s="9">
        <f t="shared" si="1321"/>
        <v>0</v>
      </c>
      <c r="AW3520" t="str">
        <f t="shared" si="1309"/>
        <v>POC</v>
      </c>
      <c r="AX3520" s="9">
        <f t="shared" si="1310"/>
        <v>0</v>
      </c>
      <c r="AZ3520" t="s">
        <v>4158</v>
      </c>
      <c r="BA3520" s="9">
        <v>0</v>
      </c>
      <c r="BC3520" t="str">
        <f t="shared" si="1311"/>
        <v>Non Reimburseable</v>
      </c>
      <c r="BD3520" s="9">
        <f t="shared" si="1312"/>
        <v>0</v>
      </c>
      <c r="BF3520" t="str">
        <f t="shared" si="1313"/>
        <v>Non Reimburseable</v>
      </c>
      <c r="BG3520" s="9">
        <f t="shared" si="1314"/>
        <v>0</v>
      </c>
      <c r="BI3520" t="str">
        <f t="shared" si="1315"/>
        <v>Non Reimburseable</v>
      </c>
      <c r="BJ3520" s="9">
        <f t="shared" si="1316"/>
        <v>0</v>
      </c>
      <c r="BL3520" t="str">
        <f t="shared" si="1317"/>
        <v>Non Reimburseable</v>
      </c>
      <c r="BM3520" s="9">
        <f t="shared" si="1318"/>
        <v>0</v>
      </c>
      <c r="BO3520" t="str">
        <f t="shared" si="1319"/>
        <v>Non Reimburseable</v>
      </c>
      <c r="BP3520" s="9">
        <f t="shared" si="1320"/>
        <v>0</v>
      </c>
    </row>
    <row r="3521" spans="1:68" x14ac:dyDescent="0.25">
      <c r="A3521">
        <v>2811824</v>
      </c>
      <c r="B3521" t="s">
        <v>4018</v>
      </c>
      <c r="C3521">
        <v>402</v>
      </c>
      <c r="D3521" t="s">
        <v>54</v>
      </c>
      <c r="F3521" s="9">
        <f t="shared" si="1301"/>
        <v>0</v>
      </c>
      <c r="G3521" s="9">
        <f t="shared" si="1302"/>
        <v>4576.77225</v>
      </c>
      <c r="H3521" s="9">
        <f t="shared" si="1303"/>
        <v>503.322</v>
      </c>
      <c r="I3521" s="9">
        <v>838.87</v>
      </c>
      <c r="K3521" t="s">
        <v>4100</v>
      </c>
      <c r="N3521" t="s">
        <v>4103</v>
      </c>
      <c r="O3521" s="9">
        <f t="shared" si="1304"/>
        <v>79.860423999999995</v>
      </c>
      <c r="Q3521" t="s">
        <v>4103</v>
      </c>
      <c r="R3521" s="9">
        <f t="shared" si="1322"/>
        <v>254.17760999999999</v>
      </c>
      <c r="U3521" t="s">
        <v>4103</v>
      </c>
      <c r="V3521" s="9">
        <f t="shared" si="1323"/>
        <v>343.09782999999999</v>
      </c>
      <c r="Y3521" t="s">
        <v>4103</v>
      </c>
      <c r="Z3521" s="9">
        <f t="shared" si="1305"/>
        <v>587.20899999999995</v>
      </c>
      <c r="AA3521" t="s">
        <v>4103</v>
      </c>
      <c r="AC3521" t="s">
        <v>4103</v>
      </c>
      <c r="AD3521" s="9">
        <f t="shared" si="1306"/>
        <v>251.661</v>
      </c>
      <c r="AG3521" t="s">
        <v>4103</v>
      </c>
      <c r="AH3521" s="9">
        <f t="shared" si="1307"/>
        <v>4576.77225</v>
      </c>
      <c r="AK3521" t="s">
        <v>4103</v>
      </c>
      <c r="AL3521" s="9">
        <f t="shared" si="1308"/>
        <v>536.8768</v>
      </c>
      <c r="AO3521" t="s">
        <v>4103</v>
      </c>
      <c r="AP3521" s="9">
        <f t="shared" si="1324"/>
        <v>201.3288</v>
      </c>
      <c r="AS3521" t="s">
        <v>4103</v>
      </c>
      <c r="AT3521" s="9">
        <f t="shared" si="1321"/>
        <v>0</v>
      </c>
      <c r="AW3521" t="str">
        <f t="shared" si="1309"/>
        <v>POC</v>
      </c>
      <c r="AX3521" s="9">
        <f t="shared" si="1310"/>
        <v>0</v>
      </c>
      <c r="AZ3521" t="s">
        <v>4158</v>
      </c>
      <c r="BA3521" s="9">
        <v>0</v>
      </c>
      <c r="BC3521" t="str">
        <f t="shared" si="1311"/>
        <v>Non Reimburseable</v>
      </c>
      <c r="BD3521" s="9">
        <f t="shared" si="1312"/>
        <v>0</v>
      </c>
      <c r="BF3521" t="str">
        <f t="shared" si="1313"/>
        <v>Non Reimburseable</v>
      </c>
      <c r="BG3521" s="9">
        <f t="shared" si="1314"/>
        <v>0</v>
      </c>
      <c r="BI3521" t="str">
        <f t="shared" si="1315"/>
        <v>Non Reimburseable</v>
      </c>
      <c r="BJ3521" s="9">
        <f t="shared" si="1316"/>
        <v>0</v>
      </c>
      <c r="BL3521" t="str">
        <f t="shared" si="1317"/>
        <v>Non Reimburseable</v>
      </c>
      <c r="BM3521" s="9">
        <f t="shared" si="1318"/>
        <v>0</v>
      </c>
      <c r="BO3521" t="str">
        <f t="shared" si="1319"/>
        <v>Non Reimburseable</v>
      </c>
      <c r="BP3521" s="9">
        <f t="shared" si="1320"/>
        <v>0</v>
      </c>
    </row>
    <row r="3522" spans="1:68" x14ac:dyDescent="0.25">
      <c r="A3522">
        <v>1629930</v>
      </c>
      <c r="B3522" t="s">
        <v>3572</v>
      </c>
      <c r="C3522">
        <v>402</v>
      </c>
      <c r="F3522" s="9">
        <f t="shared" si="1301"/>
        <v>0</v>
      </c>
      <c r="G3522" s="9">
        <f t="shared" si="1302"/>
        <v>717.23384999999996</v>
      </c>
      <c r="H3522" s="9">
        <f t="shared" si="1303"/>
        <v>0</v>
      </c>
      <c r="I3522" s="9">
        <v>0</v>
      </c>
      <c r="K3522" t="s">
        <v>4100</v>
      </c>
      <c r="N3522" t="s">
        <v>4103</v>
      </c>
      <c r="O3522" s="9">
        <f t="shared" si="1304"/>
        <v>0</v>
      </c>
      <c r="Q3522" t="s">
        <v>4103</v>
      </c>
      <c r="R3522" s="9">
        <f t="shared" si="1322"/>
        <v>0</v>
      </c>
      <c r="U3522" t="s">
        <v>4103</v>
      </c>
      <c r="V3522" s="9">
        <f t="shared" si="1323"/>
        <v>0</v>
      </c>
      <c r="Y3522" t="s">
        <v>4103</v>
      </c>
      <c r="Z3522" s="9">
        <f t="shared" si="1305"/>
        <v>0</v>
      </c>
      <c r="AA3522" t="s">
        <v>4103</v>
      </c>
      <c r="AC3522" t="s">
        <v>4103</v>
      </c>
      <c r="AD3522" s="9">
        <f t="shared" si="1306"/>
        <v>0</v>
      </c>
      <c r="AG3522" t="s">
        <v>4103</v>
      </c>
      <c r="AH3522" s="9">
        <f t="shared" si="1307"/>
        <v>717.23384999999996</v>
      </c>
      <c r="AK3522" t="s">
        <v>4103</v>
      </c>
      <c r="AL3522" s="9">
        <f t="shared" si="1308"/>
        <v>0</v>
      </c>
      <c r="AO3522" t="s">
        <v>4103</v>
      </c>
      <c r="AP3522" s="9">
        <f t="shared" si="1324"/>
        <v>0</v>
      </c>
      <c r="AS3522" t="s">
        <v>4103</v>
      </c>
      <c r="AT3522" s="9">
        <f t="shared" si="1321"/>
        <v>0</v>
      </c>
      <c r="AW3522" t="str">
        <f t="shared" si="1309"/>
        <v>POC</v>
      </c>
      <c r="AX3522" s="9">
        <f t="shared" si="1310"/>
        <v>0</v>
      </c>
      <c r="AZ3522" t="s">
        <v>4158</v>
      </c>
      <c r="BA3522" s="9">
        <v>0</v>
      </c>
      <c r="BC3522" t="str">
        <f t="shared" si="1311"/>
        <v>Non Reimburseable</v>
      </c>
      <c r="BD3522" s="9">
        <f t="shared" si="1312"/>
        <v>0</v>
      </c>
      <c r="BF3522" t="str">
        <f t="shared" si="1313"/>
        <v>Non Reimburseable</v>
      </c>
      <c r="BG3522" s="9">
        <f t="shared" si="1314"/>
        <v>0</v>
      </c>
      <c r="BI3522" t="str">
        <f t="shared" si="1315"/>
        <v>Non Reimburseable</v>
      </c>
      <c r="BJ3522" s="9">
        <f t="shared" si="1316"/>
        <v>0</v>
      </c>
      <c r="BL3522" t="str">
        <f t="shared" si="1317"/>
        <v>Non Reimburseable</v>
      </c>
      <c r="BM3522" s="9">
        <f t="shared" si="1318"/>
        <v>0</v>
      </c>
      <c r="BO3522" t="str">
        <f t="shared" si="1319"/>
        <v>Non Reimburseable</v>
      </c>
      <c r="BP3522" s="9">
        <f t="shared" si="1320"/>
        <v>0</v>
      </c>
    </row>
    <row r="3523" spans="1:68" x14ac:dyDescent="0.25">
      <c r="A3523">
        <v>1629933</v>
      </c>
      <c r="B3523" t="s">
        <v>3573</v>
      </c>
      <c r="C3523">
        <v>402</v>
      </c>
      <c r="F3523" s="9">
        <f t="shared" ref="F3523:F3586" si="1325">MIN(J3523:BP3523)</f>
        <v>0</v>
      </c>
      <c r="G3523" s="9">
        <f t="shared" ref="G3523:G3586" si="1326">MAX(J3523:BP3523)</f>
        <v>0</v>
      </c>
      <c r="H3523" s="9">
        <f t="shared" ref="H3523:H3586" si="1327">I3523*60%</f>
        <v>0</v>
      </c>
      <c r="I3523" s="9">
        <v>0</v>
      </c>
      <c r="K3523" t="s">
        <v>4100</v>
      </c>
      <c r="N3523" t="s">
        <v>4103</v>
      </c>
      <c r="O3523" s="9">
        <f t="shared" si="1304"/>
        <v>0</v>
      </c>
      <c r="Q3523" t="s">
        <v>4103</v>
      </c>
      <c r="R3523" s="9">
        <f t="shared" si="1322"/>
        <v>0</v>
      </c>
      <c r="U3523" t="s">
        <v>4103</v>
      </c>
      <c r="V3523" s="9">
        <f t="shared" si="1323"/>
        <v>0</v>
      </c>
      <c r="Y3523" t="s">
        <v>4103</v>
      </c>
      <c r="Z3523" s="9">
        <f t="shared" si="1305"/>
        <v>0</v>
      </c>
      <c r="AA3523" t="s">
        <v>4103</v>
      </c>
      <c r="AC3523" t="s">
        <v>4103</v>
      </c>
      <c r="AD3523" s="9">
        <f t="shared" si="1306"/>
        <v>0</v>
      </c>
      <c r="AG3523" t="s">
        <v>4103</v>
      </c>
      <c r="AH3523" s="9">
        <f t="shared" si="1307"/>
        <v>0</v>
      </c>
      <c r="AK3523" t="s">
        <v>4103</v>
      </c>
      <c r="AL3523" s="9">
        <f t="shared" si="1308"/>
        <v>0</v>
      </c>
      <c r="AO3523" t="s">
        <v>4103</v>
      </c>
      <c r="AP3523" s="9">
        <f t="shared" si="1324"/>
        <v>0</v>
      </c>
      <c r="AS3523" t="s">
        <v>4103</v>
      </c>
      <c r="AT3523" s="9">
        <f t="shared" si="1321"/>
        <v>0</v>
      </c>
      <c r="AW3523" t="str">
        <f t="shared" si="1309"/>
        <v>POC</v>
      </c>
      <c r="AX3523" s="9">
        <f t="shared" si="1310"/>
        <v>0</v>
      </c>
      <c r="AZ3523" t="s">
        <v>4158</v>
      </c>
      <c r="BA3523" s="9">
        <v>0</v>
      </c>
      <c r="BC3523" t="str">
        <f t="shared" si="1311"/>
        <v>Non Reimburseable</v>
      </c>
      <c r="BD3523" s="9">
        <f t="shared" si="1312"/>
        <v>0</v>
      </c>
      <c r="BF3523" t="str">
        <f t="shared" si="1313"/>
        <v>Non Reimburseable</v>
      </c>
      <c r="BG3523" s="9">
        <f t="shared" si="1314"/>
        <v>0</v>
      </c>
      <c r="BI3523" t="str">
        <f t="shared" si="1315"/>
        <v>Non Reimburseable</v>
      </c>
      <c r="BJ3523" s="9">
        <f t="shared" si="1316"/>
        <v>0</v>
      </c>
      <c r="BL3523" t="str">
        <f t="shared" si="1317"/>
        <v>Non Reimburseable</v>
      </c>
      <c r="BM3523" s="9">
        <f t="shared" si="1318"/>
        <v>0</v>
      </c>
      <c r="BO3523" t="str">
        <f t="shared" si="1319"/>
        <v>Non Reimburseable</v>
      </c>
      <c r="BP3523" s="9">
        <f t="shared" si="1320"/>
        <v>0</v>
      </c>
    </row>
    <row r="3524" spans="1:68" x14ac:dyDescent="0.25">
      <c r="A3524">
        <v>1612333</v>
      </c>
      <c r="B3524" t="s">
        <v>3514</v>
      </c>
      <c r="C3524">
        <v>403</v>
      </c>
      <c r="D3524">
        <v>77067</v>
      </c>
      <c r="F3524" s="9">
        <f t="shared" si="1325"/>
        <v>0</v>
      </c>
      <c r="G3524" s="9">
        <f t="shared" si="1326"/>
        <v>1415.4839999999999</v>
      </c>
      <c r="H3524" s="9">
        <f t="shared" si="1327"/>
        <v>1213.2719999999999</v>
      </c>
      <c r="I3524" s="9">
        <v>2022.12</v>
      </c>
      <c r="K3524" t="s">
        <v>4100</v>
      </c>
      <c r="N3524" t="s">
        <v>4103</v>
      </c>
      <c r="O3524" s="9">
        <f t="shared" si="1304"/>
        <v>192.50582399999996</v>
      </c>
      <c r="Q3524" t="s">
        <v>4103</v>
      </c>
      <c r="R3524" s="9">
        <f t="shared" si="1322"/>
        <v>612.70236</v>
      </c>
      <c r="U3524" t="s">
        <v>4103</v>
      </c>
      <c r="V3524" s="9">
        <f t="shared" si="1323"/>
        <v>827.04707999999994</v>
      </c>
      <c r="Y3524" t="s">
        <v>4103</v>
      </c>
      <c r="Z3524" s="9">
        <f t="shared" si="1305"/>
        <v>1415.4839999999999</v>
      </c>
      <c r="AA3524" t="s">
        <v>4103</v>
      </c>
      <c r="AC3524" t="s">
        <v>4103</v>
      </c>
      <c r="AD3524" s="9">
        <f t="shared" si="1306"/>
        <v>606.63599999999997</v>
      </c>
      <c r="AG3524" t="s">
        <v>4103</v>
      </c>
      <c r="AH3524" s="9">
        <f t="shared" si="1307"/>
        <v>0</v>
      </c>
      <c r="AK3524" t="s">
        <v>4103</v>
      </c>
      <c r="AL3524" s="9">
        <f t="shared" si="1308"/>
        <v>1294.1568</v>
      </c>
      <c r="AO3524" t="s">
        <v>4103</v>
      </c>
      <c r="AP3524" s="9">
        <f t="shared" si="1324"/>
        <v>485.30879999999996</v>
      </c>
      <c r="AS3524" t="s">
        <v>4103</v>
      </c>
      <c r="AT3524" s="9">
        <f t="shared" si="1321"/>
        <v>0</v>
      </c>
      <c r="AW3524" t="str">
        <f t="shared" si="1309"/>
        <v>POC</v>
      </c>
      <c r="AX3524" s="9">
        <f t="shared" si="1310"/>
        <v>0</v>
      </c>
      <c r="AZ3524" t="s">
        <v>4154</v>
      </c>
      <c r="BA3524" s="9">
        <v>78.72</v>
      </c>
      <c r="BC3524" t="str">
        <f t="shared" si="1311"/>
        <v>RVU-TC</v>
      </c>
      <c r="BD3524" s="9">
        <f t="shared" si="1312"/>
        <v>78.72</v>
      </c>
      <c r="BF3524" t="str">
        <f t="shared" si="1313"/>
        <v>RVU-TC</v>
      </c>
      <c r="BG3524" s="9">
        <f t="shared" si="1314"/>
        <v>78.72</v>
      </c>
      <c r="BI3524" t="str">
        <f t="shared" si="1315"/>
        <v>RVU-TC</v>
      </c>
      <c r="BJ3524" s="9">
        <f t="shared" si="1316"/>
        <v>78.72</v>
      </c>
      <c r="BL3524" t="str">
        <f t="shared" si="1317"/>
        <v>RVU-TC</v>
      </c>
      <c r="BM3524" s="9">
        <f t="shared" si="1318"/>
        <v>78.72</v>
      </c>
      <c r="BO3524" t="str">
        <f t="shared" si="1319"/>
        <v>RVU-TC</v>
      </c>
      <c r="BP3524" s="9">
        <f t="shared" si="1320"/>
        <v>78.72</v>
      </c>
    </row>
    <row r="3525" spans="1:68" x14ac:dyDescent="0.25">
      <c r="A3525">
        <v>1710953</v>
      </c>
      <c r="B3525" t="s">
        <v>3751</v>
      </c>
      <c r="C3525">
        <v>410</v>
      </c>
      <c r="D3525">
        <v>92950</v>
      </c>
      <c r="F3525" s="9">
        <f t="shared" si="1325"/>
        <v>0</v>
      </c>
      <c r="G3525" s="9">
        <f t="shared" si="1326"/>
        <v>1728.9125999999999</v>
      </c>
      <c r="H3525" s="9">
        <f t="shared" si="1327"/>
        <v>733.63800000000003</v>
      </c>
      <c r="I3525" s="9">
        <v>1222.73</v>
      </c>
      <c r="K3525" t="s">
        <v>4100</v>
      </c>
      <c r="N3525" t="s">
        <v>4103</v>
      </c>
      <c r="O3525" s="9">
        <f t="shared" si="1304"/>
        <v>116.40389599999999</v>
      </c>
      <c r="Q3525" t="s">
        <v>4103</v>
      </c>
      <c r="R3525" s="9">
        <f t="shared" si="1322"/>
        <v>370.48719</v>
      </c>
      <c r="U3525" t="s">
        <v>4103</v>
      </c>
      <c r="V3525" s="9">
        <f t="shared" si="1323"/>
        <v>500.09656999999999</v>
      </c>
      <c r="Y3525" t="s">
        <v>4103</v>
      </c>
      <c r="Z3525" s="9">
        <f t="shared" si="1305"/>
        <v>855.91099999999994</v>
      </c>
      <c r="AA3525" t="s">
        <v>4103</v>
      </c>
      <c r="AC3525" t="s">
        <v>4103</v>
      </c>
      <c r="AD3525" s="9">
        <f t="shared" si="1306"/>
        <v>366.81900000000002</v>
      </c>
      <c r="AG3525" t="s">
        <v>4103</v>
      </c>
      <c r="AH3525" s="9">
        <f t="shared" si="1307"/>
        <v>1728.9125999999999</v>
      </c>
      <c r="AK3525" t="s">
        <v>4103</v>
      </c>
      <c r="AL3525" s="9">
        <f t="shared" si="1308"/>
        <v>782.54719999999998</v>
      </c>
      <c r="AO3525" t="s">
        <v>4103</v>
      </c>
      <c r="AP3525" s="9">
        <f t="shared" si="1324"/>
        <v>293.45519999999999</v>
      </c>
      <c r="AS3525" t="s">
        <v>4103</v>
      </c>
      <c r="AT3525" s="9">
        <f t="shared" si="1321"/>
        <v>0</v>
      </c>
      <c r="AW3525" t="str">
        <f t="shared" si="1309"/>
        <v>POC</v>
      </c>
      <c r="AX3525" s="9">
        <f t="shared" si="1310"/>
        <v>0</v>
      </c>
      <c r="AZ3525" t="s">
        <v>4151</v>
      </c>
      <c r="BA3525" s="9">
        <v>279.82</v>
      </c>
      <c r="BC3525" t="str">
        <f t="shared" si="1311"/>
        <v>APCs</v>
      </c>
      <c r="BD3525" s="9">
        <f t="shared" si="1312"/>
        <v>279.82</v>
      </c>
      <c r="BF3525" t="str">
        <f t="shared" si="1313"/>
        <v>APCs</v>
      </c>
      <c r="BG3525" s="9">
        <f t="shared" si="1314"/>
        <v>279.82</v>
      </c>
      <c r="BI3525" t="str">
        <f t="shared" si="1315"/>
        <v>APCs</v>
      </c>
      <c r="BJ3525" s="9">
        <f t="shared" si="1316"/>
        <v>279.82</v>
      </c>
      <c r="BL3525" t="str">
        <f t="shared" si="1317"/>
        <v>APCs</v>
      </c>
      <c r="BM3525" s="9">
        <f t="shared" si="1318"/>
        <v>279.82</v>
      </c>
      <c r="BO3525" t="str">
        <f t="shared" si="1319"/>
        <v>APCs</v>
      </c>
      <c r="BP3525" s="9">
        <f t="shared" si="1320"/>
        <v>279.82</v>
      </c>
    </row>
    <row r="3526" spans="1:68" x14ac:dyDescent="0.25">
      <c r="A3526">
        <v>1710933</v>
      </c>
      <c r="B3526" t="s">
        <v>3743</v>
      </c>
      <c r="C3526">
        <v>410</v>
      </c>
      <c r="D3526">
        <v>94002</v>
      </c>
      <c r="F3526" s="9">
        <f t="shared" si="1325"/>
        <v>0</v>
      </c>
      <c r="G3526" s="9">
        <f t="shared" si="1326"/>
        <v>1045.43415</v>
      </c>
      <c r="H3526" s="9">
        <f t="shared" si="1327"/>
        <v>722.75999999999988</v>
      </c>
      <c r="I3526" s="9">
        <v>1204.5999999999999</v>
      </c>
      <c r="K3526" t="s">
        <v>4100</v>
      </c>
      <c r="N3526" t="s">
        <v>4103</v>
      </c>
      <c r="O3526" s="9">
        <f t="shared" si="1304"/>
        <v>114.67791999999999</v>
      </c>
      <c r="Q3526" t="s">
        <v>4103</v>
      </c>
      <c r="R3526" s="9">
        <f t="shared" si="1322"/>
        <v>364.99379999999996</v>
      </c>
      <c r="U3526" t="s">
        <v>4103</v>
      </c>
      <c r="V3526" s="9">
        <f t="shared" si="1323"/>
        <v>492.68139999999994</v>
      </c>
      <c r="Y3526" t="s">
        <v>4103</v>
      </c>
      <c r="Z3526" s="9">
        <f t="shared" si="1305"/>
        <v>843.21999999999991</v>
      </c>
      <c r="AA3526" t="s">
        <v>4103</v>
      </c>
      <c r="AC3526" t="s">
        <v>4103</v>
      </c>
      <c r="AD3526" s="9">
        <f t="shared" si="1306"/>
        <v>361.37999999999994</v>
      </c>
      <c r="AG3526" t="s">
        <v>4103</v>
      </c>
      <c r="AH3526" s="9">
        <f t="shared" si="1307"/>
        <v>1045.43415</v>
      </c>
      <c r="AK3526" t="s">
        <v>4103</v>
      </c>
      <c r="AL3526" s="9">
        <f t="shared" si="1308"/>
        <v>770.94399999999996</v>
      </c>
      <c r="AO3526" t="s">
        <v>4103</v>
      </c>
      <c r="AP3526" s="9">
        <f t="shared" si="1324"/>
        <v>289.10399999999998</v>
      </c>
      <c r="AS3526" t="s">
        <v>4103</v>
      </c>
      <c r="AT3526" s="9">
        <f t="shared" si="1321"/>
        <v>0</v>
      </c>
      <c r="AW3526" t="str">
        <f t="shared" si="1309"/>
        <v>POC</v>
      </c>
      <c r="AX3526" s="9">
        <f t="shared" si="1310"/>
        <v>0</v>
      </c>
      <c r="AZ3526" t="s">
        <v>4151</v>
      </c>
      <c r="BA3526" s="9">
        <v>558.66999999999996</v>
      </c>
      <c r="BC3526" t="str">
        <f t="shared" si="1311"/>
        <v>APCs</v>
      </c>
      <c r="BD3526" s="9">
        <f t="shared" si="1312"/>
        <v>558.66999999999996</v>
      </c>
      <c r="BF3526" t="str">
        <f t="shared" si="1313"/>
        <v>APCs</v>
      </c>
      <c r="BG3526" s="9">
        <f t="shared" si="1314"/>
        <v>558.66999999999996</v>
      </c>
      <c r="BI3526" t="str">
        <f t="shared" si="1315"/>
        <v>APCs</v>
      </c>
      <c r="BJ3526" s="9">
        <f t="shared" si="1316"/>
        <v>558.66999999999996</v>
      </c>
      <c r="BL3526" t="str">
        <f t="shared" si="1317"/>
        <v>APCs</v>
      </c>
      <c r="BM3526" s="9">
        <f t="shared" si="1318"/>
        <v>558.66999999999996</v>
      </c>
      <c r="BO3526" t="str">
        <f t="shared" si="1319"/>
        <v>APCs</v>
      </c>
      <c r="BP3526" s="9">
        <f t="shared" si="1320"/>
        <v>558.66999999999996</v>
      </c>
    </row>
    <row r="3527" spans="1:68" x14ac:dyDescent="0.25">
      <c r="A3527">
        <v>1710934</v>
      </c>
      <c r="B3527" t="s">
        <v>3744</v>
      </c>
      <c r="C3527">
        <v>410</v>
      </c>
      <c r="D3527">
        <v>94003</v>
      </c>
      <c r="F3527" s="9">
        <f t="shared" si="1325"/>
        <v>0</v>
      </c>
      <c r="G3527" s="9">
        <f t="shared" si="1326"/>
        <v>1029.933</v>
      </c>
      <c r="H3527" s="9">
        <f t="shared" si="1327"/>
        <v>722.75999999999988</v>
      </c>
      <c r="I3527" s="9">
        <v>1204.5999999999999</v>
      </c>
      <c r="K3527" t="s">
        <v>4100</v>
      </c>
      <c r="N3527" t="s">
        <v>4103</v>
      </c>
      <c r="O3527" s="9">
        <f t="shared" si="1304"/>
        <v>114.67791999999999</v>
      </c>
      <c r="Q3527" t="s">
        <v>4103</v>
      </c>
      <c r="R3527" s="9">
        <f t="shared" si="1322"/>
        <v>364.99379999999996</v>
      </c>
      <c r="U3527" t="s">
        <v>4103</v>
      </c>
      <c r="V3527" s="9">
        <f t="shared" si="1323"/>
        <v>492.68139999999994</v>
      </c>
      <c r="Y3527" t="s">
        <v>4103</v>
      </c>
      <c r="Z3527" s="9">
        <f t="shared" si="1305"/>
        <v>843.21999999999991</v>
      </c>
      <c r="AA3527" t="s">
        <v>4103</v>
      </c>
      <c r="AC3527" t="s">
        <v>4103</v>
      </c>
      <c r="AD3527" s="9">
        <f t="shared" si="1306"/>
        <v>361.37999999999994</v>
      </c>
      <c r="AG3527" t="s">
        <v>4103</v>
      </c>
      <c r="AH3527" s="9">
        <f t="shared" si="1307"/>
        <v>1029.933</v>
      </c>
      <c r="AK3527" t="s">
        <v>4103</v>
      </c>
      <c r="AL3527" s="9">
        <f t="shared" si="1308"/>
        <v>770.94399999999996</v>
      </c>
      <c r="AO3527" t="s">
        <v>4103</v>
      </c>
      <c r="AP3527" s="9">
        <f t="shared" si="1324"/>
        <v>289.10399999999998</v>
      </c>
      <c r="AS3527" t="s">
        <v>4103</v>
      </c>
      <c r="AT3527" s="9">
        <f t="shared" si="1321"/>
        <v>0</v>
      </c>
      <c r="AW3527" t="str">
        <f t="shared" si="1309"/>
        <v>POC</v>
      </c>
      <c r="AX3527" s="9">
        <f t="shared" si="1310"/>
        <v>0</v>
      </c>
      <c r="AZ3527" t="s">
        <v>4151</v>
      </c>
      <c r="BA3527" s="9">
        <v>558.66999999999996</v>
      </c>
      <c r="BC3527" t="str">
        <f t="shared" si="1311"/>
        <v>APCs</v>
      </c>
      <c r="BD3527" s="9">
        <f t="shared" si="1312"/>
        <v>558.66999999999996</v>
      </c>
      <c r="BF3527" t="str">
        <f t="shared" si="1313"/>
        <v>APCs</v>
      </c>
      <c r="BG3527" s="9">
        <f t="shared" si="1314"/>
        <v>558.66999999999996</v>
      </c>
      <c r="BI3527" t="str">
        <f t="shared" si="1315"/>
        <v>APCs</v>
      </c>
      <c r="BJ3527" s="9">
        <f t="shared" si="1316"/>
        <v>558.66999999999996</v>
      </c>
      <c r="BL3527" t="str">
        <f t="shared" si="1317"/>
        <v>APCs</v>
      </c>
      <c r="BM3527" s="9">
        <f t="shared" si="1318"/>
        <v>558.66999999999996</v>
      </c>
      <c r="BO3527" t="str">
        <f t="shared" si="1319"/>
        <v>APCs</v>
      </c>
      <c r="BP3527" s="9">
        <f t="shared" si="1320"/>
        <v>558.66999999999996</v>
      </c>
    </row>
    <row r="3528" spans="1:68" x14ac:dyDescent="0.25">
      <c r="A3528">
        <v>1719023</v>
      </c>
      <c r="B3528" t="s">
        <v>3757</v>
      </c>
      <c r="C3528">
        <v>410</v>
      </c>
      <c r="D3528">
        <v>94640</v>
      </c>
      <c r="F3528" s="9">
        <f t="shared" si="1325"/>
        <v>17.79</v>
      </c>
      <c r="G3528" s="9">
        <f t="shared" si="1326"/>
        <v>1029.933</v>
      </c>
      <c r="H3528" s="9">
        <f t="shared" si="1327"/>
        <v>136.00800000000001</v>
      </c>
      <c r="I3528" s="9">
        <v>226.68</v>
      </c>
      <c r="K3528" t="s">
        <v>4100</v>
      </c>
      <c r="N3528" t="s">
        <v>4103</v>
      </c>
      <c r="O3528" s="9">
        <f t="shared" si="1304"/>
        <v>21.579936</v>
      </c>
      <c r="Q3528" t="s">
        <v>4103</v>
      </c>
      <c r="R3528" s="9">
        <f t="shared" si="1322"/>
        <v>68.684039999999996</v>
      </c>
      <c r="U3528" t="s">
        <v>4103</v>
      </c>
      <c r="V3528" s="9">
        <f t="shared" si="1323"/>
        <v>92.712119999999999</v>
      </c>
      <c r="Y3528" t="s">
        <v>4103</v>
      </c>
      <c r="Z3528" s="9">
        <f t="shared" si="1305"/>
        <v>158.67599999999999</v>
      </c>
      <c r="AA3528" t="s">
        <v>4103</v>
      </c>
      <c r="AC3528" t="s">
        <v>4103</v>
      </c>
      <c r="AD3528" s="9">
        <f t="shared" si="1306"/>
        <v>68.004000000000005</v>
      </c>
      <c r="AG3528" t="s">
        <v>4103</v>
      </c>
      <c r="AH3528" s="9">
        <f t="shared" si="1307"/>
        <v>1029.933</v>
      </c>
      <c r="AK3528" t="s">
        <v>4103</v>
      </c>
      <c r="AL3528" s="9">
        <f t="shared" si="1308"/>
        <v>145.0752</v>
      </c>
      <c r="AO3528" t="s">
        <v>4103</v>
      </c>
      <c r="AP3528" s="9">
        <f t="shared" si="1324"/>
        <v>54.403199999999998</v>
      </c>
      <c r="AS3528" t="s">
        <v>4137</v>
      </c>
      <c r="AT3528" s="9">
        <v>17.79</v>
      </c>
      <c r="AW3528" t="str">
        <f t="shared" si="1309"/>
        <v>Fee Schedule</v>
      </c>
      <c r="AX3528" s="9">
        <f t="shared" si="1310"/>
        <v>17.79</v>
      </c>
      <c r="AZ3528" t="s">
        <v>4151</v>
      </c>
      <c r="BA3528" s="9">
        <v>190.15</v>
      </c>
      <c r="BC3528" t="str">
        <f t="shared" si="1311"/>
        <v>APCs</v>
      </c>
      <c r="BD3528" s="9">
        <f t="shared" si="1312"/>
        <v>190.15</v>
      </c>
      <c r="BF3528" t="str">
        <f t="shared" si="1313"/>
        <v>APCs</v>
      </c>
      <c r="BG3528" s="9">
        <f t="shared" si="1314"/>
        <v>190.15</v>
      </c>
      <c r="BI3528" t="str">
        <f t="shared" si="1315"/>
        <v>APCs</v>
      </c>
      <c r="BJ3528" s="9">
        <f t="shared" si="1316"/>
        <v>190.15</v>
      </c>
      <c r="BL3528" t="str">
        <f t="shared" si="1317"/>
        <v>APCs</v>
      </c>
      <c r="BM3528" s="9">
        <f t="shared" si="1318"/>
        <v>190.15</v>
      </c>
      <c r="BO3528" t="str">
        <f t="shared" si="1319"/>
        <v>APCs</v>
      </c>
      <c r="BP3528" s="9">
        <f t="shared" si="1320"/>
        <v>190.15</v>
      </c>
    </row>
    <row r="3529" spans="1:68" x14ac:dyDescent="0.25">
      <c r="A3529">
        <v>1719024</v>
      </c>
      <c r="B3529" t="s">
        <v>3758</v>
      </c>
      <c r="C3529">
        <v>410</v>
      </c>
      <c r="D3529">
        <v>94640</v>
      </c>
      <c r="E3529" t="s">
        <v>3759</v>
      </c>
      <c r="F3529" s="9">
        <f t="shared" si="1325"/>
        <v>17.540599999999998</v>
      </c>
      <c r="G3529" s="9">
        <f t="shared" si="1326"/>
        <v>193.81139999999999</v>
      </c>
      <c r="H3529" s="9">
        <f t="shared" si="1327"/>
        <v>110.55</v>
      </c>
      <c r="I3529" s="9">
        <v>184.25</v>
      </c>
      <c r="K3529" t="s">
        <v>4100</v>
      </c>
      <c r="N3529" t="s">
        <v>4103</v>
      </c>
      <c r="O3529" s="9">
        <f t="shared" si="1304"/>
        <v>17.540599999999998</v>
      </c>
      <c r="Q3529" t="s">
        <v>4103</v>
      </c>
      <c r="R3529" s="9">
        <f t="shared" si="1322"/>
        <v>55.827750000000002</v>
      </c>
      <c r="U3529" t="s">
        <v>4103</v>
      </c>
      <c r="V3529" s="9">
        <f t="shared" si="1323"/>
        <v>75.358249999999998</v>
      </c>
      <c r="Y3529" t="s">
        <v>4103</v>
      </c>
      <c r="Z3529" s="9">
        <f t="shared" si="1305"/>
        <v>128.97499999999999</v>
      </c>
      <c r="AA3529" t="s">
        <v>4103</v>
      </c>
      <c r="AC3529" t="s">
        <v>4103</v>
      </c>
      <c r="AD3529" s="9">
        <f t="shared" si="1306"/>
        <v>55.274999999999999</v>
      </c>
      <c r="AG3529" t="s">
        <v>4103</v>
      </c>
      <c r="AH3529" s="9">
        <f t="shared" si="1307"/>
        <v>193.81139999999999</v>
      </c>
      <c r="AK3529" t="s">
        <v>4103</v>
      </c>
      <c r="AL3529" s="9">
        <f t="shared" si="1308"/>
        <v>117.92</v>
      </c>
      <c r="AO3529" t="s">
        <v>4103</v>
      </c>
      <c r="AP3529" s="9">
        <f t="shared" si="1324"/>
        <v>44.22</v>
      </c>
      <c r="AS3529" t="s">
        <v>4137</v>
      </c>
      <c r="AT3529" s="9">
        <v>17.79</v>
      </c>
      <c r="AW3529" t="str">
        <f t="shared" si="1309"/>
        <v>Fee Schedule</v>
      </c>
      <c r="AX3529" s="9">
        <f t="shared" si="1310"/>
        <v>17.79</v>
      </c>
      <c r="AZ3529" t="s">
        <v>4151</v>
      </c>
      <c r="BA3529" s="9">
        <v>190.15</v>
      </c>
      <c r="BC3529" t="str">
        <f t="shared" si="1311"/>
        <v>APCs</v>
      </c>
      <c r="BD3529" s="9">
        <f t="shared" si="1312"/>
        <v>190.15</v>
      </c>
      <c r="BF3529" t="str">
        <f t="shared" si="1313"/>
        <v>APCs</v>
      </c>
      <c r="BG3529" s="9">
        <f t="shared" si="1314"/>
        <v>190.15</v>
      </c>
      <c r="BI3529" t="str">
        <f t="shared" si="1315"/>
        <v>APCs</v>
      </c>
      <c r="BJ3529" s="9">
        <f t="shared" si="1316"/>
        <v>190.15</v>
      </c>
      <c r="BL3529" t="str">
        <f t="shared" si="1317"/>
        <v>APCs</v>
      </c>
      <c r="BM3529" s="9">
        <f t="shared" si="1318"/>
        <v>190.15</v>
      </c>
      <c r="BO3529" t="str">
        <f t="shared" si="1319"/>
        <v>APCs</v>
      </c>
      <c r="BP3529" s="9">
        <f t="shared" si="1320"/>
        <v>190.15</v>
      </c>
    </row>
    <row r="3530" spans="1:68" x14ac:dyDescent="0.25">
      <c r="A3530">
        <v>1710966</v>
      </c>
      <c r="B3530" t="s">
        <v>3753</v>
      </c>
      <c r="C3530">
        <v>410</v>
      </c>
      <c r="D3530">
        <v>94644</v>
      </c>
      <c r="F3530" s="9">
        <f t="shared" si="1325"/>
        <v>0</v>
      </c>
      <c r="G3530" s="9">
        <f t="shared" si="1326"/>
        <v>399.60899999999998</v>
      </c>
      <c r="H3530" s="9">
        <f t="shared" si="1327"/>
        <v>342.52199999999999</v>
      </c>
      <c r="I3530" s="9">
        <v>570.87</v>
      </c>
      <c r="K3530" t="s">
        <v>4100</v>
      </c>
      <c r="N3530" t="s">
        <v>4103</v>
      </c>
      <c r="O3530" s="9">
        <f t="shared" si="1304"/>
        <v>54.346823999999998</v>
      </c>
      <c r="Q3530" t="s">
        <v>4103</v>
      </c>
      <c r="R3530" s="9">
        <f t="shared" si="1322"/>
        <v>172.97361000000001</v>
      </c>
      <c r="U3530" t="s">
        <v>4103</v>
      </c>
      <c r="V3530" s="9">
        <f t="shared" si="1323"/>
        <v>233.48582999999999</v>
      </c>
      <c r="Y3530" t="s">
        <v>4103</v>
      </c>
      <c r="Z3530" s="9">
        <f t="shared" si="1305"/>
        <v>399.60899999999998</v>
      </c>
      <c r="AA3530" t="s">
        <v>4103</v>
      </c>
      <c r="AC3530" t="s">
        <v>4103</v>
      </c>
      <c r="AD3530" s="9">
        <f t="shared" si="1306"/>
        <v>171.261</v>
      </c>
      <c r="AG3530" t="s">
        <v>4103</v>
      </c>
      <c r="AH3530" s="9">
        <f t="shared" si="1307"/>
        <v>157.53375</v>
      </c>
      <c r="AK3530" t="s">
        <v>4103</v>
      </c>
      <c r="AL3530" s="9">
        <f t="shared" si="1308"/>
        <v>365.35680000000002</v>
      </c>
      <c r="AO3530" t="s">
        <v>4103</v>
      </c>
      <c r="AP3530" s="9">
        <f t="shared" si="1324"/>
        <v>137.00880000000001</v>
      </c>
      <c r="AS3530" t="s">
        <v>4103</v>
      </c>
      <c r="AT3530" s="9">
        <f>I3530*0%</f>
        <v>0</v>
      </c>
      <c r="AW3530" t="str">
        <f t="shared" si="1309"/>
        <v>POC</v>
      </c>
      <c r="AX3530" s="9">
        <f t="shared" si="1310"/>
        <v>0</v>
      </c>
      <c r="AZ3530" t="s">
        <v>4151</v>
      </c>
      <c r="BA3530" s="9">
        <v>113.88</v>
      </c>
      <c r="BC3530" t="str">
        <f t="shared" si="1311"/>
        <v>APCs</v>
      </c>
      <c r="BD3530" s="9">
        <f t="shared" si="1312"/>
        <v>113.88</v>
      </c>
      <c r="BF3530" t="str">
        <f t="shared" si="1313"/>
        <v>APCs</v>
      </c>
      <c r="BG3530" s="9">
        <f t="shared" si="1314"/>
        <v>113.88</v>
      </c>
      <c r="BI3530" t="str">
        <f t="shared" si="1315"/>
        <v>APCs</v>
      </c>
      <c r="BJ3530" s="9">
        <f t="shared" si="1316"/>
        <v>113.88</v>
      </c>
      <c r="BL3530" t="str">
        <f t="shared" si="1317"/>
        <v>APCs</v>
      </c>
      <c r="BM3530" s="9">
        <f t="shared" si="1318"/>
        <v>113.88</v>
      </c>
      <c r="BO3530" t="str">
        <f t="shared" si="1319"/>
        <v>APCs</v>
      </c>
      <c r="BP3530" s="9">
        <f t="shared" si="1320"/>
        <v>113.88</v>
      </c>
    </row>
    <row r="3531" spans="1:68" x14ac:dyDescent="0.25">
      <c r="A3531">
        <v>1710965</v>
      </c>
      <c r="B3531" t="s">
        <v>3752</v>
      </c>
      <c r="C3531">
        <v>410</v>
      </c>
      <c r="D3531">
        <v>94645</v>
      </c>
      <c r="F3531" s="9">
        <f t="shared" si="1325"/>
        <v>0</v>
      </c>
      <c r="G3531" s="9">
        <f t="shared" si="1326"/>
        <v>488.09384999999997</v>
      </c>
      <c r="H3531" s="9">
        <f t="shared" si="1327"/>
        <v>342.52199999999999</v>
      </c>
      <c r="I3531" s="9">
        <v>570.87</v>
      </c>
      <c r="K3531" t="s">
        <v>4100</v>
      </c>
      <c r="N3531" t="s">
        <v>4103</v>
      </c>
      <c r="O3531" s="9">
        <f t="shared" si="1304"/>
        <v>54.346823999999998</v>
      </c>
      <c r="Q3531" t="s">
        <v>4103</v>
      </c>
      <c r="R3531" s="9">
        <f t="shared" si="1322"/>
        <v>172.97361000000001</v>
      </c>
      <c r="U3531" t="s">
        <v>4103</v>
      </c>
      <c r="V3531" s="9">
        <f t="shared" si="1323"/>
        <v>233.48582999999999</v>
      </c>
      <c r="Y3531" t="s">
        <v>4103</v>
      </c>
      <c r="Z3531" s="9">
        <f t="shared" si="1305"/>
        <v>399.60899999999998</v>
      </c>
      <c r="AA3531" t="s">
        <v>4103</v>
      </c>
      <c r="AC3531" t="s">
        <v>4103</v>
      </c>
      <c r="AD3531" s="9">
        <f t="shared" si="1306"/>
        <v>171.261</v>
      </c>
      <c r="AG3531" t="s">
        <v>4103</v>
      </c>
      <c r="AH3531" s="9">
        <f t="shared" si="1307"/>
        <v>488.09384999999997</v>
      </c>
      <c r="AK3531" t="s">
        <v>4103</v>
      </c>
      <c r="AL3531" s="9">
        <f t="shared" si="1308"/>
        <v>365.35680000000002</v>
      </c>
      <c r="AO3531" t="s">
        <v>4103</v>
      </c>
      <c r="AP3531" s="9">
        <f t="shared" si="1324"/>
        <v>137.00880000000001</v>
      </c>
      <c r="AS3531" t="s">
        <v>4103</v>
      </c>
      <c r="AT3531" s="9">
        <f>I3531*0%</f>
        <v>0</v>
      </c>
      <c r="AW3531" t="str">
        <f t="shared" si="1309"/>
        <v>POC</v>
      </c>
      <c r="AX3531" s="9">
        <f t="shared" si="1310"/>
        <v>0</v>
      </c>
      <c r="AZ3531" t="s">
        <v>4149</v>
      </c>
      <c r="BA3531" s="9">
        <v>0</v>
      </c>
      <c r="BC3531" t="str">
        <f t="shared" si="1311"/>
        <v>Zero Pay APC</v>
      </c>
      <c r="BD3531" s="9">
        <f t="shared" si="1312"/>
        <v>0</v>
      </c>
      <c r="BF3531" t="str">
        <f t="shared" si="1313"/>
        <v>Zero Pay APC</v>
      </c>
      <c r="BG3531" s="9">
        <f t="shared" si="1314"/>
        <v>0</v>
      </c>
      <c r="BI3531" t="str">
        <f t="shared" si="1315"/>
        <v>Zero Pay APC</v>
      </c>
      <c r="BJ3531" s="9">
        <f t="shared" si="1316"/>
        <v>0</v>
      </c>
      <c r="BL3531" t="str">
        <f t="shared" si="1317"/>
        <v>Zero Pay APC</v>
      </c>
      <c r="BM3531" s="9">
        <f t="shared" si="1318"/>
        <v>0</v>
      </c>
      <c r="BO3531" t="str">
        <f t="shared" si="1319"/>
        <v>Zero Pay APC</v>
      </c>
      <c r="BP3531" s="9">
        <f t="shared" si="1320"/>
        <v>0</v>
      </c>
    </row>
    <row r="3532" spans="1:68" x14ac:dyDescent="0.25">
      <c r="A3532">
        <v>1710935</v>
      </c>
      <c r="B3532" t="s">
        <v>3745</v>
      </c>
      <c r="C3532">
        <v>410</v>
      </c>
      <c r="D3532">
        <v>94660</v>
      </c>
      <c r="F3532" s="9">
        <f t="shared" si="1325"/>
        <v>45.98</v>
      </c>
      <c r="G3532" s="9">
        <f t="shared" si="1326"/>
        <v>488.09384999999997</v>
      </c>
      <c r="H3532" s="9">
        <f t="shared" si="1327"/>
        <v>402</v>
      </c>
      <c r="I3532" s="9">
        <v>670</v>
      </c>
      <c r="K3532" t="s">
        <v>4100</v>
      </c>
      <c r="N3532" t="s">
        <v>4103</v>
      </c>
      <c r="O3532" s="9">
        <f t="shared" si="1304"/>
        <v>63.783999999999992</v>
      </c>
      <c r="Q3532" t="s">
        <v>4103</v>
      </c>
      <c r="R3532" s="9">
        <f t="shared" si="1322"/>
        <v>203.01</v>
      </c>
      <c r="U3532" t="s">
        <v>4103</v>
      </c>
      <c r="V3532" s="9">
        <f t="shared" si="1323"/>
        <v>274.02999999999997</v>
      </c>
      <c r="Y3532" t="s">
        <v>4103</v>
      </c>
      <c r="Z3532" s="9">
        <f t="shared" si="1305"/>
        <v>468.99999999999994</v>
      </c>
      <c r="AA3532" t="s">
        <v>4103</v>
      </c>
      <c r="AC3532" t="s">
        <v>4103</v>
      </c>
      <c r="AD3532" s="9">
        <f t="shared" si="1306"/>
        <v>201</v>
      </c>
      <c r="AG3532" t="s">
        <v>4103</v>
      </c>
      <c r="AH3532" s="9">
        <f t="shared" si="1307"/>
        <v>488.09384999999997</v>
      </c>
      <c r="AK3532" t="s">
        <v>4103</v>
      </c>
      <c r="AL3532" s="9">
        <f t="shared" si="1308"/>
        <v>428.8</v>
      </c>
      <c r="AO3532" t="s">
        <v>4103</v>
      </c>
      <c r="AP3532" s="9">
        <f t="shared" si="1324"/>
        <v>160.79999999999998</v>
      </c>
      <c r="AS3532" t="s">
        <v>4137</v>
      </c>
      <c r="AT3532" s="9">
        <v>45.98</v>
      </c>
      <c r="AW3532" t="str">
        <f t="shared" si="1309"/>
        <v>Fee Schedule</v>
      </c>
      <c r="AX3532" s="9">
        <f t="shared" si="1310"/>
        <v>45.98</v>
      </c>
      <c r="AZ3532" t="s">
        <v>4151</v>
      </c>
      <c r="BA3532" s="9">
        <v>190.15</v>
      </c>
      <c r="BC3532" t="str">
        <f t="shared" si="1311"/>
        <v>APCs</v>
      </c>
      <c r="BD3532" s="9">
        <f t="shared" si="1312"/>
        <v>190.15</v>
      </c>
      <c r="BF3532" t="str">
        <f t="shared" si="1313"/>
        <v>APCs</v>
      </c>
      <c r="BG3532" s="9">
        <f t="shared" si="1314"/>
        <v>190.15</v>
      </c>
      <c r="BI3532" t="str">
        <f t="shared" si="1315"/>
        <v>APCs</v>
      </c>
      <c r="BJ3532" s="9">
        <f t="shared" si="1316"/>
        <v>190.15</v>
      </c>
      <c r="BL3532" t="str">
        <f t="shared" si="1317"/>
        <v>APCs</v>
      </c>
      <c r="BM3532" s="9">
        <f t="shared" si="1318"/>
        <v>190.15</v>
      </c>
      <c r="BO3532" t="str">
        <f t="shared" si="1319"/>
        <v>APCs</v>
      </c>
      <c r="BP3532" s="9">
        <f t="shared" si="1320"/>
        <v>190.15</v>
      </c>
    </row>
    <row r="3533" spans="1:68" x14ac:dyDescent="0.25">
      <c r="A3533">
        <v>1710937</v>
      </c>
      <c r="B3533" t="s">
        <v>3746</v>
      </c>
      <c r="C3533">
        <v>410</v>
      </c>
      <c r="D3533">
        <v>94667</v>
      </c>
      <c r="F3533" s="9">
        <f t="shared" si="1325"/>
        <v>16.829999999999998</v>
      </c>
      <c r="G3533" s="9">
        <f t="shared" si="1326"/>
        <v>572.85</v>
      </c>
      <c r="H3533" s="9">
        <f t="shared" si="1327"/>
        <v>110.55</v>
      </c>
      <c r="I3533" s="9">
        <v>184.25</v>
      </c>
      <c r="K3533" t="s">
        <v>4100</v>
      </c>
      <c r="N3533" t="s">
        <v>4103</v>
      </c>
      <c r="O3533" s="9">
        <f t="shared" si="1304"/>
        <v>17.540599999999998</v>
      </c>
      <c r="Q3533" t="s">
        <v>4103</v>
      </c>
      <c r="R3533" s="9">
        <f t="shared" si="1322"/>
        <v>55.827750000000002</v>
      </c>
      <c r="U3533" t="s">
        <v>4103</v>
      </c>
      <c r="V3533" s="9">
        <f t="shared" si="1323"/>
        <v>75.358249999999998</v>
      </c>
      <c r="Y3533" t="s">
        <v>4103</v>
      </c>
      <c r="Z3533" s="9">
        <f t="shared" si="1305"/>
        <v>128.97499999999999</v>
      </c>
      <c r="AA3533" t="s">
        <v>4103</v>
      </c>
      <c r="AC3533" t="s">
        <v>4103</v>
      </c>
      <c r="AD3533" s="9">
        <f t="shared" si="1306"/>
        <v>55.274999999999999</v>
      </c>
      <c r="AG3533" t="s">
        <v>4103</v>
      </c>
      <c r="AH3533" s="9">
        <f t="shared" si="1307"/>
        <v>572.85</v>
      </c>
      <c r="AK3533" t="s">
        <v>4103</v>
      </c>
      <c r="AL3533" s="9">
        <f t="shared" si="1308"/>
        <v>117.92</v>
      </c>
      <c r="AO3533" t="s">
        <v>4103</v>
      </c>
      <c r="AP3533" s="9">
        <f t="shared" si="1324"/>
        <v>44.22</v>
      </c>
      <c r="AS3533" t="s">
        <v>4137</v>
      </c>
      <c r="AT3533" s="9">
        <v>16.829999999999998</v>
      </c>
      <c r="AW3533" t="str">
        <f t="shared" si="1309"/>
        <v>Fee Schedule</v>
      </c>
      <c r="AX3533" s="9">
        <f t="shared" si="1310"/>
        <v>16.829999999999998</v>
      </c>
      <c r="AZ3533" t="s">
        <v>4151</v>
      </c>
      <c r="BA3533" s="9">
        <v>113.88</v>
      </c>
      <c r="BC3533" t="str">
        <f t="shared" si="1311"/>
        <v>APCs</v>
      </c>
      <c r="BD3533" s="9">
        <f t="shared" si="1312"/>
        <v>113.88</v>
      </c>
      <c r="BF3533" t="str">
        <f t="shared" si="1313"/>
        <v>APCs</v>
      </c>
      <c r="BG3533" s="9">
        <f t="shared" si="1314"/>
        <v>113.88</v>
      </c>
      <c r="BI3533" t="str">
        <f t="shared" si="1315"/>
        <v>APCs</v>
      </c>
      <c r="BJ3533" s="9">
        <f t="shared" si="1316"/>
        <v>113.88</v>
      </c>
      <c r="BL3533" t="str">
        <f t="shared" si="1317"/>
        <v>APCs</v>
      </c>
      <c r="BM3533" s="9">
        <f t="shared" si="1318"/>
        <v>113.88</v>
      </c>
      <c r="BO3533" t="str">
        <f t="shared" si="1319"/>
        <v>APCs</v>
      </c>
      <c r="BP3533" s="9">
        <f t="shared" si="1320"/>
        <v>113.88</v>
      </c>
    </row>
    <row r="3534" spans="1:68" x14ac:dyDescent="0.25">
      <c r="A3534">
        <v>1710938</v>
      </c>
      <c r="B3534" t="s">
        <v>3747</v>
      </c>
      <c r="C3534">
        <v>410</v>
      </c>
      <c r="D3534">
        <v>94668</v>
      </c>
      <c r="F3534" s="9">
        <f t="shared" si="1325"/>
        <v>0</v>
      </c>
      <c r="G3534" s="9">
        <f t="shared" si="1326"/>
        <v>157.53375</v>
      </c>
      <c r="H3534" s="9">
        <f t="shared" si="1327"/>
        <v>110.55</v>
      </c>
      <c r="I3534" s="9">
        <v>184.25</v>
      </c>
      <c r="K3534" t="s">
        <v>4100</v>
      </c>
      <c r="N3534" t="s">
        <v>4103</v>
      </c>
      <c r="O3534" s="9">
        <f t="shared" si="1304"/>
        <v>17.540599999999998</v>
      </c>
      <c r="Q3534" t="s">
        <v>4103</v>
      </c>
      <c r="R3534" s="9">
        <f t="shared" si="1322"/>
        <v>55.827750000000002</v>
      </c>
      <c r="U3534" t="s">
        <v>4103</v>
      </c>
      <c r="V3534" s="9">
        <f t="shared" si="1323"/>
        <v>75.358249999999998</v>
      </c>
      <c r="Y3534" t="s">
        <v>4103</v>
      </c>
      <c r="Z3534" s="9">
        <f t="shared" si="1305"/>
        <v>128.97499999999999</v>
      </c>
      <c r="AA3534" t="s">
        <v>4103</v>
      </c>
      <c r="AC3534" t="s">
        <v>4103</v>
      </c>
      <c r="AD3534" s="9">
        <f t="shared" si="1306"/>
        <v>55.274999999999999</v>
      </c>
      <c r="AG3534" t="s">
        <v>4103</v>
      </c>
      <c r="AH3534" s="9">
        <f t="shared" si="1307"/>
        <v>157.53375</v>
      </c>
      <c r="AK3534" t="s">
        <v>4103</v>
      </c>
      <c r="AL3534" s="9">
        <f t="shared" si="1308"/>
        <v>117.92</v>
      </c>
      <c r="AO3534" t="s">
        <v>4103</v>
      </c>
      <c r="AP3534" s="9">
        <f t="shared" si="1324"/>
        <v>44.22</v>
      </c>
      <c r="AS3534" t="s">
        <v>4103</v>
      </c>
      <c r="AT3534" s="9">
        <f t="shared" ref="AT3534:AT3551" si="1328">I3534*0%</f>
        <v>0</v>
      </c>
      <c r="AW3534" t="str">
        <f t="shared" si="1309"/>
        <v>POC</v>
      </c>
      <c r="AX3534" s="9">
        <f t="shared" si="1310"/>
        <v>0</v>
      </c>
      <c r="AZ3534" t="s">
        <v>4151</v>
      </c>
      <c r="BA3534" s="9">
        <v>113.88</v>
      </c>
      <c r="BC3534" t="str">
        <f t="shared" si="1311"/>
        <v>APCs</v>
      </c>
      <c r="BD3534" s="9">
        <f t="shared" si="1312"/>
        <v>113.88</v>
      </c>
      <c r="BF3534" t="str">
        <f t="shared" si="1313"/>
        <v>APCs</v>
      </c>
      <c r="BG3534" s="9">
        <f t="shared" si="1314"/>
        <v>113.88</v>
      </c>
      <c r="BI3534" t="str">
        <f t="shared" si="1315"/>
        <v>APCs</v>
      </c>
      <c r="BJ3534" s="9">
        <f t="shared" si="1316"/>
        <v>113.88</v>
      </c>
      <c r="BL3534" t="str">
        <f t="shared" si="1317"/>
        <v>APCs</v>
      </c>
      <c r="BM3534" s="9">
        <f t="shared" si="1318"/>
        <v>113.88</v>
      </c>
      <c r="BO3534" t="str">
        <f t="shared" si="1319"/>
        <v>APCs</v>
      </c>
      <c r="BP3534" s="9">
        <f t="shared" si="1320"/>
        <v>113.88</v>
      </c>
    </row>
    <row r="3535" spans="1:68" x14ac:dyDescent="0.25">
      <c r="A3535">
        <v>1040024</v>
      </c>
      <c r="B3535" t="s">
        <v>107</v>
      </c>
      <c r="C3535">
        <v>410</v>
      </c>
      <c r="D3535" t="s">
        <v>108</v>
      </c>
      <c r="F3535" s="9">
        <f t="shared" si="1325"/>
        <v>0</v>
      </c>
      <c r="G3535" s="9">
        <f t="shared" si="1326"/>
        <v>157.53375</v>
      </c>
      <c r="H3535" s="9">
        <f t="shared" si="1327"/>
        <v>115.572</v>
      </c>
      <c r="I3535" s="9">
        <v>192.62</v>
      </c>
      <c r="K3535" t="s">
        <v>4100</v>
      </c>
      <c r="N3535" t="s">
        <v>4103</v>
      </c>
      <c r="O3535" s="9">
        <f t="shared" si="1304"/>
        <v>18.337423999999999</v>
      </c>
      <c r="Q3535" t="s">
        <v>4103</v>
      </c>
      <c r="R3535" s="9">
        <f t="shared" si="1322"/>
        <v>58.363860000000003</v>
      </c>
      <c r="U3535" t="s">
        <v>4103</v>
      </c>
      <c r="V3535" s="9">
        <f t="shared" si="1323"/>
        <v>78.781579999999991</v>
      </c>
      <c r="Y3535" t="s">
        <v>4103</v>
      </c>
      <c r="Z3535" s="9">
        <f t="shared" si="1305"/>
        <v>134.834</v>
      </c>
      <c r="AA3535" t="s">
        <v>4103</v>
      </c>
      <c r="AC3535" t="s">
        <v>4103</v>
      </c>
      <c r="AD3535" s="9">
        <f t="shared" si="1306"/>
        <v>57.786000000000001</v>
      </c>
      <c r="AG3535" t="s">
        <v>4103</v>
      </c>
      <c r="AH3535" s="9">
        <f t="shared" si="1307"/>
        <v>157.53375</v>
      </c>
      <c r="AK3535" t="s">
        <v>4103</v>
      </c>
      <c r="AL3535" s="9">
        <f t="shared" si="1308"/>
        <v>123.27680000000001</v>
      </c>
      <c r="AO3535" t="s">
        <v>4103</v>
      </c>
      <c r="AP3535" s="9">
        <f t="shared" si="1324"/>
        <v>46.2288</v>
      </c>
      <c r="AS3535" t="s">
        <v>4103</v>
      </c>
      <c r="AT3535" s="9">
        <f t="shared" si="1328"/>
        <v>0</v>
      </c>
      <c r="AW3535" t="str">
        <f t="shared" si="1309"/>
        <v>POC</v>
      </c>
      <c r="AX3535" s="9">
        <f t="shared" si="1310"/>
        <v>0</v>
      </c>
      <c r="AZ3535" t="s">
        <v>4151</v>
      </c>
      <c r="BA3535" s="9">
        <v>26.54</v>
      </c>
      <c r="BC3535" t="str">
        <f t="shared" si="1311"/>
        <v>APCs</v>
      </c>
      <c r="BD3535" s="9">
        <f t="shared" si="1312"/>
        <v>26.54</v>
      </c>
      <c r="BF3535" t="str">
        <f t="shared" si="1313"/>
        <v>APCs</v>
      </c>
      <c r="BG3535" s="9">
        <f t="shared" si="1314"/>
        <v>26.54</v>
      </c>
      <c r="BI3535" t="str">
        <f t="shared" si="1315"/>
        <v>APCs</v>
      </c>
      <c r="BJ3535" s="9">
        <f t="shared" si="1316"/>
        <v>26.54</v>
      </c>
      <c r="BL3535" t="str">
        <f t="shared" si="1317"/>
        <v>APCs</v>
      </c>
      <c r="BM3535" s="9">
        <f t="shared" si="1318"/>
        <v>26.54</v>
      </c>
      <c r="BO3535" t="str">
        <f t="shared" si="1319"/>
        <v>APCs</v>
      </c>
      <c r="BP3535" s="9">
        <f t="shared" si="1320"/>
        <v>26.54</v>
      </c>
    </row>
    <row r="3536" spans="1:68" x14ac:dyDescent="0.25">
      <c r="A3536">
        <v>1040025</v>
      </c>
      <c r="B3536" t="s">
        <v>109</v>
      </c>
      <c r="C3536">
        <v>410</v>
      </c>
      <c r="D3536" t="s">
        <v>110</v>
      </c>
      <c r="F3536" s="9">
        <f t="shared" si="1325"/>
        <v>0</v>
      </c>
      <c r="G3536" s="9">
        <f t="shared" si="1326"/>
        <v>355.65599999999995</v>
      </c>
      <c r="H3536" s="9">
        <f t="shared" si="1327"/>
        <v>304.84799999999996</v>
      </c>
      <c r="I3536" s="9">
        <v>508.08</v>
      </c>
      <c r="K3536" t="s">
        <v>4100</v>
      </c>
      <c r="N3536" t="s">
        <v>4103</v>
      </c>
      <c r="O3536" s="9">
        <f t="shared" si="1304"/>
        <v>48.369215999999994</v>
      </c>
      <c r="Q3536" t="s">
        <v>4103</v>
      </c>
      <c r="R3536" s="9">
        <f t="shared" si="1322"/>
        <v>153.94824</v>
      </c>
      <c r="U3536" t="s">
        <v>4103</v>
      </c>
      <c r="V3536" s="9">
        <f t="shared" si="1323"/>
        <v>207.80471999999997</v>
      </c>
      <c r="Y3536" t="s">
        <v>4103</v>
      </c>
      <c r="Z3536" s="9">
        <f t="shared" si="1305"/>
        <v>355.65599999999995</v>
      </c>
      <c r="AA3536" t="s">
        <v>4103</v>
      </c>
      <c r="AC3536" t="s">
        <v>4103</v>
      </c>
      <c r="AD3536" s="9">
        <f t="shared" si="1306"/>
        <v>152.42399999999998</v>
      </c>
      <c r="AG3536" t="s">
        <v>4103</v>
      </c>
      <c r="AH3536" s="9">
        <f t="shared" si="1307"/>
        <v>164.6901</v>
      </c>
      <c r="AK3536" t="s">
        <v>4103</v>
      </c>
      <c r="AL3536" s="9">
        <f t="shared" si="1308"/>
        <v>325.1712</v>
      </c>
      <c r="AO3536" t="s">
        <v>4103</v>
      </c>
      <c r="AP3536" s="9">
        <f t="shared" si="1324"/>
        <v>121.93919999999999</v>
      </c>
      <c r="AS3536" t="s">
        <v>4103</v>
      </c>
      <c r="AT3536" s="9">
        <f t="shared" si="1328"/>
        <v>0</v>
      </c>
      <c r="AW3536" t="str">
        <f t="shared" si="1309"/>
        <v>POC</v>
      </c>
      <c r="AX3536" s="9">
        <f t="shared" si="1310"/>
        <v>0</v>
      </c>
      <c r="AZ3536" t="s">
        <v>4151</v>
      </c>
      <c r="BA3536" s="9">
        <v>35.75</v>
      </c>
      <c r="BC3536" t="str">
        <f t="shared" si="1311"/>
        <v>APCs</v>
      </c>
      <c r="BD3536" s="9">
        <f t="shared" si="1312"/>
        <v>35.75</v>
      </c>
      <c r="BF3536" t="str">
        <f t="shared" si="1313"/>
        <v>APCs</v>
      </c>
      <c r="BG3536" s="9">
        <f t="shared" si="1314"/>
        <v>35.75</v>
      </c>
      <c r="BI3536" t="str">
        <f t="shared" si="1315"/>
        <v>APCs</v>
      </c>
      <c r="BJ3536" s="9">
        <f t="shared" si="1316"/>
        <v>35.75</v>
      </c>
      <c r="BL3536" t="str">
        <f t="shared" si="1317"/>
        <v>APCs</v>
      </c>
      <c r="BM3536" s="9">
        <f t="shared" si="1318"/>
        <v>35.75</v>
      </c>
      <c r="BO3536" t="str">
        <f t="shared" si="1319"/>
        <v>APCs</v>
      </c>
      <c r="BP3536" s="9">
        <f t="shared" si="1320"/>
        <v>35.75</v>
      </c>
    </row>
    <row r="3537" spans="1:68" x14ac:dyDescent="0.25">
      <c r="A3537">
        <v>2080001</v>
      </c>
      <c r="B3537" t="s">
        <v>3957</v>
      </c>
      <c r="C3537">
        <v>413</v>
      </c>
      <c r="D3537" t="s">
        <v>3958</v>
      </c>
      <c r="F3537" s="9">
        <f t="shared" si="1325"/>
        <v>0</v>
      </c>
      <c r="G3537" s="9">
        <f t="shared" si="1326"/>
        <v>908.29199999999992</v>
      </c>
      <c r="H3537" s="9">
        <f t="shared" si="1327"/>
        <v>778.53599999999994</v>
      </c>
      <c r="I3537" s="9">
        <v>1297.56</v>
      </c>
      <c r="K3537" t="s">
        <v>4100</v>
      </c>
      <c r="N3537" t="s">
        <v>4103</v>
      </c>
      <c r="O3537" s="9">
        <f t="shared" si="1304"/>
        <v>123.52771199999998</v>
      </c>
      <c r="Q3537" t="s">
        <v>4103</v>
      </c>
      <c r="R3537" s="9">
        <f t="shared" si="1322"/>
        <v>393.16067999999996</v>
      </c>
      <c r="U3537" t="s">
        <v>4103</v>
      </c>
      <c r="V3537" s="9">
        <f t="shared" si="1323"/>
        <v>530.7020399999999</v>
      </c>
      <c r="Y3537" t="s">
        <v>4103</v>
      </c>
      <c r="Z3537" s="9">
        <f t="shared" si="1305"/>
        <v>908.29199999999992</v>
      </c>
      <c r="AA3537" t="s">
        <v>4103</v>
      </c>
      <c r="AC3537" t="s">
        <v>4103</v>
      </c>
      <c r="AD3537" s="9">
        <f t="shared" si="1306"/>
        <v>389.26799999999997</v>
      </c>
      <c r="AG3537" t="s">
        <v>4103</v>
      </c>
      <c r="AH3537" s="9">
        <f t="shared" si="1307"/>
        <v>434.40839999999997</v>
      </c>
      <c r="AK3537" t="s">
        <v>4103</v>
      </c>
      <c r="AL3537" s="9">
        <f t="shared" si="1308"/>
        <v>830.4384</v>
      </c>
      <c r="AO3537" t="s">
        <v>4103</v>
      </c>
      <c r="AP3537" s="9">
        <f t="shared" si="1324"/>
        <v>311.4144</v>
      </c>
      <c r="AS3537" t="s">
        <v>4103</v>
      </c>
      <c r="AT3537" s="9">
        <f t="shared" si="1328"/>
        <v>0</v>
      </c>
      <c r="AW3537" t="str">
        <f t="shared" si="1309"/>
        <v>POC</v>
      </c>
      <c r="AX3537" s="9">
        <f t="shared" si="1310"/>
        <v>0</v>
      </c>
      <c r="AZ3537" t="s">
        <v>4151</v>
      </c>
      <c r="BA3537" s="9">
        <v>123.7</v>
      </c>
      <c r="BC3537" t="str">
        <f t="shared" si="1311"/>
        <v>APCs</v>
      </c>
      <c r="BD3537" s="9">
        <f t="shared" si="1312"/>
        <v>123.7</v>
      </c>
      <c r="BF3537" t="str">
        <f t="shared" si="1313"/>
        <v>APCs</v>
      </c>
      <c r="BG3537" s="9">
        <f t="shared" si="1314"/>
        <v>123.7</v>
      </c>
      <c r="BI3537" t="str">
        <f t="shared" si="1315"/>
        <v>APCs</v>
      </c>
      <c r="BJ3537" s="9">
        <f t="shared" si="1316"/>
        <v>123.7</v>
      </c>
      <c r="BL3537" t="str">
        <f t="shared" si="1317"/>
        <v>APCs</v>
      </c>
      <c r="BM3537" s="9">
        <f t="shared" si="1318"/>
        <v>123.7</v>
      </c>
      <c r="BO3537" t="str">
        <f t="shared" si="1319"/>
        <v>APCs</v>
      </c>
      <c r="BP3537" s="9">
        <f t="shared" si="1320"/>
        <v>123.7</v>
      </c>
    </row>
    <row r="3538" spans="1:68" x14ac:dyDescent="0.25">
      <c r="A3538">
        <v>1814914</v>
      </c>
      <c r="B3538" t="s">
        <v>3766</v>
      </c>
      <c r="C3538">
        <v>420</v>
      </c>
      <c r="D3538">
        <v>29240</v>
      </c>
      <c r="E3538" t="s">
        <v>3762</v>
      </c>
      <c r="F3538" s="9">
        <f t="shared" si="1325"/>
        <v>0</v>
      </c>
      <c r="G3538" s="9">
        <f t="shared" si="1326"/>
        <v>1109.4138</v>
      </c>
      <c r="H3538" s="9">
        <f t="shared" si="1327"/>
        <v>420.59399999999999</v>
      </c>
      <c r="I3538" s="9">
        <v>700.99</v>
      </c>
      <c r="K3538" t="s">
        <v>4100</v>
      </c>
      <c r="N3538" t="s">
        <v>4103</v>
      </c>
      <c r="O3538" s="9">
        <f t="shared" si="1304"/>
        <v>66.734247999999994</v>
      </c>
      <c r="Q3538" t="s">
        <v>4103</v>
      </c>
      <c r="R3538" s="9">
        <f t="shared" si="1322"/>
        <v>212.39997</v>
      </c>
      <c r="U3538" t="s">
        <v>4103</v>
      </c>
      <c r="V3538" s="9">
        <f t="shared" si="1323"/>
        <v>286.70490999999998</v>
      </c>
      <c r="Y3538" t="s">
        <v>4103</v>
      </c>
      <c r="Z3538" s="9">
        <f t="shared" si="1305"/>
        <v>490.69299999999998</v>
      </c>
      <c r="AA3538" t="s">
        <v>4103</v>
      </c>
      <c r="AC3538" t="s">
        <v>4103</v>
      </c>
      <c r="AD3538" s="9">
        <f t="shared" si="1306"/>
        <v>210.297</v>
      </c>
      <c r="AG3538" t="s">
        <v>4103</v>
      </c>
      <c r="AH3538" s="9">
        <f t="shared" si="1307"/>
        <v>1109.4138</v>
      </c>
      <c r="AK3538" t="s">
        <v>4103</v>
      </c>
      <c r="AL3538" s="9">
        <f t="shared" si="1308"/>
        <v>448.6336</v>
      </c>
      <c r="AO3538" t="s">
        <v>4138</v>
      </c>
      <c r="AP3538" s="9">
        <v>184</v>
      </c>
      <c r="AS3538" t="s">
        <v>4103</v>
      </c>
      <c r="AT3538" s="9">
        <f t="shared" si="1328"/>
        <v>0</v>
      </c>
      <c r="AW3538" t="str">
        <f t="shared" si="1309"/>
        <v>POC</v>
      </c>
      <c r="AX3538" s="9">
        <f t="shared" si="1310"/>
        <v>0</v>
      </c>
      <c r="AZ3538" t="s">
        <v>4151</v>
      </c>
      <c r="BA3538" s="9">
        <v>113.88</v>
      </c>
      <c r="BC3538" t="str">
        <f t="shared" si="1311"/>
        <v>APCs</v>
      </c>
      <c r="BD3538" s="9">
        <f t="shared" si="1312"/>
        <v>113.88</v>
      </c>
      <c r="BF3538" t="str">
        <f t="shared" si="1313"/>
        <v>APCs</v>
      </c>
      <c r="BG3538" s="9">
        <f t="shared" si="1314"/>
        <v>113.88</v>
      </c>
      <c r="BI3538" t="str">
        <f t="shared" si="1315"/>
        <v>APCs</v>
      </c>
      <c r="BJ3538" s="9">
        <f t="shared" si="1316"/>
        <v>113.88</v>
      </c>
      <c r="BL3538" t="str">
        <f t="shared" si="1317"/>
        <v>APCs</v>
      </c>
      <c r="BM3538" s="9">
        <f t="shared" si="1318"/>
        <v>113.88</v>
      </c>
      <c r="BO3538" t="str">
        <f t="shared" si="1319"/>
        <v>APCs</v>
      </c>
      <c r="BP3538" s="9">
        <f t="shared" si="1320"/>
        <v>113.88</v>
      </c>
    </row>
    <row r="3539" spans="1:68" x14ac:dyDescent="0.25">
      <c r="A3539">
        <v>1815002</v>
      </c>
      <c r="B3539" t="s">
        <v>3799</v>
      </c>
      <c r="C3539">
        <v>420</v>
      </c>
      <c r="D3539">
        <v>29240</v>
      </c>
      <c r="E3539" t="s">
        <v>3762</v>
      </c>
      <c r="F3539" s="9">
        <f t="shared" si="1325"/>
        <v>0</v>
      </c>
      <c r="G3539" s="9">
        <f t="shared" si="1326"/>
        <v>599.34645</v>
      </c>
      <c r="H3539" s="9">
        <f t="shared" si="1327"/>
        <v>420.59399999999999</v>
      </c>
      <c r="I3539" s="9">
        <v>700.99</v>
      </c>
      <c r="K3539" t="s">
        <v>4100</v>
      </c>
      <c r="N3539" t="s">
        <v>4103</v>
      </c>
      <c r="O3539" s="9">
        <f t="shared" si="1304"/>
        <v>66.734247999999994</v>
      </c>
      <c r="Q3539" t="s">
        <v>4103</v>
      </c>
      <c r="R3539" s="9">
        <f t="shared" si="1322"/>
        <v>212.39997</v>
      </c>
      <c r="U3539" t="s">
        <v>4103</v>
      </c>
      <c r="V3539" s="9">
        <f t="shared" si="1323"/>
        <v>286.70490999999998</v>
      </c>
      <c r="Y3539" t="s">
        <v>4103</v>
      </c>
      <c r="Z3539" s="9">
        <f t="shared" si="1305"/>
        <v>490.69299999999998</v>
      </c>
      <c r="AA3539" t="s">
        <v>4103</v>
      </c>
      <c r="AC3539" t="s">
        <v>4103</v>
      </c>
      <c r="AD3539" s="9">
        <f t="shared" si="1306"/>
        <v>210.297</v>
      </c>
      <c r="AG3539" t="s">
        <v>4103</v>
      </c>
      <c r="AH3539" s="9">
        <f t="shared" si="1307"/>
        <v>599.34645</v>
      </c>
      <c r="AK3539" t="s">
        <v>4103</v>
      </c>
      <c r="AL3539" s="9">
        <f t="shared" si="1308"/>
        <v>448.6336</v>
      </c>
      <c r="AO3539" t="s">
        <v>4138</v>
      </c>
      <c r="AP3539" s="9">
        <v>184</v>
      </c>
      <c r="AS3539" t="s">
        <v>4103</v>
      </c>
      <c r="AT3539" s="9">
        <f t="shared" si="1328"/>
        <v>0</v>
      </c>
      <c r="AW3539" t="str">
        <f t="shared" si="1309"/>
        <v>POC</v>
      </c>
      <c r="AX3539" s="9">
        <f t="shared" si="1310"/>
        <v>0</v>
      </c>
      <c r="AZ3539" t="s">
        <v>4151</v>
      </c>
      <c r="BA3539" s="9">
        <v>113.88</v>
      </c>
      <c r="BC3539" t="str">
        <f t="shared" si="1311"/>
        <v>APCs</v>
      </c>
      <c r="BD3539" s="9">
        <f t="shared" si="1312"/>
        <v>113.88</v>
      </c>
      <c r="BF3539" t="str">
        <f t="shared" si="1313"/>
        <v>APCs</v>
      </c>
      <c r="BG3539" s="9">
        <f t="shared" si="1314"/>
        <v>113.88</v>
      </c>
      <c r="BI3539" t="str">
        <f t="shared" si="1315"/>
        <v>APCs</v>
      </c>
      <c r="BJ3539" s="9">
        <f t="shared" si="1316"/>
        <v>113.88</v>
      </c>
      <c r="BL3539" t="str">
        <f t="shared" si="1317"/>
        <v>APCs</v>
      </c>
      <c r="BM3539" s="9">
        <f t="shared" si="1318"/>
        <v>113.88</v>
      </c>
      <c r="BO3539" t="str">
        <f t="shared" si="1319"/>
        <v>APCs</v>
      </c>
      <c r="BP3539" s="9">
        <f t="shared" si="1320"/>
        <v>113.88</v>
      </c>
    </row>
    <row r="3540" spans="1:68" x14ac:dyDescent="0.25">
      <c r="A3540">
        <v>1814915</v>
      </c>
      <c r="B3540" t="s">
        <v>3767</v>
      </c>
      <c r="C3540">
        <v>420</v>
      </c>
      <c r="D3540">
        <v>29260</v>
      </c>
      <c r="E3540" t="s">
        <v>3762</v>
      </c>
      <c r="F3540" s="9">
        <f t="shared" si="1325"/>
        <v>0</v>
      </c>
      <c r="G3540" s="9">
        <f t="shared" si="1326"/>
        <v>599.34645</v>
      </c>
      <c r="H3540" s="9">
        <f t="shared" si="1327"/>
        <v>420.59399999999999</v>
      </c>
      <c r="I3540" s="9">
        <v>700.99</v>
      </c>
      <c r="K3540" t="s">
        <v>4100</v>
      </c>
      <c r="N3540" t="s">
        <v>4103</v>
      </c>
      <c r="O3540" s="9">
        <f t="shared" si="1304"/>
        <v>66.734247999999994</v>
      </c>
      <c r="Q3540" t="s">
        <v>4103</v>
      </c>
      <c r="R3540" s="9">
        <f t="shared" si="1322"/>
        <v>212.39997</v>
      </c>
      <c r="U3540" t="s">
        <v>4103</v>
      </c>
      <c r="V3540" s="9">
        <f t="shared" si="1323"/>
        <v>286.70490999999998</v>
      </c>
      <c r="Y3540" t="s">
        <v>4103</v>
      </c>
      <c r="Z3540" s="9">
        <f t="shared" si="1305"/>
        <v>490.69299999999998</v>
      </c>
      <c r="AA3540" t="s">
        <v>4103</v>
      </c>
      <c r="AC3540" t="s">
        <v>4103</v>
      </c>
      <c r="AD3540" s="9">
        <f t="shared" si="1306"/>
        <v>210.297</v>
      </c>
      <c r="AG3540" t="s">
        <v>4103</v>
      </c>
      <c r="AH3540" s="9">
        <f t="shared" si="1307"/>
        <v>599.34645</v>
      </c>
      <c r="AK3540" t="s">
        <v>4103</v>
      </c>
      <c r="AL3540" s="9">
        <f t="shared" si="1308"/>
        <v>448.6336</v>
      </c>
      <c r="AO3540" t="s">
        <v>4138</v>
      </c>
      <c r="AP3540" s="9">
        <v>184</v>
      </c>
      <c r="AS3540" t="s">
        <v>4103</v>
      </c>
      <c r="AT3540" s="9">
        <f t="shared" si="1328"/>
        <v>0</v>
      </c>
      <c r="AW3540" t="str">
        <f t="shared" si="1309"/>
        <v>POC</v>
      </c>
      <c r="AX3540" s="9">
        <f t="shared" si="1310"/>
        <v>0</v>
      </c>
      <c r="AZ3540" t="s">
        <v>4151</v>
      </c>
      <c r="BA3540" s="9">
        <v>54.53</v>
      </c>
      <c r="BC3540" t="str">
        <f t="shared" si="1311"/>
        <v>APCs</v>
      </c>
      <c r="BD3540" s="9">
        <f t="shared" si="1312"/>
        <v>54.53</v>
      </c>
      <c r="BF3540" t="str">
        <f t="shared" si="1313"/>
        <v>APCs</v>
      </c>
      <c r="BG3540" s="9">
        <f t="shared" si="1314"/>
        <v>54.53</v>
      </c>
      <c r="BI3540" t="str">
        <f t="shared" si="1315"/>
        <v>APCs</v>
      </c>
      <c r="BJ3540" s="9">
        <f t="shared" si="1316"/>
        <v>54.53</v>
      </c>
      <c r="BL3540" t="str">
        <f t="shared" si="1317"/>
        <v>APCs</v>
      </c>
      <c r="BM3540" s="9">
        <f t="shared" si="1318"/>
        <v>54.53</v>
      </c>
      <c r="BO3540" t="str">
        <f t="shared" si="1319"/>
        <v>APCs</v>
      </c>
      <c r="BP3540" s="9">
        <f t="shared" si="1320"/>
        <v>54.53</v>
      </c>
    </row>
    <row r="3541" spans="1:68" x14ac:dyDescent="0.25">
      <c r="A3541">
        <v>1815003</v>
      </c>
      <c r="B3541" t="s">
        <v>3800</v>
      </c>
      <c r="C3541">
        <v>420</v>
      </c>
      <c r="D3541">
        <v>29260</v>
      </c>
      <c r="E3541" t="s">
        <v>3762</v>
      </c>
      <c r="F3541" s="9">
        <f t="shared" si="1325"/>
        <v>0</v>
      </c>
      <c r="G3541" s="9">
        <f t="shared" si="1326"/>
        <v>599.34645</v>
      </c>
      <c r="H3541" s="9">
        <f t="shared" si="1327"/>
        <v>420.59399999999999</v>
      </c>
      <c r="I3541" s="9">
        <v>700.99</v>
      </c>
      <c r="K3541" t="s">
        <v>4100</v>
      </c>
      <c r="N3541" t="s">
        <v>4103</v>
      </c>
      <c r="O3541" s="9">
        <f t="shared" si="1304"/>
        <v>66.734247999999994</v>
      </c>
      <c r="Q3541" t="s">
        <v>4103</v>
      </c>
      <c r="R3541" s="9">
        <f t="shared" si="1322"/>
        <v>212.39997</v>
      </c>
      <c r="U3541" t="s">
        <v>4103</v>
      </c>
      <c r="V3541" s="9">
        <f t="shared" si="1323"/>
        <v>286.70490999999998</v>
      </c>
      <c r="Y3541" t="s">
        <v>4103</v>
      </c>
      <c r="Z3541" s="9">
        <f t="shared" si="1305"/>
        <v>490.69299999999998</v>
      </c>
      <c r="AA3541" t="s">
        <v>4103</v>
      </c>
      <c r="AC3541" t="s">
        <v>4103</v>
      </c>
      <c r="AD3541" s="9">
        <f t="shared" si="1306"/>
        <v>210.297</v>
      </c>
      <c r="AG3541" t="s">
        <v>4103</v>
      </c>
      <c r="AH3541" s="9">
        <f t="shared" si="1307"/>
        <v>599.34645</v>
      </c>
      <c r="AK3541" t="s">
        <v>4103</v>
      </c>
      <c r="AL3541" s="9">
        <f t="shared" si="1308"/>
        <v>448.6336</v>
      </c>
      <c r="AO3541" t="s">
        <v>4138</v>
      </c>
      <c r="AP3541" s="9">
        <v>184</v>
      </c>
      <c r="AS3541" t="s">
        <v>4103</v>
      </c>
      <c r="AT3541" s="9">
        <f t="shared" si="1328"/>
        <v>0</v>
      </c>
      <c r="AW3541" t="str">
        <f t="shared" si="1309"/>
        <v>POC</v>
      </c>
      <c r="AX3541" s="9">
        <f t="shared" si="1310"/>
        <v>0</v>
      </c>
      <c r="AZ3541" t="s">
        <v>4151</v>
      </c>
      <c r="BA3541" s="9">
        <v>54.53</v>
      </c>
      <c r="BC3541" t="str">
        <f t="shared" si="1311"/>
        <v>APCs</v>
      </c>
      <c r="BD3541" s="9">
        <f t="shared" si="1312"/>
        <v>54.53</v>
      </c>
      <c r="BF3541" t="str">
        <f t="shared" si="1313"/>
        <v>APCs</v>
      </c>
      <c r="BG3541" s="9">
        <f t="shared" si="1314"/>
        <v>54.53</v>
      </c>
      <c r="BI3541" t="str">
        <f t="shared" si="1315"/>
        <v>APCs</v>
      </c>
      <c r="BJ3541" s="9">
        <f t="shared" si="1316"/>
        <v>54.53</v>
      </c>
      <c r="BL3541" t="str">
        <f t="shared" si="1317"/>
        <v>APCs</v>
      </c>
      <c r="BM3541" s="9">
        <f t="shared" si="1318"/>
        <v>54.53</v>
      </c>
      <c r="BO3541" t="str">
        <f t="shared" si="1319"/>
        <v>APCs</v>
      </c>
      <c r="BP3541" s="9">
        <f t="shared" si="1320"/>
        <v>54.53</v>
      </c>
    </row>
    <row r="3542" spans="1:68" x14ac:dyDescent="0.25">
      <c r="A3542">
        <v>1814920</v>
      </c>
      <c r="B3542" t="s">
        <v>3768</v>
      </c>
      <c r="C3542">
        <v>420</v>
      </c>
      <c r="D3542">
        <v>29520</v>
      </c>
      <c r="E3542" t="s">
        <v>3762</v>
      </c>
      <c r="F3542" s="9">
        <f t="shared" si="1325"/>
        <v>0</v>
      </c>
      <c r="G3542" s="9">
        <f t="shared" si="1326"/>
        <v>599.34645</v>
      </c>
      <c r="H3542" s="9">
        <f t="shared" si="1327"/>
        <v>420.59399999999999</v>
      </c>
      <c r="I3542" s="9">
        <v>700.99</v>
      </c>
      <c r="K3542" t="s">
        <v>4100</v>
      </c>
      <c r="N3542" t="s">
        <v>4103</v>
      </c>
      <c r="O3542" s="9">
        <f t="shared" si="1304"/>
        <v>66.734247999999994</v>
      </c>
      <c r="Q3542" t="s">
        <v>4103</v>
      </c>
      <c r="R3542" s="9">
        <f t="shared" si="1322"/>
        <v>212.39997</v>
      </c>
      <c r="U3542" t="s">
        <v>4103</v>
      </c>
      <c r="V3542" s="9">
        <f t="shared" si="1323"/>
        <v>286.70490999999998</v>
      </c>
      <c r="Y3542" t="s">
        <v>4103</v>
      </c>
      <c r="Z3542" s="9">
        <f t="shared" si="1305"/>
        <v>490.69299999999998</v>
      </c>
      <c r="AA3542" t="s">
        <v>4103</v>
      </c>
      <c r="AC3542" t="s">
        <v>4103</v>
      </c>
      <c r="AD3542" s="9">
        <f t="shared" si="1306"/>
        <v>210.297</v>
      </c>
      <c r="AG3542" t="s">
        <v>4103</v>
      </c>
      <c r="AH3542" s="9">
        <f t="shared" si="1307"/>
        <v>599.34645</v>
      </c>
      <c r="AK3542" t="s">
        <v>4103</v>
      </c>
      <c r="AL3542" s="9">
        <f t="shared" si="1308"/>
        <v>448.6336</v>
      </c>
      <c r="AO3542" t="s">
        <v>4138</v>
      </c>
      <c r="AP3542" s="9">
        <v>184</v>
      </c>
      <c r="AS3542" t="s">
        <v>4103</v>
      </c>
      <c r="AT3542" s="9">
        <f t="shared" si="1328"/>
        <v>0</v>
      </c>
      <c r="AW3542" t="str">
        <f t="shared" si="1309"/>
        <v>POC</v>
      </c>
      <c r="AX3542" s="9">
        <f t="shared" si="1310"/>
        <v>0</v>
      </c>
      <c r="AZ3542" t="s">
        <v>4151</v>
      </c>
      <c r="BA3542" s="9">
        <v>113.88</v>
      </c>
      <c r="BC3542" t="str">
        <f t="shared" si="1311"/>
        <v>APCs</v>
      </c>
      <c r="BD3542" s="9">
        <f t="shared" si="1312"/>
        <v>113.88</v>
      </c>
      <c r="BF3542" t="str">
        <f t="shared" si="1313"/>
        <v>APCs</v>
      </c>
      <c r="BG3542" s="9">
        <f t="shared" si="1314"/>
        <v>113.88</v>
      </c>
      <c r="BI3542" t="str">
        <f t="shared" si="1315"/>
        <v>APCs</v>
      </c>
      <c r="BJ3542" s="9">
        <f t="shared" si="1316"/>
        <v>113.88</v>
      </c>
      <c r="BL3542" t="str">
        <f t="shared" si="1317"/>
        <v>APCs</v>
      </c>
      <c r="BM3542" s="9">
        <f t="shared" si="1318"/>
        <v>113.88</v>
      </c>
      <c r="BO3542" t="str">
        <f t="shared" si="1319"/>
        <v>APCs</v>
      </c>
      <c r="BP3542" s="9">
        <f t="shared" si="1320"/>
        <v>113.88</v>
      </c>
    </row>
    <row r="3543" spans="1:68" x14ac:dyDescent="0.25">
      <c r="A3543">
        <v>1815008</v>
      </c>
      <c r="B3543" t="s">
        <v>3801</v>
      </c>
      <c r="C3543">
        <v>420</v>
      </c>
      <c r="D3543">
        <v>29520</v>
      </c>
      <c r="E3543" t="s">
        <v>3762</v>
      </c>
      <c r="F3543" s="9">
        <f t="shared" si="1325"/>
        <v>0</v>
      </c>
      <c r="G3543" s="9">
        <f t="shared" si="1326"/>
        <v>599.34645</v>
      </c>
      <c r="H3543" s="9">
        <f t="shared" si="1327"/>
        <v>420.59399999999999</v>
      </c>
      <c r="I3543" s="9">
        <v>700.99</v>
      </c>
      <c r="K3543" t="s">
        <v>4100</v>
      </c>
      <c r="N3543" t="s">
        <v>4103</v>
      </c>
      <c r="O3543" s="9">
        <f t="shared" si="1304"/>
        <v>66.734247999999994</v>
      </c>
      <c r="Q3543" t="s">
        <v>4103</v>
      </c>
      <c r="R3543" s="9">
        <f t="shared" si="1322"/>
        <v>212.39997</v>
      </c>
      <c r="U3543" t="s">
        <v>4103</v>
      </c>
      <c r="V3543" s="9">
        <f t="shared" si="1323"/>
        <v>286.70490999999998</v>
      </c>
      <c r="Y3543" t="s">
        <v>4103</v>
      </c>
      <c r="Z3543" s="9">
        <f t="shared" si="1305"/>
        <v>490.69299999999998</v>
      </c>
      <c r="AA3543" t="s">
        <v>4103</v>
      </c>
      <c r="AC3543" t="s">
        <v>4103</v>
      </c>
      <c r="AD3543" s="9">
        <f t="shared" si="1306"/>
        <v>210.297</v>
      </c>
      <c r="AG3543" t="s">
        <v>4103</v>
      </c>
      <c r="AH3543" s="9">
        <f t="shared" si="1307"/>
        <v>599.34645</v>
      </c>
      <c r="AK3543" t="s">
        <v>4103</v>
      </c>
      <c r="AL3543" s="9">
        <f t="shared" si="1308"/>
        <v>448.6336</v>
      </c>
      <c r="AO3543" t="s">
        <v>4138</v>
      </c>
      <c r="AP3543" s="9">
        <v>184</v>
      </c>
      <c r="AS3543" t="s">
        <v>4103</v>
      </c>
      <c r="AT3543" s="9">
        <f t="shared" si="1328"/>
        <v>0</v>
      </c>
      <c r="AW3543" t="str">
        <f t="shared" si="1309"/>
        <v>POC</v>
      </c>
      <c r="AX3543" s="9">
        <f t="shared" si="1310"/>
        <v>0</v>
      </c>
      <c r="AZ3543" t="s">
        <v>4151</v>
      </c>
      <c r="BA3543" s="9">
        <v>113.88</v>
      </c>
      <c r="BC3543" t="str">
        <f t="shared" si="1311"/>
        <v>APCs</v>
      </c>
      <c r="BD3543" s="9">
        <f t="shared" si="1312"/>
        <v>113.88</v>
      </c>
      <c r="BF3543" t="str">
        <f t="shared" si="1313"/>
        <v>APCs</v>
      </c>
      <c r="BG3543" s="9">
        <f t="shared" si="1314"/>
        <v>113.88</v>
      </c>
      <c r="BI3543" t="str">
        <f t="shared" si="1315"/>
        <v>APCs</v>
      </c>
      <c r="BJ3543" s="9">
        <f t="shared" si="1316"/>
        <v>113.88</v>
      </c>
      <c r="BL3543" t="str">
        <f t="shared" si="1317"/>
        <v>APCs</v>
      </c>
      <c r="BM3543" s="9">
        <f t="shared" si="1318"/>
        <v>113.88</v>
      </c>
      <c r="BO3543" t="str">
        <f t="shared" si="1319"/>
        <v>APCs</v>
      </c>
      <c r="BP3543" s="9">
        <f t="shared" si="1320"/>
        <v>113.88</v>
      </c>
    </row>
    <row r="3544" spans="1:68" x14ac:dyDescent="0.25">
      <c r="A3544">
        <v>1814921</v>
      </c>
      <c r="B3544" t="s">
        <v>3769</v>
      </c>
      <c r="C3544">
        <v>420</v>
      </c>
      <c r="D3544">
        <v>29530</v>
      </c>
      <c r="E3544" t="s">
        <v>3762</v>
      </c>
      <c r="F3544" s="9">
        <f t="shared" si="1325"/>
        <v>0</v>
      </c>
      <c r="G3544" s="9">
        <f t="shared" si="1326"/>
        <v>599.34645</v>
      </c>
      <c r="H3544" s="9">
        <f t="shared" si="1327"/>
        <v>420.59399999999999</v>
      </c>
      <c r="I3544" s="9">
        <v>700.99</v>
      </c>
      <c r="K3544" t="s">
        <v>4100</v>
      </c>
      <c r="N3544" t="s">
        <v>4103</v>
      </c>
      <c r="O3544" s="9">
        <f t="shared" si="1304"/>
        <v>66.734247999999994</v>
      </c>
      <c r="Q3544" t="s">
        <v>4103</v>
      </c>
      <c r="R3544" s="9">
        <f t="shared" si="1322"/>
        <v>212.39997</v>
      </c>
      <c r="U3544" t="s">
        <v>4103</v>
      </c>
      <c r="V3544" s="9">
        <f t="shared" si="1323"/>
        <v>286.70490999999998</v>
      </c>
      <c r="Y3544" t="s">
        <v>4103</v>
      </c>
      <c r="Z3544" s="9">
        <f t="shared" si="1305"/>
        <v>490.69299999999998</v>
      </c>
      <c r="AA3544" t="s">
        <v>4103</v>
      </c>
      <c r="AC3544" t="s">
        <v>4103</v>
      </c>
      <c r="AD3544" s="9">
        <f t="shared" si="1306"/>
        <v>210.297</v>
      </c>
      <c r="AG3544" t="s">
        <v>4103</v>
      </c>
      <c r="AH3544" s="9">
        <f t="shared" si="1307"/>
        <v>599.34645</v>
      </c>
      <c r="AK3544" t="s">
        <v>4103</v>
      </c>
      <c r="AL3544" s="9">
        <f t="shared" si="1308"/>
        <v>448.6336</v>
      </c>
      <c r="AO3544" t="s">
        <v>4138</v>
      </c>
      <c r="AP3544" s="9">
        <v>184</v>
      </c>
      <c r="AS3544" t="s">
        <v>4103</v>
      </c>
      <c r="AT3544" s="9">
        <f t="shared" si="1328"/>
        <v>0</v>
      </c>
      <c r="AW3544" t="str">
        <f t="shared" si="1309"/>
        <v>POC</v>
      </c>
      <c r="AX3544" s="9">
        <f t="shared" si="1310"/>
        <v>0</v>
      </c>
      <c r="AZ3544" t="s">
        <v>4151</v>
      </c>
      <c r="BA3544" s="9">
        <v>113.88</v>
      </c>
      <c r="BC3544" t="str">
        <f t="shared" si="1311"/>
        <v>APCs</v>
      </c>
      <c r="BD3544" s="9">
        <f t="shared" si="1312"/>
        <v>113.88</v>
      </c>
      <c r="BF3544" t="str">
        <f t="shared" si="1313"/>
        <v>APCs</v>
      </c>
      <c r="BG3544" s="9">
        <f t="shared" si="1314"/>
        <v>113.88</v>
      </c>
      <c r="BI3544" t="str">
        <f t="shared" si="1315"/>
        <v>APCs</v>
      </c>
      <c r="BJ3544" s="9">
        <f t="shared" si="1316"/>
        <v>113.88</v>
      </c>
      <c r="BL3544" t="str">
        <f t="shared" si="1317"/>
        <v>APCs</v>
      </c>
      <c r="BM3544" s="9">
        <f t="shared" si="1318"/>
        <v>113.88</v>
      </c>
      <c r="BO3544" t="str">
        <f t="shared" si="1319"/>
        <v>APCs</v>
      </c>
      <c r="BP3544" s="9">
        <f t="shared" si="1320"/>
        <v>113.88</v>
      </c>
    </row>
    <row r="3545" spans="1:68" x14ac:dyDescent="0.25">
      <c r="A3545">
        <v>1815009</v>
      </c>
      <c r="B3545" t="s">
        <v>3802</v>
      </c>
      <c r="C3545">
        <v>420</v>
      </c>
      <c r="D3545">
        <v>29530</v>
      </c>
      <c r="E3545" t="s">
        <v>3762</v>
      </c>
      <c r="F3545" s="9">
        <f t="shared" si="1325"/>
        <v>0</v>
      </c>
      <c r="G3545" s="9">
        <f t="shared" si="1326"/>
        <v>599.34645</v>
      </c>
      <c r="H3545" s="9">
        <f t="shared" si="1327"/>
        <v>420.59399999999999</v>
      </c>
      <c r="I3545" s="9">
        <v>700.99</v>
      </c>
      <c r="K3545" t="s">
        <v>4100</v>
      </c>
      <c r="N3545" t="s">
        <v>4103</v>
      </c>
      <c r="O3545" s="9">
        <f t="shared" si="1304"/>
        <v>66.734247999999994</v>
      </c>
      <c r="Q3545" t="s">
        <v>4103</v>
      </c>
      <c r="R3545" s="9">
        <f t="shared" si="1322"/>
        <v>212.39997</v>
      </c>
      <c r="U3545" t="s">
        <v>4103</v>
      </c>
      <c r="V3545" s="9">
        <f t="shared" si="1323"/>
        <v>286.70490999999998</v>
      </c>
      <c r="Y3545" t="s">
        <v>4103</v>
      </c>
      <c r="Z3545" s="9">
        <f t="shared" si="1305"/>
        <v>490.69299999999998</v>
      </c>
      <c r="AA3545" t="s">
        <v>4103</v>
      </c>
      <c r="AC3545" t="s">
        <v>4103</v>
      </c>
      <c r="AD3545" s="9">
        <f t="shared" si="1306"/>
        <v>210.297</v>
      </c>
      <c r="AG3545" t="s">
        <v>4103</v>
      </c>
      <c r="AH3545" s="9">
        <f t="shared" si="1307"/>
        <v>599.34645</v>
      </c>
      <c r="AK3545" t="s">
        <v>4103</v>
      </c>
      <c r="AL3545" s="9">
        <f t="shared" si="1308"/>
        <v>448.6336</v>
      </c>
      <c r="AO3545" t="s">
        <v>4138</v>
      </c>
      <c r="AP3545" s="9">
        <v>184</v>
      </c>
      <c r="AS3545" t="s">
        <v>4103</v>
      </c>
      <c r="AT3545" s="9">
        <f t="shared" si="1328"/>
        <v>0</v>
      </c>
      <c r="AW3545" t="str">
        <f t="shared" si="1309"/>
        <v>POC</v>
      </c>
      <c r="AX3545" s="9">
        <f t="shared" si="1310"/>
        <v>0</v>
      </c>
      <c r="AZ3545" t="s">
        <v>4151</v>
      </c>
      <c r="BA3545" s="9">
        <v>113.88</v>
      </c>
      <c r="BC3545" t="str">
        <f t="shared" si="1311"/>
        <v>APCs</v>
      </c>
      <c r="BD3545" s="9">
        <f t="shared" si="1312"/>
        <v>113.88</v>
      </c>
      <c r="BF3545" t="str">
        <f t="shared" si="1313"/>
        <v>APCs</v>
      </c>
      <c r="BG3545" s="9">
        <f t="shared" si="1314"/>
        <v>113.88</v>
      </c>
      <c r="BI3545" t="str">
        <f t="shared" si="1315"/>
        <v>APCs</v>
      </c>
      <c r="BJ3545" s="9">
        <f t="shared" si="1316"/>
        <v>113.88</v>
      </c>
      <c r="BL3545" t="str">
        <f t="shared" si="1317"/>
        <v>APCs</v>
      </c>
      <c r="BM3545" s="9">
        <f t="shared" si="1318"/>
        <v>113.88</v>
      </c>
      <c r="BO3545" t="str">
        <f t="shared" si="1319"/>
        <v>APCs</v>
      </c>
      <c r="BP3545" s="9">
        <f t="shared" si="1320"/>
        <v>113.88</v>
      </c>
    </row>
    <row r="3546" spans="1:68" x14ac:dyDescent="0.25">
      <c r="A3546">
        <v>1814922</v>
      </c>
      <c r="B3546" t="s">
        <v>3770</v>
      </c>
      <c r="C3546">
        <v>420</v>
      </c>
      <c r="D3546">
        <v>29540</v>
      </c>
      <c r="E3546" t="s">
        <v>3762</v>
      </c>
      <c r="F3546" s="9">
        <f t="shared" si="1325"/>
        <v>0</v>
      </c>
      <c r="G3546" s="9">
        <f t="shared" si="1326"/>
        <v>599.34645</v>
      </c>
      <c r="H3546" s="9">
        <f t="shared" si="1327"/>
        <v>420.59399999999999</v>
      </c>
      <c r="I3546" s="9">
        <v>700.99</v>
      </c>
      <c r="K3546" t="s">
        <v>4100</v>
      </c>
      <c r="N3546" t="s">
        <v>4103</v>
      </c>
      <c r="O3546" s="9">
        <f t="shared" si="1304"/>
        <v>66.734247999999994</v>
      </c>
      <c r="Q3546" t="s">
        <v>4103</v>
      </c>
      <c r="R3546" s="9">
        <f t="shared" si="1322"/>
        <v>212.39997</v>
      </c>
      <c r="U3546" t="s">
        <v>4103</v>
      </c>
      <c r="V3546" s="9">
        <f t="shared" si="1323"/>
        <v>286.70490999999998</v>
      </c>
      <c r="Y3546" t="s">
        <v>4103</v>
      </c>
      <c r="Z3546" s="9">
        <f t="shared" si="1305"/>
        <v>490.69299999999998</v>
      </c>
      <c r="AA3546" t="s">
        <v>4103</v>
      </c>
      <c r="AC3546" t="s">
        <v>4103</v>
      </c>
      <c r="AD3546" s="9">
        <f t="shared" si="1306"/>
        <v>210.297</v>
      </c>
      <c r="AG3546" t="s">
        <v>4103</v>
      </c>
      <c r="AH3546" s="9">
        <f t="shared" si="1307"/>
        <v>599.34645</v>
      </c>
      <c r="AK3546" t="s">
        <v>4103</v>
      </c>
      <c r="AL3546" s="9">
        <f t="shared" si="1308"/>
        <v>448.6336</v>
      </c>
      <c r="AO3546" t="s">
        <v>4138</v>
      </c>
      <c r="AP3546" s="9">
        <v>184</v>
      </c>
      <c r="AS3546" t="s">
        <v>4103</v>
      </c>
      <c r="AT3546" s="9">
        <f t="shared" si="1328"/>
        <v>0</v>
      </c>
      <c r="AW3546" t="str">
        <f t="shared" si="1309"/>
        <v>POC</v>
      </c>
      <c r="AX3546" s="9">
        <f t="shared" si="1310"/>
        <v>0</v>
      </c>
      <c r="AZ3546" t="s">
        <v>4151</v>
      </c>
      <c r="BA3546" s="9">
        <v>140.47</v>
      </c>
      <c r="BC3546" t="str">
        <f t="shared" si="1311"/>
        <v>APCs</v>
      </c>
      <c r="BD3546" s="9">
        <f t="shared" si="1312"/>
        <v>140.47</v>
      </c>
      <c r="BF3546" t="str">
        <f t="shared" si="1313"/>
        <v>APCs</v>
      </c>
      <c r="BG3546" s="9">
        <f t="shared" si="1314"/>
        <v>140.47</v>
      </c>
      <c r="BI3546" t="str">
        <f t="shared" si="1315"/>
        <v>APCs</v>
      </c>
      <c r="BJ3546" s="9">
        <f t="shared" si="1316"/>
        <v>140.47</v>
      </c>
      <c r="BL3546" t="str">
        <f t="shared" si="1317"/>
        <v>APCs</v>
      </c>
      <c r="BM3546" s="9">
        <f t="shared" si="1318"/>
        <v>140.47</v>
      </c>
      <c r="BO3546" t="str">
        <f t="shared" si="1319"/>
        <v>APCs</v>
      </c>
      <c r="BP3546" s="9">
        <f t="shared" si="1320"/>
        <v>140.47</v>
      </c>
    </row>
    <row r="3547" spans="1:68" x14ac:dyDescent="0.25">
      <c r="A3547">
        <v>1815010</v>
      </c>
      <c r="B3547" t="s">
        <v>3803</v>
      </c>
      <c r="C3547">
        <v>420</v>
      </c>
      <c r="D3547">
        <v>29540</v>
      </c>
      <c r="E3547" t="s">
        <v>3762</v>
      </c>
      <c r="F3547" s="9">
        <f t="shared" si="1325"/>
        <v>0</v>
      </c>
      <c r="G3547" s="9">
        <f t="shared" si="1326"/>
        <v>599.34645</v>
      </c>
      <c r="H3547" s="9">
        <f t="shared" si="1327"/>
        <v>420.59399999999999</v>
      </c>
      <c r="I3547" s="9">
        <v>700.99</v>
      </c>
      <c r="K3547" t="s">
        <v>4100</v>
      </c>
      <c r="N3547" t="s">
        <v>4103</v>
      </c>
      <c r="O3547" s="9">
        <f t="shared" si="1304"/>
        <v>66.734247999999994</v>
      </c>
      <c r="Q3547" t="s">
        <v>4103</v>
      </c>
      <c r="R3547" s="9">
        <f t="shared" si="1322"/>
        <v>212.39997</v>
      </c>
      <c r="U3547" t="s">
        <v>4103</v>
      </c>
      <c r="V3547" s="9">
        <f t="shared" si="1323"/>
        <v>286.70490999999998</v>
      </c>
      <c r="Y3547" t="s">
        <v>4103</v>
      </c>
      <c r="Z3547" s="9">
        <f t="shared" si="1305"/>
        <v>490.69299999999998</v>
      </c>
      <c r="AA3547" t="s">
        <v>4103</v>
      </c>
      <c r="AC3547" t="s">
        <v>4103</v>
      </c>
      <c r="AD3547" s="9">
        <f t="shared" si="1306"/>
        <v>210.297</v>
      </c>
      <c r="AG3547" t="s">
        <v>4103</v>
      </c>
      <c r="AH3547" s="9">
        <f t="shared" si="1307"/>
        <v>599.34645</v>
      </c>
      <c r="AK3547" t="s">
        <v>4103</v>
      </c>
      <c r="AL3547" s="9">
        <f t="shared" si="1308"/>
        <v>448.6336</v>
      </c>
      <c r="AO3547" t="s">
        <v>4138</v>
      </c>
      <c r="AP3547" s="9">
        <v>184</v>
      </c>
      <c r="AS3547" t="s">
        <v>4103</v>
      </c>
      <c r="AT3547" s="9">
        <f t="shared" si="1328"/>
        <v>0</v>
      </c>
      <c r="AW3547" t="str">
        <f t="shared" si="1309"/>
        <v>POC</v>
      </c>
      <c r="AX3547" s="9">
        <f t="shared" si="1310"/>
        <v>0</v>
      </c>
      <c r="AZ3547" t="s">
        <v>4151</v>
      </c>
      <c r="BA3547" s="9">
        <v>140.47</v>
      </c>
      <c r="BC3547" t="str">
        <f t="shared" si="1311"/>
        <v>APCs</v>
      </c>
      <c r="BD3547" s="9">
        <f t="shared" si="1312"/>
        <v>140.47</v>
      </c>
      <c r="BF3547" t="str">
        <f t="shared" si="1313"/>
        <v>APCs</v>
      </c>
      <c r="BG3547" s="9">
        <f t="shared" si="1314"/>
        <v>140.47</v>
      </c>
      <c r="BI3547" t="str">
        <f t="shared" si="1315"/>
        <v>APCs</v>
      </c>
      <c r="BJ3547" s="9">
        <f t="shared" si="1316"/>
        <v>140.47</v>
      </c>
      <c r="BL3547" t="str">
        <f t="shared" si="1317"/>
        <v>APCs</v>
      </c>
      <c r="BM3547" s="9">
        <f t="shared" si="1318"/>
        <v>140.47</v>
      </c>
      <c r="BO3547" t="str">
        <f t="shared" si="1319"/>
        <v>APCs</v>
      </c>
      <c r="BP3547" s="9">
        <f t="shared" si="1320"/>
        <v>140.47</v>
      </c>
    </row>
    <row r="3548" spans="1:68" x14ac:dyDescent="0.25">
      <c r="A3548">
        <v>1814913</v>
      </c>
      <c r="B3548" t="s">
        <v>3765</v>
      </c>
      <c r="C3548">
        <v>420</v>
      </c>
      <c r="D3548">
        <v>29799</v>
      </c>
      <c r="E3548" t="s">
        <v>3762</v>
      </c>
      <c r="F3548" s="9">
        <f t="shared" si="1325"/>
        <v>0</v>
      </c>
      <c r="G3548" s="9">
        <f t="shared" si="1326"/>
        <v>599.34645</v>
      </c>
      <c r="H3548" s="9">
        <f t="shared" si="1327"/>
        <v>420.59399999999999</v>
      </c>
      <c r="I3548" s="9">
        <v>700.99</v>
      </c>
      <c r="K3548" t="s">
        <v>4100</v>
      </c>
      <c r="N3548" t="s">
        <v>4103</v>
      </c>
      <c r="O3548" s="9">
        <f t="shared" ref="O3548:O3611" si="1329">I3548*9.52%</f>
        <v>66.734247999999994</v>
      </c>
      <c r="Q3548" t="s">
        <v>4103</v>
      </c>
      <c r="R3548" s="9">
        <f t="shared" si="1322"/>
        <v>212.39997</v>
      </c>
      <c r="U3548" t="s">
        <v>4103</v>
      </c>
      <c r="V3548" s="9">
        <f t="shared" si="1323"/>
        <v>286.70490999999998</v>
      </c>
      <c r="Y3548" t="s">
        <v>4103</v>
      </c>
      <c r="Z3548" s="9">
        <f t="shared" ref="Z3548:Z3611" si="1330">I3548*70%</f>
        <v>490.69299999999998</v>
      </c>
      <c r="AA3548" t="s">
        <v>4103</v>
      </c>
      <c r="AC3548" t="s">
        <v>4103</v>
      </c>
      <c r="AD3548" s="9">
        <f t="shared" ref="AD3548:AD3611" si="1331">I3548*30%</f>
        <v>210.297</v>
      </c>
      <c r="AG3548" t="s">
        <v>4103</v>
      </c>
      <c r="AH3548" s="9">
        <f t="shared" ref="AH3548:AH3611" si="1332">I3547*85.5%</f>
        <v>599.34645</v>
      </c>
      <c r="AK3548" t="s">
        <v>4103</v>
      </c>
      <c r="AL3548" s="9">
        <f t="shared" ref="AL3548:AL3611" si="1333">I3548*64%</f>
        <v>448.6336</v>
      </c>
      <c r="AO3548" t="s">
        <v>4138</v>
      </c>
      <c r="AP3548" s="9">
        <v>184</v>
      </c>
      <c r="AS3548" t="s">
        <v>4103</v>
      </c>
      <c r="AT3548" s="9">
        <f t="shared" si="1328"/>
        <v>0</v>
      </c>
      <c r="AW3548" t="str">
        <f t="shared" ref="AW3548:AW3611" si="1334">AS3548</f>
        <v>POC</v>
      </c>
      <c r="AX3548" s="9">
        <f t="shared" ref="AX3548:AX3611" si="1335">AT3548</f>
        <v>0</v>
      </c>
      <c r="AZ3548" t="s">
        <v>4151</v>
      </c>
      <c r="BA3548" s="9">
        <v>140.47</v>
      </c>
      <c r="BC3548" t="str">
        <f t="shared" ref="BC3548:BC3611" si="1336">AZ3548</f>
        <v>APCs</v>
      </c>
      <c r="BD3548" s="9">
        <f t="shared" ref="BD3548:BD3611" si="1337">BA3548</f>
        <v>140.47</v>
      </c>
      <c r="BF3548" t="str">
        <f t="shared" ref="BF3548:BF3611" si="1338">BC3548</f>
        <v>APCs</v>
      </c>
      <c r="BG3548" s="9">
        <f t="shared" ref="BG3548:BG3611" si="1339">BD3548</f>
        <v>140.47</v>
      </c>
      <c r="BI3548" t="str">
        <f t="shared" ref="BI3548:BI3611" si="1340">BF3548</f>
        <v>APCs</v>
      </c>
      <c r="BJ3548" s="9">
        <f t="shared" ref="BJ3548:BJ3611" si="1341">BG3548</f>
        <v>140.47</v>
      </c>
      <c r="BL3548" t="str">
        <f t="shared" ref="BL3548:BL3611" si="1342">BI3548</f>
        <v>APCs</v>
      </c>
      <c r="BM3548" s="9">
        <f t="shared" ref="BM3548:BM3611" si="1343">BJ3548</f>
        <v>140.47</v>
      </c>
      <c r="BO3548" t="str">
        <f t="shared" ref="BO3548:BO3611" si="1344">BL3548</f>
        <v>APCs</v>
      </c>
      <c r="BP3548" s="9">
        <f t="shared" ref="BP3548:BP3611" si="1345">BM3548</f>
        <v>140.47</v>
      </c>
    </row>
    <row r="3549" spans="1:68" x14ac:dyDescent="0.25">
      <c r="A3549">
        <v>1815001</v>
      </c>
      <c r="B3549" t="s">
        <v>3798</v>
      </c>
      <c r="C3549">
        <v>420</v>
      </c>
      <c r="D3549">
        <v>29799</v>
      </c>
      <c r="E3549" t="s">
        <v>3762</v>
      </c>
      <c r="F3549" s="9">
        <f t="shared" si="1325"/>
        <v>0</v>
      </c>
      <c r="G3549" s="9">
        <f t="shared" si="1326"/>
        <v>599.34645</v>
      </c>
      <c r="H3549" s="9">
        <f t="shared" si="1327"/>
        <v>420.59399999999999</v>
      </c>
      <c r="I3549" s="9">
        <v>700.99</v>
      </c>
      <c r="K3549" t="s">
        <v>4100</v>
      </c>
      <c r="N3549" t="s">
        <v>4103</v>
      </c>
      <c r="O3549" s="9">
        <f t="shared" si="1329"/>
        <v>66.734247999999994</v>
      </c>
      <c r="Q3549" t="s">
        <v>4103</v>
      </c>
      <c r="R3549" s="9">
        <f t="shared" si="1322"/>
        <v>212.39997</v>
      </c>
      <c r="U3549" t="s">
        <v>4103</v>
      </c>
      <c r="V3549" s="9">
        <f t="shared" si="1323"/>
        <v>286.70490999999998</v>
      </c>
      <c r="Y3549" t="s">
        <v>4103</v>
      </c>
      <c r="Z3549" s="9">
        <f t="shared" si="1330"/>
        <v>490.69299999999998</v>
      </c>
      <c r="AA3549" t="s">
        <v>4103</v>
      </c>
      <c r="AC3549" t="s">
        <v>4103</v>
      </c>
      <c r="AD3549" s="9">
        <f t="shared" si="1331"/>
        <v>210.297</v>
      </c>
      <c r="AG3549" t="s">
        <v>4103</v>
      </c>
      <c r="AH3549" s="9">
        <f t="shared" si="1332"/>
        <v>599.34645</v>
      </c>
      <c r="AK3549" t="s">
        <v>4103</v>
      </c>
      <c r="AL3549" s="9">
        <f t="shared" si="1333"/>
        <v>448.6336</v>
      </c>
      <c r="AO3549" t="s">
        <v>4138</v>
      </c>
      <c r="AP3549" s="9">
        <v>184</v>
      </c>
      <c r="AS3549" t="s">
        <v>4103</v>
      </c>
      <c r="AT3549" s="9">
        <f t="shared" si="1328"/>
        <v>0</v>
      </c>
      <c r="AW3549" t="str">
        <f t="shared" si="1334"/>
        <v>POC</v>
      </c>
      <c r="AX3549" s="9">
        <f t="shared" si="1335"/>
        <v>0</v>
      </c>
      <c r="AZ3549" t="s">
        <v>4151</v>
      </c>
      <c r="BA3549" s="9">
        <v>140.47</v>
      </c>
      <c r="BC3549" t="str">
        <f t="shared" si="1336"/>
        <v>APCs</v>
      </c>
      <c r="BD3549" s="9">
        <f t="shared" si="1337"/>
        <v>140.47</v>
      </c>
      <c r="BF3549" t="str">
        <f t="shared" si="1338"/>
        <v>APCs</v>
      </c>
      <c r="BG3549" s="9">
        <f t="shared" si="1339"/>
        <v>140.47</v>
      </c>
      <c r="BI3549" t="str">
        <f t="shared" si="1340"/>
        <v>APCs</v>
      </c>
      <c r="BJ3549" s="9">
        <f t="shared" si="1341"/>
        <v>140.47</v>
      </c>
      <c r="BL3549" t="str">
        <f t="shared" si="1342"/>
        <v>APCs</v>
      </c>
      <c r="BM3549" s="9">
        <f t="shared" si="1343"/>
        <v>140.47</v>
      </c>
      <c r="BO3549" t="str">
        <f t="shared" si="1344"/>
        <v>APCs</v>
      </c>
      <c r="BP3549" s="9">
        <f t="shared" si="1345"/>
        <v>140.47</v>
      </c>
    </row>
    <row r="3550" spans="1:68" x14ac:dyDescent="0.25">
      <c r="A3550">
        <v>1814927</v>
      </c>
      <c r="B3550" t="s">
        <v>3771</v>
      </c>
      <c r="C3550">
        <v>420</v>
      </c>
      <c r="D3550">
        <v>95992</v>
      </c>
      <c r="E3550" t="s">
        <v>3762</v>
      </c>
      <c r="F3550" s="9">
        <f t="shared" si="1325"/>
        <v>0</v>
      </c>
      <c r="G3550" s="9">
        <f t="shared" si="1326"/>
        <v>599.34645</v>
      </c>
      <c r="H3550" s="9">
        <f t="shared" si="1327"/>
        <v>168.65399999999997</v>
      </c>
      <c r="I3550" s="9">
        <v>281.08999999999997</v>
      </c>
      <c r="K3550" t="s">
        <v>4100</v>
      </c>
      <c r="N3550" t="s">
        <v>4103</v>
      </c>
      <c r="O3550" s="9">
        <f t="shared" si="1329"/>
        <v>26.759767999999994</v>
      </c>
      <c r="Q3550" t="s">
        <v>4103</v>
      </c>
      <c r="R3550" s="9">
        <f t="shared" si="1322"/>
        <v>85.170269999999988</v>
      </c>
      <c r="U3550" t="s">
        <v>4103</v>
      </c>
      <c r="V3550" s="9">
        <f t="shared" si="1323"/>
        <v>114.96580999999998</v>
      </c>
      <c r="Y3550" t="s">
        <v>4103</v>
      </c>
      <c r="Z3550" s="9">
        <f t="shared" si="1330"/>
        <v>196.76299999999998</v>
      </c>
      <c r="AA3550" t="s">
        <v>4103</v>
      </c>
      <c r="AC3550" t="s">
        <v>4103</v>
      </c>
      <c r="AD3550" s="9">
        <f t="shared" si="1331"/>
        <v>84.326999999999984</v>
      </c>
      <c r="AG3550" t="s">
        <v>4103</v>
      </c>
      <c r="AH3550" s="9">
        <f t="shared" si="1332"/>
        <v>599.34645</v>
      </c>
      <c r="AK3550" t="s">
        <v>4103</v>
      </c>
      <c r="AL3550" s="9">
        <f t="shared" si="1333"/>
        <v>179.89759999999998</v>
      </c>
      <c r="AO3550" t="s">
        <v>4103</v>
      </c>
      <c r="AP3550" s="9">
        <f t="shared" ref="AP3550:AP3581" si="1346">I3550*24%</f>
        <v>67.46159999999999</v>
      </c>
      <c r="AS3550" t="s">
        <v>4103</v>
      </c>
      <c r="AT3550" s="9">
        <f t="shared" si="1328"/>
        <v>0</v>
      </c>
      <c r="AW3550" t="str">
        <f t="shared" si="1334"/>
        <v>POC</v>
      </c>
      <c r="AX3550" s="9">
        <f t="shared" si="1335"/>
        <v>0</v>
      </c>
      <c r="AZ3550" t="s">
        <v>4153</v>
      </c>
      <c r="BA3550" s="9">
        <v>39.07</v>
      </c>
      <c r="BC3550" t="str">
        <f t="shared" si="1336"/>
        <v>RVU-Global</v>
      </c>
      <c r="BD3550" s="9">
        <f t="shared" si="1337"/>
        <v>39.07</v>
      </c>
      <c r="BF3550" t="str">
        <f t="shared" si="1338"/>
        <v>RVU-Global</v>
      </c>
      <c r="BG3550" s="9">
        <f t="shared" si="1339"/>
        <v>39.07</v>
      </c>
      <c r="BI3550" t="str">
        <f t="shared" si="1340"/>
        <v>RVU-Global</v>
      </c>
      <c r="BJ3550" s="9">
        <f t="shared" si="1341"/>
        <v>39.07</v>
      </c>
      <c r="BL3550" t="str">
        <f t="shared" si="1342"/>
        <v>RVU-Global</v>
      </c>
      <c r="BM3550" s="9">
        <f t="shared" si="1343"/>
        <v>39.07</v>
      </c>
      <c r="BO3550" t="str">
        <f t="shared" si="1344"/>
        <v>RVU-Global</v>
      </c>
      <c r="BP3550" s="9">
        <f t="shared" si="1345"/>
        <v>39.07</v>
      </c>
    </row>
    <row r="3551" spans="1:68" x14ac:dyDescent="0.25">
      <c r="A3551">
        <v>1815015</v>
      </c>
      <c r="B3551" t="s">
        <v>3804</v>
      </c>
      <c r="C3551">
        <v>420</v>
      </c>
      <c r="D3551">
        <v>95992</v>
      </c>
      <c r="E3551" t="s">
        <v>3762</v>
      </c>
      <c r="F3551" s="9">
        <f t="shared" si="1325"/>
        <v>0</v>
      </c>
      <c r="G3551" s="9">
        <f t="shared" si="1326"/>
        <v>240.33194999999998</v>
      </c>
      <c r="H3551" s="9">
        <f t="shared" si="1327"/>
        <v>168.65399999999997</v>
      </c>
      <c r="I3551" s="9">
        <v>281.08999999999997</v>
      </c>
      <c r="K3551" t="s">
        <v>4100</v>
      </c>
      <c r="N3551" t="s">
        <v>4103</v>
      </c>
      <c r="O3551" s="9">
        <f t="shared" si="1329"/>
        <v>26.759767999999994</v>
      </c>
      <c r="Q3551" t="s">
        <v>4103</v>
      </c>
      <c r="R3551" s="9">
        <f t="shared" si="1322"/>
        <v>85.170269999999988</v>
      </c>
      <c r="U3551" t="s">
        <v>4103</v>
      </c>
      <c r="V3551" s="9">
        <f t="shared" si="1323"/>
        <v>114.96580999999998</v>
      </c>
      <c r="Y3551" t="s">
        <v>4103</v>
      </c>
      <c r="Z3551" s="9">
        <f t="shared" si="1330"/>
        <v>196.76299999999998</v>
      </c>
      <c r="AA3551" t="s">
        <v>4103</v>
      </c>
      <c r="AC3551" t="s">
        <v>4103</v>
      </c>
      <c r="AD3551" s="9">
        <f t="shared" si="1331"/>
        <v>84.326999999999984</v>
      </c>
      <c r="AG3551" t="s">
        <v>4103</v>
      </c>
      <c r="AH3551" s="9">
        <f t="shared" si="1332"/>
        <v>240.33194999999998</v>
      </c>
      <c r="AK3551" t="s">
        <v>4103</v>
      </c>
      <c r="AL3551" s="9">
        <f t="shared" si="1333"/>
        <v>179.89759999999998</v>
      </c>
      <c r="AO3551" t="s">
        <v>4103</v>
      </c>
      <c r="AP3551" s="9">
        <f t="shared" si="1346"/>
        <v>67.46159999999999</v>
      </c>
      <c r="AS3551" t="s">
        <v>4103</v>
      </c>
      <c r="AT3551" s="9">
        <f t="shared" si="1328"/>
        <v>0</v>
      </c>
      <c r="AW3551" t="str">
        <f t="shared" si="1334"/>
        <v>POC</v>
      </c>
      <c r="AX3551" s="9">
        <f t="shared" si="1335"/>
        <v>0</v>
      </c>
      <c r="AZ3551" t="s">
        <v>4153</v>
      </c>
      <c r="BA3551" s="9">
        <v>39.07</v>
      </c>
      <c r="BC3551" t="str">
        <f t="shared" si="1336"/>
        <v>RVU-Global</v>
      </c>
      <c r="BD3551" s="9">
        <f t="shared" si="1337"/>
        <v>39.07</v>
      </c>
      <c r="BF3551" t="str">
        <f t="shared" si="1338"/>
        <v>RVU-Global</v>
      </c>
      <c r="BG3551" s="9">
        <f t="shared" si="1339"/>
        <v>39.07</v>
      </c>
      <c r="BI3551" t="str">
        <f t="shared" si="1340"/>
        <v>RVU-Global</v>
      </c>
      <c r="BJ3551" s="9">
        <f t="shared" si="1341"/>
        <v>39.07</v>
      </c>
      <c r="BL3551" t="str">
        <f t="shared" si="1342"/>
        <v>RVU-Global</v>
      </c>
      <c r="BM3551" s="9">
        <f t="shared" si="1343"/>
        <v>39.07</v>
      </c>
      <c r="BO3551" t="str">
        <f t="shared" si="1344"/>
        <v>RVU-Global</v>
      </c>
      <c r="BP3551" s="9">
        <f t="shared" si="1345"/>
        <v>39.07</v>
      </c>
    </row>
    <row r="3552" spans="1:68" x14ac:dyDescent="0.25">
      <c r="A3552">
        <v>1814937</v>
      </c>
      <c r="B3552" t="s">
        <v>3773</v>
      </c>
      <c r="C3552">
        <v>420</v>
      </c>
      <c r="D3552">
        <v>97010</v>
      </c>
      <c r="E3552" t="s">
        <v>3762</v>
      </c>
      <c r="F3552" s="9">
        <f t="shared" si="1325"/>
        <v>0</v>
      </c>
      <c r="G3552" s="9">
        <f t="shared" si="1326"/>
        <v>240.33194999999998</v>
      </c>
      <c r="H3552" s="9">
        <f t="shared" si="1327"/>
        <v>19.337999999999997</v>
      </c>
      <c r="I3552" s="9">
        <v>32.229999999999997</v>
      </c>
      <c r="K3552" t="s">
        <v>4100</v>
      </c>
      <c r="N3552" t="s">
        <v>4103</v>
      </c>
      <c r="O3552" s="9">
        <f t="shared" si="1329"/>
        <v>3.0682959999999997</v>
      </c>
      <c r="Q3552" t="s">
        <v>4103</v>
      </c>
      <c r="R3552" s="9">
        <f t="shared" si="1322"/>
        <v>9.7656899999999993</v>
      </c>
      <c r="U3552" t="s">
        <v>4103</v>
      </c>
      <c r="V3552" s="9">
        <f t="shared" si="1323"/>
        <v>13.182069999999998</v>
      </c>
      <c r="Y3552" t="s">
        <v>4103</v>
      </c>
      <c r="Z3552" s="9">
        <f t="shared" si="1330"/>
        <v>22.560999999999996</v>
      </c>
      <c r="AA3552" t="s">
        <v>4103</v>
      </c>
      <c r="AC3552" t="s">
        <v>4103</v>
      </c>
      <c r="AD3552" s="9">
        <f t="shared" si="1331"/>
        <v>9.6689999999999987</v>
      </c>
      <c r="AG3552" t="s">
        <v>4103</v>
      </c>
      <c r="AH3552" s="9">
        <f t="shared" si="1332"/>
        <v>240.33194999999998</v>
      </c>
      <c r="AK3552" t="s">
        <v>4103</v>
      </c>
      <c r="AL3552" s="9">
        <f t="shared" si="1333"/>
        <v>20.627199999999998</v>
      </c>
      <c r="AO3552" t="s">
        <v>4103</v>
      </c>
      <c r="AP3552" s="9">
        <f t="shared" si="1346"/>
        <v>7.735199999999999</v>
      </c>
      <c r="AS3552" t="s">
        <v>4137</v>
      </c>
      <c r="AT3552" s="9">
        <v>14.82</v>
      </c>
      <c r="AW3552" t="str">
        <f t="shared" si="1334"/>
        <v>Fee Schedule</v>
      </c>
      <c r="AX3552" s="9">
        <f t="shared" si="1335"/>
        <v>14.82</v>
      </c>
      <c r="AZ3552" t="s">
        <v>4157</v>
      </c>
      <c r="BA3552" s="9">
        <v>0</v>
      </c>
      <c r="BC3552" t="str">
        <f t="shared" si="1336"/>
        <v>Zero Pay RVU</v>
      </c>
      <c r="BD3552" s="9">
        <f t="shared" si="1337"/>
        <v>0</v>
      </c>
      <c r="BF3552" t="str">
        <f t="shared" si="1338"/>
        <v>Zero Pay RVU</v>
      </c>
      <c r="BG3552" s="9">
        <f t="shared" si="1339"/>
        <v>0</v>
      </c>
      <c r="BI3552" t="str">
        <f t="shared" si="1340"/>
        <v>Zero Pay RVU</v>
      </c>
      <c r="BJ3552" s="9">
        <f t="shared" si="1341"/>
        <v>0</v>
      </c>
      <c r="BL3552" t="str">
        <f t="shared" si="1342"/>
        <v>Zero Pay RVU</v>
      </c>
      <c r="BM3552" s="9">
        <f t="shared" si="1343"/>
        <v>0</v>
      </c>
      <c r="BO3552" t="str">
        <f t="shared" si="1344"/>
        <v>Zero Pay RVU</v>
      </c>
      <c r="BP3552" s="9">
        <f t="shared" si="1345"/>
        <v>0</v>
      </c>
    </row>
    <row r="3553" spans="1:68" x14ac:dyDescent="0.25">
      <c r="A3553">
        <v>1815025</v>
      </c>
      <c r="B3553" t="s">
        <v>3805</v>
      </c>
      <c r="C3553">
        <v>420</v>
      </c>
      <c r="D3553">
        <v>97010</v>
      </c>
      <c r="E3553" t="s">
        <v>3762</v>
      </c>
      <c r="F3553" s="9">
        <f t="shared" si="1325"/>
        <v>0</v>
      </c>
      <c r="G3553" s="9">
        <f t="shared" si="1326"/>
        <v>27.556649999999998</v>
      </c>
      <c r="H3553" s="9">
        <f t="shared" si="1327"/>
        <v>19.337999999999997</v>
      </c>
      <c r="I3553" s="9">
        <v>32.229999999999997</v>
      </c>
      <c r="K3553" t="s">
        <v>4100</v>
      </c>
      <c r="N3553" t="s">
        <v>4103</v>
      </c>
      <c r="O3553" s="9">
        <f t="shared" si="1329"/>
        <v>3.0682959999999997</v>
      </c>
      <c r="Q3553" t="s">
        <v>4103</v>
      </c>
      <c r="R3553" s="9">
        <f t="shared" si="1322"/>
        <v>9.7656899999999993</v>
      </c>
      <c r="U3553" t="s">
        <v>4103</v>
      </c>
      <c r="V3553" s="9">
        <f t="shared" si="1323"/>
        <v>13.182069999999998</v>
      </c>
      <c r="Y3553" t="s">
        <v>4103</v>
      </c>
      <c r="Z3553" s="9">
        <f t="shared" si="1330"/>
        <v>22.560999999999996</v>
      </c>
      <c r="AA3553" t="s">
        <v>4103</v>
      </c>
      <c r="AC3553" t="s">
        <v>4103</v>
      </c>
      <c r="AD3553" s="9">
        <f t="shared" si="1331"/>
        <v>9.6689999999999987</v>
      </c>
      <c r="AG3553" t="s">
        <v>4103</v>
      </c>
      <c r="AH3553" s="9">
        <f t="shared" si="1332"/>
        <v>27.556649999999998</v>
      </c>
      <c r="AK3553" t="s">
        <v>4103</v>
      </c>
      <c r="AL3553" s="9">
        <f t="shared" si="1333"/>
        <v>20.627199999999998</v>
      </c>
      <c r="AO3553" t="s">
        <v>4103</v>
      </c>
      <c r="AP3553" s="9">
        <f t="shared" si="1346"/>
        <v>7.735199999999999</v>
      </c>
      <c r="AS3553" t="s">
        <v>4137</v>
      </c>
      <c r="AT3553" s="9">
        <v>14.82</v>
      </c>
      <c r="AW3553" t="str">
        <f t="shared" si="1334"/>
        <v>Fee Schedule</v>
      </c>
      <c r="AX3553" s="9">
        <f t="shared" si="1335"/>
        <v>14.82</v>
      </c>
      <c r="AZ3553" t="s">
        <v>4157</v>
      </c>
      <c r="BA3553" s="9">
        <v>0</v>
      </c>
      <c r="BC3553" t="str">
        <f t="shared" si="1336"/>
        <v>Zero Pay RVU</v>
      </c>
      <c r="BD3553" s="9">
        <f t="shared" si="1337"/>
        <v>0</v>
      </c>
      <c r="BF3553" t="str">
        <f t="shared" si="1338"/>
        <v>Zero Pay RVU</v>
      </c>
      <c r="BG3553" s="9">
        <f t="shared" si="1339"/>
        <v>0</v>
      </c>
      <c r="BI3553" t="str">
        <f t="shared" si="1340"/>
        <v>Zero Pay RVU</v>
      </c>
      <c r="BJ3553" s="9">
        <f t="shared" si="1341"/>
        <v>0</v>
      </c>
      <c r="BL3553" t="str">
        <f t="shared" si="1342"/>
        <v>Zero Pay RVU</v>
      </c>
      <c r="BM3553" s="9">
        <f t="shared" si="1343"/>
        <v>0</v>
      </c>
      <c r="BO3553" t="str">
        <f t="shared" si="1344"/>
        <v>Zero Pay RVU</v>
      </c>
      <c r="BP3553" s="9">
        <f t="shared" si="1345"/>
        <v>0</v>
      </c>
    </row>
    <row r="3554" spans="1:68" x14ac:dyDescent="0.25">
      <c r="A3554">
        <v>1814938</v>
      </c>
      <c r="B3554" t="s">
        <v>3774</v>
      </c>
      <c r="C3554">
        <v>420</v>
      </c>
      <c r="D3554">
        <v>97012</v>
      </c>
      <c r="E3554" t="s">
        <v>3762</v>
      </c>
      <c r="F3554" s="9">
        <f t="shared" si="1325"/>
        <v>12.93</v>
      </c>
      <c r="G3554" s="9">
        <f t="shared" si="1326"/>
        <v>96.71899999999998</v>
      </c>
      <c r="H3554" s="9">
        <f t="shared" si="1327"/>
        <v>82.901999999999987</v>
      </c>
      <c r="I3554" s="9">
        <v>138.16999999999999</v>
      </c>
      <c r="K3554" t="s">
        <v>4100</v>
      </c>
      <c r="N3554" t="s">
        <v>4103</v>
      </c>
      <c r="O3554" s="9">
        <f t="shared" si="1329"/>
        <v>13.153783999999998</v>
      </c>
      <c r="Q3554" t="s">
        <v>4103</v>
      </c>
      <c r="R3554" s="9">
        <f t="shared" si="1322"/>
        <v>41.865509999999993</v>
      </c>
      <c r="U3554" t="s">
        <v>4103</v>
      </c>
      <c r="V3554" s="9">
        <f t="shared" si="1323"/>
        <v>56.511529999999993</v>
      </c>
      <c r="Y3554" t="s">
        <v>4103</v>
      </c>
      <c r="Z3554" s="9">
        <f t="shared" si="1330"/>
        <v>96.71899999999998</v>
      </c>
      <c r="AA3554" t="s">
        <v>4103</v>
      </c>
      <c r="AC3554" t="s">
        <v>4103</v>
      </c>
      <c r="AD3554" s="9">
        <f t="shared" si="1331"/>
        <v>41.450999999999993</v>
      </c>
      <c r="AG3554" t="s">
        <v>4103</v>
      </c>
      <c r="AH3554" s="9">
        <f t="shared" si="1332"/>
        <v>27.556649999999998</v>
      </c>
      <c r="AK3554" t="s">
        <v>4103</v>
      </c>
      <c r="AL3554" s="9">
        <f t="shared" si="1333"/>
        <v>88.428799999999995</v>
      </c>
      <c r="AO3554" t="s">
        <v>4103</v>
      </c>
      <c r="AP3554" s="9">
        <f t="shared" si="1346"/>
        <v>33.160799999999995</v>
      </c>
      <c r="AS3554" t="s">
        <v>4137</v>
      </c>
      <c r="AT3554" s="9">
        <v>14.8</v>
      </c>
      <c r="AW3554" t="str">
        <f t="shared" si="1334"/>
        <v>Fee Schedule</v>
      </c>
      <c r="AX3554" s="9">
        <f t="shared" si="1335"/>
        <v>14.8</v>
      </c>
      <c r="AZ3554" t="s">
        <v>4153</v>
      </c>
      <c r="BA3554" s="9">
        <v>12.93</v>
      </c>
      <c r="BC3554" t="str">
        <f t="shared" si="1336"/>
        <v>RVU-Global</v>
      </c>
      <c r="BD3554" s="9">
        <f t="shared" si="1337"/>
        <v>12.93</v>
      </c>
      <c r="BF3554" t="str">
        <f t="shared" si="1338"/>
        <v>RVU-Global</v>
      </c>
      <c r="BG3554" s="9">
        <f t="shared" si="1339"/>
        <v>12.93</v>
      </c>
      <c r="BI3554" t="str">
        <f t="shared" si="1340"/>
        <v>RVU-Global</v>
      </c>
      <c r="BJ3554" s="9">
        <f t="shared" si="1341"/>
        <v>12.93</v>
      </c>
      <c r="BL3554" t="str">
        <f t="shared" si="1342"/>
        <v>RVU-Global</v>
      </c>
      <c r="BM3554" s="9">
        <f t="shared" si="1343"/>
        <v>12.93</v>
      </c>
      <c r="BO3554" t="str">
        <f t="shared" si="1344"/>
        <v>RVU-Global</v>
      </c>
      <c r="BP3554" s="9">
        <f t="shared" si="1345"/>
        <v>12.93</v>
      </c>
    </row>
    <row r="3555" spans="1:68" x14ac:dyDescent="0.25">
      <c r="A3555">
        <v>1815026</v>
      </c>
      <c r="B3555" t="s">
        <v>3806</v>
      </c>
      <c r="C3555">
        <v>420</v>
      </c>
      <c r="D3555">
        <v>97012</v>
      </c>
      <c r="E3555" t="s">
        <v>3762</v>
      </c>
      <c r="F3555" s="9">
        <f t="shared" si="1325"/>
        <v>12.93</v>
      </c>
      <c r="G3555" s="9">
        <f t="shared" si="1326"/>
        <v>118.13534999999999</v>
      </c>
      <c r="H3555" s="9">
        <f t="shared" si="1327"/>
        <v>82.901999999999987</v>
      </c>
      <c r="I3555" s="9">
        <v>138.16999999999999</v>
      </c>
      <c r="K3555" t="s">
        <v>4100</v>
      </c>
      <c r="N3555" t="s">
        <v>4103</v>
      </c>
      <c r="O3555" s="9">
        <f t="shared" si="1329"/>
        <v>13.153783999999998</v>
      </c>
      <c r="Q3555" t="s">
        <v>4103</v>
      </c>
      <c r="R3555" s="9">
        <f t="shared" si="1322"/>
        <v>41.865509999999993</v>
      </c>
      <c r="U3555" t="s">
        <v>4103</v>
      </c>
      <c r="V3555" s="9">
        <f t="shared" si="1323"/>
        <v>56.511529999999993</v>
      </c>
      <c r="Y3555" t="s">
        <v>4103</v>
      </c>
      <c r="Z3555" s="9">
        <f t="shared" si="1330"/>
        <v>96.71899999999998</v>
      </c>
      <c r="AA3555" t="s">
        <v>4103</v>
      </c>
      <c r="AC3555" t="s">
        <v>4103</v>
      </c>
      <c r="AD3555" s="9">
        <f t="shared" si="1331"/>
        <v>41.450999999999993</v>
      </c>
      <c r="AG3555" t="s">
        <v>4103</v>
      </c>
      <c r="AH3555" s="9">
        <f t="shared" si="1332"/>
        <v>118.13534999999999</v>
      </c>
      <c r="AK3555" t="s">
        <v>4103</v>
      </c>
      <c r="AL3555" s="9">
        <f t="shared" si="1333"/>
        <v>88.428799999999995</v>
      </c>
      <c r="AO3555" t="s">
        <v>4103</v>
      </c>
      <c r="AP3555" s="9">
        <f t="shared" si="1346"/>
        <v>33.160799999999995</v>
      </c>
      <c r="AS3555" t="s">
        <v>4137</v>
      </c>
      <c r="AT3555" s="9">
        <v>14.8</v>
      </c>
      <c r="AW3555" t="str">
        <f t="shared" si="1334"/>
        <v>Fee Schedule</v>
      </c>
      <c r="AX3555" s="9">
        <f t="shared" si="1335"/>
        <v>14.8</v>
      </c>
      <c r="AZ3555" t="s">
        <v>4153</v>
      </c>
      <c r="BA3555" s="9">
        <v>12.93</v>
      </c>
      <c r="BC3555" t="str">
        <f t="shared" si="1336"/>
        <v>RVU-Global</v>
      </c>
      <c r="BD3555" s="9">
        <f t="shared" si="1337"/>
        <v>12.93</v>
      </c>
      <c r="BF3555" t="str">
        <f t="shared" si="1338"/>
        <v>RVU-Global</v>
      </c>
      <c r="BG3555" s="9">
        <f t="shared" si="1339"/>
        <v>12.93</v>
      </c>
      <c r="BI3555" t="str">
        <f t="shared" si="1340"/>
        <v>RVU-Global</v>
      </c>
      <c r="BJ3555" s="9">
        <f t="shared" si="1341"/>
        <v>12.93</v>
      </c>
      <c r="BL3555" t="str">
        <f t="shared" si="1342"/>
        <v>RVU-Global</v>
      </c>
      <c r="BM3555" s="9">
        <f t="shared" si="1343"/>
        <v>12.93</v>
      </c>
      <c r="BO3555" t="str">
        <f t="shared" si="1344"/>
        <v>RVU-Global</v>
      </c>
      <c r="BP3555" s="9">
        <f t="shared" si="1345"/>
        <v>12.93</v>
      </c>
    </row>
    <row r="3556" spans="1:68" x14ac:dyDescent="0.25">
      <c r="A3556">
        <v>1814939</v>
      </c>
      <c r="B3556" t="s">
        <v>3775</v>
      </c>
      <c r="C3556">
        <v>420</v>
      </c>
      <c r="D3556">
        <v>97016</v>
      </c>
      <c r="E3556" t="s">
        <v>3762</v>
      </c>
      <c r="F3556" s="9">
        <f t="shared" si="1325"/>
        <v>8.6222639999999995</v>
      </c>
      <c r="G3556" s="9">
        <f t="shared" si="1326"/>
        <v>118.13534999999999</v>
      </c>
      <c r="H3556" s="9">
        <f t="shared" si="1327"/>
        <v>54.341999999999992</v>
      </c>
      <c r="I3556" s="9">
        <v>90.57</v>
      </c>
      <c r="K3556" t="s">
        <v>4100</v>
      </c>
      <c r="N3556" t="s">
        <v>4103</v>
      </c>
      <c r="O3556" s="9">
        <f t="shared" si="1329"/>
        <v>8.6222639999999995</v>
      </c>
      <c r="Q3556" t="s">
        <v>4103</v>
      </c>
      <c r="R3556" s="9">
        <f t="shared" si="1322"/>
        <v>27.442709999999998</v>
      </c>
      <c r="U3556" t="s">
        <v>4103</v>
      </c>
      <c r="V3556" s="9">
        <f t="shared" si="1323"/>
        <v>37.043129999999998</v>
      </c>
      <c r="Y3556" t="s">
        <v>4103</v>
      </c>
      <c r="Z3556" s="9">
        <f t="shared" si="1330"/>
        <v>63.398999999999994</v>
      </c>
      <c r="AA3556" t="s">
        <v>4103</v>
      </c>
      <c r="AC3556" t="s">
        <v>4103</v>
      </c>
      <c r="AD3556" s="9">
        <f t="shared" si="1331"/>
        <v>27.170999999999996</v>
      </c>
      <c r="AG3556" t="s">
        <v>4103</v>
      </c>
      <c r="AH3556" s="9">
        <f t="shared" si="1332"/>
        <v>118.13534999999999</v>
      </c>
      <c r="AK3556" t="s">
        <v>4103</v>
      </c>
      <c r="AL3556" s="9">
        <f t="shared" si="1333"/>
        <v>57.964799999999997</v>
      </c>
      <c r="AO3556" t="s">
        <v>4103</v>
      </c>
      <c r="AP3556" s="9">
        <f t="shared" si="1346"/>
        <v>21.736799999999999</v>
      </c>
      <c r="AS3556" t="s">
        <v>4137</v>
      </c>
      <c r="AT3556" s="9">
        <v>22.24</v>
      </c>
      <c r="AW3556" t="str">
        <f t="shared" si="1334"/>
        <v>Fee Schedule</v>
      </c>
      <c r="AX3556" s="9">
        <f t="shared" si="1335"/>
        <v>22.24</v>
      </c>
      <c r="AZ3556" t="s">
        <v>4153</v>
      </c>
      <c r="BA3556" s="9">
        <v>10.63</v>
      </c>
      <c r="BC3556" t="str">
        <f t="shared" si="1336"/>
        <v>RVU-Global</v>
      </c>
      <c r="BD3556" s="9">
        <f t="shared" si="1337"/>
        <v>10.63</v>
      </c>
      <c r="BF3556" t="str">
        <f t="shared" si="1338"/>
        <v>RVU-Global</v>
      </c>
      <c r="BG3556" s="9">
        <f t="shared" si="1339"/>
        <v>10.63</v>
      </c>
      <c r="BI3556" t="str">
        <f t="shared" si="1340"/>
        <v>RVU-Global</v>
      </c>
      <c r="BJ3556" s="9">
        <f t="shared" si="1341"/>
        <v>10.63</v>
      </c>
      <c r="BL3556" t="str">
        <f t="shared" si="1342"/>
        <v>RVU-Global</v>
      </c>
      <c r="BM3556" s="9">
        <f t="shared" si="1343"/>
        <v>10.63</v>
      </c>
      <c r="BO3556" t="str">
        <f t="shared" si="1344"/>
        <v>RVU-Global</v>
      </c>
      <c r="BP3556" s="9">
        <f t="shared" si="1345"/>
        <v>10.63</v>
      </c>
    </row>
    <row r="3557" spans="1:68" x14ac:dyDescent="0.25">
      <c r="A3557">
        <v>1815027</v>
      </c>
      <c r="B3557" t="s">
        <v>3807</v>
      </c>
      <c r="C3557">
        <v>420</v>
      </c>
      <c r="D3557">
        <v>97016</v>
      </c>
      <c r="E3557" t="s">
        <v>3762</v>
      </c>
      <c r="F3557" s="9">
        <f t="shared" si="1325"/>
        <v>8.6222639999999995</v>
      </c>
      <c r="G3557" s="9">
        <f t="shared" si="1326"/>
        <v>77.437349999999995</v>
      </c>
      <c r="H3557" s="9">
        <f t="shared" si="1327"/>
        <v>54.341999999999992</v>
      </c>
      <c r="I3557" s="9">
        <v>90.57</v>
      </c>
      <c r="K3557" t="s">
        <v>4100</v>
      </c>
      <c r="N3557" t="s">
        <v>4103</v>
      </c>
      <c r="O3557" s="9">
        <f t="shared" si="1329"/>
        <v>8.6222639999999995</v>
      </c>
      <c r="Q3557" t="s">
        <v>4103</v>
      </c>
      <c r="R3557" s="9">
        <f t="shared" si="1322"/>
        <v>27.442709999999998</v>
      </c>
      <c r="U3557" t="s">
        <v>4103</v>
      </c>
      <c r="V3557" s="9">
        <f t="shared" si="1323"/>
        <v>37.043129999999998</v>
      </c>
      <c r="Y3557" t="s">
        <v>4103</v>
      </c>
      <c r="Z3557" s="9">
        <f t="shared" si="1330"/>
        <v>63.398999999999994</v>
      </c>
      <c r="AA3557" t="s">
        <v>4103</v>
      </c>
      <c r="AC3557" t="s">
        <v>4103</v>
      </c>
      <c r="AD3557" s="9">
        <f t="shared" si="1331"/>
        <v>27.170999999999996</v>
      </c>
      <c r="AG3557" t="s">
        <v>4103</v>
      </c>
      <c r="AH3557" s="9">
        <f t="shared" si="1332"/>
        <v>77.437349999999995</v>
      </c>
      <c r="AK3557" t="s">
        <v>4103</v>
      </c>
      <c r="AL3557" s="9">
        <f t="shared" si="1333"/>
        <v>57.964799999999997</v>
      </c>
      <c r="AO3557" t="s">
        <v>4103</v>
      </c>
      <c r="AP3557" s="9">
        <f t="shared" si="1346"/>
        <v>21.736799999999999</v>
      </c>
      <c r="AS3557" t="s">
        <v>4137</v>
      </c>
      <c r="AT3557" s="9">
        <v>22.24</v>
      </c>
      <c r="AW3557" t="str">
        <f t="shared" si="1334"/>
        <v>Fee Schedule</v>
      </c>
      <c r="AX3557" s="9">
        <f t="shared" si="1335"/>
        <v>22.24</v>
      </c>
      <c r="AZ3557" t="s">
        <v>4153</v>
      </c>
      <c r="BA3557" s="9">
        <v>10.63</v>
      </c>
      <c r="BC3557" t="str">
        <f t="shared" si="1336"/>
        <v>RVU-Global</v>
      </c>
      <c r="BD3557" s="9">
        <f t="shared" si="1337"/>
        <v>10.63</v>
      </c>
      <c r="BF3557" t="str">
        <f t="shared" si="1338"/>
        <v>RVU-Global</v>
      </c>
      <c r="BG3557" s="9">
        <f t="shared" si="1339"/>
        <v>10.63</v>
      </c>
      <c r="BI3557" t="str">
        <f t="shared" si="1340"/>
        <v>RVU-Global</v>
      </c>
      <c r="BJ3557" s="9">
        <f t="shared" si="1341"/>
        <v>10.63</v>
      </c>
      <c r="BL3557" t="str">
        <f t="shared" si="1342"/>
        <v>RVU-Global</v>
      </c>
      <c r="BM3557" s="9">
        <f t="shared" si="1343"/>
        <v>10.63</v>
      </c>
      <c r="BO3557" t="str">
        <f t="shared" si="1344"/>
        <v>RVU-Global</v>
      </c>
      <c r="BP3557" s="9">
        <f t="shared" si="1345"/>
        <v>10.63</v>
      </c>
    </row>
    <row r="3558" spans="1:68" x14ac:dyDescent="0.25">
      <c r="A3558">
        <v>1814940</v>
      </c>
      <c r="B3558" t="s">
        <v>3776</v>
      </c>
      <c r="C3558">
        <v>420</v>
      </c>
      <c r="D3558">
        <v>97018</v>
      </c>
      <c r="E3558" t="s">
        <v>3762</v>
      </c>
      <c r="F3558" s="9">
        <f t="shared" si="1325"/>
        <v>5</v>
      </c>
      <c r="G3558" s="9">
        <f t="shared" si="1326"/>
        <v>77.437349999999995</v>
      </c>
      <c r="H3558" s="9">
        <f t="shared" si="1327"/>
        <v>51.588000000000001</v>
      </c>
      <c r="I3558" s="9">
        <v>85.98</v>
      </c>
      <c r="K3558" t="s">
        <v>4100</v>
      </c>
      <c r="N3558" t="s">
        <v>4103</v>
      </c>
      <c r="O3558" s="9">
        <f t="shared" si="1329"/>
        <v>8.1852959999999992</v>
      </c>
      <c r="Q3558" t="s">
        <v>4103</v>
      </c>
      <c r="R3558" s="9">
        <f t="shared" si="1322"/>
        <v>26.051940000000002</v>
      </c>
      <c r="U3558" t="s">
        <v>4103</v>
      </c>
      <c r="V3558" s="9">
        <f t="shared" si="1323"/>
        <v>35.165819999999997</v>
      </c>
      <c r="Y3558" t="s">
        <v>4103</v>
      </c>
      <c r="Z3558" s="9">
        <f t="shared" si="1330"/>
        <v>60.186</v>
      </c>
      <c r="AA3558" t="s">
        <v>4103</v>
      </c>
      <c r="AC3558" t="s">
        <v>4103</v>
      </c>
      <c r="AD3558" s="9">
        <f t="shared" si="1331"/>
        <v>25.794</v>
      </c>
      <c r="AG3558" t="s">
        <v>4103</v>
      </c>
      <c r="AH3558" s="9">
        <f t="shared" si="1332"/>
        <v>77.437349999999995</v>
      </c>
      <c r="AK3558" t="s">
        <v>4103</v>
      </c>
      <c r="AL3558" s="9">
        <f t="shared" si="1333"/>
        <v>55.027200000000001</v>
      </c>
      <c r="AO3558" t="s">
        <v>4103</v>
      </c>
      <c r="AP3558" s="9">
        <f t="shared" si="1346"/>
        <v>20.635200000000001</v>
      </c>
      <c r="AS3558" t="s">
        <v>4137</v>
      </c>
      <c r="AT3558" s="9">
        <v>13.35</v>
      </c>
      <c r="AW3558" t="str">
        <f t="shared" si="1334"/>
        <v>Fee Schedule</v>
      </c>
      <c r="AX3558" s="9">
        <f t="shared" si="1335"/>
        <v>13.35</v>
      </c>
      <c r="AZ3558" t="s">
        <v>4153</v>
      </c>
      <c r="BA3558" s="9">
        <v>5</v>
      </c>
      <c r="BC3558" t="str">
        <f t="shared" si="1336"/>
        <v>RVU-Global</v>
      </c>
      <c r="BD3558" s="9">
        <f t="shared" si="1337"/>
        <v>5</v>
      </c>
      <c r="BF3558" t="str">
        <f t="shared" si="1338"/>
        <v>RVU-Global</v>
      </c>
      <c r="BG3558" s="9">
        <f t="shared" si="1339"/>
        <v>5</v>
      </c>
      <c r="BI3558" t="str">
        <f t="shared" si="1340"/>
        <v>RVU-Global</v>
      </c>
      <c r="BJ3558" s="9">
        <f t="shared" si="1341"/>
        <v>5</v>
      </c>
      <c r="BL3558" t="str">
        <f t="shared" si="1342"/>
        <v>RVU-Global</v>
      </c>
      <c r="BM3558" s="9">
        <f t="shared" si="1343"/>
        <v>5</v>
      </c>
      <c r="BO3558" t="str">
        <f t="shared" si="1344"/>
        <v>RVU-Global</v>
      </c>
      <c r="BP3558" s="9">
        <f t="shared" si="1345"/>
        <v>5</v>
      </c>
    </row>
    <row r="3559" spans="1:68" x14ac:dyDescent="0.25">
      <c r="A3559">
        <v>1815028</v>
      </c>
      <c r="B3559" t="s">
        <v>3808</v>
      </c>
      <c r="C3559">
        <v>420</v>
      </c>
      <c r="D3559">
        <v>97018</v>
      </c>
      <c r="E3559" t="s">
        <v>3762</v>
      </c>
      <c r="F3559" s="9">
        <f t="shared" si="1325"/>
        <v>5</v>
      </c>
      <c r="G3559" s="9">
        <f t="shared" si="1326"/>
        <v>73.512900000000002</v>
      </c>
      <c r="H3559" s="9">
        <f t="shared" si="1327"/>
        <v>51.588000000000001</v>
      </c>
      <c r="I3559" s="9">
        <v>85.98</v>
      </c>
      <c r="K3559" t="s">
        <v>4100</v>
      </c>
      <c r="N3559" t="s">
        <v>4103</v>
      </c>
      <c r="O3559" s="9">
        <f t="shared" si="1329"/>
        <v>8.1852959999999992</v>
      </c>
      <c r="Q3559" t="s">
        <v>4103</v>
      </c>
      <c r="R3559" s="9">
        <f t="shared" si="1322"/>
        <v>26.051940000000002</v>
      </c>
      <c r="U3559" t="s">
        <v>4103</v>
      </c>
      <c r="V3559" s="9">
        <f t="shared" si="1323"/>
        <v>35.165819999999997</v>
      </c>
      <c r="Y3559" t="s">
        <v>4103</v>
      </c>
      <c r="Z3559" s="9">
        <f t="shared" si="1330"/>
        <v>60.186</v>
      </c>
      <c r="AA3559" t="s">
        <v>4103</v>
      </c>
      <c r="AC3559" t="s">
        <v>4103</v>
      </c>
      <c r="AD3559" s="9">
        <f t="shared" si="1331"/>
        <v>25.794</v>
      </c>
      <c r="AG3559" t="s">
        <v>4103</v>
      </c>
      <c r="AH3559" s="9">
        <f t="shared" si="1332"/>
        <v>73.512900000000002</v>
      </c>
      <c r="AK3559" t="s">
        <v>4103</v>
      </c>
      <c r="AL3559" s="9">
        <f t="shared" si="1333"/>
        <v>55.027200000000001</v>
      </c>
      <c r="AO3559" t="s">
        <v>4103</v>
      </c>
      <c r="AP3559" s="9">
        <f t="shared" si="1346"/>
        <v>20.635200000000001</v>
      </c>
      <c r="AS3559" t="s">
        <v>4137</v>
      </c>
      <c r="AT3559" s="9">
        <v>13.35</v>
      </c>
      <c r="AW3559" t="str">
        <f t="shared" si="1334"/>
        <v>Fee Schedule</v>
      </c>
      <c r="AX3559" s="9">
        <f t="shared" si="1335"/>
        <v>13.35</v>
      </c>
      <c r="AZ3559" t="s">
        <v>4153</v>
      </c>
      <c r="BA3559" s="9">
        <v>5</v>
      </c>
      <c r="BC3559" t="str">
        <f t="shared" si="1336"/>
        <v>RVU-Global</v>
      </c>
      <c r="BD3559" s="9">
        <f t="shared" si="1337"/>
        <v>5</v>
      </c>
      <c r="BF3559" t="str">
        <f t="shared" si="1338"/>
        <v>RVU-Global</v>
      </c>
      <c r="BG3559" s="9">
        <f t="shared" si="1339"/>
        <v>5</v>
      </c>
      <c r="BI3559" t="str">
        <f t="shared" si="1340"/>
        <v>RVU-Global</v>
      </c>
      <c r="BJ3559" s="9">
        <f t="shared" si="1341"/>
        <v>5</v>
      </c>
      <c r="BL3559" t="str">
        <f t="shared" si="1342"/>
        <v>RVU-Global</v>
      </c>
      <c r="BM3559" s="9">
        <f t="shared" si="1343"/>
        <v>5</v>
      </c>
      <c r="BO3559" t="str">
        <f t="shared" si="1344"/>
        <v>RVU-Global</v>
      </c>
      <c r="BP3559" s="9">
        <f t="shared" si="1345"/>
        <v>5</v>
      </c>
    </row>
    <row r="3560" spans="1:68" x14ac:dyDescent="0.25">
      <c r="A3560">
        <v>1814941</v>
      </c>
      <c r="B3560" t="s">
        <v>3777</v>
      </c>
      <c r="C3560">
        <v>420</v>
      </c>
      <c r="D3560">
        <v>97022</v>
      </c>
      <c r="E3560" t="s">
        <v>3762</v>
      </c>
      <c r="F3560" s="9">
        <f t="shared" si="1325"/>
        <v>12.863424</v>
      </c>
      <c r="G3560" s="9">
        <f t="shared" si="1326"/>
        <v>94.584000000000003</v>
      </c>
      <c r="H3560" s="9">
        <f t="shared" si="1327"/>
        <v>81.072000000000003</v>
      </c>
      <c r="I3560" s="9">
        <v>135.12</v>
      </c>
      <c r="K3560" t="s">
        <v>4100</v>
      </c>
      <c r="N3560" t="s">
        <v>4103</v>
      </c>
      <c r="O3560" s="9">
        <f t="shared" si="1329"/>
        <v>12.863424</v>
      </c>
      <c r="Q3560" t="s">
        <v>4103</v>
      </c>
      <c r="R3560" s="9">
        <f t="shared" si="1322"/>
        <v>40.941360000000003</v>
      </c>
      <c r="U3560" t="s">
        <v>4103</v>
      </c>
      <c r="V3560" s="9">
        <f t="shared" si="1323"/>
        <v>55.26408</v>
      </c>
      <c r="Y3560" t="s">
        <v>4103</v>
      </c>
      <c r="Z3560" s="9">
        <f t="shared" si="1330"/>
        <v>94.584000000000003</v>
      </c>
      <c r="AA3560" t="s">
        <v>4103</v>
      </c>
      <c r="AC3560" t="s">
        <v>4103</v>
      </c>
      <c r="AD3560" s="9">
        <f t="shared" si="1331"/>
        <v>40.536000000000001</v>
      </c>
      <c r="AG3560" t="s">
        <v>4103</v>
      </c>
      <c r="AH3560" s="9">
        <f t="shared" si="1332"/>
        <v>73.512900000000002</v>
      </c>
      <c r="AK3560" t="s">
        <v>4103</v>
      </c>
      <c r="AL3560" s="9">
        <f t="shared" si="1333"/>
        <v>86.476800000000011</v>
      </c>
      <c r="AO3560" t="s">
        <v>4103</v>
      </c>
      <c r="AP3560" s="9">
        <f t="shared" si="1346"/>
        <v>32.428800000000003</v>
      </c>
      <c r="AS3560" t="s">
        <v>4137</v>
      </c>
      <c r="AT3560" s="9">
        <v>13.35</v>
      </c>
      <c r="AW3560" t="str">
        <f t="shared" si="1334"/>
        <v>Fee Schedule</v>
      </c>
      <c r="AX3560" s="9">
        <f t="shared" si="1335"/>
        <v>13.35</v>
      </c>
      <c r="AZ3560" t="s">
        <v>4153</v>
      </c>
      <c r="BA3560" s="9">
        <v>15.14</v>
      </c>
      <c r="BC3560" t="str">
        <f t="shared" si="1336"/>
        <v>RVU-Global</v>
      </c>
      <c r="BD3560" s="9">
        <f t="shared" si="1337"/>
        <v>15.14</v>
      </c>
      <c r="BF3560" t="str">
        <f t="shared" si="1338"/>
        <v>RVU-Global</v>
      </c>
      <c r="BG3560" s="9">
        <f t="shared" si="1339"/>
        <v>15.14</v>
      </c>
      <c r="BI3560" t="str">
        <f t="shared" si="1340"/>
        <v>RVU-Global</v>
      </c>
      <c r="BJ3560" s="9">
        <f t="shared" si="1341"/>
        <v>15.14</v>
      </c>
      <c r="BL3560" t="str">
        <f t="shared" si="1342"/>
        <v>RVU-Global</v>
      </c>
      <c r="BM3560" s="9">
        <f t="shared" si="1343"/>
        <v>15.14</v>
      </c>
      <c r="BO3560" t="str">
        <f t="shared" si="1344"/>
        <v>RVU-Global</v>
      </c>
      <c r="BP3560" s="9">
        <f t="shared" si="1345"/>
        <v>15.14</v>
      </c>
    </row>
    <row r="3561" spans="1:68" x14ac:dyDescent="0.25">
      <c r="A3561">
        <v>1815029</v>
      </c>
      <c r="B3561" t="s">
        <v>3809</v>
      </c>
      <c r="C3561">
        <v>420</v>
      </c>
      <c r="D3561">
        <v>97022</v>
      </c>
      <c r="E3561" t="s">
        <v>3762</v>
      </c>
      <c r="F3561" s="9">
        <f t="shared" si="1325"/>
        <v>12.863424</v>
      </c>
      <c r="G3561" s="9">
        <f t="shared" si="1326"/>
        <v>115.52760000000001</v>
      </c>
      <c r="H3561" s="9">
        <f t="shared" si="1327"/>
        <v>81.072000000000003</v>
      </c>
      <c r="I3561" s="9">
        <v>135.12</v>
      </c>
      <c r="K3561" t="s">
        <v>4100</v>
      </c>
      <c r="N3561" t="s">
        <v>4103</v>
      </c>
      <c r="O3561" s="9">
        <f t="shared" si="1329"/>
        <v>12.863424</v>
      </c>
      <c r="Q3561" t="s">
        <v>4103</v>
      </c>
      <c r="R3561" s="9">
        <f t="shared" si="1322"/>
        <v>40.941360000000003</v>
      </c>
      <c r="U3561" t="s">
        <v>4103</v>
      </c>
      <c r="V3561" s="9">
        <f t="shared" si="1323"/>
        <v>55.26408</v>
      </c>
      <c r="Y3561" t="s">
        <v>4103</v>
      </c>
      <c r="Z3561" s="9">
        <f t="shared" si="1330"/>
        <v>94.584000000000003</v>
      </c>
      <c r="AA3561" t="s">
        <v>4103</v>
      </c>
      <c r="AC3561" t="s">
        <v>4103</v>
      </c>
      <c r="AD3561" s="9">
        <f t="shared" si="1331"/>
        <v>40.536000000000001</v>
      </c>
      <c r="AG3561" t="s">
        <v>4103</v>
      </c>
      <c r="AH3561" s="9">
        <f t="shared" si="1332"/>
        <v>115.52760000000001</v>
      </c>
      <c r="AK3561" t="s">
        <v>4103</v>
      </c>
      <c r="AL3561" s="9">
        <f t="shared" si="1333"/>
        <v>86.476800000000011</v>
      </c>
      <c r="AO3561" t="s">
        <v>4103</v>
      </c>
      <c r="AP3561" s="9">
        <f t="shared" si="1346"/>
        <v>32.428800000000003</v>
      </c>
      <c r="AS3561" t="s">
        <v>4137</v>
      </c>
      <c r="AT3561" s="9">
        <v>13.35</v>
      </c>
      <c r="AW3561" t="str">
        <f t="shared" si="1334"/>
        <v>Fee Schedule</v>
      </c>
      <c r="AX3561" s="9">
        <f t="shared" si="1335"/>
        <v>13.35</v>
      </c>
      <c r="AZ3561" t="s">
        <v>4153</v>
      </c>
      <c r="BA3561" s="9">
        <v>15.14</v>
      </c>
      <c r="BC3561" t="str">
        <f t="shared" si="1336"/>
        <v>RVU-Global</v>
      </c>
      <c r="BD3561" s="9">
        <f t="shared" si="1337"/>
        <v>15.14</v>
      </c>
      <c r="BF3561" t="str">
        <f t="shared" si="1338"/>
        <v>RVU-Global</v>
      </c>
      <c r="BG3561" s="9">
        <f t="shared" si="1339"/>
        <v>15.14</v>
      </c>
      <c r="BI3561" t="str">
        <f t="shared" si="1340"/>
        <v>RVU-Global</v>
      </c>
      <c r="BJ3561" s="9">
        <f t="shared" si="1341"/>
        <v>15.14</v>
      </c>
      <c r="BL3561" t="str">
        <f t="shared" si="1342"/>
        <v>RVU-Global</v>
      </c>
      <c r="BM3561" s="9">
        <f t="shared" si="1343"/>
        <v>15.14</v>
      </c>
      <c r="BO3561" t="str">
        <f t="shared" si="1344"/>
        <v>RVU-Global</v>
      </c>
      <c r="BP3561" s="9">
        <f t="shared" si="1345"/>
        <v>15.14</v>
      </c>
    </row>
    <row r="3562" spans="1:68" x14ac:dyDescent="0.25">
      <c r="A3562">
        <v>1814943</v>
      </c>
      <c r="B3562" t="s">
        <v>3778</v>
      </c>
      <c r="C3562">
        <v>420</v>
      </c>
      <c r="D3562">
        <v>97026</v>
      </c>
      <c r="E3562" t="s">
        <v>3762</v>
      </c>
      <c r="F3562" s="9">
        <f t="shared" si="1325"/>
        <v>0</v>
      </c>
      <c r="G3562" s="9">
        <f t="shared" si="1326"/>
        <v>115.52760000000001</v>
      </c>
      <c r="H3562" s="9">
        <f t="shared" si="1327"/>
        <v>51.588000000000001</v>
      </c>
      <c r="I3562" s="9">
        <v>85.98</v>
      </c>
      <c r="K3562" t="s">
        <v>4100</v>
      </c>
      <c r="N3562" t="s">
        <v>4103</v>
      </c>
      <c r="O3562" s="9">
        <f t="shared" si="1329"/>
        <v>8.1852959999999992</v>
      </c>
      <c r="Q3562" t="s">
        <v>4103</v>
      </c>
      <c r="R3562" s="9">
        <f t="shared" si="1322"/>
        <v>26.051940000000002</v>
      </c>
      <c r="U3562" t="s">
        <v>4103</v>
      </c>
      <c r="V3562" s="9">
        <f t="shared" si="1323"/>
        <v>35.165819999999997</v>
      </c>
      <c r="Y3562" t="s">
        <v>4103</v>
      </c>
      <c r="Z3562" s="9">
        <f t="shared" si="1330"/>
        <v>60.186</v>
      </c>
      <c r="AA3562" t="s">
        <v>4103</v>
      </c>
      <c r="AC3562" t="s">
        <v>4103</v>
      </c>
      <c r="AD3562" s="9">
        <f t="shared" si="1331"/>
        <v>25.794</v>
      </c>
      <c r="AG3562" t="s">
        <v>4103</v>
      </c>
      <c r="AH3562" s="9">
        <f t="shared" si="1332"/>
        <v>115.52760000000001</v>
      </c>
      <c r="AK3562" t="s">
        <v>4103</v>
      </c>
      <c r="AL3562" s="9">
        <f t="shared" si="1333"/>
        <v>55.027200000000001</v>
      </c>
      <c r="AO3562" t="s">
        <v>4103</v>
      </c>
      <c r="AP3562" s="9">
        <f t="shared" si="1346"/>
        <v>20.635200000000001</v>
      </c>
      <c r="AS3562" t="s">
        <v>4137</v>
      </c>
      <c r="AT3562" s="9">
        <v>9.93</v>
      </c>
      <c r="AW3562" t="str">
        <f t="shared" si="1334"/>
        <v>Fee Schedule</v>
      </c>
      <c r="AX3562" s="9">
        <f t="shared" si="1335"/>
        <v>9.93</v>
      </c>
      <c r="AZ3562" t="s">
        <v>4152</v>
      </c>
      <c r="BA3562" s="9">
        <v>0</v>
      </c>
      <c r="BC3562" t="str">
        <f t="shared" si="1336"/>
        <v>Carrier-priced</v>
      </c>
      <c r="BD3562" s="9">
        <f t="shared" si="1337"/>
        <v>0</v>
      </c>
      <c r="BF3562" t="str">
        <f t="shared" si="1338"/>
        <v>Carrier-priced</v>
      </c>
      <c r="BG3562" s="9">
        <f t="shared" si="1339"/>
        <v>0</v>
      </c>
      <c r="BI3562" t="str">
        <f t="shared" si="1340"/>
        <v>Carrier-priced</v>
      </c>
      <c r="BJ3562" s="9">
        <f t="shared" si="1341"/>
        <v>0</v>
      </c>
      <c r="BL3562" t="str">
        <f t="shared" si="1342"/>
        <v>Carrier-priced</v>
      </c>
      <c r="BM3562" s="9">
        <f t="shared" si="1343"/>
        <v>0</v>
      </c>
      <c r="BO3562" t="str">
        <f t="shared" si="1344"/>
        <v>Carrier-priced</v>
      </c>
      <c r="BP3562" s="9">
        <f t="shared" si="1345"/>
        <v>0</v>
      </c>
    </row>
    <row r="3563" spans="1:68" x14ac:dyDescent="0.25">
      <c r="A3563">
        <v>1815031</v>
      </c>
      <c r="B3563" t="s">
        <v>3810</v>
      </c>
      <c r="C3563">
        <v>420</v>
      </c>
      <c r="D3563">
        <v>97026</v>
      </c>
      <c r="E3563" t="s">
        <v>3762</v>
      </c>
      <c r="F3563" s="9">
        <f t="shared" si="1325"/>
        <v>0</v>
      </c>
      <c r="G3563" s="9">
        <f t="shared" si="1326"/>
        <v>73.512900000000002</v>
      </c>
      <c r="H3563" s="9">
        <f t="shared" si="1327"/>
        <v>51.588000000000001</v>
      </c>
      <c r="I3563" s="9">
        <v>85.98</v>
      </c>
      <c r="K3563" t="s">
        <v>4100</v>
      </c>
      <c r="N3563" t="s">
        <v>4103</v>
      </c>
      <c r="O3563" s="9">
        <f t="shared" si="1329"/>
        <v>8.1852959999999992</v>
      </c>
      <c r="Q3563" t="s">
        <v>4103</v>
      </c>
      <c r="R3563" s="9">
        <f t="shared" si="1322"/>
        <v>26.051940000000002</v>
      </c>
      <c r="U3563" t="s">
        <v>4103</v>
      </c>
      <c r="V3563" s="9">
        <f t="shared" si="1323"/>
        <v>35.165819999999997</v>
      </c>
      <c r="Y3563" t="s">
        <v>4103</v>
      </c>
      <c r="Z3563" s="9">
        <f t="shared" si="1330"/>
        <v>60.186</v>
      </c>
      <c r="AA3563" t="s">
        <v>4103</v>
      </c>
      <c r="AC3563" t="s">
        <v>4103</v>
      </c>
      <c r="AD3563" s="9">
        <f t="shared" si="1331"/>
        <v>25.794</v>
      </c>
      <c r="AG3563" t="s">
        <v>4103</v>
      </c>
      <c r="AH3563" s="9">
        <f t="shared" si="1332"/>
        <v>73.512900000000002</v>
      </c>
      <c r="AK3563" t="s">
        <v>4103</v>
      </c>
      <c r="AL3563" s="9">
        <f t="shared" si="1333"/>
        <v>55.027200000000001</v>
      </c>
      <c r="AO3563" t="s">
        <v>4103</v>
      </c>
      <c r="AP3563" s="9">
        <f t="shared" si="1346"/>
        <v>20.635200000000001</v>
      </c>
      <c r="AS3563" t="s">
        <v>4137</v>
      </c>
      <c r="AT3563" s="9">
        <v>9.93</v>
      </c>
      <c r="AW3563" t="str">
        <f t="shared" si="1334"/>
        <v>Fee Schedule</v>
      </c>
      <c r="AX3563" s="9">
        <f t="shared" si="1335"/>
        <v>9.93</v>
      </c>
      <c r="AZ3563" t="s">
        <v>4152</v>
      </c>
      <c r="BA3563" s="9">
        <v>0</v>
      </c>
      <c r="BC3563" t="str">
        <f t="shared" si="1336"/>
        <v>Carrier-priced</v>
      </c>
      <c r="BD3563" s="9">
        <f t="shared" si="1337"/>
        <v>0</v>
      </c>
      <c r="BF3563" t="str">
        <f t="shared" si="1338"/>
        <v>Carrier-priced</v>
      </c>
      <c r="BG3563" s="9">
        <f t="shared" si="1339"/>
        <v>0</v>
      </c>
      <c r="BI3563" t="str">
        <f t="shared" si="1340"/>
        <v>Carrier-priced</v>
      </c>
      <c r="BJ3563" s="9">
        <f t="shared" si="1341"/>
        <v>0</v>
      </c>
      <c r="BL3563" t="str">
        <f t="shared" si="1342"/>
        <v>Carrier-priced</v>
      </c>
      <c r="BM3563" s="9">
        <f t="shared" si="1343"/>
        <v>0</v>
      </c>
      <c r="BO3563" t="str">
        <f t="shared" si="1344"/>
        <v>Carrier-priced</v>
      </c>
      <c r="BP3563" s="9">
        <f t="shared" si="1345"/>
        <v>0</v>
      </c>
    </row>
    <row r="3564" spans="1:68" x14ac:dyDescent="0.25">
      <c r="A3564">
        <v>1814945</v>
      </c>
      <c r="B3564" t="s">
        <v>3779</v>
      </c>
      <c r="C3564">
        <v>420</v>
      </c>
      <c r="D3564">
        <v>97032</v>
      </c>
      <c r="E3564" t="s">
        <v>3762</v>
      </c>
      <c r="F3564" s="9">
        <f t="shared" si="1325"/>
        <v>11.98568</v>
      </c>
      <c r="G3564" s="9">
        <f t="shared" si="1326"/>
        <v>88.13</v>
      </c>
      <c r="H3564" s="9">
        <f t="shared" si="1327"/>
        <v>75.540000000000006</v>
      </c>
      <c r="I3564" s="9">
        <v>125.9</v>
      </c>
      <c r="K3564" t="s">
        <v>4100</v>
      </c>
      <c r="N3564" t="s">
        <v>4103</v>
      </c>
      <c r="O3564" s="9">
        <f t="shared" si="1329"/>
        <v>11.98568</v>
      </c>
      <c r="Q3564" t="s">
        <v>4103</v>
      </c>
      <c r="R3564" s="9">
        <f t="shared" si="1322"/>
        <v>38.1477</v>
      </c>
      <c r="U3564" t="s">
        <v>4103</v>
      </c>
      <c r="V3564" s="9">
        <f t="shared" si="1323"/>
        <v>51.493099999999998</v>
      </c>
      <c r="Y3564" t="s">
        <v>4103</v>
      </c>
      <c r="Z3564" s="9">
        <f t="shared" si="1330"/>
        <v>88.13</v>
      </c>
      <c r="AA3564" t="s">
        <v>4103</v>
      </c>
      <c r="AC3564" t="s">
        <v>4103</v>
      </c>
      <c r="AD3564" s="9">
        <f t="shared" si="1331"/>
        <v>37.770000000000003</v>
      </c>
      <c r="AG3564" t="s">
        <v>4103</v>
      </c>
      <c r="AH3564" s="9">
        <f t="shared" si="1332"/>
        <v>73.512900000000002</v>
      </c>
      <c r="AK3564" t="s">
        <v>4103</v>
      </c>
      <c r="AL3564" s="9">
        <f t="shared" si="1333"/>
        <v>80.576000000000008</v>
      </c>
      <c r="AO3564" t="s">
        <v>4103</v>
      </c>
      <c r="AP3564" s="9">
        <f t="shared" si="1346"/>
        <v>30.216000000000001</v>
      </c>
      <c r="AS3564" t="s">
        <v>4137</v>
      </c>
      <c r="AT3564" s="9">
        <v>22.24</v>
      </c>
      <c r="AW3564" t="str">
        <f t="shared" si="1334"/>
        <v>Fee Schedule</v>
      </c>
      <c r="AX3564" s="9">
        <f t="shared" si="1335"/>
        <v>22.24</v>
      </c>
      <c r="AZ3564" t="s">
        <v>4153</v>
      </c>
      <c r="BA3564" s="9">
        <v>13.21</v>
      </c>
      <c r="BC3564" t="str">
        <f t="shared" si="1336"/>
        <v>RVU-Global</v>
      </c>
      <c r="BD3564" s="9">
        <f t="shared" si="1337"/>
        <v>13.21</v>
      </c>
      <c r="BF3564" t="str">
        <f t="shared" si="1338"/>
        <v>RVU-Global</v>
      </c>
      <c r="BG3564" s="9">
        <f t="shared" si="1339"/>
        <v>13.21</v>
      </c>
      <c r="BI3564" t="str">
        <f t="shared" si="1340"/>
        <v>RVU-Global</v>
      </c>
      <c r="BJ3564" s="9">
        <f t="shared" si="1341"/>
        <v>13.21</v>
      </c>
      <c r="BL3564" t="str">
        <f t="shared" si="1342"/>
        <v>RVU-Global</v>
      </c>
      <c r="BM3564" s="9">
        <f t="shared" si="1343"/>
        <v>13.21</v>
      </c>
      <c r="BO3564" t="str">
        <f t="shared" si="1344"/>
        <v>RVU-Global</v>
      </c>
      <c r="BP3564" s="9">
        <f t="shared" si="1345"/>
        <v>13.21</v>
      </c>
    </row>
    <row r="3565" spans="1:68" x14ac:dyDescent="0.25">
      <c r="A3565">
        <v>1815033</v>
      </c>
      <c r="B3565" t="s">
        <v>3811</v>
      </c>
      <c r="C3565">
        <v>420</v>
      </c>
      <c r="D3565">
        <v>97032</v>
      </c>
      <c r="E3565" t="s">
        <v>3762</v>
      </c>
      <c r="F3565" s="9">
        <f t="shared" si="1325"/>
        <v>11.98568</v>
      </c>
      <c r="G3565" s="9">
        <f t="shared" si="1326"/>
        <v>107.64450000000001</v>
      </c>
      <c r="H3565" s="9">
        <f t="shared" si="1327"/>
        <v>75.540000000000006</v>
      </c>
      <c r="I3565" s="9">
        <v>125.9</v>
      </c>
      <c r="K3565" t="s">
        <v>4100</v>
      </c>
      <c r="N3565" t="s">
        <v>4103</v>
      </c>
      <c r="O3565" s="9">
        <f t="shared" si="1329"/>
        <v>11.98568</v>
      </c>
      <c r="Q3565" t="s">
        <v>4103</v>
      </c>
      <c r="R3565" s="9">
        <f t="shared" ref="R3565:R3628" si="1347">I3565*30.3%</f>
        <v>38.1477</v>
      </c>
      <c r="U3565" t="s">
        <v>4103</v>
      </c>
      <c r="V3565" s="9">
        <f t="shared" si="1323"/>
        <v>51.493099999999998</v>
      </c>
      <c r="Y3565" t="s">
        <v>4103</v>
      </c>
      <c r="Z3565" s="9">
        <f t="shared" si="1330"/>
        <v>88.13</v>
      </c>
      <c r="AA3565" t="s">
        <v>4103</v>
      </c>
      <c r="AC3565" t="s">
        <v>4103</v>
      </c>
      <c r="AD3565" s="9">
        <f t="shared" si="1331"/>
        <v>37.770000000000003</v>
      </c>
      <c r="AG3565" t="s">
        <v>4103</v>
      </c>
      <c r="AH3565" s="9">
        <f t="shared" si="1332"/>
        <v>107.64450000000001</v>
      </c>
      <c r="AK3565" t="s">
        <v>4103</v>
      </c>
      <c r="AL3565" s="9">
        <f t="shared" si="1333"/>
        <v>80.576000000000008</v>
      </c>
      <c r="AO3565" t="s">
        <v>4103</v>
      </c>
      <c r="AP3565" s="9">
        <f t="shared" si="1346"/>
        <v>30.216000000000001</v>
      </c>
      <c r="AS3565" t="s">
        <v>4137</v>
      </c>
      <c r="AT3565" s="9">
        <v>22.24</v>
      </c>
      <c r="AW3565" t="str">
        <f t="shared" si="1334"/>
        <v>Fee Schedule</v>
      </c>
      <c r="AX3565" s="9">
        <f t="shared" si="1335"/>
        <v>22.24</v>
      </c>
      <c r="AZ3565" t="s">
        <v>4153</v>
      </c>
      <c r="BA3565" s="9">
        <v>13.21</v>
      </c>
      <c r="BC3565" t="str">
        <f t="shared" si="1336"/>
        <v>RVU-Global</v>
      </c>
      <c r="BD3565" s="9">
        <f t="shared" si="1337"/>
        <v>13.21</v>
      </c>
      <c r="BF3565" t="str">
        <f t="shared" si="1338"/>
        <v>RVU-Global</v>
      </c>
      <c r="BG3565" s="9">
        <f t="shared" si="1339"/>
        <v>13.21</v>
      </c>
      <c r="BI3565" t="str">
        <f t="shared" si="1340"/>
        <v>RVU-Global</v>
      </c>
      <c r="BJ3565" s="9">
        <f t="shared" si="1341"/>
        <v>13.21</v>
      </c>
      <c r="BL3565" t="str">
        <f t="shared" si="1342"/>
        <v>RVU-Global</v>
      </c>
      <c r="BM3565" s="9">
        <f t="shared" si="1343"/>
        <v>13.21</v>
      </c>
      <c r="BO3565" t="str">
        <f t="shared" si="1344"/>
        <v>RVU-Global</v>
      </c>
      <c r="BP3565" s="9">
        <f t="shared" si="1345"/>
        <v>13.21</v>
      </c>
    </row>
    <row r="3566" spans="1:68" x14ac:dyDescent="0.25">
      <c r="A3566">
        <v>1814946</v>
      </c>
      <c r="B3566" t="s">
        <v>3780</v>
      </c>
      <c r="C3566">
        <v>420</v>
      </c>
      <c r="D3566">
        <v>97033</v>
      </c>
      <c r="E3566" t="s">
        <v>3762</v>
      </c>
      <c r="F3566" s="9">
        <f t="shared" si="1325"/>
        <v>0</v>
      </c>
      <c r="G3566" s="9">
        <f t="shared" si="1326"/>
        <v>127.904</v>
      </c>
      <c r="H3566" s="9">
        <f t="shared" si="1327"/>
        <v>109.63199999999999</v>
      </c>
      <c r="I3566" s="9">
        <v>182.72</v>
      </c>
      <c r="K3566" t="s">
        <v>4100</v>
      </c>
      <c r="N3566" t="s">
        <v>4103</v>
      </c>
      <c r="O3566" s="9">
        <f t="shared" si="1329"/>
        <v>17.394943999999999</v>
      </c>
      <c r="Q3566" t="s">
        <v>4103</v>
      </c>
      <c r="R3566" s="9">
        <f t="shared" si="1347"/>
        <v>55.364159999999998</v>
      </c>
      <c r="U3566" t="s">
        <v>4103</v>
      </c>
      <c r="V3566" s="9">
        <f t="shared" si="1323"/>
        <v>74.732479999999995</v>
      </c>
      <c r="Y3566" t="s">
        <v>4103</v>
      </c>
      <c r="Z3566" s="9">
        <f t="shared" si="1330"/>
        <v>127.904</v>
      </c>
      <c r="AA3566" t="s">
        <v>4103</v>
      </c>
      <c r="AC3566" t="s">
        <v>4103</v>
      </c>
      <c r="AD3566" s="9">
        <f t="shared" si="1331"/>
        <v>54.815999999999995</v>
      </c>
      <c r="AG3566" t="s">
        <v>4103</v>
      </c>
      <c r="AH3566" s="9">
        <f t="shared" si="1332"/>
        <v>107.64450000000001</v>
      </c>
      <c r="AK3566" t="s">
        <v>4103</v>
      </c>
      <c r="AL3566" s="9">
        <f t="shared" si="1333"/>
        <v>116.9408</v>
      </c>
      <c r="AO3566" t="s">
        <v>4103</v>
      </c>
      <c r="AP3566" s="9">
        <f t="shared" si="1346"/>
        <v>43.852799999999995</v>
      </c>
      <c r="AS3566" t="s">
        <v>4103</v>
      </c>
      <c r="AT3566" s="9">
        <f>I3566*0%</f>
        <v>0</v>
      </c>
      <c r="AW3566" t="str">
        <f t="shared" si="1334"/>
        <v>POC</v>
      </c>
      <c r="AX3566" s="9">
        <f t="shared" si="1335"/>
        <v>0</v>
      </c>
      <c r="AZ3566" t="s">
        <v>4153</v>
      </c>
      <c r="BA3566" s="9">
        <v>17.52</v>
      </c>
      <c r="BC3566" t="str">
        <f t="shared" si="1336"/>
        <v>RVU-Global</v>
      </c>
      <c r="BD3566" s="9">
        <f t="shared" si="1337"/>
        <v>17.52</v>
      </c>
      <c r="BF3566" t="str">
        <f t="shared" si="1338"/>
        <v>RVU-Global</v>
      </c>
      <c r="BG3566" s="9">
        <f t="shared" si="1339"/>
        <v>17.52</v>
      </c>
      <c r="BI3566" t="str">
        <f t="shared" si="1340"/>
        <v>RVU-Global</v>
      </c>
      <c r="BJ3566" s="9">
        <f t="shared" si="1341"/>
        <v>17.52</v>
      </c>
      <c r="BL3566" t="str">
        <f t="shared" si="1342"/>
        <v>RVU-Global</v>
      </c>
      <c r="BM3566" s="9">
        <f t="shared" si="1343"/>
        <v>17.52</v>
      </c>
      <c r="BO3566" t="str">
        <f t="shared" si="1344"/>
        <v>RVU-Global</v>
      </c>
      <c r="BP3566" s="9">
        <f t="shared" si="1345"/>
        <v>17.52</v>
      </c>
    </row>
    <row r="3567" spans="1:68" x14ac:dyDescent="0.25">
      <c r="A3567">
        <v>1815034</v>
      </c>
      <c r="B3567" t="s">
        <v>3812</v>
      </c>
      <c r="C3567">
        <v>420</v>
      </c>
      <c r="D3567">
        <v>97033</v>
      </c>
      <c r="E3567" t="s">
        <v>3762</v>
      </c>
      <c r="F3567" s="9">
        <f t="shared" si="1325"/>
        <v>0</v>
      </c>
      <c r="G3567" s="9">
        <f t="shared" si="1326"/>
        <v>156.22559999999999</v>
      </c>
      <c r="H3567" s="9">
        <f t="shared" si="1327"/>
        <v>109.63199999999999</v>
      </c>
      <c r="I3567" s="9">
        <v>182.72</v>
      </c>
      <c r="K3567" t="s">
        <v>4100</v>
      </c>
      <c r="N3567" t="s">
        <v>4103</v>
      </c>
      <c r="O3567" s="9">
        <f t="shared" si="1329"/>
        <v>17.394943999999999</v>
      </c>
      <c r="Q3567" t="s">
        <v>4103</v>
      </c>
      <c r="R3567" s="9">
        <f t="shared" si="1347"/>
        <v>55.364159999999998</v>
      </c>
      <c r="U3567" t="s">
        <v>4103</v>
      </c>
      <c r="V3567" s="9">
        <f t="shared" si="1323"/>
        <v>74.732479999999995</v>
      </c>
      <c r="Y3567" t="s">
        <v>4103</v>
      </c>
      <c r="Z3567" s="9">
        <f t="shared" si="1330"/>
        <v>127.904</v>
      </c>
      <c r="AA3567" t="s">
        <v>4103</v>
      </c>
      <c r="AC3567" t="s">
        <v>4103</v>
      </c>
      <c r="AD3567" s="9">
        <f t="shared" si="1331"/>
        <v>54.815999999999995</v>
      </c>
      <c r="AG3567" t="s">
        <v>4103</v>
      </c>
      <c r="AH3567" s="9">
        <f t="shared" si="1332"/>
        <v>156.22559999999999</v>
      </c>
      <c r="AK3567" t="s">
        <v>4103</v>
      </c>
      <c r="AL3567" s="9">
        <f t="shared" si="1333"/>
        <v>116.9408</v>
      </c>
      <c r="AO3567" t="s">
        <v>4103</v>
      </c>
      <c r="AP3567" s="9">
        <f t="shared" si="1346"/>
        <v>43.852799999999995</v>
      </c>
      <c r="AS3567" t="s">
        <v>4103</v>
      </c>
      <c r="AT3567" s="9">
        <f>I3567*0%</f>
        <v>0</v>
      </c>
      <c r="AW3567" t="str">
        <f t="shared" si="1334"/>
        <v>POC</v>
      </c>
      <c r="AX3567" s="9">
        <f t="shared" si="1335"/>
        <v>0</v>
      </c>
      <c r="AZ3567" t="s">
        <v>4153</v>
      </c>
      <c r="BA3567" s="9">
        <v>17.52</v>
      </c>
      <c r="BC3567" t="str">
        <f t="shared" si="1336"/>
        <v>RVU-Global</v>
      </c>
      <c r="BD3567" s="9">
        <f t="shared" si="1337"/>
        <v>17.52</v>
      </c>
      <c r="BF3567" t="str">
        <f t="shared" si="1338"/>
        <v>RVU-Global</v>
      </c>
      <c r="BG3567" s="9">
        <f t="shared" si="1339"/>
        <v>17.52</v>
      </c>
      <c r="BI3567" t="str">
        <f t="shared" si="1340"/>
        <v>RVU-Global</v>
      </c>
      <c r="BJ3567" s="9">
        <f t="shared" si="1341"/>
        <v>17.52</v>
      </c>
      <c r="BL3567" t="str">
        <f t="shared" si="1342"/>
        <v>RVU-Global</v>
      </c>
      <c r="BM3567" s="9">
        <f t="shared" si="1343"/>
        <v>17.52</v>
      </c>
      <c r="BO3567" t="str">
        <f t="shared" si="1344"/>
        <v>RVU-Global</v>
      </c>
      <c r="BP3567" s="9">
        <f t="shared" si="1345"/>
        <v>17.52</v>
      </c>
    </row>
    <row r="3568" spans="1:68" x14ac:dyDescent="0.25">
      <c r="A3568">
        <v>1814947</v>
      </c>
      <c r="B3568" t="s">
        <v>3781</v>
      </c>
      <c r="C3568">
        <v>420</v>
      </c>
      <c r="D3568">
        <v>97034</v>
      </c>
      <c r="E3568" t="s">
        <v>3762</v>
      </c>
      <c r="F3568" s="9">
        <f t="shared" si="1325"/>
        <v>8.6222639999999995</v>
      </c>
      <c r="G3568" s="9">
        <f t="shared" si="1326"/>
        <v>156.22559999999999</v>
      </c>
      <c r="H3568" s="9">
        <f t="shared" si="1327"/>
        <v>54.341999999999992</v>
      </c>
      <c r="I3568" s="9">
        <v>90.57</v>
      </c>
      <c r="K3568" t="s">
        <v>4100</v>
      </c>
      <c r="N3568" t="s">
        <v>4103</v>
      </c>
      <c r="O3568" s="9">
        <f t="shared" si="1329"/>
        <v>8.6222639999999995</v>
      </c>
      <c r="Q3568" t="s">
        <v>4103</v>
      </c>
      <c r="R3568" s="9">
        <f t="shared" si="1347"/>
        <v>27.442709999999998</v>
      </c>
      <c r="U3568" t="s">
        <v>4103</v>
      </c>
      <c r="V3568" s="9">
        <f t="shared" si="1323"/>
        <v>37.043129999999998</v>
      </c>
      <c r="Y3568" t="s">
        <v>4103</v>
      </c>
      <c r="Z3568" s="9">
        <f t="shared" si="1330"/>
        <v>63.398999999999994</v>
      </c>
      <c r="AA3568" t="s">
        <v>4103</v>
      </c>
      <c r="AC3568" t="s">
        <v>4103</v>
      </c>
      <c r="AD3568" s="9">
        <f t="shared" si="1331"/>
        <v>27.170999999999996</v>
      </c>
      <c r="AG3568" t="s">
        <v>4103</v>
      </c>
      <c r="AH3568" s="9">
        <f t="shared" si="1332"/>
        <v>156.22559999999999</v>
      </c>
      <c r="AK3568" t="s">
        <v>4103</v>
      </c>
      <c r="AL3568" s="9">
        <f t="shared" si="1333"/>
        <v>57.964799999999997</v>
      </c>
      <c r="AO3568" t="s">
        <v>4103</v>
      </c>
      <c r="AP3568" s="9">
        <f t="shared" si="1346"/>
        <v>21.736799999999999</v>
      </c>
      <c r="AS3568" t="s">
        <v>4137</v>
      </c>
      <c r="AT3568" s="9">
        <v>22.24</v>
      </c>
      <c r="AW3568" t="str">
        <f t="shared" si="1334"/>
        <v>Fee Schedule</v>
      </c>
      <c r="AX3568" s="9">
        <f t="shared" si="1335"/>
        <v>22.24</v>
      </c>
      <c r="AZ3568" t="s">
        <v>4153</v>
      </c>
      <c r="BA3568" s="9">
        <v>12.76</v>
      </c>
      <c r="BC3568" t="str">
        <f t="shared" si="1336"/>
        <v>RVU-Global</v>
      </c>
      <c r="BD3568" s="9">
        <f t="shared" si="1337"/>
        <v>12.76</v>
      </c>
      <c r="BF3568" t="str">
        <f t="shared" si="1338"/>
        <v>RVU-Global</v>
      </c>
      <c r="BG3568" s="9">
        <f t="shared" si="1339"/>
        <v>12.76</v>
      </c>
      <c r="BI3568" t="str">
        <f t="shared" si="1340"/>
        <v>RVU-Global</v>
      </c>
      <c r="BJ3568" s="9">
        <f t="shared" si="1341"/>
        <v>12.76</v>
      </c>
      <c r="BL3568" t="str">
        <f t="shared" si="1342"/>
        <v>RVU-Global</v>
      </c>
      <c r="BM3568" s="9">
        <f t="shared" si="1343"/>
        <v>12.76</v>
      </c>
      <c r="BO3568" t="str">
        <f t="shared" si="1344"/>
        <v>RVU-Global</v>
      </c>
      <c r="BP3568" s="9">
        <f t="shared" si="1345"/>
        <v>12.76</v>
      </c>
    </row>
    <row r="3569" spans="1:68" x14ac:dyDescent="0.25">
      <c r="A3569">
        <v>1815035</v>
      </c>
      <c r="B3569" t="s">
        <v>3813</v>
      </c>
      <c r="C3569">
        <v>420</v>
      </c>
      <c r="D3569">
        <v>97034</v>
      </c>
      <c r="E3569" t="s">
        <v>3762</v>
      </c>
      <c r="F3569" s="9">
        <f t="shared" si="1325"/>
        <v>8.6222639999999995</v>
      </c>
      <c r="G3569" s="9">
        <f t="shared" si="1326"/>
        <v>77.437349999999995</v>
      </c>
      <c r="H3569" s="9">
        <f t="shared" si="1327"/>
        <v>54.341999999999992</v>
      </c>
      <c r="I3569" s="9">
        <v>90.57</v>
      </c>
      <c r="K3569" t="s">
        <v>4100</v>
      </c>
      <c r="N3569" t="s">
        <v>4103</v>
      </c>
      <c r="O3569" s="9">
        <f t="shared" si="1329"/>
        <v>8.6222639999999995</v>
      </c>
      <c r="Q3569" t="s">
        <v>4103</v>
      </c>
      <c r="R3569" s="9">
        <f t="shared" si="1347"/>
        <v>27.442709999999998</v>
      </c>
      <c r="U3569" t="s">
        <v>4103</v>
      </c>
      <c r="V3569" s="9">
        <f t="shared" si="1323"/>
        <v>37.043129999999998</v>
      </c>
      <c r="Y3569" t="s">
        <v>4103</v>
      </c>
      <c r="Z3569" s="9">
        <f t="shared" si="1330"/>
        <v>63.398999999999994</v>
      </c>
      <c r="AA3569" t="s">
        <v>4103</v>
      </c>
      <c r="AC3569" t="s">
        <v>4103</v>
      </c>
      <c r="AD3569" s="9">
        <f t="shared" si="1331"/>
        <v>27.170999999999996</v>
      </c>
      <c r="AG3569" t="s">
        <v>4103</v>
      </c>
      <c r="AH3569" s="9">
        <f t="shared" si="1332"/>
        <v>77.437349999999995</v>
      </c>
      <c r="AK3569" t="s">
        <v>4103</v>
      </c>
      <c r="AL3569" s="9">
        <f t="shared" si="1333"/>
        <v>57.964799999999997</v>
      </c>
      <c r="AO3569" t="s">
        <v>4103</v>
      </c>
      <c r="AP3569" s="9">
        <f t="shared" si="1346"/>
        <v>21.736799999999999</v>
      </c>
      <c r="AS3569" t="s">
        <v>4137</v>
      </c>
      <c r="AT3569" s="9">
        <v>22.24</v>
      </c>
      <c r="AW3569" t="str">
        <f t="shared" si="1334"/>
        <v>Fee Schedule</v>
      </c>
      <c r="AX3569" s="9">
        <f t="shared" si="1335"/>
        <v>22.24</v>
      </c>
      <c r="AZ3569" t="s">
        <v>4153</v>
      </c>
      <c r="BA3569" s="9">
        <v>12.76</v>
      </c>
      <c r="BC3569" t="str">
        <f t="shared" si="1336"/>
        <v>RVU-Global</v>
      </c>
      <c r="BD3569" s="9">
        <f t="shared" si="1337"/>
        <v>12.76</v>
      </c>
      <c r="BF3569" t="str">
        <f t="shared" si="1338"/>
        <v>RVU-Global</v>
      </c>
      <c r="BG3569" s="9">
        <f t="shared" si="1339"/>
        <v>12.76</v>
      </c>
      <c r="BI3569" t="str">
        <f t="shared" si="1340"/>
        <v>RVU-Global</v>
      </c>
      <c r="BJ3569" s="9">
        <f t="shared" si="1341"/>
        <v>12.76</v>
      </c>
      <c r="BL3569" t="str">
        <f t="shared" si="1342"/>
        <v>RVU-Global</v>
      </c>
      <c r="BM3569" s="9">
        <f t="shared" si="1343"/>
        <v>12.76</v>
      </c>
      <c r="BO3569" t="str">
        <f t="shared" si="1344"/>
        <v>RVU-Global</v>
      </c>
      <c r="BP3569" s="9">
        <f t="shared" si="1345"/>
        <v>12.76</v>
      </c>
    </row>
    <row r="3570" spans="1:68" x14ac:dyDescent="0.25">
      <c r="A3570">
        <v>1814948</v>
      </c>
      <c r="B3570" t="s">
        <v>3782</v>
      </c>
      <c r="C3570">
        <v>420</v>
      </c>
      <c r="D3570">
        <v>97035</v>
      </c>
      <c r="E3570" t="s">
        <v>3762</v>
      </c>
      <c r="F3570" s="9">
        <f t="shared" si="1325"/>
        <v>12.76</v>
      </c>
      <c r="G3570" s="9">
        <f t="shared" si="1326"/>
        <v>97.810999999999993</v>
      </c>
      <c r="H3570" s="9">
        <f t="shared" si="1327"/>
        <v>83.837999999999994</v>
      </c>
      <c r="I3570" s="9">
        <v>139.72999999999999</v>
      </c>
      <c r="K3570" t="s">
        <v>4100</v>
      </c>
      <c r="N3570" t="s">
        <v>4103</v>
      </c>
      <c r="O3570" s="9">
        <f t="shared" si="1329"/>
        <v>13.302295999999998</v>
      </c>
      <c r="Q3570" t="s">
        <v>4103</v>
      </c>
      <c r="R3570" s="9">
        <f t="shared" si="1347"/>
        <v>42.338189999999997</v>
      </c>
      <c r="U3570" t="s">
        <v>4103</v>
      </c>
      <c r="V3570" s="9">
        <f t="shared" si="1323"/>
        <v>57.14956999999999</v>
      </c>
      <c r="Y3570" t="s">
        <v>4103</v>
      </c>
      <c r="Z3570" s="9">
        <f t="shared" si="1330"/>
        <v>97.810999999999993</v>
      </c>
      <c r="AA3570" t="s">
        <v>4103</v>
      </c>
      <c r="AC3570" t="s">
        <v>4103</v>
      </c>
      <c r="AD3570" s="9">
        <f t="shared" si="1331"/>
        <v>41.918999999999997</v>
      </c>
      <c r="AG3570" t="s">
        <v>4103</v>
      </c>
      <c r="AH3570" s="9">
        <f t="shared" si="1332"/>
        <v>77.437349999999995</v>
      </c>
      <c r="AK3570" t="s">
        <v>4103</v>
      </c>
      <c r="AL3570" s="9">
        <f t="shared" si="1333"/>
        <v>89.427199999999999</v>
      </c>
      <c r="AO3570" t="s">
        <v>4103</v>
      </c>
      <c r="AP3570" s="9">
        <f t="shared" si="1346"/>
        <v>33.535199999999996</v>
      </c>
      <c r="AS3570" t="s">
        <v>4137</v>
      </c>
      <c r="AT3570" s="9">
        <v>22.24</v>
      </c>
      <c r="AW3570" t="str">
        <f t="shared" si="1334"/>
        <v>Fee Schedule</v>
      </c>
      <c r="AX3570" s="9">
        <f t="shared" si="1335"/>
        <v>22.24</v>
      </c>
      <c r="AZ3570" t="s">
        <v>4153</v>
      </c>
      <c r="BA3570" s="9">
        <v>12.76</v>
      </c>
      <c r="BC3570" t="str">
        <f t="shared" si="1336"/>
        <v>RVU-Global</v>
      </c>
      <c r="BD3570" s="9">
        <f t="shared" si="1337"/>
        <v>12.76</v>
      </c>
      <c r="BF3570" t="str">
        <f t="shared" si="1338"/>
        <v>RVU-Global</v>
      </c>
      <c r="BG3570" s="9">
        <f t="shared" si="1339"/>
        <v>12.76</v>
      </c>
      <c r="BI3570" t="str">
        <f t="shared" si="1340"/>
        <v>RVU-Global</v>
      </c>
      <c r="BJ3570" s="9">
        <f t="shared" si="1341"/>
        <v>12.76</v>
      </c>
      <c r="BL3570" t="str">
        <f t="shared" si="1342"/>
        <v>RVU-Global</v>
      </c>
      <c r="BM3570" s="9">
        <f t="shared" si="1343"/>
        <v>12.76</v>
      </c>
      <c r="BO3570" t="str">
        <f t="shared" si="1344"/>
        <v>RVU-Global</v>
      </c>
      <c r="BP3570" s="9">
        <f t="shared" si="1345"/>
        <v>12.76</v>
      </c>
    </row>
    <row r="3571" spans="1:68" x14ac:dyDescent="0.25">
      <c r="A3571">
        <v>1815036</v>
      </c>
      <c r="B3571" t="s">
        <v>3814</v>
      </c>
      <c r="C3571">
        <v>420</v>
      </c>
      <c r="D3571">
        <v>97035</v>
      </c>
      <c r="E3571" t="s">
        <v>3762</v>
      </c>
      <c r="F3571" s="9">
        <f t="shared" si="1325"/>
        <v>12.76</v>
      </c>
      <c r="G3571" s="9">
        <f t="shared" si="1326"/>
        <v>119.46914999999998</v>
      </c>
      <c r="H3571" s="9">
        <f t="shared" si="1327"/>
        <v>83.837999999999994</v>
      </c>
      <c r="I3571" s="9">
        <v>139.72999999999999</v>
      </c>
      <c r="K3571" t="s">
        <v>4100</v>
      </c>
      <c r="N3571" t="s">
        <v>4103</v>
      </c>
      <c r="O3571" s="9">
        <f t="shared" si="1329"/>
        <v>13.302295999999998</v>
      </c>
      <c r="Q3571" t="s">
        <v>4103</v>
      </c>
      <c r="R3571" s="9">
        <f t="shared" si="1347"/>
        <v>42.338189999999997</v>
      </c>
      <c r="U3571" t="s">
        <v>4103</v>
      </c>
      <c r="V3571" s="9">
        <f t="shared" si="1323"/>
        <v>57.14956999999999</v>
      </c>
      <c r="Y3571" t="s">
        <v>4103</v>
      </c>
      <c r="Z3571" s="9">
        <f t="shared" si="1330"/>
        <v>97.810999999999993</v>
      </c>
      <c r="AA3571" t="s">
        <v>4103</v>
      </c>
      <c r="AC3571" t="s">
        <v>4103</v>
      </c>
      <c r="AD3571" s="9">
        <f t="shared" si="1331"/>
        <v>41.918999999999997</v>
      </c>
      <c r="AG3571" t="s">
        <v>4103</v>
      </c>
      <c r="AH3571" s="9">
        <f t="shared" si="1332"/>
        <v>119.46914999999998</v>
      </c>
      <c r="AK3571" t="s">
        <v>4103</v>
      </c>
      <c r="AL3571" s="9">
        <f t="shared" si="1333"/>
        <v>89.427199999999999</v>
      </c>
      <c r="AO3571" t="s">
        <v>4103</v>
      </c>
      <c r="AP3571" s="9">
        <f t="shared" si="1346"/>
        <v>33.535199999999996</v>
      </c>
      <c r="AS3571" t="s">
        <v>4137</v>
      </c>
      <c r="AT3571" s="9">
        <v>22.24</v>
      </c>
      <c r="AW3571" t="str">
        <f t="shared" si="1334"/>
        <v>Fee Schedule</v>
      </c>
      <c r="AX3571" s="9">
        <f t="shared" si="1335"/>
        <v>22.24</v>
      </c>
      <c r="AZ3571" t="s">
        <v>4153</v>
      </c>
      <c r="BA3571" s="9">
        <v>12.76</v>
      </c>
      <c r="BC3571" t="str">
        <f t="shared" si="1336"/>
        <v>RVU-Global</v>
      </c>
      <c r="BD3571" s="9">
        <f t="shared" si="1337"/>
        <v>12.76</v>
      </c>
      <c r="BF3571" t="str">
        <f t="shared" si="1338"/>
        <v>RVU-Global</v>
      </c>
      <c r="BG3571" s="9">
        <f t="shared" si="1339"/>
        <v>12.76</v>
      </c>
      <c r="BI3571" t="str">
        <f t="shared" si="1340"/>
        <v>RVU-Global</v>
      </c>
      <c r="BJ3571" s="9">
        <f t="shared" si="1341"/>
        <v>12.76</v>
      </c>
      <c r="BL3571" t="str">
        <f t="shared" si="1342"/>
        <v>RVU-Global</v>
      </c>
      <c r="BM3571" s="9">
        <f t="shared" si="1343"/>
        <v>12.76</v>
      </c>
      <c r="BO3571" t="str">
        <f t="shared" si="1344"/>
        <v>RVU-Global</v>
      </c>
      <c r="BP3571" s="9">
        <f t="shared" si="1345"/>
        <v>12.76</v>
      </c>
    </row>
    <row r="3572" spans="1:68" x14ac:dyDescent="0.25">
      <c r="A3572">
        <v>1814950</v>
      </c>
      <c r="B3572" t="s">
        <v>3783</v>
      </c>
      <c r="C3572">
        <v>420</v>
      </c>
      <c r="D3572">
        <v>97110</v>
      </c>
      <c r="E3572" t="s">
        <v>3762</v>
      </c>
      <c r="F3572" s="9">
        <f t="shared" si="1325"/>
        <v>14.471351999999998</v>
      </c>
      <c r="G3572" s="9">
        <f t="shared" si="1326"/>
        <v>119.46914999999998</v>
      </c>
      <c r="H3572" s="9">
        <f t="shared" si="1327"/>
        <v>91.205999999999989</v>
      </c>
      <c r="I3572" s="9">
        <v>152.01</v>
      </c>
      <c r="K3572" t="s">
        <v>4100</v>
      </c>
      <c r="N3572" t="s">
        <v>4103</v>
      </c>
      <c r="O3572" s="9">
        <f t="shared" si="1329"/>
        <v>14.471351999999998</v>
      </c>
      <c r="Q3572" t="s">
        <v>4103</v>
      </c>
      <c r="R3572" s="9">
        <f t="shared" si="1347"/>
        <v>46.059029999999993</v>
      </c>
      <c r="U3572" t="s">
        <v>4103</v>
      </c>
      <c r="V3572" s="9">
        <f t="shared" si="1323"/>
        <v>62.17208999999999</v>
      </c>
      <c r="Y3572" t="s">
        <v>4103</v>
      </c>
      <c r="Z3572" s="9">
        <f t="shared" si="1330"/>
        <v>106.40699999999998</v>
      </c>
      <c r="AA3572" t="s">
        <v>4103</v>
      </c>
      <c r="AC3572" t="s">
        <v>4103</v>
      </c>
      <c r="AD3572" s="9">
        <f t="shared" si="1331"/>
        <v>45.602999999999994</v>
      </c>
      <c r="AG3572" t="s">
        <v>4103</v>
      </c>
      <c r="AH3572" s="9">
        <f t="shared" si="1332"/>
        <v>119.46914999999998</v>
      </c>
      <c r="AK3572" t="s">
        <v>4103</v>
      </c>
      <c r="AL3572" s="9">
        <f t="shared" si="1333"/>
        <v>97.2864</v>
      </c>
      <c r="AO3572" t="s">
        <v>4103</v>
      </c>
      <c r="AP3572" s="9">
        <f t="shared" si="1346"/>
        <v>36.482399999999998</v>
      </c>
      <c r="AS3572" t="s">
        <v>4137</v>
      </c>
      <c r="AT3572" s="9">
        <v>22.24</v>
      </c>
      <c r="AW3572" t="str">
        <f t="shared" si="1334"/>
        <v>Fee Schedule</v>
      </c>
      <c r="AX3572" s="9">
        <f t="shared" si="1335"/>
        <v>22.24</v>
      </c>
      <c r="AZ3572" t="s">
        <v>4153</v>
      </c>
      <c r="BA3572" s="9">
        <v>26.87</v>
      </c>
      <c r="BC3572" t="str">
        <f t="shared" si="1336"/>
        <v>RVU-Global</v>
      </c>
      <c r="BD3572" s="9">
        <f t="shared" si="1337"/>
        <v>26.87</v>
      </c>
      <c r="BF3572" t="str">
        <f t="shared" si="1338"/>
        <v>RVU-Global</v>
      </c>
      <c r="BG3572" s="9">
        <f t="shared" si="1339"/>
        <v>26.87</v>
      </c>
      <c r="BI3572" t="str">
        <f t="shared" si="1340"/>
        <v>RVU-Global</v>
      </c>
      <c r="BJ3572" s="9">
        <f t="shared" si="1341"/>
        <v>26.87</v>
      </c>
      <c r="BL3572" t="str">
        <f t="shared" si="1342"/>
        <v>RVU-Global</v>
      </c>
      <c r="BM3572" s="9">
        <f t="shared" si="1343"/>
        <v>26.87</v>
      </c>
      <c r="BO3572" t="str">
        <f t="shared" si="1344"/>
        <v>RVU-Global</v>
      </c>
      <c r="BP3572" s="9">
        <f t="shared" si="1345"/>
        <v>26.87</v>
      </c>
    </row>
    <row r="3573" spans="1:68" x14ac:dyDescent="0.25">
      <c r="A3573">
        <v>1815038</v>
      </c>
      <c r="B3573" t="s">
        <v>3815</v>
      </c>
      <c r="C3573">
        <v>420</v>
      </c>
      <c r="D3573">
        <v>97110</v>
      </c>
      <c r="E3573" t="s">
        <v>3762</v>
      </c>
      <c r="F3573" s="9">
        <f t="shared" si="1325"/>
        <v>14.471351999999998</v>
      </c>
      <c r="G3573" s="9">
        <f t="shared" si="1326"/>
        <v>129.96854999999999</v>
      </c>
      <c r="H3573" s="9">
        <f t="shared" si="1327"/>
        <v>91.205999999999989</v>
      </c>
      <c r="I3573" s="9">
        <v>152.01</v>
      </c>
      <c r="K3573" t="s">
        <v>4100</v>
      </c>
      <c r="N3573" t="s">
        <v>4103</v>
      </c>
      <c r="O3573" s="9">
        <f t="shared" si="1329"/>
        <v>14.471351999999998</v>
      </c>
      <c r="Q3573" t="s">
        <v>4103</v>
      </c>
      <c r="R3573" s="9">
        <f t="shared" si="1347"/>
        <v>46.059029999999993</v>
      </c>
      <c r="U3573" t="s">
        <v>4103</v>
      </c>
      <c r="V3573" s="9">
        <f t="shared" si="1323"/>
        <v>62.17208999999999</v>
      </c>
      <c r="Y3573" t="s">
        <v>4103</v>
      </c>
      <c r="Z3573" s="9">
        <f t="shared" si="1330"/>
        <v>106.40699999999998</v>
      </c>
      <c r="AA3573" t="s">
        <v>4103</v>
      </c>
      <c r="AC3573" t="s">
        <v>4103</v>
      </c>
      <c r="AD3573" s="9">
        <f t="shared" si="1331"/>
        <v>45.602999999999994</v>
      </c>
      <c r="AG3573" t="s">
        <v>4103</v>
      </c>
      <c r="AH3573" s="9">
        <f t="shared" si="1332"/>
        <v>129.96854999999999</v>
      </c>
      <c r="AK3573" t="s">
        <v>4103</v>
      </c>
      <c r="AL3573" s="9">
        <f t="shared" si="1333"/>
        <v>97.2864</v>
      </c>
      <c r="AO3573" t="s">
        <v>4103</v>
      </c>
      <c r="AP3573" s="9">
        <f t="shared" si="1346"/>
        <v>36.482399999999998</v>
      </c>
      <c r="AS3573" t="s">
        <v>4137</v>
      </c>
      <c r="AT3573" s="9">
        <v>22.24</v>
      </c>
      <c r="AW3573" t="str">
        <f t="shared" si="1334"/>
        <v>Fee Schedule</v>
      </c>
      <c r="AX3573" s="9">
        <f t="shared" si="1335"/>
        <v>22.24</v>
      </c>
      <c r="AZ3573" t="s">
        <v>4153</v>
      </c>
      <c r="BA3573" s="9">
        <v>26.87</v>
      </c>
      <c r="BC3573" t="str">
        <f t="shared" si="1336"/>
        <v>RVU-Global</v>
      </c>
      <c r="BD3573" s="9">
        <f t="shared" si="1337"/>
        <v>26.87</v>
      </c>
      <c r="BF3573" t="str">
        <f t="shared" si="1338"/>
        <v>RVU-Global</v>
      </c>
      <c r="BG3573" s="9">
        <f t="shared" si="1339"/>
        <v>26.87</v>
      </c>
      <c r="BI3573" t="str">
        <f t="shared" si="1340"/>
        <v>RVU-Global</v>
      </c>
      <c r="BJ3573" s="9">
        <f t="shared" si="1341"/>
        <v>26.87</v>
      </c>
      <c r="BL3573" t="str">
        <f t="shared" si="1342"/>
        <v>RVU-Global</v>
      </c>
      <c r="BM3573" s="9">
        <f t="shared" si="1343"/>
        <v>26.87</v>
      </c>
      <c r="BO3573" t="str">
        <f t="shared" si="1344"/>
        <v>RVU-Global</v>
      </c>
      <c r="BP3573" s="9">
        <f t="shared" si="1345"/>
        <v>26.87</v>
      </c>
    </row>
    <row r="3574" spans="1:68" x14ac:dyDescent="0.25">
      <c r="A3574">
        <v>1814951</v>
      </c>
      <c r="B3574" t="s">
        <v>3784</v>
      </c>
      <c r="C3574">
        <v>420</v>
      </c>
      <c r="D3574">
        <v>97112</v>
      </c>
      <c r="E3574" t="s">
        <v>3762</v>
      </c>
      <c r="F3574" s="9">
        <f t="shared" si="1325"/>
        <v>17.394943999999999</v>
      </c>
      <c r="G3574" s="9">
        <f t="shared" si="1326"/>
        <v>129.96854999999999</v>
      </c>
      <c r="H3574" s="9">
        <f t="shared" si="1327"/>
        <v>109.63199999999999</v>
      </c>
      <c r="I3574" s="9">
        <v>182.72</v>
      </c>
      <c r="K3574" t="s">
        <v>4100</v>
      </c>
      <c r="N3574" t="s">
        <v>4103</v>
      </c>
      <c r="O3574" s="9">
        <f t="shared" si="1329"/>
        <v>17.394943999999999</v>
      </c>
      <c r="Q3574" t="s">
        <v>4103</v>
      </c>
      <c r="R3574" s="9">
        <f t="shared" si="1347"/>
        <v>55.364159999999998</v>
      </c>
      <c r="U3574" t="s">
        <v>4103</v>
      </c>
      <c r="V3574" s="9">
        <f t="shared" si="1323"/>
        <v>74.732479999999995</v>
      </c>
      <c r="Y3574" t="s">
        <v>4103</v>
      </c>
      <c r="Z3574" s="9">
        <f t="shared" si="1330"/>
        <v>127.904</v>
      </c>
      <c r="AA3574" t="s">
        <v>4103</v>
      </c>
      <c r="AC3574" t="s">
        <v>4103</v>
      </c>
      <c r="AD3574" s="9">
        <f t="shared" si="1331"/>
        <v>54.815999999999995</v>
      </c>
      <c r="AG3574" t="s">
        <v>4103</v>
      </c>
      <c r="AH3574" s="9">
        <f t="shared" si="1332"/>
        <v>129.96854999999999</v>
      </c>
      <c r="AK3574" t="s">
        <v>4103</v>
      </c>
      <c r="AL3574" s="9">
        <f t="shared" si="1333"/>
        <v>116.9408</v>
      </c>
      <c r="AO3574" t="s">
        <v>4103</v>
      </c>
      <c r="AP3574" s="9">
        <f t="shared" si="1346"/>
        <v>43.852799999999995</v>
      </c>
      <c r="AS3574" t="s">
        <v>4137</v>
      </c>
      <c r="AT3574" s="9">
        <v>29.66</v>
      </c>
      <c r="AW3574" t="str">
        <f t="shared" si="1334"/>
        <v>Fee Schedule</v>
      </c>
      <c r="AX3574" s="9">
        <f t="shared" si="1335"/>
        <v>29.66</v>
      </c>
      <c r="AZ3574" t="s">
        <v>4153</v>
      </c>
      <c r="BA3574" s="9">
        <v>30.79</v>
      </c>
      <c r="BC3574" t="str">
        <f t="shared" si="1336"/>
        <v>RVU-Global</v>
      </c>
      <c r="BD3574" s="9">
        <f t="shared" si="1337"/>
        <v>30.79</v>
      </c>
      <c r="BF3574" t="str">
        <f t="shared" si="1338"/>
        <v>RVU-Global</v>
      </c>
      <c r="BG3574" s="9">
        <f t="shared" si="1339"/>
        <v>30.79</v>
      </c>
      <c r="BI3574" t="str">
        <f t="shared" si="1340"/>
        <v>RVU-Global</v>
      </c>
      <c r="BJ3574" s="9">
        <f t="shared" si="1341"/>
        <v>30.79</v>
      </c>
      <c r="BL3574" t="str">
        <f t="shared" si="1342"/>
        <v>RVU-Global</v>
      </c>
      <c r="BM3574" s="9">
        <f t="shared" si="1343"/>
        <v>30.79</v>
      </c>
      <c r="BO3574" t="str">
        <f t="shared" si="1344"/>
        <v>RVU-Global</v>
      </c>
      <c r="BP3574" s="9">
        <f t="shared" si="1345"/>
        <v>30.79</v>
      </c>
    </row>
    <row r="3575" spans="1:68" x14ac:dyDescent="0.25">
      <c r="A3575">
        <v>1815039</v>
      </c>
      <c r="B3575" t="s">
        <v>3816</v>
      </c>
      <c r="C3575">
        <v>420</v>
      </c>
      <c r="D3575">
        <v>97112</v>
      </c>
      <c r="E3575" t="s">
        <v>3762</v>
      </c>
      <c r="F3575" s="9">
        <f t="shared" si="1325"/>
        <v>17.394943999999999</v>
      </c>
      <c r="G3575" s="9">
        <f t="shared" si="1326"/>
        <v>156.22559999999999</v>
      </c>
      <c r="H3575" s="9">
        <f t="shared" si="1327"/>
        <v>109.63199999999999</v>
      </c>
      <c r="I3575" s="9">
        <v>182.72</v>
      </c>
      <c r="K3575" t="s">
        <v>4100</v>
      </c>
      <c r="N3575" t="s">
        <v>4103</v>
      </c>
      <c r="O3575" s="9">
        <f t="shared" si="1329"/>
        <v>17.394943999999999</v>
      </c>
      <c r="Q3575" t="s">
        <v>4103</v>
      </c>
      <c r="R3575" s="9">
        <f t="shared" si="1347"/>
        <v>55.364159999999998</v>
      </c>
      <c r="U3575" t="s">
        <v>4103</v>
      </c>
      <c r="V3575" s="9">
        <f t="shared" si="1323"/>
        <v>74.732479999999995</v>
      </c>
      <c r="Y3575" t="s">
        <v>4103</v>
      </c>
      <c r="Z3575" s="9">
        <f t="shared" si="1330"/>
        <v>127.904</v>
      </c>
      <c r="AA3575" t="s">
        <v>4103</v>
      </c>
      <c r="AC3575" t="s">
        <v>4103</v>
      </c>
      <c r="AD3575" s="9">
        <f t="shared" si="1331"/>
        <v>54.815999999999995</v>
      </c>
      <c r="AG3575" t="s">
        <v>4103</v>
      </c>
      <c r="AH3575" s="9">
        <f t="shared" si="1332"/>
        <v>156.22559999999999</v>
      </c>
      <c r="AK3575" t="s">
        <v>4103</v>
      </c>
      <c r="AL3575" s="9">
        <f t="shared" si="1333"/>
        <v>116.9408</v>
      </c>
      <c r="AO3575" t="s">
        <v>4103</v>
      </c>
      <c r="AP3575" s="9">
        <f t="shared" si="1346"/>
        <v>43.852799999999995</v>
      </c>
      <c r="AS3575" t="s">
        <v>4137</v>
      </c>
      <c r="AT3575" s="9">
        <v>29.66</v>
      </c>
      <c r="AW3575" t="str">
        <f t="shared" si="1334"/>
        <v>Fee Schedule</v>
      </c>
      <c r="AX3575" s="9">
        <f t="shared" si="1335"/>
        <v>29.66</v>
      </c>
      <c r="AZ3575" t="s">
        <v>4153</v>
      </c>
      <c r="BA3575" s="9">
        <v>30.79</v>
      </c>
      <c r="BC3575" t="str">
        <f t="shared" si="1336"/>
        <v>RVU-Global</v>
      </c>
      <c r="BD3575" s="9">
        <f t="shared" si="1337"/>
        <v>30.79</v>
      </c>
      <c r="BF3575" t="str">
        <f t="shared" si="1338"/>
        <v>RVU-Global</v>
      </c>
      <c r="BG3575" s="9">
        <f t="shared" si="1339"/>
        <v>30.79</v>
      </c>
      <c r="BI3575" t="str">
        <f t="shared" si="1340"/>
        <v>RVU-Global</v>
      </c>
      <c r="BJ3575" s="9">
        <f t="shared" si="1341"/>
        <v>30.79</v>
      </c>
      <c r="BL3575" t="str">
        <f t="shared" si="1342"/>
        <v>RVU-Global</v>
      </c>
      <c r="BM3575" s="9">
        <f t="shared" si="1343"/>
        <v>30.79</v>
      </c>
      <c r="BO3575" t="str">
        <f t="shared" si="1344"/>
        <v>RVU-Global</v>
      </c>
      <c r="BP3575" s="9">
        <f t="shared" si="1345"/>
        <v>30.79</v>
      </c>
    </row>
    <row r="3576" spans="1:68" x14ac:dyDescent="0.25">
      <c r="A3576">
        <v>1814952</v>
      </c>
      <c r="B3576" t="s">
        <v>3785</v>
      </c>
      <c r="C3576">
        <v>420</v>
      </c>
      <c r="D3576">
        <v>97113</v>
      </c>
      <c r="E3576" t="s">
        <v>3762</v>
      </c>
      <c r="F3576" s="9">
        <f t="shared" si="1325"/>
        <v>19.439839999999997</v>
      </c>
      <c r="G3576" s="9">
        <f t="shared" si="1326"/>
        <v>156.22559999999999</v>
      </c>
      <c r="H3576" s="9">
        <f t="shared" si="1327"/>
        <v>122.51999999999998</v>
      </c>
      <c r="I3576" s="9">
        <v>204.2</v>
      </c>
      <c r="K3576" t="s">
        <v>4100</v>
      </c>
      <c r="N3576" t="s">
        <v>4103</v>
      </c>
      <c r="O3576" s="9">
        <f t="shared" si="1329"/>
        <v>19.439839999999997</v>
      </c>
      <c r="Q3576" t="s">
        <v>4103</v>
      </c>
      <c r="R3576" s="9">
        <f t="shared" si="1347"/>
        <v>61.872599999999991</v>
      </c>
      <c r="U3576" t="s">
        <v>4103</v>
      </c>
      <c r="V3576" s="9">
        <f t="shared" si="1323"/>
        <v>83.517799999999994</v>
      </c>
      <c r="Y3576" t="s">
        <v>4103</v>
      </c>
      <c r="Z3576" s="9">
        <f t="shared" si="1330"/>
        <v>142.93999999999997</v>
      </c>
      <c r="AA3576" t="s">
        <v>4103</v>
      </c>
      <c r="AC3576" t="s">
        <v>4103</v>
      </c>
      <c r="AD3576" s="9">
        <f t="shared" si="1331"/>
        <v>61.259999999999991</v>
      </c>
      <c r="AG3576" t="s">
        <v>4103</v>
      </c>
      <c r="AH3576" s="9">
        <f t="shared" si="1332"/>
        <v>156.22559999999999</v>
      </c>
      <c r="AK3576" t="s">
        <v>4103</v>
      </c>
      <c r="AL3576" s="9">
        <f t="shared" si="1333"/>
        <v>130.68799999999999</v>
      </c>
      <c r="AO3576" t="s">
        <v>4103</v>
      </c>
      <c r="AP3576" s="9">
        <f t="shared" si="1346"/>
        <v>49.007999999999996</v>
      </c>
      <c r="AS3576" t="s">
        <v>4137</v>
      </c>
      <c r="AT3576" s="9">
        <v>29.66</v>
      </c>
      <c r="AW3576" t="str">
        <f t="shared" si="1334"/>
        <v>Fee Schedule</v>
      </c>
      <c r="AX3576" s="9">
        <f t="shared" si="1335"/>
        <v>29.66</v>
      </c>
      <c r="AZ3576" t="s">
        <v>4153</v>
      </c>
      <c r="BA3576" s="9">
        <v>33.26</v>
      </c>
      <c r="BC3576" t="str">
        <f t="shared" si="1336"/>
        <v>RVU-Global</v>
      </c>
      <c r="BD3576" s="9">
        <f t="shared" si="1337"/>
        <v>33.26</v>
      </c>
      <c r="BF3576" t="str">
        <f t="shared" si="1338"/>
        <v>RVU-Global</v>
      </c>
      <c r="BG3576" s="9">
        <f t="shared" si="1339"/>
        <v>33.26</v>
      </c>
      <c r="BI3576" t="str">
        <f t="shared" si="1340"/>
        <v>RVU-Global</v>
      </c>
      <c r="BJ3576" s="9">
        <f t="shared" si="1341"/>
        <v>33.26</v>
      </c>
      <c r="BL3576" t="str">
        <f t="shared" si="1342"/>
        <v>RVU-Global</v>
      </c>
      <c r="BM3576" s="9">
        <f t="shared" si="1343"/>
        <v>33.26</v>
      </c>
      <c r="BO3576" t="str">
        <f t="shared" si="1344"/>
        <v>RVU-Global</v>
      </c>
      <c r="BP3576" s="9">
        <f t="shared" si="1345"/>
        <v>33.26</v>
      </c>
    </row>
    <row r="3577" spans="1:68" x14ac:dyDescent="0.25">
      <c r="A3577">
        <v>1815040</v>
      </c>
      <c r="B3577" t="s">
        <v>3817</v>
      </c>
      <c r="C3577">
        <v>420</v>
      </c>
      <c r="D3577">
        <v>97113</v>
      </c>
      <c r="E3577" t="s">
        <v>3762</v>
      </c>
      <c r="F3577" s="9">
        <f t="shared" si="1325"/>
        <v>19.439839999999997</v>
      </c>
      <c r="G3577" s="9">
        <f t="shared" si="1326"/>
        <v>174.59099999999998</v>
      </c>
      <c r="H3577" s="9">
        <f t="shared" si="1327"/>
        <v>122.51999999999998</v>
      </c>
      <c r="I3577" s="9">
        <v>204.2</v>
      </c>
      <c r="K3577" t="s">
        <v>4100</v>
      </c>
      <c r="N3577" t="s">
        <v>4103</v>
      </c>
      <c r="O3577" s="9">
        <f t="shared" si="1329"/>
        <v>19.439839999999997</v>
      </c>
      <c r="Q3577" t="s">
        <v>4103</v>
      </c>
      <c r="R3577" s="9">
        <f t="shared" si="1347"/>
        <v>61.872599999999991</v>
      </c>
      <c r="U3577" t="s">
        <v>4103</v>
      </c>
      <c r="V3577" s="9">
        <f t="shared" si="1323"/>
        <v>83.517799999999994</v>
      </c>
      <c r="Y3577" t="s">
        <v>4103</v>
      </c>
      <c r="Z3577" s="9">
        <f t="shared" si="1330"/>
        <v>142.93999999999997</v>
      </c>
      <c r="AA3577" t="s">
        <v>4103</v>
      </c>
      <c r="AC3577" t="s">
        <v>4103</v>
      </c>
      <c r="AD3577" s="9">
        <f t="shared" si="1331"/>
        <v>61.259999999999991</v>
      </c>
      <c r="AG3577" t="s">
        <v>4103</v>
      </c>
      <c r="AH3577" s="9">
        <f t="shared" si="1332"/>
        <v>174.59099999999998</v>
      </c>
      <c r="AK3577" t="s">
        <v>4103</v>
      </c>
      <c r="AL3577" s="9">
        <f t="shared" si="1333"/>
        <v>130.68799999999999</v>
      </c>
      <c r="AO3577" t="s">
        <v>4103</v>
      </c>
      <c r="AP3577" s="9">
        <f t="shared" si="1346"/>
        <v>49.007999999999996</v>
      </c>
      <c r="AS3577" t="s">
        <v>4137</v>
      </c>
      <c r="AT3577" s="9">
        <v>29.66</v>
      </c>
      <c r="AW3577" t="str">
        <f t="shared" si="1334"/>
        <v>Fee Schedule</v>
      </c>
      <c r="AX3577" s="9">
        <f t="shared" si="1335"/>
        <v>29.66</v>
      </c>
      <c r="AZ3577" t="s">
        <v>4153</v>
      </c>
      <c r="BA3577" s="9">
        <v>33.26</v>
      </c>
      <c r="BC3577" t="str">
        <f t="shared" si="1336"/>
        <v>RVU-Global</v>
      </c>
      <c r="BD3577" s="9">
        <f t="shared" si="1337"/>
        <v>33.26</v>
      </c>
      <c r="BF3577" t="str">
        <f t="shared" si="1338"/>
        <v>RVU-Global</v>
      </c>
      <c r="BG3577" s="9">
        <f t="shared" si="1339"/>
        <v>33.26</v>
      </c>
      <c r="BI3577" t="str">
        <f t="shared" si="1340"/>
        <v>RVU-Global</v>
      </c>
      <c r="BJ3577" s="9">
        <f t="shared" si="1341"/>
        <v>33.26</v>
      </c>
      <c r="BL3577" t="str">
        <f t="shared" si="1342"/>
        <v>RVU-Global</v>
      </c>
      <c r="BM3577" s="9">
        <f t="shared" si="1343"/>
        <v>33.26</v>
      </c>
      <c r="BO3577" t="str">
        <f t="shared" si="1344"/>
        <v>RVU-Global</v>
      </c>
      <c r="BP3577" s="9">
        <f t="shared" si="1345"/>
        <v>33.26</v>
      </c>
    </row>
    <row r="3578" spans="1:68" x14ac:dyDescent="0.25">
      <c r="A3578">
        <v>1814953</v>
      </c>
      <c r="B3578" t="s">
        <v>3786</v>
      </c>
      <c r="C3578">
        <v>420</v>
      </c>
      <c r="D3578">
        <v>97116</v>
      </c>
      <c r="E3578" t="s">
        <v>3762</v>
      </c>
      <c r="F3578" s="9">
        <f t="shared" si="1325"/>
        <v>20.010000000000002</v>
      </c>
      <c r="G3578" s="9">
        <f t="shared" si="1326"/>
        <v>174.59099999999998</v>
      </c>
      <c r="H3578" s="9">
        <f t="shared" si="1327"/>
        <v>139.10999999999999</v>
      </c>
      <c r="I3578" s="9">
        <v>231.85</v>
      </c>
      <c r="K3578" t="s">
        <v>4100</v>
      </c>
      <c r="N3578" t="s">
        <v>4103</v>
      </c>
      <c r="O3578" s="9">
        <f t="shared" si="1329"/>
        <v>22.072119999999998</v>
      </c>
      <c r="Q3578" t="s">
        <v>4103</v>
      </c>
      <c r="R3578" s="9">
        <f t="shared" si="1347"/>
        <v>70.25054999999999</v>
      </c>
      <c r="U3578" t="s">
        <v>4103</v>
      </c>
      <c r="V3578" s="9">
        <f t="shared" si="1323"/>
        <v>94.826649999999987</v>
      </c>
      <c r="Y3578" t="s">
        <v>4103</v>
      </c>
      <c r="Z3578" s="9">
        <f t="shared" si="1330"/>
        <v>162.29499999999999</v>
      </c>
      <c r="AA3578" t="s">
        <v>4103</v>
      </c>
      <c r="AC3578" t="s">
        <v>4103</v>
      </c>
      <c r="AD3578" s="9">
        <f t="shared" si="1331"/>
        <v>69.554999999999993</v>
      </c>
      <c r="AG3578" t="s">
        <v>4103</v>
      </c>
      <c r="AH3578" s="9">
        <f t="shared" si="1332"/>
        <v>174.59099999999998</v>
      </c>
      <c r="AK3578" t="s">
        <v>4103</v>
      </c>
      <c r="AL3578" s="9">
        <f t="shared" si="1333"/>
        <v>148.38399999999999</v>
      </c>
      <c r="AO3578" t="s">
        <v>4103</v>
      </c>
      <c r="AP3578" s="9">
        <f t="shared" si="1346"/>
        <v>55.643999999999998</v>
      </c>
      <c r="AS3578" t="s">
        <v>4137</v>
      </c>
      <c r="AT3578" s="9">
        <v>20.010000000000002</v>
      </c>
      <c r="AW3578" t="str">
        <f t="shared" si="1334"/>
        <v>Fee Schedule</v>
      </c>
      <c r="AX3578" s="9">
        <f t="shared" si="1335"/>
        <v>20.010000000000002</v>
      </c>
      <c r="AZ3578" t="s">
        <v>4153</v>
      </c>
      <c r="BA3578" s="9">
        <v>26.87</v>
      </c>
      <c r="BC3578" t="str">
        <f t="shared" si="1336"/>
        <v>RVU-Global</v>
      </c>
      <c r="BD3578" s="9">
        <f t="shared" si="1337"/>
        <v>26.87</v>
      </c>
      <c r="BF3578" t="str">
        <f t="shared" si="1338"/>
        <v>RVU-Global</v>
      </c>
      <c r="BG3578" s="9">
        <f t="shared" si="1339"/>
        <v>26.87</v>
      </c>
      <c r="BI3578" t="str">
        <f t="shared" si="1340"/>
        <v>RVU-Global</v>
      </c>
      <c r="BJ3578" s="9">
        <f t="shared" si="1341"/>
        <v>26.87</v>
      </c>
      <c r="BL3578" t="str">
        <f t="shared" si="1342"/>
        <v>RVU-Global</v>
      </c>
      <c r="BM3578" s="9">
        <f t="shared" si="1343"/>
        <v>26.87</v>
      </c>
      <c r="BO3578" t="str">
        <f t="shared" si="1344"/>
        <v>RVU-Global</v>
      </c>
      <c r="BP3578" s="9">
        <f t="shared" si="1345"/>
        <v>26.87</v>
      </c>
    </row>
    <row r="3579" spans="1:68" x14ac:dyDescent="0.25">
      <c r="A3579">
        <v>1815041</v>
      </c>
      <c r="B3579" t="s">
        <v>3818</v>
      </c>
      <c r="C3579">
        <v>420</v>
      </c>
      <c r="D3579">
        <v>97116</v>
      </c>
      <c r="E3579" t="s">
        <v>3762</v>
      </c>
      <c r="F3579" s="9">
        <f t="shared" si="1325"/>
        <v>20.010000000000002</v>
      </c>
      <c r="G3579" s="9">
        <f t="shared" si="1326"/>
        <v>198.23174999999998</v>
      </c>
      <c r="H3579" s="9">
        <f t="shared" si="1327"/>
        <v>139.10999999999999</v>
      </c>
      <c r="I3579" s="9">
        <v>231.85</v>
      </c>
      <c r="K3579" t="s">
        <v>4100</v>
      </c>
      <c r="N3579" t="s">
        <v>4103</v>
      </c>
      <c r="O3579" s="9">
        <f t="shared" si="1329"/>
        <v>22.072119999999998</v>
      </c>
      <c r="Q3579" t="s">
        <v>4103</v>
      </c>
      <c r="R3579" s="9">
        <f t="shared" si="1347"/>
        <v>70.25054999999999</v>
      </c>
      <c r="U3579" t="s">
        <v>4103</v>
      </c>
      <c r="V3579" s="9">
        <f t="shared" si="1323"/>
        <v>94.826649999999987</v>
      </c>
      <c r="Y3579" t="s">
        <v>4103</v>
      </c>
      <c r="Z3579" s="9">
        <f t="shared" si="1330"/>
        <v>162.29499999999999</v>
      </c>
      <c r="AA3579" t="s">
        <v>4103</v>
      </c>
      <c r="AC3579" t="s">
        <v>4103</v>
      </c>
      <c r="AD3579" s="9">
        <f t="shared" si="1331"/>
        <v>69.554999999999993</v>
      </c>
      <c r="AG3579" t="s">
        <v>4103</v>
      </c>
      <c r="AH3579" s="9">
        <f t="shared" si="1332"/>
        <v>198.23174999999998</v>
      </c>
      <c r="AK3579" t="s">
        <v>4103</v>
      </c>
      <c r="AL3579" s="9">
        <f t="shared" si="1333"/>
        <v>148.38399999999999</v>
      </c>
      <c r="AO3579" t="s">
        <v>4103</v>
      </c>
      <c r="AP3579" s="9">
        <f t="shared" si="1346"/>
        <v>55.643999999999998</v>
      </c>
      <c r="AS3579" t="s">
        <v>4137</v>
      </c>
      <c r="AT3579" s="9">
        <v>20.010000000000002</v>
      </c>
      <c r="AW3579" t="str">
        <f t="shared" si="1334"/>
        <v>Fee Schedule</v>
      </c>
      <c r="AX3579" s="9">
        <f t="shared" si="1335"/>
        <v>20.010000000000002</v>
      </c>
      <c r="AZ3579" t="s">
        <v>4153</v>
      </c>
      <c r="BA3579" s="9">
        <v>26.87</v>
      </c>
      <c r="BC3579" t="str">
        <f t="shared" si="1336"/>
        <v>RVU-Global</v>
      </c>
      <c r="BD3579" s="9">
        <f t="shared" si="1337"/>
        <v>26.87</v>
      </c>
      <c r="BF3579" t="str">
        <f t="shared" si="1338"/>
        <v>RVU-Global</v>
      </c>
      <c r="BG3579" s="9">
        <f t="shared" si="1339"/>
        <v>26.87</v>
      </c>
      <c r="BI3579" t="str">
        <f t="shared" si="1340"/>
        <v>RVU-Global</v>
      </c>
      <c r="BJ3579" s="9">
        <f t="shared" si="1341"/>
        <v>26.87</v>
      </c>
      <c r="BL3579" t="str">
        <f t="shared" si="1342"/>
        <v>RVU-Global</v>
      </c>
      <c r="BM3579" s="9">
        <f t="shared" si="1343"/>
        <v>26.87</v>
      </c>
      <c r="BO3579" t="str">
        <f t="shared" si="1344"/>
        <v>RVU-Global</v>
      </c>
      <c r="BP3579" s="9">
        <f t="shared" si="1345"/>
        <v>26.87</v>
      </c>
    </row>
    <row r="3580" spans="1:68" x14ac:dyDescent="0.25">
      <c r="A3580">
        <v>1814954</v>
      </c>
      <c r="B3580" t="s">
        <v>3787</v>
      </c>
      <c r="C3580">
        <v>420</v>
      </c>
      <c r="D3580">
        <v>97124</v>
      </c>
      <c r="E3580" t="s">
        <v>3762</v>
      </c>
      <c r="F3580" s="9">
        <f t="shared" si="1325"/>
        <v>11.401152</v>
      </c>
      <c r="G3580" s="9">
        <f t="shared" si="1326"/>
        <v>198.23174999999998</v>
      </c>
      <c r="H3580" s="9">
        <f t="shared" si="1327"/>
        <v>71.855999999999995</v>
      </c>
      <c r="I3580" s="9">
        <v>119.76</v>
      </c>
      <c r="K3580" t="s">
        <v>4100</v>
      </c>
      <c r="N3580" t="s">
        <v>4103</v>
      </c>
      <c r="O3580" s="9">
        <f t="shared" si="1329"/>
        <v>11.401152</v>
      </c>
      <c r="Q3580" t="s">
        <v>4103</v>
      </c>
      <c r="R3580" s="9">
        <f t="shared" si="1347"/>
        <v>36.287280000000003</v>
      </c>
      <c r="U3580" t="s">
        <v>4103</v>
      </c>
      <c r="V3580" s="9">
        <f t="shared" si="1323"/>
        <v>48.981839999999998</v>
      </c>
      <c r="Y3580" t="s">
        <v>4103</v>
      </c>
      <c r="Z3580" s="9">
        <f t="shared" si="1330"/>
        <v>83.831999999999994</v>
      </c>
      <c r="AA3580" t="s">
        <v>4103</v>
      </c>
      <c r="AC3580" t="s">
        <v>4103</v>
      </c>
      <c r="AD3580" s="9">
        <f t="shared" si="1331"/>
        <v>35.927999999999997</v>
      </c>
      <c r="AG3580" t="s">
        <v>4103</v>
      </c>
      <c r="AH3580" s="9">
        <f t="shared" si="1332"/>
        <v>198.23174999999998</v>
      </c>
      <c r="AK3580" t="s">
        <v>4103</v>
      </c>
      <c r="AL3580" s="9">
        <f t="shared" si="1333"/>
        <v>76.6464</v>
      </c>
      <c r="AO3580" t="s">
        <v>4103</v>
      </c>
      <c r="AP3580" s="9">
        <f t="shared" si="1346"/>
        <v>28.7424</v>
      </c>
      <c r="AS3580" t="s">
        <v>4137</v>
      </c>
      <c r="AT3580" s="9">
        <v>20.010000000000002</v>
      </c>
      <c r="AW3580" t="str">
        <f t="shared" si="1334"/>
        <v>Fee Schedule</v>
      </c>
      <c r="AX3580" s="9">
        <f t="shared" si="1335"/>
        <v>20.010000000000002</v>
      </c>
      <c r="AZ3580" t="s">
        <v>4153</v>
      </c>
      <c r="BA3580" s="9">
        <v>27.3</v>
      </c>
      <c r="BC3580" t="str">
        <f t="shared" si="1336"/>
        <v>RVU-Global</v>
      </c>
      <c r="BD3580" s="9">
        <f t="shared" si="1337"/>
        <v>27.3</v>
      </c>
      <c r="BF3580" t="str">
        <f t="shared" si="1338"/>
        <v>RVU-Global</v>
      </c>
      <c r="BG3580" s="9">
        <f t="shared" si="1339"/>
        <v>27.3</v>
      </c>
      <c r="BI3580" t="str">
        <f t="shared" si="1340"/>
        <v>RVU-Global</v>
      </c>
      <c r="BJ3580" s="9">
        <f t="shared" si="1341"/>
        <v>27.3</v>
      </c>
      <c r="BL3580" t="str">
        <f t="shared" si="1342"/>
        <v>RVU-Global</v>
      </c>
      <c r="BM3580" s="9">
        <f t="shared" si="1343"/>
        <v>27.3</v>
      </c>
      <c r="BO3580" t="str">
        <f t="shared" si="1344"/>
        <v>RVU-Global</v>
      </c>
      <c r="BP3580" s="9">
        <f t="shared" si="1345"/>
        <v>27.3</v>
      </c>
    </row>
    <row r="3581" spans="1:68" x14ac:dyDescent="0.25">
      <c r="A3581">
        <v>1815042</v>
      </c>
      <c r="B3581" t="s">
        <v>3819</v>
      </c>
      <c r="C3581">
        <v>420</v>
      </c>
      <c r="D3581">
        <v>97124</v>
      </c>
      <c r="E3581" t="s">
        <v>3762</v>
      </c>
      <c r="F3581" s="9">
        <f t="shared" si="1325"/>
        <v>11.401152</v>
      </c>
      <c r="G3581" s="9">
        <f t="shared" si="1326"/>
        <v>102.3948</v>
      </c>
      <c r="H3581" s="9">
        <f t="shared" si="1327"/>
        <v>71.855999999999995</v>
      </c>
      <c r="I3581" s="9">
        <v>119.76</v>
      </c>
      <c r="K3581" t="s">
        <v>4100</v>
      </c>
      <c r="N3581" t="s">
        <v>4103</v>
      </c>
      <c r="O3581" s="9">
        <f t="shared" si="1329"/>
        <v>11.401152</v>
      </c>
      <c r="Q3581" t="s">
        <v>4103</v>
      </c>
      <c r="R3581" s="9">
        <f t="shared" si="1347"/>
        <v>36.287280000000003</v>
      </c>
      <c r="U3581" t="s">
        <v>4103</v>
      </c>
      <c r="V3581" s="9">
        <f t="shared" ref="V3581:V3644" si="1348">I3581*40.9%</f>
        <v>48.981839999999998</v>
      </c>
      <c r="Y3581" t="s">
        <v>4103</v>
      </c>
      <c r="Z3581" s="9">
        <f t="shared" si="1330"/>
        <v>83.831999999999994</v>
      </c>
      <c r="AA3581" t="s">
        <v>4103</v>
      </c>
      <c r="AC3581" t="s">
        <v>4103</v>
      </c>
      <c r="AD3581" s="9">
        <f t="shared" si="1331"/>
        <v>35.927999999999997</v>
      </c>
      <c r="AG3581" t="s">
        <v>4103</v>
      </c>
      <c r="AH3581" s="9">
        <f t="shared" si="1332"/>
        <v>102.3948</v>
      </c>
      <c r="AK3581" t="s">
        <v>4103</v>
      </c>
      <c r="AL3581" s="9">
        <f t="shared" si="1333"/>
        <v>76.6464</v>
      </c>
      <c r="AO3581" t="s">
        <v>4103</v>
      </c>
      <c r="AP3581" s="9">
        <f t="shared" si="1346"/>
        <v>28.7424</v>
      </c>
      <c r="AS3581" t="s">
        <v>4137</v>
      </c>
      <c r="AT3581" s="9">
        <v>20.010000000000002</v>
      </c>
      <c r="AW3581" t="str">
        <f t="shared" si="1334"/>
        <v>Fee Schedule</v>
      </c>
      <c r="AX3581" s="9">
        <f t="shared" si="1335"/>
        <v>20.010000000000002</v>
      </c>
      <c r="AZ3581" t="s">
        <v>4153</v>
      </c>
      <c r="BA3581" s="9">
        <v>27.3</v>
      </c>
      <c r="BC3581" t="str">
        <f t="shared" si="1336"/>
        <v>RVU-Global</v>
      </c>
      <c r="BD3581" s="9">
        <f t="shared" si="1337"/>
        <v>27.3</v>
      </c>
      <c r="BF3581" t="str">
        <f t="shared" si="1338"/>
        <v>RVU-Global</v>
      </c>
      <c r="BG3581" s="9">
        <f t="shared" si="1339"/>
        <v>27.3</v>
      </c>
      <c r="BI3581" t="str">
        <f t="shared" si="1340"/>
        <v>RVU-Global</v>
      </c>
      <c r="BJ3581" s="9">
        <f t="shared" si="1341"/>
        <v>27.3</v>
      </c>
      <c r="BL3581" t="str">
        <f t="shared" si="1342"/>
        <v>RVU-Global</v>
      </c>
      <c r="BM3581" s="9">
        <f t="shared" si="1343"/>
        <v>27.3</v>
      </c>
      <c r="BO3581" t="str">
        <f t="shared" si="1344"/>
        <v>RVU-Global</v>
      </c>
      <c r="BP3581" s="9">
        <f t="shared" si="1345"/>
        <v>27.3</v>
      </c>
    </row>
    <row r="3582" spans="1:68" x14ac:dyDescent="0.25">
      <c r="A3582">
        <v>1814955</v>
      </c>
      <c r="B3582" t="s">
        <v>3788</v>
      </c>
      <c r="C3582">
        <v>420</v>
      </c>
      <c r="D3582">
        <v>97140</v>
      </c>
      <c r="E3582" t="s">
        <v>3762</v>
      </c>
      <c r="F3582" s="9">
        <f t="shared" si="1325"/>
        <v>15.641360000000001</v>
      </c>
      <c r="G3582" s="9">
        <f t="shared" si="1326"/>
        <v>115.01</v>
      </c>
      <c r="H3582" s="9">
        <f t="shared" si="1327"/>
        <v>98.58</v>
      </c>
      <c r="I3582" s="9">
        <v>164.3</v>
      </c>
      <c r="K3582" t="s">
        <v>4100</v>
      </c>
      <c r="N3582" t="s">
        <v>4103</v>
      </c>
      <c r="O3582" s="9">
        <f t="shared" si="1329"/>
        <v>15.641360000000001</v>
      </c>
      <c r="Q3582" t="s">
        <v>4103</v>
      </c>
      <c r="R3582" s="9">
        <f t="shared" si="1347"/>
        <v>49.782900000000005</v>
      </c>
      <c r="U3582" t="s">
        <v>4103</v>
      </c>
      <c r="V3582" s="9">
        <f t="shared" si="1348"/>
        <v>67.198700000000002</v>
      </c>
      <c r="Y3582" t="s">
        <v>4103</v>
      </c>
      <c r="Z3582" s="9">
        <f t="shared" si="1330"/>
        <v>115.01</v>
      </c>
      <c r="AA3582" t="s">
        <v>4103</v>
      </c>
      <c r="AC3582" t="s">
        <v>4103</v>
      </c>
      <c r="AD3582" s="9">
        <f t="shared" si="1331"/>
        <v>49.29</v>
      </c>
      <c r="AG3582" t="s">
        <v>4103</v>
      </c>
      <c r="AH3582" s="9">
        <f t="shared" si="1332"/>
        <v>102.3948</v>
      </c>
      <c r="AK3582" t="s">
        <v>4103</v>
      </c>
      <c r="AL3582" s="9">
        <f t="shared" si="1333"/>
        <v>105.15200000000002</v>
      </c>
      <c r="AO3582" t="s">
        <v>4103</v>
      </c>
      <c r="AP3582" s="9">
        <f t="shared" ref="AP3582:AP3602" si="1349">I3582*24%</f>
        <v>39.432000000000002</v>
      </c>
      <c r="AS3582" t="s">
        <v>4137</v>
      </c>
      <c r="AT3582" s="9">
        <v>28.17</v>
      </c>
      <c r="AW3582" t="str">
        <f t="shared" si="1334"/>
        <v>Fee Schedule</v>
      </c>
      <c r="AX3582" s="9">
        <f t="shared" si="1335"/>
        <v>28.17</v>
      </c>
      <c r="AZ3582" t="s">
        <v>4153</v>
      </c>
      <c r="BA3582" s="9">
        <v>24.8</v>
      </c>
      <c r="BC3582" t="str">
        <f t="shared" si="1336"/>
        <v>RVU-Global</v>
      </c>
      <c r="BD3582" s="9">
        <f t="shared" si="1337"/>
        <v>24.8</v>
      </c>
      <c r="BF3582" t="str">
        <f t="shared" si="1338"/>
        <v>RVU-Global</v>
      </c>
      <c r="BG3582" s="9">
        <f t="shared" si="1339"/>
        <v>24.8</v>
      </c>
      <c r="BI3582" t="str">
        <f t="shared" si="1340"/>
        <v>RVU-Global</v>
      </c>
      <c r="BJ3582" s="9">
        <f t="shared" si="1341"/>
        <v>24.8</v>
      </c>
      <c r="BL3582" t="str">
        <f t="shared" si="1342"/>
        <v>RVU-Global</v>
      </c>
      <c r="BM3582" s="9">
        <f t="shared" si="1343"/>
        <v>24.8</v>
      </c>
      <c r="BO3582" t="str">
        <f t="shared" si="1344"/>
        <v>RVU-Global</v>
      </c>
      <c r="BP3582" s="9">
        <f t="shared" si="1345"/>
        <v>24.8</v>
      </c>
    </row>
    <row r="3583" spans="1:68" x14ac:dyDescent="0.25">
      <c r="A3583">
        <v>1815043</v>
      </c>
      <c r="B3583" t="s">
        <v>3820</v>
      </c>
      <c r="C3583">
        <v>420</v>
      </c>
      <c r="D3583">
        <v>97140</v>
      </c>
      <c r="E3583" t="s">
        <v>3762</v>
      </c>
      <c r="F3583" s="9">
        <f t="shared" si="1325"/>
        <v>15.641360000000001</v>
      </c>
      <c r="G3583" s="9">
        <f t="shared" si="1326"/>
        <v>140.47650000000002</v>
      </c>
      <c r="H3583" s="9">
        <f t="shared" si="1327"/>
        <v>98.58</v>
      </c>
      <c r="I3583" s="9">
        <v>164.3</v>
      </c>
      <c r="K3583" t="s">
        <v>4100</v>
      </c>
      <c r="N3583" t="s">
        <v>4103</v>
      </c>
      <c r="O3583" s="9">
        <f t="shared" si="1329"/>
        <v>15.641360000000001</v>
      </c>
      <c r="Q3583" t="s">
        <v>4103</v>
      </c>
      <c r="R3583" s="9">
        <f t="shared" si="1347"/>
        <v>49.782900000000005</v>
      </c>
      <c r="U3583" t="s">
        <v>4103</v>
      </c>
      <c r="V3583" s="9">
        <f t="shared" si="1348"/>
        <v>67.198700000000002</v>
      </c>
      <c r="Y3583" t="s">
        <v>4103</v>
      </c>
      <c r="Z3583" s="9">
        <f t="shared" si="1330"/>
        <v>115.01</v>
      </c>
      <c r="AA3583" t="s">
        <v>4103</v>
      </c>
      <c r="AC3583" t="s">
        <v>4103</v>
      </c>
      <c r="AD3583" s="9">
        <f t="shared" si="1331"/>
        <v>49.29</v>
      </c>
      <c r="AG3583" t="s">
        <v>4103</v>
      </c>
      <c r="AH3583" s="9">
        <f t="shared" si="1332"/>
        <v>140.47650000000002</v>
      </c>
      <c r="AK3583" t="s">
        <v>4103</v>
      </c>
      <c r="AL3583" s="9">
        <f t="shared" si="1333"/>
        <v>105.15200000000002</v>
      </c>
      <c r="AO3583" t="s">
        <v>4103</v>
      </c>
      <c r="AP3583" s="9">
        <f t="shared" si="1349"/>
        <v>39.432000000000002</v>
      </c>
      <c r="AS3583" t="s">
        <v>4137</v>
      </c>
      <c r="AT3583" s="9">
        <v>28.17</v>
      </c>
      <c r="AW3583" t="str">
        <f t="shared" si="1334"/>
        <v>Fee Schedule</v>
      </c>
      <c r="AX3583" s="9">
        <f t="shared" si="1335"/>
        <v>28.17</v>
      </c>
      <c r="AZ3583" t="s">
        <v>4153</v>
      </c>
      <c r="BA3583" s="9">
        <v>24.8</v>
      </c>
      <c r="BC3583" t="str">
        <f t="shared" si="1336"/>
        <v>RVU-Global</v>
      </c>
      <c r="BD3583" s="9">
        <f t="shared" si="1337"/>
        <v>24.8</v>
      </c>
      <c r="BF3583" t="str">
        <f t="shared" si="1338"/>
        <v>RVU-Global</v>
      </c>
      <c r="BG3583" s="9">
        <f t="shared" si="1339"/>
        <v>24.8</v>
      </c>
      <c r="BI3583" t="str">
        <f t="shared" si="1340"/>
        <v>RVU-Global</v>
      </c>
      <c r="BJ3583" s="9">
        <f t="shared" si="1341"/>
        <v>24.8</v>
      </c>
      <c r="BL3583" t="str">
        <f t="shared" si="1342"/>
        <v>RVU-Global</v>
      </c>
      <c r="BM3583" s="9">
        <f t="shared" si="1343"/>
        <v>24.8</v>
      </c>
      <c r="BO3583" t="str">
        <f t="shared" si="1344"/>
        <v>RVU-Global</v>
      </c>
      <c r="BP3583" s="9">
        <f t="shared" si="1345"/>
        <v>24.8</v>
      </c>
    </row>
    <row r="3584" spans="1:68" x14ac:dyDescent="0.25">
      <c r="A3584">
        <v>1814957</v>
      </c>
      <c r="B3584" t="s">
        <v>3789</v>
      </c>
      <c r="C3584">
        <v>420</v>
      </c>
      <c r="D3584">
        <v>97530</v>
      </c>
      <c r="E3584" t="s">
        <v>3762</v>
      </c>
      <c r="F3584" s="9">
        <f t="shared" si="1325"/>
        <v>15.641360000000001</v>
      </c>
      <c r="G3584" s="9">
        <f t="shared" si="1326"/>
        <v>140.47650000000002</v>
      </c>
      <c r="H3584" s="9">
        <f t="shared" si="1327"/>
        <v>98.58</v>
      </c>
      <c r="I3584" s="9">
        <v>164.3</v>
      </c>
      <c r="K3584" t="s">
        <v>4100</v>
      </c>
      <c r="N3584" t="s">
        <v>4103</v>
      </c>
      <c r="O3584" s="9">
        <f t="shared" si="1329"/>
        <v>15.641360000000001</v>
      </c>
      <c r="Q3584" t="s">
        <v>4103</v>
      </c>
      <c r="R3584" s="9">
        <f t="shared" si="1347"/>
        <v>49.782900000000005</v>
      </c>
      <c r="U3584" t="s">
        <v>4103</v>
      </c>
      <c r="V3584" s="9">
        <f t="shared" si="1348"/>
        <v>67.198700000000002</v>
      </c>
      <c r="Y3584" t="s">
        <v>4103</v>
      </c>
      <c r="Z3584" s="9">
        <f t="shared" si="1330"/>
        <v>115.01</v>
      </c>
      <c r="AA3584" t="s">
        <v>4103</v>
      </c>
      <c r="AC3584" t="s">
        <v>4103</v>
      </c>
      <c r="AD3584" s="9">
        <f t="shared" si="1331"/>
        <v>49.29</v>
      </c>
      <c r="AG3584" t="s">
        <v>4103</v>
      </c>
      <c r="AH3584" s="9">
        <f t="shared" si="1332"/>
        <v>140.47650000000002</v>
      </c>
      <c r="AK3584" t="s">
        <v>4103</v>
      </c>
      <c r="AL3584" s="9">
        <f t="shared" si="1333"/>
        <v>105.15200000000002</v>
      </c>
      <c r="AO3584" t="s">
        <v>4103</v>
      </c>
      <c r="AP3584" s="9">
        <f t="shared" si="1349"/>
        <v>39.432000000000002</v>
      </c>
      <c r="AS3584" t="s">
        <v>4137</v>
      </c>
      <c r="AT3584" s="9">
        <v>16.61</v>
      </c>
      <c r="AW3584" t="str">
        <f t="shared" si="1334"/>
        <v>Fee Schedule</v>
      </c>
      <c r="AX3584" s="9">
        <f t="shared" si="1335"/>
        <v>16.61</v>
      </c>
      <c r="AZ3584" t="s">
        <v>4153</v>
      </c>
      <c r="BA3584" s="9">
        <v>33.090000000000003</v>
      </c>
      <c r="BC3584" t="str">
        <f t="shared" si="1336"/>
        <v>RVU-Global</v>
      </c>
      <c r="BD3584" s="9">
        <f t="shared" si="1337"/>
        <v>33.090000000000003</v>
      </c>
      <c r="BF3584" t="str">
        <f t="shared" si="1338"/>
        <v>RVU-Global</v>
      </c>
      <c r="BG3584" s="9">
        <f t="shared" si="1339"/>
        <v>33.090000000000003</v>
      </c>
      <c r="BI3584" t="str">
        <f t="shared" si="1340"/>
        <v>RVU-Global</v>
      </c>
      <c r="BJ3584" s="9">
        <f t="shared" si="1341"/>
        <v>33.090000000000003</v>
      </c>
      <c r="BL3584" t="str">
        <f t="shared" si="1342"/>
        <v>RVU-Global</v>
      </c>
      <c r="BM3584" s="9">
        <f t="shared" si="1343"/>
        <v>33.090000000000003</v>
      </c>
      <c r="BO3584" t="str">
        <f t="shared" si="1344"/>
        <v>RVU-Global</v>
      </c>
      <c r="BP3584" s="9">
        <f t="shared" si="1345"/>
        <v>33.090000000000003</v>
      </c>
    </row>
    <row r="3585" spans="1:68" x14ac:dyDescent="0.25">
      <c r="A3585">
        <v>1815045</v>
      </c>
      <c r="B3585" t="s">
        <v>3821</v>
      </c>
      <c r="C3585">
        <v>420</v>
      </c>
      <c r="D3585">
        <v>97530</v>
      </c>
      <c r="E3585" t="s">
        <v>3762</v>
      </c>
      <c r="F3585" s="9">
        <f t="shared" si="1325"/>
        <v>15.641360000000001</v>
      </c>
      <c r="G3585" s="9">
        <f t="shared" si="1326"/>
        <v>140.47650000000002</v>
      </c>
      <c r="H3585" s="9">
        <f t="shared" si="1327"/>
        <v>98.58</v>
      </c>
      <c r="I3585" s="9">
        <v>164.3</v>
      </c>
      <c r="K3585" t="s">
        <v>4100</v>
      </c>
      <c r="N3585" t="s">
        <v>4103</v>
      </c>
      <c r="O3585" s="9">
        <f t="shared" si="1329"/>
        <v>15.641360000000001</v>
      </c>
      <c r="Q3585" t="s">
        <v>4103</v>
      </c>
      <c r="R3585" s="9">
        <f t="shared" si="1347"/>
        <v>49.782900000000005</v>
      </c>
      <c r="U3585" t="s">
        <v>4103</v>
      </c>
      <c r="V3585" s="9">
        <f t="shared" si="1348"/>
        <v>67.198700000000002</v>
      </c>
      <c r="Y3585" t="s">
        <v>4103</v>
      </c>
      <c r="Z3585" s="9">
        <f t="shared" si="1330"/>
        <v>115.01</v>
      </c>
      <c r="AA3585" t="s">
        <v>4103</v>
      </c>
      <c r="AC3585" t="s">
        <v>4103</v>
      </c>
      <c r="AD3585" s="9">
        <f t="shared" si="1331"/>
        <v>49.29</v>
      </c>
      <c r="AG3585" t="s">
        <v>4103</v>
      </c>
      <c r="AH3585" s="9">
        <f t="shared" si="1332"/>
        <v>140.47650000000002</v>
      </c>
      <c r="AK3585" t="s">
        <v>4103</v>
      </c>
      <c r="AL3585" s="9">
        <f t="shared" si="1333"/>
        <v>105.15200000000002</v>
      </c>
      <c r="AO3585" t="s">
        <v>4103</v>
      </c>
      <c r="AP3585" s="9">
        <f t="shared" si="1349"/>
        <v>39.432000000000002</v>
      </c>
      <c r="AS3585" t="s">
        <v>4137</v>
      </c>
      <c r="AT3585" s="9">
        <v>16.61</v>
      </c>
      <c r="AW3585" t="str">
        <f t="shared" si="1334"/>
        <v>Fee Schedule</v>
      </c>
      <c r="AX3585" s="9">
        <f t="shared" si="1335"/>
        <v>16.61</v>
      </c>
      <c r="AZ3585" t="s">
        <v>4153</v>
      </c>
      <c r="BA3585" s="9">
        <v>33.090000000000003</v>
      </c>
      <c r="BC3585" t="str">
        <f t="shared" si="1336"/>
        <v>RVU-Global</v>
      </c>
      <c r="BD3585" s="9">
        <f t="shared" si="1337"/>
        <v>33.090000000000003</v>
      </c>
      <c r="BF3585" t="str">
        <f t="shared" si="1338"/>
        <v>RVU-Global</v>
      </c>
      <c r="BG3585" s="9">
        <f t="shared" si="1339"/>
        <v>33.090000000000003</v>
      </c>
      <c r="BI3585" t="str">
        <f t="shared" si="1340"/>
        <v>RVU-Global</v>
      </c>
      <c r="BJ3585" s="9">
        <f t="shared" si="1341"/>
        <v>33.090000000000003</v>
      </c>
      <c r="BL3585" t="str">
        <f t="shared" si="1342"/>
        <v>RVU-Global</v>
      </c>
      <c r="BM3585" s="9">
        <f t="shared" si="1343"/>
        <v>33.090000000000003</v>
      </c>
      <c r="BO3585" t="str">
        <f t="shared" si="1344"/>
        <v>RVU-Global</v>
      </c>
      <c r="BP3585" s="9">
        <f t="shared" si="1345"/>
        <v>33.090000000000003</v>
      </c>
    </row>
    <row r="3586" spans="1:68" x14ac:dyDescent="0.25">
      <c r="A3586">
        <v>1814962</v>
      </c>
      <c r="B3586" t="s">
        <v>3790</v>
      </c>
      <c r="C3586">
        <v>420</v>
      </c>
      <c r="D3586">
        <v>97542</v>
      </c>
      <c r="E3586" t="s">
        <v>3762</v>
      </c>
      <c r="F3586" s="9">
        <f t="shared" si="1325"/>
        <v>13.03</v>
      </c>
      <c r="G3586" s="9">
        <f t="shared" si="1326"/>
        <v>140.47650000000002</v>
      </c>
      <c r="H3586" s="9">
        <f t="shared" si="1327"/>
        <v>109.63199999999999</v>
      </c>
      <c r="I3586" s="9">
        <v>182.72</v>
      </c>
      <c r="K3586" t="s">
        <v>4100</v>
      </c>
      <c r="N3586" t="s">
        <v>4103</v>
      </c>
      <c r="O3586" s="9">
        <f t="shared" si="1329"/>
        <v>17.394943999999999</v>
      </c>
      <c r="Q3586" t="s">
        <v>4103</v>
      </c>
      <c r="R3586" s="9">
        <f t="shared" si="1347"/>
        <v>55.364159999999998</v>
      </c>
      <c r="U3586" t="s">
        <v>4103</v>
      </c>
      <c r="V3586" s="9">
        <f t="shared" si="1348"/>
        <v>74.732479999999995</v>
      </c>
      <c r="Y3586" t="s">
        <v>4103</v>
      </c>
      <c r="Z3586" s="9">
        <f t="shared" si="1330"/>
        <v>127.904</v>
      </c>
      <c r="AA3586" t="s">
        <v>4103</v>
      </c>
      <c r="AC3586" t="s">
        <v>4103</v>
      </c>
      <c r="AD3586" s="9">
        <f t="shared" si="1331"/>
        <v>54.815999999999995</v>
      </c>
      <c r="AG3586" t="s">
        <v>4103</v>
      </c>
      <c r="AH3586" s="9">
        <f t="shared" si="1332"/>
        <v>140.47650000000002</v>
      </c>
      <c r="AK3586" t="s">
        <v>4103</v>
      </c>
      <c r="AL3586" s="9">
        <f t="shared" si="1333"/>
        <v>116.9408</v>
      </c>
      <c r="AO3586" t="s">
        <v>4103</v>
      </c>
      <c r="AP3586" s="9">
        <f t="shared" si="1349"/>
        <v>43.852799999999995</v>
      </c>
      <c r="AS3586" t="s">
        <v>4137</v>
      </c>
      <c r="AT3586" s="9">
        <v>13.03</v>
      </c>
      <c r="AW3586" t="str">
        <f t="shared" si="1334"/>
        <v>Fee Schedule</v>
      </c>
      <c r="AX3586" s="9">
        <f t="shared" si="1335"/>
        <v>13.03</v>
      </c>
      <c r="AZ3586" t="s">
        <v>4153</v>
      </c>
      <c r="BA3586" s="9">
        <v>28.99</v>
      </c>
      <c r="BC3586" t="str">
        <f t="shared" si="1336"/>
        <v>RVU-Global</v>
      </c>
      <c r="BD3586" s="9">
        <f t="shared" si="1337"/>
        <v>28.99</v>
      </c>
      <c r="BF3586" t="str">
        <f t="shared" si="1338"/>
        <v>RVU-Global</v>
      </c>
      <c r="BG3586" s="9">
        <f t="shared" si="1339"/>
        <v>28.99</v>
      </c>
      <c r="BI3586" t="str">
        <f t="shared" si="1340"/>
        <v>RVU-Global</v>
      </c>
      <c r="BJ3586" s="9">
        <f t="shared" si="1341"/>
        <v>28.99</v>
      </c>
      <c r="BL3586" t="str">
        <f t="shared" si="1342"/>
        <v>RVU-Global</v>
      </c>
      <c r="BM3586" s="9">
        <f t="shared" si="1343"/>
        <v>28.99</v>
      </c>
      <c r="BO3586" t="str">
        <f t="shared" si="1344"/>
        <v>RVU-Global</v>
      </c>
      <c r="BP3586" s="9">
        <f t="shared" si="1345"/>
        <v>28.99</v>
      </c>
    </row>
    <row r="3587" spans="1:68" x14ac:dyDescent="0.25">
      <c r="A3587">
        <v>1815050</v>
      </c>
      <c r="B3587" t="s">
        <v>3822</v>
      </c>
      <c r="C3587">
        <v>420</v>
      </c>
      <c r="D3587">
        <v>97542</v>
      </c>
      <c r="E3587" t="s">
        <v>3762</v>
      </c>
      <c r="F3587" s="9">
        <f t="shared" ref="F3587:F3650" si="1350">MIN(J3587:BP3587)</f>
        <v>13.03</v>
      </c>
      <c r="G3587" s="9">
        <f t="shared" ref="G3587:G3650" si="1351">MAX(J3587:BP3587)</f>
        <v>156.22559999999999</v>
      </c>
      <c r="H3587" s="9">
        <f t="shared" ref="H3587:H3650" si="1352">I3587*60%</f>
        <v>109.63199999999999</v>
      </c>
      <c r="I3587" s="9">
        <v>182.72</v>
      </c>
      <c r="K3587" t="s">
        <v>4100</v>
      </c>
      <c r="N3587" t="s">
        <v>4103</v>
      </c>
      <c r="O3587" s="9">
        <f t="shared" si="1329"/>
        <v>17.394943999999999</v>
      </c>
      <c r="Q3587" t="s">
        <v>4103</v>
      </c>
      <c r="R3587" s="9">
        <f t="shared" si="1347"/>
        <v>55.364159999999998</v>
      </c>
      <c r="U3587" t="s">
        <v>4103</v>
      </c>
      <c r="V3587" s="9">
        <f t="shared" si="1348"/>
        <v>74.732479999999995</v>
      </c>
      <c r="Y3587" t="s">
        <v>4103</v>
      </c>
      <c r="Z3587" s="9">
        <f t="shared" si="1330"/>
        <v>127.904</v>
      </c>
      <c r="AA3587" t="s">
        <v>4103</v>
      </c>
      <c r="AC3587" t="s">
        <v>4103</v>
      </c>
      <c r="AD3587" s="9">
        <f t="shared" si="1331"/>
        <v>54.815999999999995</v>
      </c>
      <c r="AG3587" t="s">
        <v>4103</v>
      </c>
      <c r="AH3587" s="9">
        <f t="shared" si="1332"/>
        <v>156.22559999999999</v>
      </c>
      <c r="AK3587" t="s">
        <v>4103</v>
      </c>
      <c r="AL3587" s="9">
        <f t="shared" si="1333"/>
        <v>116.9408</v>
      </c>
      <c r="AO3587" t="s">
        <v>4103</v>
      </c>
      <c r="AP3587" s="9">
        <f t="shared" si="1349"/>
        <v>43.852799999999995</v>
      </c>
      <c r="AS3587" t="s">
        <v>4137</v>
      </c>
      <c r="AT3587" s="9">
        <v>13.03</v>
      </c>
      <c r="AW3587" t="str">
        <f t="shared" si="1334"/>
        <v>Fee Schedule</v>
      </c>
      <c r="AX3587" s="9">
        <f t="shared" si="1335"/>
        <v>13.03</v>
      </c>
      <c r="AZ3587" t="s">
        <v>4153</v>
      </c>
      <c r="BA3587" s="9">
        <v>28.99</v>
      </c>
      <c r="BC3587" t="str">
        <f t="shared" si="1336"/>
        <v>RVU-Global</v>
      </c>
      <c r="BD3587" s="9">
        <f t="shared" si="1337"/>
        <v>28.99</v>
      </c>
      <c r="BF3587" t="str">
        <f t="shared" si="1338"/>
        <v>RVU-Global</v>
      </c>
      <c r="BG3587" s="9">
        <f t="shared" si="1339"/>
        <v>28.99</v>
      </c>
      <c r="BI3587" t="str">
        <f t="shared" si="1340"/>
        <v>RVU-Global</v>
      </c>
      <c r="BJ3587" s="9">
        <f t="shared" si="1341"/>
        <v>28.99</v>
      </c>
      <c r="BL3587" t="str">
        <f t="shared" si="1342"/>
        <v>RVU-Global</v>
      </c>
      <c r="BM3587" s="9">
        <f t="shared" si="1343"/>
        <v>28.99</v>
      </c>
      <c r="BO3587" t="str">
        <f t="shared" si="1344"/>
        <v>RVU-Global</v>
      </c>
      <c r="BP3587" s="9">
        <f t="shared" si="1345"/>
        <v>28.99</v>
      </c>
    </row>
    <row r="3588" spans="1:68" x14ac:dyDescent="0.25">
      <c r="A3588">
        <v>1814963</v>
      </c>
      <c r="B3588" t="s">
        <v>3791</v>
      </c>
      <c r="C3588">
        <v>420</v>
      </c>
      <c r="D3588">
        <v>97545</v>
      </c>
      <c r="E3588" t="s">
        <v>3762</v>
      </c>
      <c r="F3588" s="9">
        <f t="shared" si="1350"/>
        <v>0</v>
      </c>
      <c r="G3588" s="9">
        <f t="shared" si="1351"/>
        <v>393.37900000000002</v>
      </c>
      <c r="H3588" s="9">
        <f t="shared" si="1352"/>
        <v>337.18200000000002</v>
      </c>
      <c r="I3588" s="9">
        <v>561.97</v>
      </c>
      <c r="K3588" t="s">
        <v>4100</v>
      </c>
      <c r="N3588" t="s">
        <v>4103</v>
      </c>
      <c r="O3588" s="9">
        <f t="shared" si="1329"/>
        <v>53.499544</v>
      </c>
      <c r="Q3588" t="s">
        <v>4103</v>
      </c>
      <c r="R3588" s="9">
        <f t="shared" si="1347"/>
        <v>170.27691000000002</v>
      </c>
      <c r="U3588" t="s">
        <v>4103</v>
      </c>
      <c r="V3588" s="9">
        <f t="shared" si="1348"/>
        <v>229.84573</v>
      </c>
      <c r="Y3588" t="s">
        <v>4103</v>
      </c>
      <c r="Z3588" s="9">
        <f t="shared" si="1330"/>
        <v>393.37900000000002</v>
      </c>
      <c r="AA3588" t="s">
        <v>4103</v>
      </c>
      <c r="AC3588" t="s">
        <v>4103</v>
      </c>
      <c r="AD3588" s="9">
        <f t="shared" si="1331"/>
        <v>168.59100000000001</v>
      </c>
      <c r="AG3588" t="s">
        <v>4103</v>
      </c>
      <c r="AH3588" s="9">
        <f t="shared" si="1332"/>
        <v>156.22559999999999</v>
      </c>
      <c r="AK3588" t="s">
        <v>4103</v>
      </c>
      <c r="AL3588" s="9">
        <f t="shared" si="1333"/>
        <v>359.66080000000005</v>
      </c>
      <c r="AO3588" t="s">
        <v>4103</v>
      </c>
      <c r="AP3588" s="9">
        <f t="shared" si="1349"/>
        <v>134.87280000000001</v>
      </c>
      <c r="AS3588" t="s">
        <v>4103</v>
      </c>
      <c r="AT3588" s="9">
        <f>I3588*0%</f>
        <v>0</v>
      </c>
      <c r="AW3588" t="str">
        <f t="shared" si="1334"/>
        <v>POC</v>
      </c>
      <c r="AX3588" s="9">
        <f t="shared" si="1335"/>
        <v>0</v>
      </c>
      <c r="AZ3588" t="s">
        <v>4152</v>
      </c>
      <c r="BA3588" s="9">
        <v>0</v>
      </c>
      <c r="BC3588" t="str">
        <f t="shared" si="1336"/>
        <v>Carrier-priced</v>
      </c>
      <c r="BD3588" s="9">
        <f t="shared" si="1337"/>
        <v>0</v>
      </c>
      <c r="BF3588" t="str">
        <f t="shared" si="1338"/>
        <v>Carrier-priced</v>
      </c>
      <c r="BG3588" s="9">
        <f t="shared" si="1339"/>
        <v>0</v>
      </c>
      <c r="BI3588" t="str">
        <f t="shared" si="1340"/>
        <v>Carrier-priced</v>
      </c>
      <c r="BJ3588" s="9">
        <f t="shared" si="1341"/>
        <v>0</v>
      </c>
      <c r="BL3588" t="str">
        <f t="shared" si="1342"/>
        <v>Carrier-priced</v>
      </c>
      <c r="BM3588" s="9">
        <f t="shared" si="1343"/>
        <v>0</v>
      </c>
      <c r="BO3588" t="str">
        <f t="shared" si="1344"/>
        <v>Carrier-priced</v>
      </c>
      <c r="BP3588" s="9">
        <f t="shared" si="1345"/>
        <v>0</v>
      </c>
    </row>
    <row r="3589" spans="1:68" x14ac:dyDescent="0.25">
      <c r="A3589">
        <v>1815051</v>
      </c>
      <c r="B3589" t="s">
        <v>3823</v>
      </c>
      <c r="C3589">
        <v>420</v>
      </c>
      <c r="D3589">
        <v>97545</v>
      </c>
      <c r="E3589" t="s">
        <v>3762</v>
      </c>
      <c r="F3589" s="9">
        <f t="shared" si="1350"/>
        <v>0</v>
      </c>
      <c r="G3589" s="9">
        <f t="shared" si="1351"/>
        <v>480.48435000000001</v>
      </c>
      <c r="H3589" s="9">
        <f t="shared" si="1352"/>
        <v>337.18200000000002</v>
      </c>
      <c r="I3589" s="9">
        <v>561.97</v>
      </c>
      <c r="K3589" t="s">
        <v>4100</v>
      </c>
      <c r="N3589" t="s">
        <v>4103</v>
      </c>
      <c r="O3589" s="9">
        <f t="shared" si="1329"/>
        <v>53.499544</v>
      </c>
      <c r="Q3589" t="s">
        <v>4103</v>
      </c>
      <c r="R3589" s="9">
        <f t="shared" si="1347"/>
        <v>170.27691000000002</v>
      </c>
      <c r="U3589" t="s">
        <v>4103</v>
      </c>
      <c r="V3589" s="9">
        <f t="shared" si="1348"/>
        <v>229.84573</v>
      </c>
      <c r="Y3589" t="s">
        <v>4103</v>
      </c>
      <c r="Z3589" s="9">
        <f t="shared" si="1330"/>
        <v>393.37900000000002</v>
      </c>
      <c r="AA3589" t="s">
        <v>4103</v>
      </c>
      <c r="AC3589" t="s">
        <v>4103</v>
      </c>
      <c r="AD3589" s="9">
        <f t="shared" si="1331"/>
        <v>168.59100000000001</v>
      </c>
      <c r="AG3589" t="s">
        <v>4103</v>
      </c>
      <c r="AH3589" s="9">
        <f t="shared" si="1332"/>
        <v>480.48435000000001</v>
      </c>
      <c r="AK3589" t="s">
        <v>4103</v>
      </c>
      <c r="AL3589" s="9">
        <f t="shared" si="1333"/>
        <v>359.66080000000005</v>
      </c>
      <c r="AO3589" t="s">
        <v>4103</v>
      </c>
      <c r="AP3589" s="9">
        <f t="shared" si="1349"/>
        <v>134.87280000000001</v>
      </c>
      <c r="AS3589" t="s">
        <v>4103</v>
      </c>
      <c r="AT3589" s="9">
        <f>I3589*0%</f>
        <v>0</v>
      </c>
      <c r="AW3589" t="str">
        <f t="shared" si="1334"/>
        <v>POC</v>
      </c>
      <c r="AX3589" s="9">
        <f t="shared" si="1335"/>
        <v>0</v>
      </c>
      <c r="AZ3589" t="s">
        <v>4152</v>
      </c>
      <c r="BA3589" s="9">
        <v>0</v>
      </c>
      <c r="BC3589" t="str">
        <f t="shared" si="1336"/>
        <v>Carrier-priced</v>
      </c>
      <c r="BD3589" s="9">
        <f t="shared" si="1337"/>
        <v>0</v>
      </c>
      <c r="BF3589" t="str">
        <f t="shared" si="1338"/>
        <v>Carrier-priced</v>
      </c>
      <c r="BG3589" s="9">
        <f t="shared" si="1339"/>
        <v>0</v>
      </c>
      <c r="BI3589" t="str">
        <f t="shared" si="1340"/>
        <v>Carrier-priced</v>
      </c>
      <c r="BJ3589" s="9">
        <f t="shared" si="1341"/>
        <v>0</v>
      </c>
      <c r="BL3589" t="str">
        <f t="shared" si="1342"/>
        <v>Carrier-priced</v>
      </c>
      <c r="BM3589" s="9">
        <f t="shared" si="1343"/>
        <v>0</v>
      </c>
      <c r="BO3589" t="str">
        <f t="shared" si="1344"/>
        <v>Carrier-priced</v>
      </c>
      <c r="BP3589" s="9">
        <f t="shared" si="1345"/>
        <v>0</v>
      </c>
    </row>
    <row r="3590" spans="1:68" x14ac:dyDescent="0.25">
      <c r="A3590">
        <v>1814964</v>
      </c>
      <c r="B3590" t="s">
        <v>3792</v>
      </c>
      <c r="C3590">
        <v>420</v>
      </c>
      <c r="D3590">
        <v>97546</v>
      </c>
      <c r="E3590" t="s">
        <v>3762</v>
      </c>
      <c r="F3590" s="9">
        <f t="shared" si="1350"/>
        <v>0</v>
      </c>
      <c r="G3590" s="9">
        <f t="shared" si="1351"/>
        <v>480.48435000000001</v>
      </c>
      <c r="H3590" s="9">
        <f t="shared" si="1352"/>
        <v>142.79400000000001</v>
      </c>
      <c r="I3590" s="9">
        <v>237.99</v>
      </c>
      <c r="K3590" t="s">
        <v>4100</v>
      </c>
      <c r="N3590" t="s">
        <v>4103</v>
      </c>
      <c r="O3590" s="9">
        <f t="shared" si="1329"/>
        <v>22.656648000000001</v>
      </c>
      <c r="Q3590" t="s">
        <v>4103</v>
      </c>
      <c r="R3590" s="9">
        <f t="shared" si="1347"/>
        <v>72.110969999999995</v>
      </c>
      <c r="U3590" t="s">
        <v>4103</v>
      </c>
      <c r="V3590" s="9">
        <f t="shared" si="1348"/>
        <v>97.337909999999994</v>
      </c>
      <c r="Y3590" t="s">
        <v>4103</v>
      </c>
      <c r="Z3590" s="9">
        <f t="shared" si="1330"/>
        <v>166.59299999999999</v>
      </c>
      <c r="AA3590" t="s">
        <v>4103</v>
      </c>
      <c r="AC3590" t="s">
        <v>4103</v>
      </c>
      <c r="AD3590" s="9">
        <f t="shared" si="1331"/>
        <v>71.397000000000006</v>
      </c>
      <c r="AG3590" t="s">
        <v>4103</v>
      </c>
      <c r="AH3590" s="9">
        <f t="shared" si="1332"/>
        <v>480.48435000000001</v>
      </c>
      <c r="AK3590" t="s">
        <v>4103</v>
      </c>
      <c r="AL3590" s="9">
        <f t="shared" si="1333"/>
        <v>152.31360000000001</v>
      </c>
      <c r="AO3590" t="s">
        <v>4103</v>
      </c>
      <c r="AP3590" s="9">
        <f t="shared" si="1349"/>
        <v>57.117600000000003</v>
      </c>
      <c r="AS3590" t="s">
        <v>4103</v>
      </c>
      <c r="AT3590" s="9">
        <f>I3590*0%</f>
        <v>0</v>
      </c>
      <c r="AW3590" t="str">
        <f t="shared" si="1334"/>
        <v>POC</v>
      </c>
      <c r="AX3590" s="9">
        <f t="shared" si="1335"/>
        <v>0</v>
      </c>
      <c r="AZ3590" t="s">
        <v>4152</v>
      </c>
      <c r="BA3590" s="9">
        <v>0</v>
      </c>
      <c r="BC3590" t="str">
        <f t="shared" si="1336"/>
        <v>Carrier-priced</v>
      </c>
      <c r="BD3590" s="9">
        <f t="shared" si="1337"/>
        <v>0</v>
      </c>
      <c r="BF3590" t="str">
        <f t="shared" si="1338"/>
        <v>Carrier-priced</v>
      </c>
      <c r="BG3590" s="9">
        <f t="shared" si="1339"/>
        <v>0</v>
      </c>
      <c r="BI3590" t="str">
        <f t="shared" si="1340"/>
        <v>Carrier-priced</v>
      </c>
      <c r="BJ3590" s="9">
        <f t="shared" si="1341"/>
        <v>0</v>
      </c>
      <c r="BL3590" t="str">
        <f t="shared" si="1342"/>
        <v>Carrier-priced</v>
      </c>
      <c r="BM3590" s="9">
        <f t="shared" si="1343"/>
        <v>0</v>
      </c>
      <c r="BO3590" t="str">
        <f t="shared" si="1344"/>
        <v>Carrier-priced</v>
      </c>
      <c r="BP3590" s="9">
        <f t="shared" si="1345"/>
        <v>0</v>
      </c>
    </row>
    <row r="3591" spans="1:68" x14ac:dyDescent="0.25">
      <c r="A3591">
        <v>1815052</v>
      </c>
      <c r="B3591" t="s">
        <v>3824</v>
      </c>
      <c r="C3591">
        <v>420</v>
      </c>
      <c r="D3591">
        <v>97546</v>
      </c>
      <c r="E3591" t="s">
        <v>3762</v>
      </c>
      <c r="F3591" s="9">
        <f t="shared" si="1350"/>
        <v>0</v>
      </c>
      <c r="G3591" s="9">
        <f t="shared" si="1351"/>
        <v>203.48145</v>
      </c>
      <c r="H3591" s="9">
        <f t="shared" si="1352"/>
        <v>142.79400000000001</v>
      </c>
      <c r="I3591" s="9">
        <v>237.99</v>
      </c>
      <c r="K3591" t="s">
        <v>4100</v>
      </c>
      <c r="N3591" t="s">
        <v>4103</v>
      </c>
      <c r="O3591" s="9">
        <f t="shared" si="1329"/>
        <v>22.656648000000001</v>
      </c>
      <c r="Q3591" t="s">
        <v>4103</v>
      </c>
      <c r="R3591" s="9">
        <f t="shared" si="1347"/>
        <v>72.110969999999995</v>
      </c>
      <c r="U3591" t="s">
        <v>4103</v>
      </c>
      <c r="V3591" s="9">
        <f t="shared" si="1348"/>
        <v>97.337909999999994</v>
      </c>
      <c r="Y3591" t="s">
        <v>4103</v>
      </c>
      <c r="Z3591" s="9">
        <f t="shared" si="1330"/>
        <v>166.59299999999999</v>
      </c>
      <c r="AA3591" t="s">
        <v>4103</v>
      </c>
      <c r="AC3591" t="s">
        <v>4103</v>
      </c>
      <c r="AD3591" s="9">
        <f t="shared" si="1331"/>
        <v>71.397000000000006</v>
      </c>
      <c r="AG3591" t="s">
        <v>4103</v>
      </c>
      <c r="AH3591" s="9">
        <f t="shared" si="1332"/>
        <v>203.48145</v>
      </c>
      <c r="AK3591" t="s">
        <v>4103</v>
      </c>
      <c r="AL3591" s="9">
        <f t="shared" si="1333"/>
        <v>152.31360000000001</v>
      </c>
      <c r="AO3591" t="s">
        <v>4103</v>
      </c>
      <c r="AP3591" s="9">
        <f t="shared" si="1349"/>
        <v>57.117600000000003</v>
      </c>
      <c r="AS3591" t="s">
        <v>4103</v>
      </c>
      <c r="AT3591" s="9">
        <f>I3591*0%</f>
        <v>0</v>
      </c>
      <c r="AW3591" t="str">
        <f t="shared" si="1334"/>
        <v>POC</v>
      </c>
      <c r="AX3591" s="9">
        <f t="shared" si="1335"/>
        <v>0</v>
      </c>
      <c r="AZ3591" t="s">
        <v>4152</v>
      </c>
      <c r="BA3591" s="9">
        <v>0</v>
      </c>
      <c r="BC3591" t="str">
        <f t="shared" si="1336"/>
        <v>Carrier-priced</v>
      </c>
      <c r="BD3591" s="9">
        <f t="shared" si="1337"/>
        <v>0</v>
      </c>
      <c r="BF3591" t="str">
        <f t="shared" si="1338"/>
        <v>Carrier-priced</v>
      </c>
      <c r="BG3591" s="9">
        <f t="shared" si="1339"/>
        <v>0</v>
      </c>
      <c r="BI3591" t="str">
        <f t="shared" si="1340"/>
        <v>Carrier-priced</v>
      </c>
      <c r="BJ3591" s="9">
        <f t="shared" si="1341"/>
        <v>0</v>
      </c>
      <c r="BL3591" t="str">
        <f t="shared" si="1342"/>
        <v>Carrier-priced</v>
      </c>
      <c r="BM3591" s="9">
        <f t="shared" si="1343"/>
        <v>0</v>
      </c>
      <c r="BO3591" t="str">
        <f t="shared" si="1344"/>
        <v>Carrier-priced</v>
      </c>
      <c r="BP3591" s="9">
        <f t="shared" si="1345"/>
        <v>0</v>
      </c>
    </row>
    <row r="3592" spans="1:68" x14ac:dyDescent="0.25">
      <c r="A3592">
        <v>1814965</v>
      </c>
      <c r="B3592" t="s">
        <v>3793</v>
      </c>
      <c r="C3592">
        <v>420</v>
      </c>
      <c r="D3592">
        <v>97597</v>
      </c>
      <c r="E3592" t="s">
        <v>3762</v>
      </c>
      <c r="F3592" s="9">
        <f t="shared" si="1350"/>
        <v>46.57</v>
      </c>
      <c r="G3592" s="9">
        <f t="shared" si="1351"/>
        <v>380.48499999999996</v>
      </c>
      <c r="H3592" s="9">
        <f t="shared" si="1352"/>
        <v>326.12999999999994</v>
      </c>
      <c r="I3592" s="9">
        <v>543.54999999999995</v>
      </c>
      <c r="K3592" t="s">
        <v>4100</v>
      </c>
      <c r="N3592" t="s">
        <v>4103</v>
      </c>
      <c r="O3592" s="9">
        <f t="shared" si="1329"/>
        <v>51.74595999999999</v>
      </c>
      <c r="Q3592" t="s">
        <v>4103</v>
      </c>
      <c r="R3592" s="9">
        <f t="shared" si="1347"/>
        <v>164.69564999999997</v>
      </c>
      <c r="U3592" t="s">
        <v>4103</v>
      </c>
      <c r="V3592" s="9">
        <f t="shared" si="1348"/>
        <v>222.31194999999997</v>
      </c>
      <c r="Y3592" t="s">
        <v>4103</v>
      </c>
      <c r="Z3592" s="9">
        <f t="shared" si="1330"/>
        <v>380.48499999999996</v>
      </c>
      <c r="AA3592" t="s">
        <v>4103</v>
      </c>
      <c r="AC3592" t="s">
        <v>4103</v>
      </c>
      <c r="AD3592" s="9">
        <f t="shared" si="1331"/>
        <v>163.06499999999997</v>
      </c>
      <c r="AG3592" t="s">
        <v>4103</v>
      </c>
      <c r="AH3592" s="9">
        <f t="shared" si="1332"/>
        <v>203.48145</v>
      </c>
      <c r="AK3592" t="s">
        <v>4103</v>
      </c>
      <c r="AL3592" s="9">
        <f t="shared" si="1333"/>
        <v>347.87199999999996</v>
      </c>
      <c r="AO3592" t="s">
        <v>4103</v>
      </c>
      <c r="AP3592" s="9">
        <f t="shared" si="1349"/>
        <v>130.452</v>
      </c>
      <c r="AS3592" t="s">
        <v>4137</v>
      </c>
      <c r="AT3592" s="9">
        <v>46.57</v>
      </c>
      <c r="AW3592" t="str">
        <f t="shared" si="1334"/>
        <v>Fee Schedule</v>
      </c>
      <c r="AX3592" s="9">
        <f t="shared" si="1335"/>
        <v>46.57</v>
      </c>
      <c r="AZ3592" t="s">
        <v>4151</v>
      </c>
      <c r="BA3592" s="9">
        <v>178.48</v>
      </c>
      <c r="BC3592" t="str">
        <f t="shared" si="1336"/>
        <v>APCs</v>
      </c>
      <c r="BD3592" s="9">
        <f t="shared" si="1337"/>
        <v>178.48</v>
      </c>
      <c r="BF3592" t="str">
        <f t="shared" si="1338"/>
        <v>APCs</v>
      </c>
      <c r="BG3592" s="9">
        <f t="shared" si="1339"/>
        <v>178.48</v>
      </c>
      <c r="BI3592" t="str">
        <f t="shared" si="1340"/>
        <v>APCs</v>
      </c>
      <c r="BJ3592" s="9">
        <f t="shared" si="1341"/>
        <v>178.48</v>
      </c>
      <c r="BL3592" t="str">
        <f t="shared" si="1342"/>
        <v>APCs</v>
      </c>
      <c r="BM3592" s="9">
        <f t="shared" si="1343"/>
        <v>178.48</v>
      </c>
      <c r="BO3592" t="str">
        <f t="shared" si="1344"/>
        <v>APCs</v>
      </c>
      <c r="BP3592" s="9">
        <f t="shared" si="1345"/>
        <v>178.48</v>
      </c>
    </row>
    <row r="3593" spans="1:68" x14ac:dyDescent="0.25">
      <c r="A3593">
        <v>1815053</v>
      </c>
      <c r="B3593" t="s">
        <v>3825</v>
      </c>
      <c r="C3593">
        <v>420</v>
      </c>
      <c r="D3593">
        <v>97597</v>
      </c>
      <c r="E3593" t="s">
        <v>3762</v>
      </c>
      <c r="F3593" s="9">
        <f t="shared" si="1350"/>
        <v>46.57</v>
      </c>
      <c r="G3593" s="9">
        <f t="shared" si="1351"/>
        <v>464.73524999999995</v>
      </c>
      <c r="H3593" s="9">
        <f t="shared" si="1352"/>
        <v>326.12999999999994</v>
      </c>
      <c r="I3593" s="9">
        <v>543.54999999999995</v>
      </c>
      <c r="K3593" t="s">
        <v>4100</v>
      </c>
      <c r="N3593" t="s">
        <v>4103</v>
      </c>
      <c r="O3593" s="9">
        <f t="shared" si="1329"/>
        <v>51.74595999999999</v>
      </c>
      <c r="Q3593" t="s">
        <v>4103</v>
      </c>
      <c r="R3593" s="9">
        <f t="shared" si="1347"/>
        <v>164.69564999999997</v>
      </c>
      <c r="U3593" t="s">
        <v>4103</v>
      </c>
      <c r="V3593" s="9">
        <f t="shared" si="1348"/>
        <v>222.31194999999997</v>
      </c>
      <c r="Y3593" t="s">
        <v>4103</v>
      </c>
      <c r="Z3593" s="9">
        <f t="shared" si="1330"/>
        <v>380.48499999999996</v>
      </c>
      <c r="AA3593" t="s">
        <v>4103</v>
      </c>
      <c r="AC3593" t="s">
        <v>4103</v>
      </c>
      <c r="AD3593" s="9">
        <f t="shared" si="1331"/>
        <v>163.06499999999997</v>
      </c>
      <c r="AG3593" t="s">
        <v>4103</v>
      </c>
      <c r="AH3593" s="9">
        <f t="shared" si="1332"/>
        <v>464.73524999999995</v>
      </c>
      <c r="AK3593" t="s">
        <v>4103</v>
      </c>
      <c r="AL3593" s="9">
        <f t="shared" si="1333"/>
        <v>347.87199999999996</v>
      </c>
      <c r="AO3593" t="s">
        <v>4103</v>
      </c>
      <c r="AP3593" s="9">
        <f t="shared" si="1349"/>
        <v>130.452</v>
      </c>
      <c r="AS3593" t="s">
        <v>4137</v>
      </c>
      <c r="AT3593" s="9">
        <v>46.57</v>
      </c>
      <c r="AW3593" t="str">
        <f t="shared" si="1334"/>
        <v>Fee Schedule</v>
      </c>
      <c r="AX3593" s="9">
        <f t="shared" si="1335"/>
        <v>46.57</v>
      </c>
      <c r="AZ3593" t="s">
        <v>4151</v>
      </c>
      <c r="BA3593" s="9">
        <v>178.48</v>
      </c>
      <c r="BC3593" t="str">
        <f t="shared" si="1336"/>
        <v>APCs</v>
      </c>
      <c r="BD3593" s="9">
        <f t="shared" si="1337"/>
        <v>178.48</v>
      </c>
      <c r="BF3593" t="str">
        <f t="shared" si="1338"/>
        <v>APCs</v>
      </c>
      <c r="BG3593" s="9">
        <f t="shared" si="1339"/>
        <v>178.48</v>
      </c>
      <c r="BI3593" t="str">
        <f t="shared" si="1340"/>
        <v>APCs</v>
      </c>
      <c r="BJ3593" s="9">
        <f t="shared" si="1341"/>
        <v>178.48</v>
      </c>
      <c r="BL3593" t="str">
        <f t="shared" si="1342"/>
        <v>APCs</v>
      </c>
      <c r="BM3593" s="9">
        <f t="shared" si="1343"/>
        <v>178.48</v>
      </c>
      <c r="BO3593" t="str">
        <f t="shared" si="1344"/>
        <v>APCs</v>
      </c>
      <c r="BP3593" s="9">
        <f t="shared" si="1345"/>
        <v>178.48</v>
      </c>
    </row>
    <row r="3594" spans="1:68" x14ac:dyDescent="0.25">
      <c r="A3594">
        <v>1814977</v>
      </c>
      <c r="B3594" t="s">
        <v>3797</v>
      </c>
      <c r="C3594">
        <v>420</v>
      </c>
      <c r="D3594">
        <v>97598</v>
      </c>
      <c r="E3594" t="s">
        <v>3762</v>
      </c>
      <c r="F3594" s="9">
        <f t="shared" si="1350"/>
        <v>0</v>
      </c>
      <c r="G3594" s="9">
        <f t="shared" si="1351"/>
        <v>464.73524999999995</v>
      </c>
      <c r="H3594" s="9">
        <f t="shared" si="1352"/>
        <v>326.12999999999994</v>
      </c>
      <c r="I3594" s="9">
        <v>543.54999999999995</v>
      </c>
      <c r="K3594" t="s">
        <v>4100</v>
      </c>
      <c r="N3594" t="s">
        <v>4103</v>
      </c>
      <c r="O3594" s="9">
        <f t="shared" si="1329"/>
        <v>51.74595999999999</v>
      </c>
      <c r="Q3594" t="s">
        <v>4103</v>
      </c>
      <c r="R3594" s="9">
        <f t="shared" si="1347"/>
        <v>164.69564999999997</v>
      </c>
      <c r="U3594" t="s">
        <v>4103</v>
      </c>
      <c r="V3594" s="9">
        <f t="shared" si="1348"/>
        <v>222.31194999999997</v>
      </c>
      <c r="Y3594" t="s">
        <v>4103</v>
      </c>
      <c r="Z3594" s="9">
        <f t="shared" si="1330"/>
        <v>380.48499999999996</v>
      </c>
      <c r="AA3594" t="s">
        <v>4103</v>
      </c>
      <c r="AC3594" t="s">
        <v>4103</v>
      </c>
      <c r="AD3594" s="9">
        <f t="shared" si="1331"/>
        <v>163.06499999999997</v>
      </c>
      <c r="AG3594" t="s">
        <v>4103</v>
      </c>
      <c r="AH3594" s="9">
        <f t="shared" si="1332"/>
        <v>464.73524999999995</v>
      </c>
      <c r="AK3594" t="s">
        <v>4103</v>
      </c>
      <c r="AL3594" s="9">
        <f t="shared" si="1333"/>
        <v>347.87199999999996</v>
      </c>
      <c r="AO3594" t="s">
        <v>4103</v>
      </c>
      <c r="AP3594" s="9">
        <f t="shared" si="1349"/>
        <v>130.452</v>
      </c>
      <c r="AS3594" t="s">
        <v>4137</v>
      </c>
      <c r="AT3594" s="9">
        <v>59.61</v>
      </c>
      <c r="AW3594" t="str">
        <f t="shared" si="1334"/>
        <v>Fee Schedule</v>
      </c>
      <c r="AX3594" s="9">
        <f t="shared" si="1335"/>
        <v>59.61</v>
      </c>
      <c r="AZ3594" t="s">
        <v>4149</v>
      </c>
      <c r="BA3594" s="9">
        <v>0</v>
      </c>
      <c r="BC3594" t="str">
        <f t="shared" si="1336"/>
        <v>Zero Pay APC</v>
      </c>
      <c r="BD3594" s="9">
        <f t="shared" si="1337"/>
        <v>0</v>
      </c>
      <c r="BF3594" t="str">
        <f t="shared" si="1338"/>
        <v>Zero Pay APC</v>
      </c>
      <c r="BG3594" s="9">
        <f t="shared" si="1339"/>
        <v>0</v>
      </c>
      <c r="BI3594" t="str">
        <f t="shared" si="1340"/>
        <v>Zero Pay APC</v>
      </c>
      <c r="BJ3594" s="9">
        <f t="shared" si="1341"/>
        <v>0</v>
      </c>
      <c r="BL3594" t="str">
        <f t="shared" si="1342"/>
        <v>Zero Pay APC</v>
      </c>
      <c r="BM3594" s="9">
        <f t="shared" si="1343"/>
        <v>0</v>
      </c>
      <c r="BO3594" t="str">
        <f t="shared" si="1344"/>
        <v>Zero Pay APC</v>
      </c>
      <c r="BP3594" s="9">
        <f t="shared" si="1345"/>
        <v>0</v>
      </c>
    </row>
    <row r="3595" spans="1:68" x14ac:dyDescent="0.25">
      <c r="A3595">
        <v>1815065</v>
      </c>
      <c r="B3595" t="s">
        <v>3827</v>
      </c>
      <c r="C3595">
        <v>420</v>
      </c>
      <c r="D3595">
        <v>97598</v>
      </c>
      <c r="E3595" t="s">
        <v>3762</v>
      </c>
      <c r="F3595" s="9">
        <f t="shared" si="1350"/>
        <v>0</v>
      </c>
      <c r="G3595" s="9">
        <f t="shared" si="1351"/>
        <v>464.73524999999995</v>
      </c>
      <c r="H3595" s="9">
        <f t="shared" si="1352"/>
        <v>326.12999999999994</v>
      </c>
      <c r="I3595" s="9">
        <v>543.54999999999995</v>
      </c>
      <c r="K3595" t="s">
        <v>4100</v>
      </c>
      <c r="N3595" t="s">
        <v>4103</v>
      </c>
      <c r="O3595" s="9">
        <f t="shared" si="1329"/>
        <v>51.74595999999999</v>
      </c>
      <c r="Q3595" t="s">
        <v>4103</v>
      </c>
      <c r="R3595" s="9">
        <f t="shared" si="1347"/>
        <v>164.69564999999997</v>
      </c>
      <c r="U3595" t="s">
        <v>4103</v>
      </c>
      <c r="V3595" s="9">
        <f t="shared" si="1348"/>
        <v>222.31194999999997</v>
      </c>
      <c r="Y3595" t="s">
        <v>4103</v>
      </c>
      <c r="Z3595" s="9">
        <f t="shared" si="1330"/>
        <v>380.48499999999996</v>
      </c>
      <c r="AA3595" t="s">
        <v>4103</v>
      </c>
      <c r="AC3595" t="s">
        <v>4103</v>
      </c>
      <c r="AD3595" s="9">
        <f t="shared" si="1331"/>
        <v>163.06499999999997</v>
      </c>
      <c r="AG3595" t="s">
        <v>4103</v>
      </c>
      <c r="AH3595" s="9">
        <f t="shared" si="1332"/>
        <v>464.73524999999995</v>
      </c>
      <c r="AK3595" t="s">
        <v>4103</v>
      </c>
      <c r="AL3595" s="9">
        <f t="shared" si="1333"/>
        <v>347.87199999999996</v>
      </c>
      <c r="AO3595" t="s">
        <v>4103</v>
      </c>
      <c r="AP3595" s="9">
        <f t="shared" si="1349"/>
        <v>130.452</v>
      </c>
      <c r="AS3595" t="s">
        <v>4137</v>
      </c>
      <c r="AT3595" s="9">
        <v>59.61</v>
      </c>
      <c r="AW3595" t="str">
        <f t="shared" si="1334"/>
        <v>Fee Schedule</v>
      </c>
      <c r="AX3595" s="9">
        <f t="shared" si="1335"/>
        <v>59.61</v>
      </c>
      <c r="AZ3595" t="s">
        <v>4149</v>
      </c>
      <c r="BA3595" s="9">
        <v>0</v>
      </c>
      <c r="BC3595" t="str">
        <f t="shared" si="1336"/>
        <v>Zero Pay APC</v>
      </c>
      <c r="BD3595" s="9">
        <f t="shared" si="1337"/>
        <v>0</v>
      </c>
      <c r="BF3595" t="str">
        <f t="shared" si="1338"/>
        <v>Zero Pay APC</v>
      </c>
      <c r="BG3595" s="9">
        <f t="shared" si="1339"/>
        <v>0</v>
      </c>
      <c r="BI3595" t="str">
        <f t="shared" si="1340"/>
        <v>Zero Pay APC</v>
      </c>
      <c r="BJ3595" s="9">
        <f t="shared" si="1341"/>
        <v>0</v>
      </c>
      <c r="BL3595" t="str">
        <f t="shared" si="1342"/>
        <v>Zero Pay APC</v>
      </c>
      <c r="BM3595" s="9">
        <f t="shared" si="1343"/>
        <v>0</v>
      </c>
      <c r="BO3595" t="str">
        <f t="shared" si="1344"/>
        <v>Zero Pay APC</v>
      </c>
      <c r="BP3595" s="9">
        <f t="shared" si="1345"/>
        <v>0</v>
      </c>
    </row>
    <row r="3596" spans="1:68" x14ac:dyDescent="0.25">
      <c r="A3596">
        <v>1814967</v>
      </c>
      <c r="B3596" t="s">
        <v>3794</v>
      </c>
      <c r="C3596">
        <v>420</v>
      </c>
      <c r="D3596">
        <v>97750</v>
      </c>
      <c r="E3596" t="s">
        <v>3762</v>
      </c>
      <c r="F3596" s="9">
        <f t="shared" si="1350"/>
        <v>14.82</v>
      </c>
      <c r="G3596" s="9">
        <f t="shared" si="1351"/>
        <v>464.73524999999995</v>
      </c>
      <c r="H3596" s="9">
        <f t="shared" si="1352"/>
        <v>127.12799999999999</v>
      </c>
      <c r="I3596" s="9">
        <v>211.88</v>
      </c>
      <c r="K3596" t="s">
        <v>4100</v>
      </c>
      <c r="N3596" t="s">
        <v>4103</v>
      </c>
      <c r="O3596" s="9">
        <f t="shared" si="1329"/>
        <v>20.170976</v>
      </c>
      <c r="Q3596" t="s">
        <v>4103</v>
      </c>
      <c r="R3596" s="9">
        <f t="shared" si="1347"/>
        <v>64.199640000000002</v>
      </c>
      <c r="U3596" t="s">
        <v>4103</v>
      </c>
      <c r="V3596" s="9">
        <f t="shared" si="1348"/>
        <v>86.658919999999995</v>
      </c>
      <c r="Y3596" t="s">
        <v>4103</v>
      </c>
      <c r="Z3596" s="9">
        <f t="shared" si="1330"/>
        <v>148.31599999999997</v>
      </c>
      <c r="AA3596" t="s">
        <v>4103</v>
      </c>
      <c r="AC3596" t="s">
        <v>4103</v>
      </c>
      <c r="AD3596" s="9">
        <f t="shared" si="1331"/>
        <v>63.563999999999993</v>
      </c>
      <c r="AG3596" t="s">
        <v>4103</v>
      </c>
      <c r="AH3596" s="9">
        <f t="shared" si="1332"/>
        <v>464.73524999999995</v>
      </c>
      <c r="AK3596" t="s">
        <v>4103</v>
      </c>
      <c r="AL3596" s="9">
        <f t="shared" si="1333"/>
        <v>135.60319999999999</v>
      </c>
      <c r="AO3596" t="s">
        <v>4103</v>
      </c>
      <c r="AP3596" s="9">
        <f t="shared" si="1349"/>
        <v>50.851199999999999</v>
      </c>
      <c r="AS3596" t="s">
        <v>4137</v>
      </c>
      <c r="AT3596" s="9">
        <v>14.82</v>
      </c>
      <c r="AW3596" t="str">
        <f t="shared" si="1334"/>
        <v>Fee Schedule</v>
      </c>
      <c r="AX3596" s="9">
        <f t="shared" si="1335"/>
        <v>14.82</v>
      </c>
      <c r="AZ3596" t="s">
        <v>4153</v>
      </c>
      <c r="BA3596" s="9">
        <v>30.86</v>
      </c>
      <c r="BC3596" t="str">
        <f t="shared" si="1336"/>
        <v>RVU-Global</v>
      </c>
      <c r="BD3596" s="9">
        <f t="shared" si="1337"/>
        <v>30.86</v>
      </c>
      <c r="BF3596" t="str">
        <f t="shared" si="1338"/>
        <v>RVU-Global</v>
      </c>
      <c r="BG3596" s="9">
        <f t="shared" si="1339"/>
        <v>30.86</v>
      </c>
      <c r="BI3596" t="str">
        <f t="shared" si="1340"/>
        <v>RVU-Global</v>
      </c>
      <c r="BJ3596" s="9">
        <f t="shared" si="1341"/>
        <v>30.86</v>
      </c>
      <c r="BL3596" t="str">
        <f t="shared" si="1342"/>
        <v>RVU-Global</v>
      </c>
      <c r="BM3596" s="9">
        <f t="shared" si="1343"/>
        <v>30.86</v>
      </c>
      <c r="BO3596" t="str">
        <f t="shared" si="1344"/>
        <v>RVU-Global</v>
      </c>
      <c r="BP3596" s="9">
        <f t="shared" si="1345"/>
        <v>30.86</v>
      </c>
    </row>
    <row r="3597" spans="1:68" x14ac:dyDescent="0.25">
      <c r="A3597">
        <v>1814974</v>
      </c>
      <c r="B3597" t="s">
        <v>3795</v>
      </c>
      <c r="C3597">
        <v>420</v>
      </c>
      <c r="D3597" t="s">
        <v>3796</v>
      </c>
      <c r="E3597" t="s">
        <v>3762</v>
      </c>
      <c r="F3597" s="9">
        <f t="shared" si="1350"/>
        <v>0</v>
      </c>
      <c r="G3597" s="9">
        <f t="shared" si="1351"/>
        <v>181.1574</v>
      </c>
      <c r="H3597" s="9">
        <f t="shared" si="1352"/>
        <v>75.540000000000006</v>
      </c>
      <c r="I3597" s="9">
        <v>125.9</v>
      </c>
      <c r="K3597" t="s">
        <v>4100</v>
      </c>
      <c r="N3597" t="s">
        <v>4103</v>
      </c>
      <c r="O3597" s="9">
        <f t="shared" si="1329"/>
        <v>11.98568</v>
      </c>
      <c r="Q3597" t="s">
        <v>4103</v>
      </c>
      <c r="R3597" s="9">
        <f t="shared" si="1347"/>
        <v>38.1477</v>
      </c>
      <c r="U3597" t="s">
        <v>4103</v>
      </c>
      <c r="V3597" s="9">
        <f t="shared" si="1348"/>
        <v>51.493099999999998</v>
      </c>
      <c r="Y3597" t="s">
        <v>4103</v>
      </c>
      <c r="Z3597" s="9">
        <f t="shared" si="1330"/>
        <v>88.13</v>
      </c>
      <c r="AA3597" t="s">
        <v>4103</v>
      </c>
      <c r="AC3597" t="s">
        <v>4103</v>
      </c>
      <c r="AD3597" s="9">
        <f t="shared" si="1331"/>
        <v>37.770000000000003</v>
      </c>
      <c r="AG3597" t="s">
        <v>4103</v>
      </c>
      <c r="AH3597" s="9">
        <f t="shared" si="1332"/>
        <v>181.1574</v>
      </c>
      <c r="AK3597" t="s">
        <v>4103</v>
      </c>
      <c r="AL3597" s="9">
        <f t="shared" si="1333"/>
        <v>80.576000000000008</v>
      </c>
      <c r="AO3597" t="s">
        <v>4103</v>
      </c>
      <c r="AP3597" s="9">
        <f t="shared" si="1349"/>
        <v>30.216000000000001</v>
      </c>
      <c r="AS3597" t="s">
        <v>4103</v>
      </c>
      <c r="AT3597" s="9">
        <f>I3597*0%</f>
        <v>0</v>
      </c>
      <c r="AW3597" t="str">
        <f t="shared" si="1334"/>
        <v>POC</v>
      </c>
      <c r="AX3597" s="9">
        <f t="shared" si="1335"/>
        <v>0</v>
      </c>
      <c r="AZ3597" t="s">
        <v>4153</v>
      </c>
      <c r="BA3597" s="9">
        <v>10.63</v>
      </c>
      <c r="BC3597" t="str">
        <f t="shared" si="1336"/>
        <v>RVU-Global</v>
      </c>
      <c r="BD3597" s="9">
        <f t="shared" si="1337"/>
        <v>10.63</v>
      </c>
      <c r="BF3597" t="str">
        <f t="shared" si="1338"/>
        <v>RVU-Global</v>
      </c>
      <c r="BG3597" s="9">
        <f t="shared" si="1339"/>
        <v>10.63</v>
      </c>
      <c r="BI3597" t="str">
        <f t="shared" si="1340"/>
        <v>RVU-Global</v>
      </c>
      <c r="BJ3597" s="9">
        <f t="shared" si="1341"/>
        <v>10.63</v>
      </c>
      <c r="BL3597" t="str">
        <f t="shared" si="1342"/>
        <v>RVU-Global</v>
      </c>
      <c r="BM3597" s="9">
        <f t="shared" si="1343"/>
        <v>10.63</v>
      </c>
      <c r="BO3597" t="str">
        <f t="shared" si="1344"/>
        <v>RVU-Global</v>
      </c>
      <c r="BP3597" s="9">
        <f t="shared" si="1345"/>
        <v>10.63</v>
      </c>
    </row>
    <row r="3598" spans="1:68" x14ac:dyDescent="0.25">
      <c r="A3598">
        <v>1815062</v>
      </c>
      <c r="B3598" t="s">
        <v>3826</v>
      </c>
      <c r="C3598">
        <v>420</v>
      </c>
      <c r="D3598" t="s">
        <v>3796</v>
      </c>
      <c r="E3598" t="s">
        <v>3762</v>
      </c>
      <c r="F3598" s="9">
        <f t="shared" si="1350"/>
        <v>0</v>
      </c>
      <c r="G3598" s="9">
        <f t="shared" si="1351"/>
        <v>107.64450000000001</v>
      </c>
      <c r="H3598" s="9">
        <f t="shared" si="1352"/>
        <v>75.540000000000006</v>
      </c>
      <c r="I3598" s="9">
        <v>125.9</v>
      </c>
      <c r="K3598" t="s">
        <v>4100</v>
      </c>
      <c r="N3598" t="s">
        <v>4103</v>
      </c>
      <c r="O3598" s="9">
        <f t="shared" si="1329"/>
        <v>11.98568</v>
      </c>
      <c r="Q3598" t="s">
        <v>4103</v>
      </c>
      <c r="R3598" s="9">
        <f t="shared" si="1347"/>
        <v>38.1477</v>
      </c>
      <c r="U3598" t="s">
        <v>4103</v>
      </c>
      <c r="V3598" s="9">
        <f t="shared" si="1348"/>
        <v>51.493099999999998</v>
      </c>
      <c r="Y3598" t="s">
        <v>4103</v>
      </c>
      <c r="Z3598" s="9">
        <f t="shared" si="1330"/>
        <v>88.13</v>
      </c>
      <c r="AA3598" t="s">
        <v>4103</v>
      </c>
      <c r="AC3598" t="s">
        <v>4103</v>
      </c>
      <c r="AD3598" s="9">
        <f t="shared" si="1331"/>
        <v>37.770000000000003</v>
      </c>
      <c r="AG3598" t="s">
        <v>4103</v>
      </c>
      <c r="AH3598" s="9">
        <f t="shared" si="1332"/>
        <v>107.64450000000001</v>
      </c>
      <c r="AK3598" t="s">
        <v>4103</v>
      </c>
      <c r="AL3598" s="9">
        <f t="shared" si="1333"/>
        <v>80.576000000000008</v>
      </c>
      <c r="AO3598" t="s">
        <v>4103</v>
      </c>
      <c r="AP3598" s="9">
        <f t="shared" si="1349"/>
        <v>30.216000000000001</v>
      </c>
      <c r="AS3598" t="s">
        <v>4103</v>
      </c>
      <c r="AT3598" s="9">
        <f>I3598*0%</f>
        <v>0</v>
      </c>
      <c r="AW3598" t="str">
        <f t="shared" si="1334"/>
        <v>POC</v>
      </c>
      <c r="AX3598" s="9">
        <f t="shared" si="1335"/>
        <v>0</v>
      </c>
      <c r="AZ3598" t="s">
        <v>4153</v>
      </c>
      <c r="BA3598" s="9">
        <v>10.63</v>
      </c>
      <c r="BC3598" t="str">
        <f t="shared" si="1336"/>
        <v>RVU-Global</v>
      </c>
      <c r="BD3598" s="9">
        <f t="shared" si="1337"/>
        <v>10.63</v>
      </c>
      <c r="BF3598" t="str">
        <f t="shared" si="1338"/>
        <v>RVU-Global</v>
      </c>
      <c r="BG3598" s="9">
        <f t="shared" si="1339"/>
        <v>10.63</v>
      </c>
      <c r="BI3598" t="str">
        <f t="shared" si="1340"/>
        <v>RVU-Global</v>
      </c>
      <c r="BJ3598" s="9">
        <f t="shared" si="1341"/>
        <v>10.63</v>
      </c>
      <c r="BL3598" t="str">
        <f t="shared" si="1342"/>
        <v>RVU-Global</v>
      </c>
      <c r="BM3598" s="9">
        <f t="shared" si="1343"/>
        <v>10.63</v>
      </c>
      <c r="BO3598" t="str">
        <f t="shared" si="1344"/>
        <v>RVU-Global</v>
      </c>
      <c r="BP3598" s="9">
        <f t="shared" si="1345"/>
        <v>10.63</v>
      </c>
    </row>
    <row r="3599" spans="1:68" x14ac:dyDescent="0.25">
      <c r="A3599">
        <v>1814900</v>
      </c>
      <c r="B3599" t="s">
        <v>3761</v>
      </c>
      <c r="C3599">
        <v>424</v>
      </c>
      <c r="D3599">
        <v>97161</v>
      </c>
      <c r="E3599" t="s">
        <v>3762</v>
      </c>
      <c r="F3599" s="9">
        <f t="shared" si="1350"/>
        <v>51.451791999999998</v>
      </c>
      <c r="G3599" s="9">
        <f t="shared" si="1351"/>
        <v>378.322</v>
      </c>
      <c r="H3599" s="9">
        <f t="shared" si="1352"/>
        <v>324.27600000000001</v>
      </c>
      <c r="I3599" s="9">
        <v>540.46</v>
      </c>
      <c r="K3599" t="s">
        <v>4100</v>
      </c>
      <c r="N3599" t="s">
        <v>4103</v>
      </c>
      <c r="O3599" s="9">
        <f t="shared" si="1329"/>
        <v>51.451791999999998</v>
      </c>
      <c r="Q3599" t="s">
        <v>4103</v>
      </c>
      <c r="R3599" s="9">
        <f t="shared" si="1347"/>
        <v>163.75937999999999</v>
      </c>
      <c r="U3599" t="s">
        <v>4103</v>
      </c>
      <c r="V3599" s="9">
        <f t="shared" si="1348"/>
        <v>221.04813999999999</v>
      </c>
      <c r="Y3599" t="s">
        <v>4103</v>
      </c>
      <c r="Z3599" s="9">
        <f t="shared" si="1330"/>
        <v>378.322</v>
      </c>
      <c r="AA3599" t="s">
        <v>4103</v>
      </c>
      <c r="AC3599" t="s">
        <v>4103</v>
      </c>
      <c r="AD3599" s="9">
        <f t="shared" si="1331"/>
        <v>162.13800000000001</v>
      </c>
      <c r="AG3599" t="s">
        <v>4103</v>
      </c>
      <c r="AH3599" s="9">
        <f t="shared" si="1332"/>
        <v>107.64450000000001</v>
      </c>
      <c r="AK3599" t="s">
        <v>4103</v>
      </c>
      <c r="AL3599" s="9">
        <f t="shared" si="1333"/>
        <v>345.89440000000002</v>
      </c>
      <c r="AO3599" t="s">
        <v>4103</v>
      </c>
      <c r="AP3599" s="9">
        <f t="shared" si="1349"/>
        <v>129.71039999999999</v>
      </c>
      <c r="AS3599" t="s">
        <v>4137</v>
      </c>
      <c r="AT3599" s="9">
        <v>71.739999999999995</v>
      </c>
      <c r="AW3599" t="str">
        <f t="shared" si="1334"/>
        <v>Fee Schedule</v>
      </c>
      <c r="AX3599" s="9">
        <f t="shared" si="1335"/>
        <v>71.739999999999995</v>
      </c>
      <c r="AZ3599" t="s">
        <v>4153</v>
      </c>
      <c r="BA3599" s="9">
        <v>91.87</v>
      </c>
      <c r="BC3599" t="str">
        <f t="shared" si="1336"/>
        <v>RVU-Global</v>
      </c>
      <c r="BD3599" s="9">
        <f t="shared" si="1337"/>
        <v>91.87</v>
      </c>
      <c r="BF3599" t="str">
        <f t="shared" si="1338"/>
        <v>RVU-Global</v>
      </c>
      <c r="BG3599" s="9">
        <f t="shared" si="1339"/>
        <v>91.87</v>
      </c>
      <c r="BI3599" t="str">
        <f t="shared" si="1340"/>
        <v>RVU-Global</v>
      </c>
      <c r="BJ3599" s="9">
        <f t="shared" si="1341"/>
        <v>91.87</v>
      </c>
      <c r="BL3599" t="str">
        <f t="shared" si="1342"/>
        <v>RVU-Global</v>
      </c>
      <c r="BM3599" s="9">
        <f t="shared" si="1343"/>
        <v>91.87</v>
      </c>
      <c r="BO3599" t="str">
        <f t="shared" si="1344"/>
        <v>RVU-Global</v>
      </c>
      <c r="BP3599" s="9">
        <f t="shared" si="1345"/>
        <v>91.87</v>
      </c>
    </row>
    <row r="3600" spans="1:68" x14ac:dyDescent="0.25">
      <c r="A3600">
        <v>1814901</v>
      </c>
      <c r="B3600" t="s">
        <v>3763</v>
      </c>
      <c r="C3600">
        <v>424</v>
      </c>
      <c r="D3600">
        <v>97162</v>
      </c>
      <c r="E3600" t="s">
        <v>3762</v>
      </c>
      <c r="F3600" s="9">
        <f t="shared" si="1350"/>
        <v>51.451791999999998</v>
      </c>
      <c r="G3600" s="9">
        <f t="shared" si="1351"/>
        <v>462.0933</v>
      </c>
      <c r="H3600" s="9">
        <f t="shared" si="1352"/>
        <v>324.27600000000001</v>
      </c>
      <c r="I3600" s="9">
        <v>540.46</v>
      </c>
      <c r="K3600" t="s">
        <v>4100</v>
      </c>
      <c r="N3600" t="s">
        <v>4103</v>
      </c>
      <c r="O3600" s="9">
        <f t="shared" si="1329"/>
        <v>51.451791999999998</v>
      </c>
      <c r="Q3600" t="s">
        <v>4103</v>
      </c>
      <c r="R3600" s="9">
        <f t="shared" si="1347"/>
        <v>163.75937999999999</v>
      </c>
      <c r="U3600" t="s">
        <v>4103</v>
      </c>
      <c r="V3600" s="9">
        <f t="shared" si="1348"/>
        <v>221.04813999999999</v>
      </c>
      <c r="Y3600" t="s">
        <v>4103</v>
      </c>
      <c r="Z3600" s="9">
        <f t="shared" si="1330"/>
        <v>378.322</v>
      </c>
      <c r="AA3600" t="s">
        <v>4103</v>
      </c>
      <c r="AC3600" t="s">
        <v>4103</v>
      </c>
      <c r="AD3600" s="9">
        <f t="shared" si="1331"/>
        <v>162.13800000000001</v>
      </c>
      <c r="AG3600" t="s">
        <v>4103</v>
      </c>
      <c r="AH3600" s="9">
        <f t="shared" si="1332"/>
        <v>462.0933</v>
      </c>
      <c r="AK3600" t="s">
        <v>4103</v>
      </c>
      <c r="AL3600" s="9">
        <f t="shared" si="1333"/>
        <v>345.89440000000002</v>
      </c>
      <c r="AO3600" t="s">
        <v>4103</v>
      </c>
      <c r="AP3600" s="9">
        <f t="shared" si="1349"/>
        <v>129.71039999999999</v>
      </c>
      <c r="AS3600" t="s">
        <v>4137</v>
      </c>
      <c r="AT3600" s="9">
        <v>71.739999999999995</v>
      </c>
      <c r="AW3600" t="str">
        <f t="shared" si="1334"/>
        <v>Fee Schedule</v>
      </c>
      <c r="AX3600" s="9">
        <f t="shared" si="1335"/>
        <v>71.739999999999995</v>
      </c>
      <c r="AZ3600" t="s">
        <v>4153</v>
      </c>
      <c r="BA3600" s="9">
        <v>91.87</v>
      </c>
      <c r="BC3600" t="str">
        <f t="shared" si="1336"/>
        <v>RVU-Global</v>
      </c>
      <c r="BD3600" s="9">
        <f t="shared" si="1337"/>
        <v>91.87</v>
      </c>
      <c r="BF3600" t="str">
        <f t="shared" si="1338"/>
        <v>RVU-Global</v>
      </c>
      <c r="BG3600" s="9">
        <f t="shared" si="1339"/>
        <v>91.87</v>
      </c>
      <c r="BI3600" t="str">
        <f t="shared" si="1340"/>
        <v>RVU-Global</v>
      </c>
      <c r="BJ3600" s="9">
        <f t="shared" si="1341"/>
        <v>91.87</v>
      </c>
      <c r="BL3600" t="str">
        <f t="shared" si="1342"/>
        <v>RVU-Global</v>
      </c>
      <c r="BM3600" s="9">
        <f t="shared" si="1343"/>
        <v>91.87</v>
      </c>
      <c r="BO3600" t="str">
        <f t="shared" si="1344"/>
        <v>RVU-Global</v>
      </c>
      <c r="BP3600" s="9">
        <f t="shared" si="1345"/>
        <v>91.87</v>
      </c>
    </row>
    <row r="3601" spans="1:68" x14ac:dyDescent="0.25">
      <c r="A3601">
        <v>1814902</v>
      </c>
      <c r="B3601" t="s">
        <v>3764</v>
      </c>
      <c r="C3601">
        <v>424</v>
      </c>
      <c r="D3601">
        <v>97163</v>
      </c>
      <c r="E3601" t="s">
        <v>3762</v>
      </c>
      <c r="F3601" s="9">
        <f t="shared" si="1350"/>
        <v>51.451791999999998</v>
      </c>
      <c r="G3601" s="9">
        <f t="shared" si="1351"/>
        <v>462.0933</v>
      </c>
      <c r="H3601" s="9">
        <f t="shared" si="1352"/>
        <v>324.27600000000001</v>
      </c>
      <c r="I3601" s="9">
        <v>540.46</v>
      </c>
      <c r="K3601" t="s">
        <v>4100</v>
      </c>
      <c r="N3601" t="s">
        <v>4103</v>
      </c>
      <c r="O3601" s="9">
        <f t="shared" si="1329"/>
        <v>51.451791999999998</v>
      </c>
      <c r="Q3601" t="s">
        <v>4103</v>
      </c>
      <c r="R3601" s="9">
        <f t="shared" si="1347"/>
        <v>163.75937999999999</v>
      </c>
      <c r="U3601" t="s">
        <v>4103</v>
      </c>
      <c r="V3601" s="9">
        <f t="shared" si="1348"/>
        <v>221.04813999999999</v>
      </c>
      <c r="Y3601" t="s">
        <v>4103</v>
      </c>
      <c r="Z3601" s="9">
        <f t="shared" si="1330"/>
        <v>378.322</v>
      </c>
      <c r="AA3601" t="s">
        <v>4103</v>
      </c>
      <c r="AC3601" t="s">
        <v>4103</v>
      </c>
      <c r="AD3601" s="9">
        <f t="shared" si="1331"/>
        <v>162.13800000000001</v>
      </c>
      <c r="AG3601" t="s">
        <v>4103</v>
      </c>
      <c r="AH3601" s="9">
        <f t="shared" si="1332"/>
        <v>462.0933</v>
      </c>
      <c r="AK3601" t="s">
        <v>4103</v>
      </c>
      <c r="AL3601" s="9">
        <f t="shared" si="1333"/>
        <v>345.89440000000002</v>
      </c>
      <c r="AO3601" t="s">
        <v>4103</v>
      </c>
      <c r="AP3601" s="9">
        <f t="shared" si="1349"/>
        <v>129.71039999999999</v>
      </c>
      <c r="AS3601" t="s">
        <v>4137</v>
      </c>
      <c r="AT3601" s="9">
        <v>71.739999999999995</v>
      </c>
      <c r="AW3601" t="str">
        <f t="shared" si="1334"/>
        <v>Fee Schedule</v>
      </c>
      <c r="AX3601" s="9">
        <f t="shared" si="1335"/>
        <v>71.739999999999995</v>
      </c>
      <c r="AZ3601" t="s">
        <v>4153</v>
      </c>
      <c r="BA3601" s="9">
        <v>91.87</v>
      </c>
      <c r="BC3601" t="str">
        <f t="shared" si="1336"/>
        <v>RVU-Global</v>
      </c>
      <c r="BD3601" s="9">
        <f t="shared" si="1337"/>
        <v>91.87</v>
      </c>
      <c r="BF3601" t="str">
        <f t="shared" si="1338"/>
        <v>RVU-Global</v>
      </c>
      <c r="BG3601" s="9">
        <f t="shared" si="1339"/>
        <v>91.87</v>
      </c>
      <c r="BI3601" t="str">
        <f t="shared" si="1340"/>
        <v>RVU-Global</v>
      </c>
      <c r="BJ3601" s="9">
        <f t="shared" si="1341"/>
        <v>91.87</v>
      </c>
      <c r="BL3601" t="str">
        <f t="shared" si="1342"/>
        <v>RVU-Global</v>
      </c>
      <c r="BM3601" s="9">
        <f t="shared" si="1343"/>
        <v>91.87</v>
      </c>
      <c r="BO3601" t="str">
        <f t="shared" si="1344"/>
        <v>RVU-Global</v>
      </c>
      <c r="BP3601" s="9">
        <f t="shared" si="1345"/>
        <v>91.87</v>
      </c>
    </row>
    <row r="3602" spans="1:68" x14ac:dyDescent="0.25">
      <c r="A3602">
        <v>1814936</v>
      </c>
      <c r="B3602" t="s">
        <v>3772</v>
      </c>
      <c r="C3602">
        <v>424</v>
      </c>
      <c r="D3602">
        <v>97164</v>
      </c>
      <c r="E3602" t="s">
        <v>3762</v>
      </c>
      <c r="F3602" s="9">
        <f t="shared" si="1350"/>
        <v>30.986647999999999</v>
      </c>
      <c r="G3602" s="9">
        <f t="shared" si="1351"/>
        <v>462.0933</v>
      </c>
      <c r="H3602" s="9">
        <f t="shared" si="1352"/>
        <v>195.29400000000001</v>
      </c>
      <c r="I3602" s="9">
        <v>325.49</v>
      </c>
      <c r="K3602" t="s">
        <v>4100</v>
      </c>
      <c r="N3602" t="s">
        <v>4103</v>
      </c>
      <c r="O3602" s="9">
        <f t="shared" si="1329"/>
        <v>30.986647999999999</v>
      </c>
      <c r="Q3602" t="s">
        <v>4103</v>
      </c>
      <c r="R3602" s="9">
        <f t="shared" si="1347"/>
        <v>98.623469999999998</v>
      </c>
      <c r="U3602" t="s">
        <v>4103</v>
      </c>
      <c r="V3602" s="9">
        <f t="shared" si="1348"/>
        <v>133.12540999999999</v>
      </c>
      <c r="Y3602" t="s">
        <v>4103</v>
      </c>
      <c r="Z3602" s="9">
        <f t="shared" si="1330"/>
        <v>227.84299999999999</v>
      </c>
      <c r="AA3602" t="s">
        <v>4103</v>
      </c>
      <c r="AC3602" t="s">
        <v>4103</v>
      </c>
      <c r="AD3602" s="9">
        <f t="shared" si="1331"/>
        <v>97.647000000000006</v>
      </c>
      <c r="AG3602" t="s">
        <v>4103</v>
      </c>
      <c r="AH3602" s="9">
        <f t="shared" si="1332"/>
        <v>462.0933</v>
      </c>
      <c r="AK3602" t="s">
        <v>4103</v>
      </c>
      <c r="AL3602" s="9">
        <f t="shared" si="1333"/>
        <v>208.31360000000001</v>
      </c>
      <c r="AO3602" t="s">
        <v>4103</v>
      </c>
      <c r="AP3602" s="9">
        <f t="shared" si="1349"/>
        <v>78.117599999999996</v>
      </c>
      <c r="AS3602" t="s">
        <v>4137</v>
      </c>
      <c r="AT3602" s="9">
        <v>48.5</v>
      </c>
      <c r="AW3602" t="str">
        <f t="shared" si="1334"/>
        <v>Fee Schedule</v>
      </c>
      <c r="AX3602" s="9">
        <f t="shared" si="1335"/>
        <v>48.5</v>
      </c>
      <c r="AZ3602" t="s">
        <v>4153</v>
      </c>
      <c r="BA3602" s="9">
        <v>63.3</v>
      </c>
      <c r="BC3602" t="str">
        <f t="shared" si="1336"/>
        <v>RVU-Global</v>
      </c>
      <c r="BD3602" s="9">
        <f t="shared" si="1337"/>
        <v>63.3</v>
      </c>
      <c r="BF3602" t="str">
        <f t="shared" si="1338"/>
        <v>RVU-Global</v>
      </c>
      <c r="BG3602" s="9">
        <f t="shared" si="1339"/>
        <v>63.3</v>
      </c>
      <c r="BI3602" t="str">
        <f t="shared" si="1340"/>
        <v>RVU-Global</v>
      </c>
      <c r="BJ3602" s="9">
        <f t="shared" si="1341"/>
        <v>63.3</v>
      </c>
      <c r="BL3602" t="str">
        <f t="shared" si="1342"/>
        <v>RVU-Global</v>
      </c>
      <c r="BM3602" s="9">
        <f t="shared" si="1343"/>
        <v>63.3</v>
      </c>
      <c r="BO3602" t="str">
        <f t="shared" si="1344"/>
        <v>RVU-Global</v>
      </c>
      <c r="BP3602" s="9">
        <f t="shared" si="1345"/>
        <v>63.3</v>
      </c>
    </row>
    <row r="3603" spans="1:68" x14ac:dyDescent="0.25">
      <c r="A3603">
        <v>1854906</v>
      </c>
      <c r="B3603" t="s">
        <v>3832</v>
      </c>
      <c r="C3603">
        <v>430</v>
      </c>
      <c r="D3603">
        <v>29086</v>
      </c>
      <c r="E3603" t="s">
        <v>3829</v>
      </c>
      <c r="F3603" s="9">
        <f t="shared" si="1350"/>
        <v>0</v>
      </c>
      <c r="G3603" s="9">
        <f t="shared" si="1351"/>
        <v>278.29395</v>
      </c>
      <c r="H3603" s="9">
        <f t="shared" si="1352"/>
        <v>222.774</v>
      </c>
      <c r="I3603" s="9">
        <v>371.29</v>
      </c>
      <c r="K3603" t="s">
        <v>4100</v>
      </c>
      <c r="N3603" t="s">
        <v>4103</v>
      </c>
      <c r="O3603" s="9">
        <f t="shared" si="1329"/>
        <v>35.346807999999996</v>
      </c>
      <c r="Q3603" t="s">
        <v>4103</v>
      </c>
      <c r="R3603" s="9">
        <f t="shared" si="1347"/>
        <v>112.50087000000001</v>
      </c>
      <c r="U3603" t="s">
        <v>4103</v>
      </c>
      <c r="V3603" s="9">
        <f t="shared" si="1348"/>
        <v>151.85760999999999</v>
      </c>
      <c r="Y3603" t="s">
        <v>4103</v>
      </c>
      <c r="Z3603" s="9">
        <f t="shared" si="1330"/>
        <v>259.90300000000002</v>
      </c>
      <c r="AA3603" t="s">
        <v>4103</v>
      </c>
      <c r="AC3603" t="s">
        <v>4103</v>
      </c>
      <c r="AD3603" s="9">
        <f t="shared" si="1331"/>
        <v>111.387</v>
      </c>
      <c r="AG3603" t="s">
        <v>4103</v>
      </c>
      <c r="AH3603" s="9">
        <f t="shared" si="1332"/>
        <v>278.29395</v>
      </c>
      <c r="AK3603" t="s">
        <v>4103</v>
      </c>
      <c r="AL3603" s="9">
        <f t="shared" si="1333"/>
        <v>237.62560000000002</v>
      </c>
      <c r="AO3603" t="s">
        <v>4138</v>
      </c>
      <c r="AP3603" s="9">
        <v>184</v>
      </c>
      <c r="AS3603" t="s">
        <v>4103</v>
      </c>
      <c r="AT3603" s="9">
        <f t="shared" ref="AT3603:AT3609" si="1353">I3603*0%</f>
        <v>0</v>
      </c>
      <c r="AW3603" t="str">
        <f t="shared" si="1334"/>
        <v>POC</v>
      </c>
      <c r="AX3603" s="9">
        <f t="shared" si="1335"/>
        <v>0</v>
      </c>
      <c r="AZ3603" t="s">
        <v>4151</v>
      </c>
      <c r="BA3603" s="9">
        <v>140.47</v>
      </c>
      <c r="BC3603" t="str">
        <f t="shared" si="1336"/>
        <v>APCs</v>
      </c>
      <c r="BD3603" s="9">
        <f t="shared" si="1337"/>
        <v>140.47</v>
      </c>
      <c r="BF3603" t="str">
        <f t="shared" si="1338"/>
        <v>APCs</v>
      </c>
      <c r="BG3603" s="9">
        <f t="shared" si="1339"/>
        <v>140.47</v>
      </c>
      <c r="BI3603" t="str">
        <f t="shared" si="1340"/>
        <v>APCs</v>
      </c>
      <c r="BJ3603" s="9">
        <f t="shared" si="1341"/>
        <v>140.47</v>
      </c>
      <c r="BL3603" t="str">
        <f t="shared" si="1342"/>
        <v>APCs</v>
      </c>
      <c r="BM3603" s="9">
        <f t="shared" si="1343"/>
        <v>140.47</v>
      </c>
      <c r="BO3603" t="str">
        <f t="shared" si="1344"/>
        <v>APCs</v>
      </c>
      <c r="BP3603" s="9">
        <f t="shared" si="1345"/>
        <v>140.47</v>
      </c>
    </row>
    <row r="3604" spans="1:68" x14ac:dyDescent="0.25">
      <c r="A3604">
        <v>1854914</v>
      </c>
      <c r="B3604" t="s">
        <v>3833</v>
      </c>
      <c r="C3604">
        <v>430</v>
      </c>
      <c r="D3604">
        <v>29240</v>
      </c>
      <c r="E3604" t="s">
        <v>3829</v>
      </c>
      <c r="F3604" s="9">
        <f t="shared" si="1350"/>
        <v>0</v>
      </c>
      <c r="G3604" s="9">
        <f t="shared" si="1351"/>
        <v>317.45294999999999</v>
      </c>
      <c r="H3604" s="9">
        <f t="shared" si="1352"/>
        <v>246.22199999999998</v>
      </c>
      <c r="I3604" s="9">
        <v>410.37</v>
      </c>
      <c r="K3604" t="s">
        <v>4100</v>
      </c>
      <c r="N3604" t="s">
        <v>4103</v>
      </c>
      <c r="O3604" s="9">
        <f t="shared" si="1329"/>
        <v>39.067223999999996</v>
      </c>
      <c r="Q3604" t="s">
        <v>4103</v>
      </c>
      <c r="R3604" s="9">
        <f t="shared" si="1347"/>
        <v>124.34210999999999</v>
      </c>
      <c r="U3604" t="s">
        <v>4103</v>
      </c>
      <c r="V3604" s="9">
        <f t="shared" si="1348"/>
        <v>167.84133</v>
      </c>
      <c r="Y3604" t="s">
        <v>4103</v>
      </c>
      <c r="Z3604" s="9">
        <f t="shared" si="1330"/>
        <v>287.25899999999996</v>
      </c>
      <c r="AA3604" t="s">
        <v>4103</v>
      </c>
      <c r="AC3604" t="s">
        <v>4103</v>
      </c>
      <c r="AD3604" s="9">
        <f t="shared" si="1331"/>
        <v>123.11099999999999</v>
      </c>
      <c r="AG3604" t="s">
        <v>4103</v>
      </c>
      <c r="AH3604" s="9">
        <f t="shared" si="1332"/>
        <v>317.45294999999999</v>
      </c>
      <c r="AK3604" t="s">
        <v>4103</v>
      </c>
      <c r="AL3604" s="9">
        <f t="shared" si="1333"/>
        <v>262.63679999999999</v>
      </c>
      <c r="AO3604" t="s">
        <v>4138</v>
      </c>
      <c r="AP3604" s="9">
        <v>184</v>
      </c>
      <c r="AS3604" t="s">
        <v>4103</v>
      </c>
      <c r="AT3604" s="9">
        <f t="shared" si="1353"/>
        <v>0</v>
      </c>
      <c r="AW3604" t="str">
        <f t="shared" si="1334"/>
        <v>POC</v>
      </c>
      <c r="AX3604" s="9">
        <f t="shared" si="1335"/>
        <v>0</v>
      </c>
      <c r="AZ3604" t="s">
        <v>4151</v>
      </c>
      <c r="BA3604" s="9">
        <v>113.88</v>
      </c>
      <c r="BC3604" t="str">
        <f t="shared" si="1336"/>
        <v>APCs</v>
      </c>
      <c r="BD3604" s="9">
        <f t="shared" si="1337"/>
        <v>113.88</v>
      </c>
      <c r="BF3604" t="str">
        <f t="shared" si="1338"/>
        <v>APCs</v>
      </c>
      <c r="BG3604" s="9">
        <f t="shared" si="1339"/>
        <v>113.88</v>
      </c>
      <c r="BI3604" t="str">
        <f t="shared" si="1340"/>
        <v>APCs</v>
      </c>
      <c r="BJ3604" s="9">
        <f t="shared" si="1341"/>
        <v>113.88</v>
      </c>
      <c r="BL3604" t="str">
        <f t="shared" si="1342"/>
        <v>APCs</v>
      </c>
      <c r="BM3604" s="9">
        <f t="shared" si="1343"/>
        <v>113.88</v>
      </c>
      <c r="BO3604" t="str">
        <f t="shared" si="1344"/>
        <v>APCs</v>
      </c>
      <c r="BP3604" s="9">
        <f t="shared" si="1345"/>
        <v>113.88</v>
      </c>
    </row>
    <row r="3605" spans="1:68" x14ac:dyDescent="0.25">
      <c r="A3605">
        <v>1854999</v>
      </c>
      <c r="B3605" t="s">
        <v>3860</v>
      </c>
      <c r="C3605">
        <v>430</v>
      </c>
      <c r="D3605">
        <v>29240</v>
      </c>
      <c r="E3605" t="s">
        <v>3829</v>
      </c>
      <c r="F3605" s="9">
        <f t="shared" si="1350"/>
        <v>0</v>
      </c>
      <c r="G3605" s="9">
        <f t="shared" si="1351"/>
        <v>350.86635000000001</v>
      </c>
      <c r="H3605" s="9">
        <f t="shared" si="1352"/>
        <v>246.22199999999998</v>
      </c>
      <c r="I3605" s="9">
        <v>410.37</v>
      </c>
      <c r="K3605" t="s">
        <v>4100</v>
      </c>
      <c r="N3605" t="s">
        <v>4103</v>
      </c>
      <c r="O3605" s="9">
        <f t="shared" si="1329"/>
        <v>39.067223999999996</v>
      </c>
      <c r="Q3605" t="s">
        <v>4103</v>
      </c>
      <c r="R3605" s="9">
        <f t="shared" si="1347"/>
        <v>124.34210999999999</v>
      </c>
      <c r="U3605" t="s">
        <v>4103</v>
      </c>
      <c r="V3605" s="9">
        <f t="shared" si="1348"/>
        <v>167.84133</v>
      </c>
      <c r="Y3605" t="s">
        <v>4103</v>
      </c>
      <c r="Z3605" s="9">
        <f t="shared" si="1330"/>
        <v>287.25899999999996</v>
      </c>
      <c r="AA3605" t="s">
        <v>4103</v>
      </c>
      <c r="AC3605" t="s">
        <v>4103</v>
      </c>
      <c r="AD3605" s="9">
        <f t="shared" si="1331"/>
        <v>123.11099999999999</v>
      </c>
      <c r="AG3605" t="s">
        <v>4103</v>
      </c>
      <c r="AH3605" s="9">
        <f t="shared" si="1332"/>
        <v>350.86635000000001</v>
      </c>
      <c r="AK3605" t="s">
        <v>4103</v>
      </c>
      <c r="AL3605" s="9">
        <f t="shared" si="1333"/>
        <v>262.63679999999999</v>
      </c>
      <c r="AO3605" t="s">
        <v>4138</v>
      </c>
      <c r="AP3605" s="9">
        <v>184</v>
      </c>
      <c r="AS3605" t="s">
        <v>4103</v>
      </c>
      <c r="AT3605" s="9">
        <f t="shared" si="1353"/>
        <v>0</v>
      </c>
      <c r="AW3605" t="str">
        <f t="shared" si="1334"/>
        <v>POC</v>
      </c>
      <c r="AX3605" s="9">
        <f t="shared" si="1335"/>
        <v>0</v>
      </c>
      <c r="AZ3605" t="s">
        <v>4151</v>
      </c>
      <c r="BA3605" s="9">
        <v>113.88</v>
      </c>
      <c r="BC3605" t="str">
        <f t="shared" si="1336"/>
        <v>APCs</v>
      </c>
      <c r="BD3605" s="9">
        <f t="shared" si="1337"/>
        <v>113.88</v>
      </c>
      <c r="BF3605" t="str">
        <f t="shared" si="1338"/>
        <v>APCs</v>
      </c>
      <c r="BG3605" s="9">
        <f t="shared" si="1339"/>
        <v>113.88</v>
      </c>
      <c r="BI3605" t="str">
        <f t="shared" si="1340"/>
        <v>APCs</v>
      </c>
      <c r="BJ3605" s="9">
        <f t="shared" si="1341"/>
        <v>113.88</v>
      </c>
      <c r="BL3605" t="str">
        <f t="shared" si="1342"/>
        <v>APCs</v>
      </c>
      <c r="BM3605" s="9">
        <f t="shared" si="1343"/>
        <v>113.88</v>
      </c>
      <c r="BO3605" t="str">
        <f t="shared" si="1344"/>
        <v>APCs</v>
      </c>
      <c r="BP3605" s="9">
        <f t="shared" si="1345"/>
        <v>113.88</v>
      </c>
    </row>
    <row r="3606" spans="1:68" x14ac:dyDescent="0.25">
      <c r="A3606">
        <v>1854915</v>
      </c>
      <c r="B3606" t="s">
        <v>3834</v>
      </c>
      <c r="C3606">
        <v>430</v>
      </c>
      <c r="D3606">
        <v>29260</v>
      </c>
      <c r="E3606" t="s">
        <v>3829</v>
      </c>
      <c r="F3606" s="9">
        <f t="shared" si="1350"/>
        <v>0</v>
      </c>
      <c r="G3606" s="9">
        <f t="shared" si="1351"/>
        <v>350.86635000000001</v>
      </c>
      <c r="H3606" s="9">
        <f t="shared" si="1352"/>
        <v>246.22199999999998</v>
      </c>
      <c r="I3606" s="9">
        <v>410.37</v>
      </c>
      <c r="K3606" t="s">
        <v>4100</v>
      </c>
      <c r="N3606" t="s">
        <v>4103</v>
      </c>
      <c r="O3606" s="9">
        <f t="shared" si="1329"/>
        <v>39.067223999999996</v>
      </c>
      <c r="Q3606" t="s">
        <v>4103</v>
      </c>
      <c r="R3606" s="9">
        <f t="shared" si="1347"/>
        <v>124.34210999999999</v>
      </c>
      <c r="U3606" t="s">
        <v>4103</v>
      </c>
      <c r="V3606" s="9">
        <f t="shared" si="1348"/>
        <v>167.84133</v>
      </c>
      <c r="Y3606" t="s">
        <v>4103</v>
      </c>
      <c r="Z3606" s="9">
        <f t="shared" si="1330"/>
        <v>287.25899999999996</v>
      </c>
      <c r="AA3606" t="s">
        <v>4103</v>
      </c>
      <c r="AC3606" t="s">
        <v>4103</v>
      </c>
      <c r="AD3606" s="9">
        <f t="shared" si="1331"/>
        <v>123.11099999999999</v>
      </c>
      <c r="AG3606" t="s">
        <v>4103</v>
      </c>
      <c r="AH3606" s="9">
        <f t="shared" si="1332"/>
        <v>350.86635000000001</v>
      </c>
      <c r="AK3606" t="s">
        <v>4103</v>
      </c>
      <c r="AL3606" s="9">
        <f t="shared" si="1333"/>
        <v>262.63679999999999</v>
      </c>
      <c r="AO3606" t="s">
        <v>4138</v>
      </c>
      <c r="AP3606" s="9">
        <v>184</v>
      </c>
      <c r="AS3606" t="s">
        <v>4103</v>
      </c>
      <c r="AT3606" s="9">
        <f t="shared" si="1353"/>
        <v>0</v>
      </c>
      <c r="AW3606" t="str">
        <f t="shared" si="1334"/>
        <v>POC</v>
      </c>
      <c r="AX3606" s="9">
        <f t="shared" si="1335"/>
        <v>0</v>
      </c>
      <c r="AZ3606" t="s">
        <v>4151</v>
      </c>
      <c r="BA3606" s="9">
        <v>54.53</v>
      </c>
      <c r="BC3606" t="str">
        <f t="shared" si="1336"/>
        <v>APCs</v>
      </c>
      <c r="BD3606" s="9">
        <f t="shared" si="1337"/>
        <v>54.53</v>
      </c>
      <c r="BF3606" t="str">
        <f t="shared" si="1338"/>
        <v>APCs</v>
      </c>
      <c r="BG3606" s="9">
        <f t="shared" si="1339"/>
        <v>54.53</v>
      </c>
      <c r="BI3606" t="str">
        <f t="shared" si="1340"/>
        <v>APCs</v>
      </c>
      <c r="BJ3606" s="9">
        <f t="shared" si="1341"/>
        <v>54.53</v>
      </c>
      <c r="BL3606" t="str">
        <f t="shared" si="1342"/>
        <v>APCs</v>
      </c>
      <c r="BM3606" s="9">
        <f t="shared" si="1343"/>
        <v>54.53</v>
      </c>
      <c r="BO3606" t="str">
        <f t="shared" si="1344"/>
        <v>APCs</v>
      </c>
      <c r="BP3606" s="9">
        <f t="shared" si="1345"/>
        <v>54.53</v>
      </c>
    </row>
    <row r="3607" spans="1:68" x14ac:dyDescent="0.25">
      <c r="A3607">
        <v>1855000</v>
      </c>
      <c r="B3607" t="s">
        <v>3861</v>
      </c>
      <c r="C3607">
        <v>430</v>
      </c>
      <c r="D3607">
        <v>29260</v>
      </c>
      <c r="E3607" t="s">
        <v>3829</v>
      </c>
      <c r="F3607" s="9">
        <f t="shared" si="1350"/>
        <v>0</v>
      </c>
      <c r="G3607" s="9">
        <f t="shared" si="1351"/>
        <v>350.86635000000001</v>
      </c>
      <c r="H3607" s="9">
        <f t="shared" si="1352"/>
        <v>246.22199999999998</v>
      </c>
      <c r="I3607" s="9">
        <v>410.37</v>
      </c>
      <c r="K3607" t="s">
        <v>4100</v>
      </c>
      <c r="N3607" t="s">
        <v>4103</v>
      </c>
      <c r="O3607" s="9">
        <f t="shared" si="1329"/>
        <v>39.067223999999996</v>
      </c>
      <c r="Q3607" t="s">
        <v>4103</v>
      </c>
      <c r="R3607" s="9">
        <f t="shared" si="1347"/>
        <v>124.34210999999999</v>
      </c>
      <c r="U3607" t="s">
        <v>4103</v>
      </c>
      <c r="V3607" s="9">
        <f t="shared" si="1348"/>
        <v>167.84133</v>
      </c>
      <c r="Y3607" t="s">
        <v>4103</v>
      </c>
      <c r="Z3607" s="9">
        <f t="shared" si="1330"/>
        <v>287.25899999999996</v>
      </c>
      <c r="AA3607" t="s">
        <v>4103</v>
      </c>
      <c r="AC3607" t="s">
        <v>4103</v>
      </c>
      <c r="AD3607" s="9">
        <f t="shared" si="1331"/>
        <v>123.11099999999999</v>
      </c>
      <c r="AG3607" t="s">
        <v>4103</v>
      </c>
      <c r="AH3607" s="9">
        <f t="shared" si="1332"/>
        <v>350.86635000000001</v>
      </c>
      <c r="AK3607" t="s">
        <v>4103</v>
      </c>
      <c r="AL3607" s="9">
        <f t="shared" si="1333"/>
        <v>262.63679999999999</v>
      </c>
      <c r="AO3607" t="s">
        <v>4138</v>
      </c>
      <c r="AP3607" s="9">
        <v>184</v>
      </c>
      <c r="AS3607" t="s">
        <v>4103</v>
      </c>
      <c r="AT3607" s="9">
        <f t="shared" si="1353"/>
        <v>0</v>
      </c>
      <c r="AW3607" t="str">
        <f t="shared" si="1334"/>
        <v>POC</v>
      </c>
      <c r="AX3607" s="9">
        <f t="shared" si="1335"/>
        <v>0</v>
      </c>
      <c r="AZ3607" t="s">
        <v>4151</v>
      </c>
      <c r="BA3607" s="9">
        <v>54.53</v>
      </c>
      <c r="BC3607" t="str">
        <f t="shared" si="1336"/>
        <v>APCs</v>
      </c>
      <c r="BD3607" s="9">
        <f t="shared" si="1337"/>
        <v>54.53</v>
      </c>
      <c r="BF3607" t="str">
        <f t="shared" si="1338"/>
        <v>APCs</v>
      </c>
      <c r="BG3607" s="9">
        <f t="shared" si="1339"/>
        <v>54.53</v>
      </c>
      <c r="BI3607" t="str">
        <f t="shared" si="1340"/>
        <v>APCs</v>
      </c>
      <c r="BJ3607" s="9">
        <f t="shared" si="1341"/>
        <v>54.53</v>
      </c>
      <c r="BL3607" t="str">
        <f t="shared" si="1342"/>
        <v>APCs</v>
      </c>
      <c r="BM3607" s="9">
        <f t="shared" si="1343"/>
        <v>54.53</v>
      </c>
      <c r="BO3607" t="str">
        <f t="shared" si="1344"/>
        <v>APCs</v>
      </c>
      <c r="BP3607" s="9">
        <f t="shared" si="1345"/>
        <v>54.53</v>
      </c>
    </row>
    <row r="3608" spans="1:68" x14ac:dyDescent="0.25">
      <c r="A3608">
        <v>1854916</v>
      </c>
      <c r="B3608" t="s">
        <v>3835</v>
      </c>
      <c r="C3608">
        <v>430</v>
      </c>
      <c r="D3608">
        <v>29280</v>
      </c>
      <c r="E3608" t="s">
        <v>3829</v>
      </c>
      <c r="F3608" s="9">
        <f t="shared" si="1350"/>
        <v>0</v>
      </c>
      <c r="G3608" s="9">
        <f t="shared" si="1351"/>
        <v>350.86635000000001</v>
      </c>
      <c r="H3608" s="9">
        <f t="shared" si="1352"/>
        <v>222.774</v>
      </c>
      <c r="I3608" s="9">
        <v>371.29</v>
      </c>
      <c r="K3608" t="s">
        <v>4100</v>
      </c>
      <c r="N3608" t="s">
        <v>4103</v>
      </c>
      <c r="O3608" s="9">
        <f t="shared" si="1329"/>
        <v>35.346807999999996</v>
      </c>
      <c r="Q3608" t="s">
        <v>4103</v>
      </c>
      <c r="R3608" s="9">
        <f t="shared" si="1347"/>
        <v>112.50087000000001</v>
      </c>
      <c r="U3608" t="s">
        <v>4103</v>
      </c>
      <c r="V3608" s="9">
        <f t="shared" si="1348"/>
        <v>151.85760999999999</v>
      </c>
      <c r="Y3608" t="s">
        <v>4103</v>
      </c>
      <c r="Z3608" s="9">
        <f t="shared" si="1330"/>
        <v>259.90300000000002</v>
      </c>
      <c r="AA3608" t="s">
        <v>4103</v>
      </c>
      <c r="AC3608" t="s">
        <v>4103</v>
      </c>
      <c r="AD3608" s="9">
        <f t="shared" si="1331"/>
        <v>111.387</v>
      </c>
      <c r="AG3608" t="s">
        <v>4103</v>
      </c>
      <c r="AH3608" s="9">
        <f t="shared" si="1332"/>
        <v>350.86635000000001</v>
      </c>
      <c r="AK3608" t="s">
        <v>4103</v>
      </c>
      <c r="AL3608" s="9">
        <f t="shared" si="1333"/>
        <v>237.62560000000002</v>
      </c>
      <c r="AO3608" t="s">
        <v>4138</v>
      </c>
      <c r="AP3608" s="9">
        <v>184</v>
      </c>
      <c r="AS3608" t="s">
        <v>4103</v>
      </c>
      <c r="AT3608" s="9">
        <f t="shared" si="1353"/>
        <v>0</v>
      </c>
      <c r="AW3608" t="str">
        <f t="shared" si="1334"/>
        <v>POC</v>
      </c>
      <c r="AX3608" s="9">
        <f t="shared" si="1335"/>
        <v>0</v>
      </c>
      <c r="AZ3608" t="s">
        <v>4151</v>
      </c>
      <c r="BA3608" s="9">
        <v>54.53</v>
      </c>
      <c r="BC3608" t="str">
        <f t="shared" si="1336"/>
        <v>APCs</v>
      </c>
      <c r="BD3608" s="9">
        <f t="shared" si="1337"/>
        <v>54.53</v>
      </c>
      <c r="BF3608" t="str">
        <f t="shared" si="1338"/>
        <v>APCs</v>
      </c>
      <c r="BG3608" s="9">
        <f t="shared" si="1339"/>
        <v>54.53</v>
      </c>
      <c r="BI3608" t="str">
        <f t="shared" si="1340"/>
        <v>APCs</v>
      </c>
      <c r="BJ3608" s="9">
        <f t="shared" si="1341"/>
        <v>54.53</v>
      </c>
      <c r="BL3608" t="str">
        <f t="shared" si="1342"/>
        <v>APCs</v>
      </c>
      <c r="BM3608" s="9">
        <f t="shared" si="1343"/>
        <v>54.53</v>
      </c>
      <c r="BO3608" t="str">
        <f t="shared" si="1344"/>
        <v>APCs</v>
      </c>
      <c r="BP3608" s="9">
        <f t="shared" si="1345"/>
        <v>54.53</v>
      </c>
    </row>
    <row r="3609" spans="1:68" x14ac:dyDescent="0.25">
      <c r="A3609">
        <v>1855001</v>
      </c>
      <c r="B3609" t="s">
        <v>3862</v>
      </c>
      <c r="C3609">
        <v>430</v>
      </c>
      <c r="D3609">
        <v>29280</v>
      </c>
      <c r="E3609" t="s">
        <v>3829</v>
      </c>
      <c r="F3609" s="9">
        <f t="shared" si="1350"/>
        <v>0</v>
      </c>
      <c r="G3609" s="9">
        <f t="shared" si="1351"/>
        <v>317.45294999999999</v>
      </c>
      <c r="H3609" s="9">
        <f t="shared" si="1352"/>
        <v>222.774</v>
      </c>
      <c r="I3609" s="9">
        <v>371.29</v>
      </c>
      <c r="K3609" t="s">
        <v>4100</v>
      </c>
      <c r="N3609" t="s">
        <v>4103</v>
      </c>
      <c r="O3609" s="9">
        <f t="shared" si="1329"/>
        <v>35.346807999999996</v>
      </c>
      <c r="Q3609" t="s">
        <v>4103</v>
      </c>
      <c r="R3609" s="9">
        <f t="shared" si="1347"/>
        <v>112.50087000000001</v>
      </c>
      <c r="U3609" t="s">
        <v>4103</v>
      </c>
      <c r="V3609" s="9">
        <f t="shared" si="1348"/>
        <v>151.85760999999999</v>
      </c>
      <c r="Y3609" t="s">
        <v>4103</v>
      </c>
      <c r="Z3609" s="9">
        <f t="shared" si="1330"/>
        <v>259.90300000000002</v>
      </c>
      <c r="AA3609" t="s">
        <v>4103</v>
      </c>
      <c r="AC3609" t="s">
        <v>4103</v>
      </c>
      <c r="AD3609" s="9">
        <f t="shared" si="1331"/>
        <v>111.387</v>
      </c>
      <c r="AG3609" t="s">
        <v>4103</v>
      </c>
      <c r="AH3609" s="9">
        <f t="shared" si="1332"/>
        <v>317.45294999999999</v>
      </c>
      <c r="AK3609" t="s">
        <v>4103</v>
      </c>
      <c r="AL3609" s="9">
        <f t="shared" si="1333"/>
        <v>237.62560000000002</v>
      </c>
      <c r="AO3609" t="s">
        <v>4138</v>
      </c>
      <c r="AP3609" s="9">
        <v>184</v>
      </c>
      <c r="AS3609" t="s">
        <v>4103</v>
      </c>
      <c r="AT3609" s="9">
        <f t="shared" si="1353"/>
        <v>0</v>
      </c>
      <c r="AW3609" t="str">
        <f t="shared" si="1334"/>
        <v>POC</v>
      </c>
      <c r="AX3609" s="9">
        <f t="shared" si="1335"/>
        <v>0</v>
      </c>
      <c r="AZ3609" t="s">
        <v>4151</v>
      </c>
      <c r="BA3609" s="9">
        <v>54.53</v>
      </c>
      <c r="BC3609" t="str">
        <f t="shared" si="1336"/>
        <v>APCs</v>
      </c>
      <c r="BD3609" s="9">
        <f t="shared" si="1337"/>
        <v>54.53</v>
      </c>
      <c r="BF3609" t="str">
        <f t="shared" si="1338"/>
        <v>APCs</v>
      </c>
      <c r="BG3609" s="9">
        <f t="shared" si="1339"/>
        <v>54.53</v>
      </c>
      <c r="BI3609" t="str">
        <f t="shared" si="1340"/>
        <v>APCs</v>
      </c>
      <c r="BJ3609" s="9">
        <f t="shared" si="1341"/>
        <v>54.53</v>
      </c>
      <c r="BL3609" t="str">
        <f t="shared" si="1342"/>
        <v>APCs</v>
      </c>
      <c r="BM3609" s="9">
        <f t="shared" si="1343"/>
        <v>54.53</v>
      </c>
      <c r="BO3609" t="str">
        <f t="shared" si="1344"/>
        <v>APCs</v>
      </c>
      <c r="BP3609" s="9">
        <f t="shared" si="1345"/>
        <v>54.53</v>
      </c>
    </row>
    <row r="3610" spans="1:68" x14ac:dyDescent="0.25">
      <c r="A3610">
        <v>1854935</v>
      </c>
      <c r="B3610" t="s">
        <v>3837</v>
      </c>
      <c r="C3610">
        <v>430</v>
      </c>
      <c r="D3610">
        <v>97010</v>
      </c>
      <c r="E3610" t="s">
        <v>3829</v>
      </c>
      <c r="F3610" s="9">
        <f t="shared" si="1350"/>
        <v>0</v>
      </c>
      <c r="G3610" s="9">
        <f t="shared" si="1351"/>
        <v>317.45294999999999</v>
      </c>
      <c r="H3610" s="9">
        <f t="shared" si="1352"/>
        <v>17.579999999999998</v>
      </c>
      <c r="I3610" s="9">
        <v>29.3</v>
      </c>
      <c r="K3610" t="s">
        <v>4100</v>
      </c>
      <c r="N3610" t="s">
        <v>4103</v>
      </c>
      <c r="O3610" s="9">
        <f t="shared" si="1329"/>
        <v>2.7893599999999998</v>
      </c>
      <c r="Q3610" t="s">
        <v>4103</v>
      </c>
      <c r="R3610" s="9">
        <f t="shared" si="1347"/>
        <v>8.8779000000000003</v>
      </c>
      <c r="U3610" t="s">
        <v>4103</v>
      </c>
      <c r="V3610" s="9">
        <f t="shared" si="1348"/>
        <v>11.983699999999999</v>
      </c>
      <c r="Y3610" t="s">
        <v>4103</v>
      </c>
      <c r="Z3610" s="9">
        <f t="shared" si="1330"/>
        <v>20.509999999999998</v>
      </c>
      <c r="AA3610" t="s">
        <v>4103</v>
      </c>
      <c r="AC3610" t="s">
        <v>4103</v>
      </c>
      <c r="AD3610" s="9">
        <f t="shared" si="1331"/>
        <v>8.7899999999999991</v>
      </c>
      <c r="AG3610" t="s">
        <v>4103</v>
      </c>
      <c r="AH3610" s="9">
        <f t="shared" si="1332"/>
        <v>317.45294999999999</v>
      </c>
      <c r="AK3610" t="s">
        <v>4103</v>
      </c>
      <c r="AL3610" s="9">
        <f t="shared" si="1333"/>
        <v>18.752000000000002</v>
      </c>
      <c r="AO3610" t="s">
        <v>4103</v>
      </c>
      <c r="AP3610" s="9">
        <f t="shared" ref="AP3610:AP3641" si="1354">I3610*24%</f>
        <v>7.032</v>
      </c>
      <c r="AS3610" t="s">
        <v>4137</v>
      </c>
      <c r="AT3610" s="9">
        <v>14.82</v>
      </c>
      <c r="AW3610" t="str">
        <f t="shared" si="1334"/>
        <v>Fee Schedule</v>
      </c>
      <c r="AX3610" s="9">
        <f t="shared" si="1335"/>
        <v>14.82</v>
      </c>
      <c r="AZ3610" t="s">
        <v>4157</v>
      </c>
      <c r="BA3610" s="9">
        <v>0</v>
      </c>
      <c r="BC3610" t="str">
        <f t="shared" si="1336"/>
        <v>Zero Pay RVU</v>
      </c>
      <c r="BD3610" s="9">
        <f t="shared" si="1337"/>
        <v>0</v>
      </c>
      <c r="BF3610" t="str">
        <f t="shared" si="1338"/>
        <v>Zero Pay RVU</v>
      </c>
      <c r="BG3610" s="9">
        <f t="shared" si="1339"/>
        <v>0</v>
      </c>
      <c r="BI3610" t="str">
        <f t="shared" si="1340"/>
        <v>Zero Pay RVU</v>
      </c>
      <c r="BJ3610" s="9">
        <f t="shared" si="1341"/>
        <v>0</v>
      </c>
      <c r="BL3610" t="str">
        <f t="shared" si="1342"/>
        <v>Zero Pay RVU</v>
      </c>
      <c r="BM3610" s="9">
        <f t="shared" si="1343"/>
        <v>0</v>
      </c>
      <c r="BO3610" t="str">
        <f t="shared" si="1344"/>
        <v>Zero Pay RVU</v>
      </c>
      <c r="BP3610" s="9">
        <f t="shared" si="1345"/>
        <v>0</v>
      </c>
    </row>
    <row r="3611" spans="1:68" x14ac:dyDescent="0.25">
      <c r="A3611">
        <v>1855020</v>
      </c>
      <c r="B3611" t="s">
        <v>3863</v>
      </c>
      <c r="C3611">
        <v>430</v>
      </c>
      <c r="D3611">
        <v>97010</v>
      </c>
      <c r="E3611" t="s">
        <v>3829</v>
      </c>
      <c r="F3611" s="9">
        <f t="shared" si="1350"/>
        <v>0</v>
      </c>
      <c r="G3611" s="9">
        <f t="shared" si="1351"/>
        <v>25.051500000000001</v>
      </c>
      <c r="H3611" s="9">
        <f t="shared" si="1352"/>
        <v>17.579999999999998</v>
      </c>
      <c r="I3611" s="9">
        <v>29.3</v>
      </c>
      <c r="K3611" t="s">
        <v>4100</v>
      </c>
      <c r="N3611" t="s">
        <v>4103</v>
      </c>
      <c r="O3611" s="9">
        <f t="shared" si="1329"/>
        <v>2.7893599999999998</v>
      </c>
      <c r="Q3611" t="s">
        <v>4103</v>
      </c>
      <c r="R3611" s="9">
        <f t="shared" si="1347"/>
        <v>8.8779000000000003</v>
      </c>
      <c r="U3611" t="s">
        <v>4103</v>
      </c>
      <c r="V3611" s="9">
        <f t="shared" si="1348"/>
        <v>11.983699999999999</v>
      </c>
      <c r="Y3611" t="s">
        <v>4103</v>
      </c>
      <c r="Z3611" s="9">
        <f t="shared" si="1330"/>
        <v>20.509999999999998</v>
      </c>
      <c r="AA3611" t="s">
        <v>4103</v>
      </c>
      <c r="AC3611" t="s">
        <v>4103</v>
      </c>
      <c r="AD3611" s="9">
        <f t="shared" si="1331"/>
        <v>8.7899999999999991</v>
      </c>
      <c r="AG3611" t="s">
        <v>4103</v>
      </c>
      <c r="AH3611" s="9">
        <f t="shared" si="1332"/>
        <v>25.051500000000001</v>
      </c>
      <c r="AK3611" t="s">
        <v>4103</v>
      </c>
      <c r="AL3611" s="9">
        <f t="shared" si="1333"/>
        <v>18.752000000000002</v>
      </c>
      <c r="AO3611" t="s">
        <v>4103</v>
      </c>
      <c r="AP3611" s="9">
        <f t="shared" si="1354"/>
        <v>7.032</v>
      </c>
      <c r="AS3611" t="s">
        <v>4137</v>
      </c>
      <c r="AT3611" s="9">
        <v>14.82</v>
      </c>
      <c r="AW3611" t="str">
        <f t="shared" si="1334"/>
        <v>Fee Schedule</v>
      </c>
      <c r="AX3611" s="9">
        <f t="shared" si="1335"/>
        <v>14.82</v>
      </c>
      <c r="AZ3611" t="s">
        <v>4157</v>
      </c>
      <c r="BA3611" s="9">
        <v>0</v>
      </c>
      <c r="BC3611" t="str">
        <f t="shared" si="1336"/>
        <v>Zero Pay RVU</v>
      </c>
      <c r="BD3611" s="9">
        <f t="shared" si="1337"/>
        <v>0</v>
      </c>
      <c r="BF3611" t="str">
        <f t="shared" si="1338"/>
        <v>Zero Pay RVU</v>
      </c>
      <c r="BG3611" s="9">
        <f t="shared" si="1339"/>
        <v>0</v>
      </c>
      <c r="BI3611" t="str">
        <f t="shared" si="1340"/>
        <v>Zero Pay RVU</v>
      </c>
      <c r="BJ3611" s="9">
        <f t="shared" si="1341"/>
        <v>0</v>
      </c>
      <c r="BL3611" t="str">
        <f t="shared" si="1342"/>
        <v>Zero Pay RVU</v>
      </c>
      <c r="BM3611" s="9">
        <f t="shared" si="1343"/>
        <v>0</v>
      </c>
      <c r="BO3611" t="str">
        <f t="shared" si="1344"/>
        <v>Zero Pay RVU</v>
      </c>
      <c r="BP3611" s="9">
        <f t="shared" si="1345"/>
        <v>0</v>
      </c>
    </row>
    <row r="3612" spans="1:68" x14ac:dyDescent="0.25">
      <c r="A3612">
        <v>1854936</v>
      </c>
      <c r="B3612" t="s">
        <v>3838</v>
      </c>
      <c r="C3612">
        <v>430</v>
      </c>
      <c r="D3612">
        <v>97016</v>
      </c>
      <c r="E3612" t="s">
        <v>3829</v>
      </c>
      <c r="F3612" s="9">
        <f t="shared" si="1350"/>
        <v>7.838768</v>
      </c>
      <c r="G3612" s="9">
        <f t="shared" si="1351"/>
        <v>57.637999999999998</v>
      </c>
      <c r="H3612" s="9">
        <f t="shared" si="1352"/>
        <v>49.404000000000003</v>
      </c>
      <c r="I3612" s="9">
        <v>82.34</v>
      </c>
      <c r="K3612" t="s">
        <v>4100</v>
      </c>
      <c r="N3612" t="s">
        <v>4103</v>
      </c>
      <c r="O3612" s="9">
        <f t="shared" ref="O3612:O3679" si="1355">I3612*9.52%</f>
        <v>7.838768</v>
      </c>
      <c r="Q3612" t="s">
        <v>4103</v>
      </c>
      <c r="R3612" s="9">
        <f t="shared" si="1347"/>
        <v>24.949020000000001</v>
      </c>
      <c r="U3612" t="s">
        <v>4103</v>
      </c>
      <c r="V3612" s="9">
        <f t="shared" si="1348"/>
        <v>33.677059999999997</v>
      </c>
      <c r="Y3612" t="s">
        <v>4103</v>
      </c>
      <c r="Z3612" s="9">
        <f t="shared" ref="Z3612:Z3675" si="1356">I3612*70%</f>
        <v>57.637999999999998</v>
      </c>
      <c r="AA3612" t="s">
        <v>4103</v>
      </c>
      <c r="AC3612" t="s">
        <v>4103</v>
      </c>
      <c r="AD3612" s="9">
        <f t="shared" ref="AD3612:AD3675" si="1357">I3612*30%</f>
        <v>24.702000000000002</v>
      </c>
      <c r="AG3612" t="s">
        <v>4103</v>
      </c>
      <c r="AH3612" s="9">
        <f t="shared" ref="AH3612:AH3675" si="1358">I3611*85.5%</f>
        <v>25.051500000000001</v>
      </c>
      <c r="AK3612" t="s">
        <v>4103</v>
      </c>
      <c r="AL3612" s="9">
        <f t="shared" ref="AL3612:AL3675" si="1359">I3612*64%</f>
        <v>52.697600000000001</v>
      </c>
      <c r="AO3612" t="s">
        <v>4103</v>
      </c>
      <c r="AP3612" s="9">
        <f t="shared" si="1354"/>
        <v>19.761600000000001</v>
      </c>
      <c r="AS3612" t="s">
        <v>4137</v>
      </c>
      <c r="AT3612" s="9">
        <v>22.24</v>
      </c>
      <c r="AW3612" t="str">
        <f t="shared" ref="AW3612:AW3675" si="1360">AS3612</f>
        <v>Fee Schedule</v>
      </c>
      <c r="AX3612" s="9">
        <f t="shared" ref="AX3612:AX3675" si="1361">AT3612</f>
        <v>22.24</v>
      </c>
      <c r="AZ3612" t="s">
        <v>4153</v>
      </c>
      <c r="BA3612" s="9">
        <v>10.63</v>
      </c>
      <c r="BC3612" t="str">
        <f t="shared" ref="BC3612:BC3675" si="1362">AZ3612</f>
        <v>RVU-Global</v>
      </c>
      <c r="BD3612" s="9">
        <f t="shared" ref="BD3612:BD3675" si="1363">BA3612</f>
        <v>10.63</v>
      </c>
      <c r="BF3612" t="str">
        <f t="shared" ref="BF3612:BF3675" si="1364">BC3612</f>
        <v>RVU-Global</v>
      </c>
      <c r="BG3612" s="9">
        <f t="shared" ref="BG3612:BG3675" si="1365">BD3612</f>
        <v>10.63</v>
      </c>
      <c r="BI3612" t="str">
        <f t="shared" ref="BI3612:BI3675" si="1366">BF3612</f>
        <v>RVU-Global</v>
      </c>
      <c r="BJ3612" s="9">
        <f t="shared" ref="BJ3612:BJ3675" si="1367">BG3612</f>
        <v>10.63</v>
      </c>
      <c r="BL3612" t="str">
        <f t="shared" ref="BL3612:BL3675" si="1368">BI3612</f>
        <v>RVU-Global</v>
      </c>
      <c r="BM3612" s="9">
        <f t="shared" ref="BM3612:BM3675" si="1369">BJ3612</f>
        <v>10.63</v>
      </c>
      <c r="BO3612" t="str">
        <f t="shared" ref="BO3612:BO3675" si="1370">BL3612</f>
        <v>RVU-Global</v>
      </c>
      <c r="BP3612" s="9">
        <f t="shared" ref="BP3612:BP3675" si="1371">BM3612</f>
        <v>10.63</v>
      </c>
    </row>
    <row r="3613" spans="1:68" x14ac:dyDescent="0.25">
      <c r="A3613">
        <v>1855021</v>
      </c>
      <c r="B3613" t="s">
        <v>3864</v>
      </c>
      <c r="C3613">
        <v>430</v>
      </c>
      <c r="D3613">
        <v>97016</v>
      </c>
      <c r="E3613" t="s">
        <v>3829</v>
      </c>
      <c r="F3613" s="9">
        <f t="shared" si="1350"/>
        <v>7.838768</v>
      </c>
      <c r="G3613" s="9">
        <f t="shared" si="1351"/>
        <v>70.400700000000001</v>
      </c>
      <c r="H3613" s="9">
        <f t="shared" si="1352"/>
        <v>49.404000000000003</v>
      </c>
      <c r="I3613" s="9">
        <v>82.34</v>
      </c>
      <c r="K3613" t="s">
        <v>4100</v>
      </c>
      <c r="N3613" t="s">
        <v>4103</v>
      </c>
      <c r="O3613" s="9">
        <f t="shared" si="1355"/>
        <v>7.838768</v>
      </c>
      <c r="Q3613" t="s">
        <v>4103</v>
      </c>
      <c r="R3613" s="9">
        <f t="shared" si="1347"/>
        <v>24.949020000000001</v>
      </c>
      <c r="U3613" t="s">
        <v>4103</v>
      </c>
      <c r="V3613" s="9">
        <f t="shared" si="1348"/>
        <v>33.677059999999997</v>
      </c>
      <c r="Y3613" t="s">
        <v>4103</v>
      </c>
      <c r="Z3613" s="9">
        <f t="shared" si="1356"/>
        <v>57.637999999999998</v>
      </c>
      <c r="AA3613" t="s">
        <v>4103</v>
      </c>
      <c r="AC3613" t="s">
        <v>4103</v>
      </c>
      <c r="AD3613" s="9">
        <f t="shared" si="1357"/>
        <v>24.702000000000002</v>
      </c>
      <c r="AG3613" t="s">
        <v>4103</v>
      </c>
      <c r="AH3613" s="9">
        <f t="shared" si="1358"/>
        <v>70.400700000000001</v>
      </c>
      <c r="AK3613" t="s">
        <v>4103</v>
      </c>
      <c r="AL3613" s="9">
        <f t="shared" si="1359"/>
        <v>52.697600000000001</v>
      </c>
      <c r="AO3613" t="s">
        <v>4103</v>
      </c>
      <c r="AP3613" s="9">
        <f t="shared" si="1354"/>
        <v>19.761600000000001</v>
      </c>
      <c r="AS3613" t="s">
        <v>4137</v>
      </c>
      <c r="AT3613" s="9">
        <v>22.24</v>
      </c>
      <c r="AW3613" t="str">
        <f t="shared" si="1360"/>
        <v>Fee Schedule</v>
      </c>
      <c r="AX3613" s="9">
        <f t="shared" si="1361"/>
        <v>22.24</v>
      </c>
      <c r="AZ3613" t="s">
        <v>4153</v>
      </c>
      <c r="BA3613" s="9">
        <v>10.63</v>
      </c>
      <c r="BC3613" t="str">
        <f t="shared" si="1362"/>
        <v>RVU-Global</v>
      </c>
      <c r="BD3613" s="9">
        <f t="shared" si="1363"/>
        <v>10.63</v>
      </c>
      <c r="BF3613" t="str">
        <f t="shared" si="1364"/>
        <v>RVU-Global</v>
      </c>
      <c r="BG3613" s="9">
        <f t="shared" si="1365"/>
        <v>10.63</v>
      </c>
      <c r="BI3613" t="str">
        <f t="shared" si="1366"/>
        <v>RVU-Global</v>
      </c>
      <c r="BJ3613" s="9">
        <f t="shared" si="1367"/>
        <v>10.63</v>
      </c>
      <c r="BL3613" t="str">
        <f t="shared" si="1368"/>
        <v>RVU-Global</v>
      </c>
      <c r="BM3613" s="9">
        <f t="shared" si="1369"/>
        <v>10.63</v>
      </c>
      <c r="BO3613" t="str">
        <f t="shared" si="1370"/>
        <v>RVU-Global</v>
      </c>
      <c r="BP3613" s="9">
        <f t="shared" si="1371"/>
        <v>10.63</v>
      </c>
    </row>
    <row r="3614" spans="1:68" x14ac:dyDescent="0.25">
      <c r="A3614">
        <v>1854937</v>
      </c>
      <c r="B3614" t="s">
        <v>3839</v>
      </c>
      <c r="C3614">
        <v>430</v>
      </c>
      <c r="D3614">
        <v>97018</v>
      </c>
      <c r="E3614" t="s">
        <v>3829</v>
      </c>
      <c r="F3614" s="9">
        <f t="shared" si="1350"/>
        <v>5</v>
      </c>
      <c r="G3614" s="9">
        <f t="shared" si="1351"/>
        <v>70.400700000000001</v>
      </c>
      <c r="H3614" s="9">
        <f t="shared" si="1352"/>
        <v>46.902000000000001</v>
      </c>
      <c r="I3614" s="9">
        <v>78.17</v>
      </c>
      <c r="K3614" t="s">
        <v>4100</v>
      </c>
      <c r="N3614" t="s">
        <v>4103</v>
      </c>
      <c r="O3614" s="9">
        <f t="shared" si="1355"/>
        <v>7.4417839999999993</v>
      </c>
      <c r="Q3614" t="s">
        <v>4103</v>
      </c>
      <c r="R3614" s="9">
        <f t="shared" si="1347"/>
        <v>23.685510000000001</v>
      </c>
      <c r="U3614" t="s">
        <v>4103</v>
      </c>
      <c r="V3614" s="9">
        <f t="shared" si="1348"/>
        <v>31.971529999999998</v>
      </c>
      <c r="Y3614" t="s">
        <v>4103</v>
      </c>
      <c r="Z3614" s="9">
        <f t="shared" si="1356"/>
        <v>54.719000000000001</v>
      </c>
      <c r="AA3614" t="s">
        <v>4103</v>
      </c>
      <c r="AC3614" t="s">
        <v>4103</v>
      </c>
      <c r="AD3614" s="9">
        <f t="shared" si="1357"/>
        <v>23.451000000000001</v>
      </c>
      <c r="AG3614" t="s">
        <v>4103</v>
      </c>
      <c r="AH3614" s="9">
        <f t="shared" si="1358"/>
        <v>70.400700000000001</v>
      </c>
      <c r="AK3614" t="s">
        <v>4103</v>
      </c>
      <c r="AL3614" s="9">
        <f t="shared" si="1359"/>
        <v>50.028800000000004</v>
      </c>
      <c r="AO3614" t="s">
        <v>4103</v>
      </c>
      <c r="AP3614" s="9">
        <f t="shared" si="1354"/>
        <v>18.7608</v>
      </c>
      <c r="AS3614" t="s">
        <v>4137</v>
      </c>
      <c r="AT3614" s="9">
        <v>13.35</v>
      </c>
      <c r="AW3614" t="str">
        <f t="shared" si="1360"/>
        <v>Fee Schedule</v>
      </c>
      <c r="AX3614" s="9">
        <f t="shared" si="1361"/>
        <v>13.35</v>
      </c>
      <c r="AZ3614" t="s">
        <v>4153</v>
      </c>
      <c r="BA3614" s="9">
        <v>5</v>
      </c>
      <c r="BC3614" t="str">
        <f t="shared" si="1362"/>
        <v>RVU-Global</v>
      </c>
      <c r="BD3614" s="9">
        <f t="shared" si="1363"/>
        <v>5</v>
      </c>
      <c r="BF3614" t="str">
        <f t="shared" si="1364"/>
        <v>RVU-Global</v>
      </c>
      <c r="BG3614" s="9">
        <f t="shared" si="1365"/>
        <v>5</v>
      </c>
      <c r="BI3614" t="str">
        <f t="shared" si="1366"/>
        <v>RVU-Global</v>
      </c>
      <c r="BJ3614" s="9">
        <f t="shared" si="1367"/>
        <v>5</v>
      </c>
      <c r="BL3614" t="str">
        <f t="shared" si="1368"/>
        <v>RVU-Global</v>
      </c>
      <c r="BM3614" s="9">
        <f t="shared" si="1369"/>
        <v>5</v>
      </c>
      <c r="BO3614" t="str">
        <f t="shared" si="1370"/>
        <v>RVU-Global</v>
      </c>
      <c r="BP3614" s="9">
        <f t="shared" si="1371"/>
        <v>5</v>
      </c>
    </row>
    <row r="3615" spans="1:68" x14ac:dyDescent="0.25">
      <c r="A3615">
        <v>1855022</v>
      </c>
      <c r="B3615" t="s">
        <v>3865</v>
      </c>
      <c r="C3615">
        <v>430</v>
      </c>
      <c r="D3615">
        <v>97018</v>
      </c>
      <c r="E3615" t="s">
        <v>3829</v>
      </c>
      <c r="F3615" s="9">
        <f t="shared" si="1350"/>
        <v>5</v>
      </c>
      <c r="G3615" s="9">
        <f t="shared" si="1351"/>
        <v>66.835350000000005</v>
      </c>
      <c r="H3615" s="9">
        <f t="shared" si="1352"/>
        <v>46.902000000000001</v>
      </c>
      <c r="I3615" s="9">
        <v>78.17</v>
      </c>
      <c r="K3615" t="s">
        <v>4100</v>
      </c>
      <c r="N3615" t="s">
        <v>4103</v>
      </c>
      <c r="O3615" s="9">
        <f t="shared" si="1355"/>
        <v>7.4417839999999993</v>
      </c>
      <c r="Q3615" t="s">
        <v>4103</v>
      </c>
      <c r="R3615" s="9">
        <f t="shared" si="1347"/>
        <v>23.685510000000001</v>
      </c>
      <c r="U3615" t="s">
        <v>4103</v>
      </c>
      <c r="V3615" s="9">
        <f t="shared" si="1348"/>
        <v>31.971529999999998</v>
      </c>
      <c r="Y3615" t="s">
        <v>4103</v>
      </c>
      <c r="Z3615" s="9">
        <f t="shared" si="1356"/>
        <v>54.719000000000001</v>
      </c>
      <c r="AA3615" t="s">
        <v>4103</v>
      </c>
      <c r="AC3615" t="s">
        <v>4103</v>
      </c>
      <c r="AD3615" s="9">
        <f t="shared" si="1357"/>
        <v>23.451000000000001</v>
      </c>
      <c r="AG3615" t="s">
        <v>4103</v>
      </c>
      <c r="AH3615" s="9">
        <f t="shared" si="1358"/>
        <v>66.835350000000005</v>
      </c>
      <c r="AK3615" t="s">
        <v>4103</v>
      </c>
      <c r="AL3615" s="9">
        <f t="shared" si="1359"/>
        <v>50.028800000000004</v>
      </c>
      <c r="AO3615" t="s">
        <v>4103</v>
      </c>
      <c r="AP3615" s="9">
        <f t="shared" si="1354"/>
        <v>18.7608</v>
      </c>
      <c r="AS3615" t="s">
        <v>4137</v>
      </c>
      <c r="AT3615" s="9">
        <v>13.35</v>
      </c>
      <c r="AW3615" t="str">
        <f t="shared" si="1360"/>
        <v>Fee Schedule</v>
      </c>
      <c r="AX3615" s="9">
        <f t="shared" si="1361"/>
        <v>13.35</v>
      </c>
      <c r="AZ3615" t="s">
        <v>4153</v>
      </c>
      <c r="BA3615" s="9">
        <v>5</v>
      </c>
      <c r="BC3615" t="str">
        <f t="shared" si="1362"/>
        <v>RVU-Global</v>
      </c>
      <c r="BD3615" s="9">
        <f t="shared" si="1363"/>
        <v>5</v>
      </c>
      <c r="BF3615" t="str">
        <f t="shared" si="1364"/>
        <v>RVU-Global</v>
      </c>
      <c r="BG3615" s="9">
        <f t="shared" si="1365"/>
        <v>5</v>
      </c>
      <c r="BI3615" t="str">
        <f t="shared" si="1366"/>
        <v>RVU-Global</v>
      </c>
      <c r="BJ3615" s="9">
        <f t="shared" si="1367"/>
        <v>5</v>
      </c>
      <c r="BL3615" t="str">
        <f t="shared" si="1368"/>
        <v>RVU-Global</v>
      </c>
      <c r="BM3615" s="9">
        <f t="shared" si="1369"/>
        <v>5</v>
      </c>
      <c r="BO3615" t="str">
        <f t="shared" si="1370"/>
        <v>RVU-Global</v>
      </c>
      <c r="BP3615" s="9">
        <f t="shared" si="1371"/>
        <v>5</v>
      </c>
    </row>
    <row r="3616" spans="1:68" x14ac:dyDescent="0.25">
      <c r="A3616">
        <v>1854942</v>
      </c>
      <c r="B3616" t="s">
        <v>3840</v>
      </c>
      <c r="C3616">
        <v>430</v>
      </c>
      <c r="D3616">
        <v>97032</v>
      </c>
      <c r="E3616" t="s">
        <v>3829</v>
      </c>
      <c r="F3616" s="9">
        <f t="shared" si="1350"/>
        <v>10.89564</v>
      </c>
      <c r="G3616" s="9">
        <f t="shared" si="1351"/>
        <v>80.114999999999995</v>
      </c>
      <c r="H3616" s="9">
        <f t="shared" si="1352"/>
        <v>68.67</v>
      </c>
      <c r="I3616" s="9">
        <v>114.45</v>
      </c>
      <c r="K3616" t="s">
        <v>4100</v>
      </c>
      <c r="N3616" t="s">
        <v>4103</v>
      </c>
      <c r="O3616" s="9">
        <f t="shared" si="1355"/>
        <v>10.89564</v>
      </c>
      <c r="Q3616" t="s">
        <v>4103</v>
      </c>
      <c r="R3616" s="9">
        <f t="shared" si="1347"/>
        <v>34.678350000000002</v>
      </c>
      <c r="U3616" t="s">
        <v>4103</v>
      </c>
      <c r="V3616" s="9">
        <f t="shared" si="1348"/>
        <v>46.810049999999997</v>
      </c>
      <c r="Y3616" t="s">
        <v>4103</v>
      </c>
      <c r="Z3616" s="9">
        <f t="shared" si="1356"/>
        <v>80.114999999999995</v>
      </c>
      <c r="AA3616" t="s">
        <v>4103</v>
      </c>
      <c r="AC3616" t="s">
        <v>4103</v>
      </c>
      <c r="AD3616" s="9">
        <f t="shared" si="1357"/>
        <v>34.335000000000001</v>
      </c>
      <c r="AG3616" t="s">
        <v>4103</v>
      </c>
      <c r="AH3616" s="9">
        <f t="shared" si="1358"/>
        <v>66.835350000000005</v>
      </c>
      <c r="AK3616" t="s">
        <v>4103</v>
      </c>
      <c r="AL3616" s="9">
        <f t="shared" si="1359"/>
        <v>73.248000000000005</v>
      </c>
      <c r="AO3616" t="s">
        <v>4103</v>
      </c>
      <c r="AP3616" s="9">
        <f t="shared" si="1354"/>
        <v>27.468</v>
      </c>
      <c r="AS3616" t="s">
        <v>4137</v>
      </c>
      <c r="AT3616" s="9">
        <v>22.24</v>
      </c>
      <c r="AW3616" t="str">
        <f t="shared" si="1360"/>
        <v>Fee Schedule</v>
      </c>
      <c r="AX3616" s="9">
        <f t="shared" si="1361"/>
        <v>22.24</v>
      </c>
      <c r="AZ3616" t="s">
        <v>4153</v>
      </c>
      <c r="BA3616" s="9">
        <v>13.21</v>
      </c>
      <c r="BC3616" t="str">
        <f t="shared" si="1362"/>
        <v>RVU-Global</v>
      </c>
      <c r="BD3616" s="9">
        <f t="shared" si="1363"/>
        <v>13.21</v>
      </c>
      <c r="BF3616" t="str">
        <f t="shared" si="1364"/>
        <v>RVU-Global</v>
      </c>
      <c r="BG3616" s="9">
        <f t="shared" si="1365"/>
        <v>13.21</v>
      </c>
      <c r="BI3616" t="str">
        <f t="shared" si="1366"/>
        <v>RVU-Global</v>
      </c>
      <c r="BJ3616" s="9">
        <f t="shared" si="1367"/>
        <v>13.21</v>
      </c>
      <c r="BL3616" t="str">
        <f t="shared" si="1368"/>
        <v>RVU-Global</v>
      </c>
      <c r="BM3616" s="9">
        <f t="shared" si="1369"/>
        <v>13.21</v>
      </c>
      <c r="BO3616" t="str">
        <f t="shared" si="1370"/>
        <v>RVU-Global</v>
      </c>
      <c r="BP3616" s="9">
        <f t="shared" si="1371"/>
        <v>13.21</v>
      </c>
    </row>
    <row r="3617" spans="1:68" x14ac:dyDescent="0.25">
      <c r="A3617">
        <v>1855027</v>
      </c>
      <c r="B3617" t="s">
        <v>3866</v>
      </c>
      <c r="C3617">
        <v>430</v>
      </c>
      <c r="D3617">
        <v>97032</v>
      </c>
      <c r="E3617" t="s">
        <v>3829</v>
      </c>
      <c r="F3617" s="9">
        <f t="shared" si="1350"/>
        <v>10.89564</v>
      </c>
      <c r="G3617" s="9">
        <f t="shared" si="1351"/>
        <v>97.854749999999996</v>
      </c>
      <c r="H3617" s="9">
        <f t="shared" si="1352"/>
        <v>68.67</v>
      </c>
      <c r="I3617" s="9">
        <v>114.45</v>
      </c>
      <c r="K3617" t="s">
        <v>4100</v>
      </c>
      <c r="N3617" t="s">
        <v>4103</v>
      </c>
      <c r="O3617" s="9">
        <f t="shared" si="1355"/>
        <v>10.89564</v>
      </c>
      <c r="Q3617" t="s">
        <v>4103</v>
      </c>
      <c r="R3617" s="9">
        <f t="shared" si="1347"/>
        <v>34.678350000000002</v>
      </c>
      <c r="U3617" t="s">
        <v>4103</v>
      </c>
      <c r="V3617" s="9">
        <f t="shared" si="1348"/>
        <v>46.810049999999997</v>
      </c>
      <c r="Y3617" t="s">
        <v>4103</v>
      </c>
      <c r="Z3617" s="9">
        <f t="shared" si="1356"/>
        <v>80.114999999999995</v>
      </c>
      <c r="AA3617" t="s">
        <v>4103</v>
      </c>
      <c r="AC3617" t="s">
        <v>4103</v>
      </c>
      <c r="AD3617" s="9">
        <f t="shared" si="1357"/>
        <v>34.335000000000001</v>
      </c>
      <c r="AG3617" t="s">
        <v>4103</v>
      </c>
      <c r="AH3617" s="9">
        <f t="shared" si="1358"/>
        <v>97.854749999999996</v>
      </c>
      <c r="AK3617" t="s">
        <v>4103</v>
      </c>
      <c r="AL3617" s="9">
        <f t="shared" si="1359"/>
        <v>73.248000000000005</v>
      </c>
      <c r="AO3617" t="s">
        <v>4103</v>
      </c>
      <c r="AP3617" s="9">
        <f t="shared" si="1354"/>
        <v>27.468</v>
      </c>
      <c r="AS3617" t="s">
        <v>4137</v>
      </c>
      <c r="AT3617" s="9">
        <v>22.24</v>
      </c>
      <c r="AW3617" t="str">
        <f t="shared" si="1360"/>
        <v>Fee Schedule</v>
      </c>
      <c r="AX3617" s="9">
        <f t="shared" si="1361"/>
        <v>22.24</v>
      </c>
      <c r="AZ3617" t="s">
        <v>4153</v>
      </c>
      <c r="BA3617" s="9">
        <v>13.21</v>
      </c>
      <c r="BC3617" t="str">
        <f t="shared" si="1362"/>
        <v>RVU-Global</v>
      </c>
      <c r="BD3617" s="9">
        <f t="shared" si="1363"/>
        <v>13.21</v>
      </c>
      <c r="BF3617" t="str">
        <f t="shared" si="1364"/>
        <v>RVU-Global</v>
      </c>
      <c r="BG3617" s="9">
        <f t="shared" si="1365"/>
        <v>13.21</v>
      </c>
      <c r="BI3617" t="str">
        <f t="shared" si="1366"/>
        <v>RVU-Global</v>
      </c>
      <c r="BJ3617" s="9">
        <f t="shared" si="1367"/>
        <v>13.21</v>
      </c>
      <c r="BL3617" t="str">
        <f t="shared" si="1368"/>
        <v>RVU-Global</v>
      </c>
      <c r="BM3617" s="9">
        <f t="shared" si="1369"/>
        <v>13.21</v>
      </c>
      <c r="BO3617" t="str">
        <f t="shared" si="1370"/>
        <v>RVU-Global</v>
      </c>
      <c r="BP3617" s="9">
        <f t="shared" si="1371"/>
        <v>13.21</v>
      </c>
    </row>
    <row r="3618" spans="1:68" x14ac:dyDescent="0.25">
      <c r="A3618">
        <v>1854943</v>
      </c>
      <c r="B3618" t="s">
        <v>3841</v>
      </c>
      <c r="C3618">
        <v>430</v>
      </c>
      <c r="D3618">
        <v>97033</v>
      </c>
      <c r="E3618" t="s">
        <v>3829</v>
      </c>
      <c r="F3618" s="9">
        <f t="shared" si="1350"/>
        <v>0</v>
      </c>
      <c r="G3618" s="9">
        <f t="shared" si="1351"/>
        <v>116.277</v>
      </c>
      <c r="H3618" s="9">
        <f t="shared" si="1352"/>
        <v>99.666000000000011</v>
      </c>
      <c r="I3618" s="9">
        <v>166.11</v>
      </c>
      <c r="K3618" t="s">
        <v>4100</v>
      </c>
      <c r="N3618" t="s">
        <v>4103</v>
      </c>
      <c r="O3618" s="9">
        <f t="shared" si="1355"/>
        <v>15.813672</v>
      </c>
      <c r="Q3618" t="s">
        <v>4103</v>
      </c>
      <c r="R3618" s="9">
        <f t="shared" si="1347"/>
        <v>50.331330000000001</v>
      </c>
      <c r="U3618" t="s">
        <v>4103</v>
      </c>
      <c r="V3618" s="9">
        <f t="shared" si="1348"/>
        <v>67.938990000000004</v>
      </c>
      <c r="Y3618" t="s">
        <v>4103</v>
      </c>
      <c r="Z3618" s="9">
        <f t="shared" si="1356"/>
        <v>116.277</v>
      </c>
      <c r="AA3618" t="s">
        <v>4103</v>
      </c>
      <c r="AC3618" t="s">
        <v>4103</v>
      </c>
      <c r="AD3618" s="9">
        <f t="shared" si="1357"/>
        <v>49.833000000000006</v>
      </c>
      <c r="AG3618" t="s">
        <v>4103</v>
      </c>
      <c r="AH3618" s="9">
        <f t="shared" si="1358"/>
        <v>97.854749999999996</v>
      </c>
      <c r="AK3618" t="s">
        <v>4103</v>
      </c>
      <c r="AL3618" s="9">
        <f t="shared" si="1359"/>
        <v>106.31040000000002</v>
      </c>
      <c r="AO3618" t="s">
        <v>4103</v>
      </c>
      <c r="AP3618" s="9">
        <f t="shared" si="1354"/>
        <v>39.866399999999999</v>
      </c>
      <c r="AS3618" t="s">
        <v>4103</v>
      </c>
      <c r="AT3618" s="9">
        <f>I3618*0%</f>
        <v>0</v>
      </c>
      <c r="AW3618" t="str">
        <f t="shared" si="1360"/>
        <v>POC</v>
      </c>
      <c r="AX3618" s="9">
        <f t="shared" si="1361"/>
        <v>0</v>
      </c>
      <c r="AZ3618" t="s">
        <v>4153</v>
      </c>
      <c r="BA3618" s="9">
        <v>17.52</v>
      </c>
      <c r="BC3618" t="str">
        <f t="shared" si="1362"/>
        <v>RVU-Global</v>
      </c>
      <c r="BD3618" s="9">
        <f t="shared" si="1363"/>
        <v>17.52</v>
      </c>
      <c r="BF3618" t="str">
        <f t="shared" si="1364"/>
        <v>RVU-Global</v>
      </c>
      <c r="BG3618" s="9">
        <f t="shared" si="1365"/>
        <v>17.52</v>
      </c>
      <c r="BI3618" t="str">
        <f t="shared" si="1366"/>
        <v>RVU-Global</v>
      </c>
      <c r="BJ3618" s="9">
        <f t="shared" si="1367"/>
        <v>17.52</v>
      </c>
      <c r="BL3618" t="str">
        <f t="shared" si="1368"/>
        <v>RVU-Global</v>
      </c>
      <c r="BM3618" s="9">
        <f t="shared" si="1369"/>
        <v>17.52</v>
      </c>
      <c r="BO3618" t="str">
        <f t="shared" si="1370"/>
        <v>RVU-Global</v>
      </c>
      <c r="BP3618" s="9">
        <f t="shared" si="1371"/>
        <v>17.52</v>
      </c>
    </row>
    <row r="3619" spans="1:68" x14ac:dyDescent="0.25">
      <c r="A3619">
        <v>1855028</v>
      </c>
      <c r="B3619" t="s">
        <v>3867</v>
      </c>
      <c r="C3619">
        <v>430</v>
      </c>
      <c r="D3619">
        <v>97033</v>
      </c>
      <c r="E3619" t="s">
        <v>3829</v>
      </c>
      <c r="F3619" s="9">
        <f t="shared" si="1350"/>
        <v>0</v>
      </c>
      <c r="G3619" s="9">
        <f t="shared" si="1351"/>
        <v>142.02405000000002</v>
      </c>
      <c r="H3619" s="9">
        <f t="shared" si="1352"/>
        <v>99.666000000000011</v>
      </c>
      <c r="I3619" s="9">
        <v>166.11</v>
      </c>
      <c r="K3619" t="s">
        <v>4100</v>
      </c>
      <c r="N3619" t="s">
        <v>4103</v>
      </c>
      <c r="O3619" s="9">
        <f t="shared" si="1355"/>
        <v>15.813672</v>
      </c>
      <c r="Q3619" t="s">
        <v>4103</v>
      </c>
      <c r="R3619" s="9">
        <f t="shared" si="1347"/>
        <v>50.331330000000001</v>
      </c>
      <c r="U3619" t="s">
        <v>4103</v>
      </c>
      <c r="V3619" s="9">
        <f t="shared" si="1348"/>
        <v>67.938990000000004</v>
      </c>
      <c r="Y3619" t="s">
        <v>4103</v>
      </c>
      <c r="Z3619" s="9">
        <f t="shared" si="1356"/>
        <v>116.277</v>
      </c>
      <c r="AA3619" t="s">
        <v>4103</v>
      </c>
      <c r="AC3619" t="s">
        <v>4103</v>
      </c>
      <c r="AD3619" s="9">
        <f t="shared" si="1357"/>
        <v>49.833000000000006</v>
      </c>
      <c r="AG3619" t="s">
        <v>4103</v>
      </c>
      <c r="AH3619" s="9">
        <f t="shared" si="1358"/>
        <v>142.02405000000002</v>
      </c>
      <c r="AK3619" t="s">
        <v>4103</v>
      </c>
      <c r="AL3619" s="9">
        <f t="shared" si="1359"/>
        <v>106.31040000000002</v>
      </c>
      <c r="AO3619" t="s">
        <v>4103</v>
      </c>
      <c r="AP3619" s="9">
        <f t="shared" si="1354"/>
        <v>39.866399999999999</v>
      </c>
      <c r="AS3619" t="s">
        <v>4103</v>
      </c>
      <c r="AT3619" s="9">
        <f>I3619*0%</f>
        <v>0</v>
      </c>
      <c r="AW3619" t="str">
        <f t="shared" si="1360"/>
        <v>POC</v>
      </c>
      <c r="AX3619" s="9">
        <f t="shared" si="1361"/>
        <v>0</v>
      </c>
      <c r="AZ3619" t="s">
        <v>4153</v>
      </c>
      <c r="BA3619" s="9">
        <v>17.52</v>
      </c>
      <c r="BC3619" t="str">
        <f t="shared" si="1362"/>
        <v>RVU-Global</v>
      </c>
      <c r="BD3619" s="9">
        <f t="shared" si="1363"/>
        <v>17.52</v>
      </c>
      <c r="BF3619" t="str">
        <f t="shared" si="1364"/>
        <v>RVU-Global</v>
      </c>
      <c r="BG3619" s="9">
        <f t="shared" si="1365"/>
        <v>17.52</v>
      </c>
      <c r="BI3619" t="str">
        <f t="shared" si="1366"/>
        <v>RVU-Global</v>
      </c>
      <c r="BJ3619" s="9">
        <f t="shared" si="1367"/>
        <v>17.52</v>
      </c>
      <c r="BL3619" t="str">
        <f t="shared" si="1368"/>
        <v>RVU-Global</v>
      </c>
      <c r="BM3619" s="9">
        <f t="shared" si="1369"/>
        <v>17.52</v>
      </c>
      <c r="BO3619" t="str">
        <f t="shared" si="1370"/>
        <v>RVU-Global</v>
      </c>
      <c r="BP3619" s="9">
        <f t="shared" si="1371"/>
        <v>17.52</v>
      </c>
    </row>
    <row r="3620" spans="1:68" x14ac:dyDescent="0.25">
      <c r="A3620">
        <v>1854944</v>
      </c>
      <c r="B3620" t="s">
        <v>3842</v>
      </c>
      <c r="C3620">
        <v>430</v>
      </c>
      <c r="D3620">
        <v>97034</v>
      </c>
      <c r="E3620" t="s">
        <v>3829</v>
      </c>
      <c r="F3620" s="9">
        <f t="shared" si="1350"/>
        <v>7.838768</v>
      </c>
      <c r="G3620" s="9">
        <f t="shared" si="1351"/>
        <v>142.02405000000002</v>
      </c>
      <c r="H3620" s="9">
        <f t="shared" si="1352"/>
        <v>49.404000000000003</v>
      </c>
      <c r="I3620" s="9">
        <v>82.34</v>
      </c>
      <c r="K3620" t="s">
        <v>4100</v>
      </c>
      <c r="N3620" t="s">
        <v>4103</v>
      </c>
      <c r="O3620" s="9">
        <f t="shared" si="1355"/>
        <v>7.838768</v>
      </c>
      <c r="Q3620" t="s">
        <v>4103</v>
      </c>
      <c r="R3620" s="9">
        <f t="shared" si="1347"/>
        <v>24.949020000000001</v>
      </c>
      <c r="U3620" t="s">
        <v>4103</v>
      </c>
      <c r="V3620" s="9">
        <f t="shared" si="1348"/>
        <v>33.677059999999997</v>
      </c>
      <c r="Y3620" t="s">
        <v>4103</v>
      </c>
      <c r="Z3620" s="9">
        <f t="shared" si="1356"/>
        <v>57.637999999999998</v>
      </c>
      <c r="AA3620" t="s">
        <v>4103</v>
      </c>
      <c r="AC3620" t="s">
        <v>4103</v>
      </c>
      <c r="AD3620" s="9">
        <f t="shared" si="1357"/>
        <v>24.702000000000002</v>
      </c>
      <c r="AG3620" t="s">
        <v>4103</v>
      </c>
      <c r="AH3620" s="9">
        <f t="shared" si="1358"/>
        <v>142.02405000000002</v>
      </c>
      <c r="AK3620" t="s">
        <v>4103</v>
      </c>
      <c r="AL3620" s="9">
        <f t="shared" si="1359"/>
        <v>52.697600000000001</v>
      </c>
      <c r="AO3620" t="s">
        <v>4103</v>
      </c>
      <c r="AP3620" s="9">
        <f t="shared" si="1354"/>
        <v>19.761600000000001</v>
      </c>
      <c r="AS3620" t="s">
        <v>4137</v>
      </c>
      <c r="AT3620" s="9">
        <v>22.24</v>
      </c>
      <c r="AW3620" t="str">
        <f t="shared" si="1360"/>
        <v>Fee Schedule</v>
      </c>
      <c r="AX3620" s="9">
        <f t="shared" si="1361"/>
        <v>22.24</v>
      </c>
      <c r="AZ3620" t="s">
        <v>4153</v>
      </c>
      <c r="BA3620" s="9">
        <v>12.76</v>
      </c>
      <c r="BC3620" t="str">
        <f t="shared" si="1362"/>
        <v>RVU-Global</v>
      </c>
      <c r="BD3620" s="9">
        <f t="shared" si="1363"/>
        <v>12.76</v>
      </c>
      <c r="BF3620" t="str">
        <f t="shared" si="1364"/>
        <v>RVU-Global</v>
      </c>
      <c r="BG3620" s="9">
        <f t="shared" si="1365"/>
        <v>12.76</v>
      </c>
      <c r="BI3620" t="str">
        <f t="shared" si="1366"/>
        <v>RVU-Global</v>
      </c>
      <c r="BJ3620" s="9">
        <f t="shared" si="1367"/>
        <v>12.76</v>
      </c>
      <c r="BL3620" t="str">
        <f t="shared" si="1368"/>
        <v>RVU-Global</v>
      </c>
      <c r="BM3620" s="9">
        <f t="shared" si="1369"/>
        <v>12.76</v>
      </c>
      <c r="BO3620" t="str">
        <f t="shared" si="1370"/>
        <v>RVU-Global</v>
      </c>
      <c r="BP3620" s="9">
        <f t="shared" si="1371"/>
        <v>12.76</v>
      </c>
    </row>
    <row r="3621" spans="1:68" x14ac:dyDescent="0.25">
      <c r="A3621">
        <v>1855029</v>
      </c>
      <c r="B3621" t="s">
        <v>3868</v>
      </c>
      <c r="C3621">
        <v>430</v>
      </c>
      <c r="D3621">
        <v>97034</v>
      </c>
      <c r="E3621" t="s">
        <v>3829</v>
      </c>
      <c r="F3621" s="9">
        <f t="shared" si="1350"/>
        <v>7.838768</v>
      </c>
      <c r="G3621" s="9">
        <f t="shared" si="1351"/>
        <v>70.400700000000001</v>
      </c>
      <c r="H3621" s="9">
        <f t="shared" si="1352"/>
        <v>49.404000000000003</v>
      </c>
      <c r="I3621" s="9">
        <v>82.34</v>
      </c>
      <c r="K3621" t="s">
        <v>4100</v>
      </c>
      <c r="N3621" t="s">
        <v>4103</v>
      </c>
      <c r="O3621" s="9">
        <f t="shared" si="1355"/>
        <v>7.838768</v>
      </c>
      <c r="Q3621" t="s">
        <v>4103</v>
      </c>
      <c r="R3621" s="9">
        <f t="shared" si="1347"/>
        <v>24.949020000000001</v>
      </c>
      <c r="U3621" t="s">
        <v>4103</v>
      </c>
      <c r="V3621" s="9">
        <f t="shared" si="1348"/>
        <v>33.677059999999997</v>
      </c>
      <c r="Y3621" t="s">
        <v>4103</v>
      </c>
      <c r="Z3621" s="9">
        <f t="shared" si="1356"/>
        <v>57.637999999999998</v>
      </c>
      <c r="AA3621" t="s">
        <v>4103</v>
      </c>
      <c r="AC3621" t="s">
        <v>4103</v>
      </c>
      <c r="AD3621" s="9">
        <f t="shared" si="1357"/>
        <v>24.702000000000002</v>
      </c>
      <c r="AG3621" t="s">
        <v>4103</v>
      </c>
      <c r="AH3621" s="9">
        <f t="shared" si="1358"/>
        <v>70.400700000000001</v>
      </c>
      <c r="AK3621" t="s">
        <v>4103</v>
      </c>
      <c r="AL3621" s="9">
        <f t="shared" si="1359"/>
        <v>52.697600000000001</v>
      </c>
      <c r="AO3621" t="s">
        <v>4103</v>
      </c>
      <c r="AP3621" s="9">
        <f t="shared" si="1354"/>
        <v>19.761600000000001</v>
      </c>
      <c r="AS3621" t="s">
        <v>4137</v>
      </c>
      <c r="AT3621" s="9">
        <v>22.24</v>
      </c>
      <c r="AW3621" t="str">
        <f t="shared" si="1360"/>
        <v>Fee Schedule</v>
      </c>
      <c r="AX3621" s="9">
        <f t="shared" si="1361"/>
        <v>22.24</v>
      </c>
      <c r="AZ3621" t="s">
        <v>4153</v>
      </c>
      <c r="BA3621" s="9">
        <v>12.76</v>
      </c>
      <c r="BC3621" t="str">
        <f t="shared" si="1362"/>
        <v>RVU-Global</v>
      </c>
      <c r="BD3621" s="9">
        <f t="shared" si="1363"/>
        <v>12.76</v>
      </c>
      <c r="BF3621" t="str">
        <f t="shared" si="1364"/>
        <v>RVU-Global</v>
      </c>
      <c r="BG3621" s="9">
        <f t="shared" si="1365"/>
        <v>12.76</v>
      </c>
      <c r="BI3621" t="str">
        <f t="shared" si="1366"/>
        <v>RVU-Global</v>
      </c>
      <c r="BJ3621" s="9">
        <f t="shared" si="1367"/>
        <v>12.76</v>
      </c>
      <c r="BL3621" t="str">
        <f t="shared" si="1368"/>
        <v>RVU-Global</v>
      </c>
      <c r="BM3621" s="9">
        <f t="shared" si="1369"/>
        <v>12.76</v>
      </c>
      <c r="BO3621" t="str">
        <f t="shared" si="1370"/>
        <v>RVU-Global</v>
      </c>
      <c r="BP3621" s="9">
        <f t="shared" si="1371"/>
        <v>12.76</v>
      </c>
    </row>
    <row r="3622" spans="1:68" x14ac:dyDescent="0.25">
      <c r="A3622">
        <v>1854945</v>
      </c>
      <c r="B3622" t="s">
        <v>3843</v>
      </c>
      <c r="C3622">
        <v>430</v>
      </c>
      <c r="D3622">
        <v>97035</v>
      </c>
      <c r="E3622" t="s">
        <v>3829</v>
      </c>
      <c r="F3622" s="9">
        <f t="shared" si="1350"/>
        <v>12.093255999999998</v>
      </c>
      <c r="G3622" s="9">
        <f t="shared" si="1351"/>
        <v>88.920999999999992</v>
      </c>
      <c r="H3622" s="9">
        <f t="shared" si="1352"/>
        <v>76.218000000000004</v>
      </c>
      <c r="I3622" s="9">
        <v>127.03</v>
      </c>
      <c r="K3622" t="s">
        <v>4100</v>
      </c>
      <c r="N3622" t="s">
        <v>4103</v>
      </c>
      <c r="O3622" s="9">
        <f t="shared" si="1355"/>
        <v>12.093255999999998</v>
      </c>
      <c r="Q3622" t="s">
        <v>4103</v>
      </c>
      <c r="R3622" s="9">
        <f t="shared" si="1347"/>
        <v>38.490090000000002</v>
      </c>
      <c r="U3622" t="s">
        <v>4103</v>
      </c>
      <c r="V3622" s="9">
        <f t="shared" si="1348"/>
        <v>51.955269999999999</v>
      </c>
      <c r="Y3622" t="s">
        <v>4103</v>
      </c>
      <c r="Z3622" s="9">
        <f t="shared" si="1356"/>
        <v>88.920999999999992</v>
      </c>
      <c r="AA3622" t="s">
        <v>4103</v>
      </c>
      <c r="AC3622" t="s">
        <v>4103</v>
      </c>
      <c r="AD3622" s="9">
        <f t="shared" si="1357"/>
        <v>38.109000000000002</v>
      </c>
      <c r="AG3622" t="s">
        <v>4103</v>
      </c>
      <c r="AH3622" s="9">
        <f t="shared" si="1358"/>
        <v>70.400700000000001</v>
      </c>
      <c r="AK3622" t="s">
        <v>4103</v>
      </c>
      <c r="AL3622" s="9">
        <f t="shared" si="1359"/>
        <v>81.299199999999999</v>
      </c>
      <c r="AO3622" t="s">
        <v>4103</v>
      </c>
      <c r="AP3622" s="9">
        <f t="shared" si="1354"/>
        <v>30.487199999999998</v>
      </c>
      <c r="AS3622" t="s">
        <v>4137</v>
      </c>
      <c r="AT3622" s="9">
        <v>22.24</v>
      </c>
      <c r="AW3622" t="str">
        <f t="shared" si="1360"/>
        <v>Fee Schedule</v>
      </c>
      <c r="AX3622" s="9">
        <f t="shared" si="1361"/>
        <v>22.24</v>
      </c>
      <c r="AZ3622" t="s">
        <v>4153</v>
      </c>
      <c r="BA3622" s="9">
        <v>12.76</v>
      </c>
      <c r="BC3622" t="str">
        <f t="shared" si="1362"/>
        <v>RVU-Global</v>
      </c>
      <c r="BD3622" s="9">
        <f t="shared" si="1363"/>
        <v>12.76</v>
      </c>
      <c r="BF3622" t="str">
        <f t="shared" si="1364"/>
        <v>RVU-Global</v>
      </c>
      <c r="BG3622" s="9">
        <f t="shared" si="1365"/>
        <v>12.76</v>
      </c>
      <c r="BI3622" t="str">
        <f t="shared" si="1366"/>
        <v>RVU-Global</v>
      </c>
      <c r="BJ3622" s="9">
        <f t="shared" si="1367"/>
        <v>12.76</v>
      </c>
      <c r="BL3622" t="str">
        <f t="shared" si="1368"/>
        <v>RVU-Global</v>
      </c>
      <c r="BM3622" s="9">
        <f t="shared" si="1369"/>
        <v>12.76</v>
      </c>
      <c r="BO3622" t="str">
        <f t="shared" si="1370"/>
        <v>RVU-Global</v>
      </c>
      <c r="BP3622" s="9">
        <f t="shared" si="1371"/>
        <v>12.76</v>
      </c>
    </row>
    <row r="3623" spans="1:68" x14ac:dyDescent="0.25">
      <c r="A3623">
        <v>1855030</v>
      </c>
      <c r="B3623" t="s">
        <v>3869</v>
      </c>
      <c r="C3623">
        <v>430</v>
      </c>
      <c r="D3623">
        <v>97035</v>
      </c>
      <c r="E3623" t="s">
        <v>3829</v>
      </c>
      <c r="F3623" s="9">
        <f t="shared" si="1350"/>
        <v>12.093255999999998</v>
      </c>
      <c r="G3623" s="9">
        <f t="shared" si="1351"/>
        <v>108.61064999999999</v>
      </c>
      <c r="H3623" s="9">
        <f t="shared" si="1352"/>
        <v>76.218000000000004</v>
      </c>
      <c r="I3623" s="9">
        <v>127.03</v>
      </c>
      <c r="K3623" t="s">
        <v>4100</v>
      </c>
      <c r="N3623" t="s">
        <v>4103</v>
      </c>
      <c r="O3623" s="9">
        <f t="shared" si="1355"/>
        <v>12.093255999999998</v>
      </c>
      <c r="Q3623" t="s">
        <v>4103</v>
      </c>
      <c r="R3623" s="9">
        <f t="shared" si="1347"/>
        <v>38.490090000000002</v>
      </c>
      <c r="U3623" t="s">
        <v>4103</v>
      </c>
      <c r="V3623" s="9">
        <f t="shared" si="1348"/>
        <v>51.955269999999999</v>
      </c>
      <c r="Y3623" t="s">
        <v>4103</v>
      </c>
      <c r="Z3623" s="9">
        <f t="shared" si="1356"/>
        <v>88.920999999999992</v>
      </c>
      <c r="AA3623" t="s">
        <v>4103</v>
      </c>
      <c r="AC3623" t="s">
        <v>4103</v>
      </c>
      <c r="AD3623" s="9">
        <f t="shared" si="1357"/>
        <v>38.109000000000002</v>
      </c>
      <c r="AG3623" t="s">
        <v>4103</v>
      </c>
      <c r="AH3623" s="9">
        <f t="shared" si="1358"/>
        <v>108.61064999999999</v>
      </c>
      <c r="AK3623" t="s">
        <v>4103</v>
      </c>
      <c r="AL3623" s="9">
        <f t="shared" si="1359"/>
        <v>81.299199999999999</v>
      </c>
      <c r="AO3623" t="s">
        <v>4103</v>
      </c>
      <c r="AP3623" s="9">
        <f t="shared" si="1354"/>
        <v>30.487199999999998</v>
      </c>
      <c r="AS3623" t="s">
        <v>4137</v>
      </c>
      <c r="AT3623" s="9">
        <v>22.24</v>
      </c>
      <c r="AW3623" t="str">
        <f t="shared" si="1360"/>
        <v>Fee Schedule</v>
      </c>
      <c r="AX3623" s="9">
        <f t="shared" si="1361"/>
        <v>22.24</v>
      </c>
      <c r="AZ3623" t="s">
        <v>4153</v>
      </c>
      <c r="BA3623" s="9">
        <v>12.76</v>
      </c>
      <c r="BC3623" t="str">
        <f t="shared" si="1362"/>
        <v>RVU-Global</v>
      </c>
      <c r="BD3623" s="9">
        <f t="shared" si="1363"/>
        <v>12.76</v>
      </c>
      <c r="BF3623" t="str">
        <f t="shared" si="1364"/>
        <v>RVU-Global</v>
      </c>
      <c r="BG3623" s="9">
        <f t="shared" si="1365"/>
        <v>12.76</v>
      </c>
      <c r="BI3623" t="str">
        <f t="shared" si="1366"/>
        <v>RVU-Global</v>
      </c>
      <c r="BJ3623" s="9">
        <f t="shared" si="1367"/>
        <v>12.76</v>
      </c>
      <c r="BL3623" t="str">
        <f t="shared" si="1368"/>
        <v>RVU-Global</v>
      </c>
      <c r="BM3623" s="9">
        <f t="shared" si="1369"/>
        <v>12.76</v>
      </c>
      <c r="BO3623" t="str">
        <f t="shared" si="1370"/>
        <v>RVU-Global</v>
      </c>
      <c r="BP3623" s="9">
        <f t="shared" si="1371"/>
        <v>12.76</v>
      </c>
    </row>
    <row r="3624" spans="1:68" x14ac:dyDescent="0.25">
      <c r="A3624">
        <v>1854946</v>
      </c>
      <c r="B3624" t="s">
        <v>3844</v>
      </c>
      <c r="C3624">
        <v>430</v>
      </c>
      <c r="D3624">
        <v>97110</v>
      </c>
      <c r="E3624" t="s">
        <v>3829</v>
      </c>
      <c r="F3624" s="9">
        <f t="shared" si="1350"/>
        <v>13.154736</v>
      </c>
      <c r="G3624" s="9">
        <f t="shared" si="1351"/>
        <v>108.61064999999999</v>
      </c>
      <c r="H3624" s="9">
        <f t="shared" si="1352"/>
        <v>82.908000000000001</v>
      </c>
      <c r="I3624" s="9">
        <v>138.18</v>
      </c>
      <c r="K3624" t="s">
        <v>4100</v>
      </c>
      <c r="N3624" t="s">
        <v>4103</v>
      </c>
      <c r="O3624" s="9">
        <f t="shared" si="1355"/>
        <v>13.154736</v>
      </c>
      <c r="Q3624" t="s">
        <v>4103</v>
      </c>
      <c r="R3624" s="9">
        <f t="shared" si="1347"/>
        <v>41.868540000000003</v>
      </c>
      <c r="U3624" t="s">
        <v>4103</v>
      </c>
      <c r="V3624" s="9">
        <f t="shared" si="1348"/>
        <v>56.515619999999998</v>
      </c>
      <c r="Y3624" t="s">
        <v>4103</v>
      </c>
      <c r="Z3624" s="9">
        <f t="shared" si="1356"/>
        <v>96.725999999999999</v>
      </c>
      <c r="AA3624" t="s">
        <v>4103</v>
      </c>
      <c r="AC3624" t="s">
        <v>4103</v>
      </c>
      <c r="AD3624" s="9">
        <f t="shared" si="1357"/>
        <v>41.454000000000001</v>
      </c>
      <c r="AG3624" t="s">
        <v>4103</v>
      </c>
      <c r="AH3624" s="9">
        <f t="shared" si="1358"/>
        <v>108.61064999999999</v>
      </c>
      <c r="AK3624" t="s">
        <v>4103</v>
      </c>
      <c r="AL3624" s="9">
        <f t="shared" si="1359"/>
        <v>88.435200000000009</v>
      </c>
      <c r="AO3624" t="s">
        <v>4103</v>
      </c>
      <c r="AP3624" s="9">
        <f t="shared" si="1354"/>
        <v>33.163200000000003</v>
      </c>
      <c r="AS3624" t="s">
        <v>4137</v>
      </c>
      <c r="AT3624" s="9">
        <v>22.24</v>
      </c>
      <c r="AW3624" t="str">
        <f t="shared" si="1360"/>
        <v>Fee Schedule</v>
      </c>
      <c r="AX3624" s="9">
        <f t="shared" si="1361"/>
        <v>22.24</v>
      </c>
      <c r="AZ3624" t="s">
        <v>4153</v>
      </c>
      <c r="BA3624" s="9">
        <v>26.87</v>
      </c>
      <c r="BC3624" t="str">
        <f t="shared" si="1362"/>
        <v>RVU-Global</v>
      </c>
      <c r="BD3624" s="9">
        <f t="shared" si="1363"/>
        <v>26.87</v>
      </c>
      <c r="BF3624" t="str">
        <f t="shared" si="1364"/>
        <v>RVU-Global</v>
      </c>
      <c r="BG3624" s="9">
        <f t="shared" si="1365"/>
        <v>26.87</v>
      </c>
      <c r="BI3624" t="str">
        <f t="shared" si="1366"/>
        <v>RVU-Global</v>
      </c>
      <c r="BJ3624" s="9">
        <f t="shared" si="1367"/>
        <v>26.87</v>
      </c>
      <c r="BL3624" t="str">
        <f t="shared" si="1368"/>
        <v>RVU-Global</v>
      </c>
      <c r="BM3624" s="9">
        <f t="shared" si="1369"/>
        <v>26.87</v>
      </c>
      <c r="BO3624" t="str">
        <f t="shared" si="1370"/>
        <v>RVU-Global</v>
      </c>
      <c r="BP3624" s="9">
        <f t="shared" si="1371"/>
        <v>26.87</v>
      </c>
    </row>
    <row r="3625" spans="1:68" x14ac:dyDescent="0.25">
      <c r="A3625">
        <v>1855031</v>
      </c>
      <c r="B3625" t="s">
        <v>3870</v>
      </c>
      <c r="C3625">
        <v>430</v>
      </c>
      <c r="D3625">
        <v>97110</v>
      </c>
      <c r="E3625" t="s">
        <v>3829</v>
      </c>
      <c r="F3625" s="9">
        <f t="shared" si="1350"/>
        <v>13.154736</v>
      </c>
      <c r="G3625" s="9">
        <f t="shared" si="1351"/>
        <v>118.1439</v>
      </c>
      <c r="H3625" s="9">
        <f t="shared" si="1352"/>
        <v>82.908000000000001</v>
      </c>
      <c r="I3625" s="9">
        <v>138.18</v>
      </c>
      <c r="K3625" t="s">
        <v>4100</v>
      </c>
      <c r="N3625" t="s">
        <v>4103</v>
      </c>
      <c r="O3625" s="9">
        <f t="shared" si="1355"/>
        <v>13.154736</v>
      </c>
      <c r="Q3625" t="s">
        <v>4103</v>
      </c>
      <c r="R3625" s="9">
        <f t="shared" si="1347"/>
        <v>41.868540000000003</v>
      </c>
      <c r="U3625" t="s">
        <v>4103</v>
      </c>
      <c r="V3625" s="9">
        <f t="shared" si="1348"/>
        <v>56.515619999999998</v>
      </c>
      <c r="Y3625" t="s">
        <v>4103</v>
      </c>
      <c r="Z3625" s="9">
        <f t="shared" si="1356"/>
        <v>96.725999999999999</v>
      </c>
      <c r="AA3625" t="s">
        <v>4103</v>
      </c>
      <c r="AC3625" t="s">
        <v>4103</v>
      </c>
      <c r="AD3625" s="9">
        <f t="shared" si="1357"/>
        <v>41.454000000000001</v>
      </c>
      <c r="AG3625" t="s">
        <v>4103</v>
      </c>
      <c r="AH3625" s="9">
        <f t="shared" si="1358"/>
        <v>118.1439</v>
      </c>
      <c r="AK3625" t="s">
        <v>4103</v>
      </c>
      <c r="AL3625" s="9">
        <f t="shared" si="1359"/>
        <v>88.435200000000009</v>
      </c>
      <c r="AO3625" t="s">
        <v>4103</v>
      </c>
      <c r="AP3625" s="9">
        <f t="shared" si="1354"/>
        <v>33.163200000000003</v>
      </c>
      <c r="AS3625" t="s">
        <v>4137</v>
      </c>
      <c r="AT3625" s="9">
        <v>22.24</v>
      </c>
      <c r="AW3625" t="str">
        <f t="shared" si="1360"/>
        <v>Fee Schedule</v>
      </c>
      <c r="AX3625" s="9">
        <f t="shared" si="1361"/>
        <v>22.24</v>
      </c>
      <c r="AZ3625" t="s">
        <v>4153</v>
      </c>
      <c r="BA3625" s="9">
        <v>26.87</v>
      </c>
      <c r="BC3625" t="str">
        <f t="shared" si="1362"/>
        <v>RVU-Global</v>
      </c>
      <c r="BD3625" s="9">
        <f t="shared" si="1363"/>
        <v>26.87</v>
      </c>
      <c r="BF3625" t="str">
        <f t="shared" si="1364"/>
        <v>RVU-Global</v>
      </c>
      <c r="BG3625" s="9">
        <f t="shared" si="1365"/>
        <v>26.87</v>
      </c>
      <c r="BI3625" t="str">
        <f t="shared" si="1366"/>
        <v>RVU-Global</v>
      </c>
      <c r="BJ3625" s="9">
        <f t="shared" si="1367"/>
        <v>26.87</v>
      </c>
      <c r="BL3625" t="str">
        <f t="shared" si="1368"/>
        <v>RVU-Global</v>
      </c>
      <c r="BM3625" s="9">
        <f t="shared" si="1369"/>
        <v>26.87</v>
      </c>
      <c r="BO3625" t="str">
        <f t="shared" si="1370"/>
        <v>RVU-Global</v>
      </c>
      <c r="BP3625" s="9">
        <f t="shared" si="1371"/>
        <v>26.87</v>
      </c>
    </row>
    <row r="3626" spans="1:68" x14ac:dyDescent="0.25">
      <c r="A3626">
        <v>1854947</v>
      </c>
      <c r="B3626" t="s">
        <v>3845</v>
      </c>
      <c r="C3626">
        <v>430</v>
      </c>
      <c r="D3626">
        <v>97112</v>
      </c>
      <c r="E3626" t="s">
        <v>3829</v>
      </c>
      <c r="F3626" s="9">
        <f t="shared" si="1350"/>
        <v>15.813672</v>
      </c>
      <c r="G3626" s="9">
        <f t="shared" si="1351"/>
        <v>118.1439</v>
      </c>
      <c r="H3626" s="9">
        <f t="shared" si="1352"/>
        <v>99.666000000000011</v>
      </c>
      <c r="I3626" s="9">
        <v>166.11</v>
      </c>
      <c r="K3626" t="s">
        <v>4100</v>
      </c>
      <c r="N3626" t="s">
        <v>4103</v>
      </c>
      <c r="O3626" s="9">
        <f t="shared" si="1355"/>
        <v>15.813672</v>
      </c>
      <c r="Q3626" t="s">
        <v>4103</v>
      </c>
      <c r="R3626" s="9">
        <f t="shared" si="1347"/>
        <v>50.331330000000001</v>
      </c>
      <c r="U3626" t="s">
        <v>4103</v>
      </c>
      <c r="V3626" s="9">
        <f t="shared" si="1348"/>
        <v>67.938990000000004</v>
      </c>
      <c r="Y3626" t="s">
        <v>4103</v>
      </c>
      <c r="Z3626" s="9">
        <f t="shared" si="1356"/>
        <v>116.277</v>
      </c>
      <c r="AA3626" t="s">
        <v>4103</v>
      </c>
      <c r="AC3626" t="s">
        <v>4103</v>
      </c>
      <c r="AD3626" s="9">
        <f t="shared" si="1357"/>
        <v>49.833000000000006</v>
      </c>
      <c r="AG3626" t="s">
        <v>4103</v>
      </c>
      <c r="AH3626" s="9">
        <f t="shared" si="1358"/>
        <v>118.1439</v>
      </c>
      <c r="AK3626" t="s">
        <v>4103</v>
      </c>
      <c r="AL3626" s="9">
        <f t="shared" si="1359"/>
        <v>106.31040000000002</v>
      </c>
      <c r="AO3626" t="s">
        <v>4103</v>
      </c>
      <c r="AP3626" s="9">
        <f t="shared" si="1354"/>
        <v>39.866399999999999</v>
      </c>
      <c r="AS3626" t="s">
        <v>4137</v>
      </c>
      <c r="AT3626" s="9">
        <v>29.66</v>
      </c>
      <c r="AW3626" t="str">
        <f t="shared" si="1360"/>
        <v>Fee Schedule</v>
      </c>
      <c r="AX3626" s="9">
        <f t="shared" si="1361"/>
        <v>29.66</v>
      </c>
      <c r="AZ3626" t="s">
        <v>4153</v>
      </c>
      <c r="BA3626" s="9">
        <v>30.79</v>
      </c>
      <c r="BC3626" t="str">
        <f t="shared" si="1362"/>
        <v>RVU-Global</v>
      </c>
      <c r="BD3626" s="9">
        <f t="shared" si="1363"/>
        <v>30.79</v>
      </c>
      <c r="BF3626" t="str">
        <f t="shared" si="1364"/>
        <v>RVU-Global</v>
      </c>
      <c r="BG3626" s="9">
        <f t="shared" si="1365"/>
        <v>30.79</v>
      </c>
      <c r="BI3626" t="str">
        <f t="shared" si="1366"/>
        <v>RVU-Global</v>
      </c>
      <c r="BJ3626" s="9">
        <f t="shared" si="1367"/>
        <v>30.79</v>
      </c>
      <c r="BL3626" t="str">
        <f t="shared" si="1368"/>
        <v>RVU-Global</v>
      </c>
      <c r="BM3626" s="9">
        <f t="shared" si="1369"/>
        <v>30.79</v>
      </c>
      <c r="BO3626" t="str">
        <f t="shared" si="1370"/>
        <v>RVU-Global</v>
      </c>
      <c r="BP3626" s="9">
        <f t="shared" si="1371"/>
        <v>30.79</v>
      </c>
    </row>
    <row r="3627" spans="1:68" x14ac:dyDescent="0.25">
      <c r="A3627">
        <v>1855032</v>
      </c>
      <c r="B3627" t="s">
        <v>3871</v>
      </c>
      <c r="C3627">
        <v>430</v>
      </c>
      <c r="D3627">
        <v>97112</v>
      </c>
      <c r="E3627" t="s">
        <v>3829</v>
      </c>
      <c r="F3627" s="9">
        <f t="shared" si="1350"/>
        <v>15.813672</v>
      </c>
      <c r="G3627" s="9">
        <f t="shared" si="1351"/>
        <v>142.02405000000002</v>
      </c>
      <c r="H3627" s="9">
        <f t="shared" si="1352"/>
        <v>99.666000000000011</v>
      </c>
      <c r="I3627" s="9">
        <v>166.11</v>
      </c>
      <c r="K3627" t="s">
        <v>4100</v>
      </c>
      <c r="N3627" t="s">
        <v>4103</v>
      </c>
      <c r="O3627" s="9">
        <f t="shared" si="1355"/>
        <v>15.813672</v>
      </c>
      <c r="Q3627" t="s">
        <v>4103</v>
      </c>
      <c r="R3627" s="9">
        <f t="shared" si="1347"/>
        <v>50.331330000000001</v>
      </c>
      <c r="U3627" t="s">
        <v>4103</v>
      </c>
      <c r="V3627" s="9">
        <f t="shared" si="1348"/>
        <v>67.938990000000004</v>
      </c>
      <c r="Y3627" t="s">
        <v>4103</v>
      </c>
      <c r="Z3627" s="9">
        <f t="shared" si="1356"/>
        <v>116.277</v>
      </c>
      <c r="AA3627" t="s">
        <v>4103</v>
      </c>
      <c r="AC3627" t="s">
        <v>4103</v>
      </c>
      <c r="AD3627" s="9">
        <f t="shared" si="1357"/>
        <v>49.833000000000006</v>
      </c>
      <c r="AG3627" t="s">
        <v>4103</v>
      </c>
      <c r="AH3627" s="9">
        <f t="shared" si="1358"/>
        <v>142.02405000000002</v>
      </c>
      <c r="AK3627" t="s">
        <v>4103</v>
      </c>
      <c r="AL3627" s="9">
        <f t="shared" si="1359"/>
        <v>106.31040000000002</v>
      </c>
      <c r="AO3627" t="s">
        <v>4103</v>
      </c>
      <c r="AP3627" s="9">
        <f t="shared" si="1354"/>
        <v>39.866399999999999</v>
      </c>
      <c r="AS3627" t="s">
        <v>4137</v>
      </c>
      <c r="AT3627" s="9">
        <v>29.66</v>
      </c>
      <c r="AW3627" t="str">
        <f t="shared" si="1360"/>
        <v>Fee Schedule</v>
      </c>
      <c r="AX3627" s="9">
        <f t="shared" si="1361"/>
        <v>29.66</v>
      </c>
      <c r="AZ3627" t="s">
        <v>4153</v>
      </c>
      <c r="BA3627" s="9">
        <v>30.79</v>
      </c>
      <c r="BC3627" t="str">
        <f t="shared" si="1362"/>
        <v>RVU-Global</v>
      </c>
      <c r="BD3627" s="9">
        <f t="shared" si="1363"/>
        <v>30.79</v>
      </c>
      <c r="BF3627" t="str">
        <f t="shared" si="1364"/>
        <v>RVU-Global</v>
      </c>
      <c r="BG3627" s="9">
        <f t="shared" si="1365"/>
        <v>30.79</v>
      </c>
      <c r="BI3627" t="str">
        <f t="shared" si="1366"/>
        <v>RVU-Global</v>
      </c>
      <c r="BJ3627" s="9">
        <f t="shared" si="1367"/>
        <v>30.79</v>
      </c>
      <c r="BL3627" t="str">
        <f t="shared" si="1368"/>
        <v>RVU-Global</v>
      </c>
      <c r="BM3627" s="9">
        <f t="shared" si="1369"/>
        <v>30.79</v>
      </c>
      <c r="BO3627" t="str">
        <f t="shared" si="1370"/>
        <v>RVU-Global</v>
      </c>
      <c r="BP3627" s="9">
        <f t="shared" si="1371"/>
        <v>30.79</v>
      </c>
    </row>
    <row r="3628" spans="1:68" x14ac:dyDescent="0.25">
      <c r="A3628">
        <v>1854948</v>
      </c>
      <c r="B3628" t="s">
        <v>3846</v>
      </c>
      <c r="C3628">
        <v>430</v>
      </c>
      <c r="D3628">
        <v>97113</v>
      </c>
      <c r="E3628" t="s">
        <v>3829</v>
      </c>
      <c r="F3628" s="9">
        <f t="shared" si="1350"/>
        <v>16.340127999999996</v>
      </c>
      <c r="G3628" s="9">
        <f t="shared" si="1351"/>
        <v>142.02405000000002</v>
      </c>
      <c r="H3628" s="9">
        <f t="shared" si="1352"/>
        <v>102.98399999999999</v>
      </c>
      <c r="I3628" s="9">
        <v>171.64</v>
      </c>
      <c r="K3628" t="s">
        <v>4100</v>
      </c>
      <c r="N3628" t="s">
        <v>4103</v>
      </c>
      <c r="O3628" s="9">
        <f t="shared" si="1355"/>
        <v>16.340127999999996</v>
      </c>
      <c r="Q3628" t="s">
        <v>4103</v>
      </c>
      <c r="R3628" s="9">
        <f t="shared" si="1347"/>
        <v>52.006919999999994</v>
      </c>
      <c r="U3628" t="s">
        <v>4103</v>
      </c>
      <c r="V3628" s="9">
        <f t="shared" si="1348"/>
        <v>70.200759999999988</v>
      </c>
      <c r="Y3628" t="s">
        <v>4103</v>
      </c>
      <c r="Z3628" s="9">
        <f t="shared" si="1356"/>
        <v>120.14799999999998</v>
      </c>
      <c r="AA3628" t="s">
        <v>4103</v>
      </c>
      <c r="AC3628" t="s">
        <v>4103</v>
      </c>
      <c r="AD3628" s="9">
        <f t="shared" si="1357"/>
        <v>51.491999999999997</v>
      </c>
      <c r="AG3628" t="s">
        <v>4103</v>
      </c>
      <c r="AH3628" s="9">
        <f t="shared" si="1358"/>
        <v>142.02405000000002</v>
      </c>
      <c r="AK3628" t="s">
        <v>4103</v>
      </c>
      <c r="AL3628" s="9">
        <f t="shared" si="1359"/>
        <v>109.8496</v>
      </c>
      <c r="AO3628" t="s">
        <v>4103</v>
      </c>
      <c r="AP3628" s="9">
        <f t="shared" si="1354"/>
        <v>41.193599999999996</v>
      </c>
      <c r="AS3628" t="s">
        <v>4137</v>
      </c>
      <c r="AT3628" s="9">
        <v>29.66</v>
      </c>
      <c r="AW3628" t="str">
        <f t="shared" si="1360"/>
        <v>Fee Schedule</v>
      </c>
      <c r="AX3628" s="9">
        <f t="shared" si="1361"/>
        <v>29.66</v>
      </c>
      <c r="AZ3628" t="s">
        <v>4153</v>
      </c>
      <c r="BA3628" s="9">
        <v>33.26</v>
      </c>
      <c r="BC3628" t="str">
        <f t="shared" si="1362"/>
        <v>RVU-Global</v>
      </c>
      <c r="BD3628" s="9">
        <f t="shared" si="1363"/>
        <v>33.26</v>
      </c>
      <c r="BF3628" t="str">
        <f t="shared" si="1364"/>
        <v>RVU-Global</v>
      </c>
      <c r="BG3628" s="9">
        <f t="shared" si="1365"/>
        <v>33.26</v>
      </c>
      <c r="BI3628" t="str">
        <f t="shared" si="1366"/>
        <v>RVU-Global</v>
      </c>
      <c r="BJ3628" s="9">
        <f t="shared" si="1367"/>
        <v>33.26</v>
      </c>
      <c r="BL3628" t="str">
        <f t="shared" si="1368"/>
        <v>RVU-Global</v>
      </c>
      <c r="BM3628" s="9">
        <f t="shared" si="1369"/>
        <v>33.26</v>
      </c>
      <c r="BO3628" t="str">
        <f t="shared" si="1370"/>
        <v>RVU-Global</v>
      </c>
      <c r="BP3628" s="9">
        <f t="shared" si="1371"/>
        <v>33.26</v>
      </c>
    </row>
    <row r="3629" spans="1:68" x14ac:dyDescent="0.25">
      <c r="A3629">
        <v>1855033</v>
      </c>
      <c r="B3629" t="s">
        <v>3872</v>
      </c>
      <c r="C3629">
        <v>430</v>
      </c>
      <c r="D3629">
        <v>97113</v>
      </c>
      <c r="E3629" t="s">
        <v>3829</v>
      </c>
      <c r="F3629" s="9">
        <f t="shared" si="1350"/>
        <v>16.340127999999996</v>
      </c>
      <c r="G3629" s="9">
        <f t="shared" si="1351"/>
        <v>146.75219999999999</v>
      </c>
      <c r="H3629" s="9">
        <f t="shared" si="1352"/>
        <v>102.98399999999999</v>
      </c>
      <c r="I3629" s="9">
        <v>171.64</v>
      </c>
      <c r="K3629" t="s">
        <v>4100</v>
      </c>
      <c r="N3629" t="s">
        <v>4103</v>
      </c>
      <c r="O3629" s="9">
        <f t="shared" si="1355"/>
        <v>16.340127999999996</v>
      </c>
      <c r="Q3629" t="s">
        <v>4103</v>
      </c>
      <c r="R3629" s="9">
        <f t="shared" ref="R3629:R3692" si="1372">I3629*30.3%</f>
        <v>52.006919999999994</v>
      </c>
      <c r="U3629" t="s">
        <v>4103</v>
      </c>
      <c r="V3629" s="9">
        <f t="shared" si="1348"/>
        <v>70.200759999999988</v>
      </c>
      <c r="Y3629" t="s">
        <v>4103</v>
      </c>
      <c r="Z3629" s="9">
        <f t="shared" si="1356"/>
        <v>120.14799999999998</v>
      </c>
      <c r="AA3629" t="s">
        <v>4103</v>
      </c>
      <c r="AC3629" t="s">
        <v>4103</v>
      </c>
      <c r="AD3629" s="9">
        <f t="shared" si="1357"/>
        <v>51.491999999999997</v>
      </c>
      <c r="AG3629" t="s">
        <v>4103</v>
      </c>
      <c r="AH3629" s="9">
        <f t="shared" si="1358"/>
        <v>146.75219999999999</v>
      </c>
      <c r="AK3629" t="s">
        <v>4103</v>
      </c>
      <c r="AL3629" s="9">
        <f t="shared" si="1359"/>
        <v>109.8496</v>
      </c>
      <c r="AO3629" t="s">
        <v>4103</v>
      </c>
      <c r="AP3629" s="9">
        <f t="shared" si="1354"/>
        <v>41.193599999999996</v>
      </c>
      <c r="AS3629" t="s">
        <v>4137</v>
      </c>
      <c r="AT3629" s="9">
        <v>29.66</v>
      </c>
      <c r="AW3629" t="str">
        <f t="shared" si="1360"/>
        <v>Fee Schedule</v>
      </c>
      <c r="AX3629" s="9">
        <f t="shared" si="1361"/>
        <v>29.66</v>
      </c>
      <c r="AZ3629" t="s">
        <v>4153</v>
      </c>
      <c r="BA3629" s="9">
        <v>33.26</v>
      </c>
      <c r="BC3629" t="str">
        <f t="shared" si="1362"/>
        <v>RVU-Global</v>
      </c>
      <c r="BD3629" s="9">
        <f t="shared" si="1363"/>
        <v>33.26</v>
      </c>
      <c r="BF3629" t="str">
        <f t="shared" si="1364"/>
        <v>RVU-Global</v>
      </c>
      <c r="BG3629" s="9">
        <f t="shared" si="1365"/>
        <v>33.26</v>
      </c>
      <c r="BI3629" t="str">
        <f t="shared" si="1366"/>
        <v>RVU-Global</v>
      </c>
      <c r="BJ3629" s="9">
        <f t="shared" si="1367"/>
        <v>33.26</v>
      </c>
      <c r="BL3629" t="str">
        <f t="shared" si="1368"/>
        <v>RVU-Global</v>
      </c>
      <c r="BM3629" s="9">
        <f t="shared" si="1369"/>
        <v>33.26</v>
      </c>
      <c r="BO3629" t="str">
        <f t="shared" si="1370"/>
        <v>RVU-Global</v>
      </c>
      <c r="BP3629" s="9">
        <f t="shared" si="1371"/>
        <v>33.26</v>
      </c>
    </row>
    <row r="3630" spans="1:68" x14ac:dyDescent="0.25">
      <c r="A3630">
        <v>1854950</v>
      </c>
      <c r="B3630" t="s">
        <v>3847</v>
      </c>
      <c r="C3630">
        <v>430</v>
      </c>
      <c r="D3630">
        <v>97124</v>
      </c>
      <c r="E3630" t="s">
        <v>3829</v>
      </c>
      <c r="F3630" s="9">
        <f t="shared" si="1350"/>
        <v>10.364424</v>
      </c>
      <c r="G3630" s="9">
        <f t="shared" si="1351"/>
        <v>146.75219999999999</v>
      </c>
      <c r="H3630" s="9">
        <f t="shared" si="1352"/>
        <v>65.322000000000003</v>
      </c>
      <c r="I3630" s="9">
        <v>108.87</v>
      </c>
      <c r="K3630" t="s">
        <v>4100</v>
      </c>
      <c r="N3630" t="s">
        <v>4103</v>
      </c>
      <c r="O3630" s="9">
        <f t="shared" si="1355"/>
        <v>10.364424</v>
      </c>
      <c r="Q3630" t="s">
        <v>4103</v>
      </c>
      <c r="R3630" s="9">
        <f t="shared" si="1372"/>
        <v>32.987610000000004</v>
      </c>
      <c r="U3630" t="s">
        <v>4103</v>
      </c>
      <c r="V3630" s="9">
        <f t="shared" si="1348"/>
        <v>44.527830000000002</v>
      </c>
      <c r="Y3630" t="s">
        <v>4103</v>
      </c>
      <c r="Z3630" s="9">
        <f t="shared" si="1356"/>
        <v>76.209000000000003</v>
      </c>
      <c r="AA3630" t="s">
        <v>4103</v>
      </c>
      <c r="AC3630" t="s">
        <v>4103</v>
      </c>
      <c r="AD3630" s="9">
        <f t="shared" si="1357"/>
        <v>32.661000000000001</v>
      </c>
      <c r="AG3630" t="s">
        <v>4103</v>
      </c>
      <c r="AH3630" s="9">
        <f t="shared" si="1358"/>
        <v>146.75219999999999</v>
      </c>
      <c r="AK3630" t="s">
        <v>4103</v>
      </c>
      <c r="AL3630" s="9">
        <f t="shared" si="1359"/>
        <v>69.6768</v>
      </c>
      <c r="AO3630" t="s">
        <v>4103</v>
      </c>
      <c r="AP3630" s="9">
        <f t="shared" si="1354"/>
        <v>26.128800000000002</v>
      </c>
      <c r="AS3630" t="s">
        <v>4137</v>
      </c>
      <c r="AT3630" s="9">
        <v>20.010000000000002</v>
      </c>
      <c r="AW3630" t="str">
        <f t="shared" si="1360"/>
        <v>Fee Schedule</v>
      </c>
      <c r="AX3630" s="9">
        <f t="shared" si="1361"/>
        <v>20.010000000000002</v>
      </c>
      <c r="AZ3630" t="s">
        <v>4153</v>
      </c>
      <c r="BA3630" s="9">
        <v>27.3</v>
      </c>
      <c r="BC3630" t="str">
        <f t="shared" si="1362"/>
        <v>RVU-Global</v>
      </c>
      <c r="BD3630" s="9">
        <f t="shared" si="1363"/>
        <v>27.3</v>
      </c>
      <c r="BF3630" t="str">
        <f t="shared" si="1364"/>
        <v>RVU-Global</v>
      </c>
      <c r="BG3630" s="9">
        <f t="shared" si="1365"/>
        <v>27.3</v>
      </c>
      <c r="BI3630" t="str">
        <f t="shared" si="1366"/>
        <v>RVU-Global</v>
      </c>
      <c r="BJ3630" s="9">
        <f t="shared" si="1367"/>
        <v>27.3</v>
      </c>
      <c r="BL3630" t="str">
        <f t="shared" si="1368"/>
        <v>RVU-Global</v>
      </c>
      <c r="BM3630" s="9">
        <f t="shared" si="1369"/>
        <v>27.3</v>
      </c>
      <c r="BO3630" t="str">
        <f t="shared" si="1370"/>
        <v>RVU-Global</v>
      </c>
      <c r="BP3630" s="9">
        <f t="shared" si="1371"/>
        <v>27.3</v>
      </c>
    </row>
    <row r="3631" spans="1:68" x14ac:dyDescent="0.25">
      <c r="A3631">
        <v>1855035</v>
      </c>
      <c r="B3631" t="s">
        <v>3873</v>
      </c>
      <c r="C3631">
        <v>430</v>
      </c>
      <c r="D3631">
        <v>97124</v>
      </c>
      <c r="E3631" t="s">
        <v>3829</v>
      </c>
      <c r="F3631" s="9">
        <f t="shared" si="1350"/>
        <v>10.364424</v>
      </c>
      <c r="G3631" s="9">
        <f t="shared" si="1351"/>
        <v>93.083849999999998</v>
      </c>
      <c r="H3631" s="9">
        <f t="shared" si="1352"/>
        <v>65.322000000000003</v>
      </c>
      <c r="I3631" s="9">
        <v>108.87</v>
      </c>
      <c r="K3631" t="s">
        <v>4100</v>
      </c>
      <c r="N3631" t="s">
        <v>4103</v>
      </c>
      <c r="O3631" s="9">
        <f t="shared" si="1355"/>
        <v>10.364424</v>
      </c>
      <c r="Q3631" t="s">
        <v>4103</v>
      </c>
      <c r="R3631" s="9">
        <f t="shared" si="1372"/>
        <v>32.987610000000004</v>
      </c>
      <c r="U3631" t="s">
        <v>4103</v>
      </c>
      <c r="V3631" s="9">
        <f t="shared" si="1348"/>
        <v>44.527830000000002</v>
      </c>
      <c r="Y3631" t="s">
        <v>4103</v>
      </c>
      <c r="Z3631" s="9">
        <f t="shared" si="1356"/>
        <v>76.209000000000003</v>
      </c>
      <c r="AA3631" t="s">
        <v>4103</v>
      </c>
      <c r="AC3631" t="s">
        <v>4103</v>
      </c>
      <c r="AD3631" s="9">
        <f t="shared" si="1357"/>
        <v>32.661000000000001</v>
      </c>
      <c r="AG3631" t="s">
        <v>4103</v>
      </c>
      <c r="AH3631" s="9">
        <f t="shared" si="1358"/>
        <v>93.083849999999998</v>
      </c>
      <c r="AK3631" t="s">
        <v>4103</v>
      </c>
      <c r="AL3631" s="9">
        <f t="shared" si="1359"/>
        <v>69.6768</v>
      </c>
      <c r="AO3631" t="s">
        <v>4103</v>
      </c>
      <c r="AP3631" s="9">
        <f t="shared" si="1354"/>
        <v>26.128800000000002</v>
      </c>
      <c r="AS3631" t="s">
        <v>4137</v>
      </c>
      <c r="AT3631" s="9">
        <v>20.010000000000002</v>
      </c>
      <c r="AW3631" t="str">
        <f t="shared" si="1360"/>
        <v>Fee Schedule</v>
      </c>
      <c r="AX3631" s="9">
        <f t="shared" si="1361"/>
        <v>20.010000000000002</v>
      </c>
      <c r="AZ3631" t="s">
        <v>4153</v>
      </c>
      <c r="BA3631" s="9">
        <v>27.3</v>
      </c>
      <c r="BC3631" t="str">
        <f t="shared" si="1362"/>
        <v>RVU-Global</v>
      </c>
      <c r="BD3631" s="9">
        <f t="shared" si="1363"/>
        <v>27.3</v>
      </c>
      <c r="BF3631" t="str">
        <f t="shared" si="1364"/>
        <v>RVU-Global</v>
      </c>
      <c r="BG3631" s="9">
        <f t="shared" si="1365"/>
        <v>27.3</v>
      </c>
      <c r="BI3631" t="str">
        <f t="shared" si="1366"/>
        <v>RVU-Global</v>
      </c>
      <c r="BJ3631" s="9">
        <f t="shared" si="1367"/>
        <v>27.3</v>
      </c>
      <c r="BL3631" t="str">
        <f t="shared" si="1368"/>
        <v>RVU-Global</v>
      </c>
      <c r="BM3631" s="9">
        <f t="shared" si="1369"/>
        <v>27.3</v>
      </c>
      <c r="BO3631" t="str">
        <f t="shared" si="1370"/>
        <v>RVU-Global</v>
      </c>
      <c r="BP3631" s="9">
        <f t="shared" si="1371"/>
        <v>27.3</v>
      </c>
    </row>
    <row r="3632" spans="1:68" x14ac:dyDescent="0.25">
      <c r="A3632">
        <v>1855200</v>
      </c>
      <c r="B3632" t="s">
        <v>3885</v>
      </c>
      <c r="C3632">
        <v>430</v>
      </c>
      <c r="D3632">
        <v>97129</v>
      </c>
      <c r="E3632" t="s">
        <v>3829</v>
      </c>
      <c r="F3632" s="9">
        <f t="shared" si="1350"/>
        <v>0</v>
      </c>
      <c r="G3632" s="9">
        <f t="shared" si="1351"/>
        <v>97.712999999999994</v>
      </c>
      <c r="H3632" s="9">
        <f t="shared" si="1352"/>
        <v>83.754000000000005</v>
      </c>
      <c r="I3632" s="9">
        <v>139.59</v>
      </c>
      <c r="K3632" t="s">
        <v>4100</v>
      </c>
      <c r="N3632" t="s">
        <v>4103</v>
      </c>
      <c r="O3632" s="9">
        <f t="shared" si="1355"/>
        <v>13.288967999999999</v>
      </c>
      <c r="Q3632" t="s">
        <v>4103</v>
      </c>
      <c r="R3632" s="9">
        <f t="shared" si="1372"/>
        <v>42.295769999999997</v>
      </c>
      <c r="U3632" t="s">
        <v>4103</v>
      </c>
      <c r="V3632" s="9">
        <f t="shared" si="1348"/>
        <v>57.092309999999998</v>
      </c>
      <c r="Y3632" t="s">
        <v>4103</v>
      </c>
      <c r="Z3632" s="9">
        <f t="shared" si="1356"/>
        <v>97.712999999999994</v>
      </c>
      <c r="AA3632" t="s">
        <v>4103</v>
      </c>
      <c r="AC3632" t="s">
        <v>4103</v>
      </c>
      <c r="AD3632" s="9">
        <f t="shared" si="1357"/>
        <v>41.877000000000002</v>
      </c>
      <c r="AG3632" t="s">
        <v>4103</v>
      </c>
      <c r="AH3632" s="9">
        <f t="shared" si="1358"/>
        <v>93.083849999999998</v>
      </c>
      <c r="AK3632" t="s">
        <v>4103</v>
      </c>
      <c r="AL3632" s="9">
        <f t="shared" si="1359"/>
        <v>89.337600000000009</v>
      </c>
      <c r="AO3632" t="s">
        <v>4103</v>
      </c>
      <c r="AP3632" s="9">
        <f t="shared" si="1354"/>
        <v>33.501599999999996</v>
      </c>
      <c r="AS3632" t="s">
        <v>4103</v>
      </c>
      <c r="AT3632" s="9">
        <f>I3632*0%</f>
        <v>0</v>
      </c>
      <c r="AW3632" t="str">
        <f t="shared" si="1360"/>
        <v>POC</v>
      </c>
      <c r="AX3632" s="9">
        <f t="shared" si="1361"/>
        <v>0</v>
      </c>
      <c r="AZ3632" t="s">
        <v>4153</v>
      </c>
      <c r="BA3632" s="9">
        <v>21.11</v>
      </c>
      <c r="BC3632" t="str">
        <f t="shared" si="1362"/>
        <v>RVU-Global</v>
      </c>
      <c r="BD3632" s="9">
        <f t="shared" si="1363"/>
        <v>21.11</v>
      </c>
      <c r="BF3632" t="str">
        <f t="shared" si="1364"/>
        <v>RVU-Global</v>
      </c>
      <c r="BG3632" s="9">
        <f t="shared" si="1365"/>
        <v>21.11</v>
      </c>
      <c r="BI3632" t="str">
        <f t="shared" si="1366"/>
        <v>RVU-Global</v>
      </c>
      <c r="BJ3632" s="9">
        <f t="shared" si="1367"/>
        <v>21.11</v>
      </c>
      <c r="BL3632" t="str">
        <f t="shared" si="1368"/>
        <v>RVU-Global</v>
      </c>
      <c r="BM3632" s="9">
        <f t="shared" si="1369"/>
        <v>21.11</v>
      </c>
      <c r="BO3632" t="str">
        <f t="shared" si="1370"/>
        <v>RVU-Global</v>
      </c>
      <c r="BP3632" s="9">
        <f t="shared" si="1371"/>
        <v>21.11</v>
      </c>
    </row>
    <row r="3633" spans="1:68" x14ac:dyDescent="0.25">
      <c r="A3633">
        <v>1855201</v>
      </c>
      <c r="B3633" t="s">
        <v>3886</v>
      </c>
      <c r="C3633">
        <v>430</v>
      </c>
      <c r="D3633">
        <v>97129</v>
      </c>
      <c r="E3633" t="s">
        <v>3829</v>
      </c>
      <c r="F3633" s="9">
        <f t="shared" si="1350"/>
        <v>0</v>
      </c>
      <c r="G3633" s="9">
        <f t="shared" si="1351"/>
        <v>119.34945</v>
      </c>
      <c r="H3633" s="9">
        <f t="shared" si="1352"/>
        <v>83.754000000000005</v>
      </c>
      <c r="I3633" s="9">
        <v>139.59</v>
      </c>
      <c r="K3633" t="s">
        <v>4100</v>
      </c>
      <c r="N3633" t="s">
        <v>4103</v>
      </c>
      <c r="O3633" s="9">
        <f t="shared" si="1355"/>
        <v>13.288967999999999</v>
      </c>
      <c r="Q3633" t="s">
        <v>4103</v>
      </c>
      <c r="R3633" s="9">
        <f t="shared" si="1372"/>
        <v>42.295769999999997</v>
      </c>
      <c r="U3633" t="s">
        <v>4103</v>
      </c>
      <c r="V3633" s="9">
        <f t="shared" si="1348"/>
        <v>57.092309999999998</v>
      </c>
      <c r="Y3633" t="s">
        <v>4103</v>
      </c>
      <c r="Z3633" s="9">
        <f t="shared" si="1356"/>
        <v>97.712999999999994</v>
      </c>
      <c r="AA3633" t="s">
        <v>4103</v>
      </c>
      <c r="AC3633" t="s">
        <v>4103</v>
      </c>
      <c r="AD3633" s="9">
        <f t="shared" si="1357"/>
        <v>41.877000000000002</v>
      </c>
      <c r="AG3633" t="s">
        <v>4103</v>
      </c>
      <c r="AH3633" s="9">
        <f t="shared" si="1358"/>
        <v>119.34945</v>
      </c>
      <c r="AK3633" t="s">
        <v>4103</v>
      </c>
      <c r="AL3633" s="9">
        <f t="shared" si="1359"/>
        <v>89.337600000000009</v>
      </c>
      <c r="AO3633" t="s">
        <v>4103</v>
      </c>
      <c r="AP3633" s="9">
        <f t="shared" si="1354"/>
        <v>33.501599999999996</v>
      </c>
      <c r="AS3633" t="s">
        <v>4103</v>
      </c>
      <c r="AT3633" s="9">
        <f>I3633*0%</f>
        <v>0</v>
      </c>
      <c r="AW3633" t="str">
        <f t="shared" si="1360"/>
        <v>POC</v>
      </c>
      <c r="AX3633" s="9">
        <f t="shared" si="1361"/>
        <v>0</v>
      </c>
      <c r="AZ3633" t="s">
        <v>4153</v>
      </c>
      <c r="BA3633" s="9">
        <v>21.11</v>
      </c>
      <c r="BC3633" t="str">
        <f t="shared" si="1362"/>
        <v>RVU-Global</v>
      </c>
      <c r="BD3633" s="9">
        <f t="shared" si="1363"/>
        <v>21.11</v>
      </c>
      <c r="BF3633" t="str">
        <f t="shared" si="1364"/>
        <v>RVU-Global</v>
      </c>
      <c r="BG3633" s="9">
        <f t="shared" si="1365"/>
        <v>21.11</v>
      </c>
      <c r="BI3633" t="str">
        <f t="shared" si="1366"/>
        <v>RVU-Global</v>
      </c>
      <c r="BJ3633" s="9">
        <f t="shared" si="1367"/>
        <v>21.11</v>
      </c>
      <c r="BL3633" t="str">
        <f t="shared" si="1368"/>
        <v>RVU-Global</v>
      </c>
      <c r="BM3633" s="9">
        <f t="shared" si="1369"/>
        <v>21.11</v>
      </c>
      <c r="BO3633" t="str">
        <f t="shared" si="1370"/>
        <v>RVU-Global</v>
      </c>
      <c r="BP3633" s="9">
        <f t="shared" si="1371"/>
        <v>21.11</v>
      </c>
    </row>
    <row r="3634" spans="1:68" x14ac:dyDescent="0.25">
      <c r="A3634">
        <v>1855202</v>
      </c>
      <c r="B3634" t="s">
        <v>3887</v>
      </c>
      <c r="C3634">
        <v>430</v>
      </c>
      <c r="D3634">
        <v>97130</v>
      </c>
      <c r="E3634" t="s">
        <v>3829</v>
      </c>
      <c r="F3634" s="9">
        <f t="shared" si="1350"/>
        <v>0</v>
      </c>
      <c r="G3634" s="9">
        <f t="shared" si="1351"/>
        <v>119.34945</v>
      </c>
      <c r="H3634" s="9">
        <f t="shared" si="1352"/>
        <v>83.754000000000005</v>
      </c>
      <c r="I3634" s="9">
        <v>139.59</v>
      </c>
      <c r="K3634" t="s">
        <v>4100</v>
      </c>
      <c r="N3634" t="s">
        <v>4103</v>
      </c>
      <c r="O3634" s="9">
        <f t="shared" si="1355"/>
        <v>13.288967999999999</v>
      </c>
      <c r="Q3634" t="s">
        <v>4103</v>
      </c>
      <c r="R3634" s="9">
        <f t="shared" si="1372"/>
        <v>42.295769999999997</v>
      </c>
      <c r="U3634" t="s">
        <v>4103</v>
      </c>
      <c r="V3634" s="9">
        <f t="shared" si="1348"/>
        <v>57.092309999999998</v>
      </c>
      <c r="Y3634" t="s">
        <v>4103</v>
      </c>
      <c r="Z3634" s="9">
        <f t="shared" si="1356"/>
        <v>97.712999999999994</v>
      </c>
      <c r="AA3634" t="s">
        <v>4103</v>
      </c>
      <c r="AC3634" t="s">
        <v>4103</v>
      </c>
      <c r="AD3634" s="9">
        <f t="shared" si="1357"/>
        <v>41.877000000000002</v>
      </c>
      <c r="AG3634" t="s">
        <v>4103</v>
      </c>
      <c r="AH3634" s="9">
        <f t="shared" si="1358"/>
        <v>119.34945</v>
      </c>
      <c r="AK3634" t="s">
        <v>4103</v>
      </c>
      <c r="AL3634" s="9">
        <f t="shared" si="1359"/>
        <v>89.337600000000009</v>
      </c>
      <c r="AO3634" t="s">
        <v>4103</v>
      </c>
      <c r="AP3634" s="9">
        <f t="shared" si="1354"/>
        <v>33.501599999999996</v>
      </c>
      <c r="AS3634" t="s">
        <v>4103</v>
      </c>
      <c r="AT3634" s="9">
        <f>I3634*0%</f>
        <v>0</v>
      </c>
      <c r="AW3634" t="str">
        <f t="shared" si="1360"/>
        <v>POC</v>
      </c>
      <c r="AX3634" s="9">
        <f t="shared" si="1361"/>
        <v>0</v>
      </c>
      <c r="AZ3634" t="s">
        <v>4153</v>
      </c>
      <c r="BA3634" s="9">
        <v>20.170000000000002</v>
      </c>
      <c r="BC3634" t="str">
        <f t="shared" si="1362"/>
        <v>RVU-Global</v>
      </c>
      <c r="BD3634" s="9">
        <f t="shared" si="1363"/>
        <v>20.170000000000002</v>
      </c>
      <c r="BF3634" t="str">
        <f t="shared" si="1364"/>
        <v>RVU-Global</v>
      </c>
      <c r="BG3634" s="9">
        <f t="shared" si="1365"/>
        <v>20.170000000000002</v>
      </c>
      <c r="BI3634" t="str">
        <f t="shared" si="1366"/>
        <v>RVU-Global</v>
      </c>
      <c r="BJ3634" s="9">
        <f t="shared" si="1367"/>
        <v>20.170000000000002</v>
      </c>
      <c r="BL3634" t="str">
        <f t="shared" si="1368"/>
        <v>RVU-Global</v>
      </c>
      <c r="BM3634" s="9">
        <f t="shared" si="1369"/>
        <v>20.170000000000002</v>
      </c>
      <c r="BO3634" t="str">
        <f t="shared" si="1370"/>
        <v>RVU-Global</v>
      </c>
      <c r="BP3634" s="9">
        <f t="shared" si="1371"/>
        <v>20.170000000000002</v>
      </c>
    </row>
    <row r="3635" spans="1:68" x14ac:dyDescent="0.25">
      <c r="A3635">
        <v>1855203</v>
      </c>
      <c r="B3635" t="s">
        <v>3888</v>
      </c>
      <c r="C3635">
        <v>430</v>
      </c>
      <c r="D3635">
        <v>97130</v>
      </c>
      <c r="E3635" t="s">
        <v>3829</v>
      </c>
      <c r="F3635" s="9">
        <f t="shared" si="1350"/>
        <v>0</v>
      </c>
      <c r="G3635" s="9">
        <f t="shared" si="1351"/>
        <v>119.34945</v>
      </c>
      <c r="H3635" s="9">
        <f t="shared" si="1352"/>
        <v>83.754000000000005</v>
      </c>
      <c r="I3635" s="9">
        <v>139.59</v>
      </c>
      <c r="K3635" t="s">
        <v>4100</v>
      </c>
      <c r="N3635" t="s">
        <v>4103</v>
      </c>
      <c r="O3635" s="9">
        <f t="shared" si="1355"/>
        <v>13.288967999999999</v>
      </c>
      <c r="Q3635" t="s">
        <v>4103</v>
      </c>
      <c r="R3635" s="9">
        <f t="shared" si="1372"/>
        <v>42.295769999999997</v>
      </c>
      <c r="U3635" t="s">
        <v>4103</v>
      </c>
      <c r="V3635" s="9">
        <f t="shared" si="1348"/>
        <v>57.092309999999998</v>
      </c>
      <c r="Y3635" t="s">
        <v>4103</v>
      </c>
      <c r="Z3635" s="9">
        <f t="shared" si="1356"/>
        <v>97.712999999999994</v>
      </c>
      <c r="AA3635" t="s">
        <v>4103</v>
      </c>
      <c r="AC3635" t="s">
        <v>4103</v>
      </c>
      <c r="AD3635" s="9">
        <f t="shared" si="1357"/>
        <v>41.877000000000002</v>
      </c>
      <c r="AG3635" t="s">
        <v>4103</v>
      </c>
      <c r="AH3635" s="9">
        <f t="shared" si="1358"/>
        <v>119.34945</v>
      </c>
      <c r="AK3635" t="s">
        <v>4103</v>
      </c>
      <c r="AL3635" s="9">
        <f t="shared" si="1359"/>
        <v>89.337600000000009</v>
      </c>
      <c r="AO3635" t="s">
        <v>4103</v>
      </c>
      <c r="AP3635" s="9">
        <f t="shared" si="1354"/>
        <v>33.501599999999996</v>
      </c>
      <c r="AS3635" t="s">
        <v>4103</v>
      </c>
      <c r="AT3635" s="9">
        <f>I3635*0%</f>
        <v>0</v>
      </c>
      <c r="AW3635" t="str">
        <f t="shared" si="1360"/>
        <v>POC</v>
      </c>
      <c r="AX3635" s="9">
        <f t="shared" si="1361"/>
        <v>0</v>
      </c>
      <c r="AZ3635" t="s">
        <v>4153</v>
      </c>
      <c r="BA3635" s="9">
        <v>20.170000000000002</v>
      </c>
      <c r="BC3635" t="str">
        <f t="shared" si="1362"/>
        <v>RVU-Global</v>
      </c>
      <c r="BD3635" s="9">
        <f t="shared" si="1363"/>
        <v>20.170000000000002</v>
      </c>
      <c r="BF3635" t="str">
        <f t="shared" si="1364"/>
        <v>RVU-Global</v>
      </c>
      <c r="BG3635" s="9">
        <f t="shared" si="1365"/>
        <v>20.170000000000002</v>
      </c>
      <c r="BI3635" t="str">
        <f t="shared" si="1366"/>
        <v>RVU-Global</v>
      </c>
      <c r="BJ3635" s="9">
        <f t="shared" si="1367"/>
        <v>20.170000000000002</v>
      </c>
      <c r="BL3635" t="str">
        <f t="shared" si="1368"/>
        <v>RVU-Global</v>
      </c>
      <c r="BM3635" s="9">
        <f t="shared" si="1369"/>
        <v>20.170000000000002</v>
      </c>
      <c r="BO3635" t="str">
        <f t="shared" si="1370"/>
        <v>RVU-Global</v>
      </c>
      <c r="BP3635" s="9">
        <f t="shared" si="1371"/>
        <v>20.170000000000002</v>
      </c>
    </row>
    <row r="3636" spans="1:68" x14ac:dyDescent="0.25">
      <c r="A3636">
        <v>1854951</v>
      </c>
      <c r="B3636" t="s">
        <v>3848</v>
      </c>
      <c r="C3636">
        <v>430</v>
      </c>
      <c r="D3636">
        <v>97140</v>
      </c>
      <c r="E3636" t="s">
        <v>3829</v>
      </c>
      <c r="F3636" s="9">
        <f t="shared" si="1350"/>
        <v>14.218119999999999</v>
      </c>
      <c r="G3636" s="9">
        <f t="shared" si="1351"/>
        <v>119.34945</v>
      </c>
      <c r="H3636" s="9">
        <f t="shared" si="1352"/>
        <v>89.61</v>
      </c>
      <c r="I3636" s="9">
        <v>149.35</v>
      </c>
      <c r="K3636" t="s">
        <v>4100</v>
      </c>
      <c r="N3636" t="s">
        <v>4103</v>
      </c>
      <c r="O3636" s="9">
        <f t="shared" si="1355"/>
        <v>14.218119999999999</v>
      </c>
      <c r="Q3636" t="s">
        <v>4103</v>
      </c>
      <c r="R3636" s="9">
        <f t="shared" si="1372"/>
        <v>45.253049999999995</v>
      </c>
      <c r="U3636" t="s">
        <v>4103</v>
      </c>
      <c r="V3636" s="9">
        <f t="shared" si="1348"/>
        <v>61.084149999999994</v>
      </c>
      <c r="Y3636" t="s">
        <v>4103</v>
      </c>
      <c r="Z3636" s="9">
        <f t="shared" si="1356"/>
        <v>104.54499999999999</v>
      </c>
      <c r="AA3636" t="s">
        <v>4103</v>
      </c>
      <c r="AC3636" t="s">
        <v>4103</v>
      </c>
      <c r="AD3636" s="9">
        <f t="shared" si="1357"/>
        <v>44.805</v>
      </c>
      <c r="AG3636" t="s">
        <v>4103</v>
      </c>
      <c r="AH3636" s="9">
        <f t="shared" si="1358"/>
        <v>119.34945</v>
      </c>
      <c r="AK3636" t="s">
        <v>4103</v>
      </c>
      <c r="AL3636" s="9">
        <f t="shared" si="1359"/>
        <v>95.584000000000003</v>
      </c>
      <c r="AO3636" t="s">
        <v>4103</v>
      </c>
      <c r="AP3636" s="9">
        <f t="shared" si="1354"/>
        <v>35.843999999999994</v>
      </c>
      <c r="AS3636" t="s">
        <v>4137</v>
      </c>
      <c r="AT3636" s="9">
        <v>28.17</v>
      </c>
      <c r="AW3636" t="str">
        <f t="shared" si="1360"/>
        <v>Fee Schedule</v>
      </c>
      <c r="AX3636" s="9">
        <f t="shared" si="1361"/>
        <v>28.17</v>
      </c>
      <c r="AZ3636" t="s">
        <v>4153</v>
      </c>
      <c r="BA3636" s="9">
        <v>24.8</v>
      </c>
      <c r="BC3636" t="str">
        <f t="shared" si="1362"/>
        <v>RVU-Global</v>
      </c>
      <c r="BD3636" s="9">
        <f t="shared" si="1363"/>
        <v>24.8</v>
      </c>
      <c r="BF3636" t="str">
        <f t="shared" si="1364"/>
        <v>RVU-Global</v>
      </c>
      <c r="BG3636" s="9">
        <f t="shared" si="1365"/>
        <v>24.8</v>
      </c>
      <c r="BI3636" t="str">
        <f t="shared" si="1366"/>
        <v>RVU-Global</v>
      </c>
      <c r="BJ3636" s="9">
        <f t="shared" si="1367"/>
        <v>24.8</v>
      </c>
      <c r="BL3636" t="str">
        <f t="shared" si="1368"/>
        <v>RVU-Global</v>
      </c>
      <c r="BM3636" s="9">
        <f t="shared" si="1369"/>
        <v>24.8</v>
      </c>
      <c r="BO3636" t="str">
        <f t="shared" si="1370"/>
        <v>RVU-Global</v>
      </c>
      <c r="BP3636" s="9">
        <f t="shared" si="1371"/>
        <v>24.8</v>
      </c>
    </row>
    <row r="3637" spans="1:68" x14ac:dyDescent="0.25">
      <c r="A3637">
        <v>1855036</v>
      </c>
      <c r="B3637" t="s">
        <v>3874</v>
      </c>
      <c r="C3637">
        <v>430</v>
      </c>
      <c r="D3637">
        <v>97140</v>
      </c>
      <c r="E3637" t="s">
        <v>3829</v>
      </c>
      <c r="F3637" s="9">
        <f t="shared" si="1350"/>
        <v>14.218119999999999</v>
      </c>
      <c r="G3637" s="9">
        <f t="shared" si="1351"/>
        <v>127.69425</v>
      </c>
      <c r="H3637" s="9">
        <f t="shared" si="1352"/>
        <v>89.61</v>
      </c>
      <c r="I3637" s="9">
        <v>149.35</v>
      </c>
      <c r="K3637" t="s">
        <v>4100</v>
      </c>
      <c r="N3637" t="s">
        <v>4103</v>
      </c>
      <c r="O3637" s="9">
        <f t="shared" si="1355"/>
        <v>14.218119999999999</v>
      </c>
      <c r="Q3637" t="s">
        <v>4103</v>
      </c>
      <c r="R3637" s="9">
        <f t="shared" si="1372"/>
        <v>45.253049999999995</v>
      </c>
      <c r="U3637" t="s">
        <v>4103</v>
      </c>
      <c r="V3637" s="9">
        <f t="shared" si="1348"/>
        <v>61.084149999999994</v>
      </c>
      <c r="Y3637" t="s">
        <v>4103</v>
      </c>
      <c r="Z3637" s="9">
        <f t="shared" si="1356"/>
        <v>104.54499999999999</v>
      </c>
      <c r="AA3637" t="s">
        <v>4103</v>
      </c>
      <c r="AC3637" t="s">
        <v>4103</v>
      </c>
      <c r="AD3637" s="9">
        <f t="shared" si="1357"/>
        <v>44.805</v>
      </c>
      <c r="AG3637" t="s">
        <v>4103</v>
      </c>
      <c r="AH3637" s="9">
        <f t="shared" si="1358"/>
        <v>127.69425</v>
      </c>
      <c r="AK3637" t="s">
        <v>4103</v>
      </c>
      <c r="AL3637" s="9">
        <f t="shared" si="1359"/>
        <v>95.584000000000003</v>
      </c>
      <c r="AO3637" t="s">
        <v>4103</v>
      </c>
      <c r="AP3637" s="9">
        <f t="shared" si="1354"/>
        <v>35.843999999999994</v>
      </c>
      <c r="AS3637" t="s">
        <v>4137</v>
      </c>
      <c r="AT3637" s="9">
        <v>28.17</v>
      </c>
      <c r="AW3637" t="str">
        <f t="shared" si="1360"/>
        <v>Fee Schedule</v>
      </c>
      <c r="AX3637" s="9">
        <f t="shared" si="1361"/>
        <v>28.17</v>
      </c>
      <c r="AZ3637" t="s">
        <v>4153</v>
      </c>
      <c r="BA3637" s="9">
        <v>24.8</v>
      </c>
      <c r="BC3637" t="str">
        <f t="shared" si="1362"/>
        <v>RVU-Global</v>
      </c>
      <c r="BD3637" s="9">
        <f t="shared" si="1363"/>
        <v>24.8</v>
      </c>
      <c r="BF3637" t="str">
        <f t="shared" si="1364"/>
        <v>RVU-Global</v>
      </c>
      <c r="BG3637" s="9">
        <f t="shared" si="1365"/>
        <v>24.8</v>
      </c>
      <c r="BI3637" t="str">
        <f t="shared" si="1366"/>
        <v>RVU-Global</v>
      </c>
      <c r="BJ3637" s="9">
        <f t="shared" si="1367"/>
        <v>24.8</v>
      </c>
      <c r="BL3637" t="str">
        <f t="shared" si="1368"/>
        <v>RVU-Global</v>
      </c>
      <c r="BM3637" s="9">
        <f t="shared" si="1369"/>
        <v>24.8</v>
      </c>
      <c r="BO3637" t="str">
        <f t="shared" si="1370"/>
        <v>RVU-Global</v>
      </c>
      <c r="BP3637" s="9">
        <f t="shared" si="1371"/>
        <v>24.8</v>
      </c>
    </row>
    <row r="3638" spans="1:68" x14ac:dyDescent="0.25">
      <c r="A3638">
        <v>1854953</v>
      </c>
      <c r="B3638" t="s">
        <v>3849</v>
      </c>
      <c r="C3638">
        <v>430</v>
      </c>
      <c r="D3638">
        <v>97530</v>
      </c>
      <c r="E3638" t="s">
        <v>3829</v>
      </c>
      <c r="F3638" s="9">
        <f t="shared" si="1350"/>
        <v>14.218119999999999</v>
      </c>
      <c r="G3638" s="9">
        <f t="shared" si="1351"/>
        <v>127.69425</v>
      </c>
      <c r="H3638" s="9">
        <f t="shared" si="1352"/>
        <v>89.61</v>
      </c>
      <c r="I3638" s="9">
        <v>149.35</v>
      </c>
      <c r="K3638" t="s">
        <v>4100</v>
      </c>
      <c r="N3638" t="s">
        <v>4103</v>
      </c>
      <c r="O3638" s="9">
        <f t="shared" si="1355"/>
        <v>14.218119999999999</v>
      </c>
      <c r="Q3638" t="s">
        <v>4103</v>
      </c>
      <c r="R3638" s="9">
        <f t="shared" si="1372"/>
        <v>45.253049999999995</v>
      </c>
      <c r="U3638" t="s">
        <v>4103</v>
      </c>
      <c r="V3638" s="9">
        <f t="shared" si="1348"/>
        <v>61.084149999999994</v>
      </c>
      <c r="Y3638" t="s">
        <v>4103</v>
      </c>
      <c r="Z3638" s="9">
        <f t="shared" si="1356"/>
        <v>104.54499999999999</v>
      </c>
      <c r="AA3638" t="s">
        <v>4103</v>
      </c>
      <c r="AC3638" t="s">
        <v>4103</v>
      </c>
      <c r="AD3638" s="9">
        <f t="shared" si="1357"/>
        <v>44.805</v>
      </c>
      <c r="AG3638" t="s">
        <v>4103</v>
      </c>
      <c r="AH3638" s="9">
        <f t="shared" si="1358"/>
        <v>127.69425</v>
      </c>
      <c r="AK3638" t="s">
        <v>4103</v>
      </c>
      <c r="AL3638" s="9">
        <f t="shared" si="1359"/>
        <v>95.584000000000003</v>
      </c>
      <c r="AO3638" t="s">
        <v>4103</v>
      </c>
      <c r="AP3638" s="9">
        <f t="shared" si="1354"/>
        <v>35.843999999999994</v>
      </c>
      <c r="AS3638" t="s">
        <v>4137</v>
      </c>
      <c r="AT3638" s="9">
        <v>16.61</v>
      </c>
      <c r="AW3638" t="str">
        <f t="shared" si="1360"/>
        <v>Fee Schedule</v>
      </c>
      <c r="AX3638" s="9">
        <f t="shared" si="1361"/>
        <v>16.61</v>
      </c>
      <c r="AZ3638" t="s">
        <v>4153</v>
      </c>
      <c r="BA3638" s="9">
        <v>33.090000000000003</v>
      </c>
      <c r="BC3638" t="str">
        <f t="shared" si="1362"/>
        <v>RVU-Global</v>
      </c>
      <c r="BD3638" s="9">
        <f t="shared" si="1363"/>
        <v>33.090000000000003</v>
      </c>
      <c r="BF3638" t="str">
        <f t="shared" si="1364"/>
        <v>RVU-Global</v>
      </c>
      <c r="BG3638" s="9">
        <f t="shared" si="1365"/>
        <v>33.090000000000003</v>
      </c>
      <c r="BI3638" t="str">
        <f t="shared" si="1366"/>
        <v>RVU-Global</v>
      </c>
      <c r="BJ3638" s="9">
        <f t="shared" si="1367"/>
        <v>33.090000000000003</v>
      </c>
      <c r="BL3638" t="str">
        <f t="shared" si="1368"/>
        <v>RVU-Global</v>
      </c>
      <c r="BM3638" s="9">
        <f t="shared" si="1369"/>
        <v>33.090000000000003</v>
      </c>
      <c r="BO3638" t="str">
        <f t="shared" si="1370"/>
        <v>RVU-Global</v>
      </c>
      <c r="BP3638" s="9">
        <f t="shared" si="1371"/>
        <v>33.090000000000003</v>
      </c>
    </row>
    <row r="3639" spans="1:68" x14ac:dyDescent="0.25">
      <c r="A3639">
        <v>1855038</v>
      </c>
      <c r="B3639" t="s">
        <v>3875</v>
      </c>
      <c r="C3639">
        <v>430</v>
      </c>
      <c r="D3639">
        <v>97530</v>
      </c>
      <c r="E3639" t="s">
        <v>3829</v>
      </c>
      <c r="F3639" s="9">
        <f t="shared" si="1350"/>
        <v>14.218119999999999</v>
      </c>
      <c r="G3639" s="9">
        <f t="shared" si="1351"/>
        <v>127.69425</v>
      </c>
      <c r="H3639" s="9">
        <f t="shared" si="1352"/>
        <v>89.61</v>
      </c>
      <c r="I3639" s="9">
        <v>149.35</v>
      </c>
      <c r="K3639" t="s">
        <v>4100</v>
      </c>
      <c r="N3639" t="s">
        <v>4103</v>
      </c>
      <c r="O3639" s="9">
        <f t="shared" si="1355"/>
        <v>14.218119999999999</v>
      </c>
      <c r="Q3639" t="s">
        <v>4103</v>
      </c>
      <c r="R3639" s="9">
        <f t="shared" si="1372"/>
        <v>45.253049999999995</v>
      </c>
      <c r="U3639" t="s">
        <v>4103</v>
      </c>
      <c r="V3639" s="9">
        <f t="shared" si="1348"/>
        <v>61.084149999999994</v>
      </c>
      <c r="Y3639" t="s">
        <v>4103</v>
      </c>
      <c r="Z3639" s="9">
        <f t="shared" si="1356"/>
        <v>104.54499999999999</v>
      </c>
      <c r="AA3639" t="s">
        <v>4103</v>
      </c>
      <c r="AC3639" t="s">
        <v>4103</v>
      </c>
      <c r="AD3639" s="9">
        <f t="shared" si="1357"/>
        <v>44.805</v>
      </c>
      <c r="AG3639" t="s">
        <v>4103</v>
      </c>
      <c r="AH3639" s="9">
        <f t="shared" si="1358"/>
        <v>127.69425</v>
      </c>
      <c r="AK3639" t="s">
        <v>4103</v>
      </c>
      <c r="AL3639" s="9">
        <f t="shared" si="1359"/>
        <v>95.584000000000003</v>
      </c>
      <c r="AO3639" t="s">
        <v>4103</v>
      </c>
      <c r="AP3639" s="9">
        <f t="shared" si="1354"/>
        <v>35.843999999999994</v>
      </c>
      <c r="AS3639" t="s">
        <v>4137</v>
      </c>
      <c r="AT3639" s="9">
        <v>16.61</v>
      </c>
      <c r="AW3639" t="str">
        <f t="shared" si="1360"/>
        <v>Fee Schedule</v>
      </c>
      <c r="AX3639" s="9">
        <f t="shared" si="1361"/>
        <v>16.61</v>
      </c>
      <c r="AZ3639" t="s">
        <v>4153</v>
      </c>
      <c r="BA3639" s="9">
        <v>33.090000000000003</v>
      </c>
      <c r="BC3639" t="str">
        <f t="shared" si="1362"/>
        <v>RVU-Global</v>
      </c>
      <c r="BD3639" s="9">
        <f t="shared" si="1363"/>
        <v>33.090000000000003</v>
      </c>
      <c r="BF3639" t="str">
        <f t="shared" si="1364"/>
        <v>RVU-Global</v>
      </c>
      <c r="BG3639" s="9">
        <f t="shared" si="1365"/>
        <v>33.090000000000003</v>
      </c>
      <c r="BI3639" t="str">
        <f t="shared" si="1366"/>
        <v>RVU-Global</v>
      </c>
      <c r="BJ3639" s="9">
        <f t="shared" si="1367"/>
        <v>33.090000000000003</v>
      </c>
      <c r="BL3639" t="str">
        <f t="shared" si="1368"/>
        <v>RVU-Global</v>
      </c>
      <c r="BM3639" s="9">
        <f t="shared" si="1369"/>
        <v>33.090000000000003</v>
      </c>
      <c r="BO3639" t="str">
        <f t="shared" si="1370"/>
        <v>RVU-Global</v>
      </c>
      <c r="BP3639" s="9">
        <f t="shared" si="1371"/>
        <v>33.090000000000003</v>
      </c>
    </row>
    <row r="3640" spans="1:68" x14ac:dyDescent="0.25">
      <c r="A3640">
        <v>1854955</v>
      </c>
      <c r="B3640" t="s">
        <v>3850</v>
      </c>
      <c r="C3640">
        <v>430</v>
      </c>
      <c r="D3640">
        <v>97533</v>
      </c>
      <c r="E3640" t="s">
        <v>3829</v>
      </c>
      <c r="F3640" s="9">
        <f t="shared" si="1350"/>
        <v>13.154736</v>
      </c>
      <c r="G3640" s="9">
        <f t="shared" si="1351"/>
        <v>127.69425</v>
      </c>
      <c r="H3640" s="9">
        <f t="shared" si="1352"/>
        <v>82.908000000000001</v>
      </c>
      <c r="I3640" s="9">
        <v>138.18</v>
      </c>
      <c r="K3640" t="s">
        <v>4100</v>
      </c>
      <c r="N3640" t="s">
        <v>4103</v>
      </c>
      <c r="O3640" s="9">
        <f t="shared" si="1355"/>
        <v>13.154736</v>
      </c>
      <c r="Q3640" t="s">
        <v>4103</v>
      </c>
      <c r="R3640" s="9">
        <f t="shared" si="1372"/>
        <v>41.868540000000003</v>
      </c>
      <c r="U3640" t="s">
        <v>4103</v>
      </c>
      <c r="V3640" s="9">
        <f t="shared" si="1348"/>
        <v>56.515619999999998</v>
      </c>
      <c r="Y3640" t="s">
        <v>4103</v>
      </c>
      <c r="Z3640" s="9">
        <f t="shared" si="1356"/>
        <v>96.725999999999999</v>
      </c>
      <c r="AA3640" t="s">
        <v>4103</v>
      </c>
      <c r="AC3640" t="s">
        <v>4103</v>
      </c>
      <c r="AD3640" s="9">
        <f t="shared" si="1357"/>
        <v>41.454000000000001</v>
      </c>
      <c r="AG3640" t="s">
        <v>4103</v>
      </c>
      <c r="AH3640" s="9">
        <f t="shared" si="1358"/>
        <v>127.69425</v>
      </c>
      <c r="AK3640" t="s">
        <v>4103</v>
      </c>
      <c r="AL3640" s="9">
        <f t="shared" si="1359"/>
        <v>88.435200000000009</v>
      </c>
      <c r="AO3640" t="s">
        <v>4103</v>
      </c>
      <c r="AP3640" s="9">
        <f t="shared" si="1354"/>
        <v>33.163200000000003</v>
      </c>
      <c r="AS3640" t="s">
        <v>4137</v>
      </c>
      <c r="AT3640" s="9">
        <v>28.17</v>
      </c>
      <c r="AW3640" t="str">
        <f t="shared" si="1360"/>
        <v>Fee Schedule</v>
      </c>
      <c r="AX3640" s="9">
        <f t="shared" si="1361"/>
        <v>28.17</v>
      </c>
      <c r="AZ3640" t="s">
        <v>4153</v>
      </c>
      <c r="BA3640" s="9">
        <v>55.17</v>
      </c>
      <c r="BC3640" t="str">
        <f t="shared" si="1362"/>
        <v>RVU-Global</v>
      </c>
      <c r="BD3640" s="9">
        <f t="shared" si="1363"/>
        <v>55.17</v>
      </c>
      <c r="BF3640" t="str">
        <f t="shared" si="1364"/>
        <v>RVU-Global</v>
      </c>
      <c r="BG3640" s="9">
        <f t="shared" si="1365"/>
        <v>55.17</v>
      </c>
      <c r="BI3640" t="str">
        <f t="shared" si="1366"/>
        <v>RVU-Global</v>
      </c>
      <c r="BJ3640" s="9">
        <f t="shared" si="1367"/>
        <v>55.17</v>
      </c>
      <c r="BL3640" t="str">
        <f t="shared" si="1368"/>
        <v>RVU-Global</v>
      </c>
      <c r="BM3640" s="9">
        <f t="shared" si="1369"/>
        <v>55.17</v>
      </c>
      <c r="BO3640" t="str">
        <f t="shared" si="1370"/>
        <v>RVU-Global</v>
      </c>
      <c r="BP3640" s="9">
        <f t="shared" si="1371"/>
        <v>55.17</v>
      </c>
    </row>
    <row r="3641" spans="1:68" x14ac:dyDescent="0.25">
      <c r="A3641">
        <v>1855040</v>
      </c>
      <c r="B3641" t="s">
        <v>3876</v>
      </c>
      <c r="C3641">
        <v>430</v>
      </c>
      <c r="D3641">
        <v>97533</v>
      </c>
      <c r="E3641" t="s">
        <v>3829</v>
      </c>
      <c r="F3641" s="9">
        <f t="shared" si="1350"/>
        <v>13.154736</v>
      </c>
      <c r="G3641" s="9">
        <f t="shared" si="1351"/>
        <v>118.1439</v>
      </c>
      <c r="H3641" s="9">
        <f t="shared" si="1352"/>
        <v>82.908000000000001</v>
      </c>
      <c r="I3641" s="9">
        <v>138.18</v>
      </c>
      <c r="K3641" t="s">
        <v>4100</v>
      </c>
      <c r="N3641" t="s">
        <v>4103</v>
      </c>
      <c r="O3641" s="9">
        <f t="shared" si="1355"/>
        <v>13.154736</v>
      </c>
      <c r="Q3641" t="s">
        <v>4103</v>
      </c>
      <c r="R3641" s="9">
        <f t="shared" si="1372"/>
        <v>41.868540000000003</v>
      </c>
      <c r="U3641" t="s">
        <v>4103</v>
      </c>
      <c r="V3641" s="9">
        <f t="shared" si="1348"/>
        <v>56.515619999999998</v>
      </c>
      <c r="Y3641" t="s">
        <v>4103</v>
      </c>
      <c r="Z3641" s="9">
        <f t="shared" si="1356"/>
        <v>96.725999999999999</v>
      </c>
      <c r="AA3641" t="s">
        <v>4103</v>
      </c>
      <c r="AC3641" t="s">
        <v>4103</v>
      </c>
      <c r="AD3641" s="9">
        <f t="shared" si="1357"/>
        <v>41.454000000000001</v>
      </c>
      <c r="AG3641" t="s">
        <v>4103</v>
      </c>
      <c r="AH3641" s="9">
        <f t="shared" si="1358"/>
        <v>118.1439</v>
      </c>
      <c r="AK3641" t="s">
        <v>4103</v>
      </c>
      <c r="AL3641" s="9">
        <f t="shared" si="1359"/>
        <v>88.435200000000009</v>
      </c>
      <c r="AO3641" t="s">
        <v>4103</v>
      </c>
      <c r="AP3641" s="9">
        <f t="shared" si="1354"/>
        <v>33.163200000000003</v>
      </c>
      <c r="AS3641" t="s">
        <v>4137</v>
      </c>
      <c r="AT3641" s="9">
        <v>28.17</v>
      </c>
      <c r="AW3641" t="str">
        <f t="shared" si="1360"/>
        <v>Fee Schedule</v>
      </c>
      <c r="AX3641" s="9">
        <f t="shared" si="1361"/>
        <v>28.17</v>
      </c>
      <c r="AZ3641" t="s">
        <v>4153</v>
      </c>
      <c r="BA3641" s="9">
        <v>55.17</v>
      </c>
      <c r="BC3641" t="str">
        <f t="shared" si="1362"/>
        <v>RVU-Global</v>
      </c>
      <c r="BD3641" s="9">
        <f t="shared" si="1363"/>
        <v>55.17</v>
      </c>
      <c r="BF3641" t="str">
        <f t="shared" si="1364"/>
        <v>RVU-Global</v>
      </c>
      <c r="BG3641" s="9">
        <f t="shared" si="1365"/>
        <v>55.17</v>
      </c>
      <c r="BI3641" t="str">
        <f t="shared" si="1366"/>
        <v>RVU-Global</v>
      </c>
      <c r="BJ3641" s="9">
        <f t="shared" si="1367"/>
        <v>55.17</v>
      </c>
      <c r="BL3641" t="str">
        <f t="shared" si="1368"/>
        <v>RVU-Global</v>
      </c>
      <c r="BM3641" s="9">
        <f t="shared" si="1369"/>
        <v>55.17</v>
      </c>
      <c r="BO3641" t="str">
        <f t="shared" si="1370"/>
        <v>RVU-Global</v>
      </c>
      <c r="BP3641" s="9">
        <f t="shared" si="1371"/>
        <v>55.17</v>
      </c>
    </row>
    <row r="3642" spans="1:68" x14ac:dyDescent="0.25">
      <c r="A3642">
        <v>1854956</v>
      </c>
      <c r="B3642" t="s">
        <v>3851</v>
      </c>
      <c r="C3642">
        <v>430</v>
      </c>
      <c r="D3642">
        <v>97535</v>
      </c>
      <c r="E3642" t="s">
        <v>3829</v>
      </c>
      <c r="F3642" s="9">
        <f t="shared" si="1350"/>
        <v>0</v>
      </c>
      <c r="G3642" s="9">
        <f t="shared" si="1351"/>
        <v>118.1439</v>
      </c>
      <c r="H3642" s="9">
        <f t="shared" si="1352"/>
        <v>82.908000000000001</v>
      </c>
      <c r="I3642" s="9">
        <v>138.18</v>
      </c>
      <c r="K3642" t="s">
        <v>4100</v>
      </c>
      <c r="N3642" t="s">
        <v>4103</v>
      </c>
      <c r="O3642" s="9">
        <f t="shared" si="1355"/>
        <v>13.154736</v>
      </c>
      <c r="Q3642" t="s">
        <v>4103</v>
      </c>
      <c r="R3642" s="9">
        <f t="shared" si="1372"/>
        <v>41.868540000000003</v>
      </c>
      <c r="U3642" t="s">
        <v>4103</v>
      </c>
      <c r="V3642" s="9">
        <f t="shared" si="1348"/>
        <v>56.515619999999998</v>
      </c>
      <c r="Y3642" t="s">
        <v>4103</v>
      </c>
      <c r="Z3642" s="9">
        <f t="shared" si="1356"/>
        <v>96.725999999999999</v>
      </c>
      <c r="AA3642" t="s">
        <v>4103</v>
      </c>
      <c r="AC3642" t="s">
        <v>4103</v>
      </c>
      <c r="AD3642" s="9">
        <f t="shared" si="1357"/>
        <v>41.454000000000001</v>
      </c>
      <c r="AG3642" t="s">
        <v>4103</v>
      </c>
      <c r="AH3642" s="9">
        <f t="shared" si="1358"/>
        <v>118.1439</v>
      </c>
      <c r="AK3642" t="s">
        <v>4103</v>
      </c>
      <c r="AL3642" s="9">
        <f t="shared" si="1359"/>
        <v>88.435200000000009</v>
      </c>
      <c r="AO3642" t="s">
        <v>4103</v>
      </c>
      <c r="AP3642" s="9">
        <f t="shared" ref="AP3642:AP3673" si="1373">I3642*24%</f>
        <v>33.163200000000003</v>
      </c>
      <c r="AS3642" t="s">
        <v>4103</v>
      </c>
      <c r="AT3642" s="9">
        <f>I3642*0%</f>
        <v>0</v>
      </c>
      <c r="AW3642" t="str">
        <f t="shared" si="1360"/>
        <v>POC</v>
      </c>
      <c r="AX3642" s="9">
        <f t="shared" si="1361"/>
        <v>0</v>
      </c>
      <c r="AZ3642" t="s">
        <v>4153</v>
      </c>
      <c r="BA3642" s="9">
        <v>29.72</v>
      </c>
      <c r="BC3642" t="str">
        <f t="shared" si="1362"/>
        <v>RVU-Global</v>
      </c>
      <c r="BD3642" s="9">
        <f t="shared" si="1363"/>
        <v>29.72</v>
      </c>
      <c r="BF3642" t="str">
        <f t="shared" si="1364"/>
        <v>RVU-Global</v>
      </c>
      <c r="BG3642" s="9">
        <f t="shared" si="1365"/>
        <v>29.72</v>
      </c>
      <c r="BI3642" t="str">
        <f t="shared" si="1366"/>
        <v>RVU-Global</v>
      </c>
      <c r="BJ3642" s="9">
        <f t="shared" si="1367"/>
        <v>29.72</v>
      </c>
      <c r="BL3642" t="str">
        <f t="shared" si="1368"/>
        <v>RVU-Global</v>
      </c>
      <c r="BM3642" s="9">
        <f t="shared" si="1369"/>
        <v>29.72</v>
      </c>
      <c r="BO3642" t="str">
        <f t="shared" si="1370"/>
        <v>RVU-Global</v>
      </c>
      <c r="BP3642" s="9">
        <f t="shared" si="1371"/>
        <v>29.72</v>
      </c>
    </row>
    <row r="3643" spans="1:68" x14ac:dyDescent="0.25">
      <c r="A3643">
        <v>1855041</v>
      </c>
      <c r="B3643" t="s">
        <v>3877</v>
      </c>
      <c r="C3643">
        <v>430</v>
      </c>
      <c r="D3643">
        <v>97535</v>
      </c>
      <c r="E3643" t="s">
        <v>3829</v>
      </c>
      <c r="F3643" s="9">
        <f t="shared" si="1350"/>
        <v>0</v>
      </c>
      <c r="G3643" s="9">
        <f t="shared" si="1351"/>
        <v>118.1439</v>
      </c>
      <c r="H3643" s="9">
        <f t="shared" si="1352"/>
        <v>82.908000000000001</v>
      </c>
      <c r="I3643" s="9">
        <v>138.18</v>
      </c>
      <c r="K3643" t="s">
        <v>4100</v>
      </c>
      <c r="N3643" t="s">
        <v>4103</v>
      </c>
      <c r="O3643" s="9">
        <f t="shared" si="1355"/>
        <v>13.154736</v>
      </c>
      <c r="Q3643" t="s">
        <v>4103</v>
      </c>
      <c r="R3643" s="9">
        <f t="shared" si="1372"/>
        <v>41.868540000000003</v>
      </c>
      <c r="U3643" t="s">
        <v>4103</v>
      </c>
      <c r="V3643" s="9">
        <f t="shared" si="1348"/>
        <v>56.515619999999998</v>
      </c>
      <c r="Y3643" t="s">
        <v>4103</v>
      </c>
      <c r="Z3643" s="9">
        <f t="shared" si="1356"/>
        <v>96.725999999999999</v>
      </c>
      <c r="AA3643" t="s">
        <v>4103</v>
      </c>
      <c r="AC3643" t="s">
        <v>4103</v>
      </c>
      <c r="AD3643" s="9">
        <f t="shared" si="1357"/>
        <v>41.454000000000001</v>
      </c>
      <c r="AG3643" t="s">
        <v>4103</v>
      </c>
      <c r="AH3643" s="9">
        <f t="shared" si="1358"/>
        <v>118.1439</v>
      </c>
      <c r="AK3643" t="s">
        <v>4103</v>
      </c>
      <c r="AL3643" s="9">
        <f t="shared" si="1359"/>
        <v>88.435200000000009</v>
      </c>
      <c r="AO3643" t="s">
        <v>4103</v>
      </c>
      <c r="AP3643" s="9">
        <f t="shared" si="1373"/>
        <v>33.163200000000003</v>
      </c>
      <c r="AS3643" t="s">
        <v>4103</v>
      </c>
      <c r="AT3643" s="9">
        <f>I3643*0%</f>
        <v>0</v>
      </c>
      <c r="AW3643" t="str">
        <f t="shared" si="1360"/>
        <v>POC</v>
      </c>
      <c r="AX3643" s="9">
        <f t="shared" si="1361"/>
        <v>0</v>
      </c>
      <c r="AZ3643" t="s">
        <v>4153</v>
      </c>
      <c r="BA3643" s="9">
        <v>29.72</v>
      </c>
      <c r="BC3643" t="str">
        <f t="shared" si="1362"/>
        <v>RVU-Global</v>
      </c>
      <c r="BD3643" s="9">
        <f t="shared" si="1363"/>
        <v>29.72</v>
      </c>
      <c r="BF3643" t="str">
        <f t="shared" si="1364"/>
        <v>RVU-Global</v>
      </c>
      <c r="BG3643" s="9">
        <f t="shared" si="1365"/>
        <v>29.72</v>
      </c>
      <c r="BI3643" t="str">
        <f t="shared" si="1366"/>
        <v>RVU-Global</v>
      </c>
      <c r="BJ3643" s="9">
        <f t="shared" si="1367"/>
        <v>29.72</v>
      </c>
      <c r="BL3643" t="str">
        <f t="shared" si="1368"/>
        <v>RVU-Global</v>
      </c>
      <c r="BM3643" s="9">
        <f t="shared" si="1369"/>
        <v>29.72</v>
      </c>
      <c r="BO3643" t="str">
        <f t="shared" si="1370"/>
        <v>RVU-Global</v>
      </c>
      <c r="BP3643" s="9">
        <f t="shared" si="1371"/>
        <v>29.72</v>
      </c>
    </row>
    <row r="3644" spans="1:68" x14ac:dyDescent="0.25">
      <c r="A3644">
        <v>1854958</v>
      </c>
      <c r="B3644" t="s">
        <v>3852</v>
      </c>
      <c r="C3644">
        <v>430</v>
      </c>
      <c r="D3644">
        <v>97542</v>
      </c>
      <c r="E3644" t="s">
        <v>3829</v>
      </c>
      <c r="F3644" s="9">
        <f t="shared" si="1350"/>
        <v>13.03</v>
      </c>
      <c r="G3644" s="9">
        <f t="shared" si="1351"/>
        <v>118.1439</v>
      </c>
      <c r="H3644" s="9">
        <f t="shared" si="1352"/>
        <v>99.666000000000011</v>
      </c>
      <c r="I3644" s="9">
        <v>166.11</v>
      </c>
      <c r="K3644" t="s">
        <v>4100</v>
      </c>
      <c r="N3644" t="s">
        <v>4103</v>
      </c>
      <c r="O3644" s="9">
        <f t="shared" si="1355"/>
        <v>15.813672</v>
      </c>
      <c r="Q3644" t="s">
        <v>4103</v>
      </c>
      <c r="R3644" s="9">
        <f t="shared" si="1372"/>
        <v>50.331330000000001</v>
      </c>
      <c r="U3644" t="s">
        <v>4103</v>
      </c>
      <c r="V3644" s="9">
        <f t="shared" si="1348"/>
        <v>67.938990000000004</v>
      </c>
      <c r="Y3644" t="s">
        <v>4103</v>
      </c>
      <c r="Z3644" s="9">
        <f t="shared" si="1356"/>
        <v>116.277</v>
      </c>
      <c r="AA3644" t="s">
        <v>4103</v>
      </c>
      <c r="AC3644" t="s">
        <v>4103</v>
      </c>
      <c r="AD3644" s="9">
        <f t="shared" si="1357"/>
        <v>49.833000000000006</v>
      </c>
      <c r="AG3644" t="s">
        <v>4103</v>
      </c>
      <c r="AH3644" s="9">
        <f t="shared" si="1358"/>
        <v>118.1439</v>
      </c>
      <c r="AK3644" t="s">
        <v>4103</v>
      </c>
      <c r="AL3644" s="9">
        <f t="shared" si="1359"/>
        <v>106.31040000000002</v>
      </c>
      <c r="AO3644" t="s">
        <v>4103</v>
      </c>
      <c r="AP3644" s="9">
        <f t="shared" si="1373"/>
        <v>39.866399999999999</v>
      </c>
      <c r="AS3644" t="s">
        <v>4137</v>
      </c>
      <c r="AT3644" s="9">
        <v>13.03</v>
      </c>
      <c r="AW3644" t="str">
        <f t="shared" si="1360"/>
        <v>Fee Schedule</v>
      </c>
      <c r="AX3644" s="9">
        <f t="shared" si="1361"/>
        <v>13.03</v>
      </c>
      <c r="AZ3644" t="s">
        <v>4153</v>
      </c>
      <c r="BA3644" s="9">
        <v>28.99</v>
      </c>
      <c r="BC3644" t="str">
        <f t="shared" si="1362"/>
        <v>RVU-Global</v>
      </c>
      <c r="BD3644" s="9">
        <f t="shared" si="1363"/>
        <v>28.99</v>
      </c>
      <c r="BF3644" t="str">
        <f t="shared" si="1364"/>
        <v>RVU-Global</v>
      </c>
      <c r="BG3644" s="9">
        <f t="shared" si="1365"/>
        <v>28.99</v>
      </c>
      <c r="BI3644" t="str">
        <f t="shared" si="1366"/>
        <v>RVU-Global</v>
      </c>
      <c r="BJ3644" s="9">
        <f t="shared" si="1367"/>
        <v>28.99</v>
      </c>
      <c r="BL3644" t="str">
        <f t="shared" si="1368"/>
        <v>RVU-Global</v>
      </c>
      <c r="BM3644" s="9">
        <f t="shared" si="1369"/>
        <v>28.99</v>
      </c>
      <c r="BO3644" t="str">
        <f t="shared" si="1370"/>
        <v>RVU-Global</v>
      </c>
      <c r="BP3644" s="9">
        <f t="shared" si="1371"/>
        <v>28.99</v>
      </c>
    </row>
    <row r="3645" spans="1:68" x14ac:dyDescent="0.25">
      <c r="A3645">
        <v>1855043</v>
      </c>
      <c r="B3645" t="s">
        <v>3878</v>
      </c>
      <c r="C3645">
        <v>430</v>
      </c>
      <c r="D3645">
        <v>97542</v>
      </c>
      <c r="E3645" t="s">
        <v>3829</v>
      </c>
      <c r="F3645" s="9">
        <f t="shared" si="1350"/>
        <v>13.03</v>
      </c>
      <c r="G3645" s="9">
        <f t="shared" si="1351"/>
        <v>142.02405000000002</v>
      </c>
      <c r="H3645" s="9">
        <f t="shared" si="1352"/>
        <v>99.666000000000011</v>
      </c>
      <c r="I3645" s="9">
        <v>166.11</v>
      </c>
      <c r="K3645" t="s">
        <v>4100</v>
      </c>
      <c r="N3645" t="s">
        <v>4103</v>
      </c>
      <c r="O3645" s="9">
        <f t="shared" si="1355"/>
        <v>15.813672</v>
      </c>
      <c r="Q3645" t="s">
        <v>4103</v>
      </c>
      <c r="R3645" s="9">
        <f t="shared" si="1372"/>
        <v>50.331330000000001</v>
      </c>
      <c r="U3645" t="s">
        <v>4103</v>
      </c>
      <c r="V3645" s="9">
        <f t="shared" ref="V3645:V3679" si="1374">I3645*40.9%</f>
        <v>67.938990000000004</v>
      </c>
      <c r="Y3645" t="s">
        <v>4103</v>
      </c>
      <c r="Z3645" s="9">
        <f t="shared" si="1356"/>
        <v>116.277</v>
      </c>
      <c r="AA3645" t="s">
        <v>4103</v>
      </c>
      <c r="AC3645" t="s">
        <v>4103</v>
      </c>
      <c r="AD3645" s="9">
        <f t="shared" si="1357"/>
        <v>49.833000000000006</v>
      </c>
      <c r="AG3645" t="s">
        <v>4103</v>
      </c>
      <c r="AH3645" s="9">
        <f t="shared" si="1358"/>
        <v>142.02405000000002</v>
      </c>
      <c r="AK3645" t="s">
        <v>4103</v>
      </c>
      <c r="AL3645" s="9">
        <f t="shared" si="1359"/>
        <v>106.31040000000002</v>
      </c>
      <c r="AO3645" t="s">
        <v>4103</v>
      </c>
      <c r="AP3645" s="9">
        <f t="shared" si="1373"/>
        <v>39.866399999999999</v>
      </c>
      <c r="AS3645" t="s">
        <v>4137</v>
      </c>
      <c r="AT3645" s="9">
        <v>13.03</v>
      </c>
      <c r="AW3645" t="str">
        <f t="shared" si="1360"/>
        <v>Fee Schedule</v>
      </c>
      <c r="AX3645" s="9">
        <f t="shared" si="1361"/>
        <v>13.03</v>
      </c>
      <c r="AZ3645" t="s">
        <v>4153</v>
      </c>
      <c r="BA3645" s="9">
        <v>28.99</v>
      </c>
      <c r="BC3645" t="str">
        <f t="shared" si="1362"/>
        <v>RVU-Global</v>
      </c>
      <c r="BD3645" s="9">
        <f t="shared" si="1363"/>
        <v>28.99</v>
      </c>
      <c r="BF3645" t="str">
        <f t="shared" si="1364"/>
        <v>RVU-Global</v>
      </c>
      <c r="BG3645" s="9">
        <f t="shared" si="1365"/>
        <v>28.99</v>
      </c>
      <c r="BI3645" t="str">
        <f t="shared" si="1366"/>
        <v>RVU-Global</v>
      </c>
      <c r="BJ3645" s="9">
        <f t="shared" si="1367"/>
        <v>28.99</v>
      </c>
      <c r="BL3645" t="str">
        <f t="shared" si="1368"/>
        <v>RVU-Global</v>
      </c>
      <c r="BM3645" s="9">
        <f t="shared" si="1369"/>
        <v>28.99</v>
      </c>
      <c r="BO3645" t="str">
        <f t="shared" si="1370"/>
        <v>RVU-Global</v>
      </c>
      <c r="BP3645" s="9">
        <f t="shared" si="1371"/>
        <v>28.99</v>
      </c>
    </row>
    <row r="3646" spans="1:68" x14ac:dyDescent="0.25">
      <c r="A3646">
        <v>1854961</v>
      </c>
      <c r="B3646" t="s">
        <v>3853</v>
      </c>
      <c r="C3646">
        <v>430</v>
      </c>
      <c r="D3646">
        <v>97597</v>
      </c>
      <c r="E3646" t="s">
        <v>3829</v>
      </c>
      <c r="F3646" s="9">
        <f t="shared" si="1350"/>
        <v>46.57</v>
      </c>
      <c r="G3646" s="9">
        <f t="shared" si="1351"/>
        <v>345.89099999999996</v>
      </c>
      <c r="H3646" s="9">
        <f t="shared" si="1352"/>
        <v>296.47800000000001</v>
      </c>
      <c r="I3646" s="9">
        <v>494.13</v>
      </c>
      <c r="K3646" t="s">
        <v>4100</v>
      </c>
      <c r="N3646" t="s">
        <v>4103</v>
      </c>
      <c r="O3646" s="9">
        <f t="shared" si="1355"/>
        <v>47.041175999999993</v>
      </c>
      <c r="Q3646" t="s">
        <v>4103</v>
      </c>
      <c r="R3646" s="9">
        <f t="shared" si="1372"/>
        <v>149.72138999999999</v>
      </c>
      <c r="U3646" t="s">
        <v>4103</v>
      </c>
      <c r="V3646" s="9">
        <f t="shared" si="1374"/>
        <v>202.09916999999999</v>
      </c>
      <c r="Y3646" t="s">
        <v>4103</v>
      </c>
      <c r="Z3646" s="9">
        <f t="shared" si="1356"/>
        <v>345.89099999999996</v>
      </c>
      <c r="AA3646" t="s">
        <v>4103</v>
      </c>
      <c r="AC3646" t="s">
        <v>4103</v>
      </c>
      <c r="AD3646" s="9">
        <f t="shared" si="1357"/>
        <v>148.239</v>
      </c>
      <c r="AG3646" t="s">
        <v>4103</v>
      </c>
      <c r="AH3646" s="9">
        <f t="shared" si="1358"/>
        <v>142.02405000000002</v>
      </c>
      <c r="AK3646" t="s">
        <v>4103</v>
      </c>
      <c r="AL3646" s="9">
        <f t="shared" si="1359"/>
        <v>316.2432</v>
      </c>
      <c r="AO3646" t="s">
        <v>4103</v>
      </c>
      <c r="AP3646" s="9">
        <f t="shared" si="1373"/>
        <v>118.5912</v>
      </c>
      <c r="AS3646" t="s">
        <v>4137</v>
      </c>
      <c r="AT3646" s="9">
        <v>46.57</v>
      </c>
      <c r="AW3646" t="str">
        <f t="shared" si="1360"/>
        <v>Fee Schedule</v>
      </c>
      <c r="AX3646" s="9">
        <f t="shared" si="1361"/>
        <v>46.57</v>
      </c>
      <c r="AZ3646" t="s">
        <v>4151</v>
      </c>
      <c r="BA3646" s="9">
        <v>178.48</v>
      </c>
      <c r="BC3646" t="str">
        <f t="shared" si="1362"/>
        <v>APCs</v>
      </c>
      <c r="BD3646" s="9">
        <f t="shared" si="1363"/>
        <v>178.48</v>
      </c>
      <c r="BF3646" t="str">
        <f t="shared" si="1364"/>
        <v>APCs</v>
      </c>
      <c r="BG3646" s="9">
        <f t="shared" si="1365"/>
        <v>178.48</v>
      </c>
      <c r="BI3646" t="str">
        <f t="shared" si="1366"/>
        <v>APCs</v>
      </c>
      <c r="BJ3646" s="9">
        <f t="shared" si="1367"/>
        <v>178.48</v>
      </c>
      <c r="BL3646" t="str">
        <f t="shared" si="1368"/>
        <v>APCs</v>
      </c>
      <c r="BM3646" s="9">
        <f t="shared" si="1369"/>
        <v>178.48</v>
      </c>
      <c r="BO3646" t="str">
        <f t="shared" si="1370"/>
        <v>APCs</v>
      </c>
      <c r="BP3646" s="9">
        <f t="shared" si="1371"/>
        <v>178.48</v>
      </c>
    </row>
    <row r="3647" spans="1:68" x14ac:dyDescent="0.25">
      <c r="A3647">
        <v>1855046</v>
      </c>
      <c r="B3647" t="s">
        <v>3879</v>
      </c>
      <c r="C3647">
        <v>430</v>
      </c>
      <c r="D3647">
        <v>97597</v>
      </c>
      <c r="E3647" t="s">
        <v>3829</v>
      </c>
      <c r="F3647" s="9">
        <f t="shared" si="1350"/>
        <v>46.57</v>
      </c>
      <c r="G3647" s="9">
        <f t="shared" si="1351"/>
        <v>422.48115000000001</v>
      </c>
      <c r="H3647" s="9">
        <f t="shared" si="1352"/>
        <v>296.47800000000001</v>
      </c>
      <c r="I3647" s="9">
        <v>494.13</v>
      </c>
      <c r="K3647" t="s">
        <v>4100</v>
      </c>
      <c r="N3647" t="s">
        <v>4103</v>
      </c>
      <c r="O3647" s="9">
        <f t="shared" si="1355"/>
        <v>47.041175999999993</v>
      </c>
      <c r="Q3647" t="s">
        <v>4103</v>
      </c>
      <c r="R3647" s="9">
        <f t="shared" si="1372"/>
        <v>149.72138999999999</v>
      </c>
      <c r="U3647" t="s">
        <v>4103</v>
      </c>
      <c r="V3647" s="9">
        <f t="shared" si="1374"/>
        <v>202.09916999999999</v>
      </c>
      <c r="Y3647" t="s">
        <v>4103</v>
      </c>
      <c r="Z3647" s="9">
        <f t="shared" si="1356"/>
        <v>345.89099999999996</v>
      </c>
      <c r="AA3647" t="s">
        <v>4103</v>
      </c>
      <c r="AC3647" t="s">
        <v>4103</v>
      </c>
      <c r="AD3647" s="9">
        <f t="shared" si="1357"/>
        <v>148.239</v>
      </c>
      <c r="AG3647" t="s">
        <v>4103</v>
      </c>
      <c r="AH3647" s="9">
        <f t="shared" si="1358"/>
        <v>422.48115000000001</v>
      </c>
      <c r="AK3647" t="s">
        <v>4103</v>
      </c>
      <c r="AL3647" s="9">
        <f t="shared" si="1359"/>
        <v>316.2432</v>
      </c>
      <c r="AO3647" t="s">
        <v>4103</v>
      </c>
      <c r="AP3647" s="9">
        <f t="shared" si="1373"/>
        <v>118.5912</v>
      </c>
      <c r="AS3647" t="s">
        <v>4137</v>
      </c>
      <c r="AT3647" s="9">
        <v>46.57</v>
      </c>
      <c r="AW3647" t="str">
        <f t="shared" si="1360"/>
        <v>Fee Schedule</v>
      </c>
      <c r="AX3647" s="9">
        <f t="shared" si="1361"/>
        <v>46.57</v>
      </c>
      <c r="AZ3647" t="s">
        <v>4151</v>
      </c>
      <c r="BA3647" s="9">
        <v>178.48</v>
      </c>
      <c r="BC3647" t="str">
        <f t="shared" si="1362"/>
        <v>APCs</v>
      </c>
      <c r="BD3647" s="9">
        <f t="shared" si="1363"/>
        <v>178.48</v>
      </c>
      <c r="BF3647" t="str">
        <f t="shared" si="1364"/>
        <v>APCs</v>
      </c>
      <c r="BG3647" s="9">
        <f t="shared" si="1365"/>
        <v>178.48</v>
      </c>
      <c r="BI3647" t="str">
        <f t="shared" si="1366"/>
        <v>APCs</v>
      </c>
      <c r="BJ3647" s="9">
        <f t="shared" si="1367"/>
        <v>178.48</v>
      </c>
      <c r="BL3647" t="str">
        <f t="shared" si="1368"/>
        <v>APCs</v>
      </c>
      <c r="BM3647" s="9">
        <f t="shared" si="1369"/>
        <v>178.48</v>
      </c>
      <c r="BO3647" t="str">
        <f t="shared" si="1370"/>
        <v>APCs</v>
      </c>
      <c r="BP3647" s="9">
        <f t="shared" si="1371"/>
        <v>178.48</v>
      </c>
    </row>
    <row r="3648" spans="1:68" x14ac:dyDescent="0.25">
      <c r="A3648">
        <v>1854973</v>
      </c>
      <c r="B3648" t="s">
        <v>3859</v>
      </c>
      <c r="C3648">
        <v>430</v>
      </c>
      <c r="D3648">
        <v>97598</v>
      </c>
      <c r="E3648" t="s">
        <v>3829</v>
      </c>
      <c r="F3648" s="9">
        <f t="shared" si="1350"/>
        <v>0</v>
      </c>
      <c r="G3648" s="9">
        <f t="shared" si="1351"/>
        <v>422.48115000000001</v>
      </c>
      <c r="H3648" s="9">
        <f t="shared" si="1352"/>
        <v>296.47800000000001</v>
      </c>
      <c r="I3648" s="9">
        <v>494.13</v>
      </c>
      <c r="K3648" t="s">
        <v>4100</v>
      </c>
      <c r="N3648" t="s">
        <v>4103</v>
      </c>
      <c r="O3648" s="9">
        <f t="shared" si="1355"/>
        <v>47.041175999999993</v>
      </c>
      <c r="Q3648" t="s">
        <v>4103</v>
      </c>
      <c r="R3648" s="9">
        <f t="shared" si="1372"/>
        <v>149.72138999999999</v>
      </c>
      <c r="U3648" t="s">
        <v>4103</v>
      </c>
      <c r="V3648" s="9">
        <f t="shared" si="1374"/>
        <v>202.09916999999999</v>
      </c>
      <c r="Y3648" t="s">
        <v>4103</v>
      </c>
      <c r="Z3648" s="9">
        <f t="shared" si="1356"/>
        <v>345.89099999999996</v>
      </c>
      <c r="AA3648" t="s">
        <v>4103</v>
      </c>
      <c r="AC3648" t="s">
        <v>4103</v>
      </c>
      <c r="AD3648" s="9">
        <f t="shared" si="1357"/>
        <v>148.239</v>
      </c>
      <c r="AG3648" t="s">
        <v>4103</v>
      </c>
      <c r="AH3648" s="9">
        <f t="shared" si="1358"/>
        <v>422.48115000000001</v>
      </c>
      <c r="AK3648" t="s">
        <v>4103</v>
      </c>
      <c r="AL3648" s="9">
        <f t="shared" si="1359"/>
        <v>316.2432</v>
      </c>
      <c r="AO3648" t="s">
        <v>4103</v>
      </c>
      <c r="AP3648" s="9">
        <f t="shared" si="1373"/>
        <v>118.5912</v>
      </c>
      <c r="AS3648" t="s">
        <v>4137</v>
      </c>
      <c r="AT3648" s="9">
        <v>59.61</v>
      </c>
      <c r="AW3648" t="str">
        <f t="shared" si="1360"/>
        <v>Fee Schedule</v>
      </c>
      <c r="AX3648" s="9">
        <f t="shared" si="1361"/>
        <v>59.61</v>
      </c>
      <c r="AZ3648" t="s">
        <v>4149</v>
      </c>
      <c r="BA3648" s="9">
        <v>0</v>
      </c>
      <c r="BC3648" t="str">
        <f t="shared" si="1362"/>
        <v>Zero Pay APC</v>
      </c>
      <c r="BD3648" s="9">
        <f t="shared" si="1363"/>
        <v>0</v>
      </c>
      <c r="BF3648" t="str">
        <f t="shared" si="1364"/>
        <v>Zero Pay APC</v>
      </c>
      <c r="BG3648" s="9">
        <f t="shared" si="1365"/>
        <v>0</v>
      </c>
      <c r="BI3648" t="str">
        <f t="shared" si="1366"/>
        <v>Zero Pay APC</v>
      </c>
      <c r="BJ3648" s="9">
        <f t="shared" si="1367"/>
        <v>0</v>
      </c>
      <c r="BL3648" t="str">
        <f t="shared" si="1368"/>
        <v>Zero Pay APC</v>
      </c>
      <c r="BM3648" s="9">
        <f t="shared" si="1369"/>
        <v>0</v>
      </c>
      <c r="BO3648" t="str">
        <f t="shared" si="1370"/>
        <v>Zero Pay APC</v>
      </c>
      <c r="BP3648" s="9">
        <f t="shared" si="1371"/>
        <v>0</v>
      </c>
    </row>
    <row r="3649" spans="1:68" x14ac:dyDescent="0.25">
      <c r="A3649">
        <v>1855058</v>
      </c>
      <c r="B3649" t="s">
        <v>3884</v>
      </c>
      <c r="C3649">
        <v>430</v>
      </c>
      <c r="D3649">
        <v>97598</v>
      </c>
      <c r="E3649" t="s">
        <v>3829</v>
      </c>
      <c r="F3649" s="9">
        <f t="shared" si="1350"/>
        <v>0</v>
      </c>
      <c r="G3649" s="9">
        <f t="shared" si="1351"/>
        <v>422.48115000000001</v>
      </c>
      <c r="H3649" s="9">
        <f t="shared" si="1352"/>
        <v>296.47800000000001</v>
      </c>
      <c r="I3649" s="9">
        <v>494.13</v>
      </c>
      <c r="K3649" t="s">
        <v>4100</v>
      </c>
      <c r="N3649" t="s">
        <v>4103</v>
      </c>
      <c r="O3649" s="9">
        <f t="shared" si="1355"/>
        <v>47.041175999999993</v>
      </c>
      <c r="Q3649" t="s">
        <v>4103</v>
      </c>
      <c r="R3649" s="9">
        <f t="shared" si="1372"/>
        <v>149.72138999999999</v>
      </c>
      <c r="U3649" t="s">
        <v>4103</v>
      </c>
      <c r="V3649" s="9">
        <f t="shared" si="1374"/>
        <v>202.09916999999999</v>
      </c>
      <c r="Y3649" t="s">
        <v>4103</v>
      </c>
      <c r="Z3649" s="9">
        <f t="shared" si="1356"/>
        <v>345.89099999999996</v>
      </c>
      <c r="AA3649" t="s">
        <v>4103</v>
      </c>
      <c r="AC3649" t="s">
        <v>4103</v>
      </c>
      <c r="AD3649" s="9">
        <f t="shared" si="1357"/>
        <v>148.239</v>
      </c>
      <c r="AG3649" t="s">
        <v>4103</v>
      </c>
      <c r="AH3649" s="9">
        <f t="shared" si="1358"/>
        <v>422.48115000000001</v>
      </c>
      <c r="AK3649" t="s">
        <v>4103</v>
      </c>
      <c r="AL3649" s="9">
        <f t="shared" si="1359"/>
        <v>316.2432</v>
      </c>
      <c r="AO3649" t="s">
        <v>4103</v>
      </c>
      <c r="AP3649" s="9">
        <f t="shared" si="1373"/>
        <v>118.5912</v>
      </c>
      <c r="AS3649" t="s">
        <v>4137</v>
      </c>
      <c r="AT3649" s="9">
        <v>59.61</v>
      </c>
      <c r="AW3649" t="str">
        <f t="shared" si="1360"/>
        <v>Fee Schedule</v>
      </c>
      <c r="AX3649" s="9">
        <f t="shared" si="1361"/>
        <v>59.61</v>
      </c>
      <c r="AZ3649" t="s">
        <v>4149</v>
      </c>
      <c r="BA3649" s="9">
        <v>0</v>
      </c>
      <c r="BC3649" t="str">
        <f t="shared" si="1362"/>
        <v>Zero Pay APC</v>
      </c>
      <c r="BD3649" s="9">
        <f t="shared" si="1363"/>
        <v>0</v>
      </c>
      <c r="BF3649" t="str">
        <f t="shared" si="1364"/>
        <v>Zero Pay APC</v>
      </c>
      <c r="BG3649" s="9">
        <f t="shared" si="1365"/>
        <v>0</v>
      </c>
      <c r="BI3649" t="str">
        <f t="shared" si="1366"/>
        <v>Zero Pay APC</v>
      </c>
      <c r="BJ3649" s="9">
        <f t="shared" si="1367"/>
        <v>0</v>
      </c>
      <c r="BL3649" t="str">
        <f t="shared" si="1368"/>
        <v>Zero Pay APC</v>
      </c>
      <c r="BM3649" s="9">
        <f t="shared" si="1369"/>
        <v>0</v>
      </c>
      <c r="BO3649" t="str">
        <f t="shared" si="1370"/>
        <v>Zero Pay APC</v>
      </c>
      <c r="BP3649" s="9">
        <f t="shared" si="1371"/>
        <v>0</v>
      </c>
    </row>
    <row r="3650" spans="1:68" x14ac:dyDescent="0.25">
      <c r="A3650">
        <v>1854963</v>
      </c>
      <c r="B3650" t="s">
        <v>3854</v>
      </c>
      <c r="C3650">
        <v>430</v>
      </c>
      <c r="D3650">
        <v>97750</v>
      </c>
      <c r="E3650" t="s">
        <v>3829</v>
      </c>
      <c r="F3650" s="9">
        <f t="shared" si="1350"/>
        <v>14.82</v>
      </c>
      <c r="G3650" s="9">
        <f t="shared" si="1351"/>
        <v>422.48115000000001</v>
      </c>
      <c r="H3650" s="9">
        <f t="shared" si="1352"/>
        <v>115.572</v>
      </c>
      <c r="I3650" s="9">
        <v>192.62</v>
      </c>
      <c r="K3650" t="s">
        <v>4100</v>
      </c>
      <c r="N3650" t="s">
        <v>4103</v>
      </c>
      <c r="O3650" s="9">
        <f t="shared" si="1355"/>
        <v>18.337423999999999</v>
      </c>
      <c r="Q3650" t="s">
        <v>4103</v>
      </c>
      <c r="R3650" s="9">
        <f t="shared" si="1372"/>
        <v>58.363860000000003</v>
      </c>
      <c r="U3650" t="s">
        <v>4103</v>
      </c>
      <c r="V3650" s="9">
        <f t="shared" si="1374"/>
        <v>78.781579999999991</v>
      </c>
      <c r="Y3650" t="s">
        <v>4103</v>
      </c>
      <c r="Z3650" s="9">
        <f t="shared" si="1356"/>
        <v>134.834</v>
      </c>
      <c r="AA3650" t="s">
        <v>4103</v>
      </c>
      <c r="AC3650" t="s">
        <v>4103</v>
      </c>
      <c r="AD3650" s="9">
        <f t="shared" si="1357"/>
        <v>57.786000000000001</v>
      </c>
      <c r="AG3650" t="s">
        <v>4103</v>
      </c>
      <c r="AH3650" s="9">
        <f t="shared" si="1358"/>
        <v>422.48115000000001</v>
      </c>
      <c r="AK3650" t="s">
        <v>4103</v>
      </c>
      <c r="AL3650" s="9">
        <f t="shared" si="1359"/>
        <v>123.27680000000001</v>
      </c>
      <c r="AO3650" t="s">
        <v>4103</v>
      </c>
      <c r="AP3650" s="9">
        <f t="shared" si="1373"/>
        <v>46.2288</v>
      </c>
      <c r="AS3650" t="s">
        <v>4137</v>
      </c>
      <c r="AT3650" s="9">
        <v>14.82</v>
      </c>
      <c r="AW3650" t="str">
        <f t="shared" si="1360"/>
        <v>Fee Schedule</v>
      </c>
      <c r="AX3650" s="9">
        <f t="shared" si="1361"/>
        <v>14.82</v>
      </c>
      <c r="AZ3650" t="s">
        <v>4153</v>
      </c>
      <c r="BA3650" s="9">
        <v>30.86</v>
      </c>
      <c r="BC3650" t="str">
        <f t="shared" si="1362"/>
        <v>RVU-Global</v>
      </c>
      <c r="BD3650" s="9">
        <f t="shared" si="1363"/>
        <v>30.86</v>
      </c>
      <c r="BF3650" t="str">
        <f t="shared" si="1364"/>
        <v>RVU-Global</v>
      </c>
      <c r="BG3650" s="9">
        <f t="shared" si="1365"/>
        <v>30.86</v>
      </c>
      <c r="BI3650" t="str">
        <f t="shared" si="1366"/>
        <v>RVU-Global</v>
      </c>
      <c r="BJ3650" s="9">
        <f t="shared" si="1367"/>
        <v>30.86</v>
      </c>
      <c r="BL3650" t="str">
        <f t="shared" si="1368"/>
        <v>RVU-Global</v>
      </c>
      <c r="BM3650" s="9">
        <f t="shared" si="1369"/>
        <v>30.86</v>
      </c>
      <c r="BO3650" t="str">
        <f t="shared" si="1370"/>
        <v>RVU-Global</v>
      </c>
      <c r="BP3650" s="9">
        <f t="shared" si="1371"/>
        <v>30.86</v>
      </c>
    </row>
    <row r="3651" spans="1:68" x14ac:dyDescent="0.25">
      <c r="A3651">
        <v>1854965</v>
      </c>
      <c r="B3651" t="s">
        <v>3855</v>
      </c>
      <c r="C3651">
        <v>430</v>
      </c>
      <c r="D3651">
        <v>97760</v>
      </c>
      <c r="E3651" t="s">
        <v>3829</v>
      </c>
      <c r="F3651" s="9">
        <f t="shared" ref="F3651:F3714" si="1375">MIN(J3651:BP3651)</f>
        <v>17.008431999999999</v>
      </c>
      <c r="G3651" s="9">
        <f t="shared" ref="G3651:G3714" si="1376">MAX(J3651:BP3651)</f>
        <v>164.6901</v>
      </c>
      <c r="H3651" s="9">
        <f t="shared" ref="H3651:H3714" si="1377">I3651*60%</f>
        <v>107.196</v>
      </c>
      <c r="I3651" s="9">
        <v>178.66</v>
      </c>
      <c r="K3651" t="s">
        <v>4100</v>
      </c>
      <c r="N3651" t="s">
        <v>4103</v>
      </c>
      <c r="O3651" s="9">
        <f t="shared" si="1355"/>
        <v>17.008431999999999</v>
      </c>
      <c r="Q3651" t="s">
        <v>4103</v>
      </c>
      <c r="R3651" s="9">
        <f t="shared" si="1372"/>
        <v>54.133979999999994</v>
      </c>
      <c r="U3651" t="s">
        <v>4103</v>
      </c>
      <c r="V3651" s="9">
        <f t="shared" si="1374"/>
        <v>73.071939999999998</v>
      </c>
      <c r="Y3651" t="s">
        <v>4103</v>
      </c>
      <c r="Z3651" s="9">
        <f t="shared" si="1356"/>
        <v>125.06199999999998</v>
      </c>
      <c r="AA3651" t="s">
        <v>4103</v>
      </c>
      <c r="AC3651" t="s">
        <v>4103</v>
      </c>
      <c r="AD3651" s="9">
        <f t="shared" si="1357"/>
        <v>53.597999999999999</v>
      </c>
      <c r="AG3651" t="s">
        <v>4103</v>
      </c>
      <c r="AH3651" s="9">
        <f t="shared" si="1358"/>
        <v>164.6901</v>
      </c>
      <c r="AK3651" t="s">
        <v>4103</v>
      </c>
      <c r="AL3651" s="9">
        <f t="shared" si="1359"/>
        <v>114.3424</v>
      </c>
      <c r="AO3651" t="s">
        <v>4103</v>
      </c>
      <c r="AP3651" s="9">
        <f t="shared" si="1373"/>
        <v>42.878399999999999</v>
      </c>
      <c r="AS3651" t="s">
        <v>4137</v>
      </c>
      <c r="AT3651" s="9">
        <v>17.79</v>
      </c>
      <c r="AW3651" t="str">
        <f t="shared" si="1360"/>
        <v>Fee Schedule</v>
      </c>
      <c r="AX3651" s="9">
        <f t="shared" si="1361"/>
        <v>17.79</v>
      </c>
      <c r="AZ3651" t="s">
        <v>4153</v>
      </c>
      <c r="BA3651" s="9">
        <v>42.74</v>
      </c>
      <c r="BC3651" t="str">
        <f t="shared" si="1362"/>
        <v>RVU-Global</v>
      </c>
      <c r="BD3651" s="9">
        <f t="shared" si="1363"/>
        <v>42.74</v>
      </c>
      <c r="BF3651" t="str">
        <f t="shared" si="1364"/>
        <v>RVU-Global</v>
      </c>
      <c r="BG3651" s="9">
        <f t="shared" si="1365"/>
        <v>42.74</v>
      </c>
      <c r="BI3651" t="str">
        <f t="shared" si="1366"/>
        <v>RVU-Global</v>
      </c>
      <c r="BJ3651" s="9">
        <f t="shared" si="1367"/>
        <v>42.74</v>
      </c>
      <c r="BL3651" t="str">
        <f t="shared" si="1368"/>
        <v>RVU-Global</v>
      </c>
      <c r="BM3651" s="9">
        <f t="shared" si="1369"/>
        <v>42.74</v>
      </c>
      <c r="BO3651" t="str">
        <f t="shared" si="1370"/>
        <v>RVU-Global</v>
      </c>
      <c r="BP3651" s="9">
        <f t="shared" si="1371"/>
        <v>42.74</v>
      </c>
    </row>
    <row r="3652" spans="1:68" x14ac:dyDescent="0.25">
      <c r="A3652">
        <v>1855050</v>
      </c>
      <c r="B3652" t="s">
        <v>3880</v>
      </c>
      <c r="C3652">
        <v>430</v>
      </c>
      <c r="D3652">
        <v>97760</v>
      </c>
      <c r="E3652" t="s">
        <v>3829</v>
      </c>
      <c r="F3652" s="9">
        <f t="shared" si="1375"/>
        <v>17.008431999999999</v>
      </c>
      <c r="G3652" s="9">
        <f t="shared" si="1376"/>
        <v>152.7543</v>
      </c>
      <c r="H3652" s="9">
        <f t="shared" si="1377"/>
        <v>107.196</v>
      </c>
      <c r="I3652" s="9">
        <v>178.66</v>
      </c>
      <c r="K3652" t="s">
        <v>4100</v>
      </c>
      <c r="N3652" t="s">
        <v>4103</v>
      </c>
      <c r="O3652" s="9">
        <f t="shared" si="1355"/>
        <v>17.008431999999999</v>
      </c>
      <c r="Q3652" t="s">
        <v>4103</v>
      </c>
      <c r="R3652" s="9">
        <f t="shared" si="1372"/>
        <v>54.133979999999994</v>
      </c>
      <c r="U3652" t="s">
        <v>4103</v>
      </c>
      <c r="V3652" s="9">
        <f t="shared" si="1374"/>
        <v>73.071939999999998</v>
      </c>
      <c r="Y3652" t="s">
        <v>4103</v>
      </c>
      <c r="Z3652" s="9">
        <f t="shared" si="1356"/>
        <v>125.06199999999998</v>
      </c>
      <c r="AA3652" t="s">
        <v>4103</v>
      </c>
      <c r="AC3652" t="s">
        <v>4103</v>
      </c>
      <c r="AD3652" s="9">
        <f t="shared" si="1357"/>
        <v>53.597999999999999</v>
      </c>
      <c r="AG3652" t="s">
        <v>4103</v>
      </c>
      <c r="AH3652" s="9">
        <f t="shared" si="1358"/>
        <v>152.7543</v>
      </c>
      <c r="AK3652" t="s">
        <v>4103</v>
      </c>
      <c r="AL3652" s="9">
        <f t="shared" si="1359"/>
        <v>114.3424</v>
      </c>
      <c r="AO3652" t="s">
        <v>4103</v>
      </c>
      <c r="AP3652" s="9">
        <f t="shared" si="1373"/>
        <v>42.878399999999999</v>
      </c>
      <c r="AS3652" t="s">
        <v>4137</v>
      </c>
      <c r="AT3652" s="9">
        <v>17.79</v>
      </c>
      <c r="AW3652" t="str">
        <f t="shared" si="1360"/>
        <v>Fee Schedule</v>
      </c>
      <c r="AX3652" s="9">
        <f t="shared" si="1361"/>
        <v>17.79</v>
      </c>
      <c r="AZ3652" t="s">
        <v>4153</v>
      </c>
      <c r="BA3652" s="9">
        <v>42.74</v>
      </c>
      <c r="BC3652" t="str">
        <f t="shared" si="1362"/>
        <v>RVU-Global</v>
      </c>
      <c r="BD3652" s="9">
        <f t="shared" si="1363"/>
        <v>42.74</v>
      </c>
      <c r="BF3652" t="str">
        <f t="shared" si="1364"/>
        <v>RVU-Global</v>
      </c>
      <c r="BG3652" s="9">
        <f t="shared" si="1365"/>
        <v>42.74</v>
      </c>
      <c r="BI3652" t="str">
        <f t="shared" si="1366"/>
        <v>RVU-Global</v>
      </c>
      <c r="BJ3652" s="9">
        <f t="shared" si="1367"/>
        <v>42.74</v>
      </c>
      <c r="BL3652" t="str">
        <f t="shared" si="1368"/>
        <v>RVU-Global</v>
      </c>
      <c r="BM3652" s="9">
        <f t="shared" si="1369"/>
        <v>42.74</v>
      </c>
      <c r="BO3652" t="str">
        <f t="shared" si="1370"/>
        <v>RVU-Global</v>
      </c>
      <c r="BP3652" s="9">
        <f t="shared" si="1371"/>
        <v>42.74</v>
      </c>
    </row>
    <row r="3653" spans="1:68" x14ac:dyDescent="0.25">
      <c r="A3653">
        <v>1854966</v>
      </c>
      <c r="B3653" t="s">
        <v>3856</v>
      </c>
      <c r="C3653">
        <v>430</v>
      </c>
      <c r="D3653">
        <v>97761</v>
      </c>
      <c r="E3653" t="s">
        <v>3829</v>
      </c>
      <c r="F3653" s="9">
        <f t="shared" si="1375"/>
        <v>0</v>
      </c>
      <c r="G3653" s="9">
        <f t="shared" si="1376"/>
        <v>152.7543</v>
      </c>
      <c r="H3653" s="9">
        <f t="shared" si="1377"/>
        <v>99.666000000000011</v>
      </c>
      <c r="I3653" s="9">
        <v>166.11</v>
      </c>
      <c r="K3653" t="s">
        <v>4100</v>
      </c>
      <c r="N3653" t="s">
        <v>4103</v>
      </c>
      <c r="O3653" s="9">
        <f t="shared" si="1355"/>
        <v>15.813672</v>
      </c>
      <c r="Q3653" t="s">
        <v>4103</v>
      </c>
      <c r="R3653" s="9">
        <f t="shared" si="1372"/>
        <v>50.331330000000001</v>
      </c>
      <c r="U3653" t="s">
        <v>4103</v>
      </c>
      <c r="V3653" s="9">
        <f t="shared" si="1374"/>
        <v>67.938990000000004</v>
      </c>
      <c r="Y3653" t="s">
        <v>4103</v>
      </c>
      <c r="Z3653" s="9">
        <f t="shared" si="1356"/>
        <v>116.277</v>
      </c>
      <c r="AA3653" t="s">
        <v>4103</v>
      </c>
      <c r="AC3653" t="s">
        <v>4103</v>
      </c>
      <c r="AD3653" s="9">
        <f t="shared" si="1357"/>
        <v>49.833000000000006</v>
      </c>
      <c r="AG3653" t="s">
        <v>4103</v>
      </c>
      <c r="AH3653" s="9">
        <f t="shared" si="1358"/>
        <v>152.7543</v>
      </c>
      <c r="AK3653" t="s">
        <v>4103</v>
      </c>
      <c r="AL3653" s="9">
        <f t="shared" si="1359"/>
        <v>106.31040000000002</v>
      </c>
      <c r="AO3653" t="s">
        <v>4103</v>
      </c>
      <c r="AP3653" s="9">
        <f t="shared" si="1373"/>
        <v>39.866399999999999</v>
      </c>
      <c r="AS3653" t="s">
        <v>4103</v>
      </c>
      <c r="AT3653" s="9">
        <f t="shared" ref="AT3653:AT3658" si="1378">I3653*0%</f>
        <v>0</v>
      </c>
      <c r="AW3653" t="str">
        <f t="shared" si="1360"/>
        <v>POC</v>
      </c>
      <c r="AX3653" s="9">
        <f t="shared" si="1361"/>
        <v>0</v>
      </c>
      <c r="AZ3653" t="s">
        <v>4153</v>
      </c>
      <c r="BA3653" s="9">
        <v>37.619999999999997</v>
      </c>
      <c r="BC3653" t="str">
        <f t="shared" si="1362"/>
        <v>RVU-Global</v>
      </c>
      <c r="BD3653" s="9">
        <f t="shared" si="1363"/>
        <v>37.619999999999997</v>
      </c>
      <c r="BF3653" t="str">
        <f t="shared" si="1364"/>
        <v>RVU-Global</v>
      </c>
      <c r="BG3653" s="9">
        <f t="shared" si="1365"/>
        <v>37.619999999999997</v>
      </c>
      <c r="BI3653" t="str">
        <f t="shared" si="1366"/>
        <v>RVU-Global</v>
      </c>
      <c r="BJ3653" s="9">
        <f t="shared" si="1367"/>
        <v>37.619999999999997</v>
      </c>
      <c r="BL3653" t="str">
        <f t="shared" si="1368"/>
        <v>RVU-Global</v>
      </c>
      <c r="BM3653" s="9">
        <f t="shared" si="1369"/>
        <v>37.619999999999997</v>
      </c>
      <c r="BO3653" t="str">
        <f t="shared" si="1370"/>
        <v>RVU-Global</v>
      </c>
      <c r="BP3653" s="9">
        <f t="shared" si="1371"/>
        <v>37.619999999999997</v>
      </c>
    </row>
    <row r="3654" spans="1:68" x14ac:dyDescent="0.25">
      <c r="A3654">
        <v>1855051</v>
      </c>
      <c r="B3654" t="s">
        <v>3881</v>
      </c>
      <c r="C3654">
        <v>430</v>
      </c>
      <c r="D3654">
        <v>97761</v>
      </c>
      <c r="E3654" t="s">
        <v>3829</v>
      </c>
      <c r="F3654" s="9">
        <f t="shared" si="1375"/>
        <v>0</v>
      </c>
      <c r="G3654" s="9">
        <f t="shared" si="1376"/>
        <v>142.02405000000002</v>
      </c>
      <c r="H3654" s="9">
        <f t="shared" si="1377"/>
        <v>99.666000000000011</v>
      </c>
      <c r="I3654" s="9">
        <v>166.11</v>
      </c>
      <c r="K3654" t="s">
        <v>4100</v>
      </c>
      <c r="N3654" t="s">
        <v>4103</v>
      </c>
      <c r="O3654" s="9">
        <f t="shared" si="1355"/>
        <v>15.813672</v>
      </c>
      <c r="Q3654" t="s">
        <v>4103</v>
      </c>
      <c r="R3654" s="9">
        <f t="shared" si="1372"/>
        <v>50.331330000000001</v>
      </c>
      <c r="U3654" t="s">
        <v>4103</v>
      </c>
      <c r="V3654" s="9">
        <f t="shared" si="1374"/>
        <v>67.938990000000004</v>
      </c>
      <c r="Y3654" t="s">
        <v>4103</v>
      </c>
      <c r="Z3654" s="9">
        <f t="shared" si="1356"/>
        <v>116.277</v>
      </c>
      <c r="AA3654" t="s">
        <v>4103</v>
      </c>
      <c r="AC3654" t="s">
        <v>4103</v>
      </c>
      <c r="AD3654" s="9">
        <f t="shared" si="1357"/>
        <v>49.833000000000006</v>
      </c>
      <c r="AG3654" t="s">
        <v>4103</v>
      </c>
      <c r="AH3654" s="9">
        <f t="shared" si="1358"/>
        <v>142.02405000000002</v>
      </c>
      <c r="AK3654" t="s">
        <v>4103</v>
      </c>
      <c r="AL3654" s="9">
        <f t="shared" si="1359"/>
        <v>106.31040000000002</v>
      </c>
      <c r="AO3654" t="s">
        <v>4103</v>
      </c>
      <c r="AP3654" s="9">
        <f t="shared" si="1373"/>
        <v>39.866399999999999</v>
      </c>
      <c r="AS3654" t="s">
        <v>4103</v>
      </c>
      <c r="AT3654" s="9">
        <f t="shared" si="1378"/>
        <v>0</v>
      </c>
      <c r="AW3654" t="str">
        <f t="shared" si="1360"/>
        <v>POC</v>
      </c>
      <c r="AX3654" s="9">
        <f t="shared" si="1361"/>
        <v>0</v>
      </c>
      <c r="AZ3654" t="s">
        <v>4153</v>
      </c>
      <c r="BA3654" s="9">
        <v>37.619999999999997</v>
      </c>
      <c r="BC3654" t="str">
        <f t="shared" si="1362"/>
        <v>RVU-Global</v>
      </c>
      <c r="BD3654" s="9">
        <f t="shared" si="1363"/>
        <v>37.619999999999997</v>
      </c>
      <c r="BF3654" t="str">
        <f t="shared" si="1364"/>
        <v>RVU-Global</v>
      </c>
      <c r="BG3654" s="9">
        <f t="shared" si="1365"/>
        <v>37.619999999999997</v>
      </c>
      <c r="BI3654" t="str">
        <f t="shared" si="1366"/>
        <v>RVU-Global</v>
      </c>
      <c r="BJ3654" s="9">
        <f t="shared" si="1367"/>
        <v>37.619999999999997</v>
      </c>
      <c r="BL3654" t="str">
        <f t="shared" si="1368"/>
        <v>RVU-Global</v>
      </c>
      <c r="BM3654" s="9">
        <f t="shared" si="1369"/>
        <v>37.619999999999997</v>
      </c>
      <c r="BO3654" t="str">
        <f t="shared" si="1370"/>
        <v>RVU-Global</v>
      </c>
      <c r="BP3654" s="9">
        <f t="shared" si="1371"/>
        <v>37.619999999999997</v>
      </c>
    </row>
    <row r="3655" spans="1:68" x14ac:dyDescent="0.25">
      <c r="A3655">
        <v>1854967</v>
      </c>
      <c r="B3655" t="s">
        <v>3857</v>
      </c>
      <c r="C3655">
        <v>430</v>
      </c>
      <c r="D3655">
        <v>97763</v>
      </c>
      <c r="E3655" t="s">
        <v>3829</v>
      </c>
      <c r="F3655" s="9">
        <f t="shared" si="1375"/>
        <v>0</v>
      </c>
      <c r="G3655" s="9">
        <f t="shared" si="1376"/>
        <v>142.02405000000002</v>
      </c>
      <c r="H3655" s="9">
        <f t="shared" si="1377"/>
        <v>99.666000000000011</v>
      </c>
      <c r="I3655" s="9">
        <v>166.11</v>
      </c>
      <c r="K3655" t="s">
        <v>4100</v>
      </c>
      <c r="N3655" t="s">
        <v>4103</v>
      </c>
      <c r="O3655" s="9">
        <f t="shared" si="1355"/>
        <v>15.813672</v>
      </c>
      <c r="Q3655" t="s">
        <v>4103</v>
      </c>
      <c r="R3655" s="9">
        <f t="shared" si="1372"/>
        <v>50.331330000000001</v>
      </c>
      <c r="U3655" t="s">
        <v>4103</v>
      </c>
      <c r="V3655" s="9">
        <f t="shared" si="1374"/>
        <v>67.938990000000004</v>
      </c>
      <c r="Y3655" t="s">
        <v>4103</v>
      </c>
      <c r="Z3655" s="9">
        <f t="shared" si="1356"/>
        <v>116.277</v>
      </c>
      <c r="AA3655" t="s">
        <v>4103</v>
      </c>
      <c r="AC3655" t="s">
        <v>4103</v>
      </c>
      <c r="AD3655" s="9">
        <f t="shared" si="1357"/>
        <v>49.833000000000006</v>
      </c>
      <c r="AG3655" t="s">
        <v>4103</v>
      </c>
      <c r="AH3655" s="9">
        <f t="shared" si="1358"/>
        <v>142.02405000000002</v>
      </c>
      <c r="AK3655" t="s">
        <v>4103</v>
      </c>
      <c r="AL3655" s="9">
        <f t="shared" si="1359"/>
        <v>106.31040000000002</v>
      </c>
      <c r="AO3655" t="s">
        <v>4103</v>
      </c>
      <c r="AP3655" s="9">
        <f t="shared" si="1373"/>
        <v>39.866399999999999</v>
      </c>
      <c r="AS3655" t="s">
        <v>4103</v>
      </c>
      <c r="AT3655" s="9">
        <f t="shared" si="1378"/>
        <v>0</v>
      </c>
      <c r="AW3655" t="str">
        <f t="shared" si="1360"/>
        <v>POC</v>
      </c>
      <c r="AX3655" s="9">
        <f t="shared" si="1361"/>
        <v>0</v>
      </c>
      <c r="AZ3655" t="s">
        <v>4153</v>
      </c>
      <c r="BA3655" s="9">
        <v>46.64</v>
      </c>
      <c r="BC3655" t="str">
        <f t="shared" si="1362"/>
        <v>RVU-Global</v>
      </c>
      <c r="BD3655" s="9">
        <f t="shared" si="1363"/>
        <v>46.64</v>
      </c>
      <c r="BF3655" t="str">
        <f t="shared" si="1364"/>
        <v>RVU-Global</v>
      </c>
      <c r="BG3655" s="9">
        <f t="shared" si="1365"/>
        <v>46.64</v>
      </c>
      <c r="BI3655" t="str">
        <f t="shared" si="1366"/>
        <v>RVU-Global</v>
      </c>
      <c r="BJ3655" s="9">
        <f t="shared" si="1367"/>
        <v>46.64</v>
      </c>
      <c r="BL3655" t="str">
        <f t="shared" si="1368"/>
        <v>RVU-Global</v>
      </c>
      <c r="BM3655" s="9">
        <f t="shared" si="1369"/>
        <v>46.64</v>
      </c>
      <c r="BO3655" t="str">
        <f t="shared" si="1370"/>
        <v>RVU-Global</v>
      </c>
      <c r="BP3655" s="9">
        <f t="shared" si="1371"/>
        <v>46.64</v>
      </c>
    </row>
    <row r="3656" spans="1:68" x14ac:dyDescent="0.25">
      <c r="A3656">
        <v>1855052</v>
      </c>
      <c r="B3656" t="s">
        <v>3882</v>
      </c>
      <c r="C3656">
        <v>430</v>
      </c>
      <c r="D3656">
        <v>97763</v>
      </c>
      <c r="E3656" t="s">
        <v>3829</v>
      </c>
      <c r="F3656" s="9">
        <f t="shared" si="1375"/>
        <v>0</v>
      </c>
      <c r="G3656" s="9">
        <f t="shared" si="1376"/>
        <v>142.02405000000002</v>
      </c>
      <c r="H3656" s="9">
        <f t="shared" si="1377"/>
        <v>99.666000000000011</v>
      </c>
      <c r="I3656" s="9">
        <v>166.11</v>
      </c>
      <c r="K3656" t="s">
        <v>4100</v>
      </c>
      <c r="N3656" t="s">
        <v>4103</v>
      </c>
      <c r="O3656" s="9">
        <f t="shared" si="1355"/>
        <v>15.813672</v>
      </c>
      <c r="Q3656" t="s">
        <v>4103</v>
      </c>
      <c r="R3656" s="9">
        <f t="shared" si="1372"/>
        <v>50.331330000000001</v>
      </c>
      <c r="U3656" t="s">
        <v>4103</v>
      </c>
      <c r="V3656" s="9">
        <f t="shared" si="1374"/>
        <v>67.938990000000004</v>
      </c>
      <c r="Y3656" t="s">
        <v>4103</v>
      </c>
      <c r="Z3656" s="9">
        <f t="shared" si="1356"/>
        <v>116.277</v>
      </c>
      <c r="AA3656" t="s">
        <v>4103</v>
      </c>
      <c r="AC3656" t="s">
        <v>4103</v>
      </c>
      <c r="AD3656" s="9">
        <f t="shared" si="1357"/>
        <v>49.833000000000006</v>
      </c>
      <c r="AG3656" t="s">
        <v>4103</v>
      </c>
      <c r="AH3656" s="9">
        <f t="shared" si="1358"/>
        <v>142.02405000000002</v>
      </c>
      <c r="AK3656" t="s">
        <v>4103</v>
      </c>
      <c r="AL3656" s="9">
        <f t="shared" si="1359"/>
        <v>106.31040000000002</v>
      </c>
      <c r="AO3656" t="s">
        <v>4103</v>
      </c>
      <c r="AP3656" s="9">
        <f t="shared" si="1373"/>
        <v>39.866399999999999</v>
      </c>
      <c r="AS3656" t="s">
        <v>4103</v>
      </c>
      <c r="AT3656" s="9">
        <f t="shared" si="1378"/>
        <v>0</v>
      </c>
      <c r="AW3656" t="str">
        <f t="shared" si="1360"/>
        <v>POC</v>
      </c>
      <c r="AX3656" s="9">
        <f t="shared" si="1361"/>
        <v>0</v>
      </c>
      <c r="AZ3656" t="s">
        <v>4153</v>
      </c>
      <c r="BA3656" s="9">
        <v>46.64</v>
      </c>
      <c r="BC3656" t="str">
        <f t="shared" si="1362"/>
        <v>RVU-Global</v>
      </c>
      <c r="BD3656" s="9">
        <f t="shared" si="1363"/>
        <v>46.64</v>
      </c>
      <c r="BF3656" t="str">
        <f t="shared" si="1364"/>
        <v>RVU-Global</v>
      </c>
      <c r="BG3656" s="9">
        <f t="shared" si="1365"/>
        <v>46.64</v>
      </c>
      <c r="BI3656" t="str">
        <f t="shared" si="1366"/>
        <v>RVU-Global</v>
      </c>
      <c r="BJ3656" s="9">
        <f t="shared" si="1367"/>
        <v>46.64</v>
      </c>
      <c r="BL3656" t="str">
        <f t="shared" si="1368"/>
        <v>RVU-Global</v>
      </c>
      <c r="BM3656" s="9">
        <f t="shared" si="1369"/>
        <v>46.64</v>
      </c>
      <c r="BO3656" t="str">
        <f t="shared" si="1370"/>
        <v>RVU-Global</v>
      </c>
      <c r="BP3656" s="9">
        <f t="shared" si="1371"/>
        <v>46.64</v>
      </c>
    </row>
    <row r="3657" spans="1:68" x14ac:dyDescent="0.25">
      <c r="A3657">
        <v>1854970</v>
      </c>
      <c r="B3657" t="s">
        <v>3858</v>
      </c>
      <c r="C3657">
        <v>430</v>
      </c>
      <c r="D3657" t="s">
        <v>3796</v>
      </c>
      <c r="E3657" t="s">
        <v>3829</v>
      </c>
      <c r="F3657" s="9">
        <f t="shared" si="1375"/>
        <v>0</v>
      </c>
      <c r="G3657" s="9">
        <f t="shared" si="1376"/>
        <v>142.02405000000002</v>
      </c>
      <c r="H3657" s="9">
        <f t="shared" si="1377"/>
        <v>68.67</v>
      </c>
      <c r="I3657" s="9">
        <v>114.45</v>
      </c>
      <c r="K3657" t="s">
        <v>4100</v>
      </c>
      <c r="N3657" t="s">
        <v>4103</v>
      </c>
      <c r="O3657" s="9">
        <f t="shared" si="1355"/>
        <v>10.89564</v>
      </c>
      <c r="Q3657" t="s">
        <v>4103</v>
      </c>
      <c r="R3657" s="9">
        <f t="shared" si="1372"/>
        <v>34.678350000000002</v>
      </c>
      <c r="U3657" t="s">
        <v>4103</v>
      </c>
      <c r="V3657" s="9">
        <f t="shared" si="1374"/>
        <v>46.810049999999997</v>
      </c>
      <c r="Y3657" t="s">
        <v>4103</v>
      </c>
      <c r="Z3657" s="9">
        <f t="shared" si="1356"/>
        <v>80.114999999999995</v>
      </c>
      <c r="AA3657" t="s">
        <v>4103</v>
      </c>
      <c r="AC3657" t="s">
        <v>4103</v>
      </c>
      <c r="AD3657" s="9">
        <f t="shared" si="1357"/>
        <v>34.335000000000001</v>
      </c>
      <c r="AG3657" t="s">
        <v>4103</v>
      </c>
      <c r="AH3657" s="9">
        <f t="shared" si="1358"/>
        <v>142.02405000000002</v>
      </c>
      <c r="AK3657" t="s">
        <v>4103</v>
      </c>
      <c r="AL3657" s="9">
        <f t="shared" si="1359"/>
        <v>73.248000000000005</v>
      </c>
      <c r="AO3657" t="s">
        <v>4103</v>
      </c>
      <c r="AP3657" s="9">
        <f t="shared" si="1373"/>
        <v>27.468</v>
      </c>
      <c r="AS3657" t="s">
        <v>4103</v>
      </c>
      <c r="AT3657" s="9">
        <f t="shared" si="1378"/>
        <v>0</v>
      </c>
      <c r="AW3657" t="str">
        <f t="shared" si="1360"/>
        <v>POC</v>
      </c>
      <c r="AX3657" s="9">
        <f t="shared" si="1361"/>
        <v>0</v>
      </c>
      <c r="AZ3657" t="s">
        <v>4153</v>
      </c>
      <c r="BA3657" s="9">
        <v>10.63</v>
      </c>
      <c r="BC3657" t="str">
        <f t="shared" si="1362"/>
        <v>RVU-Global</v>
      </c>
      <c r="BD3657" s="9">
        <f t="shared" si="1363"/>
        <v>10.63</v>
      </c>
      <c r="BF3657" t="str">
        <f t="shared" si="1364"/>
        <v>RVU-Global</v>
      </c>
      <c r="BG3657" s="9">
        <f t="shared" si="1365"/>
        <v>10.63</v>
      </c>
      <c r="BI3657" t="str">
        <f t="shared" si="1366"/>
        <v>RVU-Global</v>
      </c>
      <c r="BJ3657" s="9">
        <f t="shared" si="1367"/>
        <v>10.63</v>
      </c>
      <c r="BL3657" t="str">
        <f t="shared" si="1368"/>
        <v>RVU-Global</v>
      </c>
      <c r="BM3657" s="9">
        <f t="shared" si="1369"/>
        <v>10.63</v>
      </c>
      <c r="BO3657" t="str">
        <f t="shared" si="1370"/>
        <v>RVU-Global</v>
      </c>
      <c r="BP3657" s="9">
        <f t="shared" si="1371"/>
        <v>10.63</v>
      </c>
    </row>
    <row r="3658" spans="1:68" x14ac:dyDescent="0.25">
      <c r="A3658">
        <v>1855055</v>
      </c>
      <c r="B3658" t="s">
        <v>3883</v>
      </c>
      <c r="C3658">
        <v>430</v>
      </c>
      <c r="D3658" t="s">
        <v>3796</v>
      </c>
      <c r="E3658" t="s">
        <v>3829</v>
      </c>
      <c r="F3658" s="9">
        <f t="shared" si="1375"/>
        <v>0</v>
      </c>
      <c r="G3658" s="9">
        <f t="shared" si="1376"/>
        <v>97.854749999999996</v>
      </c>
      <c r="H3658" s="9">
        <f t="shared" si="1377"/>
        <v>68.67</v>
      </c>
      <c r="I3658" s="9">
        <v>114.45</v>
      </c>
      <c r="K3658" t="s">
        <v>4100</v>
      </c>
      <c r="N3658" t="s">
        <v>4103</v>
      </c>
      <c r="O3658" s="9">
        <f t="shared" si="1355"/>
        <v>10.89564</v>
      </c>
      <c r="Q3658" t="s">
        <v>4103</v>
      </c>
      <c r="R3658" s="9">
        <f t="shared" si="1372"/>
        <v>34.678350000000002</v>
      </c>
      <c r="U3658" t="s">
        <v>4103</v>
      </c>
      <c r="V3658" s="9">
        <f t="shared" si="1374"/>
        <v>46.810049999999997</v>
      </c>
      <c r="Y3658" t="s">
        <v>4103</v>
      </c>
      <c r="Z3658" s="9">
        <f t="shared" si="1356"/>
        <v>80.114999999999995</v>
      </c>
      <c r="AA3658" t="s">
        <v>4103</v>
      </c>
      <c r="AC3658" t="s">
        <v>4103</v>
      </c>
      <c r="AD3658" s="9">
        <f t="shared" si="1357"/>
        <v>34.335000000000001</v>
      </c>
      <c r="AG3658" t="s">
        <v>4103</v>
      </c>
      <c r="AH3658" s="9">
        <f t="shared" si="1358"/>
        <v>97.854749999999996</v>
      </c>
      <c r="AK3658" t="s">
        <v>4103</v>
      </c>
      <c r="AL3658" s="9">
        <f t="shared" si="1359"/>
        <v>73.248000000000005</v>
      </c>
      <c r="AO3658" t="s">
        <v>4103</v>
      </c>
      <c r="AP3658" s="9">
        <f t="shared" si="1373"/>
        <v>27.468</v>
      </c>
      <c r="AS3658" t="s">
        <v>4103</v>
      </c>
      <c r="AT3658" s="9">
        <f t="shared" si="1378"/>
        <v>0</v>
      </c>
      <c r="AW3658" t="str">
        <f t="shared" si="1360"/>
        <v>POC</v>
      </c>
      <c r="AX3658" s="9">
        <f t="shared" si="1361"/>
        <v>0</v>
      </c>
      <c r="AZ3658" t="s">
        <v>4153</v>
      </c>
      <c r="BA3658" s="9">
        <v>10.63</v>
      </c>
      <c r="BC3658" t="str">
        <f t="shared" si="1362"/>
        <v>RVU-Global</v>
      </c>
      <c r="BD3658" s="9">
        <f t="shared" si="1363"/>
        <v>10.63</v>
      </c>
      <c r="BF3658" t="str">
        <f t="shared" si="1364"/>
        <v>RVU-Global</v>
      </c>
      <c r="BG3658" s="9">
        <f t="shared" si="1365"/>
        <v>10.63</v>
      </c>
      <c r="BI3658" t="str">
        <f t="shared" si="1366"/>
        <v>RVU-Global</v>
      </c>
      <c r="BJ3658" s="9">
        <f t="shared" si="1367"/>
        <v>10.63</v>
      </c>
      <c r="BL3658" t="str">
        <f t="shared" si="1368"/>
        <v>RVU-Global</v>
      </c>
      <c r="BM3658" s="9">
        <f t="shared" si="1369"/>
        <v>10.63</v>
      </c>
      <c r="BO3658" t="str">
        <f t="shared" si="1370"/>
        <v>RVU-Global</v>
      </c>
      <c r="BP3658" s="9">
        <f t="shared" si="1371"/>
        <v>10.63</v>
      </c>
    </row>
    <row r="3659" spans="1:68" x14ac:dyDescent="0.25">
      <c r="A3659">
        <v>1854900</v>
      </c>
      <c r="B3659" t="s">
        <v>3828</v>
      </c>
      <c r="C3659">
        <v>434</v>
      </c>
      <c r="D3659">
        <v>97165</v>
      </c>
      <c r="E3659" t="s">
        <v>3829</v>
      </c>
      <c r="F3659" s="9">
        <f t="shared" si="1375"/>
        <v>37.471671999999998</v>
      </c>
      <c r="G3659" s="9">
        <f t="shared" si="1376"/>
        <v>275.52699999999999</v>
      </c>
      <c r="H3659" s="9">
        <f t="shared" si="1377"/>
        <v>236.166</v>
      </c>
      <c r="I3659" s="9">
        <v>393.61</v>
      </c>
      <c r="K3659" t="s">
        <v>4100</v>
      </c>
      <c r="N3659" t="s">
        <v>4103</v>
      </c>
      <c r="O3659" s="9">
        <f t="shared" si="1355"/>
        <v>37.471671999999998</v>
      </c>
      <c r="Q3659" t="s">
        <v>4103</v>
      </c>
      <c r="R3659" s="9">
        <f t="shared" si="1372"/>
        <v>119.26383</v>
      </c>
      <c r="U3659" t="s">
        <v>4103</v>
      </c>
      <c r="V3659" s="9">
        <f t="shared" si="1374"/>
        <v>160.98649</v>
      </c>
      <c r="Y3659" t="s">
        <v>4103</v>
      </c>
      <c r="Z3659" s="9">
        <f t="shared" si="1356"/>
        <v>275.52699999999999</v>
      </c>
      <c r="AA3659" t="s">
        <v>4103</v>
      </c>
      <c r="AC3659" t="s">
        <v>4103</v>
      </c>
      <c r="AD3659" s="9">
        <f t="shared" si="1357"/>
        <v>118.083</v>
      </c>
      <c r="AG3659" t="s">
        <v>4103</v>
      </c>
      <c r="AH3659" s="9">
        <f t="shared" si="1358"/>
        <v>97.854749999999996</v>
      </c>
      <c r="AK3659" t="s">
        <v>4103</v>
      </c>
      <c r="AL3659" s="9">
        <f t="shared" si="1359"/>
        <v>251.91040000000001</v>
      </c>
      <c r="AO3659" t="s">
        <v>4103</v>
      </c>
      <c r="AP3659" s="9">
        <f t="shared" si="1373"/>
        <v>94.466399999999993</v>
      </c>
      <c r="AS3659" t="s">
        <v>4137</v>
      </c>
      <c r="AT3659" s="9">
        <v>69.64</v>
      </c>
      <c r="AW3659" t="str">
        <f t="shared" si="1360"/>
        <v>Fee Schedule</v>
      </c>
      <c r="AX3659" s="9">
        <f t="shared" si="1361"/>
        <v>69.64</v>
      </c>
      <c r="AZ3659" t="s">
        <v>4153</v>
      </c>
      <c r="BA3659" s="9">
        <v>92.72</v>
      </c>
      <c r="BC3659" t="str">
        <f t="shared" si="1362"/>
        <v>RVU-Global</v>
      </c>
      <c r="BD3659" s="9">
        <f t="shared" si="1363"/>
        <v>92.72</v>
      </c>
      <c r="BF3659" t="str">
        <f t="shared" si="1364"/>
        <v>RVU-Global</v>
      </c>
      <c r="BG3659" s="9">
        <f t="shared" si="1365"/>
        <v>92.72</v>
      </c>
      <c r="BI3659" t="str">
        <f t="shared" si="1366"/>
        <v>RVU-Global</v>
      </c>
      <c r="BJ3659" s="9">
        <f t="shared" si="1367"/>
        <v>92.72</v>
      </c>
      <c r="BL3659" t="str">
        <f t="shared" si="1368"/>
        <v>RVU-Global</v>
      </c>
      <c r="BM3659" s="9">
        <f t="shared" si="1369"/>
        <v>92.72</v>
      </c>
      <c r="BO3659" t="str">
        <f t="shared" si="1370"/>
        <v>RVU-Global</v>
      </c>
      <c r="BP3659" s="9">
        <f t="shared" si="1371"/>
        <v>92.72</v>
      </c>
    </row>
    <row r="3660" spans="1:68" x14ac:dyDescent="0.25">
      <c r="A3660">
        <v>1854901</v>
      </c>
      <c r="B3660" t="s">
        <v>3830</v>
      </c>
      <c r="C3660">
        <v>434</v>
      </c>
      <c r="D3660">
        <v>97166</v>
      </c>
      <c r="E3660" t="s">
        <v>3829</v>
      </c>
      <c r="F3660" s="9">
        <f t="shared" si="1375"/>
        <v>37.471671999999998</v>
      </c>
      <c r="G3660" s="9">
        <f t="shared" si="1376"/>
        <v>336.53654999999998</v>
      </c>
      <c r="H3660" s="9">
        <f t="shared" si="1377"/>
        <v>236.166</v>
      </c>
      <c r="I3660" s="9">
        <v>393.61</v>
      </c>
      <c r="K3660" t="s">
        <v>4100</v>
      </c>
      <c r="N3660" t="s">
        <v>4103</v>
      </c>
      <c r="O3660" s="9">
        <f t="shared" si="1355"/>
        <v>37.471671999999998</v>
      </c>
      <c r="Q3660" t="s">
        <v>4103</v>
      </c>
      <c r="R3660" s="9">
        <f t="shared" si="1372"/>
        <v>119.26383</v>
      </c>
      <c r="U3660" t="s">
        <v>4103</v>
      </c>
      <c r="V3660" s="9">
        <f t="shared" si="1374"/>
        <v>160.98649</v>
      </c>
      <c r="Y3660" t="s">
        <v>4103</v>
      </c>
      <c r="Z3660" s="9">
        <f t="shared" si="1356"/>
        <v>275.52699999999999</v>
      </c>
      <c r="AA3660" t="s">
        <v>4103</v>
      </c>
      <c r="AC3660" t="s">
        <v>4103</v>
      </c>
      <c r="AD3660" s="9">
        <f t="shared" si="1357"/>
        <v>118.083</v>
      </c>
      <c r="AG3660" t="s">
        <v>4103</v>
      </c>
      <c r="AH3660" s="9">
        <f t="shared" si="1358"/>
        <v>336.53654999999998</v>
      </c>
      <c r="AK3660" t="s">
        <v>4103</v>
      </c>
      <c r="AL3660" s="9">
        <f t="shared" si="1359"/>
        <v>251.91040000000001</v>
      </c>
      <c r="AO3660" t="s">
        <v>4103</v>
      </c>
      <c r="AP3660" s="9">
        <f t="shared" si="1373"/>
        <v>94.466399999999993</v>
      </c>
      <c r="AS3660" t="s">
        <v>4137</v>
      </c>
      <c r="AT3660" s="9">
        <v>69.64</v>
      </c>
      <c r="AW3660" t="str">
        <f t="shared" si="1360"/>
        <v>Fee Schedule</v>
      </c>
      <c r="AX3660" s="9">
        <f t="shared" si="1361"/>
        <v>69.64</v>
      </c>
      <c r="AZ3660" t="s">
        <v>4153</v>
      </c>
      <c r="BA3660" s="9">
        <v>92.72</v>
      </c>
      <c r="BC3660" t="str">
        <f t="shared" si="1362"/>
        <v>RVU-Global</v>
      </c>
      <c r="BD3660" s="9">
        <f t="shared" si="1363"/>
        <v>92.72</v>
      </c>
      <c r="BF3660" t="str">
        <f t="shared" si="1364"/>
        <v>RVU-Global</v>
      </c>
      <c r="BG3660" s="9">
        <f t="shared" si="1365"/>
        <v>92.72</v>
      </c>
      <c r="BI3660" t="str">
        <f t="shared" si="1366"/>
        <v>RVU-Global</v>
      </c>
      <c r="BJ3660" s="9">
        <f t="shared" si="1367"/>
        <v>92.72</v>
      </c>
      <c r="BL3660" t="str">
        <f t="shared" si="1368"/>
        <v>RVU-Global</v>
      </c>
      <c r="BM3660" s="9">
        <f t="shared" si="1369"/>
        <v>92.72</v>
      </c>
      <c r="BO3660" t="str">
        <f t="shared" si="1370"/>
        <v>RVU-Global</v>
      </c>
      <c r="BP3660" s="9">
        <f t="shared" si="1371"/>
        <v>92.72</v>
      </c>
    </row>
    <row r="3661" spans="1:68" x14ac:dyDescent="0.25">
      <c r="A3661">
        <v>1854902</v>
      </c>
      <c r="B3661" t="s">
        <v>3831</v>
      </c>
      <c r="C3661">
        <v>434</v>
      </c>
      <c r="D3661">
        <v>97167</v>
      </c>
      <c r="E3661" t="s">
        <v>3829</v>
      </c>
      <c r="F3661" s="9">
        <f t="shared" si="1375"/>
        <v>37.471671999999998</v>
      </c>
      <c r="G3661" s="9">
        <f t="shared" si="1376"/>
        <v>336.53654999999998</v>
      </c>
      <c r="H3661" s="9">
        <f t="shared" si="1377"/>
        <v>236.166</v>
      </c>
      <c r="I3661" s="9">
        <v>393.61</v>
      </c>
      <c r="K3661" t="s">
        <v>4100</v>
      </c>
      <c r="N3661" t="s">
        <v>4103</v>
      </c>
      <c r="O3661" s="9">
        <f t="shared" si="1355"/>
        <v>37.471671999999998</v>
      </c>
      <c r="Q3661" t="s">
        <v>4103</v>
      </c>
      <c r="R3661" s="9">
        <f t="shared" si="1372"/>
        <v>119.26383</v>
      </c>
      <c r="U3661" t="s">
        <v>4103</v>
      </c>
      <c r="V3661" s="9">
        <f t="shared" si="1374"/>
        <v>160.98649</v>
      </c>
      <c r="Y3661" t="s">
        <v>4103</v>
      </c>
      <c r="Z3661" s="9">
        <f t="shared" si="1356"/>
        <v>275.52699999999999</v>
      </c>
      <c r="AA3661" t="s">
        <v>4103</v>
      </c>
      <c r="AC3661" t="s">
        <v>4103</v>
      </c>
      <c r="AD3661" s="9">
        <f t="shared" si="1357"/>
        <v>118.083</v>
      </c>
      <c r="AG3661" t="s">
        <v>4103</v>
      </c>
      <c r="AH3661" s="9">
        <f t="shared" si="1358"/>
        <v>336.53654999999998</v>
      </c>
      <c r="AK3661" t="s">
        <v>4103</v>
      </c>
      <c r="AL3661" s="9">
        <f t="shared" si="1359"/>
        <v>251.91040000000001</v>
      </c>
      <c r="AO3661" t="s">
        <v>4103</v>
      </c>
      <c r="AP3661" s="9">
        <f t="shared" si="1373"/>
        <v>94.466399999999993</v>
      </c>
      <c r="AS3661" t="s">
        <v>4137</v>
      </c>
      <c r="AT3661" s="9">
        <v>69.64</v>
      </c>
      <c r="AW3661" t="str">
        <f t="shared" si="1360"/>
        <v>Fee Schedule</v>
      </c>
      <c r="AX3661" s="9">
        <f t="shared" si="1361"/>
        <v>69.64</v>
      </c>
      <c r="AZ3661" t="s">
        <v>4153</v>
      </c>
      <c r="BA3661" s="9">
        <v>92.72</v>
      </c>
      <c r="BC3661" t="str">
        <f t="shared" si="1362"/>
        <v>RVU-Global</v>
      </c>
      <c r="BD3661" s="9">
        <f t="shared" si="1363"/>
        <v>92.72</v>
      </c>
      <c r="BF3661" t="str">
        <f t="shared" si="1364"/>
        <v>RVU-Global</v>
      </c>
      <c r="BG3661" s="9">
        <f t="shared" si="1365"/>
        <v>92.72</v>
      </c>
      <c r="BI3661" t="str">
        <f t="shared" si="1366"/>
        <v>RVU-Global</v>
      </c>
      <c r="BJ3661" s="9">
        <f t="shared" si="1367"/>
        <v>92.72</v>
      </c>
      <c r="BL3661" t="str">
        <f t="shared" si="1368"/>
        <v>RVU-Global</v>
      </c>
      <c r="BM3661" s="9">
        <f t="shared" si="1369"/>
        <v>92.72</v>
      </c>
      <c r="BO3661" t="str">
        <f t="shared" si="1370"/>
        <v>RVU-Global</v>
      </c>
      <c r="BP3661" s="9">
        <f t="shared" si="1371"/>
        <v>92.72</v>
      </c>
    </row>
    <row r="3662" spans="1:68" x14ac:dyDescent="0.25">
      <c r="A3662">
        <v>1854934</v>
      </c>
      <c r="B3662" t="s">
        <v>3836</v>
      </c>
      <c r="C3662">
        <v>434</v>
      </c>
      <c r="D3662">
        <v>97168</v>
      </c>
      <c r="E3662" t="s">
        <v>3829</v>
      </c>
      <c r="F3662" s="9">
        <f t="shared" si="1375"/>
        <v>28.170632000000001</v>
      </c>
      <c r="G3662" s="9">
        <f t="shared" si="1376"/>
        <v>336.53654999999998</v>
      </c>
      <c r="H3662" s="9">
        <f t="shared" si="1377"/>
        <v>177.54600000000002</v>
      </c>
      <c r="I3662" s="9">
        <v>295.91000000000003</v>
      </c>
      <c r="K3662" t="s">
        <v>4100</v>
      </c>
      <c r="N3662" t="s">
        <v>4103</v>
      </c>
      <c r="O3662" s="9">
        <f t="shared" si="1355"/>
        <v>28.170632000000001</v>
      </c>
      <c r="Q3662" t="s">
        <v>4103</v>
      </c>
      <c r="R3662" s="9">
        <f t="shared" si="1372"/>
        <v>89.660730000000001</v>
      </c>
      <c r="U3662" t="s">
        <v>4103</v>
      </c>
      <c r="V3662" s="9">
        <f t="shared" si="1374"/>
        <v>121.02719</v>
      </c>
      <c r="Y3662" t="s">
        <v>4103</v>
      </c>
      <c r="Z3662" s="9">
        <f t="shared" si="1356"/>
        <v>207.137</v>
      </c>
      <c r="AA3662" t="s">
        <v>4103</v>
      </c>
      <c r="AC3662" t="s">
        <v>4103</v>
      </c>
      <c r="AD3662" s="9">
        <f t="shared" si="1357"/>
        <v>88.77300000000001</v>
      </c>
      <c r="AG3662" t="s">
        <v>4103</v>
      </c>
      <c r="AH3662" s="9">
        <f t="shared" si="1358"/>
        <v>336.53654999999998</v>
      </c>
      <c r="AK3662" t="s">
        <v>4103</v>
      </c>
      <c r="AL3662" s="9">
        <f t="shared" si="1359"/>
        <v>189.38240000000002</v>
      </c>
      <c r="AO3662" t="s">
        <v>4103</v>
      </c>
      <c r="AP3662" s="9">
        <f t="shared" si="1373"/>
        <v>71.0184</v>
      </c>
      <c r="AS3662" t="s">
        <v>4137</v>
      </c>
      <c r="AT3662" s="9">
        <v>45.91</v>
      </c>
      <c r="AW3662" t="str">
        <f t="shared" si="1360"/>
        <v>Fee Schedule</v>
      </c>
      <c r="AX3662" s="9">
        <f t="shared" si="1361"/>
        <v>45.91</v>
      </c>
      <c r="AZ3662" t="s">
        <v>4153</v>
      </c>
      <c r="BA3662" s="9">
        <v>63.58</v>
      </c>
      <c r="BC3662" t="str">
        <f t="shared" si="1362"/>
        <v>RVU-Global</v>
      </c>
      <c r="BD3662" s="9">
        <f t="shared" si="1363"/>
        <v>63.58</v>
      </c>
      <c r="BF3662" t="str">
        <f t="shared" si="1364"/>
        <v>RVU-Global</v>
      </c>
      <c r="BG3662" s="9">
        <f t="shared" si="1365"/>
        <v>63.58</v>
      </c>
      <c r="BI3662" t="str">
        <f t="shared" si="1366"/>
        <v>RVU-Global</v>
      </c>
      <c r="BJ3662" s="9">
        <f t="shared" si="1367"/>
        <v>63.58</v>
      </c>
      <c r="BL3662" t="str">
        <f t="shared" si="1368"/>
        <v>RVU-Global</v>
      </c>
      <c r="BM3662" s="9">
        <f t="shared" si="1369"/>
        <v>63.58</v>
      </c>
      <c r="BO3662" t="str">
        <f t="shared" si="1370"/>
        <v>RVU-Global</v>
      </c>
      <c r="BP3662" s="9">
        <f t="shared" si="1371"/>
        <v>63.58</v>
      </c>
    </row>
    <row r="3663" spans="1:68" x14ac:dyDescent="0.25">
      <c r="A3663">
        <v>1872308</v>
      </c>
      <c r="B3663" t="s">
        <v>3903</v>
      </c>
      <c r="C3663">
        <v>440</v>
      </c>
      <c r="D3663">
        <v>92507</v>
      </c>
      <c r="E3663" t="s">
        <v>3890</v>
      </c>
      <c r="F3663" s="9">
        <f t="shared" si="1375"/>
        <v>0</v>
      </c>
      <c r="G3663" s="9">
        <f t="shared" si="1376"/>
        <v>276.50699999999995</v>
      </c>
      <c r="H3663" s="9">
        <f t="shared" si="1377"/>
        <v>237.00599999999997</v>
      </c>
      <c r="I3663" s="9">
        <v>395.01</v>
      </c>
      <c r="K3663" t="s">
        <v>4100</v>
      </c>
      <c r="N3663" t="s">
        <v>4103</v>
      </c>
      <c r="O3663" s="9">
        <f t="shared" si="1355"/>
        <v>37.604951999999997</v>
      </c>
      <c r="Q3663" t="s">
        <v>4103</v>
      </c>
      <c r="R3663" s="9">
        <f t="shared" si="1372"/>
        <v>119.68803</v>
      </c>
      <c r="U3663" t="s">
        <v>4103</v>
      </c>
      <c r="V3663" s="9">
        <f t="shared" si="1374"/>
        <v>161.55909</v>
      </c>
      <c r="Y3663" t="s">
        <v>4103</v>
      </c>
      <c r="Z3663" s="9">
        <f t="shared" si="1356"/>
        <v>276.50699999999995</v>
      </c>
      <c r="AA3663" t="s">
        <v>4103</v>
      </c>
      <c r="AC3663" t="s">
        <v>4103</v>
      </c>
      <c r="AD3663" s="9">
        <f t="shared" si="1357"/>
        <v>118.50299999999999</v>
      </c>
      <c r="AG3663" t="s">
        <v>4103</v>
      </c>
      <c r="AH3663" s="9">
        <f t="shared" si="1358"/>
        <v>253.00305000000003</v>
      </c>
      <c r="AK3663" t="s">
        <v>4103</v>
      </c>
      <c r="AL3663" s="9">
        <f t="shared" si="1359"/>
        <v>252.8064</v>
      </c>
      <c r="AO3663" t="s">
        <v>4103</v>
      </c>
      <c r="AP3663" s="9">
        <f t="shared" si="1373"/>
        <v>94.802399999999992</v>
      </c>
      <c r="AS3663" t="s">
        <v>4103</v>
      </c>
      <c r="AT3663" s="9">
        <f>I3663*0%</f>
        <v>0</v>
      </c>
      <c r="AW3663" t="str">
        <f t="shared" si="1360"/>
        <v>POC</v>
      </c>
      <c r="AX3663" s="9">
        <f t="shared" si="1361"/>
        <v>0</v>
      </c>
      <c r="AZ3663" t="s">
        <v>4153</v>
      </c>
      <c r="BA3663" s="9">
        <v>70.45</v>
      </c>
      <c r="BC3663" t="str">
        <f t="shared" si="1362"/>
        <v>RVU-Global</v>
      </c>
      <c r="BD3663" s="9">
        <f t="shared" si="1363"/>
        <v>70.45</v>
      </c>
      <c r="BF3663" t="str">
        <f t="shared" si="1364"/>
        <v>RVU-Global</v>
      </c>
      <c r="BG3663" s="9">
        <f t="shared" si="1365"/>
        <v>70.45</v>
      </c>
      <c r="BI3663" t="str">
        <f t="shared" si="1366"/>
        <v>RVU-Global</v>
      </c>
      <c r="BJ3663" s="9">
        <f t="shared" si="1367"/>
        <v>70.45</v>
      </c>
      <c r="BL3663" t="str">
        <f t="shared" si="1368"/>
        <v>RVU-Global</v>
      </c>
      <c r="BM3663" s="9">
        <f t="shared" si="1369"/>
        <v>70.45</v>
      </c>
      <c r="BO3663" t="str">
        <f t="shared" si="1370"/>
        <v>RVU-Global</v>
      </c>
      <c r="BP3663" s="9">
        <f t="shared" si="1371"/>
        <v>70.45</v>
      </c>
    </row>
    <row r="3664" spans="1:68" x14ac:dyDescent="0.25">
      <c r="A3664">
        <v>1872314</v>
      </c>
      <c r="B3664" t="s">
        <v>3905</v>
      </c>
      <c r="C3664">
        <v>440</v>
      </c>
      <c r="D3664">
        <v>92526</v>
      </c>
      <c r="E3664" t="s">
        <v>3890</v>
      </c>
      <c r="F3664" s="9">
        <f t="shared" si="1375"/>
        <v>48.635775999999993</v>
      </c>
      <c r="G3664" s="9">
        <f t="shared" si="1376"/>
        <v>357.61599999999999</v>
      </c>
      <c r="H3664" s="9">
        <f t="shared" si="1377"/>
        <v>306.52799999999996</v>
      </c>
      <c r="I3664" s="9">
        <v>510.88</v>
      </c>
      <c r="K3664" t="s">
        <v>4100</v>
      </c>
      <c r="N3664" t="s">
        <v>4103</v>
      </c>
      <c r="O3664" s="9">
        <f t="shared" si="1355"/>
        <v>48.635775999999993</v>
      </c>
      <c r="Q3664" t="s">
        <v>4103</v>
      </c>
      <c r="R3664" s="9">
        <f t="shared" si="1372"/>
        <v>154.79664</v>
      </c>
      <c r="U3664" t="s">
        <v>4103</v>
      </c>
      <c r="V3664" s="9">
        <f t="shared" si="1374"/>
        <v>208.94991999999999</v>
      </c>
      <c r="Y3664" t="s">
        <v>4103</v>
      </c>
      <c r="Z3664" s="9">
        <f t="shared" si="1356"/>
        <v>357.61599999999999</v>
      </c>
      <c r="AA3664" t="s">
        <v>4103</v>
      </c>
      <c r="AC3664" t="s">
        <v>4103</v>
      </c>
      <c r="AD3664" s="9">
        <f t="shared" si="1357"/>
        <v>153.26399999999998</v>
      </c>
      <c r="AG3664" t="s">
        <v>4103</v>
      </c>
      <c r="AH3664" s="9">
        <f t="shared" si="1358"/>
        <v>337.73354999999998</v>
      </c>
      <c r="AK3664" t="s">
        <v>4103</v>
      </c>
      <c r="AL3664" s="9">
        <f t="shared" si="1359"/>
        <v>326.96320000000003</v>
      </c>
      <c r="AO3664" t="s">
        <v>4103</v>
      </c>
      <c r="AP3664" s="9">
        <f t="shared" si="1373"/>
        <v>122.6112</v>
      </c>
      <c r="AS3664" t="s">
        <v>4137</v>
      </c>
      <c r="AT3664" s="9">
        <v>68.22</v>
      </c>
      <c r="AW3664" t="str">
        <f t="shared" si="1360"/>
        <v>Fee Schedule</v>
      </c>
      <c r="AX3664" s="9">
        <f t="shared" si="1361"/>
        <v>68.22</v>
      </c>
      <c r="AZ3664" t="s">
        <v>4153</v>
      </c>
      <c r="BA3664" s="9">
        <v>77.73</v>
      </c>
      <c r="BC3664" t="str">
        <f t="shared" si="1362"/>
        <v>RVU-Global</v>
      </c>
      <c r="BD3664" s="9">
        <f t="shared" si="1363"/>
        <v>77.73</v>
      </c>
      <c r="BF3664" t="str">
        <f t="shared" si="1364"/>
        <v>RVU-Global</v>
      </c>
      <c r="BG3664" s="9">
        <f t="shared" si="1365"/>
        <v>77.73</v>
      </c>
      <c r="BI3664" t="str">
        <f t="shared" si="1366"/>
        <v>RVU-Global</v>
      </c>
      <c r="BJ3664" s="9">
        <f t="shared" si="1367"/>
        <v>77.73</v>
      </c>
      <c r="BL3664" t="str">
        <f t="shared" si="1368"/>
        <v>RVU-Global</v>
      </c>
      <c r="BM3664" s="9">
        <f t="shared" si="1369"/>
        <v>77.73</v>
      </c>
      <c r="BO3664" t="str">
        <f t="shared" si="1370"/>
        <v>RVU-Global</v>
      </c>
      <c r="BP3664" s="9">
        <f t="shared" si="1371"/>
        <v>77.73</v>
      </c>
    </row>
    <row r="3665" spans="1:68" x14ac:dyDescent="0.25">
      <c r="A3665">
        <v>1872200</v>
      </c>
      <c r="B3665" t="s">
        <v>3892</v>
      </c>
      <c r="C3665">
        <v>440</v>
      </c>
      <c r="D3665">
        <v>92609</v>
      </c>
      <c r="E3665" t="s">
        <v>3890</v>
      </c>
      <c r="F3665" s="9">
        <f t="shared" si="1375"/>
        <v>0</v>
      </c>
      <c r="G3665" s="9">
        <f t="shared" si="1376"/>
        <v>436.80239999999998</v>
      </c>
      <c r="H3665" s="9">
        <f t="shared" si="1377"/>
        <v>334.15199999999999</v>
      </c>
      <c r="I3665" s="9">
        <v>556.91999999999996</v>
      </c>
      <c r="K3665" t="s">
        <v>4100</v>
      </c>
      <c r="N3665" t="s">
        <v>4103</v>
      </c>
      <c r="O3665" s="9">
        <f t="shared" si="1355"/>
        <v>53.018783999999989</v>
      </c>
      <c r="Q3665" t="s">
        <v>4103</v>
      </c>
      <c r="R3665" s="9">
        <f t="shared" si="1372"/>
        <v>168.74675999999999</v>
      </c>
      <c r="U3665" t="s">
        <v>4103</v>
      </c>
      <c r="V3665" s="9">
        <f t="shared" si="1374"/>
        <v>227.78027999999998</v>
      </c>
      <c r="Y3665" t="s">
        <v>4103</v>
      </c>
      <c r="Z3665" s="9">
        <f t="shared" si="1356"/>
        <v>389.84399999999994</v>
      </c>
      <c r="AA3665" t="s">
        <v>4103</v>
      </c>
      <c r="AC3665" t="s">
        <v>4103</v>
      </c>
      <c r="AD3665" s="9">
        <f t="shared" si="1357"/>
        <v>167.07599999999999</v>
      </c>
      <c r="AG3665" t="s">
        <v>4103</v>
      </c>
      <c r="AH3665" s="9">
        <f t="shared" si="1358"/>
        <v>436.80239999999998</v>
      </c>
      <c r="AK3665" t="s">
        <v>4103</v>
      </c>
      <c r="AL3665" s="9">
        <f t="shared" si="1359"/>
        <v>356.42879999999997</v>
      </c>
      <c r="AO3665" t="s">
        <v>4103</v>
      </c>
      <c r="AP3665" s="9">
        <f t="shared" si="1373"/>
        <v>133.66079999999999</v>
      </c>
      <c r="AS3665" t="s">
        <v>4103</v>
      </c>
      <c r="AT3665" s="9">
        <f>I3665*0%</f>
        <v>0</v>
      </c>
      <c r="AW3665" t="str">
        <f t="shared" si="1360"/>
        <v>POC</v>
      </c>
      <c r="AX3665" s="9">
        <f t="shared" si="1361"/>
        <v>0</v>
      </c>
      <c r="AZ3665" t="s">
        <v>4153</v>
      </c>
      <c r="BA3665" s="9">
        <v>94.26</v>
      </c>
      <c r="BC3665" t="str">
        <f t="shared" si="1362"/>
        <v>RVU-Global</v>
      </c>
      <c r="BD3665" s="9">
        <f t="shared" si="1363"/>
        <v>94.26</v>
      </c>
      <c r="BF3665" t="str">
        <f t="shared" si="1364"/>
        <v>RVU-Global</v>
      </c>
      <c r="BG3665" s="9">
        <f t="shared" si="1365"/>
        <v>94.26</v>
      </c>
      <c r="BI3665" t="str">
        <f t="shared" si="1366"/>
        <v>RVU-Global</v>
      </c>
      <c r="BJ3665" s="9">
        <f t="shared" si="1367"/>
        <v>94.26</v>
      </c>
      <c r="BL3665" t="str">
        <f t="shared" si="1368"/>
        <v>RVU-Global</v>
      </c>
      <c r="BM3665" s="9">
        <f t="shared" si="1369"/>
        <v>94.26</v>
      </c>
      <c r="BO3665" t="str">
        <f t="shared" si="1370"/>
        <v>RVU-Global</v>
      </c>
      <c r="BP3665" s="9">
        <f t="shared" si="1371"/>
        <v>94.26</v>
      </c>
    </row>
    <row r="3666" spans="1:68" x14ac:dyDescent="0.25">
      <c r="A3666">
        <v>1872332</v>
      </c>
      <c r="B3666" t="s">
        <v>3906</v>
      </c>
      <c r="C3666">
        <v>440</v>
      </c>
      <c r="D3666">
        <v>96125</v>
      </c>
      <c r="E3666" t="s">
        <v>3890</v>
      </c>
      <c r="F3666" s="9">
        <f t="shared" si="1375"/>
        <v>0</v>
      </c>
      <c r="G3666" s="9">
        <f t="shared" si="1376"/>
        <v>497.93799999999999</v>
      </c>
      <c r="H3666" s="9">
        <f t="shared" si="1377"/>
        <v>426.80400000000003</v>
      </c>
      <c r="I3666" s="9">
        <v>711.34</v>
      </c>
      <c r="K3666" t="s">
        <v>4100</v>
      </c>
      <c r="N3666" t="s">
        <v>4103</v>
      </c>
      <c r="O3666" s="9">
        <f t="shared" si="1355"/>
        <v>67.719567999999995</v>
      </c>
      <c r="Q3666" t="s">
        <v>4103</v>
      </c>
      <c r="R3666" s="9">
        <f t="shared" si="1372"/>
        <v>215.53602000000001</v>
      </c>
      <c r="U3666" t="s">
        <v>4103</v>
      </c>
      <c r="V3666" s="9">
        <f t="shared" si="1374"/>
        <v>290.93806000000001</v>
      </c>
      <c r="Y3666" t="s">
        <v>4103</v>
      </c>
      <c r="Z3666" s="9">
        <f t="shared" si="1356"/>
        <v>497.93799999999999</v>
      </c>
      <c r="AA3666" t="s">
        <v>4103</v>
      </c>
      <c r="AC3666" t="s">
        <v>4103</v>
      </c>
      <c r="AD3666" s="9">
        <f t="shared" si="1357"/>
        <v>213.40200000000002</v>
      </c>
      <c r="AG3666" t="s">
        <v>4103</v>
      </c>
      <c r="AH3666" s="9">
        <f t="shared" si="1358"/>
        <v>476.16659999999996</v>
      </c>
      <c r="AK3666" t="s">
        <v>4103</v>
      </c>
      <c r="AL3666" s="9">
        <f t="shared" si="1359"/>
        <v>455.25760000000002</v>
      </c>
      <c r="AO3666" t="s">
        <v>4103</v>
      </c>
      <c r="AP3666" s="9">
        <f t="shared" si="1373"/>
        <v>170.7216</v>
      </c>
      <c r="AS3666" t="s">
        <v>4103</v>
      </c>
      <c r="AT3666" s="9">
        <f>I3666*0%</f>
        <v>0</v>
      </c>
      <c r="AW3666" t="str">
        <f t="shared" si="1360"/>
        <v>POC</v>
      </c>
      <c r="AX3666" s="9">
        <f t="shared" si="1361"/>
        <v>0</v>
      </c>
      <c r="AZ3666" t="s">
        <v>4153</v>
      </c>
      <c r="BA3666" s="9">
        <v>94.07</v>
      </c>
      <c r="BC3666" t="str">
        <f t="shared" si="1362"/>
        <v>RVU-Global</v>
      </c>
      <c r="BD3666" s="9">
        <f t="shared" si="1363"/>
        <v>94.07</v>
      </c>
      <c r="BF3666" t="str">
        <f t="shared" si="1364"/>
        <v>RVU-Global</v>
      </c>
      <c r="BG3666" s="9">
        <f t="shared" si="1365"/>
        <v>94.07</v>
      </c>
      <c r="BI3666" t="str">
        <f t="shared" si="1366"/>
        <v>RVU-Global</v>
      </c>
      <c r="BJ3666" s="9">
        <f t="shared" si="1367"/>
        <v>94.07</v>
      </c>
      <c r="BL3666" t="str">
        <f t="shared" si="1368"/>
        <v>RVU-Global</v>
      </c>
      <c r="BM3666" s="9">
        <f t="shared" si="1369"/>
        <v>94.07</v>
      </c>
      <c r="BO3666" t="str">
        <f t="shared" si="1370"/>
        <v>RVU-Global</v>
      </c>
      <c r="BP3666" s="9">
        <f t="shared" si="1371"/>
        <v>94.07</v>
      </c>
    </row>
    <row r="3667" spans="1:68" x14ac:dyDescent="0.25">
      <c r="A3667">
        <v>1872264</v>
      </c>
      <c r="B3667" t="s">
        <v>3902</v>
      </c>
      <c r="C3667">
        <v>440</v>
      </c>
      <c r="D3667">
        <v>97533</v>
      </c>
      <c r="E3667" t="s">
        <v>3890</v>
      </c>
      <c r="F3667" s="9">
        <f t="shared" si="1375"/>
        <v>13.154736</v>
      </c>
      <c r="G3667" s="9">
        <f t="shared" si="1376"/>
        <v>608.19569999999999</v>
      </c>
      <c r="H3667" s="9">
        <f t="shared" si="1377"/>
        <v>82.908000000000001</v>
      </c>
      <c r="I3667" s="9">
        <v>138.18</v>
      </c>
      <c r="K3667" t="s">
        <v>4100</v>
      </c>
      <c r="N3667" t="s">
        <v>4103</v>
      </c>
      <c r="O3667" s="9">
        <f t="shared" si="1355"/>
        <v>13.154736</v>
      </c>
      <c r="Q3667" t="s">
        <v>4103</v>
      </c>
      <c r="R3667" s="9">
        <f t="shared" si="1372"/>
        <v>41.868540000000003</v>
      </c>
      <c r="U3667" t="s">
        <v>4103</v>
      </c>
      <c r="V3667" s="9">
        <f t="shared" si="1374"/>
        <v>56.515619999999998</v>
      </c>
      <c r="Y3667" t="s">
        <v>4103</v>
      </c>
      <c r="Z3667" s="9">
        <f t="shared" si="1356"/>
        <v>96.725999999999999</v>
      </c>
      <c r="AA3667" t="s">
        <v>4103</v>
      </c>
      <c r="AC3667" t="s">
        <v>4103</v>
      </c>
      <c r="AD3667" s="9">
        <f t="shared" si="1357"/>
        <v>41.454000000000001</v>
      </c>
      <c r="AG3667" t="s">
        <v>4103</v>
      </c>
      <c r="AH3667" s="9">
        <f t="shared" si="1358"/>
        <v>608.19569999999999</v>
      </c>
      <c r="AK3667" t="s">
        <v>4103</v>
      </c>
      <c r="AL3667" s="9">
        <f t="shared" si="1359"/>
        <v>88.435200000000009</v>
      </c>
      <c r="AO3667" t="s">
        <v>4103</v>
      </c>
      <c r="AP3667" s="9">
        <f t="shared" si="1373"/>
        <v>33.163200000000003</v>
      </c>
      <c r="AS3667" t="s">
        <v>4137</v>
      </c>
      <c r="AT3667" s="9">
        <v>28.17</v>
      </c>
      <c r="AW3667" t="str">
        <f t="shared" si="1360"/>
        <v>Fee Schedule</v>
      </c>
      <c r="AX3667" s="9">
        <f t="shared" si="1361"/>
        <v>28.17</v>
      </c>
      <c r="AZ3667" t="s">
        <v>4153</v>
      </c>
      <c r="BA3667" s="9">
        <v>55.17</v>
      </c>
      <c r="BC3667" t="str">
        <f t="shared" si="1362"/>
        <v>RVU-Global</v>
      </c>
      <c r="BD3667" s="9">
        <f t="shared" si="1363"/>
        <v>55.17</v>
      </c>
      <c r="BF3667" t="str">
        <f t="shared" si="1364"/>
        <v>RVU-Global</v>
      </c>
      <c r="BG3667" s="9">
        <f t="shared" si="1365"/>
        <v>55.17</v>
      </c>
      <c r="BI3667" t="str">
        <f t="shared" si="1366"/>
        <v>RVU-Global</v>
      </c>
      <c r="BJ3667" s="9">
        <f t="shared" si="1367"/>
        <v>55.17</v>
      </c>
      <c r="BL3667" t="str">
        <f t="shared" si="1368"/>
        <v>RVU-Global</v>
      </c>
      <c r="BM3667" s="9">
        <f t="shared" si="1369"/>
        <v>55.17</v>
      </c>
      <c r="BO3667" t="str">
        <f t="shared" si="1370"/>
        <v>RVU-Global</v>
      </c>
      <c r="BP3667" s="9">
        <f t="shared" si="1371"/>
        <v>55.17</v>
      </c>
    </row>
    <row r="3668" spans="1:68" x14ac:dyDescent="0.25">
      <c r="A3668">
        <v>1872309</v>
      </c>
      <c r="B3668" t="s">
        <v>3904</v>
      </c>
      <c r="C3668">
        <v>443</v>
      </c>
      <c r="D3668">
        <v>92508</v>
      </c>
      <c r="E3668" t="s">
        <v>3890</v>
      </c>
      <c r="F3668" s="9">
        <f t="shared" si="1375"/>
        <v>0</v>
      </c>
      <c r="G3668" s="9">
        <f t="shared" si="1376"/>
        <v>118.1439</v>
      </c>
      <c r="H3668" s="9">
        <f t="shared" si="1377"/>
        <v>97.986000000000004</v>
      </c>
      <c r="I3668" s="9">
        <v>163.31</v>
      </c>
      <c r="K3668" t="s">
        <v>4100</v>
      </c>
      <c r="N3668" t="s">
        <v>4103</v>
      </c>
      <c r="O3668" s="9">
        <f t="shared" si="1355"/>
        <v>15.547111999999998</v>
      </c>
      <c r="Q3668" t="s">
        <v>4103</v>
      </c>
      <c r="R3668" s="9">
        <f t="shared" si="1372"/>
        <v>49.482929999999996</v>
      </c>
      <c r="U3668" t="s">
        <v>4103</v>
      </c>
      <c r="V3668" s="9">
        <f t="shared" si="1374"/>
        <v>66.793790000000001</v>
      </c>
      <c r="Y3668" t="s">
        <v>4103</v>
      </c>
      <c r="Z3668" s="9">
        <f t="shared" si="1356"/>
        <v>114.31699999999999</v>
      </c>
      <c r="AA3668" t="s">
        <v>4103</v>
      </c>
      <c r="AC3668" t="s">
        <v>4103</v>
      </c>
      <c r="AD3668" s="9">
        <f t="shared" si="1357"/>
        <v>48.993000000000002</v>
      </c>
      <c r="AG3668" t="s">
        <v>4103</v>
      </c>
      <c r="AH3668" s="9">
        <f t="shared" si="1358"/>
        <v>118.1439</v>
      </c>
      <c r="AK3668" t="s">
        <v>4103</v>
      </c>
      <c r="AL3668" s="9">
        <f t="shared" si="1359"/>
        <v>104.5184</v>
      </c>
      <c r="AO3668" t="s">
        <v>4103</v>
      </c>
      <c r="AP3668" s="9">
        <f t="shared" si="1373"/>
        <v>39.194400000000002</v>
      </c>
      <c r="AS3668" t="s">
        <v>4103</v>
      </c>
      <c r="AT3668" s="9">
        <f t="shared" ref="AT3668:AT3674" si="1379">I3668*0%</f>
        <v>0</v>
      </c>
      <c r="AW3668" t="str">
        <f t="shared" si="1360"/>
        <v>POC</v>
      </c>
      <c r="AX3668" s="9">
        <f t="shared" si="1361"/>
        <v>0</v>
      </c>
      <c r="AZ3668" t="s">
        <v>4153</v>
      </c>
      <c r="BA3668" s="9">
        <v>22.09</v>
      </c>
      <c r="BC3668" t="str">
        <f t="shared" si="1362"/>
        <v>RVU-Global</v>
      </c>
      <c r="BD3668" s="9">
        <f t="shared" si="1363"/>
        <v>22.09</v>
      </c>
      <c r="BF3668" t="str">
        <f t="shared" si="1364"/>
        <v>RVU-Global</v>
      </c>
      <c r="BG3668" s="9">
        <f t="shared" si="1365"/>
        <v>22.09</v>
      </c>
      <c r="BI3668" t="str">
        <f t="shared" si="1366"/>
        <v>RVU-Global</v>
      </c>
      <c r="BJ3668" s="9">
        <f t="shared" si="1367"/>
        <v>22.09</v>
      </c>
      <c r="BL3668" t="str">
        <f t="shared" si="1368"/>
        <v>RVU-Global</v>
      </c>
      <c r="BM3668" s="9">
        <f t="shared" si="1369"/>
        <v>22.09</v>
      </c>
      <c r="BO3668" t="str">
        <f t="shared" si="1370"/>
        <v>RVU-Global</v>
      </c>
      <c r="BP3668" s="9">
        <f t="shared" si="1371"/>
        <v>22.09</v>
      </c>
    </row>
    <row r="3669" spans="1:68" x14ac:dyDescent="0.25">
      <c r="A3669">
        <v>1872222</v>
      </c>
      <c r="B3669" t="s">
        <v>3897</v>
      </c>
      <c r="C3669">
        <v>444</v>
      </c>
      <c r="D3669">
        <v>92521</v>
      </c>
      <c r="E3669" t="s">
        <v>3890</v>
      </c>
      <c r="F3669" s="9">
        <f t="shared" si="1375"/>
        <v>0</v>
      </c>
      <c r="G3669" s="9">
        <f t="shared" si="1376"/>
        <v>517.85299999999995</v>
      </c>
      <c r="H3669" s="9">
        <f t="shared" si="1377"/>
        <v>443.87399999999997</v>
      </c>
      <c r="I3669" s="9">
        <v>739.79</v>
      </c>
      <c r="K3669" t="s">
        <v>4100</v>
      </c>
      <c r="N3669" t="s">
        <v>4103</v>
      </c>
      <c r="O3669" s="9">
        <f t="shared" si="1355"/>
        <v>70.428007999999991</v>
      </c>
      <c r="Q3669" t="s">
        <v>4103</v>
      </c>
      <c r="R3669" s="9">
        <f t="shared" si="1372"/>
        <v>224.15636999999998</v>
      </c>
      <c r="U3669" t="s">
        <v>4103</v>
      </c>
      <c r="V3669" s="9">
        <f t="shared" si="1374"/>
        <v>302.57410999999996</v>
      </c>
      <c r="Y3669" t="s">
        <v>4103</v>
      </c>
      <c r="Z3669" s="9">
        <f t="shared" si="1356"/>
        <v>517.85299999999995</v>
      </c>
      <c r="AA3669" t="s">
        <v>4103</v>
      </c>
      <c r="AC3669" t="s">
        <v>4103</v>
      </c>
      <c r="AD3669" s="9">
        <f t="shared" si="1357"/>
        <v>221.93699999999998</v>
      </c>
      <c r="AG3669" t="s">
        <v>4103</v>
      </c>
      <c r="AH3669" s="9">
        <f t="shared" si="1358"/>
        <v>139.63005000000001</v>
      </c>
      <c r="AK3669" t="s">
        <v>4103</v>
      </c>
      <c r="AL3669" s="9">
        <f t="shared" si="1359"/>
        <v>473.46559999999999</v>
      </c>
      <c r="AO3669" t="s">
        <v>4103</v>
      </c>
      <c r="AP3669" s="9">
        <f t="shared" si="1373"/>
        <v>177.5496</v>
      </c>
      <c r="AS3669" t="s">
        <v>4103</v>
      </c>
      <c r="AT3669" s="9">
        <f t="shared" si="1379"/>
        <v>0</v>
      </c>
      <c r="AW3669" t="str">
        <f t="shared" si="1360"/>
        <v>POC</v>
      </c>
      <c r="AX3669" s="9">
        <f t="shared" si="1361"/>
        <v>0</v>
      </c>
      <c r="AZ3669" t="s">
        <v>4153</v>
      </c>
      <c r="BA3669" s="9">
        <v>122.57</v>
      </c>
      <c r="BC3669" t="str">
        <f t="shared" si="1362"/>
        <v>RVU-Global</v>
      </c>
      <c r="BD3669" s="9">
        <f t="shared" si="1363"/>
        <v>122.57</v>
      </c>
      <c r="BF3669" t="str">
        <f t="shared" si="1364"/>
        <v>RVU-Global</v>
      </c>
      <c r="BG3669" s="9">
        <f t="shared" si="1365"/>
        <v>122.57</v>
      </c>
      <c r="BI3669" t="str">
        <f t="shared" si="1366"/>
        <v>RVU-Global</v>
      </c>
      <c r="BJ3669" s="9">
        <f t="shared" si="1367"/>
        <v>122.57</v>
      </c>
      <c r="BL3669" t="str">
        <f t="shared" si="1368"/>
        <v>RVU-Global</v>
      </c>
      <c r="BM3669" s="9">
        <f t="shared" si="1369"/>
        <v>122.57</v>
      </c>
      <c r="BO3669" t="str">
        <f t="shared" si="1370"/>
        <v>RVU-Global</v>
      </c>
      <c r="BP3669" s="9">
        <f t="shared" si="1371"/>
        <v>122.57</v>
      </c>
    </row>
    <row r="3670" spans="1:68" x14ac:dyDescent="0.25">
      <c r="A3670">
        <v>1872223</v>
      </c>
      <c r="B3670" t="s">
        <v>3898</v>
      </c>
      <c r="C3670">
        <v>444</v>
      </c>
      <c r="D3670">
        <v>92522</v>
      </c>
      <c r="E3670" t="s">
        <v>3890</v>
      </c>
      <c r="F3670" s="9">
        <f t="shared" si="1375"/>
        <v>0</v>
      </c>
      <c r="G3670" s="9">
        <f t="shared" si="1376"/>
        <v>632.52044999999998</v>
      </c>
      <c r="H3670" s="9">
        <f t="shared" si="1377"/>
        <v>443.87399999999997</v>
      </c>
      <c r="I3670" s="9">
        <v>739.79</v>
      </c>
      <c r="K3670" t="s">
        <v>4100</v>
      </c>
      <c r="N3670" t="s">
        <v>4103</v>
      </c>
      <c r="O3670" s="9">
        <f t="shared" si="1355"/>
        <v>70.428007999999991</v>
      </c>
      <c r="Q3670" t="s">
        <v>4103</v>
      </c>
      <c r="R3670" s="9">
        <f t="shared" si="1372"/>
        <v>224.15636999999998</v>
      </c>
      <c r="U3670" t="s">
        <v>4103</v>
      </c>
      <c r="V3670" s="9">
        <f t="shared" si="1374"/>
        <v>302.57410999999996</v>
      </c>
      <c r="Y3670" t="s">
        <v>4103</v>
      </c>
      <c r="Z3670" s="9">
        <f t="shared" si="1356"/>
        <v>517.85299999999995</v>
      </c>
      <c r="AA3670" t="s">
        <v>4103</v>
      </c>
      <c r="AC3670" t="s">
        <v>4103</v>
      </c>
      <c r="AD3670" s="9">
        <f t="shared" si="1357"/>
        <v>221.93699999999998</v>
      </c>
      <c r="AG3670" t="s">
        <v>4103</v>
      </c>
      <c r="AH3670" s="9">
        <f t="shared" si="1358"/>
        <v>632.52044999999998</v>
      </c>
      <c r="AK3670" t="s">
        <v>4103</v>
      </c>
      <c r="AL3670" s="9">
        <f t="shared" si="1359"/>
        <v>473.46559999999999</v>
      </c>
      <c r="AO3670" t="s">
        <v>4103</v>
      </c>
      <c r="AP3670" s="9">
        <f t="shared" si="1373"/>
        <v>177.5496</v>
      </c>
      <c r="AS3670" t="s">
        <v>4103</v>
      </c>
      <c r="AT3670" s="9">
        <f t="shared" si="1379"/>
        <v>0</v>
      </c>
      <c r="AW3670" t="str">
        <f t="shared" si="1360"/>
        <v>POC</v>
      </c>
      <c r="AX3670" s="9">
        <f t="shared" si="1361"/>
        <v>0</v>
      </c>
      <c r="AZ3670" t="s">
        <v>4153</v>
      </c>
      <c r="BA3670" s="9">
        <v>102.6</v>
      </c>
      <c r="BC3670" t="str">
        <f t="shared" si="1362"/>
        <v>RVU-Global</v>
      </c>
      <c r="BD3670" s="9">
        <f t="shared" si="1363"/>
        <v>102.6</v>
      </c>
      <c r="BF3670" t="str">
        <f t="shared" si="1364"/>
        <v>RVU-Global</v>
      </c>
      <c r="BG3670" s="9">
        <f t="shared" si="1365"/>
        <v>102.6</v>
      </c>
      <c r="BI3670" t="str">
        <f t="shared" si="1366"/>
        <v>RVU-Global</v>
      </c>
      <c r="BJ3670" s="9">
        <f t="shared" si="1367"/>
        <v>102.6</v>
      </c>
      <c r="BL3670" t="str">
        <f t="shared" si="1368"/>
        <v>RVU-Global</v>
      </c>
      <c r="BM3670" s="9">
        <f t="shared" si="1369"/>
        <v>102.6</v>
      </c>
      <c r="BO3670" t="str">
        <f t="shared" si="1370"/>
        <v>RVU-Global</v>
      </c>
      <c r="BP3670" s="9">
        <f t="shared" si="1371"/>
        <v>102.6</v>
      </c>
    </row>
    <row r="3671" spans="1:68" x14ac:dyDescent="0.25">
      <c r="A3671">
        <v>1872224</v>
      </c>
      <c r="B3671" t="s">
        <v>3899</v>
      </c>
      <c r="C3671">
        <v>444</v>
      </c>
      <c r="D3671">
        <v>92523</v>
      </c>
      <c r="E3671" t="s">
        <v>3890</v>
      </c>
      <c r="F3671" s="9">
        <f t="shared" si="1375"/>
        <v>0</v>
      </c>
      <c r="G3671" s="9">
        <f t="shared" si="1376"/>
        <v>632.52044999999998</v>
      </c>
      <c r="H3671" s="9">
        <f t="shared" si="1377"/>
        <v>443.87399999999997</v>
      </c>
      <c r="I3671" s="9">
        <v>739.79</v>
      </c>
      <c r="K3671" t="s">
        <v>4100</v>
      </c>
      <c r="N3671" t="s">
        <v>4103</v>
      </c>
      <c r="O3671" s="9">
        <f t="shared" si="1355"/>
        <v>70.428007999999991</v>
      </c>
      <c r="Q3671" t="s">
        <v>4103</v>
      </c>
      <c r="R3671" s="9">
        <f t="shared" si="1372"/>
        <v>224.15636999999998</v>
      </c>
      <c r="U3671" t="s">
        <v>4103</v>
      </c>
      <c r="V3671" s="9">
        <f t="shared" si="1374"/>
        <v>302.57410999999996</v>
      </c>
      <c r="Y3671" t="s">
        <v>4103</v>
      </c>
      <c r="Z3671" s="9">
        <f t="shared" si="1356"/>
        <v>517.85299999999995</v>
      </c>
      <c r="AA3671" t="s">
        <v>4103</v>
      </c>
      <c r="AC3671" t="s">
        <v>4103</v>
      </c>
      <c r="AD3671" s="9">
        <f t="shared" si="1357"/>
        <v>221.93699999999998</v>
      </c>
      <c r="AG3671" t="s">
        <v>4103</v>
      </c>
      <c r="AH3671" s="9">
        <f t="shared" si="1358"/>
        <v>632.52044999999998</v>
      </c>
      <c r="AK3671" t="s">
        <v>4103</v>
      </c>
      <c r="AL3671" s="9">
        <f t="shared" si="1359"/>
        <v>473.46559999999999</v>
      </c>
      <c r="AO3671" t="s">
        <v>4103</v>
      </c>
      <c r="AP3671" s="9">
        <f t="shared" si="1373"/>
        <v>177.5496</v>
      </c>
      <c r="AS3671" t="s">
        <v>4103</v>
      </c>
      <c r="AT3671" s="9">
        <f t="shared" si="1379"/>
        <v>0</v>
      </c>
      <c r="AW3671" t="str">
        <f t="shared" si="1360"/>
        <v>POC</v>
      </c>
      <c r="AX3671" s="9">
        <f t="shared" si="1361"/>
        <v>0</v>
      </c>
      <c r="AZ3671" t="s">
        <v>4153</v>
      </c>
      <c r="BA3671" s="9">
        <v>210.14</v>
      </c>
      <c r="BC3671" t="str">
        <f t="shared" si="1362"/>
        <v>RVU-Global</v>
      </c>
      <c r="BD3671" s="9">
        <f t="shared" si="1363"/>
        <v>210.14</v>
      </c>
      <c r="BF3671" t="str">
        <f t="shared" si="1364"/>
        <v>RVU-Global</v>
      </c>
      <c r="BG3671" s="9">
        <f t="shared" si="1365"/>
        <v>210.14</v>
      </c>
      <c r="BI3671" t="str">
        <f t="shared" si="1366"/>
        <v>RVU-Global</v>
      </c>
      <c r="BJ3671" s="9">
        <f t="shared" si="1367"/>
        <v>210.14</v>
      </c>
      <c r="BL3671" t="str">
        <f t="shared" si="1368"/>
        <v>RVU-Global</v>
      </c>
      <c r="BM3671" s="9">
        <f t="shared" si="1369"/>
        <v>210.14</v>
      </c>
      <c r="BO3671" t="str">
        <f t="shared" si="1370"/>
        <v>RVU-Global</v>
      </c>
      <c r="BP3671" s="9">
        <f t="shared" si="1371"/>
        <v>210.14</v>
      </c>
    </row>
    <row r="3672" spans="1:68" x14ac:dyDescent="0.25">
      <c r="A3672">
        <v>1872225</v>
      </c>
      <c r="B3672" t="s">
        <v>3900</v>
      </c>
      <c r="C3672">
        <v>444</v>
      </c>
      <c r="D3672">
        <v>92524</v>
      </c>
      <c r="E3672" t="s">
        <v>3890</v>
      </c>
      <c r="F3672" s="9">
        <f t="shared" si="1375"/>
        <v>0</v>
      </c>
      <c r="G3672" s="9">
        <f t="shared" si="1376"/>
        <v>632.52044999999998</v>
      </c>
      <c r="H3672" s="9">
        <f t="shared" si="1377"/>
        <v>443.87399999999997</v>
      </c>
      <c r="I3672" s="9">
        <v>739.79</v>
      </c>
      <c r="K3672" t="s">
        <v>4100</v>
      </c>
      <c r="N3672" t="s">
        <v>4103</v>
      </c>
      <c r="O3672" s="9">
        <f t="shared" si="1355"/>
        <v>70.428007999999991</v>
      </c>
      <c r="Q3672" t="s">
        <v>4103</v>
      </c>
      <c r="R3672" s="9">
        <f t="shared" si="1372"/>
        <v>224.15636999999998</v>
      </c>
      <c r="U3672" t="s">
        <v>4103</v>
      </c>
      <c r="V3672" s="9">
        <f t="shared" si="1374"/>
        <v>302.57410999999996</v>
      </c>
      <c r="Y3672" t="s">
        <v>4103</v>
      </c>
      <c r="Z3672" s="9">
        <f t="shared" si="1356"/>
        <v>517.85299999999995</v>
      </c>
      <c r="AA3672" t="s">
        <v>4103</v>
      </c>
      <c r="AC3672" t="s">
        <v>4103</v>
      </c>
      <c r="AD3672" s="9">
        <f t="shared" si="1357"/>
        <v>221.93699999999998</v>
      </c>
      <c r="AG3672" t="s">
        <v>4103</v>
      </c>
      <c r="AH3672" s="9">
        <f t="shared" si="1358"/>
        <v>632.52044999999998</v>
      </c>
      <c r="AK3672" t="s">
        <v>4103</v>
      </c>
      <c r="AL3672" s="9">
        <f t="shared" si="1359"/>
        <v>473.46559999999999</v>
      </c>
      <c r="AO3672" t="s">
        <v>4103</v>
      </c>
      <c r="AP3672" s="9">
        <f t="shared" si="1373"/>
        <v>177.5496</v>
      </c>
      <c r="AS3672" t="s">
        <v>4103</v>
      </c>
      <c r="AT3672" s="9">
        <f t="shared" si="1379"/>
        <v>0</v>
      </c>
      <c r="AW3672" t="str">
        <f t="shared" si="1360"/>
        <v>POC</v>
      </c>
      <c r="AX3672" s="9">
        <f t="shared" si="1361"/>
        <v>0</v>
      </c>
      <c r="AZ3672" t="s">
        <v>4153</v>
      </c>
      <c r="BA3672" s="9">
        <v>101.18</v>
      </c>
      <c r="BC3672" t="str">
        <f t="shared" si="1362"/>
        <v>RVU-Global</v>
      </c>
      <c r="BD3672" s="9">
        <f t="shared" si="1363"/>
        <v>101.18</v>
      </c>
      <c r="BF3672" t="str">
        <f t="shared" si="1364"/>
        <v>RVU-Global</v>
      </c>
      <c r="BG3672" s="9">
        <f t="shared" si="1365"/>
        <v>101.18</v>
      </c>
      <c r="BI3672" t="str">
        <f t="shared" si="1366"/>
        <v>RVU-Global</v>
      </c>
      <c r="BJ3672" s="9">
        <f t="shared" si="1367"/>
        <v>101.18</v>
      </c>
      <c r="BL3672" t="str">
        <f t="shared" si="1368"/>
        <v>RVU-Global</v>
      </c>
      <c r="BM3672" s="9">
        <f t="shared" si="1369"/>
        <v>101.18</v>
      </c>
      <c r="BO3672" t="str">
        <f t="shared" si="1370"/>
        <v>RVU-Global</v>
      </c>
      <c r="BP3672" s="9">
        <f t="shared" si="1371"/>
        <v>101.18</v>
      </c>
    </row>
    <row r="3673" spans="1:68" x14ac:dyDescent="0.25">
      <c r="A3673">
        <v>1872196</v>
      </c>
      <c r="B3673" t="s">
        <v>3889</v>
      </c>
      <c r="C3673">
        <v>444</v>
      </c>
      <c r="D3673">
        <v>92607</v>
      </c>
      <c r="E3673" t="s">
        <v>3890</v>
      </c>
      <c r="F3673" s="9">
        <f t="shared" si="1375"/>
        <v>0</v>
      </c>
      <c r="G3673" s="9">
        <f t="shared" si="1376"/>
        <v>632.52044999999998</v>
      </c>
      <c r="H3673" s="9">
        <f t="shared" si="1377"/>
        <v>405.34200000000004</v>
      </c>
      <c r="I3673" s="9">
        <v>675.57</v>
      </c>
      <c r="K3673" t="s">
        <v>4100</v>
      </c>
      <c r="N3673" t="s">
        <v>4103</v>
      </c>
      <c r="O3673" s="9">
        <f t="shared" si="1355"/>
        <v>64.314263999999994</v>
      </c>
      <c r="Q3673" t="s">
        <v>4103</v>
      </c>
      <c r="R3673" s="9">
        <f t="shared" si="1372"/>
        <v>204.69771</v>
      </c>
      <c r="U3673" t="s">
        <v>4103</v>
      </c>
      <c r="V3673" s="9">
        <f t="shared" si="1374"/>
        <v>276.30813000000001</v>
      </c>
      <c r="Y3673" t="s">
        <v>4103</v>
      </c>
      <c r="Z3673" s="9">
        <f t="shared" si="1356"/>
        <v>472.899</v>
      </c>
      <c r="AA3673" t="s">
        <v>4103</v>
      </c>
      <c r="AC3673" t="s">
        <v>4103</v>
      </c>
      <c r="AD3673" s="9">
        <f t="shared" si="1357"/>
        <v>202.67100000000002</v>
      </c>
      <c r="AG3673" t="s">
        <v>4103</v>
      </c>
      <c r="AH3673" s="9">
        <f t="shared" si="1358"/>
        <v>632.52044999999998</v>
      </c>
      <c r="AK3673" t="s">
        <v>4103</v>
      </c>
      <c r="AL3673" s="9">
        <f t="shared" si="1359"/>
        <v>432.36480000000006</v>
      </c>
      <c r="AO3673" t="s">
        <v>4103</v>
      </c>
      <c r="AP3673" s="9">
        <f t="shared" si="1373"/>
        <v>162.13679999999999</v>
      </c>
      <c r="AS3673" t="s">
        <v>4103</v>
      </c>
      <c r="AT3673" s="9">
        <f t="shared" si="1379"/>
        <v>0</v>
      </c>
      <c r="AW3673" t="str">
        <f t="shared" si="1360"/>
        <v>POC</v>
      </c>
      <c r="AX3673" s="9">
        <f t="shared" si="1361"/>
        <v>0</v>
      </c>
      <c r="AZ3673" t="s">
        <v>4153</v>
      </c>
      <c r="BA3673" s="9">
        <v>113.31</v>
      </c>
      <c r="BC3673" t="str">
        <f t="shared" si="1362"/>
        <v>RVU-Global</v>
      </c>
      <c r="BD3673" s="9">
        <f t="shared" si="1363"/>
        <v>113.31</v>
      </c>
      <c r="BF3673" t="str">
        <f t="shared" si="1364"/>
        <v>RVU-Global</v>
      </c>
      <c r="BG3673" s="9">
        <f t="shared" si="1365"/>
        <v>113.31</v>
      </c>
      <c r="BI3673" t="str">
        <f t="shared" si="1366"/>
        <v>RVU-Global</v>
      </c>
      <c r="BJ3673" s="9">
        <f t="shared" si="1367"/>
        <v>113.31</v>
      </c>
      <c r="BL3673" t="str">
        <f t="shared" si="1368"/>
        <v>RVU-Global</v>
      </c>
      <c r="BM3673" s="9">
        <f t="shared" si="1369"/>
        <v>113.31</v>
      </c>
      <c r="BO3673" t="str">
        <f t="shared" si="1370"/>
        <v>RVU-Global</v>
      </c>
      <c r="BP3673" s="9">
        <f t="shared" si="1371"/>
        <v>113.31</v>
      </c>
    </row>
    <row r="3674" spans="1:68" x14ac:dyDescent="0.25">
      <c r="A3674">
        <v>1872198</v>
      </c>
      <c r="B3674" t="s">
        <v>3891</v>
      </c>
      <c r="C3674">
        <v>444</v>
      </c>
      <c r="D3674">
        <v>92608</v>
      </c>
      <c r="E3674" t="s">
        <v>3890</v>
      </c>
      <c r="F3674" s="9">
        <f t="shared" si="1375"/>
        <v>0</v>
      </c>
      <c r="G3674" s="9">
        <f t="shared" si="1376"/>
        <v>577.61234999999999</v>
      </c>
      <c r="H3674" s="9">
        <f t="shared" si="1377"/>
        <v>150.75</v>
      </c>
      <c r="I3674" s="9">
        <v>251.25</v>
      </c>
      <c r="K3674" t="s">
        <v>4100</v>
      </c>
      <c r="N3674" t="s">
        <v>4103</v>
      </c>
      <c r="O3674" s="9">
        <f t="shared" si="1355"/>
        <v>23.918999999999997</v>
      </c>
      <c r="Q3674" t="s">
        <v>4103</v>
      </c>
      <c r="R3674" s="9">
        <f t="shared" si="1372"/>
        <v>76.128749999999997</v>
      </c>
      <c r="U3674" t="s">
        <v>4103</v>
      </c>
      <c r="V3674" s="9">
        <f t="shared" si="1374"/>
        <v>102.76124999999999</v>
      </c>
      <c r="Y3674" t="s">
        <v>4103</v>
      </c>
      <c r="Z3674" s="9">
        <f t="shared" si="1356"/>
        <v>175.875</v>
      </c>
      <c r="AA3674" t="s">
        <v>4103</v>
      </c>
      <c r="AC3674" t="s">
        <v>4103</v>
      </c>
      <c r="AD3674" s="9">
        <f t="shared" si="1357"/>
        <v>75.375</v>
      </c>
      <c r="AG3674" t="s">
        <v>4103</v>
      </c>
      <c r="AH3674" s="9">
        <f t="shared" si="1358"/>
        <v>577.61234999999999</v>
      </c>
      <c r="AK3674" t="s">
        <v>4103</v>
      </c>
      <c r="AL3674" s="9">
        <f t="shared" si="1359"/>
        <v>160.80000000000001</v>
      </c>
      <c r="AO3674" t="s">
        <v>4103</v>
      </c>
      <c r="AP3674" s="9">
        <f t="shared" ref="AP3674:AP3694" si="1380">I3674*24%</f>
        <v>60.3</v>
      </c>
      <c r="AS3674" t="s">
        <v>4103</v>
      </c>
      <c r="AT3674" s="9">
        <f t="shared" si="1379"/>
        <v>0</v>
      </c>
      <c r="AW3674" t="str">
        <f t="shared" si="1360"/>
        <v>POC</v>
      </c>
      <c r="AX3674" s="9">
        <f t="shared" si="1361"/>
        <v>0</v>
      </c>
      <c r="AZ3674" t="s">
        <v>4153</v>
      </c>
      <c r="BA3674" s="9">
        <v>44.35</v>
      </c>
      <c r="BC3674" t="str">
        <f t="shared" si="1362"/>
        <v>RVU-Global</v>
      </c>
      <c r="BD3674" s="9">
        <f t="shared" si="1363"/>
        <v>44.35</v>
      </c>
      <c r="BF3674" t="str">
        <f t="shared" si="1364"/>
        <v>RVU-Global</v>
      </c>
      <c r="BG3674" s="9">
        <f t="shared" si="1365"/>
        <v>44.35</v>
      </c>
      <c r="BI3674" t="str">
        <f t="shared" si="1366"/>
        <v>RVU-Global</v>
      </c>
      <c r="BJ3674" s="9">
        <f t="shared" si="1367"/>
        <v>44.35</v>
      </c>
      <c r="BL3674" t="str">
        <f t="shared" si="1368"/>
        <v>RVU-Global</v>
      </c>
      <c r="BM3674" s="9">
        <f t="shared" si="1369"/>
        <v>44.35</v>
      </c>
      <c r="BO3674" t="str">
        <f t="shared" si="1370"/>
        <v>RVU-Global</v>
      </c>
      <c r="BP3674" s="9">
        <f t="shared" si="1371"/>
        <v>44.35</v>
      </c>
    </row>
    <row r="3675" spans="1:68" x14ac:dyDescent="0.25">
      <c r="A3675">
        <v>1872202</v>
      </c>
      <c r="B3675" t="s">
        <v>3893</v>
      </c>
      <c r="C3675">
        <v>444</v>
      </c>
      <c r="D3675">
        <v>92610</v>
      </c>
      <c r="E3675" t="s">
        <v>3890</v>
      </c>
      <c r="F3675" s="9">
        <f t="shared" si="1375"/>
        <v>38.03</v>
      </c>
      <c r="G3675" s="9">
        <f t="shared" si="1376"/>
        <v>535.4369999999999</v>
      </c>
      <c r="H3675" s="9">
        <f t="shared" si="1377"/>
        <v>458.94599999999997</v>
      </c>
      <c r="I3675" s="9">
        <v>764.91</v>
      </c>
      <c r="K3675" t="s">
        <v>4100</v>
      </c>
      <c r="N3675" t="s">
        <v>4103</v>
      </c>
      <c r="O3675" s="9">
        <f t="shared" si="1355"/>
        <v>72.819431999999992</v>
      </c>
      <c r="Q3675" t="s">
        <v>4103</v>
      </c>
      <c r="R3675" s="9">
        <f t="shared" si="1372"/>
        <v>231.76772999999997</v>
      </c>
      <c r="U3675" t="s">
        <v>4103</v>
      </c>
      <c r="V3675" s="9">
        <f t="shared" si="1374"/>
        <v>312.84818999999999</v>
      </c>
      <c r="Y3675" t="s">
        <v>4103</v>
      </c>
      <c r="Z3675" s="9">
        <f t="shared" si="1356"/>
        <v>535.4369999999999</v>
      </c>
      <c r="AA3675" t="s">
        <v>4103</v>
      </c>
      <c r="AC3675" t="s">
        <v>4103</v>
      </c>
      <c r="AD3675" s="9">
        <f t="shared" si="1357"/>
        <v>229.47299999999998</v>
      </c>
      <c r="AG3675" t="s">
        <v>4103</v>
      </c>
      <c r="AH3675" s="9">
        <f t="shared" si="1358"/>
        <v>214.81874999999999</v>
      </c>
      <c r="AK3675" t="s">
        <v>4103</v>
      </c>
      <c r="AL3675" s="9">
        <f t="shared" si="1359"/>
        <v>489.54239999999999</v>
      </c>
      <c r="AO3675" t="s">
        <v>4103</v>
      </c>
      <c r="AP3675" s="9">
        <f t="shared" si="1380"/>
        <v>183.57839999999999</v>
      </c>
      <c r="AS3675" t="s">
        <v>4137</v>
      </c>
      <c r="AT3675" s="9">
        <v>38.03</v>
      </c>
      <c r="AW3675" t="str">
        <f t="shared" si="1360"/>
        <v>Fee Schedule</v>
      </c>
      <c r="AX3675" s="9">
        <f t="shared" si="1361"/>
        <v>38.03</v>
      </c>
      <c r="AZ3675" t="s">
        <v>4153</v>
      </c>
      <c r="BA3675" s="9">
        <v>78.040000000000006</v>
      </c>
      <c r="BC3675" t="str">
        <f t="shared" si="1362"/>
        <v>RVU-Global</v>
      </c>
      <c r="BD3675" s="9">
        <f t="shared" si="1363"/>
        <v>78.040000000000006</v>
      </c>
      <c r="BF3675" t="str">
        <f t="shared" si="1364"/>
        <v>RVU-Global</v>
      </c>
      <c r="BG3675" s="9">
        <f t="shared" si="1365"/>
        <v>78.040000000000006</v>
      </c>
      <c r="BI3675" t="str">
        <f t="shared" si="1366"/>
        <v>RVU-Global</v>
      </c>
      <c r="BJ3675" s="9">
        <f t="shared" si="1367"/>
        <v>78.040000000000006</v>
      </c>
      <c r="BL3675" t="str">
        <f t="shared" si="1368"/>
        <v>RVU-Global</v>
      </c>
      <c r="BM3675" s="9">
        <f t="shared" si="1369"/>
        <v>78.040000000000006</v>
      </c>
      <c r="BO3675" t="str">
        <f t="shared" si="1370"/>
        <v>RVU-Global</v>
      </c>
      <c r="BP3675" s="9">
        <f t="shared" si="1371"/>
        <v>78.040000000000006</v>
      </c>
    </row>
    <row r="3676" spans="1:68" x14ac:dyDescent="0.25">
      <c r="A3676">
        <v>1872204</v>
      </c>
      <c r="B3676" t="s">
        <v>3894</v>
      </c>
      <c r="C3676">
        <v>444</v>
      </c>
      <c r="D3676">
        <v>92611</v>
      </c>
      <c r="E3676" t="s">
        <v>3890</v>
      </c>
      <c r="F3676" s="9">
        <f t="shared" si="1375"/>
        <v>41.53</v>
      </c>
      <c r="G3676" s="9">
        <f t="shared" si="1376"/>
        <v>653.99804999999992</v>
      </c>
      <c r="H3676" s="9">
        <f t="shared" si="1377"/>
        <v>458.94599999999997</v>
      </c>
      <c r="I3676" s="9">
        <v>764.91</v>
      </c>
      <c r="K3676" t="s">
        <v>4100</v>
      </c>
      <c r="N3676" t="s">
        <v>4103</v>
      </c>
      <c r="O3676" s="9">
        <f t="shared" si="1355"/>
        <v>72.819431999999992</v>
      </c>
      <c r="Q3676" t="s">
        <v>4103</v>
      </c>
      <c r="R3676" s="9">
        <f t="shared" si="1372"/>
        <v>231.76772999999997</v>
      </c>
      <c r="U3676" t="s">
        <v>4103</v>
      </c>
      <c r="V3676" s="9">
        <f t="shared" si="1374"/>
        <v>312.84818999999999</v>
      </c>
      <c r="Y3676" t="s">
        <v>4103</v>
      </c>
      <c r="Z3676" s="9">
        <f t="shared" ref="Z3676:Z3739" si="1381">I3676*70%</f>
        <v>535.4369999999999</v>
      </c>
      <c r="AA3676" t="s">
        <v>4103</v>
      </c>
      <c r="AC3676" t="s">
        <v>4103</v>
      </c>
      <c r="AD3676" s="9">
        <f t="shared" ref="AD3676:AD3739" si="1382">I3676*30%</f>
        <v>229.47299999999998</v>
      </c>
      <c r="AG3676" t="s">
        <v>4103</v>
      </c>
      <c r="AH3676" s="9">
        <f t="shared" ref="AH3676:AH3739" si="1383">I3675*85.5%</f>
        <v>653.99804999999992</v>
      </c>
      <c r="AK3676" t="s">
        <v>4103</v>
      </c>
      <c r="AL3676" s="9">
        <f t="shared" ref="AL3676:AL3739" si="1384">I3676*64%</f>
        <v>489.54239999999999</v>
      </c>
      <c r="AO3676" t="s">
        <v>4103</v>
      </c>
      <c r="AP3676" s="9">
        <f t="shared" si="1380"/>
        <v>183.57839999999999</v>
      </c>
      <c r="AS3676" t="s">
        <v>4137</v>
      </c>
      <c r="AT3676" s="9">
        <v>41.53</v>
      </c>
      <c r="AW3676" t="str">
        <f t="shared" ref="AW3676:AW3739" si="1385">AS3676</f>
        <v>Fee Schedule</v>
      </c>
      <c r="AX3676" s="9">
        <f t="shared" ref="AX3676:AX3739" si="1386">AT3676</f>
        <v>41.53</v>
      </c>
      <c r="AZ3676" t="s">
        <v>4153</v>
      </c>
      <c r="BA3676" s="9">
        <v>83.61</v>
      </c>
      <c r="BC3676" t="str">
        <f t="shared" ref="BC3676:BC3739" si="1387">AZ3676</f>
        <v>RVU-Global</v>
      </c>
      <c r="BD3676" s="9">
        <f t="shared" ref="BD3676:BD3739" si="1388">BA3676</f>
        <v>83.61</v>
      </c>
      <c r="BF3676" t="str">
        <f t="shared" ref="BF3676:BF3739" si="1389">BC3676</f>
        <v>RVU-Global</v>
      </c>
      <c r="BG3676" s="9">
        <f t="shared" ref="BG3676:BG3739" si="1390">BD3676</f>
        <v>83.61</v>
      </c>
      <c r="BI3676" t="str">
        <f t="shared" ref="BI3676:BI3739" si="1391">BF3676</f>
        <v>RVU-Global</v>
      </c>
      <c r="BJ3676" s="9">
        <f t="shared" ref="BJ3676:BJ3739" si="1392">BG3676</f>
        <v>83.61</v>
      </c>
      <c r="BL3676" t="str">
        <f t="shared" ref="BL3676:BL3739" si="1393">BI3676</f>
        <v>RVU-Global</v>
      </c>
      <c r="BM3676" s="9">
        <f t="shared" ref="BM3676:BM3739" si="1394">BJ3676</f>
        <v>83.61</v>
      </c>
      <c r="BO3676" t="str">
        <f t="shared" ref="BO3676:BO3739" si="1395">BL3676</f>
        <v>RVU-Global</v>
      </c>
      <c r="BP3676" s="9">
        <f t="shared" ref="BP3676:BP3739" si="1396">BM3676</f>
        <v>83.61</v>
      </c>
    </row>
    <row r="3677" spans="1:68" x14ac:dyDescent="0.25">
      <c r="A3677">
        <v>1872206</v>
      </c>
      <c r="B3677" t="s">
        <v>3895</v>
      </c>
      <c r="C3677">
        <v>444</v>
      </c>
      <c r="D3677">
        <v>92612</v>
      </c>
      <c r="E3677" t="s">
        <v>3890</v>
      </c>
      <c r="F3677" s="9">
        <f t="shared" si="1375"/>
        <v>83.848351999999991</v>
      </c>
      <c r="G3677" s="9">
        <f t="shared" si="1376"/>
        <v>653.99804999999992</v>
      </c>
      <c r="H3677" s="9">
        <f t="shared" si="1377"/>
        <v>528.45600000000002</v>
      </c>
      <c r="I3677" s="9">
        <v>880.76</v>
      </c>
      <c r="K3677" t="s">
        <v>4100</v>
      </c>
      <c r="N3677" t="s">
        <v>4103</v>
      </c>
      <c r="O3677" s="9">
        <f t="shared" si="1355"/>
        <v>83.848351999999991</v>
      </c>
      <c r="Q3677" t="s">
        <v>4103</v>
      </c>
      <c r="R3677" s="9">
        <f t="shared" si="1372"/>
        <v>266.87027999999998</v>
      </c>
      <c r="U3677" t="s">
        <v>4103</v>
      </c>
      <c r="V3677" s="9">
        <f t="shared" si="1374"/>
        <v>360.23084</v>
      </c>
      <c r="Y3677" t="s">
        <v>4103</v>
      </c>
      <c r="Z3677" s="9">
        <f t="shared" si="1381"/>
        <v>616.53199999999993</v>
      </c>
      <c r="AA3677" t="s">
        <v>4103</v>
      </c>
      <c r="AC3677" t="s">
        <v>4103</v>
      </c>
      <c r="AD3677" s="9">
        <f t="shared" si="1382"/>
        <v>264.22800000000001</v>
      </c>
      <c r="AG3677" t="s">
        <v>4103</v>
      </c>
      <c r="AH3677" s="9">
        <f t="shared" si="1383"/>
        <v>653.99804999999992</v>
      </c>
      <c r="AK3677" t="s">
        <v>4103</v>
      </c>
      <c r="AL3677" s="9">
        <f t="shared" si="1384"/>
        <v>563.68640000000005</v>
      </c>
      <c r="AO3677" t="s">
        <v>4103</v>
      </c>
      <c r="AP3677" s="9">
        <f t="shared" si="1380"/>
        <v>211.38239999999999</v>
      </c>
      <c r="AS3677" t="s">
        <v>4137</v>
      </c>
      <c r="AT3677" s="9">
        <v>94.92</v>
      </c>
      <c r="AW3677" t="str">
        <f t="shared" si="1385"/>
        <v>Fee Schedule</v>
      </c>
      <c r="AX3677" s="9">
        <f t="shared" si="1386"/>
        <v>94.92</v>
      </c>
      <c r="AZ3677" t="s">
        <v>4153</v>
      </c>
      <c r="BA3677" s="9">
        <v>174.46</v>
      </c>
      <c r="BC3677" t="str">
        <f t="shared" si="1387"/>
        <v>RVU-Global</v>
      </c>
      <c r="BD3677" s="9">
        <f t="shared" si="1388"/>
        <v>174.46</v>
      </c>
      <c r="BF3677" t="str">
        <f t="shared" si="1389"/>
        <v>RVU-Global</v>
      </c>
      <c r="BG3677" s="9">
        <f t="shared" si="1390"/>
        <v>174.46</v>
      </c>
      <c r="BI3677" t="str">
        <f t="shared" si="1391"/>
        <v>RVU-Global</v>
      </c>
      <c r="BJ3677" s="9">
        <f t="shared" si="1392"/>
        <v>174.46</v>
      </c>
      <c r="BL3677" t="str">
        <f t="shared" si="1393"/>
        <v>RVU-Global</v>
      </c>
      <c r="BM3677" s="9">
        <f t="shared" si="1394"/>
        <v>174.46</v>
      </c>
      <c r="BO3677" t="str">
        <f t="shared" si="1395"/>
        <v>RVU-Global</v>
      </c>
      <c r="BP3677" s="9">
        <f t="shared" si="1396"/>
        <v>174.46</v>
      </c>
    </row>
    <row r="3678" spans="1:68" x14ac:dyDescent="0.25">
      <c r="A3678">
        <v>1872209</v>
      </c>
      <c r="B3678" t="s">
        <v>3896</v>
      </c>
      <c r="C3678">
        <v>444</v>
      </c>
      <c r="D3678">
        <v>92614</v>
      </c>
      <c r="E3678" t="s">
        <v>3890</v>
      </c>
      <c r="F3678" s="9">
        <f t="shared" si="1375"/>
        <v>59.32</v>
      </c>
      <c r="G3678" s="9">
        <f t="shared" si="1376"/>
        <v>753.0498</v>
      </c>
      <c r="H3678" s="9">
        <f t="shared" si="1377"/>
        <v>505.84800000000001</v>
      </c>
      <c r="I3678" s="9">
        <v>843.08</v>
      </c>
      <c r="K3678" t="s">
        <v>4100</v>
      </c>
      <c r="N3678" t="s">
        <v>4103</v>
      </c>
      <c r="O3678" s="9">
        <f t="shared" si="1355"/>
        <v>80.261216000000005</v>
      </c>
      <c r="Q3678" t="s">
        <v>4103</v>
      </c>
      <c r="R3678" s="9">
        <f t="shared" si="1372"/>
        <v>255.45323999999999</v>
      </c>
      <c r="U3678" t="s">
        <v>4103</v>
      </c>
      <c r="V3678" s="9">
        <f t="shared" si="1374"/>
        <v>344.81972000000002</v>
      </c>
      <c r="Y3678" t="s">
        <v>4103</v>
      </c>
      <c r="Z3678" s="9">
        <f t="shared" si="1381"/>
        <v>590.15599999999995</v>
      </c>
      <c r="AA3678" t="s">
        <v>4103</v>
      </c>
      <c r="AC3678" t="s">
        <v>4103</v>
      </c>
      <c r="AD3678" s="9">
        <f t="shared" si="1382"/>
        <v>252.92400000000001</v>
      </c>
      <c r="AG3678" t="s">
        <v>4103</v>
      </c>
      <c r="AH3678" s="9">
        <f t="shared" si="1383"/>
        <v>753.0498</v>
      </c>
      <c r="AK3678" t="s">
        <v>4103</v>
      </c>
      <c r="AL3678" s="9">
        <f t="shared" si="1384"/>
        <v>539.57120000000009</v>
      </c>
      <c r="AO3678" t="s">
        <v>4103</v>
      </c>
      <c r="AP3678" s="9">
        <f t="shared" si="1380"/>
        <v>202.33920000000001</v>
      </c>
      <c r="AS3678" t="s">
        <v>4137</v>
      </c>
      <c r="AT3678" s="9">
        <v>59.32</v>
      </c>
      <c r="AW3678" t="str">
        <f t="shared" si="1385"/>
        <v>Fee Schedule</v>
      </c>
      <c r="AX3678" s="9">
        <f t="shared" si="1386"/>
        <v>59.32</v>
      </c>
      <c r="AZ3678" t="s">
        <v>4153</v>
      </c>
      <c r="BA3678" s="9">
        <v>132.25</v>
      </c>
      <c r="BC3678" t="str">
        <f t="shared" si="1387"/>
        <v>RVU-Global</v>
      </c>
      <c r="BD3678" s="9">
        <f t="shared" si="1388"/>
        <v>132.25</v>
      </c>
      <c r="BF3678" t="str">
        <f t="shared" si="1389"/>
        <v>RVU-Global</v>
      </c>
      <c r="BG3678" s="9">
        <f t="shared" si="1390"/>
        <v>132.25</v>
      </c>
      <c r="BI3678" t="str">
        <f t="shared" si="1391"/>
        <v>RVU-Global</v>
      </c>
      <c r="BJ3678" s="9">
        <f t="shared" si="1392"/>
        <v>132.25</v>
      </c>
      <c r="BL3678" t="str">
        <f t="shared" si="1393"/>
        <v>RVU-Global</v>
      </c>
      <c r="BM3678" s="9">
        <f t="shared" si="1394"/>
        <v>132.25</v>
      </c>
      <c r="BO3678" t="str">
        <f t="shared" si="1395"/>
        <v>RVU-Global</v>
      </c>
      <c r="BP3678" s="9">
        <f t="shared" si="1396"/>
        <v>132.25</v>
      </c>
    </row>
    <row r="3679" spans="1:68" x14ac:dyDescent="0.25">
      <c r="A3679">
        <v>1872229</v>
      </c>
      <c r="B3679" t="s">
        <v>3901</v>
      </c>
      <c r="C3679">
        <v>444</v>
      </c>
      <c r="D3679">
        <v>96105</v>
      </c>
      <c r="E3679" t="s">
        <v>3890</v>
      </c>
      <c r="F3679" s="9">
        <f t="shared" si="1375"/>
        <v>0</v>
      </c>
      <c r="G3679" s="9">
        <f t="shared" si="1376"/>
        <v>720.83339999999998</v>
      </c>
      <c r="H3679" s="9">
        <f t="shared" si="1377"/>
        <v>259.62599999999998</v>
      </c>
      <c r="I3679" s="9">
        <v>432.71</v>
      </c>
      <c r="K3679" t="s">
        <v>4100</v>
      </c>
      <c r="N3679" t="s">
        <v>4103</v>
      </c>
      <c r="O3679" s="9">
        <f t="shared" si="1355"/>
        <v>41.193991999999994</v>
      </c>
      <c r="Q3679" t="s">
        <v>4103</v>
      </c>
      <c r="R3679" s="9">
        <f t="shared" si="1372"/>
        <v>131.11113</v>
      </c>
      <c r="U3679" t="s">
        <v>4103</v>
      </c>
      <c r="V3679" s="9">
        <f t="shared" si="1374"/>
        <v>176.97838999999999</v>
      </c>
      <c r="Y3679" t="s">
        <v>4103</v>
      </c>
      <c r="Z3679" s="9">
        <f t="shared" si="1381"/>
        <v>302.89699999999999</v>
      </c>
      <c r="AA3679" t="s">
        <v>4103</v>
      </c>
      <c r="AC3679" t="s">
        <v>4103</v>
      </c>
      <c r="AD3679" s="9">
        <f t="shared" si="1382"/>
        <v>129.81299999999999</v>
      </c>
      <c r="AG3679" t="s">
        <v>4103</v>
      </c>
      <c r="AH3679" s="9">
        <f t="shared" si="1383"/>
        <v>720.83339999999998</v>
      </c>
      <c r="AK3679" t="s">
        <v>4103</v>
      </c>
      <c r="AL3679" s="9">
        <f t="shared" si="1384"/>
        <v>276.93439999999998</v>
      </c>
      <c r="AO3679" t="s">
        <v>4103</v>
      </c>
      <c r="AP3679" s="9">
        <f t="shared" si="1380"/>
        <v>103.85039999999999</v>
      </c>
      <c r="AS3679" t="s">
        <v>4103</v>
      </c>
      <c r="AT3679" s="9">
        <f>I3679*0%</f>
        <v>0</v>
      </c>
      <c r="AW3679" t="str">
        <f t="shared" si="1385"/>
        <v>POC</v>
      </c>
      <c r="AX3679" s="9">
        <f t="shared" si="1386"/>
        <v>0</v>
      </c>
      <c r="AZ3679" t="s">
        <v>4153</v>
      </c>
      <c r="BA3679" s="9">
        <v>88.78</v>
      </c>
      <c r="BC3679" t="str">
        <f t="shared" si="1387"/>
        <v>RVU-Global</v>
      </c>
      <c r="BD3679" s="9">
        <f t="shared" si="1388"/>
        <v>88.78</v>
      </c>
      <c r="BF3679" t="str">
        <f t="shared" si="1389"/>
        <v>RVU-Global</v>
      </c>
      <c r="BG3679" s="9">
        <f t="shared" si="1390"/>
        <v>88.78</v>
      </c>
      <c r="BI3679" t="str">
        <f t="shared" si="1391"/>
        <v>RVU-Global</v>
      </c>
      <c r="BJ3679" s="9">
        <f t="shared" si="1392"/>
        <v>88.78</v>
      </c>
      <c r="BL3679" t="str">
        <f t="shared" si="1393"/>
        <v>RVU-Global</v>
      </c>
      <c r="BM3679" s="9">
        <f t="shared" si="1394"/>
        <v>88.78</v>
      </c>
      <c r="BO3679" t="str">
        <f t="shared" si="1395"/>
        <v>RVU-Global</v>
      </c>
      <c r="BP3679" s="9">
        <f t="shared" si="1396"/>
        <v>88.78</v>
      </c>
    </row>
    <row r="3680" spans="1:68" x14ac:dyDescent="0.25">
      <c r="A3680">
        <v>1913233</v>
      </c>
      <c r="B3680" t="s">
        <v>3920</v>
      </c>
      <c r="C3680">
        <v>450</v>
      </c>
      <c r="D3680">
        <v>92950</v>
      </c>
      <c r="F3680" s="9">
        <f t="shared" si="1375"/>
        <v>0</v>
      </c>
      <c r="G3680" s="9">
        <f t="shared" si="1376"/>
        <v>984.298</v>
      </c>
      <c r="H3680" s="9">
        <f t="shared" si="1377"/>
        <v>843.68400000000008</v>
      </c>
      <c r="I3680" s="9">
        <v>1406.14</v>
      </c>
      <c r="K3680" t="s">
        <v>4100</v>
      </c>
      <c r="N3680" t="s">
        <v>4103</v>
      </c>
      <c r="O3680" s="9">
        <f t="shared" ref="O3680:O3708" si="1397">I3680*11.9%</f>
        <v>167.33066000000002</v>
      </c>
      <c r="Q3680" t="s">
        <v>4103</v>
      </c>
      <c r="R3680" s="9">
        <f t="shared" si="1372"/>
        <v>426.06042000000002</v>
      </c>
      <c r="U3680" t="s">
        <v>4133</v>
      </c>
      <c r="V3680" s="9">
        <v>300</v>
      </c>
      <c r="Y3680" t="s">
        <v>4103</v>
      </c>
      <c r="Z3680" s="9">
        <f t="shared" si="1381"/>
        <v>984.298</v>
      </c>
      <c r="AA3680" t="s">
        <v>4103</v>
      </c>
      <c r="AC3680" t="s">
        <v>4103</v>
      </c>
      <c r="AD3680" s="9">
        <f t="shared" si="1382"/>
        <v>421.84200000000004</v>
      </c>
      <c r="AG3680" t="s">
        <v>4103</v>
      </c>
      <c r="AH3680" s="9">
        <f t="shared" si="1383"/>
        <v>369.96704999999997</v>
      </c>
      <c r="AK3680" t="s">
        <v>4103</v>
      </c>
      <c r="AL3680" s="9">
        <f t="shared" si="1384"/>
        <v>899.92960000000005</v>
      </c>
      <c r="AO3680" t="s">
        <v>4103</v>
      </c>
      <c r="AP3680" s="9">
        <f t="shared" si="1380"/>
        <v>337.47360000000003</v>
      </c>
      <c r="AS3680" t="s">
        <v>4103</v>
      </c>
      <c r="AT3680" s="9">
        <f>I3680*0%</f>
        <v>0</v>
      </c>
      <c r="AW3680" t="str">
        <f t="shared" si="1385"/>
        <v>POC</v>
      </c>
      <c r="AX3680" s="9">
        <f t="shared" si="1386"/>
        <v>0</v>
      </c>
      <c r="AZ3680" t="s">
        <v>4151</v>
      </c>
      <c r="BA3680" s="9">
        <v>279.82</v>
      </c>
      <c r="BC3680" t="str">
        <f t="shared" si="1387"/>
        <v>APCs</v>
      </c>
      <c r="BD3680" s="9">
        <f t="shared" si="1388"/>
        <v>279.82</v>
      </c>
      <c r="BF3680" t="str">
        <f t="shared" si="1389"/>
        <v>APCs</v>
      </c>
      <c r="BG3680" s="9">
        <f t="shared" si="1390"/>
        <v>279.82</v>
      </c>
      <c r="BI3680" t="str">
        <f t="shared" si="1391"/>
        <v>APCs</v>
      </c>
      <c r="BJ3680" s="9">
        <f t="shared" si="1392"/>
        <v>279.82</v>
      </c>
      <c r="BL3680" t="str">
        <f t="shared" si="1393"/>
        <v>APCs</v>
      </c>
      <c r="BM3680" s="9">
        <f t="shared" si="1394"/>
        <v>279.82</v>
      </c>
      <c r="BO3680" t="str">
        <f t="shared" si="1395"/>
        <v>APCs</v>
      </c>
      <c r="BP3680" s="9">
        <f t="shared" si="1396"/>
        <v>279.82</v>
      </c>
    </row>
    <row r="3681" spans="1:68" x14ac:dyDescent="0.25">
      <c r="A3681">
        <v>1913234</v>
      </c>
      <c r="B3681" t="s">
        <v>3921</v>
      </c>
      <c r="C3681">
        <v>450</v>
      </c>
      <c r="D3681">
        <v>92953</v>
      </c>
      <c r="F3681" s="9">
        <f t="shared" si="1375"/>
        <v>117.16</v>
      </c>
      <c r="G3681" s="9">
        <f t="shared" si="1376"/>
        <v>1202.2497000000001</v>
      </c>
      <c r="H3681" s="9">
        <f t="shared" si="1377"/>
        <v>861.024</v>
      </c>
      <c r="I3681" s="9">
        <v>1435.04</v>
      </c>
      <c r="K3681" t="s">
        <v>4100</v>
      </c>
      <c r="N3681" t="s">
        <v>4103</v>
      </c>
      <c r="O3681" s="9">
        <f t="shared" si="1397"/>
        <v>170.76976000000002</v>
      </c>
      <c r="Q3681" t="s">
        <v>4103</v>
      </c>
      <c r="R3681" s="9">
        <f t="shared" si="1372"/>
        <v>434.81711999999999</v>
      </c>
      <c r="U3681" t="s">
        <v>4133</v>
      </c>
      <c r="V3681" s="9">
        <v>300</v>
      </c>
      <c r="Y3681" t="s">
        <v>4103</v>
      </c>
      <c r="Z3681" s="9">
        <f t="shared" si="1381"/>
        <v>1004.5279999999999</v>
      </c>
      <c r="AA3681" t="s">
        <v>4103</v>
      </c>
      <c r="AC3681" t="s">
        <v>4103</v>
      </c>
      <c r="AD3681" s="9">
        <f t="shared" si="1382"/>
        <v>430.512</v>
      </c>
      <c r="AG3681" t="s">
        <v>4103</v>
      </c>
      <c r="AH3681" s="9">
        <f t="shared" si="1383"/>
        <v>1202.2497000000001</v>
      </c>
      <c r="AK3681" t="s">
        <v>4103</v>
      </c>
      <c r="AL3681" s="9">
        <f t="shared" si="1384"/>
        <v>918.42560000000003</v>
      </c>
      <c r="AO3681" t="s">
        <v>4103</v>
      </c>
      <c r="AP3681" s="9">
        <f t="shared" si="1380"/>
        <v>344.40959999999995</v>
      </c>
      <c r="AS3681" t="s">
        <v>4137</v>
      </c>
      <c r="AT3681" s="9">
        <v>117.16</v>
      </c>
      <c r="AW3681" t="str">
        <f t="shared" si="1385"/>
        <v>Fee Schedule</v>
      </c>
      <c r="AX3681" s="9">
        <f t="shared" si="1386"/>
        <v>117.16</v>
      </c>
      <c r="AZ3681" t="s">
        <v>4151</v>
      </c>
      <c r="BA3681" s="9">
        <v>580.21</v>
      </c>
      <c r="BC3681" t="str">
        <f t="shared" si="1387"/>
        <v>APCs</v>
      </c>
      <c r="BD3681" s="9">
        <f t="shared" si="1388"/>
        <v>580.21</v>
      </c>
      <c r="BF3681" t="str">
        <f t="shared" si="1389"/>
        <v>APCs</v>
      </c>
      <c r="BG3681" s="9">
        <f t="shared" si="1390"/>
        <v>580.21</v>
      </c>
      <c r="BI3681" t="str">
        <f t="shared" si="1391"/>
        <v>APCs</v>
      </c>
      <c r="BJ3681" s="9">
        <f t="shared" si="1392"/>
        <v>580.21</v>
      </c>
      <c r="BL3681" t="str">
        <f t="shared" si="1393"/>
        <v>APCs</v>
      </c>
      <c r="BM3681" s="9">
        <f t="shared" si="1394"/>
        <v>580.21</v>
      </c>
      <c r="BO3681" t="str">
        <f t="shared" si="1395"/>
        <v>APCs</v>
      </c>
      <c r="BP3681" s="9">
        <f t="shared" si="1396"/>
        <v>580.21</v>
      </c>
    </row>
    <row r="3682" spans="1:68" x14ac:dyDescent="0.25">
      <c r="A3682">
        <v>1913239</v>
      </c>
      <c r="B3682" t="s">
        <v>181</v>
      </c>
      <c r="C3682">
        <v>450</v>
      </c>
      <c r="D3682">
        <v>92960</v>
      </c>
      <c r="F3682" s="9">
        <f t="shared" si="1375"/>
        <v>0</v>
      </c>
      <c r="G3682" s="9">
        <f t="shared" si="1376"/>
        <v>2430.4070000000002</v>
      </c>
      <c r="H3682" s="9">
        <f t="shared" si="1377"/>
        <v>2083.2060000000001</v>
      </c>
      <c r="I3682" s="9">
        <v>3472.01</v>
      </c>
      <c r="K3682" t="s">
        <v>4100</v>
      </c>
      <c r="N3682" t="s">
        <v>4103</v>
      </c>
      <c r="O3682" s="9">
        <f t="shared" si="1397"/>
        <v>413.16919000000007</v>
      </c>
      <c r="Q3682" t="s">
        <v>4103</v>
      </c>
      <c r="R3682" s="9">
        <f t="shared" si="1372"/>
        <v>1052.0190299999999</v>
      </c>
      <c r="U3682" t="s">
        <v>4133</v>
      </c>
      <c r="V3682" s="9">
        <v>300</v>
      </c>
      <c r="Y3682" t="s">
        <v>4103</v>
      </c>
      <c r="Z3682" s="9">
        <f t="shared" si="1381"/>
        <v>2430.4070000000002</v>
      </c>
      <c r="AA3682" t="s">
        <v>4103</v>
      </c>
      <c r="AC3682" t="s">
        <v>4103</v>
      </c>
      <c r="AD3682" s="9">
        <f t="shared" si="1382"/>
        <v>1041.6030000000001</v>
      </c>
      <c r="AG3682" t="s">
        <v>4103</v>
      </c>
      <c r="AH3682" s="9">
        <f t="shared" si="1383"/>
        <v>1226.9592</v>
      </c>
      <c r="AK3682" t="s">
        <v>4103</v>
      </c>
      <c r="AL3682" s="9">
        <f t="shared" si="1384"/>
        <v>2222.0864000000001</v>
      </c>
      <c r="AO3682" t="s">
        <v>4103</v>
      </c>
      <c r="AP3682" s="9">
        <f t="shared" si="1380"/>
        <v>833.28240000000005</v>
      </c>
      <c r="AS3682" t="s">
        <v>4103</v>
      </c>
      <c r="AT3682" s="9">
        <f>I3682*0%</f>
        <v>0</v>
      </c>
      <c r="AW3682" t="str">
        <f t="shared" si="1385"/>
        <v>POC</v>
      </c>
      <c r="AX3682" s="9">
        <f t="shared" si="1386"/>
        <v>0</v>
      </c>
      <c r="AZ3682" t="s">
        <v>4151</v>
      </c>
      <c r="BA3682" s="9">
        <v>580.21</v>
      </c>
      <c r="BC3682" t="str">
        <f t="shared" si="1387"/>
        <v>APCs</v>
      </c>
      <c r="BD3682" s="9">
        <f t="shared" si="1388"/>
        <v>580.21</v>
      </c>
      <c r="BF3682" t="str">
        <f t="shared" si="1389"/>
        <v>APCs</v>
      </c>
      <c r="BG3682" s="9">
        <f t="shared" si="1390"/>
        <v>580.21</v>
      </c>
      <c r="BI3682" t="str">
        <f t="shared" si="1391"/>
        <v>APCs</v>
      </c>
      <c r="BJ3682" s="9">
        <f t="shared" si="1392"/>
        <v>580.21</v>
      </c>
      <c r="BL3682" t="str">
        <f t="shared" si="1393"/>
        <v>APCs</v>
      </c>
      <c r="BM3682" s="9">
        <f t="shared" si="1394"/>
        <v>580.21</v>
      </c>
      <c r="BO3682" t="str">
        <f t="shared" si="1395"/>
        <v>APCs</v>
      </c>
      <c r="BP3682" s="9">
        <f t="shared" si="1396"/>
        <v>580.21</v>
      </c>
    </row>
    <row r="3683" spans="1:68" x14ac:dyDescent="0.25">
      <c r="A3683">
        <v>1913256</v>
      </c>
      <c r="B3683" t="s">
        <v>58</v>
      </c>
      <c r="C3683">
        <v>450</v>
      </c>
      <c r="D3683">
        <v>96360</v>
      </c>
      <c r="F3683" s="9">
        <f t="shared" si="1375"/>
        <v>39</v>
      </c>
      <c r="G3683" s="9">
        <f t="shared" si="1376"/>
        <v>2968.56855</v>
      </c>
      <c r="H3683" s="9">
        <f t="shared" si="1377"/>
        <v>741.59399999999994</v>
      </c>
      <c r="I3683" s="9">
        <v>1235.99</v>
      </c>
      <c r="K3683" t="s">
        <v>4100</v>
      </c>
      <c r="N3683" t="s">
        <v>4103</v>
      </c>
      <c r="O3683" s="9">
        <f t="shared" si="1397"/>
        <v>147.08281000000002</v>
      </c>
      <c r="Q3683" t="s">
        <v>4103</v>
      </c>
      <c r="R3683" s="9">
        <f t="shared" si="1372"/>
        <v>374.50497000000001</v>
      </c>
      <c r="U3683" t="s">
        <v>4133</v>
      </c>
      <c r="V3683" s="9">
        <v>300</v>
      </c>
      <c r="Y3683" t="s">
        <v>4103</v>
      </c>
      <c r="Z3683" s="9">
        <f t="shared" si="1381"/>
        <v>865.19299999999998</v>
      </c>
      <c r="AA3683" t="s">
        <v>4103</v>
      </c>
      <c r="AC3683" t="s">
        <v>4103</v>
      </c>
      <c r="AD3683" s="9">
        <f t="shared" si="1382"/>
        <v>370.79699999999997</v>
      </c>
      <c r="AG3683" t="s">
        <v>4103</v>
      </c>
      <c r="AH3683" s="9">
        <f t="shared" si="1383"/>
        <v>2968.56855</v>
      </c>
      <c r="AK3683" t="s">
        <v>4103</v>
      </c>
      <c r="AL3683" s="9">
        <f t="shared" si="1384"/>
        <v>791.03359999999998</v>
      </c>
      <c r="AO3683" t="s">
        <v>4103</v>
      </c>
      <c r="AP3683" s="9">
        <f t="shared" si="1380"/>
        <v>296.63759999999996</v>
      </c>
      <c r="AS3683" t="s">
        <v>4137</v>
      </c>
      <c r="AT3683" s="9">
        <v>39</v>
      </c>
      <c r="AW3683" t="str">
        <f t="shared" si="1385"/>
        <v>Fee Schedule</v>
      </c>
      <c r="AX3683" s="9">
        <f t="shared" si="1386"/>
        <v>39</v>
      </c>
      <c r="AZ3683" t="s">
        <v>4151</v>
      </c>
      <c r="BA3683" s="9">
        <v>191.08</v>
      </c>
      <c r="BC3683" t="str">
        <f t="shared" si="1387"/>
        <v>APCs</v>
      </c>
      <c r="BD3683" s="9">
        <f t="shared" si="1388"/>
        <v>191.08</v>
      </c>
      <c r="BF3683" t="str">
        <f t="shared" si="1389"/>
        <v>APCs</v>
      </c>
      <c r="BG3683" s="9">
        <f t="shared" si="1390"/>
        <v>191.08</v>
      </c>
      <c r="BI3683" t="str">
        <f t="shared" si="1391"/>
        <v>APCs</v>
      </c>
      <c r="BJ3683" s="9">
        <f t="shared" si="1392"/>
        <v>191.08</v>
      </c>
      <c r="BL3683" t="str">
        <f t="shared" si="1393"/>
        <v>APCs</v>
      </c>
      <c r="BM3683" s="9">
        <f t="shared" si="1394"/>
        <v>191.08</v>
      </c>
      <c r="BO3683" t="str">
        <f t="shared" si="1395"/>
        <v>APCs</v>
      </c>
      <c r="BP3683" s="9">
        <f t="shared" si="1396"/>
        <v>191.08</v>
      </c>
    </row>
    <row r="3684" spans="1:68" x14ac:dyDescent="0.25">
      <c r="A3684">
        <v>1913257</v>
      </c>
      <c r="B3684" t="s">
        <v>59</v>
      </c>
      <c r="C3684">
        <v>450</v>
      </c>
      <c r="D3684">
        <v>96361</v>
      </c>
      <c r="F3684" s="9">
        <f t="shared" si="1375"/>
        <v>13</v>
      </c>
      <c r="G3684" s="9">
        <f t="shared" si="1376"/>
        <v>1056.77145</v>
      </c>
      <c r="H3684" s="9">
        <f t="shared" si="1377"/>
        <v>212.83799999999999</v>
      </c>
      <c r="I3684" s="9">
        <v>354.73</v>
      </c>
      <c r="K3684" t="s">
        <v>4100</v>
      </c>
      <c r="N3684" t="s">
        <v>4103</v>
      </c>
      <c r="O3684" s="9">
        <f t="shared" si="1397"/>
        <v>42.212870000000002</v>
      </c>
      <c r="Q3684" t="s">
        <v>4103</v>
      </c>
      <c r="R3684" s="9">
        <f t="shared" si="1372"/>
        <v>107.48319000000001</v>
      </c>
      <c r="U3684" t="s">
        <v>4133</v>
      </c>
      <c r="V3684" s="9">
        <v>300</v>
      </c>
      <c r="Y3684" t="s">
        <v>4103</v>
      </c>
      <c r="Z3684" s="9">
        <f t="shared" si="1381"/>
        <v>248.31100000000001</v>
      </c>
      <c r="AA3684" t="s">
        <v>4103</v>
      </c>
      <c r="AC3684" t="s">
        <v>4103</v>
      </c>
      <c r="AD3684" s="9">
        <f t="shared" si="1382"/>
        <v>106.419</v>
      </c>
      <c r="AG3684" t="s">
        <v>4103</v>
      </c>
      <c r="AH3684" s="9">
        <f t="shared" si="1383"/>
        <v>1056.77145</v>
      </c>
      <c r="AK3684" t="s">
        <v>4103</v>
      </c>
      <c r="AL3684" s="9">
        <f t="shared" si="1384"/>
        <v>227.02720000000002</v>
      </c>
      <c r="AO3684" t="s">
        <v>4103</v>
      </c>
      <c r="AP3684" s="9">
        <f t="shared" si="1380"/>
        <v>85.135199999999998</v>
      </c>
      <c r="AS3684" t="s">
        <v>4137</v>
      </c>
      <c r="AT3684" s="9">
        <v>13</v>
      </c>
      <c r="AW3684" t="str">
        <f t="shared" si="1385"/>
        <v>Fee Schedule</v>
      </c>
      <c r="AX3684" s="9">
        <f t="shared" si="1386"/>
        <v>13</v>
      </c>
      <c r="AZ3684" t="s">
        <v>4151</v>
      </c>
      <c r="BA3684" s="9">
        <v>42.35</v>
      </c>
      <c r="BC3684" t="str">
        <f t="shared" si="1387"/>
        <v>APCs</v>
      </c>
      <c r="BD3684" s="9">
        <f t="shared" si="1388"/>
        <v>42.35</v>
      </c>
      <c r="BF3684" t="str">
        <f t="shared" si="1389"/>
        <v>APCs</v>
      </c>
      <c r="BG3684" s="9">
        <f t="shared" si="1390"/>
        <v>42.35</v>
      </c>
      <c r="BI3684" t="str">
        <f t="shared" si="1391"/>
        <v>APCs</v>
      </c>
      <c r="BJ3684" s="9">
        <f t="shared" si="1392"/>
        <v>42.35</v>
      </c>
      <c r="BL3684" t="str">
        <f t="shared" si="1393"/>
        <v>APCs</v>
      </c>
      <c r="BM3684" s="9">
        <f t="shared" si="1394"/>
        <v>42.35</v>
      </c>
      <c r="BO3684" t="str">
        <f t="shared" si="1395"/>
        <v>APCs</v>
      </c>
      <c r="BP3684" s="9">
        <f t="shared" si="1396"/>
        <v>42.35</v>
      </c>
    </row>
    <row r="3685" spans="1:68" x14ac:dyDescent="0.25">
      <c r="A3685">
        <v>1913259</v>
      </c>
      <c r="B3685" t="s">
        <v>60</v>
      </c>
      <c r="C3685">
        <v>450</v>
      </c>
      <c r="D3685">
        <v>96365</v>
      </c>
      <c r="F3685" s="9">
        <f t="shared" si="1375"/>
        <v>48</v>
      </c>
      <c r="G3685" s="9">
        <f t="shared" si="1376"/>
        <v>865.19299999999998</v>
      </c>
      <c r="H3685" s="9">
        <f t="shared" si="1377"/>
        <v>741.59399999999994</v>
      </c>
      <c r="I3685" s="9">
        <v>1235.99</v>
      </c>
      <c r="K3685" t="s">
        <v>4100</v>
      </c>
      <c r="N3685" t="s">
        <v>4103</v>
      </c>
      <c r="O3685" s="9">
        <f t="shared" si="1397"/>
        <v>147.08281000000002</v>
      </c>
      <c r="Q3685" t="s">
        <v>4103</v>
      </c>
      <c r="R3685" s="9">
        <f t="shared" si="1372"/>
        <v>374.50497000000001</v>
      </c>
      <c r="U3685" t="s">
        <v>4133</v>
      </c>
      <c r="V3685" s="9">
        <v>300</v>
      </c>
      <c r="Y3685" t="s">
        <v>4103</v>
      </c>
      <c r="Z3685" s="9">
        <f t="shared" si="1381"/>
        <v>865.19299999999998</v>
      </c>
      <c r="AA3685" t="s">
        <v>4103</v>
      </c>
      <c r="AC3685" t="s">
        <v>4103</v>
      </c>
      <c r="AD3685" s="9">
        <f t="shared" si="1382"/>
        <v>370.79699999999997</v>
      </c>
      <c r="AG3685" t="s">
        <v>4103</v>
      </c>
      <c r="AH3685" s="9">
        <f t="shared" si="1383"/>
        <v>303.29415</v>
      </c>
      <c r="AK3685" t="s">
        <v>4103</v>
      </c>
      <c r="AL3685" s="9">
        <f t="shared" si="1384"/>
        <v>791.03359999999998</v>
      </c>
      <c r="AO3685" t="s">
        <v>4103</v>
      </c>
      <c r="AP3685" s="9">
        <f t="shared" si="1380"/>
        <v>296.63759999999996</v>
      </c>
      <c r="AS3685" t="s">
        <v>4137</v>
      </c>
      <c r="AT3685" s="9">
        <v>48</v>
      </c>
      <c r="AW3685" t="str">
        <f t="shared" si="1385"/>
        <v>Fee Schedule</v>
      </c>
      <c r="AX3685" s="9">
        <f t="shared" si="1386"/>
        <v>48</v>
      </c>
      <c r="AZ3685" t="s">
        <v>4151</v>
      </c>
      <c r="BA3685" s="9">
        <v>191.08</v>
      </c>
      <c r="BC3685" t="str">
        <f t="shared" si="1387"/>
        <v>APCs</v>
      </c>
      <c r="BD3685" s="9">
        <f t="shared" si="1388"/>
        <v>191.08</v>
      </c>
      <c r="BF3685" t="str">
        <f t="shared" si="1389"/>
        <v>APCs</v>
      </c>
      <c r="BG3685" s="9">
        <f t="shared" si="1390"/>
        <v>191.08</v>
      </c>
      <c r="BI3685" t="str">
        <f t="shared" si="1391"/>
        <v>APCs</v>
      </c>
      <c r="BJ3685" s="9">
        <f t="shared" si="1392"/>
        <v>191.08</v>
      </c>
      <c r="BL3685" t="str">
        <f t="shared" si="1393"/>
        <v>APCs</v>
      </c>
      <c r="BM3685" s="9">
        <f t="shared" si="1394"/>
        <v>191.08</v>
      </c>
      <c r="BO3685" t="str">
        <f t="shared" si="1395"/>
        <v>APCs</v>
      </c>
      <c r="BP3685" s="9">
        <f t="shared" si="1396"/>
        <v>191.08</v>
      </c>
    </row>
    <row r="3686" spans="1:68" x14ac:dyDescent="0.25">
      <c r="A3686">
        <v>1913260</v>
      </c>
      <c r="B3686" t="s">
        <v>61</v>
      </c>
      <c r="C3686">
        <v>450</v>
      </c>
      <c r="D3686">
        <v>96366</v>
      </c>
      <c r="F3686" s="9">
        <f t="shared" si="1375"/>
        <v>17</v>
      </c>
      <c r="G3686" s="9">
        <f t="shared" si="1376"/>
        <v>1056.77145</v>
      </c>
      <c r="H3686" s="9">
        <f t="shared" si="1377"/>
        <v>212.83799999999999</v>
      </c>
      <c r="I3686" s="9">
        <v>354.73</v>
      </c>
      <c r="K3686" t="s">
        <v>4100</v>
      </c>
      <c r="N3686" t="s">
        <v>4103</v>
      </c>
      <c r="O3686" s="9">
        <f t="shared" si="1397"/>
        <v>42.212870000000002</v>
      </c>
      <c r="Q3686" t="s">
        <v>4103</v>
      </c>
      <c r="R3686" s="9">
        <f t="shared" si="1372"/>
        <v>107.48319000000001</v>
      </c>
      <c r="U3686" t="s">
        <v>4133</v>
      </c>
      <c r="V3686" s="9">
        <v>300</v>
      </c>
      <c r="Y3686" t="s">
        <v>4103</v>
      </c>
      <c r="Z3686" s="9">
        <f t="shared" si="1381"/>
        <v>248.31100000000001</v>
      </c>
      <c r="AA3686" t="s">
        <v>4103</v>
      </c>
      <c r="AC3686" t="s">
        <v>4103</v>
      </c>
      <c r="AD3686" s="9">
        <f t="shared" si="1382"/>
        <v>106.419</v>
      </c>
      <c r="AG3686" t="s">
        <v>4103</v>
      </c>
      <c r="AH3686" s="9">
        <f t="shared" si="1383"/>
        <v>1056.77145</v>
      </c>
      <c r="AK3686" t="s">
        <v>4103</v>
      </c>
      <c r="AL3686" s="9">
        <f t="shared" si="1384"/>
        <v>227.02720000000002</v>
      </c>
      <c r="AO3686" t="s">
        <v>4103</v>
      </c>
      <c r="AP3686" s="9">
        <f t="shared" si="1380"/>
        <v>85.135199999999998</v>
      </c>
      <c r="AS3686" t="s">
        <v>4137</v>
      </c>
      <c r="AT3686" s="9">
        <v>17</v>
      </c>
      <c r="AW3686" t="str">
        <f t="shared" si="1385"/>
        <v>Fee Schedule</v>
      </c>
      <c r="AX3686" s="9">
        <f t="shared" si="1386"/>
        <v>17</v>
      </c>
      <c r="AZ3686" t="s">
        <v>4151</v>
      </c>
      <c r="BA3686" s="9">
        <v>42.35</v>
      </c>
      <c r="BC3686" t="str">
        <f t="shared" si="1387"/>
        <v>APCs</v>
      </c>
      <c r="BD3686" s="9">
        <f t="shared" si="1388"/>
        <v>42.35</v>
      </c>
      <c r="BF3686" t="str">
        <f t="shared" si="1389"/>
        <v>APCs</v>
      </c>
      <c r="BG3686" s="9">
        <f t="shared" si="1390"/>
        <v>42.35</v>
      </c>
      <c r="BI3686" t="str">
        <f t="shared" si="1391"/>
        <v>APCs</v>
      </c>
      <c r="BJ3686" s="9">
        <f t="shared" si="1392"/>
        <v>42.35</v>
      </c>
      <c r="BL3686" t="str">
        <f t="shared" si="1393"/>
        <v>APCs</v>
      </c>
      <c r="BM3686" s="9">
        <f t="shared" si="1394"/>
        <v>42.35</v>
      </c>
      <c r="BO3686" t="str">
        <f t="shared" si="1395"/>
        <v>APCs</v>
      </c>
      <c r="BP3686" s="9">
        <f t="shared" si="1396"/>
        <v>42.35</v>
      </c>
    </row>
    <row r="3687" spans="1:68" x14ac:dyDescent="0.25">
      <c r="A3687">
        <v>1913262</v>
      </c>
      <c r="B3687" t="s">
        <v>62</v>
      </c>
      <c r="C3687">
        <v>450</v>
      </c>
      <c r="D3687">
        <v>96367</v>
      </c>
      <c r="F3687" s="9">
        <f t="shared" si="1375"/>
        <v>27</v>
      </c>
      <c r="G3687" s="9">
        <f t="shared" si="1376"/>
        <v>303.29415</v>
      </c>
      <c r="H3687" s="9">
        <f t="shared" si="1377"/>
        <v>212.83799999999999</v>
      </c>
      <c r="I3687" s="9">
        <v>354.73</v>
      </c>
      <c r="K3687" t="s">
        <v>4100</v>
      </c>
      <c r="N3687" t="s">
        <v>4103</v>
      </c>
      <c r="O3687" s="9">
        <f t="shared" si="1397"/>
        <v>42.212870000000002</v>
      </c>
      <c r="Q3687" t="s">
        <v>4103</v>
      </c>
      <c r="R3687" s="9">
        <f t="shared" si="1372"/>
        <v>107.48319000000001</v>
      </c>
      <c r="U3687" t="s">
        <v>4133</v>
      </c>
      <c r="V3687" s="9">
        <v>300</v>
      </c>
      <c r="Y3687" t="s">
        <v>4103</v>
      </c>
      <c r="Z3687" s="9">
        <f t="shared" si="1381"/>
        <v>248.31100000000001</v>
      </c>
      <c r="AA3687" t="s">
        <v>4103</v>
      </c>
      <c r="AC3687" t="s">
        <v>4103</v>
      </c>
      <c r="AD3687" s="9">
        <f t="shared" si="1382"/>
        <v>106.419</v>
      </c>
      <c r="AG3687" t="s">
        <v>4103</v>
      </c>
      <c r="AH3687" s="9">
        <f t="shared" si="1383"/>
        <v>303.29415</v>
      </c>
      <c r="AK3687" t="s">
        <v>4103</v>
      </c>
      <c r="AL3687" s="9">
        <f t="shared" si="1384"/>
        <v>227.02720000000002</v>
      </c>
      <c r="AO3687" t="s">
        <v>4103</v>
      </c>
      <c r="AP3687" s="9">
        <f t="shared" si="1380"/>
        <v>85.135199999999998</v>
      </c>
      <c r="AS3687" t="s">
        <v>4137</v>
      </c>
      <c r="AT3687" s="9">
        <v>27</v>
      </c>
      <c r="AW3687" t="str">
        <f t="shared" si="1385"/>
        <v>Fee Schedule</v>
      </c>
      <c r="AX3687" s="9">
        <f t="shared" si="1386"/>
        <v>27</v>
      </c>
      <c r="AZ3687" t="s">
        <v>4151</v>
      </c>
      <c r="BA3687" s="9">
        <v>62.8</v>
      </c>
      <c r="BC3687" t="str">
        <f t="shared" si="1387"/>
        <v>APCs</v>
      </c>
      <c r="BD3687" s="9">
        <f t="shared" si="1388"/>
        <v>62.8</v>
      </c>
      <c r="BF3687" t="str">
        <f t="shared" si="1389"/>
        <v>APCs</v>
      </c>
      <c r="BG3687" s="9">
        <f t="shared" si="1390"/>
        <v>62.8</v>
      </c>
      <c r="BI3687" t="str">
        <f t="shared" si="1391"/>
        <v>APCs</v>
      </c>
      <c r="BJ3687" s="9">
        <f t="shared" si="1392"/>
        <v>62.8</v>
      </c>
      <c r="BL3687" t="str">
        <f t="shared" si="1393"/>
        <v>APCs</v>
      </c>
      <c r="BM3687" s="9">
        <f t="shared" si="1394"/>
        <v>62.8</v>
      </c>
      <c r="BO3687" t="str">
        <f t="shared" si="1395"/>
        <v>APCs</v>
      </c>
      <c r="BP3687" s="9">
        <f t="shared" si="1396"/>
        <v>62.8</v>
      </c>
    </row>
    <row r="3688" spans="1:68" x14ac:dyDescent="0.25">
      <c r="A3688">
        <v>1913261</v>
      </c>
      <c r="B3688" t="s">
        <v>63</v>
      </c>
      <c r="C3688">
        <v>450</v>
      </c>
      <c r="D3688">
        <v>96368</v>
      </c>
      <c r="F3688" s="9">
        <f t="shared" si="1375"/>
        <v>0</v>
      </c>
      <c r="G3688" s="9">
        <f t="shared" si="1376"/>
        <v>303.29415</v>
      </c>
      <c r="H3688" s="9">
        <f t="shared" si="1377"/>
        <v>212.83799999999999</v>
      </c>
      <c r="I3688" s="9">
        <v>354.73</v>
      </c>
      <c r="K3688" t="s">
        <v>4100</v>
      </c>
      <c r="N3688" t="s">
        <v>4103</v>
      </c>
      <c r="O3688" s="9">
        <f t="shared" si="1397"/>
        <v>42.212870000000002</v>
      </c>
      <c r="Q3688" t="s">
        <v>4103</v>
      </c>
      <c r="R3688" s="9">
        <f t="shared" si="1372"/>
        <v>107.48319000000001</v>
      </c>
      <c r="U3688" t="s">
        <v>4133</v>
      </c>
      <c r="V3688" s="9">
        <v>300</v>
      </c>
      <c r="Y3688" t="s">
        <v>4103</v>
      </c>
      <c r="Z3688" s="9">
        <f t="shared" si="1381"/>
        <v>248.31100000000001</v>
      </c>
      <c r="AA3688" t="s">
        <v>4103</v>
      </c>
      <c r="AC3688" t="s">
        <v>4103</v>
      </c>
      <c r="AD3688" s="9">
        <f t="shared" si="1382"/>
        <v>106.419</v>
      </c>
      <c r="AG3688" t="s">
        <v>4103</v>
      </c>
      <c r="AH3688" s="9">
        <f t="shared" si="1383"/>
        <v>303.29415</v>
      </c>
      <c r="AK3688" t="s">
        <v>4103</v>
      </c>
      <c r="AL3688" s="9">
        <f t="shared" si="1384"/>
        <v>227.02720000000002</v>
      </c>
      <c r="AO3688" t="s">
        <v>4103</v>
      </c>
      <c r="AP3688" s="9">
        <f t="shared" si="1380"/>
        <v>85.135199999999998</v>
      </c>
      <c r="AS3688" t="s">
        <v>4137</v>
      </c>
      <c r="AT3688" s="9">
        <v>16</v>
      </c>
      <c r="AW3688" t="str">
        <f t="shared" si="1385"/>
        <v>Fee Schedule</v>
      </c>
      <c r="AX3688" s="9">
        <f t="shared" si="1386"/>
        <v>16</v>
      </c>
      <c r="AZ3688" t="s">
        <v>4149</v>
      </c>
      <c r="BA3688" s="9">
        <v>0</v>
      </c>
      <c r="BC3688" t="str">
        <f t="shared" si="1387"/>
        <v>Zero Pay APC</v>
      </c>
      <c r="BD3688" s="9">
        <f t="shared" si="1388"/>
        <v>0</v>
      </c>
      <c r="BF3688" t="str">
        <f t="shared" si="1389"/>
        <v>Zero Pay APC</v>
      </c>
      <c r="BG3688" s="9">
        <f t="shared" si="1390"/>
        <v>0</v>
      </c>
      <c r="BI3688" t="str">
        <f t="shared" si="1391"/>
        <v>Zero Pay APC</v>
      </c>
      <c r="BJ3688" s="9">
        <f t="shared" si="1392"/>
        <v>0</v>
      </c>
      <c r="BL3688" t="str">
        <f t="shared" si="1393"/>
        <v>Zero Pay APC</v>
      </c>
      <c r="BM3688" s="9">
        <f t="shared" si="1394"/>
        <v>0</v>
      </c>
      <c r="BO3688" t="str">
        <f t="shared" si="1395"/>
        <v>Zero Pay APC</v>
      </c>
      <c r="BP3688" s="9">
        <f t="shared" si="1396"/>
        <v>0</v>
      </c>
    </row>
    <row r="3689" spans="1:68" x14ac:dyDescent="0.25">
      <c r="A3689">
        <v>1913248</v>
      </c>
      <c r="B3689" t="s">
        <v>28</v>
      </c>
      <c r="C3689">
        <v>450</v>
      </c>
      <c r="D3689">
        <v>96372</v>
      </c>
      <c r="F3689" s="9">
        <f t="shared" si="1375"/>
        <v>13.45</v>
      </c>
      <c r="G3689" s="9">
        <f t="shared" si="1376"/>
        <v>303.29415</v>
      </c>
      <c r="H3689" s="9">
        <f t="shared" si="1377"/>
        <v>155.07</v>
      </c>
      <c r="I3689" s="9">
        <v>258.45</v>
      </c>
      <c r="K3689" t="s">
        <v>4100</v>
      </c>
      <c r="N3689" t="s">
        <v>4103</v>
      </c>
      <c r="O3689" s="9">
        <f t="shared" si="1397"/>
        <v>30.755549999999999</v>
      </c>
      <c r="Q3689" t="s">
        <v>4103</v>
      </c>
      <c r="R3689" s="9">
        <f t="shared" si="1372"/>
        <v>78.31035</v>
      </c>
      <c r="U3689" t="s">
        <v>4133</v>
      </c>
      <c r="V3689" s="9">
        <v>300</v>
      </c>
      <c r="Y3689" t="s">
        <v>4103</v>
      </c>
      <c r="Z3689" s="9">
        <f t="shared" si="1381"/>
        <v>180.91499999999999</v>
      </c>
      <c r="AA3689" t="s">
        <v>4103</v>
      </c>
      <c r="AC3689" t="s">
        <v>4103</v>
      </c>
      <c r="AD3689" s="9">
        <f t="shared" si="1382"/>
        <v>77.534999999999997</v>
      </c>
      <c r="AG3689" t="s">
        <v>4103</v>
      </c>
      <c r="AH3689" s="9">
        <f t="shared" si="1383"/>
        <v>303.29415</v>
      </c>
      <c r="AK3689" t="s">
        <v>4103</v>
      </c>
      <c r="AL3689" s="9">
        <f t="shared" si="1384"/>
        <v>165.40799999999999</v>
      </c>
      <c r="AO3689" t="s">
        <v>4103</v>
      </c>
      <c r="AP3689" s="9">
        <f t="shared" si="1380"/>
        <v>62.027999999999992</v>
      </c>
      <c r="AS3689" t="s">
        <v>4137</v>
      </c>
      <c r="AT3689" s="9">
        <v>13.45</v>
      </c>
      <c r="AW3689" t="str">
        <f t="shared" si="1385"/>
        <v>Fee Schedule</v>
      </c>
      <c r="AX3689" s="9">
        <f t="shared" si="1386"/>
        <v>13.45</v>
      </c>
      <c r="AZ3689" t="s">
        <v>4151</v>
      </c>
      <c r="BA3689" s="9">
        <v>62.8</v>
      </c>
      <c r="BC3689" t="str">
        <f t="shared" si="1387"/>
        <v>APCs</v>
      </c>
      <c r="BD3689" s="9">
        <f t="shared" si="1388"/>
        <v>62.8</v>
      </c>
      <c r="BF3689" t="str">
        <f t="shared" si="1389"/>
        <v>APCs</v>
      </c>
      <c r="BG3689" s="9">
        <f t="shared" si="1390"/>
        <v>62.8</v>
      </c>
      <c r="BI3689" t="str">
        <f t="shared" si="1391"/>
        <v>APCs</v>
      </c>
      <c r="BJ3689" s="9">
        <f t="shared" si="1392"/>
        <v>62.8</v>
      </c>
      <c r="BL3689" t="str">
        <f t="shared" si="1393"/>
        <v>APCs</v>
      </c>
      <c r="BM3689" s="9">
        <f t="shared" si="1394"/>
        <v>62.8</v>
      </c>
      <c r="BO3689" t="str">
        <f t="shared" si="1395"/>
        <v>APCs</v>
      </c>
      <c r="BP3689" s="9">
        <f t="shared" si="1396"/>
        <v>62.8</v>
      </c>
    </row>
    <row r="3690" spans="1:68" x14ac:dyDescent="0.25">
      <c r="A3690">
        <v>1913249</v>
      </c>
      <c r="B3690" t="s">
        <v>3925</v>
      </c>
      <c r="C3690">
        <v>450</v>
      </c>
      <c r="D3690">
        <v>96374</v>
      </c>
      <c r="F3690" s="9">
        <f t="shared" si="1375"/>
        <v>36</v>
      </c>
      <c r="G3690" s="9">
        <f t="shared" si="1376"/>
        <v>377.54500000000002</v>
      </c>
      <c r="H3690" s="9">
        <f t="shared" si="1377"/>
        <v>323.61</v>
      </c>
      <c r="I3690" s="9">
        <v>539.35</v>
      </c>
      <c r="K3690" t="s">
        <v>4100</v>
      </c>
      <c r="N3690" t="s">
        <v>4103</v>
      </c>
      <c r="O3690" s="9">
        <f t="shared" si="1397"/>
        <v>64.18265000000001</v>
      </c>
      <c r="Q3690" t="s">
        <v>4103</v>
      </c>
      <c r="R3690" s="9">
        <f t="shared" si="1372"/>
        <v>163.42304999999999</v>
      </c>
      <c r="U3690" t="s">
        <v>4133</v>
      </c>
      <c r="V3690" s="9">
        <v>300</v>
      </c>
      <c r="Y3690" t="s">
        <v>4103</v>
      </c>
      <c r="Z3690" s="9">
        <f t="shared" si="1381"/>
        <v>377.54500000000002</v>
      </c>
      <c r="AA3690" t="s">
        <v>4103</v>
      </c>
      <c r="AC3690" t="s">
        <v>4103</v>
      </c>
      <c r="AD3690" s="9">
        <f t="shared" si="1382"/>
        <v>161.80500000000001</v>
      </c>
      <c r="AG3690" t="s">
        <v>4103</v>
      </c>
      <c r="AH3690" s="9">
        <f t="shared" si="1383"/>
        <v>220.97474999999997</v>
      </c>
      <c r="AK3690" t="s">
        <v>4103</v>
      </c>
      <c r="AL3690" s="9">
        <f t="shared" si="1384"/>
        <v>345.18400000000003</v>
      </c>
      <c r="AO3690" t="s">
        <v>4103</v>
      </c>
      <c r="AP3690" s="9">
        <f t="shared" si="1380"/>
        <v>129.44399999999999</v>
      </c>
      <c r="AS3690" t="s">
        <v>4137</v>
      </c>
      <c r="AT3690" s="9">
        <v>36</v>
      </c>
      <c r="AW3690" t="str">
        <f t="shared" si="1385"/>
        <v>Fee Schedule</v>
      </c>
      <c r="AX3690" s="9">
        <f t="shared" si="1386"/>
        <v>36</v>
      </c>
      <c r="AZ3690" t="s">
        <v>4151</v>
      </c>
      <c r="BA3690" s="9">
        <v>191.08</v>
      </c>
      <c r="BC3690" t="str">
        <f t="shared" si="1387"/>
        <v>APCs</v>
      </c>
      <c r="BD3690" s="9">
        <f t="shared" si="1388"/>
        <v>191.08</v>
      </c>
      <c r="BF3690" t="str">
        <f t="shared" si="1389"/>
        <v>APCs</v>
      </c>
      <c r="BG3690" s="9">
        <f t="shared" si="1390"/>
        <v>191.08</v>
      </c>
      <c r="BI3690" t="str">
        <f t="shared" si="1391"/>
        <v>APCs</v>
      </c>
      <c r="BJ3690" s="9">
        <f t="shared" si="1392"/>
        <v>191.08</v>
      </c>
      <c r="BL3690" t="str">
        <f t="shared" si="1393"/>
        <v>APCs</v>
      </c>
      <c r="BM3690" s="9">
        <f t="shared" si="1394"/>
        <v>191.08</v>
      </c>
      <c r="BO3690" t="str">
        <f t="shared" si="1395"/>
        <v>APCs</v>
      </c>
      <c r="BP3690" s="9">
        <f t="shared" si="1396"/>
        <v>191.08</v>
      </c>
    </row>
    <row r="3691" spans="1:68" x14ac:dyDescent="0.25">
      <c r="A3691">
        <v>1913258</v>
      </c>
      <c r="B3691" t="s">
        <v>65</v>
      </c>
      <c r="C3691">
        <v>450</v>
      </c>
      <c r="D3691">
        <v>96375</v>
      </c>
      <c r="F3691" s="9">
        <f t="shared" si="1375"/>
        <v>17</v>
      </c>
      <c r="G3691" s="9">
        <f t="shared" si="1376"/>
        <v>461.14425</v>
      </c>
      <c r="H3691" s="9">
        <f t="shared" si="1377"/>
        <v>323.61</v>
      </c>
      <c r="I3691" s="9">
        <v>539.35</v>
      </c>
      <c r="K3691" t="s">
        <v>4100</v>
      </c>
      <c r="N3691" t="s">
        <v>4103</v>
      </c>
      <c r="O3691" s="9">
        <f t="shared" si="1397"/>
        <v>64.18265000000001</v>
      </c>
      <c r="Q3691" t="s">
        <v>4103</v>
      </c>
      <c r="R3691" s="9">
        <f t="shared" si="1372"/>
        <v>163.42304999999999</v>
      </c>
      <c r="U3691" t="s">
        <v>4133</v>
      </c>
      <c r="V3691" s="9">
        <v>300</v>
      </c>
      <c r="Y3691" t="s">
        <v>4103</v>
      </c>
      <c r="Z3691" s="9">
        <f t="shared" si="1381"/>
        <v>377.54500000000002</v>
      </c>
      <c r="AA3691" t="s">
        <v>4103</v>
      </c>
      <c r="AC3691" t="s">
        <v>4103</v>
      </c>
      <c r="AD3691" s="9">
        <f t="shared" si="1382"/>
        <v>161.80500000000001</v>
      </c>
      <c r="AG3691" t="s">
        <v>4103</v>
      </c>
      <c r="AH3691" s="9">
        <f t="shared" si="1383"/>
        <v>461.14425</v>
      </c>
      <c r="AK3691" t="s">
        <v>4103</v>
      </c>
      <c r="AL3691" s="9">
        <f t="shared" si="1384"/>
        <v>345.18400000000003</v>
      </c>
      <c r="AO3691" t="s">
        <v>4103</v>
      </c>
      <c r="AP3691" s="9">
        <f t="shared" si="1380"/>
        <v>129.44399999999999</v>
      </c>
      <c r="AS3691" t="s">
        <v>4137</v>
      </c>
      <c r="AT3691" s="9">
        <v>17</v>
      </c>
      <c r="AW3691" t="str">
        <f t="shared" si="1385"/>
        <v>Fee Schedule</v>
      </c>
      <c r="AX3691" s="9">
        <f t="shared" si="1386"/>
        <v>17</v>
      </c>
      <c r="AZ3691" t="s">
        <v>4151</v>
      </c>
      <c r="BA3691" s="9">
        <v>42.35</v>
      </c>
      <c r="BC3691" t="str">
        <f t="shared" si="1387"/>
        <v>APCs</v>
      </c>
      <c r="BD3691" s="9">
        <f t="shared" si="1388"/>
        <v>42.35</v>
      </c>
      <c r="BF3691" t="str">
        <f t="shared" si="1389"/>
        <v>APCs</v>
      </c>
      <c r="BG3691" s="9">
        <f t="shared" si="1390"/>
        <v>42.35</v>
      </c>
      <c r="BI3691" t="str">
        <f t="shared" si="1391"/>
        <v>APCs</v>
      </c>
      <c r="BJ3691" s="9">
        <f t="shared" si="1392"/>
        <v>42.35</v>
      </c>
      <c r="BL3691" t="str">
        <f t="shared" si="1393"/>
        <v>APCs</v>
      </c>
      <c r="BM3691" s="9">
        <f t="shared" si="1394"/>
        <v>42.35</v>
      </c>
      <c r="BO3691" t="str">
        <f t="shared" si="1395"/>
        <v>APCs</v>
      </c>
      <c r="BP3691" s="9">
        <f t="shared" si="1396"/>
        <v>42.35</v>
      </c>
    </row>
    <row r="3692" spans="1:68" x14ac:dyDescent="0.25">
      <c r="A3692">
        <v>1913228</v>
      </c>
      <c r="B3692" t="s">
        <v>66</v>
      </c>
      <c r="C3692">
        <v>450</v>
      </c>
      <c r="D3692">
        <v>96376</v>
      </c>
      <c r="F3692" s="9">
        <f t="shared" si="1375"/>
        <v>0</v>
      </c>
      <c r="G3692" s="9">
        <f t="shared" si="1376"/>
        <v>461.14425</v>
      </c>
      <c r="H3692" s="9">
        <f t="shared" si="1377"/>
        <v>323.61</v>
      </c>
      <c r="I3692" s="9">
        <v>539.35</v>
      </c>
      <c r="K3692" t="s">
        <v>4100</v>
      </c>
      <c r="N3692" t="s">
        <v>4103</v>
      </c>
      <c r="O3692" s="9">
        <f t="shared" si="1397"/>
        <v>64.18265000000001</v>
      </c>
      <c r="Q3692" t="s">
        <v>4103</v>
      </c>
      <c r="R3692" s="9">
        <f t="shared" si="1372"/>
        <v>163.42304999999999</v>
      </c>
      <c r="U3692" t="s">
        <v>4133</v>
      </c>
      <c r="V3692" s="9">
        <v>300</v>
      </c>
      <c r="Y3692" t="s">
        <v>4103</v>
      </c>
      <c r="Z3692" s="9">
        <f t="shared" si="1381"/>
        <v>377.54500000000002</v>
      </c>
      <c r="AA3692" t="s">
        <v>4103</v>
      </c>
      <c r="AC3692" t="s">
        <v>4103</v>
      </c>
      <c r="AD3692" s="9">
        <f t="shared" si="1382"/>
        <v>161.80500000000001</v>
      </c>
      <c r="AG3692" t="s">
        <v>4103</v>
      </c>
      <c r="AH3692" s="9">
        <f t="shared" si="1383"/>
        <v>461.14425</v>
      </c>
      <c r="AK3692" t="s">
        <v>4103</v>
      </c>
      <c r="AL3692" s="9">
        <f t="shared" si="1384"/>
        <v>345.18400000000003</v>
      </c>
      <c r="AO3692" t="s">
        <v>4103</v>
      </c>
      <c r="AP3692" s="9">
        <f t="shared" si="1380"/>
        <v>129.44399999999999</v>
      </c>
      <c r="AS3692" t="s">
        <v>4103</v>
      </c>
      <c r="AT3692" s="9">
        <f>I3692*0%</f>
        <v>0</v>
      </c>
      <c r="AW3692" t="str">
        <f t="shared" si="1385"/>
        <v>POC</v>
      </c>
      <c r="AX3692" s="9">
        <f t="shared" si="1386"/>
        <v>0</v>
      </c>
      <c r="AZ3692" t="s">
        <v>4149</v>
      </c>
      <c r="BA3692" s="9">
        <v>0</v>
      </c>
      <c r="BC3692" t="str">
        <f t="shared" si="1387"/>
        <v>Zero Pay APC</v>
      </c>
      <c r="BD3692" s="9">
        <f t="shared" si="1388"/>
        <v>0</v>
      </c>
      <c r="BF3692" t="str">
        <f t="shared" si="1389"/>
        <v>Zero Pay APC</v>
      </c>
      <c r="BG3692" s="9">
        <f t="shared" si="1390"/>
        <v>0</v>
      </c>
      <c r="BI3692" t="str">
        <f t="shared" si="1391"/>
        <v>Zero Pay APC</v>
      </c>
      <c r="BJ3692" s="9">
        <f t="shared" si="1392"/>
        <v>0</v>
      </c>
      <c r="BL3692" t="str">
        <f t="shared" si="1393"/>
        <v>Zero Pay APC</v>
      </c>
      <c r="BM3692" s="9">
        <f t="shared" si="1394"/>
        <v>0</v>
      </c>
      <c r="BO3692" t="str">
        <f t="shared" si="1395"/>
        <v>Zero Pay APC</v>
      </c>
      <c r="BP3692" s="9">
        <f t="shared" si="1396"/>
        <v>0</v>
      </c>
    </row>
    <row r="3693" spans="1:68" x14ac:dyDescent="0.25">
      <c r="A3693">
        <v>1912270</v>
      </c>
      <c r="B3693" t="s">
        <v>3907</v>
      </c>
      <c r="C3693">
        <v>450</v>
      </c>
      <c r="D3693">
        <v>97597</v>
      </c>
      <c r="F3693" s="9">
        <f t="shared" si="1375"/>
        <v>46.57</v>
      </c>
      <c r="G3693" s="9">
        <f t="shared" si="1376"/>
        <v>461.14425</v>
      </c>
      <c r="H3693" s="9">
        <f t="shared" si="1377"/>
        <v>267.74399999999997</v>
      </c>
      <c r="I3693" s="9">
        <v>446.24</v>
      </c>
      <c r="K3693" t="s">
        <v>4100</v>
      </c>
      <c r="N3693" t="s">
        <v>4103</v>
      </c>
      <c r="O3693" s="9">
        <f t="shared" si="1397"/>
        <v>53.102560000000004</v>
      </c>
      <c r="Q3693" t="s">
        <v>4103</v>
      </c>
      <c r="R3693" s="9">
        <f t="shared" ref="R3693:R3756" si="1398">I3693*30.3%</f>
        <v>135.21072000000001</v>
      </c>
      <c r="U3693" t="s">
        <v>4133</v>
      </c>
      <c r="V3693" s="9">
        <v>300</v>
      </c>
      <c r="Y3693" t="s">
        <v>4103</v>
      </c>
      <c r="Z3693" s="9">
        <f t="shared" si="1381"/>
        <v>312.36799999999999</v>
      </c>
      <c r="AA3693" t="s">
        <v>4103</v>
      </c>
      <c r="AC3693" t="s">
        <v>4103</v>
      </c>
      <c r="AD3693" s="9">
        <f t="shared" si="1382"/>
        <v>133.87199999999999</v>
      </c>
      <c r="AG3693" t="s">
        <v>4103</v>
      </c>
      <c r="AH3693" s="9">
        <f t="shared" si="1383"/>
        <v>461.14425</v>
      </c>
      <c r="AK3693" t="s">
        <v>4103</v>
      </c>
      <c r="AL3693" s="9">
        <f t="shared" si="1384"/>
        <v>285.59360000000004</v>
      </c>
      <c r="AO3693" t="s">
        <v>4103</v>
      </c>
      <c r="AP3693" s="9">
        <f t="shared" si="1380"/>
        <v>107.0976</v>
      </c>
      <c r="AS3693" t="s">
        <v>4137</v>
      </c>
      <c r="AT3693" s="9">
        <v>46.57</v>
      </c>
      <c r="AW3693" t="str">
        <f t="shared" si="1385"/>
        <v>Fee Schedule</v>
      </c>
      <c r="AX3693" s="9">
        <f t="shared" si="1386"/>
        <v>46.57</v>
      </c>
      <c r="AZ3693" t="s">
        <v>4151</v>
      </c>
      <c r="BA3693" s="9">
        <v>178.48</v>
      </c>
      <c r="BC3693" t="str">
        <f t="shared" si="1387"/>
        <v>APCs</v>
      </c>
      <c r="BD3693" s="9">
        <f t="shared" si="1388"/>
        <v>178.48</v>
      </c>
      <c r="BF3693" t="str">
        <f t="shared" si="1389"/>
        <v>APCs</v>
      </c>
      <c r="BG3693" s="9">
        <f t="shared" si="1390"/>
        <v>178.48</v>
      </c>
      <c r="BI3693" t="str">
        <f t="shared" si="1391"/>
        <v>APCs</v>
      </c>
      <c r="BJ3693" s="9">
        <f t="shared" si="1392"/>
        <v>178.48</v>
      </c>
      <c r="BL3693" t="str">
        <f t="shared" si="1393"/>
        <v>APCs</v>
      </c>
      <c r="BM3693" s="9">
        <f t="shared" si="1394"/>
        <v>178.48</v>
      </c>
      <c r="BO3693" t="str">
        <f t="shared" si="1395"/>
        <v>APCs</v>
      </c>
      <c r="BP3693" s="9">
        <f t="shared" si="1396"/>
        <v>178.48</v>
      </c>
    </row>
    <row r="3694" spans="1:68" x14ac:dyDescent="0.25">
      <c r="A3694">
        <v>1912333</v>
      </c>
      <c r="B3694" t="s">
        <v>3908</v>
      </c>
      <c r="C3694">
        <v>450</v>
      </c>
      <c r="D3694">
        <v>97598</v>
      </c>
      <c r="F3694" s="9">
        <f t="shared" si="1375"/>
        <v>0</v>
      </c>
      <c r="G3694" s="9">
        <f t="shared" si="1376"/>
        <v>395.52099999999996</v>
      </c>
      <c r="H3694" s="9">
        <f t="shared" si="1377"/>
        <v>339.01799999999997</v>
      </c>
      <c r="I3694" s="9">
        <v>565.03</v>
      </c>
      <c r="K3694" t="s">
        <v>4100</v>
      </c>
      <c r="N3694" t="s">
        <v>4103</v>
      </c>
      <c r="O3694" s="9">
        <f t="shared" si="1397"/>
        <v>67.238569999999996</v>
      </c>
      <c r="Q3694" t="s">
        <v>4103</v>
      </c>
      <c r="R3694" s="9">
        <f t="shared" si="1398"/>
        <v>171.20408999999998</v>
      </c>
      <c r="U3694" t="s">
        <v>4133</v>
      </c>
      <c r="V3694" s="9">
        <v>300</v>
      </c>
      <c r="Y3694" t="s">
        <v>4103</v>
      </c>
      <c r="Z3694" s="9">
        <f t="shared" si="1381"/>
        <v>395.52099999999996</v>
      </c>
      <c r="AA3694" t="s">
        <v>4103</v>
      </c>
      <c r="AC3694" t="s">
        <v>4103</v>
      </c>
      <c r="AD3694" s="9">
        <f t="shared" si="1382"/>
        <v>169.50899999999999</v>
      </c>
      <c r="AG3694" t="s">
        <v>4103</v>
      </c>
      <c r="AH3694" s="9">
        <f t="shared" si="1383"/>
        <v>381.53519999999997</v>
      </c>
      <c r="AK3694" t="s">
        <v>4103</v>
      </c>
      <c r="AL3694" s="9">
        <f t="shared" si="1384"/>
        <v>361.61919999999998</v>
      </c>
      <c r="AO3694" t="s">
        <v>4103</v>
      </c>
      <c r="AP3694" s="9">
        <f t="shared" si="1380"/>
        <v>135.60719999999998</v>
      </c>
      <c r="AS3694" t="s">
        <v>4137</v>
      </c>
      <c r="AT3694" s="9">
        <v>59.61</v>
      </c>
      <c r="AW3694" t="str">
        <f t="shared" si="1385"/>
        <v>Fee Schedule</v>
      </c>
      <c r="AX3694" s="9">
        <f t="shared" si="1386"/>
        <v>59.61</v>
      </c>
      <c r="AZ3694" t="s">
        <v>4149</v>
      </c>
      <c r="BA3694" s="9">
        <v>0</v>
      </c>
      <c r="BC3694" t="str">
        <f t="shared" si="1387"/>
        <v>Zero Pay APC</v>
      </c>
      <c r="BD3694" s="9">
        <f t="shared" si="1388"/>
        <v>0</v>
      </c>
      <c r="BF3694" t="str">
        <f t="shared" si="1389"/>
        <v>Zero Pay APC</v>
      </c>
      <c r="BG3694" s="9">
        <f t="shared" si="1390"/>
        <v>0</v>
      </c>
      <c r="BI3694" t="str">
        <f t="shared" si="1391"/>
        <v>Zero Pay APC</v>
      </c>
      <c r="BJ3694" s="9">
        <f t="shared" si="1392"/>
        <v>0</v>
      </c>
      <c r="BL3694" t="str">
        <f t="shared" si="1393"/>
        <v>Zero Pay APC</v>
      </c>
      <c r="BM3694" s="9">
        <f t="shared" si="1394"/>
        <v>0</v>
      </c>
      <c r="BO3694" t="str">
        <f t="shared" si="1395"/>
        <v>Zero Pay APC</v>
      </c>
      <c r="BP3694" s="9">
        <f t="shared" si="1396"/>
        <v>0</v>
      </c>
    </row>
    <row r="3695" spans="1:68" x14ac:dyDescent="0.25">
      <c r="A3695">
        <v>1913221</v>
      </c>
      <c r="B3695" t="s">
        <v>3909</v>
      </c>
      <c r="C3695">
        <v>450</v>
      </c>
      <c r="D3695">
        <v>99281</v>
      </c>
      <c r="F3695" s="9">
        <f t="shared" si="1375"/>
        <v>0</v>
      </c>
      <c r="G3695" s="9">
        <f t="shared" si="1376"/>
        <v>483.10064999999997</v>
      </c>
      <c r="H3695" s="9">
        <f t="shared" si="1377"/>
        <v>296.63399999999996</v>
      </c>
      <c r="I3695" s="9">
        <v>494.39</v>
      </c>
      <c r="K3695" t="s">
        <v>4100</v>
      </c>
      <c r="N3695" t="s">
        <v>4103</v>
      </c>
      <c r="O3695" s="9">
        <f t="shared" si="1397"/>
        <v>58.832410000000003</v>
      </c>
      <c r="Q3695" t="s">
        <v>4103</v>
      </c>
      <c r="R3695" s="9">
        <f t="shared" si="1398"/>
        <v>149.80016999999998</v>
      </c>
      <c r="U3695" t="s">
        <v>4133</v>
      </c>
      <c r="V3695" s="9">
        <v>300</v>
      </c>
      <c r="Y3695" t="s">
        <v>4103</v>
      </c>
      <c r="Z3695" s="9">
        <f t="shared" si="1381"/>
        <v>346.07299999999998</v>
      </c>
      <c r="AA3695" t="s">
        <v>4103</v>
      </c>
      <c r="AC3695" t="s">
        <v>4103</v>
      </c>
      <c r="AD3695" s="9">
        <f t="shared" si="1382"/>
        <v>148.31699999999998</v>
      </c>
      <c r="AG3695" t="s">
        <v>4103</v>
      </c>
      <c r="AH3695" s="9">
        <f t="shared" si="1383"/>
        <v>483.10064999999997</v>
      </c>
      <c r="AK3695" t="s">
        <v>4103</v>
      </c>
      <c r="AL3695" s="9">
        <f t="shared" si="1384"/>
        <v>316.40960000000001</v>
      </c>
      <c r="AO3695" t="s">
        <v>4133</v>
      </c>
      <c r="AP3695" s="9">
        <v>350</v>
      </c>
      <c r="AS3695" t="s">
        <v>4103</v>
      </c>
      <c r="AT3695" s="9">
        <f t="shared" ref="AT3695:AT3701" si="1399">I3695*0%</f>
        <v>0</v>
      </c>
      <c r="AW3695" t="str">
        <f t="shared" si="1385"/>
        <v>POC</v>
      </c>
      <c r="AX3695" s="9">
        <f t="shared" si="1386"/>
        <v>0</v>
      </c>
      <c r="AZ3695" t="s">
        <v>4151</v>
      </c>
      <c r="BA3695" s="9">
        <v>79.150000000000006</v>
      </c>
      <c r="BC3695" t="str">
        <f t="shared" si="1387"/>
        <v>APCs</v>
      </c>
      <c r="BD3695" s="9">
        <f t="shared" si="1388"/>
        <v>79.150000000000006</v>
      </c>
      <c r="BF3695" t="str">
        <f t="shared" si="1389"/>
        <v>APCs</v>
      </c>
      <c r="BG3695" s="9">
        <f t="shared" si="1390"/>
        <v>79.150000000000006</v>
      </c>
      <c r="BI3695" t="str">
        <f t="shared" si="1391"/>
        <v>APCs</v>
      </c>
      <c r="BJ3695" s="9">
        <f t="shared" si="1392"/>
        <v>79.150000000000006</v>
      </c>
      <c r="BL3695" t="str">
        <f t="shared" si="1393"/>
        <v>APCs</v>
      </c>
      <c r="BM3695" s="9">
        <f t="shared" si="1394"/>
        <v>79.150000000000006</v>
      </c>
      <c r="BO3695" t="str">
        <f t="shared" si="1395"/>
        <v>APCs</v>
      </c>
      <c r="BP3695" s="9">
        <f t="shared" si="1396"/>
        <v>79.150000000000006</v>
      </c>
    </row>
    <row r="3696" spans="1:68" x14ac:dyDescent="0.25">
      <c r="A3696">
        <v>1913222</v>
      </c>
      <c r="B3696" t="s">
        <v>3910</v>
      </c>
      <c r="C3696">
        <v>450</v>
      </c>
      <c r="D3696">
        <v>99282</v>
      </c>
      <c r="F3696" s="9">
        <f t="shared" si="1375"/>
        <v>0</v>
      </c>
      <c r="G3696" s="9">
        <f t="shared" si="1376"/>
        <v>564</v>
      </c>
      <c r="H3696" s="9">
        <f t="shared" si="1377"/>
        <v>436.28399999999999</v>
      </c>
      <c r="I3696" s="9">
        <v>727.14</v>
      </c>
      <c r="K3696" t="s">
        <v>4100</v>
      </c>
      <c r="N3696" t="s">
        <v>4103</v>
      </c>
      <c r="O3696" s="9">
        <f t="shared" si="1397"/>
        <v>86.529660000000007</v>
      </c>
      <c r="Q3696" t="s">
        <v>4103</v>
      </c>
      <c r="R3696" s="9">
        <f t="shared" si="1398"/>
        <v>220.32342</v>
      </c>
      <c r="U3696" t="s">
        <v>4133</v>
      </c>
      <c r="V3696" s="9">
        <v>300</v>
      </c>
      <c r="Y3696" t="s">
        <v>4103</v>
      </c>
      <c r="Z3696" s="9">
        <f t="shared" si="1381"/>
        <v>508.99799999999993</v>
      </c>
      <c r="AA3696" t="s">
        <v>4103</v>
      </c>
      <c r="AC3696" t="s">
        <v>4103</v>
      </c>
      <c r="AD3696" s="9">
        <f t="shared" si="1382"/>
        <v>218.142</v>
      </c>
      <c r="AG3696" t="s">
        <v>4103</v>
      </c>
      <c r="AH3696" s="9">
        <f t="shared" si="1383"/>
        <v>422.70344999999998</v>
      </c>
      <c r="AK3696" t="s">
        <v>4103</v>
      </c>
      <c r="AL3696" s="9">
        <f t="shared" si="1384"/>
        <v>465.36959999999999</v>
      </c>
      <c r="AO3696" t="s">
        <v>4133</v>
      </c>
      <c r="AP3696" s="9">
        <v>564</v>
      </c>
      <c r="AS3696" t="s">
        <v>4103</v>
      </c>
      <c r="AT3696" s="9">
        <f t="shared" si="1399"/>
        <v>0</v>
      </c>
      <c r="AW3696" t="str">
        <f t="shared" si="1385"/>
        <v>POC</v>
      </c>
      <c r="AX3696" s="9">
        <f t="shared" si="1386"/>
        <v>0</v>
      </c>
      <c r="AZ3696" t="s">
        <v>4151</v>
      </c>
      <c r="BA3696" s="9">
        <v>145.81</v>
      </c>
      <c r="BC3696" t="str">
        <f t="shared" si="1387"/>
        <v>APCs</v>
      </c>
      <c r="BD3696" s="9">
        <f t="shared" si="1388"/>
        <v>145.81</v>
      </c>
      <c r="BF3696" t="str">
        <f t="shared" si="1389"/>
        <v>APCs</v>
      </c>
      <c r="BG3696" s="9">
        <f t="shared" si="1390"/>
        <v>145.81</v>
      </c>
      <c r="BI3696" t="str">
        <f t="shared" si="1391"/>
        <v>APCs</v>
      </c>
      <c r="BJ3696" s="9">
        <f t="shared" si="1392"/>
        <v>145.81</v>
      </c>
      <c r="BL3696" t="str">
        <f t="shared" si="1393"/>
        <v>APCs</v>
      </c>
      <c r="BM3696" s="9">
        <f t="shared" si="1394"/>
        <v>145.81</v>
      </c>
      <c r="BO3696" t="str">
        <f t="shared" si="1395"/>
        <v>APCs</v>
      </c>
      <c r="BP3696" s="9">
        <f t="shared" si="1396"/>
        <v>145.81</v>
      </c>
    </row>
    <row r="3697" spans="1:68" x14ac:dyDescent="0.25">
      <c r="A3697">
        <v>1913223</v>
      </c>
      <c r="B3697" t="s">
        <v>3911</v>
      </c>
      <c r="C3697">
        <v>450</v>
      </c>
      <c r="D3697">
        <v>99283</v>
      </c>
      <c r="F3697" s="9">
        <f t="shared" si="1375"/>
        <v>0</v>
      </c>
      <c r="G3697" s="9">
        <f t="shared" si="1376"/>
        <v>887.64899999999989</v>
      </c>
      <c r="H3697" s="9">
        <f t="shared" si="1377"/>
        <v>760.84199999999998</v>
      </c>
      <c r="I3697" s="9">
        <v>1268.07</v>
      </c>
      <c r="K3697" t="s">
        <v>4100</v>
      </c>
      <c r="N3697" t="s">
        <v>4103</v>
      </c>
      <c r="O3697" s="9">
        <f t="shared" si="1397"/>
        <v>150.90033</v>
      </c>
      <c r="Q3697" t="s">
        <v>4103</v>
      </c>
      <c r="R3697" s="9">
        <f t="shared" si="1398"/>
        <v>384.22520999999995</v>
      </c>
      <c r="U3697" t="s">
        <v>4133</v>
      </c>
      <c r="V3697" s="9">
        <v>300</v>
      </c>
      <c r="Y3697" t="s">
        <v>4103</v>
      </c>
      <c r="Z3697" s="9">
        <f t="shared" si="1381"/>
        <v>887.64899999999989</v>
      </c>
      <c r="AA3697" t="s">
        <v>4103</v>
      </c>
      <c r="AC3697" t="s">
        <v>4103</v>
      </c>
      <c r="AD3697" s="9">
        <f t="shared" si="1382"/>
        <v>380.42099999999999</v>
      </c>
      <c r="AG3697" t="s">
        <v>4103</v>
      </c>
      <c r="AH3697" s="9">
        <f t="shared" si="1383"/>
        <v>621.7047</v>
      </c>
      <c r="AK3697" t="s">
        <v>4103</v>
      </c>
      <c r="AL3697" s="9">
        <f t="shared" si="1384"/>
        <v>811.56479999999999</v>
      </c>
      <c r="AO3697" t="s">
        <v>4133</v>
      </c>
      <c r="AP3697" s="9">
        <v>835</v>
      </c>
      <c r="AS3697" t="s">
        <v>4103</v>
      </c>
      <c r="AT3697" s="9">
        <f t="shared" si="1399"/>
        <v>0</v>
      </c>
      <c r="AW3697" t="str">
        <f t="shared" si="1385"/>
        <v>POC</v>
      </c>
      <c r="AX3697" s="9">
        <f t="shared" si="1386"/>
        <v>0</v>
      </c>
      <c r="AZ3697" t="s">
        <v>4151</v>
      </c>
      <c r="BA3697" s="9">
        <v>254.36</v>
      </c>
      <c r="BC3697" t="str">
        <f t="shared" si="1387"/>
        <v>APCs</v>
      </c>
      <c r="BD3697" s="9">
        <f t="shared" si="1388"/>
        <v>254.36</v>
      </c>
      <c r="BF3697" t="str">
        <f t="shared" si="1389"/>
        <v>APCs</v>
      </c>
      <c r="BG3697" s="9">
        <f t="shared" si="1390"/>
        <v>254.36</v>
      </c>
      <c r="BI3697" t="str">
        <f t="shared" si="1391"/>
        <v>APCs</v>
      </c>
      <c r="BJ3697" s="9">
        <f t="shared" si="1392"/>
        <v>254.36</v>
      </c>
      <c r="BL3697" t="str">
        <f t="shared" si="1393"/>
        <v>APCs</v>
      </c>
      <c r="BM3697" s="9">
        <f t="shared" si="1394"/>
        <v>254.36</v>
      </c>
      <c r="BO3697" t="str">
        <f t="shared" si="1395"/>
        <v>APCs</v>
      </c>
      <c r="BP3697" s="9">
        <f t="shared" si="1396"/>
        <v>254.36</v>
      </c>
    </row>
    <row r="3698" spans="1:68" x14ac:dyDescent="0.25">
      <c r="A3698">
        <v>1913224</v>
      </c>
      <c r="B3698" t="s">
        <v>3912</v>
      </c>
      <c r="C3698">
        <v>450</v>
      </c>
      <c r="D3698">
        <v>99284</v>
      </c>
      <c r="F3698" s="9">
        <f t="shared" si="1375"/>
        <v>0</v>
      </c>
      <c r="G3698" s="9">
        <f t="shared" si="1376"/>
        <v>1197</v>
      </c>
      <c r="H3698" s="9">
        <f t="shared" si="1377"/>
        <v>992.976</v>
      </c>
      <c r="I3698" s="9">
        <v>1654.96</v>
      </c>
      <c r="K3698" t="s">
        <v>4100</v>
      </c>
      <c r="N3698" t="s">
        <v>4103</v>
      </c>
      <c r="O3698" s="9">
        <f t="shared" si="1397"/>
        <v>196.94024000000002</v>
      </c>
      <c r="Q3698" t="s">
        <v>4103</v>
      </c>
      <c r="R3698" s="9">
        <f t="shared" si="1398"/>
        <v>501.45287999999999</v>
      </c>
      <c r="U3698" t="s">
        <v>4133</v>
      </c>
      <c r="V3698" s="9">
        <v>300</v>
      </c>
      <c r="Y3698" t="s">
        <v>4103</v>
      </c>
      <c r="Z3698" s="9">
        <f t="shared" si="1381"/>
        <v>1158.472</v>
      </c>
      <c r="AA3698" t="s">
        <v>4103</v>
      </c>
      <c r="AC3698" t="s">
        <v>4103</v>
      </c>
      <c r="AD3698" s="9">
        <f t="shared" si="1382"/>
        <v>496.488</v>
      </c>
      <c r="AG3698" t="s">
        <v>4103</v>
      </c>
      <c r="AH3698" s="9">
        <f t="shared" si="1383"/>
        <v>1084.19985</v>
      </c>
      <c r="AK3698" t="s">
        <v>4103</v>
      </c>
      <c r="AL3698" s="9">
        <f t="shared" si="1384"/>
        <v>1059.1744000000001</v>
      </c>
      <c r="AO3698" t="s">
        <v>4133</v>
      </c>
      <c r="AP3698" s="9">
        <v>1197</v>
      </c>
      <c r="AS3698" t="s">
        <v>4103</v>
      </c>
      <c r="AT3698" s="9">
        <f t="shared" si="1399"/>
        <v>0</v>
      </c>
      <c r="AW3698" t="str">
        <f t="shared" si="1385"/>
        <v>POC</v>
      </c>
      <c r="AX3698" s="9">
        <f t="shared" si="1386"/>
        <v>0</v>
      </c>
      <c r="AZ3698" t="s">
        <v>4151</v>
      </c>
      <c r="BA3698" s="9">
        <v>394.85</v>
      </c>
      <c r="BC3698" t="str">
        <f t="shared" si="1387"/>
        <v>APCs</v>
      </c>
      <c r="BD3698" s="9">
        <f t="shared" si="1388"/>
        <v>394.85</v>
      </c>
      <c r="BF3698" t="str">
        <f t="shared" si="1389"/>
        <v>APCs</v>
      </c>
      <c r="BG3698" s="9">
        <f t="shared" si="1390"/>
        <v>394.85</v>
      </c>
      <c r="BI3698" t="str">
        <f t="shared" si="1391"/>
        <v>APCs</v>
      </c>
      <c r="BJ3698" s="9">
        <f t="shared" si="1392"/>
        <v>394.85</v>
      </c>
      <c r="BL3698" t="str">
        <f t="shared" si="1393"/>
        <v>APCs</v>
      </c>
      <c r="BM3698" s="9">
        <f t="shared" si="1394"/>
        <v>394.85</v>
      </c>
      <c r="BO3698" t="str">
        <f t="shared" si="1395"/>
        <v>APCs</v>
      </c>
      <c r="BP3698" s="9">
        <f t="shared" si="1396"/>
        <v>394.85</v>
      </c>
    </row>
    <row r="3699" spans="1:68" x14ac:dyDescent="0.25">
      <c r="A3699">
        <v>1913225</v>
      </c>
      <c r="B3699" t="s">
        <v>3913</v>
      </c>
      <c r="C3699">
        <v>450</v>
      </c>
      <c r="D3699">
        <v>99285</v>
      </c>
      <c r="F3699" s="9">
        <f t="shared" si="1375"/>
        <v>0</v>
      </c>
      <c r="G3699" s="9">
        <f t="shared" si="1376"/>
        <v>1841</v>
      </c>
      <c r="H3699" s="9">
        <f t="shared" si="1377"/>
        <v>1322.34</v>
      </c>
      <c r="I3699" s="9">
        <v>2203.9</v>
      </c>
      <c r="K3699" t="s">
        <v>4100</v>
      </c>
      <c r="N3699" t="s">
        <v>4103</v>
      </c>
      <c r="O3699" s="9">
        <f t="shared" si="1397"/>
        <v>262.26410000000004</v>
      </c>
      <c r="Q3699" t="s">
        <v>4103</v>
      </c>
      <c r="R3699" s="9">
        <f t="shared" si="1398"/>
        <v>667.7817</v>
      </c>
      <c r="U3699" t="s">
        <v>4133</v>
      </c>
      <c r="V3699" s="9">
        <v>300</v>
      </c>
      <c r="Y3699" t="s">
        <v>4103</v>
      </c>
      <c r="Z3699" s="9">
        <f t="shared" si="1381"/>
        <v>1542.73</v>
      </c>
      <c r="AA3699" t="s">
        <v>4103</v>
      </c>
      <c r="AC3699" t="s">
        <v>4103</v>
      </c>
      <c r="AD3699" s="9">
        <f t="shared" si="1382"/>
        <v>661.17</v>
      </c>
      <c r="AG3699" t="s">
        <v>4103</v>
      </c>
      <c r="AH3699" s="9">
        <f t="shared" si="1383"/>
        <v>1414.9908</v>
      </c>
      <c r="AK3699" t="s">
        <v>4103</v>
      </c>
      <c r="AL3699" s="9">
        <f t="shared" si="1384"/>
        <v>1410.4960000000001</v>
      </c>
      <c r="AO3699" t="s">
        <v>4133</v>
      </c>
      <c r="AP3699" s="9">
        <v>1841</v>
      </c>
      <c r="AS3699" t="s">
        <v>4103</v>
      </c>
      <c r="AT3699" s="9">
        <f t="shared" si="1399"/>
        <v>0</v>
      </c>
      <c r="AW3699" t="str">
        <f t="shared" si="1385"/>
        <v>POC</v>
      </c>
      <c r="AX3699" s="9">
        <f t="shared" si="1386"/>
        <v>0</v>
      </c>
      <c r="AZ3699" t="s">
        <v>4151</v>
      </c>
      <c r="BA3699" s="9">
        <v>572.62</v>
      </c>
      <c r="BC3699" t="str">
        <f t="shared" si="1387"/>
        <v>APCs</v>
      </c>
      <c r="BD3699" s="9">
        <f t="shared" si="1388"/>
        <v>572.62</v>
      </c>
      <c r="BF3699" t="str">
        <f t="shared" si="1389"/>
        <v>APCs</v>
      </c>
      <c r="BG3699" s="9">
        <f t="shared" si="1390"/>
        <v>572.62</v>
      </c>
      <c r="BI3699" t="str">
        <f t="shared" si="1391"/>
        <v>APCs</v>
      </c>
      <c r="BJ3699" s="9">
        <f t="shared" si="1392"/>
        <v>572.62</v>
      </c>
      <c r="BL3699" t="str">
        <f t="shared" si="1393"/>
        <v>APCs</v>
      </c>
      <c r="BM3699" s="9">
        <f t="shared" si="1394"/>
        <v>572.62</v>
      </c>
      <c r="BO3699" t="str">
        <f t="shared" si="1395"/>
        <v>APCs</v>
      </c>
      <c r="BP3699" s="9">
        <f t="shared" si="1396"/>
        <v>572.62</v>
      </c>
    </row>
    <row r="3700" spans="1:68" x14ac:dyDescent="0.25">
      <c r="A3700">
        <v>1913226</v>
      </c>
      <c r="B3700" t="s">
        <v>3914</v>
      </c>
      <c r="C3700">
        <v>450</v>
      </c>
      <c r="D3700">
        <v>99291</v>
      </c>
      <c r="F3700" s="9">
        <f t="shared" si="1375"/>
        <v>0</v>
      </c>
      <c r="G3700" s="9">
        <f t="shared" si="1376"/>
        <v>3280.998</v>
      </c>
      <c r="H3700" s="9">
        <f t="shared" si="1377"/>
        <v>2812.2840000000001</v>
      </c>
      <c r="I3700" s="9">
        <v>4687.1400000000003</v>
      </c>
      <c r="K3700" t="s">
        <v>4100</v>
      </c>
      <c r="N3700" t="s">
        <v>4103</v>
      </c>
      <c r="O3700" s="9">
        <f t="shared" si="1397"/>
        <v>557.76966000000004</v>
      </c>
      <c r="Q3700" t="s">
        <v>4103</v>
      </c>
      <c r="R3700" s="9">
        <f t="shared" si="1398"/>
        <v>1420.2034200000001</v>
      </c>
      <c r="U3700" t="s">
        <v>4133</v>
      </c>
      <c r="V3700" s="9">
        <v>300</v>
      </c>
      <c r="Y3700" t="s">
        <v>4103</v>
      </c>
      <c r="Z3700" s="9">
        <f t="shared" si="1381"/>
        <v>3280.998</v>
      </c>
      <c r="AA3700" t="s">
        <v>4103</v>
      </c>
      <c r="AC3700" t="s">
        <v>4103</v>
      </c>
      <c r="AD3700" s="9">
        <f t="shared" si="1382"/>
        <v>1406.1420000000001</v>
      </c>
      <c r="AG3700" t="s">
        <v>4103</v>
      </c>
      <c r="AH3700" s="9">
        <f t="shared" si="1383"/>
        <v>1884.3344999999999</v>
      </c>
      <c r="AK3700" t="s">
        <v>4103</v>
      </c>
      <c r="AL3700" s="9">
        <f t="shared" si="1384"/>
        <v>2999.7696000000001</v>
      </c>
      <c r="AO3700" t="s">
        <v>4133</v>
      </c>
      <c r="AP3700" s="9">
        <v>2454</v>
      </c>
      <c r="AS3700" t="s">
        <v>4103</v>
      </c>
      <c r="AT3700" s="9">
        <f t="shared" si="1399"/>
        <v>0</v>
      </c>
      <c r="AW3700" t="str">
        <f t="shared" si="1385"/>
        <v>POC</v>
      </c>
      <c r="AX3700" s="9">
        <f t="shared" si="1386"/>
        <v>0</v>
      </c>
      <c r="AZ3700" t="s">
        <v>4151</v>
      </c>
      <c r="BA3700" s="9">
        <v>791.09</v>
      </c>
      <c r="BC3700" t="str">
        <f t="shared" si="1387"/>
        <v>APCs</v>
      </c>
      <c r="BD3700" s="9">
        <f t="shared" si="1388"/>
        <v>791.09</v>
      </c>
      <c r="BF3700" t="str">
        <f t="shared" si="1389"/>
        <v>APCs</v>
      </c>
      <c r="BG3700" s="9">
        <f t="shared" si="1390"/>
        <v>791.09</v>
      </c>
      <c r="BI3700" t="str">
        <f t="shared" si="1391"/>
        <v>APCs</v>
      </c>
      <c r="BJ3700" s="9">
        <f t="shared" si="1392"/>
        <v>791.09</v>
      </c>
      <c r="BL3700" t="str">
        <f t="shared" si="1393"/>
        <v>APCs</v>
      </c>
      <c r="BM3700" s="9">
        <f t="shared" si="1394"/>
        <v>791.09</v>
      </c>
      <c r="BO3700" t="str">
        <f t="shared" si="1395"/>
        <v>APCs</v>
      </c>
      <c r="BP3700" s="9">
        <f t="shared" si="1396"/>
        <v>791.09</v>
      </c>
    </row>
    <row r="3701" spans="1:68" x14ac:dyDescent="0.25">
      <c r="A3701">
        <v>1913227</v>
      </c>
      <c r="B3701" t="s">
        <v>3915</v>
      </c>
      <c r="C3701">
        <v>450</v>
      </c>
      <c r="D3701">
        <v>99292</v>
      </c>
      <c r="F3701" s="9">
        <f t="shared" si="1375"/>
        <v>0</v>
      </c>
      <c r="G3701" s="9">
        <f t="shared" si="1376"/>
        <v>4007.5047000000004</v>
      </c>
      <c r="H3701" s="9">
        <f t="shared" si="1377"/>
        <v>621.21599999999989</v>
      </c>
      <c r="I3701" s="9">
        <v>1035.3599999999999</v>
      </c>
      <c r="K3701" t="s">
        <v>4100</v>
      </c>
      <c r="N3701" t="s">
        <v>4103</v>
      </c>
      <c r="O3701" s="9">
        <f t="shared" si="1397"/>
        <v>123.20783999999999</v>
      </c>
      <c r="Q3701" t="s">
        <v>4103</v>
      </c>
      <c r="R3701" s="9">
        <f t="shared" si="1398"/>
        <v>313.71407999999997</v>
      </c>
      <c r="U3701" t="s">
        <v>4133</v>
      </c>
      <c r="V3701" s="9">
        <v>300</v>
      </c>
      <c r="Y3701" t="s">
        <v>4103</v>
      </c>
      <c r="Z3701" s="9">
        <f t="shared" si="1381"/>
        <v>724.75199999999984</v>
      </c>
      <c r="AA3701" t="s">
        <v>4103</v>
      </c>
      <c r="AC3701" t="s">
        <v>4103</v>
      </c>
      <c r="AD3701" s="9">
        <f t="shared" si="1382"/>
        <v>310.60799999999995</v>
      </c>
      <c r="AG3701" t="s">
        <v>4103</v>
      </c>
      <c r="AH3701" s="9">
        <f t="shared" si="1383"/>
        <v>4007.5047000000004</v>
      </c>
      <c r="AK3701" t="s">
        <v>4103</v>
      </c>
      <c r="AL3701" s="9">
        <f t="shared" si="1384"/>
        <v>662.6303999999999</v>
      </c>
      <c r="AO3701" t="s">
        <v>4103</v>
      </c>
      <c r="AP3701" s="9">
        <f t="shared" ref="AP3701:AP3708" si="1400">I3701*24%</f>
        <v>248.48639999999997</v>
      </c>
      <c r="AS3701" t="s">
        <v>4103</v>
      </c>
      <c r="AT3701" s="9">
        <f t="shared" si="1399"/>
        <v>0</v>
      </c>
      <c r="AW3701" t="str">
        <f t="shared" si="1385"/>
        <v>POC</v>
      </c>
      <c r="AX3701" s="9">
        <f t="shared" si="1386"/>
        <v>0</v>
      </c>
      <c r="AZ3701" t="s">
        <v>4149</v>
      </c>
      <c r="BA3701" s="9">
        <v>0</v>
      </c>
      <c r="BC3701" t="str">
        <f t="shared" si="1387"/>
        <v>Zero Pay APC</v>
      </c>
      <c r="BD3701" s="9">
        <f t="shared" si="1388"/>
        <v>0</v>
      </c>
      <c r="BF3701" t="str">
        <f t="shared" si="1389"/>
        <v>Zero Pay APC</v>
      </c>
      <c r="BG3701" s="9">
        <f t="shared" si="1390"/>
        <v>0</v>
      </c>
      <c r="BI3701" t="str">
        <f t="shared" si="1391"/>
        <v>Zero Pay APC</v>
      </c>
      <c r="BJ3701" s="9">
        <f t="shared" si="1392"/>
        <v>0</v>
      </c>
      <c r="BL3701" t="str">
        <f t="shared" si="1393"/>
        <v>Zero Pay APC</v>
      </c>
      <c r="BM3701" s="9">
        <f t="shared" si="1394"/>
        <v>0</v>
      </c>
      <c r="BO3701" t="str">
        <f t="shared" si="1395"/>
        <v>Zero Pay APC</v>
      </c>
      <c r="BP3701" s="9">
        <f t="shared" si="1396"/>
        <v>0</v>
      </c>
    </row>
    <row r="3702" spans="1:68" x14ac:dyDescent="0.25">
      <c r="A3702">
        <v>1913253</v>
      </c>
      <c r="B3702" t="s">
        <v>3928</v>
      </c>
      <c r="C3702">
        <v>450</v>
      </c>
      <c r="D3702" t="s">
        <v>56</v>
      </c>
      <c r="F3702" s="9">
        <f t="shared" si="1375"/>
        <v>39.729340000000008</v>
      </c>
      <c r="G3702" s="9">
        <f t="shared" si="1376"/>
        <v>885.23279999999988</v>
      </c>
      <c r="H3702" s="9">
        <f t="shared" si="1377"/>
        <v>200.316</v>
      </c>
      <c r="I3702" s="9">
        <v>333.86</v>
      </c>
      <c r="K3702" t="s">
        <v>4100</v>
      </c>
      <c r="N3702" t="s">
        <v>4103</v>
      </c>
      <c r="O3702" s="9">
        <f t="shared" si="1397"/>
        <v>39.729340000000008</v>
      </c>
      <c r="Q3702" t="s">
        <v>4103</v>
      </c>
      <c r="R3702" s="9">
        <f t="shared" si="1398"/>
        <v>101.15958000000001</v>
      </c>
      <c r="U3702" t="s">
        <v>4133</v>
      </c>
      <c r="V3702" s="9">
        <v>300</v>
      </c>
      <c r="Y3702" t="s">
        <v>4103</v>
      </c>
      <c r="Z3702" s="9">
        <f t="shared" si="1381"/>
        <v>233.702</v>
      </c>
      <c r="AA3702" t="s">
        <v>4103</v>
      </c>
      <c r="AC3702" t="s">
        <v>4103</v>
      </c>
      <c r="AD3702" s="9">
        <f t="shared" si="1382"/>
        <v>100.158</v>
      </c>
      <c r="AG3702" t="s">
        <v>4103</v>
      </c>
      <c r="AH3702" s="9">
        <f t="shared" si="1383"/>
        <v>885.23279999999988</v>
      </c>
      <c r="AK3702" t="s">
        <v>4103</v>
      </c>
      <c r="AL3702" s="9">
        <f t="shared" si="1384"/>
        <v>213.6704</v>
      </c>
      <c r="AO3702" t="s">
        <v>4103</v>
      </c>
      <c r="AP3702" s="9">
        <f t="shared" si="1400"/>
        <v>80.126400000000004</v>
      </c>
      <c r="AS3702" t="s">
        <v>4137</v>
      </c>
      <c r="AT3702" s="9">
        <v>68.39</v>
      </c>
      <c r="AW3702" t="str">
        <f t="shared" si="1385"/>
        <v>Fee Schedule</v>
      </c>
      <c r="AX3702" s="9">
        <f t="shared" si="1386"/>
        <v>68.39</v>
      </c>
      <c r="AZ3702" t="s">
        <v>4151</v>
      </c>
      <c r="BA3702" s="9">
        <v>117.85</v>
      </c>
      <c r="BC3702" t="str">
        <f t="shared" si="1387"/>
        <v>APCs</v>
      </c>
      <c r="BD3702" s="9">
        <f t="shared" si="1388"/>
        <v>117.85</v>
      </c>
      <c r="BF3702" t="str">
        <f t="shared" si="1389"/>
        <v>APCs</v>
      </c>
      <c r="BG3702" s="9">
        <f t="shared" si="1390"/>
        <v>117.85</v>
      </c>
      <c r="BI3702" t="str">
        <f t="shared" si="1391"/>
        <v>APCs</v>
      </c>
      <c r="BJ3702" s="9">
        <f t="shared" si="1392"/>
        <v>117.85</v>
      </c>
      <c r="BL3702" t="str">
        <f t="shared" si="1393"/>
        <v>APCs</v>
      </c>
      <c r="BM3702" s="9">
        <f t="shared" si="1394"/>
        <v>117.85</v>
      </c>
      <c r="BO3702" t="str">
        <f t="shared" si="1395"/>
        <v>APCs</v>
      </c>
      <c r="BP3702" s="9">
        <f t="shared" si="1396"/>
        <v>117.85</v>
      </c>
    </row>
    <row r="3703" spans="1:68" x14ac:dyDescent="0.25">
      <c r="A3703">
        <v>1913269</v>
      </c>
      <c r="B3703" t="s">
        <v>3930</v>
      </c>
      <c r="C3703">
        <v>450</v>
      </c>
      <c r="D3703" t="s">
        <v>3931</v>
      </c>
      <c r="F3703" s="9">
        <f t="shared" si="1375"/>
        <v>0</v>
      </c>
      <c r="G3703" s="9">
        <f t="shared" si="1376"/>
        <v>300</v>
      </c>
      <c r="H3703" s="9">
        <f t="shared" si="1377"/>
        <v>41.85</v>
      </c>
      <c r="I3703" s="9">
        <v>69.75</v>
      </c>
      <c r="K3703" t="s">
        <v>4100</v>
      </c>
      <c r="N3703" t="s">
        <v>4103</v>
      </c>
      <c r="O3703" s="9">
        <f t="shared" si="1397"/>
        <v>8.3002500000000001</v>
      </c>
      <c r="Q3703" t="s">
        <v>4103</v>
      </c>
      <c r="R3703" s="9">
        <f t="shared" si="1398"/>
        <v>21.134249999999998</v>
      </c>
      <c r="U3703" t="s">
        <v>4133</v>
      </c>
      <c r="V3703" s="9">
        <v>300</v>
      </c>
      <c r="Y3703" t="s">
        <v>4103</v>
      </c>
      <c r="Z3703" s="9">
        <f t="shared" si="1381"/>
        <v>48.824999999999996</v>
      </c>
      <c r="AA3703" t="s">
        <v>4103</v>
      </c>
      <c r="AC3703" t="s">
        <v>4103</v>
      </c>
      <c r="AD3703" s="9">
        <f t="shared" si="1382"/>
        <v>20.925000000000001</v>
      </c>
      <c r="AG3703" t="s">
        <v>4103</v>
      </c>
      <c r="AH3703" s="9">
        <f t="shared" si="1383"/>
        <v>285.45030000000003</v>
      </c>
      <c r="AK3703" t="s">
        <v>4103</v>
      </c>
      <c r="AL3703" s="9">
        <f t="shared" si="1384"/>
        <v>44.64</v>
      </c>
      <c r="AO3703" t="s">
        <v>4103</v>
      </c>
      <c r="AP3703" s="9">
        <f t="shared" si="1400"/>
        <v>16.739999999999998</v>
      </c>
      <c r="AS3703" t="s">
        <v>4137</v>
      </c>
      <c r="AT3703" s="9">
        <v>26.4</v>
      </c>
      <c r="AW3703" t="str">
        <f t="shared" si="1385"/>
        <v>Fee Schedule</v>
      </c>
      <c r="AX3703" s="9">
        <f t="shared" si="1386"/>
        <v>26.4</v>
      </c>
      <c r="AZ3703" t="s">
        <v>4157</v>
      </c>
      <c r="BA3703" s="9">
        <v>0</v>
      </c>
      <c r="BC3703" t="str">
        <f t="shared" si="1387"/>
        <v>Zero Pay RVU</v>
      </c>
      <c r="BD3703" s="9">
        <f t="shared" si="1388"/>
        <v>0</v>
      </c>
      <c r="BF3703" t="str">
        <f t="shared" si="1389"/>
        <v>Zero Pay RVU</v>
      </c>
      <c r="BG3703" s="9">
        <f t="shared" si="1390"/>
        <v>0</v>
      </c>
      <c r="BI3703" t="str">
        <f t="shared" si="1391"/>
        <v>Zero Pay RVU</v>
      </c>
      <c r="BJ3703" s="9">
        <f t="shared" si="1392"/>
        <v>0</v>
      </c>
      <c r="BL3703" t="str">
        <f t="shared" si="1393"/>
        <v>Zero Pay RVU</v>
      </c>
      <c r="BM3703" s="9">
        <f t="shared" si="1394"/>
        <v>0</v>
      </c>
      <c r="BO3703" t="str">
        <f t="shared" si="1395"/>
        <v>Zero Pay RVU</v>
      </c>
      <c r="BP3703" s="9">
        <f t="shared" si="1396"/>
        <v>0</v>
      </c>
    </row>
    <row r="3704" spans="1:68" x14ac:dyDescent="0.25">
      <c r="A3704">
        <v>1913230</v>
      </c>
      <c r="B3704" t="s">
        <v>3917</v>
      </c>
      <c r="C3704">
        <v>450</v>
      </c>
      <c r="D3704" t="s">
        <v>45</v>
      </c>
      <c r="F3704" s="9">
        <f t="shared" si="1375"/>
        <v>0</v>
      </c>
      <c r="G3704" s="9">
        <f t="shared" si="1376"/>
        <v>615.74799999999993</v>
      </c>
      <c r="H3704" s="9">
        <f t="shared" si="1377"/>
        <v>527.78399999999999</v>
      </c>
      <c r="I3704" s="9">
        <v>879.64</v>
      </c>
      <c r="K3704" t="s">
        <v>4100</v>
      </c>
      <c r="N3704" t="s">
        <v>4103</v>
      </c>
      <c r="O3704" s="9">
        <f t="shared" si="1397"/>
        <v>104.67716</v>
      </c>
      <c r="Q3704" t="s">
        <v>4103</v>
      </c>
      <c r="R3704" s="9">
        <f t="shared" si="1398"/>
        <v>266.53091999999998</v>
      </c>
      <c r="U3704" t="s">
        <v>4133</v>
      </c>
      <c r="V3704" s="9">
        <v>300</v>
      </c>
      <c r="Y3704" t="s">
        <v>4103</v>
      </c>
      <c r="Z3704" s="9">
        <f t="shared" si="1381"/>
        <v>615.74799999999993</v>
      </c>
      <c r="AA3704" t="s">
        <v>4103</v>
      </c>
      <c r="AC3704" t="s">
        <v>4103</v>
      </c>
      <c r="AD3704" s="9">
        <f t="shared" si="1382"/>
        <v>263.892</v>
      </c>
      <c r="AG3704" t="s">
        <v>4103</v>
      </c>
      <c r="AH3704" s="9">
        <f t="shared" si="1383"/>
        <v>59.636249999999997</v>
      </c>
      <c r="AK3704" t="s">
        <v>4103</v>
      </c>
      <c r="AL3704" s="9">
        <f t="shared" si="1384"/>
        <v>562.96960000000001</v>
      </c>
      <c r="AO3704" t="s">
        <v>4103</v>
      </c>
      <c r="AP3704" s="9">
        <f t="shared" si="1400"/>
        <v>211.11359999999999</v>
      </c>
      <c r="AS3704" t="s">
        <v>4103</v>
      </c>
      <c r="AT3704" s="9">
        <f t="shared" ref="AT3704:AT3733" si="1401">I3704*0%</f>
        <v>0</v>
      </c>
      <c r="AW3704" t="str">
        <f t="shared" si="1385"/>
        <v>POC</v>
      </c>
      <c r="AX3704" s="9">
        <f t="shared" si="1386"/>
        <v>0</v>
      </c>
      <c r="AZ3704" t="s">
        <v>4158</v>
      </c>
      <c r="BA3704" s="9">
        <v>0</v>
      </c>
      <c r="BC3704" t="str">
        <f t="shared" si="1387"/>
        <v>Non Reimburseable</v>
      </c>
      <c r="BD3704" s="9">
        <f t="shared" si="1388"/>
        <v>0</v>
      </c>
      <c r="BF3704" t="str">
        <f t="shared" si="1389"/>
        <v>Non Reimburseable</v>
      </c>
      <c r="BG3704" s="9">
        <f t="shared" si="1390"/>
        <v>0</v>
      </c>
      <c r="BI3704" t="str">
        <f t="shared" si="1391"/>
        <v>Non Reimburseable</v>
      </c>
      <c r="BJ3704" s="9">
        <f t="shared" si="1392"/>
        <v>0</v>
      </c>
      <c r="BL3704" t="str">
        <f t="shared" si="1393"/>
        <v>Non Reimburseable</v>
      </c>
      <c r="BM3704" s="9">
        <f t="shared" si="1394"/>
        <v>0</v>
      </c>
      <c r="BO3704" t="str">
        <f t="shared" si="1395"/>
        <v>Non Reimburseable</v>
      </c>
      <c r="BP3704" s="9">
        <f t="shared" si="1396"/>
        <v>0</v>
      </c>
    </row>
    <row r="3705" spans="1:68" x14ac:dyDescent="0.25">
      <c r="A3705">
        <v>1913231</v>
      </c>
      <c r="B3705" t="s">
        <v>3918</v>
      </c>
      <c r="C3705">
        <v>450</v>
      </c>
      <c r="D3705" t="s">
        <v>45</v>
      </c>
      <c r="F3705" s="9">
        <f t="shared" si="1375"/>
        <v>0</v>
      </c>
      <c r="G3705" s="9">
        <f t="shared" si="1376"/>
        <v>1357.3349999999998</v>
      </c>
      <c r="H3705" s="9">
        <f t="shared" si="1377"/>
        <v>1163.4299999999998</v>
      </c>
      <c r="I3705" s="9">
        <v>1939.05</v>
      </c>
      <c r="K3705" t="s">
        <v>4100</v>
      </c>
      <c r="N3705" t="s">
        <v>4103</v>
      </c>
      <c r="O3705" s="9">
        <f t="shared" si="1397"/>
        <v>230.74695</v>
      </c>
      <c r="Q3705" t="s">
        <v>4103</v>
      </c>
      <c r="R3705" s="9">
        <f t="shared" si="1398"/>
        <v>587.53215</v>
      </c>
      <c r="U3705" t="s">
        <v>4133</v>
      </c>
      <c r="V3705" s="9">
        <v>300</v>
      </c>
      <c r="Y3705" t="s">
        <v>4103</v>
      </c>
      <c r="Z3705" s="9">
        <f t="shared" si="1381"/>
        <v>1357.3349999999998</v>
      </c>
      <c r="AA3705" t="s">
        <v>4103</v>
      </c>
      <c r="AC3705" t="s">
        <v>4103</v>
      </c>
      <c r="AD3705" s="9">
        <f t="shared" si="1382"/>
        <v>581.71499999999992</v>
      </c>
      <c r="AG3705" t="s">
        <v>4103</v>
      </c>
      <c r="AH3705" s="9">
        <f t="shared" si="1383"/>
        <v>752.09219999999993</v>
      </c>
      <c r="AK3705" t="s">
        <v>4103</v>
      </c>
      <c r="AL3705" s="9">
        <f t="shared" si="1384"/>
        <v>1240.992</v>
      </c>
      <c r="AO3705" t="s">
        <v>4103</v>
      </c>
      <c r="AP3705" s="9">
        <f t="shared" si="1400"/>
        <v>465.37199999999996</v>
      </c>
      <c r="AS3705" t="s">
        <v>4103</v>
      </c>
      <c r="AT3705" s="9">
        <f t="shared" si="1401"/>
        <v>0</v>
      </c>
      <c r="AW3705" t="str">
        <f t="shared" si="1385"/>
        <v>POC</v>
      </c>
      <c r="AX3705" s="9">
        <f t="shared" si="1386"/>
        <v>0</v>
      </c>
      <c r="AZ3705" t="s">
        <v>4158</v>
      </c>
      <c r="BA3705" s="9">
        <v>0</v>
      </c>
      <c r="BC3705" t="str">
        <f t="shared" si="1387"/>
        <v>Non Reimburseable</v>
      </c>
      <c r="BD3705" s="9">
        <f t="shared" si="1388"/>
        <v>0</v>
      </c>
      <c r="BF3705" t="str">
        <f t="shared" si="1389"/>
        <v>Non Reimburseable</v>
      </c>
      <c r="BG3705" s="9">
        <f t="shared" si="1390"/>
        <v>0</v>
      </c>
      <c r="BI3705" t="str">
        <f t="shared" si="1391"/>
        <v>Non Reimburseable</v>
      </c>
      <c r="BJ3705" s="9">
        <f t="shared" si="1392"/>
        <v>0</v>
      </c>
      <c r="BL3705" t="str">
        <f t="shared" si="1393"/>
        <v>Non Reimburseable</v>
      </c>
      <c r="BM3705" s="9">
        <f t="shared" si="1394"/>
        <v>0</v>
      </c>
      <c r="BO3705" t="str">
        <f t="shared" si="1395"/>
        <v>Non Reimburseable</v>
      </c>
      <c r="BP3705" s="9">
        <f t="shared" si="1396"/>
        <v>0</v>
      </c>
    </row>
    <row r="3706" spans="1:68" x14ac:dyDescent="0.25">
      <c r="A3706">
        <v>1913232</v>
      </c>
      <c r="B3706" t="s">
        <v>3919</v>
      </c>
      <c r="C3706">
        <v>450</v>
      </c>
      <c r="D3706" t="s">
        <v>45</v>
      </c>
      <c r="F3706" s="9">
        <f t="shared" si="1375"/>
        <v>0</v>
      </c>
      <c r="G3706" s="9">
        <f t="shared" si="1376"/>
        <v>2095.5619999999999</v>
      </c>
      <c r="H3706" s="9">
        <f t="shared" si="1377"/>
        <v>1796.1959999999999</v>
      </c>
      <c r="I3706" s="9">
        <v>2993.66</v>
      </c>
      <c r="K3706" t="s">
        <v>4100</v>
      </c>
      <c r="N3706" t="s">
        <v>4103</v>
      </c>
      <c r="O3706" s="9">
        <f t="shared" si="1397"/>
        <v>356.24554000000001</v>
      </c>
      <c r="Q3706" t="s">
        <v>4103</v>
      </c>
      <c r="R3706" s="9">
        <f t="shared" si="1398"/>
        <v>907.07897999999989</v>
      </c>
      <c r="U3706" t="s">
        <v>4133</v>
      </c>
      <c r="V3706" s="9">
        <v>300</v>
      </c>
      <c r="Y3706" t="s">
        <v>4103</v>
      </c>
      <c r="Z3706" s="9">
        <f t="shared" si="1381"/>
        <v>2095.5619999999999</v>
      </c>
      <c r="AA3706" t="s">
        <v>4103</v>
      </c>
      <c r="AC3706" t="s">
        <v>4103</v>
      </c>
      <c r="AD3706" s="9">
        <f t="shared" si="1382"/>
        <v>898.09799999999996</v>
      </c>
      <c r="AG3706" t="s">
        <v>4103</v>
      </c>
      <c r="AH3706" s="9">
        <f t="shared" si="1383"/>
        <v>1657.8877499999999</v>
      </c>
      <c r="AK3706" t="s">
        <v>4103</v>
      </c>
      <c r="AL3706" s="9">
        <f t="shared" si="1384"/>
        <v>1915.9423999999999</v>
      </c>
      <c r="AO3706" t="s">
        <v>4103</v>
      </c>
      <c r="AP3706" s="9">
        <f t="shared" si="1400"/>
        <v>718.47839999999997</v>
      </c>
      <c r="AS3706" t="s">
        <v>4103</v>
      </c>
      <c r="AT3706" s="9">
        <f t="shared" si="1401"/>
        <v>0</v>
      </c>
      <c r="AW3706" t="str">
        <f t="shared" si="1385"/>
        <v>POC</v>
      </c>
      <c r="AX3706" s="9">
        <f t="shared" si="1386"/>
        <v>0</v>
      </c>
      <c r="AZ3706" t="s">
        <v>4158</v>
      </c>
      <c r="BA3706" s="9">
        <v>0</v>
      </c>
      <c r="BC3706" t="str">
        <f t="shared" si="1387"/>
        <v>Non Reimburseable</v>
      </c>
      <c r="BD3706" s="9">
        <f t="shared" si="1388"/>
        <v>0</v>
      </c>
      <c r="BF3706" t="str">
        <f t="shared" si="1389"/>
        <v>Non Reimburseable</v>
      </c>
      <c r="BG3706" s="9">
        <f t="shared" si="1390"/>
        <v>0</v>
      </c>
      <c r="BI3706" t="str">
        <f t="shared" si="1391"/>
        <v>Non Reimburseable</v>
      </c>
      <c r="BJ3706" s="9">
        <f t="shared" si="1392"/>
        <v>0</v>
      </c>
      <c r="BL3706" t="str">
        <f t="shared" si="1393"/>
        <v>Non Reimburseable</v>
      </c>
      <c r="BM3706" s="9">
        <f t="shared" si="1394"/>
        <v>0</v>
      </c>
      <c r="BO3706" t="str">
        <f t="shared" si="1395"/>
        <v>Non Reimburseable</v>
      </c>
      <c r="BP3706" s="9">
        <f t="shared" si="1396"/>
        <v>0</v>
      </c>
    </row>
    <row r="3707" spans="1:68" x14ac:dyDescent="0.25">
      <c r="A3707">
        <v>1913254</v>
      </c>
      <c r="B3707" t="s">
        <v>3929</v>
      </c>
      <c r="C3707">
        <v>450</v>
      </c>
      <c r="D3707" t="s">
        <v>45</v>
      </c>
      <c r="F3707" s="9">
        <f t="shared" si="1375"/>
        <v>0</v>
      </c>
      <c r="G3707" s="9">
        <f t="shared" si="1376"/>
        <v>2559.5792999999999</v>
      </c>
      <c r="H3707" s="9">
        <f t="shared" si="1377"/>
        <v>212.83799999999999</v>
      </c>
      <c r="I3707" s="9">
        <v>354.73</v>
      </c>
      <c r="K3707" t="s">
        <v>4100</v>
      </c>
      <c r="N3707" t="s">
        <v>4103</v>
      </c>
      <c r="O3707" s="9">
        <f t="shared" si="1397"/>
        <v>42.212870000000002</v>
      </c>
      <c r="Q3707" t="s">
        <v>4103</v>
      </c>
      <c r="R3707" s="9">
        <f t="shared" si="1398"/>
        <v>107.48319000000001</v>
      </c>
      <c r="U3707" t="s">
        <v>4133</v>
      </c>
      <c r="V3707" s="9">
        <v>300</v>
      </c>
      <c r="Y3707" t="s">
        <v>4103</v>
      </c>
      <c r="Z3707" s="9">
        <f t="shared" si="1381"/>
        <v>248.31100000000001</v>
      </c>
      <c r="AA3707" t="s">
        <v>4103</v>
      </c>
      <c r="AC3707" t="s">
        <v>4103</v>
      </c>
      <c r="AD3707" s="9">
        <f t="shared" si="1382"/>
        <v>106.419</v>
      </c>
      <c r="AG3707" t="s">
        <v>4103</v>
      </c>
      <c r="AH3707" s="9">
        <f t="shared" si="1383"/>
        <v>2559.5792999999999</v>
      </c>
      <c r="AK3707" t="s">
        <v>4103</v>
      </c>
      <c r="AL3707" s="9">
        <f t="shared" si="1384"/>
        <v>227.02720000000002</v>
      </c>
      <c r="AO3707" t="s">
        <v>4103</v>
      </c>
      <c r="AP3707" s="9">
        <f t="shared" si="1400"/>
        <v>85.135199999999998</v>
      </c>
      <c r="AS3707" t="s">
        <v>4103</v>
      </c>
      <c r="AT3707" s="9">
        <f t="shared" si="1401"/>
        <v>0</v>
      </c>
      <c r="AW3707" t="str">
        <f t="shared" si="1385"/>
        <v>POC</v>
      </c>
      <c r="AX3707" s="9">
        <f t="shared" si="1386"/>
        <v>0</v>
      </c>
      <c r="AZ3707" t="s">
        <v>4158</v>
      </c>
      <c r="BA3707" s="9">
        <v>0</v>
      </c>
      <c r="BC3707" t="str">
        <f t="shared" si="1387"/>
        <v>Non Reimburseable</v>
      </c>
      <c r="BD3707" s="9">
        <f t="shared" si="1388"/>
        <v>0</v>
      </c>
      <c r="BF3707" t="str">
        <f t="shared" si="1389"/>
        <v>Non Reimburseable</v>
      </c>
      <c r="BG3707" s="9">
        <f t="shared" si="1390"/>
        <v>0</v>
      </c>
      <c r="BI3707" t="str">
        <f t="shared" si="1391"/>
        <v>Non Reimburseable</v>
      </c>
      <c r="BJ3707" s="9">
        <f t="shared" si="1392"/>
        <v>0</v>
      </c>
      <c r="BL3707" t="str">
        <f t="shared" si="1393"/>
        <v>Non Reimburseable</v>
      </c>
      <c r="BM3707" s="9">
        <f t="shared" si="1394"/>
        <v>0</v>
      </c>
      <c r="BO3707" t="str">
        <f t="shared" si="1395"/>
        <v>Non Reimburseable</v>
      </c>
      <c r="BP3707" s="9">
        <f t="shared" si="1396"/>
        <v>0</v>
      </c>
    </row>
    <row r="3708" spans="1:68" x14ac:dyDescent="0.25">
      <c r="A3708">
        <v>1913252</v>
      </c>
      <c r="B3708" t="s">
        <v>3926</v>
      </c>
      <c r="C3708">
        <v>450</v>
      </c>
      <c r="D3708" t="s">
        <v>3927</v>
      </c>
      <c r="F3708" s="9">
        <f t="shared" si="1375"/>
        <v>0</v>
      </c>
      <c r="G3708" s="9">
        <f t="shared" si="1376"/>
        <v>303.29415</v>
      </c>
      <c r="H3708" s="9">
        <f t="shared" si="1377"/>
        <v>99.191999999999993</v>
      </c>
      <c r="I3708" s="9">
        <v>165.32</v>
      </c>
      <c r="K3708" t="s">
        <v>4100</v>
      </c>
      <c r="N3708" t="s">
        <v>4103</v>
      </c>
      <c r="O3708" s="9">
        <f t="shared" si="1397"/>
        <v>19.673080000000002</v>
      </c>
      <c r="Q3708" t="s">
        <v>4103</v>
      </c>
      <c r="R3708" s="9">
        <f t="shared" si="1398"/>
        <v>50.091959999999993</v>
      </c>
      <c r="U3708" t="s">
        <v>4133</v>
      </c>
      <c r="V3708" s="9">
        <v>300</v>
      </c>
      <c r="Y3708" t="s">
        <v>4103</v>
      </c>
      <c r="Z3708" s="9">
        <f t="shared" si="1381"/>
        <v>115.72399999999999</v>
      </c>
      <c r="AA3708" t="s">
        <v>4103</v>
      </c>
      <c r="AC3708" t="s">
        <v>4103</v>
      </c>
      <c r="AD3708" s="9">
        <f t="shared" si="1382"/>
        <v>49.595999999999997</v>
      </c>
      <c r="AG3708" t="s">
        <v>4103</v>
      </c>
      <c r="AH3708" s="9">
        <f t="shared" si="1383"/>
        <v>303.29415</v>
      </c>
      <c r="AK3708" t="s">
        <v>4103</v>
      </c>
      <c r="AL3708" s="9">
        <f t="shared" si="1384"/>
        <v>105.8048</v>
      </c>
      <c r="AO3708" t="s">
        <v>4103</v>
      </c>
      <c r="AP3708" s="9">
        <f t="shared" si="1400"/>
        <v>39.6768</v>
      </c>
      <c r="AS3708" t="s">
        <v>4103</v>
      </c>
      <c r="AT3708" s="9">
        <f t="shared" si="1401"/>
        <v>0</v>
      </c>
      <c r="AW3708" t="str">
        <f t="shared" si="1385"/>
        <v>POC</v>
      </c>
      <c r="AX3708" s="9">
        <f t="shared" si="1386"/>
        <v>0</v>
      </c>
      <c r="AZ3708" t="s">
        <v>4158</v>
      </c>
      <c r="BA3708" s="9">
        <v>0</v>
      </c>
      <c r="BC3708" t="str">
        <f t="shared" si="1387"/>
        <v>Non Reimburseable</v>
      </c>
      <c r="BD3708" s="9">
        <f t="shared" si="1388"/>
        <v>0</v>
      </c>
      <c r="BF3708" t="str">
        <f t="shared" si="1389"/>
        <v>Non Reimburseable</v>
      </c>
      <c r="BG3708" s="9">
        <f t="shared" si="1390"/>
        <v>0</v>
      </c>
      <c r="BI3708" t="str">
        <f t="shared" si="1391"/>
        <v>Non Reimburseable</v>
      </c>
      <c r="BJ3708" s="9">
        <f t="shared" si="1392"/>
        <v>0</v>
      </c>
      <c r="BL3708" t="str">
        <f t="shared" si="1393"/>
        <v>Non Reimburseable</v>
      </c>
      <c r="BM3708" s="9">
        <f t="shared" si="1394"/>
        <v>0</v>
      </c>
      <c r="BO3708" t="str">
        <f t="shared" si="1395"/>
        <v>Non Reimburseable</v>
      </c>
      <c r="BP3708" s="9">
        <f t="shared" si="1396"/>
        <v>0</v>
      </c>
    </row>
    <row r="3709" spans="1:68" x14ac:dyDescent="0.25">
      <c r="A3709">
        <v>1710900</v>
      </c>
      <c r="B3709" t="s">
        <v>3735</v>
      </c>
      <c r="C3709">
        <v>460</v>
      </c>
      <c r="D3709">
        <v>94010</v>
      </c>
      <c r="F3709" s="9">
        <f t="shared" si="1375"/>
        <v>0</v>
      </c>
      <c r="G3709" s="9">
        <f t="shared" si="1376"/>
        <v>676</v>
      </c>
      <c r="H3709" s="9">
        <f t="shared" si="1377"/>
        <v>352.83599999999996</v>
      </c>
      <c r="I3709" s="9">
        <v>588.05999999999995</v>
      </c>
      <c r="K3709" t="s">
        <v>4100</v>
      </c>
      <c r="N3709" t="s">
        <v>4103</v>
      </c>
      <c r="O3709" s="9">
        <f t="shared" ref="O3709:O3772" si="1402">I3709*9.52%</f>
        <v>55.983311999999991</v>
      </c>
      <c r="Q3709" t="s">
        <v>4103</v>
      </c>
      <c r="R3709" s="9">
        <f t="shared" si="1398"/>
        <v>178.18217999999999</v>
      </c>
      <c r="U3709" t="s">
        <v>4103</v>
      </c>
      <c r="V3709" s="9">
        <f t="shared" ref="V3709:V3724" si="1403">I3709*40.9%</f>
        <v>240.51653999999996</v>
      </c>
      <c r="Y3709" t="s">
        <v>4103</v>
      </c>
      <c r="Z3709" s="9">
        <f t="shared" si="1381"/>
        <v>411.64199999999994</v>
      </c>
      <c r="AA3709" t="s">
        <v>4103</v>
      </c>
      <c r="AC3709" t="s">
        <v>4103</v>
      </c>
      <c r="AD3709" s="9">
        <f t="shared" si="1382"/>
        <v>176.41799999999998</v>
      </c>
      <c r="AG3709" t="s">
        <v>4103</v>
      </c>
      <c r="AH3709" s="9">
        <f t="shared" si="1383"/>
        <v>141.3486</v>
      </c>
      <c r="AK3709" t="s">
        <v>4103</v>
      </c>
      <c r="AL3709" s="9">
        <f t="shared" si="1384"/>
        <v>376.35839999999996</v>
      </c>
      <c r="AO3709" t="s">
        <v>4138</v>
      </c>
      <c r="AP3709" s="9">
        <v>676</v>
      </c>
      <c r="AS3709" t="s">
        <v>4103</v>
      </c>
      <c r="AT3709" s="9">
        <f t="shared" si="1401"/>
        <v>0</v>
      </c>
      <c r="AW3709" t="str">
        <f t="shared" si="1385"/>
        <v>POC</v>
      </c>
      <c r="AX3709" s="9">
        <f t="shared" si="1386"/>
        <v>0</v>
      </c>
      <c r="AZ3709" t="s">
        <v>4151</v>
      </c>
      <c r="BA3709" s="9">
        <v>139.26</v>
      </c>
      <c r="BC3709" t="str">
        <f t="shared" si="1387"/>
        <v>APCs</v>
      </c>
      <c r="BD3709" s="9">
        <f t="shared" si="1388"/>
        <v>139.26</v>
      </c>
      <c r="BF3709" t="str">
        <f t="shared" si="1389"/>
        <v>APCs</v>
      </c>
      <c r="BG3709" s="9">
        <f t="shared" si="1390"/>
        <v>139.26</v>
      </c>
      <c r="BI3709" t="str">
        <f t="shared" si="1391"/>
        <v>APCs</v>
      </c>
      <c r="BJ3709" s="9">
        <f t="shared" si="1392"/>
        <v>139.26</v>
      </c>
      <c r="BL3709" t="str">
        <f t="shared" si="1393"/>
        <v>APCs</v>
      </c>
      <c r="BM3709" s="9">
        <f t="shared" si="1394"/>
        <v>139.26</v>
      </c>
      <c r="BO3709" t="str">
        <f t="shared" si="1395"/>
        <v>APCs</v>
      </c>
      <c r="BP3709" s="9">
        <f t="shared" si="1396"/>
        <v>139.26</v>
      </c>
    </row>
    <row r="3710" spans="1:68" x14ac:dyDescent="0.25">
      <c r="A3710">
        <v>1710906</v>
      </c>
      <c r="B3710" t="s">
        <v>3740</v>
      </c>
      <c r="C3710">
        <v>460</v>
      </c>
      <c r="D3710">
        <v>94060</v>
      </c>
      <c r="F3710" s="9">
        <f t="shared" si="1375"/>
        <v>0</v>
      </c>
      <c r="G3710" s="9">
        <f t="shared" si="1376"/>
        <v>676</v>
      </c>
      <c r="H3710" s="9">
        <f t="shared" si="1377"/>
        <v>339.01799999999997</v>
      </c>
      <c r="I3710" s="9">
        <v>565.03</v>
      </c>
      <c r="K3710" t="s">
        <v>4100</v>
      </c>
      <c r="N3710" t="s">
        <v>4103</v>
      </c>
      <c r="O3710" s="9">
        <f t="shared" si="1402"/>
        <v>53.790855999999991</v>
      </c>
      <c r="Q3710" t="s">
        <v>4103</v>
      </c>
      <c r="R3710" s="9">
        <f t="shared" si="1398"/>
        <v>171.20408999999998</v>
      </c>
      <c r="U3710" t="s">
        <v>4103</v>
      </c>
      <c r="V3710" s="9">
        <f t="shared" si="1403"/>
        <v>231.09726999999998</v>
      </c>
      <c r="Y3710" t="s">
        <v>4103</v>
      </c>
      <c r="Z3710" s="9">
        <f t="shared" si="1381"/>
        <v>395.52099999999996</v>
      </c>
      <c r="AA3710" t="s">
        <v>4103</v>
      </c>
      <c r="AC3710" t="s">
        <v>4103</v>
      </c>
      <c r="AD3710" s="9">
        <f t="shared" si="1382"/>
        <v>169.50899999999999</v>
      </c>
      <c r="AG3710" t="s">
        <v>4103</v>
      </c>
      <c r="AH3710" s="9">
        <f t="shared" si="1383"/>
        <v>502.79129999999992</v>
      </c>
      <c r="AK3710" t="s">
        <v>4103</v>
      </c>
      <c r="AL3710" s="9">
        <f t="shared" si="1384"/>
        <v>361.61919999999998</v>
      </c>
      <c r="AO3710" t="s">
        <v>4138</v>
      </c>
      <c r="AP3710" s="9">
        <v>676</v>
      </c>
      <c r="AS3710" t="s">
        <v>4103</v>
      </c>
      <c r="AT3710" s="9">
        <f t="shared" si="1401"/>
        <v>0</v>
      </c>
      <c r="AW3710" t="str">
        <f t="shared" si="1385"/>
        <v>POC</v>
      </c>
      <c r="AX3710" s="9">
        <f t="shared" si="1386"/>
        <v>0</v>
      </c>
      <c r="AZ3710" t="s">
        <v>4151</v>
      </c>
      <c r="BA3710" s="9">
        <v>279.82</v>
      </c>
      <c r="BC3710" t="str">
        <f t="shared" si="1387"/>
        <v>APCs</v>
      </c>
      <c r="BD3710" s="9">
        <f t="shared" si="1388"/>
        <v>279.82</v>
      </c>
      <c r="BF3710" t="str">
        <f t="shared" si="1389"/>
        <v>APCs</v>
      </c>
      <c r="BG3710" s="9">
        <f t="shared" si="1390"/>
        <v>279.82</v>
      </c>
      <c r="BI3710" t="str">
        <f t="shared" si="1391"/>
        <v>APCs</v>
      </c>
      <c r="BJ3710" s="9">
        <f t="shared" si="1392"/>
        <v>279.82</v>
      </c>
      <c r="BL3710" t="str">
        <f t="shared" si="1393"/>
        <v>APCs</v>
      </c>
      <c r="BM3710" s="9">
        <f t="shared" si="1394"/>
        <v>279.82</v>
      </c>
      <c r="BO3710" t="str">
        <f t="shared" si="1395"/>
        <v>APCs</v>
      </c>
      <c r="BP3710" s="9">
        <f t="shared" si="1396"/>
        <v>279.82</v>
      </c>
    </row>
    <row r="3711" spans="1:68" x14ac:dyDescent="0.25">
      <c r="A3711">
        <v>1710907</v>
      </c>
      <c r="B3711" t="s">
        <v>3741</v>
      </c>
      <c r="C3711">
        <v>460</v>
      </c>
      <c r="D3711">
        <v>94070</v>
      </c>
      <c r="F3711" s="9">
        <f t="shared" si="1375"/>
        <v>0</v>
      </c>
      <c r="G3711" s="9">
        <f t="shared" si="1376"/>
        <v>1117.7529999999999</v>
      </c>
      <c r="H3711" s="9">
        <f t="shared" si="1377"/>
        <v>958.07399999999996</v>
      </c>
      <c r="I3711" s="9">
        <v>1596.79</v>
      </c>
      <c r="K3711" t="s">
        <v>4100</v>
      </c>
      <c r="N3711" t="s">
        <v>4103</v>
      </c>
      <c r="O3711" s="9">
        <f t="shared" si="1402"/>
        <v>152.01440799999997</v>
      </c>
      <c r="Q3711" t="s">
        <v>4103</v>
      </c>
      <c r="R3711" s="9">
        <f t="shared" si="1398"/>
        <v>483.82736999999997</v>
      </c>
      <c r="U3711" t="s">
        <v>4103</v>
      </c>
      <c r="V3711" s="9">
        <f t="shared" si="1403"/>
        <v>653.08710999999994</v>
      </c>
      <c r="Y3711" t="s">
        <v>4103</v>
      </c>
      <c r="Z3711" s="9">
        <f t="shared" si="1381"/>
        <v>1117.7529999999999</v>
      </c>
      <c r="AA3711" t="s">
        <v>4103</v>
      </c>
      <c r="AC3711" t="s">
        <v>4103</v>
      </c>
      <c r="AD3711" s="9">
        <f t="shared" si="1382"/>
        <v>479.03699999999998</v>
      </c>
      <c r="AG3711" t="s">
        <v>4103</v>
      </c>
      <c r="AH3711" s="9">
        <f t="shared" si="1383"/>
        <v>483.10064999999997</v>
      </c>
      <c r="AK3711" t="s">
        <v>4103</v>
      </c>
      <c r="AL3711" s="9">
        <f t="shared" si="1384"/>
        <v>1021.9456</v>
      </c>
      <c r="AO3711" t="s">
        <v>4138</v>
      </c>
      <c r="AP3711" s="9">
        <v>676</v>
      </c>
      <c r="AS3711" t="s">
        <v>4103</v>
      </c>
      <c r="AT3711" s="9">
        <f t="shared" si="1401"/>
        <v>0</v>
      </c>
      <c r="AW3711" t="str">
        <f t="shared" si="1385"/>
        <v>POC</v>
      </c>
      <c r="AX3711" s="9">
        <f t="shared" si="1386"/>
        <v>0</v>
      </c>
      <c r="AZ3711" t="s">
        <v>4151</v>
      </c>
      <c r="BA3711" s="9">
        <v>279.82</v>
      </c>
      <c r="BC3711" t="str">
        <f t="shared" si="1387"/>
        <v>APCs</v>
      </c>
      <c r="BD3711" s="9">
        <f t="shared" si="1388"/>
        <v>279.82</v>
      </c>
      <c r="BF3711" t="str">
        <f t="shared" si="1389"/>
        <v>APCs</v>
      </c>
      <c r="BG3711" s="9">
        <f t="shared" si="1390"/>
        <v>279.82</v>
      </c>
      <c r="BI3711" t="str">
        <f t="shared" si="1391"/>
        <v>APCs</v>
      </c>
      <c r="BJ3711" s="9">
        <f t="shared" si="1392"/>
        <v>279.82</v>
      </c>
      <c r="BL3711" t="str">
        <f t="shared" si="1393"/>
        <v>APCs</v>
      </c>
      <c r="BM3711" s="9">
        <f t="shared" si="1394"/>
        <v>279.82</v>
      </c>
      <c r="BO3711" t="str">
        <f t="shared" si="1395"/>
        <v>APCs</v>
      </c>
      <c r="BP3711" s="9">
        <f t="shared" si="1396"/>
        <v>279.82</v>
      </c>
    </row>
    <row r="3712" spans="1:68" x14ac:dyDescent="0.25">
      <c r="A3712">
        <v>1710908</v>
      </c>
      <c r="B3712" t="s">
        <v>3742</v>
      </c>
      <c r="C3712">
        <v>460</v>
      </c>
      <c r="D3712">
        <v>94150</v>
      </c>
      <c r="F3712" s="9">
        <f t="shared" si="1375"/>
        <v>0</v>
      </c>
      <c r="G3712" s="9">
        <f t="shared" si="1376"/>
        <v>1365.2554499999999</v>
      </c>
      <c r="H3712" s="9">
        <f t="shared" si="1377"/>
        <v>231.22799999999998</v>
      </c>
      <c r="I3712" s="9">
        <v>385.38</v>
      </c>
      <c r="K3712" t="s">
        <v>4100</v>
      </c>
      <c r="N3712" t="s">
        <v>4103</v>
      </c>
      <c r="O3712" s="9">
        <f t="shared" si="1402"/>
        <v>36.688175999999999</v>
      </c>
      <c r="Q3712" t="s">
        <v>4103</v>
      </c>
      <c r="R3712" s="9">
        <f t="shared" si="1398"/>
        <v>116.77014</v>
      </c>
      <c r="U3712" t="s">
        <v>4103</v>
      </c>
      <c r="V3712" s="9">
        <f t="shared" si="1403"/>
        <v>157.62042</v>
      </c>
      <c r="Y3712" t="s">
        <v>4103</v>
      </c>
      <c r="Z3712" s="9">
        <f t="shared" si="1381"/>
        <v>269.76599999999996</v>
      </c>
      <c r="AA3712" t="s">
        <v>4103</v>
      </c>
      <c r="AC3712" t="s">
        <v>4103</v>
      </c>
      <c r="AD3712" s="9">
        <f t="shared" si="1382"/>
        <v>115.61399999999999</v>
      </c>
      <c r="AG3712" t="s">
        <v>4103</v>
      </c>
      <c r="AH3712" s="9">
        <f t="shared" si="1383"/>
        <v>1365.2554499999999</v>
      </c>
      <c r="AK3712" t="s">
        <v>4103</v>
      </c>
      <c r="AL3712" s="9">
        <f t="shared" si="1384"/>
        <v>246.64320000000001</v>
      </c>
      <c r="AO3712" t="s">
        <v>4138</v>
      </c>
      <c r="AP3712" s="9">
        <v>676</v>
      </c>
      <c r="AS3712" t="s">
        <v>4103</v>
      </c>
      <c r="AT3712" s="9">
        <f t="shared" si="1401"/>
        <v>0</v>
      </c>
      <c r="AW3712" t="str">
        <f t="shared" si="1385"/>
        <v>POC</v>
      </c>
      <c r="AX3712" s="9">
        <f t="shared" si="1386"/>
        <v>0</v>
      </c>
      <c r="AZ3712" t="s">
        <v>4151</v>
      </c>
      <c r="BA3712" s="9">
        <v>139.26</v>
      </c>
      <c r="BC3712" t="str">
        <f t="shared" si="1387"/>
        <v>APCs</v>
      </c>
      <c r="BD3712" s="9">
        <f t="shared" si="1388"/>
        <v>139.26</v>
      </c>
      <c r="BF3712" t="str">
        <f t="shared" si="1389"/>
        <v>APCs</v>
      </c>
      <c r="BG3712" s="9">
        <f t="shared" si="1390"/>
        <v>139.26</v>
      </c>
      <c r="BI3712" t="str">
        <f t="shared" si="1391"/>
        <v>APCs</v>
      </c>
      <c r="BJ3712" s="9">
        <f t="shared" si="1392"/>
        <v>139.26</v>
      </c>
      <c r="BL3712" t="str">
        <f t="shared" si="1393"/>
        <v>APCs</v>
      </c>
      <c r="BM3712" s="9">
        <f t="shared" si="1394"/>
        <v>139.26</v>
      </c>
      <c r="BO3712" t="str">
        <f t="shared" si="1395"/>
        <v>APCs</v>
      </c>
      <c r="BP3712" s="9">
        <f t="shared" si="1396"/>
        <v>139.26</v>
      </c>
    </row>
    <row r="3713" spans="1:68" x14ac:dyDescent="0.25">
      <c r="A3713">
        <v>1719017</v>
      </c>
      <c r="B3713" t="s">
        <v>3754</v>
      </c>
      <c r="C3713">
        <v>460</v>
      </c>
      <c r="D3713">
        <v>94726</v>
      </c>
      <c r="F3713" s="9">
        <f t="shared" si="1375"/>
        <v>0</v>
      </c>
      <c r="G3713" s="9">
        <f t="shared" si="1376"/>
        <v>1930.0609999999999</v>
      </c>
      <c r="H3713" s="9">
        <f t="shared" si="1377"/>
        <v>1654.338</v>
      </c>
      <c r="I3713" s="9">
        <v>2757.23</v>
      </c>
      <c r="K3713" t="s">
        <v>4100</v>
      </c>
      <c r="N3713" t="s">
        <v>4103</v>
      </c>
      <c r="O3713" s="9">
        <f t="shared" si="1402"/>
        <v>262.48829599999999</v>
      </c>
      <c r="Q3713" t="s">
        <v>4103</v>
      </c>
      <c r="R3713" s="9">
        <f t="shared" si="1398"/>
        <v>835.44069000000002</v>
      </c>
      <c r="U3713" t="s">
        <v>4103</v>
      </c>
      <c r="V3713" s="9">
        <f t="shared" si="1403"/>
        <v>1127.7070699999999</v>
      </c>
      <c r="Y3713" t="s">
        <v>4103</v>
      </c>
      <c r="Z3713" s="9">
        <f t="shared" si="1381"/>
        <v>1930.0609999999999</v>
      </c>
      <c r="AA3713" t="s">
        <v>4103</v>
      </c>
      <c r="AC3713" t="s">
        <v>4103</v>
      </c>
      <c r="AD3713" s="9">
        <f t="shared" si="1382"/>
        <v>827.16899999999998</v>
      </c>
      <c r="AG3713" t="s">
        <v>4103</v>
      </c>
      <c r="AH3713" s="9">
        <f t="shared" si="1383"/>
        <v>329.49989999999997</v>
      </c>
      <c r="AK3713" t="s">
        <v>4103</v>
      </c>
      <c r="AL3713" s="9">
        <f t="shared" si="1384"/>
        <v>1764.6272000000001</v>
      </c>
      <c r="AO3713" t="s">
        <v>4138</v>
      </c>
      <c r="AP3713" s="9">
        <v>676</v>
      </c>
      <c r="AS3713" t="s">
        <v>4103</v>
      </c>
      <c r="AT3713" s="9">
        <f t="shared" si="1401"/>
        <v>0</v>
      </c>
      <c r="AW3713" t="str">
        <f t="shared" si="1385"/>
        <v>POC</v>
      </c>
      <c r="AX3713" s="9">
        <f t="shared" si="1386"/>
        <v>0</v>
      </c>
      <c r="AZ3713" t="s">
        <v>4151</v>
      </c>
      <c r="BA3713" s="9">
        <v>279.82</v>
      </c>
      <c r="BC3713" t="str">
        <f t="shared" si="1387"/>
        <v>APCs</v>
      </c>
      <c r="BD3713" s="9">
        <f t="shared" si="1388"/>
        <v>279.82</v>
      </c>
      <c r="BF3713" t="str">
        <f t="shared" si="1389"/>
        <v>APCs</v>
      </c>
      <c r="BG3713" s="9">
        <f t="shared" si="1390"/>
        <v>279.82</v>
      </c>
      <c r="BI3713" t="str">
        <f t="shared" si="1391"/>
        <v>APCs</v>
      </c>
      <c r="BJ3713" s="9">
        <f t="shared" si="1392"/>
        <v>279.82</v>
      </c>
      <c r="BL3713" t="str">
        <f t="shared" si="1393"/>
        <v>APCs</v>
      </c>
      <c r="BM3713" s="9">
        <f t="shared" si="1394"/>
        <v>279.82</v>
      </c>
      <c r="BO3713" t="str">
        <f t="shared" si="1395"/>
        <v>APCs</v>
      </c>
      <c r="BP3713" s="9">
        <f t="shared" si="1396"/>
        <v>279.82</v>
      </c>
    </row>
    <row r="3714" spans="1:68" x14ac:dyDescent="0.25">
      <c r="A3714">
        <v>1719018</v>
      </c>
      <c r="B3714" t="s">
        <v>3755</v>
      </c>
      <c r="C3714">
        <v>460</v>
      </c>
      <c r="D3714">
        <v>94727</v>
      </c>
      <c r="F3714" s="9">
        <f t="shared" si="1375"/>
        <v>0</v>
      </c>
      <c r="G3714" s="9">
        <f t="shared" si="1376"/>
        <v>2357.43165</v>
      </c>
      <c r="H3714" s="9">
        <f t="shared" si="1377"/>
        <v>1017.984</v>
      </c>
      <c r="I3714" s="9">
        <v>1696.64</v>
      </c>
      <c r="K3714" t="s">
        <v>4100</v>
      </c>
      <c r="N3714" t="s">
        <v>4103</v>
      </c>
      <c r="O3714" s="9">
        <f t="shared" si="1402"/>
        <v>161.520128</v>
      </c>
      <c r="Q3714" t="s">
        <v>4103</v>
      </c>
      <c r="R3714" s="9">
        <f t="shared" si="1398"/>
        <v>514.08191999999997</v>
      </c>
      <c r="U3714" t="s">
        <v>4103</v>
      </c>
      <c r="V3714" s="9">
        <f t="shared" si="1403"/>
        <v>693.92575999999997</v>
      </c>
      <c r="Y3714" t="s">
        <v>4103</v>
      </c>
      <c r="Z3714" s="9">
        <f t="shared" si="1381"/>
        <v>1187.6479999999999</v>
      </c>
      <c r="AA3714" t="s">
        <v>4103</v>
      </c>
      <c r="AC3714" t="s">
        <v>4103</v>
      </c>
      <c r="AD3714" s="9">
        <f t="shared" si="1382"/>
        <v>508.99200000000002</v>
      </c>
      <c r="AG3714" t="s">
        <v>4103</v>
      </c>
      <c r="AH3714" s="9">
        <f t="shared" si="1383"/>
        <v>2357.43165</v>
      </c>
      <c r="AK3714" t="s">
        <v>4103</v>
      </c>
      <c r="AL3714" s="9">
        <f t="shared" si="1384"/>
        <v>1085.8496</v>
      </c>
      <c r="AO3714" t="s">
        <v>4138</v>
      </c>
      <c r="AP3714" s="9">
        <v>676</v>
      </c>
      <c r="AS3714" t="s">
        <v>4103</v>
      </c>
      <c r="AT3714" s="9">
        <f t="shared" si="1401"/>
        <v>0</v>
      </c>
      <c r="AW3714" t="str">
        <f t="shared" si="1385"/>
        <v>POC</v>
      </c>
      <c r="AX3714" s="9">
        <f t="shared" si="1386"/>
        <v>0</v>
      </c>
      <c r="AZ3714" t="s">
        <v>4151</v>
      </c>
      <c r="BA3714" s="9">
        <v>139.26</v>
      </c>
      <c r="BC3714" t="str">
        <f t="shared" si="1387"/>
        <v>APCs</v>
      </c>
      <c r="BD3714" s="9">
        <f t="shared" si="1388"/>
        <v>139.26</v>
      </c>
      <c r="BF3714" t="str">
        <f t="shared" si="1389"/>
        <v>APCs</v>
      </c>
      <c r="BG3714" s="9">
        <f t="shared" si="1390"/>
        <v>139.26</v>
      </c>
      <c r="BI3714" t="str">
        <f t="shared" si="1391"/>
        <v>APCs</v>
      </c>
      <c r="BJ3714" s="9">
        <f t="shared" si="1392"/>
        <v>139.26</v>
      </c>
      <c r="BL3714" t="str">
        <f t="shared" si="1393"/>
        <v>APCs</v>
      </c>
      <c r="BM3714" s="9">
        <f t="shared" si="1394"/>
        <v>139.26</v>
      </c>
      <c r="BO3714" t="str">
        <f t="shared" si="1395"/>
        <v>APCs</v>
      </c>
      <c r="BP3714" s="9">
        <f t="shared" si="1396"/>
        <v>139.26</v>
      </c>
    </row>
    <row r="3715" spans="1:68" x14ac:dyDescent="0.25">
      <c r="A3715">
        <v>1719020</v>
      </c>
      <c r="B3715" t="s">
        <v>3756</v>
      </c>
      <c r="C3715">
        <v>460</v>
      </c>
      <c r="D3715">
        <v>94729</v>
      </c>
      <c r="F3715" s="9">
        <f t="shared" ref="F3715:F3778" si="1404">MIN(J3715:BP3715)</f>
        <v>0</v>
      </c>
      <c r="G3715" s="9">
        <f t="shared" ref="G3715:G3778" si="1405">MAX(J3715:BP3715)</f>
        <v>1450.6272000000001</v>
      </c>
      <c r="H3715" s="9">
        <f t="shared" ref="H3715:H3778" si="1406">I3715*60%</f>
        <v>339.01799999999997</v>
      </c>
      <c r="I3715" s="9">
        <v>565.03</v>
      </c>
      <c r="K3715" t="s">
        <v>4100</v>
      </c>
      <c r="N3715" t="s">
        <v>4103</v>
      </c>
      <c r="O3715" s="9">
        <f t="shared" si="1402"/>
        <v>53.790855999999991</v>
      </c>
      <c r="Q3715" t="s">
        <v>4103</v>
      </c>
      <c r="R3715" s="9">
        <f t="shared" si="1398"/>
        <v>171.20408999999998</v>
      </c>
      <c r="U3715" t="s">
        <v>4103</v>
      </c>
      <c r="V3715" s="9">
        <f t="shared" si="1403"/>
        <v>231.09726999999998</v>
      </c>
      <c r="Y3715" t="s">
        <v>4103</v>
      </c>
      <c r="Z3715" s="9">
        <f t="shared" si="1381"/>
        <v>395.52099999999996</v>
      </c>
      <c r="AA3715" t="s">
        <v>4103</v>
      </c>
      <c r="AC3715" t="s">
        <v>4103</v>
      </c>
      <c r="AD3715" s="9">
        <f t="shared" si="1382"/>
        <v>169.50899999999999</v>
      </c>
      <c r="AG3715" t="s">
        <v>4103</v>
      </c>
      <c r="AH3715" s="9">
        <f t="shared" si="1383"/>
        <v>1450.6272000000001</v>
      </c>
      <c r="AK3715" t="s">
        <v>4103</v>
      </c>
      <c r="AL3715" s="9">
        <f t="shared" si="1384"/>
        <v>361.61919999999998</v>
      </c>
      <c r="AO3715" t="s">
        <v>4138</v>
      </c>
      <c r="AP3715" s="9">
        <v>676</v>
      </c>
      <c r="AS3715" t="s">
        <v>4103</v>
      </c>
      <c r="AT3715" s="9">
        <f t="shared" si="1401"/>
        <v>0</v>
      </c>
      <c r="AW3715" t="str">
        <f t="shared" si="1385"/>
        <v>POC</v>
      </c>
      <c r="AX3715" s="9">
        <f t="shared" si="1386"/>
        <v>0</v>
      </c>
      <c r="AZ3715" t="s">
        <v>4149</v>
      </c>
      <c r="BA3715" s="9">
        <v>0</v>
      </c>
      <c r="BC3715" t="str">
        <f t="shared" si="1387"/>
        <v>Zero Pay APC</v>
      </c>
      <c r="BD3715" s="9">
        <f t="shared" si="1388"/>
        <v>0</v>
      </c>
      <c r="BF3715" t="str">
        <f t="shared" si="1389"/>
        <v>Zero Pay APC</v>
      </c>
      <c r="BG3715" s="9">
        <f t="shared" si="1390"/>
        <v>0</v>
      </c>
      <c r="BI3715" t="str">
        <f t="shared" si="1391"/>
        <v>Zero Pay APC</v>
      </c>
      <c r="BJ3715" s="9">
        <f t="shared" si="1392"/>
        <v>0</v>
      </c>
      <c r="BL3715" t="str">
        <f t="shared" si="1393"/>
        <v>Zero Pay APC</v>
      </c>
      <c r="BM3715" s="9">
        <f t="shared" si="1394"/>
        <v>0</v>
      </c>
      <c r="BO3715" t="str">
        <f t="shared" si="1395"/>
        <v>Zero Pay APC</v>
      </c>
      <c r="BP3715" s="9">
        <f t="shared" si="1396"/>
        <v>0</v>
      </c>
    </row>
    <row r="3716" spans="1:68" x14ac:dyDescent="0.25">
      <c r="A3716">
        <v>282823</v>
      </c>
      <c r="B3716" t="s">
        <v>42</v>
      </c>
      <c r="C3716">
        <v>460</v>
      </c>
      <c r="D3716">
        <v>94760</v>
      </c>
      <c r="F3716" s="9">
        <f t="shared" si="1404"/>
        <v>0</v>
      </c>
      <c r="G3716" s="9">
        <f t="shared" si="1405"/>
        <v>676</v>
      </c>
      <c r="H3716" s="9">
        <f t="shared" si="1406"/>
        <v>79.236000000000004</v>
      </c>
      <c r="I3716" s="9">
        <v>132.06</v>
      </c>
      <c r="K3716" t="s">
        <v>4100</v>
      </c>
      <c r="N3716" t="s">
        <v>4103</v>
      </c>
      <c r="O3716" s="9">
        <f t="shared" si="1402"/>
        <v>12.572111999999999</v>
      </c>
      <c r="Q3716" t="s">
        <v>4103</v>
      </c>
      <c r="R3716" s="9">
        <f t="shared" si="1398"/>
        <v>40.014179999999996</v>
      </c>
      <c r="U3716" t="s">
        <v>4103</v>
      </c>
      <c r="V3716" s="9">
        <f t="shared" si="1403"/>
        <v>54.012539999999994</v>
      </c>
      <c r="Y3716" t="s">
        <v>4103</v>
      </c>
      <c r="Z3716" s="9">
        <f t="shared" si="1381"/>
        <v>92.441999999999993</v>
      </c>
      <c r="AA3716" t="s">
        <v>4103</v>
      </c>
      <c r="AC3716" t="s">
        <v>4103</v>
      </c>
      <c r="AD3716" s="9">
        <f t="shared" si="1382"/>
        <v>39.618000000000002</v>
      </c>
      <c r="AG3716" t="s">
        <v>4103</v>
      </c>
      <c r="AH3716" s="9">
        <f t="shared" si="1383"/>
        <v>483.10064999999997</v>
      </c>
      <c r="AK3716" t="s">
        <v>4103</v>
      </c>
      <c r="AL3716" s="9">
        <f t="shared" si="1384"/>
        <v>84.5184</v>
      </c>
      <c r="AO3716" t="s">
        <v>4138</v>
      </c>
      <c r="AP3716" s="9">
        <v>676</v>
      </c>
      <c r="AS3716" t="s">
        <v>4103</v>
      </c>
      <c r="AT3716" s="9">
        <f t="shared" si="1401"/>
        <v>0</v>
      </c>
      <c r="AW3716" t="str">
        <f t="shared" si="1385"/>
        <v>POC</v>
      </c>
      <c r="AX3716" s="9">
        <f t="shared" si="1386"/>
        <v>0</v>
      </c>
      <c r="AZ3716" t="s">
        <v>4149</v>
      </c>
      <c r="BA3716" s="9">
        <v>0</v>
      </c>
      <c r="BC3716" t="str">
        <f t="shared" si="1387"/>
        <v>Zero Pay APC</v>
      </c>
      <c r="BD3716" s="9">
        <f t="shared" si="1388"/>
        <v>0</v>
      </c>
      <c r="BF3716" t="str">
        <f t="shared" si="1389"/>
        <v>Zero Pay APC</v>
      </c>
      <c r="BG3716" s="9">
        <f t="shared" si="1390"/>
        <v>0</v>
      </c>
      <c r="BI3716" t="str">
        <f t="shared" si="1391"/>
        <v>Zero Pay APC</v>
      </c>
      <c r="BJ3716" s="9">
        <f t="shared" si="1392"/>
        <v>0</v>
      </c>
      <c r="BL3716" t="str">
        <f t="shared" si="1393"/>
        <v>Zero Pay APC</v>
      </c>
      <c r="BM3716" s="9">
        <f t="shared" si="1394"/>
        <v>0</v>
      </c>
      <c r="BO3716" t="str">
        <f t="shared" si="1395"/>
        <v>Zero Pay APC</v>
      </c>
      <c r="BP3716" s="9">
        <f t="shared" si="1396"/>
        <v>0</v>
      </c>
    </row>
    <row r="3717" spans="1:68" x14ac:dyDescent="0.25">
      <c r="A3717">
        <v>1710943</v>
      </c>
      <c r="B3717" t="s">
        <v>42</v>
      </c>
      <c r="C3717">
        <v>460</v>
      </c>
      <c r="D3717">
        <v>94760</v>
      </c>
      <c r="F3717" s="9">
        <f t="shared" si="1404"/>
        <v>0</v>
      </c>
      <c r="G3717" s="9">
        <f t="shared" si="1405"/>
        <v>676</v>
      </c>
      <c r="H3717" s="9">
        <f t="shared" si="1406"/>
        <v>78.305999999999997</v>
      </c>
      <c r="I3717" s="9">
        <v>130.51</v>
      </c>
      <c r="K3717" t="s">
        <v>4100</v>
      </c>
      <c r="N3717" t="s">
        <v>4103</v>
      </c>
      <c r="O3717" s="9">
        <f t="shared" si="1402"/>
        <v>12.424551999999998</v>
      </c>
      <c r="Q3717" t="s">
        <v>4103</v>
      </c>
      <c r="R3717" s="9">
        <f t="shared" si="1398"/>
        <v>39.544529999999995</v>
      </c>
      <c r="U3717" t="s">
        <v>4103</v>
      </c>
      <c r="V3717" s="9">
        <f t="shared" si="1403"/>
        <v>53.378589999999996</v>
      </c>
      <c r="Y3717" t="s">
        <v>4103</v>
      </c>
      <c r="Z3717" s="9">
        <f t="shared" si="1381"/>
        <v>91.356999999999985</v>
      </c>
      <c r="AA3717" t="s">
        <v>4103</v>
      </c>
      <c r="AC3717" t="s">
        <v>4103</v>
      </c>
      <c r="AD3717" s="9">
        <f t="shared" si="1382"/>
        <v>39.152999999999999</v>
      </c>
      <c r="AG3717" t="s">
        <v>4103</v>
      </c>
      <c r="AH3717" s="9">
        <f t="shared" si="1383"/>
        <v>112.9113</v>
      </c>
      <c r="AK3717" t="s">
        <v>4103</v>
      </c>
      <c r="AL3717" s="9">
        <f t="shared" si="1384"/>
        <v>83.526399999999995</v>
      </c>
      <c r="AO3717" t="s">
        <v>4138</v>
      </c>
      <c r="AP3717" s="9">
        <v>676</v>
      </c>
      <c r="AS3717" t="s">
        <v>4103</v>
      </c>
      <c r="AT3717" s="9">
        <f t="shared" si="1401"/>
        <v>0</v>
      </c>
      <c r="AW3717" t="str">
        <f t="shared" si="1385"/>
        <v>POC</v>
      </c>
      <c r="AX3717" s="9">
        <f t="shared" si="1386"/>
        <v>0</v>
      </c>
      <c r="AZ3717" t="s">
        <v>4149</v>
      </c>
      <c r="BA3717" s="9">
        <v>0</v>
      </c>
      <c r="BC3717" t="str">
        <f t="shared" si="1387"/>
        <v>Zero Pay APC</v>
      </c>
      <c r="BD3717" s="9">
        <f t="shared" si="1388"/>
        <v>0</v>
      </c>
      <c r="BF3717" t="str">
        <f t="shared" si="1389"/>
        <v>Zero Pay APC</v>
      </c>
      <c r="BG3717" s="9">
        <f t="shared" si="1390"/>
        <v>0</v>
      </c>
      <c r="BI3717" t="str">
        <f t="shared" si="1391"/>
        <v>Zero Pay APC</v>
      </c>
      <c r="BJ3717" s="9">
        <f t="shared" si="1392"/>
        <v>0</v>
      </c>
      <c r="BL3717" t="str">
        <f t="shared" si="1393"/>
        <v>Zero Pay APC</v>
      </c>
      <c r="BM3717" s="9">
        <f t="shared" si="1394"/>
        <v>0</v>
      </c>
      <c r="BO3717" t="str">
        <f t="shared" si="1395"/>
        <v>Zero Pay APC</v>
      </c>
      <c r="BP3717" s="9">
        <f t="shared" si="1396"/>
        <v>0</v>
      </c>
    </row>
    <row r="3718" spans="1:68" x14ac:dyDescent="0.25">
      <c r="A3718">
        <v>1913250</v>
      </c>
      <c r="B3718" t="s">
        <v>42</v>
      </c>
      <c r="C3718">
        <v>460</v>
      </c>
      <c r="D3718">
        <v>94760</v>
      </c>
      <c r="F3718" s="9">
        <f t="shared" si="1404"/>
        <v>0</v>
      </c>
      <c r="G3718" s="9">
        <f t="shared" si="1405"/>
        <v>676</v>
      </c>
      <c r="H3718" s="9">
        <f t="shared" si="1406"/>
        <v>78.305999999999997</v>
      </c>
      <c r="I3718" s="9">
        <v>130.51</v>
      </c>
      <c r="K3718" t="s">
        <v>4100</v>
      </c>
      <c r="N3718" t="s">
        <v>4103</v>
      </c>
      <c r="O3718" s="9">
        <f t="shared" si="1402"/>
        <v>12.424551999999998</v>
      </c>
      <c r="Q3718" t="s">
        <v>4103</v>
      </c>
      <c r="R3718" s="9">
        <f t="shared" si="1398"/>
        <v>39.544529999999995</v>
      </c>
      <c r="U3718" t="s">
        <v>4103</v>
      </c>
      <c r="V3718" s="9">
        <f t="shared" si="1403"/>
        <v>53.378589999999996</v>
      </c>
      <c r="Y3718" t="s">
        <v>4103</v>
      </c>
      <c r="Z3718" s="9">
        <f t="shared" si="1381"/>
        <v>91.356999999999985</v>
      </c>
      <c r="AA3718" t="s">
        <v>4103</v>
      </c>
      <c r="AC3718" t="s">
        <v>4103</v>
      </c>
      <c r="AD3718" s="9">
        <f t="shared" si="1382"/>
        <v>39.152999999999999</v>
      </c>
      <c r="AG3718" t="s">
        <v>4103</v>
      </c>
      <c r="AH3718" s="9">
        <f t="shared" si="1383"/>
        <v>111.58604999999999</v>
      </c>
      <c r="AK3718" t="s">
        <v>4103</v>
      </c>
      <c r="AL3718" s="9">
        <f t="shared" si="1384"/>
        <v>83.526399999999995</v>
      </c>
      <c r="AO3718" t="s">
        <v>4138</v>
      </c>
      <c r="AP3718" s="9">
        <v>676</v>
      </c>
      <c r="AS3718" t="s">
        <v>4103</v>
      </c>
      <c r="AT3718" s="9">
        <f t="shared" si="1401"/>
        <v>0</v>
      </c>
      <c r="AW3718" t="str">
        <f t="shared" si="1385"/>
        <v>POC</v>
      </c>
      <c r="AX3718" s="9">
        <f t="shared" si="1386"/>
        <v>0</v>
      </c>
      <c r="AZ3718" t="s">
        <v>4149</v>
      </c>
      <c r="BA3718" s="9">
        <v>0</v>
      </c>
      <c r="BC3718" t="str">
        <f t="shared" si="1387"/>
        <v>Zero Pay APC</v>
      </c>
      <c r="BD3718" s="9">
        <f t="shared" si="1388"/>
        <v>0</v>
      </c>
      <c r="BF3718" t="str">
        <f t="shared" si="1389"/>
        <v>Zero Pay APC</v>
      </c>
      <c r="BG3718" s="9">
        <f t="shared" si="1390"/>
        <v>0</v>
      </c>
      <c r="BI3718" t="str">
        <f t="shared" si="1391"/>
        <v>Zero Pay APC</v>
      </c>
      <c r="BJ3718" s="9">
        <f t="shared" si="1392"/>
        <v>0</v>
      </c>
      <c r="BL3718" t="str">
        <f t="shared" si="1393"/>
        <v>Zero Pay APC</v>
      </c>
      <c r="BM3718" s="9">
        <f t="shared" si="1394"/>
        <v>0</v>
      </c>
      <c r="BO3718" t="str">
        <f t="shared" si="1395"/>
        <v>Zero Pay APC</v>
      </c>
      <c r="BP3718" s="9">
        <f t="shared" si="1396"/>
        <v>0</v>
      </c>
    </row>
    <row r="3719" spans="1:68" x14ac:dyDescent="0.25">
      <c r="A3719">
        <v>1710944</v>
      </c>
      <c r="B3719" t="s">
        <v>3748</v>
      </c>
      <c r="C3719">
        <v>460</v>
      </c>
      <c r="D3719">
        <v>94761</v>
      </c>
      <c r="F3719" s="9">
        <f t="shared" si="1404"/>
        <v>0</v>
      </c>
      <c r="G3719" s="9">
        <f t="shared" si="1405"/>
        <v>676</v>
      </c>
      <c r="H3719" s="9">
        <f t="shared" si="1406"/>
        <v>147.40199999999999</v>
      </c>
      <c r="I3719" s="9">
        <v>245.67</v>
      </c>
      <c r="K3719" t="s">
        <v>4100</v>
      </c>
      <c r="N3719" t="s">
        <v>4103</v>
      </c>
      <c r="O3719" s="9">
        <f t="shared" si="1402"/>
        <v>23.387783999999996</v>
      </c>
      <c r="Q3719" t="s">
        <v>4103</v>
      </c>
      <c r="R3719" s="9">
        <f t="shared" si="1398"/>
        <v>74.438009999999991</v>
      </c>
      <c r="U3719" t="s">
        <v>4103</v>
      </c>
      <c r="V3719" s="9">
        <f t="shared" si="1403"/>
        <v>100.47902999999999</v>
      </c>
      <c r="Y3719" t="s">
        <v>4103</v>
      </c>
      <c r="Z3719" s="9">
        <f t="shared" si="1381"/>
        <v>171.96899999999999</v>
      </c>
      <c r="AA3719" t="s">
        <v>4103</v>
      </c>
      <c r="AC3719" t="s">
        <v>4103</v>
      </c>
      <c r="AD3719" s="9">
        <f t="shared" si="1382"/>
        <v>73.700999999999993</v>
      </c>
      <c r="AG3719" t="s">
        <v>4103</v>
      </c>
      <c r="AH3719" s="9">
        <f t="shared" si="1383"/>
        <v>111.58604999999999</v>
      </c>
      <c r="AK3719" t="s">
        <v>4103</v>
      </c>
      <c r="AL3719" s="9">
        <f t="shared" si="1384"/>
        <v>157.22880000000001</v>
      </c>
      <c r="AO3719" t="s">
        <v>4138</v>
      </c>
      <c r="AP3719" s="9">
        <v>676</v>
      </c>
      <c r="AS3719" t="s">
        <v>4103</v>
      </c>
      <c r="AT3719" s="9">
        <f t="shared" si="1401"/>
        <v>0</v>
      </c>
      <c r="AW3719" t="str">
        <f t="shared" si="1385"/>
        <v>POC</v>
      </c>
      <c r="AX3719" s="9">
        <f t="shared" si="1386"/>
        <v>0</v>
      </c>
      <c r="AZ3719" t="s">
        <v>4149</v>
      </c>
      <c r="BA3719" s="9">
        <v>0</v>
      </c>
      <c r="BC3719" t="str">
        <f t="shared" si="1387"/>
        <v>Zero Pay APC</v>
      </c>
      <c r="BD3719" s="9">
        <f t="shared" si="1388"/>
        <v>0</v>
      </c>
      <c r="BF3719" t="str">
        <f t="shared" si="1389"/>
        <v>Zero Pay APC</v>
      </c>
      <c r="BG3719" s="9">
        <f t="shared" si="1390"/>
        <v>0</v>
      </c>
      <c r="BI3719" t="str">
        <f t="shared" si="1391"/>
        <v>Zero Pay APC</v>
      </c>
      <c r="BJ3719" s="9">
        <f t="shared" si="1392"/>
        <v>0</v>
      </c>
      <c r="BL3719" t="str">
        <f t="shared" si="1393"/>
        <v>Zero Pay APC</v>
      </c>
      <c r="BM3719" s="9">
        <f t="shared" si="1394"/>
        <v>0</v>
      </c>
      <c r="BO3719" t="str">
        <f t="shared" si="1395"/>
        <v>Zero Pay APC</v>
      </c>
      <c r="BP3719" s="9">
        <f t="shared" si="1396"/>
        <v>0</v>
      </c>
    </row>
    <row r="3720" spans="1:68" x14ac:dyDescent="0.25">
      <c r="A3720">
        <v>1710945</v>
      </c>
      <c r="B3720" t="s">
        <v>3749</v>
      </c>
      <c r="C3720">
        <v>460</v>
      </c>
      <c r="D3720">
        <v>94762</v>
      </c>
      <c r="F3720" s="9">
        <f t="shared" si="1404"/>
        <v>0</v>
      </c>
      <c r="G3720" s="9">
        <f t="shared" si="1405"/>
        <v>676</v>
      </c>
      <c r="H3720" s="9">
        <f t="shared" si="1406"/>
        <v>368.50199999999995</v>
      </c>
      <c r="I3720" s="9">
        <v>614.16999999999996</v>
      </c>
      <c r="K3720" t="s">
        <v>4100</v>
      </c>
      <c r="N3720" t="s">
        <v>4103</v>
      </c>
      <c r="O3720" s="9">
        <f t="shared" si="1402"/>
        <v>58.468983999999992</v>
      </c>
      <c r="Q3720" t="s">
        <v>4103</v>
      </c>
      <c r="R3720" s="9">
        <f t="shared" si="1398"/>
        <v>186.09350999999998</v>
      </c>
      <c r="U3720" t="s">
        <v>4103</v>
      </c>
      <c r="V3720" s="9">
        <f t="shared" si="1403"/>
        <v>251.19552999999996</v>
      </c>
      <c r="Y3720" t="s">
        <v>4103</v>
      </c>
      <c r="Z3720" s="9">
        <f t="shared" si="1381"/>
        <v>429.91899999999993</v>
      </c>
      <c r="AA3720" t="s">
        <v>4103</v>
      </c>
      <c r="AC3720" t="s">
        <v>4103</v>
      </c>
      <c r="AD3720" s="9">
        <f t="shared" si="1382"/>
        <v>184.25099999999998</v>
      </c>
      <c r="AG3720" t="s">
        <v>4103</v>
      </c>
      <c r="AH3720" s="9">
        <f t="shared" si="1383"/>
        <v>210.04784999999998</v>
      </c>
      <c r="AK3720" t="s">
        <v>4103</v>
      </c>
      <c r="AL3720" s="9">
        <f t="shared" si="1384"/>
        <v>393.06880000000001</v>
      </c>
      <c r="AO3720" t="s">
        <v>4138</v>
      </c>
      <c r="AP3720" s="9">
        <v>676</v>
      </c>
      <c r="AS3720" t="s">
        <v>4103</v>
      </c>
      <c r="AT3720" s="9">
        <f t="shared" si="1401"/>
        <v>0</v>
      </c>
      <c r="AW3720" t="str">
        <f t="shared" si="1385"/>
        <v>POC</v>
      </c>
      <c r="AX3720" s="9">
        <f t="shared" si="1386"/>
        <v>0</v>
      </c>
      <c r="AZ3720" t="s">
        <v>4151</v>
      </c>
      <c r="BA3720" s="9">
        <v>139.26</v>
      </c>
      <c r="BC3720" t="str">
        <f t="shared" si="1387"/>
        <v>APCs</v>
      </c>
      <c r="BD3720" s="9">
        <f t="shared" si="1388"/>
        <v>139.26</v>
      </c>
      <c r="BF3720" t="str">
        <f t="shared" si="1389"/>
        <v>APCs</v>
      </c>
      <c r="BG3720" s="9">
        <f t="shared" si="1390"/>
        <v>139.26</v>
      </c>
      <c r="BI3720" t="str">
        <f t="shared" si="1391"/>
        <v>APCs</v>
      </c>
      <c r="BJ3720" s="9">
        <f t="shared" si="1392"/>
        <v>139.26</v>
      </c>
      <c r="BL3720" t="str">
        <f t="shared" si="1393"/>
        <v>APCs</v>
      </c>
      <c r="BM3720" s="9">
        <f t="shared" si="1394"/>
        <v>139.26</v>
      </c>
      <c r="BO3720" t="str">
        <f t="shared" si="1395"/>
        <v>APCs</v>
      </c>
      <c r="BP3720" s="9">
        <f t="shared" si="1396"/>
        <v>139.26</v>
      </c>
    </row>
    <row r="3721" spans="1:68" x14ac:dyDescent="0.25">
      <c r="A3721">
        <v>282808</v>
      </c>
      <c r="B3721" t="s">
        <v>29</v>
      </c>
      <c r="C3721">
        <v>460</v>
      </c>
      <c r="D3721">
        <v>94780</v>
      </c>
      <c r="F3721" s="9">
        <f t="shared" si="1404"/>
        <v>0</v>
      </c>
      <c r="G3721" s="9">
        <f t="shared" si="1405"/>
        <v>676</v>
      </c>
      <c r="H3721" s="9">
        <f t="shared" si="1406"/>
        <v>27.27</v>
      </c>
      <c r="I3721" s="9">
        <v>45.45</v>
      </c>
      <c r="K3721" t="s">
        <v>4100</v>
      </c>
      <c r="N3721" t="s">
        <v>4103</v>
      </c>
      <c r="O3721" s="9">
        <f t="shared" si="1402"/>
        <v>4.3268399999999998</v>
      </c>
      <c r="Q3721" t="s">
        <v>4103</v>
      </c>
      <c r="R3721" s="9">
        <f t="shared" si="1398"/>
        <v>13.77135</v>
      </c>
      <c r="U3721" t="s">
        <v>4103</v>
      </c>
      <c r="V3721" s="9">
        <f t="shared" si="1403"/>
        <v>18.58905</v>
      </c>
      <c r="Y3721" t="s">
        <v>4103</v>
      </c>
      <c r="Z3721" s="9">
        <f t="shared" si="1381"/>
        <v>31.815000000000001</v>
      </c>
      <c r="AA3721" t="s">
        <v>4103</v>
      </c>
      <c r="AC3721" t="s">
        <v>4103</v>
      </c>
      <c r="AD3721" s="9">
        <f t="shared" si="1382"/>
        <v>13.635</v>
      </c>
      <c r="AG3721" t="s">
        <v>4103</v>
      </c>
      <c r="AH3721" s="9">
        <f t="shared" si="1383"/>
        <v>525.11534999999992</v>
      </c>
      <c r="AK3721" t="s">
        <v>4103</v>
      </c>
      <c r="AL3721" s="9">
        <f t="shared" si="1384"/>
        <v>29.088000000000001</v>
      </c>
      <c r="AO3721" t="s">
        <v>4138</v>
      </c>
      <c r="AP3721" s="9">
        <v>676</v>
      </c>
      <c r="AS3721" t="s">
        <v>4103</v>
      </c>
      <c r="AT3721" s="9">
        <f t="shared" si="1401"/>
        <v>0</v>
      </c>
      <c r="AW3721" t="str">
        <f t="shared" si="1385"/>
        <v>POC</v>
      </c>
      <c r="AX3721" s="9">
        <f t="shared" si="1386"/>
        <v>0</v>
      </c>
      <c r="AZ3721" t="s">
        <v>4151</v>
      </c>
      <c r="BA3721" s="9">
        <v>35.75</v>
      </c>
      <c r="BC3721" t="str">
        <f t="shared" si="1387"/>
        <v>APCs</v>
      </c>
      <c r="BD3721" s="9">
        <f t="shared" si="1388"/>
        <v>35.75</v>
      </c>
      <c r="BF3721" t="str">
        <f t="shared" si="1389"/>
        <v>APCs</v>
      </c>
      <c r="BG3721" s="9">
        <f t="shared" si="1390"/>
        <v>35.75</v>
      </c>
      <c r="BI3721" t="str">
        <f t="shared" si="1391"/>
        <v>APCs</v>
      </c>
      <c r="BJ3721" s="9">
        <f t="shared" si="1392"/>
        <v>35.75</v>
      </c>
      <c r="BL3721" t="str">
        <f t="shared" si="1393"/>
        <v>APCs</v>
      </c>
      <c r="BM3721" s="9">
        <f t="shared" si="1394"/>
        <v>35.75</v>
      </c>
      <c r="BO3721" t="str">
        <f t="shared" si="1395"/>
        <v>APCs</v>
      </c>
      <c r="BP3721" s="9">
        <f t="shared" si="1396"/>
        <v>35.75</v>
      </c>
    </row>
    <row r="3722" spans="1:68" x14ac:dyDescent="0.25">
      <c r="A3722">
        <v>1761038</v>
      </c>
      <c r="B3722" t="s">
        <v>3760</v>
      </c>
      <c r="C3722">
        <v>471</v>
      </c>
      <c r="D3722">
        <v>92597</v>
      </c>
      <c r="F3722" s="9">
        <f t="shared" si="1404"/>
        <v>0</v>
      </c>
      <c r="G3722" s="9">
        <f t="shared" si="1405"/>
        <v>482</v>
      </c>
      <c r="H3722" s="9">
        <f t="shared" si="1406"/>
        <v>293.286</v>
      </c>
      <c r="I3722" s="9">
        <v>488.81</v>
      </c>
      <c r="K3722" t="s">
        <v>4100</v>
      </c>
      <c r="N3722" t="s">
        <v>4103</v>
      </c>
      <c r="O3722" s="9">
        <f t="shared" si="1402"/>
        <v>46.534711999999999</v>
      </c>
      <c r="Q3722" t="s">
        <v>4103</v>
      </c>
      <c r="R3722" s="9">
        <f t="shared" si="1398"/>
        <v>148.10943</v>
      </c>
      <c r="U3722" t="s">
        <v>4103</v>
      </c>
      <c r="V3722" s="9">
        <f t="shared" si="1403"/>
        <v>199.92328999999998</v>
      </c>
      <c r="Y3722" t="s">
        <v>4103</v>
      </c>
      <c r="Z3722" s="9">
        <f t="shared" si="1381"/>
        <v>342.16699999999997</v>
      </c>
      <c r="AA3722" t="s">
        <v>4103</v>
      </c>
      <c r="AC3722" t="s">
        <v>4103</v>
      </c>
      <c r="AD3722" s="9">
        <f t="shared" si="1382"/>
        <v>146.643</v>
      </c>
      <c r="AG3722" t="s">
        <v>4103</v>
      </c>
      <c r="AH3722" s="9">
        <f t="shared" si="1383"/>
        <v>38.859749999999998</v>
      </c>
      <c r="AK3722" t="s">
        <v>4103</v>
      </c>
      <c r="AL3722" s="9">
        <f t="shared" si="1384"/>
        <v>312.83840000000004</v>
      </c>
      <c r="AO3722" t="s">
        <v>4138</v>
      </c>
      <c r="AP3722" s="9">
        <v>482</v>
      </c>
      <c r="AS3722" t="s">
        <v>4103</v>
      </c>
      <c r="AT3722" s="9">
        <f t="shared" si="1401"/>
        <v>0</v>
      </c>
      <c r="AW3722" t="str">
        <f t="shared" si="1385"/>
        <v>POC</v>
      </c>
      <c r="AX3722" s="9">
        <f t="shared" si="1386"/>
        <v>0</v>
      </c>
      <c r="AZ3722" t="s">
        <v>4153</v>
      </c>
      <c r="BA3722" s="9">
        <v>66.77</v>
      </c>
      <c r="BC3722" t="str">
        <f t="shared" si="1387"/>
        <v>RVU-Global</v>
      </c>
      <c r="BD3722" s="9">
        <f t="shared" si="1388"/>
        <v>66.77</v>
      </c>
      <c r="BF3722" t="str">
        <f t="shared" si="1389"/>
        <v>RVU-Global</v>
      </c>
      <c r="BG3722" s="9">
        <f t="shared" si="1390"/>
        <v>66.77</v>
      </c>
      <c r="BI3722" t="str">
        <f t="shared" si="1391"/>
        <v>RVU-Global</v>
      </c>
      <c r="BJ3722" s="9">
        <f t="shared" si="1392"/>
        <v>66.77</v>
      </c>
      <c r="BL3722" t="str">
        <f t="shared" si="1393"/>
        <v>RVU-Global</v>
      </c>
      <c r="BM3722" s="9">
        <f t="shared" si="1394"/>
        <v>66.77</v>
      </c>
      <c r="BO3722" t="str">
        <f t="shared" si="1395"/>
        <v>RVU-Global</v>
      </c>
      <c r="BP3722" s="9">
        <f t="shared" si="1396"/>
        <v>66.77</v>
      </c>
    </row>
    <row r="3723" spans="1:68" x14ac:dyDescent="0.25">
      <c r="A3723">
        <v>289252</v>
      </c>
      <c r="B3723" t="s">
        <v>73</v>
      </c>
      <c r="C3723">
        <v>471</v>
      </c>
      <c r="D3723">
        <v>92652</v>
      </c>
      <c r="F3723" s="9">
        <f t="shared" si="1404"/>
        <v>0</v>
      </c>
      <c r="G3723" s="9">
        <f t="shared" si="1405"/>
        <v>482</v>
      </c>
      <c r="H3723" s="9">
        <f t="shared" si="1406"/>
        <v>397.92599999999999</v>
      </c>
      <c r="I3723" s="9">
        <v>663.21</v>
      </c>
      <c r="K3723" t="s">
        <v>4100</v>
      </c>
      <c r="N3723" t="s">
        <v>4103</v>
      </c>
      <c r="O3723" s="9">
        <f t="shared" si="1402"/>
        <v>63.137591999999998</v>
      </c>
      <c r="Q3723" t="s">
        <v>4103</v>
      </c>
      <c r="R3723" s="9">
        <f t="shared" si="1398"/>
        <v>200.95263</v>
      </c>
      <c r="U3723" t="s">
        <v>4103</v>
      </c>
      <c r="V3723" s="9">
        <f t="shared" si="1403"/>
        <v>271.25288999999998</v>
      </c>
      <c r="Y3723" t="s">
        <v>4103</v>
      </c>
      <c r="Z3723" s="9">
        <f t="shared" si="1381"/>
        <v>464.24700000000001</v>
      </c>
      <c r="AA3723" t="s">
        <v>4103</v>
      </c>
      <c r="AC3723" t="s">
        <v>4103</v>
      </c>
      <c r="AD3723" s="9">
        <f t="shared" si="1382"/>
        <v>198.96299999999999</v>
      </c>
      <c r="AG3723" t="s">
        <v>4103</v>
      </c>
      <c r="AH3723" s="9">
        <f t="shared" si="1383"/>
        <v>417.93254999999999</v>
      </c>
      <c r="AK3723" t="s">
        <v>4103</v>
      </c>
      <c r="AL3723" s="9">
        <f t="shared" si="1384"/>
        <v>424.45440000000002</v>
      </c>
      <c r="AO3723" t="s">
        <v>4138</v>
      </c>
      <c r="AP3723" s="9">
        <v>482</v>
      </c>
      <c r="AS3723" t="s">
        <v>4103</v>
      </c>
      <c r="AT3723" s="9">
        <f t="shared" si="1401"/>
        <v>0</v>
      </c>
      <c r="AW3723" t="str">
        <f t="shared" si="1385"/>
        <v>POC</v>
      </c>
      <c r="AX3723" s="9">
        <f t="shared" si="1386"/>
        <v>0</v>
      </c>
      <c r="AZ3723" t="s">
        <v>4151</v>
      </c>
      <c r="BA3723" s="9">
        <v>279.82</v>
      </c>
      <c r="BC3723" t="str">
        <f t="shared" si="1387"/>
        <v>APCs</v>
      </c>
      <c r="BD3723" s="9">
        <f t="shared" si="1388"/>
        <v>279.82</v>
      </c>
      <c r="BF3723" t="str">
        <f t="shared" si="1389"/>
        <v>APCs</v>
      </c>
      <c r="BG3723" s="9">
        <f t="shared" si="1390"/>
        <v>279.82</v>
      </c>
      <c r="BI3723" t="str">
        <f t="shared" si="1391"/>
        <v>APCs</v>
      </c>
      <c r="BJ3723" s="9">
        <f t="shared" si="1392"/>
        <v>279.82</v>
      </c>
      <c r="BL3723" t="str">
        <f t="shared" si="1393"/>
        <v>APCs</v>
      </c>
      <c r="BM3723" s="9">
        <f t="shared" si="1394"/>
        <v>279.82</v>
      </c>
      <c r="BO3723" t="str">
        <f t="shared" si="1395"/>
        <v>APCs</v>
      </c>
      <c r="BP3723" s="9">
        <f t="shared" si="1396"/>
        <v>279.82</v>
      </c>
    </row>
    <row r="3724" spans="1:68" x14ac:dyDescent="0.25">
      <c r="A3724">
        <v>289253</v>
      </c>
      <c r="B3724" t="s">
        <v>74</v>
      </c>
      <c r="C3724">
        <v>471</v>
      </c>
      <c r="D3724">
        <v>92653</v>
      </c>
      <c r="F3724" s="9">
        <f t="shared" si="1404"/>
        <v>0</v>
      </c>
      <c r="G3724" s="9">
        <f t="shared" si="1405"/>
        <v>567.04455000000007</v>
      </c>
      <c r="H3724" s="9">
        <f t="shared" si="1406"/>
        <v>397.92599999999999</v>
      </c>
      <c r="I3724" s="9">
        <v>663.21</v>
      </c>
      <c r="K3724" t="s">
        <v>4100</v>
      </c>
      <c r="N3724" t="s">
        <v>4103</v>
      </c>
      <c r="O3724" s="9">
        <f t="shared" si="1402"/>
        <v>63.137591999999998</v>
      </c>
      <c r="Q3724" t="s">
        <v>4103</v>
      </c>
      <c r="R3724" s="9">
        <f t="shared" si="1398"/>
        <v>200.95263</v>
      </c>
      <c r="U3724" t="s">
        <v>4103</v>
      </c>
      <c r="V3724" s="9">
        <f t="shared" si="1403"/>
        <v>271.25288999999998</v>
      </c>
      <c r="Y3724" t="s">
        <v>4103</v>
      </c>
      <c r="Z3724" s="9">
        <f t="shared" si="1381"/>
        <v>464.24700000000001</v>
      </c>
      <c r="AA3724" t="s">
        <v>4103</v>
      </c>
      <c r="AC3724" t="s">
        <v>4103</v>
      </c>
      <c r="AD3724" s="9">
        <f t="shared" si="1382"/>
        <v>198.96299999999999</v>
      </c>
      <c r="AG3724" t="s">
        <v>4103</v>
      </c>
      <c r="AH3724" s="9">
        <f t="shared" si="1383"/>
        <v>567.04455000000007</v>
      </c>
      <c r="AK3724" t="s">
        <v>4103</v>
      </c>
      <c r="AL3724" s="9">
        <f t="shared" si="1384"/>
        <v>424.45440000000002</v>
      </c>
      <c r="AO3724" t="s">
        <v>4138</v>
      </c>
      <c r="AP3724" s="9">
        <v>482</v>
      </c>
      <c r="AS3724" t="s">
        <v>4103</v>
      </c>
      <c r="AT3724" s="9">
        <f t="shared" si="1401"/>
        <v>0</v>
      </c>
      <c r="AW3724" t="str">
        <f t="shared" si="1385"/>
        <v>POC</v>
      </c>
      <c r="AX3724" s="9">
        <f t="shared" si="1386"/>
        <v>0</v>
      </c>
      <c r="AZ3724" t="s">
        <v>4151</v>
      </c>
      <c r="BA3724" s="9">
        <v>279.82</v>
      </c>
      <c r="BC3724" t="str">
        <f t="shared" si="1387"/>
        <v>APCs</v>
      </c>
      <c r="BD3724" s="9">
        <f t="shared" si="1388"/>
        <v>279.82</v>
      </c>
      <c r="BF3724" t="str">
        <f t="shared" si="1389"/>
        <v>APCs</v>
      </c>
      <c r="BG3724" s="9">
        <f t="shared" si="1390"/>
        <v>279.82</v>
      </c>
      <c r="BI3724" t="str">
        <f t="shared" si="1391"/>
        <v>APCs</v>
      </c>
      <c r="BJ3724" s="9">
        <f t="shared" si="1392"/>
        <v>279.82</v>
      </c>
      <c r="BL3724" t="str">
        <f t="shared" si="1393"/>
        <v>APCs</v>
      </c>
      <c r="BM3724" s="9">
        <f t="shared" si="1394"/>
        <v>279.82</v>
      </c>
      <c r="BO3724" t="str">
        <f t="shared" si="1395"/>
        <v>APCs</v>
      </c>
      <c r="BP3724" s="9">
        <f t="shared" si="1396"/>
        <v>279.82</v>
      </c>
    </row>
    <row r="3725" spans="1:68" x14ac:dyDescent="0.25">
      <c r="A3725">
        <v>1061503</v>
      </c>
      <c r="B3725" t="s">
        <v>185</v>
      </c>
      <c r="C3725">
        <v>480</v>
      </c>
      <c r="D3725">
        <v>93453</v>
      </c>
      <c r="F3725" s="9">
        <f t="shared" si="1404"/>
        <v>0</v>
      </c>
      <c r="G3725" s="9">
        <f t="shared" si="1405"/>
        <v>9378.396999999999</v>
      </c>
      <c r="H3725" s="9">
        <f t="shared" si="1406"/>
        <v>8038.6259999999993</v>
      </c>
      <c r="I3725" s="9">
        <v>13397.71</v>
      </c>
      <c r="K3725" t="s">
        <v>4100</v>
      </c>
      <c r="N3725" t="s">
        <v>4103</v>
      </c>
      <c r="O3725" s="9">
        <f t="shared" si="1402"/>
        <v>1275.4619919999998</v>
      </c>
      <c r="Q3725" t="s">
        <v>4103</v>
      </c>
      <c r="R3725" s="9">
        <f t="shared" si="1398"/>
        <v>4059.5061299999998</v>
      </c>
      <c r="U3725" t="s">
        <v>4133</v>
      </c>
      <c r="V3725" s="9">
        <v>3000</v>
      </c>
      <c r="Y3725" t="s">
        <v>4103</v>
      </c>
      <c r="Z3725" s="9">
        <f t="shared" si="1381"/>
        <v>9378.396999999999</v>
      </c>
      <c r="AA3725" t="s">
        <v>4103</v>
      </c>
      <c r="AC3725" t="s">
        <v>4103</v>
      </c>
      <c r="AD3725" s="9">
        <f t="shared" si="1382"/>
        <v>4019.3129999999996</v>
      </c>
      <c r="AG3725" t="s">
        <v>4103</v>
      </c>
      <c r="AH3725" s="9">
        <f t="shared" si="1383"/>
        <v>567.04455000000007</v>
      </c>
      <c r="AK3725" t="s">
        <v>4103</v>
      </c>
      <c r="AL3725" s="9">
        <f t="shared" si="1384"/>
        <v>8574.5344000000005</v>
      </c>
      <c r="AO3725" t="s">
        <v>4134</v>
      </c>
      <c r="AP3725" s="9">
        <v>859</v>
      </c>
      <c r="AS3725" t="s">
        <v>4103</v>
      </c>
      <c r="AT3725" s="9">
        <f t="shared" si="1401"/>
        <v>0</v>
      </c>
      <c r="AW3725" t="str">
        <f t="shared" si="1385"/>
        <v>POC</v>
      </c>
      <c r="AX3725" s="9">
        <f t="shared" si="1386"/>
        <v>0</v>
      </c>
      <c r="AZ3725" t="s">
        <v>4151</v>
      </c>
      <c r="BA3725" s="9">
        <v>2905</v>
      </c>
      <c r="BC3725" t="str">
        <f t="shared" si="1387"/>
        <v>APCs</v>
      </c>
      <c r="BD3725" s="9">
        <f t="shared" si="1388"/>
        <v>2905</v>
      </c>
      <c r="BF3725" t="str">
        <f t="shared" si="1389"/>
        <v>APCs</v>
      </c>
      <c r="BG3725" s="9">
        <f t="shared" si="1390"/>
        <v>2905</v>
      </c>
      <c r="BI3725" t="str">
        <f t="shared" si="1391"/>
        <v>APCs</v>
      </c>
      <c r="BJ3725" s="9">
        <f t="shared" si="1392"/>
        <v>2905</v>
      </c>
      <c r="BL3725" t="str">
        <f t="shared" si="1393"/>
        <v>APCs</v>
      </c>
      <c r="BM3725" s="9">
        <f t="shared" si="1394"/>
        <v>2905</v>
      </c>
      <c r="BO3725" t="str">
        <f t="shared" si="1395"/>
        <v>APCs</v>
      </c>
      <c r="BP3725" s="9">
        <f t="shared" si="1396"/>
        <v>2905</v>
      </c>
    </row>
    <row r="3726" spans="1:68" x14ac:dyDescent="0.25">
      <c r="A3726">
        <v>1913238</v>
      </c>
      <c r="B3726" t="s">
        <v>3924</v>
      </c>
      <c r="C3726">
        <v>480</v>
      </c>
      <c r="D3726">
        <v>93503</v>
      </c>
      <c r="F3726" s="9">
        <f t="shared" si="1404"/>
        <v>0</v>
      </c>
      <c r="G3726" s="9">
        <f t="shared" si="1405"/>
        <v>11455.042049999998</v>
      </c>
      <c r="H3726" s="9">
        <f t="shared" si="1406"/>
        <v>3732.0540000000001</v>
      </c>
      <c r="I3726" s="9">
        <v>6220.09</v>
      </c>
      <c r="K3726" t="s">
        <v>4100</v>
      </c>
      <c r="N3726" t="s">
        <v>4103</v>
      </c>
      <c r="O3726" s="9">
        <f t="shared" si="1402"/>
        <v>592.15256799999997</v>
      </c>
      <c r="Q3726" t="s">
        <v>4103</v>
      </c>
      <c r="R3726" s="9">
        <f t="shared" si="1398"/>
        <v>1884.6872699999999</v>
      </c>
      <c r="U3726" t="s">
        <v>4133</v>
      </c>
      <c r="V3726" s="9">
        <v>3001</v>
      </c>
      <c r="Y3726" t="s">
        <v>4103</v>
      </c>
      <c r="Z3726" s="9">
        <f t="shared" si="1381"/>
        <v>4354.0630000000001</v>
      </c>
      <c r="AA3726" t="s">
        <v>4103</v>
      </c>
      <c r="AC3726" t="s">
        <v>4103</v>
      </c>
      <c r="AD3726" s="9">
        <f t="shared" si="1382"/>
        <v>1866.027</v>
      </c>
      <c r="AG3726" t="s">
        <v>4103</v>
      </c>
      <c r="AH3726" s="9">
        <f t="shared" si="1383"/>
        <v>11455.042049999998</v>
      </c>
      <c r="AK3726" t="s">
        <v>4103</v>
      </c>
      <c r="AL3726" s="9">
        <f t="shared" si="1384"/>
        <v>3980.8576000000003</v>
      </c>
      <c r="AO3726" t="s">
        <v>4134</v>
      </c>
      <c r="AP3726" s="9">
        <v>859</v>
      </c>
      <c r="AS3726" t="s">
        <v>4103</v>
      </c>
      <c r="AT3726" s="9">
        <f t="shared" si="1401"/>
        <v>0</v>
      </c>
      <c r="AW3726" t="str">
        <f t="shared" si="1385"/>
        <v>POC</v>
      </c>
      <c r="AX3726" s="9">
        <f t="shared" si="1386"/>
        <v>0</v>
      </c>
      <c r="AZ3726" t="s">
        <v>4151</v>
      </c>
      <c r="BA3726" s="9">
        <v>1427.76</v>
      </c>
      <c r="BC3726" t="str">
        <f t="shared" si="1387"/>
        <v>APCs</v>
      </c>
      <c r="BD3726" s="9">
        <f t="shared" si="1388"/>
        <v>1427.76</v>
      </c>
      <c r="BF3726" t="str">
        <f t="shared" si="1389"/>
        <v>APCs</v>
      </c>
      <c r="BG3726" s="9">
        <f t="shared" si="1390"/>
        <v>1427.76</v>
      </c>
      <c r="BI3726" t="str">
        <f t="shared" si="1391"/>
        <v>APCs</v>
      </c>
      <c r="BJ3726" s="9">
        <f t="shared" si="1392"/>
        <v>1427.76</v>
      </c>
      <c r="BL3726" t="str">
        <f t="shared" si="1393"/>
        <v>APCs</v>
      </c>
      <c r="BM3726" s="9">
        <f t="shared" si="1394"/>
        <v>1427.76</v>
      </c>
      <c r="BO3726" t="str">
        <f t="shared" si="1395"/>
        <v>APCs</v>
      </c>
      <c r="BP3726" s="9">
        <f t="shared" si="1396"/>
        <v>1427.76</v>
      </c>
    </row>
    <row r="3727" spans="1:68" x14ac:dyDescent="0.25">
      <c r="A3727">
        <v>1061480</v>
      </c>
      <c r="B3727" t="s">
        <v>181</v>
      </c>
      <c r="C3727">
        <v>480</v>
      </c>
      <c r="D3727">
        <v>92960</v>
      </c>
      <c r="F3727" s="9">
        <f t="shared" si="1404"/>
        <v>0</v>
      </c>
      <c r="G3727" s="9">
        <f t="shared" si="1405"/>
        <v>5318.17695</v>
      </c>
      <c r="H3727" s="9">
        <f t="shared" si="1406"/>
        <v>1358.61</v>
      </c>
      <c r="I3727" s="9">
        <v>2264.35</v>
      </c>
      <c r="K3727" t="s">
        <v>4100</v>
      </c>
      <c r="N3727" t="s">
        <v>4103</v>
      </c>
      <c r="O3727" s="9">
        <f t="shared" si="1402"/>
        <v>215.56611999999998</v>
      </c>
      <c r="Q3727" t="s">
        <v>4103</v>
      </c>
      <c r="R3727" s="9">
        <f t="shared" si="1398"/>
        <v>686.09804999999994</v>
      </c>
      <c r="U3727" t="s">
        <v>4103</v>
      </c>
      <c r="V3727" s="9">
        <f t="shared" ref="V3727:V3733" si="1407">I3727*40.9%</f>
        <v>926.11914999999988</v>
      </c>
      <c r="Y3727" t="s">
        <v>4103</v>
      </c>
      <c r="Z3727" s="9">
        <f t="shared" si="1381"/>
        <v>1585.0449999999998</v>
      </c>
      <c r="AA3727" t="s">
        <v>4103</v>
      </c>
      <c r="AC3727" t="s">
        <v>4103</v>
      </c>
      <c r="AD3727" s="9">
        <f t="shared" si="1382"/>
        <v>679.30499999999995</v>
      </c>
      <c r="AG3727" t="s">
        <v>4103</v>
      </c>
      <c r="AH3727" s="9">
        <f t="shared" si="1383"/>
        <v>5318.17695</v>
      </c>
      <c r="AK3727" t="s">
        <v>4103</v>
      </c>
      <c r="AL3727" s="9">
        <f t="shared" si="1384"/>
        <v>1449.184</v>
      </c>
      <c r="AO3727" t="s">
        <v>4134</v>
      </c>
      <c r="AP3727" s="9">
        <v>859</v>
      </c>
      <c r="AS3727" t="s">
        <v>4103</v>
      </c>
      <c r="AT3727" s="9">
        <f t="shared" si="1401"/>
        <v>0</v>
      </c>
      <c r="AW3727" t="str">
        <f t="shared" si="1385"/>
        <v>POC</v>
      </c>
      <c r="AX3727" s="9">
        <f t="shared" si="1386"/>
        <v>0</v>
      </c>
      <c r="AZ3727" t="s">
        <v>4151</v>
      </c>
      <c r="BA3727" s="9">
        <v>580.21</v>
      </c>
      <c r="BC3727" t="str">
        <f t="shared" si="1387"/>
        <v>APCs</v>
      </c>
      <c r="BD3727" s="9">
        <f t="shared" si="1388"/>
        <v>580.21</v>
      </c>
      <c r="BF3727" t="str">
        <f t="shared" si="1389"/>
        <v>APCs</v>
      </c>
      <c r="BG3727" s="9">
        <f t="shared" si="1390"/>
        <v>580.21</v>
      </c>
      <c r="BI3727" t="str">
        <f t="shared" si="1391"/>
        <v>APCs</v>
      </c>
      <c r="BJ3727" s="9">
        <f t="shared" si="1392"/>
        <v>580.21</v>
      </c>
      <c r="BL3727" t="str">
        <f t="shared" si="1393"/>
        <v>APCs</v>
      </c>
      <c r="BM3727" s="9">
        <f t="shared" si="1394"/>
        <v>580.21</v>
      </c>
      <c r="BO3727" t="str">
        <f t="shared" si="1395"/>
        <v>APCs</v>
      </c>
      <c r="BP3727" s="9">
        <f t="shared" si="1396"/>
        <v>580.21</v>
      </c>
    </row>
    <row r="3728" spans="1:68" x14ac:dyDescent="0.25">
      <c r="A3728">
        <v>1913235</v>
      </c>
      <c r="B3728" t="s">
        <v>3922</v>
      </c>
      <c r="C3728">
        <v>480</v>
      </c>
      <c r="D3728">
        <v>92977</v>
      </c>
      <c r="F3728" s="9">
        <f t="shared" si="1404"/>
        <v>0</v>
      </c>
      <c r="G3728" s="9">
        <f t="shared" si="1405"/>
        <v>1936.0192499999998</v>
      </c>
      <c r="H3728" s="9">
        <f t="shared" si="1406"/>
        <v>795.52800000000002</v>
      </c>
      <c r="I3728" s="9">
        <v>1325.88</v>
      </c>
      <c r="K3728" t="s">
        <v>4100</v>
      </c>
      <c r="N3728" t="s">
        <v>4103</v>
      </c>
      <c r="O3728" s="9">
        <f t="shared" si="1402"/>
        <v>126.223776</v>
      </c>
      <c r="Q3728" t="s">
        <v>4103</v>
      </c>
      <c r="R3728" s="9">
        <f t="shared" si="1398"/>
        <v>401.74164000000002</v>
      </c>
      <c r="U3728" t="s">
        <v>4103</v>
      </c>
      <c r="V3728" s="9">
        <f t="shared" si="1407"/>
        <v>542.28492000000006</v>
      </c>
      <c r="Y3728" t="s">
        <v>4103</v>
      </c>
      <c r="Z3728" s="9">
        <f t="shared" si="1381"/>
        <v>928.11599999999999</v>
      </c>
      <c r="AA3728" t="s">
        <v>4103</v>
      </c>
      <c r="AC3728" t="s">
        <v>4103</v>
      </c>
      <c r="AD3728" s="9">
        <f t="shared" si="1382"/>
        <v>397.76400000000001</v>
      </c>
      <c r="AG3728" t="s">
        <v>4103</v>
      </c>
      <c r="AH3728" s="9">
        <f t="shared" si="1383"/>
        <v>1936.0192499999998</v>
      </c>
      <c r="AK3728" t="s">
        <v>4103</v>
      </c>
      <c r="AL3728" s="9">
        <f t="shared" si="1384"/>
        <v>848.56320000000005</v>
      </c>
      <c r="AO3728" t="s">
        <v>4134</v>
      </c>
      <c r="AP3728" s="9">
        <v>859</v>
      </c>
      <c r="AS3728" t="s">
        <v>4103</v>
      </c>
      <c r="AT3728" s="9">
        <f t="shared" si="1401"/>
        <v>0</v>
      </c>
      <c r="AW3728" t="str">
        <f t="shared" si="1385"/>
        <v>POC</v>
      </c>
      <c r="AX3728" s="9">
        <f t="shared" si="1386"/>
        <v>0</v>
      </c>
      <c r="AZ3728" t="s">
        <v>4151</v>
      </c>
      <c r="BA3728" s="9">
        <v>301.92</v>
      </c>
      <c r="BC3728" t="str">
        <f t="shared" si="1387"/>
        <v>APCs</v>
      </c>
      <c r="BD3728" s="9">
        <f t="shared" si="1388"/>
        <v>301.92</v>
      </c>
      <c r="BF3728" t="str">
        <f t="shared" si="1389"/>
        <v>APCs</v>
      </c>
      <c r="BG3728" s="9">
        <f t="shared" si="1390"/>
        <v>301.92</v>
      </c>
      <c r="BI3728" t="str">
        <f t="shared" si="1391"/>
        <v>APCs</v>
      </c>
      <c r="BJ3728" s="9">
        <f t="shared" si="1392"/>
        <v>301.92</v>
      </c>
      <c r="BL3728" t="str">
        <f t="shared" si="1393"/>
        <v>APCs</v>
      </c>
      <c r="BM3728" s="9">
        <f t="shared" si="1394"/>
        <v>301.92</v>
      </c>
      <c r="BO3728" t="str">
        <f t="shared" si="1395"/>
        <v>APCs</v>
      </c>
      <c r="BP3728" s="9">
        <f t="shared" si="1396"/>
        <v>301.92</v>
      </c>
    </row>
    <row r="3729" spans="1:68" x14ac:dyDescent="0.25">
      <c r="A3729">
        <v>1050095</v>
      </c>
      <c r="B3729" t="s">
        <v>130</v>
      </c>
      <c r="C3729">
        <v>480</v>
      </c>
      <c r="D3729">
        <v>93279</v>
      </c>
      <c r="F3729" s="9">
        <f t="shared" si="1404"/>
        <v>0</v>
      </c>
      <c r="G3729" s="9">
        <f t="shared" si="1405"/>
        <v>1133.6274000000001</v>
      </c>
      <c r="H3729" s="9">
        <f t="shared" si="1406"/>
        <v>47.129999999999995</v>
      </c>
      <c r="I3729" s="9">
        <v>78.55</v>
      </c>
      <c r="K3729" t="s">
        <v>4100</v>
      </c>
      <c r="N3729" t="s">
        <v>4103</v>
      </c>
      <c r="O3729" s="9">
        <f t="shared" si="1402"/>
        <v>7.4779599999999995</v>
      </c>
      <c r="Q3729" t="s">
        <v>4103</v>
      </c>
      <c r="R3729" s="9">
        <f t="shared" si="1398"/>
        <v>23.800649999999997</v>
      </c>
      <c r="U3729" t="s">
        <v>4103</v>
      </c>
      <c r="V3729" s="9">
        <f t="shared" si="1407"/>
        <v>32.126949999999994</v>
      </c>
      <c r="Y3729" t="s">
        <v>4103</v>
      </c>
      <c r="Z3729" s="9">
        <f t="shared" si="1381"/>
        <v>54.984999999999992</v>
      </c>
      <c r="AA3729" t="s">
        <v>4103</v>
      </c>
      <c r="AC3729" t="s">
        <v>4103</v>
      </c>
      <c r="AD3729" s="9">
        <f t="shared" si="1382"/>
        <v>23.564999999999998</v>
      </c>
      <c r="AG3729" t="s">
        <v>4103</v>
      </c>
      <c r="AH3729" s="9">
        <f t="shared" si="1383"/>
        <v>1133.6274000000001</v>
      </c>
      <c r="AK3729" t="s">
        <v>4103</v>
      </c>
      <c r="AL3729" s="9">
        <f t="shared" si="1384"/>
        <v>50.271999999999998</v>
      </c>
      <c r="AO3729" t="s">
        <v>4134</v>
      </c>
      <c r="AP3729" s="9">
        <v>859</v>
      </c>
      <c r="AS3729" t="s">
        <v>4103</v>
      </c>
      <c r="AT3729" s="9">
        <f t="shared" si="1401"/>
        <v>0</v>
      </c>
      <c r="AW3729" t="str">
        <f t="shared" si="1385"/>
        <v>POC</v>
      </c>
      <c r="AX3729" s="9">
        <f t="shared" si="1386"/>
        <v>0</v>
      </c>
      <c r="AZ3729" t="s">
        <v>4151</v>
      </c>
      <c r="BA3729" s="9">
        <v>33.619999999999997</v>
      </c>
      <c r="BC3729" t="str">
        <f t="shared" si="1387"/>
        <v>APCs</v>
      </c>
      <c r="BD3729" s="9">
        <f t="shared" si="1388"/>
        <v>33.619999999999997</v>
      </c>
      <c r="BF3729" t="str">
        <f t="shared" si="1389"/>
        <v>APCs</v>
      </c>
      <c r="BG3729" s="9">
        <f t="shared" si="1390"/>
        <v>33.619999999999997</v>
      </c>
      <c r="BI3729" t="str">
        <f t="shared" si="1391"/>
        <v>APCs</v>
      </c>
      <c r="BJ3729" s="9">
        <f t="shared" si="1392"/>
        <v>33.619999999999997</v>
      </c>
      <c r="BL3729" t="str">
        <f t="shared" si="1393"/>
        <v>APCs</v>
      </c>
      <c r="BM3729" s="9">
        <f t="shared" si="1394"/>
        <v>33.619999999999997</v>
      </c>
      <c r="BO3729" t="str">
        <f t="shared" si="1395"/>
        <v>APCs</v>
      </c>
      <c r="BP3729" s="9">
        <f t="shared" si="1396"/>
        <v>33.619999999999997</v>
      </c>
    </row>
    <row r="3730" spans="1:68" x14ac:dyDescent="0.25">
      <c r="A3730">
        <v>1061418</v>
      </c>
      <c r="B3730" t="s">
        <v>173</v>
      </c>
      <c r="C3730">
        <v>480</v>
      </c>
      <c r="D3730">
        <v>93571</v>
      </c>
      <c r="F3730" s="9">
        <f t="shared" si="1404"/>
        <v>0</v>
      </c>
      <c r="G3730" s="9">
        <f t="shared" si="1405"/>
        <v>859</v>
      </c>
      <c r="H3730" s="9">
        <f t="shared" si="1406"/>
        <v>580.14</v>
      </c>
      <c r="I3730" s="9">
        <v>966.9</v>
      </c>
      <c r="K3730" t="s">
        <v>4100</v>
      </c>
      <c r="N3730" t="s">
        <v>4103</v>
      </c>
      <c r="O3730" s="9">
        <f t="shared" si="1402"/>
        <v>92.048879999999997</v>
      </c>
      <c r="Q3730" t="s">
        <v>4103</v>
      </c>
      <c r="R3730" s="9">
        <f t="shared" si="1398"/>
        <v>292.97069999999997</v>
      </c>
      <c r="U3730" t="s">
        <v>4103</v>
      </c>
      <c r="V3730" s="9">
        <f t="shared" si="1407"/>
        <v>395.46209999999996</v>
      </c>
      <c r="Y3730" t="s">
        <v>4103</v>
      </c>
      <c r="Z3730" s="9">
        <f t="shared" si="1381"/>
        <v>676.82999999999993</v>
      </c>
      <c r="AA3730" t="s">
        <v>4103</v>
      </c>
      <c r="AC3730" t="s">
        <v>4103</v>
      </c>
      <c r="AD3730" s="9">
        <f t="shared" si="1382"/>
        <v>290.07</v>
      </c>
      <c r="AG3730" t="s">
        <v>4103</v>
      </c>
      <c r="AH3730" s="9">
        <f t="shared" si="1383"/>
        <v>67.160249999999991</v>
      </c>
      <c r="AK3730" t="s">
        <v>4103</v>
      </c>
      <c r="AL3730" s="9">
        <f t="shared" si="1384"/>
        <v>618.81600000000003</v>
      </c>
      <c r="AO3730" t="s">
        <v>4134</v>
      </c>
      <c r="AP3730" s="9">
        <v>859</v>
      </c>
      <c r="AS3730" t="s">
        <v>4103</v>
      </c>
      <c r="AT3730" s="9">
        <f t="shared" si="1401"/>
        <v>0</v>
      </c>
      <c r="AW3730" t="str">
        <f t="shared" si="1385"/>
        <v>POC</v>
      </c>
      <c r="AX3730" s="9">
        <f t="shared" si="1386"/>
        <v>0</v>
      </c>
      <c r="AZ3730" t="s">
        <v>4149</v>
      </c>
      <c r="BA3730" s="9">
        <v>0</v>
      </c>
      <c r="BC3730" t="str">
        <f t="shared" si="1387"/>
        <v>Zero Pay APC</v>
      </c>
      <c r="BD3730" s="9">
        <f t="shared" si="1388"/>
        <v>0</v>
      </c>
      <c r="BF3730" t="str">
        <f t="shared" si="1389"/>
        <v>Zero Pay APC</v>
      </c>
      <c r="BG3730" s="9">
        <f t="shared" si="1390"/>
        <v>0</v>
      </c>
      <c r="BI3730" t="str">
        <f t="shared" si="1391"/>
        <v>Zero Pay APC</v>
      </c>
      <c r="BJ3730" s="9">
        <f t="shared" si="1392"/>
        <v>0</v>
      </c>
      <c r="BL3730" t="str">
        <f t="shared" si="1393"/>
        <v>Zero Pay APC</v>
      </c>
      <c r="BM3730" s="9">
        <f t="shared" si="1394"/>
        <v>0</v>
      </c>
      <c r="BO3730" t="str">
        <f t="shared" si="1395"/>
        <v>Zero Pay APC</v>
      </c>
      <c r="BP3730" s="9">
        <f t="shared" si="1396"/>
        <v>0</v>
      </c>
    </row>
    <row r="3731" spans="1:68" x14ac:dyDescent="0.25">
      <c r="A3731">
        <v>1061419</v>
      </c>
      <c r="B3731" t="s">
        <v>174</v>
      </c>
      <c r="C3731">
        <v>480</v>
      </c>
      <c r="D3731">
        <v>93572</v>
      </c>
      <c r="F3731" s="9">
        <f t="shared" si="1404"/>
        <v>0</v>
      </c>
      <c r="G3731" s="9">
        <f t="shared" si="1405"/>
        <v>859</v>
      </c>
      <c r="H3731" s="9">
        <f t="shared" si="1406"/>
        <v>580.14</v>
      </c>
      <c r="I3731" s="9">
        <v>966.9</v>
      </c>
      <c r="K3731" t="s">
        <v>4100</v>
      </c>
      <c r="N3731" t="s">
        <v>4103</v>
      </c>
      <c r="O3731" s="9">
        <f t="shared" si="1402"/>
        <v>92.048879999999997</v>
      </c>
      <c r="Q3731" t="s">
        <v>4103</v>
      </c>
      <c r="R3731" s="9">
        <f t="shared" si="1398"/>
        <v>292.97069999999997</v>
      </c>
      <c r="U3731" t="s">
        <v>4103</v>
      </c>
      <c r="V3731" s="9">
        <f t="shared" si="1407"/>
        <v>395.46209999999996</v>
      </c>
      <c r="Y3731" t="s">
        <v>4103</v>
      </c>
      <c r="Z3731" s="9">
        <f t="shared" si="1381"/>
        <v>676.82999999999993</v>
      </c>
      <c r="AA3731" t="s">
        <v>4103</v>
      </c>
      <c r="AC3731" t="s">
        <v>4103</v>
      </c>
      <c r="AD3731" s="9">
        <f t="shared" si="1382"/>
        <v>290.07</v>
      </c>
      <c r="AG3731" t="s">
        <v>4103</v>
      </c>
      <c r="AH3731" s="9">
        <f t="shared" si="1383"/>
        <v>826.69949999999994</v>
      </c>
      <c r="AK3731" t="s">
        <v>4103</v>
      </c>
      <c r="AL3731" s="9">
        <f t="shared" si="1384"/>
        <v>618.81600000000003</v>
      </c>
      <c r="AO3731" t="s">
        <v>4134</v>
      </c>
      <c r="AP3731" s="9">
        <v>859</v>
      </c>
      <c r="AS3731" t="s">
        <v>4103</v>
      </c>
      <c r="AT3731" s="9">
        <f t="shared" si="1401"/>
        <v>0</v>
      </c>
      <c r="AW3731" t="str">
        <f t="shared" si="1385"/>
        <v>POC</v>
      </c>
      <c r="AX3731" s="9">
        <f t="shared" si="1386"/>
        <v>0</v>
      </c>
      <c r="AZ3731" t="s">
        <v>4149</v>
      </c>
      <c r="BA3731" s="9">
        <v>0</v>
      </c>
      <c r="BC3731" t="str">
        <f t="shared" si="1387"/>
        <v>Zero Pay APC</v>
      </c>
      <c r="BD3731" s="9">
        <f t="shared" si="1388"/>
        <v>0</v>
      </c>
      <c r="BF3731" t="str">
        <f t="shared" si="1389"/>
        <v>Zero Pay APC</v>
      </c>
      <c r="BG3731" s="9">
        <f t="shared" si="1390"/>
        <v>0</v>
      </c>
      <c r="BI3731" t="str">
        <f t="shared" si="1391"/>
        <v>Zero Pay APC</v>
      </c>
      <c r="BJ3731" s="9">
        <f t="shared" si="1392"/>
        <v>0</v>
      </c>
      <c r="BL3731" t="str">
        <f t="shared" si="1393"/>
        <v>Zero Pay APC</v>
      </c>
      <c r="BM3731" s="9">
        <f t="shared" si="1394"/>
        <v>0</v>
      </c>
      <c r="BO3731" t="str">
        <f t="shared" si="1395"/>
        <v>Zero Pay APC</v>
      </c>
      <c r="BP3731" s="9">
        <f t="shared" si="1396"/>
        <v>0</v>
      </c>
    </row>
    <row r="3732" spans="1:68" x14ac:dyDescent="0.25">
      <c r="A3732">
        <v>1061260</v>
      </c>
      <c r="B3732" t="s">
        <v>140</v>
      </c>
      <c r="C3732">
        <v>480</v>
      </c>
      <c r="D3732">
        <v>93642</v>
      </c>
      <c r="F3732" s="9">
        <f t="shared" si="1404"/>
        <v>0</v>
      </c>
      <c r="G3732" s="9">
        <f t="shared" si="1405"/>
        <v>2160.3049999999998</v>
      </c>
      <c r="H3732" s="9">
        <f t="shared" si="1406"/>
        <v>1851.69</v>
      </c>
      <c r="I3732" s="9">
        <v>3086.15</v>
      </c>
      <c r="K3732" t="s">
        <v>4100</v>
      </c>
      <c r="N3732" t="s">
        <v>4103</v>
      </c>
      <c r="O3732" s="9">
        <f t="shared" si="1402"/>
        <v>293.80147999999997</v>
      </c>
      <c r="Q3732" t="s">
        <v>4103</v>
      </c>
      <c r="R3732" s="9">
        <f t="shared" si="1398"/>
        <v>935.10344999999995</v>
      </c>
      <c r="U3732" t="s">
        <v>4103</v>
      </c>
      <c r="V3732" s="9">
        <f t="shared" si="1407"/>
        <v>1262.2353499999999</v>
      </c>
      <c r="Y3732" t="s">
        <v>4103</v>
      </c>
      <c r="Z3732" s="9">
        <f t="shared" si="1381"/>
        <v>2160.3049999999998</v>
      </c>
      <c r="AA3732" t="s">
        <v>4103</v>
      </c>
      <c r="AC3732" t="s">
        <v>4103</v>
      </c>
      <c r="AD3732" s="9">
        <f t="shared" si="1382"/>
        <v>925.84500000000003</v>
      </c>
      <c r="AG3732" t="s">
        <v>4103</v>
      </c>
      <c r="AH3732" s="9">
        <f t="shared" si="1383"/>
        <v>826.69949999999994</v>
      </c>
      <c r="AK3732" t="s">
        <v>4103</v>
      </c>
      <c r="AL3732" s="9">
        <f t="shared" si="1384"/>
        <v>1975.1360000000002</v>
      </c>
      <c r="AO3732" t="s">
        <v>4134</v>
      </c>
      <c r="AP3732" s="9">
        <v>859</v>
      </c>
      <c r="AS3732" t="s">
        <v>4103</v>
      </c>
      <c r="AT3732" s="9">
        <f t="shared" si="1401"/>
        <v>0</v>
      </c>
      <c r="AW3732" t="str">
        <f t="shared" si="1385"/>
        <v>POC</v>
      </c>
      <c r="AX3732" s="9">
        <f t="shared" si="1386"/>
        <v>0</v>
      </c>
      <c r="AZ3732" t="s">
        <v>4151</v>
      </c>
      <c r="BA3732" s="9">
        <v>1061</v>
      </c>
      <c r="BC3732" t="str">
        <f t="shared" si="1387"/>
        <v>APCs</v>
      </c>
      <c r="BD3732" s="9">
        <f t="shared" si="1388"/>
        <v>1061</v>
      </c>
      <c r="BF3732" t="str">
        <f t="shared" si="1389"/>
        <v>APCs</v>
      </c>
      <c r="BG3732" s="9">
        <f t="shared" si="1390"/>
        <v>1061</v>
      </c>
      <c r="BI3732" t="str">
        <f t="shared" si="1391"/>
        <v>APCs</v>
      </c>
      <c r="BJ3732" s="9">
        <f t="shared" si="1392"/>
        <v>1061</v>
      </c>
      <c r="BL3732" t="str">
        <f t="shared" si="1393"/>
        <v>APCs</v>
      </c>
      <c r="BM3732" s="9">
        <f t="shared" si="1394"/>
        <v>1061</v>
      </c>
      <c r="BO3732" t="str">
        <f t="shared" si="1395"/>
        <v>APCs</v>
      </c>
      <c r="BP3732" s="9">
        <f t="shared" si="1396"/>
        <v>1061</v>
      </c>
    </row>
    <row r="3733" spans="1:68" x14ac:dyDescent="0.25">
      <c r="A3733">
        <v>1061489</v>
      </c>
      <c r="B3733" t="s">
        <v>182</v>
      </c>
      <c r="C3733">
        <v>480</v>
      </c>
      <c r="D3733">
        <v>93660</v>
      </c>
      <c r="F3733" s="9">
        <f t="shared" si="1404"/>
        <v>0</v>
      </c>
      <c r="G3733" s="9">
        <f t="shared" si="1405"/>
        <v>2638.65825</v>
      </c>
      <c r="H3733" s="9">
        <f t="shared" si="1406"/>
        <v>2058.9659999999999</v>
      </c>
      <c r="I3733" s="9">
        <v>3431.61</v>
      </c>
      <c r="K3733" t="s">
        <v>4100</v>
      </c>
      <c r="N3733" t="s">
        <v>4103</v>
      </c>
      <c r="O3733" s="9">
        <f t="shared" si="1402"/>
        <v>326.68927199999996</v>
      </c>
      <c r="Q3733" t="s">
        <v>4103</v>
      </c>
      <c r="R3733" s="9">
        <f t="shared" si="1398"/>
        <v>1039.77783</v>
      </c>
      <c r="U3733" t="s">
        <v>4103</v>
      </c>
      <c r="V3733" s="9">
        <f t="shared" si="1407"/>
        <v>1403.5284899999999</v>
      </c>
      <c r="Y3733" t="s">
        <v>4103</v>
      </c>
      <c r="Z3733" s="9">
        <f t="shared" si="1381"/>
        <v>2402.127</v>
      </c>
      <c r="AA3733" t="s">
        <v>4103</v>
      </c>
      <c r="AC3733" t="s">
        <v>4103</v>
      </c>
      <c r="AD3733" s="9">
        <f t="shared" si="1382"/>
        <v>1029.4829999999999</v>
      </c>
      <c r="AG3733" t="s">
        <v>4103</v>
      </c>
      <c r="AH3733" s="9">
        <f t="shared" si="1383"/>
        <v>2638.65825</v>
      </c>
      <c r="AK3733" t="s">
        <v>4103</v>
      </c>
      <c r="AL3733" s="9">
        <f t="shared" si="1384"/>
        <v>2196.2303999999999</v>
      </c>
      <c r="AO3733" t="s">
        <v>4134</v>
      </c>
      <c r="AP3733" s="9">
        <v>859</v>
      </c>
      <c r="AS3733" t="s">
        <v>4103</v>
      </c>
      <c r="AT3733" s="9">
        <f t="shared" si="1401"/>
        <v>0</v>
      </c>
      <c r="AW3733" t="str">
        <f t="shared" si="1385"/>
        <v>POC</v>
      </c>
      <c r="AX3733" s="9">
        <f t="shared" si="1386"/>
        <v>0</v>
      </c>
      <c r="AZ3733" t="s">
        <v>4151</v>
      </c>
      <c r="BA3733" s="9">
        <v>477.83</v>
      </c>
      <c r="BC3733" t="str">
        <f t="shared" si="1387"/>
        <v>APCs</v>
      </c>
      <c r="BD3733" s="9">
        <f t="shared" si="1388"/>
        <v>477.83</v>
      </c>
      <c r="BF3733" t="str">
        <f t="shared" si="1389"/>
        <v>APCs</v>
      </c>
      <c r="BG3733" s="9">
        <f t="shared" si="1390"/>
        <v>477.83</v>
      </c>
      <c r="BI3733" t="str">
        <f t="shared" si="1391"/>
        <v>APCs</v>
      </c>
      <c r="BJ3733" s="9">
        <f t="shared" si="1392"/>
        <v>477.83</v>
      </c>
      <c r="BL3733" t="str">
        <f t="shared" si="1393"/>
        <v>APCs</v>
      </c>
      <c r="BM3733" s="9">
        <f t="shared" si="1394"/>
        <v>477.83</v>
      </c>
      <c r="BO3733" t="str">
        <f t="shared" si="1395"/>
        <v>APCs</v>
      </c>
      <c r="BP3733" s="9">
        <f t="shared" si="1396"/>
        <v>477.83</v>
      </c>
    </row>
    <row r="3734" spans="1:68" x14ac:dyDescent="0.25">
      <c r="A3734">
        <v>1061501</v>
      </c>
      <c r="B3734" t="s">
        <v>183</v>
      </c>
      <c r="C3734">
        <v>481</v>
      </c>
      <c r="D3734">
        <v>93451</v>
      </c>
      <c r="F3734" s="9">
        <f t="shared" si="1404"/>
        <v>634.30999999999995</v>
      </c>
      <c r="G3734" s="9">
        <f t="shared" si="1405"/>
        <v>8455.8039999999983</v>
      </c>
      <c r="H3734" s="9">
        <f t="shared" si="1406"/>
        <v>7247.8319999999994</v>
      </c>
      <c r="I3734" s="9">
        <v>12079.72</v>
      </c>
      <c r="K3734" t="s">
        <v>4100</v>
      </c>
      <c r="N3734" t="s">
        <v>4103</v>
      </c>
      <c r="O3734" s="9">
        <f t="shared" si="1402"/>
        <v>1149.9893439999998</v>
      </c>
      <c r="Q3734" t="s">
        <v>4103</v>
      </c>
      <c r="R3734" s="9">
        <f t="shared" si="1398"/>
        <v>3660.1551599999998</v>
      </c>
      <c r="U3734" t="s">
        <v>4133</v>
      </c>
      <c r="V3734" s="9">
        <v>3000</v>
      </c>
      <c r="Y3734" t="s">
        <v>4103</v>
      </c>
      <c r="Z3734" s="9">
        <f t="shared" si="1381"/>
        <v>8455.8039999999983</v>
      </c>
      <c r="AA3734" t="s">
        <v>4103</v>
      </c>
      <c r="AC3734" t="s">
        <v>4103</v>
      </c>
      <c r="AD3734" s="9">
        <f t="shared" si="1382"/>
        <v>3623.9159999999997</v>
      </c>
      <c r="AG3734" t="s">
        <v>4103</v>
      </c>
      <c r="AH3734" s="9">
        <f t="shared" si="1383"/>
        <v>2934.02655</v>
      </c>
      <c r="AK3734" t="s">
        <v>4103</v>
      </c>
      <c r="AL3734" s="9">
        <f t="shared" si="1384"/>
        <v>7731.0207999999993</v>
      </c>
      <c r="AO3734" t="s">
        <v>4103</v>
      </c>
      <c r="AP3734" s="9">
        <f t="shared" ref="AP3734:AP3766" si="1408">I3734*24%</f>
        <v>2899.1327999999999</v>
      </c>
      <c r="AS3734" t="s">
        <v>4137</v>
      </c>
      <c r="AT3734" s="9">
        <v>634.30999999999995</v>
      </c>
      <c r="AW3734" t="str">
        <f t="shared" si="1385"/>
        <v>Fee Schedule</v>
      </c>
      <c r="AX3734" s="9">
        <f t="shared" si="1386"/>
        <v>634.30999999999995</v>
      </c>
      <c r="AZ3734" t="s">
        <v>4151</v>
      </c>
      <c r="BA3734" s="9">
        <v>2905</v>
      </c>
      <c r="BC3734" t="str">
        <f t="shared" si="1387"/>
        <v>APCs</v>
      </c>
      <c r="BD3734" s="9">
        <f t="shared" si="1388"/>
        <v>2905</v>
      </c>
      <c r="BF3734" t="str">
        <f t="shared" si="1389"/>
        <v>APCs</v>
      </c>
      <c r="BG3734" s="9">
        <f t="shared" si="1390"/>
        <v>2905</v>
      </c>
      <c r="BI3734" t="str">
        <f t="shared" si="1391"/>
        <v>APCs</v>
      </c>
      <c r="BJ3734" s="9">
        <f t="shared" si="1392"/>
        <v>2905</v>
      </c>
      <c r="BL3734" t="str">
        <f t="shared" si="1393"/>
        <v>APCs</v>
      </c>
      <c r="BM3734" s="9">
        <f t="shared" si="1394"/>
        <v>2905</v>
      </c>
      <c r="BO3734" t="str">
        <f t="shared" si="1395"/>
        <v>APCs</v>
      </c>
      <c r="BP3734" s="9">
        <f t="shared" si="1396"/>
        <v>2905</v>
      </c>
    </row>
    <row r="3735" spans="1:68" x14ac:dyDescent="0.25">
      <c r="A3735">
        <v>1061502</v>
      </c>
      <c r="B3735" t="s">
        <v>184</v>
      </c>
      <c r="C3735">
        <v>481</v>
      </c>
      <c r="D3735">
        <v>93452</v>
      </c>
      <c r="F3735" s="9">
        <f t="shared" si="1404"/>
        <v>605.91</v>
      </c>
      <c r="G3735" s="9">
        <f t="shared" si="1405"/>
        <v>10328.160599999999</v>
      </c>
      <c r="H3735" s="9">
        <f t="shared" si="1406"/>
        <v>8038.6259999999993</v>
      </c>
      <c r="I3735" s="9">
        <v>13397.71</v>
      </c>
      <c r="K3735" t="s">
        <v>4100</v>
      </c>
      <c r="N3735" t="s">
        <v>4103</v>
      </c>
      <c r="O3735" s="9">
        <f t="shared" si="1402"/>
        <v>1275.4619919999998</v>
      </c>
      <c r="Q3735" t="s">
        <v>4103</v>
      </c>
      <c r="R3735" s="9">
        <f t="shared" si="1398"/>
        <v>4059.5061299999998</v>
      </c>
      <c r="U3735" t="s">
        <v>4133</v>
      </c>
      <c r="V3735" s="9">
        <v>3000</v>
      </c>
      <c r="Y3735" t="s">
        <v>4103</v>
      </c>
      <c r="Z3735" s="9">
        <f t="shared" si="1381"/>
        <v>9378.396999999999</v>
      </c>
      <c r="AA3735" t="s">
        <v>4103</v>
      </c>
      <c r="AC3735" t="s">
        <v>4103</v>
      </c>
      <c r="AD3735" s="9">
        <f t="shared" si="1382"/>
        <v>4019.3129999999996</v>
      </c>
      <c r="AG3735" t="s">
        <v>4103</v>
      </c>
      <c r="AH3735" s="9">
        <f t="shared" si="1383"/>
        <v>10328.160599999999</v>
      </c>
      <c r="AK3735" t="s">
        <v>4103</v>
      </c>
      <c r="AL3735" s="9">
        <f t="shared" si="1384"/>
        <v>8574.5344000000005</v>
      </c>
      <c r="AO3735" t="s">
        <v>4103</v>
      </c>
      <c r="AP3735" s="9">
        <f t="shared" si="1408"/>
        <v>3215.4503999999997</v>
      </c>
      <c r="AS3735" t="s">
        <v>4137</v>
      </c>
      <c r="AT3735" s="9">
        <v>605.91</v>
      </c>
      <c r="AW3735" t="str">
        <f t="shared" si="1385"/>
        <v>Fee Schedule</v>
      </c>
      <c r="AX3735" s="9">
        <f t="shared" si="1386"/>
        <v>605.91</v>
      </c>
      <c r="AZ3735" t="s">
        <v>4151</v>
      </c>
      <c r="BA3735" s="9">
        <v>2905</v>
      </c>
      <c r="BC3735" t="str">
        <f t="shared" si="1387"/>
        <v>APCs</v>
      </c>
      <c r="BD3735" s="9">
        <f t="shared" si="1388"/>
        <v>2905</v>
      </c>
      <c r="BF3735" t="str">
        <f t="shared" si="1389"/>
        <v>APCs</v>
      </c>
      <c r="BG3735" s="9">
        <f t="shared" si="1390"/>
        <v>2905</v>
      </c>
      <c r="BI3735" t="str">
        <f t="shared" si="1391"/>
        <v>APCs</v>
      </c>
      <c r="BJ3735" s="9">
        <f t="shared" si="1392"/>
        <v>2905</v>
      </c>
      <c r="BL3735" t="str">
        <f t="shared" si="1393"/>
        <v>APCs</v>
      </c>
      <c r="BM3735" s="9">
        <f t="shared" si="1394"/>
        <v>2905</v>
      </c>
      <c r="BO3735" t="str">
        <f t="shared" si="1395"/>
        <v>APCs</v>
      </c>
      <c r="BP3735" s="9">
        <f t="shared" si="1396"/>
        <v>2905</v>
      </c>
    </row>
    <row r="3736" spans="1:68" x14ac:dyDescent="0.25">
      <c r="A3736">
        <v>1061504</v>
      </c>
      <c r="B3736" t="s">
        <v>186</v>
      </c>
      <c r="C3736">
        <v>481</v>
      </c>
      <c r="D3736">
        <v>93454</v>
      </c>
      <c r="F3736" s="9">
        <f t="shared" si="1404"/>
        <v>631.14</v>
      </c>
      <c r="G3736" s="9">
        <f t="shared" si="1405"/>
        <v>11455.042049999998</v>
      </c>
      <c r="H3736" s="9">
        <f t="shared" si="1406"/>
        <v>8186.8680000000004</v>
      </c>
      <c r="I3736" s="9">
        <v>13644.78</v>
      </c>
      <c r="K3736" t="s">
        <v>4100</v>
      </c>
      <c r="N3736" t="s">
        <v>4103</v>
      </c>
      <c r="O3736" s="9">
        <f t="shared" si="1402"/>
        <v>1298.983056</v>
      </c>
      <c r="Q3736" t="s">
        <v>4103</v>
      </c>
      <c r="R3736" s="9">
        <f t="shared" si="1398"/>
        <v>4134.36834</v>
      </c>
      <c r="U3736" t="s">
        <v>4133</v>
      </c>
      <c r="V3736" s="9">
        <v>3000</v>
      </c>
      <c r="Y3736" t="s">
        <v>4103</v>
      </c>
      <c r="Z3736" s="9">
        <f t="shared" si="1381"/>
        <v>9551.3459999999995</v>
      </c>
      <c r="AA3736" t="s">
        <v>4103</v>
      </c>
      <c r="AC3736" t="s">
        <v>4103</v>
      </c>
      <c r="AD3736" s="9">
        <f t="shared" si="1382"/>
        <v>4093.4340000000002</v>
      </c>
      <c r="AG3736" t="s">
        <v>4103</v>
      </c>
      <c r="AH3736" s="9">
        <f t="shared" si="1383"/>
        <v>11455.042049999998</v>
      </c>
      <c r="AK3736" t="s">
        <v>4103</v>
      </c>
      <c r="AL3736" s="9">
        <f t="shared" si="1384"/>
        <v>8732.6592000000001</v>
      </c>
      <c r="AO3736" t="s">
        <v>4103</v>
      </c>
      <c r="AP3736" s="9">
        <f t="shared" si="1408"/>
        <v>3274.7472000000002</v>
      </c>
      <c r="AS3736" t="s">
        <v>4137</v>
      </c>
      <c r="AT3736" s="9">
        <v>631.14</v>
      </c>
      <c r="AW3736" t="str">
        <f t="shared" si="1385"/>
        <v>Fee Schedule</v>
      </c>
      <c r="AX3736" s="9">
        <f t="shared" si="1386"/>
        <v>631.14</v>
      </c>
      <c r="AZ3736" t="s">
        <v>4151</v>
      </c>
      <c r="BA3736" s="9">
        <v>2905</v>
      </c>
      <c r="BC3736" t="str">
        <f t="shared" si="1387"/>
        <v>APCs</v>
      </c>
      <c r="BD3736" s="9">
        <f t="shared" si="1388"/>
        <v>2905</v>
      </c>
      <c r="BF3736" t="str">
        <f t="shared" si="1389"/>
        <v>APCs</v>
      </c>
      <c r="BG3736" s="9">
        <f t="shared" si="1390"/>
        <v>2905</v>
      </c>
      <c r="BI3736" t="str">
        <f t="shared" si="1391"/>
        <v>APCs</v>
      </c>
      <c r="BJ3736" s="9">
        <f t="shared" si="1392"/>
        <v>2905</v>
      </c>
      <c r="BL3736" t="str">
        <f t="shared" si="1393"/>
        <v>APCs</v>
      </c>
      <c r="BM3736" s="9">
        <f t="shared" si="1394"/>
        <v>2905</v>
      </c>
      <c r="BO3736" t="str">
        <f t="shared" si="1395"/>
        <v>APCs</v>
      </c>
      <c r="BP3736" s="9">
        <f t="shared" si="1396"/>
        <v>2905</v>
      </c>
    </row>
    <row r="3737" spans="1:68" x14ac:dyDescent="0.25">
      <c r="A3737">
        <v>1061505</v>
      </c>
      <c r="B3737" t="s">
        <v>187</v>
      </c>
      <c r="C3737">
        <v>481</v>
      </c>
      <c r="D3737">
        <v>93455</v>
      </c>
      <c r="F3737" s="9">
        <f t="shared" si="1404"/>
        <v>739.71</v>
      </c>
      <c r="G3737" s="9">
        <f t="shared" si="1405"/>
        <v>11666.286900000001</v>
      </c>
      <c r="H3737" s="9">
        <f t="shared" si="1406"/>
        <v>9316.2119999999995</v>
      </c>
      <c r="I3737" s="9">
        <v>15527.02</v>
      </c>
      <c r="K3737" t="s">
        <v>4100</v>
      </c>
      <c r="N3737" t="s">
        <v>4103</v>
      </c>
      <c r="O3737" s="9">
        <f t="shared" si="1402"/>
        <v>1478.1723039999999</v>
      </c>
      <c r="Q3737" t="s">
        <v>4103</v>
      </c>
      <c r="R3737" s="9">
        <f t="shared" si="1398"/>
        <v>4704.6870600000002</v>
      </c>
      <c r="U3737" t="s">
        <v>4133</v>
      </c>
      <c r="V3737" s="9">
        <v>3000</v>
      </c>
      <c r="Y3737" t="s">
        <v>4103</v>
      </c>
      <c r="Z3737" s="9">
        <f t="shared" si="1381"/>
        <v>10868.913999999999</v>
      </c>
      <c r="AA3737" t="s">
        <v>4103</v>
      </c>
      <c r="AC3737" t="s">
        <v>4103</v>
      </c>
      <c r="AD3737" s="9">
        <f t="shared" si="1382"/>
        <v>4658.1059999999998</v>
      </c>
      <c r="AG3737" t="s">
        <v>4103</v>
      </c>
      <c r="AH3737" s="9">
        <f t="shared" si="1383"/>
        <v>11666.286900000001</v>
      </c>
      <c r="AK3737" t="s">
        <v>4103</v>
      </c>
      <c r="AL3737" s="9">
        <f t="shared" si="1384"/>
        <v>9937.2928000000011</v>
      </c>
      <c r="AO3737" t="s">
        <v>4103</v>
      </c>
      <c r="AP3737" s="9">
        <f t="shared" si="1408"/>
        <v>3726.4848000000002</v>
      </c>
      <c r="AS3737" t="s">
        <v>4137</v>
      </c>
      <c r="AT3737" s="9">
        <v>739.71</v>
      </c>
      <c r="AW3737" t="str">
        <f t="shared" si="1385"/>
        <v>Fee Schedule</v>
      </c>
      <c r="AX3737" s="9">
        <f t="shared" si="1386"/>
        <v>739.71</v>
      </c>
      <c r="AZ3737" t="s">
        <v>4151</v>
      </c>
      <c r="BA3737" s="9">
        <v>2905</v>
      </c>
      <c r="BC3737" t="str">
        <f t="shared" si="1387"/>
        <v>APCs</v>
      </c>
      <c r="BD3737" s="9">
        <f t="shared" si="1388"/>
        <v>2905</v>
      </c>
      <c r="BF3737" t="str">
        <f t="shared" si="1389"/>
        <v>APCs</v>
      </c>
      <c r="BG3737" s="9">
        <f t="shared" si="1390"/>
        <v>2905</v>
      </c>
      <c r="BI3737" t="str">
        <f t="shared" si="1391"/>
        <v>APCs</v>
      </c>
      <c r="BJ3737" s="9">
        <f t="shared" si="1392"/>
        <v>2905</v>
      </c>
      <c r="BL3737" t="str">
        <f t="shared" si="1393"/>
        <v>APCs</v>
      </c>
      <c r="BM3737" s="9">
        <f t="shared" si="1394"/>
        <v>2905</v>
      </c>
      <c r="BO3737" t="str">
        <f t="shared" si="1395"/>
        <v>APCs</v>
      </c>
      <c r="BP3737" s="9">
        <f t="shared" si="1396"/>
        <v>2905</v>
      </c>
    </row>
    <row r="3738" spans="1:68" x14ac:dyDescent="0.25">
      <c r="A3738">
        <v>1061506</v>
      </c>
      <c r="B3738" t="s">
        <v>188</v>
      </c>
      <c r="C3738">
        <v>481</v>
      </c>
      <c r="D3738">
        <v>93456</v>
      </c>
      <c r="F3738" s="9">
        <f t="shared" si="1404"/>
        <v>782.15</v>
      </c>
      <c r="G3738" s="9">
        <f t="shared" si="1405"/>
        <v>18007.878000000001</v>
      </c>
      <c r="H3738" s="9">
        <f t="shared" si="1406"/>
        <v>15435.324000000001</v>
      </c>
      <c r="I3738" s="9">
        <v>25725.54</v>
      </c>
      <c r="K3738" t="s">
        <v>4100</v>
      </c>
      <c r="N3738" t="s">
        <v>4103</v>
      </c>
      <c r="O3738" s="9">
        <f t="shared" si="1402"/>
        <v>2449.0714079999998</v>
      </c>
      <c r="Q3738" t="s">
        <v>4103</v>
      </c>
      <c r="R3738" s="9">
        <f t="shared" si="1398"/>
        <v>7794.8386200000004</v>
      </c>
      <c r="U3738" t="s">
        <v>4133</v>
      </c>
      <c r="V3738" s="9">
        <v>3000</v>
      </c>
      <c r="Y3738" t="s">
        <v>4103</v>
      </c>
      <c r="Z3738" s="9">
        <f t="shared" si="1381"/>
        <v>18007.878000000001</v>
      </c>
      <c r="AA3738" t="s">
        <v>4103</v>
      </c>
      <c r="AC3738" t="s">
        <v>4103</v>
      </c>
      <c r="AD3738" s="9">
        <f t="shared" si="1382"/>
        <v>7717.6620000000003</v>
      </c>
      <c r="AG3738" t="s">
        <v>4103</v>
      </c>
      <c r="AH3738" s="9">
        <f t="shared" si="1383"/>
        <v>13275.6021</v>
      </c>
      <c r="AK3738" t="s">
        <v>4103</v>
      </c>
      <c r="AL3738" s="9">
        <f t="shared" si="1384"/>
        <v>16464.345600000001</v>
      </c>
      <c r="AO3738" t="s">
        <v>4103</v>
      </c>
      <c r="AP3738" s="9">
        <f t="shared" si="1408"/>
        <v>6174.1296000000002</v>
      </c>
      <c r="AS3738" t="s">
        <v>4137</v>
      </c>
      <c r="AT3738" s="9">
        <v>782.15</v>
      </c>
      <c r="AW3738" t="str">
        <f t="shared" si="1385"/>
        <v>Fee Schedule</v>
      </c>
      <c r="AX3738" s="9">
        <f t="shared" si="1386"/>
        <v>782.15</v>
      </c>
      <c r="AZ3738" t="s">
        <v>4151</v>
      </c>
      <c r="BA3738" s="9">
        <v>2905</v>
      </c>
      <c r="BC3738" t="str">
        <f t="shared" si="1387"/>
        <v>APCs</v>
      </c>
      <c r="BD3738" s="9">
        <f t="shared" si="1388"/>
        <v>2905</v>
      </c>
      <c r="BF3738" t="str">
        <f t="shared" si="1389"/>
        <v>APCs</v>
      </c>
      <c r="BG3738" s="9">
        <f t="shared" si="1390"/>
        <v>2905</v>
      </c>
      <c r="BI3738" t="str">
        <f t="shared" si="1391"/>
        <v>APCs</v>
      </c>
      <c r="BJ3738" s="9">
        <f t="shared" si="1392"/>
        <v>2905</v>
      </c>
      <c r="BL3738" t="str">
        <f t="shared" si="1393"/>
        <v>APCs</v>
      </c>
      <c r="BM3738" s="9">
        <f t="shared" si="1394"/>
        <v>2905</v>
      </c>
      <c r="BO3738" t="str">
        <f t="shared" si="1395"/>
        <v>APCs</v>
      </c>
      <c r="BP3738" s="9">
        <f t="shared" si="1396"/>
        <v>2905</v>
      </c>
    </row>
    <row r="3739" spans="1:68" x14ac:dyDescent="0.25">
      <c r="A3739">
        <v>1061507</v>
      </c>
      <c r="B3739" t="s">
        <v>189</v>
      </c>
      <c r="C3739">
        <v>481</v>
      </c>
      <c r="D3739">
        <v>93457</v>
      </c>
      <c r="F3739" s="9">
        <f t="shared" si="1404"/>
        <v>890.52</v>
      </c>
      <c r="G3739" s="9">
        <f t="shared" si="1405"/>
        <v>21995.3367</v>
      </c>
      <c r="H3739" s="9">
        <f t="shared" si="1406"/>
        <v>16564.686000000002</v>
      </c>
      <c r="I3739" s="9">
        <v>27607.81</v>
      </c>
      <c r="K3739" t="s">
        <v>4100</v>
      </c>
      <c r="N3739" t="s">
        <v>4103</v>
      </c>
      <c r="O3739" s="9">
        <f t="shared" si="1402"/>
        <v>2628.263512</v>
      </c>
      <c r="Q3739" t="s">
        <v>4103</v>
      </c>
      <c r="R3739" s="9">
        <f t="shared" si="1398"/>
        <v>8365.1664299999993</v>
      </c>
      <c r="U3739" t="s">
        <v>4133</v>
      </c>
      <c r="V3739" s="9">
        <v>3000</v>
      </c>
      <c r="Y3739" t="s">
        <v>4103</v>
      </c>
      <c r="Z3739" s="9">
        <f t="shared" si="1381"/>
        <v>19325.467000000001</v>
      </c>
      <c r="AA3739" t="s">
        <v>4103</v>
      </c>
      <c r="AC3739" t="s">
        <v>4103</v>
      </c>
      <c r="AD3739" s="9">
        <f t="shared" si="1382"/>
        <v>8282.3430000000008</v>
      </c>
      <c r="AG3739" t="s">
        <v>4103</v>
      </c>
      <c r="AH3739" s="9">
        <f t="shared" si="1383"/>
        <v>21995.3367</v>
      </c>
      <c r="AK3739" t="s">
        <v>4103</v>
      </c>
      <c r="AL3739" s="9">
        <f t="shared" si="1384"/>
        <v>17668.9984</v>
      </c>
      <c r="AO3739" t="s">
        <v>4103</v>
      </c>
      <c r="AP3739" s="9">
        <f t="shared" si="1408"/>
        <v>6625.8743999999997</v>
      </c>
      <c r="AS3739" t="s">
        <v>4137</v>
      </c>
      <c r="AT3739" s="9">
        <v>890.52</v>
      </c>
      <c r="AW3739" t="str">
        <f t="shared" si="1385"/>
        <v>Fee Schedule</v>
      </c>
      <c r="AX3739" s="9">
        <f t="shared" si="1386"/>
        <v>890.52</v>
      </c>
      <c r="AZ3739" t="s">
        <v>4151</v>
      </c>
      <c r="BA3739" s="9">
        <v>2905</v>
      </c>
      <c r="BC3739" t="str">
        <f t="shared" si="1387"/>
        <v>APCs</v>
      </c>
      <c r="BD3739" s="9">
        <f t="shared" si="1388"/>
        <v>2905</v>
      </c>
      <c r="BF3739" t="str">
        <f t="shared" si="1389"/>
        <v>APCs</v>
      </c>
      <c r="BG3739" s="9">
        <f t="shared" si="1390"/>
        <v>2905</v>
      </c>
      <c r="BI3739" t="str">
        <f t="shared" si="1391"/>
        <v>APCs</v>
      </c>
      <c r="BJ3739" s="9">
        <f t="shared" si="1392"/>
        <v>2905</v>
      </c>
      <c r="BL3739" t="str">
        <f t="shared" si="1393"/>
        <v>APCs</v>
      </c>
      <c r="BM3739" s="9">
        <f t="shared" si="1394"/>
        <v>2905</v>
      </c>
      <c r="BO3739" t="str">
        <f t="shared" si="1395"/>
        <v>APCs</v>
      </c>
      <c r="BP3739" s="9">
        <f t="shared" si="1396"/>
        <v>2905</v>
      </c>
    </row>
    <row r="3740" spans="1:68" x14ac:dyDescent="0.25">
      <c r="A3740">
        <v>1061508</v>
      </c>
      <c r="B3740" t="s">
        <v>190</v>
      </c>
      <c r="C3740">
        <v>481</v>
      </c>
      <c r="D3740">
        <v>93458</v>
      </c>
      <c r="F3740" s="9">
        <f t="shared" si="1404"/>
        <v>757.94</v>
      </c>
      <c r="G3740" s="9">
        <f t="shared" si="1405"/>
        <v>23604.67755</v>
      </c>
      <c r="H3740" s="9">
        <f t="shared" si="1406"/>
        <v>8987.0879999999997</v>
      </c>
      <c r="I3740" s="9">
        <v>14978.48</v>
      </c>
      <c r="K3740" t="s">
        <v>4100</v>
      </c>
      <c r="N3740" t="s">
        <v>4103</v>
      </c>
      <c r="O3740" s="9">
        <f t="shared" si="1402"/>
        <v>1425.951296</v>
      </c>
      <c r="Q3740" t="s">
        <v>4103</v>
      </c>
      <c r="R3740" s="9">
        <f t="shared" si="1398"/>
        <v>4538.4794400000001</v>
      </c>
      <c r="U3740" t="s">
        <v>4133</v>
      </c>
      <c r="V3740" s="9">
        <v>3000</v>
      </c>
      <c r="Y3740" t="s">
        <v>4103</v>
      </c>
      <c r="Z3740" s="9">
        <f t="shared" ref="Z3740:Z3803" si="1409">I3740*70%</f>
        <v>10484.936</v>
      </c>
      <c r="AA3740" t="s">
        <v>4103</v>
      </c>
      <c r="AC3740" t="s">
        <v>4103</v>
      </c>
      <c r="AD3740" s="9">
        <f t="shared" ref="AD3740:AD3803" si="1410">I3740*30%</f>
        <v>4493.5439999999999</v>
      </c>
      <c r="AG3740" t="s">
        <v>4103</v>
      </c>
      <c r="AH3740" s="9">
        <f t="shared" ref="AH3740:AH3803" si="1411">I3739*85.5%</f>
        <v>23604.67755</v>
      </c>
      <c r="AK3740" t="s">
        <v>4103</v>
      </c>
      <c r="AL3740" s="9">
        <f t="shared" ref="AL3740:AL3803" si="1412">I3740*64%</f>
        <v>9586.2271999999994</v>
      </c>
      <c r="AO3740" t="s">
        <v>4103</v>
      </c>
      <c r="AP3740" s="9">
        <f t="shared" si="1408"/>
        <v>3594.8352</v>
      </c>
      <c r="AS3740" t="s">
        <v>4137</v>
      </c>
      <c r="AT3740" s="9">
        <v>757.94</v>
      </c>
      <c r="AW3740" t="str">
        <f t="shared" ref="AW3740:AW3803" si="1413">AS3740</f>
        <v>Fee Schedule</v>
      </c>
      <c r="AX3740" s="9">
        <f t="shared" ref="AX3740:AX3803" si="1414">AT3740</f>
        <v>757.94</v>
      </c>
      <c r="AZ3740" t="s">
        <v>4151</v>
      </c>
      <c r="BA3740" s="9">
        <v>2905</v>
      </c>
      <c r="BC3740" t="str">
        <f t="shared" ref="BC3740:BC3803" si="1415">AZ3740</f>
        <v>APCs</v>
      </c>
      <c r="BD3740" s="9">
        <f t="shared" ref="BD3740:BD3803" si="1416">BA3740</f>
        <v>2905</v>
      </c>
      <c r="BF3740" t="str">
        <f t="shared" ref="BF3740:BF3803" si="1417">BC3740</f>
        <v>APCs</v>
      </c>
      <c r="BG3740" s="9">
        <f t="shared" ref="BG3740:BG3803" si="1418">BD3740</f>
        <v>2905</v>
      </c>
      <c r="BI3740" t="str">
        <f t="shared" ref="BI3740:BI3803" si="1419">BF3740</f>
        <v>APCs</v>
      </c>
      <c r="BJ3740" s="9">
        <f t="shared" ref="BJ3740:BJ3803" si="1420">BG3740</f>
        <v>2905</v>
      </c>
      <c r="BL3740" t="str">
        <f t="shared" ref="BL3740:BL3803" si="1421">BI3740</f>
        <v>APCs</v>
      </c>
      <c r="BM3740" s="9">
        <f t="shared" ref="BM3740:BM3803" si="1422">BJ3740</f>
        <v>2905</v>
      </c>
      <c r="BO3740" t="str">
        <f t="shared" ref="BO3740:BO3803" si="1423">BL3740</f>
        <v>APCs</v>
      </c>
      <c r="BP3740" s="9">
        <f t="shared" ref="BP3740:BP3803" si="1424">BM3740</f>
        <v>2905</v>
      </c>
    </row>
    <row r="3741" spans="1:68" x14ac:dyDescent="0.25">
      <c r="A3741">
        <v>1061509</v>
      </c>
      <c r="B3741" t="s">
        <v>191</v>
      </c>
      <c r="C3741">
        <v>481</v>
      </c>
      <c r="D3741">
        <v>93459</v>
      </c>
      <c r="F3741" s="9">
        <f t="shared" si="1404"/>
        <v>830.2</v>
      </c>
      <c r="G3741" s="9">
        <f t="shared" si="1405"/>
        <v>12806.600399999999</v>
      </c>
      <c r="H3741" s="9">
        <f t="shared" si="1406"/>
        <v>10102.620000000001</v>
      </c>
      <c r="I3741" s="9">
        <v>16837.7</v>
      </c>
      <c r="K3741" t="s">
        <v>4100</v>
      </c>
      <c r="N3741" t="s">
        <v>4103</v>
      </c>
      <c r="O3741" s="9">
        <f t="shared" si="1402"/>
        <v>1602.94904</v>
      </c>
      <c r="Q3741" t="s">
        <v>4103</v>
      </c>
      <c r="R3741" s="9">
        <f t="shared" si="1398"/>
        <v>5101.8231000000005</v>
      </c>
      <c r="U3741" t="s">
        <v>4133</v>
      </c>
      <c r="V3741" s="9">
        <v>3000</v>
      </c>
      <c r="Y3741" t="s">
        <v>4103</v>
      </c>
      <c r="Z3741" s="9">
        <f t="shared" si="1409"/>
        <v>11786.39</v>
      </c>
      <c r="AA3741" t="s">
        <v>4103</v>
      </c>
      <c r="AC3741" t="s">
        <v>4103</v>
      </c>
      <c r="AD3741" s="9">
        <f t="shared" si="1410"/>
        <v>5051.3100000000004</v>
      </c>
      <c r="AG3741" t="s">
        <v>4103</v>
      </c>
      <c r="AH3741" s="9">
        <f t="shared" si="1411"/>
        <v>12806.600399999999</v>
      </c>
      <c r="AK3741" t="s">
        <v>4103</v>
      </c>
      <c r="AL3741" s="9">
        <f t="shared" si="1412"/>
        <v>10776.128000000001</v>
      </c>
      <c r="AO3741" t="s">
        <v>4103</v>
      </c>
      <c r="AP3741" s="9">
        <f t="shared" si="1408"/>
        <v>4041.0480000000002</v>
      </c>
      <c r="AS3741" t="s">
        <v>4137</v>
      </c>
      <c r="AT3741" s="9">
        <v>830.2</v>
      </c>
      <c r="AW3741" t="str">
        <f t="shared" si="1413"/>
        <v>Fee Schedule</v>
      </c>
      <c r="AX3741" s="9">
        <f t="shared" si="1414"/>
        <v>830.2</v>
      </c>
      <c r="AZ3741" t="s">
        <v>4151</v>
      </c>
      <c r="BA3741" s="9">
        <v>2905</v>
      </c>
      <c r="BC3741" t="str">
        <f t="shared" si="1415"/>
        <v>APCs</v>
      </c>
      <c r="BD3741" s="9">
        <f t="shared" si="1416"/>
        <v>2905</v>
      </c>
      <c r="BF3741" t="str">
        <f t="shared" si="1417"/>
        <v>APCs</v>
      </c>
      <c r="BG3741" s="9">
        <f t="shared" si="1418"/>
        <v>2905</v>
      </c>
      <c r="BI3741" t="str">
        <f t="shared" si="1419"/>
        <v>APCs</v>
      </c>
      <c r="BJ3741" s="9">
        <f t="shared" si="1420"/>
        <v>2905</v>
      </c>
      <c r="BL3741" t="str">
        <f t="shared" si="1421"/>
        <v>APCs</v>
      </c>
      <c r="BM3741" s="9">
        <f t="shared" si="1422"/>
        <v>2905</v>
      </c>
      <c r="BO3741" t="str">
        <f t="shared" si="1423"/>
        <v>APCs</v>
      </c>
      <c r="BP3741" s="9">
        <f t="shared" si="1424"/>
        <v>2905</v>
      </c>
    </row>
    <row r="3742" spans="1:68" x14ac:dyDescent="0.25">
      <c r="A3742">
        <v>1061510</v>
      </c>
      <c r="B3742" t="s">
        <v>192</v>
      </c>
      <c r="C3742">
        <v>481</v>
      </c>
      <c r="D3742">
        <v>93460</v>
      </c>
      <c r="F3742" s="9">
        <f t="shared" si="1404"/>
        <v>872.28</v>
      </c>
      <c r="G3742" s="9">
        <f t="shared" si="1405"/>
        <v>14396.2335</v>
      </c>
      <c r="H3742" s="9">
        <f t="shared" si="1406"/>
        <v>8978.2979999999989</v>
      </c>
      <c r="I3742" s="9">
        <v>14963.83</v>
      </c>
      <c r="K3742" t="s">
        <v>4100</v>
      </c>
      <c r="N3742" t="s">
        <v>4103</v>
      </c>
      <c r="O3742" s="9">
        <f t="shared" si="1402"/>
        <v>1424.5566159999998</v>
      </c>
      <c r="Q3742" t="s">
        <v>4103</v>
      </c>
      <c r="R3742" s="9">
        <f t="shared" si="1398"/>
        <v>4534.0404899999994</v>
      </c>
      <c r="U3742" t="s">
        <v>4133</v>
      </c>
      <c r="V3742" s="9">
        <v>3000</v>
      </c>
      <c r="Y3742" t="s">
        <v>4103</v>
      </c>
      <c r="Z3742" s="9">
        <f t="shared" si="1409"/>
        <v>10474.680999999999</v>
      </c>
      <c r="AA3742" t="s">
        <v>4103</v>
      </c>
      <c r="AC3742" t="s">
        <v>4103</v>
      </c>
      <c r="AD3742" s="9">
        <f t="shared" si="1410"/>
        <v>4489.1489999999994</v>
      </c>
      <c r="AG3742" t="s">
        <v>4103</v>
      </c>
      <c r="AH3742" s="9">
        <f t="shared" si="1411"/>
        <v>14396.2335</v>
      </c>
      <c r="AK3742" t="s">
        <v>4103</v>
      </c>
      <c r="AL3742" s="9">
        <f t="shared" si="1412"/>
        <v>9576.851200000001</v>
      </c>
      <c r="AO3742" t="s">
        <v>4103</v>
      </c>
      <c r="AP3742" s="9">
        <f t="shared" si="1408"/>
        <v>3591.3191999999999</v>
      </c>
      <c r="AS3742" t="s">
        <v>4137</v>
      </c>
      <c r="AT3742" s="9">
        <v>872.28</v>
      </c>
      <c r="AW3742" t="str">
        <f t="shared" si="1413"/>
        <v>Fee Schedule</v>
      </c>
      <c r="AX3742" s="9">
        <f t="shared" si="1414"/>
        <v>872.28</v>
      </c>
      <c r="AZ3742" t="s">
        <v>4151</v>
      </c>
      <c r="BA3742" s="9">
        <v>2905</v>
      </c>
      <c r="BC3742" t="str">
        <f t="shared" si="1415"/>
        <v>APCs</v>
      </c>
      <c r="BD3742" s="9">
        <f t="shared" si="1416"/>
        <v>2905</v>
      </c>
      <c r="BF3742" t="str">
        <f t="shared" si="1417"/>
        <v>APCs</v>
      </c>
      <c r="BG3742" s="9">
        <f t="shared" si="1418"/>
        <v>2905</v>
      </c>
      <c r="BI3742" t="str">
        <f t="shared" si="1419"/>
        <v>APCs</v>
      </c>
      <c r="BJ3742" s="9">
        <f t="shared" si="1420"/>
        <v>2905</v>
      </c>
      <c r="BL3742" t="str">
        <f t="shared" si="1421"/>
        <v>APCs</v>
      </c>
      <c r="BM3742" s="9">
        <f t="shared" si="1422"/>
        <v>2905</v>
      </c>
      <c r="BO3742" t="str">
        <f t="shared" si="1423"/>
        <v>APCs</v>
      </c>
      <c r="BP3742" s="9">
        <f t="shared" si="1424"/>
        <v>2905</v>
      </c>
    </row>
    <row r="3743" spans="1:68" x14ac:dyDescent="0.25">
      <c r="A3743">
        <v>1061511</v>
      </c>
      <c r="B3743" t="s">
        <v>193</v>
      </c>
      <c r="C3743">
        <v>481</v>
      </c>
      <c r="D3743">
        <v>93461</v>
      </c>
      <c r="F3743" s="9">
        <f t="shared" si="1404"/>
        <v>1016.97</v>
      </c>
      <c r="G3743" s="9">
        <f t="shared" si="1405"/>
        <v>12794.07465</v>
      </c>
      <c r="H3743" s="9">
        <f t="shared" si="1406"/>
        <v>10102.620000000001</v>
      </c>
      <c r="I3743" s="9">
        <v>16837.7</v>
      </c>
      <c r="K3743" t="s">
        <v>4100</v>
      </c>
      <c r="N3743" t="s">
        <v>4103</v>
      </c>
      <c r="O3743" s="9">
        <f t="shared" si="1402"/>
        <v>1602.94904</v>
      </c>
      <c r="Q3743" t="s">
        <v>4103</v>
      </c>
      <c r="R3743" s="9">
        <f t="shared" si="1398"/>
        <v>5101.8231000000005</v>
      </c>
      <c r="U3743" t="s">
        <v>4133</v>
      </c>
      <c r="V3743" s="9">
        <v>3000</v>
      </c>
      <c r="Y3743" t="s">
        <v>4103</v>
      </c>
      <c r="Z3743" s="9">
        <f t="shared" si="1409"/>
        <v>11786.39</v>
      </c>
      <c r="AA3743" t="s">
        <v>4103</v>
      </c>
      <c r="AC3743" t="s">
        <v>4103</v>
      </c>
      <c r="AD3743" s="9">
        <f t="shared" si="1410"/>
        <v>5051.3100000000004</v>
      </c>
      <c r="AG3743" t="s">
        <v>4103</v>
      </c>
      <c r="AH3743" s="9">
        <f t="shared" si="1411"/>
        <v>12794.07465</v>
      </c>
      <c r="AK3743" t="s">
        <v>4103</v>
      </c>
      <c r="AL3743" s="9">
        <f t="shared" si="1412"/>
        <v>10776.128000000001</v>
      </c>
      <c r="AO3743" t="s">
        <v>4103</v>
      </c>
      <c r="AP3743" s="9">
        <f t="shared" si="1408"/>
        <v>4041.0480000000002</v>
      </c>
      <c r="AS3743" t="s">
        <v>4137</v>
      </c>
      <c r="AT3743" s="9">
        <v>1016.97</v>
      </c>
      <c r="AW3743" t="str">
        <f t="shared" si="1413"/>
        <v>Fee Schedule</v>
      </c>
      <c r="AX3743" s="9">
        <f t="shared" si="1414"/>
        <v>1016.97</v>
      </c>
      <c r="AZ3743" t="s">
        <v>4151</v>
      </c>
      <c r="BA3743" s="9">
        <v>2905</v>
      </c>
      <c r="BC3743" t="str">
        <f t="shared" si="1415"/>
        <v>APCs</v>
      </c>
      <c r="BD3743" s="9">
        <f t="shared" si="1416"/>
        <v>2905</v>
      </c>
      <c r="BF3743" t="str">
        <f t="shared" si="1417"/>
        <v>APCs</v>
      </c>
      <c r="BG3743" s="9">
        <f t="shared" si="1418"/>
        <v>2905</v>
      </c>
      <c r="BI3743" t="str">
        <f t="shared" si="1419"/>
        <v>APCs</v>
      </c>
      <c r="BJ3743" s="9">
        <f t="shared" si="1420"/>
        <v>2905</v>
      </c>
      <c r="BL3743" t="str">
        <f t="shared" si="1421"/>
        <v>APCs</v>
      </c>
      <c r="BM3743" s="9">
        <f t="shared" si="1422"/>
        <v>2905</v>
      </c>
      <c r="BO3743" t="str">
        <f t="shared" si="1423"/>
        <v>APCs</v>
      </c>
      <c r="BP3743" s="9">
        <f t="shared" si="1424"/>
        <v>2905</v>
      </c>
    </row>
    <row r="3744" spans="1:68" x14ac:dyDescent="0.25">
      <c r="A3744">
        <v>1061246</v>
      </c>
      <c r="B3744" t="s">
        <v>138</v>
      </c>
      <c r="C3744">
        <v>481</v>
      </c>
      <c r="D3744">
        <v>92920</v>
      </c>
      <c r="F3744" s="9">
        <f t="shared" si="1404"/>
        <v>484.59</v>
      </c>
      <c r="G3744" s="9">
        <f t="shared" si="1405"/>
        <v>14396.2335</v>
      </c>
      <c r="H3744" s="9">
        <f t="shared" si="1406"/>
        <v>8767.866</v>
      </c>
      <c r="I3744" s="9">
        <v>14613.11</v>
      </c>
      <c r="K3744" t="s">
        <v>4100</v>
      </c>
      <c r="N3744" t="s">
        <v>4103</v>
      </c>
      <c r="O3744" s="9">
        <f t="shared" si="1402"/>
        <v>1391.1680719999999</v>
      </c>
      <c r="Q3744" t="s">
        <v>4103</v>
      </c>
      <c r="R3744" s="9">
        <f t="shared" si="1398"/>
        <v>4427.7723299999998</v>
      </c>
      <c r="U3744" t="s">
        <v>4103</v>
      </c>
      <c r="V3744" s="9">
        <f t="shared" ref="V3744:V3775" si="1425">I3744*40.9%</f>
        <v>5976.76199</v>
      </c>
      <c r="Y3744" t="s">
        <v>4103</v>
      </c>
      <c r="Z3744" s="9">
        <f t="shared" si="1409"/>
        <v>10229.177</v>
      </c>
      <c r="AA3744" t="s">
        <v>4103</v>
      </c>
      <c r="AC3744" t="s">
        <v>4103</v>
      </c>
      <c r="AD3744" s="9">
        <f t="shared" si="1410"/>
        <v>4383.933</v>
      </c>
      <c r="AG3744" t="s">
        <v>4103</v>
      </c>
      <c r="AH3744" s="9">
        <f t="shared" si="1411"/>
        <v>14396.2335</v>
      </c>
      <c r="AK3744" t="s">
        <v>4103</v>
      </c>
      <c r="AL3744" s="9">
        <f t="shared" si="1412"/>
        <v>9352.3904000000002</v>
      </c>
      <c r="AO3744" t="s">
        <v>4103</v>
      </c>
      <c r="AP3744" s="9">
        <f t="shared" si="1408"/>
        <v>3507.1464000000001</v>
      </c>
      <c r="AS3744" t="s">
        <v>4137</v>
      </c>
      <c r="AT3744" s="9">
        <v>484.59</v>
      </c>
      <c r="AW3744" t="str">
        <f t="shared" si="1413"/>
        <v>Fee Schedule</v>
      </c>
      <c r="AX3744" s="9">
        <f t="shared" si="1414"/>
        <v>484.59</v>
      </c>
      <c r="AZ3744" t="s">
        <v>4151</v>
      </c>
      <c r="BA3744" s="9">
        <v>5095.5</v>
      </c>
      <c r="BC3744" t="str">
        <f t="shared" si="1415"/>
        <v>APCs</v>
      </c>
      <c r="BD3744" s="9">
        <f t="shared" si="1416"/>
        <v>5095.5</v>
      </c>
      <c r="BF3744" t="str">
        <f t="shared" si="1417"/>
        <v>APCs</v>
      </c>
      <c r="BG3744" s="9">
        <f t="shared" si="1418"/>
        <v>5095.5</v>
      </c>
      <c r="BI3744" t="str">
        <f t="shared" si="1419"/>
        <v>APCs</v>
      </c>
      <c r="BJ3744" s="9">
        <f t="shared" si="1420"/>
        <v>5095.5</v>
      </c>
      <c r="BL3744" t="str">
        <f t="shared" si="1421"/>
        <v>APCs</v>
      </c>
      <c r="BM3744" s="9">
        <f t="shared" si="1422"/>
        <v>5095.5</v>
      </c>
      <c r="BO3744" t="str">
        <f t="shared" si="1423"/>
        <v>APCs</v>
      </c>
      <c r="BP3744" s="9">
        <f t="shared" si="1424"/>
        <v>5095.5</v>
      </c>
    </row>
    <row r="3745" spans="1:68" x14ac:dyDescent="0.25">
      <c r="A3745">
        <v>1061247</v>
      </c>
      <c r="B3745" t="s">
        <v>139</v>
      </c>
      <c r="C3745">
        <v>481</v>
      </c>
      <c r="D3745">
        <v>92921</v>
      </c>
      <c r="F3745" s="9">
        <f t="shared" si="1404"/>
        <v>0</v>
      </c>
      <c r="G3745" s="9">
        <f t="shared" si="1405"/>
        <v>12494.209049999999</v>
      </c>
      <c r="H3745" s="9">
        <f t="shared" si="1406"/>
        <v>8767.866</v>
      </c>
      <c r="I3745" s="9">
        <v>14613.11</v>
      </c>
      <c r="K3745" t="s">
        <v>4100</v>
      </c>
      <c r="N3745" t="s">
        <v>4103</v>
      </c>
      <c r="O3745" s="9">
        <f t="shared" si="1402"/>
        <v>1391.1680719999999</v>
      </c>
      <c r="Q3745" t="s">
        <v>4103</v>
      </c>
      <c r="R3745" s="9">
        <f t="shared" si="1398"/>
        <v>4427.7723299999998</v>
      </c>
      <c r="U3745" t="s">
        <v>4103</v>
      </c>
      <c r="V3745" s="9">
        <f t="shared" si="1425"/>
        <v>5976.76199</v>
      </c>
      <c r="Y3745" t="s">
        <v>4103</v>
      </c>
      <c r="Z3745" s="9">
        <f t="shared" si="1409"/>
        <v>10229.177</v>
      </c>
      <c r="AA3745" t="s">
        <v>4103</v>
      </c>
      <c r="AC3745" t="s">
        <v>4103</v>
      </c>
      <c r="AD3745" s="9">
        <f t="shared" si="1410"/>
        <v>4383.933</v>
      </c>
      <c r="AG3745" t="s">
        <v>4103</v>
      </c>
      <c r="AH3745" s="9">
        <f t="shared" si="1411"/>
        <v>12494.209049999999</v>
      </c>
      <c r="AK3745" t="s">
        <v>4103</v>
      </c>
      <c r="AL3745" s="9">
        <f t="shared" si="1412"/>
        <v>9352.3904000000002</v>
      </c>
      <c r="AO3745" t="s">
        <v>4103</v>
      </c>
      <c r="AP3745" s="9">
        <f t="shared" si="1408"/>
        <v>3507.1464000000001</v>
      </c>
      <c r="AS3745" t="s">
        <v>4103</v>
      </c>
      <c r="AT3745" s="9">
        <f>I3745*0%</f>
        <v>0</v>
      </c>
      <c r="AW3745" t="str">
        <f t="shared" si="1413"/>
        <v>POC</v>
      </c>
      <c r="AX3745" s="9">
        <f t="shared" si="1414"/>
        <v>0</v>
      </c>
      <c r="AZ3745" t="s">
        <v>4149</v>
      </c>
      <c r="BA3745" s="9">
        <v>0</v>
      </c>
      <c r="BC3745" t="str">
        <f t="shared" si="1415"/>
        <v>Zero Pay APC</v>
      </c>
      <c r="BD3745" s="9">
        <f t="shared" si="1416"/>
        <v>0</v>
      </c>
      <c r="BF3745" t="str">
        <f t="shared" si="1417"/>
        <v>Zero Pay APC</v>
      </c>
      <c r="BG3745" s="9">
        <f t="shared" si="1418"/>
        <v>0</v>
      </c>
      <c r="BI3745" t="str">
        <f t="shared" si="1419"/>
        <v>Zero Pay APC</v>
      </c>
      <c r="BJ3745" s="9">
        <f t="shared" si="1420"/>
        <v>0</v>
      </c>
      <c r="BL3745" t="str">
        <f t="shared" si="1421"/>
        <v>Zero Pay APC</v>
      </c>
      <c r="BM3745" s="9">
        <f t="shared" si="1422"/>
        <v>0</v>
      </c>
      <c r="BO3745" t="str">
        <f t="shared" si="1423"/>
        <v>Zero Pay APC</v>
      </c>
      <c r="BP3745" s="9">
        <f t="shared" si="1424"/>
        <v>0</v>
      </c>
    </row>
    <row r="3746" spans="1:68" x14ac:dyDescent="0.25">
      <c r="A3746">
        <v>1061554</v>
      </c>
      <c r="B3746" t="s">
        <v>220</v>
      </c>
      <c r="C3746">
        <v>481</v>
      </c>
      <c r="D3746">
        <v>92928</v>
      </c>
      <c r="F3746" s="9">
        <f t="shared" si="1404"/>
        <v>537.94000000000005</v>
      </c>
      <c r="G3746" s="9">
        <f t="shared" si="1405"/>
        <v>20062.657999999999</v>
      </c>
      <c r="H3746" s="9">
        <f t="shared" si="1406"/>
        <v>17196.563999999998</v>
      </c>
      <c r="I3746" s="9">
        <v>28660.94</v>
      </c>
      <c r="K3746" t="s">
        <v>4100</v>
      </c>
      <c r="N3746" t="s">
        <v>4103</v>
      </c>
      <c r="O3746" s="9">
        <f t="shared" si="1402"/>
        <v>2728.5214879999999</v>
      </c>
      <c r="Q3746" t="s">
        <v>4103</v>
      </c>
      <c r="R3746" s="9">
        <f t="shared" si="1398"/>
        <v>8684.2648199999985</v>
      </c>
      <c r="U3746" t="s">
        <v>4103</v>
      </c>
      <c r="V3746" s="9">
        <f t="shared" si="1425"/>
        <v>11722.324459999998</v>
      </c>
      <c r="Y3746" t="s">
        <v>4103</v>
      </c>
      <c r="Z3746" s="9">
        <f t="shared" si="1409"/>
        <v>20062.657999999999</v>
      </c>
      <c r="AA3746" t="s">
        <v>4103</v>
      </c>
      <c r="AC3746" t="s">
        <v>4103</v>
      </c>
      <c r="AD3746" s="9">
        <f t="shared" si="1410"/>
        <v>8598.2819999999992</v>
      </c>
      <c r="AG3746" t="s">
        <v>4103</v>
      </c>
      <c r="AH3746" s="9">
        <f t="shared" si="1411"/>
        <v>12494.209049999999</v>
      </c>
      <c r="AK3746" t="s">
        <v>4103</v>
      </c>
      <c r="AL3746" s="9">
        <f t="shared" si="1412"/>
        <v>18343.0016</v>
      </c>
      <c r="AO3746" t="s">
        <v>4103</v>
      </c>
      <c r="AP3746" s="9">
        <f t="shared" si="1408"/>
        <v>6878.6255999999994</v>
      </c>
      <c r="AS3746" t="s">
        <v>4137</v>
      </c>
      <c r="AT3746" s="9">
        <v>537.94000000000005</v>
      </c>
      <c r="AW3746" t="str">
        <f t="shared" si="1413"/>
        <v>Fee Schedule</v>
      </c>
      <c r="AX3746" s="9">
        <f t="shared" si="1414"/>
        <v>537.94000000000005</v>
      </c>
      <c r="AZ3746" t="s">
        <v>4151</v>
      </c>
      <c r="BA3746" s="9">
        <v>9807.5</v>
      </c>
      <c r="BC3746" t="str">
        <f t="shared" si="1415"/>
        <v>APCs</v>
      </c>
      <c r="BD3746" s="9">
        <f t="shared" si="1416"/>
        <v>9807.5</v>
      </c>
      <c r="BF3746" t="str">
        <f t="shared" si="1417"/>
        <v>APCs</v>
      </c>
      <c r="BG3746" s="9">
        <f t="shared" si="1418"/>
        <v>9807.5</v>
      </c>
      <c r="BI3746" t="str">
        <f t="shared" si="1419"/>
        <v>APCs</v>
      </c>
      <c r="BJ3746" s="9">
        <f t="shared" si="1420"/>
        <v>9807.5</v>
      </c>
      <c r="BL3746" t="str">
        <f t="shared" si="1421"/>
        <v>APCs</v>
      </c>
      <c r="BM3746" s="9">
        <f t="shared" si="1422"/>
        <v>9807.5</v>
      </c>
      <c r="BO3746" t="str">
        <f t="shared" si="1423"/>
        <v>APCs</v>
      </c>
      <c r="BP3746" s="9">
        <f t="shared" si="1424"/>
        <v>9807.5</v>
      </c>
    </row>
    <row r="3747" spans="1:68" x14ac:dyDescent="0.25">
      <c r="A3747">
        <v>1061555</v>
      </c>
      <c r="B3747" t="s">
        <v>221</v>
      </c>
      <c r="C3747">
        <v>481</v>
      </c>
      <c r="D3747">
        <v>92929</v>
      </c>
      <c r="F3747" s="9">
        <f t="shared" si="1404"/>
        <v>0</v>
      </c>
      <c r="G3747" s="9">
        <f t="shared" si="1405"/>
        <v>24505.1037</v>
      </c>
      <c r="H3747" s="9">
        <f t="shared" si="1406"/>
        <v>17196.563999999998</v>
      </c>
      <c r="I3747" s="9">
        <v>28660.94</v>
      </c>
      <c r="K3747" t="s">
        <v>4100</v>
      </c>
      <c r="N3747" t="s">
        <v>4103</v>
      </c>
      <c r="O3747" s="9">
        <f t="shared" si="1402"/>
        <v>2728.5214879999999</v>
      </c>
      <c r="Q3747" t="s">
        <v>4103</v>
      </c>
      <c r="R3747" s="9">
        <f t="shared" si="1398"/>
        <v>8684.2648199999985</v>
      </c>
      <c r="U3747" t="s">
        <v>4103</v>
      </c>
      <c r="V3747" s="9">
        <f t="shared" si="1425"/>
        <v>11722.324459999998</v>
      </c>
      <c r="Y3747" t="s">
        <v>4103</v>
      </c>
      <c r="Z3747" s="9">
        <f t="shared" si="1409"/>
        <v>20062.657999999999</v>
      </c>
      <c r="AA3747" t="s">
        <v>4103</v>
      </c>
      <c r="AC3747" t="s">
        <v>4103</v>
      </c>
      <c r="AD3747" s="9">
        <f t="shared" si="1410"/>
        <v>8598.2819999999992</v>
      </c>
      <c r="AG3747" t="s">
        <v>4103</v>
      </c>
      <c r="AH3747" s="9">
        <f t="shared" si="1411"/>
        <v>24505.1037</v>
      </c>
      <c r="AK3747" t="s">
        <v>4103</v>
      </c>
      <c r="AL3747" s="9">
        <f t="shared" si="1412"/>
        <v>18343.0016</v>
      </c>
      <c r="AO3747" t="s">
        <v>4103</v>
      </c>
      <c r="AP3747" s="9">
        <f t="shared" si="1408"/>
        <v>6878.6255999999994</v>
      </c>
      <c r="AS3747" t="s">
        <v>4103</v>
      </c>
      <c r="AT3747" s="9">
        <f>I3747*0%</f>
        <v>0</v>
      </c>
      <c r="AW3747" t="str">
        <f t="shared" si="1413"/>
        <v>POC</v>
      </c>
      <c r="AX3747" s="9">
        <f t="shared" si="1414"/>
        <v>0</v>
      </c>
      <c r="AZ3747" t="s">
        <v>4149</v>
      </c>
      <c r="BA3747" s="9">
        <v>0</v>
      </c>
      <c r="BC3747" t="str">
        <f t="shared" si="1415"/>
        <v>Zero Pay APC</v>
      </c>
      <c r="BD3747" s="9">
        <f t="shared" si="1416"/>
        <v>0</v>
      </c>
      <c r="BF3747" t="str">
        <f t="shared" si="1417"/>
        <v>Zero Pay APC</v>
      </c>
      <c r="BG3747" s="9">
        <f t="shared" si="1418"/>
        <v>0</v>
      </c>
      <c r="BI3747" t="str">
        <f t="shared" si="1419"/>
        <v>Zero Pay APC</v>
      </c>
      <c r="BJ3747" s="9">
        <f t="shared" si="1420"/>
        <v>0</v>
      </c>
      <c r="BL3747" t="str">
        <f t="shared" si="1421"/>
        <v>Zero Pay APC</v>
      </c>
      <c r="BM3747" s="9">
        <f t="shared" si="1422"/>
        <v>0</v>
      </c>
      <c r="BO3747" t="str">
        <f t="shared" si="1423"/>
        <v>Zero Pay APC</v>
      </c>
      <c r="BP3747" s="9">
        <f t="shared" si="1424"/>
        <v>0</v>
      </c>
    </row>
    <row r="3748" spans="1:68" x14ac:dyDescent="0.25">
      <c r="A3748">
        <v>1061558</v>
      </c>
      <c r="B3748" t="s">
        <v>222</v>
      </c>
      <c r="C3748">
        <v>481</v>
      </c>
      <c r="D3748">
        <v>92937</v>
      </c>
      <c r="F3748" s="9">
        <f t="shared" si="1404"/>
        <v>537.32000000000005</v>
      </c>
      <c r="G3748" s="9">
        <f t="shared" si="1405"/>
        <v>24505.1037</v>
      </c>
      <c r="H3748" s="9">
        <f t="shared" si="1406"/>
        <v>17196.563999999998</v>
      </c>
      <c r="I3748" s="9">
        <v>28660.94</v>
      </c>
      <c r="K3748" t="s">
        <v>4100</v>
      </c>
      <c r="N3748" t="s">
        <v>4103</v>
      </c>
      <c r="O3748" s="9">
        <f t="shared" si="1402"/>
        <v>2728.5214879999999</v>
      </c>
      <c r="Q3748" t="s">
        <v>4103</v>
      </c>
      <c r="R3748" s="9">
        <f t="shared" si="1398"/>
        <v>8684.2648199999985</v>
      </c>
      <c r="U3748" t="s">
        <v>4103</v>
      </c>
      <c r="V3748" s="9">
        <f t="shared" si="1425"/>
        <v>11722.324459999998</v>
      </c>
      <c r="Y3748" t="s">
        <v>4103</v>
      </c>
      <c r="Z3748" s="9">
        <f t="shared" si="1409"/>
        <v>20062.657999999999</v>
      </c>
      <c r="AA3748" t="s">
        <v>4103</v>
      </c>
      <c r="AC3748" t="s">
        <v>4103</v>
      </c>
      <c r="AD3748" s="9">
        <f t="shared" si="1410"/>
        <v>8598.2819999999992</v>
      </c>
      <c r="AG3748" t="s">
        <v>4103</v>
      </c>
      <c r="AH3748" s="9">
        <f t="shared" si="1411"/>
        <v>24505.1037</v>
      </c>
      <c r="AK3748" t="s">
        <v>4103</v>
      </c>
      <c r="AL3748" s="9">
        <f t="shared" si="1412"/>
        <v>18343.0016</v>
      </c>
      <c r="AO3748" t="s">
        <v>4103</v>
      </c>
      <c r="AP3748" s="9">
        <f t="shared" si="1408"/>
        <v>6878.6255999999994</v>
      </c>
      <c r="AS3748" t="s">
        <v>4137</v>
      </c>
      <c r="AT3748" s="9">
        <v>537.32000000000005</v>
      </c>
      <c r="AW3748" t="str">
        <f t="shared" si="1413"/>
        <v>Fee Schedule</v>
      </c>
      <c r="AX3748" s="9">
        <f t="shared" si="1414"/>
        <v>537.32000000000005</v>
      </c>
      <c r="AZ3748" t="s">
        <v>4151</v>
      </c>
      <c r="BA3748" s="9">
        <v>9807.5</v>
      </c>
      <c r="BC3748" t="str">
        <f t="shared" si="1415"/>
        <v>APCs</v>
      </c>
      <c r="BD3748" s="9">
        <f t="shared" si="1416"/>
        <v>9807.5</v>
      </c>
      <c r="BF3748" t="str">
        <f t="shared" si="1417"/>
        <v>APCs</v>
      </c>
      <c r="BG3748" s="9">
        <f t="shared" si="1418"/>
        <v>9807.5</v>
      </c>
      <c r="BI3748" t="str">
        <f t="shared" si="1419"/>
        <v>APCs</v>
      </c>
      <c r="BJ3748" s="9">
        <f t="shared" si="1420"/>
        <v>9807.5</v>
      </c>
      <c r="BL3748" t="str">
        <f t="shared" si="1421"/>
        <v>APCs</v>
      </c>
      <c r="BM3748" s="9">
        <f t="shared" si="1422"/>
        <v>9807.5</v>
      </c>
      <c r="BO3748" t="str">
        <f t="shared" si="1423"/>
        <v>APCs</v>
      </c>
      <c r="BP3748" s="9">
        <f t="shared" si="1424"/>
        <v>9807.5</v>
      </c>
    </row>
    <row r="3749" spans="1:68" x14ac:dyDescent="0.25">
      <c r="A3749">
        <v>1061559</v>
      </c>
      <c r="B3749" t="s">
        <v>223</v>
      </c>
      <c r="C3749">
        <v>481</v>
      </c>
      <c r="D3749">
        <v>92938</v>
      </c>
      <c r="F3749" s="9">
        <f t="shared" si="1404"/>
        <v>0</v>
      </c>
      <c r="G3749" s="9">
        <f t="shared" si="1405"/>
        <v>24505.1037</v>
      </c>
      <c r="H3749" s="9">
        <f t="shared" si="1406"/>
        <v>17196.563999999998</v>
      </c>
      <c r="I3749" s="9">
        <v>28660.94</v>
      </c>
      <c r="K3749" t="s">
        <v>4100</v>
      </c>
      <c r="N3749" t="s">
        <v>4103</v>
      </c>
      <c r="O3749" s="9">
        <f t="shared" si="1402"/>
        <v>2728.5214879999999</v>
      </c>
      <c r="Q3749" t="s">
        <v>4103</v>
      </c>
      <c r="R3749" s="9">
        <f t="shared" si="1398"/>
        <v>8684.2648199999985</v>
      </c>
      <c r="U3749" t="s">
        <v>4103</v>
      </c>
      <c r="V3749" s="9">
        <f t="shared" si="1425"/>
        <v>11722.324459999998</v>
      </c>
      <c r="Y3749" t="s">
        <v>4103</v>
      </c>
      <c r="Z3749" s="9">
        <f t="shared" si="1409"/>
        <v>20062.657999999999</v>
      </c>
      <c r="AA3749" t="s">
        <v>4103</v>
      </c>
      <c r="AC3749" t="s">
        <v>4103</v>
      </c>
      <c r="AD3749" s="9">
        <f t="shared" si="1410"/>
        <v>8598.2819999999992</v>
      </c>
      <c r="AG3749" t="s">
        <v>4103</v>
      </c>
      <c r="AH3749" s="9">
        <f t="shared" si="1411"/>
        <v>24505.1037</v>
      </c>
      <c r="AK3749" t="s">
        <v>4103</v>
      </c>
      <c r="AL3749" s="9">
        <f t="shared" si="1412"/>
        <v>18343.0016</v>
      </c>
      <c r="AO3749" t="s">
        <v>4103</v>
      </c>
      <c r="AP3749" s="9">
        <f t="shared" si="1408"/>
        <v>6878.6255999999994</v>
      </c>
      <c r="AS3749" t="s">
        <v>4103</v>
      </c>
      <c r="AT3749" s="9">
        <f>I3749*0%</f>
        <v>0</v>
      </c>
      <c r="AW3749" t="str">
        <f t="shared" si="1413"/>
        <v>POC</v>
      </c>
      <c r="AX3749" s="9">
        <f t="shared" si="1414"/>
        <v>0</v>
      </c>
      <c r="AZ3749" t="s">
        <v>4149</v>
      </c>
      <c r="BA3749" s="9">
        <v>0</v>
      </c>
      <c r="BC3749" t="str">
        <f t="shared" si="1415"/>
        <v>Zero Pay APC</v>
      </c>
      <c r="BD3749" s="9">
        <f t="shared" si="1416"/>
        <v>0</v>
      </c>
      <c r="BF3749" t="str">
        <f t="shared" si="1417"/>
        <v>Zero Pay APC</v>
      </c>
      <c r="BG3749" s="9">
        <f t="shared" si="1418"/>
        <v>0</v>
      </c>
      <c r="BI3749" t="str">
        <f t="shared" si="1419"/>
        <v>Zero Pay APC</v>
      </c>
      <c r="BJ3749" s="9">
        <f t="shared" si="1420"/>
        <v>0</v>
      </c>
      <c r="BL3749" t="str">
        <f t="shared" si="1421"/>
        <v>Zero Pay APC</v>
      </c>
      <c r="BM3749" s="9">
        <f t="shared" si="1422"/>
        <v>0</v>
      </c>
      <c r="BO3749" t="str">
        <f t="shared" si="1423"/>
        <v>Zero Pay APC</v>
      </c>
      <c r="BP3749" s="9">
        <f t="shared" si="1424"/>
        <v>0</v>
      </c>
    </row>
    <row r="3750" spans="1:68" x14ac:dyDescent="0.25">
      <c r="A3750">
        <v>1061560</v>
      </c>
      <c r="B3750" t="s">
        <v>224</v>
      </c>
      <c r="C3750">
        <v>481</v>
      </c>
      <c r="D3750">
        <v>92941</v>
      </c>
      <c r="F3750" s="9">
        <f t="shared" si="1404"/>
        <v>0</v>
      </c>
      <c r="G3750" s="9">
        <f t="shared" si="1405"/>
        <v>24505.1037</v>
      </c>
      <c r="H3750" s="9">
        <f t="shared" si="1406"/>
        <v>17196.563999999998</v>
      </c>
      <c r="I3750" s="9">
        <v>28660.94</v>
      </c>
      <c r="K3750" t="s">
        <v>4100</v>
      </c>
      <c r="N3750" t="s">
        <v>4103</v>
      </c>
      <c r="O3750" s="9">
        <f t="shared" si="1402"/>
        <v>2728.5214879999999</v>
      </c>
      <c r="Q3750" t="s">
        <v>4103</v>
      </c>
      <c r="R3750" s="9">
        <f t="shared" si="1398"/>
        <v>8684.2648199999985</v>
      </c>
      <c r="U3750" t="s">
        <v>4103</v>
      </c>
      <c r="V3750" s="9">
        <f t="shared" si="1425"/>
        <v>11722.324459999998</v>
      </c>
      <c r="Y3750" t="s">
        <v>4103</v>
      </c>
      <c r="Z3750" s="9">
        <f t="shared" si="1409"/>
        <v>20062.657999999999</v>
      </c>
      <c r="AA3750" t="s">
        <v>4103</v>
      </c>
      <c r="AC3750" t="s">
        <v>4103</v>
      </c>
      <c r="AD3750" s="9">
        <f t="shared" si="1410"/>
        <v>8598.2819999999992</v>
      </c>
      <c r="AG3750" t="s">
        <v>4103</v>
      </c>
      <c r="AH3750" s="9">
        <f t="shared" si="1411"/>
        <v>24505.1037</v>
      </c>
      <c r="AK3750" t="s">
        <v>4103</v>
      </c>
      <c r="AL3750" s="9">
        <f t="shared" si="1412"/>
        <v>18343.0016</v>
      </c>
      <c r="AO3750" t="s">
        <v>4103</v>
      </c>
      <c r="AP3750" s="9">
        <f t="shared" si="1408"/>
        <v>6878.6255999999994</v>
      </c>
      <c r="AS3750" t="s">
        <v>4137</v>
      </c>
      <c r="AT3750" s="9">
        <v>602.70000000000005</v>
      </c>
      <c r="AW3750" t="str">
        <f t="shared" si="1413"/>
        <v>Fee Schedule</v>
      </c>
      <c r="AX3750" s="9">
        <f t="shared" si="1414"/>
        <v>602.70000000000005</v>
      </c>
      <c r="AZ3750" t="s">
        <v>4149</v>
      </c>
      <c r="BA3750" s="9">
        <v>0</v>
      </c>
      <c r="BC3750" t="str">
        <f t="shared" si="1415"/>
        <v>Zero Pay APC</v>
      </c>
      <c r="BD3750" s="9">
        <f t="shared" si="1416"/>
        <v>0</v>
      </c>
      <c r="BF3750" t="str">
        <f t="shared" si="1417"/>
        <v>Zero Pay APC</v>
      </c>
      <c r="BG3750" s="9">
        <f t="shared" si="1418"/>
        <v>0</v>
      </c>
      <c r="BI3750" t="str">
        <f t="shared" si="1419"/>
        <v>Zero Pay APC</v>
      </c>
      <c r="BJ3750" s="9">
        <f t="shared" si="1420"/>
        <v>0</v>
      </c>
      <c r="BL3750" t="str">
        <f t="shared" si="1421"/>
        <v>Zero Pay APC</v>
      </c>
      <c r="BM3750" s="9">
        <f t="shared" si="1422"/>
        <v>0</v>
      </c>
      <c r="BO3750" t="str">
        <f t="shared" si="1423"/>
        <v>Zero Pay APC</v>
      </c>
      <c r="BP3750" s="9">
        <f t="shared" si="1424"/>
        <v>0</v>
      </c>
    </row>
    <row r="3751" spans="1:68" x14ac:dyDescent="0.25">
      <c r="A3751">
        <v>1061561</v>
      </c>
      <c r="B3751" t="s">
        <v>225</v>
      </c>
      <c r="C3751">
        <v>481</v>
      </c>
      <c r="D3751">
        <v>92943</v>
      </c>
      <c r="F3751" s="9">
        <f t="shared" si="1404"/>
        <v>602.70000000000005</v>
      </c>
      <c r="G3751" s="9">
        <f t="shared" si="1405"/>
        <v>24505.1037</v>
      </c>
      <c r="H3751" s="9">
        <f t="shared" si="1406"/>
        <v>17196.563999999998</v>
      </c>
      <c r="I3751" s="9">
        <v>28660.94</v>
      </c>
      <c r="K3751" t="s">
        <v>4100</v>
      </c>
      <c r="N3751" t="s">
        <v>4103</v>
      </c>
      <c r="O3751" s="9">
        <f t="shared" si="1402"/>
        <v>2728.5214879999999</v>
      </c>
      <c r="Q3751" t="s">
        <v>4103</v>
      </c>
      <c r="R3751" s="9">
        <f t="shared" si="1398"/>
        <v>8684.2648199999985</v>
      </c>
      <c r="U3751" t="s">
        <v>4103</v>
      </c>
      <c r="V3751" s="9">
        <f t="shared" si="1425"/>
        <v>11722.324459999998</v>
      </c>
      <c r="Y3751" t="s">
        <v>4103</v>
      </c>
      <c r="Z3751" s="9">
        <f t="shared" si="1409"/>
        <v>20062.657999999999</v>
      </c>
      <c r="AA3751" t="s">
        <v>4103</v>
      </c>
      <c r="AC3751" t="s">
        <v>4103</v>
      </c>
      <c r="AD3751" s="9">
        <f t="shared" si="1410"/>
        <v>8598.2819999999992</v>
      </c>
      <c r="AG3751" t="s">
        <v>4103</v>
      </c>
      <c r="AH3751" s="9">
        <f t="shared" si="1411"/>
        <v>24505.1037</v>
      </c>
      <c r="AK3751" t="s">
        <v>4103</v>
      </c>
      <c r="AL3751" s="9">
        <f t="shared" si="1412"/>
        <v>18343.0016</v>
      </c>
      <c r="AO3751" t="s">
        <v>4103</v>
      </c>
      <c r="AP3751" s="9">
        <f t="shared" si="1408"/>
        <v>6878.6255999999994</v>
      </c>
      <c r="AS3751" t="s">
        <v>4137</v>
      </c>
      <c r="AT3751" s="9">
        <v>602.70000000000005</v>
      </c>
      <c r="AW3751" t="str">
        <f t="shared" si="1413"/>
        <v>Fee Schedule</v>
      </c>
      <c r="AX3751" s="9">
        <f t="shared" si="1414"/>
        <v>602.70000000000005</v>
      </c>
      <c r="AZ3751" t="s">
        <v>4151</v>
      </c>
      <c r="BA3751" s="9">
        <v>9807.5</v>
      </c>
      <c r="BC3751" t="str">
        <f t="shared" si="1415"/>
        <v>APCs</v>
      </c>
      <c r="BD3751" s="9">
        <f t="shared" si="1416"/>
        <v>9807.5</v>
      </c>
      <c r="BF3751" t="str">
        <f t="shared" si="1417"/>
        <v>APCs</v>
      </c>
      <c r="BG3751" s="9">
        <f t="shared" si="1418"/>
        <v>9807.5</v>
      </c>
      <c r="BI3751" t="str">
        <f t="shared" si="1419"/>
        <v>APCs</v>
      </c>
      <c r="BJ3751" s="9">
        <f t="shared" si="1420"/>
        <v>9807.5</v>
      </c>
      <c r="BL3751" t="str">
        <f t="shared" si="1421"/>
        <v>APCs</v>
      </c>
      <c r="BM3751" s="9">
        <f t="shared" si="1422"/>
        <v>9807.5</v>
      </c>
      <c r="BO3751" t="str">
        <f t="shared" si="1423"/>
        <v>APCs</v>
      </c>
      <c r="BP3751" s="9">
        <f t="shared" si="1424"/>
        <v>9807.5</v>
      </c>
    </row>
    <row r="3752" spans="1:68" x14ac:dyDescent="0.25">
      <c r="A3752">
        <v>1061562</v>
      </c>
      <c r="B3752" t="s">
        <v>226</v>
      </c>
      <c r="C3752">
        <v>481</v>
      </c>
      <c r="D3752">
        <v>92944</v>
      </c>
      <c r="F3752" s="9">
        <f t="shared" si="1404"/>
        <v>0</v>
      </c>
      <c r="G3752" s="9">
        <f t="shared" si="1405"/>
        <v>24505.1037</v>
      </c>
      <c r="H3752" s="9">
        <f t="shared" si="1406"/>
        <v>17196.563999999998</v>
      </c>
      <c r="I3752" s="9">
        <v>28660.94</v>
      </c>
      <c r="K3752" t="s">
        <v>4100</v>
      </c>
      <c r="N3752" t="s">
        <v>4103</v>
      </c>
      <c r="O3752" s="9">
        <f t="shared" si="1402"/>
        <v>2728.5214879999999</v>
      </c>
      <c r="Q3752" t="s">
        <v>4103</v>
      </c>
      <c r="R3752" s="9">
        <f t="shared" si="1398"/>
        <v>8684.2648199999985</v>
      </c>
      <c r="U3752" t="s">
        <v>4103</v>
      </c>
      <c r="V3752" s="9">
        <f t="shared" si="1425"/>
        <v>11722.324459999998</v>
      </c>
      <c r="Y3752" t="s">
        <v>4103</v>
      </c>
      <c r="Z3752" s="9">
        <f t="shared" si="1409"/>
        <v>20062.657999999999</v>
      </c>
      <c r="AA3752" t="s">
        <v>4103</v>
      </c>
      <c r="AC3752" t="s">
        <v>4103</v>
      </c>
      <c r="AD3752" s="9">
        <f t="shared" si="1410"/>
        <v>8598.2819999999992</v>
      </c>
      <c r="AG3752" t="s">
        <v>4103</v>
      </c>
      <c r="AH3752" s="9">
        <f t="shared" si="1411"/>
        <v>24505.1037</v>
      </c>
      <c r="AK3752" t="s">
        <v>4103</v>
      </c>
      <c r="AL3752" s="9">
        <f t="shared" si="1412"/>
        <v>18343.0016</v>
      </c>
      <c r="AO3752" t="s">
        <v>4103</v>
      </c>
      <c r="AP3752" s="9">
        <f t="shared" si="1408"/>
        <v>6878.6255999999994</v>
      </c>
      <c r="AS3752" t="s">
        <v>4103</v>
      </c>
      <c r="AT3752" s="9">
        <f>I3752*0%</f>
        <v>0</v>
      </c>
      <c r="AW3752" t="str">
        <f t="shared" si="1413"/>
        <v>POC</v>
      </c>
      <c r="AX3752" s="9">
        <f t="shared" si="1414"/>
        <v>0</v>
      </c>
      <c r="AZ3752" t="s">
        <v>4149</v>
      </c>
      <c r="BA3752" s="9">
        <v>0</v>
      </c>
      <c r="BC3752" t="str">
        <f t="shared" si="1415"/>
        <v>Zero Pay APC</v>
      </c>
      <c r="BD3752" s="9">
        <f t="shared" si="1416"/>
        <v>0</v>
      </c>
      <c r="BF3752" t="str">
        <f t="shared" si="1417"/>
        <v>Zero Pay APC</v>
      </c>
      <c r="BG3752" s="9">
        <f t="shared" si="1418"/>
        <v>0</v>
      </c>
      <c r="BI3752" t="str">
        <f t="shared" si="1419"/>
        <v>Zero Pay APC</v>
      </c>
      <c r="BJ3752" s="9">
        <f t="shared" si="1420"/>
        <v>0</v>
      </c>
      <c r="BL3752" t="str">
        <f t="shared" si="1421"/>
        <v>Zero Pay APC</v>
      </c>
      <c r="BM3752" s="9">
        <f t="shared" si="1422"/>
        <v>0</v>
      </c>
      <c r="BO3752" t="str">
        <f t="shared" si="1423"/>
        <v>Zero Pay APC</v>
      </c>
      <c r="BP3752" s="9">
        <f t="shared" si="1424"/>
        <v>0</v>
      </c>
    </row>
    <row r="3753" spans="1:68" x14ac:dyDescent="0.25">
      <c r="A3753">
        <v>1061239</v>
      </c>
      <c r="B3753" t="s">
        <v>135</v>
      </c>
      <c r="C3753">
        <v>481</v>
      </c>
      <c r="D3753">
        <v>92973</v>
      </c>
      <c r="F3753" s="9">
        <f t="shared" si="1404"/>
        <v>0</v>
      </c>
      <c r="G3753" s="9">
        <f t="shared" si="1405"/>
        <v>24505.1037</v>
      </c>
      <c r="H3753" s="9">
        <f t="shared" si="1406"/>
        <v>7490.2919999999995</v>
      </c>
      <c r="I3753" s="9">
        <v>12483.82</v>
      </c>
      <c r="K3753" t="s">
        <v>4100</v>
      </c>
      <c r="N3753" t="s">
        <v>4103</v>
      </c>
      <c r="O3753" s="9">
        <f t="shared" si="1402"/>
        <v>1188.459664</v>
      </c>
      <c r="Q3753" t="s">
        <v>4103</v>
      </c>
      <c r="R3753" s="9">
        <f t="shared" si="1398"/>
        <v>3782.59746</v>
      </c>
      <c r="U3753" t="s">
        <v>4103</v>
      </c>
      <c r="V3753" s="9">
        <f t="shared" si="1425"/>
        <v>5105.88238</v>
      </c>
      <c r="Y3753" t="s">
        <v>4103</v>
      </c>
      <c r="Z3753" s="9">
        <f t="shared" si="1409"/>
        <v>8738.6739999999991</v>
      </c>
      <c r="AA3753" t="s">
        <v>4103</v>
      </c>
      <c r="AC3753" t="s">
        <v>4103</v>
      </c>
      <c r="AD3753" s="9">
        <f t="shared" si="1410"/>
        <v>3745.1459999999997</v>
      </c>
      <c r="AG3753" t="s">
        <v>4103</v>
      </c>
      <c r="AH3753" s="9">
        <f t="shared" si="1411"/>
        <v>24505.1037</v>
      </c>
      <c r="AK3753" t="s">
        <v>4103</v>
      </c>
      <c r="AL3753" s="9">
        <f t="shared" si="1412"/>
        <v>7989.6448</v>
      </c>
      <c r="AO3753" t="s">
        <v>4103</v>
      </c>
      <c r="AP3753" s="9">
        <f t="shared" si="1408"/>
        <v>2996.1167999999998</v>
      </c>
      <c r="AS3753" t="s">
        <v>4103</v>
      </c>
      <c r="AT3753" s="9">
        <f>I3753*0%</f>
        <v>0</v>
      </c>
      <c r="AW3753" t="str">
        <f t="shared" si="1413"/>
        <v>POC</v>
      </c>
      <c r="AX3753" s="9">
        <f t="shared" si="1414"/>
        <v>0</v>
      </c>
      <c r="AZ3753" t="s">
        <v>4149</v>
      </c>
      <c r="BA3753" s="9">
        <v>0</v>
      </c>
      <c r="BC3753" t="str">
        <f t="shared" si="1415"/>
        <v>Zero Pay APC</v>
      </c>
      <c r="BD3753" s="9">
        <f t="shared" si="1416"/>
        <v>0</v>
      </c>
      <c r="BF3753" t="str">
        <f t="shared" si="1417"/>
        <v>Zero Pay APC</v>
      </c>
      <c r="BG3753" s="9">
        <f t="shared" si="1418"/>
        <v>0</v>
      </c>
      <c r="BI3753" t="str">
        <f t="shared" si="1419"/>
        <v>Zero Pay APC</v>
      </c>
      <c r="BJ3753" s="9">
        <f t="shared" si="1420"/>
        <v>0</v>
      </c>
      <c r="BL3753" t="str">
        <f t="shared" si="1421"/>
        <v>Zero Pay APC</v>
      </c>
      <c r="BM3753" s="9">
        <f t="shared" si="1422"/>
        <v>0</v>
      </c>
      <c r="BO3753" t="str">
        <f t="shared" si="1423"/>
        <v>Zero Pay APC</v>
      </c>
      <c r="BP3753" s="9">
        <f t="shared" si="1424"/>
        <v>0</v>
      </c>
    </row>
    <row r="3754" spans="1:68" x14ac:dyDescent="0.25">
      <c r="A3754">
        <v>1061235</v>
      </c>
      <c r="B3754" t="s">
        <v>134</v>
      </c>
      <c r="C3754">
        <v>481</v>
      </c>
      <c r="D3754">
        <v>92975</v>
      </c>
      <c r="F3754" s="9">
        <f t="shared" si="1404"/>
        <v>0</v>
      </c>
      <c r="G3754" s="9">
        <f t="shared" si="1405"/>
        <v>10673.6661</v>
      </c>
      <c r="H3754" s="9">
        <f t="shared" si="1406"/>
        <v>1018.8119999999999</v>
      </c>
      <c r="I3754" s="9">
        <v>1698.02</v>
      </c>
      <c r="K3754" t="s">
        <v>4100</v>
      </c>
      <c r="N3754" t="s">
        <v>4103</v>
      </c>
      <c r="O3754" s="9">
        <f t="shared" si="1402"/>
        <v>161.65150399999999</v>
      </c>
      <c r="Q3754" t="s">
        <v>4103</v>
      </c>
      <c r="R3754" s="9">
        <f t="shared" si="1398"/>
        <v>514.50005999999996</v>
      </c>
      <c r="U3754" t="s">
        <v>4103</v>
      </c>
      <c r="V3754" s="9">
        <f t="shared" si="1425"/>
        <v>694.4901799999999</v>
      </c>
      <c r="Y3754" t="s">
        <v>4103</v>
      </c>
      <c r="Z3754" s="9">
        <f t="shared" si="1409"/>
        <v>1188.6139999999998</v>
      </c>
      <c r="AA3754" t="s">
        <v>4103</v>
      </c>
      <c r="AC3754" t="s">
        <v>4103</v>
      </c>
      <c r="AD3754" s="9">
        <f t="shared" si="1410"/>
        <v>509.40599999999995</v>
      </c>
      <c r="AG3754" t="s">
        <v>4103</v>
      </c>
      <c r="AH3754" s="9">
        <f t="shared" si="1411"/>
        <v>10673.6661</v>
      </c>
      <c r="AK3754" t="s">
        <v>4103</v>
      </c>
      <c r="AL3754" s="9">
        <f t="shared" si="1412"/>
        <v>1086.7328</v>
      </c>
      <c r="AO3754" t="s">
        <v>4103</v>
      </c>
      <c r="AP3754" s="9">
        <f t="shared" si="1408"/>
        <v>407.52479999999997</v>
      </c>
      <c r="AS3754" t="s">
        <v>4103</v>
      </c>
      <c r="AT3754" s="9">
        <f>I3754*0%</f>
        <v>0</v>
      </c>
      <c r="AW3754" t="str">
        <f t="shared" si="1413"/>
        <v>POC</v>
      </c>
      <c r="AX3754" s="9">
        <f t="shared" si="1414"/>
        <v>0</v>
      </c>
      <c r="AZ3754" t="s">
        <v>4149</v>
      </c>
      <c r="BA3754" s="9">
        <v>0</v>
      </c>
      <c r="BC3754" t="str">
        <f t="shared" si="1415"/>
        <v>Zero Pay APC</v>
      </c>
      <c r="BD3754" s="9">
        <f t="shared" si="1416"/>
        <v>0</v>
      </c>
      <c r="BF3754" t="str">
        <f t="shared" si="1417"/>
        <v>Zero Pay APC</v>
      </c>
      <c r="BG3754" s="9">
        <f t="shared" si="1418"/>
        <v>0</v>
      </c>
      <c r="BI3754" t="str">
        <f t="shared" si="1419"/>
        <v>Zero Pay APC</v>
      </c>
      <c r="BJ3754" s="9">
        <f t="shared" si="1420"/>
        <v>0</v>
      </c>
      <c r="BL3754" t="str">
        <f t="shared" si="1421"/>
        <v>Zero Pay APC</v>
      </c>
      <c r="BM3754" s="9">
        <f t="shared" si="1422"/>
        <v>0</v>
      </c>
      <c r="BO3754" t="str">
        <f t="shared" si="1423"/>
        <v>Zero Pay APC</v>
      </c>
      <c r="BP3754" s="9">
        <f t="shared" si="1424"/>
        <v>0</v>
      </c>
    </row>
    <row r="3755" spans="1:68" x14ac:dyDescent="0.25">
      <c r="A3755">
        <v>1061242</v>
      </c>
      <c r="B3755" t="s">
        <v>136</v>
      </c>
      <c r="C3755">
        <v>481</v>
      </c>
      <c r="D3755">
        <v>92978</v>
      </c>
      <c r="F3755" s="9">
        <f t="shared" si="1404"/>
        <v>0</v>
      </c>
      <c r="G3755" s="9">
        <f t="shared" si="1405"/>
        <v>1451.8071</v>
      </c>
      <c r="H3755" s="9">
        <f t="shared" si="1406"/>
        <v>275.11799999999999</v>
      </c>
      <c r="I3755" s="9">
        <v>458.53</v>
      </c>
      <c r="K3755" t="s">
        <v>4100</v>
      </c>
      <c r="N3755" t="s">
        <v>4103</v>
      </c>
      <c r="O3755" s="9">
        <f t="shared" si="1402"/>
        <v>43.652055999999995</v>
      </c>
      <c r="Q3755" t="s">
        <v>4103</v>
      </c>
      <c r="R3755" s="9">
        <f t="shared" si="1398"/>
        <v>138.93458999999999</v>
      </c>
      <c r="U3755" t="s">
        <v>4103</v>
      </c>
      <c r="V3755" s="9">
        <f t="shared" si="1425"/>
        <v>187.53876999999997</v>
      </c>
      <c r="Y3755" t="s">
        <v>4103</v>
      </c>
      <c r="Z3755" s="9">
        <f t="shared" si="1409"/>
        <v>320.97099999999995</v>
      </c>
      <c r="AA3755" t="s">
        <v>4103</v>
      </c>
      <c r="AC3755" t="s">
        <v>4103</v>
      </c>
      <c r="AD3755" s="9">
        <f t="shared" si="1410"/>
        <v>137.559</v>
      </c>
      <c r="AG3755" t="s">
        <v>4103</v>
      </c>
      <c r="AH3755" s="9">
        <f t="shared" si="1411"/>
        <v>1451.8071</v>
      </c>
      <c r="AK3755" t="s">
        <v>4103</v>
      </c>
      <c r="AL3755" s="9">
        <f t="shared" si="1412"/>
        <v>293.45920000000001</v>
      </c>
      <c r="AO3755" t="s">
        <v>4103</v>
      </c>
      <c r="AP3755" s="9">
        <f t="shared" si="1408"/>
        <v>110.04719999999999</v>
      </c>
      <c r="AS3755" t="s">
        <v>4137</v>
      </c>
      <c r="AT3755" s="9">
        <v>133.47999999999999</v>
      </c>
      <c r="AW3755" t="str">
        <f t="shared" si="1413"/>
        <v>Fee Schedule</v>
      </c>
      <c r="AX3755" s="9">
        <f t="shared" si="1414"/>
        <v>133.47999999999999</v>
      </c>
      <c r="AZ3755" t="s">
        <v>4149</v>
      </c>
      <c r="BA3755" s="9">
        <v>0</v>
      </c>
      <c r="BC3755" t="str">
        <f t="shared" si="1415"/>
        <v>Zero Pay APC</v>
      </c>
      <c r="BD3755" s="9">
        <f t="shared" si="1416"/>
        <v>0</v>
      </c>
      <c r="BF3755" t="str">
        <f t="shared" si="1417"/>
        <v>Zero Pay APC</v>
      </c>
      <c r="BG3755" s="9">
        <f t="shared" si="1418"/>
        <v>0</v>
      </c>
      <c r="BI3755" t="str">
        <f t="shared" si="1419"/>
        <v>Zero Pay APC</v>
      </c>
      <c r="BJ3755" s="9">
        <f t="shared" si="1420"/>
        <v>0</v>
      </c>
      <c r="BL3755" t="str">
        <f t="shared" si="1421"/>
        <v>Zero Pay APC</v>
      </c>
      <c r="BM3755" s="9">
        <f t="shared" si="1422"/>
        <v>0</v>
      </c>
      <c r="BO3755" t="str">
        <f t="shared" si="1423"/>
        <v>Zero Pay APC</v>
      </c>
      <c r="BP3755" s="9">
        <f t="shared" si="1424"/>
        <v>0</v>
      </c>
    </row>
    <row r="3756" spans="1:68" x14ac:dyDescent="0.25">
      <c r="A3756">
        <v>1061243</v>
      </c>
      <c r="B3756" t="s">
        <v>137</v>
      </c>
      <c r="C3756">
        <v>481</v>
      </c>
      <c r="D3756">
        <v>92979</v>
      </c>
      <c r="F3756" s="9">
        <f t="shared" si="1404"/>
        <v>0</v>
      </c>
      <c r="G3756" s="9">
        <f t="shared" si="1405"/>
        <v>392.04314999999997</v>
      </c>
      <c r="H3756" s="9">
        <f t="shared" si="1406"/>
        <v>168.33</v>
      </c>
      <c r="I3756" s="9">
        <v>280.55</v>
      </c>
      <c r="K3756" t="s">
        <v>4100</v>
      </c>
      <c r="N3756" t="s">
        <v>4103</v>
      </c>
      <c r="O3756" s="9">
        <f t="shared" si="1402"/>
        <v>26.708359999999999</v>
      </c>
      <c r="Q3756" t="s">
        <v>4103</v>
      </c>
      <c r="R3756" s="9">
        <f t="shared" si="1398"/>
        <v>85.006650000000008</v>
      </c>
      <c r="U3756" t="s">
        <v>4103</v>
      </c>
      <c r="V3756" s="9">
        <f t="shared" si="1425"/>
        <v>114.74495</v>
      </c>
      <c r="Y3756" t="s">
        <v>4103</v>
      </c>
      <c r="Z3756" s="9">
        <f t="shared" si="1409"/>
        <v>196.38499999999999</v>
      </c>
      <c r="AA3756" t="s">
        <v>4103</v>
      </c>
      <c r="AC3756" t="s">
        <v>4103</v>
      </c>
      <c r="AD3756" s="9">
        <f t="shared" si="1410"/>
        <v>84.165000000000006</v>
      </c>
      <c r="AG3756" t="s">
        <v>4103</v>
      </c>
      <c r="AH3756" s="9">
        <f t="shared" si="1411"/>
        <v>392.04314999999997</v>
      </c>
      <c r="AK3756" t="s">
        <v>4103</v>
      </c>
      <c r="AL3756" s="9">
        <f t="shared" si="1412"/>
        <v>179.55200000000002</v>
      </c>
      <c r="AO3756" t="s">
        <v>4103</v>
      </c>
      <c r="AP3756" s="9">
        <f t="shared" si="1408"/>
        <v>67.331999999999994</v>
      </c>
      <c r="AS3756" t="s">
        <v>4137</v>
      </c>
      <c r="AT3756" s="9">
        <v>81.56</v>
      </c>
      <c r="AW3756" t="str">
        <f t="shared" si="1413"/>
        <v>Fee Schedule</v>
      </c>
      <c r="AX3756" s="9">
        <f t="shared" si="1414"/>
        <v>81.56</v>
      </c>
      <c r="AZ3756" t="s">
        <v>4149</v>
      </c>
      <c r="BA3756" s="9">
        <v>0</v>
      </c>
      <c r="BC3756" t="str">
        <f t="shared" si="1415"/>
        <v>Zero Pay APC</v>
      </c>
      <c r="BD3756" s="9">
        <f t="shared" si="1416"/>
        <v>0</v>
      </c>
      <c r="BF3756" t="str">
        <f t="shared" si="1417"/>
        <v>Zero Pay APC</v>
      </c>
      <c r="BG3756" s="9">
        <f t="shared" si="1418"/>
        <v>0</v>
      </c>
      <c r="BI3756" t="str">
        <f t="shared" si="1419"/>
        <v>Zero Pay APC</v>
      </c>
      <c r="BJ3756" s="9">
        <f t="shared" si="1420"/>
        <v>0</v>
      </c>
      <c r="BL3756" t="str">
        <f t="shared" si="1421"/>
        <v>Zero Pay APC</v>
      </c>
      <c r="BM3756" s="9">
        <f t="shared" si="1422"/>
        <v>0</v>
      </c>
      <c r="BO3756" t="str">
        <f t="shared" si="1423"/>
        <v>Zero Pay APC</v>
      </c>
      <c r="BP3756" s="9">
        <f t="shared" si="1424"/>
        <v>0</v>
      </c>
    </row>
    <row r="3757" spans="1:68" x14ac:dyDescent="0.25">
      <c r="A3757">
        <v>2850044</v>
      </c>
      <c r="B3757" t="s">
        <v>4051</v>
      </c>
      <c r="C3757">
        <v>481</v>
      </c>
      <c r="D3757">
        <v>93566</v>
      </c>
      <c r="F3757" s="9">
        <f t="shared" si="1404"/>
        <v>0</v>
      </c>
      <c r="G3757" s="9">
        <f t="shared" si="1405"/>
        <v>922.59299999999996</v>
      </c>
      <c r="H3757" s="9">
        <f t="shared" si="1406"/>
        <v>790.79399999999998</v>
      </c>
      <c r="I3757" s="9">
        <v>1317.99</v>
      </c>
      <c r="K3757" t="s">
        <v>4100</v>
      </c>
      <c r="N3757" t="s">
        <v>4103</v>
      </c>
      <c r="O3757" s="9">
        <f t="shared" si="1402"/>
        <v>125.47264799999999</v>
      </c>
      <c r="Q3757" t="s">
        <v>4103</v>
      </c>
      <c r="R3757" s="9">
        <f t="shared" ref="R3757:R3820" si="1426">I3757*30.3%</f>
        <v>399.35097000000002</v>
      </c>
      <c r="U3757" t="s">
        <v>4103</v>
      </c>
      <c r="V3757" s="9">
        <f t="shared" si="1425"/>
        <v>539.05790999999999</v>
      </c>
      <c r="Y3757" t="s">
        <v>4103</v>
      </c>
      <c r="Z3757" s="9">
        <f t="shared" si="1409"/>
        <v>922.59299999999996</v>
      </c>
      <c r="AA3757" t="s">
        <v>4103</v>
      </c>
      <c r="AC3757" t="s">
        <v>4103</v>
      </c>
      <c r="AD3757" s="9">
        <f t="shared" si="1410"/>
        <v>395.39699999999999</v>
      </c>
      <c r="AG3757" t="s">
        <v>4103</v>
      </c>
      <c r="AH3757" s="9">
        <f t="shared" si="1411"/>
        <v>239.87025</v>
      </c>
      <c r="AK3757" t="s">
        <v>4103</v>
      </c>
      <c r="AL3757" s="9">
        <f t="shared" si="1412"/>
        <v>843.5136</v>
      </c>
      <c r="AO3757" t="s">
        <v>4103</v>
      </c>
      <c r="AP3757" s="9">
        <f t="shared" si="1408"/>
        <v>316.31759999999997</v>
      </c>
      <c r="AS3757" t="s">
        <v>4137</v>
      </c>
      <c r="AT3757" s="9">
        <v>175.65</v>
      </c>
      <c r="AW3757" t="str">
        <f t="shared" si="1413"/>
        <v>Fee Schedule</v>
      </c>
      <c r="AX3757" s="9">
        <f t="shared" si="1414"/>
        <v>175.65</v>
      </c>
      <c r="AZ3757" t="s">
        <v>4149</v>
      </c>
      <c r="BA3757" s="9">
        <v>0</v>
      </c>
      <c r="BC3757" t="str">
        <f t="shared" si="1415"/>
        <v>Zero Pay APC</v>
      </c>
      <c r="BD3757" s="9">
        <f t="shared" si="1416"/>
        <v>0</v>
      </c>
      <c r="BF3757" t="str">
        <f t="shared" si="1417"/>
        <v>Zero Pay APC</v>
      </c>
      <c r="BG3757" s="9">
        <f t="shared" si="1418"/>
        <v>0</v>
      </c>
      <c r="BI3757" t="str">
        <f t="shared" si="1419"/>
        <v>Zero Pay APC</v>
      </c>
      <c r="BJ3757" s="9">
        <f t="shared" si="1420"/>
        <v>0</v>
      </c>
      <c r="BL3757" t="str">
        <f t="shared" si="1421"/>
        <v>Zero Pay APC</v>
      </c>
      <c r="BM3757" s="9">
        <f t="shared" si="1422"/>
        <v>0</v>
      </c>
      <c r="BO3757" t="str">
        <f t="shared" si="1423"/>
        <v>Zero Pay APC</v>
      </c>
      <c r="BP3757" s="9">
        <f t="shared" si="1424"/>
        <v>0</v>
      </c>
    </row>
    <row r="3758" spans="1:68" x14ac:dyDescent="0.25">
      <c r="A3758">
        <v>2850045</v>
      </c>
      <c r="B3758" t="s">
        <v>4052</v>
      </c>
      <c r="C3758">
        <v>481</v>
      </c>
      <c r="D3758">
        <v>93567</v>
      </c>
      <c r="F3758" s="9">
        <f t="shared" si="1404"/>
        <v>0</v>
      </c>
      <c r="G3758" s="9">
        <f t="shared" si="1405"/>
        <v>1126.8814500000001</v>
      </c>
      <c r="H3758" s="9">
        <f t="shared" si="1406"/>
        <v>939.03</v>
      </c>
      <c r="I3758" s="9">
        <v>1565.05</v>
      </c>
      <c r="K3758" t="s">
        <v>4100</v>
      </c>
      <c r="N3758" t="s">
        <v>4103</v>
      </c>
      <c r="O3758" s="9">
        <f t="shared" si="1402"/>
        <v>148.99275999999998</v>
      </c>
      <c r="Q3758" t="s">
        <v>4103</v>
      </c>
      <c r="R3758" s="9">
        <f t="shared" si="1426"/>
        <v>474.21015</v>
      </c>
      <c r="U3758" t="s">
        <v>4103</v>
      </c>
      <c r="V3758" s="9">
        <f t="shared" si="1425"/>
        <v>640.10544999999991</v>
      </c>
      <c r="Y3758" t="s">
        <v>4103</v>
      </c>
      <c r="Z3758" s="9">
        <f t="shared" si="1409"/>
        <v>1095.5349999999999</v>
      </c>
      <c r="AA3758" t="s">
        <v>4103</v>
      </c>
      <c r="AC3758" t="s">
        <v>4103</v>
      </c>
      <c r="AD3758" s="9">
        <f t="shared" si="1410"/>
        <v>469.51499999999999</v>
      </c>
      <c r="AG3758" t="s">
        <v>4103</v>
      </c>
      <c r="AH3758" s="9">
        <f t="shared" si="1411"/>
        <v>1126.8814500000001</v>
      </c>
      <c r="AK3758" t="s">
        <v>4103</v>
      </c>
      <c r="AL3758" s="9">
        <f t="shared" si="1412"/>
        <v>1001.6319999999999</v>
      </c>
      <c r="AO3758" t="s">
        <v>4103</v>
      </c>
      <c r="AP3758" s="9">
        <f t="shared" si="1408"/>
        <v>375.61199999999997</v>
      </c>
      <c r="AS3758" t="s">
        <v>4137</v>
      </c>
      <c r="AT3758" s="9">
        <v>145.41999999999999</v>
      </c>
      <c r="AW3758" t="str">
        <f t="shared" si="1413"/>
        <v>Fee Schedule</v>
      </c>
      <c r="AX3758" s="9">
        <f t="shared" si="1414"/>
        <v>145.41999999999999</v>
      </c>
      <c r="AZ3758" t="s">
        <v>4149</v>
      </c>
      <c r="BA3758" s="9">
        <v>0</v>
      </c>
      <c r="BC3758" t="str">
        <f t="shared" si="1415"/>
        <v>Zero Pay APC</v>
      </c>
      <c r="BD3758" s="9">
        <f t="shared" si="1416"/>
        <v>0</v>
      </c>
      <c r="BF3758" t="str">
        <f t="shared" si="1417"/>
        <v>Zero Pay APC</v>
      </c>
      <c r="BG3758" s="9">
        <f t="shared" si="1418"/>
        <v>0</v>
      </c>
      <c r="BI3758" t="str">
        <f t="shared" si="1419"/>
        <v>Zero Pay APC</v>
      </c>
      <c r="BJ3758" s="9">
        <f t="shared" si="1420"/>
        <v>0</v>
      </c>
      <c r="BL3758" t="str">
        <f t="shared" si="1421"/>
        <v>Zero Pay APC</v>
      </c>
      <c r="BM3758" s="9">
        <f t="shared" si="1422"/>
        <v>0</v>
      </c>
      <c r="BO3758" t="str">
        <f t="shared" si="1423"/>
        <v>Zero Pay APC</v>
      </c>
      <c r="BP3758" s="9">
        <f t="shared" si="1424"/>
        <v>0</v>
      </c>
    </row>
    <row r="3759" spans="1:68" x14ac:dyDescent="0.25">
      <c r="A3759">
        <v>2850046</v>
      </c>
      <c r="B3759" t="s">
        <v>4053</v>
      </c>
      <c r="C3759">
        <v>481</v>
      </c>
      <c r="D3759">
        <v>93568</v>
      </c>
      <c r="F3759" s="9">
        <f t="shared" si="1404"/>
        <v>0</v>
      </c>
      <c r="G3759" s="9">
        <f t="shared" si="1405"/>
        <v>1338.1177499999999</v>
      </c>
      <c r="H3759" s="9">
        <f t="shared" si="1406"/>
        <v>939.03</v>
      </c>
      <c r="I3759" s="9">
        <v>1565.05</v>
      </c>
      <c r="K3759" t="s">
        <v>4100</v>
      </c>
      <c r="N3759" t="s">
        <v>4103</v>
      </c>
      <c r="O3759" s="9">
        <f t="shared" si="1402"/>
        <v>148.99275999999998</v>
      </c>
      <c r="Q3759" t="s">
        <v>4103</v>
      </c>
      <c r="R3759" s="9">
        <f t="shared" si="1426"/>
        <v>474.21015</v>
      </c>
      <c r="U3759" t="s">
        <v>4103</v>
      </c>
      <c r="V3759" s="9">
        <f t="shared" si="1425"/>
        <v>640.10544999999991</v>
      </c>
      <c r="Y3759" t="s">
        <v>4103</v>
      </c>
      <c r="Z3759" s="9">
        <f t="shared" si="1409"/>
        <v>1095.5349999999999</v>
      </c>
      <c r="AA3759" t="s">
        <v>4103</v>
      </c>
      <c r="AC3759" t="s">
        <v>4103</v>
      </c>
      <c r="AD3759" s="9">
        <f t="shared" si="1410"/>
        <v>469.51499999999999</v>
      </c>
      <c r="AG3759" t="s">
        <v>4103</v>
      </c>
      <c r="AH3759" s="9">
        <f t="shared" si="1411"/>
        <v>1338.1177499999999</v>
      </c>
      <c r="AK3759" t="s">
        <v>4103</v>
      </c>
      <c r="AL3759" s="9">
        <f t="shared" si="1412"/>
        <v>1001.6319999999999</v>
      </c>
      <c r="AO3759" t="s">
        <v>4103</v>
      </c>
      <c r="AP3759" s="9">
        <f t="shared" si="1408"/>
        <v>375.61199999999997</v>
      </c>
      <c r="AS3759" t="s">
        <v>4137</v>
      </c>
      <c r="AT3759" s="9">
        <v>158.86000000000001</v>
      </c>
      <c r="AW3759" t="str">
        <f t="shared" si="1413"/>
        <v>Fee Schedule</v>
      </c>
      <c r="AX3759" s="9">
        <f t="shared" si="1414"/>
        <v>158.86000000000001</v>
      </c>
      <c r="AZ3759" t="s">
        <v>4149</v>
      </c>
      <c r="BA3759" s="9">
        <v>0</v>
      </c>
      <c r="BC3759" t="str">
        <f t="shared" si="1415"/>
        <v>Zero Pay APC</v>
      </c>
      <c r="BD3759" s="9">
        <f t="shared" si="1416"/>
        <v>0</v>
      </c>
      <c r="BF3759" t="str">
        <f t="shared" si="1417"/>
        <v>Zero Pay APC</v>
      </c>
      <c r="BG3759" s="9">
        <f t="shared" si="1418"/>
        <v>0</v>
      </c>
      <c r="BI3759" t="str">
        <f t="shared" si="1419"/>
        <v>Zero Pay APC</v>
      </c>
      <c r="BJ3759" s="9">
        <f t="shared" si="1420"/>
        <v>0</v>
      </c>
      <c r="BL3759" t="str">
        <f t="shared" si="1421"/>
        <v>Zero Pay APC</v>
      </c>
      <c r="BM3759" s="9">
        <f t="shared" si="1422"/>
        <v>0</v>
      </c>
      <c r="BO3759" t="str">
        <f t="shared" si="1423"/>
        <v>Zero Pay APC</v>
      </c>
      <c r="BP3759" s="9">
        <f t="shared" si="1424"/>
        <v>0</v>
      </c>
    </row>
    <row r="3760" spans="1:68" x14ac:dyDescent="0.25">
      <c r="A3760">
        <v>1061564</v>
      </c>
      <c r="B3760" t="s">
        <v>228</v>
      </c>
      <c r="C3760">
        <v>481</v>
      </c>
      <c r="D3760" t="s">
        <v>229</v>
      </c>
      <c r="F3760" s="9">
        <f t="shared" si="1404"/>
        <v>0</v>
      </c>
      <c r="G3760" s="9">
        <f t="shared" si="1405"/>
        <v>18871.117999999999</v>
      </c>
      <c r="H3760" s="9">
        <f t="shared" si="1406"/>
        <v>16175.244000000001</v>
      </c>
      <c r="I3760" s="9">
        <v>26958.74</v>
      </c>
      <c r="K3760" t="s">
        <v>4100</v>
      </c>
      <c r="N3760" t="s">
        <v>4103</v>
      </c>
      <c r="O3760" s="9">
        <f t="shared" si="1402"/>
        <v>2566.4720480000001</v>
      </c>
      <c r="Q3760" t="s">
        <v>4103</v>
      </c>
      <c r="R3760" s="9">
        <f t="shared" si="1426"/>
        <v>8168.4982200000004</v>
      </c>
      <c r="U3760" t="s">
        <v>4103</v>
      </c>
      <c r="V3760" s="9">
        <f t="shared" si="1425"/>
        <v>11026.124659999999</v>
      </c>
      <c r="Y3760" t="s">
        <v>4103</v>
      </c>
      <c r="Z3760" s="9">
        <f t="shared" si="1409"/>
        <v>18871.117999999999</v>
      </c>
      <c r="AA3760" t="s">
        <v>4103</v>
      </c>
      <c r="AC3760" t="s">
        <v>4103</v>
      </c>
      <c r="AD3760" s="9">
        <f t="shared" si="1410"/>
        <v>8087.6220000000003</v>
      </c>
      <c r="AG3760" t="s">
        <v>4103</v>
      </c>
      <c r="AH3760" s="9">
        <f t="shared" si="1411"/>
        <v>1338.1177499999999</v>
      </c>
      <c r="AK3760" t="s">
        <v>4103</v>
      </c>
      <c r="AL3760" s="9">
        <f t="shared" si="1412"/>
        <v>17253.5936</v>
      </c>
      <c r="AO3760" t="s">
        <v>4103</v>
      </c>
      <c r="AP3760" s="9">
        <f t="shared" si="1408"/>
        <v>6470.0976000000001</v>
      </c>
      <c r="AS3760" t="s">
        <v>4103</v>
      </c>
      <c r="AT3760" s="9">
        <f t="shared" ref="AT3760:AT3775" si="1427">I3760*0%</f>
        <v>0</v>
      </c>
      <c r="AW3760" t="str">
        <f t="shared" si="1413"/>
        <v>POC</v>
      </c>
      <c r="AX3760" s="9">
        <f t="shared" si="1414"/>
        <v>0</v>
      </c>
      <c r="AZ3760" t="s">
        <v>4151</v>
      </c>
      <c r="BA3760" s="9">
        <v>9807.5</v>
      </c>
      <c r="BC3760" t="str">
        <f t="shared" si="1415"/>
        <v>APCs</v>
      </c>
      <c r="BD3760" s="9">
        <f t="shared" si="1416"/>
        <v>9807.5</v>
      </c>
      <c r="BF3760" t="str">
        <f t="shared" si="1417"/>
        <v>APCs</v>
      </c>
      <c r="BG3760" s="9">
        <f t="shared" si="1418"/>
        <v>9807.5</v>
      </c>
      <c r="BI3760" t="str">
        <f t="shared" si="1419"/>
        <v>APCs</v>
      </c>
      <c r="BJ3760" s="9">
        <f t="shared" si="1420"/>
        <v>9807.5</v>
      </c>
      <c r="BL3760" t="str">
        <f t="shared" si="1421"/>
        <v>APCs</v>
      </c>
      <c r="BM3760" s="9">
        <f t="shared" si="1422"/>
        <v>9807.5</v>
      </c>
      <c r="BO3760" t="str">
        <f t="shared" si="1423"/>
        <v>APCs</v>
      </c>
      <c r="BP3760" s="9">
        <f t="shared" si="1424"/>
        <v>9807.5</v>
      </c>
    </row>
    <row r="3761" spans="1:68" x14ac:dyDescent="0.25">
      <c r="A3761">
        <v>1061565</v>
      </c>
      <c r="B3761" t="s">
        <v>230</v>
      </c>
      <c r="C3761">
        <v>481</v>
      </c>
      <c r="D3761" t="s">
        <v>231</v>
      </c>
      <c r="F3761" s="9">
        <f t="shared" si="1404"/>
        <v>0</v>
      </c>
      <c r="G3761" s="9">
        <f t="shared" si="1405"/>
        <v>23049.722700000002</v>
      </c>
      <c r="H3761" s="9">
        <f t="shared" si="1406"/>
        <v>16175.244000000001</v>
      </c>
      <c r="I3761" s="9">
        <v>26958.74</v>
      </c>
      <c r="K3761" t="s">
        <v>4100</v>
      </c>
      <c r="N3761" t="s">
        <v>4103</v>
      </c>
      <c r="O3761" s="9">
        <f t="shared" si="1402"/>
        <v>2566.4720480000001</v>
      </c>
      <c r="Q3761" t="s">
        <v>4103</v>
      </c>
      <c r="R3761" s="9">
        <f t="shared" si="1426"/>
        <v>8168.4982200000004</v>
      </c>
      <c r="U3761" t="s">
        <v>4103</v>
      </c>
      <c r="V3761" s="9">
        <f t="shared" si="1425"/>
        <v>11026.124659999999</v>
      </c>
      <c r="Y3761" t="s">
        <v>4103</v>
      </c>
      <c r="Z3761" s="9">
        <f t="shared" si="1409"/>
        <v>18871.117999999999</v>
      </c>
      <c r="AA3761" t="s">
        <v>4103</v>
      </c>
      <c r="AC3761" t="s">
        <v>4103</v>
      </c>
      <c r="AD3761" s="9">
        <f t="shared" si="1410"/>
        <v>8087.6220000000003</v>
      </c>
      <c r="AG3761" t="s">
        <v>4103</v>
      </c>
      <c r="AH3761" s="9">
        <f t="shared" si="1411"/>
        <v>23049.722700000002</v>
      </c>
      <c r="AK3761" t="s">
        <v>4103</v>
      </c>
      <c r="AL3761" s="9">
        <f t="shared" si="1412"/>
        <v>17253.5936</v>
      </c>
      <c r="AO3761" t="s">
        <v>4103</v>
      </c>
      <c r="AP3761" s="9">
        <f t="shared" si="1408"/>
        <v>6470.0976000000001</v>
      </c>
      <c r="AS3761" t="s">
        <v>4103</v>
      </c>
      <c r="AT3761" s="9">
        <f t="shared" si="1427"/>
        <v>0</v>
      </c>
      <c r="AW3761" t="str">
        <f t="shared" si="1413"/>
        <v>POC</v>
      </c>
      <c r="AX3761" s="9">
        <f t="shared" si="1414"/>
        <v>0</v>
      </c>
      <c r="AZ3761" t="s">
        <v>4149</v>
      </c>
      <c r="BA3761" s="9">
        <v>0</v>
      </c>
      <c r="BC3761" t="str">
        <f t="shared" si="1415"/>
        <v>Zero Pay APC</v>
      </c>
      <c r="BD3761" s="9">
        <f t="shared" si="1416"/>
        <v>0</v>
      </c>
      <c r="BF3761" t="str">
        <f t="shared" si="1417"/>
        <v>Zero Pay APC</v>
      </c>
      <c r="BG3761" s="9">
        <f t="shared" si="1418"/>
        <v>0</v>
      </c>
      <c r="BI3761" t="str">
        <f t="shared" si="1419"/>
        <v>Zero Pay APC</v>
      </c>
      <c r="BJ3761" s="9">
        <f t="shared" si="1420"/>
        <v>0</v>
      </c>
      <c r="BL3761" t="str">
        <f t="shared" si="1421"/>
        <v>Zero Pay APC</v>
      </c>
      <c r="BM3761" s="9">
        <f t="shared" si="1422"/>
        <v>0</v>
      </c>
      <c r="BO3761" t="str">
        <f t="shared" si="1423"/>
        <v>Zero Pay APC</v>
      </c>
      <c r="BP3761" s="9">
        <f t="shared" si="1424"/>
        <v>0</v>
      </c>
    </row>
    <row r="3762" spans="1:68" x14ac:dyDescent="0.25">
      <c r="A3762">
        <v>1061568</v>
      </c>
      <c r="B3762" t="s">
        <v>232</v>
      </c>
      <c r="C3762">
        <v>481</v>
      </c>
      <c r="D3762" t="s">
        <v>233</v>
      </c>
      <c r="F3762" s="9">
        <f t="shared" si="1404"/>
        <v>0</v>
      </c>
      <c r="G3762" s="9">
        <f t="shared" si="1405"/>
        <v>23049.722700000002</v>
      </c>
      <c r="H3762" s="9">
        <f t="shared" si="1406"/>
        <v>16175.244000000001</v>
      </c>
      <c r="I3762" s="9">
        <v>26958.74</v>
      </c>
      <c r="K3762" t="s">
        <v>4100</v>
      </c>
      <c r="N3762" t="s">
        <v>4103</v>
      </c>
      <c r="O3762" s="9">
        <f t="shared" si="1402"/>
        <v>2566.4720480000001</v>
      </c>
      <c r="Q3762" t="s">
        <v>4103</v>
      </c>
      <c r="R3762" s="9">
        <f t="shared" si="1426"/>
        <v>8168.4982200000004</v>
      </c>
      <c r="U3762" t="s">
        <v>4103</v>
      </c>
      <c r="V3762" s="9">
        <f t="shared" si="1425"/>
        <v>11026.124659999999</v>
      </c>
      <c r="Y3762" t="s">
        <v>4103</v>
      </c>
      <c r="Z3762" s="9">
        <f t="shared" si="1409"/>
        <v>18871.117999999999</v>
      </c>
      <c r="AA3762" t="s">
        <v>4103</v>
      </c>
      <c r="AC3762" t="s">
        <v>4103</v>
      </c>
      <c r="AD3762" s="9">
        <f t="shared" si="1410"/>
        <v>8087.6220000000003</v>
      </c>
      <c r="AG3762" t="s">
        <v>4103</v>
      </c>
      <c r="AH3762" s="9">
        <f t="shared" si="1411"/>
        <v>23049.722700000002</v>
      </c>
      <c r="AK3762" t="s">
        <v>4103</v>
      </c>
      <c r="AL3762" s="9">
        <f t="shared" si="1412"/>
        <v>17253.5936</v>
      </c>
      <c r="AO3762" t="s">
        <v>4103</v>
      </c>
      <c r="AP3762" s="9">
        <f t="shared" si="1408"/>
        <v>6470.0976000000001</v>
      </c>
      <c r="AS3762" t="s">
        <v>4103</v>
      </c>
      <c r="AT3762" s="9">
        <f t="shared" si="1427"/>
        <v>0</v>
      </c>
      <c r="AW3762" t="str">
        <f t="shared" si="1413"/>
        <v>POC</v>
      </c>
      <c r="AX3762" s="9">
        <f t="shared" si="1414"/>
        <v>0</v>
      </c>
      <c r="AZ3762" t="s">
        <v>4151</v>
      </c>
      <c r="BA3762" s="9">
        <v>9807.5</v>
      </c>
      <c r="BC3762" t="str">
        <f t="shared" si="1415"/>
        <v>APCs</v>
      </c>
      <c r="BD3762" s="9">
        <f t="shared" si="1416"/>
        <v>9807.5</v>
      </c>
      <c r="BF3762" t="str">
        <f t="shared" si="1417"/>
        <v>APCs</v>
      </c>
      <c r="BG3762" s="9">
        <f t="shared" si="1418"/>
        <v>9807.5</v>
      </c>
      <c r="BI3762" t="str">
        <f t="shared" si="1419"/>
        <v>APCs</v>
      </c>
      <c r="BJ3762" s="9">
        <f t="shared" si="1420"/>
        <v>9807.5</v>
      </c>
      <c r="BL3762" t="str">
        <f t="shared" si="1421"/>
        <v>APCs</v>
      </c>
      <c r="BM3762" s="9">
        <f t="shared" si="1422"/>
        <v>9807.5</v>
      </c>
      <c r="BO3762" t="str">
        <f t="shared" si="1423"/>
        <v>APCs</v>
      </c>
      <c r="BP3762" s="9">
        <f t="shared" si="1424"/>
        <v>9807.5</v>
      </c>
    </row>
    <row r="3763" spans="1:68" x14ac:dyDescent="0.25">
      <c r="A3763">
        <v>1061569</v>
      </c>
      <c r="B3763" t="s">
        <v>234</v>
      </c>
      <c r="C3763">
        <v>481</v>
      </c>
      <c r="D3763" t="s">
        <v>235</v>
      </c>
      <c r="F3763" s="9">
        <f t="shared" si="1404"/>
        <v>0</v>
      </c>
      <c r="G3763" s="9">
        <f t="shared" si="1405"/>
        <v>23049.722700000002</v>
      </c>
      <c r="H3763" s="9">
        <f t="shared" si="1406"/>
        <v>16175.244000000001</v>
      </c>
      <c r="I3763" s="9">
        <v>26958.74</v>
      </c>
      <c r="K3763" t="s">
        <v>4100</v>
      </c>
      <c r="N3763" t="s">
        <v>4103</v>
      </c>
      <c r="O3763" s="9">
        <f t="shared" si="1402"/>
        <v>2566.4720480000001</v>
      </c>
      <c r="Q3763" t="s">
        <v>4103</v>
      </c>
      <c r="R3763" s="9">
        <f t="shared" si="1426"/>
        <v>8168.4982200000004</v>
      </c>
      <c r="U3763" t="s">
        <v>4103</v>
      </c>
      <c r="V3763" s="9">
        <f t="shared" si="1425"/>
        <v>11026.124659999999</v>
      </c>
      <c r="Y3763" t="s">
        <v>4103</v>
      </c>
      <c r="Z3763" s="9">
        <f t="shared" si="1409"/>
        <v>18871.117999999999</v>
      </c>
      <c r="AA3763" t="s">
        <v>4103</v>
      </c>
      <c r="AC3763" t="s">
        <v>4103</v>
      </c>
      <c r="AD3763" s="9">
        <f t="shared" si="1410"/>
        <v>8087.6220000000003</v>
      </c>
      <c r="AG3763" t="s">
        <v>4103</v>
      </c>
      <c r="AH3763" s="9">
        <f t="shared" si="1411"/>
        <v>23049.722700000002</v>
      </c>
      <c r="AK3763" t="s">
        <v>4103</v>
      </c>
      <c r="AL3763" s="9">
        <f t="shared" si="1412"/>
        <v>17253.5936</v>
      </c>
      <c r="AO3763" t="s">
        <v>4103</v>
      </c>
      <c r="AP3763" s="9">
        <f t="shared" si="1408"/>
        <v>6470.0976000000001</v>
      </c>
      <c r="AS3763" t="s">
        <v>4103</v>
      </c>
      <c r="AT3763" s="9">
        <f t="shared" si="1427"/>
        <v>0</v>
      </c>
      <c r="AW3763" t="str">
        <f t="shared" si="1413"/>
        <v>POC</v>
      </c>
      <c r="AX3763" s="9">
        <f t="shared" si="1414"/>
        <v>0</v>
      </c>
      <c r="AZ3763" t="s">
        <v>4149</v>
      </c>
      <c r="BA3763" s="9">
        <v>0</v>
      </c>
      <c r="BC3763" t="str">
        <f t="shared" si="1415"/>
        <v>Zero Pay APC</v>
      </c>
      <c r="BD3763" s="9">
        <f t="shared" si="1416"/>
        <v>0</v>
      </c>
      <c r="BF3763" t="str">
        <f t="shared" si="1417"/>
        <v>Zero Pay APC</v>
      </c>
      <c r="BG3763" s="9">
        <f t="shared" si="1418"/>
        <v>0</v>
      </c>
      <c r="BI3763" t="str">
        <f t="shared" si="1419"/>
        <v>Zero Pay APC</v>
      </c>
      <c r="BJ3763" s="9">
        <f t="shared" si="1420"/>
        <v>0</v>
      </c>
      <c r="BL3763" t="str">
        <f t="shared" si="1421"/>
        <v>Zero Pay APC</v>
      </c>
      <c r="BM3763" s="9">
        <f t="shared" si="1422"/>
        <v>0</v>
      </c>
      <c r="BO3763" t="str">
        <f t="shared" si="1423"/>
        <v>Zero Pay APC</v>
      </c>
      <c r="BP3763" s="9">
        <f t="shared" si="1424"/>
        <v>0</v>
      </c>
    </row>
    <row r="3764" spans="1:68" x14ac:dyDescent="0.25">
      <c r="A3764">
        <v>1061570</v>
      </c>
      <c r="B3764" t="s">
        <v>236</v>
      </c>
      <c r="C3764">
        <v>481</v>
      </c>
      <c r="D3764" t="s">
        <v>237</v>
      </c>
      <c r="F3764" s="9">
        <f t="shared" si="1404"/>
        <v>0</v>
      </c>
      <c r="G3764" s="9">
        <f t="shared" si="1405"/>
        <v>23049.722700000002</v>
      </c>
      <c r="H3764" s="9">
        <f t="shared" si="1406"/>
        <v>16175.244000000001</v>
      </c>
      <c r="I3764" s="9">
        <v>26958.74</v>
      </c>
      <c r="K3764" t="s">
        <v>4100</v>
      </c>
      <c r="N3764" t="s">
        <v>4103</v>
      </c>
      <c r="O3764" s="9">
        <f t="shared" si="1402"/>
        <v>2566.4720480000001</v>
      </c>
      <c r="Q3764" t="s">
        <v>4103</v>
      </c>
      <c r="R3764" s="9">
        <f t="shared" si="1426"/>
        <v>8168.4982200000004</v>
      </c>
      <c r="U3764" t="s">
        <v>4103</v>
      </c>
      <c r="V3764" s="9">
        <f t="shared" si="1425"/>
        <v>11026.124659999999</v>
      </c>
      <c r="Y3764" t="s">
        <v>4103</v>
      </c>
      <c r="Z3764" s="9">
        <f t="shared" si="1409"/>
        <v>18871.117999999999</v>
      </c>
      <c r="AA3764" t="s">
        <v>4103</v>
      </c>
      <c r="AC3764" t="s">
        <v>4103</v>
      </c>
      <c r="AD3764" s="9">
        <f t="shared" si="1410"/>
        <v>8087.6220000000003</v>
      </c>
      <c r="AG3764" t="s">
        <v>4103</v>
      </c>
      <c r="AH3764" s="9">
        <f t="shared" si="1411"/>
        <v>23049.722700000002</v>
      </c>
      <c r="AK3764" t="s">
        <v>4103</v>
      </c>
      <c r="AL3764" s="9">
        <f t="shared" si="1412"/>
        <v>17253.5936</v>
      </c>
      <c r="AO3764" t="s">
        <v>4103</v>
      </c>
      <c r="AP3764" s="9">
        <f t="shared" si="1408"/>
        <v>6470.0976000000001</v>
      </c>
      <c r="AS3764" t="s">
        <v>4103</v>
      </c>
      <c r="AT3764" s="9">
        <f t="shared" si="1427"/>
        <v>0</v>
      </c>
      <c r="AW3764" t="str">
        <f t="shared" si="1413"/>
        <v>POC</v>
      </c>
      <c r="AX3764" s="9">
        <f t="shared" si="1414"/>
        <v>0</v>
      </c>
      <c r="AZ3764" t="s">
        <v>4149</v>
      </c>
      <c r="BA3764" s="9">
        <v>0</v>
      </c>
      <c r="BC3764" t="str">
        <f t="shared" si="1415"/>
        <v>Zero Pay APC</v>
      </c>
      <c r="BD3764" s="9">
        <f t="shared" si="1416"/>
        <v>0</v>
      </c>
      <c r="BF3764" t="str">
        <f t="shared" si="1417"/>
        <v>Zero Pay APC</v>
      </c>
      <c r="BG3764" s="9">
        <f t="shared" si="1418"/>
        <v>0</v>
      </c>
      <c r="BI3764" t="str">
        <f t="shared" si="1419"/>
        <v>Zero Pay APC</v>
      </c>
      <c r="BJ3764" s="9">
        <f t="shared" si="1420"/>
        <v>0</v>
      </c>
      <c r="BL3764" t="str">
        <f t="shared" si="1421"/>
        <v>Zero Pay APC</v>
      </c>
      <c r="BM3764" s="9">
        <f t="shared" si="1422"/>
        <v>0</v>
      </c>
      <c r="BO3764" t="str">
        <f t="shared" si="1423"/>
        <v>Zero Pay APC</v>
      </c>
      <c r="BP3764" s="9">
        <f t="shared" si="1424"/>
        <v>0</v>
      </c>
    </row>
    <row r="3765" spans="1:68" x14ac:dyDescent="0.25">
      <c r="A3765">
        <v>1061571</v>
      </c>
      <c r="B3765" t="s">
        <v>238</v>
      </c>
      <c r="C3765">
        <v>481</v>
      </c>
      <c r="D3765" t="s">
        <v>239</v>
      </c>
      <c r="F3765" s="9">
        <f t="shared" si="1404"/>
        <v>0</v>
      </c>
      <c r="G3765" s="9">
        <f t="shared" si="1405"/>
        <v>23049.722700000002</v>
      </c>
      <c r="H3765" s="9">
        <f t="shared" si="1406"/>
        <v>16175.244000000001</v>
      </c>
      <c r="I3765" s="9">
        <v>26958.74</v>
      </c>
      <c r="K3765" t="s">
        <v>4100</v>
      </c>
      <c r="N3765" t="s">
        <v>4103</v>
      </c>
      <c r="O3765" s="9">
        <f t="shared" si="1402"/>
        <v>2566.4720480000001</v>
      </c>
      <c r="Q3765" t="s">
        <v>4103</v>
      </c>
      <c r="R3765" s="9">
        <f t="shared" si="1426"/>
        <v>8168.4982200000004</v>
      </c>
      <c r="U3765" t="s">
        <v>4103</v>
      </c>
      <c r="V3765" s="9">
        <f t="shared" si="1425"/>
        <v>11026.124659999999</v>
      </c>
      <c r="Y3765" t="s">
        <v>4103</v>
      </c>
      <c r="Z3765" s="9">
        <f t="shared" si="1409"/>
        <v>18871.117999999999</v>
      </c>
      <c r="AA3765" t="s">
        <v>4103</v>
      </c>
      <c r="AC3765" t="s">
        <v>4103</v>
      </c>
      <c r="AD3765" s="9">
        <f t="shared" si="1410"/>
        <v>8087.6220000000003</v>
      </c>
      <c r="AG3765" t="s">
        <v>4103</v>
      </c>
      <c r="AH3765" s="9">
        <f t="shared" si="1411"/>
        <v>23049.722700000002</v>
      </c>
      <c r="AK3765" t="s">
        <v>4103</v>
      </c>
      <c r="AL3765" s="9">
        <f t="shared" si="1412"/>
        <v>17253.5936</v>
      </c>
      <c r="AO3765" t="s">
        <v>4103</v>
      </c>
      <c r="AP3765" s="9">
        <f t="shared" si="1408"/>
        <v>6470.0976000000001</v>
      </c>
      <c r="AS3765" t="s">
        <v>4103</v>
      </c>
      <c r="AT3765" s="9">
        <f t="shared" si="1427"/>
        <v>0</v>
      </c>
      <c r="AW3765" t="str">
        <f t="shared" si="1413"/>
        <v>POC</v>
      </c>
      <c r="AX3765" s="9">
        <f t="shared" si="1414"/>
        <v>0</v>
      </c>
      <c r="AZ3765" t="s">
        <v>4151</v>
      </c>
      <c r="BA3765" s="9">
        <v>15632.5</v>
      </c>
      <c r="BC3765" t="str">
        <f t="shared" si="1415"/>
        <v>APCs</v>
      </c>
      <c r="BD3765" s="9">
        <f t="shared" si="1416"/>
        <v>15632.5</v>
      </c>
      <c r="BF3765" t="str">
        <f t="shared" si="1417"/>
        <v>APCs</v>
      </c>
      <c r="BG3765" s="9">
        <f t="shared" si="1418"/>
        <v>15632.5</v>
      </c>
      <c r="BI3765" t="str">
        <f t="shared" si="1419"/>
        <v>APCs</v>
      </c>
      <c r="BJ3765" s="9">
        <f t="shared" si="1420"/>
        <v>15632.5</v>
      </c>
      <c r="BL3765" t="str">
        <f t="shared" si="1421"/>
        <v>APCs</v>
      </c>
      <c r="BM3765" s="9">
        <f t="shared" si="1422"/>
        <v>15632.5</v>
      </c>
      <c r="BO3765" t="str">
        <f t="shared" si="1423"/>
        <v>APCs</v>
      </c>
      <c r="BP3765" s="9">
        <f t="shared" si="1424"/>
        <v>15632.5</v>
      </c>
    </row>
    <row r="3766" spans="1:68" x14ac:dyDescent="0.25">
      <c r="A3766">
        <v>1061572</v>
      </c>
      <c r="B3766" t="s">
        <v>240</v>
      </c>
      <c r="C3766">
        <v>481</v>
      </c>
      <c r="D3766" t="s">
        <v>241</v>
      </c>
      <c r="F3766" s="9">
        <f t="shared" si="1404"/>
        <v>0</v>
      </c>
      <c r="G3766" s="9">
        <f t="shared" si="1405"/>
        <v>23049.722700000002</v>
      </c>
      <c r="H3766" s="9">
        <f t="shared" si="1406"/>
        <v>16175.244000000001</v>
      </c>
      <c r="I3766" s="9">
        <v>26958.74</v>
      </c>
      <c r="K3766" t="s">
        <v>4100</v>
      </c>
      <c r="N3766" t="s">
        <v>4103</v>
      </c>
      <c r="O3766" s="9">
        <f t="shared" si="1402"/>
        <v>2566.4720480000001</v>
      </c>
      <c r="Q3766" t="s">
        <v>4103</v>
      </c>
      <c r="R3766" s="9">
        <f t="shared" si="1426"/>
        <v>8168.4982200000004</v>
      </c>
      <c r="U3766" t="s">
        <v>4103</v>
      </c>
      <c r="V3766" s="9">
        <f t="shared" si="1425"/>
        <v>11026.124659999999</v>
      </c>
      <c r="Y3766" t="s">
        <v>4103</v>
      </c>
      <c r="Z3766" s="9">
        <f t="shared" si="1409"/>
        <v>18871.117999999999</v>
      </c>
      <c r="AA3766" t="s">
        <v>4103</v>
      </c>
      <c r="AC3766" t="s">
        <v>4103</v>
      </c>
      <c r="AD3766" s="9">
        <f t="shared" si="1410"/>
        <v>8087.6220000000003</v>
      </c>
      <c r="AG3766" t="s">
        <v>4103</v>
      </c>
      <c r="AH3766" s="9">
        <f t="shared" si="1411"/>
        <v>23049.722700000002</v>
      </c>
      <c r="AK3766" t="s">
        <v>4103</v>
      </c>
      <c r="AL3766" s="9">
        <f t="shared" si="1412"/>
        <v>17253.5936</v>
      </c>
      <c r="AO3766" t="s">
        <v>4103</v>
      </c>
      <c r="AP3766" s="9">
        <f t="shared" si="1408"/>
        <v>6470.0976000000001</v>
      </c>
      <c r="AS3766" t="s">
        <v>4103</v>
      </c>
      <c r="AT3766" s="9">
        <f t="shared" si="1427"/>
        <v>0</v>
      </c>
      <c r="AW3766" t="str">
        <f t="shared" si="1413"/>
        <v>POC</v>
      </c>
      <c r="AX3766" s="9">
        <f t="shared" si="1414"/>
        <v>0</v>
      </c>
      <c r="AZ3766" t="s">
        <v>4149</v>
      </c>
      <c r="BA3766" s="9">
        <v>0</v>
      </c>
      <c r="BC3766" t="str">
        <f t="shared" si="1415"/>
        <v>Zero Pay APC</v>
      </c>
      <c r="BD3766" s="9">
        <f t="shared" si="1416"/>
        <v>0</v>
      </c>
      <c r="BF3766" t="str">
        <f t="shared" si="1417"/>
        <v>Zero Pay APC</v>
      </c>
      <c r="BG3766" s="9">
        <f t="shared" si="1418"/>
        <v>0</v>
      </c>
      <c r="BI3766" t="str">
        <f t="shared" si="1419"/>
        <v>Zero Pay APC</v>
      </c>
      <c r="BJ3766" s="9">
        <f t="shared" si="1420"/>
        <v>0</v>
      </c>
      <c r="BL3766" t="str">
        <f t="shared" si="1421"/>
        <v>Zero Pay APC</v>
      </c>
      <c r="BM3766" s="9">
        <f t="shared" si="1422"/>
        <v>0</v>
      </c>
      <c r="BO3766" t="str">
        <f t="shared" si="1423"/>
        <v>Zero Pay APC</v>
      </c>
      <c r="BP3766" s="9">
        <f t="shared" si="1424"/>
        <v>0</v>
      </c>
    </row>
    <row r="3767" spans="1:68" x14ac:dyDescent="0.25">
      <c r="A3767">
        <v>1010015</v>
      </c>
      <c r="B3767" t="s">
        <v>81</v>
      </c>
      <c r="C3767">
        <v>482</v>
      </c>
      <c r="D3767">
        <v>93017</v>
      </c>
      <c r="F3767" s="9">
        <f t="shared" si="1404"/>
        <v>0</v>
      </c>
      <c r="G3767" s="9">
        <f t="shared" si="1405"/>
        <v>23049.722700000002</v>
      </c>
      <c r="H3767" s="9">
        <f t="shared" si="1406"/>
        <v>1687.1219999999998</v>
      </c>
      <c r="I3767" s="9">
        <v>2811.87</v>
      </c>
      <c r="K3767" t="s">
        <v>4100</v>
      </c>
      <c r="N3767" t="s">
        <v>4103</v>
      </c>
      <c r="O3767" s="9">
        <f t="shared" si="1402"/>
        <v>267.69002399999999</v>
      </c>
      <c r="Q3767" t="s">
        <v>4103</v>
      </c>
      <c r="R3767" s="9">
        <f t="shared" si="1426"/>
        <v>851.99660999999992</v>
      </c>
      <c r="U3767" t="s">
        <v>4103</v>
      </c>
      <c r="V3767" s="9">
        <f t="shared" si="1425"/>
        <v>1150.0548299999998</v>
      </c>
      <c r="Y3767" t="s">
        <v>4103</v>
      </c>
      <c r="Z3767" s="9">
        <f t="shared" si="1409"/>
        <v>1968.3089999999997</v>
      </c>
      <c r="AA3767" t="s">
        <v>4103</v>
      </c>
      <c r="AC3767" t="s">
        <v>4103</v>
      </c>
      <c r="AD3767" s="9">
        <f t="shared" si="1410"/>
        <v>843.56099999999992</v>
      </c>
      <c r="AG3767" t="s">
        <v>4103</v>
      </c>
      <c r="AH3767" s="9">
        <f t="shared" si="1411"/>
        <v>23049.722700000002</v>
      </c>
      <c r="AK3767" t="s">
        <v>4103</v>
      </c>
      <c r="AL3767" s="9">
        <f t="shared" si="1412"/>
        <v>1799.5968</v>
      </c>
      <c r="AO3767" t="s">
        <v>4134</v>
      </c>
      <c r="AP3767" s="9">
        <v>571</v>
      </c>
      <c r="AS3767" t="s">
        <v>4103</v>
      </c>
      <c r="AT3767" s="9">
        <f t="shared" si="1427"/>
        <v>0</v>
      </c>
      <c r="AW3767" t="str">
        <f t="shared" si="1413"/>
        <v>POC</v>
      </c>
      <c r="AX3767" s="9">
        <f t="shared" si="1414"/>
        <v>0</v>
      </c>
      <c r="AZ3767" t="s">
        <v>4151</v>
      </c>
      <c r="BA3767" s="9">
        <v>279.82</v>
      </c>
      <c r="BC3767" t="str">
        <f t="shared" si="1415"/>
        <v>APCs</v>
      </c>
      <c r="BD3767" s="9">
        <f t="shared" si="1416"/>
        <v>279.82</v>
      </c>
      <c r="BF3767" t="str">
        <f t="shared" si="1417"/>
        <v>APCs</v>
      </c>
      <c r="BG3767" s="9">
        <f t="shared" si="1418"/>
        <v>279.82</v>
      </c>
      <c r="BI3767" t="str">
        <f t="shared" si="1419"/>
        <v>APCs</v>
      </c>
      <c r="BJ3767" s="9">
        <f t="shared" si="1420"/>
        <v>279.82</v>
      </c>
      <c r="BL3767" t="str">
        <f t="shared" si="1421"/>
        <v>APCs</v>
      </c>
      <c r="BM3767" s="9">
        <f t="shared" si="1422"/>
        <v>279.82</v>
      </c>
      <c r="BO3767" t="str">
        <f t="shared" si="1423"/>
        <v>APCs</v>
      </c>
      <c r="BP3767" s="9">
        <f t="shared" si="1424"/>
        <v>279.82</v>
      </c>
    </row>
    <row r="3768" spans="1:68" x14ac:dyDescent="0.25">
      <c r="A3768">
        <v>1050092</v>
      </c>
      <c r="B3768" t="s">
        <v>129</v>
      </c>
      <c r="C3768">
        <v>483</v>
      </c>
      <c r="D3768">
        <v>93306</v>
      </c>
      <c r="F3768" s="9">
        <f t="shared" si="1404"/>
        <v>0</v>
      </c>
      <c r="G3768" s="9">
        <f t="shared" si="1405"/>
        <v>4946.4029999999993</v>
      </c>
      <c r="H3768" s="9">
        <f t="shared" si="1406"/>
        <v>4239.7739999999994</v>
      </c>
      <c r="I3768" s="9">
        <v>7066.29</v>
      </c>
      <c r="K3768" t="s">
        <v>4100</v>
      </c>
      <c r="N3768" t="s">
        <v>4103</v>
      </c>
      <c r="O3768" s="9">
        <f t="shared" si="1402"/>
        <v>672.71080799999993</v>
      </c>
      <c r="Q3768" t="s">
        <v>4103</v>
      </c>
      <c r="R3768" s="9">
        <f t="shared" si="1426"/>
        <v>2141.0858699999999</v>
      </c>
      <c r="U3768" t="s">
        <v>4103</v>
      </c>
      <c r="V3768" s="9">
        <f t="shared" si="1425"/>
        <v>2890.1126099999997</v>
      </c>
      <c r="Y3768" t="s">
        <v>4103</v>
      </c>
      <c r="Z3768" s="9">
        <f t="shared" si="1409"/>
        <v>4946.4029999999993</v>
      </c>
      <c r="AA3768" t="s">
        <v>4103</v>
      </c>
      <c r="AC3768" t="s">
        <v>4103</v>
      </c>
      <c r="AD3768" s="9">
        <f t="shared" si="1410"/>
        <v>2119.8869999999997</v>
      </c>
      <c r="AG3768" t="s">
        <v>4103</v>
      </c>
      <c r="AH3768" s="9">
        <f t="shared" si="1411"/>
        <v>2404.14885</v>
      </c>
      <c r="AK3768" t="s">
        <v>4103</v>
      </c>
      <c r="AL3768" s="9">
        <f t="shared" si="1412"/>
        <v>4522.4256000000005</v>
      </c>
      <c r="AO3768" t="s">
        <v>4134</v>
      </c>
      <c r="AP3768" s="9">
        <v>571</v>
      </c>
      <c r="AS3768" t="s">
        <v>4103</v>
      </c>
      <c r="AT3768" s="9">
        <f t="shared" si="1427"/>
        <v>0</v>
      </c>
      <c r="AW3768" t="str">
        <f t="shared" si="1413"/>
        <v>POC</v>
      </c>
      <c r="AX3768" s="9">
        <f t="shared" si="1414"/>
        <v>0</v>
      </c>
      <c r="AZ3768" t="s">
        <v>4151</v>
      </c>
      <c r="BA3768" s="9">
        <v>491.82</v>
      </c>
      <c r="BC3768" t="str">
        <f t="shared" si="1415"/>
        <v>APCs</v>
      </c>
      <c r="BD3768" s="9">
        <f t="shared" si="1416"/>
        <v>491.82</v>
      </c>
      <c r="BF3768" t="str">
        <f t="shared" si="1417"/>
        <v>APCs</v>
      </c>
      <c r="BG3768" s="9">
        <f t="shared" si="1418"/>
        <v>491.82</v>
      </c>
      <c r="BI3768" t="str">
        <f t="shared" si="1419"/>
        <v>APCs</v>
      </c>
      <c r="BJ3768" s="9">
        <f t="shared" si="1420"/>
        <v>491.82</v>
      </c>
      <c r="BL3768" t="str">
        <f t="shared" si="1421"/>
        <v>APCs</v>
      </c>
      <c r="BM3768" s="9">
        <f t="shared" si="1422"/>
        <v>491.82</v>
      </c>
      <c r="BO3768" t="str">
        <f t="shared" si="1423"/>
        <v>APCs</v>
      </c>
      <c r="BP3768" s="9">
        <f t="shared" si="1424"/>
        <v>491.82</v>
      </c>
    </row>
    <row r="3769" spans="1:68" x14ac:dyDescent="0.25">
      <c r="A3769">
        <v>1050091</v>
      </c>
      <c r="B3769" t="s">
        <v>128</v>
      </c>
      <c r="C3769">
        <v>483</v>
      </c>
      <c r="D3769">
        <v>93307</v>
      </c>
      <c r="F3769" s="9">
        <f t="shared" si="1404"/>
        <v>0</v>
      </c>
      <c r="G3769" s="9">
        <f t="shared" si="1405"/>
        <v>6041.6779500000002</v>
      </c>
      <c r="H3769" s="9">
        <f t="shared" si="1406"/>
        <v>2156.9519999999998</v>
      </c>
      <c r="I3769" s="9">
        <v>3594.92</v>
      </c>
      <c r="K3769" t="s">
        <v>4100</v>
      </c>
      <c r="N3769" t="s">
        <v>4103</v>
      </c>
      <c r="O3769" s="9">
        <f t="shared" si="1402"/>
        <v>342.23638399999999</v>
      </c>
      <c r="Q3769" t="s">
        <v>4103</v>
      </c>
      <c r="R3769" s="9">
        <f t="shared" si="1426"/>
        <v>1089.2607599999999</v>
      </c>
      <c r="U3769" t="s">
        <v>4103</v>
      </c>
      <c r="V3769" s="9">
        <f t="shared" si="1425"/>
        <v>1470.3222799999999</v>
      </c>
      <c r="Y3769" t="s">
        <v>4103</v>
      </c>
      <c r="Z3769" s="9">
        <f t="shared" si="1409"/>
        <v>2516.444</v>
      </c>
      <c r="AA3769" t="s">
        <v>4103</v>
      </c>
      <c r="AC3769" t="s">
        <v>4103</v>
      </c>
      <c r="AD3769" s="9">
        <f t="shared" si="1410"/>
        <v>1078.4759999999999</v>
      </c>
      <c r="AG3769" t="s">
        <v>4103</v>
      </c>
      <c r="AH3769" s="9">
        <f t="shared" si="1411"/>
        <v>6041.6779500000002</v>
      </c>
      <c r="AK3769" t="s">
        <v>4103</v>
      </c>
      <c r="AL3769" s="9">
        <f t="shared" si="1412"/>
        <v>2300.7488000000003</v>
      </c>
      <c r="AO3769" t="s">
        <v>4134</v>
      </c>
      <c r="AP3769" s="9">
        <v>571</v>
      </c>
      <c r="AS3769" t="s">
        <v>4103</v>
      </c>
      <c r="AT3769" s="9">
        <f t="shared" si="1427"/>
        <v>0</v>
      </c>
      <c r="AW3769" t="str">
        <f t="shared" si="1413"/>
        <v>POC</v>
      </c>
      <c r="AX3769" s="9">
        <f t="shared" si="1414"/>
        <v>0</v>
      </c>
      <c r="AZ3769" t="s">
        <v>4151</v>
      </c>
      <c r="BA3769" s="9">
        <v>218.45</v>
      </c>
      <c r="BC3769" t="str">
        <f t="shared" si="1415"/>
        <v>APCs</v>
      </c>
      <c r="BD3769" s="9">
        <f t="shared" si="1416"/>
        <v>218.45</v>
      </c>
      <c r="BF3769" t="str">
        <f t="shared" si="1417"/>
        <v>APCs</v>
      </c>
      <c r="BG3769" s="9">
        <f t="shared" si="1418"/>
        <v>218.45</v>
      </c>
      <c r="BI3769" t="str">
        <f t="shared" si="1419"/>
        <v>APCs</v>
      </c>
      <c r="BJ3769" s="9">
        <f t="shared" si="1420"/>
        <v>218.45</v>
      </c>
      <c r="BL3769" t="str">
        <f t="shared" si="1421"/>
        <v>APCs</v>
      </c>
      <c r="BM3769" s="9">
        <f t="shared" si="1422"/>
        <v>218.45</v>
      </c>
      <c r="BO3769" t="str">
        <f t="shared" si="1423"/>
        <v>APCs</v>
      </c>
      <c r="BP3769" s="9">
        <f t="shared" si="1424"/>
        <v>218.45</v>
      </c>
    </row>
    <row r="3770" spans="1:68" x14ac:dyDescent="0.25">
      <c r="A3770">
        <v>1050090</v>
      </c>
      <c r="B3770" t="s">
        <v>127</v>
      </c>
      <c r="C3770">
        <v>483</v>
      </c>
      <c r="D3770">
        <v>93308</v>
      </c>
      <c r="F3770" s="9">
        <f t="shared" si="1404"/>
        <v>0</v>
      </c>
      <c r="G3770" s="9">
        <f t="shared" si="1405"/>
        <v>3073.6565999999998</v>
      </c>
      <c r="H3770" s="9">
        <f t="shared" si="1406"/>
        <v>1028.2139999999999</v>
      </c>
      <c r="I3770" s="9">
        <v>1713.69</v>
      </c>
      <c r="K3770" t="s">
        <v>4100</v>
      </c>
      <c r="N3770" t="s">
        <v>4103</v>
      </c>
      <c r="O3770" s="9">
        <f t="shared" si="1402"/>
        <v>163.14328799999998</v>
      </c>
      <c r="Q3770" t="s">
        <v>4103</v>
      </c>
      <c r="R3770" s="9">
        <f t="shared" si="1426"/>
        <v>519.24806999999998</v>
      </c>
      <c r="U3770" t="s">
        <v>4103</v>
      </c>
      <c r="V3770" s="9">
        <f t="shared" si="1425"/>
        <v>700.89920999999993</v>
      </c>
      <c r="Y3770" t="s">
        <v>4103</v>
      </c>
      <c r="Z3770" s="9">
        <f t="shared" si="1409"/>
        <v>1199.5829999999999</v>
      </c>
      <c r="AA3770" t="s">
        <v>4103</v>
      </c>
      <c r="AC3770" t="s">
        <v>4103</v>
      </c>
      <c r="AD3770" s="9">
        <f t="shared" si="1410"/>
        <v>514.10699999999997</v>
      </c>
      <c r="AG3770" t="s">
        <v>4103</v>
      </c>
      <c r="AH3770" s="9">
        <f t="shared" si="1411"/>
        <v>3073.6565999999998</v>
      </c>
      <c r="AK3770" t="s">
        <v>4103</v>
      </c>
      <c r="AL3770" s="9">
        <f t="shared" si="1412"/>
        <v>1096.7616</v>
      </c>
      <c r="AO3770" t="s">
        <v>4134</v>
      </c>
      <c r="AP3770" s="9">
        <v>571</v>
      </c>
      <c r="AS3770" t="s">
        <v>4103</v>
      </c>
      <c r="AT3770" s="9">
        <f t="shared" si="1427"/>
        <v>0</v>
      </c>
      <c r="AW3770" t="str">
        <f t="shared" si="1413"/>
        <v>POC</v>
      </c>
      <c r="AX3770" s="9">
        <f t="shared" si="1414"/>
        <v>0</v>
      </c>
      <c r="AZ3770" t="s">
        <v>4151</v>
      </c>
      <c r="BA3770" s="9">
        <v>218.45</v>
      </c>
      <c r="BC3770" t="str">
        <f t="shared" si="1415"/>
        <v>APCs</v>
      </c>
      <c r="BD3770" s="9">
        <f t="shared" si="1416"/>
        <v>218.45</v>
      </c>
      <c r="BF3770" t="str">
        <f t="shared" si="1417"/>
        <v>APCs</v>
      </c>
      <c r="BG3770" s="9">
        <f t="shared" si="1418"/>
        <v>218.45</v>
      </c>
      <c r="BI3770" t="str">
        <f t="shared" si="1419"/>
        <v>APCs</v>
      </c>
      <c r="BJ3770" s="9">
        <f t="shared" si="1420"/>
        <v>218.45</v>
      </c>
      <c r="BL3770" t="str">
        <f t="shared" si="1421"/>
        <v>APCs</v>
      </c>
      <c r="BM3770" s="9">
        <f t="shared" si="1422"/>
        <v>218.45</v>
      </c>
      <c r="BO3770" t="str">
        <f t="shared" si="1423"/>
        <v>APCs</v>
      </c>
      <c r="BP3770" s="9">
        <f t="shared" si="1424"/>
        <v>218.45</v>
      </c>
    </row>
    <row r="3771" spans="1:68" x14ac:dyDescent="0.25">
      <c r="A3771">
        <v>1050089</v>
      </c>
      <c r="B3771" t="s">
        <v>126</v>
      </c>
      <c r="C3771">
        <v>483</v>
      </c>
      <c r="D3771">
        <v>93312</v>
      </c>
      <c r="F3771" s="9">
        <f t="shared" si="1404"/>
        <v>0</v>
      </c>
      <c r="G3771" s="9">
        <f t="shared" si="1405"/>
        <v>4704.5879999999997</v>
      </c>
      <c r="H3771" s="9">
        <f t="shared" si="1406"/>
        <v>4032.5039999999999</v>
      </c>
      <c r="I3771" s="9">
        <v>6720.84</v>
      </c>
      <c r="K3771" t="s">
        <v>4100</v>
      </c>
      <c r="N3771" t="s">
        <v>4103</v>
      </c>
      <c r="O3771" s="9">
        <f t="shared" si="1402"/>
        <v>639.82396799999992</v>
      </c>
      <c r="Q3771" t="s">
        <v>4103</v>
      </c>
      <c r="R3771" s="9">
        <f t="shared" si="1426"/>
        <v>2036.41452</v>
      </c>
      <c r="U3771" t="s">
        <v>4103</v>
      </c>
      <c r="V3771" s="9">
        <f t="shared" si="1425"/>
        <v>2748.8235599999998</v>
      </c>
      <c r="Y3771" t="s">
        <v>4103</v>
      </c>
      <c r="Z3771" s="9">
        <f t="shared" si="1409"/>
        <v>4704.5879999999997</v>
      </c>
      <c r="AA3771" t="s">
        <v>4103</v>
      </c>
      <c r="AC3771" t="s">
        <v>4103</v>
      </c>
      <c r="AD3771" s="9">
        <f t="shared" si="1410"/>
        <v>2016.252</v>
      </c>
      <c r="AG3771" t="s">
        <v>4103</v>
      </c>
      <c r="AH3771" s="9">
        <f t="shared" si="1411"/>
        <v>1465.2049500000001</v>
      </c>
      <c r="AK3771" t="s">
        <v>4103</v>
      </c>
      <c r="AL3771" s="9">
        <f t="shared" si="1412"/>
        <v>4301.3375999999998</v>
      </c>
      <c r="AO3771" t="s">
        <v>4134</v>
      </c>
      <c r="AP3771" s="9">
        <v>571</v>
      </c>
      <c r="AS3771" t="s">
        <v>4103</v>
      </c>
      <c r="AT3771" s="9">
        <f t="shared" si="1427"/>
        <v>0</v>
      </c>
      <c r="AW3771" t="str">
        <f t="shared" si="1413"/>
        <v>POC</v>
      </c>
      <c r="AX3771" s="9">
        <f t="shared" si="1414"/>
        <v>0</v>
      </c>
      <c r="AZ3771" t="s">
        <v>4151</v>
      </c>
      <c r="BA3771" s="9">
        <v>491.82</v>
      </c>
      <c r="BC3771" t="str">
        <f t="shared" si="1415"/>
        <v>APCs</v>
      </c>
      <c r="BD3771" s="9">
        <f t="shared" si="1416"/>
        <v>491.82</v>
      </c>
      <c r="BF3771" t="str">
        <f t="shared" si="1417"/>
        <v>APCs</v>
      </c>
      <c r="BG3771" s="9">
        <f t="shared" si="1418"/>
        <v>491.82</v>
      </c>
      <c r="BI3771" t="str">
        <f t="shared" si="1419"/>
        <v>APCs</v>
      </c>
      <c r="BJ3771" s="9">
        <f t="shared" si="1420"/>
        <v>491.82</v>
      </c>
      <c r="BL3771" t="str">
        <f t="shared" si="1421"/>
        <v>APCs</v>
      </c>
      <c r="BM3771" s="9">
        <f t="shared" si="1422"/>
        <v>491.82</v>
      </c>
      <c r="BO3771" t="str">
        <f t="shared" si="1423"/>
        <v>APCs</v>
      </c>
      <c r="BP3771" s="9">
        <f t="shared" si="1424"/>
        <v>491.82</v>
      </c>
    </row>
    <row r="3772" spans="1:68" x14ac:dyDescent="0.25">
      <c r="A3772">
        <v>2850030</v>
      </c>
      <c r="B3772" t="s">
        <v>4049</v>
      </c>
      <c r="C3772">
        <v>483</v>
      </c>
      <c r="D3772">
        <v>93320</v>
      </c>
      <c r="F3772" s="9">
        <f t="shared" si="1404"/>
        <v>0</v>
      </c>
      <c r="G3772" s="9">
        <f t="shared" si="1405"/>
        <v>5746.3181999999997</v>
      </c>
      <c r="H3772" s="9">
        <f t="shared" si="1406"/>
        <v>162.05399999999997</v>
      </c>
      <c r="I3772" s="9">
        <v>270.08999999999997</v>
      </c>
      <c r="K3772" t="s">
        <v>4100</v>
      </c>
      <c r="N3772" t="s">
        <v>4103</v>
      </c>
      <c r="O3772" s="9">
        <f t="shared" si="1402"/>
        <v>25.712567999999997</v>
      </c>
      <c r="Q3772" t="s">
        <v>4103</v>
      </c>
      <c r="R3772" s="9">
        <f t="shared" si="1426"/>
        <v>81.83726999999999</v>
      </c>
      <c r="U3772" t="s">
        <v>4103</v>
      </c>
      <c r="V3772" s="9">
        <f t="shared" si="1425"/>
        <v>110.46680999999998</v>
      </c>
      <c r="Y3772" t="s">
        <v>4103</v>
      </c>
      <c r="Z3772" s="9">
        <f t="shared" si="1409"/>
        <v>189.06299999999996</v>
      </c>
      <c r="AA3772" t="s">
        <v>4103</v>
      </c>
      <c r="AC3772" t="s">
        <v>4103</v>
      </c>
      <c r="AD3772" s="9">
        <f t="shared" si="1410"/>
        <v>81.026999999999987</v>
      </c>
      <c r="AG3772" t="s">
        <v>4103</v>
      </c>
      <c r="AH3772" s="9">
        <f t="shared" si="1411"/>
        <v>5746.3181999999997</v>
      </c>
      <c r="AK3772" t="s">
        <v>4103</v>
      </c>
      <c r="AL3772" s="9">
        <f t="shared" si="1412"/>
        <v>172.85759999999999</v>
      </c>
      <c r="AO3772" t="s">
        <v>4134</v>
      </c>
      <c r="AP3772" s="9">
        <v>571</v>
      </c>
      <c r="AS3772" t="s">
        <v>4103</v>
      </c>
      <c r="AT3772" s="9">
        <f t="shared" si="1427"/>
        <v>0</v>
      </c>
      <c r="AW3772" t="str">
        <f t="shared" si="1413"/>
        <v>POC</v>
      </c>
      <c r="AX3772" s="9">
        <f t="shared" si="1414"/>
        <v>0</v>
      </c>
      <c r="AZ3772" t="s">
        <v>4149</v>
      </c>
      <c r="BA3772" s="9">
        <v>0</v>
      </c>
      <c r="BC3772" t="str">
        <f t="shared" si="1415"/>
        <v>Zero Pay APC</v>
      </c>
      <c r="BD3772" s="9">
        <f t="shared" si="1416"/>
        <v>0</v>
      </c>
      <c r="BF3772" t="str">
        <f t="shared" si="1417"/>
        <v>Zero Pay APC</v>
      </c>
      <c r="BG3772" s="9">
        <f t="shared" si="1418"/>
        <v>0</v>
      </c>
      <c r="BI3772" t="str">
        <f t="shared" si="1419"/>
        <v>Zero Pay APC</v>
      </c>
      <c r="BJ3772" s="9">
        <f t="shared" si="1420"/>
        <v>0</v>
      </c>
      <c r="BL3772" t="str">
        <f t="shared" si="1421"/>
        <v>Zero Pay APC</v>
      </c>
      <c r="BM3772" s="9">
        <f t="shared" si="1422"/>
        <v>0</v>
      </c>
      <c r="BO3772" t="str">
        <f t="shared" si="1423"/>
        <v>Zero Pay APC</v>
      </c>
      <c r="BP3772" s="9">
        <f t="shared" si="1424"/>
        <v>0</v>
      </c>
    </row>
    <row r="3773" spans="1:68" x14ac:dyDescent="0.25">
      <c r="A3773">
        <v>2850001</v>
      </c>
      <c r="B3773" t="s">
        <v>4048</v>
      </c>
      <c r="C3773">
        <v>483</v>
      </c>
      <c r="D3773">
        <v>93325</v>
      </c>
      <c r="F3773" s="9">
        <f t="shared" si="1404"/>
        <v>0</v>
      </c>
      <c r="G3773" s="9">
        <f t="shared" si="1405"/>
        <v>571</v>
      </c>
      <c r="H3773" s="9">
        <f t="shared" si="1406"/>
        <v>120.59399999999999</v>
      </c>
      <c r="I3773" s="9">
        <v>200.99</v>
      </c>
      <c r="K3773" t="s">
        <v>4100</v>
      </c>
      <c r="N3773" t="s">
        <v>4103</v>
      </c>
      <c r="O3773" s="9">
        <f t="shared" ref="O3773:O3836" si="1428">I3773*9.52%</f>
        <v>19.134247999999999</v>
      </c>
      <c r="Q3773" t="s">
        <v>4103</v>
      </c>
      <c r="R3773" s="9">
        <f t="shared" si="1426"/>
        <v>60.899970000000003</v>
      </c>
      <c r="U3773" t="s">
        <v>4103</v>
      </c>
      <c r="V3773" s="9">
        <f t="shared" si="1425"/>
        <v>82.204909999999998</v>
      </c>
      <c r="Y3773" t="s">
        <v>4103</v>
      </c>
      <c r="Z3773" s="9">
        <f t="shared" si="1409"/>
        <v>140.69299999999998</v>
      </c>
      <c r="AA3773" t="s">
        <v>4103</v>
      </c>
      <c r="AC3773" t="s">
        <v>4103</v>
      </c>
      <c r="AD3773" s="9">
        <f t="shared" si="1410"/>
        <v>60.296999999999997</v>
      </c>
      <c r="AG3773" t="s">
        <v>4103</v>
      </c>
      <c r="AH3773" s="9">
        <f t="shared" si="1411"/>
        <v>230.92694999999998</v>
      </c>
      <c r="AK3773" t="s">
        <v>4103</v>
      </c>
      <c r="AL3773" s="9">
        <f t="shared" si="1412"/>
        <v>128.6336</v>
      </c>
      <c r="AO3773" t="s">
        <v>4134</v>
      </c>
      <c r="AP3773" s="9">
        <v>571</v>
      </c>
      <c r="AS3773" t="s">
        <v>4103</v>
      </c>
      <c r="AT3773" s="9">
        <f t="shared" si="1427"/>
        <v>0</v>
      </c>
      <c r="AW3773" t="str">
        <f t="shared" si="1413"/>
        <v>POC</v>
      </c>
      <c r="AX3773" s="9">
        <f t="shared" si="1414"/>
        <v>0</v>
      </c>
      <c r="AZ3773" t="s">
        <v>4149</v>
      </c>
      <c r="BA3773" s="9">
        <v>0</v>
      </c>
      <c r="BC3773" t="str">
        <f t="shared" si="1415"/>
        <v>Zero Pay APC</v>
      </c>
      <c r="BD3773" s="9">
        <f t="shared" si="1416"/>
        <v>0</v>
      </c>
      <c r="BF3773" t="str">
        <f t="shared" si="1417"/>
        <v>Zero Pay APC</v>
      </c>
      <c r="BG3773" s="9">
        <f t="shared" si="1418"/>
        <v>0</v>
      </c>
      <c r="BI3773" t="str">
        <f t="shared" si="1419"/>
        <v>Zero Pay APC</v>
      </c>
      <c r="BJ3773" s="9">
        <f t="shared" si="1420"/>
        <v>0</v>
      </c>
      <c r="BL3773" t="str">
        <f t="shared" si="1421"/>
        <v>Zero Pay APC</v>
      </c>
      <c r="BM3773" s="9">
        <f t="shared" si="1422"/>
        <v>0</v>
      </c>
      <c r="BO3773" t="str">
        <f t="shared" si="1423"/>
        <v>Zero Pay APC</v>
      </c>
      <c r="BP3773" s="9">
        <f t="shared" si="1424"/>
        <v>0</v>
      </c>
    </row>
    <row r="3774" spans="1:68" x14ac:dyDescent="0.25">
      <c r="A3774">
        <v>1050086</v>
      </c>
      <c r="B3774" t="s">
        <v>125</v>
      </c>
      <c r="C3774">
        <v>483</v>
      </c>
      <c r="D3774">
        <v>93350</v>
      </c>
      <c r="F3774" s="9">
        <f t="shared" si="1404"/>
        <v>0</v>
      </c>
      <c r="G3774" s="9">
        <f t="shared" si="1405"/>
        <v>1434.8179999999998</v>
      </c>
      <c r="H3774" s="9">
        <f t="shared" si="1406"/>
        <v>1229.8439999999998</v>
      </c>
      <c r="I3774" s="9">
        <v>2049.7399999999998</v>
      </c>
      <c r="K3774" t="s">
        <v>4100</v>
      </c>
      <c r="N3774" t="s">
        <v>4103</v>
      </c>
      <c r="O3774" s="9">
        <f t="shared" si="1428"/>
        <v>195.13524799999996</v>
      </c>
      <c r="Q3774" t="s">
        <v>4103</v>
      </c>
      <c r="R3774" s="9">
        <f t="shared" si="1426"/>
        <v>621.07121999999993</v>
      </c>
      <c r="U3774" t="s">
        <v>4103</v>
      </c>
      <c r="V3774" s="9">
        <f t="shared" si="1425"/>
        <v>838.34365999999989</v>
      </c>
      <c r="Y3774" t="s">
        <v>4103</v>
      </c>
      <c r="Z3774" s="9">
        <f t="shared" si="1409"/>
        <v>1434.8179999999998</v>
      </c>
      <c r="AA3774" t="s">
        <v>4103</v>
      </c>
      <c r="AC3774" t="s">
        <v>4103</v>
      </c>
      <c r="AD3774" s="9">
        <f t="shared" si="1410"/>
        <v>614.92199999999991</v>
      </c>
      <c r="AG3774" t="s">
        <v>4103</v>
      </c>
      <c r="AH3774" s="9">
        <f t="shared" si="1411"/>
        <v>171.84645</v>
      </c>
      <c r="AK3774" t="s">
        <v>4103</v>
      </c>
      <c r="AL3774" s="9">
        <f t="shared" si="1412"/>
        <v>1311.8335999999999</v>
      </c>
      <c r="AO3774" t="s">
        <v>4134</v>
      </c>
      <c r="AP3774" s="9">
        <v>571</v>
      </c>
      <c r="AS3774" t="s">
        <v>4103</v>
      </c>
      <c r="AT3774" s="9">
        <f t="shared" si="1427"/>
        <v>0</v>
      </c>
      <c r="AW3774" t="str">
        <f t="shared" si="1413"/>
        <v>POC</v>
      </c>
      <c r="AX3774" s="9">
        <f t="shared" si="1414"/>
        <v>0</v>
      </c>
      <c r="AZ3774" t="s">
        <v>4151</v>
      </c>
      <c r="BA3774" s="9">
        <v>491.82</v>
      </c>
      <c r="BC3774" t="str">
        <f t="shared" si="1415"/>
        <v>APCs</v>
      </c>
      <c r="BD3774" s="9">
        <f t="shared" si="1416"/>
        <v>491.82</v>
      </c>
      <c r="BF3774" t="str">
        <f t="shared" si="1417"/>
        <v>APCs</v>
      </c>
      <c r="BG3774" s="9">
        <f t="shared" si="1418"/>
        <v>491.82</v>
      </c>
      <c r="BI3774" t="str">
        <f t="shared" si="1419"/>
        <v>APCs</v>
      </c>
      <c r="BJ3774" s="9">
        <f t="shared" si="1420"/>
        <v>491.82</v>
      </c>
      <c r="BL3774" t="str">
        <f t="shared" si="1421"/>
        <v>APCs</v>
      </c>
      <c r="BM3774" s="9">
        <f t="shared" si="1422"/>
        <v>491.82</v>
      </c>
      <c r="BO3774" t="str">
        <f t="shared" si="1423"/>
        <v>APCs</v>
      </c>
      <c r="BP3774" s="9">
        <f t="shared" si="1424"/>
        <v>491.82</v>
      </c>
    </row>
    <row r="3775" spans="1:68" x14ac:dyDescent="0.25">
      <c r="A3775">
        <v>2072334</v>
      </c>
      <c r="B3775" t="s">
        <v>3952</v>
      </c>
      <c r="C3775">
        <v>510</v>
      </c>
      <c r="D3775">
        <v>97610</v>
      </c>
      <c r="F3775" s="9">
        <f t="shared" si="1404"/>
        <v>0</v>
      </c>
      <c r="G3775" s="9">
        <f t="shared" si="1405"/>
        <v>1752.5276999999999</v>
      </c>
      <c r="H3775" s="9">
        <f t="shared" si="1406"/>
        <v>613.76400000000001</v>
      </c>
      <c r="I3775" s="9">
        <v>1022.94</v>
      </c>
      <c r="K3775" t="s">
        <v>4100</v>
      </c>
      <c r="N3775" t="s">
        <v>4103</v>
      </c>
      <c r="O3775" s="9">
        <f t="shared" si="1428"/>
        <v>97.383887999999999</v>
      </c>
      <c r="Q3775" t="s">
        <v>4103</v>
      </c>
      <c r="R3775" s="9">
        <f t="shared" si="1426"/>
        <v>309.95082000000002</v>
      </c>
      <c r="U3775" t="s">
        <v>4103</v>
      </c>
      <c r="V3775" s="9">
        <f t="shared" si="1425"/>
        <v>418.38245999999998</v>
      </c>
      <c r="Y3775" t="s">
        <v>4103</v>
      </c>
      <c r="Z3775" s="9">
        <f t="shared" si="1409"/>
        <v>716.05799999999999</v>
      </c>
      <c r="AA3775" t="s">
        <v>4103</v>
      </c>
      <c r="AC3775" t="s">
        <v>4103</v>
      </c>
      <c r="AD3775" s="9">
        <f t="shared" si="1410"/>
        <v>306.88200000000001</v>
      </c>
      <c r="AG3775" t="s">
        <v>4103</v>
      </c>
      <c r="AH3775" s="9">
        <f t="shared" si="1411"/>
        <v>1752.5276999999999</v>
      </c>
      <c r="AK3775" t="s">
        <v>4103</v>
      </c>
      <c r="AL3775" s="9">
        <f t="shared" si="1412"/>
        <v>654.6816</v>
      </c>
      <c r="AO3775" t="s">
        <v>4103</v>
      </c>
      <c r="AP3775" s="9">
        <f t="shared" ref="AP3775:AP3786" si="1429">I3775*24%</f>
        <v>245.50560000000002</v>
      </c>
      <c r="AS3775" t="s">
        <v>4103</v>
      </c>
      <c r="AT3775" s="9">
        <f t="shared" si="1427"/>
        <v>0</v>
      </c>
      <c r="AW3775" t="str">
        <f t="shared" si="1413"/>
        <v>POC</v>
      </c>
      <c r="AX3775" s="9">
        <f t="shared" si="1414"/>
        <v>0</v>
      </c>
      <c r="AZ3775" t="s">
        <v>4151</v>
      </c>
      <c r="BA3775" s="9">
        <v>178.48</v>
      </c>
      <c r="BC3775" t="str">
        <f t="shared" si="1415"/>
        <v>APCs</v>
      </c>
      <c r="BD3775" s="9">
        <f t="shared" si="1416"/>
        <v>178.48</v>
      </c>
      <c r="BF3775" t="str">
        <f t="shared" si="1417"/>
        <v>APCs</v>
      </c>
      <c r="BG3775" s="9">
        <f t="shared" si="1418"/>
        <v>178.48</v>
      </c>
      <c r="BI3775" t="str">
        <f t="shared" si="1419"/>
        <v>APCs</v>
      </c>
      <c r="BJ3775" s="9">
        <f t="shared" si="1420"/>
        <v>178.48</v>
      </c>
      <c r="BL3775" t="str">
        <f t="shared" si="1421"/>
        <v>APCs</v>
      </c>
      <c r="BM3775" s="9">
        <f t="shared" si="1422"/>
        <v>178.48</v>
      </c>
      <c r="BO3775" t="str">
        <f t="shared" si="1423"/>
        <v>APCs</v>
      </c>
      <c r="BP3775" s="9">
        <f t="shared" si="1424"/>
        <v>178.48</v>
      </c>
    </row>
    <row r="3776" spans="1:68" x14ac:dyDescent="0.25">
      <c r="A3776">
        <v>2070201</v>
      </c>
      <c r="B3776" t="s">
        <v>3936</v>
      </c>
      <c r="C3776">
        <v>510</v>
      </c>
      <c r="D3776" t="s">
        <v>56</v>
      </c>
      <c r="F3776" s="9">
        <f t="shared" si="1404"/>
        <v>68.39</v>
      </c>
      <c r="G3776" s="9">
        <f t="shared" si="1405"/>
        <v>874.61369999999999</v>
      </c>
      <c r="H3776" s="9">
        <f t="shared" si="1406"/>
        <v>515.68200000000002</v>
      </c>
      <c r="I3776" s="9">
        <v>859.47</v>
      </c>
      <c r="K3776" t="s">
        <v>4100</v>
      </c>
      <c r="N3776" t="s">
        <v>4103</v>
      </c>
      <c r="O3776" s="9">
        <f t="shared" si="1428"/>
        <v>81.821544000000003</v>
      </c>
      <c r="Q3776" t="s">
        <v>4103</v>
      </c>
      <c r="R3776" s="9">
        <f t="shared" si="1426"/>
        <v>260.41941000000003</v>
      </c>
      <c r="U3776" t="s">
        <v>4103</v>
      </c>
      <c r="V3776" s="9">
        <f t="shared" ref="V3776:V3807" si="1430">I3776*40.9%</f>
        <v>351.52323000000001</v>
      </c>
      <c r="Y3776" t="s">
        <v>4103</v>
      </c>
      <c r="Z3776" s="9">
        <f t="shared" si="1409"/>
        <v>601.62900000000002</v>
      </c>
      <c r="AA3776" t="s">
        <v>4103</v>
      </c>
      <c r="AC3776" t="s">
        <v>4103</v>
      </c>
      <c r="AD3776" s="9">
        <f t="shared" si="1410"/>
        <v>257.84100000000001</v>
      </c>
      <c r="AG3776" t="s">
        <v>4103</v>
      </c>
      <c r="AH3776" s="9">
        <f t="shared" si="1411"/>
        <v>874.61369999999999</v>
      </c>
      <c r="AK3776" t="s">
        <v>4103</v>
      </c>
      <c r="AL3776" s="9">
        <f t="shared" si="1412"/>
        <v>550.06080000000009</v>
      </c>
      <c r="AO3776" t="s">
        <v>4103</v>
      </c>
      <c r="AP3776" s="9">
        <f t="shared" si="1429"/>
        <v>206.27279999999999</v>
      </c>
      <c r="AS3776" t="s">
        <v>4137</v>
      </c>
      <c r="AT3776" s="9">
        <v>68.39</v>
      </c>
      <c r="AW3776" t="str">
        <f t="shared" si="1413"/>
        <v>Fee Schedule</v>
      </c>
      <c r="AX3776" s="9">
        <f t="shared" si="1414"/>
        <v>68.39</v>
      </c>
      <c r="AZ3776" t="s">
        <v>4151</v>
      </c>
      <c r="BA3776" s="9">
        <v>117.85</v>
      </c>
      <c r="BC3776" t="str">
        <f t="shared" si="1415"/>
        <v>APCs</v>
      </c>
      <c r="BD3776" s="9">
        <f t="shared" si="1416"/>
        <v>117.85</v>
      </c>
      <c r="BF3776" t="str">
        <f t="shared" si="1417"/>
        <v>APCs</v>
      </c>
      <c r="BG3776" s="9">
        <f t="shared" si="1418"/>
        <v>117.85</v>
      </c>
      <c r="BI3776" t="str">
        <f t="shared" si="1419"/>
        <v>APCs</v>
      </c>
      <c r="BJ3776" s="9">
        <f t="shared" si="1420"/>
        <v>117.85</v>
      </c>
      <c r="BL3776" t="str">
        <f t="shared" si="1421"/>
        <v>APCs</v>
      </c>
      <c r="BM3776" s="9">
        <f t="shared" si="1422"/>
        <v>117.85</v>
      </c>
      <c r="BO3776" t="str">
        <f t="shared" si="1423"/>
        <v>APCs</v>
      </c>
      <c r="BP3776" s="9">
        <f t="shared" si="1424"/>
        <v>117.85</v>
      </c>
    </row>
    <row r="3777" spans="1:68" x14ac:dyDescent="0.25">
      <c r="A3777">
        <v>2070202</v>
      </c>
      <c r="B3777" t="s">
        <v>3937</v>
      </c>
      <c r="C3777">
        <v>510</v>
      </c>
      <c r="D3777" t="s">
        <v>56</v>
      </c>
      <c r="F3777" s="9">
        <f t="shared" si="1404"/>
        <v>68.39</v>
      </c>
      <c r="G3777" s="9">
        <f t="shared" si="1405"/>
        <v>861.80500000000006</v>
      </c>
      <c r="H3777" s="9">
        <f t="shared" si="1406"/>
        <v>738.69</v>
      </c>
      <c r="I3777" s="9">
        <v>1231.1500000000001</v>
      </c>
      <c r="K3777" t="s">
        <v>4100</v>
      </c>
      <c r="N3777" t="s">
        <v>4103</v>
      </c>
      <c r="O3777" s="9">
        <f t="shared" si="1428"/>
        <v>117.20547999999999</v>
      </c>
      <c r="Q3777" t="s">
        <v>4103</v>
      </c>
      <c r="R3777" s="9">
        <f t="shared" si="1426"/>
        <v>373.03845000000001</v>
      </c>
      <c r="U3777" t="s">
        <v>4103</v>
      </c>
      <c r="V3777" s="9">
        <f t="shared" si="1430"/>
        <v>503.54034999999999</v>
      </c>
      <c r="Y3777" t="s">
        <v>4103</v>
      </c>
      <c r="Z3777" s="9">
        <f t="shared" si="1409"/>
        <v>861.80500000000006</v>
      </c>
      <c r="AA3777" t="s">
        <v>4103</v>
      </c>
      <c r="AC3777" t="s">
        <v>4103</v>
      </c>
      <c r="AD3777" s="9">
        <f t="shared" si="1410"/>
        <v>369.34500000000003</v>
      </c>
      <c r="AG3777" t="s">
        <v>4103</v>
      </c>
      <c r="AH3777" s="9">
        <f t="shared" si="1411"/>
        <v>734.84685000000002</v>
      </c>
      <c r="AK3777" t="s">
        <v>4103</v>
      </c>
      <c r="AL3777" s="9">
        <f t="shared" si="1412"/>
        <v>787.93600000000004</v>
      </c>
      <c r="AO3777" t="s">
        <v>4103</v>
      </c>
      <c r="AP3777" s="9">
        <f t="shared" si="1429"/>
        <v>295.476</v>
      </c>
      <c r="AS3777" t="s">
        <v>4137</v>
      </c>
      <c r="AT3777" s="9">
        <v>68.39</v>
      </c>
      <c r="AW3777" t="str">
        <f t="shared" si="1413"/>
        <v>Fee Schedule</v>
      </c>
      <c r="AX3777" s="9">
        <f t="shared" si="1414"/>
        <v>68.39</v>
      </c>
      <c r="AZ3777" t="s">
        <v>4151</v>
      </c>
      <c r="BA3777" s="9">
        <v>117.85</v>
      </c>
      <c r="BC3777" t="str">
        <f t="shared" si="1415"/>
        <v>APCs</v>
      </c>
      <c r="BD3777" s="9">
        <f t="shared" si="1416"/>
        <v>117.85</v>
      </c>
      <c r="BF3777" t="str">
        <f t="shared" si="1417"/>
        <v>APCs</v>
      </c>
      <c r="BG3777" s="9">
        <f t="shared" si="1418"/>
        <v>117.85</v>
      </c>
      <c r="BI3777" t="str">
        <f t="shared" si="1419"/>
        <v>APCs</v>
      </c>
      <c r="BJ3777" s="9">
        <f t="shared" si="1420"/>
        <v>117.85</v>
      </c>
      <c r="BL3777" t="str">
        <f t="shared" si="1421"/>
        <v>APCs</v>
      </c>
      <c r="BM3777" s="9">
        <f t="shared" si="1422"/>
        <v>117.85</v>
      </c>
      <c r="BO3777" t="str">
        <f t="shared" si="1423"/>
        <v>APCs</v>
      </c>
      <c r="BP3777" s="9">
        <f t="shared" si="1424"/>
        <v>117.85</v>
      </c>
    </row>
    <row r="3778" spans="1:68" x14ac:dyDescent="0.25">
      <c r="A3778">
        <v>2070203</v>
      </c>
      <c r="B3778" t="s">
        <v>3938</v>
      </c>
      <c r="C3778">
        <v>510</v>
      </c>
      <c r="D3778" t="s">
        <v>56</v>
      </c>
      <c r="F3778" s="9">
        <f t="shared" si="1404"/>
        <v>68.39</v>
      </c>
      <c r="G3778" s="9">
        <f t="shared" si="1405"/>
        <v>1052.6332500000001</v>
      </c>
      <c r="H3778" s="9">
        <f t="shared" si="1406"/>
        <v>738.69</v>
      </c>
      <c r="I3778" s="9">
        <v>1231.1500000000001</v>
      </c>
      <c r="K3778" t="s">
        <v>4100</v>
      </c>
      <c r="N3778" t="s">
        <v>4103</v>
      </c>
      <c r="O3778" s="9">
        <f t="shared" si="1428"/>
        <v>117.20547999999999</v>
      </c>
      <c r="Q3778" t="s">
        <v>4103</v>
      </c>
      <c r="R3778" s="9">
        <f t="shared" si="1426"/>
        <v>373.03845000000001</v>
      </c>
      <c r="U3778" t="s">
        <v>4103</v>
      </c>
      <c r="V3778" s="9">
        <f t="shared" si="1430"/>
        <v>503.54034999999999</v>
      </c>
      <c r="Y3778" t="s">
        <v>4103</v>
      </c>
      <c r="Z3778" s="9">
        <f t="shared" si="1409"/>
        <v>861.80500000000006</v>
      </c>
      <c r="AA3778" t="s">
        <v>4103</v>
      </c>
      <c r="AC3778" t="s">
        <v>4103</v>
      </c>
      <c r="AD3778" s="9">
        <f t="shared" si="1410"/>
        <v>369.34500000000003</v>
      </c>
      <c r="AG3778" t="s">
        <v>4103</v>
      </c>
      <c r="AH3778" s="9">
        <f t="shared" si="1411"/>
        <v>1052.6332500000001</v>
      </c>
      <c r="AK3778" t="s">
        <v>4103</v>
      </c>
      <c r="AL3778" s="9">
        <f t="shared" si="1412"/>
        <v>787.93600000000004</v>
      </c>
      <c r="AO3778" t="s">
        <v>4103</v>
      </c>
      <c r="AP3778" s="9">
        <f t="shared" si="1429"/>
        <v>295.476</v>
      </c>
      <c r="AS3778" t="s">
        <v>4137</v>
      </c>
      <c r="AT3778" s="9">
        <v>68.39</v>
      </c>
      <c r="AW3778" t="str">
        <f t="shared" si="1413"/>
        <v>Fee Schedule</v>
      </c>
      <c r="AX3778" s="9">
        <f t="shared" si="1414"/>
        <v>68.39</v>
      </c>
      <c r="AZ3778" t="s">
        <v>4151</v>
      </c>
      <c r="BA3778" s="9">
        <v>117.85</v>
      </c>
      <c r="BC3778" t="str">
        <f t="shared" si="1415"/>
        <v>APCs</v>
      </c>
      <c r="BD3778" s="9">
        <f t="shared" si="1416"/>
        <v>117.85</v>
      </c>
      <c r="BF3778" t="str">
        <f t="shared" si="1417"/>
        <v>APCs</v>
      </c>
      <c r="BG3778" s="9">
        <f t="shared" si="1418"/>
        <v>117.85</v>
      </c>
      <c r="BI3778" t="str">
        <f t="shared" si="1419"/>
        <v>APCs</v>
      </c>
      <c r="BJ3778" s="9">
        <f t="shared" si="1420"/>
        <v>117.85</v>
      </c>
      <c r="BL3778" t="str">
        <f t="shared" si="1421"/>
        <v>APCs</v>
      </c>
      <c r="BM3778" s="9">
        <f t="shared" si="1422"/>
        <v>117.85</v>
      </c>
      <c r="BO3778" t="str">
        <f t="shared" si="1423"/>
        <v>APCs</v>
      </c>
      <c r="BP3778" s="9">
        <f t="shared" si="1424"/>
        <v>117.85</v>
      </c>
    </row>
    <row r="3779" spans="1:68" x14ac:dyDescent="0.25">
      <c r="A3779">
        <v>2070204</v>
      </c>
      <c r="B3779" t="s">
        <v>3939</v>
      </c>
      <c r="C3779">
        <v>510</v>
      </c>
      <c r="D3779" t="s">
        <v>56</v>
      </c>
      <c r="F3779" s="9">
        <f t="shared" ref="F3779:F3842" si="1431">MIN(J3779:BP3779)</f>
        <v>68.39</v>
      </c>
      <c r="G3779" s="9">
        <f t="shared" ref="G3779:G3842" si="1432">MAX(J3779:BP3779)</f>
        <v>1143.646</v>
      </c>
      <c r="H3779" s="9">
        <f t="shared" ref="H3779:H3842" si="1433">I3779*60%</f>
        <v>980.26799999999992</v>
      </c>
      <c r="I3779" s="9">
        <v>1633.78</v>
      </c>
      <c r="K3779" t="s">
        <v>4100</v>
      </c>
      <c r="N3779" t="s">
        <v>4103</v>
      </c>
      <c r="O3779" s="9">
        <f t="shared" si="1428"/>
        <v>155.535856</v>
      </c>
      <c r="Q3779" t="s">
        <v>4103</v>
      </c>
      <c r="R3779" s="9">
        <f t="shared" si="1426"/>
        <v>495.03533999999996</v>
      </c>
      <c r="U3779" t="s">
        <v>4103</v>
      </c>
      <c r="V3779" s="9">
        <f t="shared" si="1430"/>
        <v>668.21601999999996</v>
      </c>
      <c r="Y3779" t="s">
        <v>4103</v>
      </c>
      <c r="Z3779" s="9">
        <f t="shared" si="1409"/>
        <v>1143.646</v>
      </c>
      <c r="AA3779" t="s">
        <v>4103</v>
      </c>
      <c r="AC3779" t="s">
        <v>4103</v>
      </c>
      <c r="AD3779" s="9">
        <f t="shared" si="1410"/>
        <v>490.13399999999996</v>
      </c>
      <c r="AG3779" t="s">
        <v>4103</v>
      </c>
      <c r="AH3779" s="9">
        <f t="shared" si="1411"/>
        <v>1052.6332500000001</v>
      </c>
      <c r="AK3779" t="s">
        <v>4103</v>
      </c>
      <c r="AL3779" s="9">
        <f t="shared" si="1412"/>
        <v>1045.6192000000001</v>
      </c>
      <c r="AO3779" t="s">
        <v>4103</v>
      </c>
      <c r="AP3779" s="9">
        <f t="shared" si="1429"/>
        <v>392.10719999999998</v>
      </c>
      <c r="AS3779" t="s">
        <v>4137</v>
      </c>
      <c r="AT3779" s="9">
        <v>68.39</v>
      </c>
      <c r="AW3779" t="str">
        <f t="shared" si="1413"/>
        <v>Fee Schedule</v>
      </c>
      <c r="AX3779" s="9">
        <f t="shared" si="1414"/>
        <v>68.39</v>
      </c>
      <c r="AZ3779" t="s">
        <v>4151</v>
      </c>
      <c r="BA3779" s="9">
        <v>117.85</v>
      </c>
      <c r="BC3779" t="str">
        <f t="shared" si="1415"/>
        <v>APCs</v>
      </c>
      <c r="BD3779" s="9">
        <f t="shared" si="1416"/>
        <v>117.85</v>
      </c>
      <c r="BF3779" t="str">
        <f t="shared" si="1417"/>
        <v>APCs</v>
      </c>
      <c r="BG3779" s="9">
        <f t="shared" si="1418"/>
        <v>117.85</v>
      </c>
      <c r="BI3779" t="str">
        <f t="shared" si="1419"/>
        <v>APCs</v>
      </c>
      <c r="BJ3779" s="9">
        <f t="shared" si="1420"/>
        <v>117.85</v>
      </c>
      <c r="BL3779" t="str">
        <f t="shared" si="1421"/>
        <v>APCs</v>
      </c>
      <c r="BM3779" s="9">
        <f t="shared" si="1422"/>
        <v>117.85</v>
      </c>
      <c r="BO3779" t="str">
        <f t="shared" si="1423"/>
        <v>APCs</v>
      </c>
      <c r="BP3779" s="9">
        <f t="shared" si="1424"/>
        <v>117.85</v>
      </c>
    </row>
    <row r="3780" spans="1:68" x14ac:dyDescent="0.25">
      <c r="A3780">
        <v>2070205</v>
      </c>
      <c r="B3780" t="s">
        <v>3940</v>
      </c>
      <c r="C3780">
        <v>510</v>
      </c>
      <c r="D3780" t="s">
        <v>56</v>
      </c>
      <c r="F3780" s="9">
        <f t="shared" si="1431"/>
        <v>68.39</v>
      </c>
      <c r="G3780" s="9">
        <f t="shared" si="1432"/>
        <v>1396.8818999999999</v>
      </c>
      <c r="H3780" s="9">
        <f t="shared" si="1433"/>
        <v>795.98400000000004</v>
      </c>
      <c r="I3780" s="9">
        <v>1326.64</v>
      </c>
      <c r="K3780" t="s">
        <v>4100</v>
      </c>
      <c r="N3780" t="s">
        <v>4103</v>
      </c>
      <c r="O3780" s="9">
        <f t="shared" si="1428"/>
        <v>126.296128</v>
      </c>
      <c r="Q3780" t="s">
        <v>4103</v>
      </c>
      <c r="R3780" s="9">
        <f t="shared" si="1426"/>
        <v>401.97192000000001</v>
      </c>
      <c r="U3780" t="s">
        <v>4103</v>
      </c>
      <c r="V3780" s="9">
        <f t="shared" si="1430"/>
        <v>542.59576000000004</v>
      </c>
      <c r="Y3780" t="s">
        <v>4103</v>
      </c>
      <c r="Z3780" s="9">
        <f t="shared" si="1409"/>
        <v>928.64800000000002</v>
      </c>
      <c r="AA3780" t="s">
        <v>4103</v>
      </c>
      <c r="AC3780" t="s">
        <v>4103</v>
      </c>
      <c r="AD3780" s="9">
        <f t="shared" si="1410"/>
        <v>397.99200000000002</v>
      </c>
      <c r="AG3780" t="s">
        <v>4103</v>
      </c>
      <c r="AH3780" s="9">
        <f t="shared" si="1411"/>
        <v>1396.8818999999999</v>
      </c>
      <c r="AK3780" t="s">
        <v>4103</v>
      </c>
      <c r="AL3780" s="9">
        <f t="shared" si="1412"/>
        <v>849.04960000000005</v>
      </c>
      <c r="AO3780" t="s">
        <v>4103</v>
      </c>
      <c r="AP3780" s="9">
        <f t="shared" si="1429"/>
        <v>318.39359999999999</v>
      </c>
      <c r="AS3780" t="s">
        <v>4137</v>
      </c>
      <c r="AT3780" s="9">
        <v>68.39</v>
      </c>
      <c r="AW3780" t="str">
        <f t="shared" si="1413"/>
        <v>Fee Schedule</v>
      </c>
      <c r="AX3780" s="9">
        <f t="shared" si="1414"/>
        <v>68.39</v>
      </c>
      <c r="AZ3780" t="s">
        <v>4151</v>
      </c>
      <c r="BA3780" s="9">
        <v>117.85</v>
      </c>
      <c r="BC3780" t="str">
        <f t="shared" si="1415"/>
        <v>APCs</v>
      </c>
      <c r="BD3780" s="9">
        <f t="shared" si="1416"/>
        <v>117.85</v>
      </c>
      <c r="BF3780" t="str">
        <f t="shared" si="1417"/>
        <v>APCs</v>
      </c>
      <c r="BG3780" s="9">
        <f t="shared" si="1418"/>
        <v>117.85</v>
      </c>
      <c r="BI3780" t="str">
        <f t="shared" si="1419"/>
        <v>APCs</v>
      </c>
      <c r="BJ3780" s="9">
        <f t="shared" si="1420"/>
        <v>117.85</v>
      </c>
      <c r="BL3780" t="str">
        <f t="shared" si="1421"/>
        <v>APCs</v>
      </c>
      <c r="BM3780" s="9">
        <f t="shared" si="1422"/>
        <v>117.85</v>
      </c>
      <c r="BO3780" t="str">
        <f t="shared" si="1423"/>
        <v>APCs</v>
      </c>
      <c r="BP3780" s="9">
        <f t="shared" si="1424"/>
        <v>117.85</v>
      </c>
    </row>
    <row r="3781" spans="1:68" x14ac:dyDescent="0.25">
      <c r="A3781">
        <v>2070212</v>
      </c>
      <c r="B3781" t="s">
        <v>3941</v>
      </c>
      <c r="C3781">
        <v>510</v>
      </c>
      <c r="D3781" t="s">
        <v>56</v>
      </c>
      <c r="F3781" s="9">
        <f t="shared" si="1431"/>
        <v>68.39</v>
      </c>
      <c r="G3781" s="9">
        <f t="shared" si="1432"/>
        <v>1134.2772</v>
      </c>
      <c r="H3781" s="9">
        <f t="shared" si="1433"/>
        <v>738.69</v>
      </c>
      <c r="I3781" s="9">
        <v>1231.1500000000001</v>
      </c>
      <c r="K3781" t="s">
        <v>4100</v>
      </c>
      <c r="N3781" t="s">
        <v>4103</v>
      </c>
      <c r="O3781" s="9">
        <f t="shared" si="1428"/>
        <v>117.20547999999999</v>
      </c>
      <c r="Q3781" t="s">
        <v>4103</v>
      </c>
      <c r="R3781" s="9">
        <f t="shared" si="1426"/>
        <v>373.03845000000001</v>
      </c>
      <c r="U3781" t="s">
        <v>4103</v>
      </c>
      <c r="V3781" s="9">
        <f t="shared" si="1430"/>
        <v>503.54034999999999</v>
      </c>
      <c r="Y3781" t="s">
        <v>4103</v>
      </c>
      <c r="Z3781" s="9">
        <f t="shared" si="1409"/>
        <v>861.80500000000006</v>
      </c>
      <c r="AA3781" t="s">
        <v>4103</v>
      </c>
      <c r="AC3781" t="s">
        <v>4103</v>
      </c>
      <c r="AD3781" s="9">
        <f t="shared" si="1410"/>
        <v>369.34500000000003</v>
      </c>
      <c r="AG3781" t="s">
        <v>4103</v>
      </c>
      <c r="AH3781" s="9">
        <f t="shared" si="1411"/>
        <v>1134.2772</v>
      </c>
      <c r="AK3781" t="s">
        <v>4103</v>
      </c>
      <c r="AL3781" s="9">
        <f t="shared" si="1412"/>
        <v>787.93600000000004</v>
      </c>
      <c r="AO3781" t="s">
        <v>4103</v>
      </c>
      <c r="AP3781" s="9">
        <f t="shared" si="1429"/>
        <v>295.476</v>
      </c>
      <c r="AS3781" t="s">
        <v>4137</v>
      </c>
      <c r="AT3781" s="9">
        <v>68.39</v>
      </c>
      <c r="AW3781" t="str">
        <f t="shared" si="1413"/>
        <v>Fee Schedule</v>
      </c>
      <c r="AX3781" s="9">
        <f t="shared" si="1414"/>
        <v>68.39</v>
      </c>
      <c r="AZ3781" t="s">
        <v>4151</v>
      </c>
      <c r="BA3781" s="9">
        <v>117.85</v>
      </c>
      <c r="BC3781" t="str">
        <f t="shared" si="1415"/>
        <v>APCs</v>
      </c>
      <c r="BD3781" s="9">
        <f t="shared" si="1416"/>
        <v>117.85</v>
      </c>
      <c r="BF3781" t="str">
        <f t="shared" si="1417"/>
        <v>APCs</v>
      </c>
      <c r="BG3781" s="9">
        <f t="shared" si="1418"/>
        <v>117.85</v>
      </c>
      <c r="BI3781" t="str">
        <f t="shared" si="1419"/>
        <v>APCs</v>
      </c>
      <c r="BJ3781" s="9">
        <f t="shared" si="1420"/>
        <v>117.85</v>
      </c>
      <c r="BL3781" t="str">
        <f t="shared" si="1421"/>
        <v>APCs</v>
      </c>
      <c r="BM3781" s="9">
        <f t="shared" si="1422"/>
        <v>117.85</v>
      </c>
      <c r="BO3781" t="str">
        <f t="shared" si="1423"/>
        <v>APCs</v>
      </c>
      <c r="BP3781" s="9">
        <f t="shared" si="1424"/>
        <v>117.85</v>
      </c>
    </row>
    <row r="3782" spans="1:68" x14ac:dyDescent="0.25">
      <c r="A3782">
        <v>2070213</v>
      </c>
      <c r="B3782" t="s">
        <v>3942</v>
      </c>
      <c r="C3782">
        <v>510</v>
      </c>
      <c r="D3782" t="s">
        <v>56</v>
      </c>
      <c r="F3782" s="9">
        <f t="shared" si="1431"/>
        <v>68.39</v>
      </c>
      <c r="G3782" s="9">
        <f t="shared" si="1432"/>
        <v>1143.646</v>
      </c>
      <c r="H3782" s="9">
        <f t="shared" si="1433"/>
        <v>980.26799999999992</v>
      </c>
      <c r="I3782" s="9">
        <v>1633.78</v>
      </c>
      <c r="K3782" t="s">
        <v>4100</v>
      </c>
      <c r="N3782" t="s">
        <v>4103</v>
      </c>
      <c r="O3782" s="9">
        <f t="shared" si="1428"/>
        <v>155.535856</v>
      </c>
      <c r="Q3782" t="s">
        <v>4103</v>
      </c>
      <c r="R3782" s="9">
        <f t="shared" si="1426"/>
        <v>495.03533999999996</v>
      </c>
      <c r="U3782" t="s">
        <v>4103</v>
      </c>
      <c r="V3782" s="9">
        <f t="shared" si="1430"/>
        <v>668.21601999999996</v>
      </c>
      <c r="Y3782" t="s">
        <v>4103</v>
      </c>
      <c r="Z3782" s="9">
        <f t="shared" si="1409"/>
        <v>1143.646</v>
      </c>
      <c r="AA3782" t="s">
        <v>4103</v>
      </c>
      <c r="AC3782" t="s">
        <v>4103</v>
      </c>
      <c r="AD3782" s="9">
        <f t="shared" si="1410"/>
        <v>490.13399999999996</v>
      </c>
      <c r="AG3782" t="s">
        <v>4103</v>
      </c>
      <c r="AH3782" s="9">
        <f t="shared" si="1411"/>
        <v>1052.6332500000001</v>
      </c>
      <c r="AK3782" t="s">
        <v>4103</v>
      </c>
      <c r="AL3782" s="9">
        <f t="shared" si="1412"/>
        <v>1045.6192000000001</v>
      </c>
      <c r="AO3782" t="s">
        <v>4103</v>
      </c>
      <c r="AP3782" s="9">
        <f t="shared" si="1429"/>
        <v>392.10719999999998</v>
      </c>
      <c r="AS3782" t="s">
        <v>4137</v>
      </c>
      <c r="AT3782" s="9">
        <v>68.39</v>
      </c>
      <c r="AW3782" t="str">
        <f t="shared" si="1413"/>
        <v>Fee Schedule</v>
      </c>
      <c r="AX3782" s="9">
        <f t="shared" si="1414"/>
        <v>68.39</v>
      </c>
      <c r="AZ3782" t="s">
        <v>4151</v>
      </c>
      <c r="BA3782" s="9">
        <v>117.85</v>
      </c>
      <c r="BC3782" t="str">
        <f t="shared" si="1415"/>
        <v>APCs</v>
      </c>
      <c r="BD3782" s="9">
        <f t="shared" si="1416"/>
        <v>117.85</v>
      </c>
      <c r="BF3782" t="str">
        <f t="shared" si="1417"/>
        <v>APCs</v>
      </c>
      <c r="BG3782" s="9">
        <f t="shared" si="1418"/>
        <v>117.85</v>
      </c>
      <c r="BI3782" t="str">
        <f t="shared" si="1419"/>
        <v>APCs</v>
      </c>
      <c r="BJ3782" s="9">
        <f t="shared" si="1420"/>
        <v>117.85</v>
      </c>
      <c r="BL3782" t="str">
        <f t="shared" si="1421"/>
        <v>APCs</v>
      </c>
      <c r="BM3782" s="9">
        <f t="shared" si="1422"/>
        <v>117.85</v>
      </c>
      <c r="BO3782" t="str">
        <f t="shared" si="1423"/>
        <v>APCs</v>
      </c>
      <c r="BP3782" s="9">
        <f t="shared" si="1424"/>
        <v>117.85</v>
      </c>
    </row>
    <row r="3783" spans="1:68" x14ac:dyDescent="0.25">
      <c r="A3783">
        <v>2070214</v>
      </c>
      <c r="B3783" t="s">
        <v>3943</v>
      </c>
      <c r="C3783">
        <v>510</v>
      </c>
      <c r="D3783" t="s">
        <v>56</v>
      </c>
      <c r="F3783" s="9">
        <f t="shared" si="1431"/>
        <v>68.39</v>
      </c>
      <c r="G3783" s="9">
        <f t="shared" si="1432"/>
        <v>1473.374</v>
      </c>
      <c r="H3783" s="9">
        <f t="shared" si="1433"/>
        <v>1262.8920000000001</v>
      </c>
      <c r="I3783" s="9">
        <v>2104.8200000000002</v>
      </c>
      <c r="K3783" t="s">
        <v>4100</v>
      </c>
      <c r="N3783" t="s">
        <v>4103</v>
      </c>
      <c r="O3783" s="9">
        <f t="shared" si="1428"/>
        <v>200.37886399999999</v>
      </c>
      <c r="Q3783" t="s">
        <v>4103</v>
      </c>
      <c r="R3783" s="9">
        <f t="shared" si="1426"/>
        <v>637.76046000000008</v>
      </c>
      <c r="U3783" t="s">
        <v>4103</v>
      </c>
      <c r="V3783" s="9">
        <f t="shared" si="1430"/>
        <v>860.87138000000004</v>
      </c>
      <c r="Y3783" t="s">
        <v>4103</v>
      </c>
      <c r="Z3783" s="9">
        <f t="shared" si="1409"/>
        <v>1473.374</v>
      </c>
      <c r="AA3783" t="s">
        <v>4103</v>
      </c>
      <c r="AC3783" t="s">
        <v>4103</v>
      </c>
      <c r="AD3783" s="9">
        <f t="shared" si="1410"/>
        <v>631.44600000000003</v>
      </c>
      <c r="AG3783" t="s">
        <v>4103</v>
      </c>
      <c r="AH3783" s="9">
        <f t="shared" si="1411"/>
        <v>1396.8818999999999</v>
      </c>
      <c r="AK3783" t="s">
        <v>4103</v>
      </c>
      <c r="AL3783" s="9">
        <f t="shared" si="1412"/>
        <v>1347.0848000000001</v>
      </c>
      <c r="AO3783" t="s">
        <v>4103</v>
      </c>
      <c r="AP3783" s="9">
        <f t="shared" si="1429"/>
        <v>505.15680000000003</v>
      </c>
      <c r="AS3783" t="s">
        <v>4137</v>
      </c>
      <c r="AT3783" s="9">
        <v>68.39</v>
      </c>
      <c r="AW3783" t="str">
        <f t="shared" si="1413"/>
        <v>Fee Schedule</v>
      </c>
      <c r="AX3783" s="9">
        <f t="shared" si="1414"/>
        <v>68.39</v>
      </c>
      <c r="AZ3783" t="s">
        <v>4151</v>
      </c>
      <c r="BA3783" s="9">
        <v>117.85</v>
      </c>
      <c r="BC3783" t="str">
        <f t="shared" si="1415"/>
        <v>APCs</v>
      </c>
      <c r="BD3783" s="9">
        <f t="shared" si="1416"/>
        <v>117.85</v>
      </c>
      <c r="BF3783" t="str">
        <f t="shared" si="1417"/>
        <v>APCs</v>
      </c>
      <c r="BG3783" s="9">
        <f t="shared" si="1418"/>
        <v>117.85</v>
      </c>
      <c r="BI3783" t="str">
        <f t="shared" si="1419"/>
        <v>APCs</v>
      </c>
      <c r="BJ3783" s="9">
        <f t="shared" si="1420"/>
        <v>117.85</v>
      </c>
      <c r="BL3783" t="str">
        <f t="shared" si="1421"/>
        <v>APCs</v>
      </c>
      <c r="BM3783" s="9">
        <f t="shared" si="1422"/>
        <v>117.85</v>
      </c>
      <c r="BO3783" t="str">
        <f t="shared" si="1423"/>
        <v>APCs</v>
      </c>
      <c r="BP3783" s="9">
        <f t="shared" si="1424"/>
        <v>117.85</v>
      </c>
    </row>
    <row r="3784" spans="1:68" x14ac:dyDescent="0.25">
      <c r="A3784">
        <v>2070215</v>
      </c>
      <c r="B3784" t="s">
        <v>3944</v>
      </c>
      <c r="C3784">
        <v>510</v>
      </c>
      <c r="D3784" t="s">
        <v>56</v>
      </c>
      <c r="F3784" s="9">
        <f t="shared" si="1431"/>
        <v>68.39</v>
      </c>
      <c r="G3784" s="9">
        <f t="shared" si="1432"/>
        <v>1939.5039999999997</v>
      </c>
      <c r="H3784" s="9">
        <f t="shared" si="1433"/>
        <v>1662.4319999999998</v>
      </c>
      <c r="I3784" s="9">
        <v>2770.72</v>
      </c>
      <c r="K3784" t="s">
        <v>4100</v>
      </c>
      <c r="N3784" t="s">
        <v>4103</v>
      </c>
      <c r="O3784" s="9">
        <f t="shared" si="1428"/>
        <v>263.77254399999998</v>
      </c>
      <c r="Q3784" t="s">
        <v>4103</v>
      </c>
      <c r="R3784" s="9">
        <f t="shared" si="1426"/>
        <v>839.52815999999996</v>
      </c>
      <c r="U3784" t="s">
        <v>4103</v>
      </c>
      <c r="V3784" s="9">
        <f t="shared" si="1430"/>
        <v>1133.2244799999999</v>
      </c>
      <c r="Y3784" t="s">
        <v>4103</v>
      </c>
      <c r="Z3784" s="9">
        <f t="shared" si="1409"/>
        <v>1939.5039999999997</v>
      </c>
      <c r="AA3784" t="s">
        <v>4103</v>
      </c>
      <c r="AC3784" t="s">
        <v>4103</v>
      </c>
      <c r="AD3784" s="9">
        <f t="shared" si="1410"/>
        <v>831.21599999999989</v>
      </c>
      <c r="AG3784" t="s">
        <v>4103</v>
      </c>
      <c r="AH3784" s="9">
        <f t="shared" si="1411"/>
        <v>1799.6211000000001</v>
      </c>
      <c r="AK3784" t="s">
        <v>4103</v>
      </c>
      <c r="AL3784" s="9">
        <f t="shared" si="1412"/>
        <v>1773.2608</v>
      </c>
      <c r="AO3784" t="s">
        <v>4103</v>
      </c>
      <c r="AP3784" s="9">
        <f t="shared" si="1429"/>
        <v>664.97279999999989</v>
      </c>
      <c r="AS3784" t="s">
        <v>4137</v>
      </c>
      <c r="AT3784" s="9">
        <v>68.39</v>
      </c>
      <c r="AW3784" t="str">
        <f t="shared" si="1413"/>
        <v>Fee Schedule</v>
      </c>
      <c r="AX3784" s="9">
        <f t="shared" si="1414"/>
        <v>68.39</v>
      </c>
      <c r="AZ3784" t="s">
        <v>4151</v>
      </c>
      <c r="BA3784" s="9">
        <v>117.85</v>
      </c>
      <c r="BC3784" t="str">
        <f t="shared" si="1415"/>
        <v>APCs</v>
      </c>
      <c r="BD3784" s="9">
        <f t="shared" si="1416"/>
        <v>117.85</v>
      </c>
      <c r="BF3784" t="str">
        <f t="shared" si="1417"/>
        <v>APCs</v>
      </c>
      <c r="BG3784" s="9">
        <f t="shared" si="1418"/>
        <v>117.85</v>
      </c>
      <c r="BI3784" t="str">
        <f t="shared" si="1419"/>
        <v>APCs</v>
      </c>
      <c r="BJ3784" s="9">
        <f t="shared" si="1420"/>
        <v>117.85</v>
      </c>
      <c r="BL3784" t="str">
        <f t="shared" si="1421"/>
        <v>APCs</v>
      </c>
      <c r="BM3784" s="9">
        <f t="shared" si="1422"/>
        <v>117.85</v>
      </c>
      <c r="BO3784" t="str">
        <f t="shared" si="1423"/>
        <v>APCs</v>
      </c>
      <c r="BP3784" s="9">
        <f t="shared" si="1424"/>
        <v>117.85</v>
      </c>
    </row>
    <row r="3785" spans="1:68" x14ac:dyDescent="0.25">
      <c r="A3785">
        <v>1641087</v>
      </c>
      <c r="B3785" t="s">
        <v>3702</v>
      </c>
      <c r="C3785">
        <v>610</v>
      </c>
      <c r="D3785">
        <v>76376</v>
      </c>
      <c r="F3785" s="9">
        <f t="shared" si="1431"/>
        <v>0</v>
      </c>
      <c r="G3785" s="9">
        <f t="shared" si="1432"/>
        <v>2368.9656</v>
      </c>
      <c r="H3785" s="9">
        <f t="shared" si="1433"/>
        <v>940.58400000000006</v>
      </c>
      <c r="I3785" s="9">
        <v>1567.64</v>
      </c>
      <c r="K3785" t="s">
        <v>4100</v>
      </c>
      <c r="N3785" t="s">
        <v>4103</v>
      </c>
      <c r="O3785" s="9">
        <f t="shared" si="1428"/>
        <v>149.239328</v>
      </c>
      <c r="Q3785" t="s">
        <v>4103</v>
      </c>
      <c r="R3785" s="9">
        <f t="shared" si="1426"/>
        <v>474.99492000000004</v>
      </c>
      <c r="U3785" t="s">
        <v>4103</v>
      </c>
      <c r="V3785" s="9">
        <f t="shared" si="1430"/>
        <v>641.16476</v>
      </c>
      <c r="Y3785" t="s">
        <v>4103</v>
      </c>
      <c r="Z3785" s="9">
        <f t="shared" si="1409"/>
        <v>1097.348</v>
      </c>
      <c r="AA3785" t="s">
        <v>4103</v>
      </c>
      <c r="AC3785" t="s">
        <v>4103</v>
      </c>
      <c r="AD3785" s="9">
        <f t="shared" si="1410"/>
        <v>470.29200000000003</v>
      </c>
      <c r="AG3785" t="s">
        <v>4103</v>
      </c>
      <c r="AH3785" s="9">
        <f t="shared" si="1411"/>
        <v>2368.9656</v>
      </c>
      <c r="AK3785" t="s">
        <v>4103</v>
      </c>
      <c r="AL3785" s="9">
        <f t="shared" si="1412"/>
        <v>1003.2896000000001</v>
      </c>
      <c r="AO3785" t="s">
        <v>4103</v>
      </c>
      <c r="AP3785" s="9">
        <f t="shared" si="1429"/>
        <v>376.23360000000002</v>
      </c>
      <c r="AS3785" t="s">
        <v>4137</v>
      </c>
      <c r="AT3785" s="9">
        <v>111.25</v>
      </c>
      <c r="AW3785" t="str">
        <f t="shared" si="1413"/>
        <v>Fee Schedule</v>
      </c>
      <c r="AX3785" s="9">
        <f t="shared" si="1414"/>
        <v>111.25</v>
      </c>
      <c r="AZ3785" t="s">
        <v>4149</v>
      </c>
      <c r="BA3785" s="9">
        <v>0</v>
      </c>
      <c r="BC3785" t="str">
        <f t="shared" si="1415"/>
        <v>Zero Pay APC</v>
      </c>
      <c r="BD3785" s="9">
        <f t="shared" si="1416"/>
        <v>0</v>
      </c>
      <c r="BF3785" t="str">
        <f t="shared" si="1417"/>
        <v>Zero Pay APC</v>
      </c>
      <c r="BG3785" s="9">
        <f t="shared" si="1418"/>
        <v>0</v>
      </c>
      <c r="BI3785" t="str">
        <f t="shared" si="1419"/>
        <v>Zero Pay APC</v>
      </c>
      <c r="BJ3785" s="9">
        <f t="shared" si="1420"/>
        <v>0</v>
      </c>
      <c r="BL3785" t="str">
        <f t="shared" si="1421"/>
        <v>Zero Pay APC</v>
      </c>
      <c r="BM3785" s="9">
        <f t="shared" si="1422"/>
        <v>0</v>
      </c>
      <c r="BO3785" t="str">
        <f t="shared" si="1423"/>
        <v>Zero Pay APC</v>
      </c>
      <c r="BP3785" s="9">
        <f t="shared" si="1424"/>
        <v>0</v>
      </c>
    </row>
    <row r="3786" spans="1:68" x14ac:dyDescent="0.25">
      <c r="A3786">
        <v>1641088</v>
      </c>
      <c r="B3786" t="s">
        <v>3703</v>
      </c>
      <c r="C3786">
        <v>610</v>
      </c>
      <c r="D3786">
        <v>76377</v>
      </c>
      <c r="F3786" s="9">
        <f t="shared" si="1431"/>
        <v>0</v>
      </c>
      <c r="G3786" s="9">
        <f t="shared" si="1432"/>
        <v>1340.3322000000001</v>
      </c>
      <c r="H3786" s="9">
        <f t="shared" si="1433"/>
        <v>1036.3979999999999</v>
      </c>
      <c r="I3786" s="9">
        <v>1727.33</v>
      </c>
      <c r="K3786" t="s">
        <v>4100</v>
      </c>
      <c r="N3786" t="s">
        <v>4103</v>
      </c>
      <c r="O3786" s="9">
        <f t="shared" si="1428"/>
        <v>164.44181599999999</v>
      </c>
      <c r="Q3786" t="s">
        <v>4103</v>
      </c>
      <c r="R3786" s="9">
        <f t="shared" si="1426"/>
        <v>523.38099</v>
      </c>
      <c r="U3786" t="s">
        <v>4103</v>
      </c>
      <c r="V3786" s="9">
        <f t="shared" si="1430"/>
        <v>706.47796999999991</v>
      </c>
      <c r="Y3786" t="s">
        <v>4103</v>
      </c>
      <c r="Z3786" s="9">
        <f t="shared" si="1409"/>
        <v>1209.1309999999999</v>
      </c>
      <c r="AA3786" t="s">
        <v>4103</v>
      </c>
      <c r="AC3786" t="s">
        <v>4103</v>
      </c>
      <c r="AD3786" s="9">
        <f t="shared" si="1410"/>
        <v>518.19899999999996</v>
      </c>
      <c r="AG3786" t="s">
        <v>4103</v>
      </c>
      <c r="AH3786" s="9">
        <f t="shared" si="1411"/>
        <v>1340.3322000000001</v>
      </c>
      <c r="AK3786" t="s">
        <v>4103</v>
      </c>
      <c r="AL3786" s="9">
        <f t="shared" si="1412"/>
        <v>1105.4911999999999</v>
      </c>
      <c r="AO3786" t="s">
        <v>4103</v>
      </c>
      <c r="AP3786" s="9">
        <f t="shared" si="1429"/>
        <v>414.55919999999998</v>
      </c>
      <c r="AS3786" t="s">
        <v>4137</v>
      </c>
      <c r="AT3786" s="9">
        <v>117.73</v>
      </c>
      <c r="AW3786" t="str">
        <f t="shared" si="1413"/>
        <v>Fee Schedule</v>
      </c>
      <c r="AX3786" s="9">
        <f t="shared" si="1414"/>
        <v>117.73</v>
      </c>
      <c r="AZ3786" t="s">
        <v>4149</v>
      </c>
      <c r="BA3786" s="9">
        <v>0</v>
      </c>
      <c r="BC3786" t="str">
        <f t="shared" si="1415"/>
        <v>Zero Pay APC</v>
      </c>
      <c r="BD3786" s="9">
        <f t="shared" si="1416"/>
        <v>0</v>
      </c>
      <c r="BF3786" t="str">
        <f t="shared" si="1417"/>
        <v>Zero Pay APC</v>
      </c>
      <c r="BG3786" s="9">
        <f t="shared" si="1418"/>
        <v>0</v>
      </c>
      <c r="BI3786" t="str">
        <f t="shared" si="1419"/>
        <v>Zero Pay APC</v>
      </c>
      <c r="BJ3786" s="9">
        <f t="shared" si="1420"/>
        <v>0</v>
      </c>
      <c r="BL3786" t="str">
        <f t="shared" si="1421"/>
        <v>Zero Pay APC</v>
      </c>
      <c r="BM3786" s="9">
        <f t="shared" si="1422"/>
        <v>0</v>
      </c>
      <c r="BO3786" t="str">
        <f t="shared" si="1423"/>
        <v>Zero Pay APC</v>
      </c>
      <c r="BP3786" s="9">
        <f t="shared" si="1424"/>
        <v>0</v>
      </c>
    </row>
    <row r="3787" spans="1:68" x14ac:dyDescent="0.25">
      <c r="A3787">
        <v>1641052</v>
      </c>
      <c r="B3787" t="s">
        <v>3681</v>
      </c>
      <c r="C3787">
        <v>611</v>
      </c>
      <c r="D3787">
        <v>70551</v>
      </c>
      <c r="F3787" s="9">
        <f t="shared" si="1431"/>
        <v>0</v>
      </c>
      <c r="G3787" s="9">
        <f t="shared" si="1432"/>
        <v>5049.3029999999999</v>
      </c>
      <c r="H3787" s="9">
        <f t="shared" si="1433"/>
        <v>4327.9740000000002</v>
      </c>
      <c r="I3787" s="9">
        <v>7213.29</v>
      </c>
      <c r="K3787" t="s">
        <v>4100</v>
      </c>
      <c r="N3787" t="s">
        <v>4103</v>
      </c>
      <c r="O3787" s="9">
        <f t="shared" si="1428"/>
        <v>686.70520799999997</v>
      </c>
      <c r="Q3787" t="s">
        <v>4103</v>
      </c>
      <c r="R3787" s="9">
        <f t="shared" si="1426"/>
        <v>2185.6268700000001</v>
      </c>
      <c r="U3787" t="s">
        <v>4103</v>
      </c>
      <c r="V3787" s="9">
        <f t="shared" si="1430"/>
        <v>2950.2356099999997</v>
      </c>
      <c r="Y3787" t="s">
        <v>4103</v>
      </c>
      <c r="Z3787" s="9">
        <f t="shared" si="1409"/>
        <v>5049.3029999999999</v>
      </c>
      <c r="AA3787" t="s">
        <v>4103</v>
      </c>
      <c r="AC3787" t="s">
        <v>4103</v>
      </c>
      <c r="AD3787" s="9">
        <f t="shared" si="1410"/>
        <v>2163.9870000000001</v>
      </c>
      <c r="AG3787" t="s">
        <v>4103</v>
      </c>
      <c r="AH3787" s="9">
        <f t="shared" si="1411"/>
        <v>1476.8671499999998</v>
      </c>
      <c r="AK3787" t="s">
        <v>4103</v>
      </c>
      <c r="AL3787" s="9">
        <f t="shared" si="1412"/>
        <v>4616.5056000000004</v>
      </c>
      <c r="AO3787" t="s">
        <v>4137</v>
      </c>
      <c r="AP3787" s="9">
        <v>372.86</v>
      </c>
      <c r="AS3787" t="s">
        <v>4103</v>
      </c>
      <c r="AT3787" s="9">
        <f t="shared" ref="AT3787:AT3818" si="1434">I3787*0%</f>
        <v>0</v>
      </c>
      <c r="AW3787" t="str">
        <f t="shared" si="1413"/>
        <v>POC</v>
      </c>
      <c r="AX3787" s="9">
        <f t="shared" si="1414"/>
        <v>0</v>
      </c>
      <c r="AZ3787" t="s">
        <v>4151</v>
      </c>
      <c r="BA3787" s="9">
        <v>218.45</v>
      </c>
      <c r="BC3787" t="str">
        <f t="shared" si="1415"/>
        <v>APCs</v>
      </c>
      <c r="BD3787" s="9">
        <f t="shared" si="1416"/>
        <v>218.45</v>
      </c>
      <c r="BF3787" t="str">
        <f t="shared" si="1417"/>
        <v>APCs</v>
      </c>
      <c r="BG3787" s="9">
        <f t="shared" si="1418"/>
        <v>218.45</v>
      </c>
      <c r="BI3787" t="str">
        <f t="shared" si="1419"/>
        <v>APCs</v>
      </c>
      <c r="BJ3787" s="9">
        <f t="shared" si="1420"/>
        <v>218.45</v>
      </c>
      <c r="BL3787" t="str">
        <f t="shared" si="1421"/>
        <v>APCs</v>
      </c>
      <c r="BM3787" s="9">
        <f t="shared" si="1422"/>
        <v>218.45</v>
      </c>
      <c r="BO3787" t="str">
        <f t="shared" si="1423"/>
        <v>APCs</v>
      </c>
      <c r="BP3787" s="9">
        <f t="shared" si="1424"/>
        <v>218.45</v>
      </c>
    </row>
    <row r="3788" spans="1:68" x14ac:dyDescent="0.25">
      <c r="A3788">
        <v>1641053</v>
      </c>
      <c r="B3788" t="s">
        <v>3682</v>
      </c>
      <c r="C3788">
        <v>611</v>
      </c>
      <c r="D3788">
        <v>70552</v>
      </c>
      <c r="F3788" s="9">
        <f t="shared" si="1431"/>
        <v>0</v>
      </c>
      <c r="G3788" s="9">
        <f t="shared" si="1432"/>
        <v>6167.3629499999997</v>
      </c>
      <c r="H3788" s="9">
        <f t="shared" si="1433"/>
        <v>4600.6620000000003</v>
      </c>
      <c r="I3788" s="9">
        <v>7667.77</v>
      </c>
      <c r="K3788" t="s">
        <v>4100</v>
      </c>
      <c r="N3788" t="s">
        <v>4103</v>
      </c>
      <c r="O3788" s="9">
        <f t="shared" si="1428"/>
        <v>729.97170399999993</v>
      </c>
      <c r="Q3788" t="s">
        <v>4103</v>
      </c>
      <c r="R3788" s="9">
        <f t="shared" si="1426"/>
        <v>2323.3343100000002</v>
      </c>
      <c r="U3788" t="s">
        <v>4103</v>
      </c>
      <c r="V3788" s="9">
        <f t="shared" si="1430"/>
        <v>3136.1179299999999</v>
      </c>
      <c r="Y3788" t="s">
        <v>4103</v>
      </c>
      <c r="Z3788" s="9">
        <f t="shared" si="1409"/>
        <v>5367.4390000000003</v>
      </c>
      <c r="AA3788" t="s">
        <v>4103</v>
      </c>
      <c r="AC3788" t="s">
        <v>4103</v>
      </c>
      <c r="AD3788" s="9">
        <f t="shared" si="1410"/>
        <v>2300.3310000000001</v>
      </c>
      <c r="AG3788" t="s">
        <v>4103</v>
      </c>
      <c r="AH3788" s="9">
        <f t="shared" si="1411"/>
        <v>6167.3629499999997</v>
      </c>
      <c r="AK3788" t="s">
        <v>4103</v>
      </c>
      <c r="AL3788" s="9">
        <f t="shared" si="1412"/>
        <v>4907.3728000000001</v>
      </c>
      <c r="AO3788" t="s">
        <v>4137</v>
      </c>
      <c r="AP3788" s="9">
        <v>610.96</v>
      </c>
      <c r="AS3788" t="s">
        <v>4103</v>
      </c>
      <c r="AT3788" s="9">
        <f t="shared" si="1434"/>
        <v>0</v>
      </c>
      <c r="AW3788" t="str">
        <f t="shared" si="1413"/>
        <v>POC</v>
      </c>
      <c r="AX3788" s="9">
        <f t="shared" si="1414"/>
        <v>0</v>
      </c>
      <c r="AZ3788" t="s">
        <v>4151</v>
      </c>
      <c r="BA3788" s="9">
        <v>342.85</v>
      </c>
      <c r="BC3788" t="str">
        <f t="shared" si="1415"/>
        <v>APCs</v>
      </c>
      <c r="BD3788" s="9">
        <f t="shared" si="1416"/>
        <v>342.85</v>
      </c>
      <c r="BF3788" t="str">
        <f t="shared" si="1417"/>
        <v>APCs</v>
      </c>
      <c r="BG3788" s="9">
        <f t="shared" si="1418"/>
        <v>342.85</v>
      </c>
      <c r="BI3788" t="str">
        <f t="shared" si="1419"/>
        <v>APCs</v>
      </c>
      <c r="BJ3788" s="9">
        <f t="shared" si="1420"/>
        <v>342.85</v>
      </c>
      <c r="BL3788" t="str">
        <f t="shared" si="1421"/>
        <v>APCs</v>
      </c>
      <c r="BM3788" s="9">
        <f t="shared" si="1422"/>
        <v>342.85</v>
      </c>
      <c r="BO3788" t="str">
        <f t="shared" si="1423"/>
        <v>APCs</v>
      </c>
      <c r="BP3788" s="9">
        <f t="shared" si="1424"/>
        <v>342.85</v>
      </c>
    </row>
    <row r="3789" spans="1:68" x14ac:dyDescent="0.25">
      <c r="A3789">
        <v>1641054</v>
      </c>
      <c r="B3789" t="s">
        <v>3683</v>
      </c>
      <c r="C3789">
        <v>611</v>
      </c>
      <c r="D3789">
        <v>70553</v>
      </c>
      <c r="F3789" s="9">
        <f t="shared" si="1431"/>
        <v>0</v>
      </c>
      <c r="G3789" s="9">
        <f t="shared" si="1432"/>
        <v>7327.8239999999996</v>
      </c>
      <c r="H3789" s="9">
        <f t="shared" si="1433"/>
        <v>6280.9919999999993</v>
      </c>
      <c r="I3789" s="9">
        <v>10468.32</v>
      </c>
      <c r="K3789" t="s">
        <v>4100</v>
      </c>
      <c r="N3789" t="s">
        <v>4103</v>
      </c>
      <c r="O3789" s="9">
        <f t="shared" si="1428"/>
        <v>996.5840639999999</v>
      </c>
      <c r="Q3789" t="s">
        <v>4103</v>
      </c>
      <c r="R3789" s="9">
        <f t="shared" si="1426"/>
        <v>3171.9009599999999</v>
      </c>
      <c r="U3789" t="s">
        <v>4103</v>
      </c>
      <c r="V3789" s="9">
        <f t="shared" si="1430"/>
        <v>4281.54288</v>
      </c>
      <c r="Y3789" t="s">
        <v>4103</v>
      </c>
      <c r="Z3789" s="9">
        <f t="shared" si="1409"/>
        <v>7327.8239999999996</v>
      </c>
      <c r="AA3789" t="s">
        <v>4103</v>
      </c>
      <c r="AC3789" t="s">
        <v>4103</v>
      </c>
      <c r="AD3789" s="9">
        <f t="shared" si="1410"/>
        <v>3140.4959999999996</v>
      </c>
      <c r="AG3789" t="s">
        <v>4103</v>
      </c>
      <c r="AH3789" s="9">
        <f t="shared" si="1411"/>
        <v>6555.9433500000005</v>
      </c>
      <c r="AK3789" t="s">
        <v>4103</v>
      </c>
      <c r="AL3789" s="9">
        <f t="shared" si="1412"/>
        <v>6699.7248</v>
      </c>
      <c r="AO3789" t="s">
        <v>4137</v>
      </c>
      <c r="AP3789" s="9">
        <v>610.96</v>
      </c>
      <c r="AS3789" t="s">
        <v>4103</v>
      </c>
      <c r="AT3789" s="9">
        <f t="shared" si="1434"/>
        <v>0</v>
      </c>
      <c r="AW3789" t="str">
        <f t="shared" si="1413"/>
        <v>POC</v>
      </c>
      <c r="AX3789" s="9">
        <f t="shared" si="1414"/>
        <v>0</v>
      </c>
      <c r="AZ3789" t="s">
        <v>4151</v>
      </c>
      <c r="BA3789" s="9">
        <v>342.85</v>
      </c>
      <c r="BC3789" t="str">
        <f t="shared" si="1415"/>
        <v>APCs</v>
      </c>
      <c r="BD3789" s="9">
        <f t="shared" si="1416"/>
        <v>342.85</v>
      </c>
      <c r="BF3789" t="str">
        <f t="shared" si="1417"/>
        <v>APCs</v>
      </c>
      <c r="BG3789" s="9">
        <f t="shared" si="1418"/>
        <v>342.85</v>
      </c>
      <c r="BI3789" t="str">
        <f t="shared" si="1419"/>
        <v>APCs</v>
      </c>
      <c r="BJ3789" s="9">
        <f t="shared" si="1420"/>
        <v>342.85</v>
      </c>
      <c r="BL3789" t="str">
        <f t="shared" si="1421"/>
        <v>APCs</v>
      </c>
      <c r="BM3789" s="9">
        <f t="shared" si="1422"/>
        <v>342.85</v>
      </c>
      <c r="BO3789" t="str">
        <f t="shared" si="1423"/>
        <v>APCs</v>
      </c>
      <c r="BP3789" s="9">
        <f t="shared" si="1424"/>
        <v>342.85</v>
      </c>
    </row>
    <row r="3790" spans="1:68" x14ac:dyDescent="0.25">
      <c r="A3790">
        <v>1641055</v>
      </c>
      <c r="B3790" t="s">
        <v>3684</v>
      </c>
      <c r="C3790">
        <v>612</v>
      </c>
      <c r="D3790">
        <v>72141</v>
      </c>
      <c r="F3790" s="9">
        <f t="shared" si="1431"/>
        <v>0</v>
      </c>
      <c r="G3790" s="9">
        <f t="shared" si="1432"/>
        <v>8950.4135999999999</v>
      </c>
      <c r="H3790" s="9">
        <f t="shared" si="1433"/>
        <v>4327.9740000000002</v>
      </c>
      <c r="I3790" s="9">
        <v>7213.29</v>
      </c>
      <c r="K3790" t="s">
        <v>4100</v>
      </c>
      <c r="N3790" t="s">
        <v>4103</v>
      </c>
      <c r="O3790" s="9">
        <f t="shared" si="1428"/>
        <v>686.70520799999997</v>
      </c>
      <c r="Q3790" t="s">
        <v>4103</v>
      </c>
      <c r="R3790" s="9">
        <f t="shared" si="1426"/>
        <v>2185.6268700000001</v>
      </c>
      <c r="U3790" t="s">
        <v>4103</v>
      </c>
      <c r="V3790" s="9">
        <f t="shared" si="1430"/>
        <v>2950.2356099999997</v>
      </c>
      <c r="Y3790" t="s">
        <v>4103</v>
      </c>
      <c r="Z3790" s="9">
        <f t="shared" si="1409"/>
        <v>5049.3029999999999</v>
      </c>
      <c r="AA3790" t="s">
        <v>4103</v>
      </c>
      <c r="AC3790" t="s">
        <v>4103</v>
      </c>
      <c r="AD3790" s="9">
        <f t="shared" si="1410"/>
        <v>2163.9870000000001</v>
      </c>
      <c r="AG3790" t="s">
        <v>4103</v>
      </c>
      <c r="AH3790" s="9">
        <f t="shared" si="1411"/>
        <v>8950.4135999999999</v>
      </c>
      <c r="AK3790" t="s">
        <v>4103</v>
      </c>
      <c r="AL3790" s="9">
        <f t="shared" si="1412"/>
        <v>4616.5056000000004</v>
      </c>
      <c r="AO3790" t="s">
        <v>4137</v>
      </c>
      <c r="AP3790" s="9">
        <v>372.86</v>
      </c>
      <c r="AS3790" t="s">
        <v>4103</v>
      </c>
      <c r="AT3790" s="9">
        <f t="shared" si="1434"/>
        <v>0</v>
      </c>
      <c r="AW3790" t="str">
        <f t="shared" si="1413"/>
        <v>POC</v>
      </c>
      <c r="AX3790" s="9">
        <f t="shared" si="1414"/>
        <v>0</v>
      </c>
      <c r="AZ3790" t="s">
        <v>4151</v>
      </c>
      <c r="BA3790" s="9">
        <v>218.45</v>
      </c>
      <c r="BC3790" t="str">
        <f t="shared" si="1415"/>
        <v>APCs</v>
      </c>
      <c r="BD3790" s="9">
        <f t="shared" si="1416"/>
        <v>218.45</v>
      </c>
      <c r="BF3790" t="str">
        <f t="shared" si="1417"/>
        <v>APCs</v>
      </c>
      <c r="BG3790" s="9">
        <f t="shared" si="1418"/>
        <v>218.45</v>
      </c>
      <c r="BI3790" t="str">
        <f t="shared" si="1419"/>
        <v>APCs</v>
      </c>
      <c r="BJ3790" s="9">
        <f t="shared" si="1420"/>
        <v>218.45</v>
      </c>
      <c r="BL3790" t="str">
        <f t="shared" si="1421"/>
        <v>APCs</v>
      </c>
      <c r="BM3790" s="9">
        <f t="shared" si="1422"/>
        <v>218.45</v>
      </c>
      <c r="BO3790" t="str">
        <f t="shared" si="1423"/>
        <v>APCs</v>
      </c>
      <c r="BP3790" s="9">
        <f t="shared" si="1424"/>
        <v>218.45</v>
      </c>
    </row>
    <row r="3791" spans="1:68" x14ac:dyDescent="0.25">
      <c r="A3791">
        <v>1641056</v>
      </c>
      <c r="B3791" t="s">
        <v>3685</v>
      </c>
      <c r="C3791">
        <v>612</v>
      </c>
      <c r="D3791">
        <v>72142</v>
      </c>
      <c r="F3791" s="9">
        <f t="shared" si="1431"/>
        <v>0</v>
      </c>
      <c r="G3791" s="9">
        <f t="shared" si="1432"/>
        <v>6167.3629499999997</v>
      </c>
      <c r="H3791" s="9">
        <f t="shared" si="1433"/>
        <v>4600.6620000000003</v>
      </c>
      <c r="I3791" s="9">
        <v>7667.77</v>
      </c>
      <c r="K3791" t="s">
        <v>4100</v>
      </c>
      <c r="N3791" t="s">
        <v>4103</v>
      </c>
      <c r="O3791" s="9">
        <f t="shared" si="1428"/>
        <v>729.97170399999993</v>
      </c>
      <c r="Q3791" t="s">
        <v>4103</v>
      </c>
      <c r="R3791" s="9">
        <f t="shared" si="1426"/>
        <v>2323.3343100000002</v>
      </c>
      <c r="U3791" t="s">
        <v>4103</v>
      </c>
      <c r="V3791" s="9">
        <f t="shared" si="1430"/>
        <v>3136.1179299999999</v>
      </c>
      <c r="Y3791" t="s">
        <v>4103</v>
      </c>
      <c r="Z3791" s="9">
        <f t="shared" si="1409"/>
        <v>5367.4390000000003</v>
      </c>
      <c r="AA3791" t="s">
        <v>4103</v>
      </c>
      <c r="AC3791" t="s">
        <v>4103</v>
      </c>
      <c r="AD3791" s="9">
        <f t="shared" si="1410"/>
        <v>2300.3310000000001</v>
      </c>
      <c r="AG3791" t="s">
        <v>4103</v>
      </c>
      <c r="AH3791" s="9">
        <f t="shared" si="1411"/>
        <v>6167.3629499999997</v>
      </c>
      <c r="AK3791" t="s">
        <v>4103</v>
      </c>
      <c r="AL3791" s="9">
        <f t="shared" si="1412"/>
        <v>4907.3728000000001</v>
      </c>
      <c r="AO3791" t="s">
        <v>4137</v>
      </c>
      <c r="AP3791" s="9">
        <v>610.96</v>
      </c>
      <c r="AS3791" t="s">
        <v>4103</v>
      </c>
      <c r="AT3791" s="9">
        <f t="shared" si="1434"/>
        <v>0</v>
      </c>
      <c r="AW3791" t="str">
        <f t="shared" si="1413"/>
        <v>POC</v>
      </c>
      <c r="AX3791" s="9">
        <f t="shared" si="1414"/>
        <v>0</v>
      </c>
      <c r="AZ3791" t="s">
        <v>4151</v>
      </c>
      <c r="BA3791" s="9">
        <v>342.85</v>
      </c>
      <c r="BC3791" t="str">
        <f t="shared" si="1415"/>
        <v>APCs</v>
      </c>
      <c r="BD3791" s="9">
        <f t="shared" si="1416"/>
        <v>342.85</v>
      </c>
      <c r="BF3791" t="str">
        <f t="shared" si="1417"/>
        <v>APCs</v>
      </c>
      <c r="BG3791" s="9">
        <f t="shared" si="1418"/>
        <v>342.85</v>
      </c>
      <c r="BI3791" t="str">
        <f t="shared" si="1419"/>
        <v>APCs</v>
      </c>
      <c r="BJ3791" s="9">
        <f t="shared" si="1420"/>
        <v>342.85</v>
      </c>
      <c r="BL3791" t="str">
        <f t="shared" si="1421"/>
        <v>APCs</v>
      </c>
      <c r="BM3791" s="9">
        <f t="shared" si="1422"/>
        <v>342.85</v>
      </c>
      <c r="BO3791" t="str">
        <f t="shared" si="1423"/>
        <v>APCs</v>
      </c>
      <c r="BP3791" s="9">
        <f t="shared" si="1424"/>
        <v>342.85</v>
      </c>
    </row>
    <row r="3792" spans="1:68" x14ac:dyDescent="0.25">
      <c r="A3792">
        <v>1641057</v>
      </c>
      <c r="B3792" t="s">
        <v>3686</v>
      </c>
      <c r="C3792">
        <v>612</v>
      </c>
      <c r="D3792">
        <v>72146</v>
      </c>
      <c r="F3792" s="9">
        <f t="shared" si="1431"/>
        <v>0</v>
      </c>
      <c r="G3792" s="9">
        <f t="shared" si="1432"/>
        <v>6555.9433500000005</v>
      </c>
      <c r="H3792" s="9">
        <f t="shared" si="1433"/>
        <v>4327.9740000000002</v>
      </c>
      <c r="I3792" s="9">
        <v>7213.29</v>
      </c>
      <c r="K3792" t="s">
        <v>4100</v>
      </c>
      <c r="N3792" t="s">
        <v>4103</v>
      </c>
      <c r="O3792" s="9">
        <f t="shared" si="1428"/>
        <v>686.70520799999997</v>
      </c>
      <c r="Q3792" t="s">
        <v>4103</v>
      </c>
      <c r="R3792" s="9">
        <f t="shared" si="1426"/>
        <v>2185.6268700000001</v>
      </c>
      <c r="U3792" t="s">
        <v>4103</v>
      </c>
      <c r="V3792" s="9">
        <f t="shared" si="1430"/>
        <v>2950.2356099999997</v>
      </c>
      <c r="Y3792" t="s">
        <v>4103</v>
      </c>
      <c r="Z3792" s="9">
        <f t="shared" si="1409"/>
        <v>5049.3029999999999</v>
      </c>
      <c r="AA3792" t="s">
        <v>4103</v>
      </c>
      <c r="AC3792" t="s">
        <v>4103</v>
      </c>
      <c r="AD3792" s="9">
        <f t="shared" si="1410"/>
        <v>2163.9870000000001</v>
      </c>
      <c r="AG3792" t="s">
        <v>4103</v>
      </c>
      <c r="AH3792" s="9">
        <f t="shared" si="1411"/>
        <v>6555.9433500000005</v>
      </c>
      <c r="AK3792" t="s">
        <v>4103</v>
      </c>
      <c r="AL3792" s="9">
        <f t="shared" si="1412"/>
        <v>4616.5056000000004</v>
      </c>
      <c r="AO3792" t="s">
        <v>4137</v>
      </c>
      <c r="AP3792" s="9">
        <v>372.86</v>
      </c>
      <c r="AS3792" t="s">
        <v>4103</v>
      </c>
      <c r="AT3792" s="9">
        <f t="shared" si="1434"/>
        <v>0</v>
      </c>
      <c r="AW3792" t="str">
        <f t="shared" si="1413"/>
        <v>POC</v>
      </c>
      <c r="AX3792" s="9">
        <f t="shared" si="1414"/>
        <v>0</v>
      </c>
      <c r="AZ3792" t="s">
        <v>4151</v>
      </c>
      <c r="BA3792" s="9">
        <v>218.45</v>
      </c>
      <c r="BC3792" t="str">
        <f t="shared" si="1415"/>
        <v>APCs</v>
      </c>
      <c r="BD3792" s="9">
        <f t="shared" si="1416"/>
        <v>218.45</v>
      </c>
      <c r="BF3792" t="str">
        <f t="shared" si="1417"/>
        <v>APCs</v>
      </c>
      <c r="BG3792" s="9">
        <f t="shared" si="1418"/>
        <v>218.45</v>
      </c>
      <c r="BI3792" t="str">
        <f t="shared" si="1419"/>
        <v>APCs</v>
      </c>
      <c r="BJ3792" s="9">
        <f t="shared" si="1420"/>
        <v>218.45</v>
      </c>
      <c r="BL3792" t="str">
        <f t="shared" si="1421"/>
        <v>APCs</v>
      </c>
      <c r="BM3792" s="9">
        <f t="shared" si="1422"/>
        <v>218.45</v>
      </c>
      <c r="BO3792" t="str">
        <f t="shared" si="1423"/>
        <v>APCs</v>
      </c>
      <c r="BP3792" s="9">
        <f t="shared" si="1424"/>
        <v>218.45</v>
      </c>
    </row>
    <row r="3793" spans="1:68" x14ac:dyDescent="0.25">
      <c r="A3793">
        <v>1641058</v>
      </c>
      <c r="B3793" t="s">
        <v>3687</v>
      </c>
      <c r="C3793">
        <v>612</v>
      </c>
      <c r="D3793">
        <v>72147</v>
      </c>
      <c r="F3793" s="9">
        <f t="shared" si="1431"/>
        <v>0</v>
      </c>
      <c r="G3793" s="9">
        <f t="shared" si="1432"/>
        <v>6167.3629499999997</v>
      </c>
      <c r="H3793" s="9">
        <f t="shared" si="1433"/>
        <v>4600.6620000000003</v>
      </c>
      <c r="I3793" s="9">
        <v>7667.77</v>
      </c>
      <c r="K3793" t="s">
        <v>4100</v>
      </c>
      <c r="N3793" t="s">
        <v>4103</v>
      </c>
      <c r="O3793" s="9">
        <f t="shared" si="1428"/>
        <v>729.97170399999993</v>
      </c>
      <c r="Q3793" t="s">
        <v>4103</v>
      </c>
      <c r="R3793" s="9">
        <f t="shared" si="1426"/>
        <v>2323.3343100000002</v>
      </c>
      <c r="U3793" t="s">
        <v>4103</v>
      </c>
      <c r="V3793" s="9">
        <f t="shared" si="1430"/>
        <v>3136.1179299999999</v>
      </c>
      <c r="Y3793" t="s">
        <v>4103</v>
      </c>
      <c r="Z3793" s="9">
        <f t="shared" si="1409"/>
        <v>5367.4390000000003</v>
      </c>
      <c r="AA3793" t="s">
        <v>4103</v>
      </c>
      <c r="AC3793" t="s">
        <v>4103</v>
      </c>
      <c r="AD3793" s="9">
        <f t="shared" si="1410"/>
        <v>2300.3310000000001</v>
      </c>
      <c r="AG3793" t="s">
        <v>4103</v>
      </c>
      <c r="AH3793" s="9">
        <f t="shared" si="1411"/>
        <v>6167.3629499999997</v>
      </c>
      <c r="AK3793" t="s">
        <v>4103</v>
      </c>
      <c r="AL3793" s="9">
        <f t="shared" si="1412"/>
        <v>4907.3728000000001</v>
      </c>
      <c r="AO3793" t="s">
        <v>4137</v>
      </c>
      <c r="AP3793" s="9">
        <v>610.96</v>
      </c>
      <c r="AS3793" t="s">
        <v>4103</v>
      </c>
      <c r="AT3793" s="9">
        <f t="shared" si="1434"/>
        <v>0</v>
      </c>
      <c r="AW3793" t="str">
        <f t="shared" si="1413"/>
        <v>POC</v>
      </c>
      <c r="AX3793" s="9">
        <f t="shared" si="1414"/>
        <v>0</v>
      </c>
      <c r="AZ3793" t="s">
        <v>4151</v>
      </c>
      <c r="BA3793" s="9">
        <v>342.85</v>
      </c>
      <c r="BC3793" t="str">
        <f t="shared" si="1415"/>
        <v>APCs</v>
      </c>
      <c r="BD3793" s="9">
        <f t="shared" si="1416"/>
        <v>342.85</v>
      </c>
      <c r="BF3793" t="str">
        <f t="shared" si="1417"/>
        <v>APCs</v>
      </c>
      <c r="BG3793" s="9">
        <f t="shared" si="1418"/>
        <v>342.85</v>
      </c>
      <c r="BI3793" t="str">
        <f t="shared" si="1419"/>
        <v>APCs</v>
      </c>
      <c r="BJ3793" s="9">
        <f t="shared" si="1420"/>
        <v>342.85</v>
      </c>
      <c r="BL3793" t="str">
        <f t="shared" si="1421"/>
        <v>APCs</v>
      </c>
      <c r="BM3793" s="9">
        <f t="shared" si="1422"/>
        <v>342.85</v>
      </c>
      <c r="BO3793" t="str">
        <f t="shared" si="1423"/>
        <v>APCs</v>
      </c>
      <c r="BP3793" s="9">
        <f t="shared" si="1424"/>
        <v>342.85</v>
      </c>
    </row>
    <row r="3794" spans="1:68" x14ac:dyDescent="0.25">
      <c r="A3794">
        <v>1641059</v>
      </c>
      <c r="B3794" t="s">
        <v>3688</v>
      </c>
      <c r="C3794">
        <v>612</v>
      </c>
      <c r="D3794">
        <v>72148</v>
      </c>
      <c r="F3794" s="9">
        <f t="shared" si="1431"/>
        <v>0</v>
      </c>
      <c r="G3794" s="9">
        <f t="shared" si="1432"/>
        <v>6555.9433500000005</v>
      </c>
      <c r="H3794" s="9">
        <f t="shared" si="1433"/>
        <v>4327.9740000000002</v>
      </c>
      <c r="I3794" s="9">
        <v>7213.29</v>
      </c>
      <c r="K3794" t="s">
        <v>4100</v>
      </c>
      <c r="N3794" t="s">
        <v>4103</v>
      </c>
      <c r="O3794" s="9">
        <f t="shared" si="1428"/>
        <v>686.70520799999997</v>
      </c>
      <c r="Q3794" t="s">
        <v>4103</v>
      </c>
      <c r="R3794" s="9">
        <f t="shared" si="1426"/>
        <v>2185.6268700000001</v>
      </c>
      <c r="U3794" t="s">
        <v>4103</v>
      </c>
      <c r="V3794" s="9">
        <f t="shared" si="1430"/>
        <v>2950.2356099999997</v>
      </c>
      <c r="Y3794" t="s">
        <v>4103</v>
      </c>
      <c r="Z3794" s="9">
        <f t="shared" si="1409"/>
        <v>5049.3029999999999</v>
      </c>
      <c r="AA3794" t="s">
        <v>4103</v>
      </c>
      <c r="AC3794" t="s">
        <v>4103</v>
      </c>
      <c r="AD3794" s="9">
        <f t="shared" si="1410"/>
        <v>2163.9870000000001</v>
      </c>
      <c r="AG3794" t="s">
        <v>4103</v>
      </c>
      <c r="AH3794" s="9">
        <f t="shared" si="1411"/>
        <v>6555.9433500000005</v>
      </c>
      <c r="AK3794" t="s">
        <v>4103</v>
      </c>
      <c r="AL3794" s="9">
        <f t="shared" si="1412"/>
        <v>4616.5056000000004</v>
      </c>
      <c r="AO3794" t="s">
        <v>4137</v>
      </c>
      <c r="AP3794" s="9">
        <v>372.86</v>
      </c>
      <c r="AS3794" t="s">
        <v>4103</v>
      </c>
      <c r="AT3794" s="9">
        <f t="shared" si="1434"/>
        <v>0</v>
      </c>
      <c r="AW3794" t="str">
        <f t="shared" si="1413"/>
        <v>POC</v>
      </c>
      <c r="AX3794" s="9">
        <f t="shared" si="1414"/>
        <v>0</v>
      </c>
      <c r="AZ3794" t="s">
        <v>4151</v>
      </c>
      <c r="BA3794" s="9">
        <v>218.45</v>
      </c>
      <c r="BC3794" t="str">
        <f t="shared" si="1415"/>
        <v>APCs</v>
      </c>
      <c r="BD3794" s="9">
        <f t="shared" si="1416"/>
        <v>218.45</v>
      </c>
      <c r="BF3794" t="str">
        <f t="shared" si="1417"/>
        <v>APCs</v>
      </c>
      <c r="BG3794" s="9">
        <f t="shared" si="1418"/>
        <v>218.45</v>
      </c>
      <c r="BI3794" t="str">
        <f t="shared" si="1419"/>
        <v>APCs</v>
      </c>
      <c r="BJ3794" s="9">
        <f t="shared" si="1420"/>
        <v>218.45</v>
      </c>
      <c r="BL3794" t="str">
        <f t="shared" si="1421"/>
        <v>APCs</v>
      </c>
      <c r="BM3794" s="9">
        <f t="shared" si="1422"/>
        <v>218.45</v>
      </c>
      <c r="BO3794" t="str">
        <f t="shared" si="1423"/>
        <v>APCs</v>
      </c>
      <c r="BP3794" s="9">
        <f t="shared" si="1424"/>
        <v>218.45</v>
      </c>
    </row>
    <row r="3795" spans="1:68" x14ac:dyDescent="0.25">
      <c r="A3795">
        <v>1641060</v>
      </c>
      <c r="B3795" t="s">
        <v>3689</v>
      </c>
      <c r="C3795">
        <v>612</v>
      </c>
      <c r="D3795">
        <v>72149</v>
      </c>
      <c r="F3795" s="9">
        <f t="shared" si="1431"/>
        <v>0</v>
      </c>
      <c r="G3795" s="9">
        <f t="shared" si="1432"/>
        <v>6167.3629499999997</v>
      </c>
      <c r="H3795" s="9">
        <f t="shared" si="1433"/>
        <v>4600.6620000000003</v>
      </c>
      <c r="I3795" s="9">
        <v>7667.77</v>
      </c>
      <c r="K3795" t="s">
        <v>4100</v>
      </c>
      <c r="N3795" t="s">
        <v>4103</v>
      </c>
      <c r="O3795" s="9">
        <f t="shared" si="1428"/>
        <v>729.97170399999993</v>
      </c>
      <c r="Q3795" t="s">
        <v>4103</v>
      </c>
      <c r="R3795" s="9">
        <f t="shared" si="1426"/>
        <v>2323.3343100000002</v>
      </c>
      <c r="U3795" t="s">
        <v>4103</v>
      </c>
      <c r="V3795" s="9">
        <f t="shared" si="1430"/>
        <v>3136.1179299999999</v>
      </c>
      <c r="Y3795" t="s">
        <v>4103</v>
      </c>
      <c r="Z3795" s="9">
        <f t="shared" si="1409"/>
        <v>5367.4390000000003</v>
      </c>
      <c r="AA3795" t="s">
        <v>4103</v>
      </c>
      <c r="AC3795" t="s">
        <v>4103</v>
      </c>
      <c r="AD3795" s="9">
        <f t="shared" si="1410"/>
        <v>2300.3310000000001</v>
      </c>
      <c r="AG3795" t="s">
        <v>4103</v>
      </c>
      <c r="AH3795" s="9">
        <f t="shared" si="1411"/>
        <v>6167.3629499999997</v>
      </c>
      <c r="AK3795" t="s">
        <v>4103</v>
      </c>
      <c r="AL3795" s="9">
        <f t="shared" si="1412"/>
        <v>4907.3728000000001</v>
      </c>
      <c r="AO3795" t="s">
        <v>4137</v>
      </c>
      <c r="AP3795" s="9">
        <v>610.96</v>
      </c>
      <c r="AS3795" t="s">
        <v>4103</v>
      </c>
      <c r="AT3795" s="9">
        <f t="shared" si="1434"/>
        <v>0</v>
      </c>
      <c r="AW3795" t="str">
        <f t="shared" si="1413"/>
        <v>POC</v>
      </c>
      <c r="AX3795" s="9">
        <f t="shared" si="1414"/>
        <v>0</v>
      </c>
      <c r="AZ3795" t="s">
        <v>4151</v>
      </c>
      <c r="BA3795" s="9">
        <v>342.85</v>
      </c>
      <c r="BC3795" t="str">
        <f t="shared" si="1415"/>
        <v>APCs</v>
      </c>
      <c r="BD3795" s="9">
        <f t="shared" si="1416"/>
        <v>342.85</v>
      </c>
      <c r="BF3795" t="str">
        <f t="shared" si="1417"/>
        <v>APCs</v>
      </c>
      <c r="BG3795" s="9">
        <f t="shared" si="1418"/>
        <v>342.85</v>
      </c>
      <c r="BI3795" t="str">
        <f t="shared" si="1419"/>
        <v>APCs</v>
      </c>
      <c r="BJ3795" s="9">
        <f t="shared" si="1420"/>
        <v>342.85</v>
      </c>
      <c r="BL3795" t="str">
        <f t="shared" si="1421"/>
        <v>APCs</v>
      </c>
      <c r="BM3795" s="9">
        <f t="shared" si="1422"/>
        <v>342.85</v>
      </c>
      <c r="BO3795" t="str">
        <f t="shared" si="1423"/>
        <v>APCs</v>
      </c>
      <c r="BP3795" s="9">
        <f t="shared" si="1424"/>
        <v>342.85</v>
      </c>
    </row>
    <row r="3796" spans="1:68" x14ac:dyDescent="0.25">
      <c r="A3796">
        <v>1641061</v>
      </c>
      <c r="B3796" t="s">
        <v>3690</v>
      </c>
      <c r="C3796">
        <v>612</v>
      </c>
      <c r="D3796">
        <v>72156</v>
      </c>
      <c r="F3796" s="9">
        <f t="shared" si="1431"/>
        <v>0</v>
      </c>
      <c r="G3796" s="9">
        <f t="shared" si="1432"/>
        <v>7327.8239999999996</v>
      </c>
      <c r="H3796" s="9">
        <f t="shared" si="1433"/>
        <v>6280.9919999999993</v>
      </c>
      <c r="I3796" s="9">
        <v>10468.32</v>
      </c>
      <c r="K3796" t="s">
        <v>4100</v>
      </c>
      <c r="N3796" t="s">
        <v>4103</v>
      </c>
      <c r="O3796" s="9">
        <f t="shared" si="1428"/>
        <v>996.5840639999999</v>
      </c>
      <c r="Q3796" t="s">
        <v>4103</v>
      </c>
      <c r="R3796" s="9">
        <f t="shared" si="1426"/>
        <v>3171.9009599999999</v>
      </c>
      <c r="U3796" t="s">
        <v>4103</v>
      </c>
      <c r="V3796" s="9">
        <f t="shared" si="1430"/>
        <v>4281.54288</v>
      </c>
      <c r="Y3796" t="s">
        <v>4103</v>
      </c>
      <c r="Z3796" s="9">
        <f t="shared" si="1409"/>
        <v>7327.8239999999996</v>
      </c>
      <c r="AA3796" t="s">
        <v>4103</v>
      </c>
      <c r="AC3796" t="s">
        <v>4103</v>
      </c>
      <c r="AD3796" s="9">
        <f t="shared" si="1410"/>
        <v>3140.4959999999996</v>
      </c>
      <c r="AG3796" t="s">
        <v>4103</v>
      </c>
      <c r="AH3796" s="9">
        <f t="shared" si="1411"/>
        <v>6555.9433500000005</v>
      </c>
      <c r="AK3796" t="s">
        <v>4103</v>
      </c>
      <c r="AL3796" s="9">
        <f t="shared" si="1412"/>
        <v>6699.7248</v>
      </c>
      <c r="AO3796" t="s">
        <v>4137</v>
      </c>
      <c r="AP3796" s="9">
        <v>610.96</v>
      </c>
      <c r="AS3796" t="s">
        <v>4103</v>
      </c>
      <c r="AT3796" s="9">
        <f t="shared" si="1434"/>
        <v>0</v>
      </c>
      <c r="AW3796" t="str">
        <f t="shared" si="1413"/>
        <v>POC</v>
      </c>
      <c r="AX3796" s="9">
        <f t="shared" si="1414"/>
        <v>0</v>
      </c>
      <c r="AZ3796" t="s">
        <v>4151</v>
      </c>
      <c r="BA3796" s="9">
        <v>342.85</v>
      </c>
      <c r="BC3796" t="str">
        <f t="shared" si="1415"/>
        <v>APCs</v>
      </c>
      <c r="BD3796" s="9">
        <f t="shared" si="1416"/>
        <v>342.85</v>
      </c>
      <c r="BF3796" t="str">
        <f t="shared" si="1417"/>
        <v>APCs</v>
      </c>
      <c r="BG3796" s="9">
        <f t="shared" si="1418"/>
        <v>342.85</v>
      </c>
      <c r="BI3796" t="str">
        <f t="shared" si="1419"/>
        <v>APCs</v>
      </c>
      <c r="BJ3796" s="9">
        <f t="shared" si="1420"/>
        <v>342.85</v>
      </c>
      <c r="BL3796" t="str">
        <f t="shared" si="1421"/>
        <v>APCs</v>
      </c>
      <c r="BM3796" s="9">
        <f t="shared" si="1422"/>
        <v>342.85</v>
      </c>
      <c r="BO3796" t="str">
        <f t="shared" si="1423"/>
        <v>APCs</v>
      </c>
      <c r="BP3796" s="9">
        <f t="shared" si="1424"/>
        <v>342.85</v>
      </c>
    </row>
    <row r="3797" spans="1:68" x14ac:dyDescent="0.25">
      <c r="A3797">
        <v>1641062</v>
      </c>
      <c r="B3797" t="s">
        <v>3691</v>
      </c>
      <c r="C3797">
        <v>612</v>
      </c>
      <c r="D3797">
        <v>72157</v>
      </c>
      <c r="F3797" s="9">
        <f t="shared" si="1431"/>
        <v>0</v>
      </c>
      <c r="G3797" s="9">
        <f t="shared" si="1432"/>
        <v>8950.4135999999999</v>
      </c>
      <c r="H3797" s="9">
        <f t="shared" si="1433"/>
        <v>6280.9919999999993</v>
      </c>
      <c r="I3797" s="9">
        <v>10468.32</v>
      </c>
      <c r="K3797" t="s">
        <v>4100</v>
      </c>
      <c r="N3797" t="s">
        <v>4103</v>
      </c>
      <c r="O3797" s="9">
        <f t="shared" si="1428"/>
        <v>996.5840639999999</v>
      </c>
      <c r="Q3797" t="s">
        <v>4103</v>
      </c>
      <c r="R3797" s="9">
        <f t="shared" si="1426"/>
        <v>3171.9009599999999</v>
      </c>
      <c r="U3797" t="s">
        <v>4103</v>
      </c>
      <c r="V3797" s="9">
        <f t="shared" si="1430"/>
        <v>4281.54288</v>
      </c>
      <c r="Y3797" t="s">
        <v>4103</v>
      </c>
      <c r="Z3797" s="9">
        <f t="shared" si="1409"/>
        <v>7327.8239999999996</v>
      </c>
      <c r="AA3797" t="s">
        <v>4103</v>
      </c>
      <c r="AC3797" t="s">
        <v>4103</v>
      </c>
      <c r="AD3797" s="9">
        <f t="shared" si="1410"/>
        <v>3140.4959999999996</v>
      </c>
      <c r="AG3797" t="s">
        <v>4103</v>
      </c>
      <c r="AH3797" s="9">
        <f t="shared" si="1411"/>
        <v>8950.4135999999999</v>
      </c>
      <c r="AK3797" t="s">
        <v>4103</v>
      </c>
      <c r="AL3797" s="9">
        <f t="shared" si="1412"/>
        <v>6699.7248</v>
      </c>
      <c r="AO3797" t="s">
        <v>4137</v>
      </c>
      <c r="AP3797" s="9">
        <v>610.96</v>
      </c>
      <c r="AS3797" t="s">
        <v>4103</v>
      </c>
      <c r="AT3797" s="9">
        <f t="shared" si="1434"/>
        <v>0</v>
      </c>
      <c r="AW3797" t="str">
        <f t="shared" si="1413"/>
        <v>POC</v>
      </c>
      <c r="AX3797" s="9">
        <f t="shared" si="1414"/>
        <v>0</v>
      </c>
      <c r="AZ3797" t="s">
        <v>4151</v>
      </c>
      <c r="BA3797" s="9">
        <v>342.85</v>
      </c>
      <c r="BC3797" t="str">
        <f t="shared" si="1415"/>
        <v>APCs</v>
      </c>
      <c r="BD3797" s="9">
        <f t="shared" si="1416"/>
        <v>342.85</v>
      </c>
      <c r="BF3797" t="str">
        <f t="shared" si="1417"/>
        <v>APCs</v>
      </c>
      <c r="BG3797" s="9">
        <f t="shared" si="1418"/>
        <v>342.85</v>
      </c>
      <c r="BI3797" t="str">
        <f t="shared" si="1419"/>
        <v>APCs</v>
      </c>
      <c r="BJ3797" s="9">
        <f t="shared" si="1420"/>
        <v>342.85</v>
      </c>
      <c r="BL3797" t="str">
        <f t="shared" si="1421"/>
        <v>APCs</v>
      </c>
      <c r="BM3797" s="9">
        <f t="shared" si="1422"/>
        <v>342.85</v>
      </c>
      <c r="BO3797" t="str">
        <f t="shared" si="1423"/>
        <v>APCs</v>
      </c>
      <c r="BP3797" s="9">
        <f t="shared" si="1424"/>
        <v>342.85</v>
      </c>
    </row>
    <row r="3798" spans="1:68" x14ac:dyDescent="0.25">
      <c r="A3798">
        <v>1641063</v>
      </c>
      <c r="B3798" t="s">
        <v>3692</v>
      </c>
      <c r="C3798">
        <v>612</v>
      </c>
      <c r="D3798">
        <v>72158</v>
      </c>
      <c r="F3798" s="9">
        <f t="shared" si="1431"/>
        <v>0</v>
      </c>
      <c r="G3798" s="9">
        <f t="shared" si="1432"/>
        <v>8950.4135999999999</v>
      </c>
      <c r="H3798" s="9">
        <f t="shared" si="1433"/>
        <v>6280.9919999999993</v>
      </c>
      <c r="I3798" s="9">
        <v>10468.32</v>
      </c>
      <c r="K3798" t="s">
        <v>4100</v>
      </c>
      <c r="N3798" t="s">
        <v>4103</v>
      </c>
      <c r="O3798" s="9">
        <f t="shared" si="1428"/>
        <v>996.5840639999999</v>
      </c>
      <c r="Q3798" t="s">
        <v>4103</v>
      </c>
      <c r="R3798" s="9">
        <f t="shared" si="1426"/>
        <v>3171.9009599999999</v>
      </c>
      <c r="U3798" t="s">
        <v>4103</v>
      </c>
      <c r="V3798" s="9">
        <f t="shared" si="1430"/>
        <v>4281.54288</v>
      </c>
      <c r="Y3798" t="s">
        <v>4103</v>
      </c>
      <c r="Z3798" s="9">
        <f t="shared" si="1409"/>
        <v>7327.8239999999996</v>
      </c>
      <c r="AA3798" t="s">
        <v>4103</v>
      </c>
      <c r="AC3798" t="s">
        <v>4103</v>
      </c>
      <c r="AD3798" s="9">
        <f t="shared" si="1410"/>
        <v>3140.4959999999996</v>
      </c>
      <c r="AG3798" t="s">
        <v>4103</v>
      </c>
      <c r="AH3798" s="9">
        <f t="shared" si="1411"/>
        <v>8950.4135999999999</v>
      </c>
      <c r="AK3798" t="s">
        <v>4103</v>
      </c>
      <c r="AL3798" s="9">
        <f t="shared" si="1412"/>
        <v>6699.7248</v>
      </c>
      <c r="AO3798" t="s">
        <v>4137</v>
      </c>
      <c r="AP3798" s="9">
        <v>610.96</v>
      </c>
      <c r="AS3798" t="s">
        <v>4103</v>
      </c>
      <c r="AT3798" s="9">
        <f t="shared" si="1434"/>
        <v>0</v>
      </c>
      <c r="AW3798" t="str">
        <f t="shared" si="1413"/>
        <v>POC</v>
      </c>
      <c r="AX3798" s="9">
        <f t="shared" si="1414"/>
        <v>0</v>
      </c>
      <c r="AZ3798" t="s">
        <v>4151</v>
      </c>
      <c r="BA3798" s="9">
        <v>342.85</v>
      </c>
      <c r="BC3798" t="str">
        <f t="shared" si="1415"/>
        <v>APCs</v>
      </c>
      <c r="BD3798" s="9">
        <f t="shared" si="1416"/>
        <v>342.85</v>
      </c>
      <c r="BF3798" t="str">
        <f t="shared" si="1417"/>
        <v>APCs</v>
      </c>
      <c r="BG3798" s="9">
        <f t="shared" si="1418"/>
        <v>342.85</v>
      </c>
      <c r="BI3798" t="str">
        <f t="shared" si="1419"/>
        <v>APCs</v>
      </c>
      <c r="BJ3798" s="9">
        <f t="shared" si="1420"/>
        <v>342.85</v>
      </c>
      <c r="BL3798" t="str">
        <f t="shared" si="1421"/>
        <v>APCs</v>
      </c>
      <c r="BM3798" s="9">
        <f t="shared" si="1422"/>
        <v>342.85</v>
      </c>
      <c r="BO3798" t="str">
        <f t="shared" si="1423"/>
        <v>APCs</v>
      </c>
      <c r="BP3798" s="9">
        <f t="shared" si="1424"/>
        <v>342.85</v>
      </c>
    </row>
    <row r="3799" spans="1:68" x14ac:dyDescent="0.25">
      <c r="A3799">
        <v>1641079</v>
      </c>
      <c r="B3799" t="s">
        <v>3700</v>
      </c>
      <c r="C3799">
        <v>614</v>
      </c>
      <c r="D3799">
        <v>70336</v>
      </c>
      <c r="F3799" s="9">
        <f t="shared" si="1431"/>
        <v>0</v>
      </c>
      <c r="G3799" s="9">
        <f t="shared" si="1432"/>
        <v>8950.4135999999999</v>
      </c>
      <c r="H3799" s="9">
        <f t="shared" si="1433"/>
        <v>3765.1019999999999</v>
      </c>
      <c r="I3799" s="9">
        <v>6275.17</v>
      </c>
      <c r="K3799" t="s">
        <v>4100</v>
      </c>
      <c r="N3799" t="s">
        <v>4103</v>
      </c>
      <c r="O3799" s="9">
        <f t="shared" si="1428"/>
        <v>597.39618399999995</v>
      </c>
      <c r="Q3799" t="s">
        <v>4103</v>
      </c>
      <c r="R3799" s="9">
        <f t="shared" si="1426"/>
        <v>1901.3765100000001</v>
      </c>
      <c r="U3799" t="s">
        <v>4103</v>
      </c>
      <c r="V3799" s="9">
        <f t="shared" si="1430"/>
        <v>2566.5445299999997</v>
      </c>
      <c r="Y3799" t="s">
        <v>4103</v>
      </c>
      <c r="Z3799" s="9">
        <f t="shared" si="1409"/>
        <v>4392.6189999999997</v>
      </c>
      <c r="AA3799" t="s">
        <v>4103</v>
      </c>
      <c r="AC3799" t="s">
        <v>4103</v>
      </c>
      <c r="AD3799" s="9">
        <f t="shared" si="1410"/>
        <v>1882.5509999999999</v>
      </c>
      <c r="AG3799" t="s">
        <v>4103</v>
      </c>
      <c r="AH3799" s="9">
        <f t="shared" si="1411"/>
        <v>8950.4135999999999</v>
      </c>
      <c r="AK3799" t="s">
        <v>4103</v>
      </c>
      <c r="AL3799" s="9">
        <f t="shared" si="1412"/>
        <v>4016.1088</v>
      </c>
      <c r="AO3799" t="s">
        <v>4137</v>
      </c>
      <c r="AP3799" s="9">
        <v>372.86</v>
      </c>
      <c r="AS3799" t="s">
        <v>4103</v>
      </c>
      <c r="AT3799" s="9">
        <f t="shared" si="1434"/>
        <v>0</v>
      </c>
      <c r="AW3799" t="str">
        <f t="shared" si="1413"/>
        <v>POC</v>
      </c>
      <c r="AX3799" s="9">
        <f t="shared" si="1414"/>
        <v>0</v>
      </c>
      <c r="AZ3799" t="s">
        <v>4151</v>
      </c>
      <c r="BA3799" s="9">
        <v>218.45</v>
      </c>
      <c r="BC3799" t="str">
        <f t="shared" si="1415"/>
        <v>APCs</v>
      </c>
      <c r="BD3799" s="9">
        <f t="shared" si="1416"/>
        <v>218.45</v>
      </c>
      <c r="BF3799" t="str">
        <f t="shared" si="1417"/>
        <v>APCs</v>
      </c>
      <c r="BG3799" s="9">
        <f t="shared" si="1418"/>
        <v>218.45</v>
      </c>
      <c r="BI3799" t="str">
        <f t="shared" si="1419"/>
        <v>APCs</v>
      </c>
      <c r="BJ3799" s="9">
        <f t="shared" si="1420"/>
        <v>218.45</v>
      </c>
      <c r="BL3799" t="str">
        <f t="shared" si="1421"/>
        <v>APCs</v>
      </c>
      <c r="BM3799" s="9">
        <f t="shared" si="1422"/>
        <v>218.45</v>
      </c>
      <c r="BO3799" t="str">
        <f t="shared" si="1423"/>
        <v>APCs</v>
      </c>
      <c r="BP3799" s="9">
        <f t="shared" si="1424"/>
        <v>218.45</v>
      </c>
    </row>
    <row r="3800" spans="1:68" x14ac:dyDescent="0.25">
      <c r="A3800">
        <v>1641046</v>
      </c>
      <c r="B3800" t="s">
        <v>3675</v>
      </c>
      <c r="C3800">
        <v>614</v>
      </c>
      <c r="D3800">
        <v>70540</v>
      </c>
      <c r="F3800" s="9">
        <f t="shared" si="1431"/>
        <v>0</v>
      </c>
      <c r="G3800" s="9">
        <f t="shared" si="1432"/>
        <v>5365.2703499999998</v>
      </c>
      <c r="H3800" s="9">
        <f t="shared" si="1433"/>
        <v>4327.9740000000002</v>
      </c>
      <c r="I3800" s="9">
        <v>7213.29</v>
      </c>
      <c r="K3800" t="s">
        <v>4100</v>
      </c>
      <c r="N3800" t="s">
        <v>4103</v>
      </c>
      <c r="O3800" s="9">
        <f t="shared" si="1428"/>
        <v>686.70520799999997</v>
      </c>
      <c r="Q3800" t="s">
        <v>4103</v>
      </c>
      <c r="R3800" s="9">
        <f t="shared" si="1426"/>
        <v>2185.6268700000001</v>
      </c>
      <c r="U3800" t="s">
        <v>4103</v>
      </c>
      <c r="V3800" s="9">
        <f t="shared" si="1430"/>
        <v>2950.2356099999997</v>
      </c>
      <c r="Y3800" t="s">
        <v>4103</v>
      </c>
      <c r="Z3800" s="9">
        <f t="shared" si="1409"/>
        <v>5049.3029999999999</v>
      </c>
      <c r="AA3800" t="s">
        <v>4103</v>
      </c>
      <c r="AC3800" t="s">
        <v>4103</v>
      </c>
      <c r="AD3800" s="9">
        <f t="shared" si="1410"/>
        <v>2163.9870000000001</v>
      </c>
      <c r="AG3800" t="s">
        <v>4103</v>
      </c>
      <c r="AH3800" s="9">
        <f t="shared" si="1411"/>
        <v>5365.2703499999998</v>
      </c>
      <c r="AK3800" t="s">
        <v>4103</v>
      </c>
      <c r="AL3800" s="9">
        <f t="shared" si="1412"/>
        <v>4616.5056000000004</v>
      </c>
      <c r="AO3800" t="s">
        <v>4137</v>
      </c>
      <c r="AP3800" s="9">
        <v>372.86</v>
      </c>
      <c r="AS3800" t="s">
        <v>4103</v>
      </c>
      <c r="AT3800" s="9">
        <f t="shared" si="1434"/>
        <v>0</v>
      </c>
      <c r="AW3800" t="str">
        <f t="shared" si="1413"/>
        <v>POC</v>
      </c>
      <c r="AX3800" s="9">
        <f t="shared" si="1414"/>
        <v>0</v>
      </c>
      <c r="AZ3800" t="s">
        <v>4151</v>
      </c>
      <c r="BA3800" s="9">
        <v>218.45</v>
      </c>
      <c r="BC3800" t="str">
        <f t="shared" si="1415"/>
        <v>APCs</v>
      </c>
      <c r="BD3800" s="9">
        <f t="shared" si="1416"/>
        <v>218.45</v>
      </c>
      <c r="BF3800" t="str">
        <f t="shared" si="1417"/>
        <v>APCs</v>
      </c>
      <c r="BG3800" s="9">
        <f t="shared" si="1418"/>
        <v>218.45</v>
      </c>
      <c r="BI3800" t="str">
        <f t="shared" si="1419"/>
        <v>APCs</v>
      </c>
      <c r="BJ3800" s="9">
        <f t="shared" si="1420"/>
        <v>218.45</v>
      </c>
      <c r="BL3800" t="str">
        <f t="shared" si="1421"/>
        <v>APCs</v>
      </c>
      <c r="BM3800" s="9">
        <f t="shared" si="1422"/>
        <v>218.45</v>
      </c>
      <c r="BO3800" t="str">
        <f t="shared" si="1423"/>
        <v>APCs</v>
      </c>
      <c r="BP3800" s="9">
        <f t="shared" si="1424"/>
        <v>218.45</v>
      </c>
    </row>
    <row r="3801" spans="1:68" x14ac:dyDescent="0.25">
      <c r="A3801">
        <v>1641047</v>
      </c>
      <c r="B3801" t="s">
        <v>3676</v>
      </c>
      <c r="C3801">
        <v>614</v>
      </c>
      <c r="D3801">
        <v>70542</v>
      </c>
      <c r="F3801" s="9">
        <f t="shared" si="1431"/>
        <v>0</v>
      </c>
      <c r="G3801" s="9">
        <f t="shared" si="1432"/>
        <v>6167.3629499999997</v>
      </c>
      <c r="H3801" s="9">
        <f t="shared" si="1433"/>
        <v>4600.6620000000003</v>
      </c>
      <c r="I3801" s="9">
        <v>7667.77</v>
      </c>
      <c r="K3801" t="s">
        <v>4100</v>
      </c>
      <c r="N3801" t="s">
        <v>4103</v>
      </c>
      <c r="O3801" s="9">
        <f t="shared" si="1428"/>
        <v>729.97170399999993</v>
      </c>
      <c r="Q3801" t="s">
        <v>4103</v>
      </c>
      <c r="R3801" s="9">
        <f t="shared" si="1426"/>
        <v>2323.3343100000002</v>
      </c>
      <c r="U3801" t="s">
        <v>4103</v>
      </c>
      <c r="V3801" s="9">
        <f t="shared" si="1430"/>
        <v>3136.1179299999999</v>
      </c>
      <c r="Y3801" t="s">
        <v>4103</v>
      </c>
      <c r="Z3801" s="9">
        <f t="shared" si="1409"/>
        <v>5367.4390000000003</v>
      </c>
      <c r="AA3801" t="s">
        <v>4103</v>
      </c>
      <c r="AC3801" t="s">
        <v>4103</v>
      </c>
      <c r="AD3801" s="9">
        <f t="shared" si="1410"/>
        <v>2300.3310000000001</v>
      </c>
      <c r="AG3801" t="s">
        <v>4103</v>
      </c>
      <c r="AH3801" s="9">
        <f t="shared" si="1411"/>
        <v>6167.3629499999997</v>
      </c>
      <c r="AK3801" t="s">
        <v>4103</v>
      </c>
      <c r="AL3801" s="9">
        <f t="shared" si="1412"/>
        <v>4907.3728000000001</v>
      </c>
      <c r="AO3801" t="s">
        <v>4137</v>
      </c>
      <c r="AP3801" s="9">
        <v>610.96</v>
      </c>
      <c r="AS3801" t="s">
        <v>4103</v>
      </c>
      <c r="AT3801" s="9">
        <f t="shared" si="1434"/>
        <v>0</v>
      </c>
      <c r="AW3801" t="str">
        <f t="shared" si="1413"/>
        <v>POC</v>
      </c>
      <c r="AX3801" s="9">
        <f t="shared" si="1414"/>
        <v>0</v>
      </c>
      <c r="AZ3801" t="s">
        <v>4151</v>
      </c>
      <c r="BA3801" s="9">
        <v>342.85</v>
      </c>
      <c r="BC3801" t="str">
        <f t="shared" si="1415"/>
        <v>APCs</v>
      </c>
      <c r="BD3801" s="9">
        <f t="shared" si="1416"/>
        <v>342.85</v>
      </c>
      <c r="BF3801" t="str">
        <f t="shared" si="1417"/>
        <v>APCs</v>
      </c>
      <c r="BG3801" s="9">
        <f t="shared" si="1418"/>
        <v>342.85</v>
      </c>
      <c r="BI3801" t="str">
        <f t="shared" si="1419"/>
        <v>APCs</v>
      </c>
      <c r="BJ3801" s="9">
        <f t="shared" si="1420"/>
        <v>342.85</v>
      </c>
      <c r="BL3801" t="str">
        <f t="shared" si="1421"/>
        <v>APCs</v>
      </c>
      <c r="BM3801" s="9">
        <f t="shared" si="1422"/>
        <v>342.85</v>
      </c>
      <c r="BO3801" t="str">
        <f t="shared" si="1423"/>
        <v>APCs</v>
      </c>
      <c r="BP3801" s="9">
        <f t="shared" si="1424"/>
        <v>342.85</v>
      </c>
    </row>
    <row r="3802" spans="1:68" x14ac:dyDescent="0.25">
      <c r="A3802">
        <v>1641048</v>
      </c>
      <c r="B3802" t="s">
        <v>3677</v>
      </c>
      <c r="C3802">
        <v>614</v>
      </c>
      <c r="D3802">
        <v>70543</v>
      </c>
      <c r="F3802" s="9">
        <f t="shared" si="1431"/>
        <v>0</v>
      </c>
      <c r="G3802" s="9">
        <f t="shared" si="1432"/>
        <v>8073.722999999999</v>
      </c>
      <c r="H3802" s="9">
        <f t="shared" si="1433"/>
        <v>6920.3339999999998</v>
      </c>
      <c r="I3802" s="9">
        <v>11533.89</v>
      </c>
      <c r="K3802" t="s">
        <v>4100</v>
      </c>
      <c r="N3802" t="s">
        <v>4103</v>
      </c>
      <c r="O3802" s="9">
        <f t="shared" si="1428"/>
        <v>1098.0263279999999</v>
      </c>
      <c r="Q3802" t="s">
        <v>4103</v>
      </c>
      <c r="R3802" s="9">
        <f t="shared" si="1426"/>
        <v>3494.7686699999999</v>
      </c>
      <c r="U3802" t="s">
        <v>4103</v>
      </c>
      <c r="V3802" s="9">
        <f t="shared" si="1430"/>
        <v>4717.3610099999996</v>
      </c>
      <c r="Y3802" t="s">
        <v>4103</v>
      </c>
      <c r="Z3802" s="9">
        <f t="shared" si="1409"/>
        <v>8073.722999999999</v>
      </c>
      <c r="AA3802" t="s">
        <v>4103</v>
      </c>
      <c r="AC3802" t="s">
        <v>4103</v>
      </c>
      <c r="AD3802" s="9">
        <f t="shared" si="1410"/>
        <v>3460.1669999999999</v>
      </c>
      <c r="AG3802" t="s">
        <v>4103</v>
      </c>
      <c r="AH3802" s="9">
        <f t="shared" si="1411"/>
        <v>6555.9433500000005</v>
      </c>
      <c r="AK3802" t="s">
        <v>4103</v>
      </c>
      <c r="AL3802" s="9">
        <f t="shared" si="1412"/>
        <v>7381.6895999999997</v>
      </c>
      <c r="AO3802" t="s">
        <v>4137</v>
      </c>
      <c r="AP3802" s="9">
        <v>610.96</v>
      </c>
      <c r="AS3802" t="s">
        <v>4103</v>
      </c>
      <c r="AT3802" s="9">
        <f t="shared" si="1434"/>
        <v>0</v>
      </c>
      <c r="AW3802" t="str">
        <f t="shared" si="1413"/>
        <v>POC</v>
      </c>
      <c r="AX3802" s="9">
        <f t="shared" si="1414"/>
        <v>0</v>
      </c>
      <c r="AZ3802" t="s">
        <v>4151</v>
      </c>
      <c r="BA3802" s="9">
        <v>342.85</v>
      </c>
      <c r="BC3802" t="str">
        <f t="shared" si="1415"/>
        <v>APCs</v>
      </c>
      <c r="BD3802" s="9">
        <f t="shared" si="1416"/>
        <v>342.85</v>
      </c>
      <c r="BF3802" t="str">
        <f t="shared" si="1417"/>
        <v>APCs</v>
      </c>
      <c r="BG3802" s="9">
        <f t="shared" si="1418"/>
        <v>342.85</v>
      </c>
      <c r="BI3802" t="str">
        <f t="shared" si="1419"/>
        <v>APCs</v>
      </c>
      <c r="BJ3802" s="9">
        <f t="shared" si="1420"/>
        <v>342.85</v>
      </c>
      <c r="BL3802" t="str">
        <f t="shared" si="1421"/>
        <v>APCs</v>
      </c>
      <c r="BM3802" s="9">
        <f t="shared" si="1422"/>
        <v>342.85</v>
      </c>
      <c r="BO3802" t="str">
        <f t="shared" si="1423"/>
        <v>APCs</v>
      </c>
      <c r="BP3802" s="9">
        <f t="shared" si="1424"/>
        <v>342.85</v>
      </c>
    </row>
    <row r="3803" spans="1:68" x14ac:dyDescent="0.25">
      <c r="A3803">
        <v>1641010</v>
      </c>
      <c r="B3803" t="s">
        <v>3649</v>
      </c>
      <c r="C3803">
        <v>614</v>
      </c>
      <c r="D3803">
        <v>71550</v>
      </c>
      <c r="F3803" s="9">
        <f t="shared" si="1431"/>
        <v>0</v>
      </c>
      <c r="G3803" s="9">
        <f t="shared" si="1432"/>
        <v>9861.47595</v>
      </c>
      <c r="H3803" s="9">
        <f t="shared" si="1433"/>
        <v>4327.9740000000002</v>
      </c>
      <c r="I3803" s="9">
        <v>7213.29</v>
      </c>
      <c r="K3803" t="s">
        <v>4100</v>
      </c>
      <c r="N3803" t="s">
        <v>4103</v>
      </c>
      <c r="O3803" s="9">
        <f t="shared" si="1428"/>
        <v>686.70520799999997</v>
      </c>
      <c r="Q3803" t="s">
        <v>4103</v>
      </c>
      <c r="R3803" s="9">
        <f t="shared" si="1426"/>
        <v>2185.6268700000001</v>
      </c>
      <c r="U3803" t="s">
        <v>4103</v>
      </c>
      <c r="V3803" s="9">
        <f t="shared" si="1430"/>
        <v>2950.2356099999997</v>
      </c>
      <c r="Y3803" t="s">
        <v>4103</v>
      </c>
      <c r="Z3803" s="9">
        <f t="shared" si="1409"/>
        <v>5049.3029999999999</v>
      </c>
      <c r="AA3803" t="s">
        <v>4103</v>
      </c>
      <c r="AC3803" t="s">
        <v>4103</v>
      </c>
      <c r="AD3803" s="9">
        <f t="shared" si="1410"/>
        <v>2163.9870000000001</v>
      </c>
      <c r="AG3803" t="s">
        <v>4103</v>
      </c>
      <c r="AH3803" s="9">
        <f t="shared" si="1411"/>
        <v>9861.47595</v>
      </c>
      <c r="AK3803" t="s">
        <v>4103</v>
      </c>
      <c r="AL3803" s="9">
        <f t="shared" si="1412"/>
        <v>4616.5056000000004</v>
      </c>
      <c r="AO3803" t="s">
        <v>4137</v>
      </c>
      <c r="AP3803" s="9">
        <v>372.86</v>
      </c>
      <c r="AS3803" t="s">
        <v>4103</v>
      </c>
      <c r="AT3803" s="9">
        <f t="shared" si="1434"/>
        <v>0</v>
      </c>
      <c r="AW3803" t="str">
        <f t="shared" si="1413"/>
        <v>POC</v>
      </c>
      <c r="AX3803" s="9">
        <f t="shared" si="1414"/>
        <v>0</v>
      </c>
      <c r="AZ3803" t="s">
        <v>4151</v>
      </c>
      <c r="BA3803" s="9">
        <v>218.45</v>
      </c>
      <c r="BC3803" t="str">
        <f t="shared" si="1415"/>
        <v>APCs</v>
      </c>
      <c r="BD3803" s="9">
        <f t="shared" si="1416"/>
        <v>218.45</v>
      </c>
      <c r="BF3803" t="str">
        <f t="shared" si="1417"/>
        <v>APCs</v>
      </c>
      <c r="BG3803" s="9">
        <f t="shared" si="1418"/>
        <v>218.45</v>
      </c>
      <c r="BI3803" t="str">
        <f t="shared" si="1419"/>
        <v>APCs</v>
      </c>
      <c r="BJ3803" s="9">
        <f t="shared" si="1420"/>
        <v>218.45</v>
      </c>
      <c r="BL3803" t="str">
        <f t="shared" si="1421"/>
        <v>APCs</v>
      </c>
      <c r="BM3803" s="9">
        <f t="shared" si="1422"/>
        <v>218.45</v>
      </c>
      <c r="BO3803" t="str">
        <f t="shared" si="1423"/>
        <v>APCs</v>
      </c>
      <c r="BP3803" s="9">
        <f t="shared" si="1424"/>
        <v>218.45</v>
      </c>
    </row>
    <row r="3804" spans="1:68" x14ac:dyDescent="0.25">
      <c r="A3804">
        <v>1641011</v>
      </c>
      <c r="B3804" t="s">
        <v>3650</v>
      </c>
      <c r="C3804">
        <v>614</v>
      </c>
      <c r="D3804">
        <v>71551</v>
      </c>
      <c r="F3804" s="9">
        <f t="shared" si="1431"/>
        <v>0</v>
      </c>
      <c r="G3804" s="9">
        <f t="shared" si="1432"/>
        <v>6167.3629499999997</v>
      </c>
      <c r="H3804" s="9">
        <f t="shared" si="1433"/>
        <v>4600.6620000000003</v>
      </c>
      <c r="I3804" s="9">
        <v>7667.77</v>
      </c>
      <c r="K3804" t="s">
        <v>4100</v>
      </c>
      <c r="N3804" t="s">
        <v>4103</v>
      </c>
      <c r="O3804" s="9">
        <f t="shared" si="1428"/>
        <v>729.97170399999993</v>
      </c>
      <c r="Q3804" t="s">
        <v>4103</v>
      </c>
      <c r="R3804" s="9">
        <f t="shared" si="1426"/>
        <v>2323.3343100000002</v>
      </c>
      <c r="U3804" t="s">
        <v>4103</v>
      </c>
      <c r="V3804" s="9">
        <f t="shared" si="1430"/>
        <v>3136.1179299999999</v>
      </c>
      <c r="Y3804" t="s">
        <v>4103</v>
      </c>
      <c r="Z3804" s="9">
        <f t="shared" ref="Z3804:Z3867" si="1435">I3804*70%</f>
        <v>5367.4390000000003</v>
      </c>
      <c r="AA3804" t="s">
        <v>4103</v>
      </c>
      <c r="AC3804" t="s">
        <v>4103</v>
      </c>
      <c r="AD3804" s="9">
        <f t="shared" ref="AD3804:AD3867" si="1436">I3804*30%</f>
        <v>2300.3310000000001</v>
      </c>
      <c r="AG3804" t="s">
        <v>4103</v>
      </c>
      <c r="AH3804" s="9">
        <f t="shared" ref="AH3804:AH3867" si="1437">I3803*85.5%</f>
        <v>6167.3629499999997</v>
      </c>
      <c r="AK3804" t="s">
        <v>4103</v>
      </c>
      <c r="AL3804" s="9">
        <f t="shared" ref="AL3804:AL3867" si="1438">I3804*64%</f>
        <v>4907.3728000000001</v>
      </c>
      <c r="AO3804" t="s">
        <v>4137</v>
      </c>
      <c r="AP3804" s="9">
        <v>1089.31</v>
      </c>
      <c r="AS3804" t="s">
        <v>4103</v>
      </c>
      <c r="AT3804" s="9">
        <f t="shared" si="1434"/>
        <v>0</v>
      </c>
      <c r="AW3804" t="str">
        <f t="shared" ref="AW3804:AW3867" si="1439">AS3804</f>
        <v>POC</v>
      </c>
      <c r="AX3804" s="9">
        <f t="shared" ref="AX3804:AX3867" si="1440">AT3804</f>
        <v>0</v>
      </c>
      <c r="AZ3804" t="s">
        <v>4151</v>
      </c>
      <c r="BA3804" s="9">
        <v>713.8</v>
      </c>
      <c r="BC3804" t="str">
        <f t="shared" ref="BC3804:BC3867" si="1441">AZ3804</f>
        <v>APCs</v>
      </c>
      <c r="BD3804" s="9">
        <f t="shared" ref="BD3804:BD3867" si="1442">BA3804</f>
        <v>713.8</v>
      </c>
      <c r="BF3804" t="str">
        <f t="shared" ref="BF3804:BF3867" si="1443">BC3804</f>
        <v>APCs</v>
      </c>
      <c r="BG3804" s="9">
        <f t="shared" ref="BG3804:BG3867" si="1444">BD3804</f>
        <v>713.8</v>
      </c>
      <c r="BI3804" t="str">
        <f t="shared" ref="BI3804:BI3867" si="1445">BF3804</f>
        <v>APCs</v>
      </c>
      <c r="BJ3804" s="9">
        <f t="shared" ref="BJ3804:BJ3867" si="1446">BG3804</f>
        <v>713.8</v>
      </c>
      <c r="BL3804" t="str">
        <f t="shared" ref="BL3804:BL3867" si="1447">BI3804</f>
        <v>APCs</v>
      </c>
      <c r="BM3804" s="9">
        <f t="shared" ref="BM3804:BM3867" si="1448">BJ3804</f>
        <v>713.8</v>
      </c>
      <c r="BO3804" t="str">
        <f t="shared" ref="BO3804:BO3867" si="1449">BL3804</f>
        <v>APCs</v>
      </c>
      <c r="BP3804" s="9">
        <f t="shared" ref="BP3804:BP3867" si="1450">BM3804</f>
        <v>713.8</v>
      </c>
    </row>
    <row r="3805" spans="1:68" x14ac:dyDescent="0.25">
      <c r="A3805">
        <v>1641012</v>
      </c>
      <c r="B3805" t="s">
        <v>3651</v>
      </c>
      <c r="C3805">
        <v>614</v>
      </c>
      <c r="D3805">
        <v>71552</v>
      </c>
      <c r="F3805" s="9">
        <f t="shared" si="1431"/>
        <v>0</v>
      </c>
      <c r="G3805" s="9">
        <f t="shared" si="1432"/>
        <v>7622.3280000000004</v>
      </c>
      <c r="H3805" s="9">
        <f t="shared" si="1433"/>
        <v>6533.424</v>
      </c>
      <c r="I3805" s="9">
        <v>10889.04</v>
      </c>
      <c r="K3805" t="s">
        <v>4100</v>
      </c>
      <c r="N3805" t="s">
        <v>4103</v>
      </c>
      <c r="O3805" s="9">
        <f t="shared" si="1428"/>
        <v>1036.636608</v>
      </c>
      <c r="Q3805" t="s">
        <v>4103</v>
      </c>
      <c r="R3805" s="9">
        <f t="shared" si="1426"/>
        <v>3299.3791200000001</v>
      </c>
      <c r="U3805" t="s">
        <v>4103</v>
      </c>
      <c r="V3805" s="9">
        <f t="shared" si="1430"/>
        <v>4453.6173600000002</v>
      </c>
      <c r="Y3805" t="s">
        <v>4103</v>
      </c>
      <c r="Z3805" s="9">
        <f t="shared" si="1435"/>
        <v>7622.3280000000004</v>
      </c>
      <c r="AA3805" t="s">
        <v>4103</v>
      </c>
      <c r="AC3805" t="s">
        <v>4103</v>
      </c>
      <c r="AD3805" s="9">
        <f t="shared" si="1436"/>
        <v>3266.712</v>
      </c>
      <c r="AG3805" t="s">
        <v>4103</v>
      </c>
      <c r="AH3805" s="9">
        <f t="shared" si="1437"/>
        <v>6555.9433500000005</v>
      </c>
      <c r="AK3805" t="s">
        <v>4103</v>
      </c>
      <c r="AL3805" s="9">
        <f t="shared" si="1438"/>
        <v>6968.9856000000009</v>
      </c>
      <c r="AO3805" t="s">
        <v>4137</v>
      </c>
      <c r="AP3805" s="9">
        <v>610.96</v>
      </c>
      <c r="AS3805" t="s">
        <v>4103</v>
      </c>
      <c r="AT3805" s="9">
        <f t="shared" si="1434"/>
        <v>0</v>
      </c>
      <c r="AW3805" t="str">
        <f t="shared" si="1439"/>
        <v>POC</v>
      </c>
      <c r="AX3805" s="9">
        <f t="shared" si="1440"/>
        <v>0</v>
      </c>
      <c r="AZ3805" t="s">
        <v>4151</v>
      </c>
      <c r="BA3805" s="9">
        <v>342.85</v>
      </c>
      <c r="BC3805" t="str">
        <f t="shared" si="1441"/>
        <v>APCs</v>
      </c>
      <c r="BD3805" s="9">
        <f t="shared" si="1442"/>
        <v>342.85</v>
      </c>
      <c r="BF3805" t="str">
        <f t="shared" si="1443"/>
        <v>APCs</v>
      </c>
      <c r="BG3805" s="9">
        <f t="shared" si="1444"/>
        <v>342.85</v>
      </c>
      <c r="BI3805" t="str">
        <f t="shared" si="1445"/>
        <v>APCs</v>
      </c>
      <c r="BJ3805" s="9">
        <f t="shared" si="1446"/>
        <v>342.85</v>
      </c>
      <c r="BL3805" t="str">
        <f t="shared" si="1447"/>
        <v>APCs</v>
      </c>
      <c r="BM3805" s="9">
        <f t="shared" si="1448"/>
        <v>342.85</v>
      </c>
      <c r="BO3805" t="str">
        <f t="shared" si="1449"/>
        <v>APCs</v>
      </c>
      <c r="BP3805" s="9">
        <f t="shared" si="1450"/>
        <v>342.85</v>
      </c>
    </row>
    <row r="3806" spans="1:68" x14ac:dyDescent="0.25">
      <c r="A3806">
        <v>1641065</v>
      </c>
      <c r="B3806" t="s">
        <v>3693</v>
      </c>
      <c r="C3806">
        <v>614</v>
      </c>
      <c r="D3806">
        <v>72195</v>
      </c>
      <c r="F3806" s="9">
        <f t="shared" si="1431"/>
        <v>0</v>
      </c>
      <c r="G3806" s="9">
        <f t="shared" si="1432"/>
        <v>9310.1292000000012</v>
      </c>
      <c r="H3806" s="9">
        <f t="shared" si="1433"/>
        <v>4327.9740000000002</v>
      </c>
      <c r="I3806" s="9">
        <v>7213.29</v>
      </c>
      <c r="K3806" t="s">
        <v>4100</v>
      </c>
      <c r="N3806" t="s">
        <v>4103</v>
      </c>
      <c r="O3806" s="9">
        <f t="shared" si="1428"/>
        <v>686.70520799999997</v>
      </c>
      <c r="Q3806" t="s">
        <v>4103</v>
      </c>
      <c r="R3806" s="9">
        <f t="shared" si="1426"/>
        <v>2185.6268700000001</v>
      </c>
      <c r="U3806" t="s">
        <v>4103</v>
      </c>
      <c r="V3806" s="9">
        <f t="shared" si="1430"/>
        <v>2950.2356099999997</v>
      </c>
      <c r="Y3806" t="s">
        <v>4103</v>
      </c>
      <c r="Z3806" s="9">
        <f t="shared" si="1435"/>
        <v>5049.3029999999999</v>
      </c>
      <c r="AA3806" t="s">
        <v>4103</v>
      </c>
      <c r="AC3806" t="s">
        <v>4103</v>
      </c>
      <c r="AD3806" s="9">
        <f t="shared" si="1436"/>
        <v>2163.9870000000001</v>
      </c>
      <c r="AG3806" t="s">
        <v>4103</v>
      </c>
      <c r="AH3806" s="9">
        <f t="shared" si="1437"/>
        <v>9310.1292000000012</v>
      </c>
      <c r="AK3806" t="s">
        <v>4103</v>
      </c>
      <c r="AL3806" s="9">
        <f t="shared" si="1438"/>
        <v>4616.5056000000004</v>
      </c>
      <c r="AO3806" t="s">
        <v>4137</v>
      </c>
      <c r="AP3806" s="9">
        <v>372.86</v>
      </c>
      <c r="AS3806" t="s">
        <v>4103</v>
      </c>
      <c r="AT3806" s="9">
        <f t="shared" si="1434"/>
        <v>0</v>
      </c>
      <c r="AW3806" t="str">
        <f t="shared" si="1439"/>
        <v>POC</v>
      </c>
      <c r="AX3806" s="9">
        <f t="shared" si="1440"/>
        <v>0</v>
      </c>
      <c r="AZ3806" t="s">
        <v>4151</v>
      </c>
      <c r="BA3806" s="9">
        <v>218.45</v>
      </c>
      <c r="BC3806" t="str">
        <f t="shared" si="1441"/>
        <v>APCs</v>
      </c>
      <c r="BD3806" s="9">
        <f t="shared" si="1442"/>
        <v>218.45</v>
      </c>
      <c r="BF3806" t="str">
        <f t="shared" si="1443"/>
        <v>APCs</v>
      </c>
      <c r="BG3806" s="9">
        <f t="shared" si="1444"/>
        <v>218.45</v>
      </c>
      <c r="BI3806" t="str">
        <f t="shared" si="1445"/>
        <v>APCs</v>
      </c>
      <c r="BJ3806" s="9">
        <f t="shared" si="1446"/>
        <v>218.45</v>
      </c>
      <c r="BL3806" t="str">
        <f t="shared" si="1447"/>
        <v>APCs</v>
      </c>
      <c r="BM3806" s="9">
        <f t="shared" si="1448"/>
        <v>218.45</v>
      </c>
      <c r="BO3806" t="str">
        <f t="shared" si="1449"/>
        <v>APCs</v>
      </c>
      <c r="BP3806" s="9">
        <f t="shared" si="1450"/>
        <v>218.45</v>
      </c>
    </row>
    <row r="3807" spans="1:68" x14ac:dyDescent="0.25">
      <c r="A3807">
        <v>1641066</v>
      </c>
      <c r="B3807" t="s">
        <v>3694</v>
      </c>
      <c r="C3807">
        <v>614</v>
      </c>
      <c r="D3807">
        <v>72196</v>
      </c>
      <c r="F3807" s="9">
        <f t="shared" si="1431"/>
        <v>0</v>
      </c>
      <c r="G3807" s="9">
        <f t="shared" si="1432"/>
        <v>6167.3629499999997</v>
      </c>
      <c r="H3807" s="9">
        <f t="shared" si="1433"/>
        <v>4600.6620000000003</v>
      </c>
      <c r="I3807" s="9">
        <v>7667.77</v>
      </c>
      <c r="K3807" t="s">
        <v>4100</v>
      </c>
      <c r="N3807" t="s">
        <v>4103</v>
      </c>
      <c r="O3807" s="9">
        <f t="shared" si="1428"/>
        <v>729.97170399999993</v>
      </c>
      <c r="Q3807" t="s">
        <v>4103</v>
      </c>
      <c r="R3807" s="9">
        <f t="shared" si="1426"/>
        <v>2323.3343100000002</v>
      </c>
      <c r="U3807" t="s">
        <v>4103</v>
      </c>
      <c r="V3807" s="9">
        <f t="shared" si="1430"/>
        <v>3136.1179299999999</v>
      </c>
      <c r="Y3807" t="s">
        <v>4103</v>
      </c>
      <c r="Z3807" s="9">
        <f t="shared" si="1435"/>
        <v>5367.4390000000003</v>
      </c>
      <c r="AA3807" t="s">
        <v>4103</v>
      </c>
      <c r="AC3807" t="s">
        <v>4103</v>
      </c>
      <c r="AD3807" s="9">
        <f t="shared" si="1436"/>
        <v>2300.3310000000001</v>
      </c>
      <c r="AG3807" t="s">
        <v>4103</v>
      </c>
      <c r="AH3807" s="9">
        <f t="shared" si="1437"/>
        <v>6167.3629499999997</v>
      </c>
      <c r="AK3807" t="s">
        <v>4103</v>
      </c>
      <c r="AL3807" s="9">
        <f t="shared" si="1438"/>
        <v>4907.3728000000001</v>
      </c>
      <c r="AO3807" t="s">
        <v>4137</v>
      </c>
      <c r="AP3807" s="9">
        <v>610.96</v>
      </c>
      <c r="AS3807" t="s">
        <v>4103</v>
      </c>
      <c r="AT3807" s="9">
        <f t="shared" si="1434"/>
        <v>0</v>
      </c>
      <c r="AW3807" t="str">
        <f t="shared" si="1439"/>
        <v>POC</v>
      </c>
      <c r="AX3807" s="9">
        <f t="shared" si="1440"/>
        <v>0</v>
      </c>
      <c r="AZ3807" t="s">
        <v>4151</v>
      </c>
      <c r="BA3807" s="9">
        <v>342.85</v>
      </c>
      <c r="BC3807" t="str">
        <f t="shared" si="1441"/>
        <v>APCs</v>
      </c>
      <c r="BD3807" s="9">
        <f t="shared" si="1442"/>
        <v>342.85</v>
      </c>
      <c r="BF3807" t="str">
        <f t="shared" si="1443"/>
        <v>APCs</v>
      </c>
      <c r="BG3807" s="9">
        <f t="shared" si="1444"/>
        <v>342.85</v>
      </c>
      <c r="BI3807" t="str">
        <f t="shared" si="1445"/>
        <v>APCs</v>
      </c>
      <c r="BJ3807" s="9">
        <f t="shared" si="1446"/>
        <v>342.85</v>
      </c>
      <c r="BL3807" t="str">
        <f t="shared" si="1447"/>
        <v>APCs</v>
      </c>
      <c r="BM3807" s="9">
        <f t="shared" si="1448"/>
        <v>342.85</v>
      </c>
      <c r="BO3807" t="str">
        <f t="shared" si="1449"/>
        <v>APCs</v>
      </c>
      <c r="BP3807" s="9">
        <f t="shared" si="1450"/>
        <v>342.85</v>
      </c>
    </row>
    <row r="3808" spans="1:68" x14ac:dyDescent="0.25">
      <c r="A3808">
        <v>1641067</v>
      </c>
      <c r="B3808" t="s">
        <v>3695</v>
      </c>
      <c r="C3808">
        <v>614</v>
      </c>
      <c r="D3808">
        <v>72197</v>
      </c>
      <c r="F3808" s="9">
        <f t="shared" si="1431"/>
        <v>0</v>
      </c>
      <c r="G3808" s="9">
        <f t="shared" si="1432"/>
        <v>7327.8239999999996</v>
      </c>
      <c r="H3808" s="9">
        <f t="shared" si="1433"/>
        <v>6280.9919999999993</v>
      </c>
      <c r="I3808" s="9">
        <v>10468.32</v>
      </c>
      <c r="K3808" t="s">
        <v>4100</v>
      </c>
      <c r="N3808" t="s">
        <v>4103</v>
      </c>
      <c r="O3808" s="9">
        <f t="shared" si="1428"/>
        <v>996.5840639999999</v>
      </c>
      <c r="Q3808" t="s">
        <v>4103</v>
      </c>
      <c r="R3808" s="9">
        <f t="shared" si="1426"/>
        <v>3171.9009599999999</v>
      </c>
      <c r="U3808" t="s">
        <v>4103</v>
      </c>
      <c r="V3808" s="9">
        <f t="shared" ref="V3808:V3844" si="1451">I3808*40.9%</f>
        <v>4281.54288</v>
      </c>
      <c r="Y3808" t="s">
        <v>4103</v>
      </c>
      <c r="Z3808" s="9">
        <f t="shared" si="1435"/>
        <v>7327.8239999999996</v>
      </c>
      <c r="AA3808" t="s">
        <v>4103</v>
      </c>
      <c r="AC3808" t="s">
        <v>4103</v>
      </c>
      <c r="AD3808" s="9">
        <f t="shared" si="1436"/>
        <v>3140.4959999999996</v>
      </c>
      <c r="AG3808" t="s">
        <v>4103</v>
      </c>
      <c r="AH3808" s="9">
        <f t="shared" si="1437"/>
        <v>6555.9433500000005</v>
      </c>
      <c r="AK3808" t="s">
        <v>4103</v>
      </c>
      <c r="AL3808" s="9">
        <f t="shared" si="1438"/>
        <v>6699.7248</v>
      </c>
      <c r="AO3808" t="s">
        <v>4137</v>
      </c>
      <c r="AP3808" s="9">
        <v>610.96</v>
      </c>
      <c r="AS3808" t="s">
        <v>4103</v>
      </c>
      <c r="AT3808" s="9">
        <f t="shared" si="1434"/>
        <v>0</v>
      </c>
      <c r="AW3808" t="str">
        <f t="shared" si="1439"/>
        <v>POC</v>
      </c>
      <c r="AX3808" s="9">
        <f t="shared" si="1440"/>
        <v>0</v>
      </c>
      <c r="AZ3808" t="s">
        <v>4151</v>
      </c>
      <c r="BA3808" s="9">
        <v>342.85</v>
      </c>
      <c r="BC3808" t="str">
        <f t="shared" si="1441"/>
        <v>APCs</v>
      </c>
      <c r="BD3808" s="9">
        <f t="shared" si="1442"/>
        <v>342.85</v>
      </c>
      <c r="BF3808" t="str">
        <f t="shared" si="1443"/>
        <v>APCs</v>
      </c>
      <c r="BG3808" s="9">
        <f t="shared" si="1444"/>
        <v>342.85</v>
      </c>
      <c r="BI3808" t="str">
        <f t="shared" si="1445"/>
        <v>APCs</v>
      </c>
      <c r="BJ3808" s="9">
        <f t="shared" si="1446"/>
        <v>342.85</v>
      </c>
      <c r="BL3808" t="str">
        <f t="shared" si="1447"/>
        <v>APCs</v>
      </c>
      <c r="BM3808" s="9">
        <f t="shared" si="1448"/>
        <v>342.85</v>
      </c>
      <c r="BO3808" t="str">
        <f t="shared" si="1449"/>
        <v>APCs</v>
      </c>
      <c r="BP3808" s="9">
        <f t="shared" si="1450"/>
        <v>342.85</v>
      </c>
    </row>
    <row r="3809" spans="1:68" x14ac:dyDescent="0.25">
      <c r="A3809">
        <v>1641000</v>
      </c>
      <c r="B3809" t="s">
        <v>3640</v>
      </c>
      <c r="C3809">
        <v>614</v>
      </c>
      <c r="D3809">
        <v>73218</v>
      </c>
      <c r="F3809" s="9">
        <f t="shared" si="1431"/>
        <v>0</v>
      </c>
      <c r="G3809" s="9">
        <f t="shared" si="1432"/>
        <v>8950.4135999999999</v>
      </c>
      <c r="H3809" s="9">
        <f t="shared" si="1433"/>
        <v>4327.9740000000002</v>
      </c>
      <c r="I3809" s="9">
        <v>7213.29</v>
      </c>
      <c r="K3809" t="s">
        <v>4100</v>
      </c>
      <c r="N3809" t="s">
        <v>4103</v>
      </c>
      <c r="O3809" s="9">
        <f t="shared" si="1428"/>
        <v>686.70520799999997</v>
      </c>
      <c r="Q3809" t="s">
        <v>4103</v>
      </c>
      <c r="R3809" s="9">
        <f t="shared" si="1426"/>
        <v>2185.6268700000001</v>
      </c>
      <c r="U3809" t="s">
        <v>4103</v>
      </c>
      <c r="V3809" s="9">
        <f t="shared" si="1451"/>
        <v>2950.2356099999997</v>
      </c>
      <c r="Y3809" t="s">
        <v>4103</v>
      </c>
      <c r="Z3809" s="9">
        <f t="shared" si="1435"/>
        <v>5049.3029999999999</v>
      </c>
      <c r="AA3809" t="s">
        <v>4103</v>
      </c>
      <c r="AC3809" t="s">
        <v>4103</v>
      </c>
      <c r="AD3809" s="9">
        <f t="shared" si="1436"/>
        <v>2163.9870000000001</v>
      </c>
      <c r="AG3809" t="s">
        <v>4103</v>
      </c>
      <c r="AH3809" s="9">
        <f t="shared" si="1437"/>
        <v>8950.4135999999999</v>
      </c>
      <c r="AK3809" t="s">
        <v>4103</v>
      </c>
      <c r="AL3809" s="9">
        <f t="shared" si="1438"/>
        <v>4616.5056000000004</v>
      </c>
      <c r="AO3809" t="s">
        <v>4137</v>
      </c>
      <c r="AP3809" s="9">
        <v>372.86</v>
      </c>
      <c r="AS3809" t="s">
        <v>4103</v>
      </c>
      <c r="AT3809" s="9">
        <f t="shared" si="1434"/>
        <v>0</v>
      </c>
      <c r="AW3809" t="str">
        <f t="shared" si="1439"/>
        <v>POC</v>
      </c>
      <c r="AX3809" s="9">
        <f t="shared" si="1440"/>
        <v>0</v>
      </c>
      <c r="AZ3809" t="s">
        <v>4151</v>
      </c>
      <c r="BA3809" s="9">
        <v>218.45</v>
      </c>
      <c r="BC3809" t="str">
        <f t="shared" si="1441"/>
        <v>APCs</v>
      </c>
      <c r="BD3809" s="9">
        <f t="shared" si="1442"/>
        <v>218.45</v>
      </c>
      <c r="BF3809" t="str">
        <f t="shared" si="1443"/>
        <v>APCs</v>
      </c>
      <c r="BG3809" s="9">
        <f t="shared" si="1444"/>
        <v>218.45</v>
      </c>
      <c r="BI3809" t="str">
        <f t="shared" si="1445"/>
        <v>APCs</v>
      </c>
      <c r="BJ3809" s="9">
        <f t="shared" si="1446"/>
        <v>218.45</v>
      </c>
      <c r="BL3809" t="str">
        <f t="shared" si="1447"/>
        <v>APCs</v>
      </c>
      <c r="BM3809" s="9">
        <f t="shared" si="1448"/>
        <v>218.45</v>
      </c>
      <c r="BO3809" t="str">
        <f t="shared" si="1449"/>
        <v>APCs</v>
      </c>
      <c r="BP3809" s="9">
        <f t="shared" si="1450"/>
        <v>218.45</v>
      </c>
    </row>
    <row r="3810" spans="1:68" x14ac:dyDescent="0.25">
      <c r="A3810">
        <v>1641074</v>
      </c>
      <c r="B3810" t="s">
        <v>3696</v>
      </c>
      <c r="C3810">
        <v>614</v>
      </c>
      <c r="D3810">
        <v>73218</v>
      </c>
      <c r="E3810" t="s">
        <v>249</v>
      </c>
      <c r="F3810" s="9">
        <f t="shared" si="1431"/>
        <v>0</v>
      </c>
      <c r="G3810" s="9">
        <f t="shared" si="1432"/>
        <v>9311.8619999999992</v>
      </c>
      <c r="H3810" s="9">
        <f t="shared" si="1433"/>
        <v>7981.5959999999995</v>
      </c>
      <c r="I3810" s="9">
        <v>13302.66</v>
      </c>
      <c r="K3810" t="s">
        <v>4100</v>
      </c>
      <c r="N3810" t="s">
        <v>4103</v>
      </c>
      <c r="O3810" s="9">
        <f t="shared" si="1428"/>
        <v>1266.4132319999999</v>
      </c>
      <c r="Q3810" t="s">
        <v>4103</v>
      </c>
      <c r="R3810" s="9">
        <f t="shared" si="1426"/>
        <v>4030.7059799999997</v>
      </c>
      <c r="U3810" t="s">
        <v>4103</v>
      </c>
      <c r="V3810" s="9">
        <f t="shared" si="1451"/>
        <v>5440.7879399999993</v>
      </c>
      <c r="Y3810" t="s">
        <v>4103</v>
      </c>
      <c r="Z3810" s="9">
        <f t="shared" si="1435"/>
        <v>9311.8619999999992</v>
      </c>
      <c r="AA3810" t="s">
        <v>4103</v>
      </c>
      <c r="AC3810" t="s">
        <v>4103</v>
      </c>
      <c r="AD3810" s="9">
        <f t="shared" si="1436"/>
        <v>3990.7979999999998</v>
      </c>
      <c r="AG3810" t="s">
        <v>4103</v>
      </c>
      <c r="AH3810" s="9">
        <f t="shared" si="1437"/>
        <v>6167.3629499999997</v>
      </c>
      <c r="AK3810" t="s">
        <v>4103</v>
      </c>
      <c r="AL3810" s="9">
        <f t="shared" si="1438"/>
        <v>8513.7024000000001</v>
      </c>
      <c r="AO3810" t="s">
        <v>4137</v>
      </c>
      <c r="AP3810" s="9">
        <v>372.86</v>
      </c>
      <c r="AS3810" t="s">
        <v>4103</v>
      </c>
      <c r="AT3810" s="9">
        <f t="shared" si="1434"/>
        <v>0</v>
      </c>
      <c r="AW3810" t="str">
        <f t="shared" si="1439"/>
        <v>POC</v>
      </c>
      <c r="AX3810" s="9">
        <f t="shared" si="1440"/>
        <v>0</v>
      </c>
      <c r="AZ3810" t="s">
        <v>4151</v>
      </c>
      <c r="BA3810" s="9">
        <v>218.45</v>
      </c>
      <c r="BC3810" t="str">
        <f t="shared" si="1441"/>
        <v>APCs</v>
      </c>
      <c r="BD3810" s="9">
        <f t="shared" si="1442"/>
        <v>218.45</v>
      </c>
      <c r="BF3810" t="str">
        <f t="shared" si="1443"/>
        <v>APCs</v>
      </c>
      <c r="BG3810" s="9">
        <f t="shared" si="1444"/>
        <v>218.45</v>
      </c>
      <c r="BI3810" t="str">
        <f t="shared" si="1445"/>
        <v>APCs</v>
      </c>
      <c r="BJ3810" s="9">
        <f t="shared" si="1446"/>
        <v>218.45</v>
      </c>
      <c r="BL3810" t="str">
        <f t="shared" si="1447"/>
        <v>APCs</v>
      </c>
      <c r="BM3810" s="9">
        <f t="shared" si="1448"/>
        <v>218.45</v>
      </c>
      <c r="BO3810" t="str">
        <f t="shared" si="1449"/>
        <v>APCs</v>
      </c>
      <c r="BP3810" s="9">
        <f t="shared" si="1450"/>
        <v>218.45</v>
      </c>
    </row>
    <row r="3811" spans="1:68" x14ac:dyDescent="0.25">
      <c r="A3811">
        <v>1641001</v>
      </c>
      <c r="B3811" t="s">
        <v>3641</v>
      </c>
      <c r="C3811">
        <v>614</v>
      </c>
      <c r="D3811">
        <v>73219</v>
      </c>
      <c r="F3811" s="9">
        <f t="shared" si="1431"/>
        <v>0</v>
      </c>
      <c r="G3811" s="9">
        <f t="shared" si="1432"/>
        <v>11373.774299999999</v>
      </c>
      <c r="H3811" s="9">
        <f t="shared" si="1433"/>
        <v>4600.6620000000003</v>
      </c>
      <c r="I3811" s="9">
        <v>7667.77</v>
      </c>
      <c r="K3811" t="s">
        <v>4100</v>
      </c>
      <c r="N3811" t="s">
        <v>4103</v>
      </c>
      <c r="O3811" s="9">
        <f t="shared" si="1428"/>
        <v>729.97170399999993</v>
      </c>
      <c r="Q3811" t="s">
        <v>4103</v>
      </c>
      <c r="R3811" s="9">
        <f t="shared" si="1426"/>
        <v>2323.3343100000002</v>
      </c>
      <c r="U3811" t="s">
        <v>4103</v>
      </c>
      <c r="V3811" s="9">
        <f t="shared" si="1451"/>
        <v>3136.1179299999999</v>
      </c>
      <c r="Y3811" t="s">
        <v>4103</v>
      </c>
      <c r="Z3811" s="9">
        <f t="shared" si="1435"/>
        <v>5367.4390000000003</v>
      </c>
      <c r="AA3811" t="s">
        <v>4103</v>
      </c>
      <c r="AC3811" t="s">
        <v>4103</v>
      </c>
      <c r="AD3811" s="9">
        <f t="shared" si="1436"/>
        <v>2300.3310000000001</v>
      </c>
      <c r="AG3811" t="s">
        <v>4103</v>
      </c>
      <c r="AH3811" s="9">
        <f t="shared" si="1437"/>
        <v>11373.774299999999</v>
      </c>
      <c r="AK3811" t="s">
        <v>4103</v>
      </c>
      <c r="AL3811" s="9">
        <f t="shared" si="1438"/>
        <v>4907.3728000000001</v>
      </c>
      <c r="AO3811" t="s">
        <v>4137</v>
      </c>
      <c r="AP3811" s="9">
        <v>610.96</v>
      </c>
      <c r="AS3811" t="s">
        <v>4103</v>
      </c>
      <c r="AT3811" s="9">
        <f t="shared" si="1434"/>
        <v>0</v>
      </c>
      <c r="AW3811" t="str">
        <f t="shared" si="1439"/>
        <v>POC</v>
      </c>
      <c r="AX3811" s="9">
        <f t="shared" si="1440"/>
        <v>0</v>
      </c>
      <c r="AZ3811" t="s">
        <v>4151</v>
      </c>
      <c r="BA3811" s="9">
        <v>342.85</v>
      </c>
      <c r="BC3811" t="str">
        <f t="shared" si="1441"/>
        <v>APCs</v>
      </c>
      <c r="BD3811" s="9">
        <f t="shared" si="1442"/>
        <v>342.85</v>
      </c>
      <c r="BF3811" t="str">
        <f t="shared" si="1443"/>
        <v>APCs</v>
      </c>
      <c r="BG3811" s="9">
        <f t="shared" si="1444"/>
        <v>342.85</v>
      </c>
      <c r="BI3811" t="str">
        <f t="shared" si="1445"/>
        <v>APCs</v>
      </c>
      <c r="BJ3811" s="9">
        <f t="shared" si="1446"/>
        <v>342.85</v>
      </c>
      <c r="BL3811" t="str">
        <f t="shared" si="1447"/>
        <v>APCs</v>
      </c>
      <c r="BM3811" s="9">
        <f t="shared" si="1448"/>
        <v>342.85</v>
      </c>
      <c r="BO3811" t="str">
        <f t="shared" si="1449"/>
        <v>APCs</v>
      </c>
      <c r="BP3811" s="9">
        <f t="shared" si="1450"/>
        <v>342.85</v>
      </c>
    </row>
    <row r="3812" spans="1:68" x14ac:dyDescent="0.25">
      <c r="A3812">
        <v>1641075</v>
      </c>
      <c r="B3812" t="s">
        <v>3697</v>
      </c>
      <c r="C3812">
        <v>614</v>
      </c>
      <c r="D3812">
        <v>73219</v>
      </c>
      <c r="E3812" t="s">
        <v>249</v>
      </c>
      <c r="F3812" s="9">
        <f t="shared" si="1431"/>
        <v>0</v>
      </c>
      <c r="G3812" s="9">
        <f t="shared" si="1432"/>
        <v>13340.131000000001</v>
      </c>
      <c r="H3812" s="9">
        <f t="shared" si="1433"/>
        <v>11434.398000000001</v>
      </c>
      <c r="I3812" s="9">
        <v>19057.330000000002</v>
      </c>
      <c r="K3812" t="s">
        <v>4100</v>
      </c>
      <c r="N3812" t="s">
        <v>4103</v>
      </c>
      <c r="O3812" s="9">
        <f t="shared" si="1428"/>
        <v>1814.257816</v>
      </c>
      <c r="Q3812" t="s">
        <v>4103</v>
      </c>
      <c r="R3812" s="9">
        <f t="shared" si="1426"/>
        <v>5774.3709900000003</v>
      </c>
      <c r="U3812" t="s">
        <v>4103</v>
      </c>
      <c r="V3812" s="9">
        <f t="shared" si="1451"/>
        <v>7794.4479700000002</v>
      </c>
      <c r="Y3812" t="s">
        <v>4103</v>
      </c>
      <c r="Z3812" s="9">
        <f t="shared" si="1435"/>
        <v>13340.131000000001</v>
      </c>
      <c r="AA3812" t="s">
        <v>4103</v>
      </c>
      <c r="AC3812" t="s">
        <v>4103</v>
      </c>
      <c r="AD3812" s="9">
        <f t="shared" si="1436"/>
        <v>5717.1990000000005</v>
      </c>
      <c r="AG3812" t="s">
        <v>4103</v>
      </c>
      <c r="AH3812" s="9">
        <f t="shared" si="1437"/>
        <v>6555.9433500000005</v>
      </c>
      <c r="AK3812" t="s">
        <v>4103</v>
      </c>
      <c r="AL3812" s="9">
        <f t="shared" si="1438"/>
        <v>12196.691200000001</v>
      </c>
      <c r="AO3812" t="s">
        <v>4137</v>
      </c>
      <c r="AP3812" s="9">
        <v>610.96</v>
      </c>
      <c r="AS3812" t="s">
        <v>4103</v>
      </c>
      <c r="AT3812" s="9">
        <f t="shared" si="1434"/>
        <v>0</v>
      </c>
      <c r="AW3812" t="str">
        <f t="shared" si="1439"/>
        <v>POC</v>
      </c>
      <c r="AX3812" s="9">
        <f t="shared" si="1440"/>
        <v>0</v>
      </c>
      <c r="AZ3812" t="s">
        <v>4151</v>
      </c>
      <c r="BA3812" s="9">
        <v>342.85</v>
      </c>
      <c r="BC3812" t="str">
        <f t="shared" si="1441"/>
        <v>APCs</v>
      </c>
      <c r="BD3812" s="9">
        <f t="shared" si="1442"/>
        <v>342.85</v>
      </c>
      <c r="BF3812" t="str">
        <f t="shared" si="1443"/>
        <v>APCs</v>
      </c>
      <c r="BG3812" s="9">
        <f t="shared" si="1444"/>
        <v>342.85</v>
      </c>
      <c r="BI3812" t="str">
        <f t="shared" si="1445"/>
        <v>APCs</v>
      </c>
      <c r="BJ3812" s="9">
        <f t="shared" si="1446"/>
        <v>342.85</v>
      </c>
      <c r="BL3812" t="str">
        <f t="shared" si="1447"/>
        <v>APCs</v>
      </c>
      <c r="BM3812" s="9">
        <f t="shared" si="1448"/>
        <v>342.85</v>
      </c>
      <c r="BO3812" t="str">
        <f t="shared" si="1449"/>
        <v>APCs</v>
      </c>
      <c r="BP3812" s="9">
        <f t="shared" si="1450"/>
        <v>342.85</v>
      </c>
    </row>
    <row r="3813" spans="1:68" x14ac:dyDescent="0.25">
      <c r="A3813">
        <v>1641002</v>
      </c>
      <c r="B3813" t="s">
        <v>3642</v>
      </c>
      <c r="C3813">
        <v>614</v>
      </c>
      <c r="D3813">
        <v>73220</v>
      </c>
      <c r="F3813" s="9">
        <f t="shared" si="1431"/>
        <v>0</v>
      </c>
      <c r="G3813" s="9">
        <f t="shared" si="1432"/>
        <v>16294.017150000001</v>
      </c>
      <c r="H3813" s="9">
        <f t="shared" si="1433"/>
        <v>6280.9919999999993</v>
      </c>
      <c r="I3813" s="9">
        <v>10468.32</v>
      </c>
      <c r="K3813" t="s">
        <v>4100</v>
      </c>
      <c r="N3813" t="s">
        <v>4103</v>
      </c>
      <c r="O3813" s="9">
        <f t="shared" si="1428"/>
        <v>996.5840639999999</v>
      </c>
      <c r="Q3813" t="s">
        <v>4103</v>
      </c>
      <c r="R3813" s="9">
        <f t="shared" si="1426"/>
        <v>3171.9009599999999</v>
      </c>
      <c r="U3813" t="s">
        <v>4103</v>
      </c>
      <c r="V3813" s="9">
        <f t="shared" si="1451"/>
        <v>4281.54288</v>
      </c>
      <c r="Y3813" t="s">
        <v>4103</v>
      </c>
      <c r="Z3813" s="9">
        <f t="shared" si="1435"/>
        <v>7327.8239999999996</v>
      </c>
      <c r="AA3813" t="s">
        <v>4103</v>
      </c>
      <c r="AC3813" t="s">
        <v>4103</v>
      </c>
      <c r="AD3813" s="9">
        <f t="shared" si="1436"/>
        <v>3140.4959999999996</v>
      </c>
      <c r="AG3813" t="s">
        <v>4103</v>
      </c>
      <c r="AH3813" s="9">
        <f t="shared" si="1437"/>
        <v>16294.017150000001</v>
      </c>
      <c r="AK3813" t="s">
        <v>4103</v>
      </c>
      <c r="AL3813" s="9">
        <f t="shared" si="1438"/>
        <v>6699.7248</v>
      </c>
      <c r="AO3813" t="s">
        <v>4137</v>
      </c>
      <c r="AP3813" s="9">
        <v>610.96</v>
      </c>
      <c r="AS3813" t="s">
        <v>4103</v>
      </c>
      <c r="AT3813" s="9">
        <f t="shared" si="1434"/>
        <v>0</v>
      </c>
      <c r="AW3813" t="str">
        <f t="shared" si="1439"/>
        <v>POC</v>
      </c>
      <c r="AX3813" s="9">
        <f t="shared" si="1440"/>
        <v>0</v>
      </c>
      <c r="AZ3813" t="s">
        <v>4151</v>
      </c>
      <c r="BA3813" s="9">
        <v>342.85</v>
      </c>
      <c r="BC3813" t="str">
        <f t="shared" si="1441"/>
        <v>APCs</v>
      </c>
      <c r="BD3813" s="9">
        <f t="shared" si="1442"/>
        <v>342.85</v>
      </c>
      <c r="BF3813" t="str">
        <f t="shared" si="1443"/>
        <v>APCs</v>
      </c>
      <c r="BG3813" s="9">
        <f t="shared" si="1444"/>
        <v>342.85</v>
      </c>
      <c r="BI3813" t="str">
        <f t="shared" si="1445"/>
        <v>APCs</v>
      </c>
      <c r="BJ3813" s="9">
        <f t="shared" si="1446"/>
        <v>342.85</v>
      </c>
      <c r="BL3813" t="str">
        <f t="shared" si="1447"/>
        <v>APCs</v>
      </c>
      <c r="BM3813" s="9">
        <f t="shared" si="1448"/>
        <v>342.85</v>
      </c>
      <c r="BO3813" t="str">
        <f t="shared" si="1449"/>
        <v>APCs</v>
      </c>
      <c r="BP3813" s="9">
        <f t="shared" si="1450"/>
        <v>342.85</v>
      </c>
    </row>
    <row r="3814" spans="1:68" x14ac:dyDescent="0.25">
      <c r="A3814">
        <v>1641076</v>
      </c>
      <c r="B3814" t="s">
        <v>3698</v>
      </c>
      <c r="C3814">
        <v>614</v>
      </c>
      <c r="D3814">
        <v>73220</v>
      </c>
      <c r="E3814" t="s">
        <v>249</v>
      </c>
      <c r="F3814" s="9">
        <f t="shared" si="1431"/>
        <v>0</v>
      </c>
      <c r="G3814" s="9">
        <f t="shared" si="1432"/>
        <v>16293.626999999999</v>
      </c>
      <c r="H3814" s="9">
        <f t="shared" si="1433"/>
        <v>13965.966</v>
      </c>
      <c r="I3814" s="9">
        <v>23276.61</v>
      </c>
      <c r="K3814" t="s">
        <v>4100</v>
      </c>
      <c r="N3814" t="s">
        <v>4103</v>
      </c>
      <c r="O3814" s="9">
        <f t="shared" si="1428"/>
        <v>2215.9332719999998</v>
      </c>
      <c r="Q3814" t="s">
        <v>4103</v>
      </c>
      <c r="R3814" s="9">
        <f t="shared" si="1426"/>
        <v>7052.8128299999998</v>
      </c>
      <c r="U3814" t="s">
        <v>4103</v>
      </c>
      <c r="V3814" s="9">
        <f t="shared" si="1451"/>
        <v>9520.1334900000002</v>
      </c>
      <c r="Y3814" t="s">
        <v>4103</v>
      </c>
      <c r="Z3814" s="9">
        <f t="shared" si="1435"/>
        <v>16293.626999999999</v>
      </c>
      <c r="AA3814" t="s">
        <v>4103</v>
      </c>
      <c r="AC3814" t="s">
        <v>4103</v>
      </c>
      <c r="AD3814" s="9">
        <f t="shared" si="1436"/>
        <v>6982.9830000000002</v>
      </c>
      <c r="AG3814" t="s">
        <v>4103</v>
      </c>
      <c r="AH3814" s="9">
        <f t="shared" si="1437"/>
        <v>8950.4135999999999</v>
      </c>
      <c r="AK3814" t="s">
        <v>4103</v>
      </c>
      <c r="AL3814" s="9">
        <f t="shared" si="1438"/>
        <v>14897.030400000001</v>
      </c>
      <c r="AO3814" t="s">
        <v>4137</v>
      </c>
      <c r="AP3814" s="9">
        <v>610.96</v>
      </c>
      <c r="AS3814" t="s">
        <v>4103</v>
      </c>
      <c r="AT3814" s="9">
        <f t="shared" si="1434"/>
        <v>0</v>
      </c>
      <c r="AW3814" t="str">
        <f t="shared" si="1439"/>
        <v>POC</v>
      </c>
      <c r="AX3814" s="9">
        <f t="shared" si="1440"/>
        <v>0</v>
      </c>
      <c r="AZ3814" t="s">
        <v>4151</v>
      </c>
      <c r="BA3814" s="9">
        <v>342.85</v>
      </c>
      <c r="BC3814" t="str">
        <f t="shared" si="1441"/>
        <v>APCs</v>
      </c>
      <c r="BD3814" s="9">
        <f t="shared" si="1442"/>
        <v>342.85</v>
      </c>
      <c r="BF3814" t="str">
        <f t="shared" si="1443"/>
        <v>APCs</v>
      </c>
      <c r="BG3814" s="9">
        <f t="shared" si="1444"/>
        <v>342.85</v>
      </c>
      <c r="BI3814" t="str">
        <f t="shared" si="1445"/>
        <v>APCs</v>
      </c>
      <c r="BJ3814" s="9">
        <f t="shared" si="1446"/>
        <v>342.85</v>
      </c>
      <c r="BL3814" t="str">
        <f t="shared" si="1447"/>
        <v>APCs</v>
      </c>
      <c r="BM3814" s="9">
        <f t="shared" si="1448"/>
        <v>342.85</v>
      </c>
      <c r="BO3814" t="str">
        <f t="shared" si="1449"/>
        <v>APCs</v>
      </c>
      <c r="BP3814" s="9">
        <f t="shared" si="1450"/>
        <v>342.85</v>
      </c>
    </row>
    <row r="3815" spans="1:68" x14ac:dyDescent="0.25">
      <c r="A3815">
        <v>1641003</v>
      </c>
      <c r="B3815" t="s">
        <v>3643</v>
      </c>
      <c r="C3815">
        <v>614</v>
      </c>
      <c r="D3815">
        <v>73221</v>
      </c>
      <c r="F3815" s="9">
        <f t="shared" si="1431"/>
        <v>0</v>
      </c>
      <c r="G3815" s="9">
        <f t="shared" si="1432"/>
        <v>19901.501550000001</v>
      </c>
      <c r="H3815" s="9">
        <f t="shared" si="1433"/>
        <v>4327.9740000000002</v>
      </c>
      <c r="I3815" s="9">
        <v>7213.29</v>
      </c>
      <c r="K3815" t="s">
        <v>4100</v>
      </c>
      <c r="N3815" t="s">
        <v>4103</v>
      </c>
      <c r="O3815" s="9">
        <f t="shared" si="1428"/>
        <v>686.70520799999997</v>
      </c>
      <c r="Q3815" t="s">
        <v>4103</v>
      </c>
      <c r="R3815" s="9">
        <f t="shared" si="1426"/>
        <v>2185.6268700000001</v>
      </c>
      <c r="U3815" t="s">
        <v>4103</v>
      </c>
      <c r="V3815" s="9">
        <f t="shared" si="1451"/>
        <v>2950.2356099999997</v>
      </c>
      <c r="Y3815" t="s">
        <v>4103</v>
      </c>
      <c r="Z3815" s="9">
        <f t="shared" si="1435"/>
        <v>5049.3029999999999</v>
      </c>
      <c r="AA3815" t="s">
        <v>4103</v>
      </c>
      <c r="AC3815" t="s">
        <v>4103</v>
      </c>
      <c r="AD3815" s="9">
        <f t="shared" si="1436"/>
        <v>2163.9870000000001</v>
      </c>
      <c r="AG3815" t="s">
        <v>4103</v>
      </c>
      <c r="AH3815" s="9">
        <f t="shared" si="1437"/>
        <v>19901.501550000001</v>
      </c>
      <c r="AK3815" t="s">
        <v>4103</v>
      </c>
      <c r="AL3815" s="9">
        <f t="shared" si="1438"/>
        <v>4616.5056000000004</v>
      </c>
      <c r="AO3815" t="s">
        <v>4137</v>
      </c>
      <c r="AP3815" s="9">
        <v>372.86</v>
      </c>
      <c r="AS3815" t="s">
        <v>4103</v>
      </c>
      <c r="AT3815" s="9">
        <f t="shared" si="1434"/>
        <v>0</v>
      </c>
      <c r="AW3815" t="str">
        <f t="shared" si="1439"/>
        <v>POC</v>
      </c>
      <c r="AX3815" s="9">
        <f t="shared" si="1440"/>
        <v>0</v>
      </c>
      <c r="AZ3815" t="s">
        <v>4151</v>
      </c>
      <c r="BA3815" s="9">
        <v>218.45</v>
      </c>
      <c r="BC3815" t="str">
        <f t="shared" si="1441"/>
        <v>APCs</v>
      </c>
      <c r="BD3815" s="9">
        <f t="shared" si="1442"/>
        <v>218.45</v>
      </c>
      <c r="BF3815" t="str">
        <f t="shared" si="1443"/>
        <v>APCs</v>
      </c>
      <c r="BG3815" s="9">
        <f t="shared" si="1444"/>
        <v>218.45</v>
      </c>
      <c r="BI3815" t="str">
        <f t="shared" si="1445"/>
        <v>APCs</v>
      </c>
      <c r="BJ3815" s="9">
        <f t="shared" si="1446"/>
        <v>218.45</v>
      </c>
      <c r="BL3815" t="str">
        <f t="shared" si="1447"/>
        <v>APCs</v>
      </c>
      <c r="BM3815" s="9">
        <f t="shared" si="1448"/>
        <v>218.45</v>
      </c>
      <c r="BO3815" t="str">
        <f t="shared" si="1449"/>
        <v>APCs</v>
      </c>
      <c r="BP3815" s="9">
        <f t="shared" si="1450"/>
        <v>218.45</v>
      </c>
    </row>
    <row r="3816" spans="1:68" x14ac:dyDescent="0.25">
      <c r="A3816">
        <v>1641004</v>
      </c>
      <c r="B3816" t="s">
        <v>3644</v>
      </c>
      <c r="C3816">
        <v>614</v>
      </c>
      <c r="D3816">
        <v>73222</v>
      </c>
      <c r="F3816" s="9">
        <f t="shared" si="1431"/>
        <v>0</v>
      </c>
      <c r="G3816" s="9">
        <f t="shared" si="1432"/>
        <v>6167.3629499999997</v>
      </c>
      <c r="H3816" s="9">
        <f t="shared" si="1433"/>
        <v>4600.6620000000003</v>
      </c>
      <c r="I3816" s="9">
        <v>7667.77</v>
      </c>
      <c r="K3816" t="s">
        <v>4100</v>
      </c>
      <c r="N3816" t="s">
        <v>4103</v>
      </c>
      <c r="O3816" s="9">
        <f t="shared" si="1428"/>
        <v>729.97170399999993</v>
      </c>
      <c r="Q3816" t="s">
        <v>4103</v>
      </c>
      <c r="R3816" s="9">
        <f t="shared" si="1426"/>
        <v>2323.3343100000002</v>
      </c>
      <c r="U3816" t="s">
        <v>4103</v>
      </c>
      <c r="V3816" s="9">
        <f t="shared" si="1451"/>
        <v>3136.1179299999999</v>
      </c>
      <c r="Y3816" t="s">
        <v>4103</v>
      </c>
      <c r="Z3816" s="9">
        <f t="shared" si="1435"/>
        <v>5367.4390000000003</v>
      </c>
      <c r="AA3816" t="s">
        <v>4103</v>
      </c>
      <c r="AC3816" t="s">
        <v>4103</v>
      </c>
      <c r="AD3816" s="9">
        <f t="shared" si="1436"/>
        <v>2300.3310000000001</v>
      </c>
      <c r="AG3816" t="s">
        <v>4103</v>
      </c>
      <c r="AH3816" s="9">
        <f t="shared" si="1437"/>
        <v>6167.3629499999997</v>
      </c>
      <c r="AK3816" t="s">
        <v>4103</v>
      </c>
      <c r="AL3816" s="9">
        <f t="shared" si="1438"/>
        <v>4907.3728000000001</v>
      </c>
      <c r="AO3816" t="s">
        <v>4137</v>
      </c>
      <c r="AP3816" s="9">
        <v>1089.31</v>
      </c>
      <c r="AS3816" t="s">
        <v>4103</v>
      </c>
      <c r="AT3816" s="9">
        <f t="shared" si="1434"/>
        <v>0</v>
      </c>
      <c r="AW3816" t="str">
        <f t="shared" si="1439"/>
        <v>POC</v>
      </c>
      <c r="AX3816" s="9">
        <f t="shared" si="1440"/>
        <v>0</v>
      </c>
      <c r="AZ3816" t="s">
        <v>4151</v>
      </c>
      <c r="BA3816" s="9">
        <v>713.8</v>
      </c>
      <c r="BC3816" t="str">
        <f t="shared" si="1441"/>
        <v>APCs</v>
      </c>
      <c r="BD3816" s="9">
        <f t="shared" si="1442"/>
        <v>713.8</v>
      </c>
      <c r="BF3816" t="str">
        <f t="shared" si="1443"/>
        <v>APCs</v>
      </c>
      <c r="BG3816" s="9">
        <f t="shared" si="1444"/>
        <v>713.8</v>
      </c>
      <c r="BI3816" t="str">
        <f t="shared" si="1445"/>
        <v>APCs</v>
      </c>
      <c r="BJ3816" s="9">
        <f t="shared" si="1446"/>
        <v>713.8</v>
      </c>
      <c r="BL3816" t="str">
        <f t="shared" si="1447"/>
        <v>APCs</v>
      </c>
      <c r="BM3816" s="9">
        <f t="shared" si="1448"/>
        <v>713.8</v>
      </c>
      <c r="BO3816" t="str">
        <f t="shared" si="1449"/>
        <v>APCs</v>
      </c>
      <c r="BP3816" s="9">
        <f t="shared" si="1450"/>
        <v>713.8</v>
      </c>
    </row>
    <row r="3817" spans="1:68" x14ac:dyDescent="0.25">
      <c r="A3817">
        <v>1641005</v>
      </c>
      <c r="B3817" t="s">
        <v>3645</v>
      </c>
      <c r="C3817">
        <v>614</v>
      </c>
      <c r="D3817">
        <v>73223</v>
      </c>
      <c r="F3817" s="9">
        <f t="shared" si="1431"/>
        <v>0</v>
      </c>
      <c r="G3817" s="9">
        <f t="shared" si="1432"/>
        <v>7327.8239999999996</v>
      </c>
      <c r="H3817" s="9">
        <f t="shared" si="1433"/>
        <v>6280.9919999999993</v>
      </c>
      <c r="I3817" s="9">
        <v>10468.32</v>
      </c>
      <c r="K3817" t="s">
        <v>4100</v>
      </c>
      <c r="N3817" t="s">
        <v>4103</v>
      </c>
      <c r="O3817" s="9">
        <f t="shared" si="1428"/>
        <v>996.5840639999999</v>
      </c>
      <c r="Q3817" t="s">
        <v>4103</v>
      </c>
      <c r="R3817" s="9">
        <f t="shared" si="1426"/>
        <v>3171.9009599999999</v>
      </c>
      <c r="U3817" t="s">
        <v>4103</v>
      </c>
      <c r="V3817" s="9">
        <f t="shared" si="1451"/>
        <v>4281.54288</v>
      </c>
      <c r="Y3817" t="s">
        <v>4103</v>
      </c>
      <c r="Z3817" s="9">
        <f t="shared" si="1435"/>
        <v>7327.8239999999996</v>
      </c>
      <c r="AA3817" t="s">
        <v>4103</v>
      </c>
      <c r="AC3817" t="s">
        <v>4103</v>
      </c>
      <c r="AD3817" s="9">
        <f t="shared" si="1436"/>
        <v>3140.4959999999996</v>
      </c>
      <c r="AG3817" t="s">
        <v>4103</v>
      </c>
      <c r="AH3817" s="9">
        <f t="shared" si="1437"/>
        <v>6555.9433500000005</v>
      </c>
      <c r="AK3817" t="s">
        <v>4103</v>
      </c>
      <c r="AL3817" s="9">
        <f t="shared" si="1438"/>
        <v>6699.7248</v>
      </c>
      <c r="AO3817" t="s">
        <v>4137</v>
      </c>
      <c r="AP3817" s="9">
        <v>610.96</v>
      </c>
      <c r="AS3817" t="s">
        <v>4103</v>
      </c>
      <c r="AT3817" s="9">
        <f t="shared" si="1434"/>
        <v>0</v>
      </c>
      <c r="AW3817" t="str">
        <f t="shared" si="1439"/>
        <v>POC</v>
      </c>
      <c r="AX3817" s="9">
        <f t="shared" si="1440"/>
        <v>0</v>
      </c>
      <c r="AZ3817" t="s">
        <v>4151</v>
      </c>
      <c r="BA3817" s="9">
        <v>342.85</v>
      </c>
      <c r="BC3817" t="str">
        <f t="shared" si="1441"/>
        <v>APCs</v>
      </c>
      <c r="BD3817" s="9">
        <f t="shared" si="1442"/>
        <v>342.85</v>
      </c>
      <c r="BF3817" t="str">
        <f t="shared" si="1443"/>
        <v>APCs</v>
      </c>
      <c r="BG3817" s="9">
        <f t="shared" si="1444"/>
        <v>342.85</v>
      </c>
      <c r="BI3817" t="str">
        <f t="shared" si="1445"/>
        <v>APCs</v>
      </c>
      <c r="BJ3817" s="9">
        <f t="shared" si="1446"/>
        <v>342.85</v>
      </c>
      <c r="BL3817" t="str">
        <f t="shared" si="1447"/>
        <v>APCs</v>
      </c>
      <c r="BM3817" s="9">
        <f t="shared" si="1448"/>
        <v>342.85</v>
      </c>
      <c r="BO3817" t="str">
        <f t="shared" si="1449"/>
        <v>APCs</v>
      </c>
      <c r="BP3817" s="9">
        <f t="shared" si="1450"/>
        <v>342.85</v>
      </c>
    </row>
    <row r="3818" spans="1:68" x14ac:dyDescent="0.25">
      <c r="A3818">
        <v>1641014</v>
      </c>
      <c r="B3818" t="s">
        <v>3652</v>
      </c>
      <c r="C3818">
        <v>614</v>
      </c>
      <c r="D3818">
        <v>73718</v>
      </c>
      <c r="F3818" s="9">
        <f t="shared" si="1431"/>
        <v>0</v>
      </c>
      <c r="G3818" s="9">
        <f t="shared" si="1432"/>
        <v>8950.4135999999999</v>
      </c>
      <c r="H3818" s="9">
        <f t="shared" si="1433"/>
        <v>4499.3159999999998</v>
      </c>
      <c r="I3818" s="9">
        <v>7498.86</v>
      </c>
      <c r="K3818" t="s">
        <v>4100</v>
      </c>
      <c r="N3818" t="s">
        <v>4103</v>
      </c>
      <c r="O3818" s="9">
        <f t="shared" si="1428"/>
        <v>713.89147199999991</v>
      </c>
      <c r="Q3818" t="s">
        <v>4103</v>
      </c>
      <c r="R3818" s="9">
        <f t="shared" si="1426"/>
        <v>2272.1545799999999</v>
      </c>
      <c r="U3818" t="s">
        <v>4103</v>
      </c>
      <c r="V3818" s="9">
        <f t="shared" si="1451"/>
        <v>3067.0337399999999</v>
      </c>
      <c r="Y3818" t="s">
        <v>4103</v>
      </c>
      <c r="Z3818" s="9">
        <f t="shared" si="1435"/>
        <v>5249.2019999999993</v>
      </c>
      <c r="AA3818" t="s">
        <v>4103</v>
      </c>
      <c r="AC3818" t="s">
        <v>4103</v>
      </c>
      <c r="AD3818" s="9">
        <f t="shared" si="1436"/>
        <v>2249.6579999999999</v>
      </c>
      <c r="AG3818" t="s">
        <v>4103</v>
      </c>
      <c r="AH3818" s="9">
        <f t="shared" si="1437"/>
        <v>8950.4135999999999</v>
      </c>
      <c r="AK3818" t="s">
        <v>4103</v>
      </c>
      <c r="AL3818" s="9">
        <f t="shared" si="1438"/>
        <v>4799.2704000000003</v>
      </c>
      <c r="AO3818" t="s">
        <v>4137</v>
      </c>
      <c r="AP3818" s="9">
        <v>372.86</v>
      </c>
      <c r="AS3818" t="s">
        <v>4103</v>
      </c>
      <c r="AT3818" s="9">
        <f t="shared" si="1434"/>
        <v>0</v>
      </c>
      <c r="AW3818" t="str">
        <f t="shared" si="1439"/>
        <v>POC</v>
      </c>
      <c r="AX3818" s="9">
        <f t="shared" si="1440"/>
        <v>0</v>
      </c>
      <c r="AZ3818" t="s">
        <v>4151</v>
      </c>
      <c r="BA3818" s="9">
        <v>218.45</v>
      </c>
      <c r="BC3818" t="str">
        <f t="shared" si="1441"/>
        <v>APCs</v>
      </c>
      <c r="BD3818" s="9">
        <f t="shared" si="1442"/>
        <v>218.45</v>
      </c>
      <c r="BF3818" t="str">
        <f t="shared" si="1443"/>
        <v>APCs</v>
      </c>
      <c r="BG3818" s="9">
        <f t="shared" si="1444"/>
        <v>218.45</v>
      </c>
      <c r="BI3818" t="str">
        <f t="shared" si="1445"/>
        <v>APCs</v>
      </c>
      <c r="BJ3818" s="9">
        <f t="shared" si="1446"/>
        <v>218.45</v>
      </c>
      <c r="BL3818" t="str">
        <f t="shared" si="1447"/>
        <v>APCs</v>
      </c>
      <c r="BM3818" s="9">
        <f t="shared" si="1448"/>
        <v>218.45</v>
      </c>
      <c r="BO3818" t="str">
        <f t="shared" si="1449"/>
        <v>APCs</v>
      </c>
      <c r="BP3818" s="9">
        <f t="shared" si="1450"/>
        <v>218.45</v>
      </c>
    </row>
    <row r="3819" spans="1:68" x14ac:dyDescent="0.25">
      <c r="A3819">
        <v>1641078</v>
      </c>
      <c r="B3819" t="s">
        <v>3699</v>
      </c>
      <c r="C3819">
        <v>614</v>
      </c>
      <c r="D3819">
        <v>73718</v>
      </c>
      <c r="E3819" t="s">
        <v>249</v>
      </c>
      <c r="F3819" s="9">
        <f t="shared" si="1431"/>
        <v>0</v>
      </c>
      <c r="G3819" s="9">
        <f t="shared" si="1432"/>
        <v>9311.8619999999992</v>
      </c>
      <c r="H3819" s="9">
        <f t="shared" si="1433"/>
        <v>7981.5959999999995</v>
      </c>
      <c r="I3819" s="9">
        <v>13302.66</v>
      </c>
      <c r="K3819" t="s">
        <v>4100</v>
      </c>
      <c r="N3819" t="s">
        <v>4103</v>
      </c>
      <c r="O3819" s="9">
        <f t="shared" si="1428"/>
        <v>1266.4132319999999</v>
      </c>
      <c r="Q3819" t="s">
        <v>4103</v>
      </c>
      <c r="R3819" s="9">
        <f t="shared" si="1426"/>
        <v>4030.7059799999997</v>
      </c>
      <c r="U3819" t="s">
        <v>4103</v>
      </c>
      <c r="V3819" s="9">
        <f t="shared" si="1451"/>
        <v>5440.7879399999993</v>
      </c>
      <c r="Y3819" t="s">
        <v>4103</v>
      </c>
      <c r="Z3819" s="9">
        <f t="shared" si="1435"/>
        <v>9311.8619999999992</v>
      </c>
      <c r="AA3819" t="s">
        <v>4103</v>
      </c>
      <c r="AC3819" t="s">
        <v>4103</v>
      </c>
      <c r="AD3819" s="9">
        <f t="shared" si="1436"/>
        <v>3990.7979999999998</v>
      </c>
      <c r="AG3819" t="s">
        <v>4103</v>
      </c>
      <c r="AH3819" s="9">
        <f t="shared" si="1437"/>
        <v>6411.5252999999993</v>
      </c>
      <c r="AK3819" t="s">
        <v>4103</v>
      </c>
      <c r="AL3819" s="9">
        <f t="shared" si="1438"/>
        <v>8513.7024000000001</v>
      </c>
      <c r="AO3819" t="s">
        <v>4137</v>
      </c>
      <c r="AP3819" s="9">
        <v>372.86</v>
      </c>
      <c r="AS3819" t="s">
        <v>4103</v>
      </c>
      <c r="AT3819" s="9">
        <f t="shared" ref="AT3819:AT3844" si="1452">I3819*0%</f>
        <v>0</v>
      </c>
      <c r="AW3819" t="str">
        <f t="shared" si="1439"/>
        <v>POC</v>
      </c>
      <c r="AX3819" s="9">
        <f t="shared" si="1440"/>
        <v>0</v>
      </c>
      <c r="AZ3819" t="s">
        <v>4151</v>
      </c>
      <c r="BA3819" s="9">
        <v>218.45</v>
      </c>
      <c r="BC3819" t="str">
        <f t="shared" si="1441"/>
        <v>APCs</v>
      </c>
      <c r="BD3819" s="9">
        <f t="shared" si="1442"/>
        <v>218.45</v>
      </c>
      <c r="BF3819" t="str">
        <f t="shared" si="1443"/>
        <v>APCs</v>
      </c>
      <c r="BG3819" s="9">
        <f t="shared" si="1444"/>
        <v>218.45</v>
      </c>
      <c r="BI3819" t="str">
        <f t="shared" si="1445"/>
        <v>APCs</v>
      </c>
      <c r="BJ3819" s="9">
        <f t="shared" si="1446"/>
        <v>218.45</v>
      </c>
      <c r="BL3819" t="str">
        <f t="shared" si="1447"/>
        <v>APCs</v>
      </c>
      <c r="BM3819" s="9">
        <f t="shared" si="1448"/>
        <v>218.45</v>
      </c>
      <c r="BO3819" t="str">
        <f t="shared" si="1449"/>
        <v>APCs</v>
      </c>
      <c r="BP3819" s="9">
        <f t="shared" si="1450"/>
        <v>218.45</v>
      </c>
    </row>
    <row r="3820" spans="1:68" x14ac:dyDescent="0.25">
      <c r="A3820">
        <v>1641015</v>
      </c>
      <c r="B3820" t="s">
        <v>3653</v>
      </c>
      <c r="C3820">
        <v>614</v>
      </c>
      <c r="D3820">
        <v>73719</v>
      </c>
      <c r="F3820" s="9">
        <f t="shared" si="1431"/>
        <v>0</v>
      </c>
      <c r="G3820" s="9">
        <f t="shared" si="1432"/>
        <v>11373.774299999999</v>
      </c>
      <c r="H3820" s="9">
        <f t="shared" si="1433"/>
        <v>4785.8279999999995</v>
      </c>
      <c r="I3820" s="9">
        <v>7976.38</v>
      </c>
      <c r="K3820" t="s">
        <v>4100</v>
      </c>
      <c r="N3820" t="s">
        <v>4103</v>
      </c>
      <c r="O3820" s="9">
        <f t="shared" si="1428"/>
        <v>759.35137599999996</v>
      </c>
      <c r="Q3820" t="s">
        <v>4103</v>
      </c>
      <c r="R3820" s="9">
        <f t="shared" si="1426"/>
        <v>2416.8431399999999</v>
      </c>
      <c r="U3820" t="s">
        <v>4103</v>
      </c>
      <c r="V3820" s="9">
        <f t="shared" si="1451"/>
        <v>3262.3394199999998</v>
      </c>
      <c r="Y3820" t="s">
        <v>4103</v>
      </c>
      <c r="Z3820" s="9">
        <f t="shared" si="1435"/>
        <v>5583.4659999999994</v>
      </c>
      <c r="AA3820" t="s">
        <v>4103</v>
      </c>
      <c r="AC3820" t="s">
        <v>4103</v>
      </c>
      <c r="AD3820" s="9">
        <f t="shared" si="1436"/>
        <v>2392.9139999999998</v>
      </c>
      <c r="AG3820" t="s">
        <v>4103</v>
      </c>
      <c r="AH3820" s="9">
        <f t="shared" si="1437"/>
        <v>11373.774299999999</v>
      </c>
      <c r="AK3820" t="s">
        <v>4103</v>
      </c>
      <c r="AL3820" s="9">
        <f t="shared" si="1438"/>
        <v>5104.8832000000002</v>
      </c>
      <c r="AO3820" t="s">
        <v>4137</v>
      </c>
      <c r="AP3820" s="9">
        <v>610.96</v>
      </c>
      <c r="AS3820" t="s">
        <v>4103</v>
      </c>
      <c r="AT3820" s="9">
        <f t="shared" si="1452"/>
        <v>0</v>
      </c>
      <c r="AW3820" t="str">
        <f t="shared" si="1439"/>
        <v>POC</v>
      </c>
      <c r="AX3820" s="9">
        <f t="shared" si="1440"/>
        <v>0</v>
      </c>
      <c r="AZ3820" t="s">
        <v>4151</v>
      </c>
      <c r="BA3820" s="9">
        <v>342.85</v>
      </c>
      <c r="BC3820" t="str">
        <f t="shared" si="1441"/>
        <v>APCs</v>
      </c>
      <c r="BD3820" s="9">
        <f t="shared" si="1442"/>
        <v>342.85</v>
      </c>
      <c r="BF3820" t="str">
        <f t="shared" si="1443"/>
        <v>APCs</v>
      </c>
      <c r="BG3820" s="9">
        <f t="shared" si="1444"/>
        <v>342.85</v>
      </c>
      <c r="BI3820" t="str">
        <f t="shared" si="1445"/>
        <v>APCs</v>
      </c>
      <c r="BJ3820" s="9">
        <f t="shared" si="1446"/>
        <v>342.85</v>
      </c>
      <c r="BL3820" t="str">
        <f t="shared" si="1447"/>
        <v>APCs</v>
      </c>
      <c r="BM3820" s="9">
        <f t="shared" si="1448"/>
        <v>342.85</v>
      </c>
      <c r="BO3820" t="str">
        <f t="shared" si="1449"/>
        <v>APCs</v>
      </c>
      <c r="BP3820" s="9">
        <f t="shared" si="1450"/>
        <v>342.85</v>
      </c>
    </row>
    <row r="3821" spans="1:68" x14ac:dyDescent="0.25">
      <c r="A3821">
        <v>1641016</v>
      </c>
      <c r="B3821" t="s">
        <v>3654</v>
      </c>
      <c r="C3821">
        <v>614</v>
      </c>
      <c r="D3821">
        <v>73720</v>
      </c>
      <c r="F3821" s="9">
        <f t="shared" si="1431"/>
        <v>0</v>
      </c>
      <c r="G3821" s="9">
        <f t="shared" si="1432"/>
        <v>7327.8239999999996</v>
      </c>
      <c r="H3821" s="9">
        <f t="shared" si="1433"/>
        <v>6280.9919999999993</v>
      </c>
      <c r="I3821" s="9">
        <v>10468.32</v>
      </c>
      <c r="K3821" t="s">
        <v>4100</v>
      </c>
      <c r="N3821" t="s">
        <v>4103</v>
      </c>
      <c r="O3821" s="9">
        <f t="shared" si="1428"/>
        <v>996.5840639999999</v>
      </c>
      <c r="Q3821" t="s">
        <v>4103</v>
      </c>
      <c r="R3821" s="9">
        <f t="shared" ref="R3821:R3884" si="1453">I3821*30.3%</f>
        <v>3171.9009599999999</v>
      </c>
      <c r="U3821" t="s">
        <v>4103</v>
      </c>
      <c r="V3821" s="9">
        <f t="shared" si="1451"/>
        <v>4281.54288</v>
      </c>
      <c r="Y3821" t="s">
        <v>4103</v>
      </c>
      <c r="Z3821" s="9">
        <f t="shared" si="1435"/>
        <v>7327.8239999999996</v>
      </c>
      <c r="AA3821" t="s">
        <v>4103</v>
      </c>
      <c r="AC3821" t="s">
        <v>4103</v>
      </c>
      <c r="AD3821" s="9">
        <f t="shared" si="1436"/>
        <v>3140.4959999999996</v>
      </c>
      <c r="AG3821" t="s">
        <v>4103</v>
      </c>
      <c r="AH3821" s="9">
        <f t="shared" si="1437"/>
        <v>6819.8049000000001</v>
      </c>
      <c r="AK3821" t="s">
        <v>4103</v>
      </c>
      <c r="AL3821" s="9">
        <f t="shared" si="1438"/>
        <v>6699.7248</v>
      </c>
      <c r="AO3821" t="s">
        <v>4137</v>
      </c>
      <c r="AP3821" s="9">
        <v>610.96</v>
      </c>
      <c r="AS3821" t="s">
        <v>4103</v>
      </c>
      <c r="AT3821" s="9">
        <f t="shared" si="1452"/>
        <v>0</v>
      </c>
      <c r="AW3821" t="str">
        <f t="shared" si="1439"/>
        <v>POC</v>
      </c>
      <c r="AX3821" s="9">
        <f t="shared" si="1440"/>
        <v>0</v>
      </c>
      <c r="AZ3821" t="s">
        <v>4151</v>
      </c>
      <c r="BA3821" s="9">
        <v>342.85</v>
      </c>
      <c r="BC3821" t="str">
        <f t="shared" si="1441"/>
        <v>APCs</v>
      </c>
      <c r="BD3821" s="9">
        <f t="shared" si="1442"/>
        <v>342.85</v>
      </c>
      <c r="BF3821" t="str">
        <f t="shared" si="1443"/>
        <v>APCs</v>
      </c>
      <c r="BG3821" s="9">
        <f t="shared" si="1444"/>
        <v>342.85</v>
      </c>
      <c r="BI3821" t="str">
        <f t="shared" si="1445"/>
        <v>APCs</v>
      </c>
      <c r="BJ3821" s="9">
        <f t="shared" si="1446"/>
        <v>342.85</v>
      </c>
      <c r="BL3821" t="str">
        <f t="shared" si="1447"/>
        <v>APCs</v>
      </c>
      <c r="BM3821" s="9">
        <f t="shared" si="1448"/>
        <v>342.85</v>
      </c>
      <c r="BO3821" t="str">
        <f t="shared" si="1449"/>
        <v>APCs</v>
      </c>
      <c r="BP3821" s="9">
        <f t="shared" si="1450"/>
        <v>342.85</v>
      </c>
    </row>
    <row r="3822" spans="1:68" x14ac:dyDescent="0.25">
      <c r="A3822">
        <v>1641017</v>
      </c>
      <c r="B3822" t="s">
        <v>3655</v>
      </c>
      <c r="C3822">
        <v>614</v>
      </c>
      <c r="D3822">
        <v>73721</v>
      </c>
      <c r="F3822" s="9">
        <f t="shared" si="1431"/>
        <v>0</v>
      </c>
      <c r="G3822" s="9">
        <f t="shared" si="1432"/>
        <v>8950.4135999999999</v>
      </c>
      <c r="H3822" s="9">
        <f t="shared" si="1433"/>
        <v>4327.9740000000002</v>
      </c>
      <c r="I3822" s="9">
        <v>7213.29</v>
      </c>
      <c r="K3822" t="s">
        <v>4100</v>
      </c>
      <c r="N3822" t="s">
        <v>4103</v>
      </c>
      <c r="O3822" s="9">
        <f t="shared" si="1428"/>
        <v>686.70520799999997</v>
      </c>
      <c r="Q3822" t="s">
        <v>4103</v>
      </c>
      <c r="R3822" s="9">
        <f t="shared" si="1453"/>
        <v>2185.6268700000001</v>
      </c>
      <c r="U3822" t="s">
        <v>4103</v>
      </c>
      <c r="V3822" s="9">
        <f t="shared" si="1451"/>
        <v>2950.2356099999997</v>
      </c>
      <c r="Y3822" t="s">
        <v>4103</v>
      </c>
      <c r="Z3822" s="9">
        <f t="shared" si="1435"/>
        <v>5049.3029999999999</v>
      </c>
      <c r="AA3822" t="s">
        <v>4103</v>
      </c>
      <c r="AC3822" t="s">
        <v>4103</v>
      </c>
      <c r="AD3822" s="9">
        <f t="shared" si="1436"/>
        <v>2163.9870000000001</v>
      </c>
      <c r="AG3822" t="s">
        <v>4103</v>
      </c>
      <c r="AH3822" s="9">
        <f t="shared" si="1437"/>
        <v>8950.4135999999999</v>
      </c>
      <c r="AK3822" t="s">
        <v>4103</v>
      </c>
      <c r="AL3822" s="9">
        <f t="shared" si="1438"/>
        <v>4616.5056000000004</v>
      </c>
      <c r="AO3822" t="s">
        <v>4137</v>
      </c>
      <c r="AP3822" s="9">
        <v>372.86</v>
      </c>
      <c r="AS3822" t="s">
        <v>4103</v>
      </c>
      <c r="AT3822" s="9">
        <f t="shared" si="1452"/>
        <v>0</v>
      </c>
      <c r="AW3822" t="str">
        <f t="shared" si="1439"/>
        <v>POC</v>
      </c>
      <c r="AX3822" s="9">
        <f t="shared" si="1440"/>
        <v>0</v>
      </c>
      <c r="AZ3822" t="s">
        <v>4151</v>
      </c>
      <c r="BA3822" s="9">
        <v>218.45</v>
      </c>
      <c r="BC3822" t="str">
        <f t="shared" si="1441"/>
        <v>APCs</v>
      </c>
      <c r="BD3822" s="9">
        <f t="shared" si="1442"/>
        <v>218.45</v>
      </c>
      <c r="BF3822" t="str">
        <f t="shared" si="1443"/>
        <v>APCs</v>
      </c>
      <c r="BG3822" s="9">
        <f t="shared" si="1444"/>
        <v>218.45</v>
      </c>
      <c r="BI3822" t="str">
        <f t="shared" si="1445"/>
        <v>APCs</v>
      </c>
      <c r="BJ3822" s="9">
        <f t="shared" si="1446"/>
        <v>218.45</v>
      </c>
      <c r="BL3822" t="str">
        <f t="shared" si="1447"/>
        <v>APCs</v>
      </c>
      <c r="BM3822" s="9">
        <f t="shared" si="1448"/>
        <v>218.45</v>
      </c>
      <c r="BO3822" t="str">
        <f t="shared" si="1449"/>
        <v>APCs</v>
      </c>
      <c r="BP3822" s="9">
        <f t="shared" si="1450"/>
        <v>218.45</v>
      </c>
    </row>
    <row r="3823" spans="1:68" x14ac:dyDescent="0.25">
      <c r="A3823">
        <v>1641083</v>
      </c>
      <c r="B3823" t="s">
        <v>3701</v>
      </c>
      <c r="C3823">
        <v>614</v>
      </c>
      <c r="D3823">
        <v>73721</v>
      </c>
      <c r="E3823" t="s">
        <v>249</v>
      </c>
      <c r="F3823" s="9">
        <f t="shared" si="1431"/>
        <v>0</v>
      </c>
      <c r="G3823" s="9">
        <f t="shared" si="1432"/>
        <v>8953.7139999999999</v>
      </c>
      <c r="H3823" s="9">
        <f t="shared" si="1433"/>
        <v>7674.6120000000001</v>
      </c>
      <c r="I3823" s="9">
        <v>12791.02</v>
      </c>
      <c r="K3823" t="s">
        <v>4100</v>
      </c>
      <c r="N3823" t="s">
        <v>4103</v>
      </c>
      <c r="O3823" s="9">
        <f t="shared" si="1428"/>
        <v>1217.7051039999999</v>
      </c>
      <c r="Q3823" t="s">
        <v>4103</v>
      </c>
      <c r="R3823" s="9">
        <f t="shared" si="1453"/>
        <v>3875.6790599999999</v>
      </c>
      <c r="U3823" t="s">
        <v>4103</v>
      </c>
      <c r="V3823" s="9">
        <f t="shared" si="1451"/>
        <v>5231.52718</v>
      </c>
      <c r="Y3823" t="s">
        <v>4103</v>
      </c>
      <c r="Z3823" s="9">
        <f t="shared" si="1435"/>
        <v>8953.7139999999999</v>
      </c>
      <c r="AA3823" t="s">
        <v>4103</v>
      </c>
      <c r="AC3823" t="s">
        <v>4103</v>
      </c>
      <c r="AD3823" s="9">
        <f t="shared" si="1436"/>
        <v>3837.306</v>
      </c>
      <c r="AG3823" t="s">
        <v>4103</v>
      </c>
      <c r="AH3823" s="9">
        <f t="shared" si="1437"/>
        <v>6167.3629499999997</v>
      </c>
      <c r="AK3823" t="s">
        <v>4103</v>
      </c>
      <c r="AL3823" s="9">
        <f t="shared" si="1438"/>
        <v>8186.2528000000002</v>
      </c>
      <c r="AO3823" t="s">
        <v>4137</v>
      </c>
      <c r="AP3823" s="9">
        <v>372.86</v>
      </c>
      <c r="AS3823" t="s">
        <v>4103</v>
      </c>
      <c r="AT3823" s="9">
        <f t="shared" si="1452"/>
        <v>0</v>
      </c>
      <c r="AW3823" t="str">
        <f t="shared" si="1439"/>
        <v>POC</v>
      </c>
      <c r="AX3823" s="9">
        <f t="shared" si="1440"/>
        <v>0</v>
      </c>
      <c r="AZ3823" t="s">
        <v>4151</v>
      </c>
      <c r="BA3823" s="9">
        <v>218.45</v>
      </c>
      <c r="BC3823" t="str">
        <f t="shared" si="1441"/>
        <v>APCs</v>
      </c>
      <c r="BD3823" s="9">
        <f t="shared" si="1442"/>
        <v>218.45</v>
      </c>
      <c r="BF3823" t="str">
        <f t="shared" si="1443"/>
        <v>APCs</v>
      </c>
      <c r="BG3823" s="9">
        <f t="shared" si="1444"/>
        <v>218.45</v>
      </c>
      <c r="BI3823" t="str">
        <f t="shared" si="1445"/>
        <v>APCs</v>
      </c>
      <c r="BJ3823" s="9">
        <f t="shared" si="1446"/>
        <v>218.45</v>
      </c>
      <c r="BL3823" t="str">
        <f t="shared" si="1447"/>
        <v>APCs</v>
      </c>
      <c r="BM3823" s="9">
        <f t="shared" si="1448"/>
        <v>218.45</v>
      </c>
      <c r="BO3823" t="str">
        <f t="shared" si="1449"/>
        <v>APCs</v>
      </c>
      <c r="BP3823" s="9">
        <f t="shared" si="1450"/>
        <v>218.45</v>
      </c>
    </row>
    <row r="3824" spans="1:68" x14ac:dyDescent="0.25">
      <c r="A3824">
        <v>1641018</v>
      </c>
      <c r="B3824" t="s">
        <v>3656</v>
      </c>
      <c r="C3824">
        <v>614</v>
      </c>
      <c r="D3824">
        <v>73722</v>
      </c>
      <c r="F3824" s="9">
        <f t="shared" si="1431"/>
        <v>0</v>
      </c>
      <c r="G3824" s="9">
        <f t="shared" si="1432"/>
        <v>10936.322099999999</v>
      </c>
      <c r="H3824" s="9">
        <f t="shared" si="1433"/>
        <v>4600.6620000000003</v>
      </c>
      <c r="I3824" s="9">
        <v>7667.77</v>
      </c>
      <c r="K3824" t="s">
        <v>4100</v>
      </c>
      <c r="N3824" t="s">
        <v>4103</v>
      </c>
      <c r="O3824" s="9">
        <f t="shared" si="1428"/>
        <v>729.97170399999993</v>
      </c>
      <c r="Q3824" t="s">
        <v>4103</v>
      </c>
      <c r="R3824" s="9">
        <f t="shared" si="1453"/>
        <v>2323.3343100000002</v>
      </c>
      <c r="U3824" t="s">
        <v>4103</v>
      </c>
      <c r="V3824" s="9">
        <f t="shared" si="1451"/>
        <v>3136.1179299999999</v>
      </c>
      <c r="Y3824" t="s">
        <v>4103</v>
      </c>
      <c r="Z3824" s="9">
        <f t="shared" si="1435"/>
        <v>5367.4390000000003</v>
      </c>
      <c r="AA3824" t="s">
        <v>4103</v>
      </c>
      <c r="AC3824" t="s">
        <v>4103</v>
      </c>
      <c r="AD3824" s="9">
        <f t="shared" si="1436"/>
        <v>2300.3310000000001</v>
      </c>
      <c r="AG3824" t="s">
        <v>4103</v>
      </c>
      <c r="AH3824" s="9">
        <f t="shared" si="1437"/>
        <v>10936.322099999999</v>
      </c>
      <c r="AK3824" t="s">
        <v>4103</v>
      </c>
      <c r="AL3824" s="9">
        <f t="shared" si="1438"/>
        <v>4907.3728000000001</v>
      </c>
      <c r="AO3824" t="s">
        <v>4137</v>
      </c>
      <c r="AP3824" s="9">
        <v>1089.31</v>
      </c>
      <c r="AS3824" t="s">
        <v>4103</v>
      </c>
      <c r="AT3824" s="9">
        <f t="shared" si="1452"/>
        <v>0</v>
      </c>
      <c r="AW3824" t="str">
        <f t="shared" si="1439"/>
        <v>POC</v>
      </c>
      <c r="AX3824" s="9">
        <f t="shared" si="1440"/>
        <v>0</v>
      </c>
      <c r="AZ3824" t="s">
        <v>4151</v>
      </c>
      <c r="BA3824" s="9">
        <v>713.8</v>
      </c>
      <c r="BC3824" t="str">
        <f t="shared" si="1441"/>
        <v>APCs</v>
      </c>
      <c r="BD3824" s="9">
        <f t="shared" si="1442"/>
        <v>713.8</v>
      </c>
      <c r="BF3824" t="str">
        <f t="shared" si="1443"/>
        <v>APCs</v>
      </c>
      <c r="BG3824" s="9">
        <f t="shared" si="1444"/>
        <v>713.8</v>
      </c>
      <c r="BI3824" t="str">
        <f t="shared" si="1445"/>
        <v>APCs</v>
      </c>
      <c r="BJ3824" s="9">
        <f t="shared" si="1446"/>
        <v>713.8</v>
      </c>
      <c r="BL3824" t="str">
        <f t="shared" si="1447"/>
        <v>APCs</v>
      </c>
      <c r="BM3824" s="9">
        <f t="shared" si="1448"/>
        <v>713.8</v>
      </c>
      <c r="BO3824" t="str">
        <f t="shared" si="1449"/>
        <v>APCs</v>
      </c>
      <c r="BP3824" s="9">
        <f t="shared" si="1450"/>
        <v>713.8</v>
      </c>
    </row>
    <row r="3825" spans="1:68" x14ac:dyDescent="0.25">
      <c r="A3825">
        <v>1641019</v>
      </c>
      <c r="B3825" t="s">
        <v>3657</v>
      </c>
      <c r="C3825">
        <v>614</v>
      </c>
      <c r="D3825">
        <v>73723</v>
      </c>
      <c r="F3825" s="9">
        <f t="shared" si="1431"/>
        <v>0</v>
      </c>
      <c r="G3825" s="9">
        <f t="shared" si="1432"/>
        <v>8073.722999999999</v>
      </c>
      <c r="H3825" s="9">
        <f t="shared" si="1433"/>
        <v>6920.3339999999998</v>
      </c>
      <c r="I3825" s="9">
        <v>11533.89</v>
      </c>
      <c r="K3825" t="s">
        <v>4100</v>
      </c>
      <c r="N3825" t="s">
        <v>4103</v>
      </c>
      <c r="O3825" s="9">
        <f t="shared" si="1428"/>
        <v>1098.0263279999999</v>
      </c>
      <c r="Q3825" t="s">
        <v>4103</v>
      </c>
      <c r="R3825" s="9">
        <f t="shared" si="1453"/>
        <v>3494.7686699999999</v>
      </c>
      <c r="U3825" t="s">
        <v>4103</v>
      </c>
      <c r="V3825" s="9">
        <f t="shared" si="1451"/>
        <v>4717.3610099999996</v>
      </c>
      <c r="Y3825" t="s">
        <v>4103</v>
      </c>
      <c r="Z3825" s="9">
        <f t="shared" si="1435"/>
        <v>8073.722999999999</v>
      </c>
      <c r="AA3825" t="s">
        <v>4103</v>
      </c>
      <c r="AC3825" t="s">
        <v>4103</v>
      </c>
      <c r="AD3825" s="9">
        <f t="shared" si="1436"/>
        <v>3460.1669999999999</v>
      </c>
      <c r="AG3825" t="s">
        <v>4103</v>
      </c>
      <c r="AH3825" s="9">
        <f t="shared" si="1437"/>
        <v>6555.9433500000005</v>
      </c>
      <c r="AK3825" t="s">
        <v>4103</v>
      </c>
      <c r="AL3825" s="9">
        <f t="shared" si="1438"/>
        <v>7381.6895999999997</v>
      </c>
      <c r="AO3825" t="s">
        <v>4137</v>
      </c>
      <c r="AP3825" s="9">
        <v>610.96</v>
      </c>
      <c r="AS3825" t="s">
        <v>4103</v>
      </c>
      <c r="AT3825" s="9">
        <f t="shared" si="1452"/>
        <v>0</v>
      </c>
      <c r="AW3825" t="str">
        <f t="shared" si="1439"/>
        <v>POC</v>
      </c>
      <c r="AX3825" s="9">
        <f t="shared" si="1440"/>
        <v>0</v>
      </c>
      <c r="AZ3825" t="s">
        <v>4151</v>
      </c>
      <c r="BA3825" s="9">
        <v>342.85</v>
      </c>
      <c r="BC3825" t="str">
        <f t="shared" si="1441"/>
        <v>APCs</v>
      </c>
      <c r="BD3825" s="9">
        <f t="shared" si="1442"/>
        <v>342.85</v>
      </c>
      <c r="BF3825" t="str">
        <f t="shared" si="1443"/>
        <v>APCs</v>
      </c>
      <c r="BG3825" s="9">
        <f t="shared" si="1444"/>
        <v>342.85</v>
      </c>
      <c r="BI3825" t="str">
        <f t="shared" si="1445"/>
        <v>APCs</v>
      </c>
      <c r="BJ3825" s="9">
        <f t="shared" si="1446"/>
        <v>342.85</v>
      </c>
      <c r="BL3825" t="str">
        <f t="shared" si="1447"/>
        <v>APCs</v>
      </c>
      <c r="BM3825" s="9">
        <f t="shared" si="1448"/>
        <v>342.85</v>
      </c>
      <c r="BO3825" t="str">
        <f t="shared" si="1449"/>
        <v>APCs</v>
      </c>
      <c r="BP3825" s="9">
        <f t="shared" si="1450"/>
        <v>342.85</v>
      </c>
    </row>
    <row r="3826" spans="1:68" x14ac:dyDescent="0.25">
      <c r="A3826">
        <v>1641020</v>
      </c>
      <c r="B3826" t="s">
        <v>3658</v>
      </c>
      <c r="C3826">
        <v>614</v>
      </c>
      <c r="D3826">
        <v>74181</v>
      </c>
      <c r="F3826" s="9">
        <f t="shared" si="1431"/>
        <v>0</v>
      </c>
      <c r="G3826" s="9">
        <f t="shared" si="1432"/>
        <v>9861.47595</v>
      </c>
      <c r="H3826" s="9">
        <f t="shared" si="1433"/>
        <v>4771.08</v>
      </c>
      <c r="I3826" s="9">
        <v>7951.8</v>
      </c>
      <c r="K3826" t="s">
        <v>4100</v>
      </c>
      <c r="N3826" t="s">
        <v>4103</v>
      </c>
      <c r="O3826" s="9">
        <f t="shared" si="1428"/>
        <v>757.01135999999997</v>
      </c>
      <c r="Q3826" t="s">
        <v>4103</v>
      </c>
      <c r="R3826" s="9">
        <f t="shared" si="1453"/>
        <v>2409.3953999999999</v>
      </c>
      <c r="U3826" t="s">
        <v>4103</v>
      </c>
      <c r="V3826" s="9">
        <f t="shared" si="1451"/>
        <v>3252.2862</v>
      </c>
      <c r="Y3826" t="s">
        <v>4103</v>
      </c>
      <c r="Z3826" s="9">
        <f t="shared" si="1435"/>
        <v>5566.26</v>
      </c>
      <c r="AA3826" t="s">
        <v>4103</v>
      </c>
      <c r="AC3826" t="s">
        <v>4103</v>
      </c>
      <c r="AD3826" s="9">
        <f t="shared" si="1436"/>
        <v>2385.54</v>
      </c>
      <c r="AG3826" t="s">
        <v>4103</v>
      </c>
      <c r="AH3826" s="9">
        <f t="shared" si="1437"/>
        <v>9861.47595</v>
      </c>
      <c r="AK3826" t="s">
        <v>4103</v>
      </c>
      <c r="AL3826" s="9">
        <f t="shared" si="1438"/>
        <v>5089.152</v>
      </c>
      <c r="AO3826" t="s">
        <v>4137</v>
      </c>
      <c r="AP3826" s="9">
        <v>372.86</v>
      </c>
      <c r="AS3826" t="s">
        <v>4103</v>
      </c>
      <c r="AT3826" s="9">
        <f t="shared" si="1452"/>
        <v>0</v>
      </c>
      <c r="AW3826" t="str">
        <f t="shared" si="1439"/>
        <v>POC</v>
      </c>
      <c r="AX3826" s="9">
        <f t="shared" si="1440"/>
        <v>0</v>
      </c>
      <c r="AZ3826" t="s">
        <v>4151</v>
      </c>
      <c r="BA3826" s="9">
        <v>218.45</v>
      </c>
      <c r="BC3826" t="str">
        <f t="shared" si="1441"/>
        <v>APCs</v>
      </c>
      <c r="BD3826" s="9">
        <f t="shared" si="1442"/>
        <v>218.45</v>
      </c>
      <c r="BF3826" t="str">
        <f t="shared" si="1443"/>
        <v>APCs</v>
      </c>
      <c r="BG3826" s="9">
        <f t="shared" si="1444"/>
        <v>218.45</v>
      </c>
      <c r="BI3826" t="str">
        <f t="shared" si="1445"/>
        <v>APCs</v>
      </c>
      <c r="BJ3826" s="9">
        <f t="shared" si="1446"/>
        <v>218.45</v>
      </c>
      <c r="BL3826" t="str">
        <f t="shared" si="1447"/>
        <v>APCs</v>
      </c>
      <c r="BM3826" s="9">
        <f t="shared" si="1448"/>
        <v>218.45</v>
      </c>
      <c r="BO3826" t="str">
        <f t="shared" si="1449"/>
        <v>APCs</v>
      </c>
      <c r="BP3826" s="9">
        <f t="shared" si="1450"/>
        <v>218.45</v>
      </c>
    </row>
    <row r="3827" spans="1:68" x14ac:dyDescent="0.25">
      <c r="A3827">
        <v>1641021</v>
      </c>
      <c r="B3827" t="s">
        <v>3659</v>
      </c>
      <c r="C3827">
        <v>614</v>
      </c>
      <c r="D3827">
        <v>74182</v>
      </c>
      <c r="F3827" s="9">
        <f t="shared" si="1431"/>
        <v>0</v>
      </c>
      <c r="G3827" s="9">
        <f t="shared" si="1432"/>
        <v>6798.7889999999998</v>
      </c>
      <c r="H3827" s="9">
        <f t="shared" si="1433"/>
        <v>5073.2460000000001</v>
      </c>
      <c r="I3827" s="9">
        <v>8455.41</v>
      </c>
      <c r="K3827" t="s">
        <v>4100</v>
      </c>
      <c r="N3827" t="s">
        <v>4103</v>
      </c>
      <c r="O3827" s="9">
        <f t="shared" si="1428"/>
        <v>804.95503199999996</v>
      </c>
      <c r="Q3827" t="s">
        <v>4103</v>
      </c>
      <c r="R3827" s="9">
        <f t="shared" si="1453"/>
        <v>2561.9892299999997</v>
      </c>
      <c r="U3827" t="s">
        <v>4103</v>
      </c>
      <c r="V3827" s="9">
        <f t="shared" si="1451"/>
        <v>3458.2626899999996</v>
      </c>
      <c r="Y3827" t="s">
        <v>4103</v>
      </c>
      <c r="Z3827" s="9">
        <f t="shared" si="1435"/>
        <v>5918.7869999999994</v>
      </c>
      <c r="AA3827" t="s">
        <v>4103</v>
      </c>
      <c r="AC3827" t="s">
        <v>4103</v>
      </c>
      <c r="AD3827" s="9">
        <f t="shared" si="1436"/>
        <v>2536.623</v>
      </c>
      <c r="AG3827" t="s">
        <v>4103</v>
      </c>
      <c r="AH3827" s="9">
        <f t="shared" si="1437"/>
        <v>6798.7889999999998</v>
      </c>
      <c r="AK3827" t="s">
        <v>4103</v>
      </c>
      <c r="AL3827" s="9">
        <f t="shared" si="1438"/>
        <v>5411.4624000000003</v>
      </c>
      <c r="AO3827" t="s">
        <v>4137</v>
      </c>
      <c r="AP3827" s="9">
        <v>610.96</v>
      </c>
      <c r="AS3827" t="s">
        <v>4103</v>
      </c>
      <c r="AT3827" s="9">
        <f t="shared" si="1452"/>
        <v>0</v>
      </c>
      <c r="AW3827" t="str">
        <f t="shared" si="1439"/>
        <v>POC</v>
      </c>
      <c r="AX3827" s="9">
        <f t="shared" si="1440"/>
        <v>0</v>
      </c>
      <c r="AZ3827" t="s">
        <v>4151</v>
      </c>
      <c r="BA3827" s="9">
        <v>342.85</v>
      </c>
      <c r="BC3827" t="str">
        <f t="shared" si="1441"/>
        <v>APCs</v>
      </c>
      <c r="BD3827" s="9">
        <f t="shared" si="1442"/>
        <v>342.85</v>
      </c>
      <c r="BF3827" t="str">
        <f t="shared" si="1443"/>
        <v>APCs</v>
      </c>
      <c r="BG3827" s="9">
        <f t="shared" si="1444"/>
        <v>342.85</v>
      </c>
      <c r="BI3827" t="str">
        <f t="shared" si="1445"/>
        <v>APCs</v>
      </c>
      <c r="BJ3827" s="9">
        <f t="shared" si="1446"/>
        <v>342.85</v>
      </c>
      <c r="BL3827" t="str">
        <f t="shared" si="1447"/>
        <v>APCs</v>
      </c>
      <c r="BM3827" s="9">
        <f t="shared" si="1448"/>
        <v>342.85</v>
      </c>
      <c r="BO3827" t="str">
        <f t="shared" si="1449"/>
        <v>APCs</v>
      </c>
      <c r="BP3827" s="9">
        <f t="shared" si="1450"/>
        <v>342.85</v>
      </c>
    </row>
    <row r="3828" spans="1:68" x14ac:dyDescent="0.25">
      <c r="A3828">
        <v>1641022</v>
      </c>
      <c r="B3828" t="s">
        <v>3660</v>
      </c>
      <c r="C3828">
        <v>614</v>
      </c>
      <c r="D3828">
        <v>74183</v>
      </c>
      <c r="F3828" s="9">
        <f t="shared" si="1431"/>
        <v>0</v>
      </c>
      <c r="G3828" s="9">
        <f t="shared" si="1432"/>
        <v>8073.722999999999</v>
      </c>
      <c r="H3828" s="9">
        <f t="shared" si="1433"/>
        <v>6920.3339999999998</v>
      </c>
      <c r="I3828" s="9">
        <v>11533.89</v>
      </c>
      <c r="K3828" t="s">
        <v>4100</v>
      </c>
      <c r="N3828" t="s">
        <v>4103</v>
      </c>
      <c r="O3828" s="9">
        <f t="shared" si="1428"/>
        <v>1098.0263279999999</v>
      </c>
      <c r="Q3828" t="s">
        <v>4103</v>
      </c>
      <c r="R3828" s="9">
        <f t="shared" si="1453"/>
        <v>3494.7686699999999</v>
      </c>
      <c r="U3828" t="s">
        <v>4103</v>
      </c>
      <c r="V3828" s="9">
        <f t="shared" si="1451"/>
        <v>4717.3610099999996</v>
      </c>
      <c r="Y3828" t="s">
        <v>4103</v>
      </c>
      <c r="Z3828" s="9">
        <f t="shared" si="1435"/>
        <v>8073.722999999999</v>
      </c>
      <c r="AA3828" t="s">
        <v>4103</v>
      </c>
      <c r="AC3828" t="s">
        <v>4103</v>
      </c>
      <c r="AD3828" s="9">
        <f t="shared" si="1436"/>
        <v>3460.1669999999999</v>
      </c>
      <c r="AG3828" t="s">
        <v>4103</v>
      </c>
      <c r="AH3828" s="9">
        <f t="shared" si="1437"/>
        <v>7229.3755499999997</v>
      </c>
      <c r="AK3828" t="s">
        <v>4103</v>
      </c>
      <c r="AL3828" s="9">
        <f t="shared" si="1438"/>
        <v>7381.6895999999997</v>
      </c>
      <c r="AO3828" t="s">
        <v>4137</v>
      </c>
      <c r="AP3828" s="9">
        <v>610.96</v>
      </c>
      <c r="AS3828" t="s">
        <v>4103</v>
      </c>
      <c r="AT3828" s="9">
        <f t="shared" si="1452"/>
        <v>0</v>
      </c>
      <c r="AW3828" t="str">
        <f t="shared" si="1439"/>
        <v>POC</v>
      </c>
      <c r="AX3828" s="9">
        <f t="shared" si="1440"/>
        <v>0</v>
      </c>
      <c r="AZ3828" t="s">
        <v>4151</v>
      </c>
      <c r="BA3828" s="9">
        <v>342.85</v>
      </c>
      <c r="BC3828" t="str">
        <f t="shared" si="1441"/>
        <v>APCs</v>
      </c>
      <c r="BD3828" s="9">
        <f t="shared" si="1442"/>
        <v>342.85</v>
      </c>
      <c r="BF3828" t="str">
        <f t="shared" si="1443"/>
        <v>APCs</v>
      </c>
      <c r="BG3828" s="9">
        <f t="shared" si="1444"/>
        <v>342.85</v>
      </c>
      <c r="BI3828" t="str">
        <f t="shared" si="1445"/>
        <v>APCs</v>
      </c>
      <c r="BJ3828" s="9">
        <f t="shared" si="1446"/>
        <v>342.85</v>
      </c>
      <c r="BL3828" t="str">
        <f t="shared" si="1447"/>
        <v>APCs</v>
      </c>
      <c r="BM3828" s="9">
        <f t="shared" si="1448"/>
        <v>342.85</v>
      </c>
      <c r="BO3828" t="str">
        <f t="shared" si="1449"/>
        <v>APCs</v>
      </c>
      <c r="BP3828" s="9">
        <f t="shared" si="1450"/>
        <v>342.85</v>
      </c>
    </row>
    <row r="3829" spans="1:68" x14ac:dyDescent="0.25">
      <c r="A3829">
        <v>1641023</v>
      </c>
      <c r="B3829" t="s">
        <v>3661</v>
      </c>
      <c r="C3829">
        <v>614</v>
      </c>
      <c r="D3829">
        <v>75557</v>
      </c>
      <c r="F3829" s="9">
        <f t="shared" si="1431"/>
        <v>0</v>
      </c>
      <c r="G3829" s="9">
        <f t="shared" si="1432"/>
        <v>9861.47595</v>
      </c>
      <c r="H3829" s="9">
        <f t="shared" si="1433"/>
        <v>4771.08</v>
      </c>
      <c r="I3829" s="9">
        <v>7951.8</v>
      </c>
      <c r="K3829" t="s">
        <v>4100</v>
      </c>
      <c r="N3829" t="s">
        <v>4103</v>
      </c>
      <c r="O3829" s="9">
        <f t="shared" si="1428"/>
        <v>757.01135999999997</v>
      </c>
      <c r="Q3829" t="s">
        <v>4103</v>
      </c>
      <c r="R3829" s="9">
        <f t="shared" si="1453"/>
        <v>2409.3953999999999</v>
      </c>
      <c r="U3829" t="s">
        <v>4103</v>
      </c>
      <c r="V3829" s="9">
        <f t="shared" si="1451"/>
        <v>3252.2862</v>
      </c>
      <c r="Y3829" t="s">
        <v>4103</v>
      </c>
      <c r="Z3829" s="9">
        <f t="shared" si="1435"/>
        <v>5566.26</v>
      </c>
      <c r="AA3829" t="s">
        <v>4103</v>
      </c>
      <c r="AC3829" t="s">
        <v>4103</v>
      </c>
      <c r="AD3829" s="9">
        <f t="shared" si="1436"/>
        <v>2385.54</v>
      </c>
      <c r="AG3829" t="s">
        <v>4103</v>
      </c>
      <c r="AH3829" s="9">
        <f t="shared" si="1437"/>
        <v>9861.47595</v>
      </c>
      <c r="AK3829" t="s">
        <v>4103</v>
      </c>
      <c r="AL3829" s="9">
        <f t="shared" si="1438"/>
        <v>5089.152</v>
      </c>
      <c r="AO3829" t="s">
        <v>4137</v>
      </c>
      <c r="AP3829" s="9">
        <v>372.86</v>
      </c>
      <c r="AS3829" t="s">
        <v>4103</v>
      </c>
      <c r="AT3829" s="9">
        <f t="shared" si="1452"/>
        <v>0</v>
      </c>
      <c r="AW3829" t="str">
        <f t="shared" si="1439"/>
        <v>POC</v>
      </c>
      <c r="AX3829" s="9">
        <f t="shared" si="1440"/>
        <v>0</v>
      </c>
      <c r="AZ3829" t="s">
        <v>4151</v>
      </c>
      <c r="BA3829" s="9">
        <v>218.45</v>
      </c>
      <c r="BC3829" t="str">
        <f t="shared" si="1441"/>
        <v>APCs</v>
      </c>
      <c r="BD3829" s="9">
        <f t="shared" si="1442"/>
        <v>218.45</v>
      </c>
      <c r="BF3829" t="str">
        <f t="shared" si="1443"/>
        <v>APCs</v>
      </c>
      <c r="BG3829" s="9">
        <f t="shared" si="1444"/>
        <v>218.45</v>
      </c>
      <c r="BI3829" t="str">
        <f t="shared" si="1445"/>
        <v>APCs</v>
      </c>
      <c r="BJ3829" s="9">
        <f t="shared" si="1446"/>
        <v>218.45</v>
      </c>
      <c r="BL3829" t="str">
        <f t="shared" si="1447"/>
        <v>APCs</v>
      </c>
      <c r="BM3829" s="9">
        <f t="shared" si="1448"/>
        <v>218.45</v>
      </c>
      <c r="BO3829" t="str">
        <f t="shared" si="1449"/>
        <v>APCs</v>
      </c>
      <c r="BP3829" s="9">
        <f t="shared" si="1450"/>
        <v>218.45</v>
      </c>
    </row>
    <row r="3830" spans="1:68" x14ac:dyDescent="0.25">
      <c r="A3830">
        <v>1641030</v>
      </c>
      <c r="B3830" t="s">
        <v>3662</v>
      </c>
      <c r="C3830">
        <v>614</v>
      </c>
      <c r="D3830">
        <v>77084</v>
      </c>
      <c r="F3830" s="9">
        <f t="shared" si="1431"/>
        <v>0</v>
      </c>
      <c r="G3830" s="9">
        <f t="shared" si="1432"/>
        <v>6798.7889999999998</v>
      </c>
      <c r="H3830" s="9">
        <f t="shared" si="1433"/>
        <v>4152.0060000000003</v>
      </c>
      <c r="I3830" s="9">
        <v>6920.01</v>
      </c>
      <c r="K3830" t="s">
        <v>4100</v>
      </c>
      <c r="N3830" t="s">
        <v>4103</v>
      </c>
      <c r="O3830" s="9">
        <f t="shared" si="1428"/>
        <v>658.78495199999998</v>
      </c>
      <c r="Q3830" t="s">
        <v>4103</v>
      </c>
      <c r="R3830" s="9">
        <f t="shared" si="1453"/>
        <v>2096.7630300000001</v>
      </c>
      <c r="U3830" t="s">
        <v>4103</v>
      </c>
      <c r="V3830" s="9">
        <f t="shared" si="1451"/>
        <v>2830.2840900000001</v>
      </c>
      <c r="Y3830" t="s">
        <v>4103</v>
      </c>
      <c r="Z3830" s="9">
        <f t="shared" si="1435"/>
        <v>4844.0069999999996</v>
      </c>
      <c r="AA3830" t="s">
        <v>4103</v>
      </c>
      <c r="AC3830" t="s">
        <v>4103</v>
      </c>
      <c r="AD3830" s="9">
        <f t="shared" si="1436"/>
        <v>2076.0030000000002</v>
      </c>
      <c r="AG3830" t="s">
        <v>4103</v>
      </c>
      <c r="AH3830" s="9">
        <f t="shared" si="1437"/>
        <v>6798.7889999999998</v>
      </c>
      <c r="AK3830" t="s">
        <v>4103</v>
      </c>
      <c r="AL3830" s="9">
        <f t="shared" si="1438"/>
        <v>4428.8064000000004</v>
      </c>
      <c r="AO3830" t="s">
        <v>4137</v>
      </c>
      <c r="AP3830" s="9">
        <v>372.86</v>
      </c>
      <c r="AS3830" t="s">
        <v>4103</v>
      </c>
      <c r="AT3830" s="9">
        <f t="shared" si="1452"/>
        <v>0</v>
      </c>
      <c r="AW3830" t="str">
        <f t="shared" si="1439"/>
        <v>POC</v>
      </c>
      <c r="AX3830" s="9">
        <f t="shared" si="1440"/>
        <v>0</v>
      </c>
      <c r="AZ3830" t="s">
        <v>4151</v>
      </c>
      <c r="BA3830" s="9">
        <v>218.45</v>
      </c>
      <c r="BC3830" t="str">
        <f t="shared" si="1441"/>
        <v>APCs</v>
      </c>
      <c r="BD3830" s="9">
        <f t="shared" si="1442"/>
        <v>218.45</v>
      </c>
      <c r="BF3830" t="str">
        <f t="shared" si="1443"/>
        <v>APCs</v>
      </c>
      <c r="BG3830" s="9">
        <f t="shared" si="1444"/>
        <v>218.45</v>
      </c>
      <c r="BI3830" t="str">
        <f t="shared" si="1445"/>
        <v>APCs</v>
      </c>
      <c r="BJ3830" s="9">
        <f t="shared" si="1446"/>
        <v>218.45</v>
      </c>
      <c r="BL3830" t="str">
        <f t="shared" si="1447"/>
        <v>APCs</v>
      </c>
      <c r="BM3830" s="9">
        <f t="shared" si="1448"/>
        <v>218.45</v>
      </c>
      <c r="BO3830" t="str">
        <f t="shared" si="1449"/>
        <v>APCs</v>
      </c>
      <c r="BP3830" s="9">
        <f t="shared" si="1450"/>
        <v>218.45</v>
      </c>
    </row>
    <row r="3831" spans="1:68" x14ac:dyDescent="0.25">
      <c r="A3831">
        <v>1641049</v>
      </c>
      <c r="B3831" t="s">
        <v>3678</v>
      </c>
      <c r="C3831">
        <v>615</v>
      </c>
      <c r="D3831">
        <v>70544</v>
      </c>
      <c r="F3831" s="9">
        <f t="shared" si="1431"/>
        <v>0</v>
      </c>
      <c r="G3831" s="9">
        <f t="shared" si="1432"/>
        <v>5916.6085499999999</v>
      </c>
      <c r="H3831" s="9">
        <f t="shared" si="1433"/>
        <v>4327.9740000000002</v>
      </c>
      <c r="I3831" s="9">
        <v>7213.29</v>
      </c>
      <c r="K3831" t="s">
        <v>4100</v>
      </c>
      <c r="N3831" t="s">
        <v>4103</v>
      </c>
      <c r="O3831" s="9">
        <f t="shared" si="1428"/>
        <v>686.70520799999997</v>
      </c>
      <c r="Q3831" t="s">
        <v>4103</v>
      </c>
      <c r="R3831" s="9">
        <f t="shared" si="1453"/>
        <v>2185.6268700000001</v>
      </c>
      <c r="U3831" t="s">
        <v>4103</v>
      </c>
      <c r="V3831" s="9">
        <f t="shared" si="1451"/>
        <v>2950.2356099999997</v>
      </c>
      <c r="Y3831" t="s">
        <v>4103</v>
      </c>
      <c r="Z3831" s="9">
        <f t="shared" si="1435"/>
        <v>5049.3029999999999</v>
      </c>
      <c r="AA3831" t="s">
        <v>4103</v>
      </c>
      <c r="AC3831" t="s">
        <v>4103</v>
      </c>
      <c r="AD3831" s="9">
        <f t="shared" si="1436"/>
        <v>2163.9870000000001</v>
      </c>
      <c r="AG3831" t="s">
        <v>4103</v>
      </c>
      <c r="AH3831" s="9">
        <f t="shared" si="1437"/>
        <v>5916.6085499999999</v>
      </c>
      <c r="AK3831" t="s">
        <v>4103</v>
      </c>
      <c r="AL3831" s="9">
        <f t="shared" si="1438"/>
        <v>4616.5056000000004</v>
      </c>
      <c r="AO3831" t="s">
        <v>4137</v>
      </c>
      <c r="AP3831" s="9">
        <v>372.86</v>
      </c>
      <c r="AS3831" t="s">
        <v>4103</v>
      </c>
      <c r="AT3831" s="9">
        <f t="shared" si="1452"/>
        <v>0</v>
      </c>
      <c r="AW3831" t="str">
        <f t="shared" si="1439"/>
        <v>POC</v>
      </c>
      <c r="AX3831" s="9">
        <f t="shared" si="1440"/>
        <v>0</v>
      </c>
      <c r="AZ3831" t="s">
        <v>4151</v>
      </c>
      <c r="BA3831" s="9">
        <v>218.45</v>
      </c>
      <c r="BC3831" t="str">
        <f t="shared" si="1441"/>
        <v>APCs</v>
      </c>
      <c r="BD3831" s="9">
        <f t="shared" si="1442"/>
        <v>218.45</v>
      </c>
      <c r="BF3831" t="str">
        <f t="shared" si="1443"/>
        <v>APCs</v>
      </c>
      <c r="BG3831" s="9">
        <f t="shared" si="1444"/>
        <v>218.45</v>
      </c>
      <c r="BI3831" t="str">
        <f t="shared" si="1445"/>
        <v>APCs</v>
      </c>
      <c r="BJ3831" s="9">
        <f t="shared" si="1446"/>
        <v>218.45</v>
      </c>
      <c r="BL3831" t="str">
        <f t="shared" si="1447"/>
        <v>APCs</v>
      </c>
      <c r="BM3831" s="9">
        <f t="shared" si="1448"/>
        <v>218.45</v>
      </c>
      <c r="BO3831" t="str">
        <f t="shared" si="1449"/>
        <v>APCs</v>
      </c>
      <c r="BP3831" s="9">
        <f t="shared" si="1450"/>
        <v>218.45</v>
      </c>
    </row>
    <row r="3832" spans="1:68" x14ac:dyDescent="0.25">
      <c r="A3832">
        <v>1641050</v>
      </c>
      <c r="B3832" t="s">
        <v>3679</v>
      </c>
      <c r="C3832">
        <v>615</v>
      </c>
      <c r="D3832">
        <v>70545</v>
      </c>
      <c r="F3832" s="9">
        <f t="shared" si="1431"/>
        <v>0</v>
      </c>
      <c r="G3832" s="9">
        <f t="shared" si="1432"/>
        <v>6167.3629499999997</v>
      </c>
      <c r="H3832" s="9">
        <f t="shared" si="1433"/>
        <v>4600.6620000000003</v>
      </c>
      <c r="I3832" s="9">
        <v>7667.77</v>
      </c>
      <c r="K3832" t="s">
        <v>4100</v>
      </c>
      <c r="N3832" t="s">
        <v>4103</v>
      </c>
      <c r="O3832" s="9">
        <f t="shared" si="1428"/>
        <v>729.97170399999993</v>
      </c>
      <c r="Q3832" t="s">
        <v>4103</v>
      </c>
      <c r="R3832" s="9">
        <f t="shared" si="1453"/>
        <v>2323.3343100000002</v>
      </c>
      <c r="U3832" t="s">
        <v>4103</v>
      </c>
      <c r="V3832" s="9">
        <f t="shared" si="1451"/>
        <v>3136.1179299999999</v>
      </c>
      <c r="Y3832" t="s">
        <v>4103</v>
      </c>
      <c r="Z3832" s="9">
        <f t="shared" si="1435"/>
        <v>5367.4390000000003</v>
      </c>
      <c r="AA3832" t="s">
        <v>4103</v>
      </c>
      <c r="AC3832" t="s">
        <v>4103</v>
      </c>
      <c r="AD3832" s="9">
        <f t="shared" si="1436"/>
        <v>2300.3310000000001</v>
      </c>
      <c r="AG3832" t="s">
        <v>4103</v>
      </c>
      <c r="AH3832" s="9">
        <f t="shared" si="1437"/>
        <v>6167.3629499999997</v>
      </c>
      <c r="AK3832" t="s">
        <v>4103</v>
      </c>
      <c r="AL3832" s="9">
        <f t="shared" si="1438"/>
        <v>4907.3728000000001</v>
      </c>
      <c r="AO3832" t="s">
        <v>4137</v>
      </c>
      <c r="AP3832" s="9">
        <v>610.96</v>
      </c>
      <c r="AS3832" t="s">
        <v>4103</v>
      </c>
      <c r="AT3832" s="9">
        <f t="shared" si="1452"/>
        <v>0</v>
      </c>
      <c r="AW3832" t="str">
        <f t="shared" si="1439"/>
        <v>POC</v>
      </c>
      <c r="AX3832" s="9">
        <f t="shared" si="1440"/>
        <v>0</v>
      </c>
      <c r="AZ3832" t="s">
        <v>4151</v>
      </c>
      <c r="BA3832" s="9">
        <v>342.85</v>
      </c>
      <c r="BC3832" t="str">
        <f t="shared" si="1441"/>
        <v>APCs</v>
      </c>
      <c r="BD3832" s="9">
        <f t="shared" si="1442"/>
        <v>342.85</v>
      </c>
      <c r="BF3832" t="str">
        <f t="shared" si="1443"/>
        <v>APCs</v>
      </c>
      <c r="BG3832" s="9">
        <f t="shared" si="1444"/>
        <v>342.85</v>
      </c>
      <c r="BI3832" t="str">
        <f t="shared" si="1445"/>
        <v>APCs</v>
      </c>
      <c r="BJ3832" s="9">
        <f t="shared" si="1446"/>
        <v>342.85</v>
      </c>
      <c r="BL3832" t="str">
        <f t="shared" si="1447"/>
        <v>APCs</v>
      </c>
      <c r="BM3832" s="9">
        <f t="shared" si="1448"/>
        <v>342.85</v>
      </c>
      <c r="BO3832" t="str">
        <f t="shared" si="1449"/>
        <v>APCs</v>
      </c>
      <c r="BP3832" s="9">
        <f t="shared" si="1450"/>
        <v>342.85</v>
      </c>
    </row>
    <row r="3833" spans="1:68" x14ac:dyDescent="0.25">
      <c r="A3833">
        <v>1641051</v>
      </c>
      <c r="B3833" t="s">
        <v>3680</v>
      </c>
      <c r="C3833">
        <v>615</v>
      </c>
      <c r="D3833">
        <v>70546</v>
      </c>
      <c r="F3833" s="9">
        <f t="shared" si="1431"/>
        <v>0</v>
      </c>
      <c r="G3833" s="9">
        <f t="shared" si="1432"/>
        <v>7327.8239999999996</v>
      </c>
      <c r="H3833" s="9">
        <f t="shared" si="1433"/>
        <v>6280.9919999999993</v>
      </c>
      <c r="I3833" s="9">
        <v>10468.32</v>
      </c>
      <c r="K3833" t="s">
        <v>4100</v>
      </c>
      <c r="N3833" t="s">
        <v>4103</v>
      </c>
      <c r="O3833" s="9">
        <f t="shared" si="1428"/>
        <v>996.5840639999999</v>
      </c>
      <c r="Q3833" t="s">
        <v>4103</v>
      </c>
      <c r="R3833" s="9">
        <f t="shared" si="1453"/>
        <v>3171.9009599999999</v>
      </c>
      <c r="U3833" t="s">
        <v>4103</v>
      </c>
      <c r="V3833" s="9">
        <f t="shared" si="1451"/>
        <v>4281.54288</v>
      </c>
      <c r="Y3833" t="s">
        <v>4103</v>
      </c>
      <c r="Z3833" s="9">
        <f t="shared" si="1435"/>
        <v>7327.8239999999996</v>
      </c>
      <c r="AA3833" t="s">
        <v>4103</v>
      </c>
      <c r="AC3833" t="s">
        <v>4103</v>
      </c>
      <c r="AD3833" s="9">
        <f t="shared" si="1436"/>
        <v>3140.4959999999996</v>
      </c>
      <c r="AG3833" t="s">
        <v>4103</v>
      </c>
      <c r="AH3833" s="9">
        <f t="shared" si="1437"/>
        <v>6555.9433500000005</v>
      </c>
      <c r="AK3833" t="s">
        <v>4103</v>
      </c>
      <c r="AL3833" s="9">
        <f t="shared" si="1438"/>
        <v>6699.7248</v>
      </c>
      <c r="AO3833" t="s">
        <v>4137</v>
      </c>
      <c r="AP3833" s="9">
        <v>610.96</v>
      </c>
      <c r="AS3833" t="s">
        <v>4103</v>
      </c>
      <c r="AT3833" s="9">
        <f t="shared" si="1452"/>
        <v>0</v>
      </c>
      <c r="AW3833" t="str">
        <f t="shared" si="1439"/>
        <v>POC</v>
      </c>
      <c r="AX3833" s="9">
        <f t="shared" si="1440"/>
        <v>0</v>
      </c>
      <c r="AZ3833" t="s">
        <v>4151</v>
      </c>
      <c r="BA3833" s="9">
        <v>342.85</v>
      </c>
      <c r="BC3833" t="str">
        <f t="shared" si="1441"/>
        <v>APCs</v>
      </c>
      <c r="BD3833" s="9">
        <f t="shared" si="1442"/>
        <v>342.85</v>
      </c>
      <c r="BF3833" t="str">
        <f t="shared" si="1443"/>
        <v>APCs</v>
      </c>
      <c r="BG3833" s="9">
        <f t="shared" si="1444"/>
        <v>342.85</v>
      </c>
      <c r="BI3833" t="str">
        <f t="shared" si="1445"/>
        <v>APCs</v>
      </c>
      <c r="BJ3833" s="9">
        <f t="shared" si="1446"/>
        <v>342.85</v>
      </c>
      <c r="BL3833" t="str">
        <f t="shared" si="1447"/>
        <v>APCs</v>
      </c>
      <c r="BM3833" s="9">
        <f t="shared" si="1448"/>
        <v>342.85</v>
      </c>
      <c r="BO3833" t="str">
        <f t="shared" si="1449"/>
        <v>APCs</v>
      </c>
      <c r="BP3833" s="9">
        <f t="shared" si="1450"/>
        <v>342.85</v>
      </c>
    </row>
    <row r="3834" spans="1:68" x14ac:dyDescent="0.25">
      <c r="A3834">
        <v>1641007</v>
      </c>
      <c r="B3834" t="s">
        <v>3646</v>
      </c>
      <c r="C3834">
        <v>615</v>
      </c>
      <c r="D3834">
        <v>70547</v>
      </c>
      <c r="F3834" s="9">
        <f t="shared" si="1431"/>
        <v>0</v>
      </c>
      <c r="G3834" s="9">
        <f t="shared" si="1432"/>
        <v>8950.4135999999999</v>
      </c>
      <c r="H3834" s="9">
        <f t="shared" si="1433"/>
        <v>4327.9740000000002</v>
      </c>
      <c r="I3834" s="9">
        <v>7213.29</v>
      </c>
      <c r="K3834" t="s">
        <v>4100</v>
      </c>
      <c r="N3834" t="s">
        <v>4103</v>
      </c>
      <c r="O3834" s="9">
        <f t="shared" si="1428"/>
        <v>686.70520799999997</v>
      </c>
      <c r="Q3834" t="s">
        <v>4103</v>
      </c>
      <c r="R3834" s="9">
        <f t="shared" si="1453"/>
        <v>2185.6268700000001</v>
      </c>
      <c r="U3834" t="s">
        <v>4103</v>
      </c>
      <c r="V3834" s="9">
        <f t="shared" si="1451"/>
        <v>2950.2356099999997</v>
      </c>
      <c r="Y3834" t="s">
        <v>4103</v>
      </c>
      <c r="Z3834" s="9">
        <f t="shared" si="1435"/>
        <v>5049.3029999999999</v>
      </c>
      <c r="AA3834" t="s">
        <v>4103</v>
      </c>
      <c r="AC3834" t="s">
        <v>4103</v>
      </c>
      <c r="AD3834" s="9">
        <f t="shared" si="1436"/>
        <v>2163.9870000000001</v>
      </c>
      <c r="AG3834" t="s">
        <v>4103</v>
      </c>
      <c r="AH3834" s="9">
        <f t="shared" si="1437"/>
        <v>8950.4135999999999</v>
      </c>
      <c r="AK3834" t="s">
        <v>4103</v>
      </c>
      <c r="AL3834" s="9">
        <f t="shared" si="1438"/>
        <v>4616.5056000000004</v>
      </c>
      <c r="AO3834" t="s">
        <v>4137</v>
      </c>
      <c r="AP3834" s="9">
        <v>372.86</v>
      </c>
      <c r="AS3834" t="s">
        <v>4103</v>
      </c>
      <c r="AT3834" s="9">
        <f t="shared" si="1452"/>
        <v>0</v>
      </c>
      <c r="AW3834" t="str">
        <f t="shared" si="1439"/>
        <v>POC</v>
      </c>
      <c r="AX3834" s="9">
        <f t="shared" si="1440"/>
        <v>0</v>
      </c>
      <c r="AZ3834" t="s">
        <v>4151</v>
      </c>
      <c r="BA3834" s="9">
        <v>218.45</v>
      </c>
      <c r="BC3834" t="str">
        <f t="shared" si="1441"/>
        <v>APCs</v>
      </c>
      <c r="BD3834" s="9">
        <f t="shared" si="1442"/>
        <v>218.45</v>
      </c>
      <c r="BF3834" t="str">
        <f t="shared" si="1443"/>
        <v>APCs</v>
      </c>
      <c r="BG3834" s="9">
        <f t="shared" si="1444"/>
        <v>218.45</v>
      </c>
      <c r="BI3834" t="str">
        <f t="shared" si="1445"/>
        <v>APCs</v>
      </c>
      <c r="BJ3834" s="9">
        <f t="shared" si="1446"/>
        <v>218.45</v>
      </c>
      <c r="BL3834" t="str">
        <f t="shared" si="1447"/>
        <v>APCs</v>
      </c>
      <c r="BM3834" s="9">
        <f t="shared" si="1448"/>
        <v>218.45</v>
      </c>
      <c r="BO3834" t="str">
        <f t="shared" si="1449"/>
        <v>APCs</v>
      </c>
      <c r="BP3834" s="9">
        <f t="shared" si="1450"/>
        <v>218.45</v>
      </c>
    </row>
    <row r="3835" spans="1:68" x14ac:dyDescent="0.25">
      <c r="A3835">
        <v>1641008</v>
      </c>
      <c r="B3835" t="s">
        <v>3647</v>
      </c>
      <c r="C3835">
        <v>615</v>
      </c>
      <c r="D3835">
        <v>70548</v>
      </c>
      <c r="F3835" s="9">
        <f t="shared" si="1431"/>
        <v>0</v>
      </c>
      <c r="G3835" s="9">
        <f t="shared" si="1432"/>
        <v>6167.3629499999997</v>
      </c>
      <c r="H3835" s="9">
        <f t="shared" si="1433"/>
        <v>4600.6620000000003</v>
      </c>
      <c r="I3835" s="9">
        <v>7667.77</v>
      </c>
      <c r="K3835" t="s">
        <v>4100</v>
      </c>
      <c r="N3835" t="s">
        <v>4103</v>
      </c>
      <c r="O3835" s="9">
        <f t="shared" si="1428"/>
        <v>729.97170399999993</v>
      </c>
      <c r="Q3835" t="s">
        <v>4103</v>
      </c>
      <c r="R3835" s="9">
        <f t="shared" si="1453"/>
        <v>2323.3343100000002</v>
      </c>
      <c r="U3835" t="s">
        <v>4103</v>
      </c>
      <c r="V3835" s="9">
        <f t="shared" si="1451"/>
        <v>3136.1179299999999</v>
      </c>
      <c r="Y3835" t="s">
        <v>4103</v>
      </c>
      <c r="Z3835" s="9">
        <f t="shared" si="1435"/>
        <v>5367.4390000000003</v>
      </c>
      <c r="AA3835" t="s">
        <v>4103</v>
      </c>
      <c r="AC3835" t="s">
        <v>4103</v>
      </c>
      <c r="AD3835" s="9">
        <f t="shared" si="1436"/>
        <v>2300.3310000000001</v>
      </c>
      <c r="AG3835" t="s">
        <v>4103</v>
      </c>
      <c r="AH3835" s="9">
        <f t="shared" si="1437"/>
        <v>6167.3629499999997</v>
      </c>
      <c r="AK3835" t="s">
        <v>4103</v>
      </c>
      <c r="AL3835" s="9">
        <f t="shared" si="1438"/>
        <v>4907.3728000000001</v>
      </c>
      <c r="AO3835" t="s">
        <v>4137</v>
      </c>
      <c r="AP3835" s="9">
        <v>610.96</v>
      </c>
      <c r="AS3835" t="s">
        <v>4103</v>
      </c>
      <c r="AT3835" s="9">
        <f t="shared" si="1452"/>
        <v>0</v>
      </c>
      <c r="AW3835" t="str">
        <f t="shared" si="1439"/>
        <v>POC</v>
      </c>
      <c r="AX3835" s="9">
        <f t="shared" si="1440"/>
        <v>0</v>
      </c>
      <c r="AZ3835" t="s">
        <v>4151</v>
      </c>
      <c r="BA3835" s="9">
        <v>342.85</v>
      </c>
      <c r="BC3835" t="str">
        <f t="shared" si="1441"/>
        <v>APCs</v>
      </c>
      <c r="BD3835" s="9">
        <f t="shared" si="1442"/>
        <v>342.85</v>
      </c>
      <c r="BF3835" t="str">
        <f t="shared" si="1443"/>
        <v>APCs</v>
      </c>
      <c r="BG3835" s="9">
        <f t="shared" si="1444"/>
        <v>342.85</v>
      </c>
      <c r="BI3835" t="str">
        <f t="shared" si="1445"/>
        <v>APCs</v>
      </c>
      <c r="BJ3835" s="9">
        <f t="shared" si="1446"/>
        <v>342.85</v>
      </c>
      <c r="BL3835" t="str">
        <f t="shared" si="1447"/>
        <v>APCs</v>
      </c>
      <c r="BM3835" s="9">
        <f t="shared" si="1448"/>
        <v>342.85</v>
      </c>
      <c r="BO3835" t="str">
        <f t="shared" si="1449"/>
        <v>APCs</v>
      </c>
      <c r="BP3835" s="9">
        <f t="shared" si="1450"/>
        <v>342.85</v>
      </c>
    </row>
    <row r="3836" spans="1:68" x14ac:dyDescent="0.25">
      <c r="A3836">
        <v>1641009</v>
      </c>
      <c r="B3836" t="s">
        <v>3648</v>
      </c>
      <c r="C3836">
        <v>615</v>
      </c>
      <c r="D3836">
        <v>70549</v>
      </c>
      <c r="F3836" s="9">
        <f t="shared" si="1431"/>
        <v>0</v>
      </c>
      <c r="G3836" s="9">
        <f t="shared" si="1432"/>
        <v>7327.8239999999996</v>
      </c>
      <c r="H3836" s="9">
        <f t="shared" si="1433"/>
        <v>6280.9919999999993</v>
      </c>
      <c r="I3836" s="9">
        <v>10468.32</v>
      </c>
      <c r="K3836" t="s">
        <v>4100</v>
      </c>
      <c r="N3836" t="s">
        <v>4103</v>
      </c>
      <c r="O3836" s="9">
        <f t="shared" si="1428"/>
        <v>996.5840639999999</v>
      </c>
      <c r="Q3836" t="s">
        <v>4103</v>
      </c>
      <c r="R3836" s="9">
        <f t="shared" si="1453"/>
        <v>3171.9009599999999</v>
      </c>
      <c r="U3836" t="s">
        <v>4103</v>
      </c>
      <c r="V3836" s="9">
        <f t="shared" si="1451"/>
        <v>4281.54288</v>
      </c>
      <c r="Y3836" t="s">
        <v>4103</v>
      </c>
      <c r="Z3836" s="9">
        <f t="shared" si="1435"/>
        <v>7327.8239999999996</v>
      </c>
      <c r="AA3836" t="s">
        <v>4103</v>
      </c>
      <c r="AC3836" t="s">
        <v>4103</v>
      </c>
      <c r="AD3836" s="9">
        <f t="shared" si="1436"/>
        <v>3140.4959999999996</v>
      </c>
      <c r="AG3836" t="s">
        <v>4103</v>
      </c>
      <c r="AH3836" s="9">
        <f t="shared" si="1437"/>
        <v>6555.9433500000005</v>
      </c>
      <c r="AK3836" t="s">
        <v>4103</v>
      </c>
      <c r="AL3836" s="9">
        <f t="shared" si="1438"/>
        <v>6699.7248</v>
      </c>
      <c r="AO3836" t="s">
        <v>4137</v>
      </c>
      <c r="AP3836" s="9">
        <v>610.96</v>
      </c>
      <c r="AS3836" t="s">
        <v>4103</v>
      </c>
      <c r="AT3836" s="9">
        <f t="shared" si="1452"/>
        <v>0</v>
      </c>
      <c r="AW3836" t="str">
        <f t="shared" si="1439"/>
        <v>POC</v>
      </c>
      <c r="AX3836" s="9">
        <f t="shared" si="1440"/>
        <v>0</v>
      </c>
      <c r="AZ3836" t="s">
        <v>4151</v>
      </c>
      <c r="BA3836" s="9">
        <v>342.85</v>
      </c>
      <c r="BC3836" t="str">
        <f t="shared" si="1441"/>
        <v>APCs</v>
      </c>
      <c r="BD3836" s="9">
        <f t="shared" si="1442"/>
        <v>342.85</v>
      </c>
      <c r="BF3836" t="str">
        <f t="shared" si="1443"/>
        <v>APCs</v>
      </c>
      <c r="BG3836" s="9">
        <f t="shared" si="1444"/>
        <v>342.85</v>
      </c>
      <c r="BI3836" t="str">
        <f t="shared" si="1445"/>
        <v>APCs</v>
      </c>
      <c r="BJ3836" s="9">
        <f t="shared" si="1446"/>
        <v>342.85</v>
      </c>
      <c r="BL3836" t="str">
        <f t="shared" si="1447"/>
        <v>APCs</v>
      </c>
      <c r="BM3836" s="9">
        <f t="shared" si="1448"/>
        <v>342.85</v>
      </c>
      <c r="BO3836" t="str">
        <f t="shared" si="1449"/>
        <v>APCs</v>
      </c>
      <c r="BP3836" s="9">
        <f t="shared" si="1450"/>
        <v>342.85</v>
      </c>
    </row>
    <row r="3837" spans="1:68" x14ac:dyDescent="0.25">
      <c r="A3837">
        <v>1641043</v>
      </c>
      <c r="B3837" t="s">
        <v>3669</v>
      </c>
      <c r="C3837">
        <v>616</v>
      </c>
      <c r="D3837" t="s">
        <v>3670</v>
      </c>
      <c r="F3837" s="9">
        <f t="shared" si="1431"/>
        <v>0</v>
      </c>
      <c r="G3837" s="9">
        <f t="shared" si="1432"/>
        <v>8950.4135999999999</v>
      </c>
      <c r="H3837" s="9">
        <f t="shared" si="1433"/>
        <v>5073.2460000000001</v>
      </c>
      <c r="I3837" s="9">
        <v>8455.41</v>
      </c>
      <c r="K3837" t="s">
        <v>4100</v>
      </c>
      <c r="N3837" t="s">
        <v>4103</v>
      </c>
      <c r="O3837" s="9">
        <f t="shared" ref="O3837:O3900" si="1454">I3837*9.52%</f>
        <v>804.95503199999996</v>
      </c>
      <c r="Q3837" t="s">
        <v>4103</v>
      </c>
      <c r="R3837" s="9">
        <f t="shared" si="1453"/>
        <v>2561.9892299999997</v>
      </c>
      <c r="U3837" t="s">
        <v>4103</v>
      </c>
      <c r="V3837" s="9">
        <f t="shared" si="1451"/>
        <v>3458.2626899999996</v>
      </c>
      <c r="Y3837" t="s">
        <v>4103</v>
      </c>
      <c r="Z3837" s="9">
        <f t="shared" si="1435"/>
        <v>5918.7869999999994</v>
      </c>
      <c r="AA3837" t="s">
        <v>4103</v>
      </c>
      <c r="AC3837" t="s">
        <v>4103</v>
      </c>
      <c r="AD3837" s="9">
        <f t="shared" si="1436"/>
        <v>2536.623</v>
      </c>
      <c r="AG3837" t="s">
        <v>4103</v>
      </c>
      <c r="AH3837" s="9">
        <f t="shared" si="1437"/>
        <v>8950.4135999999999</v>
      </c>
      <c r="AK3837" t="s">
        <v>4103</v>
      </c>
      <c r="AL3837" s="9">
        <f t="shared" si="1438"/>
        <v>5411.4624000000003</v>
      </c>
      <c r="AO3837" t="s">
        <v>4137</v>
      </c>
      <c r="AP3837" s="9">
        <v>610.96</v>
      </c>
      <c r="AS3837" t="s">
        <v>4103</v>
      </c>
      <c r="AT3837" s="9">
        <f t="shared" si="1452"/>
        <v>0</v>
      </c>
      <c r="AW3837" t="str">
        <f t="shared" si="1439"/>
        <v>POC</v>
      </c>
      <c r="AX3837" s="9">
        <f t="shared" si="1440"/>
        <v>0</v>
      </c>
      <c r="AZ3837" t="s">
        <v>4151</v>
      </c>
      <c r="BA3837" s="9">
        <v>342.85</v>
      </c>
      <c r="BC3837" t="str">
        <f t="shared" si="1441"/>
        <v>APCs</v>
      </c>
      <c r="BD3837" s="9">
        <f t="shared" si="1442"/>
        <v>342.85</v>
      </c>
      <c r="BF3837" t="str">
        <f t="shared" si="1443"/>
        <v>APCs</v>
      </c>
      <c r="BG3837" s="9">
        <f t="shared" si="1444"/>
        <v>342.85</v>
      </c>
      <c r="BI3837" t="str">
        <f t="shared" si="1445"/>
        <v>APCs</v>
      </c>
      <c r="BJ3837" s="9">
        <f t="shared" si="1446"/>
        <v>342.85</v>
      </c>
      <c r="BL3837" t="str">
        <f t="shared" si="1447"/>
        <v>APCs</v>
      </c>
      <c r="BM3837" s="9">
        <f t="shared" si="1448"/>
        <v>342.85</v>
      </c>
      <c r="BO3837" t="str">
        <f t="shared" si="1449"/>
        <v>APCs</v>
      </c>
      <c r="BP3837" s="9">
        <f t="shared" si="1450"/>
        <v>342.85</v>
      </c>
    </row>
    <row r="3838" spans="1:68" x14ac:dyDescent="0.25">
      <c r="A3838">
        <v>1641044</v>
      </c>
      <c r="B3838" t="s">
        <v>3671</v>
      </c>
      <c r="C3838">
        <v>616</v>
      </c>
      <c r="D3838" t="s">
        <v>3672</v>
      </c>
      <c r="F3838" s="9">
        <f t="shared" si="1431"/>
        <v>0</v>
      </c>
      <c r="G3838" s="9">
        <f t="shared" si="1432"/>
        <v>7229.3755499999997</v>
      </c>
      <c r="H3838" s="9">
        <f t="shared" si="1433"/>
        <v>4327.9740000000002</v>
      </c>
      <c r="I3838" s="9">
        <v>7213.29</v>
      </c>
      <c r="K3838" t="s">
        <v>4100</v>
      </c>
      <c r="N3838" t="s">
        <v>4103</v>
      </c>
      <c r="O3838" s="9">
        <f t="shared" si="1454"/>
        <v>686.70520799999997</v>
      </c>
      <c r="Q3838" t="s">
        <v>4103</v>
      </c>
      <c r="R3838" s="9">
        <f t="shared" si="1453"/>
        <v>2185.6268700000001</v>
      </c>
      <c r="U3838" t="s">
        <v>4103</v>
      </c>
      <c r="V3838" s="9">
        <f t="shared" si="1451"/>
        <v>2950.2356099999997</v>
      </c>
      <c r="Y3838" t="s">
        <v>4103</v>
      </c>
      <c r="Z3838" s="9">
        <f t="shared" si="1435"/>
        <v>5049.3029999999999</v>
      </c>
      <c r="AA3838" t="s">
        <v>4103</v>
      </c>
      <c r="AC3838" t="s">
        <v>4103</v>
      </c>
      <c r="AD3838" s="9">
        <f t="shared" si="1436"/>
        <v>2163.9870000000001</v>
      </c>
      <c r="AG3838" t="s">
        <v>4103</v>
      </c>
      <c r="AH3838" s="9">
        <f t="shared" si="1437"/>
        <v>7229.3755499999997</v>
      </c>
      <c r="AK3838" t="s">
        <v>4103</v>
      </c>
      <c r="AL3838" s="9">
        <f t="shared" si="1438"/>
        <v>4616.5056000000004</v>
      </c>
      <c r="AO3838" t="s">
        <v>4137</v>
      </c>
      <c r="AP3838" s="9">
        <v>372.86</v>
      </c>
      <c r="AS3838" t="s">
        <v>4103</v>
      </c>
      <c r="AT3838" s="9">
        <f t="shared" si="1452"/>
        <v>0</v>
      </c>
      <c r="AW3838" t="str">
        <f t="shared" si="1439"/>
        <v>POC</v>
      </c>
      <c r="AX3838" s="9">
        <f t="shared" si="1440"/>
        <v>0</v>
      </c>
      <c r="AZ3838" t="s">
        <v>4151</v>
      </c>
      <c r="BA3838" s="9">
        <v>218.45</v>
      </c>
      <c r="BC3838" t="str">
        <f t="shared" si="1441"/>
        <v>APCs</v>
      </c>
      <c r="BD3838" s="9">
        <f t="shared" si="1442"/>
        <v>218.45</v>
      </c>
      <c r="BF3838" t="str">
        <f t="shared" si="1443"/>
        <v>APCs</v>
      </c>
      <c r="BG3838" s="9">
        <f t="shared" si="1444"/>
        <v>218.45</v>
      </c>
      <c r="BI3838" t="str">
        <f t="shared" si="1445"/>
        <v>APCs</v>
      </c>
      <c r="BJ3838" s="9">
        <f t="shared" si="1446"/>
        <v>218.45</v>
      </c>
      <c r="BL3838" t="str">
        <f t="shared" si="1447"/>
        <v>APCs</v>
      </c>
      <c r="BM3838" s="9">
        <f t="shared" si="1448"/>
        <v>218.45</v>
      </c>
      <c r="BO3838" t="str">
        <f t="shared" si="1449"/>
        <v>APCs</v>
      </c>
      <c r="BP3838" s="9">
        <f t="shared" si="1450"/>
        <v>218.45</v>
      </c>
    </row>
    <row r="3839" spans="1:68" x14ac:dyDescent="0.25">
      <c r="A3839">
        <v>1641045</v>
      </c>
      <c r="B3839" t="s">
        <v>3673</v>
      </c>
      <c r="C3839">
        <v>616</v>
      </c>
      <c r="D3839" t="s">
        <v>3674</v>
      </c>
      <c r="F3839" s="9">
        <f t="shared" si="1431"/>
        <v>0</v>
      </c>
      <c r="G3839" s="9">
        <f t="shared" si="1432"/>
        <v>7327.8239999999996</v>
      </c>
      <c r="H3839" s="9">
        <f t="shared" si="1433"/>
        <v>6280.9919999999993</v>
      </c>
      <c r="I3839" s="9">
        <v>10468.32</v>
      </c>
      <c r="K3839" t="s">
        <v>4100</v>
      </c>
      <c r="N3839" t="s">
        <v>4103</v>
      </c>
      <c r="O3839" s="9">
        <f t="shared" si="1454"/>
        <v>996.5840639999999</v>
      </c>
      <c r="Q3839" t="s">
        <v>4103</v>
      </c>
      <c r="R3839" s="9">
        <f t="shared" si="1453"/>
        <v>3171.9009599999999</v>
      </c>
      <c r="U3839" t="s">
        <v>4103</v>
      </c>
      <c r="V3839" s="9">
        <f t="shared" si="1451"/>
        <v>4281.54288</v>
      </c>
      <c r="Y3839" t="s">
        <v>4103</v>
      </c>
      <c r="Z3839" s="9">
        <f t="shared" si="1435"/>
        <v>7327.8239999999996</v>
      </c>
      <c r="AA3839" t="s">
        <v>4103</v>
      </c>
      <c r="AC3839" t="s">
        <v>4103</v>
      </c>
      <c r="AD3839" s="9">
        <f t="shared" si="1436"/>
        <v>3140.4959999999996</v>
      </c>
      <c r="AG3839" t="s">
        <v>4103</v>
      </c>
      <c r="AH3839" s="9">
        <f t="shared" si="1437"/>
        <v>6167.3629499999997</v>
      </c>
      <c r="AK3839" t="s">
        <v>4103</v>
      </c>
      <c r="AL3839" s="9">
        <f t="shared" si="1438"/>
        <v>6699.7248</v>
      </c>
      <c r="AO3839" t="s">
        <v>4137</v>
      </c>
      <c r="AP3839" s="9">
        <v>610.96</v>
      </c>
      <c r="AS3839" t="s">
        <v>4103</v>
      </c>
      <c r="AT3839" s="9">
        <f t="shared" si="1452"/>
        <v>0</v>
      </c>
      <c r="AW3839" t="str">
        <f t="shared" si="1439"/>
        <v>POC</v>
      </c>
      <c r="AX3839" s="9">
        <f t="shared" si="1440"/>
        <v>0</v>
      </c>
      <c r="AZ3839" t="s">
        <v>4151</v>
      </c>
      <c r="BA3839" s="9">
        <v>342.85</v>
      </c>
      <c r="BC3839" t="str">
        <f t="shared" si="1441"/>
        <v>APCs</v>
      </c>
      <c r="BD3839" s="9">
        <f t="shared" si="1442"/>
        <v>342.85</v>
      </c>
      <c r="BF3839" t="str">
        <f t="shared" si="1443"/>
        <v>APCs</v>
      </c>
      <c r="BG3839" s="9">
        <f t="shared" si="1444"/>
        <v>342.85</v>
      </c>
      <c r="BI3839" t="str">
        <f t="shared" si="1445"/>
        <v>APCs</v>
      </c>
      <c r="BJ3839" s="9">
        <f t="shared" si="1446"/>
        <v>342.85</v>
      </c>
      <c r="BL3839" t="str">
        <f t="shared" si="1447"/>
        <v>APCs</v>
      </c>
      <c r="BM3839" s="9">
        <f t="shared" si="1448"/>
        <v>342.85</v>
      </c>
      <c r="BO3839" t="str">
        <f t="shared" si="1449"/>
        <v>APCs</v>
      </c>
      <c r="BP3839" s="9">
        <f t="shared" si="1450"/>
        <v>342.85</v>
      </c>
    </row>
    <row r="3840" spans="1:68" x14ac:dyDescent="0.25">
      <c r="A3840">
        <v>1641031</v>
      </c>
      <c r="B3840" t="s">
        <v>3663</v>
      </c>
      <c r="C3840">
        <v>618</v>
      </c>
      <c r="D3840" t="s">
        <v>3664</v>
      </c>
      <c r="F3840" s="9">
        <f t="shared" si="1431"/>
        <v>0</v>
      </c>
      <c r="G3840" s="9">
        <f t="shared" si="1432"/>
        <v>8950.4135999999999</v>
      </c>
      <c r="H3840" s="9">
        <f t="shared" si="1433"/>
        <v>5073.2460000000001</v>
      </c>
      <c r="I3840" s="9">
        <v>8455.41</v>
      </c>
      <c r="K3840" t="s">
        <v>4100</v>
      </c>
      <c r="N3840" t="s">
        <v>4103</v>
      </c>
      <c r="O3840" s="9">
        <f t="shared" si="1454"/>
        <v>804.95503199999996</v>
      </c>
      <c r="Q3840" t="s">
        <v>4103</v>
      </c>
      <c r="R3840" s="9">
        <f t="shared" si="1453"/>
        <v>2561.9892299999997</v>
      </c>
      <c r="U3840" t="s">
        <v>4103</v>
      </c>
      <c r="V3840" s="9">
        <f t="shared" si="1451"/>
        <v>3458.2626899999996</v>
      </c>
      <c r="Y3840" t="s">
        <v>4103</v>
      </c>
      <c r="Z3840" s="9">
        <f t="shared" si="1435"/>
        <v>5918.7869999999994</v>
      </c>
      <c r="AA3840" t="s">
        <v>4103</v>
      </c>
      <c r="AC3840" t="s">
        <v>4103</v>
      </c>
      <c r="AD3840" s="9">
        <f t="shared" si="1436"/>
        <v>2536.623</v>
      </c>
      <c r="AG3840" t="s">
        <v>4103</v>
      </c>
      <c r="AH3840" s="9">
        <f t="shared" si="1437"/>
        <v>8950.4135999999999</v>
      </c>
      <c r="AK3840" t="s">
        <v>4103</v>
      </c>
      <c r="AL3840" s="9">
        <f t="shared" si="1438"/>
        <v>5411.4624000000003</v>
      </c>
      <c r="AO3840" t="s">
        <v>4137</v>
      </c>
      <c r="AP3840" s="9">
        <v>610.96</v>
      </c>
      <c r="AS3840" t="s">
        <v>4103</v>
      </c>
      <c r="AT3840" s="9">
        <f t="shared" si="1452"/>
        <v>0</v>
      </c>
      <c r="AW3840" t="str">
        <f t="shared" si="1439"/>
        <v>POC</v>
      </c>
      <c r="AX3840" s="9">
        <f t="shared" si="1440"/>
        <v>0</v>
      </c>
      <c r="AZ3840" t="s">
        <v>4151</v>
      </c>
      <c r="BA3840" s="9">
        <v>342.85</v>
      </c>
      <c r="BC3840" t="str">
        <f t="shared" si="1441"/>
        <v>APCs</v>
      </c>
      <c r="BD3840" s="9">
        <f t="shared" si="1442"/>
        <v>342.85</v>
      </c>
      <c r="BF3840" t="str">
        <f t="shared" si="1443"/>
        <v>APCs</v>
      </c>
      <c r="BG3840" s="9">
        <f t="shared" si="1444"/>
        <v>342.85</v>
      </c>
      <c r="BI3840" t="str">
        <f t="shared" si="1445"/>
        <v>APCs</v>
      </c>
      <c r="BJ3840" s="9">
        <f t="shared" si="1446"/>
        <v>342.85</v>
      </c>
      <c r="BL3840" t="str">
        <f t="shared" si="1447"/>
        <v>APCs</v>
      </c>
      <c r="BM3840" s="9">
        <f t="shared" si="1448"/>
        <v>342.85</v>
      </c>
      <c r="BO3840" t="str">
        <f t="shared" si="1449"/>
        <v>APCs</v>
      </c>
      <c r="BP3840" s="9">
        <f t="shared" si="1450"/>
        <v>342.85</v>
      </c>
    </row>
    <row r="3841" spans="1:68" x14ac:dyDescent="0.25">
      <c r="A3841">
        <v>1641032</v>
      </c>
      <c r="B3841" t="s">
        <v>3665</v>
      </c>
      <c r="C3841">
        <v>618</v>
      </c>
      <c r="D3841" t="s">
        <v>3666</v>
      </c>
      <c r="F3841" s="9">
        <f t="shared" si="1431"/>
        <v>0</v>
      </c>
      <c r="G3841" s="9">
        <f t="shared" si="1432"/>
        <v>7229.3755499999997</v>
      </c>
      <c r="H3841" s="9">
        <f t="shared" si="1433"/>
        <v>4771.08</v>
      </c>
      <c r="I3841" s="9">
        <v>7951.8</v>
      </c>
      <c r="K3841" t="s">
        <v>4100</v>
      </c>
      <c r="N3841" t="s">
        <v>4103</v>
      </c>
      <c r="O3841" s="9">
        <f t="shared" si="1454"/>
        <v>757.01135999999997</v>
      </c>
      <c r="Q3841" t="s">
        <v>4103</v>
      </c>
      <c r="R3841" s="9">
        <f t="shared" si="1453"/>
        <v>2409.3953999999999</v>
      </c>
      <c r="U3841" t="s">
        <v>4103</v>
      </c>
      <c r="V3841" s="9">
        <f t="shared" si="1451"/>
        <v>3252.2862</v>
      </c>
      <c r="Y3841" t="s">
        <v>4103</v>
      </c>
      <c r="Z3841" s="9">
        <f t="shared" si="1435"/>
        <v>5566.26</v>
      </c>
      <c r="AA3841" t="s">
        <v>4103</v>
      </c>
      <c r="AC3841" t="s">
        <v>4103</v>
      </c>
      <c r="AD3841" s="9">
        <f t="shared" si="1436"/>
        <v>2385.54</v>
      </c>
      <c r="AG3841" t="s">
        <v>4103</v>
      </c>
      <c r="AH3841" s="9">
        <f t="shared" si="1437"/>
        <v>7229.3755499999997</v>
      </c>
      <c r="AK3841" t="s">
        <v>4103</v>
      </c>
      <c r="AL3841" s="9">
        <f t="shared" si="1438"/>
        <v>5089.152</v>
      </c>
      <c r="AO3841" t="s">
        <v>4137</v>
      </c>
      <c r="AP3841" s="9">
        <v>372.86</v>
      </c>
      <c r="AS3841" t="s">
        <v>4103</v>
      </c>
      <c r="AT3841" s="9">
        <f t="shared" si="1452"/>
        <v>0</v>
      </c>
      <c r="AW3841" t="str">
        <f t="shared" si="1439"/>
        <v>POC</v>
      </c>
      <c r="AX3841" s="9">
        <f t="shared" si="1440"/>
        <v>0</v>
      </c>
      <c r="AZ3841" t="s">
        <v>4151</v>
      </c>
      <c r="BA3841" s="9">
        <v>218.45</v>
      </c>
      <c r="BC3841" t="str">
        <f t="shared" si="1441"/>
        <v>APCs</v>
      </c>
      <c r="BD3841" s="9">
        <f t="shared" si="1442"/>
        <v>218.45</v>
      </c>
      <c r="BF3841" t="str">
        <f t="shared" si="1443"/>
        <v>APCs</v>
      </c>
      <c r="BG3841" s="9">
        <f t="shared" si="1444"/>
        <v>218.45</v>
      </c>
      <c r="BI3841" t="str">
        <f t="shared" si="1445"/>
        <v>APCs</v>
      </c>
      <c r="BJ3841" s="9">
        <f t="shared" si="1446"/>
        <v>218.45</v>
      </c>
      <c r="BL3841" t="str">
        <f t="shared" si="1447"/>
        <v>APCs</v>
      </c>
      <c r="BM3841" s="9">
        <f t="shared" si="1448"/>
        <v>218.45</v>
      </c>
      <c r="BO3841" t="str">
        <f t="shared" si="1449"/>
        <v>APCs</v>
      </c>
      <c r="BP3841" s="9">
        <f t="shared" si="1450"/>
        <v>218.45</v>
      </c>
    </row>
    <row r="3842" spans="1:68" x14ac:dyDescent="0.25">
      <c r="A3842">
        <v>1641033</v>
      </c>
      <c r="B3842" t="s">
        <v>3667</v>
      </c>
      <c r="C3842">
        <v>618</v>
      </c>
      <c r="D3842" t="s">
        <v>3668</v>
      </c>
      <c r="F3842" s="9">
        <f t="shared" si="1431"/>
        <v>0</v>
      </c>
      <c r="G3842" s="9">
        <f t="shared" si="1432"/>
        <v>8073.722999999999</v>
      </c>
      <c r="H3842" s="9">
        <f t="shared" si="1433"/>
        <v>6920.3339999999998</v>
      </c>
      <c r="I3842" s="9">
        <v>11533.89</v>
      </c>
      <c r="K3842" t="s">
        <v>4100</v>
      </c>
      <c r="N3842" t="s">
        <v>4103</v>
      </c>
      <c r="O3842" s="9">
        <f t="shared" si="1454"/>
        <v>1098.0263279999999</v>
      </c>
      <c r="Q3842" t="s">
        <v>4103</v>
      </c>
      <c r="R3842" s="9">
        <f t="shared" si="1453"/>
        <v>3494.7686699999999</v>
      </c>
      <c r="U3842" t="s">
        <v>4103</v>
      </c>
      <c r="V3842" s="9">
        <f t="shared" si="1451"/>
        <v>4717.3610099999996</v>
      </c>
      <c r="Y3842" t="s">
        <v>4103</v>
      </c>
      <c r="Z3842" s="9">
        <f t="shared" si="1435"/>
        <v>8073.722999999999</v>
      </c>
      <c r="AA3842" t="s">
        <v>4103</v>
      </c>
      <c r="AC3842" t="s">
        <v>4103</v>
      </c>
      <c r="AD3842" s="9">
        <f t="shared" si="1436"/>
        <v>3460.1669999999999</v>
      </c>
      <c r="AG3842" t="s">
        <v>4103</v>
      </c>
      <c r="AH3842" s="9">
        <f t="shared" si="1437"/>
        <v>6798.7889999999998</v>
      </c>
      <c r="AK3842" t="s">
        <v>4103</v>
      </c>
      <c r="AL3842" s="9">
        <f t="shared" si="1438"/>
        <v>7381.6895999999997</v>
      </c>
      <c r="AO3842" t="s">
        <v>4137</v>
      </c>
      <c r="AP3842" s="9">
        <v>610.96</v>
      </c>
      <c r="AS3842" t="s">
        <v>4103</v>
      </c>
      <c r="AT3842" s="9">
        <f t="shared" si="1452"/>
        <v>0</v>
      </c>
      <c r="AW3842" t="str">
        <f t="shared" si="1439"/>
        <v>POC</v>
      </c>
      <c r="AX3842" s="9">
        <f t="shared" si="1440"/>
        <v>0</v>
      </c>
      <c r="AZ3842" t="s">
        <v>4151</v>
      </c>
      <c r="BA3842" s="9">
        <v>342.85</v>
      </c>
      <c r="BC3842" t="str">
        <f t="shared" si="1441"/>
        <v>APCs</v>
      </c>
      <c r="BD3842" s="9">
        <f t="shared" si="1442"/>
        <v>342.85</v>
      </c>
      <c r="BF3842" t="str">
        <f t="shared" si="1443"/>
        <v>APCs</v>
      </c>
      <c r="BG3842" s="9">
        <f t="shared" si="1444"/>
        <v>342.85</v>
      </c>
      <c r="BI3842" t="str">
        <f t="shared" si="1445"/>
        <v>APCs</v>
      </c>
      <c r="BJ3842" s="9">
        <f t="shared" si="1446"/>
        <v>342.85</v>
      </c>
      <c r="BL3842" t="str">
        <f t="shared" si="1447"/>
        <v>APCs</v>
      </c>
      <c r="BM3842" s="9">
        <f t="shared" si="1448"/>
        <v>342.85</v>
      </c>
      <c r="BO3842" t="str">
        <f t="shared" si="1449"/>
        <v>APCs</v>
      </c>
      <c r="BP3842" s="9">
        <f t="shared" si="1450"/>
        <v>342.85</v>
      </c>
    </row>
    <row r="3843" spans="1:68" x14ac:dyDescent="0.25">
      <c r="A3843">
        <v>2819927</v>
      </c>
      <c r="B3843" t="s">
        <v>4044</v>
      </c>
      <c r="C3843">
        <v>619</v>
      </c>
      <c r="D3843" t="s">
        <v>4033</v>
      </c>
      <c r="F3843" s="9">
        <f t="shared" ref="F3843:F3906" si="1455">MIN(J3843:BP3843)</f>
        <v>0</v>
      </c>
      <c r="G3843" s="9">
        <f t="shared" ref="G3843:G3906" si="1456">MAX(J3843:BP3843)</f>
        <v>9861.47595</v>
      </c>
      <c r="H3843" s="9">
        <f t="shared" ref="H3843:H3906" si="1457">I3843*60%</f>
        <v>6.0000000000000001E-3</v>
      </c>
      <c r="I3843" s="9">
        <v>0.01</v>
      </c>
      <c r="K3843" t="s">
        <v>4100</v>
      </c>
      <c r="N3843" t="s">
        <v>4103</v>
      </c>
      <c r="O3843" s="9">
        <f t="shared" si="1454"/>
        <v>9.5199999999999994E-4</v>
      </c>
      <c r="Q3843" t="s">
        <v>4103</v>
      </c>
      <c r="R3843" s="9">
        <f t="shared" si="1453"/>
        <v>3.0300000000000001E-3</v>
      </c>
      <c r="U3843" t="s">
        <v>4103</v>
      </c>
      <c r="V3843" s="9">
        <f t="shared" si="1451"/>
        <v>4.0899999999999999E-3</v>
      </c>
      <c r="Y3843" t="s">
        <v>4103</v>
      </c>
      <c r="Z3843" s="9">
        <f t="shared" si="1435"/>
        <v>6.9999999999999993E-3</v>
      </c>
      <c r="AA3843" t="s">
        <v>4103</v>
      </c>
      <c r="AC3843" t="s">
        <v>4103</v>
      </c>
      <c r="AD3843" s="9">
        <f t="shared" si="1436"/>
        <v>3.0000000000000001E-3</v>
      </c>
      <c r="AG3843" t="s">
        <v>4103</v>
      </c>
      <c r="AH3843" s="9">
        <f t="shared" si="1437"/>
        <v>9861.47595</v>
      </c>
      <c r="AK3843" t="s">
        <v>4103</v>
      </c>
      <c r="AL3843" s="9">
        <f t="shared" si="1438"/>
        <v>6.4000000000000003E-3</v>
      </c>
      <c r="AO3843" t="s">
        <v>4103</v>
      </c>
      <c r="AP3843" s="9">
        <f t="shared" ref="AP3843:AP3864" si="1458">I3843*24%</f>
        <v>2.3999999999999998E-3</v>
      </c>
      <c r="AS3843" t="s">
        <v>4103</v>
      </c>
      <c r="AT3843" s="9">
        <f t="shared" si="1452"/>
        <v>0</v>
      </c>
      <c r="AW3843" t="str">
        <f t="shared" si="1439"/>
        <v>POC</v>
      </c>
      <c r="AX3843" s="9">
        <f t="shared" si="1440"/>
        <v>0</v>
      </c>
      <c r="AZ3843" t="s">
        <v>4149</v>
      </c>
      <c r="BA3843" s="9">
        <v>0</v>
      </c>
      <c r="BC3843" t="str">
        <f t="shared" si="1441"/>
        <v>Zero Pay APC</v>
      </c>
      <c r="BD3843" s="9">
        <f t="shared" si="1442"/>
        <v>0</v>
      </c>
      <c r="BF3843" t="str">
        <f t="shared" si="1443"/>
        <v>Zero Pay APC</v>
      </c>
      <c r="BG3843" s="9">
        <f t="shared" si="1444"/>
        <v>0</v>
      </c>
      <c r="BI3843" t="str">
        <f t="shared" si="1445"/>
        <v>Zero Pay APC</v>
      </c>
      <c r="BJ3843" s="9">
        <f t="shared" si="1446"/>
        <v>0</v>
      </c>
      <c r="BL3843" t="str">
        <f t="shared" si="1447"/>
        <v>Zero Pay APC</v>
      </c>
      <c r="BM3843" s="9">
        <f t="shared" si="1448"/>
        <v>0</v>
      </c>
      <c r="BO3843" t="str">
        <f t="shared" si="1449"/>
        <v>Zero Pay APC</v>
      </c>
      <c r="BP3843" s="9">
        <f t="shared" si="1450"/>
        <v>0</v>
      </c>
    </row>
    <row r="3844" spans="1:68" x14ac:dyDescent="0.25">
      <c r="A3844">
        <v>2819930</v>
      </c>
      <c r="B3844" t="s">
        <v>4047</v>
      </c>
      <c r="C3844">
        <v>619</v>
      </c>
      <c r="D3844" t="s">
        <v>4039</v>
      </c>
      <c r="F3844" s="9">
        <f t="shared" si="1455"/>
        <v>0</v>
      </c>
      <c r="G3844" s="9">
        <f t="shared" si="1456"/>
        <v>8.5500000000000003E-3</v>
      </c>
      <c r="H3844" s="9">
        <f t="shared" si="1457"/>
        <v>6.0000000000000001E-3</v>
      </c>
      <c r="I3844" s="9">
        <v>0.01</v>
      </c>
      <c r="K3844" t="s">
        <v>4100</v>
      </c>
      <c r="N3844" t="s">
        <v>4103</v>
      </c>
      <c r="O3844" s="9">
        <f t="shared" si="1454"/>
        <v>9.5199999999999994E-4</v>
      </c>
      <c r="Q3844" t="s">
        <v>4103</v>
      </c>
      <c r="R3844" s="9">
        <f t="shared" si="1453"/>
        <v>3.0300000000000001E-3</v>
      </c>
      <c r="U3844" t="s">
        <v>4103</v>
      </c>
      <c r="V3844" s="9">
        <f t="shared" si="1451"/>
        <v>4.0899999999999999E-3</v>
      </c>
      <c r="Y3844" t="s">
        <v>4103</v>
      </c>
      <c r="Z3844" s="9">
        <f t="shared" si="1435"/>
        <v>6.9999999999999993E-3</v>
      </c>
      <c r="AA3844" t="s">
        <v>4103</v>
      </c>
      <c r="AC3844" t="s">
        <v>4103</v>
      </c>
      <c r="AD3844" s="9">
        <f t="shared" si="1436"/>
        <v>3.0000000000000001E-3</v>
      </c>
      <c r="AG3844" t="s">
        <v>4103</v>
      </c>
      <c r="AH3844" s="9">
        <f t="shared" si="1437"/>
        <v>8.5500000000000003E-3</v>
      </c>
      <c r="AK3844" t="s">
        <v>4103</v>
      </c>
      <c r="AL3844" s="9">
        <f t="shared" si="1438"/>
        <v>6.4000000000000003E-3</v>
      </c>
      <c r="AO3844" t="s">
        <v>4103</v>
      </c>
      <c r="AP3844" s="9">
        <f t="shared" si="1458"/>
        <v>2.3999999999999998E-3</v>
      </c>
      <c r="AS3844" t="s">
        <v>4103</v>
      </c>
      <c r="AT3844" s="9">
        <f t="shared" si="1452"/>
        <v>0</v>
      </c>
      <c r="AW3844" t="str">
        <f t="shared" si="1439"/>
        <v>POC</v>
      </c>
      <c r="AX3844" s="9">
        <f t="shared" si="1440"/>
        <v>0</v>
      </c>
      <c r="AZ3844" t="s">
        <v>4149</v>
      </c>
      <c r="BA3844" s="9">
        <v>0</v>
      </c>
      <c r="BC3844" t="str">
        <f t="shared" si="1441"/>
        <v>Zero Pay APC</v>
      </c>
      <c r="BD3844" s="9">
        <f t="shared" si="1442"/>
        <v>0</v>
      </c>
      <c r="BF3844" t="str">
        <f t="shared" si="1443"/>
        <v>Zero Pay APC</v>
      </c>
      <c r="BG3844" s="9">
        <f t="shared" si="1444"/>
        <v>0</v>
      </c>
      <c r="BI3844" t="str">
        <f t="shared" si="1445"/>
        <v>Zero Pay APC</v>
      </c>
      <c r="BJ3844" s="9">
        <f t="shared" si="1446"/>
        <v>0</v>
      </c>
      <c r="BL3844" t="str">
        <f t="shared" si="1447"/>
        <v>Zero Pay APC</v>
      </c>
      <c r="BM3844" s="9">
        <f t="shared" si="1448"/>
        <v>0</v>
      </c>
      <c r="BO3844" t="str">
        <f t="shared" si="1449"/>
        <v>Zero Pay APC</v>
      </c>
      <c r="BP3844" s="9">
        <f t="shared" si="1450"/>
        <v>0</v>
      </c>
    </row>
    <row r="3845" spans="1:68" x14ac:dyDescent="0.25">
      <c r="A3845">
        <v>1213610</v>
      </c>
      <c r="B3845" t="s">
        <v>753</v>
      </c>
      <c r="C3845">
        <v>636</v>
      </c>
      <c r="D3845" t="s">
        <v>754</v>
      </c>
      <c r="F3845" s="9">
        <f t="shared" si="1455"/>
        <v>8.5500000000000003E-3</v>
      </c>
      <c r="G3845" s="9">
        <f t="shared" si="1456"/>
        <v>10.661</v>
      </c>
      <c r="H3845" s="9">
        <f t="shared" si="1457"/>
        <v>9.1379999999999999</v>
      </c>
      <c r="I3845" s="9">
        <v>15.23</v>
      </c>
      <c r="K3845" t="s">
        <v>4100</v>
      </c>
      <c r="N3845" t="s">
        <v>4103</v>
      </c>
      <c r="O3845" s="9">
        <f t="shared" si="1454"/>
        <v>1.4498959999999999</v>
      </c>
      <c r="Q3845" t="s">
        <v>4103</v>
      </c>
      <c r="R3845" s="9">
        <f t="shared" si="1453"/>
        <v>4.6146900000000004</v>
      </c>
      <c r="S3845" t="s">
        <v>4103</v>
      </c>
      <c r="T3845">
        <f t="shared" ref="T3845:T3854" si="1459">I3845*61.2%</f>
        <v>9.3207599999999999</v>
      </c>
      <c r="U3845" t="s">
        <v>4103</v>
      </c>
      <c r="V3845" s="9">
        <f t="shared" ref="V3845:V3854" si="1460">I3845*61.2%</f>
        <v>9.3207599999999999</v>
      </c>
      <c r="Y3845" t="s">
        <v>4103</v>
      </c>
      <c r="Z3845" s="9">
        <f t="shared" si="1435"/>
        <v>10.661</v>
      </c>
      <c r="AA3845" t="s">
        <v>4103</v>
      </c>
      <c r="AC3845" t="s">
        <v>4103</v>
      </c>
      <c r="AD3845" s="9">
        <f t="shared" si="1436"/>
        <v>4.569</v>
      </c>
      <c r="AG3845" t="s">
        <v>4103</v>
      </c>
      <c r="AH3845" s="9">
        <f t="shared" si="1437"/>
        <v>8.5500000000000003E-3</v>
      </c>
      <c r="AK3845" t="s">
        <v>4103</v>
      </c>
      <c r="AL3845" s="9">
        <f t="shared" si="1438"/>
        <v>9.7472000000000012</v>
      </c>
      <c r="AO3845" t="s">
        <v>4103</v>
      </c>
      <c r="AP3845" s="9">
        <f t="shared" si="1458"/>
        <v>3.6551999999999998</v>
      </c>
      <c r="AS3845" t="s">
        <v>4137</v>
      </c>
      <c r="AT3845" s="9">
        <v>2.98</v>
      </c>
      <c r="AW3845" t="str">
        <f t="shared" si="1439"/>
        <v>Fee Schedule</v>
      </c>
      <c r="AX3845" s="9">
        <f t="shared" si="1440"/>
        <v>2.98</v>
      </c>
      <c r="AZ3845" t="s">
        <v>4151</v>
      </c>
      <c r="BA3845" s="9">
        <v>2.2799999999999998</v>
      </c>
      <c r="BC3845" t="str">
        <f t="shared" si="1441"/>
        <v>APCs</v>
      </c>
      <c r="BD3845" s="9">
        <f t="shared" si="1442"/>
        <v>2.2799999999999998</v>
      </c>
      <c r="BF3845" t="str">
        <f t="shared" si="1443"/>
        <v>APCs</v>
      </c>
      <c r="BG3845" s="9">
        <f t="shared" si="1444"/>
        <v>2.2799999999999998</v>
      </c>
      <c r="BI3845" t="str">
        <f t="shared" si="1445"/>
        <v>APCs</v>
      </c>
      <c r="BJ3845" s="9">
        <f t="shared" si="1446"/>
        <v>2.2799999999999998</v>
      </c>
      <c r="BL3845" t="str">
        <f t="shared" si="1447"/>
        <v>APCs</v>
      </c>
      <c r="BM3845" s="9">
        <f t="shared" si="1448"/>
        <v>2.2799999999999998</v>
      </c>
      <c r="BO3845" t="str">
        <f t="shared" si="1449"/>
        <v>APCs</v>
      </c>
      <c r="BP3845" s="9">
        <f t="shared" si="1450"/>
        <v>2.2799999999999998</v>
      </c>
    </row>
    <row r="3846" spans="1:68" x14ac:dyDescent="0.25">
      <c r="A3846">
        <v>1213544</v>
      </c>
      <c r="B3846" t="s">
        <v>749</v>
      </c>
      <c r="C3846">
        <v>636</v>
      </c>
      <c r="D3846">
        <v>90686</v>
      </c>
      <c r="F3846" s="9">
        <f t="shared" si="1455"/>
        <v>0</v>
      </c>
      <c r="G3846" s="9">
        <f t="shared" si="1456"/>
        <v>22.35</v>
      </c>
      <c r="H3846" s="9">
        <f t="shared" si="1457"/>
        <v>13.811999999999999</v>
      </c>
      <c r="I3846" s="9">
        <v>23.02</v>
      </c>
      <c r="K3846" t="s">
        <v>4100</v>
      </c>
      <c r="N3846" t="s">
        <v>4103</v>
      </c>
      <c r="O3846" s="9">
        <f t="shared" si="1454"/>
        <v>2.1915039999999997</v>
      </c>
      <c r="Q3846" t="s">
        <v>4103</v>
      </c>
      <c r="R3846" s="9">
        <f t="shared" si="1453"/>
        <v>6.97506</v>
      </c>
      <c r="S3846" t="s">
        <v>4103</v>
      </c>
      <c r="T3846">
        <f t="shared" si="1459"/>
        <v>14.088239999999999</v>
      </c>
      <c r="U3846" t="s">
        <v>4103</v>
      </c>
      <c r="V3846" s="9">
        <f t="shared" si="1460"/>
        <v>14.088239999999999</v>
      </c>
      <c r="Y3846" t="s">
        <v>4103</v>
      </c>
      <c r="Z3846" s="9">
        <f t="shared" si="1435"/>
        <v>16.113999999999997</v>
      </c>
      <c r="AA3846" t="s">
        <v>4103</v>
      </c>
      <c r="AC3846" t="s">
        <v>4103</v>
      </c>
      <c r="AD3846" s="9">
        <f t="shared" si="1436"/>
        <v>6.9059999999999997</v>
      </c>
      <c r="AG3846" t="s">
        <v>4103</v>
      </c>
      <c r="AH3846" s="9">
        <f t="shared" si="1437"/>
        <v>13.021649999999999</v>
      </c>
      <c r="AK3846" t="s">
        <v>4103</v>
      </c>
      <c r="AL3846" s="9">
        <f t="shared" si="1438"/>
        <v>14.732799999999999</v>
      </c>
      <c r="AO3846" t="s">
        <v>4103</v>
      </c>
      <c r="AP3846" s="9">
        <f t="shared" si="1458"/>
        <v>5.5247999999999999</v>
      </c>
      <c r="AS3846" t="s">
        <v>4137</v>
      </c>
      <c r="AT3846" s="9">
        <v>22.35</v>
      </c>
      <c r="AW3846" t="str">
        <f t="shared" si="1439"/>
        <v>Fee Schedule</v>
      </c>
      <c r="AX3846" s="9">
        <f t="shared" si="1440"/>
        <v>22.35</v>
      </c>
      <c r="AZ3846" t="s">
        <v>4156</v>
      </c>
      <c r="BA3846" s="9">
        <v>0</v>
      </c>
      <c r="BC3846" t="str">
        <f t="shared" si="1441"/>
        <v>Vaccines</v>
      </c>
      <c r="BD3846" s="9">
        <f t="shared" si="1442"/>
        <v>0</v>
      </c>
      <c r="BF3846" t="str">
        <f t="shared" si="1443"/>
        <v>Vaccines</v>
      </c>
      <c r="BG3846" s="9">
        <f t="shared" si="1444"/>
        <v>0</v>
      </c>
      <c r="BI3846" t="str">
        <f t="shared" si="1445"/>
        <v>Vaccines</v>
      </c>
      <c r="BJ3846" s="9">
        <f t="shared" si="1446"/>
        <v>0</v>
      </c>
      <c r="BL3846" t="str">
        <f t="shared" si="1447"/>
        <v>Vaccines</v>
      </c>
      <c r="BM3846" s="9">
        <f t="shared" si="1448"/>
        <v>0</v>
      </c>
      <c r="BO3846" t="str">
        <f t="shared" si="1449"/>
        <v>Vaccines</v>
      </c>
      <c r="BP3846" s="9">
        <f t="shared" si="1450"/>
        <v>0</v>
      </c>
    </row>
    <row r="3847" spans="1:68" x14ac:dyDescent="0.25">
      <c r="A3847">
        <v>1213697</v>
      </c>
      <c r="B3847" t="s">
        <v>763</v>
      </c>
      <c r="C3847">
        <v>636</v>
      </c>
      <c r="D3847">
        <v>90685</v>
      </c>
      <c r="F3847" s="9">
        <f t="shared" si="1455"/>
        <v>0</v>
      </c>
      <c r="G3847" s="9">
        <f t="shared" si="1456"/>
        <v>19.682099999999998</v>
      </c>
      <c r="H3847" s="9">
        <f t="shared" si="1457"/>
        <v>15.462</v>
      </c>
      <c r="I3847" s="9">
        <v>25.77</v>
      </c>
      <c r="K3847" t="s">
        <v>4100</v>
      </c>
      <c r="N3847" t="s">
        <v>4103</v>
      </c>
      <c r="O3847" s="9">
        <f t="shared" si="1454"/>
        <v>2.4533039999999997</v>
      </c>
      <c r="Q3847" t="s">
        <v>4103</v>
      </c>
      <c r="R3847" s="9">
        <f t="shared" si="1453"/>
        <v>7.8083099999999996</v>
      </c>
      <c r="S3847" t="s">
        <v>4103</v>
      </c>
      <c r="T3847">
        <f t="shared" si="1459"/>
        <v>15.771239999999999</v>
      </c>
      <c r="U3847" t="s">
        <v>4103</v>
      </c>
      <c r="V3847" s="9">
        <f t="shared" si="1460"/>
        <v>15.771239999999999</v>
      </c>
      <c r="Y3847" t="s">
        <v>4103</v>
      </c>
      <c r="Z3847" s="9">
        <f t="shared" si="1435"/>
        <v>18.038999999999998</v>
      </c>
      <c r="AA3847" t="s">
        <v>4103</v>
      </c>
      <c r="AC3847" t="s">
        <v>4103</v>
      </c>
      <c r="AD3847" s="9">
        <f t="shared" si="1436"/>
        <v>7.7309999999999999</v>
      </c>
      <c r="AG3847" t="s">
        <v>4103</v>
      </c>
      <c r="AH3847" s="9">
        <f t="shared" si="1437"/>
        <v>19.682099999999998</v>
      </c>
      <c r="AK3847" t="s">
        <v>4103</v>
      </c>
      <c r="AL3847" s="9">
        <f t="shared" si="1438"/>
        <v>16.492799999999999</v>
      </c>
      <c r="AO3847" t="s">
        <v>4103</v>
      </c>
      <c r="AP3847" s="9">
        <f t="shared" si="1458"/>
        <v>6.1848000000000001</v>
      </c>
      <c r="AS3847" t="s">
        <v>4103</v>
      </c>
      <c r="AT3847" s="9">
        <f>I3847*0%</f>
        <v>0</v>
      </c>
      <c r="AW3847" t="str">
        <f t="shared" si="1439"/>
        <v>POC</v>
      </c>
      <c r="AX3847" s="9">
        <f t="shared" si="1440"/>
        <v>0</v>
      </c>
      <c r="AZ3847" t="s">
        <v>4156</v>
      </c>
      <c r="BA3847" s="9">
        <v>0</v>
      </c>
      <c r="BC3847" t="str">
        <f t="shared" si="1441"/>
        <v>Vaccines</v>
      </c>
      <c r="BD3847" s="9">
        <f t="shared" si="1442"/>
        <v>0</v>
      </c>
      <c r="BF3847" t="str">
        <f t="shared" si="1443"/>
        <v>Vaccines</v>
      </c>
      <c r="BG3847" s="9">
        <f t="shared" si="1444"/>
        <v>0</v>
      </c>
      <c r="BI3847" t="str">
        <f t="shared" si="1445"/>
        <v>Vaccines</v>
      </c>
      <c r="BJ3847" s="9">
        <f t="shared" si="1446"/>
        <v>0</v>
      </c>
      <c r="BL3847" t="str">
        <f t="shared" si="1447"/>
        <v>Vaccines</v>
      </c>
      <c r="BM3847" s="9">
        <f t="shared" si="1448"/>
        <v>0</v>
      </c>
      <c r="BO3847" t="str">
        <f t="shared" si="1449"/>
        <v>Vaccines</v>
      </c>
      <c r="BP3847" s="9">
        <f t="shared" si="1450"/>
        <v>0</v>
      </c>
    </row>
    <row r="3848" spans="1:68" x14ac:dyDescent="0.25">
      <c r="A3848">
        <v>1214374</v>
      </c>
      <c r="B3848" t="s">
        <v>829</v>
      </c>
      <c r="C3848">
        <v>636</v>
      </c>
      <c r="D3848">
        <v>90674</v>
      </c>
      <c r="F3848" s="9">
        <f t="shared" si="1455"/>
        <v>0</v>
      </c>
      <c r="G3848" s="9">
        <f t="shared" si="1456"/>
        <v>34.17</v>
      </c>
      <c r="H3848" s="9">
        <f t="shared" si="1457"/>
        <v>19.95</v>
      </c>
      <c r="I3848" s="9">
        <v>33.25</v>
      </c>
      <c r="K3848" t="s">
        <v>4100</v>
      </c>
      <c r="N3848" t="s">
        <v>4103</v>
      </c>
      <c r="O3848" s="9">
        <f t="shared" si="1454"/>
        <v>3.1653999999999995</v>
      </c>
      <c r="Q3848" t="s">
        <v>4103</v>
      </c>
      <c r="R3848" s="9">
        <f t="shared" si="1453"/>
        <v>10.07475</v>
      </c>
      <c r="S3848" t="s">
        <v>4103</v>
      </c>
      <c r="T3848">
        <f t="shared" si="1459"/>
        <v>20.349</v>
      </c>
      <c r="U3848" t="s">
        <v>4103</v>
      </c>
      <c r="V3848" s="9">
        <f t="shared" si="1460"/>
        <v>20.349</v>
      </c>
      <c r="Y3848" t="s">
        <v>4103</v>
      </c>
      <c r="Z3848" s="9">
        <f t="shared" si="1435"/>
        <v>23.274999999999999</v>
      </c>
      <c r="AA3848" t="s">
        <v>4103</v>
      </c>
      <c r="AC3848" t="s">
        <v>4103</v>
      </c>
      <c r="AD3848" s="9">
        <f t="shared" si="1436"/>
        <v>9.9749999999999996</v>
      </c>
      <c r="AG3848" t="s">
        <v>4103</v>
      </c>
      <c r="AH3848" s="9">
        <f t="shared" si="1437"/>
        <v>22.033349999999999</v>
      </c>
      <c r="AK3848" t="s">
        <v>4103</v>
      </c>
      <c r="AL3848" s="9">
        <f t="shared" si="1438"/>
        <v>21.28</v>
      </c>
      <c r="AO3848" t="s">
        <v>4103</v>
      </c>
      <c r="AP3848" s="9">
        <f t="shared" si="1458"/>
        <v>7.9799999999999995</v>
      </c>
      <c r="AS3848" t="s">
        <v>4137</v>
      </c>
      <c r="AT3848" s="9">
        <v>34.17</v>
      </c>
      <c r="AW3848" t="str">
        <f t="shared" si="1439"/>
        <v>Fee Schedule</v>
      </c>
      <c r="AX3848" s="9">
        <f t="shared" si="1440"/>
        <v>34.17</v>
      </c>
      <c r="AZ3848" t="s">
        <v>4156</v>
      </c>
      <c r="BA3848" s="9">
        <v>0</v>
      </c>
      <c r="BC3848" t="str">
        <f t="shared" si="1441"/>
        <v>Vaccines</v>
      </c>
      <c r="BD3848" s="9">
        <f t="shared" si="1442"/>
        <v>0</v>
      </c>
      <c r="BF3848" t="str">
        <f t="shared" si="1443"/>
        <v>Vaccines</v>
      </c>
      <c r="BG3848" s="9">
        <f t="shared" si="1444"/>
        <v>0</v>
      </c>
      <c r="BI3848" t="str">
        <f t="shared" si="1445"/>
        <v>Vaccines</v>
      </c>
      <c r="BJ3848" s="9">
        <f t="shared" si="1446"/>
        <v>0</v>
      </c>
      <c r="BL3848" t="str">
        <f t="shared" si="1447"/>
        <v>Vaccines</v>
      </c>
      <c r="BM3848" s="9">
        <f t="shared" si="1448"/>
        <v>0</v>
      </c>
      <c r="BO3848" t="str">
        <f t="shared" si="1449"/>
        <v>Vaccines</v>
      </c>
      <c r="BP3848" s="9">
        <f t="shared" si="1450"/>
        <v>0</v>
      </c>
    </row>
    <row r="3849" spans="1:68" x14ac:dyDescent="0.25">
      <c r="A3849">
        <v>1210095</v>
      </c>
      <c r="B3849" t="s">
        <v>350</v>
      </c>
      <c r="C3849">
        <v>636</v>
      </c>
      <c r="D3849">
        <v>90662</v>
      </c>
      <c r="F3849" s="9">
        <f t="shared" si="1455"/>
        <v>0</v>
      </c>
      <c r="G3849" s="9">
        <f t="shared" si="1456"/>
        <v>73.400000000000006</v>
      </c>
      <c r="H3849" s="9">
        <f t="shared" si="1457"/>
        <v>45.359999999999992</v>
      </c>
      <c r="I3849" s="9">
        <v>75.599999999999994</v>
      </c>
      <c r="K3849" t="s">
        <v>4100</v>
      </c>
      <c r="N3849" t="s">
        <v>4103</v>
      </c>
      <c r="O3849" s="9">
        <f t="shared" si="1454"/>
        <v>7.1971199999999991</v>
      </c>
      <c r="Q3849" t="s">
        <v>4103</v>
      </c>
      <c r="R3849" s="9">
        <f t="shared" si="1453"/>
        <v>22.906799999999997</v>
      </c>
      <c r="S3849" t="s">
        <v>4103</v>
      </c>
      <c r="T3849">
        <f t="shared" si="1459"/>
        <v>46.267199999999995</v>
      </c>
      <c r="U3849" t="s">
        <v>4103</v>
      </c>
      <c r="V3849" s="9">
        <f t="shared" si="1460"/>
        <v>46.267199999999995</v>
      </c>
      <c r="Y3849" t="s">
        <v>4103</v>
      </c>
      <c r="Z3849" s="9">
        <f t="shared" si="1435"/>
        <v>52.919999999999995</v>
      </c>
      <c r="AA3849" t="s">
        <v>4103</v>
      </c>
      <c r="AC3849" t="s">
        <v>4103</v>
      </c>
      <c r="AD3849" s="9">
        <f t="shared" si="1436"/>
        <v>22.679999999999996</v>
      </c>
      <c r="AG3849" t="s">
        <v>4103</v>
      </c>
      <c r="AH3849" s="9">
        <f t="shared" si="1437"/>
        <v>28.428750000000001</v>
      </c>
      <c r="AK3849" t="s">
        <v>4103</v>
      </c>
      <c r="AL3849" s="9">
        <f t="shared" si="1438"/>
        <v>48.384</v>
      </c>
      <c r="AO3849" t="s">
        <v>4103</v>
      </c>
      <c r="AP3849" s="9">
        <f t="shared" si="1458"/>
        <v>18.143999999999998</v>
      </c>
      <c r="AS3849" t="s">
        <v>4137</v>
      </c>
      <c r="AT3849" s="9">
        <v>73.400000000000006</v>
      </c>
      <c r="AW3849" t="str">
        <f t="shared" si="1439"/>
        <v>Fee Schedule</v>
      </c>
      <c r="AX3849" s="9">
        <f t="shared" si="1440"/>
        <v>73.400000000000006</v>
      </c>
      <c r="AZ3849" t="s">
        <v>4156</v>
      </c>
      <c r="BA3849" s="9">
        <v>0</v>
      </c>
      <c r="BC3849" t="str">
        <f t="shared" si="1441"/>
        <v>Vaccines</v>
      </c>
      <c r="BD3849" s="9">
        <f t="shared" si="1442"/>
        <v>0</v>
      </c>
      <c r="BF3849" t="str">
        <f t="shared" si="1443"/>
        <v>Vaccines</v>
      </c>
      <c r="BG3849" s="9">
        <f t="shared" si="1444"/>
        <v>0</v>
      </c>
      <c r="BI3849" t="str">
        <f t="shared" si="1445"/>
        <v>Vaccines</v>
      </c>
      <c r="BJ3849" s="9">
        <f t="shared" si="1446"/>
        <v>0</v>
      </c>
      <c r="BL3849" t="str">
        <f t="shared" si="1447"/>
        <v>Vaccines</v>
      </c>
      <c r="BM3849" s="9">
        <f t="shared" si="1448"/>
        <v>0</v>
      </c>
      <c r="BO3849" t="str">
        <f t="shared" si="1449"/>
        <v>Vaccines</v>
      </c>
      <c r="BP3849" s="9">
        <f t="shared" si="1450"/>
        <v>0</v>
      </c>
    </row>
    <row r="3850" spans="1:68" x14ac:dyDescent="0.25">
      <c r="A3850">
        <v>1213433</v>
      </c>
      <c r="B3850" t="s">
        <v>740</v>
      </c>
      <c r="C3850">
        <v>636</v>
      </c>
      <c r="D3850">
        <v>90744</v>
      </c>
      <c r="F3850" s="9">
        <f t="shared" si="1455"/>
        <v>0</v>
      </c>
      <c r="G3850" s="9">
        <f t="shared" si="1456"/>
        <v>185.64</v>
      </c>
      <c r="H3850" s="9">
        <f t="shared" si="1457"/>
        <v>159.11999999999998</v>
      </c>
      <c r="I3850" s="9">
        <v>265.2</v>
      </c>
      <c r="K3850" t="s">
        <v>4100</v>
      </c>
      <c r="N3850" t="s">
        <v>4103</v>
      </c>
      <c r="O3850" s="9">
        <f t="shared" si="1454"/>
        <v>25.247039999999998</v>
      </c>
      <c r="Q3850" t="s">
        <v>4103</v>
      </c>
      <c r="R3850" s="9">
        <f t="shared" si="1453"/>
        <v>80.355599999999995</v>
      </c>
      <c r="S3850" t="s">
        <v>4103</v>
      </c>
      <c r="T3850">
        <f t="shared" si="1459"/>
        <v>162.30239999999998</v>
      </c>
      <c r="U3850" t="s">
        <v>4103</v>
      </c>
      <c r="V3850" s="9">
        <f t="shared" si="1460"/>
        <v>162.30239999999998</v>
      </c>
      <c r="Y3850" t="s">
        <v>4103</v>
      </c>
      <c r="Z3850" s="9">
        <f t="shared" si="1435"/>
        <v>185.64</v>
      </c>
      <c r="AA3850" t="s">
        <v>4103</v>
      </c>
      <c r="AC3850" t="s">
        <v>4103</v>
      </c>
      <c r="AD3850" s="9">
        <f t="shared" si="1436"/>
        <v>79.559999999999988</v>
      </c>
      <c r="AG3850" t="s">
        <v>4103</v>
      </c>
      <c r="AH3850" s="9">
        <f t="shared" si="1437"/>
        <v>64.637999999999991</v>
      </c>
      <c r="AK3850" t="s">
        <v>4103</v>
      </c>
      <c r="AL3850" s="9">
        <f t="shared" si="1438"/>
        <v>169.72800000000001</v>
      </c>
      <c r="AO3850" t="s">
        <v>4103</v>
      </c>
      <c r="AP3850" s="9">
        <f t="shared" si="1458"/>
        <v>63.647999999999996</v>
      </c>
      <c r="AS3850" t="s">
        <v>4137</v>
      </c>
      <c r="AT3850" s="9">
        <v>29.9</v>
      </c>
      <c r="AW3850" t="str">
        <f t="shared" si="1439"/>
        <v>Fee Schedule</v>
      </c>
      <c r="AX3850" s="9">
        <f t="shared" si="1440"/>
        <v>29.9</v>
      </c>
      <c r="AZ3850" t="s">
        <v>4156</v>
      </c>
      <c r="BA3850" s="9">
        <v>0</v>
      </c>
      <c r="BC3850" t="str">
        <f t="shared" si="1441"/>
        <v>Vaccines</v>
      </c>
      <c r="BD3850" s="9">
        <f t="shared" si="1442"/>
        <v>0</v>
      </c>
      <c r="BF3850" t="str">
        <f t="shared" si="1443"/>
        <v>Vaccines</v>
      </c>
      <c r="BG3850" s="9">
        <f t="shared" si="1444"/>
        <v>0</v>
      </c>
      <c r="BI3850" t="str">
        <f t="shared" si="1445"/>
        <v>Vaccines</v>
      </c>
      <c r="BJ3850" s="9">
        <f t="shared" si="1446"/>
        <v>0</v>
      </c>
      <c r="BL3850" t="str">
        <f t="shared" si="1447"/>
        <v>Vaccines</v>
      </c>
      <c r="BM3850" s="9">
        <f t="shared" si="1448"/>
        <v>0</v>
      </c>
      <c r="BO3850" t="str">
        <f t="shared" si="1449"/>
        <v>Vaccines</v>
      </c>
      <c r="BP3850" s="9">
        <f t="shared" si="1450"/>
        <v>0</v>
      </c>
    </row>
    <row r="3851" spans="1:68" x14ac:dyDescent="0.25">
      <c r="A3851">
        <v>7211803</v>
      </c>
      <c r="B3851" t="s">
        <v>740</v>
      </c>
      <c r="C3851">
        <v>636</v>
      </c>
      <c r="D3851">
        <v>90744</v>
      </c>
      <c r="F3851" s="9">
        <f t="shared" si="1455"/>
        <v>0</v>
      </c>
      <c r="G3851" s="9">
        <f t="shared" si="1456"/>
        <v>226.74599999999998</v>
      </c>
      <c r="H3851" s="9">
        <f t="shared" si="1457"/>
        <v>170.04600000000002</v>
      </c>
      <c r="I3851" s="9">
        <v>283.41000000000003</v>
      </c>
      <c r="K3851" t="s">
        <v>4100</v>
      </c>
      <c r="N3851" t="s">
        <v>4103</v>
      </c>
      <c r="O3851" s="9">
        <f t="shared" si="1454"/>
        <v>26.980632</v>
      </c>
      <c r="Q3851" t="s">
        <v>4103</v>
      </c>
      <c r="R3851" s="9">
        <f t="shared" si="1453"/>
        <v>85.873230000000007</v>
      </c>
      <c r="S3851" t="s">
        <v>4103</v>
      </c>
      <c r="T3851">
        <f t="shared" si="1459"/>
        <v>173.44692000000001</v>
      </c>
      <c r="U3851" t="s">
        <v>4103</v>
      </c>
      <c r="V3851" s="9">
        <f t="shared" si="1460"/>
        <v>173.44692000000001</v>
      </c>
      <c r="Y3851" t="s">
        <v>4103</v>
      </c>
      <c r="Z3851" s="9">
        <f t="shared" si="1435"/>
        <v>198.387</v>
      </c>
      <c r="AA3851" t="s">
        <v>4103</v>
      </c>
      <c r="AC3851" t="s">
        <v>4103</v>
      </c>
      <c r="AD3851" s="9">
        <f t="shared" si="1436"/>
        <v>85.02300000000001</v>
      </c>
      <c r="AG3851" t="s">
        <v>4103</v>
      </c>
      <c r="AH3851" s="9">
        <f t="shared" si="1437"/>
        <v>226.74599999999998</v>
      </c>
      <c r="AK3851" t="s">
        <v>4103</v>
      </c>
      <c r="AL3851" s="9">
        <f t="shared" si="1438"/>
        <v>181.38240000000002</v>
      </c>
      <c r="AO3851" t="s">
        <v>4103</v>
      </c>
      <c r="AP3851" s="9">
        <f t="shared" si="1458"/>
        <v>68.0184</v>
      </c>
      <c r="AS3851" t="s">
        <v>4137</v>
      </c>
      <c r="AT3851" s="9">
        <v>29.9</v>
      </c>
      <c r="AW3851" t="str">
        <f t="shared" si="1439"/>
        <v>Fee Schedule</v>
      </c>
      <c r="AX3851" s="9">
        <f t="shared" si="1440"/>
        <v>29.9</v>
      </c>
      <c r="AZ3851" t="s">
        <v>4156</v>
      </c>
      <c r="BA3851" s="9">
        <v>0</v>
      </c>
      <c r="BC3851" t="str">
        <f t="shared" si="1441"/>
        <v>Vaccines</v>
      </c>
      <c r="BD3851" s="9">
        <f t="shared" si="1442"/>
        <v>0</v>
      </c>
      <c r="BF3851" t="str">
        <f t="shared" si="1443"/>
        <v>Vaccines</v>
      </c>
      <c r="BG3851" s="9">
        <f t="shared" si="1444"/>
        <v>0</v>
      </c>
      <c r="BI3851" t="str">
        <f t="shared" si="1445"/>
        <v>Vaccines</v>
      </c>
      <c r="BJ3851" s="9">
        <f t="shared" si="1446"/>
        <v>0</v>
      </c>
      <c r="BL3851" t="str">
        <f t="shared" si="1447"/>
        <v>Vaccines</v>
      </c>
      <c r="BM3851" s="9">
        <f t="shared" si="1448"/>
        <v>0</v>
      </c>
      <c r="BO3851" t="str">
        <f t="shared" si="1449"/>
        <v>Vaccines</v>
      </c>
      <c r="BP3851" s="9">
        <f t="shared" si="1450"/>
        <v>0</v>
      </c>
    </row>
    <row r="3852" spans="1:68" x14ac:dyDescent="0.25">
      <c r="A3852">
        <v>1215253</v>
      </c>
      <c r="B3852" t="s">
        <v>895</v>
      </c>
      <c r="C3852">
        <v>636</v>
      </c>
      <c r="D3852" t="s">
        <v>896</v>
      </c>
      <c r="F3852" s="9">
        <f t="shared" si="1455"/>
        <v>0</v>
      </c>
      <c r="G3852" s="9">
        <f t="shared" si="1456"/>
        <v>426.01299999999998</v>
      </c>
      <c r="H3852" s="9">
        <f t="shared" si="1457"/>
        <v>365.154</v>
      </c>
      <c r="I3852" s="9">
        <v>608.59</v>
      </c>
      <c r="K3852" t="s">
        <v>4100</v>
      </c>
      <c r="N3852" t="s">
        <v>4103</v>
      </c>
      <c r="O3852" s="9">
        <f t="shared" si="1454"/>
        <v>57.937767999999998</v>
      </c>
      <c r="Q3852" t="s">
        <v>4103</v>
      </c>
      <c r="R3852" s="9">
        <f t="shared" si="1453"/>
        <v>184.40277</v>
      </c>
      <c r="S3852" t="s">
        <v>4103</v>
      </c>
      <c r="T3852">
        <f t="shared" si="1459"/>
        <v>372.45708000000002</v>
      </c>
      <c r="U3852" t="s">
        <v>4103</v>
      </c>
      <c r="V3852" s="9">
        <f t="shared" si="1460"/>
        <v>372.45708000000002</v>
      </c>
      <c r="Y3852" t="s">
        <v>4103</v>
      </c>
      <c r="Z3852" s="9">
        <f t="shared" si="1435"/>
        <v>426.01299999999998</v>
      </c>
      <c r="AA3852" t="s">
        <v>4103</v>
      </c>
      <c r="AC3852" t="s">
        <v>4103</v>
      </c>
      <c r="AD3852" s="9">
        <f t="shared" si="1436"/>
        <v>182.577</v>
      </c>
      <c r="AG3852" t="s">
        <v>4103</v>
      </c>
      <c r="AH3852" s="9">
        <f t="shared" si="1437"/>
        <v>242.31555000000003</v>
      </c>
      <c r="AK3852" t="s">
        <v>4103</v>
      </c>
      <c r="AL3852" s="9">
        <f t="shared" si="1438"/>
        <v>389.49760000000003</v>
      </c>
      <c r="AO3852" t="s">
        <v>4103</v>
      </c>
      <c r="AP3852" s="9">
        <f t="shared" si="1458"/>
        <v>146.0616</v>
      </c>
      <c r="AS3852" t="s">
        <v>4137</v>
      </c>
      <c r="AT3852" s="9">
        <v>3.13</v>
      </c>
      <c r="AW3852" t="str">
        <f t="shared" si="1439"/>
        <v>Fee Schedule</v>
      </c>
      <c r="AX3852" s="9">
        <f t="shared" si="1440"/>
        <v>3.13</v>
      </c>
      <c r="AZ3852" t="s">
        <v>4149</v>
      </c>
      <c r="BA3852" s="9">
        <v>0</v>
      </c>
      <c r="BC3852" t="str">
        <f t="shared" si="1441"/>
        <v>Zero Pay APC</v>
      </c>
      <c r="BD3852" s="9">
        <f t="shared" si="1442"/>
        <v>0</v>
      </c>
      <c r="BF3852" t="str">
        <f t="shared" si="1443"/>
        <v>Zero Pay APC</v>
      </c>
      <c r="BG3852" s="9">
        <f t="shared" si="1444"/>
        <v>0</v>
      </c>
      <c r="BI3852" t="str">
        <f t="shared" si="1445"/>
        <v>Zero Pay APC</v>
      </c>
      <c r="BJ3852" s="9">
        <f t="shared" si="1446"/>
        <v>0</v>
      </c>
      <c r="BL3852" t="str">
        <f t="shared" si="1447"/>
        <v>Zero Pay APC</v>
      </c>
      <c r="BM3852" s="9">
        <f t="shared" si="1448"/>
        <v>0</v>
      </c>
      <c r="BO3852" t="str">
        <f t="shared" si="1449"/>
        <v>Zero Pay APC</v>
      </c>
      <c r="BP3852" s="9">
        <f t="shared" si="1450"/>
        <v>0</v>
      </c>
    </row>
    <row r="3853" spans="1:68" x14ac:dyDescent="0.25">
      <c r="A3853">
        <v>7211769</v>
      </c>
      <c r="B3853" t="s">
        <v>1909</v>
      </c>
      <c r="C3853">
        <v>636</v>
      </c>
      <c r="D3853">
        <v>90632</v>
      </c>
      <c r="F3853" s="9">
        <f t="shared" si="1455"/>
        <v>0</v>
      </c>
      <c r="G3853" s="9">
        <f t="shared" si="1456"/>
        <v>520.34445000000005</v>
      </c>
      <c r="H3853" s="9">
        <f t="shared" si="1457"/>
        <v>371.334</v>
      </c>
      <c r="I3853" s="9">
        <v>618.89</v>
      </c>
      <c r="K3853" t="s">
        <v>4100</v>
      </c>
      <c r="N3853" t="s">
        <v>4103</v>
      </c>
      <c r="O3853" s="9">
        <f t="shared" si="1454"/>
        <v>58.918327999999995</v>
      </c>
      <c r="Q3853" t="s">
        <v>4103</v>
      </c>
      <c r="R3853" s="9">
        <f t="shared" si="1453"/>
        <v>187.52366999999998</v>
      </c>
      <c r="S3853" t="s">
        <v>4103</v>
      </c>
      <c r="T3853">
        <f t="shared" si="1459"/>
        <v>378.76067999999998</v>
      </c>
      <c r="U3853" t="s">
        <v>4103</v>
      </c>
      <c r="V3853" s="9">
        <f t="shared" si="1460"/>
        <v>378.76067999999998</v>
      </c>
      <c r="Y3853" t="s">
        <v>4103</v>
      </c>
      <c r="Z3853" s="9">
        <f t="shared" si="1435"/>
        <v>433.22299999999996</v>
      </c>
      <c r="AA3853" t="s">
        <v>4103</v>
      </c>
      <c r="AC3853" t="s">
        <v>4103</v>
      </c>
      <c r="AD3853" s="9">
        <f t="shared" si="1436"/>
        <v>185.667</v>
      </c>
      <c r="AG3853" t="s">
        <v>4103</v>
      </c>
      <c r="AH3853" s="9">
        <f t="shared" si="1437"/>
        <v>520.34445000000005</v>
      </c>
      <c r="AK3853" t="s">
        <v>4103</v>
      </c>
      <c r="AL3853" s="9">
        <f t="shared" si="1438"/>
        <v>396.08960000000002</v>
      </c>
      <c r="AO3853" t="s">
        <v>4103</v>
      </c>
      <c r="AP3853" s="9">
        <f t="shared" si="1458"/>
        <v>148.53359999999998</v>
      </c>
      <c r="AS3853" t="s">
        <v>4137</v>
      </c>
      <c r="AT3853" s="9">
        <v>70.08</v>
      </c>
      <c r="AW3853" t="str">
        <f t="shared" si="1439"/>
        <v>Fee Schedule</v>
      </c>
      <c r="AX3853" s="9">
        <f t="shared" si="1440"/>
        <v>70.08</v>
      </c>
      <c r="AZ3853" t="s">
        <v>4149</v>
      </c>
      <c r="BA3853" s="9">
        <v>0</v>
      </c>
      <c r="BC3853" t="str">
        <f t="shared" si="1441"/>
        <v>Zero Pay APC</v>
      </c>
      <c r="BD3853" s="9">
        <f t="shared" si="1442"/>
        <v>0</v>
      </c>
      <c r="BF3853" t="str">
        <f t="shared" si="1443"/>
        <v>Zero Pay APC</v>
      </c>
      <c r="BG3853" s="9">
        <f t="shared" si="1444"/>
        <v>0</v>
      </c>
      <c r="BI3853" t="str">
        <f t="shared" si="1445"/>
        <v>Zero Pay APC</v>
      </c>
      <c r="BJ3853" s="9">
        <f t="shared" si="1446"/>
        <v>0</v>
      </c>
      <c r="BL3853" t="str">
        <f t="shared" si="1447"/>
        <v>Zero Pay APC</v>
      </c>
      <c r="BM3853" s="9">
        <f t="shared" si="1448"/>
        <v>0</v>
      </c>
      <c r="BO3853" t="str">
        <f t="shared" si="1449"/>
        <v>Zero Pay APC</v>
      </c>
      <c r="BP3853" s="9">
        <f t="shared" si="1450"/>
        <v>0</v>
      </c>
    </row>
    <row r="3854" spans="1:68" x14ac:dyDescent="0.25">
      <c r="A3854">
        <v>7212174</v>
      </c>
      <c r="B3854" t="s">
        <v>2045</v>
      </c>
      <c r="C3854">
        <v>636</v>
      </c>
      <c r="D3854">
        <v>90732</v>
      </c>
      <c r="F3854" s="9">
        <f t="shared" si="1455"/>
        <v>0</v>
      </c>
      <c r="G3854" s="9">
        <f t="shared" si="1456"/>
        <v>600.89399999999989</v>
      </c>
      <c r="H3854" s="9">
        <f t="shared" si="1457"/>
        <v>515.05199999999991</v>
      </c>
      <c r="I3854" s="9">
        <v>858.42</v>
      </c>
      <c r="K3854" t="s">
        <v>4100</v>
      </c>
      <c r="N3854" t="s">
        <v>4103</v>
      </c>
      <c r="O3854" s="9">
        <f t="shared" si="1454"/>
        <v>81.721583999999993</v>
      </c>
      <c r="Q3854" t="s">
        <v>4103</v>
      </c>
      <c r="R3854" s="9">
        <f t="shared" si="1453"/>
        <v>260.10125999999997</v>
      </c>
      <c r="S3854" t="s">
        <v>4103</v>
      </c>
      <c r="T3854">
        <f t="shared" si="1459"/>
        <v>525.35303999999996</v>
      </c>
      <c r="U3854" t="s">
        <v>4103</v>
      </c>
      <c r="V3854" s="9">
        <f t="shared" si="1460"/>
        <v>525.35303999999996</v>
      </c>
      <c r="Y3854" t="s">
        <v>4103</v>
      </c>
      <c r="Z3854" s="9">
        <f t="shared" si="1435"/>
        <v>600.89399999999989</v>
      </c>
      <c r="AA3854" t="s">
        <v>4103</v>
      </c>
      <c r="AC3854" t="s">
        <v>4103</v>
      </c>
      <c r="AD3854" s="9">
        <f t="shared" si="1436"/>
        <v>257.52599999999995</v>
      </c>
      <c r="AG3854" t="s">
        <v>4103</v>
      </c>
      <c r="AH3854" s="9">
        <f t="shared" si="1437"/>
        <v>529.15094999999997</v>
      </c>
      <c r="AK3854" t="s">
        <v>4103</v>
      </c>
      <c r="AL3854" s="9">
        <f t="shared" si="1438"/>
        <v>549.38879999999995</v>
      </c>
      <c r="AO3854" t="s">
        <v>4103</v>
      </c>
      <c r="AP3854" s="9">
        <f t="shared" si="1458"/>
        <v>206.02079999999998</v>
      </c>
      <c r="AS3854" t="s">
        <v>4137</v>
      </c>
      <c r="AT3854" s="9">
        <v>133.47</v>
      </c>
      <c r="AW3854" t="str">
        <f t="shared" si="1439"/>
        <v>Fee Schedule</v>
      </c>
      <c r="AX3854" s="9">
        <f t="shared" si="1440"/>
        <v>133.47</v>
      </c>
      <c r="AZ3854" t="s">
        <v>4156</v>
      </c>
      <c r="BA3854" s="9">
        <v>0</v>
      </c>
      <c r="BC3854" t="str">
        <f t="shared" si="1441"/>
        <v>Vaccines</v>
      </c>
      <c r="BD3854" s="9">
        <f t="shared" si="1442"/>
        <v>0</v>
      </c>
      <c r="BF3854" t="str">
        <f t="shared" si="1443"/>
        <v>Vaccines</v>
      </c>
      <c r="BG3854" s="9">
        <f t="shared" si="1444"/>
        <v>0</v>
      </c>
      <c r="BI3854" t="str">
        <f t="shared" si="1445"/>
        <v>Vaccines</v>
      </c>
      <c r="BJ3854" s="9">
        <f t="shared" si="1446"/>
        <v>0</v>
      </c>
      <c r="BL3854" t="str">
        <f t="shared" si="1447"/>
        <v>Vaccines</v>
      </c>
      <c r="BM3854" s="9">
        <f t="shared" si="1448"/>
        <v>0</v>
      </c>
      <c r="BO3854" t="str">
        <f t="shared" si="1449"/>
        <v>Vaccines</v>
      </c>
      <c r="BP3854" s="9">
        <f t="shared" si="1450"/>
        <v>0</v>
      </c>
    </row>
    <row r="3855" spans="1:68" x14ac:dyDescent="0.25">
      <c r="A3855">
        <v>282821</v>
      </c>
      <c r="B3855" t="s">
        <v>40</v>
      </c>
      <c r="C3855">
        <v>710</v>
      </c>
      <c r="F3855" s="9">
        <f t="shared" si="1455"/>
        <v>0</v>
      </c>
      <c r="G3855" s="9">
        <f t="shared" si="1456"/>
        <v>733.94909999999993</v>
      </c>
      <c r="H3855" s="9">
        <f t="shared" si="1457"/>
        <v>427.45199999999994</v>
      </c>
      <c r="I3855" s="9">
        <v>712.42</v>
      </c>
      <c r="K3855" t="s">
        <v>4100</v>
      </c>
      <c r="N3855" t="s">
        <v>4103</v>
      </c>
      <c r="O3855" s="9">
        <f t="shared" si="1454"/>
        <v>67.822383999999985</v>
      </c>
      <c r="Q3855" t="s">
        <v>4103</v>
      </c>
      <c r="R3855" s="9">
        <f t="shared" si="1453"/>
        <v>215.86325999999997</v>
      </c>
      <c r="U3855" t="s">
        <v>4103</v>
      </c>
      <c r="V3855" s="9">
        <f t="shared" ref="V3855:V3886" si="1461">I3855*40.9%</f>
        <v>291.37977999999998</v>
      </c>
      <c r="Y3855" t="s">
        <v>4103</v>
      </c>
      <c r="Z3855" s="9">
        <f t="shared" si="1435"/>
        <v>498.69399999999996</v>
      </c>
      <c r="AA3855" t="s">
        <v>4103</v>
      </c>
      <c r="AC3855" t="s">
        <v>4103</v>
      </c>
      <c r="AD3855" s="9">
        <f t="shared" si="1436"/>
        <v>213.72599999999997</v>
      </c>
      <c r="AG3855" t="s">
        <v>4103</v>
      </c>
      <c r="AH3855" s="9">
        <f t="shared" si="1437"/>
        <v>733.94909999999993</v>
      </c>
      <c r="AK3855" t="s">
        <v>4103</v>
      </c>
      <c r="AL3855" s="9">
        <f t="shared" si="1438"/>
        <v>455.94880000000001</v>
      </c>
      <c r="AO3855" t="s">
        <v>4103</v>
      </c>
      <c r="AP3855" s="9">
        <f t="shared" si="1458"/>
        <v>170.98079999999999</v>
      </c>
      <c r="AS3855" t="s">
        <v>4103</v>
      </c>
      <c r="AT3855" s="9">
        <f t="shared" ref="AT3855:AT3898" si="1462">I3855*0%</f>
        <v>0</v>
      </c>
      <c r="AW3855" t="str">
        <f t="shared" si="1439"/>
        <v>POC</v>
      </c>
      <c r="AX3855" s="9">
        <f t="shared" si="1440"/>
        <v>0</v>
      </c>
      <c r="AZ3855" t="s">
        <v>4158</v>
      </c>
      <c r="BA3855" s="9">
        <v>0</v>
      </c>
      <c r="BC3855" t="str">
        <f t="shared" si="1441"/>
        <v>Non Reimburseable</v>
      </c>
      <c r="BD3855" s="9">
        <f t="shared" si="1442"/>
        <v>0</v>
      </c>
      <c r="BF3855" t="str">
        <f t="shared" si="1443"/>
        <v>Non Reimburseable</v>
      </c>
      <c r="BG3855" s="9">
        <f t="shared" si="1444"/>
        <v>0</v>
      </c>
      <c r="BI3855" t="str">
        <f t="shared" si="1445"/>
        <v>Non Reimburseable</v>
      </c>
      <c r="BJ3855" s="9">
        <f t="shared" si="1446"/>
        <v>0</v>
      </c>
      <c r="BL3855" t="str">
        <f t="shared" si="1447"/>
        <v>Non Reimburseable</v>
      </c>
      <c r="BM3855" s="9">
        <f t="shared" si="1448"/>
        <v>0</v>
      </c>
      <c r="BO3855" t="str">
        <f t="shared" si="1449"/>
        <v>Non Reimburseable</v>
      </c>
      <c r="BP3855" s="9">
        <f t="shared" si="1450"/>
        <v>0</v>
      </c>
    </row>
    <row r="3856" spans="1:68" x14ac:dyDescent="0.25">
      <c r="A3856">
        <v>282822</v>
      </c>
      <c r="B3856" t="s">
        <v>41</v>
      </c>
      <c r="C3856">
        <v>710</v>
      </c>
      <c r="F3856" s="9">
        <f t="shared" si="1455"/>
        <v>0</v>
      </c>
      <c r="G3856" s="9">
        <f t="shared" si="1456"/>
        <v>666.35799999999995</v>
      </c>
      <c r="H3856" s="9">
        <f t="shared" si="1457"/>
        <v>571.16399999999999</v>
      </c>
      <c r="I3856" s="9">
        <v>951.94</v>
      </c>
      <c r="K3856" t="s">
        <v>4100</v>
      </c>
      <c r="N3856" t="s">
        <v>4103</v>
      </c>
      <c r="O3856" s="9">
        <f t="shared" si="1454"/>
        <v>90.624687999999992</v>
      </c>
      <c r="Q3856" t="s">
        <v>4103</v>
      </c>
      <c r="R3856" s="9">
        <f t="shared" si="1453"/>
        <v>288.43781999999999</v>
      </c>
      <c r="U3856" t="s">
        <v>4103</v>
      </c>
      <c r="V3856" s="9">
        <f t="shared" si="1461"/>
        <v>389.34345999999999</v>
      </c>
      <c r="Y3856" t="s">
        <v>4103</v>
      </c>
      <c r="Z3856" s="9">
        <f t="shared" si="1435"/>
        <v>666.35799999999995</v>
      </c>
      <c r="AA3856" t="s">
        <v>4103</v>
      </c>
      <c r="AC3856" t="s">
        <v>4103</v>
      </c>
      <c r="AD3856" s="9">
        <f t="shared" si="1436"/>
        <v>285.58199999999999</v>
      </c>
      <c r="AG3856" t="s">
        <v>4103</v>
      </c>
      <c r="AH3856" s="9">
        <f t="shared" si="1437"/>
        <v>609.1191</v>
      </c>
      <c r="AK3856" t="s">
        <v>4103</v>
      </c>
      <c r="AL3856" s="9">
        <f t="shared" si="1438"/>
        <v>609.24160000000006</v>
      </c>
      <c r="AO3856" t="s">
        <v>4103</v>
      </c>
      <c r="AP3856" s="9">
        <f t="shared" si="1458"/>
        <v>228.46559999999999</v>
      </c>
      <c r="AS3856" t="s">
        <v>4103</v>
      </c>
      <c r="AT3856" s="9">
        <f t="shared" si="1462"/>
        <v>0</v>
      </c>
      <c r="AW3856" t="str">
        <f t="shared" si="1439"/>
        <v>POC</v>
      </c>
      <c r="AX3856" s="9">
        <f t="shared" si="1440"/>
        <v>0</v>
      </c>
      <c r="AZ3856" t="s">
        <v>4158</v>
      </c>
      <c r="BA3856" s="9">
        <v>0</v>
      </c>
      <c r="BC3856" t="str">
        <f t="shared" si="1441"/>
        <v>Non Reimburseable</v>
      </c>
      <c r="BD3856" s="9">
        <f t="shared" si="1442"/>
        <v>0</v>
      </c>
      <c r="BF3856" t="str">
        <f t="shared" si="1443"/>
        <v>Non Reimburseable</v>
      </c>
      <c r="BG3856" s="9">
        <f t="shared" si="1444"/>
        <v>0</v>
      </c>
      <c r="BI3856" t="str">
        <f t="shared" si="1445"/>
        <v>Non Reimburseable</v>
      </c>
      <c r="BJ3856" s="9">
        <f t="shared" si="1446"/>
        <v>0</v>
      </c>
      <c r="BL3856" t="str">
        <f t="shared" si="1447"/>
        <v>Non Reimburseable</v>
      </c>
      <c r="BM3856" s="9">
        <f t="shared" si="1448"/>
        <v>0</v>
      </c>
      <c r="BO3856" t="str">
        <f t="shared" si="1449"/>
        <v>Non Reimburseable</v>
      </c>
      <c r="BP3856" s="9">
        <f t="shared" si="1450"/>
        <v>0</v>
      </c>
    </row>
    <row r="3857" spans="1:68" x14ac:dyDescent="0.25">
      <c r="A3857">
        <v>1120001</v>
      </c>
      <c r="B3857" t="s">
        <v>305</v>
      </c>
      <c r="C3857">
        <v>710</v>
      </c>
      <c r="F3857" s="9">
        <f t="shared" si="1455"/>
        <v>0</v>
      </c>
      <c r="G3857" s="9">
        <f t="shared" si="1456"/>
        <v>823.28399999999988</v>
      </c>
      <c r="H3857" s="9">
        <f t="shared" si="1457"/>
        <v>705.67199999999991</v>
      </c>
      <c r="I3857" s="9">
        <v>1176.1199999999999</v>
      </c>
      <c r="K3857" t="s">
        <v>4100</v>
      </c>
      <c r="N3857" t="s">
        <v>4103</v>
      </c>
      <c r="O3857" s="9">
        <f t="shared" si="1454"/>
        <v>111.96662399999998</v>
      </c>
      <c r="Q3857" t="s">
        <v>4103</v>
      </c>
      <c r="R3857" s="9">
        <f t="shared" si="1453"/>
        <v>356.36435999999998</v>
      </c>
      <c r="U3857" t="s">
        <v>4103</v>
      </c>
      <c r="V3857" s="9">
        <f t="shared" si="1461"/>
        <v>481.03307999999993</v>
      </c>
      <c r="Y3857" t="s">
        <v>4103</v>
      </c>
      <c r="Z3857" s="9">
        <f t="shared" si="1435"/>
        <v>823.28399999999988</v>
      </c>
      <c r="AA3857" t="s">
        <v>4103</v>
      </c>
      <c r="AC3857" t="s">
        <v>4103</v>
      </c>
      <c r="AD3857" s="9">
        <f t="shared" si="1436"/>
        <v>352.83599999999996</v>
      </c>
      <c r="AG3857" t="s">
        <v>4103</v>
      </c>
      <c r="AH3857" s="9">
        <f t="shared" si="1437"/>
        <v>813.90870000000007</v>
      </c>
      <c r="AK3857" t="s">
        <v>4103</v>
      </c>
      <c r="AL3857" s="9">
        <f t="shared" si="1438"/>
        <v>752.71679999999992</v>
      </c>
      <c r="AO3857" t="s">
        <v>4103</v>
      </c>
      <c r="AP3857" s="9">
        <f t="shared" si="1458"/>
        <v>282.26879999999994</v>
      </c>
      <c r="AS3857" t="s">
        <v>4103</v>
      </c>
      <c r="AT3857" s="9">
        <f t="shared" si="1462"/>
        <v>0</v>
      </c>
      <c r="AW3857" t="str">
        <f t="shared" si="1439"/>
        <v>POC</v>
      </c>
      <c r="AX3857" s="9">
        <f t="shared" si="1440"/>
        <v>0</v>
      </c>
      <c r="AZ3857" t="s">
        <v>4158</v>
      </c>
      <c r="BA3857" s="9">
        <v>0</v>
      </c>
      <c r="BC3857" t="str">
        <f t="shared" si="1441"/>
        <v>Non Reimburseable</v>
      </c>
      <c r="BD3857" s="9">
        <f t="shared" si="1442"/>
        <v>0</v>
      </c>
      <c r="BF3857" t="str">
        <f t="shared" si="1443"/>
        <v>Non Reimburseable</v>
      </c>
      <c r="BG3857" s="9">
        <f t="shared" si="1444"/>
        <v>0</v>
      </c>
      <c r="BI3857" t="str">
        <f t="shared" si="1445"/>
        <v>Non Reimburseable</v>
      </c>
      <c r="BJ3857" s="9">
        <f t="shared" si="1446"/>
        <v>0</v>
      </c>
      <c r="BL3857" t="str">
        <f t="shared" si="1447"/>
        <v>Non Reimburseable</v>
      </c>
      <c r="BM3857" s="9">
        <f t="shared" si="1448"/>
        <v>0</v>
      </c>
      <c r="BO3857" t="str">
        <f t="shared" si="1449"/>
        <v>Non Reimburseable</v>
      </c>
      <c r="BP3857" s="9">
        <f t="shared" si="1450"/>
        <v>0</v>
      </c>
    </row>
    <row r="3858" spans="1:68" x14ac:dyDescent="0.25">
      <c r="A3858">
        <v>1120002</v>
      </c>
      <c r="B3858" t="s">
        <v>306</v>
      </c>
      <c r="C3858">
        <v>710</v>
      </c>
      <c r="F3858" s="9">
        <f t="shared" si="1455"/>
        <v>0</v>
      </c>
      <c r="G3858" s="9">
        <f t="shared" si="1456"/>
        <v>1229.5359999999998</v>
      </c>
      <c r="H3858" s="9">
        <f t="shared" si="1457"/>
        <v>1053.8879999999999</v>
      </c>
      <c r="I3858" s="9">
        <v>1756.48</v>
      </c>
      <c r="K3858" t="s">
        <v>4100</v>
      </c>
      <c r="N3858" t="s">
        <v>4103</v>
      </c>
      <c r="O3858" s="9">
        <f t="shared" si="1454"/>
        <v>167.21689599999999</v>
      </c>
      <c r="Q3858" t="s">
        <v>4103</v>
      </c>
      <c r="R3858" s="9">
        <f t="shared" si="1453"/>
        <v>532.21343999999999</v>
      </c>
      <c r="U3858" t="s">
        <v>4103</v>
      </c>
      <c r="V3858" s="9">
        <f t="shared" si="1461"/>
        <v>718.40031999999997</v>
      </c>
      <c r="Y3858" t="s">
        <v>4103</v>
      </c>
      <c r="Z3858" s="9">
        <f t="shared" si="1435"/>
        <v>1229.5359999999998</v>
      </c>
      <c r="AA3858" t="s">
        <v>4103</v>
      </c>
      <c r="AC3858" t="s">
        <v>4103</v>
      </c>
      <c r="AD3858" s="9">
        <f t="shared" si="1436"/>
        <v>526.94399999999996</v>
      </c>
      <c r="AG3858" t="s">
        <v>4103</v>
      </c>
      <c r="AH3858" s="9">
        <f t="shared" si="1437"/>
        <v>1005.5825999999998</v>
      </c>
      <c r="AK3858" t="s">
        <v>4103</v>
      </c>
      <c r="AL3858" s="9">
        <f t="shared" si="1438"/>
        <v>1124.1472000000001</v>
      </c>
      <c r="AO3858" t="s">
        <v>4103</v>
      </c>
      <c r="AP3858" s="9">
        <f t="shared" si="1458"/>
        <v>421.55520000000001</v>
      </c>
      <c r="AS3858" t="s">
        <v>4103</v>
      </c>
      <c r="AT3858" s="9">
        <f t="shared" si="1462"/>
        <v>0</v>
      </c>
      <c r="AW3858" t="str">
        <f t="shared" si="1439"/>
        <v>POC</v>
      </c>
      <c r="AX3858" s="9">
        <f t="shared" si="1440"/>
        <v>0</v>
      </c>
      <c r="AZ3858" t="s">
        <v>4158</v>
      </c>
      <c r="BA3858" s="9">
        <v>0</v>
      </c>
      <c r="BC3858" t="str">
        <f t="shared" si="1441"/>
        <v>Non Reimburseable</v>
      </c>
      <c r="BD3858" s="9">
        <f t="shared" si="1442"/>
        <v>0</v>
      </c>
      <c r="BF3858" t="str">
        <f t="shared" si="1443"/>
        <v>Non Reimburseable</v>
      </c>
      <c r="BG3858" s="9">
        <f t="shared" si="1444"/>
        <v>0</v>
      </c>
      <c r="BI3858" t="str">
        <f t="shared" si="1445"/>
        <v>Non Reimburseable</v>
      </c>
      <c r="BJ3858" s="9">
        <f t="shared" si="1446"/>
        <v>0</v>
      </c>
      <c r="BL3858" t="str">
        <f t="shared" si="1447"/>
        <v>Non Reimburseable</v>
      </c>
      <c r="BM3858" s="9">
        <f t="shared" si="1448"/>
        <v>0</v>
      </c>
      <c r="BO3858" t="str">
        <f t="shared" si="1449"/>
        <v>Non Reimburseable</v>
      </c>
      <c r="BP3858" s="9">
        <f t="shared" si="1450"/>
        <v>0</v>
      </c>
    </row>
    <row r="3859" spans="1:68" x14ac:dyDescent="0.25">
      <c r="A3859">
        <v>1120003</v>
      </c>
      <c r="B3859" t="s">
        <v>307</v>
      </c>
      <c r="C3859">
        <v>710</v>
      </c>
      <c r="F3859" s="9">
        <f t="shared" si="1455"/>
        <v>0</v>
      </c>
      <c r="G3859" s="9">
        <f t="shared" si="1456"/>
        <v>1642.2559999999999</v>
      </c>
      <c r="H3859" s="9">
        <f t="shared" si="1457"/>
        <v>1407.6479999999999</v>
      </c>
      <c r="I3859" s="9">
        <v>2346.08</v>
      </c>
      <c r="K3859" t="s">
        <v>4100</v>
      </c>
      <c r="N3859" t="s">
        <v>4103</v>
      </c>
      <c r="O3859" s="9">
        <f t="shared" si="1454"/>
        <v>223.34681599999999</v>
      </c>
      <c r="Q3859" t="s">
        <v>4103</v>
      </c>
      <c r="R3859" s="9">
        <f t="shared" si="1453"/>
        <v>710.86223999999993</v>
      </c>
      <c r="U3859" t="s">
        <v>4103</v>
      </c>
      <c r="V3859" s="9">
        <f t="shared" si="1461"/>
        <v>959.54671999999994</v>
      </c>
      <c r="Y3859" t="s">
        <v>4103</v>
      </c>
      <c r="Z3859" s="9">
        <f t="shared" si="1435"/>
        <v>1642.2559999999999</v>
      </c>
      <c r="AA3859" t="s">
        <v>4103</v>
      </c>
      <c r="AC3859" t="s">
        <v>4103</v>
      </c>
      <c r="AD3859" s="9">
        <f t="shared" si="1436"/>
        <v>703.82399999999996</v>
      </c>
      <c r="AG3859" t="s">
        <v>4103</v>
      </c>
      <c r="AH3859" s="9">
        <f t="shared" si="1437"/>
        <v>1501.7904000000001</v>
      </c>
      <c r="AK3859" t="s">
        <v>4103</v>
      </c>
      <c r="AL3859" s="9">
        <f t="shared" si="1438"/>
        <v>1501.4911999999999</v>
      </c>
      <c r="AO3859" t="s">
        <v>4103</v>
      </c>
      <c r="AP3859" s="9">
        <f t="shared" si="1458"/>
        <v>563.05919999999992</v>
      </c>
      <c r="AS3859" t="s">
        <v>4103</v>
      </c>
      <c r="AT3859" s="9">
        <f t="shared" si="1462"/>
        <v>0</v>
      </c>
      <c r="AW3859" t="str">
        <f t="shared" si="1439"/>
        <v>POC</v>
      </c>
      <c r="AX3859" s="9">
        <f t="shared" si="1440"/>
        <v>0</v>
      </c>
      <c r="AZ3859" t="s">
        <v>4158</v>
      </c>
      <c r="BA3859" s="9">
        <v>0</v>
      </c>
      <c r="BC3859" t="str">
        <f t="shared" si="1441"/>
        <v>Non Reimburseable</v>
      </c>
      <c r="BD3859" s="9">
        <f t="shared" si="1442"/>
        <v>0</v>
      </c>
      <c r="BF3859" t="str">
        <f t="shared" si="1443"/>
        <v>Non Reimburseable</v>
      </c>
      <c r="BG3859" s="9">
        <f t="shared" si="1444"/>
        <v>0</v>
      </c>
      <c r="BI3859" t="str">
        <f t="shared" si="1445"/>
        <v>Non Reimburseable</v>
      </c>
      <c r="BJ3859" s="9">
        <f t="shared" si="1446"/>
        <v>0</v>
      </c>
      <c r="BL3859" t="str">
        <f t="shared" si="1447"/>
        <v>Non Reimburseable</v>
      </c>
      <c r="BM3859" s="9">
        <f t="shared" si="1448"/>
        <v>0</v>
      </c>
      <c r="BO3859" t="str">
        <f t="shared" si="1449"/>
        <v>Non Reimburseable</v>
      </c>
      <c r="BP3859" s="9">
        <f t="shared" si="1450"/>
        <v>0</v>
      </c>
    </row>
    <row r="3860" spans="1:68" x14ac:dyDescent="0.25">
      <c r="A3860">
        <v>1120004</v>
      </c>
      <c r="B3860" t="s">
        <v>308</v>
      </c>
      <c r="C3860">
        <v>710</v>
      </c>
      <c r="F3860" s="9">
        <f t="shared" si="1455"/>
        <v>0</v>
      </c>
      <c r="G3860" s="9">
        <f t="shared" si="1456"/>
        <v>2052.8269999999998</v>
      </c>
      <c r="H3860" s="9">
        <f t="shared" si="1457"/>
        <v>1759.566</v>
      </c>
      <c r="I3860" s="9">
        <v>2932.61</v>
      </c>
      <c r="K3860" t="s">
        <v>4100</v>
      </c>
      <c r="N3860" t="s">
        <v>4103</v>
      </c>
      <c r="O3860" s="9">
        <f t="shared" si="1454"/>
        <v>279.18447199999997</v>
      </c>
      <c r="Q3860" t="s">
        <v>4103</v>
      </c>
      <c r="R3860" s="9">
        <f t="shared" si="1453"/>
        <v>888.58082999999999</v>
      </c>
      <c r="U3860" t="s">
        <v>4103</v>
      </c>
      <c r="V3860" s="9">
        <f t="shared" si="1461"/>
        <v>1199.43749</v>
      </c>
      <c r="Y3860" t="s">
        <v>4103</v>
      </c>
      <c r="Z3860" s="9">
        <f t="shared" si="1435"/>
        <v>2052.8269999999998</v>
      </c>
      <c r="AA3860" t="s">
        <v>4103</v>
      </c>
      <c r="AC3860" t="s">
        <v>4103</v>
      </c>
      <c r="AD3860" s="9">
        <f t="shared" si="1436"/>
        <v>879.78300000000002</v>
      </c>
      <c r="AG3860" t="s">
        <v>4103</v>
      </c>
      <c r="AH3860" s="9">
        <f t="shared" si="1437"/>
        <v>2005.8983999999998</v>
      </c>
      <c r="AK3860" t="s">
        <v>4103</v>
      </c>
      <c r="AL3860" s="9">
        <f t="shared" si="1438"/>
        <v>1876.8704</v>
      </c>
      <c r="AO3860" t="s">
        <v>4103</v>
      </c>
      <c r="AP3860" s="9">
        <f t="shared" si="1458"/>
        <v>703.82640000000004</v>
      </c>
      <c r="AS3860" t="s">
        <v>4103</v>
      </c>
      <c r="AT3860" s="9">
        <f t="shared" si="1462"/>
        <v>0</v>
      </c>
      <c r="AW3860" t="str">
        <f t="shared" si="1439"/>
        <v>POC</v>
      </c>
      <c r="AX3860" s="9">
        <f t="shared" si="1440"/>
        <v>0</v>
      </c>
      <c r="AZ3860" t="s">
        <v>4158</v>
      </c>
      <c r="BA3860" s="9">
        <v>0</v>
      </c>
      <c r="BC3860" t="str">
        <f t="shared" si="1441"/>
        <v>Non Reimburseable</v>
      </c>
      <c r="BD3860" s="9">
        <f t="shared" si="1442"/>
        <v>0</v>
      </c>
      <c r="BF3860" t="str">
        <f t="shared" si="1443"/>
        <v>Non Reimburseable</v>
      </c>
      <c r="BG3860" s="9">
        <f t="shared" si="1444"/>
        <v>0</v>
      </c>
      <c r="BI3860" t="str">
        <f t="shared" si="1445"/>
        <v>Non Reimburseable</v>
      </c>
      <c r="BJ3860" s="9">
        <f t="shared" si="1446"/>
        <v>0</v>
      </c>
      <c r="BL3860" t="str">
        <f t="shared" si="1447"/>
        <v>Non Reimburseable</v>
      </c>
      <c r="BM3860" s="9">
        <f t="shared" si="1448"/>
        <v>0</v>
      </c>
      <c r="BO3860" t="str">
        <f t="shared" si="1449"/>
        <v>Non Reimburseable</v>
      </c>
      <c r="BP3860" s="9">
        <f t="shared" si="1450"/>
        <v>0</v>
      </c>
    </row>
    <row r="3861" spans="1:68" x14ac:dyDescent="0.25">
      <c r="A3861">
        <v>1120011</v>
      </c>
      <c r="B3861" t="s">
        <v>309</v>
      </c>
      <c r="C3861">
        <v>710</v>
      </c>
      <c r="F3861" s="9">
        <f t="shared" si="1455"/>
        <v>0</v>
      </c>
      <c r="G3861" s="9">
        <f t="shared" si="1456"/>
        <v>2507.3815500000001</v>
      </c>
      <c r="H3861" s="9">
        <f t="shared" si="1457"/>
        <v>11.064</v>
      </c>
      <c r="I3861" s="9">
        <v>18.440000000000001</v>
      </c>
      <c r="K3861" t="s">
        <v>4100</v>
      </c>
      <c r="N3861" t="s">
        <v>4103</v>
      </c>
      <c r="O3861" s="9">
        <f t="shared" si="1454"/>
        <v>1.7554879999999999</v>
      </c>
      <c r="Q3861" t="s">
        <v>4103</v>
      </c>
      <c r="R3861" s="9">
        <f t="shared" si="1453"/>
        <v>5.5873200000000001</v>
      </c>
      <c r="U3861" t="s">
        <v>4103</v>
      </c>
      <c r="V3861" s="9">
        <f t="shared" si="1461"/>
        <v>7.5419600000000004</v>
      </c>
      <c r="Y3861" t="s">
        <v>4103</v>
      </c>
      <c r="Z3861" s="9">
        <f t="shared" si="1435"/>
        <v>12.907999999999999</v>
      </c>
      <c r="AA3861" t="s">
        <v>4103</v>
      </c>
      <c r="AC3861" t="s">
        <v>4103</v>
      </c>
      <c r="AD3861" s="9">
        <f t="shared" si="1436"/>
        <v>5.532</v>
      </c>
      <c r="AG3861" t="s">
        <v>4103</v>
      </c>
      <c r="AH3861" s="9">
        <f t="shared" si="1437"/>
        <v>2507.3815500000001</v>
      </c>
      <c r="AK3861" t="s">
        <v>4103</v>
      </c>
      <c r="AL3861" s="9">
        <f t="shared" si="1438"/>
        <v>11.801600000000001</v>
      </c>
      <c r="AO3861" t="s">
        <v>4103</v>
      </c>
      <c r="AP3861" s="9">
        <f t="shared" si="1458"/>
        <v>4.4256000000000002</v>
      </c>
      <c r="AS3861" t="s">
        <v>4103</v>
      </c>
      <c r="AT3861" s="9">
        <f t="shared" si="1462"/>
        <v>0</v>
      </c>
      <c r="AW3861" t="str">
        <f t="shared" si="1439"/>
        <v>POC</v>
      </c>
      <c r="AX3861" s="9">
        <f t="shared" si="1440"/>
        <v>0</v>
      </c>
      <c r="AZ3861" t="s">
        <v>4158</v>
      </c>
      <c r="BA3861" s="9">
        <v>0</v>
      </c>
      <c r="BC3861" t="str">
        <f t="shared" si="1441"/>
        <v>Non Reimburseable</v>
      </c>
      <c r="BD3861" s="9">
        <f t="shared" si="1442"/>
        <v>0</v>
      </c>
      <c r="BF3861" t="str">
        <f t="shared" si="1443"/>
        <v>Non Reimburseable</v>
      </c>
      <c r="BG3861" s="9">
        <f t="shared" si="1444"/>
        <v>0</v>
      </c>
      <c r="BI3861" t="str">
        <f t="shared" si="1445"/>
        <v>Non Reimburseable</v>
      </c>
      <c r="BJ3861" s="9">
        <f t="shared" si="1446"/>
        <v>0</v>
      </c>
      <c r="BL3861" t="str">
        <f t="shared" si="1447"/>
        <v>Non Reimburseable</v>
      </c>
      <c r="BM3861" s="9">
        <f t="shared" si="1448"/>
        <v>0</v>
      </c>
      <c r="BO3861" t="str">
        <f t="shared" si="1449"/>
        <v>Non Reimburseable</v>
      </c>
      <c r="BP3861" s="9">
        <f t="shared" si="1450"/>
        <v>0</v>
      </c>
    </row>
    <row r="3862" spans="1:68" x14ac:dyDescent="0.25">
      <c r="A3862">
        <v>1120012</v>
      </c>
      <c r="B3862" t="s">
        <v>310</v>
      </c>
      <c r="C3862">
        <v>710</v>
      </c>
      <c r="F3862" s="9">
        <f t="shared" si="1455"/>
        <v>0</v>
      </c>
      <c r="G3862" s="9">
        <f t="shared" si="1456"/>
        <v>38.702999999999996</v>
      </c>
      <c r="H3862" s="9">
        <f t="shared" si="1457"/>
        <v>33.173999999999999</v>
      </c>
      <c r="I3862" s="9">
        <v>55.29</v>
      </c>
      <c r="K3862" t="s">
        <v>4100</v>
      </c>
      <c r="N3862" t="s">
        <v>4103</v>
      </c>
      <c r="O3862" s="9">
        <f t="shared" si="1454"/>
        <v>5.2636079999999996</v>
      </c>
      <c r="Q3862" t="s">
        <v>4103</v>
      </c>
      <c r="R3862" s="9">
        <f t="shared" si="1453"/>
        <v>16.752869999999998</v>
      </c>
      <c r="U3862" t="s">
        <v>4103</v>
      </c>
      <c r="V3862" s="9">
        <f t="shared" si="1461"/>
        <v>22.613609999999998</v>
      </c>
      <c r="Y3862" t="s">
        <v>4103</v>
      </c>
      <c r="Z3862" s="9">
        <f t="shared" si="1435"/>
        <v>38.702999999999996</v>
      </c>
      <c r="AA3862" t="s">
        <v>4103</v>
      </c>
      <c r="AC3862" t="s">
        <v>4103</v>
      </c>
      <c r="AD3862" s="9">
        <f t="shared" si="1436"/>
        <v>16.587</v>
      </c>
      <c r="AG3862" t="s">
        <v>4103</v>
      </c>
      <c r="AH3862" s="9">
        <f t="shared" si="1437"/>
        <v>15.766200000000001</v>
      </c>
      <c r="AK3862" t="s">
        <v>4103</v>
      </c>
      <c r="AL3862" s="9">
        <f t="shared" si="1438"/>
        <v>35.385600000000004</v>
      </c>
      <c r="AO3862" t="s">
        <v>4103</v>
      </c>
      <c r="AP3862" s="9">
        <f t="shared" si="1458"/>
        <v>13.269599999999999</v>
      </c>
      <c r="AS3862" t="s">
        <v>4103</v>
      </c>
      <c r="AT3862" s="9">
        <f t="shared" si="1462"/>
        <v>0</v>
      </c>
      <c r="AW3862" t="str">
        <f t="shared" si="1439"/>
        <v>POC</v>
      </c>
      <c r="AX3862" s="9">
        <f t="shared" si="1440"/>
        <v>0</v>
      </c>
      <c r="AZ3862" t="s">
        <v>4158</v>
      </c>
      <c r="BA3862" s="9">
        <v>0</v>
      </c>
      <c r="BC3862" t="str">
        <f t="shared" si="1441"/>
        <v>Non Reimburseable</v>
      </c>
      <c r="BD3862" s="9">
        <f t="shared" si="1442"/>
        <v>0</v>
      </c>
      <c r="BF3862" t="str">
        <f t="shared" si="1443"/>
        <v>Non Reimburseable</v>
      </c>
      <c r="BG3862" s="9">
        <f t="shared" si="1444"/>
        <v>0</v>
      </c>
      <c r="BI3862" t="str">
        <f t="shared" si="1445"/>
        <v>Non Reimburseable</v>
      </c>
      <c r="BJ3862" s="9">
        <f t="shared" si="1446"/>
        <v>0</v>
      </c>
      <c r="BL3862" t="str">
        <f t="shared" si="1447"/>
        <v>Non Reimburseable</v>
      </c>
      <c r="BM3862" s="9">
        <f t="shared" si="1448"/>
        <v>0</v>
      </c>
      <c r="BO3862" t="str">
        <f t="shared" si="1449"/>
        <v>Non Reimburseable</v>
      </c>
      <c r="BP3862" s="9">
        <f t="shared" si="1450"/>
        <v>0</v>
      </c>
    </row>
    <row r="3863" spans="1:68" x14ac:dyDescent="0.25">
      <c r="A3863">
        <v>1120013</v>
      </c>
      <c r="B3863" t="s">
        <v>311</v>
      </c>
      <c r="C3863">
        <v>710</v>
      </c>
      <c r="F3863" s="9">
        <f t="shared" si="1455"/>
        <v>0</v>
      </c>
      <c r="G3863" s="9">
        <f t="shared" si="1456"/>
        <v>53.738999999999997</v>
      </c>
      <c r="H3863" s="9">
        <f t="shared" si="1457"/>
        <v>46.061999999999998</v>
      </c>
      <c r="I3863" s="9">
        <v>76.77</v>
      </c>
      <c r="K3863" t="s">
        <v>4100</v>
      </c>
      <c r="N3863" t="s">
        <v>4103</v>
      </c>
      <c r="O3863" s="9">
        <f t="shared" si="1454"/>
        <v>7.3085039999999992</v>
      </c>
      <c r="Q3863" t="s">
        <v>4103</v>
      </c>
      <c r="R3863" s="9">
        <f t="shared" si="1453"/>
        <v>23.261309999999998</v>
      </c>
      <c r="U3863" t="s">
        <v>4103</v>
      </c>
      <c r="V3863" s="9">
        <f t="shared" si="1461"/>
        <v>31.398929999999996</v>
      </c>
      <c r="Y3863" t="s">
        <v>4103</v>
      </c>
      <c r="Z3863" s="9">
        <f t="shared" si="1435"/>
        <v>53.738999999999997</v>
      </c>
      <c r="AA3863" t="s">
        <v>4103</v>
      </c>
      <c r="AC3863" t="s">
        <v>4103</v>
      </c>
      <c r="AD3863" s="9">
        <f t="shared" si="1436"/>
        <v>23.030999999999999</v>
      </c>
      <c r="AG3863" t="s">
        <v>4103</v>
      </c>
      <c r="AH3863" s="9">
        <f t="shared" si="1437"/>
        <v>47.272950000000002</v>
      </c>
      <c r="AK3863" t="s">
        <v>4103</v>
      </c>
      <c r="AL3863" s="9">
        <f t="shared" si="1438"/>
        <v>49.132799999999996</v>
      </c>
      <c r="AO3863" t="s">
        <v>4103</v>
      </c>
      <c r="AP3863" s="9">
        <f t="shared" si="1458"/>
        <v>18.424799999999998</v>
      </c>
      <c r="AS3863" t="s">
        <v>4103</v>
      </c>
      <c r="AT3863" s="9">
        <f t="shared" si="1462"/>
        <v>0</v>
      </c>
      <c r="AW3863" t="str">
        <f t="shared" si="1439"/>
        <v>POC</v>
      </c>
      <c r="AX3863" s="9">
        <f t="shared" si="1440"/>
        <v>0</v>
      </c>
      <c r="AZ3863" t="s">
        <v>4158</v>
      </c>
      <c r="BA3863" s="9">
        <v>0</v>
      </c>
      <c r="BC3863" t="str">
        <f t="shared" si="1441"/>
        <v>Non Reimburseable</v>
      </c>
      <c r="BD3863" s="9">
        <f t="shared" si="1442"/>
        <v>0</v>
      </c>
      <c r="BF3863" t="str">
        <f t="shared" si="1443"/>
        <v>Non Reimburseable</v>
      </c>
      <c r="BG3863" s="9">
        <f t="shared" si="1444"/>
        <v>0</v>
      </c>
      <c r="BI3863" t="str">
        <f t="shared" si="1445"/>
        <v>Non Reimburseable</v>
      </c>
      <c r="BJ3863" s="9">
        <f t="shared" si="1446"/>
        <v>0</v>
      </c>
      <c r="BL3863" t="str">
        <f t="shared" si="1447"/>
        <v>Non Reimburseable</v>
      </c>
      <c r="BM3863" s="9">
        <f t="shared" si="1448"/>
        <v>0</v>
      </c>
      <c r="BO3863" t="str">
        <f t="shared" si="1449"/>
        <v>Non Reimburseable</v>
      </c>
      <c r="BP3863" s="9">
        <f t="shared" si="1450"/>
        <v>0</v>
      </c>
    </row>
    <row r="3864" spans="1:68" x14ac:dyDescent="0.25">
      <c r="A3864">
        <v>1120014</v>
      </c>
      <c r="B3864" t="s">
        <v>312</v>
      </c>
      <c r="C3864">
        <v>710</v>
      </c>
      <c r="F3864" s="9">
        <f t="shared" si="1455"/>
        <v>0</v>
      </c>
      <c r="G3864" s="9">
        <f t="shared" si="1456"/>
        <v>65.638349999999988</v>
      </c>
      <c r="H3864" s="9">
        <f t="shared" si="1457"/>
        <v>55.283999999999999</v>
      </c>
      <c r="I3864" s="9">
        <v>92.14</v>
      </c>
      <c r="K3864" t="s">
        <v>4100</v>
      </c>
      <c r="N3864" t="s">
        <v>4103</v>
      </c>
      <c r="O3864" s="9">
        <f t="shared" si="1454"/>
        <v>8.7717279999999995</v>
      </c>
      <c r="Q3864" t="s">
        <v>4103</v>
      </c>
      <c r="R3864" s="9">
        <f t="shared" si="1453"/>
        <v>27.918420000000001</v>
      </c>
      <c r="U3864" t="s">
        <v>4103</v>
      </c>
      <c r="V3864" s="9">
        <f t="shared" si="1461"/>
        <v>37.68526</v>
      </c>
      <c r="Y3864" t="s">
        <v>4103</v>
      </c>
      <c r="Z3864" s="9">
        <f t="shared" si="1435"/>
        <v>64.49799999999999</v>
      </c>
      <c r="AA3864" t="s">
        <v>4103</v>
      </c>
      <c r="AC3864" t="s">
        <v>4103</v>
      </c>
      <c r="AD3864" s="9">
        <f t="shared" si="1436"/>
        <v>27.641999999999999</v>
      </c>
      <c r="AG3864" t="s">
        <v>4103</v>
      </c>
      <c r="AH3864" s="9">
        <f t="shared" si="1437"/>
        <v>65.638349999999988</v>
      </c>
      <c r="AK3864" t="s">
        <v>4103</v>
      </c>
      <c r="AL3864" s="9">
        <f t="shared" si="1438"/>
        <v>58.9696</v>
      </c>
      <c r="AO3864" t="s">
        <v>4103</v>
      </c>
      <c r="AP3864" s="9">
        <f t="shared" si="1458"/>
        <v>22.113599999999998</v>
      </c>
      <c r="AS3864" t="s">
        <v>4103</v>
      </c>
      <c r="AT3864" s="9">
        <f t="shared" si="1462"/>
        <v>0</v>
      </c>
      <c r="AW3864" t="str">
        <f t="shared" si="1439"/>
        <v>POC</v>
      </c>
      <c r="AX3864" s="9">
        <f t="shared" si="1440"/>
        <v>0</v>
      </c>
      <c r="AZ3864" t="s">
        <v>4158</v>
      </c>
      <c r="BA3864" s="9">
        <v>0</v>
      </c>
      <c r="BC3864" t="str">
        <f t="shared" si="1441"/>
        <v>Non Reimburseable</v>
      </c>
      <c r="BD3864" s="9">
        <f t="shared" si="1442"/>
        <v>0</v>
      </c>
      <c r="BF3864" t="str">
        <f t="shared" si="1443"/>
        <v>Non Reimburseable</v>
      </c>
      <c r="BG3864" s="9">
        <f t="shared" si="1444"/>
        <v>0</v>
      </c>
      <c r="BI3864" t="str">
        <f t="shared" si="1445"/>
        <v>Non Reimburseable</v>
      </c>
      <c r="BJ3864" s="9">
        <f t="shared" si="1446"/>
        <v>0</v>
      </c>
      <c r="BL3864" t="str">
        <f t="shared" si="1447"/>
        <v>Non Reimburseable</v>
      </c>
      <c r="BM3864" s="9">
        <f t="shared" si="1448"/>
        <v>0</v>
      </c>
      <c r="BO3864" t="str">
        <f t="shared" si="1449"/>
        <v>Non Reimburseable</v>
      </c>
      <c r="BP3864" s="9">
        <f t="shared" si="1450"/>
        <v>0</v>
      </c>
    </row>
    <row r="3865" spans="1:68" x14ac:dyDescent="0.25">
      <c r="A3865">
        <v>282844</v>
      </c>
      <c r="B3865" t="s">
        <v>51</v>
      </c>
      <c r="C3865">
        <v>720</v>
      </c>
      <c r="D3865">
        <v>59020</v>
      </c>
      <c r="F3865" s="9">
        <f t="shared" si="1455"/>
        <v>0</v>
      </c>
      <c r="G3865" s="9">
        <f t="shared" si="1456"/>
        <v>576</v>
      </c>
      <c r="H3865" s="9">
        <f t="shared" si="1457"/>
        <v>284.74199999999996</v>
      </c>
      <c r="I3865" s="9">
        <v>474.57</v>
      </c>
      <c r="K3865" t="s">
        <v>4100</v>
      </c>
      <c r="N3865" t="s">
        <v>4103</v>
      </c>
      <c r="O3865" s="9">
        <f t="shared" si="1454"/>
        <v>45.179063999999997</v>
      </c>
      <c r="Q3865" t="s">
        <v>4103</v>
      </c>
      <c r="R3865" s="9">
        <f t="shared" si="1453"/>
        <v>143.79470999999998</v>
      </c>
      <c r="U3865" t="s">
        <v>4103</v>
      </c>
      <c r="V3865" s="9">
        <f t="shared" si="1461"/>
        <v>194.09912999999997</v>
      </c>
      <c r="Y3865" t="s">
        <v>4103</v>
      </c>
      <c r="Z3865" s="9">
        <f t="shared" si="1435"/>
        <v>332.19899999999996</v>
      </c>
      <c r="AA3865" t="s">
        <v>4103</v>
      </c>
      <c r="AC3865" t="s">
        <v>4103</v>
      </c>
      <c r="AD3865" s="9">
        <f t="shared" si="1436"/>
        <v>142.37099999999998</v>
      </c>
      <c r="AG3865" t="s">
        <v>4103</v>
      </c>
      <c r="AH3865" s="9">
        <f t="shared" si="1437"/>
        <v>78.779700000000005</v>
      </c>
      <c r="AK3865" t="s">
        <v>4103</v>
      </c>
      <c r="AL3865" s="9">
        <f t="shared" si="1438"/>
        <v>303.72480000000002</v>
      </c>
      <c r="AO3865" t="s">
        <v>4134</v>
      </c>
      <c r="AP3865" s="9">
        <v>576</v>
      </c>
      <c r="AS3865" t="s">
        <v>4103</v>
      </c>
      <c r="AT3865" s="9">
        <f t="shared" si="1462"/>
        <v>0</v>
      </c>
      <c r="AW3865" t="str">
        <f t="shared" si="1439"/>
        <v>POC</v>
      </c>
      <c r="AX3865" s="9">
        <f t="shared" si="1440"/>
        <v>0</v>
      </c>
      <c r="AZ3865" t="s">
        <v>4151</v>
      </c>
      <c r="BA3865" s="9">
        <v>177.65</v>
      </c>
      <c r="BC3865" t="str">
        <f t="shared" si="1441"/>
        <v>APCs</v>
      </c>
      <c r="BD3865" s="9">
        <f t="shared" si="1442"/>
        <v>177.65</v>
      </c>
      <c r="BF3865" t="str">
        <f t="shared" si="1443"/>
        <v>APCs</v>
      </c>
      <c r="BG3865" s="9">
        <f t="shared" si="1444"/>
        <v>177.65</v>
      </c>
      <c r="BI3865" t="str">
        <f t="shared" si="1445"/>
        <v>APCs</v>
      </c>
      <c r="BJ3865" s="9">
        <f t="shared" si="1446"/>
        <v>177.65</v>
      </c>
      <c r="BL3865" t="str">
        <f t="shared" si="1447"/>
        <v>APCs</v>
      </c>
      <c r="BM3865" s="9">
        <f t="shared" si="1448"/>
        <v>177.65</v>
      </c>
      <c r="BO3865" t="str">
        <f t="shared" si="1449"/>
        <v>APCs</v>
      </c>
      <c r="BP3865" s="9">
        <f t="shared" si="1450"/>
        <v>177.65</v>
      </c>
    </row>
    <row r="3866" spans="1:68" x14ac:dyDescent="0.25">
      <c r="A3866">
        <v>282843</v>
      </c>
      <c r="B3866" t="s">
        <v>50</v>
      </c>
      <c r="C3866">
        <v>720</v>
      </c>
      <c r="D3866">
        <v>59412</v>
      </c>
      <c r="F3866" s="9">
        <f t="shared" si="1455"/>
        <v>0</v>
      </c>
      <c r="G3866" s="9">
        <f t="shared" si="1456"/>
        <v>2787.14</v>
      </c>
      <c r="H3866" s="9">
        <f t="shared" si="1457"/>
        <v>2037.8879999999999</v>
      </c>
      <c r="I3866" s="9">
        <v>3396.48</v>
      </c>
      <c r="K3866" t="s">
        <v>4100</v>
      </c>
      <c r="N3866" t="s">
        <v>4103</v>
      </c>
      <c r="O3866" s="9">
        <f t="shared" si="1454"/>
        <v>323.34489600000001</v>
      </c>
      <c r="Q3866" t="s">
        <v>4103</v>
      </c>
      <c r="R3866" s="9">
        <f t="shared" si="1453"/>
        <v>1029.1334400000001</v>
      </c>
      <c r="U3866" t="s">
        <v>4103</v>
      </c>
      <c r="V3866" s="9">
        <f t="shared" si="1461"/>
        <v>1389.16032</v>
      </c>
      <c r="Y3866" t="s">
        <v>4103</v>
      </c>
      <c r="Z3866" s="9">
        <f t="shared" si="1435"/>
        <v>2377.5360000000001</v>
      </c>
      <c r="AA3866" t="s">
        <v>4103</v>
      </c>
      <c r="AC3866" t="s">
        <v>4103</v>
      </c>
      <c r="AD3866" s="9">
        <f t="shared" si="1436"/>
        <v>1018.944</v>
      </c>
      <c r="AG3866" t="s">
        <v>4103</v>
      </c>
      <c r="AH3866" s="9">
        <f t="shared" si="1437"/>
        <v>405.75734999999997</v>
      </c>
      <c r="AK3866" t="s">
        <v>4103</v>
      </c>
      <c r="AL3866" s="9">
        <f t="shared" si="1438"/>
        <v>2173.7472000000002</v>
      </c>
      <c r="AO3866" t="s">
        <v>4134</v>
      </c>
      <c r="AP3866" s="9">
        <v>576</v>
      </c>
      <c r="AS3866" t="s">
        <v>4103</v>
      </c>
      <c r="AT3866" s="9">
        <f t="shared" si="1462"/>
        <v>0</v>
      </c>
      <c r="AW3866" t="str">
        <f t="shared" si="1439"/>
        <v>POC</v>
      </c>
      <c r="AX3866" s="9">
        <f t="shared" si="1440"/>
        <v>0</v>
      </c>
      <c r="AZ3866" t="s">
        <v>4151</v>
      </c>
      <c r="BA3866" s="9">
        <v>2787.14</v>
      </c>
      <c r="BC3866" t="str">
        <f t="shared" si="1441"/>
        <v>APCs</v>
      </c>
      <c r="BD3866" s="9">
        <f t="shared" si="1442"/>
        <v>2787.14</v>
      </c>
      <c r="BF3866" t="str">
        <f t="shared" si="1443"/>
        <v>APCs</v>
      </c>
      <c r="BG3866" s="9">
        <f t="shared" si="1444"/>
        <v>2787.14</v>
      </c>
      <c r="BI3866" t="str">
        <f t="shared" si="1445"/>
        <v>APCs</v>
      </c>
      <c r="BJ3866" s="9">
        <f t="shared" si="1446"/>
        <v>2787.14</v>
      </c>
      <c r="BL3866" t="str">
        <f t="shared" si="1447"/>
        <v>APCs</v>
      </c>
      <c r="BM3866" s="9">
        <f t="shared" si="1448"/>
        <v>2787.14</v>
      </c>
      <c r="BO3866" t="str">
        <f t="shared" si="1449"/>
        <v>APCs</v>
      </c>
      <c r="BP3866" s="9">
        <f t="shared" si="1450"/>
        <v>2787.14</v>
      </c>
    </row>
    <row r="3867" spans="1:68" x14ac:dyDescent="0.25">
      <c r="A3867">
        <v>282801</v>
      </c>
      <c r="B3867" t="s">
        <v>25</v>
      </c>
      <c r="C3867">
        <v>721</v>
      </c>
      <c r="F3867" s="9">
        <f t="shared" si="1455"/>
        <v>0</v>
      </c>
      <c r="G3867" s="9">
        <f t="shared" si="1456"/>
        <v>2903.9904000000001</v>
      </c>
      <c r="H3867" s="9">
        <f t="shared" si="1457"/>
        <v>77.045999999999992</v>
      </c>
      <c r="I3867" s="9">
        <v>128.41</v>
      </c>
      <c r="K3867" t="s">
        <v>4100</v>
      </c>
      <c r="N3867" t="s">
        <v>4103</v>
      </c>
      <c r="O3867" s="9">
        <f t="shared" si="1454"/>
        <v>12.224631999999998</v>
      </c>
      <c r="Q3867" t="s">
        <v>4103</v>
      </c>
      <c r="R3867" s="9">
        <f t="shared" si="1453"/>
        <v>38.908229999999996</v>
      </c>
      <c r="U3867" t="s">
        <v>4103</v>
      </c>
      <c r="V3867" s="9">
        <f t="shared" si="1461"/>
        <v>52.519689999999997</v>
      </c>
      <c r="Y3867" t="s">
        <v>4103</v>
      </c>
      <c r="Z3867" s="9">
        <f t="shared" si="1435"/>
        <v>89.886999999999986</v>
      </c>
      <c r="AA3867" t="s">
        <v>4103</v>
      </c>
      <c r="AC3867" t="s">
        <v>4103</v>
      </c>
      <c r="AD3867" s="9">
        <f t="shared" si="1436"/>
        <v>38.522999999999996</v>
      </c>
      <c r="AG3867" t="s">
        <v>4103</v>
      </c>
      <c r="AH3867" s="9">
        <f t="shared" si="1437"/>
        <v>2903.9904000000001</v>
      </c>
      <c r="AK3867" t="s">
        <v>4103</v>
      </c>
      <c r="AL3867" s="9">
        <f t="shared" si="1438"/>
        <v>82.182400000000001</v>
      </c>
      <c r="AO3867" t="s">
        <v>4134</v>
      </c>
      <c r="AP3867" s="9">
        <v>576</v>
      </c>
      <c r="AS3867" t="s">
        <v>4103</v>
      </c>
      <c r="AT3867" s="9">
        <f t="shared" si="1462"/>
        <v>0</v>
      </c>
      <c r="AW3867" t="str">
        <f t="shared" si="1439"/>
        <v>POC</v>
      </c>
      <c r="AX3867" s="9">
        <f t="shared" si="1440"/>
        <v>0</v>
      </c>
      <c r="AZ3867" t="s">
        <v>4158</v>
      </c>
      <c r="BA3867" s="9">
        <v>0</v>
      </c>
      <c r="BC3867" t="str">
        <f t="shared" si="1441"/>
        <v>Non Reimburseable</v>
      </c>
      <c r="BD3867" s="9">
        <f t="shared" si="1442"/>
        <v>0</v>
      </c>
      <c r="BF3867" t="str">
        <f t="shared" si="1443"/>
        <v>Non Reimburseable</v>
      </c>
      <c r="BG3867" s="9">
        <f t="shared" si="1444"/>
        <v>0</v>
      </c>
      <c r="BI3867" t="str">
        <f t="shared" si="1445"/>
        <v>Non Reimburseable</v>
      </c>
      <c r="BJ3867" s="9">
        <f t="shared" si="1446"/>
        <v>0</v>
      </c>
      <c r="BL3867" t="str">
        <f t="shared" si="1447"/>
        <v>Non Reimburseable</v>
      </c>
      <c r="BM3867" s="9">
        <f t="shared" si="1448"/>
        <v>0</v>
      </c>
      <c r="BO3867" t="str">
        <f t="shared" si="1449"/>
        <v>Non Reimburseable</v>
      </c>
      <c r="BP3867" s="9">
        <f t="shared" si="1450"/>
        <v>0</v>
      </c>
    </row>
    <row r="3868" spans="1:68" x14ac:dyDescent="0.25">
      <c r="A3868">
        <v>282802</v>
      </c>
      <c r="B3868" t="s">
        <v>26</v>
      </c>
      <c r="C3868">
        <v>721</v>
      </c>
      <c r="F3868" s="9">
        <f t="shared" si="1455"/>
        <v>0</v>
      </c>
      <c r="G3868" s="9">
        <f t="shared" si="1456"/>
        <v>576</v>
      </c>
      <c r="H3868" s="9">
        <f t="shared" si="1457"/>
        <v>103.836</v>
      </c>
      <c r="I3868" s="9">
        <v>173.06</v>
      </c>
      <c r="K3868" t="s">
        <v>4100</v>
      </c>
      <c r="N3868" t="s">
        <v>4103</v>
      </c>
      <c r="O3868" s="9">
        <f t="shared" si="1454"/>
        <v>16.475311999999999</v>
      </c>
      <c r="Q3868" t="s">
        <v>4103</v>
      </c>
      <c r="R3868" s="9">
        <f t="shared" si="1453"/>
        <v>52.437179999999998</v>
      </c>
      <c r="U3868" t="s">
        <v>4103</v>
      </c>
      <c r="V3868" s="9">
        <f t="shared" si="1461"/>
        <v>70.781539999999993</v>
      </c>
      <c r="Y3868" t="s">
        <v>4103</v>
      </c>
      <c r="Z3868" s="9">
        <f t="shared" ref="Z3868:Z3931" si="1463">I3868*70%</f>
        <v>121.142</v>
      </c>
      <c r="AA3868" t="s">
        <v>4103</v>
      </c>
      <c r="AC3868" t="s">
        <v>4103</v>
      </c>
      <c r="AD3868" s="9">
        <f t="shared" ref="AD3868:AD3931" si="1464">I3868*30%</f>
        <v>51.917999999999999</v>
      </c>
      <c r="AG3868" t="s">
        <v>4103</v>
      </c>
      <c r="AH3868" s="9">
        <f t="shared" ref="AH3868:AH3931" si="1465">I3867*85.5%</f>
        <v>109.79055</v>
      </c>
      <c r="AK3868" t="s">
        <v>4103</v>
      </c>
      <c r="AL3868" s="9">
        <f t="shared" ref="AL3868:AL3931" si="1466">I3868*64%</f>
        <v>110.75840000000001</v>
      </c>
      <c r="AO3868" t="s">
        <v>4134</v>
      </c>
      <c r="AP3868" s="9">
        <v>576</v>
      </c>
      <c r="AS3868" t="s">
        <v>4103</v>
      </c>
      <c r="AT3868" s="9">
        <f t="shared" si="1462"/>
        <v>0</v>
      </c>
      <c r="AW3868" t="str">
        <f t="shared" ref="AW3868:AW3931" si="1467">AS3868</f>
        <v>POC</v>
      </c>
      <c r="AX3868" s="9">
        <f t="shared" ref="AX3868:AX3931" si="1468">AT3868</f>
        <v>0</v>
      </c>
      <c r="AZ3868" t="s">
        <v>4158</v>
      </c>
      <c r="BA3868" s="9">
        <v>0</v>
      </c>
      <c r="BC3868" t="str">
        <f t="shared" ref="BC3868:BC3931" si="1469">AZ3868</f>
        <v>Non Reimburseable</v>
      </c>
      <c r="BD3868" s="9">
        <f t="shared" ref="BD3868:BD3931" si="1470">BA3868</f>
        <v>0</v>
      </c>
      <c r="BF3868" t="str">
        <f t="shared" ref="BF3868:BF3931" si="1471">BC3868</f>
        <v>Non Reimburseable</v>
      </c>
      <c r="BG3868" s="9">
        <f t="shared" ref="BG3868:BG3931" si="1472">BD3868</f>
        <v>0</v>
      </c>
      <c r="BI3868" t="str">
        <f t="shared" ref="BI3868:BI3931" si="1473">BF3868</f>
        <v>Non Reimburseable</v>
      </c>
      <c r="BJ3868" s="9">
        <f t="shared" ref="BJ3868:BJ3931" si="1474">BG3868</f>
        <v>0</v>
      </c>
      <c r="BL3868" t="str">
        <f t="shared" ref="BL3868:BL3931" si="1475">BI3868</f>
        <v>Non Reimburseable</v>
      </c>
      <c r="BM3868" s="9">
        <f t="shared" ref="BM3868:BM3931" si="1476">BJ3868</f>
        <v>0</v>
      </c>
      <c r="BO3868" t="str">
        <f t="shared" ref="BO3868:BO3931" si="1477">BL3868</f>
        <v>Non Reimburseable</v>
      </c>
      <c r="BP3868" s="9">
        <f t="shared" ref="BP3868:BP3931" si="1478">BM3868</f>
        <v>0</v>
      </c>
    </row>
    <row r="3869" spans="1:68" x14ac:dyDescent="0.25">
      <c r="A3869">
        <v>282803</v>
      </c>
      <c r="B3869" t="s">
        <v>27</v>
      </c>
      <c r="C3869">
        <v>721</v>
      </c>
      <c r="F3869" s="9">
        <f t="shared" si="1455"/>
        <v>0</v>
      </c>
      <c r="G3869" s="9">
        <f t="shared" si="1456"/>
        <v>576</v>
      </c>
      <c r="H3869" s="9">
        <f t="shared" si="1457"/>
        <v>128.97</v>
      </c>
      <c r="I3869" s="9">
        <v>214.95</v>
      </c>
      <c r="K3869" t="s">
        <v>4100</v>
      </c>
      <c r="N3869" t="s">
        <v>4103</v>
      </c>
      <c r="O3869" s="9">
        <f t="shared" si="1454"/>
        <v>20.463239999999999</v>
      </c>
      <c r="Q3869" t="s">
        <v>4103</v>
      </c>
      <c r="R3869" s="9">
        <f t="shared" si="1453"/>
        <v>65.12984999999999</v>
      </c>
      <c r="U3869" t="s">
        <v>4103</v>
      </c>
      <c r="V3869" s="9">
        <f t="shared" si="1461"/>
        <v>87.914549999999991</v>
      </c>
      <c r="Y3869" t="s">
        <v>4103</v>
      </c>
      <c r="Z3869" s="9">
        <f t="shared" si="1463"/>
        <v>150.46499999999997</v>
      </c>
      <c r="AA3869" t="s">
        <v>4103</v>
      </c>
      <c r="AC3869" t="s">
        <v>4103</v>
      </c>
      <c r="AD3869" s="9">
        <f t="shared" si="1464"/>
        <v>64.484999999999999</v>
      </c>
      <c r="AG3869" t="s">
        <v>4103</v>
      </c>
      <c r="AH3869" s="9">
        <f t="shared" si="1465"/>
        <v>147.96629999999999</v>
      </c>
      <c r="AK3869" t="s">
        <v>4103</v>
      </c>
      <c r="AL3869" s="9">
        <f t="shared" si="1466"/>
        <v>137.56799999999998</v>
      </c>
      <c r="AO3869" t="s">
        <v>4134</v>
      </c>
      <c r="AP3869" s="9">
        <v>576</v>
      </c>
      <c r="AS3869" t="s">
        <v>4103</v>
      </c>
      <c r="AT3869" s="9">
        <f t="shared" si="1462"/>
        <v>0</v>
      </c>
      <c r="AW3869" t="str">
        <f t="shared" si="1467"/>
        <v>POC</v>
      </c>
      <c r="AX3869" s="9">
        <f t="shared" si="1468"/>
        <v>0</v>
      </c>
      <c r="AZ3869" t="s">
        <v>4158</v>
      </c>
      <c r="BA3869" s="9">
        <v>0</v>
      </c>
      <c r="BC3869" t="str">
        <f t="shared" si="1469"/>
        <v>Non Reimburseable</v>
      </c>
      <c r="BD3869" s="9">
        <f t="shared" si="1470"/>
        <v>0</v>
      </c>
      <c r="BF3869" t="str">
        <f t="shared" si="1471"/>
        <v>Non Reimburseable</v>
      </c>
      <c r="BG3869" s="9">
        <f t="shared" si="1472"/>
        <v>0</v>
      </c>
      <c r="BI3869" t="str">
        <f t="shared" si="1473"/>
        <v>Non Reimburseable</v>
      </c>
      <c r="BJ3869" s="9">
        <f t="shared" si="1474"/>
        <v>0</v>
      </c>
      <c r="BL3869" t="str">
        <f t="shared" si="1475"/>
        <v>Non Reimburseable</v>
      </c>
      <c r="BM3869" s="9">
        <f t="shared" si="1476"/>
        <v>0</v>
      </c>
      <c r="BO3869" t="str">
        <f t="shared" si="1477"/>
        <v>Non Reimburseable</v>
      </c>
      <c r="BP3869" s="9">
        <f t="shared" si="1478"/>
        <v>0</v>
      </c>
    </row>
    <row r="3870" spans="1:68" x14ac:dyDescent="0.25">
      <c r="A3870">
        <v>282811</v>
      </c>
      <c r="B3870" t="s">
        <v>31</v>
      </c>
      <c r="C3870">
        <v>722</v>
      </c>
      <c r="F3870" s="9">
        <f t="shared" si="1455"/>
        <v>0</v>
      </c>
      <c r="G3870" s="9">
        <f t="shared" si="1456"/>
        <v>1210.587</v>
      </c>
      <c r="H3870" s="9">
        <f t="shared" si="1457"/>
        <v>1037.646</v>
      </c>
      <c r="I3870" s="9">
        <v>1729.41</v>
      </c>
      <c r="K3870" t="s">
        <v>4100</v>
      </c>
      <c r="N3870" t="s">
        <v>4103</v>
      </c>
      <c r="O3870" s="9">
        <f t="shared" si="1454"/>
        <v>164.63983199999998</v>
      </c>
      <c r="Q3870" t="s">
        <v>4103</v>
      </c>
      <c r="R3870" s="9">
        <f t="shared" si="1453"/>
        <v>524.01122999999995</v>
      </c>
      <c r="U3870" t="s">
        <v>4103</v>
      </c>
      <c r="V3870" s="9">
        <f t="shared" si="1461"/>
        <v>707.32868999999994</v>
      </c>
      <c r="Y3870" t="s">
        <v>4103</v>
      </c>
      <c r="Z3870" s="9">
        <f t="shared" si="1463"/>
        <v>1210.587</v>
      </c>
      <c r="AA3870" t="s">
        <v>4103</v>
      </c>
      <c r="AC3870" t="s">
        <v>4103</v>
      </c>
      <c r="AD3870" s="9">
        <f t="shared" si="1464"/>
        <v>518.82299999999998</v>
      </c>
      <c r="AG3870" t="s">
        <v>4103</v>
      </c>
      <c r="AH3870" s="9">
        <f t="shared" si="1465"/>
        <v>183.78224999999998</v>
      </c>
      <c r="AK3870" t="s">
        <v>4103</v>
      </c>
      <c r="AL3870" s="9">
        <f t="shared" si="1466"/>
        <v>1106.8224</v>
      </c>
      <c r="AO3870" t="s">
        <v>4134</v>
      </c>
      <c r="AP3870" s="9">
        <v>576</v>
      </c>
      <c r="AS3870" t="s">
        <v>4103</v>
      </c>
      <c r="AT3870" s="9">
        <f t="shared" si="1462"/>
        <v>0</v>
      </c>
      <c r="AW3870" t="str">
        <f t="shared" si="1467"/>
        <v>POC</v>
      </c>
      <c r="AX3870" s="9">
        <f t="shared" si="1468"/>
        <v>0</v>
      </c>
      <c r="AZ3870" t="s">
        <v>4158</v>
      </c>
      <c r="BA3870" s="9">
        <v>0</v>
      </c>
      <c r="BC3870" t="str">
        <f t="shared" si="1469"/>
        <v>Non Reimburseable</v>
      </c>
      <c r="BD3870" s="9">
        <f t="shared" si="1470"/>
        <v>0</v>
      </c>
      <c r="BF3870" t="str">
        <f t="shared" si="1471"/>
        <v>Non Reimburseable</v>
      </c>
      <c r="BG3870" s="9">
        <f t="shared" si="1472"/>
        <v>0</v>
      </c>
      <c r="BI3870" t="str">
        <f t="shared" si="1473"/>
        <v>Non Reimburseable</v>
      </c>
      <c r="BJ3870" s="9">
        <f t="shared" si="1474"/>
        <v>0</v>
      </c>
      <c r="BL3870" t="str">
        <f t="shared" si="1475"/>
        <v>Non Reimburseable</v>
      </c>
      <c r="BM3870" s="9">
        <f t="shared" si="1476"/>
        <v>0</v>
      </c>
      <c r="BO3870" t="str">
        <f t="shared" si="1477"/>
        <v>Non Reimburseable</v>
      </c>
      <c r="BP3870" s="9">
        <f t="shared" si="1478"/>
        <v>0</v>
      </c>
    </row>
    <row r="3871" spans="1:68" x14ac:dyDescent="0.25">
      <c r="A3871">
        <v>282812</v>
      </c>
      <c r="B3871" t="s">
        <v>32</v>
      </c>
      <c r="C3871">
        <v>722</v>
      </c>
      <c r="F3871" s="9">
        <f t="shared" si="1455"/>
        <v>0</v>
      </c>
      <c r="G3871" s="9">
        <f t="shared" si="1456"/>
        <v>1543.7660000000001</v>
      </c>
      <c r="H3871" s="9">
        <f t="shared" si="1457"/>
        <v>1323.2280000000001</v>
      </c>
      <c r="I3871" s="9">
        <v>2205.38</v>
      </c>
      <c r="K3871" t="s">
        <v>4100</v>
      </c>
      <c r="N3871" t="s">
        <v>4103</v>
      </c>
      <c r="O3871" s="9">
        <f t="shared" si="1454"/>
        <v>209.95217600000001</v>
      </c>
      <c r="Q3871" t="s">
        <v>4103</v>
      </c>
      <c r="R3871" s="9">
        <f t="shared" si="1453"/>
        <v>668.23014000000001</v>
      </c>
      <c r="U3871" t="s">
        <v>4103</v>
      </c>
      <c r="V3871" s="9">
        <f t="shared" si="1461"/>
        <v>902.00041999999996</v>
      </c>
      <c r="Y3871" t="s">
        <v>4103</v>
      </c>
      <c r="Z3871" s="9">
        <f t="shared" si="1463"/>
        <v>1543.7660000000001</v>
      </c>
      <c r="AA3871" t="s">
        <v>4103</v>
      </c>
      <c r="AC3871" t="s">
        <v>4103</v>
      </c>
      <c r="AD3871" s="9">
        <f t="shared" si="1464"/>
        <v>661.61400000000003</v>
      </c>
      <c r="AG3871" t="s">
        <v>4103</v>
      </c>
      <c r="AH3871" s="9">
        <f t="shared" si="1465"/>
        <v>1478.64555</v>
      </c>
      <c r="AK3871" t="s">
        <v>4103</v>
      </c>
      <c r="AL3871" s="9">
        <f t="shared" si="1466"/>
        <v>1411.4432000000002</v>
      </c>
      <c r="AO3871" t="s">
        <v>4134</v>
      </c>
      <c r="AP3871" s="9">
        <v>576</v>
      </c>
      <c r="AS3871" t="s">
        <v>4103</v>
      </c>
      <c r="AT3871" s="9">
        <f t="shared" si="1462"/>
        <v>0</v>
      </c>
      <c r="AW3871" t="str">
        <f t="shared" si="1467"/>
        <v>POC</v>
      </c>
      <c r="AX3871" s="9">
        <f t="shared" si="1468"/>
        <v>0</v>
      </c>
      <c r="AZ3871" t="s">
        <v>4158</v>
      </c>
      <c r="BA3871" s="9">
        <v>0</v>
      </c>
      <c r="BC3871" t="str">
        <f t="shared" si="1469"/>
        <v>Non Reimburseable</v>
      </c>
      <c r="BD3871" s="9">
        <f t="shared" si="1470"/>
        <v>0</v>
      </c>
      <c r="BF3871" t="str">
        <f t="shared" si="1471"/>
        <v>Non Reimburseable</v>
      </c>
      <c r="BG3871" s="9">
        <f t="shared" si="1472"/>
        <v>0</v>
      </c>
      <c r="BI3871" t="str">
        <f t="shared" si="1473"/>
        <v>Non Reimburseable</v>
      </c>
      <c r="BJ3871" s="9">
        <f t="shared" si="1474"/>
        <v>0</v>
      </c>
      <c r="BL3871" t="str">
        <f t="shared" si="1475"/>
        <v>Non Reimburseable</v>
      </c>
      <c r="BM3871" s="9">
        <f t="shared" si="1476"/>
        <v>0</v>
      </c>
      <c r="BO3871" t="str">
        <f t="shared" si="1477"/>
        <v>Non Reimburseable</v>
      </c>
      <c r="BP3871" s="9">
        <f t="shared" si="1478"/>
        <v>0</v>
      </c>
    </row>
    <row r="3872" spans="1:68" x14ac:dyDescent="0.25">
      <c r="A3872">
        <v>282813</v>
      </c>
      <c r="B3872" t="s">
        <v>33</v>
      </c>
      <c r="C3872">
        <v>722</v>
      </c>
      <c r="F3872" s="9">
        <f t="shared" si="1455"/>
        <v>0</v>
      </c>
      <c r="G3872" s="9">
        <f t="shared" si="1456"/>
        <v>1885.5999000000002</v>
      </c>
      <c r="H3872" s="9">
        <f t="shared" si="1457"/>
        <v>1530.924</v>
      </c>
      <c r="I3872" s="9">
        <v>2551.54</v>
      </c>
      <c r="K3872" t="s">
        <v>4100</v>
      </c>
      <c r="N3872" t="s">
        <v>4103</v>
      </c>
      <c r="O3872" s="9">
        <f t="shared" si="1454"/>
        <v>242.90660799999998</v>
      </c>
      <c r="Q3872" t="s">
        <v>4103</v>
      </c>
      <c r="R3872" s="9">
        <f t="shared" si="1453"/>
        <v>773.11662000000001</v>
      </c>
      <c r="U3872" t="s">
        <v>4103</v>
      </c>
      <c r="V3872" s="9">
        <f t="shared" si="1461"/>
        <v>1043.5798599999998</v>
      </c>
      <c r="Y3872" t="s">
        <v>4103</v>
      </c>
      <c r="Z3872" s="9">
        <f t="shared" si="1463"/>
        <v>1786.078</v>
      </c>
      <c r="AA3872" t="s">
        <v>4103</v>
      </c>
      <c r="AC3872" t="s">
        <v>4103</v>
      </c>
      <c r="AD3872" s="9">
        <f t="shared" si="1464"/>
        <v>765.46199999999999</v>
      </c>
      <c r="AG3872" t="s">
        <v>4103</v>
      </c>
      <c r="AH3872" s="9">
        <f t="shared" si="1465"/>
        <v>1885.5999000000002</v>
      </c>
      <c r="AK3872" t="s">
        <v>4103</v>
      </c>
      <c r="AL3872" s="9">
        <f t="shared" si="1466"/>
        <v>1632.9856</v>
      </c>
      <c r="AO3872" t="s">
        <v>4134</v>
      </c>
      <c r="AP3872" s="9">
        <v>576</v>
      </c>
      <c r="AS3872" t="s">
        <v>4103</v>
      </c>
      <c r="AT3872" s="9">
        <f t="shared" si="1462"/>
        <v>0</v>
      </c>
      <c r="AW3872" t="str">
        <f t="shared" si="1467"/>
        <v>POC</v>
      </c>
      <c r="AX3872" s="9">
        <f t="shared" si="1468"/>
        <v>0</v>
      </c>
      <c r="AZ3872" t="s">
        <v>4158</v>
      </c>
      <c r="BA3872" s="9">
        <v>0</v>
      </c>
      <c r="BC3872" t="str">
        <f t="shared" si="1469"/>
        <v>Non Reimburseable</v>
      </c>
      <c r="BD3872" s="9">
        <f t="shared" si="1470"/>
        <v>0</v>
      </c>
      <c r="BF3872" t="str">
        <f t="shared" si="1471"/>
        <v>Non Reimburseable</v>
      </c>
      <c r="BG3872" s="9">
        <f t="shared" si="1472"/>
        <v>0</v>
      </c>
      <c r="BI3872" t="str">
        <f t="shared" si="1473"/>
        <v>Non Reimburseable</v>
      </c>
      <c r="BJ3872" s="9">
        <f t="shared" si="1474"/>
        <v>0</v>
      </c>
      <c r="BL3872" t="str">
        <f t="shared" si="1475"/>
        <v>Non Reimburseable</v>
      </c>
      <c r="BM3872" s="9">
        <f t="shared" si="1476"/>
        <v>0</v>
      </c>
      <c r="BO3872" t="str">
        <f t="shared" si="1477"/>
        <v>Non Reimburseable</v>
      </c>
      <c r="BP3872" s="9">
        <f t="shared" si="1478"/>
        <v>0</v>
      </c>
    </row>
    <row r="3873" spans="1:68" x14ac:dyDescent="0.25">
      <c r="A3873">
        <v>282846</v>
      </c>
      <c r="B3873" t="s">
        <v>53</v>
      </c>
      <c r="C3873">
        <v>723</v>
      </c>
      <c r="D3873" t="s">
        <v>54</v>
      </c>
      <c r="F3873" s="9">
        <f t="shared" si="1455"/>
        <v>0</v>
      </c>
      <c r="G3873" s="9">
        <f t="shared" si="1456"/>
        <v>2181.5666999999999</v>
      </c>
      <c r="H3873" s="9">
        <f t="shared" si="1457"/>
        <v>1396.9259999999999</v>
      </c>
      <c r="I3873" s="9">
        <v>2328.21</v>
      </c>
      <c r="K3873" t="s">
        <v>4100</v>
      </c>
      <c r="N3873" t="s">
        <v>4103</v>
      </c>
      <c r="O3873" s="9">
        <f t="shared" si="1454"/>
        <v>221.64559199999999</v>
      </c>
      <c r="Q3873" t="s">
        <v>4103</v>
      </c>
      <c r="R3873" s="9">
        <f t="shared" si="1453"/>
        <v>705.44763</v>
      </c>
      <c r="U3873" t="s">
        <v>4103</v>
      </c>
      <c r="V3873" s="9">
        <f t="shared" si="1461"/>
        <v>952.23788999999999</v>
      </c>
      <c r="Y3873" t="s">
        <v>4103</v>
      </c>
      <c r="Z3873" s="9">
        <f t="shared" si="1463"/>
        <v>1629.7469999999998</v>
      </c>
      <c r="AA3873" t="s">
        <v>4103</v>
      </c>
      <c r="AC3873" t="s">
        <v>4103</v>
      </c>
      <c r="AD3873" s="9">
        <f t="shared" si="1464"/>
        <v>698.46299999999997</v>
      </c>
      <c r="AG3873" t="s">
        <v>4103</v>
      </c>
      <c r="AH3873" s="9">
        <f t="shared" si="1465"/>
        <v>2181.5666999999999</v>
      </c>
      <c r="AK3873" t="s">
        <v>4103</v>
      </c>
      <c r="AL3873" s="9">
        <f t="shared" si="1466"/>
        <v>1490.0544</v>
      </c>
      <c r="AO3873" t="s">
        <v>4103</v>
      </c>
      <c r="AP3873" s="9">
        <f>I3873*24%</f>
        <v>558.7704</v>
      </c>
      <c r="AS3873" t="s">
        <v>4103</v>
      </c>
      <c r="AT3873" s="9">
        <f t="shared" si="1462"/>
        <v>0</v>
      </c>
      <c r="AW3873" t="str">
        <f t="shared" si="1467"/>
        <v>POC</v>
      </c>
      <c r="AX3873" s="9">
        <f t="shared" si="1468"/>
        <v>0</v>
      </c>
      <c r="AZ3873" t="s">
        <v>4158</v>
      </c>
      <c r="BA3873" s="9">
        <v>0</v>
      </c>
      <c r="BC3873" t="str">
        <f t="shared" si="1469"/>
        <v>Non Reimburseable</v>
      </c>
      <c r="BD3873" s="9">
        <f t="shared" si="1470"/>
        <v>0</v>
      </c>
      <c r="BF3873" t="str">
        <f t="shared" si="1471"/>
        <v>Non Reimburseable</v>
      </c>
      <c r="BG3873" s="9">
        <f t="shared" si="1472"/>
        <v>0</v>
      </c>
      <c r="BI3873" t="str">
        <f t="shared" si="1473"/>
        <v>Non Reimburseable</v>
      </c>
      <c r="BJ3873" s="9">
        <f t="shared" si="1474"/>
        <v>0</v>
      </c>
      <c r="BL3873" t="str">
        <f t="shared" si="1475"/>
        <v>Non Reimburseable</v>
      </c>
      <c r="BM3873" s="9">
        <f t="shared" si="1476"/>
        <v>0</v>
      </c>
      <c r="BO3873" t="str">
        <f t="shared" si="1477"/>
        <v>Non Reimburseable</v>
      </c>
      <c r="BP3873" s="9">
        <f t="shared" si="1478"/>
        <v>0</v>
      </c>
    </row>
    <row r="3874" spans="1:68" x14ac:dyDescent="0.25">
      <c r="A3874">
        <v>1010014</v>
      </c>
      <c r="B3874" t="s">
        <v>80</v>
      </c>
      <c r="C3874">
        <v>730</v>
      </c>
      <c r="D3874">
        <v>93005</v>
      </c>
      <c r="F3874" s="9">
        <f t="shared" si="1455"/>
        <v>0</v>
      </c>
      <c r="G3874" s="9">
        <f t="shared" si="1456"/>
        <v>1990.6195499999999</v>
      </c>
      <c r="H3874" s="9">
        <f t="shared" si="1457"/>
        <v>352.83599999999996</v>
      </c>
      <c r="I3874" s="9">
        <v>588.05999999999995</v>
      </c>
      <c r="K3874" t="s">
        <v>4100</v>
      </c>
      <c r="N3874" t="s">
        <v>4103</v>
      </c>
      <c r="O3874" s="9">
        <f t="shared" si="1454"/>
        <v>55.983311999999991</v>
      </c>
      <c r="Q3874" t="s">
        <v>4103</v>
      </c>
      <c r="R3874" s="9">
        <f t="shared" si="1453"/>
        <v>178.18217999999999</v>
      </c>
      <c r="U3874" t="s">
        <v>4103</v>
      </c>
      <c r="V3874" s="9">
        <f t="shared" si="1461"/>
        <v>240.51653999999996</v>
      </c>
      <c r="Y3874" t="s">
        <v>4103</v>
      </c>
      <c r="Z3874" s="9">
        <f t="shared" si="1463"/>
        <v>411.64199999999994</v>
      </c>
      <c r="AA3874" t="s">
        <v>4103</v>
      </c>
      <c r="AC3874" t="s">
        <v>4103</v>
      </c>
      <c r="AD3874" s="9">
        <f t="shared" si="1464"/>
        <v>176.41799999999998</v>
      </c>
      <c r="AG3874" t="s">
        <v>4103</v>
      </c>
      <c r="AH3874" s="9">
        <f t="shared" si="1465"/>
        <v>1990.6195499999999</v>
      </c>
      <c r="AK3874" t="s">
        <v>4103</v>
      </c>
      <c r="AL3874" s="9">
        <f t="shared" si="1466"/>
        <v>376.35839999999996</v>
      </c>
      <c r="AO3874" t="s">
        <v>4134</v>
      </c>
      <c r="AP3874" s="9">
        <v>356</v>
      </c>
      <c r="AS3874" t="s">
        <v>4103</v>
      </c>
      <c r="AT3874" s="9">
        <f t="shared" si="1462"/>
        <v>0</v>
      </c>
      <c r="AW3874" t="str">
        <f t="shared" si="1467"/>
        <v>POC</v>
      </c>
      <c r="AX3874" s="9">
        <f t="shared" si="1468"/>
        <v>0</v>
      </c>
      <c r="AZ3874" t="s">
        <v>4151</v>
      </c>
      <c r="BA3874" s="9">
        <v>54.53</v>
      </c>
      <c r="BC3874" t="str">
        <f t="shared" si="1469"/>
        <v>APCs</v>
      </c>
      <c r="BD3874" s="9">
        <f t="shared" si="1470"/>
        <v>54.53</v>
      </c>
      <c r="BF3874" t="str">
        <f t="shared" si="1471"/>
        <v>APCs</v>
      </c>
      <c r="BG3874" s="9">
        <f t="shared" si="1472"/>
        <v>54.53</v>
      </c>
      <c r="BI3874" t="str">
        <f t="shared" si="1473"/>
        <v>APCs</v>
      </c>
      <c r="BJ3874" s="9">
        <f t="shared" si="1474"/>
        <v>54.53</v>
      </c>
      <c r="BL3874" t="str">
        <f t="shared" si="1475"/>
        <v>APCs</v>
      </c>
      <c r="BM3874" s="9">
        <f t="shared" si="1476"/>
        <v>54.53</v>
      </c>
      <c r="BO3874" t="str">
        <f t="shared" si="1477"/>
        <v>APCs</v>
      </c>
      <c r="BP3874" s="9">
        <f t="shared" si="1478"/>
        <v>54.53</v>
      </c>
    </row>
    <row r="3875" spans="1:68" x14ac:dyDescent="0.25">
      <c r="A3875">
        <v>1913237</v>
      </c>
      <c r="B3875" t="s">
        <v>3923</v>
      </c>
      <c r="C3875">
        <v>730</v>
      </c>
      <c r="D3875">
        <v>93005</v>
      </c>
      <c r="F3875" s="9">
        <f t="shared" si="1455"/>
        <v>0</v>
      </c>
      <c r="G3875" s="9">
        <f t="shared" si="1456"/>
        <v>502.79129999999992</v>
      </c>
      <c r="H3875" s="9">
        <f t="shared" si="1457"/>
        <v>352.83599999999996</v>
      </c>
      <c r="I3875" s="9">
        <v>588.05999999999995</v>
      </c>
      <c r="K3875" t="s">
        <v>4100</v>
      </c>
      <c r="N3875" t="s">
        <v>4103</v>
      </c>
      <c r="O3875" s="9">
        <f t="shared" si="1454"/>
        <v>55.983311999999991</v>
      </c>
      <c r="Q3875" t="s">
        <v>4103</v>
      </c>
      <c r="R3875" s="9">
        <f t="shared" si="1453"/>
        <v>178.18217999999999</v>
      </c>
      <c r="U3875" t="s">
        <v>4103</v>
      </c>
      <c r="V3875" s="9">
        <f t="shared" si="1461"/>
        <v>240.51653999999996</v>
      </c>
      <c r="Y3875" t="s">
        <v>4103</v>
      </c>
      <c r="Z3875" s="9">
        <f t="shared" si="1463"/>
        <v>411.64199999999994</v>
      </c>
      <c r="AA3875" t="s">
        <v>4103</v>
      </c>
      <c r="AC3875" t="s">
        <v>4103</v>
      </c>
      <c r="AD3875" s="9">
        <f t="shared" si="1464"/>
        <v>176.41799999999998</v>
      </c>
      <c r="AG3875" t="s">
        <v>4103</v>
      </c>
      <c r="AH3875" s="9">
        <f t="shared" si="1465"/>
        <v>502.79129999999992</v>
      </c>
      <c r="AK3875" t="s">
        <v>4103</v>
      </c>
      <c r="AL3875" s="9">
        <f t="shared" si="1466"/>
        <v>376.35839999999996</v>
      </c>
      <c r="AO3875" t="s">
        <v>4134</v>
      </c>
      <c r="AP3875" s="9">
        <v>356</v>
      </c>
      <c r="AS3875" t="s">
        <v>4103</v>
      </c>
      <c r="AT3875" s="9">
        <f t="shared" si="1462"/>
        <v>0</v>
      </c>
      <c r="AW3875" t="str">
        <f t="shared" si="1467"/>
        <v>POC</v>
      </c>
      <c r="AX3875" s="9">
        <f t="shared" si="1468"/>
        <v>0</v>
      </c>
      <c r="AZ3875" t="s">
        <v>4151</v>
      </c>
      <c r="BA3875" s="9">
        <v>54.53</v>
      </c>
      <c r="BC3875" t="str">
        <f t="shared" si="1469"/>
        <v>APCs</v>
      </c>
      <c r="BD3875" s="9">
        <f t="shared" si="1470"/>
        <v>54.53</v>
      </c>
      <c r="BF3875" t="str">
        <f t="shared" si="1471"/>
        <v>APCs</v>
      </c>
      <c r="BG3875" s="9">
        <f t="shared" si="1472"/>
        <v>54.53</v>
      </c>
      <c r="BI3875" t="str">
        <f t="shared" si="1473"/>
        <v>APCs</v>
      </c>
      <c r="BJ3875" s="9">
        <f t="shared" si="1474"/>
        <v>54.53</v>
      </c>
      <c r="BL3875" t="str">
        <f t="shared" si="1475"/>
        <v>APCs</v>
      </c>
      <c r="BM3875" s="9">
        <f t="shared" si="1476"/>
        <v>54.53</v>
      </c>
      <c r="BO3875" t="str">
        <f t="shared" si="1477"/>
        <v>APCs</v>
      </c>
      <c r="BP3875" s="9">
        <f t="shared" si="1478"/>
        <v>54.53</v>
      </c>
    </row>
    <row r="3876" spans="1:68" x14ac:dyDescent="0.25">
      <c r="A3876">
        <v>1010017</v>
      </c>
      <c r="B3876" t="s">
        <v>82</v>
      </c>
      <c r="C3876">
        <v>730</v>
      </c>
      <c r="D3876">
        <v>93041</v>
      </c>
      <c r="F3876" s="9">
        <f t="shared" si="1455"/>
        <v>0</v>
      </c>
      <c r="G3876" s="9">
        <f t="shared" si="1456"/>
        <v>502.79129999999992</v>
      </c>
      <c r="H3876" s="9">
        <f t="shared" si="1457"/>
        <v>375.85799999999995</v>
      </c>
      <c r="I3876" s="9">
        <v>626.42999999999995</v>
      </c>
      <c r="K3876" t="s">
        <v>4100</v>
      </c>
      <c r="N3876" t="s">
        <v>4103</v>
      </c>
      <c r="O3876" s="9">
        <f t="shared" si="1454"/>
        <v>59.636135999999993</v>
      </c>
      <c r="Q3876" t="s">
        <v>4103</v>
      </c>
      <c r="R3876" s="9">
        <f t="shared" si="1453"/>
        <v>189.80828999999997</v>
      </c>
      <c r="U3876" t="s">
        <v>4103</v>
      </c>
      <c r="V3876" s="9">
        <f t="shared" si="1461"/>
        <v>256.20986999999997</v>
      </c>
      <c r="Y3876" t="s">
        <v>4103</v>
      </c>
      <c r="Z3876" s="9">
        <f t="shared" si="1463"/>
        <v>438.50099999999992</v>
      </c>
      <c r="AA3876" t="s">
        <v>4103</v>
      </c>
      <c r="AC3876" t="s">
        <v>4103</v>
      </c>
      <c r="AD3876" s="9">
        <f t="shared" si="1464"/>
        <v>187.92899999999997</v>
      </c>
      <c r="AG3876" t="s">
        <v>4103</v>
      </c>
      <c r="AH3876" s="9">
        <f t="shared" si="1465"/>
        <v>502.79129999999992</v>
      </c>
      <c r="AK3876" t="s">
        <v>4103</v>
      </c>
      <c r="AL3876" s="9">
        <f t="shared" si="1466"/>
        <v>400.91519999999997</v>
      </c>
      <c r="AO3876" t="s">
        <v>4134</v>
      </c>
      <c r="AP3876" s="9">
        <v>356</v>
      </c>
      <c r="AS3876" t="s">
        <v>4103</v>
      </c>
      <c r="AT3876" s="9">
        <f t="shared" si="1462"/>
        <v>0</v>
      </c>
      <c r="AW3876" t="str">
        <f t="shared" si="1467"/>
        <v>POC</v>
      </c>
      <c r="AX3876" s="9">
        <f t="shared" si="1468"/>
        <v>0</v>
      </c>
      <c r="AZ3876" t="s">
        <v>4151</v>
      </c>
      <c r="BA3876" s="9">
        <v>54.53</v>
      </c>
      <c r="BC3876" t="str">
        <f t="shared" si="1469"/>
        <v>APCs</v>
      </c>
      <c r="BD3876" s="9">
        <f t="shared" si="1470"/>
        <v>54.53</v>
      </c>
      <c r="BF3876" t="str">
        <f t="shared" si="1471"/>
        <v>APCs</v>
      </c>
      <c r="BG3876" s="9">
        <f t="shared" si="1472"/>
        <v>54.53</v>
      </c>
      <c r="BI3876" t="str">
        <f t="shared" si="1473"/>
        <v>APCs</v>
      </c>
      <c r="BJ3876" s="9">
        <f t="shared" si="1474"/>
        <v>54.53</v>
      </c>
      <c r="BL3876" t="str">
        <f t="shared" si="1475"/>
        <v>APCs</v>
      </c>
      <c r="BM3876" s="9">
        <f t="shared" si="1476"/>
        <v>54.53</v>
      </c>
      <c r="BO3876" t="str">
        <f t="shared" si="1477"/>
        <v>APCs</v>
      </c>
      <c r="BP3876" s="9">
        <f t="shared" si="1478"/>
        <v>54.53</v>
      </c>
    </row>
    <row r="3877" spans="1:68" x14ac:dyDescent="0.25">
      <c r="A3877">
        <v>1010045</v>
      </c>
      <c r="B3877" t="s">
        <v>83</v>
      </c>
      <c r="C3877">
        <v>731</v>
      </c>
      <c r="D3877">
        <v>93225</v>
      </c>
      <c r="F3877" s="9">
        <f t="shared" si="1455"/>
        <v>0</v>
      </c>
      <c r="G3877" s="9">
        <f t="shared" si="1456"/>
        <v>2372.027</v>
      </c>
      <c r="H3877" s="9">
        <f t="shared" si="1457"/>
        <v>2033.1659999999999</v>
      </c>
      <c r="I3877" s="9">
        <v>3388.61</v>
      </c>
      <c r="K3877" t="s">
        <v>4100</v>
      </c>
      <c r="N3877" t="s">
        <v>4103</v>
      </c>
      <c r="O3877" s="9">
        <f t="shared" si="1454"/>
        <v>322.59567199999998</v>
      </c>
      <c r="Q3877" t="s">
        <v>4103</v>
      </c>
      <c r="R3877" s="9">
        <f t="shared" si="1453"/>
        <v>1026.74883</v>
      </c>
      <c r="U3877" t="s">
        <v>4103</v>
      </c>
      <c r="V3877" s="9">
        <f t="shared" si="1461"/>
        <v>1385.9414899999999</v>
      </c>
      <c r="Y3877" t="s">
        <v>4103</v>
      </c>
      <c r="Z3877" s="9">
        <f t="shared" si="1463"/>
        <v>2372.027</v>
      </c>
      <c r="AA3877" t="s">
        <v>4103</v>
      </c>
      <c r="AC3877" t="s">
        <v>4103</v>
      </c>
      <c r="AD3877" s="9">
        <f t="shared" si="1464"/>
        <v>1016.583</v>
      </c>
      <c r="AG3877" t="s">
        <v>4103</v>
      </c>
      <c r="AH3877" s="9">
        <f t="shared" si="1465"/>
        <v>535.59764999999993</v>
      </c>
      <c r="AK3877" t="s">
        <v>4103</v>
      </c>
      <c r="AL3877" s="9">
        <f t="shared" si="1466"/>
        <v>2168.7103999999999</v>
      </c>
      <c r="AO3877" t="s">
        <v>4134</v>
      </c>
      <c r="AP3877" s="9">
        <v>583</v>
      </c>
      <c r="AS3877" t="s">
        <v>4103</v>
      </c>
      <c r="AT3877" s="9">
        <f t="shared" si="1462"/>
        <v>0</v>
      </c>
      <c r="AW3877" t="str">
        <f t="shared" si="1467"/>
        <v>POC</v>
      </c>
      <c r="AX3877" s="9">
        <f t="shared" si="1468"/>
        <v>0</v>
      </c>
      <c r="AZ3877" t="s">
        <v>4151</v>
      </c>
      <c r="BA3877" s="9">
        <v>113.88</v>
      </c>
      <c r="BC3877" t="str">
        <f t="shared" si="1469"/>
        <v>APCs</v>
      </c>
      <c r="BD3877" s="9">
        <f t="shared" si="1470"/>
        <v>113.88</v>
      </c>
      <c r="BF3877" t="str">
        <f t="shared" si="1471"/>
        <v>APCs</v>
      </c>
      <c r="BG3877" s="9">
        <f t="shared" si="1472"/>
        <v>113.88</v>
      </c>
      <c r="BI3877" t="str">
        <f t="shared" si="1473"/>
        <v>APCs</v>
      </c>
      <c r="BJ3877" s="9">
        <f t="shared" si="1474"/>
        <v>113.88</v>
      </c>
      <c r="BL3877" t="str">
        <f t="shared" si="1475"/>
        <v>APCs</v>
      </c>
      <c r="BM3877" s="9">
        <f t="shared" si="1476"/>
        <v>113.88</v>
      </c>
      <c r="BO3877" t="str">
        <f t="shared" si="1477"/>
        <v>APCs</v>
      </c>
      <c r="BP3877" s="9">
        <f t="shared" si="1478"/>
        <v>113.88</v>
      </c>
    </row>
    <row r="3878" spans="1:68" x14ac:dyDescent="0.25">
      <c r="A3878">
        <v>1010046</v>
      </c>
      <c r="B3878" t="s">
        <v>84</v>
      </c>
      <c r="C3878">
        <v>731</v>
      </c>
      <c r="D3878">
        <v>93226</v>
      </c>
      <c r="F3878" s="9">
        <f t="shared" si="1455"/>
        <v>0</v>
      </c>
      <c r="G3878" s="9">
        <f t="shared" si="1456"/>
        <v>2897.2615500000002</v>
      </c>
      <c r="H3878" s="9">
        <f t="shared" si="1457"/>
        <v>2033.1659999999999</v>
      </c>
      <c r="I3878" s="9">
        <v>3388.61</v>
      </c>
      <c r="K3878" t="s">
        <v>4100</v>
      </c>
      <c r="N3878" t="s">
        <v>4103</v>
      </c>
      <c r="O3878" s="9">
        <f t="shared" si="1454"/>
        <v>322.59567199999998</v>
      </c>
      <c r="Q3878" t="s">
        <v>4103</v>
      </c>
      <c r="R3878" s="9">
        <f t="shared" si="1453"/>
        <v>1026.74883</v>
      </c>
      <c r="U3878" t="s">
        <v>4103</v>
      </c>
      <c r="V3878" s="9">
        <f t="shared" si="1461"/>
        <v>1385.9414899999999</v>
      </c>
      <c r="Y3878" t="s">
        <v>4103</v>
      </c>
      <c r="Z3878" s="9">
        <f t="shared" si="1463"/>
        <v>2372.027</v>
      </c>
      <c r="AA3878" t="s">
        <v>4103</v>
      </c>
      <c r="AC3878" t="s">
        <v>4103</v>
      </c>
      <c r="AD3878" s="9">
        <f t="shared" si="1464"/>
        <v>1016.583</v>
      </c>
      <c r="AG3878" t="s">
        <v>4103</v>
      </c>
      <c r="AH3878" s="9">
        <f t="shared" si="1465"/>
        <v>2897.2615500000002</v>
      </c>
      <c r="AK3878" t="s">
        <v>4103</v>
      </c>
      <c r="AL3878" s="9">
        <f t="shared" si="1466"/>
        <v>2168.7103999999999</v>
      </c>
      <c r="AO3878" t="s">
        <v>4134</v>
      </c>
      <c r="AP3878" s="9">
        <v>583</v>
      </c>
      <c r="AS3878" t="s">
        <v>4103</v>
      </c>
      <c r="AT3878" s="9">
        <f t="shared" si="1462"/>
        <v>0</v>
      </c>
      <c r="AW3878" t="str">
        <f t="shared" si="1467"/>
        <v>POC</v>
      </c>
      <c r="AX3878" s="9">
        <f t="shared" si="1468"/>
        <v>0</v>
      </c>
      <c r="AZ3878" t="s">
        <v>4151</v>
      </c>
      <c r="BA3878" s="9">
        <v>54.53</v>
      </c>
      <c r="BC3878" t="str">
        <f t="shared" si="1469"/>
        <v>APCs</v>
      </c>
      <c r="BD3878" s="9">
        <f t="shared" si="1470"/>
        <v>54.53</v>
      </c>
      <c r="BF3878" t="str">
        <f t="shared" si="1471"/>
        <v>APCs</v>
      </c>
      <c r="BG3878" s="9">
        <f t="shared" si="1472"/>
        <v>54.53</v>
      </c>
      <c r="BI3878" t="str">
        <f t="shared" si="1473"/>
        <v>APCs</v>
      </c>
      <c r="BJ3878" s="9">
        <f t="shared" si="1474"/>
        <v>54.53</v>
      </c>
      <c r="BL3878" t="str">
        <f t="shared" si="1475"/>
        <v>APCs</v>
      </c>
      <c r="BM3878" s="9">
        <f t="shared" si="1476"/>
        <v>54.53</v>
      </c>
      <c r="BO3878" t="str">
        <f t="shared" si="1477"/>
        <v>APCs</v>
      </c>
      <c r="BP3878" s="9">
        <f t="shared" si="1478"/>
        <v>54.53</v>
      </c>
    </row>
    <row r="3879" spans="1:68" x14ac:dyDescent="0.25">
      <c r="A3879">
        <v>1024912</v>
      </c>
      <c r="B3879" t="s">
        <v>92</v>
      </c>
      <c r="C3879">
        <v>740</v>
      </c>
      <c r="D3879">
        <v>95700</v>
      </c>
      <c r="F3879" s="9">
        <f t="shared" si="1455"/>
        <v>0</v>
      </c>
      <c r="G3879" s="9">
        <f t="shared" si="1456"/>
        <v>2897.2615500000002</v>
      </c>
      <c r="H3879" s="9">
        <f t="shared" si="1457"/>
        <v>469.19399999999996</v>
      </c>
      <c r="I3879" s="9">
        <v>781.99</v>
      </c>
      <c r="K3879" t="s">
        <v>4100</v>
      </c>
      <c r="N3879" t="s">
        <v>4103</v>
      </c>
      <c r="O3879" s="9">
        <f t="shared" si="1454"/>
        <v>74.445447999999999</v>
      </c>
      <c r="Q3879" t="s">
        <v>4103</v>
      </c>
      <c r="R3879" s="9">
        <f t="shared" si="1453"/>
        <v>236.94297</v>
      </c>
      <c r="U3879" t="s">
        <v>4103</v>
      </c>
      <c r="V3879" s="9">
        <f t="shared" si="1461"/>
        <v>319.83391</v>
      </c>
      <c r="Y3879" t="s">
        <v>4103</v>
      </c>
      <c r="Z3879" s="9">
        <f t="shared" si="1463"/>
        <v>547.39299999999992</v>
      </c>
      <c r="AA3879" t="s">
        <v>4103</v>
      </c>
      <c r="AC3879" t="s">
        <v>4103</v>
      </c>
      <c r="AD3879" s="9">
        <f t="shared" si="1464"/>
        <v>234.59699999999998</v>
      </c>
      <c r="AG3879" t="s">
        <v>4103</v>
      </c>
      <c r="AH3879" s="9">
        <f t="shared" si="1465"/>
        <v>2897.2615500000002</v>
      </c>
      <c r="AK3879" t="s">
        <v>4103</v>
      </c>
      <c r="AL3879" s="9">
        <f t="shared" si="1466"/>
        <v>500.47360000000003</v>
      </c>
      <c r="AO3879" t="s">
        <v>4134</v>
      </c>
      <c r="AP3879" s="9">
        <v>735</v>
      </c>
      <c r="AS3879" t="s">
        <v>4103</v>
      </c>
      <c r="AT3879" s="9">
        <f t="shared" si="1462"/>
        <v>0</v>
      </c>
      <c r="AW3879" t="str">
        <f t="shared" si="1467"/>
        <v>POC</v>
      </c>
      <c r="AX3879" s="9">
        <f t="shared" si="1468"/>
        <v>0</v>
      </c>
      <c r="AZ3879" t="s">
        <v>4151</v>
      </c>
      <c r="BA3879" s="9">
        <v>139.26</v>
      </c>
      <c r="BC3879" t="str">
        <f t="shared" si="1469"/>
        <v>APCs</v>
      </c>
      <c r="BD3879" s="9">
        <f t="shared" si="1470"/>
        <v>139.26</v>
      </c>
      <c r="BF3879" t="str">
        <f t="shared" si="1471"/>
        <v>APCs</v>
      </c>
      <c r="BG3879" s="9">
        <f t="shared" si="1472"/>
        <v>139.26</v>
      </c>
      <c r="BI3879" t="str">
        <f t="shared" si="1473"/>
        <v>APCs</v>
      </c>
      <c r="BJ3879" s="9">
        <f t="shared" si="1474"/>
        <v>139.26</v>
      </c>
      <c r="BL3879" t="str">
        <f t="shared" si="1475"/>
        <v>APCs</v>
      </c>
      <c r="BM3879" s="9">
        <f t="shared" si="1476"/>
        <v>139.26</v>
      </c>
      <c r="BO3879" t="str">
        <f t="shared" si="1477"/>
        <v>APCs</v>
      </c>
      <c r="BP3879" s="9">
        <f t="shared" si="1478"/>
        <v>139.26</v>
      </c>
    </row>
    <row r="3880" spans="1:68" x14ac:dyDescent="0.25">
      <c r="A3880">
        <v>1024901</v>
      </c>
      <c r="B3880" t="s">
        <v>91</v>
      </c>
      <c r="C3880">
        <v>740</v>
      </c>
      <c r="D3880">
        <v>95708</v>
      </c>
      <c r="F3880" s="9">
        <f t="shared" si="1455"/>
        <v>0</v>
      </c>
      <c r="G3880" s="9">
        <f t="shared" si="1456"/>
        <v>1050.2449999999999</v>
      </c>
      <c r="H3880" s="9">
        <f t="shared" si="1457"/>
        <v>900.20999999999992</v>
      </c>
      <c r="I3880" s="9">
        <v>1500.35</v>
      </c>
      <c r="K3880" t="s">
        <v>4100</v>
      </c>
      <c r="N3880" t="s">
        <v>4103</v>
      </c>
      <c r="O3880" s="9">
        <f t="shared" si="1454"/>
        <v>142.83331999999999</v>
      </c>
      <c r="Q3880" t="s">
        <v>4103</v>
      </c>
      <c r="R3880" s="9">
        <f t="shared" si="1453"/>
        <v>454.60604999999998</v>
      </c>
      <c r="U3880" t="s">
        <v>4103</v>
      </c>
      <c r="V3880" s="9">
        <f t="shared" si="1461"/>
        <v>613.64314999999988</v>
      </c>
      <c r="Y3880" t="s">
        <v>4103</v>
      </c>
      <c r="Z3880" s="9">
        <f t="shared" si="1463"/>
        <v>1050.2449999999999</v>
      </c>
      <c r="AA3880" t="s">
        <v>4103</v>
      </c>
      <c r="AC3880" t="s">
        <v>4103</v>
      </c>
      <c r="AD3880" s="9">
        <f t="shared" si="1464"/>
        <v>450.10499999999996</v>
      </c>
      <c r="AG3880" t="s">
        <v>4103</v>
      </c>
      <c r="AH3880" s="9">
        <f t="shared" si="1465"/>
        <v>668.60145</v>
      </c>
      <c r="AK3880" t="s">
        <v>4103</v>
      </c>
      <c r="AL3880" s="9">
        <f t="shared" si="1466"/>
        <v>960.22399999999993</v>
      </c>
      <c r="AO3880" t="s">
        <v>4134</v>
      </c>
      <c r="AP3880" s="9">
        <v>735</v>
      </c>
      <c r="AS3880" t="s">
        <v>4103</v>
      </c>
      <c r="AT3880" s="9">
        <f t="shared" si="1462"/>
        <v>0</v>
      </c>
      <c r="AW3880" t="str">
        <f t="shared" si="1467"/>
        <v>POC</v>
      </c>
      <c r="AX3880" s="9">
        <f t="shared" si="1468"/>
        <v>0</v>
      </c>
      <c r="AZ3880" t="s">
        <v>4151</v>
      </c>
      <c r="BA3880" s="9">
        <v>477.83</v>
      </c>
      <c r="BC3880" t="str">
        <f t="shared" si="1469"/>
        <v>APCs</v>
      </c>
      <c r="BD3880" s="9">
        <f t="shared" si="1470"/>
        <v>477.83</v>
      </c>
      <c r="BF3880" t="str">
        <f t="shared" si="1471"/>
        <v>APCs</v>
      </c>
      <c r="BG3880" s="9">
        <f t="shared" si="1472"/>
        <v>477.83</v>
      </c>
      <c r="BI3880" t="str">
        <f t="shared" si="1473"/>
        <v>APCs</v>
      </c>
      <c r="BJ3880" s="9">
        <f t="shared" si="1474"/>
        <v>477.83</v>
      </c>
      <c r="BL3880" t="str">
        <f t="shared" si="1475"/>
        <v>APCs</v>
      </c>
      <c r="BM3880" s="9">
        <f t="shared" si="1476"/>
        <v>477.83</v>
      </c>
      <c r="BO3880" t="str">
        <f t="shared" si="1477"/>
        <v>APCs</v>
      </c>
      <c r="BP3880" s="9">
        <f t="shared" si="1478"/>
        <v>477.83</v>
      </c>
    </row>
    <row r="3881" spans="1:68" x14ac:dyDescent="0.25">
      <c r="A3881">
        <v>1020031</v>
      </c>
      <c r="B3881" t="s">
        <v>85</v>
      </c>
      <c r="C3881">
        <v>740</v>
      </c>
      <c r="D3881">
        <v>95813</v>
      </c>
      <c r="F3881" s="9">
        <f t="shared" si="1455"/>
        <v>0</v>
      </c>
      <c r="G3881" s="9">
        <f t="shared" si="1456"/>
        <v>1282.7992499999998</v>
      </c>
      <c r="H3881" s="9">
        <f t="shared" si="1457"/>
        <v>962.83199999999999</v>
      </c>
      <c r="I3881" s="9">
        <v>1604.72</v>
      </c>
      <c r="K3881" t="s">
        <v>4100</v>
      </c>
      <c r="N3881" t="s">
        <v>4103</v>
      </c>
      <c r="O3881" s="9">
        <f t="shared" si="1454"/>
        <v>152.76934399999999</v>
      </c>
      <c r="Q3881" t="s">
        <v>4103</v>
      </c>
      <c r="R3881" s="9">
        <f t="shared" si="1453"/>
        <v>486.23016000000001</v>
      </c>
      <c r="U3881" t="s">
        <v>4103</v>
      </c>
      <c r="V3881" s="9">
        <f t="shared" si="1461"/>
        <v>656.33047999999997</v>
      </c>
      <c r="Y3881" t="s">
        <v>4103</v>
      </c>
      <c r="Z3881" s="9">
        <f t="shared" si="1463"/>
        <v>1123.3039999999999</v>
      </c>
      <c r="AA3881" t="s">
        <v>4103</v>
      </c>
      <c r="AC3881" t="s">
        <v>4103</v>
      </c>
      <c r="AD3881" s="9">
        <f t="shared" si="1464"/>
        <v>481.416</v>
      </c>
      <c r="AG3881" t="s">
        <v>4103</v>
      </c>
      <c r="AH3881" s="9">
        <f t="shared" si="1465"/>
        <v>1282.7992499999998</v>
      </c>
      <c r="AK3881" t="s">
        <v>4103</v>
      </c>
      <c r="AL3881" s="9">
        <f t="shared" si="1466"/>
        <v>1027.0208</v>
      </c>
      <c r="AO3881" t="s">
        <v>4134</v>
      </c>
      <c r="AP3881" s="9">
        <v>735</v>
      </c>
      <c r="AS3881" t="s">
        <v>4103</v>
      </c>
      <c r="AT3881" s="9">
        <f t="shared" si="1462"/>
        <v>0</v>
      </c>
      <c r="AW3881" t="str">
        <f t="shared" si="1467"/>
        <v>POC</v>
      </c>
      <c r="AX3881" s="9">
        <f t="shared" si="1468"/>
        <v>0</v>
      </c>
      <c r="AZ3881" t="s">
        <v>4151</v>
      </c>
      <c r="BA3881" s="9">
        <v>279.82</v>
      </c>
      <c r="BC3881" t="str">
        <f t="shared" si="1469"/>
        <v>APCs</v>
      </c>
      <c r="BD3881" s="9">
        <f t="shared" si="1470"/>
        <v>279.82</v>
      </c>
      <c r="BF3881" t="str">
        <f t="shared" si="1471"/>
        <v>APCs</v>
      </c>
      <c r="BG3881" s="9">
        <f t="shared" si="1472"/>
        <v>279.82</v>
      </c>
      <c r="BI3881" t="str">
        <f t="shared" si="1473"/>
        <v>APCs</v>
      </c>
      <c r="BJ3881" s="9">
        <f t="shared" si="1474"/>
        <v>279.82</v>
      </c>
      <c r="BL3881" t="str">
        <f t="shared" si="1475"/>
        <v>APCs</v>
      </c>
      <c r="BM3881" s="9">
        <f t="shared" si="1476"/>
        <v>279.82</v>
      </c>
      <c r="BO3881" t="str">
        <f t="shared" si="1477"/>
        <v>APCs</v>
      </c>
      <c r="BP3881" s="9">
        <f t="shared" si="1478"/>
        <v>279.82</v>
      </c>
    </row>
    <row r="3882" spans="1:68" x14ac:dyDescent="0.25">
      <c r="A3882">
        <v>1020032</v>
      </c>
      <c r="B3882" t="s">
        <v>86</v>
      </c>
      <c r="C3882">
        <v>740</v>
      </c>
      <c r="D3882">
        <v>95816</v>
      </c>
      <c r="F3882" s="9">
        <f t="shared" si="1455"/>
        <v>0</v>
      </c>
      <c r="G3882" s="9">
        <f t="shared" si="1456"/>
        <v>1372.0355999999999</v>
      </c>
      <c r="H3882" s="9">
        <f t="shared" si="1457"/>
        <v>736.71599999999989</v>
      </c>
      <c r="I3882" s="9">
        <v>1227.8599999999999</v>
      </c>
      <c r="K3882" t="s">
        <v>4100</v>
      </c>
      <c r="N3882" t="s">
        <v>4103</v>
      </c>
      <c r="O3882" s="9">
        <f t="shared" si="1454"/>
        <v>116.89227199999998</v>
      </c>
      <c r="Q3882" t="s">
        <v>4103</v>
      </c>
      <c r="R3882" s="9">
        <f t="shared" si="1453"/>
        <v>372.04157999999995</v>
      </c>
      <c r="U3882" t="s">
        <v>4103</v>
      </c>
      <c r="V3882" s="9">
        <f t="shared" si="1461"/>
        <v>502.19473999999991</v>
      </c>
      <c r="Y3882" t="s">
        <v>4103</v>
      </c>
      <c r="Z3882" s="9">
        <f t="shared" si="1463"/>
        <v>859.50199999999984</v>
      </c>
      <c r="AA3882" t="s">
        <v>4103</v>
      </c>
      <c r="AC3882" t="s">
        <v>4103</v>
      </c>
      <c r="AD3882" s="9">
        <f t="shared" si="1464"/>
        <v>368.35799999999995</v>
      </c>
      <c r="AG3882" t="s">
        <v>4103</v>
      </c>
      <c r="AH3882" s="9">
        <f t="shared" si="1465"/>
        <v>1372.0355999999999</v>
      </c>
      <c r="AK3882" t="s">
        <v>4103</v>
      </c>
      <c r="AL3882" s="9">
        <f t="shared" si="1466"/>
        <v>785.83039999999994</v>
      </c>
      <c r="AO3882" t="s">
        <v>4134</v>
      </c>
      <c r="AP3882" s="9">
        <v>735</v>
      </c>
      <c r="AS3882" t="s">
        <v>4103</v>
      </c>
      <c r="AT3882" s="9">
        <f t="shared" si="1462"/>
        <v>0</v>
      </c>
      <c r="AW3882" t="str">
        <f t="shared" si="1467"/>
        <v>POC</v>
      </c>
      <c r="AX3882" s="9">
        <f t="shared" si="1468"/>
        <v>0</v>
      </c>
      <c r="AZ3882" t="s">
        <v>4151</v>
      </c>
      <c r="BA3882" s="9">
        <v>279.82</v>
      </c>
      <c r="BC3882" t="str">
        <f t="shared" si="1469"/>
        <v>APCs</v>
      </c>
      <c r="BD3882" s="9">
        <f t="shared" si="1470"/>
        <v>279.82</v>
      </c>
      <c r="BF3882" t="str">
        <f t="shared" si="1471"/>
        <v>APCs</v>
      </c>
      <c r="BG3882" s="9">
        <f t="shared" si="1472"/>
        <v>279.82</v>
      </c>
      <c r="BI3882" t="str">
        <f t="shared" si="1473"/>
        <v>APCs</v>
      </c>
      <c r="BJ3882" s="9">
        <f t="shared" si="1474"/>
        <v>279.82</v>
      </c>
      <c r="BL3882" t="str">
        <f t="shared" si="1475"/>
        <v>APCs</v>
      </c>
      <c r="BM3882" s="9">
        <f t="shared" si="1476"/>
        <v>279.82</v>
      </c>
      <c r="BO3882" t="str">
        <f t="shared" si="1477"/>
        <v>APCs</v>
      </c>
      <c r="BP3882" s="9">
        <f t="shared" si="1478"/>
        <v>279.82</v>
      </c>
    </row>
    <row r="3883" spans="1:68" x14ac:dyDescent="0.25">
      <c r="A3883">
        <v>1020033</v>
      </c>
      <c r="B3883" t="s">
        <v>87</v>
      </c>
      <c r="C3883">
        <v>740</v>
      </c>
      <c r="D3883">
        <v>95819</v>
      </c>
      <c r="F3883" s="9">
        <f t="shared" si="1455"/>
        <v>0</v>
      </c>
      <c r="G3883" s="9">
        <f t="shared" si="1456"/>
        <v>2241.6659999999997</v>
      </c>
      <c r="H3883" s="9">
        <f t="shared" si="1457"/>
        <v>1921.4279999999999</v>
      </c>
      <c r="I3883" s="9">
        <v>3202.38</v>
      </c>
      <c r="K3883" t="s">
        <v>4100</v>
      </c>
      <c r="N3883" t="s">
        <v>4103</v>
      </c>
      <c r="O3883" s="9">
        <f t="shared" si="1454"/>
        <v>304.86657600000001</v>
      </c>
      <c r="Q3883" t="s">
        <v>4103</v>
      </c>
      <c r="R3883" s="9">
        <f t="shared" si="1453"/>
        <v>970.32114000000001</v>
      </c>
      <c r="U3883" t="s">
        <v>4103</v>
      </c>
      <c r="V3883" s="9">
        <f t="shared" si="1461"/>
        <v>1309.77342</v>
      </c>
      <c r="Y3883" t="s">
        <v>4103</v>
      </c>
      <c r="Z3883" s="9">
        <f t="shared" si="1463"/>
        <v>2241.6659999999997</v>
      </c>
      <c r="AA3883" t="s">
        <v>4103</v>
      </c>
      <c r="AC3883" t="s">
        <v>4103</v>
      </c>
      <c r="AD3883" s="9">
        <f t="shared" si="1464"/>
        <v>960.71399999999994</v>
      </c>
      <c r="AG3883" t="s">
        <v>4103</v>
      </c>
      <c r="AH3883" s="9">
        <f t="shared" si="1465"/>
        <v>1049.8202999999999</v>
      </c>
      <c r="AK3883" t="s">
        <v>4103</v>
      </c>
      <c r="AL3883" s="9">
        <f t="shared" si="1466"/>
        <v>2049.5232000000001</v>
      </c>
      <c r="AO3883" t="s">
        <v>4134</v>
      </c>
      <c r="AP3883" s="9">
        <v>735</v>
      </c>
      <c r="AS3883" t="s">
        <v>4103</v>
      </c>
      <c r="AT3883" s="9">
        <f t="shared" si="1462"/>
        <v>0</v>
      </c>
      <c r="AW3883" t="str">
        <f t="shared" si="1467"/>
        <v>POC</v>
      </c>
      <c r="AX3883" s="9">
        <f t="shared" si="1468"/>
        <v>0</v>
      </c>
      <c r="AZ3883" t="s">
        <v>4151</v>
      </c>
      <c r="BA3883" s="9">
        <v>279.82</v>
      </c>
      <c r="BC3883" t="str">
        <f t="shared" si="1469"/>
        <v>APCs</v>
      </c>
      <c r="BD3883" s="9">
        <f t="shared" si="1470"/>
        <v>279.82</v>
      </c>
      <c r="BF3883" t="str">
        <f t="shared" si="1471"/>
        <v>APCs</v>
      </c>
      <c r="BG3883" s="9">
        <f t="shared" si="1472"/>
        <v>279.82</v>
      </c>
      <c r="BI3883" t="str">
        <f t="shared" si="1473"/>
        <v>APCs</v>
      </c>
      <c r="BJ3883" s="9">
        <f t="shared" si="1474"/>
        <v>279.82</v>
      </c>
      <c r="BL3883" t="str">
        <f t="shared" si="1475"/>
        <v>APCs</v>
      </c>
      <c r="BM3883" s="9">
        <f t="shared" si="1476"/>
        <v>279.82</v>
      </c>
      <c r="BO3883" t="str">
        <f t="shared" si="1477"/>
        <v>APCs</v>
      </c>
      <c r="BP3883" s="9">
        <f t="shared" si="1478"/>
        <v>279.82</v>
      </c>
    </row>
    <row r="3884" spans="1:68" x14ac:dyDescent="0.25">
      <c r="A3884">
        <v>1020034</v>
      </c>
      <c r="B3884" t="s">
        <v>88</v>
      </c>
      <c r="C3884">
        <v>740</v>
      </c>
      <c r="D3884">
        <v>95822</v>
      </c>
      <c r="F3884" s="9">
        <f t="shared" si="1455"/>
        <v>0</v>
      </c>
      <c r="G3884" s="9">
        <f t="shared" si="1456"/>
        <v>2738.0349000000001</v>
      </c>
      <c r="H3884" s="9">
        <f t="shared" si="1457"/>
        <v>469.19399999999996</v>
      </c>
      <c r="I3884" s="9">
        <v>781.99</v>
      </c>
      <c r="K3884" t="s">
        <v>4100</v>
      </c>
      <c r="N3884" t="s">
        <v>4103</v>
      </c>
      <c r="O3884" s="9">
        <f t="shared" si="1454"/>
        <v>74.445447999999999</v>
      </c>
      <c r="Q3884" t="s">
        <v>4103</v>
      </c>
      <c r="R3884" s="9">
        <f t="shared" si="1453"/>
        <v>236.94297</v>
      </c>
      <c r="U3884" t="s">
        <v>4103</v>
      </c>
      <c r="V3884" s="9">
        <f t="shared" si="1461"/>
        <v>319.83391</v>
      </c>
      <c r="Y3884" t="s">
        <v>4103</v>
      </c>
      <c r="Z3884" s="9">
        <f t="shared" si="1463"/>
        <v>547.39299999999992</v>
      </c>
      <c r="AA3884" t="s">
        <v>4103</v>
      </c>
      <c r="AC3884" t="s">
        <v>4103</v>
      </c>
      <c r="AD3884" s="9">
        <f t="shared" si="1464"/>
        <v>234.59699999999998</v>
      </c>
      <c r="AG3884" t="s">
        <v>4103</v>
      </c>
      <c r="AH3884" s="9">
        <f t="shared" si="1465"/>
        <v>2738.0349000000001</v>
      </c>
      <c r="AK3884" t="s">
        <v>4103</v>
      </c>
      <c r="AL3884" s="9">
        <f t="shared" si="1466"/>
        <v>500.47360000000003</v>
      </c>
      <c r="AO3884" t="s">
        <v>4134</v>
      </c>
      <c r="AP3884" s="9">
        <v>735</v>
      </c>
      <c r="AS3884" t="s">
        <v>4103</v>
      </c>
      <c r="AT3884" s="9">
        <f t="shared" si="1462"/>
        <v>0</v>
      </c>
      <c r="AW3884" t="str">
        <f t="shared" si="1467"/>
        <v>POC</v>
      </c>
      <c r="AX3884" s="9">
        <f t="shared" si="1468"/>
        <v>0</v>
      </c>
      <c r="AZ3884" t="s">
        <v>4151</v>
      </c>
      <c r="BA3884" s="9">
        <v>279.82</v>
      </c>
      <c r="BC3884" t="str">
        <f t="shared" si="1469"/>
        <v>APCs</v>
      </c>
      <c r="BD3884" s="9">
        <f t="shared" si="1470"/>
        <v>279.82</v>
      </c>
      <c r="BF3884" t="str">
        <f t="shared" si="1471"/>
        <v>APCs</v>
      </c>
      <c r="BG3884" s="9">
        <f t="shared" si="1472"/>
        <v>279.82</v>
      </c>
      <c r="BI3884" t="str">
        <f t="shared" si="1473"/>
        <v>APCs</v>
      </c>
      <c r="BJ3884" s="9">
        <f t="shared" si="1474"/>
        <v>279.82</v>
      </c>
      <c r="BL3884" t="str">
        <f t="shared" si="1475"/>
        <v>APCs</v>
      </c>
      <c r="BM3884" s="9">
        <f t="shared" si="1476"/>
        <v>279.82</v>
      </c>
      <c r="BO3884" t="str">
        <f t="shared" si="1477"/>
        <v>APCs</v>
      </c>
      <c r="BP3884" s="9">
        <f t="shared" si="1478"/>
        <v>279.82</v>
      </c>
    </row>
    <row r="3885" spans="1:68" x14ac:dyDescent="0.25">
      <c r="A3885">
        <v>1020035</v>
      </c>
      <c r="B3885" t="s">
        <v>89</v>
      </c>
      <c r="C3885">
        <v>740</v>
      </c>
      <c r="D3885">
        <v>95824</v>
      </c>
      <c r="F3885" s="9">
        <f t="shared" si="1455"/>
        <v>0</v>
      </c>
      <c r="G3885" s="9">
        <f t="shared" si="1456"/>
        <v>1505.9659999999999</v>
      </c>
      <c r="H3885" s="9">
        <f t="shared" si="1457"/>
        <v>1290.828</v>
      </c>
      <c r="I3885" s="9">
        <v>2151.38</v>
      </c>
      <c r="K3885" t="s">
        <v>4100</v>
      </c>
      <c r="N3885" t="s">
        <v>4103</v>
      </c>
      <c r="O3885" s="9">
        <f t="shared" si="1454"/>
        <v>204.811376</v>
      </c>
      <c r="Q3885" t="s">
        <v>4103</v>
      </c>
      <c r="R3885" s="9">
        <f t="shared" ref="R3885:R3948" si="1479">I3885*30.3%</f>
        <v>651.86814000000004</v>
      </c>
      <c r="U3885" t="s">
        <v>4103</v>
      </c>
      <c r="V3885" s="9">
        <f t="shared" si="1461"/>
        <v>879.91441999999995</v>
      </c>
      <c r="Y3885" t="s">
        <v>4103</v>
      </c>
      <c r="Z3885" s="9">
        <f t="shared" si="1463"/>
        <v>1505.9659999999999</v>
      </c>
      <c r="AA3885" t="s">
        <v>4103</v>
      </c>
      <c r="AC3885" t="s">
        <v>4103</v>
      </c>
      <c r="AD3885" s="9">
        <f t="shared" si="1464"/>
        <v>645.41399999999999</v>
      </c>
      <c r="AG3885" t="s">
        <v>4103</v>
      </c>
      <c r="AH3885" s="9">
        <f t="shared" si="1465"/>
        <v>668.60145</v>
      </c>
      <c r="AK3885" t="s">
        <v>4103</v>
      </c>
      <c r="AL3885" s="9">
        <f t="shared" si="1466"/>
        <v>1376.8832</v>
      </c>
      <c r="AO3885" t="s">
        <v>4134</v>
      </c>
      <c r="AP3885" s="9">
        <v>735</v>
      </c>
      <c r="AS3885" t="s">
        <v>4103</v>
      </c>
      <c r="AT3885" s="9">
        <f t="shared" si="1462"/>
        <v>0</v>
      </c>
      <c r="AW3885" t="str">
        <f t="shared" si="1467"/>
        <v>POC</v>
      </c>
      <c r="AX3885" s="9">
        <f t="shared" si="1468"/>
        <v>0</v>
      </c>
      <c r="AZ3885" t="s">
        <v>4151</v>
      </c>
      <c r="BA3885" s="9">
        <v>477.83</v>
      </c>
      <c r="BC3885" t="str">
        <f t="shared" si="1469"/>
        <v>APCs</v>
      </c>
      <c r="BD3885" s="9">
        <f t="shared" si="1470"/>
        <v>477.83</v>
      </c>
      <c r="BF3885" t="str">
        <f t="shared" si="1471"/>
        <v>APCs</v>
      </c>
      <c r="BG3885" s="9">
        <f t="shared" si="1472"/>
        <v>477.83</v>
      </c>
      <c r="BI3885" t="str">
        <f t="shared" si="1473"/>
        <v>APCs</v>
      </c>
      <c r="BJ3885" s="9">
        <f t="shared" si="1474"/>
        <v>477.83</v>
      </c>
      <c r="BL3885" t="str">
        <f t="shared" si="1475"/>
        <v>APCs</v>
      </c>
      <c r="BM3885" s="9">
        <f t="shared" si="1476"/>
        <v>477.83</v>
      </c>
      <c r="BO3885" t="str">
        <f t="shared" si="1477"/>
        <v>APCs</v>
      </c>
      <c r="BP3885" s="9">
        <f t="shared" si="1478"/>
        <v>477.83</v>
      </c>
    </row>
    <row r="3886" spans="1:68" x14ac:dyDescent="0.25">
      <c r="A3886">
        <v>1020044</v>
      </c>
      <c r="B3886" t="s">
        <v>90</v>
      </c>
      <c r="C3886">
        <v>740</v>
      </c>
      <c r="D3886">
        <v>95957</v>
      </c>
      <c r="F3886" s="9">
        <f t="shared" si="1455"/>
        <v>0</v>
      </c>
      <c r="G3886" s="9">
        <f t="shared" si="1456"/>
        <v>1839.4299000000001</v>
      </c>
      <c r="H3886" s="9">
        <f t="shared" si="1457"/>
        <v>736.71599999999989</v>
      </c>
      <c r="I3886" s="9">
        <v>1227.8599999999999</v>
      </c>
      <c r="K3886" t="s">
        <v>4100</v>
      </c>
      <c r="N3886" t="s">
        <v>4103</v>
      </c>
      <c r="O3886" s="9">
        <f t="shared" si="1454"/>
        <v>116.89227199999998</v>
      </c>
      <c r="Q3886" t="s">
        <v>4103</v>
      </c>
      <c r="R3886" s="9">
        <f t="shared" si="1479"/>
        <v>372.04157999999995</v>
      </c>
      <c r="U3886" t="s">
        <v>4103</v>
      </c>
      <c r="V3886" s="9">
        <f t="shared" si="1461"/>
        <v>502.19473999999991</v>
      </c>
      <c r="Y3886" t="s">
        <v>4103</v>
      </c>
      <c r="Z3886" s="9">
        <f t="shared" si="1463"/>
        <v>859.50199999999984</v>
      </c>
      <c r="AA3886" t="s">
        <v>4103</v>
      </c>
      <c r="AC3886" t="s">
        <v>4103</v>
      </c>
      <c r="AD3886" s="9">
        <f t="shared" si="1464"/>
        <v>368.35799999999995</v>
      </c>
      <c r="AG3886" t="s">
        <v>4103</v>
      </c>
      <c r="AH3886" s="9">
        <f t="shared" si="1465"/>
        <v>1839.4299000000001</v>
      </c>
      <c r="AK3886" t="s">
        <v>4103</v>
      </c>
      <c r="AL3886" s="9">
        <f t="shared" si="1466"/>
        <v>785.83039999999994</v>
      </c>
      <c r="AO3886" t="s">
        <v>4134</v>
      </c>
      <c r="AP3886" s="9">
        <v>735</v>
      </c>
      <c r="AS3886" t="s">
        <v>4103</v>
      </c>
      <c r="AT3886" s="9">
        <f t="shared" si="1462"/>
        <v>0</v>
      </c>
      <c r="AW3886" t="str">
        <f t="shared" si="1467"/>
        <v>POC</v>
      </c>
      <c r="AX3886" s="9">
        <f t="shared" si="1468"/>
        <v>0</v>
      </c>
      <c r="AZ3886" t="s">
        <v>4149</v>
      </c>
      <c r="BA3886" s="9">
        <v>0</v>
      </c>
      <c r="BC3886" t="str">
        <f t="shared" si="1469"/>
        <v>Zero Pay APC</v>
      </c>
      <c r="BD3886" s="9">
        <f t="shared" si="1470"/>
        <v>0</v>
      </c>
      <c r="BF3886" t="str">
        <f t="shared" si="1471"/>
        <v>Zero Pay APC</v>
      </c>
      <c r="BG3886" s="9">
        <f t="shared" si="1472"/>
        <v>0</v>
      </c>
      <c r="BI3886" t="str">
        <f t="shared" si="1473"/>
        <v>Zero Pay APC</v>
      </c>
      <c r="BJ3886" s="9">
        <f t="shared" si="1474"/>
        <v>0</v>
      </c>
      <c r="BL3886" t="str">
        <f t="shared" si="1475"/>
        <v>Zero Pay APC</v>
      </c>
      <c r="BM3886" s="9">
        <f t="shared" si="1476"/>
        <v>0</v>
      </c>
      <c r="BO3886" t="str">
        <f t="shared" si="1477"/>
        <v>Zero Pay APC</v>
      </c>
      <c r="BP3886" s="9">
        <f t="shared" si="1478"/>
        <v>0</v>
      </c>
    </row>
    <row r="3887" spans="1:68" x14ac:dyDescent="0.25">
      <c r="A3887">
        <v>1160121</v>
      </c>
      <c r="B3887" t="s">
        <v>325</v>
      </c>
      <c r="C3887">
        <v>750</v>
      </c>
      <c r="D3887" t="s">
        <v>45</v>
      </c>
      <c r="F3887" s="9">
        <f t="shared" si="1455"/>
        <v>0</v>
      </c>
      <c r="G3887" s="9">
        <f t="shared" si="1456"/>
        <v>1049.8202999999999</v>
      </c>
      <c r="H3887" s="9">
        <f t="shared" si="1457"/>
        <v>6.9179999999999993</v>
      </c>
      <c r="I3887" s="9">
        <v>11.53</v>
      </c>
      <c r="K3887" t="s">
        <v>4100</v>
      </c>
      <c r="N3887" t="s">
        <v>4103</v>
      </c>
      <c r="O3887" s="9">
        <f t="shared" si="1454"/>
        <v>1.097656</v>
      </c>
      <c r="Q3887" t="s">
        <v>4103</v>
      </c>
      <c r="R3887" s="9">
        <f t="shared" si="1479"/>
        <v>3.4935899999999998</v>
      </c>
      <c r="U3887" t="s">
        <v>4103</v>
      </c>
      <c r="V3887" s="9">
        <f t="shared" ref="V3887:V3898" si="1480">I3887*37%</f>
        <v>4.2660999999999998</v>
      </c>
      <c r="Y3887" t="s">
        <v>4103</v>
      </c>
      <c r="Z3887" s="9">
        <f t="shared" si="1463"/>
        <v>8.0709999999999997</v>
      </c>
      <c r="AA3887" t="s">
        <v>4103</v>
      </c>
      <c r="AC3887" t="s">
        <v>4103</v>
      </c>
      <c r="AD3887" s="9">
        <f t="shared" si="1464"/>
        <v>3.4589999999999996</v>
      </c>
      <c r="AG3887" t="s">
        <v>4103</v>
      </c>
      <c r="AH3887" s="9">
        <f t="shared" si="1465"/>
        <v>1049.8202999999999</v>
      </c>
      <c r="AK3887" t="s">
        <v>4103</v>
      </c>
      <c r="AL3887" s="9">
        <f t="shared" si="1466"/>
        <v>7.3792</v>
      </c>
      <c r="AO3887" t="s">
        <v>4103</v>
      </c>
      <c r="AP3887" s="9">
        <f t="shared" ref="AP3887:AP3906" si="1481">I3887*24%</f>
        <v>2.7671999999999999</v>
      </c>
      <c r="AS3887" t="s">
        <v>4103</v>
      </c>
      <c r="AT3887" s="9">
        <f t="shared" si="1462"/>
        <v>0</v>
      </c>
      <c r="AW3887" t="str">
        <f t="shared" si="1467"/>
        <v>POC</v>
      </c>
      <c r="AX3887" s="9">
        <f t="shared" si="1468"/>
        <v>0</v>
      </c>
      <c r="AZ3887" t="s">
        <v>4158</v>
      </c>
      <c r="BA3887" s="9">
        <v>0</v>
      </c>
      <c r="BC3887" t="str">
        <f t="shared" si="1469"/>
        <v>Non Reimburseable</v>
      </c>
      <c r="BD3887" s="9">
        <f t="shared" si="1470"/>
        <v>0</v>
      </c>
      <c r="BF3887" t="str">
        <f t="shared" si="1471"/>
        <v>Non Reimburseable</v>
      </c>
      <c r="BG3887" s="9">
        <f t="shared" si="1472"/>
        <v>0</v>
      </c>
      <c r="BI3887" t="str">
        <f t="shared" si="1473"/>
        <v>Non Reimburseable</v>
      </c>
      <c r="BJ3887" s="9">
        <f t="shared" si="1474"/>
        <v>0</v>
      </c>
      <c r="BL3887" t="str">
        <f t="shared" si="1475"/>
        <v>Non Reimburseable</v>
      </c>
      <c r="BM3887" s="9">
        <f t="shared" si="1476"/>
        <v>0</v>
      </c>
      <c r="BO3887" t="str">
        <f t="shared" si="1477"/>
        <v>Non Reimburseable</v>
      </c>
      <c r="BP3887" s="9">
        <f t="shared" si="1478"/>
        <v>0</v>
      </c>
    </row>
    <row r="3888" spans="1:68" x14ac:dyDescent="0.25">
      <c r="A3888">
        <v>1160122</v>
      </c>
      <c r="B3888" t="s">
        <v>326</v>
      </c>
      <c r="C3888">
        <v>750</v>
      </c>
      <c r="D3888" t="s">
        <v>45</v>
      </c>
      <c r="F3888" s="9">
        <f t="shared" si="1455"/>
        <v>0</v>
      </c>
      <c r="G3888" s="9">
        <f t="shared" si="1456"/>
        <v>13.187999999999999</v>
      </c>
      <c r="H3888" s="9">
        <f t="shared" si="1457"/>
        <v>11.304</v>
      </c>
      <c r="I3888" s="9">
        <v>18.84</v>
      </c>
      <c r="K3888" t="s">
        <v>4100</v>
      </c>
      <c r="N3888" t="s">
        <v>4103</v>
      </c>
      <c r="O3888" s="9">
        <f t="shared" si="1454"/>
        <v>1.7935679999999998</v>
      </c>
      <c r="Q3888" t="s">
        <v>4103</v>
      </c>
      <c r="R3888" s="9">
        <f t="shared" si="1479"/>
        <v>5.70852</v>
      </c>
      <c r="U3888" t="s">
        <v>4103</v>
      </c>
      <c r="V3888" s="9">
        <f t="shared" si="1480"/>
        <v>6.9707999999999997</v>
      </c>
      <c r="Y3888" t="s">
        <v>4103</v>
      </c>
      <c r="Z3888" s="9">
        <f t="shared" si="1463"/>
        <v>13.187999999999999</v>
      </c>
      <c r="AA3888" t="s">
        <v>4103</v>
      </c>
      <c r="AC3888" t="s">
        <v>4103</v>
      </c>
      <c r="AD3888" s="9">
        <f t="shared" si="1464"/>
        <v>5.6520000000000001</v>
      </c>
      <c r="AG3888" t="s">
        <v>4103</v>
      </c>
      <c r="AH3888" s="9">
        <f t="shared" si="1465"/>
        <v>9.8581499999999984</v>
      </c>
      <c r="AK3888" t="s">
        <v>4103</v>
      </c>
      <c r="AL3888" s="9">
        <f t="shared" si="1466"/>
        <v>12.057600000000001</v>
      </c>
      <c r="AO3888" t="s">
        <v>4103</v>
      </c>
      <c r="AP3888" s="9">
        <f t="shared" si="1481"/>
        <v>4.5215999999999994</v>
      </c>
      <c r="AS3888" t="s">
        <v>4103</v>
      </c>
      <c r="AT3888" s="9">
        <f t="shared" si="1462"/>
        <v>0</v>
      </c>
      <c r="AW3888" t="str">
        <f t="shared" si="1467"/>
        <v>POC</v>
      </c>
      <c r="AX3888" s="9">
        <f t="shared" si="1468"/>
        <v>0</v>
      </c>
      <c r="AZ3888" t="s">
        <v>4158</v>
      </c>
      <c r="BA3888" s="9">
        <v>0</v>
      </c>
      <c r="BC3888" t="str">
        <f t="shared" si="1469"/>
        <v>Non Reimburseable</v>
      </c>
      <c r="BD3888" s="9">
        <f t="shared" si="1470"/>
        <v>0</v>
      </c>
      <c r="BF3888" t="str">
        <f t="shared" si="1471"/>
        <v>Non Reimburseable</v>
      </c>
      <c r="BG3888" s="9">
        <f t="shared" si="1472"/>
        <v>0</v>
      </c>
      <c r="BI3888" t="str">
        <f t="shared" si="1473"/>
        <v>Non Reimburseable</v>
      </c>
      <c r="BJ3888" s="9">
        <f t="shared" si="1474"/>
        <v>0</v>
      </c>
      <c r="BL3888" t="str">
        <f t="shared" si="1475"/>
        <v>Non Reimburseable</v>
      </c>
      <c r="BM3888" s="9">
        <f t="shared" si="1476"/>
        <v>0</v>
      </c>
      <c r="BO3888" t="str">
        <f t="shared" si="1477"/>
        <v>Non Reimburseable</v>
      </c>
      <c r="BP3888" s="9">
        <f t="shared" si="1478"/>
        <v>0</v>
      </c>
    </row>
    <row r="3889" spans="1:68" x14ac:dyDescent="0.25">
      <c r="A3889">
        <v>1160123</v>
      </c>
      <c r="B3889" t="s">
        <v>327</v>
      </c>
      <c r="C3889">
        <v>750</v>
      </c>
      <c r="D3889" t="s">
        <v>45</v>
      </c>
      <c r="F3889" s="9">
        <f t="shared" si="1455"/>
        <v>0</v>
      </c>
      <c r="G3889" s="9">
        <f t="shared" si="1456"/>
        <v>17.584</v>
      </c>
      <c r="H3889" s="9">
        <f t="shared" si="1457"/>
        <v>15.071999999999999</v>
      </c>
      <c r="I3889" s="9">
        <v>25.12</v>
      </c>
      <c r="K3889" t="s">
        <v>4100</v>
      </c>
      <c r="N3889" t="s">
        <v>4103</v>
      </c>
      <c r="O3889" s="9">
        <f t="shared" si="1454"/>
        <v>2.3914239999999998</v>
      </c>
      <c r="Q3889" t="s">
        <v>4103</v>
      </c>
      <c r="R3889" s="9">
        <f t="shared" si="1479"/>
        <v>7.6113600000000003</v>
      </c>
      <c r="U3889" t="s">
        <v>4103</v>
      </c>
      <c r="V3889" s="9">
        <f t="shared" si="1480"/>
        <v>9.2943999999999996</v>
      </c>
      <c r="Y3889" t="s">
        <v>4103</v>
      </c>
      <c r="Z3889" s="9">
        <f t="shared" si="1463"/>
        <v>17.584</v>
      </c>
      <c r="AA3889" t="s">
        <v>4103</v>
      </c>
      <c r="AC3889" t="s">
        <v>4103</v>
      </c>
      <c r="AD3889" s="9">
        <f t="shared" si="1464"/>
        <v>7.5359999999999996</v>
      </c>
      <c r="AG3889" t="s">
        <v>4103</v>
      </c>
      <c r="AH3889" s="9">
        <f t="shared" si="1465"/>
        <v>16.1082</v>
      </c>
      <c r="AK3889" t="s">
        <v>4103</v>
      </c>
      <c r="AL3889" s="9">
        <f t="shared" si="1466"/>
        <v>16.076800000000002</v>
      </c>
      <c r="AO3889" t="s">
        <v>4103</v>
      </c>
      <c r="AP3889" s="9">
        <f t="shared" si="1481"/>
        <v>6.0288000000000004</v>
      </c>
      <c r="AS3889" t="s">
        <v>4103</v>
      </c>
      <c r="AT3889" s="9">
        <f t="shared" si="1462"/>
        <v>0</v>
      </c>
      <c r="AW3889" t="str">
        <f t="shared" si="1467"/>
        <v>POC</v>
      </c>
      <c r="AX3889" s="9">
        <f t="shared" si="1468"/>
        <v>0</v>
      </c>
      <c r="AZ3889" t="s">
        <v>4158</v>
      </c>
      <c r="BA3889" s="9">
        <v>0</v>
      </c>
      <c r="BC3889" t="str">
        <f t="shared" si="1469"/>
        <v>Non Reimburseable</v>
      </c>
      <c r="BD3889" s="9">
        <f t="shared" si="1470"/>
        <v>0</v>
      </c>
      <c r="BF3889" t="str">
        <f t="shared" si="1471"/>
        <v>Non Reimburseable</v>
      </c>
      <c r="BG3889" s="9">
        <f t="shared" si="1472"/>
        <v>0</v>
      </c>
      <c r="BI3889" t="str">
        <f t="shared" si="1473"/>
        <v>Non Reimburseable</v>
      </c>
      <c r="BJ3889" s="9">
        <f t="shared" si="1474"/>
        <v>0</v>
      </c>
      <c r="BL3889" t="str">
        <f t="shared" si="1475"/>
        <v>Non Reimburseable</v>
      </c>
      <c r="BM3889" s="9">
        <f t="shared" si="1476"/>
        <v>0</v>
      </c>
      <c r="BO3889" t="str">
        <f t="shared" si="1477"/>
        <v>Non Reimburseable</v>
      </c>
      <c r="BP3889" s="9">
        <f t="shared" si="1478"/>
        <v>0</v>
      </c>
    </row>
    <row r="3890" spans="1:68" x14ac:dyDescent="0.25">
      <c r="A3890">
        <v>1160124</v>
      </c>
      <c r="B3890" t="s">
        <v>328</v>
      </c>
      <c r="C3890">
        <v>750</v>
      </c>
      <c r="D3890" t="s">
        <v>45</v>
      </c>
      <c r="F3890" s="9">
        <f t="shared" si="1455"/>
        <v>0</v>
      </c>
      <c r="G3890" s="9">
        <f t="shared" si="1456"/>
        <v>21.477599999999999</v>
      </c>
      <c r="H3890" s="9">
        <f t="shared" si="1457"/>
        <v>18.21</v>
      </c>
      <c r="I3890" s="9">
        <v>30.35</v>
      </c>
      <c r="K3890" t="s">
        <v>4100</v>
      </c>
      <c r="N3890" t="s">
        <v>4103</v>
      </c>
      <c r="O3890" s="9">
        <f t="shared" si="1454"/>
        <v>2.8893200000000001</v>
      </c>
      <c r="Q3890" t="s">
        <v>4103</v>
      </c>
      <c r="R3890" s="9">
        <f t="shared" si="1479"/>
        <v>9.1960499999999996</v>
      </c>
      <c r="U3890" t="s">
        <v>4103</v>
      </c>
      <c r="V3890" s="9">
        <f t="shared" si="1480"/>
        <v>11.2295</v>
      </c>
      <c r="Y3890" t="s">
        <v>4103</v>
      </c>
      <c r="Z3890" s="9">
        <f t="shared" si="1463"/>
        <v>21.245000000000001</v>
      </c>
      <c r="AA3890" t="s">
        <v>4103</v>
      </c>
      <c r="AC3890" t="s">
        <v>4103</v>
      </c>
      <c r="AD3890" s="9">
        <f t="shared" si="1464"/>
        <v>9.1050000000000004</v>
      </c>
      <c r="AG3890" t="s">
        <v>4103</v>
      </c>
      <c r="AH3890" s="9">
        <f t="shared" si="1465"/>
        <v>21.477599999999999</v>
      </c>
      <c r="AK3890" t="s">
        <v>4103</v>
      </c>
      <c r="AL3890" s="9">
        <f t="shared" si="1466"/>
        <v>19.424000000000003</v>
      </c>
      <c r="AO3890" t="s">
        <v>4103</v>
      </c>
      <c r="AP3890" s="9">
        <f t="shared" si="1481"/>
        <v>7.2839999999999998</v>
      </c>
      <c r="AS3890" t="s">
        <v>4103</v>
      </c>
      <c r="AT3890" s="9">
        <f t="shared" si="1462"/>
        <v>0</v>
      </c>
      <c r="AW3890" t="str">
        <f t="shared" si="1467"/>
        <v>POC</v>
      </c>
      <c r="AX3890" s="9">
        <f t="shared" si="1468"/>
        <v>0</v>
      </c>
      <c r="AZ3890" t="s">
        <v>4158</v>
      </c>
      <c r="BA3890" s="9">
        <v>0</v>
      </c>
      <c r="BC3890" t="str">
        <f t="shared" si="1469"/>
        <v>Non Reimburseable</v>
      </c>
      <c r="BD3890" s="9">
        <f t="shared" si="1470"/>
        <v>0</v>
      </c>
      <c r="BF3890" t="str">
        <f t="shared" si="1471"/>
        <v>Non Reimburseable</v>
      </c>
      <c r="BG3890" s="9">
        <f t="shared" si="1472"/>
        <v>0</v>
      </c>
      <c r="BI3890" t="str">
        <f t="shared" si="1473"/>
        <v>Non Reimburseable</v>
      </c>
      <c r="BJ3890" s="9">
        <f t="shared" si="1474"/>
        <v>0</v>
      </c>
      <c r="BL3890" t="str">
        <f t="shared" si="1475"/>
        <v>Non Reimburseable</v>
      </c>
      <c r="BM3890" s="9">
        <f t="shared" si="1476"/>
        <v>0</v>
      </c>
      <c r="BO3890" t="str">
        <f t="shared" si="1477"/>
        <v>Non Reimburseable</v>
      </c>
      <c r="BP3890" s="9">
        <f t="shared" si="1478"/>
        <v>0</v>
      </c>
    </row>
    <row r="3891" spans="1:68" x14ac:dyDescent="0.25">
      <c r="A3891">
        <v>1160131</v>
      </c>
      <c r="B3891" t="s">
        <v>329</v>
      </c>
      <c r="C3891">
        <v>750</v>
      </c>
      <c r="D3891" t="s">
        <v>45</v>
      </c>
      <c r="F3891" s="9">
        <f t="shared" si="1455"/>
        <v>0</v>
      </c>
      <c r="G3891" s="9">
        <f t="shared" si="1456"/>
        <v>166.34799999999998</v>
      </c>
      <c r="H3891" s="9">
        <f t="shared" si="1457"/>
        <v>142.58399999999997</v>
      </c>
      <c r="I3891" s="9">
        <v>237.64</v>
      </c>
      <c r="K3891" t="s">
        <v>4100</v>
      </c>
      <c r="N3891" t="s">
        <v>4103</v>
      </c>
      <c r="O3891" s="9">
        <f t="shared" si="1454"/>
        <v>22.623327999999997</v>
      </c>
      <c r="Q3891" t="s">
        <v>4103</v>
      </c>
      <c r="R3891" s="9">
        <f t="shared" si="1479"/>
        <v>72.004919999999998</v>
      </c>
      <c r="U3891" t="s">
        <v>4103</v>
      </c>
      <c r="V3891" s="9">
        <f t="shared" si="1480"/>
        <v>87.9268</v>
      </c>
      <c r="Y3891" t="s">
        <v>4103</v>
      </c>
      <c r="Z3891" s="9">
        <f t="shared" si="1463"/>
        <v>166.34799999999998</v>
      </c>
      <c r="AA3891" t="s">
        <v>4103</v>
      </c>
      <c r="AC3891" t="s">
        <v>4103</v>
      </c>
      <c r="AD3891" s="9">
        <f t="shared" si="1464"/>
        <v>71.291999999999987</v>
      </c>
      <c r="AG3891" t="s">
        <v>4103</v>
      </c>
      <c r="AH3891" s="9">
        <f t="shared" si="1465"/>
        <v>25.949249999999999</v>
      </c>
      <c r="AK3891" t="s">
        <v>4103</v>
      </c>
      <c r="AL3891" s="9">
        <f t="shared" si="1466"/>
        <v>152.08959999999999</v>
      </c>
      <c r="AO3891" t="s">
        <v>4103</v>
      </c>
      <c r="AP3891" s="9">
        <f t="shared" si="1481"/>
        <v>57.033599999999993</v>
      </c>
      <c r="AS3891" t="s">
        <v>4103</v>
      </c>
      <c r="AT3891" s="9">
        <f t="shared" si="1462"/>
        <v>0</v>
      </c>
      <c r="AW3891" t="str">
        <f t="shared" si="1467"/>
        <v>POC</v>
      </c>
      <c r="AX3891" s="9">
        <f t="shared" si="1468"/>
        <v>0</v>
      </c>
      <c r="AZ3891" t="s">
        <v>4158</v>
      </c>
      <c r="BA3891" s="9">
        <v>0</v>
      </c>
      <c r="BC3891" t="str">
        <f t="shared" si="1469"/>
        <v>Non Reimburseable</v>
      </c>
      <c r="BD3891" s="9">
        <f t="shared" si="1470"/>
        <v>0</v>
      </c>
      <c r="BF3891" t="str">
        <f t="shared" si="1471"/>
        <v>Non Reimburseable</v>
      </c>
      <c r="BG3891" s="9">
        <f t="shared" si="1472"/>
        <v>0</v>
      </c>
      <c r="BI3891" t="str">
        <f t="shared" si="1473"/>
        <v>Non Reimburseable</v>
      </c>
      <c r="BJ3891" s="9">
        <f t="shared" si="1474"/>
        <v>0</v>
      </c>
      <c r="BL3891" t="str">
        <f t="shared" si="1475"/>
        <v>Non Reimburseable</v>
      </c>
      <c r="BM3891" s="9">
        <f t="shared" si="1476"/>
        <v>0</v>
      </c>
      <c r="BO3891" t="str">
        <f t="shared" si="1477"/>
        <v>Non Reimburseable</v>
      </c>
      <c r="BP3891" s="9">
        <f t="shared" si="1478"/>
        <v>0</v>
      </c>
    </row>
    <row r="3892" spans="1:68" x14ac:dyDescent="0.25">
      <c r="A3892">
        <v>1160132</v>
      </c>
      <c r="B3892" t="s">
        <v>330</v>
      </c>
      <c r="C3892">
        <v>750</v>
      </c>
      <c r="D3892" t="s">
        <v>45</v>
      </c>
      <c r="F3892" s="9">
        <f t="shared" si="1455"/>
        <v>0</v>
      </c>
      <c r="G3892" s="9">
        <f t="shared" si="1456"/>
        <v>248.42299999999997</v>
      </c>
      <c r="H3892" s="9">
        <f t="shared" si="1457"/>
        <v>212.934</v>
      </c>
      <c r="I3892" s="9">
        <v>354.89</v>
      </c>
      <c r="K3892" t="s">
        <v>4100</v>
      </c>
      <c r="N3892" t="s">
        <v>4103</v>
      </c>
      <c r="O3892" s="9">
        <f t="shared" si="1454"/>
        <v>33.785527999999999</v>
      </c>
      <c r="Q3892" t="s">
        <v>4103</v>
      </c>
      <c r="R3892" s="9">
        <f t="shared" si="1479"/>
        <v>107.53166999999999</v>
      </c>
      <c r="U3892" t="s">
        <v>4103</v>
      </c>
      <c r="V3892" s="9">
        <f t="shared" si="1480"/>
        <v>131.30930000000001</v>
      </c>
      <c r="Y3892" t="s">
        <v>4103</v>
      </c>
      <c r="Z3892" s="9">
        <f t="shared" si="1463"/>
        <v>248.42299999999997</v>
      </c>
      <c r="AA3892" t="s">
        <v>4103</v>
      </c>
      <c r="AC3892" t="s">
        <v>4103</v>
      </c>
      <c r="AD3892" s="9">
        <f t="shared" si="1464"/>
        <v>106.467</v>
      </c>
      <c r="AG3892" t="s">
        <v>4103</v>
      </c>
      <c r="AH3892" s="9">
        <f t="shared" si="1465"/>
        <v>203.18219999999999</v>
      </c>
      <c r="AK3892" t="s">
        <v>4103</v>
      </c>
      <c r="AL3892" s="9">
        <f t="shared" si="1466"/>
        <v>227.12959999999998</v>
      </c>
      <c r="AO3892" t="s">
        <v>4103</v>
      </c>
      <c r="AP3892" s="9">
        <f t="shared" si="1481"/>
        <v>85.173599999999993</v>
      </c>
      <c r="AS3892" t="s">
        <v>4103</v>
      </c>
      <c r="AT3892" s="9">
        <f t="shared" si="1462"/>
        <v>0</v>
      </c>
      <c r="AW3892" t="str">
        <f t="shared" si="1467"/>
        <v>POC</v>
      </c>
      <c r="AX3892" s="9">
        <f t="shared" si="1468"/>
        <v>0</v>
      </c>
      <c r="AZ3892" t="s">
        <v>4158</v>
      </c>
      <c r="BA3892" s="9">
        <v>0</v>
      </c>
      <c r="BC3892" t="str">
        <f t="shared" si="1469"/>
        <v>Non Reimburseable</v>
      </c>
      <c r="BD3892" s="9">
        <f t="shared" si="1470"/>
        <v>0</v>
      </c>
      <c r="BF3892" t="str">
        <f t="shared" si="1471"/>
        <v>Non Reimburseable</v>
      </c>
      <c r="BG3892" s="9">
        <f t="shared" si="1472"/>
        <v>0</v>
      </c>
      <c r="BI3892" t="str">
        <f t="shared" si="1473"/>
        <v>Non Reimburseable</v>
      </c>
      <c r="BJ3892" s="9">
        <f t="shared" si="1474"/>
        <v>0</v>
      </c>
      <c r="BL3892" t="str">
        <f t="shared" si="1475"/>
        <v>Non Reimburseable</v>
      </c>
      <c r="BM3892" s="9">
        <f t="shared" si="1476"/>
        <v>0</v>
      </c>
      <c r="BO3892" t="str">
        <f t="shared" si="1477"/>
        <v>Non Reimburseable</v>
      </c>
      <c r="BP3892" s="9">
        <f t="shared" si="1478"/>
        <v>0</v>
      </c>
    </row>
    <row r="3893" spans="1:68" x14ac:dyDescent="0.25">
      <c r="A3893">
        <v>1160133</v>
      </c>
      <c r="B3893" t="s">
        <v>331</v>
      </c>
      <c r="C3893">
        <v>750</v>
      </c>
      <c r="D3893" t="s">
        <v>45</v>
      </c>
      <c r="F3893" s="9">
        <f t="shared" si="1455"/>
        <v>0</v>
      </c>
      <c r="G3893" s="9">
        <f t="shared" si="1456"/>
        <v>334.15899999999999</v>
      </c>
      <c r="H3893" s="9">
        <f t="shared" si="1457"/>
        <v>286.42199999999997</v>
      </c>
      <c r="I3893" s="9">
        <v>477.37</v>
      </c>
      <c r="K3893" t="s">
        <v>4100</v>
      </c>
      <c r="N3893" t="s">
        <v>4103</v>
      </c>
      <c r="O3893" s="9">
        <f t="shared" si="1454"/>
        <v>45.445623999999995</v>
      </c>
      <c r="Q3893" t="s">
        <v>4103</v>
      </c>
      <c r="R3893" s="9">
        <f t="shared" si="1479"/>
        <v>144.64311000000001</v>
      </c>
      <c r="U3893" t="s">
        <v>4103</v>
      </c>
      <c r="V3893" s="9">
        <f t="shared" si="1480"/>
        <v>176.62690000000001</v>
      </c>
      <c r="Y3893" t="s">
        <v>4103</v>
      </c>
      <c r="Z3893" s="9">
        <f t="shared" si="1463"/>
        <v>334.15899999999999</v>
      </c>
      <c r="AA3893" t="s">
        <v>4103</v>
      </c>
      <c r="AC3893" t="s">
        <v>4103</v>
      </c>
      <c r="AD3893" s="9">
        <f t="shared" si="1464"/>
        <v>143.21099999999998</v>
      </c>
      <c r="AG3893" t="s">
        <v>4103</v>
      </c>
      <c r="AH3893" s="9">
        <f t="shared" si="1465"/>
        <v>303.43095</v>
      </c>
      <c r="AK3893" t="s">
        <v>4103</v>
      </c>
      <c r="AL3893" s="9">
        <f t="shared" si="1466"/>
        <v>305.51679999999999</v>
      </c>
      <c r="AO3893" t="s">
        <v>4103</v>
      </c>
      <c r="AP3893" s="9">
        <f t="shared" si="1481"/>
        <v>114.5688</v>
      </c>
      <c r="AS3893" t="s">
        <v>4103</v>
      </c>
      <c r="AT3893" s="9">
        <f t="shared" si="1462"/>
        <v>0</v>
      </c>
      <c r="AW3893" t="str">
        <f t="shared" si="1467"/>
        <v>POC</v>
      </c>
      <c r="AX3893" s="9">
        <f t="shared" si="1468"/>
        <v>0</v>
      </c>
      <c r="AZ3893" t="s">
        <v>4158</v>
      </c>
      <c r="BA3893" s="9">
        <v>0</v>
      </c>
      <c r="BC3893" t="str">
        <f t="shared" si="1469"/>
        <v>Non Reimburseable</v>
      </c>
      <c r="BD3893" s="9">
        <f t="shared" si="1470"/>
        <v>0</v>
      </c>
      <c r="BF3893" t="str">
        <f t="shared" si="1471"/>
        <v>Non Reimburseable</v>
      </c>
      <c r="BG3893" s="9">
        <f t="shared" si="1472"/>
        <v>0</v>
      </c>
      <c r="BI3893" t="str">
        <f t="shared" si="1473"/>
        <v>Non Reimburseable</v>
      </c>
      <c r="BJ3893" s="9">
        <f t="shared" si="1474"/>
        <v>0</v>
      </c>
      <c r="BL3893" t="str">
        <f t="shared" si="1475"/>
        <v>Non Reimburseable</v>
      </c>
      <c r="BM3893" s="9">
        <f t="shared" si="1476"/>
        <v>0</v>
      </c>
      <c r="BO3893" t="str">
        <f t="shared" si="1477"/>
        <v>Non Reimburseable</v>
      </c>
      <c r="BP3893" s="9">
        <f t="shared" si="1478"/>
        <v>0</v>
      </c>
    </row>
    <row r="3894" spans="1:68" x14ac:dyDescent="0.25">
      <c r="A3894">
        <v>1160134</v>
      </c>
      <c r="B3894" t="s">
        <v>332</v>
      </c>
      <c r="C3894">
        <v>750</v>
      </c>
      <c r="D3894" t="s">
        <v>45</v>
      </c>
      <c r="F3894" s="9">
        <f t="shared" si="1455"/>
        <v>0</v>
      </c>
      <c r="G3894" s="9">
        <f t="shared" si="1456"/>
        <v>415.50600000000003</v>
      </c>
      <c r="H3894" s="9">
        <f t="shared" si="1457"/>
        <v>356.14800000000002</v>
      </c>
      <c r="I3894" s="9">
        <v>593.58000000000004</v>
      </c>
      <c r="K3894" t="s">
        <v>4100</v>
      </c>
      <c r="N3894" t="s">
        <v>4103</v>
      </c>
      <c r="O3894" s="9">
        <f t="shared" si="1454"/>
        <v>56.508816000000003</v>
      </c>
      <c r="Q3894" t="s">
        <v>4103</v>
      </c>
      <c r="R3894" s="9">
        <f t="shared" si="1479"/>
        <v>179.85474000000002</v>
      </c>
      <c r="U3894" t="s">
        <v>4103</v>
      </c>
      <c r="V3894" s="9">
        <f t="shared" si="1480"/>
        <v>219.62460000000002</v>
      </c>
      <c r="Y3894" t="s">
        <v>4103</v>
      </c>
      <c r="Z3894" s="9">
        <f t="shared" si="1463"/>
        <v>415.50600000000003</v>
      </c>
      <c r="AA3894" t="s">
        <v>4103</v>
      </c>
      <c r="AC3894" t="s">
        <v>4103</v>
      </c>
      <c r="AD3894" s="9">
        <f t="shared" si="1464"/>
        <v>178.07400000000001</v>
      </c>
      <c r="AG3894" t="s">
        <v>4103</v>
      </c>
      <c r="AH3894" s="9">
        <f t="shared" si="1465"/>
        <v>408.15134999999998</v>
      </c>
      <c r="AK3894" t="s">
        <v>4103</v>
      </c>
      <c r="AL3894" s="9">
        <f t="shared" si="1466"/>
        <v>379.89120000000003</v>
      </c>
      <c r="AO3894" t="s">
        <v>4103</v>
      </c>
      <c r="AP3894" s="9">
        <f t="shared" si="1481"/>
        <v>142.45920000000001</v>
      </c>
      <c r="AS3894" t="s">
        <v>4103</v>
      </c>
      <c r="AT3894" s="9">
        <f t="shared" si="1462"/>
        <v>0</v>
      </c>
      <c r="AW3894" t="str">
        <f t="shared" si="1467"/>
        <v>POC</v>
      </c>
      <c r="AX3894" s="9">
        <f t="shared" si="1468"/>
        <v>0</v>
      </c>
      <c r="AZ3894" t="s">
        <v>4158</v>
      </c>
      <c r="BA3894" s="9">
        <v>0</v>
      </c>
      <c r="BC3894" t="str">
        <f t="shared" si="1469"/>
        <v>Non Reimburseable</v>
      </c>
      <c r="BD3894" s="9">
        <f t="shared" si="1470"/>
        <v>0</v>
      </c>
      <c r="BF3894" t="str">
        <f t="shared" si="1471"/>
        <v>Non Reimburseable</v>
      </c>
      <c r="BG3894" s="9">
        <f t="shared" si="1472"/>
        <v>0</v>
      </c>
      <c r="BI3894" t="str">
        <f t="shared" si="1473"/>
        <v>Non Reimburseable</v>
      </c>
      <c r="BJ3894" s="9">
        <f t="shared" si="1474"/>
        <v>0</v>
      </c>
      <c r="BL3894" t="str">
        <f t="shared" si="1475"/>
        <v>Non Reimburseable</v>
      </c>
      <c r="BM3894" s="9">
        <f t="shared" si="1476"/>
        <v>0</v>
      </c>
      <c r="BO3894" t="str">
        <f t="shared" si="1477"/>
        <v>Non Reimburseable</v>
      </c>
      <c r="BP3894" s="9">
        <f t="shared" si="1478"/>
        <v>0</v>
      </c>
    </row>
    <row r="3895" spans="1:68" x14ac:dyDescent="0.25">
      <c r="A3895">
        <v>1160111</v>
      </c>
      <c r="B3895" t="s">
        <v>321</v>
      </c>
      <c r="C3895">
        <v>750</v>
      </c>
      <c r="D3895" t="s">
        <v>45</v>
      </c>
      <c r="F3895" s="9">
        <f t="shared" si="1455"/>
        <v>0</v>
      </c>
      <c r="G3895" s="9">
        <f t="shared" si="1456"/>
        <v>553.25900000000001</v>
      </c>
      <c r="H3895" s="9">
        <f t="shared" si="1457"/>
        <v>474.22199999999998</v>
      </c>
      <c r="I3895" s="9">
        <v>790.37</v>
      </c>
      <c r="K3895" t="s">
        <v>4100</v>
      </c>
      <c r="N3895" t="s">
        <v>4103</v>
      </c>
      <c r="O3895" s="9">
        <f t="shared" si="1454"/>
        <v>75.243223999999998</v>
      </c>
      <c r="Q3895" t="s">
        <v>4103</v>
      </c>
      <c r="R3895" s="9">
        <f t="shared" si="1479"/>
        <v>239.48211000000001</v>
      </c>
      <c r="U3895" t="s">
        <v>4103</v>
      </c>
      <c r="V3895" s="9">
        <f t="shared" si="1480"/>
        <v>292.43689999999998</v>
      </c>
      <c r="Y3895" t="s">
        <v>4103</v>
      </c>
      <c r="Z3895" s="9">
        <f t="shared" si="1463"/>
        <v>553.25900000000001</v>
      </c>
      <c r="AA3895" t="s">
        <v>4103</v>
      </c>
      <c r="AC3895" t="s">
        <v>4103</v>
      </c>
      <c r="AD3895" s="9">
        <f t="shared" si="1464"/>
        <v>237.11099999999999</v>
      </c>
      <c r="AG3895" t="s">
        <v>4103</v>
      </c>
      <c r="AH3895" s="9">
        <f t="shared" si="1465"/>
        <v>507.51090000000005</v>
      </c>
      <c r="AK3895" t="s">
        <v>4103</v>
      </c>
      <c r="AL3895" s="9">
        <f t="shared" si="1466"/>
        <v>505.83680000000004</v>
      </c>
      <c r="AO3895" t="s">
        <v>4103</v>
      </c>
      <c r="AP3895" s="9">
        <f t="shared" si="1481"/>
        <v>189.68879999999999</v>
      </c>
      <c r="AS3895" t="s">
        <v>4103</v>
      </c>
      <c r="AT3895" s="9">
        <f t="shared" si="1462"/>
        <v>0</v>
      </c>
      <c r="AW3895" t="str">
        <f t="shared" si="1467"/>
        <v>POC</v>
      </c>
      <c r="AX3895" s="9">
        <f t="shared" si="1468"/>
        <v>0</v>
      </c>
      <c r="AZ3895" t="s">
        <v>4158</v>
      </c>
      <c r="BA3895" s="9">
        <v>0</v>
      </c>
      <c r="BC3895" t="str">
        <f t="shared" si="1469"/>
        <v>Non Reimburseable</v>
      </c>
      <c r="BD3895" s="9">
        <f t="shared" si="1470"/>
        <v>0</v>
      </c>
      <c r="BF3895" t="str">
        <f t="shared" si="1471"/>
        <v>Non Reimburseable</v>
      </c>
      <c r="BG3895" s="9">
        <f t="shared" si="1472"/>
        <v>0</v>
      </c>
      <c r="BI3895" t="str">
        <f t="shared" si="1473"/>
        <v>Non Reimburseable</v>
      </c>
      <c r="BJ3895" s="9">
        <f t="shared" si="1474"/>
        <v>0</v>
      </c>
      <c r="BL3895" t="str">
        <f t="shared" si="1475"/>
        <v>Non Reimburseable</v>
      </c>
      <c r="BM3895" s="9">
        <f t="shared" si="1476"/>
        <v>0</v>
      </c>
      <c r="BO3895" t="str">
        <f t="shared" si="1477"/>
        <v>Non Reimburseable</v>
      </c>
      <c r="BP3895" s="9">
        <f t="shared" si="1478"/>
        <v>0</v>
      </c>
    </row>
    <row r="3896" spans="1:68" x14ac:dyDescent="0.25">
      <c r="A3896">
        <v>1160112</v>
      </c>
      <c r="B3896" t="s">
        <v>322</v>
      </c>
      <c r="C3896">
        <v>750</v>
      </c>
      <c r="D3896" t="s">
        <v>45</v>
      </c>
      <c r="F3896" s="9">
        <f t="shared" si="1455"/>
        <v>0</v>
      </c>
      <c r="G3896" s="9">
        <f t="shared" si="1456"/>
        <v>832.46100000000001</v>
      </c>
      <c r="H3896" s="9">
        <f t="shared" si="1457"/>
        <v>713.53800000000001</v>
      </c>
      <c r="I3896" s="9">
        <v>1189.23</v>
      </c>
      <c r="K3896" t="s">
        <v>4100</v>
      </c>
      <c r="N3896" t="s">
        <v>4103</v>
      </c>
      <c r="O3896" s="9">
        <f t="shared" si="1454"/>
        <v>113.21469599999999</v>
      </c>
      <c r="Q3896" t="s">
        <v>4103</v>
      </c>
      <c r="R3896" s="9">
        <f t="shared" si="1479"/>
        <v>360.33668999999998</v>
      </c>
      <c r="U3896" t="s">
        <v>4103</v>
      </c>
      <c r="V3896" s="9">
        <f t="shared" si="1480"/>
        <v>440.01510000000002</v>
      </c>
      <c r="Y3896" t="s">
        <v>4103</v>
      </c>
      <c r="Z3896" s="9">
        <f t="shared" si="1463"/>
        <v>832.46100000000001</v>
      </c>
      <c r="AA3896" t="s">
        <v>4103</v>
      </c>
      <c r="AC3896" t="s">
        <v>4103</v>
      </c>
      <c r="AD3896" s="9">
        <f t="shared" si="1464"/>
        <v>356.76900000000001</v>
      </c>
      <c r="AG3896" t="s">
        <v>4103</v>
      </c>
      <c r="AH3896" s="9">
        <f t="shared" si="1465"/>
        <v>675.76634999999999</v>
      </c>
      <c r="AK3896" t="s">
        <v>4103</v>
      </c>
      <c r="AL3896" s="9">
        <f t="shared" si="1466"/>
        <v>761.10720000000003</v>
      </c>
      <c r="AO3896" t="s">
        <v>4103</v>
      </c>
      <c r="AP3896" s="9">
        <f t="shared" si="1481"/>
        <v>285.41519999999997</v>
      </c>
      <c r="AS3896" t="s">
        <v>4103</v>
      </c>
      <c r="AT3896" s="9">
        <f t="shared" si="1462"/>
        <v>0</v>
      </c>
      <c r="AW3896" t="str">
        <f t="shared" si="1467"/>
        <v>POC</v>
      </c>
      <c r="AX3896" s="9">
        <f t="shared" si="1468"/>
        <v>0</v>
      </c>
      <c r="AZ3896" t="s">
        <v>4158</v>
      </c>
      <c r="BA3896" s="9">
        <v>0</v>
      </c>
      <c r="BC3896" t="str">
        <f t="shared" si="1469"/>
        <v>Non Reimburseable</v>
      </c>
      <c r="BD3896" s="9">
        <f t="shared" si="1470"/>
        <v>0</v>
      </c>
      <c r="BF3896" t="str">
        <f t="shared" si="1471"/>
        <v>Non Reimburseable</v>
      </c>
      <c r="BG3896" s="9">
        <f t="shared" si="1472"/>
        <v>0</v>
      </c>
      <c r="BI3896" t="str">
        <f t="shared" si="1473"/>
        <v>Non Reimburseable</v>
      </c>
      <c r="BJ3896" s="9">
        <f t="shared" si="1474"/>
        <v>0</v>
      </c>
      <c r="BL3896" t="str">
        <f t="shared" si="1475"/>
        <v>Non Reimburseable</v>
      </c>
      <c r="BM3896" s="9">
        <f t="shared" si="1476"/>
        <v>0</v>
      </c>
      <c r="BO3896" t="str">
        <f t="shared" si="1477"/>
        <v>Non Reimburseable</v>
      </c>
      <c r="BP3896" s="9">
        <f t="shared" si="1478"/>
        <v>0</v>
      </c>
    </row>
    <row r="3897" spans="1:68" x14ac:dyDescent="0.25">
      <c r="A3897">
        <v>1160113</v>
      </c>
      <c r="B3897" t="s">
        <v>323</v>
      </c>
      <c r="C3897">
        <v>750</v>
      </c>
      <c r="D3897" t="s">
        <v>45</v>
      </c>
      <c r="F3897" s="9">
        <f t="shared" si="1455"/>
        <v>0</v>
      </c>
      <c r="G3897" s="9">
        <f t="shared" si="1456"/>
        <v>1107.26</v>
      </c>
      <c r="H3897" s="9">
        <f t="shared" si="1457"/>
        <v>949.07999999999993</v>
      </c>
      <c r="I3897" s="9">
        <v>1581.8</v>
      </c>
      <c r="K3897" t="s">
        <v>4100</v>
      </c>
      <c r="N3897" t="s">
        <v>4103</v>
      </c>
      <c r="O3897" s="9">
        <f t="shared" si="1454"/>
        <v>150.58735999999999</v>
      </c>
      <c r="Q3897" t="s">
        <v>4103</v>
      </c>
      <c r="R3897" s="9">
        <f t="shared" si="1479"/>
        <v>479.28539999999998</v>
      </c>
      <c r="U3897" t="s">
        <v>4103</v>
      </c>
      <c r="V3897" s="9">
        <f t="shared" si="1480"/>
        <v>585.26599999999996</v>
      </c>
      <c r="Y3897" t="s">
        <v>4103</v>
      </c>
      <c r="Z3897" s="9">
        <f t="shared" si="1463"/>
        <v>1107.26</v>
      </c>
      <c r="AA3897" t="s">
        <v>4103</v>
      </c>
      <c r="AC3897" t="s">
        <v>4103</v>
      </c>
      <c r="AD3897" s="9">
        <f t="shared" si="1464"/>
        <v>474.53999999999996</v>
      </c>
      <c r="AG3897" t="s">
        <v>4103</v>
      </c>
      <c r="AH3897" s="9">
        <f t="shared" si="1465"/>
        <v>1016.79165</v>
      </c>
      <c r="AK3897" t="s">
        <v>4103</v>
      </c>
      <c r="AL3897" s="9">
        <f t="shared" si="1466"/>
        <v>1012.352</v>
      </c>
      <c r="AO3897" t="s">
        <v>4103</v>
      </c>
      <c r="AP3897" s="9">
        <f t="shared" si="1481"/>
        <v>379.63199999999995</v>
      </c>
      <c r="AS3897" t="s">
        <v>4103</v>
      </c>
      <c r="AT3897" s="9">
        <f t="shared" si="1462"/>
        <v>0</v>
      </c>
      <c r="AW3897" t="str">
        <f t="shared" si="1467"/>
        <v>POC</v>
      </c>
      <c r="AX3897" s="9">
        <f t="shared" si="1468"/>
        <v>0</v>
      </c>
      <c r="AZ3897" t="s">
        <v>4158</v>
      </c>
      <c r="BA3897" s="9">
        <v>0</v>
      </c>
      <c r="BC3897" t="str">
        <f t="shared" si="1469"/>
        <v>Non Reimburseable</v>
      </c>
      <c r="BD3897" s="9">
        <f t="shared" si="1470"/>
        <v>0</v>
      </c>
      <c r="BF3897" t="str">
        <f t="shared" si="1471"/>
        <v>Non Reimburseable</v>
      </c>
      <c r="BG3897" s="9">
        <f t="shared" si="1472"/>
        <v>0</v>
      </c>
      <c r="BI3897" t="str">
        <f t="shared" si="1473"/>
        <v>Non Reimburseable</v>
      </c>
      <c r="BJ3897" s="9">
        <f t="shared" si="1474"/>
        <v>0</v>
      </c>
      <c r="BL3897" t="str">
        <f t="shared" si="1475"/>
        <v>Non Reimburseable</v>
      </c>
      <c r="BM3897" s="9">
        <f t="shared" si="1476"/>
        <v>0</v>
      </c>
      <c r="BO3897" t="str">
        <f t="shared" si="1477"/>
        <v>Non Reimburseable</v>
      </c>
      <c r="BP3897" s="9">
        <f t="shared" si="1478"/>
        <v>0</v>
      </c>
    </row>
    <row r="3898" spans="1:68" x14ac:dyDescent="0.25">
      <c r="A3898">
        <v>1160114</v>
      </c>
      <c r="B3898" t="s">
        <v>324</v>
      </c>
      <c r="C3898">
        <v>750</v>
      </c>
      <c r="D3898" t="s">
        <v>45</v>
      </c>
      <c r="F3898" s="9">
        <f t="shared" si="1455"/>
        <v>0</v>
      </c>
      <c r="G3898" s="9">
        <f t="shared" si="1456"/>
        <v>1385.7269999999999</v>
      </c>
      <c r="H3898" s="9">
        <f t="shared" si="1457"/>
        <v>1187.7659999999998</v>
      </c>
      <c r="I3898" s="9">
        <v>1979.61</v>
      </c>
      <c r="K3898" t="s">
        <v>4100</v>
      </c>
      <c r="N3898" t="s">
        <v>4103</v>
      </c>
      <c r="O3898" s="9">
        <f t="shared" si="1454"/>
        <v>188.45887199999999</v>
      </c>
      <c r="Q3898" t="s">
        <v>4103</v>
      </c>
      <c r="R3898" s="9">
        <f t="shared" si="1479"/>
        <v>599.82182999999998</v>
      </c>
      <c r="U3898" t="s">
        <v>4103</v>
      </c>
      <c r="V3898" s="9">
        <f t="shared" si="1480"/>
        <v>732.45569999999998</v>
      </c>
      <c r="Y3898" t="s">
        <v>4103</v>
      </c>
      <c r="Z3898" s="9">
        <f t="shared" si="1463"/>
        <v>1385.7269999999999</v>
      </c>
      <c r="AA3898" t="s">
        <v>4103</v>
      </c>
      <c r="AC3898" t="s">
        <v>4103</v>
      </c>
      <c r="AD3898" s="9">
        <f t="shared" si="1464"/>
        <v>593.88299999999992</v>
      </c>
      <c r="AG3898" t="s">
        <v>4103</v>
      </c>
      <c r="AH3898" s="9">
        <f t="shared" si="1465"/>
        <v>1352.4389999999999</v>
      </c>
      <c r="AK3898" t="s">
        <v>4103</v>
      </c>
      <c r="AL3898" s="9">
        <f t="shared" si="1466"/>
        <v>1266.9503999999999</v>
      </c>
      <c r="AO3898" t="s">
        <v>4103</v>
      </c>
      <c r="AP3898" s="9">
        <f t="shared" si="1481"/>
        <v>475.10639999999995</v>
      </c>
      <c r="AS3898" t="s">
        <v>4103</v>
      </c>
      <c r="AT3898" s="9">
        <f t="shared" si="1462"/>
        <v>0</v>
      </c>
      <c r="AW3898" t="str">
        <f t="shared" si="1467"/>
        <v>POC</v>
      </c>
      <c r="AX3898" s="9">
        <f t="shared" si="1468"/>
        <v>0</v>
      </c>
      <c r="AZ3898" t="s">
        <v>4158</v>
      </c>
      <c r="BA3898" s="9">
        <v>0</v>
      </c>
      <c r="BC3898" t="str">
        <f t="shared" si="1469"/>
        <v>Non Reimburseable</v>
      </c>
      <c r="BD3898" s="9">
        <f t="shared" si="1470"/>
        <v>0</v>
      </c>
      <c r="BF3898" t="str">
        <f t="shared" si="1471"/>
        <v>Non Reimburseable</v>
      </c>
      <c r="BG3898" s="9">
        <f t="shared" si="1472"/>
        <v>0</v>
      </c>
      <c r="BI3898" t="str">
        <f t="shared" si="1473"/>
        <v>Non Reimburseable</v>
      </c>
      <c r="BJ3898" s="9">
        <f t="shared" si="1474"/>
        <v>0</v>
      </c>
      <c r="BL3898" t="str">
        <f t="shared" si="1475"/>
        <v>Non Reimburseable</v>
      </c>
      <c r="BM3898" s="9">
        <f t="shared" si="1476"/>
        <v>0</v>
      </c>
      <c r="BO3898" t="str">
        <f t="shared" si="1477"/>
        <v>Non Reimburseable</v>
      </c>
      <c r="BP3898" s="9">
        <f t="shared" si="1478"/>
        <v>0</v>
      </c>
    </row>
    <row r="3899" spans="1:68" x14ac:dyDescent="0.25">
      <c r="A3899">
        <v>1710902</v>
      </c>
      <c r="B3899" t="s">
        <v>3737</v>
      </c>
      <c r="C3899">
        <v>761</v>
      </c>
      <c r="D3899">
        <v>31720</v>
      </c>
      <c r="F3899" s="9">
        <f t="shared" si="1455"/>
        <v>122.916528</v>
      </c>
      <c r="G3899" s="9">
        <f t="shared" si="1456"/>
        <v>1692.5665499999998</v>
      </c>
      <c r="H3899" s="9">
        <f t="shared" si="1457"/>
        <v>774.68400000000008</v>
      </c>
      <c r="I3899" s="9">
        <v>1291.1400000000001</v>
      </c>
      <c r="K3899" t="s">
        <v>4100</v>
      </c>
      <c r="N3899" t="s">
        <v>4103</v>
      </c>
      <c r="O3899" s="9">
        <f t="shared" si="1454"/>
        <v>122.916528</v>
      </c>
      <c r="Q3899" t="s">
        <v>4103</v>
      </c>
      <c r="R3899" s="9">
        <f t="shared" si="1479"/>
        <v>391.21541999999999</v>
      </c>
      <c r="U3899" t="s">
        <v>4133</v>
      </c>
      <c r="V3899" s="9">
        <v>600</v>
      </c>
      <c r="Y3899" t="s">
        <v>4103</v>
      </c>
      <c r="Z3899" s="9">
        <f t="shared" si="1463"/>
        <v>903.798</v>
      </c>
      <c r="AA3899" t="s">
        <v>4103</v>
      </c>
      <c r="AC3899" t="s">
        <v>4103</v>
      </c>
      <c r="AD3899" s="9">
        <f t="shared" si="1464"/>
        <v>387.34200000000004</v>
      </c>
      <c r="AG3899" t="s">
        <v>4103</v>
      </c>
      <c r="AH3899" s="9">
        <f t="shared" si="1465"/>
        <v>1692.5665499999998</v>
      </c>
      <c r="AK3899" t="s">
        <v>4103</v>
      </c>
      <c r="AL3899" s="9">
        <f t="shared" si="1466"/>
        <v>826.32960000000003</v>
      </c>
      <c r="AO3899" t="s">
        <v>4103</v>
      </c>
      <c r="AP3899" s="9">
        <f t="shared" si="1481"/>
        <v>309.87360000000001</v>
      </c>
      <c r="AS3899" t="s">
        <v>4137</v>
      </c>
      <c r="AT3899" s="9">
        <v>286.51</v>
      </c>
      <c r="AW3899" t="str">
        <f t="shared" si="1467"/>
        <v>Fee Schedule</v>
      </c>
      <c r="AX3899" s="9">
        <f t="shared" si="1468"/>
        <v>286.51</v>
      </c>
      <c r="AZ3899" t="s">
        <v>4151</v>
      </c>
      <c r="BA3899" s="9">
        <v>190.15</v>
      </c>
      <c r="BC3899" t="str">
        <f t="shared" si="1469"/>
        <v>APCs</v>
      </c>
      <c r="BD3899" s="9">
        <f t="shared" si="1470"/>
        <v>190.15</v>
      </c>
      <c r="BF3899" t="str">
        <f t="shared" si="1471"/>
        <v>APCs</v>
      </c>
      <c r="BG3899" s="9">
        <f t="shared" si="1472"/>
        <v>190.15</v>
      </c>
      <c r="BI3899" t="str">
        <f t="shared" si="1473"/>
        <v>APCs</v>
      </c>
      <c r="BJ3899" s="9">
        <f t="shared" si="1474"/>
        <v>190.15</v>
      </c>
      <c r="BL3899" t="str">
        <f t="shared" si="1475"/>
        <v>APCs</v>
      </c>
      <c r="BM3899" s="9">
        <f t="shared" si="1476"/>
        <v>190.15</v>
      </c>
      <c r="BO3899" t="str">
        <f t="shared" si="1477"/>
        <v>APCs</v>
      </c>
      <c r="BP3899" s="9">
        <f t="shared" si="1478"/>
        <v>190.15</v>
      </c>
    </row>
    <row r="3900" spans="1:68" x14ac:dyDescent="0.25">
      <c r="A3900">
        <v>1061331</v>
      </c>
      <c r="B3900" t="s">
        <v>168</v>
      </c>
      <c r="C3900">
        <v>761</v>
      </c>
      <c r="D3900">
        <v>36246</v>
      </c>
      <c r="F3900" s="9">
        <f t="shared" si="1455"/>
        <v>0</v>
      </c>
      <c r="G3900" s="9">
        <f t="shared" si="1456"/>
        <v>1294.6219999999998</v>
      </c>
      <c r="H3900" s="9">
        <f t="shared" si="1457"/>
        <v>1109.6759999999999</v>
      </c>
      <c r="I3900" s="9">
        <v>1849.46</v>
      </c>
      <c r="K3900" t="s">
        <v>4100</v>
      </c>
      <c r="N3900" t="s">
        <v>4103</v>
      </c>
      <c r="O3900" s="9">
        <f t="shared" si="1454"/>
        <v>176.068592</v>
      </c>
      <c r="Q3900" t="s">
        <v>4103</v>
      </c>
      <c r="R3900" s="9">
        <f t="shared" si="1479"/>
        <v>560.38638000000003</v>
      </c>
      <c r="U3900" t="s">
        <v>4133</v>
      </c>
      <c r="V3900" s="9">
        <v>600</v>
      </c>
      <c r="Y3900" t="s">
        <v>4103</v>
      </c>
      <c r="Z3900" s="9">
        <f t="shared" si="1463"/>
        <v>1294.6219999999998</v>
      </c>
      <c r="AA3900" t="s">
        <v>4103</v>
      </c>
      <c r="AC3900" t="s">
        <v>4103</v>
      </c>
      <c r="AD3900" s="9">
        <f t="shared" si="1464"/>
        <v>554.83799999999997</v>
      </c>
      <c r="AG3900" t="s">
        <v>4103</v>
      </c>
      <c r="AH3900" s="9">
        <f t="shared" si="1465"/>
        <v>1103.9247</v>
      </c>
      <c r="AK3900" t="s">
        <v>4103</v>
      </c>
      <c r="AL3900" s="9">
        <f t="shared" si="1466"/>
        <v>1183.6544000000001</v>
      </c>
      <c r="AO3900" t="s">
        <v>4103</v>
      </c>
      <c r="AP3900" s="9">
        <f t="shared" si="1481"/>
        <v>443.87040000000002</v>
      </c>
      <c r="AS3900" t="s">
        <v>4103</v>
      </c>
      <c r="AT3900" s="9">
        <f>I3900*0%</f>
        <v>0</v>
      </c>
      <c r="AW3900" t="str">
        <f t="shared" si="1467"/>
        <v>POC</v>
      </c>
      <c r="AX3900" s="9">
        <f t="shared" si="1468"/>
        <v>0</v>
      </c>
      <c r="AZ3900" t="s">
        <v>4149</v>
      </c>
      <c r="BA3900" s="9">
        <v>0</v>
      </c>
      <c r="BC3900" t="str">
        <f t="shared" si="1469"/>
        <v>Zero Pay APC</v>
      </c>
      <c r="BD3900" s="9">
        <f t="shared" si="1470"/>
        <v>0</v>
      </c>
      <c r="BF3900" t="str">
        <f t="shared" si="1471"/>
        <v>Zero Pay APC</v>
      </c>
      <c r="BG3900" s="9">
        <f t="shared" si="1472"/>
        <v>0</v>
      </c>
      <c r="BI3900" t="str">
        <f t="shared" si="1473"/>
        <v>Zero Pay APC</v>
      </c>
      <c r="BJ3900" s="9">
        <f t="shared" si="1474"/>
        <v>0</v>
      </c>
      <c r="BL3900" t="str">
        <f t="shared" si="1475"/>
        <v>Zero Pay APC</v>
      </c>
      <c r="BM3900" s="9">
        <f t="shared" si="1476"/>
        <v>0</v>
      </c>
      <c r="BO3900" t="str">
        <f t="shared" si="1477"/>
        <v>Zero Pay APC</v>
      </c>
      <c r="BP3900" s="9">
        <f t="shared" si="1478"/>
        <v>0</v>
      </c>
    </row>
    <row r="3901" spans="1:68" x14ac:dyDescent="0.25">
      <c r="A3901">
        <v>2070230</v>
      </c>
      <c r="B3901" t="s">
        <v>3907</v>
      </c>
      <c r="C3901">
        <v>761</v>
      </c>
      <c r="D3901">
        <v>97597</v>
      </c>
      <c r="F3901" s="9">
        <f t="shared" si="1455"/>
        <v>46.57</v>
      </c>
      <c r="G3901" s="9">
        <f t="shared" si="1456"/>
        <v>1581.2882999999999</v>
      </c>
      <c r="H3901" s="9">
        <f t="shared" si="1457"/>
        <v>1015.1159999999999</v>
      </c>
      <c r="I3901" s="9">
        <v>1691.86</v>
      </c>
      <c r="K3901" t="s">
        <v>4100</v>
      </c>
      <c r="N3901" t="s">
        <v>4103</v>
      </c>
      <c r="O3901" s="9">
        <f t="shared" ref="O3901:O3964" si="1482">I3901*9.52%</f>
        <v>161.06507199999999</v>
      </c>
      <c r="Q3901" t="s">
        <v>4103</v>
      </c>
      <c r="R3901" s="9">
        <f t="shared" si="1479"/>
        <v>512.63357999999994</v>
      </c>
      <c r="U3901" t="s">
        <v>4133</v>
      </c>
      <c r="V3901" s="9">
        <v>600</v>
      </c>
      <c r="Y3901" t="s">
        <v>4103</v>
      </c>
      <c r="Z3901" s="9">
        <f t="shared" si="1463"/>
        <v>1184.3019999999999</v>
      </c>
      <c r="AA3901" t="s">
        <v>4103</v>
      </c>
      <c r="AC3901" t="s">
        <v>4103</v>
      </c>
      <c r="AD3901" s="9">
        <f t="shared" si="1464"/>
        <v>507.55799999999994</v>
      </c>
      <c r="AG3901" t="s">
        <v>4103</v>
      </c>
      <c r="AH3901" s="9">
        <f t="shared" si="1465"/>
        <v>1581.2882999999999</v>
      </c>
      <c r="AK3901" t="s">
        <v>4103</v>
      </c>
      <c r="AL3901" s="9">
        <f t="shared" si="1466"/>
        <v>1082.7903999999999</v>
      </c>
      <c r="AO3901" t="s">
        <v>4103</v>
      </c>
      <c r="AP3901" s="9">
        <f t="shared" si="1481"/>
        <v>406.04639999999995</v>
      </c>
      <c r="AS3901" t="s">
        <v>4137</v>
      </c>
      <c r="AT3901" s="9">
        <v>46.57</v>
      </c>
      <c r="AW3901" t="str">
        <f t="shared" si="1467"/>
        <v>Fee Schedule</v>
      </c>
      <c r="AX3901" s="9">
        <f t="shared" si="1468"/>
        <v>46.57</v>
      </c>
      <c r="AZ3901" t="s">
        <v>4151</v>
      </c>
      <c r="BA3901" s="9">
        <v>178.48</v>
      </c>
      <c r="BC3901" t="str">
        <f t="shared" si="1469"/>
        <v>APCs</v>
      </c>
      <c r="BD3901" s="9">
        <f t="shared" si="1470"/>
        <v>178.48</v>
      </c>
      <c r="BF3901" t="str">
        <f t="shared" si="1471"/>
        <v>APCs</v>
      </c>
      <c r="BG3901" s="9">
        <f t="shared" si="1472"/>
        <v>178.48</v>
      </c>
      <c r="BI3901" t="str">
        <f t="shared" si="1473"/>
        <v>APCs</v>
      </c>
      <c r="BJ3901" s="9">
        <f t="shared" si="1474"/>
        <v>178.48</v>
      </c>
      <c r="BL3901" t="str">
        <f t="shared" si="1475"/>
        <v>APCs</v>
      </c>
      <c r="BM3901" s="9">
        <f t="shared" si="1476"/>
        <v>178.48</v>
      </c>
      <c r="BO3901" t="str">
        <f t="shared" si="1477"/>
        <v>APCs</v>
      </c>
      <c r="BP3901" s="9">
        <f t="shared" si="1478"/>
        <v>178.48</v>
      </c>
    </row>
    <row r="3902" spans="1:68" x14ac:dyDescent="0.25">
      <c r="A3902">
        <v>2072333</v>
      </c>
      <c r="B3902" t="s">
        <v>3908</v>
      </c>
      <c r="C3902">
        <v>761</v>
      </c>
      <c r="D3902">
        <v>97598</v>
      </c>
      <c r="F3902" s="9">
        <f t="shared" si="1455"/>
        <v>0</v>
      </c>
      <c r="G3902" s="9">
        <f t="shared" si="1456"/>
        <v>1446.5402999999999</v>
      </c>
      <c r="H3902" s="9">
        <f t="shared" si="1457"/>
        <v>1015.1159999999999</v>
      </c>
      <c r="I3902" s="9">
        <v>1691.86</v>
      </c>
      <c r="K3902" t="s">
        <v>4100</v>
      </c>
      <c r="N3902" t="s">
        <v>4103</v>
      </c>
      <c r="O3902" s="9">
        <f t="shared" si="1482"/>
        <v>161.06507199999999</v>
      </c>
      <c r="Q3902" t="s">
        <v>4103</v>
      </c>
      <c r="R3902" s="9">
        <f t="shared" si="1479"/>
        <v>512.63357999999994</v>
      </c>
      <c r="U3902" t="s">
        <v>4133</v>
      </c>
      <c r="V3902" s="9">
        <v>600</v>
      </c>
      <c r="Y3902" t="s">
        <v>4103</v>
      </c>
      <c r="Z3902" s="9">
        <f t="shared" si="1463"/>
        <v>1184.3019999999999</v>
      </c>
      <c r="AA3902" t="s">
        <v>4103</v>
      </c>
      <c r="AC3902" t="s">
        <v>4103</v>
      </c>
      <c r="AD3902" s="9">
        <f t="shared" si="1464"/>
        <v>507.55799999999994</v>
      </c>
      <c r="AG3902" t="s">
        <v>4103</v>
      </c>
      <c r="AH3902" s="9">
        <f t="shared" si="1465"/>
        <v>1446.5402999999999</v>
      </c>
      <c r="AK3902" t="s">
        <v>4103</v>
      </c>
      <c r="AL3902" s="9">
        <f t="shared" si="1466"/>
        <v>1082.7903999999999</v>
      </c>
      <c r="AO3902" t="s">
        <v>4103</v>
      </c>
      <c r="AP3902" s="9">
        <f t="shared" si="1481"/>
        <v>406.04639999999995</v>
      </c>
      <c r="AS3902" t="s">
        <v>4137</v>
      </c>
      <c r="AT3902" s="9">
        <v>59.61</v>
      </c>
      <c r="AW3902" t="str">
        <f t="shared" si="1467"/>
        <v>Fee Schedule</v>
      </c>
      <c r="AX3902" s="9">
        <f t="shared" si="1468"/>
        <v>59.61</v>
      </c>
      <c r="AZ3902" t="s">
        <v>4149</v>
      </c>
      <c r="BA3902" s="9">
        <v>0</v>
      </c>
      <c r="BC3902" t="str">
        <f t="shared" si="1469"/>
        <v>Zero Pay APC</v>
      </c>
      <c r="BD3902" s="9">
        <f t="shared" si="1470"/>
        <v>0</v>
      </c>
      <c r="BF3902" t="str">
        <f t="shared" si="1471"/>
        <v>Zero Pay APC</v>
      </c>
      <c r="BG3902" s="9">
        <f t="shared" si="1472"/>
        <v>0</v>
      </c>
      <c r="BI3902" t="str">
        <f t="shared" si="1473"/>
        <v>Zero Pay APC</v>
      </c>
      <c r="BJ3902" s="9">
        <f t="shared" si="1474"/>
        <v>0</v>
      </c>
      <c r="BL3902" t="str">
        <f t="shared" si="1475"/>
        <v>Zero Pay APC</v>
      </c>
      <c r="BM3902" s="9">
        <f t="shared" si="1476"/>
        <v>0</v>
      </c>
      <c r="BO3902" t="str">
        <f t="shared" si="1477"/>
        <v>Zero Pay APC</v>
      </c>
      <c r="BP3902" s="9">
        <f t="shared" si="1478"/>
        <v>0</v>
      </c>
    </row>
    <row r="3903" spans="1:68" x14ac:dyDescent="0.25">
      <c r="A3903">
        <v>2070232</v>
      </c>
      <c r="B3903" t="s">
        <v>3950</v>
      </c>
      <c r="C3903">
        <v>761</v>
      </c>
      <c r="D3903">
        <v>97602</v>
      </c>
      <c r="F3903" s="9">
        <f t="shared" si="1455"/>
        <v>37.08</v>
      </c>
      <c r="G3903" s="9">
        <f t="shared" si="1456"/>
        <v>1446.5402999999999</v>
      </c>
      <c r="H3903" s="9">
        <f t="shared" si="1457"/>
        <v>615.57600000000002</v>
      </c>
      <c r="I3903" s="9">
        <v>1025.96</v>
      </c>
      <c r="K3903" t="s">
        <v>4100</v>
      </c>
      <c r="N3903" t="s">
        <v>4103</v>
      </c>
      <c r="O3903" s="9">
        <f t="shared" si="1482"/>
        <v>97.671391999999997</v>
      </c>
      <c r="Q3903" t="s">
        <v>4103</v>
      </c>
      <c r="R3903" s="9">
        <f t="shared" si="1479"/>
        <v>310.86588</v>
      </c>
      <c r="U3903" t="s">
        <v>4133</v>
      </c>
      <c r="V3903" s="9">
        <v>600</v>
      </c>
      <c r="Y3903" t="s">
        <v>4103</v>
      </c>
      <c r="Z3903" s="9">
        <f t="shared" si="1463"/>
        <v>718.17200000000003</v>
      </c>
      <c r="AA3903" t="s">
        <v>4103</v>
      </c>
      <c r="AC3903" t="s">
        <v>4103</v>
      </c>
      <c r="AD3903" s="9">
        <f t="shared" si="1464"/>
        <v>307.78800000000001</v>
      </c>
      <c r="AG3903" t="s">
        <v>4103</v>
      </c>
      <c r="AH3903" s="9">
        <f t="shared" si="1465"/>
        <v>1446.5402999999999</v>
      </c>
      <c r="AK3903" t="s">
        <v>4103</v>
      </c>
      <c r="AL3903" s="9">
        <f t="shared" si="1466"/>
        <v>656.61440000000005</v>
      </c>
      <c r="AO3903" t="s">
        <v>4103</v>
      </c>
      <c r="AP3903" s="9">
        <f t="shared" si="1481"/>
        <v>246.2304</v>
      </c>
      <c r="AS3903" t="s">
        <v>4137</v>
      </c>
      <c r="AT3903" s="9">
        <v>37.08</v>
      </c>
      <c r="AW3903" t="str">
        <f t="shared" si="1467"/>
        <v>Fee Schedule</v>
      </c>
      <c r="AX3903" s="9">
        <f t="shared" si="1468"/>
        <v>37.08</v>
      </c>
      <c r="AZ3903" t="s">
        <v>4151</v>
      </c>
      <c r="BA3903" s="9">
        <v>178.48</v>
      </c>
      <c r="BC3903" t="str">
        <f t="shared" si="1469"/>
        <v>APCs</v>
      </c>
      <c r="BD3903" s="9">
        <f t="shared" si="1470"/>
        <v>178.48</v>
      </c>
      <c r="BF3903" t="str">
        <f t="shared" si="1471"/>
        <v>APCs</v>
      </c>
      <c r="BG3903" s="9">
        <f t="shared" si="1472"/>
        <v>178.48</v>
      </c>
      <c r="BI3903" t="str">
        <f t="shared" si="1473"/>
        <v>APCs</v>
      </c>
      <c r="BJ3903" s="9">
        <f t="shared" si="1474"/>
        <v>178.48</v>
      </c>
      <c r="BL3903" t="str">
        <f t="shared" si="1475"/>
        <v>APCs</v>
      </c>
      <c r="BM3903" s="9">
        <f t="shared" si="1476"/>
        <v>178.48</v>
      </c>
      <c r="BO3903" t="str">
        <f t="shared" si="1477"/>
        <v>APCs</v>
      </c>
      <c r="BP3903" s="9">
        <f t="shared" si="1478"/>
        <v>178.48</v>
      </c>
    </row>
    <row r="3904" spans="1:68" x14ac:dyDescent="0.25">
      <c r="A3904">
        <v>2072335</v>
      </c>
      <c r="B3904" t="s">
        <v>3953</v>
      </c>
      <c r="C3904">
        <v>761</v>
      </c>
      <c r="D3904">
        <v>97605</v>
      </c>
      <c r="F3904" s="9">
        <f t="shared" si="1455"/>
        <v>0</v>
      </c>
      <c r="G3904" s="9">
        <f t="shared" si="1456"/>
        <v>877.19579999999996</v>
      </c>
      <c r="H3904" s="9">
        <f t="shared" si="1457"/>
        <v>615.57600000000002</v>
      </c>
      <c r="I3904" s="9">
        <v>1025.96</v>
      </c>
      <c r="K3904" t="s">
        <v>4100</v>
      </c>
      <c r="N3904" t="s">
        <v>4103</v>
      </c>
      <c r="O3904" s="9">
        <f t="shared" si="1482"/>
        <v>97.671391999999997</v>
      </c>
      <c r="Q3904" t="s">
        <v>4103</v>
      </c>
      <c r="R3904" s="9">
        <f t="shared" si="1479"/>
        <v>310.86588</v>
      </c>
      <c r="U3904" t="s">
        <v>4133</v>
      </c>
      <c r="V3904" s="9">
        <v>600</v>
      </c>
      <c r="Y3904" t="s">
        <v>4103</v>
      </c>
      <c r="Z3904" s="9">
        <f t="shared" si="1463"/>
        <v>718.17200000000003</v>
      </c>
      <c r="AA3904" t="s">
        <v>4103</v>
      </c>
      <c r="AC3904" t="s">
        <v>4103</v>
      </c>
      <c r="AD3904" s="9">
        <f t="shared" si="1464"/>
        <v>307.78800000000001</v>
      </c>
      <c r="AG3904" t="s">
        <v>4103</v>
      </c>
      <c r="AH3904" s="9">
        <f t="shared" si="1465"/>
        <v>877.19579999999996</v>
      </c>
      <c r="AK3904" t="s">
        <v>4103</v>
      </c>
      <c r="AL3904" s="9">
        <f t="shared" si="1466"/>
        <v>656.61440000000005</v>
      </c>
      <c r="AO3904" t="s">
        <v>4103</v>
      </c>
      <c r="AP3904" s="9">
        <f t="shared" si="1481"/>
        <v>246.2304</v>
      </c>
      <c r="AS3904" t="s">
        <v>4103</v>
      </c>
      <c r="AT3904" s="9">
        <f>I3904*0%</f>
        <v>0</v>
      </c>
      <c r="AW3904" t="str">
        <f t="shared" si="1467"/>
        <v>POC</v>
      </c>
      <c r="AX3904" s="9">
        <f t="shared" si="1468"/>
        <v>0</v>
      </c>
      <c r="AZ3904" t="s">
        <v>4151</v>
      </c>
      <c r="BA3904" s="9">
        <v>178.48</v>
      </c>
      <c r="BC3904" t="str">
        <f t="shared" si="1469"/>
        <v>APCs</v>
      </c>
      <c r="BD3904" s="9">
        <f t="shared" si="1470"/>
        <v>178.48</v>
      </c>
      <c r="BF3904" t="str">
        <f t="shared" si="1471"/>
        <v>APCs</v>
      </c>
      <c r="BG3904" s="9">
        <f t="shared" si="1472"/>
        <v>178.48</v>
      </c>
      <c r="BI3904" t="str">
        <f t="shared" si="1473"/>
        <v>APCs</v>
      </c>
      <c r="BJ3904" s="9">
        <f t="shared" si="1474"/>
        <v>178.48</v>
      </c>
      <c r="BL3904" t="str">
        <f t="shared" si="1475"/>
        <v>APCs</v>
      </c>
      <c r="BM3904" s="9">
        <f t="shared" si="1476"/>
        <v>178.48</v>
      </c>
      <c r="BO3904" t="str">
        <f t="shared" si="1477"/>
        <v>APCs</v>
      </c>
      <c r="BP3904" s="9">
        <f t="shared" si="1478"/>
        <v>178.48</v>
      </c>
    </row>
    <row r="3905" spans="1:68" x14ac:dyDescent="0.25">
      <c r="A3905">
        <v>282851</v>
      </c>
      <c r="B3905" t="s">
        <v>55</v>
      </c>
      <c r="C3905">
        <v>761</v>
      </c>
      <c r="D3905" t="s">
        <v>56</v>
      </c>
      <c r="F3905" s="9">
        <f t="shared" si="1455"/>
        <v>28.303911999999997</v>
      </c>
      <c r="G3905" s="9">
        <f t="shared" si="1456"/>
        <v>877.19579999999996</v>
      </c>
      <c r="H3905" s="9">
        <f t="shared" si="1457"/>
        <v>178.386</v>
      </c>
      <c r="I3905" s="9">
        <v>297.31</v>
      </c>
      <c r="K3905" t="s">
        <v>4100</v>
      </c>
      <c r="N3905" t="s">
        <v>4103</v>
      </c>
      <c r="O3905" s="9">
        <f t="shared" si="1482"/>
        <v>28.303911999999997</v>
      </c>
      <c r="Q3905" t="s">
        <v>4103</v>
      </c>
      <c r="R3905" s="9">
        <f t="shared" si="1479"/>
        <v>90.08493</v>
      </c>
      <c r="U3905" t="s">
        <v>4133</v>
      </c>
      <c r="V3905" s="9">
        <v>600</v>
      </c>
      <c r="Y3905" t="s">
        <v>4103</v>
      </c>
      <c r="Z3905" s="9">
        <f t="shared" si="1463"/>
        <v>208.11699999999999</v>
      </c>
      <c r="AA3905" t="s">
        <v>4103</v>
      </c>
      <c r="AC3905" t="s">
        <v>4103</v>
      </c>
      <c r="AD3905" s="9">
        <f t="shared" si="1464"/>
        <v>89.192999999999998</v>
      </c>
      <c r="AG3905" t="s">
        <v>4103</v>
      </c>
      <c r="AH3905" s="9">
        <f t="shared" si="1465"/>
        <v>877.19579999999996</v>
      </c>
      <c r="AK3905" t="s">
        <v>4103</v>
      </c>
      <c r="AL3905" s="9">
        <f t="shared" si="1466"/>
        <v>190.2784</v>
      </c>
      <c r="AO3905" t="s">
        <v>4103</v>
      </c>
      <c r="AP3905" s="9">
        <f t="shared" si="1481"/>
        <v>71.354399999999998</v>
      </c>
      <c r="AS3905" t="s">
        <v>4137</v>
      </c>
      <c r="AT3905" s="9">
        <v>68.39</v>
      </c>
      <c r="AW3905" t="str">
        <f t="shared" si="1467"/>
        <v>Fee Schedule</v>
      </c>
      <c r="AX3905" s="9">
        <f t="shared" si="1468"/>
        <v>68.39</v>
      </c>
      <c r="AZ3905" t="s">
        <v>4151</v>
      </c>
      <c r="BA3905" s="9">
        <v>117.85</v>
      </c>
      <c r="BC3905" t="str">
        <f t="shared" si="1469"/>
        <v>APCs</v>
      </c>
      <c r="BD3905" s="9">
        <f t="shared" si="1470"/>
        <v>117.85</v>
      </c>
      <c r="BF3905" t="str">
        <f t="shared" si="1471"/>
        <v>APCs</v>
      </c>
      <c r="BG3905" s="9">
        <f t="shared" si="1472"/>
        <v>117.85</v>
      </c>
      <c r="BI3905" t="str">
        <f t="shared" si="1473"/>
        <v>APCs</v>
      </c>
      <c r="BJ3905" s="9">
        <f t="shared" si="1474"/>
        <v>117.85</v>
      </c>
      <c r="BL3905" t="str">
        <f t="shared" si="1475"/>
        <v>APCs</v>
      </c>
      <c r="BM3905" s="9">
        <f t="shared" si="1476"/>
        <v>117.85</v>
      </c>
      <c r="BO3905" t="str">
        <f t="shared" si="1477"/>
        <v>APCs</v>
      </c>
      <c r="BP3905" s="9">
        <f t="shared" si="1478"/>
        <v>117.85</v>
      </c>
    </row>
    <row r="3906" spans="1:68" x14ac:dyDescent="0.25">
      <c r="A3906">
        <v>2070235</v>
      </c>
      <c r="B3906" t="s">
        <v>3951</v>
      </c>
      <c r="C3906">
        <v>761</v>
      </c>
      <c r="D3906" t="s">
        <v>56</v>
      </c>
      <c r="F3906" s="9">
        <f t="shared" si="1455"/>
        <v>68.39</v>
      </c>
      <c r="G3906" s="9">
        <f t="shared" si="1456"/>
        <v>869.47699999999986</v>
      </c>
      <c r="H3906" s="9">
        <f t="shared" si="1457"/>
        <v>745.26599999999996</v>
      </c>
      <c r="I3906" s="9">
        <v>1242.1099999999999</v>
      </c>
      <c r="K3906" t="s">
        <v>4100</v>
      </c>
      <c r="N3906" t="s">
        <v>4103</v>
      </c>
      <c r="O3906" s="9">
        <f t="shared" si="1482"/>
        <v>118.24887199999998</v>
      </c>
      <c r="Q3906" t="s">
        <v>4103</v>
      </c>
      <c r="R3906" s="9">
        <f t="shared" si="1479"/>
        <v>376.35932999999994</v>
      </c>
      <c r="U3906" t="s">
        <v>4133</v>
      </c>
      <c r="V3906" s="9">
        <v>600</v>
      </c>
      <c r="Y3906" t="s">
        <v>4103</v>
      </c>
      <c r="Z3906" s="9">
        <f t="shared" si="1463"/>
        <v>869.47699999999986</v>
      </c>
      <c r="AA3906" t="s">
        <v>4103</v>
      </c>
      <c r="AC3906" t="s">
        <v>4103</v>
      </c>
      <c r="AD3906" s="9">
        <f t="shared" si="1464"/>
        <v>372.63299999999998</v>
      </c>
      <c r="AG3906" t="s">
        <v>4103</v>
      </c>
      <c r="AH3906" s="9">
        <f t="shared" si="1465"/>
        <v>254.20005</v>
      </c>
      <c r="AK3906" t="s">
        <v>4103</v>
      </c>
      <c r="AL3906" s="9">
        <f t="shared" si="1466"/>
        <v>794.95039999999995</v>
      </c>
      <c r="AO3906" t="s">
        <v>4103</v>
      </c>
      <c r="AP3906" s="9">
        <f t="shared" si="1481"/>
        <v>298.10639999999995</v>
      </c>
      <c r="AS3906" t="s">
        <v>4137</v>
      </c>
      <c r="AT3906" s="9">
        <v>68.39</v>
      </c>
      <c r="AW3906" t="str">
        <f t="shared" si="1467"/>
        <v>Fee Schedule</v>
      </c>
      <c r="AX3906" s="9">
        <f t="shared" si="1468"/>
        <v>68.39</v>
      </c>
      <c r="AZ3906" t="s">
        <v>4151</v>
      </c>
      <c r="BA3906" s="9">
        <v>117.85</v>
      </c>
      <c r="BC3906" t="str">
        <f t="shared" si="1469"/>
        <v>APCs</v>
      </c>
      <c r="BD3906" s="9">
        <f t="shared" si="1470"/>
        <v>117.85</v>
      </c>
      <c r="BF3906" t="str">
        <f t="shared" si="1471"/>
        <v>APCs</v>
      </c>
      <c r="BG3906" s="9">
        <f t="shared" si="1472"/>
        <v>117.85</v>
      </c>
      <c r="BI3906" t="str">
        <f t="shared" si="1473"/>
        <v>APCs</v>
      </c>
      <c r="BJ3906" s="9">
        <f t="shared" si="1474"/>
        <v>117.85</v>
      </c>
      <c r="BL3906" t="str">
        <f t="shared" si="1475"/>
        <v>APCs</v>
      </c>
      <c r="BM3906" s="9">
        <f t="shared" si="1476"/>
        <v>117.85</v>
      </c>
      <c r="BO3906" t="str">
        <f t="shared" si="1477"/>
        <v>APCs</v>
      </c>
      <c r="BP3906" s="9">
        <f t="shared" si="1478"/>
        <v>117.85</v>
      </c>
    </row>
    <row r="3907" spans="1:68" x14ac:dyDescent="0.25">
      <c r="A3907">
        <v>182500</v>
      </c>
      <c r="B3907" t="s">
        <v>9</v>
      </c>
      <c r="C3907">
        <v>762</v>
      </c>
      <c r="D3907" t="s">
        <v>10</v>
      </c>
      <c r="F3907" s="9">
        <f t="shared" ref="F3907:F3973" si="1483">MIN(J3907:BP3907)</f>
        <v>0</v>
      </c>
      <c r="G3907" s="9">
        <f t="shared" ref="G3907:G3973" si="1484">MAX(J3907:BP3907)</f>
        <v>2454</v>
      </c>
      <c r="H3907" s="9">
        <f t="shared" ref="H3907:H3970" si="1485">I3907*60%</f>
        <v>618.06599999999992</v>
      </c>
      <c r="I3907" s="9">
        <v>1030.1099999999999</v>
      </c>
      <c r="K3907" t="s">
        <v>4100</v>
      </c>
      <c r="N3907" t="s">
        <v>4103</v>
      </c>
      <c r="O3907" s="9">
        <f t="shared" si="1482"/>
        <v>98.06647199999999</v>
      </c>
      <c r="Q3907" t="s">
        <v>4103</v>
      </c>
      <c r="R3907" s="9">
        <f t="shared" si="1479"/>
        <v>312.12332999999995</v>
      </c>
      <c r="U3907" t="s">
        <v>4133</v>
      </c>
      <c r="V3907" s="9">
        <v>600</v>
      </c>
      <c r="Y3907" t="s">
        <v>4103</v>
      </c>
      <c r="Z3907" s="9">
        <f t="shared" si="1463"/>
        <v>721.07699999999988</v>
      </c>
      <c r="AA3907" t="s">
        <v>4103</v>
      </c>
      <c r="AC3907" t="s">
        <v>4103</v>
      </c>
      <c r="AD3907" s="9">
        <f t="shared" si="1464"/>
        <v>309.03299999999996</v>
      </c>
      <c r="AG3907" t="s">
        <v>4103</v>
      </c>
      <c r="AH3907" s="9">
        <f t="shared" si="1465"/>
        <v>1062.0040499999998</v>
      </c>
      <c r="AK3907" t="s">
        <v>4103</v>
      </c>
      <c r="AL3907" s="9">
        <f t="shared" si="1466"/>
        <v>659.2704</v>
      </c>
      <c r="AO3907">
        <v>2454</v>
      </c>
      <c r="AP3907" s="9" t="s">
        <v>4133</v>
      </c>
      <c r="AS3907" t="s">
        <v>4103</v>
      </c>
      <c r="AT3907" s="9">
        <f t="shared" ref="AT3907:AT3912" si="1486">I3907*0%</f>
        <v>0</v>
      </c>
      <c r="AW3907" t="str">
        <f t="shared" si="1467"/>
        <v>POC</v>
      </c>
      <c r="AX3907" s="9">
        <f t="shared" si="1468"/>
        <v>0</v>
      </c>
      <c r="AZ3907" t="s">
        <v>4149</v>
      </c>
      <c r="BA3907" s="9">
        <v>0</v>
      </c>
      <c r="BC3907" t="str">
        <f t="shared" si="1469"/>
        <v>Zero Pay APC</v>
      </c>
      <c r="BD3907" s="9">
        <f t="shared" si="1470"/>
        <v>0</v>
      </c>
      <c r="BF3907" t="str">
        <f t="shared" si="1471"/>
        <v>Zero Pay APC</v>
      </c>
      <c r="BG3907" s="9">
        <f t="shared" si="1472"/>
        <v>0</v>
      </c>
      <c r="BI3907" t="str">
        <f t="shared" si="1473"/>
        <v>Zero Pay APC</v>
      </c>
      <c r="BJ3907" s="9">
        <f t="shared" si="1474"/>
        <v>0</v>
      </c>
      <c r="BL3907" t="str">
        <f t="shared" si="1475"/>
        <v>Zero Pay APC</v>
      </c>
      <c r="BM3907" s="9">
        <f t="shared" si="1476"/>
        <v>0</v>
      </c>
      <c r="BO3907" t="str">
        <f t="shared" si="1477"/>
        <v>Zero Pay APC</v>
      </c>
      <c r="BP3907" s="9">
        <f t="shared" si="1478"/>
        <v>0</v>
      </c>
    </row>
    <row r="3908" spans="1:68" x14ac:dyDescent="0.25">
      <c r="A3908">
        <v>182501</v>
      </c>
      <c r="B3908" t="s">
        <v>11</v>
      </c>
      <c r="C3908">
        <v>762</v>
      </c>
      <c r="D3908" t="s">
        <v>10</v>
      </c>
      <c r="F3908" s="9">
        <f t="shared" si="1483"/>
        <v>0</v>
      </c>
      <c r="G3908" s="9">
        <f t="shared" si="1484"/>
        <v>2454</v>
      </c>
      <c r="H3908" s="9">
        <f t="shared" si="1485"/>
        <v>164.142</v>
      </c>
      <c r="I3908" s="9">
        <v>273.57</v>
      </c>
      <c r="K3908" t="s">
        <v>4100</v>
      </c>
      <c r="N3908" t="s">
        <v>4103</v>
      </c>
      <c r="O3908" s="9">
        <f t="shared" si="1482"/>
        <v>26.043863999999996</v>
      </c>
      <c r="Q3908" t="s">
        <v>4103</v>
      </c>
      <c r="R3908" s="9">
        <f t="shared" si="1479"/>
        <v>82.891709999999989</v>
      </c>
      <c r="U3908" t="s">
        <v>4133</v>
      </c>
      <c r="V3908" s="9">
        <v>600</v>
      </c>
      <c r="Y3908" t="s">
        <v>4103</v>
      </c>
      <c r="Z3908" s="9">
        <f t="shared" si="1463"/>
        <v>191.499</v>
      </c>
      <c r="AA3908" t="s">
        <v>4103</v>
      </c>
      <c r="AC3908" t="s">
        <v>4103</v>
      </c>
      <c r="AD3908" s="9">
        <f t="shared" si="1464"/>
        <v>82.070999999999998</v>
      </c>
      <c r="AG3908" t="s">
        <v>4103</v>
      </c>
      <c r="AH3908" s="9">
        <f t="shared" si="1465"/>
        <v>880.7440499999999</v>
      </c>
      <c r="AK3908" t="s">
        <v>4103</v>
      </c>
      <c r="AL3908" s="9">
        <f t="shared" si="1466"/>
        <v>175.0848</v>
      </c>
      <c r="AO3908">
        <v>2454</v>
      </c>
      <c r="AP3908" s="9" t="s">
        <v>4133</v>
      </c>
      <c r="AS3908" t="s">
        <v>4103</v>
      </c>
      <c r="AT3908" s="9">
        <f t="shared" si="1486"/>
        <v>0</v>
      </c>
      <c r="AW3908" t="str">
        <f t="shared" si="1467"/>
        <v>POC</v>
      </c>
      <c r="AX3908" s="9">
        <f t="shared" si="1468"/>
        <v>0</v>
      </c>
      <c r="AZ3908" t="s">
        <v>4149</v>
      </c>
      <c r="BA3908" s="9">
        <v>0</v>
      </c>
      <c r="BC3908" t="str">
        <f t="shared" si="1469"/>
        <v>Zero Pay APC</v>
      </c>
      <c r="BD3908" s="9">
        <f t="shared" si="1470"/>
        <v>0</v>
      </c>
      <c r="BF3908" t="str">
        <f t="shared" si="1471"/>
        <v>Zero Pay APC</v>
      </c>
      <c r="BG3908" s="9">
        <f t="shared" si="1472"/>
        <v>0</v>
      </c>
      <c r="BI3908" t="str">
        <f t="shared" si="1473"/>
        <v>Zero Pay APC</v>
      </c>
      <c r="BJ3908" s="9">
        <f t="shared" si="1474"/>
        <v>0</v>
      </c>
      <c r="BL3908" t="str">
        <f t="shared" si="1475"/>
        <v>Zero Pay APC</v>
      </c>
      <c r="BM3908" s="9">
        <f t="shared" si="1476"/>
        <v>0</v>
      </c>
      <c r="BO3908" t="str">
        <f t="shared" si="1477"/>
        <v>Zero Pay APC</v>
      </c>
      <c r="BP3908" s="9">
        <f t="shared" si="1478"/>
        <v>0</v>
      </c>
    </row>
    <row r="3909" spans="1:68" x14ac:dyDescent="0.25">
      <c r="A3909">
        <v>282841</v>
      </c>
      <c r="B3909" t="s">
        <v>48</v>
      </c>
      <c r="C3909">
        <v>762</v>
      </c>
      <c r="D3909" t="s">
        <v>10</v>
      </c>
      <c r="F3909" s="9">
        <f t="shared" si="1483"/>
        <v>0</v>
      </c>
      <c r="G3909" s="9">
        <f t="shared" si="1484"/>
        <v>2454</v>
      </c>
      <c r="H3909" s="9">
        <f t="shared" si="1485"/>
        <v>618.06599999999992</v>
      </c>
      <c r="I3909" s="9">
        <v>1030.1099999999999</v>
      </c>
      <c r="K3909" t="s">
        <v>4100</v>
      </c>
      <c r="N3909" t="s">
        <v>4103</v>
      </c>
      <c r="O3909" s="9">
        <f t="shared" si="1482"/>
        <v>98.06647199999999</v>
      </c>
      <c r="Q3909" t="s">
        <v>4103</v>
      </c>
      <c r="R3909" s="9">
        <f t="shared" si="1479"/>
        <v>312.12332999999995</v>
      </c>
      <c r="U3909" t="s">
        <v>4133</v>
      </c>
      <c r="V3909" s="9">
        <v>600</v>
      </c>
      <c r="Y3909" t="s">
        <v>4103</v>
      </c>
      <c r="Z3909" s="9">
        <f t="shared" si="1463"/>
        <v>721.07699999999988</v>
      </c>
      <c r="AA3909" t="s">
        <v>4103</v>
      </c>
      <c r="AC3909" t="s">
        <v>4103</v>
      </c>
      <c r="AD3909" s="9">
        <f t="shared" si="1464"/>
        <v>309.03299999999996</v>
      </c>
      <c r="AG3909" t="s">
        <v>4103</v>
      </c>
      <c r="AH3909" s="9">
        <f t="shared" si="1465"/>
        <v>233.90234999999998</v>
      </c>
      <c r="AK3909" t="s">
        <v>4103</v>
      </c>
      <c r="AL3909" s="9">
        <f t="shared" si="1466"/>
        <v>659.2704</v>
      </c>
      <c r="AO3909">
        <v>2454</v>
      </c>
      <c r="AP3909" s="9" t="s">
        <v>4133</v>
      </c>
      <c r="AS3909" t="s">
        <v>4103</v>
      </c>
      <c r="AT3909" s="9">
        <f t="shared" si="1486"/>
        <v>0</v>
      </c>
      <c r="AW3909" t="str">
        <f t="shared" si="1467"/>
        <v>POC</v>
      </c>
      <c r="AX3909" s="9">
        <f t="shared" si="1468"/>
        <v>0</v>
      </c>
      <c r="AZ3909" t="s">
        <v>4149</v>
      </c>
      <c r="BA3909" s="9">
        <v>0</v>
      </c>
      <c r="BC3909" t="str">
        <f t="shared" si="1469"/>
        <v>Zero Pay APC</v>
      </c>
      <c r="BD3909" s="9">
        <f t="shared" si="1470"/>
        <v>0</v>
      </c>
      <c r="BF3909" t="str">
        <f t="shared" si="1471"/>
        <v>Zero Pay APC</v>
      </c>
      <c r="BG3909" s="9">
        <f t="shared" si="1472"/>
        <v>0</v>
      </c>
      <c r="BI3909" t="str">
        <f t="shared" si="1473"/>
        <v>Zero Pay APC</v>
      </c>
      <c r="BJ3909" s="9">
        <f t="shared" si="1474"/>
        <v>0</v>
      </c>
      <c r="BL3909" t="str">
        <f t="shared" si="1475"/>
        <v>Zero Pay APC</v>
      </c>
      <c r="BM3909" s="9">
        <f t="shared" si="1476"/>
        <v>0</v>
      </c>
      <c r="BO3909" t="str">
        <f t="shared" si="1477"/>
        <v>Zero Pay APC</v>
      </c>
      <c r="BP3909" s="9">
        <f t="shared" si="1478"/>
        <v>0</v>
      </c>
    </row>
    <row r="3910" spans="1:68" x14ac:dyDescent="0.25">
      <c r="A3910">
        <v>282842</v>
      </c>
      <c r="B3910" t="s">
        <v>49</v>
      </c>
      <c r="C3910">
        <v>762</v>
      </c>
      <c r="D3910" t="s">
        <v>10</v>
      </c>
      <c r="F3910" s="9">
        <f t="shared" si="1483"/>
        <v>0</v>
      </c>
      <c r="G3910" s="9">
        <f t="shared" si="1484"/>
        <v>2454</v>
      </c>
      <c r="H3910" s="9">
        <f t="shared" si="1485"/>
        <v>164.142</v>
      </c>
      <c r="I3910" s="9">
        <v>273.57</v>
      </c>
      <c r="K3910" t="s">
        <v>4100</v>
      </c>
      <c r="N3910" t="s">
        <v>4103</v>
      </c>
      <c r="O3910" s="9">
        <f t="shared" si="1482"/>
        <v>26.043863999999996</v>
      </c>
      <c r="Q3910" t="s">
        <v>4103</v>
      </c>
      <c r="R3910" s="9">
        <f t="shared" si="1479"/>
        <v>82.891709999999989</v>
      </c>
      <c r="U3910" t="s">
        <v>4133</v>
      </c>
      <c r="V3910" s="9">
        <v>600</v>
      </c>
      <c r="Y3910" t="s">
        <v>4103</v>
      </c>
      <c r="Z3910" s="9">
        <f t="shared" si="1463"/>
        <v>191.499</v>
      </c>
      <c r="AA3910" t="s">
        <v>4103</v>
      </c>
      <c r="AC3910" t="s">
        <v>4103</v>
      </c>
      <c r="AD3910" s="9">
        <f t="shared" si="1464"/>
        <v>82.070999999999998</v>
      </c>
      <c r="AG3910" t="s">
        <v>4103</v>
      </c>
      <c r="AH3910" s="9">
        <f t="shared" si="1465"/>
        <v>880.7440499999999</v>
      </c>
      <c r="AK3910" t="s">
        <v>4103</v>
      </c>
      <c r="AL3910" s="9">
        <f t="shared" si="1466"/>
        <v>175.0848</v>
      </c>
      <c r="AO3910">
        <v>2454</v>
      </c>
      <c r="AP3910" s="9" t="s">
        <v>4133</v>
      </c>
      <c r="AS3910" t="s">
        <v>4103</v>
      </c>
      <c r="AT3910" s="9">
        <f t="shared" si="1486"/>
        <v>0</v>
      </c>
      <c r="AW3910" t="str">
        <f t="shared" si="1467"/>
        <v>POC</v>
      </c>
      <c r="AX3910" s="9">
        <f t="shared" si="1468"/>
        <v>0</v>
      </c>
      <c r="AZ3910" t="s">
        <v>4149</v>
      </c>
      <c r="BA3910" s="9">
        <v>0</v>
      </c>
      <c r="BC3910" t="str">
        <f t="shared" si="1469"/>
        <v>Zero Pay APC</v>
      </c>
      <c r="BD3910" s="9">
        <f t="shared" si="1470"/>
        <v>0</v>
      </c>
      <c r="BF3910" t="str">
        <f t="shared" si="1471"/>
        <v>Zero Pay APC</v>
      </c>
      <c r="BG3910" s="9">
        <f t="shared" si="1472"/>
        <v>0</v>
      </c>
      <c r="BI3910" t="str">
        <f t="shared" si="1473"/>
        <v>Zero Pay APC</v>
      </c>
      <c r="BJ3910" s="9">
        <f t="shared" si="1474"/>
        <v>0</v>
      </c>
      <c r="BL3910" t="str">
        <f t="shared" si="1475"/>
        <v>Zero Pay APC</v>
      </c>
      <c r="BM3910" s="9">
        <f t="shared" si="1476"/>
        <v>0</v>
      </c>
      <c r="BO3910" t="str">
        <f t="shared" si="1477"/>
        <v>Zero Pay APC</v>
      </c>
      <c r="BP3910" s="9">
        <f t="shared" si="1478"/>
        <v>0</v>
      </c>
    </row>
    <row r="3911" spans="1:68" x14ac:dyDescent="0.25">
      <c r="A3911">
        <v>182502</v>
      </c>
      <c r="B3911" t="s">
        <v>12</v>
      </c>
      <c r="C3911">
        <v>762</v>
      </c>
      <c r="D3911" t="s">
        <v>13</v>
      </c>
      <c r="F3911" s="9">
        <f t="shared" si="1483"/>
        <v>0</v>
      </c>
      <c r="G3911" s="9">
        <f t="shared" si="1484"/>
        <v>2454</v>
      </c>
      <c r="H3911" s="9">
        <f t="shared" si="1485"/>
        <v>618.06599999999992</v>
      </c>
      <c r="I3911" s="9">
        <v>1030.1099999999999</v>
      </c>
      <c r="K3911" t="s">
        <v>4100</v>
      </c>
      <c r="N3911" t="s">
        <v>4103</v>
      </c>
      <c r="O3911" s="9">
        <f t="shared" si="1482"/>
        <v>98.06647199999999</v>
      </c>
      <c r="Q3911" t="s">
        <v>4103</v>
      </c>
      <c r="R3911" s="9">
        <f t="shared" si="1479"/>
        <v>312.12332999999995</v>
      </c>
      <c r="U3911" t="s">
        <v>4133</v>
      </c>
      <c r="V3911" s="9">
        <v>600</v>
      </c>
      <c r="Y3911" t="s">
        <v>4103</v>
      </c>
      <c r="Z3911" s="9">
        <f t="shared" si="1463"/>
        <v>721.07699999999988</v>
      </c>
      <c r="AA3911" t="s">
        <v>4103</v>
      </c>
      <c r="AC3911" t="s">
        <v>4103</v>
      </c>
      <c r="AD3911" s="9">
        <f t="shared" si="1464"/>
        <v>309.03299999999996</v>
      </c>
      <c r="AG3911" t="s">
        <v>4103</v>
      </c>
      <c r="AH3911" s="9">
        <f t="shared" si="1465"/>
        <v>233.90234999999998</v>
      </c>
      <c r="AK3911" t="s">
        <v>4103</v>
      </c>
      <c r="AL3911" s="9">
        <f t="shared" si="1466"/>
        <v>659.2704</v>
      </c>
      <c r="AO3911">
        <v>2454</v>
      </c>
      <c r="AP3911" s="9" t="s">
        <v>4133</v>
      </c>
      <c r="AS3911" t="s">
        <v>4103</v>
      </c>
      <c r="AT3911" s="9">
        <f t="shared" si="1486"/>
        <v>0</v>
      </c>
      <c r="AW3911" t="str">
        <f t="shared" si="1467"/>
        <v>POC</v>
      </c>
      <c r="AX3911" s="9">
        <f t="shared" si="1468"/>
        <v>0</v>
      </c>
      <c r="AZ3911" t="s">
        <v>4151</v>
      </c>
      <c r="BA3911" s="9">
        <v>572.62</v>
      </c>
      <c r="BC3911" t="str">
        <f t="shared" si="1469"/>
        <v>APCs</v>
      </c>
      <c r="BD3911" s="9">
        <f t="shared" si="1470"/>
        <v>572.62</v>
      </c>
      <c r="BF3911" t="str">
        <f t="shared" si="1471"/>
        <v>APCs</v>
      </c>
      <c r="BG3911" s="9">
        <f t="shared" si="1472"/>
        <v>572.62</v>
      </c>
      <c r="BI3911" t="str">
        <f t="shared" si="1473"/>
        <v>APCs</v>
      </c>
      <c r="BJ3911" s="9">
        <f t="shared" si="1474"/>
        <v>572.62</v>
      </c>
      <c r="BL3911" t="str">
        <f t="shared" si="1475"/>
        <v>APCs</v>
      </c>
      <c r="BM3911" s="9">
        <f t="shared" si="1476"/>
        <v>572.62</v>
      </c>
      <c r="BO3911" t="str">
        <f t="shared" si="1477"/>
        <v>APCs</v>
      </c>
      <c r="BP3911" s="9">
        <f t="shared" si="1478"/>
        <v>572.62</v>
      </c>
    </row>
    <row r="3912" spans="1:68" x14ac:dyDescent="0.25">
      <c r="A3912">
        <v>282819</v>
      </c>
      <c r="B3912" t="s">
        <v>38</v>
      </c>
      <c r="C3912">
        <v>762</v>
      </c>
      <c r="D3912" t="s">
        <v>13</v>
      </c>
      <c r="F3912" s="9">
        <f t="shared" si="1483"/>
        <v>0</v>
      </c>
      <c r="G3912" s="9">
        <f t="shared" si="1484"/>
        <v>2454</v>
      </c>
      <c r="H3912" s="9">
        <f t="shared" si="1485"/>
        <v>618.06599999999992</v>
      </c>
      <c r="I3912" s="9">
        <v>1030.1099999999999</v>
      </c>
      <c r="K3912" t="s">
        <v>4100</v>
      </c>
      <c r="N3912" t="s">
        <v>4103</v>
      </c>
      <c r="O3912" s="9">
        <f t="shared" si="1482"/>
        <v>98.06647199999999</v>
      </c>
      <c r="Q3912" t="s">
        <v>4103</v>
      </c>
      <c r="R3912" s="9">
        <f t="shared" si="1479"/>
        <v>312.12332999999995</v>
      </c>
      <c r="U3912" t="s">
        <v>4133</v>
      </c>
      <c r="V3912" s="9">
        <v>600</v>
      </c>
      <c r="Y3912" t="s">
        <v>4103</v>
      </c>
      <c r="Z3912" s="9">
        <f t="shared" si="1463"/>
        <v>721.07699999999988</v>
      </c>
      <c r="AA3912" t="s">
        <v>4103</v>
      </c>
      <c r="AC3912" t="s">
        <v>4103</v>
      </c>
      <c r="AD3912" s="9">
        <f t="shared" si="1464"/>
        <v>309.03299999999996</v>
      </c>
      <c r="AG3912" t="s">
        <v>4103</v>
      </c>
      <c r="AH3912" s="9">
        <f t="shared" si="1465"/>
        <v>880.7440499999999</v>
      </c>
      <c r="AK3912" t="s">
        <v>4103</v>
      </c>
      <c r="AL3912" s="9">
        <f t="shared" si="1466"/>
        <v>659.2704</v>
      </c>
      <c r="AO3912">
        <v>2454</v>
      </c>
      <c r="AP3912" s="9" t="s">
        <v>4133</v>
      </c>
      <c r="AS3912" t="s">
        <v>4103</v>
      </c>
      <c r="AT3912" s="9">
        <f t="shared" si="1486"/>
        <v>0</v>
      </c>
      <c r="AW3912" t="str">
        <f t="shared" si="1467"/>
        <v>POC</v>
      </c>
      <c r="AX3912" s="9">
        <f t="shared" si="1468"/>
        <v>0</v>
      </c>
      <c r="AZ3912" t="s">
        <v>4151</v>
      </c>
      <c r="BA3912" s="9">
        <v>572.62</v>
      </c>
      <c r="BC3912" t="str">
        <f t="shared" si="1469"/>
        <v>APCs</v>
      </c>
      <c r="BD3912" s="9">
        <f t="shared" si="1470"/>
        <v>572.62</v>
      </c>
      <c r="BF3912" t="str">
        <f t="shared" si="1471"/>
        <v>APCs</v>
      </c>
      <c r="BG3912" s="9">
        <f t="shared" si="1472"/>
        <v>572.62</v>
      </c>
      <c r="BI3912" t="str">
        <f t="shared" si="1473"/>
        <v>APCs</v>
      </c>
      <c r="BJ3912" s="9">
        <f t="shared" si="1474"/>
        <v>572.62</v>
      </c>
      <c r="BL3912" t="str">
        <f t="shared" si="1475"/>
        <v>APCs</v>
      </c>
      <c r="BM3912" s="9">
        <f t="shared" si="1476"/>
        <v>572.62</v>
      </c>
      <c r="BO3912" t="str">
        <f t="shared" si="1477"/>
        <v>APCs</v>
      </c>
      <c r="BP3912" s="9">
        <f t="shared" si="1478"/>
        <v>572.62</v>
      </c>
    </row>
    <row r="3913" spans="1:68" x14ac:dyDescent="0.25">
      <c r="A3913">
        <v>282910</v>
      </c>
      <c r="B3913" t="s">
        <v>57</v>
      </c>
      <c r="C3913">
        <v>771</v>
      </c>
      <c r="D3913">
        <v>90471</v>
      </c>
      <c r="F3913" s="9">
        <f t="shared" si="1483"/>
        <v>5</v>
      </c>
      <c r="G3913" s="9">
        <f t="shared" si="1484"/>
        <v>880.7440499999999</v>
      </c>
      <c r="H3913" s="9">
        <f t="shared" si="1485"/>
        <v>118.91999999999999</v>
      </c>
      <c r="I3913" s="9">
        <v>198.2</v>
      </c>
      <c r="K3913" t="s">
        <v>4100</v>
      </c>
      <c r="N3913" t="s">
        <v>4103</v>
      </c>
      <c r="O3913" s="9">
        <f t="shared" si="1482"/>
        <v>18.868639999999999</v>
      </c>
      <c r="Q3913" t="s">
        <v>4103</v>
      </c>
      <c r="R3913" s="9">
        <f t="shared" si="1479"/>
        <v>60.054599999999994</v>
      </c>
      <c r="U3913" t="s">
        <v>4103</v>
      </c>
      <c r="V3913" s="9">
        <f t="shared" ref="V3913:V3944" si="1487">I3913*40.9%</f>
        <v>81.063799999999986</v>
      </c>
      <c r="Y3913" t="s">
        <v>4103</v>
      </c>
      <c r="Z3913" s="9">
        <f t="shared" si="1463"/>
        <v>138.73999999999998</v>
      </c>
      <c r="AA3913" t="s">
        <v>4103</v>
      </c>
      <c r="AC3913" t="s">
        <v>4103</v>
      </c>
      <c r="AD3913" s="9">
        <f t="shared" si="1464"/>
        <v>59.459999999999994</v>
      </c>
      <c r="AG3913" t="s">
        <v>4103</v>
      </c>
      <c r="AH3913" s="9">
        <f t="shared" si="1465"/>
        <v>880.7440499999999</v>
      </c>
      <c r="AK3913" t="s">
        <v>4103</v>
      </c>
      <c r="AL3913" s="9">
        <f t="shared" si="1466"/>
        <v>126.848</v>
      </c>
      <c r="AO3913" t="s">
        <v>4134</v>
      </c>
      <c r="AP3913" s="9">
        <v>91</v>
      </c>
      <c r="AS3913" t="s">
        <v>4137</v>
      </c>
      <c r="AT3913" s="9">
        <v>5</v>
      </c>
      <c r="AW3913" t="str">
        <f t="shared" si="1467"/>
        <v>Fee Schedule</v>
      </c>
      <c r="AX3913" s="9">
        <f t="shared" si="1468"/>
        <v>5</v>
      </c>
      <c r="AZ3913" t="s">
        <v>4151</v>
      </c>
      <c r="BA3913" s="9">
        <v>62.8</v>
      </c>
      <c r="BC3913" t="str">
        <f t="shared" si="1469"/>
        <v>APCs</v>
      </c>
      <c r="BD3913" s="9">
        <f t="shared" si="1470"/>
        <v>62.8</v>
      </c>
      <c r="BF3913" t="str">
        <f t="shared" si="1471"/>
        <v>APCs</v>
      </c>
      <c r="BG3913" s="9">
        <f t="shared" si="1472"/>
        <v>62.8</v>
      </c>
      <c r="BI3913" t="str">
        <f t="shared" si="1473"/>
        <v>APCs</v>
      </c>
      <c r="BJ3913" s="9">
        <f t="shared" si="1474"/>
        <v>62.8</v>
      </c>
      <c r="BL3913" t="str">
        <f t="shared" si="1475"/>
        <v>APCs</v>
      </c>
      <c r="BM3913" s="9">
        <f t="shared" si="1476"/>
        <v>62.8</v>
      </c>
      <c r="BO3913" t="str">
        <f t="shared" si="1477"/>
        <v>APCs</v>
      </c>
      <c r="BP3913" s="9">
        <f t="shared" si="1478"/>
        <v>62.8</v>
      </c>
    </row>
    <row r="3914" spans="1:68" x14ac:dyDescent="0.25">
      <c r="A3914">
        <v>1522142</v>
      </c>
      <c r="B3914" t="s">
        <v>57</v>
      </c>
      <c r="C3914">
        <v>771</v>
      </c>
      <c r="D3914">
        <v>90471</v>
      </c>
      <c r="F3914" s="9">
        <f t="shared" si="1483"/>
        <v>5</v>
      </c>
      <c r="G3914" s="9">
        <f t="shared" si="1484"/>
        <v>169.46099999999998</v>
      </c>
      <c r="H3914" s="9">
        <f t="shared" si="1485"/>
        <v>118.99199999999999</v>
      </c>
      <c r="I3914" s="9">
        <v>198.32</v>
      </c>
      <c r="K3914" t="s">
        <v>4100</v>
      </c>
      <c r="N3914" t="s">
        <v>4103</v>
      </c>
      <c r="O3914" s="9">
        <f t="shared" si="1482"/>
        <v>18.880063999999997</v>
      </c>
      <c r="Q3914" t="s">
        <v>4103</v>
      </c>
      <c r="R3914" s="9">
        <f t="shared" si="1479"/>
        <v>60.090959999999995</v>
      </c>
      <c r="U3914" t="s">
        <v>4103</v>
      </c>
      <c r="V3914" s="9">
        <f t="shared" si="1487"/>
        <v>81.11287999999999</v>
      </c>
      <c r="Y3914" t="s">
        <v>4103</v>
      </c>
      <c r="Z3914" s="9">
        <f t="shared" si="1463"/>
        <v>138.82399999999998</v>
      </c>
      <c r="AA3914" t="s">
        <v>4103</v>
      </c>
      <c r="AC3914" t="s">
        <v>4103</v>
      </c>
      <c r="AD3914" s="9">
        <f t="shared" si="1464"/>
        <v>59.495999999999995</v>
      </c>
      <c r="AG3914" t="s">
        <v>4103</v>
      </c>
      <c r="AH3914" s="9">
        <f t="shared" si="1465"/>
        <v>169.46099999999998</v>
      </c>
      <c r="AK3914" t="s">
        <v>4103</v>
      </c>
      <c r="AL3914" s="9">
        <f t="shared" si="1466"/>
        <v>126.9248</v>
      </c>
      <c r="AO3914" t="s">
        <v>4134</v>
      </c>
      <c r="AP3914" s="9">
        <v>91</v>
      </c>
      <c r="AS3914" t="s">
        <v>4137</v>
      </c>
      <c r="AT3914" s="9">
        <v>5</v>
      </c>
      <c r="AW3914" t="str">
        <f t="shared" si="1467"/>
        <v>Fee Schedule</v>
      </c>
      <c r="AX3914" s="9">
        <f t="shared" si="1468"/>
        <v>5</v>
      </c>
      <c r="AZ3914" t="s">
        <v>4151</v>
      </c>
      <c r="BA3914" s="9">
        <v>62.8</v>
      </c>
      <c r="BC3914" t="str">
        <f t="shared" si="1469"/>
        <v>APCs</v>
      </c>
      <c r="BD3914" s="9">
        <f t="shared" si="1470"/>
        <v>62.8</v>
      </c>
      <c r="BF3914" t="str">
        <f t="shared" si="1471"/>
        <v>APCs</v>
      </c>
      <c r="BG3914" s="9">
        <f t="shared" si="1472"/>
        <v>62.8</v>
      </c>
      <c r="BI3914" t="str">
        <f t="shared" si="1473"/>
        <v>APCs</v>
      </c>
      <c r="BJ3914" s="9">
        <f t="shared" si="1474"/>
        <v>62.8</v>
      </c>
      <c r="BL3914" t="str">
        <f t="shared" si="1475"/>
        <v>APCs</v>
      </c>
      <c r="BM3914" s="9">
        <f t="shared" si="1476"/>
        <v>62.8</v>
      </c>
      <c r="BO3914" t="str">
        <f t="shared" si="1477"/>
        <v>APCs</v>
      </c>
      <c r="BP3914" s="9">
        <f t="shared" si="1478"/>
        <v>62.8</v>
      </c>
    </row>
    <row r="3915" spans="1:68" x14ac:dyDescent="0.25">
      <c r="A3915">
        <v>1913242</v>
      </c>
      <c r="B3915" t="s">
        <v>57</v>
      </c>
      <c r="C3915">
        <v>771</v>
      </c>
      <c r="D3915">
        <v>90471</v>
      </c>
      <c r="F3915" s="9">
        <f t="shared" si="1483"/>
        <v>5</v>
      </c>
      <c r="G3915" s="9">
        <f t="shared" si="1484"/>
        <v>169.56359999999998</v>
      </c>
      <c r="H3915" s="9">
        <f t="shared" si="1485"/>
        <v>118.91999999999999</v>
      </c>
      <c r="I3915" s="9">
        <v>198.2</v>
      </c>
      <c r="K3915" t="s">
        <v>4100</v>
      </c>
      <c r="N3915" t="s">
        <v>4103</v>
      </c>
      <c r="O3915" s="9">
        <f t="shared" si="1482"/>
        <v>18.868639999999999</v>
      </c>
      <c r="Q3915" t="s">
        <v>4103</v>
      </c>
      <c r="R3915" s="9">
        <f t="shared" si="1479"/>
        <v>60.054599999999994</v>
      </c>
      <c r="U3915" t="s">
        <v>4103</v>
      </c>
      <c r="V3915" s="9">
        <f t="shared" si="1487"/>
        <v>81.063799999999986</v>
      </c>
      <c r="Y3915" t="s">
        <v>4103</v>
      </c>
      <c r="Z3915" s="9">
        <f t="shared" si="1463"/>
        <v>138.73999999999998</v>
      </c>
      <c r="AA3915" t="s">
        <v>4103</v>
      </c>
      <c r="AC3915" t="s">
        <v>4103</v>
      </c>
      <c r="AD3915" s="9">
        <f t="shared" si="1464"/>
        <v>59.459999999999994</v>
      </c>
      <c r="AG3915" t="s">
        <v>4103</v>
      </c>
      <c r="AH3915" s="9">
        <f t="shared" si="1465"/>
        <v>169.56359999999998</v>
      </c>
      <c r="AK3915" t="s">
        <v>4103</v>
      </c>
      <c r="AL3915" s="9">
        <f t="shared" si="1466"/>
        <v>126.848</v>
      </c>
      <c r="AO3915" t="s">
        <v>4134</v>
      </c>
      <c r="AP3915" s="9">
        <v>91</v>
      </c>
      <c r="AS3915" t="s">
        <v>4137</v>
      </c>
      <c r="AT3915" s="9">
        <v>5</v>
      </c>
      <c r="AW3915" t="str">
        <f t="shared" si="1467"/>
        <v>Fee Schedule</v>
      </c>
      <c r="AX3915" s="9">
        <f t="shared" si="1468"/>
        <v>5</v>
      </c>
      <c r="AZ3915" t="s">
        <v>4151</v>
      </c>
      <c r="BA3915" s="9">
        <v>62.8</v>
      </c>
      <c r="BC3915" t="str">
        <f t="shared" si="1469"/>
        <v>APCs</v>
      </c>
      <c r="BD3915" s="9">
        <f t="shared" si="1470"/>
        <v>62.8</v>
      </c>
      <c r="BF3915" t="str">
        <f t="shared" si="1471"/>
        <v>APCs</v>
      </c>
      <c r="BG3915" s="9">
        <f t="shared" si="1472"/>
        <v>62.8</v>
      </c>
      <c r="BI3915" t="str">
        <f t="shared" si="1473"/>
        <v>APCs</v>
      </c>
      <c r="BJ3915" s="9">
        <f t="shared" si="1474"/>
        <v>62.8</v>
      </c>
      <c r="BL3915" t="str">
        <f t="shared" si="1475"/>
        <v>APCs</v>
      </c>
      <c r="BM3915" s="9">
        <f t="shared" si="1476"/>
        <v>62.8</v>
      </c>
      <c r="BO3915" t="str">
        <f t="shared" si="1477"/>
        <v>APCs</v>
      </c>
      <c r="BP3915" s="9">
        <f t="shared" si="1478"/>
        <v>62.8</v>
      </c>
    </row>
    <row r="3916" spans="1:68" x14ac:dyDescent="0.25">
      <c r="A3916">
        <v>1913229</v>
      </c>
      <c r="B3916" t="s">
        <v>3916</v>
      </c>
      <c r="C3916">
        <v>771</v>
      </c>
      <c r="D3916">
        <v>90472</v>
      </c>
      <c r="F3916" s="9">
        <f t="shared" si="1483"/>
        <v>0</v>
      </c>
      <c r="G3916" s="9">
        <f t="shared" si="1484"/>
        <v>169.46099999999998</v>
      </c>
      <c r="H3916" s="9">
        <f t="shared" si="1485"/>
        <v>49.758000000000003</v>
      </c>
      <c r="I3916" s="9">
        <v>82.93</v>
      </c>
      <c r="K3916" t="s">
        <v>4100</v>
      </c>
      <c r="N3916" t="s">
        <v>4103</v>
      </c>
      <c r="O3916" s="9">
        <f t="shared" si="1482"/>
        <v>7.8949360000000004</v>
      </c>
      <c r="Q3916" t="s">
        <v>4103</v>
      </c>
      <c r="R3916" s="9">
        <f t="shared" si="1479"/>
        <v>25.127790000000001</v>
      </c>
      <c r="U3916" t="s">
        <v>4103</v>
      </c>
      <c r="V3916" s="9">
        <f t="shared" si="1487"/>
        <v>33.918370000000003</v>
      </c>
      <c r="Y3916" t="s">
        <v>4103</v>
      </c>
      <c r="Z3916" s="9">
        <f t="shared" si="1463"/>
        <v>58.051000000000002</v>
      </c>
      <c r="AA3916" t="s">
        <v>4103</v>
      </c>
      <c r="AC3916" t="s">
        <v>4103</v>
      </c>
      <c r="AD3916" s="9">
        <f t="shared" si="1464"/>
        <v>24.879000000000001</v>
      </c>
      <c r="AG3916" t="s">
        <v>4103</v>
      </c>
      <c r="AH3916" s="9">
        <f t="shared" si="1465"/>
        <v>169.46099999999998</v>
      </c>
      <c r="AK3916" t="s">
        <v>4103</v>
      </c>
      <c r="AL3916" s="9">
        <f t="shared" si="1466"/>
        <v>53.075200000000002</v>
      </c>
      <c r="AO3916" t="s">
        <v>4134</v>
      </c>
      <c r="AP3916" s="9">
        <v>91</v>
      </c>
      <c r="AS3916" t="s">
        <v>4103</v>
      </c>
      <c r="AT3916" s="9">
        <f t="shared" ref="AT3916:AT3928" si="1488">I3916*0%</f>
        <v>0</v>
      </c>
      <c r="AW3916" t="str">
        <f t="shared" si="1467"/>
        <v>POC</v>
      </c>
      <c r="AX3916" s="9">
        <f t="shared" si="1468"/>
        <v>0</v>
      </c>
      <c r="AZ3916" t="s">
        <v>4149</v>
      </c>
      <c r="BA3916" s="9">
        <v>0</v>
      </c>
      <c r="BC3916" t="str">
        <f t="shared" si="1469"/>
        <v>Zero Pay APC</v>
      </c>
      <c r="BD3916" s="9">
        <f t="shared" si="1470"/>
        <v>0</v>
      </c>
      <c r="BF3916" t="str">
        <f t="shared" si="1471"/>
        <v>Zero Pay APC</v>
      </c>
      <c r="BG3916" s="9">
        <f t="shared" si="1472"/>
        <v>0</v>
      </c>
      <c r="BI3916" t="str">
        <f t="shared" si="1473"/>
        <v>Zero Pay APC</v>
      </c>
      <c r="BJ3916" s="9">
        <f t="shared" si="1474"/>
        <v>0</v>
      </c>
      <c r="BL3916" t="str">
        <f t="shared" si="1475"/>
        <v>Zero Pay APC</v>
      </c>
      <c r="BM3916" s="9">
        <f t="shared" si="1476"/>
        <v>0</v>
      </c>
      <c r="BO3916" t="str">
        <f t="shared" si="1477"/>
        <v>Zero Pay APC</v>
      </c>
      <c r="BP3916" s="9">
        <f t="shared" si="1478"/>
        <v>0</v>
      </c>
    </row>
    <row r="3917" spans="1:68" x14ac:dyDescent="0.25">
      <c r="A3917">
        <v>282954</v>
      </c>
      <c r="B3917" t="s">
        <v>71</v>
      </c>
      <c r="C3917">
        <v>771</v>
      </c>
      <c r="D3917">
        <v>90473</v>
      </c>
      <c r="F3917" s="9">
        <f t="shared" si="1483"/>
        <v>0</v>
      </c>
      <c r="G3917" s="9">
        <f t="shared" si="1484"/>
        <v>121.947</v>
      </c>
      <c r="H3917" s="9">
        <f t="shared" si="1485"/>
        <v>104.526</v>
      </c>
      <c r="I3917" s="9">
        <v>174.21</v>
      </c>
      <c r="K3917" t="s">
        <v>4100</v>
      </c>
      <c r="N3917" t="s">
        <v>4103</v>
      </c>
      <c r="O3917" s="9">
        <f t="shared" si="1482"/>
        <v>16.584792</v>
      </c>
      <c r="Q3917" t="s">
        <v>4103</v>
      </c>
      <c r="R3917" s="9">
        <f t="shared" si="1479"/>
        <v>52.785629999999998</v>
      </c>
      <c r="U3917" t="s">
        <v>4103</v>
      </c>
      <c r="V3917" s="9">
        <f t="shared" si="1487"/>
        <v>71.251890000000003</v>
      </c>
      <c r="Y3917" t="s">
        <v>4103</v>
      </c>
      <c r="Z3917" s="9">
        <f t="shared" si="1463"/>
        <v>121.947</v>
      </c>
      <c r="AA3917" t="s">
        <v>4103</v>
      </c>
      <c r="AC3917" t="s">
        <v>4103</v>
      </c>
      <c r="AD3917" s="9">
        <f t="shared" si="1464"/>
        <v>52.262999999999998</v>
      </c>
      <c r="AG3917" t="s">
        <v>4103</v>
      </c>
      <c r="AH3917" s="9">
        <f t="shared" si="1465"/>
        <v>70.905150000000006</v>
      </c>
      <c r="AK3917" t="s">
        <v>4103</v>
      </c>
      <c r="AL3917" s="9">
        <f t="shared" si="1466"/>
        <v>111.49440000000001</v>
      </c>
      <c r="AO3917" t="s">
        <v>4134</v>
      </c>
      <c r="AP3917" s="9">
        <v>91</v>
      </c>
      <c r="AS3917" t="s">
        <v>4103</v>
      </c>
      <c r="AT3917" s="9">
        <f t="shared" si="1488"/>
        <v>0</v>
      </c>
      <c r="AW3917" t="str">
        <f t="shared" si="1467"/>
        <v>POC</v>
      </c>
      <c r="AX3917" s="9">
        <f t="shared" si="1468"/>
        <v>0</v>
      </c>
      <c r="AZ3917" t="s">
        <v>4151</v>
      </c>
      <c r="BA3917" s="9">
        <v>62.8</v>
      </c>
      <c r="BC3917" t="str">
        <f t="shared" si="1469"/>
        <v>APCs</v>
      </c>
      <c r="BD3917" s="9">
        <f t="shared" si="1470"/>
        <v>62.8</v>
      </c>
      <c r="BF3917" t="str">
        <f t="shared" si="1471"/>
        <v>APCs</v>
      </c>
      <c r="BG3917" s="9">
        <f t="shared" si="1472"/>
        <v>62.8</v>
      </c>
      <c r="BI3917" t="str">
        <f t="shared" si="1473"/>
        <v>APCs</v>
      </c>
      <c r="BJ3917" s="9">
        <f t="shared" si="1474"/>
        <v>62.8</v>
      </c>
      <c r="BL3917" t="str">
        <f t="shared" si="1475"/>
        <v>APCs</v>
      </c>
      <c r="BM3917" s="9">
        <f t="shared" si="1476"/>
        <v>62.8</v>
      </c>
      <c r="BO3917" t="str">
        <f t="shared" si="1477"/>
        <v>APCs</v>
      </c>
      <c r="BP3917" s="9">
        <f t="shared" si="1478"/>
        <v>62.8</v>
      </c>
    </row>
    <row r="3918" spans="1:68" x14ac:dyDescent="0.25">
      <c r="A3918">
        <v>282955</v>
      </c>
      <c r="B3918" t="s">
        <v>72</v>
      </c>
      <c r="C3918">
        <v>771</v>
      </c>
      <c r="D3918">
        <v>90474</v>
      </c>
      <c r="F3918" s="9">
        <f t="shared" si="1483"/>
        <v>0</v>
      </c>
      <c r="G3918" s="9">
        <f t="shared" si="1484"/>
        <v>148.94955000000002</v>
      </c>
      <c r="H3918" s="9">
        <f t="shared" si="1485"/>
        <v>104.526</v>
      </c>
      <c r="I3918" s="9">
        <v>174.21</v>
      </c>
      <c r="K3918" t="s">
        <v>4100</v>
      </c>
      <c r="N3918" t="s">
        <v>4103</v>
      </c>
      <c r="O3918" s="9">
        <f t="shared" si="1482"/>
        <v>16.584792</v>
      </c>
      <c r="Q3918" t="s">
        <v>4103</v>
      </c>
      <c r="R3918" s="9">
        <f t="shared" si="1479"/>
        <v>52.785629999999998</v>
      </c>
      <c r="U3918" t="s">
        <v>4103</v>
      </c>
      <c r="V3918" s="9">
        <f t="shared" si="1487"/>
        <v>71.251890000000003</v>
      </c>
      <c r="Y3918" t="s">
        <v>4103</v>
      </c>
      <c r="Z3918" s="9">
        <f t="shared" si="1463"/>
        <v>121.947</v>
      </c>
      <c r="AA3918" t="s">
        <v>4103</v>
      </c>
      <c r="AC3918" t="s">
        <v>4103</v>
      </c>
      <c r="AD3918" s="9">
        <f t="shared" si="1464"/>
        <v>52.262999999999998</v>
      </c>
      <c r="AG3918" t="s">
        <v>4103</v>
      </c>
      <c r="AH3918" s="9">
        <f t="shared" si="1465"/>
        <v>148.94955000000002</v>
      </c>
      <c r="AK3918" t="s">
        <v>4103</v>
      </c>
      <c r="AL3918" s="9">
        <f t="shared" si="1466"/>
        <v>111.49440000000001</v>
      </c>
      <c r="AO3918" t="s">
        <v>4134</v>
      </c>
      <c r="AP3918" s="9">
        <v>91</v>
      </c>
      <c r="AS3918" t="s">
        <v>4103</v>
      </c>
      <c r="AT3918" s="9">
        <f t="shared" si="1488"/>
        <v>0</v>
      </c>
      <c r="AW3918" t="str">
        <f t="shared" si="1467"/>
        <v>POC</v>
      </c>
      <c r="AX3918" s="9">
        <f t="shared" si="1468"/>
        <v>0</v>
      </c>
      <c r="AZ3918" t="s">
        <v>4149</v>
      </c>
      <c r="BA3918" s="9">
        <v>0</v>
      </c>
      <c r="BC3918" t="str">
        <f t="shared" si="1469"/>
        <v>Zero Pay APC</v>
      </c>
      <c r="BD3918" s="9">
        <f t="shared" si="1470"/>
        <v>0</v>
      </c>
      <c r="BF3918" t="str">
        <f t="shared" si="1471"/>
        <v>Zero Pay APC</v>
      </c>
      <c r="BG3918" s="9">
        <f t="shared" si="1472"/>
        <v>0</v>
      </c>
      <c r="BI3918" t="str">
        <f t="shared" si="1473"/>
        <v>Zero Pay APC</v>
      </c>
      <c r="BJ3918" s="9">
        <f t="shared" si="1474"/>
        <v>0</v>
      </c>
      <c r="BL3918" t="str">
        <f t="shared" si="1475"/>
        <v>Zero Pay APC</v>
      </c>
      <c r="BM3918" s="9">
        <f t="shared" si="1476"/>
        <v>0</v>
      </c>
      <c r="BO3918" t="str">
        <f t="shared" si="1477"/>
        <v>Zero Pay APC</v>
      </c>
      <c r="BP3918" s="9">
        <f t="shared" si="1478"/>
        <v>0</v>
      </c>
    </row>
    <row r="3919" spans="1:68" x14ac:dyDescent="0.25">
      <c r="A3919">
        <v>282950</v>
      </c>
      <c r="B3919" t="s">
        <v>67</v>
      </c>
      <c r="C3919">
        <v>771</v>
      </c>
      <c r="D3919" t="s">
        <v>68</v>
      </c>
      <c r="F3919" s="9">
        <f t="shared" si="1483"/>
        <v>0</v>
      </c>
      <c r="G3919" s="9">
        <f t="shared" si="1484"/>
        <v>148.94955000000002</v>
      </c>
      <c r="H3919" s="9">
        <f t="shared" si="1485"/>
        <v>104.526</v>
      </c>
      <c r="I3919" s="9">
        <v>174.21</v>
      </c>
      <c r="K3919" t="s">
        <v>4100</v>
      </c>
      <c r="N3919" t="s">
        <v>4103</v>
      </c>
      <c r="O3919" s="9">
        <f t="shared" si="1482"/>
        <v>16.584792</v>
      </c>
      <c r="Q3919" t="s">
        <v>4103</v>
      </c>
      <c r="R3919" s="9">
        <f t="shared" si="1479"/>
        <v>52.785629999999998</v>
      </c>
      <c r="U3919" t="s">
        <v>4103</v>
      </c>
      <c r="V3919" s="9">
        <f t="shared" si="1487"/>
        <v>71.251890000000003</v>
      </c>
      <c r="Y3919" t="s">
        <v>4103</v>
      </c>
      <c r="Z3919" s="9">
        <f t="shared" si="1463"/>
        <v>121.947</v>
      </c>
      <c r="AA3919" t="s">
        <v>4103</v>
      </c>
      <c r="AC3919" t="s">
        <v>4103</v>
      </c>
      <c r="AD3919" s="9">
        <f t="shared" si="1464"/>
        <v>52.262999999999998</v>
      </c>
      <c r="AG3919" t="s">
        <v>4103</v>
      </c>
      <c r="AH3919" s="9">
        <f t="shared" si="1465"/>
        <v>148.94955000000002</v>
      </c>
      <c r="AK3919" t="s">
        <v>4103</v>
      </c>
      <c r="AL3919" s="9">
        <f t="shared" si="1466"/>
        <v>111.49440000000001</v>
      </c>
      <c r="AO3919" t="s">
        <v>4134</v>
      </c>
      <c r="AP3919" s="9">
        <v>91</v>
      </c>
      <c r="AS3919" t="s">
        <v>4103</v>
      </c>
      <c r="AT3919" s="9">
        <f t="shared" si="1488"/>
        <v>0</v>
      </c>
      <c r="AW3919" t="str">
        <f t="shared" si="1467"/>
        <v>POC</v>
      </c>
      <c r="AX3919" s="9">
        <f t="shared" si="1468"/>
        <v>0</v>
      </c>
      <c r="AZ3919" t="s">
        <v>4151</v>
      </c>
      <c r="BA3919" s="9">
        <v>42.35</v>
      </c>
      <c r="BC3919" t="str">
        <f t="shared" si="1469"/>
        <v>APCs</v>
      </c>
      <c r="BD3919" s="9">
        <f t="shared" si="1470"/>
        <v>42.35</v>
      </c>
      <c r="BF3919" t="str">
        <f t="shared" si="1471"/>
        <v>APCs</v>
      </c>
      <c r="BG3919" s="9">
        <f t="shared" si="1472"/>
        <v>42.35</v>
      </c>
      <c r="BI3919" t="str">
        <f t="shared" si="1473"/>
        <v>APCs</v>
      </c>
      <c r="BJ3919" s="9">
        <f t="shared" si="1474"/>
        <v>42.35</v>
      </c>
      <c r="BL3919" t="str">
        <f t="shared" si="1475"/>
        <v>APCs</v>
      </c>
      <c r="BM3919" s="9">
        <f t="shared" si="1476"/>
        <v>42.35</v>
      </c>
      <c r="BO3919" t="str">
        <f t="shared" si="1477"/>
        <v>APCs</v>
      </c>
      <c r="BP3919" s="9">
        <f t="shared" si="1478"/>
        <v>42.35</v>
      </c>
    </row>
    <row r="3920" spans="1:68" x14ac:dyDescent="0.25">
      <c r="A3920">
        <v>1522140</v>
      </c>
      <c r="B3920" t="s">
        <v>67</v>
      </c>
      <c r="C3920">
        <v>771</v>
      </c>
      <c r="D3920" t="s">
        <v>68</v>
      </c>
      <c r="F3920" s="9">
        <f t="shared" si="1483"/>
        <v>0</v>
      </c>
      <c r="G3920" s="9">
        <f t="shared" si="1484"/>
        <v>148.94955000000002</v>
      </c>
      <c r="H3920" s="9">
        <f t="shared" si="1485"/>
        <v>118.99199999999999</v>
      </c>
      <c r="I3920" s="9">
        <v>198.32</v>
      </c>
      <c r="K3920" t="s">
        <v>4100</v>
      </c>
      <c r="N3920" t="s">
        <v>4103</v>
      </c>
      <c r="O3920" s="9">
        <f t="shared" si="1482"/>
        <v>18.880063999999997</v>
      </c>
      <c r="Q3920" t="s">
        <v>4103</v>
      </c>
      <c r="R3920" s="9">
        <f t="shared" si="1479"/>
        <v>60.090959999999995</v>
      </c>
      <c r="U3920" t="s">
        <v>4103</v>
      </c>
      <c r="V3920" s="9">
        <f t="shared" si="1487"/>
        <v>81.11287999999999</v>
      </c>
      <c r="Y3920" t="s">
        <v>4103</v>
      </c>
      <c r="Z3920" s="9">
        <f t="shared" si="1463"/>
        <v>138.82399999999998</v>
      </c>
      <c r="AA3920" t="s">
        <v>4103</v>
      </c>
      <c r="AC3920" t="s">
        <v>4103</v>
      </c>
      <c r="AD3920" s="9">
        <f t="shared" si="1464"/>
        <v>59.495999999999995</v>
      </c>
      <c r="AG3920" t="s">
        <v>4103</v>
      </c>
      <c r="AH3920" s="9">
        <f t="shared" si="1465"/>
        <v>148.94955000000002</v>
      </c>
      <c r="AK3920" t="s">
        <v>4103</v>
      </c>
      <c r="AL3920" s="9">
        <f t="shared" si="1466"/>
        <v>126.9248</v>
      </c>
      <c r="AO3920" t="s">
        <v>4134</v>
      </c>
      <c r="AP3920" s="9">
        <v>91</v>
      </c>
      <c r="AS3920" t="s">
        <v>4103</v>
      </c>
      <c r="AT3920" s="9">
        <f t="shared" si="1488"/>
        <v>0</v>
      </c>
      <c r="AW3920" t="str">
        <f t="shared" si="1467"/>
        <v>POC</v>
      </c>
      <c r="AX3920" s="9">
        <f t="shared" si="1468"/>
        <v>0</v>
      </c>
      <c r="AZ3920" t="s">
        <v>4151</v>
      </c>
      <c r="BA3920" s="9">
        <v>42.35</v>
      </c>
      <c r="BC3920" t="str">
        <f t="shared" si="1469"/>
        <v>APCs</v>
      </c>
      <c r="BD3920" s="9">
        <f t="shared" si="1470"/>
        <v>42.35</v>
      </c>
      <c r="BF3920" t="str">
        <f t="shared" si="1471"/>
        <v>APCs</v>
      </c>
      <c r="BG3920" s="9">
        <f t="shared" si="1472"/>
        <v>42.35</v>
      </c>
      <c r="BI3920" t="str">
        <f t="shared" si="1473"/>
        <v>APCs</v>
      </c>
      <c r="BJ3920" s="9">
        <f t="shared" si="1474"/>
        <v>42.35</v>
      </c>
      <c r="BL3920" t="str">
        <f t="shared" si="1475"/>
        <v>APCs</v>
      </c>
      <c r="BM3920" s="9">
        <f t="shared" si="1476"/>
        <v>42.35</v>
      </c>
      <c r="BO3920" t="str">
        <f t="shared" si="1477"/>
        <v>APCs</v>
      </c>
      <c r="BP3920" s="9">
        <f t="shared" si="1478"/>
        <v>42.35</v>
      </c>
    </row>
    <row r="3921" spans="1:68" x14ac:dyDescent="0.25">
      <c r="A3921">
        <v>282951</v>
      </c>
      <c r="B3921" t="s">
        <v>69</v>
      </c>
      <c r="C3921">
        <v>771</v>
      </c>
      <c r="D3921" t="s">
        <v>70</v>
      </c>
      <c r="F3921" s="9">
        <f t="shared" si="1483"/>
        <v>0</v>
      </c>
      <c r="G3921" s="9">
        <f t="shared" si="1484"/>
        <v>169.56359999999998</v>
      </c>
      <c r="H3921" s="9">
        <f t="shared" si="1485"/>
        <v>104.526</v>
      </c>
      <c r="I3921" s="9">
        <v>174.21</v>
      </c>
      <c r="K3921" t="s">
        <v>4100</v>
      </c>
      <c r="N3921" t="s">
        <v>4103</v>
      </c>
      <c r="O3921" s="9">
        <f t="shared" si="1482"/>
        <v>16.584792</v>
      </c>
      <c r="Q3921" t="s">
        <v>4103</v>
      </c>
      <c r="R3921" s="9">
        <f t="shared" si="1479"/>
        <v>52.785629999999998</v>
      </c>
      <c r="U3921" t="s">
        <v>4103</v>
      </c>
      <c r="V3921" s="9">
        <f t="shared" si="1487"/>
        <v>71.251890000000003</v>
      </c>
      <c r="Y3921" t="s">
        <v>4103</v>
      </c>
      <c r="Z3921" s="9">
        <f t="shared" si="1463"/>
        <v>121.947</v>
      </c>
      <c r="AA3921" t="s">
        <v>4103</v>
      </c>
      <c r="AC3921" t="s">
        <v>4103</v>
      </c>
      <c r="AD3921" s="9">
        <f t="shared" si="1464"/>
        <v>52.262999999999998</v>
      </c>
      <c r="AG3921" t="s">
        <v>4103</v>
      </c>
      <c r="AH3921" s="9">
        <f t="shared" si="1465"/>
        <v>169.56359999999998</v>
      </c>
      <c r="AK3921" t="s">
        <v>4103</v>
      </c>
      <c r="AL3921" s="9">
        <f t="shared" si="1466"/>
        <v>111.49440000000001</v>
      </c>
      <c r="AO3921" t="s">
        <v>4134</v>
      </c>
      <c r="AP3921" s="9">
        <v>91</v>
      </c>
      <c r="AS3921" t="s">
        <v>4103</v>
      </c>
      <c r="AT3921" s="9">
        <f t="shared" si="1488"/>
        <v>0</v>
      </c>
      <c r="AW3921" t="str">
        <f t="shared" si="1467"/>
        <v>POC</v>
      </c>
      <c r="AX3921" s="9">
        <f t="shared" si="1468"/>
        <v>0</v>
      </c>
      <c r="AZ3921" t="s">
        <v>4151</v>
      </c>
      <c r="BA3921" s="9">
        <v>42.35</v>
      </c>
      <c r="BC3921" t="str">
        <f t="shared" si="1469"/>
        <v>APCs</v>
      </c>
      <c r="BD3921" s="9">
        <f t="shared" si="1470"/>
        <v>42.35</v>
      </c>
      <c r="BF3921" t="str">
        <f t="shared" si="1471"/>
        <v>APCs</v>
      </c>
      <c r="BG3921" s="9">
        <f t="shared" si="1472"/>
        <v>42.35</v>
      </c>
      <c r="BI3921" t="str">
        <f t="shared" si="1473"/>
        <v>APCs</v>
      </c>
      <c r="BJ3921" s="9">
        <f t="shared" si="1474"/>
        <v>42.35</v>
      </c>
      <c r="BL3921" t="str">
        <f t="shared" si="1475"/>
        <v>APCs</v>
      </c>
      <c r="BM3921" s="9">
        <f t="shared" si="1476"/>
        <v>42.35</v>
      </c>
      <c r="BO3921" t="str">
        <f t="shared" si="1477"/>
        <v>APCs</v>
      </c>
      <c r="BP3921" s="9">
        <f t="shared" si="1478"/>
        <v>42.35</v>
      </c>
    </row>
    <row r="3922" spans="1:68" x14ac:dyDescent="0.25">
      <c r="A3922" s="2">
        <v>1522141</v>
      </c>
      <c r="B3922" s="2" t="s">
        <v>69</v>
      </c>
      <c r="C3922" s="2">
        <v>771</v>
      </c>
      <c r="D3922" s="2" t="s">
        <v>70</v>
      </c>
      <c r="F3922" s="9">
        <f t="shared" si="1483"/>
        <v>0</v>
      </c>
      <c r="G3922" s="9">
        <f t="shared" si="1484"/>
        <v>148.94955000000002</v>
      </c>
      <c r="H3922" s="9">
        <f t="shared" si="1485"/>
        <v>118.99199999999999</v>
      </c>
      <c r="I3922" s="9">
        <v>198.32</v>
      </c>
      <c r="K3922" t="s">
        <v>4100</v>
      </c>
      <c r="N3922" t="s">
        <v>4103</v>
      </c>
      <c r="O3922" s="9">
        <f t="shared" si="1482"/>
        <v>18.880063999999997</v>
      </c>
      <c r="Q3922" t="s">
        <v>4103</v>
      </c>
      <c r="R3922" s="9">
        <f t="shared" si="1479"/>
        <v>60.090959999999995</v>
      </c>
      <c r="U3922" t="s">
        <v>4103</v>
      </c>
      <c r="V3922" s="9">
        <f t="shared" si="1487"/>
        <v>81.11287999999999</v>
      </c>
      <c r="Y3922" t="s">
        <v>4103</v>
      </c>
      <c r="Z3922" s="9">
        <f t="shared" si="1463"/>
        <v>138.82399999999998</v>
      </c>
      <c r="AA3922" t="s">
        <v>4103</v>
      </c>
      <c r="AC3922" t="s">
        <v>4103</v>
      </c>
      <c r="AD3922" s="9">
        <f t="shared" si="1464"/>
        <v>59.495999999999995</v>
      </c>
      <c r="AG3922" t="s">
        <v>4103</v>
      </c>
      <c r="AH3922" s="9">
        <f t="shared" si="1465"/>
        <v>148.94955000000002</v>
      </c>
      <c r="AK3922" t="s">
        <v>4103</v>
      </c>
      <c r="AL3922" s="9">
        <f t="shared" si="1466"/>
        <v>126.9248</v>
      </c>
      <c r="AO3922" t="s">
        <v>4134</v>
      </c>
      <c r="AP3922" s="9">
        <v>91</v>
      </c>
      <c r="AS3922" t="s">
        <v>4103</v>
      </c>
      <c r="AT3922" s="9">
        <f t="shared" si="1488"/>
        <v>0</v>
      </c>
      <c r="AW3922" t="str">
        <f t="shared" si="1467"/>
        <v>POC</v>
      </c>
      <c r="AX3922" s="9">
        <f t="shared" si="1468"/>
        <v>0</v>
      </c>
      <c r="AZ3922" t="s">
        <v>4151</v>
      </c>
      <c r="BA3922" s="9">
        <v>42.35</v>
      </c>
      <c r="BC3922" t="str">
        <f t="shared" si="1469"/>
        <v>APCs</v>
      </c>
      <c r="BD3922" s="9">
        <f t="shared" si="1470"/>
        <v>42.35</v>
      </c>
      <c r="BF3922" t="str">
        <f t="shared" si="1471"/>
        <v>APCs</v>
      </c>
      <c r="BG3922" s="9">
        <f t="shared" si="1472"/>
        <v>42.35</v>
      </c>
      <c r="BI3922" t="str">
        <f t="shared" si="1473"/>
        <v>APCs</v>
      </c>
      <c r="BJ3922" s="9">
        <f t="shared" si="1474"/>
        <v>42.35</v>
      </c>
      <c r="BL3922" t="str">
        <f t="shared" si="1475"/>
        <v>APCs</v>
      </c>
      <c r="BM3922" s="9">
        <f t="shared" si="1476"/>
        <v>42.35</v>
      </c>
      <c r="BO3922" t="str">
        <f t="shared" si="1477"/>
        <v>APCs</v>
      </c>
      <c r="BP3922" s="9">
        <f t="shared" si="1478"/>
        <v>42.35</v>
      </c>
    </row>
    <row r="3923" spans="1:68" x14ac:dyDescent="0.25">
      <c r="A3923">
        <v>7182521</v>
      </c>
      <c r="B3923" t="s">
        <v>14</v>
      </c>
      <c r="C3923">
        <v>771</v>
      </c>
      <c r="D3923" t="s">
        <v>15</v>
      </c>
      <c r="F3923" s="9">
        <f t="shared" si="1483"/>
        <v>0</v>
      </c>
      <c r="G3923" s="9">
        <f t="shared" si="1484"/>
        <v>169.56359999999998</v>
      </c>
      <c r="H3923" s="9">
        <f t="shared" si="1485"/>
        <v>0</v>
      </c>
      <c r="I3923" s="9">
        <v>0</v>
      </c>
      <c r="K3923" t="s">
        <v>4100</v>
      </c>
      <c r="N3923" t="s">
        <v>4103</v>
      </c>
      <c r="O3923" s="9">
        <f t="shared" si="1482"/>
        <v>0</v>
      </c>
      <c r="Q3923" t="s">
        <v>4103</v>
      </c>
      <c r="R3923" s="9">
        <f t="shared" si="1479"/>
        <v>0</v>
      </c>
      <c r="U3923" t="s">
        <v>4103</v>
      </c>
      <c r="V3923" s="9">
        <f t="shared" si="1487"/>
        <v>0</v>
      </c>
      <c r="Y3923" t="s">
        <v>4103</v>
      </c>
      <c r="Z3923" s="9">
        <f t="shared" si="1463"/>
        <v>0</v>
      </c>
      <c r="AA3923" t="s">
        <v>4103</v>
      </c>
      <c r="AC3923" t="s">
        <v>4103</v>
      </c>
      <c r="AD3923" s="9">
        <f t="shared" si="1464"/>
        <v>0</v>
      </c>
      <c r="AG3923" t="s">
        <v>4103</v>
      </c>
      <c r="AH3923" s="9">
        <f t="shared" si="1465"/>
        <v>169.56359999999998</v>
      </c>
      <c r="AK3923" t="s">
        <v>4103</v>
      </c>
      <c r="AL3923" s="9">
        <f t="shared" si="1466"/>
        <v>0</v>
      </c>
      <c r="AO3923" t="s">
        <v>4134</v>
      </c>
      <c r="AP3923" s="9">
        <v>91</v>
      </c>
      <c r="AS3923" t="s">
        <v>4103</v>
      </c>
      <c r="AT3923" s="9">
        <f t="shared" si="1488"/>
        <v>0</v>
      </c>
      <c r="AW3923" t="str">
        <f t="shared" si="1467"/>
        <v>POC</v>
      </c>
      <c r="AX3923" s="9">
        <f t="shared" si="1468"/>
        <v>0</v>
      </c>
      <c r="AZ3923" t="s">
        <v>4151</v>
      </c>
      <c r="BA3923" s="9">
        <v>42.35</v>
      </c>
      <c r="BC3923" t="str">
        <f t="shared" si="1469"/>
        <v>APCs</v>
      </c>
      <c r="BD3923" s="9">
        <f t="shared" si="1470"/>
        <v>42.35</v>
      </c>
      <c r="BF3923" t="str">
        <f t="shared" si="1471"/>
        <v>APCs</v>
      </c>
      <c r="BG3923" s="9">
        <f t="shared" si="1472"/>
        <v>42.35</v>
      </c>
      <c r="BI3923" t="str">
        <f t="shared" si="1473"/>
        <v>APCs</v>
      </c>
      <c r="BJ3923" s="9">
        <f t="shared" si="1474"/>
        <v>42.35</v>
      </c>
      <c r="BL3923" t="str">
        <f t="shared" si="1475"/>
        <v>APCs</v>
      </c>
      <c r="BM3923" s="9">
        <f t="shared" si="1476"/>
        <v>42.35</v>
      </c>
      <c r="BO3923" t="str">
        <f t="shared" si="1477"/>
        <v>APCs</v>
      </c>
      <c r="BP3923" s="9">
        <f t="shared" si="1478"/>
        <v>42.35</v>
      </c>
    </row>
    <row r="3924" spans="1:68" x14ac:dyDescent="0.25">
      <c r="A3924">
        <v>282824</v>
      </c>
      <c r="B3924" t="s">
        <v>43</v>
      </c>
      <c r="C3924">
        <v>771</v>
      </c>
      <c r="D3924" t="s">
        <v>15</v>
      </c>
      <c r="F3924" s="9">
        <f t="shared" si="1483"/>
        <v>0</v>
      </c>
      <c r="G3924" s="9">
        <f t="shared" si="1484"/>
        <v>121.947</v>
      </c>
      <c r="H3924" s="9">
        <f t="shared" si="1485"/>
        <v>104.526</v>
      </c>
      <c r="I3924" s="9">
        <v>174.21</v>
      </c>
      <c r="K3924" t="s">
        <v>4100</v>
      </c>
      <c r="N3924" t="s">
        <v>4103</v>
      </c>
      <c r="O3924" s="9">
        <f t="shared" si="1482"/>
        <v>16.584792</v>
      </c>
      <c r="Q3924" t="s">
        <v>4103</v>
      </c>
      <c r="R3924" s="9">
        <f t="shared" si="1479"/>
        <v>52.785629999999998</v>
      </c>
      <c r="U3924" t="s">
        <v>4103</v>
      </c>
      <c r="V3924" s="9">
        <f t="shared" si="1487"/>
        <v>71.251890000000003</v>
      </c>
      <c r="Y3924" t="s">
        <v>4103</v>
      </c>
      <c r="Z3924" s="9">
        <f t="shared" si="1463"/>
        <v>121.947</v>
      </c>
      <c r="AA3924" t="s">
        <v>4103</v>
      </c>
      <c r="AC3924" t="s">
        <v>4103</v>
      </c>
      <c r="AD3924" s="9">
        <f t="shared" si="1464"/>
        <v>52.262999999999998</v>
      </c>
      <c r="AG3924" t="s">
        <v>4103</v>
      </c>
      <c r="AH3924" s="9">
        <f t="shared" si="1465"/>
        <v>0</v>
      </c>
      <c r="AK3924" t="s">
        <v>4103</v>
      </c>
      <c r="AL3924" s="9">
        <f t="shared" si="1466"/>
        <v>111.49440000000001</v>
      </c>
      <c r="AO3924" t="s">
        <v>4134</v>
      </c>
      <c r="AP3924" s="9">
        <v>91</v>
      </c>
      <c r="AS3924" t="s">
        <v>4103</v>
      </c>
      <c r="AT3924" s="9">
        <f t="shared" si="1488"/>
        <v>0</v>
      </c>
      <c r="AW3924" t="str">
        <f t="shared" si="1467"/>
        <v>POC</v>
      </c>
      <c r="AX3924" s="9">
        <f t="shared" si="1468"/>
        <v>0</v>
      </c>
      <c r="AZ3924" t="s">
        <v>4151</v>
      </c>
      <c r="BA3924" s="9">
        <v>42.35</v>
      </c>
      <c r="BC3924" t="str">
        <f t="shared" si="1469"/>
        <v>APCs</v>
      </c>
      <c r="BD3924" s="9">
        <f t="shared" si="1470"/>
        <v>42.35</v>
      </c>
      <c r="BF3924" t="str">
        <f t="shared" si="1471"/>
        <v>APCs</v>
      </c>
      <c r="BG3924" s="9">
        <f t="shared" si="1472"/>
        <v>42.35</v>
      </c>
      <c r="BI3924" t="str">
        <f t="shared" si="1473"/>
        <v>APCs</v>
      </c>
      <c r="BJ3924" s="9">
        <f t="shared" si="1474"/>
        <v>42.35</v>
      </c>
      <c r="BL3924" t="str">
        <f t="shared" si="1475"/>
        <v>APCs</v>
      </c>
      <c r="BM3924" s="9">
        <f t="shared" si="1476"/>
        <v>42.35</v>
      </c>
      <c r="BO3924" t="str">
        <f t="shared" si="1477"/>
        <v>APCs</v>
      </c>
      <c r="BP3924" s="9">
        <f t="shared" si="1478"/>
        <v>42.35</v>
      </c>
    </row>
    <row r="3925" spans="1:68" x14ac:dyDescent="0.25">
      <c r="A3925">
        <v>1523138</v>
      </c>
      <c r="B3925" t="s">
        <v>43</v>
      </c>
      <c r="C3925">
        <v>771</v>
      </c>
      <c r="D3925" t="s">
        <v>15</v>
      </c>
      <c r="F3925" s="9">
        <f t="shared" si="1483"/>
        <v>0</v>
      </c>
      <c r="G3925" s="9">
        <f t="shared" si="1484"/>
        <v>148.94955000000002</v>
      </c>
      <c r="H3925" s="9">
        <f t="shared" si="1485"/>
        <v>115.52399999999999</v>
      </c>
      <c r="I3925" s="9">
        <v>192.54</v>
      </c>
      <c r="K3925" t="s">
        <v>4100</v>
      </c>
      <c r="N3925" t="s">
        <v>4103</v>
      </c>
      <c r="O3925" s="9">
        <f t="shared" si="1482"/>
        <v>18.329807999999996</v>
      </c>
      <c r="Q3925" t="s">
        <v>4103</v>
      </c>
      <c r="R3925" s="9">
        <f t="shared" si="1479"/>
        <v>58.339619999999996</v>
      </c>
      <c r="U3925" t="s">
        <v>4103</v>
      </c>
      <c r="V3925" s="9">
        <f t="shared" si="1487"/>
        <v>78.748859999999993</v>
      </c>
      <c r="Y3925" t="s">
        <v>4103</v>
      </c>
      <c r="Z3925" s="9">
        <f t="shared" si="1463"/>
        <v>134.77799999999999</v>
      </c>
      <c r="AA3925" t="s">
        <v>4103</v>
      </c>
      <c r="AC3925" t="s">
        <v>4103</v>
      </c>
      <c r="AD3925" s="9">
        <f t="shared" si="1464"/>
        <v>57.761999999999993</v>
      </c>
      <c r="AG3925" t="s">
        <v>4103</v>
      </c>
      <c r="AH3925" s="9">
        <f t="shared" si="1465"/>
        <v>148.94955000000002</v>
      </c>
      <c r="AK3925" t="s">
        <v>4103</v>
      </c>
      <c r="AL3925" s="9">
        <f t="shared" si="1466"/>
        <v>123.2256</v>
      </c>
      <c r="AO3925" t="s">
        <v>4134</v>
      </c>
      <c r="AP3925" s="9">
        <v>91</v>
      </c>
      <c r="AS3925" t="s">
        <v>4103</v>
      </c>
      <c r="AT3925" s="9">
        <f t="shared" si="1488"/>
        <v>0</v>
      </c>
      <c r="AW3925" t="str">
        <f t="shared" si="1467"/>
        <v>POC</v>
      </c>
      <c r="AX3925" s="9">
        <f t="shared" si="1468"/>
        <v>0</v>
      </c>
      <c r="AZ3925" t="s">
        <v>4151</v>
      </c>
      <c r="BA3925" s="9">
        <v>42.35</v>
      </c>
      <c r="BC3925" t="str">
        <f t="shared" si="1469"/>
        <v>APCs</v>
      </c>
      <c r="BD3925" s="9">
        <f t="shared" si="1470"/>
        <v>42.35</v>
      </c>
      <c r="BF3925" t="str">
        <f t="shared" si="1471"/>
        <v>APCs</v>
      </c>
      <c r="BG3925" s="9">
        <f t="shared" si="1472"/>
        <v>42.35</v>
      </c>
      <c r="BI3925" t="str">
        <f t="shared" si="1473"/>
        <v>APCs</v>
      </c>
      <c r="BJ3925" s="9">
        <f t="shared" si="1474"/>
        <v>42.35</v>
      </c>
      <c r="BL3925" t="str">
        <f t="shared" si="1475"/>
        <v>APCs</v>
      </c>
      <c r="BM3925" s="9">
        <f t="shared" si="1476"/>
        <v>42.35</v>
      </c>
      <c r="BO3925" t="str">
        <f t="shared" si="1477"/>
        <v>APCs</v>
      </c>
      <c r="BP3925" s="9">
        <f t="shared" si="1478"/>
        <v>42.35</v>
      </c>
    </row>
    <row r="3926" spans="1:68" x14ac:dyDescent="0.25">
      <c r="A3926">
        <v>1523173</v>
      </c>
      <c r="B3926" t="s">
        <v>3310</v>
      </c>
      <c r="C3926">
        <v>771</v>
      </c>
      <c r="D3926" t="s">
        <v>3311</v>
      </c>
      <c r="F3926" s="9">
        <f t="shared" si="1483"/>
        <v>0</v>
      </c>
      <c r="G3926" s="9">
        <f t="shared" si="1484"/>
        <v>390.43899999999996</v>
      </c>
      <c r="H3926" s="9">
        <f t="shared" si="1485"/>
        <v>334.66199999999998</v>
      </c>
      <c r="I3926" s="9">
        <v>557.77</v>
      </c>
      <c r="K3926" t="s">
        <v>4100</v>
      </c>
      <c r="N3926" t="s">
        <v>4103</v>
      </c>
      <c r="O3926" s="9">
        <f t="shared" si="1482"/>
        <v>53.099703999999996</v>
      </c>
      <c r="Q3926" t="s">
        <v>4103</v>
      </c>
      <c r="R3926" s="9">
        <f t="shared" si="1479"/>
        <v>169.00431</v>
      </c>
      <c r="U3926" t="s">
        <v>4103</v>
      </c>
      <c r="V3926" s="9">
        <f t="shared" si="1487"/>
        <v>228.12792999999999</v>
      </c>
      <c r="Y3926" t="s">
        <v>4103</v>
      </c>
      <c r="Z3926" s="9">
        <f t="shared" si="1463"/>
        <v>390.43899999999996</v>
      </c>
      <c r="AA3926" t="s">
        <v>4103</v>
      </c>
      <c r="AC3926" t="s">
        <v>4103</v>
      </c>
      <c r="AD3926" s="9">
        <f t="shared" si="1464"/>
        <v>167.33099999999999</v>
      </c>
      <c r="AG3926" t="s">
        <v>4103</v>
      </c>
      <c r="AH3926" s="9">
        <f t="shared" si="1465"/>
        <v>164.62169999999998</v>
      </c>
      <c r="AK3926" t="s">
        <v>4103</v>
      </c>
      <c r="AL3926" s="9">
        <f t="shared" si="1466"/>
        <v>356.97280000000001</v>
      </c>
      <c r="AO3926" t="s">
        <v>4134</v>
      </c>
      <c r="AP3926" s="9">
        <v>91</v>
      </c>
      <c r="AS3926" t="s">
        <v>4103</v>
      </c>
      <c r="AT3926" s="9">
        <f t="shared" si="1488"/>
        <v>0</v>
      </c>
      <c r="AW3926" t="str">
        <f t="shared" si="1467"/>
        <v>POC</v>
      </c>
      <c r="AX3926" s="9">
        <f t="shared" si="1468"/>
        <v>0</v>
      </c>
      <c r="AZ3926" t="s">
        <v>4151</v>
      </c>
      <c r="BA3926" s="9">
        <v>327.95</v>
      </c>
      <c r="BC3926" t="str">
        <f t="shared" si="1469"/>
        <v>APCs</v>
      </c>
      <c r="BD3926" s="9">
        <f t="shared" si="1470"/>
        <v>327.95</v>
      </c>
      <c r="BF3926" t="str">
        <f t="shared" si="1471"/>
        <v>APCs</v>
      </c>
      <c r="BG3926" s="9">
        <f t="shared" si="1472"/>
        <v>327.95</v>
      </c>
      <c r="BI3926" t="str">
        <f t="shared" si="1473"/>
        <v>APCs</v>
      </c>
      <c r="BJ3926" s="9">
        <f t="shared" si="1474"/>
        <v>327.95</v>
      </c>
      <c r="BL3926" t="str">
        <f t="shared" si="1475"/>
        <v>APCs</v>
      </c>
      <c r="BM3926" s="9">
        <f t="shared" si="1476"/>
        <v>327.95</v>
      </c>
      <c r="BO3926" t="str">
        <f t="shared" si="1477"/>
        <v>APCs</v>
      </c>
      <c r="BP3926" s="9">
        <f t="shared" si="1478"/>
        <v>327.95</v>
      </c>
    </row>
    <row r="3927" spans="1:68" x14ac:dyDescent="0.25">
      <c r="A3927">
        <v>1523163</v>
      </c>
      <c r="B3927" t="s">
        <v>3308</v>
      </c>
      <c r="C3927">
        <v>771</v>
      </c>
      <c r="D3927" t="s">
        <v>3309</v>
      </c>
      <c r="F3927" s="9">
        <f t="shared" si="1483"/>
        <v>0</v>
      </c>
      <c r="G3927" s="9">
        <f t="shared" si="1484"/>
        <v>476.89335</v>
      </c>
      <c r="H3927" s="9">
        <f t="shared" si="1485"/>
        <v>394.14599999999996</v>
      </c>
      <c r="I3927" s="9">
        <v>656.91</v>
      </c>
      <c r="K3927" t="s">
        <v>4100</v>
      </c>
      <c r="N3927" t="s">
        <v>4103</v>
      </c>
      <c r="O3927" s="9">
        <f t="shared" si="1482"/>
        <v>62.537831999999995</v>
      </c>
      <c r="Q3927" t="s">
        <v>4103</v>
      </c>
      <c r="R3927" s="9">
        <f t="shared" si="1479"/>
        <v>199.04372999999998</v>
      </c>
      <c r="U3927" t="s">
        <v>4103</v>
      </c>
      <c r="V3927" s="9">
        <f t="shared" si="1487"/>
        <v>268.67618999999996</v>
      </c>
      <c r="Y3927" t="s">
        <v>4103</v>
      </c>
      <c r="Z3927" s="9">
        <f t="shared" si="1463"/>
        <v>459.83699999999993</v>
      </c>
      <c r="AA3927" t="s">
        <v>4103</v>
      </c>
      <c r="AC3927" t="s">
        <v>4103</v>
      </c>
      <c r="AD3927" s="9">
        <f t="shared" si="1464"/>
        <v>197.07299999999998</v>
      </c>
      <c r="AG3927" t="s">
        <v>4103</v>
      </c>
      <c r="AH3927" s="9">
        <f t="shared" si="1465"/>
        <v>476.89335</v>
      </c>
      <c r="AK3927" t="s">
        <v>4103</v>
      </c>
      <c r="AL3927" s="9">
        <f t="shared" si="1466"/>
        <v>420.42239999999998</v>
      </c>
      <c r="AO3927" t="s">
        <v>4134</v>
      </c>
      <c r="AP3927" s="9">
        <v>91</v>
      </c>
      <c r="AS3927" t="s">
        <v>4103</v>
      </c>
      <c r="AT3927" s="9">
        <f t="shared" si="1488"/>
        <v>0</v>
      </c>
      <c r="AW3927" t="str">
        <f t="shared" si="1467"/>
        <v>POC</v>
      </c>
      <c r="AX3927" s="9">
        <f t="shared" si="1468"/>
        <v>0</v>
      </c>
      <c r="AZ3927" t="s">
        <v>4151</v>
      </c>
      <c r="BA3927" s="9">
        <v>421.52</v>
      </c>
      <c r="BC3927" t="str">
        <f t="shared" si="1469"/>
        <v>APCs</v>
      </c>
      <c r="BD3927" s="9">
        <f t="shared" si="1470"/>
        <v>421.52</v>
      </c>
      <c r="BF3927" t="str">
        <f t="shared" si="1471"/>
        <v>APCs</v>
      </c>
      <c r="BG3927" s="9">
        <f t="shared" si="1472"/>
        <v>421.52</v>
      </c>
      <c r="BI3927" t="str">
        <f t="shared" si="1473"/>
        <v>APCs</v>
      </c>
      <c r="BJ3927" s="9">
        <f t="shared" si="1474"/>
        <v>421.52</v>
      </c>
      <c r="BL3927" t="str">
        <f t="shared" si="1475"/>
        <v>APCs</v>
      </c>
      <c r="BM3927" s="9">
        <f t="shared" si="1476"/>
        <v>421.52</v>
      </c>
      <c r="BO3927" t="str">
        <f t="shared" si="1477"/>
        <v>APCs</v>
      </c>
      <c r="BP3927" s="9">
        <f t="shared" si="1478"/>
        <v>421.52</v>
      </c>
    </row>
    <row r="3928" spans="1:68" x14ac:dyDescent="0.25">
      <c r="A3928">
        <v>1913279</v>
      </c>
      <c r="B3928" t="s">
        <v>3308</v>
      </c>
      <c r="C3928">
        <v>771</v>
      </c>
      <c r="D3928" t="s">
        <v>3309</v>
      </c>
      <c r="F3928" s="9">
        <f t="shared" si="1483"/>
        <v>0</v>
      </c>
      <c r="G3928" s="9">
        <f t="shared" si="1484"/>
        <v>561.65805</v>
      </c>
      <c r="H3928" s="9">
        <f t="shared" si="1485"/>
        <v>394.14599999999996</v>
      </c>
      <c r="I3928" s="9">
        <v>656.91</v>
      </c>
      <c r="K3928" t="s">
        <v>4100</v>
      </c>
      <c r="N3928" t="s">
        <v>4103</v>
      </c>
      <c r="O3928" s="9">
        <f t="shared" si="1482"/>
        <v>62.537831999999995</v>
      </c>
      <c r="Q3928" t="s">
        <v>4103</v>
      </c>
      <c r="R3928" s="9">
        <f t="shared" si="1479"/>
        <v>199.04372999999998</v>
      </c>
      <c r="U3928" t="s">
        <v>4103</v>
      </c>
      <c r="V3928" s="9">
        <f t="shared" si="1487"/>
        <v>268.67618999999996</v>
      </c>
      <c r="Y3928" t="s">
        <v>4103</v>
      </c>
      <c r="Z3928" s="9">
        <f t="shared" si="1463"/>
        <v>459.83699999999993</v>
      </c>
      <c r="AA3928" t="s">
        <v>4103</v>
      </c>
      <c r="AC3928" t="s">
        <v>4103</v>
      </c>
      <c r="AD3928" s="9">
        <f t="shared" si="1464"/>
        <v>197.07299999999998</v>
      </c>
      <c r="AG3928" t="s">
        <v>4103</v>
      </c>
      <c r="AH3928" s="9">
        <f t="shared" si="1465"/>
        <v>561.65805</v>
      </c>
      <c r="AK3928" t="s">
        <v>4103</v>
      </c>
      <c r="AL3928" s="9">
        <f t="shared" si="1466"/>
        <v>420.42239999999998</v>
      </c>
      <c r="AO3928" t="s">
        <v>4134</v>
      </c>
      <c r="AP3928" s="9">
        <v>91</v>
      </c>
      <c r="AS3928" t="s">
        <v>4103</v>
      </c>
      <c r="AT3928" s="9">
        <f t="shared" si="1488"/>
        <v>0</v>
      </c>
      <c r="AW3928" t="str">
        <f t="shared" si="1467"/>
        <v>POC</v>
      </c>
      <c r="AX3928" s="9">
        <f t="shared" si="1468"/>
        <v>0</v>
      </c>
      <c r="AZ3928" t="s">
        <v>4151</v>
      </c>
      <c r="BA3928" s="9">
        <v>421.52</v>
      </c>
      <c r="BC3928" t="str">
        <f t="shared" si="1469"/>
        <v>APCs</v>
      </c>
      <c r="BD3928" s="9">
        <f t="shared" si="1470"/>
        <v>421.52</v>
      </c>
      <c r="BF3928" t="str">
        <f t="shared" si="1471"/>
        <v>APCs</v>
      </c>
      <c r="BG3928" s="9">
        <f t="shared" si="1472"/>
        <v>421.52</v>
      </c>
      <c r="BI3928" t="str">
        <f t="shared" si="1473"/>
        <v>APCs</v>
      </c>
      <c r="BJ3928" s="9">
        <f t="shared" si="1474"/>
        <v>421.52</v>
      </c>
      <c r="BL3928" t="str">
        <f t="shared" si="1475"/>
        <v>APCs</v>
      </c>
      <c r="BM3928" s="9">
        <f t="shared" si="1476"/>
        <v>421.52</v>
      </c>
      <c r="BO3928" t="str">
        <f t="shared" si="1477"/>
        <v>APCs</v>
      </c>
      <c r="BP3928" s="9">
        <f t="shared" si="1478"/>
        <v>421.52</v>
      </c>
    </row>
    <row r="3929" spans="1:68" x14ac:dyDescent="0.25">
      <c r="A3929">
        <v>2250656</v>
      </c>
      <c r="B3929" t="s">
        <v>3961</v>
      </c>
      <c r="C3929">
        <v>780</v>
      </c>
      <c r="D3929" t="s">
        <v>3931</v>
      </c>
      <c r="F3929" s="9">
        <f t="shared" si="1483"/>
        <v>0</v>
      </c>
      <c r="G3929" s="9">
        <f t="shared" si="1484"/>
        <v>561.65805</v>
      </c>
      <c r="H3929" s="9">
        <f t="shared" si="1485"/>
        <v>41.033999999999999</v>
      </c>
      <c r="I3929" s="9">
        <v>68.39</v>
      </c>
      <c r="K3929" t="s">
        <v>4100</v>
      </c>
      <c r="N3929" t="s">
        <v>4103</v>
      </c>
      <c r="O3929" s="9">
        <f t="shared" si="1482"/>
        <v>6.5107279999999994</v>
      </c>
      <c r="Q3929" t="s">
        <v>4103</v>
      </c>
      <c r="R3929" s="9">
        <f t="shared" si="1479"/>
        <v>20.722169999999998</v>
      </c>
      <c r="U3929" t="s">
        <v>4103</v>
      </c>
      <c r="V3929" s="9">
        <f t="shared" si="1487"/>
        <v>27.971509999999999</v>
      </c>
      <c r="Y3929" t="s">
        <v>4103</v>
      </c>
      <c r="Z3929" s="9">
        <f t="shared" si="1463"/>
        <v>47.872999999999998</v>
      </c>
      <c r="AA3929" t="s">
        <v>4103</v>
      </c>
      <c r="AC3929" t="s">
        <v>4103</v>
      </c>
      <c r="AD3929" s="9">
        <f t="shared" si="1464"/>
        <v>20.516999999999999</v>
      </c>
      <c r="AG3929" t="s">
        <v>4103</v>
      </c>
      <c r="AH3929" s="9">
        <f t="shared" si="1465"/>
        <v>561.65805</v>
      </c>
      <c r="AK3929" t="s">
        <v>4103</v>
      </c>
      <c r="AL3929" s="9">
        <f t="shared" si="1466"/>
        <v>43.769600000000004</v>
      </c>
      <c r="AO3929" t="s">
        <v>4103</v>
      </c>
      <c r="AP3929" s="9">
        <f>I3929*24%</f>
        <v>16.413599999999999</v>
      </c>
      <c r="AS3929" t="s">
        <v>4137</v>
      </c>
      <c r="AT3929" s="9">
        <v>26.4</v>
      </c>
      <c r="AW3929" t="str">
        <f t="shared" si="1467"/>
        <v>Fee Schedule</v>
      </c>
      <c r="AX3929" s="9">
        <f t="shared" si="1468"/>
        <v>26.4</v>
      </c>
      <c r="AZ3929" t="s">
        <v>4157</v>
      </c>
      <c r="BA3929" s="9">
        <v>0</v>
      </c>
      <c r="BC3929" t="str">
        <f t="shared" si="1469"/>
        <v>Zero Pay RVU</v>
      </c>
      <c r="BD3929" s="9">
        <f t="shared" si="1470"/>
        <v>0</v>
      </c>
      <c r="BF3929" t="str">
        <f t="shared" si="1471"/>
        <v>Zero Pay RVU</v>
      </c>
      <c r="BG3929" s="9">
        <f t="shared" si="1472"/>
        <v>0</v>
      </c>
      <c r="BI3929" t="str">
        <f t="shared" si="1473"/>
        <v>Zero Pay RVU</v>
      </c>
      <c r="BJ3929" s="9">
        <f t="shared" si="1474"/>
        <v>0</v>
      </c>
      <c r="BL3929" t="str">
        <f t="shared" si="1475"/>
        <v>Zero Pay RVU</v>
      </c>
      <c r="BM3929" s="9">
        <f t="shared" si="1476"/>
        <v>0</v>
      </c>
      <c r="BO3929" t="str">
        <f t="shared" si="1477"/>
        <v>Zero Pay RVU</v>
      </c>
      <c r="BP3929" s="9">
        <f t="shared" si="1478"/>
        <v>0</v>
      </c>
    </row>
    <row r="3930" spans="1:68" x14ac:dyDescent="0.25">
      <c r="A3930">
        <v>2041000</v>
      </c>
      <c r="B3930" t="s">
        <v>3932</v>
      </c>
      <c r="C3930">
        <v>801</v>
      </c>
      <c r="D3930">
        <v>90935</v>
      </c>
      <c r="F3930" s="9">
        <f t="shared" si="1483"/>
        <v>0</v>
      </c>
      <c r="G3930" s="9">
        <f t="shared" si="1484"/>
        <v>1322.9579999999999</v>
      </c>
      <c r="H3930" s="9">
        <f t="shared" si="1485"/>
        <v>1133.9639999999999</v>
      </c>
      <c r="I3930" s="9">
        <v>1889.94</v>
      </c>
      <c r="K3930" t="s">
        <v>4100</v>
      </c>
      <c r="N3930" t="s">
        <v>4103</v>
      </c>
      <c r="O3930" s="9">
        <f t="shared" si="1482"/>
        <v>179.92228799999998</v>
      </c>
      <c r="Q3930" t="s">
        <v>4103</v>
      </c>
      <c r="R3930" s="9">
        <f t="shared" si="1479"/>
        <v>572.65182000000004</v>
      </c>
      <c r="U3930" t="s">
        <v>4103</v>
      </c>
      <c r="V3930" s="9">
        <f t="shared" si="1487"/>
        <v>772.98545999999999</v>
      </c>
      <c r="Y3930" t="s">
        <v>4103</v>
      </c>
      <c r="Z3930" s="9">
        <f t="shared" si="1463"/>
        <v>1322.9579999999999</v>
      </c>
      <c r="AA3930" t="s">
        <v>4103</v>
      </c>
      <c r="AC3930" t="s">
        <v>4103</v>
      </c>
      <c r="AD3930" s="9">
        <f t="shared" si="1464"/>
        <v>566.98199999999997</v>
      </c>
      <c r="AG3930" t="s">
        <v>4103</v>
      </c>
      <c r="AH3930" s="9">
        <f t="shared" si="1465"/>
        <v>58.47345</v>
      </c>
      <c r="AK3930" t="s">
        <v>4103</v>
      </c>
      <c r="AL3930" s="9">
        <f t="shared" si="1466"/>
        <v>1209.5616</v>
      </c>
      <c r="AO3930" t="s">
        <v>4103</v>
      </c>
      <c r="AP3930" s="9">
        <f>I3930*24%</f>
        <v>453.5856</v>
      </c>
      <c r="AS3930" t="s">
        <v>4103</v>
      </c>
      <c r="AT3930" s="9">
        <f t="shared" ref="AT3930:AT3973" si="1489">I3930*0%</f>
        <v>0</v>
      </c>
      <c r="AW3930" t="str">
        <f t="shared" si="1467"/>
        <v>POC</v>
      </c>
      <c r="AX3930" s="9">
        <f t="shared" si="1468"/>
        <v>0</v>
      </c>
      <c r="AZ3930" t="s">
        <v>4151</v>
      </c>
      <c r="BA3930" s="9">
        <v>622.98</v>
      </c>
      <c r="BC3930" t="str">
        <f t="shared" si="1469"/>
        <v>APCs</v>
      </c>
      <c r="BD3930" s="9">
        <f t="shared" si="1470"/>
        <v>622.98</v>
      </c>
      <c r="BF3930" t="str">
        <f t="shared" si="1471"/>
        <v>APCs</v>
      </c>
      <c r="BG3930" s="9">
        <f t="shared" si="1472"/>
        <v>622.98</v>
      </c>
      <c r="BI3930" t="str">
        <f t="shared" si="1473"/>
        <v>APCs</v>
      </c>
      <c r="BJ3930" s="9">
        <f t="shared" si="1474"/>
        <v>622.98</v>
      </c>
      <c r="BL3930" t="str">
        <f t="shared" si="1475"/>
        <v>APCs</v>
      </c>
      <c r="BM3930" s="9">
        <f t="shared" si="1476"/>
        <v>622.98</v>
      </c>
      <c r="BO3930" t="str">
        <f t="shared" si="1477"/>
        <v>APCs</v>
      </c>
      <c r="BP3930" s="9">
        <f t="shared" si="1478"/>
        <v>622.98</v>
      </c>
    </row>
    <row r="3931" spans="1:68" x14ac:dyDescent="0.25">
      <c r="A3931">
        <v>2041003</v>
      </c>
      <c r="B3931" t="s">
        <v>3933</v>
      </c>
      <c r="C3931">
        <v>801</v>
      </c>
      <c r="D3931">
        <v>90945</v>
      </c>
      <c r="F3931" s="9">
        <f t="shared" si="1483"/>
        <v>0</v>
      </c>
      <c r="G3931" s="9">
        <f t="shared" si="1484"/>
        <v>1615.8987</v>
      </c>
      <c r="H3931" s="9">
        <f t="shared" si="1485"/>
        <v>458.11199999999997</v>
      </c>
      <c r="I3931" s="9">
        <v>763.52</v>
      </c>
      <c r="K3931" t="s">
        <v>4100</v>
      </c>
      <c r="N3931" t="s">
        <v>4103</v>
      </c>
      <c r="O3931" s="9">
        <f t="shared" si="1482"/>
        <v>72.687103999999991</v>
      </c>
      <c r="Q3931" t="s">
        <v>4103</v>
      </c>
      <c r="R3931" s="9">
        <f t="shared" si="1479"/>
        <v>231.34655999999998</v>
      </c>
      <c r="U3931" t="s">
        <v>4103</v>
      </c>
      <c r="V3931" s="9">
        <f t="shared" si="1487"/>
        <v>312.27967999999998</v>
      </c>
      <c r="Y3931" t="s">
        <v>4103</v>
      </c>
      <c r="Z3931" s="9">
        <f t="shared" si="1463"/>
        <v>534.46399999999994</v>
      </c>
      <c r="AA3931" t="s">
        <v>4103</v>
      </c>
      <c r="AC3931" t="s">
        <v>4103</v>
      </c>
      <c r="AD3931" s="9">
        <f t="shared" si="1464"/>
        <v>229.05599999999998</v>
      </c>
      <c r="AG3931" t="s">
        <v>4103</v>
      </c>
      <c r="AH3931" s="9">
        <f t="shared" si="1465"/>
        <v>1615.8987</v>
      </c>
      <c r="AK3931" t="s">
        <v>4103</v>
      </c>
      <c r="AL3931" s="9">
        <f t="shared" si="1466"/>
        <v>488.65280000000001</v>
      </c>
      <c r="AO3931" t="s">
        <v>4103</v>
      </c>
      <c r="AP3931" s="9">
        <f>I3931*24%</f>
        <v>183.2448</v>
      </c>
      <c r="AS3931" t="s">
        <v>4103</v>
      </c>
      <c r="AT3931" s="9">
        <f t="shared" si="1489"/>
        <v>0</v>
      </c>
      <c r="AW3931" t="str">
        <f t="shared" si="1467"/>
        <v>POC</v>
      </c>
      <c r="AX3931" s="9">
        <f t="shared" si="1468"/>
        <v>0</v>
      </c>
      <c r="AZ3931" t="s">
        <v>4151</v>
      </c>
      <c r="BA3931" s="9">
        <v>394.85</v>
      </c>
      <c r="BC3931" t="str">
        <f t="shared" si="1469"/>
        <v>APCs</v>
      </c>
      <c r="BD3931" s="9">
        <f t="shared" si="1470"/>
        <v>394.85</v>
      </c>
      <c r="BF3931" t="str">
        <f t="shared" si="1471"/>
        <v>APCs</v>
      </c>
      <c r="BG3931" s="9">
        <f t="shared" si="1472"/>
        <v>394.85</v>
      </c>
      <c r="BI3931" t="str">
        <f t="shared" si="1473"/>
        <v>APCs</v>
      </c>
      <c r="BJ3931" s="9">
        <f t="shared" si="1474"/>
        <v>394.85</v>
      </c>
      <c r="BL3931" t="str">
        <f t="shared" si="1475"/>
        <v>APCs</v>
      </c>
      <c r="BM3931" s="9">
        <f t="shared" si="1476"/>
        <v>394.85</v>
      </c>
      <c r="BO3931" t="str">
        <f t="shared" si="1477"/>
        <v>APCs</v>
      </c>
      <c r="BP3931" s="9">
        <f t="shared" si="1478"/>
        <v>394.85</v>
      </c>
    </row>
    <row r="3932" spans="1:68" x14ac:dyDescent="0.25">
      <c r="A3932">
        <v>282845</v>
      </c>
      <c r="B3932" t="s">
        <v>52</v>
      </c>
      <c r="C3932">
        <v>920</v>
      </c>
      <c r="D3932">
        <v>59025</v>
      </c>
      <c r="F3932" s="9">
        <f t="shared" si="1483"/>
        <v>0</v>
      </c>
      <c r="G3932" s="9">
        <f t="shared" si="1484"/>
        <v>652.80959999999993</v>
      </c>
      <c r="H3932" s="9">
        <f t="shared" si="1485"/>
        <v>313.21199999999999</v>
      </c>
      <c r="I3932" s="9">
        <v>522.02</v>
      </c>
      <c r="K3932" t="s">
        <v>4100</v>
      </c>
      <c r="N3932" t="s">
        <v>4103</v>
      </c>
      <c r="O3932" s="9">
        <f t="shared" si="1482"/>
        <v>49.696303999999998</v>
      </c>
      <c r="Q3932" t="s">
        <v>4103</v>
      </c>
      <c r="R3932" s="9">
        <f t="shared" si="1479"/>
        <v>158.17205999999999</v>
      </c>
      <c r="U3932" t="s">
        <v>4103</v>
      </c>
      <c r="V3932" s="9">
        <f t="shared" si="1487"/>
        <v>213.50617999999997</v>
      </c>
      <c r="Y3932" t="s">
        <v>4103</v>
      </c>
      <c r="Z3932" s="9">
        <f t="shared" ref="Z3932:Z3973" si="1490">I3932*70%</f>
        <v>365.41399999999999</v>
      </c>
      <c r="AA3932" t="s">
        <v>4103</v>
      </c>
      <c r="AC3932" t="s">
        <v>4103</v>
      </c>
      <c r="AD3932" s="9">
        <f t="shared" ref="AD3932:AD3973" si="1491">I3932*30%</f>
        <v>156.60599999999999</v>
      </c>
      <c r="AG3932" t="s">
        <v>4103</v>
      </c>
      <c r="AH3932" s="9">
        <f t="shared" ref="AH3932:AH3973" si="1492">I3931*85.5%</f>
        <v>652.80959999999993</v>
      </c>
      <c r="AK3932" t="s">
        <v>4103</v>
      </c>
      <c r="AL3932" s="9">
        <f t="shared" ref="AL3932:AL3973" si="1493">I3932*64%</f>
        <v>334.09280000000001</v>
      </c>
      <c r="AO3932" t="s">
        <v>4134</v>
      </c>
      <c r="AP3932" s="9">
        <v>408</v>
      </c>
      <c r="AS3932" t="s">
        <v>4103</v>
      </c>
      <c r="AT3932" s="9">
        <f t="shared" si="1489"/>
        <v>0</v>
      </c>
      <c r="AW3932" t="str">
        <f t="shared" ref="AW3932:AW3973" si="1494">AS3932</f>
        <v>POC</v>
      </c>
      <c r="AX3932" s="9">
        <f t="shared" ref="AX3932:AX3973" si="1495">AT3932</f>
        <v>0</v>
      </c>
      <c r="AZ3932" t="s">
        <v>4151</v>
      </c>
      <c r="BA3932" s="9">
        <v>177.65</v>
      </c>
      <c r="BC3932" t="str">
        <f t="shared" ref="BC3932:BC3973" si="1496">AZ3932</f>
        <v>APCs</v>
      </c>
      <c r="BD3932" s="9">
        <f t="shared" ref="BD3932:BD3973" si="1497">BA3932</f>
        <v>177.65</v>
      </c>
      <c r="BF3932" t="str">
        <f t="shared" ref="BF3932:BF3973" si="1498">BC3932</f>
        <v>APCs</v>
      </c>
      <c r="BG3932" s="9">
        <f t="shared" ref="BG3932:BG3973" si="1499">BD3932</f>
        <v>177.65</v>
      </c>
      <c r="BI3932" t="str">
        <f t="shared" ref="BI3932:BI3973" si="1500">BF3932</f>
        <v>APCs</v>
      </c>
      <c r="BJ3932" s="9">
        <f t="shared" ref="BJ3932:BJ3973" si="1501">BG3932</f>
        <v>177.65</v>
      </c>
      <c r="BL3932" t="str">
        <f t="shared" ref="BL3932:BL3973" si="1502">BI3932</f>
        <v>APCs</v>
      </c>
      <c r="BM3932" s="9">
        <f t="shared" ref="BM3932:BM3973" si="1503">BJ3932</f>
        <v>177.65</v>
      </c>
      <c r="BO3932" t="str">
        <f t="shared" ref="BO3932:BO3973" si="1504">BL3932</f>
        <v>APCs</v>
      </c>
      <c r="BP3932" s="9">
        <f t="shared" ref="BP3932:BP3973" si="1505">BM3932</f>
        <v>177.65</v>
      </c>
    </row>
    <row r="3933" spans="1:68" x14ac:dyDescent="0.25">
      <c r="A3933">
        <v>2270100</v>
      </c>
      <c r="B3933" t="s">
        <v>3962</v>
      </c>
      <c r="C3933">
        <v>920</v>
      </c>
      <c r="D3933">
        <v>95805</v>
      </c>
      <c r="F3933" s="9">
        <f t="shared" si="1483"/>
        <v>0</v>
      </c>
      <c r="G3933" s="9">
        <f t="shared" si="1484"/>
        <v>3277</v>
      </c>
      <c r="H3933" s="9">
        <f t="shared" si="1485"/>
        <v>1898.6699999999998</v>
      </c>
      <c r="I3933" s="9">
        <v>3164.45</v>
      </c>
      <c r="K3933" t="s">
        <v>4100</v>
      </c>
      <c r="N3933" t="s">
        <v>4103</v>
      </c>
      <c r="O3933" s="9">
        <f t="shared" si="1482"/>
        <v>301.25563999999997</v>
      </c>
      <c r="Q3933" t="s">
        <v>4103</v>
      </c>
      <c r="R3933" s="9">
        <f t="shared" si="1479"/>
        <v>958.82834999999989</v>
      </c>
      <c r="U3933" t="s">
        <v>4103</v>
      </c>
      <c r="V3933" s="9">
        <f t="shared" si="1487"/>
        <v>1294.2600499999999</v>
      </c>
      <c r="Y3933" t="s">
        <v>4103</v>
      </c>
      <c r="Z3933" s="9">
        <f t="shared" si="1490"/>
        <v>2215.1149999999998</v>
      </c>
      <c r="AA3933" t="s">
        <v>4103</v>
      </c>
      <c r="AC3933" t="s">
        <v>4103</v>
      </c>
      <c r="AD3933" s="9">
        <f t="shared" si="1491"/>
        <v>949.33499999999992</v>
      </c>
      <c r="AG3933" t="s">
        <v>4103</v>
      </c>
      <c r="AH3933" s="9">
        <f t="shared" si="1492"/>
        <v>446.32709999999997</v>
      </c>
      <c r="AK3933" t="s">
        <v>4103</v>
      </c>
      <c r="AL3933" s="9">
        <f t="shared" si="1493"/>
        <v>2025.2479999999998</v>
      </c>
      <c r="AO3933" t="s">
        <v>4134</v>
      </c>
      <c r="AP3933" s="9">
        <v>3277</v>
      </c>
      <c r="AS3933" t="s">
        <v>4103</v>
      </c>
      <c r="AT3933" s="9">
        <f t="shared" si="1489"/>
        <v>0</v>
      </c>
      <c r="AW3933" t="str">
        <f t="shared" si="1494"/>
        <v>POC</v>
      </c>
      <c r="AX3933" s="9">
        <f t="shared" si="1495"/>
        <v>0</v>
      </c>
      <c r="AZ3933" t="s">
        <v>4151</v>
      </c>
      <c r="BA3933" s="9">
        <v>477.83</v>
      </c>
      <c r="BC3933" t="str">
        <f t="shared" si="1496"/>
        <v>APCs</v>
      </c>
      <c r="BD3933" s="9">
        <f t="shared" si="1497"/>
        <v>477.83</v>
      </c>
      <c r="BF3933" t="str">
        <f t="shared" si="1498"/>
        <v>APCs</v>
      </c>
      <c r="BG3933" s="9">
        <f t="shared" si="1499"/>
        <v>477.83</v>
      </c>
      <c r="BI3933" t="str">
        <f t="shared" si="1500"/>
        <v>APCs</v>
      </c>
      <c r="BJ3933" s="9">
        <f t="shared" si="1501"/>
        <v>477.83</v>
      </c>
      <c r="BL3933" t="str">
        <f t="shared" si="1502"/>
        <v>APCs</v>
      </c>
      <c r="BM3933" s="9">
        <f t="shared" si="1503"/>
        <v>477.83</v>
      </c>
      <c r="BO3933" t="str">
        <f t="shared" si="1504"/>
        <v>APCs</v>
      </c>
      <c r="BP3933" s="9">
        <f t="shared" si="1505"/>
        <v>477.83</v>
      </c>
    </row>
    <row r="3934" spans="1:68" x14ac:dyDescent="0.25">
      <c r="A3934">
        <v>2270104</v>
      </c>
      <c r="B3934" t="s">
        <v>3963</v>
      </c>
      <c r="C3934">
        <v>920</v>
      </c>
      <c r="D3934">
        <v>95806</v>
      </c>
      <c r="F3934" s="9">
        <f t="shared" si="1483"/>
        <v>0</v>
      </c>
      <c r="G3934" s="9">
        <f t="shared" si="1484"/>
        <v>2705.60475</v>
      </c>
      <c r="H3934" s="9">
        <f t="shared" si="1485"/>
        <v>299.29199999999997</v>
      </c>
      <c r="I3934" s="9">
        <v>498.82</v>
      </c>
      <c r="K3934" t="s">
        <v>4100</v>
      </c>
      <c r="N3934" t="s">
        <v>4103</v>
      </c>
      <c r="O3934" s="9">
        <f t="shared" si="1482"/>
        <v>47.487663999999995</v>
      </c>
      <c r="Q3934" t="s">
        <v>4103</v>
      </c>
      <c r="R3934" s="9">
        <f t="shared" si="1479"/>
        <v>151.14246</v>
      </c>
      <c r="U3934" t="s">
        <v>4103</v>
      </c>
      <c r="V3934" s="9">
        <f t="shared" si="1487"/>
        <v>204.01737999999997</v>
      </c>
      <c r="Y3934" t="s">
        <v>4103</v>
      </c>
      <c r="Z3934" s="9">
        <f t="shared" si="1490"/>
        <v>349.17399999999998</v>
      </c>
      <c r="AA3934" t="s">
        <v>4103</v>
      </c>
      <c r="AC3934" t="s">
        <v>4103</v>
      </c>
      <c r="AD3934" s="9">
        <f t="shared" si="1491"/>
        <v>149.64599999999999</v>
      </c>
      <c r="AG3934" t="s">
        <v>4103</v>
      </c>
      <c r="AH3934" s="9">
        <f t="shared" si="1492"/>
        <v>2705.60475</v>
      </c>
      <c r="AK3934" t="s">
        <v>4103</v>
      </c>
      <c r="AL3934" s="9">
        <f t="shared" si="1493"/>
        <v>319.2448</v>
      </c>
      <c r="AO3934" t="s">
        <v>4134</v>
      </c>
      <c r="AP3934" s="9">
        <v>829</v>
      </c>
      <c r="AS3934" t="s">
        <v>4103</v>
      </c>
      <c r="AT3934" s="9">
        <f t="shared" si="1489"/>
        <v>0</v>
      </c>
      <c r="AW3934" t="str">
        <f t="shared" si="1494"/>
        <v>POC</v>
      </c>
      <c r="AX3934" s="9">
        <f t="shared" si="1495"/>
        <v>0</v>
      </c>
      <c r="AZ3934" t="s">
        <v>4151</v>
      </c>
      <c r="BA3934" s="9">
        <v>139.26</v>
      </c>
      <c r="BC3934" t="str">
        <f t="shared" si="1496"/>
        <v>APCs</v>
      </c>
      <c r="BD3934" s="9">
        <f t="shared" si="1497"/>
        <v>139.26</v>
      </c>
      <c r="BF3934" t="str">
        <f t="shared" si="1498"/>
        <v>APCs</v>
      </c>
      <c r="BG3934" s="9">
        <f t="shared" si="1499"/>
        <v>139.26</v>
      </c>
      <c r="BI3934" t="str">
        <f t="shared" si="1500"/>
        <v>APCs</v>
      </c>
      <c r="BJ3934" s="9">
        <f t="shared" si="1501"/>
        <v>139.26</v>
      </c>
      <c r="BL3934" t="str">
        <f t="shared" si="1502"/>
        <v>APCs</v>
      </c>
      <c r="BM3934" s="9">
        <f t="shared" si="1503"/>
        <v>139.26</v>
      </c>
      <c r="BO3934" t="str">
        <f t="shared" si="1504"/>
        <v>APCs</v>
      </c>
      <c r="BP3934" s="9">
        <f t="shared" si="1505"/>
        <v>139.26</v>
      </c>
    </row>
    <row r="3935" spans="1:68" x14ac:dyDescent="0.25">
      <c r="A3935">
        <v>2270112</v>
      </c>
      <c r="B3935" t="s">
        <v>3964</v>
      </c>
      <c r="C3935">
        <v>920</v>
      </c>
      <c r="D3935">
        <v>95810</v>
      </c>
      <c r="F3935" s="9">
        <f t="shared" si="1483"/>
        <v>0</v>
      </c>
      <c r="G3935" s="9">
        <f t="shared" si="1484"/>
        <v>3740.2260000000001</v>
      </c>
      <c r="H3935" s="9">
        <f t="shared" si="1485"/>
        <v>3205.9079999999999</v>
      </c>
      <c r="I3935" s="9">
        <v>5343.18</v>
      </c>
      <c r="K3935" t="s">
        <v>4100</v>
      </c>
      <c r="N3935" t="s">
        <v>4103</v>
      </c>
      <c r="O3935" s="9">
        <f t="shared" si="1482"/>
        <v>508.67073599999998</v>
      </c>
      <c r="Q3935" t="s">
        <v>4103</v>
      </c>
      <c r="R3935" s="9">
        <f t="shared" si="1479"/>
        <v>1618.9835399999999</v>
      </c>
      <c r="U3935" t="s">
        <v>4103</v>
      </c>
      <c r="V3935" s="9">
        <f t="shared" si="1487"/>
        <v>2185.3606199999999</v>
      </c>
      <c r="Y3935" t="s">
        <v>4103</v>
      </c>
      <c r="Z3935" s="9">
        <f t="shared" si="1490"/>
        <v>3740.2260000000001</v>
      </c>
      <c r="AA3935" t="s">
        <v>4103</v>
      </c>
      <c r="AC3935" t="s">
        <v>4103</v>
      </c>
      <c r="AD3935" s="9">
        <f t="shared" si="1491"/>
        <v>1602.954</v>
      </c>
      <c r="AG3935" t="s">
        <v>4103</v>
      </c>
      <c r="AH3935" s="9">
        <f t="shared" si="1492"/>
        <v>426.49109999999996</v>
      </c>
      <c r="AK3935" t="s">
        <v>4103</v>
      </c>
      <c r="AL3935" s="9">
        <f t="shared" si="1493"/>
        <v>3419.6352000000002</v>
      </c>
      <c r="AO3935" t="s">
        <v>4134</v>
      </c>
      <c r="AP3935" s="9">
        <v>3277</v>
      </c>
      <c r="AS3935" t="s">
        <v>4103</v>
      </c>
      <c r="AT3935" s="9">
        <f t="shared" si="1489"/>
        <v>0</v>
      </c>
      <c r="AW3935" t="str">
        <f t="shared" si="1494"/>
        <v>POC</v>
      </c>
      <c r="AX3935" s="9">
        <f t="shared" si="1495"/>
        <v>0</v>
      </c>
      <c r="AZ3935" t="s">
        <v>4151</v>
      </c>
      <c r="BA3935" s="9">
        <v>932.09</v>
      </c>
      <c r="BC3935" t="str">
        <f t="shared" si="1496"/>
        <v>APCs</v>
      </c>
      <c r="BD3935" s="9">
        <f t="shared" si="1497"/>
        <v>932.09</v>
      </c>
      <c r="BF3935" t="str">
        <f t="shared" si="1498"/>
        <v>APCs</v>
      </c>
      <c r="BG3935" s="9">
        <f t="shared" si="1499"/>
        <v>932.09</v>
      </c>
      <c r="BI3935" t="str">
        <f t="shared" si="1500"/>
        <v>APCs</v>
      </c>
      <c r="BJ3935" s="9">
        <f t="shared" si="1501"/>
        <v>932.09</v>
      </c>
      <c r="BL3935" t="str">
        <f t="shared" si="1502"/>
        <v>APCs</v>
      </c>
      <c r="BM3935" s="9">
        <f t="shared" si="1503"/>
        <v>932.09</v>
      </c>
      <c r="BO3935" t="str">
        <f t="shared" si="1504"/>
        <v>APCs</v>
      </c>
      <c r="BP3935" s="9">
        <f t="shared" si="1505"/>
        <v>932.09</v>
      </c>
    </row>
    <row r="3936" spans="1:68" x14ac:dyDescent="0.25">
      <c r="A3936">
        <v>2270113</v>
      </c>
      <c r="B3936" t="s">
        <v>3965</v>
      </c>
      <c r="C3936">
        <v>920</v>
      </c>
      <c r="D3936">
        <v>95811</v>
      </c>
      <c r="F3936" s="9">
        <f t="shared" si="1483"/>
        <v>0</v>
      </c>
      <c r="G3936" s="9">
        <f t="shared" si="1484"/>
        <v>5125.6099999999997</v>
      </c>
      <c r="H3936" s="9">
        <f t="shared" si="1485"/>
        <v>4393.38</v>
      </c>
      <c r="I3936" s="9">
        <v>7322.3</v>
      </c>
      <c r="K3936" t="s">
        <v>4100</v>
      </c>
      <c r="N3936" t="s">
        <v>4103</v>
      </c>
      <c r="O3936" s="9">
        <f t="shared" si="1482"/>
        <v>697.08295999999996</v>
      </c>
      <c r="Q3936" t="s">
        <v>4103</v>
      </c>
      <c r="R3936" s="9">
        <f t="shared" si="1479"/>
        <v>2218.6569</v>
      </c>
      <c r="U3936" t="s">
        <v>4103</v>
      </c>
      <c r="V3936" s="9">
        <f t="shared" si="1487"/>
        <v>2994.8206999999998</v>
      </c>
      <c r="Y3936" t="s">
        <v>4103</v>
      </c>
      <c r="Z3936" s="9">
        <f t="shared" si="1490"/>
        <v>5125.6099999999997</v>
      </c>
      <c r="AA3936" t="s">
        <v>4103</v>
      </c>
      <c r="AC3936" t="s">
        <v>4103</v>
      </c>
      <c r="AD3936" s="9">
        <f t="shared" si="1491"/>
        <v>2196.69</v>
      </c>
      <c r="AG3936" t="s">
        <v>4103</v>
      </c>
      <c r="AH3936" s="9">
        <f t="shared" si="1492"/>
        <v>4568.4189000000006</v>
      </c>
      <c r="AK3936" t="s">
        <v>4103</v>
      </c>
      <c r="AL3936" s="9">
        <f t="shared" si="1493"/>
        <v>4686.2719999999999</v>
      </c>
      <c r="AO3936" t="s">
        <v>4134</v>
      </c>
      <c r="AP3936" s="9">
        <v>3277</v>
      </c>
      <c r="AS3936" t="s">
        <v>4103</v>
      </c>
      <c r="AT3936" s="9">
        <f t="shared" si="1489"/>
        <v>0</v>
      </c>
      <c r="AW3936" t="str">
        <f t="shared" si="1494"/>
        <v>POC</v>
      </c>
      <c r="AX3936" s="9">
        <f t="shared" si="1495"/>
        <v>0</v>
      </c>
      <c r="AZ3936" t="s">
        <v>4151</v>
      </c>
      <c r="BA3936" s="9">
        <v>932.09</v>
      </c>
      <c r="BC3936" t="str">
        <f t="shared" si="1496"/>
        <v>APCs</v>
      </c>
      <c r="BD3936" s="9">
        <f t="shared" si="1497"/>
        <v>932.09</v>
      </c>
      <c r="BF3936" t="str">
        <f t="shared" si="1498"/>
        <v>APCs</v>
      </c>
      <c r="BG3936" s="9">
        <f t="shared" si="1499"/>
        <v>932.09</v>
      </c>
      <c r="BI3936" t="str">
        <f t="shared" si="1500"/>
        <v>APCs</v>
      </c>
      <c r="BJ3936" s="9">
        <f t="shared" si="1501"/>
        <v>932.09</v>
      </c>
      <c r="BL3936" t="str">
        <f t="shared" si="1502"/>
        <v>APCs</v>
      </c>
      <c r="BM3936" s="9">
        <f t="shared" si="1503"/>
        <v>932.09</v>
      </c>
      <c r="BO3936" t="str">
        <f t="shared" si="1504"/>
        <v>APCs</v>
      </c>
      <c r="BP3936" s="9">
        <f t="shared" si="1505"/>
        <v>932.09</v>
      </c>
    </row>
    <row r="3937" spans="1:68" x14ac:dyDescent="0.25">
      <c r="A3937">
        <v>1050025</v>
      </c>
      <c r="B3937" t="s">
        <v>113</v>
      </c>
      <c r="C3937">
        <v>921</v>
      </c>
      <c r="D3937">
        <v>93880</v>
      </c>
      <c r="F3937" s="9">
        <f t="shared" si="1483"/>
        <v>0</v>
      </c>
      <c r="G3937" s="9">
        <f t="shared" si="1484"/>
        <v>6260.5664999999999</v>
      </c>
      <c r="H3937" s="9">
        <f t="shared" si="1485"/>
        <v>2545.38</v>
      </c>
      <c r="I3937" s="9">
        <v>4242.3</v>
      </c>
      <c r="K3937" t="s">
        <v>4100</v>
      </c>
      <c r="N3937" t="s">
        <v>4103</v>
      </c>
      <c r="O3937" s="9">
        <f t="shared" si="1482"/>
        <v>403.86696000000001</v>
      </c>
      <c r="Q3937" t="s">
        <v>4103</v>
      </c>
      <c r="R3937" s="9">
        <f t="shared" si="1479"/>
        <v>1285.4168999999999</v>
      </c>
      <c r="U3937" t="s">
        <v>4103</v>
      </c>
      <c r="V3937" s="9">
        <f t="shared" si="1487"/>
        <v>1735.1007</v>
      </c>
      <c r="Y3937" t="s">
        <v>4103</v>
      </c>
      <c r="Z3937" s="9">
        <f t="shared" si="1490"/>
        <v>2969.61</v>
      </c>
      <c r="AA3937" t="s">
        <v>4103</v>
      </c>
      <c r="AC3937" t="s">
        <v>4103</v>
      </c>
      <c r="AD3937" s="9">
        <f t="shared" si="1491"/>
        <v>1272.69</v>
      </c>
      <c r="AG3937" t="s">
        <v>4103</v>
      </c>
      <c r="AH3937" s="9">
        <f t="shared" si="1492"/>
        <v>6260.5664999999999</v>
      </c>
      <c r="AK3937" t="s">
        <v>4103</v>
      </c>
      <c r="AL3937" s="9">
        <f t="shared" si="1493"/>
        <v>2715.0720000000001</v>
      </c>
      <c r="AO3937" t="s">
        <v>4134</v>
      </c>
      <c r="AP3937" s="9">
        <v>595</v>
      </c>
      <c r="AS3937" t="s">
        <v>4103</v>
      </c>
      <c r="AT3937" s="9">
        <f t="shared" si="1489"/>
        <v>0</v>
      </c>
      <c r="AW3937" t="str">
        <f t="shared" si="1494"/>
        <v>POC</v>
      </c>
      <c r="AX3937" s="9">
        <f t="shared" si="1495"/>
        <v>0</v>
      </c>
      <c r="AZ3937" t="s">
        <v>4151</v>
      </c>
      <c r="BA3937" s="9">
        <v>218.45</v>
      </c>
      <c r="BC3937" t="str">
        <f t="shared" si="1496"/>
        <v>APCs</v>
      </c>
      <c r="BD3937" s="9">
        <f t="shared" si="1497"/>
        <v>218.45</v>
      </c>
      <c r="BF3937" t="str">
        <f t="shared" si="1498"/>
        <v>APCs</v>
      </c>
      <c r="BG3937" s="9">
        <f t="shared" si="1499"/>
        <v>218.45</v>
      </c>
      <c r="BI3937" t="str">
        <f t="shared" si="1500"/>
        <v>APCs</v>
      </c>
      <c r="BJ3937" s="9">
        <f t="shared" si="1501"/>
        <v>218.45</v>
      </c>
      <c r="BL3937" t="str">
        <f t="shared" si="1502"/>
        <v>APCs</v>
      </c>
      <c r="BM3937" s="9">
        <f t="shared" si="1503"/>
        <v>218.45</v>
      </c>
      <c r="BO3937" t="str">
        <f t="shared" si="1504"/>
        <v>APCs</v>
      </c>
      <c r="BP3937" s="9">
        <f t="shared" si="1505"/>
        <v>218.45</v>
      </c>
    </row>
    <row r="3938" spans="1:68" x14ac:dyDescent="0.25">
      <c r="A3938">
        <v>1050026</v>
      </c>
      <c r="B3938" t="s">
        <v>114</v>
      </c>
      <c r="C3938">
        <v>921</v>
      </c>
      <c r="D3938">
        <v>93882</v>
      </c>
      <c r="F3938" s="9">
        <f t="shared" si="1483"/>
        <v>0</v>
      </c>
      <c r="G3938" s="9">
        <f t="shared" si="1484"/>
        <v>3627.1665000000003</v>
      </c>
      <c r="H3938" s="9">
        <f t="shared" si="1485"/>
        <v>2545.38</v>
      </c>
      <c r="I3938" s="9">
        <v>4242.3</v>
      </c>
      <c r="K3938" t="s">
        <v>4100</v>
      </c>
      <c r="N3938" t="s">
        <v>4103</v>
      </c>
      <c r="O3938" s="9">
        <f t="shared" si="1482"/>
        <v>403.86696000000001</v>
      </c>
      <c r="Q3938" t="s">
        <v>4103</v>
      </c>
      <c r="R3938" s="9">
        <f t="shared" si="1479"/>
        <v>1285.4168999999999</v>
      </c>
      <c r="U3938" t="s">
        <v>4103</v>
      </c>
      <c r="V3938" s="9">
        <f t="shared" si="1487"/>
        <v>1735.1007</v>
      </c>
      <c r="Y3938" t="s">
        <v>4103</v>
      </c>
      <c r="Z3938" s="9">
        <f t="shared" si="1490"/>
        <v>2969.61</v>
      </c>
      <c r="AA3938" t="s">
        <v>4103</v>
      </c>
      <c r="AC3938" t="s">
        <v>4103</v>
      </c>
      <c r="AD3938" s="9">
        <f t="shared" si="1491"/>
        <v>1272.69</v>
      </c>
      <c r="AG3938" t="s">
        <v>4103</v>
      </c>
      <c r="AH3938" s="9">
        <f t="shared" si="1492"/>
        <v>3627.1665000000003</v>
      </c>
      <c r="AK3938" t="s">
        <v>4103</v>
      </c>
      <c r="AL3938" s="9">
        <f t="shared" si="1493"/>
        <v>2715.0720000000001</v>
      </c>
      <c r="AO3938" t="s">
        <v>4134</v>
      </c>
      <c r="AP3938" s="9">
        <v>595</v>
      </c>
      <c r="AS3938" t="s">
        <v>4103</v>
      </c>
      <c r="AT3938" s="9">
        <f t="shared" si="1489"/>
        <v>0</v>
      </c>
      <c r="AW3938" t="str">
        <f t="shared" si="1494"/>
        <v>POC</v>
      </c>
      <c r="AX3938" s="9">
        <f t="shared" si="1495"/>
        <v>0</v>
      </c>
      <c r="AZ3938" t="s">
        <v>4151</v>
      </c>
      <c r="BA3938" s="9">
        <v>98.01</v>
      </c>
      <c r="BC3938" t="str">
        <f t="shared" si="1496"/>
        <v>APCs</v>
      </c>
      <c r="BD3938" s="9">
        <f t="shared" si="1497"/>
        <v>98.01</v>
      </c>
      <c r="BF3938" t="str">
        <f t="shared" si="1498"/>
        <v>APCs</v>
      </c>
      <c r="BG3938" s="9">
        <f t="shared" si="1499"/>
        <v>98.01</v>
      </c>
      <c r="BI3938" t="str">
        <f t="shared" si="1500"/>
        <v>APCs</v>
      </c>
      <c r="BJ3938" s="9">
        <f t="shared" si="1501"/>
        <v>98.01</v>
      </c>
      <c r="BL3938" t="str">
        <f t="shared" si="1502"/>
        <v>APCs</v>
      </c>
      <c r="BM3938" s="9">
        <f t="shared" si="1503"/>
        <v>98.01</v>
      </c>
      <c r="BO3938" t="str">
        <f t="shared" si="1504"/>
        <v>APCs</v>
      </c>
      <c r="BP3938" s="9">
        <f t="shared" si="1505"/>
        <v>98.01</v>
      </c>
    </row>
    <row r="3939" spans="1:68" x14ac:dyDescent="0.25">
      <c r="A3939">
        <v>1050029</v>
      </c>
      <c r="B3939" t="s">
        <v>115</v>
      </c>
      <c r="C3939">
        <v>921</v>
      </c>
      <c r="D3939">
        <v>93922</v>
      </c>
      <c r="F3939" s="9">
        <f t="shared" si="1483"/>
        <v>0</v>
      </c>
      <c r="G3939" s="9">
        <f t="shared" si="1484"/>
        <v>3627.1665000000003</v>
      </c>
      <c r="H3939" s="9">
        <f t="shared" si="1485"/>
        <v>1596.5040000000001</v>
      </c>
      <c r="I3939" s="9">
        <v>2660.84</v>
      </c>
      <c r="K3939" t="s">
        <v>4100</v>
      </c>
      <c r="N3939" t="s">
        <v>4103</v>
      </c>
      <c r="O3939" s="9">
        <f t="shared" si="1482"/>
        <v>253.31196800000001</v>
      </c>
      <c r="Q3939" t="s">
        <v>4103</v>
      </c>
      <c r="R3939" s="9">
        <f t="shared" si="1479"/>
        <v>806.23451999999997</v>
      </c>
      <c r="U3939" t="s">
        <v>4103</v>
      </c>
      <c r="V3939" s="9">
        <f t="shared" si="1487"/>
        <v>1088.2835600000001</v>
      </c>
      <c r="Y3939" t="s">
        <v>4103</v>
      </c>
      <c r="Z3939" s="9">
        <f t="shared" si="1490"/>
        <v>1862.588</v>
      </c>
      <c r="AA3939" t="s">
        <v>4103</v>
      </c>
      <c r="AC3939" t="s">
        <v>4103</v>
      </c>
      <c r="AD3939" s="9">
        <f t="shared" si="1491"/>
        <v>798.25200000000007</v>
      </c>
      <c r="AG3939" t="s">
        <v>4103</v>
      </c>
      <c r="AH3939" s="9">
        <f t="shared" si="1492"/>
        <v>3627.1665000000003</v>
      </c>
      <c r="AK3939" t="s">
        <v>4103</v>
      </c>
      <c r="AL3939" s="9">
        <f t="shared" si="1493"/>
        <v>1702.9376000000002</v>
      </c>
      <c r="AO3939" t="s">
        <v>4134</v>
      </c>
      <c r="AP3939" s="9">
        <v>595</v>
      </c>
      <c r="AS3939" t="s">
        <v>4103</v>
      </c>
      <c r="AT3939" s="9">
        <f t="shared" si="1489"/>
        <v>0</v>
      </c>
      <c r="AW3939" t="str">
        <f t="shared" si="1494"/>
        <v>POC</v>
      </c>
      <c r="AX3939" s="9">
        <f t="shared" si="1495"/>
        <v>0</v>
      </c>
      <c r="AZ3939" t="s">
        <v>4151</v>
      </c>
      <c r="BA3939" s="9">
        <v>113.88</v>
      </c>
      <c r="BC3939" t="str">
        <f t="shared" si="1496"/>
        <v>APCs</v>
      </c>
      <c r="BD3939" s="9">
        <f t="shared" si="1497"/>
        <v>113.88</v>
      </c>
      <c r="BF3939" t="str">
        <f t="shared" si="1498"/>
        <v>APCs</v>
      </c>
      <c r="BG3939" s="9">
        <f t="shared" si="1499"/>
        <v>113.88</v>
      </c>
      <c r="BI3939" t="str">
        <f t="shared" si="1500"/>
        <v>APCs</v>
      </c>
      <c r="BJ3939" s="9">
        <f t="shared" si="1501"/>
        <v>113.88</v>
      </c>
      <c r="BL3939" t="str">
        <f t="shared" si="1502"/>
        <v>APCs</v>
      </c>
      <c r="BM3939" s="9">
        <f t="shared" si="1503"/>
        <v>113.88</v>
      </c>
      <c r="BO3939" t="str">
        <f t="shared" si="1504"/>
        <v>APCs</v>
      </c>
      <c r="BP3939" s="9">
        <f t="shared" si="1505"/>
        <v>113.88</v>
      </c>
    </row>
    <row r="3940" spans="1:68" x14ac:dyDescent="0.25">
      <c r="A3940">
        <v>2082801</v>
      </c>
      <c r="B3940" t="s">
        <v>3959</v>
      </c>
      <c r="C3940">
        <v>921</v>
      </c>
      <c r="D3940">
        <v>93922</v>
      </c>
      <c r="F3940" s="9">
        <f t="shared" si="1483"/>
        <v>0</v>
      </c>
      <c r="G3940" s="9">
        <f t="shared" si="1484"/>
        <v>2275.0182</v>
      </c>
      <c r="H3940" s="9">
        <f t="shared" si="1485"/>
        <v>883.19999999999993</v>
      </c>
      <c r="I3940" s="9">
        <v>1472</v>
      </c>
      <c r="K3940" t="s">
        <v>4100</v>
      </c>
      <c r="N3940" t="s">
        <v>4103</v>
      </c>
      <c r="O3940" s="9">
        <f t="shared" si="1482"/>
        <v>140.1344</v>
      </c>
      <c r="Q3940" t="s">
        <v>4103</v>
      </c>
      <c r="R3940" s="9">
        <f t="shared" si="1479"/>
        <v>446.01599999999996</v>
      </c>
      <c r="U3940" t="s">
        <v>4103</v>
      </c>
      <c r="V3940" s="9">
        <f t="shared" si="1487"/>
        <v>602.048</v>
      </c>
      <c r="Y3940" t="s">
        <v>4103</v>
      </c>
      <c r="Z3940" s="9">
        <f t="shared" si="1490"/>
        <v>1030.3999999999999</v>
      </c>
      <c r="AA3940" t="s">
        <v>4103</v>
      </c>
      <c r="AC3940" t="s">
        <v>4103</v>
      </c>
      <c r="AD3940" s="9">
        <f t="shared" si="1491"/>
        <v>441.59999999999997</v>
      </c>
      <c r="AG3940" t="s">
        <v>4103</v>
      </c>
      <c r="AH3940" s="9">
        <f t="shared" si="1492"/>
        <v>2275.0182</v>
      </c>
      <c r="AK3940" t="s">
        <v>4103</v>
      </c>
      <c r="AL3940" s="9">
        <f t="shared" si="1493"/>
        <v>942.08</v>
      </c>
      <c r="AO3940" t="s">
        <v>4134</v>
      </c>
      <c r="AP3940" s="9">
        <v>595</v>
      </c>
      <c r="AS3940" t="s">
        <v>4103</v>
      </c>
      <c r="AT3940" s="9">
        <f t="shared" si="1489"/>
        <v>0</v>
      </c>
      <c r="AW3940" t="str">
        <f t="shared" si="1494"/>
        <v>POC</v>
      </c>
      <c r="AX3940" s="9">
        <f t="shared" si="1495"/>
        <v>0</v>
      </c>
      <c r="AZ3940" t="s">
        <v>4151</v>
      </c>
      <c r="BA3940" s="9">
        <v>113.88</v>
      </c>
      <c r="BC3940" t="str">
        <f t="shared" si="1496"/>
        <v>APCs</v>
      </c>
      <c r="BD3940" s="9">
        <f t="shared" si="1497"/>
        <v>113.88</v>
      </c>
      <c r="BF3940" t="str">
        <f t="shared" si="1498"/>
        <v>APCs</v>
      </c>
      <c r="BG3940" s="9">
        <f t="shared" si="1499"/>
        <v>113.88</v>
      </c>
      <c r="BI3940" t="str">
        <f t="shared" si="1500"/>
        <v>APCs</v>
      </c>
      <c r="BJ3940" s="9">
        <f t="shared" si="1501"/>
        <v>113.88</v>
      </c>
      <c r="BL3940" t="str">
        <f t="shared" si="1502"/>
        <v>APCs</v>
      </c>
      <c r="BM3940" s="9">
        <f t="shared" si="1503"/>
        <v>113.88</v>
      </c>
      <c r="BO3940" t="str">
        <f t="shared" si="1504"/>
        <v>APCs</v>
      </c>
      <c r="BP3940" s="9">
        <f t="shared" si="1505"/>
        <v>113.88</v>
      </c>
    </row>
    <row r="3941" spans="1:68" x14ac:dyDescent="0.25">
      <c r="A3941">
        <v>2082802</v>
      </c>
      <c r="B3941" t="s">
        <v>3960</v>
      </c>
      <c r="C3941">
        <v>921</v>
      </c>
      <c r="D3941">
        <v>93923</v>
      </c>
      <c r="F3941" s="9">
        <f t="shared" si="1483"/>
        <v>0</v>
      </c>
      <c r="G3941" s="9">
        <f t="shared" si="1484"/>
        <v>1258.56</v>
      </c>
      <c r="H3941" s="9">
        <f t="shared" si="1485"/>
        <v>883.19999999999993</v>
      </c>
      <c r="I3941" s="9">
        <v>1472</v>
      </c>
      <c r="K3941" t="s">
        <v>4100</v>
      </c>
      <c r="N3941" t="s">
        <v>4103</v>
      </c>
      <c r="O3941" s="9">
        <f t="shared" si="1482"/>
        <v>140.1344</v>
      </c>
      <c r="Q3941" t="s">
        <v>4103</v>
      </c>
      <c r="R3941" s="9">
        <f t="shared" si="1479"/>
        <v>446.01599999999996</v>
      </c>
      <c r="U3941" t="s">
        <v>4103</v>
      </c>
      <c r="V3941" s="9">
        <f t="shared" si="1487"/>
        <v>602.048</v>
      </c>
      <c r="Y3941" t="s">
        <v>4103</v>
      </c>
      <c r="Z3941" s="9">
        <f t="shared" si="1490"/>
        <v>1030.3999999999999</v>
      </c>
      <c r="AA3941" t="s">
        <v>4103</v>
      </c>
      <c r="AC3941" t="s">
        <v>4103</v>
      </c>
      <c r="AD3941" s="9">
        <f t="shared" si="1491"/>
        <v>441.59999999999997</v>
      </c>
      <c r="AG3941" t="s">
        <v>4103</v>
      </c>
      <c r="AH3941" s="9">
        <f t="shared" si="1492"/>
        <v>1258.56</v>
      </c>
      <c r="AK3941" t="s">
        <v>4103</v>
      </c>
      <c r="AL3941" s="9">
        <f t="shared" si="1493"/>
        <v>942.08</v>
      </c>
      <c r="AO3941" t="s">
        <v>4134</v>
      </c>
      <c r="AP3941" s="9">
        <v>595</v>
      </c>
      <c r="AS3941" t="s">
        <v>4103</v>
      </c>
      <c r="AT3941" s="9">
        <f t="shared" si="1489"/>
        <v>0</v>
      </c>
      <c r="AW3941" t="str">
        <f t="shared" si="1494"/>
        <v>POC</v>
      </c>
      <c r="AX3941" s="9">
        <f t="shared" si="1495"/>
        <v>0</v>
      </c>
      <c r="AZ3941" t="s">
        <v>4151</v>
      </c>
      <c r="BA3941" s="9">
        <v>139.26</v>
      </c>
      <c r="BC3941" t="str">
        <f t="shared" si="1496"/>
        <v>APCs</v>
      </c>
      <c r="BD3941" s="9">
        <f t="shared" si="1497"/>
        <v>139.26</v>
      </c>
      <c r="BF3941" t="str">
        <f t="shared" si="1498"/>
        <v>APCs</v>
      </c>
      <c r="BG3941" s="9">
        <f t="shared" si="1499"/>
        <v>139.26</v>
      </c>
      <c r="BI3941" t="str">
        <f t="shared" si="1500"/>
        <v>APCs</v>
      </c>
      <c r="BJ3941" s="9">
        <f t="shared" si="1501"/>
        <v>139.26</v>
      </c>
      <c r="BL3941" t="str">
        <f t="shared" si="1502"/>
        <v>APCs</v>
      </c>
      <c r="BM3941" s="9">
        <f t="shared" si="1503"/>
        <v>139.26</v>
      </c>
      <c r="BO3941" t="str">
        <f t="shared" si="1504"/>
        <v>APCs</v>
      </c>
      <c r="BP3941" s="9">
        <f t="shared" si="1505"/>
        <v>139.26</v>
      </c>
    </row>
    <row r="3942" spans="1:68" x14ac:dyDescent="0.25">
      <c r="A3942">
        <v>1050031</v>
      </c>
      <c r="B3942" t="s">
        <v>116</v>
      </c>
      <c r="C3942">
        <v>921</v>
      </c>
      <c r="D3942">
        <v>93924</v>
      </c>
      <c r="F3942" s="9">
        <f t="shared" si="1483"/>
        <v>0</v>
      </c>
      <c r="G3942" s="9">
        <f t="shared" si="1484"/>
        <v>1862.588</v>
      </c>
      <c r="H3942" s="9">
        <f t="shared" si="1485"/>
        <v>1596.5040000000001</v>
      </c>
      <c r="I3942" s="9">
        <v>2660.84</v>
      </c>
      <c r="K3942" t="s">
        <v>4100</v>
      </c>
      <c r="N3942" t="s">
        <v>4103</v>
      </c>
      <c r="O3942" s="9">
        <f t="shared" si="1482"/>
        <v>253.31196800000001</v>
      </c>
      <c r="Q3942" t="s">
        <v>4103</v>
      </c>
      <c r="R3942" s="9">
        <f t="shared" si="1479"/>
        <v>806.23451999999997</v>
      </c>
      <c r="U3942" t="s">
        <v>4103</v>
      </c>
      <c r="V3942" s="9">
        <f t="shared" si="1487"/>
        <v>1088.2835600000001</v>
      </c>
      <c r="Y3942" t="s">
        <v>4103</v>
      </c>
      <c r="Z3942" s="9">
        <f t="shared" si="1490"/>
        <v>1862.588</v>
      </c>
      <c r="AA3942" t="s">
        <v>4103</v>
      </c>
      <c r="AC3942" t="s">
        <v>4103</v>
      </c>
      <c r="AD3942" s="9">
        <f t="shared" si="1491"/>
        <v>798.25200000000007</v>
      </c>
      <c r="AG3942" t="s">
        <v>4103</v>
      </c>
      <c r="AH3942" s="9">
        <f t="shared" si="1492"/>
        <v>1258.56</v>
      </c>
      <c r="AK3942" t="s">
        <v>4103</v>
      </c>
      <c r="AL3942" s="9">
        <f t="shared" si="1493"/>
        <v>1702.9376000000002</v>
      </c>
      <c r="AO3942" t="s">
        <v>4134</v>
      </c>
      <c r="AP3942" s="9">
        <v>595</v>
      </c>
      <c r="AS3942" t="s">
        <v>4103</v>
      </c>
      <c r="AT3942" s="9">
        <f t="shared" si="1489"/>
        <v>0</v>
      </c>
      <c r="AW3942" t="str">
        <f t="shared" si="1494"/>
        <v>POC</v>
      </c>
      <c r="AX3942" s="9">
        <f t="shared" si="1495"/>
        <v>0</v>
      </c>
      <c r="AZ3942" t="s">
        <v>4151</v>
      </c>
      <c r="BA3942" s="9">
        <v>139.26</v>
      </c>
      <c r="BC3942" t="str">
        <f t="shared" si="1496"/>
        <v>APCs</v>
      </c>
      <c r="BD3942" s="9">
        <f t="shared" si="1497"/>
        <v>139.26</v>
      </c>
      <c r="BF3942" t="str">
        <f t="shared" si="1498"/>
        <v>APCs</v>
      </c>
      <c r="BG3942" s="9">
        <f t="shared" si="1499"/>
        <v>139.26</v>
      </c>
      <c r="BI3942" t="str">
        <f t="shared" si="1500"/>
        <v>APCs</v>
      </c>
      <c r="BJ3942" s="9">
        <f t="shared" si="1501"/>
        <v>139.26</v>
      </c>
      <c r="BL3942" t="str">
        <f t="shared" si="1502"/>
        <v>APCs</v>
      </c>
      <c r="BM3942" s="9">
        <f t="shared" si="1503"/>
        <v>139.26</v>
      </c>
      <c r="BO3942" t="str">
        <f t="shared" si="1504"/>
        <v>APCs</v>
      </c>
      <c r="BP3942" s="9">
        <f t="shared" si="1505"/>
        <v>139.26</v>
      </c>
    </row>
    <row r="3943" spans="1:68" x14ac:dyDescent="0.25">
      <c r="A3943">
        <v>1050032</v>
      </c>
      <c r="B3943" t="s">
        <v>117</v>
      </c>
      <c r="C3943">
        <v>921</v>
      </c>
      <c r="D3943">
        <v>93925</v>
      </c>
      <c r="F3943" s="9">
        <f t="shared" si="1483"/>
        <v>0</v>
      </c>
      <c r="G3943" s="9">
        <f t="shared" si="1484"/>
        <v>2969.61</v>
      </c>
      <c r="H3943" s="9">
        <f t="shared" si="1485"/>
        <v>2545.38</v>
      </c>
      <c r="I3943" s="9">
        <v>4242.3</v>
      </c>
      <c r="K3943" t="s">
        <v>4100</v>
      </c>
      <c r="N3943" t="s">
        <v>4103</v>
      </c>
      <c r="O3943" s="9">
        <f t="shared" si="1482"/>
        <v>403.86696000000001</v>
      </c>
      <c r="Q3943" t="s">
        <v>4103</v>
      </c>
      <c r="R3943" s="9">
        <f t="shared" si="1479"/>
        <v>1285.4168999999999</v>
      </c>
      <c r="U3943" t="s">
        <v>4103</v>
      </c>
      <c r="V3943" s="9">
        <f t="shared" si="1487"/>
        <v>1735.1007</v>
      </c>
      <c r="Y3943" t="s">
        <v>4103</v>
      </c>
      <c r="Z3943" s="9">
        <f t="shared" si="1490"/>
        <v>2969.61</v>
      </c>
      <c r="AA3943" t="s">
        <v>4103</v>
      </c>
      <c r="AC3943" t="s">
        <v>4103</v>
      </c>
      <c r="AD3943" s="9">
        <f t="shared" si="1491"/>
        <v>1272.69</v>
      </c>
      <c r="AG3943" t="s">
        <v>4103</v>
      </c>
      <c r="AH3943" s="9">
        <f t="shared" si="1492"/>
        <v>2275.0182</v>
      </c>
      <c r="AK3943" t="s">
        <v>4103</v>
      </c>
      <c r="AL3943" s="9">
        <f t="shared" si="1493"/>
        <v>2715.0720000000001</v>
      </c>
      <c r="AO3943" t="s">
        <v>4134</v>
      </c>
      <c r="AP3943" s="9">
        <v>595</v>
      </c>
      <c r="AS3943" t="s">
        <v>4103</v>
      </c>
      <c r="AT3943" s="9">
        <f t="shared" si="1489"/>
        <v>0</v>
      </c>
      <c r="AW3943" t="str">
        <f t="shared" si="1494"/>
        <v>POC</v>
      </c>
      <c r="AX3943" s="9">
        <f t="shared" si="1495"/>
        <v>0</v>
      </c>
      <c r="AZ3943" t="s">
        <v>4151</v>
      </c>
      <c r="BA3943" s="9">
        <v>218.45</v>
      </c>
      <c r="BC3943" t="str">
        <f t="shared" si="1496"/>
        <v>APCs</v>
      </c>
      <c r="BD3943" s="9">
        <f t="shared" si="1497"/>
        <v>218.45</v>
      </c>
      <c r="BF3943" t="str">
        <f t="shared" si="1498"/>
        <v>APCs</v>
      </c>
      <c r="BG3943" s="9">
        <f t="shared" si="1499"/>
        <v>218.45</v>
      </c>
      <c r="BI3943" t="str">
        <f t="shared" si="1500"/>
        <v>APCs</v>
      </c>
      <c r="BJ3943" s="9">
        <f t="shared" si="1501"/>
        <v>218.45</v>
      </c>
      <c r="BL3943" t="str">
        <f t="shared" si="1502"/>
        <v>APCs</v>
      </c>
      <c r="BM3943" s="9">
        <f t="shared" si="1503"/>
        <v>218.45</v>
      </c>
      <c r="BO3943" t="str">
        <f t="shared" si="1504"/>
        <v>APCs</v>
      </c>
      <c r="BP3943" s="9">
        <f t="shared" si="1505"/>
        <v>218.45</v>
      </c>
    </row>
    <row r="3944" spans="1:68" x14ac:dyDescent="0.25">
      <c r="A3944">
        <v>1050059</v>
      </c>
      <c r="B3944" t="s">
        <v>124</v>
      </c>
      <c r="C3944">
        <v>921</v>
      </c>
      <c r="D3944">
        <v>93926</v>
      </c>
      <c r="F3944" s="9">
        <f t="shared" si="1483"/>
        <v>0</v>
      </c>
      <c r="G3944" s="9">
        <f t="shared" si="1484"/>
        <v>3627.1665000000003</v>
      </c>
      <c r="H3944" s="9">
        <f t="shared" si="1485"/>
        <v>1582.6979999999999</v>
      </c>
      <c r="I3944" s="9">
        <v>2637.83</v>
      </c>
      <c r="K3944" t="s">
        <v>4100</v>
      </c>
      <c r="N3944" t="s">
        <v>4103</v>
      </c>
      <c r="O3944" s="9">
        <f t="shared" si="1482"/>
        <v>251.12141599999998</v>
      </c>
      <c r="Q3944" t="s">
        <v>4103</v>
      </c>
      <c r="R3944" s="9">
        <f t="shared" si="1479"/>
        <v>799.26248999999996</v>
      </c>
      <c r="U3944" t="s">
        <v>4103</v>
      </c>
      <c r="V3944" s="9">
        <f t="shared" si="1487"/>
        <v>1078.8724699999998</v>
      </c>
      <c r="Y3944" t="s">
        <v>4103</v>
      </c>
      <c r="Z3944" s="9">
        <f t="shared" si="1490"/>
        <v>1846.4809999999998</v>
      </c>
      <c r="AA3944" t="s">
        <v>4103</v>
      </c>
      <c r="AC3944" t="s">
        <v>4103</v>
      </c>
      <c r="AD3944" s="9">
        <f t="shared" si="1491"/>
        <v>791.34899999999993</v>
      </c>
      <c r="AG3944" t="s">
        <v>4103</v>
      </c>
      <c r="AH3944" s="9">
        <f t="shared" si="1492"/>
        <v>3627.1665000000003</v>
      </c>
      <c r="AK3944" t="s">
        <v>4103</v>
      </c>
      <c r="AL3944" s="9">
        <f t="shared" si="1493"/>
        <v>1688.2112</v>
      </c>
      <c r="AO3944" t="s">
        <v>4134</v>
      </c>
      <c r="AP3944" s="9">
        <v>595</v>
      </c>
      <c r="AS3944" t="s">
        <v>4103</v>
      </c>
      <c r="AT3944" s="9">
        <f t="shared" si="1489"/>
        <v>0</v>
      </c>
      <c r="AW3944" t="str">
        <f t="shared" si="1494"/>
        <v>POC</v>
      </c>
      <c r="AX3944" s="9">
        <f t="shared" si="1495"/>
        <v>0</v>
      </c>
      <c r="AZ3944" t="s">
        <v>4151</v>
      </c>
      <c r="BA3944" s="9">
        <v>98.01</v>
      </c>
      <c r="BC3944" t="str">
        <f t="shared" si="1496"/>
        <v>APCs</v>
      </c>
      <c r="BD3944" s="9">
        <f t="shared" si="1497"/>
        <v>98.01</v>
      </c>
      <c r="BF3944" t="str">
        <f t="shared" si="1498"/>
        <v>APCs</v>
      </c>
      <c r="BG3944" s="9">
        <f t="shared" si="1499"/>
        <v>98.01</v>
      </c>
      <c r="BI3944" t="str">
        <f t="shared" si="1500"/>
        <v>APCs</v>
      </c>
      <c r="BJ3944" s="9">
        <f t="shared" si="1501"/>
        <v>98.01</v>
      </c>
      <c r="BL3944" t="str">
        <f t="shared" si="1502"/>
        <v>APCs</v>
      </c>
      <c r="BM3944" s="9">
        <f t="shared" si="1503"/>
        <v>98.01</v>
      </c>
      <c r="BO3944" t="str">
        <f t="shared" si="1504"/>
        <v>APCs</v>
      </c>
      <c r="BP3944" s="9">
        <f t="shared" si="1505"/>
        <v>98.01</v>
      </c>
    </row>
    <row r="3945" spans="1:68" x14ac:dyDescent="0.25">
      <c r="A3945">
        <v>1050034</v>
      </c>
      <c r="B3945" t="s">
        <v>118</v>
      </c>
      <c r="C3945">
        <v>921</v>
      </c>
      <c r="D3945">
        <v>93930</v>
      </c>
      <c r="F3945" s="9">
        <f t="shared" si="1483"/>
        <v>0</v>
      </c>
      <c r="G3945" s="9">
        <f t="shared" si="1484"/>
        <v>2969.61</v>
      </c>
      <c r="H3945" s="9">
        <f t="shared" si="1485"/>
        <v>2545.38</v>
      </c>
      <c r="I3945" s="9">
        <v>4242.3</v>
      </c>
      <c r="K3945" t="s">
        <v>4100</v>
      </c>
      <c r="N3945" t="s">
        <v>4103</v>
      </c>
      <c r="O3945" s="9">
        <f t="shared" si="1482"/>
        <v>403.86696000000001</v>
      </c>
      <c r="Q3945" t="s">
        <v>4103</v>
      </c>
      <c r="R3945" s="9">
        <f t="shared" si="1479"/>
        <v>1285.4168999999999</v>
      </c>
      <c r="U3945" t="s">
        <v>4103</v>
      </c>
      <c r="V3945" s="9">
        <f t="shared" ref="V3945:V3973" si="1506">I3945*40.9%</f>
        <v>1735.1007</v>
      </c>
      <c r="Y3945" t="s">
        <v>4103</v>
      </c>
      <c r="Z3945" s="9">
        <f t="shared" si="1490"/>
        <v>2969.61</v>
      </c>
      <c r="AA3945" t="s">
        <v>4103</v>
      </c>
      <c r="AC3945" t="s">
        <v>4103</v>
      </c>
      <c r="AD3945" s="9">
        <f t="shared" si="1491"/>
        <v>1272.69</v>
      </c>
      <c r="AG3945" t="s">
        <v>4103</v>
      </c>
      <c r="AH3945" s="9">
        <f t="shared" si="1492"/>
        <v>2255.34465</v>
      </c>
      <c r="AK3945" t="s">
        <v>4103</v>
      </c>
      <c r="AL3945" s="9">
        <f t="shared" si="1493"/>
        <v>2715.0720000000001</v>
      </c>
      <c r="AO3945" t="s">
        <v>4134</v>
      </c>
      <c r="AP3945" s="9">
        <v>595</v>
      </c>
      <c r="AS3945" t="s">
        <v>4103</v>
      </c>
      <c r="AT3945" s="9">
        <f t="shared" si="1489"/>
        <v>0</v>
      </c>
      <c r="AW3945" t="str">
        <f t="shared" si="1494"/>
        <v>POC</v>
      </c>
      <c r="AX3945" s="9">
        <f t="shared" si="1495"/>
        <v>0</v>
      </c>
      <c r="AZ3945" t="s">
        <v>4151</v>
      </c>
      <c r="BA3945" s="9">
        <v>218.45</v>
      </c>
      <c r="BC3945" t="str">
        <f t="shared" si="1496"/>
        <v>APCs</v>
      </c>
      <c r="BD3945" s="9">
        <f t="shared" si="1497"/>
        <v>218.45</v>
      </c>
      <c r="BF3945" t="str">
        <f t="shared" si="1498"/>
        <v>APCs</v>
      </c>
      <c r="BG3945" s="9">
        <f t="shared" si="1499"/>
        <v>218.45</v>
      </c>
      <c r="BI3945" t="str">
        <f t="shared" si="1500"/>
        <v>APCs</v>
      </c>
      <c r="BJ3945" s="9">
        <f t="shared" si="1501"/>
        <v>218.45</v>
      </c>
      <c r="BL3945" t="str">
        <f t="shared" si="1502"/>
        <v>APCs</v>
      </c>
      <c r="BM3945" s="9">
        <f t="shared" si="1503"/>
        <v>218.45</v>
      </c>
      <c r="BO3945" t="str">
        <f t="shared" si="1504"/>
        <v>APCs</v>
      </c>
      <c r="BP3945" s="9">
        <f t="shared" si="1505"/>
        <v>218.45</v>
      </c>
    </row>
    <row r="3946" spans="1:68" x14ac:dyDescent="0.25">
      <c r="A3946">
        <v>1050035</v>
      </c>
      <c r="B3946" t="s">
        <v>119</v>
      </c>
      <c r="C3946">
        <v>921</v>
      </c>
      <c r="D3946">
        <v>93931</v>
      </c>
      <c r="F3946" s="9">
        <f t="shared" si="1483"/>
        <v>0</v>
      </c>
      <c r="G3946" s="9">
        <f t="shared" si="1484"/>
        <v>3627.1665000000003</v>
      </c>
      <c r="H3946" s="9">
        <f t="shared" si="1485"/>
        <v>1582.6979999999999</v>
      </c>
      <c r="I3946" s="9">
        <v>2637.83</v>
      </c>
      <c r="K3946" t="s">
        <v>4100</v>
      </c>
      <c r="N3946" t="s">
        <v>4103</v>
      </c>
      <c r="O3946" s="9">
        <f t="shared" si="1482"/>
        <v>251.12141599999998</v>
      </c>
      <c r="Q3946" t="s">
        <v>4103</v>
      </c>
      <c r="R3946" s="9">
        <f t="shared" si="1479"/>
        <v>799.26248999999996</v>
      </c>
      <c r="U3946" t="s">
        <v>4103</v>
      </c>
      <c r="V3946" s="9">
        <f t="shared" si="1506"/>
        <v>1078.8724699999998</v>
      </c>
      <c r="Y3946" t="s">
        <v>4103</v>
      </c>
      <c r="Z3946" s="9">
        <f t="shared" si="1490"/>
        <v>1846.4809999999998</v>
      </c>
      <c r="AA3946" t="s">
        <v>4103</v>
      </c>
      <c r="AC3946" t="s">
        <v>4103</v>
      </c>
      <c r="AD3946" s="9">
        <f t="shared" si="1491"/>
        <v>791.34899999999993</v>
      </c>
      <c r="AG3946" t="s">
        <v>4103</v>
      </c>
      <c r="AH3946" s="9">
        <f t="shared" si="1492"/>
        <v>3627.1665000000003</v>
      </c>
      <c r="AK3946" t="s">
        <v>4103</v>
      </c>
      <c r="AL3946" s="9">
        <f t="shared" si="1493"/>
        <v>1688.2112</v>
      </c>
      <c r="AO3946" t="s">
        <v>4134</v>
      </c>
      <c r="AP3946" s="9">
        <v>595</v>
      </c>
      <c r="AS3946" t="s">
        <v>4103</v>
      </c>
      <c r="AT3946" s="9">
        <f t="shared" si="1489"/>
        <v>0</v>
      </c>
      <c r="AW3946" t="str">
        <f t="shared" si="1494"/>
        <v>POC</v>
      </c>
      <c r="AX3946" s="9">
        <f t="shared" si="1495"/>
        <v>0</v>
      </c>
      <c r="AZ3946" t="s">
        <v>4151</v>
      </c>
      <c r="BA3946" s="9">
        <v>98.01</v>
      </c>
      <c r="BC3946" t="str">
        <f t="shared" si="1496"/>
        <v>APCs</v>
      </c>
      <c r="BD3946" s="9">
        <f t="shared" si="1497"/>
        <v>98.01</v>
      </c>
      <c r="BF3946" t="str">
        <f t="shared" si="1498"/>
        <v>APCs</v>
      </c>
      <c r="BG3946" s="9">
        <f t="shared" si="1499"/>
        <v>98.01</v>
      </c>
      <c r="BI3946" t="str">
        <f t="shared" si="1500"/>
        <v>APCs</v>
      </c>
      <c r="BJ3946" s="9">
        <f t="shared" si="1501"/>
        <v>98.01</v>
      </c>
      <c r="BL3946" t="str">
        <f t="shared" si="1502"/>
        <v>APCs</v>
      </c>
      <c r="BM3946" s="9">
        <f t="shared" si="1503"/>
        <v>98.01</v>
      </c>
      <c r="BO3946" t="str">
        <f t="shared" si="1504"/>
        <v>APCs</v>
      </c>
      <c r="BP3946" s="9">
        <f t="shared" si="1505"/>
        <v>98.01</v>
      </c>
    </row>
    <row r="3947" spans="1:68" x14ac:dyDescent="0.25">
      <c r="A3947">
        <v>1050037</v>
      </c>
      <c r="B3947" t="s">
        <v>120</v>
      </c>
      <c r="C3947">
        <v>921</v>
      </c>
      <c r="D3947">
        <v>93970</v>
      </c>
      <c r="F3947" s="9">
        <f t="shared" si="1483"/>
        <v>0</v>
      </c>
      <c r="G3947" s="9">
        <f t="shared" si="1484"/>
        <v>2969.61</v>
      </c>
      <c r="H3947" s="9">
        <f t="shared" si="1485"/>
        <v>2545.38</v>
      </c>
      <c r="I3947" s="9">
        <v>4242.3</v>
      </c>
      <c r="K3947" t="s">
        <v>4100</v>
      </c>
      <c r="N3947" t="s">
        <v>4103</v>
      </c>
      <c r="O3947" s="9">
        <f t="shared" si="1482"/>
        <v>403.86696000000001</v>
      </c>
      <c r="Q3947" t="s">
        <v>4103</v>
      </c>
      <c r="R3947" s="9">
        <f t="shared" si="1479"/>
        <v>1285.4168999999999</v>
      </c>
      <c r="U3947" t="s">
        <v>4103</v>
      </c>
      <c r="V3947" s="9">
        <f t="shared" si="1506"/>
        <v>1735.1007</v>
      </c>
      <c r="Y3947" t="s">
        <v>4103</v>
      </c>
      <c r="Z3947" s="9">
        <f t="shared" si="1490"/>
        <v>2969.61</v>
      </c>
      <c r="AA3947" t="s">
        <v>4103</v>
      </c>
      <c r="AC3947" t="s">
        <v>4103</v>
      </c>
      <c r="AD3947" s="9">
        <f t="shared" si="1491"/>
        <v>1272.69</v>
      </c>
      <c r="AG3947" t="s">
        <v>4103</v>
      </c>
      <c r="AH3947" s="9">
        <f t="shared" si="1492"/>
        <v>2255.34465</v>
      </c>
      <c r="AK3947" t="s">
        <v>4103</v>
      </c>
      <c r="AL3947" s="9">
        <f t="shared" si="1493"/>
        <v>2715.0720000000001</v>
      </c>
      <c r="AO3947" t="s">
        <v>4134</v>
      </c>
      <c r="AP3947" s="9">
        <v>595</v>
      </c>
      <c r="AS3947" t="s">
        <v>4103</v>
      </c>
      <c r="AT3947" s="9">
        <f t="shared" si="1489"/>
        <v>0</v>
      </c>
      <c r="AW3947" t="str">
        <f t="shared" si="1494"/>
        <v>POC</v>
      </c>
      <c r="AX3947" s="9">
        <f t="shared" si="1495"/>
        <v>0</v>
      </c>
      <c r="AZ3947" t="s">
        <v>4151</v>
      </c>
      <c r="BA3947" s="9">
        <v>218.45</v>
      </c>
      <c r="BC3947" t="str">
        <f t="shared" si="1496"/>
        <v>APCs</v>
      </c>
      <c r="BD3947" s="9">
        <f t="shared" si="1497"/>
        <v>218.45</v>
      </c>
      <c r="BF3947" t="str">
        <f t="shared" si="1498"/>
        <v>APCs</v>
      </c>
      <c r="BG3947" s="9">
        <f t="shared" si="1499"/>
        <v>218.45</v>
      </c>
      <c r="BI3947" t="str">
        <f t="shared" si="1500"/>
        <v>APCs</v>
      </c>
      <c r="BJ3947" s="9">
        <f t="shared" si="1501"/>
        <v>218.45</v>
      </c>
      <c r="BL3947" t="str">
        <f t="shared" si="1502"/>
        <v>APCs</v>
      </c>
      <c r="BM3947" s="9">
        <f t="shared" si="1503"/>
        <v>218.45</v>
      </c>
      <c r="BO3947" t="str">
        <f t="shared" si="1504"/>
        <v>APCs</v>
      </c>
      <c r="BP3947" s="9">
        <f t="shared" si="1505"/>
        <v>218.45</v>
      </c>
    </row>
    <row r="3948" spans="1:68" x14ac:dyDescent="0.25">
      <c r="A3948">
        <v>1050038</v>
      </c>
      <c r="B3948" t="s">
        <v>121</v>
      </c>
      <c r="C3948">
        <v>921</v>
      </c>
      <c r="D3948">
        <v>93971</v>
      </c>
      <c r="F3948" s="9">
        <f t="shared" si="1483"/>
        <v>0</v>
      </c>
      <c r="G3948" s="9">
        <f t="shared" si="1484"/>
        <v>3627.1665000000003</v>
      </c>
      <c r="H3948" s="9">
        <f t="shared" si="1485"/>
        <v>1582.6979999999999</v>
      </c>
      <c r="I3948" s="9">
        <v>2637.83</v>
      </c>
      <c r="K3948" t="s">
        <v>4100</v>
      </c>
      <c r="N3948" t="s">
        <v>4103</v>
      </c>
      <c r="O3948" s="9">
        <f t="shared" si="1482"/>
        <v>251.12141599999998</v>
      </c>
      <c r="Q3948" t="s">
        <v>4103</v>
      </c>
      <c r="R3948" s="9">
        <f t="shared" si="1479"/>
        <v>799.26248999999996</v>
      </c>
      <c r="U3948" t="s">
        <v>4103</v>
      </c>
      <c r="V3948" s="9">
        <f t="shared" si="1506"/>
        <v>1078.8724699999998</v>
      </c>
      <c r="Y3948" t="s">
        <v>4103</v>
      </c>
      <c r="Z3948" s="9">
        <f t="shared" si="1490"/>
        <v>1846.4809999999998</v>
      </c>
      <c r="AA3948" t="s">
        <v>4103</v>
      </c>
      <c r="AC3948" t="s">
        <v>4103</v>
      </c>
      <c r="AD3948" s="9">
        <f t="shared" si="1491"/>
        <v>791.34899999999993</v>
      </c>
      <c r="AG3948" t="s">
        <v>4103</v>
      </c>
      <c r="AH3948" s="9">
        <f t="shared" si="1492"/>
        <v>3627.1665000000003</v>
      </c>
      <c r="AK3948" t="s">
        <v>4103</v>
      </c>
      <c r="AL3948" s="9">
        <f t="shared" si="1493"/>
        <v>1688.2112</v>
      </c>
      <c r="AO3948" t="s">
        <v>4134</v>
      </c>
      <c r="AP3948" s="9">
        <v>595</v>
      </c>
      <c r="AS3948" t="s">
        <v>4103</v>
      </c>
      <c r="AT3948" s="9">
        <f t="shared" si="1489"/>
        <v>0</v>
      </c>
      <c r="AW3948" t="str">
        <f t="shared" si="1494"/>
        <v>POC</v>
      </c>
      <c r="AX3948" s="9">
        <f t="shared" si="1495"/>
        <v>0</v>
      </c>
      <c r="AZ3948" t="s">
        <v>4151</v>
      </c>
      <c r="BA3948" s="9">
        <v>98.01</v>
      </c>
      <c r="BC3948" t="str">
        <f t="shared" si="1496"/>
        <v>APCs</v>
      </c>
      <c r="BD3948" s="9">
        <f t="shared" si="1497"/>
        <v>98.01</v>
      </c>
      <c r="BF3948" t="str">
        <f t="shared" si="1498"/>
        <v>APCs</v>
      </c>
      <c r="BG3948" s="9">
        <f t="shared" si="1499"/>
        <v>98.01</v>
      </c>
      <c r="BI3948" t="str">
        <f t="shared" si="1500"/>
        <v>APCs</v>
      </c>
      <c r="BJ3948" s="9">
        <f t="shared" si="1501"/>
        <v>98.01</v>
      </c>
      <c r="BL3948" t="str">
        <f t="shared" si="1502"/>
        <v>APCs</v>
      </c>
      <c r="BM3948" s="9">
        <f t="shared" si="1503"/>
        <v>98.01</v>
      </c>
      <c r="BO3948" t="str">
        <f t="shared" si="1504"/>
        <v>APCs</v>
      </c>
      <c r="BP3948" s="9">
        <f t="shared" si="1505"/>
        <v>98.01</v>
      </c>
    </row>
    <row r="3949" spans="1:68" x14ac:dyDescent="0.25">
      <c r="A3949">
        <v>1050045</v>
      </c>
      <c r="B3949" t="s">
        <v>122</v>
      </c>
      <c r="C3949">
        <v>921</v>
      </c>
      <c r="D3949">
        <v>93990</v>
      </c>
      <c r="F3949" s="9">
        <f t="shared" si="1483"/>
        <v>0</v>
      </c>
      <c r="G3949" s="9">
        <f t="shared" si="1484"/>
        <v>2255.34465</v>
      </c>
      <c r="H3949" s="9">
        <f t="shared" si="1485"/>
        <v>1582.6979999999999</v>
      </c>
      <c r="I3949" s="9">
        <v>2637.83</v>
      </c>
      <c r="K3949" t="s">
        <v>4100</v>
      </c>
      <c r="N3949" t="s">
        <v>4103</v>
      </c>
      <c r="O3949" s="9">
        <f t="shared" si="1482"/>
        <v>251.12141599999998</v>
      </c>
      <c r="Q3949" t="s">
        <v>4103</v>
      </c>
      <c r="R3949" s="9">
        <f t="shared" ref="R3949:R3973" si="1507">I3949*30.3%</f>
        <v>799.26248999999996</v>
      </c>
      <c r="U3949" t="s">
        <v>4103</v>
      </c>
      <c r="V3949" s="9">
        <f t="shared" si="1506"/>
        <v>1078.8724699999998</v>
      </c>
      <c r="Y3949" t="s">
        <v>4103</v>
      </c>
      <c r="Z3949" s="9">
        <f t="shared" si="1490"/>
        <v>1846.4809999999998</v>
      </c>
      <c r="AA3949" t="s">
        <v>4103</v>
      </c>
      <c r="AC3949" t="s">
        <v>4103</v>
      </c>
      <c r="AD3949" s="9">
        <f t="shared" si="1491"/>
        <v>791.34899999999993</v>
      </c>
      <c r="AG3949" t="s">
        <v>4103</v>
      </c>
      <c r="AH3949" s="9">
        <f t="shared" si="1492"/>
        <v>2255.34465</v>
      </c>
      <c r="AK3949" t="s">
        <v>4103</v>
      </c>
      <c r="AL3949" s="9">
        <f t="shared" si="1493"/>
        <v>1688.2112</v>
      </c>
      <c r="AO3949" t="s">
        <v>4134</v>
      </c>
      <c r="AP3949" s="9">
        <v>595</v>
      </c>
      <c r="AS3949" t="s">
        <v>4103</v>
      </c>
      <c r="AT3949" s="9">
        <f t="shared" si="1489"/>
        <v>0</v>
      </c>
      <c r="AW3949" t="str">
        <f t="shared" si="1494"/>
        <v>POC</v>
      </c>
      <c r="AX3949" s="9">
        <f t="shared" si="1495"/>
        <v>0</v>
      </c>
      <c r="AZ3949" t="s">
        <v>4151</v>
      </c>
      <c r="BA3949" s="9">
        <v>98.01</v>
      </c>
      <c r="BC3949" t="str">
        <f t="shared" si="1496"/>
        <v>APCs</v>
      </c>
      <c r="BD3949" s="9">
        <f t="shared" si="1497"/>
        <v>98.01</v>
      </c>
      <c r="BF3949" t="str">
        <f t="shared" si="1498"/>
        <v>APCs</v>
      </c>
      <c r="BG3949" s="9">
        <f t="shared" si="1499"/>
        <v>98.01</v>
      </c>
      <c r="BI3949" t="str">
        <f t="shared" si="1500"/>
        <v>APCs</v>
      </c>
      <c r="BJ3949" s="9">
        <f t="shared" si="1501"/>
        <v>98.01</v>
      </c>
      <c r="BL3949" t="str">
        <f t="shared" si="1502"/>
        <v>APCs</v>
      </c>
      <c r="BM3949" s="9">
        <f t="shared" si="1503"/>
        <v>98.01</v>
      </c>
      <c r="BO3949" t="str">
        <f t="shared" si="1504"/>
        <v>APCs</v>
      </c>
      <c r="BP3949" s="9">
        <f t="shared" si="1505"/>
        <v>98.01</v>
      </c>
    </row>
    <row r="3950" spans="1:68" x14ac:dyDescent="0.25">
      <c r="A3950">
        <v>1030002</v>
      </c>
      <c r="B3950" t="s">
        <v>93</v>
      </c>
      <c r="C3950">
        <v>922</v>
      </c>
      <c r="D3950">
        <v>95860</v>
      </c>
      <c r="F3950" s="9">
        <f t="shared" si="1483"/>
        <v>0</v>
      </c>
      <c r="G3950" s="9">
        <f t="shared" si="1484"/>
        <v>2255.34465</v>
      </c>
      <c r="H3950" s="9">
        <f t="shared" si="1485"/>
        <v>889.21799999999996</v>
      </c>
      <c r="I3950" s="9">
        <v>1482.03</v>
      </c>
      <c r="K3950" t="s">
        <v>4100</v>
      </c>
      <c r="N3950" t="s">
        <v>4103</v>
      </c>
      <c r="O3950" s="9">
        <f t="shared" si="1482"/>
        <v>141.08925599999998</v>
      </c>
      <c r="Q3950" t="s">
        <v>4103</v>
      </c>
      <c r="R3950" s="9">
        <f t="shared" si="1507"/>
        <v>449.05509000000001</v>
      </c>
      <c r="U3950" t="s">
        <v>4103</v>
      </c>
      <c r="V3950" s="9">
        <f t="shared" si="1506"/>
        <v>606.15026999999998</v>
      </c>
      <c r="Y3950" t="s">
        <v>4103</v>
      </c>
      <c r="Z3950" s="9">
        <f t="shared" si="1490"/>
        <v>1037.4209999999998</v>
      </c>
      <c r="AA3950" t="s">
        <v>4103</v>
      </c>
      <c r="AC3950" t="s">
        <v>4103</v>
      </c>
      <c r="AD3950" s="9">
        <f t="shared" si="1491"/>
        <v>444.60899999999998</v>
      </c>
      <c r="AG3950" t="s">
        <v>4103</v>
      </c>
      <c r="AH3950" s="9">
        <f t="shared" si="1492"/>
        <v>2255.34465</v>
      </c>
      <c r="AK3950" t="s">
        <v>4103</v>
      </c>
      <c r="AL3950" s="9">
        <f t="shared" si="1493"/>
        <v>948.49919999999997</v>
      </c>
      <c r="AO3950" t="s">
        <v>4134</v>
      </c>
      <c r="AP3950" s="9">
        <v>566</v>
      </c>
      <c r="AS3950" t="s">
        <v>4103</v>
      </c>
      <c r="AT3950" s="9">
        <f t="shared" si="1489"/>
        <v>0</v>
      </c>
      <c r="AW3950" t="str">
        <f t="shared" si="1494"/>
        <v>POC</v>
      </c>
      <c r="AX3950" s="9">
        <f t="shared" si="1495"/>
        <v>0</v>
      </c>
      <c r="AZ3950" t="s">
        <v>4151</v>
      </c>
      <c r="BA3950" s="9">
        <v>113.88</v>
      </c>
      <c r="BC3950" t="str">
        <f t="shared" si="1496"/>
        <v>APCs</v>
      </c>
      <c r="BD3950" s="9">
        <f t="shared" si="1497"/>
        <v>113.88</v>
      </c>
      <c r="BF3950" t="str">
        <f t="shared" si="1498"/>
        <v>APCs</v>
      </c>
      <c r="BG3950" s="9">
        <f t="shared" si="1499"/>
        <v>113.88</v>
      </c>
      <c r="BI3950" t="str">
        <f t="shared" si="1500"/>
        <v>APCs</v>
      </c>
      <c r="BJ3950" s="9">
        <f t="shared" si="1501"/>
        <v>113.88</v>
      </c>
      <c r="BL3950" t="str">
        <f t="shared" si="1502"/>
        <v>APCs</v>
      </c>
      <c r="BM3950" s="9">
        <f t="shared" si="1503"/>
        <v>113.88</v>
      </c>
      <c r="BO3950" t="str">
        <f t="shared" si="1504"/>
        <v>APCs</v>
      </c>
      <c r="BP3950" s="9">
        <f t="shared" si="1505"/>
        <v>113.88</v>
      </c>
    </row>
    <row r="3951" spans="1:68" x14ac:dyDescent="0.25">
      <c r="A3951">
        <v>1030003</v>
      </c>
      <c r="B3951" t="s">
        <v>94</v>
      </c>
      <c r="C3951">
        <v>922</v>
      </c>
      <c r="D3951">
        <v>95861</v>
      </c>
      <c r="F3951" s="9">
        <f t="shared" si="1483"/>
        <v>0</v>
      </c>
      <c r="G3951" s="9">
        <f t="shared" si="1484"/>
        <v>1267.1356499999999</v>
      </c>
      <c r="H3951" s="9">
        <f t="shared" si="1485"/>
        <v>889.21799999999996</v>
      </c>
      <c r="I3951" s="9">
        <v>1482.03</v>
      </c>
      <c r="K3951" t="s">
        <v>4100</v>
      </c>
      <c r="N3951" t="s">
        <v>4103</v>
      </c>
      <c r="O3951" s="9">
        <f t="shared" si="1482"/>
        <v>141.08925599999998</v>
      </c>
      <c r="Q3951" t="s">
        <v>4103</v>
      </c>
      <c r="R3951" s="9">
        <f t="shared" si="1507"/>
        <v>449.05509000000001</v>
      </c>
      <c r="U3951" t="s">
        <v>4103</v>
      </c>
      <c r="V3951" s="9">
        <f t="shared" si="1506"/>
        <v>606.15026999999998</v>
      </c>
      <c r="Y3951" t="s">
        <v>4103</v>
      </c>
      <c r="Z3951" s="9">
        <f t="shared" si="1490"/>
        <v>1037.4209999999998</v>
      </c>
      <c r="AA3951" t="s">
        <v>4103</v>
      </c>
      <c r="AC3951" t="s">
        <v>4103</v>
      </c>
      <c r="AD3951" s="9">
        <f t="shared" si="1491"/>
        <v>444.60899999999998</v>
      </c>
      <c r="AG3951" t="s">
        <v>4103</v>
      </c>
      <c r="AH3951" s="9">
        <f t="shared" si="1492"/>
        <v>1267.1356499999999</v>
      </c>
      <c r="AK3951" t="s">
        <v>4103</v>
      </c>
      <c r="AL3951" s="9">
        <f t="shared" si="1493"/>
        <v>948.49919999999997</v>
      </c>
      <c r="AO3951" t="s">
        <v>4134</v>
      </c>
      <c r="AP3951" s="9">
        <v>566</v>
      </c>
      <c r="AS3951" t="s">
        <v>4103</v>
      </c>
      <c r="AT3951" s="9">
        <f t="shared" si="1489"/>
        <v>0</v>
      </c>
      <c r="AW3951" t="str">
        <f t="shared" si="1494"/>
        <v>POC</v>
      </c>
      <c r="AX3951" s="9">
        <f t="shared" si="1495"/>
        <v>0</v>
      </c>
      <c r="AZ3951" t="s">
        <v>4151</v>
      </c>
      <c r="BA3951" s="9">
        <v>113.88</v>
      </c>
      <c r="BC3951" t="str">
        <f t="shared" si="1496"/>
        <v>APCs</v>
      </c>
      <c r="BD3951" s="9">
        <f t="shared" si="1497"/>
        <v>113.88</v>
      </c>
      <c r="BF3951" t="str">
        <f t="shared" si="1498"/>
        <v>APCs</v>
      </c>
      <c r="BG3951" s="9">
        <f t="shared" si="1499"/>
        <v>113.88</v>
      </c>
      <c r="BI3951" t="str">
        <f t="shared" si="1500"/>
        <v>APCs</v>
      </c>
      <c r="BJ3951" s="9">
        <f t="shared" si="1501"/>
        <v>113.88</v>
      </c>
      <c r="BL3951" t="str">
        <f t="shared" si="1502"/>
        <v>APCs</v>
      </c>
      <c r="BM3951" s="9">
        <f t="shared" si="1503"/>
        <v>113.88</v>
      </c>
      <c r="BO3951" t="str">
        <f t="shared" si="1504"/>
        <v>APCs</v>
      </c>
      <c r="BP3951" s="9">
        <f t="shared" si="1505"/>
        <v>113.88</v>
      </c>
    </row>
    <row r="3952" spans="1:68" x14ac:dyDescent="0.25">
      <c r="A3952">
        <v>1030004</v>
      </c>
      <c r="B3952" t="s">
        <v>95</v>
      </c>
      <c r="C3952">
        <v>922</v>
      </c>
      <c r="D3952">
        <v>95863</v>
      </c>
      <c r="F3952" s="9">
        <f t="shared" si="1483"/>
        <v>0</v>
      </c>
      <c r="G3952" s="9">
        <f t="shared" si="1484"/>
        <v>1318.6319999999998</v>
      </c>
      <c r="H3952" s="9">
        <f t="shared" si="1485"/>
        <v>1130.2559999999999</v>
      </c>
      <c r="I3952" s="9">
        <v>1883.76</v>
      </c>
      <c r="K3952" t="s">
        <v>4100</v>
      </c>
      <c r="N3952" t="s">
        <v>4103</v>
      </c>
      <c r="O3952" s="9">
        <f t="shared" si="1482"/>
        <v>179.33395199999998</v>
      </c>
      <c r="Q3952" t="s">
        <v>4103</v>
      </c>
      <c r="R3952" s="9">
        <f t="shared" si="1507"/>
        <v>570.77927999999997</v>
      </c>
      <c r="U3952" t="s">
        <v>4103</v>
      </c>
      <c r="V3952" s="9">
        <f t="shared" si="1506"/>
        <v>770.45783999999992</v>
      </c>
      <c r="Y3952" t="s">
        <v>4103</v>
      </c>
      <c r="Z3952" s="9">
        <f t="shared" si="1490"/>
        <v>1318.6319999999998</v>
      </c>
      <c r="AA3952" t="s">
        <v>4103</v>
      </c>
      <c r="AC3952" t="s">
        <v>4103</v>
      </c>
      <c r="AD3952" s="9">
        <f t="shared" si="1491"/>
        <v>565.12799999999993</v>
      </c>
      <c r="AG3952" t="s">
        <v>4103</v>
      </c>
      <c r="AH3952" s="9">
        <f t="shared" si="1492"/>
        <v>1267.1356499999999</v>
      </c>
      <c r="AK3952" t="s">
        <v>4103</v>
      </c>
      <c r="AL3952" s="9">
        <f t="shared" si="1493"/>
        <v>1205.6064000000001</v>
      </c>
      <c r="AO3952" t="s">
        <v>4134</v>
      </c>
      <c r="AP3952" s="9">
        <v>566</v>
      </c>
      <c r="AS3952" t="s">
        <v>4103</v>
      </c>
      <c r="AT3952" s="9">
        <f t="shared" si="1489"/>
        <v>0</v>
      </c>
      <c r="AW3952" t="str">
        <f t="shared" si="1494"/>
        <v>POC</v>
      </c>
      <c r="AX3952" s="9">
        <f t="shared" si="1495"/>
        <v>0</v>
      </c>
      <c r="AZ3952" t="s">
        <v>4151</v>
      </c>
      <c r="BA3952" s="9">
        <v>139.26</v>
      </c>
      <c r="BC3952" t="str">
        <f t="shared" si="1496"/>
        <v>APCs</v>
      </c>
      <c r="BD3952" s="9">
        <f t="shared" si="1497"/>
        <v>139.26</v>
      </c>
      <c r="BF3952" t="str">
        <f t="shared" si="1498"/>
        <v>APCs</v>
      </c>
      <c r="BG3952" s="9">
        <f t="shared" si="1499"/>
        <v>139.26</v>
      </c>
      <c r="BI3952" t="str">
        <f t="shared" si="1500"/>
        <v>APCs</v>
      </c>
      <c r="BJ3952" s="9">
        <f t="shared" si="1501"/>
        <v>139.26</v>
      </c>
      <c r="BL3952" t="str">
        <f t="shared" si="1502"/>
        <v>APCs</v>
      </c>
      <c r="BM3952" s="9">
        <f t="shared" si="1503"/>
        <v>139.26</v>
      </c>
      <c r="BO3952" t="str">
        <f t="shared" si="1504"/>
        <v>APCs</v>
      </c>
      <c r="BP3952" s="9">
        <f t="shared" si="1505"/>
        <v>139.26</v>
      </c>
    </row>
    <row r="3953" spans="1:68" x14ac:dyDescent="0.25">
      <c r="A3953">
        <v>1030005</v>
      </c>
      <c r="B3953" t="s">
        <v>96</v>
      </c>
      <c r="C3953">
        <v>922</v>
      </c>
      <c r="D3953">
        <v>95864</v>
      </c>
      <c r="F3953" s="9">
        <f t="shared" si="1483"/>
        <v>0</v>
      </c>
      <c r="G3953" s="9">
        <f t="shared" si="1484"/>
        <v>1610.6148000000001</v>
      </c>
      <c r="H3953" s="9">
        <f t="shared" si="1485"/>
        <v>1130.2559999999999</v>
      </c>
      <c r="I3953" s="9">
        <v>1883.76</v>
      </c>
      <c r="K3953" t="s">
        <v>4100</v>
      </c>
      <c r="N3953" t="s">
        <v>4103</v>
      </c>
      <c r="O3953" s="9">
        <f t="shared" si="1482"/>
        <v>179.33395199999998</v>
      </c>
      <c r="Q3953" t="s">
        <v>4103</v>
      </c>
      <c r="R3953" s="9">
        <f t="shared" si="1507"/>
        <v>570.77927999999997</v>
      </c>
      <c r="U3953" t="s">
        <v>4103</v>
      </c>
      <c r="V3953" s="9">
        <f t="shared" si="1506"/>
        <v>770.45783999999992</v>
      </c>
      <c r="Y3953" t="s">
        <v>4103</v>
      </c>
      <c r="Z3953" s="9">
        <f t="shared" si="1490"/>
        <v>1318.6319999999998</v>
      </c>
      <c r="AA3953" t="s">
        <v>4103</v>
      </c>
      <c r="AC3953" t="s">
        <v>4103</v>
      </c>
      <c r="AD3953" s="9">
        <f t="shared" si="1491"/>
        <v>565.12799999999993</v>
      </c>
      <c r="AG3953" t="s">
        <v>4103</v>
      </c>
      <c r="AH3953" s="9">
        <f t="shared" si="1492"/>
        <v>1610.6148000000001</v>
      </c>
      <c r="AK3953" t="s">
        <v>4103</v>
      </c>
      <c r="AL3953" s="9">
        <f t="shared" si="1493"/>
        <v>1205.6064000000001</v>
      </c>
      <c r="AO3953" t="s">
        <v>4134</v>
      </c>
      <c r="AP3953" s="9">
        <v>566</v>
      </c>
      <c r="AS3953" t="s">
        <v>4103</v>
      </c>
      <c r="AT3953" s="9">
        <f t="shared" si="1489"/>
        <v>0</v>
      </c>
      <c r="AW3953" t="str">
        <f t="shared" si="1494"/>
        <v>POC</v>
      </c>
      <c r="AX3953" s="9">
        <f t="shared" si="1495"/>
        <v>0</v>
      </c>
      <c r="AZ3953" t="s">
        <v>4151</v>
      </c>
      <c r="BA3953" s="9">
        <v>139.26</v>
      </c>
      <c r="BC3953" t="str">
        <f t="shared" si="1496"/>
        <v>APCs</v>
      </c>
      <c r="BD3953" s="9">
        <f t="shared" si="1497"/>
        <v>139.26</v>
      </c>
      <c r="BF3953" t="str">
        <f t="shared" si="1498"/>
        <v>APCs</v>
      </c>
      <c r="BG3953" s="9">
        <f t="shared" si="1499"/>
        <v>139.26</v>
      </c>
      <c r="BI3953" t="str">
        <f t="shared" si="1500"/>
        <v>APCs</v>
      </c>
      <c r="BJ3953" s="9">
        <f t="shared" si="1501"/>
        <v>139.26</v>
      </c>
      <c r="BL3953" t="str">
        <f t="shared" si="1502"/>
        <v>APCs</v>
      </c>
      <c r="BM3953" s="9">
        <f t="shared" si="1503"/>
        <v>139.26</v>
      </c>
      <c r="BO3953" t="str">
        <f t="shared" si="1504"/>
        <v>APCs</v>
      </c>
      <c r="BP3953" s="9">
        <f t="shared" si="1505"/>
        <v>139.26</v>
      </c>
    </row>
    <row r="3954" spans="1:68" x14ac:dyDescent="0.25">
      <c r="A3954">
        <v>1030048</v>
      </c>
      <c r="B3954" t="s">
        <v>97</v>
      </c>
      <c r="C3954">
        <v>922</v>
      </c>
      <c r="D3954">
        <v>95885</v>
      </c>
      <c r="F3954" s="9">
        <f t="shared" si="1483"/>
        <v>0</v>
      </c>
      <c r="G3954" s="9">
        <f t="shared" si="1484"/>
        <v>1738.9679999999998</v>
      </c>
      <c r="H3954" s="9">
        <f t="shared" si="1485"/>
        <v>1490.5439999999999</v>
      </c>
      <c r="I3954" s="9">
        <v>2484.2399999999998</v>
      </c>
      <c r="K3954" t="s">
        <v>4100</v>
      </c>
      <c r="N3954" t="s">
        <v>4103</v>
      </c>
      <c r="O3954" s="9">
        <f t="shared" si="1482"/>
        <v>236.49964799999995</v>
      </c>
      <c r="Q3954" t="s">
        <v>4103</v>
      </c>
      <c r="R3954" s="9">
        <f t="shared" si="1507"/>
        <v>752.72471999999993</v>
      </c>
      <c r="U3954" t="s">
        <v>4103</v>
      </c>
      <c r="V3954" s="9">
        <f t="shared" si="1506"/>
        <v>1016.0541599999998</v>
      </c>
      <c r="Y3954" t="s">
        <v>4103</v>
      </c>
      <c r="Z3954" s="9">
        <f t="shared" si="1490"/>
        <v>1738.9679999999998</v>
      </c>
      <c r="AA3954" t="s">
        <v>4103</v>
      </c>
      <c r="AC3954" t="s">
        <v>4103</v>
      </c>
      <c r="AD3954" s="9">
        <f t="shared" si="1491"/>
        <v>745.27199999999993</v>
      </c>
      <c r="AG3954" t="s">
        <v>4103</v>
      </c>
      <c r="AH3954" s="9">
        <f t="shared" si="1492"/>
        <v>1610.6148000000001</v>
      </c>
      <c r="AK3954" t="s">
        <v>4103</v>
      </c>
      <c r="AL3954" s="9">
        <f t="shared" si="1493"/>
        <v>1589.9135999999999</v>
      </c>
      <c r="AO3954" t="s">
        <v>4134</v>
      </c>
      <c r="AP3954" s="9">
        <v>566</v>
      </c>
      <c r="AS3954" t="s">
        <v>4103</v>
      </c>
      <c r="AT3954" s="9">
        <f t="shared" si="1489"/>
        <v>0</v>
      </c>
      <c r="AW3954" t="str">
        <f t="shared" si="1494"/>
        <v>POC</v>
      </c>
      <c r="AX3954" s="9">
        <f t="shared" si="1495"/>
        <v>0</v>
      </c>
      <c r="AZ3954" t="s">
        <v>4149</v>
      </c>
      <c r="BA3954" s="9">
        <v>0</v>
      </c>
      <c r="BC3954" t="str">
        <f t="shared" si="1496"/>
        <v>Zero Pay APC</v>
      </c>
      <c r="BD3954" s="9">
        <f t="shared" si="1497"/>
        <v>0</v>
      </c>
      <c r="BF3954" t="str">
        <f t="shared" si="1498"/>
        <v>Zero Pay APC</v>
      </c>
      <c r="BG3954" s="9">
        <f t="shared" si="1499"/>
        <v>0</v>
      </c>
      <c r="BI3954" t="str">
        <f t="shared" si="1500"/>
        <v>Zero Pay APC</v>
      </c>
      <c r="BJ3954" s="9">
        <f t="shared" si="1501"/>
        <v>0</v>
      </c>
      <c r="BL3954" t="str">
        <f t="shared" si="1502"/>
        <v>Zero Pay APC</v>
      </c>
      <c r="BM3954" s="9">
        <f t="shared" si="1503"/>
        <v>0</v>
      </c>
      <c r="BO3954" t="str">
        <f t="shared" si="1504"/>
        <v>Zero Pay APC</v>
      </c>
      <c r="BP3954" s="9">
        <f t="shared" si="1505"/>
        <v>0</v>
      </c>
    </row>
    <row r="3955" spans="1:68" x14ac:dyDescent="0.25">
      <c r="A3955">
        <v>1030049</v>
      </c>
      <c r="B3955" t="s">
        <v>98</v>
      </c>
      <c r="C3955">
        <v>922</v>
      </c>
      <c r="D3955">
        <v>95886</v>
      </c>
      <c r="F3955" s="9">
        <f t="shared" si="1483"/>
        <v>0</v>
      </c>
      <c r="G3955" s="9">
        <f t="shared" si="1484"/>
        <v>2124.0251999999996</v>
      </c>
      <c r="H3955" s="9">
        <f t="shared" si="1485"/>
        <v>1490.5439999999999</v>
      </c>
      <c r="I3955" s="9">
        <v>2484.2399999999998</v>
      </c>
      <c r="K3955" t="s">
        <v>4100</v>
      </c>
      <c r="N3955" t="s">
        <v>4103</v>
      </c>
      <c r="O3955" s="9">
        <f t="shared" si="1482"/>
        <v>236.49964799999995</v>
      </c>
      <c r="Q3955" t="s">
        <v>4103</v>
      </c>
      <c r="R3955" s="9">
        <f t="shared" si="1507"/>
        <v>752.72471999999993</v>
      </c>
      <c r="U3955" t="s">
        <v>4103</v>
      </c>
      <c r="V3955" s="9">
        <f t="shared" si="1506"/>
        <v>1016.0541599999998</v>
      </c>
      <c r="Y3955" t="s">
        <v>4103</v>
      </c>
      <c r="Z3955" s="9">
        <f t="shared" si="1490"/>
        <v>1738.9679999999998</v>
      </c>
      <c r="AA3955" t="s">
        <v>4103</v>
      </c>
      <c r="AC3955" t="s">
        <v>4103</v>
      </c>
      <c r="AD3955" s="9">
        <f t="shared" si="1491"/>
        <v>745.27199999999993</v>
      </c>
      <c r="AG3955" t="s">
        <v>4103</v>
      </c>
      <c r="AH3955" s="9">
        <f t="shared" si="1492"/>
        <v>2124.0251999999996</v>
      </c>
      <c r="AK3955" t="s">
        <v>4103</v>
      </c>
      <c r="AL3955" s="9">
        <f t="shared" si="1493"/>
        <v>1589.9135999999999</v>
      </c>
      <c r="AO3955" t="s">
        <v>4134</v>
      </c>
      <c r="AP3955" s="9">
        <v>566</v>
      </c>
      <c r="AS3955" t="s">
        <v>4103</v>
      </c>
      <c r="AT3955" s="9">
        <f t="shared" si="1489"/>
        <v>0</v>
      </c>
      <c r="AW3955" t="str">
        <f t="shared" si="1494"/>
        <v>POC</v>
      </c>
      <c r="AX3955" s="9">
        <f t="shared" si="1495"/>
        <v>0</v>
      </c>
      <c r="AZ3955" t="s">
        <v>4149</v>
      </c>
      <c r="BA3955" s="9">
        <v>0</v>
      </c>
      <c r="BC3955" t="str">
        <f t="shared" si="1496"/>
        <v>Zero Pay APC</v>
      </c>
      <c r="BD3955" s="9">
        <f t="shared" si="1497"/>
        <v>0</v>
      </c>
      <c r="BF3955" t="str">
        <f t="shared" si="1498"/>
        <v>Zero Pay APC</v>
      </c>
      <c r="BG3955" s="9">
        <f t="shared" si="1499"/>
        <v>0</v>
      </c>
      <c r="BI3955" t="str">
        <f t="shared" si="1500"/>
        <v>Zero Pay APC</v>
      </c>
      <c r="BJ3955" s="9">
        <f t="shared" si="1501"/>
        <v>0</v>
      </c>
      <c r="BL3955" t="str">
        <f t="shared" si="1502"/>
        <v>Zero Pay APC</v>
      </c>
      <c r="BM3955" s="9">
        <f t="shared" si="1503"/>
        <v>0</v>
      </c>
      <c r="BO3955" t="str">
        <f t="shared" si="1504"/>
        <v>Zero Pay APC</v>
      </c>
      <c r="BP3955" s="9">
        <f t="shared" si="1505"/>
        <v>0</v>
      </c>
    </row>
    <row r="3956" spans="1:68" x14ac:dyDescent="0.25">
      <c r="A3956">
        <v>1030061</v>
      </c>
      <c r="B3956" t="s">
        <v>99</v>
      </c>
      <c r="C3956">
        <v>922</v>
      </c>
      <c r="D3956">
        <v>95907</v>
      </c>
      <c r="F3956" s="9">
        <f t="shared" si="1483"/>
        <v>0</v>
      </c>
      <c r="G3956" s="9">
        <f t="shared" si="1484"/>
        <v>2124.0251999999996</v>
      </c>
      <c r="H3956" s="9">
        <f t="shared" si="1485"/>
        <v>1129.404</v>
      </c>
      <c r="I3956" s="9">
        <v>1882.34</v>
      </c>
      <c r="K3956" t="s">
        <v>4100</v>
      </c>
      <c r="N3956" t="s">
        <v>4103</v>
      </c>
      <c r="O3956" s="9">
        <f t="shared" si="1482"/>
        <v>179.19876799999997</v>
      </c>
      <c r="Q3956" t="s">
        <v>4103</v>
      </c>
      <c r="R3956" s="9">
        <f t="shared" si="1507"/>
        <v>570.34902</v>
      </c>
      <c r="U3956" t="s">
        <v>4103</v>
      </c>
      <c r="V3956" s="9">
        <f t="shared" si="1506"/>
        <v>769.87705999999991</v>
      </c>
      <c r="Y3956" t="s">
        <v>4103</v>
      </c>
      <c r="Z3956" s="9">
        <f t="shared" si="1490"/>
        <v>1317.6379999999999</v>
      </c>
      <c r="AA3956" t="s">
        <v>4103</v>
      </c>
      <c r="AC3956" t="s">
        <v>4103</v>
      </c>
      <c r="AD3956" s="9">
        <f t="shared" si="1491"/>
        <v>564.702</v>
      </c>
      <c r="AG3956" t="s">
        <v>4103</v>
      </c>
      <c r="AH3956" s="9">
        <f t="shared" si="1492"/>
        <v>2124.0251999999996</v>
      </c>
      <c r="AK3956" t="s">
        <v>4103</v>
      </c>
      <c r="AL3956" s="9">
        <f t="shared" si="1493"/>
        <v>1204.6976</v>
      </c>
      <c r="AO3956" t="s">
        <v>4134</v>
      </c>
      <c r="AP3956" s="9">
        <v>566</v>
      </c>
      <c r="AS3956" t="s">
        <v>4103</v>
      </c>
      <c r="AT3956" s="9">
        <f t="shared" si="1489"/>
        <v>0</v>
      </c>
      <c r="AW3956" t="str">
        <f t="shared" si="1494"/>
        <v>POC</v>
      </c>
      <c r="AX3956" s="9">
        <f t="shared" si="1495"/>
        <v>0</v>
      </c>
      <c r="AZ3956" t="s">
        <v>4151</v>
      </c>
      <c r="BA3956" s="9">
        <v>139.26</v>
      </c>
      <c r="BC3956" t="str">
        <f t="shared" si="1496"/>
        <v>APCs</v>
      </c>
      <c r="BD3956" s="9">
        <f t="shared" si="1497"/>
        <v>139.26</v>
      </c>
      <c r="BF3956" t="str">
        <f t="shared" si="1498"/>
        <v>APCs</v>
      </c>
      <c r="BG3956" s="9">
        <f t="shared" si="1499"/>
        <v>139.26</v>
      </c>
      <c r="BI3956" t="str">
        <f t="shared" si="1500"/>
        <v>APCs</v>
      </c>
      <c r="BJ3956" s="9">
        <f t="shared" si="1501"/>
        <v>139.26</v>
      </c>
      <c r="BL3956" t="str">
        <f t="shared" si="1502"/>
        <v>APCs</v>
      </c>
      <c r="BM3956" s="9">
        <f t="shared" si="1503"/>
        <v>139.26</v>
      </c>
      <c r="BO3956" t="str">
        <f t="shared" si="1504"/>
        <v>APCs</v>
      </c>
      <c r="BP3956" s="9">
        <f t="shared" si="1505"/>
        <v>139.26</v>
      </c>
    </row>
    <row r="3957" spans="1:68" x14ac:dyDescent="0.25">
      <c r="A3957">
        <v>1030062</v>
      </c>
      <c r="B3957" t="s">
        <v>100</v>
      </c>
      <c r="C3957">
        <v>922</v>
      </c>
      <c r="D3957">
        <v>95908</v>
      </c>
      <c r="F3957" s="9">
        <f t="shared" si="1483"/>
        <v>0</v>
      </c>
      <c r="G3957" s="9">
        <f t="shared" si="1484"/>
        <v>2409.7219999999998</v>
      </c>
      <c r="H3957" s="9">
        <f t="shared" si="1485"/>
        <v>2065.4760000000001</v>
      </c>
      <c r="I3957" s="9">
        <v>3442.46</v>
      </c>
      <c r="K3957" t="s">
        <v>4100</v>
      </c>
      <c r="N3957" t="s">
        <v>4103</v>
      </c>
      <c r="O3957" s="9">
        <f t="shared" si="1482"/>
        <v>327.72219200000001</v>
      </c>
      <c r="Q3957" t="s">
        <v>4103</v>
      </c>
      <c r="R3957" s="9">
        <f t="shared" si="1507"/>
        <v>1043.06538</v>
      </c>
      <c r="U3957" t="s">
        <v>4103</v>
      </c>
      <c r="V3957" s="9">
        <f t="shared" si="1506"/>
        <v>1407.96614</v>
      </c>
      <c r="Y3957" t="s">
        <v>4103</v>
      </c>
      <c r="Z3957" s="9">
        <f t="shared" si="1490"/>
        <v>2409.7219999999998</v>
      </c>
      <c r="AA3957" t="s">
        <v>4103</v>
      </c>
      <c r="AC3957" t="s">
        <v>4103</v>
      </c>
      <c r="AD3957" s="9">
        <f t="shared" si="1491"/>
        <v>1032.7380000000001</v>
      </c>
      <c r="AG3957" t="s">
        <v>4103</v>
      </c>
      <c r="AH3957" s="9">
        <f t="shared" si="1492"/>
        <v>1609.4006999999999</v>
      </c>
      <c r="AK3957" t="s">
        <v>4103</v>
      </c>
      <c r="AL3957" s="9">
        <f t="shared" si="1493"/>
        <v>2203.1743999999999</v>
      </c>
      <c r="AO3957" t="s">
        <v>4134</v>
      </c>
      <c r="AP3957" s="9">
        <v>566</v>
      </c>
      <c r="AS3957" t="s">
        <v>4103</v>
      </c>
      <c r="AT3957" s="9">
        <f t="shared" si="1489"/>
        <v>0</v>
      </c>
      <c r="AW3957" t="str">
        <f t="shared" si="1494"/>
        <v>POC</v>
      </c>
      <c r="AX3957" s="9">
        <f t="shared" si="1495"/>
        <v>0</v>
      </c>
      <c r="AZ3957" t="s">
        <v>4151</v>
      </c>
      <c r="BA3957" s="9">
        <v>279.82</v>
      </c>
      <c r="BC3957" t="str">
        <f t="shared" si="1496"/>
        <v>APCs</v>
      </c>
      <c r="BD3957" s="9">
        <f t="shared" si="1497"/>
        <v>279.82</v>
      </c>
      <c r="BF3957" t="str">
        <f t="shared" si="1498"/>
        <v>APCs</v>
      </c>
      <c r="BG3957" s="9">
        <f t="shared" si="1499"/>
        <v>279.82</v>
      </c>
      <c r="BI3957" t="str">
        <f t="shared" si="1500"/>
        <v>APCs</v>
      </c>
      <c r="BJ3957" s="9">
        <f t="shared" si="1501"/>
        <v>279.82</v>
      </c>
      <c r="BL3957" t="str">
        <f t="shared" si="1502"/>
        <v>APCs</v>
      </c>
      <c r="BM3957" s="9">
        <f t="shared" si="1503"/>
        <v>279.82</v>
      </c>
      <c r="BO3957" t="str">
        <f t="shared" si="1504"/>
        <v>APCs</v>
      </c>
      <c r="BP3957" s="9">
        <f t="shared" si="1505"/>
        <v>279.82</v>
      </c>
    </row>
    <row r="3958" spans="1:68" x14ac:dyDescent="0.25">
      <c r="A3958">
        <v>1030063</v>
      </c>
      <c r="B3958" t="s">
        <v>101</v>
      </c>
      <c r="C3958">
        <v>922</v>
      </c>
      <c r="D3958">
        <v>95909</v>
      </c>
      <c r="F3958" s="9">
        <f t="shared" si="1483"/>
        <v>0</v>
      </c>
      <c r="G3958" s="9">
        <f t="shared" si="1484"/>
        <v>2943.3033</v>
      </c>
      <c r="H3958" s="9">
        <f t="shared" si="1485"/>
        <v>2065.4760000000001</v>
      </c>
      <c r="I3958" s="9">
        <v>3442.46</v>
      </c>
      <c r="K3958" t="s">
        <v>4100</v>
      </c>
      <c r="N3958" t="s">
        <v>4103</v>
      </c>
      <c r="O3958" s="9">
        <f t="shared" si="1482"/>
        <v>327.72219200000001</v>
      </c>
      <c r="Q3958" t="s">
        <v>4103</v>
      </c>
      <c r="R3958" s="9">
        <f t="shared" si="1507"/>
        <v>1043.06538</v>
      </c>
      <c r="U3958" t="s">
        <v>4103</v>
      </c>
      <c r="V3958" s="9">
        <f t="shared" si="1506"/>
        <v>1407.96614</v>
      </c>
      <c r="Y3958" t="s">
        <v>4103</v>
      </c>
      <c r="Z3958" s="9">
        <f t="shared" si="1490"/>
        <v>2409.7219999999998</v>
      </c>
      <c r="AA3958" t="s">
        <v>4103</v>
      </c>
      <c r="AC3958" t="s">
        <v>4103</v>
      </c>
      <c r="AD3958" s="9">
        <f t="shared" si="1491"/>
        <v>1032.7380000000001</v>
      </c>
      <c r="AG3958" t="s">
        <v>4103</v>
      </c>
      <c r="AH3958" s="9">
        <f t="shared" si="1492"/>
        <v>2943.3033</v>
      </c>
      <c r="AK3958" t="s">
        <v>4103</v>
      </c>
      <c r="AL3958" s="9">
        <f t="shared" si="1493"/>
        <v>2203.1743999999999</v>
      </c>
      <c r="AO3958" t="s">
        <v>4134</v>
      </c>
      <c r="AP3958" s="9">
        <v>566</v>
      </c>
      <c r="AS3958" t="s">
        <v>4103</v>
      </c>
      <c r="AT3958" s="9">
        <f t="shared" si="1489"/>
        <v>0</v>
      </c>
      <c r="AW3958" t="str">
        <f t="shared" si="1494"/>
        <v>POC</v>
      </c>
      <c r="AX3958" s="9">
        <f t="shared" si="1495"/>
        <v>0</v>
      </c>
      <c r="AZ3958" t="s">
        <v>4151</v>
      </c>
      <c r="BA3958" s="9">
        <v>279.82</v>
      </c>
      <c r="BC3958" t="str">
        <f t="shared" si="1496"/>
        <v>APCs</v>
      </c>
      <c r="BD3958" s="9">
        <f t="shared" si="1497"/>
        <v>279.82</v>
      </c>
      <c r="BF3958" t="str">
        <f t="shared" si="1498"/>
        <v>APCs</v>
      </c>
      <c r="BG3958" s="9">
        <f t="shared" si="1499"/>
        <v>279.82</v>
      </c>
      <c r="BI3958" t="str">
        <f t="shared" si="1500"/>
        <v>APCs</v>
      </c>
      <c r="BJ3958" s="9">
        <f t="shared" si="1501"/>
        <v>279.82</v>
      </c>
      <c r="BL3958" t="str">
        <f t="shared" si="1502"/>
        <v>APCs</v>
      </c>
      <c r="BM3958" s="9">
        <f t="shared" si="1503"/>
        <v>279.82</v>
      </c>
      <c r="BO3958" t="str">
        <f t="shared" si="1504"/>
        <v>APCs</v>
      </c>
      <c r="BP3958" s="9">
        <f t="shared" si="1505"/>
        <v>279.82</v>
      </c>
    </row>
    <row r="3959" spans="1:68" x14ac:dyDescent="0.25">
      <c r="A3959">
        <v>1030064</v>
      </c>
      <c r="B3959" t="s">
        <v>102</v>
      </c>
      <c r="C3959">
        <v>922</v>
      </c>
      <c r="D3959">
        <v>95910</v>
      </c>
      <c r="F3959" s="9">
        <f t="shared" si="1483"/>
        <v>0</v>
      </c>
      <c r="G3959" s="9">
        <f t="shared" si="1484"/>
        <v>2943.3033</v>
      </c>
      <c r="H3959" s="9">
        <f t="shared" si="1485"/>
        <v>2065.4760000000001</v>
      </c>
      <c r="I3959" s="9">
        <v>3442.46</v>
      </c>
      <c r="K3959" t="s">
        <v>4100</v>
      </c>
      <c r="N3959" t="s">
        <v>4103</v>
      </c>
      <c r="O3959" s="9">
        <f t="shared" si="1482"/>
        <v>327.72219200000001</v>
      </c>
      <c r="Q3959" t="s">
        <v>4103</v>
      </c>
      <c r="R3959" s="9">
        <f t="shared" si="1507"/>
        <v>1043.06538</v>
      </c>
      <c r="U3959" t="s">
        <v>4103</v>
      </c>
      <c r="V3959" s="9">
        <f t="shared" si="1506"/>
        <v>1407.96614</v>
      </c>
      <c r="Y3959" t="s">
        <v>4103</v>
      </c>
      <c r="Z3959" s="9">
        <f t="shared" si="1490"/>
        <v>2409.7219999999998</v>
      </c>
      <c r="AA3959" t="s">
        <v>4103</v>
      </c>
      <c r="AC3959" t="s">
        <v>4103</v>
      </c>
      <c r="AD3959" s="9">
        <f t="shared" si="1491"/>
        <v>1032.7380000000001</v>
      </c>
      <c r="AG3959" t="s">
        <v>4103</v>
      </c>
      <c r="AH3959" s="9">
        <f t="shared" si="1492"/>
        <v>2943.3033</v>
      </c>
      <c r="AK3959" t="s">
        <v>4103</v>
      </c>
      <c r="AL3959" s="9">
        <f t="shared" si="1493"/>
        <v>2203.1743999999999</v>
      </c>
      <c r="AO3959" t="s">
        <v>4134</v>
      </c>
      <c r="AP3959" s="9">
        <v>566</v>
      </c>
      <c r="AS3959" t="s">
        <v>4103</v>
      </c>
      <c r="AT3959" s="9">
        <f t="shared" si="1489"/>
        <v>0</v>
      </c>
      <c r="AW3959" t="str">
        <f t="shared" si="1494"/>
        <v>POC</v>
      </c>
      <c r="AX3959" s="9">
        <f t="shared" si="1495"/>
        <v>0</v>
      </c>
      <c r="AZ3959" t="s">
        <v>4151</v>
      </c>
      <c r="BA3959" s="9">
        <v>279.82</v>
      </c>
      <c r="BC3959" t="str">
        <f t="shared" si="1496"/>
        <v>APCs</v>
      </c>
      <c r="BD3959" s="9">
        <f t="shared" si="1497"/>
        <v>279.82</v>
      </c>
      <c r="BF3959" t="str">
        <f t="shared" si="1498"/>
        <v>APCs</v>
      </c>
      <c r="BG3959" s="9">
        <f t="shared" si="1499"/>
        <v>279.82</v>
      </c>
      <c r="BI3959" t="str">
        <f t="shared" si="1500"/>
        <v>APCs</v>
      </c>
      <c r="BJ3959" s="9">
        <f t="shared" si="1501"/>
        <v>279.82</v>
      </c>
      <c r="BL3959" t="str">
        <f t="shared" si="1502"/>
        <v>APCs</v>
      </c>
      <c r="BM3959" s="9">
        <f t="shared" si="1503"/>
        <v>279.82</v>
      </c>
      <c r="BO3959" t="str">
        <f t="shared" si="1504"/>
        <v>APCs</v>
      </c>
      <c r="BP3959" s="9">
        <f t="shared" si="1505"/>
        <v>279.82</v>
      </c>
    </row>
    <row r="3960" spans="1:68" x14ac:dyDescent="0.25">
      <c r="A3960">
        <v>1030065</v>
      </c>
      <c r="B3960" t="s">
        <v>103</v>
      </c>
      <c r="C3960">
        <v>922</v>
      </c>
      <c r="D3960">
        <v>95911</v>
      </c>
      <c r="F3960" s="9">
        <f t="shared" si="1483"/>
        <v>0</v>
      </c>
      <c r="G3960" s="9">
        <f t="shared" si="1484"/>
        <v>4313.6099999999997</v>
      </c>
      <c r="H3960" s="9">
        <f t="shared" si="1485"/>
        <v>3697.38</v>
      </c>
      <c r="I3960" s="9">
        <v>6162.3</v>
      </c>
      <c r="K3960" t="s">
        <v>4100</v>
      </c>
      <c r="N3960" t="s">
        <v>4103</v>
      </c>
      <c r="O3960" s="9">
        <f t="shared" si="1482"/>
        <v>586.65095999999994</v>
      </c>
      <c r="Q3960" t="s">
        <v>4103</v>
      </c>
      <c r="R3960" s="9">
        <f t="shared" si="1507"/>
        <v>1867.1768999999999</v>
      </c>
      <c r="U3960" t="s">
        <v>4103</v>
      </c>
      <c r="V3960" s="9">
        <f t="shared" si="1506"/>
        <v>2520.3806999999997</v>
      </c>
      <c r="Y3960" t="s">
        <v>4103</v>
      </c>
      <c r="Z3960" s="9">
        <f t="shared" si="1490"/>
        <v>4313.6099999999997</v>
      </c>
      <c r="AA3960" t="s">
        <v>4103</v>
      </c>
      <c r="AC3960" t="s">
        <v>4103</v>
      </c>
      <c r="AD3960" s="9">
        <f t="shared" si="1491"/>
        <v>1848.69</v>
      </c>
      <c r="AG3960" t="s">
        <v>4103</v>
      </c>
      <c r="AH3960" s="9">
        <f t="shared" si="1492"/>
        <v>2943.3033</v>
      </c>
      <c r="AK3960" t="s">
        <v>4103</v>
      </c>
      <c r="AL3960" s="9">
        <f t="shared" si="1493"/>
        <v>3943.8720000000003</v>
      </c>
      <c r="AO3960" t="s">
        <v>4134</v>
      </c>
      <c r="AP3960" s="9">
        <v>566</v>
      </c>
      <c r="AS3960" t="s">
        <v>4103</v>
      </c>
      <c r="AT3960" s="9">
        <f t="shared" si="1489"/>
        <v>0</v>
      </c>
      <c r="AW3960" t="str">
        <f t="shared" si="1494"/>
        <v>POC</v>
      </c>
      <c r="AX3960" s="9">
        <f t="shared" si="1495"/>
        <v>0</v>
      </c>
      <c r="AZ3960" t="s">
        <v>4151</v>
      </c>
      <c r="BA3960" s="9">
        <v>477.83</v>
      </c>
      <c r="BC3960" t="str">
        <f t="shared" si="1496"/>
        <v>APCs</v>
      </c>
      <c r="BD3960" s="9">
        <f t="shared" si="1497"/>
        <v>477.83</v>
      </c>
      <c r="BF3960" t="str">
        <f t="shared" si="1498"/>
        <v>APCs</v>
      </c>
      <c r="BG3960" s="9">
        <f t="shared" si="1499"/>
        <v>477.83</v>
      </c>
      <c r="BI3960" t="str">
        <f t="shared" si="1500"/>
        <v>APCs</v>
      </c>
      <c r="BJ3960" s="9">
        <f t="shared" si="1501"/>
        <v>477.83</v>
      </c>
      <c r="BL3960" t="str">
        <f t="shared" si="1502"/>
        <v>APCs</v>
      </c>
      <c r="BM3960" s="9">
        <f t="shared" si="1503"/>
        <v>477.83</v>
      </c>
      <c r="BO3960" t="str">
        <f t="shared" si="1504"/>
        <v>APCs</v>
      </c>
      <c r="BP3960" s="9">
        <f t="shared" si="1505"/>
        <v>477.83</v>
      </c>
    </row>
    <row r="3961" spans="1:68" x14ac:dyDescent="0.25">
      <c r="A3961">
        <v>1030066</v>
      </c>
      <c r="B3961" t="s">
        <v>104</v>
      </c>
      <c r="C3961">
        <v>922</v>
      </c>
      <c r="D3961">
        <v>95912</v>
      </c>
      <c r="F3961" s="9">
        <f t="shared" si="1483"/>
        <v>0</v>
      </c>
      <c r="G3961" s="9">
        <f t="shared" si="1484"/>
        <v>5268.7664999999997</v>
      </c>
      <c r="H3961" s="9">
        <f t="shared" si="1485"/>
        <v>3697.38</v>
      </c>
      <c r="I3961" s="9">
        <v>6162.3</v>
      </c>
      <c r="K3961" t="s">
        <v>4100</v>
      </c>
      <c r="N3961" t="s">
        <v>4103</v>
      </c>
      <c r="O3961" s="9">
        <f t="shared" si="1482"/>
        <v>586.65095999999994</v>
      </c>
      <c r="Q3961" t="s">
        <v>4103</v>
      </c>
      <c r="R3961" s="9">
        <f t="shared" si="1507"/>
        <v>1867.1768999999999</v>
      </c>
      <c r="U3961" t="s">
        <v>4103</v>
      </c>
      <c r="V3961" s="9">
        <f t="shared" si="1506"/>
        <v>2520.3806999999997</v>
      </c>
      <c r="Y3961" t="s">
        <v>4103</v>
      </c>
      <c r="Z3961" s="9">
        <f t="shared" si="1490"/>
        <v>4313.6099999999997</v>
      </c>
      <c r="AA3961" t="s">
        <v>4103</v>
      </c>
      <c r="AC3961" t="s">
        <v>4103</v>
      </c>
      <c r="AD3961" s="9">
        <f t="shared" si="1491"/>
        <v>1848.69</v>
      </c>
      <c r="AG3961" t="s">
        <v>4103</v>
      </c>
      <c r="AH3961" s="9">
        <f t="shared" si="1492"/>
        <v>5268.7664999999997</v>
      </c>
      <c r="AK3961" t="s">
        <v>4103</v>
      </c>
      <c r="AL3961" s="9">
        <f t="shared" si="1493"/>
        <v>3943.8720000000003</v>
      </c>
      <c r="AO3961" t="s">
        <v>4134</v>
      </c>
      <c r="AP3961" s="9">
        <v>566</v>
      </c>
      <c r="AS3961" t="s">
        <v>4103</v>
      </c>
      <c r="AT3961" s="9">
        <f t="shared" si="1489"/>
        <v>0</v>
      </c>
      <c r="AW3961" t="str">
        <f t="shared" si="1494"/>
        <v>POC</v>
      </c>
      <c r="AX3961" s="9">
        <f t="shared" si="1495"/>
        <v>0</v>
      </c>
      <c r="AZ3961" t="s">
        <v>4151</v>
      </c>
      <c r="BA3961" s="9">
        <v>477.83</v>
      </c>
      <c r="BC3961" t="str">
        <f t="shared" si="1496"/>
        <v>APCs</v>
      </c>
      <c r="BD3961" s="9">
        <f t="shared" si="1497"/>
        <v>477.83</v>
      </c>
      <c r="BF3961" t="str">
        <f t="shared" si="1498"/>
        <v>APCs</v>
      </c>
      <c r="BG3961" s="9">
        <f t="shared" si="1499"/>
        <v>477.83</v>
      </c>
      <c r="BI3961" t="str">
        <f t="shared" si="1500"/>
        <v>APCs</v>
      </c>
      <c r="BJ3961" s="9">
        <f t="shared" si="1501"/>
        <v>477.83</v>
      </c>
      <c r="BL3961" t="str">
        <f t="shared" si="1502"/>
        <v>APCs</v>
      </c>
      <c r="BM3961" s="9">
        <f t="shared" si="1503"/>
        <v>477.83</v>
      </c>
      <c r="BO3961" t="str">
        <f t="shared" si="1504"/>
        <v>APCs</v>
      </c>
      <c r="BP3961" s="9">
        <f t="shared" si="1505"/>
        <v>477.83</v>
      </c>
    </row>
    <row r="3962" spans="1:68" x14ac:dyDescent="0.25">
      <c r="A3962">
        <v>1030067</v>
      </c>
      <c r="B3962" t="s">
        <v>105</v>
      </c>
      <c r="C3962">
        <v>922</v>
      </c>
      <c r="D3962">
        <v>95913</v>
      </c>
      <c r="F3962" s="9">
        <f t="shared" si="1483"/>
        <v>0</v>
      </c>
      <c r="G3962" s="9">
        <f t="shared" si="1484"/>
        <v>5268.7664999999997</v>
      </c>
      <c r="H3962" s="9">
        <f t="shared" si="1485"/>
        <v>3697.38</v>
      </c>
      <c r="I3962" s="9">
        <v>6162.3</v>
      </c>
      <c r="K3962" t="s">
        <v>4100</v>
      </c>
      <c r="N3962" t="s">
        <v>4103</v>
      </c>
      <c r="O3962" s="9">
        <f t="shared" si="1482"/>
        <v>586.65095999999994</v>
      </c>
      <c r="Q3962" t="s">
        <v>4103</v>
      </c>
      <c r="R3962" s="9">
        <f t="shared" si="1507"/>
        <v>1867.1768999999999</v>
      </c>
      <c r="U3962" t="s">
        <v>4103</v>
      </c>
      <c r="V3962" s="9">
        <f t="shared" si="1506"/>
        <v>2520.3806999999997</v>
      </c>
      <c r="Y3962" t="s">
        <v>4103</v>
      </c>
      <c r="Z3962" s="9">
        <f t="shared" si="1490"/>
        <v>4313.6099999999997</v>
      </c>
      <c r="AA3962" t="s">
        <v>4103</v>
      </c>
      <c r="AC3962" t="s">
        <v>4103</v>
      </c>
      <c r="AD3962" s="9">
        <f t="shared" si="1491"/>
        <v>1848.69</v>
      </c>
      <c r="AG3962" t="s">
        <v>4103</v>
      </c>
      <c r="AH3962" s="9">
        <f t="shared" si="1492"/>
        <v>5268.7664999999997</v>
      </c>
      <c r="AK3962" t="s">
        <v>4103</v>
      </c>
      <c r="AL3962" s="9">
        <f t="shared" si="1493"/>
        <v>3943.8720000000003</v>
      </c>
      <c r="AO3962" t="s">
        <v>4134</v>
      </c>
      <c r="AP3962" s="9">
        <v>566</v>
      </c>
      <c r="AS3962" t="s">
        <v>4103</v>
      </c>
      <c r="AT3962" s="9">
        <f t="shared" si="1489"/>
        <v>0</v>
      </c>
      <c r="AW3962" t="str">
        <f t="shared" si="1494"/>
        <v>POC</v>
      </c>
      <c r="AX3962" s="9">
        <f t="shared" si="1495"/>
        <v>0</v>
      </c>
      <c r="AZ3962" t="s">
        <v>4151</v>
      </c>
      <c r="BA3962" s="9">
        <v>477.83</v>
      </c>
      <c r="BC3962" t="str">
        <f t="shared" si="1496"/>
        <v>APCs</v>
      </c>
      <c r="BD3962" s="9">
        <f t="shared" si="1497"/>
        <v>477.83</v>
      </c>
      <c r="BF3962" t="str">
        <f t="shared" si="1498"/>
        <v>APCs</v>
      </c>
      <c r="BG3962" s="9">
        <f t="shared" si="1499"/>
        <v>477.83</v>
      </c>
      <c r="BI3962" t="str">
        <f t="shared" si="1500"/>
        <v>APCs</v>
      </c>
      <c r="BJ3962" s="9">
        <f t="shared" si="1501"/>
        <v>477.83</v>
      </c>
      <c r="BL3962" t="str">
        <f t="shared" si="1502"/>
        <v>APCs</v>
      </c>
      <c r="BM3962" s="9">
        <f t="shared" si="1503"/>
        <v>477.83</v>
      </c>
      <c r="BO3962" t="str">
        <f t="shared" si="1504"/>
        <v>APCs</v>
      </c>
      <c r="BP3962" s="9">
        <f t="shared" si="1505"/>
        <v>477.83</v>
      </c>
    </row>
    <row r="3963" spans="1:68" x14ac:dyDescent="0.25">
      <c r="A3963">
        <v>2072337</v>
      </c>
      <c r="B3963" t="s">
        <v>3955</v>
      </c>
      <c r="C3963">
        <v>940</v>
      </c>
      <c r="D3963">
        <v>97606</v>
      </c>
      <c r="F3963" s="9">
        <f t="shared" si="1483"/>
        <v>0</v>
      </c>
      <c r="G3963" s="9">
        <f t="shared" si="1484"/>
        <v>5268.7664999999997</v>
      </c>
      <c r="H3963" s="9">
        <f t="shared" si="1485"/>
        <v>862.85399999999993</v>
      </c>
      <c r="I3963" s="9">
        <v>1438.09</v>
      </c>
      <c r="K3963" t="s">
        <v>4100</v>
      </c>
      <c r="N3963" t="s">
        <v>4103</v>
      </c>
      <c r="O3963" s="9">
        <f t="shared" si="1482"/>
        <v>136.90616799999998</v>
      </c>
      <c r="Q3963" t="s">
        <v>4103</v>
      </c>
      <c r="R3963" s="9">
        <f t="shared" si="1507"/>
        <v>435.74126999999999</v>
      </c>
      <c r="U3963" t="s">
        <v>4103</v>
      </c>
      <c r="V3963" s="9">
        <f t="shared" si="1506"/>
        <v>588.17880999999988</v>
      </c>
      <c r="Y3963" t="s">
        <v>4103</v>
      </c>
      <c r="Z3963" s="9">
        <f t="shared" si="1490"/>
        <v>1006.6629999999999</v>
      </c>
      <c r="AA3963" t="s">
        <v>4103</v>
      </c>
      <c r="AC3963" t="s">
        <v>4103</v>
      </c>
      <c r="AD3963" s="9">
        <f t="shared" si="1491"/>
        <v>431.42699999999996</v>
      </c>
      <c r="AG3963" t="s">
        <v>4103</v>
      </c>
      <c r="AH3963" s="9">
        <f t="shared" si="1492"/>
        <v>5268.7664999999997</v>
      </c>
      <c r="AK3963" t="s">
        <v>4103</v>
      </c>
      <c r="AL3963" s="9">
        <f t="shared" si="1493"/>
        <v>920.37759999999992</v>
      </c>
      <c r="AO3963" t="s">
        <v>4134</v>
      </c>
      <c r="AP3963" s="9">
        <v>371</v>
      </c>
      <c r="AS3963" t="s">
        <v>4103</v>
      </c>
      <c r="AT3963" s="9">
        <f t="shared" si="1489"/>
        <v>0</v>
      </c>
      <c r="AW3963" t="str">
        <f t="shared" si="1494"/>
        <v>POC</v>
      </c>
      <c r="AX3963" s="9">
        <f t="shared" si="1495"/>
        <v>0</v>
      </c>
      <c r="AZ3963" t="s">
        <v>4151</v>
      </c>
      <c r="BA3963" s="9">
        <v>355.48</v>
      </c>
      <c r="BC3963" t="str">
        <f t="shared" si="1496"/>
        <v>APCs</v>
      </c>
      <c r="BD3963" s="9">
        <f t="shared" si="1497"/>
        <v>355.48</v>
      </c>
      <c r="BF3963" t="str">
        <f t="shared" si="1498"/>
        <v>APCs</v>
      </c>
      <c r="BG3963" s="9">
        <f t="shared" si="1499"/>
        <v>355.48</v>
      </c>
      <c r="BI3963" t="str">
        <f t="shared" si="1500"/>
        <v>APCs</v>
      </c>
      <c r="BJ3963" s="9">
        <f t="shared" si="1501"/>
        <v>355.48</v>
      </c>
      <c r="BL3963" t="str">
        <f t="shared" si="1502"/>
        <v>APCs</v>
      </c>
      <c r="BM3963" s="9">
        <f t="shared" si="1503"/>
        <v>355.48</v>
      </c>
      <c r="BO3963" t="str">
        <f t="shared" si="1504"/>
        <v>APCs</v>
      </c>
      <c r="BP3963" s="9">
        <f t="shared" si="1505"/>
        <v>355.48</v>
      </c>
    </row>
    <row r="3964" spans="1:68" x14ac:dyDescent="0.25">
      <c r="A3964">
        <v>2072336</v>
      </c>
      <c r="B3964" t="s">
        <v>3954</v>
      </c>
      <c r="C3964">
        <v>940</v>
      </c>
      <c r="D3964">
        <v>97607</v>
      </c>
      <c r="F3964" s="9">
        <f t="shared" si="1483"/>
        <v>0</v>
      </c>
      <c r="G3964" s="9">
        <f t="shared" si="1484"/>
        <v>1790.635</v>
      </c>
      <c r="H3964" s="9">
        <f t="shared" si="1485"/>
        <v>1534.8300000000002</v>
      </c>
      <c r="I3964" s="9">
        <v>2558.0500000000002</v>
      </c>
      <c r="K3964" t="s">
        <v>4100</v>
      </c>
      <c r="N3964" t="s">
        <v>4103</v>
      </c>
      <c r="O3964" s="9">
        <f t="shared" si="1482"/>
        <v>243.52636000000001</v>
      </c>
      <c r="Q3964" t="s">
        <v>4103</v>
      </c>
      <c r="R3964" s="9">
        <f t="shared" si="1507"/>
        <v>775.08915000000002</v>
      </c>
      <c r="U3964" t="s">
        <v>4103</v>
      </c>
      <c r="V3964" s="9">
        <f t="shared" si="1506"/>
        <v>1046.24245</v>
      </c>
      <c r="Y3964" t="s">
        <v>4103</v>
      </c>
      <c r="Z3964" s="9">
        <f t="shared" si="1490"/>
        <v>1790.635</v>
      </c>
      <c r="AA3964" t="s">
        <v>4103</v>
      </c>
      <c r="AC3964" t="s">
        <v>4103</v>
      </c>
      <c r="AD3964" s="9">
        <f t="shared" si="1491"/>
        <v>767.41500000000008</v>
      </c>
      <c r="AG3964" t="s">
        <v>4103</v>
      </c>
      <c r="AH3964" s="9">
        <f t="shared" si="1492"/>
        <v>1229.5669499999999</v>
      </c>
      <c r="AK3964" t="s">
        <v>4103</v>
      </c>
      <c r="AL3964" s="9">
        <f t="shared" si="1493"/>
        <v>1637.152</v>
      </c>
      <c r="AO3964" t="s">
        <v>4134</v>
      </c>
      <c r="AP3964" s="9">
        <v>371</v>
      </c>
      <c r="AS3964" t="s">
        <v>4103</v>
      </c>
      <c r="AT3964" s="9">
        <f t="shared" si="1489"/>
        <v>0</v>
      </c>
      <c r="AW3964" t="str">
        <f t="shared" si="1494"/>
        <v>POC</v>
      </c>
      <c r="AX3964" s="9">
        <f t="shared" si="1495"/>
        <v>0</v>
      </c>
      <c r="AZ3964" t="s">
        <v>4151</v>
      </c>
      <c r="BA3964" s="9">
        <v>355.48</v>
      </c>
      <c r="BC3964" t="str">
        <f t="shared" si="1496"/>
        <v>APCs</v>
      </c>
      <c r="BD3964" s="9">
        <f t="shared" si="1497"/>
        <v>355.48</v>
      </c>
      <c r="BF3964" t="str">
        <f t="shared" si="1498"/>
        <v>APCs</v>
      </c>
      <c r="BG3964" s="9">
        <f t="shared" si="1499"/>
        <v>355.48</v>
      </c>
      <c r="BI3964" t="str">
        <f t="shared" si="1500"/>
        <v>APCs</v>
      </c>
      <c r="BJ3964" s="9">
        <f t="shared" si="1501"/>
        <v>355.48</v>
      </c>
      <c r="BL3964" t="str">
        <f t="shared" si="1502"/>
        <v>APCs</v>
      </c>
      <c r="BM3964" s="9">
        <f t="shared" si="1503"/>
        <v>355.48</v>
      </c>
      <c r="BO3964" t="str">
        <f t="shared" si="1504"/>
        <v>APCs</v>
      </c>
      <c r="BP3964" s="9">
        <f t="shared" si="1505"/>
        <v>355.48</v>
      </c>
    </row>
    <row r="3965" spans="1:68" x14ac:dyDescent="0.25">
      <c r="A3965">
        <v>2072338</v>
      </c>
      <c r="B3965" t="s">
        <v>3956</v>
      </c>
      <c r="C3965">
        <v>940</v>
      </c>
      <c r="D3965">
        <v>97608</v>
      </c>
      <c r="F3965" s="9">
        <f t="shared" si="1483"/>
        <v>0</v>
      </c>
      <c r="G3965" s="9">
        <f t="shared" si="1484"/>
        <v>2187.1327500000002</v>
      </c>
      <c r="H3965" s="9">
        <f t="shared" si="1485"/>
        <v>1534.8300000000002</v>
      </c>
      <c r="I3965" s="9">
        <v>2558.0500000000002</v>
      </c>
      <c r="K3965" t="s">
        <v>4100</v>
      </c>
      <c r="N3965" t="s">
        <v>4103</v>
      </c>
      <c r="O3965" s="9">
        <f t="shared" ref="O3965:O3973" si="1508">I3965*9.52%</f>
        <v>243.52636000000001</v>
      </c>
      <c r="Q3965" t="s">
        <v>4103</v>
      </c>
      <c r="R3965" s="9">
        <f t="shared" si="1507"/>
        <v>775.08915000000002</v>
      </c>
      <c r="U3965" t="s">
        <v>4103</v>
      </c>
      <c r="V3965" s="9">
        <f t="shared" si="1506"/>
        <v>1046.24245</v>
      </c>
      <c r="Y3965" t="s">
        <v>4103</v>
      </c>
      <c r="Z3965" s="9">
        <f t="shared" si="1490"/>
        <v>1790.635</v>
      </c>
      <c r="AA3965" t="s">
        <v>4103</v>
      </c>
      <c r="AC3965" t="s">
        <v>4103</v>
      </c>
      <c r="AD3965" s="9">
        <f t="shared" si="1491"/>
        <v>767.41500000000008</v>
      </c>
      <c r="AG3965" t="s">
        <v>4103</v>
      </c>
      <c r="AH3965" s="9">
        <f t="shared" si="1492"/>
        <v>2187.1327500000002</v>
      </c>
      <c r="AK3965" t="s">
        <v>4103</v>
      </c>
      <c r="AL3965" s="9">
        <f t="shared" si="1493"/>
        <v>1637.152</v>
      </c>
      <c r="AO3965" t="s">
        <v>4134</v>
      </c>
      <c r="AP3965" s="9">
        <v>371</v>
      </c>
      <c r="AS3965" t="s">
        <v>4103</v>
      </c>
      <c r="AT3965" s="9">
        <f t="shared" si="1489"/>
        <v>0</v>
      </c>
      <c r="AW3965" t="str">
        <f t="shared" si="1494"/>
        <v>POC</v>
      </c>
      <c r="AX3965" s="9">
        <f t="shared" si="1495"/>
        <v>0</v>
      </c>
      <c r="AZ3965" t="s">
        <v>4151</v>
      </c>
      <c r="BA3965" s="9">
        <v>355.48</v>
      </c>
      <c r="BC3965" t="str">
        <f t="shared" si="1496"/>
        <v>APCs</v>
      </c>
      <c r="BD3965" s="9">
        <f t="shared" si="1497"/>
        <v>355.48</v>
      </c>
      <c r="BF3965" t="str">
        <f t="shared" si="1498"/>
        <v>APCs</v>
      </c>
      <c r="BG3965" s="9">
        <f t="shared" si="1499"/>
        <v>355.48</v>
      </c>
      <c r="BI3965" t="str">
        <f t="shared" si="1500"/>
        <v>APCs</v>
      </c>
      <c r="BJ3965" s="9">
        <f t="shared" si="1501"/>
        <v>355.48</v>
      </c>
      <c r="BL3965" t="str">
        <f t="shared" si="1502"/>
        <v>APCs</v>
      </c>
      <c r="BM3965" s="9">
        <f t="shared" si="1503"/>
        <v>355.48</v>
      </c>
      <c r="BO3965" t="str">
        <f t="shared" si="1504"/>
        <v>APCs</v>
      </c>
      <c r="BP3965" s="9">
        <f t="shared" si="1505"/>
        <v>355.48</v>
      </c>
    </row>
    <row r="3966" spans="1:68" x14ac:dyDescent="0.25">
      <c r="A3966">
        <v>1314000</v>
      </c>
      <c r="B3966" t="s">
        <v>2140</v>
      </c>
      <c r="C3966">
        <v>940</v>
      </c>
      <c r="D3966">
        <v>99195</v>
      </c>
      <c r="F3966" s="9">
        <f t="shared" si="1483"/>
        <v>0</v>
      </c>
      <c r="G3966" s="9">
        <f t="shared" si="1484"/>
        <v>2187.1327500000002</v>
      </c>
      <c r="H3966" s="9">
        <f t="shared" si="1485"/>
        <v>323.904</v>
      </c>
      <c r="I3966" s="9">
        <v>539.84</v>
      </c>
      <c r="K3966" t="s">
        <v>4100</v>
      </c>
      <c r="N3966" t="s">
        <v>4103</v>
      </c>
      <c r="O3966" s="9">
        <f t="shared" si="1508"/>
        <v>51.392767999999997</v>
      </c>
      <c r="Q3966" t="s">
        <v>4103</v>
      </c>
      <c r="R3966" s="9">
        <f t="shared" si="1507"/>
        <v>163.57151999999999</v>
      </c>
      <c r="U3966" t="s">
        <v>4103</v>
      </c>
      <c r="V3966" s="9">
        <f t="shared" si="1506"/>
        <v>220.79455999999999</v>
      </c>
      <c r="Y3966" t="s">
        <v>4103</v>
      </c>
      <c r="Z3966" s="9">
        <f t="shared" si="1490"/>
        <v>377.88799999999998</v>
      </c>
      <c r="AA3966" t="s">
        <v>4103</v>
      </c>
      <c r="AC3966" t="s">
        <v>4103</v>
      </c>
      <c r="AD3966" s="9">
        <f t="shared" si="1491"/>
        <v>161.952</v>
      </c>
      <c r="AG3966" t="s">
        <v>4103</v>
      </c>
      <c r="AH3966" s="9">
        <f t="shared" si="1492"/>
        <v>2187.1327500000002</v>
      </c>
      <c r="AK3966" t="s">
        <v>4103</v>
      </c>
      <c r="AL3966" s="9">
        <f t="shared" si="1493"/>
        <v>345.49760000000003</v>
      </c>
      <c r="AO3966" t="s">
        <v>4134</v>
      </c>
      <c r="AP3966" s="9">
        <v>371</v>
      </c>
      <c r="AS3966" t="s">
        <v>4103</v>
      </c>
      <c r="AT3966" s="9">
        <f t="shared" si="1489"/>
        <v>0</v>
      </c>
      <c r="AW3966" t="str">
        <f t="shared" si="1494"/>
        <v>POC</v>
      </c>
      <c r="AX3966" s="9">
        <f t="shared" si="1495"/>
        <v>0</v>
      </c>
      <c r="AZ3966" t="s">
        <v>4151</v>
      </c>
      <c r="BA3966" s="9">
        <v>113.88</v>
      </c>
      <c r="BC3966" t="str">
        <f t="shared" si="1496"/>
        <v>APCs</v>
      </c>
      <c r="BD3966" s="9">
        <f t="shared" si="1497"/>
        <v>113.88</v>
      </c>
      <c r="BF3966" t="str">
        <f t="shared" si="1498"/>
        <v>APCs</v>
      </c>
      <c r="BG3966" s="9">
        <f t="shared" si="1499"/>
        <v>113.88</v>
      </c>
      <c r="BI3966" t="str">
        <f t="shared" si="1500"/>
        <v>APCs</v>
      </c>
      <c r="BJ3966" s="9">
        <f t="shared" si="1501"/>
        <v>113.88</v>
      </c>
      <c r="BL3966" t="str">
        <f t="shared" si="1502"/>
        <v>APCs</v>
      </c>
      <c r="BM3966" s="9">
        <f t="shared" si="1503"/>
        <v>113.88</v>
      </c>
      <c r="BO3966" t="str">
        <f t="shared" si="1504"/>
        <v>APCs</v>
      </c>
      <c r="BP3966" s="9">
        <f t="shared" si="1505"/>
        <v>113.88</v>
      </c>
    </row>
    <row r="3967" spans="1:68" x14ac:dyDescent="0.25">
      <c r="A3967">
        <v>2041007</v>
      </c>
      <c r="B3967" t="s">
        <v>3934</v>
      </c>
      <c r="C3967">
        <v>942</v>
      </c>
      <c r="D3967" t="s">
        <v>3935</v>
      </c>
      <c r="F3967" s="9">
        <f t="shared" si="1483"/>
        <v>0</v>
      </c>
      <c r="G3967" s="9">
        <f t="shared" si="1484"/>
        <v>461.56319999999999</v>
      </c>
      <c r="H3967" s="9">
        <f t="shared" si="1485"/>
        <v>210.61199999999999</v>
      </c>
      <c r="I3967" s="9">
        <v>351.02</v>
      </c>
      <c r="K3967" t="s">
        <v>4100</v>
      </c>
      <c r="N3967" t="s">
        <v>4103</v>
      </c>
      <c r="O3967" s="9">
        <f t="shared" si="1508"/>
        <v>33.417103999999995</v>
      </c>
      <c r="Q3967" t="s">
        <v>4103</v>
      </c>
      <c r="R3967" s="9">
        <f t="shared" si="1507"/>
        <v>106.35905999999999</v>
      </c>
      <c r="U3967" t="s">
        <v>4103</v>
      </c>
      <c r="V3967" s="9">
        <f t="shared" si="1506"/>
        <v>143.56717999999998</v>
      </c>
      <c r="Y3967" t="s">
        <v>4103</v>
      </c>
      <c r="Z3967" s="9">
        <f t="shared" si="1490"/>
        <v>245.71399999999997</v>
      </c>
      <c r="AA3967" t="s">
        <v>4103</v>
      </c>
      <c r="AC3967" t="s">
        <v>4103</v>
      </c>
      <c r="AD3967" s="9">
        <f t="shared" si="1491"/>
        <v>105.306</v>
      </c>
      <c r="AG3967" t="s">
        <v>4103</v>
      </c>
      <c r="AH3967" s="9">
        <f t="shared" si="1492"/>
        <v>461.56319999999999</v>
      </c>
      <c r="AK3967" t="s">
        <v>4103</v>
      </c>
      <c r="AL3967" s="9">
        <f t="shared" si="1493"/>
        <v>224.65279999999998</v>
      </c>
      <c r="AO3967" t="s">
        <v>4134</v>
      </c>
      <c r="AP3967" s="9">
        <v>213</v>
      </c>
      <c r="AS3967" t="s">
        <v>4103</v>
      </c>
      <c r="AT3967" s="9">
        <f t="shared" si="1489"/>
        <v>0</v>
      </c>
      <c r="AW3967" t="str">
        <f t="shared" si="1494"/>
        <v>POC</v>
      </c>
      <c r="AX3967" s="9">
        <f t="shared" si="1495"/>
        <v>0</v>
      </c>
      <c r="AZ3967" t="s">
        <v>4153</v>
      </c>
      <c r="BA3967" s="9">
        <v>100.04</v>
      </c>
      <c r="BC3967" t="str">
        <f t="shared" si="1496"/>
        <v>RVU-Global</v>
      </c>
      <c r="BD3967" s="9">
        <f t="shared" si="1497"/>
        <v>100.04</v>
      </c>
      <c r="BF3967" t="str">
        <f t="shared" si="1498"/>
        <v>RVU-Global</v>
      </c>
      <c r="BG3967" s="9">
        <f t="shared" si="1499"/>
        <v>100.04</v>
      </c>
      <c r="BI3967" t="str">
        <f t="shared" si="1500"/>
        <v>RVU-Global</v>
      </c>
      <c r="BJ3967" s="9">
        <f t="shared" si="1501"/>
        <v>100.04</v>
      </c>
      <c r="BL3967" t="str">
        <f t="shared" si="1502"/>
        <v>RVU-Global</v>
      </c>
      <c r="BM3967" s="9">
        <f t="shared" si="1503"/>
        <v>100.04</v>
      </c>
      <c r="BO3967" t="str">
        <f t="shared" si="1504"/>
        <v>RVU-Global</v>
      </c>
      <c r="BP3967" s="9">
        <f t="shared" si="1505"/>
        <v>100.04</v>
      </c>
    </row>
    <row r="3968" spans="1:68" x14ac:dyDescent="0.25">
      <c r="A3968">
        <v>1040021</v>
      </c>
      <c r="B3968" t="s">
        <v>106</v>
      </c>
      <c r="C3968">
        <v>943</v>
      </c>
      <c r="D3968">
        <v>93798</v>
      </c>
      <c r="F3968" s="9">
        <f t="shared" si="1483"/>
        <v>0</v>
      </c>
      <c r="G3968" s="9">
        <f t="shared" si="1484"/>
        <v>523.22900000000004</v>
      </c>
      <c r="H3968" s="9">
        <f t="shared" si="1485"/>
        <v>448.48200000000003</v>
      </c>
      <c r="I3968" s="9">
        <v>747.47</v>
      </c>
      <c r="K3968" t="s">
        <v>4100</v>
      </c>
      <c r="N3968" t="s">
        <v>4103</v>
      </c>
      <c r="O3968" s="9">
        <f t="shared" si="1508"/>
        <v>71.159143999999998</v>
      </c>
      <c r="Q3968" t="s">
        <v>4103</v>
      </c>
      <c r="R3968" s="9">
        <f t="shared" si="1507"/>
        <v>226.48340999999999</v>
      </c>
      <c r="U3968" t="s">
        <v>4103</v>
      </c>
      <c r="V3968" s="9">
        <f t="shared" si="1506"/>
        <v>305.71523000000002</v>
      </c>
      <c r="Y3968" t="s">
        <v>4103</v>
      </c>
      <c r="Z3968" s="9">
        <f t="shared" si="1490"/>
        <v>523.22900000000004</v>
      </c>
      <c r="AA3968" t="s">
        <v>4103</v>
      </c>
      <c r="AC3968" t="s">
        <v>4103</v>
      </c>
      <c r="AD3968" s="9">
        <f t="shared" si="1491"/>
        <v>224.24100000000001</v>
      </c>
      <c r="AG3968" t="s">
        <v>4103</v>
      </c>
      <c r="AH3968" s="9">
        <f t="shared" si="1492"/>
        <v>300.12209999999999</v>
      </c>
      <c r="AK3968" t="s">
        <v>4103</v>
      </c>
      <c r="AL3968" s="9">
        <f t="shared" si="1493"/>
        <v>478.38080000000002</v>
      </c>
      <c r="AO3968" t="s">
        <v>4134</v>
      </c>
      <c r="AP3968" s="9">
        <v>196</v>
      </c>
      <c r="AS3968" t="s">
        <v>4103</v>
      </c>
      <c r="AT3968" s="9">
        <f t="shared" si="1489"/>
        <v>0</v>
      </c>
      <c r="AW3968" t="str">
        <f t="shared" si="1494"/>
        <v>POC</v>
      </c>
      <c r="AX3968" s="9">
        <f t="shared" si="1495"/>
        <v>0</v>
      </c>
      <c r="AZ3968" t="s">
        <v>4151</v>
      </c>
      <c r="BA3968" s="9">
        <v>117.8</v>
      </c>
      <c r="BC3968" t="str">
        <f t="shared" si="1496"/>
        <v>APCs</v>
      </c>
      <c r="BD3968" s="9">
        <f t="shared" si="1497"/>
        <v>117.8</v>
      </c>
      <c r="BF3968" t="str">
        <f t="shared" si="1498"/>
        <v>APCs</v>
      </c>
      <c r="BG3968" s="9">
        <f t="shared" si="1499"/>
        <v>117.8</v>
      </c>
      <c r="BI3968" t="str">
        <f t="shared" si="1500"/>
        <v>APCs</v>
      </c>
      <c r="BJ3968" s="9">
        <f t="shared" si="1501"/>
        <v>117.8</v>
      </c>
      <c r="BL3968" t="str">
        <f t="shared" si="1502"/>
        <v>APCs</v>
      </c>
      <c r="BM3968" s="9">
        <f t="shared" si="1503"/>
        <v>117.8</v>
      </c>
      <c r="BO3968" t="str">
        <f t="shared" si="1504"/>
        <v>APCs</v>
      </c>
      <c r="BP3968" s="9">
        <f t="shared" si="1505"/>
        <v>117.8</v>
      </c>
    </row>
    <row r="3969" spans="1:68" x14ac:dyDescent="0.25">
      <c r="A3969">
        <v>1040051</v>
      </c>
      <c r="B3969" t="s">
        <v>111</v>
      </c>
      <c r="C3969">
        <v>948</v>
      </c>
      <c r="D3969">
        <v>94625</v>
      </c>
      <c r="F3969" s="9">
        <f t="shared" si="1483"/>
        <v>0</v>
      </c>
      <c r="G3969" s="9">
        <f t="shared" si="1484"/>
        <v>639.08685000000003</v>
      </c>
      <c r="H3969" s="9">
        <f t="shared" si="1485"/>
        <v>448.48200000000003</v>
      </c>
      <c r="I3969" s="9">
        <v>747.47</v>
      </c>
      <c r="K3969" t="s">
        <v>4100</v>
      </c>
      <c r="N3969" t="s">
        <v>4103</v>
      </c>
      <c r="O3969" s="9">
        <f t="shared" si="1508"/>
        <v>71.159143999999998</v>
      </c>
      <c r="Q3969" t="s">
        <v>4103</v>
      </c>
      <c r="R3969" s="9">
        <f t="shared" si="1507"/>
        <v>226.48340999999999</v>
      </c>
      <c r="U3969" t="s">
        <v>4103</v>
      </c>
      <c r="V3969" s="9">
        <f t="shared" si="1506"/>
        <v>305.71523000000002</v>
      </c>
      <c r="Y3969" t="s">
        <v>4103</v>
      </c>
      <c r="Z3969" s="9">
        <f t="shared" si="1490"/>
        <v>523.22900000000004</v>
      </c>
      <c r="AA3969" t="s">
        <v>4103</v>
      </c>
      <c r="AC3969" t="s">
        <v>4103</v>
      </c>
      <c r="AD3969" s="9">
        <f t="shared" si="1491"/>
        <v>224.24100000000001</v>
      </c>
      <c r="AG3969" t="s">
        <v>4103</v>
      </c>
      <c r="AH3969" s="9">
        <f t="shared" si="1492"/>
        <v>639.08685000000003</v>
      </c>
      <c r="AK3969" t="s">
        <v>4103</v>
      </c>
      <c r="AL3969" s="9">
        <f t="shared" si="1493"/>
        <v>478.38080000000002</v>
      </c>
      <c r="AO3969" t="s">
        <v>4134</v>
      </c>
      <c r="AP3969" s="9">
        <v>293</v>
      </c>
      <c r="AS3969" t="s">
        <v>4103</v>
      </c>
      <c r="AT3969" s="9">
        <f t="shared" si="1489"/>
        <v>0</v>
      </c>
      <c r="AW3969" t="str">
        <f t="shared" si="1494"/>
        <v>POC</v>
      </c>
      <c r="AX3969" s="9">
        <f t="shared" si="1495"/>
        <v>0</v>
      </c>
      <c r="AZ3969" t="s">
        <v>4151</v>
      </c>
      <c r="BA3969" s="9">
        <v>54.53</v>
      </c>
      <c r="BC3969" t="str">
        <f t="shared" si="1496"/>
        <v>APCs</v>
      </c>
      <c r="BD3969" s="9">
        <f t="shared" si="1497"/>
        <v>54.53</v>
      </c>
      <c r="BF3969" t="str">
        <f t="shared" si="1498"/>
        <v>APCs</v>
      </c>
      <c r="BG3969" s="9">
        <f t="shared" si="1499"/>
        <v>54.53</v>
      </c>
      <c r="BI3969" t="str">
        <f t="shared" si="1500"/>
        <v>APCs</v>
      </c>
      <c r="BJ3969" s="9">
        <f t="shared" si="1501"/>
        <v>54.53</v>
      </c>
      <c r="BL3969" t="str">
        <f t="shared" si="1502"/>
        <v>APCs</v>
      </c>
      <c r="BM3969" s="9">
        <f t="shared" si="1503"/>
        <v>54.53</v>
      </c>
      <c r="BO3969" t="str">
        <f t="shared" si="1504"/>
        <v>APCs</v>
      </c>
      <c r="BP3969" s="9">
        <f t="shared" si="1505"/>
        <v>54.53</v>
      </c>
    </row>
    <row r="3970" spans="1:68" x14ac:dyDescent="0.25">
      <c r="A3970">
        <v>1040052</v>
      </c>
      <c r="B3970" t="s">
        <v>112</v>
      </c>
      <c r="C3970">
        <v>948</v>
      </c>
      <c r="D3970">
        <v>94626</v>
      </c>
      <c r="F3970" s="9">
        <f t="shared" si="1483"/>
        <v>0</v>
      </c>
      <c r="G3970" s="9">
        <f t="shared" si="1484"/>
        <v>639.08685000000003</v>
      </c>
      <c r="H3970" s="9">
        <f t="shared" si="1485"/>
        <v>448.48200000000003</v>
      </c>
      <c r="I3970" s="9">
        <v>747.47</v>
      </c>
      <c r="K3970" t="s">
        <v>4100</v>
      </c>
      <c r="N3970" t="s">
        <v>4103</v>
      </c>
      <c r="O3970" s="9">
        <f t="shared" si="1508"/>
        <v>71.159143999999998</v>
      </c>
      <c r="Q3970" t="s">
        <v>4103</v>
      </c>
      <c r="R3970" s="9">
        <f t="shared" si="1507"/>
        <v>226.48340999999999</v>
      </c>
      <c r="U3970" t="s">
        <v>4103</v>
      </c>
      <c r="V3970" s="9">
        <f t="shared" si="1506"/>
        <v>305.71523000000002</v>
      </c>
      <c r="Y3970" t="s">
        <v>4103</v>
      </c>
      <c r="Z3970" s="9">
        <f t="shared" si="1490"/>
        <v>523.22900000000004</v>
      </c>
      <c r="AA3970" t="s">
        <v>4103</v>
      </c>
      <c r="AC3970" t="s">
        <v>4103</v>
      </c>
      <c r="AD3970" s="9">
        <f t="shared" si="1491"/>
        <v>224.24100000000001</v>
      </c>
      <c r="AG3970" t="s">
        <v>4103</v>
      </c>
      <c r="AH3970" s="9">
        <f t="shared" si="1492"/>
        <v>639.08685000000003</v>
      </c>
      <c r="AK3970" t="s">
        <v>4103</v>
      </c>
      <c r="AL3970" s="9">
        <f t="shared" si="1493"/>
        <v>478.38080000000002</v>
      </c>
      <c r="AO3970" t="s">
        <v>4134</v>
      </c>
      <c r="AP3970" s="9">
        <v>293</v>
      </c>
      <c r="AS3970" t="s">
        <v>4103</v>
      </c>
      <c r="AT3970" s="9">
        <f t="shared" si="1489"/>
        <v>0</v>
      </c>
      <c r="AW3970" t="str">
        <f t="shared" si="1494"/>
        <v>POC</v>
      </c>
      <c r="AX3970" s="9">
        <f t="shared" si="1495"/>
        <v>0</v>
      </c>
      <c r="AZ3970" t="s">
        <v>4151</v>
      </c>
      <c r="BA3970" s="9">
        <v>54.53</v>
      </c>
      <c r="BC3970" t="str">
        <f t="shared" si="1496"/>
        <v>APCs</v>
      </c>
      <c r="BD3970" s="9">
        <f t="shared" si="1497"/>
        <v>54.53</v>
      </c>
      <c r="BF3970" t="str">
        <f t="shared" si="1498"/>
        <v>APCs</v>
      </c>
      <c r="BG3970" s="9">
        <f t="shared" si="1499"/>
        <v>54.53</v>
      </c>
      <c r="BI3970" t="str">
        <f t="shared" si="1500"/>
        <v>APCs</v>
      </c>
      <c r="BJ3970" s="9">
        <f t="shared" si="1501"/>
        <v>54.53</v>
      </c>
      <c r="BL3970" t="str">
        <f t="shared" si="1502"/>
        <v>APCs</v>
      </c>
      <c r="BM3970" s="9">
        <f t="shared" si="1503"/>
        <v>54.53</v>
      </c>
      <c r="BO3970" t="str">
        <f t="shared" si="1504"/>
        <v>APCs</v>
      </c>
      <c r="BP3970" s="9">
        <f t="shared" si="1505"/>
        <v>54.53</v>
      </c>
    </row>
    <row r="3971" spans="1:68" x14ac:dyDescent="0.25">
      <c r="A3971">
        <v>2316050</v>
      </c>
      <c r="B3971" t="s">
        <v>3966</v>
      </c>
      <c r="C3971">
        <v>990</v>
      </c>
      <c r="F3971" s="9">
        <f t="shared" si="1483"/>
        <v>0</v>
      </c>
      <c r="G3971" s="9">
        <f t="shared" si="1484"/>
        <v>639.08685000000003</v>
      </c>
      <c r="H3971" s="9">
        <f t="shared" ref="H3971:H3973" si="1509">I3971*60%</f>
        <v>0</v>
      </c>
      <c r="I3971" s="9">
        <v>0</v>
      </c>
      <c r="K3971" t="s">
        <v>4100</v>
      </c>
      <c r="N3971" t="s">
        <v>4103</v>
      </c>
      <c r="O3971" s="9">
        <f t="shared" si="1508"/>
        <v>0</v>
      </c>
      <c r="Q3971" t="s">
        <v>4103</v>
      </c>
      <c r="R3971" s="9">
        <f t="shared" si="1507"/>
        <v>0</v>
      </c>
      <c r="U3971" t="s">
        <v>4103</v>
      </c>
      <c r="V3971" s="9">
        <f t="shared" si="1506"/>
        <v>0</v>
      </c>
      <c r="Y3971" t="s">
        <v>4103</v>
      </c>
      <c r="Z3971" s="9">
        <f t="shared" si="1490"/>
        <v>0</v>
      </c>
      <c r="AA3971" t="s">
        <v>4103</v>
      </c>
      <c r="AC3971" t="s">
        <v>4103</v>
      </c>
      <c r="AD3971" s="9">
        <f t="shared" si="1491"/>
        <v>0</v>
      </c>
      <c r="AG3971" t="s">
        <v>4103</v>
      </c>
      <c r="AH3971" s="9">
        <f t="shared" si="1492"/>
        <v>639.08685000000003</v>
      </c>
      <c r="AK3971" t="s">
        <v>4103</v>
      </c>
      <c r="AL3971" s="9">
        <f t="shared" si="1493"/>
        <v>0</v>
      </c>
      <c r="AO3971" t="s">
        <v>4103</v>
      </c>
      <c r="AP3971" s="9">
        <f>I3971*24%</f>
        <v>0</v>
      </c>
      <c r="AS3971" t="s">
        <v>4103</v>
      </c>
      <c r="AT3971" s="9">
        <f t="shared" si="1489"/>
        <v>0</v>
      </c>
      <c r="AW3971" t="str">
        <f t="shared" si="1494"/>
        <v>POC</v>
      </c>
      <c r="AX3971" s="9">
        <f t="shared" si="1495"/>
        <v>0</v>
      </c>
      <c r="AZ3971" t="s">
        <v>4158</v>
      </c>
      <c r="BA3971" s="9">
        <v>0</v>
      </c>
      <c r="BC3971" t="str">
        <f t="shared" si="1496"/>
        <v>Non Reimburseable</v>
      </c>
      <c r="BD3971" s="9">
        <f t="shared" si="1497"/>
        <v>0</v>
      </c>
      <c r="BF3971" t="str">
        <f t="shared" si="1498"/>
        <v>Non Reimburseable</v>
      </c>
      <c r="BG3971" s="9">
        <f t="shared" si="1499"/>
        <v>0</v>
      </c>
      <c r="BI3971" t="str">
        <f t="shared" si="1500"/>
        <v>Non Reimburseable</v>
      </c>
      <c r="BJ3971" s="9">
        <f t="shared" si="1501"/>
        <v>0</v>
      </c>
      <c r="BL3971" t="str">
        <f t="shared" si="1502"/>
        <v>Non Reimburseable</v>
      </c>
      <c r="BM3971" s="9">
        <f t="shared" si="1503"/>
        <v>0</v>
      </c>
      <c r="BO3971" t="str">
        <f t="shared" si="1504"/>
        <v>Non Reimburseable</v>
      </c>
      <c r="BP3971" s="9">
        <f t="shared" si="1505"/>
        <v>0</v>
      </c>
    </row>
    <row r="3972" spans="1:68" x14ac:dyDescent="0.25">
      <c r="A3972">
        <v>1319659</v>
      </c>
      <c r="B3972" t="s">
        <v>2887</v>
      </c>
      <c r="C3972">
        <v>999</v>
      </c>
      <c r="F3972" s="9">
        <f t="shared" si="1483"/>
        <v>0</v>
      </c>
      <c r="G3972" s="9">
        <f t="shared" si="1484"/>
        <v>0</v>
      </c>
      <c r="H3972" s="9">
        <f t="shared" si="1509"/>
        <v>0</v>
      </c>
      <c r="I3972" s="9">
        <v>0</v>
      </c>
      <c r="K3972" t="s">
        <v>4100</v>
      </c>
      <c r="N3972" t="s">
        <v>4103</v>
      </c>
      <c r="O3972" s="9">
        <f t="shared" si="1508"/>
        <v>0</v>
      </c>
      <c r="Q3972" t="s">
        <v>4103</v>
      </c>
      <c r="R3972" s="9">
        <f t="shared" si="1507"/>
        <v>0</v>
      </c>
      <c r="U3972" t="s">
        <v>4103</v>
      </c>
      <c r="V3972" s="9">
        <f t="shared" si="1506"/>
        <v>0</v>
      </c>
      <c r="Y3972" t="s">
        <v>4103</v>
      </c>
      <c r="Z3972" s="9">
        <f t="shared" si="1490"/>
        <v>0</v>
      </c>
      <c r="AA3972" t="s">
        <v>4103</v>
      </c>
      <c r="AC3972" t="s">
        <v>4103</v>
      </c>
      <c r="AD3972" s="9">
        <f t="shared" si="1491"/>
        <v>0</v>
      </c>
      <c r="AG3972" t="s">
        <v>4103</v>
      </c>
      <c r="AH3972" s="9">
        <f t="shared" si="1492"/>
        <v>0</v>
      </c>
      <c r="AK3972" t="s">
        <v>4103</v>
      </c>
      <c r="AL3972" s="9">
        <f t="shared" si="1493"/>
        <v>0</v>
      </c>
      <c r="AO3972" t="s">
        <v>4103</v>
      </c>
      <c r="AP3972" s="9">
        <f>I3972*24%</f>
        <v>0</v>
      </c>
      <c r="AS3972" t="s">
        <v>4103</v>
      </c>
      <c r="AT3972" s="9">
        <f t="shared" si="1489"/>
        <v>0</v>
      </c>
      <c r="AW3972" t="str">
        <f t="shared" si="1494"/>
        <v>POC</v>
      </c>
      <c r="AX3972" s="9">
        <f t="shared" si="1495"/>
        <v>0</v>
      </c>
      <c r="AZ3972" t="s">
        <v>4158</v>
      </c>
      <c r="BA3972" s="9">
        <v>0</v>
      </c>
      <c r="BC3972" t="str">
        <f t="shared" si="1496"/>
        <v>Non Reimburseable</v>
      </c>
      <c r="BD3972" s="9">
        <f t="shared" si="1497"/>
        <v>0</v>
      </c>
      <c r="BF3972" t="str">
        <f t="shared" si="1498"/>
        <v>Non Reimburseable</v>
      </c>
      <c r="BG3972" s="9">
        <f t="shared" si="1499"/>
        <v>0</v>
      </c>
      <c r="BI3972" t="str">
        <f t="shared" si="1500"/>
        <v>Non Reimburseable</v>
      </c>
      <c r="BJ3972" s="9">
        <f t="shared" si="1501"/>
        <v>0</v>
      </c>
      <c r="BL3972" t="str">
        <f t="shared" si="1502"/>
        <v>Non Reimburseable</v>
      </c>
      <c r="BM3972" s="9">
        <f t="shared" si="1503"/>
        <v>0</v>
      </c>
      <c r="BO3972" t="str">
        <f t="shared" si="1504"/>
        <v>Non Reimburseable</v>
      </c>
      <c r="BP3972" s="9">
        <f t="shared" si="1505"/>
        <v>0</v>
      </c>
    </row>
    <row r="3973" spans="1:68" x14ac:dyDescent="0.25">
      <c r="A3973">
        <v>9999991</v>
      </c>
      <c r="B3973" t="s">
        <v>4091</v>
      </c>
      <c r="C3973">
        <v>999</v>
      </c>
      <c r="F3973" s="9">
        <f t="shared" si="1483"/>
        <v>0</v>
      </c>
      <c r="G3973" s="9">
        <f t="shared" si="1484"/>
        <v>0</v>
      </c>
      <c r="H3973" s="9">
        <f t="shared" si="1509"/>
        <v>0</v>
      </c>
      <c r="I3973" s="9">
        <v>0</v>
      </c>
      <c r="K3973" t="s">
        <v>4100</v>
      </c>
      <c r="N3973" t="s">
        <v>4103</v>
      </c>
      <c r="O3973" s="9">
        <f t="shared" si="1508"/>
        <v>0</v>
      </c>
      <c r="Q3973" t="s">
        <v>4103</v>
      </c>
      <c r="R3973" s="9">
        <f t="shared" si="1507"/>
        <v>0</v>
      </c>
      <c r="U3973" t="s">
        <v>4103</v>
      </c>
      <c r="V3973" s="9">
        <f t="shared" si="1506"/>
        <v>0</v>
      </c>
      <c r="Y3973" t="s">
        <v>4103</v>
      </c>
      <c r="Z3973" s="9">
        <f t="shared" si="1490"/>
        <v>0</v>
      </c>
      <c r="AA3973" t="s">
        <v>4103</v>
      </c>
      <c r="AC3973" t="s">
        <v>4103</v>
      </c>
      <c r="AD3973" s="9">
        <f t="shared" si="1491"/>
        <v>0</v>
      </c>
      <c r="AG3973" t="s">
        <v>4103</v>
      </c>
      <c r="AH3973" s="9">
        <f t="shared" si="1492"/>
        <v>0</v>
      </c>
      <c r="AK3973" t="s">
        <v>4103</v>
      </c>
      <c r="AL3973" s="9">
        <f t="shared" si="1493"/>
        <v>0</v>
      </c>
      <c r="AO3973" t="s">
        <v>4103</v>
      </c>
      <c r="AP3973" s="9">
        <f>I3973*24%</f>
        <v>0</v>
      </c>
      <c r="AS3973" t="s">
        <v>4103</v>
      </c>
      <c r="AT3973" s="9">
        <f t="shared" si="1489"/>
        <v>0</v>
      </c>
      <c r="AW3973" t="str">
        <f t="shared" si="1494"/>
        <v>POC</v>
      </c>
      <c r="AX3973" s="9">
        <f t="shared" si="1495"/>
        <v>0</v>
      </c>
      <c r="AZ3973" t="s">
        <v>4158</v>
      </c>
      <c r="BA3973" s="9">
        <v>0</v>
      </c>
      <c r="BC3973" t="str">
        <f t="shared" si="1496"/>
        <v>Non Reimburseable</v>
      </c>
      <c r="BD3973" s="9">
        <f t="shared" si="1497"/>
        <v>0</v>
      </c>
      <c r="BF3973" t="str">
        <f t="shared" si="1498"/>
        <v>Non Reimburseable</v>
      </c>
      <c r="BG3973" s="9">
        <f t="shared" si="1499"/>
        <v>0</v>
      </c>
      <c r="BI3973" t="str">
        <f t="shared" si="1500"/>
        <v>Non Reimburseable</v>
      </c>
      <c r="BJ3973" s="9">
        <f t="shared" si="1501"/>
        <v>0</v>
      </c>
      <c r="BL3973" t="str">
        <f t="shared" si="1502"/>
        <v>Non Reimburseable</v>
      </c>
      <c r="BM3973" s="9">
        <f t="shared" si="1503"/>
        <v>0</v>
      </c>
      <c r="BO3973" t="str">
        <f t="shared" si="1504"/>
        <v>Non Reimburseable</v>
      </c>
      <c r="BP3973" s="9">
        <f t="shared" si="1505"/>
        <v>0</v>
      </c>
    </row>
    <row r="6579" spans="1:4" x14ac:dyDescent="0.25">
      <c r="A6579" s="1"/>
      <c r="B6579" s="1"/>
      <c r="C6579" s="1"/>
      <c r="D6579" s="1"/>
    </row>
    <row r="6581" spans="1:4" x14ac:dyDescent="0.25">
      <c r="A6581" s="1"/>
      <c r="B6581" s="1"/>
      <c r="C6581" s="1"/>
      <c r="D6581" s="1"/>
    </row>
  </sheetData>
  <autoFilter ref="A2:BP3973" xr:uid="{00000000-0001-0000-0000-000000000000}">
    <sortState xmlns:xlrd2="http://schemas.microsoft.com/office/spreadsheetml/2017/richdata2" ref="A3:BP3973">
      <sortCondition ref="C2:C3973"/>
    </sortState>
  </autoFilter>
  <pageMargins left="0.7" right="0.7" top="0.75" bottom="0.75" header="0.3" footer="0.3"/>
  <pageSetup orientation="portrait" horizontalDpi="204" verticalDpi="196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4755-EA63-4E5B-8463-C28F85121266}">
  <dimension ref="A1:AP5053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R11" sqref="AR11"/>
    </sheetView>
  </sheetViews>
  <sheetFormatPr defaultRowHeight="15" x14ac:dyDescent="0.25"/>
  <cols>
    <col min="5" max="5" width="10.140625" customWidth="1"/>
    <col min="6" max="6" width="8.85546875" bestFit="1" customWidth="1"/>
    <col min="7" max="9" width="9.85546875" bestFit="1" customWidth="1"/>
    <col min="10" max="10" width="14.140625" customWidth="1"/>
    <col min="11" max="11" width="13" customWidth="1"/>
    <col min="12" max="12" width="11.5703125" customWidth="1"/>
    <col min="13" max="13" width="14.140625" customWidth="1"/>
    <col min="14" max="14" width="12" customWidth="1"/>
    <col min="16" max="16" width="9.85546875" bestFit="1" customWidth="1"/>
    <col min="17" max="17" width="12" customWidth="1"/>
    <col min="18" max="18" width="9.85546875" bestFit="1" customWidth="1"/>
    <col min="19" max="19" width="13.85546875" customWidth="1"/>
    <col min="20" max="20" width="9.85546875" bestFit="1" customWidth="1"/>
    <col min="21" max="21" width="13.140625" customWidth="1"/>
    <col min="22" max="22" width="9.85546875" bestFit="1" customWidth="1"/>
    <col min="23" max="23" width="13" customWidth="1"/>
    <col min="24" max="24" width="9.85546875" bestFit="1" customWidth="1"/>
    <col min="25" max="25" width="13.140625" customWidth="1"/>
    <col min="26" max="26" width="9.85546875" bestFit="1" customWidth="1"/>
    <col min="27" max="27" width="13.42578125" customWidth="1"/>
    <col min="29" max="29" width="15.85546875" customWidth="1"/>
    <col min="30" max="30" width="12" customWidth="1"/>
    <col min="31" max="31" width="12.140625" customWidth="1"/>
    <col min="32" max="32" width="9.85546875" bestFit="1" customWidth="1"/>
    <col min="34" max="34" width="9.85546875" bestFit="1" customWidth="1"/>
    <col min="35" max="35" width="12.42578125" customWidth="1"/>
    <col min="36" max="36" width="10.7109375" customWidth="1"/>
    <col min="37" max="37" width="13.5703125" customWidth="1"/>
    <col min="38" max="38" width="12.42578125" customWidth="1"/>
    <col min="39" max="39" width="12.5703125" customWidth="1"/>
    <col min="40" max="40" width="9.85546875" bestFit="1" customWidth="1"/>
    <col min="41" max="41" width="12.42578125" customWidth="1"/>
    <col min="42" max="42" width="14.42578125" customWidth="1"/>
  </cols>
  <sheetData>
    <row r="1" spans="1:42" ht="105" x14ac:dyDescent="0.25">
      <c r="A1" s="6" t="s">
        <v>4092</v>
      </c>
      <c r="B1" s="8" t="s">
        <v>4093</v>
      </c>
      <c r="C1" s="8" t="s">
        <v>4094</v>
      </c>
      <c r="D1" s="8" t="s">
        <v>4095</v>
      </c>
      <c r="E1" s="8" t="s">
        <v>4096</v>
      </c>
      <c r="F1" s="8" t="s">
        <v>4176</v>
      </c>
      <c r="G1" s="8" t="s">
        <v>4177</v>
      </c>
      <c r="H1" s="8" t="s">
        <v>4175</v>
      </c>
      <c r="I1" s="7" t="s">
        <v>4097</v>
      </c>
      <c r="J1" s="4" t="s">
        <v>4099</v>
      </c>
      <c r="K1" s="4" t="s">
        <v>4180</v>
      </c>
      <c r="L1" s="4" t="s">
        <v>4181</v>
      </c>
      <c r="M1" s="4" t="s">
        <v>4106</v>
      </c>
      <c r="N1" s="4" t="s">
        <v>4107</v>
      </c>
      <c r="O1" s="4" t="s">
        <v>4110</v>
      </c>
      <c r="P1" s="4" t="s">
        <v>4111</v>
      </c>
      <c r="Q1" s="4" t="s">
        <v>4114</v>
      </c>
      <c r="R1" s="4" t="s">
        <v>4115</v>
      </c>
      <c r="S1" s="4" t="s">
        <v>4118</v>
      </c>
      <c r="T1" s="4" t="s">
        <v>4119</v>
      </c>
      <c r="U1" s="4" t="s">
        <v>4122</v>
      </c>
      <c r="V1" s="4" t="s">
        <v>4123</v>
      </c>
      <c r="W1" s="4" t="s">
        <v>4127</v>
      </c>
      <c r="X1" s="4" t="s">
        <v>4128</v>
      </c>
      <c r="Y1" s="4" t="s">
        <v>4131</v>
      </c>
      <c r="Z1" s="4" t="s">
        <v>4132</v>
      </c>
      <c r="AA1" s="4" t="s">
        <v>4141</v>
      </c>
      <c r="AB1" s="4" t="s">
        <v>4142</v>
      </c>
      <c r="AC1" s="4" t="s">
        <v>4145</v>
      </c>
      <c r="AD1" s="4" t="s">
        <v>4146</v>
      </c>
      <c r="AE1" s="4" t="s">
        <v>4147</v>
      </c>
      <c r="AF1" s="4" t="s">
        <v>4148</v>
      </c>
      <c r="AG1" s="4" t="s">
        <v>4160</v>
      </c>
      <c r="AH1" s="4" t="s">
        <v>4162</v>
      </c>
      <c r="AI1" s="4" t="s">
        <v>4164</v>
      </c>
      <c r="AJ1" s="4" t="s">
        <v>4165</v>
      </c>
      <c r="AK1" s="4" t="s">
        <v>4167</v>
      </c>
      <c r="AL1" s="4" t="s">
        <v>4168</v>
      </c>
      <c r="AM1" s="4" t="s">
        <v>4170</v>
      </c>
      <c r="AN1" s="4" t="s">
        <v>4171</v>
      </c>
      <c r="AO1" s="4" t="s">
        <v>4173</v>
      </c>
      <c r="AP1" s="4" t="s">
        <v>4174</v>
      </c>
    </row>
    <row r="2" spans="1:42" x14ac:dyDescent="0.25">
      <c r="A2">
        <v>2811414</v>
      </c>
      <c r="B2" t="s">
        <v>4004</v>
      </c>
      <c r="C2">
        <v>360</v>
      </c>
      <c r="D2">
        <v>23350</v>
      </c>
      <c r="F2" s="9">
        <f t="shared" ref="F2:F65" si="0">MIN(J2:AP2)</f>
        <v>0</v>
      </c>
      <c r="G2" s="9">
        <f t="shared" ref="G2:G65" si="1">MAX(J2:AP2)</f>
        <v>948.36599999999999</v>
      </c>
      <c r="H2" s="9">
        <f t="shared" ref="H2:H65" si="2">I2*60%</f>
        <v>665.52</v>
      </c>
      <c r="I2" s="9">
        <v>1109.2</v>
      </c>
      <c r="J2" t="s">
        <v>4100</v>
      </c>
      <c r="K2" t="s">
        <v>4103</v>
      </c>
      <c r="L2" s="9">
        <f t="shared" ref="L2:L65" si="3">I2*9.52%</f>
        <v>105.59584</v>
      </c>
      <c r="M2" t="s">
        <v>4103</v>
      </c>
      <c r="N2" s="9">
        <f t="shared" ref="N2:N33" si="4">I2*30.3%</f>
        <v>336.08760000000001</v>
      </c>
      <c r="O2" t="s">
        <v>4103</v>
      </c>
      <c r="P2" s="9">
        <f>I2*36.6%</f>
        <v>405.96719999999999</v>
      </c>
      <c r="Q2" t="s">
        <v>4103</v>
      </c>
      <c r="R2" s="9">
        <f t="shared" ref="R2:R65" si="5">I2*70%</f>
        <v>776.43999999999994</v>
      </c>
      <c r="S2" t="s">
        <v>4103</v>
      </c>
      <c r="T2" s="9">
        <f t="shared" ref="T2:T65" si="6">I2*30%</f>
        <v>332.76</v>
      </c>
      <c r="U2" t="s">
        <v>4103</v>
      </c>
      <c r="V2" s="9">
        <f>I2*85.5%</f>
        <v>948.36599999999999</v>
      </c>
      <c r="W2" t="s">
        <v>4103</v>
      </c>
      <c r="X2" s="9">
        <f t="shared" ref="X2:X65" si="7">I2*64%</f>
        <v>709.88800000000003</v>
      </c>
      <c r="Z2" s="9">
        <v>798</v>
      </c>
      <c r="AA2" t="s">
        <v>4103</v>
      </c>
      <c r="AB2" s="9">
        <f t="shared" ref="AB2:AB25" si="8">I2*0%</f>
        <v>0</v>
      </c>
      <c r="AC2" t="str">
        <f t="shared" ref="AC2:AC65" si="9">AA2</f>
        <v>POC</v>
      </c>
      <c r="AD2" s="9">
        <f t="shared" ref="AD2:AD65" si="10">AB2</f>
        <v>0</v>
      </c>
      <c r="AE2" t="s">
        <v>4149</v>
      </c>
      <c r="AF2" s="9">
        <v>0</v>
      </c>
      <c r="AG2" t="str">
        <f t="shared" ref="AG2:AG65" si="11">AE2</f>
        <v>Zero Pay APC</v>
      </c>
      <c r="AH2" s="9">
        <f t="shared" ref="AH2:AH65" si="12">AF2</f>
        <v>0</v>
      </c>
      <c r="AI2" t="str">
        <f t="shared" ref="AI2:AI65" si="13">AG2</f>
        <v>Zero Pay APC</v>
      </c>
      <c r="AJ2" s="9">
        <f t="shared" ref="AJ2:AJ65" si="14">AH2</f>
        <v>0</v>
      </c>
      <c r="AK2" t="str">
        <f t="shared" ref="AK2:AK65" si="15">AI2</f>
        <v>Zero Pay APC</v>
      </c>
      <c r="AL2" s="9">
        <f t="shared" ref="AL2:AL65" si="16">AJ2</f>
        <v>0</v>
      </c>
      <c r="AM2" t="str">
        <f t="shared" ref="AM2:AM65" si="17">AK2</f>
        <v>Zero Pay APC</v>
      </c>
      <c r="AN2" s="9">
        <f t="shared" ref="AN2:AN65" si="18">AL2</f>
        <v>0</v>
      </c>
      <c r="AO2" t="str">
        <f t="shared" ref="AO2:AO65" si="19">AM2</f>
        <v>Zero Pay APC</v>
      </c>
      <c r="AP2" s="9">
        <f t="shared" ref="AP2:AP65" si="20">AN2</f>
        <v>0</v>
      </c>
    </row>
    <row r="3" spans="1:42" x14ac:dyDescent="0.25">
      <c r="A3">
        <v>2811420</v>
      </c>
      <c r="B3" t="s">
        <v>4006</v>
      </c>
      <c r="C3">
        <v>360</v>
      </c>
      <c r="D3">
        <v>24220</v>
      </c>
      <c r="F3" s="9">
        <f t="shared" si="0"/>
        <v>0</v>
      </c>
      <c r="G3" s="9">
        <f t="shared" si="1"/>
        <v>2062</v>
      </c>
      <c r="H3" s="9">
        <f t="shared" si="2"/>
        <v>578.70600000000002</v>
      </c>
      <c r="I3" s="9">
        <v>964.51</v>
      </c>
      <c r="J3" t="s">
        <v>4100</v>
      </c>
      <c r="K3" t="s">
        <v>4103</v>
      </c>
      <c r="L3" s="9">
        <f t="shared" si="3"/>
        <v>91.82135199999999</v>
      </c>
      <c r="M3" t="s">
        <v>4103</v>
      </c>
      <c r="N3" s="9">
        <f t="shared" si="4"/>
        <v>292.24653000000001</v>
      </c>
      <c r="O3" t="s">
        <v>4103</v>
      </c>
      <c r="P3" s="9">
        <f>I3*36.6%</f>
        <v>353.01065999999997</v>
      </c>
      <c r="Q3" t="s">
        <v>4103</v>
      </c>
      <c r="R3" s="9">
        <f t="shared" si="5"/>
        <v>675.15699999999993</v>
      </c>
      <c r="S3" t="s">
        <v>4103</v>
      </c>
      <c r="T3" s="9">
        <f t="shared" si="6"/>
        <v>289.35300000000001</v>
      </c>
      <c r="U3" t="s">
        <v>4103</v>
      </c>
      <c r="V3" s="9">
        <f t="shared" ref="V3:V66" si="21">I2*85.5%</f>
        <v>948.36599999999999</v>
      </c>
      <c r="W3" t="s">
        <v>4103</v>
      </c>
      <c r="X3" s="9">
        <f t="shared" si="7"/>
        <v>617.28639999999996</v>
      </c>
      <c r="Z3" s="9">
        <v>2062</v>
      </c>
      <c r="AA3" t="s">
        <v>4103</v>
      </c>
      <c r="AB3" s="9">
        <f t="shared" si="8"/>
        <v>0</v>
      </c>
      <c r="AC3" t="str">
        <f t="shared" si="9"/>
        <v>POC</v>
      </c>
      <c r="AD3" s="9">
        <f t="shared" si="10"/>
        <v>0</v>
      </c>
      <c r="AE3" t="s">
        <v>4149</v>
      </c>
      <c r="AF3" s="9">
        <v>0</v>
      </c>
      <c r="AG3" t="str">
        <f t="shared" si="11"/>
        <v>Zero Pay APC</v>
      </c>
      <c r="AH3" s="9">
        <f t="shared" si="12"/>
        <v>0</v>
      </c>
      <c r="AI3" t="str">
        <f t="shared" si="13"/>
        <v>Zero Pay APC</v>
      </c>
      <c r="AJ3" s="9">
        <f t="shared" si="14"/>
        <v>0</v>
      </c>
      <c r="AK3" t="str">
        <f t="shared" si="15"/>
        <v>Zero Pay APC</v>
      </c>
      <c r="AL3" s="9">
        <f t="shared" si="16"/>
        <v>0</v>
      </c>
      <c r="AM3" t="str">
        <f t="shared" si="17"/>
        <v>Zero Pay APC</v>
      </c>
      <c r="AN3" s="9">
        <f t="shared" si="18"/>
        <v>0</v>
      </c>
      <c r="AO3" t="str">
        <f t="shared" si="19"/>
        <v>Zero Pay APC</v>
      </c>
      <c r="AP3" s="9">
        <f t="shared" si="20"/>
        <v>0</v>
      </c>
    </row>
    <row r="4" spans="1:42" x14ac:dyDescent="0.25">
      <c r="A4">
        <v>2811419</v>
      </c>
      <c r="B4" t="s">
        <v>4005</v>
      </c>
      <c r="C4">
        <v>360</v>
      </c>
      <c r="D4">
        <v>25246</v>
      </c>
      <c r="F4" s="9">
        <f t="shared" si="0"/>
        <v>0</v>
      </c>
      <c r="G4" s="9">
        <f t="shared" si="1"/>
        <v>824.65604999999994</v>
      </c>
      <c r="H4" s="9">
        <f t="shared" si="2"/>
        <v>578.70600000000002</v>
      </c>
      <c r="I4" s="9">
        <v>964.51</v>
      </c>
      <c r="J4" t="s">
        <v>4100</v>
      </c>
      <c r="K4" t="s">
        <v>4103</v>
      </c>
      <c r="L4" s="9">
        <f t="shared" si="3"/>
        <v>91.82135199999999</v>
      </c>
      <c r="M4" t="s">
        <v>4103</v>
      </c>
      <c r="N4" s="9">
        <f t="shared" si="4"/>
        <v>292.24653000000001</v>
      </c>
      <c r="O4" t="s">
        <v>4103</v>
      </c>
      <c r="P4" s="9">
        <f>I4*36.6%</f>
        <v>353.01065999999997</v>
      </c>
      <c r="Q4" t="s">
        <v>4103</v>
      </c>
      <c r="R4" s="9">
        <f t="shared" si="5"/>
        <v>675.15699999999993</v>
      </c>
      <c r="S4" t="s">
        <v>4103</v>
      </c>
      <c r="T4" s="9">
        <f t="shared" si="6"/>
        <v>289.35300000000001</v>
      </c>
      <c r="U4" t="s">
        <v>4103</v>
      </c>
      <c r="V4" s="9">
        <f t="shared" si="21"/>
        <v>824.65604999999994</v>
      </c>
      <c r="W4" t="s">
        <v>4103</v>
      </c>
      <c r="X4" s="9">
        <f t="shared" si="7"/>
        <v>617.28639999999996</v>
      </c>
      <c r="Z4" s="9">
        <v>798</v>
      </c>
      <c r="AA4" t="s">
        <v>4103</v>
      </c>
      <c r="AB4" s="9">
        <f t="shared" si="8"/>
        <v>0</v>
      </c>
      <c r="AC4" t="str">
        <f t="shared" si="9"/>
        <v>POC</v>
      </c>
      <c r="AD4" s="9">
        <f t="shared" si="10"/>
        <v>0</v>
      </c>
      <c r="AE4" t="s">
        <v>4149</v>
      </c>
      <c r="AF4" s="9">
        <v>0</v>
      </c>
      <c r="AG4" t="str">
        <f t="shared" si="11"/>
        <v>Zero Pay APC</v>
      </c>
      <c r="AH4" s="9">
        <f t="shared" si="12"/>
        <v>0</v>
      </c>
      <c r="AI4" t="str">
        <f t="shared" si="13"/>
        <v>Zero Pay APC</v>
      </c>
      <c r="AJ4" s="9">
        <f t="shared" si="14"/>
        <v>0</v>
      </c>
      <c r="AK4" t="str">
        <f t="shared" si="15"/>
        <v>Zero Pay APC</v>
      </c>
      <c r="AL4" s="9">
        <f t="shared" si="16"/>
        <v>0</v>
      </c>
      <c r="AM4" t="str">
        <f t="shared" si="17"/>
        <v>Zero Pay APC</v>
      </c>
      <c r="AN4" s="9">
        <f t="shared" si="18"/>
        <v>0</v>
      </c>
      <c r="AO4" t="str">
        <f t="shared" si="19"/>
        <v>Zero Pay APC</v>
      </c>
      <c r="AP4" s="9">
        <f t="shared" si="20"/>
        <v>0</v>
      </c>
    </row>
    <row r="5" spans="1:42" x14ac:dyDescent="0.25">
      <c r="A5">
        <v>2811422</v>
      </c>
      <c r="B5" t="s">
        <v>4008</v>
      </c>
      <c r="C5">
        <v>360</v>
      </c>
      <c r="D5">
        <v>27093</v>
      </c>
      <c r="F5" s="9">
        <f t="shared" si="0"/>
        <v>0</v>
      </c>
      <c r="G5" s="9">
        <f t="shared" si="1"/>
        <v>824.65604999999994</v>
      </c>
      <c r="H5" s="9">
        <f t="shared" si="2"/>
        <v>578.70600000000002</v>
      </c>
      <c r="I5" s="9">
        <v>964.51</v>
      </c>
      <c r="J5" t="s">
        <v>4100</v>
      </c>
      <c r="K5" t="s">
        <v>4103</v>
      </c>
      <c r="L5" s="9">
        <f t="shared" si="3"/>
        <v>91.82135199999999</v>
      </c>
      <c r="M5" t="s">
        <v>4103</v>
      </c>
      <c r="N5" s="9">
        <f t="shared" si="4"/>
        <v>292.24653000000001</v>
      </c>
      <c r="O5" t="s">
        <v>4103</v>
      </c>
      <c r="P5" s="9">
        <f>I5*36.6%</f>
        <v>353.01065999999997</v>
      </c>
      <c r="Q5" t="s">
        <v>4103</v>
      </c>
      <c r="R5" s="9">
        <f t="shared" si="5"/>
        <v>675.15699999999993</v>
      </c>
      <c r="S5" t="s">
        <v>4103</v>
      </c>
      <c r="T5" s="9">
        <f t="shared" si="6"/>
        <v>289.35300000000001</v>
      </c>
      <c r="U5" t="s">
        <v>4103</v>
      </c>
      <c r="V5" s="9">
        <f t="shared" si="21"/>
        <v>824.65604999999994</v>
      </c>
      <c r="W5" t="s">
        <v>4103</v>
      </c>
      <c r="X5" s="9">
        <f t="shared" si="7"/>
        <v>617.28639999999996</v>
      </c>
      <c r="Z5" s="9">
        <v>798</v>
      </c>
      <c r="AA5" t="s">
        <v>4103</v>
      </c>
      <c r="AB5" s="9">
        <f t="shared" si="8"/>
        <v>0</v>
      </c>
      <c r="AC5" t="str">
        <f t="shared" si="9"/>
        <v>POC</v>
      </c>
      <c r="AD5" s="9">
        <f t="shared" si="10"/>
        <v>0</v>
      </c>
      <c r="AE5" t="s">
        <v>4149</v>
      </c>
      <c r="AF5" s="9">
        <v>0</v>
      </c>
      <c r="AG5" t="str">
        <f t="shared" si="11"/>
        <v>Zero Pay APC</v>
      </c>
      <c r="AH5" s="9">
        <f t="shared" si="12"/>
        <v>0</v>
      </c>
      <c r="AI5" t="str">
        <f t="shared" si="13"/>
        <v>Zero Pay APC</v>
      </c>
      <c r="AJ5" s="9">
        <f t="shared" si="14"/>
        <v>0</v>
      </c>
      <c r="AK5" t="str">
        <f t="shared" si="15"/>
        <v>Zero Pay APC</v>
      </c>
      <c r="AL5" s="9">
        <f t="shared" si="16"/>
        <v>0</v>
      </c>
      <c r="AM5" t="str">
        <f t="shared" si="17"/>
        <v>Zero Pay APC</v>
      </c>
      <c r="AN5" s="9">
        <f t="shared" si="18"/>
        <v>0</v>
      </c>
      <c r="AO5" t="str">
        <f t="shared" si="19"/>
        <v>Zero Pay APC</v>
      </c>
      <c r="AP5" s="9">
        <f t="shared" si="20"/>
        <v>0</v>
      </c>
    </row>
    <row r="6" spans="1:42" x14ac:dyDescent="0.25">
      <c r="A6">
        <v>2811421</v>
      </c>
      <c r="B6" t="s">
        <v>4007</v>
      </c>
      <c r="C6">
        <v>360</v>
      </c>
      <c r="D6">
        <v>27369</v>
      </c>
      <c r="F6" s="9">
        <f t="shared" si="0"/>
        <v>0</v>
      </c>
      <c r="G6" s="9">
        <f t="shared" si="1"/>
        <v>824.65604999999994</v>
      </c>
      <c r="H6" s="9">
        <f t="shared" si="2"/>
        <v>578.70600000000002</v>
      </c>
      <c r="I6" s="9">
        <v>964.51</v>
      </c>
      <c r="J6" t="s">
        <v>4100</v>
      </c>
      <c r="K6" t="s">
        <v>4103</v>
      </c>
      <c r="L6" s="9">
        <f t="shared" si="3"/>
        <v>91.82135199999999</v>
      </c>
      <c r="M6" t="s">
        <v>4103</v>
      </c>
      <c r="N6" s="9">
        <f t="shared" si="4"/>
        <v>292.24653000000001</v>
      </c>
      <c r="O6" t="s">
        <v>4103</v>
      </c>
      <c r="P6" s="9">
        <f>I6*36.6%</f>
        <v>353.01065999999997</v>
      </c>
      <c r="Q6" t="s">
        <v>4103</v>
      </c>
      <c r="R6" s="9">
        <f t="shared" si="5"/>
        <v>675.15699999999993</v>
      </c>
      <c r="S6" t="s">
        <v>4103</v>
      </c>
      <c r="T6" s="9">
        <f t="shared" si="6"/>
        <v>289.35300000000001</v>
      </c>
      <c r="U6" t="s">
        <v>4103</v>
      </c>
      <c r="V6" s="9">
        <f t="shared" si="21"/>
        <v>824.65604999999994</v>
      </c>
      <c r="W6" t="s">
        <v>4103</v>
      </c>
      <c r="X6" s="9">
        <f t="shared" si="7"/>
        <v>617.28639999999996</v>
      </c>
      <c r="Z6" s="9">
        <v>798</v>
      </c>
      <c r="AA6" t="s">
        <v>4103</v>
      </c>
      <c r="AB6" s="9">
        <f t="shared" si="8"/>
        <v>0</v>
      </c>
      <c r="AC6" t="str">
        <f t="shared" si="9"/>
        <v>POC</v>
      </c>
      <c r="AD6" s="9">
        <f t="shared" si="10"/>
        <v>0</v>
      </c>
      <c r="AE6" t="s">
        <v>4149</v>
      </c>
      <c r="AF6" s="9">
        <v>0</v>
      </c>
      <c r="AG6" t="str">
        <f t="shared" si="11"/>
        <v>Zero Pay APC</v>
      </c>
      <c r="AH6" s="9">
        <f t="shared" si="12"/>
        <v>0</v>
      </c>
      <c r="AI6" t="str">
        <f t="shared" si="13"/>
        <v>Zero Pay APC</v>
      </c>
      <c r="AJ6" s="9">
        <f t="shared" si="14"/>
        <v>0</v>
      </c>
      <c r="AK6" t="str">
        <f t="shared" si="15"/>
        <v>Zero Pay APC</v>
      </c>
      <c r="AL6" s="9">
        <f t="shared" si="16"/>
        <v>0</v>
      </c>
      <c r="AM6" t="str">
        <f t="shared" si="17"/>
        <v>Zero Pay APC</v>
      </c>
      <c r="AN6" s="9">
        <f t="shared" si="18"/>
        <v>0</v>
      </c>
      <c r="AO6" t="str">
        <f t="shared" si="19"/>
        <v>Zero Pay APC</v>
      </c>
      <c r="AP6" s="9">
        <f t="shared" si="20"/>
        <v>0</v>
      </c>
    </row>
    <row r="7" spans="1:42" x14ac:dyDescent="0.25">
      <c r="A7">
        <v>1854906</v>
      </c>
      <c r="B7" t="s">
        <v>3832</v>
      </c>
      <c r="C7">
        <v>430</v>
      </c>
      <c r="D7">
        <v>29086</v>
      </c>
      <c r="E7" t="s">
        <v>3829</v>
      </c>
      <c r="F7" s="9">
        <f t="shared" si="0"/>
        <v>0</v>
      </c>
      <c r="G7" s="9">
        <f t="shared" si="1"/>
        <v>824.65604999999994</v>
      </c>
      <c r="H7" s="9">
        <f t="shared" si="2"/>
        <v>222.774</v>
      </c>
      <c r="I7" s="9">
        <v>371.29</v>
      </c>
      <c r="J7" t="s">
        <v>4100</v>
      </c>
      <c r="K7" t="s">
        <v>4103</v>
      </c>
      <c r="L7" s="9">
        <f t="shared" si="3"/>
        <v>35.346807999999996</v>
      </c>
      <c r="M7" t="s">
        <v>4103</v>
      </c>
      <c r="N7" s="9">
        <f t="shared" si="4"/>
        <v>112.50087000000001</v>
      </c>
      <c r="O7" t="s">
        <v>4103</v>
      </c>
      <c r="P7" s="9">
        <f t="shared" ref="P7:P25" si="22">I7*40.9%</f>
        <v>151.85760999999999</v>
      </c>
      <c r="Q7" t="s">
        <v>4103</v>
      </c>
      <c r="R7" s="9">
        <f t="shared" si="5"/>
        <v>259.90300000000002</v>
      </c>
      <c r="S7" t="s">
        <v>4103</v>
      </c>
      <c r="T7" s="9">
        <f t="shared" si="6"/>
        <v>111.387</v>
      </c>
      <c r="U7" t="s">
        <v>4103</v>
      </c>
      <c r="V7" s="9">
        <f t="shared" si="21"/>
        <v>824.65604999999994</v>
      </c>
      <c r="W7" t="s">
        <v>4103</v>
      </c>
      <c r="X7" s="9">
        <f t="shared" si="7"/>
        <v>237.62560000000002</v>
      </c>
      <c r="Y7" t="s">
        <v>4138</v>
      </c>
      <c r="Z7" s="9">
        <v>184</v>
      </c>
      <c r="AA7" t="s">
        <v>4103</v>
      </c>
      <c r="AB7" s="9">
        <f t="shared" si="8"/>
        <v>0</v>
      </c>
      <c r="AC7" t="str">
        <f t="shared" si="9"/>
        <v>POC</v>
      </c>
      <c r="AD7" s="9">
        <f t="shared" si="10"/>
        <v>0</v>
      </c>
      <c r="AE7" t="s">
        <v>4151</v>
      </c>
      <c r="AF7" s="9">
        <v>140.47</v>
      </c>
      <c r="AG7" t="str">
        <f t="shared" si="11"/>
        <v>APCs</v>
      </c>
      <c r="AH7" s="9">
        <f t="shared" si="12"/>
        <v>140.47</v>
      </c>
      <c r="AI7" t="str">
        <f t="shared" si="13"/>
        <v>APCs</v>
      </c>
      <c r="AJ7" s="9">
        <f t="shared" si="14"/>
        <v>140.47</v>
      </c>
      <c r="AK7" t="str">
        <f t="shared" si="15"/>
        <v>APCs</v>
      </c>
      <c r="AL7" s="9">
        <f t="shared" si="16"/>
        <v>140.47</v>
      </c>
      <c r="AM7" t="str">
        <f t="shared" si="17"/>
        <v>APCs</v>
      </c>
      <c r="AN7" s="9">
        <f t="shared" si="18"/>
        <v>140.47</v>
      </c>
      <c r="AO7" t="str">
        <f t="shared" si="19"/>
        <v>APCs</v>
      </c>
      <c r="AP7" s="9">
        <f t="shared" si="20"/>
        <v>140.47</v>
      </c>
    </row>
    <row r="8" spans="1:42" x14ac:dyDescent="0.25">
      <c r="A8">
        <v>1814914</v>
      </c>
      <c r="B8" t="s">
        <v>3766</v>
      </c>
      <c r="C8">
        <v>420</v>
      </c>
      <c r="D8">
        <v>29240</v>
      </c>
      <c r="E8" t="s">
        <v>3762</v>
      </c>
      <c r="F8" s="9">
        <f t="shared" si="0"/>
        <v>0</v>
      </c>
      <c r="G8" s="9">
        <f t="shared" si="1"/>
        <v>490.69299999999998</v>
      </c>
      <c r="H8" s="9">
        <f t="shared" si="2"/>
        <v>420.59399999999999</v>
      </c>
      <c r="I8" s="9">
        <v>700.99</v>
      </c>
      <c r="J8" t="s">
        <v>4100</v>
      </c>
      <c r="K8" t="s">
        <v>4103</v>
      </c>
      <c r="L8" s="9">
        <f t="shared" si="3"/>
        <v>66.734247999999994</v>
      </c>
      <c r="M8" t="s">
        <v>4103</v>
      </c>
      <c r="N8" s="9">
        <f t="shared" si="4"/>
        <v>212.39997</v>
      </c>
      <c r="O8" t="s">
        <v>4103</v>
      </c>
      <c r="P8" s="9">
        <f t="shared" si="22"/>
        <v>286.70490999999998</v>
      </c>
      <c r="Q8" t="s">
        <v>4103</v>
      </c>
      <c r="R8" s="9">
        <f t="shared" si="5"/>
        <v>490.69299999999998</v>
      </c>
      <c r="S8" t="s">
        <v>4103</v>
      </c>
      <c r="T8" s="9">
        <f t="shared" si="6"/>
        <v>210.297</v>
      </c>
      <c r="U8" t="s">
        <v>4103</v>
      </c>
      <c r="V8" s="9">
        <f t="shared" si="21"/>
        <v>317.45294999999999</v>
      </c>
      <c r="W8" t="s">
        <v>4103</v>
      </c>
      <c r="X8" s="9">
        <f t="shared" si="7"/>
        <v>448.6336</v>
      </c>
      <c r="Y8" t="s">
        <v>4138</v>
      </c>
      <c r="Z8" s="9">
        <v>184</v>
      </c>
      <c r="AA8" t="s">
        <v>4103</v>
      </c>
      <c r="AB8" s="9">
        <f t="shared" si="8"/>
        <v>0</v>
      </c>
      <c r="AC8" t="str">
        <f t="shared" si="9"/>
        <v>POC</v>
      </c>
      <c r="AD8" s="9">
        <f t="shared" si="10"/>
        <v>0</v>
      </c>
      <c r="AE8" t="s">
        <v>4151</v>
      </c>
      <c r="AF8" s="9">
        <v>113.88</v>
      </c>
      <c r="AG8" t="str">
        <f t="shared" si="11"/>
        <v>APCs</v>
      </c>
      <c r="AH8" s="9">
        <f t="shared" si="12"/>
        <v>113.88</v>
      </c>
      <c r="AI8" t="str">
        <f t="shared" si="13"/>
        <v>APCs</v>
      </c>
      <c r="AJ8" s="9">
        <f t="shared" si="14"/>
        <v>113.88</v>
      </c>
      <c r="AK8" t="str">
        <f t="shared" si="15"/>
        <v>APCs</v>
      </c>
      <c r="AL8" s="9">
        <f t="shared" si="16"/>
        <v>113.88</v>
      </c>
      <c r="AM8" t="str">
        <f t="shared" si="17"/>
        <v>APCs</v>
      </c>
      <c r="AN8" s="9">
        <f t="shared" si="18"/>
        <v>113.88</v>
      </c>
      <c r="AO8" t="str">
        <f t="shared" si="19"/>
        <v>APCs</v>
      </c>
      <c r="AP8" s="9">
        <f t="shared" si="20"/>
        <v>113.88</v>
      </c>
    </row>
    <row r="9" spans="1:42" x14ac:dyDescent="0.25">
      <c r="A9">
        <v>1815002</v>
      </c>
      <c r="B9" t="s">
        <v>3799</v>
      </c>
      <c r="C9">
        <v>420</v>
      </c>
      <c r="D9">
        <v>29240</v>
      </c>
      <c r="E9" t="s">
        <v>3762</v>
      </c>
      <c r="F9" s="9">
        <f t="shared" si="0"/>
        <v>0</v>
      </c>
      <c r="G9" s="9">
        <f t="shared" si="1"/>
        <v>599.34645</v>
      </c>
      <c r="H9" s="9">
        <f t="shared" si="2"/>
        <v>420.59399999999999</v>
      </c>
      <c r="I9" s="9">
        <v>700.99</v>
      </c>
      <c r="J9" t="s">
        <v>4100</v>
      </c>
      <c r="K9" t="s">
        <v>4103</v>
      </c>
      <c r="L9" s="9">
        <f t="shared" si="3"/>
        <v>66.734247999999994</v>
      </c>
      <c r="M9" t="s">
        <v>4103</v>
      </c>
      <c r="N9" s="9">
        <f t="shared" si="4"/>
        <v>212.39997</v>
      </c>
      <c r="O9" t="s">
        <v>4103</v>
      </c>
      <c r="P9" s="9">
        <f t="shared" si="22"/>
        <v>286.70490999999998</v>
      </c>
      <c r="Q9" t="s">
        <v>4103</v>
      </c>
      <c r="R9" s="9">
        <f t="shared" si="5"/>
        <v>490.69299999999998</v>
      </c>
      <c r="S9" t="s">
        <v>4103</v>
      </c>
      <c r="T9" s="9">
        <f t="shared" si="6"/>
        <v>210.297</v>
      </c>
      <c r="U9" t="s">
        <v>4103</v>
      </c>
      <c r="V9" s="9">
        <f t="shared" si="21"/>
        <v>599.34645</v>
      </c>
      <c r="W9" t="s">
        <v>4103</v>
      </c>
      <c r="X9" s="9">
        <f t="shared" si="7"/>
        <v>448.6336</v>
      </c>
      <c r="Y9" t="s">
        <v>4138</v>
      </c>
      <c r="Z9" s="9">
        <v>184</v>
      </c>
      <c r="AA9" t="s">
        <v>4103</v>
      </c>
      <c r="AB9" s="9">
        <f t="shared" si="8"/>
        <v>0</v>
      </c>
      <c r="AC9" t="str">
        <f t="shared" si="9"/>
        <v>POC</v>
      </c>
      <c r="AD9" s="9">
        <f t="shared" si="10"/>
        <v>0</v>
      </c>
      <c r="AE9" t="s">
        <v>4151</v>
      </c>
      <c r="AF9" s="9">
        <v>113.88</v>
      </c>
      <c r="AG9" t="str">
        <f t="shared" si="11"/>
        <v>APCs</v>
      </c>
      <c r="AH9" s="9">
        <f t="shared" si="12"/>
        <v>113.88</v>
      </c>
      <c r="AI9" t="str">
        <f t="shared" si="13"/>
        <v>APCs</v>
      </c>
      <c r="AJ9" s="9">
        <f t="shared" si="14"/>
        <v>113.88</v>
      </c>
      <c r="AK9" t="str">
        <f t="shared" si="15"/>
        <v>APCs</v>
      </c>
      <c r="AL9" s="9">
        <f t="shared" si="16"/>
        <v>113.88</v>
      </c>
      <c r="AM9" t="str">
        <f t="shared" si="17"/>
        <v>APCs</v>
      </c>
      <c r="AN9" s="9">
        <f t="shared" si="18"/>
        <v>113.88</v>
      </c>
      <c r="AO9" t="str">
        <f t="shared" si="19"/>
        <v>APCs</v>
      </c>
      <c r="AP9" s="9">
        <f t="shared" si="20"/>
        <v>113.88</v>
      </c>
    </row>
    <row r="10" spans="1:42" x14ac:dyDescent="0.25">
      <c r="A10">
        <v>1854914</v>
      </c>
      <c r="B10" t="s">
        <v>3833</v>
      </c>
      <c r="C10">
        <v>430</v>
      </c>
      <c r="D10">
        <v>29240</v>
      </c>
      <c r="E10" t="s">
        <v>3829</v>
      </c>
      <c r="F10" s="9">
        <f t="shared" si="0"/>
        <v>0</v>
      </c>
      <c r="G10" s="9">
        <f t="shared" si="1"/>
        <v>599.34645</v>
      </c>
      <c r="H10" s="9">
        <f t="shared" si="2"/>
        <v>246.22199999999998</v>
      </c>
      <c r="I10" s="9">
        <v>410.37</v>
      </c>
      <c r="J10" t="s">
        <v>4100</v>
      </c>
      <c r="K10" t="s">
        <v>4103</v>
      </c>
      <c r="L10" s="9">
        <f t="shared" si="3"/>
        <v>39.067223999999996</v>
      </c>
      <c r="M10" t="s">
        <v>4103</v>
      </c>
      <c r="N10" s="9">
        <f t="shared" si="4"/>
        <v>124.34210999999999</v>
      </c>
      <c r="O10" t="s">
        <v>4103</v>
      </c>
      <c r="P10" s="9">
        <f t="shared" si="22"/>
        <v>167.84133</v>
      </c>
      <c r="Q10" t="s">
        <v>4103</v>
      </c>
      <c r="R10" s="9">
        <f t="shared" si="5"/>
        <v>287.25899999999996</v>
      </c>
      <c r="S10" t="s">
        <v>4103</v>
      </c>
      <c r="T10" s="9">
        <f t="shared" si="6"/>
        <v>123.11099999999999</v>
      </c>
      <c r="U10" t="s">
        <v>4103</v>
      </c>
      <c r="V10" s="9">
        <f t="shared" si="21"/>
        <v>599.34645</v>
      </c>
      <c r="W10" t="s">
        <v>4103</v>
      </c>
      <c r="X10" s="9">
        <f t="shared" si="7"/>
        <v>262.63679999999999</v>
      </c>
      <c r="Y10" t="s">
        <v>4138</v>
      </c>
      <c r="Z10" s="9">
        <v>184</v>
      </c>
      <c r="AA10" t="s">
        <v>4103</v>
      </c>
      <c r="AB10" s="9">
        <f t="shared" si="8"/>
        <v>0</v>
      </c>
      <c r="AC10" t="str">
        <f t="shared" si="9"/>
        <v>POC</v>
      </c>
      <c r="AD10" s="9">
        <f t="shared" si="10"/>
        <v>0</v>
      </c>
      <c r="AE10" t="s">
        <v>4151</v>
      </c>
      <c r="AF10" s="9">
        <v>113.88</v>
      </c>
      <c r="AG10" t="str">
        <f t="shared" si="11"/>
        <v>APCs</v>
      </c>
      <c r="AH10" s="9">
        <f t="shared" si="12"/>
        <v>113.88</v>
      </c>
      <c r="AI10" t="str">
        <f t="shared" si="13"/>
        <v>APCs</v>
      </c>
      <c r="AJ10" s="9">
        <f t="shared" si="14"/>
        <v>113.88</v>
      </c>
      <c r="AK10" t="str">
        <f t="shared" si="15"/>
        <v>APCs</v>
      </c>
      <c r="AL10" s="9">
        <f t="shared" si="16"/>
        <v>113.88</v>
      </c>
      <c r="AM10" t="str">
        <f t="shared" si="17"/>
        <v>APCs</v>
      </c>
      <c r="AN10" s="9">
        <f t="shared" si="18"/>
        <v>113.88</v>
      </c>
      <c r="AO10" t="str">
        <f t="shared" si="19"/>
        <v>APCs</v>
      </c>
      <c r="AP10" s="9">
        <f t="shared" si="20"/>
        <v>113.88</v>
      </c>
    </row>
    <row r="11" spans="1:42" x14ac:dyDescent="0.25">
      <c r="A11">
        <v>1854999</v>
      </c>
      <c r="B11" t="s">
        <v>3860</v>
      </c>
      <c r="C11">
        <v>430</v>
      </c>
      <c r="D11">
        <v>29240</v>
      </c>
      <c r="E11" t="s">
        <v>3829</v>
      </c>
      <c r="F11" s="9">
        <f t="shared" si="0"/>
        <v>0</v>
      </c>
      <c r="G11" s="9">
        <f t="shared" si="1"/>
        <v>350.86635000000001</v>
      </c>
      <c r="H11" s="9">
        <f t="shared" si="2"/>
        <v>246.22199999999998</v>
      </c>
      <c r="I11" s="9">
        <v>410.37</v>
      </c>
      <c r="J11" t="s">
        <v>4100</v>
      </c>
      <c r="K11" t="s">
        <v>4103</v>
      </c>
      <c r="L11" s="9">
        <f t="shared" si="3"/>
        <v>39.067223999999996</v>
      </c>
      <c r="M11" t="s">
        <v>4103</v>
      </c>
      <c r="N11" s="9">
        <f t="shared" si="4"/>
        <v>124.34210999999999</v>
      </c>
      <c r="O11" t="s">
        <v>4103</v>
      </c>
      <c r="P11" s="9">
        <f t="shared" si="22"/>
        <v>167.84133</v>
      </c>
      <c r="Q11" t="s">
        <v>4103</v>
      </c>
      <c r="R11" s="9">
        <f t="shared" si="5"/>
        <v>287.25899999999996</v>
      </c>
      <c r="S11" t="s">
        <v>4103</v>
      </c>
      <c r="T11" s="9">
        <f t="shared" si="6"/>
        <v>123.11099999999999</v>
      </c>
      <c r="U11" t="s">
        <v>4103</v>
      </c>
      <c r="V11" s="9">
        <f t="shared" si="21"/>
        <v>350.86635000000001</v>
      </c>
      <c r="W11" t="s">
        <v>4103</v>
      </c>
      <c r="X11" s="9">
        <f t="shared" si="7"/>
        <v>262.63679999999999</v>
      </c>
      <c r="Y11" t="s">
        <v>4138</v>
      </c>
      <c r="Z11" s="9">
        <v>184</v>
      </c>
      <c r="AA11" t="s">
        <v>4103</v>
      </c>
      <c r="AB11" s="9">
        <f t="shared" si="8"/>
        <v>0</v>
      </c>
      <c r="AC11" t="str">
        <f t="shared" si="9"/>
        <v>POC</v>
      </c>
      <c r="AD11" s="9">
        <f t="shared" si="10"/>
        <v>0</v>
      </c>
      <c r="AE11" t="s">
        <v>4151</v>
      </c>
      <c r="AF11" s="9">
        <v>113.88</v>
      </c>
      <c r="AG11" t="str">
        <f t="shared" si="11"/>
        <v>APCs</v>
      </c>
      <c r="AH11" s="9">
        <f t="shared" si="12"/>
        <v>113.88</v>
      </c>
      <c r="AI11" t="str">
        <f t="shared" si="13"/>
        <v>APCs</v>
      </c>
      <c r="AJ11" s="9">
        <f t="shared" si="14"/>
        <v>113.88</v>
      </c>
      <c r="AK11" t="str">
        <f t="shared" si="15"/>
        <v>APCs</v>
      </c>
      <c r="AL11" s="9">
        <f t="shared" si="16"/>
        <v>113.88</v>
      </c>
      <c r="AM11" t="str">
        <f t="shared" si="17"/>
        <v>APCs</v>
      </c>
      <c r="AN11" s="9">
        <f t="shared" si="18"/>
        <v>113.88</v>
      </c>
      <c r="AO11" t="str">
        <f t="shared" si="19"/>
        <v>APCs</v>
      </c>
      <c r="AP11" s="9">
        <f t="shared" si="20"/>
        <v>113.88</v>
      </c>
    </row>
    <row r="12" spans="1:42" x14ac:dyDescent="0.25">
      <c r="A12">
        <v>1814915</v>
      </c>
      <c r="B12" t="s">
        <v>3767</v>
      </c>
      <c r="C12">
        <v>420</v>
      </c>
      <c r="D12">
        <v>29260</v>
      </c>
      <c r="E12" t="s">
        <v>3762</v>
      </c>
      <c r="F12" s="9">
        <f t="shared" si="0"/>
        <v>0</v>
      </c>
      <c r="G12" s="9">
        <f t="shared" si="1"/>
        <v>490.69299999999998</v>
      </c>
      <c r="H12" s="9">
        <f t="shared" si="2"/>
        <v>420.59399999999999</v>
      </c>
      <c r="I12" s="9">
        <v>700.99</v>
      </c>
      <c r="J12" t="s">
        <v>4100</v>
      </c>
      <c r="K12" t="s">
        <v>4103</v>
      </c>
      <c r="L12" s="9">
        <f t="shared" si="3"/>
        <v>66.734247999999994</v>
      </c>
      <c r="M12" t="s">
        <v>4103</v>
      </c>
      <c r="N12" s="9">
        <f t="shared" si="4"/>
        <v>212.39997</v>
      </c>
      <c r="O12" t="s">
        <v>4103</v>
      </c>
      <c r="P12" s="9">
        <f t="shared" si="22"/>
        <v>286.70490999999998</v>
      </c>
      <c r="Q12" t="s">
        <v>4103</v>
      </c>
      <c r="R12" s="9">
        <f t="shared" si="5"/>
        <v>490.69299999999998</v>
      </c>
      <c r="S12" t="s">
        <v>4103</v>
      </c>
      <c r="T12" s="9">
        <f t="shared" si="6"/>
        <v>210.297</v>
      </c>
      <c r="U12" t="s">
        <v>4103</v>
      </c>
      <c r="V12" s="9">
        <f t="shared" si="21"/>
        <v>350.86635000000001</v>
      </c>
      <c r="W12" t="s">
        <v>4103</v>
      </c>
      <c r="X12" s="9">
        <f t="shared" si="7"/>
        <v>448.6336</v>
      </c>
      <c r="Y12" t="s">
        <v>4138</v>
      </c>
      <c r="Z12" s="9">
        <v>184</v>
      </c>
      <c r="AA12" t="s">
        <v>4103</v>
      </c>
      <c r="AB12" s="9">
        <f t="shared" si="8"/>
        <v>0</v>
      </c>
      <c r="AC12" t="str">
        <f t="shared" si="9"/>
        <v>POC</v>
      </c>
      <c r="AD12" s="9">
        <f t="shared" si="10"/>
        <v>0</v>
      </c>
      <c r="AE12" t="s">
        <v>4151</v>
      </c>
      <c r="AF12" s="9">
        <v>54.53</v>
      </c>
      <c r="AG12" t="str">
        <f t="shared" si="11"/>
        <v>APCs</v>
      </c>
      <c r="AH12" s="9">
        <f t="shared" si="12"/>
        <v>54.53</v>
      </c>
      <c r="AI12" t="str">
        <f t="shared" si="13"/>
        <v>APCs</v>
      </c>
      <c r="AJ12" s="9">
        <f t="shared" si="14"/>
        <v>54.53</v>
      </c>
      <c r="AK12" t="str">
        <f t="shared" si="15"/>
        <v>APCs</v>
      </c>
      <c r="AL12" s="9">
        <f t="shared" si="16"/>
        <v>54.53</v>
      </c>
      <c r="AM12" t="str">
        <f t="shared" si="17"/>
        <v>APCs</v>
      </c>
      <c r="AN12" s="9">
        <f t="shared" si="18"/>
        <v>54.53</v>
      </c>
      <c r="AO12" t="str">
        <f t="shared" si="19"/>
        <v>APCs</v>
      </c>
      <c r="AP12" s="9">
        <f t="shared" si="20"/>
        <v>54.53</v>
      </c>
    </row>
    <row r="13" spans="1:42" x14ac:dyDescent="0.25">
      <c r="A13">
        <v>1815003</v>
      </c>
      <c r="B13" t="s">
        <v>3800</v>
      </c>
      <c r="C13">
        <v>420</v>
      </c>
      <c r="D13">
        <v>29260</v>
      </c>
      <c r="E13" t="s">
        <v>3762</v>
      </c>
      <c r="F13" s="9">
        <f t="shared" si="0"/>
        <v>0</v>
      </c>
      <c r="G13" s="9">
        <f t="shared" si="1"/>
        <v>599.34645</v>
      </c>
      <c r="H13" s="9">
        <f t="shared" si="2"/>
        <v>420.59399999999999</v>
      </c>
      <c r="I13" s="9">
        <v>700.99</v>
      </c>
      <c r="J13" t="s">
        <v>4100</v>
      </c>
      <c r="K13" t="s">
        <v>4103</v>
      </c>
      <c r="L13" s="9">
        <f t="shared" si="3"/>
        <v>66.734247999999994</v>
      </c>
      <c r="M13" t="s">
        <v>4103</v>
      </c>
      <c r="N13" s="9">
        <f t="shared" si="4"/>
        <v>212.39997</v>
      </c>
      <c r="O13" t="s">
        <v>4103</v>
      </c>
      <c r="P13" s="9">
        <f t="shared" si="22"/>
        <v>286.70490999999998</v>
      </c>
      <c r="Q13" t="s">
        <v>4103</v>
      </c>
      <c r="R13" s="9">
        <f t="shared" si="5"/>
        <v>490.69299999999998</v>
      </c>
      <c r="S13" t="s">
        <v>4103</v>
      </c>
      <c r="T13" s="9">
        <f t="shared" si="6"/>
        <v>210.297</v>
      </c>
      <c r="U13" t="s">
        <v>4103</v>
      </c>
      <c r="V13" s="9">
        <f t="shared" si="21"/>
        <v>599.34645</v>
      </c>
      <c r="W13" t="s">
        <v>4103</v>
      </c>
      <c r="X13" s="9">
        <f t="shared" si="7"/>
        <v>448.6336</v>
      </c>
      <c r="Y13" t="s">
        <v>4138</v>
      </c>
      <c r="Z13" s="9">
        <v>184</v>
      </c>
      <c r="AA13" t="s">
        <v>4103</v>
      </c>
      <c r="AB13" s="9">
        <f t="shared" si="8"/>
        <v>0</v>
      </c>
      <c r="AC13" t="str">
        <f t="shared" si="9"/>
        <v>POC</v>
      </c>
      <c r="AD13" s="9">
        <f t="shared" si="10"/>
        <v>0</v>
      </c>
      <c r="AE13" t="s">
        <v>4151</v>
      </c>
      <c r="AF13" s="9">
        <v>54.53</v>
      </c>
      <c r="AG13" t="str">
        <f t="shared" si="11"/>
        <v>APCs</v>
      </c>
      <c r="AH13" s="9">
        <f t="shared" si="12"/>
        <v>54.53</v>
      </c>
      <c r="AI13" t="str">
        <f t="shared" si="13"/>
        <v>APCs</v>
      </c>
      <c r="AJ13" s="9">
        <f t="shared" si="14"/>
        <v>54.53</v>
      </c>
      <c r="AK13" t="str">
        <f t="shared" si="15"/>
        <v>APCs</v>
      </c>
      <c r="AL13" s="9">
        <f t="shared" si="16"/>
        <v>54.53</v>
      </c>
      <c r="AM13" t="str">
        <f t="shared" si="17"/>
        <v>APCs</v>
      </c>
      <c r="AN13" s="9">
        <f t="shared" si="18"/>
        <v>54.53</v>
      </c>
      <c r="AO13" t="str">
        <f t="shared" si="19"/>
        <v>APCs</v>
      </c>
      <c r="AP13" s="9">
        <f t="shared" si="20"/>
        <v>54.53</v>
      </c>
    </row>
    <row r="14" spans="1:42" x14ac:dyDescent="0.25">
      <c r="A14">
        <v>1854915</v>
      </c>
      <c r="B14" t="s">
        <v>3834</v>
      </c>
      <c r="C14">
        <v>430</v>
      </c>
      <c r="D14">
        <v>29260</v>
      </c>
      <c r="E14" t="s">
        <v>3829</v>
      </c>
      <c r="F14" s="9">
        <f t="shared" si="0"/>
        <v>0</v>
      </c>
      <c r="G14" s="9">
        <f t="shared" si="1"/>
        <v>599.34645</v>
      </c>
      <c r="H14" s="9">
        <f t="shared" si="2"/>
        <v>246.22199999999998</v>
      </c>
      <c r="I14" s="9">
        <v>410.37</v>
      </c>
      <c r="J14" t="s">
        <v>4100</v>
      </c>
      <c r="K14" t="s">
        <v>4103</v>
      </c>
      <c r="L14" s="9">
        <f t="shared" si="3"/>
        <v>39.067223999999996</v>
      </c>
      <c r="M14" t="s">
        <v>4103</v>
      </c>
      <c r="N14" s="9">
        <f t="shared" si="4"/>
        <v>124.34210999999999</v>
      </c>
      <c r="O14" t="s">
        <v>4103</v>
      </c>
      <c r="P14" s="9">
        <f t="shared" si="22"/>
        <v>167.84133</v>
      </c>
      <c r="Q14" t="s">
        <v>4103</v>
      </c>
      <c r="R14" s="9">
        <f t="shared" si="5"/>
        <v>287.25899999999996</v>
      </c>
      <c r="S14" t="s">
        <v>4103</v>
      </c>
      <c r="T14" s="9">
        <f t="shared" si="6"/>
        <v>123.11099999999999</v>
      </c>
      <c r="U14" t="s">
        <v>4103</v>
      </c>
      <c r="V14" s="9">
        <f t="shared" si="21"/>
        <v>599.34645</v>
      </c>
      <c r="W14" t="s">
        <v>4103</v>
      </c>
      <c r="X14" s="9">
        <f t="shared" si="7"/>
        <v>262.63679999999999</v>
      </c>
      <c r="Y14" t="s">
        <v>4138</v>
      </c>
      <c r="Z14" s="9">
        <v>184</v>
      </c>
      <c r="AA14" t="s">
        <v>4103</v>
      </c>
      <c r="AB14" s="9">
        <f t="shared" si="8"/>
        <v>0</v>
      </c>
      <c r="AC14" t="str">
        <f t="shared" si="9"/>
        <v>POC</v>
      </c>
      <c r="AD14" s="9">
        <f t="shared" si="10"/>
        <v>0</v>
      </c>
      <c r="AE14" t="s">
        <v>4151</v>
      </c>
      <c r="AF14" s="9">
        <v>54.53</v>
      </c>
      <c r="AG14" t="str">
        <f t="shared" si="11"/>
        <v>APCs</v>
      </c>
      <c r="AH14" s="9">
        <f t="shared" si="12"/>
        <v>54.53</v>
      </c>
      <c r="AI14" t="str">
        <f t="shared" si="13"/>
        <v>APCs</v>
      </c>
      <c r="AJ14" s="9">
        <f t="shared" si="14"/>
        <v>54.53</v>
      </c>
      <c r="AK14" t="str">
        <f t="shared" si="15"/>
        <v>APCs</v>
      </c>
      <c r="AL14" s="9">
        <f t="shared" si="16"/>
        <v>54.53</v>
      </c>
      <c r="AM14" t="str">
        <f t="shared" si="17"/>
        <v>APCs</v>
      </c>
      <c r="AN14" s="9">
        <f t="shared" si="18"/>
        <v>54.53</v>
      </c>
      <c r="AO14" t="str">
        <f t="shared" si="19"/>
        <v>APCs</v>
      </c>
      <c r="AP14" s="9">
        <f t="shared" si="20"/>
        <v>54.53</v>
      </c>
    </row>
    <row r="15" spans="1:42" x14ac:dyDescent="0.25">
      <c r="A15">
        <v>1855000</v>
      </c>
      <c r="B15" t="s">
        <v>3861</v>
      </c>
      <c r="C15">
        <v>430</v>
      </c>
      <c r="D15">
        <v>29260</v>
      </c>
      <c r="E15" t="s">
        <v>3829</v>
      </c>
      <c r="F15" s="9">
        <f t="shared" si="0"/>
        <v>0</v>
      </c>
      <c r="G15" s="9">
        <f t="shared" si="1"/>
        <v>350.86635000000001</v>
      </c>
      <c r="H15" s="9">
        <f t="shared" si="2"/>
        <v>246.22199999999998</v>
      </c>
      <c r="I15" s="9">
        <v>410.37</v>
      </c>
      <c r="J15" t="s">
        <v>4100</v>
      </c>
      <c r="K15" t="s">
        <v>4103</v>
      </c>
      <c r="L15" s="9">
        <f t="shared" si="3"/>
        <v>39.067223999999996</v>
      </c>
      <c r="M15" t="s">
        <v>4103</v>
      </c>
      <c r="N15" s="9">
        <f t="shared" si="4"/>
        <v>124.34210999999999</v>
      </c>
      <c r="O15" t="s">
        <v>4103</v>
      </c>
      <c r="P15" s="9">
        <f t="shared" si="22"/>
        <v>167.84133</v>
      </c>
      <c r="Q15" t="s">
        <v>4103</v>
      </c>
      <c r="R15" s="9">
        <f t="shared" si="5"/>
        <v>287.25899999999996</v>
      </c>
      <c r="S15" t="s">
        <v>4103</v>
      </c>
      <c r="T15" s="9">
        <f t="shared" si="6"/>
        <v>123.11099999999999</v>
      </c>
      <c r="U15" t="s">
        <v>4103</v>
      </c>
      <c r="V15" s="9">
        <f t="shared" si="21"/>
        <v>350.86635000000001</v>
      </c>
      <c r="W15" t="s">
        <v>4103</v>
      </c>
      <c r="X15" s="9">
        <f t="shared" si="7"/>
        <v>262.63679999999999</v>
      </c>
      <c r="Y15" t="s">
        <v>4138</v>
      </c>
      <c r="Z15" s="9">
        <v>184</v>
      </c>
      <c r="AA15" t="s">
        <v>4103</v>
      </c>
      <c r="AB15" s="9">
        <f t="shared" si="8"/>
        <v>0</v>
      </c>
      <c r="AC15" t="str">
        <f t="shared" si="9"/>
        <v>POC</v>
      </c>
      <c r="AD15" s="9">
        <f t="shared" si="10"/>
        <v>0</v>
      </c>
      <c r="AE15" t="s">
        <v>4151</v>
      </c>
      <c r="AF15" s="9">
        <v>54.53</v>
      </c>
      <c r="AG15" t="str">
        <f t="shared" si="11"/>
        <v>APCs</v>
      </c>
      <c r="AH15" s="9">
        <f t="shared" si="12"/>
        <v>54.53</v>
      </c>
      <c r="AI15" t="str">
        <f t="shared" si="13"/>
        <v>APCs</v>
      </c>
      <c r="AJ15" s="9">
        <f t="shared" si="14"/>
        <v>54.53</v>
      </c>
      <c r="AK15" t="str">
        <f t="shared" si="15"/>
        <v>APCs</v>
      </c>
      <c r="AL15" s="9">
        <f t="shared" si="16"/>
        <v>54.53</v>
      </c>
      <c r="AM15" t="str">
        <f t="shared" si="17"/>
        <v>APCs</v>
      </c>
      <c r="AN15" s="9">
        <f t="shared" si="18"/>
        <v>54.53</v>
      </c>
      <c r="AO15" t="str">
        <f t="shared" si="19"/>
        <v>APCs</v>
      </c>
      <c r="AP15" s="9">
        <f t="shared" si="20"/>
        <v>54.53</v>
      </c>
    </row>
    <row r="16" spans="1:42" x14ac:dyDescent="0.25">
      <c r="A16">
        <v>1854916</v>
      </c>
      <c r="B16" t="s">
        <v>3835</v>
      </c>
      <c r="C16">
        <v>430</v>
      </c>
      <c r="D16">
        <v>29280</v>
      </c>
      <c r="E16" t="s">
        <v>3829</v>
      </c>
      <c r="F16" s="9">
        <f t="shared" si="0"/>
        <v>0</v>
      </c>
      <c r="G16" s="9">
        <f t="shared" si="1"/>
        <v>350.86635000000001</v>
      </c>
      <c r="H16" s="9">
        <f t="shared" si="2"/>
        <v>222.774</v>
      </c>
      <c r="I16" s="9">
        <v>371.29</v>
      </c>
      <c r="J16" t="s">
        <v>4100</v>
      </c>
      <c r="K16" t="s">
        <v>4103</v>
      </c>
      <c r="L16" s="9">
        <f t="shared" si="3"/>
        <v>35.346807999999996</v>
      </c>
      <c r="M16" t="s">
        <v>4103</v>
      </c>
      <c r="N16" s="9">
        <f t="shared" si="4"/>
        <v>112.50087000000001</v>
      </c>
      <c r="O16" t="s">
        <v>4103</v>
      </c>
      <c r="P16" s="9">
        <f t="shared" si="22"/>
        <v>151.85760999999999</v>
      </c>
      <c r="Q16" t="s">
        <v>4103</v>
      </c>
      <c r="R16" s="9">
        <f t="shared" si="5"/>
        <v>259.90300000000002</v>
      </c>
      <c r="S16" t="s">
        <v>4103</v>
      </c>
      <c r="T16" s="9">
        <f t="shared" si="6"/>
        <v>111.387</v>
      </c>
      <c r="U16" t="s">
        <v>4103</v>
      </c>
      <c r="V16" s="9">
        <f t="shared" si="21"/>
        <v>350.86635000000001</v>
      </c>
      <c r="W16" t="s">
        <v>4103</v>
      </c>
      <c r="X16" s="9">
        <f t="shared" si="7"/>
        <v>237.62560000000002</v>
      </c>
      <c r="Y16" t="s">
        <v>4138</v>
      </c>
      <c r="Z16" s="9">
        <v>184</v>
      </c>
      <c r="AA16" t="s">
        <v>4103</v>
      </c>
      <c r="AB16" s="9">
        <f t="shared" si="8"/>
        <v>0</v>
      </c>
      <c r="AC16" t="str">
        <f t="shared" si="9"/>
        <v>POC</v>
      </c>
      <c r="AD16" s="9">
        <f t="shared" si="10"/>
        <v>0</v>
      </c>
      <c r="AE16" t="s">
        <v>4151</v>
      </c>
      <c r="AF16" s="9">
        <v>54.53</v>
      </c>
      <c r="AG16" t="str">
        <f t="shared" si="11"/>
        <v>APCs</v>
      </c>
      <c r="AH16" s="9">
        <f t="shared" si="12"/>
        <v>54.53</v>
      </c>
      <c r="AI16" t="str">
        <f t="shared" si="13"/>
        <v>APCs</v>
      </c>
      <c r="AJ16" s="9">
        <f t="shared" si="14"/>
        <v>54.53</v>
      </c>
      <c r="AK16" t="str">
        <f t="shared" si="15"/>
        <v>APCs</v>
      </c>
      <c r="AL16" s="9">
        <f t="shared" si="16"/>
        <v>54.53</v>
      </c>
      <c r="AM16" t="str">
        <f t="shared" si="17"/>
        <v>APCs</v>
      </c>
      <c r="AN16" s="9">
        <f t="shared" si="18"/>
        <v>54.53</v>
      </c>
      <c r="AO16" t="str">
        <f t="shared" si="19"/>
        <v>APCs</v>
      </c>
      <c r="AP16" s="9">
        <f t="shared" si="20"/>
        <v>54.53</v>
      </c>
    </row>
    <row r="17" spans="1:42" x14ac:dyDescent="0.25">
      <c r="A17">
        <v>1855001</v>
      </c>
      <c r="B17" t="s">
        <v>3862</v>
      </c>
      <c r="C17">
        <v>430</v>
      </c>
      <c r="D17">
        <v>29280</v>
      </c>
      <c r="E17" t="s">
        <v>3829</v>
      </c>
      <c r="F17" s="9">
        <f t="shared" si="0"/>
        <v>0</v>
      </c>
      <c r="G17" s="9">
        <f t="shared" si="1"/>
        <v>317.45294999999999</v>
      </c>
      <c r="H17" s="9">
        <f t="shared" si="2"/>
        <v>222.774</v>
      </c>
      <c r="I17" s="9">
        <v>371.29</v>
      </c>
      <c r="J17" t="s">
        <v>4100</v>
      </c>
      <c r="K17" t="s">
        <v>4103</v>
      </c>
      <c r="L17" s="9">
        <f t="shared" si="3"/>
        <v>35.346807999999996</v>
      </c>
      <c r="M17" t="s">
        <v>4103</v>
      </c>
      <c r="N17" s="9">
        <f t="shared" si="4"/>
        <v>112.50087000000001</v>
      </c>
      <c r="O17" t="s">
        <v>4103</v>
      </c>
      <c r="P17" s="9">
        <f t="shared" si="22"/>
        <v>151.85760999999999</v>
      </c>
      <c r="Q17" t="s">
        <v>4103</v>
      </c>
      <c r="R17" s="9">
        <f t="shared" si="5"/>
        <v>259.90300000000002</v>
      </c>
      <c r="S17" t="s">
        <v>4103</v>
      </c>
      <c r="T17" s="9">
        <f t="shared" si="6"/>
        <v>111.387</v>
      </c>
      <c r="U17" t="s">
        <v>4103</v>
      </c>
      <c r="V17" s="9">
        <f t="shared" si="21"/>
        <v>317.45294999999999</v>
      </c>
      <c r="W17" t="s">
        <v>4103</v>
      </c>
      <c r="X17" s="9">
        <f t="shared" si="7"/>
        <v>237.62560000000002</v>
      </c>
      <c r="Y17" t="s">
        <v>4138</v>
      </c>
      <c r="Z17" s="9">
        <v>184</v>
      </c>
      <c r="AA17" t="s">
        <v>4103</v>
      </c>
      <c r="AB17" s="9">
        <f t="shared" si="8"/>
        <v>0</v>
      </c>
      <c r="AC17" t="str">
        <f t="shared" si="9"/>
        <v>POC</v>
      </c>
      <c r="AD17" s="9">
        <f t="shared" si="10"/>
        <v>0</v>
      </c>
      <c r="AE17" t="s">
        <v>4151</v>
      </c>
      <c r="AF17" s="9">
        <v>54.53</v>
      </c>
      <c r="AG17" t="str">
        <f t="shared" si="11"/>
        <v>APCs</v>
      </c>
      <c r="AH17" s="9">
        <f t="shared" si="12"/>
        <v>54.53</v>
      </c>
      <c r="AI17" t="str">
        <f t="shared" si="13"/>
        <v>APCs</v>
      </c>
      <c r="AJ17" s="9">
        <f t="shared" si="14"/>
        <v>54.53</v>
      </c>
      <c r="AK17" t="str">
        <f t="shared" si="15"/>
        <v>APCs</v>
      </c>
      <c r="AL17" s="9">
        <f t="shared" si="16"/>
        <v>54.53</v>
      </c>
      <c r="AM17" t="str">
        <f t="shared" si="17"/>
        <v>APCs</v>
      </c>
      <c r="AN17" s="9">
        <f t="shared" si="18"/>
        <v>54.53</v>
      </c>
      <c r="AO17" t="str">
        <f t="shared" si="19"/>
        <v>APCs</v>
      </c>
      <c r="AP17" s="9">
        <f t="shared" si="20"/>
        <v>54.53</v>
      </c>
    </row>
    <row r="18" spans="1:42" x14ac:dyDescent="0.25">
      <c r="A18">
        <v>1814920</v>
      </c>
      <c r="B18" t="s">
        <v>3768</v>
      </c>
      <c r="C18">
        <v>420</v>
      </c>
      <c r="D18">
        <v>29520</v>
      </c>
      <c r="E18" t="s">
        <v>3762</v>
      </c>
      <c r="F18" s="9">
        <f t="shared" si="0"/>
        <v>0</v>
      </c>
      <c r="G18" s="9">
        <f t="shared" si="1"/>
        <v>490.69299999999998</v>
      </c>
      <c r="H18" s="9">
        <f t="shared" si="2"/>
        <v>420.59399999999999</v>
      </c>
      <c r="I18" s="9">
        <v>700.99</v>
      </c>
      <c r="J18" t="s">
        <v>4100</v>
      </c>
      <c r="K18" t="s">
        <v>4103</v>
      </c>
      <c r="L18" s="9">
        <f t="shared" si="3"/>
        <v>66.734247999999994</v>
      </c>
      <c r="M18" t="s">
        <v>4103</v>
      </c>
      <c r="N18" s="9">
        <f t="shared" si="4"/>
        <v>212.39997</v>
      </c>
      <c r="O18" t="s">
        <v>4103</v>
      </c>
      <c r="P18" s="9">
        <f t="shared" si="22"/>
        <v>286.70490999999998</v>
      </c>
      <c r="Q18" t="s">
        <v>4103</v>
      </c>
      <c r="R18" s="9">
        <f t="shared" si="5"/>
        <v>490.69299999999998</v>
      </c>
      <c r="S18" t="s">
        <v>4103</v>
      </c>
      <c r="T18" s="9">
        <f t="shared" si="6"/>
        <v>210.297</v>
      </c>
      <c r="U18" t="s">
        <v>4103</v>
      </c>
      <c r="V18" s="9">
        <f t="shared" si="21"/>
        <v>317.45294999999999</v>
      </c>
      <c r="W18" t="s">
        <v>4103</v>
      </c>
      <c r="X18" s="9">
        <f t="shared" si="7"/>
        <v>448.6336</v>
      </c>
      <c r="Y18" t="s">
        <v>4138</v>
      </c>
      <c r="Z18" s="9">
        <v>184</v>
      </c>
      <c r="AA18" t="s">
        <v>4103</v>
      </c>
      <c r="AB18" s="9">
        <f t="shared" si="8"/>
        <v>0</v>
      </c>
      <c r="AC18" t="str">
        <f t="shared" si="9"/>
        <v>POC</v>
      </c>
      <c r="AD18" s="9">
        <f t="shared" si="10"/>
        <v>0</v>
      </c>
      <c r="AE18" t="s">
        <v>4151</v>
      </c>
      <c r="AF18" s="9">
        <v>113.88</v>
      </c>
      <c r="AG18" t="str">
        <f t="shared" si="11"/>
        <v>APCs</v>
      </c>
      <c r="AH18" s="9">
        <f t="shared" si="12"/>
        <v>113.88</v>
      </c>
      <c r="AI18" t="str">
        <f t="shared" si="13"/>
        <v>APCs</v>
      </c>
      <c r="AJ18" s="9">
        <f t="shared" si="14"/>
        <v>113.88</v>
      </c>
      <c r="AK18" t="str">
        <f t="shared" si="15"/>
        <v>APCs</v>
      </c>
      <c r="AL18" s="9">
        <f t="shared" si="16"/>
        <v>113.88</v>
      </c>
      <c r="AM18" t="str">
        <f t="shared" si="17"/>
        <v>APCs</v>
      </c>
      <c r="AN18" s="9">
        <f t="shared" si="18"/>
        <v>113.88</v>
      </c>
      <c r="AO18" t="str">
        <f t="shared" si="19"/>
        <v>APCs</v>
      </c>
      <c r="AP18" s="9">
        <f t="shared" si="20"/>
        <v>113.88</v>
      </c>
    </row>
    <row r="19" spans="1:42" x14ac:dyDescent="0.25">
      <c r="A19">
        <v>1815008</v>
      </c>
      <c r="B19" t="s">
        <v>3801</v>
      </c>
      <c r="C19">
        <v>420</v>
      </c>
      <c r="D19">
        <v>29520</v>
      </c>
      <c r="E19" t="s">
        <v>3762</v>
      </c>
      <c r="F19" s="9">
        <f t="shared" si="0"/>
        <v>0</v>
      </c>
      <c r="G19" s="9">
        <f t="shared" si="1"/>
        <v>599.34645</v>
      </c>
      <c r="H19" s="9">
        <f t="shared" si="2"/>
        <v>420.59399999999999</v>
      </c>
      <c r="I19" s="9">
        <v>700.99</v>
      </c>
      <c r="J19" t="s">
        <v>4100</v>
      </c>
      <c r="K19" t="s">
        <v>4103</v>
      </c>
      <c r="L19" s="9">
        <f t="shared" si="3"/>
        <v>66.734247999999994</v>
      </c>
      <c r="M19" t="s">
        <v>4103</v>
      </c>
      <c r="N19" s="9">
        <f t="shared" si="4"/>
        <v>212.39997</v>
      </c>
      <c r="O19" t="s">
        <v>4103</v>
      </c>
      <c r="P19" s="9">
        <f t="shared" si="22"/>
        <v>286.70490999999998</v>
      </c>
      <c r="Q19" t="s">
        <v>4103</v>
      </c>
      <c r="R19" s="9">
        <f t="shared" si="5"/>
        <v>490.69299999999998</v>
      </c>
      <c r="S19" t="s">
        <v>4103</v>
      </c>
      <c r="T19" s="9">
        <f t="shared" si="6"/>
        <v>210.297</v>
      </c>
      <c r="U19" t="s">
        <v>4103</v>
      </c>
      <c r="V19" s="9">
        <f t="shared" si="21"/>
        <v>599.34645</v>
      </c>
      <c r="W19" t="s">
        <v>4103</v>
      </c>
      <c r="X19" s="9">
        <f t="shared" si="7"/>
        <v>448.6336</v>
      </c>
      <c r="Y19" t="s">
        <v>4138</v>
      </c>
      <c r="Z19" s="9">
        <v>184</v>
      </c>
      <c r="AA19" t="s">
        <v>4103</v>
      </c>
      <c r="AB19" s="9">
        <f t="shared" si="8"/>
        <v>0</v>
      </c>
      <c r="AC19" t="str">
        <f t="shared" si="9"/>
        <v>POC</v>
      </c>
      <c r="AD19" s="9">
        <f t="shared" si="10"/>
        <v>0</v>
      </c>
      <c r="AE19" t="s">
        <v>4151</v>
      </c>
      <c r="AF19" s="9">
        <v>113.88</v>
      </c>
      <c r="AG19" t="str">
        <f t="shared" si="11"/>
        <v>APCs</v>
      </c>
      <c r="AH19" s="9">
        <f t="shared" si="12"/>
        <v>113.88</v>
      </c>
      <c r="AI19" t="str">
        <f t="shared" si="13"/>
        <v>APCs</v>
      </c>
      <c r="AJ19" s="9">
        <f t="shared" si="14"/>
        <v>113.88</v>
      </c>
      <c r="AK19" t="str">
        <f t="shared" si="15"/>
        <v>APCs</v>
      </c>
      <c r="AL19" s="9">
        <f t="shared" si="16"/>
        <v>113.88</v>
      </c>
      <c r="AM19" t="str">
        <f t="shared" si="17"/>
        <v>APCs</v>
      </c>
      <c r="AN19" s="9">
        <f t="shared" si="18"/>
        <v>113.88</v>
      </c>
      <c r="AO19" t="str">
        <f t="shared" si="19"/>
        <v>APCs</v>
      </c>
      <c r="AP19" s="9">
        <f t="shared" si="20"/>
        <v>113.88</v>
      </c>
    </row>
    <row r="20" spans="1:42" x14ac:dyDescent="0.25">
      <c r="A20">
        <v>1814921</v>
      </c>
      <c r="B20" t="s">
        <v>3769</v>
      </c>
      <c r="C20">
        <v>420</v>
      </c>
      <c r="D20">
        <v>29530</v>
      </c>
      <c r="E20" t="s">
        <v>3762</v>
      </c>
      <c r="F20" s="9">
        <f t="shared" si="0"/>
        <v>0</v>
      </c>
      <c r="G20" s="9">
        <f t="shared" si="1"/>
        <v>599.34645</v>
      </c>
      <c r="H20" s="9">
        <f t="shared" si="2"/>
        <v>420.59399999999999</v>
      </c>
      <c r="I20" s="9">
        <v>700.99</v>
      </c>
      <c r="J20" t="s">
        <v>4100</v>
      </c>
      <c r="K20" t="s">
        <v>4103</v>
      </c>
      <c r="L20" s="9">
        <f t="shared" si="3"/>
        <v>66.734247999999994</v>
      </c>
      <c r="M20" t="s">
        <v>4103</v>
      </c>
      <c r="N20" s="9">
        <f t="shared" si="4"/>
        <v>212.39997</v>
      </c>
      <c r="O20" t="s">
        <v>4103</v>
      </c>
      <c r="P20" s="9">
        <f t="shared" si="22"/>
        <v>286.70490999999998</v>
      </c>
      <c r="Q20" t="s">
        <v>4103</v>
      </c>
      <c r="R20" s="9">
        <f t="shared" si="5"/>
        <v>490.69299999999998</v>
      </c>
      <c r="S20" t="s">
        <v>4103</v>
      </c>
      <c r="T20" s="9">
        <f t="shared" si="6"/>
        <v>210.297</v>
      </c>
      <c r="U20" t="s">
        <v>4103</v>
      </c>
      <c r="V20" s="9">
        <f t="shared" si="21"/>
        <v>599.34645</v>
      </c>
      <c r="W20" t="s">
        <v>4103</v>
      </c>
      <c r="X20" s="9">
        <f t="shared" si="7"/>
        <v>448.6336</v>
      </c>
      <c r="Y20" t="s">
        <v>4138</v>
      </c>
      <c r="Z20" s="9">
        <v>184</v>
      </c>
      <c r="AA20" t="s">
        <v>4103</v>
      </c>
      <c r="AB20" s="9">
        <f t="shared" si="8"/>
        <v>0</v>
      </c>
      <c r="AC20" t="str">
        <f t="shared" si="9"/>
        <v>POC</v>
      </c>
      <c r="AD20" s="9">
        <f t="shared" si="10"/>
        <v>0</v>
      </c>
      <c r="AE20" t="s">
        <v>4151</v>
      </c>
      <c r="AF20" s="9">
        <v>113.88</v>
      </c>
      <c r="AG20" t="str">
        <f t="shared" si="11"/>
        <v>APCs</v>
      </c>
      <c r="AH20" s="9">
        <f t="shared" si="12"/>
        <v>113.88</v>
      </c>
      <c r="AI20" t="str">
        <f t="shared" si="13"/>
        <v>APCs</v>
      </c>
      <c r="AJ20" s="9">
        <f t="shared" si="14"/>
        <v>113.88</v>
      </c>
      <c r="AK20" t="str">
        <f t="shared" si="15"/>
        <v>APCs</v>
      </c>
      <c r="AL20" s="9">
        <f t="shared" si="16"/>
        <v>113.88</v>
      </c>
      <c r="AM20" t="str">
        <f t="shared" si="17"/>
        <v>APCs</v>
      </c>
      <c r="AN20" s="9">
        <f t="shared" si="18"/>
        <v>113.88</v>
      </c>
      <c r="AO20" t="str">
        <f t="shared" si="19"/>
        <v>APCs</v>
      </c>
      <c r="AP20" s="9">
        <f t="shared" si="20"/>
        <v>113.88</v>
      </c>
    </row>
    <row r="21" spans="1:42" x14ac:dyDescent="0.25">
      <c r="A21">
        <v>1815009</v>
      </c>
      <c r="B21" t="s">
        <v>3802</v>
      </c>
      <c r="C21">
        <v>420</v>
      </c>
      <c r="D21">
        <v>29530</v>
      </c>
      <c r="E21" t="s">
        <v>3762</v>
      </c>
      <c r="F21" s="9">
        <f t="shared" si="0"/>
        <v>0</v>
      </c>
      <c r="G21" s="9">
        <f t="shared" si="1"/>
        <v>599.34645</v>
      </c>
      <c r="H21" s="9">
        <f t="shared" si="2"/>
        <v>420.59399999999999</v>
      </c>
      <c r="I21" s="9">
        <v>700.99</v>
      </c>
      <c r="J21" t="s">
        <v>4100</v>
      </c>
      <c r="K21" t="s">
        <v>4103</v>
      </c>
      <c r="L21" s="9">
        <f t="shared" si="3"/>
        <v>66.734247999999994</v>
      </c>
      <c r="M21" t="s">
        <v>4103</v>
      </c>
      <c r="N21" s="9">
        <f t="shared" si="4"/>
        <v>212.39997</v>
      </c>
      <c r="O21" t="s">
        <v>4103</v>
      </c>
      <c r="P21" s="9">
        <f t="shared" si="22"/>
        <v>286.70490999999998</v>
      </c>
      <c r="Q21" t="s">
        <v>4103</v>
      </c>
      <c r="R21" s="9">
        <f t="shared" si="5"/>
        <v>490.69299999999998</v>
      </c>
      <c r="S21" t="s">
        <v>4103</v>
      </c>
      <c r="T21" s="9">
        <f t="shared" si="6"/>
        <v>210.297</v>
      </c>
      <c r="U21" t="s">
        <v>4103</v>
      </c>
      <c r="V21" s="9">
        <f t="shared" si="21"/>
        <v>599.34645</v>
      </c>
      <c r="W21" t="s">
        <v>4103</v>
      </c>
      <c r="X21" s="9">
        <f t="shared" si="7"/>
        <v>448.6336</v>
      </c>
      <c r="Y21" t="s">
        <v>4138</v>
      </c>
      <c r="Z21" s="9">
        <v>184</v>
      </c>
      <c r="AA21" t="s">
        <v>4103</v>
      </c>
      <c r="AB21" s="9">
        <f t="shared" si="8"/>
        <v>0</v>
      </c>
      <c r="AC21" t="str">
        <f t="shared" si="9"/>
        <v>POC</v>
      </c>
      <c r="AD21" s="9">
        <f t="shared" si="10"/>
        <v>0</v>
      </c>
      <c r="AE21" t="s">
        <v>4151</v>
      </c>
      <c r="AF21" s="9">
        <v>113.88</v>
      </c>
      <c r="AG21" t="str">
        <f t="shared" si="11"/>
        <v>APCs</v>
      </c>
      <c r="AH21" s="9">
        <f t="shared" si="12"/>
        <v>113.88</v>
      </c>
      <c r="AI21" t="str">
        <f t="shared" si="13"/>
        <v>APCs</v>
      </c>
      <c r="AJ21" s="9">
        <f t="shared" si="14"/>
        <v>113.88</v>
      </c>
      <c r="AK21" t="str">
        <f t="shared" si="15"/>
        <v>APCs</v>
      </c>
      <c r="AL21" s="9">
        <f t="shared" si="16"/>
        <v>113.88</v>
      </c>
      <c r="AM21" t="str">
        <f t="shared" si="17"/>
        <v>APCs</v>
      </c>
      <c r="AN21" s="9">
        <f t="shared" si="18"/>
        <v>113.88</v>
      </c>
      <c r="AO21" t="str">
        <f t="shared" si="19"/>
        <v>APCs</v>
      </c>
      <c r="AP21" s="9">
        <f t="shared" si="20"/>
        <v>113.88</v>
      </c>
    </row>
    <row r="22" spans="1:42" x14ac:dyDescent="0.25">
      <c r="A22">
        <v>1814922</v>
      </c>
      <c r="B22" t="s">
        <v>3770</v>
      </c>
      <c r="C22">
        <v>420</v>
      </c>
      <c r="D22">
        <v>29540</v>
      </c>
      <c r="E22" t="s">
        <v>3762</v>
      </c>
      <c r="F22" s="9">
        <f t="shared" si="0"/>
        <v>0</v>
      </c>
      <c r="G22" s="9">
        <f t="shared" si="1"/>
        <v>599.34645</v>
      </c>
      <c r="H22" s="9">
        <f t="shared" si="2"/>
        <v>420.59399999999999</v>
      </c>
      <c r="I22" s="9">
        <v>700.99</v>
      </c>
      <c r="J22" t="s">
        <v>4100</v>
      </c>
      <c r="K22" t="s">
        <v>4103</v>
      </c>
      <c r="L22" s="9">
        <f t="shared" si="3"/>
        <v>66.734247999999994</v>
      </c>
      <c r="M22" t="s">
        <v>4103</v>
      </c>
      <c r="N22" s="9">
        <f t="shared" si="4"/>
        <v>212.39997</v>
      </c>
      <c r="O22" t="s">
        <v>4103</v>
      </c>
      <c r="P22" s="9">
        <f t="shared" si="22"/>
        <v>286.70490999999998</v>
      </c>
      <c r="Q22" t="s">
        <v>4103</v>
      </c>
      <c r="R22" s="9">
        <f t="shared" si="5"/>
        <v>490.69299999999998</v>
      </c>
      <c r="S22" t="s">
        <v>4103</v>
      </c>
      <c r="T22" s="9">
        <f t="shared" si="6"/>
        <v>210.297</v>
      </c>
      <c r="U22" t="s">
        <v>4103</v>
      </c>
      <c r="V22" s="9">
        <f t="shared" si="21"/>
        <v>599.34645</v>
      </c>
      <c r="W22" t="s">
        <v>4103</v>
      </c>
      <c r="X22" s="9">
        <f t="shared" si="7"/>
        <v>448.6336</v>
      </c>
      <c r="Y22" t="s">
        <v>4138</v>
      </c>
      <c r="Z22" s="9">
        <v>184</v>
      </c>
      <c r="AA22" t="s">
        <v>4103</v>
      </c>
      <c r="AB22" s="9">
        <f t="shared" si="8"/>
        <v>0</v>
      </c>
      <c r="AC22" t="str">
        <f t="shared" si="9"/>
        <v>POC</v>
      </c>
      <c r="AD22" s="9">
        <f t="shared" si="10"/>
        <v>0</v>
      </c>
      <c r="AE22" t="s">
        <v>4151</v>
      </c>
      <c r="AF22" s="9">
        <v>140.47</v>
      </c>
      <c r="AG22" t="str">
        <f t="shared" si="11"/>
        <v>APCs</v>
      </c>
      <c r="AH22" s="9">
        <f t="shared" si="12"/>
        <v>140.47</v>
      </c>
      <c r="AI22" t="str">
        <f t="shared" si="13"/>
        <v>APCs</v>
      </c>
      <c r="AJ22" s="9">
        <f t="shared" si="14"/>
        <v>140.47</v>
      </c>
      <c r="AK22" t="str">
        <f t="shared" si="15"/>
        <v>APCs</v>
      </c>
      <c r="AL22" s="9">
        <f t="shared" si="16"/>
        <v>140.47</v>
      </c>
      <c r="AM22" t="str">
        <f t="shared" si="17"/>
        <v>APCs</v>
      </c>
      <c r="AN22" s="9">
        <f t="shared" si="18"/>
        <v>140.47</v>
      </c>
      <c r="AO22" t="str">
        <f t="shared" si="19"/>
        <v>APCs</v>
      </c>
      <c r="AP22" s="9">
        <f t="shared" si="20"/>
        <v>140.47</v>
      </c>
    </row>
    <row r="23" spans="1:42" x14ac:dyDescent="0.25">
      <c r="A23">
        <v>1815010</v>
      </c>
      <c r="B23" t="s">
        <v>3803</v>
      </c>
      <c r="C23">
        <v>420</v>
      </c>
      <c r="D23">
        <v>29540</v>
      </c>
      <c r="E23" t="s">
        <v>3762</v>
      </c>
      <c r="F23" s="9">
        <f t="shared" si="0"/>
        <v>0</v>
      </c>
      <c r="G23" s="9">
        <f t="shared" si="1"/>
        <v>599.34645</v>
      </c>
      <c r="H23" s="9">
        <f t="shared" si="2"/>
        <v>420.59399999999999</v>
      </c>
      <c r="I23" s="9">
        <v>700.99</v>
      </c>
      <c r="J23" t="s">
        <v>4100</v>
      </c>
      <c r="K23" t="s">
        <v>4103</v>
      </c>
      <c r="L23" s="9">
        <f t="shared" si="3"/>
        <v>66.734247999999994</v>
      </c>
      <c r="M23" t="s">
        <v>4103</v>
      </c>
      <c r="N23" s="9">
        <f t="shared" si="4"/>
        <v>212.39997</v>
      </c>
      <c r="O23" t="s">
        <v>4103</v>
      </c>
      <c r="P23" s="9">
        <f t="shared" si="22"/>
        <v>286.70490999999998</v>
      </c>
      <c r="Q23" t="s">
        <v>4103</v>
      </c>
      <c r="R23" s="9">
        <f t="shared" si="5"/>
        <v>490.69299999999998</v>
      </c>
      <c r="S23" t="s">
        <v>4103</v>
      </c>
      <c r="T23" s="9">
        <f t="shared" si="6"/>
        <v>210.297</v>
      </c>
      <c r="U23" t="s">
        <v>4103</v>
      </c>
      <c r="V23" s="9">
        <f t="shared" si="21"/>
        <v>599.34645</v>
      </c>
      <c r="W23" t="s">
        <v>4103</v>
      </c>
      <c r="X23" s="9">
        <f t="shared" si="7"/>
        <v>448.6336</v>
      </c>
      <c r="Y23" t="s">
        <v>4138</v>
      </c>
      <c r="Z23" s="9">
        <v>184</v>
      </c>
      <c r="AA23" t="s">
        <v>4103</v>
      </c>
      <c r="AB23" s="9">
        <f t="shared" si="8"/>
        <v>0</v>
      </c>
      <c r="AC23" t="str">
        <f t="shared" si="9"/>
        <v>POC</v>
      </c>
      <c r="AD23" s="9">
        <f t="shared" si="10"/>
        <v>0</v>
      </c>
      <c r="AE23" t="s">
        <v>4151</v>
      </c>
      <c r="AF23" s="9">
        <v>140.47</v>
      </c>
      <c r="AG23" t="str">
        <f t="shared" si="11"/>
        <v>APCs</v>
      </c>
      <c r="AH23" s="9">
        <f t="shared" si="12"/>
        <v>140.47</v>
      </c>
      <c r="AI23" t="str">
        <f t="shared" si="13"/>
        <v>APCs</v>
      </c>
      <c r="AJ23" s="9">
        <f t="shared" si="14"/>
        <v>140.47</v>
      </c>
      <c r="AK23" t="str">
        <f t="shared" si="15"/>
        <v>APCs</v>
      </c>
      <c r="AL23" s="9">
        <f t="shared" si="16"/>
        <v>140.47</v>
      </c>
      <c r="AM23" t="str">
        <f t="shared" si="17"/>
        <v>APCs</v>
      </c>
      <c r="AN23" s="9">
        <f t="shared" si="18"/>
        <v>140.47</v>
      </c>
      <c r="AO23" t="str">
        <f t="shared" si="19"/>
        <v>APCs</v>
      </c>
      <c r="AP23" s="9">
        <f t="shared" si="20"/>
        <v>140.47</v>
      </c>
    </row>
    <row r="24" spans="1:42" x14ac:dyDescent="0.25">
      <c r="A24">
        <v>1814913</v>
      </c>
      <c r="B24" t="s">
        <v>3765</v>
      </c>
      <c r="C24">
        <v>420</v>
      </c>
      <c r="D24">
        <v>29799</v>
      </c>
      <c r="E24" t="s">
        <v>3762</v>
      </c>
      <c r="F24" s="9">
        <f t="shared" si="0"/>
        <v>0</v>
      </c>
      <c r="G24" s="9">
        <f t="shared" si="1"/>
        <v>599.34645</v>
      </c>
      <c r="H24" s="9">
        <f t="shared" si="2"/>
        <v>420.59399999999999</v>
      </c>
      <c r="I24" s="9">
        <v>700.99</v>
      </c>
      <c r="J24" t="s">
        <v>4100</v>
      </c>
      <c r="K24" t="s">
        <v>4103</v>
      </c>
      <c r="L24" s="9">
        <f t="shared" si="3"/>
        <v>66.734247999999994</v>
      </c>
      <c r="M24" t="s">
        <v>4103</v>
      </c>
      <c r="N24" s="9">
        <f t="shared" si="4"/>
        <v>212.39997</v>
      </c>
      <c r="O24" t="s">
        <v>4103</v>
      </c>
      <c r="P24" s="9">
        <f t="shared" si="22"/>
        <v>286.70490999999998</v>
      </c>
      <c r="Q24" t="s">
        <v>4103</v>
      </c>
      <c r="R24" s="9">
        <f t="shared" si="5"/>
        <v>490.69299999999998</v>
      </c>
      <c r="S24" t="s">
        <v>4103</v>
      </c>
      <c r="T24" s="9">
        <f t="shared" si="6"/>
        <v>210.297</v>
      </c>
      <c r="U24" t="s">
        <v>4103</v>
      </c>
      <c r="V24" s="9">
        <f t="shared" si="21"/>
        <v>599.34645</v>
      </c>
      <c r="W24" t="s">
        <v>4103</v>
      </c>
      <c r="X24" s="9">
        <f t="shared" si="7"/>
        <v>448.6336</v>
      </c>
      <c r="Y24" t="s">
        <v>4138</v>
      </c>
      <c r="Z24" s="9">
        <v>184</v>
      </c>
      <c r="AA24" t="s">
        <v>4103</v>
      </c>
      <c r="AB24" s="9">
        <f t="shared" si="8"/>
        <v>0</v>
      </c>
      <c r="AC24" t="str">
        <f t="shared" si="9"/>
        <v>POC</v>
      </c>
      <c r="AD24" s="9">
        <f t="shared" si="10"/>
        <v>0</v>
      </c>
      <c r="AE24" t="s">
        <v>4151</v>
      </c>
      <c r="AF24" s="9">
        <v>140.47</v>
      </c>
      <c r="AG24" t="str">
        <f t="shared" si="11"/>
        <v>APCs</v>
      </c>
      <c r="AH24" s="9">
        <f t="shared" si="12"/>
        <v>140.47</v>
      </c>
      <c r="AI24" t="str">
        <f t="shared" si="13"/>
        <v>APCs</v>
      </c>
      <c r="AJ24" s="9">
        <f t="shared" si="14"/>
        <v>140.47</v>
      </c>
      <c r="AK24" t="str">
        <f t="shared" si="15"/>
        <v>APCs</v>
      </c>
      <c r="AL24" s="9">
        <f t="shared" si="16"/>
        <v>140.47</v>
      </c>
      <c r="AM24" t="str">
        <f t="shared" si="17"/>
        <v>APCs</v>
      </c>
      <c r="AN24" s="9">
        <f t="shared" si="18"/>
        <v>140.47</v>
      </c>
      <c r="AO24" t="str">
        <f t="shared" si="19"/>
        <v>APCs</v>
      </c>
      <c r="AP24" s="9">
        <f t="shared" si="20"/>
        <v>140.47</v>
      </c>
    </row>
    <row r="25" spans="1:42" x14ac:dyDescent="0.25">
      <c r="A25">
        <v>1815001</v>
      </c>
      <c r="B25" t="s">
        <v>3798</v>
      </c>
      <c r="C25">
        <v>420</v>
      </c>
      <c r="D25">
        <v>29799</v>
      </c>
      <c r="E25" t="s">
        <v>3762</v>
      </c>
      <c r="F25" s="9">
        <f t="shared" si="0"/>
        <v>0</v>
      </c>
      <c r="G25" s="9">
        <f t="shared" si="1"/>
        <v>599.34645</v>
      </c>
      <c r="H25" s="9">
        <f t="shared" si="2"/>
        <v>420.59399999999999</v>
      </c>
      <c r="I25" s="9">
        <v>700.99</v>
      </c>
      <c r="J25" t="s">
        <v>4100</v>
      </c>
      <c r="K25" t="s">
        <v>4103</v>
      </c>
      <c r="L25" s="9">
        <f t="shared" si="3"/>
        <v>66.734247999999994</v>
      </c>
      <c r="M25" t="s">
        <v>4103</v>
      </c>
      <c r="N25" s="9">
        <f t="shared" si="4"/>
        <v>212.39997</v>
      </c>
      <c r="O25" t="s">
        <v>4103</v>
      </c>
      <c r="P25" s="9">
        <f t="shared" si="22"/>
        <v>286.70490999999998</v>
      </c>
      <c r="Q25" t="s">
        <v>4103</v>
      </c>
      <c r="R25" s="9">
        <f t="shared" si="5"/>
        <v>490.69299999999998</v>
      </c>
      <c r="S25" t="s">
        <v>4103</v>
      </c>
      <c r="T25" s="9">
        <f t="shared" si="6"/>
        <v>210.297</v>
      </c>
      <c r="U25" t="s">
        <v>4103</v>
      </c>
      <c r="V25" s="9">
        <f t="shared" si="21"/>
        <v>599.34645</v>
      </c>
      <c r="W25" t="s">
        <v>4103</v>
      </c>
      <c r="X25" s="9">
        <f t="shared" si="7"/>
        <v>448.6336</v>
      </c>
      <c r="Y25" t="s">
        <v>4138</v>
      </c>
      <c r="Z25" s="9">
        <v>184</v>
      </c>
      <c r="AA25" t="s">
        <v>4103</v>
      </c>
      <c r="AB25" s="9">
        <f t="shared" si="8"/>
        <v>0</v>
      </c>
      <c r="AC25" t="str">
        <f t="shared" si="9"/>
        <v>POC</v>
      </c>
      <c r="AD25" s="9">
        <f t="shared" si="10"/>
        <v>0</v>
      </c>
      <c r="AE25" t="s">
        <v>4151</v>
      </c>
      <c r="AF25" s="9">
        <v>140.47</v>
      </c>
      <c r="AG25" t="str">
        <f t="shared" si="11"/>
        <v>APCs</v>
      </c>
      <c r="AH25" s="9">
        <f t="shared" si="12"/>
        <v>140.47</v>
      </c>
      <c r="AI25" t="str">
        <f t="shared" si="13"/>
        <v>APCs</v>
      </c>
      <c r="AJ25" s="9">
        <f t="shared" si="14"/>
        <v>140.47</v>
      </c>
      <c r="AK25" t="str">
        <f t="shared" si="15"/>
        <v>APCs</v>
      </c>
      <c r="AL25" s="9">
        <f t="shared" si="16"/>
        <v>140.47</v>
      </c>
      <c r="AM25" t="str">
        <f t="shared" si="17"/>
        <v>APCs</v>
      </c>
      <c r="AN25" s="9">
        <f t="shared" si="18"/>
        <v>140.47</v>
      </c>
      <c r="AO25" t="str">
        <f t="shared" si="19"/>
        <v>APCs</v>
      </c>
      <c r="AP25" s="9">
        <f t="shared" si="20"/>
        <v>140.47</v>
      </c>
    </row>
    <row r="26" spans="1:42" x14ac:dyDescent="0.25">
      <c r="A26">
        <v>1710902</v>
      </c>
      <c r="B26" t="s">
        <v>3737</v>
      </c>
      <c r="C26">
        <v>761</v>
      </c>
      <c r="D26">
        <v>31720</v>
      </c>
      <c r="F26" s="9">
        <f t="shared" si="0"/>
        <v>122.916528</v>
      </c>
      <c r="G26" s="9">
        <f t="shared" si="1"/>
        <v>903.798</v>
      </c>
      <c r="H26" s="9">
        <f t="shared" si="2"/>
        <v>774.68400000000008</v>
      </c>
      <c r="I26" s="9">
        <v>1291.1400000000001</v>
      </c>
      <c r="J26" t="s">
        <v>4100</v>
      </c>
      <c r="K26" t="s">
        <v>4103</v>
      </c>
      <c r="L26" s="9">
        <f t="shared" si="3"/>
        <v>122.916528</v>
      </c>
      <c r="M26" t="s">
        <v>4103</v>
      </c>
      <c r="N26" s="9">
        <f t="shared" si="4"/>
        <v>391.21541999999999</v>
      </c>
      <c r="O26" t="s">
        <v>4133</v>
      </c>
      <c r="P26" s="9">
        <v>600</v>
      </c>
      <c r="Q26" t="s">
        <v>4103</v>
      </c>
      <c r="R26" s="9">
        <f t="shared" si="5"/>
        <v>903.798</v>
      </c>
      <c r="S26" t="s">
        <v>4103</v>
      </c>
      <c r="T26" s="9">
        <f t="shared" si="6"/>
        <v>387.34200000000004</v>
      </c>
      <c r="U26" t="s">
        <v>4103</v>
      </c>
      <c r="V26" s="9">
        <f t="shared" si="21"/>
        <v>599.34645</v>
      </c>
      <c r="W26" t="s">
        <v>4103</v>
      </c>
      <c r="X26" s="9">
        <f t="shared" si="7"/>
        <v>826.32960000000003</v>
      </c>
      <c r="Y26" t="s">
        <v>4103</v>
      </c>
      <c r="Z26" s="9">
        <f>I26*24%</f>
        <v>309.87360000000001</v>
      </c>
      <c r="AA26" t="s">
        <v>4137</v>
      </c>
      <c r="AB26" s="9">
        <v>286.51</v>
      </c>
      <c r="AC26" t="str">
        <f t="shared" si="9"/>
        <v>Fee Schedule</v>
      </c>
      <c r="AD26" s="9">
        <f t="shared" si="10"/>
        <v>286.51</v>
      </c>
      <c r="AE26" t="s">
        <v>4151</v>
      </c>
      <c r="AF26" s="9">
        <v>190.15</v>
      </c>
      <c r="AG26" t="str">
        <f t="shared" si="11"/>
        <v>APCs</v>
      </c>
      <c r="AH26" s="9">
        <f t="shared" si="12"/>
        <v>190.15</v>
      </c>
      <c r="AI26" t="str">
        <f t="shared" si="13"/>
        <v>APCs</v>
      </c>
      <c r="AJ26" s="9">
        <f t="shared" si="14"/>
        <v>190.15</v>
      </c>
      <c r="AK26" t="str">
        <f t="shared" si="15"/>
        <v>APCs</v>
      </c>
      <c r="AL26" s="9">
        <f t="shared" si="16"/>
        <v>190.15</v>
      </c>
      <c r="AM26" t="str">
        <f t="shared" si="17"/>
        <v>APCs</v>
      </c>
      <c r="AN26" s="9">
        <f t="shared" si="18"/>
        <v>190.15</v>
      </c>
      <c r="AO26" t="str">
        <f t="shared" si="19"/>
        <v>APCs</v>
      </c>
      <c r="AP26" s="9">
        <f t="shared" si="20"/>
        <v>190.15</v>
      </c>
    </row>
    <row r="27" spans="1:42" x14ac:dyDescent="0.25">
      <c r="A27">
        <v>1064902</v>
      </c>
      <c r="B27" t="s">
        <v>281</v>
      </c>
      <c r="C27">
        <v>360</v>
      </c>
      <c r="D27">
        <v>33016</v>
      </c>
      <c r="F27" s="9">
        <f t="shared" si="0"/>
        <v>0</v>
      </c>
      <c r="G27" s="9">
        <f t="shared" si="1"/>
        <v>1779</v>
      </c>
      <c r="H27" s="9">
        <f t="shared" si="2"/>
        <v>865.19999999999993</v>
      </c>
      <c r="I27" s="9">
        <v>1442</v>
      </c>
      <c r="J27" t="s">
        <v>4100</v>
      </c>
      <c r="K27" t="s">
        <v>4103</v>
      </c>
      <c r="L27" s="9">
        <f t="shared" si="3"/>
        <v>137.27839999999998</v>
      </c>
      <c r="M27" t="s">
        <v>4103</v>
      </c>
      <c r="N27" s="9">
        <f t="shared" si="4"/>
        <v>436.92599999999999</v>
      </c>
      <c r="O27" t="s">
        <v>4103</v>
      </c>
      <c r="P27" s="9">
        <f>I27*36.6%</f>
        <v>527.77199999999993</v>
      </c>
      <c r="Q27" t="s">
        <v>4103</v>
      </c>
      <c r="R27" s="9">
        <f t="shared" si="5"/>
        <v>1009.4</v>
      </c>
      <c r="S27" t="s">
        <v>4103</v>
      </c>
      <c r="T27" s="9">
        <f t="shared" si="6"/>
        <v>432.59999999999997</v>
      </c>
      <c r="U27" t="s">
        <v>4103</v>
      </c>
      <c r="V27" s="9">
        <f t="shared" si="21"/>
        <v>1103.9247</v>
      </c>
      <c r="W27" t="s">
        <v>4103</v>
      </c>
      <c r="X27" s="9">
        <f t="shared" si="7"/>
        <v>922.88</v>
      </c>
      <c r="Z27" s="9">
        <v>1779</v>
      </c>
      <c r="AA27" t="s">
        <v>4103</v>
      </c>
      <c r="AB27" s="9">
        <f t="shared" ref="AB27:AB32" si="23">I27*0%</f>
        <v>0</v>
      </c>
      <c r="AC27" t="str">
        <f t="shared" si="9"/>
        <v>POC</v>
      </c>
      <c r="AD27" s="9">
        <f t="shared" si="10"/>
        <v>0</v>
      </c>
      <c r="AE27" t="s">
        <v>4151</v>
      </c>
      <c r="AF27" s="9">
        <v>1427.76</v>
      </c>
      <c r="AG27" t="str">
        <f t="shared" si="11"/>
        <v>APCs</v>
      </c>
      <c r="AH27" s="9">
        <f t="shared" si="12"/>
        <v>1427.76</v>
      </c>
      <c r="AI27" t="str">
        <f t="shared" si="13"/>
        <v>APCs</v>
      </c>
      <c r="AJ27" s="9">
        <f t="shared" si="14"/>
        <v>1427.76</v>
      </c>
      <c r="AK27" t="str">
        <f t="shared" si="15"/>
        <v>APCs</v>
      </c>
      <c r="AL27" s="9">
        <f t="shared" si="16"/>
        <v>1427.76</v>
      </c>
      <c r="AM27" t="str">
        <f t="shared" si="17"/>
        <v>APCs</v>
      </c>
      <c r="AN27" s="9">
        <f t="shared" si="18"/>
        <v>1427.76</v>
      </c>
      <c r="AO27" t="str">
        <f t="shared" si="19"/>
        <v>APCs</v>
      </c>
      <c r="AP27" s="9">
        <f t="shared" si="20"/>
        <v>1427.76</v>
      </c>
    </row>
    <row r="28" spans="1:42" x14ac:dyDescent="0.25">
      <c r="A28">
        <v>1061288</v>
      </c>
      <c r="B28" t="s">
        <v>158</v>
      </c>
      <c r="C28">
        <v>360</v>
      </c>
      <c r="D28">
        <v>33285</v>
      </c>
      <c r="F28" s="9">
        <f t="shared" si="0"/>
        <v>0</v>
      </c>
      <c r="G28" s="9">
        <f t="shared" si="1"/>
        <v>23517.591999999997</v>
      </c>
      <c r="H28" s="9">
        <f t="shared" si="2"/>
        <v>20157.935999999998</v>
      </c>
      <c r="I28" s="9">
        <v>33596.559999999998</v>
      </c>
      <c r="J28" t="s">
        <v>4100</v>
      </c>
      <c r="K28" t="s">
        <v>4103</v>
      </c>
      <c r="L28" s="9">
        <f t="shared" si="3"/>
        <v>3198.3925119999994</v>
      </c>
      <c r="M28" t="s">
        <v>4103</v>
      </c>
      <c r="N28" s="9">
        <f t="shared" si="4"/>
        <v>10179.757679999999</v>
      </c>
      <c r="O28" t="s">
        <v>4103</v>
      </c>
      <c r="P28" s="9">
        <f>I28*36.6%</f>
        <v>12296.34096</v>
      </c>
      <c r="Q28" t="s">
        <v>4103</v>
      </c>
      <c r="R28" s="9">
        <f t="shared" si="5"/>
        <v>23517.591999999997</v>
      </c>
      <c r="S28" t="s">
        <v>4103</v>
      </c>
      <c r="T28" s="9">
        <f t="shared" si="6"/>
        <v>10078.967999999999</v>
      </c>
      <c r="U28" t="s">
        <v>4103</v>
      </c>
      <c r="V28" s="9">
        <f t="shared" si="21"/>
        <v>1232.9100000000001</v>
      </c>
      <c r="W28" t="s">
        <v>4103</v>
      </c>
      <c r="X28" s="9">
        <f t="shared" si="7"/>
        <v>21501.7984</v>
      </c>
      <c r="Z28" s="9">
        <v>9203</v>
      </c>
      <c r="AA28" t="s">
        <v>4103</v>
      </c>
      <c r="AB28" s="9">
        <f t="shared" si="23"/>
        <v>0</v>
      </c>
      <c r="AC28" t="str">
        <f t="shared" si="9"/>
        <v>POC</v>
      </c>
      <c r="AD28" s="9">
        <f t="shared" si="10"/>
        <v>0</v>
      </c>
      <c r="AE28" t="s">
        <v>4151</v>
      </c>
      <c r="AF28" s="9">
        <v>7573.87</v>
      </c>
      <c r="AG28" t="str">
        <f t="shared" si="11"/>
        <v>APCs</v>
      </c>
      <c r="AH28" s="9">
        <f t="shared" si="12"/>
        <v>7573.87</v>
      </c>
      <c r="AI28" t="str">
        <f t="shared" si="13"/>
        <v>APCs</v>
      </c>
      <c r="AJ28" s="9">
        <f t="shared" si="14"/>
        <v>7573.87</v>
      </c>
      <c r="AK28" t="str">
        <f t="shared" si="15"/>
        <v>APCs</v>
      </c>
      <c r="AL28" s="9">
        <f t="shared" si="16"/>
        <v>7573.87</v>
      </c>
      <c r="AM28" t="str">
        <f t="shared" si="17"/>
        <v>APCs</v>
      </c>
      <c r="AN28" s="9">
        <f t="shared" si="18"/>
        <v>7573.87</v>
      </c>
      <c r="AO28" t="str">
        <f t="shared" si="19"/>
        <v>APCs</v>
      </c>
      <c r="AP28" s="9">
        <f t="shared" si="20"/>
        <v>7573.87</v>
      </c>
    </row>
    <row r="29" spans="1:42" x14ac:dyDescent="0.25">
      <c r="A29">
        <v>1061289</v>
      </c>
      <c r="B29" t="s">
        <v>159</v>
      </c>
      <c r="C29">
        <v>360</v>
      </c>
      <c r="D29">
        <v>33286</v>
      </c>
      <c r="F29" s="9">
        <f t="shared" si="0"/>
        <v>0</v>
      </c>
      <c r="G29" s="9">
        <f t="shared" si="1"/>
        <v>28725.058799999999</v>
      </c>
      <c r="H29" s="9">
        <f t="shared" si="2"/>
        <v>2480.0159999999996</v>
      </c>
      <c r="I29" s="9">
        <v>4133.3599999999997</v>
      </c>
      <c r="J29" t="s">
        <v>4100</v>
      </c>
      <c r="K29" t="s">
        <v>4103</v>
      </c>
      <c r="L29" s="9">
        <f t="shared" si="3"/>
        <v>393.49587199999996</v>
      </c>
      <c r="M29" t="s">
        <v>4103</v>
      </c>
      <c r="N29" s="9">
        <f t="shared" si="4"/>
        <v>1252.4080799999999</v>
      </c>
      <c r="O29" t="s">
        <v>4103</v>
      </c>
      <c r="P29" s="9">
        <f>I29*36.6%</f>
        <v>1512.8097599999999</v>
      </c>
      <c r="Q29" t="s">
        <v>4103</v>
      </c>
      <c r="R29" s="9">
        <f t="shared" si="5"/>
        <v>2893.3519999999994</v>
      </c>
      <c r="S29" t="s">
        <v>4103</v>
      </c>
      <c r="T29" s="9">
        <f t="shared" si="6"/>
        <v>1240.0079999999998</v>
      </c>
      <c r="U29" t="s">
        <v>4103</v>
      </c>
      <c r="V29" s="9">
        <f t="shared" si="21"/>
        <v>28725.058799999999</v>
      </c>
      <c r="W29" t="s">
        <v>4103</v>
      </c>
      <c r="X29" s="9">
        <f t="shared" si="7"/>
        <v>2645.3503999999998</v>
      </c>
      <c r="Z29" s="9">
        <v>1779</v>
      </c>
      <c r="AA29" t="s">
        <v>4103</v>
      </c>
      <c r="AB29" s="9">
        <f t="shared" si="23"/>
        <v>0</v>
      </c>
      <c r="AC29" t="str">
        <f t="shared" si="9"/>
        <v>POC</v>
      </c>
      <c r="AD29" s="9">
        <f t="shared" si="10"/>
        <v>0</v>
      </c>
      <c r="AE29" t="s">
        <v>4151</v>
      </c>
      <c r="AF29" s="9">
        <v>627.23</v>
      </c>
      <c r="AG29" t="str">
        <f t="shared" si="11"/>
        <v>APCs</v>
      </c>
      <c r="AH29" s="9">
        <f t="shared" si="12"/>
        <v>627.23</v>
      </c>
      <c r="AI29" t="str">
        <f t="shared" si="13"/>
        <v>APCs</v>
      </c>
      <c r="AJ29" s="9">
        <f t="shared" si="14"/>
        <v>627.23</v>
      </c>
      <c r="AK29" t="str">
        <f t="shared" si="15"/>
        <v>APCs</v>
      </c>
      <c r="AL29" s="9">
        <f t="shared" si="16"/>
        <v>627.23</v>
      </c>
      <c r="AM29" t="str">
        <f t="shared" si="17"/>
        <v>APCs</v>
      </c>
      <c r="AN29" s="9">
        <f t="shared" si="18"/>
        <v>627.23</v>
      </c>
      <c r="AO29" t="str">
        <f t="shared" si="19"/>
        <v>APCs</v>
      </c>
      <c r="AP29" s="9">
        <f t="shared" si="20"/>
        <v>627.23</v>
      </c>
    </row>
    <row r="30" spans="1:42" x14ac:dyDescent="0.25">
      <c r="A30">
        <v>1061552</v>
      </c>
      <c r="B30" t="s">
        <v>219</v>
      </c>
      <c r="C30">
        <v>360</v>
      </c>
      <c r="D30">
        <v>33992</v>
      </c>
      <c r="F30" s="9">
        <f t="shared" si="0"/>
        <v>0</v>
      </c>
      <c r="G30" s="9">
        <f t="shared" si="1"/>
        <v>3534.0227999999997</v>
      </c>
      <c r="H30" s="9">
        <f t="shared" si="2"/>
        <v>810.55200000000002</v>
      </c>
      <c r="I30" s="9">
        <v>1350.92</v>
      </c>
      <c r="J30" t="s">
        <v>4100</v>
      </c>
      <c r="K30" t="s">
        <v>4103</v>
      </c>
      <c r="L30" s="9">
        <f t="shared" si="3"/>
        <v>128.607584</v>
      </c>
      <c r="M30" t="s">
        <v>4103</v>
      </c>
      <c r="N30" s="9">
        <f t="shared" si="4"/>
        <v>409.32875999999999</v>
      </c>
      <c r="O30" t="s">
        <v>4103</v>
      </c>
      <c r="P30" s="9">
        <f>I30*36.6%</f>
        <v>494.43672000000004</v>
      </c>
      <c r="Q30" t="s">
        <v>4103</v>
      </c>
      <c r="R30" s="9">
        <f t="shared" si="5"/>
        <v>945.64400000000001</v>
      </c>
      <c r="S30" t="s">
        <v>4103</v>
      </c>
      <c r="T30" s="9">
        <f t="shared" si="6"/>
        <v>405.27600000000001</v>
      </c>
      <c r="U30" t="s">
        <v>4103</v>
      </c>
      <c r="V30" s="9">
        <f t="shared" si="21"/>
        <v>3534.0227999999997</v>
      </c>
      <c r="W30" t="s">
        <v>4103</v>
      </c>
      <c r="X30" s="9">
        <f t="shared" si="7"/>
        <v>864.58880000000011</v>
      </c>
      <c r="Z30" s="9">
        <v>2062</v>
      </c>
      <c r="AA30" t="s">
        <v>4103</v>
      </c>
      <c r="AB30" s="9">
        <f t="shared" si="23"/>
        <v>0</v>
      </c>
      <c r="AC30" t="str">
        <f t="shared" si="9"/>
        <v>POC</v>
      </c>
      <c r="AD30" s="9">
        <f t="shared" si="10"/>
        <v>0</v>
      </c>
      <c r="AE30" t="s">
        <v>4149</v>
      </c>
      <c r="AF30" s="9">
        <v>0</v>
      </c>
      <c r="AG30" t="str">
        <f t="shared" si="11"/>
        <v>Zero Pay APC</v>
      </c>
      <c r="AH30" s="9">
        <f t="shared" si="12"/>
        <v>0</v>
      </c>
      <c r="AI30" t="str">
        <f t="shared" si="13"/>
        <v>Zero Pay APC</v>
      </c>
      <c r="AJ30" s="9">
        <f t="shared" si="14"/>
        <v>0</v>
      </c>
      <c r="AK30" t="str">
        <f t="shared" si="15"/>
        <v>Zero Pay APC</v>
      </c>
      <c r="AL30" s="9">
        <f t="shared" si="16"/>
        <v>0</v>
      </c>
      <c r="AM30" t="str">
        <f t="shared" si="17"/>
        <v>Zero Pay APC</v>
      </c>
      <c r="AN30" s="9">
        <f t="shared" si="18"/>
        <v>0</v>
      </c>
      <c r="AO30" t="str">
        <f t="shared" si="19"/>
        <v>Zero Pay APC</v>
      </c>
      <c r="AP30" s="9">
        <f t="shared" si="20"/>
        <v>0</v>
      </c>
    </row>
    <row r="31" spans="1:42" x14ac:dyDescent="0.25">
      <c r="A31">
        <v>1061296</v>
      </c>
      <c r="B31" t="s">
        <v>160</v>
      </c>
      <c r="C31">
        <v>360</v>
      </c>
      <c r="D31">
        <v>36002</v>
      </c>
      <c r="F31" s="9">
        <f t="shared" si="0"/>
        <v>0</v>
      </c>
      <c r="G31" s="9">
        <f t="shared" si="1"/>
        <v>1779</v>
      </c>
      <c r="H31" s="9">
        <f t="shared" si="2"/>
        <v>747.37199999999996</v>
      </c>
      <c r="I31" s="9">
        <v>1245.6199999999999</v>
      </c>
      <c r="J31" t="s">
        <v>4100</v>
      </c>
      <c r="K31" t="s">
        <v>4103</v>
      </c>
      <c r="L31" s="9">
        <f t="shared" si="3"/>
        <v>118.58302399999998</v>
      </c>
      <c r="M31" t="s">
        <v>4103</v>
      </c>
      <c r="N31" s="9">
        <f t="shared" si="4"/>
        <v>377.42285999999996</v>
      </c>
      <c r="O31" t="s">
        <v>4103</v>
      </c>
      <c r="P31" s="9">
        <f>I31*36.6%</f>
        <v>455.89691999999997</v>
      </c>
      <c r="Q31" t="s">
        <v>4103</v>
      </c>
      <c r="R31" s="9">
        <f t="shared" si="5"/>
        <v>871.93399999999986</v>
      </c>
      <c r="S31" t="s">
        <v>4103</v>
      </c>
      <c r="T31" s="9">
        <f t="shared" si="6"/>
        <v>373.68599999999998</v>
      </c>
      <c r="U31" t="s">
        <v>4103</v>
      </c>
      <c r="V31" s="9">
        <f t="shared" si="21"/>
        <v>1155.0366000000001</v>
      </c>
      <c r="W31" t="s">
        <v>4103</v>
      </c>
      <c r="X31" s="9">
        <f t="shared" si="7"/>
        <v>797.19679999999994</v>
      </c>
      <c r="Z31" s="9">
        <v>1779</v>
      </c>
      <c r="AA31" t="s">
        <v>4103</v>
      </c>
      <c r="AB31" s="9">
        <f t="shared" si="23"/>
        <v>0</v>
      </c>
      <c r="AC31" t="str">
        <f t="shared" si="9"/>
        <v>POC</v>
      </c>
      <c r="AD31" s="9">
        <f t="shared" si="10"/>
        <v>0</v>
      </c>
      <c r="AE31" t="s">
        <v>4151</v>
      </c>
      <c r="AF31" s="9">
        <v>560.04</v>
      </c>
      <c r="AG31" t="str">
        <f t="shared" si="11"/>
        <v>APCs</v>
      </c>
      <c r="AH31" s="9">
        <f t="shared" si="12"/>
        <v>560.04</v>
      </c>
      <c r="AI31" t="str">
        <f t="shared" si="13"/>
        <v>APCs</v>
      </c>
      <c r="AJ31" s="9">
        <f t="shared" si="14"/>
        <v>560.04</v>
      </c>
      <c r="AK31" t="str">
        <f t="shared" si="15"/>
        <v>APCs</v>
      </c>
      <c r="AL31" s="9">
        <f t="shared" si="16"/>
        <v>560.04</v>
      </c>
      <c r="AM31" t="str">
        <f t="shared" si="17"/>
        <v>APCs</v>
      </c>
      <c r="AN31" s="9">
        <f t="shared" si="18"/>
        <v>560.04</v>
      </c>
      <c r="AO31" t="str">
        <f t="shared" si="19"/>
        <v>APCs</v>
      </c>
      <c r="AP31" s="9">
        <f t="shared" si="20"/>
        <v>560.04</v>
      </c>
    </row>
    <row r="32" spans="1:42" x14ac:dyDescent="0.25">
      <c r="A32">
        <v>1061297</v>
      </c>
      <c r="B32" t="s">
        <v>161</v>
      </c>
      <c r="C32">
        <v>320</v>
      </c>
      <c r="D32">
        <v>36005</v>
      </c>
      <c r="F32" s="9">
        <f t="shared" si="0"/>
        <v>0</v>
      </c>
      <c r="G32" s="9">
        <f t="shared" si="1"/>
        <v>2709.5179999999996</v>
      </c>
      <c r="H32" s="9">
        <f t="shared" si="2"/>
        <v>2322.444</v>
      </c>
      <c r="I32" s="9">
        <v>3870.74</v>
      </c>
      <c r="J32" t="s">
        <v>4100</v>
      </c>
      <c r="K32" t="s">
        <v>4103</v>
      </c>
      <c r="L32" s="9">
        <f t="shared" si="3"/>
        <v>368.49444799999998</v>
      </c>
      <c r="M32" t="s">
        <v>4103</v>
      </c>
      <c r="N32" s="9">
        <f t="shared" si="4"/>
        <v>1172.83422</v>
      </c>
      <c r="O32" t="s">
        <v>4103</v>
      </c>
      <c r="P32" s="9">
        <f t="shared" ref="P32:P49" si="24">I32*40.9%</f>
        <v>1583.1326599999998</v>
      </c>
      <c r="Q32" t="s">
        <v>4103</v>
      </c>
      <c r="R32" s="9">
        <f t="shared" si="5"/>
        <v>2709.5179999999996</v>
      </c>
      <c r="S32" t="s">
        <v>4103</v>
      </c>
      <c r="T32" s="9">
        <f t="shared" si="6"/>
        <v>1161.222</v>
      </c>
      <c r="U32" t="s">
        <v>4103</v>
      </c>
      <c r="V32" s="9">
        <f t="shared" si="21"/>
        <v>1065.0050999999999</v>
      </c>
      <c r="W32" t="s">
        <v>4103</v>
      </c>
      <c r="X32" s="9">
        <f t="shared" si="7"/>
        <v>2477.2736</v>
      </c>
      <c r="Y32" t="s">
        <v>4103</v>
      </c>
      <c r="Z32" s="9">
        <f t="shared" ref="Z32:Z52" si="25">I32*24%</f>
        <v>928.97759999999994</v>
      </c>
      <c r="AA32" t="s">
        <v>4103</v>
      </c>
      <c r="AB32" s="9">
        <f t="shared" si="23"/>
        <v>0</v>
      </c>
      <c r="AC32" t="str">
        <f t="shared" si="9"/>
        <v>POC</v>
      </c>
      <c r="AD32" s="9">
        <f t="shared" si="10"/>
        <v>0</v>
      </c>
      <c r="AE32" t="s">
        <v>4149</v>
      </c>
      <c r="AF32" s="9">
        <v>0</v>
      </c>
      <c r="AG32" t="str">
        <f t="shared" si="11"/>
        <v>Zero Pay APC</v>
      </c>
      <c r="AH32" s="9">
        <f t="shared" si="12"/>
        <v>0</v>
      </c>
      <c r="AI32" t="str">
        <f t="shared" si="13"/>
        <v>Zero Pay APC</v>
      </c>
      <c r="AJ32" s="9">
        <f t="shared" si="14"/>
        <v>0</v>
      </c>
      <c r="AK32" t="str">
        <f t="shared" si="15"/>
        <v>Zero Pay APC</v>
      </c>
      <c r="AL32" s="9">
        <f t="shared" si="16"/>
        <v>0</v>
      </c>
      <c r="AM32" t="str">
        <f t="shared" si="17"/>
        <v>Zero Pay APC</v>
      </c>
      <c r="AN32" s="9">
        <f t="shared" si="18"/>
        <v>0</v>
      </c>
      <c r="AO32" t="str">
        <f t="shared" si="19"/>
        <v>Zero Pay APC</v>
      </c>
      <c r="AP32" s="9">
        <f t="shared" si="20"/>
        <v>0</v>
      </c>
    </row>
    <row r="33" spans="1:42" x14ac:dyDescent="0.25">
      <c r="A33">
        <v>1061298</v>
      </c>
      <c r="B33" t="s">
        <v>162</v>
      </c>
      <c r="C33">
        <v>320</v>
      </c>
      <c r="D33">
        <v>36010</v>
      </c>
      <c r="F33" s="9">
        <f t="shared" si="0"/>
        <v>0</v>
      </c>
      <c r="G33" s="9">
        <f t="shared" si="1"/>
        <v>3309.4826999999996</v>
      </c>
      <c r="H33" s="9">
        <f t="shared" si="2"/>
        <v>1107.3119999999999</v>
      </c>
      <c r="I33" s="9">
        <v>1845.52</v>
      </c>
      <c r="J33" t="s">
        <v>4100</v>
      </c>
      <c r="K33" t="s">
        <v>4103</v>
      </c>
      <c r="L33" s="9">
        <f t="shared" si="3"/>
        <v>175.69350399999999</v>
      </c>
      <c r="M33" t="s">
        <v>4103</v>
      </c>
      <c r="N33" s="9">
        <f t="shared" si="4"/>
        <v>559.19255999999996</v>
      </c>
      <c r="O33" t="s">
        <v>4103</v>
      </c>
      <c r="P33" s="9">
        <f t="shared" si="24"/>
        <v>754.81768</v>
      </c>
      <c r="Q33" t="s">
        <v>4103</v>
      </c>
      <c r="R33" s="9">
        <f t="shared" si="5"/>
        <v>1291.8639999999998</v>
      </c>
      <c r="S33" t="s">
        <v>4103</v>
      </c>
      <c r="T33" s="9">
        <f t="shared" si="6"/>
        <v>553.65599999999995</v>
      </c>
      <c r="U33" t="s">
        <v>4103</v>
      </c>
      <c r="V33" s="9">
        <f t="shared" si="21"/>
        <v>3309.4826999999996</v>
      </c>
      <c r="W33" t="s">
        <v>4103</v>
      </c>
      <c r="X33" s="9">
        <f t="shared" si="7"/>
        <v>1181.1328000000001</v>
      </c>
      <c r="Y33" t="s">
        <v>4103</v>
      </c>
      <c r="Z33" s="9">
        <f t="shared" si="25"/>
        <v>442.9248</v>
      </c>
      <c r="AA33" t="s">
        <v>4137</v>
      </c>
      <c r="AB33" s="9">
        <v>383.49</v>
      </c>
      <c r="AC33" t="str">
        <f t="shared" si="9"/>
        <v>Fee Schedule</v>
      </c>
      <c r="AD33" s="9">
        <f t="shared" si="10"/>
        <v>383.49</v>
      </c>
      <c r="AE33" t="s">
        <v>4149</v>
      </c>
      <c r="AF33" s="9">
        <v>0</v>
      </c>
      <c r="AG33" t="str">
        <f t="shared" si="11"/>
        <v>Zero Pay APC</v>
      </c>
      <c r="AH33" s="9">
        <f t="shared" si="12"/>
        <v>0</v>
      </c>
      <c r="AI33" t="str">
        <f t="shared" si="13"/>
        <v>Zero Pay APC</v>
      </c>
      <c r="AJ33" s="9">
        <f t="shared" si="14"/>
        <v>0</v>
      </c>
      <c r="AK33" t="str">
        <f t="shared" si="15"/>
        <v>Zero Pay APC</v>
      </c>
      <c r="AL33" s="9">
        <f t="shared" si="16"/>
        <v>0</v>
      </c>
      <c r="AM33" t="str">
        <f t="shared" si="17"/>
        <v>Zero Pay APC</v>
      </c>
      <c r="AN33" s="9">
        <f t="shared" si="18"/>
        <v>0</v>
      </c>
      <c r="AO33" t="str">
        <f t="shared" si="19"/>
        <v>Zero Pay APC</v>
      </c>
      <c r="AP33" s="9">
        <f t="shared" si="20"/>
        <v>0</v>
      </c>
    </row>
    <row r="34" spans="1:42" x14ac:dyDescent="0.25">
      <c r="A34">
        <v>1061299</v>
      </c>
      <c r="B34" t="s">
        <v>163</v>
      </c>
      <c r="C34">
        <v>320</v>
      </c>
      <c r="D34">
        <v>36011</v>
      </c>
      <c r="F34" s="9">
        <f t="shared" si="0"/>
        <v>0</v>
      </c>
      <c r="G34" s="9">
        <f t="shared" si="1"/>
        <v>1577.9195999999999</v>
      </c>
      <c r="H34" s="9">
        <f t="shared" si="2"/>
        <v>689.08199999999999</v>
      </c>
      <c r="I34" s="9">
        <v>1148.47</v>
      </c>
      <c r="J34" t="s">
        <v>4100</v>
      </c>
      <c r="K34" t="s">
        <v>4103</v>
      </c>
      <c r="L34" s="9">
        <f t="shared" si="3"/>
        <v>109.334344</v>
      </c>
      <c r="M34" t="s">
        <v>4103</v>
      </c>
      <c r="N34" s="9">
        <f t="shared" ref="N34:N52" si="26">I34*30.3%</f>
        <v>347.98640999999998</v>
      </c>
      <c r="O34" t="s">
        <v>4103</v>
      </c>
      <c r="P34" s="9">
        <f t="shared" si="24"/>
        <v>469.72422999999998</v>
      </c>
      <c r="Q34" t="s">
        <v>4103</v>
      </c>
      <c r="R34" s="9">
        <f t="shared" si="5"/>
        <v>803.92899999999997</v>
      </c>
      <c r="S34" t="s">
        <v>4103</v>
      </c>
      <c r="T34" s="9">
        <f t="shared" si="6"/>
        <v>344.541</v>
      </c>
      <c r="U34" t="s">
        <v>4103</v>
      </c>
      <c r="V34" s="9">
        <f t="shared" si="21"/>
        <v>1577.9195999999999</v>
      </c>
      <c r="W34" t="s">
        <v>4103</v>
      </c>
      <c r="X34" s="9">
        <f t="shared" si="7"/>
        <v>735.02080000000001</v>
      </c>
      <c r="Y34" t="s">
        <v>4103</v>
      </c>
      <c r="Z34" s="9">
        <f t="shared" si="25"/>
        <v>275.63279999999997</v>
      </c>
      <c r="AA34" t="s">
        <v>4103</v>
      </c>
      <c r="AB34" s="9">
        <f>I34*0%</f>
        <v>0</v>
      </c>
      <c r="AC34" t="str">
        <f t="shared" si="9"/>
        <v>POC</v>
      </c>
      <c r="AD34" s="9">
        <f t="shared" si="10"/>
        <v>0</v>
      </c>
      <c r="AE34" t="s">
        <v>4149</v>
      </c>
      <c r="AF34" s="9">
        <v>0</v>
      </c>
      <c r="AG34" t="str">
        <f t="shared" si="11"/>
        <v>Zero Pay APC</v>
      </c>
      <c r="AH34" s="9">
        <f t="shared" si="12"/>
        <v>0</v>
      </c>
      <c r="AI34" t="str">
        <f t="shared" si="13"/>
        <v>Zero Pay APC</v>
      </c>
      <c r="AJ34" s="9">
        <f t="shared" si="14"/>
        <v>0</v>
      </c>
      <c r="AK34" t="str">
        <f t="shared" si="15"/>
        <v>Zero Pay APC</v>
      </c>
      <c r="AL34" s="9">
        <f t="shared" si="16"/>
        <v>0</v>
      </c>
      <c r="AM34" t="str">
        <f t="shared" si="17"/>
        <v>Zero Pay APC</v>
      </c>
      <c r="AN34" s="9">
        <f t="shared" si="18"/>
        <v>0</v>
      </c>
      <c r="AO34" t="str">
        <f t="shared" si="19"/>
        <v>Zero Pay APC</v>
      </c>
      <c r="AP34" s="9">
        <f t="shared" si="20"/>
        <v>0</v>
      </c>
    </row>
    <row r="35" spans="1:42" x14ac:dyDescent="0.25">
      <c r="A35">
        <v>1061300</v>
      </c>
      <c r="B35" t="s">
        <v>164</v>
      </c>
      <c r="C35">
        <v>320</v>
      </c>
      <c r="D35">
        <v>36012</v>
      </c>
      <c r="F35" s="9">
        <f t="shared" si="0"/>
        <v>0</v>
      </c>
      <c r="G35" s="9">
        <f t="shared" si="1"/>
        <v>981.94185000000004</v>
      </c>
      <c r="H35" s="9">
        <f t="shared" si="2"/>
        <v>687.24</v>
      </c>
      <c r="I35" s="9">
        <v>1145.4000000000001</v>
      </c>
      <c r="J35" t="s">
        <v>4100</v>
      </c>
      <c r="K35" t="s">
        <v>4103</v>
      </c>
      <c r="L35" s="9">
        <f t="shared" si="3"/>
        <v>109.04208</v>
      </c>
      <c r="M35" t="s">
        <v>4103</v>
      </c>
      <c r="N35" s="9">
        <f t="shared" si="26"/>
        <v>347.05619999999999</v>
      </c>
      <c r="O35" t="s">
        <v>4103</v>
      </c>
      <c r="P35" s="9">
        <f t="shared" si="24"/>
        <v>468.46859999999998</v>
      </c>
      <c r="Q35" t="s">
        <v>4103</v>
      </c>
      <c r="R35" s="9">
        <f t="shared" si="5"/>
        <v>801.78</v>
      </c>
      <c r="S35" t="s">
        <v>4103</v>
      </c>
      <c r="T35" s="9">
        <f t="shared" si="6"/>
        <v>343.62</v>
      </c>
      <c r="U35" t="s">
        <v>4103</v>
      </c>
      <c r="V35" s="9">
        <f t="shared" si="21"/>
        <v>981.94185000000004</v>
      </c>
      <c r="W35" t="s">
        <v>4103</v>
      </c>
      <c r="X35" s="9">
        <f t="shared" si="7"/>
        <v>733.05600000000004</v>
      </c>
      <c r="Y35" t="s">
        <v>4103</v>
      </c>
      <c r="Z35" s="9">
        <f t="shared" si="25"/>
        <v>274.89600000000002</v>
      </c>
      <c r="AA35" t="s">
        <v>4103</v>
      </c>
      <c r="AB35" s="9">
        <f>I35*0%</f>
        <v>0</v>
      </c>
      <c r="AC35" t="str">
        <f t="shared" si="9"/>
        <v>POC</v>
      </c>
      <c r="AD35" s="9">
        <f t="shared" si="10"/>
        <v>0</v>
      </c>
      <c r="AE35" t="s">
        <v>4149</v>
      </c>
      <c r="AF35" s="9">
        <v>0</v>
      </c>
      <c r="AG35" t="str">
        <f t="shared" si="11"/>
        <v>Zero Pay APC</v>
      </c>
      <c r="AH35" s="9">
        <f t="shared" si="12"/>
        <v>0</v>
      </c>
      <c r="AI35" t="str">
        <f t="shared" si="13"/>
        <v>Zero Pay APC</v>
      </c>
      <c r="AJ35" s="9">
        <f t="shared" si="14"/>
        <v>0</v>
      </c>
      <c r="AK35" t="str">
        <f t="shared" si="15"/>
        <v>Zero Pay APC</v>
      </c>
      <c r="AL35" s="9">
        <f t="shared" si="16"/>
        <v>0</v>
      </c>
      <c r="AM35" t="str">
        <f t="shared" si="17"/>
        <v>Zero Pay APC</v>
      </c>
      <c r="AN35" s="9">
        <f t="shared" si="18"/>
        <v>0</v>
      </c>
      <c r="AO35" t="str">
        <f t="shared" si="19"/>
        <v>Zero Pay APC</v>
      </c>
      <c r="AP35" s="9">
        <f t="shared" si="20"/>
        <v>0</v>
      </c>
    </row>
    <row r="36" spans="1:42" x14ac:dyDescent="0.25">
      <c r="A36">
        <v>1061301</v>
      </c>
      <c r="B36" t="s">
        <v>165</v>
      </c>
      <c r="C36">
        <v>320</v>
      </c>
      <c r="D36">
        <v>36013</v>
      </c>
      <c r="F36" s="9">
        <f t="shared" si="0"/>
        <v>0</v>
      </c>
      <c r="G36" s="9">
        <f t="shared" si="1"/>
        <v>979.31700000000001</v>
      </c>
      <c r="H36" s="9">
        <f t="shared" si="2"/>
        <v>587.74800000000005</v>
      </c>
      <c r="I36" s="9">
        <v>979.58</v>
      </c>
      <c r="J36" t="s">
        <v>4100</v>
      </c>
      <c r="K36" t="s">
        <v>4103</v>
      </c>
      <c r="L36" s="9">
        <f t="shared" si="3"/>
        <v>93.256016000000002</v>
      </c>
      <c r="M36" t="s">
        <v>4103</v>
      </c>
      <c r="N36" s="9">
        <f t="shared" si="26"/>
        <v>296.81274000000002</v>
      </c>
      <c r="O36" t="s">
        <v>4103</v>
      </c>
      <c r="P36" s="9">
        <f t="shared" si="24"/>
        <v>400.64821999999998</v>
      </c>
      <c r="Q36" t="s">
        <v>4103</v>
      </c>
      <c r="R36" s="9">
        <f t="shared" si="5"/>
        <v>685.70600000000002</v>
      </c>
      <c r="S36" t="s">
        <v>4103</v>
      </c>
      <c r="T36" s="9">
        <f t="shared" si="6"/>
        <v>293.87400000000002</v>
      </c>
      <c r="U36" t="s">
        <v>4103</v>
      </c>
      <c r="V36" s="9">
        <f t="shared" si="21"/>
        <v>979.31700000000001</v>
      </c>
      <c r="W36" t="s">
        <v>4103</v>
      </c>
      <c r="X36" s="9">
        <f t="shared" si="7"/>
        <v>626.93119999999999</v>
      </c>
      <c r="Y36" t="s">
        <v>4103</v>
      </c>
      <c r="Z36" s="9">
        <f t="shared" si="25"/>
        <v>235.0992</v>
      </c>
      <c r="AA36" t="s">
        <v>4103</v>
      </c>
      <c r="AB36" s="9">
        <f>I36*0%</f>
        <v>0</v>
      </c>
      <c r="AC36" t="str">
        <f t="shared" si="9"/>
        <v>POC</v>
      </c>
      <c r="AD36" s="9">
        <f t="shared" si="10"/>
        <v>0</v>
      </c>
      <c r="AE36" t="s">
        <v>4149</v>
      </c>
      <c r="AF36" s="9">
        <v>0</v>
      </c>
      <c r="AG36" t="str">
        <f t="shared" si="11"/>
        <v>Zero Pay APC</v>
      </c>
      <c r="AH36" s="9">
        <f t="shared" si="12"/>
        <v>0</v>
      </c>
      <c r="AI36" t="str">
        <f t="shared" si="13"/>
        <v>Zero Pay APC</v>
      </c>
      <c r="AJ36" s="9">
        <f t="shared" si="14"/>
        <v>0</v>
      </c>
      <c r="AK36" t="str">
        <f t="shared" si="15"/>
        <v>Zero Pay APC</v>
      </c>
      <c r="AL36" s="9">
        <f t="shared" si="16"/>
        <v>0</v>
      </c>
      <c r="AM36" t="str">
        <f t="shared" si="17"/>
        <v>Zero Pay APC</v>
      </c>
      <c r="AN36" s="9">
        <f t="shared" si="18"/>
        <v>0</v>
      </c>
      <c r="AO36" t="str">
        <f t="shared" si="19"/>
        <v>Zero Pay APC</v>
      </c>
      <c r="AP36" s="9">
        <f t="shared" si="20"/>
        <v>0</v>
      </c>
    </row>
    <row r="37" spans="1:42" x14ac:dyDescent="0.25">
      <c r="A37">
        <v>1061325</v>
      </c>
      <c r="B37" t="s">
        <v>166</v>
      </c>
      <c r="C37">
        <v>329</v>
      </c>
      <c r="D37">
        <v>36200</v>
      </c>
      <c r="F37" s="9">
        <f t="shared" si="0"/>
        <v>0</v>
      </c>
      <c r="G37" s="9">
        <f t="shared" si="1"/>
        <v>844.78099999999995</v>
      </c>
      <c r="H37" s="9">
        <f t="shared" si="2"/>
        <v>724.09799999999996</v>
      </c>
      <c r="I37" s="9">
        <v>1206.83</v>
      </c>
      <c r="J37" t="s">
        <v>4100</v>
      </c>
      <c r="K37" t="s">
        <v>4103</v>
      </c>
      <c r="L37" s="9">
        <f t="shared" si="3"/>
        <v>114.89021599999998</v>
      </c>
      <c r="M37" t="s">
        <v>4103</v>
      </c>
      <c r="N37" s="9">
        <f t="shared" si="26"/>
        <v>365.66949</v>
      </c>
      <c r="O37" t="s">
        <v>4103</v>
      </c>
      <c r="P37" s="9">
        <f t="shared" si="24"/>
        <v>493.59346999999997</v>
      </c>
      <c r="Q37" t="s">
        <v>4103</v>
      </c>
      <c r="R37" s="9">
        <f t="shared" si="5"/>
        <v>844.78099999999995</v>
      </c>
      <c r="S37" t="s">
        <v>4103</v>
      </c>
      <c r="T37" s="9">
        <f t="shared" si="6"/>
        <v>362.04899999999998</v>
      </c>
      <c r="U37" t="s">
        <v>4103</v>
      </c>
      <c r="V37" s="9">
        <f t="shared" si="21"/>
        <v>837.54089999999997</v>
      </c>
      <c r="W37" t="s">
        <v>4103</v>
      </c>
      <c r="X37" s="9">
        <f t="shared" si="7"/>
        <v>772.37119999999993</v>
      </c>
      <c r="Y37" t="s">
        <v>4103</v>
      </c>
      <c r="Z37" s="9">
        <f t="shared" si="25"/>
        <v>289.63919999999996</v>
      </c>
      <c r="AA37" t="s">
        <v>4103</v>
      </c>
      <c r="AB37" s="9">
        <f>I37*0%</f>
        <v>0</v>
      </c>
      <c r="AC37" t="str">
        <f t="shared" si="9"/>
        <v>POC</v>
      </c>
      <c r="AD37" s="9">
        <f t="shared" si="10"/>
        <v>0</v>
      </c>
      <c r="AE37" t="s">
        <v>4149</v>
      </c>
      <c r="AF37" s="9">
        <v>0</v>
      </c>
      <c r="AG37" t="str">
        <f t="shared" si="11"/>
        <v>Zero Pay APC</v>
      </c>
      <c r="AH37" s="9">
        <f t="shared" si="12"/>
        <v>0</v>
      </c>
      <c r="AI37" t="str">
        <f t="shared" si="13"/>
        <v>Zero Pay APC</v>
      </c>
      <c r="AJ37" s="9">
        <f t="shared" si="14"/>
        <v>0</v>
      </c>
      <c r="AK37" t="str">
        <f t="shared" si="15"/>
        <v>Zero Pay APC</v>
      </c>
      <c r="AL37" s="9">
        <f t="shared" si="16"/>
        <v>0</v>
      </c>
      <c r="AM37" t="str">
        <f t="shared" si="17"/>
        <v>Zero Pay APC</v>
      </c>
      <c r="AN37" s="9">
        <f t="shared" si="18"/>
        <v>0</v>
      </c>
      <c r="AO37" t="str">
        <f t="shared" si="19"/>
        <v>Zero Pay APC</v>
      </c>
      <c r="AP37" s="9">
        <f t="shared" si="20"/>
        <v>0</v>
      </c>
    </row>
    <row r="38" spans="1:42" x14ac:dyDescent="0.25">
      <c r="A38">
        <v>1061580</v>
      </c>
      <c r="B38" t="s">
        <v>246</v>
      </c>
      <c r="C38">
        <v>323</v>
      </c>
      <c r="D38">
        <v>36221</v>
      </c>
      <c r="F38" s="9">
        <f t="shared" si="0"/>
        <v>383.49</v>
      </c>
      <c r="G38" s="9">
        <f t="shared" si="1"/>
        <v>16004.498999999998</v>
      </c>
      <c r="H38" s="9">
        <f t="shared" si="2"/>
        <v>13718.142</v>
      </c>
      <c r="I38" s="9">
        <v>22863.57</v>
      </c>
      <c r="J38" t="s">
        <v>4100</v>
      </c>
      <c r="K38" t="s">
        <v>4103</v>
      </c>
      <c r="L38" s="9">
        <f t="shared" si="3"/>
        <v>2176.611864</v>
      </c>
      <c r="M38" t="s">
        <v>4103</v>
      </c>
      <c r="N38" s="9">
        <f t="shared" si="26"/>
        <v>6927.6617099999994</v>
      </c>
      <c r="O38" t="s">
        <v>4103</v>
      </c>
      <c r="P38" s="9">
        <f t="shared" si="24"/>
        <v>9351.2001299999993</v>
      </c>
      <c r="Q38" t="s">
        <v>4103</v>
      </c>
      <c r="R38" s="9">
        <f t="shared" si="5"/>
        <v>16004.498999999998</v>
      </c>
      <c r="S38" t="s">
        <v>4103</v>
      </c>
      <c r="T38" s="9">
        <f t="shared" si="6"/>
        <v>6859.0709999999999</v>
      </c>
      <c r="U38" t="s">
        <v>4103</v>
      </c>
      <c r="V38" s="9">
        <f t="shared" si="21"/>
        <v>1031.8396499999999</v>
      </c>
      <c r="W38" t="s">
        <v>4103</v>
      </c>
      <c r="X38" s="9">
        <f t="shared" si="7"/>
        <v>14632.684800000001</v>
      </c>
      <c r="Y38" t="s">
        <v>4103</v>
      </c>
      <c r="Z38" s="9">
        <f t="shared" si="25"/>
        <v>5487.2568000000001</v>
      </c>
      <c r="AA38" t="s">
        <v>4137</v>
      </c>
      <c r="AB38" s="9">
        <v>383.49</v>
      </c>
      <c r="AC38" t="str">
        <f t="shared" si="9"/>
        <v>Fee Schedule</v>
      </c>
      <c r="AD38" s="9">
        <f t="shared" si="10"/>
        <v>383.49</v>
      </c>
      <c r="AE38" t="s">
        <v>4151</v>
      </c>
      <c r="AF38" s="9">
        <v>2841.63</v>
      </c>
      <c r="AG38" t="str">
        <f t="shared" si="11"/>
        <v>APCs</v>
      </c>
      <c r="AH38" s="9">
        <f t="shared" si="12"/>
        <v>2841.63</v>
      </c>
      <c r="AI38" t="str">
        <f t="shared" si="13"/>
        <v>APCs</v>
      </c>
      <c r="AJ38" s="9">
        <f t="shared" si="14"/>
        <v>2841.63</v>
      </c>
      <c r="AK38" t="str">
        <f t="shared" si="15"/>
        <v>APCs</v>
      </c>
      <c r="AL38" s="9">
        <f t="shared" si="16"/>
        <v>2841.63</v>
      </c>
      <c r="AM38" t="str">
        <f t="shared" si="17"/>
        <v>APCs</v>
      </c>
      <c r="AN38" s="9">
        <f t="shared" si="18"/>
        <v>2841.63</v>
      </c>
      <c r="AO38" t="str">
        <f t="shared" si="19"/>
        <v>APCs</v>
      </c>
      <c r="AP38" s="9">
        <f t="shared" si="20"/>
        <v>2841.63</v>
      </c>
    </row>
    <row r="39" spans="1:42" x14ac:dyDescent="0.25">
      <c r="A39">
        <v>1061581</v>
      </c>
      <c r="B39" t="s">
        <v>247</v>
      </c>
      <c r="C39">
        <v>323</v>
      </c>
      <c r="D39">
        <v>36222</v>
      </c>
      <c r="F39" s="9">
        <f t="shared" si="0"/>
        <v>383.49</v>
      </c>
      <c r="G39" s="9">
        <f t="shared" si="1"/>
        <v>19548.352350000001</v>
      </c>
      <c r="H39" s="9">
        <f t="shared" si="2"/>
        <v>13718.142</v>
      </c>
      <c r="I39" s="9">
        <v>22863.57</v>
      </c>
      <c r="J39" t="s">
        <v>4100</v>
      </c>
      <c r="K39" t="s">
        <v>4103</v>
      </c>
      <c r="L39" s="9">
        <f t="shared" si="3"/>
        <v>2176.611864</v>
      </c>
      <c r="M39" t="s">
        <v>4103</v>
      </c>
      <c r="N39" s="9">
        <f t="shared" si="26"/>
        <v>6927.6617099999994</v>
      </c>
      <c r="O39" t="s">
        <v>4103</v>
      </c>
      <c r="P39" s="9">
        <f t="shared" si="24"/>
        <v>9351.2001299999993</v>
      </c>
      <c r="Q39" t="s">
        <v>4103</v>
      </c>
      <c r="R39" s="9">
        <f t="shared" si="5"/>
        <v>16004.498999999998</v>
      </c>
      <c r="S39" t="s">
        <v>4103</v>
      </c>
      <c r="T39" s="9">
        <f t="shared" si="6"/>
        <v>6859.0709999999999</v>
      </c>
      <c r="U39" t="s">
        <v>4103</v>
      </c>
      <c r="V39" s="9">
        <f t="shared" si="21"/>
        <v>19548.352350000001</v>
      </c>
      <c r="W39" t="s">
        <v>4103</v>
      </c>
      <c r="X39" s="9">
        <f t="shared" si="7"/>
        <v>14632.684800000001</v>
      </c>
      <c r="Y39" t="s">
        <v>4103</v>
      </c>
      <c r="Z39" s="9">
        <f t="shared" si="25"/>
        <v>5487.2568000000001</v>
      </c>
      <c r="AA39" t="s">
        <v>4137</v>
      </c>
      <c r="AB39" s="9">
        <v>383.49</v>
      </c>
      <c r="AC39" t="str">
        <f t="shared" si="9"/>
        <v>Fee Schedule</v>
      </c>
      <c r="AD39" s="9">
        <f t="shared" si="10"/>
        <v>383.49</v>
      </c>
      <c r="AE39" t="s">
        <v>4151</v>
      </c>
      <c r="AF39" s="9">
        <v>2841.63</v>
      </c>
      <c r="AG39" t="str">
        <f t="shared" si="11"/>
        <v>APCs</v>
      </c>
      <c r="AH39" s="9">
        <f t="shared" si="12"/>
        <v>2841.63</v>
      </c>
      <c r="AI39" t="str">
        <f t="shared" si="13"/>
        <v>APCs</v>
      </c>
      <c r="AJ39" s="9">
        <f t="shared" si="14"/>
        <v>2841.63</v>
      </c>
      <c r="AK39" t="str">
        <f t="shared" si="15"/>
        <v>APCs</v>
      </c>
      <c r="AL39" s="9">
        <f t="shared" si="16"/>
        <v>2841.63</v>
      </c>
      <c r="AM39" t="str">
        <f t="shared" si="17"/>
        <v>APCs</v>
      </c>
      <c r="AN39" s="9">
        <f t="shared" si="18"/>
        <v>2841.63</v>
      </c>
      <c r="AO39" t="str">
        <f t="shared" si="19"/>
        <v>APCs</v>
      </c>
      <c r="AP39" s="9">
        <f t="shared" si="20"/>
        <v>2841.63</v>
      </c>
    </row>
    <row r="40" spans="1:42" x14ac:dyDescent="0.25">
      <c r="A40">
        <v>1061582</v>
      </c>
      <c r="B40" t="s">
        <v>248</v>
      </c>
      <c r="C40">
        <v>323</v>
      </c>
      <c r="D40">
        <v>36222</v>
      </c>
      <c r="E40" t="s">
        <v>249</v>
      </c>
      <c r="F40" s="9">
        <f t="shared" si="0"/>
        <v>383.49</v>
      </c>
      <c r="G40" s="9">
        <f t="shared" si="1"/>
        <v>19548.352350000001</v>
      </c>
      <c r="H40" s="9">
        <f t="shared" si="2"/>
        <v>13718.142</v>
      </c>
      <c r="I40" s="9">
        <v>22863.57</v>
      </c>
      <c r="J40" t="s">
        <v>4100</v>
      </c>
      <c r="K40" t="s">
        <v>4103</v>
      </c>
      <c r="L40" s="9">
        <f t="shared" si="3"/>
        <v>2176.611864</v>
      </c>
      <c r="M40" t="s">
        <v>4103</v>
      </c>
      <c r="N40" s="9">
        <f t="shared" si="26"/>
        <v>6927.6617099999994</v>
      </c>
      <c r="O40" t="s">
        <v>4103</v>
      </c>
      <c r="P40" s="9">
        <f t="shared" si="24"/>
        <v>9351.2001299999993</v>
      </c>
      <c r="Q40" t="s">
        <v>4103</v>
      </c>
      <c r="R40" s="9">
        <f t="shared" si="5"/>
        <v>16004.498999999998</v>
      </c>
      <c r="S40" t="s">
        <v>4103</v>
      </c>
      <c r="T40" s="9">
        <f t="shared" si="6"/>
        <v>6859.0709999999999</v>
      </c>
      <c r="U40" t="s">
        <v>4103</v>
      </c>
      <c r="V40" s="9">
        <f t="shared" si="21"/>
        <v>19548.352350000001</v>
      </c>
      <c r="W40" t="s">
        <v>4103</v>
      </c>
      <c r="X40" s="9">
        <f t="shared" si="7"/>
        <v>14632.684800000001</v>
      </c>
      <c r="Y40" t="s">
        <v>4103</v>
      </c>
      <c r="Z40" s="9">
        <f t="shared" si="25"/>
        <v>5487.2568000000001</v>
      </c>
      <c r="AA40" t="s">
        <v>4137</v>
      </c>
      <c r="AB40" s="9">
        <v>383.49</v>
      </c>
      <c r="AC40" t="str">
        <f t="shared" si="9"/>
        <v>Fee Schedule</v>
      </c>
      <c r="AD40" s="9">
        <f t="shared" si="10"/>
        <v>383.49</v>
      </c>
      <c r="AE40" t="s">
        <v>4151</v>
      </c>
      <c r="AF40" s="9">
        <v>2841.63</v>
      </c>
      <c r="AG40" t="str">
        <f t="shared" si="11"/>
        <v>APCs</v>
      </c>
      <c r="AH40" s="9">
        <f t="shared" si="12"/>
        <v>2841.63</v>
      </c>
      <c r="AI40" t="str">
        <f t="shared" si="13"/>
        <v>APCs</v>
      </c>
      <c r="AJ40" s="9">
        <f t="shared" si="14"/>
        <v>2841.63</v>
      </c>
      <c r="AK40" t="str">
        <f t="shared" si="15"/>
        <v>APCs</v>
      </c>
      <c r="AL40" s="9">
        <f t="shared" si="16"/>
        <v>2841.63</v>
      </c>
      <c r="AM40" t="str">
        <f t="shared" si="17"/>
        <v>APCs</v>
      </c>
      <c r="AN40" s="9">
        <f t="shared" si="18"/>
        <v>2841.63</v>
      </c>
      <c r="AO40" t="str">
        <f t="shared" si="19"/>
        <v>APCs</v>
      </c>
      <c r="AP40" s="9">
        <f t="shared" si="20"/>
        <v>2841.63</v>
      </c>
    </row>
    <row r="41" spans="1:42" x14ac:dyDescent="0.25">
      <c r="A41">
        <v>1061583</v>
      </c>
      <c r="B41" t="s">
        <v>250</v>
      </c>
      <c r="C41">
        <v>323</v>
      </c>
      <c r="D41">
        <v>36223</v>
      </c>
      <c r="F41" s="9">
        <f t="shared" si="0"/>
        <v>383.49</v>
      </c>
      <c r="G41" s="9">
        <f t="shared" si="1"/>
        <v>24918.712</v>
      </c>
      <c r="H41" s="9">
        <f t="shared" si="2"/>
        <v>21358.896000000001</v>
      </c>
      <c r="I41" s="9">
        <v>35598.160000000003</v>
      </c>
      <c r="J41" t="s">
        <v>4100</v>
      </c>
      <c r="K41" t="s">
        <v>4103</v>
      </c>
      <c r="L41" s="9">
        <f t="shared" si="3"/>
        <v>3388.9448320000001</v>
      </c>
      <c r="M41" t="s">
        <v>4103</v>
      </c>
      <c r="N41" s="9">
        <f t="shared" si="26"/>
        <v>10786.242480000001</v>
      </c>
      <c r="O41" t="s">
        <v>4103</v>
      </c>
      <c r="P41" s="9">
        <f t="shared" si="24"/>
        <v>14559.647440000001</v>
      </c>
      <c r="Q41" t="s">
        <v>4103</v>
      </c>
      <c r="R41" s="9">
        <f t="shared" si="5"/>
        <v>24918.712</v>
      </c>
      <c r="S41" t="s">
        <v>4103</v>
      </c>
      <c r="T41" s="9">
        <f t="shared" si="6"/>
        <v>10679.448</v>
      </c>
      <c r="U41" t="s">
        <v>4103</v>
      </c>
      <c r="V41" s="9">
        <f t="shared" si="21"/>
        <v>19548.352350000001</v>
      </c>
      <c r="W41" t="s">
        <v>4103</v>
      </c>
      <c r="X41" s="9">
        <f t="shared" si="7"/>
        <v>22782.822400000001</v>
      </c>
      <c r="Y41" t="s">
        <v>4103</v>
      </c>
      <c r="Z41" s="9">
        <f t="shared" si="25"/>
        <v>8543.5583999999999</v>
      </c>
      <c r="AA41" t="s">
        <v>4137</v>
      </c>
      <c r="AB41" s="9">
        <v>383.49</v>
      </c>
      <c r="AC41" t="str">
        <f t="shared" si="9"/>
        <v>Fee Schedule</v>
      </c>
      <c r="AD41" s="9">
        <f t="shared" si="10"/>
        <v>383.49</v>
      </c>
      <c r="AE41" t="s">
        <v>4151</v>
      </c>
      <c r="AF41" s="9">
        <v>4899.09</v>
      </c>
      <c r="AG41" t="str">
        <f t="shared" si="11"/>
        <v>APCs</v>
      </c>
      <c r="AH41" s="9">
        <f t="shared" si="12"/>
        <v>4899.09</v>
      </c>
      <c r="AI41" t="str">
        <f t="shared" si="13"/>
        <v>APCs</v>
      </c>
      <c r="AJ41" s="9">
        <f t="shared" si="14"/>
        <v>4899.09</v>
      </c>
      <c r="AK41" t="str">
        <f t="shared" si="15"/>
        <v>APCs</v>
      </c>
      <c r="AL41" s="9">
        <f t="shared" si="16"/>
        <v>4899.09</v>
      </c>
      <c r="AM41" t="str">
        <f t="shared" si="17"/>
        <v>APCs</v>
      </c>
      <c r="AN41" s="9">
        <f t="shared" si="18"/>
        <v>4899.09</v>
      </c>
      <c r="AO41" t="str">
        <f t="shared" si="19"/>
        <v>APCs</v>
      </c>
      <c r="AP41" s="9">
        <f t="shared" si="20"/>
        <v>4899.09</v>
      </c>
    </row>
    <row r="42" spans="1:42" x14ac:dyDescent="0.25">
      <c r="A42">
        <v>1061584</v>
      </c>
      <c r="B42" t="s">
        <v>251</v>
      </c>
      <c r="C42">
        <v>323</v>
      </c>
      <c r="D42">
        <v>36223</v>
      </c>
      <c r="E42" t="s">
        <v>249</v>
      </c>
      <c r="F42" s="9">
        <f t="shared" si="0"/>
        <v>383.49</v>
      </c>
      <c r="G42" s="9">
        <f t="shared" si="1"/>
        <v>37377.508000000002</v>
      </c>
      <c r="H42" s="9">
        <f t="shared" si="2"/>
        <v>32037.864000000001</v>
      </c>
      <c r="I42" s="9">
        <v>53396.44</v>
      </c>
      <c r="J42" t="s">
        <v>4100</v>
      </c>
      <c r="K42" t="s">
        <v>4103</v>
      </c>
      <c r="L42" s="9">
        <f t="shared" si="3"/>
        <v>5083.3410880000001</v>
      </c>
      <c r="M42" t="s">
        <v>4103</v>
      </c>
      <c r="N42" s="9">
        <f t="shared" si="26"/>
        <v>16179.12132</v>
      </c>
      <c r="O42" t="s">
        <v>4103</v>
      </c>
      <c r="P42" s="9">
        <f t="shared" si="24"/>
        <v>21839.143960000001</v>
      </c>
      <c r="Q42" t="s">
        <v>4103</v>
      </c>
      <c r="R42" s="9">
        <f t="shared" si="5"/>
        <v>37377.508000000002</v>
      </c>
      <c r="S42" t="s">
        <v>4103</v>
      </c>
      <c r="T42" s="9">
        <f t="shared" si="6"/>
        <v>16018.932000000001</v>
      </c>
      <c r="U42" t="s">
        <v>4103</v>
      </c>
      <c r="V42" s="9">
        <f t="shared" si="21"/>
        <v>30436.426800000001</v>
      </c>
      <c r="W42" t="s">
        <v>4103</v>
      </c>
      <c r="X42" s="9">
        <f t="shared" si="7"/>
        <v>34173.721600000004</v>
      </c>
      <c r="Y42" t="s">
        <v>4103</v>
      </c>
      <c r="Z42" s="9">
        <f t="shared" si="25"/>
        <v>12815.1456</v>
      </c>
      <c r="AA42" t="s">
        <v>4137</v>
      </c>
      <c r="AB42" s="9">
        <v>383.49</v>
      </c>
      <c r="AC42" t="str">
        <f t="shared" si="9"/>
        <v>Fee Schedule</v>
      </c>
      <c r="AD42" s="9">
        <f t="shared" si="10"/>
        <v>383.49</v>
      </c>
      <c r="AE42" t="s">
        <v>4151</v>
      </c>
      <c r="AF42" s="9">
        <v>4899.09</v>
      </c>
      <c r="AG42" t="str">
        <f t="shared" si="11"/>
        <v>APCs</v>
      </c>
      <c r="AH42" s="9">
        <f t="shared" si="12"/>
        <v>4899.09</v>
      </c>
      <c r="AI42" t="str">
        <f t="shared" si="13"/>
        <v>APCs</v>
      </c>
      <c r="AJ42" s="9">
        <f t="shared" si="14"/>
        <v>4899.09</v>
      </c>
      <c r="AK42" t="str">
        <f t="shared" si="15"/>
        <v>APCs</v>
      </c>
      <c r="AL42" s="9">
        <f t="shared" si="16"/>
        <v>4899.09</v>
      </c>
      <c r="AM42" t="str">
        <f t="shared" si="17"/>
        <v>APCs</v>
      </c>
      <c r="AN42" s="9">
        <f t="shared" si="18"/>
        <v>4899.09</v>
      </c>
      <c r="AO42" t="str">
        <f t="shared" si="19"/>
        <v>APCs</v>
      </c>
      <c r="AP42" s="9">
        <f t="shared" si="20"/>
        <v>4899.09</v>
      </c>
    </row>
    <row r="43" spans="1:42" x14ac:dyDescent="0.25">
      <c r="A43">
        <v>1061585</v>
      </c>
      <c r="B43" t="s">
        <v>252</v>
      </c>
      <c r="C43">
        <v>323</v>
      </c>
      <c r="D43">
        <v>36224</v>
      </c>
      <c r="F43" s="9">
        <f t="shared" si="0"/>
        <v>383.49</v>
      </c>
      <c r="G43" s="9">
        <f t="shared" si="1"/>
        <v>45653.956200000001</v>
      </c>
      <c r="H43" s="9">
        <f t="shared" si="2"/>
        <v>20342.753999999997</v>
      </c>
      <c r="I43" s="9">
        <v>33904.589999999997</v>
      </c>
      <c r="J43" t="s">
        <v>4100</v>
      </c>
      <c r="K43" t="s">
        <v>4103</v>
      </c>
      <c r="L43" s="9">
        <f t="shared" si="3"/>
        <v>3227.7169679999993</v>
      </c>
      <c r="M43" t="s">
        <v>4103</v>
      </c>
      <c r="N43" s="9">
        <f t="shared" si="26"/>
        <v>10273.090769999999</v>
      </c>
      <c r="O43" t="s">
        <v>4103</v>
      </c>
      <c r="P43" s="9">
        <f t="shared" si="24"/>
        <v>13866.977309999998</v>
      </c>
      <c r="Q43" t="s">
        <v>4103</v>
      </c>
      <c r="R43" s="9">
        <f t="shared" si="5"/>
        <v>23733.212999999996</v>
      </c>
      <c r="S43" t="s">
        <v>4103</v>
      </c>
      <c r="T43" s="9">
        <f t="shared" si="6"/>
        <v>10171.376999999999</v>
      </c>
      <c r="U43" t="s">
        <v>4103</v>
      </c>
      <c r="V43" s="9">
        <f t="shared" si="21"/>
        <v>45653.956200000001</v>
      </c>
      <c r="W43" t="s">
        <v>4103</v>
      </c>
      <c r="X43" s="9">
        <f t="shared" si="7"/>
        <v>21698.937599999997</v>
      </c>
      <c r="Y43" t="s">
        <v>4103</v>
      </c>
      <c r="Z43" s="9">
        <f t="shared" si="25"/>
        <v>8137.1015999999991</v>
      </c>
      <c r="AA43" t="s">
        <v>4137</v>
      </c>
      <c r="AB43" s="9">
        <v>383.49</v>
      </c>
      <c r="AC43" t="str">
        <f t="shared" si="9"/>
        <v>Fee Schedule</v>
      </c>
      <c r="AD43" s="9">
        <f t="shared" si="10"/>
        <v>383.49</v>
      </c>
      <c r="AE43" t="s">
        <v>4151</v>
      </c>
      <c r="AF43" s="9">
        <v>4899.09</v>
      </c>
      <c r="AG43" t="str">
        <f t="shared" si="11"/>
        <v>APCs</v>
      </c>
      <c r="AH43" s="9">
        <f t="shared" si="12"/>
        <v>4899.09</v>
      </c>
      <c r="AI43" t="str">
        <f t="shared" si="13"/>
        <v>APCs</v>
      </c>
      <c r="AJ43" s="9">
        <f t="shared" si="14"/>
        <v>4899.09</v>
      </c>
      <c r="AK43" t="str">
        <f t="shared" si="15"/>
        <v>APCs</v>
      </c>
      <c r="AL43" s="9">
        <f t="shared" si="16"/>
        <v>4899.09</v>
      </c>
      <c r="AM43" t="str">
        <f t="shared" si="17"/>
        <v>APCs</v>
      </c>
      <c r="AN43" s="9">
        <f t="shared" si="18"/>
        <v>4899.09</v>
      </c>
      <c r="AO43" t="str">
        <f t="shared" si="19"/>
        <v>APCs</v>
      </c>
      <c r="AP43" s="9">
        <f t="shared" si="20"/>
        <v>4899.09</v>
      </c>
    </row>
    <row r="44" spans="1:42" x14ac:dyDescent="0.25">
      <c r="A44">
        <v>1061586</v>
      </c>
      <c r="B44" t="s">
        <v>253</v>
      </c>
      <c r="C44">
        <v>323</v>
      </c>
      <c r="D44">
        <v>36224</v>
      </c>
      <c r="E44" t="s">
        <v>249</v>
      </c>
      <c r="F44" s="9">
        <f t="shared" si="0"/>
        <v>383.49</v>
      </c>
      <c r="G44" s="9">
        <f t="shared" si="1"/>
        <v>43165.178</v>
      </c>
      <c r="H44" s="9">
        <f t="shared" si="2"/>
        <v>36998.724000000002</v>
      </c>
      <c r="I44" s="9">
        <v>61664.54</v>
      </c>
      <c r="J44" t="s">
        <v>4100</v>
      </c>
      <c r="K44" t="s">
        <v>4103</v>
      </c>
      <c r="L44" s="9">
        <f t="shared" si="3"/>
        <v>5870.4642079999994</v>
      </c>
      <c r="M44" t="s">
        <v>4103</v>
      </c>
      <c r="N44" s="9">
        <f t="shared" si="26"/>
        <v>18684.355619999998</v>
      </c>
      <c r="O44" t="s">
        <v>4103</v>
      </c>
      <c r="P44" s="9">
        <f t="shared" si="24"/>
        <v>25220.796859999999</v>
      </c>
      <c r="Q44" t="s">
        <v>4103</v>
      </c>
      <c r="R44" s="9">
        <f t="shared" si="5"/>
        <v>43165.178</v>
      </c>
      <c r="S44" t="s">
        <v>4103</v>
      </c>
      <c r="T44" s="9">
        <f t="shared" si="6"/>
        <v>18499.362000000001</v>
      </c>
      <c r="U44" t="s">
        <v>4103</v>
      </c>
      <c r="V44" s="9">
        <f t="shared" si="21"/>
        <v>28988.424449999995</v>
      </c>
      <c r="W44" t="s">
        <v>4103</v>
      </c>
      <c r="X44" s="9">
        <f t="shared" si="7"/>
        <v>39465.3056</v>
      </c>
      <c r="Y44" t="s">
        <v>4103</v>
      </c>
      <c r="Z44" s="9">
        <f t="shared" si="25"/>
        <v>14799.489599999999</v>
      </c>
      <c r="AA44" t="s">
        <v>4137</v>
      </c>
      <c r="AB44" s="9">
        <v>383.49</v>
      </c>
      <c r="AC44" t="str">
        <f t="shared" si="9"/>
        <v>Fee Schedule</v>
      </c>
      <c r="AD44" s="9">
        <f t="shared" si="10"/>
        <v>383.49</v>
      </c>
      <c r="AE44" t="s">
        <v>4151</v>
      </c>
      <c r="AF44" s="9">
        <v>4899.09</v>
      </c>
      <c r="AG44" t="str">
        <f t="shared" si="11"/>
        <v>APCs</v>
      </c>
      <c r="AH44" s="9">
        <f t="shared" si="12"/>
        <v>4899.09</v>
      </c>
      <c r="AI44" t="str">
        <f t="shared" si="13"/>
        <v>APCs</v>
      </c>
      <c r="AJ44" s="9">
        <f t="shared" si="14"/>
        <v>4899.09</v>
      </c>
      <c r="AK44" t="str">
        <f t="shared" si="15"/>
        <v>APCs</v>
      </c>
      <c r="AL44" s="9">
        <f t="shared" si="16"/>
        <v>4899.09</v>
      </c>
      <c r="AM44" t="str">
        <f t="shared" si="17"/>
        <v>APCs</v>
      </c>
      <c r="AN44" s="9">
        <f t="shared" si="18"/>
        <v>4899.09</v>
      </c>
      <c r="AO44" t="str">
        <f t="shared" si="19"/>
        <v>APCs</v>
      </c>
      <c r="AP44" s="9">
        <f t="shared" si="20"/>
        <v>4899.09</v>
      </c>
    </row>
    <row r="45" spans="1:42" x14ac:dyDescent="0.25">
      <c r="A45">
        <v>1061587</v>
      </c>
      <c r="B45" t="s">
        <v>254</v>
      </c>
      <c r="C45">
        <v>323</v>
      </c>
      <c r="D45">
        <v>36225</v>
      </c>
      <c r="F45" s="9">
        <f t="shared" si="0"/>
        <v>383.49</v>
      </c>
      <c r="G45" s="9">
        <f t="shared" si="1"/>
        <v>52723.181700000001</v>
      </c>
      <c r="H45" s="9">
        <f t="shared" si="2"/>
        <v>9145.116</v>
      </c>
      <c r="I45" s="9">
        <v>15241.86</v>
      </c>
      <c r="J45" t="s">
        <v>4100</v>
      </c>
      <c r="K45" t="s">
        <v>4103</v>
      </c>
      <c r="L45" s="9">
        <f t="shared" si="3"/>
        <v>1451.0250719999999</v>
      </c>
      <c r="M45" t="s">
        <v>4103</v>
      </c>
      <c r="N45" s="9">
        <f t="shared" si="26"/>
        <v>4618.2835800000003</v>
      </c>
      <c r="O45" t="s">
        <v>4103</v>
      </c>
      <c r="P45" s="9">
        <f t="shared" si="24"/>
        <v>6233.9207399999996</v>
      </c>
      <c r="Q45" t="s">
        <v>4103</v>
      </c>
      <c r="R45" s="9">
        <f t="shared" si="5"/>
        <v>10669.302</v>
      </c>
      <c r="S45" t="s">
        <v>4103</v>
      </c>
      <c r="T45" s="9">
        <f t="shared" si="6"/>
        <v>4572.558</v>
      </c>
      <c r="U45" t="s">
        <v>4103</v>
      </c>
      <c r="V45" s="9">
        <f t="shared" si="21"/>
        <v>52723.181700000001</v>
      </c>
      <c r="W45" t="s">
        <v>4103</v>
      </c>
      <c r="X45" s="9">
        <f t="shared" si="7"/>
        <v>9754.7903999999999</v>
      </c>
      <c r="Y45" t="s">
        <v>4103</v>
      </c>
      <c r="Z45" s="9">
        <f t="shared" si="25"/>
        <v>3658.0464000000002</v>
      </c>
      <c r="AA45" t="s">
        <v>4137</v>
      </c>
      <c r="AB45" s="9">
        <v>383.49</v>
      </c>
      <c r="AC45" t="str">
        <f t="shared" si="9"/>
        <v>Fee Schedule</v>
      </c>
      <c r="AD45" s="9">
        <f t="shared" si="10"/>
        <v>383.49</v>
      </c>
      <c r="AE45" t="s">
        <v>4151</v>
      </c>
      <c r="AF45" s="9">
        <v>2841.63</v>
      </c>
      <c r="AG45" t="str">
        <f t="shared" si="11"/>
        <v>APCs</v>
      </c>
      <c r="AH45" s="9">
        <f t="shared" si="12"/>
        <v>2841.63</v>
      </c>
      <c r="AI45" t="str">
        <f t="shared" si="13"/>
        <v>APCs</v>
      </c>
      <c r="AJ45" s="9">
        <f t="shared" si="14"/>
        <v>2841.63</v>
      </c>
      <c r="AK45" t="str">
        <f t="shared" si="15"/>
        <v>APCs</v>
      </c>
      <c r="AL45" s="9">
        <f t="shared" si="16"/>
        <v>2841.63</v>
      </c>
      <c r="AM45" t="str">
        <f t="shared" si="17"/>
        <v>APCs</v>
      </c>
      <c r="AN45" s="9">
        <f t="shared" si="18"/>
        <v>2841.63</v>
      </c>
      <c r="AO45" t="str">
        <f t="shared" si="19"/>
        <v>APCs</v>
      </c>
      <c r="AP45" s="9">
        <f t="shared" si="20"/>
        <v>2841.63</v>
      </c>
    </row>
    <row r="46" spans="1:42" x14ac:dyDescent="0.25">
      <c r="A46">
        <v>1061588</v>
      </c>
      <c r="B46" t="s">
        <v>255</v>
      </c>
      <c r="C46">
        <v>323</v>
      </c>
      <c r="D46">
        <v>36225</v>
      </c>
      <c r="E46" t="s">
        <v>249</v>
      </c>
      <c r="F46" s="9">
        <f t="shared" si="0"/>
        <v>383.49</v>
      </c>
      <c r="G46" s="9">
        <f t="shared" si="1"/>
        <v>16004.498999999998</v>
      </c>
      <c r="H46" s="9">
        <f t="shared" si="2"/>
        <v>13718.142</v>
      </c>
      <c r="I46" s="9">
        <v>22863.57</v>
      </c>
      <c r="J46" t="s">
        <v>4100</v>
      </c>
      <c r="K46" t="s">
        <v>4103</v>
      </c>
      <c r="L46" s="9">
        <f t="shared" si="3"/>
        <v>2176.611864</v>
      </c>
      <c r="M46" t="s">
        <v>4103</v>
      </c>
      <c r="N46" s="9">
        <f t="shared" si="26"/>
        <v>6927.6617099999994</v>
      </c>
      <c r="O46" t="s">
        <v>4103</v>
      </c>
      <c r="P46" s="9">
        <f t="shared" si="24"/>
        <v>9351.2001299999993</v>
      </c>
      <c r="Q46" t="s">
        <v>4103</v>
      </c>
      <c r="R46" s="9">
        <f t="shared" si="5"/>
        <v>16004.498999999998</v>
      </c>
      <c r="S46" t="s">
        <v>4103</v>
      </c>
      <c r="T46" s="9">
        <f t="shared" si="6"/>
        <v>6859.0709999999999</v>
      </c>
      <c r="U46" t="s">
        <v>4103</v>
      </c>
      <c r="V46" s="9">
        <f t="shared" si="21"/>
        <v>13031.790300000001</v>
      </c>
      <c r="W46" t="s">
        <v>4103</v>
      </c>
      <c r="X46" s="9">
        <f t="shared" si="7"/>
        <v>14632.684800000001</v>
      </c>
      <c r="Y46" t="s">
        <v>4103</v>
      </c>
      <c r="Z46" s="9">
        <f t="shared" si="25"/>
        <v>5487.2568000000001</v>
      </c>
      <c r="AA46" t="s">
        <v>4137</v>
      </c>
      <c r="AB46" s="9">
        <v>383.49</v>
      </c>
      <c r="AC46" t="str">
        <f t="shared" si="9"/>
        <v>Fee Schedule</v>
      </c>
      <c r="AD46" s="9">
        <f t="shared" si="10"/>
        <v>383.49</v>
      </c>
      <c r="AE46" t="s">
        <v>4151</v>
      </c>
      <c r="AF46" s="9">
        <v>2841.63</v>
      </c>
      <c r="AG46" t="str">
        <f t="shared" si="11"/>
        <v>APCs</v>
      </c>
      <c r="AH46" s="9">
        <f t="shared" si="12"/>
        <v>2841.63</v>
      </c>
      <c r="AI46" t="str">
        <f t="shared" si="13"/>
        <v>APCs</v>
      </c>
      <c r="AJ46" s="9">
        <f t="shared" si="14"/>
        <v>2841.63</v>
      </c>
      <c r="AK46" t="str">
        <f t="shared" si="15"/>
        <v>APCs</v>
      </c>
      <c r="AL46" s="9">
        <f t="shared" si="16"/>
        <v>2841.63</v>
      </c>
      <c r="AM46" t="str">
        <f t="shared" si="17"/>
        <v>APCs</v>
      </c>
      <c r="AN46" s="9">
        <f t="shared" si="18"/>
        <v>2841.63</v>
      </c>
      <c r="AO46" t="str">
        <f t="shared" si="19"/>
        <v>APCs</v>
      </c>
      <c r="AP46" s="9">
        <f t="shared" si="20"/>
        <v>2841.63</v>
      </c>
    </row>
    <row r="47" spans="1:42" x14ac:dyDescent="0.25">
      <c r="A47">
        <v>1061589</v>
      </c>
      <c r="B47" t="s">
        <v>256</v>
      </c>
      <c r="C47">
        <v>323</v>
      </c>
      <c r="D47">
        <v>36226</v>
      </c>
      <c r="F47" s="9">
        <f t="shared" si="0"/>
        <v>383.49</v>
      </c>
      <c r="G47" s="9">
        <f t="shared" si="1"/>
        <v>19548.352350000001</v>
      </c>
      <c r="H47" s="9">
        <f t="shared" si="2"/>
        <v>9403.0619999999999</v>
      </c>
      <c r="I47" s="9">
        <v>15671.77</v>
      </c>
      <c r="J47" t="s">
        <v>4100</v>
      </c>
      <c r="K47" t="s">
        <v>4103</v>
      </c>
      <c r="L47" s="9">
        <f t="shared" si="3"/>
        <v>1491.9525039999999</v>
      </c>
      <c r="M47" t="s">
        <v>4103</v>
      </c>
      <c r="N47" s="9">
        <f t="shared" si="26"/>
        <v>4748.5463099999997</v>
      </c>
      <c r="O47" t="s">
        <v>4103</v>
      </c>
      <c r="P47" s="9">
        <f t="shared" si="24"/>
        <v>6409.7539299999999</v>
      </c>
      <c r="Q47" t="s">
        <v>4103</v>
      </c>
      <c r="R47" s="9">
        <f t="shared" si="5"/>
        <v>10970.239</v>
      </c>
      <c r="S47" t="s">
        <v>4103</v>
      </c>
      <c r="T47" s="9">
        <f t="shared" si="6"/>
        <v>4701.5309999999999</v>
      </c>
      <c r="U47" t="s">
        <v>4103</v>
      </c>
      <c r="V47" s="9">
        <f t="shared" si="21"/>
        <v>19548.352350000001</v>
      </c>
      <c r="W47" t="s">
        <v>4103</v>
      </c>
      <c r="X47" s="9">
        <f t="shared" si="7"/>
        <v>10029.9328</v>
      </c>
      <c r="Y47" t="s">
        <v>4103</v>
      </c>
      <c r="Z47" s="9">
        <f t="shared" si="25"/>
        <v>3761.2248</v>
      </c>
      <c r="AA47" t="s">
        <v>4137</v>
      </c>
      <c r="AB47" s="9">
        <v>383.49</v>
      </c>
      <c r="AC47" t="str">
        <f t="shared" si="9"/>
        <v>Fee Schedule</v>
      </c>
      <c r="AD47" s="9">
        <f t="shared" si="10"/>
        <v>383.49</v>
      </c>
      <c r="AE47" t="s">
        <v>4151</v>
      </c>
      <c r="AF47" s="9">
        <v>4899.09</v>
      </c>
      <c r="AG47" t="str">
        <f t="shared" si="11"/>
        <v>APCs</v>
      </c>
      <c r="AH47" s="9">
        <f t="shared" si="12"/>
        <v>4899.09</v>
      </c>
      <c r="AI47" t="str">
        <f t="shared" si="13"/>
        <v>APCs</v>
      </c>
      <c r="AJ47" s="9">
        <f t="shared" si="14"/>
        <v>4899.09</v>
      </c>
      <c r="AK47" t="str">
        <f t="shared" si="15"/>
        <v>APCs</v>
      </c>
      <c r="AL47" s="9">
        <f t="shared" si="16"/>
        <v>4899.09</v>
      </c>
      <c r="AM47" t="str">
        <f t="shared" si="17"/>
        <v>APCs</v>
      </c>
      <c r="AN47" s="9">
        <f t="shared" si="18"/>
        <v>4899.09</v>
      </c>
      <c r="AO47" t="str">
        <f t="shared" si="19"/>
        <v>APCs</v>
      </c>
      <c r="AP47" s="9">
        <f t="shared" si="20"/>
        <v>4899.09</v>
      </c>
    </row>
    <row r="48" spans="1:42" x14ac:dyDescent="0.25">
      <c r="A48">
        <v>1061590</v>
      </c>
      <c r="B48" t="s">
        <v>257</v>
      </c>
      <c r="C48">
        <v>323</v>
      </c>
      <c r="D48">
        <v>36226</v>
      </c>
      <c r="E48" t="s">
        <v>249</v>
      </c>
      <c r="F48" s="9">
        <f t="shared" si="0"/>
        <v>383.49</v>
      </c>
      <c r="G48" s="9">
        <f t="shared" si="1"/>
        <v>16452.687999999998</v>
      </c>
      <c r="H48" s="9">
        <f t="shared" si="2"/>
        <v>14102.304</v>
      </c>
      <c r="I48" s="9">
        <v>23503.84</v>
      </c>
      <c r="J48" t="s">
        <v>4100</v>
      </c>
      <c r="K48" t="s">
        <v>4103</v>
      </c>
      <c r="L48" s="9">
        <f t="shared" si="3"/>
        <v>2237.565568</v>
      </c>
      <c r="M48" t="s">
        <v>4103</v>
      </c>
      <c r="N48" s="9">
        <f t="shared" si="26"/>
        <v>7121.6635200000001</v>
      </c>
      <c r="O48" t="s">
        <v>4103</v>
      </c>
      <c r="P48" s="9">
        <f t="shared" si="24"/>
        <v>9613.0705600000001</v>
      </c>
      <c r="Q48" t="s">
        <v>4103</v>
      </c>
      <c r="R48" s="9">
        <f t="shared" si="5"/>
        <v>16452.687999999998</v>
      </c>
      <c r="S48" t="s">
        <v>4103</v>
      </c>
      <c r="T48" s="9">
        <f t="shared" si="6"/>
        <v>7051.152</v>
      </c>
      <c r="U48" t="s">
        <v>4103</v>
      </c>
      <c r="V48" s="9">
        <f t="shared" si="21"/>
        <v>13399.36335</v>
      </c>
      <c r="W48" t="s">
        <v>4103</v>
      </c>
      <c r="X48" s="9">
        <f t="shared" si="7"/>
        <v>15042.4576</v>
      </c>
      <c r="Y48" t="s">
        <v>4103</v>
      </c>
      <c r="Z48" s="9">
        <f t="shared" si="25"/>
        <v>5640.9215999999997</v>
      </c>
      <c r="AA48" t="s">
        <v>4137</v>
      </c>
      <c r="AB48" s="9">
        <v>383.49</v>
      </c>
      <c r="AC48" t="str">
        <f t="shared" si="9"/>
        <v>Fee Schedule</v>
      </c>
      <c r="AD48" s="9">
        <f t="shared" si="10"/>
        <v>383.49</v>
      </c>
      <c r="AE48" t="s">
        <v>4151</v>
      </c>
      <c r="AF48" s="9">
        <v>4899.09</v>
      </c>
      <c r="AG48" t="str">
        <f t="shared" si="11"/>
        <v>APCs</v>
      </c>
      <c r="AH48" s="9">
        <f t="shared" si="12"/>
        <v>4899.09</v>
      </c>
      <c r="AI48" t="str">
        <f t="shared" si="13"/>
        <v>APCs</v>
      </c>
      <c r="AJ48" s="9">
        <f t="shared" si="14"/>
        <v>4899.09</v>
      </c>
      <c r="AK48" t="str">
        <f t="shared" si="15"/>
        <v>APCs</v>
      </c>
      <c r="AL48" s="9">
        <f t="shared" si="16"/>
        <v>4899.09</v>
      </c>
      <c r="AM48" t="str">
        <f t="shared" si="17"/>
        <v>APCs</v>
      </c>
      <c r="AN48" s="9">
        <f t="shared" si="18"/>
        <v>4899.09</v>
      </c>
      <c r="AO48" t="str">
        <f t="shared" si="19"/>
        <v>APCs</v>
      </c>
      <c r="AP48" s="9">
        <f t="shared" si="20"/>
        <v>4899.09</v>
      </c>
    </row>
    <row r="49" spans="1:42" x14ac:dyDescent="0.25">
      <c r="A49">
        <v>1061330</v>
      </c>
      <c r="B49" t="s">
        <v>167</v>
      </c>
      <c r="C49">
        <v>329</v>
      </c>
      <c r="D49">
        <v>36245</v>
      </c>
      <c r="F49" s="9">
        <f t="shared" si="0"/>
        <v>0</v>
      </c>
      <c r="G49" s="9">
        <f t="shared" si="1"/>
        <v>20095.783199999998</v>
      </c>
      <c r="H49" s="9">
        <f t="shared" si="2"/>
        <v>1128.5159999999998</v>
      </c>
      <c r="I49" s="9">
        <v>1880.86</v>
      </c>
      <c r="J49" t="s">
        <v>4100</v>
      </c>
      <c r="K49" t="s">
        <v>4103</v>
      </c>
      <c r="L49" s="9">
        <f t="shared" si="3"/>
        <v>179.05787199999997</v>
      </c>
      <c r="M49" t="s">
        <v>4103</v>
      </c>
      <c r="N49" s="9">
        <f t="shared" si="26"/>
        <v>569.90057999999999</v>
      </c>
      <c r="O49" t="s">
        <v>4103</v>
      </c>
      <c r="P49" s="9">
        <f t="shared" si="24"/>
        <v>769.27173999999991</v>
      </c>
      <c r="Q49" t="s">
        <v>4103</v>
      </c>
      <c r="R49" s="9">
        <f t="shared" si="5"/>
        <v>1316.6019999999999</v>
      </c>
      <c r="S49" t="s">
        <v>4103</v>
      </c>
      <c r="T49" s="9">
        <f t="shared" si="6"/>
        <v>564.25799999999992</v>
      </c>
      <c r="U49" t="s">
        <v>4103</v>
      </c>
      <c r="V49" s="9">
        <f t="shared" si="21"/>
        <v>20095.783199999998</v>
      </c>
      <c r="W49" t="s">
        <v>4103</v>
      </c>
      <c r="X49" s="9">
        <f t="shared" si="7"/>
        <v>1203.7503999999999</v>
      </c>
      <c r="Y49" t="s">
        <v>4103</v>
      </c>
      <c r="Z49" s="9">
        <f t="shared" si="25"/>
        <v>451.40639999999996</v>
      </c>
      <c r="AA49" t="s">
        <v>4103</v>
      </c>
      <c r="AB49" s="9">
        <f t="shared" ref="AB49:AB71" si="27">I49*0%</f>
        <v>0</v>
      </c>
      <c r="AC49" t="str">
        <f t="shared" si="9"/>
        <v>POC</v>
      </c>
      <c r="AD49" s="9">
        <f t="shared" si="10"/>
        <v>0</v>
      </c>
      <c r="AE49" t="s">
        <v>4149</v>
      </c>
      <c r="AF49" s="9">
        <v>0</v>
      </c>
      <c r="AG49" t="str">
        <f t="shared" si="11"/>
        <v>Zero Pay APC</v>
      </c>
      <c r="AH49" s="9">
        <f t="shared" si="12"/>
        <v>0</v>
      </c>
      <c r="AI49" t="str">
        <f t="shared" si="13"/>
        <v>Zero Pay APC</v>
      </c>
      <c r="AJ49" s="9">
        <f t="shared" si="14"/>
        <v>0</v>
      </c>
      <c r="AK49" t="str">
        <f t="shared" si="15"/>
        <v>Zero Pay APC</v>
      </c>
      <c r="AL49" s="9">
        <f t="shared" si="16"/>
        <v>0</v>
      </c>
      <c r="AM49" t="str">
        <f t="shared" si="17"/>
        <v>Zero Pay APC</v>
      </c>
      <c r="AN49" s="9">
        <f t="shared" si="18"/>
        <v>0</v>
      </c>
      <c r="AO49" t="str">
        <f t="shared" si="19"/>
        <v>Zero Pay APC</v>
      </c>
      <c r="AP49" s="9">
        <f t="shared" si="20"/>
        <v>0</v>
      </c>
    </row>
    <row r="50" spans="1:42" x14ac:dyDescent="0.25">
      <c r="A50">
        <v>1061331</v>
      </c>
      <c r="B50" t="s">
        <v>168</v>
      </c>
      <c r="C50">
        <v>761</v>
      </c>
      <c r="D50">
        <v>36246</v>
      </c>
      <c r="F50" s="9">
        <f t="shared" si="0"/>
        <v>0</v>
      </c>
      <c r="G50" s="9">
        <f t="shared" si="1"/>
        <v>1608.1352999999999</v>
      </c>
      <c r="H50" s="9">
        <f t="shared" si="2"/>
        <v>1109.6759999999999</v>
      </c>
      <c r="I50" s="9">
        <v>1849.46</v>
      </c>
      <c r="J50" t="s">
        <v>4100</v>
      </c>
      <c r="K50" t="s">
        <v>4103</v>
      </c>
      <c r="L50" s="9">
        <f t="shared" si="3"/>
        <v>176.068592</v>
      </c>
      <c r="M50" t="s">
        <v>4103</v>
      </c>
      <c r="N50" s="9">
        <f t="shared" si="26"/>
        <v>560.38638000000003</v>
      </c>
      <c r="O50" t="s">
        <v>4133</v>
      </c>
      <c r="P50" s="9">
        <v>600</v>
      </c>
      <c r="Q50" t="s">
        <v>4103</v>
      </c>
      <c r="R50" s="9">
        <f t="shared" si="5"/>
        <v>1294.6219999999998</v>
      </c>
      <c r="S50" t="s">
        <v>4103</v>
      </c>
      <c r="T50" s="9">
        <f t="shared" si="6"/>
        <v>554.83799999999997</v>
      </c>
      <c r="U50" t="s">
        <v>4103</v>
      </c>
      <c r="V50" s="9">
        <f t="shared" si="21"/>
        <v>1608.1352999999999</v>
      </c>
      <c r="W50" t="s">
        <v>4103</v>
      </c>
      <c r="X50" s="9">
        <f t="shared" si="7"/>
        <v>1183.6544000000001</v>
      </c>
      <c r="Y50" t="s">
        <v>4103</v>
      </c>
      <c r="Z50" s="9">
        <f t="shared" si="25"/>
        <v>443.87040000000002</v>
      </c>
      <c r="AA50" t="s">
        <v>4103</v>
      </c>
      <c r="AB50" s="9">
        <f t="shared" si="27"/>
        <v>0</v>
      </c>
      <c r="AC50" t="str">
        <f t="shared" si="9"/>
        <v>POC</v>
      </c>
      <c r="AD50" s="9">
        <f t="shared" si="10"/>
        <v>0</v>
      </c>
      <c r="AE50" t="s">
        <v>4149</v>
      </c>
      <c r="AF50" s="9">
        <v>0</v>
      </c>
      <c r="AG50" t="str">
        <f t="shared" si="11"/>
        <v>Zero Pay APC</v>
      </c>
      <c r="AH50" s="9">
        <f t="shared" si="12"/>
        <v>0</v>
      </c>
      <c r="AI50" t="str">
        <f t="shared" si="13"/>
        <v>Zero Pay APC</v>
      </c>
      <c r="AJ50" s="9">
        <f t="shared" si="14"/>
        <v>0</v>
      </c>
      <c r="AK50" t="str">
        <f t="shared" si="15"/>
        <v>Zero Pay APC</v>
      </c>
      <c r="AL50" s="9">
        <f t="shared" si="16"/>
        <v>0</v>
      </c>
      <c r="AM50" t="str">
        <f t="shared" si="17"/>
        <v>Zero Pay APC</v>
      </c>
      <c r="AN50" s="9">
        <f t="shared" si="18"/>
        <v>0</v>
      </c>
      <c r="AO50" t="str">
        <f t="shared" si="19"/>
        <v>Zero Pay APC</v>
      </c>
      <c r="AP50" s="9">
        <f t="shared" si="20"/>
        <v>0</v>
      </c>
    </row>
    <row r="51" spans="1:42" x14ac:dyDescent="0.25">
      <c r="A51">
        <v>1061332</v>
      </c>
      <c r="B51" t="s">
        <v>169</v>
      </c>
      <c r="C51">
        <v>329</v>
      </c>
      <c r="D51">
        <v>36247</v>
      </c>
      <c r="F51" s="9">
        <f t="shared" si="0"/>
        <v>0</v>
      </c>
      <c r="G51" s="9">
        <f t="shared" si="1"/>
        <v>1764.7839999999999</v>
      </c>
      <c r="H51" s="9">
        <f t="shared" si="2"/>
        <v>1512.6719999999998</v>
      </c>
      <c r="I51" s="9">
        <v>2521.12</v>
      </c>
      <c r="J51" t="s">
        <v>4100</v>
      </c>
      <c r="K51" t="s">
        <v>4103</v>
      </c>
      <c r="L51" s="9">
        <f t="shared" si="3"/>
        <v>240.01062399999998</v>
      </c>
      <c r="M51" t="s">
        <v>4103</v>
      </c>
      <c r="N51" s="9">
        <f t="shared" si="26"/>
        <v>763.89936</v>
      </c>
      <c r="O51" t="s">
        <v>4103</v>
      </c>
      <c r="P51" s="9">
        <f t="shared" ref="P51:P73" si="28">I51*40.9%</f>
        <v>1031.1380799999999</v>
      </c>
      <c r="Q51" t="s">
        <v>4103</v>
      </c>
      <c r="R51" s="9">
        <f t="shared" si="5"/>
        <v>1764.7839999999999</v>
      </c>
      <c r="S51" t="s">
        <v>4103</v>
      </c>
      <c r="T51" s="9">
        <f t="shared" si="6"/>
        <v>756.3359999999999</v>
      </c>
      <c r="U51" t="s">
        <v>4103</v>
      </c>
      <c r="V51" s="9">
        <f t="shared" si="21"/>
        <v>1581.2882999999999</v>
      </c>
      <c r="W51" t="s">
        <v>4103</v>
      </c>
      <c r="X51" s="9">
        <f t="shared" si="7"/>
        <v>1613.5167999999999</v>
      </c>
      <c r="Y51" t="s">
        <v>4103</v>
      </c>
      <c r="Z51" s="9">
        <f t="shared" si="25"/>
        <v>605.0687999999999</v>
      </c>
      <c r="AA51" t="s">
        <v>4103</v>
      </c>
      <c r="AB51" s="9">
        <f t="shared" si="27"/>
        <v>0</v>
      </c>
      <c r="AC51" t="str">
        <f t="shared" si="9"/>
        <v>POC</v>
      </c>
      <c r="AD51" s="9">
        <f t="shared" si="10"/>
        <v>0</v>
      </c>
      <c r="AE51" t="s">
        <v>4149</v>
      </c>
      <c r="AF51" s="9">
        <v>0</v>
      </c>
      <c r="AG51" t="str">
        <f t="shared" si="11"/>
        <v>Zero Pay APC</v>
      </c>
      <c r="AH51" s="9">
        <f t="shared" si="12"/>
        <v>0</v>
      </c>
      <c r="AI51" t="str">
        <f t="shared" si="13"/>
        <v>Zero Pay APC</v>
      </c>
      <c r="AJ51" s="9">
        <f t="shared" si="14"/>
        <v>0</v>
      </c>
      <c r="AK51" t="str">
        <f t="shared" si="15"/>
        <v>Zero Pay APC</v>
      </c>
      <c r="AL51" s="9">
        <f t="shared" si="16"/>
        <v>0</v>
      </c>
      <c r="AM51" t="str">
        <f t="shared" si="17"/>
        <v>Zero Pay APC</v>
      </c>
      <c r="AN51" s="9">
        <f t="shared" si="18"/>
        <v>0</v>
      </c>
      <c r="AO51" t="str">
        <f t="shared" si="19"/>
        <v>Zero Pay APC</v>
      </c>
      <c r="AP51" s="9">
        <f t="shared" si="20"/>
        <v>0</v>
      </c>
    </row>
    <row r="52" spans="1:42" x14ac:dyDescent="0.25">
      <c r="A52">
        <v>2850069</v>
      </c>
      <c r="B52" t="s">
        <v>4060</v>
      </c>
      <c r="C52">
        <v>329</v>
      </c>
      <c r="D52">
        <v>36248</v>
      </c>
      <c r="F52" s="9">
        <f t="shared" si="0"/>
        <v>0</v>
      </c>
      <c r="G52" s="9">
        <f t="shared" si="1"/>
        <v>2155.5575999999996</v>
      </c>
      <c r="H52" s="9">
        <f t="shared" si="2"/>
        <v>242.28</v>
      </c>
      <c r="I52" s="9">
        <v>403.8</v>
      </c>
      <c r="J52" t="s">
        <v>4100</v>
      </c>
      <c r="K52" t="s">
        <v>4103</v>
      </c>
      <c r="L52" s="9">
        <f t="shared" si="3"/>
        <v>38.441759999999995</v>
      </c>
      <c r="M52" t="s">
        <v>4103</v>
      </c>
      <c r="N52" s="9">
        <f t="shared" si="26"/>
        <v>122.3514</v>
      </c>
      <c r="O52" t="s">
        <v>4103</v>
      </c>
      <c r="P52" s="9">
        <f t="shared" si="28"/>
        <v>165.1542</v>
      </c>
      <c r="Q52" t="s">
        <v>4103</v>
      </c>
      <c r="R52" s="9">
        <f t="shared" si="5"/>
        <v>282.65999999999997</v>
      </c>
      <c r="S52" t="s">
        <v>4103</v>
      </c>
      <c r="T52" s="9">
        <f t="shared" si="6"/>
        <v>121.14</v>
      </c>
      <c r="U52" t="s">
        <v>4103</v>
      </c>
      <c r="V52" s="9">
        <f t="shared" si="21"/>
        <v>2155.5575999999996</v>
      </c>
      <c r="W52" t="s">
        <v>4103</v>
      </c>
      <c r="X52" s="9">
        <f t="shared" si="7"/>
        <v>258.43200000000002</v>
      </c>
      <c r="Y52" t="s">
        <v>4103</v>
      </c>
      <c r="Z52" s="9">
        <f t="shared" si="25"/>
        <v>96.912000000000006</v>
      </c>
      <c r="AA52" t="s">
        <v>4103</v>
      </c>
      <c r="AB52" s="9">
        <f t="shared" si="27"/>
        <v>0</v>
      </c>
      <c r="AC52" t="str">
        <f t="shared" si="9"/>
        <v>POC</v>
      </c>
      <c r="AD52" s="9">
        <f t="shared" si="10"/>
        <v>0</v>
      </c>
      <c r="AE52" t="s">
        <v>4149</v>
      </c>
      <c r="AF52" s="9">
        <v>0</v>
      </c>
      <c r="AG52" t="str">
        <f t="shared" si="11"/>
        <v>Zero Pay APC</v>
      </c>
      <c r="AH52" s="9">
        <f t="shared" si="12"/>
        <v>0</v>
      </c>
      <c r="AI52" t="str">
        <f t="shared" si="13"/>
        <v>Zero Pay APC</v>
      </c>
      <c r="AJ52" s="9">
        <f t="shared" si="14"/>
        <v>0</v>
      </c>
      <c r="AK52" t="str">
        <f t="shared" si="15"/>
        <v>Zero Pay APC</v>
      </c>
      <c r="AL52" s="9">
        <f t="shared" si="16"/>
        <v>0</v>
      </c>
      <c r="AM52" t="str">
        <f t="shared" si="17"/>
        <v>Zero Pay APC</v>
      </c>
      <c r="AN52" s="9">
        <f t="shared" si="18"/>
        <v>0</v>
      </c>
      <c r="AO52" t="str">
        <f t="shared" si="19"/>
        <v>Zero Pay APC</v>
      </c>
      <c r="AP52" s="9">
        <f t="shared" si="20"/>
        <v>0</v>
      </c>
    </row>
    <row r="53" spans="1:42" x14ac:dyDescent="0.25">
      <c r="A53">
        <v>1315157</v>
      </c>
      <c r="B53" t="s">
        <v>2692</v>
      </c>
      <c r="C53">
        <v>300</v>
      </c>
      <c r="D53">
        <v>36415</v>
      </c>
      <c r="F53" s="9">
        <f t="shared" si="0"/>
        <v>0</v>
      </c>
      <c r="G53" s="9">
        <f t="shared" si="1"/>
        <v>345.24900000000002</v>
      </c>
      <c r="H53" s="9">
        <f t="shared" si="2"/>
        <v>62.808</v>
      </c>
      <c r="I53" s="9">
        <v>104.68</v>
      </c>
      <c r="J53" t="s">
        <v>4100</v>
      </c>
      <c r="K53" t="s">
        <v>4103</v>
      </c>
      <c r="L53" s="9">
        <f t="shared" si="3"/>
        <v>9.9655360000000002</v>
      </c>
      <c r="M53" t="s">
        <v>4103</v>
      </c>
      <c r="N53" s="9">
        <f>I53*0</f>
        <v>0</v>
      </c>
      <c r="O53" t="s">
        <v>4103</v>
      </c>
      <c r="P53" s="9">
        <f t="shared" si="28"/>
        <v>42.814120000000003</v>
      </c>
      <c r="Q53" t="s">
        <v>4103</v>
      </c>
      <c r="R53" s="9">
        <f t="shared" si="5"/>
        <v>73.275999999999996</v>
      </c>
      <c r="S53" t="s">
        <v>4103</v>
      </c>
      <c r="T53" s="9">
        <f t="shared" si="6"/>
        <v>31.404</v>
      </c>
      <c r="U53" t="s">
        <v>4103</v>
      </c>
      <c r="V53" s="9">
        <f t="shared" si="21"/>
        <v>345.24900000000002</v>
      </c>
      <c r="W53" t="s">
        <v>4103</v>
      </c>
      <c r="X53" s="9">
        <f t="shared" si="7"/>
        <v>66.995200000000011</v>
      </c>
      <c r="Y53" t="s">
        <v>4135</v>
      </c>
      <c r="Z53" s="9">
        <v>2.7</v>
      </c>
      <c r="AA53" t="s">
        <v>4103</v>
      </c>
      <c r="AB53" s="9">
        <f t="shared" si="27"/>
        <v>0</v>
      </c>
      <c r="AC53" t="str">
        <f t="shared" si="9"/>
        <v>POC</v>
      </c>
      <c r="AD53" s="9">
        <f t="shared" si="10"/>
        <v>0</v>
      </c>
      <c r="AE53" t="s">
        <v>4150</v>
      </c>
      <c r="AF53" s="9">
        <v>8.83</v>
      </c>
      <c r="AG53" t="str">
        <f t="shared" si="11"/>
        <v>CLAB</v>
      </c>
      <c r="AH53" s="9">
        <f t="shared" si="12"/>
        <v>8.83</v>
      </c>
      <c r="AI53" t="str">
        <f t="shared" si="13"/>
        <v>CLAB</v>
      </c>
      <c r="AJ53" s="9">
        <f t="shared" si="14"/>
        <v>8.83</v>
      </c>
      <c r="AK53" t="str">
        <f t="shared" si="15"/>
        <v>CLAB</v>
      </c>
      <c r="AL53" s="9">
        <f t="shared" si="16"/>
        <v>8.83</v>
      </c>
      <c r="AM53" t="str">
        <f t="shared" si="17"/>
        <v>CLAB</v>
      </c>
      <c r="AN53" s="9">
        <f t="shared" si="18"/>
        <v>8.83</v>
      </c>
      <c r="AO53" t="str">
        <f t="shared" si="19"/>
        <v>CLAB</v>
      </c>
      <c r="AP53" s="9">
        <f t="shared" si="20"/>
        <v>8.83</v>
      </c>
    </row>
    <row r="54" spans="1:42" x14ac:dyDescent="0.25">
      <c r="A54">
        <v>1315089</v>
      </c>
      <c r="B54" t="s">
        <v>2677</v>
      </c>
      <c r="C54">
        <v>300</v>
      </c>
      <c r="D54">
        <v>36416</v>
      </c>
      <c r="F54" s="9">
        <f t="shared" si="0"/>
        <v>0</v>
      </c>
      <c r="G54" s="9">
        <f t="shared" si="1"/>
        <v>89.501400000000004</v>
      </c>
      <c r="H54" s="9">
        <f t="shared" si="2"/>
        <v>69.509999999999991</v>
      </c>
      <c r="I54" s="9">
        <v>115.85</v>
      </c>
      <c r="J54" t="s">
        <v>4100</v>
      </c>
      <c r="K54" t="s">
        <v>4103</v>
      </c>
      <c r="L54" s="9">
        <f t="shared" si="3"/>
        <v>11.028919999999999</v>
      </c>
      <c r="M54" t="s">
        <v>4103</v>
      </c>
      <c r="N54" s="9">
        <f t="shared" ref="N54:N117" si="29">I54*30.3%</f>
        <v>35.102550000000001</v>
      </c>
      <c r="O54" t="s">
        <v>4103</v>
      </c>
      <c r="P54" s="9">
        <f t="shared" si="28"/>
        <v>47.382649999999998</v>
      </c>
      <c r="Q54" t="s">
        <v>4103</v>
      </c>
      <c r="R54" s="9">
        <f t="shared" si="5"/>
        <v>81.094999999999985</v>
      </c>
      <c r="S54" t="s">
        <v>4103</v>
      </c>
      <c r="T54" s="9">
        <f t="shared" si="6"/>
        <v>34.754999999999995</v>
      </c>
      <c r="U54" t="s">
        <v>4103</v>
      </c>
      <c r="V54" s="9">
        <f t="shared" si="21"/>
        <v>89.501400000000004</v>
      </c>
      <c r="W54" t="s">
        <v>4103</v>
      </c>
      <c r="X54" s="9">
        <f t="shared" si="7"/>
        <v>74.143999999999991</v>
      </c>
      <c r="Y54" t="s">
        <v>4135</v>
      </c>
      <c r="Z54" s="9">
        <v>2.6</v>
      </c>
      <c r="AA54" t="s">
        <v>4103</v>
      </c>
      <c r="AB54" s="9">
        <f t="shared" si="27"/>
        <v>0</v>
      </c>
      <c r="AC54" t="str">
        <f t="shared" si="9"/>
        <v>POC</v>
      </c>
      <c r="AD54" s="9">
        <f t="shared" si="10"/>
        <v>0</v>
      </c>
      <c r="AE54" t="s">
        <v>4149</v>
      </c>
      <c r="AF54" s="9">
        <v>0</v>
      </c>
      <c r="AG54" t="str">
        <f t="shared" si="11"/>
        <v>Zero Pay APC</v>
      </c>
      <c r="AH54" s="9">
        <f t="shared" si="12"/>
        <v>0</v>
      </c>
      <c r="AI54" t="str">
        <f t="shared" si="13"/>
        <v>Zero Pay APC</v>
      </c>
      <c r="AJ54" s="9">
        <f t="shared" si="14"/>
        <v>0</v>
      </c>
      <c r="AK54" t="str">
        <f t="shared" si="15"/>
        <v>Zero Pay APC</v>
      </c>
      <c r="AL54" s="9">
        <f t="shared" si="16"/>
        <v>0</v>
      </c>
      <c r="AM54" t="str">
        <f t="shared" si="17"/>
        <v>Zero Pay APC</v>
      </c>
      <c r="AN54" s="9">
        <f t="shared" si="18"/>
        <v>0</v>
      </c>
      <c r="AO54" t="str">
        <f t="shared" si="19"/>
        <v>Zero Pay APC</v>
      </c>
      <c r="AP54" s="9">
        <f t="shared" si="20"/>
        <v>0</v>
      </c>
    </row>
    <row r="55" spans="1:42" x14ac:dyDescent="0.25">
      <c r="A55">
        <v>282810</v>
      </c>
      <c r="B55" t="s">
        <v>30</v>
      </c>
      <c r="C55">
        <v>391</v>
      </c>
      <c r="D55">
        <v>36430</v>
      </c>
      <c r="F55" s="9">
        <f t="shared" si="0"/>
        <v>0</v>
      </c>
      <c r="G55" s="9">
        <f t="shared" si="1"/>
        <v>715.94599999999991</v>
      </c>
      <c r="H55" s="9">
        <f t="shared" si="2"/>
        <v>613.66800000000001</v>
      </c>
      <c r="I55" s="9">
        <v>1022.78</v>
      </c>
      <c r="J55" t="s">
        <v>4100</v>
      </c>
      <c r="K55" t="s">
        <v>4103</v>
      </c>
      <c r="L55" s="9">
        <f t="shared" si="3"/>
        <v>97.368655999999987</v>
      </c>
      <c r="M55" t="s">
        <v>4103</v>
      </c>
      <c r="N55" s="9">
        <f t="shared" si="29"/>
        <v>309.90233999999998</v>
      </c>
      <c r="O55" t="s">
        <v>4103</v>
      </c>
      <c r="P55" s="9">
        <f t="shared" si="28"/>
        <v>418.31701999999996</v>
      </c>
      <c r="Q55" t="s">
        <v>4103</v>
      </c>
      <c r="R55" s="9">
        <f t="shared" si="5"/>
        <v>715.94599999999991</v>
      </c>
      <c r="S55" t="s">
        <v>4103</v>
      </c>
      <c r="T55" s="9">
        <f t="shared" si="6"/>
        <v>306.834</v>
      </c>
      <c r="U55" t="s">
        <v>4103</v>
      </c>
      <c r="V55" s="9">
        <f t="shared" si="21"/>
        <v>99.051749999999998</v>
      </c>
      <c r="W55" t="s">
        <v>4103</v>
      </c>
      <c r="X55" s="9">
        <f t="shared" si="7"/>
        <v>654.57920000000001</v>
      </c>
      <c r="Y55" t="s">
        <v>4133</v>
      </c>
      <c r="Z55" s="9">
        <v>184</v>
      </c>
      <c r="AA55" t="s">
        <v>4103</v>
      </c>
      <c r="AB55" s="9">
        <f t="shared" si="27"/>
        <v>0</v>
      </c>
      <c r="AC55" t="str">
        <f t="shared" si="9"/>
        <v>POC</v>
      </c>
      <c r="AD55" s="9">
        <f t="shared" si="10"/>
        <v>0</v>
      </c>
      <c r="AE55" t="s">
        <v>4151</v>
      </c>
      <c r="AF55" s="9">
        <v>387</v>
      </c>
      <c r="AG55" t="str">
        <f t="shared" si="11"/>
        <v>APCs</v>
      </c>
      <c r="AH55" s="9">
        <f t="shared" si="12"/>
        <v>387</v>
      </c>
      <c r="AI55" t="str">
        <f t="shared" si="13"/>
        <v>APCs</v>
      </c>
      <c r="AJ55" s="9">
        <f t="shared" si="14"/>
        <v>387</v>
      </c>
      <c r="AK55" t="str">
        <f t="shared" si="15"/>
        <v>APCs</v>
      </c>
      <c r="AL55" s="9">
        <f t="shared" si="16"/>
        <v>387</v>
      </c>
      <c r="AM55" t="str">
        <f t="shared" si="17"/>
        <v>APCs</v>
      </c>
      <c r="AN55" s="9">
        <f t="shared" si="18"/>
        <v>387</v>
      </c>
      <c r="AO55" t="str">
        <f t="shared" si="19"/>
        <v>APCs</v>
      </c>
      <c r="AP55" s="9">
        <f t="shared" si="20"/>
        <v>387</v>
      </c>
    </row>
    <row r="56" spans="1:42" x14ac:dyDescent="0.25">
      <c r="A56">
        <v>282814</v>
      </c>
      <c r="B56" t="s">
        <v>34</v>
      </c>
      <c r="C56">
        <v>391</v>
      </c>
      <c r="D56">
        <v>36430</v>
      </c>
      <c r="F56" s="9">
        <f t="shared" si="0"/>
        <v>0</v>
      </c>
      <c r="G56" s="9">
        <f t="shared" si="1"/>
        <v>874.4769</v>
      </c>
      <c r="H56" s="9">
        <f t="shared" si="2"/>
        <v>746.82600000000002</v>
      </c>
      <c r="I56" s="9">
        <v>1244.71</v>
      </c>
      <c r="J56" t="s">
        <v>4100</v>
      </c>
      <c r="K56" t="s">
        <v>4103</v>
      </c>
      <c r="L56" s="9">
        <f t="shared" si="3"/>
        <v>118.496392</v>
      </c>
      <c r="M56" t="s">
        <v>4103</v>
      </c>
      <c r="N56" s="9">
        <f t="shared" si="29"/>
        <v>377.14713</v>
      </c>
      <c r="O56" t="s">
        <v>4103</v>
      </c>
      <c r="P56" s="9">
        <f t="shared" si="28"/>
        <v>509.08638999999999</v>
      </c>
      <c r="Q56" t="s">
        <v>4103</v>
      </c>
      <c r="R56" s="9">
        <f t="shared" si="5"/>
        <v>871.29700000000003</v>
      </c>
      <c r="S56" t="s">
        <v>4103</v>
      </c>
      <c r="T56" s="9">
        <f t="shared" si="6"/>
        <v>373.41300000000001</v>
      </c>
      <c r="U56" t="s">
        <v>4103</v>
      </c>
      <c r="V56" s="9">
        <f t="shared" si="21"/>
        <v>874.4769</v>
      </c>
      <c r="W56" t="s">
        <v>4103</v>
      </c>
      <c r="X56" s="9">
        <f t="shared" si="7"/>
        <v>796.61440000000005</v>
      </c>
      <c r="Y56" t="s">
        <v>4133</v>
      </c>
      <c r="Z56" s="9">
        <v>184</v>
      </c>
      <c r="AA56" t="s">
        <v>4103</v>
      </c>
      <c r="AB56" s="9">
        <f t="shared" si="27"/>
        <v>0</v>
      </c>
      <c r="AC56" t="str">
        <f t="shared" si="9"/>
        <v>POC</v>
      </c>
      <c r="AD56" s="9">
        <f t="shared" si="10"/>
        <v>0</v>
      </c>
      <c r="AE56" t="s">
        <v>4151</v>
      </c>
      <c r="AF56" s="9">
        <v>387</v>
      </c>
      <c r="AG56" t="str">
        <f t="shared" si="11"/>
        <v>APCs</v>
      </c>
      <c r="AH56" s="9">
        <f t="shared" si="12"/>
        <v>387</v>
      </c>
      <c r="AI56" t="str">
        <f t="shared" si="13"/>
        <v>APCs</v>
      </c>
      <c r="AJ56" s="9">
        <f t="shared" si="14"/>
        <v>387</v>
      </c>
      <c r="AK56" t="str">
        <f t="shared" si="15"/>
        <v>APCs</v>
      </c>
      <c r="AL56" s="9">
        <f t="shared" si="16"/>
        <v>387</v>
      </c>
      <c r="AM56" t="str">
        <f t="shared" si="17"/>
        <v>APCs</v>
      </c>
      <c r="AN56" s="9">
        <f t="shared" si="18"/>
        <v>387</v>
      </c>
      <c r="AO56" t="str">
        <f t="shared" si="19"/>
        <v>APCs</v>
      </c>
      <c r="AP56" s="9">
        <f t="shared" si="20"/>
        <v>387</v>
      </c>
    </row>
    <row r="57" spans="1:42" x14ac:dyDescent="0.25">
      <c r="A57">
        <v>282815</v>
      </c>
      <c r="B57" t="s">
        <v>35</v>
      </c>
      <c r="C57">
        <v>391</v>
      </c>
      <c r="D57">
        <v>36430</v>
      </c>
      <c r="F57" s="9">
        <f t="shared" si="0"/>
        <v>0</v>
      </c>
      <c r="G57" s="9">
        <f t="shared" si="1"/>
        <v>1064.22705</v>
      </c>
      <c r="H57" s="9">
        <f t="shared" si="2"/>
        <v>876.85800000000006</v>
      </c>
      <c r="I57" s="9">
        <v>1461.43</v>
      </c>
      <c r="J57" t="s">
        <v>4100</v>
      </c>
      <c r="K57" t="s">
        <v>4103</v>
      </c>
      <c r="L57" s="9">
        <f t="shared" si="3"/>
        <v>139.12813599999998</v>
      </c>
      <c r="M57" t="s">
        <v>4103</v>
      </c>
      <c r="N57" s="9">
        <f t="shared" si="29"/>
        <v>442.81328999999999</v>
      </c>
      <c r="O57" t="s">
        <v>4103</v>
      </c>
      <c r="P57" s="9">
        <f t="shared" si="28"/>
        <v>597.72487000000001</v>
      </c>
      <c r="Q57" t="s">
        <v>4103</v>
      </c>
      <c r="R57" s="9">
        <f t="shared" si="5"/>
        <v>1023.001</v>
      </c>
      <c r="S57" t="s">
        <v>4103</v>
      </c>
      <c r="T57" s="9">
        <f t="shared" si="6"/>
        <v>438.42900000000003</v>
      </c>
      <c r="U57" t="s">
        <v>4103</v>
      </c>
      <c r="V57" s="9">
        <f t="shared" si="21"/>
        <v>1064.22705</v>
      </c>
      <c r="W57" t="s">
        <v>4103</v>
      </c>
      <c r="X57" s="9">
        <f t="shared" si="7"/>
        <v>935.3152</v>
      </c>
      <c r="Y57" t="s">
        <v>4133</v>
      </c>
      <c r="Z57" s="9">
        <v>184</v>
      </c>
      <c r="AA57" t="s">
        <v>4103</v>
      </c>
      <c r="AB57" s="9">
        <f t="shared" si="27"/>
        <v>0</v>
      </c>
      <c r="AC57" t="str">
        <f t="shared" si="9"/>
        <v>POC</v>
      </c>
      <c r="AD57" s="9">
        <f t="shared" si="10"/>
        <v>0</v>
      </c>
      <c r="AE57" t="s">
        <v>4151</v>
      </c>
      <c r="AF57" s="9">
        <v>387</v>
      </c>
      <c r="AG57" t="str">
        <f t="shared" si="11"/>
        <v>APCs</v>
      </c>
      <c r="AH57" s="9">
        <f t="shared" si="12"/>
        <v>387</v>
      </c>
      <c r="AI57" t="str">
        <f t="shared" si="13"/>
        <v>APCs</v>
      </c>
      <c r="AJ57" s="9">
        <f t="shared" si="14"/>
        <v>387</v>
      </c>
      <c r="AK57" t="str">
        <f t="shared" si="15"/>
        <v>APCs</v>
      </c>
      <c r="AL57" s="9">
        <f t="shared" si="16"/>
        <v>387</v>
      </c>
      <c r="AM57" t="str">
        <f t="shared" si="17"/>
        <v>APCs</v>
      </c>
      <c r="AN57" s="9">
        <f t="shared" si="18"/>
        <v>387</v>
      </c>
      <c r="AO57" t="str">
        <f t="shared" si="19"/>
        <v>APCs</v>
      </c>
      <c r="AP57" s="9">
        <f t="shared" si="20"/>
        <v>387</v>
      </c>
    </row>
    <row r="58" spans="1:42" x14ac:dyDescent="0.25">
      <c r="A58">
        <v>282816</v>
      </c>
      <c r="B58" t="s">
        <v>36</v>
      </c>
      <c r="C58">
        <v>391</v>
      </c>
      <c r="D58">
        <v>36430</v>
      </c>
      <c r="F58" s="9">
        <f t="shared" si="0"/>
        <v>0</v>
      </c>
      <c r="G58" s="9">
        <f t="shared" si="1"/>
        <v>1249.5226500000001</v>
      </c>
      <c r="H58" s="9">
        <f t="shared" si="2"/>
        <v>1008.126</v>
      </c>
      <c r="I58" s="9">
        <v>1680.21</v>
      </c>
      <c r="J58" t="s">
        <v>4100</v>
      </c>
      <c r="K58" t="s">
        <v>4103</v>
      </c>
      <c r="L58" s="9">
        <f t="shared" si="3"/>
        <v>159.95599199999998</v>
      </c>
      <c r="M58" t="s">
        <v>4103</v>
      </c>
      <c r="N58" s="9">
        <f t="shared" si="29"/>
        <v>509.10363000000001</v>
      </c>
      <c r="O58" t="s">
        <v>4103</v>
      </c>
      <c r="P58" s="9">
        <f t="shared" si="28"/>
        <v>687.20588999999995</v>
      </c>
      <c r="Q58" t="s">
        <v>4103</v>
      </c>
      <c r="R58" s="9">
        <f t="shared" si="5"/>
        <v>1176.1469999999999</v>
      </c>
      <c r="S58" t="s">
        <v>4103</v>
      </c>
      <c r="T58" s="9">
        <f t="shared" si="6"/>
        <v>504.06299999999999</v>
      </c>
      <c r="U58" t="s">
        <v>4103</v>
      </c>
      <c r="V58" s="9">
        <f t="shared" si="21"/>
        <v>1249.5226500000001</v>
      </c>
      <c r="W58" t="s">
        <v>4103</v>
      </c>
      <c r="X58" s="9">
        <f t="shared" si="7"/>
        <v>1075.3344</v>
      </c>
      <c r="Y58" t="s">
        <v>4133</v>
      </c>
      <c r="Z58" s="9">
        <v>184</v>
      </c>
      <c r="AA58" t="s">
        <v>4103</v>
      </c>
      <c r="AB58" s="9">
        <f t="shared" si="27"/>
        <v>0</v>
      </c>
      <c r="AC58" t="str">
        <f t="shared" si="9"/>
        <v>POC</v>
      </c>
      <c r="AD58" s="9">
        <f t="shared" si="10"/>
        <v>0</v>
      </c>
      <c r="AE58" t="s">
        <v>4151</v>
      </c>
      <c r="AF58" s="9">
        <v>387</v>
      </c>
      <c r="AG58" t="str">
        <f t="shared" si="11"/>
        <v>APCs</v>
      </c>
      <c r="AH58" s="9">
        <f t="shared" si="12"/>
        <v>387</v>
      </c>
      <c r="AI58" t="str">
        <f t="shared" si="13"/>
        <v>APCs</v>
      </c>
      <c r="AJ58" s="9">
        <f t="shared" si="14"/>
        <v>387</v>
      </c>
      <c r="AK58" t="str">
        <f t="shared" si="15"/>
        <v>APCs</v>
      </c>
      <c r="AL58" s="9">
        <f t="shared" si="16"/>
        <v>387</v>
      </c>
      <c r="AM58" t="str">
        <f t="shared" si="17"/>
        <v>APCs</v>
      </c>
      <c r="AN58" s="9">
        <f t="shared" si="18"/>
        <v>387</v>
      </c>
      <c r="AO58" t="str">
        <f t="shared" si="19"/>
        <v>APCs</v>
      </c>
      <c r="AP58" s="9">
        <f t="shared" si="20"/>
        <v>387</v>
      </c>
    </row>
    <row r="59" spans="1:42" x14ac:dyDescent="0.25">
      <c r="A59">
        <v>282817</v>
      </c>
      <c r="B59" t="s">
        <v>37</v>
      </c>
      <c r="C59">
        <v>391</v>
      </c>
      <c r="D59">
        <v>36430</v>
      </c>
      <c r="F59" s="9">
        <f t="shared" si="0"/>
        <v>0</v>
      </c>
      <c r="G59" s="9">
        <f t="shared" si="1"/>
        <v>1436.5795499999999</v>
      </c>
      <c r="H59" s="9">
        <f t="shared" si="2"/>
        <v>1139.3999999999999</v>
      </c>
      <c r="I59" s="9">
        <v>1899</v>
      </c>
      <c r="J59" t="s">
        <v>4100</v>
      </c>
      <c r="K59" t="s">
        <v>4103</v>
      </c>
      <c r="L59" s="9">
        <f t="shared" si="3"/>
        <v>180.78479999999999</v>
      </c>
      <c r="M59" t="s">
        <v>4103</v>
      </c>
      <c r="N59" s="9">
        <f t="shared" si="29"/>
        <v>575.39699999999993</v>
      </c>
      <c r="O59" t="s">
        <v>4103</v>
      </c>
      <c r="P59" s="9">
        <f t="shared" si="28"/>
        <v>776.69099999999992</v>
      </c>
      <c r="Q59" t="s">
        <v>4103</v>
      </c>
      <c r="R59" s="9">
        <f t="shared" si="5"/>
        <v>1329.3</v>
      </c>
      <c r="S59" t="s">
        <v>4103</v>
      </c>
      <c r="T59" s="9">
        <f t="shared" si="6"/>
        <v>569.69999999999993</v>
      </c>
      <c r="U59" t="s">
        <v>4103</v>
      </c>
      <c r="V59" s="9">
        <f t="shared" si="21"/>
        <v>1436.5795499999999</v>
      </c>
      <c r="W59" t="s">
        <v>4103</v>
      </c>
      <c r="X59" s="9">
        <f t="shared" si="7"/>
        <v>1215.3600000000001</v>
      </c>
      <c r="Y59" t="s">
        <v>4133</v>
      </c>
      <c r="Z59" s="9">
        <v>184</v>
      </c>
      <c r="AA59" t="s">
        <v>4103</v>
      </c>
      <c r="AB59" s="9">
        <f t="shared" si="27"/>
        <v>0</v>
      </c>
      <c r="AC59" t="str">
        <f t="shared" si="9"/>
        <v>POC</v>
      </c>
      <c r="AD59" s="9">
        <f t="shared" si="10"/>
        <v>0</v>
      </c>
      <c r="AE59" t="s">
        <v>4151</v>
      </c>
      <c r="AF59" s="9">
        <v>387</v>
      </c>
      <c r="AG59" t="str">
        <f t="shared" si="11"/>
        <v>APCs</v>
      </c>
      <c r="AH59" s="9">
        <f t="shared" si="12"/>
        <v>387</v>
      </c>
      <c r="AI59" t="str">
        <f t="shared" si="13"/>
        <v>APCs</v>
      </c>
      <c r="AJ59" s="9">
        <f t="shared" si="14"/>
        <v>387</v>
      </c>
      <c r="AK59" t="str">
        <f t="shared" si="15"/>
        <v>APCs</v>
      </c>
      <c r="AL59" s="9">
        <f t="shared" si="16"/>
        <v>387</v>
      </c>
      <c r="AM59" t="str">
        <f t="shared" si="17"/>
        <v>APCs</v>
      </c>
      <c r="AN59" s="9">
        <f t="shared" si="18"/>
        <v>387</v>
      </c>
      <c r="AO59" t="str">
        <f t="shared" si="19"/>
        <v>APCs</v>
      </c>
      <c r="AP59" s="9">
        <f t="shared" si="20"/>
        <v>387</v>
      </c>
    </row>
    <row r="60" spans="1:42" x14ac:dyDescent="0.25">
      <c r="A60">
        <v>282820</v>
      </c>
      <c r="B60" t="s">
        <v>39</v>
      </c>
      <c r="C60">
        <v>391</v>
      </c>
      <c r="D60">
        <v>36430</v>
      </c>
      <c r="F60" s="9">
        <f t="shared" si="0"/>
        <v>0</v>
      </c>
      <c r="G60" s="9">
        <f t="shared" si="1"/>
        <v>1623.645</v>
      </c>
      <c r="H60" s="9">
        <f t="shared" si="2"/>
        <v>316.55400000000003</v>
      </c>
      <c r="I60" s="9">
        <v>527.59</v>
      </c>
      <c r="J60" t="s">
        <v>4100</v>
      </c>
      <c r="K60" t="s">
        <v>4103</v>
      </c>
      <c r="L60" s="9">
        <f t="shared" si="3"/>
        <v>50.226568</v>
      </c>
      <c r="M60" t="s">
        <v>4103</v>
      </c>
      <c r="N60" s="9">
        <f t="shared" si="29"/>
        <v>159.85977</v>
      </c>
      <c r="O60" t="s">
        <v>4103</v>
      </c>
      <c r="P60" s="9">
        <f t="shared" si="28"/>
        <v>215.78431</v>
      </c>
      <c r="Q60" t="s">
        <v>4103</v>
      </c>
      <c r="R60" s="9">
        <f t="shared" si="5"/>
        <v>369.31299999999999</v>
      </c>
      <c r="S60" t="s">
        <v>4103</v>
      </c>
      <c r="T60" s="9">
        <f t="shared" si="6"/>
        <v>158.27700000000002</v>
      </c>
      <c r="U60" t="s">
        <v>4103</v>
      </c>
      <c r="V60" s="9">
        <f t="shared" si="21"/>
        <v>1623.645</v>
      </c>
      <c r="W60" t="s">
        <v>4103</v>
      </c>
      <c r="X60" s="9">
        <f t="shared" si="7"/>
        <v>337.6576</v>
      </c>
      <c r="Y60" t="s">
        <v>4133</v>
      </c>
      <c r="Z60" s="9">
        <v>184</v>
      </c>
      <c r="AA60" t="s">
        <v>4103</v>
      </c>
      <c r="AB60" s="9">
        <f t="shared" si="27"/>
        <v>0</v>
      </c>
      <c r="AC60" t="str">
        <f t="shared" si="9"/>
        <v>POC</v>
      </c>
      <c r="AD60" s="9">
        <f t="shared" si="10"/>
        <v>0</v>
      </c>
      <c r="AE60" t="s">
        <v>4151</v>
      </c>
      <c r="AF60" s="9">
        <v>387</v>
      </c>
      <c r="AG60" t="str">
        <f t="shared" si="11"/>
        <v>APCs</v>
      </c>
      <c r="AH60" s="9">
        <f t="shared" si="12"/>
        <v>387</v>
      </c>
      <c r="AI60" t="str">
        <f t="shared" si="13"/>
        <v>APCs</v>
      </c>
      <c r="AJ60" s="9">
        <f t="shared" si="14"/>
        <v>387</v>
      </c>
      <c r="AK60" t="str">
        <f t="shared" si="15"/>
        <v>APCs</v>
      </c>
      <c r="AL60" s="9">
        <f t="shared" si="16"/>
        <v>387</v>
      </c>
      <c r="AM60" t="str">
        <f t="shared" si="17"/>
        <v>APCs</v>
      </c>
      <c r="AN60" s="9">
        <f t="shared" si="18"/>
        <v>387</v>
      </c>
      <c r="AO60" t="str">
        <f t="shared" si="19"/>
        <v>APCs</v>
      </c>
      <c r="AP60" s="9">
        <f t="shared" si="20"/>
        <v>387</v>
      </c>
    </row>
    <row r="61" spans="1:42" x14ac:dyDescent="0.25">
      <c r="A61">
        <v>1522030</v>
      </c>
      <c r="B61" t="s">
        <v>30</v>
      </c>
      <c r="C61">
        <v>391</v>
      </c>
      <c r="D61">
        <v>36430</v>
      </c>
      <c r="F61" s="9">
        <f t="shared" si="0"/>
        <v>0</v>
      </c>
      <c r="G61" s="9">
        <f t="shared" si="1"/>
        <v>715.94599999999991</v>
      </c>
      <c r="H61" s="9">
        <f t="shared" si="2"/>
        <v>613.66800000000001</v>
      </c>
      <c r="I61" s="9">
        <v>1022.78</v>
      </c>
      <c r="J61" t="s">
        <v>4100</v>
      </c>
      <c r="K61" t="s">
        <v>4103</v>
      </c>
      <c r="L61" s="9">
        <f t="shared" si="3"/>
        <v>97.368655999999987</v>
      </c>
      <c r="M61" t="s">
        <v>4103</v>
      </c>
      <c r="N61" s="9">
        <f t="shared" si="29"/>
        <v>309.90233999999998</v>
      </c>
      <c r="O61" t="s">
        <v>4103</v>
      </c>
      <c r="P61" s="9">
        <f t="shared" si="28"/>
        <v>418.31701999999996</v>
      </c>
      <c r="Q61" t="s">
        <v>4103</v>
      </c>
      <c r="R61" s="9">
        <f t="shared" si="5"/>
        <v>715.94599999999991</v>
      </c>
      <c r="S61" t="s">
        <v>4103</v>
      </c>
      <c r="T61" s="9">
        <f t="shared" si="6"/>
        <v>306.834</v>
      </c>
      <c r="U61" t="s">
        <v>4103</v>
      </c>
      <c r="V61" s="9">
        <f t="shared" si="21"/>
        <v>451.08945</v>
      </c>
      <c r="W61" t="s">
        <v>4103</v>
      </c>
      <c r="X61" s="9">
        <f t="shared" si="7"/>
        <v>654.57920000000001</v>
      </c>
      <c r="Y61" t="s">
        <v>4133</v>
      </c>
      <c r="Z61" s="9">
        <v>184</v>
      </c>
      <c r="AA61" t="s">
        <v>4103</v>
      </c>
      <c r="AB61" s="9">
        <f t="shared" si="27"/>
        <v>0</v>
      </c>
      <c r="AC61" t="str">
        <f t="shared" si="9"/>
        <v>POC</v>
      </c>
      <c r="AD61" s="9">
        <f t="shared" si="10"/>
        <v>0</v>
      </c>
      <c r="AE61" t="s">
        <v>4151</v>
      </c>
      <c r="AF61" s="9">
        <v>387</v>
      </c>
      <c r="AG61" t="str">
        <f t="shared" si="11"/>
        <v>APCs</v>
      </c>
      <c r="AH61" s="9">
        <f t="shared" si="12"/>
        <v>387</v>
      </c>
      <c r="AI61" t="str">
        <f t="shared" si="13"/>
        <v>APCs</v>
      </c>
      <c r="AJ61" s="9">
        <f t="shared" si="14"/>
        <v>387</v>
      </c>
      <c r="AK61" t="str">
        <f t="shared" si="15"/>
        <v>APCs</v>
      </c>
      <c r="AL61" s="9">
        <f t="shared" si="16"/>
        <v>387</v>
      </c>
      <c r="AM61" t="str">
        <f t="shared" si="17"/>
        <v>APCs</v>
      </c>
      <c r="AN61" s="9">
        <f t="shared" si="18"/>
        <v>387</v>
      </c>
      <c r="AO61" t="str">
        <f t="shared" si="19"/>
        <v>APCs</v>
      </c>
      <c r="AP61" s="9">
        <f t="shared" si="20"/>
        <v>387</v>
      </c>
    </row>
    <row r="62" spans="1:42" x14ac:dyDescent="0.25">
      <c r="A62">
        <v>1522031</v>
      </c>
      <c r="B62" t="s">
        <v>34</v>
      </c>
      <c r="C62">
        <v>391</v>
      </c>
      <c r="D62">
        <v>36430</v>
      </c>
      <c r="F62" s="9">
        <f t="shared" si="0"/>
        <v>0</v>
      </c>
      <c r="G62" s="9">
        <f t="shared" si="1"/>
        <v>874.4769</v>
      </c>
      <c r="H62" s="9">
        <f t="shared" si="2"/>
        <v>746.82600000000002</v>
      </c>
      <c r="I62" s="9">
        <v>1244.71</v>
      </c>
      <c r="J62" t="s">
        <v>4100</v>
      </c>
      <c r="K62" t="s">
        <v>4103</v>
      </c>
      <c r="L62" s="9">
        <f t="shared" si="3"/>
        <v>118.496392</v>
      </c>
      <c r="M62" t="s">
        <v>4103</v>
      </c>
      <c r="N62" s="9">
        <f t="shared" si="29"/>
        <v>377.14713</v>
      </c>
      <c r="O62" t="s">
        <v>4103</v>
      </c>
      <c r="P62" s="9">
        <f t="shared" si="28"/>
        <v>509.08638999999999</v>
      </c>
      <c r="Q62" t="s">
        <v>4103</v>
      </c>
      <c r="R62" s="9">
        <f t="shared" si="5"/>
        <v>871.29700000000003</v>
      </c>
      <c r="S62" t="s">
        <v>4103</v>
      </c>
      <c r="T62" s="9">
        <f t="shared" si="6"/>
        <v>373.41300000000001</v>
      </c>
      <c r="U62" t="s">
        <v>4103</v>
      </c>
      <c r="V62" s="9">
        <f t="shared" si="21"/>
        <v>874.4769</v>
      </c>
      <c r="W62" t="s">
        <v>4103</v>
      </c>
      <c r="X62" s="9">
        <f t="shared" si="7"/>
        <v>796.61440000000005</v>
      </c>
      <c r="Y62" t="s">
        <v>4133</v>
      </c>
      <c r="Z62" s="9">
        <v>184</v>
      </c>
      <c r="AA62" t="s">
        <v>4103</v>
      </c>
      <c r="AB62" s="9">
        <f t="shared" si="27"/>
        <v>0</v>
      </c>
      <c r="AC62" t="str">
        <f t="shared" si="9"/>
        <v>POC</v>
      </c>
      <c r="AD62" s="9">
        <f t="shared" si="10"/>
        <v>0</v>
      </c>
      <c r="AE62" t="s">
        <v>4151</v>
      </c>
      <c r="AF62" s="9">
        <v>387</v>
      </c>
      <c r="AG62" t="str">
        <f t="shared" si="11"/>
        <v>APCs</v>
      </c>
      <c r="AH62" s="9">
        <f t="shared" si="12"/>
        <v>387</v>
      </c>
      <c r="AI62" t="str">
        <f t="shared" si="13"/>
        <v>APCs</v>
      </c>
      <c r="AJ62" s="9">
        <f t="shared" si="14"/>
        <v>387</v>
      </c>
      <c r="AK62" t="str">
        <f t="shared" si="15"/>
        <v>APCs</v>
      </c>
      <c r="AL62" s="9">
        <f t="shared" si="16"/>
        <v>387</v>
      </c>
      <c r="AM62" t="str">
        <f t="shared" si="17"/>
        <v>APCs</v>
      </c>
      <c r="AN62" s="9">
        <f t="shared" si="18"/>
        <v>387</v>
      </c>
      <c r="AO62" t="str">
        <f t="shared" si="19"/>
        <v>APCs</v>
      </c>
      <c r="AP62" s="9">
        <f t="shared" si="20"/>
        <v>387</v>
      </c>
    </row>
    <row r="63" spans="1:42" x14ac:dyDescent="0.25">
      <c r="A63">
        <v>1522032</v>
      </c>
      <c r="B63" t="s">
        <v>35</v>
      </c>
      <c r="C63">
        <v>391</v>
      </c>
      <c r="D63">
        <v>36430</v>
      </c>
      <c r="F63" s="9">
        <f t="shared" si="0"/>
        <v>0</v>
      </c>
      <c r="G63" s="9">
        <f t="shared" si="1"/>
        <v>1064.22705</v>
      </c>
      <c r="H63" s="9">
        <f t="shared" si="2"/>
        <v>876.85800000000006</v>
      </c>
      <c r="I63" s="9">
        <v>1461.43</v>
      </c>
      <c r="J63" t="s">
        <v>4100</v>
      </c>
      <c r="K63" t="s">
        <v>4103</v>
      </c>
      <c r="L63" s="9">
        <f t="shared" si="3"/>
        <v>139.12813599999998</v>
      </c>
      <c r="M63" t="s">
        <v>4103</v>
      </c>
      <c r="N63" s="9">
        <f t="shared" si="29"/>
        <v>442.81328999999999</v>
      </c>
      <c r="O63" t="s">
        <v>4103</v>
      </c>
      <c r="P63" s="9">
        <f t="shared" si="28"/>
        <v>597.72487000000001</v>
      </c>
      <c r="Q63" t="s">
        <v>4103</v>
      </c>
      <c r="R63" s="9">
        <f t="shared" si="5"/>
        <v>1023.001</v>
      </c>
      <c r="S63" t="s">
        <v>4103</v>
      </c>
      <c r="T63" s="9">
        <f t="shared" si="6"/>
        <v>438.42900000000003</v>
      </c>
      <c r="U63" t="s">
        <v>4103</v>
      </c>
      <c r="V63" s="9">
        <f t="shared" si="21"/>
        <v>1064.22705</v>
      </c>
      <c r="W63" t="s">
        <v>4103</v>
      </c>
      <c r="X63" s="9">
        <f t="shared" si="7"/>
        <v>935.3152</v>
      </c>
      <c r="Y63" t="s">
        <v>4133</v>
      </c>
      <c r="Z63" s="9">
        <v>184</v>
      </c>
      <c r="AA63" t="s">
        <v>4103</v>
      </c>
      <c r="AB63" s="9">
        <f t="shared" si="27"/>
        <v>0</v>
      </c>
      <c r="AC63" t="str">
        <f t="shared" si="9"/>
        <v>POC</v>
      </c>
      <c r="AD63" s="9">
        <f t="shared" si="10"/>
        <v>0</v>
      </c>
      <c r="AE63" t="s">
        <v>4151</v>
      </c>
      <c r="AF63" s="9">
        <v>387</v>
      </c>
      <c r="AG63" t="str">
        <f t="shared" si="11"/>
        <v>APCs</v>
      </c>
      <c r="AH63" s="9">
        <f t="shared" si="12"/>
        <v>387</v>
      </c>
      <c r="AI63" t="str">
        <f t="shared" si="13"/>
        <v>APCs</v>
      </c>
      <c r="AJ63" s="9">
        <f t="shared" si="14"/>
        <v>387</v>
      </c>
      <c r="AK63" t="str">
        <f t="shared" si="15"/>
        <v>APCs</v>
      </c>
      <c r="AL63" s="9">
        <f t="shared" si="16"/>
        <v>387</v>
      </c>
      <c r="AM63" t="str">
        <f t="shared" si="17"/>
        <v>APCs</v>
      </c>
      <c r="AN63" s="9">
        <f t="shared" si="18"/>
        <v>387</v>
      </c>
      <c r="AO63" t="str">
        <f t="shared" si="19"/>
        <v>APCs</v>
      </c>
      <c r="AP63" s="9">
        <f t="shared" si="20"/>
        <v>387</v>
      </c>
    </row>
    <row r="64" spans="1:42" x14ac:dyDescent="0.25">
      <c r="A64">
        <v>1522033</v>
      </c>
      <c r="B64" t="s">
        <v>36</v>
      </c>
      <c r="C64">
        <v>391</v>
      </c>
      <c r="D64">
        <v>36430</v>
      </c>
      <c r="F64" s="9">
        <f t="shared" si="0"/>
        <v>0</v>
      </c>
      <c r="G64" s="9">
        <f t="shared" si="1"/>
        <v>1249.5226500000001</v>
      </c>
      <c r="H64" s="9">
        <f t="shared" si="2"/>
        <v>1008.126</v>
      </c>
      <c r="I64" s="9">
        <v>1680.21</v>
      </c>
      <c r="J64" t="s">
        <v>4100</v>
      </c>
      <c r="K64" t="s">
        <v>4103</v>
      </c>
      <c r="L64" s="9">
        <f t="shared" si="3"/>
        <v>159.95599199999998</v>
      </c>
      <c r="M64" t="s">
        <v>4103</v>
      </c>
      <c r="N64" s="9">
        <f t="shared" si="29"/>
        <v>509.10363000000001</v>
      </c>
      <c r="O64" t="s">
        <v>4103</v>
      </c>
      <c r="P64" s="9">
        <f t="shared" si="28"/>
        <v>687.20588999999995</v>
      </c>
      <c r="Q64" t="s">
        <v>4103</v>
      </c>
      <c r="R64" s="9">
        <f t="shared" si="5"/>
        <v>1176.1469999999999</v>
      </c>
      <c r="S64" t="s">
        <v>4103</v>
      </c>
      <c r="T64" s="9">
        <f t="shared" si="6"/>
        <v>504.06299999999999</v>
      </c>
      <c r="U64" t="s">
        <v>4103</v>
      </c>
      <c r="V64" s="9">
        <f t="shared" si="21"/>
        <v>1249.5226500000001</v>
      </c>
      <c r="W64" t="s">
        <v>4103</v>
      </c>
      <c r="X64" s="9">
        <f t="shared" si="7"/>
        <v>1075.3344</v>
      </c>
      <c r="Y64" t="s">
        <v>4133</v>
      </c>
      <c r="Z64" s="9">
        <v>184</v>
      </c>
      <c r="AA64" t="s">
        <v>4103</v>
      </c>
      <c r="AB64" s="9">
        <f t="shared" si="27"/>
        <v>0</v>
      </c>
      <c r="AC64" t="str">
        <f t="shared" si="9"/>
        <v>POC</v>
      </c>
      <c r="AD64" s="9">
        <f t="shared" si="10"/>
        <v>0</v>
      </c>
      <c r="AE64" t="s">
        <v>4151</v>
      </c>
      <c r="AF64" s="9">
        <v>387</v>
      </c>
      <c r="AG64" t="str">
        <f t="shared" si="11"/>
        <v>APCs</v>
      </c>
      <c r="AH64" s="9">
        <f t="shared" si="12"/>
        <v>387</v>
      </c>
      <c r="AI64" t="str">
        <f t="shared" si="13"/>
        <v>APCs</v>
      </c>
      <c r="AJ64" s="9">
        <f t="shared" si="14"/>
        <v>387</v>
      </c>
      <c r="AK64" t="str">
        <f t="shared" si="15"/>
        <v>APCs</v>
      </c>
      <c r="AL64" s="9">
        <f t="shared" si="16"/>
        <v>387</v>
      </c>
      <c r="AM64" t="str">
        <f t="shared" si="17"/>
        <v>APCs</v>
      </c>
      <c r="AN64" s="9">
        <f t="shared" si="18"/>
        <v>387</v>
      </c>
      <c r="AO64" t="str">
        <f t="shared" si="19"/>
        <v>APCs</v>
      </c>
      <c r="AP64" s="9">
        <f t="shared" si="20"/>
        <v>387</v>
      </c>
    </row>
    <row r="65" spans="1:42" x14ac:dyDescent="0.25">
      <c r="A65">
        <v>1522034</v>
      </c>
      <c r="B65" t="s">
        <v>37</v>
      </c>
      <c r="C65">
        <v>391</v>
      </c>
      <c r="D65">
        <v>36430</v>
      </c>
      <c r="F65" s="9">
        <f t="shared" si="0"/>
        <v>0</v>
      </c>
      <c r="G65" s="9">
        <f t="shared" si="1"/>
        <v>1436.5795499999999</v>
      </c>
      <c r="H65" s="9">
        <f t="shared" si="2"/>
        <v>1139.3999999999999</v>
      </c>
      <c r="I65" s="9">
        <v>1899</v>
      </c>
      <c r="J65" t="s">
        <v>4100</v>
      </c>
      <c r="K65" t="s">
        <v>4103</v>
      </c>
      <c r="L65" s="9">
        <f t="shared" si="3"/>
        <v>180.78479999999999</v>
      </c>
      <c r="M65" t="s">
        <v>4103</v>
      </c>
      <c r="N65" s="9">
        <f t="shared" si="29"/>
        <v>575.39699999999993</v>
      </c>
      <c r="O65" t="s">
        <v>4103</v>
      </c>
      <c r="P65" s="9">
        <f t="shared" si="28"/>
        <v>776.69099999999992</v>
      </c>
      <c r="Q65" t="s">
        <v>4103</v>
      </c>
      <c r="R65" s="9">
        <f t="shared" si="5"/>
        <v>1329.3</v>
      </c>
      <c r="S65" t="s">
        <v>4103</v>
      </c>
      <c r="T65" s="9">
        <f t="shared" si="6"/>
        <v>569.69999999999993</v>
      </c>
      <c r="U65" t="s">
        <v>4103</v>
      </c>
      <c r="V65" s="9">
        <f t="shared" si="21"/>
        <v>1436.5795499999999</v>
      </c>
      <c r="W65" t="s">
        <v>4103</v>
      </c>
      <c r="X65" s="9">
        <f t="shared" si="7"/>
        <v>1215.3600000000001</v>
      </c>
      <c r="Y65" t="s">
        <v>4133</v>
      </c>
      <c r="Z65" s="9">
        <v>184</v>
      </c>
      <c r="AA65" t="s">
        <v>4103</v>
      </c>
      <c r="AB65" s="9">
        <f t="shared" si="27"/>
        <v>0</v>
      </c>
      <c r="AC65" t="str">
        <f t="shared" si="9"/>
        <v>POC</v>
      </c>
      <c r="AD65" s="9">
        <f t="shared" si="10"/>
        <v>0</v>
      </c>
      <c r="AE65" t="s">
        <v>4151</v>
      </c>
      <c r="AF65" s="9">
        <v>387</v>
      </c>
      <c r="AG65" t="str">
        <f t="shared" si="11"/>
        <v>APCs</v>
      </c>
      <c r="AH65" s="9">
        <f t="shared" si="12"/>
        <v>387</v>
      </c>
      <c r="AI65" t="str">
        <f t="shared" si="13"/>
        <v>APCs</v>
      </c>
      <c r="AJ65" s="9">
        <f t="shared" si="14"/>
        <v>387</v>
      </c>
      <c r="AK65" t="str">
        <f t="shared" si="15"/>
        <v>APCs</v>
      </c>
      <c r="AL65" s="9">
        <f t="shared" si="16"/>
        <v>387</v>
      </c>
      <c r="AM65" t="str">
        <f t="shared" si="17"/>
        <v>APCs</v>
      </c>
      <c r="AN65" s="9">
        <f t="shared" si="18"/>
        <v>387</v>
      </c>
      <c r="AO65" t="str">
        <f t="shared" si="19"/>
        <v>APCs</v>
      </c>
      <c r="AP65" s="9">
        <f t="shared" si="20"/>
        <v>387</v>
      </c>
    </row>
    <row r="66" spans="1:42" x14ac:dyDescent="0.25">
      <c r="A66">
        <v>1913246</v>
      </c>
      <c r="B66" t="s">
        <v>39</v>
      </c>
      <c r="C66">
        <v>391</v>
      </c>
      <c r="D66">
        <v>36430</v>
      </c>
      <c r="F66" s="9">
        <f t="shared" ref="F66:F129" si="30">MIN(J66:AP66)</f>
        <v>0</v>
      </c>
      <c r="G66" s="9">
        <f t="shared" ref="G66:G129" si="31">MAX(J66:AP66)</f>
        <v>1623.645</v>
      </c>
      <c r="H66" s="9">
        <f t="shared" ref="H66:H129" si="32">I66*60%</f>
        <v>533.89200000000005</v>
      </c>
      <c r="I66" s="9">
        <v>889.82</v>
      </c>
      <c r="J66" t="s">
        <v>4100</v>
      </c>
      <c r="K66" t="s">
        <v>4103</v>
      </c>
      <c r="L66" s="9">
        <f t="shared" ref="L66:L129" si="33">I66*9.52%</f>
        <v>84.710864000000001</v>
      </c>
      <c r="M66" t="s">
        <v>4103</v>
      </c>
      <c r="N66" s="9">
        <f t="shared" si="29"/>
        <v>269.61545999999998</v>
      </c>
      <c r="O66" t="s">
        <v>4103</v>
      </c>
      <c r="P66" s="9">
        <f t="shared" si="28"/>
        <v>363.93637999999999</v>
      </c>
      <c r="Q66" t="s">
        <v>4103</v>
      </c>
      <c r="R66" s="9">
        <f t="shared" ref="R66:R129" si="34">I66*70%</f>
        <v>622.87400000000002</v>
      </c>
      <c r="S66" t="s">
        <v>4103</v>
      </c>
      <c r="T66" s="9">
        <f t="shared" ref="T66:T129" si="35">I66*30%</f>
        <v>266.94600000000003</v>
      </c>
      <c r="U66" t="s">
        <v>4103</v>
      </c>
      <c r="V66" s="9">
        <f t="shared" si="21"/>
        <v>1623.645</v>
      </c>
      <c r="W66" t="s">
        <v>4103</v>
      </c>
      <c r="X66" s="9">
        <f t="shared" ref="X66:X129" si="36">I66*64%</f>
        <v>569.48480000000006</v>
      </c>
      <c r="Y66" t="s">
        <v>4133</v>
      </c>
      <c r="Z66" s="9">
        <v>184</v>
      </c>
      <c r="AA66" t="s">
        <v>4103</v>
      </c>
      <c r="AB66" s="9">
        <f t="shared" si="27"/>
        <v>0</v>
      </c>
      <c r="AC66" t="str">
        <f t="shared" ref="AC66:AC129" si="37">AA66</f>
        <v>POC</v>
      </c>
      <c r="AD66" s="9">
        <f t="shared" ref="AD66:AD129" si="38">AB66</f>
        <v>0</v>
      </c>
      <c r="AE66" t="s">
        <v>4151</v>
      </c>
      <c r="AF66" s="9">
        <v>387</v>
      </c>
      <c r="AG66" t="str">
        <f t="shared" ref="AG66:AG129" si="39">AE66</f>
        <v>APCs</v>
      </c>
      <c r="AH66" s="9">
        <f t="shared" ref="AH66:AH129" si="40">AF66</f>
        <v>387</v>
      </c>
      <c r="AI66" t="str">
        <f t="shared" ref="AI66:AI129" si="41">AG66</f>
        <v>APCs</v>
      </c>
      <c r="AJ66" s="9">
        <f t="shared" ref="AJ66:AJ129" si="42">AH66</f>
        <v>387</v>
      </c>
      <c r="AK66" t="str">
        <f t="shared" ref="AK66:AK129" si="43">AI66</f>
        <v>APCs</v>
      </c>
      <c r="AL66" s="9">
        <f t="shared" ref="AL66:AL129" si="44">AJ66</f>
        <v>387</v>
      </c>
      <c r="AM66" t="str">
        <f t="shared" ref="AM66:AM129" si="45">AK66</f>
        <v>APCs</v>
      </c>
      <c r="AN66" s="9">
        <f t="shared" ref="AN66:AN129" si="46">AL66</f>
        <v>387</v>
      </c>
      <c r="AO66" t="str">
        <f t="shared" ref="AO66:AO129" si="47">AM66</f>
        <v>APCs</v>
      </c>
      <c r="AP66" s="9">
        <f t="shared" ref="AP66:AP129" si="48">AN66</f>
        <v>387</v>
      </c>
    </row>
    <row r="67" spans="1:42" x14ac:dyDescent="0.25">
      <c r="A67">
        <v>1522132</v>
      </c>
      <c r="B67" t="s">
        <v>3297</v>
      </c>
      <c r="C67">
        <v>300</v>
      </c>
      <c r="D67">
        <v>36591</v>
      </c>
      <c r="F67" s="9">
        <f t="shared" si="30"/>
        <v>0</v>
      </c>
      <c r="G67" s="9">
        <f t="shared" si="31"/>
        <v>760.79610000000002</v>
      </c>
      <c r="H67" s="9">
        <f t="shared" si="32"/>
        <v>127.30799999999999</v>
      </c>
      <c r="I67" s="9">
        <v>212.18</v>
      </c>
      <c r="J67" t="s">
        <v>4100</v>
      </c>
      <c r="K67" t="s">
        <v>4103</v>
      </c>
      <c r="L67" s="9">
        <f t="shared" si="33"/>
        <v>20.199535999999998</v>
      </c>
      <c r="M67" t="s">
        <v>4103</v>
      </c>
      <c r="N67" s="9">
        <f t="shared" si="29"/>
        <v>64.290540000000007</v>
      </c>
      <c r="O67" t="s">
        <v>4103</v>
      </c>
      <c r="P67" s="9">
        <f t="shared" si="28"/>
        <v>86.781620000000004</v>
      </c>
      <c r="Q67" t="s">
        <v>4103</v>
      </c>
      <c r="R67" s="9">
        <f t="shared" si="34"/>
        <v>148.52599999999998</v>
      </c>
      <c r="S67" t="s">
        <v>4103</v>
      </c>
      <c r="T67" s="9">
        <f t="shared" si="35"/>
        <v>63.653999999999996</v>
      </c>
      <c r="U67" t="s">
        <v>4103</v>
      </c>
      <c r="V67" s="9">
        <f t="shared" ref="V67:V130" si="49">I66*85.5%</f>
        <v>760.79610000000002</v>
      </c>
      <c r="W67" t="s">
        <v>4103</v>
      </c>
      <c r="X67" s="9">
        <f t="shared" si="36"/>
        <v>135.79519999999999</v>
      </c>
      <c r="Y67" t="s">
        <v>4103</v>
      </c>
      <c r="Z67" s="9">
        <f t="shared" ref="Z67:Z73" si="50">I67*24%</f>
        <v>50.923200000000001</v>
      </c>
      <c r="AA67" t="s">
        <v>4103</v>
      </c>
      <c r="AB67" s="9">
        <f t="shared" si="27"/>
        <v>0</v>
      </c>
      <c r="AC67" t="str">
        <f t="shared" si="37"/>
        <v>POC</v>
      </c>
      <c r="AD67" s="9">
        <f t="shared" si="38"/>
        <v>0</v>
      </c>
      <c r="AE67" t="s">
        <v>4151</v>
      </c>
      <c r="AF67" s="9">
        <v>113.88</v>
      </c>
      <c r="AG67" t="str">
        <f t="shared" si="39"/>
        <v>APCs</v>
      </c>
      <c r="AH67" s="9">
        <f t="shared" si="40"/>
        <v>113.88</v>
      </c>
      <c r="AI67" t="str">
        <f t="shared" si="41"/>
        <v>APCs</v>
      </c>
      <c r="AJ67" s="9">
        <f t="shared" si="42"/>
        <v>113.88</v>
      </c>
      <c r="AK67" t="str">
        <f t="shared" si="43"/>
        <v>APCs</v>
      </c>
      <c r="AL67" s="9">
        <f t="shared" si="44"/>
        <v>113.88</v>
      </c>
      <c r="AM67" t="str">
        <f t="shared" si="45"/>
        <v>APCs</v>
      </c>
      <c r="AN67" s="9">
        <f t="shared" si="46"/>
        <v>113.88</v>
      </c>
      <c r="AO67" t="str">
        <f t="shared" si="47"/>
        <v>APCs</v>
      </c>
      <c r="AP67" s="9">
        <f t="shared" si="48"/>
        <v>113.88</v>
      </c>
    </row>
    <row r="68" spans="1:42" x14ac:dyDescent="0.25">
      <c r="A68">
        <v>1710903</v>
      </c>
      <c r="B68" t="s">
        <v>3738</v>
      </c>
      <c r="C68">
        <v>300</v>
      </c>
      <c r="D68">
        <v>36600</v>
      </c>
      <c r="F68" s="9">
        <f t="shared" si="30"/>
        <v>0</v>
      </c>
      <c r="G68" s="9">
        <f t="shared" si="31"/>
        <v>181.41390000000001</v>
      </c>
      <c r="H68" s="9">
        <f t="shared" si="32"/>
        <v>54.438000000000002</v>
      </c>
      <c r="I68" s="9">
        <v>90.73</v>
      </c>
      <c r="J68" t="s">
        <v>4100</v>
      </c>
      <c r="K68" t="s">
        <v>4103</v>
      </c>
      <c r="L68" s="9">
        <f t="shared" si="33"/>
        <v>8.6374960000000005</v>
      </c>
      <c r="M68" t="s">
        <v>4103</v>
      </c>
      <c r="N68" s="9">
        <f t="shared" si="29"/>
        <v>27.49119</v>
      </c>
      <c r="O68" t="s">
        <v>4103</v>
      </c>
      <c r="P68" s="9">
        <f t="shared" si="28"/>
        <v>37.10857</v>
      </c>
      <c r="Q68" t="s">
        <v>4103</v>
      </c>
      <c r="R68" s="9">
        <f t="shared" si="34"/>
        <v>63.510999999999996</v>
      </c>
      <c r="S68" t="s">
        <v>4103</v>
      </c>
      <c r="T68" s="9">
        <f t="shared" si="35"/>
        <v>27.219000000000001</v>
      </c>
      <c r="U68" t="s">
        <v>4103</v>
      </c>
      <c r="V68" s="9">
        <f t="shared" si="49"/>
        <v>181.41390000000001</v>
      </c>
      <c r="W68" t="s">
        <v>4103</v>
      </c>
      <c r="X68" s="9">
        <f t="shared" si="36"/>
        <v>58.067200000000007</v>
      </c>
      <c r="Y68" t="s">
        <v>4103</v>
      </c>
      <c r="Z68" s="9">
        <f t="shared" si="50"/>
        <v>21.775200000000002</v>
      </c>
      <c r="AA68" t="s">
        <v>4103</v>
      </c>
      <c r="AB68" s="9">
        <f t="shared" si="27"/>
        <v>0</v>
      </c>
      <c r="AC68" t="str">
        <f t="shared" si="37"/>
        <v>POC</v>
      </c>
      <c r="AD68" s="9">
        <f t="shared" si="38"/>
        <v>0</v>
      </c>
      <c r="AE68" t="s">
        <v>4151</v>
      </c>
      <c r="AF68" s="9">
        <v>113.88</v>
      </c>
      <c r="AG68" t="str">
        <f t="shared" si="39"/>
        <v>APCs</v>
      </c>
      <c r="AH68" s="9">
        <f t="shared" si="40"/>
        <v>113.88</v>
      </c>
      <c r="AI68" t="str">
        <f t="shared" si="41"/>
        <v>APCs</v>
      </c>
      <c r="AJ68" s="9">
        <f t="shared" si="42"/>
        <v>113.88</v>
      </c>
      <c r="AK68" t="str">
        <f t="shared" si="43"/>
        <v>APCs</v>
      </c>
      <c r="AL68" s="9">
        <f t="shared" si="44"/>
        <v>113.88</v>
      </c>
      <c r="AM68" t="str">
        <f t="shared" si="45"/>
        <v>APCs</v>
      </c>
      <c r="AN68" s="9">
        <f t="shared" si="46"/>
        <v>113.88</v>
      </c>
      <c r="AO68" t="str">
        <f t="shared" si="47"/>
        <v>APCs</v>
      </c>
      <c r="AP68" s="9">
        <f t="shared" si="48"/>
        <v>113.88</v>
      </c>
    </row>
    <row r="69" spans="1:42" x14ac:dyDescent="0.25">
      <c r="A69">
        <v>1061536</v>
      </c>
      <c r="B69" t="s">
        <v>209</v>
      </c>
      <c r="C69">
        <v>320</v>
      </c>
      <c r="D69">
        <v>37191</v>
      </c>
      <c r="F69" s="9">
        <f t="shared" si="30"/>
        <v>0</v>
      </c>
      <c r="G69" s="9">
        <f t="shared" si="31"/>
        <v>14050.561</v>
      </c>
      <c r="H69" s="9">
        <f t="shared" si="32"/>
        <v>12043.338</v>
      </c>
      <c r="I69" s="9">
        <v>20072.23</v>
      </c>
      <c r="J69" t="s">
        <v>4100</v>
      </c>
      <c r="K69" t="s">
        <v>4103</v>
      </c>
      <c r="L69" s="9">
        <f t="shared" si="33"/>
        <v>1910.8762959999999</v>
      </c>
      <c r="M69" t="s">
        <v>4103</v>
      </c>
      <c r="N69" s="9">
        <f t="shared" si="29"/>
        <v>6081.8856900000001</v>
      </c>
      <c r="O69" t="s">
        <v>4103</v>
      </c>
      <c r="P69" s="9">
        <f t="shared" si="28"/>
        <v>8209.5420699999995</v>
      </c>
      <c r="Q69" t="s">
        <v>4103</v>
      </c>
      <c r="R69" s="9">
        <f t="shared" si="34"/>
        <v>14050.561</v>
      </c>
      <c r="S69" t="s">
        <v>4103</v>
      </c>
      <c r="T69" s="9">
        <f t="shared" si="35"/>
        <v>6021.6689999999999</v>
      </c>
      <c r="U69" t="s">
        <v>4103</v>
      </c>
      <c r="V69" s="9">
        <f t="shared" si="49"/>
        <v>77.574150000000003</v>
      </c>
      <c r="W69" t="s">
        <v>4103</v>
      </c>
      <c r="X69" s="9">
        <f t="shared" si="36"/>
        <v>12846.227199999999</v>
      </c>
      <c r="Y69" t="s">
        <v>4103</v>
      </c>
      <c r="Z69" s="9">
        <f t="shared" si="50"/>
        <v>4817.3351999999995</v>
      </c>
      <c r="AA69" t="s">
        <v>4103</v>
      </c>
      <c r="AB69" s="9">
        <f t="shared" si="27"/>
        <v>0</v>
      </c>
      <c r="AC69" t="str">
        <f t="shared" si="37"/>
        <v>POC</v>
      </c>
      <c r="AD69" s="9">
        <f t="shared" si="38"/>
        <v>0</v>
      </c>
      <c r="AE69" t="s">
        <v>4151</v>
      </c>
      <c r="AF69" s="9">
        <v>4899.09</v>
      </c>
      <c r="AG69" t="str">
        <f t="shared" si="39"/>
        <v>APCs</v>
      </c>
      <c r="AH69" s="9">
        <f t="shared" si="40"/>
        <v>4899.09</v>
      </c>
      <c r="AI69" t="str">
        <f t="shared" si="41"/>
        <v>APCs</v>
      </c>
      <c r="AJ69" s="9">
        <f t="shared" si="42"/>
        <v>4899.09</v>
      </c>
      <c r="AK69" t="str">
        <f t="shared" si="43"/>
        <v>APCs</v>
      </c>
      <c r="AL69" s="9">
        <f t="shared" si="44"/>
        <v>4899.09</v>
      </c>
      <c r="AM69" t="str">
        <f t="shared" si="45"/>
        <v>APCs</v>
      </c>
      <c r="AN69" s="9">
        <f t="shared" si="46"/>
        <v>4899.09</v>
      </c>
      <c r="AO69" t="str">
        <f t="shared" si="47"/>
        <v>APCs</v>
      </c>
      <c r="AP69" s="9">
        <f t="shared" si="48"/>
        <v>4899.09</v>
      </c>
    </row>
    <row r="70" spans="1:42" x14ac:dyDescent="0.25">
      <c r="A70">
        <v>1061537</v>
      </c>
      <c r="B70" t="s">
        <v>210</v>
      </c>
      <c r="C70">
        <v>320</v>
      </c>
      <c r="D70">
        <v>37192</v>
      </c>
      <c r="F70" s="9">
        <f t="shared" si="30"/>
        <v>0</v>
      </c>
      <c r="G70" s="9">
        <f t="shared" si="31"/>
        <v>17161.756649999999</v>
      </c>
      <c r="H70" s="9">
        <f t="shared" si="32"/>
        <v>8309.5619999999999</v>
      </c>
      <c r="I70" s="9">
        <v>13849.27</v>
      </c>
      <c r="J70" t="s">
        <v>4100</v>
      </c>
      <c r="K70" t="s">
        <v>4103</v>
      </c>
      <c r="L70" s="9">
        <f t="shared" si="33"/>
        <v>1318.4505039999999</v>
      </c>
      <c r="M70" t="s">
        <v>4103</v>
      </c>
      <c r="N70" s="9">
        <f t="shared" si="29"/>
        <v>4196.32881</v>
      </c>
      <c r="O70" t="s">
        <v>4103</v>
      </c>
      <c r="P70" s="9">
        <f t="shared" si="28"/>
        <v>5664.3514299999997</v>
      </c>
      <c r="Q70" t="s">
        <v>4103</v>
      </c>
      <c r="R70" s="9">
        <f t="shared" si="34"/>
        <v>9694.4889999999996</v>
      </c>
      <c r="S70" t="s">
        <v>4103</v>
      </c>
      <c r="T70" s="9">
        <f t="shared" si="35"/>
        <v>4154.7809999999999</v>
      </c>
      <c r="U70" t="s">
        <v>4103</v>
      </c>
      <c r="V70" s="9">
        <f t="shared" si="49"/>
        <v>17161.756649999999</v>
      </c>
      <c r="W70" t="s">
        <v>4103</v>
      </c>
      <c r="X70" s="9">
        <f t="shared" si="36"/>
        <v>8863.5328000000009</v>
      </c>
      <c r="Y70" t="s">
        <v>4103</v>
      </c>
      <c r="Z70" s="9">
        <f t="shared" si="50"/>
        <v>3323.8247999999999</v>
      </c>
      <c r="AA70" t="s">
        <v>4103</v>
      </c>
      <c r="AB70" s="9">
        <f t="shared" si="27"/>
        <v>0</v>
      </c>
      <c r="AC70" t="str">
        <f t="shared" si="37"/>
        <v>POC</v>
      </c>
      <c r="AD70" s="9">
        <f t="shared" si="38"/>
        <v>0</v>
      </c>
      <c r="AE70" t="s">
        <v>4151</v>
      </c>
      <c r="AF70" s="9">
        <v>2841.63</v>
      </c>
      <c r="AG70" t="str">
        <f t="shared" si="39"/>
        <v>APCs</v>
      </c>
      <c r="AH70" s="9">
        <f t="shared" si="40"/>
        <v>2841.63</v>
      </c>
      <c r="AI70" t="str">
        <f t="shared" si="41"/>
        <v>APCs</v>
      </c>
      <c r="AJ70" s="9">
        <f t="shared" si="42"/>
        <v>2841.63</v>
      </c>
      <c r="AK70" t="str">
        <f t="shared" si="43"/>
        <v>APCs</v>
      </c>
      <c r="AL70" s="9">
        <f t="shared" si="44"/>
        <v>2841.63</v>
      </c>
      <c r="AM70" t="str">
        <f t="shared" si="45"/>
        <v>APCs</v>
      </c>
      <c r="AN70" s="9">
        <f t="shared" si="46"/>
        <v>2841.63</v>
      </c>
      <c r="AO70" t="str">
        <f t="shared" si="47"/>
        <v>APCs</v>
      </c>
      <c r="AP70" s="9">
        <f t="shared" si="48"/>
        <v>2841.63</v>
      </c>
    </row>
    <row r="71" spans="1:42" x14ac:dyDescent="0.25">
      <c r="A71">
        <v>1061538</v>
      </c>
      <c r="B71" t="s">
        <v>211</v>
      </c>
      <c r="C71">
        <v>320</v>
      </c>
      <c r="D71">
        <v>37193</v>
      </c>
      <c r="F71" s="9">
        <f t="shared" si="30"/>
        <v>0</v>
      </c>
      <c r="G71" s="9">
        <f t="shared" si="31"/>
        <v>11841.12585</v>
      </c>
      <c r="H71" s="9">
        <f t="shared" si="32"/>
        <v>8309.5619999999999</v>
      </c>
      <c r="I71" s="9">
        <v>13849.27</v>
      </c>
      <c r="J71" t="s">
        <v>4100</v>
      </c>
      <c r="K71" t="s">
        <v>4103</v>
      </c>
      <c r="L71" s="9">
        <f t="shared" si="33"/>
        <v>1318.4505039999999</v>
      </c>
      <c r="M71" t="s">
        <v>4103</v>
      </c>
      <c r="N71" s="9">
        <f t="shared" si="29"/>
        <v>4196.32881</v>
      </c>
      <c r="O71" t="s">
        <v>4103</v>
      </c>
      <c r="P71" s="9">
        <f t="shared" si="28"/>
        <v>5664.3514299999997</v>
      </c>
      <c r="Q71" t="s">
        <v>4103</v>
      </c>
      <c r="R71" s="9">
        <f t="shared" si="34"/>
        <v>9694.4889999999996</v>
      </c>
      <c r="S71" t="s">
        <v>4103</v>
      </c>
      <c r="T71" s="9">
        <f t="shared" si="35"/>
        <v>4154.7809999999999</v>
      </c>
      <c r="U71" t="s">
        <v>4103</v>
      </c>
      <c r="V71" s="9">
        <f t="shared" si="49"/>
        <v>11841.12585</v>
      </c>
      <c r="W71" t="s">
        <v>4103</v>
      </c>
      <c r="X71" s="9">
        <f t="shared" si="36"/>
        <v>8863.5328000000009</v>
      </c>
      <c r="Y71" t="s">
        <v>4103</v>
      </c>
      <c r="Z71" s="9">
        <f t="shared" si="50"/>
        <v>3323.8247999999999</v>
      </c>
      <c r="AA71" t="s">
        <v>4103</v>
      </c>
      <c r="AB71" s="9">
        <f t="shared" si="27"/>
        <v>0</v>
      </c>
      <c r="AC71" t="str">
        <f t="shared" si="37"/>
        <v>POC</v>
      </c>
      <c r="AD71" s="9">
        <f t="shared" si="38"/>
        <v>0</v>
      </c>
      <c r="AE71" t="s">
        <v>4151</v>
      </c>
      <c r="AF71" s="9">
        <v>2841.63</v>
      </c>
      <c r="AG71" t="str">
        <f t="shared" si="39"/>
        <v>APCs</v>
      </c>
      <c r="AH71" s="9">
        <f t="shared" si="40"/>
        <v>2841.63</v>
      </c>
      <c r="AI71" t="str">
        <f t="shared" si="41"/>
        <v>APCs</v>
      </c>
      <c r="AJ71" s="9">
        <f t="shared" si="42"/>
        <v>2841.63</v>
      </c>
      <c r="AK71" t="str">
        <f t="shared" si="43"/>
        <v>APCs</v>
      </c>
      <c r="AL71" s="9">
        <f t="shared" si="44"/>
        <v>2841.63</v>
      </c>
      <c r="AM71" t="str">
        <f t="shared" si="45"/>
        <v>APCs</v>
      </c>
      <c r="AN71" s="9">
        <f t="shared" si="46"/>
        <v>2841.63</v>
      </c>
      <c r="AO71" t="str">
        <f t="shared" si="47"/>
        <v>APCs</v>
      </c>
      <c r="AP71" s="9">
        <f t="shared" si="48"/>
        <v>2841.63</v>
      </c>
    </row>
    <row r="72" spans="1:42" x14ac:dyDescent="0.25">
      <c r="A72">
        <v>1061563</v>
      </c>
      <c r="B72" t="s">
        <v>227</v>
      </c>
      <c r="C72">
        <v>320</v>
      </c>
      <c r="D72">
        <v>37197</v>
      </c>
      <c r="F72" s="9">
        <f t="shared" si="30"/>
        <v>286.51</v>
      </c>
      <c r="G72" s="9">
        <f t="shared" si="31"/>
        <v>11841.12585</v>
      </c>
      <c r="H72" s="9">
        <f t="shared" si="32"/>
        <v>8562.8940000000002</v>
      </c>
      <c r="I72" s="9">
        <v>14271.49</v>
      </c>
      <c r="J72" t="s">
        <v>4100</v>
      </c>
      <c r="K72" t="s">
        <v>4103</v>
      </c>
      <c r="L72" s="9">
        <f t="shared" si="33"/>
        <v>1358.6458479999999</v>
      </c>
      <c r="M72" t="s">
        <v>4103</v>
      </c>
      <c r="N72" s="9">
        <f t="shared" si="29"/>
        <v>4324.2614699999995</v>
      </c>
      <c r="O72" t="s">
        <v>4103</v>
      </c>
      <c r="P72" s="9">
        <f t="shared" si="28"/>
        <v>5837.0394099999994</v>
      </c>
      <c r="Q72" t="s">
        <v>4103</v>
      </c>
      <c r="R72" s="9">
        <f t="shared" si="34"/>
        <v>9990.0429999999997</v>
      </c>
      <c r="S72" t="s">
        <v>4103</v>
      </c>
      <c r="T72" s="9">
        <f t="shared" si="35"/>
        <v>4281.4470000000001</v>
      </c>
      <c r="U72" t="s">
        <v>4103</v>
      </c>
      <c r="V72" s="9">
        <f t="shared" si="49"/>
        <v>11841.12585</v>
      </c>
      <c r="W72" t="s">
        <v>4103</v>
      </c>
      <c r="X72" s="9">
        <f t="shared" si="36"/>
        <v>9133.7536</v>
      </c>
      <c r="Y72" t="s">
        <v>4103</v>
      </c>
      <c r="Z72" s="9">
        <f t="shared" si="50"/>
        <v>3425.1576</v>
      </c>
      <c r="AA72" t="s">
        <v>4137</v>
      </c>
      <c r="AB72" s="9">
        <v>286.51</v>
      </c>
      <c r="AC72" t="str">
        <f t="shared" si="37"/>
        <v>Fee Schedule</v>
      </c>
      <c r="AD72" s="9">
        <f t="shared" si="38"/>
        <v>286.51</v>
      </c>
      <c r="AE72" t="s">
        <v>4151</v>
      </c>
      <c r="AF72" s="9">
        <v>2841.63</v>
      </c>
      <c r="AG72" t="str">
        <f t="shared" si="39"/>
        <v>APCs</v>
      </c>
      <c r="AH72" s="9">
        <f t="shared" si="40"/>
        <v>2841.63</v>
      </c>
      <c r="AI72" t="str">
        <f t="shared" si="41"/>
        <v>APCs</v>
      </c>
      <c r="AJ72" s="9">
        <f t="shared" si="42"/>
        <v>2841.63</v>
      </c>
      <c r="AK72" t="str">
        <f t="shared" si="43"/>
        <v>APCs</v>
      </c>
      <c r="AL72" s="9">
        <f t="shared" si="44"/>
        <v>2841.63</v>
      </c>
      <c r="AM72" t="str">
        <f t="shared" si="45"/>
        <v>APCs</v>
      </c>
      <c r="AN72" s="9">
        <f t="shared" si="46"/>
        <v>2841.63</v>
      </c>
      <c r="AO72" t="str">
        <f t="shared" si="47"/>
        <v>APCs</v>
      </c>
      <c r="AP72" s="9">
        <f t="shared" si="48"/>
        <v>2841.63</v>
      </c>
    </row>
    <row r="73" spans="1:42" x14ac:dyDescent="0.25">
      <c r="A73">
        <v>2811559</v>
      </c>
      <c r="B73" t="s">
        <v>4013</v>
      </c>
      <c r="C73">
        <v>329</v>
      </c>
      <c r="D73">
        <v>38792</v>
      </c>
      <c r="F73" s="9">
        <f t="shared" si="30"/>
        <v>268.95332799999994</v>
      </c>
      <c r="G73" s="9">
        <f t="shared" si="31"/>
        <v>12202.123949999999</v>
      </c>
      <c r="H73" s="9">
        <f t="shared" si="32"/>
        <v>1695.0839999999998</v>
      </c>
      <c r="I73" s="9">
        <v>2825.14</v>
      </c>
      <c r="J73" t="s">
        <v>4100</v>
      </c>
      <c r="K73" t="s">
        <v>4103</v>
      </c>
      <c r="L73" s="9">
        <f t="shared" si="33"/>
        <v>268.95332799999994</v>
      </c>
      <c r="M73" t="s">
        <v>4103</v>
      </c>
      <c r="N73" s="9">
        <f t="shared" si="29"/>
        <v>856.0174199999999</v>
      </c>
      <c r="O73" t="s">
        <v>4103</v>
      </c>
      <c r="P73" s="9">
        <f t="shared" si="28"/>
        <v>1155.4822599999998</v>
      </c>
      <c r="Q73" t="s">
        <v>4103</v>
      </c>
      <c r="R73" s="9">
        <f t="shared" si="34"/>
        <v>1977.5979999999997</v>
      </c>
      <c r="S73" t="s">
        <v>4103</v>
      </c>
      <c r="T73" s="9">
        <f t="shared" si="35"/>
        <v>847.54199999999992</v>
      </c>
      <c r="U73" t="s">
        <v>4103</v>
      </c>
      <c r="V73" s="9">
        <f t="shared" si="49"/>
        <v>12202.123949999999</v>
      </c>
      <c r="W73" t="s">
        <v>4103</v>
      </c>
      <c r="X73" s="9">
        <f t="shared" si="36"/>
        <v>1808.0896</v>
      </c>
      <c r="Y73" t="s">
        <v>4103</v>
      </c>
      <c r="Z73" s="9">
        <f t="shared" si="50"/>
        <v>678.03359999999998</v>
      </c>
      <c r="AA73" t="s">
        <v>4137</v>
      </c>
      <c r="AB73" s="9">
        <v>286.51</v>
      </c>
      <c r="AC73" t="str">
        <f t="shared" si="37"/>
        <v>Fee Schedule</v>
      </c>
      <c r="AD73" s="9">
        <f t="shared" si="38"/>
        <v>286.51</v>
      </c>
      <c r="AE73" t="s">
        <v>4151</v>
      </c>
      <c r="AF73" s="9">
        <v>367.69</v>
      </c>
      <c r="AG73" t="str">
        <f t="shared" si="39"/>
        <v>APCs</v>
      </c>
      <c r="AH73" s="9">
        <f t="shared" si="40"/>
        <v>367.69</v>
      </c>
      <c r="AI73" t="str">
        <f t="shared" si="41"/>
        <v>APCs</v>
      </c>
      <c r="AJ73" s="9">
        <f t="shared" si="42"/>
        <v>367.69</v>
      </c>
      <c r="AK73" t="str">
        <f t="shared" si="43"/>
        <v>APCs</v>
      </c>
      <c r="AL73" s="9">
        <f t="shared" si="44"/>
        <v>367.69</v>
      </c>
      <c r="AM73" t="str">
        <f t="shared" si="45"/>
        <v>APCs</v>
      </c>
      <c r="AN73" s="9">
        <f t="shared" si="46"/>
        <v>367.69</v>
      </c>
      <c r="AO73" t="str">
        <f t="shared" si="47"/>
        <v>APCs</v>
      </c>
      <c r="AP73" s="9">
        <f t="shared" si="48"/>
        <v>367.69</v>
      </c>
    </row>
    <row r="74" spans="1:42" x14ac:dyDescent="0.25">
      <c r="A74">
        <v>2811431</v>
      </c>
      <c r="B74" t="s">
        <v>4010</v>
      </c>
      <c r="C74">
        <v>360</v>
      </c>
      <c r="D74">
        <v>42550</v>
      </c>
      <c r="F74" s="9">
        <f t="shared" si="30"/>
        <v>0</v>
      </c>
      <c r="G74" s="9">
        <f t="shared" si="31"/>
        <v>2415.4946999999997</v>
      </c>
      <c r="H74" s="9">
        <f t="shared" si="32"/>
        <v>831.17399999999998</v>
      </c>
      <c r="I74" s="9">
        <v>1385.29</v>
      </c>
      <c r="J74" t="s">
        <v>4100</v>
      </c>
      <c r="K74" t="s">
        <v>4103</v>
      </c>
      <c r="L74" s="9">
        <f t="shared" si="33"/>
        <v>131.87960799999999</v>
      </c>
      <c r="M74" t="s">
        <v>4103</v>
      </c>
      <c r="N74" s="9">
        <f t="shared" si="29"/>
        <v>419.74286999999998</v>
      </c>
      <c r="O74" t="s">
        <v>4103</v>
      </c>
      <c r="P74" s="9">
        <f>I74*36.6%</f>
        <v>507.01613999999995</v>
      </c>
      <c r="Q74" t="s">
        <v>4103</v>
      </c>
      <c r="R74" s="9">
        <f t="shared" si="34"/>
        <v>969.70299999999986</v>
      </c>
      <c r="S74" t="s">
        <v>4103</v>
      </c>
      <c r="T74" s="9">
        <f t="shared" si="35"/>
        <v>415.58699999999999</v>
      </c>
      <c r="U74" t="s">
        <v>4103</v>
      </c>
      <c r="V74" s="9">
        <f t="shared" si="49"/>
        <v>2415.4946999999997</v>
      </c>
      <c r="W74" t="s">
        <v>4103</v>
      </c>
      <c r="X74" s="9">
        <f t="shared" si="36"/>
        <v>886.5856</v>
      </c>
      <c r="Z74" s="9">
        <v>798</v>
      </c>
      <c r="AA74" t="s">
        <v>4103</v>
      </c>
      <c r="AB74" s="9">
        <f>I74*0%</f>
        <v>0</v>
      </c>
      <c r="AC74" t="str">
        <f t="shared" si="37"/>
        <v>POC</v>
      </c>
      <c r="AD74" s="9">
        <f t="shared" si="38"/>
        <v>0</v>
      </c>
      <c r="AE74" t="s">
        <v>4149</v>
      </c>
      <c r="AF74" s="9">
        <v>0</v>
      </c>
      <c r="AG74" t="str">
        <f t="shared" si="39"/>
        <v>Zero Pay APC</v>
      </c>
      <c r="AH74" s="9">
        <f t="shared" si="40"/>
        <v>0</v>
      </c>
      <c r="AI74" t="str">
        <f t="shared" si="41"/>
        <v>Zero Pay APC</v>
      </c>
      <c r="AJ74" s="9">
        <f t="shared" si="42"/>
        <v>0</v>
      </c>
      <c r="AK74" t="str">
        <f t="shared" si="43"/>
        <v>Zero Pay APC</v>
      </c>
      <c r="AL74" s="9">
        <f t="shared" si="44"/>
        <v>0</v>
      </c>
      <c r="AM74" t="str">
        <f t="shared" si="45"/>
        <v>Zero Pay APC</v>
      </c>
      <c r="AN74" s="9">
        <f t="shared" si="46"/>
        <v>0</v>
      </c>
      <c r="AO74" t="str">
        <f t="shared" si="47"/>
        <v>Zero Pay APC</v>
      </c>
      <c r="AP74" s="9">
        <f t="shared" si="48"/>
        <v>0</v>
      </c>
    </row>
    <row r="75" spans="1:42" x14ac:dyDescent="0.25">
      <c r="A75">
        <v>1621623</v>
      </c>
      <c r="B75" t="s">
        <v>3568</v>
      </c>
      <c r="C75">
        <v>402</v>
      </c>
      <c r="D75">
        <v>49083</v>
      </c>
      <c r="F75" s="9">
        <f t="shared" si="30"/>
        <v>123.55055999999999</v>
      </c>
      <c r="G75" s="9">
        <f t="shared" si="31"/>
        <v>1184.4229499999999</v>
      </c>
      <c r="H75" s="9">
        <f t="shared" si="32"/>
        <v>778.68</v>
      </c>
      <c r="I75" s="9">
        <v>1297.8</v>
      </c>
      <c r="J75" t="s">
        <v>4100</v>
      </c>
      <c r="K75" t="s">
        <v>4103</v>
      </c>
      <c r="L75" s="9">
        <f t="shared" si="33"/>
        <v>123.55055999999999</v>
      </c>
      <c r="M75" t="s">
        <v>4103</v>
      </c>
      <c r="N75" s="9">
        <f t="shared" si="29"/>
        <v>393.23339999999996</v>
      </c>
      <c r="O75" t="s">
        <v>4103</v>
      </c>
      <c r="P75" s="9">
        <f>I75*40.9%</f>
        <v>530.8001999999999</v>
      </c>
      <c r="Q75" t="s">
        <v>4103</v>
      </c>
      <c r="R75" s="9">
        <f t="shared" si="34"/>
        <v>908.45999999999992</v>
      </c>
      <c r="S75" t="s">
        <v>4103</v>
      </c>
      <c r="T75" s="9">
        <f t="shared" si="35"/>
        <v>389.34</v>
      </c>
      <c r="U75" t="s">
        <v>4103</v>
      </c>
      <c r="V75" s="9">
        <f t="shared" si="49"/>
        <v>1184.4229499999999</v>
      </c>
      <c r="W75" t="s">
        <v>4103</v>
      </c>
      <c r="X75" s="9">
        <f t="shared" si="36"/>
        <v>830.59199999999998</v>
      </c>
      <c r="Y75" t="s">
        <v>4103</v>
      </c>
      <c r="Z75" s="9">
        <f>I75*24%</f>
        <v>311.47199999999998</v>
      </c>
      <c r="AA75" t="s">
        <v>4137</v>
      </c>
      <c r="AB75" s="9">
        <v>440.8</v>
      </c>
      <c r="AC75" t="str">
        <f t="shared" si="37"/>
        <v>Fee Schedule</v>
      </c>
      <c r="AD75" s="9">
        <f t="shared" si="38"/>
        <v>440.8</v>
      </c>
      <c r="AE75" t="s">
        <v>4151</v>
      </c>
      <c r="AF75" s="9">
        <v>808.13</v>
      </c>
      <c r="AG75" t="str">
        <f t="shared" si="39"/>
        <v>APCs</v>
      </c>
      <c r="AH75" s="9">
        <f t="shared" si="40"/>
        <v>808.13</v>
      </c>
      <c r="AI75" t="str">
        <f t="shared" si="41"/>
        <v>APCs</v>
      </c>
      <c r="AJ75" s="9">
        <f t="shared" si="42"/>
        <v>808.13</v>
      </c>
      <c r="AK75" t="str">
        <f t="shared" si="43"/>
        <v>APCs</v>
      </c>
      <c r="AL75" s="9">
        <f t="shared" si="44"/>
        <v>808.13</v>
      </c>
      <c r="AM75" t="str">
        <f t="shared" si="45"/>
        <v>APCs</v>
      </c>
      <c r="AN75" s="9">
        <f t="shared" si="46"/>
        <v>808.13</v>
      </c>
      <c r="AO75" t="str">
        <f t="shared" si="47"/>
        <v>APCs</v>
      </c>
      <c r="AP75" s="9">
        <f t="shared" si="48"/>
        <v>808.13</v>
      </c>
    </row>
    <row r="76" spans="1:42" x14ac:dyDescent="0.25">
      <c r="A76">
        <v>2811362</v>
      </c>
      <c r="B76" t="s">
        <v>4002</v>
      </c>
      <c r="C76">
        <v>360</v>
      </c>
      <c r="D76">
        <v>51600</v>
      </c>
      <c r="F76" s="9">
        <f t="shared" si="30"/>
        <v>0</v>
      </c>
      <c r="G76" s="9">
        <f t="shared" si="31"/>
        <v>1109.6189999999999</v>
      </c>
      <c r="H76" s="9">
        <f t="shared" si="32"/>
        <v>587.50799999999992</v>
      </c>
      <c r="I76" s="9">
        <v>979.18</v>
      </c>
      <c r="J76" t="s">
        <v>4100</v>
      </c>
      <c r="K76" t="s">
        <v>4103</v>
      </c>
      <c r="L76" s="9">
        <f t="shared" si="33"/>
        <v>93.217935999999995</v>
      </c>
      <c r="M76" t="s">
        <v>4103</v>
      </c>
      <c r="N76" s="9">
        <f t="shared" si="29"/>
        <v>296.69153999999997</v>
      </c>
      <c r="O76" t="s">
        <v>4103</v>
      </c>
      <c r="P76" s="9">
        <f>I76*36.6%</f>
        <v>358.37987999999996</v>
      </c>
      <c r="Q76" t="s">
        <v>4103</v>
      </c>
      <c r="R76" s="9">
        <f t="shared" si="34"/>
        <v>685.42599999999993</v>
      </c>
      <c r="S76" t="s">
        <v>4103</v>
      </c>
      <c r="T76" s="9">
        <f t="shared" si="35"/>
        <v>293.75399999999996</v>
      </c>
      <c r="U76" t="s">
        <v>4103</v>
      </c>
      <c r="V76" s="9">
        <f t="shared" si="49"/>
        <v>1109.6189999999999</v>
      </c>
      <c r="W76" t="s">
        <v>4103</v>
      </c>
      <c r="X76" s="9">
        <f t="shared" si="36"/>
        <v>626.67520000000002</v>
      </c>
      <c r="Z76" s="9">
        <v>798</v>
      </c>
      <c r="AA76" t="s">
        <v>4103</v>
      </c>
      <c r="AB76" s="9">
        <f>I76*0%</f>
        <v>0</v>
      </c>
      <c r="AC76" t="str">
        <f t="shared" si="37"/>
        <v>POC</v>
      </c>
      <c r="AD76" s="9">
        <f t="shared" si="38"/>
        <v>0</v>
      </c>
      <c r="AE76" t="s">
        <v>4149</v>
      </c>
      <c r="AF76" s="9">
        <v>0</v>
      </c>
      <c r="AG76" t="str">
        <f t="shared" si="39"/>
        <v>Zero Pay APC</v>
      </c>
      <c r="AH76" s="9">
        <f t="shared" si="40"/>
        <v>0</v>
      </c>
      <c r="AI76" t="str">
        <f t="shared" si="41"/>
        <v>Zero Pay APC</v>
      </c>
      <c r="AJ76" s="9">
        <f t="shared" si="42"/>
        <v>0</v>
      </c>
      <c r="AK76" t="str">
        <f t="shared" si="43"/>
        <v>Zero Pay APC</v>
      </c>
      <c r="AL76" s="9">
        <f t="shared" si="44"/>
        <v>0</v>
      </c>
      <c r="AM76" t="str">
        <f t="shared" si="45"/>
        <v>Zero Pay APC</v>
      </c>
      <c r="AN76" s="9">
        <f t="shared" si="46"/>
        <v>0</v>
      </c>
      <c r="AO76" t="str">
        <f t="shared" si="47"/>
        <v>Zero Pay APC</v>
      </c>
      <c r="AP76" s="9">
        <f t="shared" si="48"/>
        <v>0</v>
      </c>
    </row>
    <row r="77" spans="1:42" x14ac:dyDescent="0.25">
      <c r="A77">
        <v>2811367</v>
      </c>
      <c r="B77" t="s">
        <v>4003</v>
      </c>
      <c r="C77">
        <v>320</v>
      </c>
      <c r="D77">
        <v>58340</v>
      </c>
      <c r="F77" s="9">
        <f t="shared" si="30"/>
        <v>0</v>
      </c>
      <c r="G77" s="9">
        <f t="shared" si="31"/>
        <v>839.41200000000003</v>
      </c>
      <c r="H77" s="9">
        <f t="shared" si="32"/>
        <v>719.49599999999998</v>
      </c>
      <c r="I77" s="9">
        <v>1199.1600000000001</v>
      </c>
      <c r="J77" t="s">
        <v>4100</v>
      </c>
      <c r="K77" t="s">
        <v>4103</v>
      </c>
      <c r="L77" s="9">
        <f t="shared" si="33"/>
        <v>114.160032</v>
      </c>
      <c r="M77" t="s">
        <v>4103</v>
      </c>
      <c r="N77" s="9">
        <f t="shared" si="29"/>
        <v>363.34548000000001</v>
      </c>
      <c r="O77" t="s">
        <v>4103</v>
      </c>
      <c r="P77" s="9">
        <f>I77*40.9%</f>
        <v>490.45643999999999</v>
      </c>
      <c r="Q77" t="s">
        <v>4103</v>
      </c>
      <c r="R77" s="9">
        <f t="shared" si="34"/>
        <v>839.41200000000003</v>
      </c>
      <c r="S77" t="s">
        <v>4103</v>
      </c>
      <c r="T77" s="9">
        <f t="shared" si="35"/>
        <v>359.74799999999999</v>
      </c>
      <c r="U77" t="s">
        <v>4103</v>
      </c>
      <c r="V77" s="9">
        <f t="shared" si="49"/>
        <v>837.19889999999998</v>
      </c>
      <c r="W77" t="s">
        <v>4103</v>
      </c>
      <c r="X77" s="9">
        <f t="shared" si="36"/>
        <v>767.46240000000012</v>
      </c>
      <c r="Y77" t="s">
        <v>4103</v>
      </c>
      <c r="Z77" s="9">
        <f>I77*24%</f>
        <v>287.79840000000002</v>
      </c>
      <c r="AA77" t="s">
        <v>4137</v>
      </c>
      <c r="AB77" s="9">
        <v>286.51</v>
      </c>
      <c r="AC77" t="str">
        <f t="shared" si="37"/>
        <v>Fee Schedule</v>
      </c>
      <c r="AD77" s="9">
        <f t="shared" si="38"/>
        <v>286.51</v>
      </c>
      <c r="AE77" t="s">
        <v>4149</v>
      </c>
      <c r="AF77" s="9">
        <v>0</v>
      </c>
      <c r="AG77" t="str">
        <f t="shared" si="39"/>
        <v>Zero Pay APC</v>
      </c>
      <c r="AH77" s="9">
        <f t="shared" si="40"/>
        <v>0</v>
      </c>
      <c r="AI77" t="str">
        <f t="shared" si="41"/>
        <v>Zero Pay APC</v>
      </c>
      <c r="AJ77" s="9">
        <f t="shared" si="42"/>
        <v>0</v>
      </c>
      <c r="AK77" t="str">
        <f t="shared" si="43"/>
        <v>Zero Pay APC</v>
      </c>
      <c r="AL77" s="9">
        <f t="shared" si="44"/>
        <v>0</v>
      </c>
      <c r="AM77" t="str">
        <f t="shared" si="45"/>
        <v>Zero Pay APC</v>
      </c>
      <c r="AN77" s="9">
        <f t="shared" si="46"/>
        <v>0</v>
      </c>
      <c r="AO77" t="str">
        <f t="shared" si="47"/>
        <v>Zero Pay APC</v>
      </c>
      <c r="AP77" s="9">
        <f t="shared" si="48"/>
        <v>0</v>
      </c>
    </row>
    <row r="78" spans="1:42" x14ac:dyDescent="0.25">
      <c r="A78">
        <v>282844</v>
      </c>
      <c r="B78" t="s">
        <v>51</v>
      </c>
      <c r="C78">
        <v>720</v>
      </c>
      <c r="D78">
        <v>59020</v>
      </c>
      <c r="F78" s="9">
        <f t="shared" si="30"/>
        <v>0</v>
      </c>
      <c r="G78" s="9">
        <f t="shared" si="31"/>
        <v>1025.2818</v>
      </c>
      <c r="H78" s="9">
        <f t="shared" si="32"/>
        <v>284.74199999999996</v>
      </c>
      <c r="I78" s="9">
        <v>474.57</v>
      </c>
      <c r="J78" t="s">
        <v>4100</v>
      </c>
      <c r="K78" t="s">
        <v>4103</v>
      </c>
      <c r="L78" s="9">
        <f t="shared" si="33"/>
        <v>45.179063999999997</v>
      </c>
      <c r="M78" t="s">
        <v>4103</v>
      </c>
      <c r="N78" s="9">
        <f t="shared" si="29"/>
        <v>143.79470999999998</v>
      </c>
      <c r="O78" t="s">
        <v>4103</v>
      </c>
      <c r="P78" s="9">
        <f>I78*40.9%</f>
        <v>194.09912999999997</v>
      </c>
      <c r="Q78" t="s">
        <v>4103</v>
      </c>
      <c r="R78" s="9">
        <f t="shared" si="34"/>
        <v>332.19899999999996</v>
      </c>
      <c r="S78" t="s">
        <v>4103</v>
      </c>
      <c r="T78" s="9">
        <f t="shared" si="35"/>
        <v>142.37099999999998</v>
      </c>
      <c r="U78" t="s">
        <v>4103</v>
      </c>
      <c r="V78" s="9">
        <f t="shared" si="49"/>
        <v>1025.2818</v>
      </c>
      <c r="W78" t="s">
        <v>4103</v>
      </c>
      <c r="X78" s="9">
        <f t="shared" si="36"/>
        <v>303.72480000000002</v>
      </c>
      <c r="Y78" t="s">
        <v>4134</v>
      </c>
      <c r="Z78" s="9">
        <v>576</v>
      </c>
      <c r="AA78" t="s">
        <v>4103</v>
      </c>
      <c r="AB78" s="9">
        <f t="shared" ref="AB78:AB141" si="51">I78*0%</f>
        <v>0</v>
      </c>
      <c r="AC78" t="str">
        <f t="shared" si="37"/>
        <v>POC</v>
      </c>
      <c r="AD78" s="9">
        <f t="shared" si="38"/>
        <v>0</v>
      </c>
      <c r="AE78" t="s">
        <v>4151</v>
      </c>
      <c r="AF78" s="9">
        <v>177.65</v>
      </c>
      <c r="AG78" t="str">
        <f t="shared" si="39"/>
        <v>APCs</v>
      </c>
      <c r="AH78" s="9">
        <f t="shared" si="40"/>
        <v>177.65</v>
      </c>
      <c r="AI78" t="str">
        <f t="shared" si="41"/>
        <v>APCs</v>
      </c>
      <c r="AJ78" s="9">
        <f t="shared" si="42"/>
        <v>177.65</v>
      </c>
      <c r="AK78" t="str">
        <f t="shared" si="43"/>
        <v>APCs</v>
      </c>
      <c r="AL78" s="9">
        <f t="shared" si="44"/>
        <v>177.65</v>
      </c>
      <c r="AM78" t="str">
        <f t="shared" si="45"/>
        <v>APCs</v>
      </c>
      <c r="AN78" s="9">
        <f t="shared" si="46"/>
        <v>177.65</v>
      </c>
      <c r="AO78" t="str">
        <f t="shared" si="47"/>
        <v>APCs</v>
      </c>
      <c r="AP78" s="9">
        <f t="shared" si="48"/>
        <v>177.65</v>
      </c>
    </row>
    <row r="79" spans="1:42" x14ac:dyDescent="0.25">
      <c r="A79">
        <v>282845</v>
      </c>
      <c r="B79" t="s">
        <v>52</v>
      </c>
      <c r="C79">
        <v>920</v>
      </c>
      <c r="D79">
        <v>59025</v>
      </c>
      <c r="F79" s="9">
        <f t="shared" si="30"/>
        <v>0</v>
      </c>
      <c r="G79" s="9">
        <f t="shared" si="31"/>
        <v>408</v>
      </c>
      <c r="H79" s="9">
        <f t="shared" si="32"/>
        <v>313.21199999999999</v>
      </c>
      <c r="I79" s="9">
        <v>522.02</v>
      </c>
      <c r="J79" t="s">
        <v>4100</v>
      </c>
      <c r="K79" t="s">
        <v>4103</v>
      </c>
      <c r="L79" s="9">
        <f t="shared" si="33"/>
        <v>49.696303999999998</v>
      </c>
      <c r="M79" t="s">
        <v>4103</v>
      </c>
      <c r="N79" s="9">
        <f t="shared" si="29"/>
        <v>158.17205999999999</v>
      </c>
      <c r="O79" t="s">
        <v>4103</v>
      </c>
      <c r="P79" s="9">
        <f>I79*40.9%</f>
        <v>213.50617999999997</v>
      </c>
      <c r="Q79" t="s">
        <v>4103</v>
      </c>
      <c r="R79" s="9">
        <f t="shared" si="34"/>
        <v>365.41399999999999</v>
      </c>
      <c r="S79" t="s">
        <v>4103</v>
      </c>
      <c r="T79" s="9">
        <f t="shared" si="35"/>
        <v>156.60599999999999</v>
      </c>
      <c r="U79" t="s">
        <v>4103</v>
      </c>
      <c r="V79" s="9">
        <f t="shared" si="49"/>
        <v>405.75734999999997</v>
      </c>
      <c r="W79" t="s">
        <v>4103</v>
      </c>
      <c r="X79" s="9">
        <f t="shared" si="36"/>
        <v>334.09280000000001</v>
      </c>
      <c r="Y79" t="s">
        <v>4134</v>
      </c>
      <c r="Z79" s="9">
        <v>408</v>
      </c>
      <c r="AA79" t="s">
        <v>4103</v>
      </c>
      <c r="AB79" s="9">
        <f t="shared" si="51"/>
        <v>0</v>
      </c>
      <c r="AC79" t="str">
        <f t="shared" si="37"/>
        <v>POC</v>
      </c>
      <c r="AD79" s="9">
        <f t="shared" si="38"/>
        <v>0</v>
      </c>
      <c r="AE79" t="s">
        <v>4151</v>
      </c>
      <c r="AF79" s="9">
        <v>177.65</v>
      </c>
      <c r="AG79" t="str">
        <f t="shared" si="39"/>
        <v>APCs</v>
      </c>
      <c r="AH79" s="9">
        <f t="shared" si="40"/>
        <v>177.65</v>
      </c>
      <c r="AI79" t="str">
        <f t="shared" si="41"/>
        <v>APCs</v>
      </c>
      <c r="AJ79" s="9">
        <f t="shared" si="42"/>
        <v>177.65</v>
      </c>
      <c r="AK79" t="str">
        <f t="shared" si="43"/>
        <v>APCs</v>
      </c>
      <c r="AL79" s="9">
        <f t="shared" si="44"/>
        <v>177.65</v>
      </c>
      <c r="AM79" t="str">
        <f t="shared" si="45"/>
        <v>APCs</v>
      </c>
      <c r="AN79" s="9">
        <f t="shared" si="46"/>
        <v>177.65</v>
      </c>
      <c r="AO79" t="str">
        <f t="shared" si="47"/>
        <v>APCs</v>
      </c>
      <c r="AP79" s="9">
        <f t="shared" si="48"/>
        <v>177.65</v>
      </c>
    </row>
    <row r="80" spans="1:42" x14ac:dyDescent="0.25">
      <c r="A80">
        <v>282843</v>
      </c>
      <c r="B80" t="s">
        <v>50</v>
      </c>
      <c r="C80">
        <v>720</v>
      </c>
      <c r="D80">
        <v>59412</v>
      </c>
      <c r="F80" s="9">
        <f t="shared" si="30"/>
        <v>0</v>
      </c>
      <c r="G80" s="9">
        <f t="shared" si="31"/>
        <v>2787.14</v>
      </c>
      <c r="H80" s="9">
        <f t="shared" si="32"/>
        <v>2037.8879999999999</v>
      </c>
      <c r="I80" s="9">
        <v>3396.48</v>
      </c>
      <c r="J80" t="s">
        <v>4100</v>
      </c>
      <c r="K80" t="s">
        <v>4103</v>
      </c>
      <c r="L80" s="9">
        <f t="shared" si="33"/>
        <v>323.34489600000001</v>
      </c>
      <c r="M80" t="s">
        <v>4103</v>
      </c>
      <c r="N80" s="9">
        <f t="shared" si="29"/>
        <v>1029.1334400000001</v>
      </c>
      <c r="O80" t="s">
        <v>4103</v>
      </c>
      <c r="P80" s="9">
        <f>I80*40.9%</f>
        <v>1389.16032</v>
      </c>
      <c r="Q80" t="s">
        <v>4103</v>
      </c>
      <c r="R80" s="9">
        <f t="shared" si="34"/>
        <v>2377.5360000000001</v>
      </c>
      <c r="S80" t="s">
        <v>4103</v>
      </c>
      <c r="T80" s="9">
        <f t="shared" si="35"/>
        <v>1018.944</v>
      </c>
      <c r="U80" t="s">
        <v>4103</v>
      </c>
      <c r="V80" s="9">
        <f t="shared" si="49"/>
        <v>446.32709999999997</v>
      </c>
      <c r="W80" t="s">
        <v>4103</v>
      </c>
      <c r="X80" s="9">
        <f t="shared" si="36"/>
        <v>2173.7472000000002</v>
      </c>
      <c r="Y80" t="s">
        <v>4134</v>
      </c>
      <c r="Z80" s="9">
        <v>576</v>
      </c>
      <c r="AA80" t="s">
        <v>4103</v>
      </c>
      <c r="AB80" s="9">
        <f t="shared" si="51"/>
        <v>0</v>
      </c>
      <c r="AC80" t="str">
        <f t="shared" si="37"/>
        <v>POC</v>
      </c>
      <c r="AD80" s="9">
        <f t="shared" si="38"/>
        <v>0</v>
      </c>
      <c r="AE80" t="s">
        <v>4151</v>
      </c>
      <c r="AF80" s="9">
        <v>2787.14</v>
      </c>
      <c r="AG80" t="str">
        <f t="shared" si="39"/>
        <v>APCs</v>
      </c>
      <c r="AH80" s="9">
        <f t="shared" si="40"/>
        <v>2787.14</v>
      </c>
      <c r="AI80" t="str">
        <f t="shared" si="41"/>
        <v>APCs</v>
      </c>
      <c r="AJ80" s="9">
        <f t="shared" si="42"/>
        <v>2787.14</v>
      </c>
      <c r="AK80" t="str">
        <f t="shared" si="43"/>
        <v>APCs</v>
      </c>
      <c r="AL80" s="9">
        <f t="shared" si="44"/>
        <v>2787.14</v>
      </c>
      <c r="AM80" t="str">
        <f t="shared" si="45"/>
        <v>APCs</v>
      </c>
      <c r="AN80" s="9">
        <f t="shared" si="46"/>
        <v>2787.14</v>
      </c>
      <c r="AO80" t="str">
        <f t="shared" si="47"/>
        <v>APCs</v>
      </c>
      <c r="AP80" s="9">
        <f t="shared" si="48"/>
        <v>2787.14</v>
      </c>
    </row>
    <row r="81" spans="1:42" x14ac:dyDescent="0.25">
      <c r="A81">
        <v>2811318</v>
      </c>
      <c r="B81" t="s">
        <v>4001</v>
      </c>
      <c r="C81">
        <v>360</v>
      </c>
      <c r="D81">
        <v>60100</v>
      </c>
      <c r="F81" s="9">
        <f t="shared" si="30"/>
        <v>0</v>
      </c>
      <c r="G81" s="9">
        <f t="shared" si="31"/>
        <v>2903.9904000000001</v>
      </c>
      <c r="H81" s="9">
        <f t="shared" si="32"/>
        <v>1317.5459999999998</v>
      </c>
      <c r="I81" s="9">
        <v>2195.91</v>
      </c>
      <c r="J81" t="s">
        <v>4100</v>
      </c>
      <c r="K81" t="s">
        <v>4103</v>
      </c>
      <c r="L81" s="9">
        <f t="shared" si="33"/>
        <v>209.05063199999998</v>
      </c>
      <c r="M81" t="s">
        <v>4103</v>
      </c>
      <c r="N81" s="9">
        <f t="shared" si="29"/>
        <v>665.36072999999999</v>
      </c>
      <c r="O81" t="s">
        <v>4103</v>
      </c>
      <c r="P81" s="9">
        <f>I81*36.6%</f>
        <v>803.70305999999994</v>
      </c>
      <c r="Q81" t="s">
        <v>4103</v>
      </c>
      <c r="R81" s="9">
        <f t="shared" si="34"/>
        <v>1537.1369999999997</v>
      </c>
      <c r="S81" t="s">
        <v>4103</v>
      </c>
      <c r="T81" s="9">
        <f t="shared" si="35"/>
        <v>658.77299999999991</v>
      </c>
      <c r="U81" t="s">
        <v>4103</v>
      </c>
      <c r="V81" s="9">
        <f t="shared" si="49"/>
        <v>2903.9904000000001</v>
      </c>
      <c r="W81" t="s">
        <v>4103</v>
      </c>
      <c r="X81" s="9">
        <f t="shared" si="36"/>
        <v>1405.3824</v>
      </c>
      <c r="Z81" s="9">
        <v>1779</v>
      </c>
      <c r="AA81" t="s">
        <v>4103</v>
      </c>
      <c r="AB81" s="9">
        <f t="shared" si="51"/>
        <v>0</v>
      </c>
      <c r="AC81" t="str">
        <f t="shared" si="37"/>
        <v>POC</v>
      </c>
      <c r="AD81" s="9">
        <f t="shared" si="38"/>
        <v>0</v>
      </c>
      <c r="AE81" t="s">
        <v>4151</v>
      </c>
      <c r="AF81" s="9">
        <v>627.23</v>
      </c>
      <c r="AG81" t="str">
        <f t="shared" si="39"/>
        <v>APCs</v>
      </c>
      <c r="AH81" s="9">
        <f t="shared" si="40"/>
        <v>627.23</v>
      </c>
      <c r="AI81" t="str">
        <f t="shared" si="41"/>
        <v>APCs</v>
      </c>
      <c r="AJ81" s="9">
        <f t="shared" si="42"/>
        <v>627.23</v>
      </c>
      <c r="AK81" t="str">
        <f t="shared" si="43"/>
        <v>APCs</v>
      </c>
      <c r="AL81" s="9">
        <f t="shared" si="44"/>
        <v>627.23</v>
      </c>
      <c r="AM81" t="str">
        <f t="shared" si="45"/>
        <v>APCs</v>
      </c>
      <c r="AN81" s="9">
        <f t="shared" si="46"/>
        <v>627.23</v>
      </c>
      <c r="AO81" t="str">
        <f t="shared" si="47"/>
        <v>APCs</v>
      </c>
      <c r="AP81" s="9">
        <f t="shared" si="48"/>
        <v>627.23</v>
      </c>
    </row>
    <row r="82" spans="1:42" x14ac:dyDescent="0.25">
      <c r="A82">
        <v>1610001</v>
      </c>
      <c r="B82" t="s">
        <v>3313</v>
      </c>
      <c r="C82">
        <v>320</v>
      </c>
      <c r="D82">
        <v>70030</v>
      </c>
      <c r="F82" s="9">
        <f t="shared" si="30"/>
        <v>0</v>
      </c>
      <c r="G82" s="9">
        <f t="shared" si="31"/>
        <v>1877.5030499999998</v>
      </c>
      <c r="H82" s="9">
        <f t="shared" si="32"/>
        <v>522.34199999999998</v>
      </c>
      <c r="I82" s="9">
        <v>870.57</v>
      </c>
      <c r="J82" t="s">
        <v>4100</v>
      </c>
      <c r="K82" t="s">
        <v>4103</v>
      </c>
      <c r="L82" s="9">
        <f t="shared" si="33"/>
        <v>82.878264000000001</v>
      </c>
      <c r="M82" t="s">
        <v>4103</v>
      </c>
      <c r="N82" s="9">
        <f t="shared" si="29"/>
        <v>263.78271000000001</v>
      </c>
      <c r="O82" t="s">
        <v>4103</v>
      </c>
      <c r="P82" s="9">
        <f t="shared" ref="P82:P145" si="52">I82*40.9%</f>
        <v>356.06313</v>
      </c>
      <c r="Q82" t="s">
        <v>4103</v>
      </c>
      <c r="R82" s="9">
        <f t="shared" si="34"/>
        <v>609.399</v>
      </c>
      <c r="S82" t="s">
        <v>4103</v>
      </c>
      <c r="T82" s="9">
        <f t="shared" si="35"/>
        <v>261.17099999999999</v>
      </c>
      <c r="U82" t="s">
        <v>4103</v>
      </c>
      <c r="V82" s="9">
        <f t="shared" si="49"/>
        <v>1877.5030499999998</v>
      </c>
      <c r="W82" t="s">
        <v>4103</v>
      </c>
      <c r="X82" s="9">
        <f t="shared" si="36"/>
        <v>557.16480000000001</v>
      </c>
      <c r="Y82" t="s">
        <v>4136</v>
      </c>
      <c r="Z82" s="9">
        <v>127.7</v>
      </c>
      <c r="AA82" t="s">
        <v>4103</v>
      </c>
      <c r="AB82" s="9">
        <f t="shared" si="51"/>
        <v>0</v>
      </c>
      <c r="AC82" t="str">
        <f t="shared" si="37"/>
        <v>POC</v>
      </c>
      <c r="AD82" s="9">
        <f t="shared" si="38"/>
        <v>0</v>
      </c>
      <c r="AE82" t="s">
        <v>4151</v>
      </c>
      <c r="AF82" s="9">
        <v>81.010000000000005</v>
      </c>
      <c r="AG82" t="str">
        <f t="shared" si="39"/>
        <v>APCs</v>
      </c>
      <c r="AH82" s="9">
        <f t="shared" si="40"/>
        <v>81.010000000000005</v>
      </c>
      <c r="AI82" t="str">
        <f t="shared" si="41"/>
        <v>APCs</v>
      </c>
      <c r="AJ82" s="9">
        <f t="shared" si="42"/>
        <v>81.010000000000005</v>
      </c>
      <c r="AK82" t="str">
        <f t="shared" si="43"/>
        <v>APCs</v>
      </c>
      <c r="AL82" s="9">
        <f t="shared" si="44"/>
        <v>81.010000000000005</v>
      </c>
      <c r="AM82" t="str">
        <f t="shared" si="45"/>
        <v>APCs</v>
      </c>
      <c r="AN82" s="9">
        <f t="shared" si="46"/>
        <v>81.010000000000005</v>
      </c>
      <c r="AO82" t="str">
        <f t="shared" si="47"/>
        <v>APCs</v>
      </c>
      <c r="AP82" s="9">
        <f t="shared" si="48"/>
        <v>81.010000000000005</v>
      </c>
    </row>
    <row r="83" spans="1:42" x14ac:dyDescent="0.25">
      <c r="A83">
        <v>1612102</v>
      </c>
      <c r="B83" t="s">
        <v>3418</v>
      </c>
      <c r="C83">
        <v>320</v>
      </c>
      <c r="D83">
        <v>70030</v>
      </c>
      <c r="E83" t="s">
        <v>3419</v>
      </c>
      <c r="F83" s="9">
        <f t="shared" si="30"/>
        <v>0</v>
      </c>
      <c r="G83" s="9">
        <f t="shared" si="31"/>
        <v>744.33735000000001</v>
      </c>
      <c r="H83" s="9">
        <f t="shared" si="32"/>
        <v>538.01400000000001</v>
      </c>
      <c r="I83" s="9">
        <v>896.69</v>
      </c>
      <c r="J83" t="s">
        <v>4100</v>
      </c>
      <c r="K83" t="s">
        <v>4103</v>
      </c>
      <c r="L83" s="9">
        <f t="shared" si="33"/>
        <v>85.364887999999993</v>
      </c>
      <c r="M83" t="s">
        <v>4103</v>
      </c>
      <c r="N83" s="9">
        <f t="shared" si="29"/>
        <v>271.69707</v>
      </c>
      <c r="O83" t="s">
        <v>4103</v>
      </c>
      <c r="P83" s="9">
        <f t="shared" si="52"/>
        <v>366.74621000000002</v>
      </c>
      <c r="Q83" t="s">
        <v>4103</v>
      </c>
      <c r="R83" s="9">
        <f t="shared" si="34"/>
        <v>627.68299999999999</v>
      </c>
      <c r="S83" t="s">
        <v>4103</v>
      </c>
      <c r="T83" s="9">
        <f t="shared" si="35"/>
        <v>269.00700000000001</v>
      </c>
      <c r="U83" t="s">
        <v>4103</v>
      </c>
      <c r="V83" s="9">
        <f t="shared" si="49"/>
        <v>744.33735000000001</v>
      </c>
      <c r="W83" t="s">
        <v>4103</v>
      </c>
      <c r="X83" s="9">
        <f t="shared" si="36"/>
        <v>573.88160000000005</v>
      </c>
      <c r="Y83" t="s">
        <v>4136</v>
      </c>
      <c r="Z83" s="9">
        <v>127.7</v>
      </c>
      <c r="AA83" t="s">
        <v>4103</v>
      </c>
      <c r="AB83" s="9">
        <f t="shared" si="51"/>
        <v>0</v>
      </c>
      <c r="AC83" t="str">
        <f t="shared" si="37"/>
        <v>POC</v>
      </c>
      <c r="AD83" s="9">
        <f t="shared" si="38"/>
        <v>0</v>
      </c>
      <c r="AE83" t="s">
        <v>4151</v>
      </c>
      <c r="AF83" s="9">
        <v>81.010000000000005</v>
      </c>
      <c r="AG83" t="str">
        <f t="shared" si="39"/>
        <v>APCs</v>
      </c>
      <c r="AH83" s="9">
        <f t="shared" si="40"/>
        <v>81.010000000000005</v>
      </c>
      <c r="AI83" t="str">
        <f t="shared" si="41"/>
        <v>APCs</v>
      </c>
      <c r="AJ83" s="9">
        <f t="shared" si="42"/>
        <v>81.010000000000005</v>
      </c>
      <c r="AK83" t="str">
        <f t="shared" si="43"/>
        <v>APCs</v>
      </c>
      <c r="AL83" s="9">
        <f t="shared" si="44"/>
        <v>81.010000000000005</v>
      </c>
      <c r="AM83" t="str">
        <f t="shared" si="45"/>
        <v>APCs</v>
      </c>
      <c r="AN83" s="9">
        <f t="shared" si="46"/>
        <v>81.010000000000005</v>
      </c>
      <c r="AO83" t="str">
        <f t="shared" si="47"/>
        <v>APCs</v>
      </c>
      <c r="AP83" s="9">
        <f t="shared" si="48"/>
        <v>81.010000000000005</v>
      </c>
    </row>
    <row r="84" spans="1:42" x14ac:dyDescent="0.25">
      <c r="A84">
        <v>1610002</v>
      </c>
      <c r="B84" t="s">
        <v>3314</v>
      </c>
      <c r="C84">
        <v>320</v>
      </c>
      <c r="D84">
        <v>70100</v>
      </c>
      <c r="F84" s="9">
        <f t="shared" si="30"/>
        <v>0</v>
      </c>
      <c r="G84" s="9">
        <f t="shared" si="31"/>
        <v>766.66995000000009</v>
      </c>
      <c r="H84" s="9">
        <f t="shared" si="32"/>
        <v>522.34199999999998</v>
      </c>
      <c r="I84" s="9">
        <v>870.57</v>
      </c>
      <c r="J84" t="s">
        <v>4100</v>
      </c>
      <c r="K84" t="s">
        <v>4103</v>
      </c>
      <c r="L84" s="9">
        <f t="shared" si="33"/>
        <v>82.878264000000001</v>
      </c>
      <c r="M84" t="s">
        <v>4103</v>
      </c>
      <c r="N84" s="9">
        <f t="shared" si="29"/>
        <v>263.78271000000001</v>
      </c>
      <c r="O84" t="s">
        <v>4103</v>
      </c>
      <c r="P84" s="9">
        <f t="shared" si="52"/>
        <v>356.06313</v>
      </c>
      <c r="Q84" t="s">
        <v>4103</v>
      </c>
      <c r="R84" s="9">
        <f t="shared" si="34"/>
        <v>609.399</v>
      </c>
      <c r="S84" t="s">
        <v>4103</v>
      </c>
      <c r="T84" s="9">
        <f t="shared" si="35"/>
        <v>261.17099999999999</v>
      </c>
      <c r="U84" t="s">
        <v>4103</v>
      </c>
      <c r="V84" s="9">
        <f t="shared" si="49"/>
        <v>766.66995000000009</v>
      </c>
      <c r="W84" t="s">
        <v>4103</v>
      </c>
      <c r="X84" s="9">
        <f t="shared" si="36"/>
        <v>557.16480000000001</v>
      </c>
      <c r="Y84" t="s">
        <v>4136</v>
      </c>
      <c r="Z84" s="9">
        <v>127.7</v>
      </c>
      <c r="AA84" t="s">
        <v>4103</v>
      </c>
      <c r="AB84" s="9">
        <f t="shared" si="51"/>
        <v>0</v>
      </c>
      <c r="AC84" t="str">
        <f t="shared" si="37"/>
        <v>POC</v>
      </c>
      <c r="AD84" s="9">
        <f t="shared" si="38"/>
        <v>0</v>
      </c>
      <c r="AE84" t="s">
        <v>4151</v>
      </c>
      <c r="AF84" s="9">
        <v>81.010000000000005</v>
      </c>
      <c r="AG84" t="str">
        <f t="shared" si="39"/>
        <v>APCs</v>
      </c>
      <c r="AH84" s="9">
        <f t="shared" si="40"/>
        <v>81.010000000000005</v>
      </c>
      <c r="AI84" t="str">
        <f t="shared" si="41"/>
        <v>APCs</v>
      </c>
      <c r="AJ84" s="9">
        <f t="shared" si="42"/>
        <v>81.010000000000005</v>
      </c>
      <c r="AK84" t="str">
        <f t="shared" si="43"/>
        <v>APCs</v>
      </c>
      <c r="AL84" s="9">
        <f t="shared" si="44"/>
        <v>81.010000000000005</v>
      </c>
      <c r="AM84" t="str">
        <f t="shared" si="45"/>
        <v>APCs</v>
      </c>
      <c r="AN84" s="9">
        <f t="shared" si="46"/>
        <v>81.010000000000005</v>
      </c>
      <c r="AO84" t="str">
        <f t="shared" si="47"/>
        <v>APCs</v>
      </c>
      <c r="AP84" s="9">
        <f t="shared" si="48"/>
        <v>81.010000000000005</v>
      </c>
    </row>
    <row r="85" spans="1:42" x14ac:dyDescent="0.25">
      <c r="A85">
        <v>1612103</v>
      </c>
      <c r="B85" t="s">
        <v>3420</v>
      </c>
      <c r="C85">
        <v>320</v>
      </c>
      <c r="D85">
        <v>70100</v>
      </c>
      <c r="E85" t="s">
        <v>3419</v>
      </c>
      <c r="F85" s="9">
        <f t="shared" si="30"/>
        <v>0</v>
      </c>
      <c r="G85" s="9">
        <f t="shared" si="31"/>
        <v>744.33735000000001</v>
      </c>
      <c r="H85" s="9">
        <f t="shared" si="32"/>
        <v>538.01400000000001</v>
      </c>
      <c r="I85" s="9">
        <v>896.69</v>
      </c>
      <c r="J85" t="s">
        <v>4100</v>
      </c>
      <c r="K85" t="s">
        <v>4103</v>
      </c>
      <c r="L85" s="9">
        <f t="shared" si="33"/>
        <v>85.364887999999993</v>
      </c>
      <c r="M85" t="s">
        <v>4103</v>
      </c>
      <c r="N85" s="9">
        <f t="shared" si="29"/>
        <v>271.69707</v>
      </c>
      <c r="O85" t="s">
        <v>4103</v>
      </c>
      <c r="P85" s="9">
        <f t="shared" si="52"/>
        <v>366.74621000000002</v>
      </c>
      <c r="Q85" t="s">
        <v>4103</v>
      </c>
      <c r="R85" s="9">
        <f t="shared" si="34"/>
        <v>627.68299999999999</v>
      </c>
      <c r="S85" t="s">
        <v>4103</v>
      </c>
      <c r="T85" s="9">
        <f t="shared" si="35"/>
        <v>269.00700000000001</v>
      </c>
      <c r="U85" t="s">
        <v>4103</v>
      </c>
      <c r="V85" s="9">
        <f t="shared" si="49"/>
        <v>744.33735000000001</v>
      </c>
      <c r="W85" t="s">
        <v>4103</v>
      </c>
      <c r="X85" s="9">
        <f t="shared" si="36"/>
        <v>573.88160000000005</v>
      </c>
      <c r="Y85" t="s">
        <v>4136</v>
      </c>
      <c r="Z85" s="9">
        <v>127.7</v>
      </c>
      <c r="AA85" t="s">
        <v>4103</v>
      </c>
      <c r="AB85" s="9">
        <f t="shared" si="51"/>
        <v>0</v>
      </c>
      <c r="AC85" t="str">
        <f t="shared" si="37"/>
        <v>POC</v>
      </c>
      <c r="AD85" s="9">
        <f t="shared" si="38"/>
        <v>0</v>
      </c>
      <c r="AE85" t="s">
        <v>4151</v>
      </c>
      <c r="AF85" s="9">
        <v>81.010000000000005</v>
      </c>
      <c r="AG85" t="str">
        <f t="shared" si="39"/>
        <v>APCs</v>
      </c>
      <c r="AH85" s="9">
        <f t="shared" si="40"/>
        <v>81.010000000000005</v>
      </c>
      <c r="AI85" t="str">
        <f t="shared" si="41"/>
        <v>APCs</v>
      </c>
      <c r="AJ85" s="9">
        <f t="shared" si="42"/>
        <v>81.010000000000005</v>
      </c>
      <c r="AK85" t="str">
        <f t="shared" si="43"/>
        <v>APCs</v>
      </c>
      <c r="AL85" s="9">
        <f t="shared" si="44"/>
        <v>81.010000000000005</v>
      </c>
      <c r="AM85" t="str">
        <f t="shared" si="45"/>
        <v>APCs</v>
      </c>
      <c r="AN85" s="9">
        <f t="shared" si="46"/>
        <v>81.010000000000005</v>
      </c>
      <c r="AO85" t="str">
        <f t="shared" si="47"/>
        <v>APCs</v>
      </c>
      <c r="AP85" s="9">
        <f t="shared" si="48"/>
        <v>81.010000000000005</v>
      </c>
    </row>
    <row r="86" spans="1:42" x14ac:dyDescent="0.25">
      <c r="A86">
        <v>1610003</v>
      </c>
      <c r="B86" t="s">
        <v>3315</v>
      </c>
      <c r="C86">
        <v>320</v>
      </c>
      <c r="D86">
        <v>70110</v>
      </c>
      <c r="F86" s="9">
        <f t="shared" si="30"/>
        <v>0</v>
      </c>
      <c r="G86" s="9">
        <f t="shared" si="31"/>
        <v>766.66995000000009</v>
      </c>
      <c r="H86" s="9">
        <f t="shared" si="32"/>
        <v>522.34199999999998</v>
      </c>
      <c r="I86" s="9">
        <v>870.57</v>
      </c>
      <c r="J86" t="s">
        <v>4100</v>
      </c>
      <c r="K86" t="s">
        <v>4103</v>
      </c>
      <c r="L86" s="9">
        <f t="shared" si="33"/>
        <v>82.878264000000001</v>
      </c>
      <c r="M86" t="s">
        <v>4103</v>
      </c>
      <c r="N86" s="9">
        <f t="shared" si="29"/>
        <v>263.78271000000001</v>
      </c>
      <c r="O86" t="s">
        <v>4103</v>
      </c>
      <c r="P86" s="9">
        <f t="shared" si="52"/>
        <v>356.06313</v>
      </c>
      <c r="Q86" t="s">
        <v>4103</v>
      </c>
      <c r="R86" s="9">
        <f t="shared" si="34"/>
        <v>609.399</v>
      </c>
      <c r="S86" t="s">
        <v>4103</v>
      </c>
      <c r="T86" s="9">
        <f t="shared" si="35"/>
        <v>261.17099999999999</v>
      </c>
      <c r="U86" t="s">
        <v>4103</v>
      </c>
      <c r="V86" s="9">
        <f t="shared" si="49"/>
        <v>766.66995000000009</v>
      </c>
      <c r="W86" t="s">
        <v>4103</v>
      </c>
      <c r="X86" s="9">
        <f t="shared" si="36"/>
        <v>557.16480000000001</v>
      </c>
      <c r="Y86" t="s">
        <v>4136</v>
      </c>
      <c r="Z86" s="9">
        <v>179.33</v>
      </c>
      <c r="AA86" t="s">
        <v>4103</v>
      </c>
      <c r="AB86" s="9">
        <f t="shared" si="51"/>
        <v>0</v>
      </c>
      <c r="AC86" t="str">
        <f t="shared" si="37"/>
        <v>POC</v>
      </c>
      <c r="AD86" s="9">
        <f t="shared" si="38"/>
        <v>0</v>
      </c>
      <c r="AE86" t="s">
        <v>4151</v>
      </c>
      <c r="AF86" s="9">
        <v>98.01</v>
      </c>
      <c r="AG86" t="str">
        <f t="shared" si="39"/>
        <v>APCs</v>
      </c>
      <c r="AH86" s="9">
        <f t="shared" si="40"/>
        <v>98.01</v>
      </c>
      <c r="AI86" t="str">
        <f t="shared" si="41"/>
        <v>APCs</v>
      </c>
      <c r="AJ86" s="9">
        <f t="shared" si="42"/>
        <v>98.01</v>
      </c>
      <c r="AK86" t="str">
        <f t="shared" si="43"/>
        <v>APCs</v>
      </c>
      <c r="AL86" s="9">
        <f t="shared" si="44"/>
        <v>98.01</v>
      </c>
      <c r="AM86" t="str">
        <f t="shared" si="45"/>
        <v>APCs</v>
      </c>
      <c r="AN86" s="9">
        <f t="shared" si="46"/>
        <v>98.01</v>
      </c>
      <c r="AO86" t="str">
        <f t="shared" si="47"/>
        <v>APCs</v>
      </c>
      <c r="AP86" s="9">
        <f t="shared" si="48"/>
        <v>98.01</v>
      </c>
    </row>
    <row r="87" spans="1:42" x14ac:dyDescent="0.25">
      <c r="A87">
        <v>1612104</v>
      </c>
      <c r="B87" t="s">
        <v>3421</v>
      </c>
      <c r="C87">
        <v>320</v>
      </c>
      <c r="D87">
        <v>70110</v>
      </c>
      <c r="E87" t="s">
        <v>3419</v>
      </c>
      <c r="F87" s="9">
        <f t="shared" si="30"/>
        <v>0</v>
      </c>
      <c r="G87" s="9">
        <f t="shared" si="31"/>
        <v>744.33735000000001</v>
      </c>
      <c r="H87" s="9">
        <f t="shared" si="32"/>
        <v>538.01400000000001</v>
      </c>
      <c r="I87" s="9">
        <v>896.69</v>
      </c>
      <c r="J87" t="s">
        <v>4100</v>
      </c>
      <c r="K87" t="s">
        <v>4103</v>
      </c>
      <c r="L87" s="9">
        <f t="shared" si="33"/>
        <v>85.364887999999993</v>
      </c>
      <c r="M87" t="s">
        <v>4103</v>
      </c>
      <c r="N87" s="9">
        <f t="shared" si="29"/>
        <v>271.69707</v>
      </c>
      <c r="O87" t="s">
        <v>4103</v>
      </c>
      <c r="P87" s="9">
        <f t="shared" si="52"/>
        <v>366.74621000000002</v>
      </c>
      <c r="Q87" t="s">
        <v>4103</v>
      </c>
      <c r="R87" s="9">
        <f t="shared" si="34"/>
        <v>627.68299999999999</v>
      </c>
      <c r="S87" t="s">
        <v>4103</v>
      </c>
      <c r="T87" s="9">
        <f t="shared" si="35"/>
        <v>269.00700000000001</v>
      </c>
      <c r="U87" t="s">
        <v>4103</v>
      </c>
      <c r="V87" s="9">
        <f t="shared" si="49"/>
        <v>744.33735000000001</v>
      </c>
      <c r="W87" t="s">
        <v>4103</v>
      </c>
      <c r="X87" s="9">
        <f t="shared" si="36"/>
        <v>573.88160000000005</v>
      </c>
      <c r="Y87" t="s">
        <v>4136</v>
      </c>
      <c r="Z87" s="9">
        <v>179.33</v>
      </c>
      <c r="AA87" t="s">
        <v>4103</v>
      </c>
      <c r="AB87" s="9">
        <f t="shared" si="51"/>
        <v>0</v>
      </c>
      <c r="AC87" t="str">
        <f t="shared" si="37"/>
        <v>POC</v>
      </c>
      <c r="AD87" s="9">
        <f t="shared" si="38"/>
        <v>0</v>
      </c>
      <c r="AE87" t="s">
        <v>4151</v>
      </c>
      <c r="AF87" s="9">
        <v>98.01</v>
      </c>
      <c r="AG87" t="str">
        <f t="shared" si="39"/>
        <v>APCs</v>
      </c>
      <c r="AH87" s="9">
        <f t="shared" si="40"/>
        <v>98.01</v>
      </c>
      <c r="AI87" t="str">
        <f t="shared" si="41"/>
        <v>APCs</v>
      </c>
      <c r="AJ87" s="9">
        <f t="shared" si="42"/>
        <v>98.01</v>
      </c>
      <c r="AK87" t="str">
        <f t="shared" si="43"/>
        <v>APCs</v>
      </c>
      <c r="AL87" s="9">
        <f t="shared" si="44"/>
        <v>98.01</v>
      </c>
      <c r="AM87" t="str">
        <f t="shared" si="45"/>
        <v>APCs</v>
      </c>
      <c r="AN87" s="9">
        <f t="shared" si="46"/>
        <v>98.01</v>
      </c>
      <c r="AO87" t="str">
        <f t="shared" si="47"/>
        <v>APCs</v>
      </c>
      <c r="AP87" s="9">
        <f t="shared" si="48"/>
        <v>98.01</v>
      </c>
    </row>
    <row r="88" spans="1:42" x14ac:dyDescent="0.25">
      <c r="A88">
        <v>1610005</v>
      </c>
      <c r="B88" t="s">
        <v>3316</v>
      </c>
      <c r="C88">
        <v>320</v>
      </c>
      <c r="D88">
        <v>70130</v>
      </c>
      <c r="F88" s="9">
        <f t="shared" si="30"/>
        <v>0</v>
      </c>
      <c r="G88" s="9">
        <f t="shared" si="31"/>
        <v>766.66995000000009</v>
      </c>
      <c r="H88" s="9">
        <f t="shared" si="32"/>
        <v>522.34199999999998</v>
      </c>
      <c r="I88" s="9">
        <v>870.57</v>
      </c>
      <c r="J88" t="s">
        <v>4100</v>
      </c>
      <c r="K88" t="s">
        <v>4103</v>
      </c>
      <c r="L88" s="9">
        <f t="shared" si="33"/>
        <v>82.878264000000001</v>
      </c>
      <c r="M88" t="s">
        <v>4103</v>
      </c>
      <c r="N88" s="9">
        <f t="shared" si="29"/>
        <v>263.78271000000001</v>
      </c>
      <c r="O88" t="s">
        <v>4103</v>
      </c>
      <c r="P88" s="9">
        <f t="shared" si="52"/>
        <v>356.06313</v>
      </c>
      <c r="Q88" t="s">
        <v>4103</v>
      </c>
      <c r="R88" s="9">
        <f t="shared" si="34"/>
        <v>609.399</v>
      </c>
      <c r="S88" t="s">
        <v>4103</v>
      </c>
      <c r="T88" s="9">
        <f t="shared" si="35"/>
        <v>261.17099999999999</v>
      </c>
      <c r="U88" t="s">
        <v>4103</v>
      </c>
      <c r="V88" s="9">
        <f t="shared" si="49"/>
        <v>766.66995000000009</v>
      </c>
      <c r="W88" t="s">
        <v>4103</v>
      </c>
      <c r="X88" s="9">
        <f t="shared" si="36"/>
        <v>557.16480000000001</v>
      </c>
      <c r="Y88" t="s">
        <v>4136</v>
      </c>
      <c r="Z88" s="9">
        <v>179.33</v>
      </c>
      <c r="AA88" t="s">
        <v>4103</v>
      </c>
      <c r="AB88" s="9">
        <f t="shared" si="51"/>
        <v>0</v>
      </c>
      <c r="AC88" t="str">
        <f t="shared" si="37"/>
        <v>POC</v>
      </c>
      <c r="AD88" s="9">
        <f t="shared" si="38"/>
        <v>0</v>
      </c>
      <c r="AE88" t="s">
        <v>4151</v>
      </c>
      <c r="AF88" s="9">
        <v>98.01</v>
      </c>
      <c r="AG88" t="str">
        <f t="shared" si="39"/>
        <v>APCs</v>
      </c>
      <c r="AH88" s="9">
        <f t="shared" si="40"/>
        <v>98.01</v>
      </c>
      <c r="AI88" t="str">
        <f t="shared" si="41"/>
        <v>APCs</v>
      </c>
      <c r="AJ88" s="9">
        <f t="shared" si="42"/>
        <v>98.01</v>
      </c>
      <c r="AK88" t="str">
        <f t="shared" si="43"/>
        <v>APCs</v>
      </c>
      <c r="AL88" s="9">
        <f t="shared" si="44"/>
        <v>98.01</v>
      </c>
      <c r="AM88" t="str">
        <f t="shared" si="45"/>
        <v>APCs</v>
      </c>
      <c r="AN88" s="9">
        <f t="shared" si="46"/>
        <v>98.01</v>
      </c>
      <c r="AO88" t="str">
        <f t="shared" si="47"/>
        <v>APCs</v>
      </c>
      <c r="AP88" s="9">
        <f t="shared" si="48"/>
        <v>98.01</v>
      </c>
    </row>
    <row r="89" spans="1:42" x14ac:dyDescent="0.25">
      <c r="A89">
        <v>1612106</v>
      </c>
      <c r="B89" t="s">
        <v>3422</v>
      </c>
      <c r="C89">
        <v>320</v>
      </c>
      <c r="D89">
        <v>70130</v>
      </c>
      <c r="E89" t="s">
        <v>3419</v>
      </c>
      <c r="F89" s="9">
        <f t="shared" si="30"/>
        <v>0</v>
      </c>
      <c r="G89" s="9">
        <f t="shared" si="31"/>
        <v>744.33735000000001</v>
      </c>
      <c r="H89" s="9">
        <f t="shared" si="32"/>
        <v>538.01400000000001</v>
      </c>
      <c r="I89" s="9">
        <v>896.69</v>
      </c>
      <c r="J89" t="s">
        <v>4100</v>
      </c>
      <c r="K89" t="s">
        <v>4103</v>
      </c>
      <c r="L89" s="9">
        <f t="shared" si="33"/>
        <v>85.364887999999993</v>
      </c>
      <c r="M89" t="s">
        <v>4103</v>
      </c>
      <c r="N89" s="9">
        <f t="shared" si="29"/>
        <v>271.69707</v>
      </c>
      <c r="O89" t="s">
        <v>4103</v>
      </c>
      <c r="P89" s="9">
        <f t="shared" si="52"/>
        <v>366.74621000000002</v>
      </c>
      <c r="Q89" t="s">
        <v>4103</v>
      </c>
      <c r="R89" s="9">
        <f t="shared" si="34"/>
        <v>627.68299999999999</v>
      </c>
      <c r="S89" t="s">
        <v>4103</v>
      </c>
      <c r="T89" s="9">
        <f t="shared" si="35"/>
        <v>269.00700000000001</v>
      </c>
      <c r="U89" t="s">
        <v>4103</v>
      </c>
      <c r="V89" s="9">
        <f t="shared" si="49"/>
        <v>744.33735000000001</v>
      </c>
      <c r="W89" t="s">
        <v>4103</v>
      </c>
      <c r="X89" s="9">
        <f t="shared" si="36"/>
        <v>573.88160000000005</v>
      </c>
      <c r="Y89" t="s">
        <v>4136</v>
      </c>
      <c r="Z89" s="9">
        <v>179.33</v>
      </c>
      <c r="AA89" t="s">
        <v>4103</v>
      </c>
      <c r="AB89" s="9">
        <f t="shared" si="51"/>
        <v>0</v>
      </c>
      <c r="AC89" t="str">
        <f t="shared" si="37"/>
        <v>POC</v>
      </c>
      <c r="AD89" s="9">
        <f t="shared" si="38"/>
        <v>0</v>
      </c>
      <c r="AE89" t="s">
        <v>4151</v>
      </c>
      <c r="AF89" s="9">
        <v>98.01</v>
      </c>
      <c r="AG89" t="str">
        <f t="shared" si="39"/>
        <v>APCs</v>
      </c>
      <c r="AH89" s="9">
        <f t="shared" si="40"/>
        <v>98.01</v>
      </c>
      <c r="AI89" t="str">
        <f t="shared" si="41"/>
        <v>APCs</v>
      </c>
      <c r="AJ89" s="9">
        <f t="shared" si="42"/>
        <v>98.01</v>
      </c>
      <c r="AK89" t="str">
        <f t="shared" si="43"/>
        <v>APCs</v>
      </c>
      <c r="AL89" s="9">
        <f t="shared" si="44"/>
        <v>98.01</v>
      </c>
      <c r="AM89" t="str">
        <f t="shared" si="45"/>
        <v>APCs</v>
      </c>
      <c r="AN89" s="9">
        <f t="shared" si="46"/>
        <v>98.01</v>
      </c>
      <c r="AO89" t="str">
        <f t="shared" si="47"/>
        <v>APCs</v>
      </c>
      <c r="AP89" s="9">
        <f t="shared" si="48"/>
        <v>98.01</v>
      </c>
    </row>
    <row r="90" spans="1:42" x14ac:dyDescent="0.25">
      <c r="A90">
        <v>1610006</v>
      </c>
      <c r="B90" t="s">
        <v>3317</v>
      </c>
      <c r="C90">
        <v>320</v>
      </c>
      <c r="D90">
        <v>70134</v>
      </c>
      <c r="F90" s="9">
        <f t="shared" si="30"/>
        <v>0</v>
      </c>
      <c r="G90" s="9">
        <f t="shared" si="31"/>
        <v>1036.1610000000001</v>
      </c>
      <c r="H90" s="9">
        <f t="shared" si="32"/>
        <v>888.13800000000003</v>
      </c>
      <c r="I90" s="9">
        <v>1480.23</v>
      </c>
      <c r="J90" t="s">
        <v>4100</v>
      </c>
      <c r="K90" t="s">
        <v>4103</v>
      </c>
      <c r="L90" s="9">
        <f t="shared" si="33"/>
        <v>140.91789599999998</v>
      </c>
      <c r="M90" t="s">
        <v>4103</v>
      </c>
      <c r="N90" s="9">
        <f t="shared" si="29"/>
        <v>448.50968999999998</v>
      </c>
      <c r="O90" t="s">
        <v>4103</v>
      </c>
      <c r="P90" s="9">
        <f t="shared" si="52"/>
        <v>605.41406999999992</v>
      </c>
      <c r="Q90" t="s">
        <v>4103</v>
      </c>
      <c r="R90" s="9">
        <f t="shared" si="34"/>
        <v>1036.1610000000001</v>
      </c>
      <c r="S90" t="s">
        <v>4103</v>
      </c>
      <c r="T90" s="9">
        <f t="shared" si="35"/>
        <v>444.06900000000002</v>
      </c>
      <c r="U90" t="s">
        <v>4103</v>
      </c>
      <c r="V90" s="9">
        <f t="shared" si="49"/>
        <v>766.66995000000009</v>
      </c>
      <c r="W90" t="s">
        <v>4103</v>
      </c>
      <c r="X90" s="9">
        <f t="shared" si="36"/>
        <v>947.34720000000004</v>
      </c>
      <c r="Y90" t="s">
        <v>4136</v>
      </c>
      <c r="Z90" s="9">
        <v>770.53</v>
      </c>
      <c r="AA90" t="s">
        <v>4103</v>
      </c>
      <c r="AB90" s="9">
        <f t="shared" si="51"/>
        <v>0</v>
      </c>
      <c r="AC90" t="str">
        <f t="shared" si="37"/>
        <v>POC</v>
      </c>
      <c r="AD90" s="9">
        <f t="shared" si="38"/>
        <v>0</v>
      </c>
      <c r="AE90" t="s">
        <v>4151</v>
      </c>
      <c r="AF90" s="9">
        <v>491.82</v>
      </c>
      <c r="AG90" t="str">
        <f t="shared" si="39"/>
        <v>APCs</v>
      </c>
      <c r="AH90" s="9">
        <f t="shared" si="40"/>
        <v>491.82</v>
      </c>
      <c r="AI90" t="str">
        <f t="shared" si="41"/>
        <v>APCs</v>
      </c>
      <c r="AJ90" s="9">
        <f t="shared" si="42"/>
        <v>491.82</v>
      </c>
      <c r="AK90" t="str">
        <f t="shared" si="43"/>
        <v>APCs</v>
      </c>
      <c r="AL90" s="9">
        <f t="shared" si="44"/>
        <v>491.82</v>
      </c>
      <c r="AM90" t="str">
        <f t="shared" si="45"/>
        <v>APCs</v>
      </c>
      <c r="AN90" s="9">
        <f t="shared" si="46"/>
        <v>491.82</v>
      </c>
      <c r="AO90" t="str">
        <f t="shared" si="47"/>
        <v>APCs</v>
      </c>
      <c r="AP90" s="9">
        <f t="shared" si="48"/>
        <v>491.82</v>
      </c>
    </row>
    <row r="91" spans="1:42" x14ac:dyDescent="0.25">
      <c r="A91">
        <v>1612107</v>
      </c>
      <c r="B91" t="s">
        <v>3423</v>
      </c>
      <c r="C91">
        <v>320</v>
      </c>
      <c r="D91">
        <v>70134</v>
      </c>
      <c r="E91" t="s">
        <v>3419</v>
      </c>
      <c r="F91" s="9">
        <f t="shared" si="30"/>
        <v>0</v>
      </c>
      <c r="G91" s="9">
        <f t="shared" si="31"/>
        <v>1265.59665</v>
      </c>
      <c r="H91" s="9">
        <f t="shared" si="32"/>
        <v>914.78399999999999</v>
      </c>
      <c r="I91" s="9">
        <v>1524.64</v>
      </c>
      <c r="J91" t="s">
        <v>4100</v>
      </c>
      <c r="K91" t="s">
        <v>4103</v>
      </c>
      <c r="L91" s="9">
        <f t="shared" si="33"/>
        <v>145.14572799999999</v>
      </c>
      <c r="M91" t="s">
        <v>4103</v>
      </c>
      <c r="N91" s="9">
        <f t="shared" si="29"/>
        <v>461.96592000000004</v>
      </c>
      <c r="O91" t="s">
        <v>4103</v>
      </c>
      <c r="P91" s="9">
        <f t="shared" si="52"/>
        <v>623.57776000000001</v>
      </c>
      <c r="Q91" t="s">
        <v>4103</v>
      </c>
      <c r="R91" s="9">
        <f t="shared" si="34"/>
        <v>1067.248</v>
      </c>
      <c r="S91" t="s">
        <v>4103</v>
      </c>
      <c r="T91" s="9">
        <f t="shared" si="35"/>
        <v>457.392</v>
      </c>
      <c r="U91" t="s">
        <v>4103</v>
      </c>
      <c r="V91" s="9">
        <f t="shared" si="49"/>
        <v>1265.59665</v>
      </c>
      <c r="W91" t="s">
        <v>4103</v>
      </c>
      <c r="X91" s="9">
        <f t="shared" si="36"/>
        <v>975.76960000000008</v>
      </c>
      <c r="Y91" t="s">
        <v>4136</v>
      </c>
      <c r="Z91" s="9">
        <v>770.53</v>
      </c>
      <c r="AA91" t="s">
        <v>4103</v>
      </c>
      <c r="AB91" s="9">
        <f t="shared" si="51"/>
        <v>0</v>
      </c>
      <c r="AC91" t="str">
        <f t="shared" si="37"/>
        <v>POC</v>
      </c>
      <c r="AD91" s="9">
        <f t="shared" si="38"/>
        <v>0</v>
      </c>
      <c r="AE91" t="s">
        <v>4151</v>
      </c>
      <c r="AF91" s="9">
        <v>491.82</v>
      </c>
      <c r="AG91" t="str">
        <f t="shared" si="39"/>
        <v>APCs</v>
      </c>
      <c r="AH91" s="9">
        <f t="shared" si="40"/>
        <v>491.82</v>
      </c>
      <c r="AI91" t="str">
        <f t="shared" si="41"/>
        <v>APCs</v>
      </c>
      <c r="AJ91" s="9">
        <f t="shared" si="42"/>
        <v>491.82</v>
      </c>
      <c r="AK91" t="str">
        <f t="shared" si="43"/>
        <v>APCs</v>
      </c>
      <c r="AL91" s="9">
        <f t="shared" si="44"/>
        <v>491.82</v>
      </c>
      <c r="AM91" t="str">
        <f t="shared" si="45"/>
        <v>APCs</v>
      </c>
      <c r="AN91" s="9">
        <f t="shared" si="46"/>
        <v>491.82</v>
      </c>
      <c r="AO91" t="str">
        <f t="shared" si="47"/>
        <v>APCs</v>
      </c>
      <c r="AP91" s="9">
        <f t="shared" si="48"/>
        <v>491.82</v>
      </c>
    </row>
    <row r="92" spans="1:42" x14ac:dyDescent="0.25">
      <c r="A92">
        <v>1610007</v>
      </c>
      <c r="B92" t="s">
        <v>3318</v>
      </c>
      <c r="C92">
        <v>320</v>
      </c>
      <c r="D92">
        <v>70140</v>
      </c>
      <c r="F92" s="9">
        <f t="shared" si="30"/>
        <v>0</v>
      </c>
      <c r="G92" s="9">
        <f t="shared" si="31"/>
        <v>1303.5672</v>
      </c>
      <c r="H92" s="9">
        <f t="shared" si="32"/>
        <v>522.34199999999998</v>
      </c>
      <c r="I92" s="9">
        <v>870.57</v>
      </c>
      <c r="J92" t="s">
        <v>4100</v>
      </c>
      <c r="K92" t="s">
        <v>4103</v>
      </c>
      <c r="L92" s="9">
        <f t="shared" si="33"/>
        <v>82.878264000000001</v>
      </c>
      <c r="M92" t="s">
        <v>4103</v>
      </c>
      <c r="N92" s="9">
        <f t="shared" si="29"/>
        <v>263.78271000000001</v>
      </c>
      <c r="O92" t="s">
        <v>4103</v>
      </c>
      <c r="P92" s="9">
        <f t="shared" si="52"/>
        <v>356.06313</v>
      </c>
      <c r="Q92" t="s">
        <v>4103</v>
      </c>
      <c r="R92" s="9">
        <f t="shared" si="34"/>
        <v>609.399</v>
      </c>
      <c r="S92" t="s">
        <v>4103</v>
      </c>
      <c r="T92" s="9">
        <f t="shared" si="35"/>
        <v>261.17099999999999</v>
      </c>
      <c r="U92" t="s">
        <v>4103</v>
      </c>
      <c r="V92" s="9">
        <f t="shared" si="49"/>
        <v>1303.5672</v>
      </c>
      <c r="W92" t="s">
        <v>4103</v>
      </c>
      <c r="X92" s="9">
        <f t="shared" si="36"/>
        <v>557.16480000000001</v>
      </c>
      <c r="Y92" t="s">
        <v>4136</v>
      </c>
      <c r="Z92" s="9">
        <v>127.7</v>
      </c>
      <c r="AA92" t="s">
        <v>4103</v>
      </c>
      <c r="AB92" s="9">
        <f t="shared" si="51"/>
        <v>0</v>
      </c>
      <c r="AC92" t="str">
        <f t="shared" si="37"/>
        <v>POC</v>
      </c>
      <c r="AD92" s="9">
        <f t="shared" si="38"/>
        <v>0</v>
      </c>
      <c r="AE92" t="s">
        <v>4151</v>
      </c>
      <c r="AF92" s="9">
        <v>81.010000000000005</v>
      </c>
      <c r="AG92" t="str">
        <f t="shared" si="39"/>
        <v>APCs</v>
      </c>
      <c r="AH92" s="9">
        <f t="shared" si="40"/>
        <v>81.010000000000005</v>
      </c>
      <c r="AI92" t="str">
        <f t="shared" si="41"/>
        <v>APCs</v>
      </c>
      <c r="AJ92" s="9">
        <f t="shared" si="42"/>
        <v>81.010000000000005</v>
      </c>
      <c r="AK92" t="str">
        <f t="shared" si="43"/>
        <v>APCs</v>
      </c>
      <c r="AL92" s="9">
        <f t="shared" si="44"/>
        <v>81.010000000000005</v>
      </c>
      <c r="AM92" t="str">
        <f t="shared" si="45"/>
        <v>APCs</v>
      </c>
      <c r="AN92" s="9">
        <f t="shared" si="46"/>
        <v>81.010000000000005</v>
      </c>
      <c r="AO92" t="str">
        <f t="shared" si="47"/>
        <v>APCs</v>
      </c>
      <c r="AP92" s="9">
        <f t="shared" si="48"/>
        <v>81.010000000000005</v>
      </c>
    </row>
    <row r="93" spans="1:42" x14ac:dyDescent="0.25">
      <c r="A93">
        <v>1612108</v>
      </c>
      <c r="B93" t="s">
        <v>3424</v>
      </c>
      <c r="C93">
        <v>320</v>
      </c>
      <c r="D93">
        <v>70140</v>
      </c>
      <c r="E93" t="s">
        <v>3419</v>
      </c>
      <c r="F93" s="9">
        <f t="shared" si="30"/>
        <v>0</v>
      </c>
      <c r="G93" s="9">
        <f t="shared" si="31"/>
        <v>744.33735000000001</v>
      </c>
      <c r="H93" s="9">
        <f t="shared" si="32"/>
        <v>538.01400000000001</v>
      </c>
      <c r="I93" s="9">
        <v>896.69</v>
      </c>
      <c r="J93" t="s">
        <v>4100</v>
      </c>
      <c r="K93" t="s">
        <v>4103</v>
      </c>
      <c r="L93" s="9">
        <f t="shared" si="33"/>
        <v>85.364887999999993</v>
      </c>
      <c r="M93" t="s">
        <v>4103</v>
      </c>
      <c r="N93" s="9">
        <f t="shared" si="29"/>
        <v>271.69707</v>
      </c>
      <c r="O93" t="s">
        <v>4103</v>
      </c>
      <c r="P93" s="9">
        <f t="shared" si="52"/>
        <v>366.74621000000002</v>
      </c>
      <c r="Q93" t="s">
        <v>4103</v>
      </c>
      <c r="R93" s="9">
        <f t="shared" si="34"/>
        <v>627.68299999999999</v>
      </c>
      <c r="S93" t="s">
        <v>4103</v>
      </c>
      <c r="T93" s="9">
        <f t="shared" si="35"/>
        <v>269.00700000000001</v>
      </c>
      <c r="U93" t="s">
        <v>4103</v>
      </c>
      <c r="V93" s="9">
        <f t="shared" si="49"/>
        <v>744.33735000000001</v>
      </c>
      <c r="W93" t="s">
        <v>4103</v>
      </c>
      <c r="X93" s="9">
        <f t="shared" si="36"/>
        <v>573.88160000000005</v>
      </c>
      <c r="Y93" t="s">
        <v>4136</v>
      </c>
      <c r="Z93" s="9">
        <v>127.7</v>
      </c>
      <c r="AA93" t="s">
        <v>4103</v>
      </c>
      <c r="AB93" s="9">
        <f t="shared" si="51"/>
        <v>0</v>
      </c>
      <c r="AC93" t="str">
        <f t="shared" si="37"/>
        <v>POC</v>
      </c>
      <c r="AD93" s="9">
        <f t="shared" si="38"/>
        <v>0</v>
      </c>
      <c r="AE93" t="s">
        <v>4151</v>
      </c>
      <c r="AF93" s="9">
        <v>81.010000000000005</v>
      </c>
      <c r="AG93" t="str">
        <f t="shared" si="39"/>
        <v>APCs</v>
      </c>
      <c r="AH93" s="9">
        <f t="shared" si="40"/>
        <v>81.010000000000005</v>
      </c>
      <c r="AI93" t="str">
        <f t="shared" si="41"/>
        <v>APCs</v>
      </c>
      <c r="AJ93" s="9">
        <f t="shared" si="42"/>
        <v>81.010000000000005</v>
      </c>
      <c r="AK93" t="str">
        <f t="shared" si="43"/>
        <v>APCs</v>
      </c>
      <c r="AL93" s="9">
        <f t="shared" si="44"/>
        <v>81.010000000000005</v>
      </c>
      <c r="AM93" t="str">
        <f t="shared" si="45"/>
        <v>APCs</v>
      </c>
      <c r="AN93" s="9">
        <f t="shared" si="46"/>
        <v>81.010000000000005</v>
      </c>
      <c r="AO93" t="str">
        <f t="shared" si="47"/>
        <v>APCs</v>
      </c>
      <c r="AP93" s="9">
        <f t="shared" si="48"/>
        <v>81.010000000000005</v>
      </c>
    </row>
    <row r="94" spans="1:42" x14ac:dyDescent="0.25">
      <c r="A94">
        <v>1610008</v>
      </c>
      <c r="B94" t="s">
        <v>3319</v>
      </c>
      <c r="C94">
        <v>320</v>
      </c>
      <c r="D94">
        <v>70150</v>
      </c>
      <c r="F94" s="9">
        <f t="shared" si="30"/>
        <v>0</v>
      </c>
      <c r="G94" s="9">
        <f t="shared" si="31"/>
        <v>766.66995000000009</v>
      </c>
      <c r="H94" s="9">
        <f t="shared" si="32"/>
        <v>522.34199999999998</v>
      </c>
      <c r="I94" s="9">
        <v>870.57</v>
      </c>
      <c r="J94" t="s">
        <v>4100</v>
      </c>
      <c r="K94" t="s">
        <v>4103</v>
      </c>
      <c r="L94" s="9">
        <f t="shared" si="33"/>
        <v>82.878264000000001</v>
      </c>
      <c r="M94" t="s">
        <v>4103</v>
      </c>
      <c r="N94" s="9">
        <f t="shared" si="29"/>
        <v>263.78271000000001</v>
      </c>
      <c r="O94" t="s">
        <v>4103</v>
      </c>
      <c r="P94" s="9">
        <f t="shared" si="52"/>
        <v>356.06313</v>
      </c>
      <c r="Q94" t="s">
        <v>4103</v>
      </c>
      <c r="R94" s="9">
        <f t="shared" si="34"/>
        <v>609.399</v>
      </c>
      <c r="S94" t="s">
        <v>4103</v>
      </c>
      <c r="T94" s="9">
        <f t="shared" si="35"/>
        <v>261.17099999999999</v>
      </c>
      <c r="U94" t="s">
        <v>4103</v>
      </c>
      <c r="V94" s="9">
        <f t="shared" si="49"/>
        <v>766.66995000000009</v>
      </c>
      <c r="W94" t="s">
        <v>4103</v>
      </c>
      <c r="X94" s="9">
        <f t="shared" si="36"/>
        <v>557.16480000000001</v>
      </c>
      <c r="Y94" t="s">
        <v>4136</v>
      </c>
      <c r="Z94" s="9">
        <v>179.33</v>
      </c>
      <c r="AA94" t="s">
        <v>4103</v>
      </c>
      <c r="AB94" s="9">
        <f t="shared" si="51"/>
        <v>0</v>
      </c>
      <c r="AC94" t="str">
        <f t="shared" si="37"/>
        <v>POC</v>
      </c>
      <c r="AD94" s="9">
        <f t="shared" si="38"/>
        <v>0</v>
      </c>
      <c r="AE94" t="s">
        <v>4151</v>
      </c>
      <c r="AF94" s="9">
        <v>98.01</v>
      </c>
      <c r="AG94" t="str">
        <f t="shared" si="39"/>
        <v>APCs</v>
      </c>
      <c r="AH94" s="9">
        <f t="shared" si="40"/>
        <v>98.01</v>
      </c>
      <c r="AI94" t="str">
        <f t="shared" si="41"/>
        <v>APCs</v>
      </c>
      <c r="AJ94" s="9">
        <f t="shared" si="42"/>
        <v>98.01</v>
      </c>
      <c r="AK94" t="str">
        <f t="shared" si="43"/>
        <v>APCs</v>
      </c>
      <c r="AL94" s="9">
        <f t="shared" si="44"/>
        <v>98.01</v>
      </c>
      <c r="AM94" t="str">
        <f t="shared" si="45"/>
        <v>APCs</v>
      </c>
      <c r="AN94" s="9">
        <f t="shared" si="46"/>
        <v>98.01</v>
      </c>
      <c r="AO94" t="str">
        <f t="shared" si="47"/>
        <v>APCs</v>
      </c>
      <c r="AP94" s="9">
        <f t="shared" si="48"/>
        <v>98.01</v>
      </c>
    </row>
    <row r="95" spans="1:42" x14ac:dyDescent="0.25">
      <c r="A95">
        <v>1612109</v>
      </c>
      <c r="B95" t="s">
        <v>3425</v>
      </c>
      <c r="C95">
        <v>320</v>
      </c>
      <c r="D95">
        <v>70150</v>
      </c>
      <c r="E95" t="s">
        <v>3419</v>
      </c>
      <c r="F95" s="9">
        <f t="shared" si="30"/>
        <v>0</v>
      </c>
      <c r="G95" s="9">
        <f t="shared" si="31"/>
        <v>744.33735000000001</v>
      </c>
      <c r="H95" s="9">
        <f t="shared" si="32"/>
        <v>538.01400000000001</v>
      </c>
      <c r="I95" s="9">
        <v>896.69</v>
      </c>
      <c r="J95" t="s">
        <v>4100</v>
      </c>
      <c r="K95" t="s">
        <v>4103</v>
      </c>
      <c r="L95" s="9">
        <f t="shared" si="33"/>
        <v>85.364887999999993</v>
      </c>
      <c r="M95" t="s">
        <v>4103</v>
      </c>
      <c r="N95" s="9">
        <f t="shared" si="29"/>
        <v>271.69707</v>
      </c>
      <c r="O95" t="s">
        <v>4103</v>
      </c>
      <c r="P95" s="9">
        <f t="shared" si="52"/>
        <v>366.74621000000002</v>
      </c>
      <c r="Q95" t="s">
        <v>4103</v>
      </c>
      <c r="R95" s="9">
        <f t="shared" si="34"/>
        <v>627.68299999999999</v>
      </c>
      <c r="S95" t="s">
        <v>4103</v>
      </c>
      <c r="T95" s="9">
        <f t="shared" si="35"/>
        <v>269.00700000000001</v>
      </c>
      <c r="U95" t="s">
        <v>4103</v>
      </c>
      <c r="V95" s="9">
        <f t="shared" si="49"/>
        <v>744.33735000000001</v>
      </c>
      <c r="W95" t="s">
        <v>4103</v>
      </c>
      <c r="X95" s="9">
        <f t="shared" si="36"/>
        <v>573.88160000000005</v>
      </c>
      <c r="Y95" t="s">
        <v>4136</v>
      </c>
      <c r="Z95" s="9">
        <v>179.33</v>
      </c>
      <c r="AA95" t="s">
        <v>4103</v>
      </c>
      <c r="AB95" s="9">
        <f t="shared" si="51"/>
        <v>0</v>
      </c>
      <c r="AC95" t="str">
        <f t="shared" si="37"/>
        <v>POC</v>
      </c>
      <c r="AD95" s="9">
        <f t="shared" si="38"/>
        <v>0</v>
      </c>
      <c r="AE95" t="s">
        <v>4151</v>
      </c>
      <c r="AF95" s="9">
        <v>98.01</v>
      </c>
      <c r="AG95" t="str">
        <f t="shared" si="39"/>
        <v>APCs</v>
      </c>
      <c r="AH95" s="9">
        <f t="shared" si="40"/>
        <v>98.01</v>
      </c>
      <c r="AI95" t="str">
        <f t="shared" si="41"/>
        <v>APCs</v>
      </c>
      <c r="AJ95" s="9">
        <f t="shared" si="42"/>
        <v>98.01</v>
      </c>
      <c r="AK95" t="str">
        <f t="shared" si="43"/>
        <v>APCs</v>
      </c>
      <c r="AL95" s="9">
        <f t="shared" si="44"/>
        <v>98.01</v>
      </c>
      <c r="AM95" t="str">
        <f t="shared" si="45"/>
        <v>APCs</v>
      </c>
      <c r="AN95" s="9">
        <f t="shared" si="46"/>
        <v>98.01</v>
      </c>
      <c r="AO95" t="str">
        <f t="shared" si="47"/>
        <v>APCs</v>
      </c>
      <c r="AP95" s="9">
        <f t="shared" si="48"/>
        <v>98.01</v>
      </c>
    </row>
    <row r="96" spans="1:42" x14ac:dyDescent="0.25">
      <c r="A96">
        <v>1610009</v>
      </c>
      <c r="B96" t="s">
        <v>3320</v>
      </c>
      <c r="C96">
        <v>320</v>
      </c>
      <c r="D96">
        <v>70160</v>
      </c>
      <c r="F96" s="9">
        <f t="shared" si="30"/>
        <v>0</v>
      </c>
      <c r="G96" s="9">
        <f t="shared" si="31"/>
        <v>766.66995000000009</v>
      </c>
      <c r="H96" s="9">
        <f t="shared" si="32"/>
        <v>522.34199999999998</v>
      </c>
      <c r="I96" s="9">
        <v>870.57</v>
      </c>
      <c r="J96" t="s">
        <v>4100</v>
      </c>
      <c r="K96" t="s">
        <v>4103</v>
      </c>
      <c r="L96" s="9">
        <f t="shared" si="33"/>
        <v>82.878264000000001</v>
      </c>
      <c r="M96" t="s">
        <v>4103</v>
      </c>
      <c r="N96" s="9">
        <f t="shared" si="29"/>
        <v>263.78271000000001</v>
      </c>
      <c r="O96" t="s">
        <v>4103</v>
      </c>
      <c r="P96" s="9">
        <f t="shared" si="52"/>
        <v>356.06313</v>
      </c>
      <c r="Q96" t="s">
        <v>4103</v>
      </c>
      <c r="R96" s="9">
        <f t="shared" si="34"/>
        <v>609.399</v>
      </c>
      <c r="S96" t="s">
        <v>4103</v>
      </c>
      <c r="T96" s="9">
        <f t="shared" si="35"/>
        <v>261.17099999999999</v>
      </c>
      <c r="U96" t="s">
        <v>4103</v>
      </c>
      <c r="V96" s="9">
        <f t="shared" si="49"/>
        <v>766.66995000000009</v>
      </c>
      <c r="W96" t="s">
        <v>4103</v>
      </c>
      <c r="X96" s="9">
        <f t="shared" si="36"/>
        <v>557.16480000000001</v>
      </c>
      <c r="Y96" t="s">
        <v>4136</v>
      </c>
      <c r="Z96" s="9">
        <v>127.7</v>
      </c>
      <c r="AA96" t="s">
        <v>4103</v>
      </c>
      <c r="AB96" s="9">
        <f t="shared" si="51"/>
        <v>0</v>
      </c>
      <c r="AC96" t="str">
        <f t="shared" si="37"/>
        <v>POC</v>
      </c>
      <c r="AD96" s="9">
        <f t="shared" si="38"/>
        <v>0</v>
      </c>
      <c r="AE96" t="s">
        <v>4151</v>
      </c>
      <c r="AF96" s="9">
        <v>81.010000000000005</v>
      </c>
      <c r="AG96" t="str">
        <f t="shared" si="39"/>
        <v>APCs</v>
      </c>
      <c r="AH96" s="9">
        <f t="shared" si="40"/>
        <v>81.010000000000005</v>
      </c>
      <c r="AI96" t="str">
        <f t="shared" si="41"/>
        <v>APCs</v>
      </c>
      <c r="AJ96" s="9">
        <f t="shared" si="42"/>
        <v>81.010000000000005</v>
      </c>
      <c r="AK96" t="str">
        <f t="shared" si="43"/>
        <v>APCs</v>
      </c>
      <c r="AL96" s="9">
        <f t="shared" si="44"/>
        <v>81.010000000000005</v>
      </c>
      <c r="AM96" t="str">
        <f t="shared" si="45"/>
        <v>APCs</v>
      </c>
      <c r="AN96" s="9">
        <f t="shared" si="46"/>
        <v>81.010000000000005</v>
      </c>
      <c r="AO96" t="str">
        <f t="shared" si="47"/>
        <v>APCs</v>
      </c>
      <c r="AP96" s="9">
        <f t="shared" si="48"/>
        <v>81.010000000000005</v>
      </c>
    </row>
    <row r="97" spans="1:42" x14ac:dyDescent="0.25">
      <c r="A97">
        <v>1612110</v>
      </c>
      <c r="B97" t="s">
        <v>3426</v>
      </c>
      <c r="C97">
        <v>320</v>
      </c>
      <c r="D97">
        <v>70160</v>
      </c>
      <c r="E97" t="s">
        <v>3419</v>
      </c>
      <c r="F97" s="9">
        <f t="shared" si="30"/>
        <v>0</v>
      </c>
      <c r="G97" s="9">
        <f t="shared" si="31"/>
        <v>744.33735000000001</v>
      </c>
      <c r="H97" s="9">
        <f t="shared" si="32"/>
        <v>538.01400000000001</v>
      </c>
      <c r="I97" s="9">
        <v>896.69</v>
      </c>
      <c r="J97" t="s">
        <v>4100</v>
      </c>
      <c r="K97" t="s">
        <v>4103</v>
      </c>
      <c r="L97" s="9">
        <f t="shared" si="33"/>
        <v>85.364887999999993</v>
      </c>
      <c r="M97" t="s">
        <v>4103</v>
      </c>
      <c r="N97" s="9">
        <f t="shared" si="29"/>
        <v>271.69707</v>
      </c>
      <c r="O97" t="s">
        <v>4103</v>
      </c>
      <c r="P97" s="9">
        <f t="shared" si="52"/>
        <v>366.74621000000002</v>
      </c>
      <c r="Q97" t="s">
        <v>4103</v>
      </c>
      <c r="R97" s="9">
        <f t="shared" si="34"/>
        <v>627.68299999999999</v>
      </c>
      <c r="S97" t="s">
        <v>4103</v>
      </c>
      <c r="T97" s="9">
        <f t="shared" si="35"/>
        <v>269.00700000000001</v>
      </c>
      <c r="U97" t="s">
        <v>4103</v>
      </c>
      <c r="V97" s="9">
        <f t="shared" si="49"/>
        <v>744.33735000000001</v>
      </c>
      <c r="W97" t="s">
        <v>4103</v>
      </c>
      <c r="X97" s="9">
        <f t="shared" si="36"/>
        <v>573.88160000000005</v>
      </c>
      <c r="Y97" t="s">
        <v>4136</v>
      </c>
      <c r="Z97" s="9">
        <v>127.7</v>
      </c>
      <c r="AA97" t="s">
        <v>4103</v>
      </c>
      <c r="AB97" s="9">
        <f t="shared" si="51"/>
        <v>0</v>
      </c>
      <c r="AC97" t="str">
        <f t="shared" si="37"/>
        <v>POC</v>
      </c>
      <c r="AD97" s="9">
        <f t="shared" si="38"/>
        <v>0</v>
      </c>
      <c r="AE97" t="s">
        <v>4151</v>
      </c>
      <c r="AF97" s="9">
        <v>81.010000000000005</v>
      </c>
      <c r="AG97" t="str">
        <f t="shared" si="39"/>
        <v>APCs</v>
      </c>
      <c r="AH97" s="9">
        <f t="shared" si="40"/>
        <v>81.010000000000005</v>
      </c>
      <c r="AI97" t="str">
        <f t="shared" si="41"/>
        <v>APCs</v>
      </c>
      <c r="AJ97" s="9">
        <f t="shared" si="42"/>
        <v>81.010000000000005</v>
      </c>
      <c r="AK97" t="str">
        <f t="shared" si="43"/>
        <v>APCs</v>
      </c>
      <c r="AL97" s="9">
        <f t="shared" si="44"/>
        <v>81.010000000000005</v>
      </c>
      <c r="AM97" t="str">
        <f t="shared" si="45"/>
        <v>APCs</v>
      </c>
      <c r="AN97" s="9">
        <f t="shared" si="46"/>
        <v>81.010000000000005</v>
      </c>
      <c r="AO97" t="str">
        <f t="shared" si="47"/>
        <v>APCs</v>
      </c>
      <c r="AP97" s="9">
        <f t="shared" si="48"/>
        <v>81.010000000000005</v>
      </c>
    </row>
    <row r="98" spans="1:42" x14ac:dyDescent="0.25">
      <c r="A98">
        <v>1610011</v>
      </c>
      <c r="B98" t="s">
        <v>3321</v>
      </c>
      <c r="C98">
        <v>320</v>
      </c>
      <c r="D98">
        <v>70190</v>
      </c>
      <c r="F98" s="9">
        <f t="shared" si="30"/>
        <v>0</v>
      </c>
      <c r="G98" s="9">
        <f t="shared" si="31"/>
        <v>766.66995000000009</v>
      </c>
      <c r="H98" s="9">
        <f t="shared" si="32"/>
        <v>522.34199999999998</v>
      </c>
      <c r="I98" s="9">
        <v>870.57</v>
      </c>
      <c r="J98" t="s">
        <v>4100</v>
      </c>
      <c r="K98" t="s">
        <v>4103</v>
      </c>
      <c r="L98" s="9">
        <f t="shared" si="33"/>
        <v>82.878264000000001</v>
      </c>
      <c r="M98" t="s">
        <v>4103</v>
      </c>
      <c r="N98" s="9">
        <f t="shared" si="29"/>
        <v>263.78271000000001</v>
      </c>
      <c r="O98" t="s">
        <v>4103</v>
      </c>
      <c r="P98" s="9">
        <f t="shared" si="52"/>
        <v>356.06313</v>
      </c>
      <c r="Q98" t="s">
        <v>4103</v>
      </c>
      <c r="R98" s="9">
        <f t="shared" si="34"/>
        <v>609.399</v>
      </c>
      <c r="S98" t="s">
        <v>4103</v>
      </c>
      <c r="T98" s="9">
        <f t="shared" si="35"/>
        <v>261.17099999999999</v>
      </c>
      <c r="U98" t="s">
        <v>4103</v>
      </c>
      <c r="V98" s="9">
        <f t="shared" si="49"/>
        <v>766.66995000000009</v>
      </c>
      <c r="W98" t="s">
        <v>4103</v>
      </c>
      <c r="X98" s="9">
        <f t="shared" si="36"/>
        <v>557.16480000000001</v>
      </c>
      <c r="Y98" t="s">
        <v>4136</v>
      </c>
      <c r="Z98" s="9">
        <v>127.7</v>
      </c>
      <c r="AA98" t="s">
        <v>4103</v>
      </c>
      <c r="AB98" s="9">
        <f t="shared" si="51"/>
        <v>0</v>
      </c>
      <c r="AC98" t="str">
        <f t="shared" si="37"/>
        <v>POC</v>
      </c>
      <c r="AD98" s="9">
        <f t="shared" si="38"/>
        <v>0</v>
      </c>
      <c r="AE98" t="s">
        <v>4151</v>
      </c>
      <c r="AF98" s="9">
        <v>81.010000000000005</v>
      </c>
      <c r="AG98" t="str">
        <f t="shared" si="39"/>
        <v>APCs</v>
      </c>
      <c r="AH98" s="9">
        <f t="shared" si="40"/>
        <v>81.010000000000005</v>
      </c>
      <c r="AI98" t="str">
        <f t="shared" si="41"/>
        <v>APCs</v>
      </c>
      <c r="AJ98" s="9">
        <f t="shared" si="42"/>
        <v>81.010000000000005</v>
      </c>
      <c r="AK98" t="str">
        <f t="shared" si="43"/>
        <v>APCs</v>
      </c>
      <c r="AL98" s="9">
        <f t="shared" si="44"/>
        <v>81.010000000000005</v>
      </c>
      <c r="AM98" t="str">
        <f t="shared" si="45"/>
        <v>APCs</v>
      </c>
      <c r="AN98" s="9">
        <f t="shared" si="46"/>
        <v>81.010000000000005</v>
      </c>
      <c r="AO98" t="str">
        <f t="shared" si="47"/>
        <v>APCs</v>
      </c>
      <c r="AP98" s="9">
        <f t="shared" si="48"/>
        <v>81.010000000000005</v>
      </c>
    </row>
    <row r="99" spans="1:42" x14ac:dyDescent="0.25">
      <c r="A99">
        <v>1612112</v>
      </c>
      <c r="B99" t="s">
        <v>3427</v>
      </c>
      <c r="C99">
        <v>320</v>
      </c>
      <c r="D99">
        <v>70190</v>
      </c>
      <c r="E99" t="s">
        <v>3419</v>
      </c>
      <c r="F99" s="9">
        <f t="shared" si="30"/>
        <v>0</v>
      </c>
      <c r="G99" s="9">
        <f t="shared" si="31"/>
        <v>744.33735000000001</v>
      </c>
      <c r="H99" s="9">
        <f t="shared" si="32"/>
        <v>538.01400000000001</v>
      </c>
      <c r="I99" s="9">
        <v>896.69</v>
      </c>
      <c r="J99" t="s">
        <v>4100</v>
      </c>
      <c r="K99" t="s">
        <v>4103</v>
      </c>
      <c r="L99" s="9">
        <f t="shared" si="33"/>
        <v>85.364887999999993</v>
      </c>
      <c r="M99" t="s">
        <v>4103</v>
      </c>
      <c r="N99" s="9">
        <f t="shared" si="29"/>
        <v>271.69707</v>
      </c>
      <c r="O99" t="s">
        <v>4103</v>
      </c>
      <c r="P99" s="9">
        <f t="shared" si="52"/>
        <v>366.74621000000002</v>
      </c>
      <c r="Q99" t="s">
        <v>4103</v>
      </c>
      <c r="R99" s="9">
        <f t="shared" si="34"/>
        <v>627.68299999999999</v>
      </c>
      <c r="S99" t="s">
        <v>4103</v>
      </c>
      <c r="T99" s="9">
        <f t="shared" si="35"/>
        <v>269.00700000000001</v>
      </c>
      <c r="U99" t="s">
        <v>4103</v>
      </c>
      <c r="V99" s="9">
        <f t="shared" si="49"/>
        <v>744.33735000000001</v>
      </c>
      <c r="W99" t="s">
        <v>4103</v>
      </c>
      <c r="X99" s="9">
        <f t="shared" si="36"/>
        <v>573.88160000000005</v>
      </c>
      <c r="Y99" t="s">
        <v>4136</v>
      </c>
      <c r="Z99" s="9">
        <v>127.7</v>
      </c>
      <c r="AA99" t="s">
        <v>4103</v>
      </c>
      <c r="AB99" s="9">
        <f t="shared" si="51"/>
        <v>0</v>
      </c>
      <c r="AC99" t="str">
        <f t="shared" si="37"/>
        <v>POC</v>
      </c>
      <c r="AD99" s="9">
        <f t="shared" si="38"/>
        <v>0</v>
      </c>
      <c r="AE99" t="s">
        <v>4151</v>
      </c>
      <c r="AF99" s="9">
        <v>81.010000000000005</v>
      </c>
      <c r="AG99" t="str">
        <f t="shared" si="39"/>
        <v>APCs</v>
      </c>
      <c r="AH99" s="9">
        <f t="shared" si="40"/>
        <v>81.010000000000005</v>
      </c>
      <c r="AI99" t="str">
        <f t="shared" si="41"/>
        <v>APCs</v>
      </c>
      <c r="AJ99" s="9">
        <f t="shared" si="42"/>
        <v>81.010000000000005</v>
      </c>
      <c r="AK99" t="str">
        <f t="shared" si="43"/>
        <v>APCs</v>
      </c>
      <c r="AL99" s="9">
        <f t="shared" si="44"/>
        <v>81.010000000000005</v>
      </c>
      <c r="AM99" t="str">
        <f t="shared" si="45"/>
        <v>APCs</v>
      </c>
      <c r="AN99" s="9">
        <f t="shared" si="46"/>
        <v>81.010000000000005</v>
      </c>
      <c r="AO99" t="str">
        <f t="shared" si="47"/>
        <v>APCs</v>
      </c>
      <c r="AP99" s="9">
        <f t="shared" si="48"/>
        <v>81.010000000000005</v>
      </c>
    </row>
    <row r="100" spans="1:42" x14ac:dyDescent="0.25">
      <c r="A100">
        <v>1610012</v>
      </c>
      <c r="B100" t="s">
        <v>3322</v>
      </c>
      <c r="C100">
        <v>320</v>
      </c>
      <c r="D100">
        <v>70200</v>
      </c>
      <c r="F100" s="9">
        <f t="shared" si="30"/>
        <v>0</v>
      </c>
      <c r="G100" s="9">
        <f t="shared" si="31"/>
        <v>766.66995000000009</v>
      </c>
      <c r="H100" s="9">
        <f t="shared" si="32"/>
        <v>522.34199999999998</v>
      </c>
      <c r="I100" s="9">
        <v>870.57</v>
      </c>
      <c r="J100" t="s">
        <v>4100</v>
      </c>
      <c r="K100" t="s">
        <v>4103</v>
      </c>
      <c r="L100" s="9">
        <f t="shared" si="33"/>
        <v>82.878264000000001</v>
      </c>
      <c r="M100" t="s">
        <v>4103</v>
      </c>
      <c r="N100" s="9">
        <f t="shared" si="29"/>
        <v>263.78271000000001</v>
      </c>
      <c r="O100" t="s">
        <v>4103</v>
      </c>
      <c r="P100" s="9">
        <f t="shared" si="52"/>
        <v>356.06313</v>
      </c>
      <c r="Q100" t="s">
        <v>4103</v>
      </c>
      <c r="R100" s="9">
        <f t="shared" si="34"/>
        <v>609.399</v>
      </c>
      <c r="S100" t="s">
        <v>4103</v>
      </c>
      <c r="T100" s="9">
        <f t="shared" si="35"/>
        <v>261.17099999999999</v>
      </c>
      <c r="U100" t="s">
        <v>4103</v>
      </c>
      <c r="V100" s="9">
        <f t="shared" si="49"/>
        <v>766.66995000000009</v>
      </c>
      <c r="W100" t="s">
        <v>4103</v>
      </c>
      <c r="X100" s="9">
        <f t="shared" si="36"/>
        <v>557.16480000000001</v>
      </c>
      <c r="Y100" t="s">
        <v>4136</v>
      </c>
      <c r="Z100" s="9">
        <v>179.33</v>
      </c>
      <c r="AA100" t="s">
        <v>4103</v>
      </c>
      <c r="AB100" s="9">
        <f t="shared" si="51"/>
        <v>0</v>
      </c>
      <c r="AC100" t="str">
        <f t="shared" si="37"/>
        <v>POC</v>
      </c>
      <c r="AD100" s="9">
        <f t="shared" si="38"/>
        <v>0</v>
      </c>
      <c r="AE100" t="s">
        <v>4151</v>
      </c>
      <c r="AF100" s="9">
        <v>98.01</v>
      </c>
      <c r="AG100" t="str">
        <f t="shared" si="39"/>
        <v>APCs</v>
      </c>
      <c r="AH100" s="9">
        <f t="shared" si="40"/>
        <v>98.01</v>
      </c>
      <c r="AI100" t="str">
        <f t="shared" si="41"/>
        <v>APCs</v>
      </c>
      <c r="AJ100" s="9">
        <f t="shared" si="42"/>
        <v>98.01</v>
      </c>
      <c r="AK100" t="str">
        <f t="shared" si="43"/>
        <v>APCs</v>
      </c>
      <c r="AL100" s="9">
        <f t="shared" si="44"/>
        <v>98.01</v>
      </c>
      <c r="AM100" t="str">
        <f t="shared" si="45"/>
        <v>APCs</v>
      </c>
      <c r="AN100" s="9">
        <f t="shared" si="46"/>
        <v>98.01</v>
      </c>
      <c r="AO100" t="str">
        <f t="shared" si="47"/>
        <v>APCs</v>
      </c>
      <c r="AP100" s="9">
        <f t="shared" si="48"/>
        <v>98.01</v>
      </c>
    </row>
    <row r="101" spans="1:42" x14ac:dyDescent="0.25">
      <c r="A101">
        <v>1612113</v>
      </c>
      <c r="B101" t="s">
        <v>3428</v>
      </c>
      <c r="C101">
        <v>320</v>
      </c>
      <c r="D101">
        <v>70200</v>
      </c>
      <c r="E101" t="s">
        <v>3419</v>
      </c>
      <c r="F101" s="9">
        <f t="shared" si="30"/>
        <v>0</v>
      </c>
      <c r="G101" s="9">
        <f t="shared" si="31"/>
        <v>744.33735000000001</v>
      </c>
      <c r="H101" s="9">
        <f t="shared" si="32"/>
        <v>538.01400000000001</v>
      </c>
      <c r="I101" s="9">
        <v>896.69</v>
      </c>
      <c r="J101" t="s">
        <v>4100</v>
      </c>
      <c r="K101" t="s">
        <v>4103</v>
      </c>
      <c r="L101" s="9">
        <f t="shared" si="33"/>
        <v>85.364887999999993</v>
      </c>
      <c r="M101" t="s">
        <v>4103</v>
      </c>
      <c r="N101" s="9">
        <f t="shared" si="29"/>
        <v>271.69707</v>
      </c>
      <c r="O101" t="s">
        <v>4103</v>
      </c>
      <c r="P101" s="9">
        <f t="shared" si="52"/>
        <v>366.74621000000002</v>
      </c>
      <c r="Q101" t="s">
        <v>4103</v>
      </c>
      <c r="R101" s="9">
        <f t="shared" si="34"/>
        <v>627.68299999999999</v>
      </c>
      <c r="S101" t="s">
        <v>4103</v>
      </c>
      <c r="T101" s="9">
        <f t="shared" si="35"/>
        <v>269.00700000000001</v>
      </c>
      <c r="U101" t="s">
        <v>4103</v>
      </c>
      <c r="V101" s="9">
        <f t="shared" si="49"/>
        <v>744.33735000000001</v>
      </c>
      <c r="W101" t="s">
        <v>4103</v>
      </c>
      <c r="X101" s="9">
        <f t="shared" si="36"/>
        <v>573.88160000000005</v>
      </c>
      <c r="Y101" t="s">
        <v>4136</v>
      </c>
      <c r="Z101" s="9">
        <v>179.33</v>
      </c>
      <c r="AA101" t="s">
        <v>4103</v>
      </c>
      <c r="AB101" s="9">
        <f t="shared" si="51"/>
        <v>0</v>
      </c>
      <c r="AC101" t="str">
        <f t="shared" si="37"/>
        <v>POC</v>
      </c>
      <c r="AD101" s="9">
        <f t="shared" si="38"/>
        <v>0</v>
      </c>
      <c r="AE101" t="s">
        <v>4151</v>
      </c>
      <c r="AF101" s="9">
        <v>98.01</v>
      </c>
      <c r="AG101" t="str">
        <f t="shared" si="39"/>
        <v>APCs</v>
      </c>
      <c r="AH101" s="9">
        <f t="shared" si="40"/>
        <v>98.01</v>
      </c>
      <c r="AI101" t="str">
        <f t="shared" si="41"/>
        <v>APCs</v>
      </c>
      <c r="AJ101" s="9">
        <f t="shared" si="42"/>
        <v>98.01</v>
      </c>
      <c r="AK101" t="str">
        <f t="shared" si="43"/>
        <v>APCs</v>
      </c>
      <c r="AL101" s="9">
        <f t="shared" si="44"/>
        <v>98.01</v>
      </c>
      <c r="AM101" t="str">
        <f t="shared" si="45"/>
        <v>APCs</v>
      </c>
      <c r="AN101" s="9">
        <f t="shared" si="46"/>
        <v>98.01</v>
      </c>
      <c r="AO101" t="str">
        <f t="shared" si="47"/>
        <v>APCs</v>
      </c>
      <c r="AP101" s="9">
        <f t="shared" si="48"/>
        <v>98.01</v>
      </c>
    </row>
    <row r="102" spans="1:42" x14ac:dyDescent="0.25">
      <c r="A102">
        <v>1610013</v>
      </c>
      <c r="B102" t="s">
        <v>3323</v>
      </c>
      <c r="C102">
        <v>320</v>
      </c>
      <c r="D102">
        <v>70210</v>
      </c>
      <c r="F102" s="9">
        <f t="shared" si="30"/>
        <v>0</v>
      </c>
      <c r="G102" s="9">
        <f t="shared" si="31"/>
        <v>766.66995000000009</v>
      </c>
      <c r="H102" s="9">
        <f t="shared" si="32"/>
        <v>522.34199999999998</v>
      </c>
      <c r="I102" s="9">
        <v>870.57</v>
      </c>
      <c r="J102" t="s">
        <v>4100</v>
      </c>
      <c r="K102" t="s">
        <v>4103</v>
      </c>
      <c r="L102" s="9">
        <f t="shared" si="33"/>
        <v>82.878264000000001</v>
      </c>
      <c r="M102" t="s">
        <v>4103</v>
      </c>
      <c r="N102" s="9">
        <f t="shared" si="29"/>
        <v>263.78271000000001</v>
      </c>
      <c r="O102" t="s">
        <v>4103</v>
      </c>
      <c r="P102" s="9">
        <f t="shared" si="52"/>
        <v>356.06313</v>
      </c>
      <c r="Q102" t="s">
        <v>4103</v>
      </c>
      <c r="R102" s="9">
        <f t="shared" si="34"/>
        <v>609.399</v>
      </c>
      <c r="S102" t="s">
        <v>4103</v>
      </c>
      <c r="T102" s="9">
        <f t="shared" si="35"/>
        <v>261.17099999999999</v>
      </c>
      <c r="U102" t="s">
        <v>4103</v>
      </c>
      <c r="V102" s="9">
        <f t="shared" si="49"/>
        <v>766.66995000000009</v>
      </c>
      <c r="W102" t="s">
        <v>4103</v>
      </c>
      <c r="X102" s="9">
        <f t="shared" si="36"/>
        <v>557.16480000000001</v>
      </c>
      <c r="Y102" t="s">
        <v>4136</v>
      </c>
      <c r="Z102" s="9">
        <v>127.7</v>
      </c>
      <c r="AA102" t="s">
        <v>4103</v>
      </c>
      <c r="AB102" s="9">
        <f t="shared" si="51"/>
        <v>0</v>
      </c>
      <c r="AC102" t="str">
        <f t="shared" si="37"/>
        <v>POC</v>
      </c>
      <c r="AD102" s="9">
        <f t="shared" si="38"/>
        <v>0</v>
      </c>
      <c r="AE102" t="s">
        <v>4151</v>
      </c>
      <c r="AF102" s="9">
        <v>81.010000000000005</v>
      </c>
      <c r="AG102" t="str">
        <f t="shared" si="39"/>
        <v>APCs</v>
      </c>
      <c r="AH102" s="9">
        <f t="shared" si="40"/>
        <v>81.010000000000005</v>
      </c>
      <c r="AI102" t="str">
        <f t="shared" si="41"/>
        <v>APCs</v>
      </c>
      <c r="AJ102" s="9">
        <f t="shared" si="42"/>
        <v>81.010000000000005</v>
      </c>
      <c r="AK102" t="str">
        <f t="shared" si="43"/>
        <v>APCs</v>
      </c>
      <c r="AL102" s="9">
        <f t="shared" si="44"/>
        <v>81.010000000000005</v>
      </c>
      <c r="AM102" t="str">
        <f t="shared" si="45"/>
        <v>APCs</v>
      </c>
      <c r="AN102" s="9">
        <f t="shared" si="46"/>
        <v>81.010000000000005</v>
      </c>
      <c r="AO102" t="str">
        <f t="shared" si="47"/>
        <v>APCs</v>
      </c>
      <c r="AP102" s="9">
        <f t="shared" si="48"/>
        <v>81.010000000000005</v>
      </c>
    </row>
    <row r="103" spans="1:42" x14ac:dyDescent="0.25">
      <c r="A103">
        <v>1612114</v>
      </c>
      <c r="B103" t="s">
        <v>3429</v>
      </c>
      <c r="C103">
        <v>320</v>
      </c>
      <c r="D103">
        <v>70210</v>
      </c>
      <c r="E103" t="s">
        <v>3419</v>
      </c>
      <c r="F103" s="9">
        <f t="shared" si="30"/>
        <v>0</v>
      </c>
      <c r="G103" s="9">
        <f t="shared" si="31"/>
        <v>744.33735000000001</v>
      </c>
      <c r="H103" s="9">
        <f t="shared" si="32"/>
        <v>538.01400000000001</v>
      </c>
      <c r="I103" s="9">
        <v>896.69</v>
      </c>
      <c r="J103" t="s">
        <v>4100</v>
      </c>
      <c r="K103" t="s">
        <v>4103</v>
      </c>
      <c r="L103" s="9">
        <f t="shared" si="33"/>
        <v>85.364887999999993</v>
      </c>
      <c r="M103" t="s">
        <v>4103</v>
      </c>
      <c r="N103" s="9">
        <f t="shared" si="29"/>
        <v>271.69707</v>
      </c>
      <c r="O103" t="s">
        <v>4103</v>
      </c>
      <c r="P103" s="9">
        <f t="shared" si="52"/>
        <v>366.74621000000002</v>
      </c>
      <c r="Q103" t="s">
        <v>4103</v>
      </c>
      <c r="R103" s="9">
        <f t="shared" si="34"/>
        <v>627.68299999999999</v>
      </c>
      <c r="S103" t="s">
        <v>4103</v>
      </c>
      <c r="T103" s="9">
        <f t="shared" si="35"/>
        <v>269.00700000000001</v>
      </c>
      <c r="U103" t="s">
        <v>4103</v>
      </c>
      <c r="V103" s="9">
        <f t="shared" si="49"/>
        <v>744.33735000000001</v>
      </c>
      <c r="W103" t="s">
        <v>4103</v>
      </c>
      <c r="X103" s="9">
        <f t="shared" si="36"/>
        <v>573.88160000000005</v>
      </c>
      <c r="Y103" t="s">
        <v>4136</v>
      </c>
      <c r="Z103" s="9">
        <v>127.7</v>
      </c>
      <c r="AA103" t="s">
        <v>4103</v>
      </c>
      <c r="AB103" s="9">
        <f t="shared" si="51"/>
        <v>0</v>
      </c>
      <c r="AC103" t="str">
        <f t="shared" si="37"/>
        <v>POC</v>
      </c>
      <c r="AD103" s="9">
        <f t="shared" si="38"/>
        <v>0</v>
      </c>
      <c r="AE103" t="s">
        <v>4151</v>
      </c>
      <c r="AF103" s="9">
        <v>81.010000000000005</v>
      </c>
      <c r="AG103" t="str">
        <f t="shared" si="39"/>
        <v>APCs</v>
      </c>
      <c r="AH103" s="9">
        <f t="shared" si="40"/>
        <v>81.010000000000005</v>
      </c>
      <c r="AI103" t="str">
        <f t="shared" si="41"/>
        <v>APCs</v>
      </c>
      <c r="AJ103" s="9">
        <f t="shared" si="42"/>
        <v>81.010000000000005</v>
      </c>
      <c r="AK103" t="str">
        <f t="shared" si="43"/>
        <v>APCs</v>
      </c>
      <c r="AL103" s="9">
        <f t="shared" si="44"/>
        <v>81.010000000000005</v>
      </c>
      <c r="AM103" t="str">
        <f t="shared" si="45"/>
        <v>APCs</v>
      </c>
      <c r="AN103" s="9">
        <f t="shared" si="46"/>
        <v>81.010000000000005</v>
      </c>
      <c r="AO103" t="str">
        <f t="shared" si="47"/>
        <v>APCs</v>
      </c>
      <c r="AP103" s="9">
        <f t="shared" si="48"/>
        <v>81.010000000000005</v>
      </c>
    </row>
    <row r="104" spans="1:42" x14ac:dyDescent="0.25">
      <c r="A104">
        <v>1610014</v>
      </c>
      <c r="B104" t="s">
        <v>3324</v>
      </c>
      <c r="C104">
        <v>320</v>
      </c>
      <c r="D104">
        <v>70220</v>
      </c>
      <c r="F104" s="9">
        <f t="shared" si="30"/>
        <v>0</v>
      </c>
      <c r="G104" s="9">
        <f t="shared" si="31"/>
        <v>766.66995000000009</v>
      </c>
      <c r="H104" s="9">
        <f t="shared" si="32"/>
        <v>522.34199999999998</v>
      </c>
      <c r="I104" s="9">
        <v>870.57</v>
      </c>
      <c r="J104" t="s">
        <v>4100</v>
      </c>
      <c r="K104" t="s">
        <v>4103</v>
      </c>
      <c r="L104" s="9">
        <f t="shared" si="33"/>
        <v>82.878264000000001</v>
      </c>
      <c r="M104" t="s">
        <v>4103</v>
      </c>
      <c r="N104" s="9">
        <f t="shared" si="29"/>
        <v>263.78271000000001</v>
      </c>
      <c r="O104" t="s">
        <v>4103</v>
      </c>
      <c r="P104" s="9">
        <f t="shared" si="52"/>
        <v>356.06313</v>
      </c>
      <c r="Q104" t="s">
        <v>4103</v>
      </c>
      <c r="R104" s="9">
        <f t="shared" si="34"/>
        <v>609.399</v>
      </c>
      <c r="S104" t="s">
        <v>4103</v>
      </c>
      <c r="T104" s="9">
        <f t="shared" si="35"/>
        <v>261.17099999999999</v>
      </c>
      <c r="U104" t="s">
        <v>4103</v>
      </c>
      <c r="V104" s="9">
        <f t="shared" si="49"/>
        <v>766.66995000000009</v>
      </c>
      <c r="W104" t="s">
        <v>4103</v>
      </c>
      <c r="X104" s="9">
        <f t="shared" si="36"/>
        <v>557.16480000000001</v>
      </c>
      <c r="Y104" t="s">
        <v>4136</v>
      </c>
      <c r="Z104" s="9">
        <v>127.7</v>
      </c>
      <c r="AA104" t="s">
        <v>4103</v>
      </c>
      <c r="AB104" s="9">
        <f t="shared" si="51"/>
        <v>0</v>
      </c>
      <c r="AC104" t="str">
        <f t="shared" si="37"/>
        <v>POC</v>
      </c>
      <c r="AD104" s="9">
        <f t="shared" si="38"/>
        <v>0</v>
      </c>
      <c r="AE104" t="s">
        <v>4151</v>
      </c>
      <c r="AF104" s="9">
        <v>81.010000000000005</v>
      </c>
      <c r="AG104" t="str">
        <f t="shared" si="39"/>
        <v>APCs</v>
      </c>
      <c r="AH104" s="9">
        <f t="shared" si="40"/>
        <v>81.010000000000005</v>
      </c>
      <c r="AI104" t="str">
        <f t="shared" si="41"/>
        <v>APCs</v>
      </c>
      <c r="AJ104" s="9">
        <f t="shared" si="42"/>
        <v>81.010000000000005</v>
      </c>
      <c r="AK104" t="str">
        <f t="shared" si="43"/>
        <v>APCs</v>
      </c>
      <c r="AL104" s="9">
        <f t="shared" si="44"/>
        <v>81.010000000000005</v>
      </c>
      <c r="AM104" t="str">
        <f t="shared" si="45"/>
        <v>APCs</v>
      </c>
      <c r="AN104" s="9">
        <f t="shared" si="46"/>
        <v>81.010000000000005</v>
      </c>
      <c r="AO104" t="str">
        <f t="shared" si="47"/>
        <v>APCs</v>
      </c>
      <c r="AP104" s="9">
        <f t="shared" si="48"/>
        <v>81.010000000000005</v>
      </c>
    </row>
    <row r="105" spans="1:42" x14ac:dyDescent="0.25">
      <c r="A105">
        <v>1612115</v>
      </c>
      <c r="B105" t="s">
        <v>3430</v>
      </c>
      <c r="C105">
        <v>320</v>
      </c>
      <c r="D105">
        <v>70220</v>
      </c>
      <c r="E105" t="s">
        <v>3419</v>
      </c>
      <c r="F105" s="9">
        <f t="shared" si="30"/>
        <v>0</v>
      </c>
      <c r="G105" s="9">
        <f t="shared" si="31"/>
        <v>744.33735000000001</v>
      </c>
      <c r="H105" s="9">
        <f t="shared" si="32"/>
        <v>538.01400000000001</v>
      </c>
      <c r="I105" s="9">
        <v>896.69</v>
      </c>
      <c r="J105" t="s">
        <v>4100</v>
      </c>
      <c r="K105" t="s">
        <v>4103</v>
      </c>
      <c r="L105" s="9">
        <f t="shared" si="33"/>
        <v>85.364887999999993</v>
      </c>
      <c r="M105" t="s">
        <v>4103</v>
      </c>
      <c r="N105" s="9">
        <f t="shared" si="29"/>
        <v>271.69707</v>
      </c>
      <c r="O105" t="s">
        <v>4103</v>
      </c>
      <c r="P105" s="9">
        <f t="shared" si="52"/>
        <v>366.74621000000002</v>
      </c>
      <c r="Q105" t="s">
        <v>4103</v>
      </c>
      <c r="R105" s="9">
        <f t="shared" si="34"/>
        <v>627.68299999999999</v>
      </c>
      <c r="S105" t="s">
        <v>4103</v>
      </c>
      <c r="T105" s="9">
        <f t="shared" si="35"/>
        <v>269.00700000000001</v>
      </c>
      <c r="U105" t="s">
        <v>4103</v>
      </c>
      <c r="V105" s="9">
        <f t="shared" si="49"/>
        <v>744.33735000000001</v>
      </c>
      <c r="W105" t="s">
        <v>4103</v>
      </c>
      <c r="X105" s="9">
        <f t="shared" si="36"/>
        <v>573.88160000000005</v>
      </c>
      <c r="Y105" t="s">
        <v>4136</v>
      </c>
      <c r="Z105" s="9">
        <v>127.7</v>
      </c>
      <c r="AA105" t="s">
        <v>4103</v>
      </c>
      <c r="AB105" s="9">
        <f t="shared" si="51"/>
        <v>0</v>
      </c>
      <c r="AC105" t="str">
        <f t="shared" si="37"/>
        <v>POC</v>
      </c>
      <c r="AD105" s="9">
        <f t="shared" si="38"/>
        <v>0</v>
      </c>
      <c r="AE105" t="s">
        <v>4151</v>
      </c>
      <c r="AF105" s="9">
        <v>81.010000000000005</v>
      </c>
      <c r="AG105" t="str">
        <f t="shared" si="39"/>
        <v>APCs</v>
      </c>
      <c r="AH105" s="9">
        <f t="shared" si="40"/>
        <v>81.010000000000005</v>
      </c>
      <c r="AI105" t="str">
        <f t="shared" si="41"/>
        <v>APCs</v>
      </c>
      <c r="AJ105" s="9">
        <f t="shared" si="42"/>
        <v>81.010000000000005</v>
      </c>
      <c r="AK105" t="str">
        <f t="shared" si="43"/>
        <v>APCs</v>
      </c>
      <c r="AL105" s="9">
        <f t="shared" si="44"/>
        <v>81.010000000000005</v>
      </c>
      <c r="AM105" t="str">
        <f t="shared" si="45"/>
        <v>APCs</v>
      </c>
      <c r="AN105" s="9">
        <f t="shared" si="46"/>
        <v>81.010000000000005</v>
      </c>
      <c r="AO105" t="str">
        <f t="shared" si="47"/>
        <v>APCs</v>
      </c>
      <c r="AP105" s="9">
        <f t="shared" si="48"/>
        <v>81.010000000000005</v>
      </c>
    </row>
    <row r="106" spans="1:42" x14ac:dyDescent="0.25">
      <c r="A106">
        <v>1610016</v>
      </c>
      <c r="B106" t="s">
        <v>3325</v>
      </c>
      <c r="C106">
        <v>320</v>
      </c>
      <c r="D106">
        <v>70250</v>
      </c>
      <c r="F106" s="9">
        <f t="shared" si="30"/>
        <v>0</v>
      </c>
      <c r="G106" s="9">
        <f t="shared" si="31"/>
        <v>766.66995000000009</v>
      </c>
      <c r="H106" s="9">
        <f t="shared" si="32"/>
        <v>522.34199999999998</v>
      </c>
      <c r="I106" s="9">
        <v>870.57</v>
      </c>
      <c r="J106" t="s">
        <v>4100</v>
      </c>
      <c r="K106" t="s">
        <v>4103</v>
      </c>
      <c r="L106" s="9">
        <f t="shared" si="33"/>
        <v>82.878264000000001</v>
      </c>
      <c r="M106" t="s">
        <v>4103</v>
      </c>
      <c r="N106" s="9">
        <f t="shared" si="29"/>
        <v>263.78271000000001</v>
      </c>
      <c r="O106" t="s">
        <v>4103</v>
      </c>
      <c r="P106" s="9">
        <f t="shared" si="52"/>
        <v>356.06313</v>
      </c>
      <c r="Q106" t="s">
        <v>4103</v>
      </c>
      <c r="R106" s="9">
        <f t="shared" si="34"/>
        <v>609.399</v>
      </c>
      <c r="S106" t="s">
        <v>4103</v>
      </c>
      <c r="T106" s="9">
        <f t="shared" si="35"/>
        <v>261.17099999999999</v>
      </c>
      <c r="U106" t="s">
        <v>4103</v>
      </c>
      <c r="V106" s="9">
        <f t="shared" si="49"/>
        <v>766.66995000000009</v>
      </c>
      <c r="W106" t="s">
        <v>4103</v>
      </c>
      <c r="X106" s="9">
        <f t="shared" si="36"/>
        <v>557.16480000000001</v>
      </c>
      <c r="Y106" t="s">
        <v>4136</v>
      </c>
      <c r="Z106" s="9">
        <v>179.33</v>
      </c>
      <c r="AA106" t="s">
        <v>4103</v>
      </c>
      <c r="AB106" s="9">
        <f t="shared" si="51"/>
        <v>0</v>
      </c>
      <c r="AC106" t="str">
        <f t="shared" si="37"/>
        <v>POC</v>
      </c>
      <c r="AD106" s="9">
        <f t="shared" si="38"/>
        <v>0</v>
      </c>
      <c r="AE106" t="s">
        <v>4151</v>
      </c>
      <c r="AF106" s="9">
        <v>98.01</v>
      </c>
      <c r="AG106" t="str">
        <f t="shared" si="39"/>
        <v>APCs</v>
      </c>
      <c r="AH106" s="9">
        <f t="shared" si="40"/>
        <v>98.01</v>
      </c>
      <c r="AI106" t="str">
        <f t="shared" si="41"/>
        <v>APCs</v>
      </c>
      <c r="AJ106" s="9">
        <f t="shared" si="42"/>
        <v>98.01</v>
      </c>
      <c r="AK106" t="str">
        <f t="shared" si="43"/>
        <v>APCs</v>
      </c>
      <c r="AL106" s="9">
        <f t="shared" si="44"/>
        <v>98.01</v>
      </c>
      <c r="AM106" t="str">
        <f t="shared" si="45"/>
        <v>APCs</v>
      </c>
      <c r="AN106" s="9">
        <f t="shared" si="46"/>
        <v>98.01</v>
      </c>
      <c r="AO106" t="str">
        <f t="shared" si="47"/>
        <v>APCs</v>
      </c>
      <c r="AP106" s="9">
        <f t="shared" si="48"/>
        <v>98.01</v>
      </c>
    </row>
    <row r="107" spans="1:42" x14ac:dyDescent="0.25">
      <c r="A107">
        <v>1612117</v>
      </c>
      <c r="B107" t="s">
        <v>3431</v>
      </c>
      <c r="C107">
        <v>320</v>
      </c>
      <c r="D107">
        <v>70250</v>
      </c>
      <c r="E107" t="s">
        <v>3419</v>
      </c>
      <c r="F107" s="9">
        <f t="shared" si="30"/>
        <v>0</v>
      </c>
      <c r="G107" s="9">
        <f t="shared" si="31"/>
        <v>744.33735000000001</v>
      </c>
      <c r="H107" s="9">
        <f t="shared" si="32"/>
        <v>538.01400000000001</v>
      </c>
      <c r="I107" s="9">
        <v>896.69</v>
      </c>
      <c r="J107" t="s">
        <v>4100</v>
      </c>
      <c r="K107" t="s">
        <v>4103</v>
      </c>
      <c r="L107" s="9">
        <f t="shared" si="33"/>
        <v>85.364887999999993</v>
      </c>
      <c r="M107" t="s">
        <v>4103</v>
      </c>
      <c r="N107" s="9">
        <f t="shared" si="29"/>
        <v>271.69707</v>
      </c>
      <c r="O107" t="s">
        <v>4103</v>
      </c>
      <c r="P107" s="9">
        <f t="shared" si="52"/>
        <v>366.74621000000002</v>
      </c>
      <c r="Q107" t="s">
        <v>4103</v>
      </c>
      <c r="R107" s="9">
        <f t="shared" si="34"/>
        <v>627.68299999999999</v>
      </c>
      <c r="S107" t="s">
        <v>4103</v>
      </c>
      <c r="T107" s="9">
        <f t="shared" si="35"/>
        <v>269.00700000000001</v>
      </c>
      <c r="U107" t="s">
        <v>4103</v>
      </c>
      <c r="V107" s="9">
        <f t="shared" si="49"/>
        <v>744.33735000000001</v>
      </c>
      <c r="W107" t="s">
        <v>4103</v>
      </c>
      <c r="X107" s="9">
        <f t="shared" si="36"/>
        <v>573.88160000000005</v>
      </c>
      <c r="Y107" t="s">
        <v>4136</v>
      </c>
      <c r="Z107" s="9">
        <v>179.33</v>
      </c>
      <c r="AA107" t="s">
        <v>4103</v>
      </c>
      <c r="AB107" s="9">
        <f t="shared" si="51"/>
        <v>0</v>
      </c>
      <c r="AC107" t="str">
        <f t="shared" si="37"/>
        <v>POC</v>
      </c>
      <c r="AD107" s="9">
        <f t="shared" si="38"/>
        <v>0</v>
      </c>
      <c r="AE107" t="s">
        <v>4151</v>
      </c>
      <c r="AF107" s="9">
        <v>98.01</v>
      </c>
      <c r="AG107" t="str">
        <f t="shared" si="39"/>
        <v>APCs</v>
      </c>
      <c r="AH107" s="9">
        <f t="shared" si="40"/>
        <v>98.01</v>
      </c>
      <c r="AI107" t="str">
        <f t="shared" si="41"/>
        <v>APCs</v>
      </c>
      <c r="AJ107" s="9">
        <f t="shared" si="42"/>
        <v>98.01</v>
      </c>
      <c r="AK107" t="str">
        <f t="shared" si="43"/>
        <v>APCs</v>
      </c>
      <c r="AL107" s="9">
        <f t="shared" si="44"/>
        <v>98.01</v>
      </c>
      <c r="AM107" t="str">
        <f t="shared" si="45"/>
        <v>APCs</v>
      </c>
      <c r="AN107" s="9">
        <f t="shared" si="46"/>
        <v>98.01</v>
      </c>
      <c r="AO107" t="str">
        <f t="shared" si="47"/>
        <v>APCs</v>
      </c>
      <c r="AP107" s="9">
        <f t="shared" si="48"/>
        <v>98.01</v>
      </c>
    </row>
    <row r="108" spans="1:42" x14ac:dyDescent="0.25">
      <c r="A108">
        <v>1610017</v>
      </c>
      <c r="B108" t="s">
        <v>3326</v>
      </c>
      <c r="C108">
        <v>320</v>
      </c>
      <c r="D108">
        <v>70260</v>
      </c>
      <c r="F108" s="9">
        <f t="shared" si="30"/>
        <v>0</v>
      </c>
      <c r="G108" s="9">
        <f t="shared" si="31"/>
        <v>1036.1610000000001</v>
      </c>
      <c r="H108" s="9">
        <f t="shared" si="32"/>
        <v>888.13800000000003</v>
      </c>
      <c r="I108" s="9">
        <v>1480.23</v>
      </c>
      <c r="J108" t="s">
        <v>4100</v>
      </c>
      <c r="K108" t="s">
        <v>4103</v>
      </c>
      <c r="L108" s="9">
        <f t="shared" si="33"/>
        <v>140.91789599999998</v>
      </c>
      <c r="M108" t="s">
        <v>4103</v>
      </c>
      <c r="N108" s="9">
        <f t="shared" si="29"/>
        <v>448.50968999999998</v>
      </c>
      <c r="O108" t="s">
        <v>4103</v>
      </c>
      <c r="P108" s="9">
        <f t="shared" si="52"/>
        <v>605.41406999999992</v>
      </c>
      <c r="Q108" t="s">
        <v>4103</v>
      </c>
      <c r="R108" s="9">
        <f t="shared" si="34"/>
        <v>1036.1610000000001</v>
      </c>
      <c r="S108" t="s">
        <v>4103</v>
      </c>
      <c r="T108" s="9">
        <f t="shared" si="35"/>
        <v>444.06900000000002</v>
      </c>
      <c r="U108" t="s">
        <v>4103</v>
      </c>
      <c r="V108" s="9">
        <f t="shared" si="49"/>
        <v>766.66995000000009</v>
      </c>
      <c r="W108" t="s">
        <v>4103</v>
      </c>
      <c r="X108" s="9">
        <f t="shared" si="36"/>
        <v>947.34720000000004</v>
      </c>
      <c r="Y108" t="s">
        <v>4136</v>
      </c>
      <c r="Z108" s="9">
        <v>179.33</v>
      </c>
      <c r="AA108" t="s">
        <v>4103</v>
      </c>
      <c r="AB108" s="9">
        <f t="shared" si="51"/>
        <v>0</v>
      </c>
      <c r="AC108" t="str">
        <f t="shared" si="37"/>
        <v>POC</v>
      </c>
      <c r="AD108" s="9">
        <f t="shared" si="38"/>
        <v>0</v>
      </c>
      <c r="AE108" t="s">
        <v>4151</v>
      </c>
      <c r="AF108" s="9">
        <v>98.01</v>
      </c>
      <c r="AG108" t="str">
        <f t="shared" si="39"/>
        <v>APCs</v>
      </c>
      <c r="AH108" s="9">
        <f t="shared" si="40"/>
        <v>98.01</v>
      </c>
      <c r="AI108" t="str">
        <f t="shared" si="41"/>
        <v>APCs</v>
      </c>
      <c r="AJ108" s="9">
        <f t="shared" si="42"/>
        <v>98.01</v>
      </c>
      <c r="AK108" t="str">
        <f t="shared" si="43"/>
        <v>APCs</v>
      </c>
      <c r="AL108" s="9">
        <f t="shared" si="44"/>
        <v>98.01</v>
      </c>
      <c r="AM108" t="str">
        <f t="shared" si="45"/>
        <v>APCs</v>
      </c>
      <c r="AN108" s="9">
        <f t="shared" si="46"/>
        <v>98.01</v>
      </c>
      <c r="AO108" t="str">
        <f t="shared" si="47"/>
        <v>APCs</v>
      </c>
      <c r="AP108" s="9">
        <f t="shared" si="48"/>
        <v>98.01</v>
      </c>
    </row>
    <row r="109" spans="1:42" x14ac:dyDescent="0.25">
      <c r="A109">
        <v>1612118</v>
      </c>
      <c r="B109" t="s">
        <v>3432</v>
      </c>
      <c r="C109">
        <v>320</v>
      </c>
      <c r="D109">
        <v>70260</v>
      </c>
      <c r="E109" t="s">
        <v>3419</v>
      </c>
      <c r="F109" s="9">
        <f t="shared" si="30"/>
        <v>0</v>
      </c>
      <c r="G109" s="9">
        <f t="shared" si="31"/>
        <v>1265.59665</v>
      </c>
      <c r="H109" s="9">
        <f t="shared" si="32"/>
        <v>914.78399999999999</v>
      </c>
      <c r="I109" s="9">
        <v>1524.64</v>
      </c>
      <c r="J109" t="s">
        <v>4100</v>
      </c>
      <c r="K109" t="s">
        <v>4103</v>
      </c>
      <c r="L109" s="9">
        <f t="shared" si="33"/>
        <v>145.14572799999999</v>
      </c>
      <c r="M109" t="s">
        <v>4103</v>
      </c>
      <c r="N109" s="9">
        <f t="shared" si="29"/>
        <v>461.96592000000004</v>
      </c>
      <c r="O109" t="s">
        <v>4103</v>
      </c>
      <c r="P109" s="9">
        <f t="shared" si="52"/>
        <v>623.57776000000001</v>
      </c>
      <c r="Q109" t="s">
        <v>4103</v>
      </c>
      <c r="R109" s="9">
        <f t="shared" si="34"/>
        <v>1067.248</v>
      </c>
      <c r="S109" t="s">
        <v>4103</v>
      </c>
      <c r="T109" s="9">
        <f t="shared" si="35"/>
        <v>457.392</v>
      </c>
      <c r="U109" t="s">
        <v>4103</v>
      </c>
      <c r="V109" s="9">
        <f t="shared" si="49"/>
        <v>1265.59665</v>
      </c>
      <c r="W109" t="s">
        <v>4103</v>
      </c>
      <c r="X109" s="9">
        <f t="shared" si="36"/>
        <v>975.76960000000008</v>
      </c>
      <c r="Y109" t="s">
        <v>4136</v>
      </c>
      <c r="Z109" s="9">
        <v>179.33</v>
      </c>
      <c r="AA109" t="s">
        <v>4103</v>
      </c>
      <c r="AB109" s="9">
        <f t="shared" si="51"/>
        <v>0</v>
      </c>
      <c r="AC109" t="str">
        <f t="shared" si="37"/>
        <v>POC</v>
      </c>
      <c r="AD109" s="9">
        <f t="shared" si="38"/>
        <v>0</v>
      </c>
      <c r="AE109" t="s">
        <v>4151</v>
      </c>
      <c r="AF109" s="9">
        <v>98.01</v>
      </c>
      <c r="AG109" t="str">
        <f t="shared" si="39"/>
        <v>APCs</v>
      </c>
      <c r="AH109" s="9">
        <f t="shared" si="40"/>
        <v>98.01</v>
      </c>
      <c r="AI109" t="str">
        <f t="shared" si="41"/>
        <v>APCs</v>
      </c>
      <c r="AJ109" s="9">
        <f t="shared" si="42"/>
        <v>98.01</v>
      </c>
      <c r="AK109" t="str">
        <f t="shared" si="43"/>
        <v>APCs</v>
      </c>
      <c r="AL109" s="9">
        <f t="shared" si="44"/>
        <v>98.01</v>
      </c>
      <c r="AM109" t="str">
        <f t="shared" si="45"/>
        <v>APCs</v>
      </c>
      <c r="AN109" s="9">
        <f t="shared" si="46"/>
        <v>98.01</v>
      </c>
      <c r="AO109" t="str">
        <f t="shared" si="47"/>
        <v>APCs</v>
      </c>
      <c r="AP109" s="9">
        <f t="shared" si="48"/>
        <v>98.01</v>
      </c>
    </row>
    <row r="110" spans="1:42" x14ac:dyDescent="0.25">
      <c r="A110">
        <v>1610021</v>
      </c>
      <c r="B110" t="s">
        <v>3327</v>
      </c>
      <c r="C110">
        <v>320</v>
      </c>
      <c r="D110">
        <v>70328</v>
      </c>
      <c r="F110" s="9">
        <f t="shared" si="30"/>
        <v>0</v>
      </c>
      <c r="G110" s="9">
        <f t="shared" si="31"/>
        <v>1303.5672</v>
      </c>
      <c r="H110" s="9">
        <f t="shared" si="32"/>
        <v>245.53800000000001</v>
      </c>
      <c r="I110" s="9">
        <v>409.23</v>
      </c>
      <c r="J110" t="s">
        <v>4100</v>
      </c>
      <c r="K110" t="s">
        <v>4103</v>
      </c>
      <c r="L110" s="9">
        <f t="shared" si="33"/>
        <v>38.958695999999996</v>
      </c>
      <c r="M110" t="s">
        <v>4103</v>
      </c>
      <c r="N110" s="9">
        <f t="shared" si="29"/>
        <v>123.99669</v>
      </c>
      <c r="O110" t="s">
        <v>4103</v>
      </c>
      <c r="P110" s="9">
        <f t="shared" si="52"/>
        <v>167.37506999999999</v>
      </c>
      <c r="Q110" t="s">
        <v>4103</v>
      </c>
      <c r="R110" s="9">
        <f t="shared" si="34"/>
        <v>286.46100000000001</v>
      </c>
      <c r="S110" t="s">
        <v>4103</v>
      </c>
      <c r="T110" s="9">
        <f t="shared" si="35"/>
        <v>122.76900000000001</v>
      </c>
      <c r="U110" t="s">
        <v>4103</v>
      </c>
      <c r="V110" s="9">
        <f t="shared" si="49"/>
        <v>1303.5672</v>
      </c>
      <c r="W110" t="s">
        <v>4103</v>
      </c>
      <c r="X110" s="9">
        <f t="shared" si="36"/>
        <v>261.90719999999999</v>
      </c>
      <c r="Y110" t="s">
        <v>4136</v>
      </c>
      <c r="Z110" s="9">
        <v>127.7</v>
      </c>
      <c r="AA110" t="s">
        <v>4103</v>
      </c>
      <c r="AB110" s="9">
        <f t="shared" si="51"/>
        <v>0</v>
      </c>
      <c r="AC110" t="str">
        <f t="shared" si="37"/>
        <v>POC</v>
      </c>
      <c r="AD110" s="9">
        <f t="shared" si="38"/>
        <v>0</v>
      </c>
      <c r="AE110" t="s">
        <v>4151</v>
      </c>
      <c r="AF110" s="9">
        <v>81.010000000000005</v>
      </c>
      <c r="AG110" t="str">
        <f t="shared" si="39"/>
        <v>APCs</v>
      </c>
      <c r="AH110" s="9">
        <f t="shared" si="40"/>
        <v>81.010000000000005</v>
      </c>
      <c r="AI110" t="str">
        <f t="shared" si="41"/>
        <v>APCs</v>
      </c>
      <c r="AJ110" s="9">
        <f t="shared" si="42"/>
        <v>81.010000000000005</v>
      </c>
      <c r="AK110" t="str">
        <f t="shared" si="43"/>
        <v>APCs</v>
      </c>
      <c r="AL110" s="9">
        <f t="shared" si="44"/>
        <v>81.010000000000005</v>
      </c>
      <c r="AM110" t="str">
        <f t="shared" si="45"/>
        <v>APCs</v>
      </c>
      <c r="AN110" s="9">
        <f t="shared" si="46"/>
        <v>81.010000000000005</v>
      </c>
      <c r="AO110" t="str">
        <f t="shared" si="47"/>
        <v>APCs</v>
      </c>
      <c r="AP110" s="9">
        <f t="shared" si="48"/>
        <v>81.010000000000005</v>
      </c>
    </row>
    <row r="111" spans="1:42" x14ac:dyDescent="0.25">
      <c r="A111">
        <v>1612122</v>
      </c>
      <c r="B111" t="s">
        <v>3433</v>
      </c>
      <c r="C111">
        <v>320</v>
      </c>
      <c r="D111">
        <v>70328</v>
      </c>
      <c r="E111" t="s">
        <v>3419</v>
      </c>
      <c r="F111" s="9">
        <f t="shared" si="30"/>
        <v>0</v>
      </c>
      <c r="G111" s="9">
        <f t="shared" si="31"/>
        <v>349.89165000000003</v>
      </c>
      <c r="H111" s="9">
        <f t="shared" si="32"/>
        <v>252.90599999999998</v>
      </c>
      <c r="I111" s="9">
        <v>421.51</v>
      </c>
      <c r="J111" t="s">
        <v>4100</v>
      </c>
      <c r="K111" t="s">
        <v>4103</v>
      </c>
      <c r="L111" s="9">
        <f t="shared" si="33"/>
        <v>40.127751999999994</v>
      </c>
      <c r="M111" t="s">
        <v>4103</v>
      </c>
      <c r="N111" s="9">
        <f t="shared" si="29"/>
        <v>127.71753</v>
      </c>
      <c r="O111" t="s">
        <v>4103</v>
      </c>
      <c r="P111" s="9">
        <f t="shared" si="52"/>
        <v>172.39758999999998</v>
      </c>
      <c r="Q111" t="s">
        <v>4103</v>
      </c>
      <c r="R111" s="9">
        <f t="shared" si="34"/>
        <v>295.05699999999996</v>
      </c>
      <c r="S111" t="s">
        <v>4103</v>
      </c>
      <c r="T111" s="9">
        <f t="shared" si="35"/>
        <v>126.45299999999999</v>
      </c>
      <c r="U111" t="s">
        <v>4103</v>
      </c>
      <c r="V111" s="9">
        <f t="shared" si="49"/>
        <v>349.89165000000003</v>
      </c>
      <c r="W111" t="s">
        <v>4103</v>
      </c>
      <c r="X111" s="9">
        <f t="shared" si="36"/>
        <v>269.76639999999998</v>
      </c>
      <c r="Y111" t="s">
        <v>4136</v>
      </c>
      <c r="Z111" s="9">
        <v>127.7</v>
      </c>
      <c r="AA111" t="s">
        <v>4103</v>
      </c>
      <c r="AB111" s="9">
        <f t="shared" si="51"/>
        <v>0</v>
      </c>
      <c r="AC111" t="str">
        <f t="shared" si="37"/>
        <v>POC</v>
      </c>
      <c r="AD111" s="9">
        <f t="shared" si="38"/>
        <v>0</v>
      </c>
      <c r="AE111" t="s">
        <v>4151</v>
      </c>
      <c r="AF111" s="9">
        <v>81.010000000000005</v>
      </c>
      <c r="AG111" t="str">
        <f t="shared" si="39"/>
        <v>APCs</v>
      </c>
      <c r="AH111" s="9">
        <f t="shared" si="40"/>
        <v>81.010000000000005</v>
      </c>
      <c r="AI111" t="str">
        <f t="shared" si="41"/>
        <v>APCs</v>
      </c>
      <c r="AJ111" s="9">
        <f t="shared" si="42"/>
        <v>81.010000000000005</v>
      </c>
      <c r="AK111" t="str">
        <f t="shared" si="43"/>
        <v>APCs</v>
      </c>
      <c r="AL111" s="9">
        <f t="shared" si="44"/>
        <v>81.010000000000005</v>
      </c>
      <c r="AM111" t="str">
        <f t="shared" si="45"/>
        <v>APCs</v>
      </c>
      <c r="AN111" s="9">
        <f t="shared" si="46"/>
        <v>81.010000000000005</v>
      </c>
      <c r="AO111" t="str">
        <f t="shared" si="47"/>
        <v>APCs</v>
      </c>
      <c r="AP111" s="9">
        <f t="shared" si="48"/>
        <v>81.010000000000005</v>
      </c>
    </row>
    <row r="112" spans="1:42" x14ac:dyDescent="0.25">
      <c r="A112">
        <v>1610022</v>
      </c>
      <c r="B112" t="s">
        <v>3328</v>
      </c>
      <c r="C112">
        <v>320</v>
      </c>
      <c r="D112">
        <v>70330</v>
      </c>
      <c r="F112" s="9">
        <f t="shared" si="30"/>
        <v>0</v>
      </c>
      <c r="G112" s="9">
        <f t="shared" si="31"/>
        <v>632.34500000000003</v>
      </c>
      <c r="H112" s="9">
        <f t="shared" si="32"/>
        <v>542.01</v>
      </c>
      <c r="I112" s="9">
        <v>903.35</v>
      </c>
      <c r="J112" t="s">
        <v>4100</v>
      </c>
      <c r="K112" t="s">
        <v>4103</v>
      </c>
      <c r="L112" s="9">
        <f t="shared" si="33"/>
        <v>85.998919999999998</v>
      </c>
      <c r="M112" t="s">
        <v>4103</v>
      </c>
      <c r="N112" s="9">
        <f t="shared" si="29"/>
        <v>273.71505000000002</v>
      </c>
      <c r="O112" t="s">
        <v>4103</v>
      </c>
      <c r="P112" s="9">
        <f t="shared" si="52"/>
        <v>369.47014999999999</v>
      </c>
      <c r="Q112" t="s">
        <v>4103</v>
      </c>
      <c r="R112" s="9">
        <f t="shared" si="34"/>
        <v>632.34500000000003</v>
      </c>
      <c r="S112" t="s">
        <v>4103</v>
      </c>
      <c r="T112" s="9">
        <f t="shared" si="35"/>
        <v>271.005</v>
      </c>
      <c r="U112" t="s">
        <v>4103</v>
      </c>
      <c r="V112" s="9">
        <f t="shared" si="49"/>
        <v>360.39105000000001</v>
      </c>
      <c r="W112" t="s">
        <v>4103</v>
      </c>
      <c r="X112" s="9">
        <f t="shared" si="36"/>
        <v>578.14400000000001</v>
      </c>
      <c r="Y112" t="s">
        <v>4136</v>
      </c>
      <c r="Z112" s="9">
        <v>127.7</v>
      </c>
      <c r="AA112" t="s">
        <v>4103</v>
      </c>
      <c r="AB112" s="9">
        <f t="shared" si="51"/>
        <v>0</v>
      </c>
      <c r="AC112" t="str">
        <f t="shared" si="37"/>
        <v>POC</v>
      </c>
      <c r="AD112" s="9">
        <f t="shared" si="38"/>
        <v>0</v>
      </c>
      <c r="AE112" t="s">
        <v>4151</v>
      </c>
      <c r="AF112" s="9">
        <v>81.010000000000005</v>
      </c>
      <c r="AG112" t="str">
        <f t="shared" si="39"/>
        <v>APCs</v>
      </c>
      <c r="AH112" s="9">
        <f t="shared" si="40"/>
        <v>81.010000000000005</v>
      </c>
      <c r="AI112" t="str">
        <f t="shared" si="41"/>
        <v>APCs</v>
      </c>
      <c r="AJ112" s="9">
        <f t="shared" si="42"/>
        <v>81.010000000000005</v>
      </c>
      <c r="AK112" t="str">
        <f t="shared" si="43"/>
        <v>APCs</v>
      </c>
      <c r="AL112" s="9">
        <f t="shared" si="44"/>
        <v>81.010000000000005</v>
      </c>
      <c r="AM112" t="str">
        <f t="shared" si="45"/>
        <v>APCs</v>
      </c>
      <c r="AN112" s="9">
        <f t="shared" si="46"/>
        <v>81.010000000000005</v>
      </c>
      <c r="AO112" t="str">
        <f t="shared" si="47"/>
        <v>APCs</v>
      </c>
      <c r="AP112" s="9">
        <f t="shared" si="48"/>
        <v>81.010000000000005</v>
      </c>
    </row>
    <row r="113" spans="1:42" x14ac:dyDescent="0.25">
      <c r="A113">
        <v>1612123</v>
      </c>
      <c r="B113" t="s">
        <v>3434</v>
      </c>
      <c r="C113">
        <v>320</v>
      </c>
      <c r="D113">
        <v>70330</v>
      </c>
      <c r="E113" t="s">
        <v>3419</v>
      </c>
      <c r="F113" s="9">
        <f t="shared" si="30"/>
        <v>0</v>
      </c>
      <c r="G113" s="9">
        <f t="shared" si="31"/>
        <v>772.36424999999997</v>
      </c>
      <c r="H113" s="9">
        <f t="shared" si="32"/>
        <v>558.27</v>
      </c>
      <c r="I113" s="9">
        <v>930.45</v>
      </c>
      <c r="J113" t="s">
        <v>4100</v>
      </c>
      <c r="K113" t="s">
        <v>4103</v>
      </c>
      <c r="L113" s="9">
        <f t="shared" si="33"/>
        <v>88.57884</v>
      </c>
      <c r="M113" t="s">
        <v>4103</v>
      </c>
      <c r="N113" s="9">
        <f t="shared" si="29"/>
        <v>281.92635000000001</v>
      </c>
      <c r="O113" t="s">
        <v>4103</v>
      </c>
      <c r="P113" s="9">
        <f t="shared" si="52"/>
        <v>380.55405000000002</v>
      </c>
      <c r="Q113" t="s">
        <v>4103</v>
      </c>
      <c r="R113" s="9">
        <f t="shared" si="34"/>
        <v>651.31499999999994</v>
      </c>
      <c r="S113" t="s">
        <v>4103</v>
      </c>
      <c r="T113" s="9">
        <f t="shared" si="35"/>
        <v>279.13499999999999</v>
      </c>
      <c r="U113" t="s">
        <v>4103</v>
      </c>
      <c r="V113" s="9">
        <f t="shared" si="49"/>
        <v>772.36424999999997</v>
      </c>
      <c r="W113" t="s">
        <v>4103</v>
      </c>
      <c r="X113" s="9">
        <f t="shared" si="36"/>
        <v>595.48800000000006</v>
      </c>
      <c r="Y113" t="s">
        <v>4136</v>
      </c>
      <c r="Z113" s="9">
        <v>127.7</v>
      </c>
      <c r="AA113" t="s">
        <v>4103</v>
      </c>
      <c r="AB113" s="9">
        <f t="shared" si="51"/>
        <v>0</v>
      </c>
      <c r="AC113" t="str">
        <f t="shared" si="37"/>
        <v>POC</v>
      </c>
      <c r="AD113" s="9">
        <f t="shared" si="38"/>
        <v>0</v>
      </c>
      <c r="AE113" t="s">
        <v>4151</v>
      </c>
      <c r="AF113" s="9">
        <v>81.010000000000005</v>
      </c>
      <c r="AG113" t="str">
        <f t="shared" si="39"/>
        <v>APCs</v>
      </c>
      <c r="AH113" s="9">
        <f t="shared" si="40"/>
        <v>81.010000000000005</v>
      </c>
      <c r="AI113" t="str">
        <f t="shared" si="41"/>
        <v>APCs</v>
      </c>
      <c r="AJ113" s="9">
        <f t="shared" si="42"/>
        <v>81.010000000000005</v>
      </c>
      <c r="AK113" t="str">
        <f t="shared" si="43"/>
        <v>APCs</v>
      </c>
      <c r="AL113" s="9">
        <f t="shared" si="44"/>
        <v>81.010000000000005</v>
      </c>
      <c r="AM113" t="str">
        <f t="shared" si="45"/>
        <v>APCs</v>
      </c>
      <c r="AN113" s="9">
        <f t="shared" si="46"/>
        <v>81.010000000000005</v>
      </c>
      <c r="AO113" t="str">
        <f t="shared" si="47"/>
        <v>APCs</v>
      </c>
      <c r="AP113" s="9">
        <f t="shared" si="48"/>
        <v>81.010000000000005</v>
      </c>
    </row>
    <row r="114" spans="1:42" x14ac:dyDescent="0.25">
      <c r="A114">
        <v>1641079</v>
      </c>
      <c r="B114" t="s">
        <v>3700</v>
      </c>
      <c r="C114">
        <v>614</v>
      </c>
      <c r="D114">
        <v>70336</v>
      </c>
      <c r="F114" s="9">
        <f t="shared" si="30"/>
        <v>0</v>
      </c>
      <c r="G114" s="9">
        <f t="shared" si="31"/>
        <v>4392.6189999999997</v>
      </c>
      <c r="H114" s="9">
        <f t="shared" si="32"/>
        <v>3765.1019999999999</v>
      </c>
      <c r="I114" s="9">
        <v>6275.17</v>
      </c>
      <c r="J114" t="s">
        <v>4100</v>
      </c>
      <c r="K114" t="s">
        <v>4103</v>
      </c>
      <c r="L114" s="9">
        <f t="shared" si="33"/>
        <v>597.39618399999995</v>
      </c>
      <c r="M114" t="s">
        <v>4103</v>
      </c>
      <c r="N114" s="9">
        <f t="shared" si="29"/>
        <v>1901.3765100000001</v>
      </c>
      <c r="O114" t="s">
        <v>4103</v>
      </c>
      <c r="P114" s="9">
        <f t="shared" si="52"/>
        <v>2566.5445299999997</v>
      </c>
      <c r="Q114" t="s">
        <v>4103</v>
      </c>
      <c r="R114" s="9">
        <f t="shared" si="34"/>
        <v>4392.6189999999997</v>
      </c>
      <c r="S114" t="s">
        <v>4103</v>
      </c>
      <c r="T114" s="9">
        <f t="shared" si="35"/>
        <v>1882.5509999999999</v>
      </c>
      <c r="U114" t="s">
        <v>4103</v>
      </c>
      <c r="V114" s="9">
        <f t="shared" si="49"/>
        <v>795.53475000000003</v>
      </c>
      <c r="W114" t="s">
        <v>4103</v>
      </c>
      <c r="X114" s="9">
        <f t="shared" si="36"/>
        <v>4016.1088</v>
      </c>
      <c r="Y114" t="s">
        <v>4137</v>
      </c>
      <c r="Z114" s="9">
        <v>372.86</v>
      </c>
      <c r="AA114" t="s">
        <v>4103</v>
      </c>
      <c r="AB114" s="9">
        <f t="shared" si="51"/>
        <v>0</v>
      </c>
      <c r="AC114" t="str">
        <f t="shared" si="37"/>
        <v>POC</v>
      </c>
      <c r="AD114" s="9">
        <f t="shared" si="38"/>
        <v>0</v>
      </c>
      <c r="AE114" t="s">
        <v>4151</v>
      </c>
      <c r="AF114" s="9">
        <v>218.45</v>
      </c>
      <c r="AG114" t="str">
        <f t="shared" si="39"/>
        <v>APCs</v>
      </c>
      <c r="AH114" s="9">
        <f t="shared" si="40"/>
        <v>218.45</v>
      </c>
      <c r="AI114" t="str">
        <f t="shared" si="41"/>
        <v>APCs</v>
      </c>
      <c r="AJ114" s="9">
        <f t="shared" si="42"/>
        <v>218.45</v>
      </c>
      <c r="AK114" t="str">
        <f t="shared" si="43"/>
        <v>APCs</v>
      </c>
      <c r="AL114" s="9">
        <f t="shared" si="44"/>
        <v>218.45</v>
      </c>
      <c r="AM114" t="str">
        <f t="shared" si="45"/>
        <v>APCs</v>
      </c>
      <c r="AN114" s="9">
        <f t="shared" si="46"/>
        <v>218.45</v>
      </c>
      <c r="AO114" t="str">
        <f t="shared" si="47"/>
        <v>APCs</v>
      </c>
      <c r="AP114" s="9">
        <f t="shared" si="48"/>
        <v>218.45</v>
      </c>
    </row>
    <row r="115" spans="1:42" x14ac:dyDescent="0.25">
      <c r="A115">
        <v>1610026</v>
      </c>
      <c r="B115" t="s">
        <v>3329</v>
      </c>
      <c r="C115">
        <v>320</v>
      </c>
      <c r="D115">
        <v>70360</v>
      </c>
      <c r="F115" s="9">
        <f t="shared" si="30"/>
        <v>0</v>
      </c>
      <c r="G115" s="9">
        <f t="shared" si="31"/>
        <v>5365.2703499999998</v>
      </c>
      <c r="H115" s="9">
        <f t="shared" si="32"/>
        <v>522.34199999999998</v>
      </c>
      <c r="I115" s="9">
        <v>870.57</v>
      </c>
      <c r="J115" t="s">
        <v>4100</v>
      </c>
      <c r="K115" t="s">
        <v>4103</v>
      </c>
      <c r="L115" s="9">
        <f t="shared" si="33"/>
        <v>82.878264000000001</v>
      </c>
      <c r="M115" t="s">
        <v>4103</v>
      </c>
      <c r="N115" s="9">
        <f t="shared" si="29"/>
        <v>263.78271000000001</v>
      </c>
      <c r="O115" t="s">
        <v>4103</v>
      </c>
      <c r="P115" s="9">
        <f t="shared" si="52"/>
        <v>356.06313</v>
      </c>
      <c r="Q115" t="s">
        <v>4103</v>
      </c>
      <c r="R115" s="9">
        <f t="shared" si="34"/>
        <v>609.399</v>
      </c>
      <c r="S115" t="s">
        <v>4103</v>
      </c>
      <c r="T115" s="9">
        <f t="shared" si="35"/>
        <v>261.17099999999999</v>
      </c>
      <c r="U115" t="s">
        <v>4103</v>
      </c>
      <c r="V115" s="9">
        <f t="shared" si="49"/>
        <v>5365.2703499999998</v>
      </c>
      <c r="W115" t="s">
        <v>4103</v>
      </c>
      <c r="X115" s="9">
        <f t="shared" si="36"/>
        <v>557.16480000000001</v>
      </c>
      <c r="Y115" t="s">
        <v>4136</v>
      </c>
      <c r="Z115" s="9">
        <v>127.7</v>
      </c>
      <c r="AA115" t="s">
        <v>4103</v>
      </c>
      <c r="AB115" s="9">
        <f t="shared" si="51"/>
        <v>0</v>
      </c>
      <c r="AC115" t="str">
        <f t="shared" si="37"/>
        <v>POC</v>
      </c>
      <c r="AD115" s="9">
        <f t="shared" si="38"/>
        <v>0</v>
      </c>
      <c r="AE115" t="s">
        <v>4151</v>
      </c>
      <c r="AF115" s="9">
        <v>81.010000000000005</v>
      </c>
      <c r="AG115" t="str">
        <f t="shared" si="39"/>
        <v>APCs</v>
      </c>
      <c r="AH115" s="9">
        <f t="shared" si="40"/>
        <v>81.010000000000005</v>
      </c>
      <c r="AI115" t="str">
        <f t="shared" si="41"/>
        <v>APCs</v>
      </c>
      <c r="AJ115" s="9">
        <f t="shared" si="42"/>
        <v>81.010000000000005</v>
      </c>
      <c r="AK115" t="str">
        <f t="shared" si="43"/>
        <v>APCs</v>
      </c>
      <c r="AL115" s="9">
        <f t="shared" si="44"/>
        <v>81.010000000000005</v>
      </c>
      <c r="AM115" t="str">
        <f t="shared" si="45"/>
        <v>APCs</v>
      </c>
      <c r="AN115" s="9">
        <f t="shared" si="46"/>
        <v>81.010000000000005</v>
      </c>
      <c r="AO115" t="str">
        <f t="shared" si="47"/>
        <v>APCs</v>
      </c>
      <c r="AP115" s="9">
        <f t="shared" si="48"/>
        <v>81.010000000000005</v>
      </c>
    </row>
    <row r="116" spans="1:42" x14ac:dyDescent="0.25">
      <c r="A116">
        <v>1612126</v>
      </c>
      <c r="B116" t="s">
        <v>3435</v>
      </c>
      <c r="C116">
        <v>320</v>
      </c>
      <c r="D116">
        <v>70360</v>
      </c>
      <c r="E116" t="s">
        <v>3419</v>
      </c>
      <c r="F116" s="9">
        <f t="shared" si="30"/>
        <v>0</v>
      </c>
      <c r="G116" s="9">
        <f t="shared" si="31"/>
        <v>744.33735000000001</v>
      </c>
      <c r="H116" s="9">
        <f t="shared" si="32"/>
        <v>538.01400000000001</v>
      </c>
      <c r="I116" s="9">
        <v>896.69</v>
      </c>
      <c r="J116" t="s">
        <v>4100</v>
      </c>
      <c r="K116" t="s">
        <v>4103</v>
      </c>
      <c r="L116" s="9">
        <f t="shared" si="33"/>
        <v>85.364887999999993</v>
      </c>
      <c r="M116" t="s">
        <v>4103</v>
      </c>
      <c r="N116" s="9">
        <f t="shared" si="29"/>
        <v>271.69707</v>
      </c>
      <c r="O116" t="s">
        <v>4103</v>
      </c>
      <c r="P116" s="9">
        <f t="shared" si="52"/>
        <v>366.74621000000002</v>
      </c>
      <c r="Q116" t="s">
        <v>4103</v>
      </c>
      <c r="R116" s="9">
        <f t="shared" si="34"/>
        <v>627.68299999999999</v>
      </c>
      <c r="S116" t="s">
        <v>4103</v>
      </c>
      <c r="T116" s="9">
        <f t="shared" si="35"/>
        <v>269.00700000000001</v>
      </c>
      <c r="U116" t="s">
        <v>4103</v>
      </c>
      <c r="V116" s="9">
        <f t="shared" si="49"/>
        <v>744.33735000000001</v>
      </c>
      <c r="W116" t="s">
        <v>4103</v>
      </c>
      <c r="X116" s="9">
        <f t="shared" si="36"/>
        <v>573.88160000000005</v>
      </c>
      <c r="Y116" t="s">
        <v>4136</v>
      </c>
      <c r="Z116" s="9">
        <v>127.7</v>
      </c>
      <c r="AA116" t="s">
        <v>4103</v>
      </c>
      <c r="AB116" s="9">
        <f t="shared" si="51"/>
        <v>0</v>
      </c>
      <c r="AC116" t="str">
        <f t="shared" si="37"/>
        <v>POC</v>
      </c>
      <c r="AD116" s="9">
        <f t="shared" si="38"/>
        <v>0</v>
      </c>
      <c r="AE116" t="s">
        <v>4151</v>
      </c>
      <c r="AF116" s="9">
        <v>81.010000000000005</v>
      </c>
      <c r="AG116" t="str">
        <f t="shared" si="39"/>
        <v>APCs</v>
      </c>
      <c r="AH116" s="9">
        <f t="shared" si="40"/>
        <v>81.010000000000005</v>
      </c>
      <c r="AI116" t="str">
        <f t="shared" si="41"/>
        <v>APCs</v>
      </c>
      <c r="AJ116" s="9">
        <f t="shared" si="42"/>
        <v>81.010000000000005</v>
      </c>
      <c r="AK116" t="str">
        <f t="shared" si="43"/>
        <v>APCs</v>
      </c>
      <c r="AL116" s="9">
        <f t="shared" si="44"/>
        <v>81.010000000000005</v>
      </c>
      <c r="AM116" t="str">
        <f t="shared" si="45"/>
        <v>APCs</v>
      </c>
      <c r="AN116" s="9">
        <f t="shared" si="46"/>
        <v>81.010000000000005</v>
      </c>
      <c r="AO116" t="str">
        <f t="shared" si="47"/>
        <v>APCs</v>
      </c>
      <c r="AP116" s="9">
        <f t="shared" si="48"/>
        <v>81.010000000000005</v>
      </c>
    </row>
    <row r="117" spans="1:42" x14ac:dyDescent="0.25">
      <c r="A117">
        <v>1691061</v>
      </c>
      <c r="B117" t="s">
        <v>3731</v>
      </c>
      <c r="C117">
        <v>320</v>
      </c>
      <c r="D117">
        <v>70390</v>
      </c>
      <c r="F117" s="9">
        <f t="shared" si="30"/>
        <v>0</v>
      </c>
      <c r="G117" s="9">
        <f t="shared" si="31"/>
        <v>1459.5419999999999</v>
      </c>
      <c r="H117" s="9">
        <f t="shared" si="32"/>
        <v>1251.0359999999998</v>
      </c>
      <c r="I117" s="9">
        <v>2085.06</v>
      </c>
      <c r="J117" t="s">
        <v>4100</v>
      </c>
      <c r="K117" t="s">
        <v>4103</v>
      </c>
      <c r="L117" s="9">
        <f t="shared" si="33"/>
        <v>198.49771199999998</v>
      </c>
      <c r="M117" t="s">
        <v>4103</v>
      </c>
      <c r="N117" s="9">
        <f t="shared" si="29"/>
        <v>631.77317999999991</v>
      </c>
      <c r="O117" t="s">
        <v>4103</v>
      </c>
      <c r="P117" s="9">
        <f t="shared" si="52"/>
        <v>852.78953999999987</v>
      </c>
      <c r="Q117" t="s">
        <v>4103</v>
      </c>
      <c r="R117" s="9">
        <f t="shared" si="34"/>
        <v>1459.5419999999999</v>
      </c>
      <c r="S117" t="s">
        <v>4103</v>
      </c>
      <c r="T117" s="9">
        <f t="shared" si="35"/>
        <v>625.51799999999992</v>
      </c>
      <c r="U117" t="s">
        <v>4103</v>
      </c>
      <c r="V117" s="9">
        <f t="shared" si="49"/>
        <v>766.66995000000009</v>
      </c>
      <c r="W117" t="s">
        <v>4103</v>
      </c>
      <c r="X117" s="9">
        <f t="shared" si="36"/>
        <v>1334.4384</v>
      </c>
      <c r="Y117" t="s">
        <v>4136</v>
      </c>
      <c r="Z117" s="9">
        <v>372.86</v>
      </c>
      <c r="AA117" t="s">
        <v>4103</v>
      </c>
      <c r="AB117" s="9">
        <f t="shared" si="51"/>
        <v>0</v>
      </c>
      <c r="AC117" t="str">
        <f t="shared" si="37"/>
        <v>POC</v>
      </c>
      <c r="AD117" s="9">
        <f t="shared" si="38"/>
        <v>0</v>
      </c>
      <c r="AE117" t="s">
        <v>4151</v>
      </c>
      <c r="AF117" s="9">
        <v>218.45</v>
      </c>
      <c r="AG117" t="str">
        <f t="shared" si="39"/>
        <v>APCs</v>
      </c>
      <c r="AH117" s="9">
        <f t="shared" si="40"/>
        <v>218.45</v>
      </c>
      <c r="AI117" t="str">
        <f t="shared" si="41"/>
        <v>APCs</v>
      </c>
      <c r="AJ117" s="9">
        <f t="shared" si="42"/>
        <v>218.45</v>
      </c>
      <c r="AK117" t="str">
        <f t="shared" si="43"/>
        <v>APCs</v>
      </c>
      <c r="AL117" s="9">
        <f t="shared" si="44"/>
        <v>218.45</v>
      </c>
      <c r="AM117" t="str">
        <f t="shared" si="45"/>
        <v>APCs</v>
      </c>
      <c r="AN117" s="9">
        <f t="shared" si="46"/>
        <v>218.45</v>
      </c>
      <c r="AO117" t="str">
        <f t="shared" si="47"/>
        <v>APCs</v>
      </c>
      <c r="AP117" s="9">
        <f t="shared" si="48"/>
        <v>218.45</v>
      </c>
    </row>
    <row r="118" spans="1:42" x14ac:dyDescent="0.25">
      <c r="A118">
        <v>1631517</v>
      </c>
      <c r="B118" t="s">
        <v>3592</v>
      </c>
      <c r="C118">
        <v>351</v>
      </c>
      <c r="D118">
        <v>70450</v>
      </c>
      <c r="F118" s="9">
        <f t="shared" si="30"/>
        <v>0</v>
      </c>
      <c r="G118" s="9">
        <f t="shared" si="31"/>
        <v>2193.317</v>
      </c>
      <c r="H118" s="9">
        <f t="shared" si="32"/>
        <v>1879.9859999999999</v>
      </c>
      <c r="I118" s="9">
        <v>3133.31</v>
      </c>
      <c r="J118" t="s">
        <v>4100</v>
      </c>
      <c r="K118" t="s">
        <v>4103</v>
      </c>
      <c r="L118" s="9">
        <f t="shared" si="33"/>
        <v>298.291112</v>
      </c>
      <c r="M118" t="s">
        <v>4103</v>
      </c>
      <c r="N118" s="9">
        <f t="shared" ref="N118:N181" si="53">I118*30.3%</f>
        <v>949.39292999999998</v>
      </c>
      <c r="O118" t="s">
        <v>4103</v>
      </c>
      <c r="P118" s="9">
        <f t="shared" si="52"/>
        <v>1281.52379</v>
      </c>
      <c r="Q118" t="s">
        <v>4103</v>
      </c>
      <c r="R118" s="9">
        <f t="shared" si="34"/>
        <v>2193.317</v>
      </c>
      <c r="S118" t="s">
        <v>4103</v>
      </c>
      <c r="T118" s="9">
        <f t="shared" si="35"/>
        <v>939.99299999999994</v>
      </c>
      <c r="U118" t="s">
        <v>4103</v>
      </c>
      <c r="V118" s="9">
        <f t="shared" si="49"/>
        <v>1782.7262999999998</v>
      </c>
      <c r="W118" t="s">
        <v>4103</v>
      </c>
      <c r="X118" s="9">
        <f t="shared" si="36"/>
        <v>2005.3184000000001</v>
      </c>
      <c r="Y118" t="s">
        <v>4135</v>
      </c>
      <c r="Z118" s="9">
        <v>179.33</v>
      </c>
      <c r="AA118" t="s">
        <v>4103</v>
      </c>
      <c r="AB118" s="9">
        <f t="shared" si="51"/>
        <v>0</v>
      </c>
      <c r="AC118" t="str">
        <f t="shared" si="37"/>
        <v>POC</v>
      </c>
      <c r="AD118" s="9">
        <f t="shared" si="38"/>
        <v>0</v>
      </c>
      <c r="AE118" t="s">
        <v>4151</v>
      </c>
      <c r="AF118" s="9">
        <v>98.01</v>
      </c>
      <c r="AG118" t="str">
        <f t="shared" si="39"/>
        <v>APCs</v>
      </c>
      <c r="AH118" s="9">
        <f t="shared" si="40"/>
        <v>98.01</v>
      </c>
      <c r="AI118" t="str">
        <f t="shared" si="41"/>
        <v>APCs</v>
      </c>
      <c r="AJ118" s="9">
        <f t="shared" si="42"/>
        <v>98.01</v>
      </c>
      <c r="AK118" t="str">
        <f t="shared" si="43"/>
        <v>APCs</v>
      </c>
      <c r="AL118" s="9">
        <f t="shared" si="44"/>
        <v>98.01</v>
      </c>
      <c r="AM118" t="str">
        <f t="shared" si="45"/>
        <v>APCs</v>
      </c>
      <c r="AN118" s="9">
        <f t="shared" si="46"/>
        <v>98.01</v>
      </c>
      <c r="AO118" t="str">
        <f t="shared" si="47"/>
        <v>APCs</v>
      </c>
      <c r="AP118" s="9">
        <f t="shared" si="48"/>
        <v>98.01</v>
      </c>
    </row>
    <row r="119" spans="1:42" x14ac:dyDescent="0.25">
      <c r="A119">
        <v>1631518</v>
      </c>
      <c r="B119" t="s">
        <v>3593</v>
      </c>
      <c r="C119">
        <v>351</v>
      </c>
      <c r="D119">
        <v>70460</v>
      </c>
      <c r="F119" s="9">
        <f t="shared" si="30"/>
        <v>0</v>
      </c>
      <c r="G119" s="9">
        <f t="shared" si="31"/>
        <v>2978.7379999999998</v>
      </c>
      <c r="H119" s="9">
        <f t="shared" si="32"/>
        <v>2553.2040000000002</v>
      </c>
      <c r="I119" s="9">
        <v>4255.34</v>
      </c>
      <c r="J119" t="s">
        <v>4100</v>
      </c>
      <c r="K119" t="s">
        <v>4103</v>
      </c>
      <c r="L119" s="9">
        <f t="shared" si="33"/>
        <v>405.10836799999998</v>
      </c>
      <c r="M119" t="s">
        <v>4103</v>
      </c>
      <c r="N119" s="9">
        <f t="shared" si="53"/>
        <v>1289.3680200000001</v>
      </c>
      <c r="O119" t="s">
        <v>4103</v>
      </c>
      <c r="P119" s="9">
        <f t="shared" si="52"/>
        <v>1740.43406</v>
      </c>
      <c r="Q119" t="s">
        <v>4103</v>
      </c>
      <c r="R119" s="9">
        <f t="shared" si="34"/>
        <v>2978.7379999999998</v>
      </c>
      <c r="S119" t="s">
        <v>4103</v>
      </c>
      <c r="T119" s="9">
        <f t="shared" si="35"/>
        <v>1276.6020000000001</v>
      </c>
      <c r="U119" t="s">
        <v>4103</v>
      </c>
      <c r="V119" s="9">
        <f t="shared" si="49"/>
        <v>2678.9800500000001</v>
      </c>
      <c r="W119" t="s">
        <v>4103</v>
      </c>
      <c r="X119" s="9">
        <f t="shared" si="36"/>
        <v>2723.4176000000002</v>
      </c>
      <c r="Y119" t="s">
        <v>4135</v>
      </c>
      <c r="Z119" s="9">
        <v>291.55</v>
      </c>
      <c r="AA119" t="s">
        <v>4103</v>
      </c>
      <c r="AB119" s="9">
        <f t="shared" si="51"/>
        <v>0</v>
      </c>
      <c r="AC119" t="str">
        <f t="shared" si="37"/>
        <v>POC</v>
      </c>
      <c r="AD119" s="9">
        <f t="shared" si="38"/>
        <v>0</v>
      </c>
      <c r="AE119" t="s">
        <v>4151</v>
      </c>
      <c r="AF119" s="9">
        <v>163.80000000000001</v>
      </c>
      <c r="AG119" t="str">
        <f t="shared" si="39"/>
        <v>APCs</v>
      </c>
      <c r="AH119" s="9">
        <f t="shared" si="40"/>
        <v>163.80000000000001</v>
      </c>
      <c r="AI119" t="str">
        <f t="shared" si="41"/>
        <v>APCs</v>
      </c>
      <c r="AJ119" s="9">
        <f t="shared" si="42"/>
        <v>163.80000000000001</v>
      </c>
      <c r="AK119" t="str">
        <f t="shared" si="43"/>
        <v>APCs</v>
      </c>
      <c r="AL119" s="9">
        <f t="shared" si="44"/>
        <v>163.80000000000001</v>
      </c>
      <c r="AM119" t="str">
        <f t="shared" si="45"/>
        <v>APCs</v>
      </c>
      <c r="AN119" s="9">
        <f t="shared" si="46"/>
        <v>163.80000000000001</v>
      </c>
      <c r="AO119" t="str">
        <f t="shared" si="47"/>
        <v>APCs</v>
      </c>
      <c r="AP119" s="9">
        <f t="shared" si="48"/>
        <v>163.80000000000001</v>
      </c>
    </row>
    <row r="120" spans="1:42" x14ac:dyDescent="0.25">
      <c r="A120">
        <v>1631519</v>
      </c>
      <c r="B120" t="s">
        <v>3594</v>
      </c>
      <c r="C120">
        <v>351</v>
      </c>
      <c r="D120">
        <v>70470</v>
      </c>
      <c r="F120" s="9">
        <f t="shared" si="30"/>
        <v>0</v>
      </c>
      <c r="G120" s="9">
        <f t="shared" si="31"/>
        <v>3638.3157000000001</v>
      </c>
      <c r="H120" s="9">
        <f t="shared" si="32"/>
        <v>3035.7239999999997</v>
      </c>
      <c r="I120" s="9">
        <v>5059.54</v>
      </c>
      <c r="J120" t="s">
        <v>4100</v>
      </c>
      <c r="K120" t="s">
        <v>4103</v>
      </c>
      <c r="L120" s="9">
        <f t="shared" si="33"/>
        <v>481.66820799999994</v>
      </c>
      <c r="M120" t="s">
        <v>4103</v>
      </c>
      <c r="N120" s="9">
        <f t="shared" si="53"/>
        <v>1533.04062</v>
      </c>
      <c r="O120" t="s">
        <v>4103</v>
      </c>
      <c r="P120" s="9">
        <f t="shared" si="52"/>
        <v>2069.3518599999998</v>
      </c>
      <c r="Q120" t="s">
        <v>4103</v>
      </c>
      <c r="R120" s="9">
        <f t="shared" si="34"/>
        <v>3541.6779999999999</v>
      </c>
      <c r="S120" t="s">
        <v>4103</v>
      </c>
      <c r="T120" s="9">
        <f t="shared" si="35"/>
        <v>1517.8619999999999</v>
      </c>
      <c r="U120" t="s">
        <v>4103</v>
      </c>
      <c r="V120" s="9">
        <f t="shared" si="49"/>
        <v>3638.3157000000001</v>
      </c>
      <c r="W120" t="s">
        <v>4103</v>
      </c>
      <c r="X120" s="9">
        <f t="shared" si="36"/>
        <v>3238.1055999999999</v>
      </c>
      <c r="Y120" t="s">
        <v>4135</v>
      </c>
      <c r="Z120" s="9">
        <v>291.55</v>
      </c>
      <c r="AA120" t="s">
        <v>4103</v>
      </c>
      <c r="AB120" s="9">
        <f t="shared" si="51"/>
        <v>0</v>
      </c>
      <c r="AC120" t="str">
        <f t="shared" si="37"/>
        <v>POC</v>
      </c>
      <c r="AD120" s="9">
        <f t="shared" si="38"/>
        <v>0</v>
      </c>
      <c r="AE120" t="s">
        <v>4151</v>
      </c>
      <c r="AF120" s="9">
        <v>163.80000000000001</v>
      </c>
      <c r="AG120" t="str">
        <f t="shared" si="39"/>
        <v>APCs</v>
      </c>
      <c r="AH120" s="9">
        <f t="shared" si="40"/>
        <v>163.80000000000001</v>
      </c>
      <c r="AI120" t="str">
        <f t="shared" si="41"/>
        <v>APCs</v>
      </c>
      <c r="AJ120" s="9">
        <f t="shared" si="42"/>
        <v>163.80000000000001</v>
      </c>
      <c r="AK120" t="str">
        <f t="shared" si="43"/>
        <v>APCs</v>
      </c>
      <c r="AL120" s="9">
        <f t="shared" si="44"/>
        <v>163.80000000000001</v>
      </c>
      <c r="AM120" t="str">
        <f t="shared" si="45"/>
        <v>APCs</v>
      </c>
      <c r="AN120" s="9">
        <f t="shared" si="46"/>
        <v>163.80000000000001</v>
      </c>
      <c r="AO120" t="str">
        <f t="shared" si="47"/>
        <v>APCs</v>
      </c>
      <c r="AP120" s="9">
        <f t="shared" si="48"/>
        <v>163.80000000000001</v>
      </c>
    </row>
    <row r="121" spans="1:42" x14ac:dyDescent="0.25">
      <c r="A121">
        <v>1631520</v>
      </c>
      <c r="B121" t="s">
        <v>3595</v>
      </c>
      <c r="C121">
        <v>351</v>
      </c>
      <c r="D121">
        <v>70480</v>
      </c>
      <c r="F121" s="9">
        <f t="shared" si="30"/>
        <v>0</v>
      </c>
      <c r="G121" s="9">
        <f t="shared" si="31"/>
        <v>4325.9066999999995</v>
      </c>
      <c r="H121" s="9">
        <f t="shared" si="32"/>
        <v>1879.9859999999999</v>
      </c>
      <c r="I121" s="9">
        <v>3133.31</v>
      </c>
      <c r="J121" t="s">
        <v>4100</v>
      </c>
      <c r="K121" t="s">
        <v>4103</v>
      </c>
      <c r="L121" s="9">
        <f t="shared" si="33"/>
        <v>298.291112</v>
      </c>
      <c r="M121" t="s">
        <v>4103</v>
      </c>
      <c r="N121" s="9">
        <f t="shared" si="53"/>
        <v>949.39292999999998</v>
      </c>
      <c r="O121" t="s">
        <v>4103</v>
      </c>
      <c r="P121" s="9">
        <f t="shared" si="52"/>
        <v>1281.52379</v>
      </c>
      <c r="Q121" t="s">
        <v>4103</v>
      </c>
      <c r="R121" s="9">
        <f t="shared" si="34"/>
        <v>2193.317</v>
      </c>
      <c r="S121" t="s">
        <v>4103</v>
      </c>
      <c r="T121" s="9">
        <f t="shared" si="35"/>
        <v>939.99299999999994</v>
      </c>
      <c r="U121" t="s">
        <v>4103</v>
      </c>
      <c r="V121" s="9">
        <f t="shared" si="49"/>
        <v>4325.9066999999995</v>
      </c>
      <c r="W121" t="s">
        <v>4103</v>
      </c>
      <c r="X121" s="9">
        <f t="shared" si="36"/>
        <v>2005.3184000000001</v>
      </c>
      <c r="Y121" t="s">
        <v>4135</v>
      </c>
      <c r="Z121" s="9">
        <v>179.33</v>
      </c>
      <c r="AA121" t="s">
        <v>4103</v>
      </c>
      <c r="AB121" s="9">
        <f t="shared" si="51"/>
        <v>0</v>
      </c>
      <c r="AC121" t="str">
        <f t="shared" si="37"/>
        <v>POC</v>
      </c>
      <c r="AD121" s="9">
        <f t="shared" si="38"/>
        <v>0</v>
      </c>
      <c r="AE121" t="s">
        <v>4151</v>
      </c>
      <c r="AF121" s="9">
        <v>98.01</v>
      </c>
      <c r="AG121" t="str">
        <f t="shared" si="39"/>
        <v>APCs</v>
      </c>
      <c r="AH121" s="9">
        <f t="shared" si="40"/>
        <v>98.01</v>
      </c>
      <c r="AI121" t="str">
        <f t="shared" si="41"/>
        <v>APCs</v>
      </c>
      <c r="AJ121" s="9">
        <f t="shared" si="42"/>
        <v>98.01</v>
      </c>
      <c r="AK121" t="str">
        <f t="shared" si="43"/>
        <v>APCs</v>
      </c>
      <c r="AL121" s="9">
        <f t="shared" si="44"/>
        <v>98.01</v>
      </c>
      <c r="AM121" t="str">
        <f t="shared" si="45"/>
        <v>APCs</v>
      </c>
      <c r="AN121" s="9">
        <f t="shared" si="46"/>
        <v>98.01</v>
      </c>
      <c r="AO121" t="str">
        <f t="shared" si="47"/>
        <v>APCs</v>
      </c>
      <c r="AP121" s="9">
        <f t="shared" si="48"/>
        <v>98.01</v>
      </c>
    </row>
    <row r="122" spans="1:42" x14ac:dyDescent="0.25">
      <c r="A122">
        <v>1631522</v>
      </c>
      <c r="B122" t="s">
        <v>3596</v>
      </c>
      <c r="C122">
        <v>351</v>
      </c>
      <c r="D122">
        <v>70482</v>
      </c>
      <c r="F122" s="9">
        <f t="shared" si="30"/>
        <v>0</v>
      </c>
      <c r="G122" s="9">
        <f t="shared" si="31"/>
        <v>3541.6779999999999</v>
      </c>
      <c r="H122" s="9">
        <f t="shared" si="32"/>
        <v>3035.7239999999997</v>
      </c>
      <c r="I122" s="9">
        <v>5059.54</v>
      </c>
      <c r="J122" t="s">
        <v>4100</v>
      </c>
      <c r="K122" t="s">
        <v>4103</v>
      </c>
      <c r="L122" s="9">
        <f t="shared" si="33"/>
        <v>481.66820799999994</v>
      </c>
      <c r="M122" t="s">
        <v>4103</v>
      </c>
      <c r="N122" s="9">
        <f t="shared" si="53"/>
        <v>1533.04062</v>
      </c>
      <c r="O122" t="s">
        <v>4103</v>
      </c>
      <c r="P122" s="9">
        <f t="shared" si="52"/>
        <v>2069.3518599999998</v>
      </c>
      <c r="Q122" t="s">
        <v>4103</v>
      </c>
      <c r="R122" s="9">
        <f t="shared" si="34"/>
        <v>3541.6779999999999</v>
      </c>
      <c r="S122" t="s">
        <v>4103</v>
      </c>
      <c r="T122" s="9">
        <f t="shared" si="35"/>
        <v>1517.8619999999999</v>
      </c>
      <c r="U122" t="s">
        <v>4103</v>
      </c>
      <c r="V122" s="9">
        <f t="shared" si="49"/>
        <v>2678.9800500000001</v>
      </c>
      <c r="W122" t="s">
        <v>4103</v>
      </c>
      <c r="X122" s="9">
        <f t="shared" si="36"/>
        <v>3238.1055999999999</v>
      </c>
      <c r="Y122" t="s">
        <v>4135</v>
      </c>
      <c r="Z122" s="9">
        <v>291.55</v>
      </c>
      <c r="AA122" t="s">
        <v>4103</v>
      </c>
      <c r="AB122" s="9">
        <f t="shared" si="51"/>
        <v>0</v>
      </c>
      <c r="AC122" t="str">
        <f t="shared" si="37"/>
        <v>POC</v>
      </c>
      <c r="AD122" s="9">
        <f t="shared" si="38"/>
        <v>0</v>
      </c>
      <c r="AE122" t="s">
        <v>4151</v>
      </c>
      <c r="AF122" s="9">
        <v>163.80000000000001</v>
      </c>
      <c r="AG122" t="str">
        <f t="shared" si="39"/>
        <v>APCs</v>
      </c>
      <c r="AH122" s="9">
        <f t="shared" si="40"/>
        <v>163.80000000000001</v>
      </c>
      <c r="AI122" t="str">
        <f t="shared" si="41"/>
        <v>APCs</v>
      </c>
      <c r="AJ122" s="9">
        <f t="shared" si="42"/>
        <v>163.80000000000001</v>
      </c>
      <c r="AK122" t="str">
        <f t="shared" si="43"/>
        <v>APCs</v>
      </c>
      <c r="AL122" s="9">
        <f t="shared" si="44"/>
        <v>163.80000000000001</v>
      </c>
      <c r="AM122" t="str">
        <f t="shared" si="45"/>
        <v>APCs</v>
      </c>
      <c r="AN122" s="9">
        <f t="shared" si="46"/>
        <v>163.80000000000001</v>
      </c>
      <c r="AO122" t="str">
        <f t="shared" si="47"/>
        <v>APCs</v>
      </c>
      <c r="AP122" s="9">
        <f t="shared" si="48"/>
        <v>163.80000000000001</v>
      </c>
    </row>
    <row r="123" spans="1:42" x14ac:dyDescent="0.25">
      <c r="A123">
        <v>1631523</v>
      </c>
      <c r="B123" t="s">
        <v>3597</v>
      </c>
      <c r="C123">
        <v>351</v>
      </c>
      <c r="D123">
        <v>70486</v>
      </c>
      <c r="F123" s="9">
        <f t="shared" si="30"/>
        <v>0</v>
      </c>
      <c r="G123" s="9">
        <f t="shared" si="31"/>
        <v>4325.9066999999995</v>
      </c>
      <c r="H123" s="9">
        <f t="shared" si="32"/>
        <v>1879.9859999999999</v>
      </c>
      <c r="I123" s="9">
        <v>3133.31</v>
      </c>
      <c r="J123" t="s">
        <v>4100</v>
      </c>
      <c r="K123" t="s">
        <v>4103</v>
      </c>
      <c r="L123" s="9">
        <f t="shared" si="33"/>
        <v>298.291112</v>
      </c>
      <c r="M123" t="s">
        <v>4103</v>
      </c>
      <c r="N123" s="9">
        <f t="shared" si="53"/>
        <v>949.39292999999998</v>
      </c>
      <c r="O123" t="s">
        <v>4103</v>
      </c>
      <c r="P123" s="9">
        <f t="shared" si="52"/>
        <v>1281.52379</v>
      </c>
      <c r="Q123" t="s">
        <v>4103</v>
      </c>
      <c r="R123" s="9">
        <f t="shared" si="34"/>
        <v>2193.317</v>
      </c>
      <c r="S123" t="s">
        <v>4103</v>
      </c>
      <c r="T123" s="9">
        <f t="shared" si="35"/>
        <v>939.99299999999994</v>
      </c>
      <c r="U123" t="s">
        <v>4103</v>
      </c>
      <c r="V123" s="9">
        <f t="shared" si="49"/>
        <v>4325.9066999999995</v>
      </c>
      <c r="W123" t="s">
        <v>4103</v>
      </c>
      <c r="X123" s="9">
        <f t="shared" si="36"/>
        <v>2005.3184000000001</v>
      </c>
      <c r="Y123" t="s">
        <v>4135</v>
      </c>
      <c r="Z123" s="9">
        <v>179.33</v>
      </c>
      <c r="AA123" t="s">
        <v>4103</v>
      </c>
      <c r="AB123" s="9">
        <f t="shared" si="51"/>
        <v>0</v>
      </c>
      <c r="AC123" t="str">
        <f t="shared" si="37"/>
        <v>POC</v>
      </c>
      <c r="AD123" s="9">
        <f t="shared" si="38"/>
        <v>0</v>
      </c>
      <c r="AE123" t="s">
        <v>4151</v>
      </c>
      <c r="AF123" s="9">
        <v>98.01</v>
      </c>
      <c r="AG123" t="str">
        <f t="shared" si="39"/>
        <v>APCs</v>
      </c>
      <c r="AH123" s="9">
        <f t="shared" si="40"/>
        <v>98.01</v>
      </c>
      <c r="AI123" t="str">
        <f t="shared" si="41"/>
        <v>APCs</v>
      </c>
      <c r="AJ123" s="9">
        <f t="shared" si="42"/>
        <v>98.01</v>
      </c>
      <c r="AK123" t="str">
        <f t="shared" si="43"/>
        <v>APCs</v>
      </c>
      <c r="AL123" s="9">
        <f t="shared" si="44"/>
        <v>98.01</v>
      </c>
      <c r="AM123" t="str">
        <f t="shared" si="45"/>
        <v>APCs</v>
      </c>
      <c r="AN123" s="9">
        <f t="shared" si="46"/>
        <v>98.01</v>
      </c>
      <c r="AO123" t="str">
        <f t="shared" si="47"/>
        <v>APCs</v>
      </c>
      <c r="AP123" s="9">
        <f t="shared" si="48"/>
        <v>98.01</v>
      </c>
    </row>
    <row r="124" spans="1:42" x14ac:dyDescent="0.25">
      <c r="A124">
        <v>1631524</v>
      </c>
      <c r="B124" t="s">
        <v>3598</v>
      </c>
      <c r="C124">
        <v>351</v>
      </c>
      <c r="D124">
        <v>70487</v>
      </c>
      <c r="F124" s="9">
        <f t="shared" si="30"/>
        <v>0</v>
      </c>
      <c r="G124" s="9">
        <f t="shared" si="31"/>
        <v>2978.7379999999998</v>
      </c>
      <c r="H124" s="9">
        <f t="shared" si="32"/>
        <v>2553.2040000000002</v>
      </c>
      <c r="I124" s="9">
        <v>4255.34</v>
      </c>
      <c r="J124" t="s">
        <v>4100</v>
      </c>
      <c r="K124" t="s">
        <v>4103</v>
      </c>
      <c r="L124" s="9">
        <f t="shared" si="33"/>
        <v>405.10836799999998</v>
      </c>
      <c r="M124" t="s">
        <v>4103</v>
      </c>
      <c r="N124" s="9">
        <f t="shared" si="53"/>
        <v>1289.3680200000001</v>
      </c>
      <c r="O124" t="s">
        <v>4103</v>
      </c>
      <c r="P124" s="9">
        <f t="shared" si="52"/>
        <v>1740.43406</v>
      </c>
      <c r="Q124" t="s">
        <v>4103</v>
      </c>
      <c r="R124" s="9">
        <f t="shared" si="34"/>
        <v>2978.7379999999998</v>
      </c>
      <c r="S124" t="s">
        <v>4103</v>
      </c>
      <c r="T124" s="9">
        <f t="shared" si="35"/>
        <v>1276.6020000000001</v>
      </c>
      <c r="U124" t="s">
        <v>4103</v>
      </c>
      <c r="V124" s="9">
        <f t="shared" si="49"/>
        <v>2678.9800500000001</v>
      </c>
      <c r="W124" t="s">
        <v>4103</v>
      </c>
      <c r="X124" s="9">
        <f t="shared" si="36"/>
        <v>2723.4176000000002</v>
      </c>
      <c r="Y124" t="s">
        <v>4135</v>
      </c>
      <c r="Z124" s="9">
        <v>291.55</v>
      </c>
      <c r="AA124" t="s">
        <v>4103</v>
      </c>
      <c r="AB124" s="9">
        <f t="shared" si="51"/>
        <v>0</v>
      </c>
      <c r="AC124" t="str">
        <f t="shared" si="37"/>
        <v>POC</v>
      </c>
      <c r="AD124" s="9">
        <f t="shared" si="38"/>
        <v>0</v>
      </c>
      <c r="AE124" t="s">
        <v>4151</v>
      </c>
      <c r="AF124" s="9">
        <v>163.80000000000001</v>
      </c>
      <c r="AG124" t="str">
        <f t="shared" si="39"/>
        <v>APCs</v>
      </c>
      <c r="AH124" s="9">
        <f t="shared" si="40"/>
        <v>163.80000000000001</v>
      </c>
      <c r="AI124" t="str">
        <f t="shared" si="41"/>
        <v>APCs</v>
      </c>
      <c r="AJ124" s="9">
        <f t="shared" si="42"/>
        <v>163.80000000000001</v>
      </c>
      <c r="AK124" t="str">
        <f t="shared" si="43"/>
        <v>APCs</v>
      </c>
      <c r="AL124" s="9">
        <f t="shared" si="44"/>
        <v>163.80000000000001</v>
      </c>
      <c r="AM124" t="str">
        <f t="shared" si="45"/>
        <v>APCs</v>
      </c>
      <c r="AN124" s="9">
        <f t="shared" si="46"/>
        <v>163.80000000000001</v>
      </c>
      <c r="AO124" t="str">
        <f t="shared" si="47"/>
        <v>APCs</v>
      </c>
      <c r="AP124" s="9">
        <f t="shared" si="48"/>
        <v>163.80000000000001</v>
      </c>
    </row>
    <row r="125" spans="1:42" x14ac:dyDescent="0.25">
      <c r="A125">
        <v>1631525</v>
      </c>
      <c r="B125" t="s">
        <v>3599</v>
      </c>
      <c r="C125">
        <v>351</v>
      </c>
      <c r="D125">
        <v>70488</v>
      </c>
      <c r="F125" s="9">
        <f t="shared" si="30"/>
        <v>0</v>
      </c>
      <c r="G125" s="9">
        <f t="shared" si="31"/>
        <v>3638.3157000000001</v>
      </c>
      <c r="H125" s="9">
        <f t="shared" si="32"/>
        <v>3035.7239999999997</v>
      </c>
      <c r="I125" s="9">
        <v>5059.54</v>
      </c>
      <c r="J125" t="s">
        <v>4100</v>
      </c>
      <c r="K125" t="s">
        <v>4103</v>
      </c>
      <c r="L125" s="9">
        <f t="shared" si="33"/>
        <v>481.66820799999994</v>
      </c>
      <c r="M125" t="s">
        <v>4103</v>
      </c>
      <c r="N125" s="9">
        <f t="shared" si="53"/>
        <v>1533.04062</v>
      </c>
      <c r="O125" t="s">
        <v>4103</v>
      </c>
      <c r="P125" s="9">
        <f t="shared" si="52"/>
        <v>2069.3518599999998</v>
      </c>
      <c r="Q125" t="s">
        <v>4103</v>
      </c>
      <c r="R125" s="9">
        <f t="shared" si="34"/>
        <v>3541.6779999999999</v>
      </c>
      <c r="S125" t="s">
        <v>4103</v>
      </c>
      <c r="T125" s="9">
        <f t="shared" si="35"/>
        <v>1517.8619999999999</v>
      </c>
      <c r="U125" t="s">
        <v>4103</v>
      </c>
      <c r="V125" s="9">
        <f t="shared" si="49"/>
        <v>3638.3157000000001</v>
      </c>
      <c r="W125" t="s">
        <v>4103</v>
      </c>
      <c r="X125" s="9">
        <f t="shared" si="36"/>
        <v>3238.1055999999999</v>
      </c>
      <c r="Y125" t="s">
        <v>4135</v>
      </c>
      <c r="Z125" s="9">
        <v>291.55</v>
      </c>
      <c r="AA125" t="s">
        <v>4103</v>
      </c>
      <c r="AB125" s="9">
        <f t="shared" si="51"/>
        <v>0</v>
      </c>
      <c r="AC125" t="str">
        <f t="shared" si="37"/>
        <v>POC</v>
      </c>
      <c r="AD125" s="9">
        <f t="shared" si="38"/>
        <v>0</v>
      </c>
      <c r="AE125" t="s">
        <v>4151</v>
      </c>
      <c r="AF125" s="9">
        <v>163.80000000000001</v>
      </c>
      <c r="AG125" t="str">
        <f t="shared" si="39"/>
        <v>APCs</v>
      </c>
      <c r="AH125" s="9">
        <f t="shared" si="40"/>
        <v>163.80000000000001</v>
      </c>
      <c r="AI125" t="str">
        <f t="shared" si="41"/>
        <v>APCs</v>
      </c>
      <c r="AJ125" s="9">
        <f t="shared" si="42"/>
        <v>163.80000000000001</v>
      </c>
      <c r="AK125" t="str">
        <f t="shared" si="43"/>
        <v>APCs</v>
      </c>
      <c r="AL125" s="9">
        <f t="shared" si="44"/>
        <v>163.80000000000001</v>
      </c>
      <c r="AM125" t="str">
        <f t="shared" si="45"/>
        <v>APCs</v>
      </c>
      <c r="AN125" s="9">
        <f t="shared" si="46"/>
        <v>163.80000000000001</v>
      </c>
      <c r="AO125" t="str">
        <f t="shared" si="47"/>
        <v>APCs</v>
      </c>
      <c r="AP125" s="9">
        <f t="shared" si="48"/>
        <v>163.80000000000001</v>
      </c>
    </row>
    <row r="126" spans="1:42" x14ac:dyDescent="0.25">
      <c r="A126">
        <v>1631526</v>
      </c>
      <c r="B126" t="s">
        <v>3600</v>
      </c>
      <c r="C126">
        <v>351</v>
      </c>
      <c r="D126">
        <v>70490</v>
      </c>
      <c r="F126" s="9">
        <f t="shared" si="30"/>
        <v>0</v>
      </c>
      <c r="G126" s="9">
        <f t="shared" si="31"/>
        <v>4325.9066999999995</v>
      </c>
      <c r="H126" s="9">
        <f t="shared" si="32"/>
        <v>1879.9859999999999</v>
      </c>
      <c r="I126" s="9">
        <v>3133.31</v>
      </c>
      <c r="J126" t="s">
        <v>4100</v>
      </c>
      <c r="K126" t="s">
        <v>4103</v>
      </c>
      <c r="L126" s="9">
        <f t="shared" si="33"/>
        <v>298.291112</v>
      </c>
      <c r="M126" t="s">
        <v>4103</v>
      </c>
      <c r="N126" s="9">
        <f t="shared" si="53"/>
        <v>949.39292999999998</v>
      </c>
      <c r="O126" t="s">
        <v>4103</v>
      </c>
      <c r="P126" s="9">
        <f t="shared" si="52"/>
        <v>1281.52379</v>
      </c>
      <c r="Q126" t="s">
        <v>4103</v>
      </c>
      <c r="R126" s="9">
        <f t="shared" si="34"/>
        <v>2193.317</v>
      </c>
      <c r="S126" t="s">
        <v>4103</v>
      </c>
      <c r="T126" s="9">
        <f t="shared" si="35"/>
        <v>939.99299999999994</v>
      </c>
      <c r="U126" t="s">
        <v>4103</v>
      </c>
      <c r="V126" s="9">
        <f t="shared" si="49"/>
        <v>4325.9066999999995</v>
      </c>
      <c r="W126" t="s">
        <v>4103</v>
      </c>
      <c r="X126" s="9">
        <f t="shared" si="36"/>
        <v>2005.3184000000001</v>
      </c>
      <c r="Y126" t="s">
        <v>4135</v>
      </c>
      <c r="Z126" s="9">
        <v>179.33</v>
      </c>
      <c r="AA126" t="s">
        <v>4103</v>
      </c>
      <c r="AB126" s="9">
        <f t="shared" si="51"/>
        <v>0</v>
      </c>
      <c r="AC126" t="str">
        <f t="shared" si="37"/>
        <v>POC</v>
      </c>
      <c r="AD126" s="9">
        <f t="shared" si="38"/>
        <v>0</v>
      </c>
      <c r="AE126" t="s">
        <v>4151</v>
      </c>
      <c r="AF126" s="9">
        <v>98.01</v>
      </c>
      <c r="AG126" t="str">
        <f t="shared" si="39"/>
        <v>APCs</v>
      </c>
      <c r="AH126" s="9">
        <f t="shared" si="40"/>
        <v>98.01</v>
      </c>
      <c r="AI126" t="str">
        <f t="shared" si="41"/>
        <v>APCs</v>
      </c>
      <c r="AJ126" s="9">
        <f t="shared" si="42"/>
        <v>98.01</v>
      </c>
      <c r="AK126" t="str">
        <f t="shared" si="43"/>
        <v>APCs</v>
      </c>
      <c r="AL126" s="9">
        <f t="shared" si="44"/>
        <v>98.01</v>
      </c>
      <c r="AM126" t="str">
        <f t="shared" si="45"/>
        <v>APCs</v>
      </c>
      <c r="AN126" s="9">
        <f t="shared" si="46"/>
        <v>98.01</v>
      </c>
      <c r="AO126" t="str">
        <f t="shared" si="47"/>
        <v>APCs</v>
      </c>
      <c r="AP126" s="9">
        <f t="shared" si="48"/>
        <v>98.01</v>
      </c>
    </row>
    <row r="127" spans="1:42" x14ac:dyDescent="0.25">
      <c r="A127">
        <v>1631527</v>
      </c>
      <c r="B127" t="s">
        <v>3601</v>
      </c>
      <c r="C127">
        <v>351</v>
      </c>
      <c r="D127">
        <v>70491</v>
      </c>
      <c r="F127" s="9">
        <f t="shared" si="30"/>
        <v>0</v>
      </c>
      <c r="G127" s="9">
        <f t="shared" si="31"/>
        <v>2978.7379999999998</v>
      </c>
      <c r="H127" s="9">
        <f t="shared" si="32"/>
        <v>2553.2040000000002</v>
      </c>
      <c r="I127" s="9">
        <v>4255.34</v>
      </c>
      <c r="J127" t="s">
        <v>4100</v>
      </c>
      <c r="K127" t="s">
        <v>4103</v>
      </c>
      <c r="L127" s="9">
        <f t="shared" si="33"/>
        <v>405.10836799999998</v>
      </c>
      <c r="M127" t="s">
        <v>4103</v>
      </c>
      <c r="N127" s="9">
        <f t="shared" si="53"/>
        <v>1289.3680200000001</v>
      </c>
      <c r="O127" t="s">
        <v>4103</v>
      </c>
      <c r="P127" s="9">
        <f t="shared" si="52"/>
        <v>1740.43406</v>
      </c>
      <c r="Q127" t="s">
        <v>4103</v>
      </c>
      <c r="R127" s="9">
        <f t="shared" si="34"/>
        <v>2978.7379999999998</v>
      </c>
      <c r="S127" t="s">
        <v>4103</v>
      </c>
      <c r="T127" s="9">
        <f t="shared" si="35"/>
        <v>1276.6020000000001</v>
      </c>
      <c r="U127" t="s">
        <v>4103</v>
      </c>
      <c r="V127" s="9">
        <f t="shared" si="49"/>
        <v>2678.9800500000001</v>
      </c>
      <c r="W127" t="s">
        <v>4103</v>
      </c>
      <c r="X127" s="9">
        <f t="shared" si="36"/>
        <v>2723.4176000000002</v>
      </c>
      <c r="Y127" t="s">
        <v>4135</v>
      </c>
      <c r="Z127" s="9">
        <v>291.55</v>
      </c>
      <c r="AA127" t="s">
        <v>4103</v>
      </c>
      <c r="AB127" s="9">
        <f t="shared" si="51"/>
        <v>0</v>
      </c>
      <c r="AC127" t="str">
        <f t="shared" si="37"/>
        <v>POC</v>
      </c>
      <c r="AD127" s="9">
        <f t="shared" si="38"/>
        <v>0</v>
      </c>
      <c r="AE127" t="s">
        <v>4151</v>
      </c>
      <c r="AF127" s="9">
        <v>163.80000000000001</v>
      </c>
      <c r="AG127" t="str">
        <f t="shared" si="39"/>
        <v>APCs</v>
      </c>
      <c r="AH127" s="9">
        <f t="shared" si="40"/>
        <v>163.80000000000001</v>
      </c>
      <c r="AI127" t="str">
        <f t="shared" si="41"/>
        <v>APCs</v>
      </c>
      <c r="AJ127" s="9">
        <f t="shared" si="42"/>
        <v>163.80000000000001</v>
      </c>
      <c r="AK127" t="str">
        <f t="shared" si="43"/>
        <v>APCs</v>
      </c>
      <c r="AL127" s="9">
        <f t="shared" si="44"/>
        <v>163.80000000000001</v>
      </c>
      <c r="AM127" t="str">
        <f t="shared" si="45"/>
        <v>APCs</v>
      </c>
      <c r="AN127" s="9">
        <f t="shared" si="46"/>
        <v>163.80000000000001</v>
      </c>
      <c r="AO127" t="str">
        <f t="shared" si="47"/>
        <v>APCs</v>
      </c>
      <c r="AP127" s="9">
        <f t="shared" si="48"/>
        <v>163.80000000000001</v>
      </c>
    </row>
    <row r="128" spans="1:42" x14ac:dyDescent="0.25">
      <c r="A128">
        <v>1631528</v>
      </c>
      <c r="B128" t="s">
        <v>3602</v>
      </c>
      <c r="C128">
        <v>351</v>
      </c>
      <c r="D128">
        <v>70492</v>
      </c>
      <c r="F128" s="9">
        <f t="shared" si="30"/>
        <v>0</v>
      </c>
      <c r="G128" s="9">
        <f t="shared" si="31"/>
        <v>3638.3157000000001</v>
      </c>
      <c r="H128" s="9">
        <f t="shared" si="32"/>
        <v>3035.7239999999997</v>
      </c>
      <c r="I128" s="9">
        <v>5059.54</v>
      </c>
      <c r="J128" t="s">
        <v>4100</v>
      </c>
      <c r="K128" t="s">
        <v>4103</v>
      </c>
      <c r="L128" s="9">
        <f t="shared" si="33"/>
        <v>481.66820799999994</v>
      </c>
      <c r="M128" t="s">
        <v>4103</v>
      </c>
      <c r="N128" s="9">
        <f t="shared" si="53"/>
        <v>1533.04062</v>
      </c>
      <c r="O128" t="s">
        <v>4103</v>
      </c>
      <c r="P128" s="9">
        <f t="shared" si="52"/>
        <v>2069.3518599999998</v>
      </c>
      <c r="Q128" t="s">
        <v>4103</v>
      </c>
      <c r="R128" s="9">
        <f t="shared" si="34"/>
        <v>3541.6779999999999</v>
      </c>
      <c r="S128" t="s">
        <v>4103</v>
      </c>
      <c r="T128" s="9">
        <f t="shared" si="35"/>
        <v>1517.8619999999999</v>
      </c>
      <c r="U128" t="s">
        <v>4103</v>
      </c>
      <c r="V128" s="9">
        <f t="shared" si="49"/>
        <v>3638.3157000000001</v>
      </c>
      <c r="W128" t="s">
        <v>4103</v>
      </c>
      <c r="X128" s="9">
        <f t="shared" si="36"/>
        <v>3238.1055999999999</v>
      </c>
      <c r="Y128" t="s">
        <v>4135</v>
      </c>
      <c r="Z128" s="9">
        <v>291.55</v>
      </c>
      <c r="AA128" t="s">
        <v>4103</v>
      </c>
      <c r="AB128" s="9">
        <f t="shared" si="51"/>
        <v>0</v>
      </c>
      <c r="AC128" t="str">
        <f t="shared" si="37"/>
        <v>POC</v>
      </c>
      <c r="AD128" s="9">
        <f t="shared" si="38"/>
        <v>0</v>
      </c>
      <c r="AE128" t="s">
        <v>4151</v>
      </c>
      <c r="AF128" s="9">
        <v>163.80000000000001</v>
      </c>
      <c r="AG128" t="str">
        <f t="shared" si="39"/>
        <v>APCs</v>
      </c>
      <c r="AH128" s="9">
        <f t="shared" si="40"/>
        <v>163.80000000000001</v>
      </c>
      <c r="AI128" t="str">
        <f t="shared" si="41"/>
        <v>APCs</v>
      </c>
      <c r="AJ128" s="9">
        <f t="shared" si="42"/>
        <v>163.80000000000001</v>
      </c>
      <c r="AK128" t="str">
        <f t="shared" si="43"/>
        <v>APCs</v>
      </c>
      <c r="AL128" s="9">
        <f t="shared" si="44"/>
        <v>163.80000000000001</v>
      </c>
      <c r="AM128" t="str">
        <f t="shared" si="45"/>
        <v>APCs</v>
      </c>
      <c r="AN128" s="9">
        <f t="shared" si="46"/>
        <v>163.80000000000001</v>
      </c>
      <c r="AO128" t="str">
        <f t="shared" si="47"/>
        <v>APCs</v>
      </c>
      <c r="AP128" s="9">
        <f t="shared" si="48"/>
        <v>163.80000000000001</v>
      </c>
    </row>
    <row r="129" spans="1:42" x14ac:dyDescent="0.25">
      <c r="A129">
        <v>1631529</v>
      </c>
      <c r="B129" t="s">
        <v>3603</v>
      </c>
      <c r="C129">
        <v>351</v>
      </c>
      <c r="D129">
        <v>70496</v>
      </c>
      <c r="F129" s="9">
        <f t="shared" si="30"/>
        <v>0</v>
      </c>
      <c r="G129" s="9">
        <f t="shared" si="31"/>
        <v>4325.9066999999995</v>
      </c>
      <c r="H129" s="9">
        <f t="shared" si="32"/>
        <v>2553.2040000000002</v>
      </c>
      <c r="I129" s="9">
        <v>4255.34</v>
      </c>
      <c r="J129" t="s">
        <v>4100</v>
      </c>
      <c r="K129" t="s">
        <v>4103</v>
      </c>
      <c r="L129" s="9">
        <f t="shared" si="33"/>
        <v>405.10836799999998</v>
      </c>
      <c r="M129" t="s">
        <v>4103</v>
      </c>
      <c r="N129" s="9">
        <f t="shared" si="53"/>
        <v>1289.3680200000001</v>
      </c>
      <c r="O129" t="s">
        <v>4103</v>
      </c>
      <c r="P129" s="9">
        <f t="shared" si="52"/>
        <v>1740.43406</v>
      </c>
      <c r="Q129" t="s">
        <v>4103</v>
      </c>
      <c r="R129" s="9">
        <f t="shared" si="34"/>
        <v>2978.7379999999998</v>
      </c>
      <c r="S129" t="s">
        <v>4103</v>
      </c>
      <c r="T129" s="9">
        <f t="shared" si="35"/>
        <v>1276.6020000000001</v>
      </c>
      <c r="U129" t="s">
        <v>4103</v>
      </c>
      <c r="V129" s="9">
        <f t="shared" si="49"/>
        <v>4325.9066999999995</v>
      </c>
      <c r="W129" t="s">
        <v>4103</v>
      </c>
      <c r="X129" s="9">
        <f t="shared" si="36"/>
        <v>2723.4176000000002</v>
      </c>
      <c r="Y129" t="s">
        <v>4135</v>
      </c>
      <c r="Z129" s="9">
        <v>291.55</v>
      </c>
      <c r="AA129" t="s">
        <v>4103</v>
      </c>
      <c r="AB129" s="9">
        <f t="shared" si="51"/>
        <v>0</v>
      </c>
      <c r="AC129" t="str">
        <f t="shared" si="37"/>
        <v>POC</v>
      </c>
      <c r="AD129" s="9">
        <f t="shared" si="38"/>
        <v>0</v>
      </c>
      <c r="AE129" t="s">
        <v>4151</v>
      </c>
      <c r="AF129" s="9">
        <v>163.80000000000001</v>
      </c>
      <c r="AG129" t="str">
        <f t="shared" si="39"/>
        <v>APCs</v>
      </c>
      <c r="AH129" s="9">
        <f t="shared" si="40"/>
        <v>163.80000000000001</v>
      </c>
      <c r="AI129" t="str">
        <f t="shared" si="41"/>
        <v>APCs</v>
      </c>
      <c r="AJ129" s="9">
        <f t="shared" si="42"/>
        <v>163.80000000000001</v>
      </c>
      <c r="AK129" t="str">
        <f t="shared" si="43"/>
        <v>APCs</v>
      </c>
      <c r="AL129" s="9">
        <f t="shared" si="44"/>
        <v>163.80000000000001</v>
      </c>
      <c r="AM129" t="str">
        <f t="shared" si="45"/>
        <v>APCs</v>
      </c>
      <c r="AN129" s="9">
        <f t="shared" si="46"/>
        <v>163.80000000000001</v>
      </c>
      <c r="AO129" t="str">
        <f t="shared" si="47"/>
        <v>APCs</v>
      </c>
      <c r="AP129" s="9">
        <f t="shared" si="48"/>
        <v>163.80000000000001</v>
      </c>
    </row>
    <row r="130" spans="1:42" x14ac:dyDescent="0.25">
      <c r="A130">
        <v>1631530</v>
      </c>
      <c r="B130" t="s">
        <v>3604</v>
      </c>
      <c r="C130">
        <v>351</v>
      </c>
      <c r="D130">
        <v>70498</v>
      </c>
      <c r="F130" s="9">
        <f t="shared" ref="F130:F193" si="54">MIN(J130:AP130)</f>
        <v>0</v>
      </c>
      <c r="G130" s="9">
        <f t="shared" ref="G130:G193" si="55">MAX(J130:AP130)</f>
        <v>3638.3157000000001</v>
      </c>
      <c r="H130" s="9">
        <f t="shared" ref="H130:H193" si="56">I130*60%</f>
        <v>2553.2040000000002</v>
      </c>
      <c r="I130" s="9">
        <v>4255.34</v>
      </c>
      <c r="J130" t="s">
        <v>4100</v>
      </c>
      <c r="K130" t="s">
        <v>4103</v>
      </c>
      <c r="L130" s="9">
        <f t="shared" ref="L130:L193" si="57">I130*9.52%</f>
        <v>405.10836799999998</v>
      </c>
      <c r="M130" t="s">
        <v>4103</v>
      </c>
      <c r="N130" s="9">
        <f t="shared" si="53"/>
        <v>1289.3680200000001</v>
      </c>
      <c r="O130" t="s">
        <v>4103</v>
      </c>
      <c r="P130" s="9">
        <f t="shared" si="52"/>
        <v>1740.43406</v>
      </c>
      <c r="Q130" t="s">
        <v>4103</v>
      </c>
      <c r="R130" s="9">
        <f t="shared" ref="R130:R193" si="58">I130*70%</f>
        <v>2978.7379999999998</v>
      </c>
      <c r="S130" t="s">
        <v>4103</v>
      </c>
      <c r="T130" s="9">
        <f t="shared" ref="T130:T193" si="59">I130*30%</f>
        <v>1276.6020000000001</v>
      </c>
      <c r="U130" t="s">
        <v>4103</v>
      </c>
      <c r="V130" s="9">
        <f t="shared" si="49"/>
        <v>3638.3157000000001</v>
      </c>
      <c r="W130" t="s">
        <v>4103</v>
      </c>
      <c r="X130" s="9">
        <f t="shared" ref="X130:X193" si="60">I130*64%</f>
        <v>2723.4176000000002</v>
      </c>
      <c r="Y130" t="s">
        <v>4135</v>
      </c>
      <c r="Z130" s="9">
        <v>291.55</v>
      </c>
      <c r="AA130" t="s">
        <v>4103</v>
      </c>
      <c r="AB130" s="9">
        <f t="shared" si="51"/>
        <v>0</v>
      </c>
      <c r="AC130" t="str">
        <f t="shared" ref="AC130:AC193" si="61">AA130</f>
        <v>POC</v>
      </c>
      <c r="AD130" s="9">
        <f t="shared" ref="AD130:AD193" si="62">AB130</f>
        <v>0</v>
      </c>
      <c r="AE130" t="s">
        <v>4151</v>
      </c>
      <c r="AF130" s="9">
        <v>163.80000000000001</v>
      </c>
      <c r="AG130" t="str">
        <f t="shared" ref="AG130:AG193" si="63">AE130</f>
        <v>APCs</v>
      </c>
      <c r="AH130" s="9">
        <f t="shared" ref="AH130:AH193" si="64">AF130</f>
        <v>163.80000000000001</v>
      </c>
      <c r="AI130" t="str">
        <f t="shared" ref="AI130:AI193" si="65">AG130</f>
        <v>APCs</v>
      </c>
      <c r="AJ130" s="9">
        <f t="shared" ref="AJ130:AJ193" si="66">AH130</f>
        <v>163.80000000000001</v>
      </c>
      <c r="AK130" t="str">
        <f t="shared" ref="AK130:AK193" si="67">AI130</f>
        <v>APCs</v>
      </c>
      <c r="AL130" s="9">
        <f t="shared" ref="AL130:AL193" si="68">AJ130</f>
        <v>163.80000000000001</v>
      </c>
      <c r="AM130" t="str">
        <f t="shared" ref="AM130:AM193" si="69">AK130</f>
        <v>APCs</v>
      </c>
      <c r="AN130" s="9">
        <f t="shared" ref="AN130:AN193" si="70">AL130</f>
        <v>163.80000000000001</v>
      </c>
      <c r="AO130" t="str">
        <f t="shared" ref="AO130:AO193" si="71">AM130</f>
        <v>APCs</v>
      </c>
      <c r="AP130" s="9">
        <f t="shared" ref="AP130:AP193" si="72">AN130</f>
        <v>163.80000000000001</v>
      </c>
    </row>
    <row r="131" spans="1:42" x14ac:dyDescent="0.25">
      <c r="A131">
        <v>1641046</v>
      </c>
      <c r="B131" t="s">
        <v>3675</v>
      </c>
      <c r="C131">
        <v>614</v>
      </c>
      <c r="D131">
        <v>70540</v>
      </c>
      <c r="F131" s="9">
        <f t="shared" si="54"/>
        <v>0</v>
      </c>
      <c r="G131" s="9">
        <f t="shared" si="55"/>
        <v>5049.3029999999999</v>
      </c>
      <c r="H131" s="9">
        <f t="shared" si="56"/>
        <v>4327.9740000000002</v>
      </c>
      <c r="I131" s="9">
        <v>7213.29</v>
      </c>
      <c r="J131" t="s">
        <v>4100</v>
      </c>
      <c r="K131" t="s">
        <v>4103</v>
      </c>
      <c r="L131" s="9">
        <f t="shared" si="57"/>
        <v>686.70520799999997</v>
      </c>
      <c r="M131" t="s">
        <v>4103</v>
      </c>
      <c r="N131" s="9">
        <f t="shared" si="53"/>
        <v>2185.6268700000001</v>
      </c>
      <c r="O131" t="s">
        <v>4103</v>
      </c>
      <c r="P131" s="9">
        <f t="shared" si="52"/>
        <v>2950.2356099999997</v>
      </c>
      <c r="Q131" t="s">
        <v>4103</v>
      </c>
      <c r="R131" s="9">
        <f t="shared" si="58"/>
        <v>5049.3029999999999</v>
      </c>
      <c r="S131" t="s">
        <v>4103</v>
      </c>
      <c r="T131" s="9">
        <f t="shared" si="59"/>
        <v>2163.9870000000001</v>
      </c>
      <c r="U131" t="s">
        <v>4103</v>
      </c>
      <c r="V131" s="9">
        <f t="shared" ref="V131:V194" si="73">I130*85.5%</f>
        <v>3638.3157000000001</v>
      </c>
      <c r="W131" t="s">
        <v>4103</v>
      </c>
      <c r="X131" s="9">
        <f t="shared" si="60"/>
        <v>4616.5056000000004</v>
      </c>
      <c r="Y131" t="s">
        <v>4137</v>
      </c>
      <c r="Z131" s="9">
        <v>372.86</v>
      </c>
      <c r="AA131" t="s">
        <v>4103</v>
      </c>
      <c r="AB131" s="9">
        <f t="shared" si="51"/>
        <v>0</v>
      </c>
      <c r="AC131" t="str">
        <f t="shared" si="61"/>
        <v>POC</v>
      </c>
      <c r="AD131" s="9">
        <f t="shared" si="62"/>
        <v>0</v>
      </c>
      <c r="AE131" t="s">
        <v>4151</v>
      </c>
      <c r="AF131" s="9">
        <v>218.45</v>
      </c>
      <c r="AG131" t="str">
        <f t="shared" si="63"/>
        <v>APCs</v>
      </c>
      <c r="AH131" s="9">
        <f t="shared" si="64"/>
        <v>218.45</v>
      </c>
      <c r="AI131" t="str">
        <f t="shared" si="65"/>
        <v>APCs</v>
      </c>
      <c r="AJ131" s="9">
        <f t="shared" si="66"/>
        <v>218.45</v>
      </c>
      <c r="AK131" t="str">
        <f t="shared" si="67"/>
        <v>APCs</v>
      </c>
      <c r="AL131" s="9">
        <f t="shared" si="68"/>
        <v>218.45</v>
      </c>
      <c r="AM131" t="str">
        <f t="shared" si="69"/>
        <v>APCs</v>
      </c>
      <c r="AN131" s="9">
        <f t="shared" si="70"/>
        <v>218.45</v>
      </c>
      <c r="AO131" t="str">
        <f t="shared" si="71"/>
        <v>APCs</v>
      </c>
      <c r="AP131" s="9">
        <f t="shared" si="72"/>
        <v>218.45</v>
      </c>
    </row>
    <row r="132" spans="1:42" x14ac:dyDescent="0.25">
      <c r="A132">
        <v>1641047</v>
      </c>
      <c r="B132" t="s">
        <v>3676</v>
      </c>
      <c r="C132">
        <v>614</v>
      </c>
      <c r="D132">
        <v>70542</v>
      </c>
      <c r="F132" s="9">
        <f t="shared" si="54"/>
        <v>0</v>
      </c>
      <c r="G132" s="9">
        <f t="shared" si="55"/>
        <v>6167.3629499999997</v>
      </c>
      <c r="H132" s="9">
        <f t="shared" si="56"/>
        <v>4600.6620000000003</v>
      </c>
      <c r="I132" s="9">
        <v>7667.77</v>
      </c>
      <c r="J132" t="s">
        <v>4100</v>
      </c>
      <c r="K132" t="s">
        <v>4103</v>
      </c>
      <c r="L132" s="9">
        <f t="shared" si="57"/>
        <v>729.97170399999993</v>
      </c>
      <c r="M132" t="s">
        <v>4103</v>
      </c>
      <c r="N132" s="9">
        <f t="shared" si="53"/>
        <v>2323.3343100000002</v>
      </c>
      <c r="O132" t="s">
        <v>4103</v>
      </c>
      <c r="P132" s="9">
        <f t="shared" si="52"/>
        <v>3136.1179299999999</v>
      </c>
      <c r="Q132" t="s">
        <v>4103</v>
      </c>
      <c r="R132" s="9">
        <f t="shared" si="58"/>
        <v>5367.4390000000003</v>
      </c>
      <c r="S132" t="s">
        <v>4103</v>
      </c>
      <c r="T132" s="9">
        <f t="shared" si="59"/>
        <v>2300.3310000000001</v>
      </c>
      <c r="U132" t="s">
        <v>4103</v>
      </c>
      <c r="V132" s="9">
        <f t="shared" si="73"/>
        <v>6167.3629499999997</v>
      </c>
      <c r="W132" t="s">
        <v>4103</v>
      </c>
      <c r="X132" s="9">
        <f t="shared" si="60"/>
        <v>4907.3728000000001</v>
      </c>
      <c r="Y132" t="s">
        <v>4137</v>
      </c>
      <c r="Z132" s="9">
        <v>610.96</v>
      </c>
      <c r="AA132" t="s">
        <v>4103</v>
      </c>
      <c r="AB132" s="9">
        <f t="shared" si="51"/>
        <v>0</v>
      </c>
      <c r="AC132" t="str">
        <f t="shared" si="61"/>
        <v>POC</v>
      </c>
      <c r="AD132" s="9">
        <f t="shared" si="62"/>
        <v>0</v>
      </c>
      <c r="AE132" t="s">
        <v>4151</v>
      </c>
      <c r="AF132" s="9">
        <v>342.85</v>
      </c>
      <c r="AG132" t="str">
        <f t="shared" si="63"/>
        <v>APCs</v>
      </c>
      <c r="AH132" s="9">
        <f t="shared" si="64"/>
        <v>342.85</v>
      </c>
      <c r="AI132" t="str">
        <f t="shared" si="65"/>
        <v>APCs</v>
      </c>
      <c r="AJ132" s="9">
        <f t="shared" si="66"/>
        <v>342.85</v>
      </c>
      <c r="AK132" t="str">
        <f t="shared" si="67"/>
        <v>APCs</v>
      </c>
      <c r="AL132" s="9">
        <f t="shared" si="68"/>
        <v>342.85</v>
      </c>
      <c r="AM132" t="str">
        <f t="shared" si="69"/>
        <v>APCs</v>
      </c>
      <c r="AN132" s="9">
        <f t="shared" si="70"/>
        <v>342.85</v>
      </c>
      <c r="AO132" t="str">
        <f t="shared" si="71"/>
        <v>APCs</v>
      </c>
      <c r="AP132" s="9">
        <f t="shared" si="72"/>
        <v>342.85</v>
      </c>
    </row>
    <row r="133" spans="1:42" x14ac:dyDescent="0.25">
      <c r="A133">
        <v>1641048</v>
      </c>
      <c r="B133" t="s">
        <v>3677</v>
      </c>
      <c r="C133">
        <v>614</v>
      </c>
      <c r="D133">
        <v>70543</v>
      </c>
      <c r="F133" s="9">
        <f t="shared" si="54"/>
        <v>0</v>
      </c>
      <c r="G133" s="9">
        <f t="shared" si="55"/>
        <v>8073.722999999999</v>
      </c>
      <c r="H133" s="9">
        <f t="shared" si="56"/>
        <v>6920.3339999999998</v>
      </c>
      <c r="I133" s="9">
        <v>11533.89</v>
      </c>
      <c r="J133" t="s">
        <v>4100</v>
      </c>
      <c r="K133" t="s">
        <v>4103</v>
      </c>
      <c r="L133" s="9">
        <f t="shared" si="57"/>
        <v>1098.0263279999999</v>
      </c>
      <c r="M133" t="s">
        <v>4103</v>
      </c>
      <c r="N133" s="9">
        <f t="shared" si="53"/>
        <v>3494.7686699999999</v>
      </c>
      <c r="O133" t="s">
        <v>4103</v>
      </c>
      <c r="P133" s="9">
        <f t="shared" si="52"/>
        <v>4717.3610099999996</v>
      </c>
      <c r="Q133" t="s">
        <v>4103</v>
      </c>
      <c r="R133" s="9">
        <f t="shared" si="58"/>
        <v>8073.722999999999</v>
      </c>
      <c r="S133" t="s">
        <v>4103</v>
      </c>
      <c r="T133" s="9">
        <f t="shared" si="59"/>
        <v>3460.1669999999999</v>
      </c>
      <c r="U133" t="s">
        <v>4103</v>
      </c>
      <c r="V133" s="9">
        <f t="shared" si="73"/>
        <v>6555.9433500000005</v>
      </c>
      <c r="W133" t="s">
        <v>4103</v>
      </c>
      <c r="X133" s="9">
        <f t="shared" si="60"/>
        <v>7381.6895999999997</v>
      </c>
      <c r="Y133" t="s">
        <v>4137</v>
      </c>
      <c r="Z133" s="9">
        <v>610.96</v>
      </c>
      <c r="AA133" t="s">
        <v>4103</v>
      </c>
      <c r="AB133" s="9">
        <f t="shared" si="51"/>
        <v>0</v>
      </c>
      <c r="AC133" t="str">
        <f t="shared" si="61"/>
        <v>POC</v>
      </c>
      <c r="AD133" s="9">
        <f t="shared" si="62"/>
        <v>0</v>
      </c>
      <c r="AE133" t="s">
        <v>4151</v>
      </c>
      <c r="AF133" s="9">
        <v>342.85</v>
      </c>
      <c r="AG133" t="str">
        <f t="shared" si="63"/>
        <v>APCs</v>
      </c>
      <c r="AH133" s="9">
        <f t="shared" si="64"/>
        <v>342.85</v>
      </c>
      <c r="AI133" t="str">
        <f t="shared" si="65"/>
        <v>APCs</v>
      </c>
      <c r="AJ133" s="9">
        <f t="shared" si="66"/>
        <v>342.85</v>
      </c>
      <c r="AK133" t="str">
        <f t="shared" si="67"/>
        <v>APCs</v>
      </c>
      <c r="AL133" s="9">
        <f t="shared" si="68"/>
        <v>342.85</v>
      </c>
      <c r="AM133" t="str">
        <f t="shared" si="69"/>
        <v>APCs</v>
      </c>
      <c r="AN133" s="9">
        <f t="shared" si="70"/>
        <v>342.85</v>
      </c>
      <c r="AO133" t="str">
        <f t="shared" si="71"/>
        <v>APCs</v>
      </c>
      <c r="AP133" s="9">
        <f t="shared" si="72"/>
        <v>342.85</v>
      </c>
    </row>
    <row r="134" spans="1:42" x14ac:dyDescent="0.25">
      <c r="A134">
        <v>1641049</v>
      </c>
      <c r="B134" t="s">
        <v>3678</v>
      </c>
      <c r="C134">
        <v>615</v>
      </c>
      <c r="D134">
        <v>70544</v>
      </c>
      <c r="F134" s="9">
        <f t="shared" si="54"/>
        <v>0</v>
      </c>
      <c r="G134" s="9">
        <f t="shared" si="55"/>
        <v>9861.47595</v>
      </c>
      <c r="H134" s="9">
        <f t="shared" si="56"/>
        <v>4327.9740000000002</v>
      </c>
      <c r="I134" s="9">
        <v>7213.29</v>
      </c>
      <c r="J134" t="s">
        <v>4100</v>
      </c>
      <c r="K134" t="s">
        <v>4103</v>
      </c>
      <c r="L134" s="9">
        <f t="shared" si="57"/>
        <v>686.70520799999997</v>
      </c>
      <c r="M134" t="s">
        <v>4103</v>
      </c>
      <c r="N134" s="9">
        <f t="shared" si="53"/>
        <v>2185.6268700000001</v>
      </c>
      <c r="O134" t="s">
        <v>4103</v>
      </c>
      <c r="P134" s="9">
        <f t="shared" si="52"/>
        <v>2950.2356099999997</v>
      </c>
      <c r="Q134" t="s">
        <v>4103</v>
      </c>
      <c r="R134" s="9">
        <f t="shared" si="58"/>
        <v>5049.3029999999999</v>
      </c>
      <c r="S134" t="s">
        <v>4103</v>
      </c>
      <c r="T134" s="9">
        <f t="shared" si="59"/>
        <v>2163.9870000000001</v>
      </c>
      <c r="U134" t="s">
        <v>4103</v>
      </c>
      <c r="V134" s="9">
        <f t="shared" si="73"/>
        <v>9861.47595</v>
      </c>
      <c r="W134" t="s">
        <v>4103</v>
      </c>
      <c r="X134" s="9">
        <f t="shared" si="60"/>
        <v>4616.5056000000004</v>
      </c>
      <c r="Y134" t="s">
        <v>4137</v>
      </c>
      <c r="Z134" s="9">
        <v>372.86</v>
      </c>
      <c r="AA134" t="s">
        <v>4103</v>
      </c>
      <c r="AB134" s="9">
        <f t="shared" si="51"/>
        <v>0</v>
      </c>
      <c r="AC134" t="str">
        <f t="shared" si="61"/>
        <v>POC</v>
      </c>
      <c r="AD134" s="9">
        <f t="shared" si="62"/>
        <v>0</v>
      </c>
      <c r="AE134" t="s">
        <v>4151</v>
      </c>
      <c r="AF134" s="9">
        <v>218.45</v>
      </c>
      <c r="AG134" t="str">
        <f t="shared" si="63"/>
        <v>APCs</v>
      </c>
      <c r="AH134" s="9">
        <f t="shared" si="64"/>
        <v>218.45</v>
      </c>
      <c r="AI134" t="str">
        <f t="shared" si="65"/>
        <v>APCs</v>
      </c>
      <c r="AJ134" s="9">
        <f t="shared" si="66"/>
        <v>218.45</v>
      </c>
      <c r="AK134" t="str">
        <f t="shared" si="67"/>
        <v>APCs</v>
      </c>
      <c r="AL134" s="9">
        <f t="shared" si="68"/>
        <v>218.45</v>
      </c>
      <c r="AM134" t="str">
        <f t="shared" si="69"/>
        <v>APCs</v>
      </c>
      <c r="AN134" s="9">
        <f t="shared" si="70"/>
        <v>218.45</v>
      </c>
      <c r="AO134" t="str">
        <f t="shared" si="71"/>
        <v>APCs</v>
      </c>
      <c r="AP134" s="9">
        <f t="shared" si="72"/>
        <v>218.45</v>
      </c>
    </row>
    <row r="135" spans="1:42" x14ac:dyDescent="0.25">
      <c r="A135">
        <v>1641050</v>
      </c>
      <c r="B135" t="s">
        <v>3679</v>
      </c>
      <c r="C135">
        <v>615</v>
      </c>
      <c r="D135">
        <v>70545</v>
      </c>
      <c r="F135" s="9">
        <f t="shared" si="54"/>
        <v>0</v>
      </c>
      <c r="G135" s="9">
        <f t="shared" si="55"/>
        <v>6167.3629499999997</v>
      </c>
      <c r="H135" s="9">
        <f t="shared" si="56"/>
        <v>4600.6620000000003</v>
      </c>
      <c r="I135" s="9">
        <v>7667.77</v>
      </c>
      <c r="J135" t="s">
        <v>4100</v>
      </c>
      <c r="K135" t="s">
        <v>4103</v>
      </c>
      <c r="L135" s="9">
        <f t="shared" si="57"/>
        <v>729.97170399999993</v>
      </c>
      <c r="M135" t="s">
        <v>4103</v>
      </c>
      <c r="N135" s="9">
        <f t="shared" si="53"/>
        <v>2323.3343100000002</v>
      </c>
      <c r="O135" t="s">
        <v>4103</v>
      </c>
      <c r="P135" s="9">
        <f t="shared" si="52"/>
        <v>3136.1179299999999</v>
      </c>
      <c r="Q135" t="s">
        <v>4103</v>
      </c>
      <c r="R135" s="9">
        <f t="shared" si="58"/>
        <v>5367.4390000000003</v>
      </c>
      <c r="S135" t="s">
        <v>4103</v>
      </c>
      <c r="T135" s="9">
        <f t="shared" si="59"/>
        <v>2300.3310000000001</v>
      </c>
      <c r="U135" t="s">
        <v>4103</v>
      </c>
      <c r="V135" s="9">
        <f t="shared" si="73"/>
        <v>6167.3629499999997</v>
      </c>
      <c r="W135" t="s">
        <v>4103</v>
      </c>
      <c r="X135" s="9">
        <f t="shared" si="60"/>
        <v>4907.3728000000001</v>
      </c>
      <c r="Y135" t="s">
        <v>4137</v>
      </c>
      <c r="Z135" s="9">
        <v>610.96</v>
      </c>
      <c r="AA135" t="s">
        <v>4103</v>
      </c>
      <c r="AB135" s="9">
        <f t="shared" si="51"/>
        <v>0</v>
      </c>
      <c r="AC135" t="str">
        <f t="shared" si="61"/>
        <v>POC</v>
      </c>
      <c r="AD135" s="9">
        <f t="shared" si="62"/>
        <v>0</v>
      </c>
      <c r="AE135" t="s">
        <v>4151</v>
      </c>
      <c r="AF135" s="9">
        <v>342.85</v>
      </c>
      <c r="AG135" t="str">
        <f t="shared" si="63"/>
        <v>APCs</v>
      </c>
      <c r="AH135" s="9">
        <f t="shared" si="64"/>
        <v>342.85</v>
      </c>
      <c r="AI135" t="str">
        <f t="shared" si="65"/>
        <v>APCs</v>
      </c>
      <c r="AJ135" s="9">
        <f t="shared" si="66"/>
        <v>342.85</v>
      </c>
      <c r="AK135" t="str">
        <f t="shared" si="67"/>
        <v>APCs</v>
      </c>
      <c r="AL135" s="9">
        <f t="shared" si="68"/>
        <v>342.85</v>
      </c>
      <c r="AM135" t="str">
        <f t="shared" si="69"/>
        <v>APCs</v>
      </c>
      <c r="AN135" s="9">
        <f t="shared" si="70"/>
        <v>342.85</v>
      </c>
      <c r="AO135" t="str">
        <f t="shared" si="71"/>
        <v>APCs</v>
      </c>
      <c r="AP135" s="9">
        <f t="shared" si="72"/>
        <v>342.85</v>
      </c>
    </row>
    <row r="136" spans="1:42" x14ac:dyDescent="0.25">
      <c r="A136">
        <v>1641051</v>
      </c>
      <c r="B136" t="s">
        <v>3680</v>
      </c>
      <c r="C136">
        <v>615</v>
      </c>
      <c r="D136">
        <v>70546</v>
      </c>
      <c r="F136" s="9">
        <f t="shared" si="54"/>
        <v>0</v>
      </c>
      <c r="G136" s="9">
        <f t="shared" si="55"/>
        <v>7327.8239999999996</v>
      </c>
      <c r="H136" s="9">
        <f t="shared" si="56"/>
        <v>6280.9919999999993</v>
      </c>
      <c r="I136" s="9">
        <v>10468.32</v>
      </c>
      <c r="J136" t="s">
        <v>4100</v>
      </c>
      <c r="K136" t="s">
        <v>4103</v>
      </c>
      <c r="L136" s="9">
        <f t="shared" si="57"/>
        <v>996.5840639999999</v>
      </c>
      <c r="M136" t="s">
        <v>4103</v>
      </c>
      <c r="N136" s="9">
        <f t="shared" si="53"/>
        <v>3171.9009599999999</v>
      </c>
      <c r="O136" t="s">
        <v>4103</v>
      </c>
      <c r="P136" s="9">
        <f t="shared" si="52"/>
        <v>4281.54288</v>
      </c>
      <c r="Q136" t="s">
        <v>4103</v>
      </c>
      <c r="R136" s="9">
        <f t="shared" si="58"/>
        <v>7327.8239999999996</v>
      </c>
      <c r="S136" t="s">
        <v>4103</v>
      </c>
      <c r="T136" s="9">
        <f t="shared" si="59"/>
        <v>3140.4959999999996</v>
      </c>
      <c r="U136" t="s">
        <v>4103</v>
      </c>
      <c r="V136" s="9">
        <f t="shared" si="73"/>
        <v>6555.9433500000005</v>
      </c>
      <c r="W136" t="s">
        <v>4103</v>
      </c>
      <c r="X136" s="9">
        <f t="shared" si="60"/>
        <v>6699.7248</v>
      </c>
      <c r="Y136" t="s">
        <v>4137</v>
      </c>
      <c r="Z136" s="9">
        <v>610.96</v>
      </c>
      <c r="AA136" t="s">
        <v>4103</v>
      </c>
      <c r="AB136" s="9">
        <f t="shared" si="51"/>
        <v>0</v>
      </c>
      <c r="AC136" t="str">
        <f t="shared" si="61"/>
        <v>POC</v>
      </c>
      <c r="AD136" s="9">
        <f t="shared" si="62"/>
        <v>0</v>
      </c>
      <c r="AE136" t="s">
        <v>4151</v>
      </c>
      <c r="AF136" s="9">
        <v>342.85</v>
      </c>
      <c r="AG136" t="str">
        <f t="shared" si="63"/>
        <v>APCs</v>
      </c>
      <c r="AH136" s="9">
        <f t="shared" si="64"/>
        <v>342.85</v>
      </c>
      <c r="AI136" t="str">
        <f t="shared" si="65"/>
        <v>APCs</v>
      </c>
      <c r="AJ136" s="9">
        <f t="shared" si="66"/>
        <v>342.85</v>
      </c>
      <c r="AK136" t="str">
        <f t="shared" si="67"/>
        <v>APCs</v>
      </c>
      <c r="AL136" s="9">
        <f t="shared" si="68"/>
        <v>342.85</v>
      </c>
      <c r="AM136" t="str">
        <f t="shared" si="69"/>
        <v>APCs</v>
      </c>
      <c r="AN136" s="9">
        <f t="shared" si="70"/>
        <v>342.85</v>
      </c>
      <c r="AO136" t="str">
        <f t="shared" si="71"/>
        <v>APCs</v>
      </c>
      <c r="AP136" s="9">
        <f t="shared" si="72"/>
        <v>342.85</v>
      </c>
    </row>
    <row r="137" spans="1:42" x14ac:dyDescent="0.25">
      <c r="A137">
        <v>1641007</v>
      </c>
      <c r="B137" t="s">
        <v>3646</v>
      </c>
      <c r="C137">
        <v>615</v>
      </c>
      <c r="D137">
        <v>70547</v>
      </c>
      <c r="F137" s="9">
        <f t="shared" si="54"/>
        <v>0</v>
      </c>
      <c r="G137" s="9">
        <f t="shared" si="55"/>
        <v>8950.4135999999999</v>
      </c>
      <c r="H137" s="9">
        <f t="shared" si="56"/>
        <v>4327.9740000000002</v>
      </c>
      <c r="I137" s="9">
        <v>7213.29</v>
      </c>
      <c r="J137" t="s">
        <v>4100</v>
      </c>
      <c r="K137" t="s">
        <v>4103</v>
      </c>
      <c r="L137" s="9">
        <f t="shared" si="57"/>
        <v>686.70520799999997</v>
      </c>
      <c r="M137" t="s">
        <v>4103</v>
      </c>
      <c r="N137" s="9">
        <f t="shared" si="53"/>
        <v>2185.6268700000001</v>
      </c>
      <c r="O137" t="s">
        <v>4103</v>
      </c>
      <c r="P137" s="9">
        <f t="shared" si="52"/>
        <v>2950.2356099999997</v>
      </c>
      <c r="Q137" t="s">
        <v>4103</v>
      </c>
      <c r="R137" s="9">
        <f t="shared" si="58"/>
        <v>5049.3029999999999</v>
      </c>
      <c r="S137" t="s">
        <v>4103</v>
      </c>
      <c r="T137" s="9">
        <f t="shared" si="59"/>
        <v>2163.9870000000001</v>
      </c>
      <c r="U137" t="s">
        <v>4103</v>
      </c>
      <c r="V137" s="9">
        <f t="shared" si="73"/>
        <v>8950.4135999999999</v>
      </c>
      <c r="W137" t="s">
        <v>4103</v>
      </c>
      <c r="X137" s="9">
        <f t="shared" si="60"/>
        <v>4616.5056000000004</v>
      </c>
      <c r="Y137" t="s">
        <v>4137</v>
      </c>
      <c r="Z137" s="9">
        <v>372.86</v>
      </c>
      <c r="AA137" t="s">
        <v>4103</v>
      </c>
      <c r="AB137" s="9">
        <f t="shared" si="51"/>
        <v>0</v>
      </c>
      <c r="AC137" t="str">
        <f t="shared" si="61"/>
        <v>POC</v>
      </c>
      <c r="AD137" s="9">
        <f t="shared" si="62"/>
        <v>0</v>
      </c>
      <c r="AE137" t="s">
        <v>4151</v>
      </c>
      <c r="AF137" s="9">
        <v>218.45</v>
      </c>
      <c r="AG137" t="str">
        <f t="shared" si="63"/>
        <v>APCs</v>
      </c>
      <c r="AH137" s="9">
        <f t="shared" si="64"/>
        <v>218.45</v>
      </c>
      <c r="AI137" t="str">
        <f t="shared" si="65"/>
        <v>APCs</v>
      </c>
      <c r="AJ137" s="9">
        <f t="shared" si="66"/>
        <v>218.45</v>
      </c>
      <c r="AK137" t="str">
        <f t="shared" si="67"/>
        <v>APCs</v>
      </c>
      <c r="AL137" s="9">
        <f t="shared" si="68"/>
        <v>218.45</v>
      </c>
      <c r="AM137" t="str">
        <f t="shared" si="69"/>
        <v>APCs</v>
      </c>
      <c r="AN137" s="9">
        <f t="shared" si="70"/>
        <v>218.45</v>
      </c>
      <c r="AO137" t="str">
        <f t="shared" si="71"/>
        <v>APCs</v>
      </c>
      <c r="AP137" s="9">
        <f t="shared" si="72"/>
        <v>218.45</v>
      </c>
    </row>
    <row r="138" spans="1:42" x14ac:dyDescent="0.25">
      <c r="A138">
        <v>1641008</v>
      </c>
      <c r="B138" t="s">
        <v>3647</v>
      </c>
      <c r="C138">
        <v>615</v>
      </c>
      <c r="D138">
        <v>70548</v>
      </c>
      <c r="F138" s="9">
        <f t="shared" si="54"/>
        <v>0</v>
      </c>
      <c r="G138" s="9">
        <f t="shared" si="55"/>
        <v>6167.3629499999997</v>
      </c>
      <c r="H138" s="9">
        <f t="shared" si="56"/>
        <v>4600.6620000000003</v>
      </c>
      <c r="I138" s="9">
        <v>7667.77</v>
      </c>
      <c r="J138" t="s">
        <v>4100</v>
      </c>
      <c r="K138" t="s">
        <v>4103</v>
      </c>
      <c r="L138" s="9">
        <f t="shared" si="57"/>
        <v>729.97170399999993</v>
      </c>
      <c r="M138" t="s">
        <v>4103</v>
      </c>
      <c r="N138" s="9">
        <f t="shared" si="53"/>
        <v>2323.3343100000002</v>
      </c>
      <c r="O138" t="s">
        <v>4103</v>
      </c>
      <c r="P138" s="9">
        <f t="shared" si="52"/>
        <v>3136.1179299999999</v>
      </c>
      <c r="Q138" t="s">
        <v>4103</v>
      </c>
      <c r="R138" s="9">
        <f t="shared" si="58"/>
        <v>5367.4390000000003</v>
      </c>
      <c r="S138" t="s">
        <v>4103</v>
      </c>
      <c r="T138" s="9">
        <f t="shared" si="59"/>
        <v>2300.3310000000001</v>
      </c>
      <c r="U138" t="s">
        <v>4103</v>
      </c>
      <c r="V138" s="9">
        <f t="shared" si="73"/>
        <v>6167.3629499999997</v>
      </c>
      <c r="W138" t="s">
        <v>4103</v>
      </c>
      <c r="X138" s="9">
        <f t="shared" si="60"/>
        <v>4907.3728000000001</v>
      </c>
      <c r="Y138" t="s">
        <v>4137</v>
      </c>
      <c r="Z138" s="9">
        <v>610.96</v>
      </c>
      <c r="AA138" t="s">
        <v>4103</v>
      </c>
      <c r="AB138" s="9">
        <f t="shared" si="51"/>
        <v>0</v>
      </c>
      <c r="AC138" t="str">
        <f t="shared" si="61"/>
        <v>POC</v>
      </c>
      <c r="AD138" s="9">
        <f t="shared" si="62"/>
        <v>0</v>
      </c>
      <c r="AE138" t="s">
        <v>4151</v>
      </c>
      <c r="AF138" s="9">
        <v>342.85</v>
      </c>
      <c r="AG138" t="str">
        <f t="shared" si="63"/>
        <v>APCs</v>
      </c>
      <c r="AH138" s="9">
        <f t="shared" si="64"/>
        <v>342.85</v>
      </c>
      <c r="AI138" t="str">
        <f t="shared" si="65"/>
        <v>APCs</v>
      </c>
      <c r="AJ138" s="9">
        <f t="shared" si="66"/>
        <v>342.85</v>
      </c>
      <c r="AK138" t="str">
        <f t="shared" si="67"/>
        <v>APCs</v>
      </c>
      <c r="AL138" s="9">
        <f t="shared" si="68"/>
        <v>342.85</v>
      </c>
      <c r="AM138" t="str">
        <f t="shared" si="69"/>
        <v>APCs</v>
      </c>
      <c r="AN138" s="9">
        <f t="shared" si="70"/>
        <v>342.85</v>
      </c>
      <c r="AO138" t="str">
        <f t="shared" si="71"/>
        <v>APCs</v>
      </c>
      <c r="AP138" s="9">
        <f t="shared" si="72"/>
        <v>342.85</v>
      </c>
    </row>
    <row r="139" spans="1:42" x14ac:dyDescent="0.25">
      <c r="A139">
        <v>1641009</v>
      </c>
      <c r="B139" t="s">
        <v>3648</v>
      </c>
      <c r="C139">
        <v>615</v>
      </c>
      <c r="D139">
        <v>70549</v>
      </c>
      <c r="F139" s="9">
        <f t="shared" si="54"/>
        <v>0</v>
      </c>
      <c r="G139" s="9">
        <f t="shared" si="55"/>
        <v>7327.8239999999996</v>
      </c>
      <c r="H139" s="9">
        <f t="shared" si="56"/>
        <v>6280.9919999999993</v>
      </c>
      <c r="I139" s="9">
        <v>10468.32</v>
      </c>
      <c r="J139" t="s">
        <v>4100</v>
      </c>
      <c r="K139" t="s">
        <v>4103</v>
      </c>
      <c r="L139" s="9">
        <f t="shared" si="57"/>
        <v>996.5840639999999</v>
      </c>
      <c r="M139" t="s">
        <v>4103</v>
      </c>
      <c r="N139" s="9">
        <f t="shared" si="53"/>
        <v>3171.9009599999999</v>
      </c>
      <c r="O139" t="s">
        <v>4103</v>
      </c>
      <c r="P139" s="9">
        <f t="shared" si="52"/>
        <v>4281.54288</v>
      </c>
      <c r="Q139" t="s">
        <v>4103</v>
      </c>
      <c r="R139" s="9">
        <f t="shared" si="58"/>
        <v>7327.8239999999996</v>
      </c>
      <c r="S139" t="s">
        <v>4103</v>
      </c>
      <c r="T139" s="9">
        <f t="shared" si="59"/>
        <v>3140.4959999999996</v>
      </c>
      <c r="U139" t="s">
        <v>4103</v>
      </c>
      <c r="V139" s="9">
        <f t="shared" si="73"/>
        <v>6555.9433500000005</v>
      </c>
      <c r="W139" t="s">
        <v>4103</v>
      </c>
      <c r="X139" s="9">
        <f t="shared" si="60"/>
        <v>6699.7248</v>
      </c>
      <c r="Y139" t="s">
        <v>4137</v>
      </c>
      <c r="Z139" s="9">
        <v>610.96</v>
      </c>
      <c r="AA139" t="s">
        <v>4103</v>
      </c>
      <c r="AB139" s="9">
        <f t="shared" si="51"/>
        <v>0</v>
      </c>
      <c r="AC139" t="str">
        <f t="shared" si="61"/>
        <v>POC</v>
      </c>
      <c r="AD139" s="9">
        <f t="shared" si="62"/>
        <v>0</v>
      </c>
      <c r="AE139" t="s">
        <v>4151</v>
      </c>
      <c r="AF139" s="9">
        <v>342.85</v>
      </c>
      <c r="AG139" t="str">
        <f t="shared" si="63"/>
        <v>APCs</v>
      </c>
      <c r="AH139" s="9">
        <f t="shared" si="64"/>
        <v>342.85</v>
      </c>
      <c r="AI139" t="str">
        <f t="shared" si="65"/>
        <v>APCs</v>
      </c>
      <c r="AJ139" s="9">
        <f t="shared" si="66"/>
        <v>342.85</v>
      </c>
      <c r="AK139" t="str">
        <f t="shared" si="67"/>
        <v>APCs</v>
      </c>
      <c r="AL139" s="9">
        <f t="shared" si="68"/>
        <v>342.85</v>
      </c>
      <c r="AM139" t="str">
        <f t="shared" si="69"/>
        <v>APCs</v>
      </c>
      <c r="AN139" s="9">
        <f t="shared" si="70"/>
        <v>342.85</v>
      </c>
      <c r="AO139" t="str">
        <f t="shared" si="71"/>
        <v>APCs</v>
      </c>
      <c r="AP139" s="9">
        <f t="shared" si="72"/>
        <v>342.85</v>
      </c>
    </row>
    <row r="140" spans="1:42" x14ac:dyDescent="0.25">
      <c r="A140">
        <v>1641052</v>
      </c>
      <c r="B140" t="s">
        <v>3681</v>
      </c>
      <c r="C140">
        <v>611</v>
      </c>
      <c r="D140">
        <v>70551</v>
      </c>
      <c r="F140" s="9">
        <f t="shared" si="54"/>
        <v>0</v>
      </c>
      <c r="G140" s="9">
        <f t="shared" si="55"/>
        <v>8950.4135999999999</v>
      </c>
      <c r="H140" s="9">
        <f t="shared" si="56"/>
        <v>4327.9740000000002</v>
      </c>
      <c r="I140" s="9">
        <v>7213.29</v>
      </c>
      <c r="J140" t="s">
        <v>4100</v>
      </c>
      <c r="K140" t="s">
        <v>4103</v>
      </c>
      <c r="L140" s="9">
        <f t="shared" si="57"/>
        <v>686.70520799999997</v>
      </c>
      <c r="M140" t="s">
        <v>4103</v>
      </c>
      <c r="N140" s="9">
        <f t="shared" si="53"/>
        <v>2185.6268700000001</v>
      </c>
      <c r="O140" t="s">
        <v>4103</v>
      </c>
      <c r="P140" s="9">
        <f t="shared" si="52"/>
        <v>2950.2356099999997</v>
      </c>
      <c r="Q140" t="s">
        <v>4103</v>
      </c>
      <c r="R140" s="9">
        <f t="shared" si="58"/>
        <v>5049.3029999999999</v>
      </c>
      <c r="S140" t="s">
        <v>4103</v>
      </c>
      <c r="T140" s="9">
        <f t="shared" si="59"/>
        <v>2163.9870000000001</v>
      </c>
      <c r="U140" t="s">
        <v>4103</v>
      </c>
      <c r="V140" s="9">
        <f t="shared" si="73"/>
        <v>8950.4135999999999</v>
      </c>
      <c r="W140" t="s">
        <v>4103</v>
      </c>
      <c r="X140" s="9">
        <f t="shared" si="60"/>
        <v>4616.5056000000004</v>
      </c>
      <c r="Y140" t="s">
        <v>4137</v>
      </c>
      <c r="Z140" s="9">
        <v>372.86</v>
      </c>
      <c r="AA140" t="s">
        <v>4103</v>
      </c>
      <c r="AB140" s="9">
        <f t="shared" si="51"/>
        <v>0</v>
      </c>
      <c r="AC140" t="str">
        <f t="shared" si="61"/>
        <v>POC</v>
      </c>
      <c r="AD140" s="9">
        <f t="shared" si="62"/>
        <v>0</v>
      </c>
      <c r="AE140" t="s">
        <v>4151</v>
      </c>
      <c r="AF140" s="9">
        <v>218.45</v>
      </c>
      <c r="AG140" t="str">
        <f t="shared" si="63"/>
        <v>APCs</v>
      </c>
      <c r="AH140" s="9">
        <f t="shared" si="64"/>
        <v>218.45</v>
      </c>
      <c r="AI140" t="str">
        <f t="shared" si="65"/>
        <v>APCs</v>
      </c>
      <c r="AJ140" s="9">
        <f t="shared" si="66"/>
        <v>218.45</v>
      </c>
      <c r="AK140" t="str">
        <f t="shared" si="67"/>
        <v>APCs</v>
      </c>
      <c r="AL140" s="9">
        <f t="shared" si="68"/>
        <v>218.45</v>
      </c>
      <c r="AM140" t="str">
        <f t="shared" si="69"/>
        <v>APCs</v>
      </c>
      <c r="AN140" s="9">
        <f t="shared" si="70"/>
        <v>218.45</v>
      </c>
      <c r="AO140" t="str">
        <f t="shared" si="71"/>
        <v>APCs</v>
      </c>
      <c r="AP140" s="9">
        <f t="shared" si="72"/>
        <v>218.45</v>
      </c>
    </row>
    <row r="141" spans="1:42" x14ac:dyDescent="0.25">
      <c r="A141">
        <v>1641053</v>
      </c>
      <c r="B141" t="s">
        <v>3682</v>
      </c>
      <c r="C141">
        <v>611</v>
      </c>
      <c r="D141">
        <v>70552</v>
      </c>
      <c r="F141" s="9">
        <f t="shared" si="54"/>
        <v>0</v>
      </c>
      <c r="G141" s="9">
        <f t="shared" si="55"/>
        <v>6167.3629499999997</v>
      </c>
      <c r="H141" s="9">
        <f t="shared" si="56"/>
        <v>4600.6620000000003</v>
      </c>
      <c r="I141" s="9">
        <v>7667.77</v>
      </c>
      <c r="J141" t="s">
        <v>4100</v>
      </c>
      <c r="K141" t="s">
        <v>4103</v>
      </c>
      <c r="L141" s="9">
        <f t="shared" si="57"/>
        <v>729.97170399999993</v>
      </c>
      <c r="M141" t="s">
        <v>4103</v>
      </c>
      <c r="N141" s="9">
        <f t="shared" si="53"/>
        <v>2323.3343100000002</v>
      </c>
      <c r="O141" t="s">
        <v>4103</v>
      </c>
      <c r="P141" s="9">
        <f t="shared" si="52"/>
        <v>3136.1179299999999</v>
      </c>
      <c r="Q141" t="s">
        <v>4103</v>
      </c>
      <c r="R141" s="9">
        <f t="shared" si="58"/>
        <v>5367.4390000000003</v>
      </c>
      <c r="S141" t="s">
        <v>4103</v>
      </c>
      <c r="T141" s="9">
        <f t="shared" si="59"/>
        <v>2300.3310000000001</v>
      </c>
      <c r="U141" t="s">
        <v>4103</v>
      </c>
      <c r="V141" s="9">
        <f t="shared" si="73"/>
        <v>6167.3629499999997</v>
      </c>
      <c r="W141" t="s">
        <v>4103</v>
      </c>
      <c r="X141" s="9">
        <f t="shared" si="60"/>
        <v>4907.3728000000001</v>
      </c>
      <c r="Y141" t="s">
        <v>4137</v>
      </c>
      <c r="Z141" s="9">
        <v>610.96</v>
      </c>
      <c r="AA141" t="s">
        <v>4103</v>
      </c>
      <c r="AB141" s="9">
        <f t="shared" si="51"/>
        <v>0</v>
      </c>
      <c r="AC141" t="str">
        <f t="shared" si="61"/>
        <v>POC</v>
      </c>
      <c r="AD141" s="9">
        <f t="shared" si="62"/>
        <v>0</v>
      </c>
      <c r="AE141" t="s">
        <v>4151</v>
      </c>
      <c r="AF141" s="9">
        <v>342.85</v>
      </c>
      <c r="AG141" t="str">
        <f t="shared" si="63"/>
        <v>APCs</v>
      </c>
      <c r="AH141" s="9">
        <f t="shared" si="64"/>
        <v>342.85</v>
      </c>
      <c r="AI141" t="str">
        <f t="shared" si="65"/>
        <v>APCs</v>
      </c>
      <c r="AJ141" s="9">
        <f t="shared" si="66"/>
        <v>342.85</v>
      </c>
      <c r="AK141" t="str">
        <f t="shared" si="67"/>
        <v>APCs</v>
      </c>
      <c r="AL141" s="9">
        <f t="shared" si="68"/>
        <v>342.85</v>
      </c>
      <c r="AM141" t="str">
        <f t="shared" si="69"/>
        <v>APCs</v>
      </c>
      <c r="AN141" s="9">
        <f t="shared" si="70"/>
        <v>342.85</v>
      </c>
      <c r="AO141" t="str">
        <f t="shared" si="71"/>
        <v>APCs</v>
      </c>
      <c r="AP141" s="9">
        <f t="shared" si="72"/>
        <v>342.85</v>
      </c>
    </row>
    <row r="142" spans="1:42" x14ac:dyDescent="0.25">
      <c r="A142">
        <v>1641054</v>
      </c>
      <c r="B142" t="s">
        <v>3683</v>
      </c>
      <c r="C142">
        <v>611</v>
      </c>
      <c r="D142">
        <v>70553</v>
      </c>
      <c r="F142" s="9">
        <f t="shared" si="54"/>
        <v>0</v>
      </c>
      <c r="G142" s="9">
        <f t="shared" si="55"/>
        <v>7327.8239999999996</v>
      </c>
      <c r="H142" s="9">
        <f t="shared" si="56"/>
        <v>6280.9919999999993</v>
      </c>
      <c r="I142" s="9">
        <v>10468.32</v>
      </c>
      <c r="J142" t="s">
        <v>4100</v>
      </c>
      <c r="K142" t="s">
        <v>4103</v>
      </c>
      <c r="L142" s="9">
        <f t="shared" si="57"/>
        <v>996.5840639999999</v>
      </c>
      <c r="M142" t="s">
        <v>4103</v>
      </c>
      <c r="N142" s="9">
        <f t="shared" si="53"/>
        <v>3171.9009599999999</v>
      </c>
      <c r="O142" t="s">
        <v>4103</v>
      </c>
      <c r="P142" s="9">
        <f t="shared" si="52"/>
        <v>4281.54288</v>
      </c>
      <c r="Q142" t="s">
        <v>4103</v>
      </c>
      <c r="R142" s="9">
        <f t="shared" si="58"/>
        <v>7327.8239999999996</v>
      </c>
      <c r="S142" t="s">
        <v>4103</v>
      </c>
      <c r="T142" s="9">
        <f t="shared" si="59"/>
        <v>3140.4959999999996</v>
      </c>
      <c r="U142" t="s">
        <v>4103</v>
      </c>
      <c r="V142" s="9">
        <f t="shared" si="73"/>
        <v>6555.9433500000005</v>
      </c>
      <c r="W142" t="s">
        <v>4103</v>
      </c>
      <c r="X142" s="9">
        <f t="shared" si="60"/>
        <v>6699.7248</v>
      </c>
      <c r="Y142" t="s">
        <v>4137</v>
      </c>
      <c r="Z142" s="9">
        <v>610.96</v>
      </c>
      <c r="AA142" t="s">
        <v>4103</v>
      </c>
      <c r="AB142" s="9">
        <f t="shared" ref="AB142:AB205" si="74">I142*0%</f>
        <v>0</v>
      </c>
      <c r="AC142" t="str">
        <f t="shared" si="61"/>
        <v>POC</v>
      </c>
      <c r="AD142" s="9">
        <f t="shared" si="62"/>
        <v>0</v>
      </c>
      <c r="AE142" t="s">
        <v>4151</v>
      </c>
      <c r="AF142" s="9">
        <v>342.85</v>
      </c>
      <c r="AG142" t="str">
        <f t="shared" si="63"/>
        <v>APCs</v>
      </c>
      <c r="AH142" s="9">
        <f t="shared" si="64"/>
        <v>342.85</v>
      </c>
      <c r="AI142" t="str">
        <f t="shared" si="65"/>
        <v>APCs</v>
      </c>
      <c r="AJ142" s="9">
        <f t="shared" si="66"/>
        <v>342.85</v>
      </c>
      <c r="AK142" t="str">
        <f t="shared" si="67"/>
        <v>APCs</v>
      </c>
      <c r="AL142" s="9">
        <f t="shared" si="68"/>
        <v>342.85</v>
      </c>
      <c r="AM142" t="str">
        <f t="shared" si="69"/>
        <v>APCs</v>
      </c>
      <c r="AN142" s="9">
        <f t="shared" si="70"/>
        <v>342.85</v>
      </c>
      <c r="AO142" t="str">
        <f t="shared" si="71"/>
        <v>APCs</v>
      </c>
      <c r="AP142" s="9">
        <f t="shared" si="72"/>
        <v>342.85</v>
      </c>
    </row>
    <row r="143" spans="1:42" x14ac:dyDescent="0.25">
      <c r="A143">
        <v>1610163</v>
      </c>
      <c r="B143" t="s">
        <v>3411</v>
      </c>
      <c r="C143">
        <v>324</v>
      </c>
      <c r="D143">
        <v>71045</v>
      </c>
      <c r="F143" s="9">
        <f t="shared" si="54"/>
        <v>0</v>
      </c>
      <c r="G143" s="9">
        <f t="shared" si="55"/>
        <v>8950.4135999999999</v>
      </c>
      <c r="H143" s="9">
        <f t="shared" si="56"/>
        <v>657.40200000000004</v>
      </c>
      <c r="I143" s="9">
        <v>1095.67</v>
      </c>
      <c r="J143" t="s">
        <v>4100</v>
      </c>
      <c r="K143" t="s">
        <v>4103</v>
      </c>
      <c r="L143" s="9">
        <f t="shared" si="57"/>
        <v>104.307784</v>
      </c>
      <c r="M143" t="s">
        <v>4103</v>
      </c>
      <c r="N143" s="9">
        <f t="shared" si="53"/>
        <v>331.98801000000003</v>
      </c>
      <c r="O143" t="s">
        <v>4103</v>
      </c>
      <c r="P143" s="9">
        <f t="shared" si="52"/>
        <v>448.12903</v>
      </c>
      <c r="Q143" t="s">
        <v>4103</v>
      </c>
      <c r="R143" s="9">
        <f t="shared" si="58"/>
        <v>766.96900000000005</v>
      </c>
      <c r="S143" t="s">
        <v>4103</v>
      </c>
      <c r="T143" s="9">
        <f t="shared" si="59"/>
        <v>328.70100000000002</v>
      </c>
      <c r="U143" t="s">
        <v>4103</v>
      </c>
      <c r="V143" s="9">
        <f t="shared" si="73"/>
        <v>8950.4135999999999</v>
      </c>
      <c r="W143" t="s">
        <v>4103</v>
      </c>
      <c r="X143" s="9">
        <f t="shared" si="60"/>
        <v>701.22880000000009</v>
      </c>
      <c r="Y143" t="s">
        <v>4136</v>
      </c>
      <c r="Z143" s="9">
        <v>127.7</v>
      </c>
      <c r="AA143" t="s">
        <v>4103</v>
      </c>
      <c r="AB143" s="9">
        <f t="shared" si="74"/>
        <v>0</v>
      </c>
      <c r="AC143" t="str">
        <f t="shared" si="61"/>
        <v>POC</v>
      </c>
      <c r="AD143" s="9">
        <f t="shared" si="62"/>
        <v>0</v>
      </c>
      <c r="AE143" t="s">
        <v>4151</v>
      </c>
      <c r="AF143" s="9">
        <v>81.010000000000005</v>
      </c>
      <c r="AG143" t="str">
        <f t="shared" si="63"/>
        <v>APCs</v>
      </c>
      <c r="AH143" s="9">
        <f t="shared" si="64"/>
        <v>81.010000000000005</v>
      </c>
      <c r="AI143" t="str">
        <f t="shared" si="65"/>
        <v>APCs</v>
      </c>
      <c r="AJ143" s="9">
        <f t="shared" si="66"/>
        <v>81.010000000000005</v>
      </c>
      <c r="AK143" t="str">
        <f t="shared" si="67"/>
        <v>APCs</v>
      </c>
      <c r="AL143" s="9">
        <f t="shared" si="68"/>
        <v>81.010000000000005</v>
      </c>
      <c r="AM143" t="str">
        <f t="shared" si="69"/>
        <v>APCs</v>
      </c>
      <c r="AN143" s="9">
        <f t="shared" si="70"/>
        <v>81.010000000000005</v>
      </c>
      <c r="AO143" t="str">
        <f t="shared" si="71"/>
        <v>APCs</v>
      </c>
      <c r="AP143" s="9">
        <f t="shared" si="72"/>
        <v>81.010000000000005</v>
      </c>
    </row>
    <row r="144" spans="1:42" x14ac:dyDescent="0.25">
      <c r="A144">
        <v>1612286</v>
      </c>
      <c r="B144" t="s">
        <v>3509</v>
      </c>
      <c r="C144">
        <v>324</v>
      </c>
      <c r="D144">
        <v>71045</v>
      </c>
      <c r="E144" t="s">
        <v>3419</v>
      </c>
      <c r="F144" s="9">
        <f t="shared" si="54"/>
        <v>0</v>
      </c>
      <c r="G144" s="9">
        <f t="shared" si="55"/>
        <v>936.79785000000004</v>
      </c>
      <c r="H144" s="9">
        <f t="shared" si="56"/>
        <v>677.12399999999991</v>
      </c>
      <c r="I144" s="9">
        <v>1128.54</v>
      </c>
      <c r="J144" t="s">
        <v>4100</v>
      </c>
      <c r="K144" t="s">
        <v>4103</v>
      </c>
      <c r="L144" s="9">
        <f t="shared" si="57"/>
        <v>107.43700799999999</v>
      </c>
      <c r="M144" t="s">
        <v>4103</v>
      </c>
      <c r="N144" s="9">
        <f t="shared" si="53"/>
        <v>341.94761999999997</v>
      </c>
      <c r="O144" t="s">
        <v>4103</v>
      </c>
      <c r="P144" s="9">
        <f t="shared" si="52"/>
        <v>461.57285999999993</v>
      </c>
      <c r="Q144" t="s">
        <v>4103</v>
      </c>
      <c r="R144" s="9">
        <f t="shared" si="58"/>
        <v>789.97799999999995</v>
      </c>
      <c r="S144" t="s">
        <v>4103</v>
      </c>
      <c r="T144" s="9">
        <f t="shared" si="59"/>
        <v>338.56199999999995</v>
      </c>
      <c r="U144" t="s">
        <v>4103</v>
      </c>
      <c r="V144" s="9">
        <f t="shared" si="73"/>
        <v>936.79785000000004</v>
      </c>
      <c r="W144" t="s">
        <v>4103</v>
      </c>
      <c r="X144" s="9">
        <f t="shared" si="60"/>
        <v>722.26559999999995</v>
      </c>
      <c r="Y144" t="s">
        <v>4136</v>
      </c>
      <c r="Z144" s="9">
        <v>127.7</v>
      </c>
      <c r="AA144" t="s">
        <v>4103</v>
      </c>
      <c r="AB144" s="9">
        <f t="shared" si="74"/>
        <v>0</v>
      </c>
      <c r="AC144" t="str">
        <f t="shared" si="61"/>
        <v>POC</v>
      </c>
      <c r="AD144" s="9">
        <f t="shared" si="62"/>
        <v>0</v>
      </c>
      <c r="AE144" t="s">
        <v>4151</v>
      </c>
      <c r="AF144" s="9">
        <v>81.010000000000005</v>
      </c>
      <c r="AG144" t="str">
        <f t="shared" si="63"/>
        <v>APCs</v>
      </c>
      <c r="AH144" s="9">
        <f t="shared" si="64"/>
        <v>81.010000000000005</v>
      </c>
      <c r="AI144" t="str">
        <f t="shared" si="65"/>
        <v>APCs</v>
      </c>
      <c r="AJ144" s="9">
        <f t="shared" si="66"/>
        <v>81.010000000000005</v>
      </c>
      <c r="AK144" t="str">
        <f t="shared" si="67"/>
        <v>APCs</v>
      </c>
      <c r="AL144" s="9">
        <f t="shared" si="68"/>
        <v>81.010000000000005</v>
      </c>
      <c r="AM144" t="str">
        <f t="shared" si="69"/>
        <v>APCs</v>
      </c>
      <c r="AN144" s="9">
        <f t="shared" si="70"/>
        <v>81.010000000000005</v>
      </c>
      <c r="AO144" t="str">
        <f t="shared" si="71"/>
        <v>APCs</v>
      </c>
      <c r="AP144" s="9">
        <f t="shared" si="72"/>
        <v>81.010000000000005</v>
      </c>
    </row>
    <row r="145" spans="1:42" x14ac:dyDescent="0.25">
      <c r="A145">
        <v>1610164</v>
      </c>
      <c r="B145" t="s">
        <v>3412</v>
      </c>
      <c r="C145">
        <v>324</v>
      </c>
      <c r="D145">
        <v>71046</v>
      </c>
      <c r="F145" s="9">
        <f t="shared" si="54"/>
        <v>0</v>
      </c>
      <c r="G145" s="9">
        <f t="shared" si="55"/>
        <v>964.90170000000001</v>
      </c>
      <c r="H145" s="9">
        <f t="shared" si="56"/>
        <v>657.40200000000004</v>
      </c>
      <c r="I145" s="9">
        <v>1095.67</v>
      </c>
      <c r="J145" t="s">
        <v>4100</v>
      </c>
      <c r="K145" t="s">
        <v>4103</v>
      </c>
      <c r="L145" s="9">
        <f t="shared" si="57"/>
        <v>104.307784</v>
      </c>
      <c r="M145" t="s">
        <v>4103</v>
      </c>
      <c r="N145" s="9">
        <f t="shared" si="53"/>
        <v>331.98801000000003</v>
      </c>
      <c r="O145" t="s">
        <v>4103</v>
      </c>
      <c r="P145" s="9">
        <f t="shared" si="52"/>
        <v>448.12903</v>
      </c>
      <c r="Q145" t="s">
        <v>4103</v>
      </c>
      <c r="R145" s="9">
        <f t="shared" si="58"/>
        <v>766.96900000000005</v>
      </c>
      <c r="S145" t="s">
        <v>4103</v>
      </c>
      <c r="T145" s="9">
        <f t="shared" si="59"/>
        <v>328.70100000000002</v>
      </c>
      <c r="U145" t="s">
        <v>4103</v>
      </c>
      <c r="V145" s="9">
        <f t="shared" si="73"/>
        <v>964.90170000000001</v>
      </c>
      <c r="W145" t="s">
        <v>4103</v>
      </c>
      <c r="X145" s="9">
        <f t="shared" si="60"/>
        <v>701.22880000000009</v>
      </c>
      <c r="Y145" t="s">
        <v>4136</v>
      </c>
      <c r="Z145" s="9">
        <v>127.7</v>
      </c>
      <c r="AA145" t="s">
        <v>4103</v>
      </c>
      <c r="AB145" s="9">
        <f t="shared" si="74"/>
        <v>0</v>
      </c>
      <c r="AC145" t="str">
        <f t="shared" si="61"/>
        <v>POC</v>
      </c>
      <c r="AD145" s="9">
        <f t="shared" si="62"/>
        <v>0</v>
      </c>
      <c r="AE145" t="s">
        <v>4151</v>
      </c>
      <c r="AF145" s="9">
        <v>81.010000000000005</v>
      </c>
      <c r="AG145" t="str">
        <f t="shared" si="63"/>
        <v>APCs</v>
      </c>
      <c r="AH145" s="9">
        <f t="shared" si="64"/>
        <v>81.010000000000005</v>
      </c>
      <c r="AI145" t="str">
        <f t="shared" si="65"/>
        <v>APCs</v>
      </c>
      <c r="AJ145" s="9">
        <f t="shared" si="66"/>
        <v>81.010000000000005</v>
      </c>
      <c r="AK145" t="str">
        <f t="shared" si="67"/>
        <v>APCs</v>
      </c>
      <c r="AL145" s="9">
        <f t="shared" si="68"/>
        <v>81.010000000000005</v>
      </c>
      <c r="AM145" t="str">
        <f t="shared" si="69"/>
        <v>APCs</v>
      </c>
      <c r="AN145" s="9">
        <f t="shared" si="70"/>
        <v>81.010000000000005</v>
      </c>
      <c r="AO145" t="str">
        <f t="shared" si="71"/>
        <v>APCs</v>
      </c>
      <c r="AP145" s="9">
        <f t="shared" si="72"/>
        <v>81.010000000000005</v>
      </c>
    </row>
    <row r="146" spans="1:42" x14ac:dyDescent="0.25">
      <c r="A146">
        <v>1612288</v>
      </c>
      <c r="B146" t="s">
        <v>3510</v>
      </c>
      <c r="C146">
        <v>324</v>
      </c>
      <c r="D146">
        <v>71046</v>
      </c>
      <c r="E146" t="s">
        <v>3419</v>
      </c>
      <c r="F146" s="9">
        <f t="shared" si="54"/>
        <v>0</v>
      </c>
      <c r="G146" s="9">
        <f t="shared" si="55"/>
        <v>936.79785000000004</v>
      </c>
      <c r="H146" s="9">
        <f t="shared" si="56"/>
        <v>677.12399999999991</v>
      </c>
      <c r="I146" s="9">
        <v>1128.54</v>
      </c>
      <c r="J146" t="s">
        <v>4100</v>
      </c>
      <c r="K146" t="s">
        <v>4103</v>
      </c>
      <c r="L146" s="9">
        <f t="shared" si="57"/>
        <v>107.43700799999999</v>
      </c>
      <c r="M146" t="s">
        <v>4103</v>
      </c>
      <c r="N146" s="9">
        <f t="shared" si="53"/>
        <v>341.94761999999997</v>
      </c>
      <c r="O146" t="s">
        <v>4103</v>
      </c>
      <c r="P146" s="9">
        <f t="shared" ref="P146:P209" si="75">I146*40.9%</f>
        <v>461.57285999999993</v>
      </c>
      <c r="Q146" t="s">
        <v>4103</v>
      </c>
      <c r="R146" s="9">
        <f t="shared" si="58"/>
        <v>789.97799999999995</v>
      </c>
      <c r="S146" t="s">
        <v>4103</v>
      </c>
      <c r="T146" s="9">
        <f t="shared" si="59"/>
        <v>338.56199999999995</v>
      </c>
      <c r="U146" t="s">
        <v>4103</v>
      </c>
      <c r="V146" s="9">
        <f t="shared" si="73"/>
        <v>936.79785000000004</v>
      </c>
      <c r="W146" t="s">
        <v>4103</v>
      </c>
      <c r="X146" s="9">
        <f t="shared" si="60"/>
        <v>722.26559999999995</v>
      </c>
      <c r="Y146" t="s">
        <v>4136</v>
      </c>
      <c r="Z146" s="9">
        <v>127.7</v>
      </c>
      <c r="AA146" t="s">
        <v>4103</v>
      </c>
      <c r="AB146" s="9">
        <f t="shared" si="74"/>
        <v>0</v>
      </c>
      <c r="AC146" t="str">
        <f t="shared" si="61"/>
        <v>POC</v>
      </c>
      <c r="AD146" s="9">
        <f t="shared" si="62"/>
        <v>0</v>
      </c>
      <c r="AE146" t="s">
        <v>4151</v>
      </c>
      <c r="AF146" s="9">
        <v>81.010000000000005</v>
      </c>
      <c r="AG146" t="str">
        <f t="shared" si="63"/>
        <v>APCs</v>
      </c>
      <c r="AH146" s="9">
        <f t="shared" si="64"/>
        <v>81.010000000000005</v>
      </c>
      <c r="AI146" t="str">
        <f t="shared" si="65"/>
        <v>APCs</v>
      </c>
      <c r="AJ146" s="9">
        <f t="shared" si="66"/>
        <v>81.010000000000005</v>
      </c>
      <c r="AK146" t="str">
        <f t="shared" si="67"/>
        <v>APCs</v>
      </c>
      <c r="AL146" s="9">
        <f t="shared" si="68"/>
        <v>81.010000000000005</v>
      </c>
      <c r="AM146" t="str">
        <f t="shared" si="69"/>
        <v>APCs</v>
      </c>
      <c r="AN146" s="9">
        <f t="shared" si="70"/>
        <v>81.010000000000005</v>
      </c>
      <c r="AO146" t="str">
        <f t="shared" si="71"/>
        <v>APCs</v>
      </c>
      <c r="AP146" s="9">
        <f t="shared" si="72"/>
        <v>81.010000000000005</v>
      </c>
    </row>
    <row r="147" spans="1:42" x14ac:dyDescent="0.25">
      <c r="A147">
        <v>1610165</v>
      </c>
      <c r="B147" t="s">
        <v>3413</v>
      </c>
      <c r="C147">
        <v>324</v>
      </c>
      <c r="D147">
        <v>71047</v>
      </c>
      <c r="F147" s="9">
        <f t="shared" si="54"/>
        <v>0</v>
      </c>
      <c r="G147" s="9">
        <f t="shared" si="55"/>
        <v>964.90170000000001</v>
      </c>
      <c r="H147" s="9">
        <f t="shared" si="56"/>
        <v>657.40200000000004</v>
      </c>
      <c r="I147" s="9">
        <v>1095.67</v>
      </c>
      <c r="J147" t="s">
        <v>4100</v>
      </c>
      <c r="K147" t="s">
        <v>4103</v>
      </c>
      <c r="L147" s="9">
        <f t="shared" si="57"/>
        <v>104.307784</v>
      </c>
      <c r="M147" t="s">
        <v>4103</v>
      </c>
      <c r="N147" s="9">
        <f t="shared" si="53"/>
        <v>331.98801000000003</v>
      </c>
      <c r="O147" t="s">
        <v>4103</v>
      </c>
      <c r="P147" s="9">
        <f t="shared" si="75"/>
        <v>448.12903</v>
      </c>
      <c r="Q147" t="s">
        <v>4103</v>
      </c>
      <c r="R147" s="9">
        <f t="shared" si="58"/>
        <v>766.96900000000005</v>
      </c>
      <c r="S147" t="s">
        <v>4103</v>
      </c>
      <c r="T147" s="9">
        <f t="shared" si="59"/>
        <v>328.70100000000002</v>
      </c>
      <c r="U147" t="s">
        <v>4103</v>
      </c>
      <c r="V147" s="9">
        <f t="shared" si="73"/>
        <v>964.90170000000001</v>
      </c>
      <c r="W147" t="s">
        <v>4103</v>
      </c>
      <c r="X147" s="9">
        <f t="shared" si="60"/>
        <v>701.22880000000009</v>
      </c>
      <c r="Y147" t="s">
        <v>4136</v>
      </c>
      <c r="Z147" s="9">
        <v>127.7</v>
      </c>
      <c r="AA147" t="s">
        <v>4103</v>
      </c>
      <c r="AB147" s="9">
        <f t="shared" si="74"/>
        <v>0</v>
      </c>
      <c r="AC147" t="str">
        <f t="shared" si="61"/>
        <v>POC</v>
      </c>
      <c r="AD147" s="9">
        <f t="shared" si="62"/>
        <v>0</v>
      </c>
      <c r="AE147" t="s">
        <v>4151</v>
      </c>
      <c r="AF147" s="9">
        <v>81.010000000000005</v>
      </c>
      <c r="AG147" t="str">
        <f t="shared" si="63"/>
        <v>APCs</v>
      </c>
      <c r="AH147" s="9">
        <f t="shared" si="64"/>
        <v>81.010000000000005</v>
      </c>
      <c r="AI147" t="str">
        <f t="shared" si="65"/>
        <v>APCs</v>
      </c>
      <c r="AJ147" s="9">
        <f t="shared" si="66"/>
        <v>81.010000000000005</v>
      </c>
      <c r="AK147" t="str">
        <f t="shared" si="67"/>
        <v>APCs</v>
      </c>
      <c r="AL147" s="9">
        <f t="shared" si="68"/>
        <v>81.010000000000005</v>
      </c>
      <c r="AM147" t="str">
        <f t="shared" si="69"/>
        <v>APCs</v>
      </c>
      <c r="AN147" s="9">
        <f t="shared" si="70"/>
        <v>81.010000000000005</v>
      </c>
      <c r="AO147" t="str">
        <f t="shared" si="71"/>
        <v>APCs</v>
      </c>
      <c r="AP147" s="9">
        <f t="shared" si="72"/>
        <v>81.010000000000005</v>
      </c>
    </row>
    <row r="148" spans="1:42" x14ac:dyDescent="0.25">
      <c r="A148">
        <v>1612290</v>
      </c>
      <c r="B148" t="s">
        <v>3511</v>
      </c>
      <c r="C148">
        <v>324</v>
      </c>
      <c r="D148">
        <v>71047</v>
      </c>
      <c r="E148" t="s">
        <v>3419</v>
      </c>
      <c r="F148" s="9">
        <f t="shared" si="54"/>
        <v>0</v>
      </c>
      <c r="G148" s="9">
        <f t="shared" si="55"/>
        <v>936.79785000000004</v>
      </c>
      <c r="H148" s="9">
        <f t="shared" si="56"/>
        <v>677.12399999999991</v>
      </c>
      <c r="I148" s="9">
        <v>1128.54</v>
      </c>
      <c r="J148" t="s">
        <v>4100</v>
      </c>
      <c r="K148" t="s">
        <v>4103</v>
      </c>
      <c r="L148" s="9">
        <f t="shared" si="57"/>
        <v>107.43700799999999</v>
      </c>
      <c r="M148" t="s">
        <v>4103</v>
      </c>
      <c r="N148" s="9">
        <f t="shared" si="53"/>
        <v>341.94761999999997</v>
      </c>
      <c r="O148" t="s">
        <v>4103</v>
      </c>
      <c r="P148" s="9">
        <f t="shared" si="75"/>
        <v>461.57285999999993</v>
      </c>
      <c r="Q148" t="s">
        <v>4103</v>
      </c>
      <c r="R148" s="9">
        <f t="shared" si="58"/>
        <v>789.97799999999995</v>
      </c>
      <c r="S148" t="s">
        <v>4103</v>
      </c>
      <c r="T148" s="9">
        <f t="shared" si="59"/>
        <v>338.56199999999995</v>
      </c>
      <c r="U148" t="s">
        <v>4103</v>
      </c>
      <c r="V148" s="9">
        <f t="shared" si="73"/>
        <v>936.79785000000004</v>
      </c>
      <c r="W148" t="s">
        <v>4103</v>
      </c>
      <c r="X148" s="9">
        <f t="shared" si="60"/>
        <v>722.26559999999995</v>
      </c>
      <c r="Y148" t="s">
        <v>4136</v>
      </c>
      <c r="Z148" s="9">
        <v>127.7</v>
      </c>
      <c r="AA148" t="s">
        <v>4103</v>
      </c>
      <c r="AB148" s="9">
        <f t="shared" si="74"/>
        <v>0</v>
      </c>
      <c r="AC148" t="str">
        <f t="shared" si="61"/>
        <v>POC</v>
      </c>
      <c r="AD148" s="9">
        <f t="shared" si="62"/>
        <v>0</v>
      </c>
      <c r="AE148" t="s">
        <v>4151</v>
      </c>
      <c r="AF148" s="9">
        <v>81.010000000000005</v>
      </c>
      <c r="AG148" t="str">
        <f t="shared" si="63"/>
        <v>APCs</v>
      </c>
      <c r="AH148" s="9">
        <f t="shared" si="64"/>
        <v>81.010000000000005</v>
      </c>
      <c r="AI148" t="str">
        <f t="shared" si="65"/>
        <v>APCs</v>
      </c>
      <c r="AJ148" s="9">
        <f t="shared" si="66"/>
        <v>81.010000000000005</v>
      </c>
      <c r="AK148" t="str">
        <f t="shared" si="67"/>
        <v>APCs</v>
      </c>
      <c r="AL148" s="9">
        <f t="shared" si="68"/>
        <v>81.010000000000005</v>
      </c>
      <c r="AM148" t="str">
        <f t="shared" si="69"/>
        <v>APCs</v>
      </c>
      <c r="AN148" s="9">
        <f t="shared" si="70"/>
        <v>81.010000000000005</v>
      </c>
      <c r="AO148" t="str">
        <f t="shared" si="71"/>
        <v>APCs</v>
      </c>
      <c r="AP148" s="9">
        <f t="shared" si="72"/>
        <v>81.010000000000005</v>
      </c>
    </row>
    <row r="149" spans="1:42" x14ac:dyDescent="0.25">
      <c r="A149">
        <v>1610166</v>
      </c>
      <c r="B149" t="s">
        <v>3414</v>
      </c>
      <c r="C149">
        <v>324</v>
      </c>
      <c r="D149">
        <v>71048</v>
      </c>
      <c r="F149" s="9">
        <f t="shared" si="54"/>
        <v>0</v>
      </c>
      <c r="G149" s="9">
        <f t="shared" si="55"/>
        <v>964.90170000000001</v>
      </c>
      <c r="H149" s="9">
        <f t="shared" si="56"/>
        <v>657.40200000000004</v>
      </c>
      <c r="I149" s="9">
        <v>1095.67</v>
      </c>
      <c r="J149" t="s">
        <v>4100</v>
      </c>
      <c r="K149" t="s">
        <v>4103</v>
      </c>
      <c r="L149" s="9">
        <f t="shared" si="57"/>
        <v>104.307784</v>
      </c>
      <c r="M149" t="s">
        <v>4103</v>
      </c>
      <c r="N149" s="9">
        <f t="shared" si="53"/>
        <v>331.98801000000003</v>
      </c>
      <c r="O149" t="s">
        <v>4103</v>
      </c>
      <c r="P149" s="9">
        <f t="shared" si="75"/>
        <v>448.12903</v>
      </c>
      <c r="Q149" t="s">
        <v>4103</v>
      </c>
      <c r="R149" s="9">
        <f t="shared" si="58"/>
        <v>766.96900000000005</v>
      </c>
      <c r="S149" t="s">
        <v>4103</v>
      </c>
      <c r="T149" s="9">
        <f t="shared" si="59"/>
        <v>328.70100000000002</v>
      </c>
      <c r="U149" t="s">
        <v>4103</v>
      </c>
      <c r="V149" s="9">
        <f t="shared" si="73"/>
        <v>964.90170000000001</v>
      </c>
      <c r="W149" t="s">
        <v>4103</v>
      </c>
      <c r="X149" s="9">
        <f t="shared" si="60"/>
        <v>701.22880000000009</v>
      </c>
      <c r="Y149" t="s">
        <v>4136</v>
      </c>
      <c r="Z149" s="9">
        <v>179.33</v>
      </c>
      <c r="AA149" t="s">
        <v>4103</v>
      </c>
      <c r="AB149" s="9">
        <f t="shared" si="74"/>
        <v>0</v>
      </c>
      <c r="AC149" t="str">
        <f t="shared" si="61"/>
        <v>POC</v>
      </c>
      <c r="AD149" s="9">
        <f t="shared" si="62"/>
        <v>0</v>
      </c>
      <c r="AE149" t="s">
        <v>4151</v>
      </c>
      <c r="AF149" s="9">
        <v>98.01</v>
      </c>
      <c r="AG149" t="str">
        <f t="shared" si="63"/>
        <v>APCs</v>
      </c>
      <c r="AH149" s="9">
        <f t="shared" si="64"/>
        <v>98.01</v>
      </c>
      <c r="AI149" t="str">
        <f t="shared" si="65"/>
        <v>APCs</v>
      </c>
      <c r="AJ149" s="9">
        <f t="shared" si="66"/>
        <v>98.01</v>
      </c>
      <c r="AK149" t="str">
        <f t="shared" si="67"/>
        <v>APCs</v>
      </c>
      <c r="AL149" s="9">
        <f t="shared" si="68"/>
        <v>98.01</v>
      </c>
      <c r="AM149" t="str">
        <f t="shared" si="69"/>
        <v>APCs</v>
      </c>
      <c r="AN149" s="9">
        <f t="shared" si="70"/>
        <v>98.01</v>
      </c>
      <c r="AO149" t="str">
        <f t="shared" si="71"/>
        <v>APCs</v>
      </c>
      <c r="AP149" s="9">
        <f t="shared" si="72"/>
        <v>98.01</v>
      </c>
    </row>
    <row r="150" spans="1:42" x14ac:dyDescent="0.25">
      <c r="A150">
        <v>1612292</v>
      </c>
      <c r="B150" t="s">
        <v>3512</v>
      </c>
      <c r="C150">
        <v>324</v>
      </c>
      <c r="D150">
        <v>71048</v>
      </c>
      <c r="E150" t="s">
        <v>3419</v>
      </c>
      <c r="F150" s="9">
        <f t="shared" si="54"/>
        <v>0</v>
      </c>
      <c r="G150" s="9">
        <f t="shared" si="55"/>
        <v>936.79785000000004</v>
      </c>
      <c r="H150" s="9">
        <f t="shared" si="56"/>
        <v>677.12399999999991</v>
      </c>
      <c r="I150" s="9">
        <v>1128.54</v>
      </c>
      <c r="J150" t="s">
        <v>4100</v>
      </c>
      <c r="K150" t="s">
        <v>4103</v>
      </c>
      <c r="L150" s="9">
        <f t="shared" si="57"/>
        <v>107.43700799999999</v>
      </c>
      <c r="M150" t="s">
        <v>4103</v>
      </c>
      <c r="N150" s="9">
        <f t="shared" si="53"/>
        <v>341.94761999999997</v>
      </c>
      <c r="O150" t="s">
        <v>4103</v>
      </c>
      <c r="P150" s="9">
        <f t="shared" si="75"/>
        <v>461.57285999999993</v>
      </c>
      <c r="Q150" t="s">
        <v>4103</v>
      </c>
      <c r="R150" s="9">
        <f t="shared" si="58"/>
        <v>789.97799999999995</v>
      </c>
      <c r="S150" t="s">
        <v>4103</v>
      </c>
      <c r="T150" s="9">
        <f t="shared" si="59"/>
        <v>338.56199999999995</v>
      </c>
      <c r="U150" t="s">
        <v>4103</v>
      </c>
      <c r="V150" s="9">
        <f t="shared" si="73"/>
        <v>936.79785000000004</v>
      </c>
      <c r="W150" t="s">
        <v>4103</v>
      </c>
      <c r="X150" s="9">
        <f t="shared" si="60"/>
        <v>722.26559999999995</v>
      </c>
      <c r="Y150" t="s">
        <v>4136</v>
      </c>
      <c r="Z150" s="9">
        <v>179.33</v>
      </c>
      <c r="AA150" t="s">
        <v>4103</v>
      </c>
      <c r="AB150" s="9">
        <f t="shared" si="74"/>
        <v>0</v>
      </c>
      <c r="AC150" t="str">
        <f t="shared" si="61"/>
        <v>POC</v>
      </c>
      <c r="AD150" s="9">
        <f t="shared" si="62"/>
        <v>0</v>
      </c>
      <c r="AE150" t="s">
        <v>4151</v>
      </c>
      <c r="AF150" s="9">
        <v>98.01</v>
      </c>
      <c r="AG150" t="str">
        <f t="shared" si="63"/>
        <v>APCs</v>
      </c>
      <c r="AH150" s="9">
        <f t="shared" si="64"/>
        <v>98.01</v>
      </c>
      <c r="AI150" t="str">
        <f t="shared" si="65"/>
        <v>APCs</v>
      </c>
      <c r="AJ150" s="9">
        <f t="shared" si="66"/>
        <v>98.01</v>
      </c>
      <c r="AK150" t="str">
        <f t="shared" si="67"/>
        <v>APCs</v>
      </c>
      <c r="AL150" s="9">
        <f t="shared" si="68"/>
        <v>98.01</v>
      </c>
      <c r="AM150" t="str">
        <f t="shared" si="69"/>
        <v>APCs</v>
      </c>
      <c r="AN150" s="9">
        <f t="shared" si="70"/>
        <v>98.01</v>
      </c>
      <c r="AO150" t="str">
        <f t="shared" si="71"/>
        <v>APCs</v>
      </c>
      <c r="AP150" s="9">
        <f t="shared" si="72"/>
        <v>98.01</v>
      </c>
    </row>
    <row r="151" spans="1:42" x14ac:dyDescent="0.25">
      <c r="A151">
        <v>1610027</v>
      </c>
      <c r="B151" t="s">
        <v>3330</v>
      </c>
      <c r="C151">
        <v>320</v>
      </c>
      <c r="D151">
        <v>71100</v>
      </c>
      <c r="F151" s="9">
        <f t="shared" si="54"/>
        <v>0</v>
      </c>
      <c r="G151" s="9">
        <f t="shared" si="55"/>
        <v>964.90170000000001</v>
      </c>
      <c r="H151" s="9">
        <f t="shared" si="56"/>
        <v>522.34199999999998</v>
      </c>
      <c r="I151" s="9">
        <v>870.57</v>
      </c>
      <c r="J151" t="s">
        <v>4100</v>
      </c>
      <c r="K151" t="s">
        <v>4103</v>
      </c>
      <c r="L151" s="9">
        <f t="shared" si="57"/>
        <v>82.878264000000001</v>
      </c>
      <c r="M151" t="s">
        <v>4103</v>
      </c>
      <c r="N151" s="9">
        <f t="shared" si="53"/>
        <v>263.78271000000001</v>
      </c>
      <c r="O151" t="s">
        <v>4103</v>
      </c>
      <c r="P151" s="9">
        <f t="shared" si="75"/>
        <v>356.06313</v>
      </c>
      <c r="Q151" t="s">
        <v>4103</v>
      </c>
      <c r="R151" s="9">
        <f t="shared" si="58"/>
        <v>609.399</v>
      </c>
      <c r="S151" t="s">
        <v>4103</v>
      </c>
      <c r="T151" s="9">
        <f t="shared" si="59"/>
        <v>261.17099999999999</v>
      </c>
      <c r="U151" t="s">
        <v>4103</v>
      </c>
      <c r="V151" s="9">
        <f t="shared" si="73"/>
        <v>964.90170000000001</v>
      </c>
      <c r="W151" t="s">
        <v>4103</v>
      </c>
      <c r="X151" s="9">
        <f t="shared" si="60"/>
        <v>557.16480000000001</v>
      </c>
      <c r="Y151" t="s">
        <v>4136</v>
      </c>
      <c r="Z151" s="9">
        <v>127.7</v>
      </c>
      <c r="AA151" t="s">
        <v>4103</v>
      </c>
      <c r="AB151" s="9">
        <f t="shared" si="74"/>
        <v>0</v>
      </c>
      <c r="AC151" t="str">
        <f t="shared" si="61"/>
        <v>POC</v>
      </c>
      <c r="AD151" s="9">
        <f t="shared" si="62"/>
        <v>0</v>
      </c>
      <c r="AE151" t="s">
        <v>4151</v>
      </c>
      <c r="AF151" s="9">
        <v>81.010000000000005</v>
      </c>
      <c r="AG151" t="str">
        <f t="shared" si="63"/>
        <v>APCs</v>
      </c>
      <c r="AH151" s="9">
        <f t="shared" si="64"/>
        <v>81.010000000000005</v>
      </c>
      <c r="AI151" t="str">
        <f t="shared" si="65"/>
        <v>APCs</v>
      </c>
      <c r="AJ151" s="9">
        <f t="shared" si="66"/>
        <v>81.010000000000005</v>
      </c>
      <c r="AK151" t="str">
        <f t="shared" si="67"/>
        <v>APCs</v>
      </c>
      <c r="AL151" s="9">
        <f t="shared" si="68"/>
        <v>81.010000000000005</v>
      </c>
      <c r="AM151" t="str">
        <f t="shared" si="69"/>
        <v>APCs</v>
      </c>
      <c r="AN151" s="9">
        <f t="shared" si="70"/>
        <v>81.010000000000005</v>
      </c>
      <c r="AO151" t="str">
        <f t="shared" si="71"/>
        <v>APCs</v>
      </c>
      <c r="AP151" s="9">
        <f t="shared" si="72"/>
        <v>81.010000000000005</v>
      </c>
    </row>
    <row r="152" spans="1:42" x14ac:dyDescent="0.25">
      <c r="A152">
        <v>1612134</v>
      </c>
      <c r="B152" t="s">
        <v>3436</v>
      </c>
      <c r="C152">
        <v>320</v>
      </c>
      <c r="D152">
        <v>71100</v>
      </c>
      <c r="E152" t="s">
        <v>3419</v>
      </c>
      <c r="F152" s="9">
        <f t="shared" si="54"/>
        <v>0</v>
      </c>
      <c r="G152" s="9">
        <f t="shared" si="55"/>
        <v>744.33735000000001</v>
      </c>
      <c r="H152" s="9">
        <f t="shared" si="56"/>
        <v>538.01400000000001</v>
      </c>
      <c r="I152" s="9">
        <v>896.69</v>
      </c>
      <c r="J152" t="s">
        <v>4100</v>
      </c>
      <c r="K152" t="s">
        <v>4103</v>
      </c>
      <c r="L152" s="9">
        <f t="shared" si="57"/>
        <v>85.364887999999993</v>
      </c>
      <c r="M152" t="s">
        <v>4103</v>
      </c>
      <c r="N152" s="9">
        <f t="shared" si="53"/>
        <v>271.69707</v>
      </c>
      <c r="O152" t="s">
        <v>4103</v>
      </c>
      <c r="P152" s="9">
        <f t="shared" si="75"/>
        <v>366.74621000000002</v>
      </c>
      <c r="Q152" t="s">
        <v>4103</v>
      </c>
      <c r="R152" s="9">
        <f t="shared" si="58"/>
        <v>627.68299999999999</v>
      </c>
      <c r="S152" t="s">
        <v>4103</v>
      </c>
      <c r="T152" s="9">
        <f t="shared" si="59"/>
        <v>269.00700000000001</v>
      </c>
      <c r="U152" t="s">
        <v>4103</v>
      </c>
      <c r="V152" s="9">
        <f t="shared" si="73"/>
        <v>744.33735000000001</v>
      </c>
      <c r="W152" t="s">
        <v>4103</v>
      </c>
      <c r="X152" s="9">
        <f t="shared" si="60"/>
        <v>573.88160000000005</v>
      </c>
      <c r="Y152" t="s">
        <v>4136</v>
      </c>
      <c r="Z152" s="9">
        <v>127.7</v>
      </c>
      <c r="AA152" t="s">
        <v>4103</v>
      </c>
      <c r="AB152" s="9">
        <f t="shared" si="74"/>
        <v>0</v>
      </c>
      <c r="AC152" t="str">
        <f t="shared" si="61"/>
        <v>POC</v>
      </c>
      <c r="AD152" s="9">
        <f t="shared" si="62"/>
        <v>0</v>
      </c>
      <c r="AE152" t="s">
        <v>4151</v>
      </c>
      <c r="AF152" s="9">
        <v>81.010000000000005</v>
      </c>
      <c r="AG152" t="str">
        <f t="shared" si="63"/>
        <v>APCs</v>
      </c>
      <c r="AH152" s="9">
        <f t="shared" si="64"/>
        <v>81.010000000000005</v>
      </c>
      <c r="AI152" t="str">
        <f t="shared" si="65"/>
        <v>APCs</v>
      </c>
      <c r="AJ152" s="9">
        <f t="shared" si="66"/>
        <v>81.010000000000005</v>
      </c>
      <c r="AK152" t="str">
        <f t="shared" si="67"/>
        <v>APCs</v>
      </c>
      <c r="AL152" s="9">
        <f t="shared" si="68"/>
        <v>81.010000000000005</v>
      </c>
      <c r="AM152" t="str">
        <f t="shared" si="69"/>
        <v>APCs</v>
      </c>
      <c r="AN152" s="9">
        <f t="shared" si="70"/>
        <v>81.010000000000005</v>
      </c>
      <c r="AO152" t="str">
        <f t="shared" si="71"/>
        <v>APCs</v>
      </c>
      <c r="AP152" s="9">
        <f t="shared" si="72"/>
        <v>81.010000000000005</v>
      </c>
    </row>
    <row r="153" spans="1:42" x14ac:dyDescent="0.25">
      <c r="A153">
        <v>1610028</v>
      </c>
      <c r="B153" t="s">
        <v>3331</v>
      </c>
      <c r="C153">
        <v>320</v>
      </c>
      <c r="D153">
        <v>71101</v>
      </c>
      <c r="F153" s="9">
        <f t="shared" si="54"/>
        <v>0</v>
      </c>
      <c r="G153" s="9">
        <f t="shared" si="55"/>
        <v>766.66995000000009</v>
      </c>
      <c r="H153" s="9">
        <f t="shared" si="56"/>
        <v>522.34199999999998</v>
      </c>
      <c r="I153" s="9">
        <v>870.57</v>
      </c>
      <c r="J153" t="s">
        <v>4100</v>
      </c>
      <c r="K153" t="s">
        <v>4103</v>
      </c>
      <c r="L153" s="9">
        <f t="shared" si="57"/>
        <v>82.878264000000001</v>
      </c>
      <c r="M153" t="s">
        <v>4103</v>
      </c>
      <c r="N153" s="9">
        <f t="shared" si="53"/>
        <v>263.78271000000001</v>
      </c>
      <c r="O153" t="s">
        <v>4103</v>
      </c>
      <c r="P153" s="9">
        <f t="shared" si="75"/>
        <v>356.06313</v>
      </c>
      <c r="Q153" t="s">
        <v>4103</v>
      </c>
      <c r="R153" s="9">
        <f t="shared" si="58"/>
        <v>609.399</v>
      </c>
      <c r="S153" t="s">
        <v>4103</v>
      </c>
      <c r="T153" s="9">
        <f t="shared" si="59"/>
        <v>261.17099999999999</v>
      </c>
      <c r="U153" t="s">
        <v>4103</v>
      </c>
      <c r="V153" s="9">
        <f t="shared" si="73"/>
        <v>766.66995000000009</v>
      </c>
      <c r="W153" t="s">
        <v>4103</v>
      </c>
      <c r="X153" s="9">
        <f t="shared" si="60"/>
        <v>557.16480000000001</v>
      </c>
      <c r="Y153" t="s">
        <v>4136</v>
      </c>
      <c r="Z153" s="9">
        <v>179.33</v>
      </c>
      <c r="AA153" t="s">
        <v>4103</v>
      </c>
      <c r="AB153" s="9">
        <f t="shared" si="74"/>
        <v>0</v>
      </c>
      <c r="AC153" t="str">
        <f t="shared" si="61"/>
        <v>POC</v>
      </c>
      <c r="AD153" s="9">
        <f t="shared" si="62"/>
        <v>0</v>
      </c>
      <c r="AE153" t="s">
        <v>4151</v>
      </c>
      <c r="AF153" s="9">
        <v>98.01</v>
      </c>
      <c r="AG153" t="str">
        <f t="shared" si="63"/>
        <v>APCs</v>
      </c>
      <c r="AH153" s="9">
        <f t="shared" si="64"/>
        <v>98.01</v>
      </c>
      <c r="AI153" t="str">
        <f t="shared" si="65"/>
        <v>APCs</v>
      </c>
      <c r="AJ153" s="9">
        <f t="shared" si="66"/>
        <v>98.01</v>
      </c>
      <c r="AK153" t="str">
        <f t="shared" si="67"/>
        <v>APCs</v>
      </c>
      <c r="AL153" s="9">
        <f t="shared" si="68"/>
        <v>98.01</v>
      </c>
      <c r="AM153" t="str">
        <f t="shared" si="69"/>
        <v>APCs</v>
      </c>
      <c r="AN153" s="9">
        <f t="shared" si="70"/>
        <v>98.01</v>
      </c>
      <c r="AO153" t="str">
        <f t="shared" si="71"/>
        <v>APCs</v>
      </c>
      <c r="AP153" s="9">
        <f t="shared" si="72"/>
        <v>98.01</v>
      </c>
    </row>
    <row r="154" spans="1:42" x14ac:dyDescent="0.25">
      <c r="A154">
        <v>1612135</v>
      </c>
      <c r="B154" t="s">
        <v>3437</v>
      </c>
      <c r="C154">
        <v>320</v>
      </c>
      <c r="D154">
        <v>71101</v>
      </c>
      <c r="E154" t="s">
        <v>3419</v>
      </c>
      <c r="F154" s="9">
        <f t="shared" si="54"/>
        <v>0</v>
      </c>
      <c r="G154" s="9">
        <f t="shared" si="55"/>
        <v>744.33735000000001</v>
      </c>
      <c r="H154" s="9">
        <f t="shared" si="56"/>
        <v>538.01400000000001</v>
      </c>
      <c r="I154" s="9">
        <v>896.69</v>
      </c>
      <c r="J154" t="s">
        <v>4100</v>
      </c>
      <c r="K154" t="s">
        <v>4103</v>
      </c>
      <c r="L154" s="9">
        <f t="shared" si="57"/>
        <v>85.364887999999993</v>
      </c>
      <c r="M154" t="s">
        <v>4103</v>
      </c>
      <c r="N154" s="9">
        <f t="shared" si="53"/>
        <v>271.69707</v>
      </c>
      <c r="O154" t="s">
        <v>4103</v>
      </c>
      <c r="P154" s="9">
        <f t="shared" si="75"/>
        <v>366.74621000000002</v>
      </c>
      <c r="Q154" t="s">
        <v>4103</v>
      </c>
      <c r="R154" s="9">
        <f t="shared" si="58"/>
        <v>627.68299999999999</v>
      </c>
      <c r="S154" t="s">
        <v>4103</v>
      </c>
      <c r="T154" s="9">
        <f t="shared" si="59"/>
        <v>269.00700000000001</v>
      </c>
      <c r="U154" t="s">
        <v>4103</v>
      </c>
      <c r="V154" s="9">
        <f t="shared" si="73"/>
        <v>744.33735000000001</v>
      </c>
      <c r="W154" t="s">
        <v>4103</v>
      </c>
      <c r="X154" s="9">
        <f t="shared" si="60"/>
        <v>573.88160000000005</v>
      </c>
      <c r="Y154" t="s">
        <v>4136</v>
      </c>
      <c r="Z154" s="9">
        <v>179.33</v>
      </c>
      <c r="AA154" t="s">
        <v>4103</v>
      </c>
      <c r="AB154" s="9">
        <f t="shared" si="74"/>
        <v>0</v>
      </c>
      <c r="AC154" t="str">
        <f t="shared" si="61"/>
        <v>POC</v>
      </c>
      <c r="AD154" s="9">
        <f t="shared" si="62"/>
        <v>0</v>
      </c>
      <c r="AE154" t="s">
        <v>4151</v>
      </c>
      <c r="AF154" s="9">
        <v>98.01</v>
      </c>
      <c r="AG154" t="str">
        <f t="shared" si="63"/>
        <v>APCs</v>
      </c>
      <c r="AH154" s="9">
        <f t="shared" si="64"/>
        <v>98.01</v>
      </c>
      <c r="AI154" t="str">
        <f t="shared" si="65"/>
        <v>APCs</v>
      </c>
      <c r="AJ154" s="9">
        <f t="shared" si="66"/>
        <v>98.01</v>
      </c>
      <c r="AK154" t="str">
        <f t="shared" si="67"/>
        <v>APCs</v>
      </c>
      <c r="AL154" s="9">
        <f t="shared" si="68"/>
        <v>98.01</v>
      </c>
      <c r="AM154" t="str">
        <f t="shared" si="69"/>
        <v>APCs</v>
      </c>
      <c r="AN154" s="9">
        <f t="shared" si="70"/>
        <v>98.01</v>
      </c>
      <c r="AO154" t="str">
        <f t="shared" si="71"/>
        <v>APCs</v>
      </c>
      <c r="AP154" s="9">
        <f t="shared" si="72"/>
        <v>98.01</v>
      </c>
    </row>
    <row r="155" spans="1:42" x14ac:dyDescent="0.25">
      <c r="A155">
        <v>1610029</v>
      </c>
      <c r="B155" t="s">
        <v>3332</v>
      </c>
      <c r="C155">
        <v>320</v>
      </c>
      <c r="D155">
        <v>71110</v>
      </c>
      <c r="F155" s="9">
        <f t="shared" si="54"/>
        <v>0</v>
      </c>
      <c r="G155" s="9">
        <f t="shared" si="55"/>
        <v>766.66995000000009</v>
      </c>
      <c r="H155" s="9">
        <f t="shared" si="56"/>
        <v>522.34199999999998</v>
      </c>
      <c r="I155" s="9">
        <v>870.57</v>
      </c>
      <c r="J155" t="s">
        <v>4100</v>
      </c>
      <c r="K155" t="s">
        <v>4103</v>
      </c>
      <c r="L155" s="9">
        <f t="shared" si="57"/>
        <v>82.878264000000001</v>
      </c>
      <c r="M155" t="s">
        <v>4103</v>
      </c>
      <c r="N155" s="9">
        <f t="shared" si="53"/>
        <v>263.78271000000001</v>
      </c>
      <c r="O155" t="s">
        <v>4103</v>
      </c>
      <c r="P155" s="9">
        <f t="shared" si="75"/>
        <v>356.06313</v>
      </c>
      <c r="Q155" t="s">
        <v>4103</v>
      </c>
      <c r="R155" s="9">
        <f t="shared" si="58"/>
        <v>609.399</v>
      </c>
      <c r="S155" t="s">
        <v>4103</v>
      </c>
      <c r="T155" s="9">
        <f t="shared" si="59"/>
        <v>261.17099999999999</v>
      </c>
      <c r="U155" t="s">
        <v>4103</v>
      </c>
      <c r="V155" s="9">
        <f t="shared" si="73"/>
        <v>766.66995000000009</v>
      </c>
      <c r="W155" t="s">
        <v>4103</v>
      </c>
      <c r="X155" s="9">
        <f t="shared" si="60"/>
        <v>557.16480000000001</v>
      </c>
      <c r="Y155" t="s">
        <v>4136</v>
      </c>
      <c r="Z155" s="9">
        <v>179.33</v>
      </c>
      <c r="AA155" t="s">
        <v>4103</v>
      </c>
      <c r="AB155" s="9">
        <f t="shared" si="74"/>
        <v>0</v>
      </c>
      <c r="AC155" t="str">
        <f t="shared" si="61"/>
        <v>POC</v>
      </c>
      <c r="AD155" s="9">
        <f t="shared" si="62"/>
        <v>0</v>
      </c>
      <c r="AE155" t="s">
        <v>4151</v>
      </c>
      <c r="AF155" s="9">
        <v>98.01</v>
      </c>
      <c r="AG155" t="str">
        <f t="shared" si="63"/>
        <v>APCs</v>
      </c>
      <c r="AH155" s="9">
        <f t="shared" si="64"/>
        <v>98.01</v>
      </c>
      <c r="AI155" t="str">
        <f t="shared" si="65"/>
        <v>APCs</v>
      </c>
      <c r="AJ155" s="9">
        <f t="shared" si="66"/>
        <v>98.01</v>
      </c>
      <c r="AK155" t="str">
        <f t="shared" si="67"/>
        <v>APCs</v>
      </c>
      <c r="AL155" s="9">
        <f t="shared" si="68"/>
        <v>98.01</v>
      </c>
      <c r="AM155" t="str">
        <f t="shared" si="69"/>
        <v>APCs</v>
      </c>
      <c r="AN155" s="9">
        <f t="shared" si="70"/>
        <v>98.01</v>
      </c>
      <c r="AO155" t="str">
        <f t="shared" si="71"/>
        <v>APCs</v>
      </c>
      <c r="AP155" s="9">
        <f t="shared" si="72"/>
        <v>98.01</v>
      </c>
    </row>
    <row r="156" spans="1:42" x14ac:dyDescent="0.25">
      <c r="A156">
        <v>1612136</v>
      </c>
      <c r="B156" t="s">
        <v>3438</v>
      </c>
      <c r="C156">
        <v>320</v>
      </c>
      <c r="D156">
        <v>71110</v>
      </c>
      <c r="E156" t="s">
        <v>3419</v>
      </c>
      <c r="F156" s="9">
        <f t="shared" si="54"/>
        <v>0</v>
      </c>
      <c r="G156" s="9">
        <f t="shared" si="55"/>
        <v>744.33735000000001</v>
      </c>
      <c r="H156" s="9">
        <f t="shared" si="56"/>
        <v>538.01400000000001</v>
      </c>
      <c r="I156" s="9">
        <v>896.69</v>
      </c>
      <c r="J156" t="s">
        <v>4100</v>
      </c>
      <c r="K156" t="s">
        <v>4103</v>
      </c>
      <c r="L156" s="9">
        <f t="shared" si="57"/>
        <v>85.364887999999993</v>
      </c>
      <c r="M156" t="s">
        <v>4103</v>
      </c>
      <c r="N156" s="9">
        <f t="shared" si="53"/>
        <v>271.69707</v>
      </c>
      <c r="O156" t="s">
        <v>4103</v>
      </c>
      <c r="P156" s="9">
        <f t="shared" si="75"/>
        <v>366.74621000000002</v>
      </c>
      <c r="Q156" t="s">
        <v>4103</v>
      </c>
      <c r="R156" s="9">
        <f t="shared" si="58"/>
        <v>627.68299999999999</v>
      </c>
      <c r="S156" t="s">
        <v>4103</v>
      </c>
      <c r="T156" s="9">
        <f t="shared" si="59"/>
        <v>269.00700000000001</v>
      </c>
      <c r="U156" t="s">
        <v>4103</v>
      </c>
      <c r="V156" s="9">
        <f t="shared" si="73"/>
        <v>744.33735000000001</v>
      </c>
      <c r="W156" t="s">
        <v>4103</v>
      </c>
      <c r="X156" s="9">
        <f t="shared" si="60"/>
        <v>573.88160000000005</v>
      </c>
      <c r="Y156" t="s">
        <v>4136</v>
      </c>
      <c r="Z156" s="9">
        <v>179.33</v>
      </c>
      <c r="AA156" t="s">
        <v>4103</v>
      </c>
      <c r="AB156" s="9">
        <f t="shared" si="74"/>
        <v>0</v>
      </c>
      <c r="AC156" t="str">
        <f t="shared" si="61"/>
        <v>POC</v>
      </c>
      <c r="AD156" s="9">
        <f t="shared" si="62"/>
        <v>0</v>
      </c>
      <c r="AE156" t="s">
        <v>4151</v>
      </c>
      <c r="AF156" s="9">
        <v>98.01</v>
      </c>
      <c r="AG156" t="str">
        <f t="shared" si="63"/>
        <v>APCs</v>
      </c>
      <c r="AH156" s="9">
        <f t="shared" si="64"/>
        <v>98.01</v>
      </c>
      <c r="AI156" t="str">
        <f t="shared" si="65"/>
        <v>APCs</v>
      </c>
      <c r="AJ156" s="9">
        <f t="shared" si="66"/>
        <v>98.01</v>
      </c>
      <c r="AK156" t="str">
        <f t="shared" si="67"/>
        <v>APCs</v>
      </c>
      <c r="AL156" s="9">
        <f t="shared" si="68"/>
        <v>98.01</v>
      </c>
      <c r="AM156" t="str">
        <f t="shared" si="69"/>
        <v>APCs</v>
      </c>
      <c r="AN156" s="9">
        <f t="shared" si="70"/>
        <v>98.01</v>
      </c>
      <c r="AO156" t="str">
        <f t="shared" si="71"/>
        <v>APCs</v>
      </c>
      <c r="AP156" s="9">
        <f t="shared" si="72"/>
        <v>98.01</v>
      </c>
    </row>
    <row r="157" spans="1:42" x14ac:dyDescent="0.25">
      <c r="A157">
        <v>1610030</v>
      </c>
      <c r="B157" t="s">
        <v>3333</v>
      </c>
      <c r="C157">
        <v>320</v>
      </c>
      <c r="D157">
        <v>71111</v>
      </c>
      <c r="F157" s="9">
        <f t="shared" si="54"/>
        <v>0</v>
      </c>
      <c r="G157" s="9">
        <f t="shared" si="55"/>
        <v>1036.1610000000001</v>
      </c>
      <c r="H157" s="9">
        <f t="shared" si="56"/>
        <v>888.13800000000003</v>
      </c>
      <c r="I157" s="9">
        <v>1480.23</v>
      </c>
      <c r="J157" t="s">
        <v>4100</v>
      </c>
      <c r="K157" t="s">
        <v>4103</v>
      </c>
      <c r="L157" s="9">
        <f t="shared" si="57"/>
        <v>140.91789599999998</v>
      </c>
      <c r="M157" t="s">
        <v>4103</v>
      </c>
      <c r="N157" s="9">
        <f t="shared" si="53"/>
        <v>448.50968999999998</v>
      </c>
      <c r="O157" t="s">
        <v>4103</v>
      </c>
      <c r="P157" s="9">
        <f t="shared" si="75"/>
        <v>605.41406999999992</v>
      </c>
      <c r="Q157" t="s">
        <v>4103</v>
      </c>
      <c r="R157" s="9">
        <f t="shared" si="58"/>
        <v>1036.1610000000001</v>
      </c>
      <c r="S157" t="s">
        <v>4103</v>
      </c>
      <c r="T157" s="9">
        <f t="shared" si="59"/>
        <v>444.06900000000002</v>
      </c>
      <c r="U157" t="s">
        <v>4103</v>
      </c>
      <c r="V157" s="9">
        <f t="shared" si="73"/>
        <v>766.66995000000009</v>
      </c>
      <c r="W157" t="s">
        <v>4103</v>
      </c>
      <c r="X157" s="9">
        <f t="shared" si="60"/>
        <v>947.34720000000004</v>
      </c>
      <c r="Y157" t="s">
        <v>4136</v>
      </c>
      <c r="Z157" s="9">
        <v>179.33</v>
      </c>
      <c r="AA157" t="s">
        <v>4103</v>
      </c>
      <c r="AB157" s="9">
        <f t="shared" si="74"/>
        <v>0</v>
      </c>
      <c r="AC157" t="str">
        <f t="shared" si="61"/>
        <v>POC</v>
      </c>
      <c r="AD157" s="9">
        <f t="shared" si="62"/>
        <v>0</v>
      </c>
      <c r="AE157" t="s">
        <v>4151</v>
      </c>
      <c r="AF157" s="9">
        <v>98.01</v>
      </c>
      <c r="AG157" t="str">
        <f t="shared" si="63"/>
        <v>APCs</v>
      </c>
      <c r="AH157" s="9">
        <f t="shared" si="64"/>
        <v>98.01</v>
      </c>
      <c r="AI157" t="str">
        <f t="shared" si="65"/>
        <v>APCs</v>
      </c>
      <c r="AJ157" s="9">
        <f t="shared" si="66"/>
        <v>98.01</v>
      </c>
      <c r="AK157" t="str">
        <f t="shared" si="67"/>
        <v>APCs</v>
      </c>
      <c r="AL157" s="9">
        <f t="shared" si="68"/>
        <v>98.01</v>
      </c>
      <c r="AM157" t="str">
        <f t="shared" si="69"/>
        <v>APCs</v>
      </c>
      <c r="AN157" s="9">
        <f t="shared" si="70"/>
        <v>98.01</v>
      </c>
      <c r="AO157" t="str">
        <f t="shared" si="71"/>
        <v>APCs</v>
      </c>
      <c r="AP157" s="9">
        <f t="shared" si="72"/>
        <v>98.01</v>
      </c>
    </row>
    <row r="158" spans="1:42" x14ac:dyDescent="0.25">
      <c r="A158">
        <v>1612137</v>
      </c>
      <c r="B158" t="s">
        <v>3439</v>
      </c>
      <c r="C158">
        <v>320</v>
      </c>
      <c r="D158">
        <v>71111</v>
      </c>
      <c r="E158" t="s">
        <v>3419</v>
      </c>
      <c r="F158" s="9">
        <f t="shared" si="54"/>
        <v>0</v>
      </c>
      <c r="G158" s="9">
        <f t="shared" si="55"/>
        <v>1265.59665</v>
      </c>
      <c r="H158" s="9">
        <f t="shared" si="56"/>
        <v>914.78399999999999</v>
      </c>
      <c r="I158" s="9">
        <v>1524.64</v>
      </c>
      <c r="J158" t="s">
        <v>4100</v>
      </c>
      <c r="K158" t="s">
        <v>4103</v>
      </c>
      <c r="L158" s="9">
        <f t="shared" si="57"/>
        <v>145.14572799999999</v>
      </c>
      <c r="M158" t="s">
        <v>4103</v>
      </c>
      <c r="N158" s="9">
        <f t="shared" si="53"/>
        <v>461.96592000000004</v>
      </c>
      <c r="O158" t="s">
        <v>4103</v>
      </c>
      <c r="P158" s="9">
        <f t="shared" si="75"/>
        <v>623.57776000000001</v>
      </c>
      <c r="Q158" t="s">
        <v>4103</v>
      </c>
      <c r="R158" s="9">
        <f t="shared" si="58"/>
        <v>1067.248</v>
      </c>
      <c r="S158" t="s">
        <v>4103</v>
      </c>
      <c r="T158" s="9">
        <f t="shared" si="59"/>
        <v>457.392</v>
      </c>
      <c r="U158" t="s">
        <v>4103</v>
      </c>
      <c r="V158" s="9">
        <f t="shared" si="73"/>
        <v>1265.59665</v>
      </c>
      <c r="W158" t="s">
        <v>4103</v>
      </c>
      <c r="X158" s="9">
        <f t="shared" si="60"/>
        <v>975.76960000000008</v>
      </c>
      <c r="Y158" t="s">
        <v>4136</v>
      </c>
      <c r="Z158" s="9">
        <v>179.33</v>
      </c>
      <c r="AA158" t="s">
        <v>4103</v>
      </c>
      <c r="AB158" s="9">
        <f t="shared" si="74"/>
        <v>0</v>
      </c>
      <c r="AC158" t="str">
        <f t="shared" si="61"/>
        <v>POC</v>
      </c>
      <c r="AD158" s="9">
        <f t="shared" si="62"/>
        <v>0</v>
      </c>
      <c r="AE158" t="s">
        <v>4151</v>
      </c>
      <c r="AF158" s="9">
        <v>98.01</v>
      </c>
      <c r="AG158" t="str">
        <f t="shared" si="63"/>
        <v>APCs</v>
      </c>
      <c r="AH158" s="9">
        <f t="shared" si="64"/>
        <v>98.01</v>
      </c>
      <c r="AI158" t="str">
        <f t="shared" si="65"/>
        <v>APCs</v>
      </c>
      <c r="AJ158" s="9">
        <f t="shared" si="66"/>
        <v>98.01</v>
      </c>
      <c r="AK158" t="str">
        <f t="shared" si="67"/>
        <v>APCs</v>
      </c>
      <c r="AL158" s="9">
        <f t="shared" si="68"/>
        <v>98.01</v>
      </c>
      <c r="AM158" t="str">
        <f t="shared" si="69"/>
        <v>APCs</v>
      </c>
      <c r="AN158" s="9">
        <f t="shared" si="70"/>
        <v>98.01</v>
      </c>
      <c r="AO158" t="str">
        <f t="shared" si="71"/>
        <v>APCs</v>
      </c>
      <c r="AP158" s="9">
        <f t="shared" si="72"/>
        <v>98.01</v>
      </c>
    </row>
    <row r="159" spans="1:42" x14ac:dyDescent="0.25">
      <c r="A159">
        <v>1610031</v>
      </c>
      <c r="B159" t="s">
        <v>3334</v>
      </c>
      <c r="C159">
        <v>320</v>
      </c>
      <c r="D159">
        <v>71120</v>
      </c>
      <c r="F159" s="9">
        <f t="shared" si="54"/>
        <v>0</v>
      </c>
      <c r="G159" s="9">
        <f t="shared" si="55"/>
        <v>1303.5672</v>
      </c>
      <c r="H159" s="9">
        <f t="shared" si="56"/>
        <v>522.34199999999998</v>
      </c>
      <c r="I159" s="9">
        <v>870.57</v>
      </c>
      <c r="J159" t="s">
        <v>4100</v>
      </c>
      <c r="K159" t="s">
        <v>4103</v>
      </c>
      <c r="L159" s="9">
        <f t="shared" si="57"/>
        <v>82.878264000000001</v>
      </c>
      <c r="M159" t="s">
        <v>4103</v>
      </c>
      <c r="N159" s="9">
        <f t="shared" si="53"/>
        <v>263.78271000000001</v>
      </c>
      <c r="O159" t="s">
        <v>4103</v>
      </c>
      <c r="P159" s="9">
        <f t="shared" si="75"/>
        <v>356.06313</v>
      </c>
      <c r="Q159" t="s">
        <v>4103</v>
      </c>
      <c r="R159" s="9">
        <f t="shared" si="58"/>
        <v>609.399</v>
      </c>
      <c r="S159" t="s">
        <v>4103</v>
      </c>
      <c r="T159" s="9">
        <f t="shared" si="59"/>
        <v>261.17099999999999</v>
      </c>
      <c r="U159" t="s">
        <v>4103</v>
      </c>
      <c r="V159" s="9">
        <f t="shared" si="73"/>
        <v>1303.5672</v>
      </c>
      <c r="W159" t="s">
        <v>4103</v>
      </c>
      <c r="X159" s="9">
        <f t="shared" si="60"/>
        <v>557.16480000000001</v>
      </c>
      <c r="Y159" t="s">
        <v>4136</v>
      </c>
      <c r="Z159" s="9">
        <v>127.7</v>
      </c>
      <c r="AA159" t="s">
        <v>4103</v>
      </c>
      <c r="AB159" s="9">
        <f t="shared" si="74"/>
        <v>0</v>
      </c>
      <c r="AC159" t="str">
        <f t="shared" si="61"/>
        <v>POC</v>
      </c>
      <c r="AD159" s="9">
        <f t="shared" si="62"/>
        <v>0</v>
      </c>
      <c r="AE159" t="s">
        <v>4151</v>
      </c>
      <c r="AF159" s="9">
        <v>81.010000000000005</v>
      </c>
      <c r="AG159" t="str">
        <f t="shared" si="63"/>
        <v>APCs</v>
      </c>
      <c r="AH159" s="9">
        <f t="shared" si="64"/>
        <v>81.010000000000005</v>
      </c>
      <c r="AI159" t="str">
        <f t="shared" si="65"/>
        <v>APCs</v>
      </c>
      <c r="AJ159" s="9">
        <f t="shared" si="66"/>
        <v>81.010000000000005</v>
      </c>
      <c r="AK159" t="str">
        <f t="shared" si="67"/>
        <v>APCs</v>
      </c>
      <c r="AL159" s="9">
        <f t="shared" si="68"/>
        <v>81.010000000000005</v>
      </c>
      <c r="AM159" t="str">
        <f t="shared" si="69"/>
        <v>APCs</v>
      </c>
      <c r="AN159" s="9">
        <f t="shared" si="70"/>
        <v>81.010000000000005</v>
      </c>
      <c r="AO159" t="str">
        <f t="shared" si="71"/>
        <v>APCs</v>
      </c>
      <c r="AP159" s="9">
        <f t="shared" si="72"/>
        <v>81.010000000000005</v>
      </c>
    </row>
    <row r="160" spans="1:42" x14ac:dyDescent="0.25">
      <c r="A160">
        <v>1612138</v>
      </c>
      <c r="B160" t="s">
        <v>3440</v>
      </c>
      <c r="C160">
        <v>320</v>
      </c>
      <c r="D160">
        <v>71120</v>
      </c>
      <c r="E160" t="s">
        <v>3419</v>
      </c>
      <c r="F160" s="9">
        <f t="shared" si="54"/>
        <v>0</v>
      </c>
      <c r="G160" s="9">
        <f t="shared" si="55"/>
        <v>744.33735000000001</v>
      </c>
      <c r="H160" s="9">
        <f t="shared" si="56"/>
        <v>538.01400000000001</v>
      </c>
      <c r="I160" s="9">
        <v>896.69</v>
      </c>
      <c r="J160" t="s">
        <v>4100</v>
      </c>
      <c r="K160" t="s">
        <v>4103</v>
      </c>
      <c r="L160" s="9">
        <f t="shared" si="57"/>
        <v>85.364887999999993</v>
      </c>
      <c r="M160" t="s">
        <v>4103</v>
      </c>
      <c r="N160" s="9">
        <f t="shared" si="53"/>
        <v>271.69707</v>
      </c>
      <c r="O160" t="s">
        <v>4103</v>
      </c>
      <c r="P160" s="9">
        <f t="shared" si="75"/>
        <v>366.74621000000002</v>
      </c>
      <c r="Q160" t="s">
        <v>4103</v>
      </c>
      <c r="R160" s="9">
        <f t="shared" si="58"/>
        <v>627.68299999999999</v>
      </c>
      <c r="S160" t="s">
        <v>4103</v>
      </c>
      <c r="T160" s="9">
        <f t="shared" si="59"/>
        <v>269.00700000000001</v>
      </c>
      <c r="U160" t="s">
        <v>4103</v>
      </c>
      <c r="V160" s="9">
        <f t="shared" si="73"/>
        <v>744.33735000000001</v>
      </c>
      <c r="W160" t="s">
        <v>4103</v>
      </c>
      <c r="X160" s="9">
        <f t="shared" si="60"/>
        <v>573.88160000000005</v>
      </c>
      <c r="Y160" t="s">
        <v>4136</v>
      </c>
      <c r="Z160" s="9">
        <v>127.7</v>
      </c>
      <c r="AA160" t="s">
        <v>4103</v>
      </c>
      <c r="AB160" s="9">
        <f t="shared" si="74"/>
        <v>0</v>
      </c>
      <c r="AC160" t="str">
        <f t="shared" si="61"/>
        <v>POC</v>
      </c>
      <c r="AD160" s="9">
        <f t="shared" si="62"/>
        <v>0</v>
      </c>
      <c r="AE160" t="s">
        <v>4151</v>
      </c>
      <c r="AF160" s="9">
        <v>81.010000000000005</v>
      </c>
      <c r="AG160" t="str">
        <f t="shared" si="63"/>
        <v>APCs</v>
      </c>
      <c r="AH160" s="9">
        <f t="shared" si="64"/>
        <v>81.010000000000005</v>
      </c>
      <c r="AI160" t="str">
        <f t="shared" si="65"/>
        <v>APCs</v>
      </c>
      <c r="AJ160" s="9">
        <f t="shared" si="66"/>
        <v>81.010000000000005</v>
      </c>
      <c r="AK160" t="str">
        <f t="shared" si="67"/>
        <v>APCs</v>
      </c>
      <c r="AL160" s="9">
        <f t="shared" si="68"/>
        <v>81.010000000000005</v>
      </c>
      <c r="AM160" t="str">
        <f t="shared" si="69"/>
        <v>APCs</v>
      </c>
      <c r="AN160" s="9">
        <f t="shared" si="70"/>
        <v>81.010000000000005</v>
      </c>
      <c r="AO160" t="str">
        <f t="shared" si="71"/>
        <v>APCs</v>
      </c>
      <c r="AP160" s="9">
        <f t="shared" si="72"/>
        <v>81.010000000000005</v>
      </c>
    </row>
    <row r="161" spans="1:42" x14ac:dyDescent="0.25">
      <c r="A161">
        <v>1610032</v>
      </c>
      <c r="B161" t="s">
        <v>3335</v>
      </c>
      <c r="C161">
        <v>320</v>
      </c>
      <c r="D161">
        <v>71130</v>
      </c>
      <c r="F161" s="9">
        <f t="shared" si="54"/>
        <v>0</v>
      </c>
      <c r="G161" s="9">
        <f t="shared" si="55"/>
        <v>766.66995000000009</v>
      </c>
      <c r="H161" s="9">
        <f t="shared" si="56"/>
        <v>522.34199999999998</v>
      </c>
      <c r="I161" s="9">
        <v>870.57</v>
      </c>
      <c r="J161" t="s">
        <v>4100</v>
      </c>
      <c r="K161" t="s">
        <v>4103</v>
      </c>
      <c r="L161" s="9">
        <f t="shared" si="57"/>
        <v>82.878264000000001</v>
      </c>
      <c r="M161" t="s">
        <v>4103</v>
      </c>
      <c r="N161" s="9">
        <f t="shared" si="53"/>
        <v>263.78271000000001</v>
      </c>
      <c r="O161" t="s">
        <v>4103</v>
      </c>
      <c r="P161" s="9">
        <f t="shared" si="75"/>
        <v>356.06313</v>
      </c>
      <c r="Q161" t="s">
        <v>4103</v>
      </c>
      <c r="R161" s="9">
        <f t="shared" si="58"/>
        <v>609.399</v>
      </c>
      <c r="S161" t="s">
        <v>4103</v>
      </c>
      <c r="T161" s="9">
        <f t="shared" si="59"/>
        <v>261.17099999999999</v>
      </c>
      <c r="U161" t="s">
        <v>4103</v>
      </c>
      <c r="V161" s="9">
        <f t="shared" si="73"/>
        <v>766.66995000000009</v>
      </c>
      <c r="W161" t="s">
        <v>4103</v>
      </c>
      <c r="X161" s="9">
        <f t="shared" si="60"/>
        <v>557.16480000000001</v>
      </c>
      <c r="Y161" t="s">
        <v>4136</v>
      </c>
      <c r="Z161" s="9">
        <v>127.7</v>
      </c>
      <c r="AA161" t="s">
        <v>4103</v>
      </c>
      <c r="AB161" s="9">
        <f t="shared" si="74"/>
        <v>0</v>
      </c>
      <c r="AC161" t="str">
        <f t="shared" si="61"/>
        <v>POC</v>
      </c>
      <c r="AD161" s="9">
        <f t="shared" si="62"/>
        <v>0</v>
      </c>
      <c r="AE161" t="s">
        <v>4151</v>
      </c>
      <c r="AF161" s="9">
        <v>81.010000000000005</v>
      </c>
      <c r="AG161" t="str">
        <f t="shared" si="63"/>
        <v>APCs</v>
      </c>
      <c r="AH161" s="9">
        <f t="shared" si="64"/>
        <v>81.010000000000005</v>
      </c>
      <c r="AI161" t="str">
        <f t="shared" si="65"/>
        <v>APCs</v>
      </c>
      <c r="AJ161" s="9">
        <f t="shared" si="66"/>
        <v>81.010000000000005</v>
      </c>
      <c r="AK161" t="str">
        <f t="shared" si="67"/>
        <v>APCs</v>
      </c>
      <c r="AL161" s="9">
        <f t="shared" si="68"/>
        <v>81.010000000000005</v>
      </c>
      <c r="AM161" t="str">
        <f t="shared" si="69"/>
        <v>APCs</v>
      </c>
      <c r="AN161" s="9">
        <f t="shared" si="70"/>
        <v>81.010000000000005</v>
      </c>
      <c r="AO161" t="str">
        <f t="shared" si="71"/>
        <v>APCs</v>
      </c>
      <c r="AP161" s="9">
        <f t="shared" si="72"/>
        <v>81.010000000000005</v>
      </c>
    </row>
    <row r="162" spans="1:42" x14ac:dyDescent="0.25">
      <c r="A162">
        <v>1612139</v>
      </c>
      <c r="B162" t="s">
        <v>3441</v>
      </c>
      <c r="C162">
        <v>320</v>
      </c>
      <c r="D162">
        <v>71130</v>
      </c>
      <c r="E162" t="s">
        <v>3419</v>
      </c>
      <c r="F162" s="9">
        <f t="shared" si="54"/>
        <v>0</v>
      </c>
      <c r="G162" s="9">
        <f t="shared" si="55"/>
        <v>744.33735000000001</v>
      </c>
      <c r="H162" s="9">
        <f t="shared" si="56"/>
        <v>538.01400000000001</v>
      </c>
      <c r="I162" s="9">
        <v>896.69</v>
      </c>
      <c r="J162" t="s">
        <v>4100</v>
      </c>
      <c r="K162" t="s">
        <v>4103</v>
      </c>
      <c r="L162" s="9">
        <f t="shared" si="57"/>
        <v>85.364887999999993</v>
      </c>
      <c r="M162" t="s">
        <v>4103</v>
      </c>
      <c r="N162" s="9">
        <f t="shared" si="53"/>
        <v>271.69707</v>
      </c>
      <c r="O162" t="s">
        <v>4103</v>
      </c>
      <c r="P162" s="9">
        <f t="shared" si="75"/>
        <v>366.74621000000002</v>
      </c>
      <c r="Q162" t="s">
        <v>4103</v>
      </c>
      <c r="R162" s="9">
        <f t="shared" si="58"/>
        <v>627.68299999999999</v>
      </c>
      <c r="S162" t="s">
        <v>4103</v>
      </c>
      <c r="T162" s="9">
        <f t="shared" si="59"/>
        <v>269.00700000000001</v>
      </c>
      <c r="U162" t="s">
        <v>4103</v>
      </c>
      <c r="V162" s="9">
        <f t="shared" si="73"/>
        <v>744.33735000000001</v>
      </c>
      <c r="W162" t="s">
        <v>4103</v>
      </c>
      <c r="X162" s="9">
        <f t="shared" si="60"/>
        <v>573.88160000000005</v>
      </c>
      <c r="Y162" t="s">
        <v>4136</v>
      </c>
      <c r="Z162" s="9">
        <v>127.7</v>
      </c>
      <c r="AA162" t="s">
        <v>4103</v>
      </c>
      <c r="AB162" s="9">
        <f t="shared" si="74"/>
        <v>0</v>
      </c>
      <c r="AC162" t="str">
        <f t="shared" si="61"/>
        <v>POC</v>
      </c>
      <c r="AD162" s="9">
        <f t="shared" si="62"/>
        <v>0</v>
      </c>
      <c r="AE162" t="s">
        <v>4151</v>
      </c>
      <c r="AF162" s="9">
        <v>81.010000000000005</v>
      </c>
      <c r="AG162" t="str">
        <f t="shared" si="63"/>
        <v>APCs</v>
      </c>
      <c r="AH162" s="9">
        <f t="shared" si="64"/>
        <v>81.010000000000005</v>
      </c>
      <c r="AI162" t="str">
        <f t="shared" si="65"/>
        <v>APCs</v>
      </c>
      <c r="AJ162" s="9">
        <f t="shared" si="66"/>
        <v>81.010000000000005</v>
      </c>
      <c r="AK162" t="str">
        <f t="shared" si="67"/>
        <v>APCs</v>
      </c>
      <c r="AL162" s="9">
        <f t="shared" si="68"/>
        <v>81.010000000000005</v>
      </c>
      <c r="AM162" t="str">
        <f t="shared" si="69"/>
        <v>APCs</v>
      </c>
      <c r="AN162" s="9">
        <f t="shared" si="70"/>
        <v>81.010000000000005</v>
      </c>
      <c r="AO162" t="str">
        <f t="shared" si="71"/>
        <v>APCs</v>
      </c>
      <c r="AP162" s="9">
        <f t="shared" si="72"/>
        <v>81.010000000000005</v>
      </c>
    </row>
    <row r="163" spans="1:42" x14ac:dyDescent="0.25">
      <c r="A163">
        <v>1631531</v>
      </c>
      <c r="B163" t="s">
        <v>3605</v>
      </c>
      <c r="C163">
        <v>352</v>
      </c>
      <c r="D163">
        <v>71250</v>
      </c>
      <c r="F163" s="9">
        <f t="shared" si="54"/>
        <v>0</v>
      </c>
      <c r="G163" s="9">
        <f t="shared" si="55"/>
        <v>2193.317</v>
      </c>
      <c r="H163" s="9">
        <f t="shared" si="56"/>
        <v>1879.9859999999999</v>
      </c>
      <c r="I163" s="9">
        <v>3133.31</v>
      </c>
      <c r="J163" t="s">
        <v>4100</v>
      </c>
      <c r="K163" t="s">
        <v>4103</v>
      </c>
      <c r="L163" s="9">
        <f t="shared" si="57"/>
        <v>298.291112</v>
      </c>
      <c r="M163" t="s">
        <v>4103</v>
      </c>
      <c r="N163" s="9">
        <f t="shared" si="53"/>
        <v>949.39292999999998</v>
      </c>
      <c r="O163" t="s">
        <v>4103</v>
      </c>
      <c r="P163" s="9">
        <f t="shared" si="75"/>
        <v>1281.52379</v>
      </c>
      <c r="Q163" t="s">
        <v>4103</v>
      </c>
      <c r="R163" s="9">
        <f t="shared" si="58"/>
        <v>2193.317</v>
      </c>
      <c r="S163" t="s">
        <v>4103</v>
      </c>
      <c r="T163" s="9">
        <f t="shared" si="59"/>
        <v>939.99299999999994</v>
      </c>
      <c r="U163" t="s">
        <v>4103</v>
      </c>
      <c r="V163" s="9">
        <f t="shared" si="73"/>
        <v>766.66995000000009</v>
      </c>
      <c r="W163" t="s">
        <v>4103</v>
      </c>
      <c r="X163" s="9">
        <f t="shared" si="60"/>
        <v>2005.3184000000001</v>
      </c>
      <c r="Y163" t="s">
        <v>4135</v>
      </c>
      <c r="Z163" s="9">
        <v>179.33</v>
      </c>
      <c r="AA163" t="s">
        <v>4103</v>
      </c>
      <c r="AB163" s="9">
        <f t="shared" si="74"/>
        <v>0</v>
      </c>
      <c r="AC163" t="str">
        <f t="shared" si="61"/>
        <v>POC</v>
      </c>
      <c r="AD163" s="9">
        <f t="shared" si="62"/>
        <v>0</v>
      </c>
      <c r="AE163" t="s">
        <v>4151</v>
      </c>
      <c r="AF163" s="9">
        <v>98.01</v>
      </c>
      <c r="AG163" t="str">
        <f t="shared" si="63"/>
        <v>APCs</v>
      </c>
      <c r="AH163" s="9">
        <f t="shared" si="64"/>
        <v>98.01</v>
      </c>
      <c r="AI163" t="str">
        <f t="shared" si="65"/>
        <v>APCs</v>
      </c>
      <c r="AJ163" s="9">
        <f t="shared" si="66"/>
        <v>98.01</v>
      </c>
      <c r="AK163" t="str">
        <f t="shared" si="67"/>
        <v>APCs</v>
      </c>
      <c r="AL163" s="9">
        <f t="shared" si="68"/>
        <v>98.01</v>
      </c>
      <c r="AM163" t="str">
        <f t="shared" si="69"/>
        <v>APCs</v>
      </c>
      <c r="AN163" s="9">
        <f t="shared" si="70"/>
        <v>98.01</v>
      </c>
      <c r="AO163" t="str">
        <f t="shared" si="71"/>
        <v>APCs</v>
      </c>
      <c r="AP163" s="9">
        <f t="shared" si="72"/>
        <v>98.01</v>
      </c>
    </row>
    <row r="164" spans="1:42" x14ac:dyDescent="0.25">
      <c r="A164">
        <v>1631532</v>
      </c>
      <c r="B164" t="s">
        <v>3606</v>
      </c>
      <c r="C164">
        <v>352</v>
      </c>
      <c r="D164">
        <v>71260</v>
      </c>
      <c r="F164" s="9">
        <f t="shared" si="54"/>
        <v>0</v>
      </c>
      <c r="G164" s="9">
        <f t="shared" si="55"/>
        <v>2978.7379999999998</v>
      </c>
      <c r="H164" s="9">
        <f t="shared" si="56"/>
        <v>2553.2040000000002</v>
      </c>
      <c r="I164" s="9">
        <v>4255.34</v>
      </c>
      <c r="J164" t="s">
        <v>4100</v>
      </c>
      <c r="K164" t="s">
        <v>4103</v>
      </c>
      <c r="L164" s="9">
        <f t="shared" si="57"/>
        <v>405.10836799999998</v>
      </c>
      <c r="M164" t="s">
        <v>4103</v>
      </c>
      <c r="N164" s="9">
        <f t="shared" si="53"/>
        <v>1289.3680200000001</v>
      </c>
      <c r="O164" t="s">
        <v>4103</v>
      </c>
      <c r="P164" s="9">
        <f t="shared" si="75"/>
        <v>1740.43406</v>
      </c>
      <c r="Q164" t="s">
        <v>4103</v>
      </c>
      <c r="R164" s="9">
        <f t="shared" si="58"/>
        <v>2978.7379999999998</v>
      </c>
      <c r="S164" t="s">
        <v>4103</v>
      </c>
      <c r="T164" s="9">
        <f t="shared" si="59"/>
        <v>1276.6020000000001</v>
      </c>
      <c r="U164" t="s">
        <v>4103</v>
      </c>
      <c r="V164" s="9">
        <f t="shared" si="73"/>
        <v>2678.9800500000001</v>
      </c>
      <c r="W164" t="s">
        <v>4103</v>
      </c>
      <c r="X164" s="9">
        <f t="shared" si="60"/>
        <v>2723.4176000000002</v>
      </c>
      <c r="Y164" t="s">
        <v>4135</v>
      </c>
      <c r="Z164" s="9">
        <v>291.55</v>
      </c>
      <c r="AA164" t="s">
        <v>4103</v>
      </c>
      <c r="AB164" s="9">
        <f t="shared" si="74"/>
        <v>0</v>
      </c>
      <c r="AC164" t="str">
        <f t="shared" si="61"/>
        <v>POC</v>
      </c>
      <c r="AD164" s="9">
        <f t="shared" si="62"/>
        <v>0</v>
      </c>
      <c r="AE164" t="s">
        <v>4151</v>
      </c>
      <c r="AF164" s="9">
        <v>163.80000000000001</v>
      </c>
      <c r="AG164" t="str">
        <f t="shared" si="63"/>
        <v>APCs</v>
      </c>
      <c r="AH164" s="9">
        <f t="shared" si="64"/>
        <v>163.80000000000001</v>
      </c>
      <c r="AI164" t="str">
        <f t="shared" si="65"/>
        <v>APCs</v>
      </c>
      <c r="AJ164" s="9">
        <f t="shared" si="66"/>
        <v>163.80000000000001</v>
      </c>
      <c r="AK164" t="str">
        <f t="shared" si="67"/>
        <v>APCs</v>
      </c>
      <c r="AL164" s="9">
        <f t="shared" si="68"/>
        <v>163.80000000000001</v>
      </c>
      <c r="AM164" t="str">
        <f t="shared" si="69"/>
        <v>APCs</v>
      </c>
      <c r="AN164" s="9">
        <f t="shared" si="70"/>
        <v>163.80000000000001</v>
      </c>
      <c r="AO164" t="str">
        <f t="shared" si="71"/>
        <v>APCs</v>
      </c>
      <c r="AP164" s="9">
        <f t="shared" si="72"/>
        <v>163.80000000000001</v>
      </c>
    </row>
    <row r="165" spans="1:42" x14ac:dyDescent="0.25">
      <c r="A165">
        <v>1631533</v>
      </c>
      <c r="B165" t="s">
        <v>3607</v>
      </c>
      <c r="C165">
        <v>352</v>
      </c>
      <c r="D165">
        <v>71270</v>
      </c>
      <c r="F165" s="9">
        <f t="shared" si="54"/>
        <v>0</v>
      </c>
      <c r="G165" s="9">
        <f t="shared" si="55"/>
        <v>3638.3157000000001</v>
      </c>
      <c r="H165" s="9">
        <f t="shared" si="56"/>
        <v>3035.7239999999997</v>
      </c>
      <c r="I165" s="9">
        <v>5059.54</v>
      </c>
      <c r="J165" t="s">
        <v>4100</v>
      </c>
      <c r="K165" t="s">
        <v>4103</v>
      </c>
      <c r="L165" s="9">
        <f t="shared" si="57"/>
        <v>481.66820799999994</v>
      </c>
      <c r="M165" t="s">
        <v>4103</v>
      </c>
      <c r="N165" s="9">
        <f t="shared" si="53"/>
        <v>1533.04062</v>
      </c>
      <c r="O165" t="s">
        <v>4103</v>
      </c>
      <c r="P165" s="9">
        <f t="shared" si="75"/>
        <v>2069.3518599999998</v>
      </c>
      <c r="Q165" t="s">
        <v>4103</v>
      </c>
      <c r="R165" s="9">
        <f t="shared" si="58"/>
        <v>3541.6779999999999</v>
      </c>
      <c r="S165" t="s">
        <v>4103</v>
      </c>
      <c r="T165" s="9">
        <f t="shared" si="59"/>
        <v>1517.8619999999999</v>
      </c>
      <c r="U165" t="s">
        <v>4103</v>
      </c>
      <c r="V165" s="9">
        <f t="shared" si="73"/>
        <v>3638.3157000000001</v>
      </c>
      <c r="W165" t="s">
        <v>4103</v>
      </c>
      <c r="X165" s="9">
        <f t="shared" si="60"/>
        <v>3238.1055999999999</v>
      </c>
      <c r="Y165" t="s">
        <v>4135</v>
      </c>
      <c r="Z165" s="9">
        <v>291.55</v>
      </c>
      <c r="AA165" t="s">
        <v>4103</v>
      </c>
      <c r="AB165" s="9">
        <f t="shared" si="74"/>
        <v>0</v>
      </c>
      <c r="AC165" t="str">
        <f t="shared" si="61"/>
        <v>POC</v>
      </c>
      <c r="AD165" s="9">
        <f t="shared" si="62"/>
        <v>0</v>
      </c>
      <c r="AE165" t="s">
        <v>4151</v>
      </c>
      <c r="AF165" s="9">
        <v>163.80000000000001</v>
      </c>
      <c r="AG165" t="str">
        <f t="shared" si="63"/>
        <v>APCs</v>
      </c>
      <c r="AH165" s="9">
        <f t="shared" si="64"/>
        <v>163.80000000000001</v>
      </c>
      <c r="AI165" t="str">
        <f t="shared" si="65"/>
        <v>APCs</v>
      </c>
      <c r="AJ165" s="9">
        <f t="shared" si="66"/>
        <v>163.80000000000001</v>
      </c>
      <c r="AK165" t="str">
        <f t="shared" si="67"/>
        <v>APCs</v>
      </c>
      <c r="AL165" s="9">
        <f t="shared" si="68"/>
        <v>163.80000000000001</v>
      </c>
      <c r="AM165" t="str">
        <f t="shared" si="69"/>
        <v>APCs</v>
      </c>
      <c r="AN165" s="9">
        <f t="shared" si="70"/>
        <v>163.80000000000001</v>
      </c>
      <c r="AO165" t="str">
        <f t="shared" si="71"/>
        <v>APCs</v>
      </c>
      <c r="AP165" s="9">
        <f t="shared" si="72"/>
        <v>163.80000000000001</v>
      </c>
    </row>
    <row r="166" spans="1:42" x14ac:dyDescent="0.25">
      <c r="A166">
        <v>1631534</v>
      </c>
      <c r="B166" t="s">
        <v>3608</v>
      </c>
      <c r="C166">
        <v>352</v>
      </c>
      <c r="D166">
        <v>71275</v>
      </c>
      <c r="F166" s="9">
        <f t="shared" si="54"/>
        <v>0</v>
      </c>
      <c r="G166" s="9">
        <f t="shared" si="55"/>
        <v>4325.9066999999995</v>
      </c>
      <c r="H166" s="9">
        <f t="shared" si="56"/>
        <v>2553.2040000000002</v>
      </c>
      <c r="I166" s="9">
        <v>4255.34</v>
      </c>
      <c r="J166" t="s">
        <v>4100</v>
      </c>
      <c r="K166" t="s">
        <v>4103</v>
      </c>
      <c r="L166" s="9">
        <f t="shared" si="57"/>
        <v>405.10836799999998</v>
      </c>
      <c r="M166" t="s">
        <v>4103</v>
      </c>
      <c r="N166" s="9">
        <f t="shared" si="53"/>
        <v>1289.3680200000001</v>
      </c>
      <c r="O166" t="s">
        <v>4103</v>
      </c>
      <c r="P166" s="9">
        <f t="shared" si="75"/>
        <v>1740.43406</v>
      </c>
      <c r="Q166" t="s">
        <v>4103</v>
      </c>
      <c r="R166" s="9">
        <f t="shared" si="58"/>
        <v>2978.7379999999998</v>
      </c>
      <c r="S166" t="s">
        <v>4103</v>
      </c>
      <c r="T166" s="9">
        <f t="shared" si="59"/>
        <v>1276.6020000000001</v>
      </c>
      <c r="U166" t="s">
        <v>4103</v>
      </c>
      <c r="V166" s="9">
        <f t="shared" si="73"/>
        <v>4325.9066999999995</v>
      </c>
      <c r="W166" t="s">
        <v>4103</v>
      </c>
      <c r="X166" s="9">
        <f t="shared" si="60"/>
        <v>2723.4176000000002</v>
      </c>
      <c r="Y166" t="s">
        <v>4135</v>
      </c>
      <c r="Z166" s="9">
        <v>291.55</v>
      </c>
      <c r="AA166" t="s">
        <v>4103</v>
      </c>
      <c r="AB166" s="9">
        <f t="shared" si="74"/>
        <v>0</v>
      </c>
      <c r="AC166" t="str">
        <f t="shared" si="61"/>
        <v>POC</v>
      </c>
      <c r="AD166" s="9">
        <f t="shared" si="62"/>
        <v>0</v>
      </c>
      <c r="AE166" t="s">
        <v>4151</v>
      </c>
      <c r="AF166" s="9">
        <v>163.80000000000001</v>
      </c>
      <c r="AG166" t="str">
        <f t="shared" si="63"/>
        <v>APCs</v>
      </c>
      <c r="AH166" s="9">
        <f t="shared" si="64"/>
        <v>163.80000000000001</v>
      </c>
      <c r="AI166" t="str">
        <f t="shared" si="65"/>
        <v>APCs</v>
      </c>
      <c r="AJ166" s="9">
        <f t="shared" si="66"/>
        <v>163.80000000000001</v>
      </c>
      <c r="AK166" t="str">
        <f t="shared" si="67"/>
        <v>APCs</v>
      </c>
      <c r="AL166" s="9">
        <f t="shared" si="68"/>
        <v>163.80000000000001</v>
      </c>
      <c r="AM166" t="str">
        <f t="shared" si="69"/>
        <v>APCs</v>
      </c>
      <c r="AN166" s="9">
        <f t="shared" si="70"/>
        <v>163.80000000000001</v>
      </c>
      <c r="AO166" t="str">
        <f t="shared" si="71"/>
        <v>APCs</v>
      </c>
      <c r="AP166" s="9">
        <f t="shared" si="72"/>
        <v>163.80000000000001</v>
      </c>
    </row>
    <row r="167" spans="1:42" x14ac:dyDescent="0.25">
      <c r="A167">
        <v>1641010</v>
      </c>
      <c r="B167" t="s">
        <v>3649</v>
      </c>
      <c r="C167">
        <v>614</v>
      </c>
      <c r="D167">
        <v>71550</v>
      </c>
      <c r="F167" s="9">
        <f t="shared" si="54"/>
        <v>0</v>
      </c>
      <c r="G167" s="9">
        <f t="shared" si="55"/>
        <v>5049.3029999999999</v>
      </c>
      <c r="H167" s="9">
        <f t="shared" si="56"/>
        <v>4327.9740000000002</v>
      </c>
      <c r="I167" s="9">
        <v>7213.29</v>
      </c>
      <c r="J167" t="s">
        <v>4100</v>
      </c>
      <c r="K167" t="s">
        <v>4103</v>
      </c>
      <c r="L167" s="9">
        <f t="shared" si="57"/>
        <v>686.70520799999997</v>
      </c>
      <c r="M167" t="s">
        <v>4103</v>
      </c>
      <c r="N167" s="9">
        <f t="shared" si="53"/>
        <v>2185.6268700000001</v>
      </c>
      <c r="O167" t="s">
        <v>4103</v>
      </c>
      <c r="P167" s="9">
        <f t="shared" si="75"/>
        <v>2950.2356099999997</v>
      </c>
      <c r="Q167" t="s">
        <v>4103</v>
      </c>
      <c r="R167" s="9">
        <f t="shared" si="58"/>
        <v>5049.3029999999999</v>
      </c>
      <c r="S167" t="s">
        <v>4103</v>
      </c>
      <c r="T167" s="9">
        <f t="shared" si="59"/>
        <v>2163.9870000000001</v>
      </c>
      <c r="U167" t="s">
        <v>4103</v>
      </c>
      <c r="V167" s="9">
        <f t="shared" si="73"/>
        <v>3638.3157000000001</v>
      </c>
      <c r="W167" t="s">
        <v>4103</v>
      </c>
      <c r="X167" s="9">
        <f t="shared" si="60"/>
        <v>4616.5056000000004</v>
      </c>
      <c r="Y167" t="s">
        <v>4137</v>
      </c>
      <c r="Z167" s="9">
        <v>372.86</v>
      </c>
      <c r="AA167" t="s">
        <v>4103</v>
      </c>
      <c r="AB167" s="9">
        <f t="shared" si="74"/>
        <v>0</v>
      </c>
      <c r="AC167" t="str">
        <f t="shared" si="61"/>
        <v>POC</v>
      </c>
      <c r="AD167" s="9">
        <f t="shared" si="62"/>
        <v>0</v>
      </c>
      <c r="AE167" t="s">
        <v>4151</v>
      </c>
      <c r="AF167" s="9">
        <v>218.45</v>
      </c>
      <c r="AG167" t="str">
        <f t="shared" si="63"/>
        <v>APCs</v>
      </c>
      <c r="AH167" s="9">
        <f t="shared" si="64"/>
        <v>218.45</v>
      </c>
      <c r="AI167" t="str">
        <f t="shared" si="65"/>
        <v>APCs</v>
      </c>
      <c r="AJ167" s="9">
        <f t="shared" si="66"/>
        <v>218.45</v>
      </c>
      <c r="AK167" t="str">
        <f t="shared" si="67"/>
        <v>APCs</v>
      </c>
      <c r="AL167" s="9">
        <f t="shared" si="68"/>
        <v>218.45</v>
      </c>
      <c r="AM167" t="str">
        <f t="shared" si="69"/>
        <v>APCs</v>
      </c>
      <c r="AN167" s="9">
        <f t="shared" si="70"/>
        <v>218.45</v>
      </c>
      <c r="AO167" t="str">
        <f t="shared" si="71"/>
        <v>APCs</v>
      </c>
      <c r="AP167" s="9">
        <f t="shared" si="72"/>
        <v>218.45</v>
      </c>
    </row>
    <row r="168" spans="1:42" x14ac:dyDescent="0.25">
      <c r="A168">
        <v>1641011</v>
      </c>
      <c r="B168" t="s">
        <v>3650</v>
      </c>
      <c r="C168">
        <v>614</v>
      </c>
      <c r="D168">
        <v>71551</v>
      </c>
      <c r="F168" s="9">
        <f t="shared" si="54"/>
        <v>0</v>
      </c>
      <c r="G168" s="9">
        <f t="shared" si="55"/>
        <v>6167.3629499999997</v>
      </c>
      <c r="H168" s="9">
        <f t="shared" si="56"/>
        <v>4600.6620000000003</v>
      </c>
      <c r="I168" s="9">
        <v>7667.77</v>
      </c>
      <c r="J168" t="s">
        <v>4100</v>
      </c>
      <c r="K168" t="s">
        <v>4103</v>
      </c>
      <c r="L168" s="9">
        <f t="shared" si="57"/>
        <v>729.97170399999993</v>
      </c>
      <c r="M168" t="s">
        <v>4103</v>
      </c>
      <c r="N168" s="9">
        <f t="shared" si="53"/>
        <v>2323.3343100000002</v>
      </c>
      <c r="O168" t="s">
        <v>4103</v>
      </c>
      <c r="P168" s="9">
        <f t="shared" si="75"/>
        <v>3136.1179299999999</v>
      </c>
      <c r="Q168" t="s">
        <v>4103</v>
      </c>
      <c r="R168" s="9">
        <f t="shared" si="58"/>
        <v>5367.4390000000003</v>
      </c>
      <c r="S168" t="s">
        <v>4103</v>
      </c>
      <c r="T168" s="9">
        <f t="shared" si="59"/>
        <v>2300.3310000000001</v>
      </c>
      <c r="U168" t="s">
        <v>4103</v>
      </c>
      <c r="V168" s="9">
        <f t="shared" si="73"/>
        <v>6167.3629499999997</v>
      </c>
      <c r="W168" t="s">
        <v>4103</v>
      </c>
      <c r="X168" s="9">
        <f t="shared" si="60"/>
        <v>4907.3728000000001</v>
      </c>
      <c r="Y168" t="s">
        <v>4137</v>
      </c>
      <c r="Z168" s="9">
        <v>1089.31</v>
      </c>
      <c r="AA168" t="s">
        <v>4103</v>
      </c>
      <c r="AB168" s="9">
        <f t="shared" si="74"/>
        <v>0</v>
      </c>
      <c r="AC168" t="str">
        <f t="shared" si="61"/>
        <v>POC</v>
      </c>
      <c r="AD168" s="9">
        <f t="shared" si="62"/>
        <v>0</v>
      </c>
      <c r="AE168" t="s">
        <v>4151</v>
      </c>
      <c r="AF168" s="9">
        <v>713.8</v>
      </c>
      <c r="AG168" t="str">
        <f t="shared" si="63"/>
        <v>APCs</v>
      </c>
      <c r="AH168" s="9">
        <f t="shared" si="64"/>
        <v>713.8</v>
      </c>
      <c r="AI168" t="str">
        <f t="shared" si="65"/>
        <v>APCs</v>
      </c>
      <c r="AJ168" s="9">
        <f t="shared" si="66"/>
        <v>713.8</v>
      </c>
      <c r="AK168" t="str">
        <f t="shared" si="67"/>
        <v>APCs</v>
      </c>
      <c r="AL168" s="9">
        <f t="shared" si="68"/>
        <v>713.8</v>
      </c>
      <c r="AM168" t="str">
        <f t="shared" si="69"/>
        <v>APCs</v>
      </c>
      <c r="AN168" s="9">
        <f t="shared" si="70"/>
        <v>713.8</v>
      </c>
      <c r="AO168" t="str">
        <f t="shared" si="71"/>
        <v>APCs</v>
      </c>
      <c r="AP168" s="9">
        <f t="shared" si="72"/>
        <v>713.8</v>
      </c>
    </row>
    <row r="169" spans="1:42" x14ac:dyDescent="0.25">
      <c r="A169">
        <v>1641012</v>
      </c>
      <c r="B169" t="s">
        <v>3651</v>
      </c>
      <c r="C169">
        <v>614</v>
      </c>
      <c r="D169">
        <v>71552</v>
      </c>
      <c r="F169" s="9">
        <f t="shared" si="54"/>
        <v>0</v>
      </c>
      <c r="G169" s="9">
        <f t="shared" si="55"/>
        <v>7622.3280000000004</v>
      </c>
      <c r="H169" s="9">
        <f t="shared" si="56"/>
        <v>6533.424</v>
      </c>
      <c r="I169" s="9">
        <v>10889.04</v>
      </c>
      <c r="J169" t="s">
        <v>4100</v>
      </c>
      <c r="K169" t="s">
        <v>4103</v>
      </c>
      <c r="L169" s="9">
        <f t="shared" si="57"/>
        <v>1036.636608</v>
      </c>
      <c r="M169" t="s">
        <v>4103</v>
      </c>
      <c r="N169" s="9">
        <f t="shared" si="53"/>
        <v>3299.3791200000001</v>
      </c>
      <c r="O169" t="s">
        <v>4103</v>
      </c>
      <c r="P169" s="9">
        <f t="shared" si="75"/>
        <v>4453.6173600000002</v>
      </c>
      <c r="Q169" t="s">
        <v>4103</v>
      </c>
      <c r="R169" s="9">
        <f t="shared" si="58"/>
        <v>7622.3280000000004</v>
      </c>
      <c r="S169" t="s">
        <v>4103</v>
      </c>
      <c r="T169" s="9">
        <f t="shared" si="59"/>
        <v>3266.712</v>
      </c>
      <c r="U169" t="s">
        <v>4103</v>
      </c>
      <c r="V169" s="9">
        <f t="shared" si="73"/>
        <v>6555.9433500000005</v>
      </c>
      <c r="W169" t="s">
        <v>4103</v>
      </c>
      <c r="X169" s="9">
        <f t="shared" si="60"/>
        <v>6968.9856000000009</v>
      </c>
      <c r="Y169" t="s">
        <v>4137</v>
      </c>
      <c r="Z169" s="9">
        <v>610.96</v>
      </c>
      <c r="AA169" t="s">
        <v>4103</v>
      </c>
      <c r="AB169" s="9">
        <f t="shared" si="74"/>
        <v>0</v>
      </c>
      <c r="AC169" t="str">
        <f t="shared" si="61"/>
        <v>POC</v>
      </c>
      <c r="AD169" s="9">
        <f t="shared" si="62"/>
        <v>0</v>
      </c>
      <c r="AE169" t="s">
        <v>4151</v>
      </c>
      <c r="AF169" s="9">
        <v>342.85</v>
      </c>
      <c r="AG169" t="str">
        <f t="shared" si="63"/>
        <v>APCs</v>
      </c>
      <c r="AH169" s="9">
        <f t="shared" si="64"/>
        <v>342.85</v>
      </c>
      <c r="AI169" t="str">
        <f t="shared" si="65"/>
        <v>APCs</v>
      </c>
      <c r="AJ169" s="9">
        <f t="shared" si="66"/>
        <v>342.85</v>
      </c>
      <c r="AK169" t="str">
        <f t="shared" si="67"/>
        <v>APCs</v>
      </c>
      <c r="AL169" s="9">
        <f t="shared" si="68"/>
        <v>342.85</v>
      </c>
      <c r="AM169" t="str">
        <f t="shared" si="69"/>
        <v>APCs</v>
      </c>
      <c r="AN169" s="9">
        <f t="shared" si="70"/>
        <v>342.85</v>
      </c>
      <c r="AO169" t="str">
        <f t="shared" si="71"/>
        <v>APCs</v>
      </c>
      <c r="AP169" s="9">
        <f t="shared" si="72"/>
        <v>342.85</v>
      </c>
    </row>
    <row r="170" spans="1:42" x14ac:dyDescent="0.25">
      <c r="A170">
        <v>1610033</v>
      </c>
      <c r="B170" t="s">
        <v>3336</v>
      </c>
      <c r="C170">
        <v>320</v>
      </c>
      <c r="D170">
        <v>72020</v>
      </c>
      <c r="F170" s="9">
        <f t="shared" si="54"/>
        <v>0</v>
      </c>
      <c r="G170" s="9">
        <f t="shared" si="55"/>
        <v>9310.1292000000012</v>
      </c>
      <c r="H170" s="9">
        <f t="shared" si="56"/>
        <v>522.34199999999998</v>
      </c>
      <c r="I170" s="9">
        <v>870.57</v>
      </c>
      <c r="J170" t="s">
        <v>4100</v>
      </c>
      <c r="K170" t="s">
        <v>4103</v>
      </c>
      <c r="L170" s="9">
        <f t="shared" si="57"/>
        <v>82.878264000000001</v>
      </c>
      <c r="M170" t="s">
        <v>4103</v>
      </c>
      <c r="N170" s="9">
        <f t="shared" si="53"/>
        <v>263.78271000000001</v>
      </c>
      <c r="O170" t="s">
        <v>4103</v>
      </c>
      <c r="P170" s="9">
        <f t="shared" si="75"/>
        <v>356.06313</v>
      </c>
      <c r="Q170" t="s">
        <v>4103</v>
      </c>
      <c r="R170" s="9">
        <f t="shared" si="58"/>
        <v>609.399</v>
      </c>
      <c r="S170" t="s">
        <v>4103</v>
      </c>
      <c r="T170" s="9">
        <f t="shared" si="59"/>
        <v>261.17099999999999</v>
      </c>
      <c r="U170" t="s">
        <v>4103</v>
      </c>
      <c r="V170" s="9">
        <f t="shared" si="73"/>
        <v>9310.1292000000012</v>
      </c>
      <c r="W170" t="s">
        <v>4103</v>
      </c>
      <c r="X170" s="9">
        <f t="shared" si="60"/>
        <v>557.16480000000001</v>
      </c>
      <c r="Y170" t="s">
        <v>4136</v>
      </c>
      <c r="Z170" s="9">
        <v>127.7</v>
      </c>
      <c r="AA170" t="s">
        <v>4103</v>
      </c>
      <c r="AB170" s="9">
        <f t="shared" si="74"/>
        <v>0</v>
      </c>
      <c r="AC170" t="str">
        <f t="shared" si="61"/>
        <v>POC</v>
      </c>
      <c r="AD170" s="9">
        <f t="shared" si="62"/>
        <v>0</v>
      </c>
      <c r="AE170" t="s">
        <v>4151</v>
      </c>
      <c r="AF170" s="9">
        <v>81.010000000000005</v>
      </c>
      <c r="AG170" t="str">
        <f t="shared" si="63"/>
        <v>APCs</v>
      </c>
      <c r="AH170" s="9">
        <f t="shared" si="64"/>
        <v>81.010000000000005</v>
      </c>
      <c r="AI170" t="str">
        <f t="shared" si="65"/>
        <v>APCs</v>
      </c>
      <c r="AJ170" s="9">
        <f t="shared" si="66"/>
        <v>81.010000000000005</v>
      </c>
      <c r="AK170" t="str">
        <f t="shared" si="67"/>
        <v>APCs</v>
      </c>
      <c r="AL170" s="9">
        <f t="shared" si="68"/>
        <v>81.010000000000005</v>
      </c>
      <c r="AM170" t="str">
        <f t="shared" si="69"/>
        <v>APCs</v>
      </c>
      <c r="AN170" s="9">
        <f t="shared" si="70"/>
        <v>81.010000000000005</v>
      </c>
      <c r="AO170" t="str">
        <f t="shared" si="71"/>
        <v>APCs</v>
      </c>
      <c r="AP170" s="9">
        <f t="shared" si="72"/>
        <v>81.010000000000005</v>
      </c>
    </row>
    <row r="171" spans="1:42" x14ac:dyDescent="0.25">
      <c r="A171">
        <v>1612141</v>
      </c>
      <c r="B171" t="s">
        <v>3442</v>
      </c>
      <c r="C171">
        <v>320</v>
      </c>
      <c r="D171">
        <v>72020</v>
      </c>
      <c r="E171" t="s">
        <v>3419</v>
      </c>
      <c r="F171" s="9">
        <f t="shared" si="54"/>
        <v>0</v>
      </c>
      <c r="G171" s="9">
        <f t="shared" si="55"/>
        <v>744.33735000000001</v>
      </c>
      <c r="H171" s="9">
        <f t="shared" si="56"/>
        <v>538.01400000000001</v>
      </c>
      <c r="I171" s="9">
        <v>896.69</v>
      </c>
      <c r="J171" t="s">
        <v>4100</v>
      </c>
      <c r="K171" t="s">
        <v>4103</v>
      </c>
      <c r="L171" s="9">
        <f t="shared" si="57"/>
        <v>85.364887999999993</v>
      </c>
      <c r="M171" t="s">
        <v>4103</v>
      </c>
      <c r="N171" s="9">
        <f t="shared" si="53"/>
        <v>271.69707</v>
      </c>
      <c r="O171" t="s">
        <v>4103</v>
      </c>
      <c r="P171" s="9">
        <f t="shared" si="75"/>
        <v>366.74621000000002</v>
      </c>
      <c r="Q171" t="s">
        <v>4103</v>
      </c>
      <c r="R171" s="9">
        <f t="shared" si="58"/>
        <v>627.68299999999999</v>
      </c>
      <c r="S171" t="s">
        <v>4103</v>
      </c>
      <c r="T171" s="9">
        <f t="shared" si="59"/>
        <v>269.00700000000001</v>
      </c>
      <c r="U171" t="s">
        <v>4103</v>
      </c>
      <c r="V171" s="9">
        <f t="shared" si="73"/>
        <v>744.33735000000001</v>
      </c>
      <c r="W171" t="s">
        <v>4103</v>
      </c>
      <c r="X171" s="9">
        <f t="shared" si="60"/>
        <v>573.88160000000005</v>
      </c>
      <c r="Y171" t="s">
        <v>4136</v>
      </c>
      <c r="Z171" s="9">
        <v>127.7</v>
      </c>
      <c r="AA171" t="s">
        <v>4103</v>
      </c>
      <c r="AB171" s="9">
        <f t="shared" si="74"/>
        <v>0</v>
      </c>
      <c r="AC171" t="str">
        <f t="shared" si="61"/>
        <v>POC</v>
      </c>
      <c r="AD171" s="9">
        <f t="shared" si="62"/>
        <v>0</v>
      </c>
      <c r="AE171" t="s">
        <v>4151</v>
      </c>
      <c r="AF171" s="9">
        <v>81.010000000000005</v>
      </c>
      <c r="AG171" t="str">
        <f t="shared" si="63"/>
        <v>APCs</v>
      </c>
      <c r="AH171" s="9">
        <f t="shared" si="64"/>
        <v>81.010000000000005</v>
      </c>
      <c r="AI171" t="str">
        <f t="shared" si="65"/>
        <v>APCs</v>
      </c>
      <c r="AJ171" s="9">
        <f t="shared" si="66"/>
        <v>81.010000000000005</v>
      </c>
      <c r="AK171" t="str">
        <f t="shared" si="67"/>
        <v>APCs</v>
      </c>
      <c r="AL171" s="9">
        <f t="shared" si="68"/>
        <v>81.010000000000005</v>
      </c>
      <c r="AM171" t="str">
        <f t="shared" si="69"/>
        <v>APCs</v>
      </c>
      <c r="AN171" s="9">
        <f t="shared" si="70"/>
        <v>81.010000000000005</v>
      </c>
      <c r="AO171" t="str">
        <f t="shared" si="71"/>
        <v>APCs</v>
      </c>
      <c r="AP171" s="9">
        <f t="shared" si="72"/>
        <v>81.010000000000005</v>
      </c>
    </row>
    <row r="172" spans="1:42" x14ac:dyDescent="0.25">
      <c r="A172">
        <v>1610034</v>
      </c>
      <c r="B172" t="s">
        <v>3337</v>
      </c>
      <c r="C172">
        <v>320</v>
      </c>
      <c r="D172">
        <v>72040</v>
      </c>
      <c r="F172" s="9">
        <f t="shared" si="54"/>
        <v>0</v>
      </c>
      <c r="G172" s="9">
        <f t="shared" si="55"/>
        <v>766.66995000000009</v>
      </c>
      <c r="H172" s="9">
        <f t="shared" si="56"/>
        <v>522.34199999999998</v>
      </c>
      <c r="I172" s="9">
        <v>870.57</v>
      </c>
      <c r="J172" t="s">
        <v>4100</v>
      </c>
      <c r="K172" t="s">
        <v>4103</v>
      </c>
      <c r="L172" s="9">
        <f t="shared" si="57"/>
        <v>82.878264000000001</v>
      </c>
      <c r="M172" t="s">
        <v>4103</v>
      </c>
      <c r="N172" s="9">
        <f t="shared" si="53"/>
        <v>263.78271000000001</v>
      </c>
      <c r="O172" t="s">
        <v>4103</v>
      </c>
      <c r="P172" s="9">
        <f t="shared" si="75"/>
        <v>356.06313</v>
      </c>
      <c r="Q172" t="s">
        <v>4103</v>
      </c>
      <c r="R172" s="9">
        <f t="shared" si="58"/>
        <v>609.399</v>
      </c>
      <c r="S172" t="s">
        <v>4103</v>
      </c>
      <c r="T172" s="9">
        <f t="shared" si="59"/>
        <v>261.17099999999999</v>
      </c>
      <c r="U172" t="s">
        <v>4103</v>
      </c>
      <c r="V172" s="9">
        <f t="shared" si="73"/>
        <v>766.66995000000009</v>
      </c>
      <c r="W172" t="s">
        <v>4103</v>
      </c>
      <c r="X172" s="9">
        <f t="shared" si="60"/>
        <v>557.16480000000001</v>
      </c>
      <c r="Y172" t="s">
        <v>4136</v>
      </c>
      <c r="Z172" s="9">
        <v>127.7</v>
      </c>
      <c r="AA172" t="s">
        <v>4103</v>
      </c>
      <c r="AB172" s="9">
        <f t="shared" si="74"/>
        <v>0</v>
      </c>
      <c r="AC172" t="str">
        <f t="shared" si="61"/>
        <v>POC</v>
      </c>
      <c r="AD172" s="9">
        <f t="shared" si="62"/>
        <v>0</v>
      </c>
      <c r="AE172" t="s">
        <v>4151</v>
      </c>
      <c r="AF172" s="9">
        <v>81.010000000000005</v>
      </c>
      <c r="AG172" t="str">
        <f t="shared" si="63"/>
        <v>APCs</v>
      </c>
      <c r="AH172" s="9">
        <f t="shared" si="64"/>
        <v>81.010000000000005</v>
      </c>
      <c r="AI172" t="str">
        <f t="shared" si="65"/>
        <v>APCs</v>
      </c>
      <c r="AJ172" s="9">
        <f t="shared" si="66"/>
        <v>81.010000000000005</v>
      </c>
      <c r="AK172" t="str">
        <f t="shared" si="67"/>
        <v>APCs</v>
      </c>
      <c r="AL172" s="9">
        <f t="shared" si="68"/>
        <v>81.010000000000005</v>
      </c>
      <c r="AM172" t="str">
        <f t="shared" si="69"/>
        <v>APCs</v>
      </c>
      <c r="AN172" s="9">
        <f t="shared" si="70"/>
        <v>81.010000000000005</v>
      </c>
      <c r="AO172" t="str">
        <f t="shared" si="71"/>
        <v>APCs</v>
      </c>
      <c r="AP172" s="9">
        <f t="shared" si="72"/>
        <v>81.010000000000005</v>
      </c>
    </row>
    <row r="173" spans="1:42" x14ac:dyDescent="0.25">
      <c r="A173">
        <v>1612142</v>
      </c>
      <c r="B173" t="s">
        <v>3443</v>
      </c>
      <c r="C173">
        <v>320</v>
      </c>
      <c r="D173">
        <v>72040</v>
      </c>
      <c r="E173" t="s">
        <v>3419</v>
      </c>
      <c r="F173" s="9">
        <f t="shared" si="54"/>
        <v>0</v>
      </c>
      <c r="G173" s="9">
        <f t="shared" si="55"/>
        <v>744.33735000000001</v>
      </c>
      <c r="H173" s="9">
        <f t="shared" si="56"/>
        <v>538.01400000000001</v>
      </c>
      <c r="I173" s="9">
        <v>896.69</v>
      </c>
      <c r="J173" t="s">
        <v>4100</v>
      </c>
      <c r="K173" t="s">
        <v>4103</v>
      </c>
      <c r="L173" s="9">
        <f t="shared" si="57"/>
        <v>85.364887999999993</v>
      </c>
      <c r="M173" t="s">
        <v>4103</v>
      </c>
      <c r="N173" s="9">
        <f t="shared" si="53"/>
        <v>271.69707</v>
      </c>
      <c r="O173" t="s">
        <v>4103</v>
      </c>
      <c r="P173" s="9">
        <f t="shared" si="75"/>
        <v>366.74621000000002</v>
      </c>
      <c r="Q173" t="s">
        <v>4103</v>
      </c>
      <c r="R173" s="9">
        <f t="shared" si="58"/>
        <v>627.68299999999999</v>
      </c>
      <c r="S173" t="s">
        <v>4103</v>
      </c>
      <c r="T173" s="9">
        <f t="shared" si="59"/>
        <v>269.00700000000001</v>
      </c>
      <c r="U173" t="s">
        <v>4103</v>
      </c>
      <c r="V173" s="9">
        <f t="shared" si="73"/>
        <v>744.33735000000001</v>
      </c>
      <c r="W173" t="s">
        <v>4103</v>
      </c>
      <c r="X173" s="9">
        <f t="shared" si="60"/>
        <v>573.88160000000005</v>
      </c>
      <c r="Y173" t="s">
        <v>4136</v>
      </c>
      <c r="Z173" s="9">
        <v>127.7</v>
      </c>
      <c r="AA173" t="s">
        <v>4103</v>
      </c>
      <c r="AB173" s="9">
        <f t="shared" si="74"/>
        <v>0</v>
      </c>
      <c r="AC173" t="str">
        <f t="shared" si="61"/>
        <v>POC</v>
      </c>
      <c r="AD173" s="9">
        <f t="shared" si="62"/>
        <v>0</v>
      </c>
      <c r="AE173" t="s">
        <v>4151</v>
      </c>
      <c r="AF173" s="9">
        <v>81.010000000000005</v>
      </c>
      <c r="AG173" t="str">
        <f t="shared" si="63"/>
        <v>APCs</v>
      </c>
      <c r="AH173" s="9">
        <f t="shared" si="64"/>
        <v>81.010000000000005</v>
      </c>
      <c r="AI173" t="str">
        <f t="shared" si="65"/>
        <v>APCs</v>
      </c>
      <c r="AJ173" s="9">
        <f t="shared" si="66"/>
        <v>81.010000000000005</v>
      </c>
      <c r="AK173" t="str">
        <f t="shared" si="67"/>
        <v>APCs</v>
      </c>
      <c r="AL173" s="9">
        <f t="shared" si="68"/>
        <v>81.010000000000005</v>
      </c>
      <c r="AM173" t="str">
        <f t="shared" si="69"/>
        <v>APCs</v>
      </c>
      <c r="AN173" s="9">
        <f t="shared" si="70"/>
        <v>81.010000000000005</v>
      </c>
      <c r="AO173" t="str">
        <f t="shared" si="71"/>
        <v>APCs</v>
      </c>
      <c r="AP173" s="9">
        <f t="shared" si="72"/>
        <v>81.010000000000005</v>
      </c>
    </row>
    <row r="174" spans="1:42" x14ac:dyDescent="0.25">
      <c r="A174">
        <v>1610035</v>
      </c>
      <c r="B174" t="s">
        <v>3338</v>
      </c>
      <c r="C174">
        <v>320</v>
      </c>
      <c r="D174">
        <v>72050</v>
      </c>
      <c r="F174" s="9">
        <f t="shared" si="54"/>
        <v>0</v>
      </c>
      <c r="G174" s="9">
        <f t="shared" si="55"/>
        <v>1036.1610000000001</v>
      </c>
      <c r="H174" s="9">
        <f t="shared" si="56"/>
        <v>888.13800000000003</v>
      </c>
      <c r="I174" s="9">
        <v>1480.23</v>
      </c>
      <c r="J174" t="s">
        <v>4100</v>
      </c>
      <c r="K174" t="s">
        <v>4103</v>
      </c>
      <c r="L174" s="9">
        <f t="shared" si="57"/>
        <v>140.91789599999998</v>
      </c>
      <c r="M174" t="s">
        <v>4103</v>
      </c>
      <c r="N174" s="9">
        <f t="shared" si="53"/>
        <v>448.50968999999998</v>
      </c>
      <c r="O174" t="s">
        <v>4103</v>
      </c>
      <c r="P174" s="9">
        <f t="shared" si="75"/>
        <v>605.41406999999992</v>
      </c>
      <c r="Q174" t="s">
        <v>4103</v>
      </c>
      <c r="R174" s="9">
        <f t="shared" si="58"/>
        <v>1036.1610000000001</v>
      </c>
      <c r="S174" t="s">
        <v>4103</v>
      </c>
      <c r="T174" s="9">
        <f t="shared" si="59"/>
        <v>444.06900000000002</v>
      </c>
      <c r="U174" t="s">
        <v>4103</v>
      </c>
      <c r="V174" s="9">
        <f t="shared" si="73"/>
        <v>766.66995000000009</v>
      </c>
      <c r="W174" t="s">
        <v>4103</v>
      </c>
      <c r="X174" s="9">
        <f t="shared" si="60"/>
        <v>947.34720000000004</v>
      </c>
      <c r="Y174" t="s">
        <v>4136</v>
      </c>
      <c r="Z174" s="9">
        <v>179.33</v>
      </c>
      <c r="AA174" t="s">
        <v>4103</v>
      </c>
      <c r="AB174" s="9">
        <f t="shared" si="74"/>
        <v>0</v>
      </c>
      <c r="AC174" t="str">
        <f t="shared" si="61"/>
        <v>POC</v>
      </c>
      <c r="AD174" s="9">
        <f t="shared" si="62"/>
        <v>0</v>
      </c>
      <c r="AE174" t="s">
        <v>4151</v>
      </c>
      <c r="AF174" s="9">
        <v>98.01</v>
      </c>
      <c r="AG174" t="str">
        <f t="shared" si="63"/>
        <v>APCs</v>
      </c>
      <c r="AH174" s="9">
        <f t="shared" si="64"/>
        <v>98.01</v>
      </c>
      <c r="AI174" t="str">
        <f t="shared" si="65"/>
        <v>APCs</v>
      </c>
      <c r="AJ174" s="9">
        <f t="shared" si="66"/>
        <v>98.01</v>
      </c>
      <c r="AK174" t="str">
        <f t="shared" si="67"/>
        <v>APCs</v>
      </c>
      <c r="AL174" s="9">
        <f t="shared" si="68"/>
        <v>98.01</v>
      </c>
      <c r="AM174" t="str">
        <f t="shared" si="69"/>
        <v>APCs</v>
      </c>
      <c r="AN174" s="9">
        <f t="shared" si="70"/>
        <v>98.01</v>
      </c>
      <c r="AO174" t="str">
        <f t="shared" si="71"/>
        <v>APCs</v>
      </c>
      <c r="AP174" s="9">
        <f t="shared" si="72"/>
        <v>98.01</v>
      </c>
    </row>
    <row r="175" spans="1:42" x14ac:dyDescent="0.25">
      <c r="A175">
        <v>1612397</v>
      </c>
      <c r="B175" t="s">
        <v>3527</v>
      </c>
      <c r="C175">
        <v>320</v>
      </c>
      <c r="D175">
        <v>72050</v>
      </c>
      <c r="E175" t="s">
        <v>3419</v>
      </c>
      <c r="F175" s="9">
        <f t="shared" si="54"/>
        <v>0</v>
      </c>
      <c r="G175" s="9">
        <f t="shared" si="55"/>
        <v>1265.59665</v>
      </c>
      <c r="H175" s="9">
        <f t="shared" si="56"/>
        <v>914.78399999999999</v>
      </c>
      <c r="I175" s="9">
        <v>1524.64</v>
      </c>
      <c r="J175" t="s">
        <v>4100</v>
      </c>
      <c r="K175" t="s">
        <v>4103</v>
      </c>
      <c r="L175" s="9">
        <f t="shared" si="57"/>
        <v>145.14572799999999</v>
      </c>
      <c r="M175" t="s">
        <v>4103</v>
      </c>
      <c r="N175" s="9">
        <f t="shared" si="53"/>
        <v>461.96592000000004</v>
      </c>
      <c r="O175" t="s">
        <v>4103</v>
      </c>
      <c r="P175" s="9">
        <f t="shared" si="75"/>
        <v>623.57776000000001</v>
      </c>
      <c r="Q175" t="s">
        <v>4103</v>
      </c>
      <c r="R175" s="9">
        <f t="shared" si="58"/>
        <v>1067.248</v>
      </c>
      <c r="S175" t="s">
        <v>4103</v>
      </c>
      <c r="T175" s="9">
        <f t="shared" si="59"/>
        <v>457.392</v>
      </c>
      <c r="U175" t="s">
        <v>4103</v>
      </c>
      <c r="V175" s="9">
        <f t="shared" si="73"/>
        <v>1265.59665</v>
      </c>
      <c r="W175" t="s">
        <v>4103</v>
      </c>
      <c r="X175" s="9">
        <f t="shared" si="60"/>
        <v>975.76960000000008</v>
      </c>
      <c r="Y175" t="s">
        <v>4136</v>
      </c>
      <c r="Z175" s="9">
        <v>179.33</v>
      </c>
      <c r="AA175" t="s">
        <v>4103</v>
      </c>
      <c r="AB175" s="9">
        <f t="shared" si="74"/>
        <v>0</v>
      </c>
      <c r="AC175" t="str">
        <f t="shared" si="61"/>
        <v>POC</v>
      </c>
      <c r="AD175" s="9">
        <f t="shared" si="62"/>
        <v>0</v>
      </c>
      <c r="AE175" t="s">
        <v>4151</v>
      </c>
      <c r="AF175" s="9">
        <v>98.01</v>
      </c>
      <c r="AG175" t="str">
        <f t="shared" si="63"/>
        <v>APCs</v>
      </c>
      <c r="AH175" s="9">
        <f t="shared" si="64"/>
        <v>98.01</v>
      </c>
      <c r="AI175" t="str">
        <f t="shared" si="65"/>
        <v>APCs</v>
      </c>
      <c r="AJ175" s="9">
        <f t="shared" si="66"/>
        <v>98.01</v>
      </c>
      <c r="AK175" t="str">
        <f t="shared" si="67"/>
        <v>APCs</v>
      </c>
      <c r="AL175" s="9">
        <f t="shared" si="68"/>
        <v>98.01</v>
      </c>
      <c r="AM175" t="str">
        <f t="shared" si="69"/>
        <v>APCs</v>
      </c>
      <c r="AN175" s="9">
        <f t="shared" si="70"/>
        <v>98.01</v>
      </c>
      <c r="AO175" t="str">
        <f t="shared" si="71"/>
        <v>APCs</v>
      </c>
      <c r="AP175" s="9">
        <f t="shared" si="72"/>
        <v>98.01</v>
      </c>
    </row>
    <row r="176" spans="1:42" x14ac:dyDescent="0.25">
      <c r="A176">
        <v>1610036</v>
      </c>
      <c r="B176" t="s">
        <v>3339</v>
      </c>
      <c r="C176">
        <v>320</v>
      </c>
      <c r="D176">
        <v>72052</v>
      </c>
      <c r="F176" s="9">
        <f t="shared" si="54"/>
        <v>0</v>
      </c>
      <c r="G176" s="9">
        <f t="shared" si="55"/>
        <v>1303.5672</v>
      </c>
      <c r="H176" s="9">
        <f t="shared" si="56"/>
        <v>888.13800000000003</v>
      </c>
      <c r="I176" s="9">
        <v>1480.23</v>
      </c>
      <c r="J176" t="s">
        <v>4100</v>
      </c>
      <c r="K176" t="s">
        <v>4103</v>
      </c>
      <c r="L176" s="9">
        <f t="shared" si="57"/>
        <v>140.91789599999998</v>
      </c>
      <c r="M176" t="s">
        <v>4103</v>
      </c>
      <c r="N176" s="9">
        <f t="shared" si="53"/>
        <v>448.50968999999998</v>
      </c>
      <c r="O176" t="s">
        <v>4103</v>
      </c>
      <c r="P176" s="9">
        <f t="shared" si="75"/>
        <v>605.41406999999992</v>
      </c>
      <c r="Q176" t="s">
        <v>4103</v>
      </c>
      <c r="R176" s="9">
        <f t="shared" si="58"/>
        <v>1036.1610000000001</v>
      </c>
      <c r="S176" t="s">
        <v>4103</v>
      </c>
      <c r="T176" s="9">
        <f t="shared" si="59"/>
        <v>444.06900000000002</v>
      </c>
      <c r="U176" t="s">
        <v>4103</v>
      </c>
      <c r="V176" s="9">
        <f t="shared" si="73"/>
        <v>1303.5672</v>
      </c>
      <c r="W176" t="s">
        <v>4103</v>
      </c>
      <c r="X176" s="9">
        <f t="shared" si="60"/>
        <v>947.34720000000004</v>
      </c>
      <c r="Y176" t="s">
        <v>4136</v>
      </c>
      <c r="Z176" s="9">
        <v>179.33</v>
      </c>
      <c r="AA176" t="s">
        <v>4103</v>
      </c>
      <c r="AB176" s="9">
        <f t="shared" si="74"/>
        <v>0</v>
      </c>
      <c r="AC176" t="str">
        <f t="shared" si="61"/>
        <v>POC</v>
      </c>
      <c r="AD176" s="9">
        <f t="shared" si="62"/>
        <v>0</v>
      </c>
      <c r="AE176" t="s">
        <v>4151</v>
      </c>
      <c r="AF176" s="9">
        <v>98.01</v>
      </c>
      <c r="AG176" t="str">
        <f t="shared" si="63"/>
        <v>APCs</v>
      </c>
      <c r="AH176" s="9">
        <f t="shared" si="64"/>
        <v>98.01</v>
      </c>
      <c r="AI176" t="str">
        <f t="shared" si="65"/>
        <v>APCs</v>
      </c>
      <c r="AJ176" s="9">
        <f t="shared" si="66"/>
        <v>98.01</v>
      </c>
      <c r="AK176" t="str">
        <f t="shared" si="67"/>
        <v>APCs</v>
      </c>
      <c r="AL176" s="9">
        <f t="shared" si="68"/>
        <v>98.01</v>
      </c>
      <c r="AM176" t="str">
        <f t="shared" si="69"/>
        <v>APCs</v>
      </c>
      <c r="AN176" s="9">
        <f t="shared" si="70"/>
        <v>98.01</v>
      </c>
      <c r="AO176" t="str">
        <f t="shared" si="71"/>
        <v>APCs</v>
      </c>
      <c r="AP176" s="9">
        <f t="shared" si="72"/>
        <v>98.01</v>
      </c>
    </row>
    <row r="177" spans="1:42" x14ac:dyDescent="0.25">
      <c r="A177">
        <v>1612398</v>
      </c>
      <c r="B177" t="s">
        <v>3528</v>
      </c>
      <c r="C177">
        <v>320</v>
      </c>
      <c r="D177">
        <v>72052</v>
      </c>
      <c r="E177" t="s">
        <v>3419</v>
      </c>
      <c r="F177" s="9">
        <f t="shared" si="54"/>
        <v>0</v>
      </c>
      <c r="G177" s="9">
        <f t="shared" si="55"/>
        <v>1265.59665</v>
      </c>
      <c r="H177" s="9">
        <f t="shared" si="56"/>
        <v>914.78399999999999</v>
      </c>
      <c r="I177" s="9">
        <v>1524.64</v>
      </c>
      <c r="J177" t="s">
        <v>4100</v>
      </c>
      <c r="K177" t="s">
        <v>4103</v>
      </c>
      <c r="L177" s="9">
        <f t="shared" si="57"/>
        <v>145.14572799999999</v>
      </c>
      <c r="M177" t="s">
        <v>4103</v>
      </c>
      <c r="N177" s="9">
        <f t="shared" si="53"/>
        <v>461.96592000000004</v>
      </c>
      <c r="O177" t="s">
        <v>4103</v>
      </c>
      <c r="P177" s="9">
        <f t="shared" si="75"/>
        <v>623.57776000000001</v>
      </c>
      <c r="Q177" t="s">
        <v>4103</v>
      </c>
      <c r="R177" s="9">
        <f t="shared" si="58"/>
        <v>1067.248</v>
      </c>
      <c r="S177" t="s">
        <v>4103</v>
      </c>
      <c r="T177" s="9">
        <f t="shared" si="59"/>
        <v>457.392</v>
      </c>
      <c r="U177" t="s">
        <v>4103</v>
      </c>
      <c r="V177" s="9">
        <f t="shared" si="73"/>
        <v>1265.59665</v>
      </c>
      <c r="W177" t="s">
        <v>4103</v>
      </c>
      <c r="X177" s="9">
        <f t="shared" si="60"/>
        <v>975.76960000000008</v>
      </c>
      <c r="Y177" t="s">
        <v>4136</v>
      </c>
      <c r="Z177" s="9">
        <v>179.33</v>
      </c>
      <c r="AA177" t="s">
        <v>4103</v>
      </c>
      <c r="AB177" s="9">
        <f t="shared" si="74"/>
        <v>0</v>
      </c>
      <c r="AC177" t="str">
        <f t="shared" si="61"/>
        <v>POC</v>
      </c>
      <c r="AD177" s="9">
        <f t="shared" si="62"/>
        <v>0</v>
      </c>
      <c r="AE177" t="s">
        <v>4151</v>
      </c>
      <c r="AF177" s="9">
        <v>98.01</v>
      </c>
      <c r="AG177" t="str">
        <f t="shared" si="63"/>
        <v>APCs</v>
      </c>
      <c r="AH177" s="9">
        <f t="shared" si="64"/>
        <v>98.01</v>
      </c>
      <c r="AI177" t="str">
        <f t="shared" si="65"/>
        <v>APCs</v>
      </c>
      <c r="AJ177" s="9">
        <f t="shared" si="66"/>
        <v>98.01</v>
      </c>
      <c r="AK177" t="str">
        <f t="shared" si="67"/>
        <v>APCs</v>
      </c>
      <c r="AL177" s="9">
        <f t="shared" si="68"/>
        <v>98.01</v>
      </c>
      <c r="AM177" t="str">
        <f t="shared" si="69"/>
        <v>APCs</v>
      </c>
      <c r="AN177" s="9">
        <f t="shared" si="70"/>
        <v>98.01</v>
      </c>
      <c r="AO177" t="str">
        <f t="shared" si="71"/>
        <v>APCs</v>
      </c>
      <c r="AP177" s="9">
        <f t="shared" si="72"/>
        <v>98.01</v>
      </c>
    </row>
    <row r="178" spans="1:42" x14ac:dyDescent="0.25">
      <c r="A178">
        <v>1610037</v>
      </c>
      <c r="B178" t="s">
        <v>3340</v>
      </c>
      <c r="C178">
        <v>320</v>
      </c>
      <c r="D178">
        <v>72070</v>
      </c>
      <c r="F178" s="9">
        <f t="shared" si="54"/>
        <v>0</v>
      </c>
      <c r="G178" s="9">
        <f t="shared" si="55"/>
        <v>1303.5672</v>
      </c>
      <c r="H178" s="9">
        <f t="shared" si="56"/>
        <v>465.10199999999998</v>
      </c>
      <c r="I178" s="9">
        <v>775.17</v>
      </c>
      <c r="J178" t="s">
        <v>4100</v>
      </c>
      <c r="K178" t="s">
        <v>4103</v>
      </c>
      <c r="L178" s="9">
        <f t="shared" si="57"/>
        <v>73.796183999999997</v>
      </c>
      <c r="M178" t="s">
        <v>4103</v>
      </c>
      <c r="N178" s="9">
        <f t="shared" si="53"/>
        <v>234.87650999999997</v>
      </c>
      <c r="O178" t="s">
        <v>4103</v>
      </c>
      <c r="P178" s="9">
        <f t="shared" si="75"/>
        <v>317.04452999999995</v>
      </c>
      <c r="Q178" t="s">
        <v>4103</v>
      </c>
      <c r="R178" s="9">
        <f t="shared" si="58"/>
        <v>542.61899999999991</v>
      </c>
      <c r="S178" t="s">
        <v>4103</v>
      </c>
      <c r="T178" s="9">
        <f t="shared" si="59"/>
        <v>232.55099999999999</v>
      </c>
      <c r="U178" t="s">
        <v>4103</v>
      </c>
      <c r="V178" s="9">
        <f t="shared" si="73"/>
        <v>1303.5672</v>
      </c>
      <c r="W178" t="s">
        <v>4103</v>
      </c>
      <c r="X178" s="9">
        <f t="shared" si="60"/>
        <v>496.10879999999997</v>
      </c>
      <c r="Y178" t="s">
        <v>4136</v>
      </c>
      <c r="Z178" s="9">
        <v>179.33</v>
      </c>
      <c r="AA178" t="s">
        <v>4103</v>
      </c>
      <c r="AB178" s="9">
        <f t="shared" si="74"/>
        <v>0</v>
      </c>
      <c r="AC178" t="str">
        <f t="shared" si="61"/>
        <v>POC</v>
      </c>
      <c r="AD178" s="9">
        <f t="shared" si="62"/>
        <v>0</v>
      </c>
      <c r="AE178" t="s">
        <v>4151</v>
      </c>
      <c r="AF178" s="9">
        <v>98.01</v>
      </c>
      <c r="AG178" t="str">
        <f t="shared" si="63"/>
        <v>APCs</v>
      </c>
      <c r="AH178" s="9">
        <f t="shared" si="64"/>
        <v>98.01</v>
      </c>
      <c r="AI178" t="str">
        <f t="shared" si="65"/>
        <v>APCs</v>
      </c>
      <c r="AJ178" s="9">
        <f t="shared" si="66"/>
        <v>98.01</v>
      </c>
      <c r="AK178" t="str">
        <f t="shared" si="67"/>
        <v>APCs</v>
      </c>
      <c r="AL178" s="9">
        <f t="shared" si="68"/>
        <v>98.01</v>
      </c>
      <c r="AM178" t="str">
        <f t="shared" si="69"/>
        <v>APCs</v>
      </c>
      <c r="AN178" s="9">
        <f t="shared" si="70"/>
        <v>98.01</v>
      </c>
      <c r="AO178" t="str">
        <f t="shared" si="71"/>
        <v>APCs</v>
      </c>
      <c r="AP178" s="9">
        <f t="shared" si="72"/>
        <v>98.01</v>
      </c>
    </row>
    <row r="179" spans="1:42" x14ac:dyDescent="0.25">
      <c r="A179">
        <v>1612146</v>
      </c>
      <c r="B179" t="s">
        <v>3444</v>
      </c>
      <c r="C179">
        <v>320</v>
      </c>
      <c r="D179">
        <v>72070</v>
      </c>
      <c r="E179" t="s">
        <v>3419</v>
      </c>
      <c r="F179" s="9">
        <f t="shared" si="54"/>
        <v>0</v>
      </c>
      <c r="G179" s="9">
        <f t="shared" si="55"/>
        <v>662.77035000000001</v>
      </c>
      <c r="H179" s="9">
        <f t="shared" si="56"/>
        <v>479.05799999999994</v>
      </c>
      <c r="I179" s="9">
        <v>798.43</v>
      </c>
      <c r="J179" t="s">
        <v>4100</v>
      </c>
      <c r="K179" t="s">
        <v>4103</v>
      </c>
      <c r="L179" s="9">
        <f t="shared" si="57"/>
        <v>76.010535999999988</v>
      </c>
      <c r="M179" t="s">
        <v>4103</v>
      </c>
      <c r="N179" s="9">
        <f t="shared" si="53"/>
        <v>241.92428999999998</v>
      </c>
      <c r="O179" t="s">
        <v>4103</v>
      </c>
      <c r="P179" s="9">
        <f t="shared" si="75"/>
        <v>326.55786999999998</v>
      </c>
      <c r="Q179" t="s">
        <v>4103</v>
      </c>
      <c r="R179" s="9">
        <f t="shared" si="58"/>
        <v>558.90099999999995</v>
      </c>
      <c r="S179" t="s">
        <v>4103</v>
      </c>
      <c r="T179" s="9">
        <f t="shared" si="59"/>
        <v>239.52899999999997</v>
      </c>
      <c r="U179" t="s">
        <v>4103</v>
      </c>
      <c r="V179" s="9">
        <f t="shared" si="73"/>
        <v>662.77035000000001</v>
      </c>
      <c r="W179" t="s">
        <v>4103</v>
      </c>
      <c r="X179" s="9">
        <f t="shared" si="60"/>
        <v>510.99519999999995</v>
      </c>
      <c r="Y179" t="s">
        <v>4136</v>
      </c>
      <c r="Z179" s="9">
        <v>179.33</v>
      </c>
      <c r="AA179" t="s">
        <v>4103</v>
      </c>
      <c r="AB179" s="9">
        <f t="shared" si="74"/>
        <v>0</v>
      </c>
      <c r="AC179" t="str">
        <f t="shared" si="61"/>
        <v>POC</v>
      </c>
      <c r="AD179" s="9">
        <f t="shared" si="62"/>
        <v>0</v>
      </c>
      <c r="AE179" t="s">
        <v>4151</v>
      </c>
      <c r="AF179" s="9">
        <v>98.01</v>
      </c>
      <c r="AG179" t="str">
        <f t="shared" si="63"/>
        <v>APCs</v>
      </c>
      <c r="AH179" s="9">
        <f t="shared" si="64"/>
        <v>98.01</v>
      </c>
      <c r="AI179" t="str">
        <f t="shared" si="65"/>
        <v>APCs</v>
      </c>
      <c r="AJ179" s="9">
        <f t="shared" si="66"/>
        <v>98.01</v>
      </c>
      <c r="AK179" t="str">
        <f t="shared" si="67"/>
        <v>APCs</v>
      </c>
      <c r="AL179" s="9">
        <f t="shared" si="68"/>
        <v>98.01</v>
      </c>
      <c r="AM179" t="str">
        <f t="shared" si="69"/>
        <v>APCs</v>
      </c>
      <c r="AN179" s="9">
        <f t="shared" si="70"/>
        <v>98.01</v>
      </c>
      <c r="AO179" t="str">
        <f t="shared" si="71"/>
        <v>APCs</v>
      </c>
      <c r="AP179" s="9">
        <f t="shared" si="72"/>
        <v>98.01</v>
      </c>
    </row>
    <row r="180" spans="1:42" x14ac:dyDescent="0.25">
      <c r="A180">
        <v>1610038</v>
      </c>
      <c r="B180" t="s">
        <v>3341</v>
      </c>
      <c r="C180">
        <v>320</v>
      </c>
      <c r="D180">
        <v>72072</v>
      </c>
      <c r="F180" s="9">
        <f t="shared" si="54"/>
        <v>0</v>
      </c>
      <c r="G180" s="9">
        <f t="shared" si="55"/>
        <v>682.65764999999999</v>
      </c>
      <c r="H180" s="9">
        <f t="shared" si="56"/>
        <v>522.34199999999998</v>
      </c>
      <c r="I180" s="9">
        <v>870.57</v>
      </c>
      <c r="J180" t="s">
        <v>4100</v>
      </c>
      <c r="K180" t="s">
        <v>4103</v>
      </c>
      <c r="L180" s="9">
        <f t="shared" si="57"/>
        <v>82.878264000000001</v>
      </c>
      <c r="M180" t="s">
        <v>4103</v>
      </c>
      <c r="N180" s="9">
        <f t="shared" si="53"/>
        <v>263.78271000000001</v>
      </c>
      <c r="O180" t="s">
        <v>4103</v>
      </c>
      <c r="P180" s="9">
        <f t="shared" si="75"/>
        <v>356.06313</v>
      </c>
      <c r="Q180" t="s">
        <v>4103</v>
      </c>
      <c r="R180" s="9">
        <f t="shared" si="58"/>
        <v>609.399</v>
      </c>
      <c r="S180" t="s">
        <v>4103</v>
      </c>
      <c r="T180" s="9">
        <f t="shared" si="59"/>
        <v>261.17099999999999</v>
      </c>
      <c r="U180" t="s">
        <v>4103</v>
      </c>
      <c r="V180" s="9">
        <f t="shared" si="73"/>
        <v>682.65764999999999</v>
      </c>
      <c r="W180" t="s">
        <v>4103</v>
      </c>
      <c r="X180" s="9">
        <f t="shared" si="60"/>
        <v>557.16480000000001</v>
      </c>
      <c r="Y180" t="s">
        <v>4136</v>
      </c>
      <c r="Z180" s="9">
        <v>179.33</v>
      </c>
      <c r="AA180" t="s">
        <v>4103</v>
      </c>
      <c r="AB180" s="9">
        <f t="shared" si="74"/>
        <v>0</v>
      </c>
      <c r="AC180" t="str">
        <f t="shared" si="61"/>
        <v>POC</v>
      </c>
      <c r="AD180" s="9">
        <f t="shared" si="62"/>
        <v>0</v>
      </c>
      <c r="AE180" t="s">
        <v>4151</v>
      </c>
      <c r="AF180" s="9">
        <v>98.01</v>
      </c>
      <c r="AG180" t="str">
        <f t="shared" si="63"/>
        <v>APCs</v>
      </c>
      <c r="AH180" s="9">
        <f t="shared" si="64"/>
        <v>98.01</v>
      </c>
      <c r="AI180" t="str">
        <f t="shared" si="65"/>
        <v>APCs</v>
      </c>
      <c r="AJ180" s="9">
        <f t="shared" si="66"/>
        <v>98.01</v>
      </c>
      <c r="AK180" t="str">
        <f t="shared" si="67"/>
        <v>APCs</v>
      </c>
      <c r="AL180" s="9">
        <f t="shared" si="68"/>
        <v>98.01</v>
      </c>
      <c r="AM180" t="str">
        <f t="shared" si="69"/>
        <v>APCs</v>
      </c>
      <c r="AN180" s="9">
        <f t="shared" si="70"/>
        <v>98.01</v>
      </c>
      <c r="AO180" t="str">
        <f t="shared" si="71"/>
        <v>APCs</v>
      </c>
      <c r="AP180" s="9">
        <f t="shared" si="72"/>
        <v>98.01</v>
      </c>
    </row>
    <row r="181" spans="1:42" x14ac:dyDescent="0.25">
      <c r="A181">
        <v>1612147</v>
      </c>
      <c r="B181" t="s">
        <v>3445</v>
      </c>
      <c r="C181">
        <v>320</v>
      </c>
      <c r="D181">
        <v>72072</v>
      </c>
      <c r="E181" t="s">
        <v>3419</v>
      </c>
      <c r="F181" s="9">
        <f t="shared" si="54"/>
        <v>0</v>
      </c>
      <c r="G181" s="9">
        <f t="shared" si="55"/>
        <v>744.33735000000001</v>
      </c>
      <c r="H181" s="9">
        <f t="shared" si="56"/>
        <v>538.01400000000001</v>
      </c>
      <c r="I181" s="9">
        <v>896.69</v>
      </c>
      <c r="J181" t="s">
        <v>4100</v>
      </c>
      <c r="K181" t="s">
        <v>4103</v>
      </c>
      <c r="L181" s="9">
        <f t="shared" si="57"/>
        <v>85.364887999999993</v>
      </c>
      <c r="M181" t="s">
        <v>4103</v>
      </c>
      <c r="N181" s="9">
        <f t="shared" si="53"/>
        <v>271.69707</v>
      </c>
      <c r="O181" t="s">
        <v>4103</v>
      </c>
      <c r="P181" s="9">
        <f t="shared" si="75"/>
        <v>366.74621000000002</v>
      </c>
      <c r="Q181" t="s">
        <v>4103</v>
      </c>
      <c r="R181" s="9">
        <f t="shared" si="58"/>
        <v>627.68299999999999</v>
      </c>
      <c r="S181" t="s">
        <v>4103</v>
      </c>
      <c r="T181" s="9">
        <f t="shared" si="59"/>
        <v>269.00700000000001</v>
      </c>
      <c r="U181" t="s">
        <v>4103</v>
      </c>
      <c r="V181" s="9">
        <f t="shared" si="73"/>
        <v>744.33735000000001</v>
      </c>
      <c r="W181" t="s">
        <v>4103</v>
      </c>
      <c r="X181" s="9">
        <f t="shared" si="60"/>
        <v>573.88160000000005</v>
      </c>
      <c r="Y181" t="s">
        <v>4136</v>
      </c>
      <c r="Z181" s="9">
        <v>179.33</v>
      </c>
      <c r="AA181" t="s">
        <v>4103</v>
      </c>
      <c r="AB181" s="9">
        <f t="shared" si="74"/>
        <v>0</v>
      </c>
      <c r="AC181" t="str">
        <f t="shared" si="61"/>
        <v>POC</v>
      </c>
      <c r="AD181" s="9">
        <f t="shared" si="62"/>
        <v>0</v>
      </c>
      <c r="AE181" t="s">
        <v>4151</v>
      </c>
      <c r="AF181" s="9">
        <v>98.01</v>
      </c>
      <c r="AG181" t="str">
        <f t="shared" si="63"/>
        <v>APCs</v>
      </c>
      <c r="AH181" s="9">
        <f t="shared" si="64"/>
        <v>98.01</v>
      </c>
      <c r="AI181" t="str">
        <f t="shared" si="65"/>
        <v>APCs</v>
      </c>
      <c r="AJ181" s="9">
        <f t="shared" si="66"/>
        <v>98.01</v>
      </c>
      <c r="AK181" t="str">
        <f t="shared" si="67"/>
        <v>APCs</v>
      </c>
      <c r="AL181" s="9">
        <f t="shared" si="68"/>
        <v>98.01</v>
      </c>
      <c r="AM181" t="str">
        <f t="shared" si="69"/>
        <v>APCs</v>
      </c>
      <c r="AN181" s="9">
        <f t="shared" si="70"/>
        <v>98.01</v>
      </c>
      <c r="AO181" t="str">
        <f t="shared" si="71"/>
        <v>APCs</v>
      </c>
      <c r="AP181" s="9">
        <f t="shared" si="72"/>
        <v>98.01</v>
      </c>
    </row>
    <row r="182" spans="1:42" x14ac:dyDescent="0.25">
      <c r="A182">
        <v>1610041</v>
      </c>
      <c r="B182" t="s">
        <v>3342</v>
      </c>
      <c r="C182">
        <v>320</v>
      </c>
      <c r="D182">
        <v>72081</v>
      </c>
      <c r="F182" s="9">
        <f t="shared" si="54"/>
        <v>0</v>
      </c>
      <c r="G182" s="9">
        <f t="shared" si="55"/>
        <v>766.66995000000009</v>
      </c>
      <c r="H182" s="9">
        <f t="shared" si="56"/>
        <v>522.61799999999994</v>
      </c>
      <c r="I182" s="9">
        <v>871.03</v>
      </c>
      <c r="J182" t="s">
        <v>4100</v>
      </c>
      <c r="K182" t="s">
        <v>4103</v>
      </c>
      <c r="L182" s="9">
        <f t="shared" si="57"/>
        <v>82.922055999999998</v>
      </c>
      <c r="M182" t="s">
        <v>4103</v>
      </c>
      <c r="N182" s="9">
        <f t="shared" ref="N182:N245" si="76">I182*30.3%</f>
        <v>263.92208999999997</v>
      </c>
      <c r="O182" t="s">
        <v>4103</v>
      </c>
      <c r="P182" s="9">
        <f t="shared" si="75"/>
        <v>356.25126999999998</v>
      </c>
      <c r="Q182" t="s">
        <v>4103</v>
      </c>
      <c r="R182" s="9">
        <f t="shared" si="58"/>
        <v>609.72099999999989</v>
      </c>
      <c r="S182" t="s">
        <v>4103</v>
      </c>
      <c r="T182" s="9">
        <f t="shared" si="59"/>
        <v>261.30899999999997</v>
      </c>
      <c r="U182" t="s">
        <v>4103</v>
      </c>
      <c r="V182" s="9">
        <f t="shared" si="73"/>
        <v>766.66995000000009</v>
      </c>
      <c r="W182" t="s">
        <v>4103</v>
      </c>
      <c r="X182" s="9">
        <f t="shared" si="60"/>
        <v>557.45920000000001</v>
      </c>
      <c r="Y182" t="s">
        <v>4136</v>
      </c>
      <c r="Z182" s="9">
        <v>127.7</v>
      </c>
      <c r="AA182" t="s">
        <v>4103</v>
      </c>
      <c r="AB182" s="9">
        <f t="shared" si="74"/>
        <v>0</v>
      </c>
      <c r="AC182" t="str">
        <f t="shared" si="61"/>
        <v>POC</v>
      </c>
      <c r="AD182" s="9">
        <f t="shared" si="62"/>
        <v>0</v>
      </c>
      <c r="AE182" t="s">
        <v>4151</v>
      </c>
      <c r="AF182" s="9">
        <v>81.010000000000005</v>
      </c>
      <c r="AG182" t="str">
        <f t="shared" si="63"/>
        <v>APCs</v>
      </c>
      <c r="AH182" s="9">
        <f t="shared" si="64"/>
        <v>81.010000000000005</v>
      </c>
      <c r="AI182" t="str">
        <f t="shared" si="65"/>
        <v>APCs</v>
      </c>
      <c r="AJ182" s="9">
        <f t="shared" si="66"/>
        <v>81.010000000000005</v>
      </c>
      <c r="AK182" t="str">
        <f t="shared" si="67"/>
        <v>APCs</v>
      </c>
      <c r="AL182" s="9">
        <f t="shared" si="68"/>
        <v>81.010000000000005</v>
      </c>
      <c r="AM182" t="str">
        <f t="shared" si="69"/>
        <v>APCs</v>
      </c>
      <c r="AN182" s="9">
        <f t="shared" si="70"/>
        <v>81.010000000000005</v>
      </c>
      <c r="AO182" t="str">
        <f t="shared" si="71"/>
        <v>APCs</v>
      </c>
      <c r="AP182" s="9">
        <f t="shared" si="72"/>
        <v>81.010000000000005</v>
      </c>
    </row>
    <row r="183" spans="1:42" x14ac:dyDescent="0.25">
      <c r="A183">
        <v>1612451</v>
      </c>
      <c r="B183" t="s">
        <v>3530</v>
      </c>
      <c r="C183">
        <v>320</v>
      </c>
      <c r="D183">
        <v>72081</v>
      </c>
      <c r="E183" t="s">
        <v>3419</v>
      </c>
      <c r="F183" s="9">
        <f t="shared" si="54"/>
        <v>0</v>
      </c>
      <c r="G183" s="9">
        <f t="shared" si="55"/>
        <v>744.73064999999997</v>
      </c>
      <c r="H183" s="9">
        <f t="shared" si="56"/>
        <v>538.29599999999994</v>
      </c>
      <c r="I183" s="9">
        <v>897.16</v>
      </c>
      <c r="J183" t="s">
        <v>4100</v>
      </c>
      <c r="K183" t="s">
        <v>4103</v>
      </c>
      <c r="L183" s="9">
        <f t="shared" si="57"/>
        <v>85.409631999999988</v>
      </c>
      <c r="M183" t="s">
        <v>4103</v>
      </c>
      <c r="N183" s="9">
        <f t="shared" si="76"/>
        <v>271.83947999999998</v>
      </c>
      <c r="O183" t="s">
        <v>4103</v>
      </c>
      <c r="P183" s="9">
        <f t="shared" si="75"/>
        <v>366.93843999999996</v>
      </c>
      <c r="Q183" t="s">
        <v>4103</v>
      </c>
      <c r="R183" s="9">
        <f t="shared" si="58"/>
        <v>628.01199999999994</v>
      </c>
      <c r="S183" t="s">
        <v>4103</v>
      </c>
      <c r="T183" s="9">
        <f t="shared" si="59"/>
        <v>269.14799999999997</v>
      </c>
      <c r="U183" t="s">
        <v>4103</v>
      </c>
      <c r="V183" s="9">
        <f t="shared" si="73"/>
        <v>744.73064999999997</v>
      </c>
      <c r="W183" t="s">
        <v>4103</v>
      </c>
      <c r="X183" s="9">
        <f t="shared" si="60"/>
        <v>574.18240000000003</v>
      </c>
      <c r="Y183" t="s">
        <v>4136</v>
      </c>
      <c r="Z183" s="9">
        <v>127.7</v>
      </c>
      <c r="AA183" t="s">
        <v>4103</v>
      </c>
      <c r="AB183" s="9">
        <f t="shared" si="74"/>
        <v>0</v>
      </c>
      <c r="AC183" t="str">
        <f t="shared" si="61"/>
        <v>POC</v>
      </c>
      <c r="AD183" s="9">
        <f t="shared" si="62"/>
        <v>0</v>
      </c>
      <c r="AE183" t="s">
        <v>4151</v>
      </c>
      <c r="AF183" s="9">
        <v>81.010000000000005</v>
      </c>
      <c r="AG183" t="str">
        <f t="shared" si="63"/>
        <v>APCs</v>
      </c>
      <c r="AH183" s="9">
        <f t="shared" si="64"/>
        <v>81.010000000000005</v>
      </c>
      <c r="AI183" t="str">
        <f t="shared" si="65"/>
        <v>APCs</v>
      </c>
      <c r="AJ183" s="9">
        <f t="shared" si="66"/>
        <v>81.010000000000005</v>
      </c>
      <c r="AK183" t="str">
        <f t="shared" si="67"/>
        <v>APCs</v>
      </c>
      <c r="AL183" s="9">
        <f t="shared" si="68"/>
        <v>81.010000000000005</v>
      </c>
      <c r="AM183" t="str">
        <f t="shared" si="69"/>
        <v>APCs</v>
      </c>
      <c r="AN183" s="9">
        <f t="shared" si="70"/>
        <v>81.010000000000005</v>
      </c>
      <c r="AO183" t="str">
        <f t="shared" si="71"/>
        <v>APCs</v>
      </c>
      <c r="AP183" s="9">
        <f t="shared" si="72"/>
        <v>81.010000000000005</v>
      </c>
    </row>
    <row r="184" spans="1:42" x14ac:dyDescent="0.25">
      <c r="A184">
        <v>1610042</v>
      </c>
      <c r="B184" t="s">
        <v>3343</v>
      </c>
      <c r="C184">
        <v>320</v>
      </c>
      <c r="D184">
        <v>72082</v>
      </c>
      <c r="F184" s="9">
        <f t="shared" si="54"/>
        <v>0</v>
      </c>
      <c r="G184" s="9">
        <f t="shared" si="55"/>
        <v>767.07179999999994</v>
      </c>
      <c r="H184" s="9">
        <f t="shared" si="56"/>
        <v>522.61799999999994</v>
      </c>
      <c r="I184" s="9">
        <v>871.03</v>
      </c>
      <c r="J184" t="s">
        <v>4100</v>
      </c>
      <c r="K184" t="s">
        <v>4103</v>
      </c>
      <c r="L184" s="9">
        <f t="shared" si="57"/>
        <v>82.922055999999998</v>
      </c>
      <c r="M184" t="s">
        <v>4103</v>
      </c>
      <c r="N184" s="9">
        <f t="shared" si="76"/>
        <v>263.92208999999997</v>
      </c>
      <c r="O184" t="s">
        <v>4103</v>
      </c>
      <c r="P184" s="9">
        <f t="shared" si="75"/>
        <v>356.25126999999998</v>
      </c>
      <c r="Q184" t="s">
        <v>4103</v>
      </c>
      <c r="R184" s="9">
        <f t="shared" si="58"/>
        <v>609.72099999999989</v>
      </c>
      <c r="S184" t="s">
        <v>4103</v>
      </c>
      <c r="T184" s="9">
        <f t="shared" si="59"/>
        <v>261.30899999999997</v>
      </c>
      <c r="U184" t="s">
        <v>4103</v>
      </c>
      <c r="V184" s="9">
        <f t="shared" si="73"/>
        <v>767.07179999999994</v>
      </c>
      <c r="W184" t="s">
        <v>4103</v>
      </c>
      <c r="X184" s="9">
        <f t="shared" si="60"/>
        <v>557.45920000000001</v>
      </c>
      <c r="Y184" t="s">
        <v>4136</v>
      </c>
      <c r="Z184" s="9">
        <v>179.33</v>
      </c>
      <c r="AA184" t="s">
        <v>4103</v>
      </c>
      <c r="AB184" s="9">
        <f t="shared" si="74"/>
        <v>0</v>
      </c>
      <c r="AC184" t="str">
        <f t="shared" si="61"/>
        <v>POC</v>
      </c>
      <c r="AD184" s="9">
        <f t="shared" si="62"/>
        <v>0</v>
      </c>
      <c r="AE184" t="s">
        <v>4151</v>
      </c>
      <c r="AF184" s="9">
        <v>98.01</v>
      </c>
      <c r="AG184" t="str">
        <f t="shared" si="63"/>
        <v>APCs</v>
      </c>
      <c r="AH184" s="9">
        <f t="shared" si="64"/>
        <v>98.01</v>
      </c>
      <c r="AI184" t="str">
        <f t="shared" si="65"/>
        <v>APCs</v>
      </c>
      <c r="AJ184" s="9">
        <f t="shared" si="66"/>
        <v>98.01</v>
      </c>
      <c r="AK184" t="str">
        <f t="shared" si="67"/>
        <v>APCs</v>
      </c>
      <c r="AL184" s="9">
        <f t="shared" si="68"/>
        <v>98.01</v>
      </c>
      <c r="AM184" t="str">
        <f t="shared" si="69"/>
        <v>APCs</v>
      </c>
      <c r="AN184" s="9">
        <f t="shared" si="70"/>
        <v>98.01</v>
      </c>
      <c r="AO184" t="str">
        <f t="shared" si="71"/>
        <v>APCs</v>
      </c>
      <c r="AP184" s="9">
        <f t="shared" si="72"/>
        <v>98.01</v>
      </c>
    </row>
    <row r="185" spans="1:42" x14ac:dyDescent="0.25">
      <c r="A185">
        <v>1612452</v>
      </c>
      <c r="B185" t="s">
        <v>3531</v>
      </c>
      <c r="C185">
        <v>320</v>
      </c>
      <c r="D185">
        <v>72082</v>
      </c>
      <c r="E185" t="s">
        <v>3419</v>
      </c>
      <c r="F185" s="9">
        <f t="shared" si="54"/>
        <v>0</v>
      </c>
      <c r="G185" s="9">
        <f t="shared" si="55"/>
        <v>744.73064999999997</v>
      </c>
      <c r="H185" s="9">
        <f t="shared" si="56"/>
        <v>538.29599999999994</v>
      </c>
      <c r="I185" s="9">
        <v>897.16</v>
      </c>
      <c r="J185" t="s">
        <v>4100</v>
      </c>
      <c r="K185" t="s">
        <v>4103</v>
      </c>
      <c r="L185" s="9">
        <f t="shared" si="57"/>
        <v>85.409631999999988</v>
      </c>
      <c r="M185" t="s">
        <v>4103</v>
      </c>
      <c r="N185" s="9">
        <f t="shared" si="76"/>
        <v>271.83947999999998</v>
      </c>
      <c r="O185" t="s">
        <v>4103</v>
      </c>
      <c r="P185" s="9">
        <f t="shared" si="75"/>
        <v>366.93843999999996</v>
      </c>
      <c r="Q185" t="s">
        <v>4103</v>
      </c>
      <c r="R185" s="9">
        <f t="shared" si="58"/>
        <v>628.01199999999994</v>
      </c>
      <c r="S185" t="s">
        <v>4103</v>
      </c>
      <c r="T185" s="9">
        <f t="shared" si="59"/>
        <v>269.14799999999997</v>
      </c>
      <c r="U185" t="s">
        <v>4103</v>
      </c>
      <c r="V185" s="9">
        <f t="shared" si="73"/>
        <v>744.73064999999997</v>
      </c>
      <c r="W185" t="s">
        <v>4103</v>
      </c>
      <c r="X185" s="9">
        <f t="shared" si="60"/>
        <v>574.18240000000003</v>
      </c>
      <c r="Y185" t="s">
        <v>4136</v>
      </c>
      <c r="Z185" s="9">
        <v>179.33</v>
      </c>
      <c r="AA185" t="s">
        <v>4103</v>
      </c>
      <c r="AB185" s="9">
        <f t="shared" si="74"/>
        <v>0</v>
      </c>
      <c r="AC185" t="str">
        <f t="shared" si="61"/>
        <v>POC</v>
      </c>
      <c r="AD185" s="9">
        <f t="shared" si="62"/>
        <v>0</v>
      </c>
      <c r="AE185" t="s">
        <v>4151</v>
      </c>
      <c r="AF185" s="9">
        <v>98.01</v>
      </c>
      <c r="AG185" t="str">
        <f t="shared" si="63"/>
        <v>APCs</v>
      </c>
      <c r="AH185" s="9">
        <f t="shared" si="64"/>
        <v>98.01</v>
      </c>
      <c r="AI185" t="str">
        <f t="shared" si="65"/>
        <v>APCs</v>
      </c>
      <c r="AJ185" s="9">
        <f t="shared" si="66"/>
        <v>98.01</v>
      </c>
      <c r="AK185" t="str">
        <f t="shared" si="67"/>
        <v>APCs</v>
      </c>
      <c r="AL185" s="9">
        <f t="shared" si="68"/>
        <v>98.01</v>
      </c>
      <c r="AM185" t="str">
        <f t="shared" si="69"/>
        <v>APCs</v>
      </c>
      <c r="AN185" s="9">
        <f t="shared" si="70"/>
        <v>98.01</v>
      </c>
      <c r="AO185" t="str">
        <f t="shared" si="71"/>
        <v>APCs</v>
      </c>
      <c r="AP185" s="9">
        <f t="shared" si="72"/>
        <v>98.01</v>
      </c>
    </row>
    <row r="186" spans="1:42" x14ac:dyDescent="0.25">
      <c r="A186">
        <v>1610043</v>
      </c>
      <c r="B186" t="s">
        <v>3344</v>
      </c>
      <c r="C186">
        <v>320</v>
      </c>
      <c r="D186">
        <v>72083</v>
      </c>
      <c r="F186" s="9">
        <f t="shared" si="54"/>
        <v>0</v>
      </c>
      <c r="G186" s="9">
        <f t="shared" si="55"/>
        <v>1219.4419999999998</v>
      </c>
      <c r="H186" s="9">
        <f t="shared" si="56"/>
        <v>1045.2359999999999</v>
      </c>
      <c r="I186" s="9">
        <v>1742.06</v>
      </c>
      <c r="J186" t="s">
        <v>4100</v>
      </c>
      <c r="K186" t="s">
        <v>4103</v>
      </c>
      <c r="L186" s="9">
        <f t="shared" si="57"/>
        <v>165.844112</v>
      </c>
      <c r="M186" t="s">
        <v>4103</v>
      </c>
      <c r="N186" s="9">
        <f t="shared" si="76"/>
        <v>527.84417999999994</v>
      </c>
      <c r="O186" t="s">
        <v>4103</v>
      </c>
      <c r="P186" s="9">
        <f t="shared" si="75"/>
        <v>712.50253999999995</v>
      </c>
      <c r="Q186" t="s">
        <v>4103</v>
      </c>
      <c r="R186" s="9">
        <f t="shared" si="58"/>
        <v>1219.4419999999998</v>
      </c>
      <c r="S186" t="s">
        <v>4103</v>
      </c>
      <c r="T186" s="9">
        <f t="shared" si="59"/>
        <v>522.61799999999994</v>
      </c>
      <c r="U186" t="s">
        <v>4103</v>
      </c>
      <c r="V186" s="9">
        <f t="shared" si="73"/>
        <v>767.07179999999994</v>
      </c>
      <c r="W186" t="s">
        <v>4103</v>
      </c>
      <c r="X186" s="9">
        <f t="shared" si="60"/>
        <v>1114.9184</v>
      </c>
      <c r="Y186" t="s">
        <v>4136</v>
      </c>
      <c r="Z186" s="9">
        <v>179.33</v>
      </c>
      <c r="AA186" t="s">
        <v>4103</v>
      </c>
      <c r="AB186" s="9">
        <f t="shared" si="74"/>
        <v>0</v>
      </c>
      <c r="AC186" t="str">
        <f t="shared" si="61"/>
        <v>POC</v>
      </c>
      <c r="AD186" s="9">
        <f t="shared" si="62"/>
        <v>0</v>
      </c>
      <c r="AE186" t="s">
        <v>4151</v>
      </c>
      <c r="AF186" s="9">
        <v>98.01</v>
      </c>
      <c r="AG186" t="str">
        <f t="shared" si="63"/>
        <v>APCs</v>
      </c>
      <c r="AH186" s="9">
        <f t="shared" si="64"/>
        <v>98.01</v>
      </c>
      <c r="AI186" t="str">
        <f t="shared" si="65"/>
        <v>APCs</v>
      </c>
      <c r="AJ186" s="9">
        <f t="shared" si="66"/>
        <v>98.01</v>
      </c>
      <c r="AK186" t="str">
        <f t="shared" si="67"/>
        <v>APCs</v>
      </c>
      <c r="AL186" s="9">
        <f t="shared" si="68"/>
        <v>98.01</v>
      </c>
      <c r="AM186" t="str">
        <f t="shared" si="69"/>
        <v>APCs</v>
      </c>
      <c r="AN186" s="9">
        <f t="shared" si="70"/>
        <v>98.01</v>
      </c>
      <c r="AO186" t="str">
        <f t="shared" si="71"/>
        <v>APCs</v>
      </c>
      <c r="AP186" s="9">
        <f t="shared" si="72"/>
        <v>98.01</v>
      </c>
    </row>
    <row r="187" spans="1:42" x14ac:dyDescent="0.25">
      <c r="A187">
        <v>1612453</v>
      </c>
      <c r="B187" t="s">
        <v>3532</v>
      </c>
      <c r="C187">
        <v>320</v>
      </c>
      <c r="D187">
        <v>72083</v>
      </c>
      <c r="E187" t="s">
        <v>3419</v>
      </c>
      <c r="F187" s="9">
        <f t="shared" si="54"/>
        <v>0</v>
      </c>
      <c r="G187" s="9">
        <f t="shared" si="55"/>
        <v>1489.4612999999999</v>
      </c>
      <c r="H187" s="9">
        <f t="shared" si="56"/>
        <v>1076.5919999999999</v>
      </c>
      <c r="I187" s="9">
        <v>1794.32</v>
      </c>
      <c r="J187" t="s">
        <v>4100</v>
      </c>
      <c r="K187" t="s">
        <v>4103</v>
      </c>
      <c r="L187" s="9">
        <f t="shared" si="57"/>
        <v>170.81926399999998</v>
      </c>
      <c r="M187" t="s">
        <v>4103</v>
      </c>
      <c r="N187" s="9">
        <f t="shared" si="76"/>
        <v>543.67895999999996</v>
      </c>
      <c r="O187" t="s">
        <v>4103</v>
      </c>
      <c r="P187" s="9">
        <f t="shared" si="75"/>
        <v>733.87687999999991</v>
      </c>
      <c r="Q187" t="s">
        <v>4103</v>
      </c>
      <c r="R187" s="9">
        <f t="shared" si="58"/>
        <v>1256.0239999999999</v>
      </c>
      <c r="S187" t="s">
        <v>4103</v>
      </c>
      <c r="T187" s="9">
        <f t="shared" si="59"/>
        <v>538.29599999999994</v>
      </c>
      <c r="U187" t="s">
        <v>4103</v>
      </c>
      <c r="V187" s="9">
        <f t="shared" si="73"/>
        <v>1489.4612999999999</v>
      </c>
      <c r="W187" t="s">
        <v>4103</v>
      </c>
      <c r="X187" s="9">
        <f t="shared" si="60"/>
        <v>1148.3648000000001</v>
      </c>
      <c r="Y187" t="s">
        <v>4136</v>
      </c>
      <c r="Z187" s="9">
        <v>179.33</v>
      </c>
      <c r="AA187" t="s">
        <v>4103</v>
      </c>
      <c r="AB187" s="9">
        <f t="shared" si="74"/>
        <v>0</v>
      </c>
      <c r="AC187" t="str">
        <f t="shared" si="61"/>
        <v>POC</v>
      </c>
      <c r="AD187" s="9">
        <f t="shared" si="62"/>
        <v>0</v>
      </c>
      <c r="AE187" t="s">
        <v>4151</v>
      </c>
      <c r="AF187" s="9">
        <v>98.01</v>
      </c>
      <c r="AG187" t="str">
        <f t="shared" si="63"/>
        <v>APCs</v>
      </c>
      <c r="AH187" s="9">
        <f t="shared" si="64"/>
        <v>98.01</v>
      </c>
      <c r="AI187" t="str">
        <f t="shared" si="65"/>
        <v>APCs</v>
      </c>
      <c r="AJ187" s="9">
        <f t="shared" si="66"/>
        <v>98.01</v>
      </c>
      <c r="AK187" t="str">
        <f t="shared" si="67"/>
        <v>APCs</v>
      </c>
      <c r="AL187" s="9">
        <f t="shared" si="68"/>
        <v>98.01</v>
      </c>
      <c r="AM187" t="str">
        <f t="shared" si="69"/>
        <v>APCs</v>
      </c>
      <c r="AN187" s="9">
        <f t="shared" si="70"/>
        <v>98.01</v>
      </c>
      <c r="AO187" t="str">
        <f t="shared" si="71"/>
        <v>APCs</v>
      </c>
      <c r="AP187" s="9">
        <f t="shared" si="72"/>
        <v>98.01</v>
      </c>
    </row>
    <row r="188" spans="1:42" x14ac:dyDescent="0.25">
      <c r="A188">
        <v>1610044</v>
      </c>
      <c r="B188" t="s">
        <v>3345</v>
      </c>
      <c r="C188">
        <v>320</v>
      </c>
      <c r="D188">
        <v>72084</v>
      </c>
      <c r="F188" s="9">
        <f t="shared" si="54"/>
        <v>0</v>
      </c>
      <c r="G188" s="9">
        <f t="shared" si="55"/>
        <v>1534.1435999999999</v>
      </c>
      <c r="H188" s="9">
        <f t="shared" si="56"/>
        <v>1045.2359999999999</v>
      </c>
      <c r="I188" s="9">
        <v>1742.06</v>
      </c>
      <c r="J188" t="s">
        <v>4100</v>
      </c>
      <c r="K188" t="s">
        <v>4103</v>
      </c>
      <c r="L188" s="9">
        <f t="shared" si="57"/>
        <v>165.844112</v>
      </c>
      <c r="M188" t="s">
        <v>4103</v>
      </c>
      <c r="N188" s="9">
        <f t="shared" si="76"/>
        <v>527.84417999999994</v>
      </c>
      <c r="O188" t="s">
        <v>4103</v>
      </c>
      <c r="P188" s="9">
        <f t="shared" si="75"/>
        <v>712.50253999999995</v>
      </c>
      <c r="Q188" t="s">
        <v>4103</v>
      </c>
      <c r="R188" s="9">
        <f t="shared" si="58"/>
        <v>1219.4419999999998</v>
      </c>
      <c r="S188" t="s">
        <v>4103</v>
      </c>
      <c r="T188" s="9">
        <f t="shared" si="59"/>
        <v>522.61799999999994</v>
      </c>
      <c r="U188" t="s">
        <v>4103</v>
      </c>
      <c r="V188" s="9">
        <f t="shared" si="73"/>
        <v>1534.1435999999999</v>
      </c>
      <c r="W188" t="s">
        <v>4103</v>
      </c>
      <c r="X188" s="9">
        <f t="shared" si="60"/>
        <v>1114.9184</v>
      </c>
      <c r="Y188" t="s">
        <v>4136</v>
      </c>
      <c r="Z188" s="9">
        <v>179.33</v>
      </c>
      <c r="AA188" t="s">
        <v>4103</v>
      </c>
      <c r="AB188" s="9">
        <f t="shared" si="74"/>
        <v>0</v>
      </c>
      <c r="AC188" t="str">
        <f t="shared" si="61"/>
        <v>POC</v>
      </c>
      <c r="AD188" s="9">
        <f t="shared" si="62"/>
        <v>0</v>
      </c>
      <c r="AE188" t="s">
        <v>4151</v>
      </c>
      <c r="AF188" s="9">
        <v>98.01</v>
      </c>
      <c r="AG188" t="str">
        <f t="shared" si="63"/>
        <v>APCs</v>
      </c>
      <c r="AH188" s="9">
        <f t="shared" si="64"/>
        <v>98.01</v>
      </c>
      <c r="AI188" t="str">
        <f t="shared" si="65"/>
        <v>APCs</v>
      </c>
      <c r="AJ188" s="9">
        <f t="shared" si="66"/>
        <v>98.01</v>
      </c>
      <c r="AK188" t="str">
        <f t="shared" si="67"/>
        <v>APCs</v>
      </c>
      <c r="AL188" s="9">
        <f t="shared" si="68"/>
        <v>98.01</v>
      </c>
      <c r="AM188" t="str">
        <f t="shared" si="69"/>
        <v>APCs</v>
      </c>
      <c r="AN188" s="9">
        <f t="shared" si="70"/>
        <v>98.01</v>
      </c>
      <c r="AO188" t="str">
        <f t="shared" si="71"/>
        <v>APCs</v>
      </c>
      <c r="AP188" s="9">
        <f t="shared" si="72"/>
        <v>98.01</v>
      </c>
    </row>
    <row r="189" spans="1:42" x14ac:dyDescent="0.25">
      <c r="A189">
        <v>1612454</v>
      </c>
      <c r="B189" t="s">
        <v>3533</v>
      </c>
      <c r="C189">
        <v>320</v>
      </c>
      <c r="D189">
        <v>72084</v>
      </c>
      <c r="E189" t="s">
        <v>3419</v>
      </c>
      <c r="F189" s="9">
        <f t="shared" si="54"/>
        <v>0</v>
      </c>
      <c r="G189" s="9">
        <f t="shared" si="55"/>
        <v>1489.4612999999999</v>
      </c>
      <c r="H189" s="9">
        <f t="shared" si="56"/>
        <v>1076.5919999999999</v>
      </c>
      <c r="I189" s="9">
        <v>1794.32</v>
      </c>
      <c r="J189" t="s">
        <v>4100</v>
      </c>
      <c r="K189" t="s">
        <v>4103</v>
      </c>
      <c r="L189" s="9">
        <f t="shared" si="57"/>
        <v>170.81926399999998</v>
      </c>
      <c r="M189" t="s">
        <v>4103</v>
      </c>
      <c r="N189" s="9">
        <f t="shared" si="76"/>
        <v>543.67895999999996</v>
      </c>
      <c r="O189" t="s">
        <v>4103</v>
      </c>
      <c r="P189" s="9">
        <f t="shared" si="75"/>
        <v>733.87687999999991</v>
      </c>
      <c r="Q189" t="s">
        <v>4103</v>
      </c>
      <c r="R189" s="9">
        <f t="shared" si="58"/>
        <v>1256.0239999999999</v>
      </c>
      <c r="S189" t="s">
        <v>4103</v>
      </c>
      <c r="T189" s="9">
        <f t="shared" si="59"/>
        <v>538.29599999999994</v>
      </c>
      <c r="U189" t="s">
        <v>4103</v>
      </c>
      <c r="V189" s="9">
        <f t="shared" si="73"/>
        <v>1489.4612999999999</v>
      </c>
      <c r="W189" t="s">
        <v>4103</v>
      </c>
      <c r="X189" s="9">
        <f t="shared" si="60"/>
        <v>1148.3648000000001</v>
      </c>
      <c r="Y189" t="s">
        <v>4136</v>
      </c>
      <c r="Z189" s="9">
        <v>179.33</v>
      </c>
      <c r="AA189" t="s">
        <v>4103</v>
      </c>
      <c r="AB189" s="9">
        <f t="shared" si="74"/>
        <v>0</v>
      </c>
      <c r="AC189" t="str">
        <f t="shared" si="61"/>
        <v>POC</v>
      </c>
      <c r="AD189" s="9">
        <f t="shared" si="62"/>
        <v>0</v>
      </c>
      <c r="AE189" t="s">
        <v>4151</v>
      </c>
      <c r="AF189" s="9">
        <v>98.01</v>
      </c>
      <c r="AG189" t="str">
        <f t="shared" si="63"/>
        <v>APCs</v>
      </c>
      <c r="AH189" s="9">
        <f t="shared" si="64"/>
        <v>98.01</v>
      </c>
      <c r="AI189" t="str">
        <f t="shared" si="65"/>
        <v>APCs</v>
      </c>
      <c r="AJ189" s="9">
        <f t="shared" si="66"/>
        <v>98.01</v>
      </c>
      <c r="AK189" t="str">
        <f t="shared" si="67"/>
        <v>APCs</v>
      </c>
      <c r="AL189" s="9">
        <f t="shared" si="68"/>
        <v>98.01</v>
      </c>
      <c r="AM189" t="str">
        <f t="shared" si="69"/>
        <v>APCs</v>
      </c>
      <c r="AN189" s="9">
        <f t="shared" si="70"/>
        <v>98.01</v>
      </c>
      <c r="AO189" t="str">
        <f t="shared" si="71"/>
        <v>APCs</v>
      </c>
      <c r="AP189" s="9">
        <f t="shared" si="72"/>
        <v>98.01</v>
      </c>
    </row>
    <row r="190" spans="1:42" x14ac:dyDescent="0.25">
      <c r="A190">
        <v>1610045</v>
      </c>
      <c r="B190" t="s">
        <v>3346</v>
      </c>
      <c r="C190">
        <v>320</v>
      </c>
      <c r="D190">
        <v>72100</v>
      </c>
      <c r="F190" s="9">
        <f t="shared" si="54"/>
        <v>0</v>
      </c>
      <c r="G190" s="9">
        <f t="shared" si="55"/>
        <v>1534.1435999999999</v>
      </c>
      <c r="H190" s="9">
        <f t="shared" si="56"/>
        <v>522.34199999999998</v>
      </c>
      <c r="I190" s="9">
        <v>870.57</v>
      </c>
      <c r="J190" t="s">
        <v>4100</v>
      </c>
      <c r="K190" t="s">
        <v>4103</v>
      </c>
      <c r="L190" s="9">
        <f t="shared" si="57"/>
        <v>82.878264000000001</v>
      </c>
      <c r="M190" t="s">
        <v>4103</v>
      </c>
      <c r="N190" s="9">
        <f t="shared" si="76"/>
        <v>263.78271000000001</v>
      </c>
      <c r="O190" t="s">
        <v>4103</v>
      </c>
      <c r="P190" s="9">
        <f t="shared" si="75"/>
        <v>356.06313</v>
      </c>
      <c r="Q190" t="s">
        <v>4103</v>
      </c>
      <c r="R190" s="9">
        <f t="shared" si="58"/>
        <v>609.399</v>
      </c>
      <c r="S190" t="s">
        <v>4103</v>
      </c>
      <c r="T190" s="9">
        <f t="shared" si="59"/>
        <v>261.17099999999999</v>
      </c>
      <c r="U190" t="s">
        <v>4103</v>
      </c>
      <c r="V190" s="9">
        <f t="shared" si="73"/>
        <v>1534.1435999999999</v>
      </c>
      <c r="W190" t="s">
        <v>4103</v>
      </c>
      <c r="X190" s="9">
        <f t="shared" si="60"/>
        <v>557.16480000000001</v>
      </c>
      <c r="Y190" t="s">
        <v>4136</v>
      </c>
      <c r="Z190" s="9">
        <v>179.33</v>
      </c>
      <c r="AA190" t="s">
        <v>4103</v>
      </c>
      <c r="AB190" s="9">
        <f t="shared" si="74"/>
        <v>0</v>
      </c>
      <c r="AC190" t="str">
        <f t="shared" si="61"/>
        <v>POC</v>
      </c>
      <c r="AD190" s="9">
        <f t="shared" si="62"/>
        <v>0</v>
      </c>
      <c r="AE190" t="s">
        <v>4151</v>
      </c>
      <c r="AF190" s="9">
        <v>98.01</v>
      </c>
      <c r="AG190" t="str">
        <f t="shared" si="63"/>
        <v>APCs</v>
      </c>
      <c r="AH190" s="9">
        <f t="shared" si="64"/>
        <v>98.01</v>
      </c>
      <c r="AI190" t="str">
        <f t="shared" si="65"/>
        <v>APCs</v>
      </c>
      <c r="AJ190" s="9">
        <f t="shared" si="66"/>
        <v>98.01</v>
      </c>
      <c r="AK190" t="str">
        <f t="shared" si="67"/>
        <v>APCs</v>
      </c>
      <c r="AL190" s="9">
        <f t="shared" si="68"/>
        <v>98.01</v>
      </c>
      <c r="AM190" t="str">
        <f t="shared" si="69"/>
        <v>APCs</v>
      </c>
      <c r="AN190" s="9">
        <f t="shared" si="70"/>
        <v>98.01</v>
      </c>
      <c r="AO190" t="str">
        <f t="shared" si="71"/>
        <v>APCs</v>
      </c>
      <c r="AP190" s="9">
        <f t="shared" si="72"/>
        <v>98.01</v>
      </c>
    </row>
    <row r="191" spans="1:42" x14ac:dyDescent="0.25">
      <c r="A191">
        <v>1612151</v>
      </c>
      <c r="B191" t="s">
        <v>3446</v>
      </c>
      <c r="C191">
        <v>320</v>
      </c>
      <c r="D191">
        <v>72100</v>
      </c>
      <c r="E191" t="s">
        <v>3419</v>
      </c>
      <c r="F191" s="9">
        <f t="shared" si="54"/>
        <v>0</v>
      </c>
      <c r="G191" s="9">
        <f t="shared" si="55"/>
        <v>744.33735000000001</v>
      </c>
      <c r="H191" s="9">
        <f t="shared" si="56"/>
        <v>538.01400000000001</v>
      </c>
      <c r="I191" s="9">
        <v>896.69</v>
      </c>
      <c r="J191" t="s">
        <v>4100</v>
      </c>
      <c r="K191" t="s">
        <v>4103</v>
      </c>
      <c r="L191" s="9">
        <f t="shared" si="57"/>
        <v>85.364887999999993</v>
      </c>
      <c r="M191" t="s">
        <v>4103</v>
      </c>
      <c r="N191" s="9">
        <f t="shared" si="76"/>
        <v>271.69707</v>
      </c>
      <c r="O191" t="s">
        <v>4103</v>
      </c>
      <c r="P191" s="9">
        <f t="shared" si="75"/>
        <v>366.74621000000002</v>
      </c>
      <c r="Q191" t="s">
        <v>4103</v>
      </c>
      <c r="R191" s="9">
        <f t="shared" si="58"/>
        <v>627.68299999999999</v>
      </c>
      <c r="S191" t="s">
        <v>4103</v>
      </c>
      <c r="T191" s="9">
        <f t="shared" si="59"/>
        <v>269.00700000000001</v>
      </c>
      <c r="U191" t="s">
        <v>4103</v>
      </c>
      <c r="V191" s="9">
        <f t="shared" si="73"/>
        <v>744.33735000000001</v>
      </c>
      <c r="W191" t="s">
        <v>4103</v>
      </c>
      <c r="X191" s="9">
        <f t="shared" si="60"/>
        <v>573.88160000000005</v>
      </c>
      <c r="Y191" t="s">
        <v>4136</v>
      </c>
      <c r="Z191" s="9">
        <v>179.33</v>
      </c>
      <c r="AA191" t="s">
        <v>4103</v>
      </c>
      <c r="AB191" s="9">
        <f t="shared" si="74"/>
        <v>0</v>
      </c>
      <c r="AC191" t="str">
        <f t="shared" si="61"/>
        <v>POC</v>
      </c>
      <c r="AD191" s="9">
        <f t="shared" si="62"/>
        <v>0</v>
      </c>
      <c r="AE191" t="s">
        <v>4151</v>
      </c>
      <c r="AF191" s="9">
        <v>98.01</v>
      </c>
      <c r="AG191" t="str">
        <f t="shared" si="63"/>
        <v>APCs</v>
      </c>
      <c r="AH191" s="9">
        <f t="shared" si="64"/>
        <v>98.01</v>
      </c>
      <c r="AI191" t="str">
        <f t="shared" si="65"/>
        <v>APCs</v>
      </c>
      <c r="AJ191" s="9">
        <f t="shared" si="66"/>
        <v>98.01</v>
      </c>
      <c r="AK191" t="str">
        <f t="shared" si="67"/>
        <v>APCs</v>
      </c>
      <c r="AL191" s="9">
        <f t="shared" si="68"/>
        <v>98.01</v>
      </c>
      <c r="AM191" t="str">
        <f t="shared" si="69"/>
        <v>APCs</v>
      </c>
      <c r="AN191" s="9">
        <f t="shared" si="70"/>
        <v>98.01</v>
      </c>
      <c r="AO191" t="str">
        <f t="shared" si="71"/>
        <v>APCs</v>
      </c>
      <c r="AP191" s="9">
        <f t="shared" si="72"/>
        <v>98.01</v>
      </c>
    </row>
    <row r="192" spans="1:42" x14ac:dyDescent="0.25">
      <c r="A192">
        <v>1610046</v>
      </c>
      <c r="B192" t="s">
        <v>3347</v>
      </c>
      <c r="C192">
        <v>320</v>
      </c>
      <c r="D192">
        <v>72110</v>
      </c>
      <c r="F192" s="9">
        <f t="shared" si="54"/>
        <v>0</v>
      </c>
      <c r="G192" s="9">
        <f t="shared" si="55"/>
        <v>1036.1610000000001</v>
      </c>
      <c r="H192" s="9">
        <f t="shared" si="56"/>
        <v>888.13800000000003</v>
      </c>
      <c r="I192" s="9">
        <v>1480.23</v>
      </c>
      <c r="J192" t="s">
        <v>4100</v>
      </c>
      <c r="K192" t="s">
        <v>4103</v>
      </c>
      <c r="L192" s="9">
        <f t="shared" si="57"/>
        <v>140.91789599999998</v>
      </c>
      <c r="M192" t="s">
        <v>4103</v>
      </c>
      <c r="N192" s="9">
        <f t="shared" si="76"/>
        <v>448.50968999999998</v>
      </c>
      <c r="O192" t="s">
        <v>4103</v>
      </c>
      <c r="P192" s="9">
        <f t="shared" si="75"/>
        <v>605.41406999999992</v>
      </c>
      <c r="Q192" t="s">
        <v>4103</v>
      </c>
      <c r="R192" s="9">
        <f t="shared" si="58"/>
        <v>1036.1610000000001</v>
      </c>
      <c r="S192" t="s">
        <v>4103</v>
      </c>
      <c r="T192" s="9">
        <f t="shared" si="59"/>
        <v>444.06900000000002</v>
      </c>
      <c r="U192" t="s">
        <v>4103</v>
      </c>
      <c r="V192" s="9">
        <f t="shared" si="73"/>
        <v>766.66995000000009</v>
      </c>
      <c r="W192" t="s">
        <v>4103</v>
      </c>
      <c r="X192" s="9">
        <f t="shared" si="60"/>
        <v>947.34720000000004</v>
      </c>
      <c r="Y192" t="s">
        <v>4136</v>
      </c>
      <c r="Z192" s="9">
        <v>179.33</v>
      </c>
      <c r="AA192" t="s">
        <v>4103</v>
      </c>
      <c r="AB192" s="9">
        <f t="shared" si="74"/>
        <v>0</v>
      </c>
      <c r="AC192" t="str">
        <f t="shared" si="61"/>
        <v>POC</v>
      </c>
      <c r="AD192" s="9">
        <f t="shared" si="62"/>
        <v>0</v>
      </c>
      <c r="AE192" t="s">
        <v>4151</v>
      </c>
      <c r="AF192" s="9">
        <v>98.01</v>
      </c>
      <c r="AG192" t="str">
        <f t="shared" si="63"/>
        <v>APCs</v>
      </c>
      <c r="AH192" s="9">
        <f t="shared" si="64"/>
        <v>98.01</v>
      </c>
      <c r="AI192" t="str">
        <f t="shared" si="65"/>
        <v>APCs</v>
      </c>
      <c r="AJ192" s="9">
        <f t="shared" si="66"/>
        <v>98.01</v>
      </c>
      <c r="AK192" t="str">
        <f t="shared" si="67"/>
        <v>APCs</v>
      </c>
      <c r="AL192" s="9">
        <f t="shared" si="68"/>
        <v>98.01</v>
      </c>
      <c r="AM192" t="str">
        <f t="shared" si="69"/>
        <v>APCs</v>
      </c>
      <c r="AN192" s="9">
        <f t="shared" si="70"/>
        <v>98.01</v>
      </c>
      <c r="AO192" t="str">
        <f t="shared" si="71"/>
        <v>APCs</v>
      </c>
      <c r="AP192" s="9">
        <f t="shared" si="72"/>
        <v>98.01</v>
      </c>
    </row>
    <row r="193" spans="1:42" x14ac:dyDescent="0.25">
      <c r="A193">
        <v>1612152</v>
      </c>
      <c r="B193" t="s">
        <v>3447</v>
      </c>
      <c r="C193">
        <v>320</v>
      </c>
      <c r="D193">
        <v>72110</v>
      </c>
      <c r="E193" t="s">
        <v>3419</v>
      </c>
      <c r="F193" s="9">
        <f t="shared" si="54"/>
        <v>0</v>
      </c>
      <c r="G193" s="9">
        <f t="shared" si="55"/>
        <v>1265.59665</v>
      </c>
      <c r="H193" s="9">
        <f t="shared" si="56"/>
        <v>914.78399999999999</v>
      </c>
      <c r="I193" s="9">
        <v>1524.64</v>
      </c>
      <c r="J193" t="s">
        <v>4100</v>
      </c>
      <c r="K193" t="s">
        <v>4103</v>
      </c>
      <c r="L193" s="9">
        <f t="shared" si="57"/>
        <v>145.14572799999999</v>
      </c>
      <c r="M193" t="s">
        <v>4103</v>
      </c>
      <c r="N193" s="9">
        <f t="shared" si="76"/>
        <v>461.96592000000004</v>
      </c>
      <c r="O193" t="s">
        <v>4103</v>
      </c>
      <c r="P193" s="9">
        <f t="shared" si="75"/>
        <v>623.57776000000001</v>
      </c>
      <c r="Q193" t="s">
        <v>4103</v>
      </c>
      <c r="R193" s="9">
        <f t="shared" si="58"/>
        <v>1067.248</v>
      </c>
      <c r="S193" t="s">
        <v>4103</v>
      </c>
      <c r="T193" s="9">
        <f t="shared" si="59"/>
        <v>457.392</v>
      </c>
      <c r="U193" t="s">
        <v>4103</v>
      </c>
      <c r="V193" s="9">
        <f t="shared" si="73"/>
        <v>1265.59665</v>
      </c>
      <c r="W193" t="s">
        <v>4103</v>
      </c>
      <c r="X193" s="9">
        <f t="shared" si="60"/>
        <v>975.76960000000008</v>
      </c>
      <c r="Y193" t="s">
        <v>4136</v>
      </c>
      <c r="Z193" s="9">
        <v>179.33</v>
      </c>
      <c r="AA193" t="s">
        <v>4103</v>
      </c>
      <c r="AB193" s="9">
        <f t="shared" si="74"/>
        <v>0</v>
      </c>
      <c r="AC193" t="str">
        <f t="shared" si="61"/>
        <v>POC</v>
      </c>
      <c r="AD193" s="9">
        <f t="shared" si="62"/>
        <v>0</v>
      </c>
      <c r="AE193" t="s">
        <v>4151</v>
      </c>
      <c r="AF193" s="9">
        <v>98.01</v>
      </c>
      <c r="AG193" t="str">
        <f t="shared" si="63"/>
        <v>APCs</v>
      </c>
      <c r="AH193" s="9">
        <f t="shared" si="64"/>
        <v>98.01</v>
      </c>
      <c r="AI193" t="str">
        <f t="shared" si="65"/>
        <v>APCs</v>
      </c>
      <c r="AJ193" s="9">
        <f t="shared" si="66"/>
        <v>98.01</v>
      </c>
      <c r="AK193" t="str">
        <f t="shared" si="67"/>
        <v>APCs</v>
      </c>
      <c r="AL193" s="9">
        <f t="shared" si="68"/>
        <v>98.01</v>
      </c>
      <c r="AM193" t="str">
        <f t="shared" si="69"/>
        <v>APCs</v>
      </c>
      <c r="AN193" s="9">
        <f t="shared" si="70"/>
        <v>98.01</v>
      </c>
      <c r="AO193" t="str">
        <f t="shared" si="71"/>
        <v>APCs</v>
      </c>
      <c r="AP193" s="9">
        <f t="shared" si="72"/>
        <v>98.01</v>
      </c>
    </row>
    <row r="194" spans="1:42" x14ac:dyDescent="0.25">
      <c r="A194">
        <v>1610047</v>
      </c>
      <c r="B194" t="s">
        <v>3348</v>
      </c>
      <c r="C194">
        <v>320</v>
      </c>
      <c r="D194">
        <v>72114</v>
      </c>
      <c r="F194" s="9">
        <f t="shared" ref="F194:F257" si="77">MIN(J194:AP194)</f>
        <v>0</v>
      </c>
      <c r="G194" s="9">
        <f t="shared" ref="G194:G257" si="78">MAX(J194:AP194)</f>
        <v>1303.5672</v>
      </c>
      <c r="H194" s="9">
        <f t="shared" ref="H194:H257" si="79">I194*60%</f>
        <v>888.13800000000003</v>
      </c>
      <c r="I194" s="9">
        <v>1480.23</v>
      </c>
      <c r="J194" t="s">
        <v>4100</v>
      </c>
      <c r="K194" t="s">
        <v>4103</v>
      </c>
      <c r="L194" s="9">
        <f t="shared" ref="L194:L257" si="80">I194*9.52%</f>
        <v>140.91789599999998</v>
      </c>
      <c r="M194" t="s">
        <v>4103</v>
      </c>
      <c r="N194" s="9">
        <f t="shared" si="76"/>
        <v>448.50968999999998</v>
      </c>
      <c r="O194" t="s">
        <v>4103</v>
      </c>
      <c r="P194" s="9">
        <f t="shared" si="75"/>
        <v>605.41406999999992</v>
      </c>
      <c r="Q194" t="s">
        <v>4103</v>
      </c>
      <c r="R194" s="9">
        <f t="shared" ref="R194:R257" si="81">I194*70%</f>
        <v>1036.1610000000001</v>
      </c>
      <c r="S194" t="s">
        <v>4103</v>
      </c>
      <c r="T194" s="9">
        <f t="shared" ref="T194:T257" si="82">I194*30%</f>
        <v>444.06900000000002</v>
      </c>
      <c r="U194" t="s">
        <v>4103</v>
      </c>
      <c r="V194" s="9">
        <f t="shared" si="73"/>
        <v>1303.5672</v>
      </c>
      <c r="W194" t="s">
        <v>4103</v>
      </c>
      <c r="X194" s="9">
        <f t="shared" ref="X194:X257" si="83">I194*64%</f>
        <v>947.34720000000004</v>
      </c>
      <c r="Y194" t="s">
        <v>4136</v>
      </c>
      <c r="Z194" s="9">
        <v>179.33</v>
      </c>
      <c r="AA194" t="s">
        <v>4103</v>
      </c>
      <c r="AB194" s="9">
        <f t="shared" si="74"/>
        <v>0</v>
      </c>
      <c r="AC194" t="str">
        <f t="shared" ref="AC194:AC257" si="84">AA194</f>
        <v>POC</v>
      </c>
      <c r="AD194" s="9">
        <f t="shared" ref="AD194:AD257" si="85">AB194</f>
        <v>0</v>
      </c>
      <c r="AE194" t="s">
        <v>4151</v>
      </c>
      <c r="AF194" s="9">
        <v>98.01</v>
      </c>
      <c r="AG194" t="str">
        <f t="shared" ref="AG194:AG257" si="86">AE194</f>
        <v>APCs</v>
      </c>
      <c r="AH194" s="9">
        <f t="shared" ref="AH194:AH257" si="87">AF194</f>
        <v>98.01</v>
      </c>
      <c r="AI194" t="str">
        <f t="shared" ref="AI194:AI257" si="88">AG194</f>
        <v>APCs</v>
      </c>
      <c r="AJ194" s="9">
        <f t="shared" ref="AJ194:AJ257" si="89">AH194</f>
        <v>98.01</v>
      </c>
      <c r="AK194" t="str">
        <f t="shared" ref="AK194:AK257" si="90">AI194</f>
        <v>APCs</v>
      </c>
      <c r="AL194" s="9">
        <f t="shared" ref="AL194:AL257" si="91">AJ194</f>
        <v>98.01</v>
      </c>
      <c r="AM194" t="str">
        <f t="shared" ref="AM194:AM257" si="92">AK194</f>
        <v>APCs</v>
      </c>
      <c r="AN194" s="9">
        <f t="shared" ref="AN194:AN257" si="93">AL194</f>
        <v>98.01</v>
      </c>
      <c r="AO194" t="str">
        <f t="shared" ref="AO194:AO257" si="94">AM194</f>
        <v>APCs</v>
      </c>
      <c r="AP194" s="9">
        <f t="shared" ref="AP194:AP257" si="95">AN194</f>
        <v>98.01</v>
      </c>
    </row>
    <row r="195" spans="1:42" x14ac:dyDescent="0.25">
      <c r="A195">
        <v>1612153</v>
      </c>
      <c r="B195" t="s">
        <v>3448</v>
      </c>
      <c r="C195">
        <v>320</v>
      </c>
      <c r="D195">
        <v>72114</v>
      </c>
      <c r="E195" t="s">
        <v>3419</v>
      </c>
      <c r="F195" s="9">
        <f t="shared" si="77"/>
        <v>0</v>
      </c>
      <c r="G195" s="9">
        <f t="shared" si="78"/>
        <v>1265.59665</v>
      </c>
      <c r="H195" s="9">
        <f t="shared" si="79"/>
        <v>914.78399999999999</v>
      </c>
      <c r="I195" s="9">
        <v>1524.64</v>
      </c>
      <c r="J195" t="s">
        <v>4100</v>
      </c>
      <c r="K195" t="s">
        <v>4103</v>
      </c>
      <c r="L195" s="9">
        <f t="shared" si="80"/>
        <v>145.14572799999999</v>
      </c>
      <c r="M195" t="s">
        <v>4103</v>
      </c>
      <c r="N195" s="9">
        <f t="shared" si="76"/>
        <v>461.96592000000004</v>
      </c>
      <c r="O195" t="s">
        <v>4103</v>
      </c>
      <c r="P195" s="9">
        <f t="shared" si="75"/>
        <v>623.57776000000001</v>
      </c>
      <c r="Q195" t="s">
        <v>4103</v>
      </c>
      <c r="R195" s="9">
        <f t="shared" si="81"/>
        <v>1067.248</v>
      </c>
      <c r="S195" t="s">
        <v>4103</v>
      </c>
      <c r="T195" s="9">
        <f t="shared" si="82"/>
        <v>457.392</v>
      </c>
      <c r="U195" t="s">
        <v>4103</v>
      </c>
      <c r="V195" s="9">
        <f t="shared" ref="V195:V258" si="96">I194*85.5%</f>
        <v>1265.59665</v>
      </c>
      <c r="W195" t="s">
        <v>4103</v>
      </c>
      <c r="X195" s="9">
        <f t="shared" si="83"/>
        <v>975.76960000000008</v>
      </c>
      <c r="Y195" t="s">
        <v>4136</v>
      </c>
      <c r="Z195" s="9">
        <v>179.33</v>
      </c>
      <c r="AA195" t="s">
        <v>4103</v>
      </c>
      <c r="AB195" s="9">
        <f t="shared" si="74"/>
        <v>0</v>
      </c>
      <c r="AC195" t="str">
        <f t="shared" si="84"/>
        <v>POC</v>
      </c>
      <c r="AD195" s="9">
        <f t="shared" si="85"/>
        <v>0</v>
      </c>
      <c r="AE195" t="s">
        <v>4151</v>
      </c>
      <c r="AF195" s="9">
        <v>98.01</v>
      </c>
      <c r="AG195" t="str">
        <f t="shared" si="86"/>
        <v>APCs</v>
      </c>
      <c r="AH195" s="9">
        <f t="shared" si="87"/>
        <v>98.01</v>
      </c>
      <c r="AI195" t="str">
        <f t="shared" si="88"/>
        <v>APCs</v>
      </c>
      <c r="AJ195" s="9">
        <f t="shared" si="89"/>
        <v>98.01</v>
      </c>
      <c r="AK195" t="str">
        <f t="shared" si="90"/>
        <v>APCs</v>
      </c>
      <c r="AL195" s="9">
        <f t="shared" si="91"/>
        <v>98.01</v>
      </c>
      <c r="AM195" t="str">
        <f t="shared" si="92"/>
        <v>APCs</v>
      </c>
      <c r="AN195" s="9">
        <f t="shared" si="93"/>
        <v>98.01</v>
      </c>
      <c r="AO195" t="str">
        <f t="shared" si="94"/>
        <v>APCs</v>
      </c>
      <c r="AP195" s="9">
        <f t="shared" si="95"/>
        <v>98.01</v>
      </c>
    </row>
    <row r="196" spans="1:42" x14ac:dyDescent="0.25">
      <c r="A196">
        <v>1631535</v>
      </c>
      <c r="B196" t="s">
        <v>3609</v>
      </c>
      <c r="C196">
        <v>352</v>
      </c>
      <c r="D196">
        <v>72125</v>
      </c>
      <c r="F196" s="9">
        <f t="shared" si="77"/>
        <v>0</v>
      </c>
      <c r="G196" s="9">
        <f t="shared" si="78"/>
        <v>2193.317</v>
      </c>
      <c r="H196" s="9">
        <f t="shared" si="79"/>
        <v>1879.9859999999999</v>
      </c>
      <c r="I196" s="9">
        <v>3133.31</v>
      </c>
      <c r="J196" t="s">
        <v>4100</v>
      </c>
      <c r="K196" t="s">
        <v>4103</v>
      </c>
      <c r="L196" s="9">
        <f t="shared" si="80"/>
        <v>298.291112</v>
      </c>
      <c r="M196" t="s">
        <v>4103</v>
      </c>
      <c r="N196" s="9">
        <f t="shared" si="76"/>
        <v>949.39292999999998</v>
      </c>
      <c r="O196" t="s">
        <v>4103</v>
      </c>
      <c r="P196" s="9">
        <f t="shared" si="75"/>
        <v>1281.52379</v>
      </c>
      <c r="Q196" t="s">
        <v>4103</v>
      </c>
      <c r="R196" s="9">
        <f t="shared" si="81"/>
        <v>2193.317</v>
      </c>
      <c r="S196" t="s">
        <v>4103</v>
      </c>
      <c r="T196" s="9">
        <f t="shared" si="82"/>
        <v>939.99299999999994</v>
      </c>
      <c r="U196" t="s">
        <v>4103</v>
      </c>
      <c r="V196" s="9">
        <f t="shared" si="96"/>
        <v>1303.5672</v>
      </c>
      <c r="W196" t="s">
        <v>4103</v>
      </c>
      <c r="X196" s="9">
        <f t="shared" si="83"/>
        <v>2005.3184000000001</v>
      </c>
      <c r="Y196" t="s">
        <v>4135</v>
      </c>
      <c r="Z196" s="9">
        <v>179.33</v>
      </c>
      <c r="AA196" t="s">
        <v>4103</v>
      </c>
      <c r="AB196" s="9">
        <f t="shared" si="74"/>
        <v>0</v>
      </c>
      <c r="AC196" t="str">
        <f t="shared" si="84"/>
        <v>POC</v>
      </c>
      <c r="AD196" s="9">
        <f t="shared" si="85"/>
        <v>0</v>
      </c>
      <c r="AE196" t="s">
        <v>4151</v>
      </c>
      <c r="AF196" s="9">
        <v>98.01</v>
      </c>
      <c r="AG196" t="str">
        <f t="shared" si="86"/>
        <v>APCs</v>
      </c>
      <c r="AH196" s="9">
        <f t="shared" si="87"/>
        <v>98.01</v>
      </c>
      <c r="AI196" t="str">
        <f t="shared" si="88"/>
        <v>APCs</v>
      </c>
      <c r="AJ196" s="9">
        <f t="shared" si="89"/>
        <v>98.01</v>
      </c>
      <c r="AK196" t="str">
        <f t="shared" si="90"/>
        <v>APCs</v>
      </c>
      <c r="AL196" s="9">
        <f t="shared" si="91"/>
        <v>98.01</v>
      </c>
      <c r="AM196" t="str">
        <f t="shared" si="92"/>
        <v>APCs</v>
      </c>
      <c r="AN196" s="9">
        <f t="shared" si="93"/>
        <v>98.01</v>
      </c>
      <c r="AO196" t="str">
        <f t="shared" si="94"/>
        <v>APCs</v>
      </c>
      <c r="AP196" s="9">
        <f t="shared" si="95"/>
        <v>98.01</v>
      </c>
    </row>
    <row r="197" spans="1:42" x14ac:dyDescent="0.25">
      <c r="A197">
        <v>1631536</v>
      </c>
      <c r="B197" t="s">
        <v>3610</v>
      </c>
      <c r="C197">
        <v>352</v>
      </c>
      <c r="D197">
        <v>72126</v>
      </c>
      <c r="F197" s="9">
        <f t="shared" si="77"/>
        <v>0</v>
      </c>
      <c r="G197" s="9">
        <f t="shared" si="78"/>
        <v>2978.7379999999998</v>
      </c>
      <c r="H197" s="9">
        <f t="shared" si="79"/>
        <v>2553.2040000000002</v>
      </c>
      <c r="I197" s="9">
        <v>4255.34</v>
      </c>
      <c r="J197" t="s">
        <v>4100</v>
      </c>
      <c r="K197" t="s">
        <v>4103</v>
      </c>
      <c r="L197" s="9">
        <f t="shared" si="80"/>
        <v>405.10836799999998</v>
      </c>
      <c r="M197" t="s">
        <v>4103</v>
      </c>
      <c r="N197" s="9">
        <f t="shared" si="76"/>
        <v>1289.3680200000001</v>
      </c>
      <c r="O197" t="s">
        <v>4103</v>
      </c>
      <c r="P197" s="9">
        <f t="shared" si="75"/>
        <v>1740.43406</v>
      </c>
      <c r="Q197" t="s">
        <v>4103</v>
      </c>
      <c r="R197" s="9">
        <f t="shared" si="81"/>
        <v>2978.7379999999998</v>
      </c>
      <c r="S197" t="s">
        <v>4103</v>
      </c>
      <c r="T197" s="9">
        <f t="shared" si="82"/>
        <v>1276.6020000000001</v>
      </c>
      <c r="U197" t="s">
        <v>4103</v>
      </c>
      <c r="V197" s="9">
        <f t="shared" si="96"/>
        <v>2678.9800500000001</v>
      </c>
      <c r="W197" t="s">
        <v>4103</v>
      </c>
      <c r="X197" s="9">
        <f t="shared" si="83"/>
        <v>2723.4176000000002</v>
      </c>
      <c r="Y197" t="s">
        <v>4135</v>
      </c>
      <c r="Z197" s="9">
        <v>610.96</v>
      </c>
      <c r="AA197" t="s">
        <v>4103</v>
      </c>
      <c r="AB197" s="9">
        <f t="shared" si="74"/>
        <v>0</v>
      </c>
      <c r="AC197" t="str">
        <f t="shared" si="84"/>
        <v>POC</v>
      </c>
      <c r="AD197" s="9">
        <f t="shared" si="85"/>
        <v>0</v>
      </c>
      <c r="AE197" t="s">
        <v>4151</v>
      </c>
      <c r="AF197" s="9">
        <v>342.85</v>
      </c>
      <c r="AG197" t="str">
        <f t="shared" si="86"/>
        <v>APCs</v>
      </c>
      <c r="AH197" s="9">
        <f t="shared" si="87"/>
        <v>342.85</v>
      </c>
      <c r="AI197" t="str">
        <f t="shared" si="88"/>
        <v>APCs</v>
      </c>
      <c r="AJ197" s="9">
        <f t="shared" si="89"/>
        <v>342.85</v>
      </c>
      <c r="AK197" t="str">
        <f t="shared" si="90"/>
        <v>APCs</v>
      </c>
      <c r="AL197" s="9">
        <f t="shared" si="91"/>
        <v>342.85</v>
      </c>
      <c r="AM197" t="str">
        <f t="shared" si="92"/>
        <v>APCs</v>
      </c>
      <c r="AN197" s="9">
        <f t="shared" si="93"/>
        <v>342.85</v>
      </c>
      <c r="AO197" t="str">
        <f t="shared" si="94"/>
        <v>APCs</v>
      </c>
      <c r="AP197" s="9">
        <f t="shared" si="95"/>
        <v>342.85</v>
      </c>
    </row>
    <row r="198" spans="1:42" x14ac:dyDescent="0.25">
      <c r="A198">
        <v>1631538</v>
      </c>
      <c r="B198" t="s">
        <v>3611</v>
      </c>
      <c r="C198">
        <v>352</v>
      </c>
      <c r="D198">
        <v>72128</v>
      </c>
      <c r="F198" s="9">
        <f t="shared" si="77"/>
        <v>0</v>
      </c>
      <c r="G198" s="9">
        <f t="shared" si="78"/>
        <v>3638.3157000000001</v>
      </c>
      <c r="H198" s="9">
        <f t="shared" si="79"/>
        <v>1879.9859999999999</v>
      </c>
      <c r="I198" s="9">
        <v>3133.31</v>
      </c>
      <c r="J198" t="s">
        <v>4100</v>
      </c>
      <c r="K198" t="s">
        <v>4103</v>
      </c>
      <c r="L198" s="9">
        <f t="shared" si="80"/>
        <v>298.291112</v>
      </c>
      <c r="M198" t="s">
        <v>4103</v>
      </c>
      <c r="N198" s="9">
        <f t="shared" si="76"/>
        <v>949.39292999999998</v>
      </c>
      <c r="O198" t="s">
        <v>4103</v>
      </c>
      <c r="P198" s="9">
        <f t="shared" si="75"/>
        <v>1281.52379</v>
      </c>
      <c r="Q198" t="s">
        <v>4103</v>
      </c>
      <c r="R198" s="9">
        <f t="shared" si="81"/>
        <v>2193.317</v>
      </c>
      <c r="S198" t="s">
        <v>4103</v>
      </c>
      <c r="T198" s="9">
        <f t="shared" si="82"/>
        <v>939.99299999999994</v>
      </c>
      <c r="U198" t="s">
        <v>4103</v>
      </c>
      <c r="V198" s="9">
        <f t="shared" si="96"/>
        <v>3638.3157000000001</v>
      </c>
      <c r="W198" t="s">
        <v>4103</v>
      </c>
      <c r="X198" s="9">
        <f t="shared" si="83"/>
        <v>2005.3184000000001</v>
      </c>
      <c r="Y198" t="s">
        <v>4135</v>
      </c>
      <c r="Z198" s="9">
        <v>179.33</v>
      </c>
      <c r="AA198" t="s">
        <v>4103</v>
      </c>
      <c r="AB198" s="9">
        <f t="shared" si="74"/>
        <v>0</v>
      </c>
      <c r="AC198" t="str">
        <f t="shared" si="84"/>
        <v>POC</v>
      </c>
      <c r="AD198" s="9">
        <f t="shared" si="85"/>
        <v>0</v>
      </c>
      <c r="AE198" t="s">
        <v>4151</v>
      </c>
      <c r="AF198" s="9">
        <v>98.01</v>
      </c>
      <c r="AG198" t="str">
        <f t="shared" si="86"/>
        <v>APCs</v>
      </c>
      <c r="AH198" s="9">
        <f t="shared" si="87"/>
        <v>98.01</v>
      </c>
      <c r="AI198" t="str">
        <f t="shared" si="88"/>
        <v>APCs</v>
      </c>
      <c r="AJ198" s="9">
        <f t="shared" si="89"/>
        <v>98.01</v>
      </c>
      <c r="AK198" t="str">
        <f t="shared" si="90"/>
        <v>APCs</v>
      </c>
      <c r="AL198" s="9">
        <f t="shared" si="91"/>
        <v>98.01</v>
      </c>
      <c r="AM198" t="str">
        <f t="shared" si="92"/>
        <v>APCs</v>
      </c>
      <c r="AN198" s="9">
        <f t="shared" si="93"/>
        <v>98.01</v>
      </c>
      <c r="AO198" t="str">
        <f t="shared" si="94"/>
        <v>APCs</v>
      </c>
      <c r="AP198" s="9">
        <f t="shared" si="95"/>
        <v>98.01</v>
      </c>
    </row>
    <row r="199" spans="1:42" x14ac:dyDescent="0.25">
      <c r="A199">
        <v>1631539</v>
      </c>
      <c r="B199" t="s">
        <v>3612</v>
      </c>
      <c r="C199">
        <v>352</v>
      </c>
      <c r="D199">
        <v>72129</v>
      </c>
      <c r="F199" s="9">
        <f t="shared" si="77"/>
        <v>0</v>
      </c>
      <c r="G199" s="9">
        <f t="shared" si="78"/>
        <v>3007.9559999999997</v>
      </c>
      <c r="H199" s="9">
        <f t="shared" si="79"/>
        <v>2578.248</v>
      </c>
      <c r="I199" s="9">
        <v>4297.08</v>
      </c>
      <c r="J199" t="s">
        <v>4100</v>
      </c>
      <c r="K199" t="s">
        <v>4103</v>
      </c>
      <c r="L199" s="9">
        <f t="shared" si="80"/>
        <v>409.08201599999995</v>
      </c>
      <c r="M199" t="s">
        <v>4103</v>
      </c>
      <c r="N199" s="9">
        <f t="shared" si="76"/>
        <v>1302.0152399999999</v>
      </c>
      <c r="O199" t="s">
        <v>4103</v>
      </c>
      <c r="P199" s="9">
        <f t="shared" si="75"/>
        <v>1757.5057199999999</v>
      </c>
      <c r="Q199" t="s">
        <v>4103</v>
      </c>
      <c r="R199" s="9">
        <f t="shared" si="81"/>
        <v>3007.9559999999997</v>
      </c>
      <c r="S199" t="s">
        <v>4103</v>
      </c>
      <c r="T199" s="9">
        <f t="shared" si="82"/>
        <v>1289.124</v>
      </c>
      <c r="U199" t="s">
        <v>4103</v>
      </c>
      <c r="V199" s="9">
        <f t="shared" si="96"/>
        <v>2678.9800500000001</v>
      </c>
      <c r="W199" t="s">
        <v>4103</v>
      </c>
      <c r="X199" s="9">
        <f t="shared" si="83"/>
        <v>2750.1311999999998</v>
      </c>
      <c r="Y199" t="s">
        <v>4135</v>
      </c>
      <c r="Z199" s="9">
        <v>291.55</v>
      </c>
      <c r="AA199" t="s">
        <v>4103</v>
      </c>
      <c r="AB199" s="9">
        <f t="shared" si="74"/>
        <v>0</v>
      </c>
      <c r="AC199" t="str">
        <f t="shared" si="84"/>
        <v>POC</v>
      </c>
      <c r="AD199" s="9">
        <f t="shared" si="85"/>
        <v>0</v>
      </c>
      <c r="AE199" t="s">
        <v>4151</v>
      </c>
      <c r="AF199" s="9">
        <v>163.80000000000001</v>
      </c>
      <c r="AG199" t="str">
        <f t="shared" si="86"/>
        <v>APCs</v>
      </c>
      <c r="AH199" s="9">
        <f t="shared" si="87"/>
        <v>163.80000000000001</v>
      </c>
      <c r="AI199" t="str">
        <f t="shared" si="88"/>
        <v>APCs</v>
      </c>
      <c r="AJ199" s="9">
        <f t="shared" si="89"/>
        <v>163.80000000000001</v>
      </c>
      <c r="AK199" t="str">
        <f t="shared" si="90"/>
        <v>APCs</v>
      </c>
      <c r="AL199" s="9">
        <f t="shared" si="91"/>
        <v>163.80000000000001</v>
      </c>
      <c r="AM199" t="str">
        <f t="shared" si="92"/>
        <v>APCs</v>
      </c>
      <c r="AN199" s="9">
        <f t="shared" si="93"/>
        <v>163.80000000000001</v>
      </c>
      <c r="AO199" t="str">
        <f t="shared" si="94"/>
        <v>APCs</v>
      </c>
      <c r="AP199" s="9">
        <f t="shared" si="95"/>
        <v>163.80000000000001</v>
      </c>
    </row>
    <row r="200" spans="1:42" x14ac:dyDescent="0.25">
      <c r="A200">
        <v>1631540</v>
      </c>
      <c r="B200" t="s">
        <v>3613</v>
      </c>
      <c r="C200">
        <v>352</v>
      </c>
      <c r="D200">
        <v>72130</v>
      </c>
      <c r="F200" s="9">
        <f t="shared" si="77"/>
        <v>0</v>
      </c>
      <c r="G200" s="9">
        <f t="shared" si="78"/>
        <v>3674.0034000000001</v>
      </c>
      <c r="H200" s="9">
        <f t="shared" si="79"/>
        <v>3035.7239999999997</v>
      </c>
      <c r="I200" s="9">
        <v>5059.54</v>
      </c>
      <c r="J200" t="s">
        <v>4100</v>
      </c>
      <c r="K200" t="s">
        <v>4103</v>
      </c>
      <c r="L200" s="9">
        <f t="shared" si="80"/>
        <v>481.66820799999994</v>
      </c>
      <c r="M200" t="s">
        <v>4103</v>
      </c>
      <c r="N200" s="9">
        <f t="shared" si="76"/>
        <v>1533.04062</v>
      </c>
      <c r="O200" t="s">
        <v>4103</v>
      </c>
      <c r="P200" s="9">
        <f t="shared" si="75"/>
        <v>2069.3518599999998</v>
      </c>
      <c r="Q200" t="s">
        <v>4103</v>
      </c>
      <c r="R200" s="9">
        <f t="shared" si="81"/>
        <v>3541.6779999999999</v>
      </c>
      <c r="S200" t="s">
        <v>4103</v>
      </c>
      <c r="T200" s="9">
        <f t="shared" si="82"/>
        <v>1517.8619999999999</v>
      </c>
      <c r="U200" t="s">
        <v>4103</v>
      </c>
      <c r="V200" s="9">
        <f t="shared" si="96"/>
        <v>3674.0034000000001</v>
      </c>
      <c r="W200" t="s">
        <v>4103</v>
      </c>
      <c r="X200" s="9">
        <f t="shared" si="83"/>
        <v>3238.1055999999999</v>
      </c>
      <c r="Y200" t="s">
        <v>4135</v>
      </c>
      <c r="Z200" s="9">
        <v>291.55</v>
      </c>
      <c r="AA200" t="s">
        <v>4103</v>
      </c>
      <c r="AB200" s="9">
        <f t="shared" si="74"/>
        <v>0</v>
      </c>
      <c r="AC200" t="str">
        <f t="shared" si="84"/>
        <v>POC</v>
      </c>
      <c r="AD200" s="9">
        <f t="shared" si="85"/>
        <v>0</v>
      </c>
      <c r="AE200" t="s">
        <v>4151</v>
      </c>
      <c r="AF200" s="9">
        <v>163.80000000000001</v>
      </c>
      <c r="AG200" t="str">
        <f t="shared" si="86"/>
        <v>APCs</v>
      </c>
      <c r="AH200" s="9">
        <f t="shared" si="87"/>
        <v>163.80000000000001</v>
      </c>
      <c r="AI200" t="str">
        <f t="shared" si="88"/>
        <v>APCs</v>
      </c>
      <c r="AJ200" s="9">
        <f t="shared" si="89"/>
        <v>163.80000000000001</v>
      </c>
      <c r="AK200" t="str">
        <f t="shared" si="90"/>
        <v>APCs</v>
      </c>
      <c r="AL200" s="9">
        <f t="shared" si="91"/>
        <v>163.80000000000001</v>
      </c>
      <c r="AM200" t="str">
        <f t="shared" si="92"/>
        <v>APCs</v>
      </c>
      <c r="AN200" s="9">
        <f t="shared" si="93"/>
        <v>163.80000000000001</v>
      </c>
      <c r="AO200" t="str">
        <f t="shared" si="94"/>
        <v>APCs</v>
      </c>
      <c r="AP200" s="9">
        <f t="shared" si="95"/>
        <v>163.80000000000001</v>
      </c>
    </row>
    <row r="201" spans="1:42" x14ac:dyDescent="0.25">
      <c r="A201">
        <v>1631541</v>
      </c>
      <c r="B201" t="s">
        <v>3614</v>
      </c>
      <c r="C201">
        <v>352</v>
      </c>
      <c r="D201">
        <v>72131</v>
      </c>
      <c r="F201" s="9">
        <f t="shared" si="77"/>
        <v>0</v>
      </c>
      <c r="G201" s="9">
        <f t="shared" si="78"/>
        <v>4325.9066999999995</v>
      </c>
      <c r="H201" s="9">
        <f t="shared" si="79"/>
        <v>1879.9859999999999</v>
      </c>
      <c r="I201" s="9">
        <v>3133.31</v>
      </c>
      <c r="J201" t="s">
        <v>4100</v>
      </c>
      <c r="K201" t="s">
        <v>4103</v>
      </c>
      <c r="L201" s="9">
        <f t="shared" si="80"/>
        <v>298.291112</v>
      </c>
      <c r="M201" t="s">
        <v>4103</v>
      </c>
      <c r="N201" s="9">
        <f t="shared" si="76"/>
        <v>949.39292999999998</v>
      </c>
      <c r="O201" t="s">
        <v>4103</v>
      </c>
      <c r="P201" s="9">
        <f t="shared" si="75"/>
        <v>1281.52379</v>
      </c>
      <c r="Q201" t="s">
        <v>4103</v>
      </c>
      <c r="R201" s="9">
        <f t="shared" si="81"/>
        <v>2193.317</v>
      </c>
      <c r="S201" t="s">
        <v>4103</v>
      </c>
      <c r="T201" s="9">
        <f t="shared" si="82"/>
        <v>939.99299999999994</v>
      </c>
      <c r="U201" t="s">
        <v>4103</v>
      </c>
      <c r="V201" s="9">
        <f t="shared" si="96"/>
        <v>4325.9066999999995</v>
      </c>
      <c r="W201" t="s">
        <v>4103</v>
      </c>
      <c r="X201" s="9">
        <f t="shared" si="83"/>
        <v>2005.3184000000001</v>
      </c>
      <c r="Y201" t="s">
        <v>4135</v>
      </c>
      <c r="Z201" s="9">
        <v>179.33</v>
      </c>
      <c r="AA201" t="s">
        <v>4103</v>
      </c>
      <c r="AB201" s="9">
        <f t="shared" si="74"/>
        <v>0</v>
      </c>
      <c r="AC201" t="str">
        <f t="shared" si="84"/>
        <v>POC</v>
      </c>
      <c r="AD201" s="9">
        <f t="shared" si="85"/>
        <v>0</v>
      </c>
      <c r="AE201" t="s">
        <v>4151</v>
      </c>
      <c r="AF201" s="9">
        <v>98.01</v>
      </c>
      <c r="AG201" t="str">
        <f t="shared" si="86"/>
        <v>APCs</v>
      </c>
      <c r="AH201" s="9">
        <f t="shared" si="87"/>
        <v>98.01</v>
      </c>
      <c r="AI201" t="str">
        <f t="shared" si="88"/>
        <v>APCs</v>
      </c>
      <c r="AJ201" s="9">
        <f t="shared" si="89"/>
        <v>98.01</v>
      </c>
      <c r="AK201" t="str">
        <f t="shared" si="90"/>
        <v>APCs</v>
      </c>
      <c r="AL201" s="9">
        <f t="shared" si="91"/>
        <v>98.01</v>
      </c>
      <c r="AM201" t="str">
        <f t="shared" si="92"/>
        <v>APCs</v>
      </c>
      <c r="AN201" s="9">
        <f t="shared" si="93"/>
        <v>98.01</v>
      </c>
      <c r="AO201" t="str">
        <f t="shared" si="94"/>
        <v>APCs</v>
      </c>
      <c r="AP201" s="9">
        <f t="shared" si="95"/>
        <v>98.01</v>
      </c>
    </row>
    <row r="202" spans="1:42" x14ac:dyDescent="0.25">
      <c r="A202">
        <v>1631542</v>
      </c>
      <c r="B202" t="s">
        <v>3615</v>
      </c>
      <c r="C202">
        <v>352</v>
      </c>
      <c r="D202">
        <v>72132</v>
      </c>
      <c r="F202" s="9">
        <f t="shared" si="77"/>
        <v>0</v>
      </c>
      <c r="G202" s="9">
        <f t="shared" si="78"/>
        <v>3007.9559999999997</v>
      </c>
      <c r="H202" s="9">
        <f t="shared" si="79"/>
        <v>2578.248</v>
      </c>
      <c r="I202" s="9">
        <v>4297.08</v>
      </c>
      <c r="J202" t="s">
        <v>4100</v>
      </c>
      <c r="K202" t="s">
        <v>4103</v>
      </c>
      <c r="L202" s="9">
        <f t="shared" si="80"/>
        <v>409.08201599999995</v>
      </c>
      <c r="M202" t="s">
        <v>4103</v>
      </c>
      <c r="N202" s="9">
        <f t="shared" si="76"/>
        <v>1302.0152399999999</v>
      </c>
      <c r="O202" t="s">
        <v>4103</v>
      </c>
      <c r="P202" s="9">
        <f t="shared" si="75"/>
        <v>1757.5057199999999</v>
      </c>
      <c r="Q202" t="s">
        <v>4103</v>
      </c>
      <c r="R202" s="9">
        <f t="shared" si="81"/>
        <v>3007.9559999999997</v>
      </c>
      <c r="S202" t="s">
        <v>4103</v>
      </c>
      <c r="T202" s="9">
        <f t="shared" si="82"/>
        <v>1289.124</v>
      </c>
      <c r="U202" t="s">
        <v>4103</v>
      </c>
      <c r="V202" s="9">
        <f t="shared" si="96"/>
        <v>2678.9800500000001</v>
      </c>
      <c r="W202" t="s">
        <v>4103</v>
      </c>
      <c r="X202" s="9">
        <f t="shared" si="83"/>
        <v>2750.1311999999998</v>
      </c>
      <c r="Y202" t="s">
        <v>4135</v>
      </c>
      <c r="Z202" s="9">
        <v>610.96</v>
      </c>
      <c r="AA202" t="s">
        <v>4103</v>
      </c>
      <c r="AB202" s="9">
        <f t="shared" si="74"/>
        <v>0</v>
      </c>
      <c r="AC202" t="str">
        <f t="shared" si="84"/>
        <v>POC</v>
      </c>
      <c r="AD202" s="9">
        <f t="shared" si="85"/>
        <v>0</v>
      </c>
      <c r="AE202" t="s">
        <v>4151</v>
      </c>
      <c r="AF202" s="9">
        <v>342.85</v>
      </c>
      <c r="AG202" t="str">
        <f t="shared" si="86"/>
        <v>APCs</v>
      </c>
      <c r="AH202" s="9">
        <f t="shared" si="87"/>
        <v>342.85</v>
      </c>
      <c r="AI202" t="str">
        <f t="shared" si="88"/>
        <v>APCs</v>
      </c>
      <c r="AJ202" s="9">
        <f t="shared" si="89"/>
        <v>342.85</v>
      </c>
      <c r="AK202" t="str">
        <f t="shared" si="90"/>
        <v>APCs</v>
      </c>
      <c r="AL202" s="9">
        <f t="shared" si="91"/>
        <v>342.85</v>
      </c>
      <c r="AM202" t="str">
        <f t="shared" si="92"/>
        <v>APCs</v>
      </c>
      <c r="AN202" s="9">
        <f t="shared" si="93"/>
        <v>342.85</v>
      </c>
      <c r="AO202" t="str">
        <f t="shared" si="94"/>
        <v>APCs</v>
      </c>
      <c r="AP202" s="9">
        <f t="shared" si="95"/>
        <v>342.85</v>
      </c>
    </row>
    <row r="203" spans="1:42" x14ac:dyDescent="0.25">
      <c r="A203">
        <v>1631543</v>
      </c>
      <c r="B203" t="s">
        <v>3616</v>
      </c>
      <c r="C203">
        <v>352</v>
      </c>
      <c r="D203">
        <v>72133</v>
      </c>
      <c r="F203" s="9">
        <f t="shared" si="77"/>
        <v>0</v>
      </c>
      <c r="G203" s="9">
        <f t="shared" si="78"/>
        <v>3674.0034000000001</v>
      </c>
      <c r="H203" s="9">
        <f t="shared" si="79"/>
        <v>3035.7239999999997</v>
      </c>
      <c r="I203" s="9">
        <v>5059.54</v>
      </c>
      <c r="J203" t="s">
        <v>4100</v>
      </c>
      <c r="K203" t="s">
        <v>4103</v>
      </c>
      <c r="L203" s="9">
        <f t="shared" si="80"/>
        <v>481.66820799999994</v>
      </c>
      <c r="M203" t="s">
        <v>4103</v>
      </c>
      <c r="N203" s="9">
        <f t="shared" si="76"/>
        <v>1533.04062</v>
      </c>
      <c r="O203" t="s">
        <v>4103</v>
      </c>
      <c r="P203" s="9">
        <f t="shared" si="75"/>
        <v>2069.3518599999998</v>
      </c>
      <c r="Q203" t="s">
        <v>4103</v>
      </c>
      <c r="R203" s="9">
        <f t="shared" si="81"/>
        <v>3541.6779999999999</v>
      </c>
      <c r="S203" t="s">
        <v>4103</v>
      </c>
      <c r="T203" s="9">
        <f t="shared" si="82"/>
        <v>1517.8619999999999</v>
      </c>
      <c r="U203" t="s">
        <v>4103</v>
      </c>
      <c r="V203" s="9">
        <f t="shared" si="96"/>
        <v>3674.0034000000001</v>
      </c>
      <c r="W203" t="s">
        <v>4103</v>
      </c>
      <c r="X203" s="9">
        <f t="shared" si="83"/>
        <v>3238.1055999999999</v>
      </c>
      <c r="Y203" t="s">
        <v>4135</v>
      </c>
      <c r="Z203" s="9">
        <v>291.55</v>
      </c>
      <c r="AA203" t="s">
        <v>4103</v>
      </c>
      <c r="AB203" s="9">
        <f t="shared" si="74"/>
        <v>0</v>
      </c>
      <c r="AC203" t="str">
        <f t="shared" si="84"/>
        <v>POC</v>
      </c>
      <c r="AD203" s="9">
        <f t="shared" si="85"/>
        <v>0</v>
      </c>
      <c r="AE203" t="s">
        <v>4151</v>
      </c>
      <c r="AF203" s="9">
        <v>163.80000000000001</v>
      </c>
      <c r="AG203" t="str">
        <f t="shared" si="86"/>
        <v>APCs</v>
      </c>
      <c r="AH203" s="9">
        <f t="shared" si="87"/>
        <v>163.80000000000001</v>
      </c>
      <c r="AI203" t="str">
        <f t="shared" si="88"/>
        <v>APCs</v>
      </c>
      <c r="AJ203" s="9">
        <f t="shared" si="89"/>
        <v>163.80000000000001</v>
      </c>
      <c r="AK203" t="str">
        <f t="shared" si="90"/>
        <v>APCs</v>
      </c>
      <c r="AL203" s="9">
        <f t="shared" si="91"/>
        <v>163.80000000000001</v>
      </c>
      <c r="AM203" t="str">
        <f t="shared" si="92"/>
        <v>APCs</v>
      </c>
      <c r="AN203" s="9">
        <f t="shared" si="93"/>
        <v>163.80000000000001</v>
      </c>
      <c r="AO203" t="str">
        <f t="shared" si="94"/>
        <v>APCs</v>
      </c>
      <c r="AP203" s="9">
        <f t="shared" si="95"/>
        <v>163.80000000000001</v>
      </c>
    </row>
    <row r="204" spans="1:42" x14ac:dyDescent="0.25">
      <c r="A204">
        <v>1641055</v>
      </c>
      <c r="B204" t="s">
        <v>3684</v>
      </c>
      <c r="C204">
        <v>612</v>
      </c>
      <c r="D204">
        <v>72141</v>
      </c>
      <c r="F204" s="9">
        <f t="shared" si="77"/>
        <v>0</v>
      </c>
      <c r="G204" s="9">
        <f t="shared" si="78"/>
        <v>5049.3029999999999</v>
      </c>
      <c r="H204" s="9">
        <f t="shared" si="79"/>
        <v>4327.9740000000002</v>
      </c>
      <c r="I204" s="9">
        <v>7213.29</v>
      </c>
      <c r="J204" t="s">
        <v>4100</v>
      </c>
      <c r="K204" t="s">
        <v>4103</v>
      </c>
      <c r="L204" s="9">
        <f t="shared" si="80"/>
        <v>686.70520799999997</v>
      </c>
      <c r="M204" t="s">
        <v>4103</v>
      </c>
      <c r="N204" s="9">
        <f t="shared" si="76"/>
        <v>2185.6268700000001</v>
      </c>
      <c r="O204" t="s">
        <v>4103</v>
      </c>
      <c r="P204" s="9">
        <f t="shared" si="75"/>
        <v>2950.2356099999997</v>
      </c>
      <c r="Q204" t="s">
        <v>4103</v>
      </c>
      <c r="R204" s="9">
        <f t="shared" si="81"/>
        <v>5049.3029999999999</v>
      </c>
      <c r="S204" t="s">
        <v>4103</v>
      </c>
      <c r="T204" s="9">
        <f t="shared" si="82"/>
        <v>2163.9870000000001</v>
      </c>
      <c r="U204" t="s">
        <v>4103</v>
      </c>
      <c r="V204" s="9">
        <f t="shared" si="96"/>
        <v>4325.9066999999995</v>
      </c>
      <c r="W204" t="s">
        <v>4103</v>
      </c>
      <c r="X204" s="9">
        <f t="shared" si="83"/>
        <v>4616.5056000000004</v>
      </c>
      <c r="Y204" t="s">
        <v>4137</v>
      </c>
      <c r="Z204" s="9">
        <v>372.86</v>
      </c>
      <c r="AA204" t="s">
        <v>4103</v>
      </c>
      <c r="AB204" s="9">
        <f t="shared" si="74"/>
        <v>0</v>
      </c>
      <c r="AC204" t="str">
        <f t="shared" si="84"/>
        <v>POC</v>
      </c>
      <c r="AD204" s="9">
        <f t="shared" si="85"/>
        <v>0</v>
      </c>
      <c r="AE204" t="s">
        <v>4151</v>
      </c>
      <c r="AF204" s="9">
        <v>218.45</v>
      </c>
      <c r="AG204" t="str">
        <f t="shared" si="86"/>
        <v>APCs</v>
      </c>
      <c r="AH204" s="9">
        <f t="shared" si="87"/>
        <v>218.45</v>
      </c>
      <c r="AI204" t="str">
        <f t="shared" si="88"/>
        <v>APCs</v>
      </c>
      <c r="AJ204" s="9">
        <f t="shared" si="89"/>
        <v>218.45</v>
      </c>
      <c r="AK204" t="str">
        <f t="shared" si="90"/>
        <v>APCs</v>
      </c>
      <c r="AL204" s="9">
        <f t="shared" si="91"/>
        <v>218.45</v>
      </c>
      <c r="AM204" t="str">
        <f t="shared" si="92"/>
        <v>APCs</v>
      </c>
      <c r="AN204" s="9">
        <f t="shared" si="93"/>
        <v>218.45</v>
      </c>
      <c r="AO204" t="str">
        <f t="shared" si="94"/>
        <v>APCs</v>
      </c>
      <c r="AP204" s="9">
        <f t="shared" si="95"/>
        <v>218.45</v>
      </c>
    </row>
    <row r="205" spans="1:42" x14ac:dyDescent="0.25">
      <c r="A205">
        <v>1641056</v>
      </c>
      <c r="B205" t="s">
        <v>3685</v>
      </c>
      <c r="C205">
        <v>612</v>
      </c>
      <c r="D205">
        <v>72142</v>
      </c>
      <c r="F205" s="9">
        <f t="shared" si="77"/>
        <v>0</v>
      </c>
      <c r="G205" s="9">
        <f t="shared" si="78"/>
        <v>6167.3629499999997</v>
      </c>
      <c r="H205" s="9">
        <f t="shared" si="79"/>
        <v>4600.6620000000003</v>
      </c>
      <c r="I205" s="9">
        <v>7667.77</v>
      </c>
      <c r="J205" t="s">
        <v>4100</v>
      </c>
      <c r="K205" t="s">
        <v>4103</v>
      </c>
      <c r="L205" s="9">
        <f t="shared" si="80"/>
        <v>729.97170399999993</v>
      </c>
      <c r="M205" t="s">
        <v>4103</v>
      </c>
      <c r="N205" s="9">
        <f t="shared" si="76"/>
        <v>2323.3343100000002</v>
      </c>
      <c r="O205" t="s">
        <v>4103</v>
      </c>
      <c r="P205" s="9">
        <f t="shared" si="75"/>
        <v>3136.1179299999999</v>
      </c>
      <c r="Q205" t="s">
        <v>4103</v>
      </c>
      <c r="R205" s="9">
        <f t="shared" si="81"/>
        <v>5367.4390000000003</v>
      </c>
      <c r="S205" t="s">
        <v>4103</v>
      </c>
      <c r="T205" s="9">
        <f t="shared" si="82"/>
        <v>2300.3310000000001</v>
      </c>
      <c r="U205" t="s">
        <v>4103</v>
      </c>
      <c r="V205" s="9">
        <f t="shared" si="96"/>
        <v>6167.3629499999997</v>
      </c>
      <c r="W205" t="s">
        <v>4103</v>
      </c>
      <c r="X205" s="9">
        <f t="shared" si="83"/>
        <v>4907.3728000000001</v>
      </c>
      <c r="Y205" t="s">
        <v>4137</v>
      </c>
      <c r="Z205" s="9">
        <v>610.96</v>
      </c>
      <c r="AA205" t="s">
        <v>4103</v>
      </c>
      <c r="AB205" s="9">
        <f t="shared" si="74"/>
        <v>0</v>
      </c>
      <c r="AC205" t="str">
        <f t="shared" si="84"/>
        <v>POC</v>
      </c>
      <c r="AD205" s="9">
        <f t="shared" si="85"/>
        <v>0</v>
      </c>
      <c r="AE205" t="s">
        <v>4151</v>
      </c>
      <c r="AF205" s="9">
        <v>342.85</v>
      </c>
      <c r="AG205" t="str">
        <f t="shared" si="86"/>
        <v>APCs</v>
      </c>
      <c r="AH205" s="9">
        <f t="shared" si="87"/>
        <v>342.85</v>
      </c>
      <c r="AI205" t="str">
        <f t="shared" si="88"/>
        <v>APCs</v>
      </c>
      <c r="AJ205" s="9">
        <f t="shared" si="89"/>
        <v>342.85</v>
      </c>
      <c r="AK205" t="str">
        <f t="shared" si="90"/>
        <v>APCs</v>
      </c>
      <c r="AL205" s="9">
        <f t="shared" si="91"/>
        <v>342.85</v>
      </c>
      <c r="AM205" t="str">
        <f t="shared" si="92"/>
        <v>APCs</v>
      </c>
      <c r="AN205" s="9">
        <f t="shared" si="93"/>
        <v>342.85</v>
      </c>
      <c r="AO205" t="str">
        <f t="shared" si="94"/>
        <v>APCs</v>
      </c>
      <c r="AP205" s="9">
        <f t="shared" si="95"/>
        <v>342.85</v>
      </c>
    </row>
    <row r="206" spans="1:42" x14ac:dyDescent="0.25">
      <c r="A206">
        <v>1641057</v>
      </c>
      <c r="B206" t="s">
        <v>3686</v>
      </c>
      <c r="C206">
        <v>612</v>
      </c>
      <c r="D206">
        <v>72146</v>
      </c>
      <c r="F206" s="9">
        <f t="shared" si="77"/>
        <v>0</v>
      </c>
      <c r="G206" s="9">
        <f t="shared" si="78"/>
        <v>6555.9433500000005</v>
      </c>
      <c r="H206" s="9">
        <f t="shared" si="79"/>
        <v>4327.9740000000002</v>
      </c>
      <c r="I206" s="9">
        <v>7213.29</v>
      </c>
      <c r="J206" t="s">
        <v>4100</v>
      </c>
      <c r="K206" t="s">
        <v>4103</v>
      </c>
      <c r="L206" s="9">
        <f t="shared" si="80"/>
        <v>686.70520799999997</v>
      </c>
      <c r="M206" t="s">
        <v>4103</v>
      </c>
      <c r="N206" s="9">
        <f t="shared" si="76"/>
        <v>2185.6268700000001</v>
      </c>
      <c r="O206" t="s">
        <v>4103</v>
      </c>
      <c r="P206" s="9">
        <f t="shared" si="75"/>
        <v>2950.2356099999997</v>
      </c>
      <c r="Q206" t="s">
        <v>4103</v>
      </c>
      <c r="R206" s="9">
        <f t="shared" si="81"/>
        <v>5049.3029999999999</v>
      </c>
      <c r="S206" t="s">
        <v>4103</v>
      </c>
      <c r="T206" s="9">
        <f t="shared" si="82"/>
        <v>2163.9870000000001</v>
      </c>
      <c r="U206" t="s">
        <v>4103</v>
      </c>
      <c r="V206" s="9">
        <f t="shared" si="96"/>
        <v>6555.9433500000005</v>
      </c>
      <c r="W206" t="s">
        <v>4103</v>
      </c>
      <c r="X206" s="9">
        <f t="shared" si="83"/>
        <v>4616.5056000000004</v>
      </c>
      <c r="Y206" t="s">
        <v>4137</v>
      </c>
      <c r="Z206" s="9">
        <v>372.86</v>
      </c>
      <c r="AA206" t="s">
        <v>4103</v>
      </c>
      <c r="AB206" s="9">
        <f t="shared" ref="AB206:AB269" si="97">I206*0%</f>
        <v>0</v>
      </c>
      <c r="AC206" t="str">
        <f t="shared" si="84"/>
        <v>POC</v>
      </c>
      <c r="AD206" s="9">
        <f t="shared" si="85"/>
        <v>0</v>
      </c>
      <c r="AE206" t="s">
        <v>4151</v>
      </c>
      <c r="AF206" s="9">
        <v>218.45</v>
      </c>
      <c r="AG206" t="str">
        <f t="shared" si="86"/>
        <v>APCs</v>
      </c>
      <c r="AH206" s="9">
        <f t="shared" si="87"/>
        <v>218.45</v>
      </c>
      <c r="AI206" t="str">
        <f t="shared" si="88"/>
        <v>APCs</v>
      </c>
      <c r="AJ206" s="9">
        <f t="shared" si="89"/>
        <v>218.45</v>
      </c>
      <c r="AK206" t="str">
        <f t="shared" si="90"/>
        <v>APCs</v>
      </c>
      <c r="AL206" s="9">
        <f t="shared" si="91"/>
        <v>218.45</v>
      </c>
      <c r="AM206" t="str">
        <f t="shared" si="92"/>
        <v>APCs</v>
      </c>
      <c r="AN206" s="9">
        <f t="shared" si="93"/>
        <v>218.45</v>
      </c>
      <c r="AO206" t="str">
        <f t="shared" si="94"/>
        <v>APCs</v>
      </c>
      <c r="AP206" s="9">
        <f t="shared" si="95"/>
        <v>218.45</v>
      </c>
    </row>
    <row r="207" spans="1:42" x14ac:dyDescent="0.25">
      <c r="A207">
        <v>1641058</v>
      </c>
      <c r="B207" t="s">
        <v>3687</v>
      </c>
      <c r="C207">
        <v>612</v>
      </c>
      <c r="D207">
        <v>72147</v>
      </c>
      <c r="F207" s="9">
        <f t="shared" si="77"/>
        <v>0</v>
      </c>
      <c r="G207" s="9">
        <f t="shared" si="78"/>
        <v>6167.3629499999997</v>
      </c>
      <c r="H207" s="9">
        <f t="shared" si="79"/>
        <v>4600.6620000000003</v>
      </c>
      <c r="I207" s="9">
        <v>7667.77</v>
      </c>
      <c r="J207" t="s">
        <v>4100</v>
      </c>
      <c r="K207" t="s">
        <v>4103</v>
      </c>
      <c r="L207" s="9">
        <f t="shared" si="80"/>
        <v>729.97170399999993</v>
      </c>
      <c r="M207" t="s">
        <v>4103</v>
      </c>
      <c r="N207" s="9">
        <f t="shared" si="76"/>
        <v>2323.3343100000002</v>
      </c>
      <c r="O207" t="s">
        <v>4103</v>
      </c>
      <c r="P207" s="9">
        <f t="shared" si="75"/>
        <v>3136.1179299999999</v>
      </c>
      <c r="Q207" t="s">
        <v>4103</v>
      </c>
      <c r="R207" s="9">
        <f t="shared" si="81"/>
        <v>5367.4390000000003</v>
      </c>
      <c r="S207" t="s">
        <v>4103</v>
      </c>
      <c r="T207" s="9">
        <f t="shared" si="82"/>
        <v>2300.3310000000001</v>
      </c>
      <c r="U207" t="s">
        <v>4103</v>
      </c>
      <c r="V207" s="9">
        <f t="shared" si="96"/>
        <v>6167.3629499999997</v>
      </c>
      <c r="W207" t="s">
        <v>4103</v>
      </c>
      <c r="X207" s="9">
        <f t="shared" si="83"/>
        <v>4907.3728000000001</v>
      </c>
      <c r="Y207" t="s">
        <v>4137</v>
      </c>
      <c r="Z207" s="9">
        <v>610.96</v>
      </c>
      <c r="AA207" t="s">
        <v>4103</v>
      </c>
      <c r="AB207" s="9">
        <f t="shared" si="97"/>
        <v>0</v>
      </c>
      <c r="AC207" t="str">
        <f t="shared" si="84"/>
        <v>POC</v>
      </c>
      <c r="AD207" s="9">
        <f t="shared" si="85"/>
        <v>0</v>
      </c>
      <c r="AE207" t="s">
        <v>4151</v>
      </c>
      <c r="AF207" s="9">
        <v>342.85</v>
      </c>
      <c r="AG207" t="str">
        <f t="shared" si="86"/>
        <v>APCs</v>
      </c>
      <c r="AH207" s="9">
        <f t="shared" si="87"/>
        <v>342.85</v>
      </c>
      <c r="AI207" t="str">
        <f t="shared" si="88"/>
        <v>APCs</v>
      </c>
      <c r="AJ207" s="9">
        <f t="shared" si="89"/>
        <v>342.85</v>
      </c>
      <c r="AK207" t="str">
        <f t="shared" si="90"/>
        <v>APCs</v>
      </c>
      <c r="AL207" s="9">
        <f t="shared" si="91"/>
        <v>342.85</v>
      </c>
      <c r="AM207" t="str">
        <f t="shared" si="92"/>
        <v>APCs</v>
      </c>
      <c r="AN207" s="9">
        <f t="shared" si="93"/>
        <v>342.85</v>
      </c>
      <c r="AO207" t="str">
        <f t="shared" si="94"/>
        <v>APCs</v>
      </c>
      <c r="AP207" s="9">
        <f t="shared" si="95"/>
        <v>342.85</v>
      </c>
    </row>
    <row r="208" spans="1:42" x14ac:dyDescent="0.25">
      <c r="A208">
        <v>1641059</v>
      </c>
      <c r="B208" t="s">
        <v>3688</v>
      </c>
      <c r="C208">
        <v>612</v>
      </c>
      <c r="D208">
        <v>72148</v>
      </c>
      <c r="F208" s="9">
        <f t="shared" si="77"/>
        <v>0</v>
      </c>
      <c r="G208" s="9">
        <f t="shared" si="78"/>
        <v>6555.9433500000005</v>
      </c>
      <c r="H208" s="9">
        <f t="shared" si="79"/>
        <v>4327.9740000000002</v>
      </c>
      <c r="I208" s="9">
        <v>7213.29</v>
      </c>
      <c r="J208" t="s">
        <v>4100</v>
      </c>
      <c r="K208" t="s">
        <v>4103</v>
      </c>
      <c r="L208" s="9">
        <f t="shared" si="80"/>
        <v>686.70520799999997</v>
      </c>
      <c r="M208" t="s">
        <v>4103</v>
      </c>
      <c r="N208" s="9">
        <f t="shared" si="76"/>
        <v>2185.6268700000001</v>
      </c>
      <c r="O208" t="s">
        <v>4103</v>
      </c>
      <c r="P208" s="9">
        <f t="shared" si="75"/>
        <v>2950.2356099999997</v>
      </c>
      <c r="Q208" t="s">
        <v>4103</v>
      </c>
      <c r="R208" s="9">
        <f t="shared" si="81"/>
        <v>5049.3029999999999</v>
      </c>
      <c r="S208" t="s">
        <v>4103</v>
      </c>
      <c r="T208" s="9">
        <f t="shared" si="82"/>
        <v>2163.9870000000001</v>
      </c>
      <c r="U208" t="s">
        <v>4103</v>
      </c>
      <c r="V208" s="9">
        <f t="shared" si="96"/>
        <v>6555.9433500000005</v>
      </c>
      <c r="W208" t="s">
        <v>4103</v>
      </c>
      <c r="X208" s="9">
        <f t="shared" si="83"/>
        <v>4616.5056000000004</v>
      </c>
      <c r="Y208" t="s">
        <v>4137</v>
      </c>
      <c r="Z208" s="9">
        <v>372.86</v>
      </c>
      <c r="AA208" t="s">
        <v>4103</v>
      </c>
      <c r="AB208" s="9">
        <f t="shared" si="97"/>
        <v>0</v>
      </c>
      <c r="AC208" t="str">
        <f t="shared" si="84"/>
        <v>POC</v>
      </c>
      <c r="AD208" s="9">
        <f t="shared" si="85"/>
        <v>0</v>
      </c>
      <c r="AE208" t="s">
        <v>4151</v>
      </c>
      <c r="AF208" s="9">
        <v>218.45</v>
      </c>
      <c r="AG208" t="str">
        <f t="shared" si="86"/>
        <v>APCs</v>
      </c>
      <c r="AH208" s="9">
        <f t="shared" si="87"/>
        <v>218.45</v>
      </c>
      <c r="AI208" t="str">
        <f t="shared" si="88"/>
        <v>APCs</v>
      </c>
      <c r="AJ208" s="9">
        <f t="shared" si="89"/>
        <v>218.45</v>
      </c>
      <c r="AK208" t="str">
        <f t="shared" si="90"/>
        <v>APCs</v>
      </c>
      <c r="AL208" s="9">
        <f t="shared" si="91"/>
        <v>218.45</v>
      </c>
      <c r="AM208" t="str">
        <f t="shared" si="92"/>
        <v>APCs</v>
      </c>
      <c r="AN208" s="9">
        <f t="shared" si="93"/>
        <v>218.45</v>
      </c>
      <c r="AO208" t="str">
        <f t="shared" si="94"/>
        <v>APCs</v>
      </c>
      <c r="AP208" s="9">
        <f t="shared" si="95"/>
        <v>218.45</v>
      </c>
    </row>
    <row r="209" spans="1:42" x14ac:dyDescent="0.25">
      <c r="A209">
        <v>1641060</v>
      </c>
      <c r="B209" t="s">
        <v>3689</v>
      </c>
      <c r="C209">
        <v>612</v>
      </c>
      <c r="D209">
        <v>72149</v>
      </c>
      <c r="F209" s="9">
        <f t="shared" si="77"/>
        <v>0</v>
      </c>
      <c r="G209" s="9">
        <f t="shared" si="78"/>
        <v>6167.3629499999997</v>
      </c>
      <c r="H209" s="9">
        <f t="shared" si="79"/>
        <v>4600.6620000000003</v>
      </c>
      <c r="I209" s="9">
        <v>7667.77</v>
      </c>
      <c r="J209" t="s">
        <v>4100</v>
      </c>
      <c r="K209" t="s">
        <v>4103</v>
      </c>
      <c r="L209" s="9">
        <f t="shared" si="80"/>
        <v>729.97170399999993</v>
      </c>
      <c r="M209" t="s">
        <v>4103</v>
      </c>
      <c r="N209" s="9">
        <f t="shared" si="76"/>
        <v>2323.3343100000002</v>
      </c>
      <c r="O209" t="s">
        <v>4103</v>
      </c>
      <c r="P209" s="9">
        <f t="shared" si="75"/>
        <v>3136.1179299999999</v>
      </c>
      <c r="Q209" t="s">
        <v>4103</v>
      </c>
      <c r="R209" s="9">
        <f t="shared" si="81"/>
        <v>5367.4390000000003</v>
      </c>
      <c r="S209" t="s">
        <v>4103</v>
      </c>
      <c r="T209" s="9">
        <f t="shared" si="82"/>
        <v>2300.3310000000001</v>
      </c>
      <c r="U209" t="s">
        <v>4103</v>
      </c>
      <c r="V209" s="9">
        <f t="shared" si="96"/>
        <v>6167.3629499999997</v>
      </c>
      <c r="W209" t="s">
        <v>4103</v>
      </c>
      <c r="X209" s="9">
        <f t="shared" si="83"/>
        <v>4907.3728000000001</v>
      </c>
      <c r="Y209" t="s">
        <v>4137</v>
      </c>
      <c r="Z209" s="9">
        <v>610.96</v>
      </c>
      <c r="AA209" t="s">
        <v>4103</v>
      </c>
      <c r="AB209" s="9">
        <f t="shared" si="97"/>
        <v>0</v>
      </c>
      <c r="AC209" t="str">
        <f t="shared" si="84"/>
        <v>POC</v>
      </c>
      <c r="AD209" s="9">
        <f t="shared" si="85"/>
        <v>0</v>
      </c>
      <c r="AE209" t="s">
        <v>4151</v>
      </c>
      <c r="AF209" s="9">
        <v>342.85</v>
      </c>
      <c r="AG209" t="str">
        <f t="shared" si="86"/>
        <v>APCs</v>
      </c>
      <c r="AH209" s="9">
        <f t="shared" si="87"/>
        <v>342.85</v>
      </c>
      <c r="AI209" t="str">
        <f t="shared" si="88"/>
        <v>APCs</v>
      </c>
      <c r="AJ209" s="9">
        <f t="shared" si="89"/>
        <v>342.85</v>
      </c>
      <c r="AK209" t="str">
        <f t="shared" si="90"/>
        <v>APCs</v>
      </c>
      <c r="AL209" s="9">
        <f t="shared" si="91"/>
        <v>342.85</v>
      </c>
      <c r="AM209" t="str">
        <f t="shared" si="92"/>
        <v>APCs</v>
      </c>
      <c r="AN209" s="9">
        <f t="shared" si="93"/>
        <v>342.85</v>
      </c>
      <c r="AO209" t="str">
        <f t="shared" si="94"/>
        <v>APCs</v>
      </c>
      <c r="AP209" s="9">
        <f t="shared" si="95"/>
        <v>342.85</v>
      </c>
    </row>
    <row r="210" spans="1:42" x14ac:dyDescent="0.25">
      <c r="A210">
        <v>1641061</v>
      </c>
      <c r="B210" t="s">
        <v>3690</v>
      </c>
      <c r="C210">
        <v>612</v>
      </c>
      <c r="D210">
        <v>72156</v>
      </c>
      <c r="F210" s="9">
        <f t="shared" si="77"/>
        <v>0</v>
      </c>
      <c r="G210" s="9">
        <f t="shared" si="78"/>
        <v>7327.8239999999996</v>
      </c>
      <c r="H210" s="9">
        <f t="shared" si="79"/>
        <v>6280.9919999999993</v>
      </c>
      <c r="I210" s="9">
        <v>10468.32</v>
      </c>
      <c r="J210" t="s">
        <v>4100</v>
      </c>
      <c r="K210" t="s">
        <v>4103</v>
      </c>
      <c r="L210" s="9">
        <f t="shared" si="80"/>
        <v>996.5840639999999</v>
      </c>
      <c r="M210" t="s">
        <v>4103</v>
      </c>
      <c r="N210" s="9">
        <f t="shared" si="76"/>
        <v>3171.9009599999999</v>
      </c>
      <c r="O210" t="s">
        <v>4103</v>
      </c>
      <c r="P210" s="9">
        <f t="shared" ref="P210:P273" si="98">I210*40.9%</f>
        <v>4281.54288</v>
      </c>
      <c r="Q210" t="s">
        <v>4103</v>
      </c>
      <c r="R210" s="9">
        <f t="shared" si="81"/>
        <v>7327.8239999999996</v>
      </c>
      <c r="S210" t="s">
        <v>4103</v>
      </c>
      <c r="T210" s="9">
        <f t="shared" si="82"/>
        <v>3140.4959999999996</v>
      </c>
      <c r="U210" t="s">
        <v>4103</v>
      </c>
      <c r="V210" s="9">
        <f t="shared" si="96"/>
        <v>6555.9433500000005</v>
      </c>
      <c r="W210" t="s">
        <v>4103</v>
      </c>
      <c r="X210" s="9">
        <f t="shared" si="83"/>
        <v>6699.7248</v>
      </c>
      <c r="Y210" t="s">
        <v>4137</v>
      </c>
      <c r="Z210" s="9">
        <v>610.96</v>
      </c>
      <c r="AA210" t="s">
        <v>4103</v>
      </c>
      <c r="AB210" s="9">
        <f t="shared" si="97"/>
        <v>0</v>
      </c>
      <c r="AC210" t="str">
        <f t="shared" si="84"/>
        <v>POC</v>
      </c>
      <c r="AD210" s="9">
        <f t="shared" si="85"/>
        <v>0</v>
      </c>
      <c r="AE210" t="s">
        <v>4151</v>
      </c>
      <c r="AF210" s="9">
        <v>342.85</v>
      </c>
      <c r="AG210" t="str">
        <f t="shared" si="86"/>
        <v>APCs</v>
      </c>
      <c r="AH210" s="9">
        <f t="shared" si="87"/>
        <v>342.85</v>
      </c>
      <c r="AI210" t="str">
        <f t="shared" si="88"/>
        <v>APCs</v>
      </c>
      <c r="AJ210" s="9">
        <f t="shared" si="89"/>
        <v>342.85</v>
      </c>
      <c r="AK210" t="str">
        <f t="shared" si="90"/>
        <v>APCs</v>
      </c>
      <c r="AL210" s="9">
        <f t="shared" si="91"/>
        <v>342.85</v>
      </c>
      <c r="AM210" t="str">
        <f t="shared" si="92"/>
        <v>APCs</v>
      </c>
      <c r="AN210" s="9">
        <f t="shared" si="93"/>
        <v>342.85</v>
      </c>
      <c r="AO210" t="str">
        <f t="shared" si="94"/>
        <v>APCs</v>
      </c>
      <c r="AP210" s="9">
        <f t="shared" si="95"/>
        <v>342.85</v>
      </c>
    </row>
    <row r="211" spans="1:42" x14ac:dyDescent="0.25">
      <c r="A211">
        <v>1641062</v>
      </c>
      <c r="B211" t="s">
        <v>3691</v>
      </c>
      <c r="C211">
        <v>612</v>
      </c>
      <c r="D211">
        <v>72157</v>
      </c>
      <c r="F211" s="9">
        <f t="shared" si="77"/>
        <v>0</v>
      </c>
      <c r="G211" s="9">
        <f t="shared" si="78"/>
        <v>8950.4135999999999</v>
      </c>
      <c r="H211" s="9">
        <f t="shared" si="79"/>
        <v>6280.9919999999993</v>
      </c>
      <c r="I211" s="9">
        <v>10468.32</v>
      </c>
      <c r="J211" t="s">
        <v>4100</v>
      </c>
      <c r="K211" t="s">
        <v>4103</v>
      </c>
      <c r="L211" s="9">
        <f t="shared" si="80"/>
        <v>996.5840639999999</v>
      </c>
      <c r="M211" t="s">
        <v>4103</v>
      </c>
      <c r="N211" s="9">
        <f t="shared" si="76"/>
        <v>3171.9009599999999</v>
      </c>
      <c r="O211" t="s">
        <v>4103</v>
      </c>
      <c r="P211" s="9">
        <f t="shared" si="98"/>
        <v>4281.54288</v>
      </c>
      <c r="Q211" t="s">
        <v>4103</v>
      </c>
      <c r="R211" s="9">
        <f t="shared" si="81"/>
        <v>7327.8239999999996</v>
      </c>
      <c r="S211" t="s">
        <v>4103</v>
      </c>
      <c r="T211" s="9">
        <f t="shared" si="82"/>
        <v>3140.4959999999996</v>
      </c>
      <c r="U211" t="s">
        <v>4103</v>
      </c>
      <c r="V211" s="9">
        <f t="shared" si="96"/>
        <v>8950.4135999999999</v>
      </c>
      <c r="W211" t="s">
        <v>4103</v>
      </c>
      <c r="X211" s="9">
        <f t="shared" si="83"/>
        <v>6699.7248</v>
      </c>
      <c r="Y211" t="s">
        <v>4137</v>
      </c>
      <c r="Z211" s="9">
        <v>610.96</v>
      </c>
      <c r="AA211" t="s">
        <v>4103</v>
      </c>
      <c r="AB211" s="9">
        <f t="shared" si="97"/>
        <v>0</v>
      </c>
      <c r="AC211" t="str">
        <f t="shared" si="84"/>
        <v>POC</v>
      </c>
      <c r="AD211" s="9">
        <f t="shared" si="85"/>
        <v>0</v>
      </c>
      <c r="AE211" t="s">
        <v>4151</v>
      </c>
      <c r="AF211" s="9">
        <v>342.85</v>
      </c>
      <c r="AG211" t="str">
        <f t="shared" si="86"/>
        <v>APCs</v>
      </c>
      <c r="AH211" s="9">
        <f t="shared" si="87"/>
        <v>342.85</v>
      </c>
      <c r="AI211" t="str">
        <f t="shared" si="88"/>
        <v>APCs</v>
      </c>
      <c r="AJ211" s="9">
        <f t="shared" si="89"/>
        <v>342.85</v>
      </c>
      <c r="AK211" t="str">
        <f t="shared" si="90"/>
        <v>APCs</v>
      </c>
      <c r="AL211" s="9">
        <f t="shared" si="91"/>
        <v>342.85</v>
      </c>
      <c r="AM211" t="str">
        <f t="shared" si="92"/>
        <v>APCs</v>
      </c>
      <c r="AN211" s="9">
        <f t="shared" si="93"/>
        <v>342.85</v>
      </c>
      <c r="AO211" t="str">
        <f t="shared" si="94"/>
        <v>APCs</v>
      </c>
      <c r="AP211" s="9">
        <f t="shared" si="95"/>
        <v>342.85</v>
      </c>
    </row>
    <row r="212" spans="1:42" x14ac:dyDescent="0.25">
      <c r="A212">
        <v>1641063</v>
      </c>
      <c r="B212" t="s">
        <v>3692</v>
      </c>
      <c r="C212">
        <v>612</v>
      </c>
      <c r="D212">
        <v>72158</v>
      </c>
      <c r="F212" s="9">
        <f t="shared" si="77"/>
        <v>0</v>
      </c>
      <c r="G212" s="9">
        <f t="shared" si="78"/>
        <v>8950.4135999999999</v>
      </c>
      <c r="H212" s="9">
        <f t="shared" si="79"/>
        <v>6280.9919999999993</v>
      </c>
      <c r="I212" s="9">
        <v>10468.32</v>
      </c>
      <c r="J212" t="s">
        <v>4100</v>
      </c>
      <c r="K212" t="s">
        <v>4103</v>
      </c>
      <c r="L212" s="9">
        <f t="shared" si="80"/>
        <v>996.5840639999999</v>
      </c>
      <c r="M212" t="s">
        <v>4103</v>
      </c>
      <c r="N212" s="9">
        <f t="shared" si="76"/>
        <v>3171.9009599999999</v>
      </c>
      <c r="O212" t="s">
        <v>4103</v>
      </c>
      <c r="P212" s="9">
        <f t="shared" si="98"/>
        <v>4281.54288</v>
      </c>
      <c r="Q212" t="s">
        <v>4103</v>
      </c>
      <c r="R212" s="9">
        <f t="shared" si="81"/>
        <v>7327.8239999999996</v>
      </c>
      <c r="S212" t="s">
        <v>4103</v>
      </c>
      <c r="T212" s="9">
        <f t="shared" si="82"/>
        <v>3140.4959999999996</v>
      </c>
      <c r="U212" t="s">
        <v>4103</v>
      </c>
      <c r="V212" s="9">
        <f t="shared" si="96"/>
        <v>8950.4135999999999</v>
      </c>
      <c r="W212" t="s">
        <v>4103</v>
      </c>
      <c r="X212" s="9">
        <f t="shared" si="83"/>
        <v>6699.7248</v>
      </c>
      <c r="Y212" t="s">
        <v>4137</v>
      </c>
      <c r="Z212" s="9">
        <v>610.96</v>
      </c>
      <c r="AA212" t="s">
        <v>4103</v>
      </c>
      <c r="AB212" s="9">
        <f t="shared" si="97"/>
        <v>0</v>
      </c>
      <c r="AC212" t="str">
        <f t="shared" si="84"/>
        <v>POC</v>
      </c>
      <c r="AD212" s="9">
        <f t="shared" si="85"/>
        <v>0</v>
      </c>
      <c r="AE212" t="s">
        <v>4151</v>
      </c>
      <c r="AF212" s="9">
        <v>342.85</v>
      </c>
      <c r="AG212" t="str">
        <f t="shared" si="86"/>
        <v>APCs</v>
      </c>
      <c r="AH212" s="9">
        <f t="shared" si="87"/>
        <v>342.85</v>
      </c>
      <c r="AI212" t="str">
        <f t="shared" si="88"/>
        <v>APCs</v>
      </c>
      <c r="AJ212" s="9">
        <f t="shared" si="89"/>
        <v>342.85</v>
      </c>
      <c r="AK212" t="str">
        <f t="shared" si="90"/>
        <v>APCs</v>
      </c>
      <c r="AL212" s="9">
        <f t="shared" si="91"/>
        <v>342.85</v>
      </c>
      <c r="AM212" t="str">
        <f t="shared" si="92"/>
        <v>APCs</v>
      </c>
      <c r="AN212" s="9">
        <f t="shared" si="93"/>
        <v>342.85</v>
      </c>
      <c r="AO212" t="str">
        <f t="shared" si="94"/>
        <v>APCs</v>
      </c>
      <c r="AP212" s="9">
        <f t="shared" si="95"/>
        <v>342.85</v>
      </c>
    </row>
    <row r="213" spans="1:42" x14ac:dyDescent="0.25">
      <c r="A213">
        <v>1610049</v>
      </c>
      <c r="B213" t="s">
        <v>3349</v>
      </c>
      <c r="C213">
        <v>320</v>
      </c>
      <c r="D213">
        <v>72170</v>
      </c>
      <c r="F213" s="9">
        <f t="shared" si="77"/>
        <v>0</v>
      </c>
      <c r="G213" s="9">
        <f t="shared" si="78"/>
        <v>8950.4135999999999</v>
      </c>
      <c r="H213" s="9">
        <f t="shared" si="79"/>
        <v>522.34199999999998</v>
      </c>
      <c r="I213" s="9">
        <v>870.57</v>
      </c>
      <c r="J213" t="s">
        <v>4100</v>
      </c>
      <c r="K213" t="s">
        <v>4103</v>
      </c>
      <c r="L213" s="9">
        <f t="shared" si="80"/>
        <v>82.878264000000001</v>
      </c>
      <c r="M213" t="s">
        <v>4103</v>
      </c>
      <c r="N213" s="9">
        <f t="shared" si="76"/>
        <v>263.78271000000001</v>
      </c>
      <c r="O213" t="s">
        <v>4103</v>
      </c>
      <c r="P213" s="9">
        <f t="shared" si="98"/>
        <v>356.06313</v>
      </c>
      <c r="Q213" t="s">
        <v>4103</v>
      </c>
      <c r="R213" s="9">
        <f t="shared" si="81"/>
        <v>609.399</v>
      </c>
      <c r="S213" t="s">
        <v>4103</v>
      </c>
      <c r="T213" s="9">
        <f t="shared" si="82"/>
        <v>261.17099999999999</v>
      </c>
      <c r="U213" t="s">
        <v>4103</v>
      </c>
      <c r="V213" s="9">
        <f t="shared" si="96"/>
        <v>8950.4135999999999</v>
      </c>
      <c r="W213" t="s">
        <v>4103</v>
      </c>
      <c r="X213" s="9">
        <f t="shared" si="83"/>
        <v>557.16480000000001</v>
      </c>
      <c r="Y213" t="s">
        <v>4136</v>
      </c>
      <c r="Z213" s="9">
        <v>179.33</v>
      </c>
      <c r="AA213" t="s">
        <v>4103</v>
      </c>
      <c r="AB213" s="9">
        <f t="shared" si="97"/>
        <v>0</v>
      </c>
      <c r="AC213" t="str">
        <f t="shared" si="84"/>
        <v>POC</v>
      </c>
      <c r="AD213" s="9">
        <f t="shared" si="85"/>
        <v>0</v>
      </c>
      <c r="AE213" t="s">
        <v>4151</v>
      </c>
      <c r="AF213" s="9">
        <v>98.01</v>
      </c>
      <c r="AG213" t="str">
        <f t="shared" si="86"/>
        <v>APCs</v>
      </c>
      <c r="AH213" s="9">
        <f t="shared" si="87"/>
        <v>98.01</v>
      </c>
      <c r="AI213" t="str">
        <f t="shared" si="88"/>
        <v>APCs</v>
      </c>
      <c r="AJ213" s="9">
        <f t="shared" si="89"/>
        <v>98.01</v>
      </c>
      <c r="AK213" t="str">
        <f t="shared" si="90"/>
        <v>APCs</v>
      </c>
      <c r="AL213" s="9">
        <f t="shared" si="91"/>
        <v>98.01</v>
      </c>
      <c r="AM213" t="str">
        <f t="shared" si="92"/>
        <v>APCs</v>
      </c>
      <c r="AN213" s="9">
        <f t="shared" si="93"/>
        <v>98.01</v>
      </c>
      <c r="AO213" t="str">
        <f t="shared" si="94"/>
        <v>APCs</v>
      </c>
      <c r="AP213" s="9">
        <f t="shared" si="95"/>
        <v>98.01</v>
      </c>
    </row>
    <row r="214" spans="1:42" x14ac:dyDescent="0.25">
      <c r="A214">
        <v>1612348</v>
      </c>
      <c r="B214" t="s">
        <v>3519</v>
      </c>
      <c r="C214">
        <v>320</v>
      </c>
      <c r="D214">
        <v>72170</v>
      </c>
      <c r="E214" t="s">
        <v>3419</v>
      </c>
      <c r="F214" s="9">
        <f t="shared" si="77"/>
        <v>0</v>
      </c>
      <c r="G214" s="9">
        <f t="shared" si="78"/>
        <v>744.33735000000001</v>
      </c>
      <c r="H214" s="9">
        <f t="shared" si="79"/>
        <v>538.01400000000001</v>
      </c>
      <c r="I214" s="9">
        <v>896.69</v>
      </c>
      <c r="J214" t="s">
        <v>4100</v>
      </c>
      <c r="K214" t="s">
        <v>4103</v>
      </c>
      <c r="L214" s="9">
        <f t="shared" si="80"/>
        <v>85.364887999999993</v>
      </c>
      <c r="M214" t="s">
        <v>4103</v>
      </c>
      <c r="N214" s="9">
        <f t="shared" si="76"/>
        <v>271.69707</v>
      </c>
      <c r="O214" t="s">
        <v>4103</v>
      </c>
      <c r="P214" s="9">
        <f t="shared" si="98"/>
        <v>366.74621000000002</v>
      </c>
      <c r="Q214" t="s">
        <v>4103</v>
      </c>
      <c r="R214" s="9">
        <f t="shared" si="81"/>
        <v>627.68299999999999</v>
      </c>
      <c r="S214" t="s">
        <v>4103</v>
      </c>
      <c r="T214" s="9">
        <f t="shared" si="82"/>
        <v>269.00700000000001</v>
      </c>
      <c r="U214" t="s">
        <v>4103</v>
      </c>
      <c r="V214" s="9">
        <f t="shared" si="96"/>
        <v>744.33735000000001</v>
      </c>
      <c r="W214" t="s">
        <v>4103</v>
      </c>
      <c r="X214" s="9">
        <f t="shared" si="83"/>
        <v>573.88160000000005</v>
      </c>
      <c r="Y214" t="s">
        <v>4136</v>
      </c>
      <c r="Z214" s="9">
        <v>179.33</v>
      </c>
      <c r="AA214" t="s">
        <v>4103</v>
      </c>
      <c r="AB214" s="9">
        <f t="shared" si="97"/>
        <v>0</v>
      </c>
      <c r="AC214" t="str">
        <f t="shared" si="84"/>
        <v>POC</v>
      </c>
      <c r="AD214" s="9">
        <f t="shared" si="85"/>
        <v>0</v>
      </c>
      <c r="AE214" t="s">
        <v>4151</v>
      </c>
      <c r="AF214" s="9">
        <v>98.01</v>
      </c>
      <c r="AG214" t="str">
        <f t="shared" si="86"/>
        <v>APCs</v>
      </c>
      <c r="AH214" s="9">
        <f t="shared" si="87"/>
        <v>98.01</v>
      </c>
      <c r="AI214" t="str">
        <f t="shared" si="88"/>
        <v>APCs</v>
      </c>
      <c r="AJ214" s="9">
        <f t="shared" si="89"/>
        <v>98.01</v>
      </c>
      <c r="AK214" t="str">
        <f t="shared" si="90"/>
        <v>APCs</v>
      </c>
      <c r="AL214" s="9">
        <f t="shared" si="91"/>
        <v>98.01</v>
      </c>
      <c r="AM214" t="str">
        <f t="shared" si="92"/>
        <v>APCs</v>
      </c>
      <c r="AN214" s="9">
        <f t="shared" si="93"/>
        <v>98.01</v>
      </c>
      <c r="AO214" t="str">
        <f t="shared" si="94"/>
        <v>APCs</v>
      </c>
      <c r="AP214" s="9">
        <f t="shared" si="95"/>
        <v>98.01</v>
      </c>
    </row>
    <row r="215" spans="1:42" x14ac:dyDescent="0.25">
      <c r="A215">
        <v>1610050</v>
      </c>
      <c r="B215" t="s">
        <v>3350</v>
      </c>
      <c r="C215">
        <v>320</v>
      </c>
      <c r="D215">
        <v>72190</v>
      </c>
      <c r="F215" s="9">
        <f t="shared" si="77"/>
        <v>0</v>
      </c>
      <c r="G215" s="9">
        <f t="shared" si="78"/>
        <v>766.66995000000009</v>
      </c>
      <c r="H215" s="9">
        <f t="shared" si="79"/>
        <v>522.34199999999998</v>
      </c>
      <c r="I215" s="9">
        <v>870.57</v>
      </c>
      <c r="J215" t="s">
        <v>4100</v>
      </c>
      <c r="K215" t="s">
        <v>4103</v>
      </c>
      <c r="L215" s="9">
        <f t="shared" si="80"/>
        <v>82.878264000000001</v>
      </c>
      <c r="M215" t="s">
        <v>4103</v>
      </c>
      <c r="N215" s="9">
        <f t="shared" si="76"/>
        <v>263.78271000000001</v>
      </c>
      <c r="O215" t="s">
        <v>4103</v>
      </c>
      <c r="P215" s="9">
        <f t="shared" si="98"/>
        <v>356.06313</v>
      </c>
      <c r="Q215" t="s">
        <v>4103</v>
      </c>
      <c r="R215" s="9">
        <f t="shared" si="81"/>
        <v>609.399</v>
      </c>
      <c r="S215" t="s">
        <v>4103</v>
      </c>
      <c r="T215" s="9">
        <f t="shared" si="82"/>
        <v>261.17099999999999</v>
      </c>
      <c r="U215" t="s">
        <v>4103</v>
      </c>
      <c r="V215" s="9">
        <f t="shared" si="96"/>
        <v>766.66995000000009</v>
      </c>
      <c r="W215" t="s">
        <v>4103</v>
      </c>
      <c r="X215" s="9">
        <f t="shared" si="83"/>
        <v>557.16480000000001</v>
      </c>
      <c r="Y215" t="s">
        <v>4136</v>
      </c>
      <c r="Z215" s="9">
        <v>179.33</v>
      </c>
      <c r="AA215" t="s">
        <v>4103</v>
      </c>
      <c r="AB215" s="9">
        <f t="shared" si="97"/>
        <v>0</v>
      </c>
      <c r="AC215" t="str">
        <f t="shared" si="84"/>
        <v>POC</v>
      </c>
      <c r="AD215" s="9">
        <f t="shared" si="85"/>
        <v>0</v>
      </c>
      <c r="AE215" t="s">
        <v>4151</v>
      </c>
      <c r="AF215" s="9">
        <v>98.01</v>
      </c>
      <c r="AG215" t="str">
        <f t="shared" si="86"/>
        <v>APCs</v>
      </c>
      <c r="AH215" s="9">
        <f t="shared" si="87"/>
        <v>98.01</v>
      </c>
      <c r="AI215" t="str">
        <f t="shared" si="88"/>
        <v>APCs</v>
      </c>
      <c r="AJ215" s="9">
        <f t="shared" si="89"/>
        <v>98.01</v>
      </c>
      <c r="AK215" t="str">
        <f t="shared" si="90"/>
        <v>APCs</v>
      </c>
      <c r="AL215" s="9">
        <f t="shared" si="91"/>
        <v>98.01</v>
      </c>
      <c r="AM215" t="str">
        <f t="shared" si="92"/>
        <v>APCs</v>
      </c>
      <c r="AN215" s="9">
        <f t="shared" si="93"/>
        <v>98.01</v>
      </c>
      <c r="AO215" t="str">
        <f t="shared" si="94"/>
        <v>APCs</v>
      </c>
      <c r="AP215" s="9">
        <f t="shared" si="95"/>
        <v>98.01</v>
      </c>
    </row>
    <row r="216" spans="1:42" x14ac:dyDescent="0.25">
      <c r="A216">
        <v>1612349</v>
      </c>
      <c r="B216" t="s">
        <v>3520</v>
      </c>
      <c r="C216">
        <v>320</v>
      </c>
      <c r="D216">
        <v>72190</v>
      </c>
      <c r="E216" t="s">
        <v>3419</v>
      </c>
      <c r="F216" s="9">
        <f t="shared" si="77"/>
        <v>0</v>
      </c>
      <c r="G216" s="9">
        <f t="shared" si="78"/>
        <v>744.33735000000001</v>
      </c>
      <c r="H216" s="9">
        <f t="shared" si="79"/>
        <v>538.01400000000001</v>
      </c>
      <c r="I216" s="9">
        <v>896.69</v>
      </c>
      <c r="J216" t="s">
        <v>4100</v>
      </c>
      <c r="K216" t="s">
        <v>4103</v>
      </c>
      <c r="L216" s="9">
        <f t="shared" si="80"/>
        <v>85.364887999999993</v>
      </c>
      <c r="M216" t="s">
        <v>4103</v>
      </c>
      <c r="N216" s="9">
        <f t="shared" si="76"/>
        <v>271.69707</v>
      </c>
      <c r="O216" t="s">
        <v>4103</v>
      </c>
      <c r="P216" s="9">
        <f t="shared" si="98"/>
        <v>366.74621000000002</v>
      </c>
      <c r="Q216" t="s">
        <v>4103</v>
      </c>
      <c r="R216" s="9">
        <f t="shared" si="81"/>
        <v>627.68299999999999</v>
      </c>
      <c r="S216" t="s">
        <v>4103</v>
      </c>
      <c r="T216" s="9">
        <f t="shared" si="82"/>
        <v>269.00700000000001</v>
      </c>
      <c r="U216" t="s">
        <v>4103</v>
      </c>
      <c r="V216" s="9">
        <f t="shared" si="96"/>
        <v>744.33735000000001</v>
      </c>
      <c r="W216" t="s">
        <v>4103</v>
      </c>
      <c r="X216" s="9">
        <f t="shared" si="83"/>
        <v>573.88160000000005</v>
      </c>
      <c r="Y216" t="s">
        <v>4136</v>
      </c>
      <c r="Z216" s="9">
        <v>179.33</v>
      </c>
      <c r="AA216" t="s">
        <v>4103</v>
      </c>
      <c r="AB216" s="9">
        <f t="shared" si="97"/>
        <v>0</v>
      </c>
      <c r="AC216" t="str">
        <f t="shared" si="84"/>
        <v>POC</v>
      </c>
      <c r="AD216" s="9">
        <f t="shared" si="85"/>
        <v>0</v>
      </c>
      <c r="AE216" t="s">
        <v>4151</v>
      </c>
      <c r="AF216" s="9">
        <v>98.01</v>
      </c>
      <c r="AG216" t="str">
        <f t="shared" si="86"/>
        <v>APCs</v>
      </c>
      <c r="AH216" s="9">
        <f t="shared" si="87"/>
        <v>98.01</v>
      </c>
      <c r="AI216" t="str">
        <f t="shared" si="88"/>
        <v>APCs</v>
      </c>
      <c r="AJ216" s="9">
        <f t="shared" si="89"/>
        <v>98.01</v>
      </c>
      <c r="AK216" t="str">
        <f t="shared" si="90"/>
        <v>APCs</v>
      </c>
      <c r="AL216" s="9">
        <f t="shared" si="91"/>
        <v>98.01</v>
      </c>
      <c r="AM216" t="str">
        <f t="shared" si="92"/>
        <v>APCs</v>
      </c>
      <c r="AN216" s="9">
        <f t="shared" si="93"/>
        <v>98.01</v>
      </c>
      <c r="AO216" t="str">
        <f t="shared" si="94"/>
        <v>APCs</v>
      </c>
      <c r="AP216" s="9">
        <f t="shared" si="95"/>
        <v>98.01</v>
      </c>
    </row>
    <row r="217" spans="1:42" x14ac:dyDescent="0.25">
      <c r="A217">
        <v>1631500</v>
      </c>
      <c r="B217" t="s">
        <v>3578</v>
      </c>
      <c r="C217">
        <v>350</v>
      </c>
      <c r="D217">
        <v>72191</v>
      </c>
      <c r="F217" s="9">
        <f t="shared" si="77"/>
        <v>0</v>
      </c>
      <c r="G217" s="9">
        <f t="shared" si="78"/>
        <v>2978.7379999999998</v>
      </c>
      <c r="H217" s="9">
        <f t="shared" si="79"/>
        <v>2553.2040000000002</v>
      </c>
      <c r="I217" s="9">
        <v>4255.34</v>
      </c>
      <c r="J217" t="s">
        <v>4100</v>
      </c>
      <c r="K217" t="s">
        <v>4103</v>
      </c>
      <c r="L217" s="9">
        <f t="shared" si="80"/>
        <v>405.10836799999998</v>
      </c>
      <c r="M217" t="s">
        <v>4103</v>
      </c>
      <c r="N217" s="9">
        <f t="shared" si="76"/>
        <v>1289.3680200000001</v>
      </c>
      <c r="O217" t="s">
        <v>4103</v>
      </c>
      <c r="P217" s="9">
        <f t="shared" si="98"/>
        <v>1740.43406</v>
      </c>
      <c r="Q217" t="s">
        <v>4103</v>
      </c>
      <c r="R217" s="9">
        <f t="shared" si="81"/>
        <v>2978.7379999999998</v>
      </c>
      <c r="S217" t="s">
        <v>4103</v>
      </c>
      <c r="T217" s="9">
        <f t="shared" si="82"/>
        <v>1276.6020000000001</v>
      </c>
      <c r="U217" t="s">
        <v>4103</v>
      </c>
      <c r="V217" s="9">
        <f t="shared" si="96"/>
        <v>766.66995000000009</v>
      </c>
      <c r="W217" t="s">
        <v>4103</v>
      </c>
      <c r="X217" s="9">
        <f t="shared" si="83"/>
        <v>2723.4176000000002</v>
      </c>
      <c r="Y217" t="s">
        <v>4135</v>
      </c>
      <c r="Z217" s="9">
        <v>291.55</v>
      </c>
      <c r="AA217" t="s">
        <v>4103</v>
      </c>
      <c r="AB217" s="9">
        <f t="shared" si="97"/>
        <v>0</v>
      </c>
      <c r="AC217" t="str">
        <f t="shared" si="84"/>
        <v>POC</v>
      </c>
      <c r="AD217" s="9">
        <f t="shared" si="85"/>
        <v>0</v>
      </c>
      <c r="AE217" t="s">
        <v>4151</v>
      </c>
      <c r="AF217" s="9">
        <v>163.80000000000001</v>
      </c>
      <c r="AG217" t="str">
        <f t="shared" si="86"/>
        <v>APCs</v>
      </c>
      <c r="AH217" s="9">
        <f t="shared" si="87"/>
        <v>163.80000000000001</v>
      </c>
      <c r="AI217" t="str">
        <f t="shared" si="88"/>
        <v>APCs</v>
      </c>
      <c r="AJ217" s="9">
        <f t="shared" si="89"/>
        <v>163.80000000000001</v>
      </c>
      <c r="AK217" t="str">
        <f t="shared" si="90"/>
        <v>APCs</v>
      </c>
      <c r="AL217" s="9">
        <f t="shared" si="91"/>
        <v>163.80000000000001</v>
      </c>
      <c r="AM217" t="str">
        <f t="shared" si="92"/>
        <v>APCs</v>
      </c>
      <c r="AN217" s="9">
        <f t="shared" si="93"/>
        <v>163.80000000000001</v>
      </c>
      <c r="AO217" t="str">
        <f t="shared" si="94"/>
        <v>APCs</v>
      </c>
      <c r="AP217" s="9">
        <f t="shared" si="95"/>
        <v>163.80000000000001</v>
      </c>
    </row>
    <row r="218" spans="1:42" x14ac:dyDescent="0.25">
      <c r="A218">
        <v>1631501</v>
      </c>
      <c r="B218" t="s">
        <v>3579</v>
      </c>
      <c r="C218">
        <v>350</v>
      </c>
      <c r="D218">
        <v>72192</v>
      </c>
      <c r="F218" s="9">
        <f t="shared" si="77"/>
        <v>0</v>
      </c>
      <c r="G218" s="9">
        <f t="shared" si="78"/>
        <v>3638.3157000000001</v>
      </c>
      <c r="H218" s="9">
        <f t="shared" si="79"/>
        <v>1879.9859999999999</v>
      </c>
      <c r="I218" s="9">
        <v>3133.31</v>
      </c>
      <c r="J218" t="s">
        <v>4100</v>
      </c>
      <c r="K218" t="s">
        <v>4103</v>
      </c>
      <c r="L218" s="9">
        <f t="shared" si="80"/>
        <v>298.291112</v>
      </c>
      <c r="M218" t="s">
        <v>4103</v>
      </c>
      <c r="N218" s="9">
        <f t="shared" si="76"/>
        <v>949.39292999999998</v>
      </c>
      <c r="O218" t="s">
        <v>4103</v>
      </c>
      <c r="P218" s="9">
        <f t="shared" si="98"/>
        <v>1281.52379</v>
      </c>
      <c r="Q218" t="s">
        <v>4103</v>
      </c>
      <c r="R218" s="9">
        <f t="shared" si="81"/>
        <v>2193.317</v>
      </c>
      <c r="S218" t="s">
        <v>4103</v>
      </c>
      <c r="T218" s="9">
        <f t="shared" si="82"/>
        <v>939.99299999999994</v>
      </c>
      <c r="U218" t="s">
        <v>4103</v>
      </c>
      <c r="V218" s="9">
        <f t="shared" si="96"/>
        <v>3638.3157000000001</v>
      </c>
      <c r="W218" t="s">
        <v>4103</v>
      </c>
      <c r="X218" s="9">
        <f t="shared" si="83"/>
        <v>2005.3184000000001</v>
      </c>
      <c r="Y218" t="s">
        <v>4135</v>
      </c>
      <c r="Z218" s="9">
        <v>179.33</v>
      </c>
      <c r="AA218" t="s">
        <v>4103</v>
      </c>
      <c r="AB218" s="9">
        <f t="shared" si="97"/>
        <v>0</v>
      </c>
      <c r="AC218" t="str">
        <f t="shared" si="84"/>
        <v>POC</v>
      </c>
      <c r="AD218" s="9">
        <f t="shared" si="85"/>
        <v>0</v>
      </c>
      <c r="AE218" t="s">
        <v>4151</v>
      </c>
      <c r="AF218" s="9">
        <v>98.01</v>
      </c>
      <c r="AG218" t="str">
        <f t="shared" si="86"/>
        <v>APCs</v>
      </c>
      <c r="AH218" s="9">
        <f t="shared" si="87"/>
        <v>98.01</v>
      </c>
      <c r="AI218" t="str">
        <f t="shared" si="88"/>
        <v>APCs</v>
      </c>
      <c r="AJ218" s="9">
        <f t="shared" si="89"/>
        <v>98.01</v>
      </c>
      <c r="AK218" t="str">
        <f t="shared" si="90"/>
        <v>APCs</v>
      </c>
      <c r="AL218" s="9">
        <f t="shared" si="91"/>
        <v>98.01</v>
      </c>
      <c r="AM218" t="str">
        <f t="shared" si="92"/>
        <v>APCs</v>
      </c>
      <c r="AN218" s="9">
        <f t="shared" si="93"/>
        <v>98.01</v>
      </c>
      <c r="AO218" t="str">
        <f t="shared" si="94"/>
        <v>APCs</v>
      </c>
      <c r="AP218" s="9">
        <f t="shared" si="95"/>
        <v>98.01</v>
      </c>
    </row>
    <row r="219" spans="1:42" x14ac:dyDescent="0.25">
      <c r="A219">
        <v>1631502</v>
      </c>
      <c r="B219" t="s">
        <v>3580</v>
      </c>
      <c r="C219">
        <v>350</v>
      </c>
      <c r="D219">
        <v>72193</v>
      </c>
      <c r="F219" s="9">
        <f t="shared" si="77"/>
        <v>0</v>
      </c>
      <c r="G219" s="9">
        <f t="shared" si="78"/>
        <v>2978.7379999999998</v>
      </c>
      <c r="H219" s="9">
        <f t="shared" si="79"/>
        <v>2553.2040000000002</v>
      </c>
      <c r="I219" s="9">
        <v>4255.34</v>
      </c>
      <c r="J219" t="s">
        <v>4100</v>
      </c>
      <c r="K219" t="s">
        <v>4103</v>
      </c>
      <c r="L219" s="9">
        <f t="shared" si="80"/>
        <v>405.10836799999998</v>
      </c>
      <c r="M219" t="s">
        <v>4103</v>
      </c>
      <c r="N219" s="9">
        <f t="shared" si="76"/>
        <v>1289.3680200000001</v>
      </c>
      <c r="O219" t="s">
        <v>4103</v>
      </c>
      <c r="P219" s="9">
        <f t="shared" si="98"/>
        <v>1740.43406</v>
      </c>
      <c r="Q219" t="s">
        <v>4103</v>
      </c>
      <c r="R219" s="9">
        <f t="shared" si="81"/>
        <v>2978.7379999999998</v>
      </c>
      <c r="S219" t="s">
        <v>4103</v>
      </c>
      <c r="T219" s="9">
        <f t="shared" si="82"/>
        <v>1276.6020000000001</v>
      </c>
      <c r="U219" t="s">
        <v>4103</v>
      </c>
      <c r="V219" s="9">
        <f t="shared" si="96"/>
        <v>2678.9800500000001</v>
      </c>
      <c r="W219" t="s">
        <v>4103</v>
      </c>
      <c r="X219" s="9">
        <f t="shared" si="83"/>
        <v>2723.4176000000002</v>
      </c>
      <c r="Y219" t="s">
        <v>4135</v>
      </c>
      <c r="Z219" s="9">
        <v>291.55</v>
      </c>
      <c r="AA219" t="s">
        <v>4103</v>
      </c>
      <c r="AB219" s="9">
        <f t="shared" si="97"/>
        <v>0</v>
      </c>
      <c r="AC219" t="str">
        <f t="shared" si="84"/>
        <v>POC</v>
      </c>
      <c r="AD219" s="9">
        <f t="shared" si="85"/>
        <v>0</v>
      </c>
      <c r="AE219" t="s">
        <v>4151</v>
      </c>
      <c r="AF219" s="9">
        <v>163.80000000000001</v>
      </c>
      <c r="AG219" t="str">
        <f t="shared" si="86"/>
        <v>APCs</v>
      </c>
      <c r="AH219" s="9">
        <f t="shared" si="87"/>
        <v>163.80000000000001</v>
      </c>
      <c r="AI219" t="str">
        <f t="shared" si="88"/>
        <v>APCs</v>
      </c>
      <c r="AJ219" s="9">
        <f t="shared" si="89"/>
        <v>163.80000000000001</v>
      </c>
      <c r="AK219" t="str">
        <f t="shared" si="90"/>
        <v>APCs</v>
      </c>
      <c r="AL219" s="9">
        <f t="shared" si="91"/>
        <v>163.80000000000001</v>
      </c>
      <c r="AM219" t="str">
        <f t="shared" si="92"/>
        <v>APCs</v>
      </c>
      <c r="AN219" s="9">
        <f t="shared" si="93"/>
        <v>163.80000000000001</v>
      </c>
      <c r="AO219" t="str">
        <f t="shared" si="94"/>
        <v>APCs</v>
      </c>
      <c r="AP219" s="9">
        <f t="shared" si="95"/>
        <v>163.80000000000001</v>
      </c>
    </row>
    <row r="220" spans="1:42" x14ac:dyDescent="0.25">
      <c r="A220">
        <v>1631503</v>
      </c>
      <c r="B220" t="s">
        <v>3581</v>
      </c>
      <c r="C220">
        <v>350</v>
      </c>
      <c r="D220">
        <v>72194</v>
      </c>
      <c r="F220" s="9">
        <f t="shared" si="77"/>
        <v>0</v>
      </c>
      <c r="G220" s="9">
        <f t="shared" si="78"/>
        <v>3638.3157000000001</v>
      </c>
      <c r="H220" s="9">
        <f t="shared" si="79"/>
        <v>3035.7239999999997</v>
      </c>
      <c r="I220" s="9">
        <v>5059.54</v>
      </c>
      <c r="J220" t="s">
        <v>4100</v>
      </c>
      <c r="K220" t="s">
        <v>4103</v>
      </c>
      <c r="L220" s="9">
        <f t="shared" si="80"/>
        <v>481.66820799999994</v>
      </c>
      <c r="M220" t="s">
        <v>4103</v>
      </c>
      <c r="N220" s="9">
        <f t="shared" si="76"/>
        <v>1533.04062</v>
      </c>
      <c r="O220" t="s">
        <v>4103</v>
      </c>
      <c r="P220" s="9">
        <f t="shared" si="98"/>
        <v>2069.3518599999998</v>
      </c>
      <c r="Q220" t="s">
        <v>4103</v>
      </c>
      <c r="R220" s="9">
        <f t="shared" si="81"/>
        <v>3541.6779999999999</v>
      </c>
      <c r="S220" t="s">
        <v>4103</v>
      </c>
      <c r="T220" s="9">
        <f t="shared" si="82"/>
        <v>1517.8619999999999</v>
      </c>
      <c r="U220" t="s">
        <v>4103</v>
      </c>
      <c r="V220" s="9">
        <f t="shared" si="96"/>
        <v>3638.3157000000001</v>
      </c>
      <c r="W220" t="s">
        <v>4103</v>
      </c>
      <c r="X220" s="9">
        <f t="shared" si="83"/>
        <v>3238.1055999999999</v>
      </c>
      <c r="Y220" t="s">
        <v>4135</v>
      </c>
      <c r="Z220" s="9">
        <v>291.55</v>
      </c>
      <c r="AA220" t="s">
        <v>4103</v>
      </c>
      <c r="AB220" s="9">
        <f t="shared" si="97"/>
        <v>0</v>
      </c>
      <c r="AC220" t="str">
        <f t="shared" si="84"/>
        <v>POC</v>
      </c>
      <c r="AD220" s="9">
        <f t="shared" si="85"/>
        <v>0</v>
      </c>
      <c r="AE220" t="s">
        <v>4151</v>
      </c>
      <c r="AF220" s="9">
        <v>163.80000000000001</v>
      </c>
      <c r="AG220" t="str">
        <f t="shared" si="86"/>
        <v>APCs</v>
      </c>
      <c r="AH220" s="9">
        <f t="shared" si="87"/>
        <v>163.80000000000001</v>
      </c>
      <c r="AI220" t="str">
        <f t="shared" si="88"/>
        <v>APCs</v>
      </c>
      <c r="AJ220" s="9">
        <f t="shared" si="89"/>
        <v>163.80000000000001</v>
      </c>
      <c r="AK220" t="str">
        <f t="shared" si="90"/>
        <v>APCs</v>
      </c>
      <c r="AL220" s="9">
        <f t="shared" si="91"/>
        <v>163.80000000000001</v>
      </c>
      <c r="AM220" t="str">
        <f t="shared" si="92"/>
        <v>APCs</v>
      </c>
      <c r="AN220" s="9">
        <f t="shared" si="93"/>
        <v>163.80000000000001</v>
      </c>
      <c r="AO220" t="str">
        <f t="shared" si="94"/>
        <v>APCs</v>
      </c>
      <c r="AP220" s="9">
        <f t="shared" si="95"/>
        <v>163.80000000000001</v>
      </c>
    </row>
    <row r="221" spans="1:42" x14ac:dyDescent="0.25">
      <c r="A221">
        <v>1641065</v>
      </c>
      <c r="B221" t="s">
        <v>3693</v>
      </c>
      <c r="C221">
        <v>614</v>
      </c>
      <c r="D221">
        <v>72195</v>
      </c>
      <c r="F221" s="9">
        <f t="shared" si="77"/>
        <v>0</v>
      </c>
      <c r="G221" s="9">
        <f t="shared" si="78"/>
        <v>5049.3029999999999</v>
      </c>
      <c r="H221" s="9">
        <f t="shared" si="79"/>
        <v>4327.9740000000002</v>
      </c>
      <c r="I221" s="9">
        <v>7213.29</v>
      </c>
      <c r="J221" t="s">
        <v>4100</v>
      </c>
      <c r="K221" t="s">
        <v>4103</v>
      </c>
      <c r="L221" s="9">
        <f t="shared" si="80"/>
        <v>686.70520799999997</v>
      </c>
      <c r="M221" t="s">
        <v>4103</v>
      </c>
      <c r="N221" s="9">
        <f t="shared" si="76"/>
        <v>2185.6268700000001</v>
      </c>
      <c r="O221" t="s">
        <v>4103</v>
      </c>
      <c r="P221" s="9">
        <f t="shared" si="98"/>
        <v>2950.2356099999997</v>
      </c>
      <c r="Q221" t="s">
        <v>4103</v>
      </c>
      <c r="R221" s="9">
        <f t="shared" si="81"/>
        <v>5049.3029999999999</v>
      </c>
      <c r="S221" t="s">
        <v>4103</v>
      </c>
      <c r="T221" s="9">
        <f t="shared" si="82"/>
        <v>2163.9870000000001</v>
      </c>
      <c r="U221" t="s">
        <v>4103</v>
      </c>
      <c r="V221" s="9">
        <f t="shared" si="96"/>
        <v>4325.9066999999995</v>
      </c>
      <c r="W221" t="s">
        <v>4103</v>
      </c>
      <c r="X221" s="9">
        <f t="shared" si="83"/>
        <v>4616.5056000000004</v>
      </c>
      <c r="Y221" t="s">
        <v>4137</v>
      </c>
      <c r="Z221" s="9">
        <v>372.86</v>
      </c>
      <c r="AA221" t="s">
        <v>4103</v>
      </c>
      <c r="AB221" s="9">
        <f t="shared" si="97"/>
        <v>0</v>
      </c>
      <c r="AC221" t="str">
        <f t="shared" si="84"/>
        <v>POC</v>
      </c>
      <c r="AD221" s="9">
        <f t="shared" si="85"/>
        <v>0</v>
      </c>
      <c r="AE221" t="s">
        <v>4151</v>
      </c>
      <c r="AF221" s="9">
        <v>218.45</v>
      </c>
      <c r="AG221" t="str">
        <f t="shared" si="86"/>
        <v>APCs</v>
      </c>
      <c r="AH221" s="9">
        <f t="shared" si="87"/>
        <v>218.45</v>
      </c>
      <c r="AI221" t="str">
        <f t="shared" si="88"/>
        <v>APCs</v>
      </c>
      <c r="AJ221" s="9">
        <f t="shared" si="89"/>
        <v>218.45</v>
      </c>
      <c r="AK221" t="str">
        <f t="shared" si="90"/>
        <v>APCs</v>
      </c>
      <c r="AL221" s="9">
        <f t="shared" si="91"/>
        <v>218.45</v>
      </c>
      <c r="AM221" t="str">
        <f t="shared" si="92"/>
        <v>APCs</v>
      </c>
      <c r="AN221" s="9">
        <f t="shared" si="93"/>
        <v>218.45</v>
      </c>
      <c r="AO221" t="str">
        <f t="shared" si="94"/>
        <v>APCs</v>
      </c>
      <c r="AP221" s="9">
        <f t="shared" si="95"/>
        <v>218.45</v>
      </c>
    </row>
    <row r="222" spans="1:42" x14ac:dyDescent="0.25">
      <c r="A222">
        <v>1641066</v>
      </c>
      <c r="B222" t="s">
        <v>3694</v>
      </c>
      <c r="C222">
        <v>614</v>
      </c>
      <c r="D222">
        <v>72196</v>
      </c>
      <c r="F222" s="9">
        <f t="shared" si="77"/>
        <v>0</v>
      </c>
      <c r="G222" s="9">
        <f t="shared" si="78"/>
        <v>6167.3629499999997</v>
      </c>
      <c r="H222" s="9">
        <f t="shared" si="79"/>
        <v>4600.6620000000003</v>
      </c>
      <c r="I222" s="9">
        <v>7667.77</v>
      </c>
      <c r="J222" t="s">
        <v>4100</v>
      </c>
      <c r="K222" t="s">
        <v>4103</v>
      </c>
      <c r="L222" s="9">
        <f t="shared" si="80"/>
        <v>729.97170399999993</v>
      </c>
      <c r="M222" t="s">
        <v>4103</v>
      </c>
      <c r="N222" s="9">
        <f t="shared" si="76"/>
        <v>2323.3343100000002</v>
      </c>
      <c r="O222" t="s">
        <v>4103</v>
      </c>
      <c r="P222" s="9">
        <f t="shared" si="98"/>
        <v>3136.1179299999999</v>
      </c>
      <c r="Q222" t="s">
        <v>4103</v>
      </c>
      <c r="R222" s="9">
        <f t="shared" si="81"/>
        <v>5367.4390000000003</v>
      </c>
      <c r="S222" t="s">
        <v>4103</v>
      </c>
      <c r="T222" s="9">
        <f t="shared" si="82"/>
        <v>2300.3310000000001</v>
      </c>
      <c r="U222" t="s">
        <v>4103</v>
      </c>
      <c r="V222" s="9">
        <f t="shared" si="96"/>
        <v>6167.3629499999997</v>
      </c>
      <c r="W222" t="s">
        <v>4103</v>
      </c>
      <c r="X222" s="9">
        <f t="shared" si="83"/>
        <v>4907.3728000000001</v>
      </c>
      <c r="Y222" t="s">
        <v>4137</v>
      </c>
      <c r="Z222" s="9">
        <v>610.96</v>
      </c>
      <c r="AA222" t="s">
        <v>4103</v>
      </c>
      <c r="AB222" s="9">
        <f t="shared" si="97"/>
        <v>0</v>
      </c>
      <c r="AC222" t="str">
        <f t="shared" si="84"/>
        <v>POC</v>
      </c>
      <c r="AD222" s="9">
        <f t="shared" si="85"/>
        <v>0</v>
      </c>
      <c r="AE222" t="s">
        <v>4151</v>
      </c>
      <c r="AF222" s="9">
        <v>342.85</v>
      </c>
      <c r="AG222" t="str">
        <f t="shared" si="86"/>
        <v>APCs</v>
      </c>
      <c r="AH222" s="9">
        <f t="shared" si="87"/>
        <v>342.85</v>
      </c>
      <c r="AI222" t="str">
        <f t="shared" si="88"/>
        <v>APCs</v>
      </c>
      <c r="AJ222" s="9">
        <f t="shared" si="89"/>
        <v>342.85</v>
      </c>
      <c r="AK222" t="str">
        <f t="shared" si="90"/>
        <v>APCs</v>
      </c>
      <c r="AL222" s="9">
        <f t="shared" si="91"/>
        <v>342.85</v>
      </c>
      <c r="AM222" t="str">
        <f t="shared" si="92"/>
        <v>APCs</v>
      </c>
      <c r="AN222" s="9">
        <f t="shared" si="93"/>
        <v>342.85</v>
      </c>
      <c r="AO222" t="str">
        <f t="shared" si="94"/>
        <v>APCs</v>
      </c>
      <c r="AP222" s="9">
        <f t="shared" si="95"/>
        <v>342.85</v>
      </c>
    </row>
    <row r="223" spans="1:42" x14ac:dyDescent="0.25">
      <c r="A223">
        <v>1641067</v>
      </c>
      <c r="B223" t="s">
        <v>3695</v>
      </c>
      <c r="C223">
        <v>614</v>
      </c>
      <c r="D223">
        <v>72197</v>
      </c>
      <c r="F223" s="9">
        <f t="shared" si="77"/>
        <v>0</v>
      </c>
      <c r="G223" s="9">
        <f t="shared" si="78"/>
        <v>7327.8239999999996</v>
      </c>
      <c r="H223" s="9">
        <f t="shared" si="79"/>
        <v>6280.9919999999993</v>
      </c>
      <c r="I223" s="9">
        <v>10468.32</v>
      </c>
      <c r="J223" t="s">
        <v>4100</v>
      </c>
      <c r="K223" t="s">
        <v>4103</v>
      </c>
      <c r="L223" s="9">
        <f t="shared" si="80"/>
        <v>996.5840639999999</v>
      </c>
      <c r="M223" t="s">
        <v>4103</v>
      </c>
      <c r="N223" s="9">
        <f t="shared" si="76"/>
        <v>3171.9009599999999</v>
      </c>
      <c r="O223" t="s">
        <v>4103</v>
      </c>
      <c r="P223" s="9">
        <f t="shared" si="98"/>
        <v>4281.54288</v>
      </c>
      <c r="Q223" t="s">
        <v>4103</v>
      </c>
      <c r="R223" s="9">
        <f t="shared" si="81"/>
        <v>7327.8239999999996</v>
      </c>
      <c r="S223" t="s">
        <v>4103</v>
      </c>
      <c r="T223" s="9">
        <f t="shared" si="82"/>
        <v>3140.4959999999996</v>
      </c>
      <c r="U223" t="s">
        <v>4103</v>
      </c>
      <c r="V223" s="9">
        <f t="shared" si="96"/>
        <v>6555.9433500000005</v>
      </c>
      <c r="W223" t="s">
        <v>4103</v>
      </c>
      <c r="X223" s="9">
        <f t="shared" si="83"/>
        <v>6699.7248</v>
      </c>
      <c r="Y223" t="s">
        <v>4137</v>
      </c>
      <c r="Z223" s="9">
        <v>610.96</v>
      </c>
      <c r="AA223" t="s">
        <v>4103</v>
      </c>
      <c r="AB223" s="9">
        <f t="shared" si="97"/>
        <v>0</v>
      </c>
      <c r="AC223" t="str">
        <f t="shared" si="84"/>
        <v>POC</v>
      </c>
      <c r="AD223" s="9">
        <f t="shared" si="85"/>
        <v>0</v>
      </c>
      <c r="AE223" t="s">
        <v>4151</v>
      </c>
      <c r="AF223" s="9">
        <v>342.85</v>
      </c>
      <c r="AG223" t="str">
        <f t="shared" si="86"/>
        <v>APCs</v>
      </c>
      <c r="AH223" s="9">
        <f t="shared" si="87"/>
        <v>342.85</v>
      </c>
      <c r="AI223" t="str">
        <f t="shared" si="88"/>
        <v>APCs</v>
      </c>
      <c r="AJ223" s="9">
        <f t="shared" si="89"/>
        <v>342.85</v>
      </c>
      <c r="AK223" t="str">
        <f t="shared" si="90"/>
        <v>APCs</v>
      </c>
      <c r="AL223" s="9">
        <f t="shared" si="91"/>
        <v>342.85</v>
      </c>
      <c r="AM223" t="str">
        <f t="shared" si="92"/>
        <v>APCs</v>
      </c>
      <c r="AN223" s="9">
        <f t="shared" si="93"/>
        <v>342.85</v>
      </c>
      <c r="AO223" t="str">
        <f t="shared" si="94"/>
        <v>APCs</v>
      </c>
      <c r="AP223" s="9">
        <f t="shared" si="95"/>
        <v>342.85</v>
      </c>
    </row>
    <row r="224" spans="1:42" x14ac:dyDescent="0.25">
      <c r="A224">
        <v>1610052</v>
      </c>
      <c r="B224" t="s">
        <v>3351</v>
      </c>
      <c r="C224">
        <v>320</v>
      </c>
      <c r="D224">
        <v>72202</v>
      </c>
      <c r="F224" s="9">
        <f t="shared" si="77"/>
        <v>0</v>
      </c>
      <c r="G224" s="9">
        <f t="shared" si="78"/>
        <v>8950.4135999999999</v>
      </c>
      <c r="H224" s="9">
        <f t="shared" si="79"/>
        <v>522.34199999999998</v>
      </c>
      <c r="I224" s="9">
        <v>870.57</v>
      </c>
      <c r="J224" t="s">
        <v>4100</v>
      </c>
      <c r="K224" t="s">
        <v>4103</v>
      </c>
      <c r="L224" s="9">
        <f t="shared" si="80"/>
        <v>82.878264000000001</v>
      </c>
      <c r="M224" t="s">
        <v>4103</v>
      </c>
      <c r="N224" s="9">
        <f t="shared" si="76"/>
        <v>263.78271000000001</v>
      </c>
      <c r="O224" t="s">
        <v>4103</v>
      </c>
      <c r="P224" s="9">
        <f t="shared" si="98"/>
        <v>356.06313</v>
      </c>
      <c r="Q224" t="s">
        <v>4103</v>
      </c>
      <c r="R224" s="9">
        <f t="shared" si="81"/>
        <v>609.399</v>
      </c>
      <c r="S224" t="s">
        <v>4103</v>
      </c>
      <c r="T224" s="9">
        <f t="shared" si="82"/>
        <v>261.17099999999999</v>
      </c>
      <c r="U224" t="s">
        <v>4103</v>
      </c>
      <c r="V224" s="9">
        <f t="shared" si="96"/>
        <v>8950.4135999999999</v>
      </c>
      <c r="W224" t="s">
        <v>4103</v>
      </c>
      <c r="X224" s="9">
        <f t="shared" si="83"/>
        <v>557.16480000000001</v>
      </c>
      <c r="Y224" t="s">
        <v>4136</v>
      </c>
      <c r="Z224" s="9">
        <v>179.33</v>
      </c>
      <c r="AA224" t="s">
        <v>4103</v>
      </c>
      <c r="AB224" s="9">
        <f t="shared" si="97"/>
        <v>0</v>
      </c>
      <c r="AC224" t="str">
        <f t="shared" si="84"/>
        <v>POC</v>
      </c>
      <c r="AD224" s="9">
        <f t="shared" si="85"/>
        <v>0</v>
      </c>
      <c r="AE224" t="s">
        <v>4151</v>
      </c>
      <c r="AF224" s="9">
        <v>98.01</v>
      </c>
      <c r="AG224" t="str">
        <f t="shared" si="86"/>
        <v>APCs</v>
      </c>
      <c r="AH224" s="9">
        <f t="shared" si="87"/>
        <v>98.01</v>
      </c>
      <c r="AI224" t="str">
        <f t="shared" si="88"/>
        <v>APCs</v>
      </c>
      <c r="AJ224" s="9">
        <f t="shared" si="89"/>
        <v>98.01</v>
      </c>
      <c r="AK224" t="str">
        <f t="shared" si="90"/>
        <v>APCs</v>
      </c>
      <c r="AL224" s="9">
        <f t="shared" si="91"/>
        <v>98.01</v>
      </c>
      <c r="AM224" t="str">
        <f t="shared" si="92"/>
        <v>APCs</v>
      </c>
      <c r="AN224" s="9">
        <f t="shared" si="93"/>
        <v>98.01</v>
      </c>
      <c r="AO224" t="str">
        <f t="shared" si="94"/>
        <v>APCs</v>
      </c>
      <c r="AP224" s="9">
        <f t="shared" si="95"/>
        <v>98.01</v>
      </c>
    </row>
    <row r="225" spans="1:42" x14ac:dyDescent="0.25">
      <c r="A225">
        <v>1612156</v>
      </c>
      <c r="B225" t="s">
        <v>3449</v>
      </c>
      <c r="C225">
        <v>320</v>
      </c>
      <c r="D225">
        <v>72202</v>
      </c>
      <c r="E225" t="s">
        <v>3419</v>
      </c>
      <c r="F225" s="9">
        <f t="shared" si="77"/>
        <v>0</v>
      </c>
      <c r="G225" s="9">
        <f t="shared" si="78"/>
        <v>744.33735000000001</v>
      </c>
      <c r="H225" s="9">
        <f t="shared" si="79"/>
        <v>538.01400000000001</v>
      </c>
      <c r="I225" s="9">
        <v>896.69</v>
      </c>
      <c r="J225" t="s">
        <v>4100</v>
      </c>
      <c r="K225" t="s">
        <v>4103</v>
      </c>
      <c r="L225" s="9">
        <f t="shared" si="80"/>
        <v>85.364887999999993</v>
      </c>
      <c r="M225" t="s">
        <v>4103</v>
      </c>
      <c r="N225" s="9">
        <f t="shared" si="76"/>
        <v>271.69707</v>
      </c>
      <c r="O225" t="s">
        <v>4103</v>
      </c>
      <c r="P225" s="9">
        <f t="shared" si="98"/>
        <v>366.74621000000002</v>
      </c>
      <c r="Q225" t="s">
        <v>4103</v>
      </c>
      <c r="R225" s="9">
        <f t="shared" si="81"/>
        <v>627.68299999999999</v>
      </c>
      <c r="S225" t="s">
        <v>4103</v>
      </c>
      <c r="T225" s="9">
        <f t="shared" si="82"/>
        <v>269.00700000000001</v>
      </c>
      <c r="U225" t="s">
        <v>4103</v>
      </c>
      <c r="V225" s="9">
        <f t="shared" si="96"/>
        <v>744.33735000000001</v>
      </c>
      <c r="W225" t="s">
        <v>4103</v>
      </c>
      <c r="X225" s="9">
        <f t="shared" si="83"/>
        <v>573.88160000000005</v>
      </c>
      <c r="Y225" t="s">
        <v>4136</v>
      </c>
      <c r="Z225" s="9">
        <v>179.33</v>
      </c>
      <c r="AA225" t="s">
        <v>4103</v>
      </c>
      <c r="AB225" s="9">
        <f t="shared" si="97"/>
        <v>0</v>
      </c>
      <c r="AC225" t="str">
        <f t="shared" si="84"/>
        <v>POC</v>
      </c>
      <c r="AD225" s="9">
        <f t="shared" si="85"/>
        <v>0</v>
      </c>
      <c r="AE225" t="s">
        <v>4151</v>
      </c>
      <c r="AF225" s="9">
        <v>98.01</v>
      </c>
      <c r="AG225" t="str">
        <f t="shared" si="86"/>
        <v>APCs</v>
      </c>
      <c r="AH225" s="9">
        <f t="shared" si="87"/>
        <v>98.01</v>
      </c>
      <c r="AI225" t="str">
        <f t="shared" si="88"/>
        <v>APCs</v>
      </c>
      <c r="AJ225" s="9">
        <f t="shared" si="89"/>
        <v>98.01</v>
      </c>
      <c r="AK225" t="str">
        <f t="shared" si="90"/>
        <v>APCs</v>
      </c>
      <c r="AL225" s="9">
        <f t="shared" si="91"/>
        <v>98.01</v>
      </c>
      <c r="AM225" t="str">
        <f t="shared" si="92"/>
        <v>APCs</v>
      </c>
      <c r="AN225" s="9">
        <f t="shared" si="93"/>
        <v>98.01</v>
      </c>
      <c r="AO225" t="str">
        <f t="shared" si="94"/>
        <v>APCs</v>
      </c>
      <c r="AP225" s="9">
        <f t="shared" si="95"/>
        <v>98.01</v>
      </c>
    </row>
    <row r="226" spans="1:42" x14ac:dyDescent="0.25">
      <c r="A226">
        <v>1610053</v>
      </c>
      <c r="B226" t="s">
        <v>3352</v>
      </c>
      <c r="C226">
        <v>320</v>
      </c>
      <c r="D226">
        <v>72220</v>
      </c>
      <c r="F226" s="9">
        <f t="shared" si="77"/>
        <v>0</v>
      </c>
      <c r="G226" s="9">
        <f t="shared" si="78"/>
        <v>766.66995000000009</v>
      </c>
      <c r="H226" s="9">
        <f t="shared" si="79"/>
        <v>522.34199999999998</v>
      </c>
      <c r="I226" s="9">
        <v>870.57</v>
      </c>
      <c r="J226" t="s">
        <v>4100</v>
      </c>
      <c r="K226" t="s">
        <v>4103</v>
      </c>
      <c r="L226" s="9">
        <f t="shared" si="80"/>
        <v>82.878264000000001</v>
      </c>
      <c r="M226" t="s">
        <v>4103</v>
      </c>
      <c r="N226" s="9">
        <f t="shared" si="76"/>
        <v>263.78271000000001</v>
      </c>
      <c r="O226" t="s">
        <v>4103</v>
      </c>
      <c r="P226" s="9">
        <f t="shared" si="98"/>
        <v>356.06313</v>
      </c>
      <c r="Q226" t="s">
        <v>4103</v>
      </c>
      <c r="R226" s="9">
        <f t="shared" si="81"/>
        <v>609.399</v>
      </c>
      <c r="S226" t="s">
        <v>4103</v>
      </c>
      <c r="T226" s="9">
        <f t="shared" si="82"/>
        <v>261.17099999999999</v>
      </c>
      <c r="U226" t="s">
        <v>4103</v>
      </c>
      <c r="V226" s="9">
        <f t="shared" si="96"/>
        <v>766.66995000000009</v>
      </c>
      <c r="W226" t="s">
        <v>4103</v>
      </c>
      <c r="X226" s="9">
        <f t="shared" si="83"/>
        <v>557.16480000000001</v>
      </c>
      <c r="Y226" t="s">
        <v>4136</v>
      </c>
      <c r="Z226" s="9">
        <v>127.7</v>
      </c>
      <c r="AA226" t="s">
        <v>4103</v>
      </c>
      <c r="AB226" s="9">
        <f t="shared" si="97"/>
        <v>0</v>
      </c>
      <c r="AC226" t="str">
        <f t="shared" si="84"/>
        <v>POC</v>
      </c>
      <c r="AD226" s="9">
        <f t="shared" si="85"/>
        <v>0</v>
      </c>
      <c r="AE226" t="s">
        <v>4151</v>
      </c>
      <c r="AF226" s="9">
        <v>81.010000000000005</v>
      </c>
      <c r="AG226" t="str">
        <f t="shared" si="86"/>
        <v>APCs</v>
      </c>
      <c r="AH226" s="9">
        <f t="shared" si="87"/>
        <v>81.010000000000005</v>
      </c>
      <c r="AI226" t="str">
        <f t="shared" si="88"/>
        <v>APCs</v>
      </c>
      <c r="AJ226" s="9">
        <f t="shared" si="89"/>
        <v>81.010000000000005</v>
      </c>
      <c r="AK226" t="str">
        <f t="shared" si="90"/>
        <v>APCs</v>
      </c>
      <c r="AL226" s="9">
        <f t="shared" si="91"/>
        <v>81.010000000000005</v>
      </c>
      <c r="AM226" t="str">
        <f t="shared" si="92"/>
        <v>APCs</v>
      </c>
      <c r="AN226" s="9">
        <f t="shared" si="93"/>
        <v>81.010000000000005</v>
      </c>
      <c r="AO226" t="str">
        <f t="shared" si="94"/>
        <v>APCs</v>
      </c>
      <c r="AP226" s="9">
        <f t="shared" si="95"/>
        <v>81.010000000000005</v>
      </c>
    </row>
    <row r="227" spans="1:42" x14ac:dyDescent="0.25">
      <c r="A227">
        <v>1612157</v>
      </c>
      <c r="B227" t="s">
        <v>3450</v>
      </c>
      <c r="C227">
        <v>320</v>
      </c>
      <c r="D227">
        <v>72220</v>
      </c>
      <c r="E227" t="s">
        <v>3419</v>
      </c>
      <c r="F227" s="9">
        <f t="shared" si="77"/>
        <v>0</v>
      </c>
      <c r="G227" s="9">
        <f t="shared" si="78"/>
        <v>744.33735000000001</v>
      </c>
      <c r="H227" s="9">
        <f t="shared" si="79"/>
        <v>538.01400000000001</v>
      </c>
      <c r="I227" s="9">
        <v>896.69</v>
      </c>
      <c r="J227" t="s">
        <v>4100</v>
      </c>
      <c r="K227" t="s">
        <v>4103</v>
      </c>
      <c r="L227" s="9">
        <f t="shared" si="80"/>
        <v>85.364887999999993</v>
      </c>
      <c r="M227" t="s">
        <v>4103</v>
      </c>
      <c r="N227" s="9">
        <f t="shared" si="76"/>
        <v>271.69707</v>
      </c>
      <c r="O227" t="s">
        <v>4103</v>
      </c>
      <c r="P227" s="9">
        <f t="shared" si="98"/>
        <v>366.74621000000002</v>
      </c>
      <c r="Q227" t="s">
        <v>4103</v>
      </c>
      <c r="R227" s="9">
        <f t="shared" si="81"/>
        <v>627.68299999999999</v>
      </c>
      <c r="S227" t="s">
        <v>4103</v>
      </c>
      <c r="T227" s="9">
        <f t="shared" si="82"/>
        <v>269.00700000000001</v>
      </c>
      <c r="U227" t="s">
        <v>4103</v>
      </c>
      <c r="V227" s="9">
        <f t="shared" si="96"/>
        <v>744.33735000000001</v>
      </c>
      <c r="W227" t="s">
        <v>4103</v>
      </c>
      <c r="X227" s="9">
        <f t="shared" si="83"/>
        <v>573.88160000000005</v>
      </c>
      <c r="Y227" t="s">
        <v>4136</v>
      </c>
      <c r="Z227" s="9">
        <v>127.7</v>
      </c>
      <c r="AA227" t="s">
        <v>4103</v>
      </c>
      <c r="AB227" s="9">
        <f t="shared" si="97"/>
        <v>0</v>
      </c>
      <c r="AC227" t="str">
        <f t="shared" si="84"/>
        <v>POC</v>
      </c>
      <c r="AD227" s="9">
        <f t="shared" si="85"/>
        <v>0</v>
      </c>
      <c r="AE227" t="s">
        <v>4151</v>
      </c>
      <c r="AF227" s="9">
        <v>81.010000000000005</v>
      </c>
      <c r="AG227" t="str">
        <f t="shared" si="86"/>
        <v>APCs</v>
      </c>
      <c r="AH227" s="9">
        <f t="shared" si="87"/>
        <v>81.010000000000005</v>
      </c>
      <c r="AI227" t="str">
        <f t="shared" si="88"/>
        <v>APCs</v>
      </c>
      <c r="AJ227" s="9">
        <f t="shared" si="89"/>
        <v>81.010000000000005</v>
      </c>
      <c r="AK227" t="str">
        <f t="shared" si="90"/>
        <v>APCs</v>
      </c>
      <c r="AL227" s="9">
        <f t="shared" si="91"/>
        <v>81.010000000000005</v>
      </c>
      <c r="AM227" t="str">
        <f t="shared" si="92"/>
        <v>APCs</v>
      </c>
      <c r="AN227" s="9">
        <f t="shared" si="93"/>
        <v>81.010000000000005</v>
      </c>
      <c r="AO227" t="str">
        <f t="shared" si="94"/>
        <v>APCs</v>
      </c>
      <c r="AP227" s="9">
        <f t="shared" si="95"/>
        <v>81.010000000000005</v>
      </c>
    </row>
    <row r="228" spans="1:42" x14ac:dyDescent="0.25">
      <c r="A228">
        <v>1612462</v>
      </c>
      <c r="B228" t="s">
        <v>3540</v>
      </c>
      <c r="C228">
        <v>320</v>
      </c>
      <c r="D228">
        <v>72240</v>
      </c>
      <c r="F228" s="9">
        <f t="shared" si="77"/>
        <v>0</v>
      </c>
      <c r="G228" s="9">
        <f t="shared" si="78"/>
        <v>1089.31</v>
      </c>
      <c r="H228" s="9">
        <f t="shared" si="79"/>
        <v>757.19399999999996</v>
      </c>
      <c r="I228" s="9">
        <v>1261.99</v>
      </c>
      <c r="J228" t="s">
        <v>4100</v>
      </c>
      <c r="K228" t="s">
        <v>4103</v>
      </c>
      <c r="L228" s="9">
        <f t="shared" si="80"/>
        <v>120.141448</v>
      </c>
      <c r="M228" t="s">
        <v>4103</v>
      </c>
      <c r="N228" s="9">
        <f t="shared" si="76"/>
        <v>382.38297</v>
      </c>
      <c r="O228" t="s">
        <v>4103</v>
      </c>
      <c r="P228" s="9">
        <f t="shared" si="98"/>
        <v>516.15391</v>
      </c>
      <c r="Q228" t="s">
        <v>4103</v>
      </c>
      <c r="R228" s="9">
        <f t="shared" si="81"/>
        <v>883.39299999999992</v>
      </c>
      <c r="S228" t="s">
        <v>4103</v>
      </c>
      <c r="T228" s="9">
        <f t="shared" si="82"/>
        <v>378.59699999999998</v>
      </c>
      <c r="U228" t="s">
        <v>4103</v>
      </c>
      <c r="V228" s="9">
        <f t="shared" si="96"/>
        <v>766.66995000000009</v>
      </c>
      <c r="W228" t="s">
        <v>4103</v>
      </c>
      <c r="X228" s="9">
        <f t="shared" si="83"/>
        <v>807.67360000000008</v>
      </c>
      <c r="Y228" t="s">
        <v>4136</v>
      </c>
      <c r="Z228" s="9">
        <v>1089.31</v>
      </c>
      <c r="AA228" t="s">
        <v>4103</v>
      </c>
      <c r="AB228" s="9">
        <f t="shared" si="97"/>
        <v>0</v>
      </c>
      <c r="AC228" t="str">
        <f t="shared" si="84"/>
        <v>POC</v>
      </c>
      <c r="AD228" s="9">
        <f t="shared" si="85"/>
        <v>0</v>
      </c>
      <c r="AE228" t="s">
        <v>4151</v>
      </c>
      <c r="AF228" s="9">
        <v>713.8</v>
      </c>
      <c r="AG228" t="str">
        <f t="shared" si="86"/>
        <v>APCs</v>
      </c>
      <c r="AH228" s="9">
        <f t="shared" si="87"/>
        <v>713.8</v>
      </c>
      <c r="AI228" t="str">
        <f t="shared" si="88"/>
        <v>APCs</v>
      </c>
      <c r="AJ228" s="9">
        <f t="shared" si="89"/>
        <v>713.8</v>
      </c>
      <c r="AK228" t="str">
        <f t="shared" si="90"/>
        <v>APCs</v>
      </c>
      <c r="AL228" s="9">
        <f t="shared" si="91"/>
        <v>713.8</v>
      </c>
      <c r="AM228" t="str">
        <f t="shared" si="92"/>
        <v>APCs</v>
      </c>
      <c r="AN228" s="9">
        <f t="shared" si="93"/>
        <v>713.8</v>
      </c>
      <c r="AO228" t="str">
        <f t="shared" si="94"/>
        <v>APCs</v>
      </c>
      <c r="AP228" s="9">
        <f t="shared" si="95"/>
        <v>713.8</v>
      </c>
    </row>
    <row r="229" spans="1:42" x14ac:dyDescent="0.25">
      <c r="A229">
        <v>1612464</v>
      </c>
      <c r="B229" t="s">
        <v>3542</v>
      </c>
      <c r="C229">
        <v>320</v>
      </c>
      <c r="D229">
        <v>72255</v>
      </c>
      <c r="F229" s="9">
        <f t="shared" si="77"/>
        <v>0</v>
      </c>
      <c r="G229" s="9">
        <f t="shared" si="78"/>
        <v>1089.31</v>
      </c>
      <c r="H229" s="9">
        <f t="shared" si="79"/>
        <v>757.19399999999996</v>
      </c>
      <c r="I229" s="9">
        <v>1261.99</v>
      </c>
      <c r="J229" t="s">
        <v>4100</v>
      </c>
      <c r="K229" t="s">
        <v>4103</v>
      </c>
      <c r="L229" s="9">
        <f t="shared" si="80"/>
        <v>120.141448</v>
      </c>
      <c r="M229" t="s">
        <v>4103</v>
      </c>
      <c r="N229" s="9">
        <f t="shared" si="76"/>
        <v>382.38297</v>
      </c>
      <c r="O229" t="s">
        <v>4103</v>
      </c>
      <c r="P229" s="9">
        <f t="shared" si="98"/>
        <v>516.15391</v>
      </c>
      <c r="Q229" t="s">
        <v>4103</v>
      </c>
      <c r="R229" s="9">
        <f t="shared" si="81"/>
        <v>883.39299999999992</v>
      </c>
      <c r="S229" t="s">
        <v>4103</v>
      </c>
      <c r="T229" s="9">
        <f t="shared" si="82"/>
        <v>378.59699999999998</v>
      </c>
      <c r="U229" t="s">
        <v>4103</v>
      </c>
      <c r="V229" s="9">
        <f t="shared" si="96"/>
        <v>1079.00145</v>
      </c>
      <c r="W229" t="s">
        <v>4103</v>
      </c>
      <c r="X229" s="9">
        <f t="shared" si="83"/>
        <v>807.67360000000008</v>
      </c>
      <c r="Y229" t="s">
        <v>4136</v>
      </c>
      <c r="Z229" s="9">
        <v>1089.31</v>
      </c>
      <c r="AA229" t="s">
        <v>4103</v>
      </c>
      <c r="AB229" s="9">
        <f t="shared" si="97"/>
        <v>0</v>
      </c>
      <c r="AC229" t="str">
        <f t="shared" si="84"/>
        <v>POC</v>
      </c>
      <c r="AD229" s="9">
        <f t="shared" si="85"/>
        <v>0</v>
      </c>
      <c r="AE229" t="s">
        <v>4151</v>
      </c>
      <c r="AF229" s="9">
        <v>713.8</v>
      </c>
      <c r="AG229" t="str">
        <f t="shared" si="86"/>
        <v>APCs</v>
      </c>
      <c r="AH229" s="9">
        <f t="shared" si="87"/>
        <v>713.8</v>
      </c>
      <c r="AI229" t="str">
        <f t="shared" si="88"/>
        <v>APCs</v>
      </c>
      <c r="AJ229" s="9">
        <f t="shared" si="89"/>
        <v>713.8</v>
      </c>
      <c r="AK229" t="str">
        <f t="shared" si="90"/>
        <v>APCs</v>
      </c>
      <c r="AL229" s="9">
        <f t="shared" si="91"/>
        <v>713.8</v>
      </c>
      <c r="AM229" t="str">
        <f t="shared" si="92"/>
        <v>APCs</v>
      </c>
      <c r="AN229" s="9">
        <f t="shared" si="93"/>
        <v>713.8</v>
      </c>
      <c r="AO229" t="str">
        <f t="shared" si="94"/>
        <v>APCs</v>
      </c>
      <c r="AP229" s="9">
        <f t="shared" si="95"/>
        <v>713.8</v>
      </c>
    </row>
    <row r="230" spans="1:42" x14ac:dyDescent="0.25">
      <c r="A230">
        <v>1612463</v>
      </c>
      <c r="B230" t="s">
        <v>3541</v>
      </c>
      <c r="C230">
        <v>320</v>
      </c>
      <c r="D230">
        <v>72265</v>
      </c>
      <c r="F230" s="9">
        <f t="shared" si="77"/>
        <v>0</v>
      </c>
      <c r="G230" s="9">
        <f t="shared" si="78"/>
        <v>1089.31</v>
      </c>
      <c r="H230" s="9">
        <f t="shared" si="79"/>
        <v>757.19399999999996</v>
      </c>
      <c r="I230" s="9">
        <v>1261.99</v>
      </c>
      <c r="J230" t="s">
        <v>4100</v>
      </c>
      <c r="K230" t="s">
        <v>4103</v>
      </c>
      <c r="L230" s="9">
        <f t="shared" si="80"/>
        <v>120.141448</v>
      </c>
      <c r="M230" t="s">
        <v>4103</v>
      </c>
      <c r="N230" s="9">
        <f t="shared" si="76"/>
        <v>382.38297</v>
      </c>
      <c r="O230" t="s">
        <v>4103</v>
      </c>
      <c r="P230" s="9">
        <f t="shared" si="98"/>
        <v>516.15391</v>
      </c>
      <c r="Q230" t="s">
        <v>4103</v>
      </c>
      <c r="R230" s="9">
        <f t="shared" si="81"/>
        <v>883.39299999999992</v>
      </c>
      <c r="S230" t="s">
        <v>4103</v>
      </c>
      <c r="T230" s="9">
        <f t="shared" si="82"/>
        <v>378.59699999999998</v>
      </c>
      <c r="U230" t="s">
        <v>4103</v>
      </c>
      <c r="V230" s="9">
        <f t="shared" si="96"/>
        <v>1079.00145</v>
      </c>
      <c r="W230" t="s">
        <v>4103</v>
      </c>
      <c r="X230" s="9">
        <f t="shared" si="83"/>
        <v>807.67360000000008</v>
      </c>
      <c r="Y230" t="s">
        <v>4136</v>
      </c>
      <c r="Z230" s="9">
        <v>1089.31</v>
      </c>
      <c r="AA230" t="s">
        <v>4103</v>
      </c>
      <c r="AB230" s="9">
        <f t="shared" si="97"/>
        <v>0</v>
      </c>
      <c r="AC230" t="str">
        <f t="shared" si="84"/>
        <v>POC</v>
      </c>
      <c r="AD230" s="9">
        <f t="shared" si="85"/>
        <v>0</v>
      </c>
      <c r="AE230" t="s">
        <v>4151</v>
      </c>
      <c r="AF230" s="9">
        <v>713.8</v>
      </c>
      <c r="AG230" t="str">
        <f t="shared" si="86"/>
        <v>APCs</v>
      </c>
      <c r="AH230" s="9">
        <f t="shared" si="87"/>
        <v>713.8</v>
      </c>
      <c r="AI230" t="str">
        <f t="shared" si="88"/>
        <v>APCs</v>
      </c>
      <c r="AJ230" s="9">
        <f t="shared" si="89"/>
        <v>713.8</v>
      </c>
      <c r="AK230" t="str">
        <f t="shared" si="90"/>
        <v>APCs</v>
      </c>
      <c r="AL230" s="9">
        <f t="shared" si="91"/>
        <v>713.8</v>
      </c>
      <c r="AM230" t="str">
        <f t="shared" si="92"/>
        <v>APCs</v>
      </c>
      <c r="AN230" s="9">
        <f t="shared" si="93"/>
        <v>713.8</v>
      </c>
      <c r="AO230" t="str">
        <f t="shared" si="94"/>
        <v>APCs</v>
      </c>
      <c r="AP230" s="9">
        <f t="shared" si="95"/>
        <v>713.8</v>
      </c>
    </row>
    <row r="231" spans="1:42" x14ac:dyDescent="0.25">
      <c r="A231">
        <v>1610056</v>
      </c>
      <c r="B231" t="s">
        <v>3353</v>
      </c>
      <c r="C231">
        <v>320</v>
      </c>
      <c r="D231">
        <v>73000</v>
      </c>
      <c r="F231" s="9">
        <f t="shared" si="77"/>
        <v>0</v>
      </c>
      <c r="G231" s="9">
        <f t="shared" si="78"/>
        <v>1079.00145</v>
      </c>
      <c r="H231" s="9">
        <f t="shared" si="79"/>
        <v>522.34199999999998</v>
      </c>
      <c r="I231" s="9">
        <v>870.57</v>
      </c>
      <c r="J231" t="s">
        <v>4100</v>
      </c>
      <c r="K231" t="s">
        <v>4103</v>
      </c>
      <c r="L231" s="9">
        <f t="shared" si="80"/>
        <v>82.878264000000001</v>
      </c>
      <c r="M231" t="s">
        <v>4103</v>
      </c>
      <c r="N231" s="9">
        <f t="shared" si="76"/>
        <v>263.78271000000001</v>
      </c>
      <c r="O231" t="s">
        <v>4103</v>
      </c>
      <c r="P231" s="9">
        <f t="shared" si="98"/>
        <v>356.06313</v>
      </c>
      <c r="Q231" t="s">
        <v>4103</v>
      </c>
      <c r="R231" s="9">
        <f t="shared" si="81"/>
        <v>609.399</v>
      </c>
      <c r="S231" t="s">
        <v>4103</v>
      </c>
      <c r="T231" s="9">
        <f t="shared" si="82"/>
        <v>261.17099999999999</v>
      </c>
      <c r="U231" t="s">
        <v>4103</v>
      </c>
      <c r="V231" s="9">
        <f t="shared" si="96"/>
        <v>1079.00145</v>
      </c>
      <c r="W231" t="s">
        <v>4103</v>
      </c>
      <c r="X231" s="9">
        <f t="shared" si="83"/>
        <v>557.16480000000001</v>
      </c>
      <c r="Y231" t="s">
        <v>4136</v>
      </c>
      <c r="Z231" s="9">
        <v>127.7</v>
      </c>
      <c r="AA231" t="s">
        <v>4103</v>
      </c>
      <c r="AB231" s="9">
        <f t="shared" si="97"/>
        <v>0</v>
      </c>
      <c r="AC231" t="str">
        <f t="shared" si="84"/>
        <v>POC</v>
      </c>
      <c r="AD231" s="9">
        <f t="shared" si="85"/>
        <v>0</v>
      </c>
      <c r="AE231" t="s">
        <v>4151</v>
      </c>
      <c r="AF231" s="9">
        <v>81.010000000000005</v>
      </c>
      <c r="AG231" t="str">
        <f t="shared" si="86"/>
        <v>APCs</v>
      </c>
      <c r="AH231" s="9">
        <f t="shared" si="87"/>
        <v>81.010000000000005</v>
      </c>
      <c r="AI231" t="str">
        <f t="shared" si="88"/>
        <v>APCs</v>
      </c>
      <c r="AJ231" s="9">
        <f t="shared" si="89"/>
        <v>81.010000000000005</v>
      </c>
      <c r="AK231" t="str">
        <f t="shared" si="90"/>
        <v>APCs</v>
      </c>
      <c r="AL231" s="9">
        <f t="shared" si="91"/>
        <v>81.010000000000005</v>
      </c>
      <c r="AM231" t="str">
        <f t="shared" si="92"/>
        <v>APCs</v>
      </c>
      <c r="AN231" s="9">
        <f t="shared" si="93"/>
        <v>81.010000000000005</v>
      </c>
      <c r="AO231" t="str">
        <f t="shared" si="94"/>
        <v>APCs</v>
      </c>
      <c r="AP231" s="9">
        <f t="shared" si="95"/>
        <v>81.010000000000005</v>
      </c>
    </row>
    <row r="232" spans="1:42" x14ac:dyDescent="0.25">
      <c r="A232">
        <v>1612164</v>
      </c>
      <c r="B232" t="s">
        <v>3451</v>
      </c>
      <c r="C232">
        <v>320</v>
      </c>
      <c r="D232">
        <v>73000</v>
      </c>
      <c r="E232" t="s">
        <v>3419</v>
      </c>
      <c r="F232" s="9">
        <f t="shared" si="77"/>
        <v>0</v>
      </c>
      <c r="G232" s="9">
        <f t="shared" si="78"/>
        <v>744.33735000000001</v>
      </c>
      <c r="H232" s="9">
        <f t="shared" si="79"/>
        <v>538.01400000000001</v>
      </c>
      <c r="I232" s="9">
        <v>896.69</v>
      </c>
      <c r="J232" t="s">
        <v>4100</v>
      </c>
      <c r="K232" t="s">
        <v>4103</v>
      </c>
      <c r="L232" s="9">
        <f t="shared" si="80"/>
        <v>85.364887999999993</v>
      </c>
      <c r="M232" t="s">
        <v>4103</v>
      </c>
      <c r="N232" s="9">
        <f t="shared" si="76"/>
        <v>271.69707</v>
      </c>
      <c r="O232" t="s">
        <v>4103</v>
      </c>
      <c r="P232" s="9">
        <f t="shared" si="98"/>
        <v>366.74621000000002</v>
      </c>
      <c r="Q232" t="s">
        <v>4103</v>
      </c>
      <c r="R232" s="9">
        <f t="shared" si="81"/>
        <v>627.68299999999999</v>
      </c>
      <c r="S232" t="s">
        <v>4103</v>
      </c>
      <c r="T232" s="9">
        <f t="shared" si="82"/>
        <v>269.00700000000001</v>
      </c>
      <c r="U232" t="s">
        <v>4103</v>
      </c>
      <c r="V232" s="9">
        <f t="shared" si="96"/>
        <v>744.33735000000001</v>
      </c>
      <c r="W232" t="s">
        <v>4103</v>
      </c>
      <c r="X232" s="9">
        <f t="shared" si="83"/>
        <v>573.88160000000005</v>
      </c>
      <c r="Y232" t="s">
        <v>4136</v>
      </c>
      <c r="Z232" s="9">
        <v>127.7</v>
      </c>
      <c r="AA232" t="s">
        <v>4103</v>
      </c>
      <c r="AB232" s="9">
        <f t="shared" si="97"/>
        <v>0</v>
      </c>
      <c r="AC232" t="str">
        <f t="shared" si="84"/>
        <v>POC</v>
      </c>
      <c r="AD232" s="9">
        <f t="shared" si="85"/>
        <v>0</v>
      </c>
      <c r="AE232" t="s">
        <v>4151</v>
      </c>
      <c r="AF232" s="9">
        <v>81.010000000000005</v>
      </c>
      <c r="AG232" t="str">
        <f t="shared" si="86"/>
        <v>APCs</v>
      </c>
      <c r="AH232" s="9">
        <f t="shared" si="87"/>
        <v>81.010000000000005</v>
      </c>
      <c r="AI232" t="str">
        <f t="shared" si="88"/>
        <v>APCs</v>
      </c>
      <c r="AJ232" s="9">
        <f t="shared" si="89"/>
        <v>81.010000000000005</v>
      </c>
      <c r="AK232" t="str">
        <f t="shared" si="90"/>
        <v>APCs</v>
      </c>
      <c r="AL232" s="9">
        <f t="shared" si="91"/>
        <v>81.010000000000005</v>
      </c>
      <c r="AM232" t="str">
        <f t="shared" si="92"/>
        <v>APCs</v>
      </c>
      <c r="AN232" s="9">
        <f t="shared" si="93"/>
        <v>81.010000000000005</v>
      </c>
      <c r="AO232" t="str">
        <f t="shared" si="94"/>
        <v>APCs</v>
      </c>
      <c r="AP232" s="9">
        <f t="shared" si="95"/>
        <v>81.010000000000005</v>
      </c>
    </row>
    <row r="233" spans="1:42" x14ac:dyDescent="0.25">
      <c r="A233">
        <v>1610058</v>
      </c>
      <c r="B233" t="s">
        <v>3354</v>
      </c>
      <c r="C233">
        <v>320</v>
      </c>
      <c r="D233">
        <v>73010</v>
      </c>
      <c r="F233" s="9">
        <f t="shared" si="77"/>
        <v>0</v>
      </c>
      <c r="G233" s="9">
        <f t="shared" si="78"/>
        <v>766.66995000000009</v>
      </c>
      <c r="H233" s="9">
        <f t="shared" si="79"/>
        <v>522.34199999999998</v>
      </c>
      <c r="I233" s="9">
        <v>870.57</v>
      </c>
      <c r="J233" t="s">
        <v>4100</v>
      </c>
      <c r="K233" t="s">
        <v>4103</v>
      </c>
      <c r="L233" s="9">
        <f t="shared" si="80"/>
        <v>82.878264000000001</v>
      </c>
      <c r="M233" t="s">
        <v>4103</v>
      </c>
      <c r="N233" s="9">
        <f t="shared" si="76"/>
        <v>263.78271000000001</v>
      </c>
      <c r="O233" t="s">
        <v>4103</v>
      </c>
      <c r="P233" s="9">
        <f t="shared" si="98"/>
        <v>356.06313</v>
      </c>
      <c r="Q233" t="s">
        <v>4103</v>
      </c>
      <c r="R233" s="9">
        <f t="shared" si="81"/>
        <v>609.399</v>
      </c>
      <c r="S233" t="s">
        <v>4103</v>
      </c>
      <c r="T233" s="9">
        <f t="shared" si="82"/>
        <v>261.17099999999999</v>
      </c>
      <c r="U233" t="s">
        <v>4103</v>
      </c>
      <c r="V233" s="9">
        <f t="shared" si="96"/>
        <v>766.66995000000009</v>
      </c>
      <c r="W233" t="s">
        <v>4103</v>
      </c>
      <c r="X233" s="9">
        <f t="shared" si="83"/>
        <v>557.16480000000001</v>
      </c>
      <c r="Y233" t="s">
        <v>4136</v>
      </c>
      <c r="Z233" s="9">
        <v>179.33</v>
      </c>
      <c r="AA233" t="s">
        <v>4103</v>
      </c>
      <c r="AB233" s="9">
        <f t="shared" si="97"/>
        <v>0</v>
      </c>
      <c r="AC233" t="str">
        <f t="shared" si="84"/>
        <v>POC</v>
      </c>
      <c r="AD233" s="9">
        <f t="shared" si="85"/>
        <v>0</v>
      </c>
      <c r="AE233" t="s">
        <v>4151</v>
      </c>
      <c r="AF233" s="9">
        <v>98.01</v>
      </c>
      <c r="AG233" t="str">
        <f t="shared" si="86"/>
        <v>APCs</v>
      </c>
      <c r="AH233" s="9">
        <f t="shared" si="87"/>
        <v>98.01</v>
      </c>
      <c r="AI233" t="str">
        <f t="shared" si="88"/>
        <v>APCs</v>
      </c>
      <c r="AJ233" s="9">
        <f t="shared" si="89"/>
        <v>98.01</v>
      </c>
      <c r="AK233" t="str">
        <f t="shared" si="90"/>
        <v>APCs</v>
      </c>
      <c r="AL233" s="9">
        <f t="shared" si="91"/>
        <v>98.01</v>
      </c>
      <c r="AM233" t="str">
        <f t="shared" si="92"/>
        <v>APCs</v>
      </c>
      <c r="AN233" s="9">
        <f t="shared" si="93"/>
        <v>98.01</v>
      </c>
      <c r="AO233" t="str">
        <f t="shared" si="94"/>
        <v>APCs</v>
      </c>
      <c r="AP233" s="9">
        <f t="shared" si="95"/>
        <v>98.01</v>
      </c>
    </row>
    <row r="234" spans="1:42" x14ac:dyDescent="0.25">
      <c r="A234">
        <v>1612165</v>
      </c>
      <c r="B234" t="s">
        <v>3452</v>
      </c>
      <c r="C234">
        <v>320</v>
      </c>
      <c r="D234">
        <v>73010</v>
      </c>
      <c r="E234" t="s">
        <v>3419</v>
      </c>
      <c r="F234" s="9">
        <f t="shared" si="77"/>
        <v>0</v>
      </c>
      <c r="G234" s="9">
        <f t="shared" si="78"/>
        <v>744.33735000000001</v>
      </c>
      <c r="H234" s="9">
        <f t="shared" si="79"/>
        <v>538.01400000000001</v>
      </c>
      <c r="I234" s="9">
        <v>896.69</v>
      </c>
      <c r="J234" t="s">
        <v>4100</v>
      </c>
      <c r="K234" t="s">
        <v>4103</v>
      </c>
      <c r="L234" s="9">
        <f t="shared" si="80"/>
        <v>85.364887999999993</v>
      </c>
      <c r="M234" t="s">
        <v>4103</v>
      </c>
      <c r="N234" s="9">
        <f t="shared" si="76"/>
        <v>271.69707</v>
      </c>
      <c r="O234" t="s">
        <v>4103</v>
      </c>
      <c r="P234" s="9">
        <f t="shared" si="98"/>
        <v>366.74621000000002</v>
      </c>
      <c r="Q234" t="s">
        <v>4103</v>
      </c>
      <c r="R234" s="9">
        <f t="shared" si="81"/>
        <v>627.68299999999999</v>
      </c>
      <c r="S234" t="s">
        <v>4103</v>
      </c>
      <c r="T234" s="9">
        <f t="shared" si="82"/>
        <v>269.00700000000001</v>
      </c>
      <c r="U234" t="s">
        <v>4103</v>
      </c>
      <c r="V234" s="9">
        <f t="shared" si="96"/>
        <v>744.33735000000001</v>
      </c>
      <c r="W234" t="s">
        <v>4103</v>
      </c>
      <c r="X234" s="9">
        <f t="shared" si="83"/>
        <v>573.88160000000005</v>
      </c>
      <c r="Y234" t="s">
        <v>4136</v>
      </c>
      <c r="Z234" s="9">
        <v>179.33</v>
      </c>
      <c r="AA234" t="s">
        <v>4103</v>
      </c>
      <c r="AB234" s="9">
        <f t="shared" si="97"/>
        <v>0</v>
      </c>
      <c r="AC234" t="str">
        <f t="shared" si="84"/>
        <v>POC</v>
      </c>
      <c r="AD234" s="9">
        <f t="shared" si="85"/>
        <v>0</v>
      </c>
      <c r="AE234" t="s">
        <v>4151</v>
      </c>
      <c r="AF234" s="9">
        <v>98.01</v>
      </c>
      <c r="AG234" t="str">
        <f t="shared" si="86"/>
        <v>APCs</v>
      </c>
      <c r="AH234" s="9">
        <f t="shared" si="87"/>
        <v>98.01</v>
      </c>
      <c r="AI234" t="str">
        <f t="shared" si="88"/>
        <v>APCs</v>
      </c>
      <c r="AJ234" s="9">
        <f t="shared" si="89"/>
        <v>98.01</v>
      </c>
      <c r="AK234" t="str">
        <f t="shared" si="90"/>
        <v>APCs</v>
      </c>
      <c r="AL234" s="9">
        <f t="shared" si="91"/>
        <v>98.01</v>
      </c>
      <c r="AM234" t="str">
        <f t="shared" si="92"/>
        <v>APCs</v>
      </c>
      <c r="AN234" s="9">
        <f t="shared" si="93"/>
        <v>98.01</v>
      </c>
      <c r="AO234" t="str">
        <f t="shared" si="94"/>
        <v>APCs</v>
      </c>
      <c r="AP234" s="9">
        <f t="shared" si="95"/>
        <v>98.01</v>
      </c>
    </row>
    <row r="235" spans="1:42" x14ac:dyDescent="0.25">
      <c r="A235">
        <v>1610059</v>
      </c>
      <c r="B235" t="s">
        <v>3355</v>
      </c>
      <c r="C235">
        <v>320</v>
      </c>
      <c r="D235">
        <v>73020</v>
      </c>
      <c r="F235" s="9">
        <f t="shared" si="77"/>
        <v>0</v>
      </c>
      <c r="G235" s="9">
        <f t="shared" si="78"/>
        <v>766.66995000000009</v>
      </c>
      <c r="H235" s="9">
        <f t="shared" si="79"/>
        <v>522.34199999999998</v>
      </c>
      <c r="I235" s="9">
        <v>870.57</v>
      </c>
      <c r="J235" t="s">
        <v>4100</v>
      </c>
      <c r="K235" t="s">
        <v>4103</v>
      </c>
      <c r="L235" s="9">
        <f t="shared" si="80"/>
        <v>82.878264000000001</v>
      </c>
      <c r="M235" t="s">
        <v>4103</v>
      </c>
      <c r="N235" s="9">
        <f t="shared" si="76"/>
        <v>263.78271000000001</v>
      </c>
      <c r="O235" t="s">
        <v>4103</v>
      </c>
      <c r="P235" s="9">
        <f t="shared" si="98"/>
        <v>356.06313</v>
      </c>
      <c r="Q235" t="s">
        <v>4103</v>
      </c>
      <c r="R235" s="9">
        <f t="shared" si="81"/>
        <v>609.399</v>
      </c>
      <c r="S235" t="s">
        <v>4103</v>
      </c>
      <c r="T235" s="9">
        <f t="shared" si="82"/>
        <v>261.17099999999999</v>
      </c>
      <c r="U235" t="s">
        <v>4103</v>
      </c>
      <c r="V235" s="9">
        <f t="shared" si="96"/>
        <v>766.66995000000009</v>
      </c>
      <c r="W235" t="s">
        <v>4103</v>
      </c>
      <c r="X235" s="9">
        <f t="shared" si="83"/>
        <v>557.16480000000001</v>
      </c>
      <c r="Y235" t="s">
        <v>4136</v>
      </c>
      <c r="Z235" s="9">
        <v>127.7</v>
      </c>
      <c r="AA235" t="s">
        <v>4103</v>
      </c>
      <c r="AB235" s="9">
        <f t="shared" si="97"/>
        <v>0</v>
      </c>
      <c r="AC235" t="str">
        <f t="shared" si="84"/>
        <v>POC</v>
      </c>
      <c r="AD235" s="9">
        <f t="shared" si="85"/>
        <v>0</v>
      </c>
      <c r="AE235" t="s">
        <v>4151</v>
      </c>
      <c r="AF235" s="9">
        <v>81.010000000000005</v>
      </c>
      <c r="AG235" t="str">
        <f t="shared" si="86"/>
        <v>APCs</v>
      </c>
      <c r="AH235" s="9">
        <f t="shared" si="87"/>
        <v>81.010000000000005</v>
      </c>
      <c r="AI235" t="str">
        <f t="shared" si="88"/>
        <v>APCs</v>
      </c>
      <c r="AJ235" s="9">
        <f t="shared" si="89"/>
        <v>81.010000000000005</v>
      </c>
      <c r="AK235" t="str">
        <f t="shared" si="90"/>
        <v>APCs</v>
      </c>
      <c r="AL235" s="9">
        <f t="shared" si="91"/>
        <v>81.010000000000005</v>
      </c>
      <c r="AM235" t="str">
        <f t="shared" si="92"/>
        <v>APCs</v>
      </c>
      <c r="AN235" s="9">
        <f t="shared" si="93"/>
        <v>81.010000000000005</v>
      </c>
      <c r="AO235" t="str">
        <f t="shared" si="94"/>
        <v>APCs</v>
      </c>
      <c r="AP235" s="9">
        <f t="shared" si="95"/>
        <v>81.010000000000005</v>
      </c>
    </row>
    <row r="236" spans="1:42" x14ac:dyDescent="0.25">
      <c r="A236">
        <v>1612166</v>
      </c>
      <c r="B236" t="s">
        <v>3453</v>
      </c>
      <c r="C236">
        <v>320</v>
      </c>
      <c r="D236">
        <v>73020</v>
      </c>
      <c r="E236" t="s">
        <v>3419</v>
      </c>
      <c r="F236" s="9">
        <f t="shared" si="77"/>
        <v>0</v>
      </c>
      <c r="G236" s="9">
        <f t="shared" si="78"/>
        <v>744.33735000000001</v>
      </c>
      <c r="H236" s="9">
        <f t="shared" si="79"/>
        <v>538.01400000000001</v>
      </c>
      <c r="I236" s="9">
        <v>896.69</v>
      </c>
      <c r="J236" t="s">
        <v>4100</v>
      </c>
      <c r="K236" t="s">
        <v>4103</v>
      </c>
      <c r="L236" s="9">
        <f t="shared" si="80"/>
        <v>85.364887999999993</v>
      </c>
      <c r="M236" t="s">
        <v>4103</v>
      </c>
      <c r="N236" s="9">
        <f t="shared" si="76"/>
        <v>271.69707</v>
      </c>
      <c r="O236" t="s">
        <v>4103</v>
      </c>
      <c r="P236" s="9">
        <f t="shared" si="98"/>
        <v>366.74621000000002</v>
      </c>
      <c r="Q236" t="s">
        <v>4103</v>
      </c>
      <c r="R236" s="9">
        <f t="shared" si="81"/>
        <v>627.68299999999999</v>
      </c>
      <c r="S236" t="s">
        <v>4103</v>
      </c>
      <c r="T236" s="9">
        <f t="shared" si="82"/>
        <v>269.00700000000001</v>
      </c>
      <c r="U236" t="s">
        <v>4103</v>
      </c>
      <c r="V236" s="9">
        <f t="shared" si="96"/>
        <v>744.33735000000001</v>
      </c>
      <c r="W236" t="s">
        <v>4103</v>
      </c>
      <c r="X236" s="9">
        <f t="shared" si="83"/>
        <v>573.88160000000005</v>
      </c>
      <c r="Y236" t="s">
        <v>4136</v>
      </c>
      <c r="Z236" s="9">
        <v>127.7</v>
      </c>
      <c r="AA236" t="s">
        <v>4103</v>
      </c>
      <c r="AB236" s="9">
        <f t="shared" si="97"/>
        <v>0</v>
      </c>
      <c r="AC236" t="str">
        <f t="shared" si="84"/>
        <v>POC</v>
      </c>
      <c r="AD236" s="9">
        <f t="shared" si="85"/>
        <v>0</v>
      </c>
      <c r="AE236" t="s">
        <v>4151</v>
      </c>
      <c r="AF236" s="9">
        <v>81.010000000000005</v>
      </c>
      <c r="AG236" t="str">
        <f t="shared" si="86"/>
        <v>APCs</v>
      </c>
      <c r="AH236" s="9">
        <f t="shared" si="87"/>
        <v>81.010000000000005</v>
      </c>
      <c r="AI236" t="str">
        <f t="shared" si="88"/>
        <v>APCs</v>
      </c>
      <c r="AJ236" s="9">
        <f t="shared" si="89"/>
        <v>81.010000000000005</v>
      </c>
      <c r="AK236" t="str">
        <f t="shared" si="90"/>
        <v>APCs</v>
      </c>
      <c r="AL236" s="9">
        <f t="shared" si="91"/>
        <v>81.010000000000005</v>
      </c>
      <c r="AM236" t="str">
        <f t="shared" si="92"/>
        <v>APCs</v>
      </c>
      <c r="AN236" s="9">
        <f t="shared" si="93"/>
        <v>81.010000000000005</v>
      </c>
      <c r="AO236" t="str">
        <f t="shared" si="94"/>
        <v>APCs</v>
      </c>
      <c r="AP236" s="9">
        <f t="shared" si="95"/>
        <v>81.010000000000005</v>
      </c>
    </row>
    <row r="237" spans="1:42" x14ac:dyDescent="0.25">
      <c r="A237">
        <v>1610060</v>
      </c>
      <c r="B237" t="s">
        <v>3356</v>
      </c>
      <c r="C237">
        <v>320</v>
      </c>
      <c r="D237">
        <v>73030</v>
      </c>
      <c r="F237" s="9">
        <f t="shared" si="77"/>
        <v>0</v>
      </c>
      <c r="G237" s="9">
        <f t="shared" si="78"/>
        <v>766.66995000000009</v>
      </c>
      <c r="H237" s="9">
        <f t="shared" si="79"/>
        <v>522.34199999999998</v>
      </c>
      <c r="I237" s="9">
        <v>870.57</v>
      </c>
      <c r="J237" t="s">
        <v>4100</v>
      </c>
      <c r="K237" t="s">
        <v>4103</v>
      </c>
      <c r="L237" s="9">
        <f t="shared" si="80"/>
        <v>82.878264000000001</v>
      </c>
      <c r="M237" t="s">
        <v>4103</v>
      </c>
      <c r="N237" s="9">
        <f t="shared" si="76"/>
        <v>263.78271000000001</v>
      </c>
      <c r="O237" t="s">
        <v>4103</v>
      </c>
      <c r="P237" s="9">
        <f t="shared" si="98"/>
        <v>356.06313</v>
      </c>
      <c r="Q237" t="s">
        <v>4103</v>
      </c>
      <c r="R237" s="9">
        <f t="shared" si="81"/>
        <v>609.399</v>
      </c>
      <c r="S237" t="s">
        <v>4103</v>
      </c>
      <c r="T237" s="9">
        <f t="shared" si="82"/>
        <v>261.17099999999999</v>
      </c>
      <c r="U237" t="s">
        <v>4103</v>
      </c>
      <c r="V237" s="9">
        <f t="shared" si="96"/>
        <v>766.66995000000009</v>
      </c>
      <c r="W237" t="s">
        <v>4103</v>
      </c>
      <c r="X237" s="9">
        <f t="shared" si="83"/>
        <v>557.16480000000001</v>
      </c>
      <c r="Y237" t="s">
        <v>4136</v>
      </c>
      <c r="Z237" s="9">
        <v>127.7</v>
      </c>
      <c r="AA237" t="s">
        <v>4103</v>
      </c>
      <c r="AB237" s="9">
        <f t="shared" si="97"/>
        <v>0</v>
      </c>
      <c r="AC237" t="str">
        <f t="shared" si="84"/>
        <v>POC</v>
      </c>
      <c r="AD237" s="9">
        <f t="shared" si="85"/>
        <v>0</v>
      </c>
      <c r="AE237" t="s">
        <v>4151</v>
      </c>
      <c r="AF237" s="9">
        <v>81.010000000000005</v>
      </c>
      <c r="AG237" t="str">
        <f t="shared" si="86"/>
        <v>APCs</v>
      </c>
      <c r="AH237" s="9">
        <f t="shared" si="87"/>
        <v>81.010000000000005</v>
      </c>
      <c r="AI237" t="str">
        <f t="shared" si="88"/>
        <v>APCs</v>
      </c>
      <c r="AJ237" s="9">
        <f t="shared" si="89"/>
        <v>81.010000000000005</v>
      </c>
      <c r="AK237" t="str">
        <f t="shared" si="90"/>
        <v>APCs</v>
      </c>
      <c r="AL237" s="9">
        <f t="shared" si="91"/>
        <v>81.010000000000005</v>
      </c>
      <c r="AM237" t="str">
        <f t="shared" si="92"/>
        <v>APCs</v>
      </c>
      <c r="AN237" s="9">
        <f t="shared" si="93"/>
        <v>81.010000000000005</v>
      </c>
      <c r="AO237" t="str">
        <f t="shared" si="94"/>
        <v>APCs</v>
      </c>
      <c r="AP237" s="9">
        <f t="shared" si="95"/>
        <v>81.010000000000005</v>
      </c>
    </row>
    <row r="238" spans="1:42" x14ac:dyDescent="0.25">
      <c r="A238">
        <v>1612167</v>
      </c>
      <c r="B238" t="s">
        <v>3454</v>
      </c>
      <c r="C238">
        <v>320</v>
      </c>
      <c r="D238">
        <v>73030</v>
      </c>
      <c r="E238" t="s">
        <v>3419</v>
      </c>
      <c r="F238" s="9">
        <f t="shared" si="77"/>
        <v>0</v>
      </c>
      <c r="G238" s="9">
        <f t="shared" si="78"/>
        <v>744.33735000000001</v>
      </c>
      <c r="H238" s="9">
        <f t="shared" si="79"/>
        <v>538.01400000000001</v>
      </c>
      <c r="I238" s="9">
        <v>896.69</v>
      </c>
      <c r="J238" t="s">
        <v>4100</v>
      </c>
      <c r="K238" t="s">
        <v>4103</v>
      </c>
      <c r="L238" s="9">
        <f t="shared" si="80"/>
        <v>85.364887999999993</v>
      </c>
      <c r="M238" t="s">
        <v>4103</v>
      </c>
      <c r="N238" s="9">
        <f t="shared" si="76"/>
        <v>271.69707</v>
      </c>
      <c r="O238" t="s">
        <v>4103</v>
      </c>
      <c r="P238" s="9">
        <f t="shared" si="98"/>
        <v>366.74621000000002</v>
      </c>
      <c r="Q238" t="s">
        <v>4103</v>
      </c>
      <c r="R238" s="9">
        <f t="shared" si="81"/>
        <v>627.68299999999999</v>
      </c>
      <c r="S238" t="s">
        <v>4103</v>
      </c>
      <c r="T238" s="9">
        <f t="shared" si="82"/>
        <v>269.00700000000001</v>
      </c>
      <c r="U238" t="s">
        <v>4103</v>
      </c>
      <c r="V238" s="9">
        <f t="shared" si="96"/>
        <v>744.33735000000001</v>
      </c>
      <c r="W238" t="s">
        <v>4103</v>
      </c>
      <c r="X238" s="9">
        <f t="shared" si="83"/>
        <v>573.88160000000005</v>
      </c>
      <c r="Y238" t="s">
        <v>4136</v>
      </c>
      <c r="Z238" s="9">
        <v>127.7</v>
      </c>
      <c r="AA238" t="s">
        <v>4103</v>
      </c>
      <c r="AB238" s="9">
        <f t="shared" si="97"/>
        <v>0</v>
      </c>
      <c r="AC238" t="str">
        <f t="shared" si="84"/>
        <v>POC</v>
      </c>
      <c r="AD238" s="9">
        <f t="shared" si="85"/>
        <v>0</v>
      </c>
      <c r="AE238" t="s">
        <v>4151</v>
      </c>
      <c r="AF238" s="9">
        <v>81.010000000000005</v>
      </c>
      <c r="AG238" t="str">
        <f t="shared" si="86"/>
        <v>APCs</v>
      </c>
      <c r="AH238" s="9">
        <f t="shared" si="87"/>
        <v>81.010000000000005</v>
      </c>
      <c r="AI238" t="str">
        <f t="shared" si="88"/>
        <v>APCs</v>
      </c>
      <c r="AJ238" s="9">
        <f t="shared" si="89"/>
        <v>81.010000000000005</v>
      </c>
      <c r="AK238" t="str">
        <f t="shared" si="90"/>
        <v>APCs</v>
      </c>
      <c r="AL238" s="9">
        <f t="shared" si="91"/>
        <v>81.010000000000005</v>
      </c>
      <c r="AM238" t="str">
        <f t="shared" si="92"/>
        <v>APCs</v>
      </c>
      <c r="AN238" s="9">
        <f t="shared" si="93"/>
        <v>81.010000000000005</v>
      </c>
      <c r="AO238" t="str">
        <f t="shared" si="94"/>
        <v>APCs</v>
      </c>
      <c r="AP238" s="9">
        <f t="shared" si="95"/>
        <v>81.010000000000005</v>
      </c>
    </row>
    <row r="239" spans="1:42" x14ac:dyDescent="0.25">
      <c r="A239">
        <v>1610061</v>
      </c>
      <c r="B239" t="s">
        <v>3357</v>
      </c>
      <c r="C239">
        <v>322</v>
      </c>
      <c r="D239">
        <v>73040</v>
      </c>
      <c r="F239" s="9">
        <f t="shared" si="77"/>
        <v>0</v>
      </c>
      <c r="G239" s="9">
        <f t="shared" si="78"/>
        <v>3268.1459999999997</v>
      </c>
      <c r="H239" s="9">
        <f t="shared" si="79"/>
        <v>2801.2679999999996</v>
      </c>
      <c r="I239" s="9">
        <v>4668.78</v>
      </c>
      <c r="J239" t="s">
        <v>4100</v>
      </c>
      <c r="K239" t="s">
        <v>4103</v>
      </c>
      <c r="L239" s="9">
        <f t="shared" si="80"/>
        <v>444.46785599999993</v>
      </c>
      <c r="M239" t="s">
        <v>4103</v>
      </c>
      <c r="N239" s="9">
        <f t="shared" si="76"/>
        <v>1414.6403399999999</v>
      </c>
      <c r="O239" t="s">
        <v>4103</v>
      </c>
      <c r="P239" s="9">
        <f t="shared" si="98"/>
        <v>1909.5310199999997</v>
      </c>
      <c r="Q239" t="s">
        <v>4103</v>
      </c>
      <c r="R239" s="9">
        <f t="shared" si="81"/>
        <v>3268.1459999999997</v>
      </c>
      <c r="S239" t="s">
        <v>4103</v>
      </c>
      <c r="T239" s="9">
        <f t="shared" si="82"/>
        <v>1400.6339999999998</v>
      </c>
      <c r="U239" t="s">
        <v>4103</v>
      </c>
      <c r="V239" s="9">
        <f t="shared" si="96"/>
        <v>766.66995000000009</v>
      </c>
      <c r="W239" t="s">
        <v>4103</v>
      </c>
      <c r="X239" s="9">
        <f t="shared" si="83"/>
        <v>2988.0191999999997</v>
      </c>
      <c r="Y239" t="s">
        <v>4136</v>
      </c>
      <c r="Z239" s="9">
        <v>610.96</v>
      </c>
      <c r="AA239" t="s">
        <v>4103</v>
      </c>
      <c r="AB239" s="9">
        <f t="shared" si="97"/>
        <v>0</v>
      </c>
      <c r="AC239" t="str">
        <f t="shared" si="84"/>
        <v>POC</v>
      </c>
      <c r="AD239" s="9">
        <f t="shared" si="85"/>
        <v>0</v>
      </c>
      <c r="AE239" t="s">
        <v>4151</v>
      </c>
      <c r="AF239" s="9">
        <v>342.85</v>
      </c>
      <c r="AG239" t="str">
        <f t="shared" si="86"/>
        <v>APCs</v>
      </c>
      <c r="AH239" s="9">
        <f t="shared" si="87"/>
        <v>342.85</v>
      </c>
      <c r="AI239" t="str">
        <f t="shared" si="88"/>
        <v>APCs</v>
      </c>
      <c r="AJ239" s="9">
        <f t="shared" si="89"/>
        <v>342.85</v>
      </c>
      <c r="AK239" t="str">
        <f t="shared" si="90"/>
        <v>APCs</v>
      </c>
      <c r="AL239" s="9">
        <f t="shared" si="91"/>
        <v>342.85</v>
      </c>
      <c r="AM239" t="str">
        <f t="shared" si="92"/>
        <v>APCs</v>
      </c>
      <c r="AN239" s="9">
        <f t="shared" si="93"/>
        <v>342.85</v>
      </c>
      <c r="AO239" t="str">
        <f t="shared" si="94"/>
        <v>APCs</v>
      </c>
      <c r="AP239" s="9">
        <f t="shared" si="95"/>
        <v>342.85</v>
      </c>
    </row>
    <row r="240" spans="1:42" x14ac:dyDescent="0.25">
      <c r="A240">
        <v>1612279</v>
      </c>
      <c r="B240" t="s">
        <v>3504</v>
      </c>
      <c r="C240">
        <v>322</v>
      </c>
      <c r="D240">
        <v>73040</v>
      </c>
      <c r="E240" t="s">
        <v>3419</v>
      </c>
      <c r="F240" s="9">
        <f t="shared" si="77"/>
        <v>0</v>
      </c>
      <c r="G240" s="9">
        <f t="shared" si="78"/>
        <v>3991.8068999999996</v>
      </c>
      <c r="H240" s="9">
        <f t="shared" si="79"/>
        <v>2885.3040000000001</v>
      </c>
      <c r="I240" s="9">
        <v>4808.84</v>
      </c>
      <c r="J240" t="s">
        <v>4100</v>
      </c>
      <c r="K240" t="s">
        <v>4103</v>
      </c>
      <c r="L240" s="9">
        <f t="shared" si="80"/>
        <v>457.80156799999997</v>
      </c>
      <c r="M240" t="s">
        <v>4103</v>
      </c>
      <c r="N240" s="9">
        <f t="shared" si="76"/>
        <v>1457.07852</v>
      </c>
      <c r="O240" t="s">
        <v>4103</v>
      </c>
      <c r="P240" s="9">
        <f t="shared" si="98"/>
        <v>1966.81556</v>
      </c>
      <c r="Q240" t="s">
        <v>4103</v>
      </c>
      <c r="R240" s="9">
        <f t="shared" si="81"/>
        <v>3366.1880000000001</v>
      </c>
      <c r="S240" t="s">
        <v>4103</v>
      </c>
      <c r="T240" s="9">
        <f t="shared" si="82"/>
        <v>1442.652</v>
      </c>
      <c r="U240" t="s">
        <v>4103</v>
      </c>
      <c r="V240" s="9">
        <f t="shared" si="96"/>
        <v>3991.8068999999996</v>
      </c>
      <c r="W240" t="s">
        <v>4103</v>
      </c>
      <c r="X240" s="9">
        <f t="shared" si="83"/>
        <v>3077.6576</v>
      </c>
      <c r="Y240" t="s">
        <v>4136</v>
      </c>
      <c r="Z240" s="9">
        <v>610.96</v>
      </c>
      <c r="AA240" t="s">
        <v>4103</v>
      </c>
      <c r="AB240" s="9">
        <f t="shared" si="97"/>
        <v>0</v>
      </c>
      <c r="AC240" t="str">
        <f t="shared" si="84"/>
        <v>POC</v>
      </c>
      <c r="AD240" s="9">
        <f t="shared" si="85"/>
        <v>0</v>
      </c>
      <c r="AE240" t="s">
        <v>4151</v>
      </c>
      <c r="AF240" s="9">
        <v>342.85</v>
      </c>
      <c r="AG240" t="str">
        <f t="shared" si="86"/>
        <v>APCs</v>
      </c>
      <c r="AH240" s="9">
        <f t="shared" si="87"/>
        <v>342.85</v>
      </c>
      <c r="AI240" t="str">
        <f t="shared" si="88"/>
        <v>APCs</v>
      </c>
      <c r="AJ240" s="9">
        <f t="shared" si="89"/>
        <v>342.85</v>
      </c>
      <c r="AK240" t="str">
        <f t="shared" si="90"/>
        <v>APCs</v>
      </c>
      <c r="AL240" s="9">
        <f t="shared" si="91"/>
        <v>342.85</v>
      </c>
      <c r="AM240" t="str">
        <f t="shared" si="92"/>
        <v>APCs</v>
      </c>
      <c r="AN240" s="9">
        <f t="shared" si="93"/>
        <v>342.85</v>
      </c>
      <c r="AO240" t="str">
        <f t="shared" si="94"/>
        <v>APCs</v>
      </c>
      <c r="AP240" s="9">
        <f t="shared" si="95"/>
        <v>342.85</v>
      </c>
    </row>
    <row r="241" spans="1:42" x14ac:dyDescent="0.25">
      <c r="A241">
        <v>1610062</v>
      </c>
      <c r="B241" t="s">
        <v>3358</v>
      </c>
      <c r="C241">
        <v>320</v>
      </c>
      <c r="D241">
        <v>73050</v>
      </c>
      <c r="F241" s="9">
        <f t="shared" si="77"/>
        <v>0</v>
      </c>
      <c r="G241" s="9">
        <f t="shared" si="78"/>
        <v>4111.5582000000004</v>
      </c>
      <c r="H241" s="9">
        <f t="shared" si="79"/>
        <v>522.34199999999998</v>
      </c>
      <c r="I241" s="9">
        <v>870.57</v>
      </c>
      <c r="J241" t="s">
        <v>4100</v>
      </c>
      <c r="K241" t="s">
        <v>4103</v>
      </c>
      <c r="L241" s="9">
        <f t="shared" si="80"/>
        <v>82.878264000000001</v>
      </c>
      <c r="M241" t="s">
        <v>4103</v>
      </c>
      <c r="N241" s="9">
        <f t="shared" si="76"/>
        <v>263.78271000000001</v>
      </c>
      <c r="O241" t="s">
        <v>4103</v>
      </c>
      <c r="P241" s="9">
        <f t="shared" si="98"/>
        <v>356.06313</v>
      </c>
      <c r="Q241" t="s">
        <v>4103</v>
      </c>
      <c r="R241" s="9">
        <f t="shared" si="81"/>
        <v>609.399</v>
      </c>
      <c r="S241" t="s">
        <v>4103</v>
      </c>
      <c r="T241" s="9">
        <f t="shared" si="82"/>
        <v>261.17099999999999</v>
      </c>
      <c r="U241" t="s">
        <v>4103</v>
      </c>
      <c r="V241" s="9">
        <f t="shared" si="96"/>
        <v>4111.5582000000004</v>
      </c>
      <c r="W241" t="s">
        <v>4103</v>
      </c>
      <c r="X241" s="9">
        <f t="shared" si="83"/>
        <v>557.16480000000001</v>
      </c>
      <c r="Y241" t="s">
        <v>4136</v>
      </c>
      <c r="Z241" s="9">
        <v>127.7</v>
      </c>
      <c r="AA241" t="s">
        <v>4103</v>
      </c>
      <c r="AB241" s="9">
        <f t="shared" si="97"/>
        <v>0</v>
      </c>
      <c r="AC241" t="str">
        <f t="shared" si="84"/>
        <v>POC</v>
      </c>
      <c r="AD241" s="9">
        <f t="shared" si="85"/>
        <v>0</v>
      </c>
      <c r="AE241" t="s">
        <v>4151</v>
      </c>
      <c r="AF241" s="9">
        <v>81.010000000000005</v>
      </c>
      <c r="AG241" t="str">
        <f t="shared" si="86"/>
        <v>APCs</v>
      </c>
      <c r="AH241" s="9">
        <f t="shared" si="87"/>
        <v>81.010000000000005</v>
      </c>
      <c r="AI241" t="str">
        <f t="shared" si="88"/>
        <v>APCs</v>
      </c>
      <c r="AJ241" s="9">
        <f t="shared" si="89"/>
        <v>81.010000000000005</v>
      </c>
      <c r="AK241" t="str">
        <f t="shared" si="90"/>
        <v>APCs</v>
      </c>
      <c r="AL241" s="9">
        <f t="shared" si="91"/>
        <v>81.010000000000005</v>
      </c>
      <c r="AM241" t="str">
        <f t="shared" si="92"/>
        <v>APCs</v>
      </c>
      <c r="AN241" s="9">
        <f t="shared" si="93"/>
        <v>81.010000000000005</v>
      </c>
      <c r="AO241" t="str">
        <f t="shared" si="94"/>
        <v>APCs</v>
      </c>
      <c r="AP241" s="9">
        <f t="shared" si="95"/>
        <v>81.010000000000005</v>
      </c>
    </row>
    <row r="242" spans="1:42" x14ac:dyDescent="0.25">
      <c r="A242">
        <v>1612168</v>
      </c>
      <c r="B242" t="s">
        <v>3455</v>
      </c>
      <c r="C242">
        <v>320</v>
      </c>
      <c r="D242">
        <v>73050</v>
      </c>
      <c r="E242" t="s">
        <v>3419</v>
      </c>
      <c r="F242" s="9">
        <f t="shared" si="77"/>
        <v>0</v>
      </c>
      <c r="G242" s="9">
        <f t="shared" si="78"/>
        <v>744.33735000000001</v>
      </c>
      <c r="H242" s="9">
        <f t="shared" si="79"/>
        <v>538.01400000000001</v>
      </c>
      <c r="I242" s="9">
        <v>896.69</v>
      </c>
      <c r="J242" t="s">
        <v>4100</v>
      </c>
      <c r="K242" t="s">
        <v>4103</v>
      </c>
      <c r="L242" s="9">
        <f t="shared" si="80"/>
        <v>85.364887999999993</v>
      </c>
      <c r="M242" t="s">
        <v>4103</v>
      </c>
      <c r="N242" s="9">
        <f t="shared" si="76"/>
        <v>271.69707</v>
      </c>
      <c r="O242" t="s">
        <v>4103</v>
      </c>
      <c r="P242" s="9">
        <f t="shared" si="98"/>
        <v>366.74621000000002</v>
      </c>
      <c r="Q242" t="s">
        <v>4103</v>
      </c>
      <c r="R242" s="9">
        <f t="shared" si="81"/>
        <v>627.68299999999999</v>
      </c>
      <c r="S242" t="s">
        <v>4103</v>
      </c>
      <c r="T242" s="9">
        <f t="shared" si="82"/>
        <v>269.00700000000001</v>
      </c>
      <c r="U242" t="s">
        <v>4103</v>
      </c>
      <c r="V242" s="9">
        <f t="shared" si="96"/>
        <v>744.33735000000001</v>
      </c>
      <c r="W242" t="s">
        <v>4103</v>
      </c>
      <c r="X242" s="9">
        <f t="shared" si="83"/>
        <v>573.88160000000005</v>
      </c>
      <c r="Y242" t="s">
        <v>4136</v>
      </c>
      <c r="Z242" s="9">
        <v>127.7</v>
      </c>
      <c r="AA242" t="s">
        <v>4103</v>
      </c>
      <c r="AB242" s="9">
        <f t="shared" si="97"/>
        <v>0</v>
      </c>
      <c r="AC242" t="str">
        <f t="shared" si="84"/>
        <v>POC</v>
      </c>
      <c r="AD242" s="9">
        <f t="shared" si="85"/>
        <v>0</v>
      </c>
      <c r="AE242" t="s">
        <v>4151</v>
      </c>
      <c r="AF242" s="9">
        <v>81.010000000000005</v>
      </c>
      <c r="AG242" t="str">
        <f t="shared" si="86"/>
        <v>APCs</v>
      </c>
      <c r="AH242" s="9">
        <f t="shared" si="87"/>
        <v>81.010000000000005</v>
      </c>
      <c r="AI242" t="str">
        <f t="shared" si="88"/>
        <v>APCs</v>
      </c>
      <c r="AJ242" s="9">
        <f t="shared" si="89"/>
        <v>81.010000000000005</v>
      </c>
      <c r="AK242" t="str">
        <f t="shared" si="90"/>
        <v>APCs</v>
      </c>
      <c r="AL242" s="9">
        <f t="shared" si="91"/>
        <v>81.010000000000005</v>
      </c>
      <c r="AM242" t="str">
        <f t="shared" si="92"/>
        <v>APCs</v>
      </c>
      <c r="AN242" s="9">
        <f t="shared" si="93"/>
        <v>81.010000000000005</v>
      </c>
      <c r="AO242" t="str">
        <f t="shared" si="94"/>
        <v>APCs</v>
      </c>
      <c r="AP242" s="9">
        <f t="shared" si="95"/>
        <v>81.010000000000005</v>
      </c>
    </row>
    <row r="243" spans="1:42" x14ac:dyDescent="0.25">
      <c r="A243">
        <v>1610064</v>
      </c>
      <c r="B243" t="s">
        <v>3359</v>
      </c>
      <c r="C243">
        <v>320</v>
      </c>
      <c r="D243">
        <v>73060</v>
      </c>
      <c r="F243" s="9">
        <f t="shared" si="77"/>
        <v>0</v>
      </c>
      <c r="G243" s="9">
        <f t="shared" si="78"/>
        <v>766.66995000000009</v>
      </c>
      <c r="H243" s="9">
        <f t="shared" si="79"/>
        <v>522.34199999999998</v>
      </c>
      <c r="I243" s="9">
        <v>870.57</v>
      </c>
      <c r="J243" t="s">
        <v>4100</v>
      </c>
      <c r="K243" t="s">
        <v>4103</v>
      </c>
      <c r="L243" s="9">
        <f t="shared" si="80"/>
        <v>82.878264000000001</v>
      </c>
      <c r="M243" t="s">
        <v>4103</v>
      </c>
      <c r="N243" s="9">
        <f t="shared" si="76"/>
        <v>263.78271000000001</v>
      </c>
      <c r="O243" t="s">
        <v>4103</v>
      </c>
      <c r="P243" s="9">
        <f t="shared" si="98"/>
        <v>356.06313</v>
      </c>
      <c r="Q243" t="s">
        <v>4103</v>
      </c>
      <c r="R243" s="9">
        <f t="shared" si="81"/>
        <v>609.399</v>
      </c>
      <c r="S243" t="s">
        <v>4103</v>
      </c>
      <c r="T243" s="9">
        <f t="shared" si="82"/>
        <v>261.17099999999999</v>
      </c>
      <c r="U243" t="s">
        <v>4103</v>
      </c>
      <c r="V243" s="9">
        <f t="shared" si="96"/>
        <v>766.66995000000009</v>
      </c>
      <c r="W243" t="s">
        <v>4103</v>
      </c>
      <c r="X243" s="9">
        <f t="shared" si="83"/>
        <v>557.16480000000001</v>
      </c>
      <c r="Y243" t="s">
        <v>4136</v>
      </c>
      <c r="Z243" s="9">
        <v>127.7</v>
      </c>
      <c r="AA243" t="s">
        <v>4103</v>
      </c>
      <c r="AB243" s="9">
        <f t="shared" si="97"/>
        <v>0</v>
      </c>
      <c r="AC243" t="str">
        <f t="shared" si="84"/>
        <v>POC</v>
      </c>
      <c r="AD243" s="9">
        <f t="shared" si="85"/>
        <v>0</v>
      </c>
      <c r="AE243" t="s">
        <v>4151</v>
      </c>
      <c r="AF243" s="9">
        <v>81.010000000000005</v>
      </c>
      <c r="AG243" t="str">
        <f t="shared" si="86"/>
        <v>APCs</v>
      </c>
      <c r="AH243" s="9">
        <f t="shared" si="87"/>
        <v>81.010000000000005</v>
      </c>
      <c r="AI243" t="str">
        <f t="shared" si="88"/>
        <v>APCs</v>
      </c>
      <c r="AJ243" s="9">
        <f t="shared" si="89"/>
        <v>81.010000000000005</v>
      </c>
      <c r="AK243" t="str">
        <f t="shared" si="90"/>
        <v>APCs</v>
      </c>
      <c r="AL243" s="9">
        <f t="shared" si="91"/>
        <v>81.010000000000005</v>
      </c>
      <c r="AM243" t="str">
        <f t="shared" si="92"/>
        <v>APCs</v>
      </c>
      <c r="AN243" s="9">
        <f t="shared" si="93"/>
        <v>81.010000000000005</v>
      </c>
      <c r="AO243" t="str">
        <f t="shared" si="94"/>
        <v>APCs</v>
      </c>
      <c r="AP243" s="9">
        <f t="shared" si="95"/>
        <v>81.010000000000005</v>
      </c>
    </row>
    <row r="244" spans="1:42" x14ac:dyDescent="0.25">
      <c r="A244">
        <v>1612169</v>
      </c>
      <c r="B244" t="s">
        <v>3456</v>
      </c>
      <c r="C244">
        <v>320</v>
      </c>
      <c r="D244">
        <v>73060</v>
      </c>
      <c r="E244" t="s">
        <v>3419</v>
      </c>
      <c r="F244" s="9">
        <f t="shared" si="77"/>
        <v>0</v>
      </c>
      <c r="G244" s="9">
        <f t="shared" si="78"/>
        <v>744.33735000000001</v>
      </c>
      <c r="H244" s="9">
        <f t="shared" si="79"/>
        <v>538.01400000000001</v>
      </c>
      <c r="I244" s="9">
        <v>896.69</v>
      </c>
      <c r="J244" t="s">
        <v>4100</v>
      </c>
      <c r="K244" t="s">
        <v>4103</v>
      </c>
      <c r="L244" s="9">
        <f t="shared" si="80"/>
        <v>85.364887999999993</v>
      </c>
      <c r="M244" t="s">
        <v>4103</v>
      </c>
      <c r="N244" s="9">
        <f t="shared" si="76"/>
        <v>271.69707</v>
      </c>
      <c r="O244" t="s">
        <v>4103</v>
      </c>
      <c r="P244" s="9">
        <f t="shared" si="98"/>
        <v>366.74621000000002</v>
      </c>
      <c r="Q244" t="s">
        <v>4103</v>
      </c>
      <c r="R244" s="9">
        <f t="shared" si="81"/>
        <v>627.68299999999999</v>
      </c>
      <c r="S244" t="s">
        <v>4103</v>
      </c>
      <c r="T244" s="9">
        <f t="shared" si="82"/>
        <v>269.00700000000001</v>
      </c>
      <c r="U244" t="s">
        <v>4103</v>
      </c>
      <c r="V244" s="9">
        <f t="shared" si="96"/>
        <v>744.33735000000001</v>
      </c>
      <c r="W244" t="s">
        <v>4103</v>
      </c>
      <c r="X244" s="9">
        <f t="shared" si="83"/>
        <v>573.88160000000005</v>
      </c>
      <c r="Y244" t="s">
        <v>4136</v>
      </c>
      <c r="Z244" s="9">
        <v>127.7</v>
      </c>
      <c r="AA244" t="s">
        <v>4103</v>
      </c>
      <c r="AB244" s="9">
        <f t="shared" si="97"/>
        <v>0</v>
      </c>
      <c r="AC244" t="str">
        <f t="shared" si="84"/>
        <v>POC</v>
      </c>
      <c r="AD244" s="9">
        <f t="shared" si="85"/>
        <v>0</v>
      </c>
      <c r="AE244" t="s">
        <v>4151</v>
      </c>
      <c r="AF244" s="9">
        <v>81.010000000000005</v>
      </c>
      <c r="AG244" t="str">
        <f t="shared" si="86"/>
        <v>APCs</v>
      </c>
      <c r="AH244" s="9">
        <f t="shared" si="87"/>
        <v>81.010000000000005</v>
      </c>
      <c r="AI244" t="str">
        <f t="shared" si="88"/>
        <v>APCs</v>
      </c>
      <c r="AJ244" s="9">
        <f t="shared" si="89"/>
        <v>81.010000000000005</v>
      </c>
      <c r="AK244" t="str">
        <f t="shared" si="90"/>
        <v>APCs</v>
      </c>
      <c r="AL244" s="9">
        <f t="shared" si="91"/>
        <v>81.010000000000005</v>
      </c>
      <c r="AM244" t="str">
        <f t="shared" si="92"/>
        <v>APCs</v>
      </c>
      <c r="AN244" s="9">
        <f t="shared" si="93"/>
        <v>81.010000000000005</v>
      </c>
      <c r="AO244" t="str">
        <f t="shared" si="94"/>
        <v>APCs</v>
      </c>
      <c r="AP244" s="9">
        <f t="shared" si="95"/>
        <v>81.010000000000005</v>
      </c>
    </row>
    <row r="245" spans="1:42" x14ac:dyDescent="0.25">
      <c r="A245">
        <v>1610065</v>
      </c>
      <c r="B245" t="s">
        <v>3360</v>
      </c>
      <c r="C245">
        <v>320</v>
      </c>
      <c r="D245">
        <v>73070</v>
      </c>
      <c r="F245" s="9">
        <f t="shared" si="77"/>
        <v>0</v>
      </c>
      <c r="G245" s="9">
        <f t="shared" si="78"/>
        <v>766.66995000000009</v>
      </c>
      <c r="H245" s="9">
        <f t="shared" si="79"/>
        <v>522.34199999999998</v>
      </c>
      <c r="I245" s="9">
        <v>870.57</v>
      </c>
      <c r="J245" t="s">
        <v>4100</v>
      </c>
      <c r="K245" t="s">
        <v>4103</v>
      </c>
      <c r="L245" s="9">
        <f t="shared" si="80"/>
        <v>82.878264000000001</v>
      </c>
      <c r="M245" t="s">
        <v>4103</v>
      </c>
      <c r="N245" s="9">
        <f t="shared" si="76"/>
        <v>263.78271000000001</v>
      </c>
      <c r="O245" t="s">
        <v>4103</v>
      </c>
      <c r="P245" s="9">
        <f t="shared" si="98"/>
        <v>356.06313</v>
      </c>
      <c r="Q245" t="s">
        <v>4103</v>
      </c>
      <c r="R245" s="9">
        <f t="shared" si="81"/>
        <v>609.399</v>
      </c>
      <c r="S245" t="s">
        <v>4103</v>
      </c>
      <c r="T245" s="9">
        <f t="shared" si="82"/>
        <v>261.17099999999999</v>
      </c>
      <c r="U245" t="s">
        <v>4103</v>
      </c>
      <c r="V245" s="9">
        <f t="shared" si="96"/>
        <v>766.66995000000009</v>
      </c>
      <c r="W245" t="s">
        <v>4103</v>
      </c>
      <c r="X245" s="9">
        <f t="shared" si="83"/>
        <v>557.16480000000001</v>
      </c>
      <c r="Y245" t="s">
        <v>4136</v>
      </c>
      <c r="Z245" s="9">
        <v>127.7</v>
      </c>
      <c r="AA245" t="s">
        <v>4103</v>
      </c>
      <c r="AB245" s="9">
        <f t="shared" si="97"/>
        <v>0</v>
      </c>
      <c r="AC245" t="str">
        <f t="shared" si="84"/>
        <v>POC</v>
      </c>
      <c r="AD245" s="9">
        <f t="shared" si="85"/>
        <v>0</v>
      </c>
      <c r="AE245" t="s">
        <v>4151</v>
      </c>
      <c r="AF245" s="9">
        <v>81.010000000000005</v>
      </c>
      <c r="AG245" t="str">
        <f t="shared" si="86"/>
        <v>APCs</v>
      </c>
      <c r="AH245" s="9">
        <f t="shared" si="87"/>
        <v>81.010000000000005</v>
      </c>
      <c r="AI245" t="str">
        <f t="shared" si="88"/>
        <v>APCs</v>
      </c>
      <c r="AJ245" s="9">
        <f t="shared" si="89"/>
        <v>81.010000000000005</v>
      </c>
      <c r="AK245" t="str">
        <f t="shared" si="90"/>
        <v>APCs</v>
      </c>
      <c r="AL245" s="9">
        <f t="shared" si="91"/>
        <v>81.010000000000005</v>
      </c>
      <c r="AM245" t="str">
        <f t="shared" si="92"/>
        <v>APCs</v>
      </c>
      <c r="AN245" s="9">
        <f t="shared" si="93"/>
        <v>81.010000000000005</v>
      </c>
      <c r="AO245" t="str">
        <f t="shared" si="94"/>
        <v>APCs</v>
      </c>
      <c r="AP245" s="9">
        <f t="shared" si="95"/>
        <v>81.010000000000005</v>
      </c>
    </row>
    <row r="246" spans="1:42" x14ac:dyDescent="0.25">
      <c r="A246">
        <v>1612170</v>
      </c>
      <c r="B246" t="s">
        <v>3457</v>
      </c>
      <c r="C246">
        <v>320</v>
      </c>
      <c r="D246">
        <v>73070</v>
      </c>
      <c r="E246" t="s">
        <v>3419</v>
      </c>
      <c r="F246" s="9">
        <f t="shared" si="77"/>
        <v>0</v>
      </c>
      <c r="G246" s="9">
        <f t="shared" si="78"/>
        <v>744.33735000000001</v>
      </c>
      <c r="H246" s="9">
        <f t="shared" si="79"/>
        <v>538.01400000000001</v>
      </c>
      <c r="I246" s="9">
        <v>896.69</v>
      </c>
      <c r="J246" t="s">
        <v>4100</v>
      </c>
      <c r="K246" t="s">
        <v>4103</v>
      </c>
      <c r="L246" s="9">
        <f t="shared" si="80"/>
        <v>85.364887999999993</v>
      </c>
      <c r="M246" t="s">
        <v>4103</v>
      </c>
      <c r="N246" s="9">
        <f t="shared" ref="N246:N309" si="99">I246*30.3%</f>
        <v>271.69707</v>
      </c>
      <c r="O246" t="s">
        <v>4103</v>
      </c>
      <c r="P246" s="9">
        <f t="shared" si="98"/>
        <v>366.74621000000002</v>
      </c>
      <c r="Q246" t="s">
        <v>4103</v>
      </c>
      <c r="R246" s="9">
        <f t="shared" si="81"/>
        <v>627.68299999999999</v>
      </c>
      <c r="S246" t="s">
        <v>4103</v>
      </c>
      <c r="T246" s="9">
        <f t="shared" si="82"/>
        <v>269.00700000000001</v>
      </c>
      <c r="U246" t="s">
        <v>4103</v>
      </c>
      <c r="V246" s="9">
        <f t="shared" si="96"/>
        <v>744.33735000000001</v>
      </c>
      <c r="W246" t="s">
        <v>4103</v>
      </c>
      <c r="X246" s="9">
        <f t="shared" si="83"/>
        <v>573.88160000000005</v>
      </c>
      <c r="Y246" t="s">
        <v>4136</v>
      </c>
      <c r="Z246" s="9">
        <v>127.7</v>
      </c>
      <c r="AA246" t="s">
        <v>4103</v>
      </c>
      <c r="AB246" s="9">
        <f t="shared" si="97"/>
        <v>0</v>
      </c>
      <c r="AC246" t="str">
        <f t="shared" si="84"/>
        <v>POC</v>
      </c>
      <c r="AD246" s="9">
        <f t="shared" si="85"/>
        <v>0</v>
      </c>
      <c r="AE246" t="s">
        <v>4151</v>
      </c>
      <c r="AF246" s="9">
        <v>81.010000000000005</v>
      </c>
      <c r="AG246" t="str">
        <f t="shared" si="86"/>
        <v>APCs</v>
      </c>
      <c r="AH246" s="9">
        <f t="shared" si="87"/>
        <v>81.010000000000005</v>
      </c>
      <c r="AI246" t="str">
        <f t="shared" si="88"/>
        <v>APCs</v>
      </c>
      <c r="AJ246" s="9">
        <f t="shared" si="89"/>
        <v>81.010000000000005</v>
      </c>
      <c r="AK246" t="str">
        <f t="shared" si="90"/>
        <v>APCs</v>
      </c>
      <c r="AL246" s="9">
        <f t="shared" si="91"/>
        <v>81.010000000000005</v>
      </c>
      <c r="AM246" t="str">
        <f t="shared" si="92"/>
        <v>APCs</v>
      </c>
      <c r="AN246" s="9">
        <f t="shared" si="93"/>
        <v>81.010000000000005</v>
      </c>
      <c r="AO246" t="str">
        <f t="shared" si="94"/>
        <v>APCs</v>
      </c>
      <c r="AP246" s="9">
        <f t="shared" si="95"/>
        <v>81.010000000000005</v>
      </c>
    </row>
    <row r="247" spans="1:42" x14ac:dyDescent="0.25">
      <c r="A247">
        <v>1610066</v>
      </c>
      <c r="B247" t="s">
        <v>3361</v>
      </c>
      <c r="C247">
        <v>320</v>
      </c>
      <c r="D247">
        <v>73080</v>
      </c>
      <c r="F247" s="9">
        <f t="shared" si="77"/>
        <v>0</v>
      </c>
      <c r="G247" s="9">
        <f t="shared" si="78"/>
        <v>766.66995000000009</v>
      </c>
      <c r="H247" s="9">
        <f t="shared" si="79"/>
        <v>522.34199999999998</v>
      </c>
      <c r="I247" s="9">
        <v>870.57</v>
      </c>
      <c r="J247" t="s">
        <v>4100</v>
      </c>
      <c r="K247" t="s">
        <v>4103</v>
      </c>
      <c r="L247" s="9">
        <f t="shared" si="80"/>
        <v>82.878264000000001</v>
      </c>
      <c r="M247" t="s">
        <v>4103</v>
      </c>
      <c r="N247" s="9">
        <f t="shared" si="99"/>
        <v>263.78271000000001</v>
      </c>
      <c r="O247" t="s">
        <v>4103</v>
      </c>
      <c r="P247" s="9">
        <f t="shared" si="98"/>
        <v>356.06313</v>
      </c>
      <c r="Q247" t="s">
        <v>4103</v>
      </c>
      <c r="R247" s="9">
        <f t="shared" si="81"/>
        <v>609.399</v>
      </c>
      <c r="S247" t="s">
        <v>4103</v>
      </c>
      <c r="T247" s="9">
        <f t="shared" si="82"/>
        <v>261.17099999999999</v>
      </c>
      <c r="U247" t="s">
        <v>4103</v>
      </c>
      <c r="V247" s="9">
        <f t="shared" si="96"/>
        <v>766.66995000000009</v>
      </c>
      <c r="W247" t="s">
        <v>4103</v>
      </c>
      <c r="X247" s="9">
        <f t="shared" si="83"/>
        <v>557.16480000000001</v>
      </c>
      <c r="Y247" t="s">
        <v>4136</v>
      </c>
      <c r="Z247" s="9">
        <v>127.7</v>
      </c>
      <c r="AA247" t="s">
        <v>4103</v>
      </c>
      <c r="AB247" s="9">
        <f t="shared" si="97"/>
        <v>0</v>
      </c>
      <c r="AC247" t="str">
        <f t="shared" si="84"/>
        <v>POC</v>
      </c>
      <c r="AD247" s="9">
        <f t="shared" si="85"/>
        <v>0</v>
      </c>
      <c r="AE247" t="s">
        <v>4151</v>
      </c>
      <c r="AF247" s="9">
        <v>81.010000000000005</v>
      </c>
      <c r="AG247" t="str">
        <f t="shared" si="86"/>
        <v>APCs</v>
      </c>
      <c r="AH247" s="9">
        <f t="shared" si="87"/>
        <v>81.010000000000005</v>
      </c>
      <c r="AI247" t="str">
        <f t="shared" si="88"/>
        <v>APCs</v>
      </c>
      <c r="AJ247" s="9">
        <f t="shared" si="89"/>
        <v>81.010000000000005</v>
      </c>
      <c r="AK247" t="str">
        <f t="shared" si="90"/>
        <v>APCs</v>
      </c>
      <c r="AL247" s="9">
        <f t="shared" si="91"/>
        <v>81.010000000000005</v>
      </c>
      <c r="AM247" t="str">
        <f t="shared" si="92"/>
        <v>APCs</v>
      </c>
      <c r="AN247" s="9">
        <f t="shared" si="93"/>
        <v>81.010000000000005</v>
      </c>
      <c r="AO247" t="str">
        <f t="shared" si="94"/>
        <v>APCs</v>
      </c>
      <c r="AP247" s="9">
        <f t="shared" si="95"/>
        <v>81.010000000000005</v>
      </c>
    </row>
    <row r="248" spans="1:42" x14ac:dyDescent="0.25">
      <c r="A248">
        <v>1612171</v>
      </c>
      <c r="B248" t="s">
        <v>3458</v>
      </c>
      <c r="C248">
        <v>320</v>
      </c>
      <c r="D248">
        <v>73080</v>
      </c>
      <c r="E248" t="s">
        <v>3419</v>
      </c>
      <c r="F248" s="9">
        <f t="shared" si="77"/>
        <v>0</v>
      </c>
      <c r="G248" s="9">
        <f t="shared" si="78"/>
        <v>744.33735000000001</v>
      </c>
      <c r="H248" s="9">
        <f t="shared" si="79"/>
        <v>538.01400000000001</v>
      </c>
      <c r="I248" s="9">
        <v>896.69</v>
      </c>
      <c r="J248" t="s">
        <v>4100</v>
      </c>
      <c r="K248" t="s">
        <v>4103</v>
      </c>
      <c r="L248" s="9">
        <f t="shared" si="80"/>
        <v>85.364887999999993</v>
      </c>
      <c r="M248" t="s">
        <v>4103</v>
      </c>
      <c r="N248" s="9">
        <f t="shared" si="99"/>
        <v>271.69707</v>
      </c>
      <c r="O248" t="s">
        <v>4103</v>
      </c>
      <c r="P248" s="9">
        <f t="shared" si="98"/>
        <v>366.74621000000002</v>
      </c>
      <c r="Q248" t="s">
        <v>4103</v>
      </c>
      <c r="R248" s="9">
        <f t="shared" si="81"/>
        <v>627.68299999999999</v>
      </c>
      <c r="S248" t="s">
        <v>4103</v>
      </c>
      <c r="T248" s="9">
        <f t="shared" si="82"/>
        <v>269.00700000000001</v>
      </c>
      <c r="U248" t="s">
        <v>4103</v>
      </c>
      <c r="V248" s="9">
        <f t="shared" si="96"/>
        <v>744.33735000000001</v>
      </c>
      <c r="W248" t="s">
        <v>4103</v>
      </c>
      <c r="X248" s="9">
        <f t="shared" si="83"/>
        <v>573.88160000000005</v>
      </c>
      <c r="Y248" t="s">
        <v>4136</v>
      </c>
      <c r="Z248" s="9">
        <v>127.7</v>
      </c>
      <c r="AA248" t="s">
        <v>4103</v>
      </c>
      <c r="AB248" s="9">
        <f t="shared" si="97"/>
        <v>0</v>
      </c>
      <c r="AC248" t="str">
        <f t="shared" si="84"/>
        <v>POC</v>
      </c>
      <c r="AD248" s="9">
        <f t="shared" si="85"/>
        <v>0</v>
      </c>
      <c r="AE248" t="s">
        <v>4151</v>
      </c>
      <c r="AF248" s="9">
        <v>81.010000000000005</v>
      </c>
      <c r="AG248" t="str">
        <f t="shared" si="86"/>
        <v>APCs</v>
      </c>
      <c r="AH248" s="9">
        <f t="shared" si="87"/>
        <v>81.010000000000005</v>
      </c>
      <c r="AI248" t="str">
        <f t="shared" si="88"/>
        <v>APCs</v>
      </c>
      <c r="AJ248" s="9">
        <f t="shared" si="89"/>
        <v>81.010000000000005</v>
      </c>
      <c r="AK248" t="str">
        <f t="shared" si="90"/>
        <v>APCs</v>
      </c>
      <c r="AL248" s="9">
        <f t="shared" si="91"/>
        <v>81.010000000000005</v>
      </c>
      <c r="AM248" t="str">
        <f t="shared" si="92"/>
        <v>APCs</v>
      </c>
      <c r="AN248" s="9">
        <f t="shared" si="93"/>
        <v>81.010000000000005</v>
      </c>
      <c r="AO248" t="str">
        <f t="shared" si="94"/>
        <v>APCs</v>
      </c>
      <c r="AP248" s="9">
        <f t="shared" si="95"/>
        <v>81.010000000000005</v>
      </c>
    </row>
    <row r="249" spans="1:42" x14ac:dyDescent="0.25">
      <c r="A249">
        <v>1612280</v>
      </c>
      <c r="B249" t="s">
        <v>3505</v>
      </c>
      <c r="C249">
        <v>322</v>
      </c>
      <c r="D249">
        <v>73085</v>
      </c>
      <c r="F249" s="9">
        <f t="shared" si="77"/>
        <v>0</v>
      </c>
      <c r="G249" s="9">
        <f t="shared" si="78"/>
        <v>3060.1759999999999</v>
      </c>
      <c r="H249" s="9">
        <f t="shared" si="79"/>
        <v>2623.0080000000003</v>
      </c>
      <c r="I249" s="9">
        <v>4371.68</v>
      </c>
      <c r="J249" t="s">
        <v>4100</v>
      </c>
      <c r="K249" t="s">
        <v>4103</v>
      </c>
      <c r="L249" s="9">
        <f t="shared" si="80"/>
        <v>416.18393600000002</v>
      </c>
      <c r="M249" t="s">
        <v>4103</v>
      </c>
      <c r="N249" s="9">
        <f t="shared" si="99"/>
        <v>1324.61904</v>
      </c>
      <c r="O249" t="s">
        <v>4103</v>
      </c>
      <c r="P249" s="9">
        <f t="shared" si="98"/>
        <v>1788.01712</v>
      </c>
      <c r="Q249" t="s">
        <v>4103</v>
      </c>
      <c r="R249" s="9">
        <f t="shared" si="81"/>
        <v>3060.1759999999999</v>
      </c>
      <c r="S249" t="s">
        <v>4103</v>
      </c>
      <c r="T249" s="9">
        <f t="shared" si="82"/>
        <v>1311.5040000000001</v>
      </c>
      <c r="U249" t="s">
        <v>4103</v>
      </c>
      <c r="V249" s="9">
        <f t="shared" si="96"/>
        <v>766.66995000000009</v>
      </c>
      <c r="W249" t="s">
        <v>4103</v>
      </c>
      <c r="X249" s="9">
        <f t="shared" si="83"/>
        <v>2797.8752000000004</v>
      </c>
      <c r="Y249" t="s">
        <v>4136</v>
      </c>
      <c r="Z249" s="9">
        <v>610.96</v>
      </c>
      <c r="AA249" t="s">
        <v>4103</v>
      </c>
      <c r="AB249" s="9">
        <f t="shared" si="97"/>
        <v>0</v>
      </c>
      <c r="AC249" t="str">
        <f t="shared" si="84"/>
        <v>POC</v>
      </c>
      <c r="AD249" s="9">
        <f t="shared" si="85"/>
        <v>0</v>
      </c>
      <c r="AE249" t="s">
        <v>4151</v>
      </c>
      <c r="AF249" s="9">
        <v>342.85</v>
      </c>
      <c r="AG249" t="str">
        <f t="shared" si="86"/>
        <v>APCs</v>
      </c>
      <c r="AH249" s="9">
        <f t="shared" si="87"/>
        <v>342.85</v>
      </c>
      <c r="AI249" t="str">
        <f t="shared" si="88"/>
        <v>APCs</v>
      </c>
      <c r="AJ249" s="9">
        <f t="shared" si="89"/>
        <v>342.85</v>
      </c>
      <c r="AK249" t="str">
        <f t="shared" si="90"/>
        <v>APCs</v>
      </c>
      <c r="AL249" s="9">
        <f t="shared" si="91"/>
        <v>342.85</v>
      </c>
      <c r="AM249" t="str">
        <f t="shared" si="92"/>
        <v>APCs</v>
      </c>
      <c r="AN249" s="9">
        <f t="shared" si="93"/>
        <v>342.85</v>
      </c>
      <c r="AO249" t="str">
        <f t="shared" si="94"/>
        <v>APCs</v>
      </c>
      <c r="AP249" s="9">
        <f t="shared" si="95"/>
        <v>342.85</v>
      </c>
    </row>
    <row r="250" spans="1:42" x14ac:dyDescent="0.25">
      <c r="A250">
        <v>1610067</v>
      </c>
      <c r="B250" t="s">
        <v>3362</v>
      </c>
      <c r="C250">
        <v>320</v>
      </c>
      <c r="D250">
        <v>73090</v>
      </c>
      <c r="F250" s="9">
        <f t="shared" si="77"/>
        <v>0</v>
      </c>
      <c r="G250" s="9">
        <f t="shared" si="78"/>
        <v>3737.7864</v>
      </c>
      <c r="H250" s="9">
        <f t="shared" si="79"/>
        <v>522.34199999999998</v>
      </c>
      <c r="I250" s="9">
        <v>870.57</v>
      </c>
      <c r="J250" t="s">
        <v>4100</v>
      </c>
      <c r="K250" t="s">
        <v>4103</v>
      </c>
      <c r="L250" s="9">
        <f t="shared" si="80"/>
        <v>82.878264000000001</v>
      </c>
      <c r="M250" t="s">
        <v>4103</v>
      </c>
      <c r="N250" s="9">
        <f t="shared" si="99"/>
        <v>263.78271000000001</v>
      </c>
      <c r="O250" t="s">
        <v>4103</v>
      </c>
      <c r="P250" s="9">
        <f t="shared" si="98"/>
        <v>356.06313</v>
      </c>
      <c r="Q250" t="s">
        <v>4103</v>
      </c>
      <c r="R250" s="9">
        <f t="shared" si="81"/>
        <v>609.399</v>
      </c>
      <c r="S250" t="s">
        <v>4103</v>
      </c>
      <c r="T250" s="9">
        <f t="shared" si="82"/>
        <v>261.17099999999999</v>
      </c>
      <c r="U250" t="s">
        <v>4103</v>
      </c>
      <c r="V250" s="9">
        <f t="shared" si="96"/>
        <v>3737.7864</v>
      </c>
      <c r="W250" t="s">
        <v>4103</v>
      </c>
      <c r="X250" s="9">
        <f t="shared" si="83"/>
        <v>557.16480000000001</v>
      </c>
      <c r="Y250" t="s">
        <v>4136</v>
      </c>
      <c r="Z250" s="9">
        <v>127.7</v>
      </c>
      <c r="AA250" t="s">
        <v>4103</v>
      </c>
      <c r="AB250" s="9">
        <f t="shared" si="97"/>
        <v>0</v>
      </c>
      <c r="AC250" t="str">
        <f t="shared" si="84"/>
        <v>POC</v>
      </c>
      <c r="AD250" s="9">
        <f t="shared" si="85"/>
        <v>0</v>
      </c>
      <c r="AE250" t="s">
        <v>4151</v>
      </c>
      <c r="AF250" s="9">
        <v>81.010000000000005</v>
      </c>
      <c r="AG250" t="str">
        <f t="shared" si="86"/>
        <v>APCs</v>
      </c>
      <c r="AH250" s="9">
        <f t="shared" si="87"/>
        <v>81.010000000000005</v>
      </c>
      <c r="AI250" t="str">
        <f t="shared" si="88"/>
        <v>APCs</v>
      </c>
      <c r="AJ250" s="9">
        <f t="shared" si="89"/>
        <v>81.010000000000005</v>
      </c>
      <c r="AK250" t="str">
        <f t="shared" si="90"/>
        <v>APCs</v>
      </c>
      <c r="AL250" s="9">
        <f t="shared" si="91"/>
        <v>81.010000000000005</v>
      </c>
      <c r="AM250" t="str">
        <f t="shared" si="92"/>
        <v>APCs</v>
      </c>
      <c r="AN250" s="9">
        <f t="shared" si="93"/>
        <v>81.010000000000005</v>
      </c>
      <c r="AO250" t="str">
        <f t="shared" si="94"/>
        <v>APCs</v>
      </c>
      <c r="AP250" s="9">
        <f t="shared" si="95"/>
        <v>81.010000000000005</v>
      </c>
    </row>
    <row r="251" spans="1:42" x14ac:dyDescent="0.25">
      <c r="A251">
        <v>1612172</v>
      </c>
      <c r="B251" t="s">
        <v>3459</v>
      </c>
      <c r="C251">
        <v>320</v>
      </c>
      <c r="D251">
        <v>73090</v>
      </c>
      <c r="E251" t="s">
        <v>3419</v>
      </c>
      <c r="F251" s="9">
        <f t="shared" si="77"/>
        <v>0</v>
      </c>
      <c r="G251" s="9">
        <f t="shared" si="78"/>
        <v>744.33735000000001</v>
      </c>
      <c r="H251" s="9">
        <f t="shared" si="79"/>
        <v>538.01400000000001</v>
      </c>
      <c r="I251" s="9">
        <v>896.69</v>
      </c>
      <c r="J251" t="s">
        <v>4100</v>
      </c>
      <c r="K251" t="s">
        <v>4103</v>
      </c>
      <c r="L251" s="9">
        <f t="shared" si="80"/>
        <v>85.364887999999993</v>
      </c>
      <c r="M251" t="s">
        <v>4103</v>
      </c>
      <c r="N251" s="9">
        <f t="shared" si="99"/>
        <v>271.69707</v>
      </c>
      <c r="O251" t="s">
        <v>4103</v>
      </c>
      <c r="P251" s="9">
        <f t="shared" si="98"/>
        <v>366.74621000000002</v>
      </c>
      <c r="Q251" t="s">
        <v>4103</v>
      </c>
      <c r="R251" s="9">
        <f t="shared" si="81"/>
        <v>627.68299999999999</v>
      </c>
      <c r="S251" t="s">
        <v>4103</v>
      </c>
      <c r="T251" s="9">
        <f t="shared" si="82"/>
        <v>269.00700000000001</v>
      </c>
      <c r="U251" t="s">
        <v>4103</v>
      </c>
      <c r="V251" s="9">
        <f t="shared" si="96"/>
        <v>744.33735000000001</v>
      </c>
      <c r="W251" t="s">
        <v>4103</v>
      </c>
      <c r="X251" s="9">
        <f t="shared" si="83"/>
        <v>573.88160000000005</v>
      </c>
      <c r="Y251" t="s">
        <v>4136</v>
      </c>
      <c r="Z251" s="9">
        <v>127.7</v>
      </c>
      <c r="AA251" t="s">
        <v>4103</v>
      </c>
      <c r="AB251" s="9">
        <f t="shared" si="97"/>
        <v>0</v>
      </c>
      <c r="AC251" t="str">
        <f t="shared" si="84"/>
        <v>POC</v>
      </c>
      <c r="AD251" s="9">
        <f t="shared" si="85"/>
        <v>0</v>
      </c>
      <c r="AE251" t="s">
        <v>4151</v>
      </c>
      <c r="AF251" s="9">
        <v>81.010000000000005</v>
      </c>
      <c r="AG251" t="str">
        <f t="shared" si="86"/>
        <v>APCs</v>
      </c>
      <c r="AH251" s="9">
        <f t="shared" si="87"/>
        <v>81.010000000000005</v>
      </c>
      <c r="AI251" t="str">
        <f t="shared" si="88"/>
        <v>APCs</v>
      </c>
      <c r="AJ251" s="9">
        <f t="shared" si="89"/>
        <v>81.010000000000005</v>
      </c>
      <c r="AK251" t="str">
        <f t="shared" si="90"/>
        <v>APCs</v>
      </c>
      <c r="AL251" s="9">
        <f t="shared" si="91"/>
        <v>81.010000000000005</v>
      </c>
      <c r="AM251" t="str">
        <f t="shared" si="92"/>
        <v>APCs</v>
      </c>
      <c r="AN251" s="9">
        <f t="shared" si="93"/>
        <v>81.010000000000005</v>
      </c>
      <c r="AO251" t="str">
        <f t="shared" si="94"/>
        <v>APCs</v>
      </c>
      <c r="AP251" s="9">
        <f t="shared" si="95"/>
        <v>81.010000000000005</v>
      </c>
    </row>
    <row r="252" spans="1:42" x14ac:dyDescent="0.25">
      <c r="A252">
        <v>1610068</v>
      </c>
      <c r="B252" t="s">
        <v>3363</v>
      </c>
      <c r="C252">
        <v>320</v>
      </c>
      <c r="D252">
        <v>73092</v>
      </c>
      <c r="F252" s="9">
        <f t="shared" si="77"/>
        <v>0</v>
      </c>
      <c r="G252" s="9">
        <f t="shared" si="78"/>
        <v>766.66995000000009</v>
      </c>
      <c r="H252" s="9">
        <f t="shared" si="79"/>
        <v>522.34199999999998</v>
      </c>
      <c r="I252" s="9">
        <v>870.57</v>
      </c>
      <c r="J252" t="s">
        <v>4100</v>
      </c>
      <c r="K252" t="s">
        <v>4103</v>
      </c>
      <c r="L252" s="9">
        <f t="shared" si="80"/>
        <v>82.878264000000001</v>
      </c>
      <c r="M252" t="s">
        <v>4103</v>
      </c>
      <c r="N252" s="9">
        <f t="shared" si="99"/>
        <v>263.78271000000001</v>
      </c>
      <c r="O252" t="s">
        <v>4103</v>
      </c>
      <c r="P252" s="9">
        <f t="shared" si="98"/>
        <v>356.06313</v>
      </c>
      <c r="Q252" t="s">
        <v>4103</v>
      </c>
      <c r="R252" s="9">
        <f t="shared" si="81"/>
        <v>609.399</v>
      </c>
      <c r="S252" t="s">
        <v>4103</v>
      </c>
      <c r="T252" s="9">
        <f t="shared" si="82"/>
        <v>261.17099999999999</v>
      </c>
      <c r="U252" t="s">
        <v>4103</v>
      </c>
      <c r="V252" s="9">
        <f t="shared" si="96"/>
        <v>766.66995000000009</v>
      </c>
      <c r="W252" t="s">
        <v>4103</v>
      </c>
      <c r="X252" s="9">
        <f t="shared" si="83"/>
        <v>557.16480000000001</v>
      </c>
      <c r="Y252" t="s">
        <v>4136</v>
      </c>
      <c r="Z252" s="9">
        <v>179.33</v>
      </c>
      <c r="AA252" t="s">
        <v>4103</v>
      </c>
      <c r="AB252" s="9">
        <f t="shared" si="97"/>
        <v>0</v>
      </c>
      <c r="AC252" t="str">
        <f t="shared" si="84"/>
        <v>POC</v>
      </c>
      <c r="AD252" s="9">
        <f t="shared" si="85"/>
        <v>0</v>
      </c>
      <c r="AE252" t="s">
        <v>4151</v>
      </c>
      <c r="AF252" s="9">
        <v>98.01</v>
      </c>
      <c r="AG252" t="str">
        <f t="shared" si="86"/>
        <v>APCs</v>
      </c>
      <c r="AH252" s="9">
        <f t="shared" si="87"/>
        <v>98.01</v>
      </c>
      <c r="AI252" t="str">
        <f t="shared" si="88"/>
        <v>APCs</v>
      </c>
      <c r="AJ252" s="9">
        <f t="shared" si="89"/>
        <v>98.01</v>
      </c>
      <c r="AK252" t="str">
        <f t="shared" si="90"/>
        <v>APCs</v>
      </c>
      <c r="AL252" s="9">
        <f t="shared" si="91"/>
        <v>98.01</v>
      </c>
      <c r="AM252" t="str">
        <f t="shared" si="92"/>
        <v>APCs</v>
      </c>
      <c r="AN252" s="9">
        <f t="shared" si="93"/>
        <v>98.01</v>
      </c>
      <c r="AO252" t="str">
        <f t="shared" si="94"/>
        <v>APCs</v>
      </c>
      <c r="AP252" s="9">
        <f t="shared" si="95"/>
        <v>98.01</v>
      </c>
    </row>
    <row r="253" spans="1:42" x14ac:dyDescent="0.25">
      <c r="A253">
        <v>1612173</v>
      </c>
      <c r="B253" t="s">
        <v>3460</v>
      </c>
      <c r="C253">
        <v>320</v>
      </c>
      <c r="D253">
        <v>73092</v>
      </c>
      <c r="E253" t="s">
        <v>3419</v>
      </c>
      <c r="F253" s="9">
        <f t="shared" si="77"/>
        <v>0</v>
      </c>
      <c r="G253" s="9">
        <f t="shared" si="78"/>
        <v>744.33735000000001</v>
      </c>
      <c r="H253" s="9">
        <f t="shared" si="79"/>
        <v>538.01400000000001</v>
      </c>
      <c r="I253" s="9">
        <v>896.69</v>
      </c>
      <c r="J253" t="s">
        <v>4100</v>
      </c>
      <c r="K253" t="s">
        <v>4103</v>
      </c>
      <c r="L253" s="9">
        <f t="shared" si="80"/>
        <v>85.364887999999993</v>
      </c>
      <c r="M253" t="s">
        <v>4103</v>
      </c>
      <c r="N253" s="9">
        <f t="shared" si="99"/>
        <v>271.69707</v>
      </c>
      <c r="O253" t="s">
        <v>4103</v>
      </c>
      <c r="P253" s="9">
        <f t="shared" si="98"/>
        <v>366.74621000000002</v>
      </c>
      <c r="Q253" t="s">
        <v>4103</v>
      </c>
      <c r="R253" s="9">
        <f t="shared" si="81"/>
        <v>627.68299999999999</v>
      </c>
      <c r="S253" t="s">
        <v>4103</v>
      </c>
      <c r="T253" s="9">
        <f t="shared" si="82"/>
        <v>269.00700000000001</v>
      </c>
      <c r="U253" t="s">
        <v>4103</v>
      </c>
      <c r="V253" s="9">
        <f t="shared" si="96"/>
        <v>744.33735000000001</v>
      </c>
      <c r="W253" t="s">
        <v>4103</v>
      </c>
      <c r="X253" s="9">
        <f t="shared" si="83"/>
        <v>573.88160000000005</v>
      </c>
      <c r="Y253" t="s">
        <v>4136</v>
      </c>
      <c r="Z253" s="9">
        <v>179.33</v>
      </c>
      <c r="AA253" t="s">
        <v>4103</v>
      </c>
      <c r="AB253" s="9">
        <f t="shared" si="97"/>
        <v>0</v>
      </c>
      <c r="AC253" t="str">
        <f t="shared" si="84"/>
        <v>POC</v>
      </c>
      <c r="AD253" s="9">
        <f t="shared" si="85"/>
        <v>0</v>
      </c>
      <c r="AE253" t="s">
        <v>4151</v>
      </c>
      <c r="AF253" s="9">
        <v>98.01</v>
      </c>
      <c r="AG253" t="str">
        <f t="shared" si="86"/>
        <v>APCs</v>
      </c>
      <c r="AH253" s="9">
        <f t="shared" si="87"/>
        <v>98.01</v>
      </c>
      <c r="AI253" t="str">
        <f t="shared" si="88"/>
        <v>APCs</v>
      </c>
      <c r="AJ253" s="9">
        <f t="shared" si="89"/>
        <v>98.01</v>
      </c>
      <c r="AK253" t="str">
        <f t="shared" si="90"/>
        <v>APCs</v>
      </c>
      <c r="AL253" s="9">
        <f t="shared" si="91"/>
        <v>98.01</v>
      </c>
      <c r="AM253" t="str">
        <f t="shared" si="92"/>
        <v>APCs</v>
      </c>
      <c r="AN253" s="9">
        <f t="shared" si="93"/>
        <v>98.01</v>
      </c>
      <c r="AO253" t="str">
        <f t="shared" si="94"/>
        <v>APCs</v>
      </c>
      <c r="AP253" s="9">
        <f t="shared" si="95"/>
        <v>98.01</v>
      </c>
    </row>
    <row r="254" spans="1:42" x14ac:dyDescent="0.25">
      <c r="A254">
        <v>1610069</v>
      </c>
      <c r="B254" t="s">
        <v>3364</v>
      </c>
      <c r="C254">
        <v>320</v>
      </c>
      <c r="D254">
        <v>73100</v>
      </c>
      <c r="F254" s="9">
        <f t="shared" si="77"/>
        <v>0</v>
      </c>
      <c r="G254" s="9">
        <f t="shared" si="78"/>
        <v>766.66995000000009</v>
      </c>
      <c r="H254" s="9">
        <f t="shared" si="79"/>
        <v>522.34199999999998</v>
      </c>
      <c r="I254" s="9">
        <v>870.57</v>
      </c>
      <c r="J254" t="s">
        <v>4100</v>
      </c>
      <c r="K254" t="s">
        <v>4103</v>
      </c>
      <c r="L254" s="9">
        <f t="shared" si="80"/>
        <v>82.878264000000001</v>
      </c>
      <c r="M254" t="s">
        <v>4103</v>
      </c>
      <c r="N254" s="9">
        <f t="shared" si="99"/>
        <v>263.78271000000001</v>
      </c>
      <c r="O254" t="s">
        <v>4103</v>
      </c>
      <c r="P254" s="9">
        <f t="shared" si="98"/>
        <v>356.06313</v>
      </c>
      <c r="Q254" t="s">
        <v>4103</v>
      </c>
      <c r="R254" s="9">
        <f t="shared" si="81"/>
        <v>609.399</v>
      </c>
      <c r="S254" t="s">
        <v>4103</v>
      </c>
      <c r="T254" s="9">
        <f t="shared" si="82"/>
        <v>261.17099999999999</v>
      </c>
      <c r="U254" t="s">
        <v>4103</v>
      </c>
      <c r="V254" s="9">
        <f t="shared" si="96"/>
        <v>766.66995000000009</v>
      </c>
      <c r="W254" t="s">
        <v>4103</v>
      </c>
      <c r="X254" s="9">
        <f t="shared" si="83"/>
        <v>557.16480000000001</v>
      </c>
      <c r="Y254" t="s">
        <v>4136</v>
      </c>
      <c r="Z254" s="9">
        <v>127.7</v>
      </c>
      <c r="AA254" t="s">
        <v>4103</v>
      </c>
      <c r="AB254" s="9">
        <f t="shared" si="97"/>
        <v>0</v>
      </c>
      <c r="AC254" t="str">
        <f t="shared" si="84"/>
        <v>POC</v>
      </c>
      <c r="AD254" s="9">
        <f t="shared" si="85"/>
        <v>0</v>
      </c>
      <c r="AE254" t="s">
        <v>4151</v>
      </c>
      <c r="AF254" s="9">
        <v>81.010000000000005</v>
      </c>
      <c r="AG254" t="str">
        <f t="shared" si="86"/>
        <v>APCs</v>
      </c>
      <c r="AH254" s="9">
        <f t="shared" si="87"/>
        <v>81.010000000000005</v>
      </c>
      <c r="AI254" t="str">
        <f t="shared" si="88"/>
        <v>APCs</v>
      </c>
      <c r="AJ254" s="9">
        <f t="shared" si="89"/>
        <v>81.010000000000005</v>
      </c>
      <c r="AK254" t="str">
        <f t="shared" si="90"/>
        <v>APCs</v>
      </c>
      <c r="AL254" s="9">
        <f t="shared" si="91"/>
        <v>81.010000000000005</v>
      </c>
      <c r="AM254" t="str">
        <f t="shared" si="92"/>
        <v>APCs</v>
      </c>
      <c r="AN254" s="9">
        <f t="shared" si="93"/>
        <v>81.010000000000005</v>
      </c>
      <c r="AO254" t="str">
        <f t="shared" si="94"/>
        <v>APCs</v>
      </c>
      <c r="AP254" s="9">
        <f t="shared" si="95"/>
        <v>81.010000000000005</v>
      </c>
    </row>
    <row r="255" spans="1:42" x14ac:dyDescent="0.25">
      <c r="A255">
        <v>1612174</v>
      </c>
      <c r="B255" t="s">
        <v>3461</v>
      </c>
      <c r="C255">
        <v>320</v>
      </c>
      <c r="D255">
        <v>73100</v>
      </c>
      <c r="E255" t="s">
        <v>3419</v>
      </c>
      <c r="F255" s="9">
        <f t="shared" si="77"/>
        <v>0</v>
      </c>
      <c r="G255" s="9">
        <f t="shared" si="78"/>
        <v>744.33735000000001</v>
      </c>
      <c r="H255" s="9">
        <f t="shared" si="79"/>
        <v>538.01400000000001</v>
      </c>
      <c r="I255" s="9">
        <v>896.69</v>
      </c>
      <c r="J255" t="s">
        <v>4100</v>
      </c>
      <c r="K255" t="s">
        <v>4103</v>
      </c>
      <c r="L255" s="9">
        <f t="shared" si="80"/>
        <v>85.364887999999993</v>
      </c>
      <c r="M255" t="s">
        <v>4103</v>
      </c>
      <c r="N255" s="9">
        <f t="shared" si="99"/>
        <v>271.69707</v>
      </c>
      <c r="O255" t="s">
        <v>4103</v>
      </c>
      <c r="P255" s="9">
        <f t="shared" si="98"/>
        <v>366.74621000000002</v>
      </c>
      <c r="Q255" t="s">
        <v>4103</v>
      </c>
      <c r="R255" s="9">
        <f t="shared" si="81"/>
        <v>627.68299999999999</v>
      </c>
      <c r="S255" t="s">
        <v>4103</v>
      </c>
      <c r="T255" s="9">
        <f t="shared" si="82"/>
        <v>269.00700000000001</v>
      </c>
      <c r="U255" t="s">
        <v>4103</v>
      </c>
      <c r="V255" s="9">
        <f t="shared" si="96"/>
        <v>744.33735000000001</v>
      </c>
      <c r="W255" t="s">
        <v>4103</v>
      </c>
      <c r="X255" s="9">
        <f t="shared" si="83"/>
        <v>573.88160000000005</v>
      </c>
      <c r="Y255" t="s">
        <v>4136</v>
      </c>
      <c r="Z255" s="9">
        <v>127.7</v>
      </c>
      <c r="AA255" t="s">
        <v>4103</v>
      </c>
      <c r="AB255" s="9">
        <f t="shared" si="97"/>
        <v>0</v>
      </c>
      <c r="AC255" t="str">
        <f t="shared" si="84"/>
        <v>POC</v>
      </c>
      <c r="AD255" s="9">
        <f t="shared" si="85"/>
        <v>0</v>
      </c>
      <c r="AE255" t="s">
        <v>4151</v>
      </c>
      <c r="AF255" s="9">
        <v>81.010000000000005</v>
      </c>
      <c r="AG255" t="str">
        <f t="shared" si="86"/>
        <v>APCs</v>
      </c>
      <c r="AH255" s="9">
        <f t="shared" si="87"/>
        <v>81.010000000000005</v>
      </c>
      <c r="AI255" t="str">
        <f t="shared" si="88"/>
        <v>APCs</v>
      </c>
      <c r="AJ255" s="9">
        <f t="shared" si="89"/>
        <v>81.010000000000005</v>
      </c>
      <c r="AK255" t="str">
        <f t="shared" si="90"/>
        <v>APCs</v>
      </c>
      <c r="AL255" s="9">
        <f t="shared" si="91"/>
        <v>81.010000000000005</v>
      </c>
      <c r="AM255" t="str">
        <f t="shared" si="92"/>
        <v>APCs</v>
      </c>
      <c r="AN255" s="9">
        <f t="shared" si="93"/>
        <v>81.010000000000005</v>
      </c>
      <c r="AO255" t="str">
        <f t="shared" si="94"/>
        <v>APCs</v>
      </c>
      <c r="AP255" s="9">
        <f t="shared" si="95"/>
        <v>81.010000000000005</v>
      </c>
    </row>
    <row r="256" spans="1:42" x14ac:dyDescent="0.25">
      <c r="A256">
        <v>1610070</v>
      </c>
      <c r="B256" t="s">
        <v>3365</v>
      </c>
      <c r="C256">
        <v>320</v>
      </c>
      <c r="D256">
        <v>73110</v>
      </c>
      <c r="F256" s="9">
        <f t="shared" si="77"/>
        <v>0</v>
      </c>
      <c r="G256" s="9">
        <f t="shared" si="78"/>
        <v>766.66995000000009</v>
      </c>
      <c r="H256" s="9">
        <f t="shared" si="79"/>
        <v>522.34199999999998</v>
      </c>
      <c r="I256" s="9">
        <v>870.57</v>
      </c>
      <c r="J256" t="s">
        <v>4100</v>
      </c>
      <c r="K256" t="s">
        <v>4103</v>
      </c>
      <c r="L256" s="9">
        <f t="shared" si="80"/>
        <v>82.878264000000001</v>
      </c>
      <c r="M256" t="s">
        <v>4103</v>
      </c>
      <c r="N256" s="9">
        <f t="shared" si="99"/>
        <v>263.78271000000001</v>
      </c>
      <c r="O256" t="s">
        <v>4103</v>
      </c>
      <c r="P256" s="9">
        <f t="shared" si="98"/>
        <v>356.06313</v>
      </c>
      <c r="Q256" t="s">
        <v>4103</v>
      </c>
      <c r="R256" s="9">
        <f t="shared" si="81"/>
        <v>609.399</v>
      </c>
      <c r="S256" t="s">
        <v>4103</v>
      </c>
      <c r="T256" s="9">
        <f t="shared" si="82"/>
        <v>261.17099999999999</v>
      </c>
      <c r="U256" t="s">
        <v>4103</v>
      </c>
      <c r="V256" s="9">
        <f t="shared" si="96"/>
        <v>766.66995000000009</v>
      </c>
      <c r="W256" t="s">
        <v>4103</v>
      </c>
      <c r="X256" s="9">
        <f t="shared" si="83"/>
        <v>557.16480000000001</v>
      </c>
      <c r="Y256" t="s">
        <v>4136</v>
      </c>
      <c r="Z256" s="9">
        <v>127.7</v>
      </c>
      <c r="AA256" t="s">
        <v>4103</v>
      </c>
      <c r="AB256" s="9">
        <f t="shared" si="97"/>
        <v>0</v>
      </c>
      <c r="AC256" t="str">
        <f t="shared" si="84"/>
        <v>POC</v>
      </c>
      <c r="AD256" s="9">
        <f t="shared" si="85"/>
        <v>0</v>
      </c>
      <c r="AE256" t="s">
        <v>4151</v>
      </c>
      <c r="AF256" s="9">
        <v>81.010000000000005</v>
      </c>
      <c r="AG256" t="str">
        <f t="shared" si="86"/>
        <v>APCs</v>
      </c>
      <c r="AH256" s="9">
        <f t="shared" si="87"/>
        <v>81.010000000000005</v>
      </c>
      <c r="AI256" t="str">
        <f t="shared" si="88"/>
        <v>APCs</v>
      </c>
      <c r="AJ256" s="9">
        <f t="shared" si="89"/>
        <v>81.010000000000005</v>
      </c>
      <c r="AK256" t="str">
        <f t="shared" si="90"/>
        <v>APCs</v>
      </c>
      <c r="AL256" s="9">
        <f t="shared" si="91"/>
        <v>81.010000000000005</v>
      </c>
      <c r="AM256" t="str">
        <f t="shared" si="92"/>
        <v>APCs</v>
      </c>
      <c r="AN256" s="9">
        <f t="shared" si="93"/>
        <v>81.010000000000005</v>
      </c>
      <c r="AO256" t="str">
        <f t="shared" si="94"/>
        <v>APCs</v>
      </c>
      <c r="AP256" s="9">
        <f t="shared" si="95"/>
        <v>81.010000000000005</v>
      </c>
    </row>
    <row r="257" spans="1:42" x14ac:dyDescent="0.25">
      <c r="A257">
        <v>1612175</v>
      </c>
      <c r="B257" t="s">
        <v>3462</v>
      </c>
      <c r="C257">
        <v>320</v>
      </c>
      <c r="D257">
        <v>73110</v>
      </c>
      <c r="E257" t="s">
        <v>3419</v>
      </c>
      <c r="F257" s="9">
        <f t="shared" si="77"/>
        <v>0</v>
      </c>
      <c r="G257" s="9">
        <f t="shared" si="78"/>
        <v>744.33735000000001</v>
      </c>
      <c r="H257" s="9">
        <f t="shared" si="79"/>
        <v>538.01400000000001</v>
      </c>
      <c r="I257" s="9">
        <v>896.69</v>
      </c>
      <c r="J257" t="s">
        <v>4100</v>
      </c>
      <c r="K257" t="s">
        <v>4103</v>
      </c>
      <c r="L257" s="9">
        <f t="shared" si="80"/>
        <v>85.364887999999993</v>
      </c>
      <c r="M257" t="s">
        <v>4103</v>
      </c>
      <c r="N257" s="9">
        <f t="shared" si="99"/>
        <v>271.69707</v>
      </c>
      <c r="O257" t="s">
        <v>4103</v>
      </c>
      <c r="P257" s="9">
        <f t="shared" si="98"/>
        <v>366.74621000000002</v>
      </c>
      <c r="Q257" t="s">
        <v>4103</v>
      </c>
      <c r="R257" s="9">
        <f t="shared" si="81"/>
        <v>627.68299999999999</v>
      </c>
      <c r="S257" t="s">
        <v>4103</v>
      </c>
      <c r="T257" s="9">
        <f t="shared" si="82"/>
        <v>269.00700000000001</v>
      </c>
      <c r="U257" t="s">
        <v>4103</v>
      </c>
      <c r="V257" s="9">
        <f t="shared" si="96"/>
        <v>744.33735000000001</v>
      </c>
      <c r="W257" t="s">
        <v>4103</v>
      </c>
      <c r="X257" s="9">
        <f t="shared" si="83"/>
        <v>573.88160000000005</v>
      </c>
      <c r="Y257" t="s">
        <v>4136</v>
      </c>
      <c r="Z257" s="9">
        <v>127.7</v>
      </c>
      <c r="AA257" t="s">
        <v>4103</v>
      </c>
      <c r="AB257" s="9">
        <f t="shared" si="97"/>
        <v>0</v>
      </c>
      <c r="AC257" t="str">
        <f t="shared" si="84"/>
        <v>POC</v>
      </c>
      <c r="AD257" s="9">
        <f t="shared" si="85"/>
        <v>0</v>
      </c>
      <c r="AE257" t="s">
        <v>4151</v>
      </c>
      <c r="AF257" s="9">
        <v>81.010000000000005</v>
      </c>
      <c r="AG257" t="str">
        <f t="shared" si="86"/>
        <v>APCs</v>
      </c>
      <c r="AH257" s="9">
        <f t="shared" si="87"/>
        <v>81.010000000000005</v>
      </c>
      <c r="AI257" t="str">
        <f t="shared" si="88"/>
        <v>APCs</v>
      </c>
      <c r="AJ257" s="9">
        <f t="shared" si="89"/>
        <v>81.010000000000005</v>
      </c>
      <c r="AK257" t="str">
        <f t="shared" si="90"/>
        <v>APCs</v>
      </c>
      <c r="AL257" s="9">
        <f t="shared" si="91"/>
        <v>81.010000000000005</v>
      </c>
      <c r="AM257" t="str">
        <f t="shared" si="92"/>
        <v>APCs</v>
      </c>
      <c r="AN257" s="9">
        <f t="shared" si="93"/>
        <v>81.010000000000005</v>
      </c>
      <c r="AO257" t="str">
        <f t="shared" si="94"/>
        <v>APCs</v>
      </c>
      <c r="AP257" s="9">
        <f t="shared" si="95"/>
        <v>81.010000000000005</v>
      </c>
    </row>
    <row r="258" spans="1:42" x14ac:dyDescent="0.25">
      <c r="A258">
        <v>1612281</v>
      </c>
      <c r="B258" t="s">
        <v>3506</v>
      </c>
      <c r="C258">
        <v>322</v>
      </c>
      <c r="D258">
        <v>73115</v>
      </c>
      <c r="F258" s="9">
        <f t="shared" ref="F258:F321" si="100">MIN(J258:AP258)</f>
        <v>0</v>
      </c>
      <c r="G258" s="9">
        <f t="shared" ref="G258:G321" si="101">MAX(J258:AP258)</f>
        <v>3060.1759999999999</v>
      </c>
      <c r="H258" s="9">
        <f t="shared" ref="H258:H321" si="102">I258*60%</f>
        <v>2623.0080000000003</v>
      </c>
      <c r="I258" s="9">
        <v>4371.68</v>
      </c>
      <c r="J258" t="s">
        <v>4100</v>
      </c>
      <c r="K258" t="s">
        <v>4103</v>
      </c>
      <c r="L258" s="9">
        <f t="shared" ref="L258:L321" si="103">I258*9.52%</f>
        <v>416.18393600000002</v>
      </c>
      <c r="M258" t="s">
        <v>4103</v>
      </c>
      <c r="N258" s="9">
        <f t="shared" si="99"/>
        <v>1324.61904</v>
      </c>
      <c r="O258" t="s">
        <v>4103</v>
      </c>
      <c r="P258" s="9">
        <f t="shared" si="98"/>
        <v>1788.01712</v>
      </c>
      <c r="Q258" t="s">
        <v>4103</v>
      </c>
      <c r="R258" s="9">
        <f t="shared" ref="R258:R321" si="104">I258*70%</f>
        <v>3060.1759999999999</v>
      </c>
      <c r="S258" t="s">
        <v>4103</v>
      </c>
      <c r="T258" s="9">
        <f t="shared" ref="T258:T321" si="105">I258*30%</f>
        <v>1311.5040000000001</v>
      </c>
      <c r="U258" t="s">
        <v>4103</v>
      </c>
      <c r="V258" s="9">
        <f t="shared" si="96"/>
        <v>766.66995000000009</v>
      </c>
      <c r="W258" t="s">
        <v>4103</v>
      </c>
      <c r="X258" s="9">
        <f t="shared" ref="X258:X321" si="106">I258*64%</f>
        <v>2797.8752000000004</v>
      </c>
      <c r="Y258" t="s">
        <v>4136</v>
      </c>
      <c r="Z258" s="9">
        <v>610.96</v>
      </c>
      <c r="AA258" t="s">
        <v>4103</v>
      </c>
      <c r="AB258" s="9">
        <f t="shared" si="97"/>
        <v>0</v>
      </c>
      <c r="AC258" t="str">
        <f t="shared" ref="AC258:AC321" si="107">AA258</f>
        <v>POC</v>
      </c>
      <c r="AD258" s="9">
        <f t="shared" ref="AD258:AD321" si="108">AB258</f>
        <v>0</v>
      </c>
      <c r="AE258" t="s">
        <v>4151</v>
      </c>
      <c r="AF258" s="9">
        <v>342.85</v>
      </c>
      <c r="AG258" t="str">
        <f t="shared" ref="AG258:AG321" si="109">AE258</f>
        <v>APCs</v>
      </c>
      <c r="AH258" s="9">
        <f t="shared" ref="AH258:AH321" si="110">AF258</f>
        <v>342.85</v>
      </c>
      <c r="AI258" t="str">
        <f t="shared" ref="AI258:AI321" si="111">AG258</f>
        <v>APCs</v>
      </c>
      <c r="AJ258" s="9">
        <f t="shared" ref="AJ258:AJ321" si="112">AH258</f>
        <v>342.85</v>
      </c>
      <c r="AK258" t="str">
        <f t="shared" ref="AK258:AK321" si="113">AI258</f>
        <v>APCs</v>
      </c>
      <c r="AL258" s="9">
        <f t="shared" ref="AL258:AL321" si="114">AJ258</f>
        <v>342.85</v>
      </c>
      <c r="AM258" t="str">
        <f t="shared" ref="AM258:AM321" si="115">AK258</f>
        <v>APCs</v>
      </c>
      <c r="AN258" s="9">
        <f t="shared" ref="AN258:AN321" si="116">AL258</f>
        <v>342.85</v>
      </c>
      <c r="AO258" t="str">
        <f t="shared" ref="AO258:AO321" si="117">AM258</f>
        <v>APCs</v>
      </c>
      <c r="AP258" s="9">
        <f t="shared" ref="AP258:AP321" si="118">AN258</f>
        <v>342.85</v>
      </c>
    </row>
    <row r="259" spans="1:42" x14ac:dyDescent="0.25">
      <c r="A259">
        <v>1610071</v>
      </c>
      <c r="B259" t="s">
        <v>3366</v>
      </c>
      <c r="C259">
        <v>320</v>
      </c>
      <c r="D259">
        <v>73120</v>
      </c>
      <c r="F259" s="9">
        <f t="shared" si="100"/>
        <v>0</v>
      </c>
      <c r="G259" s="9">
        <f t="shared" si="101"/>
        <v>3737.7864</v>
      </c>
      <c r="H259" s="9">
        <f t="shared" si="102"/>
        <v>522.34199999999998</v>
      </c>
      <c r="I259" s="9">
        <v>870.57</v>
      </c>
      <c r="J259" t="s">
        <v>4100</v>
      </c>
      <c r="K259" t="s">
        <v>4103</v>
      </c>
      <c r="L259" s="9">
        <f t="shared" si="103"/>
        <v>82.878264000000001</v>
      </c>
      <c r="M259" t="s">
        <v>4103</v>
      </c>
      <c r="N259" s="9">
        <f t="shared" si="99"/>
        <v>263.78271000000001</v>
      </c>
      <c r="O259" t="s">
        <v>4103</v>
      </c>
      <c r="P259" s="9">
        <f t="shared" si="98"/>
        <v>356.06313</v>
      </c>
      <c r="Q259" t="s">
        <v>4103</v>
      </c>
      <c r="R259" s="9">
        <f t="shared" si="104"/>
        <v>609.399</v>
      </c>
      <c r="S259" t="s">
        <v>4103</v>
      </c>
      <c r="T259" s="9">
        <f t="shared" si="105"/>
        <v>261.17099999999999</v>
      </c>
      <c r="U259" t="s">
        <v>4103</v>
      </c>
      <c r="V259" s="9">
        <f t="shared" ref="V259:V322" si="119">I258*85.5%</f>
        <v>3737.7864</v>
      </c>
      <c r="W259" t="s">
        <v>4103</v>
      </c>
      <c r="X259" s="9">
        <f t="shared" si="106"/>
        <v>557.16480000000001</v>
      </c>
      <c r="Y259" t="s">
        <v>4136</v>
      </c>
      <c r="Z259" s="9">
        <v>179.33</v>
      </c>
      <c r="AA259" t="s">
        <v>4103</v>
      </c>
      <c r="AB259" s="9">
        <f t="shared" si="97"/>
        <v>0</v>
      </c>
      <c r="AC259" t="str">
        <f t="shared" si="107"/>
        <v>POC</v>
      </c>
      <c r="AD259" s="9">
        <f t="shared" si="108"/>
        <v>0</v>
      </c>
      <c r="AE259" t="s">
        <v>4151</v>
      </c>
      <c r="AF259" s="9">
        <v>98.01</v>
      </c>
      <c r="AG259" t="str">
        <f t="shared" si="109"/>
        <v>APCs</v>
      </c>
      <c r="AH259" s="9">
        <f t="shared" si="110"/>
        <v>98.01</v>
      </c>
      <c r="AI259" t="str">
        <f t="shared" si="111"/>
        <v>APCs</v>
      </c>
      <c r="AJ259" s="9">
        <f t="shared" si="112"/>
        <v>98.01</v>
      </c>
      <c r="AK259" t="str">
        <f t="shared" si="113"/>
        <v>APCs</v>
      </c>
      <c r="AL259" s="9">
        <f t="shared" si="114"/>
        <v>98.01</v>
      </c>
      <c r="AM259" t="str">
        <f t="shared" si="115"/>
        <v>APCs</v>
      </c>
      <c r="AN259" s="9">
        <f t="shared" si="116"/>
        <v>98.01</v>
      </c>
      <c r="AO259" t="str">
        <f t="shared" si="117"/>
        <v>APCs</v>
      </c>
      <c r="AP259" s="9">
        <f t="shared" si="118"/>
        <v>98.01</v>
      </c>
    </row>
    <row r="260" spans="1:42" x14ac:dyDescent="0.25">
      <c r="A260">
        <v>1612176</v>
      </c>
      <c r="B260" t="s">
        <v>3463</v>
      </c>
      <c r="C260">
        <v>320</v>
      </c>
      <c r="D260">
        <v>73120</v>
      </c>
      <c r="E260" t="s">
        <v>3419</v>
      </c>
      <c r="F260" s="9">
        <f t="shared" si="100"/>
        <v>0</v>
      </c>
      <c r="G260" s="9">
        <f t="shared" si="101"/>
        <v>744.33735000000001</v>
      </c>
      <c r="H260" s="9">
        <f t="shared" si="102"/>
        <v>538.01400000000001</v>
      </c>
      <c r="I260" s="9">
        <v>896.69</v>
      </c>
      <c r="J260" t="s">
        <v>4100</v>
      </c>
      <c r="K260" t="s">
        <v>4103</v>
      </c>
      <c r="L260" s="9">
        <f t="shared" si="103"/>
        <v>85.364887999999993</v>
      </c>
      <c r="M260" t="s">
        <v>4103</v>
      </c>
      <c r="N260" s="9">
        <f t="shared" si="99"/>
        <v>271.69707</v>
      </c>
      <c r="O260" t="s">
        <v>4103</v>
      </c>
      <c r="P260" s="9">
        <f t="shared" si="98"/>
        <v>366.74621000000002</v>
      </c>
      <c r="Q260" t="s">
        <v>4103</v>
      </c>
      <c r="R260" s="9">
        <f t="shared" si="104"/>
        <v>627.68299999999999</v>
      </c>
      <c r="S260" t="s">
        <v>4103</v>
      </c>
      <c r="T260" s="9">
        <f t="shared" si="105"/>
        <v>269.00700000000001</v>
      </c>
      <c r="U260" t="s">
        <v>4103</v>
      </c>
      <c r="V260" s="9">
        <f t="shared" si="119"/>
        <v>744.33735000000001</v>
      </c>
      <c r="W260" t="s">
        <v>4103</v>
      </c>
      <c r="X260" s="9">
        <f t="shared" si="106"/>
        <v>573.88160000000005</v>
      </c>
      <c r="Y260" t="s">
        <v>4136</v>
      </c>
      <c r="Z260" s="9">
        <v>179.33</v>
      </c>
      <c r="AA260" t="s">
        <v>4103</v>
      </c>
      <c r="AB260" s="9">
        <f t="shared" si="97"/>
        <v>0</v>
      </c>
      <c r="AC260" t="str">
        <f t="shared" si="107"/>
        <v>POC</v>
      </c>
      <c r="AD260" s="9">
        <f t="shared" si="108"/>
        <v>0</v>
      </c>
      <c r="AE260" t="s">
        <v>4151</v>
      </c>
      <c r="AF260" s="9">
        <v>98.01</v>
      </c>
      <c r="AG260" t="str">
        <f t="shared" si="109"/>
        <v>APCs</v>
      </c>
      <c r="AH260" s="9">
        <f t="shared" si="110"/>
        <v>98.01</v>
      </c>
      <c r="AI260" t="str">
        <f t="shared" si="111"/>
        <v>APCs</v>
      </c>
      <c r="AJ260" s="9">
        <f t="shared" si="112"/>
        <v>98.01</v>
      </c>
      <c r="AK260" t="str">
        <f t="shared" si="113"/>
        <v>APCs</v>
      </c>
      <c r="AL260" s="9">
        <f t="shared" si="114"/>
        <v>98.01</v>
      </c>
      <c r="AM260" t="str">
        <f t="shared" si="115"/>
        <v>APCs</v>
      </c>
      <c r="AN260" s="9">
        <f t="shared" si="116"/>
        <v>98.01</v>
      </c>
      <c r="AO260" t="str">
        <f t="shared" si="117"/>
        <v>APCs</v>
      </c>
      <c r="AP260" s="9">
        <f t="shared" si="118"/>
        <v>98.01</v>
      </c>
    </row>
    <row r="261" spans="1:42" x14ac:dyDescent="0.25">
      <c r="A261">
        <v>1610072</v>
      </c>
      <c r="B261" t="s">
        <v>3367</v>
      </c>
      <c r="C261">
        <v>320</v>
      </c>
      <c r="D261">
        <v>73130</v>
      </c>
      <c r="F261" s="9">
        <f t="shared" si="100"/>
        <v>0</v>
      </c>
      <c r="G261" s="9">
        <f t="shared" si="101"/>
        <v>766.66995000000009</v>
      </c>
      <c r="H261" s="9">
        <f t="shared" si="102"/>
        <v>522.34199999999998</v>
      </c>
      <c r="I261" s="9">
        <v>870.57</v>
      </c>
      <c r="J261" t="s">
        <v>4100</v>
      </c>
      <c r="K261" t="s">
        <v>4103</v>
      </c>
      <c r="L261" s="9">
        <f t="shared" si="103"/>
        <v>82.878264000000001</v>
      </c>
      <c r="M261" t="s">
        <v>4103</v>
      </c>
      <c r="N261" s="9">
        <f t="shared" si="99"/>
        <v>263.78271000000001</v>
      </c>
      <c r="O261" t="s">
        <v>4103</v>
      </c>
      <c r="P261" s="9">
        <f t="shared" si="98"/>
        <v>356.06313</v>
      </c>
      <c r="Q261" t="s">
        <v>4103</v>
      </c>
      <c r="R261" s="9">
        <f t="shared" si="104"/>
        <v>609.399</v>
      </c>
      <c r="S261" t="s">
        <v>4103</v>
      </c>
      <c r="T261" s="9">
        <f t="shared" si="105"/>
        <v>261.17099999999999</v>
      </c>
      <c r="U261" t="s">
        <v>4103</v>
      </c>
      <c r="V261" s="9">
        <f t="shared" si="119"/>
        <v>766.66995000000009</v>
      </c>
      <c r="W261" t="s">
        <v>4103</v>
      </c>
      <c r="X261" s="9">
        <f t="shared" si="106"/>
        <v>557.16480000000001</v>
      </c>
      <c r="Y261" t="s">
        <v>4136</v>
      </c>
      <c r="Z261" s="9">
        <v>127.7</v>
      </c>
      <c r="AA261" t="s">
        <v>4103</v>
      </c>
      <c r="AB261" s="9">
        <f t="shared" si="97"/>
        <v>0</v>
      </c>
      <c r="AC261" t="str">
        <f t="shared" si="107"/>
        <v>POC</v>
      </c>
      <c r="AD261" s="9">
        <f t="shared" si="108"/>
        <v>0</v>
      </c>
      <c r="AE261" t="s">
        <v>4151</v>
      </c>
      <c r="AF261" s="9">
        <v>81.010000000000005</v>
      </c>
      <c r="AG261" t="str">
        <f t="shared" si="109"/>
        <v>APCs</v>
      </c>
      <c r="AH261" s="9">
        <f t="shared" si="110"/>
        <v>81.010000000000005</v>
      </c>
      <c r="AI261" t="str">
        <f t="shared" si="111"/>
        <v>APCs</v>
      </c>
      <c r="AJ261" s="9">
        <f t="shared" si="112"/>
        <v>81.010000000000005</v>
      </c>
      <c r="AK261" t="str">
        <f t="shared" si="113"/>
        <v>APCs</v>
      </c>
      <c r="AL261" s="9">
        <f t="shared" si="114"/>
        <v>81.010000000000005</v>
      </c>
      <c r="AM261" t="str">
        <f t="shared" si="115"/>
        <v>APCs</v>
      </c>
      <c r="AN261" s="9">
        <f t="shared" si="116"/>
        <v>81.010000000000005</v>
      </c>
      <c r="AO261" t="str">
        <f t="shared" si="117"/>
        <v>APCs</v>
      </c>
      <c r="AP261" s="9">
        <f t="shared" si="118"/>
        <v>81.010000000000005</v>
      </c>
    </row>
    <row r="262" spans="1:42" x14ac:dyDescent="0.25">
      <c r="A262">
        <v>1612177</v>
      </c>
      <c r="B262" t="s">
        <v>3464</v>
      </c>
      <c r="C262">
        <v>320</v>
      </c>
      <c r="D262">
        <v>73130</v>
      </c>
      <c r="E262" t="s">
        <v>3419</v>
      </c>
      <c r="F262" s="9">
        <f t="shared" si="100"/>
        <v>0</v>
      </c>
      <c r="G262" s="9">
        <f t="shared" si="101"/>
        <v>744.33735000000001</v>
      </c>
      <c r="H262" s="9">
        <f t="shared" si="102"/>
        <v>538.01400000000001</v>
      </c>
      <c r="I262" s="9">
        <v>896.69</v>
      </c>
      <c r="J262" t="s">
        <v>4100</v>
      </c>
      <c r="K262" t="s">
        <v>4103</v>
      </c>
      <c r="L262" s="9">
        <f t="shared" si="103"/>
        <v>85.364887999999993</v>
      </c>
      <c r="M262" t="s">
        <v>4103</v>
      </c>
      <c r="N262" s="9">
        <f t="shared" si="99"/>
        <v>271.69707</v>
      </c>
      <c r="O262" t="s">
        <v>4103</v>
      </c>
      <c r="P262" s="9">
        <f t="shared" si="98"/>
        <v>366.74621000000002</v>
      </c>
      <c r="Q262" t="s">
        <v>4103</v>
      </c>
      <c r="R262" s="9">
        <f t="shared" si="104"/>
        <v>627.68299999999999</v>
      </c>
      <c r="S262" t="s">
        <v>4103</v>
      </c>
      <c r="T262" s="9">
        <f t="shared" si="105"/>
        <v>269.00700000000001</v>
      </c>
      <c r="U262" t="s">
        <v>4103</v>
      </c>
      <c r="V262" s="9">
        <f t="shared" si="119"/>
        <v>744.33735000000001</v>
      </c>
      <c r="W262" t="s">
        <v>4103</v>
      </c>
      <c r="X262" s="9">
        <f t="shared" si="106"/>
        <v>573.88160000000005</v>
      </c>
      <c r="Y262" t="s">
        <v>4136</v>
      </c>
      <c r="Z262" s="9">
        <v>127.7</v>
      </c>
      <c r="AA262" t="s">
        <v>4103</v>
      </c>
      <c r="AB262" s="9">
        <f t="shared" si="97"/>
        <v>0</v>
      </c>
      <c r="AC262" t="str">
        <f t="shared" si="107"/>
        <v>POC</v>
      </c>
      <c r="AD262" s="9">
        <f t="shared" si="108"/>
        <v>0</v>
      </c>
      <c r="AE262" t="s">
        <v>4151</v>
      </c>
      <c r="AF262" s="9">
        <v>81.010000000000005</v>
      </c>
      <c r="AG262" t="str">
        <f t="shared" si="109"/>
        <v>APCs</v>
      </c>
      <c r="AH262" s="9">
        <f t="shared" si="110"/>
        <v>81.010000000000005</v>
      </c>
      <c r="AI262" t="str">
        <f t="shared" si="111"/>
        <v>APCs</v>
      </c>
      <c r="AJ262" s="9">
        <f t="shared" si="112"/>
        <v>81.010000000000005</v>
      </c>
      <c r="AK262" t="str">
        <f t="shared" si="113"/>
        <v>APCs</v>
      </c>
      <c r="AL262" s="9">
        <f t="shared" si="114"/>
        <v>81.010000000000005</v>
      </c>
      <c r="AM262" t="str">
        <f t="shared" si="115"/>
        <v>APCs</v>
      </c>
      <c r="AN262" s="9">
        <f t="shared" si="116"/>
        <v>81.010000000000005</v>
      </c>
      <c r="AO262" t="str">
        <f t="shared" si="117"/>
        <v>APCs</v>
      </c>
      <c r="AP262" s="9">
        <f t="shared" si="118"/>
        <v>81.010000000000005</v>
      </c>
    </row>
    <row r="263" spans="1:42" x14ac:dyDescent="0.25">
      <c r="A263">
        <v>1610073</v>
      </c>
      <c r="B263" t="s">
        <v>3368</v>
      </c>
      <c r="C263">
        <v>320</v>
      </c>
      <c r="D263">
        <v>73140</v>
      </c>
      <c r="F263" s="9">
        <f t="shared" si="100"/>
        <v>0</v>
      </c>
      <c r="G263" s="9">
        <f t="shared" si="101"/>
        <v>766.66995000000009</v>
      </c>
      <c r="H263" s="9">
        <f t="shared" si="102"/>
        <v>522.34199999999998</v>
      </c>
      <c r="I263" s="9">
        <v>870.57</v>
      </c>
      <c r="J263" t="s">
        <v>4100</v>
      </c>
      <c r="K263" t="s">
        <v>4103</v>
      </c>
      <c r="L263" s="9">
        <f t="shared" si="103"/>
        <v>82.878264000000001</v>
      </c>
      <c r="M263" t="s">
        <v>4103</v>
      </c>
      <c r="N263" s="9">
        <f t="shared" si="99"/>
        <v>263.78271000000001</v>
      </c>
      <c r="O263" t="s">
        <v>4103</v>
      </c>
      <c r="P263" s="9">
        <f t="shared" si="98"/>
        <v>356.06313</v>
      </c>
      <c r="Q263" t="s">
        <v>4103</v>
      </c>
      <c r="R263" s="9">
        <f t="shared" si="104"/>
        <v>609.399</v>
      </c>
      <c r="S263" t="s">
        <v>4103</v>
      </c>
      <c r="T263" s="9">
        <f t="shared" si="105"/>
        <v>261.17099999999999</v>
      </c>
      <c r="U263" t="s">
        <v>4103</v>
      </c>
      <c r="V263" s="9">
        <f t="shared" si="119"/>
        <v>766.66995000000009</v>
      </c>
      <c r="W263" t="s">
        <v>4103</v>
      </c>
      <c r="X263" s="9">
        <f t="shared" si="106"/>
        <v>557.16480000000001</v>
      </c>
      <c r="Y263" t="s">
        <v>4136</v>
      </c>
      <c r="Z263" s="9">
        <v>127.7</v>
      </c>
      <c r="AA263" t="s">
        <v>4103</v>
      </c>
      <c r="AB263" s="9">
        <f t="shared" si="97"/>
        <v>0</v>
      </c>
      <c r="AC263" t="str">
        <f t="shared" si="107"/>
        <v>POC</v>
      </c>
      <c r="AD263" s="9">
        <f t="shared" si="108"/>
        <v>0</v>
      </c>
      <c r="AE263" t="s">
        <v>4151</v>
      </c>
      <c r="AF263" s="9">
        <v>81.010000000000005</v>
      </c>
      <c r="AG263" t="str">
        <f t="shared" si="109"/>
        <v>APCs</v>
      </c>
      <c r="AH263" s="9">
        <f t="shared" si="110"/>
        <v>81.010000000000005</v>
      </c>
      <c r="AI263" t="str">
        <f t="shared" si="111"/>
        <v>APCs</v>
      </c>
      <c r="AJ263" s="9">
        <f t="shared" si="112"/>
        <v>81.010000000000005</v>
      </c>
      <c r="AK263" t="str">
        <f t="shared" si="113"/>
        <v>APCs</v>
      </c>
      <c r="AL263" s="9">
        <f t="shared" si="114"/>
        <v>81.010000000000005</v>
      </c>
      <c r="AM263" t="str">
        <f t="shared" si="115"/>
        <v>APCs</v>
      </c>
      <c r="AN263" s="9">
        <f t="shared" si="116"/>
        <v>81.010000000000005</v>
      </c>
      <c r="AO263" t="str">
        <f t="shared" si="117"/>
        <v>APCs</v>
      </c>
      <c r="AP263" s="9">
        <f t="shared" si="118"/>
        <v>81.010000000000005</v>
      </c>
    </row>
    <row r="264" spans="1:42" x14ac:dyDescent="0.25">
      <c r="A264">
        <v>1612178</v>
      </c>
      <c r="B264" t="s">
        <v>3465</v>
      </c>
      <c r="C264">
        <v>320</v>
      </c>
      <c r="D264">
        <v>73140</v>
      </c>
      <c r="E264" t="s">
        <v>3419</v>
      </c>
      <c r="F264" s="9">
        <f t="shared" si="100"/>
        <v>0</v>
      </c>
      <c r="G264" s="9">
        <f t="shared" si="101"/>
        <v>744.33735000000001</v>
      </c>
      <c r="H264" s="9">
        <f t="shared" si="102"/>
        <v>538.01400000000001</v>
      </c>
      <c r="I264" s="9">
        <v>896.69</v>
      </c>
      <c r="J264" t="s">
        <v>4100</v>
      </c>
      <c r="K264" t="s">
        <v>4103</v>
      </c>
      <c r="L264" s="9">
        <f t="shared" si="103"/>
        <v>85.364887999999993</v>
      </c>
      <c r="M264" t="s">
        <v>4103</v>
      </c>
      <c r="N264" s="9">
        <f t="shared" si="99"/>
        <v>271.69707</v>
      </c>
      <c r="O264" t="s">
        <v>4103</v>
      </c>
      <c r="P264" s="9">
        <f t="shared" si="98"/>
        <v>366.74621000000002</v>
      </c>
      <c r="Q264" t="s">
        <v>4103</v>
      </c>
      <c r="R264" s="9">
        <f t="shared" si="104"/>
        <v>627.68299999999999</v>
      </c>
      <c r="S264" t="s">
        <v>4103</v>
      </c>
      <c r="T264" s="9">
        <f t="shared" si="105"/>
        <v>269.00700000000001</v>
      </c>
      <c r="U264" t="s">
        <v>4103</v>
      </c>
      <c r="V264" s="9">
        <f t="shared" si="119"/>
        <v>744.33735000000001</v>
      </c>
      <c r="W264" t="s">
        <v>4103</v>
      </c>
      <c r="X264" s="9">
        <f t="shared" si="106"/>
        <v>573.88160000000005</v>
      </c>
      <c r="Y264" t="s">
        <v>4136</v>
      </c>
      <c r="Z264" s="9">
        <v>127.7</v>
      </c>
      <c r="AA264" t="s">
        <v>4103</v>
      </c>
      <c r="AB264" s="9">
        <f t="shared" si="97"/>
        <v>0</v>
      </c>
      <c r="AC264" t="str">
        <f t="shared" si="107"/>
        <v>POC</v>
      </c>
      <c r="AD264" s="9">
        <f t="shared" si="108"/>
        <v>0</v>
      </c>
      <c r="AE264" t="s">
        <v>4151</v>
      </c>
      <c r="AF264" s="9">
        <v>81.010000000000005</v>
      </c>
      <c r="AG264" t="str">
        <f t="shared" si="109"/>
        <v>APCs</v>
      </c>
      <c r="AH264" s="9">
        <f t="shared" si="110"/>
        <v>81.010000000000005</v>
      </c>
      <c r="AI264" t="str">
        <f t="shared" si="111"/>
        <v>APCs</v>
      </c>
      <c r="AJ264" s="9">
        <f t="shared" si="112"/>
        <v>81.010000000000005</v>
      </c>
      <c r="AK264" t="str">
        <f t="shared" si="113"/>
        <v>APCs</v>
      </c>
      <c r="AL264" s="9">
        <f t="shared" si="114"/>
        <v>81.010000000000005</v>
      </c>
      <c r="AM264" t="str">
        <f t="shared" si="115"/>
        <v>APCs</v>
      </c>
      <c r="AN264" s="9">
        <f t="shared" si="116"/>
        <v>81.010000000000005</v>
      </c>
      <c r="AO264" t="str">
        <f t="shared" si="117"/>
        <v>APCs</v>
      </c>
      <c r="AP264" s="9">
        <f t="shared" si="118"/>
        <v>81.010000000000005</v>
      </c>
    </row>
    <row r="265" spans="1:42" x14ac:dyDescent="0.25">
      <c r="A265">
        <v>1631504</v>
      </c>
      <c r="B265" t="s">
        <v>3582</v>
      </c>
      <c r="C265">
        <v>352</v>
      </c>
      <c r="D265">
        <v>73200</v>
      </c>
      <c r="E265" t="s">
        <v>249</v>
      </c>
      <c r="F265" s="9">
        <f t="shared" si="100"/>
        <v>0</v>
      </c>
      <c r="G265" s="9">
        <f t="shared" si="101"/>
        <v>4385.5209999999997</v>
      </c>
      <c r="H265" s="9">
        <f t="shared" si="102"/>
        <v>3759.0179999999996</v>
      </c>
      <c r="I265" s="9">
        <v>6265.03</v>
      </c>
      <c r="J265" t="s">
        <v>4100</v>
      </c>
      <c r="K265" t="s">
        <v>4103</v>
      </c>
      <c r="L265" s="9">
        <f t="shared" si="103"/>
        <v>596.43085599999995</v>
      </c>
      <c r="M265" t="s">
        <v>4103</v>
      </c>
      <c r="N265" s="9">
        <f t="shared" si="99"/>
        <v>1898.3040899999999</v>
      </c>
      <c r="O265" t="s">
        <v>4103</v>
      </c>
      <c r="P265" s="9">
        <f t="shared" si="98"/>
        <v>2562.3972699999999</v>
      </c>
      <c r="Q265" t="s">
        <v>4103</v>
      </c>
      <c r="R265" s="9">
        <f t="shared" si="104"/>
        <v>4385.5209999999997</v>
      </c>
      <c r="S265" t="s">
        <v>4103</v>
      </c>
      <c r="T265" s="9">
        <f t="shared" si="105"/>
        <v>1879.5089999999998</v>
      </c>
      <c r="U265" t="s">
        <v>4103</v>
      </c>
      <c r="V265" s="9">
        <f t="shared" si="119"/>
        <v>766.66995000000009</v>
      </c>
      <c r="W265" t="s">
        <v>4103</v>
      </c>
      <c r="X265" s="9">
        <f t="shared" si="106"/>
        <v>4009.6192000000001</v>
      </c>
      <c r="Y265" t="s">
        <v>4135</v>
      </c>
      <c r="Z265" s="9">
        <v>179.33</v>
      </c>
      <c r="AA265" t="s">
        <v>4103</v>
      </c>
      <c r="AB265" s="9">
        <f t="shared" si="97"/>
        <v>0</v>
      </c>
      <c r="AC265" t="str">
        <f t="shared" si="107"/>
        <v>POC</v>
      </c>
      <c r="AD265" s="9">
        <f t="shared" si="108"/>
        <v>0</v>
      </c>
      <c r="AE265" t="s">
        <v>4151</v>
      </c>
      <c r="AF265" s="9">
        <v>98.01</v>
      </c>
      <c r="AG265" t="str">
        <f t="shared" si="109"/>
        <v>APCs</v>
      </c>
      <c r="AH265" s="9">
        <f t="shared" si="110"/>
        <v>98.01</v>
      </c>
      <c r="AI265" t="str">
        <f t="shared" si="111"/>
        <v>APCs</v>
      </c>
      <c r="AJ265" s="9">
        <f t="shared" si="112"/>
        <v>98.01</v>
      </c>
      <c r="AK265" t="str">
        <f t="shared" si="113"/>
        <v>APCs</v>
      </c>
      <c r="AL265" s="9">
        <f t="shared" si="114"/>
        <v>98.01</v>
      </c>
      <c r="AM265" t="str">
        <f t="shared" si="115"/>
        <v>APCs</v>
      </c>
      <c r="AN265" s="9">
        <f t="shared" si="116"/>
        <v>98.01</v>
      </c>
      <c r="AO265" t="str">
        <f t="shared" si="117"/>
        <v>APCs</v>
      </c>
      <c r="AP265" s="9">
        <f t="shared" si="118"/>
        <v>98.01</v>
      </c>
    </row>
    <row r="266" spans="1:42" x14ac:dyDescent="0.25">
      <c r="A266">
        <v>1631544</v>
      </c>
      <c r="B266" t="s">
        <v>3617</v>
      </c>
      <c r="C266">
        <v>352</v>
      </c>
      <c r="D266">
        <v>73200</v>
      </c>
      <c r="F266" s="9">
        <f t="shared" si="100"/>
        <v>0</v>
      </c>
      <c r="G266" s="9">
        <f t="shared" si="101"/>
        <v>5356.6006499999994</v>
      </c>
      <c r="H266" s="9">
        <f t="shared" si="102"/>
        <v>1879.9859999999999</v>
      </c>
      <c r="I266" s="9">
        <v>3133.31</v>
      </c>
      <c r="J266" t="s">
        <v>4100</v>
      </c>
      <c r="K266" t="s">
        <v>4103</v>
      </c>
      <c r="L266" s="9">
        <f t="shared" si="103"/>
        <v>298.291112</v>
      </c>
      <c r="M266" t="s">
        <v>4103</v>
      </c>
      <c r="N266" s="9">
        <f t="shared" si="99"/>
        <v>949.39292999999998</v>
      </c>
      <c r="O266" t="s">
        <v>4103</v>
      </c>
      <c r="P266" s="9">
        <f t="shared" si="98"/>
        <v>1281.52379</v>
      </c>
      <c r="Q266" t="s">
        <v>4103</v>
      </c>
      <c r="R266" s="9">
        <f t="shared" si="104"/>
        <v>2193.317</v>
      </c>
      <c r="S266" t="s">
        <v>4103</v>
      </c>
      <c r="T266" s="9">
        <f t="shared" si="105"/>
        <v>939.99299999999994</v>
      </c>
      <c r="U266" t="s">
        <v>4103</v>
      </c>
      <c r="V266" s="9">
        <f t="shared" si="119"/>
        <v>5356.6006499999994</v>
      </c>
      <c r="W266" t="s">
        <v>4103</v>
      </c>
      <c r="X266" s="9">
        <f t="shared" si="106"/>
        <v>2005.3184000000001</v>
      </c>
      <c r="Y266" t="s">
        <v>4135</v>
      </c>
      <c r="Z266" s="9">
        <v>179.33</v>
      </c>
      <c r="AA266" t="s">
        <v>4103</v>
      </c>
      <c r="AB266" s="9">
        <f t="shared" si="97"/>
        <v>0</v>
      </c>
      <c r="AC266" t="str">
        <f t="shared" si="107"/>
        <v>POC</v>
      </c>
      <c r="AD266" s="9">
        <f t="shared" si="108"/>
        <v>0</v>
      </c>
      <c r="AE266" t="s">
        <v>4151</v>
      </c>
      <c r="AF266" s="9">
        <v>98.01</v>
      </c>
      <c r="AG266" t="str">
        <f t="shared" si="109"/>
        <v>APCs</v>
      </c>
      <c r="AH266" s="9">
        <f t="shared" si="110"/>
        <v>98.01</v>
      </c>
      <c r="AI266" t="str">
        <f t="shared" si="111"/>
        <v>APCs</v>
      </c>
      <c r="AJ266" s="9">
        <f t="shared" si="112"/>
        <v>98.01</v>
      </c>
      <c r="AK266" t="str">
        <f t="shared" si="113"/>
        <v>APCs</v>
      </c>
      <c r="AL266" s="9">
        <f t="shared" si="114"/>
        <v>98.01</v>
      </c>
      <c r="AM266" t="str">
        <f t="shared" si="115"/>
        <v>APCs</v>
      </c>
      <c r="AN266" s="9">
        <f t="shared" si="116"/>
        <v>98.01</v>
      </c>
      <c r="AO266" t="str">
        <f t="shared" si="117"/>
        <v>APCs</v>
      </c>
      <c r="AP266" s="9">
        <f t="shared" si="118"/>
        <v>98.01</v>
      </c>
    </row>
    <row r="267" spans="1:42" x14ac:dyDescent="0.25">
      <c r="A267">
        <v>1631505</v>
      </c>
      <c r="B267" t="s">
        <v>3583</v>
      </c>
      <c r="C267">
        <v>352</v>
      </c>
      <c r="D267">
        <v>73201</v>
      </c>
      <c r="E267" t="s">
        <v>249</v>
      </c>
      <c r="F267" s="9">
        <f t="shared" si="100"/>
        <v>0</v>
      </c>
      <c r="G267" s="9">
        <f t="shared" si="101"/>
        <v>5955.235999999999</v>
      </c>
      <c r="H267" s="9">
        <f t="shared" si="102"/>
        <v>5104.4879999999994</v>
      </c>
      <c r="I267" s="9">
        <v>8507.48</v>
      </c>
      <c r="J267" t="s">
        <v>4100</v>
      </c>
      <c r="K267" t="s">
        <v>4103</v>
      </c>
      <c r="L267" s="9">
        <f t="shared" si="103"/>
        <v>809.91209599999991</v>
      </c>
      <c r="M267" t="s">
        <v>4103</v>
      </c>
      <c r="N267" s="9">
        <f t="shared" si="99"/>
        <v>2577.7664399999999</v>
      </c>
      <c r="O267" t="s">
        <v>4103</v>
      </c>
      <c r="P267" s="9">
        <f t="shared" si="98"/>
        <v>3479.5593199999994</v>
      </c>
      <c r="Q267" t="s">
        <v>4103</v>
      </c>
      <c r="R267" s="9">
        <f t="shared" si="104"/>
        <v>5955.235999999999</v>
      </c>
      <c r="S267" t="s">
        <v>4103</v>
      </c>
      <c r="T267" s="9">
        <f t="shared" si="105"/>
        <v>2552.2439999999997</v>
      </c>
      <c r="U267" t="s">
        <v>4103</v>
      </c>
      <c r="V267" s="9">
        <f t="shared" si="119"/>
        <v>2678.9800500000001</v>
      </c>
      <c r="W267" t="s">
        <v>4103</v>
      </c>
      <c r="X267" s="9">
        <f t="shared" si="106"/>
        <v>5444.7871999999998</v>
      </c>
      <c r="Y267" t="s">
        <v>4135</v>
      </c>
      <c r="Z267" s="9">
        <v>610.96</v>
      </c>
      <c r="AA267" t="s">
        <v>4103</v>
      </c>
      <c r="AB267" s="9">
        <f t="shared" si="97"/>
        <v>0</v>
      </c>
      <c r="AC267" t="str">
        <f t="shared" si="107"/>
        <v>POC</v>
      </c>
      <c r="AD267" s="9">
        <f t="shared" si="108"/>
        <v>0</v>
      </c>
      <c r="AE267" t="s">
        <v>4151</v>
      </c>
      <c r="AF267" s="9">
        <v>342.85</v>
      </c>
      <c r="AG267" t="str">
        <f t="shared" si="109"/>
        <v>APCs</v>
      </c>
      <c r="AH267" s="9">
        <f t="shared" si="110"/>
        <v>342.85</v>
      </c>
      <c r="AI267" t="str">
        <f t="shared" si="111"/>
        <v>APCs</v>
      </c>
      <c r="AJ267" s="9">
        <f t="shared" si="112"/>
        <v>342.85</v>
      </c>
      <c r="AK267" t="str">
        <f t="shared" si="113"/>
        <v>APCs</v>
      </c>
      <c r="AL267" s="9">
        <f t="shared" si="114"/>
        <v>342.85</v>
      </c>
      <c r="AM267" t="str">
        <f t="shared" si="115"/>
        <v>APCs</v>
      </c>
      <c r="AN267" s="9">
        <f t="shared" si="116"/>
        <v>342.85</v>
      </c>
      <c r="AO267" t="str">
        <f t="shared" si="117"/>
        <v>APCs</v>
      </c>
      <c r="AP267" s="9">
        <f t="shared" si="118"/>
        <v>342.85</v>
      </c>
    </row>
    <row r="268" spans="1:42" x14ac:dyDescent="0.25">
      <c r="A268">
        <v>1631545</v>
      </c>
      <c r="B268" t="s">
        <v>3618</v>
      </c>
      <c r="C268">
        <v>352</v>
      </c>
      <c r="D268">
        <v>73201</v>
      </c>
      <c r="F268" s="9">
        <f t="shared" si="100"/>
        <v>0</v>
      </c>
      <c r="G268" s="9">
        <f t="shared" si="101"/>
        <v>7273.8953999999994</v>
      </c>
      <c r="H268" s="9">
        <f t="shared" si="102"/>
        <v>2553.2040000000002</v>
      </c>
      <c r="I268" s="9">
        <v>4255.34</v>
      </c>
      <c r="J268" t="s">
        <v>4100</v>
      </c>
      <c r="K268" t="s">
        <v>4103</v>
      </c>
      <c r="L268" s="9">
        <f t="shared" si="103"/>
        <v>405.10836799999998</v>
      </c>
      <c r="M268" t="s">
        <v>4103</v>
      </c>
      <c r="N268" s="9">
        <f t="shared" si="99"/>
        <v>1289.3680200000001</v>
      </c>
      <c r="O268" t="s">
        <v>4103</v>
      </c>
      <c r="P268" s="9">
        <f t="shared" si="98"/>
        <v>1740.43406</v>
      </c>
      <c r="Q268" t="s">
        <v>4103</v>
      </c>
      <c r="R268" s="9">
        <f t="shared" si="104"/>
        <v>2978.7379999999998</v>
      </c>
      <c r="S268" t="s">
        <v>4103</v>
      </c>
      <c r="T268" s="9">
        <f t="shared" si="105"/>
        <v>1276.6020000000001</v>
      </c>
      <c r="U268" t="s">
        <v>4103</v>
      </c>
      <c r="V268" s="9">
        <f t="shared" si="119"/>
        <v>7273.8953999999994</v>
      </c>
      <c r="W268" t="s">
        <v>4103</v>
      </c>
      <c r="X268" s="9">
        <f t="shared" si="106"/>
        <v>2723.4176000000002</v>
      </c>
      <c r="Y268" t="s">
        <v>4135</v>
      </c>
      <c r="Z268" s="9">
        <v>610.96</v>
      </c>
      <c r="AA268" t="s">
        <v>4103</v>
      </c>
      <c r="AB268" s="9">
        <f t="shared" si="97"/>
        <v>0</v>
      </c>
      <c r="AC268" t="str">
        <f t="shared" si="107"/>
        <v>POC</v>
      </c>
      <c r="AD268" s="9">
        <f t="shared" si="108"/>
        <v>0</v>
      </c>
      <c r="AE268" t="s">
        <v>4151</v>
      </c>
      <c r="AF268" s="9">
        <v>342.85</v>
      </c>
      <c r="AG268" t="str">
        <f t="shared" si="109"/>
        <v>APCs</v>
      </c>
      <c r="AH268" s="9">
        <f t="shared" si="110"/>
        <v>342.85</v>
      </c>
      <c r="AI268" t="str">
        <f t="shared" si="111"/>
        <v>APCs</v>
      </c>
      <c r="AJ268" s="9">
        <f t="shared" si="112"/>
        <v>342.85</v>
      </c>
      <c r="AK268" t="str">
        <f t="shared" si="113"/>
        <v>APCs</v>
      </c>
      <c r="AL268" s="9">
        <f t="shared" si="114"/>
        <v>342.85</v>
      </c>
      <c r="AM268" t="str">
        <f t="shared" si="115"/>
        <v>APCs</v>
      </c>
      <c r="AN268" s="9">
        <f t="shared" si="116"/>
        <v>342.85</v>
      </c>
      <c r="AO268" t="str">
        <f t="shared" si="117"/>
        <v>APCs</v>
      </c>
      <c r="AP268" s="9">
        <f t="shared" si="118"/>
        <v>342.85</v>
      </c>
    </row>
    <row r="269" spans="1:42" x14ac:dyDescent="0.25">
      <c r="A269">
        <v>1631506</v>
      </c>
      <c r="B269" t="s">
        <v>3584</v>
      </c>
      <c r="C269">
        <v>352</v>
      </c>
      <c r="D269">
        <v>73202</v>
      </c>
      <c r="E269" t="s">
        <v>249</v>
      </c>
      <c r="F269" s="9">
        <f t="shared" si="100"/>
        <v>0</v>
      </c>
      <c r="G269" s="9">
        <f t="shared" si="101"/>
        <v>7085.5960000000005</v>
      </c>
      <c r="H269" s="9">
        <f t="shared" si="102"/>
        <v>6073.3680000000004</v>
      </c>
      <c r="I269" s="9">
        <v>10122.280000000001</v>
      </c>
      <c r="J269" t="s">
        <v>4100</v>
      </c>
      <c r="K269" t="s">
        <v>4103</v>
      </c>
      <c r="L269" s="9">
        <f t="shared" si="103"/>
        <v>963.64105599999994</v>
      </c>
      <c r="M269" t="s">
        <v>4103</v>
      </c>
      <c r="N269" s="9">
        <f t="shared" si="99"/>
        <v>3067.0508400000003</v>
      </c>
      <c r="O269" t="s">
        <v>4103</v>
      </c>
      <c r="P269" s="9">
        <f t="shared" si="98"/>
        <v>4140.0125200000002</v>
      </c>
      <c r="Q269" t="s">
        <v>4103</v>
      </c>
      <c r="R269" s="9">
        <f t="shared" si="104"/>
        <v>7085.5960000000005</v>
      </c>
      <c r="S269" t="s">
        <v>4103</v>
      </c>
      <c r="T269" s="9">
        <f t="shared" si="105"/>
        <v>3036.6840000000002</v>
      </c>
      <c r="U269" t="s">
        <v>4103</v>
      </c>
      <c r="V269" s="9">
        <f t="shared" si="119"/>
        <v>3638.3157000000001</v>
      </c>
      <c r="W269" t="s">
        <v>4103</v>
      </c>
      <c r="X269" s="9">
        <f t="shared" si="106"/>
        <v>6478.2592000000004</v>
      </c>
      <c r="Y269" t="s">
        <v>4135</v>
      </c>
      <c r="Z269" s="9">
        <v>291.55</v>
      </c>
      <c r="AA269" t="s">
        <v>4103</v>
      </c>
      <c r="AB269" s="9">
        <f t="shared" si="97"/>
        <v>0</v>
      </c>
      <c r="AC269" t="str">
        <f t="shared" si="107"/>
        <v>POC</v>
      </c>
      <c r="AD269" s="9">
        <f t="shared" si="108"/>
        <v>0</v>
      </c>
      <c r="AE269" t="s">
        <v>4151</v>
      </c>
      <c r="AF269" s="9">
        <v>163.80000000000001</v>
      </c>
      <c r="AG269" t="str">
        <f t="shared" si="109"/>
        <v>APCs</v>
      </c>
      <c r="AH269" s="9">
        <f t="shared" si="110"/>
        <v>163.80000000000001</v>
      </c>
      <c r="AI269" t="str">
        <f t="shared" si="111"/>
        <v>APCs</v>
      </c>
      <c r="AJ269" s="9">
        <f t="shared" si="112"/>
        <v>163.80000000000001</v>
      </c>
      <c r="AK269" t="str">
        <f t="shared" si="113"/>
        <v>APCs</v>
      </c>
      <c r="AL269" s="9">
        <f t="shared" si="114"/>
        <v>163.80000000000001</v>
      </c>
      <c r="AM269" t="str">
        <f t="shared" si="115"/>
        <v>APCs</v>
      </c>
      <c r="AN269" s="9">
        <f t="shared" si="116"/>
        <v>163.80000000000001</v>
      </c>
      <c r="AO269" t="str">
        <f t="shared" si="117"/>
        <v>APCs</v>
      </c>
      <c r="AP269" s="9">
        <f t="shared" si="118"/>
        <v>163.80000000000001</v>
      </c>
    </row>
    <row r="270" spans="1:42" x14ac:dyDescent="0.25">
      <c r="A270">
        <v>1631507</v>
      </c>
      <c r="B270" t="s">
        <v>3585</v>
      </c>
      <c r="C270">
        <v>352</v>
      </c>
      <c r="D270">
        <v>73206</v>
      </c>
      <c r="E270" t="s">
        <v>249</v>
      </c>
      <c r="F270" s="9">
        <f t="shared" si="100"/>
        <v>0</v>
      </c>
      <c r="G270" s="9">
        <f t="shared" si="101"/>
        <v>8654.5493999999999</v>
      </c>
      <c r="H270" s="9">
        <f t="shared" si="102"/>
        <v>5940.4620000000004</v>
      </c>
      <c r="I270" s="9">
        <v>9900.77</v>
      </c>
      <c r="J270" t="s">
        <v>4100</v>
      </c>
      <c r="K270" t="s">
        <v>4103</v>
      </c>
      <c r="L270" s="9">
        <f t="shared" si="103"/>
        <v>942.55330400000003</v>
      </c>
      <c r="M270" t="s">
        <v>4103</v>
      </c>
      <c r="N270" s="9">
        <f t="shared" si="99"/>
        <v>2999.9333099999999</v>
      </c>
      <c r="O270" t="s">
        <v>4103</v>
      </c>
      <c r="P270" s="9">
        <f t="shared" si="98"/>
        <v>4049.4149299999999</v>
      </c>
      <c r="Q270" t="s">
        <v>4103</v>
      </c>
      <c r="R270" s="9">
        <f t="shared" si="104"/>
        <v>6930.5389999999998</v>
      </c>
      <c r="S270" t="s">
        <v>4103</v>
      </c>
      <c r="T270" s="9">
        <f t="shared" si="105"/>
        <v>2970.2310000000002</v>
      </c>
      <c r="U270" t="s">
        <v>4103</v>
      </c>
      <c r="V270" s="9">
        <f t="shared" si="119"/>
        <v>8654.5493999999999</v>
      </c>
      <c r="W270" t="s">
        <v>4103</v>
      </c>
      <c r="X270" s="9">
        <f t="shared" si="106"/>
        <v>6336.4928</v>
      </c>
      <c r="Y270" t="s">
        <v>4135</v>
      </c>
      <c r="Z270" s="9">
        <v>291.55</v>
      </c>
      <c r="AA270" t="s">
        <v>4103</v>
      </c>
      <c r="AB270" s="9">
        <f t="shared" ref="AB270:AB333" si="120">I270*0%</f>
        <v>0</v>
      </c>
      <c r="AC270" t="str">
        <f t="shared" si="107"/>
        <v>POC</v>
      </c>
      <c r="AD270" s="9">
        <f t="shared" si="108"/>
        <v>0</v>
      </c>
      <c r="AE270" t="s">
        <v>4151</v>
      </c>
      <c r="AF270" s="9">
        <v>163.80000000000001</v>
      </c>
      <c r="AG270" t="str">
        <f t="shared" si="109"/>
        <v>APCs</v>
      </c>
      <c r="AH270" s="9">
        <f t="shared" si="110"/>
        <v>163.80000000000001</v>
      </c>
      <c r="AI270" t="str">
        <f t="shared" si="111"/>
        <v>APCs</v>
      </c>
      <c r="AJ270" s="9">
        <f t="shared" si="112"/>
        <v>163.80000000000001</v>
      </c>
      <c r="AK270" t="str">
        <f t="shared" si="113"/>
        <v>APCs</v>
      </c>
      <c r="AL270" s="9">
        <f t="shared" si="114"/>
        <v>163.80000000000001</v>
      </c>
      <c r="AM270" t="str">
        <f t="shared" si="115"/>
        <v>APCs</v>
      </c>
      <c r="AN270" s="9">
        <f t="shared" si="116"/>
        <v>163.80000000000001</v>
      </c>
      <c r="AO270" t="str">
        <f t="shared" si="117"/>
        <v>APCs</v>
      </c>
      <c r="AP270" s="9">
        <f t="shared" si="118"/>
        <v>163.80000000000001</v>
      </c>
    </row>
    <row r="271" spans="1:42" x14ac:dyDescent="0.25">
      <c r="A271">
        <v>1631547</v>
      </c>
      <c r="B271" t="s">
        <v>3619</v>
      </c>
      <c r="C271">
        <v>352</v>
      </c>
      <c r="D271">
        <v>73206</v>
      </c>
      <c r="F271" s="9">
        <f t="shared" si="100"/>
        <v>0</v>
      </c>
      <c r="G271" s="9">
        <f t="shared" si="101"/>
        <v>8465.1583499999997</v>
      </c>
      <c r="H271" s="9">
        <f t="shared" si="102"/>
        <v>2553.2040000000002</v>
      </c>
      <c r="I271" s="9">
        <v>4255.34</v>
      </c>
      <c r="J271" t="s">
        <v>4100</v>
      </c>
      <c r="K271" t="s">
        <v>4103</v>
      </c>
      <c r="L271" s="9">
        <f t="shared" si="103"/>
        <v>405.10836799999998</v>
      </c>
      <c r="M271" t="s">
        <v>4103</v>
      </c>
      <c r="N271" s="9">
        <f t="shared" si="99"/>
        <v>1289.3680200000001</v>
      </c>
      <c r="O271" t="s">
        <v>4103</v>
      </c>
      <c r="P271" s="9">
        <f t="shared" si="98"/>
        <v>1740.43406</v>
      </c>
      <c r="Q271" t="s">
        <v>4103</v>
      </c>
      <c r="R271" s="9">
        <f t="shared" si="104"/>
        <v>2978.7379999999998</v>
      </c>
      <c r="S271" t="s">
        <v>4103</v>
      </c>
      <c r="T271" s="9">
        <f t="shared" si="105"/>
        <v>1276.6020000000001</v>
      </c>
      <c r="U271" t="s">
        <v>4103</v>
      </c>
      <c r="V271" s="9">
        <f t="shared" si="119"/>
        <v>8465.1583499999997</v>
      </c>
      <c r="W271" t="s">
        <v>4103</v>
      </c>
      <c r="X271" s="9">
        <f t="shared" si="106"/>
        <v>2723.4176000000002</v>
      </c>
      <c r="Y271" t="s">
        <v>4135</v>
      </c>
      <c r="Z271" s="9">
        <v>291.55</v>
      </c>
      <c r="AA271" t="s">
        <v>4103</v>
      </c>
      <c r="AB271" s="9">
        <f t="shared" si="120"/>
        <v>0</v>
      </c>
      <c r="AC271" t="str">
        <f t="shared" si="107"/>
        <v>POC</v>
      </c>
      <c r="AD271" s="9">
        <f t="shared" si="108"/>
        <v>0</v>
      </c>
      <c r="AE271" t="s">
        <v>4151</v>
      </c>
      <c r="AF271" s="9">
        <v>163.80000000000001</v>
      </c>
      <c r="AG271" t="str">
        <f t="shared" si="109"/>
        <v>APCs</v>
      </c>
      <c r="AH271" s="9">
        <f t="shared" si="110"/>
        <v>163.80000000000001</v>
      </c>
      <c r="AI271" t="str">
        <f t="shared" si="111"/>
        <v>APCs</v>
      </c>
      <c r="AJ271" s="9">
        <f t="shared" si="112"/>
        <v>163.80000000000001</v>
      </c>
      <c r="AK271" t="str">
        <f t="shared" si="113"/>
        <v>APCs</v>
      </c>
      <c r="AL271" s="9">
        <f t="shared" si="114"/>
        <v>163.80000000000001</v>
      </c>
      <c r="AM271" t="str">
        <f t="shared" si="115"/>
        <v>APCs</v>
      </c>
      <c r="AN271" s="9">
        <f t="shared" si="116"/>
        <v>163.80000000000001</v>
      </c>
      <c r="AO271" t="str">
        <f t="shared" si="117"/>
        <v>APCs</v>
      </c>
      <c r="AP271" s="9">
        <f t="shared" si="118"/>
        <v>163.80000000000001</v>
      </c>
    </row>
    <row r="272" spans="1:42" x14ac:dyDescent="0.25">
      <c r="A272">
        <v>1641000</v>
      </c>
      <c r="B272" t="s">
        <v>3640</v>
      </c>
      <c r="C272">
        <v>614</v>
      </c>
      <c r="D272">
        <v>73218</v>
      </c>
      <c r="F272" s="9">
        <f t="shared" si="100"/>
        <v>0</v>
      </c>
      <c r="G272" s="9">
        <f t="shared" si="101"/>
        <v>5049.3029999999999</v>
      </c>
      <c r="H272" s="9">
        <f t="shared" si="102"/>
        <v>4327.9740000000002</v>
      </c>
      <c r="I272" s="9">
        <v>7213.29</v>
      </c>
      <c r="J272" t="s">
        <v>4100</v>
      </c>
      <c r="K272" t="s">
        <v>4103</v>
      </c>
      <c r="L272" s="9">
        <f t="shared" si="103"/>
        <v>686.70520799999997</v>
      </c>
      <c r="M272" t="s">
        <v>4103</v>
      </c>
      <c r="N272" s="9">
        <f t="shared" si="99"/>
        <v>2185.6268700000001</v>
      </c>
      <c r="O272" t="s">
        <v>4103</v>
      </c>
      <c r="P272" s="9">
        <f t="shared" si="98"/>
        <v>2950.2356099999997</v>
      </c>
      <c r="Q272" t="s">
        <v>4103</v>
      </c>
      <c r="R272" s="9">
        <f t="shared" si="104"/>
        <v>5049.3029999999999</v>
      </c>
      <c r="S272" t="s">
        <v>4103</v>
      </c>
      <c r="T272" s="9">
        <f t="shared" si="105"/>
        <v>2163.9870000000001</v>
      </c>
      <c r="U272" t="s">
        <v>4103</v>
      </c>
      <c r="V272" s="9">
        <f t="shared" si="119"/>
        <v>3638.3157000000001</v>
      </c>
      <c r="W272" t="s">
        <v>4103</v>
      </c>
      <c r="X272" s="9">
        <f t="shared" si="106"/>
        <v>4616.5056000000004</v>
      </c>
      <c r="Y272" t="s">
        <v>4137</v>
      </c>
      <c r="Z272" s="9">
        <v>372.86</v>
      </c>
      <c r="AA272" t="s">
        <v>4103</v>
      </c>
      <c r="AB272" s="9">
        <f t="shared" si="120"/>
        <v>0</v>
      </c>
      <c r="AC272" t="str">
        <f t="shared" si="107"/>
        <v>POC</v>
      </c>
      <c r="AD272" s="9">
        <f t="shared" si="108"/>
        <v>0</v>
      </c>
      <c r="AE272" t="s">
        <v>4151</v>
      </c>
      <c r="AF272" s="9">
        <v>218.45</v>
      </c>
      <c r="AG272" t="str">
        <f t="shared" si="109"/>
        <v>APCs</v>
      </c>
      <c r="AH272" s="9">
        <f t="shared" si="110"/>
        <v>218.45</v>
      </c>
      <c r="AI272" t="str">
        <f t="shared" si="111"/>
        <v>APCs</v>
      </c>
      <c r="AJ272" s="9">
        <f t="shared" si="112"/>
        <v>218.45</v>
      </c>
      <c r="AK272" t="str">
        <f t="shared" si="113"/>
        <v>APCs</v>
      </c>
      <c r="AL272" s="9">
        <f t="shared" si="114"/>
        <v>218.45</v>
      </c>
      <c r="AM272" t="str">
        <f t="shared" si="115"/>
        <v>APCs</v>
      </c>
      <c r="AN272" s="9">
        <f t="shared" si="116"/>
        <v>218.45</v>
      </c>
      <c r="AO272" t="str">
        <f t="shared" si="117"/>
        <v>APCs</v>
      </c>
      <c r="AP272" s="9">
        <f t="shared" si="118"/>
        <v>218.45</v>
      </c>
    </row>
    <row r="273" spans="1:42" x14ac:dyDescent="0.25">
      <c r="A273">
        <v>1641074</v>
      </c>
      <c r="B273" t="s">
        <v>3696</v>
      </c>
      <c r="C273">
        <v>614</v>
      </c>
      <c r="D273">
        <v>73218</v>
      </c>
      <c r="E273" t="s">
        <v>249</v>
      </c>
      <c r="F273" s="9">
        <f t="shared" si="100"/>
        <v>0</v>
      </c>
      <c r="G273" s="9">
        <f t="shared" si="101"/>
        <v>9311.8619999999992</v>
      </c>
      <c r="H273" s="9">
        <f t="shared" si="102"/>
        <v>7981.5959999999995</v>
      </c>
      <c r="I273" s="9">
        <v>13302.66</v>
      </c>
      <c r="J273" t="s">
        <v>4100</v>
      </c>
      <c r="K273" t="s">
        <v>4103</v>
      </c>
      <c r="L273" s="9">
        <f t="shared" si="103"/>
        <v>1266.4132319999999</v>
      </c>
      <c r="M273" t="s">
        <v>4103</v>
      </c>
      <c r="N273" s="9">
        <f t="shared" si="99"/>
        <v>4030.7059799999997</v>
      </c>
      <c r="O273" t="s">
        <v>4103</v>
      </c>
      <c r="P273" s="9">
        <f t="shared" si="98"/>
        <v>5440.7879399999993</v>
      </c>
      <c r="Q273" t="s">
        <v>4103</v>
      </c>
      <c r="R273" s="9">
        <f t="shared" si="104"/>
        <v>9311.8619999999992</v>
      </c>
      <c r="S273" t="s">
        <v>4103</v>
      </c>
      <c r="T273" s="9">
        <f t="shared" si="105"/>
        <v>3990.7979999999998</v>
      </c>
      <c r="U273" t="s">
        <v>4103</v>
      </c>
      <c r="V273" s="9">
        <f t="shared" si="119"/>
        <v>6167.3629499999997</v>
      </c>
      <c r="W273" t="s">
        <v>4103</v>
      </c>
      <c r="X273" s="9">
        <f t="shared" si="106"/>
        <v>8513.7024000000001</v>
      </c>
      <c r="Y273" t="s">
        <v>4137</v>
      </c>
      <c r="Z273" s="9">
        <v>372.86</v>
      </c>
      <c r="AA273" t="s">
        <v>4103</v>
      </c>
      <c r="AB273" s="9">
        <f t="shared" si="120"/>
        <v>0</v>
      </c>
      <c r="AC273" t="str">
        <f t="shared" si="107"/>
        <v>POC</v>
      </c>
      <c r="AD273" s="9">
        <f t="shared" si="108"/>
        <v>0</v>
      </c>
      <c r="AE273" t="s">
        <v>4151</v>
      </c>
      <c r="AF273" s="9">
        <v>218.45</v>
      </c>
      <c r="AG273" t="str">
        <f t="shared" si="109"/>
        <v>APCs</v>
      </c>
      <c r="AH273" s="9">
        <f t="shared" si="110"/>
        <v>218.45</v>
      </c>
      <c r="AI273" t="str">
        <f t="shared" si="111"/>
        <v>APCs</v>
      </c>
      <c r="AJ273" s="9">
        <f t="shared" si="112"/>
        <v>218.45</v>
      </c>
      <c r="AK273" t="str">
        <f t="shared" si="113"/>
        <v>APCs</v>
      </c>
      <c r="AL273" s="9">
        <f t="shared" si="114"/>
        <v>218.45</v>
      </c>
      <c r="AM273" t="str">
        <f t="shared" si="115"/>
        <v>APCs</v>
      </c>
      <c r="AN273" s="9">
        <f t="shared" si="116"/>
        <v>218.45</v>
      </c>
      <c r="AO273" t="str">
        <f t="shared" si="117"/>
        <v>APCs</v>
      </c>
      <c r="AP273" s="9">
        <f t="shared" si="118"/>
        <v>218.45</v>
      </c>
    </row>
    <row r="274" spans="1:42" x14ac:dyDescent="0.25">
      <c r="A274">
        <v>1641001</v>
      </c>
      <c r="B274" t="s">
        <v>3641</v>
      </c>
      <c r="C274">
        <v>614</v>
      </c>
      <c r="D274">
        <v>73219</v>
      </c>
      <c r="F274" s="9">
        <f t="shared" si="100"/>
        <v>0</v>
      </c>
      <c r="G274" s="9">
        <f t="shared" si="101"/>
        <v>11373.774299999999</v>
      </c>
      <c r="H274" s="9">
        <f t="shared" si="102"/>
        <v>4600.6620000000003</v>
      </c>
      <c r="I274" s="9">
        <v>7667.77</v>
      </c>
      <c r="J274" t="s">
        <v>4100</v>
      </c>
      <c r="K274" t="s">
        <v>4103</v>
      </c>
      <c r="L274" s="9">
        <f t="shared" si="103"/>
        <v>729.97170399999993</v>
      </c>
      <c r="M274" t="s">
        <v>4103</v>
      </c>
      <c r="N274" s="9">
        <f t="shared" si="99"/>
        <v>2323.3343100000002</v>
      </c>
      <c r="O274" t="s">
        <v>4103</v>
      </c>
      <c r="P274" s="9">
        <f t="shared" ref="P274:P337" si="121">I274*40.9%</f>
        <v>3136.1179299999999</v>
      </c>
      <c r="Q274" t="s">
        <v>4103</v>
      </c>
      <c r="R274" s="9">
        <f t="shared" si="104"/>
        <v>5367.4390000000003</v>
      </c>
      <c r="S274" t="s">
        <v>4103</v>
      </c>
      <c r="T274" s="9">
        <f t="shared" si="105"/>
        <v>2300.3310000000001</v>
      </c>
      <c r="U274" t="s">
        <v>4103</v>
      </c>
      <c r="V274" s="9">
        <f t="shared" si="119"/>
        <v>11373.774299999999</v>
      </c>
      <c r="W274" t="s">
        <v>4103</v>
      </c>
      <c r="X274" s="9">
        <f t="shared" si="106"/>
        <v>4907.3728000000001</v>
      </c>
      <c r="Y274" t="s">
        <v>4137</v>
      </c>
      <c r="Z274" s="9">
        <v>610.96</v>
      </c>
      <c r="AA274" t="s">
        <v>4103</v>
      </c>
      <c r="AB274" s="9">
        <f t="shared" si="120"/>
        <v>0</v>
      </c>
      <c r="AC274" t="str">
        <f t="shared" si="107"/>
        <v>POC</v>
      </c>
      <c r="AD274" s="9">
        <f t="shared" si="108"/>
        <v>0</v>
      </c>
      <c r="AE274" t="s">
        <v>4151</v>
      </c>
      <c r="AF274" s="9">
        <v>342.85</v>
      </c>
      <c r="AG274" t="str">
        <f t="shared" si="109"/>
        <v>APCs</v>
      </c>
      <c r="AH274" s="9">
        <f t="shared" si="110"/>
        <v>342.85</v>
      </c>
      <c r="AI274" t="str">
        <f t="shared" si="111"/>
        <v>APCs</v>
      </c>
      <c r="AJ274" s="9">
        <f t="shared" si="112"/>
        <v>342.85</v>
      </c>
      <c r="AK274" t="str">
        <f t="shared" si="113"/>
        <v>APCs</v>
      </c>
      <c r="AL274" s="9">
        <f t="shared" si="114"/>
        <v>342.85</v>
      </c>
      <c r="AM274" t="str">
        <f t="shared" si="115"/>
        <v>APCs</v>
      </c>
      <c r="AN274" s="9">
        <f t="shared" si="116"/>
        <v>342.85</v>
      </c>
      <c r="AO274" t="str">
        <f t="shared" si="117"/>
        <v>APCs</v>
      </c>
      <c r="AP274" s="9">
        <f t="shared" si="118"/>
        <v>342.85</v>
      </c>
    </row>
    <row r="275" spans="1:42" x14ac:dyDescent="0.25">
      <c r="A275">
        <v>1641075</v>
      </c>
      <c r="B275" t="s">
        <v>3697</v>
      </c>
      <c r="C275">
        <v>614</v>
      </c>
      <c r="D275">
        <v>73219</v>
      </c>
      <c r="E275" t="s">
        <v>249</v>
      </c>
      <c r="F275" s="9">
        <f t="shared" si="100"/>
        <v>0</v>
      </c>
      <c r="G275" s="9">
        <f t="shared" si="101"/>
        <v>13340.131000000001</v>
      </c>
      <c r="H275" s="9">
        <f t="shared" si="102"/>
        <v>11434.398000000001</v>
      </c>
      <c r="I275" s="9">
        <v>19057.330000000002</v>
      </c>
      <c r="J275" t="s">
        <v>4100</v>
      </c>
      <c r="K275" t="s">
        <v>4103</v>
      </c>
      <c r="L275" s="9">
        <f t="shared" si="103"/>
        <v>1814.257816</v>
      </c>
      <c r="M275" t="s">
        <v>4103</v>
      </c>
      <c r="N275" s="9">
        <f t="shared" si="99"/>
        <v>5774.3709900000003</v>
      </c>
      <c r="O275" t="s">
        <v>4103</v>
      </c>
      <c r="P275" s="9">
        <f t="shared" si="121"/>
        <v>7794.4479700000002</v>
      </c>
      <c r="Q275" t="s">
        <v>4103</v>
      </c>
      <c r="R275" s="9">
        <f t="shared" si="104"/>
        <v>13340.131000000001</v>
      </c>
      <c r="S275" t="s">
        <v>4103</v>
      </c>
      <c r="T275" s="9">
        <f t="shared" si="105"/>
        <v>5717.1990000000005</v>
      </c>
      <c r="U275" t="s">
        <v>4103</v>
      </c>
      <c r="V275" s="9">
        <f t="shared" si="119"/>
        <v>6555.9433500000005</v>
      </c>
      <c r="W275" t="s">
        <v>4103</v>
      </c>
      <c r="X275" s="9">
        <f t="shared" si="106"/>
        <v>12196.691200000001</v>
      </c>
      <c r="Y275" t="s">
        <v>4137</v>
      </c>
      <c r="Z275" s="9">
        <v>610.96</v>
      </c>
      <c r="AA275" t="s">
        <v>4103</v>
      </c>
      <c r="AB275" s="9">
        <f t="shared" si="120"/>
        <v>0</v>
      </c>
      <c r="AC275" t="str">
        <f t="shared" si="107"/>
        <v>POC</v>
      </c>
      <c r="AD275" s="9">
        <f t="shared" si="108"/>
        <v>0</v>
      </c>
      <c r="AE275" t="s">
        <v>4151</v>
      </c>
      <c r="AF275" s="9">
        <v>342.85</v>
      </c>
      <c r="AG275" t="str">
        <f t="shared" si="109"/>
        <v>APCs</v>
      </c>
      <c r="AH275" s="9">
        <f t="shared" si="110"/>
        <v>342.85</v>
      </c>
      <c r="AI275" t="str">
        <f t="shared" si="111"/>
        <v>APCs</v>
      </c>
      <c r="AJ275" s="9">
        <f t="shared" si="112"/>
        <v>342.85</v>
      </c>
      <c r="AK275" t="str">
        <f t="shared" si="113"/>
        <v>APCs</v>
      </c>
      <c r="AL275" s="9">
        <f t="shared" si="114"/>
        <v>342.85</v>
      </c>
      <c r="AM275" t="str">
        <f t="shared" si="115"/>
        <v>APCs</v>
      </c>
      <c r="AN275" s="9">
        <f t="shared" si="116"/>
        <v>342.85</v>
      </c>
      <c r="AO275" t="str">
        <f t="shared" si="117"/>
        <v>APCs</v>
      </c>
      <c r="AP275" s="9">
        <f t="shared" si="118"/>
        <v>342.85</v>
      </c>
    </row>
    <row r="276" spans="1:42" x14ac:dyDescent="0.25">
      <c r="A276">
        <v>1641002</v>
      </c>
      <c r="B276" t="s">
        <v>3642</v>
      </c>
      <c r="C276">
        <v>614</v>
      </c>
      <c r="D276">
        <v>73220</v>
      </c>
      <c r="F276" s="9">
        <f t="shared" si="100"/>
        <v>0</v>
      </c>
      <c r="G276" s="9">
        <f t="shared" si="101"/>
        <v>16294.017150000001</v>
      </c>
      <c r="H276" s="9">
        <f t="shared" si="102"/>
        <v>6280.9919999999993</v>
      </c>
      <c r="I276" s="9">
        <v>10468.32</v>
      </c>
      <c r="J276" t="s">
        <v>4100</v>
      </c>
      <c r="K276" t="s">
        <v>4103</v>
      </c>
      <c r="L276" s="9">
        <f t="shared" si="103"/>
        <v>996.5840639999999</v>
      </c>
      <c r="M276" t="s">
        <v>4103</v>
      </c>
      <c r="N276" s="9">
        <f t="shared" si="99"/>
        <v>3171.9009599999999</v>
      </c>
      <c r="O276" t="s">
        <v>4103</v>
      </c>
      <c r="P276" s="9">
        <f t="shared" si="121"/>
        <v>4281.54288</v>
      </c>
      <c r="Q276" t="s">
        <v>4103</v>
      </c>
      <c r="R276" s="9">
        <f t="shared" si="104"/>
        <v>7327.8239999999996</v>
      </c>
      <c r="S276" t="s">
        <v>4103</v>
      </c>
      <c r="T276" s="9">
        <f t="shared" si="105"/>
        <v>3140.4959999999996</v>
      </c>
      <c r="U276" t="s">
        <v>4103</v>
      </c>
      <c r="V276" s="9">
        <f t="shared" si="119"/>
        <v>16294.017150000001</v>
      </c>
      <c r="W276" t="s">
        <v>4103</v>
      </c>
      <c r="X276" s="9">
        <f t="shared" si="106"/>
        <v>6699.7248</v>
      </c>
      <c r="Y276" t="s">
        <v>4137</v>
      </c>
      <c r="Z276" s="9">
        <v>610.96</v>
      </c>
      <c r="AA276" t="s">
        <v>4103</v>
      </c>
      <c r="AB276" s="9">
        <f t="shared" si="120"/>
        <v>0</v>
      </c>
      <c r="AC276" t="str">
        <f t="shared" si="107"/>
        <v>POC</v>
      </c>
      <c r="AD276" s="9">
        <f t="shared" si="108"/>
        <v>0</v>
      </c>
      <c r="AE276" t="s">
        <v>4151</v>
      </c>
      <c r="AF276" s="9">
        <v>342.85</v>
      </c>
      <c r="AG276" t="str">
        <f t="shared" si="109"/>
        <v>APCs</v>
      </c>
      <c r="AH276" s="9">
        <f t="shared" si="110"/>
        <v>342.85</v>
      </c>
      <c r="AI276" t="str">
        <f t="shared" si="111"/>
        <v>APCs</v>
      </c>
      <c r="AJ276" s="9">
        <f t="shared" si="112"/>
        <v>342.85</v>
      </c>
      <c r="AK276" t="str">
        <f t="shared" si="113"/>
        <v>APCs</v>
      </c>
      <c r="AL276" s="9">
        <f t="shared" si="114"/>
        <v>342.85</v>
      </c>
      <c r="AM276" t="str">
        <f t="shared" si="115"/>
        <v>APCs</v>
      </c>
      <c r="AN276" s="9">
        <f t="shared" si="116"/>
        <v>342.85</v>
      </c>
      <c r="AO276" t="str">
        <f t="shared" si="117"/>
        <v>APCs</v>
      </c>
      <c r="AP276" s="9">
        <f t="shared" si="118"/>
        <v>342.85</v>
      </c>
    </row>
    <row r="277" spans="1:42" x14ac:dyDescent="0.25">
      <c r="A277">
        <v>1641076</v>
      </c>
      <c r="B277" t="s">
        <v>3698</v>
      </c>
      <c r="C277">
        <v>614</v>
      </c>
      <c r="D277">
        <v>73220</v>
      </c>
      <c r="E277" t="s">
        <v>249</v>
      </c>
      <c r="F277" s="9">
        <f t="shared" si="100"/>
        <v>0</v>
      </c>
      <c r="G277" s="9">
        <f t="shared" si="101"/>
        <v>16293.626999999999</v>
      </c>
      <c r="H277" s="9">
        <f t="shared" si="102"/>
        <v>13965.966</v>
      </c>
      <c r="I277" s="9">
        <v>23276.61</v>
      </c>
      <c r="J277" t="s">
        <v>4100</v>
      </c>
      <c r="K277" t="s">
        <v>4103</v>
      </c>
      <c r="L277" s="9">
        <f t="shared" si="103"/>
        <v>2215.9332719999998</v>
      </c>
      <c r="M277" t="s">
        <v>4103</v>
      </c>
      <c r="N277" s="9">
        <f t="shared" si="99"/>
        <v>7052.8128299999998</v>
      </c>
      <c r="O277" t="s">
        <v>4103</v>
      </c>
      <c r="P277" s="9">
        <f t="shared" si="121"/>
        <v>9520.1334900000002</v>
      </c>
      <c r="Q277" t="s">
        <v>4103</v>
      </c>
      <c r="R277" s="9">
        <f t="shared" si="104"/>
        <v>16293.626999999999</v>
      </c>
      <c r="S277" t="s">
        <v>4103</v>
      </c>
      <c r="T277" s="9">
        <f t="shared" si="105"/>
        <v>6982.9830000000002</v>
      </c>
      <c r="U277" t="s">
        <v>4103</v>
      </c>
      <c r="V277" s="9">
        <f t="shared" si="119"/>
        <v>8950.4135999999999</v>
      </c>
      <c r="W277" t="s">
        <v>4103</v>
      </c>
      <c r="X277" s="9">
        <f t="shared" si="106"/>
        <v>14897.030400000001</v>
      </c>
      <c r="Y277" t="s">
        <v>4137</v>
      </c>
      <c r="Z277" s="9">
        <v>610.96</v>
      </c>
      <c r="AA277" t="s">
        <v>4103</v>
      </c>
      <c r="AB277" s="9">
        <f t="shared" si="120"/>
        <v>0</v>
      </c>
      <c r="AC277" t="str">
        <f t="shared" si="107"/>
        <v>POC</v>
      </c>
      <c r="AD277" s="9">
        <f t="shared" si="108"/>
        <v>0</v>
      </c>
      <c r="AE277" t="s">
        <v>4151</v>
      </c>
      <c r="AF277" s="9">
        <v>342.85</v>
      </c>
      <c r="AG277" t="str">
        <f t="shared" si="109"/>
        <v>APCs</v>
      </c>
      <c r="AH277" s="9">
        <f t="shared" si="110"/>
        <v>342.85</v>
      </c>
      <c r="AI277" t="str">
        <f t="shared" si="111"/>
        <v>APCs</v>
      </c>
      <c r="AJ277" s="9">
        <f t="shared" si="112"/>
        <v>342.85</v>
      </c>
      <c r="AK277" t="str">
        <f t="shared" si="113"/>
        <v>APCs</v>
      </c>
      <c r="AL277" s="9">
        <f t="shared" si="114"/>
        <v>342.85</v>
      </c>
      <c r="AM277" t="str">
        <f t="shared" si="115"/>
        <v>APCs</v>
      </c>
      <c r="AN277" s="9">
        <f t="shared" si="116"/>
        <v>342.85</v>
      </c>
      <c r="AO277" t="str">
        <f t="shared" si="117"/>
        <v>APCs</v>
      </c>
      <c r="AP277" s="9">
        <f t="shared" si="118"/>
        <v>342.85</v>
      </c>
    </row>
    <row r="278" spans="1:42" x14ac:dyDescent="0.25">
      <c r="A278">
        <v>1641003</v>
      </c>
      <c r="B278" t="s">
        <v>3643</v>
      </c>
      <c r="C278">
        <v>614</v>
      </c>
      <c r="D278">
        <v>73221</v>
      </c>
      <c r="F278" s="9">
        <f t="shared" si="100"/>
        <v>0</v>
      </c>
      <c r="G278" s="9">
        <f t="shared" si="101"/>
        <v>19901.501550000001</v>
      </c>
      <c r="H278" s="9">
        <f t="shared" si="102"/>
        <v>4327.9740000000002</v>
      </c>
      <c r="I278" s="9">
        <v>7213.29</v>
      </c>
      <c r="J278" t="s">
        <v>4100</v>
      </c>
      <c r="K278" t="s">
        <v>4103</v>
      </c>
      <c r="L278" s="9">
        <f t="shared" si="103"/>
        <v>686.70520799999997</v>
      </c>
      <c r="M278" t="s">
        <v>4103</v>
      </c>
      <c r="N278" s="9">
        <f t="shared" si="99"/>
        <v>2185.6268700000001</v>
      </c>
      <c r="O278" t="s">
        <v>4103</v>
      </c>
      <c r="P278" s="9">
        <f t="shared" si="121"/>
        <v>2950.2356099999997</v>
      </c>
      <c r="Q278" t="s">
        <v>4103</v>
      </c>
      <c r="R278" s="9">
        <f t="shared" si="104"/>
        <v>5049.3029999999999</v>
      </c>
      <c r="S278" t="s">
        <v>4103</v>
      </c>
      <c r="T278" s="9">
        <f t="shared" si="105"/>
        <v>2163.9870000000001</v>
      </c>
      <c r="U278" t="s">
        <v>4103</v>
      </c>
      <c r="V278" s="9">
        <f t="shared" si="119"/>
        <v>19901.501550000001</v>
      </c>
      <c r="W278" t="s">
        <v>4103</v>
      </c>
      <c r="X278" s="9">
        <f t="shared" si="106"/>
        <v>4616.5056000000004</v>
      </c>
      <c r="Y278" t="s">
        <v>4137</v>
      </c>
      <c r="Z278" s="9">
        <v>372.86</v>
      </c>
      <c r="AA278" t="s">
        <v>4103</v>
      </c>
      <c r="AB278" s="9">
        <f t="shared" si="120"/>
        <v>0</v>
      </c>
      <c r="AC278" t="str">
        <f t="shared" si="107"/>
        <v>POC</v>
      </c>
      <c r="AD278" s="9">
        <f t="shared" si="108"/>
        <v>0</v>
      </c>
      <c r="AE278" t="s">
        <v>4151</v>
      </c>
      <c r="AF278" s="9">
        <v>218.45</v>
      </c>
      <c r="AG278" t="str">
        <f t="shared" si="109"/>
        <v>APCs</v>
      </c>
      <c r="AH278" s="9">
        <f t="shared" si="110"/>
        <v>218.45</v>
      </c>
      <c r="AI278" t="str">
        <f t="shared" si="111"/>
        <v>APCs</v>
      </c>
      <c r="AJ278" s="9">
        <f t="shared" si="112"/>
        <v>218.45</v>
      </c>
      <c r="AK278" t="str">
        <f t="shared" si="113"/>
        <v>APCs</v>
      </c>
      <c r="AL278" s="9">
        <f t="shared" si="114"/>
        <v>218.45</v>
      </c>
      <c r="AM278" t="str">
        <f t="shared" si="115"/>
        <v>APCs</v>
      </c>
      <c r="AN278" s="9">
        <f t="shared" si="116"/>
        <v>218.45</v>
      </c>
      <c r="AO278" t="str">
        <f t="shared" si="117"/>
        <v>APCs</v>
      </c>
      <c r="AP278" s="9">
        <f t="shared" si="118"/>
        <v>218.45</v>
      </c>
    </row>
    <row r="279" spans="1:42" x14ac:dyDescent="0.25">
      <c r="A279">
        <v>1641004</v>
      </c>
      <c r="B279" t="s">
        <v>3644</v>
      </c>
      <c r="C279">
        <v>614</v>
      </c>
      <c r="D279">
        <v>73222</v>
      </c>
      <c r="F279" s="9">
        <f t="shared" si="100"/>
        <v>0</v>
      </c>
      <c r="G279" s="9">
        <f t="shared" si="101"/>
        <v>6167.3629499999997</v>
      </c>
      <c r="H279" s="9">
        <f t="shared" si="102"/>
        <v>4600.6620000000003</v>
      </c>
      <c r="I279" s="9">
        <v>7667.77</v>
      </c>
      <c r="J279" t="s">
        <v>4100</v>
      </c>
      <c r="K279" t="s">
        <v>4103</v>
      </c>
      <c r="L279" s="9">
        <f t="shared" si="103"/>
        <v>729.97170399999993</v>
      </c>
      <c r="M279" t="s">
        <v>4103</v>
      </c>
      <c r="N279" s="9">
        <f t="shared" si="99"/>
        <v>2323.3343100000002</v>
      </c>
      <c r="O279" t="s">
        <v>4103</v>
      </c>
      <c r="P279" s="9">
        <f t="shared" si="121"/>
        <v>3136.1179299999999</v>
      </c>
      <c r="Q279" t="s">
        <v>4103</v>
      </c>
      <c r="R279" s="9">
        <f t="shared" si="104"/>
        <v>5367.4390000000003</v>
      </c>
      <c r="S279" t="s">
        <v>4103</v>
      </c>
      <c r="T279" s="9">
        <f t="shared" si="105"/>
        <v>2300.3310000000001</v>
      </c>
      <c r="U279" t="s">
        <v>4103</v>
      </c>
      <c r="V279" s="9">
        <f t="shared" si="119"/>
        <v>6167.3629499999997</v>
      </c>
      <c r="W279" t="s">
        <v>4103</v>
      </c>
      <c r="X279" s="9">
        <f t="shared" si="106"/>
        <v>4907.3728000000001</v>
      </c>
      <c r="Y279" t="s">
        <v>4137</v>
      </c>
      <c r="Z279" s="9">
        <v>1089.31</v>
      </c>
      <c r="AA279" t="s">
        <v>4103</v>
      </c>
      <c r="AB279" s="9">
        <f t="shared" si="120"/>
        <v>0</v>
      </c>
      <c r="AC279" t="str">
        <f t="shared" si="107"/>
        <v>POC</v>
      </c>
      <c r="AD279" s="9">
        <f t="shared" si="108"/>
        <v>0</v>
      </c>
      <c r="AE279" t="s">
        <v>4151</v>
      </c>
      <c r="AF279" s="9">
        <v>713.8</v>
      </c>
      <c r="AG279" t="str">
        <f t="shared" si="109"/>
        <v>APCs</v>
      </c>
      <c r="AH279" s="9">
        <f t="shared" si="110"/>
        <v>713.8</v>
      </c>
      <c r="AI279" t="str">
        <f t="shared" si="111"/>
        <v>APCs</v>
      </c>
      <c r="AJ279" s="9">
        <f t="shared" si="112"/>
        <v>713.8</v>
      </c>
      <c r="AK279" t="str">
        <f t="shared" si="113"/>
        <v>APCs</v>
      </c>
      <c r="AL279" s="9">
        <f t="shared" si="114"/>
        <v>713.8</v>
      </c>
      <c r="AM279" t="str">
        <f t="shared" si="115"/>
        <v>APCs</v>
      </c>
      <c r="AN279" s="9">
        <f t="shared" si="116"/>
        <v>713.8</v>
      </c>
      <c r="AO279" t="str">
        <f t="shared" si="117"/>
        <v>APCs</v>
      </c>
      <c r="AP279" s="9">
        <f t="shared" si="118"/>
        <v>713.8</v>
      </c>
    </row>
    <row r="280" spans="1:42" x14ac:dyDescent="0.25">
      <c r="A280">
        <v>1641005</v>
      </c>
      <c r="B280" t="s">
        <v>3645</v>
      </c>
      <c r="C280">
        <v>614</v>
      </c>
      <c r="D280">
        <v>73223</v>
      </c>
      <c r="F280" s="9">
        <f t="shared" si="100"/>
        <v>0</v>
      </c>
      <c r="G280" s="9">
        <f t="shared" si="101"/>
        <v>7327.8239999999996</v>
      </c>
      <c r="H280" s="9">
        <f t="shared" si="102"/>
        <v>6280.9919999999993</v>
      </c>
      <c r="I280" s="9">
        <v>10468.32</v>
      </c>
      <c r="J280" t="s">
        <v>4100</v>
      </c>
      <c r="K280" t="s">
        <v>4103</v>
      </c>
      <c r="L280" s="9">
        <f t="shared" si="103"/>
        <v>996.5840639999999</v>
      </c>
      <c r="M280" t="s">
        <v>4103</v>
      </c>
      <c r="N280" s="9">
        <f t="shared" si="99"/>
        <v>3171.9009599999999</v>
      </c>
      <c r="O280" t="s">
        <v>4103</v>
      </c>
      <c r="P280" s="9">
        <f t="shared" si="121"/>
        <v>4281.54288</v>
      </c>
      <c r="Q280" t="s">
        <v>4103</v>
      </c>
      <c r="R280" s="9">
        <f t="shared" si="104"/>
        <v>7327.8239999999996</v>
      </c>
      <c r="S280" t="s">
        <v>4103</v>
      </c>
      <c r="T280" s="9">
        <f t="shared" si="105"/>
        <v>3140.4959999999996</v>
      </c>
      <c r="U280" t="s">
        <v>4103</v>
      </c>
      <c r="V280" s="9">
        <f t="shared" si="119"/>
        <v>6555.9433500000005</v>
      </c>
      <c r="W280" t="s">
        <v>4103</v>
      </c>
      <c r="X280" s="9">
        <f t="shared" si="106"/>
        <v>6699.7248</v>
      </c>
      <c r="Y280" t="s">
        <v>4137</v>
      </c>
      <c r="Z280" s="9">
        <v>610.96</v>
      </c>
      <c r="AA280" t="s">
        <v>4103</v>
      </c>
      <c r="AB280" s="9">
        <f t="shared" si="120"/>
        <v>0</v>
      </c>
      <c r="AC280" t="str">
        <f t="shared" si="107"/>
        <v>POC</v>
      </c>
      <c r="AD280" s="9">
        <f t="shared" si="108"/>
        <v>0</v>
      </c>
      <c r="AE280" t="s">
        <v>4151</v>
      </c>
      <c r="AF280" s="9">
        <v>342.85</v>
      </c>
      <c r="AG280" t="str">
        <f t="shared" si="109"/>
        <v>APCs</v>
      </c>
      <c r="AH280" s="9">
        <f t="shared" si="110"/>
        <v>342.85</v>
      </c>
      <c r="AI280" t="str">
        <f t="shared" si="111"/>
        <v>APCs</v>
      </c>
      <c r="AJ280" s="9">
        <f t="shared" si="112"/>
        <v>342.85</v>
      </c>
      <c r="AK280" t="str">
        <f t="shared" si="113"/>
        <v>APCs</v>
      </c>
      <c r="AL280" s="9">
        <f t="shared" si="114"/>
        <v>342.85</v>
      </c>
      <c r="AM280" t="str">
        <f t="shared" si="115"/>
        <v>APCs</v>
      </c>
      <c r="AN280" s="9">
        <f t="shared" si="116"/>
        <v>342.85</v>
      </c>
      <c r="AO280" t="str">
        <f t="shared" si="117"/>
        <v>APCs</v>
      </c>
      <c r="AP280" s="9">
        <f t="shared" si="118"/>
        <v>342.85</v>
      </c>
    </row>
    <row r="281" spans="1:42" x14ac:dyDescent="0.25">
      <c r="A281">
        <v>1610074</v>
      </c>
      <c r="B281" t="s">
        <v>3369</v>
      </c>
      <c r="C281">
        <v>320</v>
      </c>
      <c r="D281">
        <v>73501</v>
      </c>
      <c r="F281" s="9">
        <f t="shared" si="100"/>
        <v>0</v>
      </c>
      <c r="G281" s="9">
        <f t="shared" si="101"/>
        <v>8950.4135999999999</v>
      </c>
      <c r="H281" s="9">
        <f t="shared" si="102"/>
        <v>522.34199999999998</v>
      </c>
      <c r="I281" s="9">
        <v>870.57</v>
      </c>
      <c r="J281" t="s">
        <v>4100</v>
      </c>
      <c r="K281" t="s">
        <v>4103</v>
      </c>
      <c r="L281" s="9">
        <f t="shared" si="103"/>
        <v>82.878264000000001</v>
      </c>
      <c r="M281" t="s">
        <v>4103</v>
      </c>
      <c r="N281" s="9">
        <f t="shared" si="99"/>
        <v>263.78271000000001</v>
      </c>
      <c r="O281" t="s">
        <v>4103</v>
      </c>
      <c r="P281" s="9">
        <f t="shared" si="121"/>
        <v>356.06313</v>
      </c>
      <c r="Q281" t="s">
        <v>4103</v>
      </c>
      <c r="R281" s="9">
        <f t="shared" si="104"/>
        <v>609.399</v>
      </c>
      <c r="S281" t="s">
        <v>4103</v>
      </c>
      <c r="T281" s="9">
        <f t="shared" si="105"/>
        <v>261.17099999999999</v>
      </c>
      <c r="U281" t="s">
        <v>4103</v>
      </c>
      <c r="V281" s="9">
        <f t="shared" si="119"/>
        <v>8950.4135999999999</v>
      </c>
      <c r="W281" t="s">
        <v>4103</v>
      </c>
      <c r="X281" s="9">
        <f t="shared" si="106"/>
        <v>557.16480000000001</v>
      </c>
      <c r="Y281" t="s">
        <v>4136</v>
      </c>
      <c r="Z281" s="9">
        <v>127.7</v>
      </c>
      <c r="AA281" t="s">
        <v>4103</v>
      </c>
      <c r="AB281" s="9">
        <f t="shared" si="120"/>
        <v>0</v>
      </c>
      <c r="AC281" t="str">
        <f t="shared" si="107"/>
        <v>POC</v>
      </c>
      <c r="AD281" s="9">
        <f t="shared" si="108"/>
        <v>0</v>
      </c>
      <c r="AE281" t="s">
        <v>4151</v>
      </c>
      <c r="AF281" s="9">
        <v>81.010000000000005</v>
      </c>
      <c r="AG281" t="str">
        <f t="shared" si="109"/>
        <v>APCs</v>
      </c>
      <c r="AH281" s="9">
        <f t="shared" si="110"/>
        <v>81.010000000000005</v>
      </c>
      <c r="AI281" t="str">
        <f t="shared" si="111"/>
        <v>APCs</v>
      </c>
      <c r="AJ281" s="9">
        <f t="shared" si="112"/>
        <v>81.010000000000005</v>
      </c>
      <c r="AK281" t="str">
        <f t="shared" si="113"/>
        <v>APCs</v>
      </c>
      <c r="AL281" s="9">
        <f t="shared" si="114"/>
        <v>81.010000000000005</v>
      </c>
      <c r="AM281" t="str">
        <f t="shared" si="115"/>
        <v>APCs</v>
      </c>
      <c r="AN281" s="9">
        <f t="shared" si="116"/>
        <v>81.010000000000005</v>
      </c>
      <c r="AO281" t="str">
        <f t="shared" si="117"/>
        <v>APCs</v>
      </c>
      <c r="AP281" s="9">
        <f t="shared" si="118"/>
        <v>81.010000000000005</v>
      </c>
    </row>
    <row r="282" spans="1:42" x14ac:dyDescent="0.25">
      <c r="A282">
        <v>1612179</v>
      </c>
      <c r="B282" t="s">
        <v>3466</v>
      </c>
      <c r="C282">
        <v>320</v>
      </c>
      <c r="D282">
        <v>73501</v>
      </c>
      <c r="E282" t="s">
        <v>3419</v>
      </c>
      <c r="F282" s="9">
        <f t="shared" si="100"/>
        <v>0</v>
      </c>
      <c r="G282" s="9">
        <f t="shared" si="101"/>
        <v>744.33735000000001</v>
      </c>
      <c r="H282" s="9">
        <f t="shared" si="102"/>
        <v>538.01400000000001</v>
      </c>
      <c r="I282" s="9">
        <v>896.69</v>
      </c>
      <c r="J282" t="s">
        <v>4100</v>
      </c>
      <c r="K282" t="s">
        <v>4103</v>
      </c>
      <c r="L282" s="9">
        <f t="shared" si="103"/>
        <v>85.364887999999993</v>
      </c>
      <c r="M282" t="s">
        <v>4103</v>
      </c>
      <c r="N282" s="9">
        <f t="shared" si="99"/>
        <v>271.69707</v>
      </c>
      <c r="O282" t="s">
        <v>4103</v>
      </c>
      <c r="P282" s="9">
        <f t="shared" si="121"/>
        <v>366.74621000000002</v>
      </c>
      <c r="Q282" t="s">
        <v>4103</v>
      </c>
      <c r="R282" s="9">
        <f t="shared" si="104"/>
        <v>627.68299999999999</v>
      </c>
      <c r="S282" t="s">
        <v>4103</v>
      </c>
      <c r="T282" s="9">
        <f t="shared" si="105"/>
        <v>269.00700000000001</v>
      </c>
      <c r="U282" t="s">
        <v>4103</v>
      </c>
      <c r="V282" s="9">
        <f t="shared" si="119"/>
        <v>744.33735000000001</v>
      </c>
      <c r="W282" t="s">
        <v>4103</v>
      </c>
      <c r="X282" s="9">
        <f t="shared" si="106"/>
        <v>573.88160000000005</v>
      </c>
      <c r="Y282" t="s">
        <v>4136</v>
      </c>
      <c r="Z282" s="9">
        <v>127.7</v>
      </c>
      <c r="AA282" t="s">
        <v>4103</v>
      </c>
      <c r="AB282" s="9">
        <f t="shared" si="120"/>
        <v>0</v>
      </c>
      <c r="AC282" t="str">
        <f t="shared" si="107"/>
        <v>POC</v>
      </c>
      <c r="AD282" s="9">
        <f t="shared" si="108"/>
        <v>0</v>
      </c>
      <c r="AE282" t="s">
        <v>4151</v>
      </c>
      <c r="AF282" s="9">
        <v>81.010000000000005</v>
      </c>
      <c r="AG282" t="str">
        <f t="shared" si="109"/>
        <v>APCs</v>
      </c>
      <c r="AH282" s="9">
        <f t="shared" si="110"/>
        <v>81.010000000000005</v>
      </c>
      <c r="AI282" t="str">
        <f t="shared" si="111"/>
        <v>APCs</v>
      </c>
      <c r="AJ282" s="9">
        <f t="shared" si="112"/>
        <v>81.010000000000005</v>
      </c>
      <c r="AK282" t="str">
        <f t="shared" si="113"/>
        <v>APCs</v>
      </c>
      <c r="AL282" s="9">
        <f t="shared" si="114"/>
        <v>81.010000000000005</v>
      </c>
      <c r="AM282" t="str">
        <f t="shared" si="115"/>
        <v>APCs</v>
      </c>
      <c r="AN282" s="9">
        <f t="shared" si="116"/>
        <v>81.010000000000005</v>
      </c>
      <c r="AO282" t="str">
        <f t="shared" si="117"/>
        <v>APCs</v>
      </c>
      <c r="AP282" s="9">
        <f t="shared" si="118"/>
        <v>81.010000000000005</v>
      </c>
    </row>
    <row r="283" spans="1:42" x14ac:dyDescent="0.25">
      <c r="A283">
        <v>1610075</v>
      </c>
      <c r="B283" t="s">
        <v>3370</v>
      </c>
      <c r="C283">
        <v>320</v>
      </c>
      <c r="D283">
        <v>73502</v>
      </c>
      <c r="F283" s="9">
        <f t="shared" si="100"/>
        <v>0</v>
      </c>
      <c r="G283" s="9">
        <f t="shared" si="101"/>
        <v>766.66995000000009</v>
      </c>
      <c r="H283" s="9">
        <f t="shared" si="102"/>
        <v>522.34199999999998</v>
      </c>
      <c r="I283" s="9">
        <v>870.57</v>
      </c>
      <c r="J283" t="s">
        <v>4100</v>
      </c>
      <c r="K283" t="s">
        <v>4103</v>
      </c>
      <c r="L283" s="9">
        <f t="shared" si="103"/>
        <v>82.878264000000001</v>
      </c>
      <c r="M283" t="s">
        <v>4103</v>
      </c>
      <c r="N283" s="9">
        <f t="shared" si="99"/>
        <v>263.78271000000001</v>
      </c>
      <c r="O283" t="s">
        <v>4103</v>
      </c>
      <c r="P283" s="9">
        <f t="shared" si="121"/>
        <v>356.06313</v>
      </c>
      <c r="Q283" t="s">
        <v>4103</v>
      </c>
      <c r="R283" s="9">
        <f t="shared" si="104"/>
        <v>609.399</v>
      </c>
      <c r="S283" t="s">
        <v>4103</v>
      </c>
      <c r="T283" s="9">
        <f t="shared" si="105"/>
        <v>261.17099999999999</v>
      </c>
      <c r="U283" t="s">
        <v>4103</v>
      </c>
      <c r="V283" s="9">
        <f t="shared" si="119"/>
        <v>766.66995000000009</v>
      </c>
      <c r="W283" t="s">
        <v>4103</v>
      </c>
      <c r="X283" s="9">
        <f t="shared" si="106"/>
        <v>557.16480000000001</v>
      </c>
      <c r="Y283" t="s">
        <v>4136</v>
      </c>
      <c r="Z283" s="9">
        <v>127.7</v>
      </c>
      <c r="AA283" t="s">
        <v>4103</v>
      </c>
      <c r="AB283" s="9">
        <f t="shared" si="120"/>
        <v>0</v>
      </c>
      <c r="AC283" t="str">
        <f t="shared" si="107"/>
        <v>POC</v>
      </c>
      <c r="AD283" s="9">
        <f t="shared" si="108"/>
        <v>0</v>
      </c>
      <c r="AE283" t="s">
        <v>4151</v>
      </c>
      <c r="AF283" s="9">
        <v>81.010000000000005</v>
      </c>
      <c r="AG283" t="str">
        <f t="shared" si="109"/>
        <v>APCs</v>
      </c>
      <c r="AH283" s="9">
        <f t="shared" si="110"/>
        <v>81.010000000000005</v>
      </c>
      <c r="AI283" t="str">
        <f t="shared" si="111"/>
        <v>APCs</v>
      </c>
      <c r="AJ283" s="9">
        <f t="shared" si="112"/>
        <v>81.010000000000005</v>
      </c>
      <c r="AK283" t="str">
        <f t="shared" si="113"/>
        <v>APCs</v>
      </c>
      <c r="AL283" s="9">
        <f t="shared" si="114"/>
        <v>81.010000000000005</v>
      </c>
      <c r="AM283" t="str">
        <f t="shared" si="115"/>
        <v>APCs</v>
      </c>
      <c r="AN283" s="9">
        <f t="shared" si="116"/>
        <v>81.010000000000005</v>
      </c>
      <c r="AO283" t="str">
        <f t="shared" si="117"/>
        <v>APCs</v>
      </c>
      <c r="AP283" s="9">
        <f t="shared" si="118"/>
        <v>81.010000000000005</v>
      </c>
    </row>
    <row r="284" spans="1:42" x14ac:dyDescent="0.25">
      <c r="A284">
        <v>1612456</v>
      </c>
      <c r="B284" t="s">
        <v>3534</v>
      </c>
      <c r="C284">
        <v>320</v>
      </c>
      <c r="D284">
        <v>73502</v>
      </c>
      <c r="E284" t="s">
        <v>3419</v>
      </c>
      <c r="F284" s="9">
        <f t="shared" si="100"/>
        <v>0</v>
      </c>
      <c r="G284" s="9">
        <f t="shared" si="101"/>
        <v>744.33735000000001</v>
      </c>
      <c r="H284" s="9">
        <f t="shared" si="102"/>
        <v>538.29599999999994</v>
      </c>
      <c r="I284" s="9">
        <v>897.16</v>
      </c>
      <c r="J284" t="s">
        <v>4100</v>
      </c>
      <c r="K284" t="s">
        <v>4103</v>
      </c>
      <c r="L284" s="9">
        <f t="shared" si="103"/>
        <v>85.409631999999988</v>
      </c>
      <c r="M284" t="s">
        <v>4103</v>
      </c>
      <c r="N284" s="9">
        <f t="shared" si="99"/>
        <v>271.83947999999998</v>
      </c>
      <c r="O284" t="s">
        <v>4103</v>
      </c>
      <c r="P284" s="9">
        <f t="shared" si="121"/>
        <v>366.93843999999996</v>
      </c>
      <c r="Q284" t="s">
        <v>4103</v>
      </c>
      <c r="R284" s="9">
        <f t="shared" si="104"/>
        <v>628.01199999999994</v>
      </c>
      <c r="S284" t="s">
        <v>4103</v>
      </c>
      <c r="T284" s="9">
        <f t="shared" si="105"/>
        <v>269.14799999999997</v>
      </c>
      <c r="U284" t="s">
        <v>4103</v>
      </c>
      <c r="V284" s="9">
        <f t="shared" si="119"/>
        <v>744.33735000000001</v>
      </c>
      <c r="W284" t="s">
        <v>4103</v>
      </c>
      <c r="X284" s="9">
        <f t="shared" si="106"/>
        <v>574.18240000000003</v>
      </c>
      <c r="Y284" t="s">
        <v>4136</v>
      </c>
      <c r="Z284" s="9">
        <v>127.7</v>
      </c>
      <c r="AA284" t="s">
        <v>4103</v>
      </c>
      <c r="AB284" s="9">
        <f t="shared" si="120"/>
        <v>0</v>
      </c>
      <c r="AC284" t="str">
        <f t="shared" si="107"/>
        <v>POC</v>
      </c>
      <c r="AD284" s="9">
        <f t="shared" si="108"/>
        <v>0</v>
      </c>
      <c r="AE284" t="s">
        <v>4151</v>
      </c>
      <c r="AF284" s="9">
        <v>81.010000000000005</v>
      </c>
      <c r="AG284" t="str">
        <f t="shared" si="109"/>
        <v>APCs</v>
      </c>
      <c r="AH284" s="9">
        <f t="shared" si="110"/>
        <v>81.010000000000005</v>
      </c>
      <c r="AI284" t="str">
        <f t="shared" si="111"/>
        <v>APCs</v>
      </c>
      <c r="AJ284" s="9">
        <f t="shared" si="112"/>
        <v>81.010000000000005</v>
      </c>
      <c r="AK284" t="str">
        <f t="shared" si="113"/>
        <v>APCs</v>
      </c>
      <c r="AL284" s="9">
        <f t="shared" si="114"/>
        <v>81.010000000000005</v>
      </c>
      <c r="AM284" t="str">
        <f t="shared" si="115"/>
        <v>APCs</v>
      </c>
      <c r="AN284" s="9">
        <f t="shared" si="116"/>
        <v>81.010000000000005</v>
      </c>
      <c r="AO284" t="str">
        <f t="shared" si="117"/>
        <v>APCs</v>
      </c>
      <c r="AP284" s="9">
        <f t="shared" si="118"/>
        <v>81.010000000000005</v>
      </c>
    </row>
    <row r="285" spans="1:42" x14ac:dyDescent="0.25">
      <c r="A285">
        <v>1610076</v>
      </c>
      <c r="B285" t="s">
        <v>3371</v>
      </c>
      <c r="C285">
        <v>320</v>
      </c>
      <c r="D285">
        <v>73503</v>
      </c>
      <c r="F285" s="9">
        <f t="shared" si="100"/>
        <v>0</v>
      </c>
      <c r="G285" s="9">
        <f t="shared" si="101"/>
        <v>914.59199999999987</v>
      </c>
      <c r="H285" s="9">
        <f t="shared" si="102"/>
        <v>783.93599999999992</v>
      </c>
      <c r="I285" s="9">
        <v>1306.56</v>
      </c>
      <c r="J285" t="s">
        <v>4100</v>
      </c>
      <c r="K285" t="s">
        <v>4103</v>
      </c>
      <c r="L285" s="9">
        <f t="shared" si="103"/>
        <v>124.38451199999999</v>
      </c>
      <c r="M285" t="s">
        <v>4103</v>
      </c>
      <c r="N285" s="9">
        <f t="shared" si="99"/>
        <v>395.88767999999999</v>
      </c>
      <c r="O285" t="s">
        <v>4103</v>
      </c>
      <c r="P285" s="9">
        <f t="shared" si="121"/>
        <v>534.38303999999994</v>
      </c>
      <c r="Q285" t="s">
        <v>4103</v>
      </c>
      <c r="R285" s="9">
        <f t="shared" si="104"/>
        <v>914.59199999999987</v>
      </c>
      <c r="S285" t="s">
        <v>4103</v>
      </c>
      <c r="T285" s="9">
        <f t="shared" si="105"/>
        <v>391.96799999999996</v>
      </c>
      <c r="U285" t="s">
        <v>4103</v>
      </c>
      <c r="V285" s="9">
        <f t="shared" si="119"/>
        <v>767.07179999999994</v>
      </c>
      <c r="W285" t="s">
        <v>4103</v>
      </c>
      <c r="X285" s="9">
        <f t="shared" si="106"/>
        <v>836.19839999999999</v>
      </c>
      <c r="Y285" t="s">
        <v>4136</v>
      </c>
      <c r="Z285" s="9">
        <v>179.33</v>
      </c>
      <c r="AA285" t="s">
        <v>4103</v>
      </c>
      <c r="AB285" s="9">
        <f t="shared" si="120"/>
        <v>0</v>
      </c>
      <c r="AC285" t="str">
        <f t="shared" si="107"/>
        <v>POC</v>
      </c>
      <c r="AD285" s="9">
        <f t="shared" si="108"/>
        <v>0</v>
      </c>
      <c r="AE285" t="s">
        <v>4151</v>
      </c>
      <c r="AF285" s="9">
        <v>98.01</v>
      </c>
      <c r="AG285" t="str">
        <f t="shared" si="109"/>
        <v>APCs</v>
      </c>
      <c r="AH285" s="9">
        <f t="shared" si="110"/>
        <v>98.01</v>
      </c>
      <c r="AI285" t="str">
        <f t="shared" si="111"/>
        <v>APCs</v>
      </c>
      <c r="AJ285" s="9">
        <f t="shared" si="112"/>
        <v>98.01</v>
      </c>
      <c r="AK285" t="str">
        <f t="shared" si="113"/>
        <v>APCs</v>
      </c>
      <c r="AL285" s="9">
        <f t="shared" si="114"/>
        <v>98.01</v>
      </c>
      <c r="AM285" t="str">
        <f t="shared" si="115"/>
        <v>APCs</v>
      </c>
      <c r="AN285" s="9">
        <f t="shared" si="116"/>
        <v>98.01</v>
      </c>
      <c r="AO285" t="str">
        <f t="shared" si="117"/>
        <v>APCs</v>
      </c>
      <c r="AP285" s="9">
        <f t="shared" si="118"/>
        <v>98.01</v>
      </c>
    </row>
    <row r="286" spans="1:42" x14ac:dyDescent="0.25">
      <c r="A286">
        <v>1612457</v>
      </c>
      <c r="B286" t="s">
        <v>3535</v>
      </c>
      <c r="C286">
        <v>320</v>
      </c>
      <c r="D286">
        <v>73503</v>
      </c>
      <c r="E286" t="s">
        <v>3419</v>
      </c>
      <c r="F286" s="9">
        <f t="shared" si="100"/>
        <v>0</v>
      </c>
      <c r="G286" s="9">
        <f t="shared" si="101"/>
        <v>1117.1088</v>
      </c>
      <c r="H286" s="9">
        <f t="shared" si="102"/>
        <v>807.45600000000002</v>
      </c>
      <c r="I286" s="9">
        <v>1345.76</v>
      </c>
      <c r="J286" t="s">
        <v>4100</v>
      </c>
      <c r="K286" t="s">
        <v>4103</v>
      </c>
      <c r="L286" s="9">
        <f t="shared" si="103"/>
        <v>128.11635199999998</v>
      </c>
      <c r="M286" t="s">
        <v>4103</v>
      </c>
      <c r="N286" s="9">
        <f t="shared" si="99"/>
        <v>407.76527999999996</v>
      </c>
      <c r="O286" t="s">
        <v>4103</v>
      </c>
      <c r="P286" s="9">
        <f t="shared" si="121"/>
        <v>550.41584</v>
      </c>
      <c r="Q286" t="s">
        <v>4103</v>
      </c>
      <c r="R286" s="9">
        <f t="shared" si="104"/>
        <v>942.03199999999993</v>
      </c>
      <c r="S286" t="s">
        <v>4103</v>
      </c>
      <c r="T286" s="9">
        <f t="shared" si="105"/>
        <v>403.72800000000001</v>
      </c>
      <c r="U286" t="s">
        <v>4103</v>
      </c>
      <c r="V286" s="9">
        <f t="shared" si="119"/>
        <v>1117.1088</v>
      </c>
      <c r="W286" t="s">
        <v>4103</v>
      </c>
      <c r="X286" s="9">
        <f t="shared" si="106"/>
        <v>861.28639999999996</v>
      </c>
      <c r="Y286" t="s">
        <v>4136</v>
      </c>
      <c r="Z286" s="9">
        <v>179.33</v>
      </c>
      <c r="AA286" t="s">
        <v>4103</v>
      </c>
      <c r="AB286" s="9">
        <f t="shared" si="120"/>
        <v>0</v>
      </c>
      <c r="AC286" t="str">
        <f t="shared" si="107"/>
        <v>POC</v>
      </c>
      <c r="AD286" s="9">
        <f t="shared" si="108"/>
        <v>0</v>
      </c>
      <c r="AE286" t="s">
        <v>4151</v>
      </c>
      <c r="AF286" s="9">
        <v>98.01</v>
      </c>
      <c r="AG286" t="str">
        <f t="shared" si="109"/>
        <v>APCs</v>
      </c>
      <c r="AH286" s="9">
        <f t="shared" si="110"/>
        <v>98.01</v>
      </c>
      <c r="AI286" t="str">
        <f t="shared" si="111"/>
        <v>APCs</v>
      </c>
      <c r="AJ286" s="9">
        <f t="shared" si="112"/>
        <v>98.01</v>
      </c>
      <c r="AK286" t="str">
        <f t="shared" si="113"/>
        <v>APCs</v>
      </c>
      <c r="AL286" s="9">
        <f t="shared" si="114"/>
        <v>98.01</v>
      </c>
      <c r="AM286" t="str">
        <f t="shared" si="115"/>
        <v>APCs</v>
      </c>
      <c r="AN286" s="9">
        <f t="shared" si="116"/>
        <v>98.01</v>
      </c>
      <c r="AO286" t="str">
        <f t="shared" si="117"/>
        <v>APCs</v>
      </c>
      <c r="AP286" s="9">
        <f t="shared" si="118"/>
        <v>98.01</v>
      </c>
    </row>
    <row r="287" spans="1:42" x14ac:dyDescent="0.25">
      <c r="A287">
        <v>1610077</v>
      </c>
      <c r="B287" t="s">
        <v>3372</v>
      </c>
      <c r="C287">
        <v>320</v>
      </c>
      <c r="D287">
        <v>73521</v>
      </c>
      <c r="F287" s="9">
        <f t="shared" si="100"/>
        <v>0</v>
      </c>
      <c r="G287" s="9">
        <f t="shared" si="101"/>
        <v>1150.6248000000001</v>
      </c>
      <c r="H287" s="9">
        <f t="shared" si="102"/>
        <v>888.11400000000003</v>
      </c>
      <c r="I287" s="9">
        <v>1480.19</v>
      </c>
      <c r="J287" t="s">
        <v>4100</v>
      </c>
      <c r="K287" t="s">
        <v>4103</v>
      </c>
      <c r="L287" s="9">
        <f t="shared" si="103"/>
        <v>140.91408799999999</v>
      </c>
      <c r="M287" t="s">
        <v>4103</v>
      </c>
      <c r="N287" s="9">
        <f t="shared" si="99"/>
        <v>448.49757</v>
      </c>
      <c r="O287" t="s">
        <v>4103</v>
      </c>
      <c r="P287" s="9">
        <f t="shared" si="121"/>
        <v>605.39770999999996</v>
      </c>
      <c r="Q287" t="s">
        <v>4103</v>
      </c>
      <c r="R287" s="9">
        <f t="shared" si="104"/>
        <v>1036.133</v>
      </c>
      <c r="S287" t="s">
        <v>4103</v>
      </c>
      <c r="T287" s="9">
        <f t="shared" si="105"/>
        <v>444.05700000000002</v>
      </c>
      <c r="U287" t="s">
        <v>4103</v>
      </c>
      <c r="V287" s="9">
        <f t="shared" si="119"/>
        <v>1150.6248000000001</v>
      </c>
      <c r="W287" t="s">
        <v>4103</v>
      </c>
      <c r="X287" s="9">
        <f t="shared" si="106"/>
        <v>947.3216000000001</v>
      </c>
      <c r="Y287" t="s">
        <v>4136</v>
      </c>
      <c r="Z287" s="9">
        <v>179.33</v>
      </c>
      <c r="AA287" t="s">
        <v>4103</v>
      </c>
      <c r="AB287" s="9">
        <f t="shared" si="120"/>
        <v>0</v>
      </c>
      <c r="AC287" t="str">
        <f t="shared" si="107"/>
        <v>POC</v>
      </c>
      <c r="AD287" s="9">
        <f t="shared" si="108"/>
        <v>0</v>
      </c>
      <c r="AE287" t="s">
        <v>4151</v>
      </c>
      <c r="AF287" s="9">
        <v>98.01</v>
      </c>
      <c r="AG287" t="str">
        <f t="shared" si="109"/>
        <v>APCs</v>
      </c>
      <c r="AH287" s="9">
        <f t="shared" si="110"/>
        <v>98.01</v>
      </c>
      <c r="AI287" t="str">
        <f t="shared" si="111"/>
        <v>APCs</v>
      </c>
      <c r="AJ287" s="9">
        <f t="shared" si="112"/>
        <v>98.01</v>
      </c>
      <c r="AK287" t="str">
        <f t="shared" si="113"/>
        <v>APCs</v>
      </c>
      <c r="AL287" s="9">
        <f t="shared" si="114"/>
        <v>98.01</v>
      </c>
      <c r="AM287" t="str">
        <f t="shared" si="115"/>
        <v>APCs</v>
      </c>
      <c r="AN287" s="9">
        <f t="shared" si="116"/>
        <v>98.01</v>
      </c>
      <c r="AO287" t="str">
        <f t="shared" si="117"/>
        <v>APCs</v>
      </c>
      <c r="AP287" s="9">
        <f t="shared" si="118"/>
        <v>98.01</v>
      </c>
    </row>
    <row r="288" spans="1:42" x14ac:dyDescent="0.25">
      <c r="A288">
        <v>1612458</v>
      </c>
      <c r="B288" t="s">
        <v>3536</v>
      </c>
      <c r="C288">
        <v>320</v>
      </c>
      <c r="D288">
        <v>73521</v>
      </c>
      <c r="E288" t="s">
        <v>3419</v>
      </c>
      <c r="F288" s="9">
        <f t="shared" si="100"/>
        <v>0</v>
      </c>
      <c r="G288" s="9">
        <f t="shared" si="101"/>
        <v>1265.5624500000001</v>
      </c>
      <c r="H288" s="9">
        <f t="shared" si="102"/>
        <v>914.75999999999988</v>
      </c>
      <c r="I288" s="9">
        <v>1524.6</v>
      </c>
      <c r="J288" t="s">
        <v>4100</v>
      </c>
      <c r="K288" t="s">
        <v>4103</v>
      </c>
      <c r="L288" s="9">
        <f t="shared" si="103"/>
        <v>145.14191999999997</v>
      </c>
      <c r="M288" t="s">
        <v>4103</v>
      </c>
      <c r="N288" s="9">
        <f t="shared" si="99"/>
        <v>461.95379999999994</v>
      </c>
      <c r="O288" t="s">
        <v>4103</v>
      </c>
      <c r="P288" s="9">
        <f t="shared" si="121"/>
        <v>623.56139999999994</v>
      </c>
      <c r="Q288" t="s">
        <v>4103</v>
      </c>
      <c r="R288" s="9">
        <f t="shared" si="104"/>
        <v>1067.2199999999998</v>
      </c>
      <c r="S288" t="s">
        <v>4103</v>
      </c>
      <c r="T288" s="9">
        <f t="shared" si="105"/>
        <v>457.37999999999994</v>
      </c>
      <c r="U288" t="s">
        <v>4103</v>
      </c>
      <c r="V288" s="9">
        <f t="shared" si="119"/>
        <v>1265.5624500000001</v>
      </c>
      <c r="W288" t="s">
        <v>4103</v>
      </c>
      <c r="X288" s="9">
        <f t="shared" si="106"/>
        <v>975.74399999999991</v>
      </c>
      <c r="Y288" t="s">
        <v>4136</v>
      </c>
      <c r="Z288" s="9">
        <v>179.33</v>
      </c>
      <c r="AA288" t="s">
        <v>4103</v>
      </c>
      <c r="AB288" s="9">
        <f t="shared" si="120"/>
        <v>0</v>
      </c>
      <c r="AC288" t="str">
        <f t="shared" si="107"/>
        <v>POC</v>
      </c>
      <c r="AD288" s="9">
        <f t="shared" si="108"/>
        <v>0</v>
      </c>
      <c r="AE288" t="s">
        <v>4151</v>
      </c>
      <c r="AF288" s="9">
        <v>98.01</v>
      </c>
      <c r="AG288" t="str">
        <f t="shared" si="109"/>
        <v>APCs</v>
      </c>
      <c r="AH288" s="9">
        <f t="shared" si="110"/>
        <v>98.01</v>
      </c>
      <c r="AI288" t="str">
        <f t="shared" si="111"/>
        <v>APCs</v>
      </c>
      <c r="AJ288" s="9">
        <f t="shared" si="112"/>
        <v>98.01</v>
      </c>
      <c r="AK288" t="str">
        <f t="shared" si="113"/>
        <v>APCs</v>
      </c>
      <c r="AL288" s="9">
        <f t="shared" si="114"/>
        <v>98.01</v>
      </c>
      <c r="AM288" t="str">
        <f t="shared" si="115"/>
        <v>APCs</v>
      </c>
      <c r="AN288" s="9">
        <f t="shared" si="116"/>
        <v>98.01</v>
      </c>
      <c r="AO288" t="str">
        <f t="shared" si="117"/>
        <v>APCs</v>
      </c>
      <c r="AP288" s="9">
        <f t="shared" si="118"/>
        <v>98.01</v>
      </c>
    </row>
    <row r="289" spans="1:42" x14ac:dyDescent="0.25">
      <c r="A289">
        <v>1610078</v>
      </c>
      <c r="B289" t="s">
        <v>3373</v>
      </c>
      <c r="C289">
        <v>320</v>
      </c>
      <c r="D289">
        <v>73522</v>
      </c>
      <c r="F289" s="9">
        <f t="shared" si="100"/>
        <v>0</v>
      </c>
      <c r="G289" s="9">
        <f t="shared" si="101"/>
        <v>1303.5329999999999</v>
      </c>
      <c r="H289" s="9">
        <f t="shared" si="102"/>
        <v>888.11400000000003</v>
      </c>
      <c r="I289" s="9">
        <v>1480.19</v>
      </c>
      <c r="J289" t="s">
        <v>4100</v>
      </c>
      <c r="K289" t="s">
        <v>4103</v>
      </c>
      <c r="L289" s="9">
        <f t="shared" si="103"/>
        <v>140.91408799999999</v>
      </c>
      <c r="M289" t="s">
        <v>4103</v>
      </c>
      <c r="N289" s="9">
        <f t="shared" si="99"/>
        <v>448.49757</v>
      </c>
      <c r="O289" t="s">
        <v>4103</v>
      </c>
      <c r="P289" s="9">
        <f t="shared" si="121"/>
        <v>605.39770999999996</v>
      </c>
      <c r="Q289" t="s">
        <v>4103</v>
      </c>
      <c r="R289" s="9">
        <f t="shared" si="104"/>
        <v>1036.133</v>
      </c>
      <c r="S289" t="s">
        <v>4103</v>
      </c>
      <c r="T289" s="9">
        <f t="shared" si="105"/>
        <v>444.05700000000002</v>
      </c>
      <c r="U289" t="s">
        <v>4103</v>
      </c>
      <c r="V289" s="9">
        <f t="shared" si="119"/>
        <v>1303.5329999999999</v>
      </c>
      <c r="W289" t="s">
        <v>4103</v>
      </c>
      <c r="X289" s="9">
        <f t="shared" si="106"/>
        <v>947.3216000000001</v>
      </c>
      <c r="Y289" t="s">
        <v>4136</v>
      </c>
      <c r="Z289" s="9">
        <v>179.33</v>
      </c>
      <c r="AA289" t="s">
        <v>4103</v>
      </c>
      <c r="AB289" s="9">
        <f t="shared" si="120"/>
        <v>0</v>
      </c>
      <c r="AC289" t="str">
        <f t="shared" si="107"/>
        <v>POC</v>
      </c>
      <c r="AD289" s="9">
        <f t="shared" si="108"/>
        <v>0</v>
      </c>
      <c r="AE289" t="s">
        <v>4151</v>
      </c>
      <c r="AF289" s="9">
        <v>98.01</v>
      </c>
      <c r="AG289" t="str">
        <f t="shared" si="109"/>
        <v>APCs</v>
      </c>
      <c r="AH289" s="9">
        <f t="shared" si="110"/>
        <v>98.01</v>
      </c>
      <c r="AI289" t="str">
        <f t="shared" si="111"/>
        <v>APCs</v>
      </c>
      <c r="AJ289" s="9">
        <f t="shared" si="112"/>
        <v>98.01</v>
      </c>
      <c r="AK289" t="str">
        <f t="shared" si="113"/>
        <v>APCs</v>
      </c>
      <c r="AL289" s="9">
        <f t="shared" si="114"/>
        <v>98.01</v>
      </c>
      <c r="AM289" t="str">
        <f t="shared" si="115"/>
        <v>APCs</v>
      </c>
      <c r="AN289" s="9">
        <f t="shared" si="116"/>
        <v>98.01</v>
      </c>
      <c r="AO289" t="str">
        <f t="shared" si="117"/>
        <v>APCs</v>
      </c>
      <c r="AP289" s="9">
        <f t="shared" si="118"/>
        <v>98.01</v>
      </c>
    </row>
    <row r="290" spans="1:42" x14ac:dyDescent="0.25">
      <c r="A290">
        <v>1612459</v>
      </c>
      <c r="B290" t="s">
        <v>3537</v>
      </c>
      <c r="C290">
        <v>320</v>
      </c>
      <c r="D290">
        <v>73522</v>
      </c>
      <c r="E290" t="s">
        <v>3419</v>
      </c>
      <c r="F290" s="9">
        <f t="shared" si="100"/>
        <v>0</v>
      </c>
      <c r="G290" s="9">
        <f t="shared" si="101"/>
        <v>1265.5624500000001</v>
      </c>
      <c r="H290" s="9">
        <f t="shared" si="102"/>
        <v>914.75999999999988</v>
      </c>
      <c r="I290" s="9">
        <v>1524.6</v>
      </c>
      <c r="J290" t="s">
        <v>4100</v>
      </c>
      <c r="K290" t="s">
        <v>4103</v>
      </c>
      <c r="L290" s="9">
        <f t="shared" si="103"/>
        <v>145.14191999999997</v>
      </c>
      <c r="M290" t="s">
        <v>4103</v>
      </c>
      <c r="N290" s="9">
        <f t="shared" si="99"/>
        <v>461.95379999999994</v>
      </c>
      <c r="O290" t="s">
        <v>4103</v>
      </c>
      <c r="P290" s="9">
        <f t="shared" si="121"/>
        <v>623.56139999999994</v>
      </c>
      <c r="Q290" t="s">
        <v>4103</v>
      </c>
      <c r="R290" s="9">
        <f t="shared" si="104"/>
        <v>1067.2199999999998</v>
      </c>
      <c r="S290" t="s">
        <v>4103</v>
      </c>
      <c r="T290" s="9">
        <f t="shared" si="105"/>
        <v>457.37999999999994</v>
      </c>
      <c r="U290" t="s">
        <v>4103</v>
      </c>
      <c r="V290" s="9">
        <f t="shared" si="119"/>
        <v>1265.5624500000001</v>
      </c>
      <c r="W290" t="s">
        <v>4103</v>
      </c>
      <c r="X290" s="9">
        <f t="shared" si="106"/>
        <v>975.74399999999991</v>
      </c>
      <c r="Y290" t="s">
        <v>4136</v>
      </c>
      <c r="Z290" s="9">
        <v>179.33</v>
      </c>
      <c r="AA290" t="s">
        <v>4103</v>
      </c>
      <c r="AB290" s="9">
        <f t="shared" si="120"/>
        <v>0</v>
      </c>
      <c r="AC290" t="str">
        <f t="shared" si="107"/>
        <v>POC</v>
      </c>
      <c r="AD290" s="9">
        <f t="shared" si="108"/>
        <v>0</v>
      </c>
      <c r="AE290" t="s">
        <v>4151</v>
      </c>
      <c r="AF290" s="9">
        <v>98.01</v>
      </c>
      <c r="AG290" t="str">
        <f t="shared" si="109"/>
        <v>APCs</v>
      </c>
      <c r="AH290" s="9">
        <f t="shared" si="110"/>
        <v>98.01</v>
      </c>
      <c r="AI290" t="str">
        <f t="shared" si="111"/>
        <v>APCs</v>
      </c>
      <c r="AJ290" s="9">
        <f t="shared" si="112"/>
        <v>98.01</v>
      </c>
      <c r="AK290" t="str">
        <f t="shared" si="113"/>
        <v>APCs</v>
      </c>
      <c r="AL290" s="9">
        <f t="shared" si="114"/>
        <v>98.01</v>
      </c>
      <c r="AM290" t="str">
        <f t="shared" si="115"/>
        <v>APCs</v>
      </c>
      <c r="AN290" s="9">
        <f t="shared" si="116"/>
        <v>98.01</v>
      </c>
      <c r="AO290" t="str">
        <f t="shared" si="117"/>
        <v>APCs</v>
      </c>
      <c r="AP290" s="9">
        <f t="shared" si="118"/>
        <v>98.01</v>
      </c>
    </row>
    <row r="291" spans="1:42" x14ac:dyDescent="0.25">
      <c r="A291">
        <v>1610079</v>
      </c>
      <c r="B291" t="s">
        <v>3374</v>
      </c>
      <c r="C291">
        <v>320</v>
      </c>
      <c r="D291">
        <v>73523</v>
      </c>
      <c r="F291" s="9">
        <f t="shared" si="100"/>
        <v>0</v>
      </c>
      <c r="G291" s="9">
        <f t="shared" si="101"/>
        <v>2072.2869999999998</v>
      </c>
      <c r="H291" s="9">
        <f t="shared" si="102"/>
        <v>1776.2459999999999</v>
      </c>
      <c r="I291" s="9">
        <v>2960.41</v>
      </c>
      <c r="J291" t="s">
        <v>4100</v>
      </c>
      <c r="K291" t="s">
        <v>4103</v>
      </c>
      <c r="L291" s="9">
        <f t="shared" si="103"/>
        <v>281.83103199999999</v>
      </c>
      <c r="M291" t="s">
        <v>4103</v>
      </c>
      <c r="N291" s="9">
        <f t="shared" si="99"/>
        <v>897.00422999999989</v>
      </c>
      <c r="O291" t="s">
        <v>4103</v>
      </c>
      <c r="P291" s="9">
        <f t="shared" si="121"/>
        <v>1210.8076899999999</v>
      </c>
      <c r="Q291" t="s">
        <v>4103</v>
      </c>
      <c r="R291" s="9">
        <f t="shared" si="104"/>
        <v>2072.2869999999998</v>
      </c>
      <c r="S291" t="s">
        <v>4103</v>
      </c>
      <c r="T291" s="9">
        <f t="shared" si="105"/>
        <v>888.12299999999993</v>
      </c>
      <c r="U291" t="s">
        <v>4103</v>
      </c>
      <c r="V291" s="9">
        <f t="shared" si="119"/>
        <v>1303.5329999999999</v>
      </c>
      <c r="W291" t="s">
        <v>4103</v>
      </c>
      <c r="X291" s="9">
        <f t="shared" si="106"/>
        <v>1894.6623999999999</v>
      </c>
      <c r="Y291" t="s">
        <v>4136</v>
      </c>
      <c r="Z291" s="9">
        <v>179.33</v>
      </c>
      <c r="AA291" t="s">
        <v>4103</v>
      </c>
      <c r="AB291" s="9">
        <f t="shared" si="120"/>
        <v>0</v>
      </c>
      <c r="AC291" t="str">
        <f t="shared" si="107"/>
        <v>POC</v>
      </c>
      <c r="AD291" s="9">
        <f t="shared" si="108"/>
        <v>0</v>
      </c>
      <c r="AE291" t="s">
        <v>4151</v>
      </c>
      <c r="AF291" s="9">
        <v>98.01</v>
      </c>
      <c r="AG291" t="str">
        <f t="shared" si="109"/>
        <v>APCs</v>
      </c>
      <c r="AH291" s="9">
        <f t="shared" si="110"/>
        <v>98.01</v>
      </c>
      <c r="AI291" t="str">
        <f t="shared" si="111"/>
        <v>APCs</v>
      </c>
      <c r="AJ291" s="9">
        <f t="shared" si="112"/>
        <v>98.01</v>
      </c>
      <c r="AK291" t="str">
        <f t="shared" si="113"/>
        <v>APCs</v>
      </c>
      <c r="AL291" s="9">
        <f t="shared" si="114"/>
        <v>98.01</v>
      </c>
      <c r="AM291" t="str">
        <f t="shared" si="115"/>
        <v>APCs</v>
      </c>
      <c r="AN291" s="9">
        <f t="shared" si="116"/>
        <v>98.01</v>
      </c>
      <c r="AO291" t="str">
        <f t="shared" si="117"/>
        <v>APCs</v>
      </c>
      <c r="AP291" s="9">
        <f t="shared" si="118"/>
        <v>98.01</v>
      </c>
    </row>
    <row r="292" spans="1:42" x14ac:dyDescent="0.25">
      <c r="A292">
        <v>1612460</v>
      </c>
      <c r="B292" t="s">
        <v>3538</v>
      </c>
      <c r="C292">
        <v>320</v>
      </c>
      <c r="D292">
        <v>73523</v>
      </c>
      <c r="E292" t="s">
        <v>3419</v>
      </c>
      <c r="F292" s="9">
        <f t="shared" si="100"/>
        <v>0</v>
      </c>
      <c r="G292" s="9">
        <f t="shared" si="101"/>
        <v>2531.1505499999998</v>
      </c>
      <c r="H292" s="9">
        <f t="shared" si="102"/>
        <v>1829.5319999999999</v>
      </c>
      <c r="I292" s="9">
        <v>3049.22</v>
      </c>
      <c r="J292" t="s">
        <v>4100</v>
      </c>
      <c r="K292" t="s">
        <v>4103</v>
      </c>
      <c r="L292" s="9">
        <f t="shared" si="103"/>
        <v>290.28574399999997</v>
      </c>
      <c r="M292" t="s">
        <v>4103</v>
      </c>
      <c r="N292" s="9">
        <f t="shared" si="99"/>
        <v>923.91365999999994</v>
      </c>
      <c r="O292" t="s">
        <v>4103</v>
      </c>
      <c r="P292" s="9">
        <f t="shared" si="121"/>
        <v>1247.1309799999999</v>
      </c>
      <c r="Q292" t="s">
        <v>4103</v>
      </c>
      <c r="R292" s="9">
        <f t="shared" si="104"/>
        <v>2134.4539999999997</v>
      </c>
      <c r="S292" t="s">
        <v>4103</v>
      </c>
      <c r="T292" s="9">
        <f t="shared" si="105"/>
        <v>914.76599999999996</v>
      </c>
      <c r="U292" t="s">
        <v>4103</v>
      </c>
      <c r="V292" s="9">
        <f t="shared" si="119"/>
        <v>2531.1505499999998</v>
      </c>
      <c r="W292" t="s">
        <v>4103</v>
      </c>
      <c r="X292" s="9">
        <f t="shared" si="106"/>
        <v>1951.5007999999998</v>
      </c>
      <c r="Y292" t="s">
        <v>4136</v>
      </c>
      <c r="Z292" s="9">
        <v>179.33</v>
      </c>
      <c r="AA292" t="s">
        <v>4103</v>
      </c>
      <c r="AB292" s="9">
        <f t="shared" si="120"/>
        <v>0</v>
      </c>
      <c r="AC292" t="str">
        <f t="shared" si="107"/>
        <v>POC</v>
      </c>
      <c r="AD292" s="9">
        <f t="shared" si="108"/>
        <v>0</v>
      </c>
      <c r="AE292" t="s">
        <v>4151</v>
      </c>
      <c r="AF292" s="9">
        <v>98.01</v>
      </c>
      <c r="AG292" t="str">
        <f t="shared" si="109"/>
        <v>APCs</v>
      </c>
      <c r="AH292" s="9">
        <f t="shared" si="110"/>
        <v>98.01</v>
      </c>
      <c r="AI292" t="str">
        <f t="shared" si="111"/>
        <v>APCs</v>
      </c>
      <c r="AJ292" s="9">
        <f t="shared" si="112"/>
        <v>98.01</v>
      </c>
      <c r="AK292" t="str">
        <f t="shared" si="113"/>
        <v>APCs</v>
      </c>
      <c r="AL292" s="9">
        <f t="shared" si="114"/>
        <v>98.01</v>
      </c>
      <c r="AM292" t="str">
        <f t="shared" si="115"/>
        <v>APCs</v>
      </c>
      <c r="AN292" s="9">
        <f t="shared" si="116"/>
        <v>98.01</v>
      </c>
      <c r="AO292" t="str">
        <f t="shared" si="117"/>
        <v>APCs</v>
      </c>
      <c r="AP292" s="9">
        <f t="shared" si="118"/>
        <v>98.01</v>
      </c>
    </row>
    <row r="293" spans="1:42" x14ac:dyDescent="0.25">
      <c r="A293">
        <v>1610080</v>
      </c>
      <c r="B293" t="s">
        <v>3375</v>
      </c>
      <c r="C293">
        <v>322</v>
      </c>
      <c r="D293">
        <v>73525</v>
      </c>
      <c r="F293" s="9">
        <f t="shared" si="100"/>
        <v>0</v>
      </c>
      <c r="G293" s="9">
        <f t="shared" si="101"/>
        <v>2971.0450000000001</v>
      </c>
      <c r="H293" s="9">
        <f t="shared" si="102"/>
        <v>2546.61</v>
      </c>
      <c r="I293" s="9">
        <v>4244.3500000000004</v>
      </c>
      <c r="J293" t="s">
        <v>4100</v>
      </c>
      <c r="K293" t="s">
        <v>4103</v>
      </c>
      <c r="L293" s="9">
        <f t="shared" si="103"/>
        <v>404.06211999999999</v>
      </c>
      <c r="M293" t="s">
        <v>4103</v>
      </c>
      <c r="N293" s="9">
        <f t="shared" si="99"/>
        <v>1286.0380500000001</v>
      </c>
      <c r="O293" t="s">
        <v>4103</v>
      </c>
      <c r="P293" s="9">
        <f t="shared" si="121"/>
        <v>1735.9391500000002</v>
      </c>
      <c r="Q293" t="s">
        <v>4103</v>
      </c>
      <c r="R293" s="9">
        <f t="shared" si="104"/>
        <v>2971.0450000000001</v>
      </c>
      <c r="S293" t="s">
        <v>4103</v>
      </c>
      <c r="T293" s="9">
        <f t="shared" si="105"/>
        <v>1273.3050000000001</v>
      </c>
      <c r="U293" t="s">
        <v>4103</v>
      </c>
      <c r="V293" s="9">
        <f t="shared" si="119"/>
        <v>2607.0830999999998</v>
      </c>
      <c r="W293" t="s">
        <v>4103</v>
      </c>
      <c r="X293" s="9">
        <f t="shared" si="106"/>
        <v>2716.3840000000005</v>
      </c>
      <c r="Y293" t="s">
        <v>4136</v>
      </c>
      <c r="Z293" s="9">
        <v>610.96</v>
      </c>
      <c r="AA293" t="s">
        <v>4103</v>
      </c>
      <c r="AB293" s="9">
        <f t="shared" si="120"/>
        <v>0</v>
      </c>
      <c r="AC293" t="str">
        <f t="shared" si="107"/>
        <v>POC</v>
      </c>
      <c r="AD293" s="9">
        <f t="shared" si="108"/>
        <v>0</v>
      </c>
      <c r="AE293" t="s">
        <v>4151</v>
      </c>
      <c r="AF293" s="9">
        <v>342.85</v>
      </c>
      <c r="AG293" t="str">
        <f t="shared" si="109"/>
        <v>APCs</v>
      </c>
      <c r="AH293" s="9">
        <f t="shared" si="110"/>
        <v>342.85</v>
      </c>
      <c r="AI293" t="str">
        <f t="shared" si="111"/>
        <v>APCs</v>
      </c>
      <c r="AJ293" s="9">
        <f t="shared" si="112"/>
        <v>342.85</v>
      </c>
      <c r="AK293" t="str">
        <f t="shared" si="113"/>
        <v>APCs</v>
      </c>
      <c r="AL293" s="9">
        <f t="shared" si="114"/>
        <v>342.85</v>
      </c>
      <c r="AM293" t="str">
        <f t="shared" si="115"/>
        <v>APCs</v>
      </c>
      <c r="AN293" s="9">
        <f t="shared" si="116"/>
        <v>342.85</v>
      </c>
      <c r="AO293" t="str">
        <f t="shared" si="117"/>
        <v>APCs</v>
      </c>
      <c r="AP293" s="9">
        <f t="shared" si="118"/>
        <v>342.85</v>
      </c>
    </row>
    <row r="294" spans="1:42" x14ac:dyDescent="0.25">
      <c r="A294">
        <v>1610143</v>
      </c>
      <c r="B294" t="s">
        <v>3409</v>
      </c>
      <c r="C294">
        <v>322</v>
      </c>
      <c r="D294">
        <v>73525</v>
      </c>
      <c r="E294" t="s">
        <v>249</v>
      </c>
      <c r="F294" s="9">
        <f t="shared" si="100"/>
        <v>0</v>
      </c>
      <c r="G294" s="9">
        <f t="shared" si="101"/>
        <v>3628.9192500000004</v>
      </c>
      <c r="H294" s="9">
        <f t="shared" si="102"/>
        <v>2546.61</v>
      </c>
      <c r="I294" s="9">
        <v>4244.3500000000004</v>
      </c>
      <c r="J294" t="s">
        <v>4100</v>
      </c>
      <c r="K294" t="s">
        <v>4103</v>
      </c>
      <c r="L294" s="9">
        <f t="shared" si="103"/>
        <v>404.06211999999999</v>
      </c>
      <c r="M294" t="s">
        <v>4103</v>
      </c>
      <c r="N294" s="9">
        <f t="shared" si="99"/>
        <v>1286.0380500000001</v>
      </c>
      <c r="O294" t="s">
        <v>4103</v>
      </c>
      <c r="P294" s="9">
        <f t="shared" si="121"/>
        <v>1735.9391500000002</v>
      </c>
      <c r="Q294" t="s">
        <v>4103</v>
      </c>
      <c r="R294" s="9">
        <f t="shared" si="104"/>
        <v>2971.0450000000001</v>
      </c>
      <c r="S294" t="s">
        <v>4103</v>
      </c>
      <c r="T294" s="9">
        <f t="shared" si="105"/>
        <v>1273.3050000000001</v>
      </c>
      <c r="U294" t="s">
        <v>4103</v>
      </c>
      <c r="V294" s="9">
        <f t="shared" si="119"/>
        <v>3628.9192500000004</v>
      </c>
      <c r="W294" t="s">
        <v>4103</v>
      </c>
      <c r="X294" s="9">
        <f t="shared" si="106"/>
        <v>2716.3840000000005</v>
      </c>
      <c r="Y294" t="s">
        <v>4136</v>
      </c>
      <c r="Z294" s="9">
        <v>610.96</v>
      </c>
      <c r="AA294" t="s">
        <v>4103</v>
      </c>
      <c r="AB294" s="9">
        <f t="shared" si="120"/>
        <v>0</v>
      </c>
      <c r="AC294" t="str">
        <f t="shared" si="107"/>
        <v>POC</v>
      </c>
      <c r="AD294" s="9">
        <f t="shared" si="108"/>
        <v>0</v>
      </c>
      <c r="AE294" t="s">
        <v>4151</v>
      </c>
      <c r="AF294" s="9">
        <v>342.85</v>
      </c>
      <c r="AG294" t="str">
        <f t="shared" si="109"/>
        <v>APCs</v>
      </c>
      <c r="AH294" s="9">
        <f t="shared" si="110"/>
        <v>342.85</v>
      </c>
      <c r="AI294" t="str">
        <f t="shared" si="111"/>
        <v>APCs</v>
      </c>
      <c r="AJ294" s="9">
        <f t="shared" si="112"/>
        <v>342.85</v>
      </c>
      <c r="AK294" t="str">
        <f t="shared" si="113"/>
        <v>APCs</v>
      </c>
      <c r="AL294" s="9">
        <f t="shared" si="114"/>
        <v>342.85</v>
      </c>
      <c r="AM294" t="str">
        <f t="shared" si="115"/>
        <v>APCs</v>
      </c>
      <c r="AN294" s="9">
        <f t="shared" si="116"/>
        <v>342.85</v>
      </c>
      <c r="AO294" t="str">
        <f t="shared" si="117"/>
        <v>APCs</v>
      </c>
      <c r="AP294" s="9">
        <f t="shared" si="118"/>
        <v>342.85</v>
      </c>
    </row>
    <row r="295" spans="1:42" x14ac:dyDescent="0.25">
      <c r="A295">
        <v>1612282</v>
      </c>
      <c r="B295" t="s">
        <v>3507</v>
      </c>
      <c r="C295">
        <v>322</v>
      </c>
      <c r="D295">
        <v>73525</v>
      </c>
      <c r="E295" t="s">
        <v>3419</v>
      </c>
      <c r="F295" s="9">
        <f t="shared" si="100"/>
        <v>0</v>
      </c>
      <c r="G295" s="9">
        <f t="shared" si="101"/>
        <v>3628.9192500000004</v>
      </c>
      <c r="H295" s="9">
        <f t="shared" si="102"/>
        <v>2623.0080000000003</v>
      </c>
      <c r="I295" s="9">
        <v>4371.68</v>
      </c>
      <c r="J295" t="s">
        <v>4100</v>
      </c>
      <c r="K295" t="s">
        <v>4103</v>
      </c>
      <c r="L295" s="9">
        <f t="shared" si="103"/>
        <v>416.18393600000002</v>
      </c>
      <c r="M295" t="s">
        <v>4103</v>
      </c>
      <c r="N295" s="9">
        <f t="shared" si="99"/>
        <v>1324.61904</v>
      </c>
      <c r="O295" t="s">
        <v>4103</v>
      </c>
      <c r="P295" s="9">
        <f t="shared" si="121"/>
        <v>1788.01712</v>
      </c>
      <c r="Q295" t="s">
        <v>4103</v>
      </c>
      <c r="R295" s="9">
        <f t="shared" si="104"/>
        <v>3060.1759999999999</v>
      </c>
      <c r="S295" t="s">
        <v>4103</v>
      </c>
      <c r="T295" s="9">
        <f t="shared" si="105"/>
        <v>1311.5040000000001</v>
      </c>
      <c r="U295" t="s">
        <v>4103</v>
      </c>
      <c r="V295" s="9">
        <f t="shared" si="119"/>
        <v>3628.9192500000004</v>
      </c>
      <c r="W295" t="s">
        <v>4103</v>
      </c>
      <c r="X295" s="9">
        <f t="shared" si="106"/>
        <v>2797.8752000000004</v>
      </c>
      <c r="Y295" t="s">
        <v>4136</v>
      </c>
      <c r="Z295" s="9">
        <v>610.96</v>
      </c>
      <c r="AA295" t="s">
        <v>4103</v>
      </c>
      <c r="AB295" s="9">
        <f t="shared" si="120"/>
        <v>0</v>
      </c>
      <c r="AC295" t="str">
        <f t="shared" si="107"/>
        <v>POC</v>
      </c>
      <c r="AD295" s="9">
        <f t="shared" si="108"/>
        <v>0</v>
      </c>
      <c r="AE295" t="s">
        <v>4151</v>
      </c>
      <c r="AF295" s="9">
        <v>342.85</v>
      </c>
      <c r="AG295" t="str">
        <f t="shared" si="109"/>
        <v>APCs</v>
      </c>
      <c r="AH295" s="9">
        <f t="shared" si="110"/>
        <v>342.85</v>
      </c>
      <c r="AI295" t="str">
        <f t="shared" si="111"/>
        <v>APCs</v>
      </c>
      <c r="AJ295" s="9">
        <f t="shared" si="112"/>
        <v>342.85</v>
      </c>
      <c r="AK295" t="str">
        <f t="shared" si="113"/>
        <v>APCs</v>
      </c>
      <c r="AL295" s="9">
        <f t="shared" si="114"/>
        <v>342.85</v>
      </c>
      <c r="AM295" t="str">
        <f t="shared" si="115"/>
        <v>APCs</v>
      </c>
      <c r="AN295" s="9">
        <f t="shared" si="116"/>
        <v>342.85</v>
      </c>
      <c r="AO295" t="str">
        <f t="shared" si="117"/>
        <v>APCs</v>
      </c>
      <c r="AP295" s="9">
        <f t="shared" si="118"/>
        <v>342.85</v>
      </c>
    </row>
    <row r="296" spans="1:42" x14ac:dyDescent="0.25">
      <c r="A296">
        <v>1612328</v>
      </c>
      <c r="B296" t="s">
        <v>3513</v>
      </c>
      <c r="C296">
        <v>322</v>
      </c>
      <c r="D296">
        <v>73525</v>
      </c>
      <c r="E296" t="s">
        <v>3419</v>
      </c>
      <c r="F296" s="9">
        <f t="shared" si="100"/>
        <v>0</v>
      </c>
      <c r="G296" s="9">
        <f t="shared" si="101"/>
        <v>3737.7864</v>
      </c>
      <c r="H296" s="9">
        <f t="shared" si="102"/>
        <v>2623.0080000000003</v>
      </c>
      <c r="I296" s="9">
        <v>4371.68</v>
      </c>
      <c r="J296" t="s">
        <v>4100</v>
      </c>
      <c r="K296" t="s">
        <v>4103</v>
      </c>
      <c r="L296" s="9">
        <f t="shared" si="103"/>
        <v>416.18393600000002</v>
      </c>
      <c r="M296" t="s">
        <v>4103</v>
      </c>
      <c r="N296" s="9">
        <f t="shared" si="99"/>
        <v>1324.61904</v>
      </c>
      <c r="O296" t="s">
        <v>4103</v>
      </c>
      <c r="P296" s="9">
        <f t="shared" si="121"/>
        <v>1788.01712</v>
      </c>
      <c r="Q296" t="s">
        <v>4103</v>
      </c>
      <c r="R296" s="9">
        <f t="shared" si="104"/>
        <v>3060.1759999999999</v>
      </c>
      <c r="S296" t="s">
        <v>4103</v>
      </c>
      <c r="T296" s="9">
        <f t="shared" si="105"/>
        <v>1311.5040000000001</v>
      </c>
      <c r="U296" t="s">
        <v>4103</v>
      </c>
      <c r="V296" s="9">
        <f t="shared" si="119"/>
        <v>3737.7864</v>
      </c>
      <c r="W296" t="s">
        <v>4103</v>
      </c>
      <c r="X296" s="9">
        <f t="shared" si="106"/>
        <v>2797.8752000000004</v>
      </c>
      <c r="Y296" t="s">
        <v>4136</v>
      </c>
      <c r="Z296" s="9">
        <v>610.96</v>
      </c>
      <c r="AA296" t="s">
        <v>4103</v>
      </c>
      <c r="AB296" s="9">
        <f t="shared" si="120"/>
        <v>0</v>
      </c>
      <c r="AC296" t="str">
        <f t="shared" si="107"/>
        <v>POC</v>
      </c>
      <c r="AD296" s="9">
        <f t="shared" si="108"/>
        <v>0</v>
      </c>
      <c r="AE296" t="s">
        <v>4151</v>
      </c>
      <c r="AF296" s="9">
        <v>342.85</v>
      </c>
      <c r="AG296" t="str">
        <f t="shared" si="109"/>
        <v>APCs</v>
      </c>
      <c r="AH296" s="9">
        <f t="shared" si="110"/>
        <v>342.85</v>
      </c>
      <c r="AI296" t="str">
        <f t="shared" si="111"/>
        <v>APCs</v>
      </c>
      <c r="AJ296" s="9">
        <f t="shared" si="112"/>
        <v>342.85</v>
      </c>
      <c r="AK296" t="str">
        <f t="shared" si="113"/>
        <v>APCs</v>
      </c>
      <c r="AL296" s="9">
        <f t="shared" si="114"/>
        <v>342.85</v>
      </c>
      <c r="AM296" t="str">
        <f t="shared" si="115"/>
        <v>APCs</v>
      </c>
      <c r="AN296" s="9">
        <f t="shared" si="116"/>
        <v>342.85</v>
      </c>
      <c r="AO296" t="str">
        <f t="shared" si="117"/>
        <v>APCs</v>
      </c>
      <c r="AP296" s="9">
        <f t="shared" si="118"/>
        <v>342.85</v>
      </c>
    </row>
    <row r="297" spans="1:42" x14ac:dyDescent="0.25">
      <c r="A297">
        <v>1610081</v>
      </c>
      <c r="B297" t="s">
        <v>3376</v>
      </c>
      <c r="C297">
        <v>320</v>
      </c>
      <c r="D297">
        <v>73551</v>
      </c>
      <c r="F297" s="9">
        <f t="shared" si="100"/>
        <v>0</v>
      </c>
      <c r="G297" s="9">
        <f t="shared" si="101"/>
        <v>3737.7864</v>
      </c>
      <c r="H297" s="9">
        <f t="shared" si="102"/>
        <v>522.34199999999998</v>
      </c>
      <c r="I297" s="9">
        <v>870.57</v>
      </c>
      <c r="J297" t="s">
        <v>4100</v>
      </c>
      <c r="K297" t="s">
        <v>4103</v>
      </c>
      <c r="L297" s="9">
        <f t="shared" si="103"/>
        <v>82.878264000000001</v>
      </c>
      <c r="M297" t="s">
        <v>4103</v>
      </c>
      <c r="N297" s="9">
        <f t="shared" si="99"/>
        <v>263.78271000000001</v>
      </c>
      <c r="O297" t="s">
        <v>4103</v>
      </c>
      <c r="P297" s="9">
        <f t="shared" si="121"/>
        <v>356.06313</v>
      </c>
      <c r="Q297" t="s">
        <v>4103</v>
      </c>
      <c r="R297" s="9">
        <f t="shared" si="104"/>
        <v>609.399</v>
      </c>
      <c r="S297" t="s">
        <v>4103</v>
      </c>
      <c r="T297" s="9">
        <f t="shared" si="105"/>
        <v>261.17099999999999</v>
      </c>
      <c r="U297" t="s">
        <v>4103</v>
      </c>
      <c r="V297" s="9">
        <f t="shared" si="119"/>
        <v>3737.7864</v>
      </c>
      <c r="W297" t="s">
        <v>4103</v>
      </c>
      <c r="X297" s="9">
        <f t="shared" si="106"/>
        <v>557.16480000000001</v>
      </c>
      <c r="Y297" t="s">
        <v>4136</v>
      </c>
      <c r="Z297" s="9">
        <v>127.7</v>
      </c>
      <c r="AA297" t="s">
        <v>4103</v>
      </c>
      <c r="AB297" s="9">
        <f t="shared" si="120"/>
        <v>0</v>
      </c>
      <c r="AC297" t="str">
        <f t="shared" si="107"/>
        <v>POC</v>
      </c>
      <c r="AD297" s="9">
        <f t="shared" si="108"/>
        <v>0</v>
      </c>
      <c r="AE297" t="s">
        <v>4151</v>
      </c>
      <c r="AF297" s="9">
        <v>81.010000000000005</v>
      </c>
      <c r="AG297" t="str">
        <f t="shared" si="109"/>
        <v>APCs</v>
      </c>
      <c r="AH297" s="9">
        <f t="shared" si="110"/>
        <v>81.010000000000005</v>
      </c>
      <c r="AI297" t="str">
        <f t="shared" si="111"/>
        <v>APCs</v>
      </c>
      <c r="AJ297" s="9">
        <f t="shared" si="112"/>
        <v>81.010000000000005</v>
      </c>
      <c r="AK297" t="str">
        <f t="shared" si="113"/>
        <v>APCs</v>
      </c>
      <c r="AL297" s="9">
        <f t="shared" si="114"/>
        <v>81.010000000000005</v>
      </c>
      <c r="AM297" t="str">
        <f t="shared" si="115"/>
        <v>APCs</v>
      </c>
      <c r="AN297" s="9">
        <f t="shared" si="116"/>
        <v>81.010000000000005</v>
      </c>
      <c r="AO297" t="str">
        <f t="shared" si="117"/>
        <v>APCs</v>
      </c>
      <c r="AP297" s="9">
        <f t="shared" si="118"/>
        <v>81.010000000000005</v>
      </c>
    </row>
    <row r="298" spans="1:42" x14ac:dyDescent="0.25">
      <c r="A298">
        <v>1612461</v>
      </c>
      <c r="B298" t="s">
        <v>3539</v>
      </c>
      <c r="C298">
        <v>320</v>
      </c>
      <c r="D298">
        <v>73551</v>
      </c>
      <c r="E298" t="s">
        <v>3419</v>
      </c>
      <c r="F298" s="9">
        <f t="shared" si="100"/>
        <v>0</v>
      </c>
      <c r="G298" s="9">
        <f t="shared" si="101"/>
        <v>744.33735000000001</v>
      </c>
      <c r="H298" s="9">
        <f t="shared" si="102"/>
        <v>538.01400000000001</v>
      </c>
      <c r="I298" s="9">
        <v>896.69</v>
      </c>
      <c r="J298" t="s">
        <v>4100</v>
      </c>
      <c r="K298" t="s">
        <v>4103</v>
      </c>
      <c r="L298" s="9">
        <f t="shared" si="103"/>
        <v>85.364887999999993</v>
      </c>
      <c r="M298" t="s">
        <v>4103</v>
      </c>
      <c r="N298" s="9">
        <f t="shared" si="99"/>
        <v>271.69707</v>
      </c>
      <c r="O298" t="s">
        <v>4103</v>
      </c>
      <c r="P298" s="9">
        <f t="shared" si="121"/>
        <v>366.74621000000002</v>
      </c>
      <c r="Q298" t="s">
        <v>4103</v>
      </c>
      <c r="R298" s="9">
        <f t="shared" si="104"/>
        <v>627.68299999999999</v>
      </c>
      <c r="S298" t="s">
        <v>4103</v>
      </c>
      <c r="T298" s="9">
        <f t="shared" si="105"/>
        <v>269.00700000000001</v>
      </c>
      <c r="U298" t="s">
        <v>4103</v>
      </c>
      <c r="V298" s="9">
        <f t="shared" si="119"/>
        <v>744.33735000000001</v>
      </c>
      <c r="W298" t="s">
        <v>4103</v>
      </c>
      <c r="X298" s="9">
        <f t="shared" si="106"/>
        <v>573.88160000000005</v>
      </c>
      <c r="Y298" t="s">
        <v>4136</v>
      </c>
      <c r="Z298" s="9">
        <v>127.7</v>
      </c>
      <c r="AA298" t="s">
        <v>4103</v>
      </c>
      <c r="AB298" s="9">
        <f t="shared" si="120"/>
        <v>0</v>
      </c>
      <c r="AC298" t="str">
        <f t="shared" si="107"/>
        <v>POC</v>
      </c>
      <c r="AD298" s="9">
        <f t="shared" si="108"/>
        <v>0</v>
      </c>
      <c r="AE298" t="s">
        <v>4151</v>
      </c>
      <c r="AF298" s="9">
        <v>81.010000000000005</v>
      </c>
      <c r="AG298" t="str">
        <f t="shared" si="109"/>
        <v>APCs</v>
      </c>
      <c r="AH298" s="9">
        <f t="shared" si="110"/>
        <v>81.010000000000005</v>
      </c>
      <c r="AI298" t="str">
        <f t="shared" si="111"/>
        <v>APCs</v>
      </c>
      <c r="AJ298" s="9">
        <f t="shared" si="112"/>
        <v>81.010000000000005</v>
      </c>
      <c r="AK298" t="str">
        <f t="shared" si="113"/>
        <v>APCs</v>
      </c>
      <c r="AL298" s="9">
        <f t="shared" si="114"/>
        <v>81.010000000000005</v>
      </c>
      <c r="AM298" t="str">
        <f t="shared" si="115"/>
        <v>APCs</v>
      </c>
      <c r="AN298" s="9">
        <f t="shared" si="116"/>
        <v>81.010000000000005</v>
      </c>
      <c r="AO298" t="str">
        <f t="shared" si="117"/>
        <v>APCs</v>
      </c>
      <c r="AP298" s="9">
        <f t="shared" si="118"/>
        <v>81.010000000000005</v>
      </c>
    </row>
    <row r="299" spans="1:42" x14ac:dyDescent="0.25">
      <c r="A299">
        <v>1610082</v>
      </c>
      <c r="B299" t="s">
        <v>3377</v>
      </c>
      <c r="C299">
        <v>320</v>
      </c>
      <c r="D299">
        <v>73552</v>
      </c>
      <c r="F299" s="9">
        <f t="shared" si="100"/>
        <v>0</v>
      </c>
      <c r="G299" s="9">
        <f t="shared" si="101"/>
        <v>766.66995000000009</v>
      </c>
      <c r="H299" s="9">
        <f t="shared" si="102"/>
        <v>522.34199999999998</v>
      </c>
      <c r="I299" s="9">
        <v>870.57</v>
      </c>
      <c r="J299" t="s">
        <v>4100</v>
      </c>
      <c r="K299" t="s">
        <v>4103</v>
      </c>
      <c r="L299" s="9">
        <f t="shared" si="103"/>
        <v>82.878264000000001</v>
      </c>
      <c r="M299" t="s">
        <v>4103</v>
      </c>
      <c r="N299" s="9">
        <f t="shared" si="99"/>
        <v>263.78271000000001</v>
      </c>
      <c r="O299" t="s">
        <v>4103</v>
      </c>
      <c r="P299" s="9">
        <f t="shared" si="121"/>
        <v>356.06313</v>
      </c>
      <c r="Q299" t="s">
        <v>4103</v>
      </c>
      <c r="R299" s="9">
        <f t="shared" si="104"/>
        <v>609.399</v>
      </c>
      <c r="S299" t="s">
        <v>4103</v>
      </c>
      <c r="T299" s="9">
        <f t="shared" si="105"/>
        <v>261.17099999999999</v>
      </c>
      <c r="U299" t="s">
        <v>4103</v>
      </c>
      <c r="V299" s="9">
        <f t="shared" si="119"/>
        <v>766.66995000000009</v>
      </c>
      <c r="W299" t="s">
        <v>4103</v>
      </c>
      <c r="X299" s="9">
        <f t="shared" si="106"/>
        <v>557.16480000000001</v>
      </c>
      <c r="Y299" t="s">
        <v>4136</v>
      </c>
      <c r="Z299" s="9">
        <v>127.7</v>
      </c>
      <c r="AA299" t="s">
        <v>4103</v>
      </c>
      <c r="AB299" s="9">
        <f t="shared" si="120"/>
        <v>0</v>
      </c>
      <c r="AC299" t="str">
        <f t="shared" si="107"/>
        <v>POC</v>
      </c>
      <c r="AD299" s="9">
        <f t="shared" si="108"/>
        <v>0</v>
      </c>
      <c r="AE299" t="s">
        <v>4151</v>
      </c>
      <c r="AF299" s="9">
        <v>81.010000000000005</v>
      </c>
      <c r="AG299" t="str">
        <f t="shared" si="109"/>
        <v>APCs</v>
      </c>
      <c r="AH299" s="9">
        <f t="shared" si="110"/>
        <v>81.010000000000005</v>
      </c>
      <c r="AI299" t="str">
        <f t="shared" si="111"/>
        <v>APCs</v>
      </c>
      <c r="AJ299" s="9">
        <f t="shared" si="112"/>
        <v>81.010000000000005</v>
      </c>
      <c r="AK299" t="str">
        <f t="shared" si="113"/>
        <v>APCs</v>
      </c>
      <c r="AL299" s="9">
        <f t="shared" si="114"/>
        <v>81.010000000000005</v>
      </c>
      <c r="AM299" t="str">
        <f t="shared" si="115"/>
        <v>APCs</v>
      </c>
      <c r="AN299" s="9">
        <f t="shared" si="116"/>
        <v>81.010000000000005</v>
      </c>
      <c r="AO299" t="str">
        <f t="shared" si="117"/>
        <v>APCs</v>
      </c>
      <c r="AP299" s="9">
        <f t="shared" si="118"/>
        <v>81.010000000000005</v>
      </c>
    </row>
    <row r="300" spans="1:42" x14ac:dyDescent="0.25">
      <c r="A300">
        <v>1612184</v>
      </c>
      <c r="B300" t="s">
        <v>3467</v>
      </c>
      <c r="C300">
        <v>320</v>
      </c>
      <c r="D300">
        <v>73552</v>
      </c>
      <c r="E300" t="s">
        <v>3419</v>
      </c>
      <c r="F300" s="9">
        <f t="shared" si="100"/>
        <v>0</v>
      </c>
      <c r="G300" s="9">
        <f t="shared" si="101"/>
        <v>744.33735000000001</v>
      </c>
      <c r="H300" s="9">
        <f t="shared" si="102"/>
        <v>538.01400000000001</v>
      </c>
      <c r="I300" s="9">
        <v>896.69</v>
      </c>
      <c r="J300" t="s">
        <v>4100</v>
      </c>
      <c r="K300" t="s">
        <v>4103</v>
      </c>
      <c r="L300" s="9">
        <f t="shared" si="103"/>
        <v>85.364887999999993</v>
      </c>
      <c r="M300" t="s">
        <v>4103</v>
      </c>
      <c r="N300" s="9">
        <f t="shared" si="99"/>
        <v>271.69707</v>
      </c>
      <c r="O300" t="s">
        <v>4103</v>
      </c>
      <c r="P300" s="9">
        <f t="shared" si="121"/>
        <v>366.74621000000002</v>
      </c>
      <c r="Q300" t="s">
        <v>4103</v>
      </c>
      <c r="R300" s="9">
        <f t="shared" si="104"/>
        <v>627.68299999999999</v>
      </c>
      <c r="S300" t="s">
        <v>4103</v>
      </c>
      <c r="T300" s="9">
        <f t="shared" si="105"/>
        <v>269.00700000000001</v>
      </c>
      <c r="U300" t="s">
        <v>4103</v>
      </c>
      <c r="V300" s="9">
        <f t="shared" si="119"/>
        <v>744.33735000000001</v>
      </c>
      <c r="W300" t="s">
        <v>4103</v>
      </c>
      <c r="X300" s="9">
        <f t="shared" si="106"/>
        <v>573.88160000000005</v>
      </c>
      <c r="Y300" t="s">
        <v>4136</v>
      </c>
      <c r="Z300" s="9">
        <v>127.7</v>
      </c>
      <c r="AA300" t="s">
        <v>4103</v>
      </c>
      <c r="AB300" s="9">
        <f t="shared" si="120"/>
        <v>0</v>
      </c>
      <c r="AC300" t="str">
        <f t="shared" si="107"/>
        <v>POC</v>
      </c>
      <c r="AD300" s="9">
        <f t="shared" si="108"/>
        <v>0</v>
      </c>
      <c r="AE300" t="s">
        <v>4151</v>
      </c>
      <c r="AF300" s="9">
        <v>81.010000000000005</v>
      </c>
      <c r="AG300" t="str">
        <f t="shared" si="109"/>
        <v>APCs</v>
      </c>
      <c r="AH300" s="9">
        <f t="shared" si="110"/>
        <v>81.010000000000005</v>
      </c>
      <c r="AI300" t="str">
        <f t="shared" si="111"/>
        <v>APCs</v>
      </c>
      <c r="AJ300" s="9">
        <f t="shared" si="112"/>
        <v>81.010000000000005</v>
      </c>
      <c r="AK300" t="str">
        <f t="shared" si="113"/>
        <v>APCs</v>
      </c>
      <c r="AL300" s="9">
        <f t="shared" si="114"/>
        <v>81.010000000000005</v>
      </c>
      <c r="AM300" t="str">
        <f t="shared" si="115"/>
        <v>APCs</v>
      </c>
      <c r="AN300" s="9">
        <f t="shared" si="116"/>
        <v>81.010000000000005</v>
      </c>
      <c r="AO300" t="str">
        <f t="shared" si="117"/>
        <v>APCs</v>
      </c>
      <c r="AP300" s="9">
        <f t="shared" si="118"/>
        <v>81.010000000000005</v>
      </c>
    </row>
    <row r="301" spans="1:42" x14ac:dyDescent="0.25">
      <c r="A301">
        <v>1610083</v>
      </c>
      <c r="B301" t="s">
        <v>3378</v>
      </c>
      <c r="C301">
        <v>320</v>
      </c>
      <c r="D301">
        <v>73560</v>
      </c>
      <c r="F301" s="9">
        <f t="shared" si="100"/>
        <v>0</v>
      </c>
      <c r="G301" s="9">
        <f t="shared" si="101"/>
        <v>766.66995000000009</v>
      </c>
      <c r="H301" s="9">
        <f t="shared" si="102"/>
        <v>522.34199999999998</v>
      </c>
      <c r="I301" s="9">
        <v>870.57</v>
      </c>
      <c r="J301" t="s">
        <v>4100</v>
      </c>
      <c r="K301" t="s">
        <v>4103</v>
      </c>
      <c r="L301" s="9">
        <f t="shared" si="103"/>
        <v>82.878264000000001</v>
      </c>
      <c r="M301" t="s">
        <v>4103</v>
      </c>
      <c r="N301" s="9">
        <f t="shared" si="99"/>
        <v>263.78271000000001</v>
      </c>
      <c r="O301" t="s">
        <v>4103</v>
      </c>
      <c r="P301" s="9">
        <f t="shared" si="121"/>
        <v>356.06313</v>
      </c>
      <c r="Q301" t="s">
        <v>4103</v>
      </c>
      <c r="R301" s="9">
        <f t="shared" si="104"/>
        <v>609.399</v>
      </c>
      <c r="S301" t="s">
        <v>4103</v>
      </c>
      <c r="T301" s="9">
        <f t="shared" si="105"/>
        <v>261.17099999999999</v>
      </c>
      <c r="U301" t="s">
        <v>4103</v>
      </c>
      <c r="V301" s="9">
        <f t="shared" si="119"/>
        <v>766.66995000000009</v>
      </c>
      <c r="W301" t="s">
        <v>4103</v>
      </c>
      <c r="X301" s="9">
        <f t="shared" si="106"/>
        <v>557.16480000000001</v>
      </c>
      <c r="Y301" t="s">
        <v>4136</v>
      </c>
      <c r="Z301" s="9">
        <v>127.7</v>
      </c>
      <c r="AA301" t="s">
        <v>4103</v>
      </c>
      <c r="AB301" s="9">
        <f t="shared" si="120"/>
        <v>0</v>
      </c>
      <c r="AC301" t="str">
        <f t="shared" si="107"/>
        <v>POC</v>
      </c>
      <c r="AD301" s="9">
        <f t="shared" si="108"/>
        <v>0</v>
      </c>
      <c r="AE301" t="s">
        <v>4151</v>
      </c>
      <c r="AF301" s="9">
        <v>81.010000000000005</v>
      </c>
      <c r="AG301" t="str">
        <f t="shared" si="109"/>
        <v>APCs</v>
      </c>
      <c r="AH301" s="9">
        <f t="shared" si="110"/>
        <v>81.010000000000005</v>
      </c>
      <c r="AI301" t="str">
        <f t="shared" si="111"/>
        <v>APCs</v>
      </c>
      <c r="AJ301" s="9">
        <f t="shared" si="112"/>
        <v>81.010000000000005</v>
      </c>
      <c r="AK301" t="str">
        <f t="shared" si="113"/>
        <v>APCs</v>
      </c>
      <c r="AL301" s="9">
        <f t="shared" si="114"/>
        <v>81.010000000000005</v>
      </c>
      <c r="AM301" t="str">
        <f t="shared" si="115"/>
        <v>APCs</v>
      </c>
      <c r="AN301" s="9">
        <f t="shared" si="116"/>
        <v>81.010000000000005</v>
      </c>
      <c r="AO301" t="str">
        <f t="shared" si="117"/>
        <v>APCs</v>
      </c>
      <c r="AP301" s="9">
        <f t="shared" si="118"/>
        <v>81.010000000000005</v>
      </c>
    </row>
    <row r="302" spans="1:42" x14ac:dyDescent="0.25">
      <c r="A302">
        <v>1612185</v>
      </c>
      <c r="B302" t="s">
        <v>3468</v>
      </c>
      <c r="C302">
        <v>320</v>
      </c>
      <c r="D302">
        <v>73560</v>
      </c>
      <c r="E302" t="s">
        <v>3419</v>
      </c>
      <c r="F302" s="9">
        <f t="shared" si="100"/>
        <v>0</v>
      </c>
      <c r="G302" s="9">
        <f t="shared" si="101"/>
        <v>744.33735000000001</v>
      </c>
      <c r="H302" s="9">
        <f t="shared" si="102"/>
        <v>538.01400000000001</v>
      </c>
      <c r="I302" s="9">
        <v>896.69</v>
      </c>
      <c r="J302" t="s">
        <v>4100</v>
      </c>
      <c r="K302" t="s">
        <v>4103</v>
      </c>
      <c r="L302" s="9">
        <f t="shared" si="103"/>
        <v>85.364887999999993</v>
      </c>
      <c r="M302" t="s">
        <v>4103</v>
      </c>
      <c r="N302" s="9">
        <f t="shared" si="99"/>
        <v>271.69707</v>
      </c>
      <c r="O302" t="s">
        <v>4103</v>
      </c>
      <c r="P302" s="9">
        <f t="shared" si="121"/>
        <v>366.74621000000002</v>
      </c>
      <c r="Q302" t="s">
        <v>4103</v>
      </c>
      <c r="R302" s="9">
        <f t="shared" si="104"/>
        <v>627.68299999999999</v>
      </c>
      <c r="S302" t="s">
        <v>4103</v>
      </c>
      <c r="T302" s="9">
        <f t="shared" si="105"/>
        <v>269.00700000000001</v>
      </c>
      <c r="U302" t="s">
        <v>4103</v>
      </c>
      <c r="V302" s="9">
        <f t="shared" si="119"/>
        <v>744.33735000000001</v>
      </c>
      <c r="W302" t="s">
        <v>4103</v>
      </c>
      <c r="X302" s="9">
        <f t="shared" si="106"/>
        <v>573.88160000000005</v>
      </c>
      <c r="Y302" t="s">
        <v>4136</v>
      </c>
      <c r="Z302" s="9">
        <v>127.7</v>
      </c>
      <c r="AA302" t="s">
        <v>4103</v>
      </c>
      <c r="AB302" s="9">
        <f t="shared" si="120"/>
        <v>0</v>
      </c>
      <c r="AC302" t="str">
        <f t="shared" si="107"/>
        <v>POC</v>
      </c>
      <c r="AD302" s="9">
        <f t="shared" si="108"/>
        <v>0</v>
      </c>
      <c r="AE302" t="s">
        <v>4151</v>
      </c>
      <c r="AF302" s="9">
        <v>81.010000000000005</v>
      </c>
      <c r="AG302" t="str">
        <f t="shared" si="109"/>
        <v>APCs</v>
      </c>
      <c r="AH302" s="9">
        <f t="shared" si="110"/>
        <v>81.010000000000005</v>
      </c>
      <c r="AI302" t="str">
        <f t="shared" si="111"/>
        <v>APCs</v>
      </c>
      <c r="AJ302" s="9">
        <f t="shared" si="112"/>
        <v>81.010000000000005</v>
      </c>
      <c r="AK302" t="str">
        <f t="shared" si="113"/>
        <v>APCs</v>
      </c>
      <c r="AL302" s="9">
        <f t="shared" si="114"/>
        <v>81.010000000000005</v>
      </c>
      <c r="AM302" t="str">
        <f t="shared" si="115"/>
        <v>APCs</v>
      </c>
      <c r="AN302" s="9">
        <f t="shared" si="116"/>
        <v>81.010000000000005</v>
      </c>
      <c r="AO302" t="str">
        <f t="shared" si="117"/>
        <v>APCs</v>
      </c>
      <c r="AP302" s="9">
        <f t="shared" si="118"/>
        <v>81.010000000000005</v>
      </c>
    </row>
    <row r="303" spans="1:42" x14ac:dyDescent="0.25">
      <c r="A303">
        <v>1610084</v>
      </c>
      <c r="B303" t="s">
        <v>3379</v>
      </c>
      <c r="C303">
        <v>320</v>
      </c>
      <c r="D303">
        <v>73562</v>
      </c>
      <c r="F303" s="9">
        <f t="shared" si="100"/>
        <v>0</v>
      </c>
      <c r="G303" s="9">
        <f t="shared" si="101"/>
        <v>766.66995000000009</v>
      </c>
      <c r="H303" s="9">
        <f t="shared" si="102"/>
        <v>522.34199999999998</v>
      </c>
      <c r="I303" s="9">
        <v>870.57</v>
      </c>
      <c r="J303" t="s">
        <v>4100</v>
      </c>
      <c r="K303" t="s">
        <v>4103</v>
      </c>
      <c r="L303" s="9">
        <f t="shared" si="103"/>
        <v>82.878264000000001</v>
      </c>
      <c r="M303" t="s">
        <v>4103</v>
      </c>
      <c r="N303" s="9">
        <f t="shared" si="99"/>
        <v>263.78271000000001</v>
      </c>
      <c r="O303" t="s">
        <v>4103</v>
      </c>
      <c r="P303" s="9">
        <f t="shared" si="121"/>
        <v>356.06313</v>
      </c>
      <c r="Q303" t="s">
        <v>4103</v>
      </c>
      <c r="R303" s="9">
        <f t="shared" si="104"/>
        <v>609.399</v>
      </c>
      <c r="S303" t="s">
        <v>4103</v>
      </c>
      <c r="T303" s="9">
        <f t="shared" si="105"/>
        <v>261.17099999999999</v>
      </c>
      <c r="U303" t="s">
        <v>4103</v>
      </c>
      <c r="V303" s="9">
        <f t="shared" si="119"/>
        <v>766.66995000000009</v>
      </c>
      <c r="W303" t="s">
        <v>4103</v>
      </c>
      <c r="X303" s="9">
        <f t="shared" si="106"/>
        <v>557.16480000000001</v>
      </c>
      <c r="Y303" t="s">
        <v>4136</v>
      </c>
      <c r="Z303" s="9">
        <v>127.7</v>
      </c>
      <c r="AA303" t="s">
        <v>4103</v>
      </c>
      <c r="AB303" s="9">
        <f t="shared" si="120"/>
        <v>0</v>
      </c>
      <c r="AC303" t="str">
        <f t="shared" si="107"/>
        <v>POC</v>
      </c>
      <c r="AD303" s="9">
        <f t="shared" si="108"/>
        <v>0</v>
      </c>
      <c r="AE303" t="s">
        <v>4151</v>
      </c>
      <c r="AF303" s="9">
        <v>81.010000000000005</v>
      </c>
      <c r="AG303" t="str">
        <f t="shared" si="109"/>
        <v>APCs</v>
      </c>
      <c r="AH303" s="9">
        <f t="shared" si="110"/>
        <v>81.010000000000005</v>
      </c>
      <c r="AI303" t="str">
        <f t="shared" si="111"/>
        <v>APCs</v>
      </c>
      <c r="AJ303" s="9">
        <f t="shared" si="112"/>
        <v>81.010000000000005</v>
      </c>
      <c r="AK303" t="str">
        <f t="shared" si="113"/>
        <v>APCs</v>
      </c>
      <c r="AL303" s="9">
        <f t="shared" si="114"/>
        <v>81.010000000000005</v>
      </c>
      <c r="AM303" t="str">
        <f t="shared" si="115"/>
        <v>APCs</v>
      </c>
      <c r="AN303" s="9">
        <f t="shared" si="116"/>
        <v>81.010000000000005</v>
      </c>
      <c r="AO303" t="str">
        <f t="shared" si="117"/>
        <v>APCs</v>
      </c>
      <c r="AP303" s="9">
        <f t="shared" si="118"/>
        <v>81.010000000000005</v>
      </c>
    </row>
    <row r="304" spans="1:42" x14ac:dyDescent="0.25">
      <c r="A304">
        <v>1612186</v>
      </c>
      <c r="B304" t="s">
        <v>3469</v>
      </c>
      <c r="C304">
        <v>320</v>
      </c>
      <c r="D304">
        <v>73562</v>
      </c>
      <c r="E304" t="s">
        <v>3419</v>
      </c>
      <c r="F304" s="9">
        <f t="shared" si="100"/>
        <v>0</v>
      </c>
      <c r="G304" s="9">
        <f t="shared" si="101"/>
        <v>744.33735000000001</v>
      </c>
      <c r="H304" s="9">
        <f t="shared" si="102"/>
        <v>538.01400000000001</v>
      </c>
      <c r="I304" s="9">
        <v>896.69</v>
      </c>
      <c r="J304" t="s">
        <v>4100</v>
      </c>
      <c r="K304" t="s">
        <v>4103</v>
      </c>
      <c r="L304" s="9">
        <f t="shared" si="103"/>
        <v>85.364887999999993</v>
      </c>
      <c r="M304" t="s">
        <v>4103</v>
      </c>
      <c r="N304" s="9">
        <f t="shared" si="99"/>
        <v>271.69707</v>
      </c>
      <c r="O304" t="s">
        <v>4103</v>
      </c>
      <c r="P304" s="9">
        <f t="shared" si="121"/>
        <v>366.74621000000002</v>
      </c>
      <c r="Q304" t="s">
        <v>4103</v>
      </c>
      <c r="R304" s="9">
        <f t="shared" si="104"/>
        <v>627.68299999999999</v>
      </c>
      <c r="S304" t="s">
        <v>4103</v>
      </c>
      <c r="T304" s="9">
        <f t="shared" si="105"/>
        <v>269.00700000000001</v>
      </c>
      <c r="U304" t="s">
        <v>4103</v>
      </c>
      <c r="V304" s="9">
        <f t="shared" si="119"/>
        <v>744.33735000000001</v>
      </c>
      <c r="W304" t="s">
        <v>4103</v>
      </c>
      <c r="X304" s="9">
        <f t="shared" si="106"/>
        <v>573.88160000000005</v>
      </c>
      <c r="Y304" t="s">
        <v>4136</v>
      </c>
      <c r="Z304" s="9">
        <v>127.7</v>
      </c>
      <c r="AA304" t="s">
        <v>4103</v>
      </c>
      <c r="AB304" s="9">
        <f t="shared" si="120"/>
        <v>0</v>
      </c>
      <c r="AC304" t="str">
        <f t="shared" si="107"/>
        <v>POC</v>
      </c>
      <c r="AD304" s="9">
        <f t="shared" si="108"/>
        <v>0</v>
      </c>
      <c r="AE304" t="s">
        <v>4151</v>
      </c>
      <c r="AF304" s="9">
        <v>81.010000000000005</v>
      </c>
      <c r="AG304" t="str">
        <f t="shared" si="109"/>
        <v>APCs</v>
      </c>
      <c r="AH304" s="9">
        <f t="shared" si="110"/>
        <v>81.010000000000005</v>
      </c>
      <c r="AI304" t="str">
        <f t="shared" si="111"/>
        <v>APCs</v>
      </c>
      <c r="AJ304" s="9">
        <f t="shared" si="112"/>
        <v>81.010000000000005</v>
      </c>
      <c r="AK304" t="str">
        <f t="shared" si="113"/>
        <v>APCs</v>
      </c>
      <c r="AL304" s="9">
        <f t="shared" si="114"/>
        <v>81.010000000000005</v>
      </c>
      <c r="AM304" t="str">
        <f t="shared" si="115"/>
        <v>APCs</v>
      </c>
      <c r="AN304" s="9">
        <f t="shared" si="116"/>
        <v>81.010000000000005</v>
      </c>
      <c r="AO304" t="str">
        <f t="shared" si="117"/>
        <v>APCs</v>
      </c>
      <c r="AP304" s="9">
        <f t="shared" si="118"/>
        <v>81.010000000000005</v>
      </c>
    </row>
    <row r="305" spans="1:42" x14ac:dyDescent="0.25">
      <c r="A305">
        <v>1610085</v>
      </c>
      <c r="B305" t="s">
        <v>3380</v>
      </c>
      <c r="C305">
        <v>320</v>
      </c>
      <c r="D305">
        <v>73564</v>
      </c>
      <c r="F305" s="9">
        <f t="shared" si="100"/>
        <v>0</v>
      </c>
      <c r="G305" s="9">
        <f t="shared" si="101"/>
        <v>766.66995000000009</v>
      </c>
      <c r="H305" s="9">
        <f t="shared" si="102"/>
        <v>522.34199999999998</v>
      </c>
      <c r="I305" s="9">
        <v>870.57</v>
      </c>
      <c r="J305" t="s">
        <v>4100</v>
      </c>
      <c r="K305" t="s">
        <v>4103</v>
      </c>
      <c r="L305" s="9">
        <f t="shared" si="103"/>
        <v>82.878264000000001</v>
      </c>
      <c r="M305" t="s">
        <v>4103</v>
      </c>
      <c r="N305" s="9">
        <f t="shared" si="99"/>
        <v>263.78271000000001</v>
      </c>
      <c r="O305" t="s">
        <v>4103</v>
      </c>
      <c r="P305" s="9">
        <f t="shared" si="121"/>
        <v>356.06313</v>
      </c>
      <c r="Q305" t="s">
        <v>4103</v>
      </c>
      <c r="R305" s="9">
        <f t="shared" si="104"/>
        <v>609.399</v>
      </c>
      <c r="S305" t="s">
        <v>4103</v>
      </c>
      <c r="T305" s="9">
        <f t="shared" si="105"/>
        <v>261.17099999999999</v>
      </c>
      <c r="U305" t="s">
        <v>4103</v>
      </c>
      <c r="V305" s="9">
        <f t="shared" si="119"/>
        <v>766.66995000000009</v>
      </c>
      <c r="W305" t="s">
        <v>4103</v>
      </c>
      <c r="X305" s="9">
        <f t="shared" si="106"/>
        <v>557.16480000000001</v>
      </c>
      <c r="Y305" t="s">
        <v>4136</v>
      </c>
      <c r="Z305" s="9">
        <v>179.33</v>
      </c>
      <c r="AA305" t="s">
        <v>4103</v>
      </c>
      <c r="AB305" s="9">
        <f t="shared" si="120"/>
        <v>0</v>
      </c>
      <c r="AC305" t="str">
        <f t="shared" si="107"/>
        <v>POC</v>
      </c>
      <c r="AD305" s="9">
        <f t="shared" si="108"/>
        <v>0</v>
      </c>
      <c r="AE305" t="s">
        <v>4151</v>
      </c>
      <c r="AF305" s="9">
        <v>98.01</v>
      </c>
      <c r="AG305" t="str">
        <f t="shared" si="109"/>
        <v>APCs</v>
      </c>
      <c r="AH305" s="9">
        <f t="shared" si="110"/>
        <v>98.01</v>
      </c>
      <c r="AI305" t="str">
        <f t="shared" si="111"/>
        <v>APCs</v>
      </c>
      <c r="AJ305" s="9">
        <f t="shared" si="112"/>
        <v>98.01</v>
      </c>
      <c r="AK305" t="str">
        <f t="shared" si="113"/>
        <v>APCs</v>
      </c>
      <c r="AL305" s="9">
        <f t="shared" si="114"/>
        <v>98.01</v>
      </c>
      <c r="AM305" t="str">
        <f t="shared" si="115"/>
        <v>APCs</v>
      </c>
      <c r="AN305" s="9">
        <f t="shared" si="116"/>
        <v>98.01</v>
      </c>
      <c r="AO305" t="str">
        <f t="shared" si="117"/>
        <v>APCs</v>
      </c>
      <c r="AP305" s="9">
        <f t="shared" si="118"/>
        <v>98.01</v>
      </c>
    </row>
    <row r="306" spans="1:42" x14ac:dyDescent="0.25">
      <c r="A306">
        <v>1612187</v>
      </c>
      <c r="B306" t="s">
        <v>3470</v>
      </c>
      <c r="C306">
        <v>320</v>
      </c>
      <c r="D306">
        <v>73564</v>
      </c>
      <c r="E306" t="s">
        <v>3419</v>
      </c>
      <c r="F306" s="9">
        <f t="shared" si="100"/>
        <v>0</v>
      </c>
      <c r="G306" s="9">
        <f t="shared" si="101"/>
        <v>744.33735000000001</v>
      </c>
      <c r="H306" s="9">
        <f t="shared" si="102"/>
        <v>538.01400000000001</v>
      </c>
      <c r="I306" s="9">
        <v>896.69</v>
      </c>
      <c r="J306" t="s">
        <v>4100</v>
      </c>
      <c r="K306" t="s">
        <v>4103</v>
      </c>
      <c r="L306" s="9">
        <f t="shared" si="103"/>
        <v>85.364887999999993</v>
      </c>
      <c r="M306" t="s">
        <v>4103</v>
      </c>
      <c r="N306" s="9">
        <f t="shared" si="99"/>
        <v>271.69707</v>
      </c>
      <c r="O306" t="s">
        <v>4103</v>
      </c>
      <c r="P306" s="9">
        <f t="shared" si="121"/>
        <v>366.74621000000002</v>
      </c>
      <c r="Q306" t="s">
        <v>4103</v>
      </c>
      <c r="R306" s="9">
        <f t="shared" si="104"/>
        <v>627.68299999999999</v>
      </c>
      <c r="S306" t="s">
        <v>4103</v>
      </c>
      <c r="T306" s="9">
        <f t="shared" si="105"/>
        <v>269.00700000000001</v>
      </c>
      <c r="U306" t="s">
        <v>4103</v>
      </c>
      <c r="V306" s="9">
        <f t="shared" si="119"/>
        <v>744.33735000000001</v>
      </c>
      <c r="W306" t="s">
        <v>4103</v>
      </c>
      <c r="X306" s="9">
        <f t="shared" si="106"/>
        <v>573.88160000000005</v>
      </c>
      <c r="Y306" t="s">
        <v>4136</v>
      </c>
      <c r="Z306" s="9">
        <v>179.33</v>
      </c>
      <c r="AA306" t="s">
        <v>4103</v>
      </c>
      <c r="AB306" s="9">
        <f t="shared" si="120"/>
        <v>0</v>
      </c>
      <c r="AC306" t="str">
        <f t="shared" si="107"/>
        <v>POC</v>
      </c>
      <c r="AD306" s="9">
        <f t="shared" si="108"/>
        <v>0</v>
      </c>
      <c r="AE306" t="s">
        <v>4151</v>
      </c>
      <c r="AF306" s="9">
        <v>98.01</v>
      </c>
      <c r="AG306" t="str">
        <f t="shared" si="109"/>
        <v>APCs</v>
      </c>
      <c r="AH306" s="9">
        <f t="shared" si="110"/>
        <v>98.01</v>
      </c>
      <c r="AI306" t="str">
        <f t="shared" si="111"/>
        <v>APCs</v>
      </c>
      <c r="AJ306" s="9">
        <f t="shared" si="112"/>
        <v>98.01</v>
      </c>
      <c r="AK306" t="str">
        <f t="shared" si="113"/>
        <v>APCs</v>
      </c>
      <c r="AL306" s="9">
        <f t="shared" si="114"/>
        <v>98.01</v>
      </c>
      <c r="AM306" t="str">
        <f t="shared" si="115"/>
        <v>APCs</v>
      </c>
      <c r="AN306" s="9">
        <f t="shared" si="116"/>
        <v>98.01</v>
      </c>
      <c r="AO306" t="str">
        <f t="shared" si="117"/>
        <v>APCs</v>
      </c>
      <c r="AP306" s="9">
        <f t="shared" si="118"/>
        <v>98.01</v>
      </c>
    </row>
    <row r="307" spans="1:42" x14ac:dyDescent="0.25">
      <c r="A307">
        <v>1610086</v>
      </c>
      <c r="B307" t="s">
        <v>3381</v>
      </c>
      <c r="C307">
        <v>320</v>
      </c>
      <c r="D307">
        <v>73565</v>
      </c>
      <c r="F307" s="9">
        <f t="shared" si="100"/>
        <v>0</v>
      </c>
      <c r="G307" s="9">
        <f t="shared" si="101"/>
        <v>766.66995000000009</v>
      </c>
      <c r="H307" s="9">
        <f t="shared" si="102"/>
        <v>522.34199999999998</v>
      </c>
      <c r="I307" s="9">
        <v>870.57</v>
      </c>
      <c r="J307" t="s">
        <v>4100</v>
      </c>
      <c r="K307" t="s">
        <v>4103</v>
      </c>
      <c r="L307" s="9">
        <f t="shared" si="103"/>
        <v>82.878264000000001</v>
      </c>
      <c r="M307" t="s">
        <v>4103</v>
      </c>
      <c r="N307" s="9">
        <f t="shared" si="99"/>
        <v>263.78271000000001</v>
      </c>
      <c r="O307" t="s">
        <v>4103</v>
      </c>
      <c r="P307" s="9">
        <f t="shared" si="121"/>
        <v>356.06313</v>
      </c>
      <c r="Q307" t="s">
        <v>4103</v>
      </c>
      <c r="R307" s="9">
        <f t="shared" si="104"/>
        <v>609.399</v>
      </c>
      <c r="S307" t="s">
        <v>4103</v>
      </c>
      <c r="T307" s="9">
        <f t="shared" si="105"/>
        <v>261.17099999999999</v>
      </c>
      <c r="U307" t="s">
        <v>4103</v>
      </c>
      <c r="V307" s="9">
        <f t="shared" si="119"/>
        <v>766.66995000000009</v>
      </c>
      <c r="W307" t="s">
        <v>4103</v>
      </c>
      <c r="X307" s="9">
        <f t="shared" si="106"/>
        <v>557.16480000000001</v>
      </c>
      <c r="Y307" t="s">
        <v>4136</v>
      </c>
      <c r="Z307" s="9">
        <v>127.7</v>
      </c>
      <c r="AA307" t="s">
        <v>4103</v>
      </c>
      <c r="AB307" s="9">
        <f t="shared" si="120"/>
        <v>0</v>
      </c>
      <c r="AC307" t="str">
        <f t="shared" si="107"/>
        <v>POC</v>
      </c>
      <c r="AD307" s="9">
        <f t="shared" si="108"/>
        <v>0</v>
      </c>
      <c r="AE307" t="s">
        <v>4151</v>
      </c>
      <c r="AF307" s="9">
        <v>81.010000000000005</v>
      </c>
      <c r="AG307" t="str">
        <f t="shared" si="109"/>
        <v>APCs</v>
      </c>
      <c r="AH307" s="9">
        <f t="shared" si="110"/>
        <v>81.010000000000005</v>
      </c>
      <c r="AI307" t="str">
        <f t="shared" si="111"/>
        <v>APCs</v>
      </c>
      <c r="AJ307" s="9">
        <f t="shared" si="112"/>
        <v>81.010000000000005</v>
      </c>
      <c r="AK307" t="str">
        <f t="shared" si="113"/>
        <v>APCs</v>
      </c>
      <c r="AL307" s="9">
        <f t="shared" si="114"/>
        <v>81.010000000000005</v>
      </c>
      <c r="AM307" t="str">
        <f t="shared" si="115"/>
        <v>APCs</v>
      </c>
      <c r="AN307" s="9">
        <f t="shared" si="116"/>
        <v>81.010000000000005</v>
      </c>
      <c r="AO307" t="str">
        <f t="shared" si="117"/>
        <v>APCs</v>
      </c>
      <c r="AP307" s="9">
        <f t="shared" si="118"/>
        <v>81.010000000000005</v>
      </c>
    </row>
    <row r="308" spans="1:42" x14ac:dyDescent="0.25">
      <c r="A308">
        <v>1612188</v>
      </c>
      <c r="B308" t="s">
        <v>3471</v>
      </c>
      <c r="C308">
        <v>320</v>
      </c>
      <c r="D308">
        <v>73565</v>
      </c>
      <c r="E308" t="s">
        <v>3419</v>
      </c>
      <c r="F308" s="9">
        <f t="shared" si="100"/>
        <v>0</v>
      </c>
      <c r="G308" s="9">
        <f t="shared" si="101"/>
        <v>744.33735000000001</v>
      </c>
      <c r="H308" s="9">
        <f t="shared" si="102"/>
        <v>538.01400000000001</v>
      </c>
      <c r="I308" s="9">
        <v>896.69</v>
      </c>
      <c r="J308" t="s">
        <v>4100</v>
      </c>
      <c r="K308" t="s">
        <v>4103</v>
      </c>
      <c r="L308" s="9">
        <f t="shared" si="103"/>
        <v>85.364887999999993</v>
      </c>
      <c r="M308" t="s">
        <v>4103</v>
      </c>
      <c r="N308" s="9">
        <f t="shared" si="99"/>
        <v>271.69707</v>
      </c>
      <c r="O308" t="s">
        <v>4103</v>
      </c>
      <c r="P308" s="9">
        <f t="shared" si="121"/>
        <v>366.74621000000002</v>
      </c>
      <c r="Q308" t="s">
        <v>4103</v>
      </c>
      <c r="R308" s="9">
        <f t="shared" si="104"/>
        <v>627.68299999999999</v>
      </c>
      <c r="S308" t="s">
        <v>4103</v>
      </c>
      <c r="T308" s="9">
        <f t="shared" si="105"/>
        <v>269.00700000000001</v>
      </c>
      <c r="U308" t="s">
        <v>4103</v>
      </c>
      <c r="V308" s="9">
        <f t="shared" si="119"/>
        <v>744.33735000000001</v>
      </c>
      <c r="W308" t="s">
        <v>4103</v>
      </c>
      <c r="X308" s="9">
        <f t="shared" si="106"/>
        <v>573.88160000000005</v>
      </c>
      <c r="Y308" t="s">
        <v>4136</v>
      </c>
      <c r="Z308" s="9">
        <v>127.7</v>
      </c>
      <c r="AA308" t="s">
        <v>4103</v>
      </c>
      <c r="AB308" s="9">
        <f t="shared" si="120"/>
        <v>0</v>
      </c>
      <c r="AC308" t="str">
        <f t="shared" si="107"/>
        <v>POC</v>
      </c>
      <c r="AD308" s="9">
        <f t="shared" si="108"/>
        <v>0</v>
      </c>
      <c r="AE308" t="s">
        <v>4151</v>
      </c>
      <c r="AF308" s="9">
        <v>81.010000000000005</v>
      </c>
      <c r="AG308" t="str">
        <f t="shared" si="109"/>
        <v>APCs</v>
      </c>
      <c r="AH308" s="9">
        <f t="shared" si="110"/>
        <v>81.010000000000005</v>
      </c>
      <c r="AI308" t="str">
        <f t="shared" si="111"/>
        <v>APCs</v>
      </c>
      <c r="AJ308" s="9">
        <f t="shared" si="112"/>
        <v>81.010000000000005</v>
      </c>
      <c r="AK308" t="str">
        <f t="shared" si="113"/>
        <v>APCs</v>
      </c>
      <c r="AL308" s="9">
        <f t="shared" si="114"/>
        <v>81.010000000000005</v>
      </c>
      <c r="AM308" t="str">
        <f t="shared" si="115"/>
        <v>APCs</v>
      </c>
      <c r="AN308" s="9">
        <f t="shared" si="116"/>
        <v>81.010000000000005</v>
      </c>
      <c r="AO308" t="str">
        <f t="shared" si="117"/>
        <v>APCs</v>
      </c>
      <c r="AP308" s="9">
        <f t="shared" si="118"/>
        <v>81.010000000000005</v>
      </c>
    </row>
    <row r="309" spans="1:42" x14ac:dyDescent="0.25">
      <c r="A309">
        <v>1612284</v>
      </c>
      <c r="B309" t="s">
        <v>3508</v>
      </c>
      <c r="C309">
        <v>322</v>
      </c>
      <c r="D309">
        <v>73580</v>
      </c>
      <c r="F309" s="9">
        <f t="shared" si="100"/>
        <v>0</v>
      </c>
      <c r="G309" s="9">
        <f t="shared" si="101"/>
        <v>3060.1759999999999</v>
      </c>
      <c r="H309" s="9">
        <f t="shared" si="102"/>
        <v>2623.0080000000003</v>
      </c>
      <c r="I309" s="9">
        <v>4371.68</v>
      </c>
      <c r="J309" t="s">
        <v>4100</v>
      </c>
      <c r="K309" t="s">
        <v>4103</v>
      </c>
      <c r="L309" s="9">
        <f t="shared" si="103"/>
        <v>416.18393600000002</v>
      </c>
      <c r="M309" t="s">
        <v>4103</v>
      </c>
      <c r="N309" s="9">
        <f t="shared" si="99"/>
        <v>1324.61904</v>
      </c>
      <c r="O309" t="s">
        <v>4103</v>
      </c>
      <c r="P309" s="9">
        <f t="shared" si="121"/>
        <v>1788.01712</v>
      </c>
      <c r="Q309" t="s">
        <v>4103</v>
      </c>
      <c r="R309" s="9">
        <f t="shared" si="104"/>
        <v>3060.1759999999999</v>
      </c>
      <c r="S309" t="s">
        <v>4103</v>
      </c>
      <c r="T309" s="9">
        <f t="shared" si="105"/>
        <v>1311.5040000000001</v>
      </c>
      <c r="U309" t="s">
        <v>4103</v>
      </c>
      <c r="V309" s="9">
        <f t="shared" si="119"/>
        <v>766.66995000000009</v>
      </c>
      <c r="W309" t="s">
        <v>4103</v>
      </c>
      <c r="X309" s="9">
        <f t="shared" si="106"/>
        <v>2797.8752000000004</v>
      </c>
      <c r="Y309" t="s">
        <v>4136</v>
      </c>
      <c r="Z309" s="9">
        <v>610.96</v>
      </c>
      <c r="AA309" t="s">
        <v>4103</v>
      </c>
      <c r="AB309" s="9">
        <f t="shared" si="120"/>
        <v>0</v>
      </c>
      <c r="AC309" t="str">
        <f t="shared" si="107"/>
        <v>POC</v>
      </c>
      <c r="AD309" s="9">
        <f t="shared" si="108"/>
        <v>0</v>
      </c>
      <c r="AE309" t="s">
        <v>4151</v>
      </c>
      <c r="AF309" s="9">
        <v>342.85</v>
      </c>
      <c r="AG309" t="str">
        <f t="shared" si="109"/>
        <v>APCs</v>
      </c>
      <c r="AH309" s="9">
        <f t="shared" si="110"/>
        <v>342.85</v>
      </c>
      <c r="AI309" t="str">
        <f t="shared" si="111"/>
        <v>APCs</v>
      </c>
      <c r="AJ309" s="9">
        <f t="shared" si="112"/>
        <v>342.85</v>
      </c>
      <c r="AK309" t="str">
        <f t="shared" si="113"/>
        <v>APCs</v>
      </c>
      <c r="AL309" s="9">
        <f t="shared" si="114"/>
        <v>342.85</v>
      </c>
      <c r="AM309" t="str">
        <f t="shared" si="115"/>
        <v>APCs</v>
      </c>
      <c r="AN309" s="9">
        <f t="shared" si="116"/>
        <v>342.85</v>
      </c>
      <c r="AO309" t="str">
        <f t="shared" si="117"/>
        <v>APCs</v>
      </c>
      <c r="AP309" s="9">
        <f t="shared" si="118"/>
        <v>342.85</v>
      </c>
    </row>
    <row r="310" spans="1:42" x14ac:dyDescent="0.25">
      <c r="A310">
        <v>1610087</v>
      </c>
      <c r="B310" t="s">
        <v>3382</v>
      </c>
      <c r="C310">
        <v>320</v>
      </c>
      <c r="D310">
        <v>73590</v>
      </c>
      <c r="F310" s="9">
        <f t="shared" si="100"/>
        <v>0</v>
      </c>
      <c r="G310" s="9">
        <f t="shared" si="101"/>
        <v>3737.7864</v>
      </c>
      <c r="H310" s="9">
        <f t="shared" si="102"/>
        <v>522.34199999999998</v>
      </c>
      <c r="I310" s="9">
        <v>870.57</v>
      </c>
      <c r="J310" t="s">
        <v>4100</v>
      </c>
      <c r="K310" t="s">
        <v>4103</v>
      </c>
      <c r="L310" s="9">
        <f t="shared" si="103"/>
        <v>82.878264000000001</v>
      </c>
      <c r="M310" t="s">
        <v>4103</v>
      </c>
      <c r="N310" s="9">
        <f t="shared" ref="N310:N373" si="122">I310*30.3%</f>
        <v>263.78271000000001</v>
      </c>
      <c r="O310" t="s">
        <v>4103</v>
      </c>
      <c r="P310" s="9">
        <f t="shared" si="121"/>
        <v>356.06313</v>
      </c>
      <c r="Q310" t="s">
        <v>4103</v>
      </c>
      <c r="R310" s="9">
        <f t="shared" si="104"/>
        <v>609.399</v>
      </c>
      <c r="S310" t="s">
        <v>4103</v>
      </c>
      <c r="T310" s="9">
        <f t="shared" si="105"/>
        <v>261.17099999999999</v>
      </c>
      <c r="U310" t="s">
        <v>4103</v>
      </c>
      <c r="V310" s="9">
        <f t="shared" si="119"/>
        <v>3737.7864</v>
      </c>
      <c r="W310" t="s">
        <v>4103</v>
      </c>
      <c r="X310" s="9">
        <f t="shared" si="106"/>
        <v>557.16480000000001</v>
      </c>
      <c r="Y310" t="s">
        <v>4136</v>
      </c>
      <c r="Z310" s="9">
        <v>127.7</v>
      </c>
      <c r="AA310" t="s">
        <v>4103</v>
      </c>
      <c r="AB310" s="9">
        <f t="shared" si="120"/>
        <v>0</v>
      </c>
      <c r="AC310" t="str">
        <f t="shared" si="107"/>
        <v>POC</v>
      </c>
      <c r="AD310" s="9">
        <f t="shared" si="108"/>
        <v>0</v>
      </c>
      <c r="AE310" t="s">
        <v>4151</v>
      </c>
      <c r="AF310" s="9">
        <v>81.010000000000005</v>
      </c>
      <c r="AG310" t="str">
        <f t="shared" si="109"/>
        <v>APCs</v>
      </c>
      <c r="AH310" s="9">
        <f t="shared" si="110"/>
        <v>81.010000000000005</v>
      </c>
      <c r="AI310" t="str">
        <f t="shared" si="111"/>
        <v>APCs</v>
      </c>
      <c r="AJ310" s="9">
        <f t="shared" si="112"/>
        <v>81.010000000000005</v>
      </c>
      <c r="AK310" t="str">
        <f t="shared" si="113"/>
        <v>APCs</v>
      </c>
      <c r="AL310" s="9">
        <f t="shared" si="114"/>
        <v>81.010000000000005</v>
      </c>
      <c r="AM310" t="str">
        <f t="shared" si="115"/>
        <v>APCs</v>
      </c>
      <c r="AN310" s="9">
        <f t="shared" si="116"/>
        <v>81.010000000000005</v>
      </c>
      <c r="AO310" t="str">
        <f t="shared" si="117"/>
        <v>APCs</v>
      </c>
      <c r="AP310" s="9">
        <f t="shared" si="118"/>
        <v>81.010000000000005</v>
      </c>
    </row>
    <row r="311" spans="1:42" x14ac:dyDescent="0.25">
      <c r="A311">
        <v>1612189</v>
      </c>
      <c r="B311" t="s">
        <v>3472</v>
      </c>
      <c r="C311">
        <v>320</v>
      </c>
      <c r="D311">
        <v>73590</v>
      </c>
      <c r="E311" t="s">
        <v>3419</v>
      </c>
      <c r="F311" s="9">
        <f t="shared" si="100"/>
        <v>0</v>
      </c>
      <c r="G311" s="9">
        <f t="shared" si="101"/>
        <v>744.33735000000001</v>
      </c>
      <c r="H311" s="9">
        <f t="shared" si="102"/>
        <v>538.01400000000001</v>
      </c>
      <c r="I311" s="9">
        <v>896.69</v>
      </c>
      <c r="J311" t="s">
        <v>4100</v>
      </c>
      <c r="K311" t="s">
        <v>4103</v>
      </c>
      <c r="L311" s="9">
        <f t="shared" si="103"/>
        <v>85.364887999999993</v>
      </c>
      <c r="M311" t="s">
        <v>4103</v>
      </c>
      <c r="N311" s="9">
        <f t="shared" si="122"/>
        <v>271.69707</v>
      </c>
      <c r="O311" t="s">
        <v>4103</v>
      </c>
      <c r="P311" s="9">
        <f t="shared" si="121"/>
        <v>366.74621000000002</v>
      </c>
      <c r="Q311" t="s">
        <v>4103</v>
      </c>
      <c r="R311" s="9">
        <f t="shared" si="104"/>
        <v>627.68299999999999</v>
      </c>
      <c r="S311" t="s">
        <v>4103</v>
      </c>
      <c r="T311" s="9">
        <f t="shared" si="105"/>
        <v>269.00700000000001</v>
      </c>
      <c r="U311" t="s">
        <v>4103</v>
      </c>
      <c r="V311" s="9">
        <f t="shared" si="119"/>
        <v>744.33735000000001</v>
      </c>
      <c r="W311" t="s">
        <v>4103</v>
      </c>
      <c r="X311" s="9">
        <f t="shared" si="106"/>
        <v>573.88160000000005</v>
      </c>
      <c r="Y311" t="s">
        <v>4136</v>
      </c>
      <c r="Z311" s="9">
        <v>127.7</v>
      </c>
      <c r="AA311" t="s">
        <v>4103</v>
      </c>
      <c r="AB311" s="9">
        <f t="shared" si="120"/>
        <v>0</v>
      </c>
      <c r="AC311" t="str">
        <f t="shared" si="107"/>
        <v>POC</v>
      </c>
      <c r="AD311" s="9">
        <f t="shared" si="108"/>
        <v>0</v>
      </c>
      <c r="AE311" t="s">
        <v>4151</v>
      </c>
      <c r="AF311" s="9">
        <v>81.010000000000005</v>
      </c>
      <c r="AG311" t="str">
        <f t="shared" si="109"/>
        <v>APCs</v>
      </c>
      <c r="AH311" s="9">
        <f t="shared" si="110"/>
        <v>81.010000000000005</v>
      </c>
      <c r="AI311" t="str">
        <f t="shared" si="111"/>
        <v>APCs</v>
      </c>
      <c r="AJ311" s="9">
        <f t="shared" si="112"/>
        <v>81.010000000000005</v>
      </c>
      <c r="AK311" t="str">
        <f t="shared" si="113"/>
        <v>APCs</v>
      </c>
      <c r="AL311" s="9">
        <f t="shared" si="114"/>
        <v>81.010000000000005</v>
      </c>
      <c r="AM311" t="str">
        <f t="shared" si="115"/>
        <v>APCs</v>
      </c>
      <c r="AN311" s="9">
        <f t="shared" si="116"/>
        <v>81.010000000000005</v>
      </c>
      <c r="AO311" t="str">
        <f t="shared" si="117"/>
        <v>APCs</v>
      </c>
      <c r="AP311" s="9">
        <f t="shared" si="118"/>
        <v>81.010000000000005</v>
      </c>
    </row>
    <row r="312" spans="1:42" x14ac:dyDescent="0.25">
      <c r="A312">
        <v>1610088</v>
      </c>
      <c r="B312" t="s">
        <v>3383</v>
      </c>
      <c r="C312">
        <v>320</v>
      </c>
      <c r="D312">
        <v>73592</v>
      </c>
      <c r="F312" s="9">
        <f t="shared" si="100"/>
        <v>0</v>
      </c>
      <c r="G312" s="9">
        <f t="shared" si="101"/>
        <v>766.66995000000009</v>
      </c>
      <c r="H312" s="9">
        <f t="shared" si="102"/>
        <v>522.34199999999998</v>
      </c>
      <c r="I312" s="9">
        <v>870.57</v>
      </c>
      <c r="J312" t="s">
        <v>4100</v>
      </c>
      <c r="K312" t="s">
        <v>4103</v>
      </c>
      <c r="L312" s="9">
        <f t="shared" si="103"/>
        <v>82.878264000000001</v>
      </c>
      <c r="M312" t="s">
        <v>4103</v>
      </c>
      <c r="N312" s="9">
        <f t="shared" si="122"/>
        <v>263.78271000000001</v>
      </c>
      <c r="O312" t="s">
        <v>4103</v>
      </c>
      <c r="P312" s="9">
        <f t="shared" si="121"/>
        <v>356.06313</v>
      </c>
      <c r="Q312" t="s">
        <v>4103</v>
      </c>
      <c r="R312" s="9">
        <f t="shared" si="104"/>
        <v>609.399</v>
      </c>
      <c r="S312" t="s">
        <v>4103</v>
      </c>
      <c r="T312" s="9">
        <f t="shared" si="105"/>
        <v>261.17099999999999</v>
      </c>
      <c r="U312" t="s">
        <v>4103</v>
      </c>
      <c r="V312" s="9">
        <f t="shared" si="119"/>
        <v>766.66995000000009</v>
      </c>
      <c r="W312" t="s">
        <v>4103</v>
      </c>
      <c r="X312" s="9">
        <f t="shared" si="106"/>
        <v>557.16480000000001</v>
      </c>
      <c r="Y312" t="s">
        <v>4136</v>
      </c>
      <c r="Z312" s="9">
        <v>127.7</v>
      </c>
      <c r="AA312" t="s">
        <v>4103</v>
      </c>
      <c r="AB312" s="9">
        <f t="shared" si="120"/>
        <v>0</v>
      </c>
      <c r="AC312" t="str">
        <f t="shared" si="107"/>
        <v>POC</v>
      </c>
      <c r="AD312" s="9">
        <f t="shared" si="108"/>
        <v>0</v>
      </c>
      <c r="AE312" t="s">
        <v>4151</v>
      </c>
      <c r="AF312" s="9">
        <v>81.010000000000005</v>
      </c>
      <c r="AG312" t="str">
        <f t="shared" si="109"/>
        <v>APCs</v>
      </c>
      <c r="AH312" s="9">
        <f t="shared" si="110"/>
        <v>81.010000000000005</v>
      </c>
      <c r="AI312" t="str">
        <f t="shared" si="111"/>
        <v>APCs</v>
      </c>
      <c r="AJ312" s="9">
        <f t="shared" si="112"/>
        <v>81.010000000000005</v>
      </c>
      <c r="AK312" t="str">
        <f t="shared" si="113"/>
        <v>APCs</v>
      </c>
      <c r="AL312" s="9">
        <f t="shared" si="114"/>
        <v>81.010000000000005</v>
      </c>
      <c r="AM312" t="str">
        <f t="shared" si="115"/>
        <v>APCs</v>
      </c>
      <c r="AN312" s="9">
        <f t="shared" si="116"/>
        <v>81.010000000000005</v>
      </c>
      <c r="AO312" t="str">
        <f t="shared" si="117"/>
        <v>APCs</v>
      </c>
      <c r="AP312" s="9">
        <f t="shared" si="118"/>
        <v>81.010000000000005</v>
      </c>
    </row>
    <row r="313" spans="1:42" x14ac:dyDescent="0.25">
      <c r="A313">
        <v>1610149</v>
      </c>
      <c r="B313" t="s">
        <v>3410</v>
      </c>
      <c r="C313">
        <v>320</v>
      </c>
      <c r="D313">
        <v>73592</v>
      </c>
      <c r="E313" t="s">
        <v>249</v>
      </c>
      <c r="F313" s="9">
        <f t="shared" si="100"/>
        <v>0</v>
      </c>
      <c r="G313" s="9">
        <f t="shared" si="101"/>
        <v>847.30100000000004</v>
      </c>
      <c r="H313" s="9">
        <f t="shared" si="102"/>
        <v>726.25800000000004</v>
      </c>
      <c r="I313" s="9">
        <v>1210.43</v>
      </c>
      <c r="J313" t="s">
        <v>4100</v>
      </c>
      <c r="K313" t="s">
        <v>4103</v>
      </c>
      <c r="L313" s="9">
        <f t="shared" si="103"/>
        <v>115.232936</v>
      </c>
      <c r="M313" t="s">
        <v>4103</v>
      </c>
      <c r="N313" s="9">
        <f t="shared" si="122"/>
        <v>366.76029</v>
      </c>
      <c r="O313" t="s">
        <v>4103</v>
      </c>
      <c r="P313" s="9">
        <f t="shared" si="121"/>
        <v>495.06587000000002</v>
      </c>
      <c r="Q313" t="s">
        <v>4103</v>
      </c>
      <c r="R313" s="9">
        <f t="shared" si="104"/>
        <v>847.30100000000004</v>
      </c>
      <c r="S313" t="s">
        <v>4103</v>
      </c>
      <c r="T313" s="9">
        <f t="shared" si="105"/>
        <v>363.12900000000002</v>
      </c>
      <c r="U313" t="s">
        <v>4103</v>
      </c>
      <c r="V313" s="9">
        <f t="shared" si="119"/>
        <v>744.33735000000001</v>
      </c>
      <c r="W313" t="s">
        <v>4103</v>
      </c>
      <c r="X313" s="9">
        <f t="shared" si="106"/>
        <v>774.67520000000002</v>
      </c>
      <c r="Y313" t="s">
        <v>4136</v>
      </c>
      <c r="Z313" s="9">
        <v>127.7</v>
      </c>
      <c r="AA313" t="s">
        <v>4103</v>
      </c>
      <c r="AB313" s="9">
        <f t="shared" si="120"/>
        <v>0</v>
      </c>
      <c r="AC313" t="str">
        <f t="shared" si="107"/>
        <v>POC</v>
      </c>
      <c r="AD313" s="9">
        <f t="shared" si="108"/>
        <v>0</v>
      </c>
      <c r="AE313" t="s">
        <v>4151</v>
      </c>
      <c r="AF313" s="9">
        <v>81.010000000000005</v>
      </c>
      <c r="AG313" t="str">
        <f t="shared" si="109"/>
        <v>APCs</v>
      </c>
      <c r="AH313" s="9">
        <f t="shared" si="110"/>
        <v>81.010000000000005</v>
      </c>
      <c r="AI313" t="str">
        <f t="shared" si="111"/>
        <v>APCs</v>
      </c>
      <c r="AJ313" s="9">
        <f t="shared" si="112"/>
        <v>81.010000000000005</v>
      </c>
      <c r="AK313" t="str">
        <f t="shared" si="113"/>
        <v>APCs</v>
      </c>
      <c r="AL313" s="9">
        <f t="shared" si="114"/>
        <v>81.010000000000005</v>
      </c>
      <c r="AM313" t="str">
        <f t="shared" si="115"/>
        <v>APCs</v>
      </c>
      <c r="AN313" s="9">
        <f t="shared" si="116"/>
        <v>81.010000000000005</v>
      </c>
      <c r="AO313" t="str">
        <f t="shared" si="117"/>
        <v>APCs</v>
      </c>
      <c r="AP313" s="9">
        <f t="shared" si="118"/>
        <v>81.010000000000005</v>
      </c>
    </row>
    <row r="314" spans="1:42" x14ac:dyDescent="0.25">
      <c r="A314">
        <v>1612190</v>
      </c>
      <c r="B314" t="s">
        <v>3473</v>
      </c>
      <c r="C314">
        <v>320</v>
      </c>
      <c r="D314">
        <v>73592</v>
      </c>
      <c r="E314" t="s">
        <v>3419</v>
      </c>
      <c r="F314" s="9">
        <f t="shared" si="100"/>
        <v>0</v>
      </c>
      <c r="G314" s="9">
        <f t="shared" si="101"/>
        <v>1034.9176500000001</v>
      </c>
      <c r="H314" s="9">
        <f t="shared" si="102"/>
        <v>538.01400000000001</v>
      </c>
      <c r="I314" s="9">
        <v>896.69</v>
      </c>
      <c r="J314" t="s">
        <v>4100</v>
      </c>
      <c r="K314" t="s">
        <v>4103</v>
      </c>
      <c r="L314" s="9">
        <f t="shared" si="103"/>
        <v>85.364887999999993</v>
      </c>
      <c r="M314" t="s">
        <v>4103</v>
      </c>
      <c r="N314" s="9">
        <f t="shared" si="122"/>
        <v>271.69707</v>
      </c>
      <c r="O314" t="s">
        <v>4103</v>
      </c>
      <c r="P314" s="9">
        <f t="shared" si="121"/>
        <v>366.74621000000002</v>
      </c>
      <c r="Q314" t="s">
        <v>4103</v>
      </c>
      <c r="R314" s="9">
        <f t="shared" si="104"/>
        <v>627.68299999999999</v>
      </c>
      <c r="S314" t="s">
        <v>4103</v>
      </c>
      <c r="T314" s="9">
        <f t="shared" si="105"/>
        <v>269.00700000000001</v>
      </c>
      <c r="U314" t="s">
        <v>4103</v>
      </c>
      <c r="V314" s="9">
        <f t="shared" si="119"/>
        <v>1034.9176500000001</v>
      </c>
      <c r="W314" t="s">
        <v>4103</v>
      </c>
      <c r="X314" s="9">
        <f t="shared" si="106"/>
        <v>573.88160000000005</v>
      </c>
      <c r="Y314" t="s">
        <v>4136</v>
      </c>
      <c r="Z314" s="9">
        <v>127.7</v>
      </c>
      <c r="AA314" t="s">
        <v>4103</v>
      </c>
      <c r="AB314" s="9">
        <f t="shared" si="120"/>
        <v>0</v>
      </c>
      <c r="AC314" t="str">
        <f t="shared" si="107"/>
        <v>POC</v>
      </c>
      <c r="AD314" s="9">
        <f t="shared" si="108"/>
        <v>0</v>
      </c>
      <c r="AE314" t="s">
        <v>4151</v>
      </c>
      <c r="AF314" s="9">
        <v>81.010000000000005</v>
      </c>
      <c r="AG314" t="str">
        <f t="shared" si="109"/>
        <v>APCs</v>
      </c>
      <c r="AH314" s="9">
        <f t="shared" si="110"/>
        <v>81.010000000000005</v>
      </c>
      <c r="AI314" t="str">
        <f t="shared" si="111"/>
        <v>APCs</v>
      </c>
      <c r="AJ314" s="9">
        <f t="shared" si="112"/>
        <v>81.010000000000005</v>
      </c>
      <c r="AK314" t="str">
        <f t="shared" si="113"/>
        <v>APCs</v>
      </c>
      <c r="AL314" s="9">
        <f t="shared" si="114"/>
        <v>81.010000000000005</v>
      </c>
      <c r="AM314" t="str">
        <f t="shared" si="115"/>
        <v>APCs</v>
      </c>
      <c r="AN314" s="9">
        <f t="shared" si="116"/>
        <v>81.010000000000005</v>
      </c>
      <c r="AO314" t="str">
        <f t="shared" si="117"/>
        <v>APCs</v>
      </c>
      <c r="AP314" s="9">
        <f t="shared" si="118"/>
        <v>81.010000000000005</v>
      </c>
    </row>
    <row r="315" spans="1:42" x14ac:dyDescent="0.25">
      <c r="A315">
        <v>1612352</v>
      </c>
      <c r="B315" t="s">
        <v>3521</v>
      </c>
      <c r="C315">
        <v>320</v>
      </c>
      <c r="D315">
        <v>73592</v>
      </c>
      <c r="E315" t="s">
        <v>3419</v>
      </c>
      <c r="F315" s="9">
        <f t="shared" si="100"/>
        <v>0</v>
      </c>
      <c r="G315" s="9">
        <f t="shared" si="101"/>
        <v>872.71799999999996</v>
      </c>
      <c r="H315" s="9">
        <f t="shared" si="102"/>
        <v>748.04399999999998</v>
      </c>
      <c r="I315" s="9">
        <v>1246.74</v>
      </c>
      <c r="J315" t="s">
        <v>4100</v>
      </c>
      <c r="K315" t="s">
        <v>4103</v>
      </c>
      <c r="L315" s="9">
        <f t="shared" si="103"/>
        <v>118.68964799999999</v>
      </c>
      <c r="M315" t="s">
        <v>4103</v>
      </c>
      <c r="N315" s="9">
        <f t="shared" si="122"/>
        <v>377.76222000000001</v>
      </c>
      <c r="O315" t="s">
        <v>4103</v>
      </c>
      <c r="P315" s="9">
        <f t="shared" si="121"/>
        <v>509.91665999999998</v>
      </c>
      <c r="Q315" t="s">
        <v>4103</v>
      </c>
      <c r="R315" s="9">
        <f t="shared" si="104"/>
        <v>872.71799999999996</v>
      </c>
      <c r="S315" t="s">
        <v>4103</v>
      </c>
      <c r="T315" s="9">
        <f t="shared" si="105"/>
        <v>374.02199999999999</v>
      </c>
      <c r="U315" t="s">
        <v>4103</v>
      </c>
      <c r="V315" s="9">
        <f t="shared" si="119"/>
        <v>766.66995000000009</v>
      </c>
      <c r="W315" t="s">
        <v>4103</v>
      </c>
      <c r="X315" s="9">
        <f t="shared" si="106"/>
        <v>797.91359999999997</v>
      </c>
      <c r="Y315" t="s">
        <v>4136</v>
      </c>
      <c r="Z315" s="9">
        <v>127.7</v>
      </c>
      <c r="AA315" t="s">
        <v>4103</v>
      </c>
      <c r="AB315" s="9">
        <f t="shared" si="120"/>
        <v>0</v>
      </c>
      <c r="AC315" t="str">
        <f t="shared" si="107"/>
        <v>POC</v>
      </c>
      <c r="AD315" s="9">
        <f t="shared" si="108"/>
        <v>0</v>
      </c>
      <c r="AE315" t="s">
        <v>4151</v>
      </c>
      <c r="AF315" s="9">
        <v>81.010000000000005</v>
      </c>
      <c r="AG315" t="str">
        <f t="shared" si="109"/>
        <v>APCs</v>
      </c>
      <c r="AH315" s="9">
        <f t="shared" si="110"/>
        <v>81.010000000000005</v>
      </c>
      <c r="AI315" t="str">
        <f t="shared" si="111"/>
        <v>APCs</v>
      </c>
      <c r="AJ315" s="9">
        <f t="shared" si="112"/>
        <v>81.010000000000005</v>
      </c>
      <c r="AK315" t="str">
        <f t="shared" si="113"/>
        <v>APCs</v>
      </c>
      <c r="AL315" s="9">
        <f t="shared" si="114"/>
        <v>81.010000000000005</v>
      </c>
      <c r="AM315" t="str">
        <f t="shared" si="115"/>
        <v>APCs</v>
      </c>
      <c r="AN315" s="9">
        <f t="shared" si="116"/>
        <v>81.010000000000005</v>
      </c>
      <c r="AO315" t="str">
        <f t="shared" si="117"/>
        <v>APCs</v>
      </c>
      <c r="AP315" s="9">
        <f t="shared" si="118"/>
        <v>81.010000000000005</v>
      </c>
    </row>
    <row r="316" spans="1:42" x14ac:dyDescent="0.25">
      <c r="A316">
        <v>1610089</v>
      </c>
      <c r="B316" t="s">
        <v>3384</v>
      </c>
      <c r="C316">
        <v>320</v>
      </c>
      <c r="D316">
        <v>73600</v>
      </c>
      <c r="F316" s="9">
        <f t="shared" si="100"/>
        <v>0</v>
      </c>
      <c r="G316" s="9">
        <f t="shared" si="101"/>
        <v>1065.9627</v>
      </c>
      <c r="H316" s="9">
        <f t="shared" si="102"/>
        <v>522.34199999999998</v>
      </c>
      <c r="I316" s="9">
        <v>870.57</v>
      </c>
      <c r="J316" t="s">
        <v>4100</v>
      </c>
      <c r="K316" t="s">
        <v>4103</v>
      </c>
      <c r="L316" s="9">
        <f t="shared" si="103"/>
        <v>82.878264000000001</v>
      </c>
      <c r="M316" t="s">
        <v>4103</v>
      </c>
      <c r="N316" s="9">
        <f t="shared" si="122"/>
        <v>263.78271000000001</v>
      </c>
      <c r="O316" t="s">
        <v>4103</v>
      </c>
      <c r="P316" s="9">
        <f t="shared" si="121"/>
        <v>356.06313</v>
      </c>
      <c r="Q316" t="s">
        <v>4103</v>
      </c>
      <c r="R316" s="9">
        <f t="shared" si="104"/>
        <v>609.399</v>
      </c>
      <c r="S316" t="s">
        <v>4103</v>
      </c>
      <c r="T316" s="9">
        <f t="shared" si="105"/>
        <v>261.17099999999999</v>
      </c>
      <c r="U316" t="s">
        <v>4103</v>
      </c>
      <c r="V316" s="9">
        <f t="shared" si="119"/>
        <v>1065.9627</v>
      </c>
      <c r="W316" t="s">
        <v>4103</v>
      </c>
      <c r="X316" s="9">
        <f t="shared" si="106"/>
        <v>557.16480000000001</v>
      </c>
      <c r="Y316" t="s">
        <v>4136</v>
      </c>
      <c r="Z316" s="9">
        <v>127.7</v>
      </c>
      <c r="AA316" t="s">
        <v>4103</v>
      </c>
      <c r="AB316" s="9">
        <f t="shared" si="120"/>
        <v>0</v>
      </c>
      <c r="AC316" t="str">
        <f t="shared" si="107"/>
        <v>POC</v>
      </c>
      <c r="AD316" s="9">
        <f t="shared" si="108"/>
        <v>0</v>
      </c>
      <c r="AE316" t="s">
        <v>4151</v>
      </c>
      <c r="AF316" s="9">
        <v>81.010000000000005</v>
      </c>
      <c r="AG316" t="str">
        <f t="shared" si="109"/>
        <v>APCs</v>
      </c>
      <c r="AH316" s="9">
        <f t="shared" si="110"/>
        <v>81.010000000000005</v>
      </c>
      <c r="AI316" t="str">
        <f t="shared" si="111"/>
        <v>APCs</v>
      </c>
      <c r="AJ316" s="9">
        <f t="shared" si="112"/>
        <v>81.010000000000005</v>
      </c>
      <c r="AK316" t="str">
        <f t="shared" si="113"/>
        <v>APCs</v>
      </c>
      <c r="AL316" s="9">
        <f t="shared" si="114"/>
        <v>81.010000000000005</v>
      </c>
      <c r="AM316" t="str">
        <f t="shared" si="115"/>
        <v>APCs</v>
      </c>
      <c r="AN316" s="9">
        <f t="shared" si="116"/>
        <v>81.010000000000005</v>
      </c>
      <c r="AO316" t="str">
        <f t="shared" si="117"/>
        <v>APCs</v>
      </c>
      <c r="AP316" s="9">
        <f t="shared" si="118"/>
        <v>81.010000000000005</v>
      </c>
    </row>
    <row r="317" spans="1:42" x14ac:dyDescent="0.25">
      <c r="A317">
        <v>1612191</v>
      </c>
      <c r="B317" t="s">
        <v>3474</v>
      </c>
      <c r="C317">
        <v>320</v>
      </c>
      <c r="D317">
        <v>73600</v>
      </c>
      <c r="E317" t="s">
        <v>3419</v>
      </c>
      <c r="F317" s="9">
        <f t="shared" si="100"/>
        <v>0</v>
      </c>
      <c r="G317" s="9">
        <f t="shared" si="101"/>
        <v>744.33735000000001</v>
      </c>
      <c r="H317" s="9">
        <f t="shared" si="102"/>
        <v>538.01400000000001</v>
      </c>
      <c r="I317" s="9">
        <v>896.69</v>
      </c>
      <c r="J317" t="s">
        <v>4100</v>
      </c>
      <c r="K317" t="s">
        <v>4103</v>
      </c>
      <c r="L317" s="9">
        <f t="shared" si="103"/>
        <v>85.364887999999993</v>
      </c>
      <c r="M317" t="s">
        <v>4103</v>
      </c>
      <c r="N317" s="9">
        <f t="shared" si="122"/>
        <v>271.69707</v>
      </c>
      <c r="O317" t="s">
        <v>4103</v>
      </c>
      <c r="P317" s="9">
        <f t="shared" si="121"/>
        <v>366.74621000000002</v>
      </c>
      <c r="Q317" t="s">
        <v>4103</v>
      </c>
      <c r="R317" s="9">
        <f t="shared" si="104"/>
        <v>627.68299999999999</v>
      </c>
      <c r="S317" t="s">
        <v>4103</v>
      </c>
      <c r="T317" s="9">
        <f t="shared" si="105"/>
        <v>269.00700000000001</v>
      </c>
      <c r="U317" t="s">
        <v>4103</v>
      </c>
      <c r="V317" s="9">
        <f t="shared" si="119"/>
        <v>744.33735000000001</v>
      </c>
      <c r="W317" t="s">
        <v>4103</v>
      </c>
      <c r="X317" s="9">
        <f t="shared" si="106"/>
        <v>573.88160000000005</v>
      </c>
      <c r="Y317" t="s">
        <v>4136</v>
      </c>
      <c r="Z317" s="9">
        <v>127.7</v>
      </c>
      <c r="AA317" t="s">
        <v>4103</v>
      </c>
      <c r="AB317" s="9">
        <f t="shared" si="120"/>
        <v>0</v>
      </c>
      <c r="AC317" t="str">
        <f t="shared" si="107"/>
        <v>POC</v>
      </c>
      <c r="AD317" s="9">
        <f t="shared" si="108"/>
        <v>0</v>
      </c>
      <c r="AE317" t="s">
        <v>4151</v>
      </c>
      <c r="AF317" s="9">
        <v>81.010000000000005</v>
      </c>
      <c r="AG317" t="str">
        <f t="shared" si="109"/>
        <v>APCs</v>
      </c>
      <c r="AH317" s="9">
        <f t="shared" si="110"/>
        <v>81.010000000000005</v>
      </c>
      <c r="AI317" t="str">
        <f t="shared" si="111"/>
        <v>APCs</v>
      </c>
      <c r="AJ317" s="9">
        <f t="shared" si="112"/>
        <v>81.010000000000005</v>
      </c>
      <c r="AK317" t="str">
        <f t="shared" si="113"/>
        <v>APCs</v>
      </c>
      <c r="AL317" s="9">
        <f t="shared" si="114"/>
        <v>81.010000000000005</v>
      </c>
      <c r="AM317" t="str">
        <f t="shared" si="115"/>
        <v>APCs</v>
      </c>
      <c r="AN317" s="9">
        <f t="shared" si="116"/>
        <v>81.010000000000005</v>
      </c>
      <c r="AO317" t="str">
        <f t="shared" si="117"/>
        <v>APCs</v>
      </c>
      <c r="AP317" s="9">
        <f t="shared" si="118"/>
        <v>81.010000000000005</v>
      </c>
    </row>
    <row r="318" spans="1:42" x14ac:dyDescent="0.25">
      <c r="A318">
        <v>1610090</v>
      </c>
      <c r="B318" t="s">
        <v>3385</v>
      </c>
      <c r="C318">
        <v>320</v>
      </c>
      <c r="D318">
        <v>73610</v>
      </c>
      <c r="F318" s="9">
        <f t="shared" si="100"/>
        <v>0</v>
      </c>
      <c r="G318" s="9">
        <f t="shared" si="101"/>
        <v>766.66995000000009</v>
      </c>
      <c r="H318" s="9">
        <f t="shared" si="102"/>
        <v>522.34199999999998</v>
      </c>
      <c r="I318" s="9">
        <v>870.57</v>
      </c>
      <c r="J318" t="s">
        <v>4100</v>
      </c>
      <c r="K318" t="s">
        <v>4103</v>
      </c>
      <c r="L318" s="9">
        <f t="shared" si="103"/>
        <v>82.878264000000001</v>
      </c>
      <c r="M318" t="s">
        <v>4103</v>
      </c>
      <c r="N318" s="9">
        <f t="shared" si="122"/>
        <v>263.78271000000001</v>
      </c>
      <c r="O318" t="s">
        <v>4103</v>
      </c>
      <c r="P318" s="9">
        <f t="shared" si="121"/>
        <v>356.06313</v>
      </c>
      <c r="Q318" t="s">
        <v>4103</v>
      </c>
      <c r="R318" s="9">
        <f t="shared" si="104"/>
        <v>609.399</v>
      </c>
      <c r="S318" t="s">
        <v>4103</v>
      </c>
      <c r="T318" s="9">
        <f t="shared" si="105"/>
        <v>261.17099999999999</v>
      </c>
      <c r="U318" t="s">
        <v>4103</v>
      </c>
      <c r="V318" s="9">
        <f t="shared" si="119"/>
        <v>766.66995000000009</v>
      </c>
      <c r="W318" t="s">
        <v>4103</v>
      </c>
      <c r="X318" s="9">
        <f t="shared" si="106"/>
        <v>557.16480000000001</v>
      </c>
      <c r="Y318" t="s">
        <v>4136</v>
      </c>
      <c r="Z318" s="9">
        <v>127.7</v>
      </c>
      <c r="AA318" t="s">
        <v>4103</v>
      </c>
      <c r="AB318" s="9">
        <f t="shared" si="120"/>
        <v>0</v>
      </c>
      <c r="AC318" t="str">
        <f t="shared" si="107"/>
        <v>POC</v>
      </c>
      <c r="AD318" s="9">
        <f t="shared" si="108"/>
        <v>0</v>
      </c>
      <c r="AE318" t="s">
        <v>4151</v>
      </c>
      <c r="AF318" s="9">
        <v>81.010000000000005</v>
      </c>
      <c r="AG318" t="str">
        <f t="shared" si="109"/>
        <v>APCs</v>
      </c>
      <c r="AH318" s="9">
        <f t="shared" si="110"/>
        <v>81.010000000000005</v>
      </c>
      <c r="AI318" t="str">
        <f t="shared" si="111"/>
        <v>APCs</v>
      </c>
      <c r="AJ318" s="9">
        <f t="shared" si="112"/>
        <v>81.010000000000005</v>
      </c>
      <c r="AK318" t="str">
        <f t="shared" si="113"/>
        <v>APCs</v>
      </c>
      <c r="AL318" s="9">
        <f t="shared" si="114"/>
        <v>81.010000000000005</v>
      </c>
      <c r="AM318" t="str">
        <f t="shared" si="115"/>
        <v>APCs</v>
      </c>
      <c r="AN318" s="9">
        <f t="shared" si="116"/>
        <v>81.010000000000005</v>
      </c>
      <c r="AO318" t="str">
        <f t="shared" si="117"/>
        <v>APCs</v>
      </c>
      <c r="AP318" s="9">
        <f t="shared" si="118"/>
        <v>81.010000000000005</v>
      </c>
    </row>
    <row r="319" spans="1:42" x14ac:dyDescent="0.25">
      <c r="A319">
        <v>1612192</v>
      </c>
      <c r="B319" t="s">
        <v>3475</v>
      </c>
      <c r="C319">
        <v>320</v>
      </c>
      <c r="D319">
        <v>73610</v>
      </c>
      <c r="E319" t="s">
        <v>3419</v>
      </c>
      <c r="F319" s="9">
        <f t="shared" si="100"/>
        <v>0</v>
      </c>
      <c r="G319" s="9">
        <f t="shared" si="101"/>
        <v>744.33735000000001</v>
      </c>
      <c r="H319" s="9">
        <f t="shared" si="102"/>
        <v>538.01400000000001</v>
      </c>
      <c r="I319" s="9">
        <v>896.69</v>
      </c>
      <c r="J319" t="s">
        <v>4100</v>
      </c>
      <c r="K319" t="s">
        <v>4103</v>
      </c>
      <c r="L319" s="9">
        <f t="shared" si="103"/>
        <v>85.364887999999993</v>
      </c>
      <c r="M319" t="s">
        <v>4103</v>
      </c>
      <c r="N319" s="9">
        <f t="shared" si="122"/>
        <v>271.69707</v>
      </c>
      <c r="O319" t="s">
        <v>4103</v>
      </c>
      <c r="P319" s="9">
        <f t="shared" si="121"/>
        <v>366.74621000000002</v>
      </c>
      <c r="Q319" t="s">
        <v>4103</v>
      </c>
      <c r="R319" s="9">
        <f t="shared" si="104"/>
        <v>627.68299999999999</v>
      </c>
      <c r="S319" t="s">
        <v>4103</v>
      </c>
      <c r="T319" s="9">
        <f t="shared" si="105"/>
        <v>269.00700000000001</v>
      </c>
      <c r="U319" t="s">
        <v>4103</v>
      </c>
      <c r="V319" s="9">
        <f t="shared" si="119"/>
        <v>744.33735000000001</v>
      </c>
      <c r="W319" t="s">
        <v>4103</v>
      </c>
      <c r="X319" s="9">
        <f t="shared" si="106"/>
        <v>573.88160000000005</v>
      </c>
      <c r="Y319" t="s">
        <v>4136</v>
      </c>
      <c r="Z319" s="9">
        <v>127.7</v>
      </c>
      <c r="AA319" t="s">
        <v>4103</v>
      </c>
      <c r="AB319" s="9">
        <f t="shared" si="120"/>
        <v>0</v>
      </c>
      <c r="AC319" t="str">
        <f t="shared" si="107"/>
        <v>POC</v>
      </c>
      <c r="AD319" s="9">
        <f t="shared" si="108"/>
        <v>0</v>
      </c>
      <c r="AE319" t="s">
        <v>4151</v>
      </c>
      <c r="AF319" s="9">
        <v>81.010000000000005</v>
      </c>
      <c r="AG319" t="str">
        <f t="shared" si="109"/>
        <v>APCs</v>
      </c>
      <c r="AH319" s="9">
        <f t="shared" si="110"/>
        <v>81.010000000000005</v>
      </c>
      <c r="AI319" t="str">
        <f t="shared" si="111"/>
        <v>APCs</v>
      </c>
      <c r="AJ319" s="9">
        <f t="shared" si="112"/>
        <v>81.010000000000005</v>
      </c>
      <c r="AK319" t="str">
        <f t="shared" si="113"/>
        <v>APCs</v>
      </c>
      <c r="AL319" s="9">
        <f t="shared" si="114"/>
        <v>81.010000000000005</v>
      </c>
      <c r="AM319" t="str">
        <f t="shared" si="115"/>
        <v>APCs</v>
      </c>
      <c r="AN319" s="9">
        <f t="shared" si="116"/>
        <v>81.010000000000005</v>
      </c>
      <c r="AO319" t="str">
        <f t="shared" si="117"/>
        <v>APCs</v>
      </c>
      <c r="AP319" s="9">
        <f t="shared" si="118"/>
        <v>81.010000000000005</v>
      </c>
    </row>
    <row r="320" spans="1:42" x14ac:dyDescent="0.25">
      <c r="A320">
        <v>1610091</v>
      </c>
      <c r="B320" t="s">
        <v>3386</v>
      </c>
      <c r="C320">
        <v>320</v>
      </c>
      <c r="D320">
        <v>73620</v>
      </c>
      <c r="F320" s="9">
        <f t="shared" si="100"/>
        <v>0</v>
      </c>
      <c r="G320" s="9">
        <f t="shared" si="101"/>
        <v>766.66995000000009</v>
      </c>
      <c r="H320" s="9">
        <f t="shared" si="102"/>
        <v>522.34199999999998</v>
      </c>
      <c r="I320" s="9">
        <v>870.57</v>
      </c>
      <c r="J320" t="s">
        <v>4100</v>
      </c>
      <c r="K320" t="s">
        <v>4103</v>
      </c>
      <c r="L320" s="9">
        <f t="shared" si="103"/>
        <v>82.878264000000001</v>
      </c>
      <c r="M320" t="s">
        <v>4103</v>
      </c>
      <c r="N320" s="9">
        <f t="shared" si="122"/>
        <v>263.78271000000001</v>
      </c>
      <c r="O320" t="s">
        <v>4103</v>
      </c>
      <c r="P320" s="9">
        <f t="shared" si="121"/>
        <v>356.06313</v>
      </c>
      <c r="Q320" t="s">
        <v>4103</v>
      </c>
      <c r="R320" s="9">
        <f t="shared" si="104"/>
        <v>609.399</v>
      </c>
      <c r="S320" t="s">
        <v>4103</v>
      </c>
      <c r="T320" s="9">
        <f t="shared" si="105"/>
        <v>261.17099999999999</v>
      </c>
      <c r="U320" t="s">
        <v>4103</v>
      </c>
      <c r="V320" s="9">
        <f t="shared" si="119"/>
        <v>766.66995000000009</v>
      </c>
      <c r="W320" t="s">
        <v>4103</v>
      </c>
      <c r="X320" s="9">
        <f t="shared" si="106"/>
        <v>557.16480000000001</v>
      </c>
      <c r="Y320" t="s">
        <v>4136</v>
      </c>
      <c r="Z320" s="9">
        <v>127.7</v>
      </c>
      <c r="AA320" t="s">
        <v>4103</v>
      </c>
      <c r="AB320" s="9">
        <f t="shared" si="120"/>
        <v>0</v>
      </c>
      <c r="AC320" t="str">
        <f t="shared" si="107"/>
        <v>POC</v>
      </c>
      <c r="AD320" s="9">
        <f t="shared" si="108"/>
        <v>0</v>
      </c>
      <c r="AE320" t="s">
        <v>4151</v>
      </c>
      <c r="AF320" s="9">
        <v>81.010000000000005</v>
      </c>
      <c r="AG320" t="str">
        <f t="shared" si="109"/>
        <v>APCs</v>
      </c>
      <c r="AH320" s="9">
        <f t="shared" si="110"/>
        <v>81.010000000000005</v>
      </c>
      <c r="AI320" t="str">
        <f t="shared" si="111"/>
        <v>APCs</v>
      </c>
      <c r="AJ320" s="9">
        <f t="shared" si="112"/>
        <v>81.010000000000005</v>
      </c>
      <c r="AK320" t="str">
        <f t="shared" si="113"/>
        <v>APCs</v>
      </c>
      <c r="AL320" s="9">
        <f t="shared" si="114"/>
        <v>81.010000000000005</v>
      </c>
      <c r="AM320" t="str">
        <f t="shared" si="115"/>
        <v>APCs</v>
      </c>
      <c r="AN320" s="9">
        <f t="shared" si="116"/>
        <v>81.010000000000005</v>
      </c>
      <c r="AO320" t="str">
        <f t="shared" si="117"/>
        <v>APCs</v>
      </c>
      <c r="AP320" s="9">
        <f t="shared" si="118"/>
        <v>81.010000000000005</v>
      </c>
    </row>
    <row r="321" spans="1:42" x14ac:dyDescent="0.25">
      <c r="A321">
        <v>1612193</v>
      </c>
      <c r="B321" t="s">
        <v>3476</v>
      </c>
      <c r="C321">
        <v>320</v>
      </c>
      <c r="D321">
        <v>73620</v>
      </c>
      <c r="E321" t="s">
        <v>3419</v>
      </c>
      <c r="F321" s="9">
        <f t="shared" si="100"/>
        <v>0</v>
      </c>
      <c r="G321" s="9">
        <f t="shared" si="101"/>
        <v>744.33735000000001</v>
      </c>
      <c r="H321" s="9">
        <f t="shared" si="102"/>
        <v>538.01400000000001</v>
      </c>
      <c r="I321" s="9">
        <v>896.69</v>
      </c>
      <c r="J321" t="s">
        <v>4100</v>
      </c>
      <c r="K321" t="s">
        <v>4103</v>
      </c>
      <c r="L321" s="9">
        <f t="shared" si="103"/>
        <v>85.364887999999993</v>
      </c>
      <c r="M321" t="s">
        <v>4103</v>
      </c>
      <c r="N321" s="9">
        <f t="shared" si="122"/>
        <v>271.69707</v>
      </c>
      <c r="O321" t="s">
        <v>4103</v>
      </c>
      <c r="P321" s="9">
        <f t="shared" si="121"/>
        <v>366.74621000000002</v>
      </c>
      <c r="Q321" t="s">
        <v>4103</v>
      </c>
      <c r="R321" s="9">
        <f t="shared" si="104"/>
        <v>627.68299999999999</v>
      </c>
      <c r="S321" t="s">
        <v>4103</v>
      </c>
      <c r="T321" s="9">
        <f t="shared" si="105"/>
        <v>269.00700000000001</v>
      </c>
      <c r="U321" t="s">
        <v>4103</v>
      </c>
      <c r="V321" s="9">
        <f t="shared" si="119"/>
        <v>744.33735000000001</v>
      </c>
      <c r="W321" t="s">
        <v>4103</v>
      </c>
      <c r="X321" s="9">
        <f t="shared" si="106"/>
        <v>573.88160000000005</v>
      </c>
      <c r="Y321" t="s">
        <v>4136</v>
      </c>
      <c r="Z321" s="9">
        <v>127.7</v>
      </c>
      <c r="AA321" t="s">
        <v>4103</v>
      </c>
      <c r="AB321" s="9">
        <f t="shared" si="120"/>
        <v>0</v>
      </c>
      <c r="AC321" t="str">
        <f t="shared" si="107"/>
        <v>POC</v>
      </c>
      <c r="AD321" s="9">
        <f t="shared" si="108"/>
        <v>0</v>
      </c>
      <c r="AE321" t="s">
        <v>4151</v>
      </c>
      <c r="AF321" s="9">
        <v>81.010000000000005</v>
      </c>
      <c r="AG321" t="str">
        <f t="shared" si="109"/>
        <v>APCs</v>
      </c>
      <c r="AH321" s="9">
        <f t="shared" si="110"/>
        <v>81.010000000000005</v>
      </c>
      <c r="AI321" t="str">
        <f t="shared" si="111"/>
        <v>APCs</v>
      </c>
      <c r="AJ321" s="9">
        <f t="shared" si="112"/>
        <v>81.010000000000005</v>
      </c>
      <c r="AK321" t="str">
        <f t="shared" si="113"/>
        <v>APCs</v>
      </c>
      <c r="AL321" s="9">
        <f t="shared" si="114"/>
        <v>81.010000000000005</v>
      </c>
      <c r="AM321" t="str">
        <f t="shared" si="115"/>
        <v>APCs</v>
      </c>
      <c r="AN321" s="9">
        <f t="shared" si="116"/>
        <v>81.010000000000005</v>
      </c>
      <c r="AO321" t="str">
        <f t="shared" si="117"/>
        <v>APCs</v>
      </c>
      <c r="AP321" s="9">
        <f t="shared" si="118"/>
        <v>81.010000000000005</v>
      </c>
    </row>
    <row r="322" spans="1:42" x14ac:dyDescent="0.25">
      <c r="A322">
        <v>1610092</v>
      </c>
      <c r="B322" t="s">
        <v>3387</v>
      </c>
      <c r="C322">
        <v>320</v>
      </c>
      <c r="D322">
        <v>73630</v>
      </c>
      <c r="F322" s="9">
        <f t="shared" ref="F322:F385" si="123">MIN(J322:AP322)</f>
        <v>0</v>
      </c>
      <c r="G322" s="9">
        <f t="shared" ref="G322:G385" si="124">MAX(J322:AP322)</f>
        <v>766.66995000000009</v>
      </c>
      <c r="H322" s="9">
        <f t="shared" ref="H322:H385" si="125">I322*60%</f>
        <v>522.34199999999998</v>
      </c>
      <c r="I322" s="9">
        <v>870.57</v>
      </c>
      <c r="J322" t="s">
        <v>4100</v>
      </c>
      <c r="K322" t="s">
        <v>4103</v>
      </c>
      <c r="L322" s="9">
        <f t="shared" ref="L322:L385" si="126">I322*9.52%</f>
        <v>82.878264000000001</v>
      </c>
      <c r="M322" t="s">
        <v>4103</v>
      </c>
      <c r="N322" s="9">
        <f t="shared" si="122"/>
        <v>263.78271000000001</v>
      </c>
      <c r="O322" t="s">
        <v>4103</v>
      </c>
      <c r="P322" s="9">
        <f t="shared" si="121"/>
        <v>356.06313</v>
      </c>
      <c r="Q322" t="s">
        <v>4103</v>
      </c>
      <c r="R322" s="9">
        <f t="shared" ref="R322:R385" si="127">I322*70%</f>
        <v>609.399</v>
      </c>
      <c r="S322" t="s">
        <v>4103</v>
      </c>
      <c r="T322" s="9">
        <f t="shared" ref="T322:T385" si="128">I322*30%</f>
        <v>261.17099999999999</v>
      </c>
      <c r="U322" t="s">
        <v>4103</v>
      </c>
      <c r="V322" s="9">
        <f t="shared" si="119"/>
        <v>766.66995000000009</v>
      </c>
      <c r="W322" t="s">
        <v>4103</v>
      </c>
      <c r="X322" s="9">
        <f t="shared" ref="X322:X385" si="129">I322*64%</f>
        <v>557.16480000000001</v>
      </c>
      <c r="Y322" t="s">
        <v>4136</v>
      </c>
      <c r="Z322" s="9">
        <v>127.7</v>
      </c>
      <c r="AA322" t="s">
        <v>4103</v>
      </c>
      <c r="AB322" s="9">
        <f t="shared" si="120"/>
        <v>0</v>
      </c>
      <c r="AC322" t="str">
        <f t="shared" ref="AC322:AC385" si="130">AA322</f>
        <v>POC</v>
      </c>
      <c r="AD322" s="9">
        <f t="shared" ref="AD322:AD385" si="131">AB322</f>
        <v>0</v>
      </c>
      <c r="AE322" t="s">
        <v>4151</v>
      </c>
      <c r="AF322" s="9">
        <v>81.010000000000005</v>
      </c>
      <c r="AG322" t="str">
        <f t="shared" ref="AG322:AG385" si="132">AE322</f>
        <v>APCs</v>
      </c>
      <c r="AH322" s="9">
        <f t="shared" ref="AH322:AH385" si="133">AF322</f>
        <v>81.010000000000005</v>
      </c>
      <c r="AI322" t="str">
        <f t="shared" ref="AI322:AI385" si="134">AG322</f>
        <v>APCs</v>
      </c>
      <c r="AJ322" s="9">
        <f t="shared" ref="AJ322:AJ385" si="135">AH322</f>
        <v>81.010000000000005</v>
      </c>
      <c r="AK322" t="str">
        <f t="shared" ref="AK322:AK385" si="136">AI322</f>
        <v>APCs</v>
      </c>
      <c r="AL322" s="9">
        <f t="shared" ref="AL322:AL385" si="137">AJ322</f>
        <v>81.010000000000005</v>
      </c>
      <c r="AM322" t="str">
        <f t="shared" ref="AM322:AM385" si="138">AK322</f>
        <v>APCs</v>
      </c>
      <c r="AN322" s="9">
        <f t="shared" ref="AN322:AN385" si="139">AL322</f>
        <v>81.010000000000005</v>
      </c>
      <c r="AO322" t="str">
        <f t="shared" ref="AO322:AO385" si="140">AM322</f>
        <v>APCs</v>
      </c>
      <c r="AP322" s="9">
        <f t="shared" ref="AP322:AP385" si="141">AN322</f>
        <v>81.010000000000005</v>
      </c>
    </row>
    <row r="323" spans="1:42" x14ac:dyDescent="0.25">
      <c r="A323">
        <v>1612194</v>
      </c>
      <c r="B323" t="s">
        <v>3477</v>
      </c>
      <c r="C323">
        <v>320</v>
      </c>
      <c r="D323">
        <v>73630</v>
      </c>
      <c r="E323" t="s">
        <v>3419</v>
      </c>
      <c r="F323" s="9">
        <f t="shared" si="123"/>
        <v>0</v>
      </c>
      <c r="G323" s="9">
        <f t="shared" si="124"/>
        <v>744.33735000000001</v>
      </c>
      <c r="H323" s="9">
        <f t="shared" si="125"/>
        <v>538.01400000000001</v>
      </c>
      <c r="I323" s="9">
        <v>896.69</v>
      </c>
      <c r="J323" t="s">
        <v>4100</v>
      </c>
      <c r="K323" t="s">
        <v>4103</v>
      </c>
      <c r="L323" s="9">
        <f t="shared" si="126"/>
        <v>85.364887999999993</v>
      </c>
      <c r="M323" t="s">
        <v>4103</v>
      </c>
      <c r="N323" s="9">
        <f t="shared" si="122"/>
        <v>271.69707</v>
      </c>
      <c r="O323" t="s">
        <v>4103</v>
      </c>
      <c r="P323" s="9">
        <f t="shared" si="121"/>
        <v>366.74621000000002</v>
      </c>
      <c r="Q323" t="s">
        <v>4103</v>
      </c>
      <c r="R323" s="9">
        <f t="shared" si="127"/>
        <v>627.68299999999999</v>
      </c>
      <c r="S323" t="s">
        <v>4103</v>
      </c>
      <c r="T323" s="9">
        <f t="shared" si="128"/>
        <v>269.00700000000001</v>
      </c>
      <c r="U323" t="s">
        <v>4103</v>
      </c>
      <c r="V323" s="9">
        <f t="shared" ref="V323:V386" si="142">I322*85.5%</f>
        <v>744.33735000000001</v>
      </c>
      <c r="W323" t="s">
        <v>4103</v>
      </c>
      <c r="X323" s="9">
        <f t="shared" si="129"/>
        <v>573.88160000000005</v>
      </c>
      <c r="Y323" t="s">
        <v>4136</v>
      </c>
      <c r="Z323" s="9">
        <v>127.7</v>
      </c>
      <c r="AA323" t="s">
        <v>4103</v>
      </c>
      <c r="AB323" s="9">
        <f t="shared" si="120"/>
        <v>0</v>
      </c>
      <c r="AC323" t="str">
        <f t="shared" si="130"/>
        <v>POC</v>
      </c>
      <c r="AD323" s="9">
        <f t="shared" si="131"/>
        <v>0</v>
      </c>
      <c r="AE323" t="s">
        <v>4151</v>
      </c>
      <c r="AF323" s="9">
        <v>81.010000000000005</v>
      </c>
      <c r="AG323" t="str">
        <f t="shared" si="132"/>
        <v>APCs</v>
      </c>
      <c r="AH323" s="9">
        <f t="shared" si="133"/>
        <v>81.010000000000005</v>
      </c>
      <c r="AI323" t="str">
        <f t="shared" si="134"/>
        <v>APCs</v>
      </c>
      <c r="AJ323" s="9">
        <f t="shared" si="135"/>
        <v>81.010000000000005</v>
      </c>
      <c r="AK323" t="str">
        <f t="shared" si="136"/>
        <v>APCs</v>
      </c>
      <c r="AL323" s="9">
        <f t="shared" si="137"/>
        <v>81.010000000000005</v>
      </c>
      <c r="AM323" t="str">
        <f t="shared" si="138"/>
        <v>APCs</v>
      </c>
      <c r="AN323" s="9">
        <f t="shared" si="139"/>
        <v>81.010000000000005</v>
      </c>
      <c r="AO323" t="str">
        <f t="shared" si="140"/>
        <v>APCs</v>
      </c>
      <c r="AP323" s="9">
        <f t="shared" si="141"/>
        <v>81.010000000000005</v>
      </c>
    </row>
    <row r="324" spans="1:42" x14ac:dyDescent="0.25">
      <c r="A324">
        <v>1610093</v>
      </c>
      <c r="B324" t="s">
        <v>3388</v>
      </c>
      <c r="C324">
        <v>320</v>
      </c>
      <c r="D324">
        <v>73650</v>
      </c>
      <c r="F324" s="9">
        <f t="shared" si="123"/>
        <v>0</v>
      </c>
      <c r="G324" s="9">
        <f t="shared" si="124"/>
        <v>766.66995000000009</v>
      </c>
      <c r="H324" s="9">
        <f t="shared" si="125"/>
        <v>522.34199999999998</v>
      </c>
      <c r="I324" s="9">
        <v>870.57</v>
      </c>
      <c r="J324" t="s">
        <v>4100</v>
      </c>
      <c r="K324" t="s">
        <v>4103</v>
      </c>
      <c r="L324" s="9">
        <f t="shared" si="126"/>
        <v>82.878264000000001</v>
      </c>
      <c r="M324" t="s">
        <v>4103</v>
      </c>
      <c r="N324" s="9">
        <f t="shared" si="122"/>
        <v>263.78271000000001</v>
      </c>
      <c r="O324" t="s">
        <v>4103</v>
      </c>
      <c r="P324" s="9">
        <f t="shared" si="121"/>
        <v>356.06313</v>
      </c>
      <c r="Q324" t="s">
        <v>4103</v>
      </c>
      <c r="R324" s="9">
        <f t="shared" si="127"/>
        <v>609.399</v>
      </c>
      <c r="S324" t="s">
        <v>4103</v>
      </c>
      <c r="T324" s="9">
        <f t="shared" si="128"/>
        <v>261.17099999999999</v>
      </c>
      <c r="U324" t="s">
        <v>4103</v>
      </c>
      <c r="V324" s="9">
        <f t="shared" si="142"/>
        <v>766.66995000000009</v>
      </c>
      <c r="W324" t="s">
        <v>4103</v>
      </c>
      <c r="X324" s="9">
        <f t="shared" si="129"/>
        <v>557.16480000000001</v>
      </c>
      <c r="Y324" t="s">
        <v>4136</v>
      </c>
      <c r="Z324" s="9">
        <v>127.7</v>
      </c>
      <c r="AA324" t="s">
        <v>4103</v>
      </c>
      <c r="AB324" s="9">
        <f t="shared" si="120"/>
        <v>0</v>
      </c>
      <c r="AC324" t="str">
        <f t="shared" si="130"/>
        <v>POC</v>
      </c>
      <c r="AD324" s="9">
        <f t="shared" si="131"/>
        <v>0</v>
      </c>
      <c r="AE324" t="s">
        <v>4151</v>
      </c>
      <c r="AF324" s="9">
        <v>81.010000000000005</v>
      </c>
      <c r="AG324" t="str">
        <f t="shared" si="132"/>
        <v>APCs</v>
      </c>
      <c r="AH324" s="9">
        <f t="shared" si="133"/>
        <v>81.010000000000005</v>
      </c>
      <c r="AI324" t="str">
        <f t="shared" si="134"/>
        <v>APCs</v>
      </c>
      <c r="AJ324" s="9">
        <f t="shared" si="135"/>
        <v>81.010000000000005</v>
      </c>
      <c r="AK324" t="str">
        <f t="shared" si="136"/>
        <v>APCs</v>
      </c>
      <c r="AL324" s="9">
        <f t="shared" si="137"/>
        <v>81.010000000000005</v>
      </c>
      <c r="AM324" t="str">
        <f t="shared" si="138"/>
        <v>APCs</v>
      </c>
      <c r="AN324" s="9">
        <f t="shared" si="139"/>
        <v>81.010000000000005</v>
      </c>
      <c r="AO324" t="str">
        <f t="shared" si="140"/>
        <v>APCs</v>
      </c>
      <c r="AP324" s="9">
        <f t="shared" si="141"/>
        <v>81.010000000000005</v>
      </c>
    </row>
    <row r="325" spans="1:42" x14ac:dyDescent="0.25">
      <c r="A325">
        <v>1612195</v>
      </c>
      <c r="B325" t="s">
        <v>3478</v>
      </c>
      <c r="C325">
        <v>320</v>
      </c>
      <c r="D325">
        <v>73650</v>
      </c>
      <c r="E325" t="s">
        <v>3419</v>
      </c>
      <c r="F325" s="9">
        <f t="shared" si="123"/>
        <v>0</v>
      </c>
      <c r="G325" s="9">
        <f t="shared" si="124"/>
        <v>744.33735000000001</v>
      </c>
      <c r="H325" s="9">
        <f t="shared" si="125"/>
        <v>538.01400000000001</v>
      </c>
      <c r="I325" s="9">
        <v>896.69</v>
      </c>
      <c r="J325" t="s">
        <v>4100</v>
      </c>
      <c r="K325" t="s">
        <v>4103</v>
      </c>
      <c r="L325" s="9">
        <f t="shared" si="126"/>
        <v>85.364887999999993</v>
      </c>
      <c r="M325" t="s">
        <v>4103</v>
      </c>
      <c r="N325" s="9">
        <f t="shared" si="122"/>
        <v>271.69707</v>
      </c>
      <c r="O325" t="s">
        <v>4103</v>
      </c>
      <c r="P325" s="9">
        <f t="shared" si="121"/>
        <v>366.74621000000002</v>
      </c>
      <c r="Q325" t="s">
        <v>4103</v>
      </c>
      <c r="R325" s="9">
        <f t="shared" si="127"/>
        <v>627.68299999999999</v>
      </c>
      <c r="S325" t="s">
        <v>4103</v>
      </c>
      <c r="T325" s="9">
        <f t="shared" si="128"/>
        <v>269.00700000000001</v>
      </c>
      <c r="U325" t="s">
        <v>4103</v>
      </c>
      <c r="V325" s="9">
        <f t="shared" si="142"/>
        <v>744.33735000000001</v>
      </c>
      <c r="W325" t="s">
        <v>4103</v>
      </c>
      <c r="X325" s="9">
        <f t="shared" si="129"/>
        <v>573.88160000000005</v>
      </c>
      <c r="Y325" t="s">
        <v>4136</v>
      </c>
      <c r="Z325" s="9">
        <v>127.7</v>
      </c>
      <c r="AA325" t="s">
        <v>4103</v>
      </c>
      <c r="AB325" s="9">
        <f t="shared" si="120"/>
        <v>0</v>
      </c>
      <c r="AC325" t="str">
        <f t="shared" si="130"/>
        <v>POC</v>
      </c>
      <c r="AD325" s="9">
        <f t="shared" si="131"/>
        <v>0</v>
      </c>
      <c r="AE325" t="s">
        <v>4151</v>
      </c>
      <c r="AF325" s="9">
        <v>81.010000000000005</v>
      </c>
      <c r="AG325" t="str">
        <f t="shared" si="132"/>
        <v>APCs</v>
      </c>
      <c r="AH325" s="9">
        <f t="shared" si="133"/>
        <v>81.010000000000005</v>
      </c>
      <c r="AI325" t="str">
        <f t="shared" si="134"/>
        <v>APCs</v>
      </c>
      <c r="AJ325" s="9">
        <f t="shared" si="135"/>
        <v>81.010000000000005</v>
      </c>
      <c r="AK325" t="str">
        <f t="shared" si="136"/>
        <v>APCs</v>
      </c>
      <c r="AL325" s="9">
        <f t="shared" si="137"/>
        <v>81.010000000000005</v>
      </c>
      <c r="AM325" t="str">
        <f t="shared" si="138"/>
        <v>APCs</v>
      </c>
      <c r="AN325" s="9">
        <f t="shared" si="139"/>
        <v>81.010000000000005</v>
      </c>
      <c r="AO325" t="str">
        <f t="shared" si="140"/>
        <v>APCs</v>
      </c>
      <c r="AP325" s="9">
        <f t="shared" si="141"/>
        <v>81.010000000000005</v>
      </c>
    </row>
    <row r="326" spans="1:42" x14ac:dyDescent="0.25">
      <c r="A326">
        <v>1610094</v>
      </c>
      <c r="B326" t="s">
        <v>3389</v>
      </c>
      <c r="C326">
        <v>320</v>
      </c>
      <c r="D326">
        <v>73660</v>
      </c>
      <c r="F326" s="9">
        <f t="shared" si="123"/>
        <v>0</v>
      </c>
      <c r="G326" s="9">
        <f t="shared" si="124"/>
        <v>766.66995000000009</v>
      </c>
      <c r="H326" s="9">
        <f t="shared" si="125"/>
        <v>522.34199999999998</v>
      </c>
      <c r="I326" s="9">
        <v>870.57</v>
      </c>
      <c r="J326" t="s">
        <v>4100</v>
      </c>
      <c r="K326" t="s">
        <v>4103</v>
      </c>
      <c r="L326" s="9">
        <f t="shared" si="126"/>
        <v>82.878264000000001</v>
      </c>
      <c r="M326" t="s">
        <v>4103</v>
      </c>
      <c r="N326" s="9">
        <f t="shared" si="122"/>
        <v>263.78271000000001</v>
      </c>
      <c r="O326" t="s">
        <v>4103</v>
      </c>
      <c r="P326" s="9">
        <f t="shared" si="121"/>
        <v>356.06313</v>
      </c>
      <c r="Q326" t="s">
        <v>4103</v>
      </c>
      <c r="R326" s="9">
        <f t="shared" si="127"/>
        <v>609.399</v>
      </c>
      <c r="S326" t="s">
        <v>4103</v>
      </c>
      <c r="T326" s="9">
        <f t="shared" si="128"/>
        <v>261.17099999999999</v>
      </c>
      <c r="U326" t="s">
        <v>4103</v>
      </c>
      <c r="V326" s="9">
        <f t="shared" si="142"/>
        <v>766.66995000000009</v>
      </c>
      <c r="W326" t="s">
        <v>4103</v>
      </c>
      <c r="X326" s="9">
        <f t="shared" si="129"/>
        <v>557.16480000000001</v>
      </c>
      <c r="Y326" t="s">
        <v>4136</v>
      </c>
      <c r="Z326" s="9">
        <v>127.7</v>
      </c>
      <c r="AA326" t="s">
        <v>4103</v>
      </c>
      <c r="AB326" s="9">
        <f t="shared" si="120"/>
        <v>0</v>
      </c>
      <c r="AC326" t="str">
        <f t="shared" si="130"/>
        <v>POC</v>
      </c>
      <c r="AD326" s="9">
        <f t="shared" si="131"/>
        <v>0</v>
      </c>
      <c r="AE326" t="s">
        <v>4151</v>
      </c>
      <c r="AF326" s="9">
        <v>81.010000000000005</v>
      </c>
      <c r="AG326" t="str">
        <f t="shared" si="132"/>
        <v>APCs</v>
      </c>
      <c r="AH326" s="9">
        <f t="shared" si="133"/>
        <v>81.010000000000005</v>
      </c>
      <c r="AI326" t="str">
        <f t="shared" si="134"/>
        <v>APCs</v>
      </c>
      <c r="AJ326" s="9">
        <f t="shared" si="135"/>
        <v>81.010000000000005</v>
      </c>
      <c r="AK326" t="str">
        <f t="shared" si="136"/>
        <v>APCs</v>
      </c>
      <c r="AL326" s="9">
        <f t="shared" si="137"/>
        <v>81.010000000000005</v>
      </c>
      <c r="AM326" t="str">
        <f t="shared" si="138"/>
        <v>APCs</v>
      </c>
      <c r="AN326" s="9">
        <f t="shared" si="139"/>
        <v>81.010000000000005</v>
      </c>
      <c r="AO326" t="str">
        <f t="shared" si="140"/>
        <v>APCs</v>
      </c>
      <c r="AP326" s="9">
        <f t="shared" si="141"/>
        <v>81.010000000000005</v>
      </c>
    </row>
    <row r="327" spans="1:42" x14ac:dyDescent="0.25">
      <c r="A327">
        <v>1612196</v>
      </c>
      <c r="B327" t="s">
        <v>3479</v>
      </c>
      <c r="C327">
        <v>320</v>
      </c>
      <c r="D327">
        <v>73660</v>
      </c>
      <c r="E327" t="s">
        <v>3419</v>
      </c>
      <c r="F327" s="9">
        <f t="shared" si="123"/>
        <v>0</v>
      </c>
      <c r="G327" s="9">
        <f t="shared" si="124"/>
        <v>744.33735000000001</v>
      </c>
      <c r="H327" s="9">
        <f t="shared" si="125"/>
        <v>538.01400000000001</v>
      </c>
      <c r="I327" s="9">
        <v>896.69</v>
      </c>
      <c r="J327" t="s">
        <v>4100</v>
      </c>
      <c r="K327" t="s">
        <v>4103</v>
      </c>
      <c r="L327" s="9">
        <f t="shared" si="126"/>
        <v>85.364887999999993</v>
      </c>
      <c r="M327" t="s">
        <v>4103</v>
      </c>
      <c r="N327" s="9">
        <f t="shared" si="122"/>
        <v>271.69707</v>
      </c>
      <c r="O327" t="s">
        <v>4103</v>
      </c>
      <c r="P327" s="9">
        <f t="shared" si="121"/>
        <v>366.74621000000002</v>
      </c>
      <c r="Q327" t="s">
        <v>4103</v>
      </c>
      <c r="R327" s="9">
        <f t="shared" si="127"/>
        <v>627.68299999999999</v>
      </c>
      <c r="S327" t="s">
        <v>4103</v>
      </c>
      <c r="T327" s="9">
        <f t="shared" si="128"/>
        <v>269.00700000000001</v>
      </c>
      <c r="U327" t="s">
        <v>4103</v>
      </c>
      <c r="V327" s="9">
        <f t="shared" si="142"/>
        <v>744.33735000000001</v>
      </c>
      <c r="W327" t="s">
        <v>4103</v>
      </c>
      <c r="X327" s="9">
        <f t="shared" si="129"/>
        <v>573.88160000000005</v>
      </c>
      <c r="Y327" t="s">
        <v>4136</v>
      </c>
      <c r="Z327" s="9">
        <v>127.7</v>
      </c>
      <c r="AA327" t="s">
        <v>4103</v>
      </c>
      <c r="AB327" s="9">
        <f t="shared" si="120"/>
        <v>0</v>
      </c>
      <c r="AC327" t="str">
        <f t="shared" si="130"/>
        <v>POC</v>
      </c>
      <c r="AD327" s="9">
        <f t="shared" si="131"/>
        <v>0</v>
      </c>
      <c r="AE327" t="s">
        <v>4151</v>
      </c>
      <c r="AF327" s="9">
        <v>81.010000000000005</v>
      </c>
      <c r="AG327" t="str">
        <f t="shared" si="132"/>
        <v>APCs</v>
      </c>
      <c r="AH327" s="9">
        <f t="shared" si="133"/>
        <v>81.010000000000005</v>
      </c>
      <c r="AI327" t="str">
        <f t="shared" si="134"/>
        <v>APCs</v>
      </c>
      <c r="AJ327" s="9">
        <f t="shared" si="135"/>
        <v>81.010000000000005</v>
      </c>
      <c r="AK327" t="str">
        <f t="shared" si="136"/>
        <v>APCs</v>
      </c>
      <c r="AL327" s="9">
        <f t="shared" si="137"/>
        <v>81.010000000000005</v>
      </c>
      <c r="AM327" t="str">
        <f t="shared" si="138"/>
        <v>APCs</v>
      </c>
      <c r="AN327" s="9">
        <f t="shared" si="139"/>
        <v>81.010000000000005</v>
      </c>
      <c r="AO327" t="str">
        <f t="shared" si="140"/>
        <v>APCs</v>
      </c>
      <c r="AP327" s="9">
        <f t="shared" si="141"/>
        <v>81.010000000000005</v>
      </c>
    </row>
    <row r="328" spans="1:42" x14ac:dyDescent="0.25">
      <c r="A328">
        <v>1631508</v>
      </c>
      <c r="B328" t="s">
        <v>3586</v>
      </c>
      <c r="C328">
        <v>352</v>
      </c>
      <c r="D328">
        <v>73700</v>
      </c>
      <c r="E328" t="s">
        <v>249</v>
      </c>
      <c r="F328" s="9">
        <f t="shared" si="123"/>
        <v>0</v>
      </c>
      <c r="G328" s="9">
        <f t="shared" si="124"/>
        <v>4385.5209999999997</v>
      </c>
      <c r="H328" s="9">
        <f t="shared" si="125"/>
        <v>3759.0179999999996</v>
      </c>
      <c r="I328" s="9">
        <v>6265.03</v>
      </c>
      <c r="J328" t="s">
        <v>4100</v>
      </c>
      <c r="K328" t="s">
        <v>4103</v>
      </c>
      <c r="L328" s="9">
        <f t="shared" si="126"/>
        <v>596.43085599999995</v>
      </c>
      <c r="M328" t="s">
        <v>4103</v>
      </c>
      <c r="N328" s="9">
        <f t="shared" si="122"/>
        <v>1898.3040899999999</v>
      </c>
      <c r="O328" t="s">
        <v>4103</v>
      </c>
      <c r="P328" s="9">
        <f t="shared" si="121"/>
        <v>2562.3972699999999</v>
      </c>
      <c r="Q328" t="s">
        <v>4103</v>
      </c>
      <c r="R328" s="9">
        <f t="shared" si="127"/>
        <v>4385.5209999999997</v>
      </c>
      <c r="S328" t="s">
        <v>4103</v>
      </c>
      <c r="T328" s="9">
        <f t="shared" si="128"/>
        <v>1879.5089999999998</v>
      </c>
      <c r="U328" t="s">
        <v>4103</v>
      </c>
      <c r="V328" s="9">
        <f t="shared" si="142"/>
        <v>766.66995000000009</v>
      </c>
      <c r="W328" t="s">
        <v>4103</v>
      </c>
      <c r="X328" s="9">
        <f t="shared" si="129"/>
        <v>4009.6192000000001</v>
      </c>
      <c r="Y328" t="s">
        <v>4135</v>
      </c>
      <c r="Z328" s="9">
        <v>179.33</v>
      </c>
      <c r="AA328" t="s">
        <v>4103</v>
      </c>
      <c r="AB328" s="9">
        <f t="shared" si="120"/>
        <v>0</v>
      </c>
      <c r="AC328" t="str">
        <f t="shared" si="130"/>
        <v>POC</v>
      </c>
      <c r="AD328" s="9">
        <f t="shared" si="131"/>
        <v>0</v>
      </c>
      <c r="AE328" t="s">
        <v>4151</v>
      </c>
      <c r="AF328" s="9">
        <v>98.01</v>
      </c>
      <c r="AG328" t="str">
        <f t="shared" si="132"/>
        <v>APCs</v>
      </c>
      <c r="AH328" s="9">
        <f t="shared" si="133"/>
        <v>98.01</v>
      </c>
      <c r="AI328" t="str">
        <f t="shared" si="134"/>
        <v>APCs</v>
      </c>
      <c r="AJ328" s="9">
        <f t="shared" si="135"/>
        <v>98.01</v>
      </c>
      <c r="AK328" t="str">
        <f t="shared" si="136"/>
        <v>APCs</v>
      </c>
      <c r="AL328" s="9">
        <f t="shared" si="137"/>
        <v>98.01</v>
      </c>
      <c r="AM328" t="str">
        <f t="shared" si="138"/>
        <v>APCs</v>
      </c>
      <c r="AN328" s="9">
        <f t="shared" si="139"/>
        <v>98.01</v>
      </c>
      <c r="AO328" t="str">
        <f t="shared" si="140"/>
        <v>APCs</v>
      </c>
      <c r="AP328" s="9">
        <f t="shared" si="141"/>
        <v>98.01</v>
      </c>
    </row>
    <row r="329" spans="1:42" x14ac:dyDescent="0.25">
      <c r="A329">
        <v>1631548</v>
      </c>
      <c r="B329" t="s">
        <v>3620</v>
      </c>
      <c r="C329">
        <v>352</v>
      </c>
      <c r="D329">
        <v>73700</v>
      </c>
      <c r="F329" s="9">
        <f t="shared" si="123"/>
        <v>0</v>
      </c>
      <c r="G329" s="9">
        <f t="shared" si="124"/>
        <v>5356.6006499999994</v>
      </c>
      <c r="H329" s="9">
        <f t="shared" si="125"/>
        <v>1879.9859999999999</v>
      </c>
      <c r="I329" s="9">
        <v>3133.31</v>
      </c>
      <c r="J329" t="s">
        <v>4100</v>
      </c>
      <c r="K329" t="s">
        <v>4103</v>
      </c>
      <c r="L329" s="9">
        <f t="shared" si="126"/>
        <v>298.291112</v>
      </c>
      <c r="M329" t="s">
        <v>4103</v>
      </c>
      <c r="N329" s="9">
        <f t="shared" si="122"/>
        <v>949.39292999999998</v>
      </c>
      <c r="O329" t="s">
        <v>4103</v>
      </c>
      <c r="P329" s="9">
        <f t="shared" si="121"/>
        <v>1281.52379</v>
      </c>
      <c r="Q329" t="s">
        <v>4103</v>
      </c>
      <c r="R329" s="9">
        <f t="shared" si="127"/>
        <v>2193.317</v>
      </c>
      <c r="S329" t="s">
        <v>4103</v>
      </c>
      <c r="T329" s="9">
        <f t="shared" si="128"/>
        <v>939.99299999999994</v>
      </c>
      <c r="U329" t="s">
        <v>4103</v>
      </c>
      <c r="V329" s="9">
        <f t="shared" si="142"/>
        <v>5356.6006499999994</v>
      </c>
      <c r="W329" t="s">
        <v>4103</v>
      </c>
      <c r="X329" s="9">
        <f t="shared" si="129"/>
        <v>2005.3184000000001</v>
      </c>
      <c r="Y329" t="s">
        <v>4135</v>
      </c>
      <c r="Z329" s="9">
        <v>179.33</v>
      </c>
      <c r="AA329" t="s">
        <v>4103</v>
      </c>
      <c r="AB329" s="9">
        <f t="shared" si="120"/>
        <v>0</v>
      </c>
      <c r="AC329" t="str">
        <f t="shared" si="130"/>
        <v>POC</v>
      </c>
      <c r="AD329" s="9">
        <f t="shared" si="131"/>
        <v>0</v>
      </c>
      <c r="AE329" t="s">
        <v>4151</v>
      </c>
      <c r="AF329" s="9">
        <v>98.01</v>
      </c>
      <c r="AG329" t="str">
        <f t="shared" si="132"/>
        <v>APCs</v>
      </c>
      <c r="AH329" s="9">
        <f t="shared" si="133"/>
        <v>98.01</v>
      </c>
      <c r="AI329" t="str">
        <f t="shared" si="134"/>
        <v>APCs</v>
      </c>
      <c r="AJ329" s="9">
        <f t="shared" si="135"/>
        <v>98.01</v>
      </c>
      <c r="AK329" t="str">
        <f t="shared" si="136"/>
        <v>APCs</v>
      </c>
      <c r="AL329" s="9">
        <f t="shared" si="137"/>
        <v>98.01</v>
      </c>
      <c r="AM329" t="str">
        <f t="shared" si="138"/>
        <v>APCs</v>
      </c>
      <c r="AN329" s="9">
        <f t="shared" si="139"/>
        <v>98.01</v>
      </c>
      <c r="AO329" t="str">
        <f t="shared" si="140"/>
        <v>APCs</v>
      </c>
      <c r="AP329" s="9">
        <f t="shared" si="141"/>
        <v>98.01</v>
      </c>
    </row>
    <row r="330" spans="1:42" x14ac:dyDescent="0.25">
      <c r="A330">
        <v>1631509</v>
      </c>
      <c r="B330" t="s">
        <v>3587</v>
      </c>
      <c r="C330">
        <v>352</v>
      </c>
      <c r="D330">
        <v>73701</v>
      </c>
      <c r="E330" t="s">
        <v>249</v>
      </c>
      <c r="F330" s="9">
        <f t="shared" si="123"/>
        <v>0</v>
      </c>
      <c r="G330" s="9">
        <f t="shared" si="124"/>
        <v>5955.235999999999</v>
      </c>
      <c r="H330" s="9">
        <f t="shared" si="125"/>
        <v>5104.4879999999994</v>
      </c>
      <c r="I330" s="9">
        <v>8507.48</v>
      </c>
      <c r="J330" t="s">
        <v>4100</v>
      </c>
      <c r="K330" t="s">
        <v>4103</v>
      </c>
      <c r="L330" s="9">
        <f t="shared" si="126"/>
        <v>809.91209599999991</v>
      </c>
      <c r="M330" t="s">
        <v>4103</v>
      </c>
      <c r="N330" s="9">
        <f t="shared" si="122"/>
        <v>2577.7664399999999</v>
      </c>
      <c r="O330" t="s">
        <v>4103</v>
      </c>
      <c r="P330" s="9">
        <f t="shared" si="121"/>
        <v>3479.5593199999994</v>
      </c>
      <c r="Q330" t="s">
        <v>4103</v>
      </c>
      <c r="R330" s="9">
        <f t="shared" si="127"/>
        <v>5955.235999999999</v>
      </c>
      <c r="S330" t="s">
        <v>4103</v>
      </c>
      <c r="T330" s="9">
        <f t="shared" si="128"/>
        <v>2552.2439999999997</v>
      </c>
      <c r="U330" t="s">
        <v>4103</v>
      </c>
      <c r="V330" s="9">
        <f t="shared" si="142"/>
        <v>2678.9800500000001</v>
      </c>
      <c r="W330" t="s">
        <v>4103</v>
      </c>
      <c r="X330" s="9">
        <f t="shared" si="129"/>
        <v>5444.7871999999998</v>
      </c>
      <c r="Y330" t="s">
        <v>4135</v>
      </c>
      <c r="Z330" s="9">
        <v>291.55</v>
      </c>
      <c r="AA330" t="s">
        <v>4103</v>
      </c>
      <c r="AB330" s="9">
        <f t="shared" si="120"/>
        <v>0</v>
      </c>
      <c r="AC330" t="str">
        <f t="shared" si="130"/>
        <v>POC</v>
      </c>
      <c r="AD330" s="9">
        <f t="shared" si="131"/>
        <v>0</v>
      </c>
      <c r="AE330" t="s">
        <v>4151</v>
      </c>
      <c r="AF330" s="9">
        <v>163.80000000000001</v>
      </c>
      <c r="AG330" t="str">
        <f t="shared" si="132"/>
        <v>APCs</v>
      </c>
      <c r="AH330" s="9">
        <f t="shared" si="133"/>
        <v>163.80000000000001</v>
      </c>
      <c r="AI330" t="str">
        <f t="shared" si="134"/>
        <v>APCs</v>
      </c>
      <c r="AJ330" s="9">
        <f t="shared" si="135"/>
        <v>163.80000000000001</v>
      </c>
      <c r="AK330" t="str">
        <f t="shared" si="136"/>
        <v>APCs</v>
      </c>
      <c r="AL330" s="9">
        <f t="shared" si="137"/>
        <v>163.80000000000001</v>
      </c>
      <c r="AM330" t="str">
        <f t="shared" si="138"/>
        <v>APCs</v>
      </c>
      <c r="AN330" s="9">
        <f t="shared" si="139"/>
        <v>163.80000000000001</v>
      </c>
      <c r="AO330" t="str">
        <f t="shared" si="140"/>
        <v>APCs</v>
      </c>
      <c r="AP330" s="9">
        <f t="shared" si="141"/>
        <v>163.80000000000001</v>
      </c>
    </row>
    <row r="331" spans="1:42" x14ac:dyDescent="0.25">
      <c r="A331">
        <v>1631549</v>
      </c>
      <c r="B331" t="s">
        <v>3621</v>
      </c>
      <c r="C331">
        <v>352</v>
      </c>
      <c r="D331">
        <v>73701</v>
      </c>
      <c r="F331" s="9">
        <f t="shared" si="123"/>
        <v>0</v>
      </c>
      <c r="G331" s="9">
        <f t="shared" si="124"/>
        <v>7273.8953999999994</v>
      </c>
      <c r="H331" s="9">
        <f t="shared" si="125"/>
        <v>2553.2040000000002</v>
      </c>
      <c r="I331" s="9">
        <v>4255.34</v>
      </c>
      <c r="J331" t="s">
        <v>4100</v>
      </c>
      <c r="K331" t="s">
        <v>4103</v>
      </c>
      <c r="L331" s="9">
        <f t="shared" si="126"/>
        <v>405.10836799999998</v>
      </c>
      <c r="M331" t="s">
        <v>4103</v>
      </c>
      <c r="N331" s="9">
        <f t="shared" si="122"/>
        <v>1289.3680200000001</v>
      </c>
      <c r="O331" t="s">
        <v>4103</v>
      </c>
      <c r="P331" s="9">
        <f t="shared" si="121"/>
        <v>1740.43406</v>
      </c>
      <c r="Q331" t="s">
        <v>4103</v>
      </c>
      <c r="R331" s="9">
        <f t="shared" si="127"/>
        <v>2978.7379999999998</v>
      </c>
      <c r="S331" t="s">
        <v>4103</v>
      </c>
      <c r="T331" s="9">
        <f t="shared" si="128"/>
        <v>1276.6020000000001</v>
      </c>
      <c r="U331" t="s">
        <v>4103</v>
      </c>
      <c r="V331" s="9">
        <f t="shared" si="142"/>
        <v>7273.8953999999994</v>
      </c>
      <c r="W331" t="s">
        <v>4103</v>
      </c>
      <c r="X331" s="9">
        <f t="shared" si="129"/>
        <v>2723.4176000000002</v>
      </c>
      <c r="Y331" t="s">
        <v>4135</v>
      </c>
      <c r="Z331" s="9">
        <v>291.55</v>
      </c>
      <c r="AA331" t="s">
        <v>4103</v>
      </c>
      <c r="AB331" s="9">
        <f t="shared" si="120"/>
        <v>0</v>
      </c>
      <c r="AC331" t="str">
        <f t="shared" si="130"/>
        <v>POC</v>
      </c>
      <c r="AD331" s="9">
        <f t="shared" si="131"/>
        <v>0</v>
      </c>
      <c r="AE331" t="s">
        <v>4151</v>
      </c>
      <c r="AF331" s="9">
        <v>163.80000000000001</v>
      </c>
      <c r="AG331" t="str">
        <f t="shared" si="132"/>
        <v>APCs</v>
      </c>
      <c r="AH331" s="9">
        <f t="shared" si="133"/>
        <v>163.80000000000001</v>
      </c>
      <c r="AI331" t="str">
        <f t="shared" si="134"/>
        <v>APCs</v>
      </c>
      <c r="AJ331" s="9">
        <f t="shared" si="135"/>
        <v>163.80000000000001</v>
      </c>
      <c r="AK331" t="str">
        <f t="shared" si="136"/>
        <v>APCs</v>
      </c>
      <c r="AL331" s="9">
        <f t="shared" si="137"/>
        <v>163.80000000000001</v>
      </c>
      <c r="AM331" t="str">
        <f t="shared" si="138"/>
        <v>APCs</v>
      </c>
      <c r="AN331" s="9">
        <f t="shared" si="139"/>
        <v>163.80000000000001</v>
      </c>
      <c r="AO331" t="str">
        <f t="shared" si="140"/>
        <v>APCs</v>
      </c>
      <c r="AP331" s="9">
        <f t="shared" si="141"/>
        <v>163.80000000000001</v>
      </c>
    </row>
    <row r="332" spans="1:42" x14ac:dyDescent="0.25">
      <c r="A332">
        <v>1631510</v>
      </c>
      <c r="B332" t="s">
        <v>3588</v>
      </c>
      <c r="C332">
        <v>352</v>
      </c>
      <c r="D332">
        <v>73702</v>
      </c>
      <c r="E332" t="s">
        <v>249</v>
      </c>
      <c r="F332" s="9">
        <f t="shared" si="123"/>
        <v>0</v>
      </c>
      <c r="G332" s="9">
        <f t="shared" si="124"/>
        <v>7085.5960000000005</v>
      </c>
      <c r="H332" s="9">
        <f t="shared" si="125"/>
        <v>6073.3680000000004</v>
      </c>
      <c r="I332" s="9">
        <v>10122.280000000001</v>
      </c>
      <c r="J332" t="s">
        <v>4100</v>
      </c>
      <c r="K332" t="s">
        <v>4103</v>
      </c>
      <c r="L332" s="9">
        <f t="shared" si="126"/>
        <v>963.64105599999994</v>
      </c>
      <c r="M332" t="s">
        <v>4103</v>
      </c>
      <c r="N332" s="9">
        <f t="shared" si="122"/>
        <v>3067.0508400000003</v>
      </c>
      <c r="O332" t="s">
        <v>4103</v>
      </c>
      <c r="P332" s="9">
        <f t="shared" si="121"/>
        <v>4140.0125200000002</v>
      </c>
      <c r="Q332" t="s">
        <v>4103</v>
      </c>
      <c r="R332" s="9">
        <f t="shared" si="127"/>
        <v>7085.5960000000005</v>
      </c>
      <c r="S332" t="s">
        <v>4103</v>
      </c>
      <c r="T332" s="9">
        <f t="shared" si="128"/>
        <v>3036.6840000000002</v>
      </c>
      <c r="U332" t="s">
        <v>4103</v>
      </c>
      <c r="V332" s="9">
        <f t="shared" si="142"/>
        <v>3638.3157000000001</v>
      </c>
      <c r="W332" t="s">
        <v>4103</v>
      </c>
      <c r="X332" s="9">
        <f t="shared" si="129"/>
        <v>6478.2592000000004</v>
      </c>
      <c r="Y332" t="s">
        <v>4135</v>
      </c>
      <c r="Z332" s="9">
        <v>291.55</v>
      </c>
      <c r="AA332" t="s">
        <v>4103</v>
      </c>
      <c r="AB332" s="9">
        <f t="shared" si="120"/>
        <v>0</v>
      </c>
      <c r="AC332" t="str">
        <f t="shared" si="130"/>
        <v>POC</v>
      </c>
      <c r="AD332" s="9">
        <f t="shared" si="131"/>
        <v>0</v>
      </c>
      <c r="AE332" t="s">
        <v>4151</v>
      </c>
      <c r="AF332" s="9">
        <v>163.80000000000001</v>
      </c>
      <c r="AG332" t="str">
        <f t="shared" si="132"/>
        <v>APCs</v>
      </c>
      <c r="AH332" s="9">
        <f t="shared" si="133"/>
        <v>163.80000000000001</v>
      </c>
      <c r="AI332" t="str">
        <f t="shared" si="134"/>
        <v>APCs</v>
      </c>
      <c r="AJ332" s="9">
        <f t="shared" si="135"/>
        <v>163.80000000000001</v>
      </c>
      <c r="AK332" t="str">
        <f t="shared" si="136"/>
        <v>APCs</v>
      </c>
      <c r="AL332" s="9">
        <f t="shared" si="137"/>
        <v>163.80000000000001</v>
      </c>
      <c r="AM332" t="str">
        <f t="shared" si="138"/>
        <v>APCs</v>
      </c>
      <c r="AN332" s="9">
        <f t="shared" si="139"/>
        <v>163.80000000000001</v>
      </c>
      <c r="AO332" t="str">
        <f t="shared" si="140"/>
        <v>APCs</v>
      </c>
      <c r="AP332" s="9">
        <f t="shared" si="141"/>
        <v>163.80000000000001</v>
      </c>
    </row>
    <row r="333" spans="1:42" x14ac:dyDescent="0.25">
      <c r="A333">
        <v>1631550</v>
      </c>
      <c r="B333" t="s">
        <v>3622</v>
      </c>
      <c r="C333">
        <v>352</v>
      </c>
      <c r="D333">
        <v>73702</v>
      </c>
      <c r="F333" s="9">
        <f t="shared" si="123"/>
        <v>0</v>
      </c>
      <c r="G333" s="9">
        <f t="shared" si="124"/>
        <v>8654.5493999999999</v>
      </c>
      <c r="H333" s="9">
        <f t="shared" si="125"/>
        <v>3035.7239999999997</v>
      </c>
      <c r="I333" s="9">
        <v>5059.54</v>
      </c>
      <c r="J333" t="s">
        <v>4100</v>
      </c>
      <c r="K333" t="s">
        <v>4103</v>
      </c>
      <c r="L333" s="9">
        <f t="shared" si="126"/>
        <v>481.66820799999994</v>
      </c>
      <c r="M333" t="s">
        <v>4103</v>
      </c>
      <c r="N333" s="9">
        <f t="shared" si="122"/>
        <v>1533.04062</v>
      </c>
      <c r="O333" t="s">
        <v>4103</v>
      </c>
      <c r="P333" s="9">
        <f t="shared" si="121"/>
        <v>2069.3518599999998</v>
      </c>
      <c r="Q333" t="s">
        <v>4103</v>
      </c>
      <c r="R333" s="9">
        <f t="shared" si="127"/>
        <v>3541.6779999999999</v>
      </c>
      <c r="S333" t="s">
        <v>4103</v>
      </c>
      <c r="T333" s="9">
        <f t="shared" si="128"/>
        <v>1517.8619999999999</v>
      </c>
      <c r="U333" t="s">
        <v>4103</v>
      </c>
      <c r="V333" s="9">
        <f t="shared" si="142"/>
        <v>8654.5493999999999</v>
      </c>
      <c r="W333" t="s">
        <v>4103</v>
      </c>
      <c r="X333" s="9">
        <f t="shared" si="129"/>
        <v>3238.1055999999999</v>
      </c>
      <c r="Y333" t="s">
        <v>4135</v>
      </c>
      <c r="Z333" s="9">
        <v>291.55</v>
      </c>
      <c r="AA333" t="s">
        <v>4103</v>
      </c>
      <c r="AB333" s="9">
        <f t="shared" si="120"/>
        <v>0</v>
      </c>
      <c r="AC333" t="str">
        <f t="shared" si="130"/>
        <v>POC</v>
      </c>
      <c r="AD333" s="9">
        <f t="shared" si="131"/>
        <v>0</v>
      </c>
      <c r="AE333" t="s">
        <v>4151</v>
      </c>
      <c r="AF333" s="9">
        <v>163.80000000000001</v>
      </c>
      <c r="AG333" t="str">
        <f t="shared" si="132"/>
        <v>APCs</v>
      </c>
      <c r="AH333" s="9">
        <f t="shared" si="133"/>
        <v>163.80000000000001</v>
      </c>
      <c r="AI333" t="str">
        <f t="shared" si="134"/>
        <v>APCs</v>
      </c>
      <c r="AJ333" s="9">
        <f t="shared" si="135"/>
        <v>163.80000000000001</v>
      </c>
      <c r="AK333" t="str">
        <f t="shared" si="136"/>
        <v>APCs</v>
      </c>
      <c r="AL333" s="9">
        <f t="shared" si="137"/>
        <v>163.80000000000001</v>
      </c>
      <c r="AM333" t="str">
        <f t="shared" si="138"/>
        <v>APCs</v>
      </c>
      <c r="AN333" s="9">
        <f t="shared" si="139"/>
        <v>163.80000000000001</v>
      </c>
      <c r="AO333" t="str">
        <f t="shared" si="140"/>
        <v>APCs</v>
      </c>
      <c r="AP333" s="9">
        <f t="shared" si="141"/>
        <v>163.80000000000001</v>
      </c>
    </row>
    <row r="334" spans="1:42" x14ac:dyDescent="0.25">
      <c r="A334">
        <v>1631511</v>
      </c>
      <c r="B334" t="s">
        <v>3589</v>
      </c>
      <c r="C334">
        <v>352</v>
      </c>
      <c r="D334">
        <v>73706</v>
      </c>
      <c r="E334" t="s">
        <v>249</v>
      </c>
      <c r="F334" s="9">
        <f t="shared" si="123"/>
        <v>0</v>
      </c>
      <c r="G334" s="9">
        <f t="shared" si="124"/>
        <v>6930.5389999999998</v>
      </c>
      <c r="H334" s="9">
        <f t="shared" si="125"/>
        <v>5940.4620000000004</v>
      </c>
      <c r="I334" s="9">
        <v>9900.77</v>
      </c>
      <c r="J334" t="s">
        <v>4100</v>
      </c>
      <c r="K334" t="s">
        <v>4103</v>
      </c>
      <c r="L334" s="9">
        <f t="shared" si="126"/>
        <v>942.55330400000003</v>
      </c>
      <c r="M334" t="s">
        <v>4103</v>
      </c>
      <c r="N334" s="9">
        <f t="shared" si="122"/>
        <v>2999.9333099999999</v>
      </c>
      <c r="O334" t="s">
        <v>4103</v>
      </c>
      <c r="P334" s="9">
        <f t="shared" si="121"/>
        <v>4049.4149299999999</v>
      </c>
      <c r="Q334" t="s">
        <v>4103</v>
      </c>
      <c r="R334" s="9">
        <f t="shared" si="127"/>
        <v>6930.5389999999998</v>
      </c>
      <c r="S334" t="s">
        <v>4103</v>
      </c>
      <c r="T334" s="9">
        <f t="shared" si="128"/>
        <v>2970.2310000000002</v>
      </c>
      <c r="U334" t="s">
        <v>4103</v>
      </c>
      <c r="V334" s="9">
        <f t="shared" si="142"/>
        <v>4325.9066999999995</v>
      </c>
      <c r="W334" t="s">
        <v>4103</v>
      </c>
      <c r="X334" s="9">
        <f t="shared" si="129"/>
        <v>6336.4928</v>
      </c>
      <c r="Y334" t="s">
        <v>4135</v>
      </c>
      <c r="Z334" s="9">
        <v>291.55</v>
      </c>
      <c r="AA334" t="s">
        <v>4103</v>
      </c>
      <c r="AB334" s="9">
        <f t="shared" ref="AB334:AB397" si="143">I334*0%</f>
        <v>0</v>
      </c>
      <c r="AC334" t="str">
        <f t="shared" si="130"/>
        <v>POC</v>
      </c>
      <c r="AD334" s="9">
        <f t="shared" si="131"/>
        <v>0</v>
      </c>
      <c r="AE334" t="s">
        <v>4151</v>
      </c>
      <c r="AF334" s="9">
        <v>163.80000000000001</v>
      </c>
      <c r="AG334" t="str">
        <f t="shared" si="132"/>
        <v>APCs</v>
      </c>
      <c r="AH334" s="9">
        <f t="shared" si="133"/>
        <v>163.80000000000001</v>
      </c>
      <c r="AI334" t="str">
        <f t="shared" si="134"/>
        <v>APCs</v>
      </c>
      <c r="AJ334" s="9">
        <f t="shared" si="135"/>
        <v>163.80000000000001</v>
      </c>
      <c r="AK334" t="str">
        <f t="shared" si="136"/>
        <v>APCs</v>
      </c>
      <c r="AL334" s="9">
        <f t="shared" si="137"/>
        <v>163.80000000000001</v>
      </c>
      <c r="AM334" t="str">
        <f t="shared" si="138"/>
        <v>APCs</v>
      </c>
      <c r="AN334" s="9">
        <f t="shared" si="139"/>
        <v>163.80000000000001</v>
      </c>
      <c r="AO334" t="str">
        <f t="shared" si="140"/>
        <v>APCs</v>
      </c>
      <c r="AP334" s="9">
        <f t="shared" si="141"/>
        <v>163.80000000000001</v>
      </c>
    </row>
    <row r="335" spans="1:42" x14ac:dyDescent="0.25">
      <c r="A335">
        <v>1631551</v>
      </c>
      <c r="B335" t="s">
        <v>3623</v>
      </c>
      <c r="C335">
        <v>352</v>
      </c>
      <c r="D335">
        <v>73706</v>
      </c>
      <c r="F335" s="9">
        <f t="shared" si="123"/>
        <v>0</v>
      </c>
      <c r="G335" s="9">
        <f t="shared" si="124"/>
        <v>8465.1583499999997</v>
      </c>
      <c r="H335" s="9">
        <f t="shared" si="125"/>
        <v>2553.2040000000002</v>
      </c>
      <c r="I335" s="9">
        <v>4255.34</v>
      </c>
      <c r="J335" t="s">
        <v>4100</v>
      </c>
      <c r="K335" t="s">
        <v>4103</v>
      </c>
      <c r="L335" s="9">
        <f t="shared" si="126"/>
        <v>405.10836799999998</v>
      </c>
      <c r="M335" t="s">
        <v>4103</v>
      </c>
      <c r="N335" s="9">
        <f t="shared" si="122"/>
        <v>1289.3680200000001</v>
      </c>
      <c r="O335" t="s">
        <v>4103</v>
      </c>
      <c r="P335" s="9">
        <f t="shared" si="121"/>
        <v>1740.43406</v>
      </c>
      <c r="Q335" t="s">
        <v>4103</v>
      </c>
      <c r="R335" s="9">
        <f t="shared" si="127"/>
        <v>2978.7379999999998</v>
      </c>
      <c r="S335" t="s">
        <v>4103</v>
      </c>
      <c r="T335" s="9">
        <f t="shared" si="128"/>
        <v>1276.6020000000001</v>
      </c>
      <c r="U335" t="s">
        <v>4103</v>
      </c>
      <c r="V335" s="9">
        <f t="shared" si="142"/>
        <v>8465.1583499999997</v>
      </c>
      <c r="W335" t="s">
        <v>4103</v>
      </c>
      <c r="X335" s="9">
        <f t="shared" si="129"/>
        <v>2723.4176000000002</v>
      </c>
      <c r="Y335" t="s">
        <v>4135</v>
      </c>
      <c r="Z335" s="9">
        <v>291.55</v>
      </c>
      <c r="AA335" t="s">
        <v>4103</v>
      </c>
      <c r="AB335" s="9">
        <f t="shared" si="143"/>
        <v>0</v>
      </c>
      <c r="AC335" t="str">
        <f t="shared" si="130"/>
        <v>POC</v>
      </c>
      <c r="AD335" s="9">
        <f t="shared" si="131"/>
        <v>0</v>
      </c>
      <c r="AE335" t="s">
        <v>4151</v>
      </c>
      <c r="AF335" s="9">
        <v>163.80000000000001</v>
      </c>
      <c r="AG335" t="str">
        <f t="shared" si="132"/>
        <v>APCs</v>
      </c>
      <c r="AH335" s="9">
        <f t="shared" si="133"/>
        <v>163.80000000000001</v>
      </c>
      <c r="AI335" t="str">
        <f t="shared" si="134"/>
        <v>APCs</v>
      </c>
      <c r="AJ335" s="9">
        <f t="shared" si="135"/>
        <v>163.80000000000001</v>
      </c>
      <c r="AK335" t="str">
        <f t="shared" si="136"/>
        <v>APCs</v>
      </c>
      <c r="AL335" s="9">
        <f t="shared" si="137"/>
        <v>163.80000000000001</v>
      </c>
      <c r="AM335" t="str">
        <f t="shared" si="138"/>
        <v>APCs</v>
      </c>
      <c r="AN335" s="9">
        <f t="shared" si="139"/>
        <v>163.80000000000001</v>
      </c>
      <c r="AO335" t="str">
        <f t="shared" si="140"/>
        <v>APCs</v>
      </c>
      <c r="AP335" s="9">
        <f t="shared" si="141"/>
        <v>163.80000000000001</v>
      </c>
    </row>
    <row r="336" spans="1:42" x14ac:dyDescent="0.25">
      <c r="A336">
        <v>1641014</v>
      </c>
      <c r="B336" t="s">
        <v>3652</v>
      </c>
      <c r="C336">
        <v>614</v>
      </c>
      <c r="D336">
        <v>73718</v>
      </c>
      <c r="F336" s="9">
        <f t="shared" si="123"/>
        <v>0</v>
      </c>
      <c r="G336" s="9">
        <f t="shared" si="124"/>
        <v>5249.2019999999993</v>
      </c>
      <c r="H336" s="9">
        <f t="shared" si="125"/>
        <v>4499.3159999999998</v>
      </c>
      <c r="I336" s="9">
        <v>7498.86</v>
      </c>
      <c r="J336" t="s">
        <v>4100</v>
      </c>
      <c r="K336" t="s">
        <v>4103</v>
      </c>
      <c r="L336" s="9">
        <f t="shared" si="126"/>
        <v>713.89147199999991</v>
      </c>
      <c r="M336" t="s">
        <v>4103</v>
      </c>
      <c r="N336" s="9">
        <f t="shared" si="122"/>
        <v>2272.1545799999999</v>
      </c>
      <c r="O336" t="s">
        <v>4103</v>
      </c>
      <c r="P336" s="9">
        <f t="shared" si="121"/>
        <v>3067.0337399999999</v>
      </c>
      <c r="Q336" t="s">
        <v>4103</v>
      </c>
      <c r="R336" s="9">
        <f t="shared" si="127"/>
        <v>5249.2019999999993</v>
      </c>
      <c r="S336" t="s">
        <v>4103</v>
      </c>
      <c r="T336" s="9">
        <f t="shared" si="128"/>
        <v>2249.6579999999999</v>
      </c>
      <c r="U336" t="s">
        <v>4103</v>
      </c>
      <c r="V336" s="9">
        <f t="shared" si="142"/>
        <v>3638.3157000000001</v>
      </c>
      <c r="W336" t="s">
        <v>4103</v>
      </c>
      <c r="X336" s="9">
        <f t="shared" si="129"/>
        <v>4799.2704000000003</v>
      </c>
      <c r="Y336" t="s">
        <v>4137</v>
      </c>
      <c r="Z336" s="9">
        <v>372.86</v>
      </c>
      <c r="AA336" t="s">
        <v>4103</v>
      </c>
      <c r="AB336" s="9">
        <f t="shared" si="143"/>
        <v>0</v>
      </c>
      <c r="AC336" t="str">
        <f t="shared" si="130"/>
        <v>POC</v>
      </c>
      <c r="AD336" s="9">
        <f t="shared" si="131"/>
        <v>0</v>
      </c>
      <c r="AE336" t="s">
        <v>4151</v>
      </c>
      <c r="AF336" s="9">
        <v>218.45</v>
      </c>
      <c r="AG336" t="str">
        <f t="shared" si="132"/>
        <v>APCs</v>
      </c>
      <c r="AH336" s="9">
        <f t="shared" si="133"/>
        <v>218.45</v>
      </c>
      <c r="AI336" t="str">
        <f t="shared" si="134"/>
        <v>APCs</v>
      </c>
      <c r="AJ336" s="9">
        <f t="shared" si="135"/>
        <v>218.45</v>
      </c>
      <c r="AK336" t="str">
        <f t="shared" si="136"/>
        <v>APCs</v>
      </c>
      <c r="AL336" s="9">
        <f t="shared" si="137"/>
        <v>218.45</v>
      </c>
      <c r="AM336" t="str">
        <f t="shared" si="138"/>
        <v>APCs</v>
      </c>
      <c r="AN336" s="9">
        <f t="shared" si="139"/>
        <v>218.45</v>
      </c>
      <c r="AO336" t="str">
        <f t="shared" si="140"/>
        <v>APCs</v>
      </c>
      <c r="AP336" s="9">
        <f t="shared" si="141"/>
        <v>218.45</v>
      </c>
    </row>
    <row r="337" spans="1:42" x14ac:dyDescent="0.25">
      <c r="A337">
        <v>1641078</v>
      </c>
      <c r="B337" t="s">
        <v>3699</v>
      </c>
      <c r="C337">
        <v>614</v>
      </c>
      <c r="D337">
        <v>73718</v>
      </c>
      <c r="E337" t="s">
        <v>249</v>
      </c>
      <c r="F337" s="9">
        <f t="shared" si="123"/>
        <v>0</v>
      </c>
      <c r="G337" s="9">
        <f t="shared" si="124"/>
        <v>9311.8619999999992</v>
      </c>
      <c r="H337" s="9">
        <f t="shared" si="125"/>
        <v>7981.5959999999995</v>
      </c>
      <c r="I337" s="9">
        <v>13302.66</v>
      </c>
      <c r="J337" t="s">
        <v>4100</v>
      </c>
      <c r="K337" t="s">
        <v>4103</v>
      </c>
      <c r="L337" s="9">
        <f t="shared" si="126"/>
        <v>1266.4132319999999</v>
      </c>
      <c r="M337" t="s">
        <v>4103</v>
      </c>
      <c r="N337" s="9">
        <f t="shared" si="122"/>
        <v>4030.7059799999997</v>
      </c>
      <c r="O337" t="s">
        <v>4103</v>
      </c>
      <c r="P337" s="9">
        <f t="shared" si="121"/>
        <v>5440.7879399999993</v>
      </c>
      <c r="Q337" t="s">
        <v>4103</v>
      </c>
      <c r="R337" s="9">
        <f t="shared" si="127"/>
        <v>9311.8619999999992</v>
      </c>
      <c r="S337" t="s">
        <v>4103</v>
      </c>
      <c r="T337" s="9">
        <f t="shared" si="128"/>
        <v>3990.7979999999998</v>
      </c>
      <c r="U337" t="s">
        <v>4103</v>
      </c>
      <c r="V337" s="9">
        <f t="shared" si="142"/>
        <v>6411.5252999999993</v>
      </c>
      <c r="W337" t="s">
        <v>4103</v>
      </c>
      <c r="X337" s="9">
        <f t="shared" si="129"/>
        <v>8513.7024000000001</v>
      </c>
      <c r="Y337" t="s">
        <v>4137</v>
      </c>
      <c r="Z337" s="9">
        <v>372.86</v>
      </c>
      <c r="AA337" t="s">
        <v>4103</v>
      </c>
      <c r="AB337" s="9">
        <f t="shared" si="143"/>
        <v>0</v>
      </c>
      <c r="AC337" t="str">
        <f t="shared" si="130"/>
        <v>POC</v>
      </c>
      <c r="AD337" s="9">
        <f t="shared" si="131"/>
        <v>0</v>
      </c>
      <c r="AE337" t="s">
        <v>4151</v>
      </c>
      <c r="AF337" s="9">
        <v>218.45</v>
      </c>
      <c r="AG337" t="str">
        <f t="shared" si="132"/>
        <v>APCs</v>
      </c>
      <c r="AH337" s="9">
        <f t="shared" si="133"/>
        <v>218.45</v>
      </c>
      <c r="AI337" t="str">
        <f t="shared" si="134"/>
        <v>APCs</v>
      </c>
      <c r="AJ337" s="9">
        <f t="shared" si="135"/>
        <v>218.45</v>
      </c>
      <c r="AK337" t="str">
        <f t="shared" si="136"/>
        <v>APCs</v>
      </c>
      <c r="AL337" s="9">
        <f t="shared" si="137"/>
        <v>218.45</v>
      </c>
      <c r="AM337" t="str">
        <f t="shared" si="138"/>
        <v>APCs</v>
      </c>
      <c r="AN337" s="9">
        <f t="shared" si="139"/>
        <v>218.45</v>
      </c>
      <c r="AO337" t="str">
        <f t="shared" si="140"/>
        <v>APCs</v>
      </c>
      <c r="AP337" s="9">
        <f t="shared" si="141"/>
        <v>218.45</v>
      </c>
    </row>
    <row r="338" spans="1:42" x14ac:dyDescent="0.25">
      <c r="A338">
        <v>1641015</v>
      </c>
      <c r="B338" t="s">
        <v>3653</v>
      </c>
      <c r="C338">
        <v>614</v>
      </c>
      <c r="D338">
        <v>73719</v>
      </c>
      <c r="F338" s="9">
        <f t="shared" si="123"/>
        <v>0</v>
      </c>
      <c r="G338" s="9">
        <f t="shared" si="124"/>
        <v>11373.774299999999</v>
      </c>
      <c r="H338" s="9">
        <f t="shared" si="125"/>
        <v>4785.8279999999995</v>
      </c>
      <c r="I338" s="9">
        <v>7976.38</v>
      </c>
      <c r="J338" t="s">
        <v>4100</v>
      </c>
      <c r="K338" t="s">
        <v>4103</v>
      </c>
      <c r="L338" s="9">
        <f t="shared" si="126"/>
        <v>759.35137599999996</v>
      </c>
      <c r="M338" t="s">
        <v>4103</v>
      </c>
      <c r="N338" s="9">
        <f t="shared" si="122"/>
        <v>2416.8431399999999</v>
      </c>
      <c r="O338" t="s">
        <v>4103</v>
      </c>
      <c r="P338" s="9">
        <f t="shared" ref="P338:P401" si="144">I338*40.9%</f>
        <v>3262.3394199999998</v>
      </c>
      <c r="Q338" t="s">
        <v>4103</v>
      </c>
      <c r="R338" s="9">
        <f t="shared" si="127"/>
        <v>5583.4659999999994</v>
      </c>
      <c r="S338" t="s">
        <v>4103</v>
      </c>
      <c r="T338" s="9">
        <f t="shared" si="128"/>
        <v>2392.9139999999998</v>
      </c>
      <c r="U338" t="s">
        <v>4103</v>
      </c>
      <c r="V338" s="9">
        <f t="shared" si="142"/>
        <v>11373.774299999999</v>
      </c>
      <c r="W338" t="s">
        <v>4103</v>
      </c>
      <c r="X338" s="9">
        <f t="shared" si="129"/>
        <v>5104.8832000000002</v>
      </c>
      <c r="Y338" t="s">
        <v>4137</v>
      </c>
      <c r="Z338" s="9">
        <v>610.96</v>
      </c>
      <c r="AA338" t="s">
        <v>4103</v>
      </c>
      <c r="AB338" s="9">
        <f t="shared" si="143"/>
        <v>0</v>
      </c>
      <c r="AC338" t="str">
        <f t="shared" si="130"/>
        <v>POC</v>
      </c>
      <c r="AD338" s="9">
        <f t="shared" si="131"/>
        <v>0</v>
      </c>
      <c r="AE338" t="s">
        <v>4151</v>
      </c>
      <c r="AF338" s="9">
        <v>342.85</v>
      </c>
      <c r="AG338" t="str">
        <f t="shared" si="132"/>
        <v>APCs</v>
      </c>
      <c r="AH338" s="9">
        <f t="shared" si="133"/>
        <v>342.85</v>
      </c>
      <c r="AI338" t="str">
        <f t="shared" si="134"/>
        <v>APCs</v>
      </c>
      <c r="AJ338" s="9">
        <f t="shared" si="135"/>
        <v>342.85</v>
      </c>
      <c r="AK338" t="str">
        <f t="shared" si="136"/>
        <v>APCs</v>
      </c>
      <c r="AL338" s="9">
        <f t="shared" si="137"/>
        <v>342.85</v>
      </c>
      <c r="AM338" t="str">
        <f t="shared" si="138"/>
        <v>APCs</v>
      </c>
      <c r="AN338" s="9">
        <f t="shared" si="139"/>
        <v>342.85</v>
      </c>
      <c r="AO338" t="str">
        <f t="shared" si="140"/>
        <v>APCs</v>
      </c>
      <c r="AP338" s="9">
        <f t="shared" si="141"/>
        <v>342.85</v>
      </c>
    </row>
    <row r="339" spans="1:42" x14ac:dyDescent="0.25">
      <c r="A339">
        <v>1641016</v>
      </c>
      <c r="B339" t="s">
        <v>3654</v>
      </c>
      <c r="C339">
        <v>614</v>
      </c>
      <c r="D339">
        <v>73720</v>
      </c>
      <c r="F339" s="9">
        <f t="shared" si="123"/>
        <v>0</v>
      </c>
      <c r="G339" s="9">
        <f t="shared" si="124"/>
        <v>7327.8239999999996</v>
      </c>
      <c r="H339" s="9">
        <f t="shared" si="125"/>
        <v>6280.9919999999993</v>
      </c>
      <c r="I339" s="9">
        <v>10468.32</v>
      </c>
      <c r="J339" t="s">
        <v>4100</v>
      </c>
      <c r="K339" t="s">
        <v>4103</v>
      </c>
      <c r="L339" s="9">
        <f t="shared" si="126"/>
        <v>996.5840639999999</v>
      </c>
      <c r="M339" t="s">
        <v>4103</v>
      </c>
      <c r="N339" s="9">
        <f t="shared" si="122"/>
        <v>3171.9009599999999</v>
      </c>
      <c r="O339" t="s">
        <v>4103</v>
      </c>
      <c r="P339" s="9">
        <f t="shared" si="144"/>
        <v>4281.54288</v>
      </c>
      <c r="Q339" t="s">
        <v>4103</v>
      </c>
      <c r="R339" s="9">
        <f t="shared" si="127"/>
        <v>7327.8239999999996</v>
      </c>
      <c r="S339" t="s">
        <v>4103</v>
      </c>
      <c r="T339" s="9">
        <f t="shared" si="128"/>
        <v>3140.4959999999996</v>
      </c>
      <c r="U339" t="s">
        <v>4103</v>
      </c>
      <c r="V339" s="9">
        <f t="shared" si="142"/>
        <v>6819.8049000000001</v>
      </c>
      <c r="W339" t="s">
        <v>4103</v>
      </c>
      <c r="X339" s="9">
        <f t="shared" si="129"/>
        <v>6699.7248</v>
      </c>
      <c r="Y339" t="s">
        <v>4137</v>
      </c>
      <c r="Z339" s="9">
        <v>610.96</v>
      </c>
      <c r="AA339" t="s">
        <v>4103</v>
      </c>
      <c r="AB339" s="9">
        <f t="shared" si="143"/>
        <v>0</v>
      </c>
      <c r="AC339" t="str">
        <f t="shared" si="130"/>
        <v>POC</v>
      </c>
      <c r="AD339" s="9">
        <f t="shared" si="131"/>
        <v>0</v>
      </c>
      <c r="AE339" t="s">
        <v>4151</v>
      </c>
      <c r="AF339" s="9">
        <v>342.85</v>
      </c>
      <c r="AG339" t="str">
        <f t="shared" si="132"/>
        <v>APCs</v>
      </c>
      <c r="AH339" s="9">
        <f t="shared" si="133"/>
        <v>342.85</v>
      </c>
      <c r="AI339" t="str">
        <f t="shared" si="134"/>
        <v>APCs</v>
      </c>
      <c r="AJ339" s="9">
        <f t="shared" si="135"/>
        <v>342.85</v>
      </c>
      <c r="AK339" t="str">
        <f t="shared" si="136"/>
        <v>APCs</v>
      </c>
      <c r="AL339" s="9">
        <f t="shared" si="137"/>
        <v>342.85</v>
      </c>
      <c r="AM339" t="str">
        <f t="shared" si="138"/>
        <v>APCs</v>
      </c>
      <c r="AN339" s="9">
        <f t="shared" si="139"/>
        <v>342.85</v>
      </c>
      <c r="AO339" t="str">
        <f t="shared" si="140"/>
        <v>APCs</v>
      </c>
      <c r="AP339" s="9">
        <f t="shared" si="141"/>
        <v>342.85</v>
      </c>
    </row>
    <row r="340" spans="1:42" x14ac:dyDescent="0.25">
      <c r="A340">
        <v>1641017</v>
      </c>
      <c r="B340" t="s">
        <v>3655</v>
      </c>
      <c r="C340">
        <v>614</v>
      </c>
      <c r="D340">
        <v>73721</v>
      </c>
      <c r="F340" s="9">
        <f t="shared" si="123"/>
        <v>0</v>
      </c>
      <c r="G340" s="9">
        <f t="shared" si="124"/>
        <v>8950.4135999999999</v>
      </c>
      <c r="H340" s="9">
        <f t="shared" si="125"/>
        <v>4327.9740000000002</v>
      </c>
      <c r="I340" s="9">
        <v>7213.29</v>
      </c>
      <c r="J340" t="s">
        <v>4100</v>
      </c>
      <c r="K340" t="s">
        <v>4103</v>
      </c>
      <c r="L340" s="9">
        <f t="shared" si="126"/>
        <v>686.70520799999997</v>
      </c>
      <c r="M340" t="s">
        <v>4103</v>
      </c>
      <c r="N340" s="9">
        <f t="shared" si="122"/>
        <v>2185.6268700000001</v>
      </c>
      <c r="O340" t="s">
        <v>4103</v>
      </c>
      <c r="P340" s="9">
        <f t="shared" si="144"/>
        <v>2950.2356099999997</v>
      </c>
      <c r="Q340" t="s">
        <v>4103</v>
      </c>
      <c r="R340" s="9">
        <f t="shared" si="127"/>
        <v>5049.3029999999999</v>
      </c>
      <c r="S340" t="s">
        <v>4103</v>
      </c>
      <c r="T340" s="9">
        <f t="shared" si="128"/>
        <v>2163.9870000000001</v>
      </c>
      <c r="U340" t="s">
        <v>4103</v>
      </c>
      <c r="V340" s="9">
        <f t="shared" si="142"/>
        <v>8950.4135999999999</v>
      </c>
      <c r="W340" t="s">
        <v>4103</v>
      </c>
      <c r="X340" s="9">
        <f t="shared" si="129"/>
        <v>4616.5056000000004</v>
      </c>
      <c r="Y340" t="s">
        <v>4137</v>
      </c>
      <c r="Z340" s="9">
        <v>372.86</v>
      </c>
      <c r="AA340" t="s">
        <v>4103</v>
      </c>
      <c r="AB340" s="9">
        <f t="shared" si="143"/>
        <v>0</v>
      </c>
      <c r="AC340" t="str">
        <f t="shared" si="130"/>
        <v>POC</v>
      </c>
      <c r="AD340" s="9">
        <f t="shared" si="131"/>
        <v>0</v>
      </c>
      <c r="AE340" t="s">
        <v>4151</v>
      </c>
      <c r="AF340" s="9">
        <v>218.45</v>
      </c>
      <c r="AG340" t="str">
        <f t="shared" si="132"/>
        <v>APCs</v>
      </c>
      <c r="AH340" s="9">
        <f t="shared" si="133"/>
        <v>218.45</v>
      </c>
      <c r="AI340" t="str">
        <f t="shared" si="134"/>
        <v>APCs</v>
      </c>
      <c r="AJ340" s="9">
        <f t="shared" si="135"/>
        <v>218.45</v>
      </c>
      <c r="AK340" t="str">
        <f t="shared" si="136"/>
        <v>APCs</v>
      </c>
      <c r="AL340" s="9">
        <f t="shared" si="137"/>
        <v>218.45</v>
      </c>
      <c r="AM340" t="str">
        <f t="shared" si="138"/>
        <v>APCs</v>
      </c>
      <c r="AN340" s="9">
        <f t="shared" si="139"/>
        <v>218.45</v>
      </c>
      <c r="AO340" t="str">
        <f t="shared" si="140"/>
        <v>APCs</v>
      </c>
      <c r="AP340" s="9">
        <f t="shared" si="141"/>
        <v>218.45</v>
      </c>
    </row>
    <row r="341" spans="1:42" x14ac:dyDescent="0.25">
      <c r="A341">
        <v>1641083</v>
      </c>
      <c r="B341" t="s">
        <v>3701</v>
      </c>
      <c r="C341">
        <v>614</v>
      </c>
      <c r="D341">
        <v>73721</v>
      </c>
      <c r="E341" t="s">
        <v>249</v>
      </c>
      <c r="F341" s="9">
        <f t="shared" si="123"/>
        <v>0</v>
      </c>
      <c r="G341" s="9">
        <f t="shared" si="124"/>
        <v>8953.7139999999999</v>
      </c>
      <c r="H341" s="9">
        <f t="shared" si="125"/>
        <v>7674.6120000000001</v>
      </c>
      <c r="I341" s="9">
        <v>12791.02</v>
      </c>
      <c r="J341" t="s">
        <v>4100</v>
      </c>
      <c r="K341" t="s">
        <v>4103</v>
      </c>
      <c r="L341" s="9">
        <f t="shared" si="126"/>
        <v>1217.7051039999999</v>
      </c>
      <c r="M341" t="s">
        <v>4103</v>
      </c>
      <c r="N341" s="9">
        <f t="shared" si="122"/>
        <v>3875.6790599999999</v>
      </c>
      <c r="O341" t="s">
        <v>4103</v>
      </c>
      <c r="P341" s="9">
        <f t="shared" si="144"/>
        <v>5231.52718</v>
      </c>
      <c r="Q341" t="s">
        <v>4103</v>
      </c>
      <c r="R341" s="9">
        <f t="shared" si="127"/>
        <v>8953.7139999999999</v>
      </c>
      <c r="S341" t="s">
        <v>4103</v>
      </c>
      <c r="T341" s="9">
        <f t="shared" si="128"/>
        <v>3837.306</v>
      </c>
      <c r="U341" t="s">
        <v>4103</v>
      </c>
      <c r="V341" s="9">
        <f t="shared" si="142"/>
        <v>6167.3629499999997</v>
      </c>
      <c r="W341" t="s">
        <v>4103</v>
      </c>
      <c r="X341" s="9">
        <f t="shared" si="129"/>
        <v>8186.2528000000002</v>
      </c>
      <c r="Y341" t="s">
        <v>4137</v>
      </c>
      <c r="Z341" s="9">
        <v>372.86</v>
      </c>
      <c r="AA341" t="s">
        <v>4103</v>
      </c>
      <c r="AB341" s="9">
        <f t="shared" si="143"/>
        <v>0</v>
      </c>
      <c r="AC341" t="str">
        <f t="shared" si="130"/>
        <v>POC</v>
      </c>
      <c r="AD341" s="9">
        <f t="shared" si="131"/>
        <v>0</v>
      </c>
      <c r="AE341" t="s">
        <v>4151</v>
      </c>
      <c r="AF341" s="9">
        <v>218.45</v>
      </c>
      <c r="AG341" t="str">
        <f t="shared" si="132"/>
        <v>APCs</v>
      </c>
      <c r="AH341" s="9">
        <f t="shared" si="133"/>
        <v>218.45</v>
      </c>
      <c r="AI341" t="str">
        <f t="shared" si="134"/>
        <v>APCs</v>
      </c>
      <c r="AJ341" s="9">
        <f t="shared" si="135"/>
        <v>218.45</v>
      </c>
      <c r="AK341" t="str">
        <f t="shared" si="136"/>
        <v>APCs</v>
      </c>
      <c r="AL341" s="9">
        <f t="shared" si="137"/>
        <v>218.45</v>
      </c>
      <c r="AM341" t="str">
        <f t="shared" si="138"/>
        <v>APCs</v>
      </c>
      <c r="AN341" s="9">
        <f t="shared" si="139"/>
        <v>218.45</v>
      </c>
      <c r="AO341" t="str">
        <f t="shared" si="140"/>
        <v>APCs</v>
      </c>
      <c r="AP341" s="9">
        <f t="shared" si="141"/>
        <v>218.45</v>
      </c>
    </row>
    <row r="342" spans="1:42" x14ac:dyDescent="0.25">
      <c r="A342">
        <v>1641018</v>
      </c>
      <c r="B342" t="s">
        <v>3656</v>
      </c>
      <c r="C342">
        <v>614</v>
      </c>
      <c r="D342">
        <v>73722</v>
      </c>
      <c r="F342" s="9">
        <f t="shared" si="123"/>
        <v>0</v>
      </c>
      <c r="G342" s="9">
        <f t="shared" si="124"/>
        <v>10936.322099999999</v>
      </c>
      <c r="H342" s="9">
        <f t="shared" si="125"/>
        <v>4600.6620000000003</v>
      </c>
      <c r="I342" s="9">
        <v>7667.77</v>
      </c>
      <c r="J342" t="s">
        <v>4100</v>
      </c>
      <c r="K342" t="s">
        <v>4103</v>
      </c>
      <c r="L342" s="9">
        <f t="shared" si="126"/>
        <v>729.97170399999993</v>
      </c>
      <c r="M342" t="s">
        <v>4103</v>
      </c>
      <c r="N342" s="9">
        <f t="shared" si="122"/>
        <v>2323.3343100000002</v>
      </c>
      <c r="O342" t="s">
        <v>4103</v>
      </c>
      <c r="P342" s="9">
        <f t="shared" si="144"/>
        <v>3136.1179299999999</v>
      </c>
      <c r="Q342" t="s">
        <v>4103</v>
      </c>
      <c r="R342" s="9">
        <f t="shared" si="127"/>
        <v>5367.4390000000003</v>
      </c>
      <c r="S342" t="s">
        <v>4103</v>
      </c>
      <c r="T342" s="9">
        <f t="shared" si="128"/>
        <v>2300.3310000000001</v>
      </c>
      <c r="U342" t="s">
        <v>4103</v>
      </c>
      <c r="V342" s="9">
        <f t="shared" si="142"/>
        <v>10936.322099999999</v>
      </c>
      <c r="W342" t="s">
        <v>4103</v>
      </c>
      <c r="X342" s="9">
        <f t="shared" si="129"/>
        <v>4907.3728000000001</v>
      </c>
      <c r="Y342" t="s">
        <v>4137</v>
      </c>
      <c r="Z342" s="9">
        <v>1089.31</v>
      </c>
      <c r="AA342" t="s">
        <v>4103</v>
      </c>
      <c r="AB342" s="9">
        <f t="shared" si="143"/>
        <v>0</v>
      </c>
      <c r="AC342" t="str">
        <f t="shared" si="130"/>
        <v>POC</v>
      </c>
      <c r="AD342" s="9">
        <f t="shared" si="131"/>
        <v>0</v>
      </c>
      <c r="AE342" t="s">
        <v>4151</v>
      </c>
      <c r="AF342" s="9">
        <v>713.8</v>
      </c>
      <c r="AG342" t="str">
        <f t="shared" si="132"/>
        <v>APCs</v>
      </c>
      <c r="AH342" s="9">
        <f t="shared" si="133"/>
        <v>713.8</v>
      </c>
      <c r="AI342" t="str">
        <f t="shared" si="134"/>
        <v>APCs</v>
      </c>
      <c r="AJ342" s="9">
        <f t="shared" si="135"/>
        <v>713.8</v>
      </c>
      <c r="AK342" t="str">
        <f t="shared" si="136"/>
        <v>APCs</v>
      </c>
      <c r="AL342" s="9">
        <f t="shared" si="137"/>
        <v>713.8</v>
      </c>
      <c r="AM342" t="str">
        <f t="shared" si="138"/>
        <v>APCs</v>
      </c>
      <c r="AN342" s="9">
        <f t="shared" si="139"/>
        <v>713.8</v>
      </c>
      <c r="AO342" t="str">
        <f t="shared" si="140"/>
        <v>APCs</v>
      </c>
      <c r="AP342" s="9">
        <f t="shared" si="141"/>
        <v>713.8</v>
      </c>
    </row>
    <row r="343" spans="1:42" x14ac:dyDescent="0.25">
      <c r="A343">
        <v>1641019</v>
      </c>
      <c r="B343" t="s">
        <v>3657</v>
      </c>
      <c r="C343">
        <v>614</v>
      </c>
      <c r="D343">
        <v>73723</v>
      </c>
      <c r="F343" s="9">
        <f t="shared" si="123"/>
        <v>0</v>
      </c>
      <c r="G343" s="9">
        <f t="shared" si="124"/>
        <v>8073.722999999999</v>
      </c>
      <c r="H343" s="9">
        <f t="shared" si="125"/>
        <v>6920.3339999999998</v>
      </c>
      <c r="I343" s="9">
        <v>11533.89</v>
      </c>
      <c r="J343" t="s">
        <v>4100</v>
      </c>
      <c r="K343" t="s">
        <v>4103</v>
      </c>
      <c r="L343" s="9">
        <f t="shared" si="126"/>
        <v>1098.0263279999999</v>
      </c>
      <c r="M343" t="s">
        <v>4103</v>
      </c>
      <c r="N343" s="9">
        <f t="shared" si="122"/>
        <v>3494.7686699999999</v>
      </c>
      <c r="O343" t="s">
        <v>4103</v>
      </c>
      <c r="P343" s="9">
        <f t="shared" si="144"/>
        <v>4717.3610099999996</v>
      </c>
      <c r="Q343" t="s">
        <v>4103</v>
      </c>
      <c r="R343" s="9">
        <f t="shared" si="127"/>
        <v>8073.722999999999</v>
      </c>
      <c r="S343" t="s">
        <v>4103</v>
      </c>
      <c r="T343" s="9">
        <f t="shared" si="128"/>
        <v>3460.1669999999999</v>
      </c>
      <c r="U343" t="s">
        <v>4103</v>
      </c>
      <c r="V343" s="9">
        <f t="shared" si="142"/>
        <v>6555.9433500000005</v>
      </c>
      <c r="W343" t="s">
        <v>4103</v>
      </c>
      <c r="X343" s="9">
        <f t="shared" si="129"/>
        <v>7381.6895999999997</v>
      </c>
      <c r="Y343" t="s">
        <v>4137</v>
      </c>
      <c r="Z343" s="9">
        <v>610.96</v>
      </c>
      <c r="AA343" t="s">
        <v>4103</v>
      </c>
      <c r="AB343" s="9">
        <f t="shared" si="143"/>
        <v>0</v>
      </c>
      <c r="AC343" t="str">
        <f t="shared" si="130"/>
        <v>POC</v>
      </c>
      <c r="AD343" s="9">
        <f t="shared" si="131"/>
        <v>0</v>
      </c>
      <c r="AE343" t="s">
        <v>4151</v>
      </c>
      <c r="AF343" s="9">
        <v>342.85</v>
      </c>
      <c r="AG343" t="str">
        <f t="shared" si="132"/>
        <v>APCs</v>
      </c>
      <c r="AH343" s="9">
        <f t="shared" si="133"/>
        <v>342.85</v>
      </c>
      <c r="AI343" t="str">
        <f t="shared" si="134"/>
        <v>APCs</v>
      </c>
      <c r="AJ343" s="9">
        <f t="shared" si="135"/>
        <v>342.85</v>
      </c>
      <c r="AK343" t="str">
        <f t="shared" si="136"/>
        <v>APCs</v>
      </c>
      <c r="AL343" s="9">
        <f t="shared" si="137"/>
        <v>342.85</v>
      </c>
      <c r="AM343" t="str">
        <f t="shared" si="138"/>
        <v>APCs</v>
      </c>
      <c r="AN343" s="9">
        <f t="shared" si="139"/>
        <v>342.85</v>
      </c>
      <c r="AO343" t="str">
        <f t="shared" si="140"/>
        <v>APCs</v>
      </c>
      <c r="AP343" s="9">
        <f t="shared" si="141"/>
        <v>342.85</v>
      </c>
    </row>
    <row r="344" spans="1:42" x14ac:dyDescent="0.25">
      <c r="A344">
        <v>1610167</v>
      </c>
      <c r="B344" t="s">
        <v>3415</v>
      </c>
      <c r="C344">
        <v>320</v>
      </c>
      <c r="D344">
        <v>74018</v>
      </c>
      <c r="F344" s="9">
        <f t="shared" si="123"/>
        <v>0</v>
      </c>
      <c r="G344" s="9">
        <f t="shared" si="124"/>
        <v>9861.47595</v>
      </c>
      <c r="H344" s="9">
        <f t="shared" si="125"/>
        <v>522.34199999999998</v>
      </c>
      <c r="I344" s="9">
        <v>870.57</v>
      </c>
      <c r="J344" t="s">
        <v>4100</v>
      </c>
      <c r="K344" t="s">
        <v>4103</v>
      </c>
      <c r="L344" s="9">
        <f t="shared" si="126"/>
        <v>82.878264000000001</v>
      </c>
      <c r="M344" t="s">
        <v>4103</v>
      </c>
      <c r="N344" s="9">
        <f t="shared" si="122"/>
        <v>263.78271000000001</v>
      </c>
      <c r="O344" t="s">
        <v>4103</v>
      </c>
      <c r="P344" s="9">
        <f t="shared" si="144"/>
        <v>356.06313</v>
      </c>
      <c r="Q344" t="s">
        <v>4103</v>
      </c>
      <c r="R344" s="9">
        <f t="shared" si="127"/>
        <v>609.399</v>
      </c>
      <c r="S344" t="s">
        <v>4103</v>
      </c>
      <c r="T344" s="9">
        <f t="shared" si="128"/>
        <v>261.17099999999999</v>
      </c>
      <c r="U344" t="s">
        <v>4103</v>
      </c>
      <c r="V344" s="9">
        <f t="shared" si="142"/>
        <v>9861.47595</v>
      </c>
      <c r="W344" t="s">
        <v>4103</v>
      </c>
      <c r="X344" s="9">
        <f t="shared" si="129"/>
        <v>557.16480000000001</v>
      </c>
      <c r="Y344" t="s">
        <v>4136</v>
      </c>
      <c r="Z344" s="9">
        <v>127.7</v>
      </c>
      <c r="AA344" t="s">
        <v>4103</v>
      </c>
      <c r="AB344" s="9">
        <f t="shared" si="143"/>
        <v>0</v>
      </c>
      <c r="AC344" t="str">
        <f t="shared" si="130"/>
        <v>POC</v>
      </c>
      <c r="AD344" s="9">
        <f t="shared" si="131"/>
        <v>0</v>
      </c>
      <c r="AE344" t="s">
        <v>4151</v>
      </c>
      <c r="AF344" s="9">
        <v>81.010000000000005</v>
      </c>
      <c r="AG344" t="str">
        <f t="shared" si="132"/>
        <v>APCs</v>
      </c>
      <c r="AH344" s="9">
        <f t="shared" si="133"/>
        <v>81.010000000000005</v>
      </c>
      <c r="AI344" t="str">
        <f t="shared" si="134"/>
        <v>APCs</v>
      </c>
      <c r="AJ344" s="9">
        <f t="shared" si="135"/>
        <v>81.010000000000005</v>
      </c>
      <c r="AK344" t="str">
        <f t="shared" si="136"/>
        <v>APCs</v>
      </c>
      <c r="AL344" s="9">
        <f t="shared" si="137"/>
        <v>81.010000000000005</v>
      </c>
      <c r="AM344" t="str">
        <f t="shared" si="138"/>
        <v>APCs</v>
      </c>
      <c r="AN344" s="9">
        <f t="shared" si="139"/>
        <v>81.010000000000005</v>
      </c>
      <c r="AO344" t="str">
        <f t="shared" si="140"/>
        <v>APCs</v>
      </c>
      <c r="AP344" s="9">
        <f t="shared" si="141"/>
        <v>81.010000000000005</v>
      </c>
    </row>
    <row r="345" spans="1:42" x14ac:dyDescent="0.25">
      <c r="A345">
        <v>1612197</v>
      </c>
      <c r="B345" t="s">
        <v>3480</v>
      </c>
      <c r="C345">
        <v>320</v>
      </c>
      <c r="D345">
        <v>74018</v>
      </c>
      <c r="E345" t="s">
        <v>3419</v>
      </c>
      <c r="F345" s="9">
        <f t="shared" si="123"/>
        <v>0</v>
      </c>
      <c r="G345" s="9">
        <f t="shared" si="124"/>
        <v>744.33735000000001</v>
      </c>
      <c r="H345" s="9">
        <f t="shared" si="125"/>
        <v>538.01400000000001</v>
      </c>
      <c r="I345" s="9">
        <v>896.69</v>
      </c>
      <c r="J345" t="s">
        <v>4100</v>
      </c>
      <c r="K345" t="s">
        <v>4103</v>
      </c>
      <c r="L345" s="9">
        <f t="shared" si="126"/>
        <v>85.364887999999993</v>
      </c>
      <c r="M345" t="s">
        <v>4103</v>
      </c>
      <c r="N345" s="9">
        <f t="shared" si="122"/>
        <v>271.69707</v>
      </c>
      <c r="O345" t="s">
        <v>4103</v>
      </c>
      <c r="P345" s="9">
        <f t="shared" si="144"/>
        <v>366.74621000000002</v>
      </c>
      <c r="Q345" t="s">
        <v>4103</v>
      </c>
      <c r="R345" s="9">
        <f t="shared" si="127"/>
        <v>627.68299999999999</v>
      </c>
      <c r="S345" t="s">
        <v>4103</v>
      </c>
      <c r="T345" s="9">
        <f t="shared" si="128"/>
        <v>269.00700000000001</v>
      </c>
      <c r="U345" t="s">
        <v>4103</v>
      </c>
      <c r="V345" s="9">
        <f t="shared" si="142"/>
        <v>744.33735000000001</v>
      </c>
      <c r="W345" t="s">
        <v>4103</v>
      </c>
      <c r="X345" s="9">
        <f t="shared" si="129"/>
        <v>573.88160000000005</v>
      </c>
      <c r="Y345" t="s">
        <v>4136</v>
      </c>
      <c r="Z345" s="9">
        <v>127.7</v>
      </c>
      <c r="AA345" t="s">
        <v>4103</v>
      </c>
      <c r="AB345" s="9">
        <f t="shared" si="143"/>
        <v>0</v>
      </c>
      <c r="AC345" t="str">
        <f t="shared" si="130"/>
        <v>POC</v>
      </c>
      <c r="AD345" s="9">
        <f t="shared" si="131"/>
        <v>0</v>
      </c>
      <c r="AE345" t="s">
        <v>4151</v>
      </c>
      <c r="AF345" s="9">
        <v>81.010000000000005</v>
      </c>
      <c r="AG345" t="str">
        <f t="shared" si="132"/>
        <v>APCs</v>
      </c>
      <c r="AH345" s="9">
        <f t="shared" si="133"/>
        <v>81.010000000000005</v>
      </c>
      <c r="AI345" t="str">
        <f t="shared" si="134"/>
        <v>APCs</v>
      </c>
      <c r="AJ345" s="9">
        <f t="shared" si="135"/>
        <v>81.010000000000005</v>
      </c>
      <c r="AK345" t="str">
        <f t="shared" si="136"/>
        <v>APCs</v>
      </c>
      <c r="AL345" s="9">
        <f t="shared" si="137"/>
        <v>81.010000000000005</v>
      </c>
      <c r="AM345" t="str">
        <f t="shared" si="138"/>
        <v>APCs</v>
      </c>
      <c r="AN345" s="9">
        <f t="shared" si="139"/>
        <v>81.010000000000005</v>
      </c>
      <c r="AO345" t="str">
        <f t="shared" si="140"/>
        <v>APCs</v>
      </c>
      <c r="AP345" s="9">
        <f t="shared" si="141"/>
        <v>81.010000000000005</v>
      </c>
    </row>
    <row r="346" spans="1:42" x14ac:dyDescent="0.25">
      <c r="A346">
        <v>1610168</v>
      </c>
      <c r="B346" t="s">
        <v>3416</v>
      </c>
      <c r="C346">
        <v>320</v>
      </c>
      <c r="D346">
        <v>74019</v>
      </c>
      <c r="F346" s="9">
        <f t="shared" si="123"/>
        <v>0</v>
      </c>
      <c r="G346" s="9">
        <f t="shared" si="124"/>
        <v>766.66995000000009</v>
      </c>
      <c r="H346" s="9">
        <f t="shared" si="125"/>
        <v>522.34199999999998</v>
      </c>
      <c r="I346" s="9">
        <v>870.57</v>
      </c>
      <c r="J346" t="s">
        <v>4100</v>
      </c>
      <c r="K346" t="s">
        <v>4103</v>
      </c>
      <c r="L346" s="9">
        <f t="shared" si="126"/>
        <v>82.878264000000001</v>
      </c>
      <c r="M346" t="s">
        <v>4103</v>
      </c>
      <c r="N346" s="9">
        <f t="shared" si="122"/>
        <v>263.78271000000001</v>
      </c>
      <c r="O346" t="s">
        <v>4103</v>
      </c>
      <c r="P346" s="9">
        <f t="shared" si="144"/>
        <v>356.06313</v>
      </c>
      <c r="Q346" t="s">
        <v>4103</v>
      </c>
      <c r="R346" s="9">
        <f t="shared" si="127"/>
        <v>609.399</v>
      </c>
      <c r="S346" t="s">
        <v>4103</v>
      </c>
      <c r="T346" s="9">
        <f t="shared" si="128"/>
        <v>261.17099999999999</v>
      </c>
      <c r="U346" t="s">
        <v>4103</v>
      </c>
      <c r="V346" s="9">
        <f t="shared" si="142"/>
        <v>766.66995000000009</v>
      </c>
      <c r="W346" t="s">
        <v>4103</v>
      </c>
      <c r="X346" s="9">
        <f t="shared" si="129"/>
        <v>557.16480000000001</v>
      </c>
      <c r="Y346" t="s">
        <v>4136</v>
      </c>
      <c r="Z346" s="9">
        <v>179.33</v>
      </c>
      <c r="AA346" t="s">
        <v>4103</v>
      </c>
      <c r="AB346" s="9">
        <f t="shared" si="143"/>
        <v>0</v>
      </c>
      <c r="AC346" t="str">
        <f t="shared" si="130"/>
        <v>POC</v>
      </c>
      <c r="AD346" s="9">
        <f t="shared" si="131"/>
        <v>0</v>
      </c>
      <c r="AE346" t="s">
        <v>4151</v>
      </c>
      <c r="AF346" s="9">
        <v>98.01</v>
      </c>
      <c r="AG346" t="str">
        <f t="shared" si="132"/>
        <v>APCs</v>
      </c>
      <c r="AH346" s="9">
        <f t="shared" si="133"/>
        <v>98.01</v>
      </c>
      <c r="AI346" t="str">
        <f t="shared" si="134"/>
        <v>APCs</v>
      </c>
      <c r="AJ346" s="9">
        <f t="shared" si="135"/>
        <v>98.01</v>
      </c>
      <c r="AK346" t="str">
        <f t="shared" si="136"/>
        <v>APCs</v>
      </c>
      <c r="AL346" s="9">
        <f t="shared" si="137"/>
        <v>98.01</v>
      </c>
      <c r="AM346" t="str">
        <f t="shared" si="138"/>
        <v>APCs</v>
      </c>
      <c r="AN346" s="9">
        <f t="shared" si="139"/>
        <v>98.01</v>
      </c>
      <c r="AO346" t="str">
        <f t="shared" si="140"/>
        <v>APCs</v>
      </c>
      <c r="AP346" s="9">
        <f t="shared" si="141"/>
        <v>98.01</v>
      </c>
    </row>
    <row r="347" spans="1:42" x14ac:dyDescent="0.25">
      <c r="A347">
        <v>1612198</v>
      </c>
      <c r="B347" t="s">
        <v>3481</v>
      </c>
      <c r="C347">
        <v>320</v>
      </c>
      <c r="D347">
        <v>74019</v>
      </c>
      <c r="E347" t="s">
        <v>3419</v>
      </c>
      <c r="F347" s="9">
        <f t="shared" si="123"/>
        <v>0</v>
      </c>
      <c r="G347" s="9">
        <f t="shared" si="124"/>
        <v>744.33735000000001</v>
      </c>
      <c r="H347" s="9">
        <f t="shared" si="125"/>
        <v>538.01400000000001</v>
      </c>
      <c r="I347" s="9">
        <v>896.69</v>
      </c>
      <c r="J347" t="s">
        <v>4100</v>
      </c>
      <c r="K347" t="s">
        <v>4103</v>
      </c>
      <c r="L347" s="9">
        <f t="shared" si="126"/>
        <v>85.364887999999993</v>
      </c>
      <c r="M347" t="s">
        <v>4103</v>
      </c>
      <c r="N347" s="9">
        <f t="shared" si="122"/>
        <v>271.69707</v>
      </c>
      <c r="O347" t="s">
        <v>4103</v>
      </c>
      <c r="P347" s="9">
        <f t="shared" si="144"/>
        <v>366.74621000000002</v>
      </c>
      <c r="Q347" t="s">
        <v>4103</v>
      </c>
      <c r="R347" s="9">
        <f t="shared" si="127"/>
        <v>627.68299999999999</v>
      </c>
      <c r="S347" t="s">
        <v>4103</v>
      </c>
      <c r="T347" s="9">
        <f t="shared" si="128"/>
        <v>269.00700000000001</v>
      </c>
      <c r="U347" t="s">
        <v>4103</v>
      </c>
      <c r="V347" s="9">
        <f t="shared" si="142"/>
        <v>744.33735000000001</v>
      </c>
      <c r="W347" t="s">
        <v>4103</v>
      </c>
      <c r="X347" s="9">
        <f t="shared" si="129"/>
        <v>573.88160000000005</v>
      </c>
      <c r="Y347" t="s">
        <v>4136</v>
      </c>
      <c r="Z347" s="9">
        <v>179.33</v>
      </c>
      <c r="AA347" t="s">
        <v>4103</v>
      </c>
      <c r="AB347" s="9">
        <f t="shared" si="143"/>
        <v>0</v>
      </c>
      <c r="AC347" t="str">
        <f t="shared" si="130"/>
        <v>POC</v>
      </c>
      <c r="AD347" s="9">
        <f t="shared" si="131"/>
        <v>0</v>
      </c>
      <c r="AE347" t="s">
        <v>4151</v>
      </c>
      <c r="AF347" s="9">
        <v>98.01</v>
      </c>
      <c r="AG347" t="str">
        <f t="shared" si="132"/>
        <v>APCs</v>
      </c>
      <c r="AH347" s="9">
        <f t="shared" si="133"/>
        <v>98.01</v>
      </c>
      <c r="AI347" t="str">
        <f t="shared" si="134"/>
        <v>APCs</v>
      </c>
      <c r="AJ347" s="9">
        <f t="shared" si="135"/>
        <v>98.01</v>
      </c>
      <c r="AK347" t="str">
        <f t="shared" si="136"/>
        <v>APCs</v>
      </c>
      <c r="AL347" s="9">
        <f t="shared" si="137"/>
        <v>98.01</v>
      </c>
      <c r="AM347" t="str">
        <f t="shared" si="138"/>
        <v>APCs</v>
      </c>
      <c r="AN347" s="9">
        <f t="shared" si="139"/>
        <v>98.01</v>
      </c>
      <c r="AO347" t="str">
        <f t="shared" si="140"/>
        <v>APCs</v>
      </c>
      <c r="AP347" s="9">
        <f t="shared" si="141"/>
        <v>98.01</v>
      </c>
    </row>
    <row r="348" spans="1:42" x14ac:dyDescent="0.25">
      <c r="A348">
        <v>1610169</v>
      </c>
      <c r="B348" t="s">
        <v>3417</v>
      </c>
      <c r="C348">
        <v>320</v>
      </c>
      <c r="D348">
        <v>74021</v>
      </c>
      <c r="F348" s="9">
        <f t="shared" si="123"/>
        <v>0</v>
      </c>
      <c r="G348" s="9">
        <f t="shared" si="124"/>
        <v>766.66995000000009</v>
      </c>
      <c r="H348" s="9">
        <f t="shared" si="125"/>
        <v>522.34199999999998</v>
      </c>
      <c r="I348" s="9">
        <v>870.57</v>
      </c>
      <c r="J348" t="s">
        <v>4100</v>
      </c>
      <c r="K348" t="s">
        <v>4103</v>
      </c>
      <c r="L348" s="9">
        <f t="shared" si="126"/>
        <v>82.878264000000001</v>
      </c>
      <c r="M348" t="s">
        <v>4103</v>
      </c>
      <c r="N348" s="9">
        <f t="shared" si="122"/>
        <v>263.78271000000001</v>
      </c>
      <c r="O348" t="s">
        <v>4103</v>
      </c>
      <c r="P348" s="9">
        <f t="shared" si="144"/>
        <v>356.06313</v>
      </c>
      <c r="Q348" t="s">
        <v>4103</v>
      </c>
      <c r="R348" s="9">
        <f t="shared" si="127"/>
        <v>609.399</v>
      </c>
      <c r="S348" t="s">
        <v>4103</v>
      </c>
      <c r="T348" s="9">
        <f t="shared" si="128"/>
        <v>261.17099999999999</v>
      </c>
      <c r="U348" t="s">
        <v>4103</v>
      </c>
      <c r="V348" s="9">
        <f t="shared" si="142"/>
        <v>766.66995000000009</v>
      </c>
      <c r="W348" t="s">
        <v>4103</v>
      </c>
      <c r="X348" s="9">
        <f t="shared" si="129"/>
        <v>557.16480000000001</v>
      </c>
      <c r="Y348" t="s">
        <v>4136</v>
      </c>
      <c r="Z348" s="9">
        <v>179.33</v>
      </c>
      <c r="AA348" t="s">
        <v>4103</v>
      </c>
      <c r="AB348" s="9">
        <f t="shared" si="143"/>
        <v>0</v>
      </c>
      <c r="AC348" t="str">
        <f t="shared" si="130"/>
        <v>POC</v>
      </c>
      <c r="AD348" s="9">
        <f t="shared" si="131"/>
        <v>0</v>
      </c>
      <c r="AE348" t="s">
        <v>4151</v>
      </c>
      <c r="AF348" s="9">
        <v>98.01</v>
      </c>
      <c r="AG348" t="str">
        <f t="shared" si="132"/>
        <v>APCs</v>
      </c>
      <c r="AH348" s="9">
        <f t="shared" si="133"/>
        <v>98.01</v>
      </c>
      <c r="AI348" t="str">
        <f t="shared" si="134"/>
        <v>APCs</v>
      </c>
      <c r="AJ348" s="9">
        <f t="shared" si="135"/>
        <v>98.01</v>
      </c>
      <c r="AK348" t="str">
        <f t="shared" si="136"/>
        <v>APCs</v>
      </c>
      <c r="AL348" s="9">
        <f t="shared" si="137"/>
        <v>98.01</v>
      </c>
      <c r="AM348" t="str">
        <f t="shared" si="138"/>
        <v>APCs</v>
      </c>
      <c r="AN348" s="9">
        <f t="shared" si="139"/>
        <v>98.01</v>
      </c>
      <c r="AO348" t="str">
        <f t="shared" si="140"/>
        <v>APCs</v>
      </c>
      <c r="AP348" s="9">
        <f t="shared" si="141"/>
        <v>98.01</v>
      </c>
    </row>
    <row r="349" spans="1:42" x14ac:dyDescent="0.25">
      <c r="A349">
        <v>1612199</v>
      </c>
      <c r="B349" t="s">
        <v>3482</v>
      </c>
      <c r="C349">
        <v>320</v>
      </c>
      <c r="D349">
        <v>74021</v>
      </c>
      <c r="E349" t="s">
        <v>3419</v>
      </c>
      <c r="F349" s="9">
        <f t="shared" si="123"/>
        <v>0</v>
      </c>
      <c r="G349" s="9">
        <f t="shared" si="124"/>
        <v>744.33735000000001</v>
      </c>
      <c r="H349" s="9">
        <f t="shared" si="125"/>
        <v>538.01400000000001</v>
      </c>
      <c r="I349" s="9">
        <v>896.69</v>
      </c>
      <c r="J349" t="s">
        <v>4100</v>
      </c>
      <c r="K349" t="s">
        <v>4103</v>
      </c>
      <c r="L349" s="9">
        <f t="shared" si="126"/>
        <v>85.364887999999993</v>
      </c>
      <c r="M349" t="s">
        <v>4103</v>
      </c>
      <c r="N349" s="9">
        <f t="shared" si="122"/>
        <v>271.69707</v>
      </c>
      <c r="O349" t="s">
        <v>4103</v>
      </c>
      <c r="P349" s="9">
        <f t="shared" si="144"/>
        <v>366.74621000000002</v>
      </c>
      <c r="Q349" t="s">
        <v>4103</v>
      </c>
      <c r="R349" s="9">
        <f t="shared" si="127"/>
        <v>627.68299999999999</v>
      </c>
      <c r="S349" t="s">
        <v>4103</v>
      </c>
      <c r="T349" s="9">
        <f t="shared" si="128"/>
        <v>269.00700000000001</v>
      </c>
      <c r="U349" t="s">
        <v>4103</v>
      </c>
      <c r="V349" s="9">
        <f t="shared" si="142"/>
        <v>744.33735000000001</v>
      </c>
      <c r="W349" t="s">
        <v>4103</v>
      </c>
      <c r="X349" s="9">
        <f t="shared" si="129"/>
        <v>573.88160000000005</v>
      </c>
      <c r="Y349" t="s">
        <v>4136</v>
      </c>
      <c r="Z349" s="9">
        <v>179.33</v>
      </c>
      <c r="AA349" t="s">
        <v>4103</v>
      </c>
      <c r="AB349" s="9">
        <f t="shared" si="143"/>
        <v>0</v>
      </c>
      <c r="AC349" t="str">
        <f t="shared" si="130"/>
        <v>POC</v>
      </c>
      <c r="AD349" s="9">
        <f t="shared" si="131"/>
        <v>0</v>
      </c>
      <c r="AE349" t="s">
        <v>4151</v>
      </c>
      <c r="AF349" s="9">
        <v>98.01</v>
      </c>
      <c r="AG349" t="str">
        <f t="shared" si="132"/>
        <v>APCs</v>
      </c>
      <c r="AH349" s="9">
        <f t="shared" si="133"/>
        <v>98.01</v>
      </c>
      <c r="AI349" t="str">
        <f t="shared" si="134"/>
        <v>APCs</v>
      </c>
      <c r="AJ349" s="9">
        <f t="shared" si="135"/>
        <v>98.01</v>
      </c>
      <c r="AK349" t="str">
        <f t="shared" si="136"/>
        <v>APCs</v>
      </c>
      <c r="AL349" s="9">
        <f t="shared" si="137"/>
        <v>98.01</v>
      </c>
      <c r="AM349" t="str">
        <f t="shared" si="138"/>
        <v>APCs</v>
      </c>
      <c r="AN349" s="9">
        <f t="shared" si="139"/>
        <v>98.01</v>
      </c>
      <c r="AO349" t="str">
        <f t="shared" si="140"/>
        <v>APCs</v>
      </c>
      <c r="AP349" s="9">
        <f t="shared" si="141"/>
        <v>98.01</v>
      </c>
    </row>
    <row r="350" spans="1:42" x14ac:dyDescent="0.25">
      <c r="A350">
        <v>1610095</v>
      </c>
      <c r="B350" t="s">
        <v>3390</v>
      </c>
      <c r="C350">
        <v>320</v>
      </c>
      <c r="D350">
        <v>74022</v>
      </c>
      <c r="F350" s="9">
        <f t="shared" si="123"/>
        <v>0</v>
      </c>
      <c r="G350" s="9">
        <f t="shared" si="124"/>
        <v>1036.1610000000001</v>
      </c>
      <c r="H350" s="9">
        <f t="shared" si="125"/>
        <v>888.13800000000003</v>
      </c>
      <c r="I350" s="9">
        <v>1480.23</v>
      </c>
      <c r="J350" t="s">
        <v>4100</v>
      </c>
      <c r="K350" t="s">
        <v>4103</v>
      </c>
      <c r="L350" s="9">
        <f t="shared" si="126"/>
        <v>140.91789599999998</v>
      </c>
      <c r="M350" t="s">
        <v>4103</v>
      </c>
      <c r="N350" s="9">
        <f t="shared" si="122"/>
        <v>448.50968999999998</v>
      </c>
      <c r="O350" t="s">
        <v>4103</v>
      </c>
      <c r="P350" s="9">
        <f t="shared" si="144"/>
        <v>605.41406999999992</v>
      </c>
      <c r="Q350" t="s">
        <v>4103</v>
      </c>
      <c r="R350" s="9">
        <f t="shared" si="127"/>
        <v>1036.1610000000001</v>
      </c>
      <c r="S350" t="s">
        <v>4103</v>
      </c>
      <c r="T350" s="9">
        <f t="shared" si="128"/>
        <v>444.06900000000002</v>
      </c>
      <c r="U350" t="s">
        <v>4103</v>
      </c>
      <c r="V350" s="9">
        <f t="shared" si="142"/>
        <v>766.66995000000009</v>
      </c>
      <c r="W350" t="s">
        <v>4103</v>
      </c>
      <c r="X350" s="9">
        <f t="shared" si="129"/>
        <v>947.34720000000004</v>
      </c>
      <c r="Y350" t="s">
        <v>4136</v>
      </c>
      <c r="Z350" s="9">
        <v>179.33</v>
      </c>
      <c r="AA350" t="s">
        <v>4103</v>
      </c>
      <c r="AB350" s="9">
        <f t="shared" si="143"/>
        <v>0</v>
      </c>
      <c r="AC350" t="str">
        <f t="shared" si="130"/>
        <v>POC</v>
      </c>
      <c r="AD350" s="9">
        <f t="shared" si="131"/>
        <v>0</v>
      </c>
      <c r="AE350" t="s">
        <v>4151</v>
      </c>
      <c r="AF350" s="9">
        <v>98.01</v>
      </c>
      <c r="AG350" t="str">
        <f t="shared" si="132"/>
        <v>APCs</v>
      </c>
      <c r="AH350" s="9">
        <f t="shared" si="133"/>
        <v>98.01</v>
      </c>
      <c r="AI350" t="str">
        <f t="shared" si="134"/>
        <v>APCs</v>
      </c>
      <c r="AJ350" s="9">
        <f t="shared" si="135"/>
        <v>98.01</v>
      </c>
      <c r="AK350" t="str">
        <f t="shared" si="136"/>
        <v>APCs</v>
      </c>
      <c r="AL350" s="9">
        <f t="shared" si="137"/>
        <v>98.01</v>
      </c>
      <c r="AM350" t="str">
        <f t="shared" si="138"/>
        <v>APCs</v>
      </c>
      <c r="AN350" s="9">
        <f t="shared" si="139"/>
        <v>98.01</v>
      </c>
      <c r="AO350" t="str">
        <f t="shared" si="140"/>
        <v>APCs</v>
      </c>
      <c r="AP350" s="9">
        <f t="shared" si="141"/>
        <v>98.01</v>
      </c>
    </row>
    <row r="351" spans="1:42" x14ac:dyDescent="0.25">
      <c r="A351">
        <v>1612200</v>
      </c>
      <c r="B351" t="s">
        <v>3483</v>
      </c>
      <c r="C351">
        <v>320</v>
      </c>
      <c r="D351">
        <v>74022</v>
      </c>
      <c r="E351" t="s">
        <v>3419</v>
      </c>
      <c r="F351" s="9">
        <f t="shared" si="123"/>
        <v>0</v>
      </c>
      <c r="G351" s="9">
        <f t="shared" si="124"/>
        <v>1265.59665</v>
      </c>
      <c r="H351" s="9">
        <f t="shared" si="125"/>
        <v>914.78399999999999</v>
      </c>
      <c r="I351" s="9">
        <v>1524.64</v>
      </c>
      <c r="J351" t="s">
        <v>4100</v>
      </c>
      <c r="K351" t="s">
        <v>4103</v>
      </c>
      <c r="L351" s="9">
        <f t="shared" si="126"/>
        <v>145.14572799999999</v>
      </c>
      <c r="M351" t="s">
        <v>4103</v>
      </c>
      <c r="N351" s="9">
        <f t="shared" si="122"/>
        <v>461.96592000000004</v>
      </c>
      <c r="O351" t="s">
        <v>4103</v>
      </c>
      <c r="P351" s="9">
        <f t="shared" si="144"/>
        <v>623.57776000000001</v>
      </c>
      <c r="Q351" t="s">
        <v>4103</v>
      </c>
      <c r="R351" s="9">
        <f t="shared" si="127"/>
        <v>1067.248</v>
      </c>
      <c r="S351" t="s">
        <v>4103</v>
      </c>
      <c r="T351" s="9">
        <f t="shared" si="128"/>
        <v>457.392</v>
      </c>
      <c r="U351" t="s">
        <v>4103</v>
      </c>
      <c r="V351" s="9">
        <f t="shared" si="142"/>
        <v>1265.59665</v>
      </c>
      <c r="W351" t="s">
        <v>4103</v>
      </c>
      <c r="X351" s="9">
        <f t="shared" si="129"/>
        <v>975.76960000000008</v>
      </c>
      <c r="Y351" t="s">
        <v>4136</v>
      </c>
      <c r="Z351" s="9">
        <v>179.33</v>
      </c>
      <c r="AA351" t="s">
        <v>4103</v>
      </c>
      <c r="AB351" s="9">
        <f t="shared" si="143"/>
        <v>0</v>
      </c>
      <c r="AC351" t="str">
        <f t="shared" si="130"/>
        <v>POC</v>
      </c>
      <c r="AD351" s="9">
        <f t="shared" si="131"/>
        <v>0</v>
      </c>
      <c r="AE351" t="s">
        <v>4151</v>
      </c>
      <c r="AF351" s="9">
        <v>98.01</v>
      </c>
      <c r="AG351" t="str">
        <f t="shared" si="132"/>
        <v>APCs</v>
      </c>
      <c r="AH351" s="9">
        <f t="shared" si="133"/>
        <v>98.01</v>
      </c>
      <c r="AI351" t="str">
        <f t="shared" si="134"/>
        <v>APCs</v>
      </c>
      <c r="AJ351" s="9">
        <f t="shared" si="135"/>
        <v>98.01</v>
      </c>
      <c r="AK351" t="str">
        <f t="shared" si="136"/>
        <v>APCs</v>
      </c>
      <c r="AL351" s="9">
        <f t="shared" si="137"/>
        <v>98.01</v>
      </c>
      <c r="AM351" t="str">
        <f t="shared" si="138"/>
        <v>APCs</v>
      </c>
      <c r="AN351" s="9">
        <f t="shared" si="139"/>
        <v>98.01</v>
      </c>
      <c r="AO351" t="str">
        <f t="shared" si="140"/>
        <v>APCs</v>
      </c>
      <c r="AP351" s="9">
        <f t="shared" si="141"/>
        <v>98.01</v>
      </c>
    </row>
    <row r="352" spans="1:42" x14ac:dyDescent="0.25">
      <c r="A352">
        <v>1631552</v>
      </c>
      <c r="B352" t="s">
        <v>3624</v>
      </c>
      <c r="C352">
        <v>352</v>
      </c>
      <c r="D352">
        <v>74150</v>
      </c>
      <c r="F352" s="9">
        <f t="shared" si="123"/>
        <v>0</v>
      </c>
      <c r="G352" s="9">
        <f t="shared" si="124"/>
        <v>2193.317</v>
      </c>
      <c r="H352" s="9">
        <f t="shared" si="125"/>
        <v>1879.9859999999999</v>
      </c>
      <c r="I352" s="9">
        <v>3133.31</v>
      </c>
      <c r="J352" t="s">
        <v>4100</v>
      </c>
      <c r="K352" t="s">
        <v>4103</v>
      </c>
      <c r="L352" s="9">
        <f t="shared" si="126"/>
        <v>298.291112</v>
      </c>
      <c r="M352" t="s">
        <v>4103</v>
      </c>
      <c r="N352" s="9">
        <f t="shared" si="122"/>
        <v>949.39292999999998</v>
      </c>
      <c r="O352" t="s">
        <v>4103</v>
      </c>
      <c r="P352" s="9">
        <f t="shared" si="144"/>
        <v>1281.52379</v>
      </c>
      <c r="Q352" t="s">
        <v>4103</v>
      </c>
      <c r="R352" s="9">
        <f t="shared" si="127"/>
        <v>2193.317</v>
      </c>
      <c r="S352" t="s">
        <v>4103</v>
      </c>
      <c r="T352" s="9">
        <f t="shared" si="128"/>
        <v>939.99299999999994</v>
      </c>
      <c r="U352" t="s">
        <v>4103</v>
      </c>
      <c r="V352" s="9">
        <f t="shared" si="142"/>
        <v>1303.5672</v>
      </c>
      <c r="W352" t="s">
        <v>4103</v>
      </c>
      <c r="X352" s="9">
        <f t="shared" si="129"/>
        <v>2005.3184000000001</v>
      </c>
      <c r="Y352" t="s">
        <v>4135</v>
      </c>
      <c r="Z352" s="9">
        <v>179.33</v>
      </c>
      <c r="AA352" t="s">
        <v>4103</v>
      </c>
      <c r="AB352" s="9">
        <f t="shared" si="143"/>
        <v>0</v>
      </c>
      <c r="AC352" t="str">
        <f t="shared" si="130"/>
        <v>POC</v>
      </c>
      <c r="AD352" s="9">
        <f t="shared" si="131"/>
        <v>0</v>
      </c>
      <c r="AE352" t="s">
        <v>4151</v>
      </c>
      <c r="AF352" s="9">
        <v>98.01</v>
      </c>
      <c r="AG352" t="str">
        <f t="shared" si="132"/>
        <v>APCs</v>
      </c>
      <c r="AH352" s="9">
        <f t="shared" si="133"/>
        <v>98.01</v>
      </c>
      <c r="AI352" t="str">
        <f t="shared" si="134"/>
        <v>APCs</v>
      </c>
      <c r="AJ352" s="9">
        <f t="shared" si="135"/>
        <v>98.01</v>
      </c>
      <c r="AK352" t="str">
        <f t="shared" si="136"/>
        <v>APCs</v>
      </c>
      <c r="AL352" s="9">
        <f t="shared" si="137"/>
        <v>98.01</v>
      </c>
      <c r="AM352" t="str">
        <f t="shared" si="138"/>
        <v>APCs</v>
      </c>
      <c r="AN352" s="9">
        <f t="shared" si="139"/>
        <v>98.01</v>
      </c>
      <c r="AO352" t="str">
        <f t="shared" si="140"/>
        <v>APCs</v>
      </c>
      <c r="AP352" s="9">
        <f t="shared" si="141"/>
        <v>98.01</v>
      </c>
    </row>
    <row r="353" spans="1:42" x14ac:dyDescent="0.25">
      <c r="A353">
        <v>1631553</v>
      </c>
      <c r="B353" t="s">
        <v>3625</v>
      </c>
      <c r="C353">
        <v>352</v>
      </c>
      <c r="D353">
        <v>74160</v>
      </c>
      <c r="F353" s="9">
        <f t="shared" si="123"/>
        <v>0</v>
      </c>
      <c r="G353" s="9">
        <f t="shared" si="124"/>
        <v>2978.7379999999998</v>
      </c>
      <c r="H353" s="9">
        <f t="shared" si="125"/>
        <v>2553.2040000000002</v>
      </c>
      <c r="I353" s="9">
        <v>4255.34</v>
      </c>
      <c r="J353" t="s">
        <v>4100</v>
      </c>
      <c r="K353" t="s">
        <v>4103</v>
      </c>
      <c r="L353" s="9">
        <f t="shared" si="126"/>
        <v>405.10836799999998</v>
      </c>
      <c r="M353" t="s">
        <v>4103</v>
      </c>
      <c r="N353" s="9">
        <f t="shared" si="122"/>
        <v>1289.3680200000001</v>
      </c>
      <c r="O353" t="s">
        <v>4103</v>
      </c>
      <c r="P353" s="9">
        <f t="shared" si="144"/>
        <v>1740.43406</v>
      </c>
      <c r="Q353" t="s">
        <v>4103</v>
      </c>
      <c r="R353" s="9">
        <f t="shared" si="127"/>
        <v>2978.7379999999998</v>
      </c>
      <c r="S353" t="s">
        <v>4103</v>
      </c>
      <c r="T353" s="9">
        <f t="shared" si="128"/>
        <v>1276.6020000000001</v>
      </c>
      <c r="U353" t="s">
        <v>4103</v>
      </c>
      <c r="V353" s="9">
        <f t="shared" si="142"/>
        <v>2678.9800500000001</v>
      </c>
      <c r="W353" t="s">
        <v>4103</v>
      </c>
      <c r="X353" s="9">
        <f t="shared" si="129"/>
        <v>2723.4176000000002</v>
      </c>
      <c r="Y353" t="s">
        <v>4135</v>
      </c>
      <c r="Z353" s="9">
        <v>291.55</v>
      </c>
      <c r="AA353" t="s">
        <v>4103</v>
      </c>
      <c r="AB353" s="9">
        <f t="shared" si="143"/>
        <v>0</v>
      </c>
      <c r="AC353" t="str">
        <f t="shared" si="130"/>
        <v>POC</v>
      </c>
      <c r="AD353" s="9">
        <f t="shared" si="131"/>
        <v>0</v>
      </c>
      <c r="AE353" t="s">
        <v>4151</v>
      </c>
      <c r="AF353" s="9">
        <v>163.80000000000001</v>
      </c>
      <c r="AG353" t="str">
        <f t="shared" si="132"/>
        <v>APCs</v>
      </c>
      <c r="AH353" s="9">
        <f t="shared" si="133"/>
        <v>163.80000000000001</v>
      </c>
      <c r="AI353" t="str">
        <f t="shared" si="134"/>
        <v>APCs</v>
      </c>
      <c r="AJ353" s="9">
        <f t="shared" si="135"/>
        <v>163.80000000000001</v>
      </c>
      <c r="AK353" t="str">
        <f t="shared" si="136"/>
        <v>APCs</v>
      </c>
      <c r="AL353" s="9">
        <f t="shared" si="137"/>
        <v>163.80000000000001</v>
      </c>
      <c r="AM353" t="str">
        <f t="shared" si="138"/>
        <v>APCs</v>
      </c>
      <c r="AN353" s="9">
        <f t="shared" si="139"/>
        <v>163.80000000000001</v>
      </c>
      <c r="AO353" t="str">
        <f t="shared" si="140"/>
        <v>APCs</v>
      </c>
      <c r="AP353" s="9">
        <f t="shared" si="141"/>
        <v>163.80000000000001</v>
      </c>
    </row>
    <row r="354" spans="1:42" x14ac:dyDescent="0.25">
      <c r="A354">
        <v>1631554</v>
      </c>
      <c r="B354" t="s">
        <v>3626</v>
      </c>
      <c r="C354">
        <v>352</v>
      </c>
      <c r="D354">
        <v>74170</v>
      </c>
      <c r="F354" s="9">
        <f t="shared" si="123"/>
        <v>0</v>
      </c>
      <c r="G354" s="9">
        <f t="shared" si="124"/>
        <v>3638.3157000000001</v>
      </c>
      <c r="H354" s="9">
        <f t="shared" si="125"/>
        <v>3035.7239999999997</v>
      </c>
      <c r="I354" s="9">
        <v>5059.54</v>
      </c>
      <c r="J354" t="s">
        <v>4100</v>
      </c>
      <c r="K354" t="s">
        <v>4103</v>
      </c>
      <c r="L354" s="9">
        <f t="shared" si="126"/>
        <v>481.66820799999994</v>
      </c>
      <c r="M354" t="s">
        <v>4103</v>
      </c>
      <c r="N354" s="9">
        <f t="shared" si="122"/>
        <v>1533.04062</v>
      </c>
      <c r="O354" t="s">
        <v>4103</v>
      </c>
      <c r="P354" s="9">
        <f t="shared" si="144"/>
        <v>2069.3518599999998</v>
      </c>
      <c r="Q354" t="s">
        <v>4103</v>
      </c>
      <c r="R354" s="9">
        <f t="shared" si="127"/>
        <v>3541.6779999999999</v>
      </c>
      <c r="S354" t="s">
        <v>4103</v>
      </c>
      <c r="T354" s="9">
        <f t="shared" si="128"/>
        <v>1517.8619999999999</v>
      </c>
      <c r="U354" t="s">
        <v>4103</v>
      </c>
      <c r="V354" s="9">
        <f t="shared" si="142"/>
        <v>3638.3157000000001</v>
      </c>
      <c r="W354" t="s">
        <v>4103</v>
      </c>
      <c r="X354" s="9">
        <f t="shared" si="129"/>
        <v>3238.1055999999999</v>
      </c>
      <c r="Y354" t="s">
        <v>4135</v>
      </c>
      <c r="Z354" s="9">
        <v>291.55</v>
      </c>
      <c r="AA354" t="s">
        <v>4103</v>
      </c>
      <c r="AB354" s="9">
        <f t="shared" si="143"/>
        <v>0</v>
      </c>
      <c r="AC354" t="str">
        <f t="shared" si="130"/>
        <v>POC</v>
      </c>
      <c r="AD354" s="9">
        <f t="shared" si="131"/>
        <v>0</v>
      </c>
      <c r="AE354" t="s">
        <v>4151</v>
      </c>
      <c r="AF354" s="9">
        <v>163.80000000000001</v>
      </c>
      <c r="AG354" t="str">
        <f t="shared" si="132"/>
        <v>APCs</v>
      </c>
      <c r="AH354" s="9">
        <f t="shared" si="133"/>
        <v>163.80000000000001</v>
      </c>
      <c r="AI354" t="str">
        <f t="shared" si="134"/>
        <v>APCs</v>
      </c>
      <c r="AJ354" s="9">
        <f t="shared" si="135"/>
        <v>163.80000000000001</v>
      </c>
      <c r="AK354" t="str">
        <f t="shared" si="136"/>
        <v>APCs</v>
      </c>
      <c r="AL354" s="9">
        <f t="shared" si="137"/>
        <v>163.80000000000001</v>
      </c>
      <c r="AM354" t="str">
        <f t="shared" si="138"/>
        <v>APCs</v>
      </c>
      <c r="AN354" s="9">
        <f t="shared" si="139"/>
        <v>163.80000000000001</v>
      </c>
      <c r="AO354" t="str">
        <f t="shared" si="140"/>
        <v>APCs</v>
      </c>
      <c r="AP354" s="9">
        <f t="shared" si="141"/>
        <v>163.80000000000001</v>
      </c>
    </row>
    <row r="355" spans="1:42" x14ac:dyDescent="0.25">
      <c r="A355">
        <v>1630014</v>
      </c>
      <c r="B355" t="s">
        <v>3577</v>
      </c>
      <c r="C355">
        <v>352</v>
      </c>
      <c r="D355">
        <v>74174</v>
      </c>
      <c r="F355" s="9">
        <f t="shared" si="123"/>
        <v>0</v>
      </c>
      <c r="G355" s="9">
        <f t="shared" si="124"/>
        <v>5956.3559999999998</v>
      </c>
      <c r="H355" s="9">
        <f t="shared" si="125"/>
        <v>5105.4479999999994</v>
      </c>
      <c r="I355" s="9">
        <v>8509.08</v>
      </c>
      <c r="J355" t="s">
        <v>4100</v>
      </c>
      <c r="K355" t="s">
        <v>4103</v>
      </c>
      <c r="L355" s="9">
        <f t="shared" si="126"/>
        <v>810.06441599999994</v>
      </c>
      <c r="M355" t="s">
        <v>4103</v>
      </c>
      <c r="N355" s="9">
        <f t="shared" si="122"/>
        <v>2578.2512400000001</v>
      </c>
      <c r="O355" t="s">
        <v>4103</v>
      </c>
      <c r="P355" s="9">
        <f t="shared" si="144"/>
        <v>3480.2137199999997</v>
      </c>
      <c r="Q355" t="s">
        <v>4103</v>
      </c>
      <c r="R355" s="9">
        <f t="shared" si="127"/>
        <v>5956.3559999999998</v>
      </c>
      <c r="S355" t="s">
        <v>4103</v>
      </c>
      <c r="T355" s="9">
        <f t="shared" si="128"/>
        <v>2552.7239999999997</v>
      </c>
      <c r="U355" t="s">
        <v>4103</v>
      </c>
      <c r="V355" s="9">
        <f t="shared" si="142"/>
        <v>4325.9066999999995</v>
      </c>
      <c r="W355" t="s">
        <v>4103</v>
      </c>
      <c r="X355" s="9">
        <f t="shared" si="129"/>
        <v>5445.8112000000001</v>
      </c>
      <c r="Y355" t="s">
        <v>4135</v>
      </c>
      <c r="Z355" s="9">
        <v>610.96</v>
      </c>
      <c r="AA355" t="s">
        <v>4103</v>
      </c>
      <c r="AB355" s="9">
        <f t="shared" si="143"/>
        <v>0</v>
      </c>
      <c r="AC355" t="str">
        <f t="shared" si="130"/>
        <v>POC</v>
      </c>
      <c r="AD355" s="9">
        <f t="shared" si="131"/>
        <v>0</v>
      </c>
      <c r="AE355" t="s">
        <v>4151</v>
      </c>
      <c r="AF355" s="9">
        <v>342.85</v>
      </c>
      <c r="AG355" t="str">
        <f t="shared" si="132"/>
        <v>APCs</v>
      </c>
      <c r="AH355" s="9">
        <f t="shared" si="133"/>
        <v>342.85</v>
      </c>
      <c r="AI355" t="str">
        <f t="shared" si="134"/>
        <v>APCs</v>
      </c>
      <c r="AJ355" s="9">
        <f t="shared" si="135"/>
        <v>342.85</v>
      </c>
      <c r="AK355" t="str">
        <f t="shared" si="136"/>
        <v>APCs</v>
      </c>
      <c r="AL355" s="9">
        <f t="shared" si="137"/>
        <v>342.85</v>
      </c>
      <c r="AM355" t="str">
        <f t="shared" si="138"/>
        <v>APCs</v>
      </c>
      <c r="AN355" s="9">
        <f t="shared" si="139"/>
        <v>342.85</v>
      </c>
      <c r="AO355" t="str">
        <f t="shared" si="140"/>
        <v>APCs</v>
      </c>
      <c r="AP355" s="9">
        <f t="shared" si="141"/>
        <v>342.85</v>
      </c>
    </row>
    <row r="356" spans="1:42" x14ac:dyDescent="0.25">
      <c r="A356">
        <v>1631555</v>
      </c>
      <c r="B356" t="s">
        <v>3627</v>
      </c>
      <c r="C356">
        <v>352</v>
      </c>
      <c r="D356">
        <v>74175</v>
      </c>
      <c r="F356" s="9">
        <f t="shared" si="123"/>
        <v>0</v>
      </c>
      <c r="G356" s="9">
        <f t="shared" si="124"/>
        <v>7275.2633999999998</v>
      </c>
      <c r="H356" s="9">
        <f t="shared" si="125"/>
        <v>2553.2040000000002</v>
      </c>
      <c r="I356" s="9">
        <v>4255.34</v>
      </c>
      <c r="J356" t="s">
        <v>4100</v>
      </c>
      <c r="K356" t="s">
        <v>4103</v>
      </c>
      <c r="L356" s="9">
        <f t="shared" si="126"/>
        <v>405.10836799999998</v>
      </c>
      <c r="M356" t="s">
        <v>4103</v>
      </c>
      <c r="N356" s="9">
        <f t="shared" si="122"/>
        <v>1289.3680200000001</v>
      </c>
      <c r="O356" t="s">
        <v>4103</v>
      </c>
      <c r="P356" s="9">
        <f t="shared" si="144"/>
        <v>1740.43406</v>
      </c>
      <c r="Q356" t="s">
        <v>4103</v>
      </c>
      <c r="R356" s="9">
        <f t="shared" si="127"/>
        <v>2978.7379999999998</v>
      </c>
      <c r="S356" t="s">
        <v>4103</v>
      </c>
      <c r="T356" s="9">
        <f t="shared" si="128"/>
        <v>1276.6020000000001</v>
      </c>
      <c r="U356" t="s">
        <v>4103</v>
      </c>
      <c r="V356" s="9">
        <f t="shared" si="142"/>
        <v>7275.2633999999998</v>
      </c>
      <c r="W356" t="s">
        <v>4103</v>
      </c>
      <c r="X356" s="9">
        <f t="shared" si="129"/>
        <v>2723.4176000000002</v>
      </c>
      <c r="Y356" t="s">
        <v>4135</v>
      </c>
      <c r="Z356" s="9">
        <v>291.55</v>
      </c>
      <c r="AA356" t="s">
        <v>4103</v>
      </c>
      <c r="AB356" s="9">
        <f t="shared" si="143"/>
        <v>0</v>
      </c>
      <c r="AC356" t="str">
        <f t="shared" si="130"/>
        <v>POC</v>
      </c>
      <c r="AD356" s="9">
        <f t="shared" si="131"/>
        <v>0</v>
      </c>
      <c r="AE356" t="s">
        <v>4151</v>
      </c>
      <c r="AF356" s="9">
        <v>163.80000000000001</v>
      </c>
      <c r="AG356" t="str">
        <f t="shared" si="132"/>
        <v>APCs</v>
      </c>
      <c r="AH356" s="9">
        <f t="shared" si="133"/>
        <v>163.80000000000001</v>
      </c>
      <c r="AI356" t="str">
        <f t="shared" si="134"/>
        <v>APCs</v>
      </c>
      <c r="AJ356" s="9">
        <f t="shared" si="135"/>
        <v>163.80000000000001</v>
      </c>
      <c r="AK356" t="str">
        <f t="shared" si="136"/>
        <v>APCs</v>
      </c>
      <c r="AL356" s="9">
        <f t="shared" si="137"/>
        <v>163.80000000000001</v>
      </c>
      <c r="AM356" t="str">
        <f t="shared" si="138"/>
        <v>APCs</v>
      </c>
      <c r="AN356" s="9">
        <f t="shared" si="139"/>
        <v>163.80000000000001</v>
      </c>
      <c r="AO356" t="str">
        <f t="shared" si="140"/>
        <v>APCs</v>
      </c>
      <c r="AP356" s="9">
        <f t="shared" si="141"/>
        <v>163.80000000000001</v>
      </c>
    </row>
    <row r="357" spans="1:42" x14ac:dyDescent="0.25">
      <c r="A357">
        <v>1630007</v>
      </c>
      <c r="B357" t="s">
        <v>3574</v>
      </c>
      <c r="C357">
        <v>352</v>
      </c>
      <c r="D357">
        <v>74176</v>
      </c>
      <c r="F357" s="9">
        <f t="shared" si="123"/>
        <v>0</v>
      </c>
      <c r="G357" s="9">
        <f t="shared" si="124"/>
        <v>4385.5209999999997</v>
      </c>
      <c r="H357" s="9">
        <f t="shared" si="125"/>
        <v>3759.0179999999996</v>
      </c>
      <c r="I357" s="9">
        <v>6265.03</v>
      </c>
      <c r="J357" t="s">
        <v>4100</v>
      </c>
      <c r="K357" t="s">
        <v>4103</v>
      </c>
      <c r="L357" s="9">
        <f t="shared" si="126"/>
        <v>596.43085599999995</v>
      </c>
      <c r="M357" t="s">
        <v>4103</v>
      </c>
      <c r="N357" s="9">
        <f t="shared" si="122"/>
        <v>1898.3040899999999</v>
      </c>
      <c r="O357" t="s">
        <v>4103</v>
      </c>
      <c r="P357" s="9">
        <f t="shared" si="144"/>
        <v>2562.3972699999999</v>
      </c>
      <c r="Q357" t="s">
        <v>4103</v>
      </c>
      <c r="R357" s="9">
        <f t="shared" si="127"/>
        <v>4385.5209999999997</v>
      </c>
      <c r="S357" t="s">
        <v>4103</v>
      </c>
      <c r="T357" s="9">
        <f t="shared" si="128"/>
        <v>1879.5089999999998</v>
      </c>
      <c r="U357" t="s">
        <v>4103</v>
      </c>
      <c r="V357" s="9">
        <f t="shared" si="142"/>
        <v>3638.3157000000001</v>
      </c>
      <c r="W357" t="s">
        <v>4103</v>
      </c>
      <c r="X357" s="9">
        <f t="shared" si="129"/>
        <v>4009.6192000000001</v>
      </c>
      <c r="Y357" t="s">
        <v>4135</v>
      </c>
      <c r="Z357" s="9">
        <v>372.86</v>
      </c>
      <c r="AA357" t="s">
        <v>4103</v>
      </c>
      <c r="AB357" s="9">
        <f t="shared" si="143"/>
        <v>0</v>
      </c>
      <c r="AC357" t="str">
        <f t="shared" si="130"/>
        <v>POC</v>
      </c>
      <c r="AD357" s="9">
        <f t="shared" si="131"/>
        <v>0</v>
      </c>
      <c r="AE357" t="s">
        <v>4151</v>
      </c>
      <c r="AF357" s="9">
        <v>218.45</v>
      </c>
      <c r="AG357" t="str">
        <f t="shared" si="132"/>
        <v>APCs</v>
      </c>
      <c r="AH357" s="9">
        <f t="shared" si="133"/>
        <v>218.45</v>
      </c>
      <c r="AI357" t="str">
        <f t="shared" si="134"/>
        <v>APCs</v>
      </c>
      <c r="AJ357" s="9">
        <f t="shared" si="135"/>
        <v>218.45</v>
      </c>
      <c r="AK357" t="str">
        <f t="shared" si="136"/>
        <v>APCs</v>
      </c>
      <c r="AL357" s="9">
        <f t="shared" si="137"/>
        <v>218.45</v>
      </c>
      <c r="AM357" t="str">
        <f t="shared" si="138"/>
        <v>APCs</v>
      </c>
      <c r="AN357" s="9">
        <f t="shared" si="139"/>
        <v>218.45</v>
      </c>
      <c r="AO357" t="str">
        <f t="shared" si="140"/>
        <v>APCs</v>
      </c>
      <c r="AP357" s="9">
        <f t="shared" si="141"/>
        <v>218.45</v>
      </c>
    </row>
    <row r="358" spans="1:42" x14ac:dyDescent="0.25">
      <c r="A358">
        <v>1630008</v>
      </c>
      <c r="B358" t="s">
        <v>3575</v>
      </c>
      <c r="C358">
        <v>352</v>
      </c>
      <c r="D358">
        <v>74177</v>
      </c>
      <c r="F358" s="9">
        <f t="shared" si="123"/>
        <v>0</v>
      </c>
      <c r="G358" s="9">
        <f t="shared" si="124"/>
        <v>5956.3559999999998</v>
      </c>
      <c r="H358" s="9">
        <f t="shared" si="125"/>
        <v>5105.4479999999994</v>
      </c>
      <c r="I358" s="9">
        <v>8509.08</v>
      </c>
      <c r="J358" t="s">
        <v>4100</v>
      </c>
      <c r="K358" t="s">
        <v>4103</v>
      </c>
      <c r="L358" s="9">
        <f t="shared" si="126"/>
        <v>810.06441599999994</v>
      </c>
      <c r="M358" t="s">
        <v>4103</v>
      </c>
      <c r="N358" s="9">
        <f t="shared" si="122"/>
        <v>2578.2512400000001</v>
      </c>
      <c r="O358" t="s">
        <v>4103</v>
      </c>
      <c r="P358" s="9">
        <f t="shared" si="144"/>
        <v>3480.2137199999997</v>
      </c>
      <c r="Q358" t="s">
        <v>4103</v>
      </c>
      <c r="R358" s="9">
        <f t="shared" si="127"/>
        <v>5956.3559999999998</v>
      </c>
      <c r="S358" t="s">
        <v>4103</v>
      </c>
      <c r="T358" s="9">
        <f t="shared" si="128"/>
        <v>2552.7239999999997</v>
      </c>
      <c r="U358" t="s">
        <v>4103</v>
      </c>
      <c r="V358" s="9">
        <f t="shared" si="142"/>
        <v>5356.6006499999994</v>
      </c>
      <c r="W358" t="s">
        <v>4103</v>
      </c>
      <c r="X358" s="9">
        <f t="shared" si="129"/>
        <v>5445.8112000000001</v>
      </c>
      <c r="Y358" t="s">
        <v>4135</v>
      </c>
      <c r="Z358" s="9">
        <v>610.96</v>
      </c>
      <c r="AA358" t="s">
        <v>4103</v>
      </c>
      <c r="AB358" s="9">
        <f t="shared" si="143"/>
        <v>0</v>
      </c>
      <c r="AC358" t="str">
        <f t="shared" si="130"/>
        <v>POC</v>
      </c>
      <c r="AD358" s="9">
        <f t="shared" si="131"/>
        <v>0</v>
      </c>
      <c r="AE358" t="s">
        <v>4151</v>
      </c>
      <c r="AF358" s="9">
        <v>342.85</v>
      </c>
      <c r="AG358" t="str">
        <f t="shared" si="132"/>
        <v>APCs</v>
      </c>
      <c r="AH358" s="9">
        <f t="shared" si="133"/>
        <v>342.85</v>
      </c>
      <c r="AI358" t="str">
        <f t="shared" si="134"/>
        <v>APCs</v>
      </c>
      <c r="AJ358" s="9">
        <f t="shared" si="135"/>
        <v>342.85</v>
      </c>
      <c r="AK358" t="str">
        <f t="shared" si="136"/>
        <v>APCs</v>
      </c>
      <c r="AL358" s="9">
        <f t="shared" si="137"/>
        <v>342.85</v>
      </c>
      <c r="AM358" t="str">
        <f t="shared" si="138"/>
        <v>APCs</v>
      </c>
      <c r="AN358" s="9">
        <f t="shared" si="139"/>
        <v>342.85</v>
      </c>
      <c r="AO358" t="str">
        <f t="shared" si="140"/>
        <v>APCs</v>
      </c>
      <c r="AP358" s="9">
        <f t="shared" si="141"/>
        <v>342.85</v>
      </c>
    </row>
    <row r="359" spans="1:42" x14ac:dyDescent="0.25">
      <c r="A359">
        <v>1630009</v>
      </c>
      <c r="B359" t="s">
        <v>3576</v>
      </c>
      <c r="C359">
        <v>352</v>
      </c>
      <c r="D359">
        <v>74178</v>
      </c>
      <c r="F359" s="9">
        <f t="shared" si="123"/>
        <v>0</v>
      </c>
      <c r="G359" s="9">
        <f t="shared" si="124"/>
        <v>7275.2633999999998</v>
      </c>
      <c r="H359" s="9">
        <f t="shared" si="125"/>
        <v>6073.3680000000004</v>
      </c>
      <c r="I359" s="9">
        <v>10122.280000000001</v>
      </c>
      <c r="J359" t="s">
        <v>4100</v>
      </c>
      <c r="K359" t="s">
        <v>4103</v>
      </c>
      <c r="L359" s="9">
        <f t="shared" si="126"/>
        <v>963.64105599999994</v>
      </c>
      <c r="M359" t="s">
        <v>4103</v>
      </c>
      <c r="N359" s="9">
        <f t="shared" si="122"/>
        <v>3067.0508400000003</v>
      </c>
      <c r="O359" t="s">
        <v>4103</v>
      </c>
      <c r="P359" s="9">
        <f t="shared" si="144"/>
        <v>4140.0125200000002</v>
      </c>
      <c r="Q359" t="s">
        <v>4103</v>
      </c>
      <c r="R359" s="9">
        <f t="shared" si="127"/>
        <v>7085.5960000000005</v>
      </c>
      <c r="S359" t="s">
        <v>4103</v>
      </c>
      <c r="T359" s="9">
        <f t="shared" si="128"/>
        <v>3036.6840000000002</v>
      </c>
      <c r="U359" t="s">
        <v>4103</v>
      </c>
      <c r="V359" s="9">
        <f t="shared" si="142"/>
        <v>7275.2633999999998</v>
      </c>
      <c r="W359" t="s">
        <v>4103</v>
      </c>
      <c r="X359" s="9">
        <f t="shared" si="129"/>
        <v>6478.2592000000004</v>
      </c>
      <c r="Y359" t="s">
        <v>4135</v>
      </c>
      <c r="Z359" s="9">
        <v>610.96</v>
      </c>
      <c r="AA359" t="s">
        <v>4103</v>
      </c>
      <c r="AB359" s="9">
        <f t="shared" si="143"/>
        <v>0</v>
      </c>
      <c r="AC359" t="str">
        <f t="shared" si="130"/>
        <v>POC</v>
      </c>
      <c r="AD359" s="9">
        <f t="shared" si="131"/>
        <v>0</v>
      </c>
      <c r="AE359" t="s">
        <v>4151</v>
      </c>
      <c r="AF359" s="9">
        <v>342.85</v>
      </c>
      <c r="AG359" t="str">
        <f t="shared" si="132"/>
        <v>APCs</v>
      </c>
      <c r="AH359" s="9">
        <f t="shared" si="133"/>
        <v>342.85</v>
      </c>
      <c r="AI359" t="str">
        <f t="shared" si="134"/>
        <v>APCs</v>
      </c>
      <c r="AJ359" s="9">
        <f t="shared" si="135"/>
        <v>342.85</v>
      </c>
      <c r="AK359" t="str">
        <f t="shared" si="136"/>
        <v>APCs</v>
      </c>
      <c r="AL359" s="9">
        <f t="shared" si="137"/>
        <v>342.85</v>
      </c>
      <c r="AM359" t="str">
        <f t="shared" si="138"/>
        <v>APCs</v>
      </c>
      <c r="AN359" s="9">
        <f t="shared" si="139"/>
        <v>342.85</v>
      </c>
      <c r="AO359" t="str">
        <f t="shared" si="140"/>
        <v>APCs</v>
      </c>
      <c r="AP359" s="9">
        <f t="shared" si="141"/>
        <v>342.85</v>
      </c>
    </row>
    <row r="360" spans="1:42" x14ac:dyDescent="0.25">
      <c r="A360">
        <v>1641020</v>
      </c>
      <c r="B360" t="s">
        <v>3658</v>
      </c>
      <c r="C360">
        <v>614</v>
      </c>
      <c r="D360">
        <v>74181</v>
      </c>
      <c r="F360" s="9">
        <f t="shared" si="123"/>
        <v>0</v>
      </c>
      <c r="G360" s="9">
        <f t="shared" si="124"/>
        <v>8654.5493999999999</v>
      </c>
      <c r="H360" s="9">
        <f t="shared" si="125"/>
        <v>4771.08</v>
      </c>
      <c r="I360" s="9">
        <v>7951.8</v>
      </c>
      <c r="J360" t="s">
        <v>4100</v>
      </c>
      <c r="K360" t="s">
        <v>4103</v>
      </c>
      <c r="L360" s="9">
        <f t="shared" si="126"/>
        <v>757.01135999999997</v>
      </c>
      <c r="M360" t="s">
        <v>4103</v>
      </c>
      <c r="N360" s="9">
        <f t="shared" si="122"/>
        <v>2409.3953999999999</v>
      </c>
      <c r="O360" t="s">
        <v>4103</v>
      </c>
      <c r="P360" s="9">
        <f t="shared" si="144"/>
        <v>3252.2862</v>
      </c>
      <c r="Q360" t="s">
        <v>4103</v>
      </c>
      <c r="R360" s="9">
        <f t="shared" si="127"/>
        <v>5566.26</v>
      </c>
      <c r="S360" t="s">
        <v>4103</v>
      </c>
      <c r="T360" s="9">
        <f t="shared" si="128"/>
        <v>2385.54</v>
      </c>
      <c r="U360" t="s">
        <v>4103</v>
      </c>
      <c r="V360" s="9">
        <f t="shared" si="142"/>
        <v>8654.5493999999999</v>
      </c>
      <c r="W360" t="s">
        <v>4103</v>
      </c>
      <c r="X360" s="9">
        <f t="shared" si="129"/>
        <v>5089.152</v>
      </c>
      <c r="Y360" t="s">
        <v>4137</v>
      </c>
      <c r="Z360" s="9">
        <v>372.86</v>
      </c>
      <c r="AA360" t="s">
        <v>4103</v>
      </c>
      <c r="AB360" s="9">
        <f t="shared" si="143"/>
        <v>0</v>
      </c>
      <c r="AC360" t="str">
        <f t="shared" si="130"/>
        <v>POC</v>
      </c>
      <c r="AD360" s="9">
        <f t="shared" si="131"/>
        <v>0</v>
      </c>
      <c r="AE360" t="s">
        <v>4151</v>
      </c>
      <c r="AF360" s="9">
        <v>218.45</v>
      </c>
      <c r="AG360" t="str">
        <f t="shared" si="132"/>
        <v>APCs</v>
      </c>
      <c r="AH360" s="9">
        <f t="shared" si="133"/>
        <v>218.45</v>
      </c>
      <c r="AI360" t="str">
        <f t="shared" si="134"/>
        <v>APCs</v>
      </c>
      <c r="AJ360" s="9">
        <f t="shared" si="135"/>
        <v>218.45</v>
      </c>
      <c r="AK360" t="str">
        <f t="shared" si="136"/>
        <v>APCs</v>
      </c>
      <c r="AL360" s="9">
        <f t="shared" si="137"/>
        <v>218.45</v>
      </c>
      <c r="AM360" t="str">
        <f t="shared" si="138"/>
        <v>APCs</v>
      </c>
      <c r="AN360" s="9">
        <f t="shared" si="139"/>
        <v>218.45</v>
      </c>
      <c r="AO360" t="str">
        <f t="shared" si="140"/>
        <v>APCs</v>
      </c>
      <c r="AP360" s="9">
        <f t="shared" si="141"/>
        <v>218.45</v>
      </c>
    </row>
    <row r="361" spans="1:42" x14ac:dyDescent="0.25">
      <c r="A361">
        <v>1641021</v>
      </c>
      <c r="B361" t="s">
        <v>3659</v>
      </c>
      <c r="C361">
        <v>614</v>
      </c>
      <c r="D361">
        <v>74182</v>
      </c>
      <c r="F361" s="9">
        <f t="shared" si="123"/>
        <v>0</v>
      </c>
      <c r="G361" s="9">
        <f t="shared" si="124"/>
        <v>6798.7889999999998</v>
      </c>
      <c r="H361" s="9">
        <f t="shared" si="125"/>
        <v>5073.2460000000001</v>
      </c>
      <c r="I361" s="9">
        <v>8455.41</v>
      </c>
      <c r="J361" t="s">
        <v>4100</v>
      </c>
      <c r="K361" t="s">
        <v>4103</v>
      </c>
      <c r="L361" s="9">
        <f t="shared" si="126"/>
        <v>804.95503199999996</v>
      </c>
      <c r="M361" t="s">
        <v>4103</v>
      </c>
      <c r="N361" s="9">
        <f t="shared" si="122"/>
        <v>2561.9892299999997</v>
      </c>
      <c r="O361" t="s">
        <v>4103</v>
      </c>
      <c r="P361" s="9">
        <f t="shared" si="144"/>
        <v>3458.2626899999996</v>
      </c>
      <c r="Q361" t="s">
        <v>4103</v>
      </c>
      <c r="R361" s="9">
        <f t="shared" si="127"/>
        <v>5918.7869999999994</v>
      </c>
      <c r="S361" t="s">
        <v>4103</v>
      </c>
      <c r="T361" s="9">
        <f t="shared" si="128"/>
        <v>2536.623</v>
      </c>
      <c r="U361" t="s">
        <v>4103</v>
      </c>
      <c r="V361" s="9">
        <f t="shared" si="142"/>
        <v>6798.7889999999998</v>
      </c>
      <c r="W361" t="s">
        <v>4103</v>
      </c>
      <c r="X361" s="9">
        <f t="shared" si="129"/>
        <v>5411.4624000000003</v>
      </c>
      <c r="Y361" t="s">
        <v>4137</v>
      </c>
      <c r="Z361" s="9">
        <v>610.96</v>
      </c>
      <c r="AA361" t="s">
        <v>4103</v>
      </c>
      <c r="AB361" s="9">
        <f t="shared" si="143"/>
        <v>0</v>
      </c>
      <c r="AC361" t="str">
        <f t="shared" si="130"/>
        <v>POC</v>
      </c>
      <c r="AD361" s="9">
        <f t="shared" si="131"/>
        <v>0</v>
      </c>
      <c r="AE361" t="s">
        <v>4151</v>
      </c>
      <c r="AF361" s="9">
        <v>342.85</v>
      </c>
      <c r="AG361" t="str">
        <f t="shared" si="132"/>
        <v>APCs</v>
      </c>
      <c r="AH361" s="9">
        <f t="shared" si="133"/>
        <v>342.85</v>
      </c>
      <c r="AI361" t="str">
        <f t="shared" si="134"/>
        <v>APCs</v>
      </c>
      <c r="AJ361" s="9">
        <f t="shared" si="135"/>
        <v>342.85</v>
      </c>
      <c r="AK361" t="str">
        <f t="shared" si="136"/>
        <v>APCs</v>
      </c>
      <c r="AL361" s="9">
        <f t="shared" si="137"/>
        <v>342.85</v>
      </c>
      <c r="AM361" t="str">
        <f t="shared" si="138"/>
        <v>APCs</v>
      </c>
      <c r="AN361" s="9">
        <f t="shared" si="139"/>
        <v>342.85</v>
      </c>
      <c r="AO361" t="str">
        <f t="shared" si="140"/>
        <v>APCs</v>
      </c>
      <c r="AP361" s="9">
        <f t="shared" si="141"/>
        <v>342.85</v>
      </c>
    </row>
    <row r="362" spans="1:42" x14ac:dyDescent="0.25">
      <c r="A362">
        <v>1641022</v>
      </c>
      <c r="B362" t="s">
        <v>3660</v>
      </c>
      <c r="C362">
        <v>614</v>
      </c>
      <c r="D362">
        <v>74183</v>
      </c>
      <c r="F362" s="9">
        <f t="shared" si="123"/>
        <v>0</v>
      </c>
      <c r="G362" s="9">
        <f t="shared" si="124"/>
        <v>8073.722999999999</v>
      </c>
      <c r="H362" s="9">
        <f t="shared" si="125"/>
        <v>6920.3339999999998</v>
      </c>
      <c r="I362" s="9">
        <v>11533.89</v>
      </c>
      <c r="J362" t="s">
        <v>4100</v>
      </c>
      <c r="K362" t="s">
        <v>4103</v>
      </c>
      <c r="L362" s="9">
        <f t="shared" si="126"/>
        <v>1098.0263279999999</v>
      </c>
      <c r="M362" t="s">
        <v>4103</v>
      </c>
      <c r="N362" s="9">
        <f t="shared" si="122"/>
        <v>3494.7686699999999</v>
      </c>
      <c r="O362" t="s">
        <v>4103</v>
      </c>
      <c r="P362" s="9">
        <f t="shared" si="144"/>
        <v>4717.3610099999996</v>
      </c>
      <c r="Q362" t="s">
        <v>4103</v>
      </c>
      <c r="R362" s="9">
        <f t="shared" si="127"/>
        <v>8073.722999999999</v>
      </c>
      <c r="S362" t="s">
        <v>4103</v>
      </c>
      <c r="T362" s="9">
        <f t="shared" si="128"/>
        <v>3460.1669999999999</v>
      </c>
      <c r="U362" t="s">
        <v>4103</v>
      </c>
      <c r="V362" s="9">
        <f t="shared" si="142"/>
        <v>7229.3755499999997</v>
      </c>
      <c r="W362" t="s">
        <v>4103</v>
      </c>
      <c r="X362" s="9">
        <f t="shared" si="129"/>
        <v>7381.6895999999997</v>
      </c>
      <c r="Y362" t="s">
        <v>4137</v>
      </c>
      <c r="Z362" s="9">
        <v>610.96</v>
      </c>
      <c r="AA362" t="s">
        <v>4103</v>
      </c>
      <c r="AB362" s="9">
        <f t="shared" si="143"/>
        <v>0</v>
      </c>
      <c r="AC362" t="str">
        <f t="shared" si="130"/>
        <v>POC</v>
      </c>
      <c r="AD362" s="9">
        <f t="shared" si="131"/>
        <v>0</v>
      </c>
      <c r="AE362" t="s">
        <v>4151</v>
      </c>
      <c r="AF362" s="9">
        <v>342.85</v>
      </c>
      <c r="AG362" t="str">
        <f t="shared" si="132"/>
        <v>APCs</v>
      </c>
      <c r="AH362" s="9">
        <f t="shared" si="133"/>
        <v>342.85</v>
      </c>
      <c r="AI362" t="str">
        <f t="shared" si="134"/>
        <v>APCs</v>
      </c>
      <c r="AJ362" s="9">
        <f t="shared" si="135"/>
        <v>342.85</v>
      </c>
      <c r="AK362" t="str">
        <f t="shared" si="136"/>
        <v>APCs</v>
      </c>
      <c r="AL362" s="9">
        <f t="shared" si="137"/>
        <v>342.85</v>
      </c>
      <c r="AM362" t="str">
        <f t="shared" si="138"/>
        <v>APCs</v>
      </c>
      <c r="AN362" s="9">
        <f t="shared" si="139"/>
        <v>342.85</v>
      </c>
      <c r="AO362" t="str">
        <f t="shared" si="140"/>
        <v>APCs</v>
      </c>
      <c r="AP362" s="9">
        <f t="shared" si="141"/>
        <v>342.85</v>
      </c>
    </row>
    <row r="363" spans="1:42" x14ac:dyDescent="0.25">
      <c r="A363">
        <v>1612203</v>
      </c>
      <c r="B363" t="s">
        <v>3484</v>
      </c>
      <c r="C363">
        <v>320</v>
      </c>
      <c r="D363">
        <v>74220</v>
      </c>
      <c r="F363" s="9">
        <f t="shared" si="123"/>
        <v>0</v>
      </c>
      <c r="G363" s="9">
        <f t="shared" si="124"/>
        <v>9861.47595</v>
      </c>
      <c r="H363" s="9">
        <f t="shared" si="125"/>
        <v>1085.2139999999999</v>
      </c>
      <c r="I363" s="9">
        <v>1808.69</v>
      </c>
      <c r="J363" t="s">
        <v>4100</v>
      </c>
      <c r="K363" t="s">
        <v>4103</v>
      </c>
      <c r="L363" s="9">
        <f t="shared" si="126"/>
        <v>172.187288</v>
      </c>
      <c r="M363" t="s">
        <v>4103</v>
      </c>
      <c r="N363" s="9">
        <f t="shared" si="122"/>
        <v>548.03306999999995</v>
      </c>
      <c r="O363" t="s">
        <v>4103</v>
      </c>
      <c r="P363" s="9">
        <f t="shared" si="144"/>
        <v>739.75420999999994</v>
      </c>
      <c r="Q363" t="s">
        <v>4103</v>
      </c>
      <c r="R363" s="9">
        <f t="shared" si="127"/>
        <v>1266.0829999999999</v>
      </c>
      <c r="S363" t="s">
        <v>4103</v>
      </c>
      <c r="T363" s="9">
        <f t="shared" si="128"/>
        <v>542.60699999999997</v>
      </c>
      <c r="U363" t="s">
        <v>4103</v>
      </c>
      <c r="V363" s="9">
        <f t="shared" si="142"/>
        <v>9861.47595</v>
      </c>
      <c r="W363" t="s">
        <v>4103</v>
      </c>
      <c r="X363" s="9">
        <f t="shared" si="129"/>
        <v>1157.5616</v>
      </c>
      <c r="Y363" t="s">
        <v>4136</v>
      </c>
      <c r="Z363" s="9">
        <v>291.55</v>
      </c>
      <c r="AA363" t="s">
        <v>4103</v>
      </c>
      <c r="AB363" s="9">
        <f t="shared" si="143"/>
        <v>0</v>
      </c>
      <c r="AC363" t="str">
        <f t="shared" si="130"/>
        <v>POC</v>
      </c>
      <c r="AD363" s="9">
        <f t="shared" si="131"/>
        <v>0</v>
      </c>
      <c r="AE363" t="s">
        <v>4151</v>
      </c>
      <c r="AF363" s="9">
        <v>163.80000000000001</v>
      </c>
      <c r="AG363" t="str">
        <f t="shared" si="132"/>
        <v>APCs</v>
      </c>
      <c r="AH363" s="9">
        <f t="shared" si="133"/>
        <v>163.80000000000001</v>
      </c>
      <c r="AI363" t="str">
        <f t="shared" si="134"/>
        <v>APCs</v>
      </c>
      <c r="AJ363" s="9">
        <f t="shared" si="135"/>
        <v>163.80000000000001</v>
      </c>
      <c r="AK363" t="str">
        <f t="shared" si="136"/>
        <v>APCs</v>
      </c>
      <c r="AL363" s="9">
        <f t="shared" si="137"/>
        <v>163.80000000000001</v>
      </c>
      <c r="AM363" t="str">
        <f t="shared" si="138"/>
        <v>APCs</v>
      </c>
      <c r="AN363" s="9">
        <f t="shared" si="139"/>
        <v>163.80000000000001</v>
      </c>
      <c r="AO363" t="str">
        <f t="shared" si="140"/>
        <v>APCs</v>
      </c>
      <c r="AP363" s="9">
        <f t="shared" si="141"/>
        <v>163.80000000000001</v>
      </c>
    </row>
    <row r="364" spans="1:42" x14ac:dyDescent="0.25">
      <c r="A364">
        <v>1612483</v>
      </c>
      <c r="B364" t="s">
        <v>3543</v>
      </c>
      <c r="C364">
        <v>320</v>
      </c>
      <c r="D364">
        <v>74230</v>
      </c>
      <c r="F364" s="9">
        <f t="shared" si="123"/>
        <v>0</v>
      </c>
      <c r="G364" s="9">
        <f t="shared" si="124"/>
        <v>1546.42995</v>
      </c>
      <c r="H364" s="9">
        <f t="shared" si="125"/>
        <v>1053.606</v>
      </c>
      <c r="I364" s="9">
        <v>1756.01</v>
      </c>
      <c r="J364" t="s">
        <v>4100</v>
      </c>
      <c r="K364" t="s">
        <v>4103</v>
      </c>
      <c r="L364" s="9">
        <f t="shared" si="126"/>
        <v>167.17215199999998</v>
      </c>
      <c r="M364" t="s">
        <v>4103</v>
      </c>
      <c r="N364" s="9">
        <f t="shared" si="122"/>
        <v>532.07102999999995</v>
      </c>
      <c r="O364" t="s">
        <v>4103</v>
      </c>
      <c r="P364" s="9">
        <f t="shared" si="144"/>
        <v>718.20808999999997</v>
      </c>
      <c r="Q364" t="s">
        <v>4103</v>
      </c>
      <c r="R364" s="9">
        <f t="shared" si="127"/>
        <v>1229.2069999999999</v>
      </c>
      <c r="S364" t="s">
        <v>4103</v>
      </c>
      <c r="T364" s="9">
        <f t="shared" si="128"/>
        <v>526.803</v>
      </c>
      <c r="U364" t="s">
        <v>4103</v>
      </c>
      <c r="V364" s="9">
        <f t="shared" si="142"/>
        <v>1546.42995</v>
      </c>
      <c r="W364" t="s">
        <v>4103</v>
      </c>
      <c r="X364" s="9">
        <f t="shared" si="129"/>
        <v>1123.8464000000001</v>
      </c>
      <c r="Y364" t="s">
        <v>4136</v>
      </c>
      <c r="Z364" s="9">
        <v>291.55</v>
      </c>
      <c r="AA364" t="s">
        <v>4103</v>
      </c>
      <c r="AB364" s="9">
        <f t="shared" si="143"/>
        <v>0</v>
      </c>
      <c r="AC364" t="str">
        <f t="shared" si="130"/>
        <v>POC</v>
      </c>
      <c r="AD364" s="9">
        <f t="shared" si="131"/>
        <v>0</v>
      </c>
      <c r="AE364" t="s">
        <v>4151</v>
      </c>
      <c r="AF364" s="9">
        <v>163.80000000000001</v>
      </c>
      <c r="AG364" t="str">
        <f t="shared" si="132"/>
        <v>APCs</v>
      </c>
      <c r="AH364" s="9">
        <f t="shared" si="133"/>
        <v>163.80000000000001</v>
      </c>
      <c r="AI364" t="str">
        <f t="shared" si="134"/>
        <v>APCs</v>
      </c>
      <c r="AJ364" s="9">
        <f t="shared" si="135"/>
        <v>163.80000000000001</v>
      </c>
      <c r="AK364" t="str">
        <f t="shared" si="136"/>
        <v>APCs</v>
      </c>
      <c r="AL364" s="9">
        <f t="shared" si="137"/>
        <v>163.80000000000001</v>
      </c>
      <c r="AM364" t="str">
        <f t="shared" si="138"/>
        <v>APCs</v>
      </c>
      <c r="AN364" s="9">
        <f t="shared" si="139"/>
        <v>163.80000000000001</v>
      </c>
      <c r="AO364" t="str">
        <f t="shared" si="140"/>
        <v>APCs</v>
      </c>
      <c r="AP364" s="9">
        <f t="shared" si="141"/>
        <v>163.80000000000001</v>
      </c>
    </row>
    <row r="365" spans="1:42" x14ac:dyDescent="0.25">
      <c r="A365">
        <v>1614903</v>
      </c>
      <c r="B365" t="s">
        <v>3544</v>
      </c>
      <c r="C365">
        <v>320</v>
      </c>
      <c r="D365">
        <v>74240</v>
      </c>
      <c r="F365" s="9">
        <f t="shared" si="123"/>
        <v>0</v>
      </c>
      <c r="G365" s="9">
        <f t="shared" si="124"/>
        <v>1501.3885499999999</v>
      </c>
      <c r="H365" s="9">
        <f t="shared" si="125"/>
        <v>1085.2139999999999</v>
      </c>
      <c r="I365" s="9">
        <v>1808.69</v>
      </c>
      <c r="J365" t="s">
        <v>4100</v>
      </c>
      <c r="K365" t="s">
        <v>4103</v>
      </c>
      <c r="L365" s="9">
        <f t="shared" si="126"/>
        <v>172.187288</v>
      </c>
      <c r="M365" t="s">
        <v>4103</v>
      </c>
      <c r="N365" s="9">
        <f t="shared" si="122"/>
        <v>548.03306999999995</v>
      </c>
      <c r="O365" t="s">
        <v>4103</v>
      </c>
      <c r="P365" s="9">
        <f t="shared" si="144"/>
        <v>739.75420999999994</v>
      </c>
      <c r="Q365" t="s">
        <v>4103</v>
      </c>
      <c r="R365" s="9">
        <f t="shared" si="127"/>
        <v>1266.0829999999999</v>
      </c>
      <c r="S365" t="s">
        <v>4103</v>
      </c>
      <c r="T365" s="9">
        <f t="shared" si="128"/>
        <v>542.60699999999997</v>
      </c>
      <c r="U365" t="s">
        <v>4103</v>
      </c>
      <c r="V365" s="9">
        <f t="shared" si="142"/>
        <v>1501.3885499999999</v>
      </c>
      <c r="W365" t="s">
        <v>4103</v>
      </c>
      <c r="X365" s="9">
        <f t="shared" si="129"/>
        <v>1157.5616</v>
      </c>
      <c r="Y365" t="s">
        <v>4136</v>
      </c>
      <c r="Z365" s="9">
        <v>291.55</v>
      </c>
      <c r="AA365" t="s">
        <v>4103</v>
      </c>
      <c r="AB365" s="9">
        <f t="shared" si="143"/>
        <v>0</v>
      </c>
      <c r="AC365" t="str">
        <f t="shared" si="130"/>
        <v>POC</v>
      </c>
      <c r="AD365" s="9">
        <f t="shared" si="131"/>
        <v>0</v>
      </c>
      <c r="AE365" t="s">
        <v>4151</v>
      </c>
      <c r="AF365" s="9">
        <v>163.80000000000001</v>
      </c>
      <c r="AG365" t="str">
        <f t="shared" si="132"/>
        <v>APCs</v>
      </c>
      <c r="AH365" s="9">
        <f t="shared" si="133"/>
        <v>163.80000000000001</v>
      </c>
      <c r="AI365" t="str">
        <f t="shared" si="134"/>
        <v>APCs</v>
      </c>
      <c r="AJ365" s="9">
        <f t="shared" si="135"/>
        <v>163.80000000000001</v>
      </c>
      <c r="AK365" t="str">
        <f t="shared" si="136"/>
        <v>APCs</v>
      </c>
      <c r="AL365" s="9">
        <f t="shared" si="137"/>
        <v>163.80000000000001</v>
      </c>
      <c r="AM365" t="str">
        <f t="shared" si="138"/>
        <v>APCs</v>
      </c>
      <c r="AN365" s="9">
        <f t="shared" si="139"/>
        <v>163.80000000000001</v>
      </c>
      <c r="AO365" t="str">
        <f t="shared" si="140"/>
        <v>APCs</v>
      </c>
      <c r="AP365" s="9">
        <f t="shared" si="141"/>
        <v>163.80000000000001</v>
      </c>
    </row>
    <row r="366" spans="1:42" x14ac:dyDescent="0.25">
      <c r="A366">
        <v>1614904</v>
      </c>
      <c r="B366" t="s">
        <v>3545</v>
      </c>
      <c r="C366">
        <v>320</v>
      </c>
      <c r="D366">
        <v>74246</v>
      </c>
      <c r="F366" s="9">
        <f t="shared" si="123"/>
        <v>0</v>
      </c>
      <c r="G366" s="9">
        <f t="shared" si="124"/>
        <v>1546.42995</v>
      </c>
      <c r="H366" s="9">
        <f t="shared" si="125"/>
        <v>1085.2139999999999</v>
      </c>
      <c r="I366" s="9">
        <v>1808.69</v>
      </c>
      <c r="J366" t="s">
        <v>4100</v>
      </c>
      <c r="K366" t="s">
        <v>4103</v>
      </c>
      <c r="L366" s="9">
        <f t="shared" si="126"/>
        <v>172.187288</v>
      </c>
      <c r="M366" t="s">
        <v>4103</v>
      </c>
      <c r="N366" s="9">
        <f t="shared" si="122"/>
        <v>548.03306999999995</v>
      </c>
      <c r="O366" t="s">
        <v>4103</v>
      </c>
      <c r="P366" s="9">
        <f t="shared" si="144"/>
        <v>739.75420999999994</v>
      </c>
      <c r="Q366" t="s">
        <v>4103</v>
      </c>
      <c r="R366" s="9">
        <f t="shared" si="127"/>
        <v>1266.0829999999999</v>
      </c>
      <c r="S366" t="s">
        <v>4103</v>
      </c>
      <c r="T366" s="9">
        <f t="shared" si="128"/>
        <v>542.60699999999997</v>
      </c>
      <c r="U366" t="s">
        <v>4103</v>
      </c>
      <c r="V366" s="9">
        <f t="shared" si="142"/>
        <v>1546.42995</v>
      </c>
      <c r="W366" t="s">
        <v>4103</v>
      </c>
      <c r="X366" s="9">
        <f t="shared" si="129"/>
        <v>1157.5616</v>
      </c>
      <c r="Y366" t="s">
        <v>4136</v>
      </c>
      <c r="Z366" s="9">
        <v>291.55</v>
      </c>
      <c r="AA366" t="s">
        <v>4103</v>
      </c>
      <c r="AB366" s="9">
        <f t="shared" si="143"/>
        <v>0</v>
      </c>
      <c r="AC366" t="str">
        <f t="shared" si="130"/>
        <v>POC</v>
      </c>
      <c r="AD366" s="9">
        <f t="shared" si="131"/>
        <v>0</v>
      </c>
      <c r="AE366" t="s">
        <v>4151</v>
      </c>
      <c r="AF366" s="9">
        <v>163.80000000000001</v>
      </c>
      <c r="AG366" t="str">
        <f t="shared" si="132"/>
        <v>APCs</v>
      </c>
      <c r="AH366" s="9">
        <f t="shared" si="133"/>
        <v>163.80000000000001</v>
      </c>
      <c r="AI366" t="str">
        <f t="shared" si="134"/>
        <v>APCs</v>
      </c>
      <c r="AJ366" s="9">
        <f t="shared" si="135"/>
        <v>163.80000000000001</v>
      </c>
      <c r="AK366" t="str">
        <f t="shared" si="136"/>
        <v>APCs</v>
      </c>
      <c r="AL366" s="9">
        <f t="shared" si="137"/>
        <v>163.80000000000001</v>
      </c>
      <c r="AM366" t="str">
        <f t="shared" si="138"/>
        <v>APCs</v>
      </c>
      <c r="AN366" s="9">
        <f t="shared" si="139"/>
        <v>163.80000000000001</v>
      </c>
      <c r="AO366" t="str">
        <f t="shared" si="140"/>
        <v>APCs</v>
      </c>
      <c r="AP366" s="9">
        <f t="shared" si="141"/>
        <v>163.80000000000001</v>
      </c>
    </row>
    <row r="367" spans="1:42" x14ac:dyDescent="0.25">
      <c r="A367">
        <v>2814904</v>
      </c>
      <c r="B367" t="s">
        <v>4025</v>
      </c>
      <c r="C367">
        <v>320</v>
      </c>
      <c r="D367">
        <v>74248</v>
      </c>
      <c r="F367" s="9">
        <f t="shared" si="123"/>
        <v>0</v>
      </c>
      <c r="G367" s="9">
        <f t="shared" si="124"/>
        <v>1546.42995</v>
      </c>
      <c r="H367" s="9">
        <f t="shared" si="125"/>
        <v>1085.2139999999999</v>
      </c>
      <c r="I367" s="9">
        <v>1808.69</v>
      </c>
      <c r="J367" t="s">
        <v>4100</v>
      </c>
      <c r="K367" t="s">
        <v>4103</v>
      </c>
      <c r="L367" s="9">
        <f t="shared" si="126"/>
        <v>172.187288</v>
      </c>
      <c r="M367" t="s">
        <v>4103</v>
      </c>
      <c r="N367" s="9">
        <f t="shared" si="122"/>
        <v>548.03306999999995</v>
      </c>
      <c r="O367" t="s">
        <v>4103</v>
      </c>
      <c r="P367" s="9">
        <f t="shared" si="144"/>
        <v>739.75420999999994</v>
      </c>
      <c r="Q367" t="s">
        <v>4103</v>
      </c>
      <c r="R367" s="9">
        <f t="shared" si="127"/>
        <v>1266.0829999999999</v>
      </c>
      <c r="S367" t="s">
        <v>4103</v>
      </c>
      <c r="T367" s="9">
        <f t="shared" si="128"/>
        <v>542.60699999999997</v>
      </c>
      <c r="U367" t="s">
        <v>4103</v>
      </c>
      <c r="V367" s="9">
        <f t="shared" si="142"/>
        <v>1546.42995</v>
      </c>
      <c r="W367" t="s">
        <v>4103</v>
      </c>
      <c r="X367" s="9">
        <f t="shared" si="129"/>
        <v>1157.5616</v>
      </c>
      <c r="Y367" t="s">
        <v>4136</v>
      </c>
      <c r="Z367" s="9">
        <v>0</v>
      </c>
      <c r="AA367" t="s">
        <v>4103</v>
      </c>
      <c r="AB367" s="9">
        <f t="shared" si="143"/>
        <v>0</v>
      </c>
      <c r="AC367" t="str">
        <f t="shared" si="130"/>
        <v>POC</v>
      </c>
      <c r="AD367" s="9">
        <f t="shared" si="131"/>
        <v>0</v>
      </c>
      <c r="AE367" t="s">
        <v>4149</v>
      </c>
      <c r="AF367" s="9">
        <v>0</v>
      </c>
      <c r="AG367" t="str">
        <f t="shared" si="132"/>
        <v>Zero Pay APC</v>
      </c>
      <c r="AH367" s="9">
        <f t="shared" si="133"/>
        <v>0</v>
      </c>
      <c r="AI367" t="str">
        <f t="shared" si="134"/>
        <v>Zero Pay APC</v>
      </c>
      <c r="AJ367" s="9">
        <f t="shared" si="135"/>
        <v>0</v>
      </c>
      <c r="AK367" t="str">
        <f t="shared" si="136"/>
        <v>Zero Pay APC</v>
      </c>
      <c r="AL367" s="9">
        <f t="shared" si="137"/>
        <v>0</v>
      </c>
      <c r="AM367" t="str">
        <f t="shared" si="138"/>
        <v>Zero Pay APC</v>
      </c>
      <c r="AN367" s="9">
        <f t="shared" si="139"/>
        <v>0</v>
      </c>
      <c r="AO367" t="str">
        <f t="shared" si="140"/>
        <v>Zero Pay APC</v>
      </c>
      <c r="AP367" s="9">
        <f t="shared" si="141"/>
        <v>0</v>
      </c>
    </row>
    <row r="368" spans="1:42" x14ac:dyDescent="0.25">
      <c r="A368">
        <v>1610097</v>
      </c>
      <c r="B368" t="s">
        <v>3391</v>
      </c>
      <c r="C368">
        <v>320</v>
      </c>
      <c r="D368">
        <v>74250</v>
      </c>
      <c r="F368" s="9">
        <f t="shared" si="123"/>
        <v>0</v>
      </c>
      <c r="G368" s="9">
        <f t="shared" si="124"/>
        <v>1546.42995</v>
      </c>
      <c r="H368" s="9">
        <f t="shared" si="125"/>
        <v>1053.606</v>
      </c>
      <c r="I368" s="9">
        <v>1756.01</v>
      </c>
      <c r="J368" t="s">
        <v>4100</v>
      </c>
      <c r="K368" t="s">
        <v>4103</v>
      </c>
      <c r="L368" s="9">
        <f t="shared" si="126"/>
        <v>167.17215199999998</v>
      </c>
      <c r="M368" t="s">
        <v>4103</v>
      </c>
      <c r="N368" s="9">
        <f t="shared" si="122"/>
        <v>532.07102999999995</v>
      </c>
      <c r="O368" t="s">
        <v>4103</v>
      </c>
      <c r="P368" s="9">
        <f t="shared" si="144"/>
        <v>718.20808999999997</v>
      </c>
      <c r="Q368" t="s">
        <v>4103</v>
      </c>
      <c r="R368" s="9">
        <f t="shared" si="127"/>
        <v>1229.2069999999999</v>
      </c>
      <c r="S368" t="s">
        <v>4103</v>
      </c>
      <c r="T368" s="9">
        <f t="shared" si="128"/>
        <v>526.803</v>
      </c>
      <c r="U368" t="s">
        <v>4103</v>
      </c>
      <c r="V368" s="9">
        <f t="shared" si="142"/>
        <v>1546.42995</v>
      </c>
      <c r="W368" t="s">
        <v>4103</v>
      </c>
      <c r="X368" s="9">
        <f t="shared" si="129"/>
        <v>1123.8464000000001</v>
      </c>
      <c r="Y368" t="s">
        <v>4136</v>
      </c>
      <c r="Z368" s="9">
        <v>291.55</v>
      </c>
      <c r="AA368" t="s">
        <v>4103</v>
      </c>
      <c r="AB368" s="9">
        <f t="shared" si="143"/>
        <v>0</v>
      </c>
      <c r="AC368" t="str">
        <f t="shared" si="130"/>
        <v>POC</v>
      </c>
      <c r="AD368" s="9">
        <f t="shared" si="131"/>
        <v>0</v>
      </c>
      <c r="AE368" t="s">
        <v>4151</v>
      </c>
      <c r="AF368" s="9">
        <v>163.80000000000001</v>
      </c>
      <c r="AG368" t="str">
        <f t="shared" si="132"/>
        <v>APCs</v>
      </c>
      <c r="AH368" s="9">
        <f t="shared" si="133"/>
        <v>163.80000000000001</v>
      </c>
      <c r="AI368" t="str">
        <f t="shared" si="134"/>
        <v>APCs</v>
      </c>
      <c r="AJ368" s="9">
        <f t="shared" si="135"/>
        <v>163.80000000000001</v>
      </c>
      <c r="AK368" t="str">
        <f t="shared" si="136"/>
        <v>APCs</v>
      </c>
      <c r="AL368" s="9">
        <f t="shared" si="137"/>
        <v>163.80000000000001</v>
      </c>
      <c r="AM368" t="str">
        <f t="shared" si="138"/>
        <v>APCs</v>
      </c>
      <c r="AN368" s="9">
        <f t="shared" si="139"/>
        <v>163.80000000000001</v>
      </c>
      <c r="AO368" t="str">
        <f t="shared" si="140"/>
        <v>APCs</v>
      </c>
      <c r="AP368" s="9">
        <f t="shared" si="141"/>
        <v>163.80000000000001</v>
      </c>
    </row>
    <row r="369" spans="1:42" x14ac:dyDescent="0.25">
      <c r="A369">
        <v>1612212</v>
      </c>
      <c r="B369" t="s">
        <v>3485</v>
      </c>
      <c r="C369">
        <v>320</v>
      </c>
      <c r="D369">
        <v>74250</v>
      </c>
      <c r="E369" t="s">
        <v>3419</v>
      </c>
      <c r="F369" s="9">
        <f t="shared" si="123"/>
        <v>0</v>
      </c>
      <c r="G369" s="9">
        <f t="shared" si="124"/>
        <v>1501.3885499999999</v>
      </c>
      <c r="H369" s="9">
        <f t="shared" si="125"/>
        <v>1085.2139999999999</v>
      </c>
      <c r="I369" s="9">
        <v>1808.69</v>
      </c>
      <c r="J369" t="s">
        <v>4100</v>
      </c>
      <c r="K369" t="s">
        <v>4103</v>
      </c>
      <c r="L369" s="9">
        <f t="shared" si="126"/>
        <v>172.187288</v>
      </c>
      <c r="M369" t="s">
        <v>4103</v>
      </c>
      <c r="N369" s="9">
        <f t="shared" si="122"/>
        <v>548.03306999999995</v>
      </c>
      <c r="O369" t="s">
        <v>4103</v>
      </c>
      <c r="P369" s="9">
        <f t="shared" si="144"/>
        <v>739.75420999999994</v>
      </c>
      <c r="Q369" t="s">
        <v>4103</v>
      </c>
      <c r="R369" s="9">
        <f t="shared" si="127"/>
        <v>1266.0829999999999</v>
      </c>
      <c r="S369" t="s">
        <v>4103</v>
      </c>
      <c r="T369" s="9">
        <f t="shared" si="128"/>
        <v>542.60699999999997</v>
      </c>
      <c r="U369" t="s">
        <v>4103</v>
      </c>
      <c r="V369" s="9">
        <f t="shared" si="142"/>
        <v>1501.3885499999999</v>
      </c>
      <c r="W369" t="s">
        <v>4103</v>
      </c>
      <c r="X369" s="9">
        <f t="shared" si="129"/>
        <v>1157.5616</v>
      </c>
      <c r="Y369" t="s">
        <v>4136</v>
      </c>
      <c r="Z369" s="9">
        <v>291.55</v>
      </c>
      <c r="AA369" t="s">
        <v>4103</v>
      </c>
      <c r="AB369" s="9">
        <f t="shared" si="143"/>
        <v>0</v>
      </c>
      <c r="AC369" t="str">
        <f t="shared" si="130"/>
        <v>POC</v>
      </c>
      <c r="AD369" s="9">
        <f t="shared" si="131"/>
        <v>0</v>
      </c>
      <c r="AE369" t="s">
        <v>4151</v>
      </c>
      <c r="AF369" s="9">
        <v>163.80000000000001</v>
      </c>
      <c r="AG369" t="str">
        <f t="shared" si="132"/>
        <v>APCs</v>
      </c>
      <c r="AH369" s="9">
        <f t="shared" si="133"/>
        <v>163.80000000000001</v>
      </c>
      <c r="AI369" t="str">
        <f t="shared" si="134"/>
        <v>APCs</v>
      </c>
      <c r="AJ369" s="9">
        <f t="shared" si="135"/>
        <v>163.80000000000001</v>
      </c>
      <c r="AK369" t="str">
        <f t="shared" si="136"/>
        <v>APCs</v>
      </c>
      <c r="AL369" s="9">
        <f t="shared" si="137"/>
        <v>163.80000000000001</v>
      </c>
      <c r="AM369" t="str">
        <f t="shared" si="138"/>
        <v>APCs</v>
      </c>
      <c r="AN369" s="9">
        <f t="shared" si="139"/>
        <v>163.80000000000001</v>
      </c>
      <c r="AO369" t="str">
        <f t="shared" si="140"/>
        <v>APCs</v>
      </c>
      <c r="AP369" s="9">
        <f t="shared" si="141"/>
        <v>163.80000000000001</v>
      </c>
    </row>
    <row r="370" spans="1:42" x14ac:dyDescent="0.25">
      <c r="A370">
        <v>1612215</v>
      </c>
      <c r="B370" t="s">
        <v>3486</v>
      </c>
      <c r="C370">
        <v>320</v>
      </c>
      <c r="D370">
        <v>74270</v>
      </c>
      <c r="F370" s="9">
        <f t="shared" si="123"/>
        <v>0</v>
      </c>
      <c r="G370" s="9">
        <f t="shared" si="124"/>
        <v>1546.42995</v>
      </c>
      <c r="H370" s="9">
        <f t="shared" si="125"/>
        <v>1085.2139999999999</v>
      </c>
      <c r="I370" s="9">
        <v>1808.69</v>
      </c>
      <c r="J370" t="s">
        <v>4100</v>
      </c>
      <c r="K370" t="s">
        <v>4103</v>
      </c>
      <c r="L370" s="9">
        <f t="shared" si="126"/>
        <v>172.187288</v>
      </c>
      <c r="M370" t="s">
        <v>4103</v>
      </c>
      <c r="N370" s="9">
        <f t="shared" si="122"/>
        <v>548.03306999999995</v>
      </c>
      <c r="O370" t="s">
        <v>4103</v>
      </c>
      <c r="P370" s="9">
        <f t="shared" si="144"/>
        <v>739.75420999999994</v>
      </c>
      <c r="Q370" t="s">
        <v>4103</v>
      </c>
      <c r="R370" s="9">
        <f t="shared" si="127"/>
        <v>1266.0829999999999</v>
      </c>
      <c r="S370" t="s">
        <v>4103</v>
      </c>
      <c r="T370" s="9">
        <f t="shared" si="128"/>
        <v>542.60699999999997</v>
      </c>
      <c r="U370" t="s">
        <v>4103</v>
      </c>
      <c r="V370" s="9">
        <f t="shared" si="142"/>
        <v>1546.42995</v>
      </c>
      <c r="W370" t="s">
        <v>4103</v>
      </c>
      <c r="X370" s="9">
        <f t="shared" si="129"/>
        <v>1157.5616</v>
      </c>
      <c r="Y370" t="s">
        <v>4136</v>
      </c>
      <c r="Z370" s="9">
        <v>291.55</v>
      </c>
      <c r="AA370" t="s">
        <v>4103</v>
      </c>
      <c r="AB370" s="9">
        <f t="shared" si="143"/>
        <v>0</v>
      </c>
      <c r="AC370" t="str">
        <f t="shared" si="130"/>
        <v>POC</v>
      </c>
      <c r="AD370" s="9">
        <f t="shared" si="131"/>
        <v>0</v>
      </c>
      <c r="AE370" t="s">
        <v>4151</v>
      </c>
      <c r="AF370" s="9">
        <v>163.80000000000001</v>
      </c>
      <c r="AG370" t="str">
        <f t="shared" si="132"/>
        <v>APCs</v>
      </c>
      <c r="AH370" s="9">
        <f t="shared" si="133"/>
        <v>163.80000000000001</v>
      </c>
      <c r="AI370" t="str">
        <f t="shared" si="134"/>
        <v>APCs</v>
      </c>
      <c r="AJ370" s="9">
        <f t="shared" si="135"/>
        <v>163.80000000000001</v>
      </c>
      <c r="AK370" t="str">
        <f t="shared" si="136"/>
        <v>APCs</v>
      </c>
      <c r="AL370" s="9">
        <f t="shared" si="137"/>
        <v>163.80000000000001</v>
      </c>
      <c r="AM370" t="str">
        <f t="shared" si="138"/>
        <v>APCs</v>
      </c>
      <c r="AN370" s="9">
        <f t="shared" si="139"/>
        <v>163.80000000000001</v>
      </c>
      <c r="AO370" t="str">
        <f t="shared" si="140"/>
        <v>APCs</v>
      </c>
      <c r="AP370" s="9">
        <f t="shared" si="141"/>
        <v>163.80000000000001</v>
      </c>
    </row>
    <row r="371" spans="1:42" x14ac:dyDescent="0.25">
      <c r="A371">
        <v>1612216</v>
      </c>
      <c r="B371" t="s">
        <v>3487</v>
      </c>
      <c r="C371">
        <v>320</v>
      </c>
      <c r="D371">
        <v>74280</v>
      </c>
      <c r="F371" s="9">
        <f t="shared" si="123"/>
        <v>0</v>
      </c>
      <c r="G371" s="9">
        <f t="shared" si="124"/>
        <v>2004.4570000000001</v>
      </c>
      <c r="H371" s="9">
        <f t="shared" si="125"/>
        <v>1718.106</v>
      </c>
      <c r="I371" s="9">
        <v>2863.51</v>
      </c>
      <c r="J371" t="s">
        <v>4100</v>
      </c>
      <c r="K371" t="s">
        <v>4103</v>
      </c>
      <c r="L371" s="9">
        <f t="shared" si="126"/>
        <v>272.60615200000001</v>
      </c>
      <c r="M371" t="s">
        <v>4103</v>
      </c>
      <c r="N371" s="9">
        <f t="shared" si="122"/>
        <v>867.64353000000006</v>
      </c>
      <c r="O371" t="s">
        <v>4103</v>
      </c>
      <c r="P371" s="9">
        <f t="shared" si="144"/>
        <v>1171.1755900000001</v>
      </c>
      <c r="Q371" t="s">
        <v>4103</v>
      </c>
      <c r="R371" s="9">
        <f t="shared" si="127"/>
        <v>2004.4570000000001</v>
      </c>
      <c r="S371" t="s">
        <v>4103</v>
      </c>
      <c r="T371" s="9">
        <f t="shared" si="128"/>
        <v>859.053</v>
      </c>
      <c r="U371" t="s">
        <v>4103</v>
      </c>
      <c r="V371" s="9">
        <f t="shared" si="142"/>
        <v>1546.42995</v>
      </c>
      <c r="W371" t="s">
        <v>4103</v>
      </c>
      <c r="X371" s="9">
        <f t="shared" si="129"/>
        <v>1832.6464000000001</v>
      </c>
      <c r="Y371" t="s">
        <v>4136</v>
      </c>
      <c r="Z371" s="9">
        <v>291.55</v>
      </c>
      <c r="AA371" t="s">
        <v>4103</v>
      </c>
      <c r="AB371" s="9">
        <f t="shared" si="143"/>
        <v>0</v>
      </c>
      <c r="AC371" t="str">
        <f t="shared" si="130"/>
        <v>POC</v>
      </c>
      <c r="AD371" s="9">
        <f t="shared" si="131"/>
        <v>0</v>
      </c>
      <c r="AE371" t="s">
        <v>4151</v>
      </c>
      <c r="AF371" s="9">
        <v>163.80000000000001</v>
      </c>
      <c r="AG371" t="str">
        <f t="shared" si="132"/>
        <v>APCs</v>
      </c>
      <c r="AH371" s="9">
        <f t="shared" si="133"/>
        <v>163.80000000000001</v>
      </c>
      <c r="AI371" t="str">
        <f t="shared" si="134"/>
        <v>APCs</v>
      </c>
      <c r="AJ371" s="9">
        <f t="shared" si="135"/>
        <v>163.80000000000001</v>
      </c>
      <c r="AK371" t="str">
        <f t="shared" si="136"/>
        <v>APCs</v>
      </c>
      <c r="AL371" s="9">
        <f t="shared" si="137"/>
        <v>163.80000000000001</v>
      </c>
      <c r="AM371" t="str">
        <f t="shared" si="138"/>
        <v>APCs</v>
      </c>
      <c r="AN371" s="9">
        <f t="shared" si="139"/>
        <v>163.80000000000001</v>
      </c>
      <c r="AO371" t="str">
        <f t="shared" si="140"/>
        <v>APCs</v>
      </c>
      <c r="AP371" s="9">
        <f t="shared" si="141"/>
        <v>163.80000000000001</v>
      </c>
    </row>
    <row r="372" spans="1:42" x14ac:dyDescent="0.25">
      <c r="A372">
        <v>1612220</v>
      </c>
      <c r="B372" t="s">
        <v>3488</v>
      </c>
      <c r="C372">
        <v>320</v>
      </c>
      <c r="D372">
        <v>74300</v>
      </c>
      <c r="F372" s="9">
        <f t="shared" si="123"/>
        <v>0</v>
      </c>
      <c r="G372" s="9">
        <f t="shared" si="124"/>
        <v>2448.30105</v>
      </c>
      <c r="H372" s="9">
        <f t="shared" si="125"/>
        <v>1251.0359999999998</v>
      </c>
      <c r="I372" s="9">
        <v>2085.06</v>
      </c>
      <c r="J372" t="s">
        <v>4100</v>
      </c>
      <c r="K372" t="s">
        <v>4103</v>
      </c>
      <c r="L372" s="9">
        <f t="shared" si="126"/>
        <v>198.49771199999998</v>
      </c>
      <c r="M372" t="s">
        <v>4103</v>
      </c>
      <c r="N372" s="9">
        <f t="shared" si="122"/>
        <v>631.77317999999991</v>
      </c>
      <c r="O372" t="s">
        <v>4103</v>
      </c>
      <c r="P372" s="9">
        <f t="shared" si="144"/>
        <v>852.78953999999987</v>
      </c>
      <c r="Q372" t="s">
        <v>4103</v>
      </c>
      <c r="R372" s="9">
        <f t="shared" si="127"/>
        <v>1459.5419999999999</v>
      </c>
      <c r="S372" t="s">
        <v>4103</v>
      </c>
      <c r="T372" s="9">
        <f t="shared" si="128"/>
        <v>625.51799999999992</v>
      </c>
      <c r="U372" t="s">
        <v>4103</v>
      </c>
      <c r="V372" s="9">
        <f t="shared" si="142"/>
        <v>2448.30105</v>
      </c>
      <c r="W372" t="s">
        <v>4103</v>
      </c>
      <c r="X372" s="9">
        <f t="shared" si="129"/>
        <v>1334.4384</v>
      </c>
      <c r="Y372" t="s">
        <v>4136</v>
      </c>
      <c r="Z372" s="9">
        <v>0</v>
      </c>
      <c r="AA372" t="s">
        <v>4103</v>
      </c>
      <c r="AB372" s="9">
        <f t="shared" si="143"/>
        <v>0</v>
      </c>
      <c r="AC372" t="str">
        <f t="shared" si="130"/>
        <v>POC</v>
      </c>
      <c r="AD372" s="9">
        <f t="shared" si="131"/>
        <v>0</v>
      </c>
      <c r="AE372" t="s">
        <v>4149</v>
      </c>
      <c r="AF372" s="9">
        <v>0</v>
      </c>
      <c r="AG372" t="str">
        <f t="shared" si="132"/>
        <v>Zero Pay APC</v>
      </c>
      <c r="AH372" s="9">
        <f t="shared" si="133"/>
        <v>0</v>
      </c>
      <c r="AI372" t="str">
        <f t="shared" si="134"/>
        <v>Zero Pay APC</v>
      </c>
      <c r="AJ372" s="9">
        <f t="shared" si="135"/>
        <v>0</v>
      </c>
      <c r="AK372" t="str">
        <f t="shared" si="136"/>
        <v>Zero Pay APC</v>
      </c>
      <c r="AL372" s="9">
        <f t="shared" si="137"/>
        <v>0</v>
      </c>
      <c r="AM372" t="str">
        <f t="shared" si="138"/>
        <v>Zero Pay APC</v>
      </c>
      <c r="AN372" s="9">
        <f t="shared" si="139"/>
        <v>0</v>
      </c>
      <c r="AO372" t="str">
        <f t="shared" si="140"/>
        <v>Zero Pay APC</v>
      </c>
      <c r="AP372" s="9">
        <f t="shared" si="141"/>
        <v>0</v>
      </c>
    </row>
    <row r="373" spans="1:42" x14ac:dyDescent="0.25">
      <c r="A373">
        <v>1610100</v>
      </c>
      <c r="B373" t="s">
        <v>3392</v>
      </c>
      <c r="C373">
        <v>320</v>
      </c>
      <c r="D373">
        <v>74301</v>
      </c>
      <c r="F373" s="9">
        <f t="shared" si="123"/>
        <v>0</v>
      </c>
      <c r="G373" s="9">
        <f t="shared" si="124"/>
        <v>1782.7262999999998</v>
      </c>
      <c r="H373" s="9">
        <f t="shared" si="125"/>
        <v>951.64199999999994</v>
      </c>
      <c r="I373" s="9">
        <v>1586.07</v>
      </c>
      <c r="J373" t="s">
        <v>4100</v>
      </c>
      <c r="K373" t="s">
        <v>4103</v>
      </c>
      <c r="L373" s="9">
        <f t="shared" si="126"/>
        <v>150.99386399999997</v>
      </c>
      <c r="M373" t="s">
        <v>4103</v>
      </c>
      <c r="N373" s="9">
        <f t="shared" si="122"/>
        <v>480.57920999999999</v>
      </c>
      <c r="O373" t="s">
        <v>4103</v>
      </c>
      <c r="P373" s="9">
        <f t="shared" si="144"/>
        <v>648.70262999999989</v>
      </c>
      <c r="Q373" t="s">
        <v>4103</v>
      </c>
      <c r="R373" s="9">
        <f t="shared" si="127"/>
        <v>1110.2489999999998</v>
      </c>
      <c r="S373" t="s">
        <v>4103</v>
      </c>
      <c r="T373" s="9">
        <f t="shared" si="128"/>
        <v>475.82099999999997</v>
      </c>
      <c r="U373" t="s">
        <v>4103</v>
      </c>
      <c r="V373" s="9">
        <f t="shared" si="142"/>
        <v>1782.7262999999998</v>
      </c>
      <c r="W373" t="s">
        <v>4103</v>
      </c>
      <c r="X373" s="9">
        <f t="shared" si="129"/>
        <v>1015.0848</v>
      </c>
      <c r="Y373" t="s">
        <v>4136</v>
      </c>
      <c r="Z373" s="9">
        <v>0</v>
      </c>
      <c r="AA373" t="s">
        <v>4103</v>
      </c>
      <c r="AB373" s="9">
        <f t="shared" si="143"/>
        <v>0</v>
      </c>
      <c r="AC373" t="str">
        <f t="shared" si="130"/>
        <v>POC</v>
      </c>
      <c r="AD373" s="9">
        <f t="shared" si="131"/>
        <v>0</v>
      </c>
      <c r="AE373" t="s">
        <v>4149</v>
      </c>
      <c r="AF373" s="9">
        <v>0</v>
      </c>
      <c r="AG373" t="str">
        <f t="shared" si="132"/>
        <v>Zero Pay APC</v>
      </c>
      <c r="AH373" s="9">
        <f t="shared" si="133"/>
        <v>0</v>
      </c>
      <c r="AI373" t="str">
        <f t="shared" si="134"/>
        <v>Zero Pay APC</v>
      </c>
      <c r="AJ373" s="9">
        <f t="shared" si="135"/>
        <v>0</v>
      </c>
      <c r="AK373" t="str">
        <f t="shared" si="136"/>
        <v>Zero Pay APC</v>
      </c>
      <c r="AL373" s="9">
        <f t="shared" si="137"/>
        <v>0</v>
      </c>
      <c r="AM373" t="str">
        <f t="shared" si="138"/>
        <v>Zero Pay APC</v>
      </c>
      <c r="AN373" s="9">
        <f t="shared" si="139"/>
        <v>0</v>
      </c>
      <c r="AO373" t="str">
        <f t="shared" si="140"/>
        <v>Zero Pay APC</v>
      </c>
      <c r="AP373" s="9">
        <f t="shared" si="141"/>
        <v>0</v>
      </c>
    </row>
    <row r="374" spans="1:42" x14ac:dyDescent="0.25">
      <c r="A374">
        <v>1612221</v>
      </c>
      <c r="B374" t="s">
        <v>3489</v>
      </c>
      <c r="C374">
        <v>320</v>
      </c>
      <c r="D374">
        <v>74301</v>
      </c>
      <c r="E374" t="s">
        <v>3419</v>
      </c>
      <c r="F374" s="9">
        <f t="shared" si="123"/>
        <v>0</v>
      </c>
      <c r="G374" s="9">
        <f t="shared" si="124"/>
        <v>1356.0898499999998</v>
      </c>
      <c r="H374" s="9">
        <f t="shared" si="125"/>
        <v>980.19</v>
      </c>
      <c r="I374" s="9">
        <v>1633.65</v>
      </c>
      <c r="J374" t="s">
        <v>4100</v>
      </c>
      <c r="K374" t="s">
        <v>4103</v>
      </c>
      <c r="L374" s="9">
        <f t="shared" si="126"/>
        <v>155.52348000000001</v>
      </c>
      <c r="M374" t="s">
        <v>4103</v>
      </c>
      <c r="N374" s="9">
        <f t="shared" ref="N374:N437" si="145">I374*30.3%</f>
        <v>494.99594999999999</v>
      </c>
      <c r="O374" t="s">
        <v>4103</v>
      </c>
      <c r="P374" s="9">
        <f t="shared" si="144"/>
        <v>668.16285000000005</v>
      </c>
      <c r="Q374" t="s">
        <v>4103</v>
      </c>
      <c r="R374" s="9">
        <f t="shared" si="127"/>
        <v>1143.5550000000001</v>
      </c>
      <c r="S374" t="s">
        <v>4103</v>
      </c>
      <c r="T374" s="9">
        <f t="shared" si="128"/>
        <v>490.09500000000003</v>
      </c>
      <c r="U374" t="s">
        <v>4103</v>
      </c>
      <c r="V374" s="9">
        <f t="shared" si="142"/>
        <v>1356.0898499999998</v>
      </c>
      <c r="W374" t="s">
        <v>4103</v>
      </c>
      <c r="X374" s="9">
        <f t="shared" si="129"/>
        <v>1045.5360000000001</v>
      </c>
      <c r="Y374" t="s">
        <v>4136</v>
      </c>
      <c r="Z374" s="9">
        <v>0</v>
      </c>
      <c r="AA374" t="s">
        <v>4103</v>
      </c>
      <c r="AB374" s="9">
        <f t="shared" si="143"/>
        <v>0</v>
      </c>
      <c r="AC374" t="str">
        <f t="shared" si="130"/>
        <v>POC</v>
      </c>
      <c r="AD374" s="9">
        <f t="shared" si="131"/>
        <v>0</v>
      </c>
      <c r="AE374" t="s">
        <v>4149</v>
      </c>
      <c r="AF374" s="9">
        <v>0</v>
      </c>
      <c r="AG374" t="str">
        <f t="shared" si="132"/>
        <v>Zero Pay APC</v>
      </c>
      <c r="AH374" s="9">
        <f t="shared" si="133"/>
        <v>0</v>
      </c>
      <c r="AI374" t="str">
        <f t="shared" si="134"/>
        <v>Zero Pay APC</v>
      </c>
      <c r="AJ374" s="9">
        <f t="shared" si="135"/>
        <v>0</v>
      </c>
      <c r="AK374" t="str">
        <f t="shared" si="136"/>
        <v>Zero Pay APC</v>
      </c>
      <c r="AL374" s="9">
        <f t="shared" si="137"/>
        <v>0</v>
      </c>
      <c r="AM374" t="str">
        <f t="shared" si="138"/>
        <v>Zero Pay APC</v>
      </c>
      <c r="AN374" s="9">
        <f t="shared" si="139"/>
        <v>0</v>
      </c>
      <c r="AO374" t="str">
        <f t="shared" si="140"/>
        <v>Zero Pay APC</v>
      </c>
      <c r="AP374" s="9">
        <f t="shared" si="141"/>
        <v>0</v>
      </c>
    </row>
    <row r="375" spans="1:42" x14ac:dyDescent="0.25">
      <c r="A375">
        <v>1610101</v>
      </c>
      <c r="B375" t="s">
        <v>3393</v>
      </c>
      <c r="C375">
        <v>320</v>
      </c>
      <c r="D375">
        <v>74400</v>
      </c>
      <c r="F375" s="9">
        <f t="shared" si="123"/>
        <v>0</v>
      </c>
      <c r="G375" s="9">
        <f t="shared" si="124"/>
        <v>2132.8649999999998</v>
      </c>
      <c r="H375" s="9">
        <f t="shared" si="125"/>
        <v>1828.1699999999998</v>
      </c>
      <c r="I375" s="9">
        <v>3046.95</v>
      </c>
      <c r="J375" t="s">
        <v>4100</v>
      </c>
      <c r="K375" t="s">
        <v>4103</v>
      </c>
      <c r="L375" s="9">
        <f t="shared" si="126"/>
        <v>290.06963999999994</v>
      </c>
      <c r="M375" t="s">
        <v>4103</v>
      </c>
      <c r="N375" s="9">
        <f t="shared" si="145"/>
        <v>923.22584999999992</v>
      </c>
      <c r="O375" t="s">
        <v>4103</v>
      </c>
      <c r="P375" s="9">
        <f t="shared" si="144"/>
        <v>1246.2025499999997</v>
      </c>
      <c r="Q375" t="s">
        <v>4103</v>
      </c>
      <c r="R375" s="9">
        <f t="shared" si="127"/>
        <v>2132.8649999999998</v>
      </c>
      <c r="S375" t="s">
        <v>4103</v>
      </c>
      <c r="T375" s="9">
        <f t="shared" si="128"/>
        <v>914.08499999999992</v>
      </c>
      <c r="U375" t="s">
        <v>4103</v>
      </c>
      <c r="V375" s="9">
        <f t="shared" si="142"/>
        <v>1396.7707500000001</v>
      </c>
      <c r="W375" t="s">
        <v>4103</v>
      </c>
      <c r="X375" s="9">
        <f t="shared" si="129"/>
        <v>1950.048</v>
      </c>
      <c r="Y375" t="s">
        <v>4136</v>
      </c>
      <c r="Z375" s="9">
        <v>291.55</v>
      </c>
      <c r="AA375" t="s">
        <v>4103</v>
      </c>
      <c r="AB375" s="9">
        <f t="shared" si="143"/>
        <v>0</v>
      </c>
      <c r="AC375" t="str">
        <f t="shared" si="130"/>
        <v>POC</v>
      </c>
      <c r="AD375" s="9">
        <f t="shared" si="131"/>
        <v>0</v>
      </c>
      <c r="AE375" t="s">
        <v>4151</v>
      </c>
      <c r="AF375" s="9">
        <v>163.80000000000001</v>
      </c>
      <c r="AG375" t="str">
        <f t="shared" si="132"/>
        <v>APCs</v>
      </c>
      <c r="AH375" s="9">
        <f t="shared" si="133"/>
        <v>163.80000000000001</v>
      </c>
      <c r="AI375" t="str">
        <f t="shared" si="134"/>
        <v>APCs</v>
      </c>
      <c r="AJ375" s="9">
        <f t="shared" si="135"/>
        <v>163.80000000000001</v>
      </c>
      <c r="AK375" t="str">
        <f t="shared" si="136"/>
        <v>APCs</v>
      </c>
      <c r="AL375" s="9">
        <f t="shared" si="137"/>
        <v>163.80000000000001</v>
      </c>
      <c r="AM375" t="str">
        <f t="shared" si="138"/>
        <v>APCs</v>
      </c>
      <c r="AN375" s="9">
        <f t="shared" si="139"/>
        <v>163.80000000000001</v>
      </c>
      <c r="AO375" t="str">
        <f t="shared" si="140"/>
        <v>APCs</v>
      </c>
      <c r="AP375" s="9">
        <f t="shared" si="141"/>
        <v>163.80000000000001</v>
      </c>
    </row>
    <row r="376" spans="1:42" x14ac:dyDescent="0.25">
      <c r="A376">
        <v>1612232</v>
      </c>
      <c r="B376" t="s">
        <v>3490</v>
      </c>
      <c r="C376">
        <v>320</v>
      </c>
      <c r="D376">
        <v>74400</v>
      </c>
      <c r="E376" t="s">
        <v>3419</v>
      </c>
      <c r="F376" s="9">
        <f t="shared" si="123"/>
        <v>0</v>
      </c>
      <c r="G376" s="9">
        <f t="shared" si="124"/>
        <v>2605.1422499999999</v>
      </c>
      <c r="H376" s="9">
        <f t="shared" si="125"/>
        <v>1883.0160000000001</v>
      </c>
      <c r="I376" s="9">
        <v>3138.36</v>
      </c>
      <c r="J376" t="s">
        <v>4100</v>
      </c>
      <c r="K376" t="s">
        <v>4103</v>
      </c>
      <c r="L376" s="9">
        <f t="shared" si="126"/>
        <v>298.77187199999997</v>
      </c>
      <c r="M376" t="s">
        <v>4103</v>
      </c>
      <c r="N376" s="9">
        <f t="shared" si="145"/>
        <v>950.92308000000003</v>
      </c>
      <c r="O376" t="s">
        <v>4103</v>
      </c>
      <c r="P376" s="9">
        <f t="shared" si="144"/>
        <v>1283.58924</v>
      </c>
      <c r="Q376" t="s">
        <v>4103</v>
      </c>
      <c r="R376" s="9">
        <f t="shared" si="127"/>
        <v>2196.8519999999999</v>
      </c>
      <c r="S376" t="s">
        <v>4103</v>
      </c>
      <c r="T376" s="9">
        <f t="shared" si="128"/>
        <v>941.50800000000004</v>
      </c>
      <c r="U376" t="s">
        <v>4103</v>
      </c>
      <c r="V376" s="9">
        <f t="shared" si="142"/>
        <v>2605.1422499999999</v>
      </c>
      <c r="W376" t="s">
        <v>4103</v>
      </c>
      <c r="X376" s="9">
        <f t="shared" si="129"/>
        <v>2008.5504000000001</v>
      </c>
      <c r="Y376" t="s">
        <v>4136</v>
      </c>
      <c r="Z376" s="9">
        <v>291.55</v>
      </c>
      <c r="AA376" t="s">
        <v>4103</v>
      </c>
      <c r="AB376" s="9">
        <f t="shared" si="143"/>
        <v>0</v>
      </c>
      <c r="AC376" t="str">
        <f t="shared" si="130"/>
        <v>POC</v>
      </c>
      <c r="AD376" s="9">
        <f t="shared" si="131"/>
        <v>0</v>
      </c>
      <c r="AE376" t="s">
        <v>4151</v>
      </c>
      <c r="AF376" s="9">
        <v>163.80000000000001</v>
      </c>
      <c r="AG376" t="str">
        <f t="shared" si="132"/>
        <v>APCs</v>
      </c>
      <c r="AH376" s="9">
        <f t="shared" si="133"/>
        <v>163.80000000000001</v>
      </c>
      <c r="AI376" t="str">
        <f t="shared" si="134"/>
        <v>APCs</v>
      </c>
      <c r="AJ376" s="9">
        <f t="shared" si="135"/>
        <v>163.80000000000001</v>
      </c>
      <c r="AK376" t="str">
        <f t="shared" si="136"/>
        <v>APCs</v>
      </c>
      <c r="AL376" s="9">
        <f t="shared" si="137"/>
        <v>163.80000000000001</v>
      </c>
      <c r="AM376" t="str">
        <f t="shared" si="138"/>
        <v>APCs</v>
      </c>
      <c r="AN376" s="9">
        <f t="shared" si="139"/>
        <v>163.80000000000001</v>
      </c>
      <c r="AO376" t="str">
        <f t="shared" si="140"/>
        <v>APCs</v>
      </c>
      <c r="AP376" s="9">
        <f t="shared" si="141"/>
        <v>163.80000000000001</v>
      </c>
    </row>
    <row r="377" spans="1:42" x14ac:dyDescent="0.25">
      <c r="A377">
        <v>1610103</v>
      </c>
      <c r="B377" t="s">
        <v>3394</v>
      </c>
      <c r="C377">
        <v>320</v>
      </c>
      <c r="D377">
        <v>74415</v>
      </c>
      <c r="F377" s="9">
        <f t="shared" si="123"/>
        <v>0</v>
      </c>
      <c r="G377" s="9">
        <f t="shared" si="124"/>
        <v>2683.2978000000003</v>
      </c>
      <c r="H377" s="9">
        <f t="shared" si="125"/>
        <v>1828.1699999999998</v>
      </c>
      <c r="I377" s="9">
        <v>3046.95</v>
      </c>
      <c r="J377" t="s">
        <v>4100</v>
      </c>
      <c r="K377" t="s">
        <v>4103</v>
      </c>
      <c r="L377" s="9">
        <f t="shared" si="126"/>
        <v>290.06963999999994</v>
      </c>
      <c r="M377" t="s">
        <v>4103</v>
      </c>
      <c r="N377" s="9">
        <f t="shared" si="145"/>
        <v>923.22584999999992</v>
      </c>
      <c r="O377" t="s">
        <v>4103</v>
      </c>
      <c r="P377" s="9">
        <f t="shared" si="144"/>
        <v>1246.2025499999997</v>
      </c>
      <c r="Q377" t="s">
        <v>4103</v>
      </c>
      <c r="R377" s="9">
        <f t="shared" si="127"/>
        <v>2132.8649999999998</v>
      </c>
      <c r="S377" t="s">
        <v>4103</v>
      </c>
      <c r="T377" s="9">
        <f t="shared" si="128"/>
        <v>914.08499999999992</v>
      </c>
      <c r="U377" t="s">
        <v>4103</v>
      </c>
      <c r="V377" s="9">
        <f t="shared" si="142"/>
        <v>2683.2978000000003</v>
      </c>
      <c r="W377" t="s">
        <v>4103</v>
      </c>
      <c r="X377" s="9">
        <f t="shared" si="129"/>
        <v>1950.048</v>
      </c>
      <c r="Y377" t="s">
        <v>4136</v>
      </c>
      <c r="Z377" s="9">
        <v>291.55</v>
      </c>
      <c r="AA377" t="s">
        <v>4103</v>
      </c>
      <c r="AB377" s="9">
        <f t="shared" si="143"/>
        <v>0</v>
      </c>
      <c r="AC377" t="str">
        <f t="shared" si="130"/>
        <v>POC</v>
      </c>
      <c r="AD377" s="9">
        <f t="shared" si="131"/>
        <v>0</v>
      </c>
      <c r="AE377" t="s">
        <v>4151</v>
      </c>
      <c r="AF377" s="9">
        <v>163.80000000000001</v>
      </c>
      <c r="AG377" t="str">
        <f t="shared" si="132"/>
        <v>APCs</v>
      </c>
      <c r="AH377" s="9">
        <f t="shared" si="133"/>
        <v>163.80000000000001</v>
      </c>
      <c r="AI377" t="str">
        <f t="shared" si="134"/>
        <v>APCs</v>
      </c>
      <c r="AJ377" s="9">
        <f t="shared" si="135"/>
        <v>163.80000000000001</v>
      </c>
      <c r="AK377" t="str">
        <f t="shared" si="136"/>
        <v>APCs</v>
      </c>
      <c r="AL377" s="9">
        <f t="shared" si="137"/>
        <v>163.80000000000001</v>
      </c>
      <c r="AM377" t="str">
        <f t="shared" si="138"/>
        <v>APCs</v>
      </c>
      <c r="AN377" s="9">
        <f t="shared" si="139"/>
        <v>163.80000000000001</v>
      </c>
      <c r="AO377" t="str">
        <f t="shared" si="140"/>
        <v>APCs</v>
      </c>
      <c r="AP377" s="9">
        <f t="shared" si="141"/>
        <v>163.80000000000001</v>
      </c>
    </row>
    <row r="378" spans="1:42" x14ac:dyDescent="0.25">
      <c r="A378">
        <v>1612234</v>
      </c>
      <c r="B378" t="s">
        <v>3491</v>
      </c>
      <c r="C378">
        <v>320</v>
      </c>
      <c r="D378">
        <v>74415</v>
      </c>
      <c r="E378" t="s">
        <v>3419</v>
      </c>
      <c r="F378" s="9">
        <f t="shared" si="123"/>
        <v>0</v>
      </c>
      <c r="G378" s="9">
        <f t="shared" si="124"/>
        <v>2605.1422499999999</v>
      </c>
      <c r="H378" s="9">
        <f t="shared" si="125"/>
        <v>1883.0160000000001</v>
      </c>
      <c r="I378" s="9">
        <v>3138.36</v>
      </c>
      <c r="J378" t="s">
        <v>4100</v>
      </c>
      <c r="K378" t="s">
        <v>4103</v>
      </c>
      <c r="L378" s="9">
        <f t="shared" si="126"/>
        <v>298.77187199999997</v>
      </c>
      <c r="M378" t="s">
        <v>4103</v>
      </c>
      <c r="N378" s="9">
        <f t="shared" si="145"/>
        <v>950.92308000000003</v>
      </c>
      <c r="O378" t="s">
        <v>4103</v>
      </c>
      <c r="P378" s="9">
        <f t="shared" si="144"/>
        <v>1283.58924</v>
      </c>
      <c r="Q378" t="s">
        <v>4103</v>
      </c>
      <c r="R378" s="9">
        <f t="shared" si="127"/>
        <v>2196.8519999999999</v>
      </c>
      <c r="S378" t="s">
        <v>4103</v>
      </c>
      <c r="T378" s="9">
        <f t="shared" si="128"/>
        <v>941.50800000000004</v>
      </c>
      <c r="U378" t="s">
        <v>4103</v>
      </c>
      <c r="V378" s="9">
        <f t="shared" si="142"/>
        <v>2605.1422499999999</v>
      </c>
      <c r="W378" t="s">
        <v>4103</v>
      </c>
      <c r="X378" s="9">
        <f t="shared" si="129"/>
        <v>2008.5504000000001</v>
      </c>
      <c r="Y378" t="s">
        <v>4136</v>
      </c>
      <c r="Z378" s="9">
        <v>291.55</v>
      </c>
      <c r="AA378" t="s">
        <v>4103</v>
      </c>
      <c r="AB378" s="9">
        <f t="shared" si="143"/>
        <v>0</v>
      </c>
      <c r="AC378" t="str">
        <f t="shared" si="130"/>
        <v>POC</v>
      </c>
      <c r="AD378" s="9">
        <f t="shared" si="131"/>
        <v>0</v>
      </c>
      <c r="AE378" t="s">
        <v>4151</v>
      </c>
      <c r="AF378" s="9">
        <v>163.80000000000001</v>
      </c>
      <c r="AG378" t="str">
        <f t="shared" si="132"/>
        <v>APCs</v>
      </c>
      <c r="AH378" s="9">
        <f t="shared" si="133"/>
        <v>163.80000000000001</v>
      </c>
      <c r="AI378" t="str">
        <f t="shared" si="134"/>
        <v>APCs</v>
      </c>
      <c r="AJ378" s="9">
        <f t="shared" si="135"/>
        <v>163.80000000000001</v>
      </c>
      <c r="AK378" t="str">
        <f t="shared" si="136"/>
        <v>APCs</v>
      </c>
      <c r="AL378" s="9">
        <f t="shared" si="137"/>
        <v>163.80000000000001</v>
      </c>
      <c r="AM378" t="str">
        <f t="shared" si="138"/>
        <v>APCs</v>
      </c>
      <c r="AN378" s="9">
        <f t="shared" si="139"/>
        <v>163.80000000000001</v>
      </c>
      <c r="AO378" t="str">
        <f t="shared" si="140"/>
        <v>APCs</v>
      </c>
      <c r="AP378" s="9">
        <f t="shared" si="141"/>
        <v>163.80000000000001</v>
      </c>
    </row>
    <row r="379" spans="1:42" x14ac:dyDescent="0.25">
      <c r="A379">
        <v>1610104</v>
      </c>
      <c r="B379" t="s">
        <v>3395</v>
      </c>
      <c r="C379">
        <v>320</v>
      </c>
      <c r="D379">
        <v>74420</v>
      </c>
      <c r="F379" s="9">
        <f t="shared" si="123"/>
        <v>0</v>
      </c>
      <c r="G379" s="9">
        <f t="shared" si="124"/>
        <v>2683.2978000000003</v>
      </c>
      <c r="H379" s="9">
        <f t="shared" si="125"/>
        <v>1828.1699999999998</v>
      </c>
      <c r="I379" s="9">
        <v>3046.95</v>
      </c>
      <c r="J379" t="s">
        <v>4100</v>
      </c>
      <c r="K379" t="s">
        <v>4103</v>
      </c>
      <c r="L379" s="9">
        <f t="shared" si="126"/>
        <v>290.06963999999994</v>
      </c>
      <c r="M379" t="s">
        <v>4103</v>
      </c>
      <c r="N379" s="9">
        <f t="shared" si="145"/>
        <v>923.22584999999992</v>
      </c>
      <c r="O379" t="s">
        <v>4103</v>
      </c>
      <c r="P379" s="9">
        <f t="shared" si="144"/>
        <v>1246.2025499999997</v>
      </c>
      <c r="Q379" t="s">
        <v>4103</v>
      </c>
      <c r="R379" s="9">
        <f t="shared" si="127"/>
        <v>2132.8649999999998</v>
      </c>
      <c r="S379" t="s">
        <v>4103</v>
      </c>
      <c r="T379" s="9">
        <f t="shared" si="128"/>
        <v>914.08499999999992</v>
      </c>
      <c r="U379" t="s">
        <v>4103</v>
      </c>
      <c r="V379" s="9">
        <f t="shared" si="142"/>
        <v>2683.2978000000003</v>
      </c>
      <c r="W379" t="s">
        <v>4103</v>
      </c>
      <c r="X379" s="9">
        <f t="shared" si="129"/>
        <v>1950.048</v>
      </c>
      <c r="Y379" t="s">
        <v>4136</v>
      </c>
      <c r="Z379" s="9">
        <v>610.96</v>
      </c>
      <c r="AA379" t="s">
        <v>4103</v>
      </c>
      <c r="AB379" s="9">
        <f t="shared" si="143"/>
        <v>0</v>
      </c>
      <c r="AC379" t="str">
        <f t="shared" si="130"/>
        <v>POC</v>
      </c>
      <c r="AD379" s="9">
        <f t="shared" si="131"/>
        <v>0</v>
      </c>
      <c r="AE379" t="s">
        <v>4151</v>
      </c>
      <c r="AF379" s="9">
        <v>342.85</v>
      </c>
      <c r="AG379" t="str">
        <f t="shared" si="132"/>
        <v>APCs</v>
      </c>
      <c r="AH379" s="9">
        <f t="shared" si="133"/>
        <v>342.85</v>
      </c>
      <c r="AI379" t="str">
        <f t="shared" si="134"/>
        <v>APCs</v>
      </c>
      <c r="AJ379" s="9">
        <f t="shared" si="135"/>
        <v>342.85</v>
      </c>
      <c r="AK379" t="str">
        <f t="shared" si="136"/>
        <v>APCs</v>
      </c>
      <c r="AL379" s="9">
        <f t="shared" si="137"/>
        <v>342.85</v>
      </c>
      <c r="AM379" t="str">
        <f t="shared" si="138"/>
        <v>APCs</v>
      </c>
      <c r="AN379" s="9">
        <f t="shared" si="139"/>
        <v>342.85</v>
      </c>
      <c r="AO379" t="str">
        <f t="shared" si="140"/>
        <v>APCs</v>
      </c>
      <c r="AP379" s="9">
        <f t="shared" si="141"/>
        <v>342.85</v>
      </c>
    </row>
    <row r="380" spans="1:42" x14ac:dyDescent="0.25">
      <c r="A380">
        <v>1612235</v>
      </c>
      <c r="B380" t="s">
        <v>3492</v>
      </c>
      <c r="C380">
        <v>320</v>
      </c>
      <c r="D380">
        <v>74420</v>
      </c>
      <c r="E380" t="s">
        <v>3419</v>
      </c>
      <c r="F380" s="9">
        <f t="shared" si="123"/>
        <v>0</v>
      </c>
      <c r="G380" s="9">
        <f t="shared" si="124"/>
        <v>2605.1422499999999</v>
      </c>
      <c r="H380" s="9">
        <f t="shared" si="125"/>
        <v>1883.0160000000001</v>
      </c>
      <c r="I380" s="9">
        <v>3138.36</v>
      </c>
      <c r="J380" t="s">
        <v>4100</v>
      </c>
      <c r="K380" t="s">
        <v>4103</v>
      </c>
      <c r="L380" s="9">
        <f t="shared" si="126"/>
        <v>298.77187199999997</v>
      </c>
      <c r="M380" t="s">
        <v>4103</v>
      </c>
      <c r="N380" s="9">
        <f t="shared" si="145"/>
        <v>950.92308000000003</v>
      </c>
      <c r="O380" t="s">
        <v>4103</v>
      </c>
      <c r="P380" s="9">
        <f t="shared" si="144"/>
        <v>1283.58924</v>
      </c>
      <c r="Q380" t="s">
        <v>4103</v>
      </c>
      <c r="R380" s="9">
        <f t="shared" si="127"/>
        <v>2196.8519999999999</v>
      </c>
      <c r="S380" t="s">
        <v>4103</v>
      </c>
      <c r="T380" s="9">
        <f t="shared" si="128"/>
        <v>941.50800000000004</v>
      </c>
      <c r="U380" t="s">
        <v>4103</v>
      </c>
      <c r="V380" s="9">
        <f t="shared" si="142"/>
        <v>2605.1422499999999</v>
      </c>
      <c r="W380" t="s">
        <v>4103</v>
      </c>
      <c r="X380" s="9">
        <f t="shared" si="129"/>
        <v>2008.5504000000001</v>
      </c>
      <c r="Y380" t="s">
        <v>4136</v>
      </c>
      <c r="Z380" s="9">
        <v>610.96</v>
      </c>
      <c r="AA380" t="s">
        <v>4103</v>
      </c>
      <c r="AB380" s="9">
        <f t="shared" si="143"/>
        <v>0</v>
      </c>
      <c r="AC380" t="str">
        <f t="shared" si="130"/>
        <v>POC</v>
      </c>
      <c r="AD380" s="9">
        <f t="shared" si="131"/>
        <v>0</v>
      </c>
      <c r="AE380" t="s">
        <v>4151</v>
      </c>
      <c r="AF380" s="9">
        <v>342.85</v>
      </c>
      <c r="AG380" t="str">
        <f t="shared" si="132"/>
        <v>APCs</v>
      </c>
      <c r="AH380" s="9">
        <f t="shared" si="133"/>
        <v>342.85</v>
      </c>
      <c r="AI380" t="str">
        <f t="shared" si="134"/>
        <v>APCs</v>
      </c>
      <c r="AJ380" s="9">
        <f t="shared" si="135"/>
        <v>342.85</v>
      </c>
      <c r="AK380" t="str">
        <f t="shared" si="136"/>
        <v>APCs</v>
      </c>
      <c r="AL380" s="9">
        <f t="shared" si="137"/>
        <v>342.85</v>
      </c>
      <c r="AM380" t="str">
        <f t="shared" si="138"/>
        <v>APCs</v>
      </c>
      <c r="AN380" s="9">
        <f t="shared" si="139"/>
        <v>342.85</v>
      </c>
      <c r="AO380" t="str">
        <f t="shared" si="140"/>
        <v>APCs</v>
      </c>
      <c r="AP380" s="9">
        <f t="shared" si="141"/>
        <v>342.85</v>
      </c>
    </row>
    <row r="381" spans="1:42" x14ac:dyDescent="0.25">
      <c r="A381" s="2">
        <v>1610105</v>
      </c>
      <c r="B381" s="2" t="s">
        <v>3396</v>
      </c>
      <c r="C381" s="2">
        <v>320</v>
      </c>
      <c r="D381" s="2">
        <v>74425</v>
      </c>
      <c r="F381" s="9">
        <f t="shared" si="123"/>
        <v>0</v>
      </c>
      <c r="G381" s="9">
        <f t="shared" si="124"/>
        <v>2683.2978000000003</v>
      </c>
      <c r="H381" s="9">
        <f t="shared" si="125"/>
        <v>1828.1699999999998</v>
      </c>
      <c r="I381" s="9">
        <v>3046.95</v>
      </c>
      <c r="J381" t="s">
        <v>4100</v>
      </c>
      <c r="K381" t="s">
        <v>4103</v>
      </c>
      <c r="L381" s="9">
        <f t="shared" si="126"/>
        <v>290.06963999999994</v>
      </c>
      <c r="M381" t="s">
        <v>4103</v>
      </c>
      <c r="N381" s="9">
        <f t="shared" si="145"/>
        <v>923.22584999999992</v>
      </c>
      <c r="O381" t="s">
        <v>4103</v>
      </c>
      <c r="P381" s="9">
        <f t="shared" si="144"/>
        <v>1246.2025499999997</v>
      </c>
      <c r="Q381" t="s">
        <v>4103</v>
      </c>
      <c r="R381" s="9">
        <f t="shared" si="127"/>
        <v>2132.8649999999998</v>
      </c>
      <c r="S381" t="s">
        <v>4103</v>
      </c>
      <c r="T381" s="9">
        <f t="shared" si="128"/>
        <v>914.08499999999992</v>
      </c>
      <c r="U381" t="s">
        <v>4103</v>
      </c>
      <c r="V381" s="9">
        <f t="shared" si="142"/>
        <v>2683.2978000000003</v>
      </c>
      <c r="W381" t="s">
        <v>4103</v>
      </c>
      <c r="X381" s="9">
        <f t="shared" si="129"/>
        <v>1950.048</v>
      </c>
      <c r="Y381" t="s">
        <v>4136</v>
      </c>
      <c r="Z381" s="9">
        <v>610.96</v>
      </c>
      <c r="AA381" t="s">
        <v>4103</v>
      </c>
      <c r="AB381" s="9">
        <f t="shared" si="143"/>
        <v>0</v>
      </c>
      <c r="AC381" t="str">
        <f t="shared" si="130"/>
        <v>POC</v>
      </c>
      <c r="AD381" s="9">
        <f t="shared" si="131"/>
        <v>0</v>
      </c>
      <c r="AE381" t="s">
        <v>4151</v>
      </c>
      <c r="AF381" s="9">
        <v>342.85</v>
      </c>
      <c r="AG381" t="str">
        <f t="shared" si="132"/>
        <v>APCs</v>
      </c>
      <c r="AH381" s="9">
        <f t="shared" si="133"/>
        <v>342.85</v>
      </c>
      <c r="AI381" t="str">
        <f t="shared" si="134"/>
        <v>APCs</v>
      </c>
      <c r="AJ381" s="9">
        <f t="shared" si="135"/>
        <v>342.85</v>
      </c>
      <c r="AK381" t="str">
        <f t="shared" si="136"/>
        <v>APCs</v>
      </c>
      <c r="AL381" s="9">
        <f t="shared" si="137"/>
        <v>342.85</v>
      </c>
      <c r="AM381" t="str">
        <f t="shared" si="138"/>
        <v>APCs</v>
      </c>
      <c r="AN381" s="9">
        <f t="shared" si="139"/>
        <v>342.85</v>
      </c>
      <c r="AO381" t="str">
        <f t="shared" si="140"/>
        <v>APCs</v>
      </c>
      <c r="AP381" s="9">
        <f t="shared" si="141"/>
        <v>342.85</v>
      </c>
    </row>
    <row r="382" spans="1:42" x14ac:dyDescent="0.25">
      <c r="A382">
        <v>1612236</v>
      </c>
      <c r="B382" t="s">
        <v>3493</v>
      </c>
      <c r="C382">
        <v>320</v>
      </c>
      <c r="D382">
        <v>74425</v>
      </c>
      <c r="E382" t="s">
        <v>3419</v>
      </c>
      <c r="F382" s="9">
        <f t="shared" si="123"/>
        <v>0</v>
      </c>
      <c r="G382" s="9">
        <f t="shared" si="124"/>
        <v>2605.1422499999999</v>
      </c>
      <c r="H382" s="9">
        <f t="shared" si="125"/>
        <v>1883.0160000000001</v>
      </c>
      <c r="I382" s="9">
        <v>3138.36</v>
      </c>
      <c r="J382" t="s">
        <v>4100</v>
      </c>
      <c r="K382" t="s">
        <v>4103</v>
      </c>
      <c r="L382" s="9">
        <f t="shared" si="126"/>
        <v>298.77187199999997</v>
      </c>
      <c r="M382" t="s">
        <v>4103</v>
      </c>
      <c r="N382" s="9">
        <f t="shared" si="145"/>
        <v>950.92308000000003</v>
      </c>
      <c r="O382" t="s">
        <v>4103</v>
      </c>
      <c r="P382" s="9">
        <f t="shared" si="144"/>
        <v>1283.58924</v>
      </c>
      <c r="Q382" t="s">
        <v>4103</v>
      </c>
      <c r="R382" s="9">
        <f t="shared" si="127"/>
        <v>2196.8519999999999</v>
      </c>
      <c r="S382" t="s">
        <v>4103</v>
      </c>
      <c r="T382" s="9">
        <f t="shared" si="128"/>
        <v>941.50800000000004</v>
      </c>
      <c r="U382" t="s">
        <v>4103</v>
      </c>
      <c r="V382" s="9">
        <f t="shared" si="142"/>
        <v>2605.1422499999999</v>
      </c>
      <c r="W382" t="s">
        <v>4103</v>
      </c>
      <c r="X382" s="9">
        <f t="shared" si="129"/>
        <v>2008.5504000000001</v>
      </c>
      <c r="Y382" t="s">
        <v>4136</v>
      </c>
      <c r="Z382" s="9">
        <v>610.96</v>
      </c>
      <c r="AA382" t="s">
        <v>4103</v>
      </c>
      <c r="AB382" s="9">
        <f t="shared" si="143"/>
        <v>0</v>
      </c>
      <c r="AC382" t="str">
        <f t="shared" si="130"/>
        <v>POC</v>
      </c>
      <c r="AD382" s="9">
        <f t="shared" si="131"/>
        <v>0</v>
      </c>
      <c r="AE382" t="s">
        <v>4151</v>
      </c>
      <c r="AF382" s="9">
        <v>342.85</v>
      </c>
      <c r="AG382" t="str">
        <f t="shared" si="132"/>
        <v>APCs</v>
      </c>
      <c r="AH382" s="9">
        <f t="shared" si="133"/>
        <v>342.85</v>
      </c>
      <c r="AI382" t="str">
        <f t="shared" si="134"/>
        <v>APCs</v>
      </c>
      <c r="AJ382" s="9">
        <f t="shared" si="135"/>
        <v>342.85</v>
      </c>
      <c r="AK382" t="str">
        <f t="shared" si="136"/>
        <v>APCs</v>
      </c>
      <c r="AL382" s="9">
        <f t="shared" si="137"/>
        <v>342.85</v>
      </c>
      <c r="AM382" t="str">
        <f t="shared" si="138"/>
        <v>APCs</v>
      </c>
      <c r="AN382" s="9">
        <f t="shared" si="139"/>
        <v>342.85</v>
      </c>
      <c r="AO382" t="str">
        <f t="shared" si="140"/>
        <v>APCs</v>
      </c>
      <c r="AP382" s="9">
        <f t="shared" si="141"/>
        <v>342.85</v>
      </c>
    </row>
    <row r="383" spans="1:42" x14ac:dyDescent="0.25">
      <c r="A383">
        <v>1610106</v>
      </c>
      <c r="B383" t="s">
        <v>3397</v>
      </c>
      <c r="C383">
        <v>320</v>
      </c>
      <c r="D383">
        <v>74430</v>
      </c>
      <c r="F383" s="9">
        <f t="shared" si="123"/>
        <v>0</v>
      </c>
      <c r="G383" s="9">
        <f t="shared" si="124"/>
        <v>2683.2978000000003</v>
      </c>
      <c r="H383" s="9">
        <f t="shared" si="125"/>
        <v>1828.1699999999998</v>
      </c>
      <c r="I383" s="9">
        <v>3046.95</v>
      </c>
      <c r="J383" t="s">
        <v>4100</v>
      </c>
      <c r="K383" t="s">
        <v>4103</v>
      </c>
      <c r="L383" s="9">
        <f t="shared" si="126"/>
        <v>290.06963999999994</v>
      </c>
      <c r="M383" t="s">
        <v>4103</v>
      </c>
      <c r="N383" s="9">
        <f t="shared" si="145"/>
        <v>923.22584999999992</v>
      </c>
      <c r="O383" t="s">
        <v>4103</v>
      </c>
      <c r="P383" s="9">
        <f t="shared" si="144"/>
        <v>1246.2025499999997</v>
      </c>
      <c r="Q383" t="s">
        <v>4103</v>
      </c>
      <c r="R383" s="9">
        <f t="shared" si="127"/>
        <v>2132.8649999999998</v>
      </c>
      <c r="S383" t="s">
        <v>4103</v>
      </c>
      <c r="T383" s="9">
        <f t="shared" si="128"/>
        <v>914.08499999999992</v>
      </c>
      <c r="U383" t="s">
        <v>4103</v>
      </c>
      <c r="V383" s="9">
        <f t="shared" si="142"/>
        <v>2683.2978000000003</v>
      </c>
      <c r="W383" t="s">
        <v>4103</v>
      </c>
      <c r="X383" s="9">
        <f t="shared" si="129"/>
        <v>1950.048</v>
      </c>
      <c r="Y383" t="s">
        <v>4136</v>
      </c>
      <c r="Z383" s="9">
        <v>610.96</v>
      </c>
      <c r="AA383" t="s">
        <v>4103</v>
      </c>
      <c r="AB383" s="9">
        <f t="shared" si="143"/>
        <v>0</v>
      </c>
      <c r="AC383" t="str">
        <f t="shared" si="130"/>
        <v>POC</v>
      </c>
      <c r="AD383" s="9">
        <f t="shared" si="131"/>
        <v>0</v>
      </c>
      <c r="AE383" t="s">
        <v>4151</v>
      </c>
      <c r="AF383" s="9">
        <v>342.85</v>
      </c>
      <c r="AG383" t="str">
        <f t="shared" si="132"/>
        <v>APCs</v>
      </c>
      <c r="AH383" s="9">
        <f t="shared" si="133"/>
        <v>342.85</v>
      </c>
      <c r="AI383" t="str">
        <f t="shared" si="134"/>
        <v>APCs</v>
      </c>
      <c r="AJ383" s="9">
        <f t="shared" si="135"/>
        <v>342.85</v>
      </c>
      <c r="AK383" t="str">
        <f t="shared" si="136"/>
        <v>APCs</v>
      </c>
      <c r="AL383" s="9">
        <f t="shared" si="137"/>
        <v>342.85</v>
      </c>
      <c r="AM383" t="str">
        <f t="shared" si="138"/>
        <v>APCs</v>
      </c>
      <c r="AN383" s="9">
        <f t="shared" si="139"/>
        <v>342.85</v>
      </c>
      <c r="AO383" t="str">
        <f t="shared" si="140"/>
        <v>APCs</v>
      </c>
      <c r="AP383" s="9">
        <f t="shared" si="141"/>
        <v>342.85</v>
      </c>
    </row>
    <row r="384" spans="1:42" x14ac:dyDescent="0.25">
      <c r="A384">
        <v>1612237</v>
      </c>
      <c r="B384" t="s">
        <v>3494</v>
      </c>
      <c r="C384">
        <v>320</v>
      </c>
      <c r="D384">
        <v>74430</v>
      </c>
      <c r="E384" t="s">
        <v>3419</v>
      </c>
      <c r="F384" s="9">
        <f t="shared" si="123"/>
        <v>0</v>
      </c>
      <c r="G384" s="9">
        <f t="shared" si="124"/>
        <v>2605.1422499999999</v>
      </c>
      <c r="H384" s="9">
        <f t="shared" si="125"/>
        <v>1883.0160000000001</v>
      </c>
      <c r="I384" s="9">
        <v>3138.36</v>
      </c>
      <c r="J384" t="s">
        <v>4100</v>
      </c>
      <c r="K384" t="s">
        <v>4103</v>
      </c>
      <c r="L384" s="9">
        <f t="shared" si="126"/>
        <v>298.77187199999997</v>
      </c>
      <c r="M384" t="s">
        <v>4103</v>
      </c>
      <c r="N384" s="9">
        <f t="shared" si="145"/>
        <v>950.92308000000003</v>
      </c>
      <c r="O384" t="s">
        <v>4103</v>
      </c>
      <c r="P384" s="9">
        <f t="shared" si="144"/>
        <v>1283.58924</v>
      </c>
      <c r="Q384" t="s">
        <v>4103</v>
      </c>
      <c r="R384" s="9">
        <f t="shared" si="127"/>
        <v>2196.8519999999999</v>
      </c>
      <c r="S384" t="s">
        <v>4103</v>
      </c>
      <c r="T384" s="9">
        <f t="shared" si="128"/>
        <v>941.50800000000004</v>
      </c>
      <c r="U384" t="s">
        <v>4103</v>
      </c>
      <c r="V384" s="9">
        <f t="shared" si="142"/>
        <v>2605.1422499999999</v>
      </c>
      <c r="W384" t="s">
        <v>4103</v>
      </c>
      <c r="X384" s="9">
        <f t="shared" si="129"/>
        <v>2008.5504000000001</v>
      </c>
      <c r="Y384" t="s">
        <v>4136</v>
      </c>
      <c r="Z384" s="9">
        <v>610.96</v>
      </c>
      <c r="AA384" t="s">
        <v>4103</v>
      </c>
      <c r="AB384" s="9">
        <f t="shared" si="143"/>
        <v>0</v>
      </c>
      <c r="AC384" t="str">
        <f t="shared" si="130"/>
        <v>POC</v>
      </c>
      <c r="AD384" s="9">
        <f t="shared" si="131"/>
        <v>0</v>
      </c>
      <c r="AE384" t="s">
        <v>4151</v>
      </c>
      <c r="AF384" s="9">
        <v>342.85</v>
      </c>
      <c r="AG384" t="str">
        <f t="shared" si="132"/>
        <v>APCs</v>
      </c>
      <c r="AH384" s="9">
        <f t="shared" si="133"/>
        <v>342.85</v>
      </c>
      <c r="AI384" t="str">
        <f t="shared" si="134"/>
        <v>APCs</v>
      </c>
      <c r="AJ384" s="9">
        <f t="shared" si="135"/>
        <v>342.85</v>
      </c>
      <c r="AK384" t="str">
        <f t="shared" si="136"/>
        <v>APCs</v>
      </c>
      <c r="AL384" s="9">
        <f t="shared" si="137"/>
        <v>342.85</v>
      </c>
      <c r="AM384" t="str">
        <f t="shared" si="138"/>
        <v>APCs</v>
      </c>
      <c r="AN384" s="9">
        <f t="shared" si="139"/>
        <v>342.85</v>
      </c>
      <c r="AO384" t="str">
        <f t="shared" si="140"/>
        <v>APCs</v>
      </c>
      <c r="AP384" s="9">
        <f t="shared" si="141"/>
        <v>342.85</v>
      </c>
    </row>
    <row r="385" spans="1:42" x14ac:dyDescent="0.25">
      <c r="A385">
        <v>1610110</v>
      </c>
      <c r="B385" t="s">
        <v>3398</v>
      </c>
      <c r="C385">
        <v>320</v>
      </c>
      <c r="D385">
        <v>74455</v>
      </c>
      <c r="F385" s="9">
        <f t="shared" si="123"/>
        <v>0</v>
      </c>
      <c r="G385" s="9">
        <f t="shared" si="124"/>
        <v>2683.2978000000003</v>
      </c>
      <c r="H385" s="9">
        <f t="shared" si="125"/>
        <v>1883.0160000000001</v>
      </c>
      <c r="I385" s="9">
        <v>3138.36</v>
      </c>
      <c r="J385" t="s">
        <v>4100</v>
      </c>
      <c r="K385" t="s">
        <v>4103</v>
      </c>
      <c r="L385" s="9">
        <f t="shared" si="126"/>
        <v>298.77187199999997</v>
      </c>
      <c r="M385" t="s">
        <v>4103</v>
      </c>
      <c r="N385" s="9">
        <f t="shared" si="145"/>
        <v>950.92308000000003</v>
      </c>
      <c r="O385" t="s">
        <v>4103</v>
      </c>
      <c r="P385" s="9">
        <f t="shared" si="144"/>
        <v>1283.58924</v>
      </c>
      <c r="Q385" t="s">
        <v>4103</v>
      </c>
      <c r="R385" s="9">
        <f t="shared" si="127"/>
        <v>2196.8519999999999</v>
      </c>
      <c r="S385" t="s">
        <v>4103</v>
      </c>
      <c r="T385" s="9">
        <f t="shared" si="128"/>
        <v>941.50800000000004</v>
      </c>
      <c r="U385" t="s">
        <v>4103</v>
      </c>
      <c r="V385" s="9">
        <f t="shared" si="142"/>
        <v>2683.2978000000003</v>
      </c>
      <c r="W385" t="s">
        <v>4103</v>
      </c>
      <c r="X385" s="9">
        <f t="shared" si="129"/>
        <v>2008.5504000000001</v>
      </c>
      <c r="Y385" t="s">
        <v>4136</v>
      </c>
      <c r="Z385" s="9">
        <v>372.86</v>
      </c>
      <c r="AA385" t="s">
        <v>4103</v>
      </c>
      <c r="AB385" s="9">
        <f t="shared" si="143"/>
        <v>0</v>
      </c>
      <c r="AC385" t="str">
        <f t="shared" si="130"/>
        <v>POC</v>
      </c>
      <c r="AD385" s="9">
        <f t="shared" si="131"/>
        <v>0</v>
      </c>
      <c r="AE385" t="s">
        <v>4151</v>
      </c>
      <c r="AF385" s="9">
        <v>218.45</v>
      </c>
      <c r="AG385" t="str">
        <f t="shared" si="132"/>
        <v>APCs</v>
      </c>
      <c r="AH385" s="9">
        <f t="shared" si="133"/>
        <v>218.45</v>
      </c>
      <c r="AI385" t="str">
        <f t="shared" si="134"/>
        <v>APCs</v>
      </c>
      <c r="AJ385" s="9">
        <f t="shared" si="135"/>
        <v>218.45</v>
      </c>
      <c r="AK385" t="str">
        <f t="shared" si="136"/>
        <v>APCs</v>
      </c>
      <c r="AL385" s="9">
        <f t="shared" si="137"/>
        <v>218.45</v>
      </c>
      <c r="AM385" t="str">
        <f t="shared" si="138"/>
        <v>APCs</v>
      </c>
      <c r="AN385" s="9">
        <f t="shared" si="139"/>
        <v>218.45</v>
      </c>
      <c r="AO385" t="str">
        <f t="shared" si="140"/>
        <v>APCs</v>
      </c>
      <c r="AP385" s="9">
        <f t="shared" si="141"/>
        <v>218.45</v>
      </c>
    </row>
    <row r="386" spans="1:42" x14ac:dyDescent="0.25">
      <c r="A386">
        <v>1610112</v>
      </c>
      <c r="B386" t="s">
        <v>3399</v>
      </c>
      <c r="C386">
        <v>320</v>
      </c>
      <c r="D386">
        <v>74740</v>
      </c>
      <c r="F386" s="9">
        <f t="shared" ref="F386:F449" si="146">MIN(J386:AP386)</f>
        <v>0</v>
      </c>
      <c r="G386" s="9">
        <f t="shared" ref="G386:G449" si="147">MAX(J386:AP386)</f>
        <v>2969.61</v>
      </c>
      <c r="H386" s="9">
        <f t="shared" ref="H386:H449" si="148">I386*60%</f>
        <v>2545.38</v>
      </c>
      <c r="I386" s="9">
        <v>4242.3</v>
      </c>
      <c r="J386" t="s">
        <v>4100</v>
      </c>
      <c r="K386" t="s">
        <v>4103</v>
      </c>
      <c r="L386" s="9">
        <f t="shared" ref="L386:L449" si="149">I386*9.52%</f>
        <v>403.86696000000001</v>
      </c>
      <c r="M386" t="s">
        <v>4103</v>
      </c>
      <c r="N386" s="9">
        <f t="shared" si="145"/>
        <v>1285.4168999999999</v>
      </c>
      <c r="O386" t="s">
        <v>4103</v>
      </c>
      <c r="P386" s="9">
        <f t="shared" si="144"/>
        <v>1735.1007</v>
      </c>
      <c r="Q386" t="s">
        <v>4103</v>
      </c>
      <c r="R386" s="9">
        <f t="shared" ref="R386:R449" si="150">I386*70%</f>
        <v>2969.61</v>
      </c>
      <c r="S386" t="s">
        <v>4103</v>
      </c>
      <c r="T386" s="9">
        <f t="shared" ref="T386:T449" si="151">I386*30%</f>
        <v>1272.69</v>
      </c>
      <c r="U386" t="s">
        <v>4103</v>
      </c>
      <c r="V386" s="9">
        <f t="shared" si="142"/>
        <v>2683.2978000000003</v>
      </c>
      <c r="W386" t="s">
        <v>4103</v>
      </c>
      <c r="X386" s="9">
        <f t="shared" ref="X386:X449" si="152">I386*64%</f>
        <v>2715.0720000000001</v>
      </c>
      <c r="Y386" t="s">
        <v>4136</v>
      </c>
      <c r="Z386" s="9">
        <v>372.86</v>
      </c>
      <c r="AA386" t="s">
        <v>4103</v>
      </c>
      <c r="AB386" s="9">
        <f t="shared" si="143"/>
        <v>0</v>
      </c>
      <c r="AC386" t="str">
        <f t="shared" ref="AC386:AC449" si="153">AA386</f>
        <v>POC</v>
      </c>
      <c r="AD386" s="9">
        <f t="shared" ref="AD386:AD449" si="154">AB386</f>
        <v>0</v>
      </c>
      <c r="AE386" t="s">
        <v>4151</v>
      </c>
      <c r="AF386" s="9">
        <v>218.45</v>
      </c>
      <c r="AG386" t="str">
        <f t="shared" ref="AG386:AG449" si="155">AE386</f>
        <v>APCs</v>
      </c>
      <c r="AH386" s="9">
        <f t="shared" ref="AH386:AH449" si="156">AF386</f>
        <v>218.45</v>
      </c>
      <c r="AI386" t="str">
        <f t="shared" ref="AI386:AI449" si="157">AG386</f>
        <v>APCs</v>
      </c>
      <c r="AJ386" s="9">
        <f t="shared" ref="AJ386:AJ449" si="158">AH386</f>
        <v>218.45</v>
      </c>
      <c r="AK386" t="str">
        <f t="shared" ref="AK386:AK449" si="159">AI386</f>
        <v>APCs</v>
      </c>
      <c r="AL386" s="9">
        <f t="shared" ref="AL386:AL449" si="160">AJ386</f>
        <v>218.45</v>
      </c>
      <c r="AM386" t="str">
        <f t="shared" ref="AM386:AM449" si="161">AK386</f>
        <v>APCs</v>
      </c>
      <c r="AN386" s="9">
        <f t="shared" ref="AN386:AN449" si="162">AL386</f>
        <v>218.45</v>
      </c>
      <c r="AO386" t="str">
        <f t="shared" ref="AO386:AO449" si="163">AM386</f>
        <v>APCs</v>
      </c>
      <c r="AP386" s="9">
        <f t="shared" ref="AP386:AP449" si="164">AN386</f>
        <v>218.45</v>
      </c>
    </row>
    <row r="387" spans="1:42" x14ac:dyDescent="0.25">
      <c r="A387">
        <v>1641023</v>
      </c>
      <c r="B387" t="s">
        <v>3661</v>
      </c>
      <c r="C387">
        <v>614</v>
      </c>
      <c r="D387">
        <v>75557</v>
      </c>
      <c r="F387" s="9">
        <f t="shared" si="146"/>
        <v>0</v>
      </c>
      <c r="G387" s="9">
        <f t="shared" si="147"/>
        <v>5566.26</v>
      </c>
      <c r="H387" s="9">
        <f t="shared" si="148"/>
        <v>4771.08</v>
      </c>
      <c r="I387" s="9">
        <v>7951.8</v>
      </c>
      <c r="J387" t="s">
        <v>4100</v>
      </c>
      <c r="K387" t="s">
        <v>4103</v>
      </c>
      <c r="L387" s="9">
        <f t="shared" si="149"/>
        <v>757.01135999999997</v>
      </c>
      <c r="M387" t="s">
        <v>4103</v>
      </c>
      <c r="N387" s="9">
        <f t="shared" si="145"/>
        <v>2409.3953999999999</v>
      </c>
      <c r="O387" t="s">
        <v>4103</v>
      </c>
      <c r="P387" s="9">
        <f t="shared" si="144"/>
        <v>3252.2862</v>
      </c>
      <c r="Q387" t="s">
        <v>4103</v>
      </c>
      <c r="R387" s="9">
        <f t="shared" si="150"/>
        <v>5566.26</v>
      </c>
      <c r="S387" t="s">
        <v>4103</v>
      </c>
      <c r="T387" s="9">
        <f t="shared" si="151"/>
        <v>2385.54</v>
      </c>
      <c r="U387" t="s">
        <v>4103</v>
      </c>
      <c r="V387" s="9">
        <f t="shared" ref="V387:V450" si="165">I386*85.5%</f>
        <v>3627.1665000000003</v>
      </c>
      <c r="W387" t="s">
        <v>4103</v>
      </c>
      <c r="X387" s="9">
        <f t="shared" si="152"/>
        <v>5089.152</v>
      </c>
      <c r="Y387" t="s">
        <v>4137</v>
      </c>
      <c r="Z387" s="9">
        <v>372.86</v>
      </c>
      <c r="AA387" t="s">
        <v>4103</v>
      </c>
      <c r="AB387" s="9">
        <f t="shared" si="143"/>
        <v>0</v>
      </c>
      <c r="AC387" t="str">
        <f t="shared" si="153"/>
        <v>POC</v>
      </c>
      <c r="AD387" s="9">
        <f t="shared" si="154"/>
        <v>0</v>
      </c>
      <c r="AE387" t="s">
        <v>4151</v>
      </c>
      <c r="AF387" s="9">
        <v>218.45</v>
      </c>
      <c r="AG387" t="str">
        <f t="shared" si="155"/>
        <v>APCs</v>
      </c>
      <c r="AH387" s="9">
        <f t="shared" si="156"/>
        <v>218.45</v>
      </c>
      <c r="AI387" t="str">
        <f t="shared" si="157"/>
        <v>APCs</v>
      </c>
      <c r="AJ387" s="9">
        <f t="shared" si="158"/>
        <v>218.45</v>
      </c>
      <c r="AK387" t="str">
        <f t="shared" si="159"/>
        <v>APCs</v>
      </c>
      <c r="AL387" s="9">
        <f t="shared" si="160"/>
        <v>218.45</v>
      </c>
      <c r="AM387" t="str">
        <f t="shared" si="161"/>
        <v>APCs</v>
      </c>
      <c r="AN387" s="9">
        <f t="shared" si="162"/>
        <v>218.45</v>
      </c>
      <c r="AO387" t="str">
        <f t="shared" si="163"/>
        <v>APCs</v>
      </c>
      <c r="AP387" s="9">
        <f t="shared" si="164"/>
        <v>218.45</v>
      </c>
    </row>
    <row r="388" spans="1:42" x14ac:dyDescent="0.25">
      <c r="A388">
        <v>2850082</v>
      </c>
      <c r="B388" t="s">
        <v>4066</v>
      </c>
      <c r="C388">
        <v>320</v>
      </c>
      <c r="D388">
        <v>75625</v>
      </c>
      <c r="F388" s="9">
        <f t="shared" si="146"/>
        <v>0</v>
      </c>
      <c r="G388" s="9">
        <f t="shared" si="147"/>
        <v>8509.9699999999993</v>
      </c>
      <c r="H388" s="9">
        <f t="shared" si="148"/>
        <v>7294.26</v>
      </c>
      <c r="I388" s="9">
        <v>12157.1</v>
      </c>
      <c r="J388" t="s">
        <v>4100</v>
      </c>
      <c r="K388" t="s">
        <v>4103</v>
      </c>
      <c r="L388" s="9">
        <f t="shared" si="149"/>
        <v>1157.35592</v>
      </c>
      <c r="M388" t="s">
        <v>4103</v>
      </c>
      <c r="N388" s="9">
        <f t="shared" si="145"/>
        <v>3683.6012999999998</v>
      </c>
      <c r="O388" t="s">
        <v>4103</v>
      </c>
      <c r="P388" s="9">
        <f t="shared" si="144"/>
        <v>4972.2538999999997</v>
      </c>
      <c r="Q388" t="s">
        <v>4103</v>
      </c>
      <c r="R388" s="9">
        <f t="shared" si="150"/>
        <v>8509.9699999999993</v>
      </c>
      <c r="S388" t="s">
        <v>4103</v>
      </c>
      <c r="T388" s="9">
        <f t="shared" si="151"/>
        <v>3647.13</v>
      </c>
      <c r="U388" t="s">
        <v>4103</v>
      </c>
      <c r="V388" s="9">
        <f t="shared" si="165"/>
        <v>6798.7889999999998</v>
      </c>
      <c r="W388" t="s">
        <v>4103</v>
      </c>
      <c r="X388" s="9">
        <f t="shared" si="152"/>
        <v>7780.5440000000008</v>
      </c>
      <c r="Y388" t="s">
        <v>4136</v>
      </c>
      <c r="Z388" s="9">
        <v>4434.05</v>
      </c>
      <c r="AA388" t="s">
        <v>4103</v>
      </c>
      <c r="AB388" s="9">
        <f t="shared" si="143"/>
        <v>0</v>
      </c>
      <c r="AC388" t="str">
        <f t="shared" si="153"/>
        <v>POC</v>
      </c>
      <c r="AD388" s="9">
        <f t="shared" si="154"/>
        <v>0</v>
      </c>
      <c r="AE388" t="s">
        <v>4151</v>
      </c>
      <c r="AF388" s="9">
        <v>2841.63</v>
      </c>
      <c r="AG388" t="str">
        <f t="shared" si="155"/>
        <v>APCs</v>
      </c>
      <c r="AH388" s="9">
        <f t="shared" si="156"/>
        <v>2841.63</v>
      </c>
      <c r="AI388" t="str">
        <f t="shared" si="157"/>
        <v>APCs</v>
      </c>
      <c r="AJ388" s="9">
        <f t="shared" si="158"/>
        <v>2841.63</v>
      </c>
      <c r="AK388" t="str">
        <f t="shared" si="159"/>
        <v>APCs</v>
      </c>
      <c r="AL388" s="9">
        <f t="shared" si="160"/>
        <v>2841.63</v>
      </c>
      <c r="AM388" t="str">
        <f t="shared" si="161"/>
        <v>APCs</v>
      </c>
      <c r="AN388" s="9">
        <f t="shared" si="162"/>
        <v>2841.63</v>
      </c>
      <c r="AO388" t="str">
        <f t="shared" si="163"/>
        <v>APCs</v>
      </c>
      <c r="AP388" s="9">
        <f t="shared" si="164"/>
        <v>2841.63</v>
      </c>
    </row>
    <row r="389" spans="1:42" x14ac:dyDescent="0.25">
      <c r="A389">
        <v>2850083</v>
      </c>
      <c r="B389" t="s">
        <v>4067</v>
      </c>
      <c r="C389">
        <v>320</v>
      </c>
      <c r="D389">
        <v>75630</v>
      </c>
      <c r="F389" s="9">
        <f t="shared" si="146"/>
        <v>0</v>
      </c>
      <c r="G389" s="9">
        <f t="shared" si="147"/>
        <v>10394.3205</v>
      </c>
      <c r="H389" s="9">
        <f t="shared" si="148"/>
        <v>7294.26</v>
      </c>
      <c r="I389" s="9">
        <v>12157.1</v>
      </c>
      <c r="J389" t="s">
        <v>4100</v>
      </c>
      <c r="K389" t="s">
        <v>4103</v>
      </c>
      <c r="L389" s="9">
        <f t="shared" si="149"/>
        <v>1157.35592</v>
      </c>
      <c r="M389" t="s">
        <v>4103</v>
      </c>
      <c r="N389" s="9">
        <f t="shared" si="145"/>
        <v>3683.6012999999998</v>
      </c>
      <c r="O389" t="s">
        <v>4103</v>
      </c>
      <c r="P389" s="9">
        <f t="shared" si="144"/>
        <v>4972.2538999999997</v>
      </c>
      <c r="Q389" t="s">
        <v>4103</v>
      </c>
      <c r="R389" s="9">
        <f t="shared" si="150"/>
        <v>8509.9699999999993</v>
      </c>
      <c r="S389" t="s">
        <v>4103</v>
      </c>
      <c r="T389" s="9">
        <f t="shared" si="151"/>
        <v>3647.13</v>
      </c>
      <c r="U389" t="s">
        <v>4103</v>
      </c>
      <c r="V389" s="9">
        <f t="shared" si="165"/>
        <v>10394.3205</v>
      </c>
      <c r="W389" t="s">
        <v>4103</v>
      </c>
      <c r="X389" s="9">
        <f t="shared" si="152"/>
        <v>7780.5440000000008</v>
      </c>
      <c r="Y389" t="s">
        <v>4136</v>
      </c>
      <c r="Z389" s="9">
        <v>4434.05</v>
      </c>
      <c r="AA389" t="s">
        <v>4103</v>
      </c>
      <c r="AB389" s="9">
        <f t="shared" si="143"/>
        <v>0</v>
      </c>
      <c r="AC389" t="str">
        <f t="shared" si="153"/>
        <v>POC</v>
      </c>
      <c r="AD389" s="9">
        <f t="shared" si="154"/>
        <v>0</v>
      </c>
      <c r="AE389" t="s">
        <v>4151</v>
      </c>
      <c r="AF389" s="9">
        <v>2841.63</v>
      </c>
      <c r="AG389" t="str">
        <f t="shared" si="155"/>
        <v>APCs</v>
      </c>
      <c r="AH389" s="9">
        <f t="shared" si="156"/>
        <v>2841.63</v>
      </c>
      <c r="AI389" t="str">
        <f t="shared" si="157"/>
        <v>APCs</v>
      </c>
      <c r="AJ389" s="9">
        <f t="shared" si="158"/>
        <v>2841.63</v>
      </c>
      <c r="AK389" t="str">
        <f t="shared" si="159"/>
        <v>APCs</v>
      </c>
      <c r="AL389" s="9">
        <f t="shared" si="160"/>
        <v>2841.63</v>
      </c>
      <c r="AM389" t="str">
        <f t="shared" si="161"/>
        <v>APCs</v>
      </c>
      <c r="AN389" s="9">
        <f t="shared" si="162"/>
        <v>2841.63</v>
      </c>
      <c r="AO389" t="str">
        <f t="shared" si="163"/>
        <v>APCs</v>
      </c>
      <c r="AP389" s="9">
        <f t="shared" si="164"/>
        <v>2841.63</v>
      </c>
    </row>
    <row r="390" spans="1:42" x14ac:dyDescent="0.25">
      <c r="A390">
        <v>1631556</v>
      </c>
      <c r="B390" t="s">
        <v>3628</v>
      </c>
      <c r="C390">
        <v>352</v>
      </c>
      <c r="D390">
        <v>75635</v>
      </c>
      <c r="F390" s="9">
        <f t="shared" si="146"/>
        <v>0</v>
      </c>
      <c r="G390" s="9">
        <f t="shared" si="147"/>
        <v>10394.3205</v>
      </c>
      <c r="H390" s="9">
        <f t="shared" si="148"/>
        <v>525.70799999999997</v>
      </c>
      <c r="I390" s="9">
        <v>876.18</v>
      </c>
      <c r="J390" t="s">
        <v>4100</v>
      </c>
      <c r="K390" t="s">
        <v>4103</v>
      </c>
      <c r="L390" s="9">
        <f t="shared" si="149"/>
        <v>83.412335999999982</v>
      </c>
      <c r="M390" t="s">
        <v>4103</v>
      </c>
      <c r="N390" s="9">
        <f t="shared" si="145"/>
        <v>265.48253999999997</v>
      </c>
      <c r="O390" t="s">
        <v>4103</v>
      </c>
      <c r="P390" s="9">
        <f t="shared" si="144"/>
        <v>358.35761999999994</v>
      </c>
      <c r="Q390" t="s">
        <v>4103</v>
      </c>
      <c r="R390" s="9">
        <f t="shared" si="150"/>
        <v>613.32599999999991</v>
      </c>
      <c r="S390" t="s">
        <v>4103</v>
      </c>
      <c r="T390" s="9">
        <f t="shared" si="151"/>
        <v>262.85399999999998</v>
      </c>
      <c r="U390" t="s">
        <v>4103</v>
      </c>
      <c r="V390" s="9">
        <f t="shared" si="165"/>
        <v>10394.3205</v>
      </c>
      <c r="W390" t="s">
        <v>4103</v>
      </c>
      <c r="X390" s="9">
        <f t="shared" si="152"/>
        <v>560.75519999999995</v>
      </c>
      <c r="Y390" t="s">
        <v>4135</v>
      </c>
      <c r="Z390" s="9">
        <v>291.55</v>
      </c>
      <c r="AA390" t="s">
        <v>4103</v>
      </c>
      <c r="AB390" s="9">
        <f t="shared" si="143"/>
        <v>0</v>
      </c>
      <c r="AC390" t="str">
        <f t="shared" si="153"/>
        <v>POC</v>
      </c>
      <c r="AD390" s="9">
        <f t="shared" si="154"/>
        <v>0</v>
      </c>
      <c r="AE390" t="s">
        <v>4151</v>
      </c>
      <c r="AF390" s="9">
        <v>163.80000000000001</v>
      </c>
      <c r="AG390" t="str">
        <f t="shared" si="155"/>
        <v>APCs</v>
      </c>
      <c r="AH390" s="9">
        <f t="shared" si="156"/>
        <v>163.80000000000001</v>
      </c>
      <c r="AI390" t="str">
        <f t="shared" si="157"/>
        <v>APCs</v>
      </c>
      <c r="AJ390" s="9">
        <f t="shared" si="158"/>
        <v>163.80000000000001</v>
      </c>
      <c r="AK390" t="str">
        <f t="shared" si="159"/>
        <v>APCs</v>
      </c>
      <c r="AL390" s="9">
        <f t="shared" si="160"/>
        <v>163.80000000000001</v>
      </c>
      <c r="AM390" t="str">
        <f t="shared" si="161"/>
        <v>APCs</v>
      </c>
      <c r="AN390" s="9">
        <f t="shared" si="162"/>
        <v>163.80000000000001</v>
      </c>
      <c r="AO390" t="str">
        <f t="shared" si="163"/>
        <v>APCs</v>
      </c>
      <c r="AP390" s="9">
        <f t="shared" si="164"/>
        <v>163.80000000000001</v>
      </c>
    </row>
    <row r="391" spans="1:42" x14ac:dyDescent="0.25">
      <c r="A391">
        <v>2850085</v>
      </c>
      <c r="B391" t="s">
        <v>4068</v>
      </c>
      <c r="C391">
        <v>320</v>
      </c>
      <c r="D391">
        <v>75710</v>
      </c>
      <c r="F391" s="9">
        <f t="shared" si="146"/>
        <v>0</v>
      </c>
      <c r="G391" s="9">
        <f t="shared" si="147"/>
        <v>8509.9699999999993</v>
      </c>
      <c r="H391" s="9">
        <f t="shared" si="148"/>
        <v>7294.26</v>
      </c>
      <c r="I391" s="9">
        <v>12157.1</v>
      </c>
      <c r="J391" t="s">
        <v>4100</v>
      </c>
      <c r="K391" t="s">
        <v>4103</v>
      </c>
      <c r="L391" s="9">
        <f t="shared" si="149"/>
        <v>1157.35592</v>
      </c>
      <c r="M391" t="s">
        <v>4103</v>
      </c>
      <c r="N391" s="9">
        <f t="shared" si="145"/>
        <v>3683.6012999999998</v>
      </c>
      <c r="O391" t="s">
        <v>4103</v>
      </c>
      <c r="P391" s="9">
        <f t="shared" si="144"/>
        <v>4972.2538999999997</v>
      </c>
      <c r="Q391" t="s">
        <v>4103</v>
      </c>
      <c r="R391" s="9">
        <f t="shared" si="150"/>
        <v>8509.9699999999993</v>
      </c>
      <c r="S391" t="s">
        <v>4103</v>
      </c>
      <c r="T391" s="9">
        <f t="shared" si="151"/>
        <v>3647.13</v>
      </c>
      <c r="U391" t="s">
        <v>4103</v>
      </c>
      <c r="V391" s="9">
        <f t="shared" si="165"/>
        <v>749.13389999999993</v>
      </c>
      <c r="W391" t="s">
        <v>4103</v>
      </c>
      <c r="X391" s="9">
        <f t="shared" si="152"/>
        <v>7780.5440000000008</v>
      </c>
      <c r="Y391" t="s">
        <v>4136</v>
      </c>
      <c r="Z391" s="9">
        <v>4434.05</v>
      </c>
      <c r="AA391" t="s">
        <v>4103</v>
      </c>
      <c r="AB391" s="9">
        <f t="shared" si="143"/>
        <v>0</v>
      </c>
      <c r="AC391" t="str">
        <f t="shared" si="153"/>
        <v>POC</v>
      </c>
      <c r="AD391" s="9">
        <f t="shared" si="154"/>
        <v>0</v>
      </c>
      <c r="AE391" t="s">
        <v>4151</v>
      </c>
      <c r="AF391" s="9">
        <v>2841.63</v>
      </c>
      <c r="AG391" t="str">
        <f t="shared" si="155"/>
        <v>APCs</v>
      </c>
      <c r="AH391" s="9">
        <f t="shared" si="156"/>
        <v>2841.63</v>
      </c>
      <c r="AI391" t="str">
        <f t="shared" si="157"/>
        <v>APCs</v>
      </c>
      <c r="AJ391" s="9">
        <f t="shared" si="158"/>
        <v>2841.63</v>
      </c>
      <c r="AK391" t="str">
        <f t="shared" si="159"/>
        <v>APCs</v>
      </c>
      <c r="AL391" s="9">
        <f t="shared" si="160"/>
        <v>2841.63</v>
      </c>
      <c r="AM391" t="str">
        <f t="shared" si="161"/>
        <v>APCs</v>
      </c>
      <c r="AN391" s="9">
        <f t="shared" si="162"/>
        <v>2841.63</v>
      </c>
      <c r="AO391" t="str">
        <f t="shared" si="163"/>
        <v>APCs</v>
      </c>
      <c r="AP391" s="9">
        <f t="shared" si="164"/>
        <v>2841.63</v>
      </c>
    </row>
    <row r="392" spans="1:42" x14ac:dyDescent="0.25">
      <c r="A392">
        <v>2850086</v>
      </c>
      <c r="B392" t="s">
        <v>4069</v>
      </c>
      <c r="C392">
        <v>320</v>
      </c>
      <c r="D392">
        <v>75716</v>
      </c>
      <c r="F392" s="9">
        <f t="shared" si="146"/>
        <v>0</v>
      </c>
      <c r="G392" s="9">
        <f t="shared" si="147"/>
        <v>10394.3205</v>
      </c>
      <c r="H392" s="9">
        <f t="shared" si="148"/>
        <v>7294.26</v>
      </c>
      <c r="I392" s="9">
        <v>12157.1</v>
      </c>
      <c r="J392" t="s">
        <v>4100</v>
      </c>
      <c r="K392" t="s">
        <v>4103</v>
      </c>
      <c r="L392" s="9">
        <f t="shared" si="149"/>
        <v>1157.35592</v>
      </c>
      <c r="M392" t="s">
        <v>4103</v>
      </c>
      <c r="N392" s="9">
        <f t="shared" si="145"/>
        <v>3683.6012999999998</v>
      </c>
      <c r="O392" t="s">
        <v>4103</v>
      </c>
      <c r="P392" s="9">
        <f t="shared" si="144"/>
        <v>4972.2538999999997</v>
      </c>
      <c r="Q392" t="s">
        <v>4103</v>
      </c>
      <c r="R392" s="9">
        <f t="shared" si="150"/>
        <v>8509.9699999999993</v>
      </c>
      <c r="S392" t="s">
        <v>4103</v>
      </c>
      <c r="T392" s="9">
        <f t="shared" si="151"/>
        <v>3647.13</v>
      </c>
      <c r="U392" t="s">
        <v>4103</v>
      </c>
      <c r="V392" s="9">
        <f t="shared" si="165"/>
        <v>10394.3205</v>
      </c>
      <c r="W392" t="s">
        <v>4103</v>
      </c>
      <c r="X392" s="9">
        <f t="shared" si="152"/>
        <v>7780.5440000000008</v>
      </c>
      <c r="Y392" t="s">
        <v>4136</v>
      </c>
      <c r="Z392" s="9">
        <v>4434.05</v>
      </c>
      <c r="AA392" t="s">
        <v>4103</v>
      </c>
      <c r="AB392" s="9">
        <f t="shared" si="143"/>
        <v>0</v>
      </c>
      <c r="AC392" t="str">
        <f t="shared" si="153"/>
        <v>POC</v>
      </c>
      <c r="AD392" s="9">
        <f t="shared" si="154"/>
        <v>0</v>
      </c>
      <c r="AE392" t="s">
        <v>4151</v>
      </c>
      <c r="AF392" s="9">
        <v>2841.63</v>
      </c>
      <c r="AG392" t="str">
        <f t="shared" si="155"/>
        <v>APCs</v>
      </c>
      <c r="AH392" s="9">
        <f t="shared" si="156"/>
        <v>2841.63</v>
      </c>
      <c r="AI392" t="str">
        <f t="shared" si="157"/>
        <v>APCs</v>
      </c>
      <c r="AJ392" s="9">
        <f t="shared" si="158"/>
        <v>2841.63</v>
      </c>
      <c r="AK392" t="str">
        <f t="shared" si="159"/>
        <v>APCs</v>
      </c>
      <c r="AL392" s="9">
        <f t="shared" si="160"/>
        <v>2841.63</v>
      </c>
      <c r="AM392" t="str">
        <f t="shared" si="161"/>
        <v>APCs</v>
      </c>
      <c r="AN392" s="9">
        <f t="shared" si="162"/>
        <v>2841.63</v>
      </c>
      <c r="AO392" t="str">
        <f t="shared" si="163"/>
        <v>APCs</v>
      </c>
      <c r="AP392" s="9">
        <f t="shared" si="164"/>
        <v>2841.63</v>
      </c>
    </row>
    <row r="393" spans="1:42" x14ac:dyDescent="0.25">
      <c r="A393">
        <v>1061360</v>
      </c>
      <c r="B393" t="s">
        <v>170</v>
      </c>
      <c r="C393">
        <v>320</v>
      </c>
      <c r="D393">
        <v>75726</v>
      </c>
      <c r="F393" s="9">
        <f t="shared" si="146"/>
        <v>0</v>
      </c>
      <c r="G393" s="9">
        <f t="shared" si="147"/>
        <v>10394.3205</v>
      </c>
      <c r="H393" s="9">
        <f t="shared" si="148"/>
        <v>3749.4360000000001</v>
      </c>
      <c r="I393" s="9">
        <v>6249.06</v>
      </c>
      <c r="J393" t="s">
        <v>4100</v>
      </c>
      <c r="K393" t="s">
        <v>4103</v>
      </c>
      <c r="L393" s="9">
        <f t="shared" si="149"/>
        <v>594.91051200000004</v>
      </c>
      <c r="M393" t="s">
        <v>4103</v>
      </c>
      <c r="N393" s="9">
        <f t="shared" si="145"/>
        <v>1893.4651800000001</v>
      </c>
      <c r="O393" t="s">
        <v>4103</v>
      </c>
      <c r="P393" s="9">
        <f t="shared" si="144"/>
        <v>2555.8655399999998</v>
      </c>
      <c r="Q393" t="s">
        <v>4103</v>
      </c>
      <c r="R393" s="9">
        <f t="shared" si="150"/>
        <v>4374.3419999999996</v>
      </c>
      <c r="S393" t="s">
        <v>4103</v>
      </c>
      <c r="T393" s="9">
        <f t="shared" si="151"/>
        <v>1874.7180000000001</v>
      </c>
      <c r="U393" t="s">
        <v>4103</v>
      </c>
      <c r="V393" s="9">
        <f t="shared" si="165"/>
        <v>10394.3205</v>
      </c>
      <c r="W393" t="s">
        <v>4103</v>
      </c>
      <c r="X393" s="9">
        <f t="shared" si="152"/>
        <v>3999.3984000000005</v>
      </c>
      <c r="Y393" t="s">
        <v>4136</v>
      </c>
      <c r="Z393" s="9">
        <v>7353.9</v>
      </c>
      <c r="AA393" t="s">
        <v>4103</v>
      </c>
      <c r="AB393" s="9">
        <f t="shared" si="143"/>
        <v>0</v>
      </c>
      <c r="AC393" t="str">
        <f t="shared" si="153"/>
        <v>POC</v>
      </c>
      <c r="AD393" s="9">
        <f t="shared" si="154"/>
        <v>0</v>
      </c>
      <c r="AE393" t="s">
        <v>4151</v>
      </c>
      <c r="AF393" s="9">
        <v>4899.09</v>
      </c>
      <c r="AG393" t="str">
        <f t="shared" si="155"/>
        <v>APCs</v>
      </c>
      <c r="AH393" s="9">
        <f t="shared" si="156"/>
        <v>4899.09</v>
      </c>
      <c r="AI393" t="str">
        <f t="shared" si="157"/>
        <v>APCs</v>
      </c>
      <c r="AJ393" s="9">
        <f t="shared" si="158"/>
        <v>4899.09</v>
      </c>
      <c r="AK393" t="str">
        <f t="shared" si="159"/>
        <v>APCs</v>
      </c>
      <c r="AL393" s="9">
        <f t="shared" si="160"/>
        <v>4899.09</v>
      </c>
      <c r="AM393" t="str">
        <f t="shared" si="161"/>
        <v>APCs</v>
      </c>
      <c r="AN393" s="9">
        <f t="shared" si="162"/>
        <v>4899.09</v>
      </c>
      <c r="AO393" t="str">
        <f t="shared" si="163"/>
        <v>APCs</v>
      </c>
      <c r="AP393" s="9">
        <f t="shared" si="164"/>
        <v>4899.09</v>
      </c>
    </row>
    <row r="394" spans="1:42" x14ac:dyDescent="0.25">
      <c r="A394">
        <v>2850090</v>
      </c>
      <c r="B394" t="s">
        <v>4070</v>
      </c>
      <c r="C394">
        <v>320</v>
      </c>
      <c r="D394">
        <v>75741</v>
      </c>
      <c r="F394" s="9">
        <f t="shared" si="146"/>
        <v>0</v>
      </c>
      <c r="G394" s="9">
        <f t="shared" si="147"/>
        <v>8509.9699999999993</v>
      </c>
      <c r="H394" s="9">
        <f t="shared" si="148"/>
        <v>7294.26</v>
      </c>
      <c r="I394" s="9">
        <v>12157.1</v>
      </c>
      <c r="J394" t="s">
        <v>4100</v>
      </c>
      <c r="K394" t="s">
        <v>4103</v>
      </c>
      <c r="L394" s="9">
        <f t="shared" si="149"/>
        <v>1157.35592</v>
      </c>
      <c r="M394" t="s">
        <v>4103</v>
      </c>
      <c r="N394" s="9">
        <f t="shared" si="145"/>
        <v>3683.6012999999998</v>
      </c>
      <c r="O394" t="s">
        <v>4103</v>
      </c>
      <c r="P394" s="9">
        <f t="shared" si="144"/>
        <v>4972.2538999999997</v>
      </c>
      <c r="Q394" t="s">
        <v>4103</v>
      </c>
      <c r="R394" s="9">
        <f t="shared" si="150"/>
        <v>8509.9699999999993</v>
      </c>
      <c r="S394" t="s">
        <v>4103</v>
      </c>
      <c r="T394" s="9">
        <f t="shared" si="151"/>
        <v>3647.13</v>
      </c>
      <c r="U394" t="s">
        <v>4103</v>
      </c>
      <c r="V394" s="9">
        <f t="shared" si="165"/>
        <v>5342.9463000000005</v>
      </c>
      <c r="W394" t="s">
        <v>4103</v>
      </c>
      <c r="X394" s="9">
        <f t="shared" si="152"/>
        <v>7780.5440000000008</v>
      </c>
      <c r="Y394" t="s">
        <v>4136</v>
      </c>
      <c r="Z394" s="9">
        <v>4434.05</v>
      </c>
      <c r="AA394" t="s">
        <v>4103</v>
      </c>
      <c r="AB394" s="9">
        <f t="shared" si="143"/>
        <v>0</v>
      </c>
      <c r="AC394" t="str">
        <f t="shared" si="153"/>
        <v>POC</v>
      </c>
      <c r="AD394" s="9">
        <f t="shared" si="154"/>
        <v>0</v>
      </c>
      <c r="AE394" t="s">
        <v>4151</v>
      </c>
      <c r="AF394" s="9">
        <v>2841.63</v>
      </c>
      <c r="AG394" t="str">
        <f t="shared" si="155"/>
        <v>APCs</v>
      </c>
      <c r="AH394" s="9">
        <f t="shared" si="156"/>
        <v>2841.63</v>
      </c>
      <c r="AI394" t="str">
        <f t="shared" si="157"/>
        <v>APCs</v>
      </c>
      <c r="AJ394" s="9">
        <f t="shared" si="158"/>
        <v>2841.63</v>
      </c>
      <c r="AK394" t="str">
        <f t="shared" si="159"/>
        <v>APCs</v>
      </c>
      <c r="AL394" s="9">
        <f t="shared" si="160"/>
        <v>2841.63</v>
      </c>
      <c r="AM394" t="str">
        <f t="shared" si="161"/>
        <v>APCs</v>
      </c>
      <c r="AN394" s="9">
        <f t="shared" si="162"/>
        <v>2841.63</v>
      </c>
      <c r="AO394" t="str">
        <f t="shared" si="163"/>
        <v>APCs</v>
      </c>
      <c r="AP394" s="9">
        <f t="shared" si="164"/>
        <v>2841.63</v>
      </c>
    </row>
    <row r="395" spans="1:42" x14ac:dyDescent="0.25">
      <c r="A395">
        <v>2850091</v>
      </c>
      <c r="B395" t="s">
        <v>4071</v>
      </c>
      <c r="C395">
        <v>320</v>
      </c>
      <c r="D395">
        <v>75743</v>
      </c>
      <c r="F395" s="9">
        <f t="shared" si="146"/>
        <v>0</v>
      </c>
      <c r="G395" s="9">
        <f t="shared" si="147"/>
        <v>10394.3205</v>
      </c>
      <c r="H395" s="9">
        <f t="shared" si="148"/>
        <v>7294.26</v>
      </c>
      <c r="I395" s="9">
        <v>12157.1</v>
      </c>
      <c r="J395" t="s">
        <v>4100</v>
      </c>
      <c r="K395" t="s">
        <v>4103</v>
      </c>
      <c r="L395" s="9">
        <f t="shared" si="149"/>
        <v>1157.35592</v>
      </c>
      <c r="M395" t="s">
        <v>4103</v>
      </c>
      <c r="N395" s="9">
        <f t="shared" si="145"/>
        <v>3683.6012999999998</v>
      </c>
      <c r="O395" t="s">
        <v>4103</v>
      </c>
      <c r="P395" s="9">
        <f t="shared" si="144"/>
        <v>4972.2538999999997</v>
      </c>
      <c r="Q395" t="s">
        <v>4103</v>
      </c>
      <c r="R395" s="9">
        <f t="shared" si="150"/>
        <v>8509.9699999999993</v>
      </c>
      <c r="S395" t="s">
        <v>4103</v>
      </c>
      <c r="T395" s="9">
        <f t="shared" si="151"/>
        <v>3647.13</v>
      </c>
      <c r="U395" t="s">
        <v>4103</v>
      </c>
      <c r="V395" s="9">
        <f t="shared" si="165"/>
        <v>10394.3205</v>
      </c>
      <c r="W395" t="s">
        <v>4103</v>
      </c>
      <c r="X395" s="9">
        <f t="shared" si="152"/>
        <v>7780.5440000000008</v>
      </c>
      <c r="Y395" t="s">
        <v>4136</v>
      </c>
      <c r="Z395" s="9">
        <v>4434.05</v>
      </c>
      <c r="AA395" t="s">
        <v>4103</v>
      </c>
      <c r="AB395" s="9">
        <f t="shared" si="143"/>
        <v>0</v>
      </c>
      <c r="AC395" t="str">
        <f t="shared" si="153"/>
        <v>POC</v>
      </c>
      <c r="AD395" s="9">
        <f t="shared" si="154"/>
        <v>0</v>
      </c>
      <c r="AE395" t="s">
        <v>4151</v>
      </c>
      <c r="AF395" s="9">
        <v>2841.63</v>
      </c>
      <c r="AG395" t="str">
        <f t="shared" si="155"/>
        <v>APCs</v>
      </c>
      <c r="AH395" s="9">
        <f t="shared" si="156"/>
        <v>2841.63</v>
      </c>
      <c r="AI395" t="str">
        <f t="shared" si="157"/>
        <v>APCs</v>
      </c>
      <c r="AJ395" s="9">
        <f t="shared" si="158"/>
        <v>2841.63</v>
      </c>
      <c r="AK395" t="str">
        <f t="shared" si="159"/>
        <v>APCs</v>
      </c>
      <c r="AL395" s="9">
        <f t="shared" si="160"/>
        <v>2841.63</v>
      </c>
      <c r="AM395" t="str">
        <f t="shared" si="161"/>
        <v>APCs</v>
      </c>
      <c r="AN395" s="9">
        <f t="shared" si="162"/>
        <v>2841.63</v>
      </c>
      <c r="AO395" t="str">
        <f t="shared" si="163"/>
        <v>APCs</v>
      </c>
      <c r="AP395" s="9">
        <f t="shared" si="164"/>
        <v>2841.63</v>
      </c>
    </row>
    <row r="396" spans="1:42" x14ac:dyDescent="0.25">
      <c r="A396">
        <v>1691069</v>
      </c>
      <c r="B396" t="s">
        <v>3732</v>
      </c>
      <c r="C396">
        <v>320</v>
      </c>
      <c r="D396">
        <v>75809</v>
      </c>
      <c r="F396" s="9">
        <f t="shared" si="146"/>
        <v>0</v>
      </c>
      <c r="G396" s="9">
        <f t="shared" si="147"/>
        <v>10394.3205</v>
      </c>
      <c r="H396" s="9">
        <f t="shared" si="148"/>
        <v>807.93</v>
      </c>
      <c r="I396" s="9">
        <v>1346.55</v>
      </c>
      <c r="J396" t="s">
        <v>4100</v>
      </c>
      <c r="K396" t="s">
        <v>4103</v>
      </c>
      <c r="L396" s="9">
        <f t="shared" si="149"/>
        <v>128.19155999999998</v>
      </c>
      <c r="M396" t="s">
        <v>4103</v>
      </c>
      <c r="N396" s="9">
        <f t="shared" si="145"/>
        <v>408.00464999999997</v>
      </c>
      <c r="O396" t="s">
        <v>4103</v>
      </c>
      <c r="P396" s="9">
        <f t="shared" si="144"/>
        <v>550.73894999999993</v>
      </c>
      <c r="Q396" t="s">
        <v>4103</v>
      </c>
      <c r="R396" s="9">
        <f t="shared" si="150"/>
        <v>942.58499999999992</v>
      </c>
      <c r="S396" t="s">
        <v>4103</v>
      </c>
      <c r="T396" s="9">
        <f t="shared" si="151"/>
        <v>403.96499999999997</v>
      </c>
      <c r="U396" t="s">
        <v>4103</v>
      </c>
      <c r="V396" s="9">
        <f t="shared" si="165"/>
        <v>10394.3205</v>
      </c>
      <c r="W396" t="s">
        <v>4103</v>
      </c>
      <c r="X396" s="9">
        <f t="shared" si="152"/>
        <v>861.79200000000003</v>
      </c>
      <c r="Y396" t="s">
        <v>4136</v>
      </c>
      <c r="Z396" s="9">
        <v>179.33</v>
      </c>
      <c r="AA396" t="s">
        <v>4103</v>
      </c>
      <c r="AB396" s="9">
        <f t="shared" si="143"/>
        <v>0</v>
      </c>
      <c r="AC396" t="str">
        <f t="shared" si="153"/>
        <v>POC</v>
      </c>
      <c r="AD396" s="9">
        <f t="shared" si="154"/>
        <v>0</v>
      </c>
      <c r="AE396" t="s">
        <v>4151</v>
      </c>
      <c r="AF396" s="9">
        <v>98.01</v>
      </c>
      <c r="AG396" t="str">
        <f t="shared" si="155"/>
        <v>APCs</v>
      </c>
      <c r="AH396" s="9">
        <f t="shared" si="156"/>
        <v>98.01</v>
      </c>
      <c r="AI396" t="str">
        <f t="shared" si="157"/>
        <v>APCs</v>
      </c>
      <c r="AJ396" s="9">
        <f t="shared" si="158"/>
        <v>98.01</v>
      </c>
      <c r="AK396" t="str">
        <f t="shared" si="159"/>
        <v>APCs</v>
      </c>
      <c r="AL396" s="9">
        <f t="shared" si="160"/>
        <v>98.01</v>
      </c>
      <c r="AM396" t="str">
        <f t="shared" si="161"/>
        <v>APCs</v>
      </c>
      <c r="AN396" s="9">
        <f t="shared" si="162"/>
        <v>98.01</v>
      </c>
      <c r="AO396" t="str">
        <f t="shared" si="163"/>
        <v>APCs</v>
      </c>
      <c r="AP396" s="9">
        <f t="shared" si="164"/>
        <v>98.01</v>
      </c>
    </row>
    <row r="397" spans="1:42" x14ac:dyDescent="0.25">
      <c r="A397">
        <v>2850101</v>
      </c>
      <c r="B397" t="s">
        <v>4072</v>
      </c>
      <c r="C397">
        <v>320</v>
      </c>
      <c r="D397">
        <v>75820</v>
      </c>
      <c r="F397" s="9">
        <f t="shared" si="146"/>
        <v>0</v>
      </c>
      <c r="G397" s="9">
        <f t="shared" si="147"/>
        <v>2753.52</v>
      </c>
      <c r="H397" s="9">
        <f t="shared" si="148"/>
        <v>2360.16</v>
      </c>
      <c r="I397" s="9">
        <v>3933.6</v>
      </c>
      <c r="J397" t="s">
        <v>4100</v>
      </c>
      <c r="K397" t="s">
        <v>4103</v>
      </c>
      <c r="L397" s="9">
        <f t="shared" si="149"/>
        <v>374.47871999999995</v>
      </c>
      <c r="M397" t="s">
        <v>4103</v>
      </c>
      <c r="N397" s="9">
        <f t="shared" si="145"/>
        <v>1191.8807999999999</v>
      </c>
      <c r="O397" t="s">
        <v>4103</v>
      </c>
      <c r="P397" s="9">
        <f t="shared" si="144"/>
        <v>1608.8423999999998</v>
      </c>
      <c r="Q397" t="s">
        <v>4103</v>
      </c>
      <c r="R397" s="9">
        <f t="shared" si="150"/>
        <v>2753.52</v>
      </c>
      <c r="S397" t="s">
        <v>4103</v>
      </c>
      <c r="T397" s="9">
        <f t="shared" si="151"/>
        <v>1180.08</v>
      </c>
      <c r="U397" t="s">
        <v>4103</v>
      </c>
      <c r="V397" s="9">
        <f t="shared" si="165"/>
        <v>1151.30025</v>
      </c>
      <c r="W397" t="s">
        <v>4103</v>
      </c>
      <c r="X397" s="9">
        <f t="shared" si="152"/>
        <v>2517.5039999999999</v>
      </c>
      <c r="Y397" t="s">
        <v>4136</v>
      </c>
      <c r="Z397" s="9">
        <v>1008.82</v>
      </c>
      <c r="AA397" t="s">
        <v>4103</v>
      </c>
      <c r="AB397" s="9">
        <f t="shared" si="143"/>
        <v>0</v>
      </c>
      <c r="AC397" t="str">
        <f t="shared" si="153"/>
        <v>POC</v>
      </c>
      <c r="AD397" s="9">
        <f t="shared" si="154"/>
        <v>0</v>
      </c>
      <c r="AE397" t="s">
        <v>4151</v>
      </c>
      <c r="AF397" s="9">
        <v>1427.76</v>
      </c>
      <c r="AG397" t="str">
        <f t="shared" si="155"/>
        <v>APCs</v>
      </c>
      <c r="AH397" s="9">
        <f t="shared" si="156"/>
        <v>1427.76</v>
      </c>
      <c r="AI397" t="str">
        <f t="shared" si="157"/>
        <v>APCs</v>
      </c>
      <c r="AJ397" s="9">
        <f t="shared" si="158"/>
        <v>1427.76</v>
      </c>
      <c r="AK397" t="str">
        <f t="shared" si="159"/>
        <v>APCs</v>
      </c>
      <c r="AL397" s="9">
        <f t="shared" si="160"/>
        <v>1427.76</v>
      </c>
      <c r="AM397" t="str">
        <f t="shared" si="161"/>
        <v>APCs</v>
      </c>
      <c r="AN397" s="9">
        <f t="shared" si="162"/>
        <v>1427.76</v>
      </c>
      <c r="AO397" t="str">
        <f t="shared" si="163"/>
        <v>APCs</v>
      </c>
      <c r="AP397" s="9">
        <f t="shared" si="164"/>
        <v>1427.76</v>
      </c>
    </row>
    <row r="398" spans="1:42" x14ac:dyDescent="0.25">
      <c r="A398">
        <v>2850102</v>
      </c>
      <c r="B398" t="s">
        <v>4073</v>
      </c>
      <c r="C398">
        <v>320</v>
      </c>
      <c r="D398">
        <v>75822</v>
      </c>
      <c r="F398" s="9">
        <f t="shared" si="146"/>
        <v>0</v>
      </c>
      <c r="G398" s="9">
        <f t="shared" si="147"/>
        <v>3363.2280000000001</v>
      </c>
      <c r="H398" s="9">
        <f t="shared" si="148"/>
        <v>2147.2260000000001</v>
      </c>
      <c r="I398" s="9">
        <v>3578.71</v>
      </c>
      <c r="J398" t="s">
        <v>4100</v>
      </c>
      <c r="K398" t="s">
        <v>4103</v>
      </c>
      <c r="L398" s="9">
        <f t="shared" si="149"/>
        <v>340.69319199999995</v>
      </c>
      <c r="M398" t="s">
        <v>4103</v>
      </c>
      <c r="N398" s="9">
        <f t="shared" si="145"/>
        <v>1084.3491300000001</v>
      </c>
      <c r="O398" t="s">
        <v>4103</v>
      </c>
      <c r="P398" s="9">
        <f t="shared" si="144"/>
        <v>1463.6923899999999</v>
      </c>
      <c r="Q398" t="s">
        <v>4103</v>
      </c>
      <c r="R398" s="9">
        <f t="shared" si="150"/>
        <v>2505.0969999999998</v>
      </c>
      <c r="S398" t="s">
        <v>4103</v>
      </c>
      <c r="T398" s="9">
        <f t="shared" si="151"/>
        <v>1073.6130000000001</v>
      </c>
      <c r="U398" t="s">
        <v>4103</v>
      </c>
      <c r="V398" s="9">
        <f t="shared" si="165"/>
        <v>3363.2280000000001</v>
      </c>
      <c r="W398" t="s">
        <v>4103</v>
      </c>
      <c r="X398" s="9">
        <f t="shared" si="152"/>
        <v>2290.3744000000002</v>
      </c>
      <c r="Y398" t="s">
        <v>4136</v>
      </c>
      <c r="Z398" s="9">
        <v>2609.81</v>
      </c>
      <c r="AA398" t="s">
        <v>4103</v>
      </c>
      <c r="AB398" s="9">
        <f t="shared" ref="AB398:AB409" si="166">I398*0%</f>
        <v>0</v>
      </c>
      <c r="AC398" t="str">
        <f t="shared" si="153"/>
        <v>POC</v>
      </c>
      <c r="AD398" s="9">
        <f t="shared" si="154"/>
        <v>0</v>
      </c>
      <c r="AE398" t="s">
        <v>4151</v>
      </c>
      <c r="AF398" s="9">
        <v>1427.76</v>
      </c>
      <c r="AG398" t="str">
        <f t="shared" si="155"/>
        <v>APCs</v>
      </c>
      <c r="AH398" s="9">
        <f t="shared" si="156"/>
        <v>1427.76</v>
      </c>
      <c r="AI398" t="str">
        <f t="shared" si="157"/>
        <v>APCs</v>
      </c>
      <c r="AJ398" s="9">
        <f t="shared" si="158"/>
        <v>1427.76</v>
      </c>
      <c r="AK398" t="str">
        <f t="shared" si="159"/>
        <v>APCs</v>
      </c>
      <c r="AL398" s="9">
        <f t="shared" si="160"/>
        <v>1427.76</v>
      </c>
      <c r="AM398" t="str">
        <f t="shared" si="161"/>
        <v>APCs</v>
      </c>
      <c r="AN398" s="9">
        <f t="shared" si="162"/>
        <v>1427.76</v>
      </c>
      <c r="AO398" t="str">
        <f t="shared" si="163"/>
        <v>APCs</v>
      </c>
      <c r="AP398" s="9">
        <f t="shared" si="164"/>
        <v>1427.76</v>
      </c>
    </row>
    <row r="399" spans="1:42" x14ac:dyDescent="0.25">
      <c r="A399">
        <v>1061424</v>
      </c>
      <c r="B399" t="s">
        <v>176</v>
      </c>
      <c r="C399">
        <v>320</v>
      </c>
      <c r="D399">
        <v>75825</v>
      </c>
      <c r="F399" s="9">
        <f t="shared" si="146"/>
        <v>0</v>
      </c>
      <c r="G399" s="9">
        <f t="shared" si="147"/>
        <v>9204.384</v>
      </c>
      <c r="H399" s="9">
        <f t="shared" si="148"/>
        <v>7889.4719999999998</v>
      </c>
      <c r="I399" s="9">
        <v>13149.12</v>
      </c>
      <c r="J399" t="s">
        <v>4100</v>
      </c>
      <c r="K399" t="s">
        <v>4103</v>
      </c>
      <c r="L399" s="9">
        <f t="shared" si="149"/>
        <v>1251.7962239999999</v>
      </c>
      <c r="M399" t="s">
        <v>4103</v>
      </c>
      <c r="N399" s="9">
        <f t="shared" si="145"/>
        <v>3984.18336</v>
      </c>
      <c r="O399" t="s">
        <v>4103</v>
      </c>
      <c r="P399" s="9">
        <f t="shared" si="144"/>
        <v>5377.9900799999996</v>
      </c>
      <c r="Q399" t="s">
        <v>4103</v>
      </c>
      <c r="R399" s="9">
        <f t="shared" si="150"/>
        <v>9204.384</v>
      </c>
      <c r="S399" t="s">
        <v>4103</v>
      </c>
      <c r="T399" s="9">
        <f t="shared" si="151"/>
        <v>3944.7359999999999</v>
      </c>
      <c r="U399" t="s">
        <v>4103</v>
      </c>
      <c r="V399" s="9">
        <f t="shared" si="165"/>
        <v>3059.7970500000001</v>
      </c>
      <c r="W399" t="s">
        <v>4103</v>
      </c>
      <c r="X399" s="9">
        <f t="shared" si="152"/>
        <v>8415.4368000000013</v>
      </c>
      <c r="Y399" t="s">
        <v>4136</v>
      </c>
      <c r="Z399" s="9">
        <v>4434.05</v>
      </c>
      <c r="AA399" t="s">
        <v>4103</v>
      </c>
      <c r="AB399" s="9">
        <f t="shared" si="166"/>
        <v>0</v>
      </c>
      <c r="AC399" t="str">
        <f t="shared" si="153"/>
        <v>POC</v>
      </c>
      <c r="AD399" s="9">
        <f t="shared" si="154"/>
        <v>0</v>
      </c>
      <c r="AE399" t="s">
        <v>4151</v>
      </c>
      <c r="AF399" s="9">
        <v>2841.63</v>
      </c>
      <c r="AG399" t="str">
        <f t="shared" si="155"/>
        <v>APCs</v>
      </c>
      <c r="AH399" s="9">
        <f t="shared" si="156"/>
        <v>2841.63</v>
      </c>
      <c r="AI399" t="str">
        <f t="shared" si="157"/>
        <v>APCs</v>
      </c>
      <c r="AJ399" s="9">
        <f t="shared" si="158"/>
        <v>2841.63</v>
      </c>
      <c r="AK399" t="str">
        <f t="shared" si="159"/>
        <v>APCs</v>
      </c>
      <c r="AL399" s="9">
        <f t="shared" si="160"/>
        <v>2841.63</v>
      </c>
      <c r="AM399" t="str">
        <f t="shared" si="161"/>
        <v>APCs</v>
      </c>
      <c r="AN399" s="9">
        <f t="shared" si="162"/>
        <v>2841.63</v>
      </c>
      <c r="AO399" t="str">
        <f t="shared" si="163"/>
        <v>APCs</v>
      </c>
      <c r="AP399" s="9">
        <f t="shared" si="164"/>
        <v>2841.63</v>
      </c>
    </row>
    <row r="400" spans="1:42" x14ac:dyDescent="0.25">
      <c r="A400">
        <v>1061423</v>
      </c>
      <c r="B400" t="s">
        <v>175</v>
      </c>
      <c r="C400">
        <v>320</v>
      </c>
      <c r="D400">
        <v>75827</v>
      </c>
      <c r="F400" s="9">
        <f t="shared" si="146"/>
        <v>0</v>
      </c>
      <c r="G400" s="9">
        <f t="shared" si="147"/>
        <v>11242.497600000001</v>
      </c>
      <c r="H400" s="9">
        <f t="shared" si="148"/>
        <v>2552.7419999999997</v>
      </c>
      <c r="I400" s="9">
        <v>4254.57</v>
      </c>
      <c r="J400" t="s">
        <v>4100</v>
      </c>
      <c r="K400" t="s">
        <v>4103</v>
      </c>
      <c r="L400" s="9">
        <f t="shared" si="149"/>
        <v>405.03506399999992</v>
      </c>
      <c r="M400" t="s">
        <v>4103</v>
      </c>
      <c r="N400" s="9">
        <f t="shared" si="145"/>
        <v>1289.1347099999998</v>
      </c>
      <c r="O400" t="s">
        <v>4103</v>
      </c>
      <c r="P400" s="9">
        <f t="shared" si="144"/>
        <v>1740.1191299999998</v>
      </c>
      <c r="Q400" t="s">
        <v>4103</v>
      </c>
      <c r="R400" s="9">
        <f t="shared" si="150"/>
        <v>2978.1989999999996</v>
      </c>
      <c r="S400" t="s">
        <v>4103</v>
      </c>
      <c r="T400" s="9">
        <f t="shared" si="151"/>
        <v>1276.3709999999999</v>
      </c>
      <c r="U400" t="s">
        <v>4103</v>
      </c>
      <c r="V400" s="9">
        <f t="shared" si="165"/>
        <v>11242.497600000001</v>
      </c>
      <c r="W400" t="s">
        <v>4103</v>
      </c>
      <c r="X400" s="9">
        <f t="shared" si="152"/>
        <v>2722.9247999999998</v>
      </c>
      <c r="Y400" t="s">
        <v>4136</v>
      </c>
      <c r="Z400" s="9">
        <v>1008.82</v>
      </c>
      <c r="AA400" t="s">
        <v>4103</v>
      </c>
      <c r="AB400" s="9">
        <f t="shared" si="166"/>
        <v>0</v>
      </c>
      <c r="AC400" t="str">
        <f t="shared" si="153"/>
        <v>POC</v>
      </c>
      <c r="AD400" s="9">
        <f t="shared" si="154"/>
        <v>0</v>
      </c>
      <c r="AE400" t="s">
        <v>4151</v>
      </c>
      <c r="AF400" s="9">
        <v>1427.76</v>
      </c>
      <c r="AG400" t="str">
        <f t="shared" si="155"/>
        <v>APCs</v>
      </c>
      <c r="AH400" s="9">
        <f t="shared" si="156"/>
        <v>1427.76</v>
      </c>
      <c r="AI400" t="str">
        <f t="shared" si="157"/>
        <v>APCs</v>
      </c>
      <c r="AJ400" s="9">
        <f t="shared" si="158"/>
        <v>1427.76</v>
      </c>
      <c r="AK400" t="str">
        <f t="shared" si="159"/>
        <v>APCs</v>
      </c>
      <c r="AL400" s="9">
        <f t="shared" si="160"/>
        <v>1427.76</v>
      </c>
      <c r="AM400" t="str">
        <f t="shared" si="161"/>
        <v>APCs</v>
      </c>
      <c r="AN400" s="9">
        <f t="shared" si="162"/>
        <v>1427.76</v>
      </c>
      <c r="AO400" t="str">
        <f t="shared" si="163"/>
        <v>APCs</v>
      </c>
      <c r="AP400" s="9">
        <f t="shared" si="164"/>
        <v>1427.76</v>
      </c>
    </row>
    <row r="401" spans="1:42" x14ac:dyDescent="0.25">
      <c r="A401">
        <v>1061372</v>
      </c>
      <c r="B401" t="s">
        <v>171</v>
      </c>
      <c r="C401">
        <v>320</v>
      </c>
      <c r="D401">
        <v>75898</v>
      </c>
      <c r="F401" s="9">
        <f t="shared" si="146"/>
        <v>0</v>
      </c>
      <c r="G401" s="9">
        <f t="shared" si="147"/>
        <v>3637.6573499999995</v>
      </c>
      <c r="H401" s="9">
        <f t="shared" si="148"/>
        <v>783.97800000000007</v>
      </c>
      <c r="I401" s="9">
        <v>1306.6300000000001</v>
      </c>
      <c r="J401" t="s">
        <v>4100</v>
      </c>
      <c r="K401" t="s">
        <v>4103</v>
      </c>
      <c r="L401" s="9">
        <f t="shared" si="149"/>
        <v>124.391176</v>
      </c>
      <c r="M401" t="s">
        <v>4103</v>
      </c>
      <c r="N401" s="9">
        <f t="shared" si="145"/>
        <v>395.90889000000004</v>
      </c>
      <c r="O401" t="s">
        <v>4103</v>
      </c>
      <c r="P401" s="9">
        <f t="shared" si="144"/>
        <v>534.41166999999996</v>
      </c>
      <c r="Q401" t="s">
        <v>4103</v>
      </c>
      <c r="R401" s="9">
        <f t="shared" si="150"/>
        <v>914.64099999999996</v>
      </c>
      <c r="S401" t="s">
        <v>4103</v>
      </c>
      <c r="T401" s="9">
        <f t="shared" si="151"/>
        <v>391.98900000000003</v>
      </c>
      <c r="U401" t="s">
        <v>4103</v>
      </c>
      <c r="V401" s="9">
        <f t="shared" si="165"/>
        <v>3637.6573499999995</v>
      </c>
      <c r="W401" t="s">
        <v>4103</v>
      </c>
      <c r="X401" s="9">
        <f t="shared" si="152"/>
        <v>836.24320000000012</v>
      </c>
      <c r="Y401" t="s">
        <v>4136</v>
      </c>
      <c r="Z401" s="9">
        <v>2609.81</v>
      </c>
      <c r="AA401" t="s">
        <v>4103</v>
      </c>
      <c r="AB401" s="9">
        <f t="shared" si="166"/>
        <v>0</v>
      </c>
      <c r="AC401" t="str">
        <f t="shared" si="153"/>
        <v>POC</v>
      </c>
      <c r="AD401" s="9">
        <f t="shared" si="154"/>
        <v>0</v>
      </c>
      <c r="AE401" t="s">
        <v>4151</v>
      </c>
      <c r="AF401" s="9">
        <v>2841.63</v>
      </c>
      <c r="AG401" t="str">
        <f t="shared" si="155"/>
        <v>APCs</v>
      </c>
      <c r="AH401" s="9">
        <f t="shared" si="156"/>
        <v>2841.63</v>
      </c>
      <c r="AI401" t="str">
        <f t="shared" si="157"/>
        <v>APCs</v>
      </c>
      <c r="AJ401" s="9">
        <f t="shared" si="158"/>
        <v>2841.63</v>
      </c>
      <c r="AK401" t="str">
        <f t="shared" si="159"/>
        <v>APCs</v>
      </c>
      <c r="AL401" s="9">
        <f t="shared" si="160"/>
        <v>2841.63</v>
      </c>
      <c r="AM401" t="str">
        <f t="shared" si="161"/>
        <v>APCs</v>
      </c>
      <c r="AN401" s="9">
        <f t="shared" si="162"/>
        <v>2841.63</v>
      </c>
      <c r="AO401" t="str">
        <f t="shared" si="163"/>
        <v>APCs</v>
      </c>
      <c r="AP401" s="9">
        <f t="shared" si="164"/>
        <v>2841.63</v>
      </c>
    </row>
    <row r="402" spans="1:42" x14ac:dyDescent="0.25">
      <c r="A402">
        <v>1610114</v>
      </c>
      <c r="B402" t="s">
        <v>3400</v>
      </c>
      <c r="C402">
        <v>320</v>
      </c>
      <c r="D402">
        <v>76000</v>
      </c>
      <c r="F402" s="9">
        <f t="shared" si="146"/>
        <v>0</v>
      </c>
      <c r="G402" s="9">
        <f t="shared" si="147"/>
        <v>1117.1686500000001</v>
      </c>
      <c r="H402" s="9">
        <f t="shared" si="148"/>
        <v>339.01799999999997</v>
      </c>
      <c r="I402" s="9">
        <v>565.03</v>
      </c>
      <c r="J402" t="s">
        <v>4100</v>
      </c>
      <c r="K402" t="s">
        <v>4103</v>
      </c>
      <c r="L402" s="9">
        <f t="shared" si="149"/>
        <v>53.790855999999991</v>
      </c>
      <c r="M402" t="s">
        <v>4103</v>
      </c>
      <c r="N402" s="9">
        <f t="shared" si="145"/>
        <v>171.20408999999998</v>
      </c>
      <c r="O402" t="s">
        <v>4103</v>
      </c>
      <c r="P402" s="9">
        <f t="shared" ref="P402:P465" si="167">I402*40.9%</f>
        <v>231.09726999999998</v>
      </c>
      <c r="Q402" t="s">
        <v>4103</v>
      </c>
      <c r="R402" s="9">
        <f t="shared" si="150"/>
        <v>395.52099999999996</v>
      </c>
      <c r="S402" t="s">
        <v>4103</v>
      </c>
      <c r="T402" s="9">
        <f t="shared" si="151"/>
        <v>169.50899999999999</v>
      </c>
      <c r="U402" t="s">
        <v>4103</v>
      </c>
      <c r="V402" s="9">
        <f t="shared" si="165"/>
        <v>1117.1686500000001</v>
      </c>
      <c r="W402" t="s">
        <v>4103</v>
      </c>
      <c r="X402" s="9">
        <f t="shared" si="152"/>
        <v>361.61919999999998</v>
      </c>
      <c r="Y402" t="s">
        <v>4136</v>
      </c>
      <c r="Z402" s="9">
        <v>372.86</v>
      </c>
      <c r="AA402" t="s">
        <v>4103</v>
      </c>
      <c r="AB402" s="9">
        <f t="shared" si="166"/>
        <v>0</v>
      </c>
      <c r="AC402" t="str">
        <f t="shared" si="153"/>
        <v>POC</v>
      </c>
      <c r="AD402" s="9">
        <f t="shared" si="154"/>
        <v>0</v>
      </c>
      <c r="AE402" t="s">
        <v>4151</v>
      </c>
      <c r="AF402" s="9">
        <v>218.45</v>
      </c>
      <c r="AG402" t="str">
        <f t="shared" si="155"/>
        <v>APCs</v>
      </c>
      <c r="AH402" s="9">
        <f t="shared" si="156"/>
        <v>218.45</v>
      </c>
      <c r="AI402" t="str">
        <f t="shared" si="157"/>
        <v>APCs</v>
      </c>
      <c r="AJ402" s="9">
        <f t="shared" si="158"/>
        <v>218.45</v>
      </c>
      <c r="AK402" t="str">
        <f t="shared" si="159"/>
        <v>APCs</v>
      </c>
      <c r="AL402" s="9">
        <f t="shared" si="160"/>
        <v>218.45</v>
      </c>
      <c r="AM402" t="str">
        <f t="shared" si="161"/>
        <v>APCs</v>
      </c>
      <c r="AN402" s="9">
        <f t="shared" si="162"/>
        <v>218.45</v>
      </c>
      <c r="AO402" t="str">
        <f t="shared" si="163"/>
        <v>APCs</v>
      </c>
      <c r="AP402" s="9">
        <f t="shared" si="164"/>
        <v>218.45</v>
      </c>
    </row>
    <row r="403" spans="1:42" x14ac:dyDescent="0.25">
      <c r="A403">
        <v>1610115</v>
      </c>
      <c r="B403" t="s">
        <v>3401</v>
      </c>
      <c r="C403">
        <v>320</v>
      </c>
      <c r="D403">
        <v>76010</v>
      </c>
      <c r="F403" s="9">
        <f t="shared" si="146"/>
        <v>0</v>
      </c>
      <c r="G403" s="9">
        <f t="shared" si="147"/>
        <v>609.399</v>
      </c>
      <c r="H403" s="9">
        <f t="shared" si="148"/>
        <v>522.34199999999998</v>
      </c>
      <c r="I403" s="9">
        <v>870.57</v>
      </c>
      <c r="J403" t="s">
        <v>4100</v>
      </c>
      <c r="K403" t="s">
        <v>4103</v>
      </c>
      <c r="L403" s="9">
        <f t="shared" si="149"/>
        <v>82.878264000000001</v>
      </c>
      <c r="M403" t="s">
        <v>4103</v>
      </c>
      <c r="N403" s="9">
        <f t="shared" si="145"/>
        <v>263.78271000000001</v>
      </c>
      <c r="O403" t="s">
        <v>4103</v>
      </c>
      <c r="P403" s="9">
        <f t="shared" si="167"/>
        <v>356.06313</v>
      </c>
      <c r="Q403" t="s">
        <v>4103</v>
      </c>
      <c r="R403" s="9">
        <f t="shared" si="150"/>
        <v>609.399</v>
      </c>
      <c r="S403" t="s">
        <v>4103</v>
      </c>
      <c r="T403" s="9">
        <f t="shared" si="151"/>
        <v>261.17099999999999</v>
      </c>
      <c r="U403" t="s">
        <v>4103</v>
      </c>
      <c r="V403" s="9">
        <f t="shared" si="165"/>
        <v>483.10064999999997</v>
      </c>
      <c r="W403" t="s">
        <v>4103</v>
      </c>
      <c r="X403" s="9">
        <f t="shared" si="152"/>
        <v>557.16480000000001</v>
      </c>
      <c r="Y403" t="s">
        <v>4136</v>
      </c>
      <c r="Z403" s="9">
        <v>127.7</v>
      </c>
      <c r="AA403" t="s">
        <v>4103</v>
      </c>
      <c r="AB403" s="9">
        <f t="shared" si="166"/>
        <v>0</v>
      </c>
      <c r="AC403" t="str">
        <f t="shared" si="153"/>
        <v>POC</v>
      </c>
      <c r="AD403" s="9">
        <f t="shared" si="154"/>
        <v>0</v>
      </c>
      <c r="AE403" t="s">
        <v>4151</v>
      </c>
      <c r="AF403" s="9">
        <v>81.010000000000005</v>
      </c>
      <c r="AG403" t="str">
        <f t="shared" si="155"/>
        <v>APCs</v>
      </c>
      <c r="AH403" s="9">
        <f t="shared" si="156"/>
        <v>81.010000000000005</v>
      </c>
      <c r="AI403" t="str">
        <f t="shared" si="157"/>
        <v>APCs</v>
      </c>
      <c r="AJ403" s="9">
        <f t="shared" si="158"/>
        <v>81.010000000000005</v>
      </c>
      <c r="AK403" t="str">
        <f t="shared" si="159"/>
        <v>APCs</v>
      </c>
      <c r="AL403" s="9">
        <f t="shared" si="160"/>
        <v>81.010000000000005</v>
      </c>
      <c r="AM403" t="str">
        <f t="shared" si="161"/>
        <v>APCs</v>
      </c>
      <c r="AN403" s="9">
        <f t="shared" si="162"/>
        <v>81.010000000000005</v>
      </c>
      <c r="AO403" t="str">
        <f t="shared" si="163"/>
        <v>APCs</v>
      </c>
      <c r="AP403" s="9">
        <f t="shared" si="164"/>
        <v>81.010000000000005</v>
      </c>
    </row>
    <row r="404" spans="1:42" x14ac:dyDescent="0.25">
      <c r="A404">
        <v>1612255</v>
      </c>
      <c r="B404" t="s">
        <v>3496</v>
      </c>
      <c r="C404">
        <v>320</v>
      </c>
      <c r="D404">
        <v>76010</v>
      </c>
      <c r="E404" t="s">
        <v>3419</v>
      </c>
      <c r="F404" s="9">
        <f t="shared" si="146"/>
        <v>0</v>
      </c>
      <c r="G404" s="9">
        <f t="shared" si="147"/>
        <v>744.33735000000001</v>
      </c>
      <c r="H404" s="9">
        <f t="shared" si="148"/>
        <v>538.01400000000001</v>
      </c>
      <c r="I404" s="9">
        <v>896.69</v>
      </c>
      <c r="J404" t="s">
        <v>4100</v>
      </c>
      <c r="K404" t="s">
        <v>4103</v>
      </c>
      <c r="L404" s="9">
        <f t="shared" si="149"/>
        <v>85.364887999999993</v>
      </c>
      <c r="M404" t="s">
        <v>4103</v>
      </c>
      <c r="N404" s="9">
        <f t="shared" si="145"/>
        <v>271.69707</v>
      </c>
      <c r="O404" t="s">
        <v>4103</v>
      </c>
      <c r="P404" s="9">
        <f t="shared" si="167"/>
        <v>366.74621000000002</v>
      </c>
      <c r="Q404" t="s">
        <v>4103</v>
      </c>
      <c r="R404" s="9">
        <f t="shared" si="150"/>
        <v>627.68299999999999</v>
      </c>
      <c r="S404" t="s">
        <v>4103</v>
      </c>
      <c r="T404" s="9">
        <f t="shared" si="151"/>
        <v>269.00700000000001</v>
      </c>
      <c r="U404" t="s">
        <v>4103</v>
      </c>
      <c r="V404" s="9">
        <f t="shared" si="165"/>
        <v>744.33735000000001</v>
      </c>
      <c r="W404" t="s">
        <v>4103</v>
      </c>
      <c r="X404" s="9">
        <f t="shared" si="152"/>
        <v>573.88160000000005</v>
      </c>
      <c r="Y404" t="s">
        <v>4136</v>
      </c>
      <c r="Z404" s="9">
        <v>127.7</v>
      </c>
      <c r="AA404" t="s">
        <v>4103</v>
      </c>
      <c r="AB404" s="9">
        <f t="shared" si="166"/>
        <v>0</v>
      </c>
      <c r="AC404" t="str">
        <f t="shared" si="153"/>
        <v>POC</v>
      </c>
      <c r="AD404" s="9">
        <f t="shared" si="154"/>
        <v>0</v>
      </c>
      <c r="AE404" t="s">
        <v>4151</v>
      </c>
      <c r="AF404" s="9">
        <v>81.010000000000005</v>
      </c>
      <c r="AG404" t="str">
        <f t="shared" si="155"/>
        <v>APCs</v>
      </c>
      <c r="AH404" s="9">
        <f t="shared" si="156"/>
        <v>81.010000000000005</v>
      </c>
      <c r="AI404" t="str">
        <f t="shared" si="157"/>
        <v>APCs</v>
      </c>
      <c r="AJ404" s="9">
        <f t="shared" si="158"/>
        <v>81.010000000000005</v>
      </c>
      <c r="AK404" t="str">
        <f t="shared" si="159"/>
        <v>APCs</v>
      </c>
      <c r="AL404" s="9">
        <f t="shared" si="160"/>
        <v>81.010000000000005</v>
      </c>
      <c r="AM404" t="str">
        <f t="shared" si="161"/>
        <v>APCs</v>
      </c>
      <c r="AN404" s="9">
        <f t="shared" si="162"/>
        <v>81.010000000000005</v>
      </c>
      <c r="AO404" t="str">
        <f t="shared" si="163"/>
        <v>APCs</v>
      </c>
      <c r="AP404" s="9">
        <f t="shared" si="164"/>
        <v>81.010000000000005</v>
      </c>
    </row>
    <row r="405" spans="1:42" x14ac:dyDescent="0.25">
      <c r="A405">
        <v>1691081</v>
      </c>
      <c r="B405" t="s">
        <v>3733</v>
      </c>
      <c r="C405">
        <v>320</v>
      </c>
      <c r="D405">
        <v>76080</v>
      </c>
      <c r="E405" t="s">
        <v>3419</v>
      </c>
      <c r="F405" s="9">
        <f t="shared" si="146"/>
        <v>0</v>
      </c>
      <c r="G405" s="9">
        <f t="shared" si="147"/>
        <v>2418.241</v>
      </c>
      <c r="H405" s="9">
        <f t="shared" si="148"/>
        <v>2072.7779999999998</v>
      </c>
      <c r="I405" s="9">
        <v>3454.63</v>
      </c>
      <c r="J405" t="s">
        <v>4100</v>
      </c>
      <c r="K405" t="s">
        <v>4103</v>
      </c>
      <c r="L405" s="9">
        <f t="shared" si="149"/>
        <v>328.88077599999997</v>
      </c>
      <c r="M405" t="s">
        <v>4103</v>
      </c>
      <c r="N405" s="9">
        <f t="shared" si="145"/>
        <v>1046.75289</v>
      </c>
      <c r="O405" t="s">
        <v>4103</v>
      </c>
      <c r="P405" s="9">
        <f t="shared" si="167"/>
        <v>1412.9436699999999</v>
      </c>
      <c r="Q405" t="s">
        <v>4103</v>
      </c>
      <c r="R405" s="9">
        <f t="shared" si="150"/>
        <v>2418.241</v>
      </c>
      <c r="S405" t="s">
        <v>4103</v>
      </c>
      <c r="T405" s="9">
        <f t="shared" si="151"/>
        <v>1036.3889999999999</v>
      </c>
      <c r="U405" t="s">
        <v>4103</v>
      </c>
      <c r="V405" s="9">
        <f t="shared" si="165"/>
        <v>766.66995000000009</v>
      </c>
      <c r="W405" t="s">
        <v>4103</v>
      </c>
      <c r="X405" s="9">
        <f t="shared" si="152"/>
        <v>2210.9632000000001</v>
      </c>
      <c r="Y405" t="s">
        <v>4136</v>
      </c>
      <c r="Z405" s="9">
        <v>770.53</v>
      </c>
      <c r="AA405" t="s">
        <v>4103</v>
      </c>
      <c r="AB405" s="9">
        <f t="shared" si="166"/>
        <v>0</v>
      </c>
      <c r="AC405" t="str">
        <f t="shared" si="153"/>
        <v>POC</v>
      </c>
      <c r="AD405" s="9">
        <f t="shared" si="154"/>
        <v>0</v>
      </c>
      <c r="AE405" t="s">
        <v>4151</v>
      </c>
      <c r="AF405" s="9">
        <v>491.82</v>
      </c>
      <c r="AG405" t="str">
        <f t="shared" si="155"/>
        <v>APCs</v>
      </c>
      <c r="AH405" s="9">
        <f t="shared" si="156"/>
        <v>491.82</v>
      </c>
      <c r="AI405" t="str">
        <f t="shared" si="157"/>
        <v>APCs</v>
      </c>
      <c r="AJ405" s="9">
        <f t="shared" si="158"/>
        <v>491.82</v>
      </c>
      <c r="AK405" t="str">
        <f t="shared" si="159"/>
        <v>APCs</v>
      </c>
      <c r="AL405" s="9">
        <f t="shared" si="160"/>
        <v>491.82</v>
      </c>
      <c r="AM405" t="str">
        <f t="shared" si="161"/>
        <v>APCs</v>
      </c>
      <c r="AN405" s="9">
        <f t="shared" si="162"/>
        <v>491.82</v>
      </c>
      <c r="AO405" t="str">
        <f t="shared" si="163"/>
        <v>APCs</v>
      </c>
      <c r="AP405" s="9">
        <f t="shared" si="164"/>
        <v>491.82</v>
      </c>
    </row>
    <row r="406" spans="1:42" x14ac:dyDescent="0.25">
      <c r="A406">
        <v>1610117</v>
      </c>
      <c r="B406" t="s">
        <v>3402</v>
      </c>
      <c r="C406">
        <v>320</v>
      </c>
      <c r="D406">
        <v>76098</v>
      </c>
      <c r="F406" s="9">
        <f t="shared" si="146"/>
        <v>0</v>
      </c>
      <c r="G406" s="9">
        <f t="shared" si="147"/>
        <v>2953.70865</v>
      </c>
      <c r="H406" s="9">
        <f t="shared" si="148"/>
        <v>1173.4559999999999</v>
      </c>
      <c r="I406" s="9">
        <v>1955.76</v>
      </c>
      <c r="J406" t="s">
        <v>4100</v>
      </c>
      <c r="K406" t="s">
        <v>4103</v>
      </c>
      <c r="L406" s="9">
        <f t="shared" si="149"/>
        <v>186.18835199999998</v>
      </c>
      <c r="M406" t="s">
        <v>4103</v>
      </c>
      <c r="N406" s="9">
        <f t="shared" si="145"/>
        <v>592.59528</v>
      </c>
      <c r="O406" t="s">
        <v>4103</v>
      </c>
      <c r="P406" s="9">
        <f t="shared" si="167"/>
        <v>799.9058399999999</v>
      </c>
      <c r="Q406" t="s">
        <v>4103</v>
      </c>
      <c r="R406" s="9">
        <f t="shared" si="150"/>
        <v>1369.0319999999999</v>
      </c>
      <c r="S406" t="s">
        <v>4103</v>
      </c>
      <c r="T406" s="9">
        <f t="shared" si="151"/>
        <v>586.72799999999995</v>
      </c>
      <c r="U406" t="s">
        <v>4103</v>
      </c>
      <c r="V406" s="9">
        <f t="shared" si="165"/>
        <v>2953.70865</v>
      </c>
      <c r="W406" t="s">
        <v>4103</v>
      </c>
      <c r="X406" s="9">
        <f t="shared" si="152"/>
        <v>1251.6864</v>
      </c>
      <c r="Y406" t="s">
        <v>4136</v>
      </c>
      <c r="Z406" s="9">
        <v>770.53</v>
      </c>
      <c r="AA406" t="s">
        <v>4103</v>
      </c>
      <c r="AB406" s="9">
        <f t="shared" si="166"/>
        <v>0</v>
      </c>
      <c r="AC406" t="str">
        <f t="shared" si="153"/>
        <v>POC</v>
      </c>
      <c r="AD406" s="9">
        <f t="shared" si="154"/>
        <v>0</v>
      </c>
      <c r="AE406" t="s">
        <v>4151</v>
      </c>
      <c r="AF406" s="9">
        <v>491.82</v>
      </c>
      <c r="AG406" t="str">
        <f t="shared" si="155"/>
        <v>APCs</v>
      </c>
      <c r="AH406" s="9">
        <f t="shared" si="156"/>
        <v>491.82</v>
      </c>
      <c r="AI406" t="str">
        <f t="shared" si="157"/>
        <v>APCs</v>
      </c>
      <c r="AJ406" s="9">
        <f t="shared" si="158"/>
        <v>491.82</v>
      </c>
      <c r="AK406" t="str">
        <f t="shared" si="159"/>
        <v>APCs</v>
      </c>
      <c r="AL406" s="9">
        <f t="shared" si="160"/>
        <v>491.82</v>
      </c>
      <c r="AM406" t="str">
        <f t="shared" si="161"/>
        <v>APCs</v>
      </c>
      <c r="AN406" s="9">
        <f t="shared" si="162"/>
        <v>491.82</v>
      </c>
      <c r="AO406" t="str">
        <f t="shared" si="163"/>
        <v>APCs</v>
      </c>
      <c r="AP406" s="9">
        <f t="shared" si="164"/>
        <v>491.82</v>
      </c>
    </row>
    <row r="407" spans="1:42" x14ac:dyDescent="0.25">
      <c r="A407">
        <v>1612347</v>
      </c>
      <c r="B407" t="s">
        <v>3518</v>
      </c>
      <c r="C407">
        <v>320</v>
      </c>
      <c r="D407">
        <v>76098</v>
      </c>
      <c r="E407" t="s">
        <v>3419</v>
      </c>
      <c r="F407" s="9">
        <f t="shared" si="146"/>
        <v>0</v>
      </c>
      <c r="G407" s="9">
        <f t="shared" si="147"/>
        <v>1672.1748</v>
      </c>
      <c r="H407" s="9">
        <f t="shared" si="148"/>
        <v>1208.6579999999999</v>
      </c>
      <c r="I407" s="9">
        <v>2014.43</v>
      </c>
      <c r="J407" t="s">
        <v>4100</v>
      </c>
      <c r="K407" t="s">
        <v>4103</v>
      </c>
      <c r="L407" s="9">
        <f t="shared" si="149"/>
        <v>191.77373599999999</v>
      </c>
      <c r="M407" t="s">
        <v>4103</v>
      </c>
      <c r="N407" s="9">
        <f t="shared" si="145"/>
        <v>610.37229000000002</v>
      </c>
      <c r="O407" t="s">
        <v>4103</v>
      </c>
      <c r="P407" s="9">
        <f t="shared" si="167"/>
        <v>823.90187000000003</v>
      </c>
      <c r="Q407" t="s">
        <v>4103</v>
      </c>
      <c r="R407" s="9">
        <f t="shared" si="150"/>
        <v>1410.1009999999999</v>
      </c>
      <c r="S407" t="s">
        <v>4103</v>
      </c>
      <c r="T407" s="9">
        <f t="shared" si="151"/>
        <v>604.32899999999995</v>
      </c>
      <c r="U407" t="s">
        <v>4103</v>
      </c>
      <c r="V407" s="9">
        <f t="shared" si="165"/>
        <v>1672.1748</v>
      </c>
      <c r="W407" t="s">
        <v>4103</v>
      </c>
      <c r="X407" s="9">
        <f t="shared" si="152"/>
        <v>1289.2352000000001</v>
      </c>
      <c r="Y407" t="s">
        <v>4136</v>
      </c>
      <c r="Z407" s="9">
        <v>770.53</v>
      </c>
      <c r="AA407" t="s">
        <v>4103</v>
      </c>
      <c r="AB407" s="9">
        <f t="shared" si="166"/>
        <v>0</v>
      </c>
      <c r="AC407" t="str">
        <f t="shared" si="153"/>
        <v>POC</v>
      </c>
      <c r="AD407" s="9">
        <f t="shared" si="154"/>
        <v>0</v>
      </c>
      <c r="AE407" t="s">
        <v>4151</v>
      </c>
      <c r="AF407" s="9">
        <v>491.82</v>
      </c>
      <c r="AG407" t="str">
        <f t="shared" si="155"/>
        <v>APCs</v>
      </c>
      <c r="AH407" s="9">
        <f t="shared" si="156"/>
        <v>491.82</v>
      </c>
      <c r="AI407" t="str">
        <f t="shared" si="157"/>
        <v>APCs</v>
      </c>
      <c r="AJ407" s="9">
        <f t="shared" si="158"/>
        <v>491.82</v>
      </c>
      <c r="AK407" t="str">
        <f t="shared" si="159"/>
        <v>APCs</v>
      </c>
      <c r="AL407" s="9">
        <f t="shared" si="160"/>
        <v>491.82</v>
      </c>
      <c r="AM407" t="str">
        <f t="shared" si="161"/>
        <v>APCs</v>
      </c>
      <c r="AN407" s="9">
        <f t="shared" si="162"/>
        <v>491.82</v>
      </c>
      <c r="AO407" t="str">
        <f t="shared" si="163"/>
        <v>APCs</v>
      </c>
      <c r="AP407" s="9">
        <f t="shared" si="164"/>
        <v>491.82</v>
      </c>
    </row>
    <row r="408" spans="1:42" x14ac:dyDescent="0.25">
      <c r="A408">
        <v>1610118</v>
      </c>
      <c r="B408" t="s">
        <v>3403</v>
      </c>
      <c r="C408">
        <v>320</v>
      </c>
      <c r="D408">
        <v>76100</v>
      </c>
      <c r="F408" s="9">
        <f t="shared" si="146"/>
        <v>0</v>
      </c>
      <c r="G408" s="9">
        <f t="shared" si="147"/>
        <v>1722.3376499999999</v>
      </c>
      <c r="H408" s="9">
        <f t="shared" si="148"/>
        <v>888.13800000000003</v>
      </c>
      <c r="I408" s="9">
        <v>1480.23</v>
      </c>
      <c r="J408" t="s">
        <v>4100</v>
      </c>
      <c r="K408" t="s">
        <v>4103</v>
      </c>
      <c r="L408" s="9">
        <f t="shared" si="149"/>
        <v>140.91789599999998</v>
      </c>
      <c r="M408" t="s">
        <v>4103</v>
      </c>
      <c r="N408" s="9">
        <f t="shared" si="145"/>
        <v>448.50968999999998</v>
      </c>
      <c r="O408" t="s">
        <v>4103</v>
      </c>
      <c r="P408" s="9">
        <f t="shared" si="167"/>
        <v>605.41406999999992</v>
      </c>
      <c r="Q408" t="s">
        <v>4103</v>
      </c>
      <c r="R408" s="9">
        <f t="shared" si="150"/>
        <v>1036.1610000000001</v>
      </c>
      <c r="S408" t="s">
        <v>4103</v>
      </c>
      <c r="T408" s="9">
        <f t="shared" si="151"/>
        <v>444.06900000000002</v>
      </c>
      <c r="U408" t="s">
        <v>4103</v>
      </c>
      <c r="V408" s="9">
        <f t="shared" si="165"/>
        <v>1722.3376499999999</v>
      </c>
      <c r="W408" t="s">
        <v>4103</v>
      </c>
      <c r="X408" s="9">
        <f t="shared" si="152"/>
        <v>947.34720000000004</v>
      </c>
      <c r="Y408" t="s">
        <v>4136</v>
      </c>
      <c r="Z408" s="9">
        <v>179.33</v>
      </c>
      <c r="AA408" t="s">
        <v>4103</v>
      </c>
      <c r="AB408" s="9">
        <f t="shared" si="166"/>
        <v>0</v>
      </c>
      <c r="AC408" t="str">
        <f t="shared" si="153"/>
        <v>POC</v>
      </c>
      <c r="AD408" s="9">
        <f t="shared" si="154"/>
        <v>0</v>
      </c>
      <c r="AE408" t="s">
        <v>4151</v>
      </c>
      <c r="AF408" s="9">
        <v>98.01</v>
      </c>
      <c r="AG408" t="str">
        <f t="shared" si="155"/>
        <v>APCs</v>
      </c>
      <c r="AH408" s="9">
        <f t="shared" si="156"/>
        <v>98.01</v>
      </c>
      <c r="AI408" t="str">
        <f t="shared" si="157"/>
        <v>APCs</v>
      </c>
      <c r="AJ408" s="9">
        <f t="shared" si="158"/>
        <v>98.01</v>
      </c>
      <c r="AK408" t="str">
        <f t="shared" si="159"/>
        <v>APCs</v>
      </c>
      <c r="AL408" s="9">
        <f t="shared" si="160"/>
        <v>98.01</v>
      </c>
      <c r="AM408" t="str">
        <f t="shared" si="161"/>
        <v>APCs</v>
      </c>
      <c r="AN408" s="9">
        <f t="shared" si="162"/>
        <v>98.01</v>
      </c>
      <c r="AO408" t="str">
        <f t="shared" si="163"/>
        <v>APCs</v>
      </c>
      <c r="AP408" s="9">
        <f t="shared" si="164"/>
        <v>98.01</v>
      </c>
    </row>
    <row r="409" spans="1:42" x14ac:dyDescent="0.25">
      <c r="A409">
        <v>1612269</v>
      </c>
      <c r="B409" t="s">
        <v>3503</v>
      </c>
      <c r="C409">
        <v>320</v>
      </c>
      <c r="D409">
        <v>76100</v>
      </c>
      <c r="E409" t="s">
        <v>3419</v>
      </c>
      <c r="F409" s="9">
        <f t="shared" si="146"/>
        <v>0</v>
      </c>
      <c r="G409" s="9">
        <f t="shared" si="147"/>
        <v>1265.59665</v>
      </c>
      <c r="H409" s="9">
        <f t="shared" si="148"/>
        <v>914.78399999999999</v>
      </c>
      <c r="I409" s="9">
        <v>1524.64</v>
      </c>
      <c r="J409" t="s">
        <v>4100</v>
      </c>
      <c r="K409" t="s">
        <v>4103</v>
      </c>
      <c r="L409" s="9">
        <f t="shared" si="149"/>
        <v>145.14572799999999</v>
      </c>
      <c r="M409" t="s">
        <v>4103</v>
      </c>
      <c r="N409" s="9">
        <f t="shared" si="145"/>
        <v>461.96592000000004</v>
      </c>
      <c r="O409" t="s">
        <v>4103</v>
      </c>
      <c r="P409" s="9">
        <f t="shared" si="167"/>
        <v>623.57776000000001</v>
      </c>
      <c r="Q409" t="s">
        <v>4103</v>
      </c>
      <c r="R409" s="9">
        <f t="shared" si="150"/>
        <v>1067.248</v>
      </c>
      <c r="S409" t="s">
        <v>4103</v>
      </c>
      <c r="T409" s="9">
        <f t="shared" si="151"/>
        <v>457.392</v>
      </c>
      <c r="U409" t="s">
        <v>4103</v>
      </c>
      <c r="V409" s="9">
        <f t="shared" si="165"/>
        <v>1265.59665</v>
      </c>
      <c r="W409" t="s">
        <v>4103</v>
      </c>
      <c r="X409" s="9">
        <f t="shared" si="152"/>
        <v>975.76960000000008</v>
      </c>
      <c r="Y409" t="s">
        <v>4136</v>
      </c>
      <c r="Z409" s="9">
        <v>179.33</v>
      </c>
      <c r="AA409" t="s">
        <v>4103</v>
      </c>
      <c r="AB409" s="9">
        <f t="shared" si="166"/>
        <v>0</v>
      </c>
      <c r="AC409" t="str">
        <f t="shared" si="153"/>
        <v>POC</v>
      </c>
      <c r="AD409" s="9">
        <f t="shared" si="154"/>
        <v>0</v>
      </c>
      <c r="AE409" t="s">
        <v>4151</v>
      </c>
      <c r="AF409" s="9">
        <v>98.01</v>
      </c>
      <c r="AG409" t="str">
        <f t="shared" si="155"/>
        <v>APCs</v>
      </c>
      <c r="AH409" s="9">
        <f t="shared" si="156"/>
        <v>98.01</v>
      </c>
      <c r="AI409" t="str">
        <f t="shared" si="157"/>
        <v>APCs</v>
      </c>
      <c r="AJ409" s="9">
        <f t="shared" si="158"/>
        <v>98.01</v>
      </c>
      <c r="AK409" t="str">
        <f t="shared" si="159"/>
        <v>APCs</v>
      </c>
      <c r="AL409" s="9">
        <f t="shared" si="160"/>
        <v>98.01</v>
      </c>
      <c r="AM409" t="str">
        <f t="shared" si="161"/>
        <v>APCs</v>
      </c>
      <c r="AN409" s="9">
        <f t="shared" si="162"/>
        <v>98.01</v>
      </c>
      <c r="AO409" t="str">
        <f t="shared" si="163"/>
        <v>APCs</v>
      </c>
      <c r="AP409" s="9">
        <f t="shared" si="164"/>
        <v>98.01</v>
      </c>
    </row>
    <row r="410" spans="1:42" x14ac:dyDescent="0.25">
      <c r="A410">
        <v>1641087</v>
      </c>
      <c r="B410" t="s">
        <v>3702</v>
      </c>
      <c r="C410">
        <v>610</v>
      </c>
      <c r="D410">
        <v>76376</v>
      </c>
      <c r="F410" s="9">
        <f t="shared" si="146"/>
        <v>0</v>
      </c>
      <c r="G410" s="9">
        <f t="shared" si="147"/>
        <v>1303.5672</v>
      </c>
      <c r="H410" s="9">
        <f t="shared" si="148"/>
        <v>940.58400000000006</v>
      </c>
      <c r="I410" s="9">
        <v>1567.64</v>
      </c>
      <c r="J410" t="s">
        <v>4100</v>
      </c>
      <c r="K410" t="s">
        <v>4103</v>
      </c>
      <c r="L410" s="9">
        <f t="shared" si="149"/>
        <v>149.239328</v>
      </c>
      <c r="M410" t="s">
        <v>4103</v>
      </c>
      <c r="N410" s="9">
        <f t="shared" si="145"/>
        <v>474.99492000000004</v>
      </c>
      <c r="O410" t="s">
        <v>4103</v>
      </c>
      <c r="P410" s="9">
        <f t="shared" si="167"/>
        <v>641.16476</v>
      </c>
      <c r="Q410" t="s">
        <v>4103</v>
      </c>
      <c r="R410" s="9">
        <f t="shared" si="150"/>
        <v>1097.348</v>
      </c>
      <c r="S410" t="s">
        <v>4103</v>
      </c>
      <c r="T410" s="9">
        <f t="shared" si="151"/>
        <v>470.29200000000003</v>
      </c>
      <c r="U410" t="s">
        <v>4103</v>
      </c>
      <c r="V410" s="9">
        <f t="shared" si="165"/>
        <v>1303.5672</v>
      </c>
      <c r="W410" t="s">
        <v>4103</v>
      </c>
      <c r="X410" s="9">
        <f t="shared" si="152"/>
        <v>1003.2896000000001</v>
      </c>
      <c r="Y410" t="s">
        <v>4103</v>
      </c>
      <c r="Z410" s="9">
        <f>I410*24%</f>
        <v>376.23360000000002</v>
      </c>
      <c r="AA410" t="s">
        <v>4137</v>
      </c>
      <c r="AB410" s="9">
        <v>111.25</v>
      </c>
      <c r="AC410" t="str">
        <f t="shared" si="153"/>
        <v>Fee Schedule</v>
      </c>
      <c r="AD410" s="9">
        <f t="shared" si="154"/>
        <v>111.25</v>
      </c>
      <c r="AE410" t="s">
        <v>4149</v>
      </c>
      <c r="AF410" s="9">
        <v>0</v>
      </c>
      <c r="AG410" t="str">
        <f t="shared" si="155"/>
        <v>Zero Pay APC</v>
      </c>
      <c r="AH410" s="9">
        <f t="shared" si="156"/>
        <v>0</v>
      </c>
      <c r="AI410" t="str">
        <f t="shared" si="157"/>
        <v>Zero Pay APC</v>
      </c>
      <c r="AJ410" s="9">
        <f t="shared" si="158"/>
        <v>0</v>
      </c>
      <c r="AK410" t="str">
        <f t="shared" si="159"/>
        <v>Zero Pay APC</v>
      </c>
      <c r="AL410" s="9">
        <f t="shared" si="160"/>
        <v>0</v>
      </c>
      <c r="AM410" t="str">
        <f t="shared" si="161"/>
        <v>Zero Pay APC</v>
      </c>
      <c r="AN410" s="9">
        <f t="shared" si="162"/>
        <v>0</v>
      </c>
      <c r="AO410" t="str">
        <f t="shared" si="163"/>
        <v>Zero Pay APC</v>
      </c>
      <c r="AP410" s="9">
        <f t="shared" si="164"/>
        <v>0</v>
      </c>
    </row>
    <row r="411" spans="1:42" x14ac:dyDescent="0.25">
      <c r="A411">
        <v>1641088</v>
      </c>
      <c r="B411" t="s">
        <v>3703</v>
      </c>
      <c r="C411">
        <v>610</v>
      </c>
      <c r="D411">
        <v>76377</v>
      </c>
      <c r="F411" s="9">
        <f t="shared" si="146"/>
        <v>0</v>
      </c>
      <c r="G411" s="9">
        <f t="shared" si="147"/>
        <v>1340.3322000000001</v>
      </c>
      <c r="H411" s="9">
        <f t="shared" si="148"/>
        <v>1036.3979999999999</v>
      </c>
      <c r="I411" s="9">
        <v>1727.33</v>
      </c>
      <c r="J411" t="s">
        <v>4100</v>
      </c>
      <c r="K411" t="s">
        <v>4103</v>
      </c>
      <c r="L411" s="9">
        <f t="shared" si="149"/>
        <v>164.44181599999999</v>
      </c>
      <c r="M411" t="s">
        <v>4103</v>
      </c>
      <c r="N411" s="9">
        <f t="shared" si="145"/>
        <v>523.38099</v>
      </c>
      <c r="O411" t="s">
        <v>4103</v>
      </c>
      <c r="P411" s="9">
        <f t="shared" si="167"/>
        <v>706.47796999999991</v>
      </c>
      <c r="Q411" t="s">
        <v>4103</v>
      </c>
      <c r="R411" s="9">
        <f t="shared" si="150"/>
        <v>1209.1309999999999</v>
      </c>
      <c r="S411" t="s">
        <v>4103</v>
      </c>
      <c r="T411" s="9">
        <f t="shared" si="151"/>
        <v>518.19899999999996</v>
      </c>
      <c r="U411" t="s">
        <v>4103</v>
      </c>
      <c r="V411" s="9">
        <f t="shared" si="165"/>
        <v>1340.3322000000001</v>
      </c>
      <c r="W411" t="s">
        <v>4103</v>
      </c>
      <c r="X411" s="9">
        <f t="shared" si="152"/>
        <v>1105.4911999999999</v>
      </c>
      <c r="Y411" t="s">
        <v>4103</v>
      </c>
      <c r="Z411" s="9">
        <f>I411*24%</f>
        <v>414.55919999999998</v>
      </c>
      <c r="AA411" t="s">
        <v>4137</v>
      </c>
      <c r="AB411" s="9">
        <v>117.73</v>
      </c>
      <c r="AC411" t="str">
        <f t="shared" si="153"/>
        <v>Fee Schedule</v>
      </c>
      <c r="AD411" s="9">
        <f t="shared" si="154"/>
        <v>117.73</v>
      </c>
      <c r="AE411" t="s">
        <v>4149</v>
      </c>
      <c r="AF411" s="9">
        <v>0</v>
      </c>
      <c r="AG411" t="str">
        <f t="shared" si="155"/>
        <v>Zero Pay APC</v>
      </c>
      <c r="AH411" s="9">
        <f t="shared" si="156"/>
        <v>0</v>
      </c>
      <c r="AI411" t="str">
        <f t="shared" si="157"/>
        <v>Zero Pay APC</v>
      </c>
      <c r="AJ411" s="9">
        <f t="shared" si="158"/>
        <v>0</v>
      </c>
      <c r="AK411" t="str">
        <f t="shared" si="159"/>
        <v>Zero Pay APC</v>
      </c>
      <c r="AL411" s="9">
        <f t="shared" si="160"/>
        <v>0</v>
      </c>
      <c r="AM411" t="str">
        <f t="shared" si="161"/>
        <v>Zero Pay APC</v>
      </c>
      <c r="AN411" s="9">
        <f t="shared" si="162"/>
        <v>0</v>
      </c>
      <c r="AO411" t="str">
        <f t="shared" si="163"/>
        <v>Zero Pay APC</v>
      </c>
      <c r="AP411" s="9">
        <f t="shared" si="164"/>
        <v>0</v>
      </c>
    </row>
    <row r="412" spans="1:42" x14ac:dyDescent="0.25">
      <c r="A412">
        <v>1631516</v>
      </c>
      <c r="B412" t="s">
        <v>3591</v>
      </c>
      <c r="C412">
        <v>350</v>
      </c>
      <c r="D412">
        <v>76380</v>
      </c>
      <c r="F412" s="9">
        <f t="shared" si="146"/>
        <v>0</v>
      </c>
      <c r="G412" s="9">
        <f t="shared" si="147"/>
        <v>1476.8671499999998</v>
      </c>
      <c r="H412" s="9">
        <f t="shared" si="148"/>
        <v>946.73400000000004</v>
      </c>
      <c r="I412" s="9">
        <v>1577.89</v>
      </c>
      <c r="J412" t="s">
        <v>4100</v>
      </c>
      <c r="K412" t="s">
        <v>4103</v>
      </c>
      <c r="L412" s="9">
        <f t="shared" si="149"/>
        <v>150.21512799999999</v>
      </c>
      <c r="M412" t="s">
        <v>4103</v>
      </c>
      <c r="N412" s="9">
        <f t="shared" si="145"/>
        <v>478.10067000000004</v>
      </c>
      <c r="O412" t="s">
        <v>4103</v>
      </c>
      <c r="P412" s="9">
        <f t="shared" si="167"/>
        <v>645.35700999999995</v>
      </c>
      <c r="Q412" t="s">
        <v>4103</v>
      </c>
      <c r="R412" s="9">
        <f t="shared" si="150"/>
        <v>1104.5229999999999</v>
      </c>
      <c r="S412" t="s">
        <v>4103</v>
      </c>
      <c r="T412" s="9">
        <f t="shared" si="151"/>
        <v>473.36700000000002</v>
      </c>
      <c r="U412" t="s">
        <v>4103</v>
      </c>
      <c r="V412" s="9">
        <f t="shared" si="165"/>
        <v>1476.8671499999998</v>
      </c>
      <c r="W412" t="s">
        <v>4103</v>
      </c>
      <c r="X412" s="9">
        <f t="shared" si="152"/>
        <v>1009.8496000000001</v>
      </c>
      <c r="Y412" t="s">
        <v>4135</v>
      </c>
      <c r="Z412" s="9">
        <v>127.7</v>
      </c>
      <c r="AA412" t="s">
        <v>4103</v>
      </c>
      <c r="AB412" s="9">
        <f t="shared" ref="AB412:AB475" si="168">I412*0%</f>
        <v>0</v>
      </c>
      <c r="AC412" t="str">
        <f t="shared" si="153"/>
        <v>POC</v>
      </c>
      <c r="AD412" s="9">
        <f t="shared" si="154"/>
        <v>0</v>
      </c>
      <c r="AE412" t="s">
        <v>4151</v>
      </c>
      <c r="AF412" s="9">
        <v>81.010000000000005</v>
      </c>
      <c r="AG412" t="str">
        <f t="shared" si="155"/>
        <v>APCs</v>
      </c>
      <c r="AH412" s="9">
        <f t="shared" si="156"/>
        <v>81.010000000000005</v>
      </c>
      <c r="AI412" t="str">
        <f t="shared" si="157"/>
        <v>APCs</v>
      </c>
      <c r="AJ412" s="9">
        <f t="shared" si="158"/>
        <v>81.010000000000005</v>
      </c>
      <c r="AK412" t="str">
        <f t="shared" si="159"/>
        <v>APCs</v>
      </c>
      <c r="AL412" s="9">
        <f t="shared" si="160"/>
        <v>81.010000000000005</v>
      </c>
      <c r="AM412" t="str">
        <f t="shared" si="161"/>
        <v>APCs</v>
      </c>
      <c r="AN412" s="9">
        <f t="shared" si="162"/>
        <v>81.010000000000005</v>
      </c>
      <c r="AO412" t="str">
        <f t="shared" si="163"/>
        <v>APCs</v>
      </c>
      <c r="AP412" s="9">
        <f t="shared" si="164"/>
        <v>81.010000000000005</v>
      </c>
    </row>
    <row r="413" spans="1:42" x14ac:dyDescent="0.25">
      <c r="A413">
        <v>1621510</v>
      </c>
      <c r="B413" t="s">
        <v>3546</v>
      </c>
      <c r="C413">
        <v>402</v>
      </c>
      <c r="D413">
        <v>76536</v>
      </c>
      <c r="F413" s="9">
        <f t="shared" si="146"/>
        <v>0</v>
      </c>
      <c r="G413" s="9">
        <f t="shared" si="147"/>
        <v>1349.0959500000001</v>
      </c>
      <c r="H413" s="9">
        <f t="shared" si="148"/>
        <v>968.14199999999994</v>
      </c>
      <c r="I413" s="9">
        <v>1613.57</v>
      </c>
      <c r="J413" t="s">
        <v>4100</v>
      </c>
      <c r="K413" t="s">
        <v>4103</v>
      </c>
      <c r="L413" s="9">
        <f t="shared" si="149"/>
        <v>153.61186399999997</v>
      </c>
      <c r="M413" t="s">
        <v>4103</v>
      </c>
      <c r="N413" s="9">
        <f t="shared" si="145"/>
        <v>488.91170999999997</v>
      </c>
      <c r="O413" t="s">
        <v>4103</v>
      </c>
      <c r="P413" s="9">
        <f t="shared" si="167"/>
        <v>659.95012999999994</v>
      </c>
      <c r="Q413" t="s">
        <v>4103</v>
      </c>
      <c r="R413" s="9">
        <f t="shared" si="150"/>
        <v>1129.4989999999998</v>
      </c>
      <c r="S413" t="s">
        <v>4103</v>
      </c>
      <c r="T413" s="9">
        <f t="shared" si="151"/>
        <v>484.07099999999997</v>
      </c>
      <c r="U413" t="s">
        <v>4103</v>
      </c>
      <c r="V413" s="9">
        <f t="shared" si="165"/>
        <v>1349.0959500000001</v>
      </c>
      <c r="W413" t="s">
        <v>4103</v>
      </c>
      <c r="X413" s="9">
        <f t="shared" si="152"/>
        <v>1032.6848</v>
      </c>
      <c r="Y413" t="s">
        <v>4136</v>
      </c>
      <c r="Z413" s="9">
        <v>179.33</v>
      </c>
      <c r="AA413" t="s">
        <v>4103</v>
      </c>
      <c r="AB413" s="9">
        <f t="shared" si="168"/>
        <v>0</v>
      </c>
      <c r="AC413" t="str">
        <f t="shared" si="153"/>
        <v>POC</v>
      </c>
      <c r="AD413" s="9">
        <f t="shared" si="154"/>
        <v>0</v>
      </c>
      <c r="AE413" t="s">
        <v>4151</v>
      </c>
      <c r="AF413" s="9">
        <v>98.01</v>
      </c>
      <c r="AG413" t="str">
        <f t="shared" si="155"/>
        <v>APCs</v>
      </c>
      <c r="AH413" s="9">
        <f t="shared" si="156"/>
        <v>98.01</v>
      </c>
      <c r="AI413" t="str">
        <f t="shared" si="157"/>
        <v>APCs</v>
      </c>
      <c r="AJ413" s="9">
        <f t="shared" si="158"/>
        <v>98.01</v>
      </c>
      <c r="AK413" t="str">
        <f t="shared" si="159"/>
        <v>APCs</v>
      </c>
      <c r="AL413" s="9">
        <f t="shared" si="160"/>
        <v>98.01</v>
      </c>
      <c r="AM413" t="str">
        <f t="shared" si="161"/>
        <v>APCs</v>
      </c>
      <c r="AN413" s="9">
        <f t="shared" si="162"/>
        <v>98.01</v>
      </c>
      <c r="AO413" t="str">
        <f t="shared" si="163"/>
        <v>APCs</v>
      </c>
      <c r="AP413" s="9">
        <f t="shared" si="164"/>
        <v>98.01</v>
      </c>
    </row>
    <row r="414" spans="1:42" x14ac:dyDescent="0.25">
      <c r="A414">
        <v>1621511</v>
      </c>
      <c r="B414" t="s">
        <v>3547</v>
      </c>
      <c r="C414">
        <v>402</v>
      </c>
      <c r="D414">
        <v>76604</v>
      </c>
      <c r="F414" s="9">
        <f t="shared" si="146"/>
        <v>0</v>
      </c>
      <c r="G414" s="9">
        <f t="shared" si="147"/>
        <v>1379.6023499999999</v>
      </c>
      <c r="H414" s="9">
        <f t="shared" si="148"/>
        <v>604.67399999999998</v>
      </c>
      <c r="I414" s="9">
        <v>1007.79</v>
      </c>
      <c r="J414" t="s">
        <v>4100</v>
      </c>
      <c r="K414" t="s">
        <v>4103</v>
      </c>
      <c r="L414" s="9">
        <f t="shared" si="149"/>
        <v>95.941607999999988</v>
      </c>
      <c r="M414" t="s">
        <v>4103</v>
      </c>
      <c r="N414" s="9">
        <f t="shared" si="145"/>
        <v>305.36036999999999</v>
      </c>
      <c r="O414" t="s">
        <v>4103</v>
      </c>
      <c r="P414" s="9">
        <f t="shared" si="167"/>
        <v>412.18610999999999</v>
      </c>
      <c r="Q414" t="s">
        <v>4103</v>
      </c>
      <c r="R414" s="9">
        <f t="shared" si="150"/>
        <v>705.45299999999997</v>
      </c>
      <c r="S414" t="s">
        <v>4103</v>
      </c>
      <c r="T414" s="9">
        <f t="shared" si="151"/>
        <v>302.33699999999999</v>
      </c>
      <c r="U414" t="s">
        <v>4103</v>
      </c>
      <c r="V414" s="9">
        <f t="shared" si="165"/>
        <v>1379.6023499999999</v>
      </c>
      <c r="W414" t="s">
        <v>4103</v>
      </c>
      <c r="X414" s="9">
        <f t="shared" si="152"/>
        <v>644.98559999999998</v>
      </c>
      <c r="Y414" t="s">
        <v>4136</v>
      </c>
      <c r="Z414" s="9">
        <v>179.33</v>
      </c>
      <c r="AA414" t="s">
        <v>4103</v>
      </c>
      <c r="AB414" s="9">
        <f t="shared" si="168"/>
        <v>0</v>
      </c>
      <c r="AC414" t="str">
        <f t="shared" si="153"/>
        <v>POC</v>
      </c>
      <c r="AD414" s="9">
        <f t="shared" si="154"/>
        <v>0</v>
      </c>
      <c r="AE414" t="s">
        <v>4151</v>
      </c>
      <c r="AF414" s="9">
        <v>98.01</v>
      </c>
      <c r="AG414" t="str">
        <f t="shared" si="155"/>
        <v>APCs</v>
      </c>
      <c r="AH414" s="9">
        <f t="shared" si="156"/>
        <v>98.01</v>
      </c>
      <c r="AI414" t="str">
        <f t="shared" si="157"/>
        <v>APCs</v>
      </c>
      <c r="AJ414" s="9">
        <f t="shared" si="158"/>
        <v>98.01</v>
      </c>
      <c r="AK414" t="str">
        <f t="shared" si="159"/>
        <v>APCs</v>
      </c>
      <c r="AL414" s="9">
        <f t="shared" si="160"/>
        <v>98.01</v>
      </c>
      <c r="AM414" t="str">
        <f t="shared" si="161"/>
        <v>APCs</v>
      </c>
      <c r="AN414" s="9">
        <f t="shared" si="162"/>
        <v>98.01</v>
      </c>
      <c r="AO414" t="str">
        <f t="shared" si="163"/>
        <v>APCs</v>
      </c>
      <c r="AP414" s="9">
        <f t="shared" si="164"/>
        <v>98.01</v>
      </c>
    </row>
    <row r="415" spans="1:42" x14ac:dyDescent="0.25">
      <c r="A415">
        <v>1621638</v>
      </c>
      <c r="B415" t="s">
        <v>3570</v>
      </c>
      <c r="C415">
        <v>402</v>
      </c>
      <c r="D415">
        <v>76641</v>
      </c>
      <c r="F415" s="9">
        <f t="shared" si="146"/>
        <v>0</v>
      </c>
      <c r="G415" s="9">
        <f t="shared" si="147"/>
        <v>861.66044999999997</v>
      </c>
      <c r="H415" s="9">
        <f t="shared" si="148"/>
        <v>559.04999999999995</v>
      </c>
      <c r="I415" s="9">
        <v>931.75</v>
      </c>
      <c r="J415" t="s">
        <v>4100</v>
      </c>
      <c r="K415" t="s">
        <v>4103</v>
      </c>
      <c r="L415" s="9">
        <f t="shared" si="149"/>
        <v>88.70259999999999</v>
      </c>
      <c r="M415" t="s">
        <v>4103</v>
      </c>
      <c r="N415" s="9">
        <f t="shared" si="145"/>
        <v>282.32024999999999</v>
      </c>
      <c r="O415" t="s">
        <v>4103</v>
      </c>
      <c r="P415" s="9">
        <f t="shared" si="167"/>
        <v>381.08574999999996</v>
      </c>
      <c r="Q415" t="s">
        <v>4103</v>
      </c>
      <c r="R415" s="9">
        <f t="shared" si="150"/>
        <v>652.22499999999991</v>
      </c>
      <c r="S415" t="s">
        <v>4103</v>
      </c>
      <c r="T415" s="9">
        <f t="shared" si="151"/>
        <v>279.52499999999998</v>
      </c>
      <c r="U415" t="s">
        <v>4103</v>
      </c>
      <c r="V415" s="9">
        <f t="shared" si="165"/>
        <v>861.66044999999997</v>
      </c>
      <c r="W415" t="s">
        <v>4103</v>
      </c>
      <c r="X415" s="9">
        <f t="shared" si="152"/>
        <v>596.32000000000005</v>
      </c>
      <c r="Y415" t="s">
        <v>4136</v>
      </c>
      <c r="Z415" s="9">
        <v>179.33</v>
      </c>
      <c r="AA415" t="s">
        <v>4103</v>
      </c>
      <c r="AB415" s="9">
        <f t="shared" si="168"/>
        <v>0</v>
      </c>
      <c r="AC415" t="str">
        <f t="shared" si="153"/>
        <v>POC</v>
      </c>
      <c r="AD415" s="9">
        <f t="shared" si="154"/>
        <v>0</v>
      </c>
      <c r="AE415" t="s">
        <v>4151</v>
      </c>
      <c r="AF415" s="9">
        <v>98.01</v>
      </c>
      <c r="AG415" t="str">
        <f t="shared" si="155"/>
        <v>APCs</v>
      </c>
      <c r="AH415" s="9">
        <f t="shared" si="156"/>
        <v>98.01</v>
      </c>
      <c r="AI415" t="str">
        <f t="shared" si="157"/>
        <v>APCs</v>
      </c>
      <c r="AJ415" s="9">
        <f t="shared" si="158"/>
        <v>98.01</v>
      </c>
      <c r="AK415" t="str">
        <f t="shared" si="159"/>
        <v>APCs</v>
      </c>
      <c r="AL415" s="9">
        <f t="shared" si="160"/>
        <v>98.01</v>
      </c>
      <c r="AM415" t="str">
        <f t="shared" si="161"/>
        <v>APCs</v>
      </c>
      <c r="AN415" s="9">
        <f t="shared" si="162"/>
        <v>98.01</v>
      </c>
      <c r="AO415" t="str">
        <f t="shared" si="163"/>
        <v>APCs</v>
      </c>
      <c r="AP415" s="9">
        <f t="shared" si="164"/>
        <v>98.01</v>
      </c>
    </row>
    <row r="416" spans="1:42" x14ac:dyDescent="0.25">
      <c r="A416">
        <v>1621640</v>
      </c>
      <c r="B416" t="s">
        <v>3571</v>
      </c>
      <c r="C416">
        <v>402</v>
      </c>
      <c r="D416">
        <v>76641</v>
      </c>
      <c r="E416" t="s">
        <v>249</v>
      </c>
      <c r="F416" s="9">
        <f t="shared" si="146"/>
        <v>0</v>
      </c>
      <c r="G416" s="9">
        <f t="shared" si="147"/>
        <v>1304.4499999999998</v>
      </c>
      <c r="H416" s="9">
        <f t="shared" si="148"/>
        <v>1118.0999999999999</v>
      </c>
      <c r="I416" s="9">
        <v>1863.5</v>
      </c>
      <c r="J416" t="s">
        <v>4100</v>
      </c>
      <c r="K416" t="s">
        <v>4103</v>
      </c>
      <c r="L416" s="9">
        <f t="shared" si="149"/>
        <v>177.40519999999998</v>
      </c>
      <c r="M416" t="s">
        <v>4103</v>
      </c>
      <c r="N416" s="9">
        <f t="shared" si="145"/>
        <v>564.64049999999997</v>
      </c>
      <c r="O416" t="s">
        <v>4103</v>
      </c>
      <c r="P416" s="9">
        <f t="shared" si="167"/>
        <v>762.17149999999992</v>
      </c>
      <c r="Q416" t="s">
        <v>4103</v>
      </c>
      <c r="R416" s="9">
        <f t="shared" si="150"/>
        <v>1304.4499999999998</v>
      </c>
      <c r="S416" t="s">
        <v>4103</v>
      </c>
      <c r="T416" s="9">
        <f t="shared" si="151"/>
        <v>559.04999999999995</v>
      </c>
      <c r="U416" t="s">
        <v>4103</v>
      </c>
      <c r="V416" s="9">
        <f t="shared" si="165"/>
        <v>796.64625000000001</v>
      </c>
      <c r="W416" t="s">
        <v>4103</v>
      </c>
      <c r="X416" s="9">
        <f t="shared" si="152"/>
        <v>1192.6400000000001</v>
      </c>
      <c r="Y416" t="s">
        <v>4136</v>
      </c>
      <c r="Z416" s="9">
        <v>179.33</v>
      </c>
      <c r="AA416" t="s">
        <v>4103</v>
      </c>
      <c r="AB416" s="9">
        <f t="shared" si="168"/>
        <v>0</v>
      </c>
      <c r="AC416" t="str">
        <f t="shared" si="153"/>
        <v>POC</v>
      </c>
      <c r="AD416" s="9">
        <f t="shared" si="154"/>
        <v>0</v>
      </c>
      <c r="AE416" t="s">
        <v>4151</v>
      </c>
      <c r="AF416" s="9">
        <v>98.01</v>
      </c>
      <c r="AG416" t="str">
        <f t="shared" si="155"/>
        <v>APCs</v>
      </c>
      <c r="AH416" s="9">
        <f t="shared" si="156"/>
        <v>98.01</v>
      </c>
      <c r="AI416" t="str">
        <f t="shared" si="157"/>
        <v>APCs</v>
      </c>
      <c r="AJ416" s="9">
        <f t="shared" si="158"/>
        <v>98.01</v>
      </c>
      <c r="AK416" t="str">
        <f t="shared" si="159"/>
        <v>APCs</v>
      </c>
      <c r="AL416" s="9">
        <f t="shared" si="160"/>
        <v>98.01</v>
      </c>
      <c r="AM416" t="str">
        <f t="shared" si="161"/>
        <v>APCs</v>
      </c>
      <c r="AN416" s="9">
        <f t="shared" si="162"/>
        <v>98.01</v>
      </c>
      <c r="AO416" t="str">
        <f t="shared" si="163"/>
        <v>APCs</v>
      </c>
      <c r="AP416" s="9">
        <f t="shared" si="164"/>
        <v>98.01</v>
      </c>
    </row>
    <row r="417" spans="1:42" x14ac:dyDescent="0.25">
      <c r="A417">
        <v>1621513</v>
      </c>
      <c r="B417" t="s">
        <v>3548</v>
      </c>
      <c r="C417">
        <v>402</v>
      </c>
      <c r="D417">
        <v>76700</v>
      </c>
      <c r="F417" s="9">
        <f t="shared" si="146"/>
        <v>0</v>
      </c>
      <c r="G417" s="9">
        <f t="shared" si="147"/>
        <v>1816.374</v>
      </c>
      <c r="H417" s="9">
        <f t="shared" si="148"/>
        <v>1556.8920000000001</v>
      </c>
      <c r="I417" s="9">
        <v>2594.8200000000002</v>
      </c>
      <c r="J417" t="s">
        <v>4100</v>
      </c>
      <c r="K417" t="s">
        <v>4103</v>
      </c>
      <c r="L417" s="9">
        <f t="shared" si="149"/>
        <v>247.02686399999999</v>
      </c>
      <c r="M417" t="s">
        <v>4103</v>
      </c>
      <c r="N417" s="9">
        <f t="shared" si="145"/>
        <v>786.23045999999999</v>
      </c>
      <c r="O417" t="s">
        <v>4103</v>
      </c>
      <c r="P417" s="9">
        <f t="shared" si="167"/>
        <v>1061.2813799999999</v>
      </c>
      <c r="Q417" t="s">
        <v>4103</v>
      </c>
      <c r="R417" s="9">
        <f t="shared" si="150"/>
        <v>1816.374</v>
      </c>
      <c r="S417" t="s">
        <v>4103</v>
      </c>
      <c r="T417" s="9">
        <f t="shared" si="151"/>
        <v>778.44600000000003</v>
      </c>
      <c r="U417" t="s">
        <v>4103</v>
      </c>
      <c r="V417" s="9">
        <f t="shared" si="165"/>
        <v>1593.2925</v>
      </c>
      <c r="W417" t="s">
        <v>4103</v>
      </c>
      <c r="X417" s="9">
        <f t="shared" si="152"/>
        <v>1660.6848000000002</v>
      </c>
      <c r="Y417" t="s">
        <v>4136</v>
      </c>
      <c r="Z417" s="9">
        <v>179.33</v>
      </c>
      <c r="AA417" t="s">
        <v>4103</v>
      </c>
      <c r="AB417" s="9">
        <f t="shared" si="168"/>
        <v>0</v>
      </c>
      <c r="AC417" t="str">
        <f t="shared" si="153"/>
        <v>POC</v>
      </c>
      <c r="AD417" s="9">
        <f t="shared" si="154"/>
        <v>0</v>
      </c>
      <c r="AE417" t="s">
        <v>4151</v>
      </c>
      <c r="AF417" s="9">
        <v>98.01</v>
      </c>
      <c r="AG417" t="str">
        <f t="shared" si="155"/>
        <v>APCs</v>
      </c>
      <c r="AH417" s="9">
        <f t="shared" si="156"/>
        <v>98.01</v>
      </c>
      <c r="AI417" t="str">
        <f t="shared" si="157"/>
        <v>APCs</v>
      </c>
      <c r="AJ417" s="9">
        <f t="shared" si="158"/>
        <v>98.01</v>
      </c>
      <c r="AK417" t="str">
        <f t="shared" si="159"/>
        <v>APCs</v>
      </c>
      <c r="AL417" s="9">
        <f t="shared" si="160"/>
        <v>98.01</v>
      </c>
      <c r="AM417" t="str">
        <f t="shared" si="161"/>
        <v>APCs</v>
      </c>
      <c r="AN417" s="9">
        <f t="shared" si="162"/>
        <v>98.01</v>
      </c>
      <c r="AO417" t="str">
        <f t="shared" si="163"/>
        <v>APCs</v>
      </c>
      <c r="AP417" s="9">
        <f t="shared" si="164"/>
        <v>98.01</v>
      </c>
    </row>
    <row r="418" spans="1:42" x14ac:dyDescent="0.25">
      <c r="A418">
        <v>1621514</v>
      </c>
      <c r="B418" t="s">
        <v>3549</v>
      </c>
      <c r="C418">
        <v>402</v>
      </c>
      <c r="D418">
        <v>76705</v>
      </c>
      <c r="F418" s="9">
        <f t="shared" si="146"/>
        <v>0</v>
      </c>
      <c r="G418" s="9">
        <f t="shared" si="147"/>
        <v>2218.5711000000001</v>
      </c>
      <c r="H418" s="9">
        <f t="shared" si="148"/>
        <v>968.14199999999994</v>
      </c>
      <c r="I418" s="9">
        <v>1613.57</v>
      </c>
      <c r="J418" t="s">
        <v>4100</v>
      </c>
      <c r="K418" t="s">
        <v>4103</v>
      </c>
      <c r="L418" s="9">
        <f t="shared" si="149"/>
        <v>153.61186399999997</v>
      </c>
      <c r="M418" t="s">
        <v>4103</v>
      </c>
      <c r="N418" s="9">
        <f t="shared" si="145"/>
        <v>488.91170999999997</v>
      </c>
      <c r="O418" t="s">
        <v>4103</v>
      </c>
      <c r="P418" s="9">
        <f t="shared" si="167"/>
        <v>659.95012999999994</v>
      </c>
      <c r="Q418" t="s">
        <v>4103</v>
      </c>
      <c r="R418" s="9">
        <f t="shared" si="150"/>
        <v>1129.4989999999998</v>
      </c>
      <c r="S418" t="s">
        <v>4103</v>
      </c>
      <c r="T418" s="9">
        <f t="shared" si="151"/>
        <v>484.07099999999997</v>
      </c>
      <c r="U418" t="s">
        <v>4103</v>
      </c>
      <c r="V418" s="9">
        <f t="shared" si="165"/>
        <v>2218.5711000000001</v>
      </c>
      <c r="W418" t="s">
        <v>4103</v>
      </c>
      <c r="X418" s="9">
        <f t="shared" si="152"/>
        <v>1032.6848</v>
      </c>
      <c r="Y418" t="s">
        <v>4136</v>
      </c>
      <c r="Z418" s="9">
        <v>179.33</v>
      </c>
      <c r="AA418" t="s">
        <v>4103</v>
      </c>
      <c r="AB418" s="9">
        <f t="shared" si="168"/>
        <v>0</v>
      </c>
      <c r="AC418" t="str">
        <f t="shared" si="153"/>
        <v>POC</v>
      </c>
      <c r="AD418" s="9">
        <f t="shared" si="154"/>
        <v>0</v>
      </c>
      <c r="AE418" t="s">
        <v>4151</v>
      </c>
      <c r="AF418" s="9">
        <v>98.01</v>
      </c>
      <c r="AG418" t="str">
        <f t="shared" si="155"/>
        <v>APCs</v>
      </c>
      <c r="AH418" s="9">
        <f t="shared" si="156"/>
        <v>98.01</v>
      </c>
      <c r="AI418" t="str">
        <f t="shared" si="157"/>
        <v>APCs</v>
      </c>
      <c r="AJ418" s="9">
        <f t="shared" si="158"/>
        <v>98.01</v>
      </c>
      <c r="AK418" t="str">
        <f t="shared" si="159"/>
        <v>APCs</v>
      </c>
      <c r="AL418" s="9">
        <f t="shared" si="160"/>
        <v>98.01</v>
      </c>
      <c r="AM418" t="str">
        <f t="shared" si="161"/>
        <v>APCs</v>
      </c>
      <c r="AN418" s="9">
        <f t="shared" si="162"/>
        <v>98.01</v>
      </c>
      <c r="AO418" t="str">
        <f t="shared" si="163"/>
        <v>APCs</v>
      </c>
      <c r="AP418" s="9">
        <f t="shared" si="164"/>
        <v>98.01</v>
      </c>
    </row>
    <row r="419" spans="1:42" x14ac:dyDescent="0.25">
      <c r="A419">
        <v>1621596</v>
      </c>
      <c r="B419" t="s">
        <v>3566</v>
      </c>
      <c r="C419">
        <v>402</v>
      </c>
      <c r="D419">
        <v>76706</v>
      </c>
      <c r="F419" s="9">
        <f t="shared" si="146"/>
        <v>0</v>
      </c>
      <c r="G419" s="9">
        <f t="shared" si="147"/>
        <v>1379.6023499999999</v>
      </c>
      <c r="H419" s="9">
        <f t="shared" si="148"/>
        <v>968.14199999999994</v>
      </c>
      <c r="I419" s="9">
        <v>1613.57</v>
      </c>
      <c r="J419" t="s">
        <v>4100</v>
      </c>
      <c r="K419" t="s">
        <v>4103</v>
      </c>
      <c r="L419" s="9">
        <f t="shared" si="149"/>
        <v>153.61186399999997</v>
      </c>
      <c r="M419" t="s">
        <v>4103</v>
      </c>
      <c r="N419" s="9">
        <f t="shared" si="145"/>
        <v>488.91170999999997</v>
      </c>
      <c r="O419" t="s">
        <v>4103</v>
      </c>
      <c r="P419" s="9">
        <f t="shared" si="167"/>
        <v>659.95012999999994</v>
      </c>
      <c r="Q419" t="s">
        <v>4103</v>
      </c>
      <c r="R419" s="9">
        <f t="shared" si="150"/>
        <v>1129.4989999999998</v>
      </c>
      <c r="S419" t="s">
        <v>4103</v>
      </c>
      <c r="T419" s="9">
        <f t="shared" si="151"/>
        <v>484.07099999999997</v>
      </c>
      <c r="U419" t="s">
        <v>4103</v>
      </c>
      <c r="V419" s="9">
        <f t="shared" si="165"/>
        <v>1379.6023499999999</v>
      </c>
      <c r="W419" t="s">
        <v>4103</v>
      </c>
      <c r="X419" s="9">
        <f t="shared" si="152"/>
        <v>1032.6848</v>
      </c>
      <c r="Y419" t="s">
        <v>4136</v>
      </c>
      <c r="Z419" s="9">
        <v>179.33</v>
      </c>
      <c r="AA419" t="s">
        <v>4103</v>
      </c>
      <c r="AB419" s="9">
        <f t="shared" si="168"/>
        <v>0</v>
      </c>
      <c r="AC419" t="str">
        <f t="shared" si="153"/>
        <v>POC</v>
      </c>
      <c r="AD419" s="9">
        <f t="shared" si="154"/>
        <v>0</v>
      </c>
      <c r="AE419" t="s">
        <v>4151</v>
      </c>
      <c r="AF419" s="9">
        <v>98.01</v>
      </c>
      <c r="AG419" t="str">
        <f t="shared" si="155"/>
        <v>APCs</v>
      </c>
      <c r="AH419" s="9">
        <f t="shared" si="156"/>
        <v>98.01</v>
      </c>
      <c r="AI419" t="str">
        <f t="shared" si="157"/>
        <v>APCs</v>
      </c>
      <c r="AJ419" s="9">
        <f t="shared" si="158"/>
        <v>98.01</v>
      </c>
      <c r="AK419" t="str">
        <f t="shared" si="159"/>
        <v>APCs</v>
      </c>
      <c r="AL419" s="9">
        <f t="shared" si="160"/>
        <v>98.01</v>
      </c>
      <c r="AM419" t="str">
        <f t="shared" si="161"/>
        <v>APCs</v>
      </c>
      <c r="AN419" s="9">
        <f t="shared" si="162"/>
        <v>98.01</v>
      </c>
      <c r="AO419" t="str">
        <f t="shared" si="163"/>
        <v>APCs</v>
      </c>
      <c r="AP419" s="9">
        <f t="shared" si="164"/>
        <v>98.01</v>
      </c>
    </row>
    <row r="420" spans="1:42" x14ac:dyDescent="0.25">
      <c r="A420">
        <v>1621515</v>
      </c>
      <c r="B420" t="s">
        <v>3550</v>
      </c>
      <c r="C420">
        <v>402</v>
      </c>
      <c r="D420">
        <v>76770</v>
      </c>
      <c r="F420" s="9">
        <f t="shared" si="146"/>
        <v>0</v>
      </c>
      <c r="G420" s="9">
        <f t="shared" si="147"/>
        <v>1379.6023499999999</v>
      </c>
      <c r="H420" s="9">
        <f t="shared" si="148"/>
        <v>968.14199999999994</v>
      </c>
      <c r="I420" s="9">
        <v>1613.57</v>
      </c>
      <c r="J420" t="s">
        <v>4100</v>
      </c>
      <c r="K420" t="s">
        <v>4103</v>
      </c>
      <c r="L420" s="9">
        <f t="shared" si="149"/>
        <v>153.61186399999997</v>
      </c>
      <c r="M420" t="s">
        <v>4103</v>
      </c>
      <c r="N420" s="9">
        <f t="shared" si="145"/>
        <v>488.91170999999997</v>
      </c>
      <c r="O420" t="s">
        <v>4103</v>
      </c>
      <c r="P420" s="9">
        <f t="shared" si="167"/>
        <v>659.95012999999994</v>
      </c>
      <c r="Q420" t="s">
        <v>4103</v>
      </c>
      <c r="R420" s="9">
        <f t="shared" si="150"/>
        <v>1129.4989999999998</v>
      </c>
      <c r="S420" t="s">
        <v>4103</v>
      </c>
      <c r="T420" s="9">
        <f t="shared" si="151"/>
        <v>484.07099999999997</v>
      </c>
      <c r="U420" t="s">
        <v>4103</v>
      </c>
      <c r="V420" s="9">
        <f t="shared" si="165"/>
        <v>1379.6023499999999</v>
      </c>
      <c r="W420" t="s">
        <v>4103</v>
      </c>
      <c r="X420" s="9">
        <f t="shared" si="152"/>
        <v>1032.6848</v>
      </c>
      <c r="Y420" t="s">
        <v>4136</v>
      </c>
      <c r="Z420" s="9">
        <v>179.33</v>
      </c>
      <c r="AA420" t="s">
        <v>4103</v>
      </c>
      <c r="AB420" s="9">
        <f t="shared" si="168"/>
        <v>0</v>
      </c>
      <c r="AC420" t="str">
        <f t="shared" si="153"/>
        <v>POC</v>
      </c>
      <c r="AD420" s="9">
        <f t="shared" si="154"/>
        <v>0</v>
      </c>
      <c r="AE420" t="s">
        <v>4151</v>
      </c>
      <c r="AF420" s="9">
        <v>98.01</v>
      </c>
      <c r="AG420" t="str">
        <f t="shared" si="155"/>
        <v>APCs</v>
      </c>
      <c r="AH420" s="9">
        <f t="shared" si="156"/>
        <v>98.01</v>
      </c>
      <c r="AI420" t="str">
        <f t="shared" si="157"/>
        <v>APCs</v>
      </c>
      <c r="AJ420" s="9">
        <f t="shared" si="158"/>
        <v>98.01</v>
      </c>
      <c r="AK420" t="str">
        <f t="shared" si="159"/>
        <v>APCs</v>
      </c>
      <c r="AL420" s="9">
        <f t="shared" si="160"/>
        <v>98.01</v>
      </c>
      <c r="AM420" t="str">
        <f t="shared" si="161"/>
        <v>APCs</v>
      </c>
      <c r="AN420" s="9">
        <f t="shared" si="162"/>
        <v>98.01</v>
      </c>
      <c r="AO420" t="str">
        <f t="shared" si="163"/>
        <v>APCs</v>
      </c>
      <c r="AP420" s="9">
        <f t="shared" si="164"/>
        <v>98.01</v>
      </c>
    </row>
    <row r="421" spans="1:42" x14ac:dyDescent="0.25">
      <c r="A421">
        <v>1621516</v>
      </c>
      <c r="B421" t="s">
        <v>3551</v>
      </c>
      <c r="C421">
        <v>402</v>
      </c>
      <c r="D421">
        <v>76775</v>
      </c>
      <c r="F421" s="9">
        <f t="shared" si="146"/>
        <v>0</v>
      </c>
      <c r="G421" s="9">
        <f t="shared" si="147"/>
        <v>1379.6023499999999</v>
      </c>
      <c r="H421" s="9">
        <f t="shared" si="148"/>
        <v>968.14199999999994</v>
      </c>
      <c r="I421" s="9">
        <v>1613.57</v>
      </c>
      <c r="J421" t="s">
        <v>4100</v>
      </c>
      <c r="K421" t="s">
        <v>4103</v>
      </c>
      <c r="L421" s="9">
        <f t="shared" si="149"/>
        <v>153.61186399999997</v>
      </c>
      <c r="M421" t="s">
        <v>4103</v>
      </c>
      <c r="N421" s="9">
        <f t="shared" si="145"/>
        <v>488.91170999999997</v>
      </c>
      <c r="O421" t="s">
        <v>4103</v>
      </c>
      <c r="P421" s="9">
        <f t="shared" si="167"/>
        <v>659.95012999999994</v>
      </c>
      <c r="Q421" t="s">
        <v>4103</v>
      </c>
      <c r="R421" s="9">
        <f t="shared" si="150"/>
        <v>1129.4989999999998</v>
      </c>
      <c r="S421" t="s">
        <v>4103</v>
      </c>
      <c r="T421" s="9">
        <f t="shared" si="151"/>
        <v>484.07099999999997</v>
      </c>
      <c r="U421" t="s">
        <v>4103</v>
      </c>
      <c r="V421" s="9">
        <f t="shared" si="165"/>
        <v>1379.6023499999999</v>
      </c>
      <c r="W421" t="s">
        <v>4103</v>
      </c>
      <c r="X421" s="9">
        <f t="shared" si="152"/>
        <v>1032.6848</v>
      </c>
      <c r="Y421" t="s">
        <v>4136</v>
      </c>
      <c r="Z421" s="9">
        <v>179.33</v>
      </c>
      <c r="AA421" t="s">
        <v>4103</v>
      </c>
      <c r="AB421" s="9">
        <f t="shared" si="168"/>
        <v>0</v>
      </c>
      <c r="AC421" t="str">
        <f t="shared" si="153"/>
        <v>POC</v>
      </c>
      <c r="AD421" s="9">
        <f t="shared" si="154"/>
        <v>0</v>
      </c>
      <c r="AE421" t="s">
        <v>4151</v>
      </c>
      <c r="AF421" s="9">
        <v>98.01</v>
      </c>
      <c r="AG421" t="str">
        <f t="shared" si="155"/>
        <v>APCs</v>
      </c>
      <c r="AH421" s="9">
        <f t="shared" si="156"/>
        <v>98.01</v>
      </c>
      <c r="AI421" t="str">
        <f t="shared" si="157"/>
        <v>APCs</v>
      </c>
      <c r="AJ421" s="9">
        <f t="shared" si="158"/>
        <v>98.01</v>
      </c>
      <c r="AK421" t="str">
        <f t="shared" si="159"/>
        <v>APCs</v>
      </c>
      <c r="AL421" s="9">
        <f t="shared" si="160"/>
        <v>98.01</v>
      </c>
      <c r="AM421" t="str">
        <f t="shared" si="161"/>
        <v>APCs</v>
      </c>
      <c r="AN421" s="9">
        <f t="shared" si="162"/>
        <v>98.01</v>
      </c>
      <c r="AO421" t="str">
        <f t="shared" si="163"/>
        <v>APCs</v>
      </c>
      <c r="AP421" s="9">
        <f t="shared" si="164"/>
        <v>98.01</v>
      </c>
    </row>
    <row r="422" spans="1:42" x14ac:dyDescent="0.25">
      <c r="A422">
        <v>1621518</v>
      </c>
      <c r="B422" t="s">
        <v>3552</v>
      </c>
      <c r="C422">
        <v>402</v>
      </c>
      <c r="D422">
        <v>76800</v>
      </c>
      <c r="F422" s="9">
        <f t="shared" si="146"/>
        <v>0</v>
      </c>
      <c r="G422" s="9">
        <f t="shared" si="147"/>
        <v>1379.6023499999999</v>
      </c>
      <c r="H422" s="9">
        <f t="shared" si="148"/>
        <v>399.48599999999993</v>
      </c>
      <c r="I422" s="9">
        <v>665.81</v>
      </c>
      <c r="J422" t="s">
        <v>4100</v>
      </c>
      <c r="K422" t="s">
        <v>4103</v>
      </c>
      <c r="L422" s="9">
        <f t="shared" si="149"/>
        <v>63.385111999999992</v>
      </c>
      <c r="M422" t="s">
        <v>4103</v>
      </c>
      <c r="N422" s="9">
        <f t="shared" si="145"/>
        <v>201.74042999999998</v>
      </c>
      <c r="O422" t="s">
        <v>4103</v>
      </c>
      <c r="P422" s="9">
        <f t="shared" si="167"/>
        <v>272.31628999999998</v>
      </c>
      <c r="Q422" t="s">
        <v>4103</v>
      </c>
      <c r="R422" s="9">
        <f t="shared" si="150"/>
        <v>466.06699999999995</v>
      </c>
      <c r="S422" t="s">
        <v>4103</v>
      </c>
      <c r="T422" s="9">
        <f t="shared" si="151"/>
        <v>199.74299999999997</v>
      </c>
      <c r="U422" t="s">
        <v>4103</v>
      </c>
      <c r="V422" s="9">
        <f t="shared" si="165"/>
        <v>1379.6023499999999</v>
      </c>
      <c r="W422" t="s">
        <v>4103</v>
      </c>
      <c r="X422" s="9">
        <f t="shared" si="152"/>
        <v>426.11839999999995</v>
      </c>
      <c r="Y422" t="s">
        <v>4136</v>
      </c>
      <c r="Z422" s="9">
        <v>179.33</v>
      </c>
      <c r="AA422" t="s">
        <v>4103</v>
      </c>
      <c r="AB422" s="9">
        <f t="shared" si="168"/>
        <v>0</v>
      </c>
      <c r="AC422" t="str">
        <f t="shared" si="153"/>
        <v>POC</v>
      </c>
      <c r="AD422" s="9">
        <f t="shared" si="154"/>
        <v>0</v>
      </c>
      <c r="AE422" t="s">
        <v>4151</v>
      </c>
      <c r="AF422" s="9">
        <v>98.01</v>
      </c>
      <c r="AG422" t="str">
        <f t="shared" si="155"/>
        <v>APCs</v>
      </c>
      <c r="AH422" s="9">
        <f t="shared" si="156"/>
        <v>98.01</v>
      </c>
      <c r="AI422" t="str">
        <f t="shared" si="157"/>
        <v>APCs</v>
      </c>
      <c r="AJ422" s="9">
        <f t="shared" si="158"/>
        <v>98.01</v>
      </c>
      <c r="AK422" t="str">
        <f t="shared" si="159"/>
        <v>APCs</v>
      </c>
      <c r="AL422" s="9">
        <f t="shared" si="160"/>
        <v>98.01</v>
      </c>
      <c r="AM422" t="str">
        <f t="shared" si="161"/>
        <v>APCs</v>
      </c>
      <c r="AN422" s="9">
        <f t="shared" si="162"/>
        <v>98.01</v>
      </c>
      <c r="AO422" t="str">
        <f t="shared" si="163"/>
        <v>APCs</v>
      </c>
      <c r="AP422" s="9">
        <f t="shared" si="164"/>
        <v>98.01</v>
      </c>
    </row>
    <row r="423" spans="1:42" x14ac:dyDescent="0.25">
      <c r="A423">
        <v>1621575</v>
      </c>
      <c r="B423" t="s">
        <v>3563</v>
      </c>
      <c r="C423">
        <v>402</v>
      </c>
      <c r="D423">
        <v>76801</v>
      </c>
      <c r="F423" s="9">
        <f t="shared" si="146"/>
        <v>0</v>
      </c>
      <c r="G423" s="9">
        <f t="shared" si="147"/>
        <v>852.9849999999999</v>
      </c>
      <c r="H423" s="9">
        <f t="shared" si="148"/>
        <v>731.13</v>
      </c>
      <c r="I423" s="9">
        <v>1218.55</v>
      </c>
      <c r="J423" t="s">
        <v>4100</v>
      </c>
      <c r="K423" t="s">
        <v>4103</v>
      </c>
      <c r="L423" s="9">
        <f t="shared" si="149"/>
        <v>116.00595999999999</v>
      </c>
      <c r="M423" t="s">
        <v>4103</v>
      </c>
      <c r="N423" s="9">
        <f t="shared" si="145"/>
        <v>369.22064999999998</v>
      </c>
      <c r="O423" t="s">
        <v>4103</v>
      </c>
      <c r="P423" s="9">
        <f t="shared" si="167"/>
        <v>498.38694999999996</v>
      </c>
      <c r="Q423" t="s">
        <v>4103</v>
      </c>
      <c r="R423" s="9">
        <f t="shared" si="150"/>
        <v>852.9849999999999</v>
      </c>
      <c r="S423" t="s">
        <v>4103</v>
      </c>
      <c r="T423" s="9">
        <f t="shared" si="151"/>
        <v>365.565</v>
      </c>
      <c r="U423" t="s">
        <v>4103</v>
      </c>
      <c r="V423" s="9">
        <f t="shared" si="165"/>
        <v>569.26754999999991</v>
      </c>
      <c r="W423" t="s">
        <v>4103</v>
      </c>
      <c r="X423" s="9">
        <f t="shared" si="152"/>
        <v>779.87199999999996</v>
      </c>
      <c r="Y423" t="s">
        <v>4136</v>
      </c>
      <c r="Z423" s="9">
        <v>179.33</v>
      </c>
      <c r="AA423" t="s">
        <v>4103</v>
      </c>
      <c r="AB423" s="9">
        <f t="shared" si="168"/>
        <v>0</v>
      </c>
      <c r="AC423" t="str">
        <f t="shared" si="153"/>
        <v>POC</v>
      </c>
      <c r="AD423" s="9">
        <f t="shared" si="154"/>
        <v>0</v>
      </c>
      <c r="AE423" t="s">
        <v>4151</v>
      </c>
      <c r="AF423" s="9">
        <v>98.01</v>
      </c>
      <c r="AG423" t="str">
        <f t="shared" si="155"/>
        <v>APCs</v>
      </c>
      <c r="AH423" s="9">
        <f t="shared" si="156"/>
        <v>98.01</v>
      </c>
      <c r="AI423" t="str">
        <f t="shared" si="157"/>
        <v>APCs</v>
      </c>
      <c r="AJ423" s="9">
        <f t="shared" si="158"/>
        <v>98.01</v>
      </c>
      <c r="AK423" t="str">
        <f t="shared" si="159"/>
        <v>APCs</v>
      </c>
      <c r="AL423" s="9">
        <f t="shared" si="160"/>
        <v>98.01</v>
      </c>
      <c r="AM423" t="str">
        <f t="shared" si="161"/>
        <v>APCs</v>
      </c>
      <c r="AN423" s="9">
        <f t="shared" si="162"/>
        <v>98.01</v>
      </c>
      <c r="AO423" t="str">
        <f t="shared" si="163"/>
        <v>APCs</v>
      </c>
      <c r="AP423" s="9">
        <f t="shared" si="164"/>
        <v>98.01</v>
      </c>
    </row>
    <row r="424" spans="1:42" x14ac:dyDescent="0.25">
      <c r="A424">
        <v>2811907</v>
      </c>
      <c r="B424" t="s">
        <v>4022</v>
      </c>
      <c r="C424">
        <v>402</v>
      </c>
      <c r="D424">
        <v>76802</v>
      </c>
      <c r="F424" s="9">
        <f t="shared" si="146"/>
        <v>0</v>
      </c>
      <c r="G424" s="9">
        <f t="shared" si="147"/>
        <v>1041.86025</v>
      </c>
      <c r="H424" s="9">
        <f t="shared" si="148"/>
        <v>731.13</v>
      </c>
      <c r="I424" s="9">
        <v>1218.55</v>
      </c>
      <c r="J424" t="s">
        <v>4100</v>
      </c>
      <c r="K424" t="s">
        <v>4103</v>
      </c>
      <c r="L424" s="9">
        <f t="shared" si="149"/>
        <v>116.00595999999999</v>
      </c>
      <c r="M424" t="s">
        <v>4103</v>
      </c>
      <c r="N424" s="9">
        <f t="shared" si="145"/>
        <v>369.22064999999998</v>
      </c>
      <c r="O424" t="s">
        <v>4103</v>
      </c>
      <c r="P424" s="9">
        <f t="shared" si="167"/>
        <v>498.38694999999996</v>
      </c>
      <c r="Q424" t="s">
        <v>4103</v>
      </c>
      <c r="R424" s="9">
        <f t="shared" si="150"/>
        <v>852.9849999999999</v>
      </c>
      <c r="S424" t="s">
        <v>4103</v>
      </c>
      <c r="T424" s="9">
        <f t="shared" si="151"/>
        <v>365.565</v>
      </c>
      <c r="U424" t="s">
        <v>4103</v>
      </c>
      <c r="V424" s="9">
        <f t="shared" si="165"/>
        <v>1041.86025</v>
      </c>
      <c r="W424" t="s">
        <v>4103</v>
      </c>
      <c r="X424" s="9">
        <f t="shared" si="152"/>
        <v>779.87199999999996</v>
      </c>
      <c r="Y424" t="s">
        <v>4136</v>
      </c>
      <c r="Z424" s="9">
        <v>0</v>
      </c>
      <c r="AA424" t="s">
        <v>4103</v>
      </c>
      <c r="AB424" s="9">
        <f t="shared" si="168"/>
        <v>0</v>
      </c>
      <c r="AC424" t="str">
        <f t="shared" si="153"/>
        <v>POC</v>
      </c>
      <c r="AD424" s="9">
        <f t="shared" si="154"/>
        <v>0</v>
      </c>
      <c r="AE424" t="s">
        <v>4149</v>
      </c>
      <c r="AF424" s="9">
        <v>0</v>
      </c>
      <c r="AG424" t="str">
        <f t="shared" si="155"/>
        <v>Zero Pay APC</v>
      </c>
      <c r="AH424" s="9">
        <f t="shared" si="156"/>
        <v>0</v>
      </c>
      <c r="AI424" t="str">
        <f t="shared" si="157"/>
        <v>Zero Pay APC</v>
      </c>
      <c r="AJ424" s="9">
        <f t="shared" si="158"/>
        <v>0</v>
      </c>
      <c r="AK424" t="str">
        <f t="shared" si="159"/>
        <v>Zero Pay APC</v>
      </c>
      <c r="AL424" s="9">
        <f t="shared" si="160"/>
        <v>0</v>
      </c>
      <c r="AM424" t="str">
        <f t="shared" si="161"/>
        <v>Zero Pay APC</v>
      </c>
      <c r="AN424" s="9">
        <f t="shared" si="162"/>
        <v>0</v>
      </c>
      <c r="AO424" t="str">
        <f t="shared" si="163"/>
        <v>Zero Pay APC</v>
      </c>
      <c r="AP424" s="9">
        <f t="shared" si="164"/>
        <v>0</v>
      </c>
    </row>
    <row r="425" spans="1:42" x14ac:dyDescent="0.25">
      <c r="A425">
        <v>1621519</v>
      </c>
      <c r="B425" t="s">
        <v>3553</v>
      </c>
      <c r="C425">
        <v>402</v>
      </c>
      <c r="D425">
        <v>76805</v>
      </c>
      <c r="F425" s="9">
        <f t="shared" si="146"/>
        <v>0</v>
      </c>
      <c r="G425" s="9">
        <f t="shared" si="147"/>
        <v>1129.4989999999998</v>
      </c>
      <c r="H425" s="9">
        <f t="shared" si="148"/>
        <v>968.14199999999994</v>
      </c>
      <c r="I425" s="9">
        <v>1613.57</v>
      </c>
      <c r="J425" t="s">
        <v>4100</v>
      </c>
      <c r="K425" t="s">
        <v>4103</v>
      </c>
      <c r="L425" s="9">
        <f t="shared" si="149"/>
        <v>153.61186399999997</v>
      </c>
      <c r="M425" t="s">
        <v>4103</v>
      </c>
      <c r="N425" s="9">
        <f t="shared" si="145"/>
        <v>488.91170999999997</v>
      </c>
      <c r="O425" t="s">
        <v>4103</v>
      </c>
      <c r="P425" s="9">
        <f t="shared" si="167"/>
        <v>659.95012999999994</v>
      </c>
      <c r="Q425" t="s">
        <v>4103</v>
      </c>
      <c r="R425" s="9">
        <f t="shared" si="150"/>
        <v>1129.4989999999998</v>
      </c>
      <c r="S425" t="s">
        <v>4103</v>
      </c>
      <c r="T425" s="9">
        <f t="shared" si="151"/>
        <v>484.07099999999997</v>
      </c>
      <c r="U425" t="s">
        <v>4103</v>
      </c>
      <c r="V425" s="9">
        <f t="shared" si="165"/>
        <v>1041.86025</v>
      </c>
      <c r="W425" t="s">
        <v>4103</v>
      </c>
      <c r="X425" s="9">
        <f t="shared" si="152"/>
        <v>1032.6848</v>
      </c>
      <c r="Y425" t="s">
        <v>4136</v>
      </c>
      <c r="Z425" s="9">
        <v>179.33</v>
      </c>
      <c r="AA425" t="s">
        <v>4103</v>
      </c>
      <c r="AB425" s="9">
        <f t="shared" si="168"/>
        <v>0</v>
      </c>
      <c r="AC425" t="str">
        <f t="shared" si="153"/>
        <v>POC</v>
      </c>
      <c r="AD425" s="9">
        <f t="shared" si="154"/>
        <v>0</v>
      </c>
      <c r="AE425" t="s">
        <v>4151</v>
      </c>
      <c r="AF425" s="9">
        <v>98.01</v>
      </c>
      <c r="AG425" t="str">
        <f t="shared" si="155"/>
        <v>APCs</v>
      </c>
      <c r="AH425" s="9">
        <f t="shared" si="156"/>
        <v>98.01</v>
      </c>
      <c r="AI425" t="str">
        <f t="shared" si="157"/>
        <v>APCs</v>
      </c>
      <c r="AJ425" s="9">
        <f t="shared" si="158"/>
        <v>98.01</v>
      </c>
      <c r="AK425" t="str">
        <f t="shared" si="159"/>
        <v>APCs</v>
      </c>
      <c r="AL425" s="9">
        <f t="shared" si="160"/>
        <v>98.01</v>
      </c>
      <c r="AM425" t="str">
        <f t="shared" si="161"/>
        <v>APCs</v>
      </c>
      <c r="AN425" s="9">
        <f t="shared" si="162"/>
        <v>98.01</v>
      </c>
      <c r="AO425" t="str">
        <f t="shared" si="163"/>
        <v>APCs</v>
      </c>
      <c r="AP425" s="9">
        <f t="shared" si="164"/>
        <v>98.01</v>
      </c>
    </row>
    <row r="426" spans="1:42" x14ac:dyDescent="0.25">
      <c r="A426">
        <v>2811908</v>
      </c>
      <c r="B426" t="s">
        <v>4023</v>
      </c>
      <c r="C426">
        <v>402</v>
      </c>
      <c r="D426">
        <v>76810</v>
      </c>
      <c r="F426" s="9">
        <f t="shared" si="146"/>
        <v>0</v>
      </c>
      <c r="G426" s="9">
        <f t="shared" si="147"/>
        <v>1379.6023499999999</v>
      </c>
      <c r="H426" s="9">
        <f t="shared" si="148"/>
        <v>968.14199999999994</v>
      </c>
      <c r="I426" s="9">
        <v>1613.57</v>
      </c>
      <c r="J426" t="s">
        <v>4100</v>
      </c>
      <c r="K426" t="s">
        <v>4103</v>
      </c>
      <c r="L426" s="9">
        <f t="shared" si="149"/>
        <v>153.61186399999997</v>
      </c>
      <c r="M426" t="s">
        <v>4103</v>
      </c>
      <c r="N426" s="9">
        <f t="shared" si="145"/>
        <v>488.91170999999997</v>
      </c>
      <c r="O426" t="s">
        <v>4103</v>
      </c>
      <c r="P426" s="9">
        <f t="shared" si="167"/>
        <v>659.95012999999994</v>
      </c>
      <c r="Q426" t="s">
        <v>4103</v>
      </c>
      <c r="R426" s="9">
        <f t="shared" si="150"/>
        <v>1129.4989999999998</v>
      </c>
      <c r="S426" t="s">
        <v>4103</v>
      </c>
      <c r="T426" s="9">
        <f t="shared" si="151"/>
        <v>484.07099999999997</v>
      </c>
      <c r="U426" t="s">
        <v>4103</v>
      </c>
      <c r="V426" s="9">
        <f t="shared" si="165"/>
        <v>1379.6023499999999</v>
      </c>
      <c r="W426" t="s">
        <v>4103</v>
      </c>
      <c r="X426" s="9">
        <f t="shared" si="152"/>
        <v>1032.6848</v>
      </c>
      <c r="Y426" t="s">
        <v>4136</v>
      </c>
      <c r="Z426" s="9">
        <v>0</v>
      </c>
      <c r="AA426" t="s">
        <v>4103</v>
      </c>
      <c r="AB426" s="9">
        <f t="shared" si="168"/>
        <v>0</v>
      </c>
      <c r="AC426" t="str">
        <f t="shared" si="153"/>
        <v>POC</v>
      </c>
      <c r="AD426" s="9">
        <f t="shared" si="154"/>
        <v>0</v>
      </c>
      <c r="AE426" t="s">
        <v>4149</v>
      </c>
      <c r="AF426" s="9">
        <v>0</v>
      </c>
      <c r="AG426" t="str">
        <f t="shared" si="155"/>
        <v>Zero Pay APC</v>
      </c>
      <c r="AH426" s="9">
        <f t="shared" si="156"/>
        <v>0</v>
      </c>
      <c r="AI426" t="str">
        <f t="shared" si="157"/>
        <v>Zero Pay APC</v>
      </c>
      <c r="AJ426" s="9">
        <f t="shared" si="158"/>
        <v>0</v>
      </c>
      <c r="AK426" t="str">
        <f t="shared" si="159"/>
        <v>Zero Pay APC</v>
      </c>
      <c r="AL426" s="9">
        <f t="shared" si="160"/>
        <v>0</v>
      </c>
      <c r="AM426" t="str">
        <f t="shared" si="161"/>
        <v>Zero Pay APC</v>
      </c>
      <c r="AN426" s="9">
        <f t="shared" si="162"/>
        <v>0</v>
      </c>
      <c r="AO426" t="str">
        <f t="shared" si="163"/>
        <v>Zero Pay APC</v>
      </c>
      <c r="AP426" s="9">
        <f t="shared" si="164"/>
        <v>0</v>
      </c>
    </row>
    <row r="427" spans="1:42" x14ac:dyDescent="0.25">
      <c r="A427">
        <v>1621577</v>
      </c>
      <c r="B427" t="s">
        <v>3564</v>
      </c>
      <c r="C427">
        <v>402</v>
      </c>
      <c r="D427">
        <v>76811</v>
      </c>
      <c r="F427" s="9">
        <f t="shared" si="146"/>
        <v>0</v>
      </c>
      <c r="G427" s="9">
        <f t="shared" si="147"/>
        <v>1816.374</v>
      </c>
      <c r="H427" s="9">
        <f t="shared" si="148"/>
        <v>1556.8920000000001</v>
      </c>
      <c r="I427" s="9">
        <v>2594.8200000000002</v>
      </c>
      <c r="J427" t="s">
        <v>4100</v>
      </c>
      <c r="K427" t="s">
        <v>4103</v>
      </c>
      <c r="L427" s="9">
        <f t="shared" si="149"/>
        <v>247.02686399999999</v>
      </c>
      <c r="M427" t="s">
        <v>4103</v>
      </c>
      <c r="N427" s="9">
        <f t="shared" si="145"/>
        <v>786.23045999999999</v>
      </c>
      <c r="O427" t="s">
        <v>4103</v>
      </c>
      <c r="P427" s="9">
        <f t="shared" si="167"/>
        <v>1061.2813799999999</v>
      </c>
      <c r="Q427" t="s">
        <v>4103</v>
      </c>
      <c r="R427" s="9">
        <f t="shared" si="150"/>
        <v>1816.374</v>
      </c>
      <c r="S427" t="s">
        <v>4103</v>
      </c>
      <c r="T427" s="9">
        <f t="shared" si="151"/>
        <v>778.44600000000003</v>
      </c>
      <c r="U427" t="s">
        <v>4103</v>
      </c>
      <c r="V427" s="9">
        <f t="shared" si="165"/>
        <v>1379.6023499999999</v>
      </c>
      <c r="W427" t="s">
        <v>4103</v>
      </c>
      <c r="X427" s="9">
        <f t="shared" si="152"/>
        <v>1660.6848000000002</v>
      </c>
      <c r="Y427" t="s">
        <v>4136</v>
      </c>
      <c r="Z427" s="9">
        <v>372.86</v>
      </c>
      <c r="AA427" t="s">
        <v>4103</v>
      </c>
      <c r="AB427" s="9">
        <f t="shared" si="168"/>
        <v>0</v>
      </c>
      <c r="AC427" t="str">
        <f t="shared" si="153"/>
        <v>POC</v>
      </c>
      <c r="AD427" s="9">
        <f t="shared" si="154"/>
        <v>0</v>
      </c>
      <c r="AE427" t="s">
        <v>4151</v>
      </c>
      <c r="AF427" s="9">
        <v>218.45</v>
      </c>
      <c r="AG427" t="str">
        <f t="shared" si="155"/>
        <v>APCs</v>
      </c>
      <c r="AH427" s="9">
        <f t="shared" si="156"/>
        <v>218.45</v>
      </c>
      <c r="AI427" t="str">
        <f t="shared" si="157"/>
        <v>APCs</v>
      </c>
      <c r="AJ427" s="9">
        <f t="shared" si="158"/>
        <v>218.45</v>
      </c>
      <c r="AK427" t="str">
        <f t="shared" si="159"/>
        <v>APCs</v>
      </c>
      <c r="AL427" s="9">
        <f t="shared" si="160"/>
        <v>218.45</v>
      </c>
      <c r="AM427" t="str">
        <f t="shared" si="161"/>
        <v>APCs</v>
      </c>
      <c r="AN427" s="9">
        <f t="shared" si="162"/>
        <v>218.45</v>
      </c>
      <c r="AO427" t="str">
        <f t="shared" si="163"/>
        <v>APCs</v>
      </c>
      <c r="AP427" s="9">
        <f t="shared" si="164"/>
        <v>218.45</v>
      </c>
    </row>
    <row r="428" spans="1:42" x14ac:dyDescent="0.25">
      <c r="A428">
        <v>2811909</v>
      </c>
      <c r="B428" t="s">
        <v>4024</v>
      </c>
      <c r="C428">
        <v>402</v>
      </c>
      <c r="D428">
        <v>76812</v>
      </c>
      <c r="F428" s="9">
        <f t="shared" si="146"/>
        <v>0</v>
      </c>
      <c r="G428" s="9">
        <f t="shared" si="147"/>
        <v>2218.5711000000001</v>
      </c>
      <c r="H428" s="9">
        <f t="shared" si="148"/>
        <v>1556.8920000000001</v>
      </c>
      <c r="I428" s="9">
        <v>2594.8200000000002</v>
      </c>
      <c r="J428" t="s">
        <v>4100</v>
      </c>
      <c r="K428" t="s">
        <v>4103</v>
      </c>
      <c r="L428" s="9">
        <f t="shared" si="149"/>
        <v>247.02686399999999</v>
      </c>
      <c r="M428" t="s">
        <v>4103</v>
      </c>
      <c r="N428" s="9">
        <f t="shared" si="145"/>
        <v>786.23045999999999</v>
      </c>
      <c r="O428" t="s">
        <v>4103</v>
      </c>
      <c r="P428" s="9">
        <f t="shared" si="167"/>
        <v>1061.2813799999999</v>
      </c>
      <c r="Q428" t="s">
        <v>4103</v>
      </c>
      <c r="R428" s="9">
        <f t="shared" si="150"/>
        <v>1816.374</v>
      </c>
      <c r="S428" t="s">
        <v>4103</v>
      </c>
      <c r="T428" s="9">
        <f t="shared" si="151"/>
        <v>778.44600000000003</v>
      </c>
      <c r="U428" t="s">
        <v>4103</v>
      </c>
      <c r="V428" s="9">
        <f t="shared" si="165"/>
        <v>2218.5711000000001</v>
      </c>
      <c r="W428" t="s">
        <v>4103</v>
      </c>
      <c r="X428" s="9">
        <f t="shared" si="152"/>
        <v>1660.6848000000002</v>
      </c>
      <c r="Y428" t="s">
        <v>4136</v>
      </c>
      <c r="Z428" s="9">
        <v>0</v>
      </c>
      <c r="AA428" t="s">
        <v>4103</v>
      </c>
      <c r="AB428" s="9">
        <f t="shared" si="168"/>
        <v>0</v>
      </c>
      <c r="AC428" t="str">
        <f t="shared" si="153"/>
        <v>POC</v>
      </c>
      <c r="AD428" s="9">
        <f t="shared" si="154"/>
        <v>0</v>
      </c>
      <c r="AE428" t="s">
        <v>4149</v>
      </c>
      <c r="AF428" s="9">
        <v>0</v>
      </c>
      <c r="AG428" t="str">
        <f t="shared" si="155"/>
        <v>Zero Pay APC</v>
      </c>
      <c r="AH428" s="9">
        <f t="shared" si="156"/>
        <v>0</v>
      </c>
      <c r="AI428" t="str">
        <f t="shared" si="157"/>
        <v>Zero Pay APC</v>
      </c>
      <c r="AJ428" s="9">
        <f t="shared" si="158"/>
        <v>0</v>
      </c>
      <c r="AK428" t="str">
        <f t="shared" si="159"/>
        <v>Zero Pay APC</v>
      </c>
      <c r="AL428" s="9">
        <f t="shared" si="160"/>
        <v>0</v>
      </c>
      <c r="AM428" t="str">
        <f t="shared" si="161"/>
        <v>Zero Pay APC</v>
      </c>
      <c r="AN428" s="9">
        <f t="shared" si="162"/>
        <v>0</v>
      </c>
      <c r="AO428" t="str">
        <f t="shared" si="163"/>
        <v>Zero Pay APC</v>
      </c>
      <c r="AP428" s="9">
        <f t="shared" si="164"/>
        <v>0</v>
      </c>
    </row>
    <row r="429" spans="1:42" x14ac:dyDescent="0.25">
      <c r="A429">
        <v>1621521</v>
      </c>
      <c r="B429" t="s">
        <v>3554</v>
      </c>
      <c r="C429">
        <v>402</v>
      </c>
      <c r="D429">
        <v>76815</v>
      </c>
      <c r="F429" s="9">
        <f t="shared" si="146"/>
        <v>0</v>
      </c>
      <c r="G429" s="9">
        <f t="shared" si="147"/>
        <v>2218.5711000000001</v>
      </c>
      <c r="H429" s="9">
        <f t="shared" si="148"/>
        <v>629.78399999999999</v>
      </c>
      <c r="I429" s="9">
        <v>1049.6400000000001</v>
      </c>
      <c r="J429" t="s">
        <v>4100</v>
      </c>
      <c r="K429" t="s">
        <v>4103</v>
      </c>
      <c r="L429" s="9">
        <f t="shared" si="149"/>
        <v>99.925728000000007</v>
      </c>
      <c r="M429" t="s">
        <v>4103</v>
      </c>
      <c r="N429" s="9">
        <f t="shared" si="145"/>
        <v>318.04092000000003</v>
      </c>
      <c r="O429" t="s">
        <v>4103</v>
      </c>
      <c r="P429" s="9">
        <f t="shared" si="167"/>
        <v>429.30276000000003</v>
      </c>
      <c r="Q429" t="s">
        <v>4103</v>
      </c>
      <c r="R429" s="9">
        <f t="shared" si="150"/>
        <v>734.74800000000005</v>
      </c>
      <c r="S429" t="s">
        <v>4103</v>
      </c>
      <c r="T429" s="9">
        <f t="shared" si="151"/>
        <v>314.892</v>
      </c>
      <c r="U429" t="s">
        <v>4103</v>
      </c>
      <c r="V429" s="9">
        <f t="shared" si="165"/>
        <v>2218.5711000000001</v>
      </c>
      <c r="W429" t="s">
        <v>4103</v>
      </c>
      <c r="X429" s="9">
        <f t="shared" si="152"/>
        <v>671.76960000000008</v>
      </c>
      <c r="Y429" t="s">
        <v>4136</v>
      </c>
      <c r="Z429" s="9">
        <v>179.33</v>
      </c>
      <c r="AA429" t="s">
        <v>4103</v>
      </c>
      <c r="AB429" s="9">
        <f t="shared" si="168"/>
        <v>0</v>
      </c>
      <c r="AC429" t="str">
        <f t="shared" si="153"/>
        <v>POC</v>
      </c>
      <c r="AD429" s="9">
        <f t="shared" si="154"/>
        <v>0</v>
      </c>
      <c r="AE429" t="s">
        <v>4151</v>
      </c>
      <c r="AF429" s="9">
        <v>98.01</v>
      </c>
      <c r="AG429" t="str">
        <f t="shared" si="155"/>
        <v>APCs</v>
      </c>
      <c r="AH429" s="9">
        <f t="shared" si="156"/>
        <v>98.01</v>
      </c>
      <c r="AI429" t="str">
        <f t="shared" si="157"/>
        <v>APCs</v>
      </c>
      <c r="AJ429" s="9">
        <f t="shared" si="158"/>
        <v>98.01</v>
      </c>
      <c r="AK429" t="str">
        <f t="shared" si="159"/>
        <v>APCs</v>
      </c>
      <c r="AL429" s="9">
        <f t="shared" si="160"/>
        <v>98.01</v>
      </c>
      <c r="AM429" t="str">
        <f t="shared" si="161"/>
        <v>APCs</v>
      </c>
      <c r="AN429" s="9">
        <f t="shared" si="162"/>
        <v>98.01</v>
      </c>
      <c r="AO429" t="str">
        <f t="shared" si="163"/>
        <v>APCs</v>
      </c>
      <c r="AP429" s="9">
        <f t="shared" si="164"/>
        <v>98.01</v>
      </c>
    </row>
    <row r="430" spans="1:42" x14ac:dyDescent="0.25">
      <c r="A430">
        <v>1621579</v>
      </c>
      <c r="B430" t="s">
        <v>3565</v>
      </c>
      <c r="C430">
        <v>402</v>
      </c>
      <c r="D430">
        <v>76817</v>
      </c>
      <c r="F430" s="9">
        <f t="shared" si="146"/>
        <v>0</v>
      </c>
      <c r="G430" s="9">
        <f t="shared" si="147"/>
        <v>897.44220000000007</v>
      </c>
      <c r="H430" s="9">
        <f t="shared" si="148"/>
        <v>604.67399999999998</v>
      </c>
      <c r="I430" s="9">
        <v>1007.79</v>
      </c>
      <c r="J430" t="s">
        <v>4100</v>
      </c>
      <c r="K430" t="s">
        <v>4103</v>
      </c>
      <c r="L430" s="9">
        <f t="shared" si="149"/>
        <v>95.941607999999988</v>
      </c>
      <c r="M430" t="s">
        <v>4103</v>
      </c>
      <c r="N430" s="9">
        <f t="shared" si="145"/>
        <v>305.36036999999999</v>
      </c>
      <c r="O430" t="s">
        <v>4103</v>
      </c>
      <c r="P430" s="9">
        <f t="shared" si="167"/>
        <v>412.18610999999999</v>
      </c>
      <c r="Q430" t="s">
        <v>4103</v>
      </c>
      <c r="R430" s="9">
        <f t="shared" si="150"/>
        <v>705.45299999999997</v>
      </c>
      <c r="S430" t="s">
        <v>4103</v>
      </c>
      <c r="T430" s="9">
        <f t="shared" si="151"/>
        <v>302.33699999999999</v>
      </c>
      <c r="U430" t="s">
        <v>4103</v>
      </c>
      <c r="V430" s="9">
        <f t="shared" si="165"/>
        <v>897.44220000000007</v>
      </c>
      <c r="W430" t="s">
        <v>4103</v>
      </c>
      <c r="X430" s="9">
        <f t="shared" si="152"/>
        <v>644.98559999999998</v>
      </c>
      <c r="Y430" t="s">
        <v>4136</v>
      </c>
      <c r="Z430" s="9">
        <v>179.33</v>
      </c>
      <c r="AA430" t="s">
        <v>4103</v>
      </c>
      <c r="AB430" s="9">
        <f t="shared" si="168"/>
        <v>0</v>
      </c>
      <c r="AC430" t="str">
        <f t="shared" si="153"/>
        <v>POC</v>
      </c>
      <c r="AD430" s="9">
        <f t="shared" si="154"/>
        <v>0</v>
      </c>
      <c r="AE430" t="s">
        <v>4151</v>
      </c>
      <c r="AF430" s="9">
        <v>98.01</v>
      </c>
      <c r="AG430" t="str">
        <f t="shared" si="155"/>
        <v>APCs</v>
      </c>
      <c r="AH430" s="9">
        <f t="shared" si="156"/>
        <v>98.01</v>
      </c>
      <c r="AI430" t="str">
        <f t="shared" si="157"/>
        <v>APCs</v>
      </c>
      <c r="AJ430" s="9">
        <f t="shared" si="158"/>
        <v>98.01</v>
      </c>
      <c r="AK430" t="str">
        <f t="shared" si="159"/>
        <v>APCs</v>
      </c>
      <c r="AL430" s="9">
        <f t="shared" si="160"/>
        <v>98.01</v>
      </c>
      <c r="AM430" t="str">
        <f t="shared" si="161"/>
        <v>APCs</v>
      </c>
      <c r="AN430" s="9">
        <f t="shared" si="162"/>
        <v>98.01</v>
      </c>
      <c r="AO430" t="str">
        <f t="shared" si="163"/>
        <v>APCs</v>
      </c>
      <c r="AP430" s="9">
        <f t="shared" si="164"/>
        <v>98.01</v>
      </c>
    </row>
    <row r="431" spans="1:42" x14ac:dyDescent="0.25">
      <c r="A431">
        <v>1621524</v>
      </c>
      <c r="B431" t="s">
        <v>3555</v>
      </c>
      <c r="C431">
        <v>402</v>
      </c>
      <c r="D431">
        <v>76819</v>
      </c>
      <c r="F431" s="9">
        <f t="shared" si="146"/>
        <v>0</v>
      </c>
      <c r="G431" s="9">
        <f t="shared" si="147"/>
        <v>861.66044999999997</v>
      </c>
      <c r="H431" s="9">
        <f t="shared" si="148"/>
        <v>281.928</v>
      </c>
      <c r="I431" s="9">
        <v>469.88</v>
      </c>
      <c r="J431" t="s">
        <v>4100</v>
      </c>
      <c r="K431" t="s">
        <v>4103</v>
      </c>
      <c r="L431" s="9">
        <f t="shared" si="149"/>
        <v>44.732575999999995</v>
      </c>
      <c r="M431" t="s">
        <v>4103</v>
      </c>
      <c r="N431" s="9">
        <f t="shared" si="145"/>
        <v>142.37363999999999</v>
      </c>
      <c r="O431" t="s">
        <v>4103</v>
      </c>
      <c r="P431" s="9">
        <f t="shared" si="167"/>
        <v>192.18091999999999</v>
      </c>
      <c r="Q431" t="s">
        <v>4103</v>
      </c>
      <c r="R431" s="9">
        <f t="shared" si="150"/>
        <v>328.916</v>
      </c>
      <c r="S431" t="s">
        <v>4103</v>
      </c>
      <c r="T431" s="9">
        <f t="shared" si="151"/>
        <v>140.964</v>
      </c>
      <c r="U431" t="s">
        <v>4103</v>
      </c>
      <c r="V431" s="9">
        <f t="shared" si="165"/>
        <v>861.66044999999997</v>
      </c>
      <c r="W431" t="s">
        <v>4103</v>
      </c>
      <c r="X431" s="9">
        <f t="shared" si="152"/>
        <v>300.72320000000002</v>
      </c>
      <c r="Y431" t="s">
        <v>4136</v>
      </c>
      <c r="Z431" s="9">
        <v>179.33</v>
      </c>
      <c r="AA431" t="s">
        <v>4103</v>
      </c>
      <c r="AB431" s="9">
        <f t="shared" si="168"/>
        <v>0</v>
      </c>
      <c r="AC431" t="str">
        <f t="shared" si="153"/>
        <v>POC</v>
      </c>
      <c r="AD431" s="9">
        <f t="shared" si="154"/>
        <v>0</v>
      </c>
      <c r="AE431" t="s">
        <v>4151</v>
      </c>
      <c r="AF431" s="9">
        <v>98.01</v>
      </c>
      <c r="AG431" t="str">
        <f t="shared" si="155"/>
        <v>APCs</v>
      </c>
      <c r="AH431" s="9">
        <f t="shared" si="156"/>
        <v>98.01</v>
      </c>
      <c r="AI431" t="str">
        <f t="shared" si="157"/>
        <v>APCs</v>
      </c>
      <c r="AJ431" s="9">
        <f t="shared" si="158"/>
        <v>98.01</v>
      </c>
      <c r="AK431" t="str">
        <f t="shared" si="159"/>
        <v>APCs</v>
      </c>
      <c r="AL431" s="9">
        <f t="shared" si="160"/>
        <v>98.01</v>
      </c>
      <c r="AM431" t="str">
        <f t="shared" si="161"/>
        <v>APCs</v>
      </c>
      <c r="AN431" s="9">
        <f t="shared" si="162"/>
        <v>98.01</v>
      </c>
      <c r="AO431" t="str">
        <f t="shared" si="163"/>
        <v>APCs</v>
      </c>
      <c r="AP431" s="9">
        <f t="shared" si="164"/>
        <v>98.01</v>
      </c>
    </row>
    <row r="432" spans="1:42" x14ac:dyDescent="0.25">
      <c r="A432">
        <v>1621529</v>
      </c>
      <c r="B432" t="s">
        <v>3556</v>
      </c>
      <c r="C432">
        <v>402</v>
      </c>
      <c r="D432">
        <v>76830</v>
      </c>
      <c r="F432" s="9">
        <f t="shared" si="146"/>
        <v>0</v>
      </c>
      <c r="G432" s="9">
        <f t="shared" si="147"/>
        <v>1129.4989999999998</v>
      </c>
      <c r="H432" s="9">
        <f t="shared" si="148"/>
        <v>968.14199999999994</v>
      </c>
      <c r="I432" s="9">
        <v>1613.57</v>
      </c>
      <c r="J432" t="s">
        <v>4100</v>
      </c>
      <c r="K432" t="s">
        <v>4103</v>
      </c>
      <c r="L432" s="9">
        <f t="shared" si="149"/>
        <v>153.61186399999997</v>
      </c>
      <c r="M432" t="s">
        <v>4103</v>
      </c>
      <c r="N432" s="9">
        <f t="shared" si="145"/>
        <v>488.91170999999997</v>
      </c>
      <c r="O432" t="s">
        <v>4103</v>
      </c>
      <c r="P432" s="9">
        <f t="shared" si="167"/>
        <v>659.95012999999994</v>
      </c>
      <c r="Q432" t="s">
        <v>4103</v>
      </c>
      <c r="R432" s="9">
        <f t="shared" si="150"/>
        <v>1129.4989999999998</v>
      </c>
      <c r="S432" t="s">
        <v>4103</v>
      </c>
      <c r="T432" s="9">
        <f t="shared" si="151"/>
        <v>484.07099999999997</v>
      </c>
      <c r="U432" t="s">
        <v>4103</v>
      </c>
      <c r="V432" s="9">
        <f t="shared" si="165"/>
        <v>401.74739999999997</v>
      </c>
      <c r="W432" t="s">
        <v>4103</v>
      </c>
      <c r="X432" s="9">
        <f t="shared" si="152"/>
        <v>1032.6848</v>
      </c>
      <c r="Y432" t="s">
        <v>4136</v>
      </c>
      <c r="Z432" s="9">
        <v>179.33</v>
      </c>
      <c r="AA432" t="s">
        <v>4103</v>
      </c>
      <c r="AB432" s="9">
        <f t="shared" si="168"/>
        <v>0</v>
      </c>
      <c r="AC432" t="str">
        <f t="shared" si="153"/>
        <v>POC</v>
      </c>
      <c r="AD432" s="9">
        <f t="shared" si="154"/>
        <v>0</v>
      </c>
      <c r="AE432" t="s">
        <v>4151</v>
      </c>
      <c r="AF432" s="9">
        <v>98.01</v>
      </c>
      <c r="AG432" t="str">
        <f t="shared" si="155"/>
        <v>APCs</v>
      </c>
      <c r="AH432" s="9">
        <f t="shared" si="156"/>
        <v>98.01</v>
      </c>
      <c r="AI432" t="str">
        <f t="shared" si="157"/>
        <v>APCs</v>
      </c>
      <c r="AJ432" s="9">
        <f t="shared" si="158"/>
        <v>98.01</v>
      </c>
      <c r="AK432" t="str">
        <f t="shared" si="159"/>
        <v>APCs</v>
      </c>
      <c r="AL432" s="9">
        <f t="shared" si="160"/>
        <v>98.01</v>
      </c>
      <c r="AM432" t="str">
        <f t="shared" si="161"/>
        <v>APCs</v>
      </c>
      <c r="AN432" s="9">
        <f t="shared" si="162"/>
        <v>98.01</v>
      </c>
      <c r="AO432" t="str">
        <f t="shared" si="163"/>
        <v>APCs</v>
      </c>
      <c r="AP432" s="9">
        <f t="shared" si="164"/>
        <v>98.01</v>
      </c>
    </row>
    <row r="433" spans="1:42" x14ac:dyDescent="0.25">
      <c r="A433">
        <v>1621531</v>
      </c>
      <c r="B433" t="s">
        <v>3557</v>
      </c>
      <c r="C433">
        <v>402</v>
      </c>
      <c r="D433">
        <v>76856</v>
      </c>
      <c r="F433" s="9">
        <f t="shared" si="146"/>
        <v>0</v>
      </c>
      <c r="G433" s="9">
        <f t="shared" si="147"/>
        <v>1379.6023499999999</v>
      </c>
      <c r="H433" s="9">
        <f t="shared" si="148"/>
        <v>968.14199999999994</v>
      </c>
      <c r="I433" s="9">
        <v>1613.57</v>
      </c>
      <c r="J433" t="s">
        <v>4100</v>
      </c>
      <c r="K433" t="s">
        <v>4103</v>
      </c>
      <c r="L433" s="9">
        <f t="shared" si="149"/>
        <v>153.61186399999997</v>
      </c>
      <c r="M433" t="s">
        <v>4103</v>
      </c>
      <c r="N433" s="9">
        <f t="shared" si="145"/>
        <v>488.91170999999997</v>
      </c>
      <c r="O433" t="s">
        <v>4103</v>
      </c>
      <c r="P433" s="9">
        <f t="shared" si="167"/>
        <v>659.95012999999994</v>
      </c>
      <c r="Q433" t="s">
        <v>4103</v>
      </c>
      <c r="R433" s="9">
        <f t="shared" si="150"/>
        <v>1129.4989999999998</v>
      </c>
      <c r="S433" t="s">
        <v>4103</v>
      </c>
      <c r="T433" s="9">
        <f t="shared" si="151"/>
        <v>484.07099999999997</v>
      </c>
      <c r="U433" t="s">
        <v>4103</v>
      </c>
      <c r="V433" s="9">
        <f t="shared" si="165"/>
        <v>1379.6023499999999</v>
      </c>
      <c r="W433" t="s">
        <v>4103</v>
      </c>
      <c r="X433" s="9">
        <f t="shared" si="152"/>
        <v>1032.6848</v>
      </c>
      <c r="Y433" t="s">
        <v>4136</v>
      </c>
      <c r="Z433" s="9">
        <v>179.33</v>
      </c>
      <c r="AA433" t="s">
        <v>4103</v>
      </c>
      <c r="AB433" s="9">
        <f t="shared" si="168"/>
        <v>0</v>
      </c>
      <c r="AC433" t="str">
        <f t="shared" si="153"/>
        <v>POC</v>
      </c>
      <c r="AD433" s="9">
        <f t="shared" si="154"/>
        <v>0</v>
      </c>
      <c r="AE433" t="s">
        <v>4151</v>
      </c>
      <c r="AF433" s="9">
        <v>98.01</v>
      </c>
      <c r="AG433" t="str">
        <f t="shared" si="155"/>
        <v>APCs</v>
      </c>
      <c r="AH433" s="9">
        <f t="shared" si="156"/>
        <v>98.01</v>
      </c>
      <c r="AI433" t="str">
        <f t="shared" si="157"/>
        <v>APCs</v>
      </c>
      <c r="AJ433" s="9">
        <f t="shared" si="158"/>
        <v>98.01</v>
      </c>
      <c r="AK433" t="str">
        <f t="shared" si="159"/>
        <v>APCs</v>
      </c>
      <c r="AL433" s="9">
        <f t="shared" si="160"/>
        <v>98.01</v>
      </c>
      <c r="AM433" t="str">
        <f t="shared" si="161"/>
        <v>APCs</v>
      </c>
      <c r="AN433" s="9">
        <f t="shared" si="162"/>
        <v>98.01</v>
      </c>
      <c r="AO433" t="str">
        <f t="shared" si="163"/>
        <v>APCs</v>
      </c>
      <c r="AP433" s="9">
        <f t="shared" si="164"/>
        <v>98.01</v>
      </c>
    </row>
    <row r="434" spans="1:42" x14ac:dyDescent="0.25">
      <c r="A434">
        <v>1621533</v>
      </c>
      <c r="B434" t="s">
        <v>3558</v>
      </c>
      <c r="C434">
        <v>402</v>
      </c>
      <c r="D434">
        <v>76870</v>
      </c>
      <c r="F434" s="9">
        <f t="shared" si="146"/>
        <v>0</v>
      </c>
      <c r="G434" s="9">
        <f t="shared" si="147"/>
        <v>1379.6023499999999</v>
      </c>
      <c r="H434" s="9">
        <f t="shared" si="148"/>
        <v>968.14199999999994</v>
      </c>
      <c r="I434" s="9">
        <v>1613.57</v>
      </c>
      <c r="J434" t="s">
        <v>4100</v>
      </c>
      <c r="K434" t="s">
        <v>4103</v>
      </c>
      <c r="L434" s="9">
        <f t="shared" si="149"/>
        <v>153.61186399999997</v>
      </c>
      <c r="M434" t="s">
        <v>4103</v>
      </c>
      <c r="N434" s="9">
        <f t="shared" si="145"/>
        <v>488.91170999999997</v>
      </c>
      <c r="O434" t="s">
        <v>4103</v>
      </c>
      <c r="P434" s="9">
        <f t="shared" si="167"/>
        <v>659.95012999999994</v>
      </c>
      <c r="Q434" t="s">
        <v>4103</v>
      </c>
      <c r="R434" s="9">
        <f t="shared" si="150"/>
        <v>1129.4989999999998</v>
      </c>
      <c r="S434" t="s">
        <v>4103</v>
      </c>
      <c r="T434" s="9">
        <f t="shared" si="151"/>
        <v>484.07099999999997</v>
      </c>
      <c r="U434" t="s">
        <v>4103</v>
      </c>
      <c r="V434" s="9">
        <f t="shared" si="165"/>
        <v>1379.6023499999999</v>
      </c>
      <c r="W434" t="s">
        <v>4103</v>
      </c>
      <c r="X434" s="9">
        <f t="shared" si="152"/>
        <v>1032.6848</v>
      </c>
      <c r="Y434" t="s">
        <v>4136</v>
      </c>
      <c r="Z434" s="9">
        <v>179.33</v>
      </c>
      <c r="AA434" t="s">
        <v>4103</v>
      </c>
      <c r="AB434" s="9">
        <f t="shared" si="168"/>
        <v>0</v>
      </c>
      <c r="AC434" t="str">
        <f t="shared" si="153"/>
        <v>POC</v>
      </c>
      <c r="AD434" s="9">
        <f t="shared" si="154"/>
        <v>0</v>
      </c>
      <c r="AE434" t="s">
        <v>4151</v>
      </c>
      <c r="AF434" s="9">
        <v>98.01</v>
      </c>
      <c r="AG434" t="str">
        <f t="shared" si="155"/>
        <v>APCs</v>
      </c>
      <c r="AH434" s="9">
        <f t="shared" si="156"/>
        <v>98.01</v>
      </c>
      <c r="AI434" t="str">
        <f t="shared" si="157"/>
        <v>APCs</v>
      </c>
      <c r="AJ434" s="9">
        <f t="shared" si="158"/>
        <v>98.01</v>
      </c>
      <c r="AK434" t="str">
        <f t="shared" si="159"/>
        <v>APCs</v>
      </c>
      <c r="AL434" s="9">
        <f t="shared" si="160"/>
        <v>98.01</v>
      </c>
      <c r="AM434" t="str">
        <f t="shared" si="161"/>
        <v>APCs</v>
      </c>
      <c r="AN434" s="9">
        <f t="shared" si="162"/>
        <v>98.01</v>
      </c>
      <c r="AO434" t="str">
        <f t="shared" si="163"/>
        <v>APCs</v>
      </c>
      <c r="AP434" s="9">
        <f t="shared" si="164"/>
        <v>98.01</v>
      </c>
    </row>
    <row r="435" spans="1:42" x14ac:dyDescent="0.25">
      <c r="A435">
        <v>1621618</v>
      </c>
      <c r="B435" t="s">
        <v>3567</v>
      </c>
      <c r="C435">
        <v>402</v>
      </c>
      <c r="D435">
        <v>76882</v>
      </c>
      <c r="F435" s="9">
        <f t="shared" si="146"/>
        <v>0</v>
      </c>
      <c r="G435" s="9">
        <f t="shared" si="147"/>
        <v>1379.6023499999999</v>
      </c>
      <c r="H435" s="9">
        <f t="shared" si="148"/>
        <v>483.22199999999998</v>
      </c>
      <c r="I435" s="9">
        <v>805.37</v>
      </c>
      <c r="J435" t="s">
        <v>4100</v>
      </c>
      <c r="K435" t="s">
        <v>4103</v>
      </c>
      <c r="L435" s="9">
        <f t="shared" si="149"/>
        <v>76.671223999999995</v>
      </c>
      <c r="M435" t="s">
        <v>4103</v>
      </c>
      <c r="N435" s="9">
        <f t="shared" si="145"/>
        <v>244.02710999999999</v>
      </c>
      <c r="O435" t="s">
        <v>4103</v>
      </c>
      <c r="P435" s="9">
        <f t="shared" si="167"/>
        <v>329.39632999999998</v>
      </c>
      <c r="Q435" t="s">
        <v>4103</v>
      </c>
      <c r="R435" s="9">
        <f t="shared" si="150"/>
        <v>563.75900000000001</v>
      </c>
      <c r="S435" t="s">
        <v>4103</v>
      </c>
      <c r="T435" s="9">
        <f t="shared" si="151"/>
        <v>241.61099999999999</v>
      </c>
      <c r="U435" t="s">
        <v>4103</v>
      </c>
      <c r="V435" s="9">
        <f t="shared" si="165"/>
        <v>1379.6023499999999</v>
      </c>
      <c r="W435" t="s">
        <v>4103</v>
      </c>
      <c r="X435" s="9">
        <f t="shared" si="152"/>
        <v>515.43680000000006</v>
      </c>
      <c r="Y435" t="s">
        <v>4136</v>
      </c>
      <c r="Z435" s="9">
        <v>179.33</v>
      </c>
      <c r="AA435" t="s">
        <v>4103</v>
      </c>
      <c r="AB435" s="9">
        <f t="shared" si="168"/>
        <v>0</v>
      </c>
      <c r="AC435" t="str">
        <f t="shared" si="153"/>
        <v>POC</v>
      </c>
      <c r="AD435" s="9">
        <f t="shared" si="154"/>
        <v>0</v>
      </c>
      <c r="AE435" t="s">
        <v>4151</v>
      </c>
      <c r="AF435" s="9">
        <v>98.01</v>
      </c>
      <c r="AG435" t="str">
        <f t="shared" si="155"/>
        <v>APCs</v>
      </c>
      <c r="AH435" s="9">
        <f t="shared" si="156"/>
        <v>98.01</v>
      </c>
      <c r="AI435" t="str">
        <f t="shared" si="157"/>
        <v>APCs</v>
      </c>
      <c r="AJ435" s="9">
        <f t="shared" si="158"/>
        <v>98.01</v>
      </c>
      <c r="AK435" t="str">
        <f t="shared" si="159"/>
        <v>APCs</v>
      </c>
      <c r="AL435" s="9">
        <f t="shared" si="160"/>
        <v>98.01</v>
      </c>
      <c r="AM435" t="str">
        <f t="shared" si="161"/>
        <v>APCs</v>
      </c>
      <c r="AN435" s="9">
        <f t="shared" si="162"/>
        <v>98.01</v>
      </c>
      <c r="AO435" t="str">
        <f t="shared" si="163"/>
        <v>APCs</v>
      </c>
      <c r="AP435" s="9">
        <f t="shared" si="164"/>
        <v>98.01</v>
      </c>
    </row>
    <row r="436" spans="1:42" x14ac:dyDescent="0.25">
      <c r="A436">
        <v>1621537</v>
      </c>
      <c r="B436" t="s">
        <v>3559</v>
      </c>
      <c r="C436">
        <v>402</v>
      </c>
      <c r="D436">
        <v>76885</v>
      </c>
      <c r="F436" s="9">
        <f t="shared" si="146"/>
        <v>0</v>
      </c>
      <c r="G436" s="9">
        <f t="shared" si="147"/>
        <v>705.45299999999997</v>
      </c>
      <c r="H436" s="9">
        <f t="shared" si="148"/>
        <v>604.67399999999998</v>
      </c>
      <c r="I436" s="9">
        <v>1007.79</v>
      </c>
      <c r="J436" t="s">
        <v>4100</v>
      </c>
      <c r="K436" t="s">
        <v>4103</v>
      </c>
      <c r="L436" s="9">
        <f t="shared" si="149"/>
        <v>95.941607999999988</v>
      </c>
      <c r="M436" t="s">
        <v>4103</v>
      </c>
      <c r="N436" s="9">
        <f t="shared" si="145"/>
        <v>305.36036999999999</v>
      </c>
      <c r="O436" t="s">
        <v>4103</v>
      </c>
      <c r="P436" s="9">
        <f t="shared" si="167"/>
        <v>412.18610999999999</v>
      </c>
      <c r="Q436" t="s">
        <v>4103</v>
      </c>
      <c r="R436" s="9">
        <f t="shared" si="150"/>
        <v>705.45299999999997</v>
      </c>
      <c r="S436" t="s">
        <v>4103</v>
      </c>
      <c r="T436" s="9">
        <f t="shared" si="151"/>
        <v>302.33699999999999</v>
      </c>
      <c r="U436" t="s">
        <v>4103</v>
      </c>
      <c r="V436" s="9">
        <f t="shared" si="165"/>
        <v>688.59135000000003</v>
      </c>
      <c r="W436" t="s">
        <v>4103</v>
      </c>
      <c r="X436" s="9">
        <f t="shared" si="152"/>
        <v>644.98559999999998</v>
      </c>
      <c r="Y436" t="s">
        <v>4136</v>
      </c>
      <c r="Z436" s="9">
        <v>127.7</v>
      </c>
      <c r="AA436" t="s">
        <v>4103</v>
      </c>
      <c r="AB436" s="9">
        <f t="shared" si="168"/>
        <v>0</v>
      </c>
      <c r="AC436" t="str">
        <f t="shared" si="153"/>
        <v>POC</v>
      </c>
      <c r="AD436" s="9">
        <f t="shared" si="154"/>
        <v>0</v>
      </c>
      <c r="AE436" t="s">
        <v>4151</v>
      </c>
      <c r="AF436" s="9">
        <v>81.010000000000005</v>
      </c>
      <c r="AG436" t="str">
        <f t="shared" si="155"/>
        <v>APCs</v>
      </c>
      <c r="AH436" s="9">
        <f t="shared" si="156"/>
        <v>81.010000000000005</v>
      </c>
      <c r="AI436" t="str">
        <f t="shared" si="157"/>
        <v>APCs</v>
      </c>
      <c r="AJ436" s="9">
        <f t="shared" si="158"/>
        <v>81.010000000000005</v>
      </c>
      <c r="AK436" t="str">
        <f t="shared" si="159"/>
        <v>APCs</v>
      </c>
      <c r="AL436" s="9">
        <f t="shared" si="160"/>
        <v>81.010000000000005</v>
      </c>
      <c r="AM436" t="str">
        <f t="shared" si="161"/>
        <v>APCs</v>
      </c>
      <c r="AN436" s="9">
        <f t="shared" si="162"/>
        <v>81.010000000000005</v>
      </c>
      <c r="AO436" t="str">
        <f t="shared" si="163"/>
        <v>APCs</v>
      </c>
      <c r="AP436" s="9">
        <f t="shared" si="164"/>
        <v>81.010000000000005</v>
      </c>
    </row>
    <row r="437" spans="1:42" x14ac:dyDescent="0.25">
      <c r="A437">
        <v>1050048</v>
      </c>
      <c r="B437" t="s">
        <v>123</v>
      </c>
      <c r="C437">
        <v>402</v>
      </c>
      <c r="D437">
        <v>76936</v>
      </c>
      <c r="F437" s="9">
        <f t="shared" si="146"/>
        <v>0</v>
      </c>
      <c r="G437" s="9">
        <f t="shared" si="147"/>
        <v>861.66044999999997</v>
      </c>
      <c r="H437" s="9">
        <f t="shared" si="148"/>
        <v>561.94799999999998</v>
      </c>
      <c r="I437" s="9">
        <v>936.58</v>
      </c>
      <c r="J437" t="s">
        <v>4100</v>
      </c>
      <c r="K437" t="s">
        <v>4103</v>
      </c>
      <c r="L437" s="9">
        <f t="shared" si="149"/>
        <v>89.162415999999993</v>
      </c>
      <c r="M437" t="s">
        <v>4103</v>
      </c>
      <c r="N437" s="9">
        <f t="shared" si="145"/>
        <v>283.78374000000002</v>
      </c>
      <c r="O437" t="s">
        <v>4103</v>
      </c>
      <c r="P437" s="9">
        <f t="shared" si="167"/>
        <v>383.06121999999999</v>
      </c>
      <c r="Q437" t="s">
        <v>4103</v>
      </c>
      <c r="R437" s="9">
        <f t="shared" si="150"/>
        <v>655.60599999999999</v>
      </c>
      <c r="S437" t="s">
        <v>4103</v>
      </c>
      <c r="T437" s="9">
        <f t="shared" si="151"/>
        <v>280.97399999999999</v>
      </c>
      <c r="U437" t="s">
        <v>4103</v>
      </c>
      <c r="V437" s="9">
        <f t="shared" si="165"/>
        <v>861.66044999999997</v>
      </c>
      <c r="W437" t="s">
        <v>4103</v>
      </c>
      <c r="X437" s="9">
        <f t="shared" si="152"/>
        <v>599.41120000000001</v>
      </c>
      <c r="Y437" t="s">
        <v>4136</v>
      </c>
      <c r="Z437" s="9">
        <v>404.96</v>
      </c>
      <c r="AA437" t="s">
        <v>4103</v>
      </c>
      <c r="AB437" s="9">
        <f t="shared" si="168"/>
        <v>0</v>
      </c>
      <c r="AC437" t="str">
        <f t="shared" si="153"/>
        <v>POC</v>
      </c>
      <c r="AD437" s="9">
        <f t="shared" si="154"/>
        <v>0</v>
      </c>
      <c r="AE437" t="s">
        <v>4151</v>
      </c>
      <c r="AF437" s="9">
        <v>279.82</v>
      </c>
      <c r="AG437" t="str">
        <f t="shared" si="155"/>
        <v>APCs</v>
      </c>
      <c r="AH437" s="9">
        <f t="shared" si="156"/>
        <v>279.82</v>
      </c>
      <c r="AI437" t="str">
        <f t="shared" si="157"/>
        <v>APCs</v>
      </c>
      <c r="AJ437" s="9">
        <f t="shared" si="158"/>
        <v>279.82</v>
      </c>
      <c r="AK437" t="str">
        <f t="shared" si="159"/>
        <v>APCs</v>
      </c>
      <c r="AL437" s="9">
        <f t="shared" si="160"/>
        <v>279.82</v>
      </c>
      <c r="AM437" t="str">
        <f t="shared" si="161"/>
        <v>APCs</v>
      </c>
      <c r="AN437" s="9">
        <f t="shared" si="162"/>
        <v>279.82</v>
      </c>
      <c r="AO437" t="str">
        <f t="shared" si="163"/>
        <v>APCs</v>
      </c>
      <c r="AP437" s="9">
        <f t="shared" si="164"/>
        <v>279.82</v>
      </c>
    </row>
    <row r="438" spans="1:42" x14ac:dyDescent="0.25">
      <c r="A438">
        <v>2850107</v>
      </c>
      <c r="B438" t="s">
        <v>4074</v>
      </c>
      <c r="C438">
        <v>402</v>
      </c>
      <c r="D438">
        <v>76937</v>
      </c>
      <c r="F438" s="9">
        <f t="shared" si="146"/>
        <v>0</v>
      </c>
      <c r="G438" s="9">
        <f t="shared" si="147"/>
        <v>800.77589999999998</v>
      </c>
      <c r="H438" s="9">
        <f t="shared" si="148"/>
        <v>138.6</v>
      </c>
      <c r="I438" s="9">
        <v>231</v>
      </c>
      <c r="J438" t="s">
        <v>4100</v>
      </c>
      <c r="K438" t="s">
        <v>4103</v>
      </c>
      <c r="L438" s="9">
        <f t="shared" si="149"/>
        <v>21.991199999999999</v>
      </c>
      <c r="M438" t="s">
        <v>4103</v>
      </c>
      <c r="N438" s="9">
        <f t="shared" ref="N438:N501" si="169">I438*30.3%</f>
        <v>69.992999999999995</v>
      </c>
      <c r="O438" t="s">
        <v>4103</v>
      </c>
      <c r="P438" s="9">
        <f t="shared" si="167"/>
        <v>94.478999999999999</v>
      </c>
      <c r="Q438" t="s">
        <v>4103</v>
      </c>
      <c r="R438" s="9">
        <f t="shared" si="150"/>
        <v>161.69999999999999</v>
      </c>
      <c r="S438" t="s">
        <v>4103</v>
      </c>
      <c r="T438" s="9">
        <f t="shared" si="151"/>
        <v>69.3</v>
      </c>
      <c r="U438" t="s">
        <v>4103</v>
      </c>
      <c r="V438" s="9">
        <f t="shared" si="165"/>
        <v>800.77589999999998</v>
      </c>
      <c r="W438" t="s">
        <v>4103</v>
      </c>
      <c r="X438" s="9">
        <f t="shared" si="152"/>
        <v>147.84</v>
      </c>
      <c r="Y438" t="s">
        <v>4136</v>
      </c>
      <c r="Z438" s="9">
        <v>0</v>
      </c>
      <c r="AA438" t="s">
        <v>4103</v>
      </c>
      <c r="AB438" s="9">
        <f t="shared" si="168"/>
        <v>0</v>
      </c>
      <c r="AC438" t="str">
        <f t="shared" si="153"/>
        <v>POC</v>
      </c>
      <c r="AD438" s="9">
        <f t="shared" si="154"/>
        <v>0</v>
      </c>
      <c r="AE438" t="s">
        <v>4149</v>
      </c>
      <c r="AF438" s="9">
        <v>0</v>
      </c>
      <c r="AG438" t="str">
        <f t="shared" si="155"/>
        <v>Zero Pay APC</v>
      </c>
      <c r="AH438" s="9">
        <f t="shared" si="156"/>
        <v>0</v>
      </c>
      <c r="AI438" t="str">
        <f t="shared" si="157"/>
        <v>Zero Pay APC</v>
      </c>
      <c r="AJ438" s="9">
        <f t="shared" si="158"/>
        <v>0</v>
      </c>
      <c r="AK438" t="str">
        <f t="shared" si="159"/>
        <v>Zero Pay APC</v>
      </c>
      <c r="AL438" s="9">
        <f t="shared" si="160"/>
        <v>0</v>
      </c>
      <c r="AM438" t="str">
        <f t="shared" si="161"/>
        <v>Zero Pay APC</v>
      </c>
      <c r="AN438" s="9">
        <f t="shared" si="162"/>
        <v>0</v>
      </c>
      <c r="AO438" t="str">
        <f t="shared" si="163"/>
        <v>Zero Pay APC</v>
      </c>
      <c r="AP438" s="9">
        <f t="shared" si="164"/>
        <v>0</v>
      </c>
    </row>
    <row r="439" spans="1:42" x14ac:dyDescent="0.25">
      <c r="A439">
        <v>1621543</v>
      </c>
      <c r="B439" t="s">
        <v>3560</v>
      </c>
      <c r="C439">
        <v>402</v>
      </c>
      <c r="D439">
        <v>76942</v>
      </c>
      <c r="F439" s="9">
        <f t="shared" si="146"/>
        <v>0</v>
      </c>
      <c r="G439" s="9">
        <f t="shared" si="147"/>
        <v>587.20899999999995</v>
      </c>
      <c r="H439" s="9">
        <f t="shared" si="148"/>
        <v>503.322</v>
      </c>
      <c r="I439" s="9">
        <v>838.87</v>
      </c>
      <c r="J439" t="s">
        <v>4100</v>
      </c>
      <c r="K439" t="s">
        <v>4103</v>
      </c>
      <c r="L439" s="9">
        <f t="shared" si="149"/>
        <v>79.860423999999995</v>
      </c>
      <c r="M439" t="s">
        <v>4103</v>
      </c>
      <c r="N439" s="9">
        <f t="shared" si="169"/>
        <v>254.17760999999999</v>
      </c>
      <c r="O439" t="s">
        <v>4103</v>
      </c>
      <c r="P439" s="9">
        <f t="shared" si="167"/>
        <v>343.09782999999999</v>
      </c>
      <c r="Q439" t="s">
        <v>4103</v>
      </c>
      <c r="R439" s="9">
        <f t="shared" si="150"/>
        <v>587.20899999999995</v>
      </c>
      <c r="S439" t="s">
        <v>4103</v>
      </c>
      <c r="T439" s="9">
        <f t="shared" si="151"/>
        <v>251.661</v>
      </c>
      <c r="U439" t="s">
        <v>4103</v>
      </c>
      <c r="V439" s="9">
        <f t="shared" si="165"/>
        <v>197.505</v>
      </c>
      <c r="W439" t="s">
        <v>4103</v>
      </c>
      <c r="X439" s="9">
        <f t="shared" si="152"/>
        <v>536.8768</v>
      </c>
      <c r="Y439" t="s">
        <v>4136</v>
      </c>
      <c r="Z439" s="9">
        <v>0</v>
      </c>
      <c r="AA439" t="s">
        <v>4103</v>
      </c>
      <c r="AB439" s="9">
        <f t="shared" si="168"/>
        <v>0</v>
      </c>
      <c r="AC439" t="str">
        <f t="shared" si="153"/>
        <v>POC</v>
      </c>
      <c r="AD439" s="9">
        <f t="shared" si="154"/>
        <v>0</v>
      </c>
      <c r="AE439" t="s">
        <v>4149</v>
      </c>
      <c r="AF439" s="9">
        <v>0</v>
      </c>
      <c r="AG439" t="str">
        <f t="shared" si="155"/>
        <v>Zero Pay APC</v>
      </c>
      <c r="AH439" s="9">
        <f t="shared" si="156"/>
        <v>0</v>
      </c>
      <c r="AI439" t="str">
        <f t="shared" si="157"/>
        <v>Zero Pay APC</v>
      </c>
      <c r="AJ439" s="9">
        <f t="shared" si="158"/>
        <v>0</v>
      </c>
      <c r="AK439" t="str">
        <f t="shared" si="159"/>
        <v>Zero Pay APC</v>
      </c>
      <c r="AL439" s="9">
        <f t="shared" si="160"/>
        <v>0</v>
      </c>
      <c r="AM439" t="str">
        <f t="shared" si="161"/>
        <v>Zero Pay APC</v>
      </c>
      <c r="AN439" s="9">
        <f t="shared" si="162"/>
        <v>0</v>
      </c>
      <c r="AO439" t="str">
        <f t="shared" si="163"/>
        <v>Zero Pay APC</v>
      </c>
      <c r="AP439" s="9">
        <f t="shared" si="164"/>
        <v>0</v>
      </c>
    </row>
    <row r="440" spans="1:42" x14ac:dyDescent="0.25">
      <c r="A440">
        <v>2850103</v>
      </c>
      <c r="B440" t="s">
        <v>3560</v>
      </c>
      <c r="C440">
        <v>402</v>
      </c>
      <c r="D440">
        <v>76942</v>
      </c>
      <c r="F440" s="9">
        <f t="shared" si="146"/>
        <v>0</v>
      </c>
      <c r="G440" s="9">
        <f t="shared" si="147"/>
        <v>717.23384999999996</v>
      </c>
      <c r="H440" s="9">
        <f t="shared" si="148"/>
        <v>465.34800000000001</v>
      </c>
      <c r="I440" s="9">
        <v>775.58</v>
      </c>
      <c r="J440" t="s">
        <v>4100</v>
      </c>
      <c r="K440" t="s">
        <v>4103</v>
      </c>
      <c r="L440" s="9">
        <f t="shared" si="149"/>
        <v>73.835216000000003</v>
      </c>
      <c r="M440" t="s">
        <v>4103</v>
      </c>
      <c r="N440" s="9">
        <f t="shared" si="169"/>
        <v>235.00074000000001</v>
      </c>
      <c r="O440" t="s">
        <v>4103</v>
      </c>
      <c r="P440" s="9">
        <f t="shared" si="167"/>
        <v>317.21222</v>
      </c>
      <c r="Q440" t="s">
        <v>4103</v>
      </c>
      <c r="R440" s="9">
        <f t="shared" si="150"/>
        <v>542.90599999999995</v>
      </c>
      <c r="S440" t="s">
        <v>4103</v>
      </c>
      <c r="T440" s="9">
        <f t="shared" si="151"/>
        <v>232.67400000000001</v>
      </c>
      <c r="U440" t="s">
        <v>4103</v>
      </c>
      <c r="V440" s="9">
        <f t="shared" si="165"/>
        <v>717.23384999999996</v>
      </c>
      <c r="W440" t="s">
        <v>4103</v>
      </c>
      <c r="X440" s="9">
        <f t="shared" si="152"/>
        <v>496.37120000000004</v>
      </c>
      <c r="Y440" t="s">
        <v>4136</v>
      </c>
      <c r="Z440" s="9">
        <v>0</v>
      </c>
      <c r="AA440" t="s">
        <v>4103</v>
      </c>
      <c r="AB440" s="9">
        <f t="shared" si="168"/>
        <v>0</v>
      </c>
      <c r="AC440" t="str">
        <f t="shared" si="153"/>
        <v>POC</v>
      </c>
      <c r="AD440" s="9">
        <f t="shared" si="154"/>
        <v>0</v>
      </c>
      <c r="AE440" t="s">
        <v>4149</v>
      </c>
      <c r="AF440" s="9">
        <v>0</v>
      </c>
      <c r="AG440" t="str">
        <f t="shared" si="155"/>
        <v>Zero Pay APC</v>
      </c>
      <c r="AH440" s="9">
        <f t="shared" si="156"/>
        <v>0</v>
      </c>
      <c r="AI440" t="str">
        <f t="shared" si="157"/>
        <v>Zero Pay APC</v>
      </c>
      <c r="AJ440" s="9">
        <f t="shared" si="158"/>
        <v>0</v>
      </c>
      <c r="AK440" t="str">
        <f t="shared" si="159"/>
        <v>Zero Pay APC</v>
      </c>
      <c r="AL440" s="9">
        <f t="shared" si="160"/>
        <v>0</v>
      </c>
      <c r="AM440" t="str">
        <f t="shared" si="161"/>
        <v>Zero Pay APC</v>
      </c>
      <c r="AN440" s="9">
        <f t="shared" si="162"/>
        <v>0</v>
      </c>
      <c r="AO440" t="str">
        <f t="shared" si="163"/>
        <v>Zero Pay APC</v>
      </c>
      <c r="AP440" s="9">
        <f t="shared" si="164"/>
        <v>0</v>
      </c>
    </row>
    <row r="441" spans="1:42" x14ac:dyDescent="0.25">
      <c r="A441">
        <v>1621545</v>
      </c>
      <c r="B441" t="s">
        <v>3561</v>
      </c>
      <c r="C441">
        <v>402</v>
      </c>
      <c r="D441">
        <v>76946</v>
      </c>
      <c r="F441" s="9">
        <f t="shared" si="146"/>
        <v>0</v>
      </c>
      <c r="G441" s="9">
        <f t="shared" si="147"/>
        <v>663.12090000000001</v>
      </c>
      <c r="H441" s="9">
        <f t="shared" si="148"/>
        <v>216.072</v>
      </c>
      <c r="I441" s="9">
        <v>360.12</v>
      </c>
      <c r="J441" t="s">
        <v>4100</v>
      </c>
      <c r="K441" t="s">
        <v>4103</v>
      </c>
      <c r="L441" s="9">
        <f t="shared" si="149"/>
        <v>34.283423999999997</v>
      </c>
      <c r="M441" t="s">
        <v>4103</v>
      </c>
      <c r="N441" s="9">
        <f t="shared" si="169"/>
        <v>109.11636</v>
      </c>
      <c r="O441" t="s">
        <v>4103</v>
      </c>
      <c r="P441" s="9">
        <f t="shared" si="167"/>
        <v>147.28907999999998</v>
      </c>
      <c r="Q441" t="s">
        <v>4103</v>
      </c>
      <c r="R441" s="9">
        <f t="shared" si="150"/>
        <v>252.08399999999997</v>
      </c>
      <c r="S441" t="s">
        <v>4103</v>
      </c>
      <c r="T441" s="9">
        <f t="shared" si="151"/>
        <v>108.036</v>
      </c>
      <c r="U441" t="s">
        <v>4103</v>
      </c>
      <c r="V441" s="9">
        <f t="shared" si="165"/>
        <v>663.12090000000001</v>
      </c>
      <c r="W441" t="s">
        <v>4103</v>
      </c>
      <c r="X441" s="9">
        <f t="shared" si="152"/>
        <v>230.4768</v>
      </c>
      <c r="Y441" t="s">
        <v>4136</v>
      </c>
      <c r="Z441" s="9">
        <v>0</v>
      </c>
      <c r="AA441" t="s">
        <v>4103</v>
      </c>
      <c r="AB441" s="9">
        <f t="shared" si="168"/>
        <v>0</v>
      </c>
      <c r="AC441" t="str">
        <f t="shared" si="153"/>
        <v>POC</v>
      </c>
      <c r="AD441" s="9">
        <f t="shared" si="154"/>
        <v>0</v>
      </c>
      <c r="AE441" t="s">
        <v>4149</v>
      </c>
      <c r="AF441" s="9">
        <v>0</v>
      </c>
      <c r="AG441" t="str">
        <f t="shared" si="155"/>
        <v>Zero Pay APC</v>
      </c>
      <c r="AH441" s="9">
        <f t="shared" si="156"/>
        <v>0</v>
      </c>
      <c r="AI441" t="str">
        <f t="shared" si="157"/>
        <v>Zero Pay APC</v>
      </c>
      <c r="AJ441" s="9">
        <f t="shared" si="158"/>
        <v>0</v>
      </c>
      <c r="AK441" t="str">
        <f t="shared" si="159"/>
        <v>Zero Pay APC</v>
      </c>
      <c r="AL441" s="9">
        <f t="shared" si="160"/>
        <v>0</v>
      </c>
      <c r="AM441" t="str">
        <f t="shared" si="161"/>
        <v>Zero Pay APC</v>
      </c>
      <c r="AN441" s="9">
        <f t="shared" si="162"/>
        <v>0</v>
      </c>
      <c r="AO441" t="str">
        <f t="shared" si="163"/>
        <v>Zero Pay APC</v>
      </c>
      <c r="AP441" s="9">
        <f t="shared" si="164"/>
        <v>0</v>
      </c>
    </row>
    <row r="442" spans="1:42" x14ac:dyDescent="0.25">
      <c r="A442">
        <v>1621553</v>
      </c>
      <c r="B442" t="s">
        <v>3562</v>
      </c>
      <c r="C442">
        <v>402</v>
      </c>
      <c r="D442">
        <v>76999</v>
      </c>
      <c r="F442" s="9">
        <f t="shared" si="146"/>
        <v>0</v>
      </c>
      <c r="G442" s="9">
        <f t="shared" si="147"/>
        <v>466.06699999999995</v>
      </c>
      <c r="H442" s="9">
        <f t="shared" si="148"/>
        <v>399.48599999999993</v>
      </c>
      <c r="I442" s="9">
        <v>665.81</v>
      </c>
      <c r="J442" t="s">
        <v>4100</v>
      </c>
      <c r="K442" t="s">
        <v>4103</v>
      </c>
      <c r="L442" s="9">
        <f t="shared" si="149"/>
        <v>63.385111999999992</v>
      </c>
      <c r="M442" t="s">
        <v>4103</v>
      </c>
      <c r="N442" s="9">
        <f t="shared" si="169"/>
        <v>201.74042999999998</v>
      </c>
      <c r="O442" t="s">
        <v>4103</v>
      </c>
      <c r="P442" s="9">
        <f t="shared" si="167"/>
        <v>272.31628999999998</v>
      </c>
      <c r="Q442" t="s">
        <v>4103</v>
      </c>
      <c r="R442" s="9">
        <f t="shared" si="150"/>
        <v>466.06699999999995</v>
      </c>
      <c r="S442" t="s">
        <v>4103</v>
      </c>
      <c r="T442" s="9">
        <f t="shared" si="151"/>
        <v>199.74299999999997</v>
      </c>
      <c r="U442" t="s">
        <v>4103</v>
      </c>
      <c r="V442" s="9">
        <f t="shared" si="165"/>
        <v>307.90260000000001</v>
      </c>
      <c r="W442" t="s">
        <v>4103</v>
      </c>
      <c r="X442" s="9">
        <f t="shared" si="152"/>
        <v>426.11839999999995</v>
      </c>
      <c r="Y442" t="s">
        <v>4136</v>
      </c>
      <c r="Z442" s="9">
        <v>127.7</v>
      </c>
      <c r="AA442" t="s">
        <v>4103</v>
      </c>
      <c r="AB442" s="9">
        <f t="shared" si="168"/>
        <v>0</v>
      </c>
      <c r="AC442" t="str">
        <f t="shared" si="153"/>
        <v>POC</v>
      </c>
      <c r="AD442" s="9">
        <f t="shared" si="154"/>
        <v>0</v>
      </c>
      <c r="AE442" t="s">
        <v>4151</v>
      </c>
      <c r="AF442" s="9">
        <v>81.010000000000005</v>
      </c>
      <c r="AG442" t="str">
        <f t="shared" si="155"/>
        <v>APCs</v>
      </c>
      <c r="AH442" s="9">
        <f t="shared" si="156"/>
        <v>81.010000000000005</v>
      </c>
      <c r="AI442" t="str">
        <f t="shared" si="157"/>
        <v>APCs</v>
      </c>
      <c r="AJ442" s="9">
        <f t="shared" si="158"/>
        <v>81.010000000000005</v>
      </c>
      <c r="AK442" t="str">
        <f t="shared" si="159"/>
        <v>APCs</v>
      </c>
      <c r="AL442" s="9">
        <f t="shared" si="160"/>
        <v>81.010000000000005</v>
      </c>
      <c r="AM442" t="str">
        <f t="shared" si="161"/>
        <v>APCs</v>
      </c>
      <c r="AN442" s="9">
        <f t="shared" si="162"/>
        <v>81.010000000000005</v>
      </c>
      <c r="AO442" t="str">
        <f t="shared" si="163"/>
        <v>APCs</v>
      </c>
      <c r="AP442" s="9">
        <f t="shared" si="164"/>
        <v>81.010000000000005</v>
      </c>
    </row>
    <row r="443" spans="1:42" x14ac:dyDescent="0.25">
      <c r="A443">
        <v>1612342</v>
      </c>
      <c r="B443" t="s">
        <v>3517</v>
      </c>
      <c r="C443">
        <v>320</v>
      </c>
      <c r="D443">
        <v>77001</v>
      </c>
      <c r="F443" s="9">
        <f t="shared" si="146"/>
        <v>0</v>
      </c>
      <c r="G443" s="9">
        <f t="shared" si="147"/>
        <v>569.26754999999991</v>
      </c>
      <c r="H443" s="9">
        <f t="shared" si="148"/>
        <v>324.27600000000001</v>
      </c>
      <c r="I443" s="9">
        <v>540.46</v>
      </c>
      <c r="J443" t="s">
        <v>4100</v>
      </c>
      <c r="K443" t="s">
        <v>4103</v>
      </c>
      <c r="L443" s="9">
        <f t="shared" si="149"/>
        <v>51.451791999999998</v>
      </c>
      <c r="M443" t="s">
        <v>4103</v>
      </c>
      <c r="N443" s="9">
        <f t="shared" si="169"/>
        <v>163.75937999999999</v>
      </c>
      <c r="O443" t="s">
        <v>4103</v>
      </c>
      <c r="P443" s="9">
        <f t="shared" si="167"/>
        <v>221.04813999999999</v>
      </c>
      <c r="Q443" t="s">
        <v>4103</v>
      </c>
      <c r="R443" s="9">
        <f t="shared" si="150"/>
        <v>378.322</v>
      </c>
      <c r="S443" t="s">
        <v>4103</v>
      </c>
      <c r="T443" s="9">
        <f t="shared" si="151"/>
        <v>162.13800000000001</v>
      </c>
      <c r="U443" t="s">
        <v>4103</v>
      </c>
      <c r="V443" s="9">
        <f t="shared" si="165"/>
        <v>569.26754999999991</v>
      </c>
      <c r="W443" t="s">
        <v>4103</v>
      </c>
      <c r="X443" s="9">
        <f t="shared" si="152"/>
        <v>345.89440000000002</v>
      </c>
      <c r="Y443" t="s">
        <v>4136</v>
      </c>
      <c r="Z443" s="9">
        <v>0</v>
      </c>
      <c r="AA443" t="s">
        <v>4103</v>
      </c>
      <c r="AB443" s="9">
        <f t="shared" si="168"/>
        <v>0</v>
      </c>
      <c r="AC443" t="str">
        <f t="shared" si="153"/>
        <v>POC</v>
      </c>
      <c r="AD443" s="9">
        <f t="shared" si="154"/>
        <v>0</v>
      </c>
      <c r="AE443" t="s">
        <v>4149</v>
      </c>
      <c r="AF443" s="9">
        <v>0</v>
      </c>
      <c r="AG443" t="str">
        <f t="shared" si="155"/>
        <v>Zero Pay APC</v>
      </c>
      <c r="AH443" s="9">
        <f t="shared" si="156"/>
        <v>0</v>
      </c>
      <c r="AI443" t="str">
        <f t="shared" si="157"/>
        <v>Zero Pay APC</v>
      </c>
      <c r="AJ443" s="9">
        <f t="shared" si="158"/>
        <v>0</v>
      </c>
      <c r="AK443" t="str">
        <f t="shared" si="159"/>
        <v>Zero Pay APC</v>
      </c>
      <c r="AL443" s="9">
        <f t="shared" si="160"/>
        <v>0</v>
      </c>
      <c r="AM443" t="str">
        <f t="shared" si="161"/>
        <v>Zero Pay APC</v>
      </c>
      <c r="AN443" s="9">
        <f t="shared" si="162"/>
        <v>0</v>
      </c>
      <c r="AO443" t="str">
        <f t="shared" si="163"/>
        <v>Zero Pay APC</v>
      </c>
      <c r="AP443" s="9">
        <f t="shared" si="164"/>
        <v>0</v>
      </c>
    </row>
    <row r="444" spans="1:42" x14ac:dyDescent="0.25">
      <c r="A444">
        <v>1612353</v>
      </c>
      <c r="B444" t="s">
        <v>3522</v>
      </c>
      <c r="C444">
        <v>320</v>
      </c>
      <c r="D444">
        <v>77002</v>
      </c>
      <c r="F444" s="9">
        <f t="shared" si="146"/>
        <v>0</v>
      </c>
      <c r="G444" s="9">
        <f t="shared" si="147"/>
        <v>819.78399999999988</v>
      </c>
      <c r="H444" s="9">
        <f t="shared" si="148"/>
        <v>702.67199999999991</v>
      </c>
      <c r="I444" s="9">
        <v>1171.1199999999999</v>
      </c>
      <c r="J444" t="s">
        <v>4100</v>
      </c>
      <c r="K444" t="s">
        <v>4103</v>
      </c>
      <c r="L444" s="9">
        <f t="shared" si="149"/>
        <v>111.49062399999998</v>
      </c>
      <c r="M444" t="s">
        <v>4103</v>
      </c>
      <c r="N444" s="9">
        <f t="shared" si="169"/>
        <v>354.84935999999993</v>
      </c>
      <c r="O444" t="s">
        <v>4103</v>
      </c>
      <c r="P444" s="9">
        <f t="shared" si="167"/>
        <v>478.98807999999991</v>
      </c>
      <c r="Q444" t="s">
        <v>4103</v>
      </c>
      <c r="R444" s="9">
        <f t="shared" si="150"/>
        <v>819.78399999999988</v>
      </c>
      <c r="S444" t="s">
        <v>4103</v>
      </c>
      <c r="T444" s="9">
        <f t="shared" si="151"/>
        <v>351.33599999999996</v>
      </c>
      <c r="U444" t="s">
        <v>4103</v>
      </c>
      <c r="V444" s="9">
        <f t="shared" si="165"/>
        <v>462.0933</v>
      </c>
      <c r="W444" t="s">
        <v>4103</v>
      </c>
      <c r="X444" s="9">
        <f t="shared" si="152"/>
        <v>749.51679999999999</v>
      </c>
      <c r="Y444" t="s">
        <v>4136</v>
      </c>
      <c r="Z444" s="9">
        <v>0</v>
      </c>
      <c r="AA444" t="s">
        <v>4103</v>
      </c>
      <c r="AB444" s="9">
        <f t="shared" si="168"/>
        <v>0</v>
      </c>
      <c r="AC444" t="str">
        <f t="shared" si="153"/>
        <v>POC</v>
      </c>
      <c r="AD444" s="9">
        <f t="shared" si="154"/>
        <v>0</v>
      </c>
      <c r="AE444" t="s">
        <v>4149</v>
      </c>
      <c r="AF444" s="9">
        <v>0</v>
      </c>
      <c r="AG444" t="str">
        <f t="shared" si="155"/>
        <v>Zero Pay APC</v>
      </c>
      <c r="AH444" s="9">
        <f t="shared" si="156"/>
        <v>0</v>
      </c>
      <c r="AI444" t="str">
        <f t="shared" si="157"/>
        <v>Zero Pay APC</v>
      </c>
      <c r="AJ444" s="9">
        <f t="shared" si="158"/>
        <v>0</v>
      </c>
      <c r="AK444" t="str">
        <f t="shared" si="159"/>
        <v>Zero Pay APC</v>
      </c>
      <c r="AL444" s="9">
        <f t="shared" si="160"/>
        <v>0</v>
      </c>
      <c r="AM444" t="str">
        <f t="shared" si="161"/>
        <v>Zero Pay APC</v>
      </c>
      <c r="AN444" s="9">
        <f t="shared" si="162"/>
        <v>0</v>
      </c>
      <c r="AO444" t="str">
        <f t="shared" si="163"/>
        <v>Zero Pay APC</v>
      </c>
      <c r="AP444" s="9">
        <f t="shared" si="164"/>
        <v>0</v>
      </c>
    </row>
    <row r="445" spans="1:42" x14ac:dyDescent="0.25">
      <c r="A445">
        <v>1612354</v>
      </c>
      <c r="B445" t="s">
        <v>3523</v>
      </c>
      <c r="C445">
        <v>320</v>
      </c>
      <c r="D445">
        <v>77003</v>
      </c>
      <c r="F445" s="9">
        <f t="shared" si="146"/>
        <v>0</v>
      </c>
      <c r="G445" s="9">
        <f t="shared" si="147"/>
        <v>1001.3075999999999</v>
      </c>
      <c r="H445" s="9">
        <f t="shared" si="148"/>
        <v>339.01799999999997</v>
      </c>
      <c r="I445" s="9">
        <v>565.03</v>
      </c>
      <c r="J445" t="s">
        <v>4100</v>
      </c>
      <c r="K445" t="s">
        <v>4103</v>
      </c>
      <c r="L445" s="9">
        <f t="shared" si="149"/>
        <v>53.790855999999991</v>
      </c>
      <c r="M445" t="s">
        <v>4103</v>
      </c>
      <c r="N445" s="9">
        <f t="shared" si="169"/>
        <v>171.20408999999998</v>
      </c>
      <c r="O445" t="s">
        <v>4103</v>
      </c>
      <c r="P445" s="9">
        <f t="shared" si="167"/>
        <v>231.09726999999998</v>
      </c>
      <c r="Q445" t="s">
        <v>4103</v>
      </c>
      <c r="R445" s="9">
        <f t="shared" si="150"/>
        <v>395.52099999999996</v>
      </c>
      <c r="S445" t="s">
        <v>4103</v>
      </c>
      <c r="T445" s="9">
        <f t="shared" si="151"/>
        <v>169.50899999999999</v>
      </c>
      <c r="U445" t="s">
        <v>4103</v>
      </c>
      <c r="V445" s="9">
        <f t="shared" si="165"/>
        <v>1001.3075999999999</v>
      </c>
      <c r="W445" t="s">
        <v>4103</v>
      </c>
      <c r="X445" s="9">
        <f t="shared" si="152"/>
        <v>361.61919999999998</v>
      </c>
      <c r="Y445" t="s">
        <v>4136</v>
      </c>
      <c r="Z445" s="9">
        <v>0</v>
      </c>
      <c r="AA445" t="s">
        <v>4103</v>
      </c>
      <c r="AB445" s="9">
        <f t="shared" si="168"/>
        <v>0</v>
      </c>
      <c r="AC445" t="str">
        <f t="shared" si="153"/>
        <v>POC</v>
      </c>
      <c r="AD445" s="9">
        <f t="shared" si="154"/>
        <v>0</v>
      </c>
      <c r="AE445" t="s">
        <v>4149</v>
      </c>
      <c r="AF445" s="9">
        <v>0</v>
      </c>
      <c r="AG445" t="str">
        <f t="shared" si="155"/>
        <v>Zero Pay APC</v>
      </c>
      <c r="AH445" s="9">
        <f t="shared" si="156"/>
        <v>0</v>
      </c>
      <c r="AI445" t="str">
        <f t="shared" si="157"/>
        <v>Zero Pay APC</v>
      </c>
      <c r="AJ445" s="9">
        <f t="shared" si="158"/>
        <v>0</v>
      </c>
      <c r="AK445" t="str">
        <f t="shared" si="159"/>
        <v>Zero Pay APC</v>
      </c>
      <c r="AL445" s="9">
        <f t="shared" si="160"/>
        <v>0</v>
      </c>
      <c r="AM445" t="str">
        <f t="shared" si="161"/>
        <v>Zero Pay APC</v>
      </c>
      <c r="AN445" s="9">
        <f t="shared" si="162"/>
        <v>0</v>
      </c>
      <c r="AO445" t="str">
        <f t="shared" si="163"/>
        <v>Zero Pay APC</v>
      </c>
      <c r="AP445" s="9">
        <f t="shared" si="164"/>
        <v>0</v>
      </c>
    </row>
    <row r="446" spans="1:42" x14ac:dyDescent="0.25">
      <c r="A446">
        <v>1631513</v>
      </c>
      <c r="B446" t="s">
        <v>3590</v>
      </c>
      <c r="C446">
        <v>350</v>
      </c>
      <c r="D446">
        <v>77012</v>
      </c>
      <c r="F446" s="9">
        <f t="shared" si="146"/>
        <v>0</v>
      </c>
      <c r="G446" s="9">
        <f t="shared" si="147"/>
        <v>5113.7519999999995</v>
      </c>
      <c r="H446" s="9">
        <f t="shared" si="148"/>
        <v>4383.2159999999994</v>
      </c>
      <c r="I446" s="9">
        <v>7305.36</v>
      </c>
      <c r="J446" t="s">
        <v>4100</v>
      </c>
      <c r="K446" t="s">
        <v>4103</v>
      </c>
      <c r="L446" s="9">
        <f t="shared" si="149"/>
        <v>695.47027199999991</v>
      </c>
      <c r="M446" t="s">
        <v>4103</v>
      </c>
      <c r="N446" s="9">
        <f t="shared" si="169"/>
        <v>2213.5240799999997</v>
      </c>
      <c r="O446" t="s">
        <v>4103</v>
      </c>
      <c r="P446" s="9">
        <f t="shared" si="167"/>
        <v>2987.8922399999997</v>
      </c>
      <c r="Q446" t="s">
        <v>4103</v>
      </c>
      <c r="R446" s="9">
        <f t="shared" si="150"/>
        <v>5113.7519999999995</v>
      </c>
      <c r="S446" t="s">
        <v>4103</v>
      </c>
      <c r="T446" s="9">
        <f t="shared" si="151"/>
        <v>2191.6079999999997</v>
      </c>
      <c r="U446" t="s">
        <v>4103</v>
      </c>
      <c r="V446" s="9">
        <f t="shared" si="165"/>
        <v>483.10064999999997</v>
      </c>
      <c r="W446" t="s">
        <v>4103</v>
      </c>
      <c r="X446" s="9">
        <f t="shared" si="152"/>
        <v>4675.4304000000002</v>
      </c>
      <c r="Y446" t="s">
        <v>4135</v>
      </c>
      <c r="Z446" s="9">
        <v>0</v>
      </c>
      <c r="AA446" t="s">
        <v>4103</v>
      </c>
      <c r="AB446" s="9">
        <f t="shared" si="168"/>
        <v>0</v>
      </c>
      <c r="AC446" t="str">
        <f t="shared" si="153"/>
        <v>POC</v>
      </c>
      <c r="AD446" s="9">
        <f t="shared" si="154"/>
        <v>0</v>
      </c>
      <c r="AE446" t="s">
        <v>4149</v>
      </c>
      <c r="AF446" s="9">
        <v>0</v>
      </c>
      <c r="AG446" t="str">
        <f t="shared" si="155"/>
        <v>Zero Pay APC</v>
      </c>
      <c r="AH446" s="9">
        <f t="shared" si="156"/>
        <v>0</v>
      </c>
      <c r="AI446" t="str">
        <f t="shared" si="157"/>
        <v>Zero Pay APC</v>
      </c>
      <c r="AJ446" s="9">
        <f t="shared" si="158"/>
        <v>0</v>
      </c>
      <c r="AK446" t="str">
        <f t="shared" si="159"/>
        <v>Zero Pay APC</v>
      </c>
      <c r="AL446" s="9">
        <f t="shared" si="160"/>
        <v>0</v>
      </c>
      <c r="AM446" t="str">
        <f t="shared" si="161"/>
        <v>Zero Pay APC</v>
      </c>
      <c r="AN446" s="9">
        <f t="shared" si="162"/>
        <v>0</v>
      </c>
      <c r="AO446" t="str">
        <f t="shared" si="163"/>
        <v>Zero Pay APC</v>
      </c>
      <c r="AP446" s="9">
        <f t="shared" si="164"/>
        <v>0</v>
      </c>
    </row>
    <row r="447" spans="1:42" x14ac:dyDescent="0.25">
      <c r="A447">
        <v>1612335</v>
      </c>
      <c r="B447" t="s">
        <v>3516</v>
      </c>
      <c r="C447">
        <v>401</v>
      </c>
      <c r="D447">
        <v>77065</v>
      </c>
      <c r="F447" s="9">
        <f t="shared" si="146"/>
        <v>0</v>
      </c>
      <c r="G447" s="9">
        <f t="shared" si="147"/>
        <v>6246.0827999999992</v>
      </c>
      <c r="H447" s="9">
        <f t="shared" si="148"/>
        <v>1085.2139999999999</v>
      </c>
      <c r="I447" s="9">
        <v>1808.69</v>
      </c>
      <c r="J447" t="s">
        <v>4100</v>
      </c>
      <c r="K447" t="s">
        <v>4103</v>
      </c>
      <c r="L447" s="9">
        <f t="shared" si="149"/>
        <v>172.187288</v>
      </c>
      <c r="M447" t="s">
        <v>4103</v>
      </c>
      <c r="N447" s="9">
        <f t="shared" si="169"/>
        <v>548.03306999999995</v>
      </c>
      <c r="O447" t="s">
        <v>4103</v>
      </c>
      <c r="P447" s="9">
        <f t="shared" si="167"/>
        <v>739.75420999999994</v>
      </c>
      <c r="Q447" t="s">
        <v>4103</v>
      </c>
      <c r="R447" s="9">
        <f t="shared" si="150"/>
        <v>1266.0829999999999</v>
      </c>
      <c r="S447" t="s">
        <v>4103</v>
      </c>
      <c r="T447" s="9">
        <f t="shared" si="151"/>
        <v>542.60699999999997</v>
      </c>
      <c r="U447" t="s">
        <v>4103</v>
      </c>
      <c r="V447" s="9">
        <f t="shared" si="165"/>
        <v>6246.0827999999992</v>
      </c>
      <c r="W447" t="s">
        <v>4103</v>
      </c>
      <c r="X447" s="9">
        <f t="shared" si="152"/>
        <v>1157.5616</v>
      </c>
      <c r="Y447" t="s">
        <v>4137</v>
      </c>
      <c r="Z447" s="9">
        <v>151.28</v>
      </c>
      <c r="AA447" t="s">
        <v>4103</v>
      </c>
      <c r="AB447" s="9">
        <f t="shared" si="168"/>
        <v>0</v>
      </c>
      <c r="AC447" t="str">
        <f t="shared" si="153"/>
        <v>POC</v>
      </c>
      <c r="AD447" s="9">
        <f t="shared" si="154"/>
        <v>0</v>
      </c>
      <c r="AE447" t="s">
        <v>4154</v>
      </c>
      <c r="AF447" s="9">
        <v>74.459999999999994</v>
      </c>
      <c r="AG447" t="str">
        <f t="shared" si="155"/>
        <v>RVU-TC</v>
      </c>
      <c r="AH447" s="9">
        <f t="shared" si="156"/>
        <v>74.459999999999994</v>
      </c>
      <c r="AI447" t="str">
        <f t="shared" si="157"/>
        <v>RVU-TC</v>
      </c>
      <c r="AJ447" s="9">
        <f t="shared" si="158"/>
        <v>74.459999999999994</v>
      </c>
      <c r="AK447" t="str">
        <f t="shared" si="159"/>
        <v>RVU-TC</v>
      </c>
      <c r="AL447" s="9">
        <f t="shared" si="160"/>
        <v>74.459999999999994</v>
      </c>
      <c r="AM447" t="str">
        <f t="shared" si="161"/>
        <v>RVU-TC</v>
      </c>
      <c r="AN447" s="9">
        <f t="shared" si="162"/>
        <v>74.459999999999994</v>
      </c>
      <c r="AO447" t="str">
        <f t="shared" si="163"/>
        <v>RVU-TC</v>
      </c>
      <c r="AP447" s="9">
        <f t="shared" si="164"/>
        <v>74.459999999999994</v>
      </c>
    </row>
    <row r="448" spans="1:42" x14ac:dyDescent="0.25">
      <c r="A448">
        <v>1612366</v>
      </c>
      <c r="B448" t="s">
        <v>3526</v>
      </c>
      <c r="C448">
        <v>401</v>
      </c>
      <c r="D448">
        <v>77065</v>
      </c>
      <c r="E448" t="s">
        <v>3525</v>
      </c>
      <c r="F448" s="9">
        <f t="shared" si="146"/>
        <v>0</v>
      </c>
      <c r="G448" s="9">
        <f t="shared" si="147"/>
        <v>1546.42995</v>
      </c>
      <c r="H448" s="9">
        <f t="shared" si="148"/>
        <v>1085.2139999999999</v>
      </c>
      <c r="I448" s="9">
        <v>1808.69</v>
      </c>
      <c r="J448" t="s">
        <v>4100</v>
      </c>
      <c r="K448" t="s">
        <v>4103</v>
      </c>
      <c r="L448" s="9">
        <f t="shared" si="149"/>
        <v>172.187288</v>
      </c>
      <c r="M448" t="s">
        <v>4103</v>
      </c>
      <c r="N448" s="9">
        <f t="shared" si="169"/>
        <v>548.03306999999995</v>
      </c>
      <c r="O448" t="s">
        <v>4103</v>
      </c>
      <c r="P448" s="9">
        <f t="shared" si="167"/>
        <v>739.75420999999994</v>
      </c>
      <c r="Q448" t="s">
        <v>4103</v>
      </c>
      <c r="R448" s="9">
        <f t="shared" si="150"/>
        <v>1266.0829999999999</v>
      </c>
      <c r="S448" t="s">
        <v>4103</v>
      </c>
      <c r="T448" s="9">
        <f t="shared" si="151"/>
        <v>542.60699999999997</v>
      </c>
      <c r="U448" t="s">
        <v>4103</v>
      </c>
      <c r="V448" s="9">
        <f t="shared" si="165"/>
        <v>1546.42995</v>
      </c>
      <c r="W448" t="s">
        <v>4103</v>
      </c>
      <c r="X448" s="9">
        <f t="shared" si="152"/>
        <v>1157.5616</v>
      </c>
      <c r="Y448" t="s">
        <v>4137</v>
      </c>
      <c r="Z448" s="9">
        <v>151.28</v>
      </c>
      <c r="AA448" t="s">
        <v>4103</v>
      </c>
      <c r="AB448" s="9">
        <f t="shared" si="168"/>
        <v>0</v>
      </c>
      <c r="AC448" t="str">
        <f t="shared" si="153"/>
        <v>POC</v>
      </c>
      <c r="AD448" s="9">
        <f t="shared" si="154"/>
        <v>0</v>
      </c>
      <c r="AE448" t="s">
        <v>4154</v>
      </c>
      <c r="AF448" s="9">
        <v>74.459999999999994</v>
      </c>
      <c r="AG448" t="str">
        <f t="shared" si="155"/>
        <v>RVU-TC</v>
      </c>
      <c r="AH448" s="9">
        <f t="shared" si="156"/>
        <v>74.459999999999994</v>
      </c>
      <c r="AI448" t="str">
        <f t="shared" si="157"/>
        <v>RVU-TC</v>
      </c>
      <c r="AJ448" s="9">
        <f t="shared" si="158"/>
        <v>74.459999999999994</v>
      </c>
      <c r="AK448" t="str">
        <f t="shared" si="159"/>
        <v>RVU-TC</v>
      </c>
      <c r="AL448" s="9">
        <f t="shared" si="160"/>
        <v>74.459999999999994</v>
      </c>
      <c r="AM448" t="str">
        <f t="shared" si="161"/>
        <v>RVU-TC</v>
      </c>
      <c r="AN448" s="9">
        <f t="shared" si="162"/>
        <v>74.459999999999994</v>
      </c>
      <c r="AO448" t="str">
        <f t="shared" si="163"/>
        <v>RVU-TC</v>
      </c>
      <c r="AP448" s="9">
        <f t="shared" si="164"/>
        <v>74.459999999999994</v>
      </c>
    </row>
    <row r="449" spans="1:42" x14ac:dyDescent="0.25">
      <c r="A449">
        <v>1612365</v>
      </c>
      <c r="B449" t="s">
        <v>3524</v>
      </c>
      <c r="C449">
        <v>401</v>
      </c>
      <c r="D449">
        <v>77066</v>
      </c>
      <c r="E449" t="s">
        <v>3525</v>
      </c>
      <c r="F449" s="9">
        <f t="shared" si="146"/>
        <v>0</v>
      </c>
      <c r="G449" s="9">
        <f t="shared" si="147"/>
        <v>1546.42995</v>
      </c>
      <c r="H449" s="9">
        <f t="shared" si="148"/>
        <v>1274.0640000000001</v>
      </c>
      <c r="I449" s="9">
        <v>2123.44</v>
      </c>
      <c r="J449" t="s">
        <v>4100</v>
      </c>
      <c r="K449" t="s">
        <v>4103</v>
      </c>
      <c r="L449" s="9">
        <f t="shared" si="149"/>
        <v>202.151488</v>
      </c>
      <c r="M449" t="s">
        <v>4103</v>
      </c>
      <c r="N449" s="9">
        <f t="shared" si="169"/>
        <v>643.40232000000003</v>
      </c>
      <c r="O449" t="s">
        <v>4103</v>
      </c>
      <c r="P449" s="9">
        <f t="shared" si="167"/>
        <v>868.48695999999995</v>
      </c>
      <c r="Q449" t="s">
        <v>4103</v>
      </c>
      <c r="R449" s="9">
        <f t="shared" si="150"/>
        <v>1486.4079999999999</v>
      </c>
      <c r="S449" t="s">
        <v>4103</v>
      </c>
      <c r="T449" s="9">
        <f t="shared" si="151"/>
        <v>637.03200000000004</v>
      </c>
      <c r="U449" t="s">
        <v>4103</v>
      </c>
      <c r="V449" s="9">
        <f t="shared" si="165"/>
        <v>1546.42995</v>
      </c>
      <c r="W449" t="s">
        <v>4103</v>
      </c>
      <c r="X449" s="9">
        <f t="shared" si="152"/>
        <v>1359.0016000000001</v>
      </c>
      <c r="Y449" t="s">
        <v>4137</v>
      </c>
      <c r="Z449" s="9">
        <v>159.94999999999999</v>
      </c>
      <c r="AA449" t="s">
        <v>4103</v>
      </c>
      <c r="AB449" s="9">
        <f t="shared" si="168"/>
        <v>0</v>
      </c>
      <c r="AC449" t="str">
        <f t="shared" si="153"/>
        <v>POC</v>
      </c>
      <c r="AD449" s="9">
        <f t="shared" si="154"/>
        <v>0</v>
      </c>
      <c r="AE449" t="s">
        <v>4154</v>
      </c>
      <c r="AF449" s="9">
        <v>95.42</v>
      </c>
      <c r="AG449" t="str">
        <f t="shared" si="155"/>
        <v>RVU-TC</v>
      </c>
      <c r="AH449" s="9">
        <f t="shared" si="156"/>
        <v>95.42</v>
      </c>
      <c r="AI449" t="str">
        <f t="shared" si="157"/>
        <v>RVU-TC</v>
      </c>
      <c r="AJ449" s="9">
        <f t="shared" si="158"/>
        <v>95.42</v>
      </c>
      <c r="AK449" t="str">
        <f t="shared" si="159"/>
        <v>RVU-TC</v>
      </c>
      <c r="AL449" s="9">
        <f t="shared" si="160"/>
        <v>95.42</v>
      </c>
      <c r="AM449" t="str">
        <f t="shared" si="161"/>
        <v>RVU-TC</v>
      </c>
      <c r="AN449" s="9">
        <f t="shared" si="162"/>
        <v>95.42</v>
      </c>
      <c r="AO449" t="str">
        <f t="shared" si="163"/>
        <v>RVU-TC</v>
      </c>
      <c r="AP449" s="9">
        <f t="shared" si="164"/>
        <v>95.42</v>
      </c>
    </row>
    <row r="450" spans="1:42" x14ac:dyDescent="0.25">
      <c r="A450">
        <v>1612334</v>
      </c>
      <c r="B450" t="s">
        <v>3515</v>
      </c>
      <c r="C450">
        <v>401</v>
      </c>
      <c r="D450">
        <v>77066</v>
      </c>
      <c r="F450" s="9">
        <f t="shared" ref="F450:F513" si="170">MIN(J450:AP450)</f>
        <v>0</v>
      </c>
      <c r="G450" s="9">
        <f t="shared" ref="G450:G513" si="171">MAX(J450:AP450)</f>
        <v>1815.5412000000001</v>
      </c>
      <c r="H450" s="9">
        <f t="shared" ref="H450:H513" si="172">I450*60%</f>
        <v>1274.0640000000001</v>
      </c>
      <c r="I450" s="9">
        <v>2123.44</v>
      </c>
      <c r="J450" t="s">
        <v>4100</v>
      </c>
      <c r="K450" t="s">
        <v>4103</v>
      </c>
      <c r="L450" s="9">
        <f t="shared" ref="L450:L513" si="173">I450*9.52%</f>
        <v>202.151488</v>
      </c>
      <c r="M450" t="s">
        <v>4103</v>
      </c>
      <c r="N450" s="9">
        <f t="shared" si="169"/>
        <v>643.40232000000003</v>
      </c>
      <c r="O450" t="s">
        <v>4103</v>
      </c>
      <c r="P450" s="9">
        <f t="shared" si="167"/>
        <v>868.48695999999995</v>
      </c>
      <c r="Q450" t="s">
        <v>4103</v>
      </c>
      <c r="R450" s="9">
        <f t="shared" ref="R450:R513" si="174">I450*70%</f>
        <v>1486.4079999999999</v>
      </c>
      <c r="S450" t="s">
        <v>4103</v>
      </c>
      <c r="T450" s="9">
        <f t="shared" ref="T450:T513" si="175">I450*30%</f>
        <v>637.03200000000004</v>
      </c>
      <c r="U450" t="s">
        <v>4103</v>
      </c>
      <c r="V450" s="9">
        <f t="shared" si="165"/>
        <v>1815.5412000000001</v>
      </c>
      <c r="W450" t="s">
        <v>4103</v>
      </c>
      <c r="X450" s="9">
        <f t="shared" ref="X450:X513" si="176">I450*64%</f>
        <v>1359.0016000000001</v>
      </c>
      <c r="Y450" t="s">
        <v>4137</v>
      </c>
      <c r="Z450" s="9">
        <v>192.86</v>
      </c>
      <c r="AA450" t="s">
        <v>4103</v>
      </c>
      <c r="AB450" s="9">
        <f t="shared" si="168"/>
        <v>0</v>
      </c>
      <c r="AC450" t="str">
        <f t="shared" ref="AC450:AC513" si="177">AA450</f>
        <v>POC</v>
      </c>
      <c r="AD450" s="9">
        <f t="shared" ref="AD450:AD513" si="178">AB450</f>
        <v>0</v>
      </c>
      <c r="AE450" t="s">
        <v>4154</v>
      </c>
      <c r="AF450" s="9">
        <v>95.42</v>
      </c>
      <c r="AG450" t="str">
        <f t="shared" ref="AG450:AG513" si="179">AE450</f>
        <v>RVU-TC</v>
      </c>
      <c r="AH450" s="9">
        <f t="shared" ref="AH450:AH513" si="180">AF450</f>
        <v>95.42</v>
      </c>
      <c r="AI450" t="str">
        <f t="shared" ref="AI450:AI513" si="181">AG450</f>
        <v>RVU-TC</v>
      </c>
      <c r="AJ450" s="9">
        <f t="shared" ref="AJ450:AJ513" si="182">AH450</f>
        <v>95.42</v>
      </c>
      <c r="AK450" t="str">
        <f t="shared" ref="AK450:AK513" si="183">AI450</f>
        <v>RVU-TC</v>
      </c>
      <c r="AL450" s="9">
        <f t="shared" ref="AL450:AL513" si="184">AJ450</f>
        <v>95.42</v>
      </c>
      <c r="AM450" t="str">
        <f t="shared" ref="AM450:AM513" si="185">AK450</f>
        <v>RVU-TC</v>
      </c>
      <c r="AN450" s="9">
        <f t="shared" ref="AN450:AN513" si="186">AL450</f>
        <v>95.42</v>
      </c>
      <c r="AO450" t="str">
        <f t="shared" ref="AO450:AO513" si="187">AM450</f>
        <v>RVU-TC</v>
      </c>
      <c r="AP450" s="9">
        <f t="shared" ref="AP450:AP513" si="188">AN450</f>
        <v>95.42</v>
      </c>
    </row>
    <row r="451" spans="1:42" x14ac:dyDescent="0.25">
      <c r="A451">
        <v>1612333</v>
      </c>
      <c r="B451" t="s">
        <v>3514</v>
      </c>
      <c r="C451">
        <v>403</v>
      </c>
      <c r="D451">
        <v>77067</v>
      </c>
      <c r="F451" s="9">
        <f t="shared" si="170"/>
        <v>0</v>
      </c>
      <c r="G451" s="9">
        <f t="shared" si="171"/>
        <v>1815.5412000000001</v>
      </c>
      <c r="H451" s="9">
        <f t="shared" si="172"/>
        <v>1213.2719999999999</v>
      </c>
      <c r="I451" s="9">
        <v>2022.12</v>
      </c>
      <c r="J451" t="s">
        <v>4100</v>
      </c>
      <c r="K451" t="s">
        <v>4103</v>
      </c>
      <c r="L451" s="9">
        <f t="shared" si="173"/>
        <v>192.50582399999996</v>
      </c>
      <c r="M451" t="s">
        <v>4103</v>
      </c>
      <c r="N451" s="9">
        <f t="shared" si="169"/>
        <v>612.70236</v>
      </c>
      <c r="O451" t="s">
        <v>4103</v>
      </c>
      <c r="P451" s="9">
        <f t="shared" si="167"/>
        <v>827.04707999999994</v>
      </c>
      <c r="Q451" t="s">
        <v>4103</v>
      </c>
      <c r="R451" s="9">
        <f t="shared" si="174"/>
        <v>1415.4839999999999</v>
      </c>
      <c r="S451" t="s">
        <v>4103</v>
      </c>
      <c r="T451" s="9">
        <f t="shared" si="175"/>
        <v>606.63599999999997</v>
      </c>
      <c r="U451" t="s">
        <v>4103</v>
      </c>
      <c r="V451" s="9">
        <f t="shared" ref="V451:V514" si="189">I450*85.5%</f>
        <v>1815.5412000000001</v>
      </c>
      <c r="W451" t="s">
        <v>4103</v>
      </c>
      <c r="X451" s="9">
        <f t="shared" si="176"/>
        <v>1294.1568</v>
      </c>
      <c r="Y451" t="s">
        <v>4103</v>
      </c>
      <c r="Z451" s="9">
        <f>I451*24%</f>
        <v>485.30879999999996</v>
      </c>
      <c r="AA451" t="s">
        <v>4103</v>
      </c>
      <c r="AB451" s="9">
        <f t="shared" si="168"/>
        <v>0</v>
      </c>
      <c r="AC451" t="str">
        <f t="shared" si="177"/>
        <v>POC</v>
      </c>
      <c r="AD451" s="9">
        <f t="shared" si="178"/>
        <v>0</v>
      </c>
      <c r="AE451" t="s">
        <v>4154</v>
      </c>
      <c r="AF451" s="9">
        <v>78.72</v>
      </c>
      <c r="AG451" t="str">
        <f t="shared" si="179"/>
        <v>RVU-TC</v>
      </c>
      <c r="AH451" s="9">
        <f t="shared" si="180"/>
        <v>78.72</v>
      </c>
      <c r="AI451" t="str">
        <f t="shared" si="181"/>
        <v>RVU-TC</v>
      </c>
      <c r="AJ451" s="9">
        <f t="shared" si="182"/>
        <v>78.72</v>
      </c>
      <c r="AK451" t="str">
        <f t="shared" si="183"/>
        <v>RVU-TC</v>
      </c>
      <c r="AL451" s="9">
        <f t="shared" si="184"/>
        <v>78.72</v>
      </c>
      <c r="AM451" t="str">
        <f t="shared" si="185"/>
        <v>RVU-TC</v>
      </c>
      <c r="AN451" s="9">
        <f t="shared" si="186"/>
        <v>78.72</v>
      </c>
      <c r="AO451" t="str">
        <f t="shared" si="187"/>
        <v>RVU-TC</v>
      </c>
      <c r="AP451" s="9">
        <f t="shared" si="188"/>
        <v>78.72</v>
      </c>
    </row>
    <row r="452" spans="1:42" x14ac:dyDescent="0.25">
      <c r="A452">
        <v>1612254</v>
      </c>
      <c r="B452" t="s">
        <v>3495</v>
      </c>
      <c r="C452">
        <v>320</v>
      </c>
      <c r="D452">
        <v>77071</v>
      </c>
      <c r="F452" s="9">
        <f t="shared" si="170"/>
        <v>0</v>
      </c>
      <c r="G452" s="9">
        <f t="shared" si="171"/>
        <v>1728.9125999999999</v>
      </c>
      <c r="H452" s="9">
        <f t="shared" si="172"/>
        <v>538.01400000000001</v>
      </c>
      <c r="I452" s="9">
        <v>896.69</v>
      </c>
      <c r="J452" t="s">
        <v>4100</v>
      </c>
      <c r="K452" t="s">
        <v>4103</v>
      </c>
      <c r="L452" s="9">
        <f t="shared" si="173"/>
        <v>85.364887999999993</v>
      </c>
      <c r="M452" t="s">
        <v>4103</v>
      </c>
      <c r="N452" s="9">
        <f t="shared" si="169"/>
        <v>271.69707</v>
      </c>
      <c r="O452" t="s">
        <v>4103</v>
      </c>
      <c r="P452" s="9">
        <f t="shared" si="167"/>
        <v>366.74621000000002</v>
      </c>
      <c r="Q452" t="s">
        <v>4103</v>
      </c>
      <c r="R452" s="9">
        <f t="shared" si="174"/>
        <v>627.68299999999999</v>
      </c>
      <c r="S452" t="s">
        <v>4103</v>
      </c>
      <c r="T452" s="9">
        <f t="shared" si="175"/>
        <v>269.00700000000001</v>
      </c>
      <c r="U452" t="s">
        <v>4103</v>
      </c>
      <c r="V452" s="9">
        <f t="shared" si="189"/>
        <v>1728.9125999999999</v>
      </c>
      <c r="W452" t="s">
        <v>4103</v>
      </c>
      <c r="X452" s="9">
        <f t="shared" si="176"/>
        <v>573.88160000000005</v>
      </c>
      <c r="Y452" t="s">
        <v>4136</v>
      </c>
      <c r="Z452" s="9">
        <v>127.7</v>
      </c>
      <c r="AA452" t="s">
        <v>4103</v>
      </c>
      <c r="AB452" s="9">
        <f t="shared" si="168"/>
        <v>0</v>
      </c>
      <c r="AC452" t="str">
        <f t="shared" si="177"/>
        <v>POC</v>
      </c>
      <c r="AD452" s="9">
        <f t="shared" si="178"/>
        <v>0</v>
      </c>
      <c r="AE452" t="s">
        <v>4151</v>
      </c>
      <c r="AF452" s="9">
        <v>81.010000000000005</v>
      </c>
      <c r="AG452" t="str">
        <f t="shared" si="179"/>
        <v>APCs</v>
      </c>
      <c r="AH452" s="9">
        <f t="shared" si="180"/>
        <v>81.010000000000005</v>
      </c>
      <c r="AI452" t="str">
        <f t="shared" si="181"/>
        <v>APCs</v>
      </c>
      <c r="AJ452" s="9">
        <f t="shared" si="182"/>
        <v>81.010000000000005</v>
      </c>
      <c r="AK452" t="str">
        <f t="shared" si="183"/>
        <v>APCs</v>
      </c>
      <c r="AL452" s="9">
        <f t="shared" si="184"/>
        <v>81.010000000000005</v>
      </c>
      <c r="AM452" t="str">
        <f t="shared" si="185"/>
        <v>APCs</v>
      </c>
      <c r="AN452" s="9">
        <f t="shared" si="186"/>
        <v>81.010000000000005</v>
      </c>
      <c r="AO452" t="str">
        <f t="shared" si="187"/>
        <v>APCs</v>
      </c>
      <c r="AP452" s="9">
        <f t="shared" si="188"/>
        <v>81.010000000000005</v>
      </c>
    </row>
    <row r="453" spans="1:42" x14ac:dyDescent="0.25">
      <c r="A453">
        <v>1610122</v>
      </c>
      <c r="B453" t="s">
        <v>3404</v>
      </c>
      <c r="C453">
        <v>320</v>
      </c>
      <c r="D453">
        <v>77072</v>
      </c>
      <c r="F453" s="9">
        <f t="shared" si="170"/>
        <v>0</v>
      </c>
      <c r="G453" s="9">
        <f t="shared" si="171"/>
        <v>766.66995000000009</v>
      </c>
      <c r="H453" s="9">
        <f t="shared" si="172"/>
        <v>522.34199999999998</v>
      </c>
      <c r="I453" s="9">
        <v>870.57</v>
      </c>
      <c r="J453" t="s">
        <v>4100</v>
      </c>
      <c r="K453" t="s">
        <v>4103</v>
      </c>
      <c r="L453" s="9">
        <f t="shared" si="173"/>
        <v>82.878264000000001</v>
      </c>
      <c r="M453" t="s">
        <v>4103</v>
      </c>
      <c r="N453" s="9">
        <f t="shared" si="169"/>
        <v>263.78271000000001</v>
      </c>
      <c r="O453" t="s">
        <v>4103</v>
      </c>
      <c r="P453" s="9">
        <f t="shared" si="167"/>
        <v>356.06313</v>
      </c>
      <c r="Q453" t="s">
        <v>4103</v>
      </c>
      <c r="R453" s="9">
        <f t="shared" si="174"/>
        <v>609.399</v>
      </c>
      <c r="S453" t="s">
        <v>4103</v>
      </c>
      <c r="T453" s="9">
        <f t="shared" si="175"/>
        <v>261.17099999999999</v>
      </c>
      <c r="U453" t="s">
        <v>4103</v>
      </c>
      <c r="V453" s="9">
        <f t="shared" si="189"/>
        <v>766.66995000000009</v>
      </c>
      <c r="W453" t="s">
        <v>4103</v>
      </c>
      <c r="X453" s="9">
        <f t="shared" si="176"/>
        <v>557.16480000000001</v>
      </c>
      <c r="Y453" t="s">
        <v>4136</v>
      </c>
      <c r="Z453" s="9">
        <v>179.33</v>
      </c>
      <c r="AA453" t="s">
        <v>4103</v>
      </c>
      <c r="AB453" s="9">
        <f t="shared" si="168"/>
        <v>0</v>
      </c>
      <c r="AC453" t="str">
        <f t="shared" si="177"/>
        <v>POC</v>
      </c>
      <c r="AD453" s="9">
        <f t="shared" si="178"/>
        <v>0</v>
      </c>
      <c r="AE453" t="s">
        <v>4151</v>
      </c>
      <c r="AF453" s="9">
        <v>98.01</v>
      </c>
      <c r="AG453" t="str">
        <f t="shared" si="179"/>
        <v>APCs</v>
      </c>
      <c r="AH453" s="9">
        <f t="shared" si="180"/>
        <v>98.01</v>
      </c>
      <c r="AI453" t="str">
        <f t="shared" si="181"/>
        <v>APCs</v>
      </c>
      <c r="AJ453" s="9">
        <f t="shared" si="182"/>
        <v>98.01</v>
      </c>
      <c r="AK453" t="str">
        <f t="shared" si="183"/>
        <v>APCs</v>
      </c>
      <c r="AL453" s="9">
        <f t="shared" si="184"/>
        <v>98.01</v>
      </c>
      <c r="AM453" t="str">
        <f t="shared" si="185"/>
        <v>APCs</v>
      </c>
      <c r="AN453" s="9">
        <f t="shared" si="186"/>
        <v>98.01</v>
      </c>
      <c r="AO453" t="str">
        <f t="shared" si="187"/>
        <v>APCs</v>
      </c>
      <c r="AP453" s="9">
        <f t="shared" si="188"/>
        <v>98.01</v>
      </c>
    </row>
    <row r="454" spans="1:42" x14ac:dyDescent="0.25">
      <c r="A454">
        <v>1612256</v>
      </c>
      <c r="B454" t="s">
        <v>3497</v>
      </c>
      <c r="C454">
        <v>320</v>
      </c>
      <c r="D454">
        <v>77072</v>
      </c>
      <c r="E454" t="s">
        <v>3419</v>
      </c>
      <c r="F454" s="9">
        <f t="shared" si="170"/>
        <v>0</v>
      </c>
      <c r="G454" s="9">
        <f t="shared" si="171"/>
        <v>744.33735000000001</v>
      </c>
      <c r="H454" s="9">
        <f t="shared" si="172"/>
        <v>538.01400000000001</v>
      </c>
      <c r="I454" s="9">
        <v>896.69</v>
      </c>
      <c r="J454" t="s">
        <v>4100</v>
      </c>
      <c r="K454" t="s">
        <v>4103</v>
      </c>
      <c r="L454" s="9">
        <f t="shared" si="173"/>
        <v>85.364887999999993</v>
      </c>
      <c r="M454" t="s">
        <v>4103</v>
      </c>
      <c r="N454" s="9">
        <f t="shared" si="169"/>
        <v>271.69707</v>
      </c>
      <c r="O454" t="s">
        <v>4103</v>
      </c>
      <c r="P454" s="9">
        <f t="shared" si="167"/>
        <v>366.74621000000002</v>
      </c>
      <c r="Q454" t="s">
        <v>4103</v>
      </c>
      <c r="R454" s="9">
        <f t="shared" si="174"/>
        <v>627.68299999999999</v>
      </c>
      <c r="S454" t="s">
        <v>4103</v>
      </c>
      <c r="T454" s="9">
        <f t="shared" si="175"/>
        <v>269.00700000000001</v>
      </c>
      <c r="U454" t="s">
        <v>4103</v>
      </c>
      <c r="V454" s="9">
        <f t="shared" si="189"/>
        <v>744.33735000000001</v>
      </c>
      <c r="W454" t="s">
        <v>4103</v>
      </c>
      <c r="X454" s="9">
        <f t="shared" si="176"/>
        <v>573.88160000000005</v>
      </c>
      <c r="Y454" t="s">
        <v>4136</v>
      </c>
      <c r="Z454" s="9">
        <v>179.33</v>
      </c>
      <c r="AA454" t="s">
        <v>4103</v>
      </c>
      <c r="AB454" s="9">
        <f t="shared" si="168"/>
        <v>0</v>
      </c>
      <c r="AC454" t="str">
        <f t="shared" si="177"/>
        <v>POC</v>
      </c>
      <c r="AD454" s="9">
        <f t="shared" si="178"/>
        <v>0</v>
      </c>
      <c r="AE454" t="s">
        <v>4151</v>
      </c>
      <c r="AF454" s="9">
        <v>98.01</v>
      </c>
      <c r="AG454" t="str">
        <f t="shared" si="179"/>
        <v>APCs</v>
      </c>
      <c r="AH454" s="9">
        <f t="shared" si="180"/>
        <v>98.01</v>
      </c>
      <c r="AI454" t="str">
        <f t="shared" si="181"/>
        <v>APCs</v>
      </c>
      <c r="AJ454" s="9">
        <f t="shared" si="182"/>
        <v>98.01</v>
      </c>
      <c r="AK454" t="str">
        <f t="shared" si="183"/>
        <v>APCs</v>
      </c>
      <c r="AL454" s="9">
        <f t="shared" si="184"/>
        <v>98.01</v>
      </c>
      <c r="AM454" t="str">
        <f t="shared" si="185"/>
        <v>APCs</v>
      </c>
      <c r="AN454" s="9">
        <f t="shared" si="186"/>
        <v>98.01</v>
      </c>
      <c r="AO454" t="str">
        <f t="shared" si="187"/>
        <v>APCs</v>
      </c>
      <c r="AP454" s="9">
        <f t="shared" si="188"/>
        <v>98.01</v>
      </c>
    </row>
    <row r="455" spans="1:42" x14ac:dyDescent="0.25">
      <c r="A455">
        <v>1610123</v>
      </c>
      <c r="B455" t="s">
        <v>3405</v>
      </c>
      <c r="C455">
        <v>320</v>
      </c>
      <c r="D455">
        <v>77073</v>
      </c>
      <c r="F455" s="9">
        <f t="shared" si="170"/>
        <v>0</v>
      </c>
      <c r="G455" s="9">
        <f t="shared" si="171"/>
        <v>766.66995000000009</v>
      </c>
      <c r="H455" s="9">
        <f t="shared" si="172"/>
        <v>522.34199999999998</v>
      </c>
      <c r="I455" s="9">
        <v>870.57</v>
      </c>
      <c r="J455" t="s">
        <v>4100</v>
      </c>
      <c r="K455" t="s">
        <v>4103</v>
      </c>
      <c r="L455" s="9">
        <f t="shared" si="173"/>
        <v>82.878264000000001</v>
      </c>
      <c r="M455" t="s">
        <v>4103</v>
      </c>
      <c r="N455" s="9">
        <f t="shared" si="169"/>
        <v>263.78271000000001</v>
      </c>
      <c r="O455" t="s">
        <v>4103</v>
      </c>
      <c r="P455" s="9">
        <f t="shared" si="167"/>
        <v>356.06313</v>
      </c>
      <c r="Q455" t="s">
        <v>4103</v>
      </c>
      <c r="R455" s="9">
        <f t="shared" si="174"/>
        <v>609.399</v>
      </c>
      <c r="S455" t="s">
        <v>4103</v>
      </c>
      <c r="T455" s="9">
        <f t="shared" si="175"/>
        <v>261.17099999999999</v>
      </c>
      <c r="U455" t="s">
        <v>4103</v>
      </c>
      <c r="V455" s="9">
        <f t="shared" si="189"/>
        <v>766.66995000000009</v>
      </c>
      <c r="W455" t="s">
        <v>4103</v>
      </c>
      <c r="X455" s="9">
        <f t="shared" si="176"/>
        <v>557.16480000000001</v>
      </c>
      <c r="Y455" t="s">
        <v>4136</v>
      </c>
      <c r="Z455" s="9">
        <v>179.33</v>
      </c>
      <c r="AA455" t="s">
        <v>4103</v>
      </c>
      <c r="AB455" s="9">
        <f t="shared" si="168"/>
        <v>0</v>
      </c>
      <c r="AC455" t="str">
        <f t="shared" si="177"/>
        <v>POC</v>
      </c>
      <c r="AD455" s="9">
        <f t="shared" si="178"/>
        <v>0</v>
      </c>
      <c r="AE455" t="s">
        <v>4151</v>
      </c>
      <c r="AF455" s="9">
        <v>98.01</v>
      </c>
      <c r="AG455" t="str">
        <f t="shared" si="179"/>
        <v>APCs</v>
      </c>
      <c r="AH455" s="9">
        <f t="shared" si="180"/>
        <v>98.01</v>
      </c>
      <c r="AI455" t="str">
        <f t="shared" si="181"/>
        <v>APCs</v>
      </c>
      <c r="AJ455" s="9">
        <f t="shared" si="182"/>
        <v>98.01</v>
      </c>
      <c r="AK455" t="str">
        <f t="shared" si="183"/>
        <v>APCs</v>
      </c>
      <c r="AL455" s="9">
        <f t="shared" si="184"/>
        <v>98.01</v>
      </c>
      <c r="AM455" t="str">
        <f t="shared" si="185"/>
        <v>APCs</v>
      </c>
      <c r="AN455" s="9">
        <f t="shared" si="186"/>
        <v>98.01</v>
      </c>
      <c r="AO455" t="str">
        <f t="shared" si="187"/>
        <v>APCs</v>
      </c>
      <c r="AP455" s="9">
        <f t="shared" si="188"/>
        <v>98.01</v>
      </c>
    </row>
    <row r="456" spans="1:42" x14ac:dyDescent="0.25">
      <c r="A456">
        <v>1612257</v>
      </c>
      <c r="B456" t="s">
        <v>3498</v>
      </c>
      <c r="C456">
        <v>320</v>
      </c>
      <c r="D456">
        <v>77073</v>
      </c>
      <c r="E456" t="s">
        <v>3419</v>
      </c>
      <c r="F456" s="9">
        <f t="shared" si="170"/>
        <v>0</v>
      </c>
      <c r="G456" s="9">
        <f t="shared" si="171"/>
        <v>744.33735000000001</v>
      </c>
      <c r="H456" s="9">
        <f t="shared" si="172"/>
        <v>538.01400000000001</v>
      </c>
      <c r="I456" s="9">
        <v>896.69</v>
      </c>
      <c r="J456" t="s">
        <v>4100</v>
      </c>
      <c r="K456" t="s">
        <v>4103</v>
      </c>
      <c r="L456" s="9">
        <f t="shared" si="173"/>
        <v>85.364887999999993</v>
      </c>
      <c r="M456" t="s">
        <v>4103</v>
      </c>
      <c r="N456" s="9">
        <f t="shared" si="169"/>
        <v>271.69707</v>
      </c>
      <c r="O456" t="s">
        <v>4103</v>
      </c>
      <c r="P456" s="9">
        <f t="shared" si="167"/>
        <v>366.74621000000002</v>
      </c>
      <c r="Q456" t="s">
        <v>4103</v>
      </c>
      <c r="R456" s="9">
        <f t="shared" si="174"/>
        <v>627.68299999999999</v>
      </c>
      <c r="S456" t="s">
        <v>4103</v>
      </c>
      <c r="T456" s="9">
        <f t="shared" si="175"/>
        <v>269.00700000000001</v>
      </c>
      <c r="U456" t="s">
        <v>4103</v>
      </c>
      <c r="V456" s="9">
        <f t="shared" si="189"/>
        <v>744.33735000000001</v>
      </c>
      <c r="W456" t="s">
        <v>4103</v>
      </c>
      <c r="X456" s="9">
        <f t="shared" si="176"/>
        <v>573.88160000000005</v>
      </c>
      <c r="Y456" t="s">
        <v>4136</v>
      </c>
      <c r="Z456" s="9">
        <v>179.33</v>
      </c>
      <c r="AA456" t="s">
        <v>4103</v>
      </c>
      <c r="AB456" s="9">
        <f t="shared" si="168"/>
        <v>0</v>
      </c>
      <c r="AC456" t="str">
        <f t="shared" si="177"/>
        <v>POC</v>
      </c>
      <c r="AD456" s="9">
        <f t="shared" si="178"/>
        <v>0</v>
      </c>
      <c r="AE456" t="s">
        <v>4151</v>
      </c>
      <c r="AF456" s="9">
        <v>98.01</v>
      </c>
      <c r="AG456" t="str">
        <f t="shared" si="179"/>
        <v>APCs</v>
      </c>
      <c r="AH456" s="9">
        <f t="shared" si="180"/>
        <v>98.01</v>
      </c>
      <c r="AI456" t="str">
        <f t="shared" si="181"/>
        <v>APCs</v>
      </c>
      <c r="AJ456" s="9">
        <f t="shared" si="182"/>
        <v>98.01</v>
      </c>
      <c r="AK456" t="str">
        <f t="shared" si="183"/>
        <v>APCs</v>
      </c>
      <c r="AL456" s="9">
        <f t="shared" si="184"/>
        <v>98.01</v>
      </c>
      <c r="AM456" t="str">
        <f t="shared" si="185"/>
        <v>APCs</v>
      </c>
      <c r="AN456" s="9">
        <f t="shared" si="186"/>
        <v>98.01</v>
      </c>
      <c r="AO456" t="str">
        <f t="shared" si="187"/>
        <v>APCs</v>
      </c>
      <c r="AP456" s="9">
        <f t="shared" si="188"/>
        <v>98.01</v>
      </c>
    </row>
    <row r="457" spans="1:42" x14ac:dyDescent="0.25">
      <c r="A457">
        <v>1610124</v>
      </c>
      <c r="B457" t="s">
        <v>3406</v>
      </c>
      <c r="C457">
        <v>320</v>
      </c>
      <c r="D457">
        <v>77074</v>
      </c>
      <c r="F457" s="9">
        <f t="shared" si="170"/>
        <v>0</v>
      </c>
      <c r="G457" s="9">
        <f t="shared" si="171"/>
        <v>1036.1610000000001</v>
      </c>
      <c r="H457" s="9">
        <f t="shared" si="172"/>
        <v>888.13800000000003</v>
      </c>
      <c r="I457" s="9">
        <v>1480.23</v>
      </c>
      <c r="J457" t="s">
        <v>4100</v>
      </c>
      <c r="K457" t="s">
        <v>4103</v>
      </c>
      <c r="L457" s="9">
        <f t="shared" si="173"/>
        <v>140.91789599999998</v>
      </c>
      <c r="M457" t="s">
        <v>4103</v>
      </c>
      <c r="N457" s="9">
        <f t="shared" si="169"/>
        <v>448.50968999999998</v>
      </c>
      <c r="O457" t="s">
        <v>4103</v>
      </c>
      <c r="P457" s="9">
        <f t="shared" si="167"/>
        <v>605.41406999999992</v>
      </c>
      <c r="Q457" t="s">
        <v>4103</v>
      </c>
      <c r="R457" s="9">
        <f t="shared" si="174"/>
        <v>1036.1610000000001</v>
      </c>
      <c r="S457" t="s">
        <v>4103</v>
      </c>
      <c r="T457" s="9">
        <f t="shared" si="175"/>
        <v>444.06900000000002</v>
      </c>
      <c r="U457" t="s">
        <v>4103</v>
      </c>
      <c r="V457" s="9">
        <f t="shared" si="189"/>
        <v>766.66995000000009</v>
      </c>
      <c r="W457" t="s">
        <v>4103</v>
      </c>
      <c r="X457" s="9">
        <f t="shared" si="176"/>
        <v>947.34720000000004</v>
      </c>
      <c r="Y457" t="s">
        <v>4136</v>
      </c>
      <c r="Z457" s="9">
        <v>179.33</v>
      </c>
      <c r="AA457" t="s">
        <v>4103</v>
      </c>
      <c r="AB457" s="9">
        <f t="shared" si="168"/>
        <v>0</v>
      </c>
      <c r="AC457" t="str">
        <f t="shared" si="177"/>
        <v>POC</v>
      </c>
      <c r="AD457" s="9">
        <f t="shared" si="178"/>
        <v>0</v>
      </c>
      <c r="AE457" t="s">
        <v>4151</v>
      </c>
      <c r="AF457" s="9">
        <v>98.01</v>
      </c>
      <c r="AG457" t="str">
        <f t="shared" si="179"/>
        <v>APCs</v>
      </c>
      <c r="AH457" s="9">
        <f t="shared" si="180"/>
        <v>98.01</v>
      </c>
      <c r="AI457" t="str">
        <f t="shared" si="181"/>
        <v>APCs</v>
      </c>
      <c r="AJ457" s="9">
        <f t="shared" si="182"/>
        <v>98.01</v>
      </c>
      <c r="AK457" t="str">
        <f t="shared" si="183"/>
        <v>APCs</v>
      </c>
      <c r="AL457" s="9">
        <f t="shared" si="184"/>
        <v>98.01</v>
      </c>
      <c r="AM457" t="str">
        <f t="shared" si="185"/>
        <v>APCs</v>
      </c>
      <c r="AN457" s="9">
        <f t="shared" si="186"/>
        <v>98.01</v>
      </c>
      <c r="AO457" t="str">
        <f t="shared" si="187"/>
        <v>APCs</v>
      </c>
      <c r="AP457" s="9">
        <f t="shared" si="188"/>
        <v>98.01</v>
      </c>
    </row>
    <row r="458" spans="1:42" x14ac:dyDescent="0.25">
      <c r="A458">
        <v>1612258</v>
      </c>
      <c r="B458" t="s">
        <v>3499</v>
      </c>
      <c r="C458">
        <v>320</v>
      </c>
      <c r="D458">
        <v>77074</v>
      </c>
      <c r="E458" t="s">
        <v>3419</v>
      </c>
      <c r="F458" s="9">
        <f t="shared" si="170"/>
        <v>0</v>
      </c>
      <c r="G458" s="9">
        <f t="shared" si="171"/>
        <v>1265.59665</v>
      </c>
      <c r="H458" s="9">
        <f t="shared" si="172"/>
        <v>914.78399999999999</v>
      </c>
      <c r="I458" s="9">
        <v>1524.64</v>
      </c>
      <c r="J458" t="s">
        <v>4100</v>
      </c>
      <c r="K458" t="s">
        <v>4103</v>
      </c>
      <c r="L458" s="9">
        <f t="shared" si="173"/>
        <v>145.14572799999999</v>
      </c>
      <c r="M458" t="s">
        <v>4103</v>
      </c>
      <c r="N458" s="9">
        <f t="shared" si="169"/>
        <v>461.96592000000004</v>
      </c>
      <c r="O458" t="s">
        <v>4103</v>
      </c>
      <c r="P458" s="9">
        <f t="shared" si="167"/>
        <v>623.57776000000001</v>
      </c>
      <c r="Q458" t="s">
        <v>4103</v>
      </c>
      <c r="R458" s="9">
        <f t="shared" si="174"/>
        <v>1067.248</v>
      </c>
      <c r="S458" t="s">
        <v>4103</v>
      </c>
      <c r="T458" s="9">
        <f t="shared" si="175"/>
        <v>457.392</v>
      </c>
      <c r="U458" t="s">
        <v>4103</v>
      </c>
      <c r="V458" s="9">
        <f t="shared" si="189"/>
        <v>1265.59665</v>
      </c>
      <c r="W458" t="s">
        <v>4103</v>
      </c>
      <c r="X458" s="9">
        <f t="shared" si="176"/>
        <v>975.76960000000008</v>
      </c>
      <c r="Y458" t="s">
        <v>4136</v>
      </c>
      <c r="Z458" s="9">
        <v>179.33</v>
      </c>
      <c r="AA458" t="s">
        <v>4103</v>
      </c>
      <c r="AB458" s="9">
        <f t="shared" si="168"/>
        <v>0</v>
      </c>
      <c r="AC458" t="str">
        <f t="shared" si="177"/>
        <v>POC</v>
      </c>
      <c r="AD458" s="9">
        <f t="shared" si="178"/>
        <v>0</v>
      </c>
      <c r="AE458" t="s">
        <v>4151</v>
      </c>
      <c r="AF458" s="9">
        <v>98.01</v>
      </c>
      <c r="AG458" t="str">
        <f t="shared" si="179"/>
        <v>APCs</v>
      </c>
      <c r="AH458" s="9">
        <f t="shared" si="180"/>
        <v>98.01</v>
      </c>
      <c r="AI458" t="str">
        <f t="shared" si="181"/>
        <v>APCs</v>
      </c>
      <c r="AJ458" s="9">
        <f t="shared" si="182"/>
        <v>98.01</v>
      </c>
      <c r="AK458" t="str">
        <f t="shared" si="183"/>
        <v>APCs</v>
      </c>
      <c r="AL458" s="9">
        <f t="shared" si="184"/>
        <v>98.01</v>
      </c>
      <c r="AM458" t="str">
        <f t="shared" si="185"/>
        <v>APCs</v>
      </c>
      <c r="AN458" s="9">
        <f t="shared" si="186"/>
        <v>98.01</v>
      </c>
      <c r="AO458" t="str">
        <f t="shared" si="187"/>
        <v>APCs</v>
      </c>
      <c r="AP458" s="9">
        <f t="shared" si="188"/>
        <v>98.01</v>
      </c>
    </row>
    <row r="459" spans="1:42" x14ac:dyDescent="0.25">
      <c r="A459">
        <v>1610125</v>
      </c>
      <c r="B459" t="s">
        <v>3407</v>
      </c>
      <c r="C459">
        <v>320</v>
      </c>
      <c r="D459">
        <v>77075</v>
      </c>
      <c r="F459" s="9">
        <f t="shared" si="170"/>
        <v>0</v>
      </c>
      <c r="G459" s="9">
        <f t="shared" si="171"/>
        <v>1303.5672</v>
      </c>
      <c r="H459" s="9">
        <f t="shared" si="172"/>
        <v>888.13800000000003</v>
      </c>
      <c r="I459" s="9">
        <v>1480.23</v>
      </c>
      <c r="J459" t="s">
        <v>4100</v>
      </c>
      <c r="K459" t="s">
        <v>4103</v>
      </c>
      <c r="L459" s="9">
        <f t="shared" si="173"/>
        <v>140.91789599999998</v>
      </c>
      <c r="M459" t="s">
        <v>4103</v>
      </c>
      <c r="N459" s="9">
        <f t="shared" si="169"/>
        <v>448.50968999999998</v>
      </c>
      <c r="O459" t="s">
        <v>4103</v>
      </c>
      <c r="P459" s="9">
        <f t="shared" si="167"/>
        <v>605.41406999999992</v>
      </c>
      <c r="Q459" t="s">
        <v>4103</v>
      </c>
      <c r="R459" s="9">
        <f t="shared" si="174"/>
        <v>1036.1610000000001</v>
      </c>
      <c r="S459" t="s">
        <v>4103</v>
      </c>
      <c r="T459" s="9">
        <f t="shared" si="175"/>
        <v>444.06900000000002</v>
      </c>
      <c r="U459" t="s">
        <v>4103</v>
      </c>
      <c r="V459" s="9">
        <f t="shared" si="189"/>
        <v>1303.5672</v>
      </c>
      <c r="W459" t="s">
        <v>4103</v>
      </c>
      <c r="X459" s="9">
        <f t="shared" si="176"/>
        <v>947.34720000000004</v>
      </c>
      <c r="Y459" t="s">
        <v>4136</v>
      </c>
      <c r="Z459" s="9">
        <v>179.33</v>
      </c>
      <c r="AA459" t="s">
        <v>4103</v>
      </c>
      <c r="AB459" s="9">
        <f t="shared" si="168"/>
        <v>0</v>
      </c>
      <c r="AC459" t="str">
        <f t="shared" si="177"/>
        <v>POC</v>
      </c>
      <c r="AD459" s="9">
        <f t="shared" si="178"/>
        <v>0</v>
      </c>
      <c r="AE459" t="s">
        <v>4151</v>
      </c>
      <c r="AF459" s="9">
        <v>98.01</v>
      </c>
      <c r="AG459" t="str">
        <f t="shared" si="179"/>
        <v>APCs</v>
      </c>
      <c r="AH459" s="9">
        <f t="shared" si="180"/>
        <v>98.01</v>
      </c>
      <c r="AI459" t="str">
        <f t="shared" si="181"/>
        <v>APCs</v>
      </c>
      <c r="AJ459" s="9">
        <f t="shared" si="182"/>
        <v>98.01</v>
      </c>
      <c r="AK459" t="str">
        <f t="shared" si="183"/>
        <v>APCs</v>
      </c>
      <c r="AL459" s="9">
        <f t="shared" si="184"/>
        <v>98.01</v>
      </c>
      <c r="AM459" t="str">
        <f t="shared" si="185"/>
        <v>APCs</v>
      </c>
      <c r="AN459" s="9">
        <f t="shared" si="186"/>
        <v>98.01</v>
      </c>
      <c r="AO459" t="str">
        <f t="shared" si="187"/>
        <v>APCs</v>
      </c>
      <c r="AP459" s="9">
        <f t="shared" si="188"/>
        <v>98.01</v>
      </c>
    </row>
    <row r="460" spans="1:42" x14ac:dyDescent="0.25">
      <c r="A460">
        <v>1612259</v>
      </c>
      <c r="B460" t="s">
        <v>3500</v>
      </c>
      <c r="C460">
        <v>320</v>
      </c>
      <c r="D460">
        <v>77075</v>
      </c>
      <c r="E460" t="s">
        <v>3419</v>
      </c>
      <c r="F460" s="9">
        <f t="shared" si="170"/>
        <v>0</v>
      </c>
      <c r="G460" s="9">
        <f t="shared" si="171"/>
        <v>1265.59665</v>
      </c>
      <c r="H460" s="9">
        <f t="shared" si="172"/>
        <v>914.78399999999999</v>
      </c>
      <c r="I460" s="9">
        <v>1524.64</v>
      </c>
      <c r="J460" t="s">
        <v>4100</v>
      </c>
      <c r="K460" t="s">
        <v>4103</v>
      </c>
      <c r="L460" s="9">
        <f t="shared" si="173"/>
        <v>145.14572799999999</v>
      </c>
      <c r="M460" t="s">
        <v>4103</v>
      </c>
      <c r="N460" s="9">
        <f t="shared" si="169"/>
        <v>461.96592000000004</v>
      </c>
      <c r="O460" t="s">
        <v>4103</v>
      </c>
      <c r="P460" s="9">
        <f t="shared" si="167"/>
        <v>623.57776000000001</v>
      </c>
      <c r="Q460" t="s">
        <v>4103</v>
      </c>
      <c r="R460" s="9">
        <f t="shared" si="174"/>
        <v>1067.248</v>
      </c>
      <c r="S460" t="s">
        <v>4103</v>
      </c>
      <c r="T460" s="9">
        <f t="shared" si="175"/>
        <v>457.392</v>
      </c>
      <c r="U460" t="s">
        <v>4103</v>
      </c>
      <c r="V460" s="9">
        <f t="shared" si="189"/>
        <v>1265.59665</v>
      </c>
      <c r="W460" t="s">
        <v>4103</v>
      </c>
      <c r="X460" s="9">
        <f t="shared" si="176"/>
        <v>975.76960000000008</v>
      </c>
      <c r="Y460" t="s">
        <v>4136</v>
      </c>
      <c r="Z460" s="9">
        <v>179.33</v>
      </c>
      <c r="AA460" t="s">
        <v>4103</v>
      </c>
      <c r="AB460" s="9">
        <f t="shared" si="168"/>
        <v>0</v>
      </c>
      <c r="AC460" t="str">
        <f t="shared" si="177"/>
        <v>POC</v>
      </c>
      <c r="AD460" s="9">
        <f t="shared" si="178"/>
        <v>0</v>
      </c>
      <c r="AE460" t="s">
        <v>4151</v>
      </c>
      <c r="AF460" s="9">
        <v>98.01</v>
      </c>
      <c r="AG460" t="str">
        <f t="shared" si="179"/>
        <v>APCs</v>
      </c>
      <c r="AH460" s="9">
        <f t="shared" si="180"/>
        <v>98.01</v>
      </c>
      <c r="AI460" t="str">
        <f t="shared" si="181"/>
        <v>APCs</v>
      </c>
      <c r="AJ460" s="9">
        <f t="shared" si="182"/>
        <v>98.01</v>
      </c>
      <c r="AK460" t="str">
        <f t="shared" si="183"/>
        <v>APCs</v>
      </c>
      <c r="AL460" s="9">
        <f t="shared" si="184"/>
        <v>98.01</v>
      </c>
      <c r="AM460" t="str">
        <f t="shared" si="185"/>
        <v>APCs</v>
      </c>
      <c r="AN460" s="9">
        <f t="shared" si="186"/>
        <v>98.01</v>
      </c>
      <c r="AO460" t="str">
        <f t="shared" si="187"/>
        <v>APCs</v>
      </c>
      <c r="AP460" s="9">
        <f t="shared" si="188"/>
        <v>98.01</v>
      </c>
    </row>
    <row r="461" spans="1:42" x14ac:dyDescent="0.25">
      <c r="A461">
        <v>1610126</v>
      </c>
      <c r="B461" t="s">
        <v>3408</v>
      </c>
      <c r="C461">
        <v>320</v>
      </c>
      <c r="D461">
        <v>77076</v>
      </c>
      <c r="F461" s="9">
        <f t="shared" si="170"/>
        <v>0</v>
      </c>
      <c r="G461" s="9">
        <f t="shared" si="171"/>
        <v>1303.5672</v>
      </c>
      <c r="H461" s="9">
        <f t="shared" si="172"/>
        <v>522.34199999999998</v>
      </c>
      <c r="I461" s="9">
        <v>870.57</v>
      </c>
      <c r="J461" t="s">
        <v>4100</v>
      </c>
      <c r="K461" t="s">
        <v>4103</v>
      </c>
      <c r="L461" s="9">
        <f t="shared" si="173"/>
        <v>82.878264000000001</v>
      </c>
      <c r="M461" t="s">
        <v>4103</v>
      </c>
      <c r="N461" s="9">
        <f t="shared" si="169"/>
        <v>263.78271000000001</v>
      </c>
      <c r="O461" t="s">
        <v>4103</v>
      </c>
      <c r="P461" s="9">
        <f t="shared" si="167"/>
        <v>356.06313</v>
      </c>
      <c r="Q461" t="s">
        <v>4103</v>
      </c>
      <c r="R461" s="9">
        <f t="shared" si="174"/>
        <v>609.399</v>
      </c>
      <c r="S461" t="s">
        <v>4103</v>
      </c>
      <c r="T461" s="9">
        <f t="shared" si="175"/>
        <v>261.17099999999999</v>
      </c>
      <c r="U461" t="s">
        <v>4103</v>
      </c>
      <c r="V461" s="9">
        <f t="shared" si="189"/>
        <v>1303.5672</v>
      </c>
      <c r="W461" t="s">
        <v>4103</v>
      </c>
      <c r="X461" s="9">
        <f t="shared" si="176"/>
        <v>557.16480000000001</v>
      </c>
      <c r="Y461" t="s">
        <v>4136</v>
      </c>
      <c r="Z461" s="9">
        <v>179.33</v>
      </c>
      <c r="AA461" t="s">
        <v>4103</v>
      </c>
      <c r="AB461" s="9">
        <f t="shared" si="168"/>
        <v>0</v>
      </c>
      <c r="AC461" t="str">
        <f t="shared" si="177"/>
        <v>POC</v>
      </c>
      <c r="AD461" s="9">
        <f t="shared" si="178"/>
        <v>0</v>
      </c>
      <c r="AE461" t="s">
        <v>4151</v>
      </c>
      <c r="AF461" s="9">
        <v>98.01</v>
      </c>
      <c r="AG461" t="str">
        <f t="shared" si="179"/>
        <v>APCs</v>
      </c>
      <c r="AH461" s="9">
        <f t="shared" si="180"/>
        <v>98.01</v>
      </c>
      <c r="AI461" t="str">
        <f t="shared" si="181"/>
        <v>APCs</v>
      </c>
      <c r="AJ461" s="9">
        <f t="shared" si="182"/>
        <v>98.01</v>
      </c>
      <c r="AK461" t="str">
        <f t="shared" si="183"/>
        <v>APCs</v>
      </c>
      <c r="AL461" s="9">
        <f t="shared" si="184"/>
        <v>98.01</v>
      </c>
      <c r="AM461" t="str">
        <f t="shared" si="185"/>
        <v>APCs</v>
      </c>
      <c r="AN461" s="9">
        <f t="shared" si="186"/>
        <v>98.01</v>
      </c>
      <c r="AO461" t="str">
        <f t="shared" si="187"/>
        <v>APCs</v>
      </c>
      <c r="AP461" s="9">
        <f t="shared" si="188"/>
        <v>98.01</v>
      </c>
    </row>
    <row r="462" spans="1:42" x14ac:dyDescent="0.25">
      <c r="A462">
        <v>1612260</v>
      </c>
      <c r="B462" t="s">
        <v>3501</v>
      </c>
      <c r="C462">
        <v>320</v>
      </c>
      <c r="D462">
        <v>77076</v>
      </c>
      <c r="E462" t="s">
        <v>3419</v>
      </c>
      <c r="F462" s="9">
        <f t="shared" si="170"/>
        <v>0</v>
      </c>
      <c r="G462" s="9">
        <f t="shared" si="171"/>
        <v>744.33735000000001</v>
      </c>
      <c r="H462" s="9">
        <f t="shared" si="172"/>
        <v>538.01400000000001</v>
      </c>
      <c r="I462" s="9">
        <v>896.69</v>
      </c>
      <c r="J462" t="s">
        <v>4100</v>
      </c>
      <c r="K462" t="s">
        <v>4103</v>
      </c>
      <c r="L462" s="9">
        <f t="shared" si="173"/>
        <v>85.364887999999993</v>
      </c>
      <c r="M462" t="s">
        <v>4103</v>
      </c>
      <c r="N462" s="9">
        <f t="shared" si="169"/>
        <v>271.69707</v>
      </c>
      <c r="O462" t="s">
        <v>4103</v>
      </c>
      <c r="P462" s="9">
        <f t="shared" si="167"/>
        <v>366.74621000000002</v>
      </c>
      <c r="Q462" t="s">
        <v>4103</v>
      </c>
      <c r="R462" s="9">
        <f t="shared" si="174"/>
        <v>627.68299999999999</v>
      </c>
      <c r="S462" t="s">
        <v>4103</v>
      </c>
      <c r="T462" s="9">
        <f t="shared" si="175"/>
        <v>269.00700000000001</v>
      </c>
      <c r="U462" t="s">
        <v>4103</v>
      </c>
      <c r="V462" s="9">
        <f t="shared" si="189"/>
        <v>744.33735000000001</v>
      </c>
      <c r="W462" t="s">
        <v>4103</v>
      </c>
      <c r="X462" s="9">
        <f t="shared" si="176"/>
        <v>573.88160000000005</v>
      </c>
      <c r="Y462" t="s">
        <v>4136</v>
      </c>
      <c r="Z462" s="9">
        <v>179.33</v>
      </c>
      <c r="AA462" t="s">
        <v>4103</v>
      </c>
      <c r="AB462" s="9">
        <f t="shared" si="168"/>
        <v>0</v>
      </c>
      <c r="AC462" t="str">
        <f t="shared" si="177"/>
        <v>POC</v>
      </c>
      <c r="AD462" s="9">
        <f t="shared" si="178"/>
        <v>0</v>
      </c>
      <c r="AE462" t="s">
        <v>4151</v>
      </c>
      <c r="AF462" s="9">
        <v>98.01</v>
      </c>
      <c r="AG462" t="str">
        <f t="shared" si="179"/>
        <v>APCs</v>
      </c>
      <c r="AH462" s="9">
        <f t="shared" si="180"/>
        <v>98.01</v>
      </c>
      <c r="AI462" t="str">
        <f t="shared" si="181"/>
        <v>APCs</v>
      </c>
      <c r="AJ462" s="9">
        <f t="shared" si="182"/>
        <v>98.01</v>
      </c>
      <c r="AK462" t="str">
        <f t="shared" si="183"/>
        <v>APCs</v>
      </c>
      <c r="AL462" s="9">
        <f t="shared" si="184"/>
        <v>98.01</v>
      </c>
      <c r="AM462" t="str">
        <f t="shared" si="185"/>
        <v>APCs</v>
      </c>
      <c r="AN462" s="9">
        <f t="shared" si="186"/>
        <v>98.01</v>
      </c>
      <c r="AO462" t="str">
        <f t="shared" si="187"/>
        <v>APCs</v>
      </c>
      <c r="AP462" s="9">
        <f t="shared" si="188"/>
        <v>98.01</v>
      </c>
    </row>
    <row r="463" spans="1:42" x14ac:dyDescent="0.25">
      <c r="A463">
        <v>1612262</v>
      </c>
      <c r="B463" t="s">
        <v>3502</v>
      </c>
      <c r="C463">
        <v>320</v>
      </c>
      <c r="D463">
        <v>77080</v>
      </c>
      <c r="F463" s="9">
        <f t="shared" si="170"/>
        <v>0</v>
      </c>
      <c r="G463" s="9">
        <f t="shared" si="171"/>
        <v>1050.0559999999998</v>
      </c>
      <c r="H463" s="9">
        <f t="shared" si="172"/>
        <v>900.04799999999989</v>
      </c>
      <c r="I463" s="9">
        <v>1500.08</v>
      </c>
      <c r="J463" t="s">
        <v>4100</v>
      </c>
      <c r="K463" t="s">
        <v>4103</v>
      </c>
      <c r="L463" s="9">
        <f t="shared" si="173"/>
        <v>142.807616</v>
      </c>
      <c r="M463" t="s">
        <v>4103</v>
      </c>
      <c r="N463" s="9">
        <f t="shared" si="169"/>
        <v>454.52423999999996</v>
      </c>
      <c r="O463" t="s">
        <v>4103</v>
      </c>
      <c r="P463" s="9">
        <f t="shared" si="167"/>
        <v>613.53271999999993</v>
      </c>
      <c r="Q463" t="s">
        <v>4103</v>
      </c>
      <c r="R463" s="9">
        <f t="shared" si="174"/>
        <v>1050.0559999999998</v>
      </c>
      <c r="S463" t="s">
        <v>4103</v>
      </c>
      <c r="T463" s="9">
        <f t="shared" si="175"/>
        <v>450.02399999999994</v>
      </c>
      <c r="U463" t="s">
        <v>4103</v>
      </c>
      <c r="V463" s="9">
        <f t="shared" si="189"/>
        <v>766.66995000000009</v>
      </c>
      <c r="W463" t="s">
        <v>4103</v>
      </c>
      <c r="X463" s="9">
        <f t="shared" si="176"/>
        <v>960.05119999999999</v>
      </c>
      <c r="Y463" t="s">
        <v>4136</v>
      </c>
      <c r="Z463" s="9">
        <v>179.33</v>
      </c>
      <c r="AA463" t="s">
        <v>4103</v>
      </c>
      <c r="AB463" s="9">
        <f t="shared" si="168"/>
        <v>0</v>
      </c>
      <c r="AC463" t="str">
        <f t="shared" si="177"/>
        <v>POC</v>
      </c>
      <c r="AD463" s="9">
        <f t="shared" si="178"/>
        <v>0</v>
      </c>
      <c r="AE463" t="s">
        <v>4151</v>
      </c>
      <c r="AF463" s="9">
        <v>98.01</v>
      </c>
      <c r="AG463" t="str">
        <f t="shared" si="179"/>
        <v>APCs</v>
      </c>
      <c r="AH463" s="9">
        <f t="shared" si="180"/>
        <v>98.01</v>
      </c>
      <c r="AI463" t="str">
        <f t="shared" si="181"/>
        <v>APCs</v>
      </c>
      <c r="AJ463" s="9">
        <f t="shared" si="182"/>
        <v>98.01</v>
      </c>
      <c r="AK463" t="str">
        <f t="shared" si="183"/>
        <v>APCs</v>
      </c>
      <c r="AL463" s="9">
        <f t="shared" si="184"/>
        <v>98.01</v>
      </c>
      <c r="AM463" t="str">
        <f t="shared" si="185"/>
        <v>APCs</v>
      </c>
      <c r="AN463" s="9">
        <f t="shared" si="186"/>
        <v>98.01</v>
      </c>
      <c r="AO463" t="str">
        <f t="shared" si="187"/>
        <v>APCs</v>
      </c>
      <c r="AP463" s="9">
        <f t="shared" si="188"/>
        <v>98.01</v>
      </c>
    </row>
    <row r="464" spans="1:42" x14ac:dyDescent="0.25">
      <c r="A464">
        <v>1641030</v>
      </c>
      <c r="B464" t="s">
        <v>3662</v>
      </c>
      <c r="C464">
        <v>614</v>
      </c>
      <c r="D464">
        <v>77084</v>
      </c>
      <c r="F464" s="9">
        <f t="shared" si="170"/>
        <v>0</v>
      </c>
      <c r="G464" s="9">
        <f t="shared" si="171"/>
        <v>4844.0069999999996</v>
      </c>
      <c r="H464" s="9">
        <f t="shared" si="172"/>
        <v>4152.0060000000003</v>
      </c>
      <c r="I464" s="9">
        <v>6920.01</v>
      </c>
      <c r="J464" t="s">
        <v>4100</v>
      </c>
      <c r="K464" t="s">
        <v>4103</v>
      </c>
      <c r="L464" s="9">
        <f t="shared" si="173"/>
        <v>658.78495199999998</v>
      </c>
      <c r="M464" t="s">
        <v>4103</v>
      </c>
      <c r="N464" s="9">
        <f t="shared" si="169"/>
        <v>2096.7630300000001</v>
      </c>
      <c r="O464" t="s">
        <v>4103</v>
      </c>
      <c r="P464" s="9">
        <f t="shared" si="167"/>
        <v>2830.2840900000001</v>
      </c>
      <c r="Q464" t="s">
        <v>4103</v>
      </c>
      <c r="R464" s="9">
        <f t="shared" si="174"/>
        <v>4844.0069999999996</v>
      </c>
      <c r="S464" t="s">
        <v>4103</v>
      </c>
      <c r="T464" s="9">
        <f t="shared" si="175"/>
        <v>2076.0030000000002</v>
      </c>
      <c r="U464" t="s">
        <v>4103</v>
      </c>
      <c r="V464" s="9">
        <f t="shared" si="189"/>
        <v>1282.5683999999999</v>
      </c>
      <c r="W464" t="s">
        <v>4103</v>
      </c>
      <c r="X464" s="9">
        <f t="shared" si="176"/>
        <v>4428.8064000000004</v>
      </c>
      <c r="Y464" t="s">
        <v>4137</v>
      </c>
      <c r="Z464" s="9">
        <v>372.86</v>
      </c>
      <c r="AA464" t="s">
        <v>4103</v>
      </c>
      <c r="AB464" s="9">
        <f t="shared" si="168"/>
        <v>0</v>
      </c>
      <c r="AC464" t="str">
        <f t="shared" si="177"/>
        <v>POC</v>
      </c>
      <c r="AD464" s="9">
        <f t="shared" si="178"/>
        <v>0</v>
      </c>
      <c r="AE464" t="s">
        <v>4151</v>
      </c>
      <c r="AF464" s="9">
        <v>218.45</v>
      </c>
      <c r="AG464" t="str">
        <f t="shared" si="179"/>
        <v>APCs</v>
      </c>
      <c r="AH464" s="9">
        <f t="shared" si="180"/>
        <v>218.45</v>
      </c>
      <c r="AI464" t="str">
        <f t="shared" si="181"/>
        <v>APCs</v>
      </c>
      <c r="AJ464" s="9">
        <f t="shared" si="182"/>
        <v>218.45</v>
      </c>
      <c r="AK464" t="str">
        <f t="shared" si="183"/>
        <v>APCs</v>
      </c>
      <c r="AL464" s="9">
        <f t="shared" si="184"/>
        <v>218.45</v>
      </c>
      <c r="AM464" t="str">
        <f t="shared" si="185"/>
        <v>APCs</v>
      </c>
      <c r="AN464" s="9">
        <f t="shared" si="186"/>
        <v>218.45</v>
      </c>
      <c r="AO464" t="str">
        <f t="shared" si="187"/>
        <v>APCs</v>
      </c>
      <c r="AP464" s="9">
        <f t="shared" si="188"/>
        <v>218.45</v>
      </c>
    </row>
    <row r="465" spans="1:42" x14ac:dyDescent="0.25">
      <c r="A465">
        <v>1651151</v>
      </c>
      <c r="B465" t="s">
        <v>3727</v>
      </c>
      <c r="C465">
        <v>341</v>
      </c>
      <c r="D465">
        <v>78013</v>
      </c>
      <c r="F465" s="9">
        <f t="shared" si="170"/>
        <v>0</v>
      </c>
      <c r="G465" s="9">
        <f t="shared" si="171"/>
        <v>5916.6085499999999</v>
      </c>
      <c r="H465" s="9">
        <f t="shared" si="172"/>
        <v>1728.576</v>
      </c>
      <c r="I465" s="9">
        <v>2880.96</v>
      </c>
      <c r="J465" t="s">
        <v>4100</v>
      </c>
      <c r="K465" t="s">
        <v>4103</v>
      </c>
      <c r="L465" s="9">
        <f t="shared" si="173"/>
        <v>274.26739199999997</v>
      </c>
      <c r="M465" t="s">
        <v>4103</v>
      </c>
      <c r="N465" s="9">
        <f t="shared" si="169"/>
        <v>872.93088</v>
      </c>
      <c r="O465" t="s">
        <v>4103</v>
      </c>
      <c r="P465" s="9">
        <f t="shared" si="167"/>
        <v>1178.3126399999999</v>
      </c>
      <c r="Q465" t="s">
        <v>4103</v>
      </c>
      <c r="R465" s="9">
        <f t="shared" si="174"/>
        <v>2016.6719999999998</v>
      </c>
      <c r="S465" t="s">
        <v>4103</v>
      </c>
      <c r="T465" s="9">
        <f t="shared" si="175"/>
        <v>864.28800000000001</v>
      </c>
      <c r="U465" t="s">
        <v>4103</v>
      </c>
      <c r="V465" s="9">
        <f t="shared" si="189"/>
        <v>5916.6085499999999</v>
      </c>
      <c r="W465" t="s">
        <v>4103</v>
      </c>
      <c r="X465" s="9">
        <f t="shared" si="176"/>
        <v>1843.8144</v>
      </c>
      <c r="Y465" t="s">
        <v>4135</v>
      </c>
      <c r="Z465" s="9">
        <v>589.01</v>
      </c>
      <c r="AA465" t="s">
        <v>4103</v>
      </c>
      <c r="AB465" s="9">
        <f t="shared" si="168"/>
        <v>0</v>
      </c>
      <c r="AC465" t="str">
        <f t="shared" si="177"/>
        <v>POC</v>
      </c>
      <c r="AD465" s="9">
        <f t="shared" si="178"/>
        <v>0</v>
      </c>
      <c r="AE465" t="s">
        <v>4151</v>
      </c>
      <c r="AF465" s="9">
        <v>367.69</v>
      </c>
      <c r="AG465" t="str">
        <f t="shared" si="179"/>
        <v>APCs</v>
      </c>
      <c r="AH465" s="9">
        <f t="shared" si="180"/>
        <v>367.69</v>
      </c>
      <c r="AI465" t="str">
        <f t="shared" si="181"/>
        <v>APCs</v>
      </c>
      <c r="AJ465" s="9">
        <f t="shared" si="182"/>
        <v>367.69</v>
      </c>
      <c r="AK465" t="str">
        <f t="shared" si="183"/>
        <v>APCs</v>
      </c>
      <c r="AL465" s="9">
        <f t="shared" si="184"/>
        <v>367.69</v>
      </c>
      <c r="AM465" t="str">
        <f t="shared" si="185"/>
        <v>APCs</v>
      </c>
      <c r="AN465" s="9">
        <f t="shared" si="186"/>
        <v>367.69</v>
      </c>
      <c r="AO465" t="str">
        <f t="shared" si="187"/>
        <v>APCs</v>
      </c>
      <c r="AP465" s="9">
        <f t="shared" si="188"/>
        <v>367.69</v>
      </c>
    </row>
    <row r="466" spans="1:42" x14ac:dyDescent="0.25">
      <c r="A466">
        <v>1651150</v>
      </c>
      <c r="B466" t="s">
        <v>3726</v>
      </c>
      <c r="C466">
        <v>341</v>
      </c>
      <c r="D466">
        <v>78014</v>
      </c>
      <c r="F466" s="9">
        <f t="shared" si="170"/>
        <v>0</v>
      </c>
      <c r="G466" s="9">
        <f t="shared" si="171"/>
        <v>2463.2208000000001</v>
      </c>
      <c r="H466" s="9">
        <f t="shared" si="172"/>
        <v>1946.328</v>
      </c>
      <c r="I466" s="9">
        <v>3243.88</v>
      </c>
      <c r="J466" t="s">
        <v>4100</v>
      </c>
      <c r="K466" t="s">
        <v>4103</v>
      </c>
      <c r="L466" s="9">
        <f t="shared" si="173"/>
        <v>308.81737599999997</v>
      </c>
      <c r="M466" t="s">
        <v>4103</v>
      </c>
      <c r="N466" s="9">
        <f t="shared" si="169"/>
        <v>982.89563999999996</v>
      </c>
      <c r="O466" t="s">
        <v>4103</v>
      </c>
      <c r="P466" s="9">
        <f t="shared" ref="P466:P490" si="190">I466*40.9%</f>
        <v>1326.74692</v>
      </c>
      <c r="Q466" t="s">
        <v>4103</v>
      </c>
      <c r="R466" s="9">
        <f t="shared" si="174"/>
        <v>2270.7159999999999</v>
      </c>
      <c r="S466" t="s">
        <v>4103</v>
      </c>
      <c r="T466" s="9">
        <f t="shared" si="175"/>
        <v>973.16399999999999</v>
      </c>
      <c r="U466" t="s">
        <v>4103</v>
      </c>
      <c r="V466" s="9">
        <f t="shared" si="189"/>
        <v>2463.2208000000001</v>
      </c>
      <c r="W466" t="s">
        <v>4103</v>
      </c>
      <c r="X466" s="9">
        <f t="shared" si="176"/>
        <v>2076.0832</v>
      </c>
      <c r="Y466" t="s">
        <v>4135</v>
      </c>
      <c r="Z466" s="9">
        <v>589.01</v>
      </c>
      <c r="AA466" t="s">
        <v>4103</v>
      </c>
      <c r="AB466" s="9">
        <f t="shared" si="168"/>
        <v>0</v>
      </c>
      <c r="AC466" t="str">
        <f t="shared" si="177"/>
        <v>POC</v>
      </c>
      <c r="AD466" s="9">
        <f t="shared" si="178"/>
        <v>0</v>
      </c>
      <c r="AE466" t="s">
        <v>4151</v>
      </c>
      <c r="AF466" s="9">
        <v>367.69</v>
      </c>
      <c r="AG466" t="str">
        <f t="shared" si="179"/>
        <v>APCs</v>
      </c>
      <c r="AH466" s="9">
        <f t="shared" si="180"/>
        <v>367.69</v>
      </c>
      <c r="AI466" t="str">
        <f t="shared" si="181"/>
        <v>APCs</v>
      </c>
      <c r="AJ466" s="9">
        <f t="shared" si="182"/>
        <v>367.69</v>
      </c>
      <c r="AK466" t="str">
        <f t="shared" si="183"/>
        <v>APCs</v>
      </c>
      <c r="AL466" s="9">
        <f t="shared" si="184"/>
        <v>367.69</v>
      </c>
      <c r="AM466" t="str">
        <f t="shared" si="185"/>
        <v>APCs</v>
      </c>
      <c r="AN466" s="9">
        <f t="shared" si="186"/>
        <v>367.69</v>
      </c>
      <c r="AO466" t="str">
        <f t="shared" si="187"/>
        <v>APCs</v>
      </c>
      <c r="AP466" s="9">
        <f t="shared" si="188"/>
        <v>367.69</v>
      </c>
    </row>
    <row r="467" spans="1:42" x14ac:dyDescent="0.25">
      <c r="A467">
        <v>1651152</v>
      </c>
      <c r="B467" t="s">
        <v>3728</v>
      </c>
      <c r="C467">
        <v>341</v>
      </c>
      <c r="D467">
        <v>78070</v>
      </c>
      <c r="F467" s="9">
        <f t="shared" si="170"/>
        <v>0</v>
      </c>
      <c r="G467" s="9">
        <f t="shared" si="171"/>
        <v>2773.5174000000002</v>
      </c>
      <c r="H467" s="9">
        <f t="shared" si="172"/>
        <v>1946.328</v>
      </c>
      <c r="I467" s="9">
        <v>3243.88</v>
      </c>
      <c r="J467" t="s">
        <v>4100</v>
      </c>
      <c r="K467" t="s">
        <v>4103</v>
      </c>
      <c r="L467" s="9">
        <f t="shared" si="173"/>
        <v>308.81737599999997</v>
      </c>
      <c r="M467" t="s">
        <v>4103</v>
      </c>
      <c r="N467" s="9">
        <f t="shared" si="169"/>
        <v>982.89563999999996</v>
      </c>
      <c r="O467" t="s">
        <v>4103</v>
      </c>
      <c r="P467" s="9">
        <f t="shared" si="190"/>
        <v>1326.74692</v>
      </c>
      <c r="Q467" t="s">
        <v>4103</v>
      </c>
      <c r="R467" s="9">
        <f t="shared" si="174"/>
        <v>2270.7159999999999</v>
      </c>
      <c r="S467" t="s">
        <v>4103</v>
      </c>
      <c r="T467" s="9">
        <f t="shared" si="175"/>
        <v>973.16399999999999</v>
      </c>
      <c r="U467" t="s">
        <v>4103</v>
      </c>
      <c r="V467" s="9">
        <f t="shared" si="189"/>
        <v>2773.5174000000002</v>
      </c>
      <c r="W467" t="s">
        <v>4103</v>
      </c>
      <c r="X467" s="9">
        <f t="shared" si="176"/>
        <v>2076.0832</v>
      </c>
      <c r="Y467" t="s">
        <v>4135</v>
      </c>
      <c r="Z467" s="9">
        <v>589.01</v>
      </c>
      <c r="AA467" t="s">
        <v>4103</v>
      </c>
      <c r="AB467" s="9">
        <f t="shared" si="168"/>
        <v>0</v>
      </c>
      <c r="AC467" t="str">
        <f t="shared" si="177"/>
        <v>POC</v>
      </c>
      <c r="AD467" s="9">
        <f t="shared" si="178"/>
        <v>0</v>
      </c>
      <c r="AE467" t="s">
        <v>4151</v>
      </c>
      <c r="AF467" s="9">
        <v>367.69</v>
      </c>
      <c r="AG467" t="str">
        <f t="shared" si="179"/>
        <v>APCs</v>
      </c>
      <c r="AH467" s="9">
        <f t="shared" si="180"/>
        <v>367.69</v>
      </c>
      <c r="AI467" t="str">
        <f t="shared" si="181"/>
        <v>APCs</v>
      </c>
      <c r="AJ467" s="9">
        <f t="shared" si="182"/>
        <v>367.69</v>
      </c>
      <c r="AK467" t="str">
        <f t="shared" si="183"/>
        <v>APCs</v>
      </c>
      <c r="AL467" s="9">
        <f t="shared" si="184"/>
        <v>367.69</v>
      </c>
      <c r="AM467" t="str">
        <f t="shared" si="185"/>
        <v>APCs</v>
      </c>
      <c r="AN467" s="9">
        <f t="shared" si="186"/>
        <v>367.69</v>
      </c>
      <c r="AO467" t="str">
        <f t="shared" si="187"/>
        <v>APCs</v>
      </c>
      <c r="AP467" s="9">
        <f t="shared" si="188"/>
        <v>367.69</v>
      </c>
    </row>
    <row r="468" spans="1:42" x14ac:dyDescent="0.25">
      <c r="A468">
        <v>1651153</v>
      </c>
      <c r="B468" t="s">
        <v>3729</v>
      </c>
      <c r="C468">
        <v>341</v>
      </c>
      <c r="D468">
        <v>78071</v>
      </c>
      <c r="F468" s="9">
        <f t="shared" si="170"/>
        <v>0</v>
      </c>
      <c r="G468" s="9">
        <f t="shared" si="171"/>
        <v>3133.4659999999999</v>
      </c>
      <c r="H468" s="9">
        <f t="shared" si="172"/>
        <v>2685.828</v>
      </c>
      <c r="I468" s="9">
        <v>4476.38</v>
      </c>
      <c r="J468" t="s">
        <v>4100</v>
      </c>
      <c r="K468" t="s">
        <v>4103</v>
      </c>
      <c r="L468" s="9">
        <f t="shared" si="173"/>
        <v>426.15137599999997</v>
      </c>
      <c r="M468" t="s">
        <v>4103</v>
      </c>
      <c r="N468" s="9">
        <f t="shared" si="169"/>
        <v>1356.3431399999999</v>
      </c>
      <c r="O468" t="s">
        <v>4103</v>
      </c>
      <c r="P468" s="9">
        <f t="shared" si="190"/>
        <v>1830.83942</v>
      </c>
      <c r="Q468" t="s">
        <v>4103</v>
      </c>
      <c r="R468" s="9">
        <f t="shared" si="174"/>
        <v>3133.4659999999999</v>
      </c>
      <c r="S468" t="s">
        <v>4103</v>
      </c>
      <c r="T468" s="9">
        <f t="shared" si="175"/>
        <v>1342.914</v>
      </c>
      <c r="U468" t="s">
        <v>4103</v>
      </c>
      <c r="V468" s="9">
        <f t="shared" si="189"/>
        <v>2773.5174000000002</v>
      </c>
      <c r="W468" t="s">
        <v>4103</v>
      </c>
      <c r="X468" s="9">
        <f t="shared" si="176"/>
        <v>2864.8832000000002</v>
      </c>
      <c r="Y468" t="s">
        <v>4135</v>
      </c>
      <c r="Z468" s="9">
        <v>589.01</v>
      </c>
      <c r="AA468" t="s">
        <v>4103</v>
      </c>
      <c r="AB468" s="9">
        <f t="shared" si="168"/>
        <v>0</v>
      </c>
      <c r="AC468" t="str">
        <f t="shared" si="177"/>
        <v>POC</v>
      </c>
      <c r="AD468" s="9">
        <f t="shared" si="178"/>
        <v>0</v>
      </c>
      <c r="AE468" t="s">
        <v>4151</v>
      </c>
      <c r="AF468" s="9">
        <v>367.69</v>
      </c>
      <c r="AG468" t="str">
        <f t="shared" si="179"/>
        <v>APCs</v>
      </c>
      <c r="AH468" s="9">
        <f t="shared" si="180"/>
        <v>367.69</v>
      </c>
      <c r="AI468" t="str">
        <f t="shared" si="181"/>
        <v>APCs</v>
      </c>
      <c r="AJ468" s="9">
        <f t="shared" si="182"/>
        <v>367.69</v>
      </c>
      <c r="AK468" t="str">
        <f t="shared" si="183"/>
        <v>APCs</v>
      </c>
      <c r="AL468" s="9">
        <f t="shared" si="184"/>
        <v>367.69</v>
      </c>
      <c r="AM468" t="str">
        <f t="shared" si="185"/>
        <v>APCs</v>
      </c>
      <c r="AN468" s="9">
        <f t="shared" si="186"/>
        <v>367.69</v>
      </c>
      <c r="AO468" t="str">
        <f t="shared" si="187"/>
        <v>APCs</v>
      </c>
      <c r="AP468" s="9">
        <f t="shared" si="188"/>
        <v>367.69</v>
      </c>
    </row>
    <row r="469" spans="1:42" x14ac:dyDescent="0.25">
      <c r="A469">
        <v>1651030</v>
      </c>
      <c r="B469" t="s">
        <v>3704</v>
      </c>
      <c r="C469">
        <v>341</v>
      </c>
      <c r="D469">
        <v>78195</v>
      </c>
      <c r="F469" s="9">
        <f t="shared" si="170"/>
        <v>0</v>
      </c>
      <c r="G469" s="9">
        <f t="shared" si="171"/>
        <v>3827.3049000000001</v>
      </c>
      <c r="H469" s="9">
        <f t="shared" si="172"/>
        <v>2455.518</v>
      </c>
      <c r="I469" s="9">
        <v>4092.53</v>
      </c>
      <c r="J469" t="s">
        <v>4100</v>
      </c>
      <c r="K469" t="s">
        <v>4103</v>
      </c>
      <c r="L469" s="9">
        <f t="shared" si="173"/>
        <v>389.608856</v>
      </c>
      <c r="M469" t="s">
        <v>4103</v>
      </c>
      <c r="N469" s="9">
        <f t="shared" si="169"/>
        <v>1240.0365899999999</v>
      </c>
      <c r="O469" t="s">
        <v>4103</v>
      </c>
      <c r="P469" s="9">
        <f t="shared" si="190"/>
        <v>1673.8447699999999</v>
      </c>
      <c r="Q469" t="s">
        <v>4103</v>
      </c>
      <c r="R469" s="9">
        <f t="shared" si="174"/>
        <v>2864.7710000000002</v>
      </c>
      <c r="S469" t="s">
        <v>4103</v>
      </c>
      <c r="T469" s="9">
        <f t="shared" si="175"/>
        <v>1227.759</v>
      </c>
      <c r="U469" t="s">
        <v>4103</v>
      </c>
      <c r="V469" s="9">
        <f t="shared" si="189"/>
        <v>3827.3049000000001</v>
      </c>
      <c r="W469" t="s">
        <v>4103</v>
      </c>
      <c r="X469" s="9">
        <f t="shared" si="176"/>
        <v>2619.2192</v>
      </c>
      <c r="Y469" t="s">
        <v>4135</v>
      </c>
      <c r="Z469" s="9">
        <v>755.17</v>
      </c>
      <c r="AA469" t="s">
        <v>4103</v>
      </c>
      <c r="AB469" s="9">
        <f t="shared" si="168"/>
        <v>0</v>
      </c>
      <c r="AC469" t="str">
        <f t="shared" si="177"/>
        <v>POC</v>
      </c>
      <c r="AD469" s="9">
        <f t="shared" si="178"/>
        <v>0</v>
      </c>
      <c r="AE469" t="s">
        <v>4151</v>
      </c>
      <c r="AF469" s="9">
        <v>481.86</v>
      </c>
      <c r="AG469" t="str">
        <f t="shared" si="179"/>
        <v>APCs</v>
      </c>
      <c r="AH469" s="9">
        <f t="shared" si="180"/>
        <v>481.86</v>
      </c>
      <c r="AI469" t="str">
        <f t="shared" si="181"/>
        <v>APCs</v>
      </c>
      <c r="AJ469" s="9">
        <f t="shared" si="182"/>
        <v>481.86</v>
      </c>
      <c r="AK469" t="str">
        <f t="shared" si="183"/>
        <v>APCs</v>
      </c>
      <c r="AL469" s="9">
        <f t="shared" si="184"/>
        <v>481.86</v>
      </c>
      <c r="AM469" t="str">
        <f t="shared" si="185"/>
        <v>APCs</v>
      </c>
      <c r="AN469" s="9">
        <f t="shared" si="186"/>
        <v>481.86</v>
      </c>
      <c r="AO469" t="str">
        <f t="shared" si="187"/>
        <v>APCs</v>
      </c>
      <c r="AP469" s="9">
        <f t="shared" si="188"/>
        <v>481.86</v>
      </c>
    </row>
    <row r="470" spans="1:42" x14ac:dyDescent="0.25">
      <c r="A470">
        <v>1651036</v>
      </c>
      <c r="B470" t="s">
        <v>3705</v>
      </c>
      <c r="C470">
        <v>341</v>
      </c>
      <c r="D470">
        <v>78215</v>
      </c>
      <c r="F470" s="9">
        <f t="shared" si="170"/>
        <v>0</v>
      </c>
      <c r="G470" s="9">
        <f t="shared" si="171"/>
        <v>3524.2829999999994</v>
      </c>
      <c r="H470" s="9">
        <f t="shared" si="172"/>
        <v>3020.8139999999999</v>
      </c>
      <c r="I470" s="9">
        <v>5034.6899999999996</v>
      </c>
      <c r="J470" t="s">
        <v>4100</v>
      </c>
      <c r="K470" t="s">
        <v>4103</v>
      </c>
      <c r="L470" s="9">
        <f t="shared" si="173"/>
        <v>479.30248799999993</v>
      </c>
      <c r="M470" t="s">
        <v>4103</v>
      </c>
      <c r="N470" s="9">
        <f t="shared" si="169"/>
        <v>1525.5110699999998</v>
      </c>
      <c r="O470" t="s">
        <v>4103</v>
      </c>
      <c r="P470" s="9">
        <f t="shared" si="190"/>
        <v>2059.1882099999998</v>
      </c>
      <c r="Q470" t="s">
        <v>4103</v>
      </c>
      <c r="R470" s="9">
        <f t="shared" si="174"/>
        <v>3524.2829999999994</v>
      </c>
      <c r="S470" t="s">
        <v>4103</v>
      </c>
      <c r="T470" s="9">
        <f t="shared" si="175"/>
        <v>1510.4069999999999</v>
      </c>
      <c r="U470" t="s">
        <v>4103</v>
      </c>
      <c r="V470" s="9">
        <f t="shared" si="189"/>
        <v>3499.1131500000001</v>
      </c>
      <c r="W470" t="s">
        <v>4103</v>
      </c>
      <c r="X470" s="9">
        <f t="shared" si="176"/>
        <v>3222.2015999999999</v>
      </c>
      <c r="Y470" t="s">
        <v>4135</v>
      </c>
      <c r="Z470" s="9">
        <v>589.01</v>
      </c>
      <c r="AA470" t="s">
        <v>4103</v>
      </c>
      <c r="AB470" s="9">
        <f t="shared" si="168"/>
        <v>0</v>
      </c>
      <c r="AC470" t="str">
        <f t="shared" si="177"/>
        <v>POC</v>
      </c>
      <c r="AD470" s="9">
        <f t="shared" si="178"/>
        <v>0</v>
      </c>
      <c r="AE470" t="s">
        <v>4151</v>
      </c>
      <c r="AF470" s="9">
        <v>367.69</v>
      </c>
      <c r="AG470" t="str">
        <f t="shared" si="179"/>
        <v>APCs</v>
      </c>
      <c r="AH470" s="9">
        <f t="shared" si="180"/>
        <v>367.69</v>
      </c>
      <c r="AI470" t="str">
        <f t="shared" si="181"/>
        <v>APCs</v>
      </c>
      <c r="AJ470" s="9">
        <f t="shared" si="182"/>
        <v>367.69</v>
      </c>
      <c r="AK470" t="str">
        <f t="shared" si="183"/>
        <v>APCs</v>
      </c>
      <c r="AL470" s="9">
        <f t="shared" si="184"/>
        <v>367.69</v>
      </c>
      <c r="AM470" t="str">
        <f t="shared" si="185"/>
        <v>APCs</v>
      </c>
      <c r="AN470" s="9">
        <f t="shared" si="186"/>
        <v>367.69</v>
      </c>
      <c r="AO470" t="str">
        <f t="shared" si="187"/>
        <v>APCs</v>
      </c>
      <c r="AP470" s="9">
        <f t="shared" si="188"/>
        <v>367.69</v>
      </c>
    </row>
    <row r="471" spans="1:42" x14ac:dyDescent="0.25">
      <c r="A471">
        <v>1651037</v>
      </c>
      <c r="B471" t="s">
        <v>3706</v>
      </c>
      <c r="C471">
        <v>341</v>
      </c>
      <c r="D471">
        <v>78216</v>
      </c>
      <c r="F471" s="9">
        <f t="shared" si="170"/>
        <v>0</v>
      </c>
      <c r="G471" s="9">
        <f t="shared" si="171"/>
        <v>4304.6599499999993</v>
      </c>
      <c r="H471" s="9">
        <f t="shared" si="172"/>
        <v>3020.8139999999999</v>
      </c>
      <c r="I471" s="9">
        <v>5034.6899999999996</v>
      </c>
      <c r="J471" t="s">
        <v>4100</v>
      </c>
      <c r="K471" t="s">
        <v>4103</v>
      </c>
      <c r="L471" s="9">
        <f t="shared" si="173"/>
        <v>479.30248799999993</v>
      </c>
      <c r="M471" t="s">
        <v>4103</v>
      </c>
      <c r="N471" s="9">
        <f t="shared" si="169"/>
        <v>1525.5110699999998</v>
      </c>
      <c r="O471" t="s">
        <v>4103</v>
      </c>
      <c r="P471" s="9">
        <f t="shared" si="190"/>
        <v>2059.1882099999998</v>
      </c>
      <c r="Q471" t="s">
        <v>4103</v>
      </c>
      <c r="R471" s="9">
        <f t="shared" si="174"/>
        <v>3524.2829999999994</v>
      </c>
      <c r="S471" t="s">
        <v>4103</v>
      </c>
      <c r="T471" s="9">
        <f t="shared" si="175"/>
        <v>1510.4069999999999</v>
      </c>
      <c r="U471" t="s">
        <v>4103</v>
      </c>
      <c r="V471" s="9">
        <f t="shared" si="189"/>
        <v>4304.6599499999993</v>
      </c>
      <c r="W471" t="s">
        <v>4103</v>
      </c>
      <c r="X471" s="9">
        <f t="shared" si="176"/>
        <v>3222.2015999999999</v>
      </c>
      <c r="Y471" t="s">
        <v>4135</v>
      </c>
      <c r="Z471" s="9">
        <v>589.01</v>
      </c>
      <c r="AA471" t="s">
        <v>4103</v>
      </c>
      <c r="AB471" s="9">
        <f t="shared" si="168"/>
        <v>0</v>
      </c>
      <c r="AC471" t="str">
        <f t="shared" si="177"/>
        <v>POC</v>
      </c>
      <c r="AD471" s="9">
        <f t="shared" si="178"/>
        <v>0</v>
      </c>
      <c r="AE471" t="s">
        <v>4151</v>
      </c>
      <c r="AF471" s="9">
        <v>367.69</v>
      </c>
      <c r="AG471" t="str">
        <f t="shared" si="179"/>
        <v>APCs</v>
      </c>
      <c r="AH471" s="9">
        <f t="shared" si="180"/>
        <v>367.69</v>
      </c>
      <c r="AI471" t="str">
        <f t="shared" si="181"/>
        <v>APCs</v>
      </c>
      <c r="AJ471" s="9">
        <f t="shared" si="182"/>
        <v>367.69</v>
      </c>
      <c r="AK471" t="str">
        <f t="shared" si="183"/>
        <v>APCs</v>
      </c>
      <c r="AL471" s="9">
        <f t="shared" si="184"/>
        <v>367.69</v>
      </c>
      <c r="AM471" t="str">
        <f t="shared" si="185"/>
        <v>APCs</v>
      </c>
      <c r="AN471" s="9">
        <f t="shared" si="186"/>
        <v>367.69</v>
      </c>
      <c r="AO471" t="str">
        <f t="shared" si="187"/>
        <v>APCs</v>
      </c>
      <c r="AP471" s="9">
        <f t="shared" si="188"/>
        <v>367.69</v>
      </c>
    </row>
    <row r="472" spans="1:42" x14ac:dyDescent="0.25">
      <c r="A472">
        <v>1651143</v>
      </c>
      <c r="B472" t="s">
        <v>3722</v>
      </c>
      <c r="C472">
        <v>341</v>
      </c>
      <c r="D472">
        <v>78226</v>
      </c>
      <c r="F472" s="9">
        <f t="shared" si="170"/>
        <v>0</v>
      </c>
      <c r="G472" s="9">
        <f t="shared" si="171"/>
        <v>4304.6599499999993</v>
      </c>
      <c r="H472" s="9">
        <f t="shared" si="172"/>
        <v>3020.8139999999999</v>
      </c>
      <c r="I472" s="9">
        <v>5034.6899999999996</v>
      </c>
      <c r="J472" t="s">
        <v>4100</v>
      </c>
      <c r="K472" t="s">
        <v>4103</v>
      </c>
      <c r="L472" s="9">
        <f t="shared" si="173"/>
        <v>479.30248799999993</v>
      </c>
      <c r="M472" t="s">
        <v>4103</v>
      </c>
      <c r="N472" s="9">
        <f t="shared" si="169"/>
        <v>1525.5110699999998</v>
      </c>
      <c r="O472" t="s">
        <v>4103</v>
      </c>
      <c r="P472" s="9">
        <f t="shared" si="190"/>
        <v>2059.1882099999998</v>
      </c>
      <c r="Q472" t="s">
        <v>4103</v>
      </c>
      <c r="R472" s="9">
        <f t="shared" si="174"/>
        <v>3524.2829999999994</v>
      </c>
      <c r="S472" t="s">
        <v>4103</v>
      </c>
      <c r="T472" s="9">
        <f t="shared" si="175"/>
        <v>1510.4069999999999</v>
      </c>
      <c r="U472" t="s">
        <v>4103</v>
      </c>
      <c r="V472" s="9">
        <f t="shared" si="189"/>
        <v>4304.6599499999993</v>
      </c>
      <c r="W472" t="s">
        <v>4103</v>
      </c>
      <c r="X472" s="9">
        <f t="shared" si="176"/>
        <v>3222.2015999999999</v>
      </c>
      <c r="Y472" t="s">
        <v>4135</v>
      </c>
      <c r="Z472" s="9">
        <v>589.01</v>
      </c>
      <c r="AA472" t="s">
        <v>4103</v>
      </c>
      <c r="AB472" s="9">
        <f t="shared" si="168"/>
        <v>0</v>
      </c>
      <c r="AC472" t="str">
        <f t="shared" si="177"/>
        <v>POC</v>
      </c>
      <c r="AD472" s="9">
        <f t="shared" si="178"/>
        <v>0</v>
      </c>
      <c r="AE472" t="s">
        <v>4151</v>
      </c>
      <c r="AF472" s="9">
        <v>367.69</v>
      </c>
      <c r="AG472" t="str">
        <f t="shared" si="179"/>
        <v>APCs</v>
      </c>
      <c r="AH472" s="9">
        <f t="shared" si="180"/>
        <v>367.69</v>
      </c>
      <c r="AI472" t="str">
        <f t="shared" si="181"/>
        <v>APCs</v>
      </c>
      <c r="AJ472" s="9">
        <f t="shared" si="182"/>
        <v>367.69</v>
      </c>
      <c r="AK472" t="str">
        <f t="shared" si="183"/>
        <v>APCs</v>
      </c>
      <c r="AL472" s="9">
        <f t="shared" si="184"/>
        <v>367.69</v>
      </c>
      <c r="AM472" t="str">
        <f t="shared" si="185"/>
        <v>APCs</v>
      </c>
      <c r="AN472" s="9">
        <f t="shared" si="186"/>
        <v>367.69</v>
      </c>
      <c r="AO472" t="str">
        <f t="shared" si="187"/>
        <v>APCs</v>
      </c>
      <c r="AP472" s="9">
        <f t="shared" si="188"/>
        <v>367.69</v>
      </c>
    </row>
    <row r="473" spans="1:42" x14ac:dyDescent="0.25">
      <c r="A473">
        <v>1651144</v>
      </c>
      <c r="B473" t="s">
        <v>3723</v>
      </c>
      <c r="C473">
        <v>341</v>
      </c>
      <c r="D473">
        <v>78227</v>
      </c>
      <c r="F473" s="9">
        <f t="shared" si="170"/>
        <v>0</v>
      </c>
      <c r="G473" s="9">
        <f t="shared" si="171"/>
        <v>4304.6599499999993</v>
      </c>
      <c r="H473" s="9">
        <f t="shared" si="172"/>
        <v>3020.8139999999999</v>
      </c>
      <c r="I473" s="9">
        <v>5034.6899999999996</v>
      </c>
      <c r="J473" t="s">
        <v>4100</v>
      </c>
      <c r="K473" t="s">
        <v>4103</v>
      </c>
      <c r="L473" s="9">
        <f t="shared" si="173"/>
        <v>479.30248799999993</v>
      </c>
      <c r="M473" t="s">
        <v>4103</v>
      </c>
      <c r="N473" s="9">
        <f t="shared" si="169"/>
        <v>1525.5110699999998</v>
      </c>
      <c r="O473" t="s">
        <v>4103</v>
      </c>
      <c r="P473" s="9">
        <f t="shared" si="190"/>
        <v>2059.1882099999998</v>
      </c>
      <c r="Q473" t="s">
        <v>4103</v>
      </c>
      <c r="R473" s="9">
        <f t="shared" si="174"/>
        <v>3524.2829999999994</v>
      </c>
      <c r="S473" t="s">
        <v>4103</v>
      </c>
      <c r="T473" s="9">
        <f t="shared" si="175"/>
        <v>1510.4069999999999</v>
      </c>
      <c r="U473" t="s">
        <v>4103</v>
      </c>
      <c r="V473" s="9">
        <f t="shared" si="189"/>
        <v>4304.6599499999993</v>
      </c>
      <c r="W473" t="s">
        <v>4103</v>
      </c>
      <c r="X473" s="9">
        <f t="shared" si="176"/>
        <v>3222.2015999999999</v>
      </c>
      <c r="Y473" t="s">
        <v>4135</v>
      </c>
      <c r="Z473" s="9">
        <v>755.17</v>
      </c>
      <c r="AA473" t="s">
        <v>4103</v>
      </c>
      <c r="AB473" s="9">
        <f t="shared" si="168"/>
        <v>0</v>
      </c>
      <c r="AC473" t="str">
        <f t="shared" si="177"/>
        <v>POC</v>
      </c>
      <c r="AD473" s="9">
        <f t="shared" si="178"/>
        <v>0</v>
      </c>
      <c r="AE473" t="s">
        <v>4151</v>
      </c>
      <c r="AF473" s="9">
        <v>481.86</v>
      </c>
      <c r="AG473" t="str">
        <f t="shared" si="179"/>
        <v>APCs</v>
      </c>
      <c r="AH473" s="9">
        <f t="shared" si="180"/>
        <v>481.86</v>
      </c>
      <c r="AI473" t="str">
        <f t="shared" si="181"/>
        <v>APCs</v>
      </c>
      <c r="AJ473" s="9">
        <f t="shared" si="182"/>
        <v>481.86</v>
      </c>
      <c r="AK473" t="str">
        <f t="shared" si="183"/>
        <v>APCs</v>
      </c>
      <c r="AL473" s="9">
        <f t="shared" si="184"/>
        <v>481.86</v>
      </c>
      <c r="AM473" t="str">
        <f t="shared" si="185"/>
        <v>APCs</v>
      </c>
      <c r="AN473" s="9">
        <f t="shared" si="186"/>
        <v>481.86</v>
      </c>
      <c r="AO473" t="str">
        <f t="shared" si="187"/>
        <v>APCs</v>
      </c>
      <c r="AP473" s="9">
        <f t="shared" si="188"/>
        <v>481.86</v>
      </c>
    </row>
    <row r="474" spans="1:42" x14ac:dyDescent="0.25">
      <c r="A474">
        <v>1651046</v>
      </c>
      <c r="B474" t="s">
        <v>3707</v>
      </c>
      <c r="C474">
        <v>341</v>
      </c>
      <c r="D474">
        <v>78264</v>
      </c>
      <c r="F474" s="9">
        <f t="shared" si="170"/>
        <v>0</v>
      </c>
      <c r="G474" s="9">
        <f t="shared" si="171"/>
        <v>4304.6599499999993</v>
      </c>
      <c r="H474" s="9">
        <f t="shared" si="172"/>
        <v>2640.5939999999996</v>
      </c>
      <c r="I474" s="9">
        <v>4400.99</v>
      </c>
      <c r="J474" t="s">
        <v>4100</v>
      </c>
      <c r="K474" t="s">
        <v>4103</v>
      </c>
      <c r="L474" s="9">
        <f t="shared" si="173"/>
        <v>418.97424799999993</v>
      </c>
      <c r="M474" t="s">
        <v>4103</v>
      </c>
      <c r="N474" s="9">
        <f t="shared" si="169"/>
        <v>1333.4999699999998</v>
      </c>
      <c r="O474" t="s">
        <v>4103</v>
      </c>
      <c r="P474" s="9">
        <f t="shared" si="190"/>
        <v>1800.0049099999999</v>
      </c>
      <c r="Q474" t="s">
        <v>4103</v>
      </c>
      <c r="R474" s="9">
        <f t="shared" si="174"/>
        <v>3080.6929999999998</v>
      </c>
      <c r="S474" t="s">
        <v>4103</v>
      </c>
      <c r="T474" s="9">
        <f t="shared" si="175"/>
        <v>1320.2969999999998</v>
      </c>
      <c r="U474" t="s">
        <v>4103</v>
      </c>
      <c r="V474" s="9">
        <f t="shared" si="189"/>
        <v>4304.6599499999993</v>
      </c>
      <c r="W474" t="s">
        <v>4103</v>
      </c>
      <c r="X474" s="9">
        <f t="shared" si="176"/>
        <v>2816.6336000000001</v>
      </c>
      <c r="Y474" t="s">
        <v>4135</v>
      </c>
      <c r="Z474" s="9">
        <v>589.01</v>
      </c>
      <c r="AA474" t="s">
        <v>4103</v>
      </c>
      <c r="AB474" s="9">
        <f t="shared" si="168"/>
        <v>0</v>
      </c>
      <c r="AC474" t="str">
        <f t="shared" si="177"/>
        <v>POC</v>
      </c>
      <c r="AD474" s="9">
        <f t="shared" si="178"/>
        <v>0</v>
      </c>
      <c r="AE474" t="s">
        <v>4151</v>
      </c>
      <c r="AF474" s="9">
        <v>367.69</v>
      </c>
      <c r="AG474" t="str">
        <f t="shared" si="179"/>
        <v>APCs</v>
      </c>
      <c r="AH474" s="9">
        <f t="shared" si="180"/>
        <v>367.69</v>
      </c>
      <c r="AI474" t="str">
        <f t="shared" si="181"/>
        <v>APCs</v>
      </c>
      <c r="AJ474" s="9">
        <f t="shared" si="182"/>
        <v>367.69</v>
      </c>
      <c r="AK474" t="str">
        <f t="shared" si="183"/>
        <v>APCs</v>
      </c>
      <c r="AL474" s="9">
        <f t="shared" si="184"/>
        <v>367.69</v>
      </c>
      <c r="AM474" t="str">
        <f t="shared" si="185"/>
        <v>APCs</v>
      </c>
      <c r="AN474" s="9">
        <f t="shared" si="186"/>
        <v>367.69</v>
      </c>
      <c r="AO474" t="str">
        <f t="shared" si="187"/>
        <v>APCs</v>
      </c>
      <c r="AP474" s="9">
        <f t="shared" si="188"/>
        <v>367.69</v>
      </c>
    </row>
    <row r="475" spans="1:42" x14ac:dyDescent="0.25">
      <c r="A475">
        <v>1651052</v>
      </c>
      <c r="B475" t="s">
        <v>3708</v>
      </c>
      <c r="C475">
        <v>341</v>
      </c>
      <c r="D475">
        <v>78278</v>
      </c>
      <c r="F475" s="9">
        <f t="shared" si="170"/>
        <v>0</v>
      </c>
      <c r="G475" s="9">
        <f t="shared" si="171"/>
        <v>3762.8464499999995</v>
      </c>
      <c r="H475" s="9">
        <f t="shared" si="172"/>
        <v>2640.5939999999996</v>
      </c>
      <c r="I475" s="9">
        <v>4400.99</v>
      </c>
      <c r="J475" t="s">
        <v>4100</v>
      </c>
      <c r="K475" t="s">
        <v>4103</v>
      </c>
      <c r="L475" s="9">
        <f t="shared" si="173"/>
        <v>418.97424799999993</v>
      </c>
      <c r="M475" t="s">
        <v>4103</v>
      </c>
      <c r="N475" s="9">
        <f t="shared" si="169"/>
        <v>1333.4999699999998</v>
      </c>
      <c r="O475" t="s">
        <v>4103</v>
      </c>
      <c r="P475" s="9">
        <f t="shared" si="190"/>
        <v>1800.0049099999999</v>
      </c>
      <c r="Q475" t="s">
        <v>4103</v>
      </c>
      <c r="R475" s="9">
        <f t="shared" si="174"/>
        <v>3080.6929999999998</v>
      </c>
      <c r="S475" t="s">
        <v>4103</v>
      </c>
      <c r="T475" s="9">
        <f t="shared" si="175"/>
        <v>1320.2969999999998</v>
      </c>
      <c r="U475" t="s">
        <v>4103</v>
      </c>
      <c r="V475" s="9">
        <f t="shared" si="189"/>
        <v>3762.8464499999995</v>
      </c>
      <c r="W475" t="s">
        <v>4103</v>
      </c>
      <c r="X475" s="9">
        <f t="shared" si="176"/>
        <v>2816.6336000000001</v>
      </c>
      <c r="Y475" t="s">
        <v>4135</v>
      </c>
      <c r="Z475" s="9">
        <v>589.01</v>
      </c>
      <c r="AA475" t="s">
        <v>4103</v>
      </c>
      <c r="AB475" s="9">
        <f t="shared" si="168"/>
        <v>0</v>
      </c>
      <c r="AC475" t="str">
        <f t="shared" si="177"/>
        <v>POC</v>
      </c>
      <c r="AD475" s="9">
        <f t="shared" si="178"/>
        <v>0</v>
      </c>
      <c r="AE475" t="s">
        <v>4151</v>
      </c>
      <c r="AF475" s="9">
        <v>367.69</v>
      </c>
      <c r="AG475" t="str">
        <f t="shared" si="179"/>
        <v>APCs</v>
      </c>
      <c r="AH475" s="9">
        <f t="shared" si="180"/>
        <v>367.69</v>
      </c>
      <c r="AI475" t="str">
        <f t="shared" si="181"/>
        <v>APCs</v>
      </c>
      <c r="AJ475" s="9">
        <f t="shared" si="182"/>
        <v>367.69</v>
      </c>
      <c r="AK475" t="str">
        <f t="shared" si="183"/>
        <v>APCs</v>
      </c>
      <c r="AL475" s="9">
        <f t="shared" si="184"/>
        <v>367.69</v>
      </c>
      <c r="AM475" t="str">
        <f t="shared" si="185"/>
        <v>APCs</v>
      </c>
      <c r="AN475" s="9">
        <f t="shared" si="186"/>
        <v>367.69</v>
      </c>
      <c r="AO475" t="str">
        <f t="shared" si="187"/>
        <v>APCs</v>
      </c>
      <c r="AP475" s="9">
        <f t="shared" si="188"/>
        <v>367.69</v>
      </c>
    </row>
    <row r="476" spans="1:42" x14ac:dyDescent="0.25">
      <c r="A476">
        <v>1651054</v>
      </c>
      <c r="B476" t="s">
        <v>3709</v>
      </c>
      <c r="C476">
        <v>341</v>
      </c>
      <c r="D476">
        <v>78290</v>
      </c>
      <c r="F476" s="9">
        <f t="shared" si="170"/>
        <v>0</v>
      </c>
      <c r="G476" s="9">
        <f t="shared" si="171"/>
        <v>3762.8464499999995</v>
      </c>
      <c r="H476" s="9">
        <f t="shared" si="172"/>
        <v>2640.5939999999996</v>
      </c>
      <c r="I476" s="9">
        <v>4400.99</v>
      </c>
      <c r="J476" t="s">
        <v>4100</v>
      </c>
      <c r="K476" t="s">
        <v>4103</v>
      </c>
      <c r="L476" s="9">
        <f t="shared" si="173"/>
        <v>418.97424799999993</v>
      </c>
      <c r="M476" t="s">
        <v>4103</v>
      </c>
      <c r="N476" s="9">
        <f t="shared" si="169"/>
        <v>1333.4999699999998</v>
      </c>
      <c r="O476" t="s">
        <v>4103</v>
      </c>
      <c r="P476" s="9">
        <f t="shared" si="190"/>
        <v>1800.0049099999999</v>
      </c>
      <c r="Q476" t="s">
        <v>4103</v>
      </c>
      <c r="R476" s="9">
        <f t="shared" si="174"/>
        <v>3080.6929999999998</v>
      </c>
      <c r="S476" t="s">
        <v>4103</v>
      </c>
      <c r="T476" s="9">
        <f t="shared" si="175"/>
        <v>1320.2969999999998</v>
      </c>
      <c r="U476" t="s">
        <v>4103</v>
      </c>
      <c r="V476" s="9">
        <f t="shared" si="189"/>
        <v>3762.8464499999995</v>
      </c>
      <c r="W476" t="s">
        <v>4103</v>
      </c>
      <c r="X476" s="9">
        <f t="shared" si="176"/>
        <v>2816.6336000000001</v>
      </c>
      <c r="Y476" t="s">
        <v>4135</v>
      </c>
      <c r="Z476" s="9">
        <v>589.01</v>
      </c>
      <c r="AA476" t="s">
        <v>4103</v>
      </c>
      <c r="AB476" s="9">
        <f t="shared" ref="AB476:AB539" si="191">I476*0%</f>
        <v>0</v>
      </c>
      <c r="AC476" t="str">
        <f t="shared" si="177"/>
        <v>POC</v>
      </c>
      <c r="AD476" s="9">
        <f t="shared" si="178"/>
        <v>0</v>
      </c>
      <c r="AE476" t="s">
        <v>4151</v>
      </c>
      <c r="AF476" s="9">
        <v>367.69</v>
      </c>
      <c r="AG476" t="str">
        <f t="shared" si="179"/>
        <v>APCs</v>
      </c>
      <c r="AH476" s="9">
        <f t="shared" si="180"/>
        <v>367.69</v>
      </c>
      <c r="AI476" t="str">
        <f t="shared" si="181"/>
        <v>APCs</v>
      </c>
      <c r="AJ476" s="9">
        <f t="shared" si="182"/>
        <v>367.69</v>
      </c>
      <c r="AK476" t="str">
        <f t="shared" si="183"/>
        <v>APCs</v>
      </c>
      <c r="AL476" s="9">
        <f t="shared" si="184"/>
        <v>367.69</v>
      </c>
      <c r="AM476" t="str">
        <f t="shared" si="185"/>
        <v>APCs</v>
      </c>
      <c r="AN476" s="9">
        <f t="shared" si="186"/>
        <v>367.69</v>
      </c>
      <c r="AO476" t="str">
        <f t="shared" si="187"/>
        <v>APCs</v>
      </c>
      <c r="AP476" s="9">
        <f t="shared" si="188"/>
        <v>367.69</v>
      </c>
    </row>
    <row r="477" spans="1:42" x14ac:dyDescent="0.25">
      <c r="A477">
        <v>1651057</v>
      </c>
      <c r="B477" t="s">
        <v>3710</v>
      </c>
      <c r="C477">
        <v>341</v>
      </c>
      <c r="D477">
        <v>78300</v>
      </c>
      <c r="F477" s="9">
        <f t="shared" si="170"/>
        <v>0</v>
      </c>
      <c r="G477" s="9">
        <f t="shared" si="171"/>
        <v>3762.8464499999995</v>
      </c>
      <c r="H477" s="9">
        <f t="shared" si="172"/>
        <v>2907.7620000000002</v>
      </c>
      <c r="I477" s="9">
        <v>4846.2700000000004</v>
      </c>
      <c r="J477" t="s">
        <v>4100</v>
      </c>
      <c r="K477" t="s">
        <v>4103</v>
      </c>
      <c r="L477" s="9">
        <f t="shared" si="173"/>
        <v>461.36490400000002</v>
      </c>
      <c r="M477" t="s">
        <v>4103</v>
      </c>
      <c r="N477" s="9">
        <f t="shared" si="169"/>
        <v>1468.4198100000001</v>
      </c>
      <c r="O477" t="s">
        <v>4103</v>
      </c>
      <c r="P477" s="9">
        <f t="shared" si="190"/>
        <v>1982.1244300000001</v>
      </c>
      <c r="Q477" t="s">
        <v>4103</v>
      </c>
      <c r="R477" s="9">
        <f t="shared" si="174"/>
        <v>3392.3890000000001</v>
      </c>
      <c r="S477" t="s">
        <v>4103</v>
      </c>
      <c r="T477" s="9">
        <f t="shared" si="175"/>
        <v>1453.8810000000001</v>
      </c>
      <c r="U477" t="s">
        <v>4103</v>
      </c>
      <c r="V477" s="9">
        <f t="shared" si="189"/>
        <v>3762.8464499999995</v>
      </c>
      <c r="W477" t="s">
        <v>4103</v>
      </c>
      <c r="X477" s="9">
        <f t="shared" si="176"/>
        <v>3101.6128000000003</v>
      </c>
      <c r="Y477" t="s">
        <v>4135</v>
      </c>
      <c r="Z477" s="9">
        <v>589.01</v>
      </c>
      <c r="AA477" t="s">
        <v>4103</v>
      </c>
      <c r="AB477" s="9">
        <f t="shared" si="191"/>
        <v>0</v>
      </c>
      <c r="AC477" t="str">
        <f t="shared" si="177"/>
        <v>POC</v>
      </c>
      <c r="AD477" s="9">
        <f t="shared" si="178"/>
        <v>0</v>
      </c>
      <c r="AE477" t="s">
        <v>4151</v>
      </c>
      <c r="AF477" s="9">
        <v>367.69</v>
      </c>
      <c r="AG477" t="str">
        <f t="shared" si="179"/>
        <v>APCs</v>
      </c>
      <c r="AH477" s="9">
        <f t="shared" si="180"/>
        <v>367.69</v>
      </c>
      <c r="AI477" t="str">
        <f t="shared" si="181"/>
        <v>APCs</v>
      </c>
      <c r="AJ477" s="9">
        <f t="shared" si="182"/>
        <v>367.69</v>
      </c>
      <c r="AK477" t="str">
        <f t="shared" si="183"/>
        <v>APCs</v>
      </c>
      <c r="AL477" s="9">
        <f t="shared" si="184"/>
        <v>367.69</v>
      </c>
      <c r="AM477" t="str">
        <f t="shared" si="185"/>
        <v>APCs</v>
      </c>
      <c r="AN477" s="9">
        <f t="shared" si="186"/>
        <v>367.69</v>
      </c>
      <c r="AO477" t="str">
        <f t="shared" si="187"/>
        <v>APCs</v>
      </c>
      <c r="AP477" s="9">
        <f t="shared" si="188"/>
        <v>367.69</v>
      </c>
    </row>
    <row r="478" spans="1:42" x14ac:dyDescent="0.25">
      <c r="A478">
        <v>1651059</v>
      </c>
      <c r="B478" t="s">
        <v>3711</v>
      </c>
      <c r="C478">
        <v>341</v>
      </c>
      <c r="D478">
        <v>78306</v>
      </c>
      <c r="F478" s="9">
        <f t="shared" si="170"/>
        <v>0</v>
      </c>
      <c r="G478" s="9">
        <f t="shared" si="171"/>
        <v>4143.5608499999998</v>
      </c>
      <c r="H478" s="9">
        <f t="shared" si="172"/>
        <v>2796.3780000000002</v>
      </c>
      <c r="I478" s="9">
        <v>4660.63</v>
      </c>
      <c r="J478" t="s">
        <v>4100</v>
      </c>
      <c r="K478" t="s">
        <v>4103</v>
      </c>
      <c r="L478" s="9">
        <f t="shared" si="173"/>
        <v>443.69197599999995</v>
      </c>
      <c r="M478" t="s">
        <v>4103</v>
      </c>
      <c r="N478" s="9">
        <f t="shared" si="169"/>
        <v>1412.1708900000001</v>
      </c>
      <c r="O478" t="s">
        <v>4103</v>
      </c>
      <c r="P478" s="9">
        <f t="shared" si="190"/>
        <v>1906.19767</v>
      </c>
      <c r="Q478" t="s">
        <v>4103</v>
      </c>
      <c r="R478" s="9">
        <f t="shared" si="174"/>
        <v>3262.4409999999998</v>
      </c>
      <c r="S478" t="s">
        <v>4103</v>
      </c>
      <c r="T478" s="9">
        <f t="shared" si="175"/>
        <v>1398.1890000000001</v>
      </c>
      <c r="U478" t="s">
        <v>4103</v>
      </c>
      <c r="V478" s="9">
        <f t="shared" si="189"/>
        <v>4143.5608499999998</v>
      </c>
      <c r="W478" t="s">
        <v>4103</v>
      </c>
      <c r="X478" s="9">
        <f t="shared" si="176"/>
        <v>2982.8032000000003</v>
      </c>
      <c r="Y478" t="s">
        <v>4135</v>
      </c>
      <c r="Z478" s="9">
        <v>589.01</v>
      </c>
      <c r="AA478" t="s">
        <v>4103</v>
      </c>
      <c r="AB478" s="9">
        <f t="shared" si="191"/>
        <v>0</v>
      </c>
      <c r="AC478" t="str">
        <f t="shared" si="177"/>
        <v>POC</v>
      </c>
      <c r="AD478" s="9">
        <f t="shared" si="178"/>
        <v>0</v>
      </c>
      <c r="AE478" t="s">
        <v>4151</v>
      </c>
      <c r="AF478" s="9">
        <v>367.69</v>
      </c>
      <c r="AG478" t="str">
        <f t="shared" si="179"/>
        <v>APCs</v>
      </c>
      <c r="AH478" s="9">
        <f t="shared" si="180"/>
        <v>367.69</v>
      </c>
      <c r="AI478" t="str">
        <f t="shared" si="181"/>
        <v>APCs</v>
      </c>
      <c r="AJ478" s="9">
        <f t="shared" si="182"/>
        <v>367.69</v>
      </c>
      <c r="AK478" t="str">
        <f t="shared" si="183"/>
        <v>APCs</v>
      </c>
      <c r="AL478" s="9">
        <f t="shared" si="184"/>
        <v>367.69</v>
      </c>
      <c r="AM478" t="str">
        <f t="shared" si="185"/>
        <v>APCs</v>
      </c>
      <c r="AN478" s="9">
        <f t="shared" si="186"/>
        <v>367.69</v>
      </c>
      <c r="AO478" t="str">
        <f t="shared" si="187"/>
        <v>APCs</v>
      </c>
      <c r="AP478" s="9">
        <f t="shared" si="188"/>
        <v>367.69</v>
      </c>
    </row>
    <row r="479" spans="1:42" x14ac:dyDescent="0.25">
      <c r="A479">
        <v>1651060</v>
      </c>
      <c r="B479" t="s">
        <v>3712</v>
      </c>
      <c r="C479">
        <v>341</v>
      </c>
      <c r="D479">
        <v>78315</v>
      </c>
      <c r="F479" s="9">
        <f t="shared" si="170"/>
        <v>0</v>
      </c>
      <c r="G479" s="9">
        <f t="shared" si="171"/>
        <v>3984.8386500000001</v>
      </c>
      <c r="H479" s="9">
        <f t="shared" si="172"/>
        <v>2796.3780000000002</v>
      </c>
      <c r="I479" s="9">
        <v>4660.63</v>
      </c>
      <c r="J479" t="s">
        <v>4100</v>
      </c>
      <c r="K479" t="s">
        <v>4103</v>
      </c>
      <c r="L479" s="9">
        <f t="shared" si="173"/>
        <v>443.69197599999995</v>
      </c>
      <c r="M479" t="s">
        <v>4103</v>
      </c>
      <c r="N479" s="9">
        <f t="shared" si="169"/>
        <v>1412.1708900000001</v>
      </c>
      <c r="O479" t="s">
        <v>4103</v>
      </c>
      <c r="P479" s="9">
        <f t="shared" si="190"/>
        <v>1906.19767</v>
      </c>
      <c r="Q479" t="s">
        <v>4103</v>
      </c>
      <c r="R479" s="9">
        <f t="shared" si="174"/>
        <v>3262.4409999999998</v>
      </c>
      <c r="S479" t="s">
        <v>4103</v>
      </c>
      <c r="T479" s="9">
        <f t="shared" si="175"/>
        <v>1398.1890000000001</v>
      </c>
      <c r="U479" t="s">
        <v>4103</v>
      </c>
      <c r="V479" s="9">
        <f t="shared" si="189"/>
        <v>3984.8386500000001</v>
      </c>
      <c r="W479" t="s">
        <v>4103</v>
      </c>
      <c r="X479" s="9">
        <f t="shared" si="176"/>
        <v>2982.8032000000003</v>
      </c>
      <c r="Y479" t="s">
        <v>4135</v>
      </c>
      <c r="Z479" s="9">
        <v>589.01</v>
      </c>
      <c r="AA479" t="s">
        <v>4103</v>
      </c>
      <c r="AB479" s="9">
        <f t="shared" si="191"/>
        <v>0</v>
      </c>
      <c r="AC479" t="str">
        <f t="shared" si="177"/>
        <v>POC</v>
      </c>
      <c r="AD479" s="9">
        <f t="shared" si="178"/>
        <v>0</v>
      </c>
      <c r="AE479" t="s">
        <v>4151</v>
      </c>
      <c r="AF479" s="9">
        <v>367.69</v>
      </c>
      <c r="AG479" t="str">
        <f t="shared" si="179"/>
        <v>APCs</v>
      </c>
      <c r="AH479" s="9">
        <f t="shared" si="180"/>
        <v>367.69</v>
      </c>
      <c r="AI479" t="str">
        <f t="shared" si="181"/>
        <v>APCs</v>
      </c>
      <c r="AJ479" s="9">
        <f t="shared" si="182"/>
        <v>367.69</v>
      </c>
      <c r="AK479" t="str">
        <f t="shared" si="183"/>
        <v>APCs</v>
      </c>
      <c r="AL479" s="9">
        <f t="shared" si="184"/>
        <v>367.69</v>
      </c>
      <c r="AM479" t="str">
        <f t="shared" si="185"/>
        <v>APCs</v>
      </c>
      <c r="AN479" s="9">
        <f t="shared" si="186"/>
        <v>367.69</v>
      </c>
      <c r="AO479" t="str">
        <f t="shared" si="187"/>
        <v>APCs</v>
      </c>
      <c r="AP479" s="9">
        <f t="shared" si="188"/>
        <v>367.69</v>
      </c>
    </row>
    <row r="480" spans="1:42" x14ac:dyDescent="0.25">
      <c r="A480">
        <v>1651073</v>
      </c>
      <c r="B480" t="s">
        <v>3713</v>
      </c>
      <c r="C480">
        <v>341</v>
      </c>
      <c r="D480">
        <v>78451</v>
      </c>
      <c r="F480" s="9">
        <f t="shared" si="170"/>
        <v>0</v>
      </c>
      <c r="G480" s="9">
        <f t="shared" si="171"/>
        <v>3984.8386500000001</v>
      </c>
      <c r="H480" s="9">
        <f t="shared" si="172"/>
        <v>2886.828</v>
      </c>
      <c r="I480" s="9">
        <v>4811.38</v>
      </c>
      <c r="J480" t="s">
        <v>4100</v>
      </c>
      <c r="K480" t="s">
        <v>4103</v>
      </c>
      <c r="L480" s="9">
        <f t="shared" si="173"/>
        <v>458.04337599999997</v>
      </c>
      <c r="M480" t="s">
        <v>4103</v>
      </c>
      <c r="N480" s="9">
        <f t="shared" si="169"/>
        <v>1457.8481400000001</v>
      </c>
      <c r="O480" t="s">
        <v>4103</v>
      </c>
      <c r="P480" s="9">
        <f t="shared" si="190"/>
        <v>1967.8544199999999</v>
      </c>
      <c r="Q480" t="s">
        <v>4103</v>
      </c>
      <c r="R480" s="9">
        <f t="shared" si="174"/>
        <v>3367.9659999999999</v>
      </c>
      <c r="S480" t="s">
        <v>4103</v>
      </c>
      <c r="T480" s="9">
        <f t="shared" si="175"/>
        <v>1443.414</v>
      </c>
      <c r="U480" t="s">
        <v>4103</v>
      </c>
      <c r="V480" s="9">
        <f t="shared" si="189"/>
        <v>3984.8386500000001</v>
      </c>
      <c r="W480" t="s">
        <v>4103</v>
      </c>
      <c r="X480" s="9">
        <f t="shared" si="176"/>
        <v>3079.2832000000003</v>
      </c>
      <c r="Y480" t="s">
        <v>4136</v>
      </c>
      <c r="Z480" s="9">
        <v>2035.5</v>
      </c>
      <c r="AA480" t="s">
        <v>4103</v>
      </c>
      <c r="AB480" s="9">
        <f t="shared" si="191"/>
        <v>0</v>
      </c>
      <c r="AC480" t="str">
        <f t="shared" si="177"/>
        <v>POC</v>
      </c>
      <c r="AD480" s="9">
        <f t="shared" si="178"/>
        <v>0</v>
      </c>
      <c r="AE480" t="s">
        <v>4151</v>
      </c>
      <c r="AF480" s="9">
        <v>1265.8900000000001</v>
      </c>
      <c r="AG480" t="str">
        <f t="shared" si="179"/>
        <v>APCs</v>
      </c>
      <c r="AH480" s="9">
        <f t="shared" si="180"/>
        <v>1265.8900000000001</v>
      </c>
      <c r="AI480" t="str">
        <f t="shared" si="181"/>
        <v>APCs</v>
      </c>
      <c r="AJ480" s="9">
        <f t="shared" si="182"/>
        <v>1265.8900000000001</v>
      </c>
      <c r="AK480" t="str">
        <f t="shared" si="183"/>
        <v>APCs</v>
      </c>
      <c r="AL480" s="9">
        <f t="shared" si="184"/>
        <v>1265.8900000000001</v>
      </c>
      <c r="AM480" t="str">
        <f t="shared" si="185"/>
        <v>APCs</v>
      </c>
      <c r="AN480" s="9">
        <f t="shared" si="186"/>
        <v>1265.8900000000001</v>
      </c>
      <c r="AO480" t="str">
        <f t="shared" si="187"/>
        <v>APCs</v>
      </c>
      <c r="AP480" s="9">
        <f t="shared" si="188"/>
        <v>1265.8900000000001</v>
      </c>
    </row>
    <row r="481" spans="1:42" x14ac:dyDescent="0.25">
      <c r="A481">
        <v>1651074</v>
      </c>
      <c r="B481" t="s">
        <v>3714</v>
      </c>
      <c r="C481">
        <v>341</v>
      </c>
      <c r="D481">
        <v>78452</v>
      </c>
      <c r="F481" s="9">
        <f t="shared" si="170"/>
        <v>0</v>
      </c>
      <c r="G481" s="9">
        <f t="shared" si="171"/>
        <v>5348.4829999999993</v>
      </c>
      <c r="H481" s="9">
        <f t="shared" si="172"/>
        <v>4584.4139999999998</v>
      </c>
      <c r="I481" s="9">
        <v>7640.69</v>
      </c>
      <c r="J481" t="s">
        <v>4100</v>
      </c>
      <c r="K481" t="s">
        <v>4103</v>
      </c>
      <c r="L481" s="9">
        <f t="shared" si="173"/>
        <v>727.39368799999988</v>
      </c>
      <c r="M481" t="s">
        <v>4103</v>
      </c>
      <c r="N481" s="9">
        <f t="shared" si="169"/>
        <v>2315.12907</v>
      </c>
      <c r="O481" t="s">
        <v>4103</v>
      </c>
      <c r="P481" s="9">
        <f t="shared" si="190"/>
        <v>3125.0422099999996</v>
      </c>
      <c r="Q481" t="s">
        <v>4103</v>
      </c>
      <c r="R481" s="9">
        <f t="shared" si="174"/>
        <v>5348.4829999999993</v>
      </c>
      <c r="S481" t="s">
        <v>4103</v>
      </c>
      <c r="T481" s="9">
        <f t="shared" si="175"/>
        <v>2292.2069999999999</v>
      </c>
      <c r="U481" t="s">
        <v>4103</v>
      </c>
      <c r="V481" s="9">
        <f t="shared" si="189"/>
        <v>4113.7299000000003</v>
      </c>
      <c r="W481" t="s">
        <v>4103</v>
      </c>
      <c r="X481" s="9">
        <f t="shared" si="176"/>
        <v>4890.0415999999996</v>
      </c>
      <c r="Y481" t="s">
        <v>4136</v>
      </c>
      <c r="Z481" s="9">
        <v>2035.5</v>
      </c>
      <c r="AA481" t="s">
        <v>4103</v>
      </c>
      <c r="AB481" s="9">
        <f t="shared" si="191"/>
        <v>0</v>
      </c>
      <c r="AC481" t="str">
        <f t="shared" si="177"/>
        <v>POC</v>
      </c>
      <c r="AD481" s="9">
        <f t="shared" si="178"/>
        <v>0</v>
      </c>
      <c r="AE481" t="s">
        <v>4151</v>
      </c>
      <c r="AF481" s="9">
        <v>1265.8900000000001</v>
      </c>
      <c r="AG481" t="str">
        <f t="shared" si="179"/>
        <v>APCs</v>
      </c>
      <c r="AH481" s="9">
        <f t="shared" si="180"/>
        <v>1265.8900000000001</v>
      </c>
      <c r="AI481" t="str">
        <f t="shared" si="181"/>
        <v>APCs</v>
      </c>
      <c r="AJ481" s="9">
        <f t="shared" si="182"/>
        <v>1265.8900000000001</v>
      </c>
      <c r="AK481" t="str">
        <f t="shared" si="183"/>
        <v>APCs</v>
      </c>
      <c r="AL481" s="9">
        <f t="shared" si="184"/>
        <v>1265.8900000000001</v>
      </c>
      <c r="AM481" t="str">
        <f t="shared" si="185"/>
        <v>APCs</v>
      </c>
      <c r="AN481" s="9">
        <f t="shared" si="186"/>
        <v>1265.8900000000001</v>
      </c>
      <c r="AO481" t="str">
        <f t="shared" si="187"/>
        <v>APCs</v>
      </c>
      <c r="AP481" s="9">
        <f t="shared" si="188"/>
        <v>1265.8900000000001</v>
      </c>
    </row>
    <row r="482" spans="1:42" x14ac:dyDescent="0.25">
      <c r="A482">
        <v>1651078</v>
      </c>
      <c r="B482" t="s">
        <v>3715</v>
      </c>
      <c r="C482">
        <v>341</v>
      </c>
      <c r="D482">
        <v>78472</v>
      </c>
      <c r="F482" s="9">
        <f t="shared" si="170"/>
        <v>0</v>
      </c>
      <c r="G482" s="9">
        <f t="shared" si="171"/>
        <v>6532.7899499999994</v>
      </c>
      <c r="H482" s="9">
        <f t="shared" si="172"/>
        <v>2944.6139999999996</v>
      </c>
      <c r="I482" s="9">
        <v>4907.6899999999996</v>
      </c>
      <c r="J482" t="s">
        <v>4100</v>
      </c>
      <c r="K482" t="s">
        <v>4103</v>
      </c>
      <c r="L482" s="9">
        <f t="shared" si="173"/>
        <v>467.21208799999994</v>
      </c>
      <c r="M482" t="s">
        <v>4103</v>
      </c>
      <c r="N482" s="9">
        <f t="shared" si="169"/>
        <v>1487.0300699999998</v>
      </c>
      <c r="O482" t="s">
        <v>4103</v>
      </c>
      <c r="P482" s="9">
        <f t="shared" si="190"/>
        <v>2007.2452099999998</v>
      </c>
      <c r="Q482" t="s">
        <v>4103</v>
      </c>
      <c r="R482" s="9">
        <f t="shared" si="174"/>
        <v>3435.3829999999994</v>
      </c>
      <c r="S482" t="s">
        <v>4103</v>
      </c>
      <c r="T482" s="9">
        <f t="shared" si="175"/>
        <v>1472.3069999999998</v>
      </c>
      <c r="U482" t="s">
        <v>4103</v>
      </c>
      <c r="V482" s="9">
        <f t="shared" si="189"/>
        <v>6532.7899499999994</v>
      </c>
      <c r="W482" t="s">
        <v>4103</v>
      </c>
      <c r="X482" s="9">
        <f t="shared" si="176"/>
        <v>3140.9215999999997</v>
      </c>
      <c r="Y482" t="s">
        <v>4135</v>
      </c>
      <c r="Z482" s="9">
        <v>589.01</v>
      </c>
      <c r="AA482" t="s">
        <v>4103</v>
      </c>
      <c r="AB482" s="9">
        <f t="shared" si="191"/>
        <v>0</v>
      </c>
      <c r="AC482" t="str">
        <f t="shared" si="177"/>
        <v>POC</v>
      </c>
      <c r="AD482" s="9">
        <f t="shared" si="178"/>
        <v>0</v>
      </c>
      <c r="AE482" t="s">
        <v>4151</v>
      </c>
      <c r="AF482" s="9">
        <v>367.69</v>
      </c>
      <c r="AG482" t="str">
        <f t="shared" si="179"/>
        <v>APCs</v>
      </c>
      <c r="AH482" s="9">
        <f t="shared" si="180"/>
        <v>367.69</v>
      </c>
      <c r="AI482" t="str">
        <f t="shared" si="181"/>
        <v>APCs</v>
      </c>
      <c r="AJ482" s="9">
        <f t="shared" si="182"/>
        <v>367.69</v>
      </c>
      <c r="AK482" t="str">
        <f t="shared" si="183"/>
        <v>APCs</v>
      </c>
      <c r="AL482" s="9">
        <f t="shared" si="184"/>
        <v>367.69</v>
      </c>
      <c r="AM482" t="str">
        <f t="shared" si="185"/>
        <v>APCs</v>
      </c>
      <c r="AN482" s="9">
        <f t="shared" si="186"/>
        <v>367.69</v>
      </c>
      <c r="AO482" t="str">
        <f t="shared" si="187"/>
        <v>APCs</v>
      </c>
      <c r="AP482" s="9">
        <f t="shared" si="188"/>
        <v>367.69</v>
      </c>
    </row>
    <row r="483" spans="1:42" x14ac:dyDescent="0.25">
      <c r="A483">
        <v>1651145</v>
      </c>
      <c r="B483" t="s">
        <v>3724</v>
      </c>
      <c r="C483">
        <v>341</v>
      </c>
      <c r="D483">
        <v>78579</v>
      </c>
      <c r="F483" s="9">
        <f t="shared" si="170"/>
        <v>0</v>
      </c>
      <c r="G483" s="9">
        <f t="shared" si="171"/>
        <v>4196.0749499999993</v>
      </c>
      <c r="H483" s="9">
        <f t="shared" si="172"/>
        <v>2324.8679999999999</v>
      </c>
      <c r="I483" s="9">
        <v>3874.78</v>
      </c>
      <c r="J483" t="s">
        <v>4100</v>
      </c>
      <c r="K483" t="s">
        <v>4103</v>
      </c>
      <c r="L483" s="9">
        <f t="shared" si="173"/>
        <v>368.87905599999999</v>
      </c>
      <c r="M483" t="s">
        <v>4103</v>
      </c>
      <c r="N483" s="9">
        <f t="shared" si="169"/>
        <v>1174.05834</v>
      </c>
      <c r="O483" t="s">
        <v>4103</v>
      </c>
      <c r="P483" s="9">
        <f t="shared" si="190"/>
        <v>1584.78502</v>
      </c>
      <c r="Q483" t="s">
        <v>4103</v>
      </c>
      <c r="R483" s="9">
        <f t="shared" si="174"/>
        <v>2712.346</v>
      </c>
      <c r="S483" t="s">
        <v>4103</v>
      </c>
      <c r="T483" s="9">
        <f t="shared" si="175"/>
        <v>1162.434</v>
      </c>
      <c r="U483" t="s">
        <v>4103</v>
      </c>
      <c r="V483" s="9">
        <f t="shared" si="189"/>
        <v>4196.0749499999993</v>
      </c>
      <c r="W483" t="s">
        <v>4103</v>
      </c>
      <c r="X483" s="9">
        <f t="shared" si="176"/>
        <v>2479.8592000000003</v>
      </c>
      <c r="Y483" t="s">
        <v>4135</v>
      </c>
      <c r="Z483" s="9">
        <v>589.01</v>
      </c>
      <c r="AA483" t="s">
        <v>4103</v>
      </c>
      <c r="AB483" s="9">
        <f t="shared" si="191"/>
        <v>0</v>
      </c>
      <c r="AC483" t="str">
        <f t="shared" si="177"/>
        <v>POC</v>
      </c>
      <c r="AD483" s="9">
        <f t="shared" si="178"/>
        <v>0</v>
      </c>
      <c r="AE483" t="s">
        <v>4151</v>
      </c>
      <c r="AF483" s="9">
        <v>367.69</v>
      </c>
      <c r="AG483" t="str">
        <f t="shared" si="179"/>
        <v>APCs</v>
      </c>
      <c r="AH483" s="9">
        <f t="shared" si="180"/>
        <v>367.69</v>
      </c>
      <c r="AI483" t="str">
        <f t="shared" si="181"/>
        <v>APCs</v>
      </c>
      <c r="AJ483" s="9">
        <f t="shared" si="182"/>
        <v>367.69</v>
      </c>
      <c r="AK483" t="str">
        <f t="shared" si="183"/>
        <v>APCs</v>
      </c>
      <c r="AL483" s="9">
        <f t="shared" si="184"/>
        <v>367.69</v>
      </c>
      <c r="AM483" t="str">
        <f t="shared" si="185"/>
        <v>APCs</v>
      </c>
      <c r="AN483" s="9">
        <f t="shared" si="186"/>
        <v>367.69</v>
      </c>
      <c r="AO483" t="str">
        <f t="shared" si="187"/>
        <v>APCs</v>
      </c>
      <c r="AP483" s="9">
        <f t="shared" si="188"/>
        <v>367.69</v>
      </c>
    </row>
    <row r="484" spans="1:42" x14ac:dyDescent="0.25">
      <c r="A484">
        <v>1651087</v>
      </c>
      <c r="B484" t="s">
        <v>3716</v>
      </c>
      <c r="C484">
        <v>341</v>
      </c>
      <c r="D484">
        <v>78580</v>
      </c>
      <c r="F484" s="9">
        <f t="shared" si="170"/>
        <v>0</v>
      </c>
      <c r="G484" s="9">
        <f t="shared" si="171"/>
        <v>3312.9369000000002</v>
      </c>
      <c r="H484" s="9">
        <f t="shared" si="172"/>
        <v>2324.8679999999999</v>
      </c>
      <c r="I484" s="9">
        <v>3874.78</v>
      </c>
      <c r="J484" t="s">
        <v>4100</v>
      </c>
      <c r="K484" t="s">
        <v>4103</v>
      </c>
      <c r="L484" s="9">
        <f t="shared" si="173"/>
        <v>368.87905599999999</v>
      </c>
      <c r="M484" t="s">
        <v>4103</v>
      </c>
      <c r="N484" s="9">
        <f t="shared" si="169"/>
        <v>1174.05834</v>
      </c>
      <c r="O484" t="s">
        <v>4103</v>
      </c>
      <c r="P484" s="9">
        <f t="shared" si="190"/>
        <v>1584.78502</v>
      </c>
      <c r="Q484" t="s">
        <v>4103</v>
      </c>
      <c r="R484" s="9">
        <f t="shared" si="174"/>
        <v>2712.346</v>
      </c>
      <c r="S484" t="s">
        <v>4103</v>
      </c>
      <c r="T484" s="9">
        <f t="shared" si="175"/>
        <v>1162.434</v>
      </c>
      <c r="U484" t="s">
        <v>4103</v>
      </c>
      <c r="V484" s="9">
        <f t="shared" si="189"/>
        <v>3312.9369000000002</v>
      </c>
      <c r="W484" t="s">
        <v>4103</v>
      </c>
      <c r="X484" s="9">
        <f t="shared" si="176"/>
        <v>2479.8592000000003</v>
      </c>
      <c r="Y484" t="s">
        <v>4135</v>
      </c>
      <c r="Z484" s="9">
        <v>589.01</v>
      </c>
      <c r="AA484" t="s">
        <v>4103</v>
      </c>
      <c r="AB484" s="9">
        <f t="shared" si="191"/>
        <v>0</v>
      </c>
      <c r="AC484" t="str">
        <f t="shared" si="177"/>
        <v>POC</v>
      </c>
      <c r="AD484" s="9">
        <f t="shared" si="178"/>
        <v>0</v>
      </c>
      <c r="AE484" t="s">
        <v>4151</v>
      </c>
      <c r="AF484" s="9">
        <v>367.69</v>
      </c>
      <c r="AG484" t="str">
        <f t="shared" si="179"/>
        <v>APCs</v>
      </c>
      <c r="AH484" s="9">
        <f t="shared" si="180"/>
        <v>367.69</v>
      </c>
      <c r="AI484" t="str">
        <f t="shared" si="181"/>
        <v>APCs</v>
      </c>
      <c r="AJ484" s="9">
        <f t="shared" si="182"/>
        <v>367.69</v>
      </c>
      <c r="AK484" t="str">
        <f t="shared" si="183"/>
        <v>APCs</v>
      </c>
      <c r="AL484" s="9">
        <f t="shared" si="184"/>
        <v>367.69</v>
      </c>
      <c r="AM484" t="str">
        <f t="shared" si="185"/>
        <v>APCs</v>
      </c>
      <c r="AN484" s="9">
        <f t="shared" si="186"/>
        <v>367.69</v>
      </c>
      <c r="AO484" t="str">
        <f t="shared" si="187"/>
        <v>APCs</v>
      </c>
      <c r="AP484" s="9">
        <f t="shared" si="188"/>
        <v>367.69</v>
      </c>
    </row>
    <row r="485" spans="1:42" x14ac:dyDescent="0.25">
      <c r="A485">
        <v>1651146</v>
      </c>
      <c r="B485" t="s">
        <v>3725</v>
      </c>
      <c r="C485">
        <v>341</v>
      </c>
      <c r="D485">
        <v>78582</v>
      </c>
      <c r="F485" s="9">
        <f t="shared" si="170"/>
        <v>0</v>
      </c>
      <c r="G485" s="9">
        <f t="shared" si="171"/>
        <v>5420.7859999999991</v>
      </c>
      <c r="H485" s="9">
        <f t="shared" si="172"/>
        <v>4646.3879999999999</v>
      </c>
      <c r="I485" s="9">
        <v>7743.98</v>
      </c>
      <c r="J485" t="s">
        <v>4100</v>
      </c>
      <c r="K485" t="s">
        <v>4103</v>
      </c>
      <c r="L485" s="9">
        <f t="shared" si="173"/>
        <v>737.2268959999999</v>
      </c>
      <c r="M485" t="s">
        <v>4103</v>
      </c>
      <c r="N485" s="9">
        <f t="shared" si="169"/>
        <v>2346.4259399999996</v>
      </c>
      <c r="O485" t="s">
        <v>4103</v>
      </c>
      <c r="P485" s="9">
        <f t="shared" si="190"/>
        <v>3167.2878199999996</v>
      </c>
      <c r="Q485" t="s">
        <v>4103</v>
      </c>
      <c r="R485" s="9">
        <f t="shared" si="174"/>
        <v>5420.7859999999991</v>
      </c>
      <c r="S485" t="s">
        <v>4103</v>
      </c>
      <c r="T485" s="9">
        <f t="shared" si="175"/>
        <v>2323.194</v>
      </c>
      <c r="U485" t="s">
        <v>4103</v>
      </c>
      <c r="V485" s="9">
        <f t="shared" si="189"/>
        <v>3312.9369000000002</v>
      </c>
      <c r="W485" t="s">
        <v>4103</v>
      </c>
      <c r="X485" s="9">
        <f t="shared" si="176"/>
        <v>4956.1471999999994</v>
      </c>
      <c r="Y485" t="s">
        <v>4135</v>
      </c>
      <c r="Z485" s="9">
        <v>755.17</v>
      </c>
      <c r="AA485" t="s">
        <v>4103</v>
      </c>
      <c r="AB485" s="9">
        <f t="shared" si="191"/>
        <v>0</v>
      </c>
      <c r="AC485" t="str">
        <f t="shared" si="177"/>
        <v>POC</v>
      </c>
      <c r="AD485" s="9">
        <f t="shared" si="178"/>
        <v>0</v>
      </c>
      <c r="AE485" t="s">
        <v>4151</v>
      </c>
      <c r="AF485" s="9">
        <v>481.86</v>
      </c>
      <c r="AG485" t="str">
        <f t="shared" si="179"/>
        <v>APCs</v>
      </c>
      <c r="AH485" s="9">
        <f t="shared" si="180"/>
        <v>481.86</v>
      </c>
      <c r="AI485" t="str">
        <f t="shared" si="181"/>
        <v>APCs</v>
      </c>
      <c r="AJ485" s="9">
        <f t="shared" si="182"/>
        <v>481.86</v>
      </c>
      <c r="AK485" t="str">
        <f t="shared" si="183"/>
        <v>APCs</v>
      </c>
      <c r="AL485" s="9">
        <f t="shared" si="184"/>
        <v>481.86</v>
      </c>
      <c r="AM485" t="str">
        <f t="shared" si="185"/>
        <v>APCs</v>
      </c>
      <c r="AN485" s="9">
        <f t="shared" si="186"/>
        <v>481.86</v>
      </c>
      <c r="AO485" t="str">
        <f t="shared" si="187"/>
        <v>APCs</v>
      </c>
      <c r="AP485" s="9">
        <f t="shared" si="188"/>
        <v>481.86</v>
      </c>
    </row>
    <row r="486" spans="1:42" x14ac:dyDescent="0.25">
      <c r="A486">
        <v>1651114</v>
      </c>
      <c r="B486" t="s">
        <v>3717</v>
      </c>
      <c r="C486">
        <v>341</v>
      </c>
      <c r="D486">
        <v>78707</v>
      </c>
      <c r="F486" s="9">
        <f t="shared" si="170"/>
        <v>0</v>
      </c>
      <c r="G486" s="9">
        <f t="shared" si="171"/>
        <v>6621.1028999999999</v>
      </c>
      <c r="H486" s="9">
        <f t="shared" si="172"/>
        <v>2560.2060000000001</v>
      </c>
      <c r="I486" s="9">
        <v>4267.01</v>
      </c>
      <c r="J486" t="s">
        <v>4100</v>
      </c>
      <c r="K486" t="s">
        <v>4103</v>
      </c>
      <c r="L486" s="9">
        <f t="shared" si="173"/>
        <v>406.21935200000001</v>
      </c>
      <c r="M486" t="s">
        <v>4103</v>
      </c>
      <c r="N486" s="9">
        <f t="shared" si="169"/>
        <v>1292.9040299999999</v>
      </c>
      <c r="O486" t="s">
        <v>4103</v>
      </c>
      <c r="P486" s="9">
        <f t="shared" si="190"/>
        <v>1745.2070899999999</v>
      </c>
      <c r="Q486" t="s">
        <v>4103</v>
      </c>
      <c r="R486" s="9">
        <f t="shared" si="174"/>
        <v>2986.9070000000002</v>
      </c>
      <c r="S486" t="s">
        <v>4103</v>
      </c>
      <c r="T486" s="9">
        <f t="shared" si="175"/>
        <v>1280.1030000000001</v>
      </c>
      <c r="U486" t="s">
        <v>4103</v>
      </c>
      <c r="V486" s="9">
        <f t="shared" si="189"/>
        <v>6621.1028999999999</v>
      </c>
      <c r="W486" t="s">
        <v>4103</v>
      </c>
      <c r="X486" s="9">
        <f t="shared" si="176"/>
        <v>2730.8864000000003</v>
      </c>
      <c r="Y486" t="s">
        <v>4135</v>
      </c>
      <c r="Z486" s="9">
        <v>755.17</v>
      </c>
      <c r="AA486" t="s">
        <v>4103</v>
      </c>
      <c r="AB486" s="9">
        <f t="shared" si="191"/>
        <v>0</v>
      </c>
      <c r="AC486" t="str">
        <f t="shared" si="177"/>
        <v>POC</v>
      </c>
      <c r="AD486" s="9">
        <f t="shared" si="178"/>
        <v>0</v>
      </c>
      <c r="AE486" t="s">
        <v>4151</v>
      </c>
      <c r="AF486" s="9">
        <v>481.86</v>
      </c>
      <c r="AG486" t="str">
        <f t="shared" si="179"/>
        <v>APCs</v>
      </c>
      <c r="AH486" s="9">
        <f t="shared" si="180"/>
        <v>481.86</v>
      </c>
      <c r="AI486" t="str">
        <f t="shared" si="181"/>
        <v>APCs</v>
      </c>
      <c r="AJ486" s="9">
        <f t="shared" si="182"/>
        <v>481.86</v>
      </c>
      <c r="AK486" t="str">
        <f t="shared" si="183"/>
        <v>APCs</v>
      </c>
      <c r="AL486" s="9">
        <f t="shared" si="184"/>
        <v>481.86</v>
      </c>
      <c r="AM486" t="str">
        <f t="shared" si="185"/>
        <v>APCs</v>
      </c>
      <c r="AN486" s="9">
        <f t="shared" si="186"/>
        <v>481.86</v>
      </c>
      <c r="AO486" t="str">
        <f t="shared" si="187"/>
        <v>APCs</v>
      </c>
      <c r="AP486" s="9">
        <f t="shared" si="188"/>
        <v>481.86</v>
      </c>
    </row>
    <row r="487" spans="1:42" x14ac:dyDescent="0.25">
      <c r="A487">
        <v>1651115</v>
      </c>
      <c r="B487" t="s">
        <v>3718</v>
      </c>
      <c r="C487">
        <v>341</v>
      </c>
      <c r="D487">
        <v>78708</v>
      </c>
      <c r="F487" s="9">
        <f t="shared" si="170"/>
        <v>0</v>
      </c>
      <c r="G487" s="9">
        <f t="shared" si="171"/>
        <v>3648.2935500000003</v>
      </c>
      <c r="H487" s="9">
        <f t="shared" si="172"/>
        <v>2904.4079999999999</v>
      </c>
      <c r="I487" s="9">
        <v>4840.68</v>
      </c>
      <c r="J487" t="s">
        <v>4100</v>
      </c>
      <c r="K487" t="s">
        <v>4103</v>
      </c>
      <c r="L487" s="9">
        <f t="shared" si="173"/>
        <v>460.83273600000001</v>
      </c>
      <c r="M487" t="s">
        <v>4103</v>
      </c>
      <c r="N487" s="9">
        <f t="shared" si="169"/>
        <v>1466.72604</v>
      </c>
      <c r="O487" t="s">
        <v>4103</v>
      </c>
      <c r="P487" s="9">
        <f t="shared" si="190"/>
        <v>1979.8381199999999</v>
      </c>
      <c r="Q487" t="s">
        <v>4103</v>
      </c>
      <c r="R487" s="9">
        <f t="shared" si="174"/>
        <v>3388.4760000000001</v>
      </c>
      <c r="S487" t="s">
        <v>4103</v>
      </c>
      <c r="T487" s="9">
        <f t="shared" si="175"/>
        <v>1452.204</v>
      </c>
      <c r="U487" t="s">
        <v>4103</v>
      </c>
      <c r="V487" s="9">
        <f t="shared" si="189"/>
        <v>3648.2935500000003</v>
      </c>
      <c r="W487" t="s">
        <v>4103</v>
      </c>
      <c r="X487" s="9">
        <f t="shared" si="176"/>
        <v>3098.0352000000003</v>
      </c>
      <c r="Y487" t="s">
        <v>4135</v>
      </c>
      <c r="Z487" s="9">
        <v>755.17</v>
      </c>
      <c r="AA487" t="s">
        <v>4103</v>
      </c>
      <c r="AB487" s="9">
        <f t="shared" si="191"/>
        <v>0</v>
      </c>
      <c r="AC487" t="str">
        <f t="shared" si="177"/>
        <v>POC</v>
      </c>
      <c r="AD487" s="9">
        <f t="shared" si="178"/>
        <v>0</v>
      </c>
      <c r="AE487" t="s">
        <v>4151</v>
      </c>
      <c r="AF487" s="9">
        <v>481.86</v>
      </c>
      <c r="AG487" t="str">
        <f t="shared" si="179"/>
        <v>APCs</v>
      </c>
      <c r="AH487" s="9">
        <f t="shared" si="180"/>
        <v>481.86</v>
      </c>
      <c r="AI487" t="str">
        <f t="shared" si="181"/>
        <v>APCs</v>
      </c>
      <c r="AJ487" s="9">
        <f t="shared" si="182"/>
        <v>481.86</v>
      </c>
      <c r="AK487" t="str">
        <f t="shared" si="183"/>
        <v>APCs</v>
      </c>
      <c r="AL487" s="9">
        <f t="shared" si="184"/>
        <v>481.86</v>
      </c>
      <c r="AM487" t="str">
        <f t="shared" si="185"/>
        <v>APCs</v>
      </c>
      <c r="AN487" s="9">
        <f t="shared" si="186"/>
        <v>481.86</v>
      </c>
      <c r="AO487" t="str">
        <f t="shared" si="187"/>
        <v>APCs</v>
      </c>
      <c r="AP487" s="9">
        <f t="shared" si="188"/>
        <v>481.86</v>
      </c>
    </row>
    <row r="488" spans="1:42" x14ac:dyDescent="0.25">
      <c r="A488">
        <v>1651127</v>
      </c>
      <c r="B488" t="s">
        <v>3720</v>
      </c>
      <c r="C488">
        <v>341</v>
      </c>
      <c r="D488">
        <v>78800</v>
      </c>
      <c r="F488" s="9">
        <f t="shared" si="170"/>
        <v>0</v>
      </c>
      <c r="G488" s="9">
        <f t="shared" si="171"/>
        <v>4138.7813999999998</v>
      </c>
      <c r="H488" s="9">
        <f t="shared" si="172"/>
        <v>2900.2260000000001</v>
      </c>
      <c r="I488" s="9">
        <v>4833.71</v>
      </c>
      <c r="J488" t="s">
        <v>4100</v>
      </c>
      <c r="K488" t="s">
        <v>4103</v>
      </c>
      <c r="L488" s="9">
        <f t="shared" si="173"/>
        <v>460.16919199999995</v>
      </c>
      <c r="M488" t="s">
        <v>4103</v>
      </c>
      <c r="N488" s="9">
        <f t="shared" si="169"/>
        <v>1464.6141299999999</v>
      </c>
      <c r="O488" t="s">
        <v>4103</v>
      </c>
      <c r="P488" s="9">
        <f t="shared" si="190"/>
        <v>1976.98739</v>
      </c>
      <c r="Q488" t="s">
        <v>4103</v>
      </c>
      <c r="R488" s="9">
        <f t="shared" si="174"/>
        <v>3383.5969999999998</v>
      </c>
      <c r="S488" t="s">
        <v>4103</v>
      </c>
      <c r="T488" s="9">
        <f t="shared" si="175"/>
        <v>1450.1130000000001</v>
      </c>
      <c r="U488" t="s">
        <v>4103</v>
      </c>
      <c r="V488" s="9">
        <f t="shared" si="189"/>
        <v>4138.7813999999998</v>
      </c>
      <c r="W488" t="s">
        <v>4103</v>
      </c>
      <c r="X488" s="9">
        <f t="shared" si="176"/>
        <v>3093.5744</v>
      </c>
      <c r="Y488" t="s">
        <v>4135</v>
      </c>
      <c r="Z488" s="9">
        <v>589.01</v>
      </c>
      <c r="AA488" t="s">
        <v>4103</v>
      </c>
      <c r="AB488" s="9">
        <f t="shared" si="191"/>
        <v>0</v>
      </c>
      <c r="AC488" t="str">
        <f t="shared" si="177"/>
        <v>POC</v>
      </c>
      <c r="AD488" s="9">
        <f t="shared" si="178"/>
        <v>0</v>
      </c>
      <c r="AE488" t="s">
        <v>4151</v>
      </c>
      <c r="AF488" s="9">
        <v>367.69</v>
      </c>
      <c r="AG488" t="str">
        <f t="shared" si="179"/>
        <v>APCs</v>
      </c>
      <c r="AH488" s="9">
        <f t="shared" si="180"/>
        <v>367.69</v>
      </c>
      <c r="AI488" t="str">
        <f t="shared" si="181"/>
        <v>APCs</v>
      </c>
      <c r="AJ488" s="9">
        <f t="shared" si="182"/>
        <v>367.69</v>
      </c>
      <c r="AK488" t="str">
        <f t="shared" si="183"/>
        <v>APCs</v>
      </c>
      <c r="AL488" s="9">
        <f t="shared" si="184"/>
        <v>367.69</v>
      </c>
      <c r="AM488" t="str">
        <f t="shared" si="185"/>
        <v>APCs</v>
      </c>
      <c r="AN488" s="9">
        <f t="shared" si="186"/>
        <v>367.69</v>
      </c>
      <c r="AO488" t="str">
        <f t="shared" si="187"/>
        <v>APCs</v>
      </c>
      <c r="AP488" s="9">
        <f t="shared" si="188"/>
        <v>367.69</v>
      </c>
    </row>
    <row r="489" spans="1:42" x14ac:dyDescent="0.25">
      <c r="A489">
        <v>1651124</v>
      </c>
      <c r="B489" t="s">
        <v>3719</v>
      </c>
      <c r="C489">
        <v>341</v>
      </c>
      <c r="D489">
        <v>78801</v>
      </c>
      <c r="F489" s="9">
        <f t="shared" si="170"/>
        <v>0</v>
      </c>
      <c r="G489" s="9">
        <f t="shared" si="171"/>
        <v>4132.8220499999998</v>
      </c>
      <c r="H489" s="9">
        <f t="shared" si="172"/>
        <v>2900.2260000000001</v>
      </c>
      <c r="I489" s="9">
        <v>4833.71</v>
      </c>
      <c r="J489" t="s">
        <v>4100</v>
      </c>
      <c r="K489" t="s">
        <v>4103</v>
      </c>
      <c r="L489" s="9">
        <f t="shared" si="173"/>
        <v>460.16919199999995</v>
      </c>
      <c r="M489" t="s">
        <v>4103</v>
      </c>
      <c r="N489" s="9">
        <f t="shared" si="169"/>
        <v>1464.6141299999999</v>
      </c>
      <c r="O489" t="s">
        <v>4103</v>
      </c>
      <c r="P489" s="9">
        <f t="shared" si="190"/>
        <v>1976.98739</v>
      </c>
      <c r="Q489" t="s">
        <v>4103</v>
      </c>
      <c r="R489" s="9">
        <f t="shared" si="174"/>
        <v>3383.5969999999998</v>
      </c>
      <c r="S489" t="s">
        <v>4103</v>
      </c>
      <c r="T489" s="9">
        <f t="shared" si="175"/>
        <v>1450.1130000000001</v>
      </c>
      <c r="U489" t="s">
        <v>4103</v>
      </c>
      <c r="V489" s="9">
        <f t="shared" si="189"/>
        <v>4132.8220499999998</v>
      </c>
      <c r="W489" t="s">
        <v>4103</v>
      </c>
      <c r="X489" s="9">
        <f t="shared" si="176"/>
        <v>3093.5744</v>
      </c>
      <c r="Y489" t="s">
        <v>4135</v>
      </c>
      <c r="Z489" s="9">
        <v>589.01</v>
      </c>
      <c r="AA489" t="s">
        <v>4103</v>
      </c>
      <c r="AB489" s="9">
        <f t="shared" si="191"/>
        <v>0</v>
      </c>
      <c r="AC489" t="str">
        <f t="shared" si="177"/>
        <v>POC</v>
      </c>
      <c r="AD489" s="9">
        <f t="shared" si="178"/>
        <v>0</v>
      </c>
      <c r="AE489" t="s">
        <v>4151</v>
      </c>
      <c r="AF489" s="9">
        <v>367.69</v>
      </c>
      <c r="AG489" t="str">
        <f t="shared" si="179"/>
        <v>APCs</v>
      </c>
      <c r="AH489" s="9">
        <f t="shared" si="180"/>
        <v>367.69</v>
      </c>
      <c r="AI489" t="str">
        <f t="shared" si="181"/>
        <v>APCs</v>
      </c>
      <c r="AJ489" s="9">
        <f t="shared" si="182"/>
        <v>367.69</v>
      </c>
      <c r="AK489" t="str">
        <f t="shared" si="183"/>
        <v>APCs</v>
      </c>
      <c r="AL489" s="9">
        <f t="shared" si="184"/>
        <v>367.69</v>
      </c>
      <c r="AM489" t="str">
        <f t="shared" si="185"/>
        <v>APCs</v>
      </c>
      <c r="AN489" s="9">
        <f t="shared" si="186"/>
        <v>367.69</v>
      </c>
      <c r="AO489" t="str">
        <f t="shared" si="187"/>
        <v>APCs</v>
      </c>
      <c r="AP489" s="9">
        <f t="shared" si="188"/>
        <v>367.69</v>
      </c>
    </row>
    <row r="490" spans="1:42" x14ac:dyDescent="0.25">
      <c r="A490">
        <v>1651128</v>
      </c>
      <c r="B490" t="s">
        <v>3721</v>
      </c>
      <c r="C490">
        <v>341</v>
      </c>
      <c r="D490">
        <v>78802</v>
      </c>
      <c r="F490" s="9">
        <f t="shared" si="170"/>
        <v>0</v>
      </c>
      <c r="G490" s="9">
        <f t="shared" si="171"/>
        <v>4132.8220499999998</v>
      </c>
      <c r="H490" s="9">
        <f t="shared" si="172"/>
        <v>2900.2260000000001</v>
      </c>
      <c r="I490" s="9">
        <v>4833.71</v>
      </c>
      <c r="J490" t="s">
        <v>4100</v>
      </c>
      <c r="K490" t="s">
        <v>4103</v>
      </c>
      <c r="L490" s="9">
        <f t="shared" si="173"/>
        <v>460.16919199999995</v>
      </c>
      <c r="M490" t="s">
        <v>4103</v>
      </c>
      <c r="N490" s="9">
        <f t="shared" si="169"/>
        <v>1464.6141299999999</v>
      </c>
      <c r="O490" t="s">
        <v>4103</v>
      </c>
      <c r="P490" s="9">
        <f t="shared" si="190"/>
        <v>1976.98739</v>
      </c>
      <c r="Q490" t="s">
        <v>4103</v>
      </c>
      <c r="R490" s="9">
        <f t="shared" si="174"/>
        <v>3383.5969999999998</v>
      </c>
      <c r="S490" t="s">
        <v>4103</v>
      </c>
      <c r="T490" s="9">
        <f t="shared" si="175"/>
        <v>1450.1130000000001</v>
      </c>
      <c r="U490" t="s">
        <v>4103</v>
      </c>
      <c r="V490" s="9">
        <f t="shared" si="189"/>
        <v>4132.8220499999998</v>
      </c>
      <c r="W490" t="s">
        <v>4103</v>
      </c>
      <c r="X490" s="9">
        <f t="shared" si="176"/>
        <v>3093.5744</v>
      </c>
      <c r="Y490" t="s">
        <v>4135</v>
      </c>
      <c r="Z490" s="9">
        <v>2035.5</v>
      </c>
      <c r="AA490" t="s">
        <v>4103</v>
      </c>
      <c r="AB490" s="9">
        <f t="shared" si="191"/>
        <v>0</v>
      </c>
      <c r="AC490" t="str">
        <f t="shared" si="177"/>
        <v>POC</v>
      </c>
      <c r="AD490" s="9">
        <f t="shared" si="178"/>
        <v>0</v>
      </c>
      <c r="AE490" t="s">
        <v>4151</v>
      </c>
      <c r="AF490" s="9">
        <v>1265.8900000000001</v>
      </c>
      <c r="AG490" t="str">
        <f t="shared" si="179"/>
        <v>APCs</v>
      </c>
      <c r="AH490" s="9">
        <f t="shared" si="180"/>
        <v>1265.8900000000001</v>
      </c>
      <c r="AI490" t="str">
        <f t="shared" si="181"/>
        <v>APCs</v>
      </c>
      <c r="AJ490" s="9">
        <f t="shared" si="182"/>
        <v>1265.8900000000001</v>
      </c>
      <c r="AK490" t="str">
        <f t="shared" si="183"/>
        <v>APCs</v>
      </c>
      <c r="AL490" s="9">
        <f t="shared" si="184"/>
        <v>1265.8900000000001</v>
      </c>
      <c r="AM490" t="str">
        <f t="shared" si="185"/>
        <v>APCs</v>
      </c>
      <c r="AN490" s="9">
        <f t="shared" si="186"/>
        <v>1265.8900000000001</v>
      </c>
      <c r="AO490" t="str">
        <f t="shared" si="187"/>
        <v>APCs</v>
      </c>
      <c r="AP490" s="9">
        <f t="shared" si="188"/>
        <v>1265.8900000000001</v>
      </c>
    </row>
    <row r="491" spans="1:42" x14ac:dyDescent="0.25">
      <c r="A491">
        <v>1316342</v>
      </c>
      <c r="B491" t="s">
        <v>2705</v>
      </c>
      <c r="C491">
        <v>301</v>
      </c>
      <c r="D491">
        <v>80048</v>
      </c>
      <c r="F491" s="9">
        <f t="shared" si="170"/>
        <v>0</v>
      </c>
      <c r="G491" s="9">
        <f t="shared" si="171"/>
        <v>4132.8220499999998</v>
      </c>
      <c r="H491" s="9">
        <f t="shared" si="172"/>
        <v>252.93</v>
      </c>
      <c r="I491" s="9">
        <v>421.55</v>
      </c>
      <c r="J491" t="s">
        <v>4100</v>
      </c>
      <c r="K491" t="s">
        <v>4103</v>
      </c>
      <c r="L491" s="9">
        <f t="shared" si="173"/>
        <v>40.13156</v>
      </c>
      <c r="M491" t="s">
        <v>4103</v>
      </c>
      <c r="N491" s="9">
        <f t="shared" si="169"/>
        <v>127.72965000000001</v>
      </c>
      <c r="O491" t="s">
        <v>4137</v>
      </c>
      <c r="P491" s="9">
        <v>9.73</v>
      </c>
      <c r="Q491" t="s">
        <v>4103</v>
      </c>
      <c r="R491" s="9">
        <f t="shared" si="174"/>
        <v>295.08499999999998</v>
      </c>
      <c r="S491" t="s">
        <v>4103</v>
      </c>
      <c r="T491" s="9">
        <f t="shared" si="175"/>
        <v>126.465</v>
      </c>
      <c r="U491" t="s">
        <v>4103</v>
      </c>
      <c r="V491" s="9">
        <f t="shared" si="189"/>
        <v>4132.8220499999998</v>
      </c>
      <c r="W491" t="s">
        <v>4103</v>
      </c>
      <c r="X491" s="9">
        <f t="shared" si="176"/>
        <v>269.79200000000003</v>
      </c>
      <c r="Y491" t="s">
        <v>4135</v>
      </c>
      <c r="Z491" s="9">
        <v>7.61</v>
      </c>
      <c r="AA491" t="s">
        <v>4103</v>
      </c>
      <c r="AB491" s="9">
        <f t="shared" si="191"/>
        <v>0</v>
      </c>
      <c r="AC491" t="str">
        <f t="shared" si="177"/>
        <v>POC</v>
      </c>
      <c r="AD491" s="9">
        <f t="shared" si="178"/>
        <v>0</v>
      </c>
      <c r="AE491" t="s">
        <v>4150</v>
      </c>
      <c r="AF491" s="9">
        <v>8.4600000000000009</v>
      </c>
      <c r="AG491" t="str">
        <f t="shared" si="179"/>
        <v>CLAB</v>
      </c>
      <c r="AH491" s="9">
        <f t="shared" si="180"/>
        <v>8.4600000000000009</v>
      </c>
      <c r="AI491" t="str">
        <f t="shared" si="181"/>
        <v>CLAB</v>
      </c>
      <c r="AJ491" s="9">
        <f t="shared" si="182"/>
        <v>8.4600000000000009</v>
      </c>
      <c r="AK491" t="str">
        <f t="shared" si="183"/>
        <v>CLAB</v>
      </c>
      <c r="AL491" s="9">
        <f t="shared" si="184"/>
        <v>8.4600000000000009</v>
      </c>
      <c r="AM491" t="str">
        <f t="shared" si="185"/>
        <v>CLAB</v>
      </c>
      <c r="AN491" s="9">
        <f t="shared" si="186"/>
        <v>8.4600000000000009</v>
      </c>
      <c r="AO491" t="str">
        <f t="shared" si="187"/>
        <v>CLAB</v>
      </c>
      <c r="AP491" s="9">
        <f t="shared" si="188"/>
        <v>8.4600000000000009</v>
      </c>
    </row>
    <row r="492" spans="1:42" x14ac:dyDescent="0.25">
      <c r="A492">
        <v>1314109</v>
      </c>
      <c r="B492" t="s">
        <v>2173</v>
      </c>
      <c r="C492">
        <v>301</v>
      </c>
      <c r="D492">
        <v>80051</v>
      </c>
      <c r="F492" s="9">
        <f t="shared" si="170"/>
        <v>0</v>
      </c>
      <c r="G492" s="9">
        <f t="shared" si="171"/>
        <v>360.42525000000001</v>
      </c>
      <c r="H492" s="9">
        <f t="shared" si="172"/>
        <v>93.798000000000002</v>
      </c>
      <c r="I492" s="9">
        <v>156.33000000000001</v>
      </c>
      <c r="J492" t="s">
        <v>4100</v>
      </c>
      <c r="K492" t="s">
        <v>4103</v>
      </c>
      <c r="L492" s="9">
        <f t="shared" si="173"/>
        <v>14.882616000000001</v>
      </c>
      <c r="M492" t="s">
        <v>4103</v>
      </c>
      <c r="N492" s="9">
        <f t="shared" si="169"/>
        <v>47.367989999999999</v>
      </c>
      <c r="O492" t="s">
        <v>4137</v>
      </c>
      <c r="P492" s="9">
        <v>8.06</v>
      </c>
      <c r="Q492" t="s">
        <v>4103</v>
      </c>
      <c r="R492" s="9">
        <f t="shared" si="174"/>
        <v>109.431</v>
      </c>
      <c r="S492" t="s">
        <v>4103</v>
      </c>
      <c r="T492" s="9">
        <f t="shared" si="175"/>
        <v>46.899000000000001</v>
      </c>
      <c r="U492" t="s">
        <v>4103</v>
      </c>
      <c r="V492" s="9">
        <f t="shared" si="189"/>
        <v>360.42525000000001</v>
      </c>
      <c r="W492" t="s">
        <v>4103</v>
      </c>
      <c r="X492" s="9">
        <f t="shared" si="176"/>
        <v>100.05120000000001</v>
      </c>
      <c r="Y492" t="s">
        <v>4135</v>
      </c>
      <c r="Z492" s="9">
        <v>6.31</v>
      </c>
      <c r="AA492" t="s">
        <v>4103</v>
      </c>
      <c r="AB492" s="9">
        <f t="shared" si="191"/>
        <v>0</v>
      </c>
      <c r="AC492" t="str">
        <f t="shared" si="177"/>
        <v>POC</v>
      </c>
      <c r="AD492" s="9">
        <f t="shared" si="178"/>
        <v>0</v>
      </c>
      <c r="AE492" t="s">
        <v>4150</v>
      </c>
      <c r="AF492" s="9">
        <v>7.01</v>
      </c>
      <c r="AG492" t="str">
        <f t="shared" si="179"/>
        <v>CLAB</v>
      </c>
      <c r="AH492" s="9">
        <f t="shared" si="180"/>
        <v>7.01</v>
      </c>
      <c r="AI492" t="str">
        <f t="shared" si="181"/>
        <v>CLAB</v>
      </c>
      <c r="AJ492" s="9">
        <f t="shared" si="182"/>
        <v>7.01</v>
      </c>
      <c r="AK492" t="str">
        <f t="shared" si="183"/>
        <v>CLAB</v>
      </c>
      <c r="AL492" s="9">
        <f t="shared" si="184"/>
        <v>7.01</v>
      </c>
      <c r="AM492" t="str">
        <f t="shared" si="185"/>
        <v>CLAB</v>
      </c>
      <c r="AN492" s="9">
        <f t="shared" si="186"/>
        <v>7.01</v>
      </c>
      <c r="AO492" t="str">
        <f t="shared" si="187"/>
        <v>CLAB</v>
      </c>
      <c r="AP492" s="9">
        <f t="shared" si="188"/>
        <v>7.01</v>
      </c>
    </row>
    <row r="493" spans="1:42" x14ac:dyDescent="0.25">
      <c r="A493">
        <v>1314110</v>
      </c>
      <c r="B493" t="s">
        <v>2174</v>
      </c>
      <c r="C493">
        <v>301</v>
      </c>
      <c r="D493">
        <v>80053</v>
      </c>
      <c r="F493" s="9">
        <f t="shared" si="170"/>
        <v>0</v>
      </c>
      <c r="G493" s="9">
        <f t="shared" si="171"/>
        <v>291.17199999999997</v>
      </c>
      <c r="H493" s="9">
        <f t="shared" si="172"/>
        <v>249.57599999999996</v>
      </c>
      <c r="I493" s="9">
        <v>415.96</v>
      </c>
      <c r="J493" t="s">
        <v>4100</v>
      </c>
      <c r="K493" t="s">
        <v>4103</v>
      </c>
      <c r="L493" s="9">
        <f t="shared" si="173"/>
        <v>39.599391999999995</v>
      </c>
      <c r="M493" t="s">
        <v>4103</v>
      </c>
      <c r="N493" s="9">
        <f t="shared" si="169"/>
        <v>126.03587999999999</v>
      </c>
      <c r="O493" t="s">
        <v>4137</v>
      </c>
      <c r="P493" s="9">
        <v>12.14</v>
      </c>
      <c r="Q493" t="s">
        <v>4103</v>
      </c>
      <c r="R493" s="9">
        <f t="shared" si="174"/>
        <v>291.17199999999997</v>
      </c>
      <c r="S493" t="s">
        <v>4103</v>
      </c>
      <c r="T493" s="9">
        <f t="shared" si="175"/>
        <v>124.78799999999998</v>
      </c>
      <c r="U493" t="s">
        <v>4103</v>
      </c>
      <c r="V493" s="9">
        <f t="shared" si="189"/>
        <v>133.66215</v>
      </c>
      <c r="W493" t="s">
        <v>4103</v>
      </c>
      <c r="X493" s="9">
        <f t="shared" si="176"/>
        <v>266.21440000000001</v>
      </c>
      <c r="Y493" t="s">
        <v>4135</v>
      </c>
      <c r="Z493" s="9">
        <v>9.5</v>
      </c>
      <c r="AA493" t="s">
        <v>4103</v>
      </c>
      <c r="AB493" s="9">
        <f t="shared" si="191"/>
        <v>0</v>
      </c>
      <c r="AC493" t="str">
        <f t="shared" si="177"/>
        <v>POC</v>
      </c>
      <c r="AD493" s="9">
        <f t="shared" si="178"/>
        <v>0</v>
      </c>
      <c r="AE493" t="s">
        <v>4150</v>
      </c>
      <c r="AF493" s="9">
        <v>10.56</v>
      </c>
      <c r="AG493" t="str">
        <f t="shared" si="179"/>
        <v>CLAB</v>
      </c>
      <c r="AH493" s="9">
        <f t="shared" si="180"/>
        <v>10.56</v>
      </c>
      <c r="AI493" t="str">
        <f t="shared" si="181"/>
        <v>CLAB</v>
      </c>
      <c r="AJ493" s="9">
        <f t="shared" si="182"/>
        <v>10.56</v>
      </c>
      <c r="AK493" t="str">
        <f t="shared" si="183"/>
        <v>CLAB</v>
      </c>
      <c r="AL493" s="9">
        <f t="shared" si="184"/>
        <v>10.56</v>
      </c>
      <c r="AM493" t="str">
        <f t="shared" si="185"/>
        <v>CLAB</v>
      </c>
      <c r="AN493" s="9">
        <f t="shared" si="186"/>
        <v>10.56</v>
      </c>
      <c r="AO493" t="str">
        <f t="shared" si="187"/>
        <v>CLAB</v>
      </c>
      <c r="AP493" s="9">
        <f t="shared" si="188"/>
        <v>10.56</v>
      </c>
    </row>
    <row r="494" spans="1:42" x14ac:dyDescent="0.25">
      <c r="A494">
        <v>1314112</v>
      </c>
      <c r="B494" t="s">
        <v>2175</v>
      </c>
      <c r="C494">
        <v>301</v>
      </c>
      <c r="D494">
        <v>80061</v>
      </c>
      <c r="F494" s="9">
        <f t="shared" si="170"/>
        <v>0</v>
      </c>
      <c r="G494" s="9">
        <f t="shared" si="171"/>
        <v>355.64579999999995</v>
      </c>
      <c r="H494" s="9">
        <f t="shared" si="172"/>
        <v>167.48999999999998</v>
      </c>
      <c r="I494" s="9">
        <v>279.14999999999998</v>
      </c>
      <c r="J494" t="s">
        <v>4100</v>
      </c>
      <c r="K494" t="s">
        <v>4103</v>
      </c>
      <c r="L494" s="9">
        <f t="shared" si="173"/>
        <v>26.575079999999996</v>
      </c>
      <c r="M494" t="s">
        <v>4103</v>
      </c>
      <c r="N494" s="9">
        <f t="shared" si="169"/>
        <v>84.582449999999994</v>
      </c>
      <c r="O494" t="s">
        <v>4137</v>
      </c>
      <c r="P494" s="9">
        <v>15.4</v>
      </c>
      <c r="Q494" t="s">
        <v>4103</v>
      </c>
      <c r="R494" s="9">
        <f t="shared" si="174"/>
        <v>195.40499999999997</v>
      </c>
      <c r="S494" t="s">
        <v>4103</v>
      </c>
      <c r="T494" s="9">
        <f t="shared" si="175"/>
        <v>83.74499999999999</v>
      </c>
      <c r="U494" t="s">
        <v>4103</v>
      </c>
      <c r="V494" s="9">
        <f t="shared" si="189"/>
        <v>355.64579999999995</v>
      </c>
      <c r="W494" t="s">
        <v>4103</v>
      </c>
      <c r="X494" s="9">
        <f t="shared" si="176"/>
        <v>178.65599999999998</v>
      </c>
      <c r="Y494" t="s">
        <v>4135</v>
      </c>
      <c r="Z494" s="9">
        <v>12.05</v>
      </c>
      <c r="AA494" t="s">
        <v>4103</v>
      </c>
      <c r="AB494" s="9">
        <f t="shared" si="191"/>
        <v>0</v>
      </c>
      <c r="AC494" t="str">
        <f t="shared" si="177"/>
        <v>POC</v>
      </c>
      <c r="AD494" s="9">
        <f t="shared" si="178"/>
        <v>0</v>
      </c>
      <c r="AE494" t="s">
        <v>4150</v>
      </c>
      <c r="AF494" s="9">
        <v>13.39</v>
      </c>
      <c r="AG494" t="str">
        <f t="shared" si="179"/>
        <v>CLAB</v>
      </c>
      <c r="AH494" s="9">
        <f t="shared" si="180"/>
        <v>13.39</v>
      </c>
      <c r="AI494" t="str">
        <f t="shared" si="181"/>
        <v>CLAB</v>
      </c>
      <c r="AJ494" s="9">
        <f t="shared" si="182"/>
        <v>13.39</v>
      </c>
      <c r="AK494" t="str">
        <f t="shared" si="183"/>
        <v>CLAB</v>
      </c>
      <c r="AL494" s="9">
        <f t="shared" si="184"/>
        <v>13.39</v>
      </c>
      <c r="AM494" t="str">
        <f t="shared" si="185"/>
        <v>CLAB</v>
      </c>
      <c r="AN494" s="9">
        <f t="shared" si="186"/>
        <v>13.39</v>
      </c>
      <c r="AO494" t="str">
        <f t="shared" si="187"/>
        <v>CLAB</v>
      </c>
      <c r="AP494" s="9">
        <f t="shared" si="188"/>
        <v>13.39</v>
      </c>
    </row>
    <row r="495" spans="1:42" x14ac:dyDescent="0.25">
      <c r="A495">
        <v>1314113</v>
      </c>
      <c r="B495" t="s">
        <v>2176</v>
      </c>
      <c r="C495">
        <v>301</v>
      </c>
      <c r="D495">
        <v>80069</v>
      </c>
      <c r="F495" s="9">
        <f t="shared" si="170"/>
        <v>0</v>
      </c>
      <c r="G495" s="9">
        <f t="shared" si="171"/>
        <v>238.67324999999997</v>
      </c>
      <c r="H495" s="9">
        <f t="shared" si="172"/>
        <v>196.81799999999998</v>
      </c>
      <c r="I495" s="9">
        <v>328.03</v>
      </c>
      <c r="J495" t="s">
        <v>4100</v>
      </c>
      <c r="K495" t="s">
        <v>4103</v>
      </c>
      <c r="L495" s="9">
        <f t="shared" si="173"/>
        <v>31.228455999999994</v>
      </c>
      <c r="M495" t="s">
        <v>4103</v>
      </c>
      <c r="N495" s="9">
        <f t="shared" si="169"/>
        <v>99.393089999999987</v>
      </c>
      <c r="O495" t="s">
        <v>4137</v>
      </c>
      <c r="P495" s="9">
        <v>9.98</v>
      </c>
      <c r="Q495" t="s">
        <v>4103</v>
      </c>
      <c r="R495" s="9">
        <f t="shared" si="174"/>
        <v>229.62099999999995</v>
      </c>
      <c r="S495" t="s">
        <v>4103</v>
      </c>
      <c r="T495" s="9">
        <f t="shared" si="175"/>
        <v>98.408999999999992</v>
      </c>
      <c r="U495" t="s">
        <v>4103</v>
      </c>
      <c r="V495" s="9">
        <f t="shared" si="189"/>
        <v>238.67324999999997</v>
      </c>
      <c r="W495" t="s">
        <v>4103</v>
      </c>
      <c r="X495" s="9">
        <f t="shared" si="176"/>
        <v>209.9392</v>
      </c>
      <c r="Y495" t="s">
        <v>4135</v>
      </c>
      <c r="Z495" s="9">
        <v>7.81</v>
      </c>
      <c r="AA495" t="s">
        <v>4103</v>
      </c>
      <c r="AB495" s="9">
        <f t="shared" si="191"/>
        <v>0</v>
      </c>
      <c r="AC495" t="str">
        <f t="shared" si="177"/>
        <v>POC</v>
      </c>
      <c r="AD495" s="9">
        <f t="shared" si="178"/>
        <v>0</v>
      </c>
      <c r="AE495" t="s">
        <v>4150</v>
      </c>
      <c r="AF495" s="9">
        <v>8.68</v>
      </c>
      <c r="AG495" t="str">
        <f t="shared" si="179"/>
        <v>CLAB</v>
      </c>
      <c r="AH495" s="9">
        <f t="shared" si="180"/>
        <v>8.68</v>
      </c>
      <c r="AI495" t="str">
        <f t="shared" si="181"/>
        <v>CLAB</v>
      </c>
      <c r="AJ495" s="9">
        <f t="shared" si="182"/>
        <v>8.68</v>
      </c>
      <c r="AK495" t="str">
        <f t="shared" si="183"/>
        <v>CLAB</v>
      </c>
      <c r="AL495" s="9">
        <f t="shared" si="184"/>
        <v>8.68</v>
      </c>
      <c r="AM495" t="str">
        <f t="shared" si="185"/>
        <v>CLAB</v>
      </c>
      <c r="AN495" s="9">
        <f t="shared" si="186"/>
        <v>8.68</v>
      </c>
      <c r="AO495" t="str">
        <f t="shared" si="187"/>
        <v>CLAB</v>
      </c>
      <c r="AP495" s="9">
        <f t="shared" si="188"/>
        <v>8.68</v>
      </c>
    </row>
    <row r="496" spans="1:42" x14ac:dyDescent="0.25">
      <c r="A496">
        <v>1314114</v>
      </c>
      <c r="B496" t="s">
        <v>2177</v>
      </c>
      <c r="C496">
        <v>301</v>
      </c>
      <c r="D496">
        <v>80074</v>
      </c>
      <c r="F496" s="9">
        <f t="shared" si="170"/>
        <v>0</v>
      </c>
      <c r="G496" s="9">
        <f t="shared" si="171"/>
        <v>1224.2719999999999</v>
      </c>
      <c r="H496" s="9">
        <f t="shared" si="172"/>
        <v>1049.376</v>
      </c>
      <c r="I496" s="9">
        <v>1748.96</v>
      </c>
      <c r="J496" t="s">
        <v>4100</v>
      </c>
      <c r="K496" t="s">
        <v>4103</v>
      </c>
      <c r="L496" s="9">
        <f t="shared" si="173"/>
        <v>166.500992</v>
      </c>
      <c r="M496" t="s">
        <v>4103</v>
      </c>
      <c r="N496" s="9">
        <f t="shared" si="169"/>
        <v>529.93488000000002</v>
      </c>
      <c r="O496" t="s">
        <v>4137</v>
      </c>
      <c r="P496" s="9">
        <v>54.77</v>
      </c>
      <c r="Q496" t="s">
        <v>4103</v>
      </c>
      <c r="R496" s="9">
        <f t="shared" si="174"/>
        <v>1224.2719999999999</v>
      </c>
      <c r="S496" t="s">
        <v>4103</v>
      </c>
      <c r="T496" s="9">
        <f t="shared" si="175"/>
        <v>524.68799999999999</v>
      </c>
      <c r="U496" t="s">
        <v>4103</v>
      </c>
      <c r="V496" s="9">
        <f t="shared" si="189"/>
        <v>280.46564999999998</v>
      </c>
      <c r="W496" t="s">
        <v>4103</v>
      </c>
      <c r="X496" s="9">
        <f t="shared" si="176"/>
        <v>1119.3344</v>
      </c>
      <c r="Y496" t="s">
        <v>4135</v>
      </c>
      <c r="Z496" s="9">
        <v>42.87</v>
      </c>
      <c r="AA496" t="s">
        <v>4103</v>
      </c>
      <c r="AB496" s="9">
        <f t="shared" si="191"/>
        <v>0</v>
      </c>
      <c r="AC496" t="str">
        <f t="shared" si="177"/>
        <v>POC</v>
      </c>
      <c r="AD496" s="9">
        <f t="shared" si="178"/>
        <v>0</v>
      </c>
      <c r="AE496" t="s">
        <v>4150</v>
      </c>
      <c r="AF496" s="9">
        <v>47.63</v>
      </c>
      <c r="AG496" t="str">
        <f t="shared" si="179"/>
        <v>CLAB</v>
      </c>
      <c r="AH496" s="9">
        <f t="shared" si="180"/>
        <v>47.63</v>
      </c>
      <c r="AI496" t="str">
        <f t="shared" si="181"/>
        <v>CLAB</v>
      </c>
      <c r="AJ496" s="9">
        <f t="shared" si="182"/>
        <v>47.63</v>
      </c>
      <c r="AK496" t="str">
        <f t="shared" si="183"/>
        <v>CLAB</v>
      </c>
      <c r="AL496" s="9">
        <f t="shared" si="184"/>
        <v>47.63</v>
      </c>
      <c r="AM496" t="str">
        <f t="shared" si="185"/>
        <v>CLAB</v>
      </c>
      <c r="AN496" s="9">
        <f t="shared" si="186"/>
        <v>47.63</v>
      </c>
      <c r="AO496" t="str">
        <f t="shared" si="187"/>
        <v>CLAB</v>
      </c>
      <c r="AP496" s="9">
        <f t="shared" si="188"/>
        <v>47.63</v>
      </c>
    </row>
    <row r="497" spans="1:42" x14ac:dyDescent="0.25">
      <c r="A497">
        <v>1314115</v>
      </c>
      <c r="B497" t="s">
        <v>2178</v>
      </c>
      <c r="C497">
        <v>301</v>
      </c>
      <c r="D497">
        <v>80076</v>
      </c>
      <c r="F497" s="9">
        <f t="shared" si="170"/>
        <v>0</v>
      </c>
      <c r="G497" s="9">
        <f t="shared" si="171"/>
        <v>1495.3607999999999</v>
      </c>
      <c r="H497" s="9">
        <f t="shared" si="172"/>
        <v>185.07599999999999</v>
      </c>
      <c r="I497" s="9">
        <v>308.45999999999998</v>
      </c>
      <c r="J497" t="s">
        <v>4100</v>
      </c>
      <c r="K497" t="s">
        <v>4103</v>
      </c>
      <c r="L497" s="9">
        <f t="shared" si="173"/>
        <v>29.365391999999996</v>
      </c>
      <c r="M497" t="s">
        <v>4103</v>
      </c>
      <c r="N497" s="9">
        <f t="shared" si="169"/>
        <v>93.463379999999987</v>
      </c>
      <c r="O497" t="s">
        <v>4137</v>
      </c>
      <c r="P497" s="9">
        <v>9.4</v>
      </c>
      <c r="Q497" t="s">
        <v>4103</v>
      </c>
      <c r="R497" s="9">
        <f t="shared" si="174"/>
        <v>215.92199999999997</v>
      </c>
      <c r="S497" t="s">
        <v>4103</v>
      </c>
      <c r="T497" s="9">
        <f t="shared" si="175"/>
        <v>92.537999999999997</v>
      </c>
      <c r="U497" t="s">
        <v>4103</v>
      </c>
      <c r="V497" s="9">
        <f t="shared" si="189"/>
        <v>1495.3607999999999</v>
      </c>
      <c r="W497" t="s">
        <v>4103</v>
      </c>
      <c r="X497" s="9">
        <f t="shared" si="176"/>
        <v>197.4144</v>
      </c>
      <c r="Y497" t="s">
        <v>4135</v>
      </c>
      <c r="Z497" s="9">
        <v>7.35</v>
      </c>
      <c r="AA497" t="s">
        <v>4103</v>
      </c>
      <c r="AB497" s="9">
        <f t="shared" si="191"/>
        <v>0</v>
      </c>
      <c r="AC497" t="str">
        <f t="shared" si="177"/>
        <v>POC</v>
      </c>
      <c r="AD497" s="9">
        <f t="shared" si="178"/>
        <v>0</v>
      </c>
      <c r="AE497" t="s">
        <v>4150</v>
      </c>
      <c r="AF497" s="9">
        <v>8.17</v>
      </c>
      <c r="AG497" t="str">
        <f t="shared" si="179"/>
        <v>CLAB</v>
      </c>
      <c r="AH497" s="9">
        <f t="shared" si="180"/>
        <v>8.17</v>
      </c>
      <c r="AI497" t="str">
        <f t="shared" si="181"/>
        <v>CLAB</v>
      </c>
      <c r="AJ497" s="9">
        <f t="shared" si="182"/>
        <v>8.17</v>
      </c>
      <c r="AK497" t="str">
        <f t="shared" si="183"/>
        <v>CLAB</v>
      </c>
      <c r="AL497" s="9">
        <f t="shared" si="184"/>
        <v>8.17</v>
      </c>
      <c r="AM497" t="str">
        <f t="shared" si="185"/>
        <v>CLAB</v>
      </c>
      <c r="AN497" s="9">
        <f t="shared" si="186"/>
        <v>8.17</v>
      </c>
      <c r="AO497" t="str">
        <f t="shared" si="187"/>
        <v>CLAB</v>
      </c>
      <c r="AP497" s="9">
        <f t="shared" si="188"/>
        <v>8.17</v>
      </c>
    </row>
    <row r="498" spans="1:42" x14ac:dyDescent="0.25">
      <c r="A498">
        <v>1313000</v>
      </c>
      <c r="B498" t="s">
        <v>2138</v>
      </c>
      <c r="C498">
        <v>301</v>
      </c>
      <c r="D498">
        <v>80145</v>
      </c>
      <c r="F498" s="9">
        <f t="shared" si="170"/>
        <v>0</v>
      </c>
      <c r="G498" s="9">
        <f t="shared" si="171"/>
        <v>263.73329999999999</v>
      </c>
      <c r="H498" s="9">
        <f t="shared" si="172"/>
        <v>73.656000000000006</v>
      </c>
      <c r="I498" s="9">
        <v>122.76</v>
      </c>
      <c r="J498" t="s">
        <v>4100</v>
      </c>
      <c r="K498" t="s">
        <v>4103</v>
      </c>
      <c r="L498" s="9">
        <f t="shared" si="173"/>
        <v>11.686752</v>
      </c>
      <c r="M498" t="s">
        <v>4103</v>
      </c>
      <c r="N498" s="9">
        <f t="shared" si="169"/>
        <v>37.196280000000002</v>
      </c>
      <c r="O498" t="s">
        <v>4137</v>
      </c>
      <c r="P498" s="9">
        <v>44.36</v>
      </c>
      <c r="Q498" t="s">
        <v>4103</v>
      </c>
      <c r="R498" s="9">
        <f t="shared" si="174"/>
        <v>85.932000000000002</v>
      </c>
      <c r="S498" t="s">
        <v>4103</v>
      </c>
      <c r="T498" s="9">
        <f t="shared" si="175"/>
        <v>36.828000000000003</v>
      </c>
      <c r="U498" t="s">
        <v>4103</v>
      </c>
      <c r="V498" s="9">
        <f t="shared" si="189"/>
        <v>263.73329999999999</v>
      </c>
      <c r="W498" t="s">
        <v>4103</v>
      </c>
      <c r="X498" s="9">
        <f t="shared" si="176"/>
        <v>78.566400000000002</v>
      </c>
      <c r="Y498" t="s">
        <v>4135</v>
      </c>
      <c r="Z498" s="9">
        <v>34.71</v>
      </c>
      <c r="AA498" t="s">
        <v>4103</v>
      </c>
      <c r="AB498" s="9">
        <f t="shared" si="191"/>
        <v>0</v>
      </c>
      <c r="AC498" t="str">
        <f t="shared" si="177"/>
        <v>POC</v>
      </c>
      <c r="AD498" s="9">
        <f t="shared" si="178"/>
        <v>0</v>
      </c>
      <c r="AE498" t="s">
        <v>4150</v>
      </c>
      <c r="AF498" s="9">
        <v>38.57</v>
      </c>
      <c r="AG498" t="str">
        <f t="shared" si="179"/>
        <v>CLAB</v>
      </c>
      <c r="AH498" s="9">
        <f t="shared" si="180"/>
        <v>38.57</v>
      </c>
      <c r="AI498" t="str">
        <f t="shared" si="181"/>
        <v>CLAB</v>
      </c>
      <c r="AJ498" s="9">
        <f t="shared" si="182"/>
        <v>38.57</v>
      </c>
      <c r="AK498" t="str">
        <f t="shared" si="183"/>
        <v>CLAB</v>
      </c>
      <c r="AL498" s="9">
        <f t="shared" si="184"/>
        <v>38.57</v>
      </c>
      <c r="AM498" t="str">
        <f t="shared" si="185"/>
        <v>CLAB</v>
      </c>
      <c r="AN498" s="9">
        <f t="shared" si="186"/>
        <v>38.57</v>
      </c>
      <c r="AO498" t="str">
        <f t="shared" si="187"/>
        <v>CLAB</v>
      </c>
      <c r="AP498" s="9">
        <f t="shared" si="188"/>
        <v>38.57</v>
      </c>
    </row>
    <row r="499" spans="1:42" x14ac:dyDescent="0.25">
      <c r="A499">
        <v>1315863</v>
      </c>
      <c r="B499" t="s">
        <v>2698</v>
      </c>
      <c r="C499">
        <v>301</v>
      </c>
      <c r="D499">
        <v>80150</v>
      </c>
      <c r="F499" s="9">
        <f t="shared" si="170"/>
        <v>0</v>
      </c>
      <c r="G499" s="9">
        <f t="shared" si="171"/>
        <v>441.63699999999994</v>
      </c>
      <c r="H499" s="9">
        <f t="shared" si="172"/>
        <v>378.54599999999999</v>
      </c>
      <c r="I499" s="9">
        <v>630.91</v>
      </c>
      <c r="J499" t="s">
        <v>4100</v>
      </c>
      <c r="K499" t="s">
        <v>4103</v>
      </c>
      <c r="L499" s="9">
        <f t="shared" si="173"/>
        <v>60.062631999999994</v>
      </c>
      <c r="M499" t="s">
        <v>4103</v>
      </c>
      <c r="N499" s="9">
        <f t="shared" si="169"/>
        <v>191.16573</v>
      </c>
      <c r="O499" t="s">
        <v>4137</v>
      </c>
      <c r="P499" s="9">
        <v>17.34</v>
      </c>
      <c r="Q499" t="s">
        <v>4103</v>
      </c>
      <c r="R499" s="9">
        <f t="shared" si="174"/>
        <v>441.63699999999994</v>
      </c>
      <c r="S499" t="s">
        <v>4103</v>
      </c>
      <c r="T499" s="9">
        <f t="shared" si="175"/>
        <v>189.273</v>
      </c>
      <c r="U499" t="s">
        <v>4103</v>
      </c>
      <c r="V499" s="9">
        <f t="shared" si="189"/>
        <v>104.9598</v>
      </c>
      <c r="W499" t="s">
        <v>4103</v>
      </c>
      <c r="X499" s="9">
        <f t="shared" si="176"/>
        <v>403.7824</v>
      </c>
      <c r="Y499" t="s">
        <v>4135</v>
      </c>
      <c r="Z499" s="9">
        <v>13.57</v>
      </c>
      <c r="AA499" t="s">
        <v>4103</v>
      </c>
      <c r="AB499" s="9">
        <f t="shared" si="191"/>
        <v>0</v>
      </c>
      <c r="AC499" t="str">
        <f t="shared" si="177"/>
        <v>POC</v>
      </c>
      <c r="AD499" s="9">
        <f t="shared" si="178"/>
        <v>0</v>
      </c>
      <c r="AE499" t="s">
        <v>4150</v>
      </c>
      <c r="AF499" s="9">
        <v>15.08</v>
      </c>
      <c r="AG499" t="str">
        <f t="shared" si="179"/>
        <v>CLAB</v>
      </c>
      <c r="AH499" s="9">
        <f t="shared" si="180"/>
        <v>15.08</v>
      </c>
      <c r="AI499" t="str">
        <f t="shared" si="181"/>
        <v>CLAB</v>
      </c>
      <c r="AJ499" s="9">
        <f t="shared" si="182"/>
        <v>15.08</v>
      </c>
      <c r="AK499" t="str">
        <f t="shared" si="183"/>
        <v>CLAB</v>
      </c>
      <c r="AL499" s="9">
        <f t="shared" si="184"/>
        <v>15.08</v>
      </c>
      <c r="AM499" t="str">
        <f t="shared" si="185"/>
        <v>CLAB</v>
      </c>
      <c r="AN499" s="9">
        <f t="shared" si="186"/>
        <v>15.08</v>
      </c>
      <c r="AO499" t="str">
        <f t="shared" si="187"/>
        <v>CLAB</v>
      </c>
      <c r="AP499" s="9">
        <f t="shared" si="188"/>
        <v>15.08</v>
      </c>
    </row>
    <row r="500" spans="1:42" x14ac:dyDescent="0.25">
      <c r="A500">
        <v>1314026</v>
      </c>
      <c r="B500" t="s">
        <v>2144</v>
      </c>
      <c r="C500">
        <v>301</v>
      </c>
      <c r="D500">
        <v>80156</v>
      </c>
      <c r="F500" s="9">
        <f t="shared" si="170"/>
        <v>0</v>
      </c>
      <c r="G500" s="9">
        <f t="shared" si="171"/>
        <v>539.42804999999998</v>
      </c>
      <c r="H500" s="9">
        <f t="shared" si="172"/>
        <v>344.20799999999997</v>
      </c>
      <c r="I500" s="9">
        <v>573.67999999999995</v>
      </c>
      <c r="J500" t="s">
        <v>4100</v>
      </c>
      <c r="K500" t="s">
        <v>4103</v>
      </c>
      <c r="L500" s="9">
        <f t="shared" si="173"/>
        <v>54.614335999999994</v>
      </c>
      <c r="M500" t="s">
        <v>4103</v>
      </c>
      <c r="N500" s="9">
        <f t="shared" si="169"/>
        <v>173.82503999999997</v>
      </c>
      <c r="O500" t="s">
        <v>4137</v>
      </c>
      <c r="P500" s="9">
        <v>16.760000000000002</v>
      </c>
      <c r="Q500" t="s">
        <v>4103</v>
      </c>
      <c r="R500" s="9">
        <f t="shared" si="174"/>
        <v>401.57599999999996</v>
      </c>
      <c r="S500" t="s">
        <v>4103</v>
      </c>
      <c r="T500" s="9">
        <f t="shared" si="175"/>
        <v>172.10399999999998</v>
      </c>
      <c r="U500" t="s">
        <v>4103</v>
      </c>
      <c r="V500" s="9">
        <f t="shared" si="189"/>
        <v>539.42804999999998</v>
      </c>
      <c r="W500" t="s">
        <v>4103</v>
      </c>
      <c r="X500" s="9">
        <f t="shared" si="176"/>
        <v>367.15519999999998</v>
      </c>
      <c r="Y500" t="s">
        <v>4135</v>
      </c>
      <c r="Z500" s="9">
        <v>13.11</v>
      </c>
      <c r="AA500" t="s">
        <v>4103</v>
      </c>
      <c r="AB500" s="9">
        <f t="shared" si="191"/>
        <v>0</v>
      </c>
      <c r="AC500" t="str">
        <f t="shared" si="177"/>
        <v>POC</v>
      </c>
      <c r="AD500" s="9">
        <f t="shared" si="178"/>
        <v>0</v>
      </c>
      <c r="AE500" t="s">
        <v>4150</v>
      </c>
      <c r="AF500" s="9">
        <v>14.57</v>
      </c>
      <c r="AG500" t="str">
        <f t="shared" si="179"/>
        <v>CLAB</v>
      </c>
      <c r="AH500" s="9">
        <f t="shared" si="180"/>
        <v>14.57</v>
      </c>
      <c r="AI500" t="str">
        <f t="shared" si="181"/>
        <v>CLAB</v>
      </c>
      <c r="AJ500" s="9">
        <f t="shared" si="182"/>
        <v>14.57</v>
      </c>
      <c r="AK500" t="str">
        <f t="shared" si="183"/>
        <v>CLAB</v>
      </c>
      <c r="AL500" s="9">
        <f t="shared" si="184"/>
        <v>14.57</v>
      </c>
      <c r="AM500" t="str">
        <f t="shared" si="185"/>
        <v>CLAB</v>
      </c>
      <c r="AN500" s="9">
        <f t="shared" si="186"/>
        <v>14.57</v>
      </c>
      <c r="AO500" t="str">
        <f t="shared" si="187"/>
        <v>CLAB</v>
      </c>
      <c r="AP500" s="9">
        <f t="shared" si="188"/>
        <v>14.57</v>
      </c>
    </row>
    <row r="501" spans="1:42" x14ac:dyDescent="0.25">
      <c r="A501">
        <v>1314027</v>
      </c>
      <c r="B501" t="s">
        <v>2145</v>
      </c>
      <c r="C501">
        <v>301</v>
      </c>
      <c r="D501">
        <v>80157</v>
      </c>
      <c r="F501" s="9">
        <f t="shared" si="170"/>
        <v>0</v>
      </c>
      <c r="G501" s="9">
        <f t="shared" si="171"/>
        <v>490.49639999999994</v>
      </c>
      <c r="H501" s="9">
        <f t="shared" si="172"/>
        <v>168.024</v>
      </c>
      <c r="I501" s="9">
        <v>280.04000000000002</v>
      </c>
      <c r="J501" t="s">
        <v>4100</v>
      </c>
      <c r="K501" t="s">
        <v>4103</v>
      </c>
      <c r="L501" s="9">
        <f t="shared" si="173"/>
        <v>26.659808000000002</v>
      </c>
      <c r="M501" t="s">
        <v>4103</v>
      </c>
      <c r="N501" s="9">
        <f t="shared" si="169"/>
        <v>84.852119999999999</v>
      </c>
      <c r="O501" t="s">
        <v>4137</v>
      </c>
      <c r="P501" s="9">
        <v>15.24</v>
      </c>
      <c r="Q501" t="s">
        <v>4103</v>
      </c>
      <c r="R501" s="9">
        <f t="shared" si="174"/>
        <v>196.02799999999999</v>
      </c>
      <c r="S501" t="s">
        <v>4103</v>
      </c>
      <c r="T501" s="9">
        <f t="shared" si="175"/>
        <v>84.012</v>
      </c>
      <c r="U501" t="s">
        <v>4103</v>
      </c>
      <c r="V501" s="9">
        <f t="shared" si="189"/>
        <v>490.49639999999994</v>
      </c>
      <c r="W501" t="s">
        <v>4103</v>
      </c>
      <c r="X501" s="9">
        <f t="shared" si="176"/>
        <v>179.22560000000001</v>
      </c>
      <c r="Y501" t="s">
        <v>4135</v>
      </c>
      <c r="Z501" s="9">
        <v>11.93</v>
      </c>
      <c r="AA501" t="s">
        <v>4103</v>
      </c>
      <c r="AB501" s="9">
        <f t="shared" si="191"/>
        <v>0</v>
      </c>
      <c r="AC501" t="str">
        <f t="shared" si="177"/>
        <v>POC</v>
      </c>
      <c r="AD501" s="9">
        <f t="shared" si="178"/>
        <v>0</v>
      </c>
      <c r="AE501" t="s">
        <v>4150</v>
      </c>
      <c r="AF501" s="9">
        <v>13.25</v>
      </c>
      <c r="AG501" t="str">
        <f t="shared" si="179"/>
        <v>CLAB</v>
      </c>
      <c r="AH501" s="9">
        <f t="shared" si="180"/>
        <v>13.25</v>
      </c>
      <c r="AI501" t="str">
        <f t="shared" si="181"/>
        <v>CLAB</v>
      </c>
      <c r="AJ501" s="9">
        <f t="shared" si="182"/>
        <v>13.25</v>
      </c>
      <c r="AK501" t="str">
        <f t="shared" si="183"/>
        <v>CLAB</v>
      </c>
      <c r="AL501" s="9">
        <f t="shared" si="184"/>
        <v>13.25</v>
      </c>
      <c r="AM501" t="str">
        <f t="shared" si="185"/>
        <v>CLAB</v>
      </c>
      <c r="AN501" s="9">
        <f t="shared" si="186"/>
        <v>13.25</v>
      </c>
      <c r="AO501" t="str">
        <f t="shared" si="187"/>
        <v>CLAB</v>
      </c>
      <c r="AP501" s="9">
        <f t="shared" si="188"/>
        <v>13.25</v>
      </c>
    </row>
    <row r="502" spans="1:42" x14ac:dyDescent="0.25">
      <c r="A502">
        <v>1314028</v>
      </c>
      <c r="B502" t="s">
        <v>2146</v>
      </c>
      <c r="C502">
        <v>301</v>
      </c>
      <c r="D502">
        <v>80158</v>
      </c>
      <c r="F502" s="9">
        <f t="shared" si="170"/>
        <v>0</v>
      </c>
      <c r="G502" s="9">
        <f t="shared" si="171"/>
        <v>499.28199999999998</v>
      </c>
      <c r="H502" s="9">
        <f t="shared" si="172"/>
        <v>427.95599999999996</v>
      </c>
      <c r="I502" s="9">
        <v>713.26</v>
      </c>
      <c r="J502" t="s">
        <v>4100</v>
      </c>
      <c r="K502" t="s">
        <v>4103</v>
      </c>
      <c r="L502" s="9">
        <f t="shared" si="173"/>
        <v>67.902351999999993</v>
      </c>
      <c r="M502" t="s">
        <v>4103</v>
      </c>
      <c r="N502" s="9">
        <f t="shared" ref="N502:N565" si="192">I502*30.3%</f>
        <v>216.11777999999998</v>
      </c>
      <c r="O502" t="s">
        <v>4137</v>
      </c>
      <c r="P502" s="9">
        <v>20.76</v>
      </c>
      <c r="Q502" t="s">
        <v>4103</v>
      </c>
      <c r="R502" s="9">
        <f t="shared" si="174"/>
        <v>499.28199999999998</v>
      </c>
      <c r="S502" t="s">
        <v>4103</v>
      </c>
      <c r="T502" s="9">
        <f t="shared" si="175"/>
        <v>213.97799999999998</v>
      </c>
      <c r="U502" t="s">
        <v>4103</v>
      </c>
      <c r="V502" s="9">
        <f t="shared" si="189"/>
        <v>239.4342</v>
      </c>
      <c r="W502" t="s">
        <v>4103</v>
      </c>
      <c r="X502" s="9">
        <f t="shared" si="176"/>
        <v>456.4864</v>
      </c>
      <c r="Y502" t="s">
        <v>4135</v>
      </c>
      <c r="Z502" s="9">
        <v>16.25</v>
      </c>
      <c r="AA502" t="s">
        <v>4103</v>
      </c>
      <c r="AB502" s="9">
        <f t="shared" si="191"/>
        <v>0</v>
      </c>
      <c r="AC502" t="str">
        <f t="shared" si="177"/>
        <v>POC</v>
      </c>
      <c r="AD502" s="9">
        <f t="shared" si="178"/>
        <v>0</v>
      </c>
      <c r="AE502" t="s">
        <v>4150</v>
      </c>
      <c r="AF502" s="9">
        <v>18.05</v>
      </c>
      <c r="AG502" t="str">
        <f t="shared" si="179"/>
        <v>CLAB</v>
      </c>
      <c r="AH502" s="9">
        <f t="shared" si="180"/>
        <v>18.05</v>
      </c>
      <c r="AI502" t="str">
        <f t="shared" si="181"/>
        <v>CLAB</v>
      </c>
      <c r="AJ502" s="9">
        <f t="shared" si="182"/>
        <v>18.05</v>
      </c>
      <c r="AK502" t="str">
        <f t="shared" si="183"/>
        <v>CLAB</v>
      </c>
      <c r="AL502" s="9">
        <f t="shared" si="184"/>
        <v>18.05</v>
      </c>
      <c r="AM502" t="str">
        <f t="shared" si="185"/>
        <v>CLAB</v>
      </c>
      <c r="AN502" s="9">
        <f t="shared" si="186"/>
        <v>18.05</v>
      </c>
      <c r="AO502" t="str">
        <f t="shared" si="187"/>
        <v>CLAB</v>
      </c>
      <c r="AP502" s="9">
        <f t="shared" si="188"/>
        <v>18.05</v>
      </c>
    </row>
    <row r="503" spans="1:42" x14ac:dyDescent="0.25">
      <c r="A503">
        <v>1316452</v>
      </c>
      <c r="B503" t="s">
        <v>2731</v>
      </c>
      <c r="C503">
        <v>301</v>
      </c>
      <c r="D503">
        <v>80162</v>
      </c>
      <c r="F503" s="9">
        <f t="shared" si="170"/>
        <v>0</v>
      </c>
      <c r="G503" s="9">
        <f t="shared" si="171"/>
        <v>609.83730000000003</v>
      </c>
      <c r="H503" s="9">
        <f t="shared" si="172"/>
        <v>276.42599999999999</v>
      </c>
      <c r="I503" s="9">
        <v>460.71</v>
      </c>
      <c r="J503" t="s">
        <v>4100</v>
      </c>
      <c r="K503" t="s">
        <v>4103</v>
      </c>
      <c r="L503" s="9">
        <f t="shared" si="173"/>
        <v>43.859591999999992</v>
      </c>
      <c r="M503" t="s">
        <v>4103</v>
      </c>
      <c r="N503" s="9">
        <f t="shared" si="192"/>
        <v>139.59512999999998</v>
      </c>
      <c r="O503" t="s">
        <v>4137</v>
      </c>
      <c r="P503" s="9">
        <v>15.27</v>
      </c>
      <c r="Q503" t="s">
        <v>4103</v>
      </c>
      <c r="R503" s="9">
        <f t="shared" si="174"/>
        <v>322.49699999999996</v>
      </c>
      <c r="S503" t="s">
        <v>4103</v>
      </c>
      <c r="T503" s="9">
        <f t="shared" si="175"/>
        <v>138.21299999999999</v>
      </c>
      <c r="U503" t="s">
        <v>4103</v>
      </c>
      <c r="V503" s="9">
        <f t="shared" si="189"/>
        <v>609.83730000000003</v>
      </c>
      <c r="W503" t="s">
        <v>4103</v>
      </c>
      <c r="X503" s="9">
        <f t="shared" si="176"/>
        <v>294.8544</v>
      </c>
      <c r="Y503" t="s">
        <v>4135</v>
      </c>
      <c r="Z503" s="9">
        <v>11.95</v>
      </c>
      <c r="AA503" t="s">
        <v>4103</v>
      </c>
      <c r="AB503" s="9">
        <f t="shared" si="191"/>
        <v>0</v>
      </c>
      <c r="AC503" t="str">
        <f t="shared" si="177"/>
        <v>POC</v>
      </c>
      <c r="AD503" s="9">
        <f t="shared" si="178"/>
        <v>0</v>
      </c>
      <c r="AE503" t="s">
        <v>4150</v>
      </c>
      <c r="AF503" s="9">
        <v>13.28</v>
      </c>
      <c r="AG503" t="str">
        <f t="shared" si="179"/>
        <v>CLAB</v>
      </c>
      <c r="AH503" s="9">
        <f t="shared" si="180"/>
        <v>13.28</v>
      </c>
      <c r="AI503" t="str">
        <f t="shared" si="181"/>
        <v>CLAB</v>
      </c>
      <c r="AJ503" s="9">
        <f t="shared" si="182"/>
        <v>13.28</v>
      </c>
      <c r="AK503" t="str">
        <f t="shared" si="183"/>
        <v>CLAB</v>
      </c>
      <c r="AL503" s="9">
        <f t="shared" si="184"/>
        <v>13.28</v>
      </c>
      <c r="AM503" t="str">
        <f t="shared" si="185"/>
        <v>CLAB</v>
      </c>
      <c r="AN503" s="9">
        <f t="shared" si="186"/>
        <v>13.28</v>
      </c>
      <c r="AO503" t="str">
        <f t="shared" si="187"/>
        <v>CLAB</v>
      </c>
      <c r="AP503" s="9">
        <f t="shared" si="188"/>
        <v>13.28</v>
      </c>
    </row>
    <row r="504" spans="1:42" x14ac:dyDescent="0.25">
      <c r="A504">
        <v>1316453</v>
      </c>
      <c r="B504" t="s">
        <v>2732</v>
      </c>
      <c r="C504">
        <v>301</v>
      </c>
      <c r="D504">
        <v>80163</v>
      </c>
      <c r="F504" s="9">
        <f t="shared" si="170"/>
        <v>0</v>
      </c>
      <c r="G504" s="9">
        <f t="shared" si="171"/>
        <v>393.90704999999997</v>
      </c>
      <c r="H504" s="9">
        <f t="shared" si="172"/>
        <v>276.42599999999999</v>
      </c>
      <c r="I504" s="9">
        <v>460.71</v>
      </c>
      <c r="J504" t="s">
        <v>4100</v>
      </c>
      <c r="K504" t="s">
        <v>4103</v>
      </c>
      <c r="L504" s="9">
        <f t="shared" si="173"/>
        <v>43.859591999999992</v>
      </c>
      <c r="M504" t="s">
        <v>4103</v>
      </c>
      <c r="N504" s="9">
        <f t="shared" si="192"/>
        <v>139.59512999999998</v>
      </c>
      <c r="O504" t="s">
        <v>4137</v>
      </c>
      <c r="P504" s="9">
        <v>15.27</v>
      </c>
      <c r="Q504" t="s">
        <v>4103</v>
      </c>
      <c r="R504" s="9">
        <f t="shared" si="174"/>
        <v>322.49699999999996</v>
      </c>
      <c r="S504" t="s">
        <v>4103</v>
      </c>
      <c r="T504" s="9">
        <f t="shared" si="175"/>
        <v>138.21299999999999</v>
      </c>
      <c r="U504" t="s">
        <v>4103</v>
      </c>
      <c r="V504" s="9">
        <f t="shared" si="189"/>
        <v>393.90704999999997</v>
      </c>
      <c r="W504" t="s">
        <v>4103</v>
      </c>
      <c r="X504" s="9">
        <f t="shared" si="176"/>
        <v>294.8544</v>
      </c>
      <c r="Y504" t="s">
        <v>4135</v>
      </c>
      <c r="Z504" s="9">
        <v>11.95</v>
      </c>
      <c r="AA504" t="s">
        <v>4103</v>
      </c>
      <c r="AB504" s="9">
        <f t="shared" si="191"/>
        <v>0</v>
      </c>
      <c r="AC504" t="str">
        <f t="shared" si="177"/>
        <v>POC</v>
      </c>
      <c r="AD504" s="9">
        <f t="shared" si="178"/>
        <v>0</v>
      </c>
      <c r="AE504" t="s">
        <v>4150</v>
      </c>
      <c r="AF504" s="9">
        <v>13.28</v>
      </c>
      <c r="AG504" t="str">
        <f t="shared" si="179"/>
        <v>CLAB</v>
      </c>
      <c r="AH504" s="9">
        <f t="shared" si="180"/>
        <v>13.28</v>
      </c>
      <c r="AI504" t="str">
        <f t="shared" si="181"/>
        <v>CLAB</v>
      </c>
      <c r="AJ504" s="9">
        <f t="shared" si="182"/>
        <v>13.28</v>
      </c>
      <c r="AK504" t="str">
        <f t="shared" si="183"/>
        <v>CLAB</v>
      </c>
      <c r="AL504" s="9">
        <f t="shared" si="184"/>
        <v>13.28</v>
      </c>
      <c r="AM504" t="str">
        <f t="shared" si="185"/>
        <v>CLAB</v>
      </c>
      <c r="AN504" s="9">
        <f t="shared" si="186"/>
        <v>13.28</v>
      </c>
      <c r="AO504" t="str">
        <f t="shared" si="187"/>
        <v>CLAB</v>
      </c>
      <c r="AP504" s="9">
        <f t="shared" si="188"/>
        <v>13.28</v>
      </c>
    </row>
    <row r="505" spans="1:42" x14ac:dyDescent="0.25">
      <c r="A505">
        <v>1316449</v>
      </c>
      <c r="B505" t="s">
        <v>2728</v>
      </c>
      <c r="C505">
        <v>301</v>
      </c>
      <c r="D505">
        <v>80164</v>
      </c>
      <c r="F505" s="9">
        <f t="shared" si="170"/>
        <v>0</v>
      </c>
      <c r="G505" s="9">
        <f t="shared" si="171"/>
        <v>393.90704999999997</v>
      </c>
      <c r="H505" s="9">
        <f t="shared" si="172"/>
        <v>174.98999999999998</v>
      </c>
      <c r="I505" s="9">
        <v>291.64999999999998</v>
      </c>
      <c r="J505" t="s">
        <v>4100</v>
      </c>
      <c r="K505" t="s">
        <v>4103</v>
      </c>
      <c r="L505" s="9">
        <f t="shared" si="173"/>
        <v>27.765079999999998</v>
      </c>
      <c r="M505" t="s">
        <v>4103</v>
      </c>
      <c r="N505" s="9">
        <f t="shared" si="192"/>
        <v>88.369949999999989</v>
      </c>
      <c r="O505" t="s">
        <v>4137</v>
      </c>
      <c r="P505" s="9">
        <v>15.57</v>
      </c>
      <c r="Q505" t="s">
        <v>4103</v>
      </c>
      <c r="R505" s="9">
        <f t="shared" si="174"/>
        <v>204.15499999999997</v>
      </c>
      <c r="S505" t="s">
        <v>4103</v>
      </c>
      <c r="T505" s="9">
        <f t="shared" si="175"/>
        <v>87.49499999999999</v>
      </c>
      <c r="U505" t="s">
        <v>4103</v>
      </c>
      <c r="V505" s="9">
        <f t="shared" si="189"/>
        <v>393.90704999999997</v>
      </c>
      <c r="W505" t="s">
        <v>4103</v>
      </c>
      <c r="X505" s="9">
        <f t="shared" si="176"/>
        <v>186.65599999999998</v>
      </c>
      <c r="Y505" t="s">
        <v>4135</v>
      </c>
      <c r="Z505" s="9">
        <v>12.19</v>
      </c>
      <c r="AA505" t="s">
        <v>4103</v>
      </c>
      <c r="AB505" s="9">
        <f t="shared" si="191"/>
        <v>0</v>
      </c>
      <c r="AC505" t="str">
        <f t="shared" si="177"/>
        <v>POC</v>
      </c>
      <c r="AD505" s="9">
        <f t="shared" si="178"/>
        <v>0</v>
      </c>
      <c r="AE505" t="s">
        <v>4150</v>
      </c>
      <c r="AF505" s="9">
        <v>13.54</v>
      </c>
      <c r="AG505" t="str">
        <f t="shared" si="179"/>
        <v>CLAB</v>
      </c>
      <c r="AH505" s="9">
        <f t="shared" si="180"/>
        <v>13.54</v>
      </c>
      <c r="AI505" t="str">
        <f t="shared" si="181"/>
        <v>CLAB</v>
      </c>
      <c r="AJ505" s="9">
        <f t="shared" si="182"/>
        <v>13.54</v>
      </c>
      <c r="AK505" t="str">
        <f t="shared" si="183"/>
        <v>CLAB</v>
      </c>
      <c r="AL505" s="9">
        <f t="shared" si="184"/>
        <v>13.54</v>
      </c>
      <c r="AM505" t="str">
        <f t="shared" si="185"/>
        <v>CLAB</v>
      </c>
      <c r="AN505" s="9">
        <f t="shared" si="186"/>
        <v>13.54</v>
      </c>
      <c r="AO505" t="str">
        <f t="shared" si="187"/>
        <v>CLAB</v>
      </c>
      <c r="AP505" s="9">
        <f t="shared" si="188"/>
        <v>13.54</v>
      </c>
    </row>
    <row r="506" spans="1:42" x14ac:dyDescent="0.25">
      <c r="A506">
        <v>1316451</v>
      </c>
      <c r="B506" t="s">
        <v>2730</v>
      </c>
      <c r="C506">
        <v>301</v>
      </c>
      <c r="D506">
        <v>80165</v>
      </c>
      <c r="F506" s="9">
        <f t="shared" si="170"/>
        <v>0</v>
      </c>
      <c r="G506" s="9">
        <f t="shared" si="171"/>
        <v>249.36074999999997</v>
      </c>
      <c r="H506" s="9">
        <f t="shared" si="172"/>
        <v>174.98999999999998</v>
      </c>
      <c r="I506" s="9">
        <v>291.64999999999998</v>
      </c>
      <c r="J506" t="s">
        <v>4100</v>
      </c>
      <c r="K506" t="s">
        <v>4103</v>
      </c>
      <c r="L506" s="9">
        <f t="shared" si="173"/>
        <v>27.765079999999998</v>
      </c>
      <c r="M506" t="s">
        <v>4103</v>
      </c>
      <c r="N506" s="9">
        <f t="shared" si="192"/>
        <v>88.369949999999989</v>
      </c>
      <c r="O506" t="s">
        <v>4137</v>
      </c>
      <c r="P506" s="9">
        <v>15.57</v>
      </c>
      <c r="Q506" t="s">
        <v>4103</v>
      </c>
      <c r="R506" s="9">
        <f t="shared" si="174"/>
        <v>204.15499999999997</v>
      </c>
      <c r="S506" t="s">
        <v>4103</v>
      </c>
      <c r="T506" s="9">
        <f t="shared" si="175"/>
        <v>87.49499999999999</v>
      </c>
      <c r="U506" t="s">
        <v>4103</v>
      </c>
      <c r="V506" s="9">
        <f t="shared" si="189"/>
        <v>249.36074999999997</v>
      </c>
      <c r="W506" t="s">
        <v>4103</v>
      </c>
      <c r="X506" s="9">
        <f t="shared" si="176"/>
        <v>186.65599999999998</v>
      </c>
      <c r="Y506" t="s">
        <v>4135</v>
      </c>
      <c r="Z506" s="9">
        <v>12.19</v>
      </c>
      <c r="AA506" t="s">
        <v>4103</v>
      </c>
      <c r="AB506" s="9">
        <f t="shared" si="191"/>
        <v>0</v>
      </c>
      <c r="AC506" t="str">
        <f t="shared" si="177"/>
        <v>POC</v>
      </c>
      <c r="AD506" s="9">
        <f t="shared" si="178"/>
        <v>0</v>
      </c>
      <c r="AE506" t="s">
        <v>4150</v>
      </c>
      <c r="AF506" s="9">
        <v>13.54</v>
      </c>
      <c r="AG506" t="str">
        <f t="shared" si="179"/>
        <v>CLAB</v>
      </c>
      <c r="AH506" s="9">
        <f t="shared" si="180"/>
        <v>13.54</v>
      </c>
      <c r="AI506" t="str">
        <f t="shared" si="181"/>
        <v>CLAB</v>
      </c>
      <c r="AJ506" s="9">
        <f t="shared" si="182"/>
        <v>13.54</v>
      </c>
      <c r="AK506" t="str">
        <f t="shared" si="183"/>
        <v>CLAB</v>
      </c>
      <c r="AL506" s="9">
        <f t="shared" si="184"/>
        <v>13.54</v>
      </c>
      <c r="AM506" t="str">
        <f t="shared" si="185"/>
        <v>CLAB</v>
      </c>
      <c r="AN506" s="9">
        <f t="shared" si="186"/>
        <v>13.54</v>
      </c>
      <c r="AO506" t="str">
        <f t="shared" si="187"/>
        <v>CLAB</v>
      </c>
      <c r="AP506" s="9">
        <f t="shared" si="188"/>
        <v>13.54</v>
      </c>
    </row>
    <row r="507" spans="1:42" x14ac:dyDescent="0.25">
      <c r="A507">
        <v>1314033</v>
      </c>
      <c r="B507" t="s">
        <v>2147</v>
      </c>
      <c r="C507">
        <v>301</v>
      </c>
      <c r="D507">
        <v>80168</v>
      </c>
      <c r="F507" s="9">
        <f t="shared" si="170"/>
        <v>0</v>
      </c>
      <c r="G507" s="9">
        <f t="shared" si="171"/>
        <v>451.40199999999999</v>
      </c>
      <c r="H507" s="9">
        <f t="shared" si="172"/>
        <v>386.916</v>
      </c>
      <c r="I507" s="9">
        <v>644.86</v>
      </c>
      <c r="J507" t="s">
        <v>4100</v>
      </c>
      <c r="K507" t="s">
        <v>4103</v>
      </c>
      <c r="L507" s="9">
        <f t="shared" si="173"/>
        <v>61.390671999999995</v>
      </c>
      <c r="M507" t="s">
        <v>4103</v>
      </c>
      <c r="N507" s="9">
        <f t="shared" si="192"/>
        <v>195.39258000000001</v>
      </c>
      <c r="O507" t="s">
        <v>4137</v>
      </c>
      <c r="P507" s="9">
        <v>18.79</v>
      </c>
      <c r="Q507" t="s">
        <v>4103</v>
      </c>
      <c r="R507" s="9">
        <f t="shared" si="174"/>
        <v>451.40199999999999</v>
      </c>
      <c r="S507" t="s">
        <v>4103</v>
      </c>
      <c r="T507" s="9">
        <f t="shared" si="175"/>
        <v>193.458</v>
      </c>
      <c r="U507" t="s">
        <v>4103</v>
      </c>
      <c r="V507" s="9">
        <f t="shared" si="189"/>
        <v>249.36074999999997</v>
      </c>
      <c r="W507" t="s">
        <v>4103</v>
      </c>
      <c r="X507" s="9">
        <f t="shared" si="176"/>
        <v>412.71039999999999</v>
      </c>
      <c r="Y507" t="s">
        <v>4135</v>
      </c>
      <c r="Z507" s="9">
        <v>14.71</v>
      </c>
      <c r="AA507" t="s">
        <v>4103</v>
      </c>
      <c r="AB507" s="9">
        <f t="shared" si="191"/>
        <v>0</v>
      </c>
      <c r="AC507" t="str">
        <f t="shared" si="177"/>
        <v>POC</v>
      </c>
      <c r="AD507" s="9">
        <f t="shared" si="178"/>
        <v>0</v>
      </c>
      <c r="AE507" t="s">
        <v>4150</v>
      </c>
      <c r="AF507" s="9">
        <v>16.34</v>
      </c>
      <c r="AG507" t="str">
        <f t="shared" si="179"/>
        <v>CLAB</v>
      </c>
      <c r="AH507" s="9">
        <f t="shared" si="180"/>
        <v>16.34</v>
      </c>
      <c r="AI507" t="str">
        <f t="shared" si="181"/>
        <v>CLAB</v>
      </c>
      <c r="AJ507" s="9">
        <f t="shared" si="182"/>
        <v>16.34</v>
      </c>
      <c r="AK507" t="str">
        <f t="shared" si="183"/>
        <v>CLAB</v>
      </c>
      <c r="AL507" s="9">
        <f t="shared" si="184"/>
        <v>16.34</v>
      </c>
      <c r="AM507" t="str">
        <f t="shared" si="185"/>
        <v>CLAB</v>
      </c>
      <c r="AN507" s="9">
        <f t="shared" si="186"/>
        <v>16.34</v>
      </c>
      <c r="AO507" t="str">
        <f t="shared" si="187"/>
        <v>CLAB</v>
      </c>
      <c r="AP507" s="9">
        <f t="shared" si="188"/>
        <v>16.34</v>
      </c>
    </row>
    <row r="508" spans="1:42" x14ac:dyDescent="0.25">
      <c r="A508">
        <v>1316534</v>
      </c>
      <c r="B508" t="s">
        <v>2743</v>
      </c>
      <c r="C508">
        <v>301</v>
      </c>
      <c r="D508">
        <v>80169</v>
      </c>
      <c r="F508" s="9">
        <f t="shared" si="170"/>
        <v>0</v>
      </c>
      <c r="G508" s="9">
        <f t="shared" si="171"/>
        <v>551.35530000000006</v>
      </c>
      <c r="H508" s="9">
        <f t="shared" si="172"/>
        <v>141.50399999999999</v>
      </c>
      <c r="I508" s="9">
        <v>235.84</v>
      </c>
      <c r="J508" t="s">
        <v>4100</v>
      </c>
      <c r="K508" t="s">
        <v>4103</v>
      </c>
      <c r="L508" s="9">
        <f t="shared" si="173"/>
        <v>22.451967999999997</v>
      </c>
      <c r="M508" t="s">
        <v>4103</v>
      </c>
      <c r="N508" s="9">
        <f t="shared" si="192"/>
        <v>71.459519999999998</v>
      </c>
      <c r="O508" t="s">
        <v>4137</v>
      </c>
      <c r="P508" s="9">
        <v>15.79</v>
      </c>
      <c r="Q508" t="s">
        <v>4103</v>
      </c>
      <c r="R508" s="9">
        <f t="shared" si="174"/>
        <v>165.08799999999999</v>
      </c>
      <c r="S508" t="s">
        <v>4103</v>
      </c>
      <c r="T508" s="9">
        <f t="shared" si="175"/>
        <v>70.751999999999995</v>
      </c>
      <c r="U508" t="s">
        <v>4103</v>
      </c>
      <c r="V508" s="9">
        <f t="shared" si="189"/>
        <v>551.35530000000006</v>
      </c>
      <c r="W508" t="s">
        <v>4103</v>
      </c>
      <c r="X508" s="9">
        <f t="shared" si="176"/>
        <v>150.9376</v>
      </c>
      <c r="Y508" t="s">
        <v>4135</v>
      </c>
      <c r="Z508" s="9">
        <v>12.36</v>
      </c>
      <c r="AA508" t="s">
        <v>4103</v>
      </c>
      <c r="AB508" s="9">
        <f t="shared" si="191"/>
        <v>0</v>
      </c>
      <c r="AC508" t="str">
        <f t="shared" si="177"/>
        <v>POC</v>
      </c>
      <c r="AD508" s="9">
        <f t="shared" si="178"/>
        <v>0</v>
      </c>
      <c r="AE508" t="s">
        <v>4150</v>
      </c>
      <c r="AF508" s="9">
        <v>13.73</v>
      </c>
      <c r="AG508" t="str">
        <f t="shared" si="179"/>
        <v>CLAB</v>
      </c>
      <c r="AH508" s="9">
        <f t="shared" si="180"/>
        <v>13.73</v>
      </c>
      <c r="AI508" t="str">
        <f t="shared" si="181"/>
        <v>CLAB</v>
      </c>
      <c r="AJ508" s="9">
        <f t="shared" si="182"/>
        <v>13.73</v>
      </c>
      <c r="AK508" t="str">
        <f t="shared" si="183"/>
        <v>CLAB</v>
      </c>
      <c r="AL508" s="9">
        <f t="shared" si="184"/>
        <v>13.73</v>
      </c>
      <c r="AM508" t="str">
        <f t="shared" si="185"/>
        <v>CLAB</v>
      </c>
      <c r="AN508" s="9">
        <f t="shared" si="186"/>
        <v>13.73</v>
      </c>
      <c r="AO508" t="str">
        <f t="shared" si="187"/>
        <v>CLAB</v>
      </c>
      <c r="AP508" s="9">
        <f t="shared" si="188"/>
        <v>13.73</v>
      </c>
    </row>
    <row r="509" spans="1:42" x14ac:dyDescent="0.25">
      <c r="A509">
        <v>1315822</v>
      </c>
      <c r="B509" t="s">
        <v>2694</v>
      </c>
      <c r="C509">
        <v>301</v>
      </c>
      <c r="D509">
        <v>80170</v>
      </c>
      <c r="F509" s="9">
        <f t="shared" si="170"/>
        <v>0</v>
      </c>
      <c r="G509" s="9">
        <f t="shared" si="171"/>
        <v>433.81099999999998</v>
      </c>
      <c r="H509" s="9">
        <f t="shared" si="172"/>
        <v>371.83800000000002</v>
      </c>
      <c r="I509" s="9">
        <v>619.73</v>
      </c>
      <c r="J509" t="s">
        <v>4100</v>
      </c>
      <c r="K509" t="s">
        <v>4103</v>
      </c>
      <c r="L509" s="9">
        <f t="shared" si="173"/>
        <v>58.998295999999996</v>
      </c>
      <c r="M509" t="s">
        <v>4103</v>
      </c>
      <c r="N509" s="9">
        <f t="shared" si="192"/>
        <v>187.77819</v>
      </c>
      <c r="O509" t="s">
        <v>4137</v>
      </c>
      <c r="P509" s="9">
        <v>18.84</v>
      </c>
      <c r="Q509" t="s">
        <v>4103</v>
      </c>
      <c r="R509" s="9">
        <f t="shared" si="174"/>
        <v>433.81099999999998</v>
      </c>
      <c r="S509" t="s">
        <v>4103</v>
      </c>
      <c r="T509" s="9">
        <f t="shared" si="175"/>
        <v>185.91900000000001</v>
      </c>
      <c r="U509" t="s">
        <v>4103</v>
      </c>
      <c r="V509" s="9">
        <f t="shared" si="189"/>
        <v>201.64320000000001</v>
      </c>
      <c r="W509" t="s">
        <v>4103</v>
      </c>
      <c r="X509" s="9">
        <f t="shared" si="176"/>
        <v>396.62720000000002</v>
      </c>
      <c r="Y509" t="s">
        <v>4135</v>
      </c>
      <c r="Z509" s="9">
        <v>14.74</v>
      </c>
      <c r="AA509" t="s">
        <v>4103</v>
      </c>
      <c r="AB509" s="9">
        <f t="shared" si="191"/>
        <v>0</v>
      </c>
      <c r="AC509" t="str">
        <f t="shared" si="177"/>
        <v>POC</v>
      </c>
      <c r="AD509" s="9">
        <f t="shared" si="178"/>
        <v>0</v>
      </c>
      <c r="AE509" t="s">
        <v>4150</v>
      </c>
      <c r="AF509" s="9">
        <v>16.38</v>
      </c>
      <c r="AG509" t="str">
        <f t="shared" si="179"/>
        <v>CLAB</v>
      </c>
      <c r="AH509" s="9">
        <f t="shared" si="180"/>
        <v>16.38</v>
      </c>
      <c r="AI509" t="str">
        <f t="shared" si="181"/>
        <v>CLAB</v>
      </c>
      <c r="AJ509" s="9">
        <f t="shared" si="182"/>
        <v>16.38</v>
      </c>
      <c r="AK509" t="str">
        <f t="shared" si="183"/>
        <v>CLAB</v>
      </c>
      <c r="AL509" s="9">
        <f t="shared" si="184"/>
        <v>16.38</v>
      </c>
      <c r="AM509" t="str">
        <f t="shared" si="185"/>
        <v>CLAB</v>
      </c>
      <c r="AN509" s="9">
        <f t="shared" si="186"/>
        <v>16.38</v>
      </c>
      <c r="AO509" t="str">
        <f t="shared" si="187"/>
        <v>CLAB</v>
      </c>
      <c r="AP509" s="9">
        <f t="shared" si="188"/>
        <v>16.38</v>
      </c>
    </row>
    <row r="510" spans="1:42" x14ac:dyDescent="0.25">
      <c r="A510">
        <v>1316535</v>
      </c>
      <c r="B510" t="s">
        <v>2744</v>
      </c>
      <c r="C510">
        <v>301</v>
      </c>
      <c r="D510">
        <v>80171</v>
      </c>
      <c r="F510" s="9">
        <f t="shared" si="170"/>
        <v>0</v>
      </c>
      <c r="G510" s="9">
        <f t="shared" si="171"/>
        <v>529.86914999999999</v>
      </c>
      <c r="H510" s="9">
        <f t="shared" si="172"/>
        <v>105.036</v>
      </c>
      <c r="I510" s="9">
        <v>175.06</v>
      </c>
      <c r="J510" t="s">
        <v>4100</v>
      </c>
      <c r="K510" t="s">
        <v>4103</v>
      </c>
      <c r="L510" s="9">
        <f t="shared" si="173"/>
        <v>16.665711999999999</v>
      </c>
      <c r="M510" t="s">
        <v>4103</v>
      </c>
      <c r="N510" s="9">
        <f t="shared" si="192"/>
        <v>53.04318</v>
      </c>
      <c r="O510" t="s">
        <v>4137</v>
      </c>
      <c r="P510" s="9">
        <v>24.92</v>
      </c>
      <c r="Q510" t="s">
        <v>4103</v>
      </c>
      <c r="R510" s="9">
        <f t="shared" si="174"/>
        <v>122.54199999999999</v>
      </c>
      <c r="S510" t="s">
        <v>4103</v>
      </c>
      <c r="T510" s="9">
        <f t="shared" si="175"/>
        <v>52.518000000000001</v>
      </c>
      <c r="U510" t="s">
        <v>4103</v>
      </c>
      <c r="V510" s="9">
        <f t="shared" si="189"/>
        <v>529.86914999999999</v>
      </c>
      <c r="W510" t="s">
        <v>4103</v>
      </c>
      <c r="X510" s="9">
        <f t="shared" si="176"/>
        <v>112.03840000000001</v>
      </c>
      <c r="Y510" t="s">
        <v>4135</v>
      </c>
      <c r="Z510" s="9">
        <v>19.5</v>
      </c>
      <c r="AA510" t="s">
        <v>4103</v>
      </c>
      <c r="AB510" s="9">
        <f t="shared" si="191"/>
        <v>0</v>
      </c>
      <c r="AC510" t="str">
        <f t="shared" si="177"/>
        <v>POC</v>
      </c>
      <c r="AD510" s="9">
        <f t="shared" si="178"/>
        <v>0</v>
      </c>
      <c r="AE510" t="s">
        <v>4150</v>
      </c>
      <c r="AF510" s="9">
        <v>21.67</v>
      </c>
      <c r="AG510" t="str">
        <f t="shared" si="179"/>
        <v>CLAB</v>
      </c>
      <c r="AH510" s="9">
        <f t="shared" si="180"/>
        <v>21.67</v>
      </c>
      <c r="AI510" t="str">
        <f t="shared" si="181"/>
        <v>CLAB</v>
      </c>
      <c r="AJ510" s="9">
        <f t="shared" si="182"/>
        <v>21.67</v>
      </c>
      <c r="AK510" t="str">
        <f t="shared" si="183"/>
        <v>CLAB</v>
      </c>
      <c r="AL510" s="9">
        <f t="shared" si="184"/>
        <v>21.67</v>
      </c>
      <c r="AM510" t="str">
        <f t="shared" si="185"/>
        <v>CLAB</v>
      </c>
      <c r="AN510" s="9">
        <f t="shared" si="186"/>
        <v>21.67</v>
      </c>
      <c r="AO510" t="str">
        <f t="shared" si="187"/>
        <v>CLAB</v>
      </c>
      <c r="AP510" s="9">
        <f t="shared" si="188"/>
        <v>21.67</v>
      </c>
    </row>
    <row r="511" spans="1:42" x14ac:dyDescent="0.25">
      <c r="A511">
        <v>1316536</v>
      </c>
      <c r="B511" t="s">
        <v>2745</v>
      </c>
      <c r="C511">
        <v>301</v>
      </c>
      <c r="D511">
        <v>80175</v>
      </c>
      <c r="F511" s="9">
        <f t="shared" si="170"/>
        <v>0</v>
      </c>
      <c r="G511" s="9">
        <f t="shared" si="171"/>
        <v>149.6763</v>
      </c>
      <c r="H511" s="9">
        <f t="shared" si="172"/>
        <v>32.177999999999997</v>
      </c>
      <c r="I511" s="9">
        <v>53.63</v>
      </c>
      <c r="J511" t="s">
        <v>4100</v>
      </c>
      <c r="K511" t="s">
        <v>4103</v>
      </c>
      <c r="L511" s="9">
        <f t="shared" si="173"/>
        <v>5.1055760000000001</v>
      </c>
      <c r="M511" t="s">
        <v>4103</v>
      </c>
      <c r="N511" s="9">
        <f t="shared" si="192"/>
        <v>16.249890000000001</v>
      </c>
      <c r="O511" t="s">
        <v>4137</v>
      </c>
      <c r="P511" s="9">
        <v>15.24</v>
      </c>
      <c r="Q511" t="s">
        <v>4103</v>
      </c>
      <c r="R511" s="9">
        <f t="shared" si="174"/>
        <v>37.540999999999997</v>
      </c>
      <c r="S511" t="s">
        <v>4103</v>
      </c>
      <c r="T511" s="9">
        <f t="shared" si="175"/>
        <v>16.088999999999999</v>
      </c>
      <c r="U511" t="s">
        <v>4103</v>
      </c>
      <c r="V511" s="9">
        <f t="shared" si="189"/>
        <v>149.6763</v>
      </c>
      <c r="W511" t="s">
        <v>4103</v>
      </c>
      <c r="X511" s="9">
        <f t="shared" si="176"/>
        <v>34.3232</v>
      </c>
      <c r="Y511" t="s">
        <v>4135</v>
      </c>
      <c r="Z511" s="9">
        <v>11.93</v>
      </c>
      <c r="AA511" t="s">
        <v>4103</v>
      </c>
      <c r="AB511" s="9">
        <f t="shared" si="191"/>
        <v>0</v>
      </c>
      <c r="AC511" t="str">
        <f t="shared" si="177"/>
        <v>POC</v>
      </c>
      <c r="AD511" s="9">
        <f t="shared" si="178"/>
        <v>0</v>
      </c>
      <c r="AE511" t="s">
        <v>4150</v>
      </c>
      <c r="AF511" s="9">
        <v>13.25</v>
      </c>
      <c r="AG511" t="str">
        <f t="shared" si="179"/>
        <v>CLAB</v>
      </c>
      <c r="AH511" s="9">
        <f t="shared" si="180"/>
        <v>13.25</v>
      </c>
      <c r="AI511" t="str">
        <f t="shared" si="181"/>
        <v>CLAB</v>
      </c>
      <c r="AJ511" s="9">
        <f t="shared" si="182"/>
        <v>13.25</v>
      </c>
      <c r="AK511" t="str">
        <f t="shared" si="183"/>
        <v>CLAB</v>
      </c>
      <c r="AL511" s="9">
        <f t="shared" si="184"/>
        <v>13.25</v>
      </c>
      <c r="AM511" t="str">
        <f t="shared" si="185"/>
        <v>CLAB</v>
      </c>
      <c r="AN511" s="9">
        <f t="shared" si="186"/>
        <v>13.25</v>
      </c>
      <c r="AO511" t="str">
        <f t="shared" si="187"/>
        <v>CLAB</v>
      </c>
      <c r="AP511" s="9">
        <f t="shared" si="188"/>
        <v>13.25</v>
      </c>
    </row>
    <row r="512" spans="1:42" x14ac:dyDescent="0.25">
      <c r="A512">
        <v>1316537</v>
      </c>
      <c r="B512" t="s">
        <v>2746</v>
      </c>
      <c r="C512">
        <v>301</v>
      </c>
      <c r="D512">
        <v>80177</v>
      </c>
      <c r="F512" s="9">
        <f t="shared" si="170"/>
        <v>0</v>
      </c>
      <c r="G512" s="9">
        <f t="shared" si="171"/>
        <v>45.853650000000002</v>
      </c>
      <c r="H512" s="9">
        <f t="shared" si="172"/>
        <v>32.177999999999997</v>
      </c>
      <c r="I512" s="9">
        <v>53.63</v>
      </c>
      <c r="J512" t="s">
        <v>4100</v>
      </c>
      <c r="K512" t="s">
        <v>4103</v>
      </c>
      <c r="L512" s="9">
        <f t="shared" si="173"/>
        <v>5.1055760000000001</v>
      </c>
      <c r="M512" t="s">
        <v>4103</v>
      </c>
      <c r="N512" s="9">
        <f t="shared" si="192"/>
        <v>16.249890000000001</v>
      </c>
      <c r="O512" t="s">
        <v>4137</v>
      </c>
      <c r="P512" s="9">
        <v>15.24</v>
      </c>
      <c r="Q512" t="s">
        <v>4103</v>
      </c>
      <c r="R512" s="9">
        <f t="shared" si="174"/>
        <v>37.540999999999997</v>
      </c>
      <c r="S512" t="s">
        <v>4103</v>
      </c>
      <c r="T512" s="9">
        <f t="shared" si="175"/>
        <v>16.088999999999999</v>
      </c>
      <c r="U512" t="s">
        <v>4103</v>
      </c>
      <c r="V512" s="9">
        <f t="shared" si="189"/>
        <v>45.853650000000002</v>
      </c>
      <c r="W512" t="s">
        <v>4103</v>
      </c>
      <c r="X512" s="9">
        <f t="shared" si="176"/>
        <v>34.3232</v>
      </c>
      <c r="Y512" t="s">
        <v>4135</v>
      </c>
      <c r="Z512" s="9">
        <v>11.93</v>
      </c>
      <c r="AA512" t="s">
        <v>4103</v>
      </c>
      <c r="AB512" s="9">
        <f t="shared" si="191"/>
        <v>0</v>
      </c>
      <c r="AC512" t="str">
        <f t="shared" si="177"/>
        <v>POC</v>
      </c>
      <c r="AD512" s="9">
        <f t="shared" si="178"/>
        <v>0</v>
      </c>
      <c r="AE512" t="s">
        <v>4150</v>
      </c>
      <c r="AF512" s="9">
        <v>13.25</v>
      </c>
      <c r="AG512" t="str">
        <f t="shared" si="179"/>
        <v>CLAB</v>
      </c>
      <c r="AH512" s="9">
        <f t="shared" si="180"/>
        <v>13.25</v>
      </c>
      <c r="AI512" t="str">
        <f t="shared" si="181"/>
        <v>CLAB</v>
      </c>
      <c r="AJ512" s="9">
        <f t="shared" si="182"/>
        <v>13.25</v>
      </c>
      <c r="AK512" t="str">
        <f t="shared" si="183"/>
        <v>CLAB</v>
      </c>
      <c r="AL512" s="9">
        <f t="shared" si="184"/>
        <v>13.25</v>
      </c>
      <c r="AM512" t="str">
        <f t="shared" si="185"/>
        <v>CLAB</v>
      </c>
      <c r="AN512" s="9">
        <f t="shared" si="186"/>
        <v>13.25</v>
      </c>
      <c r="AO512" t="str">
        <f t="shared" si="187"/>
        <v>CLAB</v>
      </c>
      <c r="AP512" s="9">
        <f t="shared" si="188"/>
        <v>13.25</v>
      </c>
    </row>
    <row r="513" spans="1:42" x14ac:dyDescent="0.25">
      <c r="A513">
        <v>1314039</v>
      </c>
      <c r="B513" t="s">
        <v>2148</v>
      </c>
      <c r="C513">
        <v>301</v>
      </c>
      <c r="D513">
        <v>80178</v>
      </c>
      <c r="F513" s="9">
        <f t="shared" si="170"/>
        <v>0</v>
      </c>
      <c r="G513" s="9">
        <f t="shared" si="171"/>
        <v>114.31699999999999</v>
      </c>
      <c r="H513" s="9">
        <f t="shared" si="172"/>
        <v>97.986000000000004</v>
      </c>
      <c r="I513" s="9">
        <v>163.31</v>
      </c>
      <c r="J513" t="s">
        <v>4100</v>
      </c>
      <c r="K513" t="s">
        <v>4103</v>
      </c>
      <c r="L513" s="9">
        <f t="shared" si="173"/>
        <v>15.547111999999998</v>
      </c>
      <c r="M513" t="s">
        <v>4103</v>
      </c>
      <c r="N513" s="9">
        <f t="shared" si="192"/>
        <v>49.482929999999996</v>
      </c>
      <c r="O513" t="s">
        <v>4137</v>
      </c>
      <c r="P513" s="9">
        <v>7.6</v>
      </c>
      <c r="Q513" t="s">
        <v>4103</v>
      </c>
      <c r="R513" s="9">
        <f t="shared" si="174"/>
        <v>114.31699999999999</v>
      </c>
      <c r="S513" t="s">
        <v>4103</v>
      </c>
      <c r="T513" s="9">
        <f t="shared" si="175"/>
        <v>48.993000000000002</v>
      </c>
      <c r="U513" t="s">
        <v>4103</v>
      </c>
      <c r="V513" s="9">
        <f t="shared" si="189"/>
        <v>45.853650000000002</v>
      </c>
      <c r="W513" t="s">
        <v>4103</v>
      </c>
      <c r="X513" s="9">
        <f t="shared" si="176"/>
        <v>104.5184</v>
      </c>
      <c r="Y513" t="s">
        <v>4135</v>
      </c>
      <c r="Z513" s="9">
        <v>5.95</v>
      </c>
      <c r="AA513" t="s">
        <v>4103</v>
      </c>
      <c r="AB513" s="9">
        <f t="shared" si="191"/>
        <v>0</v>
      </c>
      <c r="AC513" t="str">
        <f t="shared" si="177"/>
        <v>POC</v>
      </c>
      <c r="AD513" s="9">
        <f t="shared" si="178"/>
        <v>0</v>
      </c>
      <c r="AE513" t="s">
        <v>4150</v>
      </c>
      <c r="AF513" s="9">
        <v>6.61</v>
      </c>
      <c r="AG513" t="str">
        <f t="shared" si="179"/>
        <v>CLAB</v>
      </c>
      <c r="AH513" s="9">
        <f t="shared" si="180"/>
        <v>6.61</v>
      </c>
      <c r="AI513" t="str">
        <f t="shared" si="181"/>
        <v>CLAB</v>
      </c>
      <c r="AJ513" s="9">
        <f t="shared" si="182"/>
        <v>6.61</v>
      </c>
      <c r="AK513" t="str">
        <f t="shared" si="183"/>
        <v>CLAB</v>
      </c>
      <c r="AL513" s="9">
        <f t="shared" si="184"/>
        <v>6.61</v>
      </c>
      <c r="AM513" t="str">
        <f t="shared" si="185"/>
        <v>CLAB</v>
      </c>
      <c r="AN513" s="9">
        <f t="shared" si="186"/>
        <v>6.61</v>
      </c>
      <c r="AO513" t="str">
        <f t="shared" si="187"/>
        <v>CLAB</v>
      </c>
      <c r="AP513" s="9">
        <f t="shared" si="188"/>
        <v>6.61</v>
      </c>
    </row>
    <row r="514" spans="1:42" x14ac:dyDescent="0.25">
      <c r="A514">
        <v>1316538</v>
      </c>
      <c r="B514" t="s">
        <v>2747</v>
      </c>
      <c r="C514">
        <v>301</v>
      </c>
      <c r="D514">
        <v>80180</v>
      </c>
      <c r="F514" s="9">
        <f t="shared" ref="F514:F577" si="193">MIN(J514:AP514)</f>
        <v>0</v>
      </c>
      <c r="G514" s="9">
        <f t="shared" ref="G514:G577" si="194">MAX(J514:AP514)</f>
        <v>139.63005000000001</v>
      </c>
      <c r="H514" s="9">
        <f t="shared" ref="H514:H577" si="195">I514*60%</f>
        <v>43.83</v>
      </c>
      <c r="I514" s="9">
        <v>73.05</v>
      </c>
      <c r="J514" t="s">
        <v>4100</v>
      </c>
      <c r="K514" t="s">
        <v>4103</v>
      </c>
      <c r="L514" s="9">
        <f t="shared" ref="L514:L577" si="196">I514*9.52%</f>
        <v>6.9543599999999994</v>
      </c>
      <c r="M514" t="s">
        <v>4103</v>
      </c>
      <c r="N514" s="9">
        <f t="shared" si="192"/>
        <v>22.134149999999998</v>
      </c>
      <c r="O514" t="s">
        <v>4137</v>
      </c>
      <c r="P514" s="9">
        <v>20.76</v>
      </c>
      <c r="Q514" t="s">
        <v>4103</v>
      </c>
      <c r="R514" s="9">
        <f t="shared" ref="R514:R577" si="197">I514*70%</f>
        <v>51.134999999999998</v>
      </c>
      <c r="S514" t="s">
        <v>4103</v>
      </c>
      <c r="T514" s="9">
        <f t="shared" ref="T514:T577" si="198">I514*30%</f>
        <v>21.914999999999999</v>
      </c>
      <c r="U514" t="s">
        <v>4103</v>
      </c>
      <c r="V514" s="9">
        <f t="shared" si="189"/>
        <v>139.63005000000001</v>
      </c>
      <c r="W514" t="s">
        <v>4103</v>
      </c>
      <c r="X514" s="9">
        <f t="shared" ref="X514:X577" si="199">I514*64%</f>
        <v>46.752000000000002</v>
      </c>
      <c r="Y514" t="s">
        <v>4135</v>
      </c>
      <c r="Z514" s="9">
        <v>16.25</v>
      </c>
      <c r="AA514" t="s">
        <v>4103</v>
      </c>
      <c r="AB514" s="9">
        <f t="shared" si="191"/>
        <v>0</v>
      </c>
      <c r="AC514" t="str">
        <f t="shared" ref="AC514:AC577" si="200">AA514</f>
        <v>POC</v>
      </c>
      <c r="AD514" s="9">
        <f t="shared" ref="AD514:AD577" si="201">AB514</f>
        <v>0</v>
      </c>
      <c r="AE514" t="s">
        <v>4150</v>
      </c>
      <c r="AF514" s="9">
        <v>18.05</v>
      </c>
      <c r="AG514" t="str">
        <f t="shared" ref="AG514:AG577" si="202">AE514</f>
        <v>CLAB</v>
      </c>
      <c r="AH514" s="9">
        <f t="shared" ref="AH514:AH577" si="203">AF514</f>
        <v>18.05</v>
      </c>
      <c r="AI514" t="str">
        <f t="shared" ref="AI514:AI577" si="204">AG514</f>
        <v>CLAB</v>
      </c>
      <c r="AJ514" s="9">
        <f t="shared" ref="AJ514:AJ577" si="205">AH514</f>
        <v>18.05</v>
      </c>
      <c r="AK514" t="str">
        <f t="shared" ref="AK514:AK577" si="206">AI514</f>
        <v>CLAB</v>
      </c>
      <c r="AL514" s="9">
        <f t="shared" ref="AL514:AL577" si="207">AJ514</f>
        <v>18.05</v>
      </c>
      <c r="AM514" t="str">
        <f t="shared" ref="AM514:AM577" si="208">AK514</f>
        <v>CLAB</v>
      </c>
      <c r="AN514" s="9">
        <f t="shared" ref="AN514:AN577" si="209">AL514</f>
        <v>18.05</v>
      </c>
      <c r="AO514" t="str">
        <f t="shared" ref="AO514:AO577" si="210">AM514</f>
        <v>CLAB</v>
      </c>
      <c r="AP514" s="9">
        <f t="shared" ref="AP514:AP577" si="211">AN514</f>
        <v>18.05</v>
      </c>
    </row>
    <row r="515" spans="1:42" x14ac:dyDescent="0.25">
      <c r="A515">
        <v>1316527</v>
      </c>
      <c r="B515" t="s">
        <v>4090</v>
      </c>
      <c r="C515">
        <v>301</v>
      </c>
      <c r="D515">
        <v>80181</v>
      </c>
      <c r="F515" s="9">
        <f t="shared" si="193"/>
        <v>0</v>
      </c>
      <c r="G515" s="9">
        <f t="shared" si="194"/>
        <v>62.457749999999997</v>
      </c>
      <c r="H515" s="9">
        <f t="shared" si="195"/>
        <v>35.597999999999999</v>
      </c>
      <c r="I515" s="9">
        <v>59.33</v>
      </c>
      <c r="J515" t="s">
        <v>4100</v>
      </c>
      <c r="K515" t="s">
        <v>4103</v>
      </c>
      <c r="L515" s="9">
        <f t="shared" si="196"/>
        <v>5.6482159999999997</v>
      </c>
      <c r="M515" t="s">
        <v>4103</v>
      </c>
      <c r="N515" s="9">
        <f t="shared" si="192"/>
        <v>17.976990000000001</v>
      </c>
      <c r="O515" t="s">
        <v>4137</v>
      </c>
      <c r="P515" s="9">
        <v>21.44</v>
      </c>
      <c r="Q515" t="s">
        <v>4103</v>
      </c>
      <c r="R515" s="9">
        <f t="shared" si="197"/>
        <v>41.530999999999999</v>
      </c>
      <c r="S515" t="s">
        <v>4103</v>
      </c>
      <c r="T515" s="9">
        <f t="shared" si="198"/>
        <v>17.798999999999999</v>
      </c>
      <c r="U515" t="s">
        <v>4103</v>
      </c>
      <c r="V515" s="9">
        <f t="shared" ref="V515:V578" si="212">I514*85.5%</f>
        <v>62.457749999999997</v>
      </c>
      <c r="W515" t="s">
        <v>4103</v>
      </c>
      <c r="X515" s="9">
        <f t="shared" si="199"/>
        <v>37.971200000000003</v>
      </c>
      <c r="Y515" t="s">
        <v>4135</v>
      </c>
      <c r="Z515" s="9">
        <v>16.78</v>
      </c>
      <c r="AA515" t="s">
        <v>4103</v>
      </c>
      <c r="AB515" s="9">
        <f t="shared" si="191"/>
        <v>0</v>
      </c>
      <c r="AC515" t="str">
        <f t="shared" si="200"/>
        <v>POC</v>
      </c>
      <c r="AD515" s="9">
        <f t="shared" si="201"/>
        <v>0</v>
      </c>
      <c r="AE515" t="s">
        <v>4150</v>
      </c>
      <c r="AF515" s="9">
        <v>18.64</v>
      </c>
      <c r="AG515" t="str">
        <f t="shared" si="202"/>
        <v>CLAB</v>
      </c>
      <c r="AH515" s="9">
        <f t="shared" si="203"/>
        <v>18.64</v>
      </c>
      <c r="AI515" t="str">
        <f t="shared" si="204"/>
        <v>CLAB</v>
      </c>
      <c r="AJ515" s="9">
        <f t="shared" si="205"/>
        <v>18.64</v>
      </c>
      <c r="AK515" t="str">
        <f t="shared" si="206"/>
        <v>CLAB</v>
      </c>
      <c r="AL515" s="9">
        <f t="shared" si="207"/>
        <v>18.64</v>
      </c>
      <c r="AM515" t="str">
        <f t="shared" si="208"/>
        <v>CLAB</v>
      </c>
      <c r="AN515" s="9">
        <f t="shared" si="209"/>
        <v>18.64</v>
      </c>
      <c r="AO515" t="str">
        <f t="shared" si="210"/>
        <v>CLAB</v>
      </c>
      <c r="AP515" s="9">
        <f t="shared" si="211"/>
        <v>18.64</v>
      </c>
    </row>
    <row r="516" spans="1:42" x14ac:dyDescent="0.25">
      <c r="A516">
        <v>1314041</v>
      </c>
      <c r="B516" t="s">
        <v>2149</v>
      </c>
      <c r="C516">
        <v>301</v>
      </c>
      <c r="D516">
        <v>80184</v>
      </c>
      <c r="F516" s="9">
        <f t="shared" si="193"/>
        <v>0</v>
      </c>
      <c r="G516" s="9">
        <f t="shared" si="194"/>
        <v>204.20400000000001</v>
      </c>
      <c r="H516" s="9">
        <f t="shared" si="195"/>
        <v>175.03200000000001</v>
      </c>
      <c r="I516" s="9">
        <v>291.72000000000003</v>
      </c>
      <c r="J516" t="s">
        <v>4100</v>
      </c>
      <c r="K516" t="s">
        <v>4103</v>
      </c>
      <c r="L516" s="9">
        <f t="shared" si="196"/>
        <v>27.771744000000002</v>
      </c>
      <c r="M516" t="s">
        <v>4103</v>
      </c>
      <c r="N516" s="9">
        <f t="shared" si="192"/>
        <v>88.391159999999999</v>
      </c>
      <c r="O516" t="s">
        <v>4137</v>
      </c>
      <c r="P516" s="9">
        <v>17.600000000000001</v>
      </c>
      <c r="Q516" t="s">
        <v>4103</v>
      </c>
      <c r="R516" s="9">
        <f t="shared" si="197"/>
        <v>204.20400000000001</v>
      </c>
      <c r="S516" t="s">
        <v>4103</v>
      </c>
      <c r="T516" s="9">
        <f t="shared" si="198"/>
        <v>87.516000000000005</v>
      </c>
      <c r="U516" t="s">
        <v>4103</v>
      </c>
      <c r="V516" s="9">
        <f t="shared" si="212"/>
        <v>50.727149999999995</v>
      </c>
      <c r="W516" t="s">
        <v>4103</v>
      </c>
      <c r="X516" s="9">
        <f t="shared" si="199"/>
        <v>186.70080000000002</v>
      </c>
      <c r="Y516" t="s">
        <v>4135</v>
      </c>
      <c r="Z516" s="9">
        <v>13.77</v>
      </c>
      <c r="AA516" t="s">
        <v>4103</v>
      </c>
      <c r="AB516" s="9">
        <f t="shared" si="191"/>
        <v>0</v>
      </c>
      <c r="AC516" t="str">
        <f t="shared" si="200"/>
        <v>POC</v>
      </c>
      <c r="AD516" s="9">
        <f t="shared" si="201"/>
        <v>0</v>
      </c>
      <c r="AE516" t="s">
        <v>4150</v>
      </c>
      <c r="AF516" s="9">
        <v>15.3</v>
      </c>
      <c r="AG516" t="str">
        <f t="shared" si="202"/>
        <v>CLAB</v>
      </c>
      <c r="AH516" s="9">
        <f t="shared" si="203"/>
        <v>15.3</v>
      </c>
      <c r="AI516" t="str">
        <f t="shared" si="204"/>
        <v>CLAB</v>
      </c>
      <c r="AJ516" s="9">
        <f t="shared" si="205"/>
        <v>15.3</v>
      </c>
      <c r="AK516" t="str">
        <f t="shared" si="206"/>
        <v>CLAB</v>
      </c>
      <c r="AL516" s="9">
        <f t="shared" si="207"/>
        <v>15.3</v>
      </c>
      <c r="AM516" t="str">
        <f t="shared" si="208"/>
        <v>CLAB</v>
      </c>
      <c r="AN516" s="9">
        <f t="shared" si="209"/>
        <v>15.3</v>
      </c>
      <c r="AO516" t="str">
        <f t="shared" si="210"/>
        <v>CLAB</v>
      </c>
      <c r="AP516" s="9">
        <f t="shared" si="211"/>
        <v>15.3</v>
      </c>
    </row>
    <row r="517" spans="1:42" x14ac:dyDescent="0.25">
      <c r="A517">
        <v>1314042</v>
      </c>
      <c r="B517" t="s">
        <v>2150</v>
      </c>
      <c r="C517">
        <v>301</v>
      </c>
      <c r="D517">
        <v>80185</v>
      </c>
      <c r="F517" s="9">
        <f t="shared" si="193"/>
        <v>0</v>
      </c>
      <c r="G517" s="9">
        <f t="shared" si="194"/>
        <v>249.42060000000001</v>
      </c>
      <c r="H517" s="9">
        <f t="shared" si="195"/>
        <v>195.13200000000001</v>
      </c>
      <c r="I517" s="9">
        <v>325.22000000000003</v>
      </c>
      <c r="J517" t="s">
        <v>4100</v>
      </c>
      <c r="K517" t="s">
        <v>4103</v>
      </c>
      <c r="L517" s="9">
        <f t="shared" si="196"/>
        <v>30.960944000000001</v>
      </c>
      <c r="M517" t="s">
        <v>4103</v>
      </c>
      <c r="N517" s="9">
        <f t="shared" si="192"/>
        <v>98.541660000000007</v>
      </c>
      <c r="O517" t="s">
        <v>4137</v>
      </c>
      <c r="P517" s="9">
        <v>15.24</v>
      </c>
      <c r="Q517" t="s">
        <v>4103</v>
      </c>
      <c r="R517" s="9">
        <f t="shared" si="197"/>
        <v>227.654</v>
      </c>
      <c r="S517" t="s">
        <v>4103</v>
      </c>
      <c r="T517" s="9">
        <f t="shared" si="198"/>
        <v>97.566000000000003</v>
      </c>
      <c r="U517" t="s">
        <v>4103</v>
      </c>
      <c r="V517" s="9">
        <f t="shared" si="212"/>
        <v>249.42060000000001</v>
      </c>
      <c r="W517" t="s">
        <v>4103</v>
      </c>
      <c r="X517" s="9">
        <f t="shared" si="199"/>
        <v>208.14080000000001</v>
      </c>
      <c r="Y517" t="s">
        <v>4135</v>
      </c>
      <c r="Z517" s="9">
        <v>11.93</v>
      </c>
      <c r="AA517" t="s">
        <v>4103</v>
      </c>
      <c r="AB517" s="9">
        <f t="shared" si="191"/>
        <v>0</v>
      </c>
      <c r="AC517" t="str">
        <f t="shared" si="200"/>
        <v>POC</v>
      </c>
      <c r="AD517" s="9">
        <f t="shared" si="201"/>
        <v>0</v>
      </c>
      <c r="AE517" t="s">
        <v>4150</v>
      </c>
      <c r="AF517" s="9">
        <v>13.25</v>
      </c>
      <c r="AG517" t="str">
        <f t="shared" si="202"/>
        <v>CLAB</v>
      </c>
      <c r="AH517" s="9">
        <f t="shared" si="203"/>
        <v>13.25</v>
      </c>
      <c r="AI517" t="str">
        <f t="shared" si="204"/>
        <v>CLAB</v>
      </c>
      <c r="AJ517" s="9">
        <f t="shared" si="205"/>
        <v>13.25</v>
      </c>
      <c r="AK517" t="str">
        <f t="shared" si="206"/>
        <v>CLAB</v>
      </c>
      <c r="AL517" s="9">
        <f t="shared" si="207"/>
        <v>13.25</v>
      </c>
      <c r="AM517" t="str">
        <f t="shared" si="208"/>
        <v>CLAB</v>
      </c>
      <c r="AN517" s="9">
        <f t="shared" si="209"/>
        <v>13.25</v>
      </c>
      <c r="AO517" t="str">
        <f t="shared" si="210"/>
        <v>CLAB</v>
      </c>
      <c r="AP517" s="9">
        <f t="shared" si="211"/>
        <v>13.25</v>
      </c>
    </row>
    <row r="518" spans="1:42" x14ac:dyDescent="0.25">
      <c r="A518">
        <v>1314043</v>
      </c>
      <c r="B518" t="s">
        <v>2151</v>
      </c>
      <c r="C518">
        <v>301</v>
      </c>
      <c r="D518">
        <v>80186</v>
      </c>
      <c r="F518" s="9">
        <f t="shared" si="193"/>
        <v>0</v>
      </c>
      <c r="G518" s="9">
        <f t="shared" si="194"/>
        <v>278.06310000000002</v>
      </c>
      <c r="H518" s="9">
        <f t="shared" si="195"/>
        <v>208.524</v>
      </c>
      <c r="I518" s="9">
        <v>347.54</v>
      </c>
      <c r="J518" t="s">
        <v>4100</v>
      </c>
      <c r="K518" t="s">
        <v>4103</v>
      </c>
      <c r="L518" s="9">
        <f t="shared" si="196"/>
        <v>33.085808</v>
      </c>
      <c r="M518" t="s">
        <v>4103</v>
      </c>
      <c r="N518" s="9">
        <f t="shared" si="192"/>
        <v>105.30462</v>
      </c>
      <c r="O518" t="s">
        <v>4137</v>
      </c>
      <c r="P518" s="9">
        <v>15.82</v>
      </c>
      <c r="Q518" t="s">
        <v>4103</v>
      </c>
      <c r="R518" s="9">
        <f t="shared" si="197"/>
        <v>243.27799999999999</v>
      </c>
      <c r="S518" t="s">
        <v>4103</v>
      </c>
      <c r="T518" s="9">
        <f t="shared" si="198"/>
        <v>104.262</v>
      </c>
      <c r="U518" t="s">
        <v>4103</v>
      </c>
      <c r="V518" s="9">
        <f t="shared" si="212"/>
        <v>278.06310000000002</v>
      </c>
      <c r="W518" t="s">
        <v>4103</v>
      </c>
      <c r="X518" s="9">
        <f t="shared" si="199"/>
        <v>222.42560000000003</v>
      </c>
      <c r="Y518" t="s">
        <v>4135</v>
      </c>
      <c r="Z518" s="9">
        <v>12.38</v>
      </c>
      <c r="AA518" t="s">
        <v>4103</v>
      </c>
      <c r="AB518" s="9">
        <f t="shared" si="191"/>
        <v>0</v>
      </c>
      <c r="AC518" t="str">
        <f t="shared" si="200"/>
        <v>POC</v>
      </c>
      <c r="AD518" s="9">
        <f t="shared" si="201"/>
        <v>0</v>
      </c>
      <c r="AE518" t="s">
        <v>4150</v>
      </c>
      <c r="AF518" s="9">
        <v>13.76</v>
      </c>
      <c r="AG518" t="str">
        <f t="shared" si="202"/>
        <v>CLAB</v>
      </c>
      <c r="AH518" s="9">
        <f t="shared" si="203"/>
        <v>13.76</v>
      </c>
      <c r="AI518" t="str">
        <f t="shared" si="204"/>
        <v>CLAB</v>
      </c>
      <c r="AJ518" s="9">
        <f t="shared" si="205"/>
        <v>13.76</v>
      </c>
      <c r="AK518" t="str">
        <f t="shared" si="206"/>
        <v>CLAB</v>
      </c>
      <c r="AL518" s="9">
        <f t="shared" si="207"/>
        <v>13.76</v>
      </c>
      <c r="AM518" t="str">
        <f t="shared" si="208"/>
        <v>CLAB</v>
      </c>
      <c r="AN518" s="9">
        <f t="shared" si="209"/>
        <v>13.76</v>
      </c>
      <c r="AO518" t="str">
        <f t="shared" si="210"/>
        <v>CLAB</v>
      </c>
      <c r="AP518" s="9">
        <f t="shared" si="211"/>
        <v>13.76</v>
      </c>
    </row>
    <row r="519" spans="1:42" x14ac:dyDescent="0.25">
      <c r="A519">
        <v>1314044</v>
      </c>
      <c r="B519" t="s">
        <v>2152</v>
      </c>
      <c r="C519">
        <v>301</v>
      </c>
      <c r="D519">
        <v>80188</v>
      </c>
      <c r="F519" s="9">
        <f t="shared" si="193"/>
        <v>0</v>
      </c>
      <c r="G519" s="9">
        <f t="shared" si="194"/>
        <v>297.14670000000001</v>
      </c>
      <c r="H519" s="9">
        <f t="shared" si="195"/>
        <v>252.93</v>
      </c>
      <c r="I519" s="9">
        <v>421.55</v>
      </c>
      <c r="J519" t="s">
        <v>4100</v>
      </c>
      <c r="K519" t="s">
        <v>4103</v>
      </c>
      <c r="L519" s="9">
        <f t="shared" si="196"/>
        <v>40.13156</v>
      </c>
      <c r="M519" t="s">
        <v>4103</v>
      </c>
      <c r="N519" s="9">
        <f t="shared" si="192"/>
        <v>127.72965000000001</v>
      </c>
      <c r="O519" t="s">
        <v>4137</v>
      </c>
      <c r="P519" s="9">
        <v>19.079999999999998</v>
      </c>
      <c r="Q519" t="s">
        <v>4103</v>
      </c>
      <c r="R519" s="9">
        <f t="shared" si="197"/>
        <v>295.08499999999998</v>
      </c>
      <c r="S519" t="s">
        <v>4103</v>
      </c>
      <c r="T519" s="9">
        <f t="shared" si="198"/>
        <v>126.465</v>
      </c>
      <c r="U519" t="s">
        <v>4103</v>
      </c>
      <c r="V519" s="9">
        <f t="shared" si="212"/>
        <v>297.14670000000001</v>
      </c>
      <c r="W519" t="s">
        <v>4103</v>
      </c>
      <c r="X519" s="9">
        <f t="shared" si="199"/>
        <v>269.79200000000003</v>
      </c>
      <c r="Y519" t="s">
        <v>4135</v>
      </c>
      <c r="Z519" s="9">
        <v>14.93</v>
      </c>
      <c r="AA519" t="s">
        <v>4103</v>
      </c>
      <c r="AB519" s="9">
        <f t="shared" si="191"/>
        <v>0</v>
      </c>
      <c r="AC519" t="str">
        <f t="shared" si="200"/>
        <v>POC</v>
      </c>
      <c r="AD519" s="9">
        <f t="shared" si="201"/>
        <v>0</v>
      </c>
      <c r="AE519" t="s">
        <v>4150</v>
      </c>
      <c r="AF519" s="9">
        <v>16.59</v>
      </c>
      <c r="AG519" t="str">
        <f t="shared" si="202"/>
        <v>CLAB</v>
      </c>
      <c r="AH519" s="9">
        <f t="shared" si="203"/>
        <v>16.59</v>
      </c>
      <c r="AI519" t="str">
        <f t="shared" si="204"/>
        <v>CLAB</v>
      </c>
      <c r="AJ519" s="9">
        <f t="shared" si="205"/>
        <v>16.59</v>
      </c>
      <c r="AK519" t="str">
        <f t="shared" si="206"/>
        <v>CLAB</v>
      </c>
      <c r="AL519" s="9">
        <f t="shared" si="207"/>
        <v>16.59</v>
      </c>
      <c r="AM519" t="str">
        <f t="shared" si="208"/>
        <v>CLAB</v>
      </c>
      <c r="AN519" s="9">
        <f t="shared" si="209"/>
        <v>16.59</v>
      </c>
      <c r="AO519" t="str">
        <f t="shared" si="210"/>
        <v>CLAB</v>
      </c>
      <c r="AP519" s="9">
        <f t="shared" si="211"/>
        <v>16.59</v>
      </c>
    </row>
    <row r="520" spans="1:42" x14ac:dyDescent="0.25">
      <c r="A520">
        <v>1314045</v>
      </c>
      <c r="B520" t="s">
        <v>2153</v>
      </c>
      <c r="C520">
        <v>301</v>
      </c>
      <c r="D520">
        <v>80190</v>
      </c>
      <c r="F520" s="9">
        <f t="shared" si="193"/>
        <v>0</v>
      </c>
      <c r="G520" s="9">
        <f t="shared" si="194"/>
        <v>438.71100000000001</v>
      </c>
      <c r="H520" s="9">
        <f t="shared" si="195"/>
        <v>376.03800000000001</v>
      </c>
      <c r="I520" s="9">
        <v>626.73</v>
      </c>
      <c r="J520" t="s">
        <v>4100</v>
      </c>
      <c r="K520" t="s">
        <v>4103</v>
      </c>
      <c r="L520" s="9">
        <f t="shared" si="196"/>
        <v>59.664695999999999</v>
      </c>
      <c r="M520" t="s">
        <v>4103</v>
      </c>
      <c r="N520" s="9">
        <f t="shared" si="192"/>
        <v>189.89919</v>
      </c>
      <c r="O520" t="s">
        <v>4137</v>
      </c>
      <c r="P520" s="9">
        <v>69</v>
      </c>
      <c r="Q520" t="s">
        <v>4103</v>
      </c>
      <c r="R520" s="9">
        <f t="shared" si="197"/>
        <v>438.71100000000001</v>
      </c>
      <c r="S520" t="s">
        <v>4103</v>
      </c>
      <c r="T520" s="9">
        <f t="shared" si="198"/>
        <v>188.01900000000001</v>
      </c>
      <c r="U520" t="s">
        <v>4103</v>
      </c>
      <c r="V520" s="9">
        <f t="shared" si="212"/>
        <v>360.42525000000001</v>
      </c>
      <c r="W520" t="s">
        <v>4103</v>
      </c>
      <c r="X520" s="9">
        <f t="shared" si="199"/>
        <v>401.10720000000003</v>
      </c>
      <c r="Y520" t="s">
        <v>4135</v>
      </c>
      <c r="Z520" s="9">
        <v>54</v>
      </c>
      <c r="AA520" t="s">
        <v>4103</v>
      </c>
      <c r="AB520" s="9">
        <f t="shared" si="191"/>
        <v>0</v>
      </c>
      <c r="AC520" t="str">
        <f t="shared" si="200"/>
        <v>POC</v>
      </c>
      <c r="AD520" s="9">
        <f t="shared" si="201"/>
        <v>0</v>
      </c>
      <c r="AE520" t="s">
        <v>4150</v>
      </c>
      <c r="AF520" s="9">
        <v>60</v>
      </c>
      <c r="AG520" t="str">
        <f t="shared" si="202"/>
        <v>CLAB</v>
      </c>
      <c r="AH520" s="9">
        <f t="shared" si="203"/>
        <v>60</v>
      </c>
      <c r="AI520" t="str">
        <f t="shared" si="204"/>
        <v>CLAB</v>
      </c>
      <c r="AJ520" s="9">
        <f t="shared" si="205"/>
        <v>60</v>
      </c>
      <c r="AK520" t="str">
        <f t="shared" si="206"/>
        <v>CLAB</v>
      </c>
      <c r="AL520" s="9">
        <f t="shared" si="207"/>
        <v>60</v>
      </c>
      <c r="AM520" t="str">
        <f t="shared" si="208"/>
        <v>CLAB</v>
      </c>
      <c r="AN520" s="9">
        <f t="shared" si="209"/>
        <v>60</v>
      </c>
      <c r="AO520" t="str">
        <f t="shared" si="210"/>
        <v>CLAB</v>
      </c>
      <c r="AP520" s="9">
        <f t="shared" si="211"/>
        <v>60</v>
      </c>
    </row>
    <row r="521" spans="1:42" x14ac:dyDescent="0.25">
      <c r="A521">
        <v>1315122</v>
      </c>
      <c r="B521" t="s">
        <v>2682</v>
      </c>
      <c r="C521">
        <v>301</v>
      </c>
      <c r="D521">
        <v>80195</v>
      </c>
      <c r="F521" s="9">
        <f t="shared" si="193"/>
        <v>0</v>
      </c>
      <c r="G521" s="9">
        <f t="shared" si="194"/>
        <v>535.85415</v>
      </c>
      <c r="H521" s="9">
        <f t="shared" si="195"/>
        <v>143.238</v>
      </c>
      <c r="I521" s="9">
        <v>238.73</v>
      </c>
      <c r="J521" t="s">
        <v>4100</v>
      </c>
      <c r="K521" t="s">
        <v>4103</v>
      </c>
      <c r="L521" s="9">
        <f t="shared" si="196"/>
        <v>22.727095999999996</v>
      </c>
      <c r="M521" t="s">
        <v>4103</v>
      </c>
      <c r="N521" s="9">
        <f t="shared" si="192"/>
        <v>72.335189999999997</v>
      </c>
      <c r="O521" t="s">
        <v>4137</v>
      </c>
      <c r="P521" s="9">
        <v>15.79</v>
      </c>
      <c r="Q521" t="s">
        <v>4103</v>
      </c>
      <c r="R521" s="9">
        <f t="shared" si="197"/>
        <v>167.11099999999999</v>
      </c>
      <c r="S521" t="s">
        <v>4103</v>
      </c>
      <c r="T521" s="9">
        <f t="shared" si="198"/>
        <v>71.619</v>
      </c>
      <c r="U521" t="s">
        <v>4103</v>
      </c>
      <c r="V521" s="9">
        <f t="shared" si="212"/>
        <v>535.85415</v>
      </c>
      <c r="W521" t="s">
        <v>4103</v>
      </c>
      <c r="X521" s="9">
        <f t="shared" si="199"/>
        <v>152.78719999999998</v>
      </c>
      <c r="Y521" t="s">
        <v>4135</v>
      </c>
      <c r="Z521" s="9">
        <v>12.36</v>
      </c>
      <c r="AA521" t="s">
        <v>4103</v>
      </c>
      <c r="AB521" s="9">
        <f t="shared" si="191"/>
        <v>0</v>
      </c>
      <c r="AC521" t="str">
        <f t="shared" si="200"/>
        <v>POC</v>
      </c>
      <c r="AD521" s="9">
        <f t="shared" si="201"/>
        <v>0</v>
      </c>
      <c r="AE521" t="s">
        <v>4150</v>
      </c>
      <c r="AF521" s="9">
        <v>13.73</v>
      </c>
      <c r="AG521" t="str">
        <f t="shared" si="202"/>
        <v>CLAB</v>
      </c>
      <c r="AH521" s="9">
        <f t="shared" si="203"/>
        <v>13.73</v>
      </c>
      <c r="AI521" t="str">
        <f t="shared" si="204"/>
        <v>CLAB</v>
      </c>
      <c r="AJ521" s="9">
        <f t="shared" si="205"/>
        <v>13.73</v>
      </c>
      <c r="AK521" t="str">
        <f t="shared" si="206"/>
        <v>CLAB</v>
      </c>
      <c r="AL521" s="9">
        <f t="shared" si="207"/>
        <v>13.73</v>
      </c>
      <c r="AM521" t="str">
        <f t="shared" si="208"/>
        <v>CLAB</v>
      </c>
      <c r="AN521" s="9">
        <f t="shared" si="209"/>
        <v>13.73</v>
      </c>
      <c r="AO521" t="str">
        <f t="shared" si="210"/>
        <v>CLAB</v>
      </c>
      <c r="AP521" s="9">
        <f t="shared" si="211"/>
        <v>13.73</v>
      </c>
    </row>
    <row r="522" spans="1:42" x14ac:dyDescent="0.25">
      <c r="A522">
        <v>1314049</v>
      </c>
      <c r="B522" t="s">
        <v>2154</v>
      </c>
      <c r="C522">
        <v>301</v>
      </c>
      <c r="D522">
        <v>80197</v>
      </c>
      <c r="F522" s="9">
        <f t="shared" si="193"/>
        <v>0</v>
      </c>
      <c r="G522" s="9">
        <f t="shared" si="194"/>
        <v>288.22499999999997</v>
      </c>
      <c r="H522" s="9">
        <f t="shared" si="195"/>
        <v>247.04999999999998</v>
      </c>
      <c r="I522" s="9">
        <v>411.75</v>
      </c>
      <c r="J522" t="s">
        <v>4100</v>
      </c>
      <c r="K522" t="s">
        <v>4103</v>
      </c>
      <c r="L522" s="9">
        <f t="shared" si="196"/>
        <v>39.198599999999999</v>
      </c>
      <c r="M522" t="s">
        <v>4103</v>
      </c>
      <c r="N522" s="9">
        <f t="shared" si="192"/>
        <v>124.76025</v>
      </c>
      <c r="O522" t="s">
        <v>4137</v>
      </c>
      <c r="P522" s="9">
        <v>15.79</v>
      </c>
      <c r="Q522" t="s">
        <v>4103</v>
      </c>
      <c r="R522" s="9">
        <f t="shared" si="197"/>
        <v>288.22499999999997</v>
      </c>
      <c r="S522" t="s">
        <v>4103</v>
      </c>
      <c r="T522" s="9">
        <f t="shared" si="198"/>
        <v>123.52499999999999</v>
      </c>
      <c r="U522" t="s">
        <v>4103</v>
      </c>
      <c r="V522" s="9">
        <f t="shared" si="212"/>
        <v>204.11415</v>
      </c>
      <c r="W522" t="s">
        <v>4103</v>
      </c>
      <c r="X522" s="9">
        <f t="shared" si="199"/>
        <v>263.52</v>
      </c>
      <c r="Y522" t="s">
        <v>4135</v>
      </c>
      <c r="Z522" s="9">
        <v>12.36</v>
      </c>
      <c r="AA522" t="s">
        <v>4103</v>
      </c>
      <c r="AB522" s="9">
        <f t="shared" si="191"/>
        <v>0</v>
      </c>
      <c r="AC522" t="str">
        <f t="shared" si="200"/>
        <v>POC</v>
      </c>
      <c r="AD522" s="9">
        <f t="shared" si="201"/>
        <v>0</v>
      </c>
      <c r="AE522" t="s">
        <v>4150</v>
      </c>
      <c r="AF522" s="9">
        <v>13.73</v>
      </c>
      <c r="AG522" t="str">
        <f t="shared" si="202"/>
        <v>CLAB</v>
      </c>
      <c r="AH522" s="9">
        <f t="shared" si="203"/>
        <v>13.73</v>
      </c>
      <c r="AI522" t="str">
        <f t="shared" si="204"/>
        <v>CLAB</v>
      </c>
      <c r="AJ522" s="9">
        <f t="shared" si="205"/>
        <v>13.73</v>
      </c>
      <c r="AK522" t="str">
        <f t="shared" si="206"/>
        <v>CLAB</v>
      </c>
      <c r="AL522" s="9">
        <f t="shared" si="207"/>
        <v>13.73</v>
      </c>
      <c r="AM522" t="str">
        <f t="shared" si="208"/>
        <v>CLAB</v>
      </c>
      <c r="AN522" s="9">
        <f t="shared" si="209"/>
        <v>13.73</v>
      </c>
      <c r="AO522" t="str">
        <f t="shared" si="210"/>
        <v>CLAB</v>
      </c>
      <c r="AP522" s="9">
        <f t="shared" si="211"/>
        <v>13.73</v>
      </c>
    </row>
    <row r="523" spans="1:42" x14ac:dyDescent="0.25">
      <c r="A523">
        <v>1314050</v>
      </c>
      <c r="B523" t="s">
        <v>2155</v>
      </c>
      <c r="C523">
        <v>301</v>
      </c>
      <c r="D523">
        <v>80198</v>
      </c>
      <c r="F523" s="9">
        <f t="shared" si="193"/>
        <v>0</v>
      </c>
      <c r="G523" s="9">
        <f t="shared" si="194"/>
        <v>352.04624999999999</v>
      </c>
      <c r="H523" s="9">
        <f t="shared" si="195"/>
        <v>207.702</v>
      </c>
      <c r="I523" s="9">
        <v>346.17</v>
      </c>
      <c r="J523" t="s">
        <v>4100</v>
      </c>
      <c r="K523" t="s">
        <v>4103</v>
      </c>
      <c r="L523" s="9">
        <f t="shared" si="196"/>
        <v>32.955384000000002</v>
      </c>
      <c r="M523" t="s">
        <v>4103</v>
      </c>
      <c r="N523" s="9">
        <f t="shared" si="192"/>
        <v>104.88951</v>
      </c>
      <c r="O523" t="s">
        <v>4137</v>
      </c>
      <c r="P523" s="9">
        <v>16.260000000000002</v>
      </c>
      <c r="Q523" t="s">
        <v>4103</v>
      </c>
      <c r="R523" s="9">
        <f t="shared" si="197"/>
        <v>242.31899999999999</v>
      </c>
      <c r="S523" t="s">
        <v>4103</v>
      </c>
      <c r="T523" s="9">
        <f t="shared" si="198"/>
        <v>103.851</v>
      </c>
      <c r="U523" t="s">
        <v>4103</v>
      </c>
      <c r="V523" s="9">
        <f t="shared" si="212"/>
        <v>352.04624999999999</v>
      </c>
      <c r="W523" t="s">
        <v>4103</v>
      </c>
      <c r="X523" s="9">
        <f t="shared" si="199"/>
        <v>221.54880000000003</v>
      </c>
      <c r="Y523" t="s">
        <v>4135</v>
      </c>
      <c r="Z523" s="9">
        <v>12.73</v>
      </c>
      <c r="AA523" t="s">
        <v>4103</v>
      </c>
      <c r="AB523" s="9">
        <f t="shared" si="191"/>
        <v>0</v>
      </c>
      <c r="AC523" t="str">
        <f t="shared" si="200"/>
        <v>POC</v>
      </c>
      <c r="AD523" s="9">
        <f t="shared" si="201"/>
        <v>0</v>
      </c>
      <c r="AE523" t="s">
        <v>4150</v>
      </c>
      <c r="AF523" s="9">
        <v>14.14</v>
      </c>
      <c r="AG523" t="str">
        <f t="shared" si="202"/>
        <v>CLAB</v>
      </c>
      <c r="AH523" s="9">
        <f t="shared" si="203"/>
        <v>14.14</v>
      </c>
      <c r="AI523" t="str">
        <f t="shared" si="204"/>
        <v>CLAB</v>
      </c>
      <c r="AJ523" s="9">
        <f t="shared" si="205"/>
        <v>14.14</v>
      </c>
      <c r="AK523" t="str">
        <f t="shared" si="206"/>
        <v>CLAB</v>
      </c>
      <c r="AL523" s="9">
        <f t="shared" si="207"/>
        <v>14.14</v>
      </c>
      <c r="AM523" t="str">
        <f t="shared" si="208"/>
        <v>CLAB</v>
      </c>
      <c r="AN523" s="9">
        <f t="shared" si="209"/>
        <v>14.14</v>
      </c>
      <c r="AO523" t="str">
        <f t="shared" si="210"/>
        <v>CLAB</v>
      </c>
      <c r="AP523" s="9">
        <f t="shared" si="211"/>
        <v>14.14</v>
      </c>
    </row>
    <row r="524" spans="1:42" x14ac:dyDescent="0.25">
      <c r="A524">
        <v>1314051</v>
      </c>
      <c r="B524" t="s">
        <v>2156</v>
      </c>
      <c r="C524">
        <v>301</v>
      </c>
      <c r="D524">
        <v>80200</v>
      </c>
      <c r="F524" s="9">
        <f t="shared" si="193"/>
        <v>0</v>
      </c>
      <c r="G524" s="9">
        <f t="shared" si="194"/>
        <v>295.97534999999999</v>
      </c>
      <c r="H524" s="9">
        <f t="shared" si="195"/>
        <v>237.00599999999997</v>
      </c>
      <c r="I524" s="9">
        <v>395.01</v>
      </c>
      <c r="J524" t="s">
        <v>4100</v>
      </c>
      <c r="K524" t="s">
        <v>4103</v>
      </c>
      <c r="L524" s="9">
        <f t="shared" si="196"/>
        <v>37.604951999999997</v>
      </c>
      <c r="M524" t="s">
        <v>4103</v>
      </c>
      <c r="N524" s="9">
        <f t="shared" si="192"/>
        <v>119.68803</v>
      </c>
      <c r="O524" t="s">
        <v>4137</v>
      </c>
      <c r="P524" s="9">
        <v>18.55</v>
      </c>
      <c r="Q524" t="s">
        <v>4103</v>
      </c>
      <c r="R524" s="9">
        <f t="shared" si="197"/>
        <v>276.50699999999995</v>
      </c>
      <c r="S524" t="s">
        <v>4103</v>
      </c>
      <c r="T524" s="9">
        <f t="shared" si="198"/>
        <v>118.50299999999999</v>
      </c>
      <c r="U524" t="s">
        <v>4103</v>
      </c>
      <c r="V524" s="9">
        <f t="shared" si="212"/>
        <v>295.97534999999999</v>
      </c>
      <c r="W524" t="s">
        <v>4103</v>
      </c>
      <c r="X524" s="9">
        <f t="shared" si="199"/>
        <v>252.8064</v>
      </c>
      <c r="Y524" t="s">
        <v>4135</v>
      </c>
      <c r="Z524" s="9">
        <v>14.52</v>
      </c>
      <c r="AA524" t="s">
        <v>4103</v>
      </c>
      <c r="AB524" s="9">
        <f t="shared" si="191"/>
        <v>0</v>
      </c>
      <c r="AC524" t="str">
        <f t="shared" si="200"/>
        <v>POC</v>
      </c>
      <c r="AD524" s="9">
        <f t="shared" si="201"/>
        <v>0</v>
      </c>
      <c r="AE524" t="s">
        <v>4150</v>
      </c>
      <c r="AF524" s="9">
        <v>16.13</v>
      </c>
      <c r="AG524" t="str">
        <f t="shared" si="202"/>
        <v>CLAB</v>
      </c>
      <c r="AH524" s="9">
        <f t="shared" si="203"/>
        <v>16.13</v>
      </c>
      <c r="AI524" t="str">
        <f t="shared" si="204"/>
        <v>CLAB</v>
      </c>
      <c r="AJ524" s="9">
        <f t="shared" si="205"/>
        <v>16.13</v>
      </c>
      <c r="AK524" t="str">
        <f t="shared" si="206"/>
        <v>CLAB</v>
      </c>
      <c r="AL524" s="9">
        <f t="shared" si="207"/>
        <v>16.13</v>
      </c>
      <c r="AM524" t="str">
        <f t="shared" si="208"/>
        <v>CLAB</v>
      </c>
      <c r="AN524" s="9">
        <f t="shared" si="209"/>
        <v>16.13</v>
      </c>
      <c r="AO524" t="str">
        <f t="shared" si="210"/>
        <v>CLAB</v>
      </c>
      <c r="AP524" s="9">
        <f t="shared" si="211"/>
        <v>16.13</v>
      </c>
    </row>
    <row r="525" spans="1:42" x14ac:dyDescent="0.25">
      <c r="A525">
        <v>1314052</v>
      </c>
      <c r="B525" t="s">
        <v>2157</v>
      </c>
      <c r="C525">
        <v>301</v>
      </c>
      <c r="D525">
        <v>80201</v>
      </c>
      <c r="F525" s="9">
        <f t="shared" si="193"/>
        <v>0</v>
      </c>
      <c r="G525" s="9">
        <f t="shared" si="194"/>
        <v>337.73354999999998</v>
      </c>
      <c r="H525" s="9">
        <f t="shared" si="195"/>
        <v>175.03200000000001</v>
      </c>
      <c r="I525" s="9">
        <v>291.72000000000003</v>
      </c>
      <c r="J525" t="s">
        <v>4100</v>
      </c>
      <c r="K525" t="s">
        <v>4103</v>
      </c>
      <c r="L525" s="9">
        <f t="shared" si="196"/>
        <v>27.771744000000002</v>
      </c>
      <c r="M525" t="s">
        <v>4103</v>
      </c>
      <c r="N525" s="9">
        <f t="shared" si="192"/>
        <v>88.391159999999999</v>
      </c>
      <c r="O525" t="s">
        <v>4137</v>
      </c>
      <c r="P525" s="9">
        <v>13.71</v>
      </c>
      <c r="Q525" t="s">
        <v>4103</v>
      </c>
      <c r="R525" s="9">
        <f t="shared" si="197"/>
        <v>204.20400000000001</v>
      </c>
      <c r="S525" t="s">
        <v>4103</v>
      </c>
      <c r="T525" s="9">
        <f t="shared" si="198"/>
        <v>87.516000000000005</v>
      </c>
      <c r="U525" t="s">
        <v>4103</v>
      </c>
      <c r="V525" s="9">
        <f t="shared" si="212"/>
        <v>337.73354999999998</v>
      </c>
      <c r="W525" t="s">
        <v>4103</v>
      </c>
      <c r="X525" s="9">
        <f t="shared" si="199"/>
        <v>186.70080000000002</v>
      </c>
      <c r="Y525" t="s">
        <v>4135</v>
      </c>
      <c r="Z525" s="9">
        <v>10.73</v>
      </c>
      <c r="AA525" t="s">
        <v>4103</v>
      </c>
      <c r="AB525" s="9">
        <f t="shared" si="191"/>
        <v>0</v>
      </c>
      <c r="AC525" t="str">
        <f t="shared" si="200"/>
        <v>POC</v>
      </c>
      <c r="AD525" s="9">
        <f t="shared" si="201"/>
        <v>0</v>
      </c>
      <c r="AE525" t="s">
        <v>4150</v>
      </c>
      <c r="AF525" s="9">
        <v>11.92</v>
      </c>
      <c r="AG525" t="str">
        <f t="shared" si="202"/>
        <v>CLAB</v>
      </c>
      <c r="AH525" s="9">
        <f t="shared" si="203"/>
        <v>11.92</v>
      </c>
      <c r="AI525" t="str">
        <f t="shared" si="204"/>
        <v>CLAB</v>
      </c>
      <c r="AJ525" s="9">
        <f t="shared" si="205"/>
        <v>11.92</v>
      </c>
      <c r="AK525" t="str">
        <f t="shared" si="206"/>
        <v>CLAB</v>
      </c>
      <c r="AL525" s="9">
        <f t="shared" si="207"/>
        <v>11.92</v>
      </c>
      <c r="AM525" t="str">
        <f t="shared" si="208"/>
        <v>CLAB</v>
      </c>
      <c r="AN525" s="9">
        <f t="shared" si="209"/>
        <v>11.92</v>
      </c>
      <c r="AO525" t="str">
        <f t="shared" si="210"/>
        <v>CLAB</v>
      </c>
      <c r="AP525" s="9">
        <f t="shared" si="211"/>
        <v>11.92</v>
      </c>
    </row>
    <row r="526" spans="1:42" x14ac:dyDescent="0.25">
      <c r="A526">
        <v>1315826</v>
      </c>
      <c r="B526" t="s">
        <v>2695</v>
      </c>
      <c r="C526">
        <v>301</v>
      </c>
      <c r="D526">
        <v>80202</v>
      </c>
      <c r="F526" s="9">
        <f t="shared" si="193"/>
        <v>0</v>
      </c>
      <c r="G526" s="9">
        <f t="shared" si="194"/>
        <v>455.322</v>
      </c>
      <c r="H526" s="9">
        <f t="shared" si="195"/>
        <v>390.27600000000001</v>
      </c>
      <c r="I526" s="9">
        <v>650.46</v>
      </c>
      <c r="J526" t="s">
        <v>4100</v>
      </c>
      <c r="K526" t="s">
        <v>4103</v>
      </c>
      <c r="L526" s="9">
        <f t="shared" si="196"/>
        <v>61.923791999999999</v>
      </c>
      <c r="M526" t="s">
        <v>4103</v>
      </c>
      <c r="N526" s="9">
        <f t="shared" si="192"/>
        <v>197.08938000000001</v>
      </c>
      <c r="O526" t="s">
        <v>4137</v>
      </c>
      <c r="P526" s="9">
        <v>15.57</v>
      </c>
      <c r="Q526" t="s">
        <v>4103</v>
      </c>
      <c r="R526" s="9">
        <f t="shared" si="197"/>
        <v>455.322</v>
      </c>
      <c r="S526" t="s">
        <v>4103</v>
      </c>
      <c r="T526" s="9">
        <f t="shared" si="198"/>
        <v>195.13800000000001</v>
      </c>
      <c r="U526" t="s">
        <v>4103</v>
      </c>
      <c r="V526" s="9">
        <f t="shared" si="212"/>
        <v>249.42060000000001</v>
      </c>
      <c r="W526" t="s">
        <v>4103</v>
      </c>
      <c r="X526" s="9">
        <f t="shared" si="199"/>
        <v>416.29440000000005</v>
      </c>
      <c r="Y526" t="s">
        <v>4135</v>
      </c>
      <c r="Z526" s="9">
        <v>12.19</v>
      </c>
      <c r="AA526" t="s">
        <v>4103</v>
      </c>
      <c r="AB526" s="9">
        <f t="shared" si="191"/>
        <v>0</v>
      </c>
      <c r="AC526" t="str">
        <f t="shared" si="200"/>
        <v>POC</v>
      </c>
      <c r="AD526" s="9">
        <f t="shared" si="201"/>
        <v>0</v>
      </c>
      <c r="AE526" t="s">
        <v>4150</v>
      </c>
      <c r="AF526" s="9">
        <v>13.54</v>
      </c>
      <c r="AG526" t="str">
        <f t="shared" si="202"/>
        <v>CLAB</v>
      </c>
      <c r="AH526" s="9">
        <f t="shared" si="203"/>
        <v>13.54</v>
      </c>
      <c r="AI526" t="str">
        <f t="shared" si="204"/>
        <v>CLAB</v>
      </c>
      <c r="AJ526" s="9">
        <f t="shared" si="205"/>
        <v>13.54</v>
      </c>
      <c r="AK526" t="str">
        <f t="shared" si="206"/>
        <v>CLAB</v>
      </c>
      <c r="AL526" s="9">
        <f t="shared" si="207"/>
        <v>13.54</v>
      </c>
      <c r="AM526" t="str">
        <f t="shared" si="208"/>
        <v>CLAB</v>
      </c>
      <c r="AN526" s="9">
        <f t="shared" si="209"/>
        <v>13.54</v>
      </c>
      <c r="AO526" t="str">
        <f t="shared" si="210"/>
        <v>CLAB</v>
      </c>
      <c r="AP526" s="9">
        <f t="shared" si="211"/>
        <v>13.54</v>
      </c>
    </row>
    <row r="527" spans="1:42" x14ac:dyDescent="0.25">
      <c r="A527">
        <v>1316541</v>
      </c>
      <c r="B527" t="s">
        <v>2748</v>
      </c>
      <c r="C527">
        <v>301</v>
      </c>
      <c r="D527">
        <v>80203</v>
      </c>
      <c r="F527" s="9">
        <f t="shared" si="193"/>
        <v>0</v>
      </c>
      <c r="G527" s="9">
        <f t="shared" si="194"/>
        <v>556.14330000000007</v>
      </c>
      <c r="H527" s="9">
        <f t="shared" si="195"/>
        <v>102.21</v>
      </c>
      <c r="I527" s="9">
        <v>170.35</v>
      </c>
      <c r="J527" t="s">
        <v>4100</v>
      </c>
      <c r="K527" t="s">
        <v>4103</v>
      </c>
      <c r="L527" s="9">
        <f t="shared" si="196"/>
        <v>16.217319999999997</v>
      </c>
      <c r="M527" t="s">
        <v>4103</v>
      </c>
      <c r="N527" s="9">
        <f t="shared" si="192"/>
        <v>51.616049999999994</v>
      </c>
      <c r="O527" t="s">
        <v>4137</v>
      </c>
      <c r="P527" s="9">
        <v>15.24</v>
      </c>
      <c r="Q527" t="s">
        <v>4103</v>
      </c>
      <c r="R527" s="9">
        <f t="shared" si="197"/>
        <v>119.24499999999999</v>
      </c>
      <c r="S527" t="s">
        <v>4103</v>
      </c>
      <c r="T527" s="9">
        <f t="shared" si="198"/>
        <v>51.104999999999997</v>
      </c>
      <c r="U527" t="s">
        <v>4103</v>
      </c>
      <c r="V527" s="9">
        <f t="shared" si="212"/>
        <v>556.14330000000007</v>
      </c>
      <c r="W527" t="s">
        <v>4103</v>
      </c>
      <c r="X527" s="9">
        <f t="shared" si="199"/>
        <v>109.024</v>
      </c>
      <c r="Y527" t="s">
        <v>4135</v>
      </c>
      <c r="Z527" s="9">
        <v>11.93</v>
      </c>
      <c r="AA527" t="s">
        <v>4103</v>
      </c>
      <c r="AB527" s="9">
        <f t="shared" si="191"/>
        <v>0</v>
      </c>
      <c r="AC527" t="str">
        <f t="shared" si="200"/>
        <v>POC</v>
      </c>
      <c r="AD527" s="9">
        <f t="shared" si="201"/>
        <v>0</v>
      </c>
      <c r="AE527" t="s">
        <v>4150</v>
      </c>
      <c r="AF527" s="9">
        <v>13.25</v>
      </c>
      <c r="AG527" t="str">
        <f t="shared" si="202"/>
        <v>CLAB</v>
      </c>
      <c r="AH527" s="9">
        <f t="shared" si="203"/>
        <v>13.25</v>
      </c>
      <c r="AI527" t="str">
        <f t="shared" si="204"/>
        <v>CLAB</v>
      </c>
      <c r="AJ527" s="9">
        <f t="shared" si="205"/>
        <v>13.25</v>
      </c>
      <c r="AK527" t="str">
        <f t="shared" si="206"/>
        <v>CLAB</v>
      </c>
      <c r="AL527" s="9">
        <f t="shared" si="207"/>
        <v>13.25</v>
      </c>
      <c r="AM527" t="str">
        <f t="shared" si="208"/>
        <v>CLAB</v>
      </c>
      <c r="AN527" s="9">
        <f t="shared" si="209"/>
        <v>13.25</v>
      </c>
      <c r="AO527" t="str">
        <f t="shared" si="210"/>
        <v>CLAB</v>
      </c>
      <c r="AP527" s="9">
        <f t="shared" si="211"/>
        <v>13.25</v>
      </c>
    </row>
    <row r="528" spans="1:42" x14ac:dyDescent="0.25">
      <c r="A528">
        <v>1313003</v>
      </c>
      <c r="B528" t="s">
        <v>2139</v>
      </c>
      <c r="C528">
        <v>301</v>
      </c>
      <c r="D528">
        <v>80235</v>
      </c>
      <c r="F528" s="9">
        <f t="shared" si="193"/>
        <v>0</v>
      </c>
      <c r="G528" s="9">
        <f t="shared" si="194"/>
        <v>145.64924999999999</v>
      </c>
      <c r="H528" s="9">
        <f t="shared" si="195"/>
        <v>51.768000000000001</v>
      </c>
      <c r="I528" s="9">
        <v>86.28</v>
      </c>
      <c r="J528" t="s">
        <v>4100</v>
      </c>
      <c r="K528" t="s">
        <v>4103</v>
      </c>
      <c r="L528" s="9">
        <f t="shared" si="196"/>
        <v>8.2138559999999998</v>
      </c>
      <c r="M528" t="s">
        <v>4103</v>
      </c>
      <c r="N528" s="9">
        <f t="shared" si="192"/>
        <v>26.14284</v>
      </c>
      <c r="O528" t="s">
        <v>4137</v>
      </c>
      <c r="P528" s="9">
        <v>31.18</v>
      </c>
      <c r="Q528" t="s">
        <v>4103</v>
      </c>
      <c r="R528" s="9">
        <f t="shared" si="197"/>
        <v>60.395999999999994</v>
      </c>
      <c r="S528" t="s">
        <v>4103</v>
      </c>
      <c r="T528" s="9">
        <f t="shared" si="198"/>
        <v>25.884</v>
      </c>
      <c r="U528" t="s">
        <v>4103</v>
      </c>
      <c r="V528" s="9">
        <f t="shared" si="212"/>
        <v>145.64924999999999</v>
      </c>
      <c r="W528" t="s">
        <v>4103</v>
      </c>
      <c r="X528" s="9">
        <f t="shared" si="199"/>
        <v>55.219200000000001</v>
      </c>
      <c r="Y528" t="s">
        <v>4135</v>
      </c>
      <c r="Z528" s="9">
        <v>24.4</v>
      </c>
      <c r="AA528" t="s">
        <v>4103</v>
      </c>
      <c r="AB528" s="9">
        <f t="shared" si="191"/>
        <v>0</v>
      </c>
      <c r="AC528" t="str">
        <f t="shared" si="200"/>
        <v>POC</v>
      </c>
      <c r="AD528" s="9">
        <f t="shared" si="201"/>
        <v>0</v>
      </c>
      <c r="AE528" t="s">
        <v>4150</v>
      </c>
      <c r="AF528" s="9">
        <v>27.11</v>
      </c>
      <c r="AG528" t="str">
        <f t="shared" si="202"/>
        <v>CLAB</v>
      </c>
      <c r="AH528" s="9">
        <f t="shared" si="203"/>
        <v>27.11</v>
      </c>
      <c r="AI528" t="str">
        <f t="shared" si="204"/>
        <v>CLAB</v>
      </c>
      <c r="AJ528" s="9">
        <f t="shared" si="205"/>
        <v>27.11</v>
      </c>
      <c r="AK528" t="str">
        <f t="shared" si="206"/>
        <v>CLAB</v>
      </c>
      <c r="AL528" s="9">
        <f t="shared" si="207"/>
        <v>27.11</v>
      </c>
      <c r="AM528" t="str">
        <f t="shared" si="208"/>
        <v>CLAB</v>
      </c>
      <c r="AN528" s="9">
        <f t="shared" si="209"/>
        <v>27.11</v>
      </c>
      <c r="AO528" t="str">
        <f t="shared" si="210"/>
        <v>CLAB</v>
      </c>
      <c r="AP528" s="9">
        <f t="shared" si="211"/>
        <v>27.11</v>
      </c>
    </row>
    <row r="529" spans="1:42" x14ac:dyDescent="0.25">
      <c r="A529">
        <v>1314054</v>
      </c>
      <c r="B529" t="s">
        <v>2158</v>
      </c>
      <c r="C529">
        <v>301</v>
      </c>
      <c r="D529">
        <v>80299</v>
      </c>
      <c r="F529" s="9">
        <f t="shared" si="193"/>
        <v>0</v>
      </c>
      <c r="G529" s="9">
        <f t="shared" si="194"/>
        <v>377.15299999999996</v>
      </c>
      <c r="H529" s="9">
        <f t="shared" si="195"/>
        <v>323.27399999999994</v>
      </c>
      <c r="I529" s="9">
        <v>538.79</v>
      </c>
      <c r="J529" t="s">
        <v>4100</v>
      </c>
      <c r="K529" t="s">
        <v>4103</v>
      </c>
      <c r="L529" s="9">
        <f t="shared" si="196"/>
        <v>51.292807999999994</v>
      </c>
      <c r="M529" t="s">
        <v>4103</v>
      </c>
      <c r="N529" s="9">
        <f t="shared" si="192"/>
        <v>163.25336999999999</v>
      </c>
      <c r="O529" t="s">
        <v>4137</v>
      </c>
      <c r="P529" s="9">
        <v>21.44</v>
      </c>
      <c r="Q529" t="s">
        <v>4103</v>
      </c>
      <c r="R529" s="9">
        <f t="shared" si="197"/>
        <v>377.15299999999996</v>
      </c>
      <c r="S529" t="s">
        <v>4103</v>
      </c>
      <c r="T529" s="9">
        <f t="shared" si="198"/>
        <v>161.63699999999997</v>
      </c>
      <c r="U529" t="s">
        <v>4103</v>
      </c>
      <c r="V529" s="9">
        <f t="shared" si="212"/>
        <v>73.769400000000005</v>
      </c>
      <c r="W529" t="s">
        <v>4103</v>
      </c>
      <c r="X529" s="9">
        <f t="shared" si="199"/>
        <v>344.82560000000001</v>
      </c>
      <c r="Y529" t="s">
        <v>4135</v>
      </c>
      <c r="Z529" s="9">
        <v>16.78</v>
      </c>
      <c r="AA529" t="s">
        <v>4103</v>
      </c>
      <c r="AB529" s="9">
        <f t="shared" si="191"/>
        <v>0</v>
      </c>
      <c r="AC529" t="str">
        <f t="shared" si="200"/>
        <v>POC</v>
      </c>
      <c r="AD529" s="9">
        <f t="shared" si="201"/>
        <v>0</v>
      </c>
      <c r="AE529" t="s">
        <v>4150</v>
      </c>
      <c r="AF529" s="9">
        <v>18.64</v>
      </c>
      <c r="AG529" t="str">
        <f t="shared" si="202"/>
        <v>CLAB</v>
      </c>
      <c r="AH529" s="9">
        <f t="shared" si="203"/>
        <v>18.64</v>
      </c>
      <c r="AI529" t="str">
        <f t="shared" si="204"/>
        <v>CLAB</v>
      </c>
      <c r="AJ529" s="9">
        <f t="shared" si="205"/>
        <v>18.64</v>
      </c>
      <c r="AK529" t="str">
        <f t="shared" si="206"/>
        <v>CLAB</v>
      </c>
      <c r="AL529" s="9">
        <f t="shared" si="207"/>
        <v>18.64</v>
      </c>
      <c r="AM529" t="str">
        <f t="shared" si="208"/>
        <v>CLAB</v>
      </c>
      <c r="AN529" s="9">
        <f t="shared" si="209"/>
        <v>18.64</v>
      </c>
      <c r="AO529" t="str">
        <f t="shared" si="210"/>
        <v>CLAB</v>
      </c>
      <c r="AP529" s="9">
        <f t="shared" si="211"/>
        <v>18.64</v>
      </c>
    </row>
    <row r="530" spans="1:42" x14ac:dyDescent="0.25">
      <c r="A530">
        <v>1316409</v>
      </c>
      <c r="B530" t="s">
        <v>2715</v>
      </c>
      <c r="C530">
        <v>301</v>
      </c>
      <c r="D530">
        <v>80305</v>
      </c>
      <c r="F530" s="9">
        <f t="shared" si="193"/>
        <v>0</v>
      </c>
      <c r="G530" s="9">
        <f t="shared" si="194"/>
        <v>460.66544999999996</v>
      </c>
      <c r="H530" s="9">
        <f t="shared" si="195"/>
        <v>92.316000000000003</v>
      </c>
      <c r="I530" s="9">
        <v>153.86000000000001</v>
      </c>
      <c r="J530" t="s">
        <v>4100</v>
      </c>
      <c r="K530" t="s">
        <v>4103</v>
      </c>
      <c r="L530" s="9">
        <f t="shared" si="196"/>
        <v>14.647472</v>
      </c>
      <c r="M530" t="s">
        <v>4103</v>
      </c>
      <c r="N530" s="9">
        <f t="shared" si="192"/>
        <v>46.619580000000006</v>
      </c>
      <c r="O530" t="s">
        <v>4137</v>
      </c>
      <c r="P530" s="9">
        <v>14.49</v>
      </c>
      <c r="Q530" t="s">
        <v>4103</v>
      </c>
      <c r="R530" s="9">
        <f t="shared" si="197"/>
        <v>107.702</v>
      </c>
      <c r="S530" t="s">
        <v>4103</v>
      </c>
      <c r="T530" s="9">
        <f t="shared" si="198"/>
        <v>46.158000000000001</v>
      </c>
      <c r="U530" t="s">
        <v>4103</v>
      </c>
      <c r="V530" s="9">
        <f t="shared" si="212"/>
        <v>460.66544999999996</v>
      </c>
      <c r="W530" t="s">
        <v>4103</v>
      </c>
      <c r="X530" s="9">
        <f t="shared" si="199"/>
        <v>98.470400000000012</v>
      </c>
      <c r="Y530" t="s">
        <v>4135</v>
      </c>
      <c r="Z530" s="9">
        <v>11.34</v>
      </c>
      <c r="AA530" t="s">
        <v>4103</v>
      </c>
      <c r="AB530" s="9">
        <f t="shared" si="191"/>
        <v>0</v>
      </c>
      <c r="AC530" t="str">
        <f t="shared" si="200"/>
        <v>POC</v>
      </c>
      <c r="AD530" s="9">
        <f t="shared" si="201"/>
        <v>0</v>
      </c>
      <c r="AE530" t="s">
        <v>4150</v>
      </c>
      <c r="AF530" s="9">
        <v>12.6</v>
      </c>
      <c r="AG530" t="str">
        <f t="shared" si="202"/>
        <v>CLAB</v>
      </c>
      <c r="AH530" s="9">
        <f t="shared" si="203"/>
        <v>12.6</v>
      </c>
      <c r="AI530" t="str">
        <f t="shared" si="204"/>
        <v>CLAB</v>
      </c>
      <c r="AJ530" s="9">
        <f t="shared" si="205"/>
        <v>12.6</v>
      </c>
      <c r="AK530" t="str">
        <f t="shared" si="206"/>
        <v>CLAB</v>
      </c>
      <c r="AL530" s="9">
        <f t="shared" si="207"/>
        <v>12.6</v>
      </c>
      <c r="AM530" t="str">
        <f t="shared" si="208"/>
        <v>CLAB</v>
      </c>
      <c r="AN530" s="9">
        <f t="shared" si="209"/>
        <v>12.6</v>
      </c>
      <c r="AO530" t="str">
        <f t="shared" si="210"/>
        <v>CLAB</v>
      </c>
      <c r="AP530" s="9">
        <f t="shared" si="211"/>
        <v>12.6</v>
      </c>
    </row>
    <row r="531" spans="1:42" x14ac:dyDescent="0.25">
      <c r="A531">
        <v>1316456</v>
      </c>
      <c r="B531" t="s">
        <v>2733</v>
      </c>
      <c r="C531">
        <v>301</v>
      </c>
      <c r="D531">
        <v>80306</v>
      </c>
      <c r="F531" s="9">
        <f t="shared" si="193"/>
        <v>0</v>
      </c>
      <c r="G531" s="9">
        <f t="shared" si="194"/>
        <v>265.58699999999999</v>
      </c>
      <c r="H531" s="9">
        <f t="shared" si="195"/>
        <v>227.64600000000002</v>
      </c>
      <c r="I531" s="9">
        <v>379.41</v>
      </c>
      <c r="J531" t="s">
        <v>4100</v>
      </c>
      <c r="K531" t="s">
        <v>4103</v>
      </c>
      <c r="L531" s="9">
        <f t="shared" si="196"/>
        <v>36.119832000000002</v>
      </c>
      <c r="M531" t="s">
        <v>4103</v>
      </c>
      <c r="N531" s="9">
        <f t="shared" si="192"/>
        <v>114.96123</v>
      </c>
      <c r="O531" t="s">
        <v>4137</v>
      </c>
      <c r="P531" s="9">
        <v>19.71</v>
      </c>
      <c r="Q531" t="s">
        <v>4103</v>
      </c>
      <c r="R531" s="9">
        <f t="shared" si="197"/>
        <v>265.58699999999999</v>
      </c>
      <c r="S531" t="s">
        <v>4103</v>
      </c>
      <c r="T531" s="9">
        <f t="shared" si="198"/>
        <v>113.82300000000001</v>
      </c>
      <c r="U531" t="s">
        <v>4103</v>
      </c>
      <c r="V531" s="9">
        <f t="shared" si="212"/>
        <v>131.55030000000002</v>
      </c>
      <c r="W531" t="s">
        <v>4103</v>
      </c>
      <c r="X531" s="9">
        <f t="shared" si="199"/>
        <v>242.82240000000002</v>
      </c>
      <c r="Y531" t="s">
        <v>4135</v>
      </c>
      <c r="Z531" s="9">
        <v>15.43</v>
      </c>
      <c r="AA531" t="s">
        <v>4103</v>
      </c>
      <c r="AB531" s="9">
        <f t="shared" si="191"/>
        <v>0</v>
      </c>
      <c r="AC531" t="str">
        <f t="shared" si="200"/>
        <v>POC</v>
      </c>
      <c r="AD531" s="9">
        <f t="shared" si="201"/>
        <v>0</v>
      </c>
      <c r="AE531" t="s">
        <v>4150</v>
      </c>
      <c r="AF531" s="9">
        <v>17.14</v>
      </c>
      <c r="AG531" t="str">
        <f t="shared" si="202"/>
        <v>CLAB</v>
      </c>
      <c r="AH531" s="9">
        <f t="shared" si="203"/>
        <v>17.14</v>
      </c>
      <c r="AI531" t="str">
        <f t="shared" si="204"/>
        <v>CLAB</v>
      </c>
      <c r="AJ531" s="9">
        <f t="shared" si="205"/>
        <v>17.14</v>
      </c>
      <c r="AK531" t="str">
        <f t="shared" si="206"/>
        <v>CLAB</v>
      </c>
      <c r="AL531" s="9">
        <f t="shared" si="207"/>
        <v>17.14</v>
      </c>
      <c r="AM531" t="str">
        <f t="shared" si="208"/>
        <v>CLAB</v>
      </c>
      <c r="AN531" s="9">
        <f t="shared" si="209"/>
        <v>17.14</v>
      </c>
      <c r="AO531" t="str">
        <f t="shared" si="210"/>
        <v>CLAB</v>
      </c>
      <c r="AP531" s="9">
        <f t="shared" si="211"/>
        <v>17.14</v>
      </c>
    </row>
    <row r="532" spans="1:42" x14ac:dyDescent="0.25">
      <c r="A532">
        <v>1316600</v>
      </c>
      <c r="B532" t="s">
        <v>2752</v>
      </c>
      <c r="C532">
        <v>301</v>
      </c>
      <c r="D532">
        <v>80307</v>
      </c>
      <c r="F532" s="9">
        <f t="shared" si="193"/>
        <v>0</v>
      </c>
      <c r="G532" s="9">
        <f t="shared" si="194"/>
        <v>324.39555000000001</v>
      </c>
      <c r="H532" s="9">
        <f t="shared" si="195"/>
        <v>232.29599999999999</v>
      </c>
      <c r="I532" s="9">
        <v>387.16</v>
      </c>
      <c r="J532" t="s">
        <v>4100</v>
      </c>
      <c r="K532" t="s">
        <v>4103</v>
      </c>
      <c r="L532" s="9">
        <f t="shared" si="196"/>
        <v>36.857632000000002</v>
      </c>
      <c r="M532" t="s">
        <v>4103</v>
      </c>
      <c r="N532" s="9">
        <f t="shared" si="192"/>
        <v>117.30948000000001</v>
      </c>
      <c r="O532" t="s">
        <v>4137</v>
      </c>
      <c r="P532" s="9">
        <v>71.459999999999994</v>
      </c>
      <c r="Q532" t="s">
        <v>4103</v>
      </c>
      <c r="R532" s="9">
        <f t="shared" si="197"/>
        <v>271.012</v>
      </c>
      <c r="S532" t="s">
        <v>4103</v>
      </c>
      <c r="T532" s="9">
        <f t="shared" si="198"/>
        <v>116.148</v>
      </c>
      <c r="U532" t="s">
        <v>4103</v>
      </c>
      <c r="V532" s="9">
        <f t="shared" si="212"/>
        <v>324.39555000000001</v>
      </c>
      <c r="W532" t="s">
        <v>4103</v>
      </c>
      <c r="X532" s="9">
        <f t="shared" si="199"/>
        <v>247.78240000000002</v>
      </c>
      <c r="Y532" t="s">
        <v>4135</v>
      </c>
      <c r="Z532" s="9">
        <v>55.93</v>
      </c>
      <c r="AA532" t="s">
        <v>4103</v>
      </c>
      <c r="AB532" s="9">
        <f t="shared" si="191"/>
        <v>0</v>
      </c>
      <c r="AC532" t="str">
        <f t="shared" si="200"/>
        <v>POC</v>
      </c>
      <c r="AD532" s="9">
        <f t="shared" si="201"/>
        <v>0</v>
      </c>
      <c r="AE532" t="s">
        <v>4150</v>
      </c>
      <c r="AF532" s="9">
        <v>62.14</v>
      </c>
      <c r="AG532" t="str">
        <f t="shared" si="202"/>
        <v>CLAB</v>
      </c>
      <c r="AH532" s="9">
        <f t="shared" si="203"/>
        <v>62.14</v>
      </c>
      <c r="AI532" t="str">
        <f t="shared" si="204"/>
        <v>CLAB</v>
      </c>
      <c r="AJ532" s="9">
        <f t="shared" si="205"/>
        <v>62.14</v>
      </c>
      <c r="AK532" t="str">
        <f t="shared" si="206"/>
        <v>CLAB</v>
      </c>
      <c r="AL532" s="9">
        <f t="shared" si="207"/>
        <v>62.14</v>
      </c>
      <c r="AM532" t="str">
        <f t="shared" si="208"/>
        <v>CLAB</v>
      </c>
      <c r="AN532" s="9">
        <f t="shared" si="209"/>
        <v>62.14</v>
      </c>
      <c r="AO532" t="str">
        <f t="shared" si="210"/>
        <v>CLAB</v>
      </c>
      <c r="AP532" s="9">
        <f t="shared" si="211"/>
        <v>62.14</v>
      </c>
    </row>
    <row r="533" spans="1:42" x14ac:dyDescent="0.25">
      <c r="A533">
        <v>1316611</v>
      </c>
      <c r="B533" t="s">
        <v>2753</v>
      </c>
      <c r="C533">
        <v>301</v>
      </c>
      <c r="D533">
        <v>80320</v>
      </c>
      <c r="F533" s="9">
        <f t="shared" si="193"/>
        <v>0</v>
      </c>
      <c r="G533" s="9">
        <f t="shared" si="194"/>
        <v>331.02180000000004</v>
      </c>
      <c r="H533" s="9">
        <f t="shared" si="195"/>
        <v>156.40799999999999</v>
      </c>
      <c r="I533" s="9">
        <v>260.68</v>
      </c>
      <c r="J533" t="s">
        <v>4100</v>
      </c>
      <c r="K533" t="s">
        <v>4103</v>
      </c>
      <c r="L533" s="9">
        <f t="shared" si="196"/>
        <v>24.816735999999999</v>
      </c>
      <c r="M533" t="s">
        <v>4103</v>
      </c>
      <c r="N533" s="9">
        <f t="shared" si="192"/>
        <v>78.986040000000003</v>
      </c>
      <c r="O533" t="s">
        <v>4137</v>
      </c>
      <c r="P533" s="9">
        <v>0.01</v>
      </c>
      <c r="Q533" t="s">
        <v>4103</v>
      </c>
      <c r="R533" s="9">
        <f t="shared" si="197"/>
        <v>182.476</v>
      </c>
      <c r="S533" t="s">
        <v>4103</v>
      </c>
      <c r="T533" s="9">
        <f t="shared" si="198"/>
        <v>78.203999999999994</v>
      </c>
      <c r="U533" t="s">
        <v>4103</v>
      </c>
      <c r="V533" s="9">
        <f t="shared" si="212"/>
        <v>331.02180000000004</v>
      </c>
      <c r="W533" t="s">
        <v>4103</v>
      </c>
      <c r="X533" s="9">
        <f t="shared" si="199"/>
        <v>166.83520000000001</v>
      </c>
      <c r="Y533" t="s">
        <v>4135</v>
      </c>
      <c r="Z533" s="9">
        <v>0</v>
      </c>
      <c r="AA533" t="s">
        <v>4103</v>
      </c>
      <c r="AB533" s="9">
        <f t="shared" si="191"/>
        <v>0</v>
      </c>
      <c r="AC533" t="str">
        <f t="shared" si="200"/>
        <v>POC</v>
      </c>
      <c r="AD533" s="9">
        <f t="shared" si="201"/>
        <v>0</v>
      </c>
      <c r="AE533" t="s">
        <v>4149</v>
      </c>
      <c r="AF533" s="9">
        <v>0</v>
      </c>
      <c r="AG533" t="str">
        <f t="shared" si="202"/>
        <v>Zero Pay APC</v>
      </c>
      <c r="AH533" s="9">
        <f t="shared" si="203"/>
        <v>0</v>
      </c>
      <c r="AI533" t="str">
        <f t="shared" si="204"/>
        <v>Zero Pay APC</v>
      </c>
      <c r="AJ533" s="9">
        <f t="shared" si="205"/>
        <v>0</v>
      </c>
      <c r="AK533" t="str">
        <f t="shared" si="206"/>
        <v>Zero Pay APC</v>
      </c>
      <c r="AL533" s="9">
        <f t="shared" si="207"/>
        <v>0</v>
      </c>
      <c r="AM533" t="str">
        <f t="shared" si="208"/>
        <v>Zero Pay APC</v>
      </c>
      <c r="AN533" s="9">
        <f t="shared" si="209"/>
        <v>0</v>
      </c>
      <c r="AO533" t="str">
        <f t="shared" si="210"/>
        <v>Zero Pay APC</v>
      </c>
      <c r="AP533" s="9">
        <f t="shared" si="211"/>
        <v>0</v>
      </c>
    </row>
    <row r="534" spans="1:42" x14ac:dyDescent="0.25">
      <c r="A534">
        <v>1316670</v>
      </c>
      <c r="B534" t="s">
        <v>2759</v>
      </c>
      <c r="C534">
        <v>301</v>
      </c>
      <c r="D534">
        <v>80321</v>
      </c>
      <c r="F534" s="9">
        <f t="shared" si="193"/>
        <v>0</v>
      </c>
      <c r="G534" s="9">
        <f t="shared" si="194"/>
        <v>222.88140000000001</v>
      </c>
      <c r="H534" s="9">
        <f t="shared" si="195"/>
        <v>83.387999999999991</v>
      </c>
      <c r="I534" s="9">
        <v>138.97999999999999</v>
      </c>
      <c r="J534" t="s">
        <v>4100</v>
      </c>
      <c r="K534" t="s">
        <v>4103</v>
      </c>
      <c r="L534" s="9">
        <f t="shared" si="196"/>
        <v>13.230895999999998</v>
      </c>
      <c r="M534" t="s">
        <v>4103</v>
      </c>
      <c r="N534" s="9">
        <f t="shared" si="192"/>
        <v>42.110939999999992</v>
      </c>
      <c r="O534" t="s">
        <v>4137</v>
      </c>
      <c r="P534" s="9">
        <v>0.01</v>
      </c>
      <c r="Q534" t="s">
        <v>4103</v>
      </c>
      <c r="R534" s="9">
        <f t="shared" si="197"/>
        <v>97.285999999999987</v>
      </c>
      <c r="S534" t="s">
        <v>4103</v>
      </c>
      <c r="T534" s="9">
        <f t="shared" si="198"/>
        <v>41.693999999999996</v>
      </c>
      <c r="U534" t="s">
        <v>4103</v>
      </c>
      <c r="V534" s="9">
        <f t="shared" si="212"/>
        <v>222.88140000000001</v>
      </c>
      <c r="W534" t="s">
        <v>4103</v>
      </c>
      <c r="X534" s="9">
        <f t="shared" si="199"/>
        <v>88.947199999999995</v>
      </c>
      <c r="Y534" t="s">
        <v>4135</v>
      </c>
      <c r="Z534" s="9">
        <v>0</v>
      </c>
      <c r="AA534" t="s">
        <v>4103</v>
      </c>
      <c r="AB534" s="9">
        <f t="shared" si="191"/>
        <v>0</v>
      </c>
      <c r="AC534" t="str">
        <f t="shared" si="200"/>
        <v>POC</v>
      </c>
      <c r="AD534" s="9">
        <f t="shared" si="201"/>
        <v>0</v>
      </c>
      <c r="AE534" t="s">
        <v>4149</v>
      </c>
      <c r="AF534" s="9">
        <v>0</v>
      </c>
      <c r="AG534" t="str">
        <f t="shared" si="202"/>
        <v>Zero Pay APC</v>
      </c>
      <c r="AH534" s="9">
        <f t="shared" si="203"/>
        <v>0</v>
      </c>
      <c r="AI534" t="str">
        <f t="shared" si="204"/>
        <v>Zero Pay APC</v>
      </c>
      <c r="AJ534" s="9">
        <f t="shared" si="205"/>
        <v>0</v>
      </c>
      <c r="AK534" t="str">
        <f t="shared" si="206"/>
        <v>Zero Pay APC</v>
      </c>
      <c r="AL534" s="9">
        <f t="shared" si="207"/>
        <v>0</v>
      </c>
      <c r="AM534" t="str">
        <f t="shared" si="208"/>
        <v>Zero Pay APC</v>
      </c>
      <c r="AN534" s="9">
        <f t="shared" si="209"/>
        <v>0</v>
      </c>
      <c r="AO534" t="str">
        <f t="shared" si="210"/>
        <v>Zero Pay APC</v>
      </c>
      <c r="AP534" s="9">
        <f t="shared" si="211"/>
        <v>0</v>
      </c>
    </row>
    <row r="535" spans="1:42" x14ac:dyDescent="0.25">
      <c r="A535">
        <v>1314122</v>
      </c>
      <c r="B535" t="s">
        <v>2182</v>
      </c>
      <c r="C535">
        <v>301</v>
      </c>
      <c r="D535">
        <v>80323</v>
      </c>
      <c r="F535" s="9">
        <f t="shared" si="193"/>
        <v>0</v>
      </c>
      <c r="G535" s="9">
        <f t="shared" si="194"/>
        <v>118.82789999999999</v>
      </c>
      <c r="H535" s="9">
        <f t="shared" si="195"/>
        <v>95.244</v>
      </c>
      <c r="I535" s="9">
        <v>158.74</v>
      </c>
      <c r="J535" t="s">
        <v>4100</v>
      </c>
      <c r="K535" t="s">
        <v>4103</v>
      </c>
      <c r="L535" s="9">
        <f t="shared" si="196"/>
        <v>15.112048</v>
      </c>
      <c r="M535" t="s">
        <v>4103</v>
      </c>
      <c r="N535" s="9">
        <f t="shared" si="192"/>
        <v>48.098220000000005</v>
      </c>
      <c r="O535" t="s">
        <v>4137</v>
      </c>
      <c r="P535" s="9">
        <v>0.01</v>
      </c>
      <c r="Q535" t="s">
        <v>4103</v>
      </c>
      <c r="R535" s="9">
        <f t="shared" si="197"/>
        <v>111.11799999999999</v>
      </c>
      <c r="S535" t="s">
        <v>4103</v>
      </c>
      <c r="T535" s="9">
        <f t="shared" si="198"/>
        <v>47.622</v>
      </c>
      <c r="U535" t="s">
        <v>4103</v>
      </c>
      <c r="V535" s="9">
        <f t="shared" si="212"/>
        <v>118.82789999999999</v>
      </c>
      <c r="W535" t="s">
        <v>4103</v>
      </c>
      <c r="X535" s="9">
        <f t="shared" si="199"/>
        <v>101.59360000000001</v>
      </c>
      <c r="Y535" t="s">
        <v>4135</v>
      </c>
      <c r="Z535" s="9">
        <v>0</v>
      </c>
      <c r="AA535" t="s">
        <v>4103</v>
      </c>
      <c r="AB535" s="9">
        <f t="shared" si="191"/>
        <v>0</v>
      </c>
      <c r="AC535" t="str">
        <f t="shared" si="200"/>
        <v>POC</v>
      </c>
      <c r="AD535" s="9">
        <f t="shared" si="201"/>
        <v>0</v>
      </c>
      <c r="AE535" t="s">
        <v>4149</v>
      </c>
      <c r="AF535" s="9">
        <v>0</v>
      </c>
      <c r="AG535" t="str">
        <f t="shared" si="202"/>
        <v>Zero Pay APC</v>
      </c>
      <c r="AH535" s="9">
        <f t="shared" si="203"/>
        <v>0</v>
      </c>
      <c r="AI535" t="str">
        <f t="shared" si="204"/>
        <v>Zero Pay APC</v>
      </c>
      <c r="AJ535" s="9">
        <f t="shared" si="205"/>
        <v>0</v>
      </c>
      <c r="AK535" t="str">
        <f t="shared" si="206"/>
        <v>Zero Pay APC</v>
      </c>
      <c r="AL535" s="9">
        <f t="shared" si="207"/>
        <v>0</v>
      </c>
      <c r="AM535" t="str">
        <f t="shared" si="208"/>
        <v>Zero Pay APC</v>
      </c>
      <c r="AN535" s="9">
        <f t="shared" si="209"/>
        <v>0</v>
      </c>
      <c r="AO535" t="str">
        <f t="shared" si="210"/>
        <v>Zero Pay APC</v>
      </c>
      <c r="AP535" s="9">
        <f t="shared" si="211"/>
        <v>0</v>
      </c>
    </row>
    <row r="536" spans="1:42" x14ac:dyDescent="0.25">
      <c r="A536">
        <v>1316673</v>
      </c>
      <c r="B536" t="s">
        <v>2760</v>
      </c>
      <c r="C536">
        <v>301</v>
      </c>
      <c r="D536">
        <v>80324</v>
      </c>
      <c r="F536" s="9">
        <f t="shared" si="193"/>
        <v>0</v>
      </c>
      <c r="G536" s="9">
        <f t="shared" si="194"/>
        <v>429.98899999999998</v>
      </c>
      <c r="H536" s="9">
        <f t="shared" si="195"/>
        <v>368.56199999999995</v>
      </c>
      <c r="I536" s="9">
        <v>614.27</v>
      </c>
      <c r="J536" t="s">
        <v>4100</v>
      </c>
      <c r="K536" t="s">
        <v>4103</v>
      </c>
      <c r="L536" s="9">
        <f t="shared" si="196"/>
        <v>58.478503999999994</v>
      </c>
      <c r="M536" t="s">
        <v>4103</v>
      </c>
      <c r="N536" s="9">
        <f t="shared" si="192"/>
        <v>186.12380999999999</v>
      </c>
      <c r="O536" t="s">
        <v>4137</v>
      </c>
      <c r="P536" s="9">
        <v>0.01</v>
      </c>
      <c r="Q536" t="s">
        <v>4103</v>
      </c>
      <c r="R536" s="9">
        <f t="shared" si="197"/>
        <v>429.98899999999998</v>
      </c>
      <c r="S536" t="s">
        <v>4103</v>
      </c>
      <c r="T536" s="9">
        <f t="shared" si="198"/>
        <v>184.28099999999998</v>
      </c>
      <c r="U536" t="s">
        <v>4103</v>
      </c>
      <c r="V536" s="9">
        <f t="shared" si="212"/>
        <v>135.7227</v>
      </c>
      <c r="W536" t="s">
        <v>4103</v>
      </c>
      <c r="X536" s="9">
        <f t="shared" si="199"/>
        <v>393.13279999999997</v>
      </c>
      <c r="Y536" t="s">
        <v>4135</v>
      </c>
      <c r="Z536" s="9">
        <v>0</v>
      </c>
      <c r="AA536" t="s">
        <v>4103</v>
      </c>
      <c r="AB536" s="9">
        <f t="shared" si="191"/>
        <v>0</v>
      </c>
      <c r="AC536" t="str">
        <f t="shared" si="200"/>
        <v>POC</v>
      </c>
      <c r="AD536" s="9">
        <f t="shared" si="201"/>
        <v>0</v>
      </c>
      <c r="AE536" t="s">
        <v>4149</v>
      </c>
      <c r="AF536" s="9">
        <v>0</v>
      </c>
      <c r="AG536" t="str">
        <f t="shared" si="202"/>
        <v>Zero Pay APC</v>
      </c>
      <c r="AH536" s="9">
        <f t="shared" si="203"/>
        <v>0</v>
      </c>
      <c r="AI536" t="str">
        <f t="shared" si="204"/>
        <v>Zero Pay APC</v>
      </c>
      <c r="AJ536" s="9">
        <f t="shared" si="205"/>
        <v>0</v>
      </c>
      <c r="AK536" t="str">
        <f t="shared" si="206"/>
        <v>Zero Pay APC</v>
      </c>
      <c r="AL536" s="9">
        <f t="shared" si="207"/>
        <v>0</v>
      </c>
      <c r="AM536" t="str">
        <f t="shared" si="208"/>
        <v>Zero Pay APC</v>
      </c>
      <c r="AN536" s="9">
        <f t="shared" si="209"/>
        <v>0</v>
      </c>
      <c r="AO536" t="str">
        <f t="shared" si="210"/>
        <v>Zero Pay APC</v>
      </c>
      <c r="AP536" s="9">
        <f t="shared" si="211"/>
        <v>0</v>
      </c>
    </row>
    <row r="537" spans="1:42" x14ac:dyDescent="0.25">
      <c r="A537">
        <v>1316674</v>
      </c>
      <c r="B537" t="s">
        <v>2761</v>
      </c>
      <c r="C537">
        <v>301</v>
      </c>
      <c r="D537">
        <v>80325</v>
      </c>
      <c r="F537" s="9">
        <f t="shared" si="193"/>
        <v>0</v>
      </c>
      <c r="G537" s="9">
        <f t="shared" si="194"/>
        <v>525.20084999999995</v>
      </c>
      <c r="H537" s="9">
        <f t="shared" si="195"/>
        <v>405.738</v>
      </c>
      <c r="I537" s="9">
        <v>676.23</v>
      </c>
      <c r="J537" t="s">
        <v>4100</v>
      </c>
      <c r="K537" t="s">
        <v>4103</v>
      </c>
      <c r="L537" s="9">
        <f t="shared" si="196"/>
        <v>64.377095999999995</v>
      </c>
      <c r="M537" t="s">
        <v>4103</v>
      </c>
      <c r="N537" s="9">
        <f t="shared" si="192"/>
        <v>204.89769000000001</v>
      </c>
      <c r="O537" t="s">
        <v>4137</v>
      </c>
      <c r="P537" s="9">
        <v>0.01</v>
      </c>
      <c r="Q537" t="s">
        <v>4103</v>
      </c>
      <c r="R537" s="9">
        <f t="shared" si="197"/>
        <v>473.36099999999999</v>
      </c>
      <c r="S537" t="s">
        <v>4103</v>
      </c>
      <c r="T537" s="9">
        <f t="shared" si="198"/>
        <v>202.869</v>
      </c>
      <c r="U537" t="s">
        <v>4103</v>
      </c>
      <c r="V537" s="9">
        <f t="shared" si="212"/>
        <v>525.20084999999995</v>
      </c>
      <c r="W537" t="s">
        <v>4103</v>
      </c>
      <c r="X537" s="9">
        <f t="shared" si="199"/>
        <v>432.78720000000004</v>
      </c>
      <c r="Y537" t="s">
        <v>4135</v>
      </c>
      <c r="Z537" s="9">
        <v>0</v>
      </c>
      <c r="AA537" t="s">
        <v>4103</v>
      </c>
      <c r="AB537" s="9">
        <f t="shared" si="191"/>
        <v>0</v>
      </c>
      <c r="AC537" t="str">
        <f t="shared" si="200"/>
        <v>POC</v>
      </c>
      <c r="AD537" s="9">
        <f t="shared" si="201"/>
        <v>0</v>
      </c>
      <c r="AE537" t="s">
        <v>4149</v>
      </c>
      <c r="AF537" s="9">
        <v>0</v>
      </c>
      <c r="AG537" t="str">
        <f t="shared" si="202"/>
        <v>Zero Pay APC</v>
      </c>
      <c r="AH537" s="9">
        <f t="shared" si="203"/>
        <v>0</v>
      </c>
      <c r="AI537" t="str">
        <f t="shared" si="204"/>
        <v>Zero Pay APC</v>
      </c>
      <c r="AJ537" s="9">
        <f t="shared" si="205"/>
        <v>0</v>
      </c>
      <c r="AK537" t="str">
        <f t="shared" si="206"/>
        <v>Zero Pay APC</v>
      </c>
      <c r="AL537" s="9">
        <f t="shared" si="207"/>
        <v>0</v>
      </c>
      <c r="AM537" t="str">
        <f t="shared" si="208"/>
        <v>Zero Pay APC</v>
      </c>
      <c r="AN537" s="9">
        <f t="shared" si="209"/>
        <v>0</v>
      </c>
      <c r="AO537" t="str">
        <f t="shared" si="210"/>
        <v>Zero Pay APC</v>
      </c>
      <c r="AP537" s="9">
        <f t="shared" si="211"/>
        <v>0</v>
      </c>
    </row>
    <row r="538" spans="1:42" x14ac:dyDescent="0.25">
      <c r="A538">
        <v>1316675</v>
      </c>
      <c r="B538" t="s">
        <v>2762</v>
      </c>
      <c r="C538">
        <v>301</v>
      </c>
      <c r="D538">
        <v>80326</v>
      </c>
      <c r="F538" s="9">
        <f t="shared" si="193"/>
        <v>0</v>
      </c>
      <c r="G538" s="9">
        <f t="shared" si="194"/>
        <v>578.17665</v>
      </c>
      <c r="H538" s="9">
        <f t="shared" si="195"/>
        <v>487.03800000000001</v>
      </c>
      <c r="I538" s="9">
        <v>811.73</v>
      </c>
      <c r="J538" t="s">
        <v>4100</v>
      </c>
      <c r="K538" t="s">
        <v>4103</v>
      </c>
      <c r="L538" s="9">
        <f t="shared" si="196"/>
        <v>77.276696000000001</v>
      </c>
      <c r="M538" t="s">
        <v>4103</v>
      </c>
      <c r="N538" s="9">
        <f t="shared" si="192"/>
        <v>245.95419000000001</v>
      </c>
      <c r="O538" t="s">
        <v>4137</v>
      </c>
      <c r="P538" s="9">
        <v>0.01</v>
      </c>
      <c r="Q538" t="s">
        <v>4103</v>
      </c>
      <c r="R538" s="9">
        <f t="shared" si="197"/>
        <v>568.21100000000001</v>
      </c>
      <c r="S538" t="s">
        <v>4103</v>
      </c>
      <c r="T538" s="9">
        <f t="shared" si="198"/>
        <v>243.51900000000001</v>
      </c>
      <c r="U538" t="s">
        <v>4103</v>
      </c>
      <c r="V538" s="9">
        <f t="shared" si="212"/>
        <v>578.17665</v>
      </c>
      <c r="W538" t="s">
        <v>4103</v>
      </c>
      <c r="X538" s="9">
        <f t="shared" si="199"/>
        <v>519.50720000000001</v>
      </c>
      <c r="Y538" t="s">
        <v>4135</v>
      </c>
      <c r="Z538" s="9">
        <v>0</v>
      </c>
      <c r="AA538" t="s">
        <v>4103</v>
      </c>
      <c r="AB538" s="9">
        <f t="shared" si="191"/>
        <v>0</v>
      </c>
      <c r="AC538" t="str">
        <f t="shared" si="200"/>
        <v>POC</v>
      </c>
      <c r="AD538" s="9">
        <f t="shared" si="201"/>
        <v>0</v>
      </c>
      <c r="AE538" t="s">
        <v>4149</v>
      </c>
      <c r="AF538" s="9">
        <v>0</v>
      </c>
      <c r="AG538" t="str">
        <f t="shared" si="202"/>
        <v>Zero Pay APC</v>
      </c>
      <c r="AH538" s="9">
        <f t="shared" si="203"/>
        <v>0</v>
      </c>
      <c r="AI538" t="str">
        <f t="shared" si="204"/>
        <v>Zero Pay APC</v>
      </c>
      <c r="AJ538" s="9">
        <f t="shared" si="205"/>
        <v>0</v>
      </c>
      <c r="AK538" t="str">
        <f t="shared" si="206"/>
        <v>Zero Pay APC</v>
      </c>
      <c r="AL538" s="9">
        <f t="shared" si="207"/>
        <v>0</v>
      </c>
      <c r="AM538" t="str">
        <f t="shared" si="208"/>
        <v>Zero Pay APC</v>
      </c>
      <c r="AN538" s="9">
        <f t="shared" si="209"/>
        <v>0</v>
      </c>
      <c r="AO538" t="str">
        <f t="shared" si="210"/>
        <v>Zero Pay APC</v>
      </c>
      <c r="AP538" s="9">
        <f t="shared" si="211"/>
        <v>0</v>
      </c>
    </row>
    <row r="539" spans="1:42" x14ac:dyDescent="0.25">
      <c r="A539">
        <v>1316676</v>
      </c>
      <c r="B539" t="s">
        <v>2763</v>
      </c>
      <c r="C539">
        <v>301</v>
      </c>
      <c r="D539">
        <v>80327</v>
      </c>
      <c r="F539" s="9">
        <f t="shared" si="193"/>
        <v>0</v>
      </c>
      <c r="G539" s="9">
        <f t="shared" si="194"/>
        <v>694.02914999999996</v>
      </c>
      <c r="H539" s="9">
        <f t="shared" si="195"/>
        <v>16.896000000000001</v>
      </c>
      <c r="I539" s="9">
        <v>28.16</v>
      </c>
      <c r="J539" t="s">
        <v>4100</v>
      </c>
      <c r="K539" t="s">
        <v>4103</v>
      </c>
      <c r="L539" s="9">
        <f t="shared" si="196"/>
        <v>2.6808319999999997</v>
      </c>
      <c r="M539" t="s">
        <v>4103</v>
      </c>
      <c r="N539" s="9">
        <f t="shared" si="192"/>
        <v>8.5324799999999996</v>
      </c>
      <c r="O539" t="s">
        <v>4137</v>
      </c>
      <c r="P539" s="9">
        <v>0.01</v>
      </c>
      <c r="Q539" t="s">
        <v>4103</v>
      </c>
      <c r="R539" s="9">
        <f t="shared" si="197"/>
        <v>19.712</v>
      </c>
      <c r="S539" t="s">
        <v>4103</v>
      </c>
      <c r="T539" s="9">
        <f t="shared" si="198"/>
        <v>8.4480000000000004</v>
      </c>
      <c r="U539" t="s">
        <v>4103</v>
      </c>
      <c r="V539" s="9">
        <f t="shared" si="212"/>
        <v>694.02914999999996</v>
      </c>
      <c r="W539" t="s">
        <v>4103</v>
      </c>
      <c r="X539" s="9">
        <f t="shared" si="199"/>
        <v>18.022400000000001</v>
      </c>
      <c r="Y539" t="s">
        <v>4135</v>
      </c>
      <c r="Z539" s="9">
        <v>0</v>
      </c>
      <c r="AA539" t="s">
        <v>4103</v>
      </c>
      <c r="AB539" s="9">
        <f t="shared" si="191"/>
        <v>0</v>
      </c>
      <c r="AC539" t="str">
        <f t="shared" si="200"/>
        <v>POC</v>
      </c>
      <c r="AD539" s="9">
        <f t="shared" si="201"/>
        <v>0</v>
      </c>
      <c r="AE539" t="s">
        <v>4149</v>
      </c>
      <c r="AF539" s="9">
        <v>0</v>
      </c>
      <c r="AG539" t="str">
        <f t="shared" si="202"/>
        <v>Zero Pay APC</v>
      </c>
      <c r="AH539" s="9">
        <f t="shared" si="203"/>
        <v>0</v>
      </c>
      <c r="AI539" t="str">
        <f t="shared" si="204"/>
        <v>Zero Pay APC</v>
      </c>
      <c r="AJ539" s="9">
        <f t="shared" si="205"/>
        <v>0</v>
      </c>
      <c r="AK539" t="str">
        <f t="shared" si="206"/>
        <v>Zero Pay APC</v>
      </c>
      <c r="AL539" s="9">
        <f t="shared" si="207"/>
        <v>0</v>
      </c>
      <c r="AM539" t="str">
        <f t="shared" si="208"/>
        <v>Zero Pay APC</v>
      </c>
      <c r="AN539" s="9">
        <f t="shared" si="209"/>
        <v>0</v>
      </c>
      <c r="AO539" t="str">
        <f t="shared" si="210"/>
        <v>Zero Pay APC</v>
      </c>
      <c r="AP539" s="9">
        <f t="shared" si="211"/>
        <v>0</v>
      </c>
    </row>
    <row r="540" spans="1:42" x14ac:dyDescent="0.25">
      <c r="A540">
        <v>1316678</v>
      </c>
      <c r="B540" t="s">
        <v>2764</v>
      </c>
      <c r="C540">
        <v>301</v>
      </c>
      <c r="D540">
        <v>80329</v>
      </c>
      <c r="F540" s="9">
        <f t="shared" si="193"/>
        <v>0</v>
      </c>
      <c r="G540" s="9">
        <f t="shared" si="194"/>
        <v>516.71899999999994</v>
      </c>
      <c r="H540" s="9">
        <f t="shared" si="195"/>
        <v>442.90199999999999</v>
      </c>
      <c r="I540" s="9">
        <v>738.17</v>
      </c>
      <c r="J540" t="s">
        <v>4100</v>
      </c>
      <c r="K540" t="s">
        <v>4103</v>
      </c>
      <c r="L540" s="9">
        <f t="shared" si="196"/>
        <v>70.273783999999992</v>
      </c>
      <c r="M540" t="s">
        <v>4103</v>
      </c>
      <c r="N540" s="9">
        <f t="shared" si="192"/>
        <v>223.66550999999998</v>
      </c>
      <c r="O540" t="s">
        <v>4137</v>
      </c>
      <c r="P540" s="9">
        <v>0.01</v>
      </c>
      <c r="Q540" t="s">
        <v>4103</v>
      </c>
      <c r="R540" s="9">
        <f t="shared" si="197"/>
        <v>516.71899999999994</v>
      </c>
      <c r="S540" t="s">
        <v>4103</v>
      </c>
      <c r="T540" s="9">
        <f t="shared" si="198"/>
        <v>221.45099999999999</v>
      </c>
      <c r="U540" t="s">
        <v>4103</v>
      </c>
      <c r="V540" s="9">
        <f t="shared" si="212"/>
        <v>24.076799999999999</v>
      </c>
      <c r="W540" t="s">
        <v>4103</v>
      </c>
      <c r="X540" s="9">
        <f t="shared" si="199"/>
        <v>472.42879999999997</v>
      </c>
      <c r="Y540" t="s">
        <v>4135</v>
      </c>
      <c r="Z540" s="9">
        <v>0</v>
      </c>
      <c r="AA540" t="s">
        <v>4103</v>
      </c>
      <c r="AB540" s="9">
        <f t="shared" ref="AB540:AB603" si="213">I540*0%</f>
        <v>0</v>
      </c>
      <c r="AC540" t="str">
        <f t="shared" si="200"/>
        <v>POC</v>
      </c>
      <c r="AD540" s="9">
        <f t="shared" si="201"/>
        <v>0</v>
      </c>
      <c r="AE540" t="s">
        <v>4149</v>
      </c>
      <c r="AF540" s="9">
        <v>0</v>
      </c>
      <c r="AG540" t="str">
        <f t="shared" si="202"/>
        <v>Zero Pay APC</v>
      </c>
      <c r="AH540" s="9">
        <f t="shared" si="203"/>
        <v>0</v>
      </c>
      <c r="AI540" t="str">
        <f t="shared" si="204"/>
        <v>Zero Pay APC</v>
      </c>
      <c r="AJ540" s="9">
        <f t="shared" si="205"/>
        <v>0</v>
      </c>
      <c r="AK540" t="str">
        <f t="shared" si="206"/>
        <v>Zero Pay APC</v>
      </c>
      <c r="AL540" s="9">
        <f t="shared" si="207"/>
        <v>0</v>
      </c>
      <c r="AM540" t="str">
        <f t="shared" si="208"/>
        <v>Zero Pay APC</v>
      </c>
      <c r="AN540" s="9">
        <f t="shared" si="209"/>
        <v>0</v>
      </c>
      <c r="AO540" t="str">
        <f t="shared" si="210"/>
        <v>Zero Pay APC</v>
      </c>
      <c r="AP540" s="9">
        <f t="shared" si="211"/>
        <v>0</v>
      </c>
    </row>
    <row r="541" spans="1:42" x14ac:dyDescent="0.25">
      <c r="A541">
        <v>1316684</v>
      </c>
      <c r="B541" t="s">
        <v>2765</v>
      </c>
      <c r="C541">
        <v>301</v>
      </c>
      <c r="D541">
        <v>80335</v>
      </c>
      <c r="F541" s="9">
        <f t="shared" si="193"/>
        <v>0</v>
      </c>
      <c r="G541" s="9">
        <f t="shared" si="194"/>
        <v>631.1353499999999</v>
      </c>
      <c r="H541" s="9">
        <f t="shared" si="195"/>
        <v>361.78800000000001</v>
      </c>
      <c r="I541" s="9">
        <v>602.98</v>
      </c>
      <c r="J541" t="s">
        <v>4100</v>
      </c>
      <c r="K541" t="s">
        <v>4103</v>
      </c>
      <c r="L541" s="9">
        <f t="shared" si="196"/>
        <v>57.403695999999997</v>
      </c>
      <c r="M541" t="s">
        <v>4103</v>
      </c>
      <c r="N541" s="9">
        <f t="shared" si="192"/>
        <v>182.70294000000001</v>
      </c>
      <c r="O541" t="s">
        <v>4137</v>
      </c>
      <c r="P541" s="9">
        <v>0.01</v>
      </c>
      <c r="Q541" t="s">
        <v>4103</v>
      </c>
      <c r="R541" s="9">
        <f t="shared" si="197"/>
        <v>422.08600000000001</v>
      </c>
      <c r="S541" t="s">
        <v>4103</v>
      </c>
      <c r="T541" s="9">
        <f t="shared" si="198"/>
        <v>180.89400000000001</v>
      </c>
      <c r="U541" t="s">
        <v>4103</v>
      </c>
      <c r="V541" s="9">
        <f t="shared" si="212"/>
        <v>631.1353499999999</v>
      </c>
      <c r="W541" t="s">
        <v>4103</v>
      </c>
      <c r="X541" s="9">
        <f t="shared" si="199"/>
        <v>385.90720000000005</v>
      </c>
      <c r="Y541" t="s">
        <v>4135</v>
      </c>
      <c r="Z541" s="9">
        <v>0</v>
      </c>
      <c r="AA541" t="s">
        <v>4103</v>
      </c>
      <c r="AB541" s="9">
        <f t="shared" si="213"/>
        <v>0</v>
      </c>
      <c r="AC541" t="str">
        <f t="shared" si="200"/>
        <v>POC</v>
      </c>
      <c r="AD541" s="9">
        <f t="shared" si="201"/>
        <v>0</v>
      </c>
      <c r="AE541" t="s">
        <v>4149</v>
      </c>
      <c r="AF541" s="9">
        <v>0</v>
      </c>
      <c r="AG541" t="str">
        <f t="shared" si="202"/>
        <v>Zero Pay APC</v>
      </c>
      <c r="AH541" s="9">
        <f t="shared" si="203"/>
        <v>0</v>
      </c>
      <c r="AI541" t="str">
        <f t="shared" si="204"/>
        <v>Zero Pay APC</v>
      </c>
      <c r="AJ541" s="9">
        <f t="shared" si="205"/>
        <v>0</v>
      </c>
      <c r="AK541" t="str">
        <f t="shared" si="206"/>
        <v>Zero Pay APC</v>
      </c>
      <c r="AL541" s="9">
        <f t="shared" si="207"/>
        <v>0</v>
      </c>
      <c r="AM541" t="str">
        <f t="shared" si="208"/>
        <v>Zero Pay APC</v>
      </c>
      <c r="AN541" s="9">
        <f t="shared" si="209"/>
        <v>0</v>
      </c>
      <c r="AO541" t="str">
        <f t="shared" si="210"/>
        <v>Zero Pay APC</v>
      </c>
      <c r="AP541" s="9">
        <f t="shared" si="211"/>
        <v>0</v>
      </c>
    </row>
    <row r="542" spans="1:42" x14ac:dyDescent="0.25">
      <c r="A542">
        <v>1316687</v>
      </c>
      <c r="B542" t="s">
        <v>2766</v>
      </c>
      <c r="C542">
        <v>301</v>
      </c>
      <c r="D542">
        <v>80339</v>
      </c>
      <c r="F542" s="9">
        <f t="shared" si="193"/>
        <v>0</v>
      </c>
      <c r="G542" s="9">
        <f t="shared" si="194"/>
        <v>515.54790000000003</v>
      </c>
      <c r="H542" s="9">
        <f t="shared" si="195"/>
        <v>69.683999999999997</v>
      </c>
      <c r="I542" s="9">
        <v>116.14</v>
      </c>
      <c r="J542" t="s">
        <v>4100</v>
      </c>
      <c r="K542" t="s">
        <v>4103</v>
      </c>
      <c r="L542" s="9">
        <f t="shared" si="196"/>
        <v>11.056527999999998</v>
      </c>
      <c r="M542" t="s">
        <v>4103</v>
      </c>
      <c r="N542" s="9">
        <f t="shared" si="192"/>
        <v>35.190419999999996</v>
      </c>
      <c r="O542" t="s">
        <v>4137</v>
      </c>
      <c r="P542" s="9">
        <v>0.01</v>
      </c>
      <c r="Q542" t="s">
        <v>4103</v>
      </c>
      <c r="R542" s="9">
        <f t="shared" si="197"/>
        <v>81.298000000000002</v>
      </c>
      <c r="S542" t="s">
        <v>4103</v>
      </c>
      <c r="T542" s="9">
        <f t="shared" si="198"/>
        <v>34.841999999999999</v>
      </c>
      <c r="U542" t="s">
        <v>4103</v>
      </c>
      <c r="V542" s="9">
        <f t="shared" si="212"/>
        <v>515.54790000000003</v>
      </c>
      <c r="W542" t="s">
        <v>4103</v>
      </c>
      <c r="X542" s="9">
        <f t="shared" si="199"/>
        <v>74.329599999999999</v>
      </c>
      <c r="Y542" t="s">
        <v>4135</v>
      </c>
      <c r="Z542" s="9">
        <v>0</v>
      </c>
      <c r="AA542" t="s">
        <v>4103</v>
      </c>
      <c r="AB542" s="9">
        <f t="shared" si="213"/>
        <v>0</v>
      </c>
      <c r="AC542" t="str">
        <f t="shared" si="200"/>
        <v>POC</v>
      </c>
      <c r="AD542" s="9">
        <f t="shared" si="201"/>
        <v>0</v>
      </c>
      <c r="AE542" t="s">
        <v>4149</v>
      </c>
      <c r="AF542" s="9">
        <v>0</v>
      </c>
      <c r="AG542" t="str">
        <f t="shared" si="202"/>
        <v>Zero Pay APC</v>
      </c>
      <c r="AH542" s="9">
        <f t="shared" si="203"/>
        <v>0</v>
      </c>
      <c r="AI542" t="str">
        <f t="shared" si="204"/>
        <v>Zero Pay APC</v>
      </c>
      <c r="AJ542" s="9">
        <f t="shared" si="205"/>
        <v>0</v>
      </c>
      <c r="AK542" t="str">
        <f t="shared" si="206"/>
        <v>Zero Pay APC</v>
      </c>
      <c r="AL542" s="9">
        <f t="shared" si="207"/>
        <v>0</v>
      </c>
      <c r="AM542" t="str">
        <f t="shared" si="208"/>
        <v>Zero Pay APC</v>
      </c>
      <c r="AN542" s="9">
        <f t="shared" si="209"/>
        <v>0</v>
      </c>
      <c r="AO542" t="str">
        <f t="shared" si="210"/>
        <v>Zero Pay APC</v>
      </c>
      <c r="AP542" s="9">
        <f t="shared" si="211"/>
        <v>0</v>
      </c>
    </row>
    <row r="543" spans="1:42" x14ac:dyDescent="0.25">
      <c r="A543">
        <v>1316688</v>
      </c>
      <c r="B543" t="s">
        <v>2767</v>
      </c>
      <c r="C543">
        <v>301</v>
      </c>
      <c r="D543">
        <v>80340</v>
      </c>
      <c r="F543" s="9">
        <f t="shared" si="193"/>
        <v>0</v>
      </c>
      <c r="G543" s="9">
        <f t="shared" si="194"/>
        <v>99.299700000000001</v>
      </c>
      <c r="H543" s="9">
        <f t="shared" si="195"/>
        <v>76.661999999999992</v>
      </c>
      <c r="I543" s="9">
        <v>127.77</v>
      </c>
      <c r="J543" t="s">
        <v>4100</v>
      </c>
      <c r="K543" t="s">
        <v>4103</v>
      </c>
      <c r="L543" s="9">
        <f t="shared" si="196"/>
        <v>12.163703999999999</v>
      </c>
      <c r="M543" t="s">
        <v>4103</v>
      </c>
      <c r="N543" s="9">
        <f t="shared" si="192"/>
        <v>38.714309999999998</v>
      </c>
      <c r="O543" t="s">
        <v>4137</v>
      </c>
      <c r="P543" s="9">
        <v>0.01</v>
      </c>
      <c r="Q543" t="s">
        <v>4103</v>
      </c>
      <c r="R543" s="9">
        <f t="shared" si="197"/>
        <v>89.438999999999993</v>
      </c>
      <c r="S543" t="s">
        <v>4103</v>
      </c>
      <c r="T543" s="9">
        <f t="shared" si="198"/>
        <v>38.330999999999996</v>
      </c>
      <c r="U543" t="s">
        <v>4103</v>
      </c>
      <c r="V543" s="9">
        <f t="shared" si="212"/>
        <v>99.299700000000001</v>
      </c>
      <c r="W543" t="s">
        <v>4103</v>
      </c>
      <c r="X543" s="9">
        <f t="shared" si="199"/>
        <v>81.772800000000004</v>
      </c>
      <c r="Y543" t="s">
        <v>4135</v>
      </c>
      <c r="Z543" s="9">
        <v>0</v>
      </c>
      <c r="AA543" t="s">
        <v>4103</v>
      </c>
      <c r="AB543" s="9">
        <f t="shared" si="213"/>
        <v>0</v>
      </c>
      <c r="AC543" t="str">
        <f t="shared" si="200"/>
        <v>POC</v>
      </c>
      <c r="AD543" s="9">
        <f t="shared" si="201"/>
        <v>0</v>
      </c>
      <c r="AE543" t="s">
        <v>4149</v>
      </c>
      <c r="AF543" s="9">
        <v>0</v>
      </c>
      <c r="AG543" t="str">
        <f t="shared" si="202"/>
        <v>Zero Pay APC</v>
      </c>
      <c r="AH543" s="9">
        <f t="shared" si="203"/>
        <v>0</v>
      </c>
      <c r="AI543" t="str">
        <f t="shared" si="204"/>
        <v>Zero Pay APC</v>
      </c>
      <c r="AJ543" s="9">
        <f t="shared" si="205"/>
        <v>0</v>
      </c>
      <c r="AK543" t="str">
        <f t="shared" si="206"/>
        <v>Zero Pay APC</v>
      </c>
      <c r="AL543" s="9">
        <f t="shared" si="207"/>
        <v>0</v>
      </c>
      <c r="AM543" t="str">
        <f t="shared" si="208"/>
        <v>Zero Pay APC</v>
      </c>
      <c r="AN543" s="9">
        <f t="shared" si="209"/>
        <v>0</v>
      </c>
      <c r="AO543" t="str">
        <f t="shared" si="210"/>
        <v>Zero Pay APC</v>
      </c>
      <c r="AP543" s="9">
        <f t="shared" si="211"/>
        <v>0</v>
      </c>
    </row>
    <row r="544" spans="1:42" x14ac:dyDescent="0.25">
      <c r="A544">
        <v>1316689</v>
      </c>
      <c r="B544" t="s">
        <v>2768</v>
      </c>
      <c r="C544">
        <v>301</v>
      </c>
      <c r="D544">
        <v>80341</v>
      </c>
      <c r="F544" s="9">
        <f t="shared" si="193"/>
        <v>0</v>
      </c>
      <c r="G544" s="9">
        <f t="shared" si="194"/>
        <v>109.24334999999999</v>
      </c>
      <c r="H544" s="9">
        <f t="shared" si="195"/>
        <v>92.141999999999996</v>
      </c>
      <c r="I544" s="9">
        <v>153.57</v>
      </c>
      <c r="J544" t="s">
        <v>4100</v>
      </c>
      <c r="K544" t="s">
        <v>4103</v>
      </c>
      <c r="L544" s="9">
        <f t="shared" si="196"/>
        <v>14.619863999999998</v>
      </c>
      <c r="M544" t="s">
        <v>4103</v>
      </c>
      <c r="N544" s="9">
        <f t="shared" si="192"/>
        <v>46.531709999999997</v>
      </c>
      <c r="O544" t="s">
        <v>4137</v>
      </c>
      <c r="P544" s="9">
        <v>0.01</v>
      </c>
      <c r="Q544" t="s">
        <v>4103</v>
      </c>
      <c r="R544" s="9">
        <f t="shared" si="197"/>
        <v>107.499</v>
      </c>
      <c r="S544" t="s">
        <v>4103</v>
      </c>
      <c r="T544" s="9">
        <f t="shared" si="198"/>
        <v>46.070999999999998</v>
      </c>
      <c r="U544" t="s">
        <v>4103</v>
      </c>
      <c r="V544" s="9">
        <f t="shared" si="212"/>
        <v>109.24334999999999</v>
      </c>
      <c r="W544" t="s">
        <v>4103</v>
      </c>
      <c r="X544" s="9">
        <f t="shared" si="199"/>
        <v>98.284800000000004</v>
      </c>
      <c r="Y544" t="s">
        <v>4135</v>
      </c>
      <c r="Z544" s="9">
        <v>0</v>
      </c>
      <c r="AA544" t="s">
        <v>4103</v>
      </c>
      <c r="AB544" s="9">
        <f t="shared" si="213"/>
        <v>0</v>
      </c>
      <c r="AC544" t="str">
        <f t="shared" si="200"/>
        <v>POC</v>
      </c>
      <c r="AD544" s="9">
        <f t="shared" si="201"/>
        <v>0</v>
      </c>
      <c r="AE544" t="s">
        <v>4149</v>
      </c>
      <c r="AF544" s="9">
        <v>0</v>
      </c>
      <c r="AG544" t="str">
        <f t="shared" si="202"/>
        <v>Zero Pay APC</v>
      </c>
      <c r="AH544" s="9">
        <f t="shared" si="203"/>
        <v>0</v>
      </c>
      <c r="AI544" t="str">
        <f t="shared" si="204"/>
        <v>Zero Pay APC</v>
      </c>
      <c r="AJ544" s="9">
        <f t="shared" si="205"/>
        <v>0</v>
      </c>
      <c r="AK544" t="str">
        <f t="shared" si="206"/>
        <v>Zero Pay APC</v>
      </c>
      <c r="AL544" s="9">
        <f t="shared" si="207"/>
        <v>0</v>
      </c>
      <c r="AM544" t="str">
        <f t="shared" si="208"/>
        <v>Zero Pay APC</v>
      </c>
      <c r="AN544" s="9">
        <f t="shared" si="209"/>
        <v>0</v>
      </c>
      <c r="AO544" t="str">
        <f t="shared" si="210"/>
        <v>Zero Pay APC</v>
      </c>
      <c r="AP544" s="9">
        <f t="shared" si="211"/>
        <v>0</v>
      </c>
    </row>
    <row r="545" spans="1:42" x14ac:dyDescent="0.25">
      <c r="A545">
        <v>1316690</v>
      </c>
      <c r="B545" t="s">
        <v>2769</v>
      </c>
      <c r="C545">
        <v>301</v>
      </c>
      <c r="D545">
        <v>80342</v>
      </c>
      <c r="F545" s="9">
        <f t="shared" si="193"/>
        <v>0</v>
      </c>
      <c r="G545" s="9">
        <f t="shared" si="194"/>
        <v>131.30234999999999</v>
      </c>
      <c r="H545" s="9">
        <f t="shared" si="195"/>
        <v>86.567999999999998</v>
      </c>
      <c r="I545" s="9">
        <v>144.28</v>
      </c>
      <c r="J545" t="s">
        <v>4100</v>
      </c>
      <c r="K545" t="s">
        <v>4103</v>
      </c>
      <c r="L545" s="9">
        <f t="shared" si="196"/>
        <v>13.735455999999999</v>
      </c>
      <c r="M545" t="s">
        <v>4103</v>
      </c>
      <c r="N545" s="9">
        <f t="shared" si="192"/>
        <v>43.716839999999998</v>
      </c>
      <c r="O545" t="s">
        <v>4137</v>
      </c>
      <c r="P545" s="9">
        <v>0.01</v>
      </c>
      <c r="Q545" t="s">
        <v>4103</v>
      </c>
      <c r="R545" s="9">
        <f t="shared" si="197"/>
        <v>100.996</v>
      </c>
      <c r="S545" t="s">
        <v>4103</v>
      </c>
      <c r="T545" s="9">
        <f t="shared" si="198"/>
        <v>43.283999999999999</v>
      </c>
      <c r="U545" t="s">
        <v>4103</v>
      </c>
      <c r="V545" s="9">
        <f t="shared" si="212"/>
        <v>131.30234999999999</v>
      </c>
      <c r="W545" t="s">
        <v>4103</v>
      </c>
      <c r="X545" s="9">
        <f t="shared" si="199"/>
        <v>92.339200000000005</v>
      </c>
      <c r="Y545" t="s">
        <v>4135</v>
      </c>
      <c r="Z545" s="9">
        <v>0</v>
      </c>
      <c r="AA545" t="s">
        <v>4103</v>
      </c>
      <c r="AB545" s="9">
        <f t="shared" si="213"/>
        <v>0</v>
      </c>
      <c r="AC545" t="str">
        <f t="shared" si="200"/>
        <v>POC</v>
      </c>
      <c r="AD545" s="9">
        <f t="shared" si="201"/>
        <v>0</v>
      </c>
      <c r="AE545" t="s">
        <v>4149</v>
      </c>
      <c r="AF545" s="9">
        <v>0</v>
      </c>
      <c r="AG545" t="str">
        <f t="shared" si="202"/>
        <v>Zero Pay APC</v>
      </c>
      <c r="AH545" s="9">
        <f t="shared" si="203"/>
        <v>0</v>
      </c>
      <c r="AI545" t="str">
        <f t="shared" si="204"/>
        <v>Zero Pay APC</v>
      </c>
      <c r="AJ545" s="9">
        <f t="shared" si="205"/>
        <v>0</v>
      </c>
      <c r="AK545" t="str">
        <f t="shared" si="206"/>
        <v>Zero Pay APC</v>
      </c>
      <c r="AL545" s="9">
        <f t="shared" si="207"/>
        <v>0</v>
      </c>
      <c r="AM545" t="str">
        <f t="shared" si="208"/>
        <v>Zero Pay APC</v>
      </c>
      <c r="AN545" s="9">
        <f t="shared" si="209"/>
        <v>0</v>
      </c>
      <c r="AO545" t="str">
        <f t="shared" si="210"/>
        <v>Zero Pay APC</v>
      </c>
      <c r="AP545" s="9">
        <f t="shared" si="211"/>
        <v>0</v>
      </c>
    </row>
    <row r="546" spans="1:42" x14ac:dyDescent="0.25">
      <c r="A546">
        <v>1314148</v>
      </c>
      <c r="B546" t="s">
        <v>2198</v>
      </c>
      <c r="C546">
        <v>301</v>
      </c>
      <c r="D546">
        <v>80345</v>
      </c>
      <c r="F546" s="9">
        <f t="shared" si="193"/>
        <v>0</v>
      </c>
      <c r="G546" s="9">
        <f t="shared" si="194"/>
        <v>291.17199999999997</v>
      </c>
      <c r="H546" s="9">
        <f t="shared" si="195"/>
        <v>249.57599999999996</v>
      </c>
      <c r="I546" s="9">
        <v>415.96</v>
      </c>
      <c r="J546" t="s">
        <v>4100</v>
      </c>
      <c r="K546" t="s">
        <v>4103</v>
      </c>
      <c r="L546" s="9">
        <f t="shared" si="196"/>
        <v>39.599391999999995</v>
      </c>
      <c r="M546" t="s">
        <v>4103</v>
      </c>
      <c r="N546" s="9">
        <f t="shared" si="192"/>
        <v>126.03587999999999</v>
      </c>
      <c r="O546" t="s">
        <v>4137</v>
      </c>
      <c r="P546" s="9">
        <v>0.01</v>
      </c>
      <c r="Q546" t="s">
        <v>4103</v>
      </c>
      <c r="R546" s="9">
        <f t="shared" si="197"/>
        <v>291.17199999999997</v>
      </c>
      <c r="S546" t="s">
        <v>4103</v>
      </c>
      <c r="T546" s="9">
        <f t="shared" si="198"/>
        <v>124.78799999999998</v>
      </c>
      <c r="U546" t="s">
        <v>4103</v>
      </c>
      <c r="V546" s="9">
        <f t="shared" si="212"/>
        <v>123.35939999999999</v>
      </c>
      <c r="W546" t="s">
        <v>4103</v>
      </c>
      <c r="X546" s="9">
        <f t="shared" si="199"/>
        <v>266.21440000000001</v>
      </c>
      <c r="Y546" t="s">
        <v>4135</v>
      </c>
      <c r="Z546" s="9">
        <v>0</v>
      </c>
      <c r="AA546" t="s">
        <v>4103</v>
      </c>
      <c r="AB546" s="9">
        <f t="shared" si="213"/>
        <v>0</v>
      </c>
      <c r="AC546" t="str">
        <f t="shared" si="200"/>
        <v>POC</v>
      </c>
      <c r="AD546" s="9">
        <f t="shared" si="201"/>
        <v>0</v>
      </c>
      <c r="AE546" t="s">
        <v>4149</v>
      </c>
      <c r="AF546" s="9">
        <v>0</v>
      </c>
      <c r="AG546" t="str">
        <f t="shared" si="202"/>
        <v>Zero Pay APC</v>
      </c>
      <c r="AH546" s="9">
        <f t="shared" si="203"/>
        <v>0</v>
      </c>
      <c r="AI546" t="str">
        <f t="shared" si="204"/>
        <v>Zero Pay APC</v>
      </c>
      <c r="AJ546" s="9">
        <f t="shared" si="205"/>
        <v>0</v>
      </c>
      <c r="AK546" t="str">
        <f t="shared" si="206"/>
        <v>Zero Pay APC</v>
      </c>
      <c r="AL546" s="9">
        <f t="shared" si="207"/>
        <v>0</v>
      </c>
      <c r="AM546" t="str">
        <f t="shared" si="208"/>
        <v>Zero Pay APC</v>
      </c>
      <c r="AN546" s="9">
        <f t="shared" si="209"/>
        <v>0</v>
      </c>
      <c r="AO546" t="str">
        <f t="shared" si="210"/>
        <v>Zero Pay APC</v>
      </c>
      <c r="AP546" s="9">
        <f t="shared" si="211"/>
        <v>0</v>
      </c>
    </row>
    <row r="547" spans="1:42" x14ac:dyDescent="0.25">
      <c r="A547">
        <v>1316693</v>
      </c>
      <c r="B547" t="s">
        <v>2770</v>
      </c>
      <c r="C547">
        <v>301</v>
      </c>
      <c r="D547">
        <v>80346</v>
      </c>
      <c r="F547" s="9">
        <f t="shared" si="193"/>
        <v>0</v>
      </c>
      <c r="G547" s="9">
        <f t="shared" si="194"/>
        <v>560.08399999999995</v>
      </c>
      <c r="H547" s="9">
        <f t="shared" si="195"/>
        <v>480.072</v>
      </c>
      <c r="I547" s="9">
        <v>800.12</v>
      </c>
      <c r="J547" t="s">
        <v>4100</v>
      </c>
      <c r="K547" t="s">
        <v>4103</v>
      </c>
      <c r="L547" s="9">
        <f t="shared" si="196"/>
        <v>76.171424000000002</v>
      </c>
      <c r="M547" t="s">
        <v>4103</v>
      </c>
      <c r="N547" s="9">
        <f t="shared" si="192"/>
        <v>242.43636000000001</v>
      </c>
      <c r="O547" t="s">
        <v>4137</v>
      </c>
      <c r="P547" s="9">
        <v>0.01</v>
      </c>
      <c r="Q547" t="s">
        <v>4103</v>
      </c>
      <c r="R547" s="9">
        <f t="shared" si="197"/>
        <v>560.08399999999995</v>
      </c>
      <c r="S547" t="s">
        <v>4103</v>
      </c>
      <c r="T547" s="9">
        <f t="shared" si="198"/>
        <v>240.036</v>
      </c>
      <c r="U547" t="s">
        <v>4103</v>
      </c>
      <c r="V547" s="9">
        <f t="shared" si="212"/>
        <v>355.64579999999995</v>
      </c>
      <c r="W547" t="s">
        <v>4103</v>
      </c>
      <c r="X547" s="9">
        <f t="shared" si="199"/>
        <v>512.07680000000005</v>
      </c>
      <c r="Y547" t="s">
        <v>4135</v>
      </c>
      <c r="Z547" s="9">
        <v>0</v>
      </c>
      <c r="AA547" t="s">
        <v>4103</v>
      </c>
      <c r="AB547" s="9">
        <f t="shared" si="213"/>
        <v>0</v>
      </c>
      <c r="AC547" t="str">
        <f t="shared" si="200"/>
        <v>POC</v>
      </c>
      <c r="AD547" s="9">
        <f t="shared" si="201"/>
        <v>0</v>
      </c>
      <c r="AE547" t="s">
        <v>4149</v>
      </c>
      <c r="AF547" s="9">
        <v>0</v>
      </c>
      <c r="AG547" t="str">
        <f t="shared" si="202"/>
        <v>Zero Pay APC</v>
      </c>
      <c r="AH547" s="9">
        <f t="shared" si="203"/>
        <v>0</v>
      </c>
      <c r="AI547" t="str">
        <f t="shared" si="204"/>
        <v>Zero Pay APC</v>
      </c>
      <c r="AJ547" s="9">
        <f t="shared" si="205"/>
        <v>0</v>
      </c>
      <c r="AK547" t="str">
        <f t="shared" si="206"/>
        <v>Zero Pay APC</v>
      </c>
      <c r="AL547" s="9">
        <f t="shared" si="207"/>
        <v>0</v>
      </c>
      <c r="AM547" t="str">
        <f t="shared" si="208"/>
        <v>Zero Pay APC</v>
      </c>
      <c r="AN547" s="9">
        <f t="shared" si="209"/>
        <v>0</v>
      </c>
      <c r="AO547" t="str">
        <f t="shared" si="210"/>
        <v>Zero Pay APC</v>
      </c>
      <c r="AP547" s="9">
        <f t="shared" si="211"/>
        <v>0</v>
      </c>
    </row>
    <row r="548" spans="1:42" x14ac:dyDescent="0.25">
      <c r="A548">
        <v>1316694</v>
      </c>
      <c r="B548" t="s">
        <v>2771</v>
      </c>
      <c r="C548">
        <v>301</v>
      </c>
      <c r="D548">
        <v>80347</v>
      </c>
      <c r="F548" s="9">
        <f t="shared" si="193"/>
        <v>0</v>
      </c>
      <c r="G548" s="9">
        <f t="shared" si="194"/>
        <v>684.10259999999994</v>
      </c>
      <c r="H548" s="9">
        <f t="shared" si="195"/>
        <v>576.08399999999995</v>
      </c>
      <c r="I548" s="9">
        <v>960.14</v>
      </c>
      <c r="J548" t="s">
        <v>4100</v>
      </c>
      <c r="K548" t="s">
        <v>4103</v>
      </c>
      <c r="L548" s="9">
        <f t="shared" si="196"/>
        <v>91.405327999999997</v>
      </c>
      <c r="M548" t="s">
        <v>4103</v>
      </c>
      <c r="N548" s="9">
        <f t="shared" si="192"/>
        <v>290.92241999999999</v>
      </c>
      <c r="O548" t="s">
        <v>4137</v>
      </c>
      <c r="P548" s="9">
        <v>0.01</v>
      </c>
      <c r="Q548" t="s">
        <v>4103</v>
      </c>
      <c r="R548" s="9">
        <f t="shared" si="197"/>
        <v>672.09799999999996</v>
      </c>
      <c r="S548" t="s">
        <v>4103</v>
      </c>
      <c r="T548" s="9">
        <f t="shared" si="198"/>
        <v>288.04199999999997</v>
      </c>
      <c r="U548" t="s">
        <v>4103</v>
      </c>
      <c r="V548" s="9">
        <f t="shared" si="212"/>
        <v>684.10259999999994</v>
      </c>
      <c r="W548" t="s">
        <v>4103</v>
      </c>
      <c r="X548" s="9">
        <f t="shared" si="199"/>
        <v>614.4896</v>
      </c>
      <c r="Y548" t="s">
        <v>4135</v>
      </c>
      <c r="Z548" s="9">
        <v>0</v>
      </c>
      <c r="AA548" t="s">
        <v>4103</v>
      </c>
      <c r="AB548" s="9">
        <f t="shared" si="213"/>
        <v>0</v>
      </c>
      <c r="AC548" t="str">
        <f t="shared" si="200"/>
        <v>POC</v>
      </c>
      <c r="AD548" s="9">
        <f t="shared" si="201"/>
        <v>0</v>
      </c>
      <c r="AE548" t="s">
        <v>4149</v>
      </c>
      <c r="AF548" s="9">
        <v>0</v>
      </c>
      <c r="AG548" t="str">
        <f t="shared" si="202"/>
        <v>Zero Pay APC</v>
      </c>
      <c r="AH548" s="9">
        <f t="shared" si="203"/>
        <v>0</v>
      </c>
      <c r="AI548" t="str">
        <f t="shared" si="204"/>
        <v>Zero Pay APC</v>
      </c>
      <c r="AJ548" s="9">
        <f t="shared" si="205"/>
        <v>0</v>
      </c>
      <c r="AK548" t="str">
        <f t="shared" si="206"/>
        <v>Zero Pay APC</v>
      </c>
      <c r="AL548" s="9">
        <f t="shared" si="207"/>
        <v>0</v>
      </c>
      <c r="AM548" t="str">
        <f t="shared" si="208"/>
        <v>Zero Pay APC</v>
      </c>
      <c r="AN548" s="9">
        <f t="shared" si="209"/>
        <v>0</v>
      </c>
      <c r="AO548" t="str">
        <f t="shared" si="210"/>
        <v>Zero Pay APC</v>
      </c>
      <c r="AP548" s="9">
        <f t="shared" si="211"/>
        <v>0</v>
      </c>
    </row>
    <row r="549" spans="1:42" x14ac:dyDescent="0.25">
      <c r="A549">
        <v>1316641</v>
      </c>
      <c r="B549" t="s">
        <v>2754</v>
      </c>
      <c r="C549">
        <v>301</v>
      </c>
      <c r="D549">
        <v>80349</v>
      </c>
      <c r="F549" s="9">
        <f t="shared" si="193"/>
        <v>0</v>
      </c>
      <c r="G549" s="9">
        <f t="shared" si="194"/>
        <v>820.91969999999992</v>
      </c>
      <c r="H549" s="9">
        <f t="shared" si="195"/>
        <v>419.66400000000004</v>
      </c>
      <c r="I549" s="9">
        <v>699.44</v>
      </c>
      <c r="J549" t="s">
        <v>4100</v>
      </c>
      <c r="K549" t="s">
        <v>4103</v>
      </c>
      <c r="L549" s="9">
        <f t="shared" si="196"/>
        <v>66.586687999999995</v>
      </c>
      <c r="M549" t="s">
        <v>4103</v>
      </c>
      <c r="N549" s="9">
        <f t="shared" si="192"/>
        <v>211.93032000000002</v>
      </c>
      <c r="O549" t="s">
        <v>4137</v>
      </c>
      <c r="P549" s="9">
        <v>0.01</v>
      </c>
      <c r="Q549" t="s">
        <v>4103</v>
      </c>
      <c r="R549" s="9">
        <f t="shared" si="197"/>
        <v>489.608</v>
      </c>
      <c r="S549" t="s">
        <v>4103</v>
      </c>
      <c r="T549" s="9">
        <f t="shared" si="198"/>
        <v>209.83200000000002</v>
      </c>
      <c r="U549" t="s">
        <v>4103</v>
      </c>
      <c r="V549" s="9">
        <f t="shared" si="212"/>
        <v>820.91969999999992</v>
      </c>
      <c r="W549" t="s">
        <v>4103</v>
      </c>
      <c r="X549" s="9">
        <f t="shared" si="199"/>
        <v>447.64160000000004</v>
      </c>
      <c r="Y549" t="s">
        <v>4135</v>
      </c>
      <c r="Z549" s="9">
        <v>0</v>
      </c>
      <c r="AA549" t="s">
        <v>4103</v>
      </c>
      <c r="AB549" s="9">
        <f t="shared" si="213"/>
        <v>0</v>
      </c>
      <c r="AC549" t="str">
        <f t="shared" si="200"/>
        <v>POC</v>
      </c>
      <c r="AD549" s="9">
        <f t="shared" si="201"/>
        <v>0</v>
      </c>
      <c r="AE549" t="s">
        <v>4149</v>
      </c>
      <c r="AF549" s="9">
        <v>0</v>
      </c>
      <c r="AG549" t="str">
        <f t="shared" si="202"/>
        <v>Zero Pay APC</v>
      </c>
      <c r="AH549" s="9">
        <f t="shared" si="203"/>
        <v>0</v>
      </c>
      <c r="AI549" t="str">
        <f t="shared" si="204"/>
        <v>Zero Pay APC</v>
      </c>
      <c r="AJ549" s="9">
        <f t="shared" si="205"/>
        <v>0</v>
      </c>
      <c r="AK549" t="str">
        <f t="shared" si="206"/>
        <v>Zero Pay APC</v>
      </c>
      <c r="AL549" s="9">
        <f t="shared" si="207"/>
        <v>0</v>
      </c>
      <c r="AM549" t="str">
        <f t="shared" si="208"/>
        <v>Zero Pay APC</v>
      </c>
      <c r="AN549" s="9">
        <f t="shared" si="209"/>
        <v>0</v>
      </c>
      <c r="AO549" t="str">
        <f t="shared" si="210"/>
        <v>Zero Pay APC</v>
      </c>
      <c r="AP549" s="9">
        <f t="shared" si="211"/>
        <v>0</v>
      </c>
    </row>
    <row r="550" spans="1:42" x14ac:dyDescent="0.25">
      <c r="A550">
        <v>1316695</v>
      </c>
      <c r="B550" t="s">
        <v>2772</v>
      </c>
      <c r="C550">
        <v>301</v>
      </c>
      <c r="D550">
        <v>80350</v>
      </c>
      <c r="F550" s="9">
        <f t="shared" si="193"/>
        <v>0</v>
      </c>
      <c r="G550" s="9">
        <f t="shared" si="194"/>
        <v>598.02120000000002</v>
      </c>
      <c r="H550" s="9">
        <f t="shared" si="195"/>
        <v>419.66400000000004</v>
      </c>
      <c r="I550" s="9">
        <v>699.44</v>
      </c>
      <c r="J550" t="s">
        <v>4100</v>
      </c>
      <c r="K550" t="s">
        <v>4103</v>
      </c>
      <c r="L550" s="9">
        <f t="shared" si="196"/>
        <v>66.586687999999995</v>
      </c>
      <c r="M550" t="s">
        <v>4103</v>
      </c>
      <c r="N550" s="9">
        <f t="shared" si="192"/>
        <v>211.93032000000002</v>
      </c>
      <c r="O550" t="s">
        <v>4137</v>
      </c>
      <c r="P550" s="9">
        <v>0.01</v>
      </c>
      <c r="Q550" t="s">
        <v>4103</v>
      </c>
      <c r="R550" s="9">
        <f t="shared" si="197"/>
        <v>489.608</v>
      </c>
      <c r="S550" t="s">
        <v>4103</v>
      </c>
      <c r="T550" s="9">
        <f t="shared" si="198"/>
        <v>209.83200000000002</v>
      </c>
      <c r="U550" t="s">
        <v>4103</v>
      </c>
      <c r="V550" s="9">
        <f t="shared" si="212"/>
        <v>598.02120000000002</v>
      </c>
      <c r="W550" t="s">
        <v>4103</v>
      </c>
      <c r="X550" s="9">
        <f t="shared" si="199"/>
        <v>447.64160000000004</v>
      </c>
      <c r="Y550" t="s">
        <v>4135</v>
      </c>
      <c r="Z550" s="9">
        <v>0</v>
      </c>
      <c r="AA550" t="s">
        <v>4103</v>
      </c>
      <c r="AB550" s="9">
        <f t="shared" si="213"/>
        <v>0</v>
      </c>
      <c r="AC550" t="str">
        <f t="shared" si="200"/>
        <v>POC</v>
      </c>
      <c r="AD550" s="9">
        <f t="shared" si="201"/>
        <v>0</v>
      </c>
      <c r="AE550" t="s">
        <v>4149</v>
      </c>
      <c r="AF550" s="9">
        <v>0</v>
      </c>
      <c r="AG550" t="str">
        <f t="shared" si="202"/>
        <v>Zero Pay APC</v>
      </c>
      <c r="AH550" s="9">
        <f t="shared" si="203"/>
        <v>0</v>
      </c>
      <c r="AI550" t="str">
        <f t="shared" si="204"/>
        <v>Zero Pay APC</v>
      </c>
      <c r="AJ550" s="9">
        <f t="shared" si="205"/>
        <v>0</v>
      </c>
      <c r="AK550" t="str">
        <f t="shared" si="206"/>
        <v>Zero Pay APC</v>
      </c>
      <c r="AL550" s="9">
        <f t="shared" si="207"/>
        <v>0</v>
      </c>
      <c r="AM550" t="str">
        <f t="shared" si="208"/>
        <v>Zero Pay APC</v>
      </c>
      <c r="AN550" s="9">
        <f t="shared" si="209"/>
        <v>0</v>
      </c>
      <c r="AO550" t="str">
        <f t="shared" si="210"/>
        <v>Zero Pay APC</v>
      </c>
      <c r="AP550" s="9">
        <f t="shared" si="211"/>
        <v>0</v>
      </c>
    </row>
    <row r="551" spans="1:42" x14ac:dyDescent="0.25">
      <c r="A551">
        <v>1316644</v>
      </c>
      <c r="B551" t="s">
        <v>2755</v>
      </c>
      <c r="C551">
        <v>301</v>
      </c>
      <c r="D551">
        <v>80354</v>
      </c>
      <c r="F551" s="9">
        <f t="shared" si="193"/>
        <v>0</v>
      </c>
      <c r="G551" s="9">
        <f t="shared" si="194"/>
        <v>598.02120000000002</v>
      </c>
      <c r="H551" s="9">
        <f t="shared" si="195"/>
        <v>243.41399999999999</v>
      </c>
      <c r="I551" s="9">
        <v>405.69</v>
      </c>
      <c r="J551" t="s">
        <v>4100</v>
      </c>
      <c r="K551" t="s">
        <v>4103</v>
      </c>
      <c r="L551" s="9">
        <f t="shared" si="196"/>
        <v>38.621687999999999</v>
      </c>
      <c r="M551" t="s">
        <v>4103</v>
      </c>
      <c r="N551" s="9">
        <f t="shared" si="192"/>
        <v>122.92407</v>
      </c>
      <c r="O551" t="s">
        <v>4137</v>
      </c>
      <c r="P551" s="9">
        <v>0.01</v>
      </c>
      <c r="Q551" t="s">
        <v>4103</v>
      </c>
      <c r="R551" s="9">
        <f t="shared" si="197"/>
        <v>283.983</v>
      </c>
      <c r="S551" t="s">
        <v>4103</v>
      </c>
      <c r="T551" s="9">
        <f t="shared" si="198"/>
        <v>121.70699999999999</v>
      </c>
      <c r="U551" t="s">
        <v>4103</v>
      </c>
      <c r="V551" s="9">
        <f t="shared" si="212"/>
        <v>598.02120000000002</v>
      </c>
      <c r="W551" t="s">
        <v>4103</v>
      </c>
      <c r="X551" s="9">
        <f t="shared" si="199"/>
        <v>259.64159999999998</v>
      </c>
      <c r="Y551" t="s">
        <v>4135</v>
      </c>
      <c r="Z551" s="9">
        <v>0</v>
      </c>
      <c r="AA551" t="s">
        <v>4103</v>
      </c>
      <c r="AB551" s="9">
        <f t="shared" si="213"/>
        <v>0</v>
      </c>
      <c r="AC551" t="str">
        <f t="shared" si="200"/>
        <v>POC</v>
      </c>
      <c r="AD551" s="9">
        <f t="shared" si="201"/>
        <v>0</v>
      </c>
      <c r="AE551" t="s">
        <v>4149</v>
      </c>
      <c r="AF551" s="9">
        <v>0</v>
      </c>
      <c r="AG551" t="str">
        <f t="shared" si="202"/>
        <v>Zero Pay APC</v>
      </c>
      <c r="AH551" s="9">
        <f t="shared" si="203"/>
        <v>0</v>
      </c>
      <c r="AI551" t="str">
        <f t="shared" si="204"/>
        <v>Zero Pay APC</v>
      </c>
      <c r="AJ551" s="9">
        <f t="shared" si="205"/>
        <v>0</v>
      </c>
      <c r="AK551" t="str">
        <f t="shared" si="206"/>
        <v>Zero Pay APC</v>
      </c>
      <c r="AL551" s="9">
        <f t="shared" si="207"/>
        <v>0</v>
      </c>
      <c r="AM551" t="str">
        <f t="shared" si="208"/>
        <v>Zero Pay APC</v>
      </c>
      <c r="AN551" s="9">
        <f t="shared" si="209"/>
        <v>0</v>
      </c>
      <c r="AO551" t="str">
        <f t="shared" si="210"/>
        <v>Zero Pay APC</v>
      </c>
      <c r="AP551" s="9">
        <f t="shared" si="211"/>
        <v>0</v>
      </c>
    </row>
    <row r="552" spans="1:42" x14ac:dyDescent="0.25">
      <c r="A552">
        <v>1316651</v>
      </c>
      <c r="B552" t="s">
        <v>2756</v>
      </c>
      <c r="C552">
        <v>301</v>
      </c>
      <c r="D552">
        <v>80361</v>
      </c>
      <c r="F552" s="9">
        <f t="shared" si="193"/>
        <v>0</v>
      </c>
      <c r="G552" s="9">
        <f t="shared" si="194"/>
        <v>413.37799999999993</v>
      </c>
      <c r="H552" s="9">
        <f t="shared" si="195"/>
        <v>354.32399999999996</v>
      </c>
      <c r="I552" s="9">
        <v>590.54</v>
      </c>
      <c r="J552" t="s">
        <v>4100</v>
      </c>
      <c r="K552" t="s">
        <v>4103</v>
      </c>
      <c r="L552" s="9">
        <f t="shared" si="196"/>
        <v>56.219407999999994</v>
      </c>
      <c r="M552" t="s">
        <v>4103</v>
      </c>
      <c r="N552" s="9">
        <f t="shared" si="192"/>
        <v>178.93361999999999</v>
      </c>
      <c r="O552" t="s">
        <v>4137</v>
      </c>
      <c r="P552" s="9">
        <v>0.01</v>
      </c>
      <c r="Q552" t="s">
        <v>4103</v>
      </c>
      <c r="R552" s="9">
        <f t="shared" si="197"/>
        <v>413.37799999999993</v>
      </c>
      <c r="S552" t="s">
        <v>4103</v>
      </c>
      <c r="T552" s="9">
        <f t="shared" si="198"/>
        <v>177.16199999999998</v>
      </c>
      <c r="U552" t="s">
        <v>4103</v>
      </c>
      <c r="V552" s="9">
        <f t="shared" si="212"/>
        <v>346.86494999999996</v>
      </c>
      <c r="W552" t="s">
        <v>4103</v>
      </c>
      <c r="X552" s="9">
        <f t="shared" si="199"/>
        <v>377.94559999999996</v>
      </c>
      <c r="Y552" t="s">
        <v>4135</v>
      </c>
      <c r="Z552" s="9">
        <v>0</v>
      </c>
      <c r="AA552" t="s">
        <v>4103</v>
      </c>
      <c r="AB552" s="9">
        <f t="shared" si="213"/>
        <v>0</v>
      </c>
      <c r="AC552" t="str">
        <f t="shared" si="200"/>
        <v>POC</v>
      </c>
      <c r="AD552" s="9">
        <f t="shared" si="201"/>
        <v>0</v>
      </c>
      <c r="AE552" t="s">
        <v>4149</v>
      </c>
      <c r="AF552" s="9">
        <v>0</v>
      </c>
      <c r="AG552" t="str">
        <f t="shared" si="202"/>
        <v>Zero Pay APC</v>
      </c>
      <c r="AH552" s="9">
        <f t="shared" si="203"/>
        <v>0</v>
      </c>
      <c r="AI552" t="str">
        <f t="shared" si="204"/>
        <v>Zero Pay APC</v>
      </c>
      <c r="AJ552" s="9">
        <f t="shared" si="205"/>
        <v>0</v>
      </c>
      <c r="AK552" t="str">
        <f t="shared" si="206"/>
        <v>Zero Pay APC</v>
      </c>
      <c r="AL552" s="9">
        <f t="shared" si="207"/>
        <v>0</v>
      </c>
      <c r="AM552" t="str">
        <f t="shared" si="208"/>
        <v>Zero Pay APC</v>
      </c>
      <c r="AN552" s="9">
        <f t="shared" si="209"/>
        <v>0</v>
      </c>
      <c r="AO552" t="str">
        <f t="shared" si="210"/>
        <v>Zero Pay APC</v>
      </c>
      <c r="AP552" s="9">
        <f t="shared" si="211"/>
        <v>0</v>
      </c>
    </row>
    <row r="553" spans="1:42" x14ac:dyDescent="0.25">
      <c r="A553">
        <v>1316655</v>
      </c>
      <c r="B553" t="s">
        <v>2757</v>
      </c>
      <c r="C553">
        <v>301</v>
      </c>
      <c r="D553">
        <v>80365</v>
      </c>
      <c r="F553" s="9">
        <f t="shared" si="193"/>
        <v>0</v>
      </c>
      <c r="G553" s="9">
        <f t="shared" si="194"/>
        <v>504.91169999999994</v>
      </c>
      <c r="H553" s="9">
        <f t="shared" si="195"/>
        <v>413.48399999999998</v>
      </c>
      <c r="I553" s="9">
        <v>689.14</v>
      </c>
      <c r="J553" t="s">
        <v>4100</v>
      </c>
      <c r="K553" t="s">
        <v>4103</v>
      </c>
      <c r="L553" s="9">
        <f t="shared" si="196"/>
        <v>65.606127999999998</v>
      </c>
      <c r="M553" t="s">
        <v>4103</v>
      </c>
      <c r="N553" s="9">
        <f t="shared" si="192"/>
        <v>208.80941999999999</v>
      </c>
      <c r="O553" t="s">
        <v>4137</v>
      </c>
      <c r="P553" s="9">
        <v>0.01</v>
      </c>
      <c r="Q553" t="s">
        <v>4103</v>
      </c>
      <c r="R553" s="9">
        <f t="shared" si="197"/>
        <v>482.39799999999997</v>
      </c>
      <c r="S553" t="s">
        <v>4103</v>
      </c>
      <c r="T553" s="9">
        <f t="shared" si="198"/>
        <v>206.74199999999999</v>
      </c>
      <c r="U553" t="s">
        <v>4103</v>
      </c>
      <c r="V553" s="9">
        <f t="shared" si="212"/>
        <v>504.91169999999994</v>
      </c>
      <c r="W553" t="s">
        <v>4103</v>
      </c>
      <c r="X553" s="9">
        <f t="shared" si="199"/>
        <v>441.0496</v>
      </c>
      <c r="Y553" t="s">
        <v>4135</v>
      </c>
      <c r="Z553" s="9">
        <v>0</v>
      </c>
      <c r="AA553" t="s">
        <v>4103</v>
      </c>
      <c r="AB553" s="9">
        <f t="shared" si="213"/>
        <v>0</v>
      </c>
      <c r="AC553" t="str">
        <f t="shared" si="200"/>
        <v>POC</v>
      </c>
      <c r="AD553" s="9">
        <f t="shared" si="201"/>
        <v>0</v>
      </c>
      <c r="AE553" t="s">
        <v>4149</v>
      </c>
      <c r="AF553" s="9">
        <v>0</v>
      </c>
      <c r="AG553" t="str">
        <f t="shared" si="202"/>
        <v>Zero Pay APC</v>
      </c>
      <c r="AH553" s="9">
        <f t="shared" si="203"/>
        <v>0</v>
      </c>
      <c r="AI553" t="str">
        <f t="shared" si="204"/>
        <v>Zero Pay APC</v>
      </c>
      <c r="AJ553" s="9">
        <f t="shared" si="205"/>
        <v>0</v>
      </c>
      <c r="AK553" t="str">
        <f t="shared" si="206"/>
        <v>Zero Pay APC</v>
      </c>
      <c r="AL553" s="9">
        <f t="shared" si="207"/>
        <v>0</v>
      </c>
      <c r="AM553" t="str">
        <f t="shared" si="208"/>
        <v>Zero Pay APC</v>
      </c>
      <c r="AN553" s="9">
        <f t="shared" si="209"/>
        <v>0</v>
      </c>
      <c r="AO553" t="str">
        <f t="shared" si="210"/>
        <v>Zero Pay APC</v>
      </c>
      <c r="AP553" s="9">
        <f t="shared" si="211"/>
        <v>0</v>
      </c>
    </row>
    <row r="554" spans="1:42" x14ac:dyDescent="0.25">
      <c r="A554">
        <v>1316663</v>
      </c>
      <c r="B554" t="s">
        <v>2758</v>
      </c>
      <c r="C554">
        <v>301</v>
      </c>
      <c r="D554">
        <v>80373</v>
      </c>
      <c r="F554" s="9">
        <f t="shared" si="193"/>
        <v>0</v>
      </c>
      <c r="G554" s="9">
        <f t="shared" si="194"/>
        <v>589.21469999999999</v>
      </c>
      <c r="H554" s="9">
        <f t="shared" si="195"/>
        <v>118.66200000000001</v>
      </c>
      <c r="I554" s="9">
        <v>197.77</v>
      </c>
      <c r="J554" t="s">
        <v>4100</v>
      </c>
      <c r="K554" t="s">
        <v>4103</v>
      </c>
      <c r="L554" s="9">
        <f t="shared" si="196"/>
        <v>18.827704000000001</v>
      </c>
      <c r="M554" t="s">
        <v>4103</v>
      </c>
      <c r="N554" s="9">
        <f t="shared" si="192"/>
        <v>59.924309999999998</v>
      </c>
      <c r="O554" t="s">
        <v>4137</v>
      </c>
      <c r="P554" s="9">
        <v>0.01</v>
      </c>
      <c r="Q554" t="s">
        <v>4103</v>
      </c>
      <c r="R554" s="9">
        <f t="shared" si="197"/>
        <v>138.43899999999999</v>
      </c>
      <c r="S554" t="s">
        <v>4103</v>
      </c>
      <c r="T554" s="9">
        <f t="shared" si="198"/>
        <v>59.331000000000003</v>
      </c>
      <c r="U554" t="s">
        <v>4103</v>
      </c>
      <c r="V554" s="9">
        <f t="shared" si="212"/>
        <v>589.21469999999999</v>
      </c>
      <c r="W554" t="s">
        <v>4103</v>
      </c>
      <c r="X554" s="9">
        <f t="shared" si="199"/>
        <v>126.57280000000002</v>
      </c>
      <c r="Y554" t="s">
        <v>4135</v>
      </c>
      <c r="Z554" s="9">
        <v>0</v>
      </c>
      <c r="AA554" t="s">
        <v>4103</v>
      </c>
      <c r="AB554" s="9">
        <f t="shared" si="213"/>
        <v>0</v>
      </c>
      <c r="AC554" t="str">
        <f t="shared" si="200"/>
        <v>POC</v>
      </c>
      <c r="AD554" s="9">
        <f t="shared" si="201"/>
        <v>0</v>
      </c>
      <c r="AE554" t="s">
        <v>4149</v>
      </c>
      <c r="AF554" s="9">
        <v>0</v>
      </c>
      <c r="AG554" t="str">
        <f t="shared" si="202"/>
        <v>Zero Pay APC</v>
      </c>
      <c r="AH554" s="9">
        <f t="shared" si="203"/>
        <v>0</v>
      </c>
      <c r="AI554" t="str">
        <f t="shared" si="204"/>
        <v>Zero Pay APC</v>
      </c>
      <c r="AJ554" s="9">
        <f t="shared" si="205"/>
        <v>0</v>
      </c>
      <c r="AK554" t="str">
        <f t="shared" si="206"/>
        <v>Zero Pay APC</v>
      </c>
      <c r="AL554" s="9">
        <f t="shared" si="207"/>
        <v>0</v>
      </c>
      <c r="AM554" t="str">
        <f t="shared" si="208"/>
        <v>Zero Pay APC</v>
      </c>
      <c r="AN554" s="9">
        <f t="shared" si="209"/>
        <v>0</v>
      </c>
      <c r="AO554" t="str">
        <f t="shared" si="210"/>
        <v>Zero Pay APC</v>
      </c>
      <c r="AP554" s="9">
        <f t="shared" si="211"/>
        <v>0</v>
      </c>
    </row>
    <row r="555" spans="1:42" x14ac:dyDescent="0.25">
      <c r="A555">
        <v>1316704</v>
      </c>
      <c r="B555" t="s">
        <v>2773</v>
      </c>
      <c r="C555">
        <v>301</v>
      </c>
      <c r="D555">
        <v>80375</v>
      </c>
      <c r="F555" s="9">
        <f t="shared" si="193"/>
        <v>0</v>
      </c>
      <c r="G555" s="9">
        <f t="shared" si="194"/>
        <v>499.28199999999998</v>
      </c>
      <c r="H555" s="9">
        <f t="shared" si="195"/>
        <v>427.95599999999996</v>
      </c>
      <c r="I555" s="9">
        <v>713.26</v>
      </c>
      <c r="J555" t="s">
        <v>4100</v>
      </c>
      <c r="K555" t="s">
        <v>4103</v>
      </c>
      <c r="L555" s="9">
        <f t="shared" si="196"/>
        <v>67.902351999999993</v>
      </c>
      <c r="M555" t="s">
        <v>4103</v>
      </c>
      <c r="N555" s="9">
        <f t="shared" si="192"/>
        <v>216.11777999999998</v>
      </c>
      <c r="O555" t="s">
        <v>4137</v>
      </c>
      <c r="P555" s="9">
        <v>0.01</v>
      </c>
      <c r="Q555" t="s">
        <v>4103</v>
      </c>
      <c r="R555" s="9">
        <f t="shared" si="197"/>
        <v>499.28199999999998</v>
      </c>
      <c r="S555" t="s">
        <v>4103</v>
      </c>
      <c r="T555" s="9">
        <f t="shared" si="198"/>
        <v>213.97799999999998</v>
      </c>
      <c r="U555" t="s">
        <v>4103</v>
      </c>
      <c r="V555" s="9">
        <f t="shared" si="212"/>
        <v>169.09335000000002</v>
      </c>
      <c r="W555" t="s">
        <v>4103</v>
      </c>
      <c r="X555" s="9">
        <f t="shared" si="199"/>
        <v>456.4864</v>
      </c>
      <c r="Y555" t="s">
        <v>4135</v>
      </c>
      <c r="Z555" s="9">
        <v>0</v>
      </c>
      <c r="AA555" t="s">
        <v>4103</v>
      </c>
      <c r="AB555" s="9">
        <f t="shared" si="213"/>
        <v>0</v>
      </c>
      <c r="AC555" t="str">
        <f t="shared" si="200"/>
        <v>POC</v>
      </c>
      <c r="AD555" s="9">
        <f t="shared" si="201"/>
        <v>0</v>
      </c>
      <c r="AE555" t="s">
        <v>4149</v>
      </c>
      <c r="AF555" s="9">
        <v>0</v>
      </c>
      <c r="AG555" t="str">
        <f t="shared" si="202"/>
        <v>Zero Pay APC</v>
      </c>
      <c r="AH555" s="9">
        <f t="shared" si="203"/>
        <v>0</v>
      </c>
      <c r="AI555" t="str">
        <f t="shared" si="204"/>
        <v>Zero Pay APC</v>
      </c>
      <c r="AJ555" s="9">
        <f t="shared" si="205"/>
        <v>0</v>
      </c>
      <c r="AK555" t="str">
        <f t="shared" si="206"/>
        <v>Zero Pay APC</v>
      </c>
      <c r="AL555" s="9">
        <f t="shared" si="207"/>
        <v>0</v>
      </c>
      <c r="AM555" t="str">
        <f t="shared" si="208"/>
        <v>Zero Pay APC</v>
      </c>
      <c r="AN555" s="9">
        <f t="shared" si="209"/>
        <v>0</v>
      </c>
      <c r="AO555" t="str">
        <f t="shared" si="210"/>
        <v>Zero Pay APC</v>
      </c>
      <c r="AP555" s="9">
        <f t="shared" si="211"/>
        <v>0</v>
      </c>
    </row>
    <row r="556" spans="1:42" x14ac:dyDescent="0.25">
      <c r="A556">
        <v>1315022</v>
      </c>
      <c r="B556" t="s">
        <v>2666</v>
      </c>
      <c r="C556">
        <v>307</v>
      </c>
      <c r="D556">
        <v>81001</v>
      </c>
      <c r="F556" s="9">
        <f t="shared" si="193"/>
        <v>0</v>
      </c>
      <c r="G556" s="9">
        <f t="shared" si="194"/>
        <v>609.83730000000003</v>
      </c>
      <c r="H556" s="9">
        <f t="shared" si="195"/>
        <v>72.03</v>
      </c>
      <c r="I556" s="9">
        <v>120.05</v>
      </c>
      <c r="J556" t="s">
        <v>4100</v>
      </c>
      <c r="K556" t="s">
        <v>4103</v>
      </c>
      <c r="L556" s="9">
        <f t="shared" si="196"/>
        <v>11.428759999999999</v>
      </c>
      <c r="M556" t="s">
        <v>4103</v>
      </c>
      <c r="N556" s="9">
        <f t="shared" si="192"/>
        <v>36.375149999999998</v>
      </c>
      <c r="O556" t="s">
        <v>4137</v>
      </c>
      <c r="P556" s="9">
        <v>3.65</v>
      </c>
      <c r="Q556" t="s">
        <v>4103</v>
      </c>
      <c r="R556" s="9">
        <f t="shared" si="197"/>
        <v>84.034999999999997</v>
      </c>
      <c r="S556" t="s">
        <v>4103</v>
      </c>
      <c r="T556" s="9">
        <f t="shared" si="198"/>
        <v>36.015000000000001</v>
      </c>
      <c r="U556" t="s">
        <v>4103</v>
      </c>
      <c r="V556" s="9">
        <f t="shared" si="212"/>
        <v>609.83730000000003</v>
      </c>
      <c r="W556" t="s">
        <v>4103</v>
      </c>
      <c r="X556" s="9">
        <f t="shared" si="199"/>
        <v>76.831999999999994</v>
      </c>
      <c r="Y556" t="s">
        <v>4135</v>
      </c>
      <c r="Z556" s="9">
        <v>2.85</v>
      </c>
      <c r="AA556" t="s">
        <v>4103</v>
      </c>
      <c r="AB556" s="9">
        <f t="shared" si="213"/>
        <v>0</v>
      </c>
      <c r="AC556" t="str">
        <f t="shared" si="200"/>
        <v>POC</v>
      </c>
      <c r="AD556" s="9">
        <f t="shared" si="201"/>
        <v>0</v>
      </c>
      <c r="AE556" t="s">
        <v>4150</v>
      </c>
      <c r="AF556" s="9">
        <v>3.17</v>
      </c>
      <c r="AG556" t="str">
        <f t="shared" si="202"/>
        <v>CLAB</v>
      </c>
      <c r="AH556" s="9">
        <f t="shared" si="203"/>
        <v>3.17</v>
      </c>
      <c r="AI556" t="str">
        <f t="shared" si="204"/>
        <v>CLAB</v>
      </c>
      <c r="AJ556" s="9">
        <f t="shared" si="205"/>
        <v>3.17</v>
      </c>
      <c r="AK556" t="str">
        <f t="shared" si="206"/>
        <v>CLAB</v>
      </c>
      <c r="AL556" s="9">
        <f t="shared" si="207"/>
        <v>3.17</v>
      </c>
      <c r="AM556" t="str">
        <f t="shared" si="208"/>
        <v>CLAB</v>
      </c>
      <c r="AN556" s="9">
        <f t="shared" si="209"/>
        <v>3.17</v>
      </c>
      <c r="AO556" t="str">
        <f t="shared" si="210"/>
        <v>CLAB</v>
      </c>
      <c r="AP556" s="9">
        <f t="shared" si="211"/>
        <v>3.17</v>
      </c>
    </row>
    <row r="557" spans="1:42" x14ac:dyDescent="0.25">
      <c r="A557">
        <v>1315023</v>
      </c>
      <c r="B557" t="s">
        <v>2667</v>
      </c>
      <c r="C557">
        <v>307</v>
      </c>
      <c r="D557">
        <v>81002</v>
      </c>
      <c r="F557" s="9">
        <f t="shared" si="193"/>
        <v>0</v>
      </c>
      <c r="G557" s="9">
        <f t="shared" si="194"/>
        <v>102.64274999999999</v>
      </c>
      <c r="H557" s="9">
        <f t="shared" si="195"/>
        <v>39.366</v>
      </c>
      <c r="I557" s="9">
        <v>65.61</v>
      </c>
      <c r="J557" t="s">
        <v>4100</v>
      </c>
      <c r="K557" t="s">
        <v>4103</v>
      </c>
      <c r="L557" s="9">
        <f t="shared" si="196"/>
        <v>6.2460719999999998</v>
      </c>
      <c r="M557" t="s">
        <v>4103</v>
      </c>
      <c r="N557" s="9">
        <f t="shared" si="192"/>
        <v>19.879829999999998</v>
      </c>
      <c r="O557" t="s">
        <v>4137</v>
      </c>
      <c r="P557" s="9">
        <v>4</v>
      </c>
      <c r="Q557" t="s">
        <v>4103</v>
      </c>
      <c r="R557" s="9">
        <f t="shared" si="197"/>
        <v>45.927</v>
      </c>
      <c r="S557" t="s">
        <v>4103</v>
      </c>
      <c r="T557" s="9">
        <f t="shared" si="198"/>
        <v>19.683</v>
      </c>
      <c r="U557" t="s">
        <v>4103</v>
      </c>
      <c r="V557" s="9">
        <f t="shared" si="212"/>
        <v>102.64274999999999</v>
      </c>
      <c r="W557" t="s">
        <v>4103</v>
      </c>
      <c r="X557" s="9">
        <f t="shared" si="199"/>
        <v>41.990400000000001</v>
      </c>
      <c r="Y557" t="s">
        <v>4135</v>
      </c>
      <c r="Z557" s="9">
        <v>3.13</v>
      </c>
      <c r="AA557" t="s">
        <v>4103</v>
      </c>
      <c r="AB557" s="9">
        <f t="shared" si="213"/>
        <v>0</v>
      </c>
      <c r="AC557" t="str">
        <f t="shared" si="200"/>
        <v>POC</v>
      </c>
      <c r="AD557" s="9">
        <f t="shared" si="201"/>
        <v>0</v>
      </c>
      <c r="AE557" t="s">
        <v>4150</v>
      </c>
      <c r="AF557" s="9">
        <v>3.48</v>
      </c>
      <c r="AG557" t="str">
        <f t="shared" si="202"/>
        <v>CLAB</v>
      </c>
      <c r="AH557" s="9">
        <f t="shared" si="203"/>
        <v>3.48</v>
      </c>
      <c r="AI557" t="str">
        <f t="shared" si="204"/>
        <v>CLAB</v>
      </c>
      <c r="AJ557" s="9">
        <f t="shared" si="205"/>
        <v>3.48</v>
      </c>
      <c r="AK557" t="str">
        <f t="shared" si="206"/>
        <v>CLAB</v>
      </c>
      <c r="AL557" s="9">
        <f t="shared" si="207"/>
        <v>3.48</v>
      </c>
      <c r="AM557" t="str">
        <f t="shared" si="208"/>
        <v>CLAB</v>
      </c>
      <c r="AN557" s="9">
        <f t="shared" si="209"/>
        <v>3.48</v>
      </c>
      <c r="AO557" t="str">
        <f t="shared" si="210"/>
        <v>CLAB</v>
      </c>
      <c r="AP557" s="9">
        <f t="shared" si="211"/>
        <v>3.48</v>
      </c>
    </row>
    <row r="558" spans="1:42" x14ac:dyDescent="0.25">
      <c r="A558">
        <v>1315024</v>
      </c>
      <c r="B558" t="s">
        <v>2668</v>
      </c>
      <c r="C558">
        <v>307</v>
      </c>
      <c r="D558">
        <v>81003</v>
      </c>
      <c r="F558" s="9">
        <f t="shared" si="193"/>
        <v>0</v>
      </c>
      <c r="G558" s="9">
        <f t="shared" si="194"/>
        <v>80.114999999999995</v>
      </c>
      <c r="H558" s="9">
        <f t="shared" si="195"/>
        <v>68.67</v>
      </c>
      <c r="I558" s="9">
        <v>114.45</v>
      </c>
      <c r="J558" t="s">
        <v>4100</v>
      </c>
      <c r="K558" t="s">
        <v>4103</v>
      </c>
      <c r="L558" s="9">
        <f t="shared" si="196"/>
        <v>10.89564</v>
      </c>
      <c r="M558" t="s">
        <v>4103</v>
      </c>
      <c r="N558" s="9">
        <f t="shared" si="192"/>
        <v>34.678350000000002</v>
      </c>
      <c r="O558" t="s">
        <v>4137</v>
      </c>
      <c r="P558" s="9">
        <v>2.59</v>
      </c>
      <c r="Q558" t="s">
        <v>4103</v>
      </c>
      <c r="R558" s="9">
        <f t="shared" si="197"/>
        <v>80.114999999999995</v>
      </c>
      <c r="S558" t="s">
        <v>4103</v>
      </c>
      <c r="T558" s="9">
        <f t="shared" si="198"/>
        <v>34.335000000000001</v>
      </c>
      <c r="U558" t="s">
        <v>4103</v>
      </c>
      <c r="V558" s="9">
        <f t="shared" si="212"/>
        <v>56.096550000000001</v>
      </c>
      <c r="W558" t="s">
        <v>4103</v>
      </c>
      <c r="X558" s="9">
        <f t="shared" si="199"/>
        <v>73.248000000000005</v>
      </c>
      <c r="Y558" t="s">
        <v>4135</v>
      </c>
      <c r="Z558" s="9">
        <v>2.0299999999999998</v>
      </c>
      <c r="AA558" t="s">
        <v>4103</v>
      </c>
      <c r="AB558" s="9">
        <f t="shared" si="213"/>
        <v>0</v>
      </c>
      <c r="AC558" t="str">
        <f t="shared" si="200"/>
        <v>POC</v>
      </c>
      <c r="AD558" s="9">
        <f t="shared" si="201"/>
        <v>0</v>
      </c>
      <c r="AE558" t="s">
        <v>4150</v>
      </c>
      <c r="AF558" s="9">
        <v>2.25</v>
      </c>
      <c r="AG558" t="str">
        <f t="shared" si="202"/>
        <v>CLAB</v>
      </c>
      <c r="AH558" s="9">
        <f t="shared" si="203"/>
        <v>2.25</v>
      </c>
      <c r="AI558" t="str">
        <f t="shared" si="204"/>
        <v>CLAB</v>
      </c>
      <c r="AJ558" s="9">
        <f t="shared" si="205"/>
        <v>2.25</v>
      </c>
      <c r="AK558" t="str">
        <f t="shared" si="206"/>
        <v>CLAB</v>
      </c>
      <c r="AL558" s="9">
        <f t="shared" si="207"/>
        <v>2.25</v>
      </c>
      <c r="AM558" t="str">
        <f t="shared" si="208"/>
        <v>CLAB</v>
      </c>
      <c r="AN558" s="9">
        <f t="shared" si="209"/>
        <v>2.25</v>
      </c>
      <c r="AO558" t="str">
        <f t="shared" si="210"/>
        <v>CLAB</v>
      </c>
      <c r="AP558" s="9">
        <f t="shared" si="211"/>
        <v>2.25</v>
      </c>
    </row>
    <row r="559" spans="1:42" x14ac:dyDescent="0.25">
      <c r="A559">
        <v>1315029</v>
      </c>
      <c r="B559" t="s">
        <v>2669</v>
      </c>
      <c r="C559">
        <v>307</v>
      </c>
      <c r="D559">
        <v>81025</v>
      </c>
      <c r="F559" s="9">
        <f t="shared" si="193"/>
        <v>0</v>
      </c>
      <c r="G559" s="9">
        <f t="shared" si="194"/>
        <v>97.854749999999996</v>
      </c>
      <c r="H559" s="9">
        <f t="shared" si="195"/>
        <v>58.62</v>
      </c>
      <c r="I559" s="9">
        <v>97.7</v>
      </c>
      <c r="J559" t="s">
        <v>4100</v>
      </c>
      <c r="K559" t="s">
        <v>4103</v>
      </c>
      <c r="L559" s="9">
        <f t="shared" si="196"/>
        <v>9.3010400000000004</v>
      </c>
      <c r="M559" t="s">
        <v>4103</v>
      </c>
      <c r="N559" s="9">
        <f t="shared" si="192"/>
        <v>29.603100000000001</v>
      </c>
      <c r="O559" t="s">
        <v>4137</v>
      </c>
      <c r="P559" s="9">
        <v>9.9</v>
      </c>
      <c r="Q559" t="s">
        <v>4103</v>
      </c>
      <c r="R559" s="9">
        <f t="shared" si="197"/>
        <v>68.39</v>
      </c>
      <c r="S559" t="s">
        <v>4103</v>
      </c>
      <c r="T559" s="9">
        <f t="shared" si="198"/>
        <v>29.31</v>
      </c>
      <c r="U559" t="s">
        <v>4103</v>
      </c>
      <c r="V559" s="9">
        <f t="shared" si="212"/>
        <v>97.854749999999996</v>
      </c>
      <c r="W559" t="s">
        <v>4103</v>
      </c>
      <c r="X559" s="9">
        <f t="shared" si="199"/>
        <v>62.528000000000006</v>
      </c>
      <c r="Y559" t="s">
        <v>4135</v>
      </c>
      <c r="Z559" s="9">
        <v>7.75</v>
      </c>
      <c r="AA559" t="s">
        <v>4103</v>
      </c>
      <c r="AB559" s="9">
        <f t="shared" si="213"/>
        <v>0</v>
      </c>
      <c r="AC559" t="str">
        <f t="shared" si="200"/>
        <v>POC</v>
      </c>
      <c r="AD559" s="9">
        <f t="shared" si="201"/>
        <v>0</v>
      </c>
      <c r="AE559" t="s">
        <v>4150</v>
      </c>
      <c r="AF559" s="9">
        <v>8.61</v>
      </c>
      <c r="AG559" t="str">
        <f t="shared" si="202"/>
        <v>CLAB</v>
      </c>
      <c r="AH559" s="9">
        <f t="shared" si="203"/>
        <v>8.61</v>
      </c>
      <c r="AI559" t="str">
        <f t="shared" si="204"/>
        <v>CLAB</v>
      </c>
      <c r="AJ559" s="9">
        <f t="shared" si="205"/>
        <v>8.61</v>
      </c>
      <c r="AK559" t="str">
        <f t="shared" si="206"/>
        <v>CLAB</v>
      </c>
      <c r="AL559" s="9">
        <f t="shared" si="207"/>
        <v>8.61</v>
      </c>
      <c r="AM559" t="str">
        <f t="shared" si="208"/>
        <v>CLAB</v>
      </c>
      <c r="AN559" s="9">
        <f t="shared" si="209"/>
        <v>8.61</v>
      </c>
      <c r="AO559" t="str">
        <f t="shared" si="210"/>
        <v>CLAB</v>
      </c>
      <c r="AP559" s="9">
        <f t="shared" si="211"/>
        <v>8.61</v>
      </c>
    </row>
    <row r="560" spans="1:42" x14ac:dyDescent="0.25">
      <c r="A560">
        <v>1315030</v>
      </c>
      <c r="B560" t="s">
        <v>2670</v>
      </c>
      <c r="C560">
        <v>307</v>
      </c>
      <c r="D560">
        <v>81050</v>
      </c>
      <c r="F560" s="9">
        <f t="shared" si="193"/>
        <v>0</v>
      </c>
      <c r="G560" s="9">
        <f t="shared" si="194"/>
        <v>83.533500000000004</v>
      </c>
      <c r="H560" s="9">
        <f t="shared" si="195"/>
        <v>46.902000000000001</v>
      </c>
      <c r="I560" s="9">
        <v>78.17</v>
      </c>
      <c r="J560" t="s">
        <v>4100</v>
      </c>
      <c r="K560" t="s">
        <v>4103</v>
      </c>
      <c r="L560" s="9">
        <f t="shared" si="196"/>
        <v>7.4417839999999993</v>
      </c>
      <c r="M560" t="s">
        <v>4103</v>
      </c>
      <c r="N560" s="9">
        <f t="shared" si="192"/>
        <v>23.685510000000001</v>
      </c>
      <c r="O560" t="s">
        <v>4137</v>
      </c>
      <c r="P560" s="9">
        <v>4.1900000000000004</v>
      </c>
      <c r="Q560" t="s">
        <v>4103</v>
      </c>
      <c r="R560" s="9">
        <f t="shared" si="197"/>
        <v>54.719000000000001</v>
      </c>
      <c r="S560" t="s">
        <v>4103</v>
      </c>
      <c r="T560" s="9">
        <f t="shared" si="198"/>
        <v>23.451000000000001</v>
      </c>
      <c r="U560" t="s">
        <v>4103</v>
      </c>
      <c r="V560" s="9">
        <f t="shared" si="212"/>
        <v>83.533500000000004</v>
      </c>
      <c r="W560" t="s">
        <v>4103</v>
      </c>
      <c r="X560" s="9">
        <f t="shared" si="199"/>
        <v>50.028800000000004</v>
      </c>
      <c r="Y560" t="s">
        <v>4135</v>
      </c>
      <c r="Z560" s="9">
        <v>3.28</v>
      </c>
      <c r="AA560" t="s">
        <v>4103</v>
      </c>
      <c r="AB560" s="9">
        <f t="shared" si="213"/>
        <v>0</v>
      </c>
      <c r="AC560" t="str">
        <f t="shared" si="200"/>
        <v>POC</v>
      </c>
      <c r="AD560" s="9">
        <f t="shared" si="201"/>
        <v>0</v>
      </c>
      <c r="AE560" t="s">
        <v>4150</v>
      </c>
      <c r="AF560" s="9">
        <v>3.64</v>
      </c>
      <c r="AG560" t="str">
        <f t="shared" si="202"/>
        <v>CLAB</v>
      </c>
      <c r="AH560" s="9">
        <f t="shared" si="203"/>
        <v>3.64</v>
      </c>
      <c r="AI560" t="str">
        <f t="shared" si="204"/>
        <v>CLAB</v>
      </c>
      <c r="AJ560" s="9">
        <f t="shared" si="205"/>
        <v>3.64</v>
      </c>
      <c r="AK560" t="str">
        <f t="shared" si="206"/>
        <v>CLAB</v>
      </c>
      <c r="AL560" s="9">
        <f t="shared" si="207"/>
        <v>3.64</v>
      </c>
      <c r="AM560" t="str">
        <f t="shared" si="208"/>
        <v>CLAB</v>
      </c>
      <c r="AN560" s="9">
        <f t="shared" si="209"/>
        <v>3.64</v>
      </c>
      <c r="AO560" t="str">
        <f t="shared" si="210"/>
        <v>CLAB</v>
      </c>
      <c r="AP560" s="9">
        <f t="shared" si="211"/>
        <v>3.64</v>
      </c>
    </row>
    <row r="561" spans="1:42" x14ac:dyDescent="0.25">
      <c r="A561">
        <v>1317522</v>
      </c>
      <c r="B561" t="s">
        <v>2814</v>
      </c>
      <c r="C561">
        <v>310</v>
      </c>
      <c r="D561">
        <v>81162</v>
      </c>
      <c r="F561" s="9">
        <f t="shared" si="193"/>
        <v>0</v>
      </c>
      <c r="G561" s="9">
        <f t="shared" si="194"/>
        <v>5169.857</v>
      </c>
      <c r="H561" s="9">
        <f t="shared" si="195"/>
        <v>4431.3059999999996</v>
      </c>
      <c r="I561" s="9">
        <v>7385.51</v>
      </c>
      <c r="J561" t="s">
        <v>4100</v>
      </c>
      <c r="K561" t="s">
        <v>4103</v>
      </c>
      <c r="L561" s="9">
        <f t="shared" si="196"/>
        <v>703.10055199999999</v>
      </c>
      <c r="M561" t="s">
        <v>4103</v>
      </c>
      <c r="N561" s="9">
        <f t="shared" si="192"/>
        <v>2237.80953</v>
      </c>
      <c r="O561" t="s">
        <v>4137</v>
      </c>
      <c r="P561" s="9">
        <v>2098.61</v>
      </c>
      <c r="Q561" t="s">
        <v>4103</v>
      </c>
      <c r="R561" s="9">
        <f t="shared" si="197"/>
        <v>5169.857</v>
      </c>
      <c r="S561" t="s">
        <v>4103</v>
      </c>
      <c r="T561" s="9">
        <f t="shared" si="198"/>
        <v>2215.6529999999998</v>
      </c>
      <c r="U561" t="s">
        <v>4103</v>
      </c>
      <c r="V561" s="9">
        <f t="shared" si="212"/>
        <v>66.835350000000005</v>
      </c>
      <c r="W561" t="s">
        <v>4103</v>
      </c>
      <c r="X561" s="9">
        <f t="shared" si="199"/>
        <v>4726.7264000000005</v>
      </c>
      <c r="Y561" t="s">
        <v>4135</v>
      </c>
      <c r="Z561" s="9">
        <v>1642.39</v>
      </c>
      <c r="AA561" t="s">
        <v>4103</v>
      </c>
      <c r="AB561" s="9">
        <f t="shared" si="213"/>
        <v>0</v>
      </c>
      <c r="AC561" t="str">
        <f t="shared" si="200"/>
        <v>POC</v>
      </c>
      <c r="AD561" s="9">
        <f t="shared" si="201"/>
        <v>0</v>
      </c>
      <c r="AE561" t="s">
        <v>4150</v>
      </c>
      <c r="AF561" s="9">
        <v>1824.88</v>
      </c>
      <c r="AG561" t="str">
        <f t="shared" si="202"/>
        <v>CLAB</v>
      </c>
      <c r="AH561" s="9">
        <f t="shared" si="203"/>
        <v>1824.88</v>
      </c>
      <c r="AI561" t="str">
        <f t="shared" si="204"/>
        <v>CLAB</v>
      </c>
      <c r="AJ561" s="9">
        <f t="shared" si="205"/>
        <v>1824.88</v>
      </c>
      <c r="AK561" t="str">
        <f t="shared" si="206"/>
        <v>CLAB</v>
      </c>
      <c r="AL561" s="9">
        <f t="shared" si="207"/>
        <v>1824.88</v>
      </c>
      <c r="AM561" t="str">
        <f t="shared" si="208"/>
        <v>CLAB</v>
      </c>
      <c r="AN561" s="9">
        <f t="shared" si="209"/>
        <v>1824.88</v>
      </c>
      <c r="AO561" t="str">
        <f t="shared" si="210"/>
        <v>CLAB</v>
      </c>
      <c r="AP561" s="9">
        <f t="shared" si="211"/>
        <v>1824.88</v>
      </c>
    </row>
    <row r="562" spans="1:42" x14ac:dyDescent="0.25">
      <c r="A562">
        <v>1317101</v>
      </c>
      <c r="B562" t="s">
        <v>2809</v>
      </c>
      <c r="C562">
        <v>310</v>
      </c>
      <c r="D562">
        <v>81201</v>
      </c>
      <c r="F562" s="9">
        <f t="shared" si="193"/>
        <v>0</v>
      </c>
      <c r="G562" s="9">
        <f t="shared" si="194"/>
        <v>6314.6110500000004</v>
      </c>
      <c r="H562" s="9">
        <f t="shared" si="195"/>
        <v>1489.5060000000001</v>
      </c>
      <c r="I562" s="9">
        <v>2482.5100000000002</v>
      </c>
      <c r="J562" t="s">
        <v>4100</v>
      </c>
      <c r="K562" t="s">
        <v>4103</v>
      </c>
      <c r="L562" s="9">
        <f t="shared" si="196"/>
        <v>236.33495200000002</v>
      </c>
      <c r="M562" t="s">
        <v>4103</v>
      </c>
      <c r="N562" s="9">
        <f t="shared" si="192"/>
        <v>752.20053000000007</v>
      </c>
      <c r="O562" t="s">
        <v>4137</v>
      </c>
      <c r="P562" s="9">
        <v>897</v>
      </c>
      <c r="Q562" t="s">
        <v>4103</v>
      </c>
      <c r="R562" s="9">
        <f t="shared" si="197"/>
        <v>1737.7570000000001</v>
      </c>
      <c r="S562" t="s">
        <v>4103</v>
      </c>
      <c r="T562" s="9">
        <f t="shared" si="198"/>
        <v>744.75300000000004</v>
      </c>
      <c r="U562" t="s">
        <v>4103</v>
      </c>
      <c r="V562" s="9">
        <f t="shared" si="212"/>
        <v>6314.6110500000004</v>
      </c>
      <c r="W562" t="s">
        <v>4103</v>
      </c>
      <c r="X562" s="9">
        <f t="shared" si="199"/>
        <v>1588.8064000000002</v>
      </c>
      <c r="Y562" t="s">
        <v>4135</v>
      </c>
      <c r="Z562" s="9">
        <v>702</v>
      </c>
      <c r="AA562" t="s">
        <v>4103</v>
      </c>
      <c r="AB562" s="9">
        <f t="shared" si="213"/>
        <v>0</v>
      </c>
      <c r="AC562" t="str">
        <f t="shared" si="200"/>
        <v>POC</v>
      </c>
      <c r="AD562" s="9">
        <f t="shared" si="201"/>
        <v>0</v>
      </c>
      <c r="AE562" t="s">
        <v>4150</v>
      </c>
      <c r="AF562" s="9">
        <v>780</v>
      </c>
      <c r="AG562" t="str">
        <f t="shared" si="202"/>
        <v>CLAB</v>
      </c>
      <c r="AH562" s="9">
        <f t="shared" si="203"/>
        <v>780</v>
      </c>
      <c r="AI562" t="str">
        <f t="shared" si="204"/>
        <v>CLAB</v>
      </c>
      <c r="AJ562" s="9">
        <f t="shared" si="205"/>
        <v>780</v>
      </c>
      <c r="AK562" t="str">
        <f t="shared" si="206"/>
        <v>CLAB</v>
      </c>
      <c r="AL562" s="9">
        <f t="shared" si="207"/>
        <v>780</v>
      </c>
      <c r="AM562" t="str">
        <f t="shared" si="208"/>
        <v>CLAB</v>
      </c>
      <c r="AN562" s="9">
        <f t="shared" si="209"/>
        <v>780</v>
      </c>
      <c r="AO562" t="str">
        <f t="shared" si="210"/>
        <v>CLAB</v>
      </c>
      <c r="AP562" s="9">
        <f t="shared" si="211"/>
        <v>780</v>
      </c>
    </row>
    <row r="563" spans="1:42" x14ac:dyDescent="0.25">
      <c r="A563">
        <v>1317103</v>
      </c>
      <c r="B563" t="s">
        <v>2810</v>
      </c>
      <c r="C563">
        <v>310</v>
      </c>
      <c r="D563">
        <v>81203</v>
      </c>
      <c r="F563" s="9">
        <f t="shared" si="193"/>
        <v>0</v>
      </c>
      <c r="G563" s="9">
        <f t="shared" si="194"/>
        <v>2122.5460499999999</v>
      </c>
      <c r="H563" s="9">
        <f t="shared" si="195"/>
        <v>381.92399999999998</v>
      </c>
      <c r="I563" s="9">
        <v>636.54</v>
      </c>
      <c r="J563" t="s">
        <v>4100</v>
      </c>
      <c r="K563" t="s">
        <v>4103</v>
      </c>
      <c r="L563" s="9">
        <f t="shared" si="196"/>
        <v>60.598607999999992</v>
      </c>
      <c r="M563" t="s">
        <v>4103</v>
      </c>
      <c r="N563" s="9">
        <f t="shared" si="192"/>
        <v>192.87161999999998</v>
      </c>
      <c r="O563" t="s">
        <v>4137</v>
      </c>
      <c r="P563" s="9">
        <v>230</v>
      </c>
      <c r="Q563" t="s">
        <v>4103</v>
      </c>
      <c r="R563" s="9">
        <f t="shared" si="197"/>
        <v>445.57799999999997</v>
      </c>
      <c r="S563" t="s">
        <v>4103</v>
      </c>
      <c r="T563" s="9">
        <f t="shared" si="198"/>
        <v>190.96199999999999</v>
      </c>
      <c r="U563" t="s">
        <v>4103</v>
      </c>
      <c r="V563" s="9">
        <f t="shared" si="212"/>
        <v>2122.5460499999999</v>
      </c>
      <c r="W563" t="s">
        <v>4103</v>
      </c>
      <c r="X563" s="9">
        <f t="shared" si="199"/>
        <v>407.38560000000001</v>
      </c>
      <c r="Y563" t="s">
        <v>4135</v>
      </c>
      <c r="Z563" s="9">
        <v>180</v>
      </c>
      <c r="AA563" t="s">
        <v>4103</v>
      </c>
      <c r="AB563" s="9">
        <f t="shared" si="213"/>
        <v>0</v>
      </c>
      <c r="AC563" t="str">
        <f t="shared" si="200"/>
        <v>POC</v>
      </c>
      <c r="AD563" s="9">
        <f t="shared" si="201"/>
        <v>0</v>
      </c>
      <c r="AE563" t="s">
        <v>4150</v>
      </c>
      <c r="AF563" s="9">
        <v>200</v>
      </c>
      <c r="AG563" t="str">
        <f t="shared" si="202"/>
        <v>CLAB</v>
      </c>
      <c r="AH563" s="9">
        <f t="shared" si="203"/>
        <v>200</v>
      </c>
      <c r="AI563" t="str">
        <f t="shared" si="204"/>
        <v>CLAB</v>
      </c>
      <c r="AJ563" s="9">
        <f t="shared" si="205"/>
        <v>200</v>
      </c>
      <c r="AK563" t="str">
        <f t="shared" si="206"/>
        <v>CLAB</v>
      </c>
      <c r="AL563" s="9">
        <f t="shared" si="207"/>
        <v>200</v>
      </c>
      <c r="AM563" t="str">
        <f t="shared" si="208"/>
        <v>CLAB</v>
      </c>
      <c r="AN563" s="9">
        <f t="shared" si="209"/>
        <v>200</v>
      </c>
      <c r="AO563" t="str">
        <f t="shared" si="210"/>
        <v>CLAB</v>
      </c>
      <c r="AP563" s="9">
        <f t="shared" si="211"/>
        <v>200</v>
      </c>
    </row>
    <row r="564" spans="1:42" x14ac:dyDescent="0.25">
      <c r="A564">
        <v>1317002</v>
      </c>
      <c r="B564" t="s">
        <v>2777</v>
      </c>
      <c r="C564">
        <v>310</v>
      </c>
      <c r="D564">
        <v>81206</v>
      </c>
      <c r="F564" s="9">
        <f t="shared" si="193"/>
        <v>0</v>
      </c>
      <c r="G564" s="9">
        <f t="shared" si="194"/>
        <v>962.976</v>
      </c>
      <c r="H564" s="9">
        <f t="shared" si="195"/>
        <v>825.40800000000002</v>
      </c>
      <c r="I564" s="9">
        <v>1375.68</v>
      </c>
      <c r="J564" t="s">
        <v>4100</v>
      </c>
      <c r="K564" t="s">
        <v>4103</v>
      </c>
      <c r="L564" s="9">
        <f t="shared" si="196"/>
        <v>130.96473599999999</v>
      </c>
      <c r="M564" t="s">
        <v>4103</v>
      </c>
      <c r="N564" s="9">
        <f t="shared" si="192"/>
        <v>416.83104000000003</v>
      </c>
      <c r="O564" t="s">
        <v>4137</v>
      </c>
      <c r="P564" s="9">
        <v>188.55</v>
      </c>
      <c r="Q564" t="s">
        <v>4103</v>
      </c>
      <c r="R564" s="9">
        <f t="shared" si="197"/>
        <v>962.976</v>
      </c>
      <c r="S564" t="s">
        <v>4103</v>
      </c>
      <c r="T564" s="9">
        <f t="shared" si="198"/>
        <v>412.70400000000001</v>
      </c>
      <c r="U564" t="s">
        <v>4103</v>
      </c>
      <c r="V564" s="9">
        <f t="shared" si="212"/>
        <v>544.24169999999992</v>
      </c>
      <c r="W564" t="s">
        <v>4103</v>
      </c>
      <c r="X564" s="9">
        <f t="shared" si="199"/>
        <v>880.43520000000001</v>
      </c>
      <c r="Y564" t="s">
        <v>4135</v>
      </c>
      <c r="Z564" s="9">
        <v>147.56</v>
      </c>
      <c r="AA564" t="s">
        <v>4103</v>
      </c>
      <c r="AB564" s="9">
        <f t="shared" si="213"/>
        <v>0</v>
      </c>
      <c r="AC564" t="str">
        <f t="shared" si="200"/>
        <v>POC</v>
      </c>
      <c r="AD564" s="9">
        <f t="shared" si="201"/>
        <v>0</v>
      </c>
      <c r="AE564" t="s">
        <v>4150</v>
      </c>
      <c r="AF564" s="9">
        <v>163.96</v>
      </c>
      <c r="AG564" t="str">
        <f t="shared" si="202"/>
        <v>CLAB</v>
      </c>
      <c r="AH564" s="9">
        <f t="shared" si="203"/>
        <v>163.96</v>
      </c>
      <c r="AI564" t="str">
        <f t="shared" si="204"/>
        <v>CLAB</v>
      </c>
      <c r="AJ564" s="9">
        <f t="shared" si="205"/>
        <v>163.96</v>
      </c>
      <c r="AK564" t="str">
        <f t="shared" si="206"/>
        <v>CLAB</v>
      </c>
      <c r="AL564" s="9">
        <f t="shared" si="207"/>
        <v>163.96</v>
      </c>
      <c r="AM564" t="str">
        <f t="shared" si="208"/>
        <v>CLAB</v>
      </c>
      <c r="AN564" s="9">
        <f t="shared" si="209"/>
        <v>163.96</v>
      </c>
      <c r="AO564" t="str">
        <f t="shared" si="210"/>
        <v>CLAB</v>
      </c>
      <c r="AP564" s="9">
        <f t="shared" si="211"/>
        <v>163.96</v>
      </c>
    </row>
    <row r="565" spans="1:42" x14ac:dyDescent="0.25">
      <c r="A565">
        <v>1317003</v>
      </c>
      <c r="B565" t="s">
        <v>2778</v>
      </c>
      <c r="C565">
        <v>310</v>
      </c>
      <c r="D565">
        <v>81207</v>
      </c>
      <c r="F565" s="9">
        <f t="shared" si="193"/>
        <v>0</v>
      </c>
      <c r="G565" s="9">
        <f t="shared" si="194"/>
        <v>1176.2064</v>
      </c>
      <c r="H565" s="9">
        <f t="shared" si="195"/>
        <v>825.40800000000002</v>
      </c>
      <c r="I565" s="9">
        <v>1375.68</v>
      </c>
      <c r="J565" t="s">
        <v>4100</v>
      </c>
      <c r="K565" t="s">
        <v>4103</v>
      </c>
      <c r="L565" s="9">
        <f t="shared" si="196"/>
        <v>130.96473599999999</v>
      </c>
      <c r="M565" t="s">
        <v>4103</v>
      </c>
      <c r="N565" s="9">
        <f t="shared" si="192"/>
        <v>416.83104000000003</v>
      </c>
      <c r="O565" t="s">
        <v>4137</v>
      </c>
      <c r="P565" s="9">
        <v>166.57</v>
      </c>
      <c r="Q565" t="s">
        <v>4103</v>
      </c>
      <c r="R565" s="9">
        <f t="shared" si="197"/>
        <v>962.976</v>
      </c>
      <c r="S565" t="s">
        <v>4103</v>
      </c>
      <c r="T565" s="9">
        <f t="shared" si="198"/>
        <v>412.70400000000001</v>
      </c>
      <c r="U565" t="s">
        <v>4103</v>
      </c>
      <c r="V565" s="9">
        <f t="shared" si="212"/>
        <v>1176.2064</v>
      </c>
      <c r="W565" t="s">
        <v>4103</v>
      </c>
      <c r="X565" s="9">
        <f t="shared" si="199"/>
        <v>880.43520000000001</v>
      </c>
      <c r="Y565" t="s">
        <v>4135</v>
      </c>
      <c r="Z565" s="9">
        <v>130.36000000000001</v>
      </c>
      <c r="AA565" t="s">
        <v>4103</v>
      </c>
      <c r="AB565" s="9">
        <f t="shared" si="213"/>
        <v>0</v>
      </c>
      <c r="AC565" t="str">
        <f t="shared" si="200"/>
        <v>POC</v>
      </c>
      <c r="AD565" s="9">
        <f t="shared" si="201"/>
        <v>0</v>
      </c>
      <c r="AE565" t="s">
        <v>4150</v>
      </c>
      <c r="AF565" s="9">
        <v>144.84</v>
      </c>
      <c r="AG565" t="str">
        <f t="shared" si="202"/>
        <v>CLAB</v>
      </c>
      <c r="AH565" s="9">
        <f t="shared" si="203"/>
        <v>144.84</v>
      </c>
      <c r="AI565" t="str">
        <f t="shared" si="204"/>
        <v>CLAB</v>
      </c>
      <c r="AJ565" s="9">
        <f t="shared" si="205"/>
        <v>144.84</v>
      </c>
      <c r="AK565" t="str">
        <f t="shared" si="206"/>
        <v>CLAB</v>
      </c>
      <c r="AL565" s="9">
        <f t="shared" si="207"/>
        <v>144.84</v>
      </c>
      <c r="AM565" t="str">
        <f t="shared" si="208"/>
        <v>CLAB</v>
      </c>
      <c r="AN565" s="9">
        <f t="shared" si="209"/>
        <v>144.84</v>
      </c>
      <c r="AO565" t="str">
        <f t="shared" si="210"/>
        <v>CLAB</v>
      </c>
      <c r="AP565" s="9">
        <f t="shared" si="211"/>
        <v>144.84</v>
      </c>
    </row>
    <row r="566" spans="1:42" x14ac:dyDescent="0.25">
      <c r="A566">
        <v>1317006</v>
      </c>
      <c r="B566" t="s">
        <v>2779</v>
      </c>
      <c r="C566">
        <v>310</v>
      </c>
      <c r="D566">
        <v>81210</v>
      </c>
      <c r="F566" s="9">
        <f t="shared" si="193"/>
        <v>0</v>
      </c>
      <c r="G566" s="9">
        <f t="shared" si="194"/>
        <v>1176.2064</v>
      </c>
      <c r="H566" s="9">
        <f t="shared" si="195"/>
        <v>345</v>
      </c>
      <c r="I566" s="9">
        <v>575</v>
      </c>
      <c r="J566" t="s">
        <v>4100</v>
      </c>
      <c r="K566" t="s">
        <v>4103</v>
      </c>
      <c r="L566" s="9">
        <f t="shared" si="196"/>
        <v>54.739999999999995</v>
      </c>
      <c r="M566" t="s">
        <v>4103</v>
      </c>
      <c r="N566" s="9">
        <f t="shared" ref="N566:N629" si="214">I566*30.3%</f>
        <v>174.22499999999999</v>
      </c>
      <c r="O566" t="s">
        <v>4137</v>
      </c>
      <c r="P566" s="9">
        <v>201.71</v>
      </c>
      <c r="Q566" t="s">
        <v>4103</v>
      </c>
      <c r="R566" s="9">
        <f t="shared" si="197"/>
        <v>402.5</v>
      </c>
      <c r="S566" t="s">
        <v>4103</v>
      </c>
      <c r="T566" s="9">
        <f t="shared" si="198"/>
        <v>172.5</v>
      </c>
      <c r="U566" t="s">
        <v>4103</v>
      </c>
      <c r="V566" s="9">
        <f t="shared" si="212"/>
        <v>1176.2064</v>
      </c>
      <c r="W566" t="s">
        <v>4103</v>
      </c>
      <c r="X566" s="9">
        <f t="shared" si="199"/>
        <v>368</v>
      </c>
      <c r="Y566" t="s">
        <v>4135</v>
      </c>
      <c r="Z566" s="9">
        <v>157.86000000000001</v>
      </c>
      <c r="AA566" t="s">
        <v>4103</v>
      </c>
      <c r="AB566" s="9">
        <f t="shared" si="213"/>
        <v>0</v>
      </c>
      <c r="AC566" t="str">
        <f t="shared" si="200"/>
        <v>POC</v>
      </c>
      <c r="AD566" s="9">
        <f t="shared" si="201"/>
        <v>0</v>
      </c>
      <c r="AE566" t="s">
        <v>4150</v>
      </c>
      <c r="AF566" s="9">
        <v>175.4</v>
      </c>
      <c r="AG566" t="str">
        <f t="shared" si="202"/>
        <v>CLAB</v>
      </c>
      <c r="AH566" s="9">
        <f t="shared" si="203"/>
        <v>175.4</v>
      </c>
      <c r="AI566" t="str">
        <f t="shared" si="204"/>
        <v>CLAB</v>
      </c>
      <c r="AJ566" s="9">
        <f t="shared" si="205"/>
        <v>175.4</v>
      </c>
      <c r="AK566" t="str">
        <f t="shared" si="206"/>
        <v>CLAB</v>
      </c>
      <c r="AL566" s="9">
        <f t="shared" si="207"/>
        <v>175.4</v>
      </c>
      <c r="AM566" t="str">
        <f t="shared" si="208"/>
        <v>CLAB</v>
      </c>
      <c r="AN566" s="9">
        <f t="shared" si="209"/>
        <v>175.4</v>
      </c>
      <c r="AO566" t="str">
        <f t="shared" si="210"/>
        <v>CLAB</v>
      </c>
      <c r="AP566" s="9">
        <f t="shared" si="211"/>
        <v>175.4</v>
      </c>
    </row>
    <row r="567" spans="1:42" x14ac:dyDescent="0.25">
      <c r="A567">
        <v>1317524</v>
      </c>
      <c r="B567" t="s">
        <v>2815</v>
      </c>
      <c r="C567">
        <v>310</v>
      </c>
      <c r="D567">
        <v>81218</v>
      </c>
      <c r="F567" s="9">
        <f t="shared" si="193"/>
        <v>0</v>
      </c>
      <c r="G567" s="9">
        <f t="shared" si="194"/>
        <v>685.29300000000001</v>
      </c>
      <c r="H567" s="9">
        <f t="shared" si="195"/>
        <v>587.39400000000001</v>
      </c>
      <c r="I567" s="9">
        <v>978.99</v>
      </c>
      <c r="J567" t="s">
        <v>4100</v>
      </c>
      <c r="K567" t="s">
        <v>4103</v>
      </c>
      <c r="L567" s="9">
        <f t="shared" si="196"/>
        <v>93.199847999999989</v>
      </c>
      <c r="M567" t="s">
        <v>4103</v>
      </c>
      <c r="N567" s="9">
        <f t="shared" si="214"/>
        <v>296.63396999999998</v>
      </c>
      <c r="O567" t="s">
        <v>4137</v>
      </c>
      <c r="P567" s="9">
        <v>278.19</v>
      </c>
      <c r="Q567" t="s">
        <v>4103</v>
      </c>
      <c r="R567" s="9">
        <f t="shared" si="197"/>
        <v>685.29300000000001</v>
      </c>
      <c r="S567" t="s">
        <v>4103</v>
      </c>
      <c r="T567" s="9">
        <f t="shared" si="198"/>
        <v>293.697</v>
      </c>
      <c r="U567" t="s">
        <v>4103</v>
      </c>
      <c r="V567" s="9">
        <f t="shared" si="212"/>
        <v>491.625</v>
      </c>
      <c r="W567" t="s">
        <v>4103</v>
      </c>
      <c r="X567" s="9">
        <f t="shared" si="199"/>
        <v>626.55360000000007</v>
      </c>
      <c r="Y567" t="s">
        <v>4135</v>
      </c>
      <c r="Z567" s="9">
        <v>217.71</v>
      </c>
      <c r="AA567" t="s">
        <v>4103</v>
      </c>
      <c r="AB567" s="9">
        <f t="shared" si="213"/>
        <v>0</v>
      </c>
      <c r="AC567" t="str">
        <f t="shared" si="200"/>
        <v>POC</v>
      </c>
      <c r="AD567" s="9">
        <f t="shared" si="201"/>
        <v>0</v>
      </c>
      <c r="AE567" t="s">
        <v>4150</v>
      </c>
      <c r="AF567" s="9">
        <v>241.9</v>
      </c>
      <c r="AG567" t="str">
        <f t="shared" si="202"/>
        <v>CLAB</v>
      </c>
      <c r="AH567" s="9">
        <f t="shared" si="203"/>
        <v>241.9</v>
      </c>
      <c r="AI567" t="str">
        <f t="shared" si="204"/>
        <v>CLAB</v>
      </c>
      <c r="AJ567" s="9">
        <f t="shared" si="205"/>
        <v>241.9</v>
      </c>
      <c r="AK567" t="str">
        <f t="shared" si="206"/>
        <v>CLAB</v>
      </c>
      <c r="AL567" s="9">
        <f t="shared" si="207"/>
        <v>241.9</v>
      </c>
      <c r="AM567" t="str">
        <f t="shared" si="208"/>
        <v>CLAB</v>
      </c>
      <c r="AN567" s="9">
        <f t="shared" si="209"/>
        <v>241.9</v>
      </c>
      <c r="AO567" t="str">
        <f t="shared" si="210"/>
        <v>CLAB</v>
      </c>
      <c r="AP567" s="9">
        <f t="shared" si="211"/>
        <v>241.9</v>
      </c>
    </row>
    <row r="568" spans="1:42" x14ac:dyDescent="0.25">
      <c r="A568">
        <v>1317014</v>
      </c>
      <c r="B568" t="s">
        <v>2780</v>
      </c>
      <c r="C568">
        <v>310</v>
      </c>
      <c r="D568">
        <v>81220</v>
      </c>
      <c r="F568" s="9">
        <f t="shared" si="193"/>
        <v>0</v>
      </c>
      <c r="G568" s="9">
        <f t="shared" si="194"/>
        <v>837.03644999999995</v>
      </c>
      <c r="H568" s="9">
        <f t="shared" si="195"/>
        <v>694.28399999999999</v>
      </c>
      <c r="I568" s="9">
        <v>1157.1400000000001</v>
      </c>
      <c r="J568" t="s">
        <v>4100</v>
      </c>
      <c r="K568" t="s">
        <v>4103</v>
      </c>
      <c r="L568" s="9">
        <f t="shared" si="196"/>
        <v>110.159728</v>
      </c>
      <c r="M568" t="s">
        <v>4103</v>
      </c>
      <c r="N568" s="9">
        <f t="shared" si="214"/>
        <v>350.61342000000002</v>
      </c>
      <c r="O568" t="s">
        <v>4137</v>
      </c>
      <c r="P568" s="9">
        <v>640.09</v>
      </c>
      <c r="Q568" t="s">
        <v>4103</v>
      </c>
      <c r="R568" s="9">
        <f t="shared" si="197"/>
        <v>809.99800000000005</v>
      </c>
      <c r="S568" t="s">
        <v>4103</v>
      </c>
      <c r="T568" s="9">
        <f t="shared" si="198"/>
        <v>347.142</v>
      </c>
      <c r="U568" t="s">
        <v>4103</v>
      </c>
      <c r="V568" s="9">
        <f t="shared" si="212"/>
        <v>837.03644999999995</v>
      </c>
      <c r="W568" t="s">
        <v>4103</v>
      </c>
      <c r="X568" s="9">
        <f t="shared" si="199"/>
        <v>740.56960000000004</v>
      </c>
      <c r="Y568" t="s">
        <v>4135</v>
      </c>
      <c r="Z568" s="9">
        <v>500.94</v>
      </c>
      <c r="AA568" t="s">
        <v>4103</v>
      </c>
      <c r="AB568" s="9">
        <f t="shared" si="213"/>
        <v>0</v>
      </c>
      <c r="AC568" t="str">
        <f t="shared" si="200"/>
        <v>POC</v>
      </c>
      <c r="AD568" s="9">
        <f t="shared" si="201"/>
        <v>0</v>
      </c>
      <c r="AE568" t="s">
        <v>4150</v>
      </c>
      <c r="AF568" s="9">
        <v>556.6</v>
      </c>
      <c r="AG568" t="str">
        <f t="shared" si="202"/>
        <v>CLAB</v>
      </c>
      <c r="AH568" s="9">
        <f t="shared" si="203"/>
        <v>556.6</v>
      </c>
      <c r="AI568" t="str">
        <f t="shared" si="204"/>
        <v>CLAB</v>
      </c>
      <c r="AJ568" s="9">
        <f t="shared" si="205"/>
        <v>556.6</v>
      </c>
      <c r="AK568" t="str">
        <f t="shared" si="206"/>
        <v>CLAB</v>
      </c>
      <c r="AL568" s="9">
        <f t="shared" si="207"/>
        <v>556.6</v>
      </c>
      <c r="AM568" t="str">
        <f t="shared" si="208"/>
        <v>CLAB</v>
      </c>
      <c r="AN568" s="9">
        <f t="shared" si="209"/>
        <v>556.6</v>
      </c>
      <c r="AO568" t="str">
        <f t="shared" si="210"/>
        <v>CLAB</v>
      </c>
      <c r="AP568" s="9">
        <f t="shared" si="211"/>
        <v>556.6</v>
      </c>
    </row>
    <row r="569" spans="1:42" x14ac:dyDescent="0.25">
      <c r="A569">
        <v>1317017</v>
      </c>
      <c r="B569" t="s">
        <v>2781</v>
      </c>
      <c r="C569">
        <v>310</v>
      </c>
      <c r="D569">
        <v>81223</v>
      </c>
      <c r="F569" s="9">
        <f t="shared" si="193"/>
        <v>0</v>
      </c>
      <c r="G569" s="9">
        <f t="shared" si="194"/>
        <v>1079.337</v>
      </c>
      <c r="H569" s="9">
        <f t="shared" si="195"/>
        <v>925.14599999999996</v>
      </c>
      <c r="I569" s="9">
        <v>1541.91</v>
      </c>
      <c r="J569" t="s">
        <v>4100</v>
      </c>
      <c r="K569" t="s">
        <v>4103</v>
      </c>
      <c r="L569" s="9">
        <f t="shared" si="196"/>
        <v>146.78983199999999</v>
      </c>
      <c r="M569" t="s">
        <v>4103</v>
      </c>
      <c r="N569" s="9">
        <f t="shared" si="214"/>
        <v>467.19873000000001</v>
      </c>
      <c r="O569" t="s">
        <v>4137</v>
      </c>
      <c r="P569" s="9">
        <v>573.85</v>
      </c>
      <c r="Q569" t="s">
        <v>4103</v>
      </c>
      <c r="R569" s="9">
        <f t="shared" si="197"/>
        <v>1079.337</v>
      </c>
      <c r="S569" t="s">
        <v>4103</v>
      </c>
      <c r="T569" s="9">
        <f t="shared" si="198"/>
        <v>462.57299999999998</v>
      </c>
      <c r="U569" t="s">
        <v>4103</v>
      </c>
      <c r="V569" s="9">
        <f t="shared" si="212"/>
        <v>989.35470000000009</v>
      </c>
      <c r="W569" t="s">
        <v>4103</v>
      </c>
      <c r="X569" s="9">
        <f t="shared" si="199"/>
        <v>986.82240000000013</v>
      </c>
      <c r="Y569" t="s">
        <v>4135</v>
      </c>
      <c r="Z569" s="9">
        <v>449.1</v>
      </c>
      <c r="AA569" t="s">
        <v>4103</v>
      </c>
      <c r="AB569" s="9">
        <f t="shared" si="213"/>
        <v>0</v>
      </c>
      <c r="AC569" t="str">
        <f t="shared" si="200"/>
        <v>POC</v>
      </c>
      <c r="AD569" s="9">
        <f t="shared" si="201"/>
        <v>0</v>
      </c>
      <c r="AE569" t="s">
        <v>4150</v>
      </c>
      <c r="AF569" s="9">
        <v>499</v>
      </c>
      <c r="AG569" t="str">
        <f t="shared" si="202"/>
        <v>CLAB</v>
      </c>
      <c r="AH569" s="9">
        <f t="shared" si="203"/>
        <v>499</v>
      </c>
      <c r="AI569" t="str">
        <f t="shared" si="204"/>
        <v>CLAB</v>
      </c>
      <c r="AJ569" s="9">
        <f t="shared" si="205"/>
        <v>499</v>
      </c>
      <c r="AK569" t="str">
        <f t="shared" si="206"/>
        <v>CLAB</v>
      </c>
      <c r="AL569" s="9">
        <f t="shared" si="207"/>
        <v>499</v>
      </c>
      <c r="AM569" t="str">
        <f t="shared" si="208"/>
        <v>CLAB</v>
      </c>
      <c r="AN569" s="9">
        <f t="shared" si="209"/>
        <v>499</v>
      </c>
      <c r="AO569" t="str">
        <f t="shared" si="210"/>
        <v>CLAB</v>
      </c>
      <c r="AP569" s="9">
        <f t="shared" si="211"/>
        <v>499</v>
      </c>
    </row>
    <row r="570" spans="1:42" x14ac:dyDescent="0.25">
      <c r="A570">
        <v>1317019</v>
      </c>
      <c r="B570" t="s">
        <v>2782</v>
      </c>
      <c r="C570">
        <v>310</v>
      </c>
      <c r="D570">
        <v>81225</v>
      </c>
      <c r="F570" s="9">
        <f t="shared" si="193"/>
        <v>0</v>
      </c>
      <c r="G570" s="9">
        <f t="shared" si="194"/>
        <v>1318.33305</v>
      </c>
      <c r="H570" s="9">
        <f t="shared" si="195"/>
        <v>524.44799999999998</v>
      </c>
      <c r="I570" s="9">
        <v>874.08</v>
      </c>
      <c r="J570" t="s">
        <v>4100</v>
      </c>
      <c r="K570" t="s">
        <v>4103</v>
      </c>
      <c r="L570" s="9">
        <f t="shared" si="196"/>
        <v>83.212416000000005</v>
      </c>
      <c r="M570" t="s">
        <v>4103</v>
      </c>
      <c r="N570" s="9">
        <f t="shared" si="214"/>
        <v>264.84624000000002</v>
      </c>
      <c r="O570" t="s">
        <v>4137</v>
      </c>
      <c r="P570" s="9">
        <v>335.06</v>
      </c>
      <c r="Q570" t="s">
        <v>4103</v>
      </c>
      <c r="R570" s="9">
        <f t="shared" si="197"/>
        <v>611.85599999999999</v>
      </c>
      <c r="S570" t="s">
        <v>4103</v>
      </c>
      <c r="T570" s="9">
        <f t="shared" si="198"/>
        <v>262.22399999999999</v>
      </c>
      <c r="U570" t="s">
        <v>4103</v>
      </c>
      <c r="V570" s="9">
        <f t="shared" si="212"/>
        <v>1318.33305</v>
      </c>
      <c r="W570" t="s">
        <v>4103</v>
      </c>
      <c r="X570" s="9">
        <f t="shared" si="199"/>
        <v>559.41120000000001</v>
      </c>
      <c r="Y570" t="s">
        <v>4135</v>
      </c>
      <c r="Z570" s="9">
        <v>262.22000000000003</v>
      </c>
      <c r="AA570" t="s">
        <v>4103</v>
      </c>
      <c r="AB570" s="9">
        <f t="shared" si="213"/>
        <v>0</v>
      </c>
      <c r="AC570" t="str">
        <f t="shared" si="200"/>
        <v>POC</v>
      </c>
      <c r="AD570" s="9">
        <f t="shared" si="201"/>
        <v>0</v>
      </c>
      <c r="AE570" t="s">
        <v>4150</v>
      </c>
      <c r="AF570" s="9">
        <v>291.36</v>
      </c>
      <c r="AG570" t="str">
        <f t="shared" si="202"/>
        <v>CLAB</v>
      </c>
      <c r="AH570" s="9">
        <f t="shared" si="203"/>
        <v>291.36</v>
      </c>
      <c r="AI570" t="str">
        <f t="shared" si="204"/>
        <v>CLAB</v>
      </c>
      <c r="AJ570" s="9">
        <f t="shared" si="205"/>
        <v>291.36</v>
      </c>
      <c r="AK570" t="str">
        <f t="shared" si="206"/>
        <v>CLAB</v>
      </c>
      <c r="AL570" s="9">
        <f t="shared" si="207"/>
        <v>291.36</v>
      </c>
      <c r="AM570" t="str">
        <f t="shared" si="208"/>
        <v>CLAB</v>
      </c>
      <c r="AN570" s="9">
        <f t="shared" si="209"/>
        <v>291.36</v>
      </c>
      <c r="AO570" t="str">
        <f t="shared" si="210"/>
        <v>CLAB</v>
      </c>
      <c r="AP570" s="9">
        <f t="shared" si="211"/>
        <v>291.36</v>
      </c>
    </row>
    <row r="571" spans="1:42" x14ac:dyDescent="0.25">
      <c r="A571">
        <v>1317104</v>
      </c>
      <c r="B571" t="s">
        <v>2811</v>
      </c>
      <c r="C571">
        <v>310</v>
      </c>
      <c r="D571">
        <v>81235</v>
      </c>
      <c r="F571" s="9">
        <f t="shared" si="193"/>
        <v>0</v>
      </c>
      <c r="G571" s="9">
        <f t="shared" si="194"/>
        <v>747.33839999999998</v>
      </c>
      <c r="H571" s="9">
        <f t="shared" si="195"/>
        <v>638.41800000000001</v>
      </c>
      <c r="I571" s="9">
        <v>1064.03</v>
      </c>
      <c r="J571" t="s">
        <v>4100</v>
      </c>
      <c r="K571" t="s">
        <v>4103</v>
      </c>
      <c r="L571" s="9">
        <f t="shared" si="196"/>
        <v>101.29565599999999</v>
      </c>
      <c r="M571" t="s">
        <v>4103</v>
      </c>
      <c r="N571" s="9">
        <f t="shared" si="214"/>
        <v>322.40109000000001</v>
      </c>
      <c r="O571" t="s">
        <v>4137</v>
      </c>
      <c r="P571" s="9">
        <v>373.27</v>
      </c>
      <c r="Q571" t="s">
        <v>4103</v>
      </c>
      <c r="R571" s="9">
        <f t="shared" si="197"/>
        <v>744.82099999999991</v>
      </c>
      <c r="S571" t="s">
        <v>4103</v>
      </c>
      <c r="T571" s="9">
        <f t="shared" si="198"/>
        <v>319.209</v>
      </c>
      <c r="U571" t="s">
        <v>4103</v>
      </c>
      <c r="V571" s="9">
        <f t="shared" si="212"/>
        <v>747.33839999999998</v>
      </c>
      <c r="W571" t="s">
        <v>4103</v>
      </c>
      <c r="X571" s="9">
        <f t="shared" si="199"/>
        <v>680.97919999999999</v>
      </c>
      <c r="Y571" t="s">
        <v>4135</v>
      </c>
      <c r="Z571" s="9">
        <v>292.12</v>
      </c>
      <c r="AA571" t="s">
        <v>4103</v>
      </c>
      <c r="AB571" s="9">
        <f t="shared" si="213"/>
        <v>0</v>
      </c>
      <c r="AC571" t="str">
        <f t="shared" si="200"/>
        <v>POC</v>
      </c>
      <c r="AD571" s="9">
        <f t="shared" si="201"/>
        <v>0</v>
      </c>
      <c r="AE571" t="s">
        <v>4150</v>
      </c>
      <c r="AF571" s="9">
        <v>324.58</v>
      </c>
      <c r="AG571" t="str">
        <f t="shared" si="202"/>
        <v>CLAB</v>
      </c>
      <c r="AH571" s="9">
        <f t="shared" si="203"/>
        <v>324.58</v>
      </c>
      <c r="AI571" t="str">
        <f t="shared" si="204"/>
        <v>CLAB</v>
      </c>
      <c r="AJ571" s="9">
        <f t="shared" si="205"/>
        <v>324.58</v>
      </c>
      <c r="AK571" t="str">
        <f t="shared" si="206"/>
        <v>CLAB</v>
      </c>
      <c r="AL571" s="9">
        <f t="shared" si="207"/>
        <v>324.58</v>
      </c>
      <c r="AM571" t="str">
        <f t="shared" si="208"/>
        <v>CLAB</v>
      </c>
      <c r="AN571" s="9">
        <f t="shared" si="209"/>
        <v>324.58</v>
      </c>
      <c r="AO571" t="str">
        <f t="shared" si="210"/>
        <v>CLAB</v>
      </c>
      <c r="AP571" s="9">
        <f t="shared" si="211"/>
        <v>324.58</v>
      </c>
    </row>
    <row r="572" spans="1:42" x14ac:dyDescent="0.25">
      <c r="A572">
        <v>1317024</v>
      </c>
      <c r="B572" t="s">
        <v>2783</v>
      </c>
      <c r="C572">
        <v>310</v>
      </c>
      <c r="D572">
        <v>81240</v>
      </c>
      <c r="F572" s="9">
        <f t="shared" si="193"/>
        <v>0</v>
      </c>
      <c r="G572" s="9">
        <f t="shared" si="194"/>
        <v>909.74564999999996</v>
      </c>
      <c r="H572" s="9">
        <f t="shared" si="195"/>
        <v>461.45400000000001</v>
      </c>
      <c r="I572" s="9">
        <v>769.09</v>
      </c>
      <c r="J572" t="s">
        <v>4100</v>
      </c>
      <c r="K572" t="s">
        <v>4103</v>
      </c>
      <c r="L572" s="9">
        <f t="shared" si="196"/>
        <v>73.217367999999993</v>
      </c>
      <c r="M572" t="s">
        <v>4103</v>
      </c>
      <c r="N572" s="9">
        <f t="shared" si="214"/>
        <v>233.03426999999999</v>
      </c>
      <c r="O572" t="s">
        <v>4137</v>
      </c>
      <c r="P572" s="9">
        <v>75.540000000000006</v>
      </c>
      <c r="Q572" t="s">
        <v>4103</v>
      </c>
      <c r="R572" s="9">
        <f t="shared" si="197"/>
        <v>538.36299999999994</v>
      </c>
      <c r="S572" t="s">
        <v>4103</v>
      </c>
      <c r="T572" s="9">
        <f t="shared" si="198"/>
        <v>230.727</v>
      </c>
      <c r="U572" t="s">
        <v>4103</v>
      </c>
      <c r="V572" s="9">
        <f t="shared" si="212"/>
        <v>909.74564999999996</v>
      </c>
      <c r="W572" t="s">
        <v>4103</v>
      </c>
      <c r="X572" s="9">
        <f t="shared" si="199"/>
        <v>492.2176</v>
      </c>
      <c r="Y572" t="s">
        <v>4135</v>
      </c>
      <c r="Z572" s="9">
        <v>59.12</v>
      </c>
      <c r="AA572" t="s">
        <v>4103</v>
      </c>
      <c r="AB572" s="9">
        <f t="shared" si="213"/>
        <v>0</v>
      </c>
      <c r="AC572" t="str">
        <f t="shared" si="200"/>
        <v>POC</v>
      </c>
      <c r="AD572" s="9">
        <f t="shared" si="201"/>
        <v>0</v>
      </c>
      <c r="AE572" t="s">
        <v>4150</v>
      </c>
      <c r="AF572" s="9">
        <v>65.69</v>
      </c>
      <c r="AG572" t="str">
        <f t="shared" si="202"/>
        <v>CLAB</v>
      </c>
      <c r="AH572" s="9">
        <f t="shared" si="203"/>
        <v>65.69</v>
      </c>
      <c r="AI572" t="str">
        <f t="shared" si="204"/>
        <v>CLAB</v>
      </c>
      <c r="AJ572" s="9">
        <f t="shared" si="205"/>
        <v>65.69</v>
      </c>
      <c r="AK572" t="str">
        <f t="shared" si="206"/>
        <v>CLAB</v>
      </c>
      <c r="AL572" s="9">
        <f t="shared" si="207"/>
        <v>65.69</v>
      </c>
      <c r="AM572" t="str">
        <f t="shared" si="208"/>
        <v>CLAB</v>
      </c>
      <c r="AN572" s="9">
        <f t="shared" si="209"/>
        <v>65.69</v>
      </c>
      <c r="AO572" t="str">
        <f t="shared" si="210"/>
        <v>CLAB</v>
      </c>
      <c r="AP572" s="9">
        <f t="shared" si="211"/>
        <v>65.69</v>
      </c>
    </row>
    <row r="573" spans="1:42" x14ac:dyDescent="0.25">
      <c r="A573">
        <v>1317025</v>
      </c>
      <c r="B573" t="s">
        <v>2784</v>
      </c>
      <c r="C573">
        <v>310</v>
      </c>
      <c r="D573">
        <v>81241</v>
      </c>
      <c r="F573" s="9">
        <f t="shared" si="193"/>
        <v>0</v>
      </c>
      <c r="G573" s="9">
        <f t="shared" si="194"/>
        <v>1186.1569999999999</v>
      </c>
      <c r="H573" s="9">
        <f t="shared" si="195"/>
        <v>1016.7059999999999</v>
      </c>
      <c r="I573" s="9">
        <v>1694.51</v>
      </c>
      <c r="J573" t="s">
        <v>4100</v>
      </c>
      <c r="K573" t="s">
        <v>4103</v>
      </c>
      <c r="L573" s="9">
        <f t="shared" si="196"/>
        <v>161.317352</v>
      </c>
      <c r="M573" t="s">
        <v>4103</v>
      </c>
      <c r="N573" s="9">
        <f t="shared" si="214"/>
        <v>513.43652999999995</v>
      </c>
      <c r="O573" t="s">
        <v>4137</v>
      </c>
      <c r="P573" s="9">
        <v>84.38</v>
      </c>
      <c r="Q573" t="s">
        <v>4103</v>
      </c>
      <c r="R573" s="9">
        <f t="shared" si="197"/>
        <v>1186.1569999999999</v>
      </c>
      <c r="S573" t="s">
        <v>4103</v>
      </c>
      <c r="T573" s="9">
        <f t="shared" si="198"/>
        <v>508.35299999999995</v>
      </c>
      <c r="U573" t="s">
        <v>4103</v>
      </c>
      <c r="V573" s="9">
        <f t="shared" si="212"/>
        <v>657.57195000000002</v>
      </c>
      <c r="W573" t="s">
        <v>4103</v>
      </c>
      <c r="X573" s="9">
        <f t="shared" si="199"/>
        <v>1084.4864</v>
      </c>
      <c r="Y573" t="s">
        <v>4135</v>
      </c>
      <c r="Z573" s="9">
        <v>66.03</v>
      </c>
      <c r="AA573" t="s">
        <v>4103</v>
      </c>
      <c r="AB573" s="9">
        <f t="shared" si="213"/>
        <v>0</v>
      </c>
      <c r="AC573" t="str">
        <f t="shared" si="200"/>
        <v>POC</v>
      </c>
      <c r="AD573" s="9">
        <f t="shared" si="201"/>
        <v>0</v>
      </c>
      <c r="AE573" t="s">
        <v>4150</v>
      </c>
      <c r="AF573" s="9">
        <v>73.37</v>
      </c>
      <c r="AG573" t="str">
        <f t="shared" si="202"/>
        <v>CLAB</v>
      </c>
      <c r="AH573" s="9">
        <f t="shared" si="203"/>
        <v>73.37</v>
      </c>
      <c r="AI573" t="str">
        <f t="shared" si="204"/>
        <v>CLAB</v>
      </c>
      <c r="AJ573" s="9">
        <f t="shared" si="205"/>
        <v>73.37</v>
      </c>
      <c r="AK573" t="str">
        <f t="shared" si="206"/>
        <v>CLAB</v>
      </c>
      <c r="AL573" s="9">
        <f t="shared" si="207"/>
        <v>73.37</v>
      </c>
      <c r="AM573" t="str">
        <f t="shared" si="208"/>
        <v>CLAB</v>
      </c>
      <c r="AN573" s="9">
        <f t="shared" si="209"/>
        <v>73.37</v>
      </c>
      <c r="AO573" t="str">
        <f t="shared" si="210"/>
        <v>CLAB</v>
      </c>
      <c r="AP573" s="9">
        <f t="shared" si="211"/>
        <v>73.37</v>
      </c>
    </row>
    <row r="574" spans="1:42" x14ac:dyDescent="0.25">
      <c r="A574">
        <v>1317028</v>
      </c>
      <c r="B574" t="s">
        <v>2785</v>
      </c>
      <c r="C574">
        <v>310</v>
      </c>
      <c r="D574">
        <v>81244</v>
      </c>
      <c r="F574" s="9">
        <f t="shared" si="193"/>
        <v>0</v>
      </c>
      <c r="G574" s="9">
        <f t="shared" si="194"/>
        <v>1448.8060499999999</v>
      </c>
      <c r="H574" s="9">
        <f t="shared" si="195"/>
        <v>86.262</v>
      </c>
      <c r="I574" s="9">
        <v>143.77000000000001</v>
      </c>
      <c r="J574" t="s">
        <v>4100</v>
      </c>
      <c r="K574" t="s">
        <v>4103</v>
      </c>
      <c r="L574" s="9">
        <f t="shared" si="196"/>
        <v>13.686904</v>
      </c>
      <c r="M574" t="s">
        <v>4103</v>
      </c>
      <c r="N574" s="9">
        <f t="shared" si="214"/>
        <v>43.562310000000004</v>
      </c>
      <c r="O574" t="s">
        <v>4137</v>
      </c>
      <c r="P574" s="9">
        <v>51.62</v>
      </c>
      <c r="Q574" t="s">
        <v>4103</v>
      </c>
      <c r="R574" s="9">
        <f t="shared" si="197"/>
        <v>100.639</v>
      </c>
      <c r="S574" t="s">
        <v>4103</v>
      </c>
      <c r="T574" s="9">
        <f t="shared" si="198"/>
        <v>43.131</v>
      </c>
      <c r="U574" t="s">
        <v>4103</v>
      </c>
      <c r="V574" s="9">
        <f t="shared" si="212"/>
        <v>1448.8060499999999</v>
      </c>
      <c r="W574" t="s">
        <v>4103</v>
      </c>
      <c r="X574" s="9">
        <f t="shared" si="199"/>
        <v>92.012800000000013</v>
      </c>
      <c r="Y574" t="s">
        <v>4135</v>
      </c>
      <c r="Z574" s="9">
        <v>40.4</v>
      </c>
      <c r="AA574" t="s">
        <v>4103</v>
      </c>
      <c r="AB574" s="9">
        <f t="shared" si="213"/>
        <v>0</v>
      </c>
      <c r="AC574" t="str">
        <f t="shared" si="200"/>
        <v>POC</v>
      </c>
      <c r="AD574" s="9">
        <f t="shared" si="201"/>
        <v>0</v>
      </c>
      <c r="AE574" t="s">
        <v>4150</v>
      </c>
      <c r="AF574" s="9">
        <v>44.89</v>
      </c>
      <c r="AG574" t="str">
        <f t="shared" si="202"/>
        <v>CLAB</v>
      </c>
      <c r="AH574" s="9">
        <f t="shared" si="203"/>
        <v>44.89</v>
      </c>
      <c r="AI574" t="str">
        <f t="shared" si="204"/>
        <v>CLAB</v>
      </c>
      <c r="AJ574" s="9">
        <f t="shared" si="205"/>
        <v>44.89</v>
      </c>
      <c r="AK574" t="str">
        <f t="shared" si="206"/>
        <v>CLAB</v>
      </c>
      <c r="AL574" s="9">
        <f t="shared" si="207"/>
        <v>44.89</v>
      </c>
      <c r="AM574" t="str">
        <f t="shared" si="208"/>
        <v>CLAB</v>
      </c>
      <c r="AN574" s="9">
        <f t="shared" si="209"/>
        <v>44.89</v>
      </c>
      <c r="AO574" t="str">
        <f t="shared" si="210"/>
        <v>CLAB</v>
      </c>
      <c r="AP574" s="9">
        <f t="shared" si="211"/>
        <v>44.89</v>
      </c>
    </row>
    <row r="575" spans="1:42" x14ac:dyDescent="0.25">
      <c r="A575">
        <v>1317029</v>
      </c>
      <c r="B575" t="s">
        <v>2786</v>
      </c>
      <c r="C575">
        <v>310</v>
      </c>
      <c r="D575">
        <v>81245</v>
      </c>
      <c r="F575" s="9">
        <f t="shared" si="193"/>
        <v>0</v>
      </c>
      <c r="G575" s="9">
        <f t="shared" si="194"/>
        <v>379.79900000000004</v>
      </c>
      <c r="H575" s="9">
        <f t="shared" si="195"/>
        <v>325.54200000000003</v>
      </c>
      <c r="I575" s="9">
        <v>542.57000000000005</v>
      </c>
      <c r="J575" t="s">
        <v>4100</v>
      </c>
      <c r="K575" t="s">
        <v>4103</v>
      </c>
      <c r="L575" s="9">
        <f t="shared" si="196"/>
        <v>51.652664000000001</v>
      </c>
      <c r="M575" t="s">
        <v>4103</v>
      </c>
      <c r="N575" s="9">
        <f t="shared" si="214"/>
        <v>164.39871000000002</v>
      </c>
      <c r="O575" t="s">
        <v>4137</v>
      </c>
      <c r="P575" s="9">
        <v>190.34</v>
      </c>
      <c r="Q575" t="s">
        <v>4103</v>
      </c>
      <c r="R575" s="9">
        <f t="shared" si="197"/>
        <v>379.79900000000004</v>
      </c>
      <c r="S575" t="s">
        <v>4103</v>
      </c>
      <c r="T575" s="9">
        <f t="shared" si="198"/>
        <v>162.77100000000002</v>
      </c>
      <c r="U575" t="s">
        <v>4103</v>
      </c>
      <c r="V575" s="9">
        <f t="shared" si="212"/>
        <v>122.92335</v>
      </c>
      <c r="W575" t="s">
        <v>4103</v>
      </c>
      <c r="X575" s="9">
        <f t="shared" si="199"/>
        <v>347.24480000000005</v>
      </c>
      <c r="Y575" t="s">
        <v>4135</v>
      </c>
      <c r="Z575" s="9">
        <v>148.96</v>
      </c>
      <c r="AA575" t="s">
        <v>4103</v>
      </c>
      <c r="AB575" s="9">
        <f t="shared" si="213"/>
        <v>0</v>
      </c>
      <c r="AC575" t="str">
        <f t="shared" si="200"/>
        <v>POC</v>
      </c>
      <c r="AD575" s="9">
        <f t="shared" si="201"/>
        <v>0</v>
      </c>
      <c r="AE575" t="s">
        <v>4150</v>
      </c>
      <c r="AF575" s="9">
        <v>165.51</v>
      </c>
      <c r="AG575" t="str">
        <f t="shared" si="202"/>
        <v>CLAB</v>
      </c>
      <c r="AH575" s="9">
        <f t="shared" si="203"/>
        <v>165.51</v>
      </c>
      <c r="AI575" t="str">
        <f t="shared" si="204"/>
        <v>CLAB</v>
      </c>
      <c r="AJ575" s="9">
        <f t="shared" si="205"/>
        <v>165.51</v>
      </c>
      <c r="AK575" t="str">
        <f t="shared" si="206"/>
        <v>CLAB</v>
      </c>
      <c r="AL575" s="9">
        <f t="shared" si="207"/>
        <v>165.51</v>
      </c>
      <c r="AM575" t="str">
        <f t="shared" si="208"/>
        <v>CLAB</v>
      </c>
      <c r="AN575" s="9">
        <f t="shared" si="209"/>
        <v>165.51</v>
      </c>
      <c r="AO575" t="str">
        <f t="shared" si="210"/>
        <v>CLAB</v>
      </c>
      <c r="AP575" s="9">
        <f t="shared" si="211"/>
        <v>165.51</v>
      </c>
    </row>
    <row r="576" spans="1:42" x14ac:dyDescent="0.25">
      <c r="A576">
        <v>1317128</v>
      </c>
      <c r="B576" t="s">
        <v>2813</v>
      </c>
      <c r="C576">
        <v>310</v>
      </c>
      <c r="D576">
        <v>81246</v>
      </c>
      <c r="F576" s="9">
        <f t="shared" si="193"/>
        <v>0</v>
      </c>
      <c r="G576" s="9">
        <f t="shared" si="194"/>
        <v>463.89735000000002</v>
      </c>
      <c r="H576" s="9">
        <f t="shared" si="195"/>
        <v>163.24799999999999</v>
      </c>
      <c r="I576" s="9">
        <v>272.08</v>
      </c>
      <c r="J576" t="s">
        <v>4100</v>
      </c>
      <c r="K576" t="s">
        <v>4103</v>
      </c>
      <c r="L576" s="9">
        <f t="shared" si="196"/>
        <v>25.902015999999996</v>
      </c>
      <c r="M576" t="s">
        <v>4103</v>
      </c>
      <c r="N576" s="9">
        <f t="shared" si="214"/>
        <v>82.440239999999989</v>
      </c>
      <c r="O576" t="s">
        <v>4137</v>
      </c>
      <c r="P576" s="9">
        <v>95.45</v>
      </c>
      <c r="Q576" t="s">
        <v>4103</v>
      </c>
      <c r="R576" s="9">
        <f t="shared" si="197"/>
        <v>190.45599999999999</v>
      </c>
      <c r="S576" t="s">
        <v>4103</v>
      </c>
      <c r="T576" s="9">
        <f t="shared" si="198"/>
        <v>81.623999999999995</v>
      </c>
      <c r="U576" t="s">
        <v>4103</v>
      </c>
      <c r="V576" s="9">
        <f t="shared" si="212"/>
        <v>463.89735000000002</v>
      </c>
      <c r="W576" t="s">
        <v>4103</v>
      </c>
      <c r="X576" s="9">
        <f t="shared" si="199"/>
        <v>174.13120000000001</v>
      </c>
      <c r="Y576" t="s">
        <v>4135</v>
      </c>
      <c r="Z576" s="9">
        <v>74.7</v>
      </c>
      <c r="AA576" t="s">
        <v>4103</v>
      </c>
      <c r="AB576" s="9">
        <f t="shared" si="213"/>
        <v>0</v>
      </c>
      <c r="AC576" t="str">
        <f t="shared" si="200"/>
        <v>POC</v>
      </c>
      <c r="AD576" s="9">
        <f t="shared" si="201"/>
        <v>0</v>
      </c>
      <c r="AE576" t="s">
        <v>4150</v>
      </c>
      <c r="AF576" s="9">
        <v>83</v>
      </c>
      <c r="AG576" t="str">
        <f t="shared" si="202"/>
        <v>CLAB</v>
      </c>
      <c r="AH576" s="9">
        <f t="shared" si="203"/>
        <v>83</v>
      </c>
      <c r="AI576" t="str">
        <f t="shared" si="204"/>
        <v>CLAB</v>
      </c>
      <c r="AJ576" s="9">
        <f t="shared" si="205"/>
        <v>83</v>
      </c>
      <c r="AK576" t="str">
        <f t="shared" si="206"/>
        <v>CLAB</v>
      </c>
      <c r="AL576" s="9">
        <f t="shared" si="207"/>
        <v>83</v>
      </c>
      <c r="AM576" t="str">
        <f t="shared" si="208"/>
        <v>CLAB</v>
      </c>
      <c r="AN576" s="9">
        <f t="shared" si="209"/>
        <v>83</v>
      </c>
      <c r="AO576" t="str">
        <f t="shared" si="210"/>
        <v>CLAB</v>
      </c>
      <c r="AP576" s="9">
        <f t="shared" si="211"/>
        <v>83</v>
      </c>
    </row>
    <row r="577" spans="1:42" x14ac:dyDescent="0.25">
      <c r="A577">
        <v>1317033</v>
      </c>
      <c r="B577" t="s">
        <v>2787</v>
      </c>
      <c r="C577">
        <v>310</v>
      </c>
      <c r="D577">
        <v>81256</v>
      </c>
      <c r="F577" s="9">
        <f t="shared" si="193"/>
        <v>0</v>
      </c>
      <c r="G577" s="9">
        <f t="shared" si="194"/>
        <v>1099.203</v>
      </c>
      <c r="H577" s="9">
        <f t="shared" si="195"/>
        <v>942.17399999999998</v>
      </c>
      <c r="I577" s="9">
        <v>1570.29</v>
      </c>
      <c r="J577" t="s">
        <v>4100</v>
      </c>
      <c r="K577" t="s">
        <v>4103</v>
      </c>
      <c r="L577" s="9">
        <f t="shared" si="196"/>
        <v>149.49160799999999</v>
      </c>
      <c r="M577" t="s">
        <v>4103</v>
      </c>
      <c r="N577" s="9">
        <f t="shared" si="214"/>
        <v>475.79786999999999</v>
      </c>
      <c r="O577" t="s">
        <v>4137</v>
      </c>
      <c r="P577" s="9">
        <v>75.16</v>
      </c>
      <c r="Q577" t="s">
        <v>4103</v>
      </c>
      <c r="R577" s="9">
        <f t="shared" si="197"/>
        <v>1099.203</v>
      </c>
      <c r="S577" t="s">
        <v>4103</v>
      </c>
      <c r="T577" s="9">
        <f t="shared" si="198"/>
        <v>471.08699999999999</v>
      </c>
      <c r="U577" t="s">
        <v>4103</v>
      </c>
      <c r="V577" s="9">
        <f t="shared" si="212"/>
        <v>232.62839999999997</v>
      </c>
      <c r="W577" t="s">
        <v>4103</v>
      </c>
      <c r="X577" s="9">
        <f t="shared" si="199"/>
        <v>1004.9856</v>
      </c>
      <c r="Y577" t="s">
        <v>4135</v>
      </c>
      <c r="Z577" s="9">
        <v>58.82</v>
      </c>
      <c r="AA577" t="s">
        <v>4103</v>
      </c>
      <c r="AB577" s="9">
        <f t="shared" si="213"/>
        <v>0</v>
      </c>
      <c r="AC577" t="str">
        <f t="shared" si="200"/>
        <v>POC</v>
      </c>
      <c r="AD577" s="9">
        <f t="shared" si="201"/>
        <v>0</v>
      </c>
      <c r="AE577" t="s">
        <v>4150</v>
      </c>
      <c r="AF577" s="9">
        <v>65.36</v>
      </c>
      <c r="AG577" t="str">
        <f t="shared" si="202"/>
        <v>CLAB</v>
      </c>
      <c r="AH577" s="9">
        <f t="shared" si="203"/>
        <v>65.36</v>
      </c>
      <c r="AI577" t="str">
        <f t="shared" si="204"/>
        <v>CLAB</v>
      </c>
      <c r="AJ577" s="9">
        <f t="shared" si="205"/>
        <v>65.36</v>
      </c>
      <c r="AK577" t="str">
        <f t="shared" si="206"/>
        <v>CLAB</v>
      </c>
      <c r="AL577" s="9">
        <f t="shared" si="207"/>
        <v>65.36</v>
      </c>
      <c r="AM577" t="str">
        <f t="shared" si="208"/>
        <v>CLAB</v>
      </c>
      <c r="AN577" s="9">
        <f t="shared" si="209"/>
        <v>65.36</v>
      </c>
      <c r="AO577" t="str">
        <f t="shared" si="210"/>
        <v>CLAB</v>
      </c>
      <c r="AP577" s="9">
        <f t="shared" si="211"/>
        <v>65.36</v>
      </c>
    </row>
    <row r="578" spans="1:42" x14ac:dyDescent="0.25">
      <c r="A578">
        <v>1317044</v>
      </c>
      <c r="B578" t="s">
        <v>2788</v>
      </c>
      <c r="C578">
        <v>310</v>
      </c>
      <c r="D578">
        <v>81270</v>
      </c>
      <c r="F578" s="9">
        <f t="shared" ref="F578:F641" si="215">MIN(J578:AP578)</f>
        <v>0</v>
      </c>
      <c r="G578" s="9">
        <f t="shared" ref="G578:G641" si="216">MAX(J578:AP578)</f>
        <v>1342.5979499999999</v>
      </c>
      <c r="H578" s="9">
        <f t="shared" ref="H578:H641" si="217">I578*60%</f>
        <v>415.03199999999998</v>
      </c>
      <c r="I578" s="9">
        <v>691.72</v>
      </c>
      <c r="J578" t="s">
        <v>4100</v>
      </c>
      <c r="K578" t="s">
        <v>4103</v>
      </c>
      <c r="L578" s="9">
        <f t="shared" ref="L578:L641" si="218">I578*9.52%</f>
        <v>65.851743999999997</v>
      </c>
      <c r="M578" t="s">
        <v>4103</v>
      </c>
      <c r="N578" s="9">
        <f t="shared" si="214"/>
        <v>209.59116</v>
      </c>
      <c r="O578" t="s">
        <v>4137</v>
      </c>
      <c r="P578" s="9">
        <v>105.41</v>
      </c>
      <c r="Q578" t="s">
        <v>4103</v>
      </c>
      <c r="R578" s="9">
        <f t="shared" ref="R578:R641" si="219">I578*70%</f>
        <v>484.20400000000001</v>
      </c>
      <c r="S578" t="s">
        <v>4103</v>
      </c>
      <c r="T578" s="9">
        <f t="shared" ref="T578:T641" si="220">I578*30%</f>
        <v>207.51599999999999</v>
      </c>
      <c r="U578" t="s">
        <v>4103</v>
      </c>
      <c r="V578" s="9">
        <f t="shared" si="212"/>
        <v>1342.5979499999999</v>
      </c>
      <c r="W578" t="s">
        <v>4103</v>
      </c>
      <c r="X578" s="9">
        <f t="shared" ref="X578:X641" si="221">I578*64%</f>
        <v>442.70080000000002</v>
      </c>
      <c r="Y578" t="s">
        <v>4135</v>
      </c>
      <c r="Z578" s="9">
        <v>82.49</v>
      </c>
      <c r="AA578" t="s">
        <v>4103</v>
      </c>
      <c r="AB578" s="9">
        <f t="shared" si="213"/>
        <v>0</v>
      </c>
      <c r="AC578" t="str">
        <f t="shared" ref="AC578:AC641" si="222">AA578</f>
        <v>POC</v>
      </c>
      <c r="AD578" s="9">
        <f t="shared" ref="AD578:AD641" si="223">AB578</f>
        <v>0</v>
      </c>
      <c r="AE578" t="s">
        <v>4150</v>
      </c>
      <c r="AF578" s="9">
        <v>91.66</v>
      </c>
      <c r="AG578" t="str">
        <f t="shared" ref="AG578:AG641" si="224">AE578</f>
        <v>CLAB</v>
      </c>
      <c r="AH578" s="9">
        <f t="shared" ref="AH578:AH641" si="225">AF578</f>
        <v>91.66</v>
      </c>
      <c r="AI578" t="str">
        <f t="shared" ref="AI578:AI641" si="226">AG578</f>
        <v>CLAB</v>
      </c>
      <c r="AJ578" s="9">
        <f t="shared" ref="AJ578:AJ641" si="227">AH578</f>
        <v>91.66</v>
      </c>
      <c r="AK578" t="str">
        <f t="shared" ref="AK578:AK641" si="228">AI578</f>
        <v>CLAB</v>
      </c>
      <c r="AL578" s="9">
        <f t="shared" ref="AL578:AL641" si="229">AJ578</f>
        <v>91.66</v>
      </c>
      <c r="AM578" t="str">
        <f t="shared" ref="AM578:AM641" si="230">AK578</f>
        <v>CLAB</v>
      </c>
      <c r="AN578" s="9">
        <f t="shared" ref="AN578:AN641" si="231">AL578</f>
        <v>91.66</v>
      </c>
      <c r="AO578" t="str">
        <f t="shared" ref="AO578:AO641" si="232">AM578</f>
        <v>CLAB</v>
      </c>
      <c r="AP578" s="9">
        <f t="shared" ref="AP578:AP641" si="233">AN578</f>
        <v>91.66</v>
      </c>
    </row>
    <row r="579" spans="1:42" x14ac:dyDescent="0.25">
      <c r="A579">
        <v>1317045</v>
      </c>
      <c r="B579" t="s">
        <v>2789</v>
      </c>
      <c r="C579">
        <v>310</v>
      </c>
      <c r="D579">
        <v>81275</v>
      </c>
      <c r="F579" s="9">
        <f t="shared" si="215"/>
        <v>0</v>
      </c>
      <c r="G579" s="9">
        <f t="shared" si="216"/>
        <v>682.03099999999995</v>
      </c>
      <c r="H579" s="9">
        <f t="shared" si="217"/>
        <v>584.59799999999996</v>
      </c>
      <c r="I579" s="9">
        <v>974.33</v>
      </c>
      <c r="J579" t="s">
        <v>4100</v>
      </c>
      <c r="K579" t="s">
        <v>4103</v>
      </c>
      <c r="L579" s="9">
        <f t="shared" si="218"/>
        <v>92.756215999999995</v>
      </c>
      <c r="M579" t="s">
        <v>4103</v>
      </c>
      <c r="N579" s="9">
        <f t="shared" si="214"/>
        <v>295.22199000000001</v>
      </c>
      <c r="O579" t="s">
        <v>4137</v>
      </c>
      <c r="P579" s="9">
        <v>222.24</v>
      </c>
      <c r="Q579" t="s">
        <v>4103</v>
      </c>
      <c r="R579" s="9">
        <f t="shared" si="219"/>
        <v>682.03099999999995</v>
      </c>
      <c r="S579" t="s">
        <v>4103</v>
      </c>
      <c r="T579" s="9">
        <f t="shared" si="220"/>
        <v>292.29899999999998</v>
      </c>
      <c r="U579" t="s">
        <v>4103</v>
      </c>
      <c r="V579" s="9">
        <f t="shared" ref="V579:V642" si="234">I578*85.5%</f>
        <v>591.42060000000004</v>
      </c>
      <c r="W579" t="s">
        <v>4103</v>
      </c>
      <c r="X579" s="9">
        <f t="shared" si="221"/>
        <v>623.57120000000009</v>
      </c>
      <c r="Y579" t="s">
        <v>4135</v>
      </c>
      <c r="Z579" s="9">
        <v>173.93</v>
      </c>
      <c r="AA579" t="s">
        <v>4103</v>
      </c>
      <c r="AB579" s="9">
        <f t="shared" si="213"/>
        <v>0</v>
      </c>
      <c r="AC579" t="str">
        <f t="shared" si="222"/>
        <v>POC</v>
      </c>
      <c r="AD579" s="9">
        <f t="shared" si="223"/>
        <v>0</v>
      </c>
      <c r="AE579" t="s">
        <v>4150</v>
      </c>
      <c r="AF579" s="9">
        <v>193.25</v>
      </c>
      <c r="AG579" t="str">
        <f t="shared" si="224"/>
        <v>CLAB</v>
      </c>
      <c r="AH579" s="9">
        <f t="shared" si="225"/>
        <v>193.25</v>
      </c>
      <c r="AI579" t="str">
        <f t="shared" si="226"/>
        <v>CLAB</v>
      </c>
      <c r="AJ579" s="9">
        <f t="shared" si="227"/>
        <v>193.25</v>
      </c>
      <c r="AK579" t="str">
        <f t="shared" si="228"/>
        <v>CLAB</v>
      </c>
      <c r="AL579" s="9">
        <f t="shared" si="229"/>
        <v>193.25</v>
      </c>
      <c r="AM579" t="str">
        <f t="shared" si="230"/>
        <v>CLAB</v>
      </c>
      <c r="AN579" s="9">
        <f t="shared" si="231"/>
        <v>193.25</v>
      </c>
      <c r="AO579" t="str">
        <f t="shared" si="232"/>
        <v>CLAB</v>
      </c>
      <c r="AP579" s="9">
        <f t="shared" si="233"/>
        <v>193.25</v>
      </c>
    </row>
    <row r="580" spans="1:42" x14ac:dyDescent="0.25">
      <c r="A580">
        <v>1317528</v>
      </c>
      <c r="B580" t="s">
        <v>2816</v>
      </c>
      <c r="C580">
        <v>310</v>
      </c>
      <c r="D580">
        <v>81276</v>
      </c>
      <c r="F580" s="9">
        <f t="shared" si="215"/>
        <v>0</v>
      </c>
      <c r="G580" s="9">
        <f t="shared" si="216"/>
        <v>833.05214999999998</v>
      </c>
      <c r="H580" s="9">
        <f t="shared" si="217"/>
        <v>584.59799999999996</v>
      </c>
      <c r="I580" s="9">
        <v>974.33</v>
      </c>
      <c r="J580" t="s">
        <v>4100</v>
      </c>
      <c r="K580" t="s">
        <v>4103</v>
      </c>
      <c r="L580" s="9">
        <f t="shared" si="218"/>
        <v>92.756215999999995</v>
      </c>
      <c r="M580" t="s">
        <v>4103</v>
      </c>
      <c r="N580" s="9">
        <f t="shared" si="214"/>
        <v>295.22199000000001</v>
      </c>
      <c r="O580" t="s">
        <v>4137</v>
      </c>
      <c r="P580" s="9">
        <v>222.24</v>
      </c>
      <c r="Q580" t="s">
        <v>4103</v>
      </c>
      <c r="R580" s="9">
        <f t="shared" si="219"/>
        <v>682.03099999999995</v>
      </c>
      <c r="S580" t="s">
        <v>4103</v>
      </c>
      <c r="T580" s="9">
        <f t="shared" si="220"/>
        <v>292.29899999999998</v>
      </c>
      <c r="U580" t="s">
        <v>4103</v>
      </c>
      <c r="V580" s="9">
        <f t="shared" si="234"/>
        <v>833.05214999999998</v>
      </c>
      <c r="W580" t="s">
        <v>4103</v>
      </c>
      <c r="X580" s="9">
        <f t="shared" si="221"/>
        <v>623.57120000000009</v>
      </c>
      <c r="Y580" t="s">
        <v>4135</v>
      </c>
      <c r="Z580" s="9">
        <v>173.93</v>
      </c>
      <c r="AA580" t="s">
        <v>4103</v>
      </c>
      <c r="AB580" s="9">
        <f t="shared" si="213"/>
        <v>0</v>
      </c>
      <c r="AC580" t="str">
        <f t="shared" si="222"/>
        <v>POC</v>
      </c>
      <c r="AD580" s="9">
        <f t="shared" si="223"/>
        <v>0</v>
      </c>
      <c r="AE580" t="s">
        <v>4150</v>
      </c>
      <c r="AF580" s="9">
        <v>193.25</v>
      </c>
      <c r="AG580" t="str">
        <f t="shared" si="224"/>
        <v>CLAB</v>
      </c>
      <c r="AH580" s="9">
        <f t="shared" si="225"/>
        <v>193.25</v>
      </c>
      <c r="AI580" t="str">
        <f t="shared" si="226"/>
        <v>CLAB</v>
      </c>
      <c r="AJ580" s="9">
        <f t="shared" si="227"/>
        <v>193.25</v>
      </c>
      <c r="AK580" t="str">
        <f t="shared" si="228"/>
        <v>CLAB</v>
      </c>
      <c r="AL580" s="9">
        <f t="shared" si="229"/>
        <v>193.25</v>
      </c>
      <c r="AM580" t="str">
        <f t="shared" si="230"/>
        <v>CLAB</v>
      </c>
      <c r="AN580" s="9">
        <f t="shared" si="231"/>
        <v>193.25</v>
      </c>
      <c r="AO580" t="str">
        <f t="shared" si="232"/>
        <v>CLAB</v>
      </c>
      <c r="AP580" s="9">
        <f t="shared" si="233"/>
        <v>193.25</v>
      </c>
    </row>
    <row r="581" spans="1:42" x14ac:dyDescent="0.25">
      <c r="A581">
        <v>1317050</v>
      </c>
      <c r="B581" t="s">
        <v>2790</v>
      </c>
      <c r="C581">
        <v>310</v>
      </c>
      <c r="D581">
        <v>81291</v>
      </c>
      <c r="F581" s="9">
        <f t="shared" si="215"/>
        <v>0</v>
      </c>
      <c r="G581" s="9">
        <f t="shared" si="216"/>
        <v>833.05214999999998</v>
      </c>
      <c r="H581" s="9">
        <f t="shared" si="217"/>
        <v>341.68799999999999</v>
      </c>
      <c r="I581" s="9">
        <v>569.48</v>
      </c>
      <c r="J581" t="s">
        <v>4100</v>
      </c>
      <c r="K581" t="s">
        <v>4103</v>
      </c>
      <c r="L581" s="9">
        <f t="shared" si="218"/>
        <v>54.214495999999997</v>
      </c>
      <c r="M581" t="s">
        <v>4103</v>
      </c>
      <c r="N581" s="9">
        <f t="shared" si="214"/>
        <v>172.55243999999999</v>
      </c>
      <c r="O581" t="s">
        <v>4137</v>
      </c>
      <c r="P581" s="9">
        <v>75.14</v>
      </c>
      <c r="Q581" t="s">
        <v>4103</v>
      </c>
      <c r="R581" s="9">
        <f t="shared" si="219"/>
        <v>398.63599999999997</v>
      </c>
      <c r="S581" t="s">
        <v>4103</v>
      </c>
      <c r="T581" s="9">
        <f t="shared" si="220"/>
        <v>170.84399999999999</v>
      </c>
      <c r="U581" t="s">
        <v>4103</v>
      </c>
      <c r="V581" s="9">
        <f t="shared" si="234"/>
        <v>833.05214999999998</v>
      </c>
      <c r="W581" t="s">
        <v>4103</v>
      </c>
      <c r="X581" s="9">
        <f t="shared" si="221"/>
        <v>364.46719999999999</v>
      </c>
      <c r="Y581" t="s">
        <v>4135</v>
      </c>
      <c r="Z581" s="9">
        <v>58.81</v>
      </c>
      <c r="AA581" t="s">
        <v>4103</v>
      </c>
      <c r="AB581" s="9">
        <f t="shared" si="213"/>
        <v>0</v>
      </c>
      <c r="AC581" t="str">
        <f t="shared" si="222"/>
        <v>POC</v>
      </c>
      <c r="AD581" s="9">
        <f t="shared" si="223"/>
        <v>0</v>
      </c>
      <c r="AE581" t="s">
        <v>4150</v>
      </c>
      <c r="AF581" s="9">
        <v>65.34</v>
      </c>
      <c r="AG581" t="str">
        <f t="shared" si="224"/>
        <v>CLAB</v>
      </c>
      <c r="AH581" s="9">
        <f t="shared" si="225"/>
        <v>65.34</v>
      </c>
      <c r="AI581" t="str">
        <f t="shared" si="226"/>
        <v>CLAB</v>
      </c>
      <c r="AJ581" s="9">
        <f t="shared" si="227"/>
        <v>65.34</v>
      </c>
      <c r="AK581" t="str">
        <f t="shared" si="228"/>
        <v>CLAB</v>
      </c>
      <c r="AL581" s="9">
        <f t="shared" si="229"/>
        <v>65.34</v>
      </c>
      <c r="AM581" t="str">
        <f t="shared" si="230"/>
        <v>CLAB</v>
      </c>
      <c r="AN581" s="9">
        <f t="shared" si="231"/>
        <v>65.34</v>
      </c>
      <c r="AO581" t="str">
        <f t="shared" si="232"/>
        <v>CLAB</v>
      </c>
      <c r="AP581" s="9">
        <f t="shared" si="233"/>
        <v>65.34</v>
      </c>
    </row>
    <row r="582" spans="1:42" x14ac:dyDescent="0.25">
      <c r="A582">
        <v>1317051</v>
      </c>
      <c r="B582" t="s">
        <v>2791</v>
      </c>
      <c r="C582">
        <v>310</v>
      </c>
      <c r="D582">
        <v>81292</v>
      </c>
      <c r="F582" s="9">
        <f t="shared" si="215"/>
        <v>0</v>
      </c>
      <c r="G582" s="9">
        <f t="shared" si="216"/>
        <v>1504.7199999999998</v>
      </c>
      <c r="H582" s="9">
        <f t="shared" si="217"/>
        <v>1289.76</v>
      </c>
      <c r="I582" s="9">
        <v>2149.6</v>
      </c>
      <c r="J582" t="s">
        <v>4100</v>
      </c>
      <c r="K582" t="s">
        <v>4103</v>
      </c>
      <c r="L582" s="9">
        <f t="shared" si="218"/>
        <v>204.64191999999997</v>
      </c>
      <c r="M582" t="s">
        <v>4103</v>
      </c>
      <c r="N582" s="9">
        <f t="shared" si="214"/>
        <v>651.3288</v>
      </c>
      <c r="O582" t="s">
        <v>4137</v>
      </c>
      <c r="P582" s="9">
        <v>776.71</v>
      </c>
      <c r="Q582" t="s">
        <v>4103</v>
      </c>
      <c r="R582" s="9">
        <f t="shared" si="219"/>
        <v>1504.7199999999998</v>
      </c>
      <c r="S582" t="s">
        <v>4103</v>
      </c>
      <c r="T582" s="9">
        <f t="shared" si="220"/>
        <v>644.88</v>
      </c>
      <c r="U582" t="s">
        <v>4103</v>
      </c>
      <c r="V582" s="9">
        <f t="shared" si="234"/>
        <v>486.90539999999999</v>
      </c>
      <c r="W582" t="s">
        <v>4103</v>
      </c>
      <c r="X582" s="9">
        <f t="shared" si="221"/>
        <v>1375.7439999999999</v>
      </c>
      <c r="Y582" t="s">
        <v>4135</v>
      </c>
      <c r="Z582" s="9">
        <v>607.86</v>
      </c>
      <c r="AA582" t="s">
        <v>4103</v>
      </c>
      <c r="AB582" s="9">
        <f t="shared" si="213"/>
        <v>0</v>
      </c>
      <c r="AC582" t="str">
        <f t="shared" si="222"/>
        <v>POC</v>
      </c>
      <c r="AD582" s="9">
        <f t="shared" si="223"/>
        <v>0</v>
      </c>
      <c r="AE582" t="s">
        <v>4150</v>
      </c>
      <c r="AF582" s="9">
        <v>675.4</v>
      </c>
      <c r="AG582" t="str">
        <f t="shared" si="224"/>
        <v>CLAB</v>
      </c>
      <c r="AH582" s="9">
        <f t="shared" si="225"/>
        <v>675.4</v>
      </c>
      <c r="AI582" t="str">
        <f t="shared" si="226"/>
        <v>CLAB</v>
      </c>
      <c r="AJ582" s="9">
        <f t="shared" si="227"/>
        <v>675.4</v>
      </c>
      <c r="AK582" t="str">
        <f t="shared" si="228"/>
        <v>CLAB</v>
      </c>
      <c r="AL582" s="9">
        <f t="shared" si="229"/>
        <v>675.4</v>
      </c>
      <c r="AM582" t="str">
        <f t="shared" si="230"/>
        <v>CLAB</v>
      </c>
      <c r="AN582" s="9">
        <f t="shared" si="231"/>
        <v>675.4</v>
      </c>
      <c r="AO582" t="str">
        <f t="shared" si="232"/>
        <v>CLAB</v>
      </c>
      <c r="AP582" s="9">
        <f t="shared" si="233"/>
        <v>675.4</v>
      </c>
    </row>
    <row r="583" spans="1:42" x14ac:dyDescent="0.25">
      <c r="A583">
        <v>1317053</v>
      </c>
      <c r="B583" t="s">
        <v>2792</v>
      </c>
      <c r="C583">
        <v>310</v>
      </c>
      <c r="D583">
        <v>81294</v>
      </c>
      <c r="F583" s="9">
        <f t="shared" si="215"/>
        <v>0</v>
      </c>
      <c r="G583" s="9">
        <f t="shared" si="216"/>
        <v>1837.9079999999999</v>
      </c>
      <c r="H583" s="9">
        <f t="shared" si="217"/>
        <v>386.50799999999998</v>
      </c>
      <c r="I583" s="9">
        <v>644.17999999999995</v>
      </c>
      <c r="J583" t="s">
        <v>4100</v>
      </c>
      <c r="K583" t="s">
        <v>4103</v>
      </c>
      <c r="L583" s="9">
        <f t="shared" si="218"/>
        <v>61.325935999999992</v>
      </c>
      <c r="M583" t="s">
        <v>4103</v>
      </c>
      <c r="N583" s="9">
        <f t="shared" si="214"/>
        <v>195.18653999999998</v>
      </c>
      <c r="O583" t="s">
        <v>4137</v>
      </c>
      <c r="P583" s="9">
        <v>232.76</v>
      </c>
      <c r="Q583" t="s">
        <v>4103</v>
      </c>
      <c r="R583" s="9">
        <f t="shared" si="219"/>
        <v>450.92599999999993</v>
      </c>
      <c r="S583" t="s">
        <v>4103</v>
      </c>
      <c r="T583" s="9">
        <f t="shared" si="220"/>
        <v>193.25399999999999</v>
      </c>
      <c r="U583" t="s">
        <v>4103</v>
      </c>
      <c r="V583" s="9">
        <f t="shared" si="234"/>
        <v>1837.9079999999999</v>
      </c>
      <c r="W583" t="s">
        <v>4103</v>
      </c>
      <c r="X583" s="9">
        <f t="shared" si="221"/>
        <v>412.27519999999998</v>
      </c>
      <c r="Y583" t="s">
        <v>4135</v>
      </c>
      <c r="Z583" s="9">
        <v>182.16</v>
      </c>
      <c r="AA583" t="s">
        <v>4103</v>
      </c>
      <c r="AB583" s="9">
        <f t="shared" si="213"/>
        <v>0</v>
      </c>
      <c r="AC583" t="str">
        <f t="shared" si="222"/>
        <v>POC</v>
      </c>
      <c r="AD583" s="9">
        <f t="shared" si="223"/>
        <v>0</v>
      </c>
      <c r="AE583" t="s">
        <v>4150</v>
      </c>
      <c r="AF583" s="9">
        <v>202.4</v>
      </c>
      <c r="AG583" t="str">
        <f t="shared" si="224"/>
        <v>CLAB</v>
      </c>
      <c r="AH583" s="9">
        <f t="shared" si="225"/>
        <v>202.4</v>
      </c>
      <c r="AI583" t="str">
        <f t="shared" si="226"/>
        <v>CLAB</v>
      </c>
      <c r="AJ583" s="9">
        <f t="shared" si="227"/>
        <v>202.4</v>
      </c>
      <c r="AK583" t="str">
        <f t="shared" si="228"/>
        <v>CLAB</v>
      </c>
      <c r="AL583" s="9">
        <f t="shared" si="229"/>
        <v>202.4</v>
      </c>
      <c r="AM583" t="str">
        <f t="shared" si="230"/>
        <v>CLAB</v>
      </c>
      <c r="AN583" s="9">
        <f t="shared" si="231"/>
        <v>202.4</v>
      </c>
      <c r="AO583" t="str">
        <f t="shared" si="232"/>
        <v>CLAB</v>
      </c>
      <c r="AP583" s="9">
        <f t="shared" si="233"/>
        <v>202.4</v>
      </c>
    </row>
    <row r="584" spans="1:42" x14ac:dyDescent="0.25">
      <c r="A584">
        <v>1317054</v>
      </c>
      <c r="B584" t="s">
        <v>2793</v>
      </c>
      <c r="C584">
        <v>310</v>
      </c>
      <c r="D584">
        <v>81295</v>
      </c>
      <c r="F584" s="9">
        <f t="shared" si="215"/>
        <v>0</v>
      </c>
      <c r="G584" s="9">
        <f t="shared" si="216"/>
        <v>850.38099999999986</v>
      </c>
      <c r="H584" s="9">
        <f t="shared" si="217"/>
        <v>728.89799999999991</v>
      </c>
      <c r="I584" s="9">
        <v>1214.83</v>
      </c>
      <c r="J584" t="s">
        <v>4100</v>
      </c>
      <c r="K584" t="s">
        <v>4103</v>
      </c>
      <c r="L584" s="9">
        <f t="shared" si="218"/>
        <v>115.65181599999998</v>
      </c>
      <c r="M584" t="s">
        <v>4103</v>
      </c>
      <c r="N584" s="9">
        <f t="shared" si="214"/>
        <v>368.09348999999997</v>
      </c>
      <c r="O584" t="s">
        <v>4137</v>
      </c>
      <c r="P584" s="9">
        <v>438.96</v>
      </c>
      <c r="Q584" t="s">
        <v>4103</v>
      </c>
      <c r="R584" s="9">
        <f t="shared" si="219"/>
        <v>850.38099999999986</v>
      </c>
      <c r="S584" t="s">
        <v>4103</v>
      </c>
      <c r="T584" s="9">
        <f t="shared" si="220"/>
        <v>364.44899999999996</v>
      </c>
      <c r="U584" t="s">
        <v>4103</v>
      </c>
      <c r="V584" s="9">
        <f t="shared" si="234"/>
        <v>550.77389999999991</v>
      </c>
      <c r="W584" t="s">
        <v>4103</v>
      </c>
      <c r="X584" s="9">
        <f t="shared" si="221"/>
        <v>777.49119999999994</v>
      </c>
      <c r="Y584" t="s">
        <v>4135</v>
      </c>
      <c r="Z584" s="9">
        <v>343.53</v>
      </c>
      <c r="AA584" t="s">
        <v>4103</v>
      </c>
      <c r="AB584" s="9">
        <f t="shared" si="213"/>
        <v>0</v>
      </c>
      <c r="AC584" t="str">
        <f t="shared" si="222"/>
        <v>POC</v>
      </c>
      <c r="AD584" s="9">
        <f t="shared" si="223"/>
        <v>0</v>
      </c>
      <c r="AE584" t="s">
        <v>4150</v>
      </c>
      <c r="AF584" s="9">
        <v>381.7</v>
      </c>
      <c r="AG584" t="str">
        <f t="shared" si="224"/>
        <v>CLAB</v>
      </c>
      <c r="AH584" s="9">
        <f t="shared" si="225"/>
        <v>381.7</v>
      </c>
      <c r="AI584" t="str">
        <f t="shared" si="226"/>
        <v>CLAB</v>
      </c>
      <c r="AJ584" s="9">
        <f t="shared" si="227"/>
        <v>381.7</v>
      </c>
      <c r="AK584" t="str">
        <f t="shared" si="228"/>
        <v>CLAB</v>
      </c>
      <c r="AL584" s="9">
        <f t="shared" si="229"/>
        <v>381.7</v>
      </c>
      <c r="AM584" t="str">
        <f t="shared" si="230"/>
        <v>CLAB</v>
      </c>
      <c r="AN584" s="9">
        <f t="shared" si="231"/>
        <v>381.7</v>
      </c>
      <c r="AO584" t="str">
        <f t="shared" si="232"/>
        <v>CLAB</v>
      </c>
      <c r="AP584" s="9">
        <f t="shared" si="233"/>
        <v>381.7</v>
      </c>
    </row>
    <row r="585" spans="1:42" x14ac:dyDescent="0.25">
      <c r="A585">
        <v>1317056</v>
      </c>
      <c r="B585" t="s">
        <v>2794</v>
      </c>
      <c r="C585">
        <v>310</v>
      </c>
      <c r="D585">
        <v>81297</v>
      </c>
      <c r="F585" s="9">
        <f t="shared" si="215"/>
        <v>0</v>
      </c>
      <c r="G585" s="9">
        <f t="shared" si="216"/>
        <v>1038.6796499999998</v>
      </c>
      <c r="H585" s="9">
        <f t="shared" si="217"/>
        <v>407.322</v>
      </c>
      <c r="I585" s="9">
        <v>678.87</v>
      </c>
      <c r="J585" t="s">
        <v>4100</v>
      </c>
      <c r="K585" t="s">
        <v>4103</v>
      </c>
      <c r="L585" s="9">
        <f t="shared" si="218"/>
        <v>64.628423999999995</v>
      </c>
      <c r="M585" t="s">
        <v>4103</v>
      </c>
      <c r="N585" s="9">
        <f t="shared" si="214"/>
        <v>205.69761</v>
      </c>
      <c r="O585" t="s">
        <v>4137</v>
      </c>
      <c r="P585" s="9">
        <v>245.3</v>
      </c>
      <c r="Q585" t="s">
        <v>4103</v>
      </c>
      <c r="R585" s="9">
        <f t="shared" si="219"/>
        <v>475.20899999999995</v>
      </c>
      <c r="S585" t="s">
        <v>4103</v>
      </c>
      <c r="T585" s="9">
        <f t="shared" si="220"/>
        <v>203.661</v>
      </c>
      <c r="U585" t="s">
        <v>4103</v>
      </c>
      <c r="V585" s="9">
        <f t="shared" si="234"/>
        <v>1038.6796499999998</v>
      </c>
      <c r="W585" t="s">
        <v>4103</v>
      </c>
      <c r="X585" s="9">
        <f t="shared" si="221"/>
        <v>434.47680000000003</v>
      </c>
      <c r="Y585" t="s">
        <v>4135</v>
      </c>
      <c r="Z585" s="9">
        <v>191.97</v>
      </c>
      <c r="AA585" t="s">
        <v>4103</v>
      </c>
      <c r="AB585" s="9">
        <f t="shared" si="213"/>
        <v>0</v>
      </c>
      <c r="AC585" t="str">
        <f t="shared" si="222"/>
        <v>POC</v>
      </c>
      <c r="AD585" s="9">
        <f t="shared" si="223"/>
        <v>0</v>
      </c>
      <c r="AE585" t="s">
        <v>4150</v>
      </c>
      <c r="AF585" s="9">
        <v>213.3</v>
      </c>
      <c r="AG585" t="str">
        <f t="shared" si="224"/>
        <v>CLAB</v>
      </c>
      <c r="AH585" s="9">
        <f t="shared" si="225"/>
        <v>213.3</v>
      </c>
      <c r="AI585" t="str">
        <f t="shared" si="226"/>
        <v>CLAB</v>
      </c>
      <c r="AJ585" s="9">
        <f t="shared" si="227"/>
        <v>213.3</v>
      </c>
      <c r="AK585" t="str">
        <f t="shared" si="228"/>
        <v>CLAB</v>
      </c>
      <c r="AL585" s="9">
        <f t="shared" si="229"/>
        <v>213.3</v>
      </c>
      <c r="AM585" t="str">
        <f t="shared" si="230"/>
        <v>CLAB</v>
      </c>
      <c r="AN585" s="9">
        <f t="shared" si="231"/>
        <v>213.3</v>
      </c>
      <c r="AO585" t="str">
        <f t="shared" si="232"/>
        <v>CLAB</v>
      </c>
      <c r="AP585" s="9">
        <f t="shared" si="233"/>
        <v>213.3</v>
      </c>
    </row>
    <row r="586" spans="1:42" x14ac:dyDescent="0.25">
      <c r="A586">
        <v>1317057</v>
      </c>
      <c r="B586" t="s">
        <v>2795</v>
      </c>
      <c r="C586">
        <v>310</v>
      </c>
      <c r="D586">
        <v>81298</v>
      </c>
      <c r="F586" s="9">
        <f t="shared" si="215"/>
        <v>0</v>
      </c>
      <c r="G586" s="9">
        <f t="shared" si="216"/>
        <v>1429.9739999999999</v>
      </c>
      <c r="H586" s="9">
        <f t="shared" si="217"/>
        <v>1225.692</v>
      </c>
      <c r="I586" s="9">
        <v>2042.82</v>
      </c>
      <c r="J586" t="s">
        <v>4100</v>
      </c>
      <c r="K586" t="s">
        <v>4103</v>
      </c>
      <c r="L586" s="9">
        <f t="shared" si="218"/>
        <v>194.47646399999999</v>
      </c>
      <c r="M586" t="s">
        <v>4103</v>
      </c>
      <c r="N586" s="9">
        <f t="shared" si="214"/>
        <v>618.97445999999991</v>
      </c>
      <c r="O586" t="s">
        <v>4137</v>
      </c>
      <c r="P586" s="9">
        <v>738.13</v>
      </c>
      <c r="Q586" t="s">
        <v>4103</v>
      </c>
      <c r="R586" s="9">
        <f t="shared" si="219"/>
        <v>1429.9739999999999</v>
      </c>
      <c r="S586" t="s">
        <v>4103</v>
      </c>
      <c r="T586" s="9">
        <f t="shared" si="220"/>
        <v>612.846</v>
      </c>
      <c r="U586" t="s">
        <v>4103</v>
      </c>
      <c r="V586" s="9">
        <f t="shared" si="234"/>
        <v>580.43385000000001</v>
      </c>
      <c r="W586" t="s">
        <v>4103</v>
      </c>
      <c r="X586" s="9">
        <f t="shared" si="221"/>
        <v>1307.4048</v>
      </c>
      <c r="Y586" t="s">
        <v>4135</v>
      </c>
      <c r="Z586" s="9">
        <v>577.66999999999996</v>
      </c>
      <c r="AA586" t="s">
        <v>4103</v>
      </c>
      <c r="AB586" s="9">
        <f t="shared" si="213"/>
        <v>0</v>
      </c>
      <c r="AC586" t="str">
        <f t="shared" si="222"/>
        <v>POC</v>
      </c>
      <c r="AD586" s="9">
        <f t="shared" si="223"/>
        <v>0</v>
      </c>
      <c r="AE586" t="s">
        <v>4150</v>
      </c>
      <c r="AF586" s="9">
        <v>641.85</v>
      </c>
      <c r="AG586" t="str">
        <f t="shared" si="224"/>
        <v>CLAB</v>
      </c>
      <c r="AH586" s="9">
        <f t="shared" si="225"/>
        <v>641.85</v>
      </c>
      <c r="AI586" t="str">
        <f t="shared" si="226"/>
        <v>CLAB</v>
      </c>
      <c r="AJ586" s="9">
        <f t="shared" si="227"/>
        <v>641.85</v>
      </c>
      <c r="AK586" t="str">
        <f t="shared" si="228"/>
        <v>CLAB</v>
      </c>
      <c r="AL586" s="9">
        <f t="shared" si="229"/>
        <v>641.85</v>
      </c>
      <c r="AM586" t="str">
        <f t="shared" si="230"/>
        <v>CLAB</v>
      </c>
      <c r="AN586" s="9">
        <f t="shared" si="231"/>
        <v>641.85</v>
      </c>
      <c r="AO586" t="str">
        <f t="shared" si="232"/>
        <v>CLAB</v>
      </c>
      <c r="AP586" s="9">
        <f t="shared" si="233"/>
        <v>641.85</v>
      </c>
    </row>
    <row r="587" spans="1:42" x14ac:dyDescent="0.25">
      <c r="A587">
        <v>1317059</v>
      </c>
      <c r="B587" t="s">
        <v>2796</v>
      </c>
      <c r="C587">
        <v>310</v>
      </c>
      <c r="D587">
        <v>81300</v>
      </c>
      <c r="F587" s="9">
        <f t="shared" si="215"/>
        <v>0</v>
      </c>
      <c r="G587" s="9">
        <f t="shared" si="216"/>
        <v>1746.6110999999999</v>
      </c>
      <c r="H587" s="9">
        <f t="shared" si="217"/>
        <v>454.488</v>
      </c>
      <c r="I587" s="9">
        <v>757.48</v>
      </c>
      <c r="J587" t="s">
        <v>4100</v>
      </c>
      <c r="K587" t="s">
        <v>4103</v>
      </c>
      <c r="L587" s="9">
        <f t="shared" si="218"/>
        <v>72.112095999999994</v>
      </c>
      <c r="M587" t="s">
        <v>4103</v>
      </c>
      <c r="N587" s="9">
        <f t="shared" si="214"/>
        <v>229.51643999999999</v>
      </c>
      <c r="O587" t="s">
        <v>4137</v>
      </c>
      <c r="P587" s="9">
        <v>273.7</v>
      </c>
      <c r="Q587" t="s">
        <v>4103</v>
      </c>
      <c r="R587" s="9">
        <f t="shared" si="219"/>
        <v>530.23599999999999</v>
      </c>
      <c r="S587" t="s">
        <v>4103</v>
      </c>
      <c r="T587" s="9">
        <f t="shared" si="220"/>
        <v>227.244</v>
      </c>
      <c r="U587" t="s">
        <v>4103</v>
      </c>
      <c r="V587" s="9">
        <f t="shared" si="234"/>
        <v>1746.6110999999999</v>
      </c>
      <c r="W587" t="s">
        <v>4103</v>
      </c>
      <c r="X587" s="9">
        <f t="shared" si="221"/>
        <v>484.78720000000004</v>
      </c>
      <c r="Y587" t="s">
        <v>4135</v>
      </c>
      <c r="Z587" s="9">
        <v>214.2</v>
      </c>
      <c r="AA587" t="s">
        <v>4103</v>
      </c>
      <c r="AB587" s="9">
        <f t="shared" si="213"/>
        <v>0</v>
      </c>
      <c r="AC587" t="str">
        <f t="shared" si="222"/>
        <v>POC</v>
      </c>
      <c r="AD587" s="9">
        <f t="shared" si="223"/>
        <v>0</v>
      </c>
      <c r="AE587" t="s">
        <v>4150</v>
      </c>
      <c r="AF587" s="9">
        <v>238</v>
      </c>
      <c r="AG587" t="str">
        <f t="shared" si="224"/>
        <v>CLAB</v>
      </c>
      <c r="AH587" s="9">
        <f t="shared" si="225"/>
        <v>238</v>
      </c>
      <c r="AI587" t="str">
        <f t="shared" si="226"/>
        <v>CLAB</v>
      </c>
      <c r="AJ587" s="9">
        <f t="shared" si="227"/>
        <v>238</v>
      </c>
      <c r="AK587" t="str">
        <f t="shared" si="228"/>
        <v>CLAB</v>
      </c>
      <c r="AL587" s="9">
        <f t="shared" si="229"/>
        <v>238</v>
      </c>
      <c r="AM587" t="str">
        <f t="shared" si="230"/>
        <v>CLAB</v>
      </c>
      <c r="AN587" s="9">
        <f t="shared" si="231"/>
        <v>238</v>
      </c>
      <c r="AO587" t="str">
        <f t="shared" si="232"/>
        <v>CLAB</v>
      </c>
      <c r="AP587" s="9">
        <f t="shared" si="233"/>
        <v>238</v>
      </c>
    </row>
    <row r="588" spans="1:42" x14ac:dyDescent="0.25">
      <c r="A588">
        <v>1317064</v>
      </c>
      <c r="B588" t="s">
        <v>2797</v>
      </c>
      <c r="C588">
        <v>310</v>
      </c>
      <c r="D588">
        <v>81310</v>
      </c>
      <c r="F588" s="9">
        <f t="shared" si="215"/>
        <v>0</v>
      </c>
      <c r="G588" s="9">
        <f t="shared" si="216"/>
        <v>647.6454</v>
      </c>
      <c r="H588" s="9">
        <f t="shared" si="217"/>
        <v>484.88399999999996</v>
      </c>
      <c r="I588" s="9">
        <v>808.14</v>
      </c>
      <c r="J588" t="s">
        <v>4100</v>
      </c>
      <c r="K588" t="s">
        <v>4103</v>
      </c>
      <c r="L588" s="9">
        <f t="shared" si="218"/>
        <v>76.934927999999999</v>
      </c>
      <c r="M588" t="s">
        <v>4103</v>
      </c>
      <c r="N588" s="9">
        <f t="shared" si="214"/>
        <v>244.86641999999998</v>
      </c>
      <c r="O588" t="s">
        <v>4137</v>
      </c>
      <c r="P588" s="9">
        <v>283.5</v>
      </c>
      <c r="Q588" t="s">
        <v>4103</v>
      </c>
      <c r="R588" s="9">
        <f t="shared" si="219"/>
        <v>565.69799999999998</v>
      </c>
      <c r="S588" t="s">
        <v>4103</v>
      </c>
      <c r="T588" s="9">
        <f t="shared" si="220"/>
        <v>242.44199999999998</v>
      </c>
      <c r="U588" t="s">
        <v>4103</v>
      </c>
      <c r="V588" s="9">
        <f t="shared" si="234"/>
        <v>647.6454</v>
      </c>
      <c r="W588" t="s">
        <v>4103</v>
      </c>
      <c r="X588" s="9">
        <f t="shared" si="221"/>
        <v>517.20960000000002</v>
      </c>
      <c r="Y588" t="s">
        <v>4135</v>
      </c>
      <c r="Z588" s="9">
        <v>221.87</v>
      </c>
      <c r="AA588" t="s">
        <v>4103</v>
      </c>
      <c r="AB588" s="9">
        <f t="shared" si="213"/>
        <v>0</v>
      </c>
      <c r="AC588" t="str">
        <f t="shared" si="222"/>
        <v>POC</v>
      </c>
      <c r="AD588" s="9">
        <f t="shared" si="223"/>
        <v>0</v>
      </c>
      <c r="AE588" t="s">
        <v>4150</v>
      </c>
      <c r="AF588" s="9">
        <v>246.52</v>
      </c>
      <c r="AG588" t="str">
        <f t="shared" si="224"/>
        <v>CLAB</v>
      </c>
      <c r="AH588" s="9">
        <f t="shared" si="225"/>
        <v>246.52</v>
      </c>
      <c r="AI588" t="str">
        <f t="shared" si="226"/>
        <v>CLAB</v>
      </c>
      <c r="AJ588" s="9">
        <f t="shared" si="227"/>
        <v>246.52</v>
      </c>
      <c r="AK588" t="str">
        <f t="shared" si="228"/>
        <v>CLAB</v>
      </c>
      <c r="AL588" s="9">
        <f t="shared" si="229"/>
        <v>246.52</v>
      </c>
      <c r="AM588" t="str">
        <f t="shared" si="230"/>
        <v>CLAB</v>
      </c>
      <c r="AN588" s="9">
        <f t="shared" si="231"/>
        <v>246.52</v>
      </c>
      <c r="AO588" t="str">
        <f t="shared" si="232"/>
        <v>CLAB</v>
      </c>
      <c r="AP588" s="9">
        <f t="shared" si="233"/>
        <v>246.52</v>
      </c>
    </row>
    <row r="589" spans="1:42" x14ac:dyDescent="0.25">
      <c r="A589">
        <v>1317529</v>
      </c>
      <c r="B589" t="s">
        <v>2817</v>
      </c>
      <c r="C589">
        <v>310</v>
      </c>
      <c r="D589">
        <v>81311</v>
      </c>
      <c r="F589" s="9">
        <f t="shared" si="215"/>
        <v>0</v>
      </c>
      <c r="G589" s="9">
        <f t="shared" si="216"/>
        <v>690.9597</v>
      </c>
      <c r="H589" s="9">
        <f t="shared" si="217"/>
        <v>367.79399999999998</v>
      </c>
      <c r="I589" s="9">
        <v>612.99</v>
      </c>
      <c r="J589" t="s">
        <v>4100</v>
      </c>
      <c r="K589" t="s">
        <v>4103</v>
      </c>
      <c r="L589" s="9">
        <f t="shared" si="218"/>
        <v>58.356648</v>
      </c>
      <c r="M589" t="s">
        <v>4103</v>
      </c>
      <c r="N589" s="9">
        <f t="shared" si="214"/>
        <v>185.73597000000001</v>
      </c>
      <c r="O589" t="s">
        <v>4137</v>
      </c>
      <c r="P589" s="9">
        <v>340.16</v>
      </c>
      <c r="Q589" t="s">
        <v>4103</v>
      </c>
      <c r="R589" s="9">
        <f t="shared" si="219"/>
        <v>429.09299999999996</v>
      </c>
      <c r="S589" t="s">
        <v>4103</v>
      </c>
      <c r="T589" s="9">
        <f t="shared" si="220"/>
        <v>183.89699999999999</v>
      </c>
      <c r="U589" t="s">
        <v>4103</v>
      </c>
      <c r="V589" s="9">
        <f t="shared" si="234"/>
        <v>690.9597</v>
      </c>
      <c r="W589" t="s">
        <v>4103</v>
      </c>
      <c r="X589" s="9">
        <f t="shared" si="221"/>
        <v>392.31360000000001</v>
      </c>
      <c r="Y589" t="s">
        <v>4135</v>
      </c>
      <c r="Z589" s="9">
        <v>266.20999999999998</v>
      </c>
      <c r="AA589" t="s">
        <v>4103</v>
      </c>
      <c r="AB589" s="9">
        <f t="shared" si="213"/>
        <v>0</v>
      </c>
      <c r="AC589" t="str">
        <f t="shared" si="222"/>
        <v>POC</v>
      </c>
      <c r="AD589" s="9">
        <f t="shared" si="223"/>
        <v>0</v>
      </c>
      <c r="AE589" t="s">
        <v>4150</v>
      </c>
      <c r="AF589" s="9">
        <v>295.79000000000002</v>
      </c>
      <c r="AG589" t="str">
        <f t="shared" si="224"/>
        <v>CLAB</v>
      </c>
      <c r="AH589" s="9">
        <f t="shared" si="225"/>
        <v>295.79000000000002</v>
      </c>
      <c r="AI589" t="str">
        <f t="shared" si="226"/>
        <v>CLAB</v>
      </c>
      <c r="AJ589" s="9">
        <f t="shared" si="227"/>
        <v>295.79000000000002</v>
      </c>
      <c r="AK589" t="str">
        <f t="shared" si="228"/>
        <v>CLAB</v>
      </c>
      <c r="AL589" s="9">
        <f t="shared" si="229"/>
        <v>295.79000000000002</v>
      </c>
      <c r="AM589" t="str">
        <f t="shared" si="230"/>
        <v>CLAB</v>
      </c>
      <c r="AN589" s="9">
        <f t="shared" si="231"/>
        <v>295.79000000000002</v>
      </c>
      <c r="AO589" t="str">
        <f t="shared" si="232"/>
        <v>CLAB</v>
      </c>
      <c r="AP589" s="9">
        <f t="shared" si="233"/>
        <v>295.79000000000002</v>
      </c>
    </row>
    <row r="590" spans="1:42" x14ac:dyDescent="0.25">
      <c r="A590">
        <v>1317067</v>
      </c>
      <c r="B590" t="s">
        <v>2798</v>
      </c>
      <c r="C590">
        <v>310</v>
      </c>
      <c r="D590">
        <v>81317</v>
      </c>
      <c r="F590" s="9">
        <f t="shared" si="215"/>
        <v>0</v>
      </c>
      <c r="G590" s="9">
        <f t="shared" si="216"/>
        <v>1507.1699999999998</v>
      </c>
      <c r="H590" s="9">
        <f t="shared" si="217"/>
        <v>1291.8599999999999</v>
      </c>
      <c r="I590" s="9">
        <v>2153.1</v>
      </c>
      <c r="J590" t="s">
        <v>4100</v>
      </c>
      <c r="K590" t="s">
        <v>4103</v>
      </c>
      <c r="L590" s="9">
        <f t="shared" si="218"/>
        <v>204.97511999999998</v>
      </c>
      <c r="M590" t="s">
        <v>4103</v>
      </c>
      <c r="N590" s="9">
        <f t="shared" si="214"/>
        <v>652.38929999999993</v>
      </c>
      <c r="O590" t="s">
        <v>4137</v>
      </c>
      <c r="P590" s="9">
        <v>777.98</v>
      </c>
      <c r="Q590" t="s">
        <v>4103</v>
      </c>
      <c r="R590" s="9">
        <f t="shared" si="219"/>
        <v>1507.1699999999998</v>
      </c>
      <c r="S590" t="s">
        <v>4103</v>
      </c>
      <c r="T590" s="9">
        <f t="shared" si="220"/>
        <v>645.92999999999995</v>
      </c>
      <c r="U590" t="s">
        <v>4103</v>
      </c>
      <c r="V590" s="9">
        <f t="shared" si="234"/>
        <v>524.10645</v>
      </c>
      <c r="W590" t="s">
        <v>4103</v>
      </c>
      <c r="X590" s="9">
        <f t="shared" si="221"/>
        <v>1377.9839999999999</v>
      </c>
      <c r="Y590" t="s">
        <v>4135</v>
      </c>
      <c r="Z590" s="9">
        <v>608.85</v>
      </c>
      <c r="AA590" t="s">
        <v>4103</v>
      </c>
      <c r="AB590" s="9">
        <f t="shared" si="213"/>
        <v>0</v>
      </c>
      <c r="AC590" t="str">
        <f t="shared" si="222"/>
        <v>POC</v>
      </c>
      <c r="AD590" s="9">
        <f t="shared" si="223"/>
        <v>0</v>
      </c>
      <c r="AE590" t="s">
        <v>4150</v>
      </c>
      <c r="AF590" s="9">
        <v>676.5</v>
      </c>
      <c r="AG590" t="str">
        <f t="shared" si="224"/>
        <v>CLAB</v>
      </c>
      <c r="AH590" s="9">
        <f t="shared" si="225"/>
        <v>676.5</v>
      </c>
      <c r="AI590" t="str">
        <f t="shared" si="226"/>
        <v>CLAB</v>
      </c>
      <c r="AJ590" s="9">
        <f t="shared" si="227"/>
        <v>676.5</v>
      </c>
      <c r="AK590" t="str">
        <f t="shared" si="228"/>
        <v>CLAB</v>
      </c>
      <c r="AL590" s="9">
        <f t="shared" si="229"/>
        <v>676.5</v>
      </c>
      <c r="AM590" t="str">
        <f t="shared" si="230"/>
        <v>CLAB</v>
      </c>
      <c r="AN590" s="9">
        <f t="shared" si="231"/>
        <v>676.5</v>
      </c>
      <c r="AO590" t="str">
        <f t="shared" si="232"/>
        <v>CLAB</v>
      </c>
      <c r="AP590" s="9">
        <f t="shared" si="233"/>
        <v>676.5</v>
      </c>
    </row>
    <row r="591" spans="1:42" x14ac:dyDescent="0.25">
      <c r="A591">
        <v>1317069</v>
      </c>
      <c r="B591" t="s">
        <v>2799</v>
      </c>
      <c r="C591">
        <v>310</v>
      </c>
      <c r="D591">
        <v>81319</v>
      </c>
      <c r="F591" s="9">
        <f t="shared" si="215"/>
        <v>0</v>
      </c>
      <c r="G591" s="9">
        <f t="shared" si="216"/>
        <v>1840.9005</v>
      </c>
      <c r="H591" s="9">
        <f t="shared" si="217"/>
        <v>388.60799999999995</v>
      </c>
      <c r="I591" s="9">
        <v>647.67999999999995</v>
      </c>
      <c r="J591" t="s">
        <v>4100</v>
      </c>
      <c r="K591" t="s">
        <v>4103</v>
      </c>
      <c r="L591" s="9">
        <f t="shared" si="218"/>
        <v>61.65913599999999</v>
      </c>
      <c r="M591" t="s">
        <v>4103</v>
      </c>
      <c r="N591" s="9">
        <f t="shared" si="214"/>
        <v>196.24703999999997</v>
      </c>
      <c r="O591" t="s">
        <v>4137</v>
      </c>
      <c r="P591" s="9">
        <v>234.03</v>
      </c>
      <c r="Q591" t="s">
        <v>4103</v>
      </c>
      <c r="R591" s="9">
        <f t="shared" si="219"/>
        <v>453.37599999999992</v>
      </c>
      <c r="S591" t="s">
        <v>4103</v>
      </c>
      <c r="T591" s="9">
        <f t="shared" si="220"/>
        <v>194.30399999999997</v>
      </c>
      <c r="U591" t="s">
        <v>4103</v>
      </c>
      <c r="V591" s="9">
        <f t="shared" si="234"/>
        <v>1840.9005</v>
      </c>
      <c r="W591" t="s">
        <v>4103</v>
      </c>
      <c r="X591" s="9">
        <f t="shared" si="221"/>
        <v>414.51519999999999</v>
      </c>
      <c r="Y591" t="s">
        <v>4135</v>
      </c>
      <c r="Z591" s="9">
        <v>183.15</v>
      </c>
      <c r="AA591" t="s">
        <v>4103</v>
      </c>
      <c r="AB591" s="9">
        <f t="shared" si="213"/>
        <v>0</v>
      </c>
      <c r="AC591" t="str">
        <f t="shared" si="222"/>
        <v>POC</v>
      </c>
      <c r="AD591" s="9">
        <f t="shared" si="223"/>
        <v>0</v>
      </c>
      <c r="AE591" t="s">
        <v>4150</v>
      </c>
      <c r="AF591" s="9">
        <v>203.5</v>
      </c>
      <c r="AG591" t="str">
        <f t="shared" si="224"/>
        <v>CLAB</v>
      </c>
      <c r="AH591" s="9">
        <f t="shared" si="225"/>
        <v>203.5</v>
      </c>
      <c r="AI591" t="str">
        <f t="shared" si="226"/>
        <v>CLAB</v>
      </c>
      <c r="AJ591" s="9">
        <f t="shared" si="227"/>
        <v>203.5</v>
      </c>
      <c r="AK591" t="str">
        <f t="shared" si="228"/>
        <v>CLAB</v>
      </c>
      <c r="AL591" s="9">
        <f t="shared" si="229"/>
        <v>203.5</v>
      </c>
      <c r="AM591" t="str">
        <f t="shared" si="230"/>
        <v>CLAB</v>
      </c>
      <c r="AN591" s="9">
        <f t="shared" si="231"/>
        <v>203.5</v>
      </c>
      <c r="AO591" t="str">
        <f t="shared" si="232"/>
        <v>CLAB</v>
      </c>
      <c r="AP591" s="9">
        <f t="shared" si="233"/>
        <v>203.5</v>
      </c>
    </row>
    <row r="592" spans="1:42" x14ac:dyDescent="0.25">
      <c r="A592">
        <v>1317071</v>
      </c>
      <c r="B592" t="s">
        <v>2800</v>
      </c>
      <c r="C592">
        <v>310</v>
      </c>
      <c r="D592">
        <v>81331</v>
      </c>
      <c r="F592" s="9">
        <f t="shared" si="215"/>
        <v>0</v>
      </c>
      <c r="G592" s="9">
        <f t="shared" si="216"/>
        <v>553.76639999999998</v>
      </c>
      <c r="H592" s="9">
        <f t="shared" si="217"/>
        <v>97.523999999999987</v>
      </c>
      <c r="I592" s="9">
        <v>162.54</v>
      </c>
      <c r="J592" t="s">
        <v>4100</v>
      </c>
      <c r="K592" t="s">
        <v>4103</v>
      </c>
      <c r="L592" s="9">
        <f t="shared" si="218"/>
        <v>15.473807999999998</v>
      </c>
      <c r="M592" t="s">
        <v>4103</v>
      </c>
      <c r="N592" s="9">
        <f t="shared" si="214"/>
        <v>49.249619999999993</v>
      </c>
      <c r="O592" t="s">
        <v>4137</v>
      </c>
      <c r="P592" s="9">
        <v>58.73</v>
      </c>
      <c r="Q592" t="s">
        <v>4103</v>
      </c>
      <c r="R592" s="9">
        <f t="shared" si="219"/>
        <v>113.77799999999999</v>
      </c>
      <c r="S592" t="s">
        <v>4103</v>
      </c>
      <c r="T592" s="9">
        <f t="shared" si="220"/>
        <v>48.761999999999993</v>
      </c>
      <c r="U592" t="s">
        <v>4103</v>
      </c>
      <c r="V592" s="9">
        <f t="shared" si="234"/>
        <v>553.76639999999998</v>
      </c>
      <c r="W592" t="s">
        <v>4103</v>
      </c>
      <c r="X592" s="9">
        <f t="shared" si="221"/>
        <v>104.0256</v>
      </c>
      <c r="Y592" t="s">
        <v>4135</v>
      </c>
      <c r="Z592" s="9">
        <v>45.96</v>
      </c>
      <c r="AA592" t="s">
        <v>4103</v>
      </c>
      <c r="AB592" s="9">
        <f t="shared" si="213"/>
        <v>0</v>
      </c>
      <c r="AC592" t="str">
        <f t="shared" si="222"/>
        <v>POC</v>
      </c>
      <c r="AD592" s="9">
        <f t="shared" si="223"/>
        <v>0</v>
      </c>
      <c r="AE592" t="s">
        <v>4150</v>
      </c>
      <c r="AF592" s="9">
        <v>51.07</v>
      </c>
      <c r="AG592" t="str">
        <f t="shared" si="224"/>
        <v>CLAB</v>
      </c>
      <c r="AH592" s="9">
        <f t="shared" si="225"/>
        <v>51.07</v>
      </c>
      <c r="AI592" t="str">
        <f t="shared" si="226"/>
        <v>CLAB</v>
      </c>
      <c r="AJ592" s="9">
        <f t="shared" si="227"/>
        <v>51.07</v>
      </c>
      <c r="AK592" t="str">
        <f t="shared" si="228"/>
        <v>CLAB</v>
      </c>
      <c r="AL592" s="9">
        <f t="shared" si="229"/>
        <v>51.07</v>
      </c>
      <c r="AM592" t="str">
        <f t="shared" si="230"/>
        <v>CLAB</v>
      </c>
      <c r="AN592" s="9">
        <f t="shared" si="231"/>
        <v>51.07</v>
      </c>
      <c r="AO592" t="str">
        <f t="shared" si="232"/>
        <v>CLAB</v>
      </c>
      <c r="AP592" s="9">
        <f t="shared" si="233"/>
        <v>51.07</v>
      </c>
    </row>
    <row r="593" spans="1:42" x14ac:dyDescent="0.25">
      <c r="A593">
        <v>1317072</v>
      </c>
      <c r="B593" t="s">
        <v>2801</v>
      </c>
      <c r="C593">
        <v>310</v>
      </c>
      <c r="D593">
        <v>81332</v>
      </c>
      <c r="F593" s="9">
        <f t="shared" si="215"/>
        <v>0</v>
      </c>
      <c r="G593" s="9">
        <f t="shared" si="216"/>
        <v>645.00099999999998</v>
      </c>
      <c r="H593" s="9">
        <f t="shared" si="217"/>
        <v>552.85799999999995</v>
      </c>
      <c r="I593" s="9">
        <v>921.43</v>
      </c>
      <c r="J593" t="s">
        <v>4100</v>
      </c>
      <c r="K593" t="s">
        <v>4103</v>
      </c>
      <c r="L593" s="9">
        <f t="shared" si="218"/>
        <v>87.720135999999982</v>
      </c>
      <c r="M593" t="s">
        <v>4103</v>
      </c>
      <c r="N593" s="9">
        <f t="shared" si="214"/>
        <v>279.19328999999999</v>
      </c>
      <c r="O593" t="s">
        <v>4137</v>
      </c>
      <c r="P593" s="9">
        <v>50.2</v>
      </c>
      <c r="Q593" t="s">
        <v>4103</v>
      </c>
      <c r="R593" s="9">
        <f t="shared" si="219"/>
        <v>645.00099999999998</v>
      </c>
      <c r="S593" t="s">
        <v>4103</v>
      </c>
      <c r="T593" s="9">
        <f t="shared" si="220"/>
        <v>276.42899999999997</v>
      </c>
      <c r="U593" t="s">
        <v>4103</v>
      </c>
      <c r="V593" s="9">
        <f t="shared" si="234"/>
        <v>138.9717</v>
      </c>
      <c r="W593" t="s">
        <v>4103</v>
      </c>
      <c r="X593" s="9">
        <f t="shared" si="221"/>
        <v>589.71519999999998</v>
      </c>
      <c r="Y593" t="s">
        <v>4135</v>
      </c>
      <c r="Z593" s="9">
        <v>39.29</v>
      </c>
      <c r="AA593" t="s">
        <v>4103</v>
      </c>
      <c r="AB593" s="9">
        <f t="shared" si="213"/>
        <v>0</v>
      </c>
      <c r="AC593" t="str">
        <f t="shared" si="222"/>
        <v>POC</v>
      </c>
      <c r="AD593" s="9">
        <f t="shared" si="223"/>
        <v>0</v>
      </c>
      <c r="AE593" t="s">
        <v>4150</v>
      </c>
      <c r="AF593" s="9">
        <v>43.65</v>
      </c>
      <c r="AG593" t="str">
        <f t="shared" si="224"/>
        <v>CLAB</v>
      </c>
      <c r="AH593" s="9">
        <f t="shared" si="225"/>
        <v>43.65</v>
      </c>
      <c r="AI593" t="str">
        <f t="shared" si="226"/>
        <v>CLAB</v>
      </c>
      <c r="AJ593" s="9">
        <f t="shared" si="227"/>
        <v>43.65</v>
      </c>
      <c r="AK593" t="str">
        <f t="shared" si="228"/>
        <v>CLAB</v>
      </c>
      <c r="AL593" s="9">
        <f t="shared" si="229"/>
        <v>43.65</v>
      </c>
      <c r="AM593" t="str">
        <f t="shared" si="230"/>
        <v>CLAB</v>
      </c>
      <c r="AN593" s="9">
        <f t="shared" si="231"/>
        <v>43.65</v>
      </c>
      <c r="AO593" t="str">
        <f t="shared" si="232"/>
        <v>CLAB</v>
      </c>
      <c r="AP593" s="9">
        <f t="shared" si="233"/>
        <v>43.65</v>
      </c>
    </row>
    <row r="594" spans="1:42" x14ac:dyDescent="0.25">
      <c r="A594">
        <v>1317081</v>
      </c>
      <c r="B594" t="s">
        <v>2802</v>
      </c>
      <c r="C594">
        <v>310</v>
      </c>
      <c r="D594">
        <v>81374</v>
      </c>
      <c r="F594" s="9">
        <f t="shared" si="215"/>
        <v>0</v>
      </c>
      <c r="G594" s="9">
        <f t="shared" si="216"/>
        <v>787.82264999999995</v>
      </c>
      <c r="H594" s="9">
        <f t="shared" si="217"/>
        <v>141.94199999999998</v>
      </c>
      <c r="I594" s="9">
        <v>236.57</v>
      </c>
      <c r="J594" t="s">
        <v>4100</v>
      </c>
      <c r="K594" t="s">
        <v>4103</v>
      </c>
      <c r="L594" s="9">
        <f t="shared" si="218"/>
        <v>22.521463999999998</v>
      </c>
      <c r="M594" t="s">
        <v>4103</v>
      </c>
      <c r="N594" s="9">
        <f t="shared" si="214"/>
        <v>71.680709999999991</v>
      </c>
      <c r="O594" t="s">
        <v>4137</v>
      </c>
      <c r="P594" s="9">
        <v>85.48</v>
      </c>
      <c r="Q594" t="s">
        <v>4103</v>
      </c>
      <c r="R594" s="9">
        <f t="shared" si="219"/>
        <v>165.59899999999999</v>
      </c>
      <c r="S594" t="s">
        <v>4103</v>
      </c>
      <c r="T594" s="9">
        <f t="shared" si="220"/>
        <v>70.970999999999989</v>
      </c>
      <c r="U594" t="s">
        <v>4103</v>
      </c>
      <c r="V594" s="9">
        <f t="shared" si="234"/>
        <v>787.82264999999995</v>
      </c>
      <c r="W594" t="s">
        <v>4103</v>
      </c>
      <c r="X594" s="9">
        <f t="shared" si="221"/>
        <v>151.40479999999999</v>
      </c>
      <c r="Y594" t="s">
        <v>4135</v>
      </c>
      <c r="Z594" s="9">
        <v>66.900000000000006</v>
      </c>
      <c r="AA594" t="s">
        <v>4103</v>
      </c>
      <c r="AB594" s="9">
        <f t="shared" si="213"/>
        <v>0</v>
      </c>
      <c r="AC594" t="str">
        <f t="shared" si="222"/>
        <v>POC</v>
      </c>
      <c r="AD594" s="9">
        <f t="shared" si="223"/>
        <v>0</v>
      </c>
      <c r="AE594" t="s">
        <v>4150</v>
      </c>
      <c r="AF594" s="9">
        <v>74.33</v>
      </c>
      <c r="AG594" t="str">
        <f t="shared" si="224"/>
        <v>CLAB</v>
      </c>
      <c r="AH594" s="9">
        <f t="shared" si="225"/>
        <v>74.33</v>
      </c>
      <c r="AI594" t="str">
        <f t="shared" si="226"/>
        <v>CLAB</v>
      </c>
      <c r="AJ594" s="9">
        <f t="shared" si="227"/>
        <v>74.33</v>
      </c>
      <c r="AK594" t="str">
        <f t="shared" si="228"/>
        <v>CLAB</v>
      </c>
      <c r="AL594" s="9">
        <f t="shared" si="229"/>
        <v>74.33</v>
      </c>
      <c r="AM594" t="str">
        <f t="shared" si="230"/>
        <v>CLAB</v>
      </c>
      <c r="AN594" s="9">
        <f t="shared" si="231"/>
        <v>74.33</v>
      </c>
      <c r="AO594" t="str">
        <f t="shared" si="232"/>
        <v>CLAB</v>
      </c>
      <c r="AP594" s="9">
        <f t="shared" si="233"/>
        <v>74.33</v>
      </c>
    </row>
    <row r="595" spans="1:42" x14ac:dyDescent="0.25">
      <c r="A595">
        <v>1317090</v>
      </c>
      <c r="B595" t="s">
        <v>2803</v>
      </c>
      <c r="C595">
        <v>310</v>
      </c>
      <c r="D595">
        <v>81383</v>
      </c>
      <c r="F595" s="9">
        <f t="shared" si="215"/>
        <v>0</v>
      </c>
      <c r="G595" s="9">
        <f t="shared" si="216"/>
        <v>1833.9649999999997</v>
      </c>
      <c r="H595" s="9">
        <f t="shared" si="217"/>
        <v>1571.9699999999998</v>
      </c>
      <c r="I595" s="9">
        <v>2619.9499999999998</v>
      </c>
      <c r="J595" t="s">
        <v>4100</v>
      </c>
      <c r="K595" t="s">
        <v>4103</v>
      </c>
      <c r="L595" s="9">
        <f t="shared" si="218"/>
        <v>249.41923999999997</v>
      </c>
      <c r="M595" t="s">
        <v>4103</v>
      </c>
      <c r="N595" s="9">
        <f t="shared" si="214"/>
        <v>793.84484999999995</v>
      </c>
      <c r="O595" t="s">
        <v>4137</v>
      </c>
      <c r="P595" s="9">
        <v>125.5</v>
      </c>
      <c r="Q595" t="s">
        <v>4103</v>
      </c>
      <c r="R595" s="9">
        <f t="shared" si="219"/>
        <v>1833.9649999999997</v>
      </c>
      <c r="S595" t="s">
        <v>4103</v>
      </c>
      <c r="T595" s="9">
        <f t="shared" si="220"/>
        <v>785.9849999999999</v>
      </c>
      <c r="U595" t="s">
        <v>4103</v>
      </c>
      <c r="V595" s="9">
        <f t="shared" si="234"/>
        <v>202.26734999999999</v>
      </c>
      <c r="W595" t="s">
        <v>4103</v>
      </c>
      <c r="X595" s="9">
        <f t="shared" si="221"/>
        <v>1676.768</v>
      </c>
      <c r="Y595" t="s">
        <v>4135</v>
      </c>
      <c r="Z595" s="9">
        <v>98.22</v>
      </c>
      <c r="AA595" t="s">
        <v>4103</v>
      </c>
      <c r="AB595" s="9">
        <f t="shared" si="213"/>
        <v>0</v>
      </c>
      <c r="AC595" t="str">
        <f t="shared" si="222"/>
        <v>POC</v>
      </c>
      <c r="AD595" s="9">
        <f t="shared" si="223"/>
        <v>0</v>
      </c>
      <c r="AE595" t="s">
        <v>4150</v>
      </c>
      <c r="AF595" s="9">
        <v>109.13</v>
      </c>
      <c r="AG595" t="str">
        <f t="shared" si="224"/>
        <v>CLAB</v>
      </c>
      <c r="AH595" s="9">
        <f t="shared" si="225"/>
        <v>109.13</v>
      </c>
      <c r="AI595" t="str">
        <f t="shared" si="226"/>
        <v>CLAB</v>
      </c>
      <c r="AJ595" s="9">
        <f t="shared" si="227"/>
        <v>109.13</v>
      </c>
      <c r="AK595" t="str">
        <f t="shared" si="228"/>
        <v>CLAB</v>
      </c>
      <c r="AL595" s="9">
        <f t="shared" si="229"/>
        <v>109.13</v>
      </c>
      <c r="AM595" t="str">
        <f t="shared" si="230"/>
        <v>CLAB</v>
      </c>
      <c r="AN595" s="9">
        <f t="shared" si="231"/>
        <v>109.13</v>
      </c>
      <c r="AO595" t="str">
        <f t="shared" si="232"/>
        <v>CLAB</v>
      </c>
      <c r="AP595" s="9">
        <f t="shared" si="233"/>
        <v>109.13</v>
      </c>
    </row>
    <row r="596" spans="1:42" x14ac:dyDescent="0.25">
      <c r="A596">
        <v>1317092</v>
      </c>
      <c r="B596" t="s">
        <v>2804</v>
      </c>
      <c r="C596">
        <v>310</v>
      </c>
      <c r="D596">
        <v>81401</v>
      </c>
      <c r="F596" s="9">
        <f t="shared" si="215"/>
        <v>0</v>
      </c>
      <c r="G596" s="9">
        <f t="shared" si="216"/>
        <v>2240.0572499999998</v>
      </c>
      <c r="H596" s="9">
        <f t="shared" si="217"/>
        <v>1047.6959999999999</v>
      </c>
      <c r="I596" s="9">
        <v>1746.16</v>
      </c>
      <c r="J596" t="s">
        <v>4100</v>
      </c>
      <c r="K596" t="s">
        <v>4103</v>
      </c>
      <c r="L596" s="9">
        <f t="shared" si="218"/>
        <v>166.234432</v>
      </c>
      <c r="M596" t="s">
        <v>4103</v>
      </c>
      <c r="N596" s="9">
        <f t="shared" si="214"/>
        <v>529.08648000000005</v>
      </c>
      <c r="O596" t="s">
        <v>4137</v>
      </c>
      <c r="P596" s="9">
        <v>157.55000000000001</v>
      </c>
      <c r="Q596" t="s">
        <v>4103</v>
      </c>
      <c r="R596" s="9">
        <f t="shared" si="219"/>
        <v>1222.3119999999999</v>
      </c>
      <c r="S596" t="s">
        <v>4103</v>
      </c>
      <c r="T596" s="9">
        <f t="shared" si="220"/>
        <v>523.84799999999996</v>
      </c>
      <c r="U596" t="s">
        <v>4103</v>
      </c>
      <c r="V596" s="9">
        <f t="shared" si="234"/>
        <v>2240.0572499999998</v>
      </c>
      <c r="W596" t="s">
        <v>4103</v>
      </c>
      <c r="X596" s="9">
        <f t="shared" si="221"/>
        <v>1117.5424</v>
      </c>
      <c r="Y596" t="s">
        <v>4135</v>
      </c>
      <c r="Z596" s="9">
        <v>123.3</v>
      </c>
      <c r="AA596" t="s">
        <v>4103</v>
      </c>
      <c r="AB596" s="9">
        <f t="shared" si="213"/>
        <v>0</v>
      </c>
      <c r="AC596" t="str">
        <f t="shared" si="222"/>
        <v>POC</v>
      </c>
      <c r="AD596" s="9">
        <f t="shared" si="223"/>
        <v>0</v>
      </c>
      <c r="AE596" t="s">
        <v>4150</v>
      </c>
      <c r="AF596" s="9">
        <v>137</v>
      </c>
      <c r="AG596" t="str">
        <f t="shared" si="224"/>
        <v>CLAB</v>
      </c>
      <c r="AH596" s="9">
        <f t="shared" si="225"/>
        <v>137</v>
      </c>
      <c r="AI596" t="str">
        <f t="shared" si="226"/>
        <v>CLAB</v>
      </c>
      <c r="AJ596" s="9">
        <f t="shared" si="227"/>
        <v>137</v>
      </c>
      <c r="AK596" t="str">
        <f t="shared" si="228"/>
        <v>CLAB</v>
      </c>
      <c r="AL596" s="9">
        <f t="shared" si="229"/>
        <v>137</v>
      </c>
      <c r="AM596" t="str">
        <f t="shared" si="230"/>
        <v>CLAB</v>
      </c>
      <c r="AN596" s="9">
        <f t="shared" si="231"/>
        <v>137</v>
      </c>
      <c r="AO596" t="str">
        <f t="shared" si="232"/>
        <v>CLAB</v>
      </c>
      <c r="AP596" s="9">
        <f t="shared" si="233"/>
        <v>137</v>
      </c>
    </row>
    <row r="597" spans="1:42" x14ac:dyDescent="0.25">
      <c r="A597">
        <v>1317094</v>
      </c>
      <c r="B597" t="s">
        <v>2805</v>
      </c>
      <c r="C597">
        <v>310</v>
      </c>
      <c r="D597">
        <v>81403</v>
      </c>
      <c r="F597" s="9">
        <f t="shared" si="215"/>
        <v>0</v>
      </c>
      <c r="G597" s="9">
        <f t="shared" si="216"/>
        <v>1492.9668000000001</v>
      </c>
      <c r="H597" s="9">
        <f t="shared" si="217"/>
        <v>353.66400000000004</v>
      </c>
      <c r="I597" s="9">
        <v>589.44000000000005</v>
      </c>
      <c r="J597" t="s">
        <v>4100</v>
      </c>
      <c r="K597" t="s">
        <v>4103</v>
      </c>
      <c r="L597" s="9">
        <f t="shared" si="218"/>
        <v>56.114688000000001</v>
      </c>
      <c r="M597" t="s">
        <v>4103</v>
      </c>
      <c r="N597" s="9">
        <f t="shared" si="214"/>
        <v>178.60032000000001</v>
      </c>
      <c r="O597" t="s">
        <v>4137</v>
      </c>
      <c r="P597" s="9">
        <v>212.98</v>
      </c>
      <c r="Q597" t="s">
        <v>4103</v>
      </c>
      <c r="R597" s="9">
        <f t="shared" si="219"/>
        <v>412.608</v>
      </c>
      <c r="S597" t="s">
        <v>4103</v>
      </c>
      <c r="T597" s="9">
        <f t="shared" si="220"/>
        <v>176.83200000000002</v>
      </c>
      <c r="U597" t="s">
        <v>4103</v>
      </c>
      <c r="V597" s="9">
        <f t="shared" si="234"/>
        <v>1492.9668000000001</v>
      </c>
      <c r="W597" t="s">
        <v>4103</v>
      </c>
      <c r="X597" s="9">
        <f t="shared" si="221"/>
        <v>377.24160000000006</v>
      </c>
      <c r="Y597" t="s">
        <v>4135</v>
      </c>
      <c r="Z597" s="9">
        <v>166.68</v>
      </c>
      <c r="AA597" t="s">
        <v>4103</v>
      </c>
      <c r="AB597" s="9">
        <f t="shared" si="213"/>
        <v>0</v>
      </c>
      <c r="AC597" t="str">
        <f t="shared" si="222"/>
        <v>POC</v>
      </c>
      <c r="AD597" s="9">
        <f t="shared" si="223"/>
        <v>0</v>
      </c>
      <c r="AE597" t="s">
        <v>4150</v>
      </c>
      <c r="AF597" s="9">
        <v>185.2</v>
      </c>
      <c r="AG597" t="str">
        <f t="shared" si="224"/>
        <v>CLAB</v>
      </c>
      <c r="AH597" s="9">
        <f t="shared" si="225"/>
        <v>185.2</v>
      </c>
      <c r="AI597" t="str">
        <f t="shared" si="226"/>
        <v>CLAB</v>
      </c>
      <c r="AJ597" s="9">
        <f t="shared" si="227"/>
        <v>185.2</v>
      </c>
      <c r="AK597" t="str">
        <f t="shared" si="228"/>
        <v>CLAB</v>
      </c>
      <c r="AL597" s="9">
        <f t="shared" si="229"/>
        <v>185.2</v>
      </c>
      <c r="AM597" t="str">
        <f t="shared" si="230"/>
        <v>CLAB</v>
      </c>
      <c r="AN597" s="9">
        <f t="shared" si="231"/>
        <v>185.2</v>
      </c>
      <c r="AO597" t="str">
        <f t="shared" si="232"/>
        <v>CLAB</v>
      </c>
      <c r="AP597" s="9">
        <f t="shared" si="233"/>
        <v>185.2</v>
      </c>
    </row>
    <row r="598" spans="1:42" x14ac:dyDescent="0.25">
      <c r="A598">
        <v>1317095</v>
      </c>
      <c r="B598" t="s">
        <v>2806</v>
      </c>
      <c r="C598">
        <v>310</v>
      </c>
      <c r="D598">
        <v>81404</v>
      </c>
      <c r="F598" s="9">
        <f t="shared" si="215"/>
        <v>0</v>
      </c>
      <c r="G598" s="9">
        <f t="shared" si="216"/>
        <v>594.45399999999995</v>
      </c>
      <c r="H598" s="9">
        <f t="shared" si="217"/>
        <v>509.53199999999998</v>
      </c>
      <c r="I598" s="9">
        <v>849.22</v>
      </c>
      <c r="J598" t="s">
        <v>4100</v>
      </c>
      <c r="K598" t="s">
        <v>4103</v>
      </c>
      <c r="L598" s="9">
        <f t="shared" si="218"/>
        <v>80.845743999999996</v>
      </c>
      <c r="M598" t="s">
        <v>4103</v>
      </c>
      <c r="N598" s="9">
        <f t="shared" si="214"/>
        <v>257.31366000000003</v>
      </c>
      <c r="O598" t="s">
        <v>4137</v>
      </c>
      <c r="P598" s="9">
        <v>316.05</v>
      </c>
      <c r="Q598" t="s">
        <v>4103</v>
      </c>
      <c r="R598" s="9">
        <f t="shared" si="219"/>
        <v>594.45399999999995</v>
      </c>
      <c r="S598" t="s">
        <v>4103</v>
      </c>
      <c r="T598" s="9">
        <f t="shared" si="220"/>
        <v>254.76599999999999</v>
      </c>
      <c r="U598" t="s">
        <v>4103</v>
      </c>
      <c r="V598" s="9">
        <f t="shared" si="234"/>
        <v>503.97120000000001</v>
      </c>
      <c r="W598" t="s">
        <v>4103</v>
      </c>
      <c r="X598" s="9">
        <f t="shared" si="221"/>
        <v>543.50080000000003</v>
      </c>
      <c r="Y598" t="s">
        <v>4135</v>
      </c>
      <c r="Z598" s="9">
        <v>247.35</v>
      </c>
      <c r="AA598" t="s">
        <v>4103</v>
      </c>
      <c r="AB598" s="9">
        <f t="shared" si="213"/>
        <v>0</v>
      </c>
      <c r="AC598" t="str">
        <f t="shared" si="222"/>
        <v>POC</v>
      </c>
      <c r="AD598" s="9">
        <f t="shared" si="223"/>
        <v>0</v>
      </c>
      <c r="AE598" t="s">
        <v>4150</v>
      </c>
      <c r="AF598" s="9">
        <v>274.83</v>
      </c>
      <c r="AG598" t="str">
        <f t="shared" si="224"/>
        <v>CLAB</v>
      </c>
      <c r="AH598" s="9">
        <f t="shared" si="225"/>
        <v>274.83</v>
      </c>
      <c r="AI598" t="str">
        <f t="shared" si="226"/>
        <v>CLAB</v>
      </c>
      <c r="AJ598" s="9">
        <f t="shared" si="227"/>
        <v>274.83</v>
      </c>
      <c r="AK598" t="str">
        <f t="shared" si="228"/>
        <v>CLAB</v>
      </c>
      <c r="AL598" s="9">
        <f t="shared" si="229"/>
        <v>274.83</v>
      </c>
      <c r="AM598" t="str">
        <f t="shared" si="230"/>
        <v>CLAB</v>
      </c>
      <c r="AN598" s="9">
        <f t="shared" si="231"/>
        <v>274.83</v>
      </c>
      <c r="AO598" t="str">
        <f t="shared" si="232"/>
        <v>CLAB</v>
      </c>
      <c r="AP598" s="9">
        <f t="shared" si="233"/>
        <v>274.83</v>
      </c>
    </row>
    <row r="599" spans="1:42" x14ac:dyDescent="0.25">
      <c r="A599">
        <v>1317097</v>
      </c>
      <c r="B599" t="s">
        <v>2807</v>
      </c>
      <c r="C599">
        <v>310</v>
      </c>
      <c r="D599">
        <v>81406</v>
      </c>
      <c r="F599" s="9">
        <f t="shared" si="215"/>
        <v>0</v>
      </c>
      <c r="G599" s="9">
        <f t="shared" si="216"/>
        <v>6922.8389999999999</v>
      </c>
      <c r="H599" s="9">
        <f t="shared" si="217"/>
        <v>5933.8620000000001</v>
      </c>
      <c r="I599" s="9">
        <v>9889.77</v>
      </c>
      <c r="J599" t="s">
        <v>4100</v>
      </c>
      <c r="K599" t="s">
        <v>4103</v>
      </c>
      <c r="L599" s="9">
        <f t="shared" si="218"/>
        <v>941.50610399999994</v>
      </c>
      <c r="M599" t="s">
        <v>4103</v>
      </c>
      <c r="N599" s="9">
        <f t="shared" si="214"/>
        <v>2996.6003100000003</v>
      </c>
      <c r="O599" t="s">
        <v>4137</v>
      </c>
      <c r="P599" s="9">
        <v>325.31</v>
      </c>
      <c r="Q599" t="s">
        <v>4103</v>
      </c>
      <c r="R599" s="9">
        <f t="shared" si="219"/>
        <v>6922.8389999999999</v>
      </c>
      <c r="S599" t="s">
        <v>4103</v>
      </c>
      <c r="T599" s="9">
        <f t="shared" si="220"/>
        <v>2966.931</v>
      </c>
      <c r="U599" t="s">
        <v>4103</v>
      </c>
      <c r="V599" s="9">
        <f t="shared" si="234"/>
        <v>726.08310000000006</v>
      </c>
      <c r="W599" t="s">
        <v>4103</v>
      </c>
      <c r="X599" s="9">
        <f t="shared" si="221"/>
        <v>6329.4528</v>
      </c>
      <c r="Y599" t="s">
        <v>4135</v>
      </c>
      <c r="Z599" s="9">
        <v>254.59</v>
      </c>
      <c r="AA599" t="s">
        <v>4103</v>
      </c>
      <c r="AB599" s="9">
        <f t="shared" si="213"/>
        <v>0</v>
      </c>
      <c r="AC599" t="str">
        <f t="shared" si="222"/>
        <v>POC</v>
      </c>
      <c r="AD599" s="9">
        <f t="shared" si="223"/>
        <v>0</v>
      </c>
      <c r="AE599" t="s">
        <v>4150</v>
      </c>
      <c r="AF599" s="9">
        <v>282.88</v>
      </c>
      <c r="AG599" t="str">
        <f t="shared" si="224"/>
        <v>CLAB</v>
      </c>
      <c r="AH599" s="9">
        <f t="shared" si="225"/>
        <v>282.88</v>
      </c>
      <c r="AI599" t="str">
        <f t="shared" si="226"/>
        <v>CLAB</v>
      </c>
      <c r="AJ599" s="9">
        <f t="shared" si="227"/>
        <v>282.88</v>
      </c>
      <c r="AK599" t="str">
        <f t="shared" si="228"/>
        <v>CLAB</v>
      </c>
      <c r="AL599" s="9">
        <f t="shared" si="229"/>
        <v>282.88</v>
      </c>
      <c r="AM599" t="str">
        <f t="shared" si="230"/>
        <v>CLAB</v>
      </c>
      <c r="AN599" s="9">
        <f t="shared" si="231"/>
        <v>282.88</v>
      </c>
      <c r="AO599" t="str">
        <f t="shared" si="232"/>
        <v>CLAB</v>
      </c>
      <c r="AP599" s="9">
        <f t="shared" si="233"/>
        <v>282.88</v>
      </c>
    </row>
    <row r="600" spans="1:42" x14ac:dyDescent="0.25">
      <c r="A600">
        <v>1317099</v>
      </c>
      <c r="B600" t="s">
        <v>2808</v>
      </c>
      <c r="C600">
        <v>310</v>
      </c>
      <c r="D600">
        <v>81408</v>
      </c>
      <c r="F600" s="9">
        <f t="shared" si="215"/>
        <v>0</v>
      </c>
      <c r="G600" s="9">
        <f t="shared" si="216"/>
        <v>8455.7533500000009</v>
      </c>
      <c r="H600" s="9">
        <f t="shared" si="217"/>
        <v>3933.8159999999998</v>
      </c>
      <c r="I600" s="9">
        <v>6556.36</v>
      </c>
      <c r="J600" t="s">
        <v>4100</v>
      </c>
      <c r="K600" t="s">
        <v>4103</v>
      </c>
      <c r="L600" s="9">
        <f t="shared" si="218"/>
        <v>624.16547199999991</v>
      </c>
      <c r="M600" t="s">
        <v>4103</v>
      </c>
      <c r="N600" s="9">
        <f t="shared" si="214"/>
        <v>1986.5770799999998</v>
      </c>
      <c r="O600" t="s">
        <v>4137</v>
      </c>
      <c r="P600" s="9">
        <v>2300</v>
      </c>
      <c r="Q600" t="s">
        <v>4103</v>
      </c>
      <c r="R600" s="9">
        <f t="shared" si="219"/>
        <v>4589.4519999999993</v>
      </c>
      <c r="S600" t="s">
        <v>4103</v>
      </c>
      <c r="T600" s="9">
        <f t="shared" si="220"/>
        <v>1966.9079999999999</v>
      </c>
      <c r="U600" t="s">
        <v>4103</v>
      </c>
      <c r="V600" s="9">
        <f t="shared" si="234"/>
        <v>8455.7533500000009</v>
      </c>
      <c r="W600" t="s">
        <v>4103</v>
      </c>
      <c r="X600" s="9">
        <f t="shared" si="221"/>
        <v>4196.0703999999996</v>
      </c>
      <c r="Y600" t="s">
        <v>4135</v>
      </c>
      <c r="Z600" s="9">
        <v>1800</v>
      </c>
      <c r="AA600" t="s">
        <v>4103</v>
      </c>
      <c r="AB600" s="9">
        <f t="shared" si="213"/>
        <v>0</v>
      </c>
      <c r="AC600" t="str">
        <f t="shared" si="222"/>
        <v>POC</v>
      </c>
      <c r="AD600" s="9">
        <f t="shared" si="223"/>
        <v>0</v>
      </c>
      <c r="AE600" t="s">
        <v>4150</v>
      </c>
      <c r="AF600" s="9">
        <v>2000</v>
      </c>
      <c r="AG600" t="str">
        <f t="shared" si="224"/>
        <v>CLAB</v>
      </c>
      <c r="AH600" s="9">
        <f t="shared" si="225"/>
        <v>2000</v>
      </c>
      <c r="AI600" t="str">
        <f t="shared" si="226"/>
        <v>CLAB</v>
      </c>
      <c r="AJ600" s="9">
        <f t="shared" si="227"/>
        <v>2000</v>
      </c>
      <c r="AK600" t="str">
        <f t="shared" si="228"/>
        <v>CLAB</v>
      </c>
      <c r="AL600" s="9">
        <f t="shared" si="229"/>
        <v>2000</v>
      </c>
      <c r="AM600" t="str">
        <f t="shared" si="230"/>
        <v>CLAB</v>
      </c>
      <c r="AN600" s="9">
        <f t="shared" si="231"/>
        <v>2000</v>
      </c>
      <c r="AO600" t="str">
        <f t="shared" si="232"/>
        <v>CLAB</v>
      </c>
      <c r="AP600" s="9">
        <f t="shared" si="233"/>
        <v>2000</v>
      </c>
    </row>
    <row r="601" spans="1:42" x14ac:dyDescent="0.25">
      <c r="A601">
        <v>1317532</v>
      </c>
      <c r="B601" t="s">
        <v>2818</v>
      </c>
      <c r="C601">
        <v>310</v>
      </c>
      <c r="D601">
        <v>81432</v>
      </c>
      <c r="F601" s="9">
        <f t="shared" si="215"/>
        <v>0</v>
      </c>
      <c r="G601" s="9">
        <f t="shared" si="216"/>
        <v>5605.6877999999997</v>
      </c>
      <c r="H601" s="9">
        <f t="shared" si="217"/>
        <v>2714.7659999999996</v>
      </c>
      <c r="I601" s="9">
        <v>4524.6099999999997</v>
      </c>
      <c r="J601" t="s">
        <v>4100</v>
      </c>
      <c r="K601" t="s">
        <v>4103</v>
      </c>
      <c r="L601" s="9">
        <f t="shared" si="218"/>
        <v>430.74287199999992</v>
      </c>
      <c r="M601" t="s">
        <v>4103</v>
      </c>
      <c r="N601" s="9">
        <f t="shared" si="214"/>
        <v>1370.9568299999999</v>
      </c>
      <c r="O601" t="s">
        <v>4137</v>
      </c>
      <c r="P601" s="9">
        <v>780.91</v>
      </c>
      <c r="Q601" t="s">
        <v>4103</v>
      </c>
      <c r="R601" s="9">
        <f t="shared" si="219"/>
        <v>3167.2269999999994</v>
      </c>
      <c r="S601" t="s">
        <v>4103</v>
      </c>
      <c r="T601" s="9">
        <f t="shared" si="220"/>
        <v>1357.3829999999998</v>
      </c>
      <c r="U601" t="s">
        <v>4103</v>
      </c>
      <c r="V601" s="9">
        <f t="shared" si="234"/>
        <v>5605.6877999999997</v>
      </c>
      <c r="W601" t="s">
        <v>4103</v>
      </c>
      <c r="X601" s="9">
        <f t="shared" si="221"/>
        <v>2895.7503999999999</v>
      </c>
      <c r="Y601" t="s">
        <v>4135</v>
      </c>
      <c r="Z601" s="9">
        <v>611.15</v>
      </c>
      <c r="AA601" t="s">
        <v>4103</v>
      </c>
      <c r="AB601" s="9">
        <f t="shared" si="213"/>
        <v>0</v>
      </c>
      <c r="AC601" t="str">
        <f t="shared" si="222"/>
        <v>POC</v>
      </c>
      <c r="AD601" s="9">
        <f t="shared" si="223"/>
        <v>0</v>
      </c>
      <c r="AE601" t="s">
        <v>4150</v>
      </c>
      <c r="AF601" s="9">
        <v>679.05</v>
      </c>
      <c r="AG601" t="str">
        <f t="shared" si="224"/>
        <v>CLAB</v>
      </c>
      <c r="AH601" s="9">
        <f t="shared" si="225"/>
        <v>679.05</v>
      </c>
      <c r="AI601" t="str">
        <f t="shared" si="226"/>
        <v>CLAB</v>
      </c>
      <c r="AJ601" s="9">
        <f t="shared" si="227"/>
        <v>679.05</v>
      </c>
      <c r="AK601" t="str">
        <f t="shared" si="228"/>
        <v>CLAB</v>
      </c>
      <c r="AL601" s="9">
        <f t="shared" si="229"/>
        <v>679.05</v>
      </c>
      <c r="AM601" t="str">
        <f t="shared" si="230"/>
        <v>CLAB</v>
      </c>
      <c r="AN601" s="9">
        <f t="shared" si="231"/>
        <v>679.05</v>
      </c>
      <c r="AO601" t="str">
        <f t="shared" si="232"/>
        <v>CLAB</v>
      </c>
      <c r="AP601" s="9">
        <f t="shared" si="233"/>
        <v>679.05</v>
      </c>
    </row>
    <row r="602" spans="1:42" x14ac:dyDescent="0.25">
      <c r="A602">
        <v>1317115</v>
      </c>
      <c r="B602" t="s">
        <v>2812</v>
      </c>
      <c r="C602">
        <v>310</v>
      </c>
      <c r="D602">
        <v>81500</v>
      </c>
      <c r="F602" s="9">
        <f t="shared" si="215"/>
        <v>0</v>
      </c>
      <c r="G602" s="9">
        <f t="shared" si="216"/>
        <v>3868.5415499999995</v>
      </c>
      <c r="H602" s="9">
        <f t="shared" si="217"/>
        <v>468.9</v>
      </c>
      <c r="I602" s="9">
        <v>781.5</v>
      </c>
      <c r="J602" t="s">
        <v>4100</v>
      </c>
      <c r="K602" t="s">
        <v>4103</v>
      </c>
      <c r="L602" s="9">
        <f t="shared" si="218"/>
        <v>74.398799999999994</v>
      </c>
      <c r="M602" t="s">
        <v>4103</v>
      </c>
      <c r="N602" s="9">
        <f t="shared" si="214"/>
        <v>236.7945</v>
      </c>
      <c r="O602" t="s">
        <v>4137</v>
      </c>
      <c r="P602" s="9">
        <v>299.58</v>
      </c>
      <c r="Q602" t="s">
        <v>4103</v>
      </c>
      <c r="R602" s="9">
        <f t="shared" si="219"/>
        <v>547.04999999999995</v>
      </c>
      <c r="S602" t="s">
        <v>4103</v>
      </c>
      <c r="T602" s="9">
        <f t="shared" si="220"/>
        <v>234.45</v>
      </c>
      <c r="U602" t="s">
        <v>4103</v>
      </c>
      <c r="V602" s="9">
        <f t="shared" si="234"/>
        <v>3868.5415499999995</v>
      </c>
      <c r="W602" t="s">
        <v>4103</v>
      </c>
      <c r="X602" s="9">
        <f t="shared" si="221"/>
        <v>500.16</v>
      </c>
      <c r="Y602" t="s">
        <v>4135</v>
      </c>
      <c r="Z602" s="9">
        <v>234.45</v>
      </c>
      <c r="AA602" t="s">
        <v>4103</v>
      </c>
      <c r="AB602" s="9">
        <f t="shared" si="213"/>
        <v>0</v>
      </c>
      <c r="AC602" t="str">
        <f t="shared" si="222"/>
        <v>POC</v>
      </c>
      <c r="AD602" s="9">
        <f t="shared" si="223"/>
        <v>0</v>
      </c>
      <c r="AE602" t="s">
        <v>4150</v>
      </c>
      <c r="AF602" s="9">
        <v>260.5</v>
      </c>
      <c r="AG602" t="str">
        <f t="shared" si="224"/>
        <v>CLAB</v>
      </c>
      <c r="AH602" s="9">
        <f t="shared" si="225"/>
        <v>260.5</v>
      </c>
      <c r="AI602" t="str">
        <f t="shared" si="226"/>
        <v>CLAB</v>
      </c>
      <c r="AJ602" s="9">
        <f t="shared" si="227"/>
        <v>260.5</v>
      </c>
      <c r="AK602" t="str">
        <f t="shared" si="228"/>
        <v>CLAB</v>
      </c>
      <c r="AL602" s="9">
        <f t="shared" si="229"/>
        <v>260.5</v>
      </c>
      <c r="AM602" t="str">
        <f t="shared" si="230"/>
        <v>CLAB</v>
      </c>
      <c r="AN602" s="9">
        <f t="shared" si="231"/>
        <v>260.5</v>
      </c>
      <c r="AO602" t="str">
        <f t="shared" si="232"/>
        <v>CLAB</v>
      </c>
      <c r="AP602" s="9">
        <f t="shared" si="233"/>
        <v>260.5</v>
      </c>
    </row>
    <row r="603" spans="1:42" x14ac:dyDescent="0.25">
      <c r="A603">
        <v>1314098</v>
      </c>
      <c r="B603" t="s">
        <v>2167</v>
      </c>
      <c r="C603">
        <v>301</v>
      </c>
      <c r="D603">
        <v>82009</v>
      </c>
      <c r="F603" s="9">
        <f t="shared" si="215"/>
        <v>0</v>
      </c>
      <c r="G603" s="9">
        <f t="shared" si="216"/>
        <v>668.1825</v>
      </c>
      <c r="H603" s="9">
        <f t="shared" si="217"/>
        <v>87.935999999999993</v>
      </c>
      <c r="I603" s="9">
        <v>146.56</v>
      </c>
      <c r="J603" t="s">
        <v>4100</v>
      </c>
      <c r="K603" t="s">
        <v>4103</v>
      </c>
      <c r="L603" s="9">
        <f t="shared" si="218"/>
        <v>13.952511999999999</v>
      </c>
      <c r="M603" t="s">
        <v>4103</v>
      </c>
      <c r="N603" s="9">
        <f t="shared" si="214"/>
        <v>44.407679999999999</v>
      </c>
      <c r="O603" t="s">
        <v>4137</v>
      </c>
      <c r="P603" s="9">
        <v>5.2</v>
      </c>
      <c r="Q603" t="s">
        <v>4103</v>
      </c>
      <c r="R603" s="9">
        <f t="shared" si="219"/>
        <v>102.592</v>
      </c>
      <c r="S603" t="s">
        <v>4103</v>
      </c>
      <c r="T603" s="9">
        <f t="shared" si="220"/>
        <v>43.967999999999996</v>
      </c>
      <c r="U603" t="s">
        <v>4103</v>
      </c>
      <c r="V603" s="9">
        <f t="shared" si="234"/>
        <v>668.1825</v>
      </c>
      <c r="W603" t="s">
        <v>4103</v>
      </c>
      <c r="X603" s="9">
        <f t="shared" si="221"/>
        <v>93.798400000000001</v>
      </c>
      <c r="Y603" t="s">
        <v>4135</v>
      </c>
      <c r="Z603" s="9">
        <v>4.07</v>
      </c>
      <c r="AA603" t="s">
        <v>4103</v>
      </c>
      <c r="AB603" s="9">
        <f t="shared" si="213"/>
        <v>0</v>
      </c>
      <c r="AC603" t="str">
        <f t="shared" si="222"/>
        <v>POC</v>
      </c>
      <c r="AD603" s="9">
        <f t="shared" si="223"/>
        <v>0</v>
      </c>
      <c r="AE603" t="s">
        <v>4150</v>
      </c>
      <c r="AF603" s="9">
        <v>4.5199999999999996</v>
      </c>
      <c r="AG603" t="str">
        <f t="shared" si="224"/>
        <v>CLAB</v>
      </c>
      <c r="AH603" s="9">
        <f t="shared" si="225"/>
        <v>4.5199999999999996</v>
      </c>
      <c r="AI603" t="str">
        <f t="shared" si="226"/>
        <v>CLAB</v>
      </c>
      <c r="AJ603" s="9">
        <f t="shared" si="227"/>
        <v>4.5199999999999996</v>
      </c>
      <c r="AK603" t="str">
        <f t="shared" si="228"/>
        <v>CLAB</v>
      </c>
      <c r="AL603" s="9">
        <f t="shared" si="229"/>
        <v>4.5199999999999996</v>
      </c>
      <c r="AM603" t="str">
        <f t="shared" si="230"/>
        <v>CLAB</v>
      </c>
      <c r="AN603" s="9">
        <f t="shared" si="231"/>
        <v>4.5199999999999996</v>
      </c>
      <c r="AO603" t="str">
        <f t="shared" si="232"/>
        <v>CLAB</v>
      </c>
      <c r="AP603" s="9">
        <f t="shared" si="233"/>
        <v>4.5199999999999996</v>
      </c>
    </row>
    <row r="604" spans="1:42" x14ac:dyDescent="0.25">
      <c r="A604">
        <v>1316359</v>
      </c>
      <c r="B604" t="s">
        <v>2708</v>
      </c>
      <c r="C604">
        <v>301</v>
      </c>
      <c r="D604">
        <v>82010</v>
      </c>
      <c r="F604" s="9">
        <f t="shared" si="215"/>
        <v>0</v>
      </c>
      <c r="G604" s="9">
        <f t="shared" si="216"/>
        <v>197.36499999999998</v>
      </c>
      <c r="H604" s="9">
        <f t="shared" si="217"/>
        <v>169.17</v>
      </c>
      <c r="I604" s="9">
        <v>281.95</v>
      </c>
      <c r="J604" t="s">
        <v>4100</v>
      </c>
      <c r="K604" t="s">
        <v>4103</v>
      </c>
      <c r="L604" s="9">
        <f t="shared" si="218"/>
        <v>26.841639999999998</v>
      </c>
      <c r="M604" t="s">
        <v>4103</v>
      </c>
      <c r="N604" s="9">
        <f t="shared" si="214"/>
        <v>85.430849999999992</v>
      </c>
      <c r="O604" t="s">
        <v>4137</v>
      </c>
      <c r="P604" s="9">
        <v>9.4</v>
      </c>
      <c r="Q604" t="s">
        <v>4103</v>
      </c>
      <c r="R604" s="9">
        <f t="shared" si="219"/>
        <v>197.36499999999998</v>
      </c>
      <c r="S604" t="s">
        <v>4103</v>
      </c>
      <c r="T604" s="9">
        <f t="shared" si="220"/>
        <v>84.584999999999994</v>
      </c>
      <c r="U604" t="s">
        <v>4103</v>
      </c>
      <c r="V604" s="9">
        <f t="shared" si="234"/>
        <v>125.30880000000001</v>
      </c>
      <c r="W604" t="s">
        <v>4103</v>
      </c>
      <c r="X604" s="9">
        <f t="shared" si="221"/>
        <v>180.44800000000001</v>
      </c>
      <c r="Y604" t="s">
        <v>4135</v>
      </c>
      <c r="Z604" s="9">
        <v>7.35</v>
      </c>
      <c r="AA604" t="s">
        <v>4103</v>
      </c>
      <c r="AB604" s="9">
        <f t="shared" ref="AB604:AB667" si="235">I604*0%</f>
        <v>0</v>
      </c>
      <c r="AC604" t="str">
        <f t="shared" si="222"/>
        <v>POC</v>
      </c>
      <c r="AD604" s="9">
        <f t="shared" si="223"/>
        <v>0</v>
      </c>
      <c r="AE604" t="s">
        <v>4150</v>
      </c>
      <c r="AF604" s="9">
        <v>8.17</v>
      </c>
      <c r="AG604" t="str">
        <f t="shared" si="224"/>
        <v>CLAB</v>
      </c>
      <c r="AH604" s="9">
        <f t="shared" si="225"/>
        <v>8.17</v>
      </c>
      <c r="AI604" t="str">
        <f t="shared" si="226"/>
        <v>CLAB</v>
      </c>
      <c r="AJ604" s="9">
        <f t="shared" si="227"/>
        <v>8.17</v>
      </c>
      <c r="AK604" t="str">
        <f t="shared" si="228"/>
        <v>CLAB</v>
      </c>
      <c r="AL604" s="9">
        <f t="shared" si="229"/>
        <v>8.17</v>
      </c>
      <c r="AM604" t="str">
        <f t="shared" si="230"/>
        <v>CLAB</v>
      </c>
      <c r="AN604" s="9">
        <f t="shared" si="231"/>
        <v>8.17</v>
      </c>
      <c r="AO604" t="str">
        <f t="shared" si="232"/>
        <v>CLAB</v>
      </c>
      <c r="AP604" s="9">
        <f t="shared" si="233"/>
        <v>8.17</v>
      </c>
    </row>
    <row r="605" spans="1:42" x14ac:dyDescent="0.25">
      <c r="A605">
        <v>1314102</v>
      </c>
      <c r="B605" t="s">
        <v>2168</v>
      </c>
      <c r="C605">
        <v>301</v>
      </c>
      <c r="D605">
        <v>82017</v>
      </c>
      <c r="F605" s="9">
        <f t="shared" si="215"/>
        <v>0</v>
      </c>
      <c r="G605" s="9">
        <f t="shared" si="216"/>
        <v>465.07999999999993</v>
      </c>
      <c r="H605" s="9">
        <f t="shared" si="217"/>
        <v>398.64</v>
      </c>
      <c r="I605" s="9">
        <v>664.4</v>
      </c>
      <c r="J605" t="s">
        <v>4100</v>
      </c>
      <c r="K605" t="s">
        <v>4103</v>
      </c>
      <c r="L605" s="9">
        <f t="shared" si="218"/>
        <v>63.250879999999995</v>
      </c>
      <c r="M605" t="s">
        <v>4103</v>
      </c>
      <c r="N605" s="9">
        <f t="shared" si="214"/>
        <v>201.31319999999999</v>
      </c>
      <c r="O605" t="s">
        <v>4137</v>
      </c>
      <c r="P605" s="9">
        <v>19.399999999999999</v>
      </c>
      <c r="Q605" t="s">
        <v>4103</v>
      </c>
      <c r="R605" s="9">
        <f t="shared" si="219"/>
        <v>465.07999999999993</v>
      </c>
      <c r="S605" t="s">
        <v>4103</v>
      </c>
      <c r="T605" s="9">
        <f t="shared" si="220"/>
        <v>199.32</v>
      </c>
      <c r="U605" t="s">
        <v>4103</v>
      </c>
      <c r="V605" s="9">
        <f t="shared" si="234"/>
        <v>241.06724999999997</v>
      </c>
      <c r="W605" t="s">
        <v>4103</v>
      </c>
      <c r="X605" s="9">
        <f t="shared" si="221"/>
        <v>425.21600000000001</v>
      </c>
      <c r="Y605" t="s">
        <v>4135</v>
      </c>
      <c r="Z605" s="9">
        <v>15.18</v>
      </c>
      <c r="AA605" t="s">
        <v>4103</v>
      </c>
      <c r="AB605" s="9">
        <f t="shared" si="235"/>
        <v>0</v>
      </c>
      <c r="AC605" t="str">
        <f t="shared" si="222"/>
        <v>POC</v>
      </c>
      <c r="AD605" s="9">
        <f t="shared" si="223"/>
        <v>0</v>
      </c>
      <c r="AE605" t="s">
        <v>4150</v>
      </c>
      <c r="AF605" s="9">
        <v>16.87</v>
      </c>
      <c r="AG605" t="str">
        <f t="shared" si="224"/>
        <v>CLAB</v>
      </c>
      <c r="AH605" s="9">
        <f t="shared" si="225"/>
        <v>16.87</v>
      </c>
      <c r="AI605" t="str">
        <f t="shared" si="226"/>
        <v>CLAB</v>
      </c>
      <c r="AJ605" s="9">
        <f t="shared" si="227"/>
        <v>16.87</v>
      </c>
      <c r="AK605" t="str">
        <f t="shared" si="228"/>
        <v>CLAB</v>
      </c>
      <c r="AL605" s="9">
        <f t="shared" si="229"/>
        <v>16.87</v>
      </c>
      <c r="AM605" t="str">
        <f t="shared" si="230"/>
        <v>CLAB</v>
      </c>
      <c r="AN605" s="9">
        <f t="shared" si="231"/>
        <v>16.87</v>
      </c>
      <c r="AO605" t="str">
        <f t="shared" si="232"/>
        <v>CLAB</v>
      </c>
      <c r="AP605" s="9">
        <f t="shared" si="233"/>
        <v>16.87</v>
      </c>
    </row>
    <row r="606" spans="1:42" x14ac:dyDescent="0.25">
      <c r="A606">
        <v>1314103</v>
      </c>
      <c r="B606" t="s">
        <v>2169</v>
      </c>
      <c r="C606">
        <v>301</v>
      </c>
      <c r="D606">
        <v>82024</v>
      </c>
      <c r="F606" s="9">
        <f t="shared" si="215"/>
        <v>0</v>
      </c>
      <c r="G606" s="9">
        <f t="shared" si="216"/>
        <v>1066.9679999999998</v>
      </c>
      <c r="H606" s="9">
        <f t="shared" si="217"/>
        <v>914.54399999999998</v>
      </c>
      <c r="I606" s="9">
        <v>1524.24</v>
      </c>
      <c r="J606" t="s">
        <v>4100</v>
      </c>
      <c r="K606" t="s">
        <v>4103</v>
      </c>
      <c r="L606" s="9">
        <f t="shared" si="218"/>
        <v>145.10764799999998</v>
      </c>
      <c r="M606" t="s">
        <v>4103</v>
      </c>
      <c r="N606" s="9">
        <f t="shared" si="214"/>
        <v>461.84472</v>
      </c>
      <c r="O606" t="s">
        <v>4137</v>
      </c>
      <c r="P606" s="9">
        <v>44.41</v>
      </c>
      <c r="Q606" t="s">
        <v>4103</v>
      </c>
      <c r="R606" s="9">
        <f t="shared" si="219"/>
        <v>1066.9679999999998</v>
      </c>
      <c r="S606" t="s">
        <v>4103</v>
      </c>
      <c r="T606" s="9">
        <f t="shared" si="220"/>
        <v>457.27199999999999</v>
      </c>
      <c r="U606" t="s">
        <v>4103</v>
      </c>
      <c r="V606" s="9">
        <f t="shared" si="234"/>
        <v>568.06200000000001</v>
      </c>
      <c r="W606" t="s">
        <v>4103</v>
      </c>
      <c r="X606" s="9">
        <f t="shared" si="221"/>
        <v>975.5136</v>
      </c>
      <c r="Y606" t="s">
        <v>4135</v>
      </c>
      <c r="Z606" s="9">
        <v>34.76</v>
      </c>
      <c r="AA606" t="s">
        <v>4103</v>
      </c>
      <c r="AB606" s="9">
        <f t="shared" si="235"/>
        <v>0</v>
      </c>
      <c r="AC606" t="str">
        <f t="shared" si="222"/>
        <v>POC</v>
      </c>
      <c r="AD606" s="9">
        <f t="shared" si="223"/>
        <v>0</v>
      </c>
      <c r="AE606" t="s">
        <v>4150</v>
      </c>
      <c r="AF606" s="9">
        <v>38.619999999999997</v>
      </c>
      <c r="AG606" t="str">
        <f t="shared" si="224"/>
        <v>CLAB</v>
      </c>
      <c r="AH606" s="9">
        <f t="shared" si="225"/>
        <v>38.619999999999997</v>
      </c>
      <c r="AI606" t="str">
        <f t="shared" si="226"/>
        <v>CLAB</v>
      </c>
      <c r="AJ606" s="9">
        <f t="shared" si="227"/>
        <v>38.619999999999997</v>
      </c>
      <c r="AK606" t="str">
        <f t="shared" si="228"/>
        <v>CLAB</v>
      </c>
      <c r="AL606" s="9">
        <f t="shared" si="229"/>
        <v>38.619999999999997</v>
      </c>
      <c r="AM606" t="str">
        <f t="shared" si="230"/>
        <v>CLAB</v>
      </c>
      <c r="AN606" s="9">
        <f t="shared" si="231"/>
        <v>38.619999999999997</v>
      </c>
      <c r="AO606" t="str">
        <f t="shared" si="232"/>
        <v>CLAB</v>
      </c>
      <c r="AP606" s="9">
        <f t="shared" si="233"/>
        <v>38.619999999999997</v>
      </c>
    </row>
    <row r="607" spans="1:42" x14ac:dyDescent="0.25">
      <c r="A607">
        <v>1314104</v>
      </c>
      <c r="B607" t="s">
        <v>2170</v>
      </c>
      <c r="C607">
        <v>301</v>
      </c>
      <c r="D607">
        <v>82030</v>
      </c>
      <c r="F607" s="9">
        <f t="shared" si="215"/>
        <v>0</v>
      </c>
      <c r="G607" s="9">
        <f t="shared" si="216"/>
        <v>1303.2252000000001</v>
      </c>
      <c r="H607" s="9">
        <f t="shared" si="217"/>
        <v>47.832000000000001</v>
      </c>
      <c r="I607" s="9">
        <v>79.72</v>
      </c>
      <c r="J607" t="s">
        <v>4100</v>
      </c>
      <c r="K607" t="s">
        <v>4103</v>
      </c>
      <c r="L607" s="9">
        <f t="shared" si="218"/>
        <v>7.5893439999999996</v>
      </c>
      <c r="M607" t="s">
        <v>4103</v>
      </c>
      <c r="N607" s="9">
        <f t="shared" si="214"/>
        <v>24.155159999999999</v>
      </c>
      <c r="O607" t="s">
        <v>4137</v>
      </c>
      <c r="P607" s="9">
        <v>29.67</v>
      </c>
      <c r="Q607" t="s">
        <v>4103</v>
      </c>
      <c r="R607" s="9">
        <f t="shared" si="219"/>
        <v>55.803999999999995</v>
      </c>
      <c r="S607" t="s">
        <v>4103</v>
      </c>
      <c r="T607" s="9">
        <f t="shared" si="220"/>
        <v>23.916</v>
      </c>
      <c r="U607" t="s">
        <v>4103</v>
      </c>
      <c r="V607" s="9">
        <f t="shared" si="234"/>
        <v>1303.2252000000001</v>
      </c>
      <c r="W607" t="s">
        <v>4103</v>
      </c>
      <c r="X607" s="9">
        <f t="shared" si="221"/>
        <v>51.020800000000001</v>
      </c>
      <c r="Y607" t="s">
        <v>4135</v>
      </c>
      <c r="Z607" s="9">
        <v>23.22</v>
      </c>
      <c r="AA607" t="s">
        <v>4103</v>
      </c>
      <c r="AB607" s="9">
        <f t="shared" si="235"/>
        <v>0</v>
      </c>
      <c r="AC607" t="str">
        <f t="shared" si="222"/>
        <v>POC</v>
      </c>
      <c r="AD607" s="9">
        <f t="shared" si="223"/>
        <v>0</v>
      </c>
      <c r="AE607" t="s">
        <v>4150</v>
      </c>
      <c r="AF607" s="9">
        <v>25.8</v>
      </c>
      <c r="AG607" t="str">
        <f t="shared" si="224"/>
        <v>CLAB</v>
      </c>
      <c r="AH607" s="9">
        <f t="shared" si="225"/>
        <v>25.8</v>
      </c>
      <c r="AI607" t="str">
        <f t="shared" si="226"/>
        <v>CLAB</v>
      </c>
      <c r="AJ607" s="9">
        <f t="shared" si="227"/>
        <v>25.8</v>
      </c>
      <c r="AK607" t="str">
        <f t="shared" si="228"/>
        <v>CLAB</v>
      </c>
      <c r="AL607" s="9">
        <f t="shared" si="229"/>
        <v>25.8</v>
      </c>
      <c r="AM607" t="str">
        <f t="shared" si="230"/>
        <v>CLAB</v>
      </c>
      <c r="AN607" s="9">
        <f t="shared" si="231"/>
        <v>25.8</v>
      </c>
      <c r="AO607" t="str">
        <f t="shared" si="232"/>
        <v>CLAB</v>
      </c>
      <c r="AP607" s="9">
        <f t="shared" si="233"/>
        <v>25.8</v>
      </c>
    </row>
    <row r="608" spans="1:42" x14ac:dyDescent="0.25">
      <c r="A608">
        <v>1314105</v>
      </c>
      <c r="B608" t="s">
        <v>2171</v>
      </c>
      <c r="C608">
        <v>301</v>
      </c>
      <c r="D608">
        <v>82040</v>
      </c>
      <c r="F608" s="9">
        <f t="shared" si="215"/>
        <v>0</v>
      </c>
      <c r="G608" s="9">
        <f t="shared" si="216"/>
        <v>137.77399999999997</v>
      </c>
      <c r="H608" s="9">
        <f t="shared" si="217"/>
        <v>118.09199999999998</v>
      </c>
      <c r="I608" s="9">
        <v>196.82</v>
      </c>
      <c r="J608" t="s">
        <v>4100</v>
      </c>
      <c r="K608" t="s">
        <v>4103</v>
      </c>
      <c r="L608" s="9">
        <f t="shared" si="218"/>
        <v>18.737264</v>
      </c>
      <c r="M608" t="s">
        <v>4103</v>
      </c>
      <c r="N608" s="9">
        <f t="shared" si="214"/>
        <v>59.63646</v>
      </c>
      <c r="O608" t="s">
        <v>4137</v>
      </c>
      <c r="P608" s="9">
        <v>5.69</v>
      </c>
      <c r="Q608" t="s">
        <v>4103</v>
      </c>
      <c r="R608" s="9">
        <f t="shared" si="219"/>
        <v>137.77399999999997</v>
      </c>
      <c r="S608" t="s">
        <v>4103</v>
      </c>
      <c r="T608" s="9">
        <f t="shared" si="220"/>
        <v>59.045999999999992</v>
      </c>
      <c r="U608" t="s">
        <v>4103</v>
      </c>
      <c r="V608" s="9">
        <f t="shared" si="234"/>
        <v>68.160600000000002</v>
      </c>
      <c r="W608" t="s">
        <v>4103</v>
      </c>
      <c r="X608" s="9">
        <f t="shared" si="221"/>
        <v>125.9648</v>
      </c>
      <c r="Y608" t="s">
        <v>4135</v>
      </c>
      <c r="Z608" s="9">
        <v>4.46</v>
      </c>
      <c r="AA608" t="s">
        <v>4103</v>
      </c>
      <c r="AB608" s="9">
        <f t="shared" si="235"/>
        <v>0</v>
      </c>
      <c r="AC608" t="str">
        <f t="shared" si="222"/>
        <v>POC</v>
      </c>
      <c r="AD608" s="9">
        <f t="shared" si="223"/>
        <v>0</v>
      </c>
      <c r="AE608" t="s">
        <v>4150</v>
      </c>
      <c r="AF608" s="9">
        <v>4.95</v>
      </c>
      <c r="AG608" t="str">
        <f t="shared" si="224"/>
        <v>CLAB</v>
      </c>
      <c r="AH608" s="9">
        <f t="shared" si="225"/>
        <v>4.95</v>
      </c>
      <c r="AI608" t="str">
        <f t="shared" si="226"/>
        <v>CLAB</v>
      </c>
      <c r="AJ608" s="9">
        <f t="shared" si="227"/>
        <v>4.95</v>
      </c>
      <c r="AK608" t="str">
        <f t="shared" si="228"/>
        <v>CLAB</v>
      </c>
      <c r="AL608" s="9">
        <f t="shared" si="229"/>
        <v>4.95</v>
      </c>
      <c r="AM608" t="str">
        <f t="shared" si="230"/>
        <v>CLAB</v>
      </c>
      <c r="AN608" s="9">
        <f t="shared" si="231"/>
        <v>4.95</v>
      </c>
      <c r="AO608" t="str">
        <f t="shared" si="232"/>
        <v>CLAB</v>
      </c>
      <c r="AP608" s="9">
        <f t="shared" si="233"/>
        <v>4.95</v>
      </c>
    </row>
    <row r="609" spans="1:42" x14ac:dyDescent="0.25">
      <c r="A609">
        <v>1314106</v>
      </c>
      <c r="B609" t="s">
        <v>2172</v>
      </c>
      <c r="C609">
        <v>301</v>
      </c>
      <c r="D609">
        <v>82042</v>
      </c>
      <c r="F609" s="9">
        <f t="shared" si="215"/>
        <v>0</v>
      </c>
      <c r="G609" s="9">
        <f t="shared" si="216"/>
        <v>168.28109999999998</v>
      </c>
      <c r="H609" s="9">
        <f t="shared" si="217"/>
        <v>34.344000000000001</v>
      </c>
      <c r="I609" s="9">
        <v>57.24</v>
      </c>
      <c r="J609" t="s">
        <v>4100</v>
      </c>
      <c r="K609" t="s">
        <v>4103</v>
      </c>
      <c r="L609" s="9">
        <f t="shared" si="218"/>
        <v>5.4492479999999999</v>
      </c>
      <c r="M609" t="s">
        <v>4103</v>
      </c>
      <c r="N609" s="9">
        <f t="shared" si="214"/>
        <v>17.343720000000001</v>
      </c>
      <c r="O609" t="s">
        <v>4137</v>
      </c>
      <c r="P609" s="9">
        <v>8.9499999999999993</v>
      </c>
      <c r="Q609" t="s">
        <v>4103</v>
      </c>
      <c r="R609" s="9">
        <f t="shared" si="219"/>
        <v>40.067999999999998</v>
      </c>
      <c r="S609" t="s">
        <v>4103</v>
      </c>
      <c r="T609" s="9">
        <f t="shared" si="220"/>
        <v>17.172000000000001</v>
      </c>
      <c r="U609" t="s">
        <v>4103</v>
      </c>
      <c r="V609" s="9">
        <f t="shared" si="234"/>
        <v>168.28109999999998</v>
      </c>
      <c r="W609" t="s">
        <v>4103</v>
      </c>
      <c r="X609" s="9">
        <f t="shared" si="221"/>
        <v>36.633600000000001</v>
      </c>
      <c r="Y609" t="s">
        <v>4135</v>
      </c>
      <c r="Z609" s="9">
        <v>7</v>
      </c>
      <c r="AA609" t="s">
        <v>4103</v>
      </c>
      <c r="AB609" s="9">
        <f t="shared" si="235"/>
        <v>0</v>
      </c>
      <c r="AC609" t="str">
        <f t="shared" si="222"/>
        <v>POC</v>
      </c>
      <c r="AD609" s="9">
        <f t="shared" si="223"/>
        <v>0</v>
      </c>
      <c r="AE609" t="s">
        <v>4150</v>
      </c>
      <c r="AF609" s="9">
        <v>7.78</v>
      </c>
      <c r="AG609" t="str">
        <f t="shared" si="224"/>
        <v>CLAB</v>
      </c>
      <c r="AH609" s="9">
        <f t="shared" si="225"/>
        <v>7.78</v>
      </c>
      <c r="AI609" t="str">
        <f t="shared" si="226"/>
        <v>CLAB</v>
      </c>
      <c r="AJ609" s="9">
        <f t="shared" si="227"/>
        <v>7.78</v>
      </c>
      <c r="AK609" t="str">
        <f t="shared" si="228"/>
        <v>CLAB</v>
      </c>
      <c r="AL609" s="9">
        <f t="shared" si="229"/>
        <v>7.78</v>
      </c>
      <c r="AM609" t="str">
        <f t="shared" si="230"/>
        <v>CLAB</v>
      </c>
      <c r="AN609" s="9">
        <f t="shared" si="231"/>
        <v>7.78</v>
      </c>
      <c r="AO609" t="str">
        <f t="shared" si="232"/>
        <v>CLAB</v>
      </c>
      <c r="AP609" s="9">
        <f t="shared" si="233"/>
        <v>7.78</v>
      </c>
    </row>
    <row r="610" spans="1:42" x14ac:dyDescent="0.25">
      <c r="A610">
        <v>1314116</v>
      </c>
      <c r="B610" t="s">
        <v>2179</v>
      </c>
      <c r="C610">
        <v>301</v>
      </c>
      <c r="D610">
        <v>82043</v>
      </c>
      <c r="F610" s="9">
        <f t="shared" si="215"/>
        <v>0</v>
      </c>
      <c r="G610" s="9">
        <f t="shared" si="216"/>
        <v>162.197</v>
      </c>
      <c r="H610" s="9">
        <f t="shared" si="217"/>
        <v>139.02600000000001</v>
      </c>
      <c r="I610" s="9">
        <v>231.71</v>
      </c>
      <c r="J610" t="s">
        <v>4100</v>
      </c>
      <c r="K610" t="s">
        <v>4103</v>
      </c>
      <c r="L610" s="9">
        <f t="shared" si="218"/>
        <v>22.058792</v>
      </c>
      <c r="M610" t="s">
        <v>4103</v>
      </c>
      <c r="N610" s="9">
        <f t="shared" si="214"/>
        <v>70.208129999999997</v>
      </c>
      <c r="O610" t="s">
        <v>4137</v>
      </c>
      <c r="P610" s="9">
        <v>6.65</v>
      </c>
      <c r="Q610" t="s">
        <v>4103</v>
      </c>
      <c r="R610" s="9">
        <f t="shared" si="219"/>
        <v>162.197</v>
      </c>
      <c r="S610" t="s">
        <v>4103</v>
      </c>
      <c r="T610" s="9">
        <f t="shared" si="220"/>
        <v>69.513000000000005</v>
      </c>
      <c r="U610" t="s">
        <v>4103</v>
      </c>
      <c r="V610" s="9">
        <f t="shared" si="234"/>
        <v>48.940199999999997</v>
      </c>
      <c r="W610" t="s">
        <v>4103</v>
      </c>
      <c r="X610" s="9">
        <f t="shared" si="221"/>
        <v>148.2944</v>
      </c>
      <c r="Y610" t="s">
        <v>4135</v>
      </c>
      <c r="Z610" s="9">
        <v>5.2</v>
      </c>
      <c r="AA610" t="s">
        <v>4103</v>
      </c>
      <c r="AB610" s="9">
        <f t="shared" si="235"/>
        <v>0</v>
      </c>
      <c r="AC610" t="str">
        <f t="shared" si="222"/>
        <v>POC</v>
      </c>
      <c r="AD610" s="9">
        <f t="shared" si="223"/>
        <v>0</v>
      </c>
      <c r="AE610" t="s">
        <v>4150</v>
      </c>
      <c r="AF610" s="9">
        <v>5.78</v>
      </c>
      <c r="AG610" t="str">
        <f t="shared" si="224"/>
        <v>CLAB</v>
      </c>
      <c r="AH610" s="9">
        <f t="shared" si="225"/>
        <v>5.78</v>
      </c>
      <c r="AI610" t="str">
        <f t="shared" si="226"/>
        <v>CLAB</v>
      </c>
      <c r="AJ610" s="9">
        <f t="shared" si="227"/>
        <v>5.78</v>
      </c>
      <c r="AK610" t="str">
        <f t="shared" si="228"/>
        <v>CLAB</v>
      </c>
      <c r="AL610" s="9">
        <f t="shared" si="229"/>
        <v>5.78</v>
      </c>
      <c r="AM610" t="str">
        <f t="shared" si="230"/>
        <v>CLAB</v>
      </c>
      <c r="AN610" s="9">
        <f t="shared" si="231"/>
        <v>5.78</v>
      </c>
      <c r="AO610" t="str">
        <f t="shared" si="232"/>
        <v>CLAB</v>
      </c>
      <c r="AP610" s="9">
        <f t="shared" si="233"/>
        <v>5.78</v>
      </c>
    </row>
    <row r="611" spans="1:42" x14ac:dyDescent="0.25">
      <c r="A611">
        <v>1314120</v>
      </c>
      <c r="B611" t="s">
        <v>2180</v>
      </c>
      <c r="C611">
        <v>301</v>
      </c>
      <c r="D611">
        <v>82085</v>
      </c>
      <c r="F611" s="9">
        <f t="shared" si="215"/>
        <v>0</v>
      </c>
      <c r="G611" s="9">
        <f t="shared" si="216"/>
        <v>265.76900000000001</v>
      </c>
      <c r="H611" s="9">
        <f t="shared" si="217"/>
        <v>227.80199999999999</v>
      </c>
      <c r="I611" s="9">
        <v>379.67</v>
      </c>
      <c r="J611" t="s">
        <v>4100</v>
      </c>
      <c r="K611" t="s">
        <v>4103</v>
      </c>
      <c r="L611" s="9">
        <f t="shared" si="218"/>
        <v>36.144584000000002</v>
      </c>
      <c r="M611" t="s">
        <v>4103</v>
      </c>
      <c r="N611" s="9">
        <f t="shared" si="214"/>
        <v>115.04001</v>
      </c>
      <c r="O611" t="s">
        <v>4137</v>
      </c>
      <c r="P611" s="9">
        <v>11.17</v>
      </c>
      <c r="Q611" t="s">
        <v>4103</v>
      </c>
      <c r="R611" s="9">
        <f t="shared" si="219"/>
        <v>265.76900000000001</v>
      </c>
      <c r="S611" t="s">
        <v>4103</v>
      </c>
      <c r="T611" s="9">
        <f t="shared" si="220"/>
        <v>113.901</v>
      </c>
      <c r="U611" t="s">
        <v>4103</v>
      </c>
      <c r="V611" s="9">
        <f t="shared" si="234"/>
        <v>198.11205000000001</v>
      </c>
      <c r="W611" t="s">
        <v>4103</v>
      </c>
      <c r="X611" s="9">
        <f t="shared" si="221"/>
        <v>242.98880000000003</v>
      </c>
      <c r="Y611" t="s">
        <v>4135</v>
      </c>
      <c r="Z611" s="9">
        <v>8.74</v>
      </c>
      <c r="AA611" t="s">
        <v>4103</v>
      </c>
      <c r="AB611" s="9">
        <f t="shared" si="235"/>
        <v>0</v>
      </c>
      <c r="AC611" t="str">
        <f t="shared" si="222"/>
        <v>POC</v>
      </c>
      <c r="AD611" s="9">
        <f t="shared" si="223"/>
        <v>0</v>
      </c>
      <c r="AE611" t="s">
        <v>4150</v>
      </c>
      <c r="AF611" s="9">
        <v>9.7100000000000009</v>
      </c>
      <c r="AG611" t="str">
        <f t="shared" si="224"/>
        <v>CLAB</v>
      </c>
      <c r="AH611" s="9">
        <f t="shared" si="225"/>
        <v>9.7100000000000009</v>
      </c>
      <c r="AI611" t="str">
        <f t="shared" si="226"/>
        <v>CLAB</v>
      </c>
      <c r="AJ611" s="9">
        <f t="shared" si="227"/>
        <v>9.7100000000000009</v>
      </c>
      <c r="AK611" t="str">
        <f t="shared" si="228"/>
        <v>CLAB</v>
      </c>
      <c r="AL611" s="9">
        <f t="shared" si="229"/>
        <v>9.7100000000000009</v>
      </c>
      <c r="AM611" t="str">
        <f t="shared" si="230"/>
        <v>CLAB</v>
      </c>
      <c r="AN611" s="9">
        <f t="shared" si="231"/>
        <v>9.7100000000000009</v>
      </c>
      <c r="AO611" t="str">
        <f t="shared" si="232"/>
        <v>CLAB</v>
      </c>
      <c r="AP611" s="9">
        <f t="shared" si="233"/>
        <v>9.7100000000000009</v>
      </c>
    </row>
    <row r="612" spans="1:42" x14ac:dyDescent="0.25">
      <c r="A612">
        <v>1314121</v>
      </c>
      <c r="B612" t="s">
        <v>2181</v>
      </c>
      <c r="C612">
        <v>301</v>
      </c>
      <c r="D612">
        <v>82088</v>
      </c>
      <c r="F612" s="9">
        <f t="shared" si="215"/>
        <v>0</v>
      </c>
      <c r="G612" s="9">
        <f t="shared" si="216"/>
        <v>1123.626</v>
      </c>
      <c r="H612" s="9">
        <f t="shared" si="217"/>
        <v>963.10799999999995</v>
      </c>
      <c r="I612" s="9">
        <v>1605.18</v>
      </c>
      <c r="J612" t="s">
        <v>4100</v>
      </c>
      <c r="K612" t="s">
        <v>4103</v>
      </c>
      <c r="L612" s="9">
        <f t="shared" si="218"/>
        <v>152.81313599999999</v>
      </c>
      <c r="M612" t="s">
        <v>4103</v>
      </c>
      <c r="N612" s="9">
        <f t="shared" si="214"/>
        <v>486.36954000000003</v>
      </c>
      <c r="O612" t="s">
        <v>4137</v>
      </c>
      <c r="P612" s="9">
        <v>46.86</v>
      </c>
      <c r="Q612" t="s">
        <v>4103</v>
      </c>
      <c r="R612" s="9">
        <f t="shared" si="219"/>
        <v>1123.626</v>
      </c>
      <c r="S612" t="s">
        <v>4103</v>
      </c>
      <c r="T612" s="9">
        <f t="shared" si="220"/>
        <v>481.55399999999997</v>
      </c>
      <c r="U612" t="s">
        <v>4103</v>
      </c>
      <c r="V612" s="9">
        <f t="shared" si="234"/>
        <v>324.61785000000003</v>
      </c>
      <c r="W612" t="s">
        <v>4103</v>
      </c>
      <c r="X612" s="9">
        <f t="shared" si="221"/>
        <v>1027.3152</v>
      </c>
      <c r="Y612" t="s">
        <v>4135</v>
      </c>
      <c r="Z612" s="9">
        <v>36.68</v>
      </c>
      <c r="AA612" t="s">
        <v>4103</v>
      </c>
      <c r="AB612" s="9">
        <f t="shared" si="235"/>
        <v>0</v>
      </c>
      <c r="AC612" t="str">
        <f t="shared" si="222"/>
        <v>POC</v>
      </c>
      <c r="AD612" s="9">
        <f t="shared" si="223"/>
        <v>0</v>
      </c>
      <c r="AE612" t="s">
        <v>4150</v>
      </c>
      <c r="AF612" s="9">
        <v>40.75</v>
      </c>
      <c r="AG612" t="str">
        <f t="shared" si="224"/>
        <v>CLAB</v>
      </c>
      <c r="AH612" s="9">
        <f t="shared" si="225"/>
        <v>40.75</v>
      </c>
      <c r="AI612" t="str">
        <f t="shared" si="226"/>
        <v>CLAB</v>
      </c>
      <c r="AJ612" s="9">
        <f t="shared" si="227"/>
        <v>40.75</v>
      </c>
      <c r="AK612" t="str">
        <f t="shared" si="228"/>
        <v>CLAB</v>
      </c>
      <c r="AL612" s="9">
        <f t="shared" si="229"/>
        <v>40.75</v>
      </c>
      <c r="AM612" t="str">
        <f t="shared" si="230"/>
        <v>CLAB</v>
      </c>
      <c r="AN612" s="9">
        <f t="shared" si="231"/>
        <v>40.75</v>
      </c>
      <c r="AO612" t="str">
        <f t="shared" si="232"/>
        <v>CLAB</v>
      </c>
      <c r="AP612" s="9">
        <f t="shared" si="233"/>
        <v>40.75</v>
      </c>
    </row>
    <row r="613" spans="1:42" x14ac:dyDescent="0.25">
      <c r="A613">
        <v>1314123</v>
      </c>
      <c r="B613" t="s">
        <v>2183</v>
      </c>
      <c r="C613">
        <v>301</v>
      </c>
      <c r="D613">
        <v>82103</v>
      </c>
      <c r="F613" s="9">
        <f t="shared" si="215"/>
        <v>0</v>
      </c>
      <c r="G613" s="9">
        <f t="shared" si="216"/>
        <v>1372.4289000000001</v>
      </c>
      <c r="H613" s="9">
        <f t="shared" si="217"/>
        <v>319.92599999999999</v>
      </c>
      <c r="I613" s="9">
        <v>533.21</v>
      </c>
      <c r="J613" t="s">
        <v>4100</v>
      </c>
      <c r="K613" t="s">
        <v>4103</v>
      </c>
      <c r="L613" s="9">
        <f t="shared" si="218"/>
        <v>50.761592</v>
      </c>
      <c r="M613" t="s">
        <v>4103</v>
      </c>
      <c r="N613" s="9">
        <f t="shared" si="214"/>
        <v>161.56263000000001</v>
      </c>
      <c r="O613" t="s">
        <v>4137</v>
      </c>
      <c r="P613" s="9">
        <v>15.46</v>
      </c>
      <c r="Q613" t="s">
        <v>4103</v>
      </c>
      <c r="R613" s="9">
        <f t="shared" si="219"/>
        <v>373.24700000000001</v>
      </c>
      <c r="S613" t="s">
        <v>4103</v>
      </c>
      <c r="T613" s="9">
        <f t="shared" si="220"/>
        <v>159.96299999999999</v>
      </c>
      <c r="U613" t="s">
        <v>4103</v>
      </c>
      <c r="V613" s="9">
        <f t="shared" si="234"/>
        <v>1372.4289000000001</v>
      </c>
      <c r="W613" t="s">
        <v>4103</v>
      </c>
      <c r="X613" s="9">
        <f t="shared" si="221"/>
        <v>341.25440000000003</v>
      </c>
      <c r="Y613" t="s">
        <v>4135</v>
      </c>
      <c r="Z613" s="9">
        <v>12.1</v>
      </c>
      <c r="AA613" t="s">
        <v>4103</v>
      </c>
      <c r="AB613" s="9">
        <f t="shared" si="235"/>
        <v>0</v>
      </c>
      <c r="AC613" t="str">
        <f t="shared" si="222"/>
        <v>POC</v>
      </c>
      <c r="AD613" s="9">
        <f t="shared" si="223"/>
        <v>0</v>
      </c>
      <c r="AE613" t="s">
        <v>4150</v>
      </c>
      <c r="AF613" s="9">
        <v>13.44</v>
      </c>
      <c r="AG613" t="str">
        <f t="shared" si="224"/>
        <v>CLAB</v>
      </c>
      <c r="AH613" s="9">
        <f t="shared" si="225"/>
        <v>13.44</v>
      </c>
      <c r="AI613" t="str">
        <f t="shared" si="226"/>
        <v>CLAB</v>
      </c>
      <c r="AJ613" s="9">
        <f t="shared" si="227"/>
        <v>13.44</v>
      </c>
      <c r="AK613" t="str">
        <f t="shared" si="228"/>
        <v>CLAB</v>
      </c>
      <c r="AL613" s="9">
        <f t="shared" si="229"/>
        <v>13.44</v>
      </c>
      <c r="AM613" t="str">
        <f t="shared" si="230"/>
        <v>CLAB</v>
      </c>
      <c r="AN613" s="9">
        <f t="shared" si="231"/>
        <v>13.44</v>
      </c>
      <c r="AO613" t="str">
        <f t="shared" si="232"/>
        <v>CLAB</v>
      </c>
      <c r="AP613" s="9">
        <f t="shared" si="233"/>
        <v>13.44</v>
      </c>
    </row>
    <row r="614" spans="1:42" x14ac:dyDescent="0.25">
      <c r="A614">
        <v>1314124</v>
      </c>
      <c r="B614" t="s">
        <v>2184</v>
      </c>
      <c r="C614">
        <v>301</v>
      </c>
      <c r="D614">
        <v>82104</v>
      </c>
      <c r="F614" s="9">
        <f t="shared" si="215"/>
        <v>0</v>
      </c>
      <c r="G614" s="9">
        <f t="shared" si="216"/>
        <v>455.89455000000004</v>
      </c>
      <c r="H614" s="9">
        <f t="shared" si="217"/>
        <v>319.92599999999999</v>
      </c>
      <c r="I614" s="9">
        <v>533.21</v>
      </c>
      <c r="J614" t="s">
        <v>4100</v>
      </c>
      <c r="K614" t="s">
        <v>4103</v>
      </c>
      <c r="L614" s="9">
        <f t="shared" si="218"/>
        <v>50.761592</v>
      </c>
      <c r="M614" t="s">
        <v>4103</v>
      </c>
      <c r="N614" s="9">
        <f t="shared" si="214"/>
        <v>161.56263000000001</v>
      </c>
      <c r="O614" t="s">
        <v>4137</v>
      </c>
      <c r="P614" s="9">
        <v>16.63</v>
      </c>
      <c r="Q614" t="s">
        <v>4103</v>
      </c>
      <c r="R614" s="9">
        <f t="shared" si="219"/>
        <v>373.24700000000001</v>
      </c>
      <c r="S614" t="s">
        <v>4103</v>
      </c>
      <c r="T614" s="9">
        <f t="shared" si="220"/>
        <v>159.96299999999999</v>
      </c>
      <c r="U614" t="s">
        <v>4103</v>
      </c>
      <c r="V614" s="9">
        <f t="shared" si="234"/>
        <v>455.89455000000004</v>
      </c>
      <c r="W614" t="s">
        <v>4103</v>
      </c>
      <c r="X614" s="9">
        <f t="shared" si="221"/>
        <v>341.25440000000003</v>
      </c>
      <c r="Y614" t="s">
        <v>4135</v>
      </c>
      <c r="Z614" s="9">
        <v>13.01</v>
      </c>
      <c r="AA614" t="s">
        <v>4103</v>
      </c>
      <c r="AB614" s="9">
        <f t="shared" si="235"/>
        <v>0</v>
      </c>
      <c r="AC614" t="str">
        <f t="shared" si="222"/>
        <v>POC</v>
      </c>
      <c r="AD614" s="9">
        <f t="shared" si="223"/>
        <v>0</v>
      </c>
      <c r="AE614" t="s">
        <v>4150</v>
      </c>
      <c r="AF614" s="9">
        <v>14.46</v>
      </c>
      <c r="AG614" t="str">
        <f t="shared" si="224"/>
        <v>CLAB</v>
      </c>
      <c r="AH614" s="9">
        <f t="shared" si="225"/>
        <v>14.46</v>
      </c>
      <c r="AI614" t="str">
        <f t="shared" si="226"/>
        <v>CLAB</v>
      </c>
      <c r="AJ614" s="9">
        <f t="shared" si="227"/>
        <v>14.46</v>
      </c>
      <c r="AK614" t="str">
        <f t="shared" si="228"/>
        <v>CLAB</v>
      </c>
      <c r="AL614" s="9">
        <f t="shared" si="229"/>
        <v>14.46</v>
      </c>
      <c r="AM614" t="str">
        <f t="shared" si="230"/>
        <v>CLAB</v>
      </c>
      <c r="AN614" s="9">
        <f t="shared" si="231"/>
        <v>14.46</v>
      </c>
      <c r="AO614" t="str">
        <f t="shared" si="232"/>
        <v>CLAB</v>
      </c>
      <c r="AP614" s="9">
        <f t="shared" si="233"/>
        <v>14.46</v>
      </c>
    </row>
    <row r="615" spans="1:42" x14ac:dyDescent="0.25">
      <c r="A615">
        <v>1314125</v>
      </c>
      <c r="B615" t="s">
        <v>2185</v>
      </c>
      <c r="C615">
        <v>301</v>
      </c>
      <c r="D615">
        <v>82105</v>
      </c>
      <c r="F615" s="9">
        <f t="shared" si="215"/>
        <v>0</v>
      </c>
      <c r="G615" s="9">
        <f t="shared" si="216"/>
        <v>463.13399999999996</v>
      </c>
      <c r="H615" s="9">
        <f t="shared" si="217"/>
        <v>396.97199999999998</v>
      </c>
      <c r="I615" s="9">
        <v>661.62</v>
      </c>
      <c r="J615" t="s">
        <v>4100</v>
      </c>
      <c r="K615" t="s">
        <v>4103</v>
      </c>
      <c r="L615" s="9">
        <f t="shared" si="218"/>
        <v>62.986223999999993</v>
      </c>
      <c r="M615" t="s">
        <v>4103</v>
      </c>
      <c r="N615" s="9">
        <f t="shared" si="214"/>
        <v>200.47085999999999</v>
      </c>
      <c r="O615" t="s">
        <v>4137</v>
      </c>
      <c r="P615" s="9">
        <v>19.29</v>
      </c>
      <c r="Q615" t="s">
        <v>4103</v>
      </c>
      <c r="R615" s="9">
        <f t="shared" si="219"/>
        <v>463.13399999999996</v>
      </c>
      <c r="S615" t="s">
        <v>4103</v>
      </c>
      <c r="T615" s="9">
        <f t="shared" si="220"/>
        <v>198.48599999999999</v>
      </c>
      <c r="U615" t="s">
        <v>4103</v>
      </c>
      <c r="V615" s="9">
        <f t="shared" si="234"/>
        <v>455.89455000000004</v>
      </c>
      <c r="W615" t="s">
        <v>4103</v>
      </c>
      <c r="X615" s="9">
        <f t="shared" si="221"/>
        <v>423.43680000000001</v>
      </c>
      <c r="Y615" t="s">
        <v>4135</v>
      </c>
      <c r="Z615" s="9">
        <v>15.09</v>
      </c>
      <c r="AA615" t="s">
        <v>4103</v>
      </c>
      <c r="AB615" s="9">
        <f t="shared" si="235"/>
        <v>0</v>
      </c>
      <c r="AC615" t="str">
        <f t="shared" si="222"/>
        <v>POC</v>
      </c>
      <c r="AD615" s="9">
        <f t="shared" si="223"/>
        <v>0</v>
      </c>
      <c r="AE615" t="s">
        <v>4150</v>
      </c>
      <c r="AF615" s="9">
        <v>16.77</v>
      </c>
      <c r="AG615" t="str">
        <f t="shared" si="224"/>
        <v>CLAB</v>
      </c>
      <c r="AH615" s="9">
        <f t="shared" si="225"/>
        <v>16.77</v>
      </c>
      <c r="AI615" t="str">
        <f t="shared" si="226"/>
        <v>CLAB</v>
      </c>
      <c r="AJ615" s="9">
        <f t="shared" si="227"/>
        <v>16.77</v>
      </c>
      <c r="AK615" t="str">
        <f t="shared" si="228"/>
        <v>CLAB</v>
      </c>
      <c r="AL615" s="9">
        <f t="shared" si="229"/>
        <v>16.77</v>
      </c>
      <c r="AM615" t="str">
        <f t="shared" si="230"/>
        <v>CLAB</v>
      </c>
      <c r="AN615" s="9">
        <f t="shared" si="231"/>
        <v>16.77</v>
      </c>
      <c r="AO615" t="str">
        <f t="shared" si="232"/>
        <v>CLAB</v>
      </c>
      <c r="AP615" s="9">
        <f t="shared" si="233"/>
        <v>16.77</v>
      </c>
    </row>
    <row r="616" spans="1:42" x14ac:dyDescent="0.25">
      <c r="A616">
        <v>1314127</v>
      </c>
      <c r="B616" t="s">
        <v>2186</v>
      </c>
      <c r="C616">
        <v>301</v>
      </c>
      <c r="D616">
        <v>82108</v>
      </c>
      <c r="F616" s="9">
        <f t="shared" si="215"/>
        <v>0</v>
      </c>
      <c r="G616" s="9">
        <f t="shared" si="216"/>
        <v>565.68510000000003</v>
      </c>
      <c r="H616" s="9">
        <f t="shared" si="217"/>
        <v>389.42399999999998</v>
      </c>
      <c r="I616" s="9">
        <v>649.04</v>
      </c>
      <c r="J616" t="s">
        <v>4100</v>
      </c>
      <c r="K616" t="s">
        <v>4103</v>
      </c>
      <c r="L616" s="9">
        <f t="shared" si="218"/>
        <v>61.788607999999989</v>
      </c>
      <c r="M616" t="s">
        <v>4103</v>
      </c>
      <c r="N616" s="9">
        <f t="shared" si="214"/>
        <v>196.65911999999997</v>
      </c>
      <c r="O616" t="s">
        <v>4137</v>
      </c>
      <c r="P616" s="9">
        <v>29.3</v>
      </c>
      <c r="Q616" t="s">
        <v>4103</v>
      </c>
      <c r="R616" s="9">
        <f t="shared" si="219"/>
        <v>454.32799999999992</v>
      </c>
      <c r="S616" t="s">
        <v>4103</v>
      </c>
      <c r="T616" s="9">
        <f t="shared" si="220"/>
        <v>194.71199999999999</v>
      </c>
      <c r="U616" t="s">
        <v>4103</v>
      </c>
      <c r="V616" s="9">
        <f t="shared" si="234"/>
        <v>565.68510000000003</v>
      </c>
      <c r="W616" t="s">
        <v>4103</v>
      </c>
      <c r="X616" s="9">
        <f t="shared" si="221"/>
        <v>415.38560000000001</v>
      </c>
      <c r="Y616" t="s">
        <v>4135</v>
      </c>
      <c r="Z616" s="9">
        <v>22.93</v>
      </c>
      <c r="AA616" t="s">
        <v>4103</v>
      </c>
      <c r="AB616" s="9">
        <f t="shared" si="235"/>
        <v>0</v>
      </c>
      <c r="AC616" t="str">
        <f t="shared" si="222"/>
        <v>POC</v>
      </c>
      <c r="AD616" s="9">
        <f t="shared" si="223"/>
        <v>0</v>
      </c>
      <c r="AE616" t="s">
        <v>4150</v>
      </c>
      <c r="AF616" s="9">
        <v>25.48</v>
      </c>
      <c r="AG616" t="str">
        <f t="shared" si="224"/>
        <v>CLAB</v>
      </c>
      <c r="AH616" s="9">
        <f t="shared" si="225"/>
        <v>25.48</v>
      </c>
      <c r="AI616" t="str">
        <f t="shared" si="226"/>
        <v>CLAB</v>
      </c>
      <c r="AJ616" s="9">
        <f t="shared" si="227"/>
        <v>25.48</v>
      </c>
      <c r="AK616" t="str">
        <f t="shared" si="228"/>
        <v>CLAB</v>
      </c>
      <c r="AL616" s="9">
        <f t="shared" si="229"/>
        <v>25.48</v>
      </c>
      <c r="AM616" t="str">
        <f t="shared" si="230"/>
        <v>CLAB</v>
      </c>
      <c r="AN616" s="9">
        <f t="shared" si="231"/>
        <v>25.48</v>
      </c>
      <c r="AO616" t="str">
        <f t="shared" si="232"/>
        <v>CLAB</v>
      </c>
      <c r="AP616" s="9">
        <f t="shared" si="233"/>
        <v>25.48</v>
      </c>
    </row>
    <row r="617" spans="1:42" x14ac:dyDescent="0.25">
      <c r="A617">
        <v>1314131</v>
      </c>
      <c r="B617" t="s">
        <v>2187</v>
      </c>
      <c r="C617">
        <v>301</v>
      </c>
      <c r="D617">
        <v>82131</v>
      </c>
      <c r="F617" s="9">
        <f t="shared" si="215"/>
        <v>0</v>
      </c>
      <c r="G617" s="9">
        <f t="shared" si="216"/>
        <v>554.92919999999992</v>
      </c>
      <c r="H617" s="9">
        <f t="shared" si="217"/>
        <v>421.24799999999999</v>
      </c>
      <c r="I617" s="9">
        <v>702.08</v>
      </c>
      <c r="J617" t="s">
        <v>4100</v>
      </c>
      <c r="K617" t="s">
        <v>4103</v>
      </c>
      <c r="L617" s="9">
        <f t="shared" si="218"/>
        <v>66.838015999999996</v>
      </c>
      <c r="M617" t="s">
        <v>4103</v>
      </c>
      <c r="N617" s="9">
        <f t="shared" si="214"/>
        <v>212.73024000000001</v>
      </c>
      <c r="O617" t="s">
        <v>4137</v>
      </c>
      <c r="P617" s="9">
        <v>26.43</v>
      </c>
      <c r="Q617" t="s">
        <v>4103</v>
      </c>
      <c r="R617" s="9">
        <f t="shared" si="219"/>
        <v>491.45600000000002</v>
      </c>
      <c r="S617" t="s">
        <v>4103</v>
      </c>
      <c r="T617" s="9">
        <f t="shared" si="220"/>
        <v>210.624</v>
      </c>
      <c r="U617" t="s">
        <v>4103</v>
      </c>
      <c r="V617" s="9">
        <f t="shared" si="234"/>
        <v>554.92919999999992</v>
      </c>
      <c r="W617" t="s">
        <v>4103</v>
      </c>
      <c r="X617" s="9">
        <f t="shared" si="221"/>
        <v>449.33120000000002</v>
      </c>
      <c r="Y617" t="s">
        <v>4135</v>
      </c>
      <c r="Z617" s="9">
        <v>20.68</v>
      </c>
      <c r="AA617" t="s">
        <v>4103</v>
      </c>
      <c r="AB617" s="9">
        <f t="shared" si="235"/>
        <v>0</v>
      </c>
      <c r="AC617" t="str">
        <f t="shared" si="222"/>
        <v>POC</v>
      </c>
      <c r="AD617" s="9">
        <f t="shared" si="223"/>
        <v>0</v>
      </c>
      <c r="AE617" t="s">
        <v>4150</v>
      </c>
      <c r="AF617" s="9">
        <v>22.98</v>
      </c>
      <c r="AG617" t="str">
        <f t="shared" si="224"/>
        <v>CLAB</v>
      </c>
      <c r="AH617" s="9">
        <f t="shared" si="225"/>
        <v>22.98</v>
      </c>
      <c r="AI617" t="str">
        <f t="shared" si="226"/>
        <v>CLAB</v>
      </c>
      <c r="AJ617" s="9">
        <f t="shared" si="227"/>
        <v>22.98</v>
      </c>
      <c r="AK617" t="str">
        <f t="shared" si="228"/>
        <v>CLAB</v>
      </c>
      <c r="AL617" s="9">
        <f t="shared" si="229"/>
        <v>22.98</v>
      </c>
      <c r="AM617" t="str">
        <f t="shared" si="230"/>
        <v>CLAB</v>
      </c>
      <c r="AN617" s="9">
        <f t="shared" si="231"/>
        <v>22.98</v>
      </c>
      <c r="AO617" t="str">
        <f t="shared" si="232"/>
        <v>CLAB</v>
      </c>
      <c r="AP617" s="9">
        <f t="shared" si="233"/>
        <v>22.98</v>
      </c>
    </row>
    <row r="618" spans="1:42" x14ac:dyDescent="0.25">
      <c r="A618">
        <v>1314132</v>
      </c>
      <c r="B618" t="s">
        <v>2188</v>
      </c>
      <c r="C618">
        <v>301</v>
      </c>
      <c r="D618">
        <v>82135</v>
      </c>
      <c r="F618" s="9">
        <f t="shared" si="215"/>
        <v>0</v>
      </c>
      <c r="G618" s="9">
        <f t="shared" si="216"/>
        <v>600.27840000000003</v>
      </c>
      <c r="H618" s="9">
        <f t="shared" si="217"/>
        <v>389.42399999999998</v>
      </c>
      <c r="I618" s="9">
        <v>649.04</v>
      </c>
      <c r="J618" t="s">
        <v>4100</v>
      </c>
      <c r="K618" t="s">
        <v>4103</v>
      </c>
      <c r="L618" s="9">
        <f t="shared" si="218"/>
        <v>61.788607999999989</v>
      </c>
      <c r="M618" t="s">
        <v>4103</v>
      </c>
      <c r="N618" s="9">
        <f t="shared" si="214"/>
        <v>196.65911999999997</v>
      </c>
      <c r="O618" t="s">
        <v>4137</v>
      </c>
      <c r="P618" s="9">
        <v>18.920000000000002</v>
      </c>
      <c r="Q618" t="s">
        <v>4103</v>
      </c>
      <c r="R618" s="9">
        <f t="shared" si="219"/>
        <v>454.32799999999992</v>
      </c>
      <c r="S618" t="s">
        <v>4103</v>
      </c>
      <c r="T618" s="9">
        <f t="shared" si="220"/>
        <v>194.71199999999999</v>
      </c>
      <c r="U618" t="s">
        <v>4103</v>
      </c>
      <c r="V618" s="9">
        <f t="shared" si="234"/>
        <v>600.27840000000003</v>
      </c>
      <c r="W618" t="s">
        <v>4103</v>
      </c>
      <c r="X618" s="9">
        <f t="shared" si="221"/>
        <v>415.38560000000001</v>
      </c>
      <c r="Y618" t="s">
        <v>4135</v>
      </c>
      <c r="Z618" s="9">
        <v>14.81</v>
      </c>
      <c r="AA618" t="s">
        <v>4103</v>
      </c>
      <c r="AB618" s="9">
        <f t="shared" si="235"/>
        <v>0</v>
      </c>
      <c r="AC618" t="str">
        <f t="shared" si="222"/>
        <v>POC</v>
      </c>
      <c r="AD618" s="9">
        <f t="shared" si="223"/>
        <v>0</v>
      </c>
      <c r="AE618" t="s">
        <v>4150</v>
      </c>
      <c r="AF618" s="9">
        <v>16.45</v>
      </c>
      <c r="AG618" t="str">
        <f t="shared" si="224"/>
        <v>CLAB</v>
      </c>
      <c r="AH618" s="9">
        <f t="shared" si="225"/>
        <v>16.45</v>
      </c>
      <c r="AI618" t="str">
        <f t="shared" si="226"/>
        <v>CLAB</v>
      </c>
      <c r="AJ618" s="9">
        <f t="shared" si="227"/>
        <v>16.45</v>
      </c>
      <c r="AK618" t="str">
        <f t="shared" si="228"/>
        <v>CLAB</v>
      </c>
      <c r="AL618" s="9">
        <f t="shared" si="229"/>
        <v>16.45</v>
      </c>
      <c r="AM618" t="str">
        <f t="shared" si="230"/>
        <v>CLAB</v>
      </c>
      <c r="AN618" s="9">
        <f t="shared" si="231"/>
        <v>16.45</v>
      </c>
      <c r="AO618" t="str">
        <f t="shared" si="232"/>
        <v>CLAB</v>
      </c>
      <c r="AP618" s="9">
        <f t="shared" si="233"/>
        <v>16.45</v>
      </c>
    </row>
    <row r="619" spans="1:42" x14ac:dyDescent="0.25">
      <c r="A619">
        <v>1314133</v>
      </c>
      <c r="B619" t="s">
        <v>2189</v>
      </c>
      <c r="C619">
        <v>301</v>
      </c>
      <c r="D619">
        <v>82136</v>
      </c>
      <c r="F619" s="9">
        <f t="shared" si="215"/>
        <v>0</v>
      </c>
      <c r="G619" s="9">
        <f t="shared" si="216"/>
        <v>554.92919999999992</v>
      </c>
      <c r="H619" s="9">
        <f t="shared" si="217"/>
        <v>37.445999999999998</v>
      </c>
      <c r="I619" s="9">
        <v>62.41</v>
      </c>
      <c r="J619" t="s">
        <v>4100</v>
      </c>
      <c r="K619" t="s">
        <v>4103</v>
      </c>
      <c r="L619" s="9">
        <f t="shared" si="218"/>
        <v>5.9414319999999989</v>
      </c>
      <c r="M619" t="s">
        <v>4103</v>
      </c>
      <c r="N619" s="9">
        <f t="shared" si="214"/>
        <v>18.910229999999999</v>
      </c>
      <c r="O619" t="s">
        <v>4137</v>
      </c>
      <c r="P619" s="9">
        <v>22.55</v>
      </c>
      <c r="Q619" t="s">
        <v>4103</v>
      </c>
      <c r="R619" s="9">
        <f t="shared" si="219"/>
        <v>43.686999999999998</v>
      </c>
      <c r="S619" t="s">
        <v>4103</v>
      </c>
      <c r="T619" s="9">
        <f t="shared" si="220"/>
        <v>18.722999999999999</v>
      </c>
      <c r="U619" t="s">
        <v>4103</v>
      </c>
      <c r="V619" s="9">
        <f t="shared" si="234"/>
        <v>554.92919999999992</v>
      </c>
      <c r="W619" t="s">
        <v>4103</v>
      </c>
      <c r="X619" s="9">
        <f t="shared" si="221"/>
        <v>39.942399999999999</v>
      </c>
      <c r="Y619" t="s">
        <v>4135</v>
      </c>
      <c r="Z619" s="9">
        <v>17.649999999999999</v>
      </c>
      <c r="AA619" t="s">
        <v>4103</v>
      </c>
      <c r="AB619" s="9">
        <f t="shared" si="235"/>
        <v>0</v>
      </c>
      <c r="AC619" t="str">
        <f t="shared" si="222"/>
        <v>POC</v>
      </c>
      <c r="AD619" s="9">
        <f t="shared" si="223"/>
        <v>0</v>
      </c>
      <c r="AE619" t="s">
        <v>4150</v>
      </c>
      <c r="AF619" s="9">
        <v>19.61</v>
      </c>
      <c r="AG619" t="str">
        <f t="shared" si="224"/>
        <v>CLAB</v>
      </c>
      <c r="AH619" s="9">
        <f t="shared" si="225"/>
        <v>19.61</v>
      </c>
      <c r="AI619" t="str">
        <f t="shared" si="226"/>
        <v>CLAB</v>
      </c>
      <c r="AJ619" s="9">
        <f t="shared" si="227"/>
        <v>19.61</v>
      </c>
      <c r="AK619" t="str">
        <f t="shared" si="228"/>
        <v>CLAB</v>
      </c>
      <c r="AL619" s="9">
        <f t="shared" si="229"/>
        <v>19.61</v>
      </c>
      <c r="AM619" t="str">
        <f t="shared" si="230"/>
        <v>CLAB</v>
      </c>
      <c r="AN619" s="9">
        <f t="shared" si="231"/>
        <v>19.61</v>
      </c>
      <c r="AO619" t="str">
        <f t="shared" si="232"/>
        <v>CLAB</v>
      </c>
      <c r="AP619" s="9">
        <f t="shared" si="233"/>
        <v>19.61</v>
      </c>
    </row>
    <row r="620" spans="1:42" x14ac:dyDescent="0.25">
      <c r="A620">
        <v>1314134</v>
      </c>
      <c r="B620" t="s">
        <v>2190</v>
      </c>
      <c r="C620">
        <v>301</v>
      </c>
      <c r="D620">
        <v>82139</v>
      </c>
      <c r="F620" s="9">
        <f t="shared" si="215"/>
        <v>0</v>
      </c>
      <c r="G620" s="9">
        <f t="shared" si="216"/>
        <v>465.07999999999993</v>
      </c>
      <c r="H620" s="9">
        <f t="shared" si="217"/>
        <v>398.64</v>
      </c>
      <c r="I620" s="9">
        <v>664.4</v>
      </c>
      <c r="J620" t="s">
        <v>4100</v>
      </c>
      <c r="K620" t="s">
        <v>4103</v>
      </c>
      <c r="L620" s="9">
        <f t="shared" si="218"/>
        <v>63.250879999999995</v>
      </c>
      <c r="M620" t="s">
        <v>4103</v>
      </c>
      <c r="N620" s="9">
        <f t="shared" si="214"/>
        <v>201.31319999999999</v>
      </c>
      <c r="O620" t="s">
        <v>4137</v>
      </c>
      <c r="P620" s="9">
        <v>19.399999999999999</v>
      </c>
      <c r="Q620" t="s">
        <v>4103</v>
      </c>
      <c r="R620" s="9">
        <f t="shared" si="219"/>
        <v>465.07999999999993</v>
      </c>
      <c r="S620" t="s">
        <v>4103</v>
      </c>
      <c r="T620" s="9">
        <f t="shared" si="220"/>
        <v>199.32</v>
      </c>
      <c r="U620" t="s">
        <v>4103</v>
      </c>
      <c r="V620" s="9">
        <f t="shared" si="234"/>
        <v>53.360549999999996</v>
      </c>
      <c r="W620" t="s">
        <v>4103</v>
      </c>
      <c r="X620" s="9">
        <f t="shared" si="221"/>
        <v>425.21600000000001</v>
      </c>
      <c r="Y620" t="s">
        <v>4135</v>
      </c>
      <c r="Z620" s="9">
        <v>15.18</v>
      </c>
      <c r="AA620" t="s">
        <v>4103</v>
      </c>
      <c r="AB620" s="9">
        <f t="shared" si="235"/>
        <v>0</v>
      </c>
      <c r="AC620" t="str">
        <f t="shared" si="222"/>
        <v>POC</v>
      </c>
      <c r="AD620" s="9">
        <f t="shared" si="223"/>
        <v>0</v>
      </c>
      <c r="AE620" t="s">
        <v>4150</v>
      </c>
      <c r="AF620" s="9">
        <v>16.87</v>
      </c>
      <c r="AG620" t="str">
        <f t="shared" si="224"/>
        <v>CLAB</v>
      </c>
      <c r="AH620" s="9">
        <f t="shared" si="225"/>
        <v>16.87</v>
      </c>
      <c r="AI620" t="str">
        <f t="shared" si="226"/>
        <v>CLAB</v>
      </c>
      <c r="AJ620" s="9">
        <f t="shared" si="227"/>
        <v>16.87</v>
      </c>
      <c r="AK620" t="str">
        <f t="shared" si="228"/>
        <v>CLAB</v>
      </c>
      <c r="AL620" s="9">
        <f t="shared" si="229"/>
        <v>16.87</v>
      </c>
      <c r="AM620" t="str">
        <f t="shared" si="230"/>
        <v>CLAB</v>
      </c>
      <c r="AN620" s="9">
        <f t="shared" si="231"/>
        <v>16.87</v>
      </c>
      <c r="AO620" t="str">
        <f t="shared" si="232"/>
        <v>CLAB</v>
      </c>
      <c r="AP620" s="9">
        <f t="shared" si="233"/>
        <v>16.87</v>
      </c>
    </row>
    <row r="621" spans="1:42" x14ac:dyDescent="0.25">
      <c r="A621">
        <v>1314135</v>
      </c>
      <c r="B621" t="s">
        <v>2191</v>
      </c>
      <c r="C621">
        <v>301</v>
      </c>
      <c r="D621">
        <v>82140</v>
      </c>
      <c r="F621" s="9">
        <f t="shared" si="215"/>
        <v>0</v>
      </c>
      <c r="G621" s="9">
        <f t="shared" si="216"/>
        <v>568.06200000000001</v>
      </c>
      <c r="H621" s="9">
        <f t="shared" si="217"/>
        <v>222.774</v>
      </c>
      <c r="I621" s="9">
        <v>371.29</v>
      </c>
      <c r="J621" t="s">
        <v>4100</v>
      </c>
      <c r="K621" t="s">
        <v>4103</v>
      </c>
      <c r="L621" s="9">
        <f t="shared" si="218"/>
        <v>35.346807999999996</v>
      </c>
      <c r="M621" t="s">
        <v>4103</v>
      </c>
      <c r="N621" s="9">
        <f t="shared" si="214"/>
        <v>112.50087000000001</v>
      </c>
      <c r="O621" t="s">
        <v>4137</v>
      </c>
      <c r="P621" s="9">
        <v>16.760000000000002</v>
      </c>
      <c r="Q621" t="s">
        <v>4103</v>
      </c>
      <c r="R621" s="9">
        <f t="shared" si="219"/>
        <v>259.90300000000002</v>
      </c>
      <c r="S621" t="s">
        <v>4103</v>
      </c>
      <c r="T621" s="9">
        <f t="shared" si="220"/>
        <v>111.387</v>
      </c>
      <c r="U621" t="s">
        <v>4103</v>
      </c>
      <c r="V621" s="9">
        <f t="shared" si="234"/>
        <v>568.06200000000001</v>
      </c>
      <c r="W621" t="s">
        <v>4103</v>
      </c>
      <c r="X621" s="9">
        <f t="shared" si="221"/>
        <v>237.62560000000002</v>
      </c>
      <c r="Y621" t="s">
        <v>4135</v>
      </c>
      <c r="Z621" s="9">
        <v>13.11</v>
      </c>
      <c r="AA621" t="s">
        <v>4103</v>
      </c>
      <c r="AB621" s="9">
        <f t="shared" si="235"/>
        <v>0</v>
      </c>
      <c r="AC621" t="str">
        <f t="shared" si="222"/>
        <v>POC</v>
      </c>
      <c r="AD621" s="9">
        <f t="shared" si="223"/>
        <v>0</v>
      </c>
      <c r="AE621" t="s">
        <v>4150</v>
      </c>
      <c r="AF621" s="9">
        <v>14.57</v>
      </c>
      <c r="AG621" t="str">
        <f t="shared" si="224"/>
        <v>CLAB</v>
      </c>
      <c r="AH621" s="9">
        <f t="shared" si="225"/>
        <v>14.57</v>
      </c>
      <c r="AI621" t="str">
        <f t="shared" si="226"/>
        <v>CLAB</v>
      </c>
      <c r="AJ621" s="9">
        <f t="shared" si="227"/>
        <v>14.57</v>
      </c>
      <c r="AK621" t="str">
        <f t="shared" si="228"/>
        <v>CLAB</v>
      </c>
      <c r="AL621" s="9">
        <f t="shared" si="229"/>
        <v>14.57</v>
      </c>
      <c r="AM621" t="str">
        <f t="shared" si="230"/>
        <v>CLAB</v>
      </c>
      <c r="AN621" s="9">
        <f t="shared" si="231"/>
        <v>14.57</v>
      </c>
      <c r="AO621" t="str">
        <f t="shared" si="232"/>
        <v>CLAB</v>
      </c>
      <c r="AP621" s="9">
        <f t="shared" si="233"/>
        <v>14.57</v>
      </c>
    </row>
    <row r="622" spans="1:42" x14ac:dyDescent="0.25">
      <c r="A622">
        <v>1314138</v>
      </c>
      <c r="B622" t="s">
        <v>2192</v>
      </c>
      <c r="C622">
        <v>301</v>
      </c>
      <c r="D622">
        <v>82150</v>
      </c>
      <c r="F622" s="9">
        <f t="shared" si="215"/>
        <v>0</v>
      </c>
      <c r="G622" s="9">
        <f t="shared" si="216"/>
        <v>317.45294999999999</v>
      </c>
      <c r="H622" s="9">
        <f t="shared" si="217"/>
        <v>153.25800000000001</v>
      </c>
      <c r="I622" s="9">
        <v>255.43</v>
      </c>
      <c r="J622" t="s">
        <v>4100</v>
      </c>
      <c r="K622" t="s">
        <v>4103</v>
      </c>
      <c r="L622" s="9">
        <f t="shared" si="218"/>
        <v>24.316935999999998</v>
      </c>
      <c r="M622" t="s">
        <v>4103</v>
      </c>
      <c r="N622" s="9">
        <f t="shared" si="214"/>
        <v>77.395290000000003</v>
      </c>
      <c r="O622" t="s">
        <v>4137</v>
      </c>
      <c r="P622" s="9">
        <v>7.45</v>
      </c>
      <c r="Q622" t="s">
        <v>4103</v>
      </c>
      <c r="R622" s="9">
        <f t="shared" si="219"/>
        <v>178.80099999999999</v>
      </c>
      <c r="S622" t="s">
        <v>4103</v>
      </c>
      <c r="T622" s="9">
        <f t="shared" si="220"/>
        <v>76.629000000000005</v>
      </c>
      <c r="U622" t="s">
        <v>4103</v>
      </c>
      <c r="V622" s="9">
        <f t="shared" si="234"/>
        <v>317.45294999999999</v>
      </c>
      <c r="W622" t="s">
        <v>4103</v>
      </c>
      <c r="X622" s="9">
        <f t="shared" si="221"/>
        <v>163.4752</v>
      </c>
      <c r="Y622" t="s">
        <v>4135</v>
      </c>
      <c r="Z622" s="9">
        <v>5.83</v>
      </c>
      <c r="AA622" t="s">
        <v>4103</v>
      </c>
      <c r="AB622" s="9">
        <f t="shared" si="235"/>
        <v>0</v>
      </c>
      <c r="AC622" t="str">
        <f t="shared" si="222"/>
        <v>POC</v>
      </c>
      <c r="AD622" s="9">
        <f t="shared" si="223"/>
        <v>0</v>
      </c>
      <c r="AE622" t="s">
        <v>4150</v>
      </c>
      <c r="AF622" s="9">
        <v>6.48</v>
      </c>
      <c r="AG622" t="str">
        <f t="shared" si="224"/>
        <v>CLAB</v>
      </c>
      <c r="AH622" s="9">
        <f t="shared" si="225"/>
        <v>6.48</v>
      </c>
      <c r="AI622" t="str">
        <f t="shared" si="226"/>
        <v>CLAB</v>
      </c>
      <c r="AJ622" s="9">
        <f t="shared" si="227"/>
        <v>6.48</v>
      </c>
      <c r="AK622" t="str">
        <f t="shared" si="228"/>
        <v>CLAB</v>
      </c>
      <c r="AL622" s="9">
        <f t="shared" si="229"/>
        <v>6.48</v>
      </c>
      <c r="AM622" t="str">
        <f t="shared" si="230"/>
        <v>CLAB</v>
      </c>
      <c r="AN622" s="9">
        <f t="shared" si="231"/>
        <v>6.48</v>
      </c>
      <c r="AO622" t="str">
        <f t="shared" si="232"/>
        <v>CLAB</v>
      </c>
      <c r="AP622" s="9">
        <f t="shared" si="233"/>
        <v>6.48</v>
      </c>
    </row>
    <row r="623" spans="1:42" x14ac:dyDescent="0.25">
      <c r="A623">
        <v>1314139</v>
      </c>
      <c r="B623" t="s">
        <v>2193</v>
      </c>
      <c r="C623">
        <v>301</v>
      </c>
      <c r="D623">
        <v>82154</v>
      </c>
      <c r="F623" s="9">
        <f t="shared" si="215"/>
        <v>0</v>
      </c>
      <c r="G623" s="9">
        <f t="shared" si="216"/>
        <v>843.21999999999991</v>
      </c>
      <c r="H623" s="9">
        <f t="shared" si="217"/>
        <v>722.75999999999988</v>
      </c>
      <c r="I623" s="9">
        <v>1204.5999999999999</v>
      </c>
      <c r="J623" t="s">
        <v>4100</v>
      </c>
      <c r="K623" t="s">
        <v>4103</v>
      </c>
      <c r="L623" s="9">
        <f t="shared" si="218"/>
        <v>114.67791999999999</v>
      </c>
      <c r="M623" t="s">
        <v>4103</v>
      </c>
      <c r="N623" s="9">
        <f t="shared" si="214"/>
        <v>364.99379999999996</v>
      </c>
      <c r="O623" t="s">
        <v>4137</v>
      </c>
      <c r="P623" s="9">
        <v>33.15</v>
      </c>
      <c r="Q623" t="s">
        <v>4103</v>
      </c>
      <c r="R623" s="9">
        <f t="shared" si="219"/>
        <v>843.21999999999991</v>
      </c>
      <c r="S623" t="s">
        <v>4103</v>
      </c>
      <c r="T623" s="9">
        <f t="shared" si="220"/>
        <v>361.37999999999994</v>
      </c>
      <c r="U623" t="s">
        <v>4103</v>
      </c>
      <c r="V623" s="9">
        <f t="shared" si="234"/>
        <v>218.39265</v>
      </c>
      <c r="W623" t="s">
        <v>4103</v>
      </c>
      <c r="X623" s="9">
        <f t="shared" si="221"/>
        <v>770.94399999999996</v>
      </c>
      <c r="Y623" t="s">
        <v>4135</v>
      </c>
      <c r="Z623" s="9">
        <v>25.95</v>
      </c>
      <c r="AA623" t="s">
        <v>4103</v>
      </c>
      <c r="AB623" s="9">
        <f t="shared" si="235"/>
        <v>0</v>
      </c>
      <c r="AC623" t="str">
        <f t="shared" si="222"/>
        <v>POC</v>
      </c>
      <c r="AD623" s="9">
        <f t="shared" si="223"/>
        <v>0</v>
      </c>
      <c r="AE623" t="s">
        <v>4150</v>
      </c>
      <c r="AF623" s="9">
        <v>28.83</v>
      </c>
      <c r="AG623" t="str">
        <f t="shared" si="224"/>
        <v>CLAB</v>
      </c>
      <c r="AH623" s="9">
        <f t="shared" si="225"/>
        <v>28.83</v>
      </c>
      <c r="AI623" t="str">
        <f t="shared" si="226"/>
        <v>CLAB</v>
      </c>
      <c r="AJ623" s="9">
        <f t="shared" si="227"/>
        <v>28.83</v>
      </c>
      <c r="AK623" t="str">
        <f t="shared" si="228"/>
        <v>CLAB</v>
      </c>
      <c r="AL623" s="9">
        <f t="shared" si="229"/>
        <v>28.83</v>
      </c>
      <c r="AM623" t="str">
        <f t="shared" si="230"/>
        <v>CLAB</v>
      </c>
      <c r="AN623" s="9">
        <f t="shared" si="231"/>
        <v>28.83</v>
      </c>
      <c r="AO623" t="str">
        <f t="shared" si="232"/>
        <v>CLAB</v>
      </c>
      <c r="AP623" s="9">
        <f t="shared" si="233"/>
        <v>28.83</v>
      </c>
    </row>
    <row r="624" spans="1:42" x14ac:dyDescent="0.25">
      <c r="A624">
        <v>1314140</v>
      </c>
      <c r="B624" t="s">
        <v>2194</v>
      </c>
      <c r="C624">
        <v>301</v>
      </c>
      <c r="D624">
        <v>82157</v>
      </c>
      <c r="F624" s="9">
        <f t="shared" si="215"/>
        <v>0</v>
      </c>
      <c r="G624" s="9">
        <f t="shared" si="216"/>
        <v>1029.933</v>
      </c>
      <c r="H624" s="9">
        <f t="shared" si="217"/>
        <v>448.06799999999998</v>
      </c>
      <c r="I624" s="9">
        <v>746.78</v>
      </c>
      <c r="J624" t="s">
        <v>4100</v>
      </c>
      <c r="K624" t="s">
        <v>4103</v>
      </c>
      <c r="L624" s="9">
        <f t="shared" si="218"/>
        <v>71.093455999999989</v>
      </c>
      <c r="M624" t="s">
        <v>4103</v>
      </c>
      <c r="N624" s="9">
        <f t="shared" si="214"/>
        <v>226.27434</v>
      </c>
      <c r="O624" t="s">
        <v>4137</v>
      </c>
      <c r="P624" s="9">
        <v>33.67</v>
      </c>
      <c r="Q624" t="s">
        <v>4103</v>
      </c>
      <c r="R624" s="9">
        <f t="shared" si="219"/>
        <v>522.74599999999998</v>
      </c>
      <c r="S624" t="s">
        <v>4103</v>
      </c>
      <c r="T624" s="9">
        <f t="shared" si="220"/>
        <v>224.03399999999999</v>
      </c>
      <c r="U624" t="s">
        <v>4103</v>
      </c>
      <c r="V624" s="9">
        <f t="shared" si="234"/>
        <v>1029.933</v>
      </c>
      <c r="W624" t="s">
        <v>4103</v>
      </c>
      <c r="X624" s="9">
        <f t="shared" si="221"/>
        <v>477.93919999999997</v>
      </c>
      <c r="Y624" t="s">
        <v>4135</v>
      </c>
      <c r="Z624" s="9">
        <v>26.35</v>
      </c>
      <c r="AA624" t="s">
        <v>4103</v>
      </c>
      <c r="AB624" s="9">
        <f t="shared" si="235"/>
        <v>0</v>
      </c>
      <c r="AC624" t="str">
        <f t="shared" si="222"/>
        <v>POC</v>
      </c>
      <c r="AD624" s="9">
        <f t="shared" si="223"/>
        <v>0</v>
      </c>
      <c r="AE624" t="s">
        <v>4150</v>
      </c>
      <c r="AF624" s="9">
        <v>29.28</v>
      </c>
      <c r="AG624" t="str">
        <f t="shared" si="224"/>
        <v>CLAB</v>
      </c>
      <c r="AH624" s="9">
        <f t="shared" si="225"/>
        <v>29.28</v>
      </c>
      <c r="AI624" t="str">
        <f t="shared" si="226"/>
        <v>CLAB</v>
      </c>
      <c r="AJ624" s="9">
        <f t="shared" si="227"/>
        <v>29.28</v>
      </c>
      <c r="AK624" t="str">
        <f t="shared" si="228"/>
        <v>CLAB</v>
      </c>
      <c r="AL624" s="9">
        <f t="shared" si="229"/>
        <v>29.28</v>
      </c>
      <c r="AM624" t="str">
        <f t="shared" si="230"/>
        <v>CLAB</v>
      </c>
      <c r="AN624" s="9">
        <f t="shared" si="231"/>
        <v>29.28</v>
      </c>
      <c r="AO624" t="str">
        <f t="shared" si="232"/>
        <v>CLAB</v>
      </c>
      <c r="AP624" s="9">
        <f t="shared" si="233"/>
        <v>29.28</v>
      </c>
    </row>
    <row r="625" spans="1:42" x14ac:dyDescent="0.25">
      <c r="A625">
        <v>1314143</v>
      </c>
      <c r="B625" t="s">
        <v>2195</v>
      </c>
      <c r="C625">
        <v>301</v>
      </c>
      <c r="D625">
        <v>82164</v>
      </c>
      <c r="F625" s="9">
        <f t="shared" si="215"/>
        <v>0</v>
      </c>
      <c r="G625" s="9">
        <f t="shared" si="216"/>
        <v>638.49689999999998</v>
      </c>
      <c r="H625" s="9">
        <f t="shared" si="217"/>
        <v>345.04200000000003</v>
      </c>
      <c r="I625" s="9">
        <v>575.07000000000005</v>
      </c>
      <c r="J625" t="s">
        <v>4100</v>
      </c>
      <c r="K625" t="s">
        <v>4103</v>
      </c>
      <c r="L625" s="9">
        <f t="shared" si="218"/>
        <v>54.746664000000003</v>
      </c>
      <c r="M625" t="s">
        <v>4103</v>
      </c>
      <c r="N625" s="9">
        <f t="shared" si="214"/>
        <v>174.24621000000002</v>
      </c>
      <c r="O625" t="s">
        <v>4137</v>
      </c>
      <c r="P625" s="9">
        <v>16.79</v>
      </c>
      <c r="Q625" t="s">
        <v>4103</v>
      </c>
      <c r="R625" s="9">
        <f t="shared" si="219"/>
        <v>402.54900000000004</v>
      </c>
      <c r="S625" t="s">
        <v>4103</v>
      </c>
      <c r="T625" s="9">
        <f t="shared" si="220"/>
        <v>172.52100000000002</v>
      </c>
      <c r="U625" t="s">
        <v>4103</v>
      </c>
      <c r="V625" s="9">
        <f t="shared" si="234"/>
        <v>638.49689999999998</v>
      </c>
      <c r="W625" t="s">
        <v>4103</v>
      </c>
      <c r="X625" s="9">
        <f t="shared" si="221"/>
        <v>368.04480000000007</v>
      </c>
      <c r="Y625" t="s">
        <v>4135</v>
      </c>
      <c r="Z625" s="9">
        <v>13.14</v>
      </c>
      <c r="AA625" t="s">
        <v>4103</v>
      </c>
      <c r="AB625" s="9">
        <f t="shared" si="235"/>
        <v>0</v>
      </c>
      <c r="AC625" t="str">
        <f t="shared" si="222"/>
        <v>POC</v>
      </c>
      <c r="AD625" s="9">
        <f t="shared" si="223"/>
        <v>0</v>
      </c>
      <c r="AE625" t="s">
        <v>4150</v>
      </c>
      <c r="AF625" s="9">
        <v>14.6</v>
      </c>
      <c r="AG625" t="str">
        <f t="shared" si="224"/>
        <v>CLAB</v>
      </c>
      <c r="AH625" s="9">
        <f t="shared" si="225"/>
        <v>14.6</v>
      </c>
      <c r="AI625" t="str">
        <f t="shared" si="226"/>
        <v>CLAB</v>
      </c>
      <c r="AJ625" s="9">
        <f t="shared" si="227"/>
        <v>14.6</v>
      </c>
      <c r="AK625" t="str">
        <f t="shared" si="228"/>
        <v>CLAB</v>
      </c>
      <c r="AL625" s="9">
        <f t="shared" si="229"/>
        <v>14.6</v>
      </c>
      <c r="AM625" t="str">
        <f t="shared" si="230"/>
        <v>CLAB</v>
      </c>
      <c r="AN625" s="9">
        <f t="shared" si="231"/>
        <v>14.6</v>
      </c>
      <c r="AO625" t="str">
        <f t="shared" si="232"/>
        <v>CLAB</v>
      </c>
      <c r="AP625" s="9">
        <f t="shared" si="233"/>
        <v>14.6</v>
      </c>
    </row>
    <row r="626" spans="1:42" x14ac:dyDescent="0.25">
      <c r="A626">
        <v>1314144</v>
      </c>
      <c r="B626" t="s">
        <v>2196</v>
      </c>
      <c r="C626">
        <v>301</v>
      </c>
      <c r="D626">
        <v>82172</v>
      </c>
      <c r="F626" s="9">
        <f t="shared" si="215"/>
        <v>0</v>
      </c>
      <c r="G626" s="9">
        <f t="shared" si="216"/>
        <v>491.68485000000004</v>
      </c>
      <c r="H626" s="9">
        <f t="shared" si="217"/>
        <v>237.00599999999997</v>
      </c>
      <c r="I626" s="9">
        <v>395.01</v>
      </c>
      <c r="J626" t="s">
        <v>4100</v>
      </c>
      <c r="K626" t="s">
        <v>4103</v>
      </c>
      <c r="L626" s="9">
        <f t="shared" si="218"/>
        <v>37.604951999999997</v>
      </c>
      <c r="M626" t="s">
        <v>4103</v>
      </c>
      <c r="N626" s="9">
        <f t="shared" si="214"/>
        <v>119.68803</v>
      </c>
      <c r="O626" t="s">
        <v>4137</v>
      </c>
      <c r="P626" s="9">
        <v>24.25</v>
      </c>
      <c r="Q626" t="s">
        <v>4103</v>
      </c>
      <c r="R626" s="9">
        <f t="shared" si="219"/>
        <v>276.50699999999995</v>
      </c>
      <c r="S626" t="s">
        <v>4103</v>
      </c>
      <c r="T626" s="9">
        <f t="shared" si="220"/>
        <v>118.50299999999999</v>
      </c>
      <c r="U626" t="s">
        <v>4103</v>
      </c>
      <c r="V626" s="9">
        <f t="shared" si="234"/>
        <v>491.68485000000004</v>
      </c>
      <c r="W626" t="s">
        <v>4103</v>
      </c>
      <c r="X626" s="9">
        <f t="shared" si="221"/>
        <v>252.8064</v>
      </c>
      <c r="Y626" t="s">
        <v>4135</v>
      </c>
      <c r="Z626" s="9">
        <v>18.98</v>
      </c>
      <c r="AA626" t="s">
        <v>4103</v>
      </c>
      <c r="AB626" s="9">
        <f t="shared" si="235"/>
        <v>0</v>
      </c>
      <c r="AC626" t="str">
        <f t="shared" si="222"/>
        <v>POC</v>
      </c>
      <c r="AD626" s="9">
        <f t="shared" si="223"/>
        <v>0</v>
      </c>
      <c r="AE626" t="s">
        <v>4150</v>
      </c>
      <c r="AF626" s="9">
        <v>21.09</v>
      </c>
      <c r="AG626" t="str">
        <f t="shared" si="224"/>
        <v>CLAB</v>
      </c>
      <c r="AH626" s="9">
        <f t="shared" si="225"/>
        <v>21.09</v>
      </c>
      <c r="AI626" t="str">
        <f t="shared" si="226"/>
        <v>CLAB</v>
      </c>
      <c r="AJ626" s="9">
        <f t="shared" si="227"/>
        <v>21.09</v>
      </c>
      <c r="AK626" t="str">
        <f t="shared" si="228"/>
        <v>CLAB</v>
      </c>
      <c r="AL626" s="9">
        <f t="shared" si="229"/>
        <v>21.09</v>
      </c>
      <c r="AM626" t="str">
        <f t="shared" si="230"/>
        <v>CLAB</v>
      </c>
      <c r="AN626" s="9">
        <f t="shared" si="231"/>
        <v>21.09</v>
      </c>
      <c r="AO626" t="str">
        <f t="shared" si="232"/>
        <v>CLAB</v>
      </c>
      <c r="AP626" s="9">
        <f t="shared" si="233"/>
        <v>21.09</v>
      </c>
    </row>
    <row r="627" spans="1:42" x14ac:dyDescent="0.25">
      <c r="A627">
        <v>1315878</v>
      </c>
      <c r="B627" t="s">
        <v>2699</v>
      </c>
      <c r="C627">
        <v>301</v>
      </c>
      <c r="D627">
        <v>82175</v>
      </c>
      <c r="F627" s="9">
        <f t="shared" si="215"/>
        <v>0</v>
      </c>
      <c r="G627" s="9">
        <f t="shared" si="216"/>
        <v>523.71199999999999</v>
      </c>
      <c r="H627" s="9">
        <f t="shared" si="217"/>
        <v>448.89599999999996</v>
      </c>
      <c r="I627" s="9">
        <v>748.16</v>
      </c>
      <c r="J627" t="s">
        <v>4100</v>
      </c>
      <c r="K627" t="s">
        <v>4103</v>
      </c>
      <c r="L627" s="9">
        <f t="shared" si="218"/>
        <v>71.224831999999992</v>
      </c>
      <c r="M627" t="s">
        <v>4103</v>
      </c>
      <c r="N627" s="9">
        <f t="shared" si="214"/>
        <v>226.69247999999999</v>
      </c>
      <c r="O627" t="s">
        <v>4137</v>
      </c>
      <c r="P627" s="9">
        <v>21.82</v>
      </c>
      <c r="Q627" t="s">
        <v>4103</v>
      </c>
      <c r="R627" s="9">
        <f t="shared" si="219"/>
        <v>523.71199999999999</v>
      </c>
      <c r="S627" t="s">
        <v>4103</v>
      </c>
      <c r="T627" s="9">
        <f t="shared" si="220"/>
        <v>224.44799999999998</v>
      </c>
      <c r="U627" t="s">
        <v>4103</v>
      </c>
      <c r="V627" s="9">
        <f t="shared" si="234"/>
        <v>337.73354999999998</v>
      </c>
      <c r="W627" t="s">
        <v>4103</v>
      </c>
      <c r="X627" s="9">
        <f t="shared" si="221"/>
        <v>478.82240000000002</v>
      </c>
      <c r="Y627" t="s">
        <v>4135</v>
      </c>
      <c r="Z627" s="9">
        <v>17.07</v>
      </c>
      <c r="AA627" t="s">
        <v>4103</v>
      </c>
      <c r="AB627" s="9">
        <f t="shared" si="235"/>
        <v>0</v>
      </c>
      <c r="AC627" t="str">
        <f t="shared" si="222"/>
        <v>POC</v>
      </c>
      <c r="AD627" s="9">
        <f t="shared" si="223"/>
        <v>0</v>
      </c>
      <c r="AE627" t="s">
        <v>4150</v>
      </c>
      <c r="AF627" s="9">
        <v>18.97</v>
      </c>
      <c r="AG627" t="str">
        <f t="shared" si="224"/>
        <v>CLAB</v>
      </c>
      <c r="AH627" s="9">
        <f t="shared" si="225"/>
        <v>18.97</v>
      </c>
      <c r="AI627" t="str">
        <f t="shared" si="226"/>
        <v>CLAB</v>
      </c>
      <c r="AJ627" s="9">
        <f t="shared" si="227"/>
        <v>18.97</v>
      </c>
      <c r="AK627" t="str">
        <f t="shared" si="228"/>
        <v>CLAB</v>
      </c>
      <c r="AL627" s="9">
        <f t="shared" si="229"/>
        <v>18.97</v>
      </c>
      <c r="AM627" t="str">
        <f t="shared" si="230"/>
        <v>CLAB</v>
      </c>
      <c r="AN627" s="9">
        <f t="shared" si="231"/>
        <v>18.97</v>
      </c>
      <c r="AO627" t="str">
        <f t="shared" si="232"/>
        <v>CLAB</v>
      </c>
      <c r="AP627" s="9">
        <f t="shared" si="233"/>
        <v>18.97</v>
      </c>
    </row>
    <row r="628" spans="1:42" x14ac:dyDescent="0.25">
      <c r="A628">
        <v>1314146</v>
      </c>
      <c r="B628" t="s">
        <v>2197</v>
      </c>
      <c r="C628">
        <v>301</v>
      </c>
      <c r="D628">
        <v>82180</v>
      </c>
      <c r="F628" s="9">
        <f t="shared" si="215"/>
        <v>0</v>
      </c>
      <c r="G628" s="9">
        <f t="shared" si="216"/>
        <v>639.67679999999996</v>
      </c>
      <c r="H628" s="9">
        <f t="shared" si="217"/>
        <v>144.88799999999998</v>
      </c>
      <c r="I628" s="9">
        <v>241.48</v>
      </c>
      <c r="J628" t="s">
        <v>4100</v>
      </c>
      <c r="K628" t="s">
        <v>4103</v>
      </c>
      <c r="L628" s="9">
        <f t="shared" si="218"/>
        <v>22.988895999999997</v>
      </c>
      <c r="M628" t="s">
        <v>4103</v>
      </c>
      <c r="N628" s="9">
        <f t="shared" si="214"/>
        <v>73.16843999999999</v>
      </c>
      <c r="O628" t="s">
        <v>4137</v>
      </c>
      <c r="P628" s="9">
        <v>11.37</v>
      </c>
      <c r="Q628" t="s">
        <v>4103</v>
      </c>
      <c r="R628" s="9">
        <f t="shared" si="219"/>
        <v>169.03599999999997</v>
      </c>
      <c r="S628" t="s">
        <v>4103</v>
      </c>
      <c r="T628" s="9">
        <f t="shared" si="220"/>
        <v>72.443999999999988</v>
      </c>
      <c r="U628" t="s">
        <v>4103</v>
      </c>
      <c r="V628" s="9">
        <f t="shared" si="234"/>
        <v>639.67679999999996</v>
      </c>
      <c r="W628" t="s">
        <v>4103</v>
      </c>
      <c r="X628" s="9">
        <f t="shared" si="221"/>
        <v>154.5472</v>
      </c>
      <c r="Y628" t="s">
        <v>4135</v>
      </c>
      <c r="Z628" s="9">
        <v>8.9</v>
      </c>
      <c r="AA628" t="s">
        <v>4103</v>
      </c>
      <c r="AB628" s="9">
        <f t="shared" si="235"/>
        <v>0</v>
      </c>
      <c r="AC628" t="str">
        <f t="shared" si="222"/>
        <v>POC</v>
      </c>
      <c r="AD628" s="9">
        <f t="shared" si="223"/>
        <v>0</v>
      </c>
      <c r="AE628" t="s">
        <v>4150</v>
      </c>
      <c r="AF628" s="9">
        <v>9.89</v>
      </c>
      <c r="AG628" t="str">
        <f t="shared" si="224"/>
        <v>CLAB</v>
      </c>
      <c r="AH628" s="9">
        <f t="shared" si="225"/>
        <v>9.89</v>
      </c>
      <c r="AI628" t="str">
        <f t="shared" si="226"/>
        <v>CLAB</v>
      </c>
      <c r="AJ628" s="9">
        <f t="shared" si="227"/>
        <v>9.89</v>
      </c>
      <c r="AK628" t="str">
        <f t="shared" si="228"/>
        <v>CLAB</v>
      </c>
      <c r="AL628" s="9">
        <f t="shared" si="229"/>
        <v>9.89</v>
      </c>
      <c r="AM628" t="str">
        <f t="shared" si="230"/>
        <v>CLAB</v>
      </c>
      <c r="AN628" s="9">
        <f t="shared" si="231"/>
        <v>9.89</v>
      </c>
      <c r="AO628" t="str">
        <f t="shared" si="232"/>
        <v>CLAB</v>
      </c>
      <c r="AP628" s="9">
        <f t="shared" si="233"/>
        <v>9.89</v>
      </c>
    </row>
    <row r="629" spans="1:42" x14ac:dyDescent="0.25">
      <c r="A629">
        <v>1314149</v>
      </c>
      <c r="B629" t="s">
        <v>2199</v>
      </c>
      <c r="C629">
        <v>301</v>
      </c>
      <c r="D629">
        <v>82232</v>
      </c>
      <c r="F629" s="9">
        <f t="shared" si="215"/>
        <v>0</v>
      </c>
      <c r="G629" s="9">
        <f t="shared" si="216"/>
        <v>288.22499999999997</v>
      </c>
      <c r="H629" s="9">
        <f t="shared" si="217"/>
        <v>247.04999999999998</v>
      </c>
      <c r="I629" s="9">
        <v>411.75</v>
      </c>
      <c r="J629" t="s">
        <v>4100</v>
      </c>
      <c r="K629" t="s">
        <v>4103</v>
      </c>
      <c r="L629" s="9">
        <f t="shared" si="218"/>
        <v>39.198599999999999</v>
      </c>
      <c r="M629" t="s">
        <v>4103</v>
      </c>
      <c r="N629" s="9">
        <f t="shared" si="214"/>
        <v>124.76025</v>
      </c>
      <c r="O629" t="s">
        <v>4137</v>
      </c>
      <c r="P629" s="9">
        <v>18.61</v>
      </c>
      <c r="Q629" t="s">
        <v>4103</v>
      </c>
      <c r="R629" s="9">
        <f t="shared" si="219"/>
        <v>288.22499999999997</v>
      </c>
      <c r="S629" t="s">
        <v>4103</v>
      </c>
      <c r="T629" s="9">
        <f t="shared" si="220"/>
        <v>123.52499999999999</v>
      </c>
      <c r="U629" t="s">
        <v>4103</v>
      </c>
      <c r="V629" s="9">
        <f t="shared" si="234"/>
        <v>206.46539999999999</v>
      </c>
      <c r="W629" t="s">
        <v>4103</v>
      </c>
      <c r="X629" s="9">
        <f t="shared" si="221"/>
        <v>263.52</v>
      </c>
      <c r="Y629" t="s">
        <v>4135</v>
      </c>
      <c r="Z629" s="9">
        <v>14.56</v>
      </c>
      <c r="AA629" t="s">
        <v>4103</v>
      </c>
      <c r="AB629" s="9">
        <f t="shared" si="235"/>
        <v>0</v>
      </c>
      <c r="AC629" t="str">
        <f t="shared" si="222"/>
        <v>POC</v>
      </c>
      <c r="AD629" s="9">
        <f t="shared" si="223"/>
        <v>0</v>
      </c>
      <c r="AE629" t="s">
        <v>4150</v>
      </c>
      <c r="AF629" s="9">
        <v>16.18</v>
      </c>
      <c r="AG629" t="str">
        <f t="shared" si="224"/>
        <v>CLAB</v>
      </c>
      <c r="AH629" s="9">
        <f t="shared" si="225"/>
        <v>16.18</v>
      </c>
      <c r="AI629" t="str">
        <f t="shared" si="226"/>
        <v>CLAB</v>
      </c>
      <c r="AJ629" s="9">
        <f t="shared" si="227"/>
        <v>16.18</v>
      </c>
      <c r="AK629" t="str">
        <f t="shared" si="228"/>
        <v>CLAB</v>
      </c>
      <c r="AL629" s="9">
        <f t="shared" si="229"/>
        <v>16.18</v>
      </c>
      <c r="AM629" t="str">
        <f t="shared" si="230"/>
        <v>CLAB</v>
      </c>
      <c r="AN629" s="9">
        <f t="shared" si="231"/>
        <v>16.18</v>
      </c>
      <c r="AO629" t="str">
        <f t="shared" si="232"/>
        <v>CLAB</v>
      </c>
      <c r="AP629" s="9">
        <f t="shared" si="233"/>
        <v>16.18</v>
      </c>
    </row>
    <row r="630" spans="1:42" x14ac:dyDescent="0.25">
      <c r="A630">
        <v>1314151</v>
      </c>
      <c r="B630" t="s">
        <v>2200</v>
      </c>
      <c r="C630">
        <v>301</v>
      </c>
      <c r="D630">
        <v>82240</v>
      </c>
      <c r="F630" s="9">
        <f t="shared" si="215"/>
        <v>0</v>
      </c>
      <c r="G630" s="9">
        <f t="shared" si="216"/>
        <v>704.45899999999995</v>
      </c>
      <c r="H630" s="9">
        <f t="shared" si="217"/>
        <v>603.822</v>
      </c>
      <c r="I630" s="9">
        <v>1006.37</v>
      </c>
      <c r="J630" t="s">
        <v>4100</v>
      </c>
      <c r="K630" t="s">
        <v>4103</v>
      </c>
      <c r="L630" s="9">
        <f t="shared" si="218"/>
        <v>95.806423999999993</v>
      </c>
      <c r="M630" t="s">
        <v>4103</v>
      </c>
      <c r="N630" s="9">
        <f t="shared" ref="N630:N693" si="236">I630*30.3%</f>
        <v>304.93011000000001</v>
      </c>
      <c r="O630" t="s">
        <v>4137</v>
      </c>
      <c r="P630" s="9">
        <v>30.57</v>
      </c>
      <c r="Q630" t="s">
        <v>4103</v>
      </c>
      <c r="R630" s="9">
        <f t="shared" si="219"/>
        <v>704.45899999999995</v>
      </c>
      <c r="S630" t="s">
        <v>4103</v>
      </c>
      <c r="T630" s="9">
        <f t="shared" si="220"/>
        <v>301.911</v>
      </c>
      <c r="U630" t="s">
        <v>4103</v>
      </c>
      <c r="V630" s="9">
        <f t="shared" si="234"/>
        <v>352.04624999999999</v>
      </c>
      <c r="W630" t="s">
        <v>4103</v>
      </c>
      <c r="X630" s="9">
        <f t="shared" si="221"/>
        <v>644.07680000000005</v>
      </c>
      <c r="Y630" t="s">
        <v>4135</v>
      </c>
      <c r="Z630" s="9">
        <v>23.92</v>
      </c>
      <c r="AA630" t="s">
        <v>4103</v>
      </c>
      <c r="AB630" s="9">
        <f t="shared" si="235"/>
        <v>0</v>
      </c>
      <c r="AC630" t="str">
        <f t="shared" si="222"/>
        <v>POC</v>
      </c>
      <c r="AD630" s="9">
        <f t="shared" si="223"/>
        <v>0</v>
      </c>
      <c r="AE630" t="s">
        <v>4150</v>
      </c>
      <c r="AF630" s="9">
        <v>26.58</v>
      </c>
      <c r="AG630" t="str">
        <f t="shared" si="224"/>
        <v>CLAB</v>
      </c>
      <c r="AH630" s="9">
        <f t="shared" si="225"/>
        <v>26.58</v>
      </c>
      <c r="AI630" t="str">
        <f t="shared" si="226"/>
        <v>CLAB</v>
      </c>
      <c r="AJ630" s="9">
        <f t="shared" si="227"/>
        <v>26.58</v>
      </c>
      <c r="AK630" t="str">
        <f t="shared" si="228"/>
        <v>CLAB</v>
      </c>
      <c r="AL630" s="9">
        <f t="shared" si="229"/>
        <v>26.58</v>
      </c>
      <c r="AM630" t="str">
        <f t="shared" si="230"/>
        <v>CLAB</v>
      </c>
      <c r="AN630" s="9">
        <f t="shared" si="231"/>
        <v>26.58</v>
      </c>
      <c r="AO630" t="str">
        <f t="shared" si="232"/>
        <v>CLAB</v>
      </c>
      <c r="AP630" s="9">
        <f t="shared" si="233"/>
        <v>26.58</v>
      </c>
    </row>
    <row r="631" spans="1:42" x14ac:dyDescent="0.25">
      <c r="A631">
        <v>1314152</v>
      </c>
      <c r="B631" t="s">
        <v>2201</v>
      </c>
      <c r="C631">
        <v>301</v>
      </c>
      <c r="D631">
        <v>82247</v>
      </c>
      <c r="F631" s="9">
        <f t="shared" si="215"/>
        <v>0</v>
      </c>
      <c r="G631" s="9">
        <f t="shared" si="216"/>
        <v>860.44634999999994</v>
      </c>
      <c r="H631" s="9">
        <f t="shared" si="217"/>
        <v>118.91999999999999</v>
      </c>
      <c r="I631" s="9">
        <v>198.2</v>
      </c>
      <c r="J631" t="s">
        <v>4100</v>
      </c>
      <c r="K631" t="s">
        <v>4103</v>
      </c>
      <c r="L631" s="9">
        <f t="shared" si="218"/>
        <v>18.868639999999999</v>
      </c>
      <c r="M631" t="s">
        <v>4103</v>
      </c>
      <c r="N631" s="9">
        <f t="shared" si="236"/>
        <v>60.054599999999994</v>
      </c>
      <c r="O631" t="s">
        <v>4137</v>
      </c>
      <c r="P631" s="9">
        <v>5.77</v>
      </c>
      <c r="Q631" t="s">
        <v>4103</v>
      </c>
      <c r="R631" s="9">
        <f t="shared" si="219"/>
        <v>138.73999999999998</v>
      </c>
      <c r="S631" t="s">
        <v>4103</v>
      </c>
      <c r="T631" s="9">
        <f t="shared" si="220"/>
        <v>59.459999999999994</v>
      </c>
      <c r="U631" t="s">
        <v>4103</v>
      </c>
      <c r="V631" s="9">
        <f t="shared" si="234"/>
        <v>860.44634999999994</v>
      </c>
      <c r="W631" t="s">
        <v>4103</v>
      </c>
      <c r="X631" s="9">
        <f t="shared" si="221"/>
        <v>126.848</v>
      </c>
      <c r="Y631" t="s">
        <v>4135</v>
      </c>
      <c r="Z631" s="9">
        <v>4.5199999999999996</v>
      </c>
      <c r="AA631" t="s">
        <v>4103</v>
      </c>
      <c r="AB631" s="9">
        <f t="shared" si="235"/>
        <v>0</v>
      </c>
      <c r="AC631" t="str">
        <f t="shared" si="222"/>
        <v>POC</v>
      </c>
      <c r="AD631" s="9">
        <f t="shared" si="223"/>
        <v>0</v>
      </c>
      <c r="AE631" t="s">
        <v>4150</v>
      </c>
      <c r="AF631" s="9">
        <v>5.0199999999999996</v>
      </c>
      <c r="AG631" t="str">
        <f t="shared" si="224"/>
        <v>CLAB</v>
      </c>
      <c r="AH631" s="9">
        <f t="shared" si="225"/>
        <v>5.0199999999999996</v>
      </c>
      <c r="AI631" t="str">
        <f t="shared" si="226"/>
        <v>CLAB</v>
      </c>
      <c r="AJ631" s="9">
        <f t="shared" si="227"/>
        <v>5.0199999999999996</v>
      </c>
      <c r="AK631" t="str">
        <f t="shared" si="228"/>
        <v>CLAB</v>
      </c>
      <c r="AL631" s="9">
        <f t="shared" si="229"/>
        <v>5.0199999999999996</v>
      </c>
      <c r="AM631" t="str">
        <f t="shared" si="230"/>
        <v>CLAB</v>
      </c>
      <c r="AN631" s="9">
        <f t="shared" si="231"/>
        <v>5.0199999999999996</v>
      </c>
      <c r="AO631" t="str">
        <f t="shared" si="232"/>
        <v>CLAB</v>
      </c>
      <c r="AP631" s="9">
        <f t="shared" si="233"/>
        <v>5.0199999999999996</v>
      </c>
    </row>
    <row r="632" spans="1:42" x14ac:dyDescent="0.25">
      <c r="A632">
        <v>1314153</v>
      </c>
      <c r="B632" t="s">
        <v>2202</v>
      </c>
      <c r="C632">
        <v>301</v>
      </c>
      <c r="D632">
        <v>82248</v>
      </c>
      <c r="F632" s="9">
        <f t="shared" si="215"/>
        <v>0</v>
      </c>
      <c r="G632" s="9">
        <f t="shared" si="216"/>
        <v>169.46099999999998</v>
      </c>
      <c r="H632" s="9">
        <f t="shared" si="217"/>
        <v>118.91999999999999</v>
      </c>
      <c r="I632" s="9">
        <v>198.2</v>
      </c>
      <c r="J632" t="s">
        <v>4100</v>
      </c>
      <c r="K632" t="s">
        <v>4103</v>
      </c>
      <c r="L632" s="9">
        <f t="shared" si="218"/>
        <v>18.868639999999999</v>
      </c>
      <c r="M632" t="s">
        <v>4103</v>
      </c>
      <c r="N632" s="9">
        <f t="shared" si="236"/>
        <v>60.054599999999994</v>
      </c>
      <c r="O632" t="s">
        <v>4137</v>
      </c>
      <c r="P632" s="9">
        <v>5.77</v>
      </c>
      <c r="Q632" t="s">
        <v>4103</v>
      </c>
      <c r="R632" s="9">
        <f t="shared" si="219"/>
        <v>138.73999999999998</v>
      </c>
      <c r="S632" t="s">
        <v>4103</v>
      </c>
      <c r="T632" s="9">
        <f t="shared" si="220"/>
        <v>59.459999999999994</v>
      </c>
      <c r="U632" t="s">
        <v>4103</v>
      </c>
      <c r="V632" s="9">
        <f t="shared" si="234"/>
        <v>169.46099999999998</v>
      </c>
      <c r="W632" t="s">
        <v>4103</v>
      </c>
      <c r="X632" s="9">
        <f t="shared" si="221"/>
        <v>126.848</v>
      </c>
      <c r="Y632" t="s">
        <v>4135</v>
      </c>
      <c r="Z632" s="9">
        <v>4.5199999999999996</v>
      </c>
      <c r="AA632" t="s">
        <v>4103</v>
      </c>
      <c r="AB632" s="9">
        <f t="shared" si="235"/>
        <v>0</v>
      </c>
      <c r="AC632" t="str">
        <f t="shared" si="222"/>
        <v>POC</v>
      </c>
      <c r="AD632" s="9">
        <f t="shared" si="223"/>
        <v>0</v>
      </c>
      <c r="AE632" t="s">
        <v>4150</v>
      </c>
      <c r="AF632" s="9">
        <v>5.0199999999999996</v>
      </c>
      <c r="AG632" t="str">
        <f t="shared" si="224"/>
        <v>CLAB</v>
      </c>
      <c r="AH632" s="9">
        <f t="shared" si="225"/>
        <v>5.0199999999999996</v>
      </c>
      <c r="AI632" t="str">
        <f t="shared" si="226"/>
        <v>CLAB</v>
      </c>
      <c r="AJ632" s="9">
        <f t="shared" si="227"/>
        <v>5.0199999999999996</v>
      </c>
      <c r="AK632" t="str">
        <f t="shared" si="228"/>
        <v>CLAB</v>
      </c>
      <c r="AL632" s="9">
        <f t="shared" si="229"/>
        <v>5.0199999999999996</v>
      </c>
      <c r="AM632" t="str">
        <f t="shared" si="230"/>
        <v>CLAB</v>
      </c>
      <c r="AN632" s="9">
        <f t="shared" si="231"/>
        <v>5.0199999999999996</v>
      </c>
      <c r="AO632" t="str">
        <f t="shared" si="232"/>
        <v>CLAB</v>
      </c>
      <c r="AP632" s="9">
        <f t="shared" si="233"/>
        <v>5.0199999999999996</v>
      </c>
    </row>
    <row r="633" spans="1:42" x14ac:dyDescent="0.25">
      <c r="A633">
        <v>1314155</v>
      </c>
      <c r="B633" t="s">
        <v>2203</v>
      </c>
      <c r="C633">
        <v>301</v>
      </c>
      <c r="D633">
        <v>82261</v>
      </c>
      <c r="F633" s="9">
        <f t="shared" si="215"/>
        <v>0</v>
      </c>
      <c r="G633" s="9">
        <f t="shared" si="216"/>
        <v>465.07999999999993</v>
      </c>
      <c r="H633" s="9">
        <f t="shared" si="217"/>
        <v>398.64</v>
      </c>
      <c r="I633" s="9">
        <v>664.4</v>
      </c>
      <c r="J633" t="s">
        <v>4100</v>
      </c>
      <c r="K633" t="s">
        <v>4103</v>
      </c>
      <c r="L633" s="9">
        <f t="shared" si="218"/>
        <v>63.250879999999995</v>
      </c>
      <c r="M633" t="s">
        <v>4103</v>
      </c>
      <c r="N633" s="9">
        <f t="shared" si="236"/>
        <v>201.31319999999999</v>
      </c>
      <c r="O633" t="s">
        <v>4137</v>
      </c>
      <c r="P633" s="9">
        <v>19.399999999999999</v>
      </c>
      <c r="Q633" t="s">
        <v>4103</v>
      </c>
      <c r="R633" s="9">
        <f t="shared" si="219"/>
        <v>465.07999999999993</v>
      </c>
      <c r="S633" t="s">
        <v>4103</v>
      </c>
      <c r="T633" s="9">
        <f t="shared" si="220"/>
        <v>199.32</v>
      </c>
      <c r="U633" t="s">
        <v>4103</v>
      </c>
      <c r="V633" s="9">
        <f t="shared" si="234"/>
        <v>169.46099999999998</v>
      </c>
      <c r="W633" t="s">
        <v>4103</v>
      </c>
      <c r="X633" s="9">
        <f t="shared" si="221"/>
        <v>425.21600000000001</v>
      </c>
      <c r="Y633" t="s">
        <v>4135</v>
      </c>
      <c r="Z633" s="9">
        <v>15.18</v>
      </c>
      <c r="AA633" t="s">
        <v>4103</v>
      </c>
      <c r="AB633" s="9">
        <f t="shared" si="235"/>
        <v>0</v>
      </c>
      <c r="AC633" t="str">
        <f t="shared" si="222"/>
        <v>POC</v>
      </c>
      <c r="AD633" s="9">
        <f t="shared" si="223"/>
        <v>0</v>
      </c>
      <c r="AE633" t="s">
        <v>4150</v>
      </c>
      <c r="AF633" s="9">
        <v>16.87</v>
      </c>
      <c r="AG633" t="str">
        <f t="shared" si="224"/>
        <v>CLAB</v>
      </c>
      <c r="AH633" s="9">
        <f t="shared" si="225"/>
        <v>16.87</v>
      </c>
      <c r="AI633" t="str">
        <f t="shared" si="226"/>
        <v>CLAB</v>
      </c>
      <c r="AJ633" s="9">
        <f t="shared" si="227"/>
        <v>16.87</v>
      </c>
      <c r="AK633" t="str">
        <f t="shared" si="228"/>
        <v>CLAB</v>
      </c>
      <c r="AL633" s="9">
        <f t="shared" si="229"/>
        <v>16.87</v>
      </c>
      <c r="AM633" t="str">
        <f t="shared" si="230"/>
        <v>CLAB</v>
      </c>
      <c r="AN633" s="9">
        <f t="shared" si="231"/>
        <v>16.87</v>
      </c>
      <c r="AO633" t="str">
        <f t="shared" si="232"/>
        <v>CLAB</v>
      </c>
      <c r="AP633" s="9">
        <f t="shared" si="233"/>
        <v>16.87</v>
      </c>
    </row>
    <row r="634" spans="1:42" x14ac:dyDescent="0.25">
      <c r="A634">
        <v>1314157</v>
      </c>
      <c r="B634" t="s">
        <v>2204</v>
      </c>
      <c r="C634">
        <v>301</v>
      </c>
      <c r="D634">
        <v>82271</v>
      </c>
      <c r="F634" s="9">
        <f t="shared" si="215"/>
        <v>0</v>
      </c>
      <c r="G634" s="9">
        <f t="shared" si="216"/>
        <v>568.06200000000001</v>
      </c>
      <c r="H634" s="9">
        <f t="shared" si="217"/>
        <v>73.697999999999993</v>
      </c>
      <c r="I634" s="9">
        <v>122.83</v>
      </c>
      <c r="J634" t="s">
        <v>4100</v>
      </c>
      <c r="K634" t="s">
        <v>4103</v>
      </c>
      <c r="L634" s="9">
        <f t="shared" si="218"/>
        <v>11.693415999999999</v>
      </c>
      <c r="M634" t="s">
        <v>4103</v>
      </c>
      <c r="N634" s="9">
        <f t="shared" si="236"/>
        <v>37.217489999999998</v>
      </c>
      <c r="O634" t="s">
        <v>4137</v>
      </c>
      <c r="P634" s="9">
        <v>6.12</v>
      </c>
      <c r="Q634" t="s">
        <v>4103</v>
      </c>
      <c r="R634" s="9">
        <f t="shared" si="219"/>
        <v>85.980999999999995</v>
      </c>
      <c r="S634" t="s">
        <v>4103</v>
      </c>
      <c r="T634" s="9">
        <f t="shared" si="220"/>
        <v>36.848999999999997</v>
      </c>
      <c r="U634" t="s">
        <v>4103</v>
      </c>
      <c r="V634" s="9">
        <f t="shared" si="234"/>
        <v>568.06200000000001</v>
      </c>
      <c r="W634" t="s">
        <v>4103</v>
      </c>
      <c r="X634" s="9">
        <f t="shared" si="221"/>
        <v>78.611199999999997</v>
      </c>
      <c r="Y634" t="s">
        <v>4135</v>
      </c>
      <c r="Z634" s="9">
        <v>4.79</v>
      </c>
      <c r="AA634" t="s">
        <v>4103</v>
      </c>
      <c r="AB634" s="9">
        <f t="shared" si="235"/>
        <v>0</v>
      </c>
      <c r="AC634" t="str">
        <f t="shared" si="222"/>
        <v>POC</v>
      </c>
      <c r="AD634" s="9">
        <f t="shared" si="223"/>
        <v>0</v>
      </c>
      <c r="AE634" t="s">
        <v>4150</v>
      </c>
      <c r="AF634" s="9">
        <v>5.32</v>
      </c>
      <c r="AG634" t="str">
        <f t="shared" si="224"/>
        <v>CLAB</v>
      </c>
      <c r="AH634" s="9">
        <f t="shared" si="225"/>
        <v>5.32</v>
      </c>
      <c r="AI634" t="str">
        <f t="shared" si="226"/>
        <v>CLAB</v>
      </c>
      <c r="AJ634" s="9">
        <f t="shared" si="227"/>
        <v>5.32</v>
      </c>
      <c r="AK634" t="str">
        <f t="shared" si="228"/>
        <v>CLAB</v>
      </c>
      <c r="AL634" s="9">
        <f t="shared" si="229"/>
        <v>5.32</v>
      </c>
      <c r="AM634" t="str">
        <f t="shared" si="230"/>
        <v>CLAB</v>
      </c>
      <c r="AN634" s="9">
        <f t="shared" si="231"/>
        <v>5.32</v>
      </c>
      <c r="AO634" t="str">
        <f t="shared" si="232"/>
        <v>CLAB</v>
      </c>
      <c r="AP634" s="9">
        <f t="shared" si="233"/>
        <v>5.32</v>
      </c>
    </row>
    <row r="635" spans="1:42" x14ac:dyDescent="0.25">
      <c r="A635">
        <v>1314158</v>
      </c>
      <c r="B635" t="s">
        <v>2205</v>
      </c>
      <c r="C635">
        <v>301</v>
      </c>
      <c r="D635">
        <v>82274</v>
      </c>
      <c r="F635" s="9">
        <f t="shared" si="215"/>
        <v>0</v>
      </c>
      <c r="G635" s="9">
        <f t="shared" si="216"/>
        <v>436.75099999999992</v>
      </c>
      <c r="H635" s="9">
        <f t="shared" si="217"/>
        <v>374.35799999999995</v>
      </c>
      <c r="I635" s="9">
        <v>623.92999999999995</v>
      </c>
      <c r="J635" t="s">
        <v>4100</v>
      </c>
      <c r="K635" t="s">
        <v>4103</v>
      </c>
      <c r="L635" s="9">
        <f t="shared" si="218"/>
        <v>59.398135999999994</v>
      </c>
      <c r="M635" t="s">
        <v>4103</v>
      </c>
      <c r="N635" s="9">
        <f t="shared" si="236"/>
        <v>189.05078999999998</v>
      </c>
      <c r="O635" t="s">
        <v>4137</v>
      </c>
      <c r="P635" s="9">
        <v>18.309999999999999</v>
      </c>
      <c r="Q635" t="s">
        <v>4103</v>
      </c>
      <c r="R635" s="9">
        <f t="shared" si="219"/>
        <v>436.75099999999992</v>
      </c>
      <c r="S635" t="s">
        <v>4103</v>
      </c>
      <c r="T635" s="9">
        <f t="shared" si="220"/>
        <v>187.17899999999997</v>
      </c>
      <c r="U635" t="s">
        <v>4103</v>
      </c>
      <c r="V635" s="9">
        <f t="shared" si="234"/>
        <v>105.01965</v>
      </c>
      <c r="W635" t="s">
        <v>4103</v>
      </c>
      <c r="X635" s="9">
        <f t="shared" si="221"/>
        <v>399.3152</v>
      </c>
      <c r="Y635" t="s">
        <v>4135</v>
      </c>
      <c r="Z635" s="9">
        <v>14.33</v>
      </c>
      <c r="AA635" t="s">
        <v>4103</v>
      </c>
      <c r="AB635" s="9">
        <f t="shared" si="235"/>
        <v>0</v>
      </c>
      <c r="AC635" t="str">
        <f t="shared" si="222"/>
        <v>POC</v>
      </c>
      <c r="AD635" s="9">
        <f t="shared" si="223"/>
        <v>0</v>
      </c>
      <c r="AE635" t="s">
        <v>4150</v>
      </c>
      <c r="AF635" s="9">
        <v>15.92</v>
      </c>
      <c r="AG635" t="str">
        <f t="shared" si="224"/>
        <v>CLAB</v>
      </c>
      <c r="AH635" s="9">
        <f t="shared" si="225"/>
        <v>15.92</v>
      </c>
      <c r="AI635" t="str">
        <f t="shared" si="226"/>
        <v>CLAB</v>
      </c>
      <c r="AJ635" s="9">
        <f t="shared" si="227"/>
        <v>15.92</v>
      </c>
      <c r="AK635" t="str">
        <f t="shared" si="228"/>
        <v>CLAB</v>
      </c>
      <c r="AL635" s="9">
        <f t="shared" si="229"/>
        <v>15.92</v>
      </c>
      <c r="AM635" t="str">
        <f t="shared" si="230"/>
        <v>CLAB</v>
      </c>
      <c r="AN635" s="9">
        <f t="shared" si="231"/>
        <v>15.92</v>
      </c>
      <c r="AO635" t="str">
        <f t="shared" si="232"/>
        <v>CLAB</v>
      </c>
      <c r="AP635" s="9">
        <f t="shared" si="233"/>
        <v>15.92</v>
      </c>
    </row>
    <row r="636" spans="1:42" x14ac:dyDescent="0.25">
      <c r="A636">
        <v>1314160</v>
      </c>
      <c r="B636" t="s">
        <v>2206</v>
      </c>
      <c r="C636">
        <v>301</v>
      </c>
      <c r="D636">
        <v>82300</v>
      </c>
      <c r="F636" s="9">
        <f t="shared" si="215"/>
        <v>0</v>
      </c>
      <c r="G636" s="9">
        <f t="shared" si="216"/>
        <v>611.64599999999996</v>
      </c>
      <c r="H636" s="9">
        <f t="shared" si="217"/>
        <v>524.26799999999992</v>
      </c>
      <c r="I636" s="9">
        <v>873.78</v>
      </c>
      <c r="J636" t="s">
        <v>4100</v>
      </c>
      <c r="K636" t="s">
        <v>4103</v>
      </c>
      <c r="L636" s="9">
        <f t="shared" si="218"/>
        <v>83.183855999999992</v>
      </c>
      <c r="M636" t="s">
        <v>4103</v>
      </c>
      <c r="N636" s="9">
        <f t="shared" si="236"/>
        <v>264.75533999999999</v>
      </c>
      <c r="O636" t="s">
        <v>4137</v>
      </c>
      <c r="P636" s="9">
        <v>27.19</v>
      </c>
      <c r="Q636" t="s">
        <v>4103</v>
      </c>
      <c r="R636" s="9">
        <f t="shared" si="219"/>
        <v>611.64599999999996</v>
      </c>
      <c r="S636" t="s">
        <v>4103</v>
      </c>
      <c r="T636" s="9">
        <f t="shared" si="220"/>
        <v>262.13399999999996</v>
      </c>
      <c r="U636" t="s">
        <v>4103</v>
      </c>
      <c r="V636" s="9">
        <f t="shared" si="234"/>
        <v>533.46015</v>
      </c>
      <c r="W636" t="s">
        <v>4103</v>
      </c>
      <c r="X636" s="9">
        <f t="shared" si="221"/>
        <v>559.2192</v>
      </c>
      <c r="Y636" t="s">
        <v>4135</v>
      </c>
      <c r="Z636" s="9">
        <v>21.28</v>
      </c>
      <c r="AA636" t="s">
        <v>4103</v>
      </c>
      <c r="AB636" s="9">
        <f t="shared" si="235"/>
        <v>0</v>
      </c>
      <c r="AC636" t="str">
        <f t="shared" si="222"/>
        <v>POC</v>
      </c>
      <c r="AD636" s="9">
        <f t="shared" si="223"/>
        <v>0</v>
      </c>
      <c r="AE636" t="s">
        <v>4150</v>
      </c>
      <c r="AF636" s="9">
        <v>23.64</v>
      </c>
      <c r="AG636" t="str">
        <f t="shared" si="224"/>
        <v>CLAB</v>
      </c>
      <c r="AH636" s="9">
        <f t="shared" si="225"/>
        <v>23.64</v>
      </c>
      <c r="AI636" t="str">
        <f t="shared" si="226"/>
        <v>CLAB</v>
      </c>
      <c r="AJ636" s="9">
        <f t="shared" si="227"/>
        <v>23.64</v>
      </c>
      <c r="AK636" t="str">
        <f t="shared" si="228"/>
        <v>CLAB</v>
      </c>
      <c r="AL636" s="9">
        <f t="shared" si="229"/>
        <v>23.64</v>
      </c>
      <c r="AM636" t="str">
        <f t="shared" si="230"/>
        <v>CLAB</v>
      </c>
      <c r="AN636" s="9">
        <f t="shared" si="231"/>
        <v>23.64</v>
      </c>
      <c r="AO636" t="str">
        <f t="shared" si="232"/>
        <v>CLAB</v>
      </c>
      <c r="AP636" s="9">
        <f t="shared" si="233"/>
        <v>23.64</v>
      </c>
    </row>
    <row r="637" spans="1:42" x14ac:dyDescent="0.25">
      <c r="A637">
        <v>1314161</v>
      </c>
      <c r="B637" t="s">
        <v>2207</v>
      </c>
      <c r="C637">
        <v>301</v>
      </c>
      <c r="D637">
        <v>82306</v>
      </c>
      <c r="F637" s="9">
        <f t="shared" si="215"/>
        <v>0</v>
      </c>
      <c r="G637" s="9">
        <f t="shared" si="216"/>
        <v>816.83699999999999</v>
      </c>
      <c r="H637" s="9">
        <f t="shared" si="217"/>
        <v>700.14600000000007</v>
      </c>
      <c r="I637" s="9">
        <v>1166.9100000000001</v>
      </c>
      <c r="J637" t="s">
        <v>4100</v>
      </c>
      <c r="K637" t="s">
        <v>4103</v>
      </c>
      <c r="L637" s="9">
        <f t="shared" si="218"/>
        <v>111.089832</v>
      </c>
      <c r="M637" t="s">
        <v>4103</v>
      </c>
      <c r="N637" s="9">
        <f t="shared" si="236"/>
        <v>353.57373000000001</v>
      </c>
      <c r="O637" t="s">
        <v>4137</v>
      </c>
      <c r="P637" s="9">
        <v>34.04</v>
      </c>
      <c r="Q637" t="s">
        <v>4103</v>
      </c>
      <c r="R637" s="9">
        <f t="shared" si="219"/>
        <v>816.83699999999999</v>
      </c>
      <c r="S637" t="s">
        <v>4103</v>
      </c>
      <c r="T637" s="9">
        <f t="shared" si="220"/>
        <v>350.07300000000004</v>
      </c>
      <c r="U637" t="s">
        <v>4103</v>
      </c>
      <c r="V637" s="9">
        <f t="shared" si="234"/>
        <v>747.08189999999991</v>
      </c>
      <c r="W637" t="s">
        <v>4103</v>
      </c>
      <c r="X637" s="9">
        <f t="shared" si="221"/>
        <v>746.82240000000002</v>
      </c>
      <c r="Y637" t="s">
        <v>4135</v>
      </c>
      <c r="Z637" s="9">
        <v>26.64</v>
      </c>
      <c r="AA637" t="s">
        <v>4103</v>
      </c>
      <c r="AB637" s="9">
        <f t="shared" si="235"/>
        <v>0</v>
      </c>
      <c r="AC637" t="str">
        <f t="shared" si="222"/>
        <v>POC</v>
      </c>
      <c r="AD637" s="9">
        <f t="shared" si="223"/>
        <v>0</v>
      </c>
      <c r="AE637" t="s">
        <v>4150</v>
      </c>
      <c r="AF637" s="9">
        <v>29.6</v>
      </c>
      <c r="AG637" t="str">
        <f t="shared" si="224"/>
        <v>CLAB</v>
      </c>
      <c r="AH637" s="9">
        <f t="shared" si="225"/>
        <v>29.6</v>
      </c>
      <c r="AI637" t="str">
        <f t="shared" si="226"/>
        <v>CLAB</v>
      </c>
      <c r="AJ637" s="9">
        <f t="shared" si="227"/>
        <v>29.6</v>
      </c>
      <c r="AK637" t="str">
        <f t="shared" si="228"/>
        <v>CLAB</v>
      </c>
      <c r="AL637" s="9">
        <f t="shared" si="229"/>
        <v>29.6</v>
      </c>
      <c r="AM637" t="str">
        <f t="shared" si="230"/>
        <v>CLAB</v>
      </c>
      <c r="AN637" s="9">
        <f t="shared" si="231"/>
        <v>29.6</v>
      </c>
      <c r="AO637" t="str">
        <f t="shared" si="232"/>
        <v>CLAB</v>
      </c>
      <c r="AP637" s="9">
        <f t="shared" si="233"/>
        <v>29.6</v>
      </c>
    </row>
    <row r="638" spans="1:42" x14ac:dyDescent="0.25">
      <c r="A638">
        <v>1314163</v>
      </c>
      <c r="B638" t="s">
        <v>2208</v>
      </c>
      <c r="C638">
        <v>301</v>
      </c>
      <c r="D638">
        <v>82308</v>
      </c>
      <c r="F638" s="9">
        <f t="shared" si="215"/>
        <v>0</v>
      </c>
      <c r="G638" s="9">
        <f t="shared" si="216"/>
        <v>997.70805000000007</v>
      </c>
      <c r="H638" s="9">
        <f t="shared" si="217"/>
        <v>633.15</v>
      </c>
      <c r="I638" s="9">
        <v>1055.25</v>
      </c>
      <c r="J638" t="s">
        <v>4100</v>
      </c>
      <c r="K638" t="s">
        <v>4103</v>
      </c>
      <c r="L638" s="9">
        <f t="shared" si="218"/>
        <v>100.45979999999999</v>
      </c>
      <c r="M638" t="s">
        <v>4103</v>
      </c>
      <c r="N638" s="9">
        <f t="shared" si="236"/>
        <v>319.74074999999999</v>
      </c>
      <c r="O638" t="s">
        <v>4137</v>
      </c>
      <c r="P638" s="9">
        <v>30.81</v>
      </c>
      <c r="Q638" t="s">
        <v>4103</v>
      </c>
      <c r="R638" s="9">
        <f t="shared" si="219"/>
        <v>738.67499999999995</v>
      </c>
      <c r="S638" t="s">
        <v>4103</v>
      </c>
      <c r="T638" s="9">
        <f t="shared" si="220"/>
        <v>316.57499999999999</v>
      </c>
      <c r="U638" t="s">
        <v>4103</v>
      </c>
      <c r="V638" s="9">
        <f t="shared" si="234"/>
        <v>997.70805000000007</v>
      </c>
      <c r="W638" t="s">
        <v>4103</v>
      </c>
      <c r="X638" s="9">
        <f t="shared" si="221"/>
        <v>675.36</v>
      </c>
      <c r="Y638" t="s">
        <v>4135</v>
      </c>
      <c r="Z638" s="9">
        <v>24.11</v>
      </c>
      <c r="AA638" t="s">
        <v>4103</v>
      </c>
      <c r="AB638" s="9">
        <f t="shared" si="235"/>
        <v>0</v>
      </c>
      <c r="AC638" t="str">
        <f t="shared" si="222"/>
        <v>POC</v>
      </c>
      <c r="AD638" s="9">
        <f t="shared" si="223"/>
        <v>0</v>
      </c>
      <c r="AE638" t="s">
        <v>4150</v>
      </c>
      <c r="AF638" s="9">
        <v>26.79</v>
      </c>
      <c r="AG638" t="str">
        <f t="shared" si="224"/>
        <v>CLAB</v>
      </c>
      <c r="AH638" s="9">
        <f t="shared" si="225"/>
        <v>26.79</v>
      </c>
      <c r="AI638" t="str">
        <f t="shared" si="226"/>
        <v>CLAB</v>
      </c>
      <c r="AJ638" s="9">
        <f t="shared" si="227"/>
        <v>26.79</v>
      </c>
      <c r="AK638" t="str">
        <f t="shared" si="228"/>
        <v>CLAB</v>
      </c>
      <c r="AL638" s="9">
        <f t="shared" si="229"/>
        <v>26.79</v>
      </c>
      <c r="AM638" t="str">
        <f t="shared" si="230"/>
        <v>CLAB</v>
      </c>
      <c r="AN638" s="9">
        <f t="shared" si="231"/>
        <v>26.79</v>
      </c>
      <c r="AO638" t="str">
        <f t="shared" si="232"/>
        <v>CLAB</v>
      </c>
      <c r="AP638" s="9">
        <f t="shared" si="233"/>
        <v>26.79</v>
      </c>
    </row>
    <row r="639" spans="1:42" x14ac:dyDescent="0.25">
      <c r="A639">
        <v>1314164</v>
      </c>
      <c r="B639" t="s">
        <v>2209</v>
      </c>
      <c r="C639">
        <v>301</v>
      </c>
      <c r="D639">
        <v>82310</v>
      </c>
      <c r="F639" s="9">
        <f t="shared" si="215"/>
        <v>0</v>
      </c>
      <c r="G639" s="9">
        <f t="shared" si="216"/>
        <v>902.23874999999998</v>
      </c>
      <c r="H639" s="9">
        <f t="shared" si="217"/>
        <v>154.09799999999998</v>
      </c>
      <c r="I639" s="9">
        <v>256.83</v>
      </c>
      <c r="J639" t="s">
        <v>4100</v>
      </c>
      <c r="K639" t="s">
        <v>4103</v>
      </c>
      <c r="L639" s="9">
        <f t="shared" si="218"/>
        <v>24.450215999999998</v>
      </c>
      <c r="M639" t="s">
        <v>4103</v>
      </c>
      <c r="N639" s="9">
        <f t="shared" si="236"/>
        <v>77.819489999999988</v>
      </c>
      <c r="O639" t="s">
        <v>4137</v>
      </c>
      <c r="P639" s="9">
        <v>5.93</v>
      </c>
      <c r="Q639" t="s">
        <v>4103</v>
      </c>
      <c r="R639" s="9">
        <f t="shared" si="219"/>
        <v>179.78099999999998</v>
      </c>
      <c r="S639" t="s">
        <v>4103</v>
      </c>
      <c r="T639" s="9">
        <f t="shared" si="220"/>
        <v>77.048999999999992</v>
      </c>
      <c r="U639" t="s">
        <v>4103</v>
      </c>
      <c r="V639" s="9">
        <f t="shared" si="234"/>
        <v>902.23874999999998</v>
      </c>
      <c r="W639" t="s">
        <v>4103</v>
      </c>
      <c r="X639" s="9">
        <f t="shared" si="221"/>
        <v>164.37119999999999</v>
      </c>
      <c r="Y639" t="s">
        <v>4135</v>
      </c>
      <c r="Z639" s="9">
        <v>4.6399999999999997</v>
      </c>
      <c r="AA639" t="s">
        <v>4103</v>
      </c>
      <c r="AB639" s="9">
        <f t="shared" si="235"/>
        <v>0</v>
      </c>
      <c r="AC639" t="str">
        <f t="shared" si="222"/>
        <v>POC</v>
      </c>
      <c r="AD639" s="9">
        <f t="shared" si="223"/>
        <v>0</v>
      </c>
      <c r="AE639" t="s">
        <v>4150</v>
      </c>
      <c r="AF639" s="9">
        <v>5.16</v>
      </c>
      <c r="AG639" t="str">
        <f t="shared" si="224"/>
        <v>CLAB</v>
      </c>
      <c r="AH639" s="9">
        <f t="shared" si="225"/>
        <v>5.16</v>
      </c>
      <c r="AI639" t="str">
        <f t="shared" si="226"/>
        <v>CLAB</v>
      </c>
      <c r="AJ639" s="9">
        <f t="shared" si="227"/>
        <v>5.16</v>
      </c>
      <c r="AK639" t="str">
        <f t="shared" si="228"/>
        <v>CLAB</v>
      </c>
      <c r="AL639" s="9">
        <f t="shared" si="229"/>
        <v>5.16</v>
      </c>
      <c r="AM639" t="str">
        <f t="shared" si="230"/>
        <v>CLAB</v>
      </c>
      <c r="AN639" s="9">
        <f t="shared" si="231"/>
        <v>5.16</v>
      </c>
      <c r="AO639" t="str">
        <f t="shared" si="232"/>
        <v>CLAB</v>
      </c>
      <c r="AP639" s="9">
        <f t="shared" si="233"/>
        <v>5.16</v>
      </c>
    </row>
    <row r="640" spans="1:42" x14ac:dyDescent="0.25">
      <c r="A640">
        <v>1314165</v>
      </c>
      <c r="B640" t="s">
        <v>2210</v>
      </c>
      <c r="C640">
        <v>301</v>
      </c>
      <c r="D640">
        <v>82330</v>
      </c>
      <c r="F640" s="9">
        <f t="shared" si="215"/>
        <v>0</v>
      </c>
      <c r="G640" s="9">
        <f t="shared" si="216"/>
        <v>219.58964999999998</v>
      </c>
      <c r="H640" s="9">
        <f t="shared" si="217"/>
        <v>165.83399999999997</v>
      </c>
      <c r="I640" s="9">
        <v>276.39</v>
      </c>
      <c r="J640" t="s">
        <v>4100</v>
      </c>
      <c r="K640" t="s">
        <v>4103</v>
      </c>
      <c r="L640" s="9">
        <f t="shared" si="218"/>
        <v>26.312327999999997</v>
      </c>
      <c r="M640" t="s">
        <v>4103</v>
      </c>
      <c r="N640" s="9">
        <f t="shared" si="236"/>
        <v>83.746169999999992</v>
      </c>
      <c r="O640" t="s">
        <v>4137</v>
      </c>
      <c r="P640" s="9">
        <v>15.73</v>
      </c>
      <c r="Q640" t="s">
        <v>4103</v>
      </c>
      <c r="R640" s="9">
        <f t="shared" si="219"/>
        <v>193.47299999999998</v>
      </c>
      <c r="S640" t="s">
        <v>4103</v>
      </c>
      <c r="T640" s="9">
        <f t="shared" si="220"/>
        <v>82.916999999999987</v>
      </c>
      <c r="U640" t="s">
        <v>4103</v>
      </c>
      <c r="V640" s="9">
        <f t="shared" si="234"/>
        <v>219.58964999999998</v>
      </c>
      <c r="W640" t="s">
        <v>4103</v>
      </c>
      <c r="X640" s="9">
        <f t="shared" si="221"/>
        <v>176.8896</v>
      </c>
      <c r="Y640" t="s">
        <v>4135</v>
      </c>
      <c r="Z640" s="9">
        <v>12.31</v>
      </c>
      <c r="AA640" t="s">
        <v>4103</v>
      </c>
      <c r="AB640" s="9">
        <f t="shared" si="235"/>
        <v>0</v>
      </c>
      <c r="AC640" t="str">
        <f t="shared" si="222"/>
        <v>POC</v>
      </c>
      <c r="AD640" s="9">
        <f t="shared" si="223"/>
        <v>0</v>
      </c>
      <c r="AE640" t="s">
        <v>4150</v>
      </c>
      <c r="AF640" s="9">
        <v>13.68</v>
      </c>
      <c r="AG640" t="str">
        <f t="shared" si="224"/>
        <v>CLAB</v>
      </c>
      <c r="AH640" s="9">
        <f t="shared" si="225"/>
        <v>13.68</v>
      </c>
      <c r="AI640" t="str">
        <f t="shared" si="226"/>
        <v>CLAB</v>
      </c>
      <c r="AJ640" s="9">
        <f t="shared" si="227"/>
        <v>13.68</v>
      </c>
      <c r="AK640" t="str">
        <f t="shared" si="228"/>
        <v>CLAB</v>
      </c>
      <c r="AL640" s="9">
        <f t="shared" si="229"/>
        <v>13.68</v>
      </c>
      <c r="AM640" t="str">
        <f t="shared" si="230"/>
        <v>CLAB</v>
      </c>
      <c r="AN640" s="9">
        <f t="shared" si="231"/>
        <v>13.68</v>
      </c>
      <c r="AO640" t="str">
        <f t="shared" si="232"/>
        <v>CLAB</v>
      </c>
      <c r="AP640" s="9">
        <f t="shared" si="233"/>
        <v>13.68</v>
      </c>
    </row>
    <row r="641" spans="1:42" x14ac:dyDescent="0.25">
      <c r="A641">
        <v>1314167</v>
      </c>
      <c r="B641" t="s">
        <v>2211</v>
      </c>
      <c r="C641">
        <v>301</v>
      </c>
      <c r="D641">
        <v>82340</v>
      </c>
      <c r="F641" s="9">
        <f t="shared" si="215"/>
        <v>0</v>
      </c>
      <c r="G641" s="9">
        <f t="shared" si="216"/>
        <v>236.31344999999999</v>
      </c>
      <c r="H641" s="9">
        <f t="shared" si="217"/>
        <v>88.77</v>
      </c>
      <c r="I641" s="9">
        <v>147.94999999999999</v>
      </c>
      <c r="J641" t="s">
        <v>4100</v>
      </c>
      <c r="K641" t="s">
        <v>4103</v>
      </c>
      <c r="L641" s="9">
        <f t="shared" si="218"/>
        <v>14.084839999999998</v>
      </c>
      <c r="M641" t="s">
        <v>4103</v>
      </c>
      <c r="N641" s="9">
        <f t="shared" si="236"/>
        <v>44.828849999999996</v>
      </c>
      <c r="O641" t="s">
        <v>4137</v>
      </c>
      <c r="P641" s="9">
        <v>6.93</v>
      </c>
      <c r="Q641" t="s">
        <v>4103</v>
      </c>
      <c r="R641" s="9">
        <f t="shared" si="219"/>
        <v>103.56499999999998</v>
      </c>
      <c r="S641" t="s">
        <v>4103</v>
      </c>
      <c r="T641" s="9">
        <f t="shared" si="220"/>
        <v>44.384999999999998</v>
      </c>
      <c r="U641" t="s">
        <v>4103</v>
      </c>
      <c r="V641" s="9">
        <f t="shared" si="234"/>
        <v>236.31344999999999</v>
      </c>
      <c r="W641" t="s">
        <v>4103</v>
      </c>
      <c r="X641" s="9">
        <f t="shared" si="221"/>
        <v>94.687999999999988</v>
      </c>
      <c r="Y641" t="s">
        <v>4135</v>
      </c>
      <c r="Z641" s="9">
        <v>5.43</v>
      </c>
      <c r="AA641" t="s">
        <v>4103</v>
      </c>
      <c r="AB641" s="9">
        <f t="shared" si="235"/>
        <v>0</v>
      </c>
      <c r="AC641" t="str">
        <f t="shared" si="222"/>
        <v>POC</v>
      </c>
      <c r="AD641" s="9">
        <f t="shared" si="223"/>
        <v>0</v>
      </c>
      <c r="AE641" t="s">
        <v>4150</v>
      </c>
      <c r="AF641" s="9">
        <v>6.03</v>
      </c>
      <c r="AG641" t="str">
        <f t="shared" si="224"/>
        <v>CLAB</v>
      </c>
      <c r="AH641" s="9">
        <f t="shared" si="225"/>
        <v>6.03</v>
      </c>
      <c r="AI641" t="str">
        <f t="shared" si="226"/>
        <v>CLAB</v>
      </c>
      <c r="AJ641" s="9">
        <f t="shared" si="227"/>
        <v>6.03</v>
      </c>
      <c r="AK641" t="str">
        <f t="shared" si="228"/>
        <v>CLAB</v>
      </c>
      <c r="AL641" s="9">
        <f t="shared" si="229"/>
        <v>6.03</v>
      </c>
      <c r="AM641" t="str">
        <f t="shared" si="230"/>
        <v>CLAB</v>
      </c>
      <c r="AN641" s="9">
        <f t="shared" si="231"/>
        <v>6.03</v>
      </c>
      <c r="AO641" t="str">
        <f t="shared" si="232"/>
        <v>CLAB</v>
      </c>
      <c r="AP641" s="9">
        <f t="shared" si="233"/>
        <v>6.03</v>
      </c>
    </row>
    <row r="642" spans="1:42" x14ac:dyDescent="0.25">
      <c r="A642">
        <v>1314169</v>
      </c>
      <c r="B642" t="s">
        <v>2212</v>
      </c>
      <c r="C642">
        <v>301</v>
      </c>
      <c r="D642">
        <v>82360</v>
      </c>
      <c r="F642" s="9">
        <f t="shared" ref="F642:F705" si="237">MIN(J642:AP642)</f>
        <v>0</v>
      </c>
      <c r="G642" s="9">
        <f t="shared" ref="G642:G705" si="238">MAX(J642:AP642)</f>
        <v>216.916</v>
      </c>
      <c r="H642" s="9">
        <f t="shared" ref="H642:H705" si="239">I642*60%</f>
        <v>185.928</v>
      </c>
      <c r="I642" s="9">
        <v>309.88</v>
      </c>
      <c r="J642" t="s">
        <v>4100</v>
      </c>
      <c r="K642" t="s">
        <v>4103</v>
      </c>
      <c r="L642" s="9">
        <f t="shared" ref="L642:L705" si="240">I642*9.52%</f>
        <v>29.500575999999999</v>
      </c>
      <c r="M642" t="s">
        <v>4103</v>
      </c>
      <c r="N642" s="9">
        <f t="shared" si="236"/>
        <v>93.893639999999991</v>
      </c>
      <c r="O642" t="s">
        <v>4137</v>
      </c>
      <c r="P642" s="9">
        <v>14.8</v>
      </c>
      <c r="Q642" t="s">
        <v>4103</v>
      </c>
      <c r="R642" s="9">
        <f t="shared" ref="R642:R705" si="241">I642*70%</f>
        <v>216.916</v>
      </c>
      <c r="S642" t="s">
        <v>4103</v>
      </c>
      <c r="T642" s="9">
        <f t="shared" ref="T642:T705" si="242">I642*30%</f>
        <v>92.963999999999999</v>
      </c>
      <c r="U642" t="s">
        <v>4103</v>
      </c>
      <c r="V642" s="9">
        <f t="shared" si="234"/>
        <v>126.49724999999999</v>
      </c>
      <c r="W642" t="s">
        <v>4103</v>
      </c>
      <c r="X642" s="9">
        <f t="shared" ref="X642:X705" si="243">I642*64%</f>
        <v>198.32320000000001</v>
      </c>
      <c r="Y642" t="s">
        <v>4135</v>
      </c>
      <c r="Z642" s="9">
        <v>11.58</v>
      </c>
      <c r="AA642" t="s">
        <v>4103</v>
      </c>
      <c r="AB642" s="9">
        <f t="shared" si="235"/>
        <v>0</v>
      </c>
      <c r="AC642" t="str">
        <f t="shared" ref="AC642:AC705" si="244">AA642</f>
        <v>POC</v>
      </c>
      <c r="AD642" s="9">
        <f t="shared" ref="AD642:AD705" si="245">AB642</f>
        <v>0</v>
      </c>
      <c r="AE642" t="s">
        <v>4150</v>
      </c>
      <c r="AF642" s="9">
        <v>12.87</v>
      </c>
      <c r="AG642" t="str">
        <f t="shared" ref="AG642:AG705" si="246">AE642</f>
        <v>CLAB</v>
      </c>
      <c r="AH642" s="9">
        <f t="shared" ref="AH642:AH705" si="247">AF642</f>
        <v>12.87</v>
      </c>
      <c r="AI642" t="str">
        <f t="shared" ref="AI642:AI705" si="248">AG642</f>
        <v>CLAB</v>
      </c>
      <c r="AJ642" s="9">
        <f t="shared" ref="AJ642:AJ705" si="249">AH642</f>
        <v>12.87</v>
      </c>
      <c r="AK642" t="str">
        <f t="shared" ref="AK642:AK705" si="250">AI642</f>
        <v>CLAB</v>
      </c>
      <c r="AL642" s="9">
        <f t="shared" ref="AL642:AL705" si="251">AJ642</f>
        <v>12.87</v>
      </c>
      <c r="AM642" t="str">
        <f t="shared" ref="AM642:AM705" si="252">AK642</f>
        <v>CLAB</v>
      </c>
      <c r="AN642" s="9">
        <f t="shared" ref="AN642:AN705" si="253">AL642</f>
        <v>12.87</v>
      </c>
      <c r="AO642" t="str">
        <f t="shared" ref="AO642:AO705" si="254">AM642</f>
        <v>CLAB</v>
      </c>
      <c r="AP642" s="9">
        <f t="shared" ref="AP642:AP705" si="255">AN642</f>
        <v>12.87</v>
      </c>
    </row>
    <row r="643" spans="1:42" x14ac:dyDescent="0.25">
      <c r="A643">
        <v>1314170</v>
      </c>
      <c r="B643" t="s">
        <v>2213</v>
      </c>
      <c r="C643">
        <v>301</v>
      </c>
      <c r="D643">
        <v>82365</v>
      </c>
      <c r="F643" s="9">
        <f t="shared" si="237"/>
        <v>0</v>
      </c>
      <c r="G643" s="9">
        <f t="shared" si="238"/>
        <v>353.70299999999997</v>
      </c>
      <c r="H643" s="9">
        <f t="shared" si="239"/>
        <v>303.17399999999998</v>
      </c>
      <c r="I643" s="9">
        <v>505.29</v>
      </c>
      <c r="J643" t="s">
        <v>4100</v>
      </c>
      <c r="K643" t="s">
        <v>4103</v>
      </c>
      <c r="L643" s="9">
        <f t="shared" si="240"/>
        <v>48.103608000000001</v>
      </c>
      <c r="M643" t="s">
        <v>4103</v>
      </c>
      <c r="N643" s="9">
        <f t="shared" si="236"/>
        <v>153.10287</v>
      </c>
      <c r="O643" t="s">
        <v>4137</v>
      </c>
      <c r="P643" s="9">
        <v>14.84</v>
      </c>
      <c r="Q643" t="s">
        <v>4103</v>
      </c>
      <c r="R643" s="9">
        <f t="shared" si="241"/>
        <v>353.70299999999997</v>
      </c>
      <c r="S643" t="s">
        <v>4103</v>
      </c>
      <c r="T643" s="9">
        <f t="shared" si="242"/>
        <v>151.58699999999999</v>
      </c>
      <c r="U643" t="s">
        <v>4103</v>
      </c>
      <c r="V643" s="9">
        <f t="shared" ref="V643:V706" si="256">I642*85.5%</f>
        <v>264.94740000000002</v>
      </c>
      <c r="W643" t="s">
        <v>4103</v>
      </c>
      <c r="X643" s="9">
        <f t="shared" si="243"/>
        <v>323.38560000000001</v>
      </c>
      <c r="Y643" t="s">
        <v>4135</v>
      </c>
      <c r="Z643" s="9">
        <v>11.61</v>
      </c>
      <c r="AA643" t="s">
        <v>4103</v>
      </c>
      <c r="AB643" s="9">
        <f t="shared" si="235"/>
        <v>0</v>
      </c>
      <c r="AC643" t="str">
        <f t="shared" si="244"/>
        <v>POC</v>
      </c>
      <c r="AD643" s="9">
        <f t="shared" si="245"/>
        <v>0</v>
      </c>
      <c r="AE643" t="s">
        <v>4150</v>
      </c>
      <c r="AF643" s="9">
        <v>12.9</v>
      </c>
      <c r="AG643" t="str">
        <f t="shared" si="246"/>
        <v>CLAB</v>
      </c>
      <c r="AH643" s="9">
        <f t="shared" si="247"/>
        <v>12.9</v>
      </c>
      <c r="AI643" t="str">
        <f t="shared" si="248"/>
        <v>CLAB</v>
      </c>
      <c r="AJ643" s="9">
        <f t="shared" si="249"/>
        <v>12.9</v>
      </c>
      <c r="AK643" t="str">
        <f t="shared" si="250"/>
        <v>CLAB</v>
      </c>
      <c r="AL643" s="9">
        <f t="shared" si="251"/>
        <v>12.9</v>
      </c>
      <c r="AM643" t="str">
        <f t="shared" si="252"/>
        <v>CLAB</v>
      </c>
      <c r="AN643" s="9">
        <f t="shared" si="253"/>
        <v>12.9</v>
      </c>
      <c r="AO643" t="str">
        <f t="shared" si="254"/>
        <v>CLAB</v>
      </c>
      <c r="AP643" s="9">
        <f t="shared" si="255"/>
        <v>12.9</v>
      </c>
    </row>
    <row r="644" spans="1:42" x14ac:dyDescent="0.25">
      <c r="A644">
        <v>1314173</v>
      </c>
      <c r="B644" t="s">
        <v>2214</v>
      </c>
      <c r="C644">
        <v>301</v>
      </c>
      <c r="D644">
        <v>82374</v>
      </c>
      <c r="F644" s="9">
        <f t="shared" si="237"/>
        <v>0</v>
      </c>
      <c r="G644" s="9">
        <f t="shared" si="238"/>
        <v>432.02294999999998</v>
      </c>
      <c r="H644" s="9">
        <f t="shared" si="239"/>
        <v>82.908000000000001</v>
      </c>
      <c r="I644" s="9">
        <v>138.18</v>
      </c>
      <c r="J644" t="s">
        <v>4100</v>
      </c>
      <c r="K644" t="s">
        <v>4103</v>
      </c>
      <c r="L644" s="9">
        <f t="shared" si="240"/>
        <v>13.154736</v>
      </c>
      <c r="M644" t="s">
        <v>4103</v>
      </c>
      <c r="N644" s="9">
        <f t="shared" si="236"/>
        <v>41.868540000000003</v>
      </c>
      <c r="O644" t="s">
        <v>4137</v>
      </c>
      <c r="P644" s="9">
        <v>5.61</v>
      </c>
      <c r="Q644" t="s">
        <v>4103</v>
      </c>
      <c r="R644" s="9">
        <f t="shared" si="241"/>
        <v>96.725999999999999</v>
      </c>
      <c r="S644" t="s">
        <v>4103</v>
      </c>
      <c r="T644" s="9">
        <f t="shared" si="242"/>
        <v>41.454000000000001</v>
      </c>
      <c r="U644" t="s">
        <v>4103</v>
      </c>
      <c r="V644" s="9">
        <f t="shared" si="256"/>
        <v>432.02294999999998</v>
      </c>
      <c r="W644" t="s">
        <v>4103</v>
      </c>
      <c r="X644" s="9">
        <f t="shared" si="243"/>
        <v>88.435200000000009</v>
      </c>
      <c r="Y644" t="s">
        <v>4135</v>
      </c>
      <c r="Z644" s="9">
        <v>4.3899999999999997</v>
      </c>
      <c r="AA644" t="s">
        <v>4103</v>
      </c>
      <c r="AB644" s="9">
        <f t="shared" si="235"/>
        <v>0</v>
      </c>
      <c r="AC644" t="str">
        <f t="shared" si="244"/>
        <v>POC</v>
      </c>
      <c r="AD644" s="9">
        <f t="shared" si="245"/>
        <v>0</v>
      </c>
      <c r="AE644" t="s">
        <v>4150</v>
      </c>
      <c r="AF644" s="9">
        <v>4.88</v>
      </c>
      <c r="AG644" t="str">
        <f t="shared" si="246"/>
        <v>CLAB</v>
      </c>
      <c r="AH644" s="9">
        <f t="shared" si="247"/>
        <v>4.88</v>
      </c>
      <c r="AI644" t="str">
        <f t="shared" si="248"/>
        <v>CLAB</v>
      </c>
      <c r="AJ644" s="9">
        <f t="shared" si="249"/>
        <v>4.88</v>
      </c>
      <c r="AK644" t="str">
        <f t="shared" si="250"/>
        <v>CLAB</v>
      </c>
      <c r="AL644" s="9">
        <f t="shared" si="251"/>
        <v>4.88</v>
      </c>
      <c r="AM644" t="str">
        <f t="shared" si="252"/>
        <v>CLAB</v>
      </c>
      <c r="AN644" s="9">
        <f t="shared" si="253"/>
        <v>4.88</v>
      </c>
      <c r="AO644" t="str">
        <f t="shared" si="254"/>
        <v>CLAB</v>
      </c>
      <c r="AP644" s="9">
        <f t="shared" si="255"/>
        <v>4.88</v>
      </c>
    </row>
    <row r="645" spans="1:42" x14ac:dyDescent="0.25">
      <c r="A645">
        <v>1314174</v>
      </c>
      <c r="B645" t="s">
        <v>2215</v>
      </c>
      <c r="C645">
        <v>301</v>
      </c>
      <c r="D645">
        <v>82375</v>
      </c>
      <c r="F645" s="9">
        <f t="shared" si="237"/>
        <v>0</v>
      </c>
      <c r="G645" s="9">
        <f t="shared" si="238"/>
        <v>341.97099999999995</v>
      </c>
      <c r="H645" s="9">
        <f t="shared" si="239"/>
        <v>293.11799999999999</v>
      </c>
      <c r="I645" s="9">
        <v>488.53</v>
      </c>
      <c r="J645" t="s">
        <v>4100</v>
      </c>
      <c r="K645" t="s">
        <v>4103</v>
      </c>
      <c r="L645" s="9">
        <f t="shared" si="240"/>
        <v>46.508055999999996</v>
      </c>
      <c r="M645" t="s">
        <v>4103</v>
      </c>
      <c r="N645" s="9">
        <f t="shared" si="236"/>
        <v>148.02458999999999</v>
      </c>
      <c r="O645" t="s">
        <v>4137</v>
      </c>
      <c r="P645" s="9">
        <v>14.17</v>
      </c>
      <c r="Q645" t="s">
        <v>4103</v>
      </c>
      <c r="R645" s="9">
        <f t="shared" si="241"/>
        <v>341.97099999999995</v>
      </c>
      <c r="S645" t="s">
        <v>4103</v>
      </c>
      <c r="T645" s="9">
        <f t="shared" si="242"/>
        <v>146.559</v>
      </c>
      <c r="U645" t="s">
        <v>4103</v>
      </c>
      <c r="V645" s="9">
        <f t="shared" si="256"/>
        <v>118.1439</v>
      </c>
      <c r="W645" t="s">
        <v>4103</v>
      </c>
      <c r="X645" s="9">
        <f t="shared" si="243"/>
        <v>312.6592</v>
      </c>
      <c r="Y645" t="s">
        <v>4135</v>
      </c>
      <c r="Z645" s="9">
        <v>11.09</v>
      </c>
      <c r="AA645" t="s">
        <v>4103</v>
      </c>
      <c r="AB645" s="9">
        <f t="shared" si="235"/>
        <v>0</v>
      </c>
      <c r="AC645" t="str">
        <f t="shared" si="244"/>
        <v>POC</v>
      </c>
      <c r="AD645" s="9">
        <f t="shared" si="245"/>
        <v>0</v>
      </c>
      <c r="AE645" t="s">
        <v>4150</v>
      </c>
      <c r="AF645" s="9">
        <v>12.32</v>
      </c>
      <c r="AG645" t="str">
        <f t="shared" si="246"/>
        <v>CLAB</v>
      </c>
      <c r="AH645" s="9">
        <f t="shared" si="247"/>
        <v>12.32</v>
      </c>
      <c r="AI645" t="str">
        <f t="shared" si="248"/>
        <v>CLAB</v>
      </c>
      <c r="AJ645" s="9">
        <f t="shared" si="249"/>
        <v>12.32</v>
      </c>
      <c r="AK645" t="str">
        <f t="shared" si="250"/>
        <v>CLAB</v>
      </c>
      <c r="AL645" s="9">
        <f t="shared" si="251"/>
        <v>12.32</v>
      </c>
      <c r="AM645" t="str">
        <f t="shared" si="252"/>
        <v>CLAB</v>
      </c>
      <c r="AN645" s="9">
        <f t="shared" si="253"/>
        <v>12.32</v>
      </c>
      <c r="AO645" t="str">
        <f t="shared" si="254"/>
        <v>CLAB</v>
      </c>
      <c r="AP645" s="9">
        <f t="shared" si="255"/>
        <v>12.32</v>
      </c>
    </row>
    <row r="646" spans="1:42" x14ac:dyDescent="0.25">
      <c r="A646">
        <v>1314175</v>
      </c>
      <c r="B646" t="s">
        <v>2216</v>
      </c>
      <c r="C646">
        <v>301</v>
      </c>
      <c r="D646">
        <v>82376</v>
      </c>
      <c r="F646" s="9">
        <f t="shared" si="237"/>
        <v>0</v>
      </c>
      <c r="G646" s="9">
        <f t="shared" si="238"/>
        <v>417.69314999999995</v>
      </c>
      <c r="H646" s="9">
        <f t="shared" si="239"/>
        <v>26.087999999999997</v>
      </c>
      <c r="I646" s="9">
        <v>43.48</v>
      </c>
      <c r="J646" t="s">
        <v>4100</v>
      </c>
      <c r="K646" t="s">
        <v>4103</v>
      </c>
      <c r="L646" s="9">
        <f t="shared" si="240"/>
        <v>4.139295999999999</v>
      </c>
      <c r="M646" t="s">
        <v>4103</v>
      </c>
      <c r="N646" s="9">
        <f t="shared" si="236"/>
        <v>13.174439999999999</v>
      </c>
      <c r="O646" t="s">
        <v>4137</v>
      </c>
      <c r="P646" s="9">
        <v>16.18</v>
      </c>
      <c r="Q646" t="s">
        <v>4103</v>
      </c>
      <c r="R646" s="9">
        <f t="shared" si="241"/>
        <v>30.435999999999996</v>
      </c>
      <c r="S646" t="s">
        <v>4103</v>
      </c>
      <c r="T646" s="9">
        <f t="shared" si="242"/>
        <v>13.043999999999999</v>
      </c>
      <c r="U646" t="s">
        <v>4103</v>
      </c>
      <c r="V646" s="9">
        <f t="shared" si="256"/>
        <v>417.69314999999995</v>
      </c>
      <c r="W646" t="s">
        <v>4103</v>
      </c>
      <c r="X646" s="9">
        <f t="shared" si="243"/>
        <v>27.827199999999998</v>
      </c>
      <c r="Y646" t="s">
        <v>4135</v>
      </c>
      <c r="Z646" s="9">
        <v>12.66</v>
      </c>
      <c r="AA646" t="s">
        <v>4103</v>
      </c>
      <c r="AB646" s="9">
        <f t="shared" si="235"/>
        <v>0</v>
      </c>
      <c r="AC646" t="str">
        <f t="shared" si="244"/>
        <v>POC</v>
      </c>
      <c r="AD646" s="9">
        <f t="shared" si="245"/>
        <v>0</v>
      </c>
      <c r="AE646" t="s">
        <v>4150</v>
      </c>
      <c r="AF646" s="9">
        <v>14.07</v>
      </c>
      <c r="AG646" t="str">
        <f t="shared" si="246"/>
        <v>CLAB</v>
      </c>
      <c r="AH646" s="9">
        <f t="shared" si="247"/>
        <v>14.07</v>
      </c>
      <c r="AI646" t="str">
        <f t="shared" si="248"/>
        <v>CLAB</v>
      </c>
      <c r="AJ646" s="9">
        <f t="shared" si="249"/>
        <v>14.07</v>
      </c>
      <c r="AK646" t="str">
        <f t="shared" si="250"/>
        <v>CLAB</v>
      </c>
      <c r="AL646" s="9">
        <f t="shared" si="251"/>
        <v>14.07</v>
      </c>
      <c r="AM646" t="str">
        <f t="shared" si="252"/>
        <v>CLAB</v>
      </c>
      <c r="AN646" s="9">
        <f t="shared" si="253"/>
        <v>14.07</v>
      </c>
      <c r="AO646" t="str">
        <f t="shared" si="254"/>
        <v>CLAB</v>
      </c>
      <c r="AP646" s="9">
        <f t="shared" si="255"/>
        <v>14.07</v>
      </c>
    </row>
    <row r="647" spans="1:42" x14ac:dyDescent="0.25">
      <c r="A647">
        <v>1314176</v>
      </c>
      <c r="B647" t="s">
        <v>2217</v>
      </c>
      <c r="C647">
        <v>301</v>
      </c>
      <c r="D647">
        <v>82378</v>
      </c>
      <c r="F647" s="9">
        <f t="shared" si="237"/>
        <v>0</v>
      </c>
      <c r="G647" s="9">
        <f t="shared" si="238"/>
        <v>662.43799999999999</v>
      </c>
      <c r="H647" s="9">
        <f t="shared" si="239"/>
        <v>567.80399999999997</v>
      </c>
      <c r="I647" s="9">
        <v>946.34</v>
      </c>
      <c r="J647" t="s">
        <v>4100</v>
      </c>
      <c r="K647" t="s">
        <v>4103</v>
      </c>
      <c r="L647" s="9">
        <f t="shared" si="240"/>
        <v>90.091567999999995</v>
      </c>
      <c r="M647" t="s">
        <v>4103</v>
      </c>
      <c r="N647" s="9">
        <f t="shared" si="236"/>
        <v>286.74101999999999</v>
      </c>
      <c r="O647" t="s">
        <v>4137</v>
      </c>
      <c r="P647" s="9">
        <v>21.8</v>
      </c>
      <c r="Q647" t="s">
        <v>4103</v>
      </c>
      <c r="R647" s="9">
        <f t="shared" si="241"/>
        <v>662.43799999999999</v>
      </c>
      <c r="S647" t="s">
        <v>4103</v>
      </c>
      <c r="T647" s="9">
        <f t="shared" si="242"/>
        <v>283.90199999999999</v>
      </c>
      <c r="U647" t="s">
        <v>4103</v>
      </c>
      <c r="V647" s="9">
        <f t="shared" si="256"/>
        <v>37.175399999999996</v>
      </c>
      <c r="W647" t="s">
        <v>4103</v>
      </c>
      <c r="X647" s="9">
        <f t="shared" si="243"/>
        <v>605.6576</v>
      </c>
      <c r="Y647" t="s">
        <v>4135</v>
      </c>
      <c r="Z647" s="9">
        <v>17.059999999999999</v>
      </c>
      <c r="AA647" t="s">
        <v>4103</v>
      </c>
      <c r="AB647" s="9">
        <f t="shared" si="235"/>
        <v>0</v>
      </c>
      <c r="AC647" t="str">
        <f t="shared" si="244"/>
        <v>POC</v>
      </c>
      <c r="AD647" s="9">
        <f t="shared" si="245"/>
        <v>0</v>
      </c>
      <c r="AE647" t="s">
        <v>4150</v>
      </c>
      <c r="AF647" s="9">
        <v>18.96</v>
      </c>
      <c r="AG647" t="str">
        <f t="shared" si="246"/>
        <v>CLAB</v>
      </c>
      <c r="AH647" s="9">
        <f t="shared" si="247"/>
        <v>18.96</v>
      </c>
      <c r="AI647" t="str">
        <f t="shared" si="248"/>
        <v>CLAB</v>
      </c>
      <c r="AJ647" s="9">
        <f t="shared" si="249"/>
        <v>18.96</v>
      </c>
      <c r="AK647" t="str">
        <f t="shared" si="250"/>
        <v>CLAB</v>
      </c>
      <c r="AL647" s="9">
        <f t="shared" si="251"/>
        <v>18.96</v>
      </c>
      <c r="AM647" t="str">
        <f t="shared" si="252"/>
        <v>CLAB</v>
      </c>
      <c r="AN647" s="9">
        <f t="shared" si="253"/>
        <v>18.96</v>
      </c>
      <c r="AO647" t="str">
        <f t="shared" si="254"/>
        <v>CLAB</v>
      </c>
      <c r="AP647" s="9">
        <f t="shared" si="255"/>
        <v>18.96</v>
      </c>
    </row>
    <row r="648" spans="1:42" x14ac:dyDescent="0.25">
      <c r="A648">
        <v>1314177</v>
      </c>
      <c r="B648" t="s">
        <v>2218</v>
      </c>
      <c r="C648">
        <v>301</v>
      </c>
      <c r="D648">
        <v>82379</v>
      </c>
      <c r="F648" s="9">
        <f t="shared" si="237"/>
        <v>0</v>
      </c>
      <c r="G648" s="9">
        <f t="shared" si="238"/>
        <v>809.12070000000006</v>
      </c>
      <c r="H648" s="9">
        <f t="shared" si="239"/>
        <v>406.18200000000002</v>
      </c>
      <c r="I648" s="9">
        <v>676.97</v>
      </c>
      <c r="J648" t="s">
        <v>4100</v>
      </c>
      <c r="K648" t="s">
        <v>4103</v>
      </c>
      <c r="L648" s="9">
        <f t="shared" si="240"/>
        <v>64.447543999999994</v>
      </c>
      <c r="M648" t="s">
        <v>4103</v>
      </c>
      <c r="N648" s="9">
        <f t="shared" si="236"/>
        <v>205.12191000000001</v>
      </c>
      <c r="O648" t="s">
        <v>4137</v>
      </c>
      <c r="P648" s="9">
        <v>19.399999999999999</v>
      </c>
      <c r="Q648" t="s">
        <v>4103</v>
      </c>
      <c r="R648" s="9">
        <f t="shared" si="241"/>
        <v>473.87899999999996</v>
      </c>
      <c r="S648" t="s">
        <v>4103</v>
      </c>
      <c r="T648" s="9">
        <f t="shared" si="242"/>
        <v>203.09100000000001</v>
      </c>
      <c r="U648" t="s">
        <v>4103</v>
      </c>
      <c r="V648" s="9">
        <f t="shared" si="256"/>
        <v>809.12070000000006</v>
      </c>
      <c r="W648" t="s">
        <v>4103</v>
      </c>
      <c r="X648" s="9">
        <f t="shared" si="243"/>
        <v>433.26080000000002</v>
      </c>
      <c r="Y648" t="s">
        <v>4135</v>
      </c>
      <c r="Z648" s="9">
        <v>15.18</v>
      </c>
      <c r="AA648" t="s">
        <v>4103</v>
      </c>
      <c r="AB648" s="9">
        <f t="shared" si="235"/>
        <v>0</v>
      </c>
      <c r="AC648" t="str">
        <f t="shared" si="244"/>
        <v>POC</v>
      </c>
      <c r="AD648" s="9">
        <f t="shared" si="245"/>
        <v>0</v>
      </c>
      <c r="AE648" t="s">
        <v>4150</v>
      </c>
      <c r="AF648" s="9">
        <v>16.87</v>
      </c>
      <c r="AG648" t="str">
        <f t="shared" si="246"/>
        <v>CLAB</v>
      </c>
      <c r="AH648" s="9">
        <f t="shared" si="247"/>
        <v>16.87</v>
      </c>
      <c r="AI648" t="str">
        <f t="shared" si="248"/>
        <v>CLAB</v>
      </c>
      <c r="AJ648" s="9">
        <f t="shared" si="249"/>
        <v>16.87</v>
      </c>
      <c r="AK648" t="str">
        <f t="shared" si="250"/>
        <v>CLAB</v>
      </c>
      <c r="AL648" s="9">
        <f t="shared" si="251"/>
        <v>16.87</v>
      </c>
      <c r="AM648" t="str">
        <f t="shared" si="252"/>
        <v>CLAB</v>
      </c>
      <c r="AN648" s="9">
        <f t="shared" si="253"/>
        <v>16.87</v>
      </c>
      <c r="AO648" t="str">
        <f t="shared" si="254"/>
        <v>CLAB</v>
      </c>
      <c r="AP648" s="9">
        <f t="shared" si="255"/>
        <v>16.87</v>
      </c>
    </row>
    <row r="649" spans="1:42" x14ac:dyDescent="0.25">
      <c r="A649">
        <v>1314179</v>
      </c>
      <c r="B649" t="s">
        <v>2219</v>
      </c>
      <c r="C649">
        <v>301</v>
      </c>
      <c r="D649">
        <v>82382</v>
      </c>
      <c r="F649" s="9">
        <f t="shared" si="237"/>
        <v>0</v>
      </c>
      <c r="G649" s="9">
        <f t="shared" si="238"/>
        <v>578.80934999999999</v>
      </c>
      <c r="H649" s="9">
        <f t="shared" si="239"/>
        <v>374.35799999999995</v>
      </c>
      <c r="I649" s="9">
        <v>623.92999999999995</v>
      </c>
      <c r="J649" t="s">
        <v>4100</v>
      </c>
      <c r="K649" t="s">
        <v>4103</v>
      </c>
      <c r="L649" s="9">
        <f t="shared" si="240"/>
        <v>59.398135999999994</v>
      </c>
      <c r="M649" t="s">
        <v>4103</v>
      </c>
      <c r="N649" s="9">
        <f t="shared" si="236"/>
        <v>189.05078999999998</v>
      </c>
      <c r="O649" t="s">
        <v>4137</v>
      </c>
      <c r="P649" s="9">
        <v>31.4</v>
      </c>
      <c r="Q649" t="s">
        <v>4103</v>
      </c>
      <c r="R649" s="9">
        <f t="shared" si="241"/>
        <v>436.75099999999992</v>
      </c>
      <c r="S649" t="s">
        <v>4103</v>
      </c>
      <c r="T649" s="9">
        <f t="shared" si="242"/>
        <v>187.17899999999997</v>
      </c>
      <c r="U649" t="s">
        <v>4103</v>
      </c>
      <c r="V649" s="9">
        <f t="shared" si="256"/>
        <v>578.80934999999999</v>
      </c>
      <c r="W649" t="s">
        <v>4103</v>
      </c>
      <c r="X649" s="9">
        <f t="shared" si="243"/>
        <v>399.3152</v>
      </c>
      <c r="Y649" t="s">
        <v>4135</v>
      </c>
      <c r="Z649" s="9">
        <v>24.57</v>
      </c>
      <c r="AA649" t="s">
        <v>4103</v>
      </c>
      <c r="AB649" s="9">
        <f t="shared" si="235"/>
        <v>0</v>
      </c>
      <c r="AC649" t="str">
        <f t="shared" si="244"/>
        <v>POC</v>
      </c>
      <c r="AD649" s="9">
        <f t="shared" si="245"/>
        <v>0</v>
      </c>
      <c r="AE649" t="s">
        <v>4150</v>
      </c>
      <c r="AF649" s="9">
        <v>27.3</v>
      </c>
      <c r="AG649" t="str">
        <f t="shared" si="246"/>
        <v>CLAB</v>
      </c>
      <c r="AH649" s="9">
        <f t="shared" si="247"/>
        <v>27.3</v>
      </c>
      <c r="AI649" t="str">
        <f t="shared" si="248"/>
        <v>CLAB</v>
      </c>
      <c r="AJ649" s="9">
        <f t="shared" si="249"/>
        <v>27.3</v>
      </c>
      <c r="AK649" t="str">
        <f t="shared" si="250"/>
        <v>CLAB</v>
      </c>
      <c r="AL649" s="9">
        <f t="shared" si="251"/>
        <v>27.3</v>
      </c>
      <c r="AM649" t="str">
        <f t="shared" si="252"/>
        <v>CLAB</v>
      </c>
      <c r="AN649" s="9">
        <f t="shared" si="253"/>
        <v>27.3</v>
      </c>
      <c r="AO649" t="str">
        <f t="shared" si="254"/>
        <v>CLAB</v>
      </c>
      <c r="AP649" s="9">
        <f t="shared" si="255"/>
        <v>27.3</v>
      </c>
    </row>
    <row r="650" spans="1:42" x14ac:dyDescent="0.25">
      <c r="A650">
        <v>1314016</v>
      </c>
      <c r="B650" t="s">
        <v>2143</v>
      </c>
      <c r="C650">
        <v>301</v>
      </c>
      <c r="D650">
        <v>82384</v>
      </c>
      <c r="F650" s="9">
        <f t="shared" si="237"/>
        <v>0</v>
      </c>
      <c r="G650" s="9">
        <f t="shared" si="238"/>
        <v>533.46015</v>
      </c>
      <c r="H650" s="9">
        <f t="shared" si="239"/>
        <v>384.41400000000004</v>
      </c>
      <c r="I650" s="9">
        <v>640.69000000000005</v>
      </c>
      <c r="J650" t="s">
        <v>4100</v>
      </c>
      <c r="K650" t="s">
        <v>4103</v>
      </c>
      <c r="L650" s="9">
        <f t="shared" si="240"/>
        <v>60.993687999999999</v>
      </c>
      <c r="M650" t="s">
        <v>4103</v>
      </c>
      <c r="N650" s="9">
        <f t="shared" si="236"/>
        <v>194.12907000000001</v>
      </c>
      <c r="O650" t="s">
        <v>4137</v>
      </c>
      <c r="P650" s="9">
        <v>29.04</v>
      </c>
      <c r="Q650" t="s">
        <v>4103</v>
      </c>
      <c r="R650" s="9">
        <f t="shared" si="241"/>
        <v>448.483</v>
      </c>
      <c r="S650" t="s">
        <v>4103</v>
      </c>
      <c r="T650" s="9">
        <f t="shared" si="242"/>
        <v>192.20700000000002</v>
      </c>
      <c r="U650" t="s">
        <v>4103</v>
      </c>
      <c r="V650" s="9">
        <f t="shared" si="256"/>
        <v>533.46015</v>
      </c>
      <c r="W650" t="s">
        <v>4103</v>
      </c>
      <c r="X650" s="9">
        <f t="shared" si="243"/>
        <v>410.04160000000002</v>
      </c>
      <c r="Y650" t="s">
        <v>4135</v>
      </c>
      <c r="Z650" s="9">
        <v>22.73</v>
      </c>
      <c r="AA650" t="s">
        <v>4103</v>
      </c>
      <c r="AB650" s="9">
        <f t="shared" si="235"/>
        <v>0</v>
      </c>
      <c r="AC650" t="str">
        <f t="shared" si="244"/>
        <v>POC</v>
      </c>
      <c r="AD650" s="9">
        <f t="shared" si="245"/>
        <v>0</v>
      </c>
      <c r="AE650" t="s">
        <v>4150</v>
      </c>
      <c r="AF650" s="9">
        <v>25.25</v>
      </c>
      <c r="AG650" t="str">
        <f t="shared" si="246"/>
        <v>CLAB</v>
      </c>
      <c r="AH650" s="9">
        <f t="shared" si="247"/>
        <v>25.25</v>
      </c>
      <c r="AI650" t="str">
        <f t="shared" si="248"/>
        <v>CLAB</v>
      </c>
      <c r="AJ650" s="9">
        <f t="shared" si="249"/>
        <v>25.25</v>
      </c>
      <c r="AK650" t="str">
        <f t="shared" si="250"/>
        <v>CLAB</v>
      </c>
      <c r="AL650" s="9">
        <f t="shared" si="251"/>
        <v>25.25</v>
      </c>
      <c r="AM650" t="str">
        <f t="shared" si="252"/>
        <v>CLAB</v>
      </c>
      <c r="AN650" s="9">
        <f t="shared" si="253"/>
        <v>25.25</v>
      </c>
      <c r="AO650" t="str">
        <f t="shared" si="254"/>
        <v>CLAB</v>
      </c>
      <c r="AP650" s="9">
        <f t="shared" si="255"/>
        <v>25.25</v>
      </c>
    </row>
    <row r="651" spans="1:42" x14ac:dyDescent="0.25">
      <c r="A651">
        <v>1314183</v>
      </c>
      <c r="B651" t="s">
        <v>2220</v>
      </c>
      <c r="C651">
        <v>301</v>
      </c>
      <c r="D651">
        <v>82390</v>
      </c>
      <c r="F651" s="9">
        <f t="shared" si="237"/>
        <v>0</v>
      </c>
      <c r="G651" s="9">
        <f t="shared" si="238"/>
        <v>547.78995000000009</v>
      </c>
      <c r="H651" s="9">
        <f t="shared" si="239"/>
        <v>254.59799999999998</v>
      </c>
      <c r="I651" s="9">
        <v>424.33</v>
      </c>
      <c r="J651" t="s">
        <v>4100</v>
      </c>
      <c r="K651" t="s">
        <v>4103</v>
      </c>
      <c r="L651" s="9">
        <f t="shared" si="240"/>
        <v>40.396215999999995</v>
      </c>
      <c r="M651" t="s">
        <v>4103</v>
      </c>
      <c r="N651" s="9">
        <f t="shared" si="236"/>
        <v>128.57199</v>
      </c>
      <c r="O651" t="s">
        <v>4137</v>
      </c>
      <c r="P651" s="9">
        <v>12.35</v>
      </c>
      <c r="Q651" t="s">
        <v>4103</v>
      </c>
      <c r="R651" s="9">
        <f t="shared" si="241"/>
        <v>297.03099999999995</v>
      </c>
      <c r="S651" t="s">
        <v>4103</v>
      </c>
      <c r="T651" s="9">
        <f t="shared" si="242"/>
        <v>127.29899999999999</v>
      </c>
      <c r="U651" t="s">
        <v>4103</v>
      </c>
      <c r="V651" s="9">
        <f t="shared" si="256"/>
        <v>547.78995000000009</v>
      </c>
      <c r="W651" t="s">
        <v>4103</v>
      </c>
      <c r="X651" s="9">
        <f t="shared" si="243"/>
        <v>271.57119999999998</v>
      </c>
      <c r="Y651" t="s">
        <v>4135</v>
      </c>
      <c r="Z651" s="9">
        <v>9.67</v>
      </c>
      <c r="AA651" t="s">
        <v>4103</v>
      </c>
      <c r="AB651" s="9">
        <f t="shared" si="235"/>
        <v>0</v>
      </c>
      <c r="AC651" t="str">
        <f t="shared" si="244"/>
        <v>POC</v>
      </c>
      <c r="AD651" s="9">
        <f t="shared" si="245"/>
        <v>0</v>
      </c>
      <c r="AE651" t="s">
        <v>4150</v>
      </c>
      <c r="AF651" s="9">
        <v>10.74</v>
      </c>
      <c r="AG651" t="str">
        <f t="shared" si="246"/>
        <v>CLAB</v>
      </c>
      <c r="AH651" s="9">
        <f t="shared" si="247"/>
        <v>10.74</v>
      </c>
      <c r="AI651" t="str">
        <f t="shared" si="248"/>
        <v>CLAB</v>
      </c>
      <c r="AJ651" s="9">
        <f t="shared" si="249"/>
        <v>10.74</v>
      </c>
      <c r="AK651" t="str">
        <f t="shared" si="250"/>
        <v>CLAB</v>
      </c>
      <c r="AL651" s="9">
        <f t="shared" si="251"/>
        <v>10.74</v>
      </c>
      <c r="AM651" t="str">
        <f t="shared" si="252"/>
        <v>CLAB</v>
      </c>
      <c r="AN651" s="9">
        <f t="shared" si="253"/>
        <v>10.74</v>
      </c>
      <c r="AO651" t="str">
        <f t="shared" si="254"/>
        <v>CLAB</v>
      </c>
      <c r="AP651" s="9">
        <f t="shared" si="255"/>
        <v>10.74</v>
      </c>
    </row>
    <row r="652" spans="1:42" x14ac:dyDescent="0.25">
      <c r="A652">
        <v>1314184</v>
      </c>
      <c r="B652" t="s">
        <v>2221</v>
      </c>
      <c r="C652">
        <v>301</v>
      </c>
      <c r="D652">
        <v>82397</v>
      </c>
      <c r="F652" s="9">
        <f t="shared" si="237"/>
        <v>0</v>
      </c>
      <c r="G652" s="9">
        <f t="shared" si="238"/>
        <v>362.80214999999998</v>
      </c>
      <c r="H652" s="9">
        <f t="shared" si="239"/>
        <v>34.283999999999999</v>
      </c>
      <c r="I652" s="9">
        <v>57.14</v>
      </c>
      <c r="J652" t="s">
        <v>4100</v>
      </c>
      <c r="K652" t="s">
        <v>4103</v>
      </c>
      <c r="L652" s="9">
        <f t="shared" si="240"/>
        <v>5.4397279999999997</v>
      </c>
      <c r="M652" t="s">
        <v>4103</v>
      </c>
      <c r="N652" s="9">
        <f t="shared" si="236"/>
        <v>17.313420000000001</v>
      </c>
      <c r="O652" t="s">
        <v>4137</v>
      </c>
      <c r="P652" s="9">
        <v>16.239999999999998</v>
      </c>
      <c r="Q652" t="s">
        <v>4103</v>
      </c>
      <c r="R652" s="9">
        <f t="shared" si="241"/>
        <v>39.997999999999998</v>
      </c>
      <c r="S652" t="s">
        <v>4103</v>
      </c>
      <c r="T652" s="9">
        <f t="shared" si="242"/>
        <v>17.141999999999999</v>
      </c>
      <c r="U652" t="s">
        <v>4103</v>
      </c>
      <c r="V652" s="9">
        <f t="shared" si="256"/>
        <v>362.80214999999998</v>
      </c>
      <c r="W652" t="s">
        <v>4103</v>
      </c>
      <c r="X652" s="9">
        <f t="shared" si="243"/>
        <v>36.569600000000001</v>
      </c>
      <c r="Y652" t="s">
        <v>4135</v>
      </c>
      <c r="Z652" s="9">
        <v>12.71</v>
      </c>
      <c r="AA652" t="s">
        <v>4103</v>
      </c>
      <c r="AB652" s="9">
        <f t="shared" si="235"/>
        <v>0</v>
      </c>
      <c r="AC652" t="str">
        <f t="shared" si="244"/>
        <v>POC</v>
      </c>
      <c r="AD652" s="9">
        <f t="shared" si="245"/>
        <v>0</v>
      </c>
      <c r="AE652" t="s">
        <v>4150</v>
      </c>
      <c r="AF652" s="9">
        <v>14.12</v>
      </c>
      <c r="AG652" t="str">
        <f t="shared" si="246"/>
        <v>CLAB</v>
      </c>
      <c r="AH652" s="9">
        <f t="shared" si="247"/>
        <v>14.12</v>
      </c>
      <c r="AI652" t="str">
        <f t="shared" si="248"/>
        <v>CLAB</v>
      </c>
      <c r="AJ652" s="9">
        <f t="shared" si="249"/>
        <v>14.12</v>
      </c>
      <c r="AK652" t="str">
        <f t="shared" si="250"/>
        <v>CLAB</v>
      </c>
      <c r="AL652" s="9">
        <f t="shared" si="251"/>
        <v>14.12</v>
      </c>
      <c r="AM652" t="str">
        <f t="shared" si="252"/>
        <v>CLAB</v>
      </c>
      <c r="AN652" s="9">
        <f t="shared" si="253"/>
        <v>14.12</v>
      </c>
      <c r="AO652" t="str">
        <f t="shared" si="254"/>
        <v>CLAB</v>
      </c>
      <c r="AP652" s="9">
        <f t="shared" si="255"/>
        <v>14.12</v>
      </c>
    </row>
    <row r="653" spans="1:42" x14ac:dyDescent="0.25">
      <c r="A653">
        <v>1314186</v>
      </c>
      <c r="B653" t="s">
        <v>2222</v>
      </c>
      <c r="C653">
        <v>301</v>
      </c>
      <c r="D653">
        <v>82435</v>
      </c>
      <c r="F653" s="9">
        <f t="shared" si="237"/>
        <v>0</v>
      </c>
      <c r="G653" s="9">
        <f t="shared" si="238"/>
        <v>126.04199999999999</v>
      </c>
      <c r="H653" s="9">
        <f t="shared" si="239"/>
        <v>108.036</v>
      </c>
      <c r="I653" s="9">
        <v>180.06</v>
      </c>
      <c r="J653" t="s">
        <v>4100</v>
      </c>
      <c r="K653" t="s">
        <v>4103</v>
      </c>
      <c r="L653" s="9">
        <f t="shared" si="240"/>
        <v>17.141711999999998</v>
      </c>
      <c r="M653" t="s">
        <v>4103</v>
      </c>
      <c r="N653" s="9">
        <f t="shared" si="236"/>
        <v>54.55818</v>
      </c>
      <c r="O653" t="s">
        <v>4137</v>
      </c>
      <c r="P653" s="9">
        <v>5.29</v>
      </c>
      <c r="Q653" t="s">
        <v>4103</v>
      </c>
      <c r="R653" s="9">
        <f t="shared" si="241"/>
        <v>126.04199999999999</v>
      </c>
      <c r="S653" t="s">
        <v>4103</v>
      </c>
      <c r="T653" s="9">
        <f t="shared" si="242"/>
        <v>54.018000000000001</v>
      </c>
      <c r="U653" t="s">
        <v>4103</v>
      </c>
      <c r="V653" s="9">
        <f t="shared" si="256"/>
        <v>48.854700000000001</v>
      </c>
      <c r="W653" t="s">
        <v>4103</v>
      </c>
      <c r="X653" s="9">
        <f t="shared" si="243"/>
        <v>115.2384</v>
      </c>
      <c r="Y653" t="s">
        <v>4135</v>
      </c>
      <c r="Z653" s="9">
        <v>4.1399999999999997</v>
      </c>
      <c r="AA653" t="s">
        <v>4103</v>
      </c>
      <c r="AB653" s="9">
        <f t="shared" si="235"/>
        <v>0</v>
      </c>
      <c r="AC653" t="str">
        <f t="shared" si="244"/>
        <v>POC</v>
      </c>
      <c r="AD653" s="9">
        <f t="shared" si="245"/>
        <v>0</v>
      </c>
      <c r="AE653" t="s">
        <v>4150</v>
      </c>
      <c r="AF653" s="9">
        <v>4.5999999999999996</v>
      </c>
      <c r="AG653" t="str">
        <f t="shared" si="246"/>
        <v>CLAB</v>
      </c>
      <c r="AH653" s="9">
        <f t="shared" si="247"/>
        <v>4.5999999999999996</v>
      </c>
      <c r="AI653" t="str">
        <f t="shared" si="248"/>
        <v>CLAB</v>
      </c>
      <c r="AJ653" s="9">
        <f t="shared" si="249"/>
        <v>4.5999999999999996</v>
      </c>
      <c r="AK653" t="str">
        <f t="shared" si="250"/>
        <v>CLAB</v>
      </c>
      <c r="AL653" s="9">
        <f t="shared" si="251"/>
        <v>4.5999999999999996</v>
      </c>
      <c r="AM653" t="str">
        <f t="shared" si="252"/>
        <v>CLAB</v>
      </c>
      <c r="AN653" s="9">
        <f t="shared" si="253"/>
        <v>4.5999999999999996</v>
      </c>
      <c r="AO653" t="str">
        <f t="shared" si="254"/>
        <v>CLAB</v>
      </c>
      <c r="AP653" s="9">
        <f t="shared" si="255"/>
        <v>4.5999999999999996</v>
      </c>
    </row>
    <row r="654" spans="1:42" x14ac:dyDescent="0.25">
      <c r="A654">
        <v>1315834</v>
      </c>
      <c r="B654" t="s">
        <v>2696</v>
      </c>
      <c r="C654">
        <v>301</v>
      </c>
      <c r="D654">
        <v>82436</v>
      </c>
      <c r="F654" s="9">
        <f t="shared" si="237"/>
        <v>0</v>
      </c>
      <c r="G654" s="9">
        <f t="shared" si="238"/>
        <v>153.9513</v>
      </c>
      <c r="H654" s="9">
        <f t="shared" si="239"/>
        <v>118.91999999999999</v>
      </c>
      <c r="I654" s="9">
        <v>198.2</v>
      </c>
      <c r="J654" t="s">
        <v>4100</v>
      </c>
      <c r="K654" t="s">
        <v>4103</v>
      </c>
      <c r="L654" s="9">
        <f t="shared" si="240"/>
        <v>18.868639999999999</v>
      </c>
      <c r="M654" t="s">
        <v>4103</v>
      </c>
      <c r="N654" s="9">
        <f t="shared" si="236"/>
        <v>60.054599999999994</v>
      </c>
      <c r="O654" t="s">
        <v>4137</v>
      </c>
      <c r="P654" s="9">
        <v>6.61</v>
      </c>
      <c r="Q654" t="s">
        <v>4103</v>
      </c>
      <c r="R654" s="9">
        <f t="shared" si="241"/>
        <v>138.73999999999998</v>
      </c>
      <c r="S654" t="s">
        <v>4103</v>
      </c>
      <c r="T654" s="9">
        <f t="shared" si="242"/>
        <v>59.459999999999994</v>
      </c>
      <c r="U654" t="s">
        <v>4103</v>
      </c>
      <c r="V654" s="9">
        <f t="shared" si="256"/>
        <v>153.9513</v>
      </c>
      <c r="W654" t="s">
        <v>4103</v>
      </c>
      <c r="X654" s="9">
        <f t="shared" si="243"/>
        <v>126.848</v>
      </c>
      <c r="Y654" t="s">
        <v>4135</v>
      </c>
      <c r="Z654" s="9">
        <v>5.18</v>
      </c>
      <c r="AA654" t="s">
        <v>4103</v>
      </c>
      <c r="AB654" s="9">
        <f t="shared" si="235"/>
        <v>0</v>
      </c>
      <c r="AC654" t="str">
        <f t="shared" si="244"/>
        <v>POC</v>
      </c>
      <c r="AD654" s="9">
        <f t="shared" si="245"/>
        <v>0</v>
      </c>
      <c r="AE654" t="s">
        <v>4150</v>
      </c>
      <c r="AF654" s="9">
        <v>5.75</v>
      </c>
      <c r="AG654" t="str">
        <f t="shared" si="246"/>
        <v>CLAB</v>
      </c>
      <c r="AH654" s="9">
        <f t="shared" si="247"/>
        <v>5.75</v>
      </c>
      <c r="AI654" t="str">
        <f t="shared" si="248"/>
        <v>CLAB</v>
      </c>
      <c r="AJ654" s="9">
        <f t="shared" si="249"/>
        <v>5.75</v>
      </c>
      <c r="AK654" t="str">
        <f t="shared" si="250"/>
        <v>CLAB</v>
      </c>
      <c r="AL654" s="9">
        <f t="shared" si="251"/>
        <v>5.75</v>
      </c>
      <c r="AM654" t="str">
        <f t="shared" si="252"/>
        <v>CLAB</v>
      </c>
      <c r="AN654" s="9">
        <f t="shared" si="253"/>
        <v>5.75</v>
      </c>
      <c r="AO654" t="str">
        <f t="shared" si="254"/>
        <v>CLAB</v>
      </c>
      <c r="AP654" s="9">
        <f t="shared" si="255"/>
        <v>5.75</v>
      </c>
    </row>
    <row r="655" spans="1:42" x14ac:dyDescent="0.25">
      <c r="A655">
        <v>1314188</v>
      </c>
      <c r="B655" t="s">
        <v>2223</v>
      </c>
      <c r="C655">
        <v>301</v>
      </c>
      <c r="D655">
        <v>82438</v>
      </c>
      <c r="F655" s="9">
        <f t="shared" si="237"/>
        <v>0</v>
      </c>
      <c r="G655" s="9">
        <f t="shared" si="238"/>
        <v>169.46099999999998</v>
      </c>
      <c r="H655" s="9">
        <f t="shared" si="239"/>
        <v>9.5459999999999994</v>
      </c>
      <c r="I655" s="9">
        <v>15.91</v>
      </c>
      <c r="J655" t="s">
        <v>4100</v>
      </c>
      <c r="K655" t="s">
        <v>4103</v>
      </c>
      <c r="L655" s="9">
        <f t="shared" si="240"/>
        <v>1.514632</v>
      </c>
      <c r="M655" t="s">
        <v>4103</v>
      </c>
      <c r="N655" s="9">
        <f t="shared" si="236"/>
        <v>4.8207300000000002</v>
      </c>
      <c r="O655" t="s">
        <v>4137</v>
      </c>
      <c r="P655" s="9">
        <v>5.75</v>
      </c>
      <c r="Q655" t="s">
        <v>4103</v>
      </c>
      <c r="R655" s="9">
        <f t="shared" si="241"/>
        <v>11.136999999999999</v>
      </c>
      <c r="S655" t="s">
        <v>4103</v>
      </c>
      <c r="T655" s="9">
        <f t="shared" si="242"/>
        <v>4.7729999999999997</v>
      </c>
      <c r="U655" t="s">
        <v>4103</v>
      </c>
      <c r="V655" s="9">
        <f t="shared" si="256"/>
        <v>169.46099999999998</v>
      </c>
      <c r="W655" t="s">
        <v>4103</v>
      </c>
      <c r="X655" s="9">
        <f t="shared" si="243"/>
        <v>10.182399999999999</v>
      </c>
      <c r="Y655" t="s">
        <v>4135</v>
      </c>
      <c r="Z655" s="9">
        <v>4.5</v>
      </c>
      <c r="AA655" t="s">
        <v>4103</v>
      </c>
      <c r="AB655" s="9">
        <f t="shared" si="235"/>
        <v>0</v>
      </c>
      <c r="AC655" t="str">
        <f t="shared" si="244"/>
        <v>POC</v>
      </c>
      <c r="AD655" s="9">
        <f t="shared" si="245"/>
        <v>0</v>
      </c>
      <c r="AE655" t="s">
        <v>4150</v>
      </c>
      <c r="AF655" s="9">
        <v>5</v>
      </c>
      <c r="AG655" t="str">
        <f t="shared" si="246"/>
        <v>CLAB</v>
      </c>
      <c r="AH655" s="9">
        <f t="shared" si="247"/>
        <v>5</v>
      </c>
      <c r="AI655" t="str">
        <f t="shared" si="248"/>
        <v>CLAB</v>
      </c>
      <c r="AJ655" s="9">
        <f t="shared" si="249"/>
        <v>5</v>
      </c>
      <c r="AK655" t="str">
        <f t="shared" si="250"/>
        <v>CLAB</v>
      </c>
      <c r="AL655" s="9">
        <f t="shared" si="251"/>
        <v>5</v>
      </c>
      <c r="AM655" t="str">
        <f t="shared" si="252"/>
        <v>CLAB</v>
      </c>
      <c r="AN655" s="9">
        <f t="shared" si="253"/>
        <v>5</v>
      </c>
      <c r="AO655" t="str">
        <f t="shared" si="254"/>
        <v>CLAB</v>
      </c>
      <c r="AP655" s="9">
        <f t="shared" si="255"/>
        <v>5</v>
      </c>
    </row>
    <row r="656" spans="1:42" x14ac:dyDescent="0.25">
      <c r="A656">
        <v>1314190</v>
      </c>
      <c r="B656" t="s">
        <v>2224</v>
      </c>
      <c r="C656">
        <v>301</v>
      </c>
      <c r="D656">
        <v>82465</v>
      </c>
      <c r="F656" s="9">
        <f t="shared" si="237"/>
        <v>0</v>
      </c>
      <c r="G656" s="9">
        <f t="shared" si="238"/>
        <v>77.195999999999998</v>
      </c>
      <c r="H656" s="9">
        <f t="shared" si="239"/>
        <v>66.167999999999992</v>
      </c>
      <c r="I656" s="9">
        <v>110.28</v>
      </c>
      <c r="J656" t="s">
        <v>4100</v>
      </c>
      <c r="K656" t="s">
        <v>4103</v>
      </c>
      <c r="L656" s="9">
        <f t="shared" si="240"/>
        <v>10.498655999999999</v>
      </c>
      <c r="M656" t="s">
        <v>4103</v>
      </c>
      <c r="N656" s="9">
        <f t="shared" si="236"/>
        <v>33.414839999999998</v>
      </c>
      <c r="O656" t="s">
        <v>4137</v>
      </c>
      <c r="P656" s="9">
        <v>5</v>
      </c>
      <c r="Q656" t="s">
        <v>4103</v>
      </c>
      <c r="R656" s="9">
        <f t="shared" si="241"/>
        <v>77.195999999999998</v>
      </c>
      <c r="S656" t="s">
        <v>4103</v>
      </c>
      <c r="T656" s="9">
        <f t="shared" si="242"/>
        <v>33.083999999999996</v>
      </c>
      <c r="U656" t="s">
        <v>4103</v>
      </c>
      <c r="V656" s="9">
        <f t="shared" si="256"/>
        <v>13.60305</v>
      </c>
      <c r="W656" t="s">
        <v>4103</v>
      </c>
      <c r="X656" s="9">
        <f t="shared" si="243"/>
        <v>70.5792</v>
      </c>
      <c r="Y656" t="s">
        <v>4135</v>
      </c>
      <c r="Z656" s="9">
        <v>3.92</v>
      </c>
      <c r="AA656" t="s">
        <v>4103</v>
      </c>
      <c r="AB656" s="9">
        <f t="shared" si="235"/>
        <v>0</v>
      </c>
      <c r="AC656" t="str">
        <f t="shared" si="244"/>
        <v>POC</v>
      </c>
      <c r="AD656" s="9">
        <f t="shared" si="245"/>
        <v>0</v>
      </c>
      <c r="AE656" t="s">
        <v>4150</v>
      </c>
      <c r="AF656" s="9">
        <v>4.3499999999999996</v>
      </c>
      <c r="AG656" t="str">
        <f t="shared" si="246"/>
        <v>CLAB</v>
      </c>
      <c r="AH656" s="9">
        <f t="shared" si="247"/>
        <v>4.3499999999999996</v>
      </c>
      <c r="AI656" t="str">
        <f t="shared" si="248"/>
        <v>CLAB</v>
      </c>
      <c r="AJ656" s="9">
        <f t="shared" si="249"/>
        <v>4.3499999999999996</v>
      </c>
      <c r="AK656" t="str">
        <f t="shared" si="250"/>
        <v>CLAB</v>
      </c>
      <c r="AL656" s="9">
        <f t="shared" si="251"/>
        <v>4.3499999999999996</v>
      </c>
      <c r="AM656" t="str">
        <f t="shared" si="252"/>
        <v>CLAB</v>
      </c>
      <c r="AN656" s="9">
        <f t="shared" si="253"/>
        <v>4.3499999999999996</v>
      </c>
      <c r="AO656" t="str">
        <f t="shared" si="254"/>
        <v>CLAB</v>
      </c>
      <c r="AP656" s="9">
        <f t="shared" si="255"/>
        <v>4.3499999999999996</v>
      </c>
    </row>
    <row r="657" spans="1:42" x14ac:dyDescent="0.25">
      <c r="A657">
        <v>1314191</v>
      </c>
      <c r="B657" t="s">
        <v>2225</v>
      </c>
      <c r="C657">
        <v>301</v>
      </c>
      <c r="D657">
        <v>82480</v>
      </c>
      <c r="F657" s="9">
        <f t="shared" si="237"/>
        <v>0</v>
      </c>
      <c r="G657" s="9">
        <f t="shared" si="238"/>
        <v>229.62099999999995</v>
      </c>
      <c r="H657" s="9">
        <f t="shared" si="239"/>
        <v>196.81799999999998</v>
      </c>
      <c r="I657" s="9">
        <v>328.03</v>
      </c>
      <c r="J657" t="s">
        <v>4100</v>
      </c>
      <c r="K657" t="s">
        <v>4103</v>
      </c>
      <c r="L657" s="9">
        <f t="shared" si="240"/>
        <v>31.228455999999994</v>
      </c>
      <c r="M657" t="s">
        <v>4103</v>
      </c>
      <c r="N657" s="9">
        <f t="shared" si="236"/>
        <v>99.393089999999987</v>
      </c>
      <c r="O657" t="s">
        <v>4137</v>
      </c>
      <c r="P657" s="9">
        <v>9.0500000000000007</v>
      </c>
      <c r="Q657" t="s">
        <v>4103</v>
      </c>
      <c r="R657" s="9">
        <f t="shared" si="241"/>
        <v>229.62099999999995</v>
      </c>
      <c r="S657" t="s">
        <v>4103</v>
      </c>
      <c r="T657" s="9">
        <f t="shared" si="242"/>
        <v>98.408999999999992</v>
      </c>
      <c r="U657" t="s">
        <v>4103</v>
      </c>
      <c r="V657" s="9">
        <f t="shared" si="256"/>
        <v>94.289400000000001</v>
      </c>
      <c r="W657" t="s">
        <v>4103</v>
      </c>
      <c r="X657" s="9">
        <f t="shared" si="243"/>
        <v>209.9392</v>
      </c>
      <c r="Y657" t="s">
        <v>4135</v>
      </c>
      <c r="Z657" s="9">
        <v>7.08</v>
      </c>
      <c r="AA657" t="s">
        <v>4103</v>
      </c>
      <c r="AB657" s="9">
        <f t="shared" si="235"/>
        <v>0</v>
      </c>
      <c r="AC657" t="str">
        <f t="shared" si="244"/>
        <v>POC</v>
      </c>
      <c r="AD657" s="9">
        <f t="shared" si="245"/>
        <v>0</v>
      </c>
      <c r="AE657" t="s">
        <v>4150</v>
      </c>
      <c r="AF657" s="9">
        <v>7.87</v>
      </c>
      <c r="AG657" t="str">
        <f t="shared" si="246"/>
        <v>CLAB</v>
      </c>
      <c r="AH657" s="9">
        <f t="shared" si="247"/>
        <v>7.87</v>
      </c>
      <c r="AI657" t="str">
        <f t="shared" si="248"/>
        <v>CLAB</v>
      </c>
      <c r="AJ657" s="9">
        <f t="shared" si="249"/>
        <v>7.87</v>
      </c>
      <c r="AK657" t="str">
        <f t="shared" si="250"/>
        <v>CLAB</v>
      </c>
      <c r="AL657" s="9">
        <f t="shared" si="251"/>
        <v>7.87</v>
      </c>
      <c r="AM657" t="str">
        <f t="shared" si="252"/>
        <v>CLAB</v>
      </c>
      <c r="AN657" s="9">
        <f t="shared" si="253"/>
        <v>7.87</v>
      </c>
      <c r="AO657" t="str">
        <f t="shared" si="254"/>
        <v>CLAB</v>
      </c>
      <c r="AP657" s="9">
        <f t="shared" si="255"/>
        <v>7.87</v>
      </c>
    </row>
    <row r="658" spans="1:42" x14ac:dyDescent="0.25">
      <c r="A658">
        <v>1314192</v>
      </c>
      <c r="B658" t="s">
        <v>2226</v>
      </c>
      <c r="C658">
        <v>301</v>
      </c>
      <c r="D658">
        <v>82482</v>
      </c>
      <c r="F658" s="9">
        <f t="shared" si="237"/>
        <v>0</v>
      </c>
      <c r="G658" s="9">
        <f t="shared" si="238"/>
        <v>280.46564999999998</v>
      </c>
      <c r="H658" s="9">
        <f t="shared" si="239"/>
        <v>192.624</v>
      </c>
      <c r="I658" s="9">
        <v>321.04000000000002</v>
      </c>
      <c r="J658" t="s">
        <v>4100</v>
      </c>
      <c r="K658" t="s">
        <v>4103</v>
      </c>
      <c r="L658" s="9">
        <f t="shared" si="240"/>
        <v>30.563008</v>
      </c>
      <c r="M658" t="s">
        <v>4103</v>
      </c>
      <c r="N658" s="9">
        <f t="shared" si="236"/>
        <v>97.275120000000001</v>
      </c>
      <c r="O658" t="s">
        <v>4137</v>
      </c>
      <c r="P658" s="9">
        <v>11.28</v>
      </c>
      <c r="Q658" t="s">
        <v>4103</v>
      </c>
      <c r="R658" s="9">
        <f t="shared" si="241"/>
        <v>224.72800000000001</v>
      </c>
      <c r="S658" t="s">
        <v>4103</v>
      </c>
      <c r="T658" s="9">
        <f t="shared" si="242"/>
        <v>96.311999999999998</v>
      </c>
      <c r="U658" t="s">
        <v>4103</v>
      </c>
      <c r="V658" s="9">
        <f t="shared" si="256"/>
        <v>280.46564999999998</v>
      </c>
      <c r="W658" t="s">
        <v>4103</v>
      </c>
      <c r="X658" s="9">
        <f t="shared" si="243"/>
        <v>205.46560000000002</v>
      </c>
      <c r="Y658" t="s">
        <v>4135</v>
      </c>
      <c r="Z658" s="9">
        <v>8.83</v>
      </c>
      <c r="AA658" t="s">
        <v>4103</v>
      </c>
      <c r="AB658" s="9">
        <f t="shared" si="235"/>
        <v>0</v>
      </c>
      <c r="AC658" t="str">
        <f t="shared" si="244"/>
        <v>POC</v>
      </c>
      <c r="AD658" s="9">
        <f t="shared" si="245"/>
        <v>0</v>
      </c>
      <c r="AE658" t="s">
        <v>4150</v>
      </c>
      <c r="AF658" s="9">
        <v>9.81</v>
      </c>
      <c r="AG658" t="str">
        <f t="shared" si="246"/>
        <v>CLAB</v>
      </c>
      <c r="AH658" s="9">
        <f t="shared" si="247"/>
        <v>9.81</v>
      </c>
      <c r="AI658" t="str">
        <f t="shared" si="248"/>
        <v>CLAB</v>
      </c>
      <c r="AJ658" s="9">
        <f t="shared" si="249"/>
        <v>9.81</v>
      </c>
      <c r="AK658" t="str">
        <f t="shared" si="250"/>
        <v>CLAB</v>
      </c>
      <c r="AL658" s="9">
        <f t="shared" si="251"/>
        <v>9.81</v>
      </c>
      <c r="AM658" t="str">
        <f t="shared" si="252"/>
        <v>CLAB</v>
      </c>
      <c r="AN658" s="9">
        <f t="shared" si="253"/>
        <v>9.81</v>
      </c>
      <c r="AO658" t="str">
        <f t="shared" si="254"/>
        <v>CLAB</v>
      </c>
      <c r="AP658" s="9">
        <f t="shared" si="255"/>
        <v>9.81</v>
      </c>
    </row>
    <row r="659" spans="1:42" x14ac:dyDescent="0.25">
      <c r="A659">
        <v>1314200</v>
      </c>
      <c r="B659" t="s">
        <v>2227</v>
      </c>
      <c r="C659">
        <v>301</v>
      </c>
      <c r="D659">
        <v>82495</v>
      </c>
      <c r="F659" s="9">
        <f t="shared" si="237"/>
        <v>0</v>
      </c>
      <c r="G659" s="9">
        <f t="shared" si="238"/>
        <v>274.48920000000004</v>
      </c>
      <c r="H659" s="9">
        <f t="shared" si="239"/>
        <v>128.97</v>
      </c>
      <c r="I659" s="9">
        <v>214.95</v>
      </c>
      <c r="J659" t="s">
        <v>4100</v>
      </c>
      <c r="K659" t="s">
        <v>4103</v>
      </c>
      <c r="L659" s="9">
        <f t="shared" si="240"/>
        <v>20.463239999999999</v>
      </c>
      <c r="M659" t="s">
        <v>4103</v>
      </c>
      <c r="N659" s="9">
        <f t="shared" si="236"/>
        <v>65.12984999999999</v>
      </c>
      <c r="O659" t="s">
        <v>4137</v>
      </c>
      <c r="P659" s="9">
        <v>23.32</v>
      </c>
      <c r="Q659" t="s">
        <v>4103</v>
      </c>
      <c r="R659" s="9">
        <f t="shared" si="241"/>
        <v>150.46499999999997</v>
      </c>
      <c r="S659" t="s">
        <v>4103</v>
      </c>
      <c r="T659" s="9">
        <f t="shared" si="242"/>
        <v>64.484999999999999</v>
      </c>
      <c r="U659" t="s">
        <v>4103</v>
      </c>
      <c r="V659" s="9">
        <f t="shared" si="256"/>
        <v>274.48920000000004</v>
      </c>
      <c r="W659" t="s">
        <v>4103</v>
      </c>
      <c r="X659" s="9">
        <f t="shared" si="243"/>
        <v>137.56799999999998</v>
      </c>
      <c r="Y659" t="s">
        <v>4135</v>
      </c>
      <c r="Z659" s="9">
        <v>18.25</v>
      </c>
      <c r="AA659" t="s">
        <v>4103</v>
      </c>
      <c r="AB659" s="9">
        <f t="shared" si="235"/>
        <v>0</v>
      </c>
      <c r="AC659" t="str">
        <f t="shared" si="244"/>
        <v>POC</v>
      </c>
      <c r="AD659" s="9">
        <f t="shared" si="245"/>
        <v>0</v>
      </c>
      <c r="AE659" t="s">
        <v>4150</v>
      </c>
      <c r="AF659" s="9">
        <v>20.28</v>
      </c>
      <c r="AG659" t="str">
        <f t="shared" si="246"/>
        <v>CLAB</v>
      </c>
      <c r="AH659" s="9">
        <f t="shared" si="247"/>
        <v>20.28</v>
      </c>
      <c r="AI659" t="str">
        <f t="shared" si="248"/>
        <v>CLAB</v>
      </c>
      <c r="AJ659" s="9">
        <f t="shared" si="249"/>
        <v>20.28</v>
      </c>
      <c r="AK659" t="str">
        <f t="shared" si="250"/>
        <v>CLAB</v>
      </c>
      <c r="AL659" s="9">
        <f t="shared" si="251"/>
        <v>20.28</v>
      </c>
      <c r="AM659" t="str">
        <f t="shared" si="252"/>
        <v>CLAB</v>
      </c>
      <c r="AN659" s="9">
        <f t="shared" si="253"/>
        <v>20.28</v>
      </c>
      <c r="AO659" t="str">
        <f t="shared" si="254"/>
        <v>CLAB</v>
      </c>
      <c r="AP659" s="9">
        <f t="shared" si="255"/>
        <v>20.28</v>
      </c>
    </row>
    <row r="660" spans="1:42" x14ac:dyDescent="0.25">
      <c r="A660">
        <v>1314201</v>
      </c>
      <c r="B660" t="s">
        <v>2228</v>
      </c>
      <c r="C660">
        <v>301</v>
      </c>
      <c r="D660">
        <v>82507</v>
      </c>
      <c r="F660" s="9">
        <f t="shared" si="237"/>
        <v>0</v>
      </c>
      <c r="G660" s="9">
        <f t="shared" si="238"/>
        <v>496.34899999999999</v>
      </c>
      <c r="H660" s="9">
        <f t="shared" si="239"/>
        <v>425.44200000000001</v>
      </c>
      <c r="I660" s="9">
        <v>709.07</v>
      </c>
      <c r="J660" t="s">
        <v>4100</v>
      </c>
      <c r="K660" t="s">
        <v>4103</v>
      </c>
      <c r="L660" s="9">
        <f t="shared" si="240"/>
        <v>67.503463999999994</v>
      </c>
      <c r="M660" t="s">
        <v>4103</v>
      </c>
      <c r="N660" s="9">
        <f t="shared" si="236"/>
        <v>214.84821000000002</v>
      </c>
      <c r="O660" t="s">
        <v>4137</v>
      </c>
      <c r="P660" s="9">
        <v>31.97</v>
      </c>
      <c r="Q660" t="s">
        <v>4103</v>
      </c>
      <c r="R660" s="9">
        <f t="shared" si="241"/>
        <v>496.34899999999999</v>
      </c>
      <c r="S660" t="s">
        <v>4103</v>
      </c>
      <c r="T660" s="9">
        <f t="shared" si="242"/>
        <v>212.721</v>
      </c>
      <c r="U660" t="s">
        <v>4103</v>
      </c>
      <c r="V660" s="9">
        <f t="shared" si="256"/>
        <v>183.78224999999998</v>
      </c>
      <c r="W660" t="s">
        <v>4103</v>
      </c>
      <c r="X660" s="9">
        <f t="shared" si="243"/>
        <v>453.80480000000006</v>
      </c>
      <c r="Y660" t="s">
        <v>4135</v>
      </c>
      <c r="Z660" s="9">
        <v>25.02</v>
      </c>
      <c r="AA660" t="s">
        <v>4103</v>
      </c>
      <c r="AB660" s="9">
        <f t="shared" si="235"/>
        <v>0</v>
      </c>
      <c r="AC660" t="str">
        <f t="shared" si="244"/>
        <v>POC</v>
      </c>
      <c r="AD660" s="9">
        <f t="shared" si="245"/>
        <v>0</v>
      </c>
      <c r="AE660" t="s">
        <v>4150</v>
      </c>
      <c r="AF660" s="9">
        <v>27.8</v>
      </c>
      <c r="AG660" t="str">
        <f t="shared" si="246"/>
        <v>CLAB</v>
      </c>
      <c r="AH660" s="9">
        <f t="shared" si="247"/>
        <v>27.8</v>
      </c>
      <c r="AI660" t="str">
        <f t="shared" si="248"/>
        <v>CLAB</v>
      </c>
      <c r="AJ660" s="9">
        <f t="shared" si="249"/>
        <v>27.8</v>
      </c>
      <c r="AK660" t="str">
        <f t="shared" si="250"/>
        <v>CLAB</v>
      </c>
      <c r="AL660" s="9">
        <f t="shared" si="251"/>
        <v>27.8</v>
      </c>
      <c r="AM660" t="str">
        <f t="shared" si="252"/>
        <v>CLAB</v>
      </c>
      <c r="AN660" s="9">
        <f t="shared" si="253"/>
        <v>27.8</v>
      </c>
      <c r="AO660" t="str">
        <f t="shared" si="254"/>
        <v>CLAB</v>
      </c>
      <c r="AP660" s="9">
        <f t="shared" si="255"/>
        <v>27.8</v>
      </c>
    </row>
    <row r="661" spans="1:42" x14ac:dyDescent="0.25">
      <c r="A661">
        <v>1314203</v>
      </c>
      <c r="B661" t="s">
        <v>2229</v>
      </c>
      <c r="C661">
        <v>301</v>
      </c>
      <c r="D661">
        <v>82523</v>
      </c>
      <c r="F661" s="9">
        <f t="shared" si="237"/>
        <v>0</v>
      </c>
      <c r="G661" s="9">
        <f t="shared" si="238"/>
        <v>606.25485000000003</v>
      </c>
      <c r="H661" s="9">
        <f t="shared" si="239"/>
        <v>146.55599999999998</v>
      </c>
      <c r="I661" s="9">
        <v>244.26</v>
      </c>
      <c r="J661" t="s">
        <v>4100</v>
      </c>
      <c r="K661" t="s">
        <v>4103</v>
      </c>
      <c r="L661" s="9">
        <f t="shared" si="240"/>
        <v>23.253551999999999</v>
      </c>
      <c r="M661" t="s">
        <v>4103</v>
      </c>
      <c r="N661" s="9">
        <f t="shared" si="236"/>
        <v>74.010779999999997</v>
      </c>
      <c r="O661" t="s">
        <v>4137</v>
      </c>
      <c r="P661" s="9">
        <v>21.48</v>
      </c>
      <c r="Q661" t="s">
        <v>4103</v>
      </c>
      <c r="R661" s="9">
        <f t="shared" si="241"/>
        <v>170.98199999999997</v>
      </c>
      <c r="S661" t="s">
        <v>4103</v>
      </c>
      <c r="T661" s="9">
        <f t="shared" si="242"/>
        <v>73.277999999999992</v>
      </c>
      <c r="U661" t="s">
        <v>4103</v>
      </c>
      <c r="V661" s="9">
        <f t="shared" si="256"/>
        <v>606.25485000000003</v>
      </c>
      <c r="W661" t="s">
        <v>4103</v>
      </c>
      <c r="X661" s="9">
        <f t="shared" si="243"/>
        <v>156.32640000000001</v>
      </c>
      <c r="Y661" t="s">
        <v>4135</v>
      </c>
      <c r="Z661" s="9">
        <v>16.809999999999999</v>
      </c>
      <c r="AA661" t="s">
        <v>4103</v>
      </c>
      <c r="AB661" s="9">
        <f t="shared" si="235"/>
        <v>0</v>
      </c>
      <c r="AC661" t="str">
        <f t="shared" si="244"/>
        <v>POC</v>
      </c>
      <c r="AD661" s="9">
        <f t="shared" si="245"/>
        <v>0</v>
      </c>
      <c r="AE661" t="s">
        <v>4150</v>
      </c>
      <c r="AF661" s="9">
        <v>18.68</v>
      </c>
      <c r="AG661" t="str">
        <f t="shared" si="246"/>
        <v>CLAB</v>
      </c>
      <c r="AH661" s="9">
        <f t="shared" si="247"/>
        <v>18.68</v>
      </c>
      <c r="AI661" t="str">
        <f t="shared" si="248"/>
        <v>CLAB</v>
      </c>
      <c r="AJ661" s="9">
        <f t="shared" si="249"/>
        <v>18.68</v>
      </c>
      <c r="AK661" t="str">
        <f t="shared" si="250"/>
        <v>CLAB</v>
      </c>
      <c r="AL661" s="9">
        <f t="shared" si="251"/>
        <v>18.68</v>
      </c>
      <c r="AM661" t="str">
        <f t="shared" si="252"/>
        <v>CLAB</v>
      </c>
      <c r="AN661" s="9">
        <f t="shared" si="253"/>
        <v>18.68</v>
      </c>
      <c r="AO661" t="str">
        <f t="shared" si="254"/>
        <v>CLAB</v>
      </c>
      <c r="AP661" s="9">
        <f t="shared" si="255"/>
        <v>18.68</v>
      </c>
    </row>
    <row r="662" spans="1:42" x14ac:dyDescent="0.25">
      <c r="A662">
        <v>1315881</v>
      </c>
      <c r="B662" t="s">
        <v>2700</v>
      </c>
      <c r="C662">
        <v>301</v>
      </c>
      <c r="D662">
        <v>82525</v>
      </c>
      <c r="F662" s="9">
        <f t="shared" si="237"/>
        <v>0</v>
      </c>
      <c r="G662" s="9">
        <f t="shared" si="238"/>
        <v>221.80199999999999</v>
      </c>
      <c r="H662" s="9">
        <f t="shared" si="239"/>
        <v>190.11600000000001</v>
      </c>
      <c r="I662" s="9">
        <v>316.86</v>
      </c>
      <c r="J662" t="s">
        <v>4100</v>
      </c>
      <c r="K662" t="s">
        <v>4103</v>
      </c>
      <c r="L662" s="9">
        <f t="shared" si="240"/>
        <v>30.165071999999999</v>
      </c>
      <c r="M662" t="s">
        <v>4103</v>
      </c>
      <c r="N662" s="9">
        <f t="shared" si="236"/>
        <v>96.008579999999995</v>
      </c>
      <c r="O662" t="s">
        <v>4137</v>
      </c>
      <c r="P662" s="9">
        <v>14.27</v>
      </c>
      <c r="Q662" t="s">
        <v>4103</v>
      </c>
      <c r="R662" s="9">
        <f t="shared" si="241"/>
        <v>221.80199999999999</v>
      </c>
      <c r="S662" t="s">
        <v>4103</v>
      </c>
      <c r="T662" s="9">
        <f t="shared" si="242"/>
        <v>95.058000000000007</v>
      </c>
      <c r="U662" t="s">
        <v>4103</v>
      </c>
      <c r="V662" s="9">
        <f t="shared" si="256"/>
        <v>208.84229999999999</v>
      </c>
      <c r="W662" t="s">
        <v>4103</v>
      </c>
      <c r="X662" s="9">
        <f t="shared" si="243"/>
        <v>202.79040000000001</v>
      </c>
      <c r="Y662" t="s">
        <v>4135</v>
      </c>
      <c r="Z662" s="9">
        <v>11.17</v>
      </c>
      <c r="AA662" t="s">
        <v>4103</v>
      </c>
      <c r="AB662" s="9">
        <f t="shared" si="235"/>
        <v>0</v>
      </c>
      <c r="AC662" t="str">
        <f t="shared" si="244"/>
        <v>POC</v>
      </c>
      <c r="AD662" s="9">
        <f t="shared" si="245"/>
        <v>0</v>
      </c>
      <c r="AE662" t="s">
        <v>4150</v>
      </c>
      <c r="AF662" s="9">
        <v>12.41</v>
      </c>
      <c r="AG662" t="str">
        <f t="shared" si="246"/>
        <v>CLAB</v>
      </c>
      <c r="AH662" s="9">
        <f t="shared" si="247"/>
        <v>12.41</v>
      </c>
      <c r="AI662" t="str">
        <f t="shared" si="248"/>
        <v>CLAB</v>
      </c>
      <c r="AJ662" s="9">
        <f t="shared" si="249"/>
        <v>12.41</v>
      </c>
      <c r="AK662" t="str">
        <f t="shared" si="250"/>
        <v>CLAB</v>
      </c>
      <c r="AL662" s="9">
        <f t="shared" si="251"/>
        <v>12.41</v>
      </c>
      <c r="AM662" t="str">
        <f t="shared" si="252"/>
        <v>CLAB</v>
      </c>
      <c r="AN662" s="9">
        <f t="shared" si="253"/>
        <v>12.41</v>
      </c>
      <c r="AO662" t="str">
        <f t="shared" si="254"/>
        <v>CLAB</v>
      </c>
      <c r="AP662" s="9">
        <f t="shared" si="255"/>
        <v>12.41</v>
      </c>
    </row>
    <row r="663" spans="1:42" x14ac:dyDescent="0.25">
      <c r="A663">
        <v>1314206</v>
      </c>
      <c r="B663" t="s">
        <v>2230</v>
      </c>
      <c r="C663">
        <v>301</v>
      </c>
      <c r="D663">
        <v>82530</v>
      </c>
      <c r="F663" s="9">
        <f t="shared" si="237"/>
        <v>0</v>
      </c>
      <c r="G663" s="9">
        <f t="shared" si="238"/>
        <v>298.01099999999997</v>
      </c>
      <c r="H663" s="9">
        <f t="shared" si="239"/>
        <v>255.43799999999999</v>
      </c>
      <c r="I663" s="9">
        <v>425.73</v>
      </c>
      <c r="J663" t="s">
        <v>4100</v>
      </c>
      <c r="K663" t="s">
        <v>4103</v>
      </c>
      <c r="L663" s="9">
        <f t="shared" si="240"/>
        <v>40.529496000000002</v>
      </c>
      <c r="M663" t="s">
        <v>4103</v>
      </c>
      <c r="N663" s="9">
        <f t="shared" si="236"/>
        <v>128.99619000000001</v>
      </c>
      <c r="O663" t="s">
        <v>4137</v>
      </c>
      <c r="P663" s="9">
        <v>19.22</v>
      </c>
      <c r="Q663" t="s">
        <v>4103</v>
      </c>
      <c r="R663" s="9">
        <f t="shared" si="241"/>
        <v>298.01099999999997</v>
      </c>
      <c r="S663" t="s">
        <v>4103</v>
      </c>
      <c r="T663" s="9">
        <f t="shared" si="242"/>
        <v>127.71899999999999</v>
      </c>
      <c r="U663" t="s">
        <v>4103</v>
      </c>
      <c r="V663" s="9">
        <f t="shared" si="256"/>
        <v>270.9153</v>
      </c>
      <c r="W663" t="s">
        <v>4103</v>
      </c>
      <c r="X663" s="9">
        <f t="shared" si="243"/>
        <v>272.46719999999999</v>
      </c>
      <c r="Y663" t="s">
        <v>4135</v>
      </c>
      <c r="Z663" s="9">
        <v>15.04</v>
      </c>
      <c r="AA663" t="s">
        <v>4103</v>
      </c>
      <c r="AB663" s="9">
        <f t="shared" si="235"/>
        <v>0</v>
      </c>
      <c r="AC663" t="str">
        <f t="shared" si="244"/>
        <v>POC</v>
      </c>
      <c r="AD663" s="9">
        <f t="shared" si="245"/>
        <v>0</v>
      </c>
      <c r="AE663" t="s">
        <v>4150</v>
      </c>
      <c r="AF663" s="9">
        <v>16.71</v>
      </c>
      <c r="AG663" t="str">
        <f t="shared" si="246"/>
        <v>CLAB</v>
      </c>
      <c r="AH663" s="9">
        <f t="shared" si="247"/>
        <v>16.71</v>
      </c>
      <c r="AI663" t="str">
        <f t="shared" si="248"/>
        <v>CLAB</v>
      </c>
      <c r="AJ663" s="9">
        <f t="shared" si="249"/>
        <v>16.71</v>
      </c>
      <c r="AK663" t="str">
        <f t="shared" si="250"/>
        <v>CLAB</v>
      </c>
      <c r="AL663" s="9">
        <f t="shared" si="251"/>
        <v>16.71</v>
      </c>
      <c r="AM663" t="str">
        <f t="shared" si="252"/>
        <v>CLAB</v>
      </c>
      <c r="AN663" s="9">
        <f t="shared" si="253"/>
        <v>16.71</v>
      </c>
      <c r="AO663" t="str">
        <f t="shared" si="254"/>
        <v>CLAB</v>
      </c>
      <c r="AP663" s="9">
        <f t="shared" si="255"/>
        <v>16.71</v>
      </c>
    </row>
    <row r="664" spans="1:42" x14ac:dyDescent="0.25">
      <c r="A664">
        <v>1314207</v>
      </c>
      <c r="B664" t="s">
        <v>2231</v>
      </c>
      <c r="C664">
        <v>301</v>
      </c>
      <c r="D664">
        <v>82533</v>
      </c>
      <c r="F664" s="9">
        <f t="shared" si="237"/>
        <v>0</v>
      </c>
      <c r="G664" s="9">
        <f t="shared" si="238"/>
        <v>448.483</v>
      </c>
      <c r="H664" s="9">
        <f t="shared" si="239"/>
        <v>384.41400000000004</v>
      </c>
      <c r="I664" s="9">
        <v>640.69000000000005</v>
      </c>
      <c r="J664" t="s">
        <v>4100</v>
      </c>
      <c r="K664" t="s">
        <v>4103</v>
      </c>
      <c r="L664" s="9">
        <f t="shared" si="240"/>
        <v>60.993687999999999</v>
      </c>
      <c r="M664" t="s">
        <v>4103</v>
      </c>
      <c r="N664" s="9">
        <f t="shared" si="236"/>
        <v>194.12907000000001</v>
      </c>
      <c r="O664" t="s">
        <v>4137</v>
      </c>
      <c r="P664" s="9">
        <v>18.75</v>
      </c>
      <c r="Q664" t="s">
        <v>4103</v>
      </c>
      <c r="R664" s="9">
        <f t="shared" si="241"/>
        <v>448.483</v>
      </c>
      <c r="S664" t="s">
        <v>4103</v>
      </c>
      <c r="T664" s="9">
        <f t="shared" si="242"/>
        <v>192.20700000000002</v>
      </c>
      <c r="U664" t="s">
        <v>4103</v>
      </c>
      <c r="V664" s="9">
        <f t="shared" si="256"/>
        <v>363.99914999999999</v>
      </c>
      <c r="W664" t="s">
        <v>4103</v>
      </c>
      <c r="X664" s="9">
        <f t="shared" si="243"/>
        <v>410.04160000000002</v>
      </c>
      <c r="Y664" t="s">
        <v>4135</v>
      </c>
      <c r="Z664" s="9">
        <v>14.67</v>
      </c>
      <c r="AA664" t="s">
        <v>4103</v>
      </c>
      <c r="AB664" s="9">
        <f t="shared" si="235"/>
        <v>0</v>
      </c>
      <c r="AC664" t="str">
        <f t="shared" si="244"/>
        <v>POC</v>
      </c>
      <c r="AD664" s="9">
        <f t="shared" si="245"/>
        <v>0</v>
      </c>
      <c r="AE664" t="s">
        <v>4150</v>
      </c>
      <c r="AF664" s="9">
        <v>16.3</v>
      </c>
      <c r="AG664" t="str">
        <f t="shared" si="246"/>
        <v>CLAB</v>
      </c>
      <c r="AH664" s="9">
        <f t="shared" si="247"/>
        <v>16.3</v>
      </c>
      <c r="AI664" t="str">
        <f t="shared" si="248"/>
        <v>CLAB</v>
      </c>
      <c r="AJ664" s="9">
        <f t="shared" si="249"/>
        <v>16.3</v>
      </c>
      <c r="AK664" t="str">
        <f t="shared" si="250"/>
        <v>CLAB</v>
      </c>
      <c r="AL664" s="9">
        <f t="shared" si="251"/>
        <v>16.3</v>
      </c>
      <c r="AM664" t="str">
        <f t="shared" si="252"/>
        <v>CLAB</v>
      </c>
      <c r="AN664" s="9">
        <f t="shared" si="253"/>
        <v>16.3</v>
      </c>
      <c r="AO664" t="str">
        <f t="shared" si="254"/>
        <v>CLAB</v>
      </c>
      <c r="AP664" s="9">
        <f t="shared" si="255"/>
        <v>16.3</v>
      </c>
    </row>
    <row r="665" spans="1:42" x14ac:dyDescent="0.25">
      <c r="A665">
        <v>1314208</v>
      </c>
      <c r="B665" t="s">
        <v>2232</v>
      </c>
      <c r="C665">
        <v>301</v>
      </c>
      <c r="D665">
        <v>82540</v>
      </c>
      <c r="F665" s="9">
        <f t="shared" si="237"/>
        <v>0</v>
      </c>
      <c r="G665" s="9">
        <f t="shared" si="238"/>
        <v>547.78995000000009</v>
      </c>
      <c r="H665" s="9">
        <f t="shared" si="239"/>
        <v>109.71600000000001</v>
      </c>
      <c r="I665" s="9">
        <v>182.86</v>
      </c>
      <c r="J665" t="s">
        <v>4100</v>
      </c>
      <c r="K665" t="s">
        <v>4103</v>
      </c>
      <c r="L665" s="9">
        <f t="shared" si="240"/>
        <v>17.408272</v>
      </c>
      <c r="M665" t="s">
        <v>4103</v>
      </c>
      <c r="N665" s="9">
        <f t="shared" si="236"/>
        <v>55.406580000000005</v>
      </c>
      <c r="O665" t="s">
        <v>4137</v>
      </c>
      <c r="P665" s="9">
        <v>5.34</v>
      </c>
      <c r="Q665" t="s">
        <v>4103</v>
      </c>
      <c r="R665" s="9">
        <f t="shared" si="241"/>
        <v>128.00200000000001</v>
      </c>
      <c r="S665" t="s">
        <v>4103</v>
      </c>
      <c r="T665" s="9">
        <f t="shared" si="242"/>
        <v>54.858000000000004</v>
      </c>
      <c r="U665" t="s">
        <v>4103</v>
      </c>
      <c r="V665" s="9">
        <f t="shared" si="256"/>
        <v>547.78995000000009</v>
      </c>
      <c r="W665" t="s">
        <v>4103</v>
      </c>
      <c r="X665" s="9">
        <f t="shared" si="243"/>
        <v>117.03040000000001</v>
      </c>
      <c r="Y665" t="s">
        <v>4135</v>
      </c>
      <c r="Z665" s="9">
        <v>4.18</v>
      </c>
      <c r="AA665" t="s">
        <v>4103</v>
      </c>
      <c r="AB665" s="9">
        <f t="shared" si="235"/>
        <v>0</v>
      </c>
      <c r="AC665" t="str">
        <f t="shared" si="244"/>
        <v>POC</v>
      </c>
      <c r="AD665" s="9">
        <f t="shared" si="245"/>
        <v>0</v>
      </c>
      <c r="AE665" t="s">
        <v>4150</v>
      </c>
      <c r="AF665" s="9">
        <v>4.6399999999999997</v>
      </c>
      <c r="AG665" t="str">
        <f t="shared" si="246"/>
        <v>CLAB</v>
      </c>
      <c r="AH665" s="9">
        <f t="shared" si="247"/>
        <v>4.6399999999999997</v>
      </c>
      <c r="AI665" t="str">
        <f t="shared" si="248"/>
        <v>CLAB</v>
      </c>
      <c r="AJ665" s="9">
        <f t="shared" si="249"/>
        <v>4.6399999999999997</v>
      </c>
      <c r="AK665" t="str">
        <f t="shared" si="250"/>
        <v>CLAB</v>
      </c>
      <c r="AL665" s="9">
        <f t="shared" si="251"/>
        <v>4.6399999999999997</v>
      </c>
      <c r="AM665" t="str">
        <f t="shared" si="252"/>
        <v>CLAB</v>
      </c>
      <c r="AN665" s="9">
        <f t="shared" si="253"/>
        <v>4.6399999999999997</v>
      </c>
      <c r="AO665" t="str">
        <f t="shared" si="254"/>
        <v>CLAB</v>
      </c>
      <c r="AP665" s="9">
        <f t="shared" si="255"/>
        <v>4.6399999999999997</v>
      </c>
    </row>
    <row r="666" spans="1:42" x14ac:dyDescent="0.25">
      <c r="A666">
        <v>1316553</v>
      </c>
      <c r="B666" t="s">
        <v>2751</v>
      </c>
      <c r="C666">
        <v>301</v>
      </c>
      <c r="D666">
        <v>82542</v>
      </c>
      <c r="F666" s="9">
        <f t="shared" si="237"/>
        <v>0</v>
      </c>
      <c r="G666" s="9">
        <f t="shared" si="238"/>
        <v>499.28199999999998</v>
      </c>
      <c r="H666" s="9">
        <f t="shared" si="239"/>
        <v>427.95599999999996</v>
      </c>
      <c r="I666" s="9">
        <v>713.26</v>
      </c>
      <c r="J666" t="s">
        <v>4100</v>
      </c>
      <c r="K666" t="s">
        <v>4103</v>
      </c>
      <c r="L666" s="9">
        <f t="shared" si="240"/>
        <v>67.902351999999993</v>
      </c>
      <c r="M666" t="s">
        <v>4103</v>
      </c>
      <c r="N666" s="9">
        <f t="shared" si="236"/>
        <v>216.11777999999998</v>
      </c>
      <c r="O666" t="s">
        <v>4137</v>
      </c>
      <c r="P666" s="9">
        <v>27.7</v>
      </c>
      <c r="Q666" t="s">
        <v>4103</v>
      </c>
      <c r="R666" s="9">
        <f t="shared" si="241"/>
        <v>499.28199999999998</v>
      </c>
      <c r="S666" t="s">
        <v>4103</v>
      </c>
      <c r="T666" s="9">
        <f t="shared" si="242"/>
        <v>213.97799999999998</v>
      </c>
      <c r="U666" t="s">
        <v>4103</v>
      </c>
      <c r="V666" s="9">
        <f t="shared" si="256"/>
        <v>156.34530000000001</v>
      </c>
      <c r="W666" t="s">
        <v>4103</v>
      </c>
      <c r="X666" s="9">
        <f t="shared" si="243"/>
        <v>456.4864</v>
      </c>
      <c r="Y666" t="s">
        <v>4135</v>
      </c>
      <c r="Z666" s="9">
        <v>21.68</v>
      </c>
      <c r="AA666" t="s">
        <v>4103</v>
      </c>
      <c r="AB666" s="9">
        <f t="shared" si="235"/>
        <v>0</v>
      </c>
      <c r="AC666" t="str">
        <f t="shared" si="244"/>
        <v>POC</v>
      </c>
      <c r="AD666" s="9">
        <f t="shared" si="245"/>
        <v>0</v>
      </c>
      <c r="AE666" t="s">
        <v>4150</v>
      </c>
      <c r="AF666" s="9">
        <v>24.09</v>
      </c>
      <c r="AG666" t="str">
        <f t="shared" si="246"/>
        <v>CLAB</v>
      </c>
      <c r="AH666" s="9">
        <f t="shared" si="247"/>
        <v>24.09</v>
      </c>
      <c r="AI666" t="str">
        <f t="shared" si="248"/>
        <v>CLAB</v>
      </c>
      <c r="AJ666" s="9">
        <f t="shared" si="249"/>
        <v>24.09</v>
      </c>
      <c r="AK666" t="str">
        <f t="shared" si="250"/>
        <v>CLAB</v>
      </c>
      <c r="AL666" s="9">
        <f t="shared" si="251"/>
        <v>24.09</v>
      </c>
      <c r="AM666" t="str">
        <f t="shared" si="252"/>
        <v>CLAB</v>
      </c>
      <c r="AN666" s="9">
        <f t="shared" si="253"/>
        <v>24.09</v>
      </c>
      <c r="AO666" t="str">
        <f t="shared" si="254"/>
        <v>CLAB</v>
      </c>
      <c r="AP666" s="9">
        <f t="shared" si="255"/>
        <v>24.09</v>
      </c>
    </row>
    <row r="667" spans="1:42" x14ac:dyDescent="0.25">
      <c r="A667">
        <v>1314213</v>
      </c>
      <c r="B667" t="s">
        <v>2233</v>
      </c>
      <c r="C667">
        <v>301</v>
      </c>
      <c r="D667">
        <v>82550</v>
      </c>
      <c r="F667" s="9">
        <f t="shared" si="237"/>
        <v>0</v>
      </c>
      <c r="G667" s="9">
        <f t="shared" si="238"/>
        <v>609.83730000000003</v>
      </c>
      <c r="H667" s="9">
        <f t="shared" si="239"/>
        <v>195.13200000000001</v>
      </c>
      <c r="I667" s="9">
        <v>325.22000000000003</v>
      </c>
      <c r="J667" t="s">
        <v>4100</v>
      </c>
      <c r="K667" t="s">
        <v>4103</v>
      </c>
      <c r="L667" s="9">
        <f t="shared" si="240"/>
        <v>30.960944000000001</v>
      </c>
      <c r="M667" t="s">
        <v>4103</v>
      </c>
      <c r="N667" s="9">
        <f t="shared" si="236"/>
        <v>98.541660000000007</v>
      </c>
      <c r="O667" t="s">
        <v>4137</v>
      </c>
      <c r="P667" s="9">
        <v>7.49</v>
      </c>
      <c r="Q667" t="s">
        <v>4103</v>
      </c>
      <c r="R667" s="9">
        <f t="shared" si="241"/>
        <v>227.654</v>
      </c>
      <c r="S667" t="s">
        <v>4103</v>
      </c>
      <c r="T667" s="9">
        <f t="shared" si="242"/>
        <v>97.566000000000003</v>
      </c>
      <c r="U667" t="s">
        <v>4103</v>
      </c>
      <c r="V667" s="9">
        <f t="shared" si="256"/>
        <v>609.83730000000003</v>
      </c>
      <c r="W667" t="s">
        <v>4103</v>
      </c>
      <c r="X667" s="9">
        <f t="shared" si="243"/>
        <v>208.14080000000001</v>
      </c>
      <c r="Y667" t="s">
        <v>4135</v>
      </c>
      <c r="Z667" s="9">
        <v>5.86</v>
      </c>
      <c r="AA667" t="s">
        <v>4103</v>
      </c>
      <c r="AB667" s="9">
        <f t="shared" si="235"/>
        <v>0</v>
      </c>
      <c r="AC667" t="str">
        <f t="shared" si="244"/>
        <v>POC</v>
      </c>
      <c r="AD667" s="9">
        <f t="shared" si="245"/>
        <v>0</v>
      </c>
      <c r="AE667" t="s">
        <v>4150</v>
      </c>
      <c r="AF667" s="9">
        <v>6.51</v>
      </c>
      <c r="AG667" t="str">
        <f t="shared" si="246"/>
        <v>CLAB</v>
      </c>
      <c r="AH667" s="9">
        <f t="shared" si="247"/>
        <v>6.51</v>
      </c>
      <c r="AI667" t="str">
        <f t="shared" si="248"/>
        <v>CLAB</v>
      </c>
      <c r="AJ667" s="9">
        <f t="shared" si="249"/>
        <v>6.51</v>
      </c>
      <c r="AK667" t="str">
        <f t="shared" si="250"/>
        <v>CLAB</v>
      </c>
      <c r="AL667" s="9">
        <f t="shared" si="251"/>
        <v>6.51</v>
      </c>
      <c r="AM667" t="str">
        <f t="shared" si="252"/>
        <v>CLAB</v>
      </c>
      <c r="AN667" s="9">
        <f t="shared" si="253"/>
        <v>6.51</v>
      </c>
      <c r="AO667" t="str">
        <f t="shared" si="254"/>
        <v>CLAB</v>
      </c>
      <c r="AP667" s="9">
        <f t="shared" si="255"/>
        <v>6.51</v>
      </c>
    </row>
    <row r="668" spans="1:42" x14ac:dyDescent="0.25">
      <c r="A668">
        <v>1314214</v>
      </c>
      <c r="B668" t="s">
        <v>2234</v>
      </c>
      <c r="C668">
        <v>301</v>
      </c>
      <c r="D668">
        <v>82552</v>
      </c>
      <c r="F668" s="9">
        <f t="shared" si="237"/>
        <v>0</v>
      </c>
      <c r="G668" s="9">
        <f t="shared" si="238"/>
        <v>402.54900000000004</v>
      </c>
      <c r="H668" s="9">
        <f t="shared" si="239"/>
        <v>345.04200000000003</v>
      </c>
      <c r="I668" s="9">
        <v>575.07000000000005</v>
      </c>
      <c r="J668" t="s">
        <v>4100</v>
      </c>
      <c r="K668" t="s">
        <v>4103</v>
      </c>
      <c r="L668" s="9">
        <f t="shared" si="240"/>
        <v>54.746664000000003</v>
      </c>
      <c r="M668" t="s">
        <v>4103</v>
      </c>
      <c r="N668" s="9">
        <f t="shared" si="236"/>
        <v>174.24621000000002</v>
      </c>
      <c r="O668" t="s">
        <v>4137</v>
      </c>
      <c r="P668" s="9">
        <v>15.4</v>
      </c>
      <c r="Q668" t="s">
        <v>4103</v>
      </c>
      <c r="R668" s="9">
        <f t="shared" si="241"/>
        <v>402.54900000000004</v>
      </c>
      <c r="S668" t="s">
        <v>4103</v>
      </c>
      <c r="T668" s="9">
        <f t="shared" si="242"/>
        <v>172.52100000000002</v>
      </c>
      <c r="U668" t="s">
        <v>4103</v>
      </c>
      <c r="V668" s="9">
        <f t="shared" si="256"/>
        <v>278.06310000000002</v>
      </c>
      <c r="W668" t="s">
        <v>4103</v>
      </c>
      <c r="X668" s="9">
        <f t="shared" si="243"/>
        <v>368.04480000000007</v>
      </c>
      <c r="Y668" t="s">
        <v>4135</v>
      </c>
      <c r="Z668" s="9">
        <v>12.05</v>
      </c>
      <c r="AA668" t="s">
        <v>4103</v>
      </c>
      <c r="AB668" s="9">
        <f t="shared" ref="AB668:AB731" si="257">I668*0%</f>
        <v>0</v>
      </c>
      <c r="AC668" t="str">
        <f t="shared" si="244"/>
        <v>POC</v>
      </c>
      <c r="AD668" s="9">
        <f t="shared" si="245"/>
        <v>0</v>
      </c>
      <c r="AE668" t="s">
        <v>4150</v>
      </c>
      <c r="AF668" s="9">
        <v>13.39</v>
      </c>
      <c r="AG668" t="str">
        <f t="shared" si="246"/>
        <v>CLAB</v>
      </c>
      <c r="AH668" s="9">
        <f t="shared" si="247"/>
        <v>13.39</v>
      </c>
      <c r="AI668" t="str">
        <f t="shared" si="248"/>
        <v>CLAB</v>
      </c>
      <c r="AJ668" s="9">
        <f t="shared" si="249"/>
        <v>13.39</v>
      </c>
      <c r="AK668" t="str">
        <f t="shared" si="250"/>
        <v>CLAB</v>
      </c>
      <c r="AL668" s="9">
        <f t="shared" si="251"/>
        <v>13.39</v>
      </c>
      <c r="AM668" t="str">
        <f t="shared" si="252"/>
        <v>CLAB</v>
      </c>
      <c r="AN668" s="9">
        <f t="shared" si="253"/>
        <v>13.39</v>
      </c>
      <c r="AO668" t="str">
        <f t="shared" si="254"/>
        <v>CLAB</v>
      </c>
      <c r="AP668" s="9">
        <f t="shared" si="255"/>
        <v>13.39</v>
      </c>
    </row>
    <row r="669" spans="1:42" x14ac:dyDescent="0.25">
      <c r="A669">
        <v>1314215</v>
      </c>
      <c r="B669" t="s">
        <v>2235</v>
      </c>
      <c r="C669">
        <v>301</v>
      </c>
      <c r="D669">
        <v>82553</v>
      </c>
      <c r="F669" s="9">
        <f t="shared" si="237"/>
        <v>0</v>
      </c>
      <c r="G669" s="9">
        <f t="shared" si="238"/>
        <v>491.68485000000004</v>
      </c>
      <c r="H669" s="9">
        <f t="shared" si="239"/>
        <v>345.04200000000003</v>
      </c>
      <c r="I669" s="9">
        <v>575.07000000000005</v>
      </c>
      <c r="J669" t="s">
        <v>4100</v>
      </c>
      <c r="K669" t="s">
        <v>4103</v>
      </c>
      <c r="L669" s="9">
        <f t="shared" si="240"/>
        <v>54.746664000000003</v>
      </c>
      <c r="M669" t="s">
        <v>4103</v>
      </c>
      <c r="N669" s="9">
        <f t="shared" si="236"/>
        <v>174.24621000000002</v>
      </c>
      <c r="O669" t="s">
        <v>4137</v>
      </c>
      <c r="P669" s="9">
        <v>13.28</v>
      </c>
      <c r="Q669" t="s">
        <v>4103</v>
      </c>
      <c r="R669" s="9">
        <f t="shared" si="241"/>
        <v>402.54900000000004</v>
      </c>
      <c r="S669" t="s">
        <v>4103</v>
      </c>
      <c r="T669" s="9">
        <f t="shared" si="242"/>
        <v>172.52100000000002</v>
      </c>
      <c r="U669" t="s">
        <v>4103</v>
      </c>
      <c r="V669" s="9">
        <f t="shared" si="256"/>
        <v>491.68485000000004</v>
      </c>
      <c r="W669" t="s">
        <v>4103</v>
      </c>
      <c r="X669" s="9">
        <f t="shared" si="243"/>
        <v>368.04480000000007</v>
      </c>
      <c r="Y669" t="s">
        <v>4135</v>
      </c>
      <c r="Z669" s="9">
        <v>10.4</v>
      </c>
      <c r="AA669" t="s">
        <v>4103</v>
      </c>
      <c r="AB669" s="9">
        <f t="shared" si="257"/>
        <v>0</v>
      </c>
      <c r="AC669" t="str">
        <f t="shared" si="244"/>
        <v>POC</v>
      </c>
      <c r="AD669" s="9">
        <f t="shared" si="245"/>
        <v>0</v>
      </c>
      <c r="AE669" t="s">
        <v>4150</v>
      </c>
      <c r="AF669" s="9">
        <v>11.55</v>
      </c>
      <c r="AG669" t="str">
        <f t="shared" si="246"/>
        <v>CLAB</v>
      </c>
      <c r="AH669" s="9">
        <f t="shared" si="247"/>
        <v>11.55</v>
      </c>
      <c r="AI669" t="str">
        <f t="shared" si="248"/>
        <v>CLAB</v>
      </c>
      <c r="AJ669" s="9">
        <f t="shared" si="249"/>
        <v>11.55</v>
      </c>
      <c r="AK669" t="str">
        <f t="shared" si="250"/>
        <v>CLAB</v>
      </c>
      <c r="AL669" s="9">
        <f t="shared" si="251"/>
        <v>11.55</v>
      </c>
      <c r="AM669" t="str">
        <f t="shared" si="252"/>
        <v>CLAB</v>
      </c>
      <c r="AN669" s="9">
        <f t="shared" si="253"/>
        <v>11.55</v>
      </c>
      <c r="AO669" t="str">
        <f t="shared" si="254"/>
        <v>CLAB</v>
      </c>
      <c r="AP669" s="9">
        <f t="shared" si="255"/>
        <v>11.55</v>
      </c>
    </row>
    <row r="670" spans="1:42" x14ac:dyDescent="0.25">
      <c r="A670">
        <v>1314217</v>
      </c>
      <c r="B670" t="s">
        <v>2236</v>
      </c>
      <c r="C670">
        <v>301</v>
      </c>
      <c r="D670">
        <v>82565</v>
      </c>
      <c r="F670" s="9">
        <f t="shared" si="237"/>
        <v>0</v>
      </c>
      <c r="G670" s="9">
        <f t="shared" si="238"/>
        <v>491.68485000000004</v>
      </c>
      <c r="H670" s="9">
        <f t="shared" si="239"/>
        <v>153.25800000000001</v>
      </c>
      <c r="I670" s="9">
        <v>255.43</v>
      </c>
      <c r="J670" t="s">
        <v>4100</v>
      </c>
      <c r="K670" t="s">
        <v>4103</v>
      </c>
      <c r="L670" s="9">
        <f t="shared" si="240"/>
        <v>24.316935999999998</v>
      </c>
      <c r="M670" t="s">
        <v>4103</v>
      </c>
      <c r="N670" s="9">
        <f t="shared" si="236"/>
        <v>77.395290000000003</v>
      </c>
      <c r="O670" t="s">
        <v>4137</v>
      </c>
      <c r="P670" s="9">
        <v>5.89</v>
      </c>
      <c r="Q670" t="s">
        <v>4103</v>
      </c>
      <c r="R670" s="9">
        <f t="shared" si="241"/>
        <v>178.80099999999999</v>
      </c>
      <c r="S670" t="s">
        <v>4103</v>
      </c>
      <c r="T670" s="9">
        <f t="shared" si="242"/>
        <v>76.629000000000005</v>
      </c>
      <c r="U670" t="s">
        <v>4103</v>
      </c>
      <c r="V670" s="9">
        <f t="shared" si="256"/>
        <v>491.68485000000004</v>
      </c>
      <c r="W670" t="s">
        <v>4103</v>
      </c>
      <c r="X670" s="9">
        <f t="shared" si="243"/>
        <v>163.4752</v>
      </c>
      <c r="Y670" t="s">
        <v>4135</v>
      </c>
      <c r="Z670" s="9">
        <v>4.6100000000000003</v>
      </c>
      <c r="AA670" t="s">
        <v>4103</v>
      </c>
      <c r="AB670" s="9">
        <f t="shared" si="257"/>
        <v>0</v>
      </c>
      <c r="AC670" t="str">
        <f t="shared" si="244"/>
        <v>POC</v>
      </c>
      <c r="AD670" s="9">
        <f t="shared" si="245"/>
        <v>0</v>
      </c>
      <c r="AE670" t="s">
        <v>4150</v>
      </c>
      <c r="AF670" s="9">
        <v>5.12</v>
      </c>
      <c r="AG670" t="str">
        <f t="shared" si="246"/>
        <v>CLAB</v>
      </c>
      <c r="AH670" s="9">
        <f t="shared" si="247"/>
        <v>5.12</v>
      </c>
      <c r="AI670" t="str">
        <f t="shared" si="248"/>
        <v>CLAB</v>
      </c>
      <c r="AJ670" s="9">
        <f t="shared" si="249"/>
        <v>5.12</v>
      </c>
      <c r="AK670" t="str">
        <f t="shared" si="250"/>
        <v>CLAB</v>
      </c>
      <c r="AL670" s="9">
        <f t="shared" si="251"/>
        <v>5.12</v>
      </c>
      <c r="AM670" t="str">
        <f t="shared" si="252"/>
        <v>CLAB</v>
      </c>
      <c r="AN670" s="9">
        <f t="shared" si="253"/>
        <v>5.12</v>
      </c>
      <c r="AO670" t="str">
        <f t="shared" si="254"/>
        <v>CLAB</v>
      </c>
      <c r="AP670" s="9">
        <f t="shared" si="255"/>
        <v>5.12</v>
      </c>
    </row>
    <row r="671" spans="1:42" x14ac:dyDescent="0.25">
      <c r="A671">
        <v>1314218</v>
      </c>
      <c r="B671" t="s">
        <v>2237</v>
      </c>
      <c r="C671">
        <v>301</v>
      </c>
      <c r="D671">
        <v>82570</v>
      </c>
      <c r="F671" s="9">
        <f t="shared" si="237"/>
        <v>0</v>
      </c>
      <c r="G671" s="9">
        <f t="shared" si="238"/>
        <v>218.39265</v>
      </c>
      <c r="H671" s="9">
        <f t="shared" si="239"/>
        <v>122.268</v>
      </c>
      <c r="I671" s="9">
        <v>203.78</v>
      </c>
      <c r="J671" t="s">
        <v>4100</v>
      </c>
      <c r="K671" t="s">
        <v>4103</v>
      </c>
      <c r="L671" s="9">
        <f t="shared" si="240"/>
        <v>19.399856</v>
      </c>
      <c r="M671" t="s">
        <v>4103</v>
      </c>
      <c r="N671" s="9">
        <f t="shared" si="236"/>
        <v>61.745339999999999</v>
      </c>
      <c r="O671" t="s">
        <v>4137</v>
      </c>
      <c r="P671" s="9">
        <v>5.96</v>
      </c>
      <c r="Q671" t="s">
        <v>4103</v>
      </c>
      <c r="R671" s="9">
        <f t="shared" si="241"/>
        <v>142.64599999999999</v>
      </c>
      <c r="S671" t="s">
        <v>4103</v>
      </c>
      <c r="T671" s="9">
        <f t="shared" si="242"/>
        <v>61.134</v>
      </c>
      <c r="U671" t="s">
        <v>4103</v>
      </c>
      <c r="V671" s="9">
        <f t="shared" si="256"/>
        <v>218.39265</v>
      </c>
      <c r="W671" t="s">
        <v>4103</v>
      </c>
      <c r="X671" s="9">
        <f t="shared" si="243"/>
        <v>130.41919999999999</v>
      </c>
      <c r="Y671" t="s">
        <v>4135</v>
      </c>
      <c r="Z671" s="9">
        <v>4.66</v>
      </c>
      <c r="AA671" t="s">
        <v>4103</v>
      </c>
      <c r="AB671" s="9">
        <f t="shared" si="257"/>
        <v>0</v>
      </c>
      <c r="AC671" t="str">
        <f t="shared" si="244"/>
        <v>POC</v>
      </c>
      <c r="AD671" s="9">
        <f t="shared" si="245"/>
        <v>0</v>
      </c>
      <c r="AE671" t="s">
        <v>4150</v>
      </c>
      <c r="AF671" s="9">
        <v>5.18</v>
      </c>
      <c r="AG671" t="str">
        <f t="shared" si="246"/>
        <v>CLAB</v>
      </c>
      <c r="AH671" s="9">
        <f t="shared" si="247"/>
        <v>5.18</v>
      </c>
      <c r="AI671" t="str">
        <f t="shared" si="248"/>
        <v>CLAB</v>
      </c>
      <c r="AJ671" s="9">
        <f t="shared" si="249"/>
        <v>5.18</v>
      </c>
      <c r="AK671" t="str">
        <f t="shared" si="250"/>
        <v>CLAB</v>
      </c>
      <c r="AL671" s="9">
        <f t="shared" si="251"/>
        <v>5.18</v>
      </c>
      <c r="AM671" t="str">
        <f t="shared" si="252"/>
        <v>CLAB</v>
      </c>
      <c r="AN671" s="9">
        <f t="shared" si="253"/>
        <v>5.18</v>
      </c>
      <c r="AO671" t="str">
        <f t="shared" si="254"/>
        <v>CLAB</v>
      </c>
      <c r="AP671" s="9">
        <f t="shared" si="255"/>
        <v>5.18</v>
      </c>
    </row>
    <row r="672" spans="1:42" x14ac:dyDescent="0.25">
      <c r="A672">
        <v>1314219</v>
      </c>
      <c r="B672" t="s">
        <v>2238</v>
      </c>
      <c r="C672">
        <v>301</v>
      </c>
      <c r="D672">
        <v>82575</v>
      </c>
      <c r="F672" s="9">
        <f t="shared" si="237"/>
        <v>0</v>
      </c>
      <c r="G672" s="9">
        <f t="shared" si="238"/>
        <v>329.26599999999996</v>
      </c>
      <c r="H672" s="9">
        <f t="shared" si="239"/>
        <v>282.22800000000001</v>
      </c>
      <c r="I672" s="9">
        <v>470.38</v>
      </c>
      <c r="J672" t="s">
        <v>4100</v>
      </c>
      <c r="K672" t="s">
        <v>4103</v>
      </c>
      <c r="L672" s="9">
        <f t="shared" si="240"/>
        <v>44.780175999999997</v>
      </c>
      <c r="M672" t="s">
        <v>4103</v>
      </c>
      <c r="N672" s="9">
        <f t="shared" si="236"/>
        <v>142.52513999999999</v>
      </c>
      <c r="O672" t="s">
        <v>4137</v>
      </c>
      <c r="P672" s="9">
        <v>10.88</v>
      </c>
      <c r="Q672" t="s">
        <v>4103</v>
      </c>
      <c r="R672" s="9">
        <f t="shared" si="241"/>
        <v>329.26599999999996</v>
      </c>
      <c r="S672" t="s">
        <v>4103</v>
      </c>
      <c r="T672" s="9">
        <f t="shared" si="242"/>
        <v>141.114</v>
      </c>
      <c r="U672" t="s">
        <v>4103</v>
      </c>
      <c r="V672" s="9">
        <f t="shared" si="256"/>
        <v>174.2319</v>
      </c>
      <c r="W672" t="s">
        <v>4103</v>
      </c>
      <c r="X672" s="9">
        <f t="shared" si="243"/>
        <v>301.04320000000001</v>
      </c>
      <c r="Y672" t="s">
        <v>4135</v>
      </c>
      <c r="Z672" s="9">
        <v>8.51</v>
      </c>
      <c r="AA672" t="s">
        <v>4103</v>
      </c>
      <c r="AB672" s="9">
        <f t="shared" si="257"/>
        <v>0</v>
      </c>
      <c r="AC672" t="str">
        <f t="shared" si="244"/>
        <v>POC</v>
      </c>
      <c r="AD672" s="9">
        <f t="shared" si="245"/>
        <v>0</v>
      </c>
      <c r="AE672" t="s">
        <v>4150</v>
      </c>
      <c r="AF672" s="9">
        <v>9.4600000000000009</v>
      </c>
      <c r="AG672" t="str">
        <f t="shared" si="246"/>
        <v>CLAB</v>
      </c>
      <c r="AH672" s="9">
        <f t="shared" si="247"/>
        <v>9.4600000000000009</v>
      </c>
      <c r="AI672" t="str">
        <f t="shared" si="248"/>
        <v>CLAB</v>
      </c>
      <c r="AJ672" s="9">
        <f t="shared" si="249"/>
        <v>9.4600000000000009</v>
      </c>
      <c r="AK672" t="str">
        <f t="shared" si="250"/>
        <v>CLAB</v>
      </c>
      <c r="AL672" s="9">
        <f t="shared" si="251"/>
        <v>9.4600000000000009</v>
      </c>
      <c r="AM672" t="str">
        <f t="shared" si="252"/>
        <v>CLAB</v>
      </c>
      <c r="AN672" s="9">
        <f t="shared" si="253"/>
        <v>9.4600000000000009</v>
      </c>
      <c r="AO672" t="str">
        <f t="shared" si="254"/>
        <v>CLAB</v>
      </c>
      <c r="AP672" s="9">
        <f t="shared" si="255"/>
        <v>9.4600000000000009</v>
      </c>
    </row>
    <row r="673" spans="1:42" x14ac:dyDescent="0.25">
      <c r="A673">
        <v>1314220</v>
      </c>
      <c r="B673" t="s">
        <v>2239</v>
      </c>
      <c r="C673">
        <v>301</v>
      </c>
      <c r="D673">
        <v>82585</v>
      </c>
      <c r="F673" s="9">
        <f t="shared" si="237"/>
        <v>0</v>
      </c>
      <c r="G673" s="9">
        <f t="shared" si="238"/>
        <v>402.17489999999998</v>
      </c>
      <c r="H673" s="9">
        <f t="shared" si="239"/>
        <v>27.81</v>
      </c>
      <c r="I673" s="9">
        <v>46.35</v>
      </c>
      <c r="J673" t="s">
        <v>4100</v>
      </c>
      <c r="K673" t="s">
        <v>4103</v>
      </c>
      <c r="L673" s="9">
        <f t="shared" si="240"/>
        <v>4.4125199999999998</v>
      </c>
      <c r="M673" t="s">
        <v>4103</v>
      </c>
      <c r="N673" s="9">
        <f t="shared" si="236"/>
        <v>14.04405</v>
      </c>
      <c r="O673" t="s">
        <v>4137</v>
      </c>
      <c r="P673" s="9">
        <v>16.260000000000002</v>
      </c>
      <c r="Q673" t="s">
        <v>4103</v>
      </c>
      <c r="R673" s="9">
        <f t="shared" si="241"/>
        <v>32.445</v>
      </c>
      <c r="S673" t="s">
        <v>4103</v>
      </c>
      <c r="T673" s="9">
        <f t="shared" si="242"/>
        <v>13.904999999999999</v>
      </c>
      <c r="U673" t="s">
        <v>4103</v>
      </c>
      <c r="V673" s="9">
        <f t="shared" si="256"/>
        <v>402.17489999999998</v>
      </c>
      <c r="W673" t="s">
        <v>4103</v>
      </c>
      <c r="X673" s="9">
        <f t="shared" si="243"/>
        <v>29.664000000000001</v>
      </c>
      <c r="Y673" t="s">
        <v>4135</v>
      </c>
      <c r="Z673" s="9">
        <v>12.73</v>
      </c>
      <c r="AA673" t="s">
        <v>4103</v>
      </c>
      <c r="AB673" s="9">
        <f t="shared" si="257"/>
        <v>0</v>
      </c>
      <c r="AC673" t="str">
        <f t="shared" si="244"/>
        <v>POC</v>
      </c>
      <c r="AD673" s="9">
        <f t="shared" si="245"/>
        <v>0</v>
      </c>
      <c r="AE673" t="s">
        <v>4150</v>
      </c>
      <c r="AF673" s="9">
        <v>14.14</v>
      </c>
      <c r="AG673" t="str">
        <f t="shared" si="246"/>
        <v>CLAB</v>
      </c>
      <c r="AH673" s="9">
        <f t="shared" si="247"/>
        <v>14.14</v>
      </c>
      <c r="AI673" t="str">
        <f t="shared" si="248"/>
        <v>CLAB</v>
      </c>
      <c r="AJ673" s="9">
        <f t="shared" si="249"/>
        <v>14.14</v>
      </c>
      <c r="AK673" t="str">
        <f t="shared" si="250"/>
        <v>CLAB</v>
      </c>
      <c r="AL673" s="9">
        <f t="shared" si="251"/>
        <v>14.14</v>
      </c>
      <c r="AM673" t="str">
        <f t="shared" si="252"/>
        <v>CLAB</v>
      </c>
      <c r="AN673" s="9">
        <f t="shared" si="253"/>
        <v>14.14</v>
      </c>
      <c r="AO673" t="str">
        <f t="shared" si="254"/>
        <v>CLAB</v>
      </c>
      <c r="AP673" s="9">
        <f t="shared" si="255"/>
        <v>14.14</v>
      </c>
    </row>
    <row r="674" spans="1:42" x14ac:dyDescent="0.25">
      <c r="A674">
        <v>1314221</v>
      </c>
      <c r="B674" t="s">
        <v>2240</v>
      </c>
      <c r="C674">
        <v>301</v>
      </c>
      <c r="D674">
        <v>82595</v>
      </c>
      <c r="F674" s="9">
        <f t="shared" si="237"/>
        <v>0</v>
      </c>
      <c r="G674" s="9">
        <f t="shared" si="238"/>
        <v>160.23699999999999</v>
      </c>
      <c r="H674" s="9">
        <f t="shared" si="239"/>
        <v>137.346</v>
      </c>
      <c r="I674" s="9">
        <v>228.91</v>
      </c>
      <c r="J674" t="s">
        <v>4100</v>
      </c>
      <c r="K674" t="s">
        <v>4103</v>
      </c>
      <c r="L674" s="9">
        <f t="shared" si="240"/>
        <v>21.792231999999998</v>
      </c>
      <c r="M674" t="s">
        <v>4103</v>
      </c>
      <c r="N674" s="9">
        <f t="shared" si="236"/>
        <v>69.359729999999999</v>
      </c>
      <c r="O674" t="s">
        <v>4137</v>
      </c>
      <c r="P674" s="9">
        <v>7.44</v>
      </c>
      <c r="Q674" t="s">
        <v>4103</v>
      </c>
      <c r="R674" s="9">
        <f t="shared" si="241"/>
        <v>160.23699999999999</v>
      </c>
      <c r="S674" t="s">
        <v>4103</v>
      </c>
      <c r="T674" s="9">
        <f t="shared" si="242"/>
        <v>68.673000000000002</v>
      </c>
      <c r="U674" t="s">
        <v>4103</v>
      </c>
      <c r="V674" s="9">
        <f t="shared" si="256"/>
        <v>39.629249999999999</v>
      </c>
      <c r="W674" t="s">
        <v>4103</v>
      </c>
      <c r="X674" s="9">
        <f t="shared" si="243"/>
        <v>146.50239999999999</v>
      </c>
      <c r="Y674" t="s">
        <v>4135</v>
      </c>
      <c r="Z674" s="9">
        <v>5.82</v>
      </c>
      <c r="AA674" t="s">
        <v>4103</v>
      </c>
      <c r="AB674" s="9">
        <f t="shared" si="257"/>
        <v>0</v>
      </c>
      <c r="AC674" t="str">
        <f t="shared" si="244"/>
        <v>POC</v>
      </c>
      <c r="AD674" s="9">
        <f t="shared" si="245"/>
        <v>0</v>
      </c>
      <c r="AE674" t="s">
        <v>4150</v>
      </c>
      <c r="AF674" s="9">
        <v>6.47</v>
      </c>
      <c r="AG674" t="str">
        <f t="shared" si="246"/>
        <v>CLAB</v>
      </c>
      <c r="AH674" s="9">
        <f t="shared" si="247"/>
        <v>6.47</v>
      </c>
      <c r="AI674" t="str">
        <f t="shared" si="248"/>
        <v>CLAB</v>
      </c>
      <c r="AJ674" s="9">
        <f t="shared" si="249"/>
        <v>6.47</v>
      </c>
      <c r="AK674" t="str">
        <f t="shared" si="250"/>
        <v>CLAB</v>
      </c>
      <c r="AL674" s="9">
        <f t="shared" si="251"/>
        <v>6.47</v>
      </c>
      <c r="AM674" t="str">
        <f t="shared" si="252"/>
        <v>CLAB</v>
      </c>
      <c r="AN674" s="9">
        <f t="shared" si="253"/>
        <v>6.47</v>
      </c>
      <c r="AO674" t="str">
        <f t="shared" si="254"/>
        <v>CLAB</v>
      </c>
      <c r="AP674" s="9">
        <f t="shared" si="255"/>
        <v>6.47</v>
      </c>
    </row>
    <row r="675" spans="1:42" x14ac:dyDescent="0.25">
      <c r="A675">
        <v>1314222</v>
      </c>
      <c r="B675" t="s">
        <v>2241</v>
      </c>
      <c r="C675">
        <v>301</v>
      </c>
      <c r="D675">
        <v>82600</v>
      </c>
      <c r="F675" s="9">
        <f t="shared" si="237"/>
        <v>0</v>
      </c>
      <c r="G675" s="9">
        <f t="shared" si="238"/>
        <v>345.89099999999996</v>
      </c>
      <c r="H675" s="9">
        <f t="shared" si="239"/>
        <v>296.47800000000001</v>
      </c>
      <c r="I675" s="9">
        <v>494.13</v>
      </c>
      <c r="J675" t="s">
        <v>4100</v>
      </c>
      <c r="K675" t="s">
        <v>4103</v>
      </c>
      <c r="L675" s="9">
        <f t="shared" si="240"/>
        <v>47.041175999999993</v>
      </c>
      <c r="M675" t="s">
        <v>4103</v>
      </c>
      <c r="N675" s="9">
        <f t="shared" si="236"/>
        <v>149.72138999999999</v>
      </c>
      <c r="O675" t="s">
        <v>4137</v>
      </c>
      <c r="P675" s="9">
        <v>22.31</v>
      </c>
      <c r="Q675" t="s">
        <v>4103</v>
      </c>
      <c r="R675" s="9">
        <f t="shared" si="241"/>
        <v>345.89099999999996</v>
      </c>
      <c r="S675" t="s">
        <v>4103</v>
      </c>
      <c r="T675" s="9">
        <f t="shared" si="242"/>
        <v>148.239</v>
      </c>
      <c r="U675" t="s">
        <v>4103</v>
      </c>
      <c r="V675" s="9">
        <f t="shared" si="256"/>
        <v>195.71805000000001</v>
      </c>
      <c r="W675" t="s">
        <v>4103</v>
      </c>
      <c r="X675" s="9">
        <f t="shared" si="243"/>
        <v>316.2432</v>
      </c>
      <c r="Y675" t="s">
        <v>4135</v>
      </c>
      <c r="Z675" s="9">
        <v>17.46</v>
      </c>
      <c r="AA675" t="s">
        <v>4103</v>
      </c>
      <c r="AB675" s="9">
        <f t="shared" si="257"/>
        <v>0</v>
      </c>
      <c r="AC675" t="str">
        <f t="shared" si="244"/>
        <v>POC</v>
      </c>
      <c r="AD675" s="9">
        <f t="shared" si="245"/>
        <v>0</v>
      </c>
      <c r="AE675" t="s">
        <v>4150</v>
      </c>
      <c r="AF675" s="9">
        <v>19.399999999999999</v>
      </c>
      <c r="AG675" t="str">
        <f t="shared" si="246"/>
        <v>CLAB</v>
      </c>
      <c r="AH675" s="9">
        <f t="shared" si="247"/>
        <v>19.399999999999999</v>
      </c>
      <c r="AI675" t="str">
        <f t="shared" si="248"/>
        <v>CLAB</v>
      </c>
      <c r="AJ675" s="9">
        <f t="shared" si="249"/>
        <v>19.399999999999999</v>
      </c>
      <c r="AK675" t="str">
        <f t="shared" si="250"/>
        <v>CLAB</v>
      </c>
      <c r="AL675" s="9">
        <f t="shared" si="251"/>
        <v>19.399999999999999</v>
      </c>
      <c r="AM675" t="str">
        <f t="shared" si="252"/>
        <v>CLAB</v>
      </c>
      <c r="AN675" s="9">
        <f t="shared" si="253"/>
        <v>19.399999999999999</v>
      </c>
      <c r="AO675" t="str">
        <f t="shared" si="254"/>
        <v>CLAB</v>
      </c>
      <c r="AP675" s="9">
        <f t="shared" si="255"/>
        <v>19.399999999999999</v>
      </c>
    </row>
    <row r="676" spans="1:42" x14ac:dyDescent="0.25">
      <c r="A676">
        <v>1314223</v>
      </c>
      <c r="B676" t="s">
        <v>2242</v>
      </c>
      <c r="C676">
        <v>301</v>
      </c>
      <c r="D676">
        <v>82607</v>
      </c>
      <c r="F676" s="9">
        <f t="shared" si="237"/>
        <v>0</v>
      </c>
      <c r="G676" s="9">
        <f t="shared" si="238"/>
        <v>525.67200000000003</v>
      </c>
      <c r="H676" s="9">
        <f t="shared" si="239"/>
        <v>450.57600000000002</v>
      </c>
      <c r="I676" s="9">
        <v>750.96</v>
      </c>
      <c r="J676" t="s">
        <v>4100</v>
      </c>
      <c r="K676" t="s">
        <v>4103</v>
      </c>
      <c r="L676" s="9">
        <f t="shared" si="240"/>
        <v>71.491392000000005</v>
      </c>
      <c r="M676" t="s">
        <v>4103</v>
      </c>
      <c r="N676" s="9">
        <f t="shared" si="236"/>
        <v>227.54088000000002</v>
      </c>
      <c r="O676" t="s">
        <v>4137</v>
      </c>
      <c r="P676" s="9">
        <v>17.34</v>
      </c>
      <c r="Q676" t="s">
        <v>4103</v>
      </c>
      <c r="R676" s="9">
        <f t="shared" si="241"/>
        <v>525.67200000000003</v>
      </c>
      <c r="S676" t="s">
        <v>4103</v>
      </c>
      <c r="T676" s="9">
        <f t="shared" si="242"/>
        <v>225.28800000000001</v>
      </c>
      <c r="U676" t="s">
        <v>4103</v>
      </c>
      <c r="V676" s="9">
        <f t="shared" si="256"/>
        <v>422.48115000000001</v>
      </c>
      <c r="W676" t="s">
        <v>4103</v>
      </c>
      <c r="X676" s="9">
        <f t="shared" si="243"/>
        <v>480.61440000000005</v>
      </c>
      <c r="Y676" t="s">
        <v>4135</v>
      </c>
      <c r="Z676" s="9">
        <v>13.57</v>
      </c>
      <c r="AA676" t="s">
        <v>4103</v>
      </c>
      <c r="AB676" s="9">
        <f t="shared" si="257"/>
        <v>0</v>
      </c>
      <c r="AC676" t="str">
        <f t="shared" si="244"/>
        <v>POC</v>
      </c>
      <c r="AD676" s="9">
        <f t="shared" si="245"/>
        <v>0</v>
      </c>
      <c r="AE676" t="s">
        <v>4150</v>
      </c>
      <c r="AF676" s="9">
        <v>15.08</v>
      </c>
      <c r="AG676" t="str">
        <f t="shared" si="246"/>
        <v>CLAB</v>
      </c>
      <c r="AH676" s="9">
        <f t="shared" si="247"/>
        <v>15.08</v>
      </c>
      <c r="AI676" t="str">
        <f t="shared" si="248"/>
        <v>CLAB</v>
      </c>
      <c r="AJ676" s="9">
        <f t="shared" si="249"/>
        <v>15.08</v>
      </c>
      <c r="AK676" t="str">
        <f t="shared" si="250"/>
        <v>CLAB</v>
      </c>
      <c r="AL676" s="9">
        <f t="shared" si="251"/>
        <v>15.08</v>
      </c>
      <c r="AM676" t="str">
        <f t="shared" si="252"/>
        <v>CLAB</v>
      </c>
      <c r="AN676" s="9">
        <f t="shared" si="253"/>
        <v>15.08</v>
      </c>
      <c r="AO676" t="str">
        <f t="shared" si="254"/>
        <v>CLAB</v>
      </c>
      <c r="AP676" s="9">
        <f t="shared" si="255"/>
        <v>15.08</v>
      </c>
    </row>
    <row r="677" spans="1:42" x14ac:dyDescent="0.25">
      <c r="A677">
        <v>1316334</v>
      </c>
      <c r="B677" t="s">
        <v>2702</v>
      </c>
      <c r="C677">
        <v>301</v>
      </c>
      <c r="D677">
        <v>82610</v>
      </c>
      <c r="F677" s="9">
        <f t="shared" si="237"/>
        <v>0</v>
      </c>
      <c r="G677" s="9">
        <f t="shared" si="238"/>
        <v>642.07079999999996</v>
      </c>
      <c r="H677" s="9">
        <f t="shared" si="239"/>
        <v>35.369999999999997</v>
      </c>
      <c r="I677" s="9">
        <v>58.95</v>
      </c>
      <c r="J677" t="s">
        <v>4100</v>
      </c>
      <c r="K677" t="s">
        <v>4103</v>
      </c>
      <c r="L677" s="9">
        <f t="shared" si="240"/>
        <v>5.6120399999999995</v>
      </c>
      <c r="M677" t="s">
        <v>4103</v>
      </c>
      <c r="N677" s="9">
        <f t="shared" si="236"/>
        <v>17.86185</v>
      </c>
      <c r="O677" t="s">
        <v>4137</v>
      </c>
      <c r="P677" s="9">
        <v>21.3</v>
      </c>
      <c r="Q677" t="s">
        <v>4103</v>
      </c>
      <c r="R677" s="9">
        <f t="shared" si="241"/>
        <v>41.265000000000001</v>
      </c>
      <c r="S677" t="s">
        <v>4103</v>
      </c>
      <c r="T677" s="9">
        <f t="shared" si="242"/>
        <v>17.684999999999999</v>
      </c>
      <c r="U677" t="s">
        <v>4103</v>
      </c>
      <c r="V677" s="9">
        <f t="shared" si="256"/>
        <v>642.07079999999996</v>
      </c>
      <c r="W677" t="s">
        <v>4103</v>
      </c>
      <c r="X677" s="9">
        <f t="shared" si="243"/>
        <v>37.728000000000002</v>
      </c>
      <c r="Y677" t="s">
        <v>4135</v>
      </c>
      <c r="Z677" s="9">
        <v>16.670000000000002</v>
      </c>
      <c r="AA677" t="s">
        <v>4103</v>
      </c>
      <c r="AB677" s="9">
        <f t="shared" si="257"/>
        <v>0</v>
      </c>
      <c r="AC677" t="str">
        <f t="shared" si="244"/>
        <v>POC</v>
      </c>
      <c r="AD677" s="9">
        <f t="shared" si="245"/>
        <v>0</v>
      </c>
      <c r="AE677" t="s">
        <v>4150</v>
      </c>
      <c r="AF677" s="9">
        <v>18.52</v>
      </c>
      <c r="AG677" t="str">
        <f t="shared" si="246"/>
        <v>CLAB</v>
      </c>
      <c r="AH677" s="9">
        <f t="shared" si="247"/>
        <v>18.52</v>
      </c>
      <c r="AI677" t="str">
        <f t="shared" si="248"/>
        <v>CLAB</v>
      </c>
      <c r="AJ677" s="9">
        <f t="shared" si="249"/>
        <v>18.52</v>
      </c>
      <c r="AK677" t="str">
        <f t="shared" si="250"/>
        <v>CLAB</v>
      </c>
      <c r="AL677" s="9">
        <f t="shared" si="251"/>
        <v>18.52</v>
      </c>
      <c r="AM677" t="str">
        <f t="shared" si="252"/>
        <v>CLAB</v>
      </c>
      <c r="AN677" s="9">
        <f t="shared" si="253"/>
        <v>18.52</v>
      </c>
      <c r="AO677" t="str">
        <f t="shared" si="254"/>
        <v>CLAB</v>
      </c>
      <c r="AP677" s="9">
        <f t="shared" si="255"/>
        <v>18.52</v>
      </c>
    </row>
    <row r="678" spans="1:42" x14ac:dyDescent="0.25">
      <c r="A678">
        <v>1314226</v>
      </c>
      <c r="B678" t="s">
        <v>2243</v>
      </c>
      <c r="C678">
        <v>301</v>
      </c>
      <c r="D678">
        <v>82626</v>
      </c>
      <c r="F678" s="9">
        <f t="shared" si="237"/>
        <v>0</v>
      </c>
      <c r="G678" s="9">
        <f t="shared" si="238"/>
        <v>645.84799999999996</v>
      </c>
      <c r="H678" s="9">
        <f t="shared" si="239"/>
        <v>553.58399999999995</v>
      </c>
      <c r="I678" s="9">
        <v>922.64</v>
      </c>
      <c r="J678" t="s">
        <v>4100</v>
      </c>
      <c r="K678" t="s">
        <v>4103</v>
      </c>
      <c r="L678" s="9">
        <f t="shared" si="240"/>
        <v>87.83532799999999</v>
      </c>
      <c r="M678" t="s">
        <v>4103</v>
      </c>
      <c r="N678" s="9">
        <f t="shared" si="236"/>
        <v>279.55991999999998</v>
      </c>
      <c r="O678" t="s">
        <v>4137</v>
      </c>
      <c r="P678" s="9">
        <v>29.06</v>
      </c>
      <c r="Q678" t="s">
        <v>4103</v>
      </c>
      <c r="R678" s="9">
        <f t="shared" si="241"/>
        <v>645.84799999999996</v>
      </c>
      <c r="S678" t="s">
        <v>4103</v>
      </c>
      <c r="T678" s="9">
        <f t="shared" si="242"/>
        <v>276.79199999999997</v>
      </c>
      <c r="U678" t="s">
        <v>4103</v>
      </c>
      <c r="V678" s="9">
        <f t="shared" si="256"/>
        <v>50.402250000000002</v>
      </c>
      <c r="W678" t="s">
        <v>4103</v>
      </c>
      <c r="X678" s="9">
        <f t="shared" si="243"/>
        <v>590.4896</v>
      </c>
      <c r="Y678" t="s">
        <v>4135</v>
      </c>
      <c r="Z678" s="9">
        <v>22.74</v>
      </c>
      <c r="AA678" t="s">
        <v>4103</v>
      </c>
      <c r="AB678" s="9">
        <f t="shared" si="257"/>
        <v>0</v>
      </c>
      <c r="AC678" t="str">
        <f t="shared" si="244"/>
        <v>POC</v>
      </c>
      <c r="AD678" s="9">
        <f t="shared" si="245"/>
        <v>0</v>
      </c>
      <c r="AE678" t="s">
        <v>4150</v>
      </c>
      <c r="AF678" s="9">
        <v>25.27</v>
      </c>
      <c r="AG678" t="str">
        <f t="shared" si="246"/>
        <v>CLAB</v>
      </c>
      <c r="AH678" s="9">
        <f t="shared" si="247"/>
        <v>25.27</v>
      </c>
      <c r="AI678" t="str">
        <f t="shared" si="248"/>
        <v>CLAB</v>
      </c>
      <c r="AJ678" s="9">
        <f t="shared" si="249"/>
        <v>25.27</v>
      </c>
      <c r="AK678" t="str">
        <f t="shared" si="250"/>
        <v>CLAB</v>
      </c>
      <c r="AL678" s="9">
        <f t="shared" si="251"/>
        <v>25.27</v>
      </c>
      <c r="AM678" t="str">
        <f t="shared" si="252"/>
        <v>CLAB</v>
      </c>
      <c r="AN678" s="9">
        <f t="shared" si="253"/>
        <v>25.27</v>
      </c>
      <c r="AO678" t="str">
        <f t="shared" si="254"/>
        <v>CLAB</v>
      </c>
      <c r="AP678" s="9">
        <f t="shared" si="255"/>
        <v>25.27</v>
      </c>
    </row>
    <row r="679" spans="1:42" x14ac:dyDescent="0.25">
      <c r="A679">
        <v>1314227</v>
      </c>
      <c r="B679" t="s">
        <v>2244</v>
      </c>
      <c r="C679">
        <v>301</v>
      </c>
      <c r="D679">
        <v>82627</v>
      </c>
      <c r="F679" s="9">
        <f t="shared" si="237"/>
        <v>0</v>
      </c>
      <c r="G679" s="9">
        <f t="shared" si="238"/>
        <v>788.85719999999992</v>
      </c>
      <c r="H679" s="9">
        <f t="shared" si="239"/>
        <v>665.80200000000002</v>
      </c>
      <c r="I679" s="9">
        <v>1109.67</v>
      </c>
      <c r="J679" t="s">
        <v>4100</v>
      </c>
      <c r="K679" t="s">
        <v>4103</v>
      </c>
      <c r="L679" s="9">
        <f t="shared" si="240"/>
        <v>105.640584</v>
      </c>
      <c r="M679" t="s">
        <v>4103</v>
      </c>
      <c r="N679" s="9">
        <f t="shared" si="236"/>
        <v>336.23000999999999</v>
      </c>
      <c r="O679" t="s">
        <v>4137</v>
      </c>
      <c r="P679" s="9">
        <v>25.56</v>
      </c>
      <c r="Q679" t="s">
        <v>4103</v>
      </c>
      <c r="R679" s="9">
        <f t="shared" si="241"/>
        <v>776.76900000000001</v>
      </c>
      <c r="S679" t="s">
        <v>4103</v>
      </c>
      <c r="T679" s="9">
        <f t="shared" si="242"/>
        <v>332.90100000000001</v>
      </c>
      <c r="U679" t="s">
        <v>4103</v>
      </c>
      <c r="V679" s="9">
        <f t="shared" si="256"/>
        <v>788.85719999999992</v>
      </c>
      <c r="W679" t="s">
        <v>4103</v>
      </c>
      <c r="X679" s="9">
        <f t="shared" si="243"/>
        <v>710.18880000000001</v>
      </c>
      <c r="Y679" t="s">
        <v>4135</v>
      </c>
      <c r="Z679" s="9">
        <v>20.010000000000002</v>
      </c>
      <c r="AA679" t="s">
        <v>4103</v>
      </c>
      <c r="AB679" s="9">
        <f t="shared" si="257"/>
        <v>0</v>
      </c>
      <c r="AC679" t="str">
        <f t="shared" si="244"/>
        <v>POC</v>
      </c>
      <c r="AD679" s="9">
        <f t="shared" si="245"/>
        <v>0</v>
      </c>
      <c r="AE679" t="s">
        <v>4150</v>
      </c>
      <c r="AF679" s="9">
        <v>22.23</v>
      </c>
      <c r="AG679" t="str">
        <f t="shared" si="246"/>
        <v>CLAB</v>
      </c>
      <c r="AH679" s="9">
        <f t="shared" si="247"/>
        <v>22.23</v>
      </c>
      <c r="AI679" t="str">
        <f t="shared" si="248"/>
        <v>CLAB</v>
      </c>
      <c r="AJ679" s="9">
        <f t="shared" si="249"/>
        <v>22.23</v>
      </c>
      <c r="AK679" t="str">
        <f t="shared" si="250"/>
        <v>CLAB</v>
      </c>
      <c r="AL679" s="9">
        <f t="shared" si="251"/>
        <v>22.23</v>
      </c>
      <c r="AM679" t="str">
        <f t="shared" si="252"/>
        <v>CLAB</v>
      </c>
      <c r="AN679" s="9">
        <f t="shared" si="253"/>
        <v>22.23</v>
      </c>
      <c r="AO679" t="str">
        <f t="shared" si="254"/>
        <v>CLAB</v>
      </c>
      <c r="AP679" s="9">
        <f t="shared" si="255"/>
        <v>22.23</v>
      </c>
    </row>
    <row r="680" spans="1:42" x14ac:dyDescent="0.25">
      <c r="A680">
        <v>1314228</v>
      </c>
      <c r="B680" t="s">
        <v>2245</v>
      </c>
      <c r="C680">
        <v>301</v>
      </c>
      <c r="D680">
        <v>82633</v>
      </c>
      <c r="F680" s="9">
        <f t="shared" si="237"/>
        <v>0</v>
      </c>
      <c r="G680" s="9">
        <f t="shared" si="238"/>
        <v>948.76785000000007</v>
      </c>
      <c r="H680" s="9">
        <f t="shared" si="239"/>
        <v>176.71799999999999</v>
      </c>
      <c r="I680" s="9">
        <v>294.52999999999997</v>
      </c>
      <c r="J680" t="s">
        <v>4100</v>
      </c>
      <c r="K680" t="s">
        <v>4103</v>
      </c>
      <c r="L680" s="9">
        <f t="shared" si="240"/>
        <v>28.039255999999995</v>
      </c>
      <c r="M680" t="s">
        <v>4103</v>
      </c>
      <c r="N680" s="9">
        <f t="shared" si="236"/>
        <v>89.242589999999993</v>
      </c>
      <c r="O680" t="s">
        <v>4137</v>
      </c>
      <c r="P680" s="9">
        <v>35.630000000000003</v>
      </c>
      <c r="Q680" t="s">
        <v>4103</v>
      </c>
      <c r="R680" s="9">
        <f t="shared" si="241"/>
        <v>206.17099999999996</v>
      </c>
      <c r="S680" t="s">
        <v>4103</v>
      </c>
      <c r="T680" s="9">
        <f t="shared" si="242"/>
        <v>88.358999999999995</v>
      </c>
      <c r="U680" t="s">
        <v>4103</v>
      </c>
      <c r="V680" s="9">
        <f t="shared" si="256"/>
        <v>948.76785000000007</v>
      </c>
      <c r="W680" t="s">
        <v>4103</v>
      </c>
      <c r="X680" s="9">
        <f t="shared" si="243"/>
        <v>188.49919999999997</v>
      </c>
      <c r="Y680" t="s">
        <v>4135</v>
      </c>
      <c r="Z680" s="9">
        <v>27.88</v>
      </c>
      <c r="AA680" t="s">
        <v>4103</v>
      </c>
      <c r="AB680" s="9">
        <f t="shared" si="257"/>
        <v>0</v>
      </c>
      <c r="AC680" t="str">
        <f t="shared" si="244"/>
        <v>POC</v>
      </c>
      <c r="AD680" s="9">
        <f t="shared" si="245"/>
        <v>0</v>
      </c>
      <c r="AE680" t="s">
        <v>4150</v>
      </c>
      <c r="AF680" s="9">
        <v>30.98</v>
      </c>
      <c r="AG680" t="str">
        <f t="shared" si="246"/>
        <v>CLAB</v>
      </c>
      <c r="AH680" s="9">
        <f t="shared" si="247"/>
        <v>30.98</v>
      </c>
      <c r="AI680" t="str">
        <f t="shared" si="248"/>
        <v>CLAB</v>
      </c>
      <c r="AJ680" s="9">
        <f t="shared" si="249"/>
        <v>30.98</v>
      </c>
      <c r="AK680" t="str">
        <f t="shared" si="250"/>
        <v>CLAB</v>
      </c>
      <c r="AL680" s="9">
        <f t="shared" si="251"/>
        <v>30.98</v>
      </c>
      <c r="AM680" t="str">
        <f t="shared" si="252"/>
        <v>CLAB</v>
      </c>
      <c r="AN680" s="9">
        <f t="shared" si="253"/>
        <v>30.98</v>
      </c>
      <c r="AO680" t="str">
        <f t="shared" si="254"/>
        <v>CLAB</v>
      </c>
      <c r="AP680" s="9">
        <f t="shared" si="255"/>
        <v>30.98</v>
      </c>
    </row>
    <row r="681" spans="1:42" x14ac:dyDescent="0.25">
      <c r="A681">
        <v>1314229</v>
      </c>
      <c r="B681" t="s">
        <v>2246</v>
      </c>
      <c r="C681">
        <v>301</v>
      </c>
      <c r="D681">
        <v>82634</v>
      </c>
      <c r="F681" s="9">
        <f t="shared" si="237"/>
        <v>0</v>
      </c>
      <c r="G681" s="9">
        <f t="shared" si="238"/>
        <v>522.74599999999998</v>
      </c>
      <c r="H681" s="9">
        <f t="shared" si="239"/>
        <v>448.06799999999998</v>
      </c>
      <c r="I681" s="9">
        <v>746.78</v>
      </c>
      <c r="J681" t="s">
        <v>4100</v>
      </c>
      <c r="K681" t="s">
        <v>4103</v>
      </c>
      <c r="L681" s="9">
        <f t="shared" si="240"/>
        <v>71.093455999999989</v>
      </c>
      <c r="M681" t="s">
        <v>4103</v>
      </c>
      <c r="N681" s="9">
        <f t="shared" si="236"/>
        <v>226.27434</v>
      </c>
      <c r="O681" t="s">
        <v>4137</v>
      </c>
      <c r="P681" s="9">
        <v>33.67</v>
      </c>
      <c r="Q681" t="s">
        <v>4103</v>
      </c>
      <c r="R681" s="9">
        <f t="shared" si="241"/>
        <v>522.74599999999998</v>
      </c>
      <c r="S681" t="s">
        <v>4103</v>
      </c>
      <c r="T681" s="9">
        <f t="shared" si="242"/>
        <v>224.03399999999999</v>
      </c>
      <c r="U681" t="s">
        <v>4103</v>
      </c>
      <c r="V681" s="9">
        <f t="shared" si="256"/>
        <v>251.82314999999997</v>
      </c>
      <c r="W681" t="s">
        <v>4103</v>
      </c>
      <c r="X681" s="9">
        <f t="shared" si="243"/>
        <v>477.93919999999997</v>
      </c>
      <c r="Y681" t="s">
        <v>4135</v>
      </c>
      <c r="Z681" s="9">
        <v>26.35</v>
      </c>
      <c r="AA681" t="s">
        <v>4103</v>
      </c>
      <c r="AB681" s="9">
        <f t="shared" si="257"/>
        <v>0</v>
      </c>
      <c r="AC681" t="str">
        <f t="shared" si="244"/>
        <v>POC</v>
      </c>
      <c r="AD681" s="9">
        <f t="shared" si="245"/>
        <v>0</v>
      </c>
      <c r="AE681" t="s">
        <v>4150</v>
      </c>
      <c r="AF681" s="9">
        <v>29.28</v>
      </c>
      <c r="AG681" t="str">
        <f t="shared" si="246"/>
        <v>CLAB</v>
      </c>
      <c r="AH681" s="9">
        <f t="shared" si="247"/>
        <v>29.28</v>
      </c>
      <c r="AI681" t="str">
        <f t="shared" si="248"/>
        <v>CLAB</v>
      </c>
      <c r="AJ681" s="9">
        <f t="shared" si="249"/>
        <v>29.28</v>
      </c>
      <c r="AK681" t="str">
        <f t="shared" si="250"/>
        <v>CLAB</v>
      </c>
      <c r="AL681" s="9">
        <f t="shared" si="251"/>
        <v>29.28</v>
      </c>
      <c r="AM681" t="str">
        <f t="shared" si="252"/>
        <v>CLAB</v>
      </c>
      <c r="AN681" s="9">
        <f t="shared" si="253"/>
        <v>29.28</v>
      </c>
      <c r="AO681" t="str">
        <f t="shared" si="254"/>
        <v>CLAB</v>
      </c>
      <c r="AP681" s="9">
        <f t="shared" si="255"/>
        <v>29.28</v>
      </c>
    </row>
    <row r="682" spans="1:42" x14ac:dyDescent="0.25">
      <c r="A682">
        <v>1314230</v>
      </c>
      <c r="B682" t="s">
        <v>2247</v>
      </c>
      <c r="C682">
        <v>301</v>
      </c>
      <c r="D682">
        <v>82638</v>
      </c>
      <c r="F682" s="9">
        <f t="shared" si="237"/>
        <v>0</v>
      </c>
      <c r="G682" s="9">
        <f t="shared" si="238"/>
        <v>638.49689999999998</v>
      </c>
      <c r="H682" s="9">
        <f t="shared" si="239"/>
        <v>295.62599999999998</v>
      </c>
      <c r="I682" s="9">
        <v>492.71</v>
      </c>
      <c r="J682" t="s">
        <v>4100</v>
      </c>
      <c r="K682" t="s">
        <v>4103</v>
      </c>
      <c r="L682" s="9">
        <f t="shared" si="240"/>
        <v>46.905991999999998</v>
      </c>
      <c r="M682" t="s">
        <v>4103</v>
      </c>
      <c r="N682" s="9">
        <f t="shared" si="236"/>
        <v>149.29112999999998</v>
      </c>
      <c r="O682" t="s">
        <v>4137</v>
      </c>
      <c r="P682" s="9">
        <v>14.09</v>
      </c>
      <c r="Q682" t="s">
        <v>4103</v>
      </c>
      <c r="R682" s="9">
        <f t="shared" si="241"/>
        <v>344.89699999999999</v>
      </c>
      <c r="S682" t="s">
        <v>4103</v>
      </c>
      <c r="T682" s="9">
        <f t="shared" si="242"/>
        <v>147.81299999999999</v>
      </c>
      <c r="U682" t="s">
        <v>4103</v>
      </c>
      <c r="V682" s="9">
        <f t="shared" si="256"/>
        <v>638.49689999999998</v>
      </c>
      <c r="W682" t="s">
        <v>4103</v>
      </c>
      <c r="X682" s="9">
        <f t="shared" si="243"/>
        <v>315.33440000000002</v>
      </c>
      <c r="Y682" t="s">
        <v>4135</v>
      </c>
      <c r="Z682" s="9">
        <v>11.03</v>
      </c>
      <c r="AA682" t="s">
        <v>4103</v>
      </c>
      <c r="AB682" s="9">
        <f t="shared" si="257"/>
        <v>0</v>
      </c>
      <c r="AC682" t="str">
        <f t="shared" si="244"/>
        <v>POC</v>
      </c>
      <c r="AD682" s="9">
        <f t="shared" si="245"/>
        <v>0</v>
      </c>
      <c r="AE682" t="s">
        <v>4150</v>
      </c>
      <c r="AF682" s="9">
        <v>12.25</v>
      </c>
      <c r="AG682" t="str">
        <f t="shared" si="246"/>
        <v>CLAB</v>
      </c>
      <c r="AH682" s="9">
        <f t="shared" si="247"/>
        <v>12.25</v>
      </c>
      <c r="AI682" t="str">
        <f t="shared" si="248"/>
        <v>CLAB</v>
      </c>
      <c r="AJ682" s="9">
        <f t="shared" si="249"/>
        <v>12.25</v>
      </c>
      <c r="AK682" t="str">
        <f t="shared" si="250"/>
        <v>CLAB</v>
      </c>
      <c r="AL682" s="9">
        <f t="shared" si="251"/>
        <v>12.25</v>
      </c>
      <c r="AM682" t="str">
        <f t="shared" si="252"/>
        <v>CLAB</v>
      </c>
      <c r="AN682" s="9">
        <f t="shared" si="253"/>
        <v>12.25</v>
      </c>
      <c r="AO682" t="str">
        <f t="shared" si="254"/>
        <v>CLAB</v>
      </c>
      <c r="AP682" s="9">
        <f t="shared" si="255"/>
        <v>12.25</v>
      </c>
    </row>
    <row r="683" spans="1:42" x14ac:dyDescent="0.25">
      <c r="A683">
        <v>1316483</v>
      </c>
      <c r="B683" t="s">
        <v>2734</v>
      </c>
      <c r="C683">
        <v>301</v>
      </c>
      <c r="D683">
        <v>82642</v>
      </c>
      <c r="F683" s="9">
        <f t="shared" si="237"/>
        <v>0</v>
      </c>
      <c r="G683" s="9">
        <f t="shared" si="238"/>
        <v>421.26704999999998</v>
      </c>
      <c r="H683" s="9">
        <f t="shared" si="239"/>
        <v>16.404</v>
      </c>
      <c r="I683" s="9">
        <v>27.34</v>
      </c>
      <c r="J683" t="s">
        <v>4100</v>
      </c>
      <c r="K683" t="s">
        <v>4103</v>
      </c>
      <c r="L683" s="9">
        <f t="shared" si="240"/>
        <v>2.6027679999999997</v>
      </c>
      <c r="M683" t="s">
        <v>4103</v>
      </c>
      <c r="N683" s="9">
        <f t="shared" si="236"/>
        <v>8.2840199999999999</v>
      </c>
      <c r="O683" t="s">
        <v>4137</v>
      </c>
      <c r="P683" s="9">
        <v>33.67</v>
      </c>
      <c r="Q683" t="s">
        <v>4103</v>
      </c>
      <c r="R683" s="9">
        <f t="shared" si="241"/>
        <v>19.137999999999998</v>
      </c>
      <c r="S683" t="s">
        <v>4103</v>
      </c>
      <c r="T683" s="9">
        <f t="shared" si="242"/>
        <v>8.202</v>
      </c>
      <c r="U683" t="s">
        <v>4103</v>
      </c>
      <c r="V683" s="9">
        <f t="shared" si="256"/>
        <v>421.26704999999998</v>
      </c>
      <c r="W683" t="s">
        <v>4103</v>
      </c>
      <c r="X683" s="9">
        <f t="shared" si="243"/>
        <v>17.497600000000002</v>
      </c>
      <c r="Y683" t="s">
        <v>4135</v>
      </c>
      <c r="Z683" s="9">
        <v>26.35</v>
      </c>
      <c r="AA683" t="s">
        <v>4103</v>
      </c>
      <c r="AB683" s="9">
        <f t="shared" si="257"/>
        <v>0</v>
      </c>
      <c r="AC683" t="str">
        <f t="shared" si="244"/>
        <v>POC</v>
      </c>
      <c r="AD683" s="9">
        <f t="shared" si="245"/>
        <v>0</v>
      </c>
      <c r="AE683" t="s">
        <v>4150</v>
      </c>
      <c r="AF683" s="9">
        <v>29.28</v>
      </c>
      <c r="AG683" t="str">
        <f t="shared" si="246"/>
        <v>CLAB</v>
      </c>
      <c r="AH683" s="9">
        <f t="shared" si="247"/>
        <v>29.28</v>
      </c>
      <c r="AI683" t="str">
        <f t="shared" si="248"/>
        <v>CLAB</v>
      </c>
      <c r="AJ683" s="9">
        <f t="shared" si="249"/>
        <v>29.28</v>
      </c>
      <c r="AK683" t="str">
        <f t="shared" si="250"/>
        <v>CLAB</v>
      </c>
      <c r="AL683" s="9">
        <f t="shared" si="251"/>
        <v>29.28</v>
      </c>
      <c r="AM683" t="str">
        <f t="shared" si="252"/>
        <v>CLAB</v>
      </c>
      <c r="AN683" s="9">
        <f t="shared" si="253"/>
        <v>29.28</v>
      </c>
      <c r="AO683" t="str">
        <f t="shared" si="254"/>
        <v>CLAB</v>
      </c>
      <c r="AP683" s="9">
        <f t="shared" si="255"/>
        <v>29.28</v>
      </c>
    </row>
    <row r="684" spans="1:42" x14ac:dyDescent="0.25">
      <c r="A684">
        <v>1314234</v>
      </c>
      <c r="B684" t="s">
        <v>2248</v>
      </c>
      <c r="C684">
        <v>301</v>
      </c>
      <c r="D684">
        <v>82652</v>
      </c>
      <c r="F684" s="9">
        <f t="shared" si="237"/>
        <v>0</v>
      </c>
      <c r="G684" s="9">
        <f t="shared" si="238"/>
        <v>1062.075</v>
      </c>
      <c r="H684" s="9">
        <f t="shared" si="239"/>
        <v>910.35</v>
      </c>
      <c r="I684" s="9">
        <v>1517.25</v>
      </c>
      <c r="J684" t="s">
        <v>4100</v>
      </c>
      <c r="K684" t="s">
        <v>4103</v>
      </c>
      <c r="L684" s="9">
        <f t="shared" si="240"/>
        <v>144.44219999999999</v>
      </c>
      <c r="M684" t="s">
        <v>4103</v>
      </c>
      <c r="N684" s="9">
        <f t="shared" si="236"/>
        <v>459.72674999999998</v>
      </c>
      <c r="O684" t="s">
        <v>4137</v>
      </c>
      <c r="P684" s="9">
        <v>44.28</v>
      </c>
      <c r="Q684" t="s">
        <v>4103</v>
      </c>
      <c r="R684" s="9">
        <f t="shared" si="241"/>
        <v>1062.075</v>
      </c>
      <c r="S684" t="s">
        <v>4103</v>
      </c>
      <c r="T684" s="9">
        <f t="shared" si="242"/>
        <v>455.17500000000001</v>
      </c>
      <c r="U684" t="s">
        <v>4103</v>
      </c>
      <c r="V684" s="9">
        <f t="shared" si="256"/>
        <v>23.375699999999998</v>
      </c>
      <c r="W684" t="s">
        <v>4103</v>
      </c>
      <c r="X684" s="9">
        <f t="shared" si="243"/>
        <v>971.04</v>
      </c>
      <c r="Y684" t="s">
        <v>4135</v>
      </c>
      <c r="Z684" s="9">
        <v>34.65</v>
      </c>
      <c r="AA684" t="s">
        <v>4103</v>
      </c>
      <c r="AB684" s="9">
        <f t="shared" si="257"/>
        <v>0</v>
      </c>
      <c r="AC684" t="str">
        <f t="shared" si="244"/>
        <v>POC</v>
      </c>
      <c r="AD684" s="9">
        <f t="shared" si="245"/>
        <v>0</v>
      </c>
      <c r="AE684" t="s">
        <v>4150</v>
      </c>
      <c r="AF684" s="9">
        <v>38.5</v>
      </c>
      <c r="AG684" t="str">
        <f t="shared" si="246"/>
        <v>CLAB</v>
      </c>
      <c r="AH684" s="9">
        <f t="shared" si="247"/>
        <v>38.5</v>
      </c>
      <c r="AI684" t="str">
        <f t="shared" si="248"/>
        <v>CLAB</v>
      </c>
      <c r="AJ684" s="9">
        <f t="shared" si="249"/>
        <v>38.5</v>
      </c>
      <c r="AK684" t="str">
        <f t="shared" si="250"/>
        <v>CLAB</v>
      </c>
      <c r="AL684" s="9">
        <f t="shared" si="251"/>
        <v>38.5</v>
      </c>
      <c r="AM684" t="str">
        <f t="shared" si="252"/>
        <v>CLAB</v>
      </c>
      <c r="AN684" s="9">
        <f t="shared" si="253"/>
        <v>38.5</v>
      </c>
      <c r="AO684" t="str">
        <f t="shared" si="254"/>
        <v>CLAB</v>
      </c>
      <c r="AP684" s="9">
        <f t="shared" si="255"/>
        <v>38.5</v>
      </c>
    </row>
    <row r="685" spans="1:42" x14ac:dyDescent="0.25">
      <c r="A685">
        <v>1314600</v>
      </c>
      <c r="B685" t="s">
        <v>2445</v>
      </c>
      <c r="C685">
        <v>301</v>
      </c>
      <c r="D685">
        <v>82656</v>
      </c>
      <c r="F685" s="9">
        <f t="shared" si="237"/>
        <v>0</v>
      </c>
      <c r="G685" s="9">
        <f t="shared" si="238"/>
        <v>1297.24875</v>
      </c>
      <c r="H685" s="9">
        <f t="shared" si="239"/>
        <v>137.83199999999999</v>
      </c>
      <c r="I685" s="9">
        <v>229.72</v>
      </c>
      <c r="J685" t="s">
        <v>4100</v>
      </c>
      <c r="K685" t="s">
        <v>4103</v>
      </c>
      <c r="L685" s="9">
        <f t="shared" si="240"/>
        <v>21.869343999999998</v>
      </c>
      <c r="M685" t="s">
        <v>4103</v>
      </c>
      <c r="N685" s="9">
        <f t="shared" si="236"/>
        <v>69.605159999999998</v>
      </c>
      <c r="O685" t="s">
        <v>4137</v>
      </c>
      <c r="P685" s="9">
        <v>13.26</v>
      </c>
      <c r="Q685" t="s">
        <v>4103</v>
      </c>
      <c r="R685" s="9">
        <f t="shared" si="241"/>
        <v>160.804</v>
      </c>
      <c r="S685" t="s">
        <v>4103</v>
      </c>
      <c r="T685" s="9">
        <f t="shared" si="242"/>
        <v>68.915999999999997</v>
      </c>
      <c r="U685" t="s">
        <v>4103</v>
      </c>
      <c r="V685" s="9">
        <f t="shared" si="256"/>
        <v>1297.24875</v>
      </c>
      <c r="W685" t="s">
        <v>4103</v>
      </c>
      <c r="X685" s="9">
        <f t="shared" si="243"/>
        <v>147.02080000000001</v>
      </c>
      <c r="Y685" t="s">
        <v>4135</v>
      </c>
      <c r="Z685" s="9">
        <v>10.38</v>
      </c>
      <c r="AA685" t="s">
        <v>4103</v>
      </c>
      <c r="AB685" s="9">
        <f t="shared" si="257"/>
        <v>0</v>
      </c>
      <c r="AC685" t="str">
        <f t="shared" si="244"/>
        <v>POC</v>
      </c>
      <c r="AD685" s="9">
        <f t="shared" si="245"/>
        <v>0</v>
      </c>
      <c r="AE685" t="s">
        <v>4150</v>
      </c>
      <c r="AF685" s="9">
        <v>11.53</v>
      </c>
      <c r="AG685" t="str">
        <f t="shared" si="246"/>
        <v>CLAB</v>
      </c>
      <c r="AH685" s="9">
        <f t="shared" si="247"/>
        <v>11.53</v>
      </c>
      <c r="AI685" t="str">
        <f t="shared" si="248"/>
        <v>CLAB</v>
      </c>
      <c r="AJ685" s="9">
        <f t="shared" si="249"/>
        <v>11.53</v>
      </c>
      <c r="AK685" t="str">
        <f t="shared" si="250"/>
        <v>CLAB</v>
      </c>
      <c r="AL685" s="9">
        <f t="shared" si="251"/>
        <v>11.53</v>
      </c>
      <c r="AM685" t="str">
        <f t="shared" si="252"/>
        <v>CLAB</v>
      </c>
      <c r="AN685" s="9">
        <f t="shared" si="253"/>
        <v>11.53</v>
      </c>
      <c r="AO685" t="str">
        <f t="shared" si="254"/>
        <v>CLAB</v>
      </c>
      <c r="AP685" s="9">
        <f t="shared" si="255"/>
        <v>11.53</v>
      </c>
    </row>
    <row r="686" spans="1:42" x14ac:dyDescent="0.25">
      <c r="A686">
        <v>1314236</v>
      </c>
      <c r="B686" t="s">
        <v>2249</v>
      </c>
      <c r="C686">
        <v>301</v>
      </c>
      <c r="D686">
        <v>82657</v>
      </c>
      <c r="F686" s="9">
        <f t="shared" si="237"/>
        <v>0</v>
      </c>
      <c r="G686" s="9">
        <f t="shared" si="238"/>
        <v>325.36699999999996</v>
      </c>
      <c r="H686" s="9">
        <f t="shared" si="239"/>
        <v>278.88599999999997</v>
      </c>
      <c r="I686" s="9">
        <v>464.81</v>
      </c>
      <c r="J686" t="s">
        <v>4100</v>
      </c>
      <c r="K686" t="s">
        <v>4103</v>
      </c>
      <c r="L686" s="9">
        <f t="shared" si="240"/>
        <v>44.249911999999995</v>
      </c>
      <c r="M686" t="s">
        <v>4103</v>
      </c>
      <c r="N686" s="9">
        <f t="shared" si="236"/>
        <v>140.83742999999998</v>
      </c>
      <c r="O686" t="s">
        <v>4137</v>
      </c>
      <c r="P686" s="9">
        <v>25.5</v>
      </c>
      <c r="Q686" t="s">
        <v>4103</v>
      </c>
      <c r="R686" s="9">
        <f t="shared" si="241"/>
        <v>325.36699999999996</v>
      </c>
      <c r="S686" t="s">
        <v>4103</v>
      </c>
      <c r="T686" s="9">
        <f t="shared" si="242"/>
        <v>139.44299999999998</v>
      </c>
      <c r="U686" t="s">
        <v>4103</v>
      </c>
      <c r="V686" s="9">
        <f t="shared" si="256"/>
        <v>196.41059999999999</v>
      </c>
      <c r="W686" t="s">
        <v>4103</v>
      </c>
      <c r="X686" s="9">
        <f t="shared" si="243"/>
        <v>297.47840000000002</v>
      </c>
      <c r="Y686" t="s">
        <v>4135</v>
      </c>
      <c r="Z686" s="9">
        <v>19.95</v>
      </c>
      <c r="AA686" t="s">
        <v>4103</v>
      </c>
      <c r="AB686" s="9">
        <f t="shared" si="257"/>
        <v>0</v>
      </c>
      <c r="AC686" t="str">
        <f t="shared" si="244"/>
        <v>POC</v>
      </c>
      <c r="AD686" s="9">
        <f t="shared" si="245"/>
        <v>0</v>
      </c>
      <c r="AE686" t="s">
        <v>4150</v>
      </c>
      <c r="AF686" s="9">
        <v>22.17</v>
      </c>
      <c r="AG686" t="str">
        <f t="shared" si="246"/>
        <v>CLAB</v>
      </c>
      <c r="AH686" s="9">
        <f t="shared" si="247"/>
        <v>22.17</v>
      </c>
      <c r="AI686" t="str">
        <f t="shared" si="248"/>
        <v>CLAB</v>
      </c>
      <c r="AJ686" s="9">
        <f t="shared" si="249"/>
        <v>22.17</v>
      </c>
      <c r="AK686" t="str">
        <f t="shared" si="250"/>
        <v>CLAB</v>
      </c>
      <c r="AL686" s="9">
        <f t="shared" si="251"/>
        <v>22.17</v>
      </c>
      <c r="AM686" t="str">
        <f t="shared" si="252"/>
        <v>CLAB</v>
      </c>
      <c r="AN686" s="9">
        <f t="shared" si="253"/>
        <v>22.17</v>
      </c>
      <c r="AO686" t="str">
        <f t="shared" si="254"/>
        <v>CLAB</v>
      </c>
      <c r="AP686" s="9">
        <f t="shared" si="255"/>
        <v>22.17</v>
      </c>
    </row>
    <row r="687" spans="1:42" x14ac:dyDescent="0.25">
      <c r="A687">
        <v>1314240</v>
      </c>
      <c r="B687" t="s">
        <v>2250</v>
      </c>
      <c r="C687">
        <v>301</v>
      </c>
      <c r="D687">
        <v>82668</v>
      </c>
      <c r="F687" s="9">
        <f t="shared" si="237"/>
        <v>0</v>
      </c>
      <c r="G687" s="9">
        <f t="shared" si="238"/>
        <v>657.56599999999992</v>
      </c>
      <c r="H687" s="9">
        <f t="shared" si="239"/>
        <v>563.62799999999993</v>
      </c>
      <c r="I687" s="9">
        <v>939.38</v>
      </c>
      <c r="J687" t="s">
        <v>4100</v>
      </c>
      <c r="K687" t="s">
        <v>4103</v>
      </c>
      <c r="L687" s="9">
        <f t="shared" si="240"/>
        <v>89.428975999999992</v>
      </c>
      <c r="M687" t="s">
        <v>4103</v>
      </c>
      <c r="N687" s="9">
        <f t="shared" si="236"/>
        <v>284.63213999999999</v>
      </c>
      <c r="O687" t="s">
        <v>4137</v>
      </c>
      <c r="P687" s="9">
        <v>21.61</v>
      </c>
      <c r="Q687" t="s">
        <v>4103</v>
      </c>
      <c r="R687" s="9">
        <f t="shared" si="241"/>
        <v>657.56599999999992</v>
      </c>
      <c r="S687" t="s">
        <v>4103</v>
      </c>
      <c r="T687" s="9">
        <f t="shared" si="242"/>
        <v>281.81399999999996</v>
      </c>
      <c r="U687" t="s">
        <v>4103</v>
      </c>
      <c r="V687" s="9">
        <f t="shared" si="256"/>
        <v>397.41255000000001</v>
      </c>
      <c r="W687" t="s">
        <v>4103</v>
      </c>
      <c r="X687" s="9">
        <f t="shared" si="243"/>
        <v>601.20320000000004</v>
      </c>
      <c r="Y687" t="s">
        <v>4135</v>
      </c>
      <c r="Z687" s="9">
        <v>16.91</v>
      </c>
      <c r="AA687" t="s">
        <v>4103</v>
      </c>
      <c r="AB687" s="9">
        <f t="shared" si="257"/>
        <v>0</v>
      </c>
      <c r="AC687" t="str">
        <f t="shared" si="244"/>
        <v>POC</v>
      </c>
      <c r="AD687" s="9">
        <f t="shared" si="245"/>
        <v>0</v>
      </c>
      <c r="AE687" t="s">
        <v>4150</v>
      </c>
      <c r="AF687" s="9">
        <v>18.79</v>
      </c>
      <c r="AG687" t="str">
        <f t="shared" si="246"/>
        <v>CLAB</v>
      </c>
      <c r="AH687" s="9">
        <f t="shared" si="247"/>
        <v>18.79</v>
      </c>
      <c r="AI687" t="str">
        <f t="shared" si="248"/>
        <v>CLAB</v>
      </c>
      <c r="AJ687" s="9">
        <f t="shared" si="249"/>
        <v>18.79</v>
      </c>
      <c r="AK687" t="str">
        <f t="shared" si="250"/>
        <v>CLAB</v>
      </c>
      <c r="AL687" s="9">
        <f t="shared" si="251"/>
        <v>18.79</v>
      </c>
      <c r="AM687" t="str">
        <f t="shared" si="252"/>
        <v>CLAB</v>
      </c>
      <c r="AN687" s="9">
        <f t="shared" si="253"/>
        <v>18.79</v>
      </c>
      <c r="AO687" t="str">
        <f t="shared" si="254"/>
        <v>CLAB</v>
      </c>
      <c r="AP687" s="9">
        <f t="shared" si="255"/>
        <v>18.79</v>
      </c>
    </row>
    <row r="688" spans="1:42" x14ac:dyDescent="0.25">
      <c r="A688">
        <v>1314241</v>
      </c>
      <c r="B688" t="s">
        <v>2251</v>
      </c>
      <c r="C688">
        <v>301</v>
      </c>
      <c r="D688">
        <v>82670</v>
      </c>
      <c r="F688" s="9">
        <f t="shared" si="237"/>
        <v>0</v>
      </c>
      <c r="G688" s="9">
        <f t="shared" si="238"/>
        <v>977.06</v>
      </c>
      <c r="H688" s="9">
        <f t="shared" si="239"/>
        <v>837.4799999999999</v>
      </c>
      <c r="I688" s="9">
        <v>1395.8</v>
      </c>
      <c r="J688" t="s">
        <v>4100</v>
      </c>
      <c r="K688" t="s">
        <v>4103</v>
      </c>
      <c r="L688" s="9">
        <f t="shared" si="240"/>
        <v>132.88015999999999</v>
      </c>
      <c r="M688" t="s">
        <v>4103</v>
      </c>
      <c r="N688" s="9">
        <f t="shared" si="236"/>
        <v>422.92739999999998</v>
      </c>
      <c r="O688" t="s">
        <v>4137</v>
      </c>
      <c r="P688" s="9">
        <v>32.130000000000003</v>
      </c>
      <c r="Q688" t="s">
        <v>4103</v>
      </c>
      <c r="R688" s="9">
        <f t="shared" si="241"/>
        <v>977.06</v>
      </c>
      <c r="S688" t="s">
        <v>4103</v>
      </c>
      <c r="T688" s="9">
        <f t="shared" si="242"/>
        <v>418.73999999999995</v>
      </c>
      <c r="U688" t="s">
        <v>4103</v>
      </c>
      <c r="V688" s="9">
        <f t="shared" si="256"/>
        <v>803.16989999999998</v>
      </c>
      <c r="W688" t="s">
        <v>4103</v>
      </c>
      <c r="X688" s="9">
        <f t="shared" si="243"/>
        <v>893.31200000000001</v>
      </c>
      <c r="Y688" t="s">
        <v>4135</v>
      </c>
      <c r="Z688" s="9">
        <v>25.15</v>
      </c>
      <c r="AA688" t="s">
        <v>4103</v>
      </c>
      <c r="AB688" s="9">
        <f t="shared" si="257"/>
        <v>0</v>
      </c>
      <c r="AC688" t="str">
        <f t="shared" si="244"/>
        <v>POC</v>
      </c>
      <c r="AD688" s="9">
        <f t="shared" si="245"/>
        <v>0</v>
      </c>
      <c r="AE688" t="s">
        <v>4150</v>
      </c>
      <c r="AF688" s="9">
        <v>27.94</v>
      </c>
      <c r="AG688" t="str">
        <f t="shared" si="246"/>
        <v>CLAB</v>
      </c>
      <c r="AH688" s="9">
        <f t="shared" si="247"/>
        <v>27.94</v>
      </c>
      <c r="AI688" t="str">
        <f t="shared" si="248"/>
        <v>CLAB</v>
      </c>
      <c r="AJ688" s="9">
        <f t="shared" si="249"/>
        <v>27.94</v>
      </c>
      <c r="AK688" t="str">
        <f t="shared" si="250"/>
        <v>CLAB</v>
      </c>
      <c r="AL688" s="9">
        <f t="shared" si="251"/>
        <v>27.94</v>
      </c>
      <c r="AM688" t="str">
        <f t="shared" si="252"/>
        <v>CLAB</v>
      </c>
      <c r="AN688" s="9">
        <f t="shared" si="253"/>
        <v>27.94</v>
      </c>
      <c r="AO688" t="str">
        <f t="shared" si="254"/>
        <v>CLAB</v>
      </c>
      <c r="AP688" s="9">
        <f t="shared" si="255"/>
        <v>27.94</v>
      </c>
    </row>
    <row r="689" spans="1:42" x14ac:dyDescent="0.25">
      <c r="A689">
        <v>1316522</v>
      </c>
      <c r="B689" t="s">
        <v>2739</v>
      </c>
      <c r="C689">
        <v>301</v>
      </c>
      <c r="D689">
        <v>82670</v>
      </c>
      <c r="F689" s="9">
        <f t="shared" si="237"/>
        <v>0</v>
      </c>
      <c r="G689" s="9">
        <f t="shared" si="238"/>
        <v>1193.4089999999999</v>
      </c>
      <c r="H689" s="9">
        <f t="shared" si="239"/>
        <v>837.4799999999999</v>
      </c>
      <c r="I689" s="9">
        <v>1395.8</v>
      </c>
      <c r="J689" t="s">
        <v>4100</v>
      </c>
      <c r="K689" t="s">
        <v>4103</v>
      </c>
      <c r="L689" s="9">
        <f t="shared" si="240"/>
        <v>132.88015999999999</v>
      </c>
      <c r="M689" t="s">
        <v>4103</v>
      </c>
      <c r="N689" s="9">
        <f t="shared" si="236"/>
        <v>422.92739999999998</v>
      </c>
      <c r="O689" t="s">
        <v>4137</v>
      </c>
      <c r="P689" s="9">
        <v>32.130000000000003</v>
      </c>
      <c r="Q689" t="s">
        <v>4103</v>
      </c>
      <c r="R689" s="9">
        <f t="shared" si="241"/>
        <v>977.06</v>
      </c>
      <c r="S689" t="s">
        <v>4103</v>
      </c>
      <c r="T689" s="9">
        <f t="shared" si="242"/>
        <v>418.73999999999995</v>
      </c>
      <c r="U689" t="s">
        <v>4103</v>
      </c>
      <c r="V689" s="9">
        <f t="shared" si="256"/>
        <v>1193.4089999999999</v>
      </c>
      <c r="W689" t="s">
        <v>4103</v>
      </c>
      <c r="X689" s="9">
        <f t="shared" si="243"/>
        <v>893.31200000000001</v>
      </c>
      <c r="Y689" t="s">
        <v>4135</v>
      </c>
      <c r="Z689" s="9">
        <v>25.15</v>
      </c>
      <c r="AA689" t="s">
        <v>4103</v>
      </c>
      <c r="AB689" s="9">
        <f t="shared" si="257"/>
        <v>0</v>
      </c>
      <c r="AC689" t="str">
        <f t="shared" si="244"/>
        <v>POC</v>
      </c>
      <c r="AD689" s="9">
        <f t="shared" si="245"/>
        <v>0</v>
      </c>
      <c r="AE689" t="s">
        <v>4150</v>
      </c>
      <c r="AF689" s="9">
        <v>27.94</v>
      </c>
      <c r="AG689" t="str">
        <f t="shared" si="246"/>
        <v>CLAB</v>
      </c>
      <c r="AH689" s="9">
        <f t="shared" si="247"/>
        <v>27.94</v>
      </c>
      <c r="AI689" t="str">
        <f t="shared" si="248"/>
        <v>CLAB</v>
      </c>
      <c r="AJ689" s="9">
        <f t="shared" si="249"/>
        <v>27.94</v>
      </c>
      <c r="AK689" t="str">
        <f t="shared" si="250"/>
        <v>CLAB</v>
      </c>
      <c r="AL689" s="9">
        <f t="shared" si="251"/>
        <v>27.94</v>
      </c>
      <c r="AM689" t="str">
        <f t="shared" si="252"/>
        <v>CLAB</v>
      </c>
      <c r="AN689" s="9">
        <f t="shared" si="253"/>
        <v>27.94</v>
      </c>
      <c r="AO689" t="str">
        <f t="shared" si="254"/>
        <v>CLAB</v>
      </c>
      <c r="AP689" s="9">
        <f t="shared" si="255"/>
        <v>27.94</v>
      </c>
    </row>
    <row r="690" spans="1:42" x14ac:dyDescent="0.25">
      <c r="A690">
        <v>1314243</v>
      </c>
      <c r="B690" t="s">
        <v>2252</v>
      </c>
      <c r="C690">
        <v>301</v>
      </c>
      <c r="D690">
        <v>82672</v>
      </c>
      <c r="F690" s="9">
        <f t="shared" si="237"/>
        <v>0</v>
      </c>
      <c r="G690" s="9">
        <f t="shared" si="238"/>
        <v>1193.4089999999999</v>
      </c>
      <c r="H690" s="9">
        <f t="shared" si="239"/>
        <v>514.20600000000002</v>
      </c>
      <c r="I690" s="9">
        <v>857.01</v>
      </c>
      <c r="J690" t="s">
        <v>4100</v>
      </c>
      <c r="K690" t="s">
        <v>4103</v>
      </c>
      <c r="L690" s="9">
        <f t="shared" si="240"/>
        <v>81.587351999999996</v>
      </c>
      <c r="M690" t="s">
        <v>4103</v>
      </c>
      <c r="N690" s="9">
        <f t="shared" si="236"/>
        <v>259.67403000000002</v>
      </c>
      <c r="O690" t="s">
        <v>4137</v>
      </c>
      <c r="P690" s="9">
        <v>24.96</v>
      </c>
      <c r="Q690" t="s">
        <v>4103</v>
      </c>
      <c r="R690" s="9">
        <f t="shared" si="241"/>
        <v>599.90699999999993</v>
      </c>
      <c r="S690" t="s">
        <v>4103</v>
      </c>
      <c r="T690" s="9">
        <f t="shared" si="242"/>
        <v>257.10300000000001</v>
      </c>
      <c r="U690" t="s">
        <v>4103</v>
      </c>
      <c r="V690" s="9">
        <f t="shared" si="256"/>
        <v>1193.4089999999999</v>
      </c>
      <c r="W690" t="s">
        <v>4103</v>
      </c>
      <c r="X690" s="9">
        <f t="shared" si="243"/>
        <v>548.4864</v>
      </c>
      <c r="Y690" t="s">
        <v>4135</v>
      </c>
      <c r="Z690" s="9">
        <v>19.53</v>
      </c>
      <c r="AA690" t="s">
        <v>4103</v>
      </c>
      <c r="AB690" s="9">
        <f t="shared" si="257"/>
        <v>0</v>
      </c>
      <c r="AC690" t="str">
        <f t="shared" si="244"/>
        <v>POC</v>
      </c>
      <c r="AD690" s="9">
        <f t="shared" si="245"/>
        <v>0</v>
      </c>
      <c r="AE690" t="s">
        <v>4150</v>
      </c>
      <c r="AF690" s="9">
        <v>21.7</v>
      </c>
      <c r="AG690" t="str">
        <f t="shared" si="246"/>
        <v>CLAB</v>
      </c>
      <c r="AH690" s="9">
        <f t="shared" si="247"/>
        <v>21.7</v>
      </c>
      <c r="AI690" t="str">
        <f t="shared" si="248"/>
        <v>CLAB</v>
      </c>
      <c r="AJ690" s="9">
        <f t="shared" si="249"/>
        <v>21.7</v>
      </c>
      <c r="AK690" t="str">
        <f t="shared" si="250"/>
        <v>CLAB</v>
      </c>
      <c r="AL690" s="9">
        <f t="shared" si="251"/>
        <v>21.7</v>
      </c>
      <c r="AM690" t="str">
        <f t="shared" si="252"/>
        <v>CLAB</v>
      </c>
      <c r="AN690" s="9">
        <f t="shared" si="253"/>
        <v>21.7</v>
      </c>
      <c r="AO690" t="str">
        <f t="shared" si="254"/>
        <v>CLAB</v>
      </c>
      <c r="AP690" s="9">
        <f t="shared" si="255"/>
        <v>21.7</v>
      </c>
    </row>
    <row r="691" spans="1:42" x14ac:dyDescent="0.25">
      <c r="A691">
        <v>1314244</v>
      </c>
      <c r="B691" t="s">
        <v>2253</v>
      </c>
      <c r="C691">
        <v>301</v>
      </c>
      <c r="D691">
        <v>82677</v>
      </c>
      <c r="F691" s="9">
        <f t="shared" si="237"/>
        <v>0</v>
      </c>
      <c r="G691" s="9">
        <f t="shared" si="238"/>
        <v>732.74355000000003</v>
      </c>
      <c r="H691" s="9">
        <f t="shared" si="239"/>
        <v>571.17600000000004</v>
      </c>
      <c r="I691" s="9">
        <v>951.96</v>
      </c>
      <c r="J691" t="s">
        <v>4100</v>
      </c>
      <c r="K691" t="s">
        <v>4103</v>
      </c>
      <c r="L691" s="9">
        <f t="shared" si="240"/>
        <v>90.626592000000002</v>
      </c>
      <c r="M691" t="s">
        <v>4103</v>
      </c>
      <c r="N691" s="9">
        <f t="shared" si="236"/>
        <v>288.44387999999998</v>
      </c>
      <c r="O691" t="s">
        <v>4137</v>
      </c>
      <c r="P691" s="9">
        <v>27.81</v>
      </c>
      <c r="Q691" t="s">
        <v>4103</v>
      </c>
      <c r="R691" s="9">
        <f t="shared" si="241"/>
        <v>666.37199999999996</v>
      </c>
      <c r="S691" t="s">
        <v>4103</v>
      </c>
      <c r="T691" s="9">
        <f t="shared" si="242"/>
        <v>285.58800000000002</v>
      </c>
      <c r="U691" t="s">
        <v>4103</v>
      </c>
      <c r="V691" s="9">
        <f t="shared" si="256"/>
        <v>732.74355000000003</v>
      </c>
      <c r="W691" t="s">
        <v>4103</v>
      </c>
      <c r="X691" s="9">
        <f t="shared" si="243"/>
        <v>609.25440000000003</v>
      </c>
      <c r="Y691" t="s">
        <v>4135</v>
      </c>
      <c r="Z691" s="9">
        <v>21.76</v>
      </c>
      <c r="AA691" t="s">
        <v>4103</v>
      </c>
      <c r="AB691" s="9">
        <f t="shared" si="257"/>
        <v>0</v>
      </c>
      <c r="AC691" t="str">
        <f t="shared" si="244"/>
        <v>POC</v>
      </c>
      <c r="AD691" s="9">
        <f t="shared" si="245"/>
        <v>0</v>
      </c>
      <c r="AE691" t="s">
        <v>4150</v>
      </c>
      <c r="AF691" s="9">
        <v>24.18</v>
      </c>
      <c r="AG691" t="str">
        <f t="shared" si="246"/>
        <v>CLAB</v>
      </c>
      <c r="AH691" s="9">
        <f t="shared" si="247"/>
        <v>24.18</v>
      </c>
      <c r="AI691" t="str">
        <f t="shared" si="248"/>
        <v>CLAB</v>
      </c>
      <c r="AJ691" s="9">
        <f t="shared" si="249"/>
        <v>24.18</v>
      </c>
      <c r="AK691" t="str">
        <f t="shared" si="250"/>
        <v>CLAB</v>
      </c>
      <c r="AL691" s="9">
        <f t="shared" si="251"/>
        <v>24.18</v>
      </c>
      <c r="AM691" t="str">
        <f t="shared" si="252"/>
        <v>CLAB</v>
      </c>
      <c r="AN691" s="9">
        <f t="shared" si="253"/>
        <v>24.18</v>
      </c>
      <c r="AO691" t="str">
        <f t="shared" si="254"/>
        <v>CLAB</v>
      </c>
      <c r="AP691" s="9">
        <f t="shared" si="255"/>
        <v>24.18</v>
      </c>
    </row>
    <row r="692" spans="1:42" x14ac:dyDescent="0.25">
      <c r="A692">
        <v>1314245</v>
      </c>
      <c r="B692" t="s">
        <v>2254</v>
      </c>
      <c r="C692">
        <v>301</v>
      </c>
      <c r="D692">
        <v>82679</v>
      </c>
      <c r="F692" s="9">
        <f t="shared" si="237"/>
        <v>0</v>
      </c>
      <c r="G692" s="9">
        <f t="shared" si="238"/>
        <v>813.92579999999998</v>
      </c>
      <c r="H692" s="9">
        <f t="shared" si="239"/>
        <v>381.9</v>
      </c>
      <c r="I692" s="9">
        <v>636.5</v>
      </c>
      <c r="J692" t="s">
        <v>4100</v>
      </c>
      <c r="K692" t="s">
        <v>4103</v>
      </c>
      <c r="L692" s="9">
        <f t="shared" si="240"/>
        <v>60.594799999999992</v>
      </c>
      <c r="M692" t="s">
        <v>4103</v>
      </c>
      <c r="N692" s="9">
        <f t="shared" si="236"/>
        <v>192.8595</v>
      </c>
      <c r="O692" t="s">
        <v>4137</v>
      </c>
      <c r="P692" s="9">
        <v>28.69</v>
      </c>
      <c r="Q692" t="s">
        <v>4103</v>
      </c>
      <c r="R692" s="9">
        <f t="shared" si="241"/>
        <v>445.54999999999995</v>
      </c>
      <c r="S692" t="s">
        <v>4103</v>
      </c>
      <c r="T692" s="9">
        <f t="shared" si="242"/>
        <v>190.95</v>
      </c>
      <c r="U692" t="s">
        <v>4103</v>
      </c>
      <c r="V692" s="9">
        <f t="shared" si="256"/>
        <v>813.92579999999998</v>
      </c>
      <c r="W692" t="s">
        <v>4103</v>
      </c>
      <c r="X692" s="9">
        <f t="shared" si="243"/>
        <v>407.36</v>
      </c>
      <c r="Y692" t="s">
        <v>4135</v>
      </c>
      <c r="Z692" s="9">
        <v>22.46</v>
      </c>
      <c r="AA692" t="s">
        <v>4103</v>
      </c>
      <c r="AB692" s="9">
        <f t="shared" si="257"/>
        <v>0</v>
      </c>
      <c r="AC692" t="str">
        <f t="shared" si="244"/>
        <v>POC</v>
      </c>
      <c r="AD692" s="9">
        <f t="shared" si="245"/>
        <v>0</v>
      </c>
      <c r="AE692" t="s">
        <v>4150</v>
      </c>
      <c r="AF692" s="9">
        <v>24.95</v>
      </c>
      <c r="AG692" t="str">
        <f t="shared" si="246"/>
        <v>CLAB</v>
      </c>
      <c r="AH692" s="9">
        <f t="shared" si="247"/>
        <v>24.95</v>
      </c>
      <c r="AI692" t="str">
        <f t="shared" si="248"/>
        <v>CLAB</v>
      </c>
      <c r="AJ692" s="9">
        <f t="shared" si="249"/>
        <v>24.95</v>
      </c>
      <c r="AK692" t="str">
        <f t="shared" si="250"/>
        <v>CLAB</v>
      </c>
      <c r="AL692" s="9">
        <f t="shared" si="251"/>
        <v>24.95</v>
      </c>
      <c r="AM692" t="str">
        <f t="shared" si="252"/>
        <v>CLAB</v>
      </c>
      <c r="AN692" s="9">
        <f t="shared" si="253"/>
        <v>24.95</v>
      </c>
      <c r="AO692" t="str">
        <f t="shared" si="254"/>
        <v>CLAB</v>
      </c>
      <c r="AP692" s="9">
        <f t="shared" si="255"/>
        <v>24.95</v>
      </c>
    </row>
    <row r="693" spans="1:42" x14ac:dyDescent="0.25">
      <c r="A693">
        <v>1316523</v>
      </c>
      <c r="B693" t="s">
        <v>2740</v>
      </c>
      <c r="C693">
        <v>301</v>
      </c>
      <c r="D693">
        <v>82681</v>
      </c>
      <c r="F693" s="9">
        <f t="shared" si="237"/>
        <v>0</v>
      </c>
      <c r="G693" s="9">
        <f t="shared" si="238"/>
        <v>977.06</v>
      </c>
      <c r="H693" s="9">
        <f t="shared" si="239"/>
        <v>837.4799999999999</v>
      </c>
      <c r="I693" s="9">
        <v>1395.8</v>
      </c>
      <c r="J693" t="s">
        <v>4100</v>
      </c>
      <c r="K693" t="s">
        <v>4103</v>
      </c>
      <c r="L693" s="9">
        <f t="shared" si="240"/>
        <v>132.88015999999999</v>
      </c>
      <c r="M693" t="s">
        <v>4103</v>
      </c>
      <c r="N693" s="9">
        <f t="shared" si="236"/>
        <v>422.92739999999998</v>
      </c>
      <c r="O693" t="s">
        <v>4137</v>
      </c>
      <c r="P693" s="9">
        <v>32.130000000000003</v>
      </c>
      <c r="Q693" t="s">
        <v>4103</v>
      </c>
      <c r="R693" s="9">
        <f t="shared" si="241"/>
        <v>977.06</v>
      </c>
      <c r="S693" t="s">
        <v>4103</v>
      </c>
      <c r="T693" s="9">
        <f t="shared" si="242"/>
        <v>418.73999999999995</v>
      </c>
      <c r="U693" t="s">
        <v>4103</v>
      </c>
      <c r="V693" s="9">
        <f t="shared" si="256"/>
        <v>544.20749999999998</v>
      </c>
      <c r="W693" t="s">
        <v>4103</v>
      </c>
      <c r="X693" s="9">
        <f t="shared" si="243"/>
        <v>893.31200000000001</v>
      </c>
      <c r="Y693" t="s">
        <v>4135</v>
      </c>
      <c r="Z693" s="9">
        <v>25.15</v>
      </c>
      <c r="AA693" t="s">
        <v>4103</v>
      </c>
      <c r="AB693" s="9">
        <f t="shared" si="257"/>
        <v>0</v>
      </c>
      <c r="AC693" t="str">
        <f t="shared" si="244"/>
        <v>POC</v>
      </c>
      <c r="AD693" s="9">
        <f t="shared" si="245"/>
        <v>0</v>
      </c>
      <c r="AE693" t="s">
        <v>4150</v>
      </c>
      <c r="AF693" s="9">
        <v>27.94</v>
      </c>
      <c r="AG693" t="str">
        <f t="shared" si="246"/>
        <v>CLAB</v>
      </c>
      <c r="AH693" s="9">
        <f t="shared" si="247"/>
        <v>27.94</v>
      </c>
      <c r="AI693" t="str">
        <f t="shared" si="248"/>
        <v>CLAB</v>
      </c>
      <c r="AJ693" s="9">
        <f t="shared" si="249"/>
        <v>27.94</v>
      </c>
      <c r="AK693" t="str">
        <f t="shared" si="250"/>
        <v>CLAB</v>
      </c>
      <c r="AL693" s="9">
        <f t="shared" si="251"/>
        <v>27.94</v>
      </c>
      <c r="AM693" t="str">
        <f t="shared" si="252"/>
        <v>CLAB</v>
      </c>
      <c r="AN693" s="9">
        <f t="shared" si="253"/>
        <v>27.94</v>
      </c>
      <c r="AO693" t="str">
        <f t="shared" si="254"/>
        <v>CLAB</v>
      </c>
      <c r="AP693" s="9">
        <f t="shared" si="255"/>
        <v>27.94</v>
      </c>
    </row>
    <row r="694" spans="1:42" x14ac:dyDescent="0.25">
      <c r="A694">
        <v>1314247</v>
      </c>
      <c r="B694" t="s">
        <v>2255</v>
      </c>
      <c r="C694">
        <v>301</v>
      </c>
      <c r="D694">
        <v>82693</v>
      </c>
      <c r="F694" s="9">
        <f t="shared" si="237"/>
        <v>0</v>
      </c>
      <c r="G694" s="9">
        <f t="shared" si="238"/>
        <v>1193.4089999999999</v>
      </c>
      <c r="H694" s="9">
        <f t="shared" si="239"/>
        <v>149.916</v>
      </c>
      <c r="I694" s="9">
        <v>249.86</v>
      </c>
      <c r="J694" t="s">
        <v>4100</v>
      </c>
      <c r="K694" t="s">
        <v>4103</v>
      </c>
      <c r="L694" s="9">
        <f t="shared" si="240"/>
        <v>23.786671999999999</v>
      </c>
      <c r="M694" t="s">
        <v>4103</v>
      </c>
      <c r="N694" s="9">
        <f t="shared" ref="N694:N757" si="258">I694*30.3%</f>
        <v>75.707580000000007</v>
      </c>
      <c r="O694" t="s">
        <v>4137</v>
      </c>
      <c r="P694" s="9">
        <v>17.14</v>
      </c>
      <c r="Q694" t="s">
        <v>4103</v>
      </c>
      <c r="R694" s="9">
        <f t="shared" si="241"/>
        <v>174.90199999999999</v>
      </c>
      <c r="S694" t="s">
        <v>4103</v>
      </c>
      <c r="T694" s="9">
        <f t="shared" si="242"/>
        <v>74.957999999999998</v>
      </c>
      <c r="U694" t="s">
        <v>4103</v>
      </c>
      <c r="V694" s="9">
        <f t="shared" si="256"/>
        <v>1193.4089999999999</v>
      </c>
      <c r="W694" t="s">
        <v>4103</v>
      </c>
      <c r="X694" s="9">
        <f t="shared" si="243"/>
        <v>159.91040000000001</v>
      </c>
      <c r="Y694" t="s">
        <v>4135</v>
      </c>
      <c r="Z694" s="9">
        <v>13.41</v>
      </c>
      <c r="AA694" t="s">
        <v>4103</v>
      </c>
      <c r="AB694" s="9">
        <f t="shared" si="257"/>
        <v>0</v>
      </c>
      <c r="AC694" t="str">
        <f t="shared" si="244"/>
        <v>POC</v>
      </c>
      <c r="AD694" s="9">
        <f t="shared" si="245"/>
        <v>0</v>
      </c>
      <c r="AE694" t="s">
        <v>4150</v>
      </c>
      <c r="AF694" s="9">
        <v>14.9</v>
      </c>
      <c r="AG694" t="str">
        <f t="shared" si="246"/>
        <v>CLAB</v>
      </c>
      <c r="AH694" s="9">
        <f t="shared" si="247"/>
        <v>14.9</v>
      </c>
      <c r="AI694" t="str">
        <f t="shared" si="248"/>
        <v>CLAB</v>
      </c>
      <c r="AJ694" s="9">
        <f t="shared" si="249"/>
        <v>14.9</v>
      </c>
      <c r="AK694" t="str">
        <f t="shared" si="250"/>
        <v>CLAB</v>
      </c>
      <c r="AL694" s="9">
        <f t="shared" si="251"/>
        <v>14.9</v>
      </c>
      <c r="AM694" t="str">
        <f t="shared" si="252"/>
        <v>CLAB</v>
      </c>
      <c r="AN694" s="9">
        <f t="shared" si="253"/>
        <v>14.9</v>
      </c>
      <c r="AO694" t="str">
        <f t="shared" si="254"/>
        <v>CLAB</v>
      </c>
      <c r="AP694" s="9">
        <f t="shared" si="255"/>
        <v>14.9</v>
      </c>
    </row>
    <row r="695" spans="1:42" x14ac:dyDescent="0.25">
      <c r="A695">
        <v>1314249</v>
      </c>
      <c r="B695" t="s">
        <v>2256</v>
      </c>
      <c r="C695">
        <v>301</v>
      </c>
      <c r="D695">
        <v>82705</v>
      </c>
      <c r="F695" s="9">
        <f t="shared" si="237"/>
        <v>0</v>
      </c>
      <c r="G695" s="9">
        <f t="shared" si="238"/>
        <v>213.63030000000001</v>
      </c>
      <c r="H695" s="9">
        <f t="shared" si="239"/>
        <v>116.41200000000001</v>
      </c>
      <c r="I695" s="9">
        <v>194.02</v>
      </c>
      <c r="J695" t="s">
        <v>4100</v>
      </c>
      <c r="K695" t="s">
        <v>4103</v>
      </c>
      <c r="L695" s="9">
        <f t="shared" si="240"/>
        <v>18.470704000000001</v>
      </c>
      <c r="M695" t="s">
        <v>4103</v>
      </c>
      <c r="N695" s="9">
        <f t="shared" si="258"/>
        <v>58.788060000000002</v>
      </c>
      <c r="O695" t="s">
        <v>4137</v>
      </c>
      <c r="P695" s="9">
        <v>5.87</v>
      </c>
      <c r="Q695" t="s">
        <v>4103</v>
      </c>
      <c r="R695" s="9">
        <f t="shared" si="241"/>
        <v>135.81399999999999</v>
      </c>
      <c r="S695" t="s">
        <v>4103</v>
      </c>
      <c r="T695" s="9">
        <f t="shared" si="242"/>
        <v>58.206000000000003</v>
      </c>
      <c r="U695" t="s">
        <v>4103</v>
      </c>
      <c r="V695" s="9">
        <f t="shared" si="256"/>
        <v>213.63030000000001</v>
      </c>
      <c r="W695" t="s">
        <v>4103</v>
      </c>
      <c r="X695" s="9">
        <f t="shared" si="243"/>
        <v>124.17280000000001</v>
      </c>
      <c r="Y695" t="s">
        <v>4135</v>
      </c>
      <c r="Z695" s="9">
        <v>4.59</v>
      </c>
      <c r="AA695" t="s">
        <v>4103</v>
      </c>
      <c r="AB695" s="9">
        <f t="shared" si="257"/>
        <v>0</v>
      </c>
      <c r="AC695" t="str">
        <f t="shared" si="244"/>
        <v>POC</v>
      </c>
      <c r="AD695" s="9">
        <f t="shared" si="245"/>
        <v>0</v>
      </c>
      <c r="AE695" t="s">
        <v>4150</v>
      </c>
      <c r="AF695" s="9">
        <v>5.0999999999999996</v>
      </c>
      <c r="AG695" t="str">
        <f t="shared" si="246"/>
        <v>CLAB</v>
      </c>
      <c r="AH695" s="9">
        <f t="shared" si="247"/>
        <v>5.0999999999999996</v>
      </c>
      <c r="AI695" t="str">
        <f t="shared" si="248"/>
        <v>CLAB</v>
      </c>
      <c r="AJ695" s="9">
        <f t="shared" si="249"/>
        <v>5.0999999999999996</v>
      </c>
      <c r="AK695" t="str">
        <f t="shared" si="250"/>
        <v>CLAB</v>
      </c>
      <c r="AL695" s="9">
        <f t="shared" si="251"/>
        <v>5.0999999999999996</v>
      </c>
      <c r="AM695" t="str">
        <f t="shared" si="252"/>
        <v>CLAB</v>
      </c>
      <c r="AN695" s="9">
        <f t="shared" si="253"/>
        <v>5.0999999999999996</v>
      </c>
      <c r="AO695" t="str">
        <f t="shared" si="254"/>
        <v>CLAB</v>
      </c>
      <c r="AP695" s="9">
        <f t="shared" si="255"/>
        <v>5.0999999999999996</v>
      </c>
    </row>
    <row r="696" spans="1:42" x14ac:dyDescent="0.25">
      <c r="A696">
        <v>1314250</v>
      </c>
      <c r="B696" t="s">
        <v>2257</v>
      </c>
      <c r="C696">
        <v>301</v>
      </c>
      <c r="D696">
        <v>82710</v>
      </c>
      <c r="F696" s="9">
        <f t="shared" si="237"/>
        <v>0</v>
      </c>
      <c r="G696" s="9">
        <f t="shared" si="238"/>
        <v>165.8871</v>
      </c>
      <c r="H696" s="9">
        <f t="shared" si="239"/>
        <v>137.346</v>
      </c>
      <c r="I696" s="9">
        <v>228.91</v>
      </c>
      <c r="J696" t="s">
        <v>4100</v>
      </c>
      <c r="K696" t="s">
        <v>4103</v>
      </c>
      <c r="L696" s="9">
        <f t="shared" si="240"/>
        <v>21.792231999999998</v>
      </c>
      <c r="M696" t="s">
        <v>4103</v>
      </c>
      <c r="N696" s="9">
        <f t="shared" si="258"/>
        <v>69.359729999999999</v>
      </c>
      <c r="O696" t="s">
        <v>4137</v>
      </c>
      <c r="P696" s="9">
        <v>19.32</v>
      </c>
      <c r="Q696" t="s">
        <v>4103</v>
      </c>
      <c r="R696" s="9">
        <f t="shared" si="241"/>
        <v>160.23699999999999</v>
      </c>
      <c r="S696" t="s">
        <v>4103</v>
      </c>
      <c r="T696" s="9">
        <f t="shared" si="242"/>
        <v>68.673000000000002</v>
      </c>
      <c r="U696" t="s">
        <v>4103</v>
      </c>
      <c r="V696" s="9">
        <f t="shared" si="256"/>
        <v>165.8871</v>
      </c>
      <c r="W696" t="s">
        <v>4103</v>
      </c>
      <c r="X696" s="9">
        <f t="shared" si="243"/>
        <v>146.50239999999999</v>
      </c>
      <c r="Y696" t="s">
        <v>4135</v>
      </c>
      <c r="Z696" s="9">
        <v>15.12</v>
      </c>
      <c r="AA696" t="s">
        <v>4103</v>
      </c>
      <c r="AB696" s="9">
        <f t="shared" si="257"/>
        <v>0</v>
      </c>
      <c r="AC696" t="str">
        <f t="shared" si="244"/>
        <v>POC</v>
      </c>
      <c r="AD696" s="9">
        <f t="shared" si="245"/>
        <v>0</v>
      </c>
      <c r="AE696" t="s">
        <v>4150</v>
      </c>
      <c r="AF696" s="9">
        <v>16.8</v>
      </c>
      <c r="AG696" t="str">
        <f t="shared" si="246"/>
        <v>CLAB</v>
      </c>
      <c r="AH696" s="9">
        <f t="shared" si="247"/>
        <v>16.8</v>
      </c>
      <c r="AI696" t="str">
        <f t="shared" si="248"/>
        <v>CLAB</v>
      </c>
      <c r="AJ696" s="9">
        <f t="shared" si="249"/>
        <v>16.8</v>
      </c>
      <c r="AK696" t="str">
        <f t="shared" si="250"/>
        <v>CLAB</v>
      </c>
      <c r="AL696" s="9">
        <f t="shared" si="251"/>
        <v>16.8</v>
      </c>
      <c r="AM696" t="str">
        <f t="shared" si="252"/>
        <v>CLAB</v>
      </c>
      <c r="AN696" s="9">
        <f t="shared" si="253"/>
        <v>16.8</v>
      </c>
      <c r="AO696" t="str">
        <f t="shared" si="254"/>
        <v>CLAB</v>
      </c>
      <c r="AP696" s="9">
        <f t="shared" si="255"/>
        <v>16.8</v>
      </c>
    </row>
    <row r="697" spans="1:42" x14ac:dyDescent="0.25">
      <c r="A697">
        <v>1314253</v>
      </c>
      <c r="B697" t="s">
        <v>2258</v>
      </c>
      <c r="C697">
        <v>301</v>
      </c>
      <c r="D697">
        <v>82726</v>
      </c>
      <c r="F697" s="9">
        <f t="shared" si="237"/>
        <v>0</v>
      </c>
      <c r="G697" s="9">
        <f t="shared" si="238"/>
        <v>321.46100000000001</v>
      </c>
      <c r="H697" s="9">
        <f t="shared" si="239"/>
        <v>275.53800000000001</v>
      </c>
      <c r="I697" s="9">
        <v>459.23</v>
      </c>
      <c r="J697" t="s">
        <v>4100</v>
      </c>
      <c r="K697" t="s">
        <v>4103</v>
      </c>
      <c r="L697" s="9">
        <f t="shared" si="240"/>
        <v>43.718696000000001</v>
      </c>
      <c r="M697" t="s">
        <v>4103</v>
      </c>
      <c r="N697" s="9">
        <f t="shared" si="258"/>
        <v>139.14669000000001</v>
      </c>
      <c r="O697" t="s">
        <v>4137</v>
      </c>
      <c r="P697" s="9">
        <v>22.71</v>
      </c>
      <c r="Q697" t="s">
        <v>4103</v>
      </c>
      <c r="R697" s="9">
        <f t="shared" si="241"/>
        <v>321.46100000000001</v>
      </c>
      <c r="S697" t="s">
        <v>4103</v>
      </c>
      <c r="T697" s="9">
        <f t="shared" si="242"/>
        <v>137.76900000000001</v>
      </c>
      <c r="U697" t="s">
        <v>4103</v>
      </c>
      <c r="V697" s="9">
        <f t="shared" si="256"/>
        <v>195.71805000000001</v>
      </c>
      <c r="W697" t="s">
        <v>4103</v>
      </c>
      <c r="X697" s="9">
        <f t="shared" si="243"/>
        <v>293.90720000000005</v>
      </c>
      <c r="Y697" t="s">
        <v>4135</v>
      </c>
      <c r="Z697" s="9">
        <v>17.78</v>
      </c>
      <c r="AA697" t="s">
        <v>4103</v>
      </c>
      <c r="AB697" s="9">
        <f t="shared" si="257"/>
        <v>0</v>
      </c>
      <c r="AC697" t="str">
        <f t="shared" si="244"/>
        <v>POC</v>
      </c>
      <c r="AD697" s="9">
        <f t="shared" si="245"/>
        <v>0</v>
      </c>
      <c r="AE697" t="s">
        <v>4150</v>
      </c>
      <c r="AF697" s="9">
        <v>19.75</v>
      </c>
      <c r="AG697" t="str">
        <f t="shared" si="246"/>
        <v>CLAB</v>
      </c>
      <c r="AH697" s="9">
        <f t="shared" si="247"/>
        <v>19.75</v>
      </c>
      <c r="AI697" t="str">
        <f t="shared" si="248"/>
        <v>CLAB</v>
      </c>
      <c r="AJ697" s="9">
        <f t="shared" si="249"/>
        <v>19.75</v>
      </c>
      <c r="AK697" t="str">
        <f t="shared" si="250"/>
        <v>CLAB</v>
      </c>
      <c r="AL697" s="9">
        <f t="shared" si="251"/>
        <v>19.75</v>
      </c>
      <c r="AM697" t="str">
        <f t="shared" si="252"/>
        <v>CLAB</v>
      </c>
      <c r="AN697" s="9">
        <f t="shared" si="253"/>
        <v>19.75</v>
      </c>
      <c r="AO697" t="str">
        <f t="shared" si="254"/>
        <v>CLAB</v>
      </c>
      <c r="AP697" s="9">
        <f t="shared" si="255"/>
        <v>19.75</v>
      </c>
    </row>
    <row r="698" spans="1:42" x14ac:dyDescent="0.25">
      <c r="A698">
        <v>1314254</v>
      </c>
      <c r="B698" t="s">
        <v>2259</v>
      </c>
      <c r="C698">
        <v>301</v>
      </c>
      <c r="D698">
        <v>82728</v>
      </c>
      <c r="F698" s="9">
        <f t="shared" si="237"/>
        <v>0</v>
      </c>
      <c r="G698" s="9">
        <f t="shared" si="238"/>
        <v>392.64165000000003</v>
      </c>
      <c r="H698" s="9">
        <f t="shared" si="239"/>
        <v>309.87</v>
      </c>
      <c r="I698" s="9">
        <v>516.45000000000005</v>
      </c>
      <c r="J698" t="s">
        <v>4100</v>
      </c>
      <c r="K698" t="s">
        <v>4103</v>
      </c>
      <c r="L698" s="9">
        <f t="shared" si="240"/>
        <v>49.166040000000002</v>
      </c>
      <c r="M698" t="s">
        <v>4103</v>
      </c>
      <c r="N698" s="9">
        <f t="shared" si="258"/>
        <v>156.48435000000001</v>
      </c>
      <c r="O698" t="s">
        <v>4137</v>
      </c>
      <c r="P698" s="9">
        <v>15.67</v>
      </c>
      <c r="Q698" t="s">
        <v>4103</v>
      </c>
      <c r="R698" s="9">
        <f t="shared" si="241"/>
        <v>361.51499999999999</v>
      </c>
      <c r="S698" t="s">
        <v>4103</v>
      </c>
      <c r="T698" s="9">
        <f t="shared" si="242"/>
        <v>154.935</v>
      </c>
      <c r="U698" t="s">
        <v>4103</v>
      </c>
      <c r="V698" s="9">
        <f t="shared" si="256"/>
        <v>392.64165000000003</v>
      </c>
      <c r="W698" t="s">
        <v>4103</v>
      </c>
      <c r="X698" s="9">
        <f t="shared" si="243"/>
        <v>330.52800000000002</v>
      </c>
      <c r="Y698" t="s">
        <v>4135</v>
      </c>
      <c r="Z698" s="9">
        <v>12.27</v>
      </c>
      <c r="AA698" t="s">
        <v>4103</v>
      </c>
      <c r="AB698" s="9">
        <f t="shared" si="257"/>
        <v>0</v>
      </c>
      <c r="AC698" t="str">
        <f t="shared" si="244"/>
        <v>POC</v>
      </c>
      <c r="AD698" s="9">
        <f t="shared" si="245"/>
        <v>0</v>
      </c>
      <c r="AE698" t="s">
        <v>4150</v>
      </c>
      <c r="AF698" s="9">
        <v>13.63</v>
      </c>
      <c r="AG698" t="str">
        <f t="shared" si="246"/>
        <v>CLAB</v>
      </c>
      <c r="AH698" s="9">
        <f t="shared" si="247"/>
        <v>13.63</v>
      </c>
      <c r="AI698" t="str">
        <f t="shared" si="248"/>
        <v>CLAB</v>
      </c>
      <c r="AJ698" s="9">
        <f t="shared" si="249"/>
        <v>13.63</v>
      </c>
      <c r="AK698" t="str">
        <f t="shared" si="250"/>
        <v>CLAB</v>
      </c>
      <c r="AL698" s="9">
        <f t="shared" si="251"/>
        <v>13.63</v>
      </c>
      <c r="AM698" t="str">
        <f t="shared" si="252"/>
        <v>CLAB</v>
      </c>
      <c r="AN698" s="9">
        <f t="shared" si="253"/>
        <v>13.63</v>
      </c>
      <c r="AO698" t="str">
        <f t="shared" si="254"/>
        <v>CLAB</v>
      </c>
      <c r="AP698" s="9">
        <f t="shared" si="255"/>
        <v>13.63</v>
      </c>
    </row>
    <row r="699" spans="1:42" x14ac:dyDescent="0.25">
      <c r="A699">
        <v>1314258</v>
      </c>
      <c r="B699" t="s">
        <v>2260</v>
      </c>
      <c r="C699">
        <v>301</v>
      </c>
      <c r="D699">
        <v>82746</v>
      </c>
      <c r="F699" s="9">
        <f t="shared" si="237"/>
        <v>0</v>
      </c>
      <c r="G699" s="9">
        <f t="shared" si="238"/>
        <v>441.56475</v>
      </c>
      <c r="H699" s="9">
        <f t="shared" si="239"/>
        <v>283.06799999999998</v>
      </c>
      <c r="I699" s="9">
        <v>471.78</v>
      </c>
      <c r="J699" t="s">
        <v>4100</v>
      </c>
      <c r="K699" t="s">
        <v>4103</v>
      </c>
      <c r="L699" s="9">
        <f t="shared" si="240"/>
        <v>44.913455999999996</v>
      </c>
      <c r="M699" t="s">
        <v>4103</v>
      </c>
      <c r="N699" s="9">
        <f t="shared" si="258"/>
        <v>142.94933999999998</v>
      </c>
      <c r="O699" t="s">
        <v>4137</v>
      </c>
      <c r="P699" s="9">
        <v>16.91</v>
      </c>
      <c r="Q699" t="s">
        <v>4103</v>
      </c>
      <c r="R699" s="9">
        <f t="shared" si="241"/>
        <v>330.24599999999998</v>
      </c>
      <c r="S699" t="s">
        <v>4103</v>
      </c>
      <c r="T699" s="9">
        <f t="shared" si="242"/>
        <v>141.53399999999999</v>
      </c>
      <c r="U699" t="s">
        <v>4103</v>
      </c>
      <c r="V699" s="9">
        <f t="shared" si="256"/>
        <v>441.56475</v>
      </c>
      <c r="W699" t="s">
        <v>4103</v>
      </c>
      <c r="X699" s="9">
        <f t="shared" si="243"/>
        <v>301.93919999999997</v>
      </c>
      <c r="Y699" t="s">
        <v>4135</v>
      </c>
      <c r="Z699" s="9">
        <v>13.23</v>
      </c>
      <c r="AA699" t="s">
        <v>4103</v>
      </c>
      <c r="AB699" s="9">
        <f t="shared" si="257"/>
        <v>0</v>
      </c>
      <c r="AC699" t="str">
        <f t="shared" si="244"/>
        <v>POC</v>
      </c>
      <c r="AD699" s="9">
        <f t="shared" si="245"/>
        <v>0</v>
      </c>
      <c r="AE699" t="s">
        <v>4150</v>
      </c>
      <c r="AF699" s="9">
        <v>14.7</v>
      </c>
      <c r="AG699" t="str">
        <f t="shared" si="246"/>
        <v>CLAB</v>
      </c>
      <c r="AH699" s="9">
        <f t="shared" si="247"/>
        <v>14.7</v>
      </c>
      <c r="AI699" t="str">
        <f t="shared" si="248"/>
        <v>CLAB</v>
      </c>
      <c r="AJ699" s="9">
        <f t="shared" si="249"/>
        <v>14.7</v>
      </c>
      <c r="AK699" t="str">
        <f t="shared" si="250"/>
        <v>CLAB</v>
      </c>
      <c r="AL699" s="9">
        <f t="shared" si="251"/>
        <v>14.7</v>
      </c>
      <c r="AM699" t="str">
        <f t="shared" si="252"/>
        <v>CLAB</v>
      </c>
      <c r="AN699" s="9">
        <f t="shared" si="253"/>
        <v>14.7</v>
      </c>
      <c r="AO699" t="str">
        <f t="shared" si="254"/>
        <v>CLAB</v>
      </c>
      <c r="AP699" s="9">
        <f t="shared" si="255"/>
        <v>14.7</v>
      </c>
    </row>
    <row r="700" spans="1:42" x14ac:dyDescent="0.25">
      <c r="A700">
        <v>1314259</v>
      </c>
      <c r="B700" t="s">
        <v>2261</v>
      </c>
      <c r="C700">
        <v>301</v>
      </c>
      <c r="D700">
        <v>82747</v>
      </c>
      <c r="F700" s="9">
        <f t="shared" si="237"/>
        <v>0</v>
      </c>
      <c r="G700" s="9">
        <f t="shared" si="238"/>
        <v>403.37189999999998</v>
      </c>
      <c r="H700" s="9">
        <f t="shared" si="239"/>
        <v>283.06799999999998</v>
      </c>
      <c r="I700" s="9">
        <v>471.78</v>
      </c>
      <c r="J700" t="s">
        <v>4100</v>
      </c>
      <c r="K700" t="s">
        <v>4103</v>
      </c>
      <c r="L700" s="9">
        <f t="shared" si="240"/>
        <v>44.913455999999996</v>
      </c>
      <c r="M700" t="s">
        <v>4103</v>
      </c>
      <c r="N700" s="9">
        <f t="shared" si="258"/>
        <v>142.94933999999998</v>
      </c>
      <c r="O700" t="s">
        <v>4137</v>
      </c>
      <c r="P700" s="9">
        <v>20.3</v>
      </c>
      <c r="Q700" t="s">
        <v>4103</v>
      </c>
      <c r="R700" s="9">
        <f t="shared" si="241"/>
        <v>330.24599999999998</v>
      </c>
      <c r="S700" t="s">
        <v>4103</v>
      </c>
      <c r="T700" s="9">
        <f t="shared" si="242"/>
        <v>141.53399999999999</v>
      </c>
      <c r="U700" t="s">
        <v>4103</v>
      </c>
      <c r="V700" s="9">
        <f t="shared" si="256"/>
        <v>403.37189999999998</v>
      </c>
      <c r="W700" t="s">
        <v>4103</v>
      </c>
      <c r="X700" s="9">
        <f t="shared" si="243"/>
        <v>301.93919999999997</v>
      </c>
      <c r="Y700" t="s">
        <v>4135</v>
      </c>
      <c r="Z700" s="9">
        <v>15.89</v>
      </c>
      <c r="AA700" t="s">
        <v>4103</v>
      </c>
      <c r="AB700" s="9">
        <f t="shared" si="257"/>
        <v>0</v>
      </c>
      <c r="AC700" t="str">
        <f t="shared" si="244"/>
        <v>POC</v>
      </c>
      <c r="AD700" s="9">
        <f t="shared" si="245"/>
        <v>0</v>
      </c>
      <c r="AE700" t="s">
        <v>4150</v>
      </c>
      <c r="AF700" s="9">
        <v>17.649999999999999</v>
      </c>
      <c r="AG700" t="str">
        <f t="shared" si="246"/>
        <v>CLAB</v>
      </c>
      <c r="AH700" s="9">
        <f t="shared" si="247"/>
        <v>17.649999999999999</v>
      </c>
      <c r="AI700" t="str">
        <f t="shared" si="248"/>
        <v>CLAB</v>
      </c>
      <c r="AJ700" s="9">
        <f t="shared" si="249"/>
        <v>17.649999999999999</v>
      </c>
      <c r="AK700" t="str">
        <f t="shared" si="250"/>
        <v>CLAB</v>
      </c>
      <c r="AL700" s="9">
        <f t="shared" si="251"/>
        <v>17.649999999999999</v>
      </c>
      <c r="AM700" t="str">
        <f t="shared" si="252"/>
        <v>CLAB</v>
      </c>
      <c r="AN700" s="9">
        <f t="shared" si="253"/>
        <v>17.649999999999999</v>
      </c>
      <c r="AO700" t="str">
        <f t="shared" si="254"/>
        <v>CLAB</v>
      </c>
      <c r="AP700" s="9">
        <f t="shared" si="255"/>
        <v>17.649999999999999</v>
      </c>
    </row>
    <row r="701" spans="1:42" x14ac:dyDescent="0.25">
      <c r="A701">
        <v>1314262</v>
      </c>
      <c r="B701" t="s">
        <v>2262</v>
      </c>
      <c r="C701">
        <v>301</v>
      </c>
      <c r="D701">
        <v>82760</v>
      </c>
      <c r="F701" s="9">
        <f t="shared" si="237"/>
        <v>0</v>
      </c>
      <c r="G701" s="9">
        <f t="shared" si="238"/>
        <v>403.37189999999998</v>
      </c>
      <c r="H701" s="9">
        <f t="shared" si="239"/>
        <v>303.17399999999998</v>
      </c>
      <c r="I701" s="9">
        <v>505.29</v>
      </c>
      <c r="J701" t="s">
        <v>4100</v>
      </c>
      <c r="K701" t="s">
        <v>4103</v>
      </c>
      <c r="L701" s="9">
        <f t="shared" si="240"/>
        <v>48.103608000000001</v>
      </c>
      <c r="M701" t="s">
        <v>4103</v>
      </c>
      <c r="N701" s="9">
        <f t="shared" si="258"/>
        <v>153.10287</v>
      </c>
      <c r="O701" t="s">
        <v>4137</v>
      </c>
      <c r="P701" s="9">
        <v>12.88</v>
      </c>
      <c r="Q701" t="s">
        <v>4103</v>
      </c>
      <c r="R701" s="9">
        <f t="shared" si="241"/>
        <v>353.70299999999997</v>
      </c>
      <c r="S701" t="s">
        <v>4103</v>
      </c>
      <c r="T701" s="9">
        <f t="shared" si="242"/>
        <v>151.58699999999999</v>
      </c>
      <c r="U701" t="s">
        <v>4103</v>
      </c>
      <c r="V701" s="9">
        <f t="shared" si="256"/>
        <v>403.37189999999998</v>
      </c>
      <c r="W701" t="s">
        <v>4103</v>
      </c>
      <c r="X701" s="9">
        <f t="shared" si="243"/>
        <v>323.38560000000001</v>
      </c>
      <c r="Y701" t="s">
        <v>4135</v>
      </c>
      <c r="Z701" s="9">
        <v>10.08</v>
      </c>
      <c r="AA701" t="s">
        <v>4103</v>
      </c>
      <c r="AB701" s="9">
        <f t="shared" si="257"/>
        <v>0</v>
      </c>
      <c r="AC701" t="str">
        <f t="shared" si="244"/>
        <v>POC</v>
      </c>
      <c r="AD701" s="9">
        <f t="shared" si="245"/>
        <v>0</v>
      </c>
      <c r="AE701" t="s">
        <v>4150</v>
      </c>
      <c r="AF701" s="9">
        <v>11.2</v>
      </c>
      <c r="AG701" t="str">
        <f t="shared" si="246"/>
        <v>CLAB</v>
      </c>
      <c r="AH701" s="9">
        <f t="shared" si="247"/>
        <v>11.2</v>
      </c>
      <c r="AI701" t="str">
        <f t="shared" si="248"/>
        <v>CLAB</v>
      </c>
      <c r="AJ701" s="9">
        <f t="shared" si="249"/>
        <v>11.2</v>
      </c>
      <c r="AK701" t="str">
        <f t="shared" si="250"/>
        <v>CLAB</v>
      </c>
      <c r="AL701" s="9">
        <f t="shared" si="251"/>
        <v>11.2</v>
      </c>
      <c r="AM701" t="str">
        <f t="shared" si="252"/>
        <v>CLAB</v>
      </c>
      <c r="AN701" s="9">
        <f t="shared" si="253"/>
        <v>11.2</v>
      </c>
      <c r="AO701" t="str">
        <f t="shared" si="254"/>
        <v>CLAB</v>
      </c>
      <c r="AP701" s="9">
        <f t="shared" si="255"/>
        <v>11.2</v>
      </c>
    </row>
    <row r="702" spans="1:42" x14ac:dyDescent="0.25">
      <c r="A702">
        <v>1314263</v>
      </c>
      <c r="B702" t="s">
        <v>2263</v>
      </c>
      <c r="C702">
        <v>301</v>
      </c>
      <c r="D702">
        <v>82775</v>
      </c>
      <c r="F702" s="9">
        <f t="shared" si="237"/>
        <v>0</v>
      </c>
      <c r="G702" s="9">
        <f t="shared" si="238"/>
        <v>581.34999999999991</v>
      </c>
      <c r="H702" s="9">
        <f t="shared" si="239"/>
        <v>498.29999999999995</v>
      </c>
      <c r="I702" s="9">
        <v>830.5</v>
      </c>
      <c r="J702" t="s">
        <v>4100</v>
      </c>
      <c r="K702" t="s">
        <v>4103</v>
      </c>
      <c r="L702" s="9">
        <f t="shared" si="240"/>
        <v>79.063599999999994</v>
      </c>
      <c r="M702" t="s">
        <v>4103</v>
      </c>
      <c r="N702" s="9">
        <f t="shared" si="258"/>
        <v>251.64149999999998</v>
      </c>
      <c r="O702" t="s">
        <v>4137</v>
      </c>
      <c r="P702" s="9">
        <v>24.23</v>
      </c>
      <c r="Q702" t="s">
        <v>4103</v>
      </c>
      <c r="R702" s="9">
        <f t="shared" si="241"/>
        <v>581.34999999999991</v>
      </c>
      <c r="S702" t="s">
        <v>4103</v>
      </c>
      <c r="T702" s="9">
        <f t="shared" si="242"/>
        <v>249.14999999999998</v>
      </c>
      <c r="U702" t="s">
        <v>4103</v>
      </c>
      <c r="V702" s="9">
        <f t="shared" si="256"/>
        <v>432.02294999999998</v>
      </c>
      <c r="W702" t="s">
        <v>4103</v>
      </c>
      <c r="X702" s="9">
        <f t="shared" si="243"/>
        <v>531.52</v>
      </c>
      <c r="Y702" t="s">
        <v>4135</v>
      </c>
      <c r="Z702" s="9">
        <v>18.96</v>
      </c>
      <c r="AA702" t="s">
        <v>4103</v>
      </c>
      <c r="AB702" s="9">
        <f t="shared" si="257"/>
        <v>0</v>
      </c>
      <c r="AC702" t="str">
        <f t="shared" si="244"/>
        <v>POC</v>
      </c>
      <c r="AD702" s="9">
        <f t="shared" si="245"/>
        <v>0</v>
      </c>
      <c r="AE702" t="s">
        <v>4150</v>
      </c>
      <c r="AF702" s="9">
        <v>21.07</v>
      </c>
      <c r="AG702" t="str">
        <f t="shared" si="246"/>
        <v>CLAB</v>
      </c>
      <c r="AH702" s="9">
        <f t="shared" si="247"/>
        <v>21.07</v>
      </c>
      <c r="AI702" t="str">
        <f t="shared" si="248"/>
        <v>CLAB</v>
      </c>
      <c r="AJ702" s="9">
        <f t="shared" si="249"/>
        <v>21.07</v>
      </c>
      <c r="AK702" t="str">
        <f t="shared" si="250"/>
        <v>CLAB</v>
      </c>
      <c r="AL702" s="9">
        <f t="shared" si="251"/>
        <v>21.07</v>
      </c>
      <c r="AM702" t="str">
        <f t="shared" si="252"/>
        <v>CLAB</v>
      </c>
      <c r="AN702" s="9">
        <f t="shared" si="253"/>
        <v>21.07</v>
      </c>
      <c r="AO702" t="str">
        <f t="shared" si="254"/>
        <v>CLAB</v>
      </c>
      <c r="AP702" s="9">
        <f t="shared" si="255"/>
        <v>21.07</v>
      </c>
    </row>
    <row r="703" spans="1:42" x14ac:dyDescent="0.25">
      <c r="A703">
        <v>1314265</v>
      </c>
      <c r="B703" t="s">
        <v>2264</v>
      </c>
      <c r="C703">
        <v>301</v>
      </c>
      <c r="D703">
        <v>82784</v>
      </c>
      <c r="F703" s="9">
        <f t="shared" si="237"/>
        <v>0</v>
      </c>
      <c r="G703" s="9">
        <f t="shared" si="238"/>
        <v>710.07749999999999</v>
      </c>
      <c r="H703" s="9">
        <f t="shared" si="239"/>
        <v>143.208</v>
      </c>
      <c r="I703" s="9">
        <v>238.68</v>
      </c>
      <c r="J703" t="s">
        <v>4100</v>
      </c>
      <c r="K703" t="s">
        <v>4103</v>
      </c>
      <c r="L703" s="9">
        <f t="shared" si="240"/>
        <v>22.722335999999999</v>
      </c>
      <c r="M703" t="s">
        <v>4103</v>
      </c>
      <c r="N703" s="9">
        <f t="shared" si="258"/>
        <v>72.320040000000006</v>
      </c>
      <c r="O703" t="s">
        <v>4137</v>
      </c>
      <c r="P703" s="9">
        <v>10.7</v>
      </c>
      <c r="Q703" t="s">
        <v>4103</v>
      </c>
      <c r="R703" s="9">
        <f t="shared" si="241"/>
        <v>167.07599999999999</v>
      </c>
      <c r="S703" t="s">
        <v>4103</v>
      </c>
      <c r="T703" s="9">
        <f t="shared" si="242"/>
        <v>71.603999999999999</v>
      </c>
      <c r="U703" t="s">
        <v>4103</v>
      </c>
      <c r="V703" s="9">
        <f t="shared" si="256"/>
        <v>710.07749999999999</v>
      </c>
      <c r="W703" t="s">
        <v>4103</v>
      </c>
      <c r="X703" s="9">
        <f t="shared" si="243"/>
        <v>152.7552</v>
      </c>
      <c r="Y703" t="s">
        <v>4135</v>
      </c>
      <c r="Z703" s="9">
        <v>8.3699999999999992</v>
      </c>
      <c r="AA703" t="s">
        <v>4103</v>
      </c>
      <c r="AB703" s="9">
        <f t="shared" si="257"/>
        <v>0</v>
      </c>
      <c r="AC703" t="str">
        <f t="shared" si="244"/>
        <v>POC</v>
      </c>
      <c r="AD703" s="9">
        <f t="shared" si="245"/>
        <v>0</v>
      </c>
      <c r="AE703" t="s">
        <v>4150</v>
      </c>
      <c r="AF703" s="9">
        <v>9.3000000000000007</v>
      </c>
      <c r="AG703" t="str">
        <f t="shared" si="246"/>
        <v>CLAB</v>
      </c>
      <c r="AH703" s="9">
        <f t="shared" si="247"/>
        <v>9.3000000000000007</v>
      </c>
      <c r="AI703" t="str">
        <f t="shared" si="248"/>
        <v>CLAB</v>
      </c>
      <c r="AJ703" s="9">
        <f t="shared" si="249"/>
        <v>9.3000000000000007</v>
      </c>
      <c r="AK703" t="str">
        <f t="shared" si="250"/>
        <v>CLAB</v>
      </c>
      <c r="AL703" s="9">
        <f t="shared" si="251"/>
        <v>9.3000000000000007</v>
      </c>
      <c r="AM703" t="str">
        <f t="shared" si="252"/>
        <v>CLAB</v>
      </c>
      <c r="AN703" s="9">
        <f t="shared" si="253"/>
        <v>9.3000000000000007</v>
      </c>
      <c r="AO703" t="str">
        <f t="shared" si="254"/>
        <v>CLAB</v>
      </c>
      <c r="AP703" s="9">
        <f t="shared" si="255"/>
        <v>9.3000000000000007</v>
      </c>
    </row>
    <row r="704" spans="1:42" x14ac:dyDescent="0.25">
      <c r="A704">
        <v>1314266</v>
      </c>
      <c r="B704" t="s">
        <v>2265</v>
      </c>
      <c r="C704">
        <v>301</v>
      </c>
      <c r="D704">
        <v>82785</v>
      </c>
      <c r="F704" s="9">
        <f t="shared" si="237"/>
        <v>0</v>
      </c>
      <c r="G704" s="9">
        <f t="shared" si="238"/>
        <v>436.75099999999992</v>
      </c>
      <c r="H704" s="9">
        <f t="shared" si="239"/>
        <v>374.35799999999995</v>
      </c>
      <c r="I704" s="9">
        <v>623.92999999999995</v>
      </c>
      <c r="J704" t="s">
        <v>4100</v>
      </c>
      <c r="K704" t="s">
        <v>4103</v>
      </c>
      <c r="L704" s="9">
        <f t="shared" si="240"/>
        <v>59.398135999999994</v>
      </c>
      <c r="M704" t="s">
        <v>4103</v>
      </c>
      <c r="N704" s="9">
        <f t="shared" si="258"/>
        <v>189.05078999999998</v>
      </c>
      <c r="O704" t="s">
        <v>4137</v>
      </c>
      <c r="P704" s="9">
        <v>18.93</v>
      </c>
      <c r="Q704" t="s">
        <v>4103</v>
      </c>
      <c r="R704" s="9">
        <f t="shared" si="241"/>
        <v>436.75099999999992</v>
      </c>
      <c r="S704" t="s">
        <v>4103</v>
      </c>
      <c r="T704" s="9">
        <f t="shared" si="242"/>
        <v>187.17899999999997</v>
      </c>
      <c r="U704" t="s">
        <v>4103</v>
      </c>
      <c r="V704" s="9">
        <f t="shared" si="256"/>
        <v>204.07140000000001</v>
      </c>
      <c r="W704" t="s">
        <v>4103</v>
      </c>
      <c r="X704" s="9">
        <f t="shared" si="243"/>
        <v>399.3152</v>
      </c>
      <c r="Y704" t="s">
        <v>4135</v>
      </c>
      <c r="Z704" s="9">
        <v>14.81</v>
      </c>
      <c r="AA704" t="s">
        <v>4103</v>
      </c>
      <c r="AB704" s="9">
        <f t="shared" si="257"/>
        <v>0</v>
      </c>
      <c r="AC704" t="str">
        <f t="shared" si="244"/>
        <v>POC</v>
      </c>
      <c r="AD704" s="9">
        <f t="shared" si="245"/>
        <v>0</v>
      </c>
      <c r="AE704" t="s">
        <v>4150</v>
      </c>
      <c r="AF704" s="9">
        <v>16.46</v>
      </c>
      <c r="AG704" t="str">
        <f t="shared" si="246"/>
        <v>CLAB</v>
      </c>
      <c r="AH704" s="9">
        <f t="shared" si="247"/>
        <v>16.46</v>
      </c>
      <c r="AI704" t="str">
        <f t="shared" si="248"/>
        <v>CLAB</v>
      </c>
      <c r="AJ704" s="9">
        <f t="shared" si="249"/>
        <v>16.46</v>
      </c>
      <c r="AK704" t="str">
        <f t="shared" si="250"/>
        <v>CLAB</v>
      </c>
      <c r="AL704" s="9">
        <f t="shared" si="251"/>
        <v>16.46</v>
      </c>
      <c r="AM704" t="str">
        <f t="shared" si="252"/>
        <v>CLAB</v>
      </c>
      <c r="AN704" s="9">
        <f t="shared" si="253"/>
        <v>16.46</v>
      </c>
      <c r="AO704" t="str">
        <f t="shared" si="254"/>
        <v>CLAB</v>
      </c>
      <c r="AP704" s="9">
        <f t="shared" si="255"/>
        <v>16.46</v>
      </c>
    </row>
    <row r="705" spans="1:42" x14ac:dyDescent="0.25">
      <c r="A705">
        <v>1314267</v>
      </c>
      <c r="B705" t="s">
        <v>2266</v>
      </c>
      <c r="C705">
        <v>301</v>
      </c>
      <c r="D705">
        <v>82787</v>
      </c>
      <c r="F705" s="9">
        <f t="shared" si="237"/>
        <v>0</v>
      </c>
      <c r="G705" s="9">
        <f t="shared" si="238"/>
        <v>533.46015</v>
      </c>
      <c r="H705" s="9">
        <f t="shared" si="239"/>
        <v>195.97200000000001</v>
      </c>
      <c r="I705" s="9">
        <v>326.62</v>
      </c>
      <c r="J705" t="s">
        <v>4100</v>
      </c>
      <c r="K705" t="s">
        <v>4103</v>
      </c>
      <c r="L705" s="9">
        <f t="shared" si="240"/>
        <v>31.094223999999997</v>
      </c>
      <c r="M705" t="s">
        <v>4103</v>
      </c>
      <c r="N705" s="9">
        <f t="shared" si="258"/>
        <v>98.965859999999992</v>
      </c>
      <c r="O705" t="s">
        <v>4137</v>
      </c>
      <c r="P705" s="9">
        <v>9.2200000000000006</v>
      </c>
      <c r="Q705" t="s">
        <v>4103</v>
      </c>
      <c r="R705" s="9">
        <f t="shared" si="241"/>
        <v>228.63399999999999</v>
      </c>
      <c r="S705" t="s">
        <v>4103</v>
      </c>
      <c r="T705" s="9">
        <f t="shared" si="242"/>
        <v>97.986000000000004</v>
      </c>
      <c r="U705" t="s">
        <v>4103</v>
      </c>
      <c r="V705" s="9">
        <f t="shared" si="256"/>
        <v>533.46015</v>
      </c>
      <c r="W705" t="s">
        <v>4103</v>
      </c>
      <c r="X705" s="9">
        <f t="shared" si="243"/>
        <v>209.0368</v>
      </c>
      <c r="Y705" t="s">
        <v>4135</v>
      </c>
      <c r="Z705" s="9">
        <v>7.22</v>
      </c>
      <c r="AA705" t="s">
        <v>4103</v>
      </c>
      <c r="AB705" s="9">
        <f t="shared" si="257"/>
        <v>0</v>
      </c>
      <c r="AC705" t="str">
        <f t="shared" si="244"/>
        <v>POC</v>
      </c>
      <c r="AD705" s="9">
        <f t="shared" si="245"/>
        <v>0</v>
      </c>
      <c r="AE705" t="s">
        <v>4150</v>
      </c>
      <c r="AF705" s="9">
        <v>8.02</v>
      </c>
      <c r="AG705" t="str">
        <f t="shared" si="246"/>
        <v>CLAB</v>
      </c>
      <c r="AH705" s="9">
        <f t="shared" si="247"/>
        <v>8.02</v>
      </c>
      <c r="AI705" t="str">
        <f t="shared" si="248"/>
        <v>CLAB</v>
      </c>
      <c r="AJ705" s="9">
        <f t="shared" si="249"/>
        <v>8.02</v>
      </c>
      <c r="AK705" t="str">
        <f t="shared" si="250"/>
        <v>CLAB</v>
      </c>
      <c r="AL705" s="9">
        <f t="shared" si="251"/>
        <v>8.02</v>
      </c>
      <c r="AM705" t="str">
        <f t="shared" si="252"/>
        <v>CLAB</v>
      </c>
      <c r="AN705" s="9">
        <f t="shared" si="253"/>
        <v>8.02</v>
      </c>
      <c r="AO705" t="str">
        <f t="shared" si="254"/>
        <v>CLAB</v>
      </c>
      <c r="AP705" s="9">
        <f t="shared" si="255"/>
        <v>8.02</v>
      </c>
    </row>
    <row r="706" spans="1:42" x14ac:dyDescent="0.25">
      <c r="A706">
        <v>1710904</v>
      </c>
      <c r="B706" t="s">
        <v>3739</v>
      </c>
      <c r="C706">
        <v>301</v>
      </c>
      <c r="D706">
        <v>82803</v>
      </c>
      <c r="F706" s="9">
        <f t="shared" ref="F706:F769" si="259">MIN(J706:AP706)</f>
        <v>0</v>
      </c>
      <c r="G706" s="9">
        <f t="shared" ref="G706:G769" si="260">MAX(J706:AP706)</f>
        <v>279.26010000000002</v>
      </c>
      <c r="H706" s="9">
        <f t="shared" ref="H706:H769" si="261">I706*60%</f>
        <v>172.51799999999997</v>
      </c>
      <c r="I706" s="9">
        <v>287.52999999999997</v>
      </c>
      <c r="J706" t="s">
        <v>4100</v>
      </c>
      <c r="K706" t="s">
        <v>4103</v>
      </c>
      <c r="L706" s="9">
        <f t="shared" ref="L706:L769" si="262">I706*9.52%</f>
        <v>27.372855999999995</v>
      </c>
      <c r="M706" t="s">
        <v>4103</v>
      </c>
      <c r="N706" s="9">
        <f t="shared" si="258"/>
        <v>87.121589999999983</v>
      </c>
      <c r="O706" t="s">
        <v>4137</v>
      </c>
      <c r="P706" s="9">
        <v>29.98</v>
      </c>
      <c r="Q706" t="s">
        <v>4103</v>
      </c>
      <c r="R706" s="9">
        <f t="shared" ref="R706:R769" si="263">I706*70%</f>
        <v>201.27099999999996</v>
      </c>
      <c r="S706" t="s">
        <v>4103</v>
      </c>
      <c r="T706" s="9">
        <f t="shared" ref="T706:T769" si="264">I706*30%</f>
        <v>86.258999999999986</v>
      </c>
      <c r="U706" t="s">
        <v>4103</v>
      </c>
      <c r="V706" s="9">
        <f t="shared" si="256"/>
        <v>279.26010000000002</v>
      </c>
      <c r="W706" t="s">
        <v>4103</v>
      </c>
      <c r="X706" s="9">
        <f t="shared" ref="X706:X769" si="265">I706*64%</f>
        <v>184.01919999999998</v>
      </c>
      <c r="Y706" t="s">
        <v>4135</v>
      </c>
      <c r="Z706" s="9">
        <v>23.46</v>
      </c>
      <c r="AA706" t="s">
        <v>4103</v>
      </c>
      <c r="AB706" s="9">
        <f t="shared" si="257"/>
        <v>0</v>
      </c>
      <c r="AC706" t="str">
        <f t="shared" ref="AC706:AC769" si="266">AA706</f>
        <v>POC</v>
      </c>
      <c r="AD706" s="9">
        <f t="shared" ref="AD706:AD769" si="267">AB706</f>
        <v>0</v>
      </c>
      <c r="AE706" t="s">
        <v>4150</v>
      </c>
      <c r="AF706" s="9">
        <v>26.07</v>
      </c>
      <c r="AG706" t="str">
        <f t="shared" ref="AG706:AG769" si="268">AE706</f>
        <v>CLAB</v>
      </c>
      <c r="AH706" s="9">
        <f t="shared" ref="AH706:AH769" si="269">AF706</f>
        <v>26.07</v>
      </c>
      <c r="AI706" t="str">
        <f t="shared" ref="AI706:AI769" si="270">AG706</f>
        <v>CLAB</v>
      </c>
      <c r="AJ706" s="9">
        <f t="shared" ref="AJ706:AJ769" si="271">AH706</f>
        <v>26.07</v>
      </c>
      <c r="AK706" t="str">
        <f t="shared" ref="AK706:AK769" si="272">AI706</f>
        <v>CLAB</v>
      </c>
      <c r="AL706" s="9">
        <f t="shared" ref="AL706:AL769" si="273">AJ706</f>
        <v>26.07</v>
      </c>
      <c r="AM706" t="str">
        <f t="shared" ref="AM706:AM769" si="274">AK706</f>
        <v>CLAB</v>
      </c>
      <c r="AN706" s="9">
        <f t="shared" ref="AN706:AN769" si="275">AL706</f>
        <v>26.07</v>
      </c>
      <c r="AO706" t="str">
        <f t="shared" ref="AO706:AO769" si="276">AM706</f>
        <v>CLAB</v>
      </c>
      <c r="AP706" s="9">
        <f t="shared" ref="AP706:AP769" si="277">AN706</f>
        <v>26.07</v>
      </c>
    </row>
    <row r="707" spans="1:42" x14ac:dyDescent="0.25">
      <c r="A707">
        <v>1710948</v>
      </c>
      <c r="B707" t="s">
        <v>3750</v>
      </c>
      <c r="C707">
        <v>301</v>
      </c>
      <c r="D707">
        <v>82805</v>
      </c>
      <c r="F707" s="9">
        <f t="shared" si="259"/>
        <v>0</v>
      </c>
      <c r="G707" s="9">
        <f t="shared" si="260"/>
        <v>281.40699999999998</v>
      </c>
      <c r="H707" s="9">
        <f t="shared" si="261"/>
        <v>241.20599999999999</v>
      </c>
      <c r="I707" s="9">
        <v>402.01</v>
      </c>
      <c r="J707" t="s">
        <v>4100</v>
      </c>
      <c r="K707" t="s">
        <v>4103</v>
      </c>
      <c r="L707" s="9">
        <f t="shared" si="262"/>
        <v>38.271351999999993</v>
      </c>
      <c r="M707" t="s">
        <v>4103</v>
      </c>
      <c r="N707" s="9">
        <f t="shared" si="258"/>
        <v>121.80902999999999</v>
      </c>
      <c r="O707" t="s">
        <v>4137</v>
      </c>
      <c r="P707" s="9">
        <v>90.59</v>
      </c>
      <c r="Q707" t="s">
        <v>4103</v>
      </c>
      <c r="R707" s="9">
        <f t="shared" si="263"/>
        <v>281.40699999999998</v>
      </c>
      <c r="S707" t="s">
        <v>4103</v>
      </c>
      <c r="T707" s="9">
        <f t="shared" si="264"/>
        <v>120.60299999999999</v>
      </c>
      <c r="U707" t="s">
        <v>4103</v>
      </c>
      <c r="V707" s="9">
        <f t="shared" ref="V707:V770" si="278">I706*85.5%</f>
        <v>245.83814999999998</v>
      </c>
      <c r="W707" t="s">
        <v>4103</v>
      </c>
      <c r="X707" s="9">
        <f t="shared" si="265"/>
        <v>257.28640000000001</v>
      </c>
      <c r="Y707" t="s">
        <v>4135</v>
      </c>
      <c r="Z707" s="9">
        <v>70.89</v>
      </c>
      <c r="AA707" t="s">
        <v>4103</v>
      </c>
      <c r="AB707" s="9">
        <f t="shared" si="257"/>
        <v>0</v>
      </c>
      <c r="AC707" t="str">
        <f t="shared" si="266"/>
        <v>POC</v>
      </c>
      <c r="AD707" s="9">
        <f t="shared" si="267"/>
        <v>0</v>
      </c>
      <c r="AE707" t="s">
        <v>4150</v>
      </c>
      <c r="AF707" s="9">
        <v>78.77</v>
      </c>
      <c r="AG707" t="str">
        <f t="shared" si="268"/>
        <v>CLAB</v>
      </c>
      <c r="AH707" s="9">
        <f t="shared" si="269"/>
        <v>78.77</v>
      </c>
      <c r="AI707" t="str">
        <f t="shared" si="270"/>
        <v>CLAB</v>
      </c>
      <c r="AJ707" s="9">
        <f t="shared" si="271"/>
        <v>78.77</v>
      </c>
      <c r="AK707" t="str">
        <f t="shared" si="272"/>
        <v>CLAB</v>
      </c>
      <c r="AL707" s="9">
        <f t="shared" si="273"/>
        <v>78.77</v>
      </c>
      <c r="AM707" t="str">
        <f t="shared" si="274"/>
        <v>CLAB</v>
      </c>
      <c r="AN707" s="9">
        <f t="shared" si="275"/>
        <v>78.77</v>
      </c>
      <c r="AO707" t="str">
        <f t="shared" si="276"/>
        <v>CLAB</v>
      </c>
      <c r="AP707" s="9">
        <f t="shared" si="277"/>
        <v>78.77</v>
      </c>
    </row>
    <row r="708" spans="1:42" x14ac:dyDescent="0.25">
      <c r="A708">
        <v>1314276</v>
      </c>
      <c r="B708" t="s">
        <v>2267</v>
      </c>
      <c r="C708">
        <v>301</v>
      </c>
      <c r="D708">
        <v>82941</v>
      </c>
      <c r="F708" s="9">
        <f t="shared" si="259"/>
        <v>0</v>
      </c>
      <c r="G708" s="9">
        <f t="shared" si="260"/>
        <v>466.06699999999995</v>
      </c>
      <c r="H708" s="9">
        <f t="shared" si="261"/>
        <v>399.48599999999993</v>
      </c>
      <c r="I708" s="9">
        <v>665.81</v>
      </c>
      <c r="J708" t="s">
        <v>4100</v>
      </c>
      <c r="K708" t="s">
        <v>4103</v>
      </c>
      <c r="L708" s="9">
        <f t="shared" si="262"/>
        <v>63.385111999999992</v>
      </c>
      <c r="M708" t="s">
        <v>4103</v>
      </c>
      <c r="N708" s="9">
        <f t="shared" si="258"/>
        <v>201.74042999999998</v>
      </c>
      <c r="O708" t="s">
        <v>4137</v>
      </c>
      <c r="P708" s="9">
        <v>20.27</v>
      </c>
      <c r="Q708" t="s">
        <v>4103</v>
      </c>
      <c r="R708" s="9">
        <f t="shared" si="263"/>
        <v>466.06699999999995</v>
      </c>
      <c r="S708" t="s">
        <v>4103</v>
      </c>
      <c r="T708" s="9">
        <f t="shared" si="264"/>
        <v>199.74299999999997</v>
      </c>
      <c r="U708" t="s">
        <v>4103</v>
      </c>
      <c r="V708" s="9">
        <f t="shared" si="278"/>
        <v>343.71854999999999</v>
      </c>
      <c r="W708" t="s">
        <v>4103</v>
      </c>
      <c r="X708" s="9">
        <f t="shared" si="265"/>
        <v>426.11839999999995</v>
      </c>
      <c r="Y708" t="s">
        <v>4135</v>
      </c>
      <c r="Z708" s="9">
        <v>15.87</v>
      </c>
      <c r="AA708" t="s">
        <v>4103</v>
      </c>
      <c r="AB708" s="9">
        <f t="shared" si="257"/>
        <v>0</v>
      </c>
      <c r="AC708" t="str">
        <f t="shared" si="266"/>
        <v>POC</v>
      </c>
      <c r="AD708" s="9">
        <f t="shared" si="267"/>
        <v>0</v>
      </c>
      <c r="AE708" t="s">
        <v>4150</v>
      </c>
      <c r="AF708" s="9">
        <v>17.63</v>
      </c>
      <c r="AG708" t="str">
        <f t="shared" si="268"/>
        <v>CLAB</v>
      </c>
      <c r="AH708" s="9">
        <f t="shared" si="269"/>
        <v>17.63</v>
      </c>
      <c r="AI708" t="str">
        <f t="shared" si="270"/>
        <v>CLAB</v>
      </c>
      <c r="AJ708" s="9">
        <f t="shared" si="271"/>
        <v>17.63</v>
      </c>
      <c r="AK708" t="str">
        <f t="shared" si="272"/>
        <v>CLAB</v>
      </c>
      <c r="AL708" s="9">
        <f t="shared" si="273"/>
        <v>17.63</v>
      </c>
      <c r="AM708" t="str">
        <f t="shared" si="274"/>
        <v>CLAB</v>
      </c>
      <c r="AN708" s="9">
        <f t="shared" si="275"/>
        <v>17.63</v>
      </c>
      <c r="AO708" t="str">
        <f t="shared" si="276"/>
        <v>CLAB</v>
      </c>
      <c r="AP708" s="9">
        <f t="shared" si="277"/>
        <v>17.63</v>
      </c>
    </row>
    <row r="709" spans="1:42" x14ac:dyDescent="0.25">
      <c r="A709">
        <v>1314277</v>
      </c>
      <c r="B709" t="s">
        <v>2268</v>
      </c>
      <c r="C709">
        <v>301</v>
      </c>
      <c r="D709">
        <v>82943</v>
      </c>
      <c r="F709" s="9">
        <f t="shared" si="259"/>
        <v>0</v>
      </c>
      <c r="G709" s="9">
        <f t="shared" si="260"/>
        <v>569.26754999999991</v>
      </c>
      <c r="H709" s="9">
        <f t="shared" si="261"/>
        <v>219.42599999999999</v>
      </c>
      <c r="I709" s="9">
        <v>365.71</v>
      </c>
      <c r="J709" t="s">
        <v>4100</v>
      </c>
      <c r="K709" t="s">
        <v>4103</v>
      </c>
      <c r="L709" s="9">
        <f t="shared" si="262"/>
        <v>34.815591999999995</v>
      </c>
      <c r="M709" t="s">
        <v>4103</v>
      </c>
      <c r="N709" s="9">
        <f t="shared" si="258"/>
        <v>110.81012999999999</v>
      </c>
      <c r="O709" t="s">
        <v>4137</v>
      </c>
      <c r="P709" s="9">
        <v>16.43</v>
      </c>
      <c r="Q709" t="s">
        <v>4103</v>
      </c>
      <c r="R709" s="9">
        <f t="shared" si="263"/>
        <v>255.99699999999996</v>
      </c>
      <c r="S709" t="s">
        <v>4103</v>
      </c>
      <c r="T709" s="9">
        <f t="shared" si="264"/>
        <v>109.71299999999999</v>
      </c>
      <c r="U709" t="s">
        <v>4103</v>
      </c>
      <c r="V709" s="9">
        <f t="shared" si="278"/>
        <v>569.26754999999991</v>
      </c>
      <c r="W709" t="s">
        <v>4103</v>
      </c>
      <c r="X709" s="9">
        <f t="shared" si="265"/>
        <v>234.05439999999999</v>
      </c>
      <c r="Y709" t="s">
        <v>4135</v>
      </c>
      <c r="Z709" s="9">
        <v>12.86</v>
      </c>
      <c r="AA709" t="s">
        <v>4103</v>
      </c>
      <c r="AB709" s="9">
        <f t="shared" si="257"/>
        <v>0</v>
      </c>
      <c r="AC709" t="str">
        <f t="shared" si="266"/>
        <v>POC</v>
      </c>
      <c r="AD709" s="9">
        <f t="shared" si="267"/>
        <v>0</v>
      </c>
      <c r="AE709" t="s">
        <v>4150</v>
      </c>
      <c r="AF709" s="9">
        <v>14.29</v>
      </c>
      <c r="AG709" t="str">
        <f t="shared" si="268"/>
        <v>CLAB</v>
      </c>
      <c r="AH709" s="9">
        <f t="shared" si="269"/>
        <v>14.29</v>
      </c>
      <c r="AI709" t="str">
        <f t="shared" si="270"/>
        <v>CLAB</v>
      </c>
      <c r="AJ709" s="9">
        <f t="shared" si="271"/>
        <v>14.29</v>
      </c>
      <c r="AK709" t="str">
        <f t="shared" si="272"/>
        <v>CLAB</v>
      </c>
      <c r="AL709" s="9">
        <f t="shared" si="273"/>
        <v>14.29</v>
      </c>
      <c r="AM709" t="str">
        <f t="shared" si="274"/>
        <v>CLAB</v>
      </c>
      <c r="AN709" s="9">
        <f t="shared" si="275"/>
        <v>14.29</v>
      </c>
      <c r="AO709" t="str">
        <f t="shared" si="276"/>
        <v>CLAB</v>
      </c>
      <c r="AP709" s="9">
        <f t="shared" si="277"/>
        <v>14.29</v>
      </c>
    </row>
    <row r="710" spans="1:42" x14ac:dyDescent="0.25">
      <c r="A710">
        <v>1314278</v>
      </c>
      <c r="B710" t="s">
        <v>2269</v>
      </c>
      <c r="C710">
        <v>301</v>
      </c>
      <c r="D710">
        <v>82945</v>
      </c>
      <c r="F710" s="9">
        <f t="shared" si="259"/>
        <v>0</v>
      </c>
      <c r="G710" s="9">
        <f t="shared" si="260"/>
        <v>312.68205</v>
      </c>
      <c r="H710" s="9">
        <f t="shared" si="261"/>
        <v>118.09199999999998</v>
      </c>
      <c r="I710" s="9">
        <v>196.82</v>
      </c>
      <c r="J710" t="s">
        <v>4100</v>
      </c>
      <c r="K710" t="s">
        <v>4103</v>
      </c>
      <c r="L710" s="9">
        <f t="shared" si="262"/>
        <v>18.737264</v>
      </c>
      <c r="M710" t="s">
        <v>4103</v>
      </c>
      <c r="N710" s="9">
        <f t="shared" si="258"/>
        <v>59.63646</v>
      </c>
      <c r="O710" t="s">
        <v>4137</v>
      </c>
      <c r="P710" s="9">
        <v>4.5199999999999996</v>
      </c>
      <c r="Q710" t="s">
        <v>4103</v>
      </c>
      <c r="R710" s="9">
        <f t="shared" si="263"/>
        <v>137.77399999999997</v>
      </c>
      <c r="S710" t="s">
        <v>4103</v>
      </c>
      <c r="T710" s="9">
        <f t="shared" si="264"/>
        <v>59.045999999999992</v>
      </c>
      <c r="U710" t="s">
        <v>4103</v>
      </c>
      <c r="V710" s="9">
        <f t="shared" si="278"/>
        <v>312.68205</v>
      </c>
      <c r="W710" t="s">
        <v>4103</v>
      </c>
      <c r="X710" s="9">
        <f t="shared" si="265"/>
        <v>125.9648</v>
      </c>
      <c r="Y710" t="s">
        <v>4135</v>
      </c>
      <c r="Z710" s="9">
        <v>3.54</v>
      </c>
      <c r="AA710" t="s">
        <v>4103</v>
      </c>
      <c r="AB710" s="9">
        <f t="shared" si="257"/>
        <v>0</v>
      </c>
      <c r="AC710" t="str">
        <f t="shared" si="266"/>
        <v>POC</v>
      </c>
      <c r="AD710" s="9">
        <f t="shared" si="267"/>
        <v>0</v>
      </c>
      <c r="AE710" t="s">
        <v>4150</v>
      </c>
      <c r="AF710" s="9">
        <v>3.93</v>
      </c>
      <c r="AG710" t="str">
        <f t="shared" si="268"/>
        <v>CLAB</v>
      </c>
      <c r="AH710" s="9">
        <f t="shared" si="269"/>
        <v>3.93</v>
      </c>
      <c r="AI710" t="str">
        <f t="shared" si="270"/>
        <v>CLAB</v>
      </c>
      <c r="AJ710" s="9">
        <f t="shared" si="271"/>
        <v>3.93</v>
      </c>
      <c r="AK710" t="str">
        <f t="shared" si="272"/>
        <v>CLAB</v>
      </c>
      <c r="AL710" s="9">
        <f t="shared" si="273"/>
        <v>3.93</v>
      </c>
      <c r="AM710" t="str">
        <f t="shared" si="274"/>
        <v>CLAB</v>
      </c>
      <c r="AN710" s="9">
        <f t="shared" si="275"/>
        <v>3.93</v>
      </c>
      <c r="AO710" t="str">
        <f t="shared" si="276"/>
        <v>CLAB</v>
      </c>
      <c r="AP710" s="9">
        <f t="shared" si="277"/>
        <v>3.93</v>
      </c>
    </row>
    <row r="711" spans="1:42" x14ac:dyDescent="0.25">
      <c r="A711">
        <v>1314280</v>
      </c>
      <c r="B711" t="s">
        <v>2270</v>
      </c>
      <c r="C711">
        <v>301</v>
      </c>
      <c r="D711">
        <v>82947</v>
      </c>
      <c r="F711" s="9">
        <f t="shared" si="259"/>
        <v>0</v>
      </c>
      <c r="G711" s="9">
        <f t="shared" si="260"/>
        <v>168.28109999999998</v>
      </c>
      <c r="H711" s="9">
        <f t="shared" si="261"/>
        <v>89.61</v>
      </c>
      <c r="I711" s="9">
        <v>149.35</v>
      </c>
      <c r="J711" t="s">
        <v>4100</v>
      </c>
      <c r="K711" t="s">
        <v>4103</v>
      </c>
      <c r="L711" s="9">
        <f t="shared" si="262"/>
        <v>14.218119999999999</v>
      </c>
      <c r="M711" t="s">
        <v>4103</v>
      </c>
      <c r="N711" s="9">
        <f t="shared" si="258"/>
        <v>45.253049999999995</v>
      </c>
      <c r="O711" t="s">
        <v>4137</v>
      </c>
      <c r="P711" s="9">
        <v>4.5199999999999996</v>
      </c>
      <c r="Q711" t="s">
        <v>4103</v>
      </c>
      <c r="R711" s="9">
        <f t="shared" si="263"/>
        <v>104.54499999999999</v>
      </c>
      <c r="S711" t="s">
        <v>4103</v>
      </c>
      <c r="T711" s="9">
        <f t="shared" si="264"/>
        <v>44.805</v>
      </c>
      <c r="U711" t="s">
        <v>4103</v>
      </c>
      <c r="V711" s="9">
        <f t="shared" si="278"/>
        <v>168.28109999999998</v>
      </c>
      <c r="W711" t="s">
        <v>4103</v>
      </c>
      <c r="X711" s="9">
        <f t="shared" si="265"/>
        <v>95.584000000000003</v>
      </c>
      <c r="Y711" t="s">
        <v>4135</v>
      </c>
      <c r="Z711" s="9">
        <v>3.54</v>
      </c>
      <c r="AA711" t="s">
        <v>4103</v>
      </c>
      <c r="AB711" s="9">
        <f t="shared" si="257"/>
        <v>0</v>
      </c>
      <c r="AC711" t="str">
        <f t="shared" si="266"/>
        <v>POC</v>
      </c>
      <c r="AD711" s="9">
        <f t="shared" si="267"/>
        <v>0</v>
      </c>
      <c r="AE711" t="s">
        <v>4150</v>
      </c>
      <c r="AF711" s="9">
        <v>3.93</v>
      </c>
      <c r="AG711" t="str">
        <f t="shared" si="268"/>
        <v>CLAB</v>
      </c>
      <c r="AH711" s="9">
        <f t="shared" si="269"/>
        <v>3.93</v>
      </c>
      <c r="AI711" t="str">
        <f t="shared" si="270"/>
        <v>CLAB</v>
      </c>
      <c r="AJ711" s="9">
        <f t="shared" si="271"/>
        <v>3.93</v>
      </c>
      <c r="AK711" t="str">
        <f t="shared" si="272"/>
        <v>CLAB</v>
      </c>
      <c r="AL711" s="9">
        <f t="shared" si="273"/>
        <v>3.93</v>
      </c>
      <c r="AM711" t="str">
        <f t="shared" si="274"/>
        <v>CLAB</v>
      </c>
      <c r="AN711" s="9">
        <f t="shared" si="275"/>
        <v>3.93</v>
      </c>
      <c r="AO711" t="str">
        <f t="shared" si="276"/>
        <v>CLAB</v>
      </c>
      <c r="AP711" s="9">
        <f t="shared" si="277"/>
        <v>3.93</v>
      </c>
    </row>
    <row r="712" spans="1:42" x14ac:dyDescent="0.25">
      <c r="A712">
        <v>1314283</v>
      </c>
      <c r="B712" t="s">
        <v>2271</v>
      </c>
      <c r="C712">
        <v>301</v>
      </c>
      <c r="D712">
        <v>82951</v>
      </c>
      <c r="F712" s="9">
        <f t="shared" si="259"/>
        <v>0</v>
      </c>
      <c r="G712" s="9">
        <f t="shared" si="260"/>
        <v>303.87700000000001</v>
      </c>
      <c r="H712" s="9">
        <f t="shared" si="261"/>
        <v>260.46600000000001</v>
      </c>
      <c r="I712" s="9">
        <v>434.11</v>
      </c>
      <c r="J712" t="s">
        <v>4100</v>
      </c>
      <c r="K712" t="s">
        <v>4103</v>
      </c>
      <c r="L712" s="9">
        <f t="shared" si="262"/>
        <v>41.327272000000001</v>
      </c>
      <c r="M712" t="s">
        <v>4103</v>
      </c>
      <c r="N712" s="9">
        <f t="shared" si="258"/>
        <v>131.53532999999999</v>
      </c>
      <c r="O712" t="s">
        <v>4137</v>
      </c>
      <c r="P712" s="9">
        <v>14.8</v>
      </c>
      <c r="Q712" t="s">
        <v>4103</v>
      </c>
      <c r="R712" s="9">
        <f t="shared" si="263"/>
        <v>303.87700000000001</v>
      </c>
      <c r="S712" t="s">
        <v>4103</v>
      </c>
      <c r="T712" s="9">
        <f t="shared" si="264"/>
        <v>130.233</v>
      </c>
      <c r="U712" t="s">
        <v>4103</v>
      </c>
      <c r="V712" s="9">
        <f t="shared" si="278"/>
        <v>127.69425</v>
      </c>
      <c r="W712" t="s">
        <v>4103</v>
      </c>
      <c r="X712" s="9">
        <f t="shared" si="265"/>
        <v>277.8304</v>
      </c>
      <c r="Y712" t="s">
        <v>4135</v>
      </c>
      <c r="Z712" s="9">
        <v>11.58</v>
      </c>
      <c r="AA712" t="s">
        <v>4103</v>
      </c>
      <c r="AB712" s="9">
        <f t="shared" si="257"/>
        <v>0</v>
      </c>
      <c r="AC712" t="str">
        <f t="shared" si="266"/>
        <v>POC</v>
      </c>
      <c r="AD712" s="9">
        <f t="shared" si="267"/>
        <v>0</v>
      </c>
      <c r="AE712" t="s">
        <v>4150</v>
      </c>
      <c r="AF712" s="9">
        <v>12.87</v>
      </c>
      <c r="AG712" t="str">
        <f t="shared" si="268"/>
        <v>CLAB</v>
      </c>
      <c r="AH712" s="9">
        <f t="shared" si="269"/>
        <v>12.87</v>
      </c>
      <c r="AI712" t="str">
        <f t="shared" si="270"/>
        <v>CLAB</v>
      </c>
      <c r="AJ712" s="9">
        <f t="shared" si="271"/>
        <v>12.87</v>
      </c>
      <c r="AK712" t="str">
        <f t="shared" si="272"/>
        <v>CLAB</v>
      </c>
      <c r="AL712" s="9">
        <f t="shared" si="273"/>
        <v>12.87</v>
      </c>
      <c r="AM712" t="str">
        <f t="shared" si="274"/>
        <v>CLAB</v>
      </c>
      <c r="AN712" s="9">
        <f t="shared" si="275"/>
        <v>12.87</v>
      </c>
      <c r="AO712" t="str">
        <f t="shared" si="276"/>
        <v>CLAB</v>
      </c>
      <c r="AP712" s="9">
        <f t="shared" si="277"/>
        <v>12.87</v>
      </c>
    </row>
    <row r="713" spans="1:42" x14ac:dyDescent="0.25">
      <c r="A713">
        <v>1314284</v>
      </c>
      <c r="B713" t="s">
        <v>2272</v>
      </c>
      <c r="C713">
        <v>301</v>
      </c>
      <c r="D713">
        <v>82952</v>
      </c>
      <c r="F713" s="9">
        <f t="shared" si="259"/>
        <v>0</v>
      </c>
      <c r="G713" s="9">
        <f t="shared" si="260"/>
        <v>371.16405000000003</v>
      </c>
      <c r="H713" s="9">
        <f t="shared" si="261"/>
        <v>118.09199999999998</v>
      </c>
      <c r="I713" s="9">
        <v>196.82</v>
      </c>
      <c r="J713" t="s">
        <v>4100</v>
      </c>
      <c r="K713" t="s">
        <v>4103</v>
      </c>
      <c r="L713" s="9">
        <f t="shared" si="262"/>
        <v>18.737264</v>
      </c>
      <c r="M713" t="s">
        <v>4103</v>
      </c>
      <c r="N713" s="9">
        <f t="shared" si="258"/>
        <v>59.63646</v>
      </c>
      <c r="O713" t="s">
        <v>4137</v>
      </c>
      <c r="P713" s="9">
        <v>4.51</v>
      </c>
      <c r="Q713" t="s">
        <v>4103</v>
      </c>
      <c r="R713" s="9">
        <f t="shared" si="263"/>
        <v>137.77399999999997</v>
      </c>
      <c r="S713" t="s">
        <v>4103</v>
      </c>
      <c r="T713" s="9">
        <f t="shared" si="264"/>
        <v>59.045999999999992</v>
      </c>
      <c r="U713" t="s">
        <v>4103</v>
      </c>
      <c r="V713" s="9">
        <f t="shared" si="278"/>
        <v>371.16405000000003</v>
      </c>
      <c r="W713" t="s">
        <v>4103</v>
      </c>
      <c r="X713" s="9">
        <f t="shared" si="265"/>
        <v>125.9648</v>
      </c>
      <c r="Y713" t="s">
        <v>4135</v>
      </c>
      <c r="Z713" s="9">
        <v>3.53</v>
      </c>
      <c r="AA713" t="s">
        <v>4103</v>
      </c>
      <c r="AB713" s="9">
        <f t="shared" si="257"/>
        <v>0</v>
      </c>
      <c r="AC713" t="str">
        <f t="shared" si="266"/>
        <v>POC</v>
      </c>
      <c r="AD713" s="9">
        <f t="shared" si="267"/>
        <v>0</v>
      </c>
      <c r="AE713" t="s">
        <v>4150</v>
      </c>
      <c r="AF713" s="9">
        <v>3.92</v>
      </c>
      <c r="AG713" t="str">
        <f t="shared" si="268"/>
        <v>CLAB</v>
      </c>
      <c r="AH713" s="9">
        <f t="shared" si="269"/>
        <v>3.92</v>
      </c>
      <c r="AI713" t="str">
        <f t="shared" si="270"/>
        <v>CLAB</v>
      </c>
      <c r="AJ713" s="9">
        <f t="shared" si="271"/>
        <v>3.92</v>
      </c>
      <c r="AK713" t="str">
        <f t="shared" si="272"/>
        <v>CLAB</v>
      </c>
      <c r="AL713" s="9">
        <f t="shared" si="273"/>
        <v>3.92</v>
      </c>
      <c r="AM713" t="str">
        <f t="shared" si="274"/>
        <v>CLAB</v>
      </c>
      <c r="AN713" s="9">
        <f t="shared" si="275"/>
        <v>3.92</v>
      </c>
      <c r="AO713" t="str">
        <f t="shared" si="276"/>
        <v>CLAB</v>
      </c>
      <c r="AP713" s="9">
        <f t="shared" si="277"/>
        <v>3.92</v>
      </c>
    </row>
    <row r="714" spans="1:42" x14ac:dyDescent="0.25">
      <c r="A714">
        <v>1314286</v>
      </c>
      <c r="B714" t="s">
        <v>2273</v>
      </c>
      <c r="C714">
        <v>301</v>
      </c>
      <c r="D714">
        <v>82955</v>
      </c>
      <c r="F714" s="9">
        <f t="shared" si="259"/>
        <v>0</v>
      </c>
      <c r="G714" s="9">
        <f t="shared" si="260"/>
        <v>258.90899999999999</v>
      </c>
      <c r="H714" s="9">
        <f t="shared" si="261"/>
        <v>221.922</v>
      </c>
      <c r="I714" s="9">
        <v>369.87</v>
      </c>
      <c r="J714" t="s">
        <v>4100</v>
      </c>
      <c r="K714" t="s">
        <v>4103</v>
      </c>
      <c r="L714" s="9">
        <f t="shared" si="262"/>
        <v>35.211624</v>
      </c>
      <c r="M714" t="s">
        <v>4103</v>
      </c>
      <c r="N714" s="9">
        <f t="shared" si="258"/>
        <v>112.07061</v>
      </c>
      <c r="O714" t="s">
        <v>4137</v>
      </c>
      <c r="P714" s="9">
        <v>11.16</v>
      </c>
      <c r="Q714" t="s">
        <v>4103</v>
      </c>
      <c r="R714" s="9">
        <f t="shared" si="263"/>
        <v>258.90899999999999</v>
      </c>
      <c r="S714" t="s">
        <v>4103</v>
      </c>
      <c r="T714" s="9">
        <f t="shared" si="264"/>
        <v>110.961</v>
      </c>
      <c r="U714" t="s">
        <v>4103</v>
      </c>
      <c r="V714" s="9">
        <f t="shared" si="278"/>
        <v>168.28109999999998</v>
      </c>
      <c r="W714" t="s">
        <v>4103</v>
      </c>
      <c r="X714" s="9">
        <f t="shared" si="265"/>
        <v>236.71680000000001</v>
      </c>
      <c r="Y714" t="s">
        <v>4135</v>
      </c>
      <c r="Z714" s="9">
        <v>8.73</v>
      </c>
      <c r="AA714" t="s">
        <v>4103</v>
      </c>
      <c r="AB714" s="9">
        <f t="shared" si="257"/>
        <v>0</v>
      </c>
      <c r="AC714" t="str">
        <f t="shared" si="266"/>
        <v>POC</v>
      </c>
      <c r="AD714" s="9">
        <f t="shared" si="267"/>
        <v>0</v>
      </c>
      <c r="AE714" t="s">
        <v>4150</v>
      </c>
      <c r="AF714" s="9">
        <v>9.6999999999999993</v>
      </c>
      <c r="AG714" t="str">
        <f t="shared" si="268"/>
        <v>CLAB</v>
      </c>
      <c r="AH714" s="9">
        <f t="shared" si="269"/>
        <v>9.6999999999999993</v>
      </c>
      <c r="AI714" t="str">
        <f t="shared" si="270"/>
        <v>CLAB</v>
      </c>
      <c r="AJ714" s="9">
        <f t="shared" si="271"/>
        <v>9.6999999999999993</v>
      </c>
      <c r="AK714" t="str">
        <f t="shared" si="272"/>
        <v>CLAB</v>
      </c>
      <c r="AL714" s="9">
        <f t="shared" si="273"/>
        <v>9.6999999999999993</v>
      </c>
      <c r="AM714" t="str">
        <f t="shared" si="274"/>
        <v>CLAB</v>
      </c>
      <c r="AN714" s="9">
        <f t="shared" si="275"/>
        <v>9.6999999999999993</v>
      </c>
      <c r="AO714" t="str">
        <f t="shared" si="276"/>
        <v>CLAB</v>
      </c>
      <c r="AP714" s="9">
        <f t="shared" si="277"/>
        <v>9.6999999999999993</v>
      </c>
    </row>
    <row r="715" spans="1:42" x14ac:dyDescent="0.25">
      <c r="A715">
        <v>1316362</v>
      </c>
      <c r="B715" t="s">
        <v>2710</v>
      </c>
      <c r="C715">
        <v>301</v>
      </c>
      <c r="D715">
        <v>82962</v>
      </c>
      <c r="F715" s="9">
        <f t="shared" si="259"/>
        <v>0</v>
      </c>
      <c r="G715" s="9">
        <f t="shared" si="260"/>
        <v>316.23885000000001</v>
      </c>
      <c r="H715" s="9">
        <f t="shared" si="261"/>
        <v>53.597999999999999</v>
      </c>
      <c r="I715" s="9">
        <v>89.33</v>
      </c>
      <c r="J715" t="s">
        <v>4100</v>
      </c>
      <c r="K715" t="s">
        <v>4103</v>
      </c>
      <c r="L715" s="9">
        <f t="shared" si="262"/>
        <v>8.5042159999999996</v>
      </c>
      <c r="M715" t="s">
        <v>4103</v>
      </c>
      <c r="N715" s="9">
        <f t="shared" si="258"/>
        <v>27.066989999999997</v>
      </c>
      <c r="O715" t="s">
        <v>4137</v>
      </c>
      <c r="P715" s="9">
        <v>3.77</v>
      </c>
      <c r="Q715" t="s">
        <v>4103</v>
      </c>
      <c r="R715" s="9">
        <f t="shared" si="263"/>
        <v>62.530999999999992</v>
      </c>
      <c r="S715" t="s">
        <v>4103</v>
      </c>
      <c r="T715" s="9">
        <f t="shared" si="264"/>
        <v>26.798999999999999</v>
      </c>
      <c r="U715" t="s">
        <v>4103</v>
      </c>
      <c r="V715" s="9">
        <f t="shared" si="278"/>
        <v>316.23885000000001</v>
      </c>
      <c r="W715" t="s">
        <v>4103</v>
      </c>
      <c r="X715" s="9">
        <f t="shared" si="265"/>
        <v>57.171199999999999</v>
      </c>
      <c r="Y715" t="s">
        <v>4135</v>
      </c>
      <c r="Z715" s="9">
        <v>2.95</v>
      </c>
      <c r="AA715" t="s">
        <v>4103</v>
      </c>
      <c r="AB715" s="9">
        <f t="shared" si="257"/>
        <v>0</v>
      </c>
      <c r="AC715" t="str">
        <f t="shared" si="266"/>
        <v>POC</v>
      </c>
      <c r="AD715" s="9">
        <f t="shared" si="267"/>
        <v>0</v>
      </c>
      <c r="AE715" t="s">
        <v>4150</v>
      </c>
      <c r="AF715" s="9">
        <v>3.28</v>
      </c>
      <c r="AG715" t="str">
        <f t="shared" si="268"/>
        <v>CLAB</v>
      </c>
      <c r="AH715" s="9">
        <f t="shared" si="269"/>
        <v>3.28</v>
      </c>
      <c r="AI715" t="str">
        <f t="shared" si="270"/>
        <v>CLAB</v>
      </c>
      <c r="AJ715" s="9">
        <f t="shared" si="271"/>
        <v>3.28</v>
      </c>
      <c r="AK715" t="str">
        <f t="shared" si="272"/>
        <v>CLAB</v>
      </c>
      <c r="AL715" s="9">
        <f t="shared" si="273"/>
        <v>3.28</v>
      </c>
      <c r="AM715" t="str">
        <f t="shared" si="274"/>
        <v>CLAB</v>
      </c>
      <c r="AN715" s="9">
        <f t="shared" si="275"/>
        <v>3.28</v>
      </c>
      <c r="AO715" t="str">
        <f t="shared" si="276"/>
        <v>CLAB</v>
      </c>
      <c r="AP715" s="9">
        <f t="shared" si="277"/>
        <v>3.28</v>
      </c>
    </row>
    <row r="716" spans="1:42" x14ac:dyDescent="0.25">
      <c r="A716">
        <v>1314289</v>
      </c>
      <c r="B716" t="s">
        <v>2274</v>
      </c>
      <c r="C716">
        <v>301</v>
      </c>
      <c r="D716">
        <v>82963</v>
      </c>
      <c r="F716" s="9">
        <f t="shared" si="259"/>
        <v>0</v>
      </c>
      <c r="G716" s="9">
        <f t="shared" si="260"/>
        <v>76.37715</v>
      </c>
      <c r="H716" s="9">
        <f t="shared" si="261"/>
        <v>52.163999999999994</v>
      </c>
      <c r="I716" s="9">
        <v>86.94</v>
      </c>
      <c r="J716" t="s">
        <v>4100</v>
      </c>
      <c r="K716" t="s">
        <v>4103</v>
      </c>
      <c r="L716" s="9">
        <f t="shared" si="262"/>
        <v>8.276688</v>
      </c>
      <c r="M716" t="s">
        <v>4103</v>
      </c>
      <c r="N716" s="9">
        <f t="shared" si="258"/>
        <v>26.34282</v>
      </c>
      <c r="O716" t="s">
        <v>4137</v>
      </c>
      <c r="P716" s="9">
        <v>24.7</v>
      </c>
      <c r="Q716" t="s">
        <v>4103</v>
      </c>
      <c r="R716" s="9">
        <f t="shared" si="263"/>
        <v>60.857999999999997</v>
      </c>
      <c r="S716" t="s">
        <v>4103</v>
      </c>
      <c r="T716" s="9">
        <f t="shared" si="264"/>
        <v>26.081999999999997</v>
      </c>
      <c r="U716" t="s">
        <v>4103</v>
      </c>
      <c r="V716" s="9">
        <f t="shared" si="278"/>
        <v>76.37715</v>
      </c>
      <c r="W716" t="s">
        <v>4103</v>
      </c>
      <c r="X716" s="9">
        <f t="shared" si="265"/>
        <v>55.641599999999997</v>
      </c>
      <c r="Y716" t="s">
        <v>4135</v>
      </c>
      <c r="Z716" s="9">
        <v>19.329999999999998</v>
      </c>
      <c r="AA716" t="s">
        <v>4103</v>
      </c>
      <c r="AB716" s="9">
        <f t="shared" si="257"/>
        <v>0</v>
      </c>
      <c r="AC716" t="str">
        <f t="shared" si="266"/>
        <v>POC</v>
      </c>
      <c r="AD716" s="9">
        <f t="shared" si="267"/>
        <v>0</v>
      </c>
      <c r="AE716" t="s">
        <v>4150</v>
      </c>
      <c r="AF716" s="9">
        <v>21.48</v>
      </c>
      <c r="AG716" t="str">
        <f t="shared" si="268"/>
        <v>CLAB</v>
      </c>
      <c r="AH716" s="9">
        <f t="shared" si="269"/>
        <v>21.48</v>
      </c>
      <c r="AI716" t="str">
        <f t="shared" si="270"/>
        <v>CLAB</v>
      </c>
      <c r="AJ716" s="9">
        <f t="shared" si="271"/>
        <v>21.48</v>
      </c>
      <c r="AK716" t="str">
        <f t="shared" si="272"/>
        <v>CLAB</v>
      </c>
      <c r="AL716" s="9">
        <f t="shared" si="273"/>
        <v>21.48</v>
      </c>
      <c r="AM716" t="str">
        <f t="shared" si="274"/>
        <v>CLAB</v>
      </c>
      <c r="AN716" s="9">
        <f t="shared" si="275"/>
        <v>21.48</v>
      </c>
      <c r="AO716" t="str">
        <f t="shared" si="276"/>
        <v>CLAB</v>
      </c>
      <c r="AP716" s="9">
        <f t="shared" si="277"/>
        <v>21.48</v>
      </c>
    </row>
    <row r="717" spans="1:42" x14ac:dyDescent="0.25">
      <c r="A717">
        <v>1314292</v>
      </c>
      <c r="B717" t="s">
        <v>2275</v>
      </c>
      <c r="C717">
        <v>301</v>
      </c>
      <c r="D717">
        <v>82977</v>
      </c>
      <c r="F717" s="9">
        <f t="shared" si="259"/>
        <v>0</v>
      </c>
      <c r="G717" s="9">
        <f t="shared" si="260"/>
        <v>170.01599999999999</v>
      </c>
      <c r="H717" s="9">
        <f t="shared" si="261"/>
        <v>145.72799999999998</v>
      </c>
      <c r="I717" s="9">
        <v>242.88</v>
      </c>
      <c r="J717" t="s">
        <v>4100</v>
      </c>
      <c r="K717" t="s">
        <v>4103</v>
      </c>
      <c r="L717" s="9">
        <f t="shared" si="262"/>
        <v>23.122176</v>
      </c>
      <c r="M717" t="s">
        <v>4103</v>
      </c>
      <c r="N717" s="9">
        <f t="shared" si="258"/>
        <v>73.592640000000003</v>
      </c>
      <c r="O717" t="s">
        <v>4137</v>
      </c>
      <c r="P717" s="9">
        <v>8.2799999999999994</v>
      </c>
      <c r="Q717" t="s">
        <v>4103</v>
      </c>
      <c r="R717" s="9">
        <f t="shared" si="263"/>
        <v>170.01599999999999</v>
      </c>
      <c r="S717" t="s">
        <v>4103</v>
      </c>
      <c r="T717" s="9">
        <f t="shared" si="264"/>
        <v>72.86399999999999</v>
      </c>
      <c r="U717" t="s">
        <v>4103</v>
      </c>
      <c r="V717" s="9">
        <f t="shared" si="278"/>
        <v>74.333699999999993</v>
      </c>
      <c r="W717" t="s">
        <v>4103</v>
      </c>
      <c r="X717" s="9">
        <f t="shared" si="265"/>
        <v>155.44319999999999</v>
      </c>
      <c r="Y717" t="s">
        <v>4135</v>
      </c>
      <c r="Z717" s="9">
        <v>6.48</v>
      </c>
      <c r="AA717" t="s">
        <v>4103</v>
      </c>
      <c r="AB717" s="9">
        <f t="shared" si="257"/>
        <v>0</v>
      </c>
      <c r="AC717" t="str">
        <f t="shared" si="266"/>
        <v>POC</v>
      </c>
      <c r="AD717" s="9">
        <f t="shared" si="267"/>
        <v>0</v>
      </c>
      <c r="AE717" t="s">
        <v>4150</v>
      </c>
      <c r="AF717" s="9">
        <v>7.2</v>
      </c>
      <c r="AG717" t="str">
        <f t="shared" si="268"/>
        <v>CLAB</v>
      </c>
      <c r="AH717" s="9">
        <f t="shared" si="269"/>
        <v>7.2</v>
      </c>
      <c r="AI717" t="str">
        <f t="shared" si="270"/>
        <v>CLAB</v>
      </c>
      <c r="AJ717" s="9">
        <f t="shared" si="271"/>
        <v>7.2</v>
      </c>
      <c r="AK717" t="str">
        <f t="shared" si="272"/>
        <v>CLAB</v>
      </c>
      <c r="AL717" s="9">
        <f t="shared" si="273"/>
        <v>7.2</v>
      </c>
      <c r="AM717" t="str">
        <f t="shared" si="274"/>
        <v>CLAB</v>
      </c>
      <c r="AN717" s="9">
        <f t="shared" si="275"/>
        <v>7.2</v>
      </c>
      <c r="AO717" t="str">
        <f t="shared" si="276"/>
        <v>CLAB</v>
      </c>
      <c r="AP717" s="9">
        <f t="shared" si="277"/>
        <v>7.2</v>
      </c>
    </row>
    <row r="718" spans="1:42" x14ac:dyDescent="0.25">
      <c r="A718">
        <v>1314296</v>
      </c>
      <c r="B718" t="s">
        <v>2276</v>
      </c>
      <c r="C718">
        <v>301</v>
      </c>
      <c r="D718">
        <v>82985</v>
      </c>
      <c r="F718" s="9">
        <f t="shared" si="259"/>
        <v>0</v>
      </c>
      <c r="G718" s="9">
        <f t="shared" si="260"/>
        <v>400.59599999999995</v>
      </c>
      <c r="H718" s="9">
        <f t="shared" si="261"/>
        <v>343.36799999999999</v>
      </c>
      <c r="I718" s="9">
        <v>572.28</v>
      </c>
      <c r="J718" t="s">
        <v>4100</v>
      </c>
      <c r="K718" t="s">
        <v>4103</v>
      </c>
      <c r="L718" s="9">
        <f t="shared" si="262"/>
        <v>54.481055999999995</v>
      </c>
      <c r="M718" t="s">
        <v>4103</v>
      </c>
      <c r="N718" s="9">
        <f t="shared" si="258"/>
        <v>173.40083999999999</v>
      </c>
      <c r="O718" t="s">
        <v>4137</v>
      </c>
      <c r="P718" s="9">
        <v>19.27</v>
      </c>
      <c r="Q718" t="s">
        <v>4103</v>
      </c>
      <c r="R718" s="9">
        <f t="shared" si="263"/>
        <v>400.59599999999995</v>
      </c>
      <c r="S718" t="s">
        <v>4103</v>
      </c>
      <c r="T718" s="9">
        <f t="shared" si="264"/>
        <v>171.684</v>
      </c>
      <c r="U718" t="s">
        <v>4103</v>
      </c>
      <c r="V718" s="9">
        <f t="shared" si="278"/>
        <v>207.66239999999999</v>
      </c>
      <c r="W718" t="s">
        <v>4103</v>
      </c>
      <c r="X718" s="9">
        <f t="shared" si="265"/>
        <v>366.25919999999996</v>
      </c>
      <c r="Y718" t="s">
        <v>4135</v>
      </c>
      <c r="Z718" s="9">
        <v>15.08</v>
      </c>
      <c r="AA718" t="s">
        <v>4103</v>
      </c>
      <c r="AB718" s="9">
        <f t="shared" si="257"/>
        <v>0</v>
      </c>
      <c r="AC718" t="str">
        <f t="shared" si="266"/>
        <v>POC</v>
      </c>
      <c r="AD718" s="9">
        <f t="shared" si="267"/>
        <v>0</v>
      </c>
      <c r="AE718" t="s">
        <v>4150</v>
      </c>
      <c r="AF718" s="9">
        <v>16.760000000000002</v>
      </c>
      <c r="AG718" t="str">
        <f t="shared" si="268"/>
        <v>CLAB</v>
      </c>
      <c r="AH718" s="9">
        <f t="shared" si="269"/>
        <v>16.760000000000002</v>
      </c>
      <c r="AI718" t="str">
        <f t="shared" si="270"/>
        <v>CLAB</v>
      </c>
      <c r="AJ718" s="9">
        <f t="shared" si="271"/>
        <v>16.760000000000002</v>
      </c>
      <c r="AK718" t="str">
        <f t="shared" si="272"/>
        <v>CLAB</v>
      </c>
      <c r="AL718" s="9">
        <f t="shared" si="273"/>
        <v>16.760000000000002</v>
      </c>
      <c r="AM718" t="str">
        <f t="shared" si="274"/>
        <v>CLAB</v>
      </c>
      <c r="AN718" s="9">
        <f t="shared" si="275"/>
        <v>16.760000000000002</v>
      </c>
      <c r="AO718" t="str">
        <f t="shared" si="276"/>
        <v>CLAB</v>
      </c>
      <c r="AP718" s="9">
        <f t="shared" si="277"/>
        <v>16.760000000000002</v>
      </c>
    </row>
    <row r="719" spans="1:42" x14ac:dyDescent="0.25">
      <c r="A719">
        <v>1314297</v>
      </c>
      <c r="B719" t="s">
        <v>2277</v>
      </c>
      <c r="C719">
        <v>301</v>
      </c>
      <c r="D719">
        <v>83001</v>
      </c>
      <c r="F719" s="9">
        <f t="shared" si="259"/>
        <v>0</v>
      </c>
      <c r="G719" s="9">
        <f t="shared" si="260"/>
        <v>491.45600000000002</v>
      </c>
      <c r="H719" s="9">
        <f t="shared" si="261"/>
        <v>421.24799999999999</v>
      </c>
      <c r="I719" s="9">
        <v>702.08</v>
      </c>
      <c r="J719" t="s">
        <v>4100</v>
      </c>
      <c r="K719" t="s">
        <v>4103</v>
      </c>
      <c r="L719" s="9">
        <f t="shared" si="262"/>
        <v>66.838015999999996</v>
      </c>
      <c r="M719" t="s">
        <v>4103</v>
      </c>
      <c r="N719" s="9">
        <f t="shared" si="258"/>
        <v>212.73024000000001</v>
      </c>
      <c r="O719" t="s">
        <v>4137</v>
      </c>
      <c r="P719" s="9">
        <v>21.37</v>
      </c>
      <c r="Q719" t="s">
        <v>4103</v>
      </c>
      <c r="R719" s="9">
        <f t="shared" si="263"/>
        <v>491.45600000000002</v>
      </c>
      <c r="S719" t="s">
        <v>4103</v>
      </c>
      <c r="T719" s="9">
        <f t="shared" si="264"/>
        <v>210.624</v>
      </c>
      <c r="U719" t="s">
        <v>4103</v>
      </c>
      <c r="V719" s="9">
        <f t="shared" si="278"/>
        <v>489.29939999999999</v>
      </c>
      <c r="W719" t="s">
        <v>4103</v>
      </c>
      <c r="X719" s="9">
        <f t="shared" si="265"/>
        <v>449.33120000000002</v>
      </c>
      <c r="Y719" t="s">
        <v>4135</v>
      </c>
      <c r="Z719" s="9">
        <v>16.72</v>
      </c>
      <c r="AA719" t="s">
        <v>4103</v>
      </c>
      <c r="AB719" s="9">
        <f t="shared" si="257"/>
        <v>0</v>
      </c>
      <c r="AC719" t="str">
        <f t="shared" si="266"/>
        <v>POC</v>
      </c>
      <c r="AD719" s="9">
        <f t="shared" si="267"/>
        <v>0</v>
      </c>
      <c r="AE719" t="s">
        <v>4150</v>
      </c>
      <c r="AF719" s="9">
        <v>18.579999999999998</v>
      </c>
      <c r="AG719" t="str">
        <f t="shared" si="268"/>
        <v>CLAB</v>
      </c>
      <c r="AH719" s="9">
        <f t="shared" si="269"/>
        <v>18.579999999999998</v>
      </c>
      <c r="AI719" t="str">
        <f t="shared" si="270"/>
        <v>CLAB</v>
      </c>
      <c r="AJ719" s="9">
        <f t="shared" si="271"/>
        <v>18.579999999999998</v>
      </c>
      <c r="AK719" t="str">
        <f t="shared" si="272"/>
        <v>CLAB</v>
      </c>
      <c r="AL719" s="9">
        <f t="shared" si="273"/>
        <v>18.579999999999998</v>
      </c>
      <c r="AM719" t="str">
        <f t="shared" si="274"/>
        <v>CLAB</v>
      </c>
      <c r="AN719" s="9">
        <f t="shared" si="275"/>
        <v>18.579999999999998</v>
      </c>
      <c r="AO719" t="str">
        <f t="shared" si="276"/>
        <v>CLAB</v>
      </c>
      <c r="AP719" s="9">
        <f t="shared" si="277"/>
        <v>18.579999999999998</v>
      </c>
    </row>
    <row r="720" spans="1:42" x14ac:dyDescent="0.25">
      <c r="A720">
        <v>1314298</v>
      </c>
      <c r="B720" t="s">
        <v>2278</v>
      </c>
      <c r="C720">
        <v>301</v>
      </c>
      <c r="D720">
        <v>83002</v>
      </c>
      <c r="F720" s="9">
        <f t="shared" si="259"/>
        <v>0</v>
      </c>
      <c r="G720" s="9">
        <f t="shared" si="260"/>
        <v>600.27840000000003</v>
      </c>
      <c r="H720" s="9">
        <f t="shared" si="261"/>
        <v>419.59200000000004</v>
      </c>
      <c r="I720" s="9">
        <v>699.32</v>
      </c>
      <c r="J720" t="s">
        <v>4100</v>
      </c>
      <c r="K720" t="s">
        <v>4103</v>
      </c>
      <c r="L720" s="9">
        <f t="shared" si="262"/>
        <v>66.575264000000004</v>
      </c>
      <c r="M720" t="s">
        <v>4103</v>
      </c>
      <c r="N720" s="9">
        <f t="shared" si="258"/>
        <v>211.89396000000002</v>
      </c>
      <c r="O720" t="s">
        <v>4137</v>
      </c>
      <c r="P720" s="9">
        <v>21.3</v>
      </c>
      <c r="Q720" t="s">
        <v>4103</v>
      </c>
      <c r="R720" s="9">
        <f t="shared" si="263"/>
        <v>489.524</v>
      </c>
      <c r="S720" t="s">
        <v>4103</v>
      </c>
      <c r="T720" s="9">
        <f t="shared" si="264"/>
        <v>209.79600000000002</v>
      </c>
      <c r="U720" t="s">
        <v>4103</v>
      </c>
      <c r="V720" s="9">
        <f t="shared" si="278"/>
        <v>600.27840000000003</v>
      </c>
      <c r="W720" t="s">
        <v>4103</v>
      </c>
      <c r="X720" s="9">
        <f t="shared" si="265"/>
        <v>447.56480000000005</v>
      </c>
      <c r="Y720" t="s">
        <v>4135</v>
      </c>
      <c r="Z720" s="9">
        <v>16.670000000000002</v>
      </c>
      <c r="AA720" t="s">
        <v>4103</v>
      </c>
      <c r="AB720" s="9">
        <f t="shared" si="257"/>
        <v>0</v>
      </c>
      <c r="AC720" t="str">
        <f t="shared" si="266"/>
        <v>POC</v>
      </c>
      <c r="AD720" s="9">
        <f t="shared" si="267"/>
        <v>0</v>
      </c>
      <c r="AE720" t="s">
        <v>4150</v>
      </c>
      <c r="AF720" s="9">
        <v>18.52</v>
      </c>
      <c r="AG720" t="str">
        <f t="shared" si="268"/>
        <v>CLAB</v>
      </c>
      <c r="AH720" s="9">
        <f t="shared" si="269"/>
        <v>18.52</v>
      </c>
      <c r="AI720" t="str">
        <f t="shared" si="270"/>
        <v>CLAB</v>
      </c>
      <c r="AJ720" s="9">
        <f t="shared" si="271"/>
        <v>18.52</v>
      </c>
      <c r="AK720" t="str">
        <f t="shared" si="272"/>
        <v>CLAB</v>
      </c>
      <c r="AL720" s="9">
        <f t="shared" si="273"/>
        <v>18.52</v>
      </c>
      <c r="AM720" t="str">
        <f t="shared" si="274"/>
        <v>CLAB</v>
      </c>
      <c r="AN720" s="9">
        <f t="shared" si="275"/>
        <v>18.52</v>
      </c>
      <c r="AO720" t="str">
        <f t="shared" si="276"/>
        <v>CLAB</v>
      </c>
      <c r="AP720" s="9">
        <f t="shared" si="277"/>
        <v>18.52</v>
      </c>
    </row>
    <row r="721" spans="1:42" x14ac:dyDescent="0.25">
      <c r="A721">
        <v>1314299</v>
      </c>
      <c r="B721" t="s">
        <v>2279</v>
      </c>
      <c r="C721">
        <v>301</v>
      </c>
      <c r="D721">
        <v>83003</v>
      </c>
      <c r="F721" s="9">
        <f t="shared" si="259"/>
        <v>0</v>
      </c>
      <c r="G721" s="9">
        <f t="shared" si="260"/>
        <v>597.91860000000008</v>
      </c>
      <c r="H721" s="9">
        <f t="shared" si="261"/>
        <v>409.53</v>
      </c>
      <c r="I721" s="9">
        <v>682.55</v>
      </c>
      <c r="J721" t="s">
        <v>4100</v>
      </c>
      <c r="K721" t="s">
        <v>4103</v>
      </c>
      <c r="L721" s="9">
        <f t="shared" si="262"/>
        <v>64.978759999999994</v>
      </c>
      <c r="M721" t="s">
        <v>4103</v>
      </c>
      <c r="N721" s="9">
        <f t="shared" si="258"/>
        <v>206.81264999999999</v>
      </c>
      <c r="O721" t="s">
        <v>4137</v>
      </c>
      <c r="P721" s="9">
        <v>19.170000000000002</v>
      </c>
      <c r="Q721" t="s">
        <v>4103</v>
      </c>
      <c r="R721" s="9">
        <f t="shared" si="263"/>
        <v>477.78499999999991</v>
      </c>
      <c r="S721" t="s">
        <v>4103</v>
      </c>
      <c r="T721" s="9">
        <f t="shared" si="264"/>
        <v>204.76499999999999</v>
      </c>
      <c r="U721" t="s">
        <v>4103</v>
      </c>
      <c r="V721" s="9">
        <f t="shared" si="278"/>
        <v>597.91860000000008</v>
      </c>
      <c r="W721" t="s">
        <v>4103</v>
      </c>
      <c r="X721" s="9">
        <f t="shared" si="265"/>
        <v>436.83199999999999</v>
      </c>
      <c r="Y721" t="s">
        <v>4135</v>
      </c>
      <c r="Z721" s="9">
        <v>15</v>
      </c>
      <c r="AA721" t="s">
        <v>4103</v>
      </c>
      <c r="AB721" s="9">
        <f t="shared" si="257"/>
        <v>0</v>
      </c>
      <c r="AC721" t="str">
        <f t="shared" si="266"/>
        <v>POC</v>
      </c>
      <c r="AD721" s="9">
        <f t="shared" si="267"/>
        <v>0</v>
      </c>
      <c r="AE721" t="s">
        <v>4150</v>
      </c>
      <c r="AF721" s="9">
        <v>16.670000000000002</v>
      </c>
      <c r="AG721" t="str">
        <f t="shared" si="268"/>
        <v>CLAB</v>
      </c>
      <c r="AH721" s="9">
        <f t="shared" si="269"/>
        <v>16.670000000000002</v>
      </c>
      <c r="AI721" t="str">
        <f t="shared" si="270"/>
        <v>CLAB</v>
      </c>
      <c r="AJ721" s="9">
        <f t="shared" si="271"/>
        <v>16.670000000000002</v>
      </c>
      <c r="AK721" t="str">
        <f t="shared" si="272"/>
        <v>CLAB</v>
      </c>
      <c r="AL721" s="9">
        <f t="shared" si="273"/>
        <v>16.670000000000002</v>
      </c>
      <c r="AM721" t="str">
        <f t="shared" si="274"/>
        <v>CLAB</v>
      </c>
      <c r="AN721" s="9">
        <f t="shared" si="275"/>
        <v>16.670000000000002</v>
      </c>
      <c r="AO721" t="str">
        <f t="shared" si="276"/>
        <v>CLAB</v>
      </c>
      <c r="AP721" s="9">
        <f t="shared" si="277"/>
        <v>16.670000000000002</v>
      </c>
    </row>
    <row r="722" spans="1:42" x14ac:dyDescent="0.25">
      <c r="A722">
        <v>1314301</v>
      </c>
      <c r="B722" t="s">
        <v>2280</v>
      </c>
      <c r="C722">
        <v>301</v>
      </c>
      <c r="D722">
        <v>83010</v>
      </c>
      <c r="F722" s="9">
        <f t="shared" si="259"/>
        <v>0</v>
      </c>
      <c r="G722" s="9">
        <f t="shared" si="260"/>
        <v>583.58024999999998</v>
      </c>
      <c r="H722" s="9">
        <f t="shared" si="261"/>
        <v>283.90800000000002</v>
      </c>
      <c r="I722" s="9">
        <v>473.18</v>
      </c>
      <c r="J722" t="s">
        <v>4100</v>
      </c>
      <c r="K722" t="s">
        <v>4103</v>
      </c>
      <c r="L722" s="9">
        <f t="shared" si="262"/>
        <v>45.046735999999996</v>
      </c>
      <c r="M722" t="s">
        <v>4103</v>
      </c>
      <c r="N722" s="9">
        <f t="shared" si="258"/>
        <v>143.37353999999999</v>
      </c>
      <c r="O722" t="s">
        <v>4137</v>
      </c>
      <c r="P722" s="9">
        <v>14.47</v>
      </c>
      <c r="Q722" t="s">
        <v>4103</v>
      </c>
      <c r="R722" s="9">
        <f t="shared" si="263"/>
        <v>331.226</v>
      </c>
      <c r="S722" t="s">
        <v>4103</v>
      </c>
      <c r="T722" s="9">
        <f t="shared" si="264"/>
        <v>141.95400000000001</v>
      </c>
      <c r="U722" t="s">
        <v>4103</v>
      </c>
      <c r="V722" s="9">
        <f t="shared" si="278"/>
        <v>583.58024999999998</v>
      </c>
      <c r="W722" t="s">
        <v>4103</v>
      </c>
      <c r="X722" s="9">
        <f t="shared" si="265"/>
        <v>302.83519999999999</v>
      </c>
      <c r="Y722" t="s">
        <v>4135</v>
      </c>
      <c r="Z722" s="9">
        <v>11.32</v>
      </c>
      <c r="AA722" t="s">
        <v>4103</v>
      </c>
      <c r="AB722" s="9">
        <f t="shared" si="257"/>
        <v>0</v>
      </c>
      <c r="AC722" t="str">
        <f t="shared" si="266"/>
        <v>POC</v>
      </c>
      <c r="AD722" s="9">
        <f t="shared" si="267"/>
        <v>0</v>
      </c>
      <c r="AE722" t="s">
        <v>4150</v>
      </c>
      <c r="AF722" s="9">
        <v>12.58</v>
      </c>
      <c r="AG722" t="str">
        <f t="shared" si="268"/>
        <v>CLAB</v>
      </c>
      <c r="AH722" s="9">
        <f t="shared" si="269"/>
        <v>12.58</v>
      </c>
      <c r="AI722" t="str">
        <f t="shared" si="270"/>
        <v>CLAB</v>
      </c>
      <c r="AJ722" s="9">
        <f t="shared" si="271"/>
        <v>12.58</v>
      </c>
      <c r="AK722" t="str">
        <f t="shared" si="272"/>
        <v>CLAB</v>
      </c>
      <c r="AL722" s="9">
        <f t="shared" si="273"/>
        <v>12.58</v>
      </c>
      <c r="AM722" t="str">
        <f t="shared" si="274"/>
        <v>CLAB</v>
      </c>
      <c r="AN722" s="9">
        <f t="shared" si="275"/>
        <v>12.58</v>
      </c>
      <c r="AO722" t="str">
        <f t="shared" si="276"/>
        <v>CLAB</v>
      </c>
      <c r="AP722" s="9">
        <f t="shared" si="277"/>
        <v>12.58</v>
      </c>
    </row>
    <row r="723" spans="1:42" x14ac:dyDescent="0.25">
      <c r="A723">
        <v>1314303</v>
      </c>
      <c r="B723" t="s">
        <v>2281</v>
      </c>
      <c r="C723">
        <v>301</v>
      </c>
      <c r="D723">
        <v>83013</v>
      </c>
      <c r="F723" s="9">
        <f t="shared" si="259"/>
        <v>0</v>
      </c>
      <c r="G723" s="9">
        <f t="shared" si="260"/>
        <v>1895.5089999999998</v>
      </c>
      <c r="H723" s="9">
        <f t="shared" si="261"/>
        <v>1624.722</v>
      </c>
      <c r="I723" s="9">
        <v>2707.87</v>
      </c>
      <c r="J723" t="s">
        <v>4100</v>
      </c>
      <c r="K723" t="s">
        <v>4103</v>
      </c>
      <c r="L723" s="9">
        <f t="shared" si="262"/>
        <v>257.78922399999999</v>
      </c>
      <c r="M723" t="s">
        <v>4103</v>
      </c>
      <c r="N723" s="9">
        <f t="shared" si="258"/>
        <v>820.48460999999998</v>
      </c>
      <c r="O723" t="s">
        <v>4137</v>
      </c>
      <c r="P723" s="9">
        <v>77.459999999999994</v>
      </c>
      <c r="Q723" t="s">
        <v>4103</v>
      </c>
      <c r="R723" s="9">
        <f t="shared" si="263"/>
        <v>1895.5089999999998</v>
      </c>
      <c r="S723" t="s">
        <v>4103</v>
      </c>
      <c r="T723" s="9">
        <f t="shared" si="264"/>
        <v>812.36099999999999</v>
      </c>
      <c r="U723" t="s">
        <v>4103</v>
      </c>
      <c r="V723" s="9">
        <f t="shared" si="278"/>
        <v>404.56889999999999</v>
      </c>
      <c r="W723" t="s">
        <v>4103</v>
      </c>
      <c r="X723" s="9">
        <f t="shared" si="265"/>
        <v>1733.0367999999999</v>
      </c>
      <c r="Y723" t="s">
        <v>4135</v>
      </c>
      <c r="Z723" s="9">
        <v>60.62</v>
      </c>
      <c r="AA723" t="s">
        <v>4103</v>
      </c>
      <c r="AB723" s="9">
        <f t="shared" si="257"/>
        <v>0</v>
      </c>
      <c r="AC723" t="str">
        <f t="shared" si="266"/>
        <v>POC</v>
      </c>
      <c r="AD723" s="9">
        <f t="shared" si="267"/>
        <v>0</v>
      </c>
      <c r="AE723" t="s">
        <v>4150</v>
      </c>
      <c r="AF723" s="9">
        <v>67.36</v>
      </c>
      <c r="AG723" t="str">
        <f t="shared" si="268"/>
        <v>CLAB</v>
      </c>
      <c r="AH723" s="9">
        <f t="shared" si="269"/>
        <v>67.36</v>
      </c>
      <c r="AI723" t="str">
        <f t="shared" si="270"/>
        <v>CLAB</v>
      </c>
      <c r="AJ723" s="9">
        <f t="shared" si="271"/>
        <v>67.36</v>
      </c>
      <c r="AK723" t="str">
        <f t="shared" si="272"/>
        <v>CLAB</v>
      </c>
      <c r="AL723" s="9">
        <f t="shared" si="273"/>
        <v>67.36</v>
      </c>
      <c r="AM723" t="str">
        <f t="shared" si="274"/>
        <v>CLAB</v>
      </c>
      <c r="AN723" s="9">
        <f t="shared" si="275"/>
        <v>67.36</v>
      </c>
      <c r="AO723" t="str">
        <f t="shared" si="276"/>
        <v>CLAB</v>
      </c>
      <c r="AP723" s="9">
        <f t="shared" si="277"/>
        <v>67.36</v>
      </c>
    </row>
    <row r="724" spans="1:42" x14ac:dyDescent="0.25">
      <c r="A724">
        <v>1314304</v>
      </c>
      <c r="B724" t="s">
        <v>2282</v>
      </c>
      <c r="C724">
        <v>301</v>
      </c>
      <c r="D724">
        <v>83014</v>
      </c>
      <c r="F724" s="9">
        <f t="shared" si="259"/>
        <v>0</v>
      </c>
      <c r="G724" s="9">
        <f t="shared" si="260"/>
        <v>2315.22885</v>
      </c>
      <c r="H724" s="9">
        <f t="shared" si="261"/>
        <v>190.11600000000001</v>
      </c>
      <c r="I724" s="9">
        <v>316.86</v>
      </c>
      <c r="J724" t="s">
        <v>4100</v>
      </c>
      <c r="K724" t="s">
        <v>4103</v>
      </c>
      <c r="L724" s="9">
        <f t="shared" si="262"/>
        <v>30.165071999999999</v>
      </c>
      <c r="M724" t="s">
        <v>4103</v>
      </c>
      <c r="N724" s="9">
        <f t="shared" si="258"/>
        <v>96.008579999999995</v>
      </c>
      <c r="O724" t="s">
        <v>4137</v>
      </c>
      <c r="P724" s="9">
        <v>9.0399999999999991</v>
      </c>
      <c r="Q724" t="s">
        <v>4103</v>
      </c>
      <c r="R724" s="9">
        <f t="shared" si="263"/>
        <v>221.80199999999999</v>
      </c>
      <c r="S724" t="s">
        <v>4103</v>
      </c>
      <c r="T724" s="9">
        <f t="shared" si="264"/>
        <v>95.058000000000007</v>
      </c>
      <c r="U724" t="s">
        <v>4103</v>
      </c>
      <c r="V724" s="9">
        <f t="shared" si="278"/>
        <v>2315.22885</v>
      </c>
      <c r="W724" t="s">
        <v>4103</v>
      </c>
      <c r="X724" s="9">
        <f t="shared" si="265"/>
        <v>202.79040000000001</v>
      </c>
      <c r="Y724" t="s">
        <v>4135</v>
      </c>
      <c r="Z724" s="9">
        <v>7.07</v>
      </c>
      <c r="AA724" t="s">
        <v>4103</v>
      </c>
      <c r="AB724" s="9">
        <f t="shared" si="257"/>
        <v>0</v>
      </c>
      <c r="AC724" t="str">
        <f t="shared" si="266"/>
        <v>POC</v>
      </c>
      <c r="AD724" s="9">
        <f t="shared" si="267"/>
        <v>0</v>
      </c>
      <c r="AE724" t="s">
        <v>4150</v>
      </c>
      <c r="AF724" s="9">
        <v>7.86</v>
      </c>
      <c r="AG724" t="str">
        <f t="shared" si="268"/>
        <v>CLAB</v>
      </c>
      <c r="AH724" s="9">
        <f t="shared" si="269"/>
        <v>7.86</v>
      </c>
      <c r="AI724" t="str">
        <f t="shared" si="270"/>
        <v>CLAB</v>
      </c>
      <c r="AJ724" s="9">
        <f t="shared" si="271"/>
        <v>7.86</v>
      </c>
      <c r="AK724" t="str">
        <f t="shared" si="272"/>
        <v>CLAB</v>
      </c>
      <c r="AL724" s="9">
        <f t="shared" si="273"/>
        <v>7.86</v>
      </c>
      <c r="AM724" t="str">
        <f t="shared" si="274"/>
        <v>CLAB</v>
      </c>
      <c r="AN724" s="9">
        <f t="shared" si="275"/>
        <v>7.86</v>
      </c>
      <c r="AO724" t="str">
        <f t="shared" si="276"/>
        <v>CLAB</v>
      </c>
      <c r="AP724" s="9">
        <f t="shared" si="277"/>
        <v>7.86</v>
      </c>
    </row>
    <row r="725" spans="1:42" x14ac:dyDescent="0.25">
      <c r="A725">
        <v>1314306</v>
      </c>
      <c r="B725" t="s">
        <v>2283</v>
      </c>
      <c r="C725">
        <v>301</v>
      </c>
      <c r="D725">
        <v>83018</v>
      </c>
      <c r="F725" s="9">
        <f t="shared" si="259"/>
        <v>0</v>
      </c>
      <c r="G725" s="9">
        <f t="shared" si="260"/>
        <v>582.32999999999993</v>
      </c>
      <c r="H725" s="9">
        <f t="shared" si="261"/>
        <v>499.14</v>
      </c>
      <c r="I725" s="9">
        <v>831.9</v>
      </c>
      <c r="J725" t="s">
        <v>4100</v>
      </c>
      <c r="K725" t="s">
        <v>4103</v>
      </c>
      <c r="L725" s="9">
        <f t="shared" si="262"/>
        <v>79.196879999999993</v>
      </c>
      <c r="M725" t="s">
        <v>4103</v>
      </c>
      <c r="N725" s="9">
        <f t="shared" si="258"/>
        <v>252.06569999999999</v>
      </c>
      <c r="O725" t="s">
        <v>4137</v>
      </c>
      <c r="P725" s="9">
        <v>25.25</v>
      </c>
      <c r="Q725" t="s">
        <v>4103</v>
      </c>
      <c r="R725" s="9">
        <f t="shared" si="263"/>
        <v>582.32999999999993</v>
      </c>
      <c r="S725" t="s">
        <v>4103</v>
      </c>
      <c r="T725" s="9">
        <f t="shared" si="264"/>
        <v>249.57</v>
      </c>
      <c r="U725" t="s">
        <v>4103</v>
      </c>
      <c r="V725" s="9">
        <f t="shared" si="278"/>
        <v>270.9153</v>
      </c>
      <c r="W725" t="s">
        <v>4103</v>
      </c>
      <c r="X725" s="9">
        <f t="shared" si="265"/>
        <v>532.41599999999994</v>
      </c>
      <c r="Y725" t="s">
        <v>4135</v>
      </c>
      <c r="Z725" s="9">
        <v>19.760000000000002</v>
      </c>
      <c r="AA725" t="s">
        <v>4103</v>
      </c>
      <c r="AB725" s="9">
        <f t="shared" si="257"/>
        <v>0</v>
      </c>
      <c r="AC725" t="str">
        <f t="shared" si="266"/>
        <v>POC</v>
      </c>
      <c r="AD725" s="9">
        <f t="shared" si="267"/>
        <v>0</v>
      </c>
      <c r="AE725" t="s">
        <v>4150</v>
      </c>
      <c r="AF725" s="9">
        <v>21.96</v>
      </c>
      <c r="AG725" t="str">
        <f t="shared" si="268"/>
        <v>CLAB</v>
      </c>
      <c r="AH725" s="9">
        <f t="shared" si="269"/>
        <v>21.96</v>
      </c>
      <c r="AI725" t="str">
        <f t="shared" si="270"/>
        <v>CLAB</v>
      </c>
      <c r="AJ725" s="9">
        <f t="shared" si="271"/>
        <v>21.96</v>
      </c>
      <c r="AK725" t="str">
        <f t="shared" si="272"/>
        <v>CLAB</v>
      </c>
      <c r="AL725" s="9">
        <f t="shared" si="273"/>
        <v>21.96</v>
      </c>
      <c r="AM725" t="str">
        <f t="shared" si="274"/>
        <v>CLAB</v>
      </c>
      <c r="AN725" s="9">
        <f t="shared" si="275"/>
        <v>21.96</v>
      </c>
      <c r="AO725" t="str">
        <f t="shared" si="276"/>
        <v>CLAB</v>
      </c>
      <c r="AP725" s="9">
        <f t="shared" si="277"/>
        <v>21.96</v>
      </c>
    </row>
    <row r="726" spans="1:42" x14ac:dyDescent="0.25">
      <c r="A726">
        <v>1314307</v>
      </c>
      <c r="B726" t="s">
        <v>2284</v>
      </c>
      <c r="C726">
        <v>301</v>
      </c>
      <c r="D726">
        <v>83020</v>
      </c>
      <c r="F726" s="9">
        <f t="shared" si="259"/>
        <v>0</v>
      </c>
      <c r="G726" s="9">
        <f t="shared" si="260"/>
        <v>711.27449999999999</v>
      </c>
      <c r="H726" s="9">
        <f t="shared" si="261"/>
        <v>293.95799999999997</v>
      </c>
      <c r="I726" s="9">
        <v>489.93</v>
      </c>
      <c r="J726" t="s">
        <v>4100</v>
      </c>
      <c r="K726" t="s">
        <v>4103</v>
      </c>
      <c r="L726" s="9">
        <f t="shared" si="262"/>
        <v>46.641335999999995</v>
      </c>
      <c r="M726" t="s">
        <v>4103</v>
      </c>
      <c r="N726" s="9">
        <f t="shared" si="258"/>
        <v>148.44879</v>
      </c>
      <c r="O726" t="s">
        <v>4137</v>
      </c>
      <c r="P726" s="9">
        <v>20.41</v>
      </c>
      <c r="Q726" t="s">
        <v>4103</v>
      </c>
      <c r="R726" s="9">
        <f t="shared" si="263"/>
        <v>342.95099999999996</v>
      </c>
      <c r="S726" t="s">
        <v>4103</v>
      </c>
      <c r="T726" s="9">
        <f t="shared" si="264"/>
        <v>146.97899999999998</v>
      </c>
      <c r="U726" t="s">
        <v>4103</v>
      </c>
      <c r="V726" s="9">
        <f t="shared" si="278"/>
        <v>711.27449999999999</v>
      </c>
      <c r="W726" t="s">
        <v>4103</v>
      </c>
      <c r="X726" s="9">
        <f t="shared" si="265"/>
        <v>313.55520000000001</v>
      </c>
      <c r="Y726" t="s">
        <v>4135</v>
      </c>
      <c r="Z726" s="9">
        <v>11.58</v>
      </c>
      <c r="AA726" t="s">
        <v>4103</v>
      </c>
      <c r="AB726" s="9">
        <f t="shared" si="257"/>
        <v>0</v>
      </c>
      <c r="AC726" t="str">
        <f t="shared" si="266"/>
        <v>POC</v>
      </c>
      <c r="AD726" s="9">
        <f t="shared" si="267"/>
        <v>0</v>
      </c>
      <c r="AE726" t="s">
        <v>4150</v>
      </c>
      <c r="AF726" s="9">
        <v>12.87</v>
      </c>
      <c r="AG726" t="str">
        <f t="shared" si="268"/>
        <v>CLAB</v>
      </c>
      <c r="AH726" s="9">
        <f t="shared" si="269"/>
        <v>12.87</v>
      </c>
      <c r="AI726" t="str">
        <f t="shared" si="270"/>
        <v>CLAB</v>
      </c>
      <c r="AJ726" s="9">
        <f t="shared" si="271"/>
        <v>12.87</v>
      </c>
      <c r="AK726" t="str">
        <f t="shared" si="272"/>
        <v>CLAB</v>
      </c>
      <c r="AL726" s="9">
        <f t="shared" si="273"/>
        <v>12.87</v>
      </c>
      <c r="AM726" t="str">
        <f t="shared" si="274"/>
        <v>CLAB</v>
      </c>
      <c r="AN726" s="9">
        <f t="shared" si="275"/>
        <v>12.87</v>
      </c>
      <c r="AO726" t="str">
        <f t="shared" si="276"/>
        <v>CLAB</v>
      </c>
      <c r="AP726" s="9">
        <f t="shared" si="277"/>
        <v>12.87</v>
      </c>
    </row>
    <row r="727" spans="1:42" x14ac:dyDescent="0.25">
      <c r="A727">
        <v>1314308</v>
      </c>
      <c r="B727" t="s">
        <v>2285</v>
      </c>
      <c r="C727">
        <v>301</v>
      </c>
      <c r="D727">
        <v>83021</v>
      </c>
      <c r="F727" s="9">
        <f t="shared" si="259"/>
        <v>0</v>
      </c>
      <c r="G727" s="9">
        <f t="shared" si="260"/>
        <v>478.76499999999999</v>
      </c>
      <c r="H727" s="9">
        <f t="shared" si="261"/>
        <v>410.37</v>
      </c>
      <c r="I727" s="9">
        <v>683.95</v>
      </c>
      <c r="J727" t="s">
        <v>4100</v>
      </c>
      <c r="K727" t="s">
        <v>4103</v>
      </c>
      <c r="L727" s="9">
        <f t="shared" si="262"/>
        <v>65.112039999999993</v>
      </c>
      <c r="M727" t="s">
        <v>4103</v>
      </c>
      <c r="N727" s="9">
        <f t="shared" si="258"/>
        <v>207.23685</v>
      </c>
      <c r="O727" t="s">
        <v>4137</v>
      </c>
      <c r="P727" s="9">
        <v>20.77</v>
      </c>
      <c r="Q727" t="s">
        <v>4103</v>
      </c>
      <c r="R727" s="9">
        <f t="shared" si="263"/>
        <v>478.76499999999999</v>
      </c>
      <c r="S727" t="s">
        <v>4103</v>
      </c>
      <c r="T727" s="9">
        <f t="shared" si="264"/>
        <v>205.185</v>
      </c>
      <c r="U727" t="s">
        <v>4103</v>
      </c>
      <c r="V727" s="9">
        <f t="shared" si="278"/>
        <v>418.89015000000001</v>
      </c>
      <c r="W727" t="s">
        <v>4103</v>
      </c>
      <c r="X727" s="9">
        <f t="shared" si="265"/>
        <v>437.72800000000007</v>
      </c>
      <c r="Y727" t="s">
        <v>4135</v>
      </c>
      <c r="Z727" s="9">
        <v>16.25</v>
      </c>
      <c r="AA727" t="s">
        <v>4103</v>
      </c>
      <c r="AB727" s="9">
        <f t="shared" si="257"/>
        <v>0</v>
      </c>
      <c r="AC727" t="str">
        <f t="shared" si="266"/>
        <v>POC</v>
      </c>
      <c r="AD727" s="9">
        <f t="shared" si="267"/>
        <v>0</v>
      </c>
      <c r="AE727" t="s">
        <v>4150</v>
      </c>
      <c r="AF727" s="9">
        <v>18.059999999999999</v>
      </c>
      <c r="AG727" t="str">
        <f t="shared" si="268"/>
        <v>CLAB</v>
      </c>
      <c r="AH727" s="9">
        <f t="shared" si="269"/>
        <v>18.059999999999999</v>
      </c>
      <c r="AI727" t="str">
        <f t="shared" si="270"/>
        <v>CLAB</v>
      </c>
      <c r="AJ727" s="9">
        <f t="shared" si="271"/>
        <v>18.059999999999999</v>
      </c>
      <c r="AK727" t="str">
        <f t="shared" si="272"/>
        <v>CLAB</v>
      </c>
      <c r="AL727" s="9">
        <f t="shared" si="273"/>
        <v>18.059999999999999</v>
      </c>
      <c r="AM727" t="str">
        <f t="shared" si="274"/>
        <v>CLAB</v>
      </c>
      <c r="AN727" s="9">
        <f t="shared" si="275"/>
        <v>18.059999999999999</v>
      </c>
      <c r="AO727" t="str">
        <f t="shared" si="276"/>
        <v>CLAB</v>
      </c>
      <c r="AP727" s="9">
        <f t="shared" si="277"/>
        <v>18.059999999999999</v>
      </c>
    </row>
    <row r="728" spans="1:42" x14ac:dyDescent="0.25">
      <c r="A728">
        <v>1315893</v>
      </c>
      <c r="B728" t="s">
        <v>2701</v>
      </c>
      <c r="C728">
        <v>301</v>
      </c>
      <c r="D728">
        <v>83036</v>
      </c>
      <c r="F728" s="9">
        <f t="shared" si="259"/>
        <v>0</v>
      </c>
      <c r="G728" s="9">
        <f t="shared" si="260"/>
        <v>584.77724999999998</v>
      </c>
      <c r="H728" s="9">
        <f t="shared" si="261"/>
        <v>221.922</v>
      </c>
      <c r="I728" s="9">
        <v>369.87</v>
      </c>
      <c r="J728" t="s">
        <v>4100</v>
      </c>
      <c r="K728" t="s">
        <v>4103</v>
      </c>
      <c r="L728" s="9">
        <f t="shared" si="262"/>
        <v>35.211624</v>
      </c>
      <c r="M728" t="s">
        <v>4103</v>
      </c>
      <c r="N728" s="9">
        <f t="shared" si="258"/>
        <v>112.07061</v>
      </c>
      <c r="O728" t="s">
        <v>4137</v>
      </c>
      <c r="P728" s="9">
        <v>11.17</v>
      </c>
      <c r="Q728" t="s">
        <v>4103</v>
      </c>
      <c r="R728" s="9">
        <f t="shared" si="263"/>
        <v>258.90899999999999</v>
      </c>
      <c r="S728" t="s">
        <v>4103</v>
      </c>
      <c r="T728" s="9">
        <f t="shared" si="264"/>
        <v>110.961</v>
      </c>
      <c r="U728" t="s">
        <v>4103</v>
      </c>
      <c r="V728" s="9">
        <f t="shared" si="278"/>
        <v>584.77724999999998</v>
      </c>
      <c r="W728" t="s">
        <v>4103</v>
      </c>
      <c r="X728" s="9">
        <f t="shared" si="265"/>
        <v>236.71680000000001</v>
      </c>
      <c r="Y728" t="s">
        <v>4135</v>
      </c>
      <c r="Z728" s="9">
        <v>8.74</v>
      </c>
      <c r="AA728" t="s">
        <v>4103</v>
      </c>
      <c r="AB728" s="9">
        <f t="shared" si="257"/>
        <v>0</v>
      </c>
      <c r="AC728" t="str">
        <f t="shared" si="266"/>
        <v>POC</v>
      </c>
      <c r="AD728" s="9">
        <f t="shared" si="267"/>
        <v>0</v>
      </c>
      <c r="AE728" t="s">
        <v>4150</v>
      </c>
      <c r="AF728" s="9">
        <v>9.7100000000000009</v>
      </c>
      <c r="AG728" t="str">
        <f t="shared" si="268"/>
        <v>CLAB</v>
      </c>
      <c r="AH728" s="9">
        <f t="shared" si="269"/>
        <v>9.7100000000000009</v>
      </c>
      <c r="AI728" t="str">
        <f t="shared" si="270"/>
        <v>CLAB</v>
      </c>
      <c r="AJ728" s="9">
        <f t="shared" si="271"/>
        <v>9.7100000000000009</v>
      </c>
      <c r="AK728" t="str">
        <f t="shared" si="272"/>
        <v>CLAB</v>
      </c>
      <c r="AL728" s="9">
        <f t="shared" si="273"/>
        <v>9.7100000000000009</v>
      </c>
      <c r="AM728" t="str">
        <f t="shared" si="274"/>
        <v>CLAB</v>
      </c>
      <c r="AN728" s="9">
        <f t="shared" si="275"/>
        <v>9.7100000000000009</v>
      </c>
      <c r="AO728" t="str">
        <f t="shared" si="276"/>
        <v>CLAB</v>
      </c>
      <c r="AP728" s="9">
        <f t="shared" si="277"/>
        <v>9.7100000000000009</v>
      </c>
    </row>
    <row r="729" spans="1:42" x14ac:dyDescent="0.25">
      <c r="A729">
        <v>1314314</v>
      </c>
      <c r="B729" t="s">
        <v>2286</v>
      </c>
      <c r="C729">
        <v>301</v>
      </c>
      <c r="D729">
        <v>83050</v>
      </c>
      <c r="F729" s="9">
        <f t="shared" si="259"/>
        <v>0</v>
      </c>
      <c r="G729" s="9">
        <f t="shared" si="260"/>
        <v>316.23885000000001</v>
      </c>
      <c r="H729" s="9">
        <f t="shared" si="261"/>
        <v>165.83399999999997</v>
      </c>
      <c r="I729" s="9">
        <v>276.39</v>
      </c>
      <c r="J729" t="s">
        <v>4100</v>
      </c>
      <c r="K729" t="s">
        <v>4103</v>
      </c>
      <c r="L729" s="9">
        <f t="shared" si="262"/>
        <v>26.312327999999997</v>
      </c>
      <c r="M729" t="s">
        <v>4103</v>
      </c>
      <c r="N729" s="9">
        <f t="shared" si="258"/>
        <v>83.746169999999992</v>
      </c>
      <c r="O729" t="s">
        <v>4137</v>
      </c>
      <c r="P729" s="9">
        <v>9.43</v>
      </c>
      <c r="Q729" t="s">
        <v>4103</v>
      </c>
      <c r="R729" s="9">
        <f t="shared" si="263"/>
        <v>193.47299999999998</v>
      </c>
      <c r="S729" t="s">
        <v>4103</v>
      </c>
      <c r="T729" s="9">
        <f t="shared" si="264"/>
        <v>82.916999999999987</v>
      </c>
      <c r="U729" t="s">
        <v>4103</v>
      </c>
      <c r="V729" s="9">
        <f t="shared" si="278"/>
        <v>316.23885000000001</v>
      </c>
      <c r="W729" t="s">
        <v>4103</v>
      </c>
      <c r="X729" s="9">
        <f t="shared" si="265"/>
        <v>176.8896</v>
      </c>
      <c r="Y729" t="s">
        <v>4135</v>
      </c>
      <c r="Z729" s="9">
        <v>7.38</v>
      </c>
      <c r="AA729" t="s">
        <v>4103</v>
      </c>
      <c r="AB729" s="9">
        <f t="shared" si="257"/>
        <v>0</v>
      </c>
      <c r="AC729" t="str">
        <f t="shared" si="266"/>
        <v>POC</v>
      </c>
      <c r="AD729" s="9">
        <f t="shared" si="267"/>
        <v>0</v>
      </c>
      <c r="AE729" t="s">
        <v>4150</v>
      </c>
      <c r="AF729" s="9">
        <v>8.1999999999999993</v>
      </c>
      <c r="AG729" t="str">
        <f t="shared" si="268"/>
        <v>CLAB</v>
      </c>
      <c r="AH729" s="9">
        <f t="shared" si="269"/>
        <v>8.1999999999999993</v>
      </c>
      <c r="AI729" t="str">
        <f t="shared" si="270"/>
        <v>CLAB</v>
      </c>
      <c r="AJ729" s="9">
        <f t="shared" si="271"/>
        <v>8.1999999999999993</v>
      </c>
      <c r="AK729" t="str">
        <f t="shared" si="272"/>
        <v>CLAB</v>
      </c>
      <c r="AL729" s="9">
        <f t="shared" si="273"/>
        <v>8.1999999999999993</v>
      </c>
      <c r="AM729" t="str">
        <f t="shared" si="274"/>
        <v>CLAB</v>
      </c>
      <c r="AN729" s="9">
        <f t="shared" si="275"/>
        <v>8.1999999999999993</v>
      </c>
      <c r="AO729" t="str">
        <f t="shared" si="276"/>
        <v>CLAB</v>
      </c>
      <c r="AP729" s="9">
        <f t="shared" si="277"/>
        <v>8.1999999999999993</v>
      </c>
    </row>
    <row r="730" spans="1:42" x14ac:dyDescent="0.25">
      <c r="A730">
        <v>1314315</v>
      </c>
      <c r="B730" t="s">
        <v>2287</v>
      </c>
      <c r="C730">
        <v>301</v>
      </c>
      <c r="D730">
        <v>83051</v>
      </c>
      <c r="F730" s="9">
        <f t="shared" si="259"/>
        <v>0</v>
      </c>
      <c r="G730" s="9">
        <f t="shared" si="260"/>
        <v>236.31344999999999</v>
      </c>
      <c r="H730" s="9">
        <f t="shared" si="261"/>
        <v>126.462</v>
      </c>
      <c r="I730" s="9">
        <v>210.77</v>
      </c>
      <c r="J730" t="s">
        <v>4100</v>
      </c>
      <c r="K730" t="s">
        <v>4103</v>
      </c>
      <c r="L730" s="9">
        <f t="shared" si="262"/>
        <v>20.065304000000001</v>
      </c>
      <c r="M730" t="s">
        <v>4103</v>
      </c>
      <c r="N730" s="9">
        <f t="shared" si="258"/>
        <v>63.863309999999998</v>
      </c>
      <c r="O730" t="s">
        <v>4137</v>
      </c>
      <c r="P730" s="9">
        <v>8.41</v>
      </c>
      <c r="Q730" t="s">
        <v>4103</v>
      </c>
      <c r="R730" s="9">
        <f t="shared" si="263"/>
        <v>147.53899999999999</v>
      </c>
      <c r="S730" t="s">
        <v>4103</v>
      </c>
      <c r="T730" s="9">
        <f t="shared" si="264"/>
        <v>63.231000000000002</v>
      </c>
      <c r="U730" t="s">
        <v>4103</v>
      </c>
      <c r="V730" s="9">
        <f t="shared" si="278"/>
        <v>236.31344999999999</v>
      </c>
      <c r="W730" t="s">
        <v>4103</v>
      </c>
      <c r="X730" s="9">
        <f t="shared" si="265"/>
        <v>134.89280000000002</v>
      </c>
      <c r="Y730" t="s">
        <v>4135</v>
      </c>
      <c r="Z730" s="9">
        <v>6.58</v>
      </c>
      <c r="AA730" t="s">
        <v>4103</v>
      </c>
      <c r="AB730" s="9">
        <f t="shared" si="257"/>
        <v>0</v>
      </c>
      <c r="AC730" t="str">
        <f t="shared" si="266"/>
        <v>POC</v>
      </c>
      <c r="AD730" s="9">
        <f t="shared" si="267"/>
        <v>0</v>
      </c>
      <c r="AE730" t="s">
        <v>4150</v>
      </c>
      <c r="AF730" s="9">
        <v>7.31</v>
      </c>
      <c r="AG730" t="str">
        <f t="shared" si="268"/>
        <v>CLAB</v>
      </c>
      <c r="AH730" s="9">
        <f t="shared" si="269"/>
        <v>7.31</v>
      </c>
      <c r="AI730" t="str">
        <f t="shared" si="270"/>
        <v>CLAB</v>
      </c>
      <c r="AJ730" s="9">
        <f t="shared" si="271"/>
        <v>7.31</v>
      </c>
      <c r="AK730" t="str">
        <f t="shared" si="272"/>
        <v>CLAB</v>
      </c>
      <c r="AL730" s="9">
        <f t="shared" si="273"/>
        <v>7.31</v>
      </c>
      <c r="AM730" t="str">
        <f t="shared" si="274"/>
        <v>CLAB</v>
      </c>
      <c r="AN730" s="9">
        <f t="shared" si="275"/>
        <v>7.31</v>
      </c>
      <c r="AO730" t="str">
        <f t="shared" si="276"/>
        <v>CLAB</v>
      </c>
      <c r="AP730" s="9">
        <f t="shared" si="277"/>
        <v>7.31</v>
      </c>
    </row>
    <row r="731" spans="1:42" x14ac:dyDescent="0.25">
      <c r="A731">
        <v>1314317</v>
      </c>
      <c r="B731" t="s">
        <v>2288</v>
      </c>
      <c r="C731">
        <v>301</v>
      </c>
      <c r="D731">
        <v>83060</v>
      </c>
      <c r="F731" s="9">
        <f t="shared" si="259"/>
        <v>0</v>
      </c>
      <c r="G731" s="9">
        <f t="shared" si="260"/>
        <v>180.20835</v>
      </c>
      <c r="H731" s="9">
        <f t="shared" si="261"/>
        <v>17.04</v>
      </c>
      <c r="I731" s="9">
        <v>28.4</v>
      </c>
      <c r="J731" t="s">
        <v>4100</v>
      </c>
      <c r="K731" t="s">
        <v>4103</v>
      </c>
      <c r="L731" s="9">
        <f t="shared" si="262"/>
        <v>2.7036799999999999</v>
      </c>
      <c r="M731" t="s">
        <v>4103</v>
      </c>
      <c r="N731" s="9">
        <f t="shared" si="258"/>
        <v>8.6052</v>
      </c>
      <c r="O731" t="s">
        <v>4137</v>
      </c>
      <c r="P731" s="9">
        <v>10.119999999999999</v>
      </c>
      <c r="Q731" t="s">
        <v>4103</v>
      </c>
      <c r="R731" s="9">
        <f t="shared" si="263"/>
        <v>19.88</v>
      </c>
      <c r="S731" t="s">
        <v>4103</v>
      </c>
      <c r="T731" s="9">
        <f t="shared" si="264"/>
        <v>8.52</v>
      </c>
      <c r="U731" t="s">
        <v>4103</v>
      </c>
      <c r="V731" s="9">
        <f t="shared" si="278"/>
        <v>180.20835</v>
      </c>
      <c r="W731" t="s">
        <v>4103</v>
      </c>
      <c r="X731" s="9">
        <f t="shared" si="265"/>
        <v>18.175999999999998</v>
      </c>
      <c r="Y731" t="s">
        <v>4135</v>
      </c>
      <c r="Z731" s="9">
        <v>7.92</v>
      </c>
      <c r="AA731" t="s">
        <v>4103</v>
      </c>
      <c r="AB731" s="9">
        <f t="shared" si="257"/>
        <v>0</v>
      </c>
      <c r="AC731" t="str">
        <f t="shared" si="266"/>
        <v>POC</v>
      </c>
      <c r="AD731" s="9">
        <f t="shared" si="267"/>
        <v>0</v>
      </c>
      <c r="AE731" t="s">
        <v>4150</v>
      </c>
      <c r="AF731" s="9">
        <v>8.8000000000000007</v>
      </c>
      <c r="AG731" t="str">
        <f t="shared" si="268"/>
        <v>CLAB</v>
      </c>
      <c r="AH731" s="9">
        <f t="shared" si="269"/>
        <v>8.8000000000000007</v>
      </c>
      <c r="AI731" t="str">
        <f t="shared" si="270"/>
        <v>CLAB</v>
      </c>
      <c r="AJ731" s="9">
        <f t="shared" si="271"/>
        <v>8.8000000000000007</v>
      </c>
      <c r="AK731" t="str">
        <f t="shared" si="272"/>
        <v>CLAB</v>
      </c>
      <c r="AL731" s="9">
        <f t="shared" si="273"/>
        <v>8.8000000000000007</v>
      </c>
      <c r="AM731" t="str">
        <f t="shared" si="274"/>
        <v>CLAB</v>
      </c>
      <c r="AN731" s="9">
        <f t="shared" si="275"/>
        <v>8.8000000000000007</v>
      </c>
      <c r="AO731" t="str">
        <f t="shared" si="276"/>
        <v>CLAB</v>
      </c>
      <c r="AP731" s="9">
        <f t="shared" si="277"/>
        <v>8.8000000000000007</v>
      </c>
    </row>
    <row r="732" spans="1:42" x14ac:dyDescent="0.25">
      <c r="A732">
        <v>1314324</v>
      </c>
      <c r="B732" t="s">
        <v>2289</v>
      </c>
      <c r="C732">
        <v>301</v>
      </c>
      <c r="D732">
        <v>83088</v>
      </c>
      <c r="F732" s="9">
        <f t="shared" si="259"/>
        <v>0</v>
      </c>
      <c r="G732" s="9">
        <f t="shared" si="260"/>
        <v>524.68499999999995</v>
      </c>
      <c r="H732" s="9">
        <f t="shared" si="261"/>
        <v>449.72999999999996</v>
      </c>
      <c r="I732" s="9">
        <v>749.55</v>
      </c>
      <c r="J732" t="s">
        <v>4100</v>
      </c>
      <c r="K732" t="s">
        <v>4103</v>
      </c>
      <c r="L732" s="9">
        <f t="shared" si="262"/>
        <v>71.357159999999993</v>
      </c>
      <c r="M732" t="s">
        <v>4103</v>
      </c>
      <c r="N732" s="9">
        <f t="shared" si="258"/>
        <v>227.11364999999998</v>
      </c>
      <c r="O732" t="s">
        <v>4137</v>
      </c>
      <c r="P732" s="9">
        <v>33.96</v>
      </c>
      <c r="Q732" t="s">
        <v>4103</v>
      </c>
      <c r="R732" s="9">
        <f t="shared" si="263"/>
        <v>524.68499999999995</v>
      </c>
      <c r="S732" t="s">
        <v>4103</v>
      </c>
      <c r="T732" s="9">
        <f t="shared" si="264"/>
        <v>224.86499999999998</v>
      </c>
      <c r="U732" t="s">
        <v>4103</v>
      </c>
      <c r="V732" s="9">
        <f t="shared" si="278"/>
        <v>24.282</v>
      </c>
      <c r="W732" t="s">
        <v>4103</v>
      </c>
      <c r="X732" s="9">
        <f t="shared" si="265"/>
        <v>479.71199999999999</v>
      </c>
      <c r="Y732" t="s">
        <v>4135</v>
      </c>
      <c r="Z732" s="9">
        <v>26.58</v>
      </c>
      <c r="AA732" t="s">
        <v>4103</v>
      </c>
      <c r="AB732" s="9">
        <f t="shared" ref="AB732:AB795" si="279">I732*0%</f>
        <v>0</v>
      </c>
      <c r="AC732" t="str">
        <f t="shared" si="266"/>
        <v>POC</v>
      </c>
      <c r="AD732" s="9">
        <f t="shared" si="267"/>
        <v>0</v>
      </c>
      <c r="AE732" t="s">
        <v>4150</v>
      </c>
      <c r="AF732" s="9">
        <v>29.53</v>
      </c>
      <c r="AG732" t="str">
        <f t="shared" si="268"/>
        <v>CLAB</v>
      </c>
      <c r="AH732" s="9">
        <f t="shared" si="269"/>
        <v>29.53</v>
      </c>
      <c r="AI732" t="str">
        <f t="shared" si="270"/>
        <v>CLAB</v>
      </c>
      <c r="AJ732" s="9">
        <f t="shared" si="271"/>
        <v>29.53</v>
      </c>
      <c r="AK732" t="str">
        <f t="shared" si="272"/>
        <v>CLAB</v>
      </c>
      <c r="AL732" s="9">
        <f t="shared" si="273"/>
        <v>29.53</v>
      </c>
      <c r="AM732" t="str">
        <f t="shared" si="274"/>
        <v>CLAB</v>
      </c>
      <c r="AN732" s="9">
        <f t="shared" si="275"/>
        <v>29.53</v>
      </c>
      <c r="AO732" t="str">
        <f t="shared" si="276"/>
        <v>CLAB</v>
      </c>
      <c r="AP732" s="9">
        <f t="shared" si="277"/>
        <v>29.53</v>
      </c>
    </row>
    <row r="733" spans="1:42" x14ac:dyDescent="0.25">
      <c r="A733">
        <v>1314325</v>
      </c>
      <c r="B733" t="s">
        <v>2290</v>
      </c>
      <c r="C733">
        <v>301</v>
      </c>
      <c r="D733">
        <v>83090</v>
      </c>
      <c r="F733" s="9">
        <f t="shared" si="259"/>
        <v>0</v>
      </c>
      <c r="G733" s="9">
        <f t="shared" si="260"/>
        <v>640.86524999999995</v>
      </c>
      <c r="H733" s="9">
        <f t="shared" si="261"/>
        <v>382.72800000000001</v>
      </c>
      <c r="I733" s="9">
        <v>637.88</v>
      </c>
      <c r="J733" t="s">
        <v>4100</v>
      </c>
      <c r="K733" t="s">
        <v>4103</v>
      </c>
      <c r="L733" s="9">
        <f t="shared" si="262"/>
        <v>60.726175999999995</v>
      </c>
      <c r="M733" t="s">
        <v>4103</v>
      </c>
      <c r="N733" s="9">
        <f t="shared" si="258"/>
        <v>193.27763999999999</v>
      </c>
      <c r="O733" t="s">
        <v>4137</v>
      </c>
      <c r="P733" s="9">
        <v>20.61</v>
      </c>
      <c r="Q733" t="s">
        <v>4103</v>
      </c>
      <c r="R733" s="9">
        <f t="shared" si="263"/>
        <v>446.51599999999996</v>
      </c>
      <c r="S733" t="s">
        <v>4103</v>
      </c>
      <c r="T733" s="9">
        <f t="shared" si="264"/>
        <v>191.364</v>
      </c>
      <c r="U733" t="s">
        <v>4103</v>
      </c>
      <c r="V733" s="9">
        <f t="shared" si="278"/>
        <v>640.86524999999995</v>
      </c>
      <c r="W733" t="s">
        <v>4103</v>
      </c>
      <c r="X733" s="9">
        <f t="shared" si="265"/>
        <v>408.2432</v>
      </c>
      <c r="Y733" t="s">
        <v>4135</v>
      </c>
      <c r="Z733" s="9">
        <v>16.13</v>
      </c>
      <c r="AA733" t="s">
        <v>4103</v>
      </c>
      <c r="AB733" s="9">
        <f t="shared" si="279"/>
        <v>0</v>
      </c>
      <c r="AC733" t="str">
        <f t="shared" si="266"/>
        <v>POC</v>
      </c>
      <c r="AD733" s="9">
        <f t="shared" si="267"/>
        <v>0</v>
      </c>
      <c r="AE733" t="s">
        <v>4150</v>
      </c>
      <c r="AF733" s="9">
        <v>17.920000000000002</v>
      </c>
      <c r="AG733" t="str">
        <f t="shared" si="268"/>
        <v>CLAB</v>
      </c>
      <c r="AH733" s="9">
        <f t="shared" si="269"/>
        <v>17.920000000000002</v>
      </c>
      <c r="AI733" t="str">
        <f t="shared" si="270"/>
        <v>CLAB</v>
      </c>
      <c r="AJ733" s="9">
        <f t="shared" si="271"/>
        <v>17.920000000000002</v>
      </c>
      <c r="AK733" t="str">
        <f t="shared" si="272"/>
        <v>CLAB</v>
      </c>
      <c r="AL733" s="9">
        <f t="shared" si="273"/>
        <v>17.920000000000002</v>
      </c>
      <c r="AM733" t="str">
        <f t="shared" si="274"/>
        <v>CLAB</v>
      </c>
      <c r="AN733" s="9">
        <f t="shared" si="275"/>
        <v>17.920000000000002</v>
      </c>
      <c r="AO733" t="str">
        <f t="shared" si="276"/>
        <v>CLAB</v>
      </c>
      <c r="AP733" s="9">
        <f t="shared" si="277"/>
        <v>17.920000000000002</v>
      </c>
    </row>
    <row r="734" spans="1:42" x14ac:dyDescent="0.25">
      <c r="A734">
        <v>1314326</v>
      </c>
      <c r="B734" t="s">
        <v>2291</v>
      </c>
      <c r="C734">
        <v>301</v>
      </c>
      <c r="D734">
        <v>83150</v>
      </c>
      <c r="F734" s="9">
        <f t="shared" si="259"/>
        <v>0</v>
      </c>
      <c r="G734" s="9">
        <f t="shared" si="260"/>
        <v>545.38739999999996</v>
      </c>
      <c r="H734" s="9">
        <f t="shared" si="261"/>
        <v>421.24799999999999</v>
      </c>
      <c r="I734" s="9">
        <v>702.08</v>
      </c>
      <c r="J734" t="s">
        <v>4100</v>
      </c>
      <c r="K734" t="s">
        <v>4103</v>
      </c>
      <c r="L734" s="9">
        <f t="shared" si="262"/>
        <v>66.838015999999996</v>
      </c>
      <c r="M734" t="s">
        <v>4103</v>
      </c>
      <c r="N734" s="9">
        <f t="shared" si="258"/>
        <v>212.73024000000001</v>
      </c>
      <c r="O734" t="s">
        <v>4137</v>
      </c>
      <c r="P734" s="9">
        <v>25.77</v>
      </c>
      <c r="Q734" t="s">
        <v>4103</v>
      </c>
      <c r="R734" s="9">
        <f t="shared" si="263"/>
        <v>491.45600000000002</v>
      </c>
      <c r="S734" t="s">
        <v>4103</v>
      </c>
      <c r="T734" s="9">
        <f t="shared" si="264"/>
        <v>210.624</v>
      </c>
      <c r="U734" t="s">
        <v>4103</v>
      </c>
      <c r="V734" s="9">
        <f t="shared" si="278"/>
        <v>545.38739999999996</v>
      </c>
      <c r="W734" t="s">
        <v>4103</v>
      </c>
      <c r="X734" s="9">
        <f t="shared" si="265"/>
        <v>449.33120000000002</v>
      </c>
      <c r="Y734" t="s">
        <v>4135</v>
      </c>
      <c r="Z734" s="9">
        <v>20.170000000000002</v>
      </c>
      <c r="AA734" t="s">
        <v>4103</v>
      </c>
      <c r="AB734" s="9">
        <f t="shared" si="279"/>
        <v>0</v>
      </c>
      <c r="AC734" t="str">
        <f t="shared" si="266"/>
        <v>POC</v>
      </c>
      <c r="AD734" s="9">
        <f t="shared" si="267"/>
        <v>0</v>
      </c>
      <c r="AE734" t="s">
        <v>4150</v>
      </c>
      <c r="AF734" s="9">
        <v>22.41</v>
      </c>
      <c r="AG734" t="str">
        <f t="shared" si="268"/>
        <v>CLAB</v>
      </c>
      <c r="AH734" s="9">
        <f t="shared" si="269"/>
        <v>22.41</v>
      </c>
      <c r="AI734" t="str">
        <f t="shared" si="270"/>
        <v>CLAB</v>
      </c>
      <c r="AJ734" s="9">
        <f t="shared" si="271"/>
        <v>22.41</v>
      </c>
      <c r="AK734" t="str">
        <f t="shared" si="272"/>
        <v>CLAB</v>
      </c>
      <c r="AL734" s="9">
        <f t="shared" si="273"/>
        <v>22.41</v>
      </c>
      <c r="AM734" t="str">
        <f t="shared" si="274"/>
        <v>CLAB</v>
      </c>
      <c r="AN734" s="9">
        <f t="shared" si="275"/>
        <v>22.41</v>
      </c>
      <c r="AO734" t="str">
        <f t="shared" si="276"/>
        <v>CLAB</v>
      </c>
      <c r="AP734" s="9">
        <f t="shared" si="277"/>
        <v>22.41</v>
      </c>
    </row>
    <row r="735" spans="1:42" x14ac:dyDescent="0.25">
      <c r="A735">
        <v>1314327</v>
      </c>
      <c r="B735" t="s">
        <v>2292</v>
      </c>
      <c r="C735">
        <v>301</v>
      </c>
      <c r="D735">
        <v>83491</v>
      </c>
      <c r="F735" s="9">
        <f t="shared" si="259"/>
        <v>0</v>
      </c>
      <c r="G735" s="9">
        <f t="shared" si="260"/>
        <v>600.27840000000003</v>
      </c>
      <c r="H735" s="9">
        <f t="shared" si="261"/>
        <v>381.9</v>
      </c>
      <c r="I735" s="9">
        <v>636.5</v>
      </c>
      <c r="J735" t="s">
        <v>4100</v>
      </c>
      <c r="K735" t="s">
        <v>4103</v>
      </c>
      <c r="L735" s="9">
        <f t="shared" si="262"/>
        <v>60.594799999999992</v>
      </c>
      <c r="M735" t="s">
        <v>4103</v>
      </c>
      <c r="N735" s="9">
        <f t="shared" si="258"/>
        <v>192.8595</v>
      </c>
      <c r="O735" t="s">
        <v>4137</v>
      </c>
      <c r="P735" s="9">
        <v>20.59</v>
      </c>
      <c r="Q735" t="s">
        <v>4103</v>
      </c>
      <c r="R735" s="9">
        <f t="shared" si="263"/>
        <v>445.54999999999995</v>
      </c>
      <c r="S735" t="s">
        <v>4103</v>
      </c>
      <c r="T735" s="9">
        <f t="shared" si="264"/>
        <v>190.95</v>
      </c>
      <c r="U735" t="s">
        <v>4103</v>
      </c>
      <c r="V735" s="9">
        <f t="shared" si="278"/>
        <v>600.27840000000003</v>
      </c>
      <c r="W735" t="s">
        <v>4103</v>
      </c>
      <c r="X735" s="9">
        <f t="shared" si="265"/>
        <v>407.36</v>
      </c>
      <c r="Y735" t="s">
        <v>4135</v>
      </c>
      <c r="Z735" s="9">
        <v>16.11</v>
      </c>
      <c r="AA735" t="s">
        <v>4103</v>
      </c>
      <c r="AB735" s="9">
        <f t="shared" si="279"/>
        <v>0</v>
      </c>
      <c r="AC735" t="str">
        <f t="shared" si="266"/>
        <v>POC</v>
      </c>
      <c r="AD735" s="9">
        <f t="shared" si="267"/>
        <v>0</v>
      </c>
      <c r="AE735" t="s">
        <v>4150</v>
      </c>
      <c r="AF735" s="9">
        <v>17.899999999999999</v>
      </c>
      <c r="AG735" t="str">
        <f t="shared" si="268"/>
        <v>CLAB</v>
      </c>
      <c r="AH735" s="9">
        <f t="shared" si="269"/>
        <v>17.899999999999999</v>
      </c>
      <c r="AI735" t="str">
        <f t="shared" si="270"/>
        <v>CLAB</v>
      </c>
      <c r="AJ735" s="9">
        <f t="shared" si="271"/>
        <v>17.899999999999999</v>
      </c>
      <c r="AK735" t="str">
        <f t="shared" si="272"/>
        <v>CLAB</v>
      </c>
      <c r="AL735" s="9">
        <f t="shared" si="273"/>
        <v>17.899999999999999</v>
      </c>
      <c r="AM735" t="str">
        <f t="shared" si="274"/>
        <v>CLAB</v>
      </c>
      <c r="AN735" s="9">
        <f t="shared" si="275"/>
        <v>17.899999999999999</v>
      </c>
      <c r="AO735" t="str">
        <f t="shared" si="276"/>
        <v>CLAB</v>
      </c>
      <c r="AP735" s="9">
        <f t="shared" si="277"/>
        <v>17.899999999999999</v>
      </c>
    </row>
    <row r="736" spans="1:42" x14ac:dyDescent="0.25">
      <c r="A736">
        <v>1314328</v>
      </c>
      <c r="B736" t="s">
        <v>2293</v>
      </c>
      <c r="C736">
        <v>301</v>
      </c>
      <c r="D736">
        <v>83497</v>
      </c>
      <c r="F736" s="9">
        <f t="shared" si="259"/>
        <v>0</v>
      </c>
      <c r="G736" s="9">
        <f t="shared" si="260"/>
        <v>544.20749999999998</v>
      </c>
      <c r="H736" s="9">
        <f t="shared" si="261"/>
        <v>280.55399999999997</v>
      </c>
      <c r="I736" s="9">
        <v>467.59</v>
      </c>
      <c r="J736" t="s">
        <v>4100</v>
      </c>
      <c r="K736" t="s">
        <v>4103</v>
      </c>
      <c r="L736" s="9">
        <f t="shared" si="262"/>
        <v>44.514567999999997</v>
      </c>
      <c r="M736" t="s">
        <v>4103</v>
      </c>
      <c r="N736" s="9">
        <f t="shared" si="258"/>
        <v>141.67976999999999</v>
      </c>
      <c r="O736" t="s">
        <v>4137</v>
      </c>
      <c r="P736" s="9">
        <v>14.84</v>
      </c>
      <c r="Q736" t="s">
        <v>4103</v>
      </c>
      <c r="R736" s="9">
        <f t="shared" si="263"/>
        <v>327.31299999999999</v>
      </c>
      <c r="S736" t="s">
        <v>4103</v>
      </c>
      <c r="T736" s="9">
        <f t="shared" si="264"/>
        <v>140.27699999999999</v>
      </c>
      <c r="U736" t="s">
        <v>4103</v>
      </c>
      <c r="V736" s="9">
        <f t="shared" si="278"/>
        <v>544.20749999999998</v>
      </c>
      <c r="W736" t="s">
        <v>4103</v>
      </c>
      <c r="X736" s="9">
        <f t="shared" si="265"/>
        <v>299.25759999999997</v>
      </c>
      <c r="Y736" t="s">
        <v>4135</v>
      </c>
      <c r="Z736" s="9">
        <v>11.61</v>
      </c>
      <c r="AA736" t="s">
        <v>4103</v>
      </c>
      <c r="AB736" s="9">
        <f t="shared" si="279"/>
        <v>0</v>
      </c>
      <c r="AC736" t="str">
        <f t="shared" si="266"/>
        <v>POC</v>
      </c>
      <c r="AD736" s="9">
        <f t="shared" si="267"/>
        <v>0</v>
      </c>
      <c r="AE736" t="s">
        <v>4150</v>
      </c>
      <c r="AF736" s="9">
        <v>12.9</v>
      </c>
      <c r="AG736" t="str">
        <f t="shared" si="268"/>
        <v>CLAB</v>
      </c>
      <c r="AH736" s="9">
        <f t="shared" si="269"/>
        <v>12.9</v>
      </c>
      <c r="AI736" t="str">
        <f t="shared" si="270"/>
        <v>CLAB</v>
      </c>
      <c r="AJ736" s="9">
        <f t="shared" si="271"/>
        <v>12.9</v>
      </c>
      <c r="AK736" t="str">
        <f t="shared" si="272"/>
        <v>CLAB</v>
      </c>
      <c r="AL736" s="9">
        <f t="shared" si="273"/>
        <v>12.9</v>
      </c>
      <c r="AM736" t="str">
        <f t="shared" si="274"/>
        <v>CLAB</v>
      </c>
      <c r="AN736" s="9">
        <f t="shared" si="275"/>
        <v>12.9</v>
      </c>
      <c r="AO736" t="str">
        <f t="shared" si="276"/>
        <v>CLAB</v>
      </c>
      <c r="AP736" s="9">
        <f t="shared" si="277"/>
        <v>12.9</v>
      </c>
    </row>
    <row r="737" spans="1:42" x14ac:dyDescent="0.25">
      <c r="A737">
        <v>1314329</v>
      </c>
      <c r="B737" t="s">
        <v>2294</v>
      </c>
      <c r="C737">
        <v>301</v>
      </c>
      <c r="D737">
        <v>83498</v>
      </c>
      <c r="F737" s="9">
        <f t="shared" si="259"/>
        <v>0</v>
      </c>
      <c r="G737" s="9">
        <f t="shared" si="260"/>
        <v>721.07699999999988</v>
      </c>
      <c r="H737" s="9">
        <f t="shared" si="261"/>
        <v>618.06599999999992</v>
      </c>
      <c r="I737" s="9">
        <v>1030.1099999999999</v>
      </c>
      <c r="J737" t="s">
        <v>4100</v>
      </c>
      <c r="K737" t="s">
        <v>4103</v>
      </c>
      <c r="L737" s="9">
        <f t="shared" si="262"/>
        <v>98.06647199999999</v>
      </c>
      <c r="M737" t="s">
        <v>4103</v>
      </c>
      <c r="N737" s="9">
        <f t="shared" si="258"/>
        <v>312.12332999999995</v>
      </c>
      <c r="O737" t="s">
        <v>4137</v>
      </c>
      <c r="P737" s="9">
        <v>31.25</v>
      </c>
      <c r="Q737" t="s">
        <v>4103</v>
      </c>
      <c r="R737" s="9">
        <f t="shared" si="263"/>
        <v>721.07699999999988</v>
      </c>
      <c r="S737" t="s">
        <v>4103</v>
      </c>
      <c r="T737" s="9">
        <f t="shared" si="264"/>
        <v>309.03299999999996</v>
      </c>
      <c r="U737" t="s">
        <v>4103</v>
      </c>
      <c r="V737" s="9">
        <f t="shared" si="278"/>
        <v>399.78944999999999</v>
      </c>
      <c r="W737" t="s">
        <v>4103</v>
      </c>
      <c r="X737" s="9">
        <f t="shared" si="265"/>
        <v>659.2704</v>
      </c>
      <c r="Y737" t="s">
        <v>4135</v>
      </c>
      <c r="Z737" s="9">
        <v>24.45</v>
      </c>
      <c r="AA737" t="s">
        <v>4103</v>
      </c>
      <c r="AB737" s="9">
        <f t="shared" si="279"/>
        <v>0</v>
      </c>
      <c r="AC737" t="str">
        <f t="shared" si="266"/>
        <v>POC</v>
      </c>
      <c r="AD737" s="9">
        <f t="shared" si="267"/>
        <v>0</v>
      </c>
      <c r="AE737" t="s">
        <v>4150</v>
      </c>
      <c r="AF737" s="9">
        <v>27.17</v>
      </c>
      <c r="AG737" t="str">
        <f t="shared" si="268"/>
        <v>CLAB</v>
      </c>
      <c r="AH737" s="9">
        <f t="shared" si="269"/>
        <v>27.17</v>
      </c>
      <c r="AI737" t="str">
        <f t="shared" si="270"/>
        <v>CLAB</v>
      </c>
      <c r="AJ737" s="9">
        <f t="shared" si="271"/>
        <v>27.17</v>
      </c>
      <c r="AK737" t="str">
        <f t="shared" si="272"/>
        <v>CLAB</v>
      </c>
      <c r="AL737" s="9">
        <f t="shared" si="273"/>
        <v>27.17</v>
      </c>
      <c r="AM737" t="str">
        <f t="shared" si="274"/>
        <v>CLAB</v>
      </c>
      <c r="AN737" s="9">
        <f t="shared" si="275"/>
        <v>27.17</v>
      </c>
      <c r="AO737" t="str">
        <f t="shared" si="276"/>
        <v>CLAB</v>
      </c>
      <c r="AP737" s="9">
        <f t="shared" si="277"/>
        <v>27.17</v>
      </c>
    </row>
    <row r="738" spans="1:42" x14ac:dyDescent="0.25">
      <c r="A738">
        <v>1314332</v>
      </c>
      <c r="B738" t="s">
        <v>2295</v>
      </c>
      <c r="C738">
        <v>301</v>
      </c>
      <c r="D738">
        <v>83505</v>
      </c>
      <c r="F738" s="9">
        <f t="shared" si="259"/>
        <v>0</v>
      </c>
      <c r="G738" s="9">
        <f t="shared" si="260"/>
        <v>880.7440499999999</v>
      </c>
      <c r="H738" s="9">
        <f t="shared" si="261"/>
        <v>529.29</v>
      </c>
      <c r="I738" s="9">
        <v>882.15</v>
      </c>
      <c r="J738" t="s">
        <v>4100</v>
      </c>
      <c r="K738" t="s">
        <v>4103</v>
      </c>
      <c r="L738" s="9">
        <f t="shared" si="262"/>
        <v>83.980679999999992</v>
      </c>
      <c r="M738" t="s">
        <v>4103</v>
      </c>
      <c r="N738" s="9">
        <f t="shared" si="258"/>
        <v>267.29145</v>
      </c>
      <c r="O738" t="s">
        <v>4137</v>
      </c>
      <c r="P738" s="9">
        <v>27.95</v>
      </c>
      <c r="Q738" t="s">
        <v>4103</v>
      </c>
      <c r="R738" s="9">
        <f t="shared" si="263"/>
        <v>617.505</v>
      </c>
      <c r="S738" t="s">
        <v>4103</v>
      </c>
      <c r="T738" s="9">
        <f t="shared" si="264"/>
        <v>264.64499999999998</v>
      </c>
      <c r="U738" t="s">
        <v>4103</v>
      </c>
      <c r="V738" s="9">
        <f t="shared" si="278"/>
        <v>880.7440499999999</v>
      </c>
      <c r="W738" t="s">
        <v>4103</v>
      </c>
      <c r="X738" s="9">
        <f t="shared" si="265"/>
        <v>564.57600000000002</v>
      </c>
      <c r="Y738" t="s">
        <v>4135</v>
      </c>
      <c r="Z738" s="9">
        <v>21.87</v>
      </c>
      <c r="AA738" t="s">
        <v>4103</v>
      </c>
      <c r="AB738" s="9">
        <f t="shared" si="279"/>
        <v>0</v>
      </c>
      <c r="AC738" t="str">
        <f t="shared" si="266"/>
        <v>POC</v>
      </c>
      <c r="AD738" s="9">
        <f t="shared" si="267"/>
        <v>0</v>
      </c>
      <c r="AE738" t="s">
        <v>4150</v>
      </c>
      <c r="AF738" s="9">
        <v>24.3</v>
      </c>
      <c r="AG738" t="str">
        <f t="shared" si="268"/>
        <v>CLAB</v>
      </c>
      <c r="AH738" s="9">
        <f t="shared" si="269"/>
        <v>24.3</v>
      </c>
      <c r="AI738" t="str">
        <f t="shared" si="270"/>
        <v>CLAB</v>
      </c>
      <c r="AJ738" s="9">
        <f t="shared" si="271"/>
        <v>24.3</v>
      </c>
      <c r="AK738" t="str">
        <f t="shared" si="272"/>
        <v>CLAB</v>
      </c>
      <c r="AL738" s="9">
        <f t="shared" si="273"/>
        <v>24.3</v>
      </c>
      <c r="AM738" t="str">
        <f t="shared" si="274"/>
        <v>CLAB</v>
      </c>
      <c r="AN738" s="9">
        <f t="shared" si="275"/>
        <v>24.3</v>
      </c>
      <c r="AO738" t="str">
        <f t="shared" si="276"/>
        <v>CLAB</v>
      </c>
      <c r="AP738" s="9">
        <f t="shared" si="277"/>
        <v>24.3</v>
      </c>
    </row>
    <row r="739" spans="1:42" x14ac:dyDescent="0.25">
      <c r="A739">
        <v>1314333</v>
      </c>
      <c r="B739" t="s">
        <v>2296</v>
      </c>
      <c r="C739">
        <v>301</v>
      </c>
      <c r="D739">
        <v>83516</v>
      </c>
      <c r="F739" s="9">
        <f t="shared" si="259"/>
        <v>0</v>
      </c>
      <c r="G739" s="9">
        <f t="shared" si="260"/>
        <v>754.23824999999999</v>
      </c>
      <c r="H739" s="9">
        <f t="shared" si="261"/>
        <v>273.01799999999997</v>
      </c>
      <c r="I739" s="9">
        <v>455.03</v>
      </c>
      <c r="J739" t="s">
        <v>4100</v>
      </c>
      <c r="K739" t="s">
        <v>4103</v>
      </c>
      <c r="L739" s="9">
        <f t="shared" si="262"/>
        <v>43.318855999999997</v>
      </c>
      <c r="M739" t="s">
        <v>4103</v>
      </c>
      <c r="N739" s="9">
        <f t="shared" si="258"/>
        <v>137.87409</v>
      </c>
      <c r="O739" t="s">
        <v>4137</v>
      </c>
      <c r="P739" s="9">
        <v>13.26</v>
      </c>
      <c r="Q739" t="s">
        <v>4103</v>
      </c>
      <c r="R739" s="9">
        <f t="shared" si="263"/>
        <v>318.52099999999996</v>
      </c>
      <c r="S739" t="s">
        <v>4103</v>
      </c>
      <c r="T739" s="9">
        <f t="shared" si="264"/>
        <v>136.50899999999999</v>
      </c>
      <c r="U739" t="s">
        <v>4103</v>
      </c>
      <c r="V739" s="9">
        <f t="shared" si="278"/>
        <v>754.23824999999999</v>
      </c>
      <c r="W739" t="s">
        <v>4103</v>
      </c>
      <c r="X739" s="9">
        <f t="shared" si="265"/>
        <v>291.2192</v>
      </c>
      <c r="Y739" t="s">
        <v>4135</v>
      </c>
      <c r="Z739" s="9">
        <v>10.38</v>
      </c>
      <c r="AA739" t="s">
        <v>4103</v>
      </c>
      <c r="AB739" s="9">
        <f t="shared" si="279"/>
        <v>0</v>
      </c>
      <c r="AC739" t="str">
        <f t="shared" si="266"/>
        <v>POC</v>
      </c>
      <c r="AD739" s="9">
        <f t="shared" si="267"/>
        <v>0</v>
      </c>
      <c r="AE739" t="s">
        <v>4150</v>
      </c>
      <c r="AF739" s="9">
        <v>11.53</v>
      </c>
      <c r="AG739" t="str">
        <f t="shared" si="268"/>
        <v>CLAB</v>
      </c>
      <c r="AH739" s="9">
        <f t="shared" si="269"/>
        <v>11.53</v>
      </c>
      <c r="AI739" t="str">
        <f t="shared" si="270"/>
        <v>CLAB</v>
      </c>
      <c r="AJ739" s="9">
        <f t="shared" si="271"/>
        <v>11.53</v>
      </c>
      <c r="AK739" t="str">
        <f t="shared" si="272"/>
        <v>CLAB</v>
      </c>
      <c r="AL739" s="9">
        <f t="shared" si="273"/>
        <v>11.53</v>
      </c>
      <c r="AM739" t="str">
        <f t="shared" si="274"/>
        <v>CLAB</v>
      </c>
      <c r="AN739" s="9">
        <f t="shared" si="275"/>
        <v>11.53</v>
      </c>
      <c r="AO739" t="str">
        <f t="shared" si="276"/>
        <v>CLAB</v>
      </c>
      <c r="AP739" s="9">
        <f t="shared" si="277"/>
        <v>11.53</v>
      </c>
    </row>
    <row r="740" spans="1:42" x14ac:dyDescent="0.25">
      <c r="A740">
        <v>1314335</v>
      </c>
      <c r="B740" t="s">
        <v>2297</v>
      </c>
      <c r="C740">
        <v>301</v>
      </c>
      <c r="D740">
        <v>83519</v>
      </c>
      <c r="F740" s="9">
        <f t="shared" si="259"/>
        <v>0</v>
      </c>
      <c r="G740" s="9">
        <f t="shared" si="260"/>
        <v>389.05064999999996</v>
      </c>
      <c r="H740" s="9">
        <f t="shared" si="261"/>
        <v>206.02199999999999</v>
      </c>
      <c r="I740" s="9">
        <v>343.37</v>
      </c>
      <c r="J740" t="s">
        <v>4100</v>
      </c>
      <c r="K740" t="s">
        <v>4103</v>
      </c>
      <c r="L740" s="9">
        <f t="shared" si="262"/>
        <v>32.688823999999997</v>
      </c>
      <c r="M740" t="s">
        <v>4103</v>
      </c>
      <c r="N740" s="9">
        <f t="shared" si="258"/>
        <v>104.04111</v>
      </c>
      <c r="O740" t="s">
        <v>4137</v>
      </c>
      <c r="P740" s="9">
        <v>21.16</v>
      </c>
      <c r="Q740" t="s">
        <v>4103</v>
      </c>
      <c r="R740" s="9">
        <f t="shared" si="263"/>
        <v>240.35899999999998</v>
      </c>
      <c r="S740" t="s">
        <v>4103</v>
      </c>
      <c r="T740" s="9">
        <f t="shared" si="264"/>
        <v>103.011</v>
      </c>
      <c r="U740" t="s">
        <v>4103</v>
      </c>
      <c r="V740" s="9">
        <f t="shared" si="278"/>
        <v>389.05064999999996</v>
      </c>
      <c r="W740" t="s">
        <v>4103</v>
      </c>
      <c r="X740" s="9">
        <f t="shared" si="265"/>
        <v>219.7568</v>
      </c>
      <c r="Y740" t="s">
        <v>4135</v>
      </c>
      <c r="Z740" s="9">
        <v>16.559999999999999</v>
      </c>
      <c r="AA740" t="s">
        <v>4103</v>
      </c>
      <c r="AB740" s="9">
        <f t="shared" si="279"/>
        <v>0</v>
      </c>
      <c r="AC740" t="str">
        <f t="shared" si="266"/>
        <v>POC</v>
      </c>
      <c r="AD740" s="9">
        <f t="shared" si="267"/>
        <v>0</v>
      </c>
      <c r="AE740" t="s">
        <v>4150</v>
      </c>
      <c r="AF740" s="9">
        <v>18.399999999999999</v>
      </c>
      <c r="AG740" t="str">
        <f t="shared" si="268"/>
        <v>CLAB</v>
      </c>
      <c r="AH740" s="9">
        <f t="shared" si="269"/>
        <v>18.399999999999999</v>
      </c>
      <c r="AI740" t="str">
        <f t="shared" si="270"/>
        <v>CLAB</v>
      </c>
      <c r="AJ740" s="9">
        <f t="shared" si="271"/>
        <v>18.399999999999999</v>
      </c>
      <c r="AK740" t="str">
        <f t="shared" si="272"/>
        <v>CLAB</v>
      </c>
      <c r="AL740" s="9">
        <f t="shared" si="273"/>
        <v>18.399999999999999</v>
      </c>
      <c r="AM740" t="str">
        <f t="shared" si="274"/>
        <v>CLAB</v>
      </c>
      <c r="AN740" s="9">
        <f t="shared" si="275"/>
        <v>18.399999999999999</v>
      </c>
      <c r="AO740" t="str">
        <f t="shared" si="276"/>
        <v>CLAB</v>
      </c>
      <c r="AP740" s="9">
        <f t="shared" si="277"/>
        <v>18.399999999999999</v>
      </c>
    </row>
    <row r="741" spans="1:42" x14ac:dyDescent="0.25">
      <c r="A741">
        <v>1314336</v>
      </c>
      <c r="B741" t="s">
        <v>2298</v>
      </c>
      <c r="C741">
        <v>301</v>
      </c>
      <c r="D741">
        <v>83520</v>
      </c>
      <c r="F741" s="9">
        <f t="shared" si="259"/>
        <v>0</v>
      </c>
      <c r="G741" s="9">
        <f t="shared" si="260"/>
        <v>293.58134999999999</v>
      </c>
      <c r="H741" s="9">
        <f t="shared" si="261"/>
        <v>196.81799999999998</v>
      </c>
      <c r="I741" s="9">
        <v>328.03</v>
      </c>
      <c r="J741" t="s">
        <v>4100</v>
      </c>
      <c r="K741" t="s">
        <v>4103</v>
      </c>
      <c r="L741" s="9">
        <f t="shared" si="262"/>
        <v>31.228455999999994</v>
      </c>
      <c r="M741" t="s">
        <v>4103</v>
      </c>
      <c r="N741" s="9">
        <f t="shared" si="258"/>
        <v>99.393089999999987</v>
      </c>
      <c r="O741" t="s">
        <v>4137</v>
      </c>
      <c r="P741" s="9">
        <v>19.86</v>
      </c>
      <c r="Q741" t="s">
        <v>4103</v>
      </c>
      <c r="R741" s="9">
        <f t="shared" si="263"/>
        <v>229.62099999999995</v>
      </c>
      <c r="S741" t="s">
        <v>4103</v>
      </c>
      <c r="T741" s="9">
        <f t="shared" si="264"/>
        <v>98.408999999999992</v>
      </c>
      <c r="U741" t="s">
        <v>4103</v>
      </c>
      <c r="V741" s="9">
        <f t="shared" si="278"/>
        <v>293.58134999999999</v>
      </c>
      <c r="W741" t="s">
        <v>4103</v>
      </c>
      <c r="X741" s="9">
        <f t="shared" si="265"/>
        <v>209.9392</v>
      </c>
      <c r="Y741" t="s">
        <v>4135</v>
      </c>
      <c r="Z741" s="9">
        <v>15.54</v>
      </c>
      <c r="AA741" t="s">
        <v>4103</v>
      </c>
      <c r="AB741" s="9">
        <f t="shared" si="279"/>
        <v>0</v>
      </c>
      <c r="AC741" t="str">
        <f t="shared" si="266"/>
        <v>POC</v>
      </c>
      <c r="AD741" s="9">
        <f t="shared" si="267"/>
        <v>0</v>
      </c>
      <c r="AE741" t="s">
        <v>4150</v>
      </c>
      <c r="AF741" s="9">
        <v>17.27</v>
      </c>
      <c r="AG741" t="str">
        <f t="shared" si="268"/>
        <v>CLAB</v>
      </c>
      <c r="AH741" s="9">
        <f t="shared" si="269"/>
        <v>17.27</v>
      </c>
      <c r="AI741" t="str">
        <f t="shared" si="270"/>
        <v>CLAB</v>
      </c>
      <c r="AJ741" s="9">
        <f t="shared" si="271"/>
        <v>17.27</v>
      </c>
      <c r="AK741" t="str">
        <f t="shared" si="272"/>
        <v>CLAB</v>
      </c>
      <c r="AL741" s="9">
        <f t="shared" si="273"/>
        <v>17.27</v>
      </c>
      <c r="AM741" t="str">
        <f t="shared" si="274"/>
        <v>CLAB</v>
      </c>
      <c r="AN741" s="9">
        <f t="shared" si="275"/>
        <v>17.27</v>
      </c>
      <c r="AO741" t="str">
        <f t="shared" si="276"/>
        <v>CLAB</v>
      </c>
      <c r="AP741" s="9">
        <f t="shared" si="277"/>
        <v>17.27</v>
      </c>
    </row>
    <row r="742" spans="1:42" x14ac:dyDescent="0.25">
      <c r="A742">
        <v>1314337</v>
      </c>
      <c r="B742" t="s">
        <v>2299</v>
      </c>
      <c r="C742">
        <v>301</v>
      </c>
      <c r="D742">
        <v>83525</v>
      </c>
      <c r="F742" s="9">
        <f t="shared" si="259"/>
        <v>0</v>
      </c>
      <c r="G742" s="9">
        <f t="shared" si="260"/>
        <v>282.36599999999999</v>
      </c>
      <c r="H742" s="9">
        <f t="shared" si="261"/>
        <v>242.02799999999999</v>
      </c>
      <c r="I742" s="9">
        <v>403.38</v>
      </c>
      <c r="J742" t="s">
        <v>4100</v>
      </c>
      <c r="K742" t="s">
        <v>4103</v>
      </c>
      <c r="L742" s="9">
        <f t="shared" si="262"/>
        <v>38.401775999999998</v>
      </c>
      <c r="M742" t="s">
        <v>4103</v>
      </c>
      <c r="N742" s="9">
        <f t="shared" si="258"/>
        <v>122.22413999999999</v>
      </c>
      <c r="O742" t="s">
        <v>4137</v>
      </c>
      <c r="P742" s="9">
        <v>13.14</v>
      </c>
      <c r="Q742" t="s">
        <v>4103</v>
      </c>
      <c r="R742" s="9">
        <f t="shared" si="263"/>
        <v>282.36599999999999</v>
      </c>
      <c r="S742" t="s">
        <v>4103</v>
      </c>
      <c r="T742" s="9">
        <f t="shared" si="264"/>
        <v>121.014</v>
      </c>
      <c r="U742" t="s">
        <v>4103</v>
      </c>
      <c r="V742" s="9">
        <f t="shared" si="278"/>
        <v>280.46564999999998</v>
      </c>
      <c r="W742" t="s">
        <v>4103</v>
      </c>
      <c r="X742" s="9">
        <f t="shared" si="265"/>
        <v>258.16320000000002</v>
      </c>
      <c r="Y742" t="s">
        <v>4135</v>
      </c>
      <c r="Z742" s="9">
        <v>10.29</v>
      </c>
      <c r="AA742" t="s">
        <v>4103</v>
      </c>
      <c r="AB742" s="9">
        <f t="shared" si="279"/>
        <v>0</v>
      </c>
      <c r="AC742" t="str">
        <f t="shared" si="266"/>
        <v>POC</v>
      </c>
      <c r="AD742" s="9">
        <f t="shared" si="267"/>
        <v>0</v>
      </c>
      <c r="AE742" t="s">
        <v>4150</v>
      </c>
      <c r="AF742" s="9">
        <v>11.43</v>
      </c>
      <c r="AG742" t="str">
        <f t="shared" si="268"/>
        <v>CLAB</v>
      </c>
      <c r="AH742" s="9">
        <f t="shared" si="269"/>
        <v>11.43</v>
      </c>
      <c r="AI742" t="str">
        <f t="shared" si="270"/>
        <v>CLAB</v>
      </c>
      <c r="AJ742" s="9">
        <f t="shared" si="271"/>
        <v>11.43</v>
      </c>
      <c r="AK742" t="str">
        <f t="shared" si="272"/>
        <v>CLAB</v>
      </c>
      <c r="AL742" s="9">
        <f t="shared" si="273"/>
        <v>11.43</v>
      </c>
      <c r="AM742" t="str">
        <f t="shared" si="274"/>
        <v>CLAB</v>
      </c>
      <c r="AN742" s="9">
        <f t="shared" si="275"/>
        <v>11.43</v>
      </c>
      <c r="AO742" t="str">
        <f t="shared" si="276"/>
        <v>CLAB</v>
      </c>
      <c r="AP742" s="9">
        <f t="shared" si="277"/>
        <v>11.43</v>
      </c>
    </row>
    <row r="743" spans="1:42" x14ac:dyDescent="0.25">
      <c r="A743">
        <v>1314338</v>
      </c>
      <c r="B743" t="s">
        <v>2300</v>
      </c>
      <c r="C743">
        <v>301</v>
      </c>
      <c r="D743">
        <v>83527</v>
      </c>
      <c r="F743" s="9">
        <f t="shared" si="259"/>
        <v>0</v>
      </c>
      <c r="G743" s="9">
        <f t="shared" si="260"/>
        <v>344.88990000000001</v>
      </c>
      <c r="H743" s="9">
        <f t="shared" si="261"/>
        <v>242.02799999999999</v>
      </c>
      <c r="I743" s="9">
        <v>403.38</v>
      </c>
      <c r="J743" t="s">
        <v>4100</v>
      </c>
      <c r="K743" t="s">
        <v>4103</v>
      </c>
      <c r="L743" s="9">
        <f t="shared" si="262"/>
        <v>38.401775999999998</v>
      </c>
      <c r="M743" t="s">
        <v>4103</v>
      </c>
      <c r="N743" s="9">
        <f t="shared" si="258"/>
        <v>122.22413999999999</v>
      </c>
      <c r="O743" t="s">
        <v>4137</v>
      </c>
      <c r="P743" s="9">
        <v>14.89</v>
      </c>
      <c r="Q743" t="s">
        <v>4103</v>
      </c>
      <c r="R743" s="9">
        <f t="shared" si="263"/>
        <v>282.36599999999999</v>
      </c>
      <c r="S743" t="s">
        <v>4103</v>
      </c>
      <c r="T743" s="9">
        <f t="shared" si="264"/>
        <v>121.014</v>
      </c>
      <c r="U743" t="s">
        <v>4103</v>
      </c>
      <c r="V743" s="9">
        <f t="shared" si="278"/>
        <v>344.88990000000001</v>
      </c>
      <c r="W743" t="s">
        <v>4103</v>
      </c>
      <c r="X743" s="9">
        <f t="shared" si="265"/>
        <v>258.16320000000002</v>
      </c>
      <c r="Y743" t="s">
        <v>4135</v>
      </c>
      <c r="Z743" s="9">
        <v>11.66</v>
      </c>
      <c r="AA743" t="s">
        <v>4103</v>
      </c>
      <c r="AB743" s="9">
        <f t="shared" si="279"/>
        <v>0</v>
      </c>
      <c r="AC743" t="str">
        <f t="shared" si="266"/>
        <v>POC</v>
      </c>
      <c r="AD743" s="9">
        <f t="shared" si="267"/>
        <v>0</v>
      </c>
      <c r="AE743" t="s">
        <v>4150</v>
      </c>
      <c r="AF743" s="9">
        <v>12.95</v>
      </c>
      <c r="AG743" t="str">
        <f t="shared" si="268"/>
        <v>CLAB</v>
      </c>
      <c r="AH743" s="9">
        <f t="shared" si="269"/>
        <v>12.95</v>
      </c>
      <c r="AI743" t="str">
        <f t="shared" si="270"/>
        <v>CLAB</v>
      </c>
      <c r="AJ743" s="9">
        <f t="shared" si="271"/>
        <v>12.95</v>
      </c>
      <c r="AK743" t="str">
        <f t="shared" si="272"/>
        <v>CLAB</v>
      </c>
      <c r="AL743" s="9">
        <f t="shared" si="273"/>
        <v>12.95</v>
      </c>
      <c r="AM743" t="str">
        <f t="shared" si="274"/>
        <v>CLAB</v>
      </c>
      <c r="AN743" s="9">
        <f t="shared" si="275"/>
        <v>12.95</v>
      </c>
      <c r="AO743" t="str">
        <f t="shared" si="276"/>
        <v>CLAB</v>
      </c>
      <c r="AP743" s="9">
        <f t="shared" si="277"/>
        <v>12.95</v>
      </c>
    </row>
    <row r="744" spans="1:42" x14ac:dyDescent="0.25">
      <c r="A744">
        <v>2892266</v>
      </c>
      <c r="B744" t="s">
        <v>4080</v>
      </c>
      <c r="C744">
        <v>301</v>
      </c>
      <c r="D744">
        <v>83529</v>
      </c>
      <c r="F744" s="9">
        <f t="shared" si="259"/>
        <v>0</v>
      </c>
      <c r="G744" s="9">
        <f t="shared" si="260"/>
        <v>344.88990000000001</v>
      </c>
      <c r="H744" s="9">
        <f t="shared" si="261"/>
        <v>33.372</v>
      </c>
      <c r="I744" s="9">
        <v>55.62</v>
      </c>
      <c r="J744" t="s">
        <v>4100</v>
      </c>
      <c r="K744" t="s">
        <v>4103</v>
      </c>
      <c r="L744" s="9">
        <f t="shared" si="262"/>
        <v>5.2950239999999997</v>
      </c>
      <c r="M744" t="s">
        <v>4103</v>
      </c>
      <c r="N744" s="9">
        <f t="shared" si="258"/>
        <v>16.85286</v>
      </c>
      <c r="O744" t="s">
        <v>4137</v>
      </c>
      <c r="P744" s="9">
        <v>19.86</v>
      </c>
      <c r="Q744" t="s">
        <v>4103</v>
      </c>
      <c r="R744" s="9">
        <f t="shared" si="263"/>
        <v>38.933999999999997</v>
      </c>
      <c r="S744" t="s">
        <v>4103</v>
      </c>
      <c r="T744" s="9">
        <f t="shared" si="264"/>
        <v>16.686</v>
      </c>
      <c r="U744" t="s">
        <v>4103</v>
      </c>
      <c r="V744" s="9">
        <f t="shared" si="278"/>
        <v>344.88990000000001</v>
      </c>
      <c r="W744" t="s">
        <v>4103</v>
      </c>
      <c r="X744" s="9">
        <f t="shared" si="265"/>
        <v>35.596800000000002</v>
      </c>
      <c r="Y744" t="s">
        <v>4135</v>
      </c>
      <c r="Z744" s="9">
        <v>15.54</v>
      </c>
      <c r="AA744" t="s">
        <v>4103</v>
      </c>
      <c r="AB744" s="9">
        <f t="shared" si="279"/>
        <v>0</v>
      </c>
      <c r="AC744" t="str">
        <f t="shared" si="266"/>
        <v>POC</v>
      </c>
      <c r="AD744" s="9">
        <f t="shared" si="267"/>
        <v>0</v>
      </c>
      <c r="AE744" t="s">
        <v>4150</v>
      </c>
      <c r="AF744" s="9">
        <v>17.27</v>
      </c>
      <c r="AG744" t="str">
        <f t="shared" si="268"/>
        <v>CLAB</v>
      </c>
      <c r="AH744" s="9">
        <f t="shared" si="269"/>
        <v>17.27</v>
      </c>
      <c r="AI744" t="str">
        <f t="shared" si="270"/>
        <v>CLAB</v>
      </c>
      <c r="AJ744" s="9">
        <f t="shared" si="271"/>
        <v>17.27</v>
      </c>
      <c r="AK744" t="str">
        <f t="shared" si="272"/>
        <v>CLAB</v>
      </c>
      <c r="AL744" s="9">
        <f t="shared" si="273"/>
        <v>17.27</v>
      </c>
      <c r="AM744" t="str">
        <f t="shared" si="274"/>
        <v>CLAB</v>
      </c>
      <c r="AN744" s="9">
        <f t="shared" si="275"/>
        <v>17.27</v>
      </c>
      <c r="AO744" t="str">
        <f t="shared" si="276"/>
        <v>CLAB</v>
      </c>
      <c r="AP744" s="9">
        <f t="shared" si="277"/>
        <v>17.27</v>
      </c>
    </row>
    <row r="745" spans="1:42" x14ac:dyDescent="0.25">
      <c r="A745">
        <v>1314340</v>
      </c>
      <c r="B745" t="s">
        <v>2301</v>
      </c>
      <c r="C745">
        <v>301</v>
      </c>
      <c r="D745">
        <v>83540</v>
      </c>
      <c r="F745" s="9">
        <f t="shared" si="259"/>
        <v>0</v>
      </c>
      <c r="G745" s="9">
        <f t="shared" si="260"/>
        <v>178.80099999999999</v>
      </c>
      <c r="H745" s="9">
        <f t="shared" si="261"/>
        <v>153.25800000000001</v>
      </c>
      <c r="I745" s="9">
        <v>255.43</v>
      </c>
      <c r="J745" t="s">
        <v>4100</v>
      </c>
      <c r="K745" t="s">
        <v>4103</v>
      </c>
      <c r="L745" s="9">
        <f t="shared" si="262"/>
        <v>24.316935999999998</v>
      </c>
      <c r="M745" t="s">
        <v>4103</v>
      </c>
      <c r="N745" s="9">
        <f t="shared" si="258"/>
        <v>77.395290000000003</v>
      </c>
      <c r="O745" t="s">
        <v>4137</v>
      </c>
      <c r="P745" s="9">
        <v>7.44</v>
      </c>
      <c r="Q745" t="s">
        <v>4103</v>
      </c>
      <c r="R745" s="9">
        <f t="shared" si="263"/>
        <v>178.80099999999999</v>
      </c>
      <c r="S745" t="s">
        <v>4103</v>
      </c>
      <c r="T745" s="9">
        <f t="shared" si="264"/>
        <v>76.629000000000005</v>
      </c>
      <c r="U745" t="s">
        <v>4103</v>
      </c>
      <c r="V745" s="9">
        <f t="shared" si="278"/>
        <v>47.555099999999996</v>
      </c>
      <c r="W745" t="s">
        <v>4103</v>
      </c>
      <c r="X745" s="9">
        <f t="shared" si="265"/>
        <v>163.4752</v>
      </c>
      <c r="Y745" t="s">
        <v>4135</v>
      </c>
      <c r="Z745" s="9">
        <v>5.82</v>
      </c>
      <c r="AA745" t="s">
        <v>4103</v>
      </c>
      <c r="AB745" s="9">
        <f t="shared" si="279"/>
        <v>0</v>
      </c>
      <c r="AC745" t="str">
        <f t="shared" si="266"/>
        <v>POC</v>
      </c>
      <c r="AD745" s="9">
        <f t="shared" si="267"/>
        <v>0</v>
      </c>
      <c r="AE745" t="s">
        <v>4150</v>
      </c>
      <c r="AF745" s="9">
        <v>6.47</v>
      </c>
      <c r="AG745" t="str">
        <f t="shared" si="268"/>
        <v>CLAB</v>
      </c>
      <c r="AH745" s="9">
        <f t="shared" si="269"/>
        <v>6.47</v>
      </c>
      <c r="AI745" t="str">
        <f t="shared" si="270"/>
        <v>CLAB</v>
      </c>
      <c r="AJ745" s="9">
        <f t="shared" si="271"/>
        <v>6.47</v>
      </c>
      <c r="AK745" t="str">
        <f t="shared" si="272"/>
        <v>CLAB</v>
      </c>
      <c r="AL745" s="9">
        <f t="shared" si="273"/>
        <v>6.47</v>
      </c>
      <c r="AM745" t="str">
        <f t="shared" si="274"/>
        <v>CLAB</v>
      </c>
      <c r="AN745" s="9">
        <f t="shared" si="275"/>
        <v>6.47</v>
      </c>
      <c r="AO745" t="str">
        <f t="shared" si="276"/>
        <v>CLAB</v>
      </c>
      <c r="AP745" s="9">
        <f t="shared" si="277"/>
        <v>6.47</v>
      </c>
    </row>
    <row r="746" spans="1:42" x14ac:dyDescent="0.25">
      <c r="A746">
        <v>1314341</v>
      </c>
      <c r="B746" t="s">
        <v>2302</v>
      </c>
      <c r="C746">
        <v>301</v>
      </c>
      <c r="D746">
        <v>83550</v>
      </c>
      <c r="F746" s="9">
        <f t="shared" si="259"/>
        <v>0</v>
      </c>
      <c r="G746" s="9">
        <f t="shared" si="260"/>
        <v>276.50699999999995</v>
      </c>
      <c r="H746" s="9">
        <f t="shared" si="261"/>
        <v>237.00599999999997</v>
      </c>
      <c r="I746" s="9">
        <v>395.01</v>
      </c>
      <c r="J746" t="s">
        <v>4100</v>
      </c>
      <c r="K746" t="s">
        <v>4103</v>
      </c>
      <c r="L746" s="9">
        <f t="shared" si="262"/>
        <v>37.604951999999997</v>
      </c>
      <c r="M746" t="s">
        <v>4103</v>
      </c>
      <c r="N746" s="9">
        <f t="shared" si="258"/>
        <v>119.68803</v>
      </c>
      <c r="O746" t="s">
        <v>4137</v>
      </c>
      <c r="P746" s="9">
        <v>10.050000000000001</v>
      </c>
      <c r="Q746" t="s">
        <v>4103</v>
      </c>
      <c r="R746" s="9">
        <f t="shared" si="263"/>
        <v>276.50699999999995</v>
      </c>
      <c r="S746" t="s">
        <v>4103</v>
      </c>
      <c r="T746" s="9">
        <f t="shared" si="264"/>
        <v>118.50299999999999</v>
      </c>
      <c r="U746" t="s">
        <v>4103</v>
      </c>
      <c r="V746" s="9">
        <f t="shared" si="278"/>
        <v>218.39265</v>
      </c>
      <c r="W746" t="s">
        <v>4103</v>
      </c>
      <c r="X746" s="9">
        <f t="shared" si="265"/>
        <v>252.8064</v>
      </c>
      <c r="Y746" t="s">
        <v>4135</v>
      </c>
      <c r="Z746" s="9">
        <v>7.87</v>
      </c>
      <c r="AA746" t="s">
        <v>4103</v>
      </c>
      <c r="AB746" s="9">
        <f t="shared" si="279"/>
        <v>0</v>
      </c>
      <c r="AC746" t="str">
        <f t="shared" si="266"/>
        <v>POC</v>
      </c>
      <c r="AD746" s="9">
        <f t="shared" si="267"/>
        <v>0</v>
      </c>
      <c r="AE746" t="s">
        <v>4150</v>
      </c>
      <c r="AF746" s="9">
        <v>8.74</v>
      </c>
      <c r="AG746" t="str">
        <f t="shared" si="268"/>
        <v>CLAB</v>
      </c>
      <c r="AH746" s="9">
        <f t="shared" si="269"/>
        <v>8.74</v>
      </c>
      <c r="AI746" t="str">
        <f t="shared" si="270"/>
        <v>CLAB</v>
      </c>
      <c r="AJ746" s="9">
        <f t="shared" si="271"/>
        <v>8.74</v>
      </c>
      <c r="AK746" t="str">
        <f t="shared" si="272"/>
        <v>CLAB</v>
      </c>
      <c r="AL746" s="9">
        <f t="shared" si="273"/>
        <v>8.74</v>
      </c>
      <c r="AM746" t="str">
        <f t="shared" si="274"/>
        <v>CLAB</v>
      </c>
      <c r="AN746" s="9">
        <f t="shared" si="275"/>
        <v>8.74</v>
      </c>
      <c r="AO746" t="str">
        <f t="shared" si="276"/>
        <v>CLAB</v>
      </c>
      <c r="AP746" s="9">
        <f t="shared" si="277"/>
        <v>8.74</v>
      </c>
    </row>
    <row r="747" spans="1:42" x14ac:dyDescent="0.25">
      <c r="A747">
        <v>1314344</v>
      </c>
      <c r="B747" t="s">
        <v>2303</v>
      </c>
      <c r="C747">
        <v>301</v>
      </c>
      <c r="D747">
        <v>83586</v>
      </c>
      <c r="F747" s="9">
        <f t="shared" si="259"/>
        <v>0</v>
      </c>
      <c r="G747" s="9">
        <f t="shared" si="260"/>
        <v>337.73354999999998</v>
      </c>
      <c r="H747" s="9">
        <f t="shared" si="261"/>
        <v>279.71999999999997</v>
      </c>
      <c r="I747" s="9">
        <v>466.2</v>
      </c>
      <c r="J747" t="s">
        <v>4100</v>
      </c>
      <c r="K747" t="s">
        <v>4103</v>
      </c>
      <c r="L747" s="9">
        <f t="shared" si="262"/>
        <v>44.382239999999996</v>
      </c>
      <c r="M747" t="s">
        <v>4103</v>
      </c>
      <c r="N747" s="9">
        <f t="shared" si="258"/>
        <v>141.2586</v>
      </c>
      <c r="O747" t="s">
        <v>4137</v>
      </c>
      <c r="P747" s="9">
        <v>14.72</v>
      </c>
      <c r="Q747" t="s">
        <v>4103</v>
      </c>
      <c r="R747" s="9">
        <f t="shared" si="263"/>
        <v>326.33999999999997</v>
      </c>
      <c r="S747" t="s">
        <v>4103</v>
      </c>
      <c r="T747" s="9">
        <f t="shared" si="264"/>
        <v>139.85999999999999</v>
      </c>
      <c r="U747" t="s">
        <v>4103</v>
      </c>
      <c r="V747" s="9">
        <f t="shared" si="278"/>
        <v>337.73354999999998</v>
      </c>
      <c r="W747" t="s">
        <v>4103</v>
      </c>
      <c r="X747" s="9">
        <f t="shared" si="265"/>
        <v>298.36799999999999</v>
      </c>
      <c r="Y747" t="s">
        <v>4135</v>
      </c>
      <c r="Z747" s="9">
        <v>11.52</v>
      </c>
      <c r="AA747" t="s">
        <v>4103</v>
      </c>
      <c r="AB747" s="9">
        <f t="shared" si="279"/>
        <v>0</v>
      </c>
      <c r="AC747" t="str">
        <f t="shared" si="266"/>
        <v>POC</v>
      </c>
      <c r="AD747" s="9">
        <f t="shared" si="267"/>
        <v>0</v>
      </c>
      <c r="AE747" t="s">
        <v>4150</v>
      </c>
      <c r="AF747" s="9">
        <v>12.8</v>
      </c>
      <c r="AG747" t="str">
        <f t="shared" si="268"/>
        <v>CLAB</v>
      </c>
      <c r="AH747" s="9">
        <f t="shared" si="269"/>
        <v>12.8</v>
      </c>
      <c r="AI747" t="str">
        <f t="shared" si="270"/>
        <v>CLAB</v>
      </c>
      <c r="AJ747" s="9">
        <f t="shared" si="271"/>
        <v>12.8</v>
      </c>
      <c r="AK747" t="str">
        <f t="shared" si="272"/>
        <v>CLAB</v>
      </c>
      <c r="AL747" s="9">
        <f t="shared" si="273"/>
        <v>12.8</v>
      </c>
      <c r="AM747" t="str">
        <f t="shared" si="274"/>
        <v>CLAB</v>
      </c>
      <c r="AN747" s="9">
        <f t="shared" si="275"/>
        <v>12.8</v>
      </c>
      <c r="AO747" t="str">
        <f t="shared" si="276"/>
        <v>CLAB</v>
      </c>
      <c r="AP747" s="9">
        <f t="shared" si="277"/>
        <v>12.8</v>
      </c>
    </row>
    <row r="748" spans="1:42" x14ac:dyDescent="0.25">
      <c r="A748">
        <v>1314346</v>
      </c>
      <c r="B748" t="s">
        <v>2304</v>
      </c>
      <c r="C748">
        <v>301</v>
      </c>
      <c r="D748">
        <v>83605</v>
      </c>
      <c r="F748" s="9">
        <f t="shared" si="259"/>
        <v>0</v>
      </c>
      <c r="G748" s="9">
        <f t="shared" si="260"/>
        <v>398.601</v>
      </c>
      <c r="H748" s="9">
        <f t="shared" si="261"/>
        <v>243.71999999999997</v>
      </c>
      <c r="I748" s="9">
        <v>406.2</v>
      </c>
      <c r="J748" t="s">
        <v>4100</v>
      </c>
      <c r="K748" t="s">
        <v>4103</v>
      </c>
      <c r="L748" s="9">
        <f t="shared" si="262"/>
        <v>38.670239999999993</v>
      </c>
      <c r="M748" t="s">
        <v>4103</v>
      </c>
      <c r="N748" s="9">
        <f t="shared" si="258"/>
        <v>123.07859999999999</v>
      </c>
      <c r="O748" t="s">
        <v>4137</v>
      </c>
      <c r="P748" s="9">
        <v>13.31</v>
      </c>
      <c r="Q748" t="s">
        <v>4103</v>
      </c>
      <c r="R748" s="9">
        <f t="shared" si="263"/>
        <v>284.33999999999997</v>
      </c>
      <c r="S748" t="s">
        <v>4103</v>
      </c>
      <c r="T748" s="9">
        <f t="shared" si="264"/>
        <v>121.85999999999999</v>
      </c>
      <c r="U748" t="s">
        <v>4103</v>
      </c>
      <c r="V748" s="9">
        <f t="shared" si="278"/>
        <v>398.601</v>
      </c>
      <c r="W748" t="s">
        <v>4103</v>
      </c>
      <c r="X748" s="9">
        <f t="shared" si="265"/>
        <v>259.96800000000002</v>
      </c>
      <c r="Y748" t="s">
        <v>4135</v>
      </c>
      <c r="Z748" s="9">
        <v>10.41</v>
      </c>
      <c r="AA748" t="s">
        <v>4103</v>
      </c>
      <c r="AB748" s="9">
        <f t="shared" si="279"/>
        <v>0</v>
      </c>
      <c r="AC748" t="str">
        <f t="shared" si="266"/>
        <v>POC</v>
      </c>
      <c r="AD748" s="9">
        <f t="shared" si="267"/>
        <v>0</v>
      </c>
      <c r="AE748" t="s">
        <v>4150</v>
      </c>
      <c r="AF748" s="9">
        <v>11.57</v>
      </c>
      <c r="AG748" t="str">
        <f t="shared" si="268"/>
        <v>CLAB</v>
      </c>
      <c r="AH748" s="9">
        <f t="shared" si="269"/>
        <v>11.57</v>
      </c>
      <c r="AI748" t="str">
        <f t="shared" si="270"/>
        <v>CLAB</v>
      </c>
      <c r="AJ748" s="9">
        <f t="shared" si="271"/>
        <v>11.57</v>
      </c>
      <c r="AK748" t="str">
        <f t="shared" si="272"/>
        <v>CLAB</v>
      </c>
      <c r="AL748" s="9">
        <f t="shared" si="273"/>
        <v>11.57</v>
      </c>
      <c r="AM748" t="str">
        <f t="shared" si="274"/>
        <v>CLAB</v>
      </c>
      <c r="AN748" s="9">
        <f t="shared" si="275"/>
        <v>11.57</v>
      </c>
      <c r="AO748" t="str">
        <f t="shared" si="276"/>
        <v>CLAB</v>
      </c>
      <c r="AP748" s="9">
        <f t="shared" si="277"/>
        <v>11.57</v>
      </c>
    </row>
    <row r="749" spans="1:42" x14ac:dyDescent="0.25">
      <c r="A749">
        <v>1314347</v>
      </c>
      <c r="B749" t="s">
        <v>2305</v>
      </c>
      <c r="C749">
        <v>301</v>
      </c>
      <c r="D749">
        <v>83615</v>
      </c>
      <c r="F749" s="9">
        <f t="shared" si="259"/>
        <v>0</v>
      </c>
      <c r="G749" s="9">
        <f t="shared" si="260"/>
        <v>347.30099999999999</v>
      </c>
      <c r="H749" s="9">
        <f t="shared" si="261"/>
        <v>120.59399999999999</v>
      </c>
      <c r="I749" s="9">
        <v>200.99</v>
      </c>
      <c r="J749" t="s">
        <v>4100</v>
      </c>
      <c r="K749" t="s">
        <v>4103</v>
      </c>
      <c r="L749" s="9">
        <f t="shared" si="262"/>
        <v>19.134247999999999</v>
      </c>
      <c r="M749" t="s">
        <v>4103</v>
      </c>
      <c r="N749" s="9">
        <f t="shared" si="258"/>
        <v>60.899970000000003</v>
      </c>
      <c r="O749" t="s">
        <v>4137</v>
      </c>
      <c r="P749" s="9">
        <v>6.95</v>
      </c>
      <c r="Q749" t="s">
        <v>4103</v>
      </c>
      <c r="R749" s="9">
        <f t="shared" si="263"/>
        <v>140.69299999999998</v>
      </c>
      <c r="S749" t="s">
        <v>4103</v>
      </c>
      <c r="T749" s="9">
        <f t="shared" si="264"/>
        <v>60.296999999999997</v>
      </c>
      <c r="U749" t="s">
        <v>4103</v>
      </c>
      <c r="V749" s="9">
        <f t="shared" si="278"/>
        <v>347.30099999999999</v>
      </c>
      <c r="W749" t="s">
        <v>4103</v>
      </c>
      <c r="X749" s="9">
        <f t="shared" si="265"/>
        <v>128.6336</v>
      </c>
      <c r="Y749" t="s">
        <v>4135</v>
      </c>
      <c r="Z749" s="9">
        <v>5.44</v>
      </c>
      <c r="AA749" t="s">
        <v>4103</v>
      </c>
      <c r="AB749" s="9">
        <f t="shared" si="279"/>
        <v>0</v>
      </c>
      <c r="AC749" t="str">
        <f t="shared" si="266"/>
        <v>POC</v>
      </c>
      <c r="AD749" s="9">
        <f t="shared" si="267"/>
        <v>0</v>
      </c>
      <c r="AE749" t="s">
        <v>4150</v>
      </c>
      <c r="AF749" s="9">
        <v>6.04</v>
      </c>
      <c r="AG749" t="str">
        <f t="shared" si="268"/>
        <v>CLAB</v>
      </c>
      <c r="AH749" s="9">
        <f t="shared" si="269"/>
        <v>6.04</v>
      </c>
      <c r="AI749" t="str">
        <f t="shared" si="270"/>
        <v>CLAB</v>
      </c>
      <c r="AJ749" s="9">
        <f t="shared" si="271"/>
        <v>6.04</v>
      </c>
      <c r="AK749" t="str">
        <f t="shared" si="272"/>
        <v>CLAB</v>
      </c>
      <c r="AL749" s="9">
        <f t="shared" si="273"/>
        <v>6.04</v>
      </c>
      <c r="AM749" t="str">
        <f t="shared" si="274"/>
        <v>CLAB</v>
      </c>
      <c r="AN749" s="9">
        <f t="shared" si="275"/>
        <v>6.04</v>
      </c>
      <c r="AO749" t="str">
        <f t="shared" si="276"/>
        <v>CLAB</v>
      </c>
      <c r="AP749" s="9">
        <f t="shared" si="277"/>
        <v>6.04</v>
      </c>
    </row>
    <row r="750" spans="1:42" x14ac:dyDescent="0.25">
      <c r="A750">
        <v>1314348</v>
      </c>
      <c r="B750" t="s">
        <v>2306</v>
      </c>
      <c r="C750">
        <v>301</v>
      </c>
      <c r="D750">
        <v>83625</v>
      </c>
      <c r="F750" s="9">
        <f t="shared" si="259"/>
        <v>0</v>
      </c>
      <c r="G750" s="9">
        <f t="shared" si="260"/>
        <v>171.84645</v>
      </c>
      <c r="H750" s="9">
        <f t="shared" si="261"/>
        <v>27.971999999999998</v>
      </c>
      <c r="I750" s="9">
        <v>46.62</v>
      </c>
      <c r="J750" t="s">
        <v>4100</v>
      </c>
      <c r="K750" t="s">
        <v>4103</v>
      </c>
      <c r="L750" s="9">
        <f t="shared" si="262"/>
        <v>4.4382239999999991</v>
      </c>
      <c r="M750" t="s">
        <v>4103</v>
      </c>
      <c r="N750" s="9">
        <f t="shared" si="258"/>
        <v>14.125859999999999</v>
      </c>
      <c r="O750" t="s">
        <v>4137</v>
      </c>
      <c r="P750" s="9">
        <v>14.71</v>
      </c>
      <c r="Q750" t="s">
        <v>4103</v>
      </c>
      <c r="R750" s="9">
        <f t="shared" si="263"/>
        <v>32.633999999999993</v>
      </c>
      <c r="S750" t="s">
        <v>4103</v>
      </c>
      <c r="T750" s="9">
        <f t="shared" si="264"/>
        <v>13.985999999999999</v>
      </c>
      <c r="U750" t="s">
        <v>4103</v>
      </c>
      <c r="V750" s="9">
        <f t="shared" si="278"/>
        <v>171.84645</v>
      </c>
      <c r="W750" t="s">
        <v>4103</v>
      </c>
      <c r="X750" s="9">
        <f t="shared" si="265"/>
        <v>29.8368</v>
      </c>
      <c r="Y750" t="s">
        <v>4135</v>
      </c>
      <c r="Z750" s="9">
        <v>11.51</v>
      </c>
      <c r="AA750" t="s">
        <v>4103</v>
      </c>
      <c r="AB750" s="9">
        <f t="shared" si="279"/>
        <v>0</v>
      </c>
      <c r="AC750" t="str">
        <f t="shared" si="266"/>
        <v>POC</v>
      </c>
      <c r="AD750" s="9">
        <f t="shared" si="267"/>
        <v>0</v>
      </c>
      <c r="AE750" t="s">
        <v>4150</v>
      </c>
      <c r="AF750" s="9">
        <v>12.79</v>
      </c>
      <c r="AG750" t="str">
        <f t="shared" si="268"/>
        <v>CLAB</v>
      </c>
      <c r="AH750" s="9">
        <f t="shared" si="269"/>
        <v>12.79</v>
      </c>
      <c r="AI750" t="str">
        <f t="shared" si="270"/>
        <v>CLAB</v>
      </c>
      <c r="AJ750" s="9">
        <f t="shared" si="271"/>
        <v>12.79</v>
      </c>
      <c r="AK750" t="str">
        <f t="shared" si="272"/>
        <v>CLAB</v>
      </c>
      <c r="AL750" s="9">
        <f t="shared" si="273"/>
        <v>12.79</v>
      </c>
      <c r="AM750" t="str">
        <f t="shared" si="274"/>
        <v>CLAB</v>
      </c>
      <c r="AN750" s="9">
        <f t="shared" si="275"/>
        <v>12.79</v>
      </c>
      <c r="AO750" t="str">
        <f t="shared" si="276"/>
        <v>CLAB</v>
      </c>
      <c r="AP750" s="9">
        <f t="shared" si="277"/>
        <v>12.79</v>
      </c>
    </row>
    <row r="751" spans="1:42" x14ac:dyDescent="0.25">
      <c r="A751">
        <v>1315125</v>
      </c>
      <c r="B751" t="s">
        <v>2683</v>
      </c>
      <c r="C751">
        <v>301</v>
      </c>
      <c r="D751">
        <v>83631</v>
      </c>
      <c r="F751" s="9">
        <f t="shared" si="259"/>
        <v>0</v>
      </c>
      <c r="G751" s="9">
        <f t="shared" si="260"/>
        <v>55.621999999999993</v>
      </c>
      <c r="H751" s="9">
        <f t="shared" si="261"/>
        <v>47.675999999999995</v>
      </c>
      <c r="I751" s="9">
        <v>79.459999999999994</v>
      </c>
      <c r="J751" t="s">
        <v>4100</v>
      </c>
      <c r="K751" t="s">
        <v>4103</v>
      </c>
      <c r="L751" s="9">
        <f t="shared" si="262"/>
        <v>7.5645919999999984</v>
      </c>
      <c r="M751" t="s">
        <v>4103</v>
      </c>
      <c r="N751" s="9">
        <f t="shared" si="258"/>
        <v>24.076379999999997</v>
      </c>
      <c r="O751" t="s">
        <v>4137</v>
      </c>
      <c r="P751" s="9">
        <v>22.57</v>
      </c>
      <c r="Q751" t="s">
        <v>4103</v>
      </c>
      <c r="R751" s="9">
        <f t="shared" si="263"/>
        <v>55.621999999999993</v>
      </c>
      <c r="S751" t="s">
        <v>4103</v>
      </c>
      <c r="T751" s="9">
        <f t="shared" si="264"/>
        <v>23.837999999999997</v>
      </c>
      <c r="U751" t="s">
        <v>4103</v>
      </c>
      <c r="V751" s="9">
        <f t="shared" si="278"/>
        <v>39.860099999999996</v>
      </c>
      <c r="W751" t="s">
        <v>4103</v>
      </c>
      <c r="X751" s="9">
        <f t="shared" si="265"/>
        <v>50.854399999999998</v>
      </c>
      <c r="Y751" t="s">
        <v>4135</v>
      </c>
      <c r="Z751" s="9">
        <v>17.670000000000002</v>
      </c>
      <c r="AA751" t="s">
        <v>4103</v>
      </c>
      <c r="AB751" s="9">
        <f t="shared" si="279"/>
        <v>0</v>
      </c>
      <c r="AC751" t="str">
        <f t="shared" si="266"/>
        <v>POC</v>
      </c>
      <c r="AD751" s="9">
        <f t="shared" si="267"/>
        <v>0</v>
      </c>
      <c r="AE751" t="s">
        <v>4150</v>
      </c>
      <c r="AF751" s="9">
        <v>19.63</v>
      </c>
      <c r="AG751" t="str">
        <f t="shared" si="268"/>
        <v>CLAB</v>
      </c>
      <c r="AH751" s="9">
        <f t="shared" si="269"/>
        <v>19.63</v>
      </c>
      <c r="AI751" t="str">
        <f t="shared" si="270"/>
        <v>CLAB</v>
      </c>
      <c r="AJ751" s="9">
        <f t="shared" si="271"/>
        <v>19.63</v>
      </c>
      <c r="AK751" t="str">
        <f t="shared" si="272"/>
        <v>CLAB</v>
      </c>
      <c r="AL751" s="9">
        <f t="shared" si="273"/>
        <v>19.63</v>
      </c>
      <c r="AM751" t="str">
        <f t="shared" si="274"/>
        <v>CLAB</v>
      </c>
      <c r="AN751" s="9">
        <f t="shared" si="275"/>
        <v>19.63</v>
      </c>
      <c r="AO751" t="str">
        <f t="shared" si="276"/>
        <v>CLAB</v>
      </c>
      <c r="AP751" s="9">
        <f t="shared" si="277"/>
        <v>19.63</v>
      </c>
    </row>
    <row r="752" spans="1:42" x14ac:dyDescent="0.25">
      <c r="A752">
        <v>1314352</v>
      </c>
      <c r="B752" t="s">
        <v>2307</v>
      </c>
      <c r="C752">
        <v>301</v>
      </c>
      <c r="D752">
        <v>83655</v>
      </c>
      <c r="F752" s="9">
        <f t="shared" si="259"/>
        <v>0</v>
      </c>
      <c r="G752" s="9">
        <f t="shared" si="260"/>
        <v>331.226</v>
      </c>
      <c r="H752" s="9">
        <f t="shared" si="261"/>
        <v>283.90800000000002</v>
      </c>
      <c r="I752" s="9">
        <v>473.18</v>
      </c>
      <c r="J752" t="s">
        <v>4100</v>
      </c>
      <c r="K752" t="s">
        <v>4103</v>
      </c>
      <c r="L752" s="9">
        <f t="shared" si="262"/>
        <v>45.046735999999996</v>
      </c>
      <c r="M752" t="s">
        <v>4103</v>
      </c>
      <c r="N752" s="9">
        <f t="shared" si="258"/>
        <v>143.37353999999999</v>
      </c>
      <c r="O752" t="s">
        <v>4137</v>
      </c>
      <c r="P752" s="9">
        <v>13.93</v>
      </c>
      <c r="Q752" t="s">
        <v>4103</v>
      </c>
      <c r="R752" s="9">
        <f t="shared" si="263"/>
        <v>331.226</v>
      </c>
      <c r="S752" t="s">
        <v>4103</v>
      </c>
      <c r="T752" s="9">
        <f t="shared" si="264"/>
        <v>141.95400000000001</v>
      </c>
      <c r="U752" t="s">
        <v>4103</v>
      </c>
      <c r="V752" s="9">
        <f t="shared" si="278"/>
        <v>67.938299999999998</v>
      </c>
      <c r="W752" t="s">
        <v>4103</v>
      </c>
      <c r="X752" s="9">
        <f t="shared" si="265"/>
        <v>302.83519999999999</v>
      </c>
      <c r="Y752" t="s">
        <v>4135</v>
      </c>
      <c r="Z752" s="9">
        <v>10.9</v>
      </c>
      <c r="AA752" t="s">
        <v>4103</v>
      </c>
      <c r="AB752" s="9">
        <f t="shared" si="279"/>
        <v>0</v>
      </c>
      <c r="AC752" t="str">
        <f t="shared" si="266"/>
        <v>POC</v>
      </c>
      <c r="AD752" s="9">
        <f t="shared" si="267"/>
        <v>0</v>
      </c>
      <c r="AE752" t="s">
        <v>4150</v>
      </c>
      <c r="AF752" s="9">
        <v>12.11</v>
      </c>
      <c r="AG752" t="str">
        <f t="shared" si="268"/>
        <v>CLAB</v>
      </c>
      <c r="AH752" s="9">
        <f t="shared" si="269"/>
        <v>12.11</v>
      </c>
      <c r="AI752" t="str">
        <f t="shared" si="270"/>
        <v>CLAB</v>
      </c>
      <c r="AJ752" s="9">
        <f t="shared" si="271"/>
        <v>12.11</v>
      </c>
      <c r="AK752" t="str">
        <f t="shared" si="272"/>
        <v>CLAB</v>
      </c>
      <c r="AL752" s="9">
        <f t="shared" si="273"/>
        <v>12.11</v>
      </c>
      <c r="AM752" t="str">
        <f t="shared" si="274"/>
        <v>CLAB</v>
      </c>
      <c r="AN752" s="9">
        <f t="shared" si="275"/>
        <v>12.11</v>
      </c>
      <c r="AO752" t="str">
        <f t="shared" si="276"/>
        <v>CLAB</v>
      </c>
      <c r="AP752" s="9">
        <f t="shared" si="277"/>
        <v>12.11</v>
      </c>
    </row>
    <row r="753" spans="1:42" x14ac:dyDescent="0.25">
      <c r="A753">
        <v>1314353</v>
      </c>
      <c r="B753" t="s">
        <v>2308</v>
      </c>
      <c r="C753">
        <v>301</v>
      </c>
      <c r="D753">
        <v>83661</v>
      </c>
      <c r="F753" s="9">
        <f t="shared" si="259"/>
        <v>0</v>
      </c>
      <c r="G753" s="9">
        <f t="shared" si="260"/>
        <v>605.78</v>
      </c>
      <c r="H753" s="9">
        <f t="shared" si="261"/>
        <v>519.24</v>
      </c>
      <c r="I753" s="9">
        <v>865.4</v>
      </c>
      <c r="J753" t="s">
        <v>4100</v>
      </c>
      <c r="K753" t="s">
        <v>4103</v>
      </c>
      <c r="L753" s="9">
        <f t="shared" si="262"/>
        <v>82.386079999999993</v>
      </c>
      <c r="M753" t="s">
        <v>4103</v>
      </c>
      <c r="N753" s="9">
        <f t="shared" si="258"/>
        <v>262.21619999999996</v>
      </c>
      <c r="O753" t="s">
        <v>4137</v>
      </c>
      <c r="P753" s="9">
        <v>25.29</v>
      </c>
      <c r="Q753" t="s">
        <v>4103</v>
      </c>
      <c r="R753" s="9">
        <f t="shared" si="263"/>
        <v>605.78</v>
      </c>
      <c r="S753" t="s">
        <v>4103</v>
      </c>
      <c r="T753" s="9">
        <f t="shared" si="264"/>
        <v>259.62</v>
      </c>
      <c r="U753" t="s">
        <v>4103</v>
      </c>
      <c r="V753" s="9">
        <f t="shared" si="278"/>
        <v>404.56889999999999</v>
      </c>
      <c r="W753" t="s">
        <v>4103</v>
      </c>
      <c r="X753" s="9">
        <f t="shared" si="265"/>
        <v>553.85599999999999</v>
      </c>
      <c r="Y753" t="s">
        <v>4135</v>
      </c>
      <c r="Z753" s="9">
        <v>19.79</v>
      </c>
      <c r="AA753" t="s">
        <v>4103</v>
      </c>
      <c r="AB753" s="9">
        <f t="shared" si="279"/>
        <v>0</v>
      </c>
      <c r="AC753" t="str">
        <f t="shared" si="266"/>
        <v>POC</v>
      </c>
      <c r="AD753" s="9">
        <f t="shared" si="267"/>
        <v>0</v>
      </c>
      <c r="AE753" t="s">
        <v>4150</v>
      </c>
      <c r="AF753" s="9">
        <v>21.99</v>
      </c>
      <c r="AG753" t="str">
        <f t="shared" si="268"/>
        <v>CLAB</v>
      </c>
      <c r="AH753" s="9">
        <f t="shared" si="269"/>
        <v>21.99</v>
      </c>
      <c r="AI753" t="str">
        <f t="shared" si="270"/>
        <v>CLAB</v>
      </c>
      <c r="AJ753" s="9">
        <f t="shared" si="271"/>
        <v>21.99</v>
      </c>
      <c r="AK753" t="str">
        <f t="shared" si="272"/>
        <v>CLAB</v>
      </c>
      <c r="AL753" s="9">
        <f t="shared" si="273"/>
        <v>21.99</v>
      </c>
      <c r="AM753" t="str">
        <f t="shared" si="274"/>
        <v>CLAB</v>
      </c>
      <c r="AN753" s="9">
        <f t="shared" si="275"/>
        <v>21.99</v>
      </c>
      <c r="AO753" t="str">
        <f t="shared" si="276"/>
        <v>CLAB</v>
      </c>
      <c r="AP753" s="9">
        <f t="shared" si="277"/>
        <v>21.99</v>
      </c>
    </row>
    <row r="754" spans="1:42" x14ac:dyDescent="0.25">
      <c r="A754">
        <v>1314358</v>
      </c>
      <c r="B754" t="s">
        <v>2309</v>
      </c>
      <c r="C754">
        <v>301</v>
      </c>
      <c r="D754">
        <v>83690</v>
      </c>
      <c r="F754" s="9">
        <f t="shared" si="259"/>
        <v>0</v>
      </c>
      <c r="G754" s="9">
        <f t="shared" si="260"/>
        <v>739.91699999999992</v>
      </c>
      <c r="H754" s="9">
        <f t="shared" si="261"/>
        <v>157.434</v>
      </c>
      <c r="I754" s="9">
        <v>262.39</v>
      </c>
      <c r="J754" t="s">
        <v>4100</v>
      </c>
      <c r="K754" t="s">
        <v>4103</v>
      </c>
      <c r="L754" s="9">
        <f t="shared" si="262"/>
        <v>24.979527999999998</v>
      </c>
      <c r="M754" t="s">
        <v>4103</v>
      </c>
      <c r="N754" s="9">
        <f t="shared" si="258"/>
        <v>79.504169999999988</v>
      </c>
      <c r="O754" t="s">
        <v>4137</v>
      </c>
      <c r="P754" s="9">
        <v>7.92</v>
      </c>
      <c r="Q754" t="s">
        <v>4103</v>
      </c>
      <c r="R754" s="9">
        <f t="shared" si="263"/>
        <v>183.67299999999997</v>
      </c>
      <c r="S754" t="s">
        <v>4103</v>
      </c>
      <c r="T754" s="9">
        <f t="shared" si="264"/>
        <v>78.716999999999999</v>
      </c>
      <c r="U754" t="s">
        <v>4103</v>
      </c>
      <c r="V754" s="9">
        <f t="shared" si="278"/>
        <v>739.91699999999992</v>
      </c>
      <c r="W754" t="s">
        <v>4103</v>
      </c>
      <c r="X754" s="9">
        <f t="shared" si="265"/>
        <v>167.92959999999999</v>
      </c>
      <c r="Y754" t="s">
        <v>4135</v>
      </c>
      <c r="Z754" s="9">
        <v>6.2</v>
      </c>
      <c r="AA754" t="s">
        <v>4103</v>
      </c>
      <c r="AB754" s="9">
        <f t="shared" si="279"/>
        <v>0</v>
      </c>
      <c r="AC754" t="str">
        <f t="shared" si="266"/>
        <v>POC</v>
      </c>
      <c r="AD754" s="9">
        <f t="shared" si="267"/>
        <v>0</v>
      </c>
      <c r="AE754" t="s">
        <v>4150</v>
      </c>
      <c r="AF754" s="9">
        <v>6.89</v>
      </c>
      <c r="AG754" t="str">
        <f t="shared" si="268"/>
        <v>CLAB</v>
      </c>
      <c r="AH754" s="9">
        <f t="shared" si="269"/>
        <v>6.89</v>
      </c>
      <c r="AI754" t="str">
        <f t="shared" si="270"/>
        <v>CLAB</v>
      </c>
      <c r="AJ754" s="9">
        <f t="shared" si="271"/>
        <v>6.89</v>
      </c>
      <c r="AK754" t="str">
        <f t="shared" si="272"/>
        <v>CLAB</v>
      </c>
      <c r="AL754" s="9">
        <f t="shared" si="273"/>
        <v>6.89</v>
      </c>
      <c r="AM754" t="str">
        <f t="shared" si="274"/>
        <v>CLAB</v>
      </c>
      <c r="AN754" s="9">
        <f t="shared" si="275"/>
        <v>6.89</v>
      </c>
      <c r="AO754" t="str">
        <f t="shared" si="276"/>
        <v>CLAB</v>
      </c>
      <c r="AP754" s="9">
        <f t="shared" si="277"/>
        <v>6.89</v>
      </c>
    </row>
    <row r="755" spans="1:42" x14ac:dyDescent="0.25">
      <c r="A755">
        <v>1315126</v>
      </c>
      <c r="B755" t="s">
        <v>2684</v>
      </c>
      <c r="C755">
        <v>301</v>
      </c>
      <c r="D755">
        <v>83695</v>
      </c>
      <c r="F755" s="9">
        <f t="shared" si="259"/>
        <v>0</v>
      </c>
      <c r="G755" s="9">
        <f t="shared" si="260"/>
        <v>330.24599999999998</v>
      </c>
      <c r="H755" s="9">
        <f t="shared" si="261"/>
        <v>283.06799999999998</v>
      </c>
      <c r="I755" s="9">
        <v>471.78</v>
      </c>
      <c r="J755" t="s">
        <v>4100</v>
      </c>
      <c r="K755" t="s">
        <v>4103</v>
      </c>
      <c r="L755" s="9">
        <f t="shared" si="262"/>
        <v>44.913455999999996</v>
      </c>
      <c r="M755" t="s">
        <v>4103</v>
      </c>
      <c r="N755" s="9">
        <f t="shared" si="258"/>
        <v>142.94933999999998</v>
      </c>
      <c r="O755" t="s">
        <v>4137</v>
      </c>
      <c r="P755" s="9">
        <v>16.47</v>
      </c>
      <c r="Q755" t="s">
        <v>4103</v>
      </c>
      <c r="R755" s="9">
        <f t="shared" si="263"/>
        <v>330.24599999999998</v>
      </c>
      <c r="S755" t="s">
        <v>4103</v>
      </c>
      <c r="T755" s="9">
        <f t="shared" si="264"/>
        <v>141.53399999999999</v>
      </c>
      <c r="U755" t="s">
        <v>4103</v>
      </c>
      <c r="V755" s="9">
        <f t="shared" si="278"/>
        <v>224.34344999999999</v>
      </c>
      <c r="W755" t="s">
        <v>4103</v>
      </c>
      <c r="X755" s="9">
        <f t="shared" si="265"/>
        <v>301.93919999999997</v>
      </c>
      <c r="Y755" t="s">
        <v>4135</v>
      </c>
      <c r="Z755" s="9">
        <v>12.89</v>
      </c>
      <c r="AA755" t="s">
        <v>4103</v>
      </c>
      <c r="AB755" s="9">
        <f t="shared" si="279"/>
        <v>0</v>
      </c>
      <c r="AC755" t="str">
        <f t="shared" si="266"/>
        <v>POC</v>
      </c>
      <c r="AD755" s="9">
        <f t="shared" si="267"/>
        <v>0</v>
      </c>
      <c r="AE755" t="s">
        <v>4150</v>
      </c>
      <c r="AF755" s="9">
        <v>14.32</v>
      </c>
      <c r="AG755" t="str">
        <f t="shared" si="268"/>
        <v>CLAB</v>
      </c>
      <c r="AH755" s="9">
        <f t="shared" si="269"/>
        <v>14.32</v>
      </c>
      <c r="AI755" t="str">
        <f t="shared" si="270"/>
        <v>CLAB</v>
      </c>
      <c r="AJ755" s="9">
        <f t="shared" si="271"/>
        <v>14.32</v>
      </c>
      <c r="AK755" t="str">
        <f t="shared" si="272"/>
        <v>CLAB</v>
      </c>
      <c r="AL755" s="9">
        <f t="shared" si="273"/>
        <v>14.32</v>
      </c>
      <c r="AM755" t="str">
        <f t="shared" si="274"/>
        <v>CLAB</v>
      </c>
      <c r="AN755" s="9">
        <f t="shared" si="275"/>
        <v>14.32</v>
      </c>
      <c r="AO755" t="str">
        <f t="shared" si="276"/>
        <v>CLAB</v>
      </c>
      <c r="AP755" s="9">
        <f t="shared" si="277"/>
        <v>14.32</v>
      </c>
    </row>
    <row r="756" spans="1:42" x14ac:dyDescent="0.25">
      <c r="A756">
        <v>1314359</v>
      </c>
      <c r="B756" t="s">
        <v>2310</v>
      </c>
      <c r="C756">
        <v>301</v>
      </c>
      <c r="D756">
        <v>83700</v>
      </c>
      <c r="F756" s="9">
        <f t="shared" si="259"/>
        <v>0</v>
      </c>
      <c r="G756" s="9">
        <f t="shared" si="260"/>
        <v>403.37189999999998</v>
      </c>
      <c r="H756" s="9">
        <f t="shared" si="261"/>
        <v>246.22199999999998</v>
      </c>
      <c r="I756" s="9">
        <v>410.37</v>
      </c>
      <c r="J756" t="s">
        <v>4100</v>
      </c>
      <c r="K756" t="s">
        <v>4103</v>
      </c>
      <c r="L756" s="9">
        <f t="shared" si="262"/>
        <v>39.067223999999996</v>
      </c>
      <c r="M756" t="s">
        <v>4103</v>
      </c>
      <c r="N756" s="9">
        <f t="shared" si="258"/>
        <v>124.34210999999999</v>
      </c>
      <c r="O756" t="s">
        <v>4137</v>
      </c>
      <c r="P756" s="9">
        <v>12.95</v>
      </c>
      <c r="Q756" t="s">
        <v>4103</v>
      </c>
      <c r="R756" s="9">
        <f t="shared" si="263"/>
        <v>287.25899999999996</v>
      </c>
      <c r="S756" t="s">
        <v>4103</v>
      </c>
      <c r="T756" s="9">
        <f t="shared" si="264"/>
        <v>123.11099999999999</v>
      </c>
      <c r="U756" t="s">
        <v>4103</v>
      </c>
      <c r="V756" s="9">
        <f t="shared" si="278"/>
        <v>403.37189999999998</v>
      </c>
      <c r="W756" t="s">
        <v>4103</v>
      </c>
      <c r="X756" s="9">
        <f t="shared" si="265"/>
        <v>262.63679999999999</v>
      </c>
      <c r="Y756" t="s">
        <v>4135</v>
      </c>
      <c r="Z756" s="9">
        <v>10.130000000000001</v>
      </c>
      <c r="AA756" t="s">
        <v>4103</v>
      </c>
      <c r="AB756" s="9">
        <f t="shared" si="279"/>
        <v>0</v>
      </c>
      <c r="AC756" t="str">
        <f t="shared" si="266"/>
        <v>POC</v>
      </c>
      <c r="AD756" s="9">
        <f t="shared" si="267"/>
        <v>0</v>
      </c>
      <c r="AE756" t="s">
        <v>4150</v>
      </c>
      <c r="AF756" s="9">
        <v>11.26</v>
      </c>
      <c r="AG756" t="str">
        <f t="shared" si="268"/>
        <v>CLAB</v>
      </c>
      <c r="AH756" s="9">
        <f t="shared" si="269"/>
        <v>11.26</v>
      </c>
      <c r="AI756" t="str">
        <f t="shared" si="270"/>
        <v>CLAB</v>
      </c>
      <c r="AJ756" s="9">
        <f t="shared" si="271"/>
        <v>11.26</v>
      </c>
      <c r="AK756" t="str">
        <f t="shared" si="272"/>
        <v>CLAB</v>
      </c>
      <c r="AL756" s="9">
        <f t="shared" si="273"/>
        <v>11.26</v>
      </c>
      <c r="AM756" t="str">
        <f t="shared" si="274"/>
        <v>CLAB</v>
      </c>
      <c r="AN756" s="9">
        <f t="shared" si="275"/>
        <v>11.26</v>
      </c>
      <c r="AO756" t="str">
        <f t="shared" si="276"/>
        <v>CLAB</v>
      </c>
      <c r="AP756" s="9">
        <f t="shared" si="277"/>
        <v>11.26</v>
      </c>
    </row>
    <row r="757" spans="1:42" x14ac:dyDescent="0.25">
      <c r="A757">
        <v>1314360</v>
      </c>
      <c r="B757" t="s">
        <v>2311</v>
      </c>
      <c r="C757">
        <v>301</v>
      </c>
      <c r="D757">
        <v>83701</v>
      </c>
      <c r="F757" s="9">
        <f t="shared" si="259"/>
        <v>0</v>
      </c>
      <c r="G757" s="9">
        <f t="shared" si="260"/>
        <v>685.90199999999993</v>
      </c>
      <c r="H757" s="9">
        <f t="shared" si="261"/>
        <v>587.91599999999994</v>
      </c>
      <c r="I757" s="9">
        <v>979.86</v>
      </c>
      <c r="J757" t="s">
        <v>4100</v>
      </c>
      <c r="K757" t="s">
        <v>4103</v>
      </c>
      <c r="L757" s="9">
        <f t="shared" si="262"/>
        <v>93.282671999999991</v>
      </c>
      <c r="M757" t="s">
        <v>4103</v>
      </c>
      <c r="N757" s="9">
        <f t="shared" si="258"/>
        <v>296.89758</v>
      </c>
      <c r="O757" t="s">
        <v>4137</v>
      </c>
      <c r="P757" s="9">
        <v>38.94</v>
      </c>
      <c r="Q757" t="s">
        <v>4103</v>
      </c>
      <c r="R757" s="9">
        <f t="shared" si="263"/>
        <v>685.90199999999993</v>
      </c>
      <c r="S757" t="s">
        <v>4103</v>
      </c>
      <c r="T757" s="9">
        <f t="shared" si="264"/>
        <v>293.95799999999997</v>
      </c>
      <c r="U757" t="s">
        <v>4103</v>
      </c>
      <c r="V757" s="9">
        <f t="shared" si="278"/>
        <v>350.86635000000001</v>
      </c>
      <c r="W757" t="s">
        <v>4103</v>
      </c>
      <c r="X757" s="9">
        <f t="shared" si="265"/>
        <v>627.11040000000003</v>
      </c>
      <c r="Y757" t="s">
        <v>4135</v>
      </c>
      <c r="Z757" s="9">
        <v>30.47</v>
      </c>
      <c r="AA757" t="s">
        <v>4103</v>
      </c>
      <c r="AB757" s="9">
        <f t="shared" si="279"/>
        <v>0</v>
      </c>
      <c r="AC757" t="str">
        <f t="shared" si="266"/>
        <v>POC</v>
      </c>
      <c r="AD757" s="9">
        <f t="shared" si="267"/>
        <v>0</v>
      </c>
      <c r="AE757" t="s">
        <v>4150</v>
      </c>
      <c r="AF757" s="9">
        <v>33.86</v>
      </c>
      <c r="AG757" t="str">
        <f t="shared" si="268"/>
        <v>CLAB</v>
      </c>
      <c r="AH757" s="9">
        <f t="shared" si="269"/>
        <v>33.86</v>
      </c>
      <c r="AI757" t="str">
        <f t="shared" si="270"/>
        <v>CLAB</v>
      </c>
      <c r="AJ757" s="9">
        <f t="shared" si="271"/>
        <v>33.86</v>
      </c>
      <c r="AK757" t="str">
        <f t="shared" si="272"/>
        <v>CLAB</v>
      </c>
      <c r="AL757" s="9">
        <f t="shared" si="273"/>
        <v>33.86</v>
      </c>
      <c r="AM757" t="str">
        <f t="shared" si="274"/>
        <v>CLAB</v>
      </c>
      <c r="AN757" s="9">
        <f t="shared" si="275"/>
        <v>33.86</v>
      </c>
      <c r="AO757" t="str">
        <f t="shared" si="276"/>
        <v>CLAB</v>
      </c>
      <c r="AP757" s="9">
        <f t="shared" si="277"/>
        <v>33.86</v>
      </c>
    </row>
    <row r="758" spans="1:42" x14ac:dyDescent="0.25">
      <c r="A758">
        <v>1315127</v>
      </c>
      <c r="B758" t="s">
        <v>2685</v>
      </c>
      <c r="C758">
        <v>301</v>
      </c>
      <c r="D758">
        <v>83704</v>
      </c>
      <c r="F758" s="9">
        <f t="shared" si="259"/>
        <v>0</v>
      </c>
      <c r="G758" s="9">
        <f t="shared" si="260"/>
        <v>837.78030000000001</v>
      </c>
      <c r="H758" s="9">
        <f t="shared" si="261"/>
        <v>480.726</v>
      </c>
      <c r="I758" s="9">
        <v>801.21</v>
      </c>
      <c r="J758" t="s">
        <v>4100</v>
      </c>
      <c r="K758" t="s">
        <v>4103</v>
      </c>
      <c r="L758" s="9">
        <f t="shared" si="262"/>
        <v>76.275192000000004</v>
      </c>
      <c r="M758" t="s">
        <v>4103</v>
      </c>
      <c r="N758" s="9">
        <f t="shared" ref="N758:N821" si="280">I758*30.3%</f>
        <v>242.76662999999999</v>
      </c>
      <c r="O758" t="s">
        <v>4137</v>
      </c>
      <c r="P758" s="9">
        <v>39.32</v>
      </c>
      <c r="Q758" t="s">
        <v>4103</v>
      </c>
      <c r="R758" s="9">
        <f t="shared" si="263"/>
        <v>560.84699999999998</v>
      </c>
      <c r="S758" t="s">
        <v>4103</v>
      </c>
      <c r="T758" s="9">
        <f t="shared" si="264"/>
        <v>240.363</v>
      </c>
      <c r="U758" t="s">
        <v>4103</v>
      </c>
      <c r="V758" s="9">
        <f t="shared" si="278"/>
        <v>837.78030000000001</v>
      </c>
      <c r="W758" t="s">
        <v>4103</v>
      </c>
      <c r="X758" s="9">
        <f t="shared" si="265"/>
        <v>512.77440000000001</v>
      </c>
      <c r="Y758" t="s">
        <v>4135</v>
      </c>
      <c r="Z758" s="9">
        <v>30.77</v>
      </c>
      <c r="AA758" t="s">
        <v>4103</v>
      </c>
      <c r="AB758" s="9">
        <f t="shared" si="279"/>
        <v>0</v>
      </c>
      <c r="AC758" t="str">
        <f t="shared" si="266"/>
        <v>POC</v>
      </c>
      <c r="AD758" s="9">
        <f t="shared" si="267"/>
        <v>0</v>
      </c>
      <c r="AE758" t="s">
        <v>4150</v>
      </c>
      <c r="AF758" s="9">
        <v>34.19</v>
      </c>
      <c r="AG758" t="str">
        <f t="shared" si="268"/>
        <v>CLAB</v>
      </c>
      <c r="AH758" s="9">
        <f t="shared" si="269"/>
        <v>34.19</v>
      </c>
      <c r="AI758" t="str">
        <f t="shared" si="270"/>
        <v>CLAB</v>
      </c>
      <c r="AJ758" s="9">
        <f t="shared" si="271"/>
        <v>34.19</v>
      </c>
      <c r="AK758" t="str">
        <f t="shared" si="272"/>
        <v>CLAB</v>
      </c>
      <c r="AL758" s="9">
        <f t="shared" si="273"/>
        <v>34.19</v>
      </c>
      <c r="AM758" t="str">
        <f t="shared" si="274"/>
        <v>CLAB</v>
      </c>
      <c r="AN758" s="9">
        <f t="shared" si="275"/>
        <v>34.19</v>
      </c>
      <c r="AO758" t="str">
        <f t="shared" si="276"/>
        <v>CLAB</v>
      </c>
      <c r="AP758" s="9">
        <f t="shared" si="277"/>
        <v>34.19</v>
      </c>
    </row>
    <row r="759" spans="1:42" x14ac:dyDescent="0.25">
      <c r="A759">
        <v>1314361</v>
      </c>
      <c r="B759" t="s">
        <v>2312</v>
      </c>
      <c r="C759">
        <v>301</v>
      </c>
      <c r="D759">
        <v>83718</v>
      </c>
      <c r="F759" s="9">
        <f t="shared" si="259"/>
        <v>0</v>
      </c>
      <c r="G759" s="9">
        <f t="shared" si="260"/>
        <v>685.03454999999997</v>
      </c>
      <c r="H759" s="9">
        <f t="shared" si="261"/>
        <v>193.452</v>
      </c>
      <c r="I759" s="9">
        <v>322.42</v>
      </c>
      <c r="J759" t="s">
        <v>4100</v>
      </c>
      <c r="K759" t="s">
        <v>4103</v>
      </c>
      <c r="L759" s="9">
        <f t="shared" si="262"/>
        <v>30.694383999999999</v>
      </c>
      <c r="M759" t="s">
        <v>4103</v>
      </c>
      <c r="N759" s="9">
        <f t="shared" si="280"/>
        <v>97.693259999999995</v>
      </c>
      <c r="O759" t="s">
        <v>4137</v>
      </c>
      <c r="P759" s="9">
        <v>9.42</v>
      </c>
      <c r="Q759" t="s">
        <v>4103</v>
      </c>
      <c r="R759" s="9">
        <f t="shared" si="263"/>
        <v>225.69399999999999</v>
      </c>
      <c r="S759" t="s">
        <v>4103</v>
      </c>
      <c r="T759" s="9">
        <f t="shared" si="264"/>
        <v>96.725999999999999</v>
      </c>
      <c r="U759" t="s">
        <v>4103</v>
      </c>
      <c r="V759" s="9">
        <f t="shared" si="278"/>
        <v>685.03454999999997</v>
      </c>
      <c r="W759" t="s">
        <v>4103</v>
      </c>
      <c r="X759" s="9">
        <f t="shared" si="265"/>
        <v>206.34880000000001</v>
      </c>
      <c r="Y759" t="s">
        <v>4135</v>
      </c>
      <c r="Z759" s="9">
        <v>7.37</v>
      </c>
      <c r="AA759" t="s">
        <v>4103</v>
      </c>
      <c r="AB759" s="9">
        <f t="shared" si="279"/>
        <v>0</v>
      </c>
      <c r="AC759" t="str">
        <f t="shared" si="266"/>
        <v>POC</v>
      </c>
      <c r="AD759" s="9">
        <f t="shared" si="267"/>
        <v>0</v>
      </c>
      <c r="AE759" t="s">
        <v>4150</v>
      </c>
      <c r="AF759" s="9">
        <v>8.19</v>
      </c>
      <c r="AG759" t="str">
        <f t="shared" si="268"/>
        <v>CLAB</v>
      </c>
      <c r="AH759" s="9">
        <f t="shared" si="269"/>
        <v>8.19</v>
      </c>
      <c r="AI759" t="str">
        <f t="shared" si="270"/>
        <v>CLAB</v>
      </c>
      <c r="AJ759" s="9">
        <f t="shared" si="271"/>
        <v>8.19</v>
      </c>
      <c r="AK759" t="str">
        <f t="shared" si="272"/>
        <v>CLAB</v>
      </c>
      <c r="AL759" s="9">
        <f t="shared" si="273"/>
        <v>8.19</v>
      </c>
      <c r="AM759" t="str">
        <f t="shared" si="274"/>
        <v>CLAB</v>
      </c>
      <c r="AN759" s="9">
        <f t="shared" si="275"/>
        <v>8.19</v>
      </c>
      <c r="AO759" t="str">
        <f t="shared" si="276"/>
        <v>CLAB</v>
      </c>
      <c r="AP759" s="9">
        <f t="shared" si="277"/>
        <v>8.19</v>
      </c>
    </row>
    <row r="760" spans="1:42" x14ac:dyDescent="0.25">
      <c r="A760">
        <v>1314362</v>
      </c>
      <c r="B760" t="s">
        <v>2313</v>
      </c>
      <c r="C760">
        <v>301</v>
      </c>
      <c r="D760">
        <v>83719</v>
      </c>
      <c r="F760" s="9">
        <f t="shared" si="259"/>
        <v>0</v>
      </c>
      <c r="G760" s="9">
        <f t="shared" si="260"/>
        <v>319.50099999999998</v>
      </c>
      <c r="H760" s="9">
        <f t="shared" si="261"/>
        <v>273.858</v>
      </c>
      <c r="I760" s="9">
        <v>456.43</v>
      </c>
      <c r="J760" t="s">
        <v>4100</v>
      </c>
      <c r="K760" t="s">
        <v>4103</v>
      </c>
      <c r="L760" s="9">
        <f t="shared" si="262"/>
        <v>43.452135999999996</v>
      </c>
      <c r="M760" t="s">
        <v>4103</v>
      </c>
      <c r="N760" s="9">
        <f t="shared" si="280"/>
        <v>138.29829000000001</v>
      </c>
      <c r="O760" t="s">
        <v>4137</v>
      </c>
      <c r="P760" s="9">
        <v>14.66</v>
      </c>
      <c r="Q760" t="s">
        <v>4103</v>
      </c>
      <c r="R760" s="9">
        <f t="shared" si="263"/>
        <v>319.50099999999998</v>
      </c>
      <c r="S760" t="s">
        <v>4103</v>
      </c>
      <c r="T760" s="9">
        <f t="shared" si="264"/>
        <v>136.929</v>
      </c>
      <c r="U760" t="s">
        <v>4103</v>
      </c>
      <c r="V760" s="9">
        <f t="shared" si="278"/>
        <v>275.66910000000001</v>
      </c>
      <c r="W760" t="s">
        <v>4103</v>
      </c>
      <c r="X760" s="9">
        <f t="shared" si="265"/>
        <v>292.11520000000002</v>
      </c>
      <c r="Y760" t="s">
        <v>4135</v>
      </c>
      <c r="Z760" s="9">
        <v>11.48</v>
      </c>
      <c r="AA760" t="s">
        <v>4103</v>
      </c>
      <c r="AB760" s="9">
        <f t="shared" si="279"/>
        <v>0</v>
      </c>
      <c r="AC760" t="str">
        <f t="shared" si="266"/>
        <v>POC</v>
      </c>
      <c r="AD760" s="9">
        <f t="shared" si="267"/>
        <v>0</v>
      </c>
      <c r="AE760" t="s">
        <v>4150</v>
      </c>
      <c r="AF760" s="9">
        <v>12.75</v>
      </c>
      <c r="AG760" t="str">
        <f t="shared" si="268"/>
        <v>CLAB</v>
      </c>
      <c r="AH760" s="9">
        <f t="shared" si="269"/>
        <v>12.75</v>
      </c>
      <c r="AI760" t="str">
        <f t="shared" si="270"/>
        <v>CLAB</v>
      </c>
      <c r="AJ760" s="9">
        <f t="shared" si="271"/>
        <v>12.75</v>
      </c>
      <c r="AK760" t="str">
        <f t="shared" si="272"/>
        <v>CLAB</v>
      </c>
      <c r="AL760" s="9">
        <f t="shared" si="273"/>
        <v>12.75</v>
      </c>
      <c r="AM760" t="str">
        <f t="shared" si="274"/>
        <v>CLAB</v>
      </c>
      <c r="AN760" s="9">
        <f t="shared" si="275"/>
        <v>12.75</v>
      </c>
      <c r="AO760" t="str">
        <f t="shared" si="276"/>
        <v>CLAB</v>
      </c>
      <c r="AP760" s="9">
        <f t="shared" si="277"/>
        <v>12.75</v>
      </c>
    </row>
    <row r="761" spans="1:42" x14ac:dyDescent="0.25">
      <c r="A761">
        <v>1314363</v>
      </c>
      <c r="B761" t="s">
        <v>2314</v>
      </c>
      <c r="C761">
        <v>301</v>
      </c>
      <c r="D761">
        <v>83721</v>
      </c>
      <c r="F761" s="9">
        <f t="shared" si="259"/>
        <v>0</v>
      </c>
      <c r="G761" s="9">
        <f t="shared" si="260"/>
        <v>390.24765000000002</v>
      </c>
      <c r="H761" s="9">
        <f t="shared" si="261"/>
        <v>198.48599999999999</v>
      </c>
      <c r="I761" s="9">
        <v>330.81</v>
      </c>
      <c r="J761" t="s">
        <v>4100</v>
      </c>
      <c r="K761" t="s">
        <v>4103</v>
      </c>
      <c r="L761" s="9">
        <f t="shared" si="262"/>
        <v>31.493111999999996</v>
      </c>
      <c r="M761" t="s">
        <v>4103</v>
      </c>
      <c r="N761" s="9">
        <f t="shared" si="280"/>
        <v>100.23542999999999</v>
      </c>
      <c r="O761" t="s">
        <v>4137</v>
      </c>
      <c r="P761" s="9">
        <v>12.08</v>
      </c>
      <c r="Q761" t="s">
        <v>4103</v>
      </c>
      <c r="R761" s="9">
        <f t="shared" si="263"/>
        <v>231.56699999999998</v>
      </c>
      <c r="S761" t="s">
        <v>4103</v>
      </c>
      <c r="T761" s="9">
        <f t="shared" si="264"/>
        <v>99.242999999999995</v>
      </c>
      <c r="U761" t="s">
        <v>4103</v>
      </c>
      <c r="V761" s="9">
        <f t="shared" si="278"/>
        <v>390.24765000000002</v>
      </c>
      <c r="W761" t="s">
        <v>4103</v>
      </c>
      <c r="X761" s="9">
        <f t="shared" si="265"/>
        <v>211.7184</v>
      </c>
      <c r="Y761" t="s">
        <v>4135</v>
      </c>
      <c r="Z761" s="9">
        <v>9.4499999999999993</v>
      </c>
      <c r="AA761" t="s">
        <v>4103</v>
      </c>
      <c r="AB761" s="9">
        <f t="shared" si="279"/>
        <v>0</v>
      </c>
      <c r="AC761" t="str">
        <f t="shared" si="266"/>
        <v>POC</v>
      </c>
      <c r="AD761" s="9">
        <f t="shared" si="267"/>
        <v>0</v>
      </c>
      <c r="AE761" t="s">
        <v>4150</v>
      </c>
      <c r="AF761" s="9">
        <v>10.5</v>
      </c>
      <c r="AG761" t="str">
        <f t="shared" si="268"/>
        <v>CLAB</v>
      </c>
      <c r="AH761" s="9">
        <f t="shared" si="269"/>
        <v>10.5</v>
      </c>
      <c r="AI761" t="str">
        <f t="shared" si="270"/>
        <v>CLAB</v>
      </c>
      <c r="AJ761" s="9">
        <f t="shared" si="271"/>
        <v>10.5</v>
      </c>
      <c r="AK761" t="str">
        <f t="shared" si="272"/>
        <v>CLAB</v>
      </c>
      <c r="AL761" s="9">
        <f t="shared" si="273"/>
        <v>10.5</v>
      </c>
      <c r="AM761" t="str">
        <f t="shared" si="274"/>
        <v>CLAB</v>
      </c>
      <c r="AN761" s="9">
        <f t="shared" si="275"/>
        <v>10.5</v>
      </c>
      <c r="AO761" t="str">
        <f t="shared" si="276"/>
        <v>CLAB</v>
      </c>
      <c r="AP761" s="9">
        <f t="shared" si="277"/>
        <v>10.5</v>
      </c>
    </row>
    <row r="762" spans="1:42" x14ac:dyDescent="0.25">
      <c r="A762">
        <v>1314364</v>
      </c>
      <c r="B762" t="s">
        <v>2315</v>
      </c>
      <c r="C762">
        <v>301</v>
      </c>
      <c r="D762">
        <v>83727</v>
      </c>
      <c r="F762" s="9">
        <f t="shared" si="259"/>
        <v>0</v>
      </c>
      <c r="G762" s="9">
        <f t="shared" si="260"/>
        <v>316.61699999999996</v>
      </c>
      <c r="H762" s="9">
        <f t="shared" si="261"/>
        <v>271.38599999999997</v>
      </c>
      <c r="I762" s="9">
        <v>452.31</v>
      </c>
      <c r="J762" t="s">
        <v>4100</v>
      </c>
      <c r="K762" t="s">
        <v>4103</v>
      </c>
      <c r="L762" s="9">
        <f t="shared" si="262"/>
        <v>43.059911999999997</v>
      </c>
      <c r="M762" t="s">
        <v>4103</v>
      </c>
      <c r="N762" s="9">
        <f t="shared" si="280"/>
        <v>137.04992999999999</v>
      </c>
      <c r="O762" t="s">
        <v>4137</v>
      </c>
      <c r="P762" s="9">
        <v>19.77</v>
      </c>
      <c r="Q762" t="s">
        <v>4103</v>
      </c>
      <c r="R762" s="9">
        <f t="shared" si="263"/>
        <v>316.61699999999996</v>
      </c>
      <c r="S762" t="s">
        <v>4103</v>
      </c>
      <c r="T762" s="9">
        <f t="shared" si="264"/>
        <v>135.69299999999998</v>
      </c>
      <c r="U762" t="s">
        <v>4103</v>
      </c>
      <c r="V762" s="9">
        <f t="shared" si="278"/>
        <v>282.84255000000002</v>
      </c>
      <c r="W762" t="s">
        <v>4103</v>
      </c>
      <c r="X762" s="9">
        <f t="shared" si="265"/>
        <v>289.47840000000002</v>
      </c>
      <c r="Y762" t="s">
        <v>4135</v>
      </c>
      <c r="Z762" s="9">
        <v>15.47</v>
      </c>
      <c r="AA762" t="s">
        <v>4103</v>
      </c>
      <c r="AB762" s="9">
        <f t="shared" si="279"/>
        <v>0</v>
      </c>
      <c r="AC762" t="str">
        <f t="shared" si="266"/>
        <v>POC</v>
      </c>
      <c r="AD762" s="9">
        <f t="shared" si="267"/>
        <v>0</v>
      </c>
      <c r="AE762" t="s">
        <v>4150</v>
      </c>
      <c r="AF762" s="9">
        <v>17.190000000000001</v>
      </c>
      <c r="AG762" t="str">
        <f t="shared" si="268"/>
        <v>CLAB</v>
      </c>
      <c r="AH762" s="9">
        <f t="shared" si="269"/>
        <v>17.190000000000001</v>
      </c>
      <c r="AI762" t="str">
        <f t="shared" si="270"/>
        <v>CLAB</v>
      </c>
      <c r="AJ762" s="9">
        <f t="shared" si="271"/>
        <v>17.190000000000001</v>
      </c>
      <c r="AK762" t="str">
        <f t="shared" si="272"/>
        <v>CLAB</v>
      </c>
      <c r="AL762" s="9">
        <f t="shared" si="273"/>
        <v>17.190000000000001</v>
      </c>
      <c r="AM762" t="str">
        <f t="shared" si="274"/>
        <v>CLAB</v>
      </c>
      <c r="AN762" s="9">
        <f t="shared" si="275"/>
        <v>17.190000000000001</v>
      </c>
      <c r="AO762" t="str">
        <f t="shared" si="276"/>
        <v>CLAB</v>
      </c>
      <c r="AP762" s="9">
        <f t="shared" si="277"/>
        <v>17.190000000000001</v>
      </c>
    </row>
    <row r="763" spans="1:42" x14ac:dyDescent="0.25">
      <c r="A763">
        <v>1314365</v>
      </c>
      <c r="B763" t="s">
        <v>2316</v>
      </c>
      <c r="C763">
        <v>301</v>
      </c>
      <c r="D763">
        <v>83735</v>
      </c>
      <c r="F763" s="9">
        <f t="shared" si="259"/>
        <v>0</v>
      </c>
      <c r="G763" s="9">
        <f t="shared" si="260"/>
        <v>386.72505000000001</v>
      </c>
      <c r="H763" s="9">
        <f t="shared" si="261"/>
        <v>101.34</v>
      </c>
      <c r="I763" s="9">
        <v>168.9</v>
      </c>
      <c r="J763" t="s">
        <v>4100</v>
      </c>
      <c r="K763" t="s">
        <v>4103</v>
      </c>
      <c r="L763" s="9">
        <f t="shared" si="262"/>
        <v>16.079280000000001</v>
      </c>
      <c r="M763" t="s">
        <v>4103</v>
      </c>
      <c r="N763" s="9">
        <f t="shared" si="280"/>
        <v>51.176699999999997</v>
      </c>
      <c r="O763" t="s">
        <v>4137</v>
      </c>
      <c r="P763" s="9">
        <v>7.71</v>
      </c>
      <c r="Q763" t="s">
        <v>4103</v>
      </c>
      <c r="R763" s="9">
        <f t="shared" si="263"/>
        <v>118.22999999999999</v>
      </c>
      <c r="S763" t="s">
        <v>4103</v>
      </c>
      <c r="T763" s="9">
        <f t="shared" si="264"/>
        <v>50.67</v>
      </c>
      <c r="U763" t="s">
        <v>4103</v>
      </c>
      <c r="V763" s="9">
        <f t="shared" si="278"/>
        <v>386.72505000000001</v>
      </c>
      <c r="W763" t="s">
        <v>4103</v>
      </c>
      <c r="X763" s="9">
        <f t="shared" si="265"/>
        <v>108.096</v>
      </c>
      <c r="Y763" t="s">
        <v>4135</v>
      </c>
      <c r="Z763" s="9">
        <v>6.03</v>
      </c>
      <c r="AA763" t="s">
        <v>4103</v>
      </c>
      <c r="AB763" s="9">
        <f t="shared" si="279"/>
        <v>0</v>
      </c>
      <c r="AC763" t="str">
        <f t="shared" si="266"/>
        <v>POC</v>
      </c>
      <c r="AD763" s="9">
        <f t="shared" si="267"/>
        <v>0</v>
      </c>
      <c r="AE763" t="s">
        <v>4150</v>
      </c>
      <c r="AF763" s="9">
        <v>6.7</v>
      </c>
      <c r="AG763" t="str">
        <f t="shared" si="268"/>
        <v>CLAB</v>
      </c>
      <c r="AH763" s="9">
        <f t="shared" si="269"/>
        <v>6.7</v>
      </c>
      <c r="AI763" t="str">
        <f t="shared" si="270"/>
        <v>CLAB</v>
      </c>
      <c r="AJ763" s="9">
        <f t="shared" si="271"/>
        <v>6.7</v>
      </c>
      <c r="AK763" t="str">
        <f t="shared" si="272"/>
        <v>CLAB</v>
      </c>
      <c r="AL763" s="9">
        <f t="shared" si="273"/>
        <v>6.7</v>
      </c>
      <c r="AM763" t="str">
        <f t="shared" si="274"/>
        <v>CLAB</v>
      </c>
      <c r="AN763" s="9">
        <f t="shared" si="275"/>
        <v>6.7</v>
      </c>
      <c r="AO763" t="str">
        <f t="shared" si="276"/>
        <v>CLAB</v>
      </c>
      <c r="AP763" s="9">
        <f t="shared" si="277"/>
        <v>6.7</v>
      </c>
    </row>
    <row r="764" spans="1:42" x14ac:dyDescent="0.25">
      <c r="A764">
        <v>1314367</v>
      </c>
      <c r="B764" t="s">
        <v>2317</v>
      </c>
      <c r="C764">
        <v>301</v>
      </c>
      <c r="D764">
        <v>83785</v>
      </c>
      <c r="F764" s="9">
        <f t="shared" si="259"/>
        <v>0</v>
      </c>
      <c r="G764" s="9">
        <f t="shared" si="260"/>
        <v>213.19199999999998</v>
      </c>
      <c r="H764" s="9">
        <f t="shared" si="261"/>
        <v>182.73599999999999</v>
      </c>
      <c r="I764" s="9">
        <v>304.56</v>
      </c>
      <c r="J764" t="s">
        <v>4100</v>
      </c>
      <c r="K764" t="s">
        <v>4103</v>
      </c>
      <c r="L764" s="9">
        <f t="shared" si="262"/>
        <v>28.994111999999998</v>
      </c>
      <c r="M764" t="s">
        <v>4103</v>
      </c>
      <c r="N764" s="9">
        <f t="shared" si="280"/>
        <v>92.281679999999994</v>
      </c>
      <c r="O764" t="s">
        <v>4137</v>
      </c>
      <c r="P764" s="9">
        <v>30.65</v>
      </c>
      <c r="Q764" t="s">
        <v>4103</v>
      </c>
      <c r="R764" s="9">
        <f t="shared" si="263"/>
        <v>213.19199999999998</v>
      </c>
      <c r="S764" t="s">
        <v>4103</v>
      </c>
      <c r="T764" s="9">
        <f t="shared" si="264"/>
        <v>91.367999999999995</v>
      </c>
      <c r="U764" t="s">
        <v>4103</v>
      </c>
      <c r="V764" s="9">
        <f t="shared" si="278"/>
        <v>144.40950000000001</v>
      </c>
      <c r="W764" t="s">
        <v>4103</v>
      </c>
      <c r="X764" s="9">
        <f t="shared" si="265"/>
        <v>194.91840000000002</v>
      </c>
      <c r="Y764" t="s">
        <v>4135</v>
      </c>
      <c r="Z764" s="9">
        <v>23.99</v>
      </c>
      <c r="AA764" t="s">
        <v>4103</v>
      </c>
      <c r="AB764" s="9">
        <f t="shared" si="279"/>
        <v>0</v>
      </c>
      <c r="AC764" t="str">
        <f t="shared" si="266"/>
        <v>POC</v>
      </c>
      <c r="AD764" s="9">
        <f t="shared" si="267"/>
        <v>0</v>
      </c>
      <c r="AE764" t="s">
        <v>4150</v>
      </c>
      <c r="AF764" s="9">
        <v>26.65</v>
      </c>
      <c r="AG764" t="str">
        <f t="shared" si="268"/>
        <v>CLAB</v>
      </c>
      <c r="AH764" s="9">
        <f t="shared" si="269"/>
        <v>26.65</v>
      </c>
      <c r="AI764" t="str">
        <f t="shared" si="270"/>
        <v>CLAB</v>
      </c>
      <c r="AJ764" s="9">
        <f t="shared" si="271"/>
        <v>26.65</v>
      </c>
      <c r="AK764" t="str">
        <f t="shared" si="272"/>
        <v>CLAB</v>
      </c>
      <c r="AL764" s="9">
        <f t="shared" si="273"/>
        <v>26.65</v>
      </c>
      <c r="AM764" t="str">
        <f t="shared" si="274"/>
        <v>CLAB</v>
      </c>
      <c r="AN764" s="9">
        <f t="shared" si="275"/>
        <v>26.65</v>
      </c>
      <c r="AO764" t="str">
        <f t="shared" si="276"/>
        <v>CLAB</v>
      </c>
      <c r="AP764" s="9">
        <f t="shared" si="277"/>
        <v>26.65</v>
      </c>
    </row>
    <row r="765" spans="1:42" x14ac:dyDescent="0.25">
      <c r="A765">
        <v>1314369</v>
      </c>
      <c r="B765" t="s">
        <v>2318</v>
      </c>
      <c r="C765">
        <v>301</v>
      </c>
      <c r="D765">
        <v>83789</v>
      </c>
      <c r="F765" s="9">
        <f t="shared" si="259"/>
        <v>0</v>
      </c>
      <c r="G765" s="9">
        <f t="shared" si="260"/>
        <v>260.39879999999999</v>
      </c>
      <c r="H765" s="9">
        <f t="shared" si="261"/>
        <v>33.503999999999998</v>
      </c>
      <c r="I765" s="9">
        <v>55.84</v>
      </c>
      <c r="J765" t="s">
        <v>4100</v>
      </c>
      <c r="K765" t="s">
        <v>4103</v>
      </c>
      <c r="L765" s="9">
        <f t="shared" si="262"/>
        <v>5.3159679999999998</v>
      </c>
      <c r="M765" t="s">
        <v>4103</v>
      </c>
      <c r="N765" s="9">
        <f t="shared" si="280"/>
        <v>16.919520000000002</v>
      </c>
      <c r="O765" t="s">
        <v>4137</v>
      </c>
      <c r="P765" s="9">
        <v>27.73</v>
      </c>
      <c r="Q765" t="s">
        <v>4103</v>
      </c>
      <c r="R765" s="9">
        <f t="shared" si="263"/>
        <v>39.088000000000001</v>
      </c>
      <c r="S765" t="s">
        <v>4103</v>
      </c>
      <c r="T765" s="9">
        <f t="shared" si="264"/>
        <v>16.751999999999999</v>
      </c>
      <c r="U765" t="s">
        <v>4103</v>
      </c>
      <c r="V765" s="9">
        <f t="shared" si="278"/>
        <v>260.39879999999999</v>
      </c>
      <c r="W765" t="s">
        <v>4103</v>
      </c>
      <c r="X765" s="9">
        <f t="shared" si="265"/>
        <v>35.7376</v>
      </c>
      <c r="Y765" t="s">
        <v>4135</v>
      </c>
      <c r="Z765" s="9">
        <v>21.7</v>
      </c>
      <c r="AA765" t="s">
        <v>4103</v>
      </c>
      <c r="AB765" s="9">
        <f t="shared" si="279"/>
        <v>0</v>
      </c>
      <c r="AC765" t="str">
        <f t="shared" si="266"/>
        <v>POC</v>
      </c>
      <c r="AD765" s="9">
        <f t="shared" si="267"/>
        <v>0</v>
      </c>
      <c r="AE765" t="s">
        <v>4150</v>
      </c>
      <c r="AF765" s="9">
        <v>24.11</v>
      </c>
      <c r="AG765" t="str">
        <f t="shared" si="268"/>
        <v>CLAB</v>
      </c>
      <c r="AH765" s="9">
        <f t="shared" si="269"/>
        <v>24.11</v>
      </c>
      <c r="AI765" t="str">
        <f t="shared" si="270"/>
        <v>CLAB</v>
      </c>
      <c r="AJ765" s="9">
        <f t="shared" si="271"/>
        <v>24.11</v>
      </c>
      <c r="AK765" t="str">
        <f t="shared" si="272"/>
        <v>CLAB</v>
      </c>
      <c r="AL765" s="9">
        <f t="shared" si="273"/>
        <v>24.11</v>
      </c>
      <c r="AM765" t="str">
        <f t="shared" si="274"/>
        <v>CLAB</v>
      </c>
      <c r="AN765" s="9">
        <f t="shared" si="275"/>
        <v>24.11</v>
      </c>
      <c r="AO765" t="str">
        <f t="shared" si="276"/>
        <v>CLAB</v>
      </c>
      <c r="AP765" s="9">
        <f t="shared" si="277"/>
        <v>24.11</v>
      </c>
    </row>
    <row r="766" spans="1:42" x14ac:dyDescent="0.25">
      <c r="A766">
        <v>1314371</v>
      </c>
      <c r="B766" t="s">
        <v>2319</v>
      </c>
      <c r="C766">
        <v>301</v>
      </c>
      <c r="D766">
        <v>83825</v>
      </c>
      <c r="F766" s="9">
        <f t="shared" si="259"/>
        <v>0</v>
      </c>
      <c r="G766" s="9">
        <f t="shared" si="260"/>
        <v>447.49599999999998</v>
      </c>
      <c r="H766" s="9">
        <f t="shared" si="261"/>
        <v>383.56799999999998</v>
      </c>
      <c r="I766" s="9">
        <v>639.28</v>
      </c>
      <c r="J766" t="s">
        <v>4100</v>
      </c>
      <c r="K766" t="s">
        <v>4103</v>
      </c>
      <c r="L766" s="9">
        <f t="shared" si="262"/>
        <v>60.859455999999994</v>
      </c>
      <c r="M766" t="s">
        <v>4103</v>
      </c>
      <c r="N766" s="9">
        <f t="shared" si="280"/>
        <v>193.70183999999998</v>
      </c>
      <c r="O766" t="s">
        <v>4137</v>
      </c>
      <c r="P766" s="9">
        <v>18.7</v>
      </c>
      <c r="Q766" t="s">
        <v>4103</v>
      </c>
      <c r="R766" s="9">
        <f t="shared" si="263"/>
        <v>447.49599999999998</v>
      </c>
      <c r="S766" t="s">
        <v>4103</v>
      </c>
      <c r="T766" s="9">
        <f t="shared" si="264"/>
        <v>191.78399999999999</v>
      </c>
      <c r="U766" t="s">
        <v>4103</v>
      </c>
      <c r="V766" s="9">
        <f t="shared" si="278"/>
        <v>47.743200000000002</v>
      </c>
      <c r="W766" t="s">
        <v>4103</v>
      </c>
      <c r="X766" s="9">
        <f t="shared" si="265"/>
        <v>409.13920000000002</v>
      </c>
      <c r="Y766" t="s">
        <v>4135</v>
      </c>
      <c r="Z766" s="9">
        <v>14.63</v>
      </c>
      <c r="AA766" t="s">
        <v>4103</v>
      </c>
      <c r="AB766" s="9">
        <f t="shared" si="279"/>
        <v>0</v>
      </c>
      <c r="AC766" t="str">
        <f t="shared" si="266"/>
        <v>POC</v>
      </c>
      <c r="AD766" s="9">
        <f t="shared" si="267"/>
        <v>0</v>
      </c>
      <c r="AE766" t="s">
        <v>4150</v>
      </c>
      <c r="AF766" s="9">
        <v>16.260000000000002</v>
      </c>
      <c r="AG766" t="str">
        <f t="shared" si="268"/>
        <v>CLAB</v>
      </c>
      <c r="AH766" s="9">
        <f t="shared" si="269"/>
        <v>16.260000000000002</v>
      </c>
      <c r="AI766" t="str">
        <f t="shared" si="270"/>
        <v>CLAB</v>
      </c>
      <c r="AJ766" s="9">
        <f t="shared" si="271"/>
        <v>16.260000000000002</v>
      </c>
      <c r="AK766" t="str">
        <f t="shared" si="272"/>
        <v>CLAB</v>
      </c>
      <c r="AL766" s="9">
        <f t="shared" si="273"/>
        <v>16.260000000000002</v>
      </c>
      <c r="AM766" t="str">
        <f t="shared" si="274"/>
        <v>CLAB</v>
      </c>
      <c r="AN766" s="9">
        <f t="shared" si="275"/>
        <v>16.260000000000002</v>
      </c>
      <c r="AO766" t="str">
        <f t="shared" si="276"/>
        <v>CLAB</v>
      </c>
      <c r="AP766" s="9">
        <f t="shared" si="277"/>
        <v>16.260000000000002</v>
      </c>
    </row>
    <row r="767" spans="1:42" x14ac:dyDescent="0.25">
      <c r="A767">
        <v>1314372</v>
      </c>
      <c r="B767" t="s">
        <v>2320</v>
      </c>
      <c r="C767">
        <v>301</v>
      </c>
      <c r="D767">
        <v>83835</v>
      </c>
      <c r="F767" s="9">
        <f t="shared" si="259"/>
        <v>0</v>
      </c>
      <c r="G767" s="9">
        <f t="shared" si="260"/>
        <v>546.58439999999996</v>
      </c>
      <c r="H767" s="9">
        <f t="shared" si="261"/>
        <v>384.41400000000004</v>
      </c>
      <c r="I767" s="9">
        <v>640.69000000000005</v>
      </c>
      <c r="J767" t="s">
        <v>4100</v>
      </c>
      <c r="K767" t="s">
        <v>4103</v>
      </c>
      <c r="L767" s="9">
        <f t="shared" si="262"/>
        <v>60.993687999999999</v>
      </c>
      <c r="M767" t="s">
        <v>4103</v>
      </c>
      <c r="N767" s="9">
        <f t="shared" si="280"/>
        <v>194.12907000000001</v>
      </c>
      <c r="O767" t="s">
        <v>4137</v>
      </c>
      <c r="P767" s="9">
        <v>19.48</v>
      </c>
      <c r="Q767" t="s">
        <v>4103</v>
      </c>
      <c r="R767" s="9">
        <f t="shared" si="263"/>
        <v>448.483</v>
      </c>
      <c r="S767" t="s">
        <v>4103</v>
      </c>
      <c r="T767" s="9">
        <f t="shared" si="264"/>
        <v>192.20700000000002</v>
      </c>
      <c r="U767" t="s">
        <v>4103</v>
      </c>
      <c r="V767" s="9">
        <f t="shared" si="278"/>
        <v>546.58439999999996</v>
      </c>
      <c r="W767" t="s">
        <v>4103</v>
      </c>
      <c r="X767" s="9">
        <f t="shared" si="265"/>
        <v>410.04160000000002</v>
      </c>
      <c r="Y767" t="s">
        <v>4135</v>
      </c>
      <c r="Z767" s="9">
        <v>15.25</v>
      </c>
      <c r="AA767" t="s">
        <v>4103</v>
      </c>
      <c r="AB767" s="9">
        <f t="shared" si="279"/>
        <v>0</v>
      </c>
      <c r="AC767" t="str">
        <f t="shared" si="266"/>
        <v>POC</v>
      </c>
      <c r="AD767" s="9">
        <f t="shared" si="267"/>
        <v>0</v>
      </c>
      <c r="AE767" t="s">
        <v>4150</v>
      </c>
      <c r="AF767" s="9">
        <v>16.940000000000001</v>
      </c>
      <c r="AG767" t="str">
        <f t="shared" si="268"/>
        <v>CLAB</v>
      </c>
      <c r="AH767" s="9">
        <f t="shared" si="269"/>
        <v>16.940000000000001</v>
      </c>
      <c r="AI767" t="str">
        <f t="shared" si="270"/>
        <v>CLAB</v>
      </c>
      <c r="AJ767" s="9">
        <f t="shared" si="271"/>
        <v>16.940000000000001</v>
      </c>
      <c r="AK767" t="str">
        <f t="shared" si="272"/>
        <v>CLAB</v>
      </c>
      <c r="AL767" s="9">
        <f t="shared" si="273"/>
        <v>16.940000000000001</v>
      </c>
      <c r="AM767" t="str">
        <f t="shared" si="274"/>
        <v>CLAB</v>
      </c>
      <c r="AN767" s="9">
        <f t="shared" si="275"/>
        <v>16.940000000000001</v>
      </c>
      <c r="AO767" t="str">
        <f t="shared" si="276"/>
        <v>CLAB</v>
      </c>
      <c r="AP767" s="9">
        <f t="shared" si="277"/>
        <v>16.940000000000001</v>
      </c>
    </row>
    <row r="768" spans="1:42" x14ac:dyDescent="0.25">
      <c r="A768">
        <v>1314376</v>
      </c>
      <c r="B768" t="s">
        <v>2321</v>
      </c>
      <c r="C768">
        <v>301</v>
      </c>
      <c r="D768">
        <v>83864</v>
      </c>
      <c r="F768" s="9">
        <f t="shared" si="259"/>
        <v>0</v>
      </c>
      <c r="G768" s="9">
        <f t="shared" si="260"/>
        <v>547.78995000000009</v>
      </c>
      <c r="H768" s="9">
        <f t="shared" si="261"/>
        <v>452.23200000000003</v>
      </c>
      <c r="I768" s="9">
        <v>753.72</v>
      </c>
      <c r="J768" t="s">
        <v>4100</v>
      </c>
      <c r="K768" t="s">
        <v>4103</v>
      </c>
      <c r="L768" s="9">
        <f t="shared" si="262"/>
        <v>71.754143999999997</v>
      </c>
      <c r="M768" t="s">
        <v>4103</v>
      </c>
      <c r="N768" s="9">
        <f t="shared" si="280"/>
        <v>228.37716</v>
      </c>
      <c r="O768" t="s">
        <v>4137</v>
      </c>
      <c r="P768" s="9">
        <v>32.78</v>
      </c>
      <c r="Q768" t="s">
        <v>4103</v>
      </c>
      <c r="R768" s="9">
        <f t="shared" si="263"/>
        <v>527.60400000000004</v>
      </c>
      <c r="S768" t="s">
        <v>4103</v>
      </c>
      <c r="T768" s="9">
        <f t="shared" si="264"/>
        <v>226.11600000000001</v>
      </c>
      <c r="U768" t="s">
        <v>4103</v>
      </c>
      <c r="V768" s="9">
        <f t="shared" si="278"/>
        <v>547.78995000000009</v>
      </c>
      <c r="W768" t="s">
        <v>4103</v>
      </c>
      <c r="X768" s="9">
        <f t="shared" si="265"/>
        <v>482.38080000000002</v>
      </c>
      <c r="Y768" t="s">
        <v>4135</v>
      </c>
      <c r="Z768" s="9">
        <v>25.65</v>
      </c>
      <c r="AA768" t="s">
        <v>4103</v>
      </c>
      <c r="AB768" s="9">
        <f t="shared" si="279"/>
        <v>0</v>
      </c>
      <c r="AC768" t="str">
        <f t="shared" si="266"/>
        <v>POC</v>
      </c>
      <c r="AD768" s="9">
        <f t="shared" si="267"/>
        <v>0</v>
      </c>
      <c r="AE768" t="s">
        <v>4150</v>
      </c>
      <c r="AF768" s="9">
        <v>28.5</v>
      </c>
      <c r="AG768" t="str">
        <f t="shared" si="268"/>
        <v>CLAB</v>
      </c>
      <c r="AH768" s="9">
        <f t="shared" si="269"/>
        <v>28.5</v>
      </c>
      <c r="AI768" t="str">
        <f t="shared" si="270"/>
        <v>CLAB</v>
      </c>
      <c r="AJ768" s="9">
        <f t="shared" si="271"/>
        <v>28.5</v>
      </c>
      <c r="AK768" t="str">
        <f t="shared" si="272"/>
        <v>CLAB</v>
      </c>
      <c r="AL768" s="9">
        <f t="shared" si="273"/>
        <v>28.5</v>
      </c>
      <c r="AM768" t="str">
        <f t="shared" si="274"/>
        <v>CLAB</v>
      </c>
      <c r="AN768" s="9">
        <f t="shared" si="275"/>
        <v>28.5</v>
      </c>
      <c r="AO768" t="str">
        <f t="shared" si="276"/>
        <v>CLAB</v>
      </c>
      <c r="AP768" s="9">
        <f t="shared" si="277"/>
        <v>28.5</v>
      </c>
    </row>
    <row r="769" spans="1:42" x14ac:dyDescent="0.25">
      <c r="A769">
        <v>1314379</v>
      </c>
      <c r="B769" t="s">
        <v>2322</v>
      </c>
      <c r="C769">
        <v>301</v>
      </c>
      <c r="D769">
        <v>83873</v>
      </c>
      <c r="F769" s="9">
        <f t="shared" si="259"/>
        <v>0</v>
      </c>
      <c r="G769" s="9">
        <f t="shared" si="260"/>
        <v>644.43060000000003</v>
      </c>
      <c r="H769" s="9">
        <f t="shared" si="261"/>
        <v>406.18200000000002</v>
      </c>
      <c r="I769" s="9">
        <v>676.97</v>
      </c>
      <c r="J769" t="s">
        <v>4100</v>
      </c>
      <c r="K769" t="s">
        <v>4103</v>
      </c>
      <c r="L769" s="9">
        <f t="shared" si="262"/>
        <v>64.447543999999994</v>
      </c>
      <c r="M769" t="s">
        <v>4103</v>
      </c>
      <c r="N769" s="9">
        <f t="shared" si="280"/>
        <v>205.12191000000001</v>
      </c>
      <c r="O769" t="s">
        <v>4137</v>
      </c>
      <c r="P769" s="9">
        <v>19.78</v>
      </c>
      <c r="Q769" t="s">
        <v>4103</v>
      </c>
      <c r="R769" s="9">
        <f t="shared" si="263"/>
        <v>473.87899999999996</v>
      </c>
      <c r="S769" t="s">
        <v>4103</v>
      </c>
      <c r="T769" s="9">
        <f t="shared" si="264"/>
        <v>203.09100000000001</v>
      </c>
      <c r="U769" t="s">
        <v>4103</v>
      </c>
      <c r="V769" s="9">
        <f t="shared" si="278"/>
        <v>644.43060000000003</v>
      </c>
      <c r="W769" t="s">
        <v>4103</v>
      </c>
      <c r="X769" s="9">
        <f t="shared" si="265"/>
        <v>433.26080000000002</v>
      </c>
      <c r="Y769" t="s">
        <v>4135</v>
      </c>
      <c r="Z769" s="9">
        <v>15.48</v>
      </c>
      <c r="AA769" t="s">
        <v>4103</v>
      </c>
      <c r="AB769" s="9">
        <f t="shared" si="279"/>
        <v>0</v>
      </c>
      <c r="AC769" t="str">
        <f t="shared" si="266"/>
        <v>POC</v>
      </c>
      <c r="AD769" s="9">
        <f t="shared" si="267"/>
        <v>0</v>
      </c>
      <c r="AE769" t="s">
        <v>4150</v>
      </c>
      <c r="AF769" s="9">
        <v>17.2</v>
      </c>
      <c r="AG769" t="str">
        <f t="shared" si="268"/>
        <v>CLAB</v>
      </c>
      <c r="AH769" s="9">
        <f t="shared" si="269"/>
        <v>17.2</v>
      </c>
      <c r="AI769" t="str">
        <f t="shared" si="270"/>
        <v>CLAB</v>
      </c>
      <c r="AJ769" s="9">
        <f t="shared" si="271"/>
        <v>17.2</v>
      </c>
      <c r="AK769" t="str">
        <f t="shared" si="272"/>
        <v>CLAB</v>
      </c>
      <c r="AL769" s="9">
        <f t="shared" si="273"/>
        <v>17.2</v>
      </c>
      <c r="AM769" t="str">
        <f t="shared" si="274"/>
        <v>CLAB</v>
      </c>
      <c r="AN769" s="9">
        <f t="shared" si="275"/>
        <v>17.2</v>
      </c>
      <c r="AO769" t="str">
        <f t="shared" si="276"/>
        <v>CLAB</v>
      </c>
      <c r="AP769" s="9">
        <f t="shared" si="277"/>
        <v>17.2</v>
      </c>
    </row>
    <row r="770" spans="1:42" x14ac:dyDescent="0.25">
      <c r="A770">
        <v>1314380</v>
      </c>
      <c r="B770" t="s">
        <v>2323</v>
      </c>
      <c r="C770">
        <v>301</v>
      </c>
      <c r="D770">
        <v>83874</v>
      </c>
      <c r="F770" s="9">
        <f t="shared" ref="F770:F833" si="281">MIN(J770:AP770)</f>
        <v>0</v>
      </c>
      <c r="G770" s="9">
        <f t="shared" ref="G770:G833" si="282">MAX(J770:AP770)</f>
        <v>578.80934999999999</v>
      </c>
      <c r="H770" s="9">
        <f t="shared" ref="H770:H833" si="283">I770*60%</f>
        <v>312.38399999999996</v>
      </c>
      <c r="I770" s="9">
        <v>520.64</v>
      </c>
      <c r="J770" t="s">
        <v>4100</v>
      </c>
      <c r="K770" t="s">
        <v>4103</v>
      </c>
      <c r="L770" s="9">
        <f t="shared" ref="L770:L833" si="284">I770*9.52%</f>
        <v>49.564927999999995</v>
      </c>
      <c r="M770" t="s">
        <v>4103</v>
      </c>
      <c r="N770" s="9">
        <f t="shared" si="280"/>
        <v>157.75391999999999</v>
      </c>
      <c r="O770" t="s">
        <v>4137</v>
      </c>
      <c r="P770" s="9">
        <v>14.86</v>
      </c>
      <c r="Q770" t="s">
        <v>4103</v>
      </c>
      <c r="R770" s="9">
        <f t="shared" ref="R770:R833" si="285">I770*70%</f>
        <v>364.44799999999998</v>
      </c>
      <c r="S770" t="s">
        <v>4103</v>
      </c>
      <c r="T770" s="9">
        <f t="shared" ref="T770:T833" si="286">I770*30%</f>
        <v>156.19199999999998</v>
      </c>
      <c r="U770" t="s">
        <v>4103</v>
      </c>
      <c r="V770" s="9">
        <f t="shared" si="278"/>
        <v>578.80934999999999</v>
      </c>
      <c r="W770" t="s">
        <v>4103</v>
      </c>
      <c r="X770" s="9">
        <f t="shared" ref="X770:X833" si="287">I770*64%</f>
        <v>333.20960000000002</v>
      </c>
      <c r="Y770" t="s">
        <v>4135</v>
      </c>
      <c r="Z770" s="9">
        <v>11.63</v>
      </c>
      <c r="AA770" t="s">
        <v>4103</v>
      </c>
      <c r="AB770" s="9">
        <f t="shared" si="279"/>
        <v>0</v>
      </c>
      <c r="AC770" t="str">
        <f t="shared" ref="AC770:AC833" si="288">AA770</f>
        <v>POC</v>
      </c>
      <c r="AD770" s="9">
        <f t="shared" ref="AD770:AD833" si="289">AB770</f>
        <v>0</v>
      </c>
      <c r="AE770" t="s">
        <v>4150</v>
      </c>
      <c r="AF770" s="9">
        <v>12.92</v>
      </c>
      <c r="AG770" t="str">
        <f t="shared" ref="AG770:AG833" si="290">AE770</f>
        <v>CLAB</v>
      </c>
      <c r="AH770" s="9">
        <f t="shared" ref="AH770:AH833" si="291">AF770</f>
        <v>12.92</v>
      </c>
      <c r="AI770" t="str">
        <f t="shared" ref="AI770:AI833" si="292">AG770</f>
        <v>CLAB</v>
      </c>
      <c r="AJ770" s="9">
        <f t="shared" ref="AJ770:AJ833" si="293">AH770</f>
        <v>12.92</v>
      </c>
      <c r="AK770" t="str">
        <f t="shared" ref="AK770:AK833" si="294">AI770</f>
        <v>CLAB</v>
      </c>
      <c r="AL770" s="9">
        <f t="shared" ref="AL770:AL833" si="295">AJ770</f>
        <v>12.92</v>
      </c>
      <c r="AM770" t="str">
        <f t="shared" ref="AM770:AM833" si="296">AK770</f>
        <v>CLAB</v>
      </c>
      <c r="AN770" s="9">
        <f t="shared" ref="AN770:AN833" si="297">AL770</f>
        <v>12.92</v>
      </c>
      <c r="AO770" t="str">
        <f t="shared" ref="AO770:AO833" si="298">AM770</f>
        <v>CLAB</v>
      </c>
      <c r="AP770" s="9">
        <f t="shared" ref="AP770:AP833" si="299">AN770</f>
        <v>12.92</v>
      </c>
    </row>
    <row r="771" spans="1:42" x14ac:dyDescent="0.25">
      <c r="A771">
        <v>1315076</v>
      </c>
      <c r="B771" t="s">
        <v>2673</v>
      </c>
      <c r="C771">
        <v>301</v>
      </c>
      <c r="D771">
        <v>83880</v>
      </c>
      <c r="F771" s="9">
        <f t="shared" si="281"/>
        <v>0</v>
      </c>
      <c r="G771" s="9">
        <f t="shared" si="282"/>
        <v>1183.2379999999998</v>
      </c>
      <c r="H771" s="9">
        <f t="shared" si="283"/>
        <v>1014.204</v>
      </c>
      <c r="I771" s="9">
        <v>1690.34</v>
      </c>
      <c r="J771" t="s">
        <v>4100</v>
      </c>
      <c r="K771" t="s">
        <v>4103</v>
      </c>
      <c r="L771" s="9">
        <f t="shared" si="284"/>
        <v>160.92036799999997</v>
      </c>
      <c r="M771" t="s">
        <v>4103</v>
      </c>
      <c r="N771" s="9">
        <f t="shared" si="280"/>
        <v>512.17301999999995</v>
      </c>
      <c r="O771" t="s">
        <v>4137</v>
      </c>
      <c r="P771" s="9">
        <v>45.15</v>
      </c>
      <c r="Q771" t="s">
        <v>4103</v>
      </c>
      <c r="R771" s="9">
        <f t="shared" si="285"/>
        <v>1183.2379999999998</v>
      </c>
      <c r="S771" t="s">
        <v>4103</v>
      </c>
      <c r="T771" s="9">
        <f t="shared" si="286"/>
        <v>507.10199999999998</v>
      </c>
      <c r="U771" t="s">
        <v>4103</v>
      </c>
      <c r="V771" s="9">
        <f t="shared" ref="V771:V834" si="300">I770*85.5%</f>
        <v>445.1472</v>
      </c>
      <c r="W771" t="s">
        <v>4103</v>
      </c>
      <c r="X771" s="9">
        <f t="shared" si="287"/>
        <v>1081.8175999999999</v>
      </c>
      <c r="Y771" t="s">
        <v>4135</v>
      </c>
      <c r="Z771" s="9">
        <v>35.33</v>
      </c>
      <c r="AA771" t="s">
        <v>4103</v>
      </c>
      <c r="AB771" s="9">
        <f t="shared" si="279"/>
        <v>0</v>
      </c>
      <c r="AC771" t="str">
        <f t="shared" si="288"/>
        <v>POC</v>
      </c>
      <c r="AD771" s="9">
        <f t="shared" si="289"/>
        <v>0</v>
      </c>
      <c r="AE771" t="s">
        <v>4150</v>
      </c>
      <c r="AF771" s="9">
        <v>39.26</v>
      </c>
      <c r="AG771" t="str">
        <f t="shared" si="290"/>
        <v>CLAB</v>
      </c>
      <c r="AH771" s="9">
        <f t="shared" si="291"/>
        <v>39.26</v>
      </c>
      <c r="AI771" t="str">
        <f t="shared" si="292"/>
        <v>CLAB</v>
      </c>
      <c r="AJ771" s="9">
        <f t="shared" si="293"/>
        <v>39.26</v>
      </c>
      <c r="AK771" t="str">
        <f t="shared" si="294"/>
        <v>CLAB</v>
      </c>
      <c r="AL771" s="9">
        <f t="shared" si="295"/>
        <v>39.26</v>
      </c>
      <c r="AM771" t="str">
        <f t="shared" si="296"/>
        <v>CLAB</v>
      </c>
      <c r="AN771" s="9">
        <f t="shared" si="297"/>
        <v>39.26</v>
      </c>
      <c r="AO771" t="str">
        <f t="shared" si="298"/>
        <v>CLAB</v>
      </c>
      <c r="AP771" s="9">
        <f t="shared" si="299"/>
        <v>39.26</v>
      </c>
    </row>
    <row r="772" spans="1:42" x14ac:dyDescent="0.25">
      <c r="A772">
        <v>1314381</v>
      </c>
      <c r="B772" t="s">
        <v>2324</v>
      </c>
      <c r="C772">
        <v>301</v>
      </c>
      <c r="D772">
        <v>83883</v>
      </c>
      <c r="F772" s="9">
        <f t="shared" si="281"/>
        <v>0</v>
      </c>
      <c r="G772" s="9">
        <f t="shared" si="282"/>
        <v>1445.2406999999998</v>
      </c>
      <c r="H772" s="9">
        <f t="shared" si="283"/>
        <v>306.52799999999996</v>
      </c>
      <c r="I772" s="9">
        <v>510.88</v>
      </c>
      <c r="J772" t="s">
        <v>4100</v>
      </c>
      <c r="K772" t="s">
        <v>4103</v>
      </c>
      <c r="L772" s="9">
        <f t="shared" si="284"/>
        <v>48.635775999999993</v>
      </c>
      <c r="M772" t="s">
        <v>4103</v>
      </c>
      <c r="N772" s="9">
        <f t="shared" si="280"/>
        <v>154.79664</v>
      </c>
      <c r="O772" t="s">
        <v>4137</v>
      </c>
      <c r="P772" s="9">
        <v>15.64</v>
      </c>
      <c r="Q772" t="s">
        <v>4103</v>
      </c>
      <c r="R772" s="9">
        <f t="shared" si="285"/>
        <v>357.61599999999999</v>
      </c>
      <c r="S772" t="s">
        <v>4103</v>
      </c>
      <c r="T772" s="9">
        <f t="shared" si="286"/>
        <v>153.26399999999998</v>
      </c>
      <c r="U772" t="s">
        <v>4103</v>
      </c>
      <c r="V772" s="9">
        <f t="shared" si="300"/>
        <v>1445.2406999999998</v>
      </c>
      <c r="W772" t="s">
        <v>4103</v>
      </c>
      <c r="X772" s="9">
        <f t="shared" si="287"/>
        <v>326.96320000000003</v>
      </c>
      <c r="Y772" t="s">
        <v>4135</v>
      </c>
      <c r="Z772" s="9">
        <v>12.24</v>
      </c>
      <c r="AA772" t="s">
        <v>4103</v>
      </c>
      <c r="AB772" s="9">
        <f t="shared" si="279"/>
        <v>0</v>
      </c>
      <c r="AC772" t="str">
        <f t="shared" si="288"/>
        <v>POC</v>
      </c>
      <c r="AD772" s="9">
        <f t="shared" si="289"/>
        <v>0</v>
      </c>
      <c r="AE772" t="s">
        <v>4150</v>
      </c>
      <c r="AF772" s="9">
        <v>13.6</v>
      </c>
      <c r="AG772" t="str">
        <f t="shared" si="290"/>
        <v>CLAB</v>
      </c>
      <c r="AH772" s="9">
        <f t="shared" si="291"/>
        <v>13.6</v>
      </c>
      <c r="AI772" t="str">
        <f t="shared" si="292"/>
        <v>CLAB</v>
      </c>
      <c r="AJ772" s="9">
        <f t="shared" si="293"/>
        <v>13.6</v>
      </c>
      <c r="AK772" t="str">
        <f t="shared" si="294"/>
        <v>CLAB</v>
      </c>
      <c r="AL772" s="9">
        <f t="shared" si="295"/>
        <v>13.6</v>
      </c>
      <c r="AM772" t="str">
        <f t="shared" si="296"/>
        <v>CLAB</v>
      </c>
      <c r="AN772" s="9">
        <f t="shared" si="297"/>
        <v>13.6</v>
      </c>
      <c r="AO772" t="str">
        <f t="shared" si="298"/>
        <v>CLAB</v>
      </c>
      <c r="AP772" s="9">
        <f t="shared" si="299"/>
        <v>13.6</v>
      </c>
    </row>
    <row r="773" spans="1:42" x14ac:dyDescent="0.25">
      <c r="A773">
        <v>1314399</v>
      </c>
      <c r="B773" t="s">
        <v>2325</v>
      </c>
      <c r="C773">
        <v>301</v>
      </c>
      <c r="D773">
        <v>83915</v>
      </c>
      <c r="F773" s="9">
        <f t="shared" si="281"/>
        <v>0</v>
      </c>
      <c r="G773" s="9">
        <f t="shared" si="282"/>
        <v>436.80239999999998</v>
      </c>
      <c r="H773" s="9">
        <f t="shared" si="283"/>
        <v>263.80799999999999</v>
      </c>
      <c r="I773" s="9">
        <v>439.68</v>
      </c>
      <c r="J773" t="s">
        <v>4100</v>
      </c>
      <c r="K773" t="s">
        <v>4103</v>
      </c>
      <c r="L773" s="9">
        <f t="shared" si="284"/>
        <v>41.857535999999996</v>
      </c>
      <c r="M773" t="s">
        <v>4103</v>
      </c>
      <c r="N773" s="9">
        <f t="shared" si="280"/>
        <v>133.22304</v>
      </c>
      <c r="O773" t="s">
        <v>4137</v>
      </c>
      <c r="P773" s="9">
        <v>12.82</v>
      </c>
      <c r="Q773" t="s">
        <v>4103</v>
      </c>
      <c r="R773" s="9">
        <f t="shared" si="285"/>
        <v>307.77600000000001</v>
      </c>
      <c r="S773" t="s">
        <v>4103</v>
      </c>
      <c r="T773" s="9">
        <f t="shared" si="286"/>
        <v>131.904</v>
      </c>
      <c r="U773" t="s">
        <v>4103</v>
      </c>
      <c r="V773" s="9">
        <f t="shared" si="300"/>
        <v>436.80239999999998</v>
      </c>
      <c r="W773" t="s">
        <v>4103</v>
      </c>
      <c r="X773" s="9">
        <f t="shared" si="287"/>
        <v>281.39519999999999</v>
      </c>
      <c r="Y773" t="s">
        <v>4135</v>
      </c>
      <c r="Z773" s="9">
        <v>10.039999999999999</v>
      </c>
      <c r="AA773" t="s">
        <v>4103</v>
      </c>
      <c r="AB773" s="9">
        <f t="shared" si="279"/>
        <v>0</v>
      </c>
      <c r="AC773" t="str">
        <f t="shared" si="288"/>
        <v>POC</v>
      </c>
      <c r="AD773" s="9">
        <f t="shared" si="289"/>
        <v>0</v>
      </c>
      <c r="AE773" t="s">
        <v>4150</v>
      </c>
      <c r="AF773" s="9">
        <v>11.15</v>
      </c>
      <c r="AG773" t="str">
        <f t="shared" si="290"/>
        <v>CLAB</v>
      </c>
      <c r="AH773" s="9">
        <f t="shared" si="291"/>
        <v>11.15</v>
      </c>
      <c r="AI773" t="str">
        <f t="shared" si="292"/>
        <v>CLAB</v>
      </c>
      <c r="AJ773" s="9">
        <f t="shared" si="293"/>
        <v>11.15</v>
      </c>
      <c r="AK773" t="str">
        <f t="shared" si="294"/>
        <v>CLAB</v>
      </c>
      <c r="AL773" s="9">
        <f t="shared" si="295"/>
        <v>11.15</v>
      </c>
      <c r="AM773" t="str">
        <f t="shared" si="296"/>
        <v>CLAB</v>
      </c>
      <c r="AN773" s="9">
        <f t="shared" si="297"/>
        <v>11.15</v>
      </c>
      <c r="AO773" t="str">
        <f t="shared" si="298"/>
        <v>CLAB</v>
      </c>
      <c r="AP773" s="9">
        <f t="shared" si="299"/>
        <v>11.15</v>
      </c>
    </row>
    <row r="774" spans="1:42" x14ac:dyDescent="0.25">
      <c r="A774">
        <v>1314400</v>
      </c>
      <c r="B774" t="s">
        <v>2326</v>
      </c>
      <c r="C774">
        <v>301</v>
      </c>
      <c r="D774">
        <v>83916</v>
      </c>
      <c r="F774" s="9">
        <f t="shared" si="281"/>
        <v>0</v>
      </c>
      <c r="G774" s="9">
        <f t="shared" si="282"/>
        <v>532.51099999999997</v>
      </c>
      <c r="H774" s="9">
        <f t="shared" si="283"/>
        <v>456.43799999999999</v>
      </c>
      <c r="I774" s="9">
        <v>760.73</v>
      </c>
      <c r="J774" t="s">
        <v>4100</v>
      </c>
      <c r="K774" t="s">
        <v>4103</v>
      </c>
      <c r="L774" s="9">
        <f t="shared" si="284"/>
        <v>72.421495999999991</v>
      </c>
      <c r="M774" t="s">
        <v>4103</v>
      </c>
      <c r="N774" s="9">
        <f t="shared" si="280"/>
        <v>230.50119000000001</v>
      </c>
      <c r="O774" t="s">
        <v>4137</v>
      </c>
      <c r="P774" s="9">
        <v>31.5</v>
      </c>
      <c r="Q774" t="s">
        <v>4103</v>
      </c>
      <c r="R774" s="9">
        <f t="shared" si="285"/>
        <v>532.51099999999997</v>
      </c>
      <c r="S774" t="s">
        <v>4103</v>
      </c>
      <c r="T774" s="9">
        <f t="shared" si="286"/>
        <v>228.21899999999999</v>
      </c>
      <c r="U774" t="s">
        <v>4103</v>
      </c>
      <c r="V774" s="9">
        <f t="shared" si="300"/>
        <v>375.9264</v>
      </c>
      <c r="W774" t="s">
        <v>4103</v>
      </c>
      <c r="X774" s="9">
        <f t="shared" si="287"/>
        <v>486.86720000000003</v>
      </c>
      <c r="Y774" t="s">
        <v>4135</v>
      </c>
      <c r="Z774" s="9">
        <v>24.65</v>
      </c>
      <c r="AA774" t="s">
        <v>4103</v>
      </c>
      <c r="AB774" s="9">
        <f t="shared" si="279"/>
        <v>0</v>
      </c>
      <c r="AC774" t="str">
        <f t="shared" si="288"/>
        <v>POC</v>
      </c>
      <c r="AD774" s="9">
        <f t="shared" si="289"/>
        <v>0</v>
      </c>
      <c r="AE774" t="s">
        <v>4150</v>
      </c>
      <c r="AF774" s="9">
        <v>27.39</v>
      </c>
      <c r="AG774" t="str">
        <f t="shared" si="290"/>
        <v>CLAB</v>
      </c>
      <c r="AH774" s="9">
        <f t="shared" si="291"/>
        <v>27.39</v>
      </c>
      <c r="AI774" t="str">
        <f t="shared" si="292"/>
        <v>CLAB</v>
      </c>
      <c r="AJ774" s="9">
        <f t="shared" si="293"/>
        <v>27.39</v>
      </c>
      <c r="AK774" t="str">
        <f t="shared" si="294"/>
        <v>CLAB</v>
      </c>
      <c r="AL774" s="9">
        <f t="shared" si="295"/>
        <v>27.39</v>
      </c>
      <c r="AM774" t="str">
        <f t="shared" si="296"/>
        <v>CLAB</v>
      </c>
      <c r="AN774" s="9">
        <f t="shared" si="297"/>
        <v>27.39</v>
      </c>
      <c r="AO774" t="str">
        <f t="shared" si="298"/>
        <v>CLAB</v>
      </c>
      <c r="AP774" s="9">
        <f t="shared" si="299"/>
        <v>27.39</v>
      </c>
    </row>
    <row r="775" spans="1:42" x14ac:dyDescent="0.25">
      <c r="A775">
        <v>1314401</v>
      </c>
      <c r="B775" t="s">
        <v>2327</v>
      </c>
      <c r="C775">
        <v>301</v>
      </c>
      <c r="D775">
        <v>83918</v>
      </c>
      <c r="F775" s="9">
        <f t="shared" si="281"/>
        <v>0</v>
      </c>
      <c r="G775" s="9">
        <f t="shared" si="282"/>
        <v>650.42415000000005</v>
      </c>
      <c r="H775" s="9">
        <f t="shared" si="283"/>
        <v>45.065999999999995</v>
      </c>
      <c r="I775" s="9">
        <v>75.11</v>
      </c>
      <c r="J775" t="s">
        <v>4100</v>
      </c>
      <c r="K775" t="s">
        <v>4103</v>
      </c>
      <c r="L775" s="9">
        <f t="shared" si="284"/>
        <v>7.1504719999999997</v>
      </c>
      <c r="M775" t="s">
        <v>4103</v>
      </c>
      <c r="N775" s="9">
        <f t="shared" si="280"/>
        <v>22.758330000000001</v>
      </c>
      <c r="O775" t="s">
        <v>4137</v>
      </c>
      <c r="P775" s="9">
        <v>27.14</v>
      </c>
      <c r="Q775" t="s">
        <v>4103</v>
      </c>
      <c r="R775" s="9">
        <f t="shared" si="285"/>
        <v>52.576999999999998</v>
      </c>
      <c r="S775" t="s">
        <v>4103</v>
      </c>
      <c r="T775" s="9">
        <f t="shared" si="286"/>
        <v>22.532999999999998</v>
      </c>
      <c r="U775" t="s">
        <v>4103</v>
      </c>
      <c r="V775" s="9">
        <f t="shared" si="300"/>
        <v>650.42415000000005</v>
      </c>
      <c r="W775" t="s">
        <v>4103</v>
      </c>
      <c r="X775" s="9">
        <f t="shared" si="287"/>
        <v>48.070399999999999</v>
      </c>
      <c r="Y775" t="s">
        <v>4135</v>
      </c>
      <c r="Z775" s="9">
        <v>21.24</v>
      </c>
      <c r="AA775" t="s">
        <v>4103</v>
      </c>
      <c r="AB775" s="9">
        <f t="shared" si="279"/>
        <v>0</v>
      </c>
      <c r="AC775" t="str">
        <f t="shared" si="288"/>
        <v>POC</v>
      </c>
      <c r="AD775" s="9">
        <f t="shared" si="289"/>
        <v>0</v>
      </c>
      <c r="AE775" t="s">
        <v>4150</v>
      </c>
      <c r="AF775" s="9">
        <v>23.6</v>
      </c>
      <c r="AG775" t="str">
        <f t="shared" si="290"/>
        <v>CLAB</v>
      </c>
      <c r="AH775" s="9">
        <f t="shared" si="291"/>
        <v>23.6</v>
      </c>
      <c r="AI775" t="str">
        <f t="shared" si="292"/>
        <v>CLAB</v>
      </c>
      <c r="AJ775" s="9">
        <f t="shared" si="293"/>
        <v>23.6</v>
      </c>
      <c r="AK775" t="str">
        <f t="shared" si="294"/>
        <v>CLAB</v>
      </c>
      <c r="AL775" s="9">
        <f t="shared" si="295"/>
        <v>23.6</v>
      </c>
      <c r="AM775" t="str">
        <f t="shared" si="296"/>
        <v>CLAB</v>
      </c>
      <c r="AN775" s="9">
        <f t="shared" si="297"/>
        <v>23.6</v>
      </c>
      <c r="AO775" t="str">
        <f t="shared" si="298"/>
        <v>CLAB</v>
      </c>
      <c r="AP775" s="9">
        <f t="shared" si="299"/>
        <v>23.6</v>
      </c>
    </row>
    <row r="776" spans="1:42" x14ac:dyDescent="0.25">
      <c r="A776">
        <v>1314402</v>
      </c>
      <c r="B776" t="s">
        <v>2328</v>
      </c>
      <c r="C776">
        <v>301</v>
      </c>
      <c r="D776">
        <v>83919</v>
      </c>
      <c r="F776" s="9">
        <f t="shared" si="281"/>
        <v>0</v>
      </c>
      <c r="G776" s="9">
        <f t="shared" si="282"/>
        <v>436.75099999999992</v>
      </c>
      <c r="H776" s="9">
        <f t="shared" si="283"/>
        <v>374.35799999999995</v>
      </c>
      <c r="I776" s="9">
        <v>623.92999999999995</v>
      </c>
      <c r="J776" t="s">
        <v>4100</v>
      </c>
      <c r="K776" t="s">
        <v>4103</v>
      </c>
      <c r="L776" s="9">
        <f t="shared" si="284"/>
        <v>59.398135999999994</v>
      </c>
      <c r="M776" t="s">
        <v>4103</v>
      </c>
      <c r="N776" s="9">
        <f t="shared" si="280"/>
        <v>189.05078999999998</v>
      </c>
      <c r="O776" t="s">
        <v>4137</v>
      </c>
      <c r="P776" s="9">
        <v>18.920000000000002</v>
      </c>
      <c r="Q776" t="s">
        <v>4103</v>
      </c>
      <c r="R776" s="9">
        <f t="shared" si="285"/>
        <v>436.75099999999992</v>
      </c>
      <c r="S776" t="s">
        <v>4103</v>
      </c>
      <c r="T776" s="9">
        <f t="shared" si="286"/>
        <v>187.17899999999997</v>
      </c>
      <c r="U776" t="s">
        <v>4103</v>
      </c>
      <c r="V776" s="9">
        <f t="shared" si="300"/>
        <v>64.219049999999996</v>
      </c>
      <c r="W776" t="s">
        <v>4103</v>
      </c>
      <c r="X776" s="9">
        <f t="shared" si="287"/>
        <v>399.3152</v>
      </c>
      <c r="Y776" t="s">
        <v>4135</v>
      </c>
      <c r="Z776" s="9">
        <v>14.81</v>
      </c>
      <c r="AA776" t="s">
        <v>4103</v>
      </c>
      <c r="AB776" s="9">
        <f t="shared" si="279"/>
        <v>0</v>
      </c>
      <c r="AC776" t="str">
        <f t="shared" si="288"/>
        <v>POC</v>
      </c>
      <c r="AD776" s="9">
        <f t="shared" si="289"/>
        <v>0</v>
      </c>
      <c r="AE776" t="s">
        <v>4150</v>
      </c>
      <c r="AF776" s="9">
        <v>16.45</v>
      </c>
      <c r="AG776" t="str">
        <f t="shared" si="290"/>
        <v>CLAB</v>
      </c>
      <c r="AH776" s="9">
        <f t="shared" si="291"/>
        <v>16.45</v>
      </c>
      <c r="AI776" t="str">
        <f t="shared" si="292"/>
        <v>CLAB</v>
      </c>
      <c r="AJ776" s="9">
        <f t="shared" si="293"/>
        <v>16.45</v>
      </c>
      <c r="AK776" t="str">
        <f t="shared" si="294"/>
        <v>CLAB</v>
      </c>
      <c r="AL776" s="9">
        <f t="shared" si="295"/>
        <v>16.45</v>
      </c>
      <c r="AM776" t="str">
        <f t="shared" si="296"/>
        <v>CLAB</v>
      </c>
      <c r="AN776" s="9">
        <f t="shared" si="297"/>
        <v>16.45</v>
      </c>
      <c r="AO776" t="str">
        <f t="shared" si="298"/>
        <v>CLAB</v>
      </c>
      <c r="AP776" s="9">
        <f t="shared" si="299"/>
        <v>16.45</v>
      </c>
    </row>
    <row r="777" spans="1:42" x14ac:dyDescent="0.25">
      <c r="A777">
        <v>1314403</v>
      </c>
      <c r="B777" t="s">
        <v>2329</v>
      </c>
      <c r="C777">
        <v>301</v>
      </c>
      <c r="D777">
        <v>83921</v>
      </c>
      <c r="F777" s="9">
        <f t="shared" si="281"/>
        <v>0</v>
      </c>
      <c r="G777" s="9">
        <f t="shared" si="282"/>
        <v>533.46015</v>
      </c>
      <c r="H777" s="9">
        <f t="shared" si="283"/>
        <v>389.42399999999998</v>
      </c>
      <c r="I777" s="9">
        <v>649.04</v>
      </c>
      <c r="J777" t="s">
        <v>4100</v>
      </c>
      <c r="K777" t="s">
        <v>4103</v>
      </c>
      <c r="L777" s="9">
        <f t="shared" si="284"/>
        <v>61.788607999999989</v>
      </c>
      <c r="M777" t="s">
        <v>4103</v>
      </c>
      <c r="N777" s="9">
        <f t="shared" si="280"/>
        <v>196.65911999999997</v>
      </c>
      <c r="O777" t="s">
        <v>4137</v>
      </c>
      <c r="P777" s="9">
        <v>24.39</v>
      </c>
      <c r="Q777" t="s">
        <v>4103</v>
      </c>
      <c r="R777" s="9">
        <f t="shared" si="285"/>
        <v>454.32799999999992</v>
      </c>
      <c r="S777" t="s">
        <v>4103</v>
      </c>
      <c r="T777" s="9">
        <f t="shared" si="286"/>
        <v>194.71199999999999</v>
      </c>
      <c r="U777" t="s">
        <v>4103</v>
      </c>
      <c r="V777" s="9">
        <f t="shared" si="300"/>
        <v>533.46015</v>
      </c>
      <c r="W777" t="s">
        <v>4103</v>
      </c>
      <c r="X777" s="9">
        <f t="shared" si="287"/>
        <v>415.38560000000001</v>
      </c>
      <c r="Y777" t="s">
        <v>4135</v>
      </c>
      <c r="Z777" s="9">
        <v>19.09</v>
      </c>
      <c r="AA777" t="s">
        <v>4103</v>
      </c>
      <c r="AB777" s="9">
        <f t="shared" si="279"/>
        <v>0</v>
      </c>
      <c r="AC777" t="str">
        <f t="shared" si="288"/>
        <v>POC</v>
      </c>
      <c r="AD777" s="9">
        <f t="shared" si="289"/>
        <v>0</v>
      </c>
      <c r="AE777" t="s">
        <v>4150</v>
      </c>
      <c r="AF777" s="9">
        <v>21.21</v>
      </c>
      <c r="AG777" t="str">
        <f t="shared" si="290"/>
        <v>CLAB</v>
      </c>
      <c r="AH777" s="9">
        <f t="shared" si="291"/>
        <v>21.21</v>
      </c>
      <c r="AI777" t="str">
        <f t="shared" si="292"/>
        <v>CLAB</v>
      </c>
      <c r="AJ777" s="9">
        <f t="shared" si="293"/>
        <v>21.21</v>
      </c>
      <c r="AK777" t="str">
        <f t="shared" si="294"/>
        <v>CLAB</v>
      </c>
      <c r="AL777" s="9">
        <f t="shared" si="295"/>
        <v>21.21</v>
      </c>
      <c r="AM777" t="str">
        <f t="shared" si="296"/>
        <v>CLAB</v>
      </c>
      <c r="AN777" s="9">
        <f t="shared" si="297"/>
        <v>21.21</v>
      </c>
      <c r="AO777" t="str">
        <f t="shared" si="298"/>
        <v>CLAB</v>
      </c>
      <c r="AP777" s="9">
        <f t="shared" si="299"/>
        <v>21.21</v>
      </c>
    </row>
    <row r="778" spans="1:42" x14ac:dyDescent="0.25">
      <c r="A778">
        <v>1314405</v>
      </c>
      <c r="B778" t="s">
        <v>2330</v>
      </c>
      <c r="C778">
        <v>301</v>
      </c>
      <c r="D778">
        <v>83930</v>
      </c>
      <c r="F778" s="9">
        <f t="shared" si="281"/>
        <v>0</v>
      </c>
      <c r="G778" s="9">
        <f t="shared" si="282"/>
        <v>554.92919999999992</v>
      </c>
      <c r="H778" s="9">
        <f t="shared" si="283"/>
        <v>100.5</v>
      </c>
      <c r="I778" s="9">
        <v>167.5</v>
      </c>
      <c r="J778" t="s">
        <v>4100</v>
      </c>
      <c r="K778" t="s">
        <v>4103</v>
      </c>
      <c r="L778" s="9">
        <f t="shared" si="284"/>
        <v>15.945999999999998</v>
      </c>
      <c r="M778" t="s">
        <v>4103</v>
      </c>
      <c r="N778" s="9">
        <f t="shared" si="280"/>
        <v>50.752499999999998</v>
      </c>
      <c r="O778" t="s">
        <v>4137</v>
      </c>
      <c r="P778" s="9">
        <v>7.6</v>
      </c>
      <c r="Q778" t="s">
        <v>4103</v>
      </c>
      <c r="R778" s="9">
        <f t="shared" si="285"/>
        <v>117.24999999999999</v>
      </c>
      <c r="S778" t="s">
        <v>4103</v>
      </c>
      <c r="T778" s="9">
        <f t="shared" si="286"/>
        <v>50.25</v>
      </c>
      <c r="U778" t="s">
        <v>4103</v>
      </c>
      <c r="V778" s="9">
        <f t="shared" si="300"/>
        <v>554.92919999999992</v>
      </c>
      <c r="W778" t="s">
        <v>4103</v>
      </c>
      <c r="X778" s="9">
        <f t="shared" si="287"/>
        <v>107.2</v>
      </c>
      <c r="Y778" t="s">
        <v>4135</v>
      </c>
      <c r="Z778" s="9">
        <v>5.95</v>
      </c>
      <c r="AA778" t="s">
        <v>4103</v>
      </c>
      <c r="AB778" s="9">
        <f t="shared" si="279"/>
        <v>0</v>
      </c>
      <c r="AC778" t="str">
        <f t="shared" si="288"/>
        <v>POC</v>
      </c>
      <c r="AD778" s="9">
        <f t="shared" si="289"/>
        <v>0</v>
      </c>
      <c r="AE778" t="s">
        <v>4150</v>
      </c>
      <c r="AF778" s="9">
        <v>6.61</v>
      </c>
      <c r="AG778" t="str">
        <f t="shared" si="290"/>
        <v>CLAB</v>
      </c>
      <c r="AH778" s="9">
        <f t="shared" si="291"/>
        <v>6.61</v>
      </c>
      <c r="AI778" t="str">
        <f t="shared" si="292"/>
        <v>CLAB</v>
      </c>
      <c r="AJ778" s="9">
        <f t="shared" si="293"/>
        <v>6.61</v>
      </c>
      <c r="AK778" t="str">
        <f t="shared" si="294"/>
        <v>CLAB</v>
      </c>
      <c r="AL778" s="9">
        <f t="shared" si="295"/>
        <v>6.61</v>
      </c>
      <c r="AM778" t="str">
        <f t="shared" si="296"/>
        <v>CLAB</v>
      </c>
      <c r="AN778" s="9">
        <f t="shared" si="297"/>
        <v>6.61</v>
      </c>
      <c r="AO778" t="str">
        <f t="shared" si="298"/>
        <v>CLAB</v>
      </c>
      <c r="AP778" s="9">
        <f t="shared" si="299"/>
        <v>6.61</v>
      </c>
    </row>
    <row r="779" spans="1:42" x14ac:dyDescent="0.25">
      <c r="A779">
        <v>1314406</v>
      </c>
      <c r="B779" t="s">
        <v>2331</v>
      </c>
      <c r="C779">
        <v>301</v>
      </c>
      <c r="D779">
        <v>83935</v>
      </c>
      <c r="F779" s="9">
        <f t="shared" si="281"/>
        <v>0</v>
      </c>
      <c r="G779" s="9">
        <f t="shared" si="282"/>
        <v>143.21250000000001</v>
      </c>
      <c r="H779" s="9">
        <f t="shared" si="283"/>
        <v>103.836</v>
      </c>
      <c r="I779" s="9">
        <v>173.06</v>
      </c>
      <c r="J779" t="s">
        <v>4100</v>
      </c>
      <c r="K779" t="s">
        <v>4103</v>
      </c>
      <c r="L779" s="9">
        <f t="shared" si="284"/>
        <v>16.475311999999999</v>
      </c>
      <c r="M779" t="s">
        <v>4103</v>
      </c>
      <c r="N779" s="9">
        <f t="shared" si="280"/>
        <v>52.437179999999998</v>
      </c>
      <c r="O779" t="s">
        <v>4137</v>
      </c>
      <c r="P779" s="9">
        <v>7.84</v>
      </c>
      <c r="Q779" t="s">
        <v>4103</v>
      </c>
      <c r="R779" s="9">
        <f t="shared" si="285"/>
        <v>121.142</v>
      </c>
      <c r="S779" t="s">
        <v>4103</v>
      </c>
      <c r="T779" s="9">
        <f t="shared" si="286"/>
        <v>51.917999999999999</v>
      </c>
      <c r="U779" t="s">
        <v>4103</v>
      </c>
      <c r="V779" s="9">
        <f t="shared" si="300"/>
        <v>143.21250000000001</v>
      </c>
      <c r="W779" t="s">
        <v>4103</v>
      </c>
      <c r="X779" s="9">
        <f t="shared" si="287"/>
        <v>110.75840000000001</v>
      </c>
      <c r="Y779" t="s">
        <v>4135</v>
      </c>
      <c r="Z779" s="9">
        <v>6.14</v>
      </c>
      <c r="AA779" t="s">
        <v>4103</v>
      </c>
      <c r="AB779" s="9">
        <f t="shared" si="279"/>
        <v>0</v>
      </c>
      <c r="AC779" t="str">
        <f t="shared" si="288"/>
        <v>POC</v>
      </c>
      <c r="AD779" s="9">
        <f t="shared" si="289"/>
        <v>0</v>
      </c>
      <c r="AE779" t="s">
        <v>4150</v>
      </c>
      <c r="AF779" s="9">
        <v>6.82</v>
      </c>
      <c r="AG779" t="str">
        <f t="shared" si="290"/>
        <v>CLAB</v>
      </c>
      <c r="AH779" s="9">
        <f t="shared" si="291"/>
        <v>6.82</v>
      </c>
      <c r="AI779" t="str">
        <f t="shared" si="292"/>
        <v>CLAB</v>
      </c>
      <c r="AJ779" s="9">
        <f t="shared" si="293"/>
        <v>6.82</v>
      </c>
      <c r="AK779" t="str">
        <f t="shared" si="294"/>
        <v>CLAB</v>
      </c>
      <c r="AL779" s="9">
        <f t="shared" si="295"/>
        <v>6.82</v>
      </c>
      <c r="AM779" t="str">
        <f t="shared" si="296"/>
        <v>CLAB</v>
      </c>
      <c r="AN779" s="9">
        <f t="shared" si="297"/>
        <v>6.82</v>
      </c>
      <c r="AO779" t="str">
        <f t="shared" si="298"/>
        <v>CLAB</v>
      </c>
      <c r="AP779" s="9">
        <f t="shared" si="299"/>
        <v>6.82</v>
      </c>
    </row>
    <row r="780" spans="1:42" x14ac:dyDescent="0.25">
      <c r="A780">
        <v>1314407</v>
      </c>
      <c r="B780" t="s">
        <v>2332</v>
      </c>
      <c r="C780">
        <v>301</v>
      </c>
      <c r="D780">
        <v>83937</v>
      </c>
      <c r="F780" s="9">
        <f t="shared" si="281"/>
        <v>0</v>
      </c>
      <c r="G780" s="9">
        <f t="shared" si="282"/>
        <v>420.13300000000004</v>
      </c>
      <c r="H780" s="9">
        <f t="shared" si="283"/>
        <v>360.11400000000003</v>
      </c>
      <c r="I780" s="9">
        <v>600.19000000000005</v>
      </c>
      <c r="J780" t="s">
        <v>4100</v>
      </c>
      <c r="K780" t="s">
        <v>4103</v>
      </c>
      <c r="L780" s="9">
        <f t="shared" si="284"/>
        <v>57.138088000000003</v>
      </c>
      <c r="M780" t="s">
        <v>4103</v>
      </c>
      <c r="N780" s="9">
        <f t="shared" si="280"/>
        <v>181.85757000000001</v>
      </c>
      <c r="O780" t="s">
        <v>4137</v>
      </c>
      <c r="P780" s="9">
        <v>34.33</v>
      </c>
      <c r="Q780" t="s">
        <v>4103</v>
      </c>
      <c r="R780" s="9">
        <f t="shared" si="285"/>
        <v>420.13300000000004</v>
      </c>
      <c r="S780" t="s">
        <v>4103</v>
      </c>
      <c r="T780" s="9">
        <f t="shared" si="286"/>
        <v>180.05700000000002</v>
      </c>
      <c r="U780" t="s">
        <v>4103</v>
      </c>
      <c r="V780" s="9">
        <f t="shared" si="300"/>
        <v>147.96629999999999</v>
      </c>
      <c r="W780" t="s">
        <v>4103</v>
      </c>
      <c r="X780" s="9">
        <f t="shared" si="287"/>
        <v>384.12160000000006</v>
      </c>
      <c r="Y780" t="s">
        <v>4135</v>
      </c>
      <c r="Z780" s="9">
        <v>26.87</v>
      </c>
      <c r="AA780" t="s">
        <v>4103</v>
      </c>
      <c r="AB780" s="9">
        <f t="shared" si="279"/>
        <v>0</v>
      </c>
      <c r="AC780" t="str">
        <f t="shared" si="288"/>
        <v>POC</v>
      </c>
      <c r="AD780" s="9">
        <f t="shared" si="289"/>
        <v>0</v>
      </c>
      <c r="AE780" t="s">
        <v>4150</v>
      </c>
      <c r="AF780" s="9">
        <v>29.85</v>
      </c>
      <c r="AG780" t="str">
        <f t="shared" si="290"/>
        <v>CLAB</v>
      </c>
      <c r="AH780" s="9">
        <f t="shared" si="291"/>
        <v>29.85</v>
      </c>
      <c r="AI780" t="str">
        <f t="shared" si="292"/>
        <v>CLAB</v>
      </c>
      <c r="AJ780" s="9">
        <f t="shared" si="293"/>
        <v>29.85</v>
      </c>
      <c r="AK780" t="str">
        <f t="shared" si="294"/>
        <v>CLAB</v>
      </c>
      <c r="AL780" s="9">
        <f t="shared" si="295"/>
        <v>29.85</v>
      </c>
      <c r="AM780" t="str">
        <f t="shared" si="296"/>
        <v>CLAB</v>
      </c>
      <c r="AN780" s="9">
        <f t="shared" si="297"/>
        <v>29.85</v>
      </c>
      <c r="AO780" t="str">
        <f t="shared" si="298"/>
        <v>CLAB</v>
      </c>
      <c r="AP780" s="9">
        <f t="shared" si="299"/>
        <v>29.85</v>
      </c>
    </row>
    <row r="781" spans="1:42" x14ac:dyDescent="0.25">
      <c r="A781">
        <v>1314408</v>
      </c>
      <c r="B781" t="s">
        <v>2333</v>
      </c>
      <c r="C781">
        <v>301</v>
      </c>
      <c r="D781">
        <v>83945</v>
      </c>
      <c r="F781" s="9">
        <f t="shared" si="281"/>
        <v>0</v>
      </c>
      <c r="G781" s="9">
        <f t="shared" si="282"/>
        <v>513.16245000000004</v>
      </c>
      <c r="H781" s="9">
        <f t="shared" si="283"/>
        <v>196.81799999999998</v>
      </c>
      <c r="I781" s="9">
        <v>328.03</v>
      </c>
      <c r="J781" t="s">
        <v>4100</v>
      </c>
      <c r="K781" t="s">
        <v>4103</v>
      </c>
      <c r="L781" s="9">
        <f t="shared" si="284"/>
        <v>31.228455999999994</v>
      </c>
      <c r="M781" t="s">
        <v>4103</v>
      </c>
      <c r="N781" s="9">
        <f t="shared" si="280"/>
        <v>99.393089999999987</v>
      </c>
      <c r="O781" t="s">
        <v>4137</v>
      </c>
      <c r="P781" s="9">
        <v>16.62</v>
      </c>
      <c r="Q781" t="s">
        <v>4103</v>
      </c>
      <c r="R781" s="9">
        <f t="shared" si="285"/>
        <v>229.62099999999995</v>
      </c>
      <c r="S781" t="s">
        <v>4103</v>
      </c>
      <c r="T781" s="9">
        <f t="shared" si="286"/>
        <v>98.408999999999992</v>
      </c>
      <c r="U781" t="s">
        <v>4103</v>
      </c>
      <c r="V781" s="9">
        <f t="shared" si="300"/>
        <v>513.16245000000004</v>
      </c>
      <c r="W781" t="s">
        <v>4103</v>
      </c>
      <c r="X781" s="9">
        <f t="shared" si="287"/>
        <v>209.9392</v>
      </c>
      <c r="Y781" t="s">
        <v>4135</v>
      </c>
      <c r="Z781" s="9">
        <v>13.01</v>
      </c>
      <c r="AA781" t="s">
        <v>4103</v>
      </c>
      <c r="AB781" s="9">
        <f t="shared" si="279"/>
        <v>0</v>
      </c>
      <c r="AC781" t="str">
        <f t="shared" si="288"/>
        <v>POC</v>
      </c>
      <c r="AD781" s="9">
        <f t="shared" si="289"/>
        <v>0</v>
      </c>
      <c r="AE781" t="s">
        <v>4150</v>
      </c>
      <c r="AF781" s="9">
        <v>14.45</v>
      </c>
      <c r="AG781" t="str">
        <f t="shared" si="290"/>
        <v>CLAB</v>
      </c>
      <c r="AH781" s="9">
        <f t="shared" si="291"/>
        <v>14.45</v>
      </c>
      <c r="AI781" t="str">
        <f t="shared" si="292"/>
        <v>CLAB</v>
      </c>
      <c r="AJ781" s="9">
        <f t="shared" si="293"/>
        <v>14.45</v>
      </c>
      <c r="AK781" t="str">
        <f t="shared" si="294"/>
        <v>CLAB</v>
      </c>
      <c r="AL781" s="9">
        <f t="shared" si="295"/>
        <v>14.45</v>
      </c>
      <c r="AM781" t="str">
        <f t="shared" si="296"/>
        <v>CLAB</v>
      </c>
      <c r="AN781" s="9">
        <f t="shared" si="297"/>
        <v>14.45</v>
      </c>
      <c r="AO781" t="str">
        <f t="shared" si="298"/>
        <v>CLAB</v>
      </c>
      <c r="AP781" s="9">
        <f t="shared" si="299"/>
        <v>14.45</v>
      </c>
    </row>
    <row r="782" spans="1:42" x14ac:dyDescent="0.25">
      <c r="A782">
        <v>1314410</v>
      </c>
      <c r="B782" t="s">
        <v>2334</v>
      </c>
      <c r="C782">
        <v>301</v>
      </c>
      <c r="D782">
        <v>83970</v>
      </c>
      <c r="F782" s="9">
        <f t="shared" si="281"/>
        <v>0</v>
      </c>
      <c r="G782" s="9">
        <f t="shared" si="282"/>
        <v>1139.2639999999999</v>
      </c>
      <c r="H782" s="9">
        <f t="shared" si="283"/>
        <v>976.51199999999994</v>
      </c>
      <c r="I782" s="9">
        <v>1627.52</v>
      </c>
      <c r="J782" t="s">
        <v>4100</v>
      </c>
      <c r="K782" t="s">
        <v>4103</v>
      </c>
      <c r="L782" s="9">
        <f t="shared" si="284"/>
        <v>154.93990399999998</v>
      </c>
      <c r="M782" t="s">
        <v>4103</v>
      </c>
      <c r="N782" s="9">
        <f t="shared" si="280"/>
        <v>493.13855999999998</v>
      </c>
      <c r="O782" t="s">
        <v>4137</v>
      </c>
      <c r="P782" s="9">
        <v>47.47</v>
      </c>
      <c r="Q782" t="s">
        <v>4103</v>
      </c>
      <c r="R782" s="9">
        <f t="shared" si="285"/>
        <v>1139.2639999999999</v>
      </c>
      <c r="S782" t="s">
        <v>4103</v>
      </c>
      <c r="T782" s="9">
        <f t="shared" si="286"/>
        <v>488.25599999999997</v>
      </c>
      <c r="U782" t="s">
        <v>4103</v>
      </c>
      <c r="V782" s="9">
        <f t="shared" si="300"/>
        <v>280.46564999999998</v>
      </c>
      <c r="W782" t="s">
        <v>4103</v>
      </c>
      <c r="X782" s="9">
        <f t="shared" si="287"/>
        <v>1041.6128000000001</v>
      </c>
      <c r="Y782" t="s">
        <v>4135</v>
      </c>
      <c r="Z782" s="9">
        <v>37.15</v>
      </c>
      <c r="AA782" t="s">
        <v>4103</v>
      </c>
      <c r="AB782" s="9">
        <f t="shared" si="279"/>
        <v>0</v>
      </c>
      <c r="AC782" t="str">
        <f t="shared" si="288"/>
        <v>POC</v>
      </c>
      <c r="AD782" s="9">
        <f t="shared" si="289"/>
        <v>0</v>
      </c>
      <c r="AE782" t="s">
        <v>4150</v>
      </c>
      <c r="AF782" s="9">
        <v>41.28</v>
      </c>
      <c r="AG782" t="str">
        <f t="shared" si="290"/>
        <v>CLAB</v>
      </c>
      <c r="AH782" s="9">
        <f t="shared" si="291"/>
        <v>41.28</v>
      </c>
      <c r="AI782" t="str">
        <f t="shared" si="292"/>
        <v>CLAB</v>
      </c>
      <c r="AJ782" s="9">
        <f t="shared" si="293"/>
        <v>41.28</v>
      </c>
      <c r="AK782" t="str">
        <f t="shared" si="294"/>
        <v>CLAB</v>
      </c>
      <c r="AL782" s="9">
        <f t="shared" si="295"/>
        <v>41.28</v>
      </c>
      <c r="AM782" t="str">
        <f t="shared" si="296"/>
        <v>CLAB</v>
      </c>
      <c r="AN782" s="9">
        <f t="shared" si="297"/>
        <v>41.28</v>
      </c>
      <c r="AO782" t="str">
        <f t="shared" si="298"/>
        <v>CLAB</v>
      </c>
      <c r="AP782" s="9">
        <f t="shared" si="299"/>
        <v>41.28</v>
      </c>
    </row>
    <row r="783" spans="1:42" x14ac:dyDescent="0.25">
      <c r="A783">
        <v>1315845</v>
      </c>
      <c r="B783" t="s">
        <v>2697</v>
      </c>
      <c r="C783">
        <v>301</v>
      </c>
      <c r="D783">
        <v>83986</v>
      </c>
      <c r="F783" s="9">
        <f t="shared" si="281"/>
        <v>0</v>
      </c>
      <c r="G783" s="9">
        <f t="shared" si="282"/>
        <v>1391.5295999999998</v>
      </c>
      <c r="H783" s="9">
        <f t="shared" si="283"/>
        <v>85.421999999999997</v>
      </c>
      <c r="I783" s="9">
        <v>142.37</v>
      </c>
      <c r="J783" t="s">
        <v>4100</v>
      </c>
      <c r="K783" t="s">
        <v>4103</v>
      </c>
      <c r="L783" s="9">
        <f t="shared" si="284"/>
        <v>13.553623999999999</v>
      </c>
      <c r="M783" t="s">
        <v>4103</v>
      </c>
      <c r="N783" s="9">
        <f t="shared" si="280"/>
        <v>43.138109999999998</v>
      </c>
      <c r="O783" t="s">
        <v>4137</v>
      </c>
      <c r="P783" s="9">
        <v>4.12</v>
      </c>
      <c r="Q783" t="s">
        <v>4103</v>
      </c>
      <c r="R783" s="9">
        <f t="shared" si="285"/>
        <v>99.658999999999992</v>
      </c>
      <c r="S783" t="s">
        <v>4103</v>
      </c>
      <c r="T783" s="9">
        <f t="shared" si="286"/>
        <v>42.710999999999999</v>
      </c>
      <c r="U783" t="s">
        <v>4103</v>
      </c>
      <c r="V783" s="9">
        <f t="shared" si="300"/>
        <v>1391.5295999999998</v>
      </c>
      <c r="W783" t="s">
        <v>4103</v>
      </c>
      <c r="X783" s="9">
        <f t="shared" si="287"/>
        <v>91.116799999999998</v>
      </c>
      <c r="Y783" t="s">
        <v>4135</v>
      </c>
      <c r="Z783" s="9">
        <v>3.22</v>
      </c>
      <c r="AA783" t="s">
        <v>4103</v>
      </c>
      <c r="AB783" s="9">
        <f t="shared" si="279"/>
        <v>0</v>
      </c>
      <c r="AC783" t="str">
        <f t="shared" si="288"/>
        <v>POC</v>
      </c>
      <c r="AD783" s="9">
        <f t="shared" si="289"/>
        <v>0</v>
      </c>
      <c r="AE783" t="s">
        <v>4150</v>
      </c>
      <c r="AF783" s="9">
        <v>3.58</v>
      </c>
      <c r="AG783" t="str">
        <f t="shared" si="290"/>
        <v>CLAB</v>
      </c>
      <c r="AH783" s="9">
        <f t="shared" si="291"/>
        <v>3.58</v>
      </c>
      <c r="AI783" t="str">
        <f t="shared" si="292"/>
        <v>CLAB</v>
      </c>
      <c r="AJ783" s="9">
        <f t="shared" si="293"/>
        <v>3.58</v>
      </c>
      <c r="AK783" t="str">
        <f t="shared" si="294"/>
        <v>CLAB</v>
      </c>
      <c r="AL783" s="9">
        <f t="shared" si="295"/>
        <v>3.58</v>
      </c>
      <c r="AM783" t="str">
        <f t="shared" si="296"/>
        <v>CLAB</v>
      </c>
      <c r="AN783" s="9">
        <f t="shared" si="297"/>
        <v>3.58</v>
      </c>
      <c r="AO783" t="str">
        <f t="shared" si="298"/>
        <v>CLAB</v>
      </c>
      <c r="AP783" s="9">
        <f t="shared" si="299"/>
        <v>3.58</v>
      </c>
    </row>
    <row r="784" spans="1:42" x14ac:dyDescent="0.25">
      <c r="A784">
        <v>1316335</v>
      </c>
      <c r="B784" t="s">
        <v>2703</v>
      </c>
      <c r="C784">
        <v>301</v>
      </c>
      <c r="D784">
        <v>83993</v>
      </c>
      <c r="F784" s="9">
        <f t="shared" si="281"/>
        <v>0</v>
      </c>
      <c r="G784" s="9">
        <f t="shared" si="282"/>
        <v>553.02799999999991</v>
      </c>
      <c r="H784" s="9">
        <f t="shared" si="283"/>
        <v>474.02399999999994</v>
      </c>
      <c r="I784" s="9">
        <v>790.04</v>
      </c>
      <c r="J784" t="s">
        <v>4100</v>
      </c>
      <c r="K784" t="s">
        <v>4103</v>
      </c>
      <c r="L784" s="9">
        <f t="shared" si="284"/>
        <v>75.211807999999991</v>
      </c>
      <c r="M784" t="s">
        <v>4103</v>
      </c>
      <c r="N784" s="9">
        <f t="shared" si="280"/>
        <v>239.38211999999999</v>
      </c>
      <c r="O784" t="s">
        <v>4137</v>
      </c>
      <c r="P784" s="9">
        <v>22.57</v>
      </c>
      <c r="Q784" t="s">
        <v>4103</v>
      </c>
      <c r="R784" s="9">
        <f t="shared" si="285"/>
        <v>553.02799999999991</v>
      </c>
      <c r="S784" t="s">
        <v>4103</v>
      </c>
      <c r="T784" s="9">
        <f t="shared" si="286"/>
        <v>237.01199999999997</v>
      </c>
      <c r="U784" t="s">
        <v>4103</v>
      </c>
      <c r="V784" s="9">
        <f t="shared" si="300"/>
        <v>121.72635</v>
      </c>
      <c r="W784" t="s">
        <v>4103</v>
      </c>
      <c r="X784" s="9">
        <f t="shared" si="287"/>
        <v>505.62559999999996</v>
      </c>
      <c r="Y784" t="s">
        <v>4135</v>
      </c>
      <c r="Z784" s="9">
        <v>17.670000000000002</v>
      </c>
      <c r="AA784" t="s">
        <v>4103</v>
      </c>
      <c r="AB784" s="9">
        <f t="shared" si="279"/>
        <v>0</v>
      </c>
      <c r="AC784" t="str">
        <f t="shared" si="288"/>
        <v>POC</v>
      </c>
      <c r="AD784" s="9">
        <f t="shared" si="289"/>
        <v>0</v>
      </c>
      <c r="AE784" t="s">
        <v>4150</v>
      </c>
      <c r="AF784" s="9">
        <v>19.63</v>
      </c>
      <c r="AG784" t="str">
        <f t="shared" si="290"/>
        <v>CLAB</v>
      </c>
      <c r="AH784" s="9">
        <f t="shared" si="291"/>
        <v>19.63</v>
      </c>
      <c r="AI784" t="str">
        <f t="shared" si="292"/>
        <v>CLAB</v>
      </c>
      <c r="AJ784" s="9">
        <f t="shared" si="293"/>
        <v>19.63</v>
      </c>
      <c r="AK784" t="str">
        <f t="shared" si="294"/>
        <v>CLAB</v>
      </c>
      <c r="AL784" s="9">
        <f t="shared" si="295"/>
        <v>19.63</v>
      </c>
      <c r="AM784" t="str">
        <f t="shared" si="296"/>
        <v>CLAB</v>
      </c>
      <c r="AN784" s="9">
        <f t="shared" si="297"/>
        <v>19.63</v>
      </c>
      <c r="AO784" t="str">
        <f t="shared" si="298"/>
        <v>CLAB</v>
      </c>
      <c r="AP784" s="9">
        <f t="shared" si="299"/>
        <v>19.63</v>
      </c>
    </row>
    <row r="785" spans="1:42" x14ac:dyDescent="0.25">
      <c r="A785">
        <v>1314414</v>
      </c>
      <c r="B785" t="s">
        <v>2335</v>
      </c>
      <c r="C785">
        <v>301</v>
      </c>
      <c r="D785">
        <v>84030</v>
      </c>
      <c r="F785" s="9">
        <f t="shared" si="281"/>
        <v>0</v>
      </c>
      <c r="G785" s="9">
        <f t="shared" si="282"/>
        <v>675.48419999999999</v>
      </c>
      <c r="H785" s="9">
        <f t="shared" si="283"/>
        <v>164.142</v>
      </c>
      <c r="I785" s="9">
        <v>273.57</v>
      </c>
      <c r="J785" t="s">
        <v>4100</v>
      </c>
      <c r="K785" t="s">
        <v>4103</v>
      </c>
      <c r="L785" s="9">
        <f t="shared" si="284"/>
        <v>26.043863999999996</v>
      </c>
      <c r="M785" t="s">
        <v>4103</v>
      </c>
      <c r="N785" s="9">
        <f t="shared" si="280"/>
        <v>82.891709999999989</v>
      </c>
      <c r="O785" t="s">
        <v>4137</v>
      </c>
      <c r="P785" s="9">
        <v>6.33</v>
      </c>
      <c r="Q785" t="s">
        <v>4103</v>
      </c>
      <c r="R785" s="9">
        <f t="shared" si="285"/>
        <v>191.499</v>
      </c>
      <c r="S785" t="s">
        <v>4103</v>
      </c>
      <c r="T785" s="9">
        <f t="shared" si="286"/>
        <v>82.070999999999998</v>
      </c>
      <c r="U785" t="s">
        <v>4103</v>
      </c>
      <c r="V785" s="9">
        <f t="shared" si="300"/>
        <v>675.48419999999999</v>
      </c>
      <c r="W785" t="s">
        <v>4103</v>
      </c>
      <c r="X785" s="9">
        <f t="shared" si="287"/>
        <v>175.0848</v>
      </c>
      <c r="Y785" t="s">
        <v>4135</v>
      </c>
      <c r="Z785" s="9">
        <v>4.95</v>
      </c>
      <c r="AA785" t="s">
        <v>4103</v>
      </c>
      <c r="AB785" s="9">
        <f t="shared" si="279"/>
        <v>0</v>
      </c>
      <c r="AC785" t="str">
        <f t="shared" si="288"/>
        <v>POC</v>
      </c>
      <c r="AD785" s="9">
        <f t="shared" si="289"/>
        <v>0</v>
      </c>
      <c r="AE785" t="s">
        <v>4150</v>
      </c>
      <c r="AF785" s="9">
        <v>5.5</v>
      </c>
      <c r="AG785" t="str">
        <f t="shared" si="290"/>
        <v>CLAB</v>
      </c>
      <c r="AH785" s="9">
        <f t="shared" si="291"/>
        <v>5.5</v>
      </c>
      <c r="AI785" t="str">
        <f t="shared" si="292"/>
        <v>CLAB</v>
      </c>
      <c r="AJ785" s="9">
        <f t="shared" si="293"/>
        <v>5.5</v>
      </c>
      <c r="AK785" t="str">
        <f t="shared" si="294"/>
        <v>CLAB</v>
      </c>
      <c r="AL785" s="9">
        <f t="shared" si="295"/>
        <v>5.5</v>
      </c>
      <c r="AM785" t="str">
        <f t="shared" si="296"/>
        <v>CLAB</v>
      </c>
      <c r="AN785" s="9">
        <f t="shared" si="297"/>
        <v>5.5</v>
      </c>
      <c r="AO785" t="str">
        <f t="shared" si="298"/>
        <v>CLAB</v>
      </c>
      <c r="AP785" s="9">
        <f t="shared" si="299"/>
        <v>5.5</v>
      </c>
    </row>
    <row r="786" spans="1:42" x14ac:dyDescent="0.25">
      <c r="A786">
        <v>1314415</v>
      </c>
      <c r="B786" t="s">
        <v>2336</v>
      </c>
      <c r="C786">
        <v>301</v>
      </c>
      <c r="D786">
        <v>84035</v>
      </c>
      <c r="F786" s="9">
        <f t="shared" si="281"/>
        <v>0</v>
      </c>
      <c r="G786" s="9">
        <f t="shared" si="282"/>
        <v>233.90234999999998</v>
      </c>
      <c r="H786" s="9">
        <f t="shared" si="283"/>
        <v>164.142</v>
      </c>
      <c r="I786" s="9">
        <v>273.57</v>
      </c>
      <c r="J786" t="s">
        <v>4100</v>
      </c>
      <c r="K786" t="s">
        <v>4103</v>
      </c>
      <c r="L786" s="9">
        <f t="shared" si="284"/>
        <v>26.043863999999996</v>
      </c>
      <c r="M786" t="s">
        <v>4103</v>
      </c>
      <c r="N786" s="9">
        <f t="shared" si="280"/>
        <v>82.891709999999989</v>
      </c>
      <c r="O786" t="s">
        <v>4137</v>
      </c>
      <c r="P786" s="9">
        <v>4.58</v>
      </c>
      <c r="Q786" t="s">
        <v>4103</v>
      </c>
      <c r="R786" s="9">
        <f t="shared" si="285"/>
        <v>191.499</v>
      </c>
      <c r="S786" t="s">
        <v>4103</v>
      </c>
      <c r="T786" s="9">
        <f t="shared" si="286"/>
        <v>82.070999999999998</v>
      </c>
      <c r="U786" t="s">
        <v>4103</v>
      </c>
      <c r="V786" s="9">
        <f t="shared" si="300"/>
        <v>233.90234999999998</v>
      </c>
      <c r="W786" t="s">
        <v>4103</v>
      </c>
      <c r="X786" s="9">
        <f t="shared" si="287"/>
        <v>175.0848</v>
      </c>
      <c r="Y786" t="s">
        <v>4135</v>
      </c>
      <c r="Z786" s="9">
        <v>3.58</v>
      </c>
      <c r="AA786" t="s">
        <v>4103</v>
      </c>
      <c r="AB786" s="9">
        <f t="shared" si="279"/>
        <v>0</v>
      </c>
      <c r="AC786" t="str">
        <f t="shared" si="288"/>
        <v>POC</v>
      </c>
      <c r="AD786" s="9">
        <f t="shared" si="289"/>
        <v>0</v>
      </c>
      <c r="AE786" t="s">
        <v>4150</v>
      </c>
      <c r="AF786" s="9">
        <v>3.98</v>
      </c>
      <c r="AG786" t="str">
        <f t="shared" si="290"/>
        <v>CLAB</v>
      </c>
      <c r="AH786" s="9">
        <f t="shared" si="291"/>
        <v>3.98</v>
      </c>
      <c r="AI786" t="str">
        <f t="shared" si="292"/>
        <v>CLAB</v>
      </c>
      <c r="AJ786" s="9">
        <f t="shared" si="293"/>
        <v>3.98</v>
      </c>
      <c r="AK786" t="str">
        <f t="shared" si="294"/>
        <v>CLAB</v>
      </c>
      <c r="AL786" s="9">
        <f t="shared" si="295"/>
        <v>3.98</v>
      </c>
      <c r="AM786" t="str">
        <f t="shared" si="296"/>
        <v>CLAB</v>
      </c>
      <c r="AN786" s="9">
        <f t="shared" si="297"/>
        <v>3.98</v>
      </c>
      <c r="AO786" t="str">
        <f t="shared" si="298"/>
        <v>CLAB</v>
      </c>
      <c r="AP786" s="9">
        <f t="shared" si="299"/>
        <v>3.98</v>
      </c>
    </row>
    <row r="787" spans="1:42" x14ac:dyDescent="0.25">
      <c r="A787">
        <v>1314416</v>
      </c>
      <c r="B787" t="s">
        <v>2337</v>
      </c>
      <c r="C787">
        <v>301</v>
      </c>
      <c r="D787">
        <v>84060</v>
      </c>
      <c r="F787" s="9">
        <f t="shared" si="281"/>
        <v>0</v>
      </c>
      <c r="G787" s="9">
        <f t="shared" si="282"/>
        <v>233.90234999999998</v>
      </c>
      <c r="H787" s="9">
        <f t="shared" si="283"/>
        <v>168.33599999999998</v>
      </c>
      <c r="I787" s="9">
        <v>280.56</v>
      </c>
      <c r="J787" t="s">
        <v>4100</v>
      </c>
      <c r="K787" t="s">
        <v>4103</v>
      </c>
      <c r="L787" s="9">
        <f t="shared" si="284"/>
        <v>26.709311999999997</v>
      </c>
      <c r="M787" t="s">
        <v>4103</v>
      </c>
      <c r="N787" s="9">
        <f t="shared" si="280"/>
        <v>85.009680000000003</v>
      </c>
      <c r="O787" t="s">
        <v>4137</v>
      </c>
      <c r="P787" s="9">
        <v>8.7899999999999991</v>
      </c>
      <c r="Q787" t="s">
        <v>4103</v>
      </c>
      <c r="R787" s="9">
        <f t="shared" si="285"/>
        <v>196.392</v>
      </c>
      <c r="S787" t="s">
        <v>4103</v>
      </c>
      <c r="T787" s="9">
        <f t="shared" si="286"/>
        <v>84.167999999999992</v>
      </c>
      <c r="U787" t="s">
        <v>4103</v>
      </c>
      <c r="V787" s="9">
        <f t="shared" si="300"/>
        <v>233.90234999999998</v>
      </c>
      <c r="W787" t="s">
        <v>4103</v>
      </c>
      <c r="X787" s="9">
        <f t="shared" si="287"/>
        <v>179.55840000000001</v>
      </c>
      <c r="Y787" t="s">
        <v>4135</v>
      </c>
      <c r="Z787" s="9">
        <v>6.88</v>
      </c>
      <c r="AA787" t="s">
        <v>4103</v>
      </c>
      <c r="AB787" s="9">
        <f t="shared" si="279"/>
        <v>0</v>
      </c>
      <c r="AC787" t="str">
        <f t="shared" si="288"/>
        <v>POC</v>
      </c>
      <c r="AD787" s="9">
        <f t="shared" si="289"/>
        <v>0</v>
      </c>
      <c r="AE787" t="s">
        <v>4150</v>
      </c>
      <c r="AF787" s="9">
        <v>7.64</v>
      </c>
      <c r="AG787" t="str">
        <f t="shared" si="290"/>
        <v>CLAB</v>
      </c>
      <c r="AH787" s="9">
        <f t="shared" si="291"/>
        <v>7.64</v>
      </c>
      <c r="AI787" t="str">
        <f t="shared" si="292"/>
        <v>CLAB</v>
      </c>
      <c r="AJ787" s="9">
        <f t="shared" si="293"/>
        <v>7.64</v>
      </c>
      <c r="AK787" t="str">
        <f t="shared" si="294"/>
        <v>CLAB</v>
      </c>
      <c r="AL787" s="9">
        <f t="shared" si="295"/>
        <v>7.64</v>
      </c>
      <c r="AM787" t="str">
        <f t="shared" si="296"/>
        <v>CLAB</v>
      </c>
      <c r="AN787" s="9">
        <f t="shared" si="297"/>
        <v>7.64</v>
      </c>
      <c r="AO787" t="str">
        <f t="shared" si="298"/>
        <v>CLAB</v>
      </c>
      <c r="AP787" s="9">
        <f t="shared" si="299"/>
        <v>7.64</v>
      </c>
    </row>
    <row r="788" spans="1:42" x14ac:dyDescent="0.25">
      <c r="A788">
        <v>1314419</v>
      </c>
      <c r="B788" t="s">
        <v>2338</v>
      </c>
      <c r="C788">
        <v>301</v>
      </c>
      <c r="D788">
        <v>84075</v>
      </c>
      <c r="F788" s="9">
        <f t="shared" si="281"/>
        <v>0</v>
      </c>
      <c r="G788" s="9">
        <f t="shared" si="282"/>
        <v>239.87879999999998</v>
      </c>
      <c r="H788" s="9">
        <f t="shared" si="283"/>
        <v>122.268</v>
      </c>
      <c r="I788" s="9">
        <v>203.78</v>
      </c>
      <c r="J788" t="s">
        <v>4100</v>
      </c>
      <c r="K788" t="s">
        <v>4103</v>
      </c>
      <c r="L788" s="9">
        <f t="shared" si="284"/>
        <v>19.399856</v>
      </c>
      <c r="M788" t="s">
        <v>4103</v>
      </c>
      <c r="N788" s="9">
        <f t="shared" si="280"/>
        <v>61.745339999999999</v>
      </c>
      <c r="O788" t="s">
        <v>4137</v>
      </c>
      <c r="P788" s="9">
        <v>5.96</v>
      </c>
      <c r="Q788" t="s">
        <v>4103</v>
      </c>
      <c r="R788" s="9">
        <f t="shared" si="285"/>
        <v>142.64599999999999</v>
      </c>
      <c r="S788" t="s">
        <v>4103</v>
      </c>
      <c r="T788" s="9">
        <f t="shared" si="286"/>
        <v>61.134</v>
      </c>
      <c r="U788" t="s">
        <v>4103</v>
      </c>
      <c r="V788" s="9">
        <f t="shared" si="300"/>
        <v>239.87879999999998</v>
      </c>
      <c r="W788" t="s">
        <v>4103</v>
      </c>
      <c r="X788" s="9">
        <f t="shared" si="287"/>
        <v>130.41919999999999</v>
      </c>
      <c r="Y788" t="s">
        <v>4135</v>
      </c>
      <c r="Z788" s="9">
        <v>4.66</v>
      </c>
      <c r="AA788" t="s">
        <v>4103</v>
      </c>
      <c r="AB788" s="9">
        <f t="shared" si="279"/>
        <v>0</v>
      </c>
      <c r="AC788" t="str">
        <f t="shared" si="288"/>
        <v>POC</v>
      </c>
      <c r="AD788" s="9">
        <f t="shared" si="289"/>
        <v>0</v>
      </c>
      <c r="AE788" t="s">
        <v>4150</v>
      </c>
      <c r="AF788" s="9">
        <v>5.18</v>
      </c>
      <c r="AG788" t="str">
        <f t="shared" si="290"/>
        <v>CLAB</v>
      </c>
      <c r="AH788" s="9">
        <f t="shared" si="291"/>
        <v>5.18</v>
      </c>
      <c r="AI788" t="str">
        <f t="shared" si="292"/>
        <v>CLAB</v>
      </c>
      <c r="AJ788" s="9">
        <f t="shared" si="293"/>
        <v>5.18</v>
      </c>
      <c r="AK788" t="str">
        <f t="shared" si="294"/>
        <v>CLAB</v>
      </c>
      <c r="AL788" s="9">
        <f t="shared" si="295"/>
        <v>5.18</v>
      </c>
      <c r="AM788" t="str">
        <f t="shared" si="296"/>
        <v>CLAB</v>
      </c>
      <c r="AN788" s="9">
        <f t="shared" si="297"/>
        <v>5.18</v>
      </c>
      <c r="AO788" t="str">
        <f t="shared" si="298"/>
        <v>CLAB</v>
      </c>
      <c r="AP788" s="9">
        <f t="shared" si="299"/>
        <v>5.18</v>
      </c>
    </row>
    <row r="789" spans="1:42" x14ac:dyDescent="0.25">
      <c r="A789">
        <v>1314421</v>
      </c>
      <c r="B789" t="s">
        <v>2339</v>
      </c>
      <c r="C789">
        <v>301</v>
      </c>
      <c r="D789">
        <v>84080</v>
      </c>
      <c r="F789" s="9">
        <f t="shared" si="281"/>
        <v>0</v>
      </c>
      <c r="G789" s="9">
        <f t="shared" si="282"/>
        <v>407.43499999999995</v>
      </c>
      <c r="H789" s="9">
        <f t="shared" si="283"/>
        <v>349.22999999999996</v>
      </c>
      <c r="I789" s="9">
        <v>582.04999999999995</v>
      </c>
      <c r="J789" t="s">
        <v>4100</v>
      </c>
      <c r="K789" t="s">
        <v>4103</v>
      </c>
      <c r="L789" s="9">
        <f t="shared" si="284"/>
        <v>55.411159999999988</v>
      </c>
      <c r="M789" t="s">
        <v>4103</v>
      </c>
      <c r="N789" s="9">
        <f t="shared" si="280"/>
        <v>176.36114999999998</v>
      </c>
      <c r="O789" t="s">
        <v>4137</v>
      </c>
      <c r="P789" s="9">
        <v>17</v>
      </c>
      <c r="Q789" t="s">
        <v>4103</v>
      </c>
      <c r="R789" s="9">
        <f t="shared" si="285"/>
        <v>407.43499999999995</v>
      </c>
      <c r="S789" t="s">
        <v>4103</v>
      </c>
      <c r="T789" s="9">
        <f t="shared" si="286"/>
        <v>174.61499999999998</v>
      </c>
      <c r="U789" t="s">
        <v>4103</v>
      </c>
      <c r="V789" s="9">
        <f t="shared" si="300"/>
        <v>174.2319</v>
      </c>
      <c r="W789" t="s">
        <v>4103</v>
      </c>
      <c r="X789" s="9">
        <f t="shared" si="287"/>
        <v>372.512</v>
      </c>
      <c r="Y789" t="s">
        <v>4135</v>
      </c>
      <c r="Z789" s="9">
        <v>13.3</v>
      </c>
      <c r="AA789" t="s">
        <v>4103</v>
      </c>
      <c r="AB789" s="9">
        <f t="shared" si="279"/>
        <v>0</v>
      </c>
      <c r="AC789" t="str">
        <f t="shared" si="288"/>
        <v>POC</v>
      </c>
      <c r="AD789" s="9">
        <f t="shared" si="289"/>
        <v>0</v>
      </c>
      <c r="AE789" t="s">
        <v>4150</v>
      </c>
      <c r="AF789" s="9">
        <v>14.78</v>
      </c>
      <c r="AG789" t="str">
        <f t="shared" si="290"/>
        <v>CLAB</v>
      </c>
      <c r="AH789" s="9">
        <f t="shared" si="291"/>
        <v>14.78</v>
      </c>
      <c r="AI789" t="str">
        <f t="shared" si="292"/>
        <v>CLAB</v>
      </c>
      <c r="AJ789" s="9">
        <f t="shared" si="293"/>
        <v>14.78</v>
      </c>
      <c r="AK789" t="str">
        <f t="shared" si="294"/>
        <v>CLAB</v>
      </c>
      <c r="AL789" s="9">
        <f t="shared" si="295"/>
        <v>14.78</v>
      </c>
      <c r="AM789" t="str">
        <f t="shared" si="296"/>
        <v>CLAB</v>
      </c>
      <c r="AN789" s="9">
        <f t="shared" si="297"/>
        <v>14.78</v>
      </c>
      <c r="AO789" t="str">
        <f t="shared" si="298"/>
        <v>CLAB</v>
      </c>
      <c r="AP789" s="9">
        <f t="shared" si="299"/>
        <v>14.78</v>
      </c>
    </row>
    <row r="790" spans="1:42" x14ac:dyDescent="0.25">
      <c r="A790">
        <v>1314422</v>
      </c>
      <c r="B790" t="s">
        <v>2340</v>
      </c>
      <c r="C790">
        <v>301</v>
      </c>
      <c r="D790">
        <v>84081</v>
      </c>
      <c r="F790" s="9">
        <f t="shared" si="281"/>
        <v>0</v>
      </c>
      <c r="G790" s="9">
        <f t="shared" si="282"/>
        <v>497.65274999999997</v>
      </c>
      <c r="H790" s="9">
        <f t="shared" si="283"/>
        <v>374.35799999999995</v>
      </c>
      <c r="I790" s="9">
        <v>623.92999999999995</v>
      </c>
      <c r="J790" t="s">
        <v>4100</v>
      </c>
      <c r="K790" t="s">
        <v>4103</v>
      </c>
      <c r="L790" s="9">
        <f t="shared" si="284"/>
        <v>59.398135999999994</v>
      </c>
      <c r="M790" t="s">
        <v>4103</v>
      </c>
      <c r="N790" s="9">
        <f t="shared" si="280"/>
        <v>189.05078999999998</v>
      </c>
      <c r="O790" t="s">
        <v>4137</v>
      </c>
      <c r="P790" s="9">
        <v>19</v>
      </c>
      <c r="Q790" t="s">
        <v>4103</v>
      </c>
      <c r="R790" s="9">
        <f t="shared" si="285"/>
        <v>436.75099999999992</v>
      </c>
      <c r="S790" t="s">
        <v>4103</v>
      </c>
      <c r="T790" s="9">
        <f t="shared" si="286"/>
        <v>187.17899999999997</v>
      </c>
      <c r="U790" t="s">
        <v>4103</v>
      </c>
      <c r="V790" s="9">
        <f t="shared" si="300"/>
        <v>497.65274999999997</v>
      </c>
      <c r="W790" t="s">
        <v>4103</v>
      </c>
      <c r="X790" s="9">
        <f t="shared" si="287"/>
        <v>399.3152</v>
      </c>
      <c r="Y790" t="s">
        <v>4135</v>
      </c>
      <c r="Z790" s="9">
        <v>14.87</v>
      </c>
      <c r="AA790" t="s">
        <v>4103</v>
      </c>
      <c r="AB790" s="9">
        <f t="shared" si="279"/>
        <v>0</v>
      </c>
      <c r="AC790" t="str">
        <f t="shared" si="288"/>
        <v>POC</v>
      </c>
      <c r="AD790" s="9">
        <f t="shared" si="289"/>
        <v>0</v>
      </c>
      <c r="AE790" t="s">
        <v>4150</v>
      </c>
      <c r="AF790" s="9">
        <v>16.52</v>
      </c>
      <c r="AG790" t="str">
        <f t="shared" si="290"/>
        <v>CLAB</v>
      </c>
      <c r="AH790" s="9">
        <f t="shared" si="291"/>
        <v>16.52</v>
      </c>
      <c r="AI790" t="str">
        <f t="shared" si="292"/>
        <v>CLAB</v>
      </c>
      <c r="AJ790" s="9">
        <f t="shared" si="293"/>
        <v>16.52</v>
      </c>
      <c r="AK790" t="str">
        <f t="shared" si="294"/>
        <v>CLAB</v>
      </c>
      <c r="AL790" s="9">
        <f t="shared" si="295"/>
        <v>16.52</v>
      </c>
      <c r="AM790" t="str">
        <f t="shared" si="296"/>
        <v>CLAB</v>
      </c>
      <c r="AN790" s="9">
        <f t="shared" si="297"/>
        <v>16.52</v>
      </c>
      <c r="AO790" t="str">
        <f t="shared" si="298"/>
        <v>CLAB</v>
      </c>
      <c r="AP790" s="9">
        <f t="shared" si="299"/>
        <v>16.52</v>
      </c>
    </row>
    <row r="791" spans="1:42" x14ac:dyDescent="0.25">
      <c r="A791">
        <v>1314425</v>
      </c>
      <c r="B791" t="s">
        <v>2341</v>
      </c>
      <c r="C791">
        <v>301</v>
      </c>
      <c r="D791">
        <v>84100</v>
      </c>
      <c r="F791" s="9">
        <f t="shared" si="281"/>
        <v>0</v>
      </c>
      <c r="G791" s="9">
        <f t="shared" si="282"/>
        <v>533.46015</v>
      </c>
      <c r="H791" s="9">
        <f t="shared" si="283"/>
        <v>96.317999999999998</v>
      </c>
      <c r="I791" s="9">
        <v>160.53</v>
      </c>
      <c r="J791" t="s">
        <v>4100</v>
      </c>
      <c r="K791" t="s">
        <v>4103</v>
      </c>
      <c r="L791" s="9">
        <f t="shared" si="284"/>
        <v>15.282456</v>
      </c>
      <c r="M791" t="s">
        <v>4103</v>
      </c>
      <c r="N791" s="9">
        <f t="shared" si="280"/>
        <v>48.640589999999996</v>
      </c>
      <c r="O791" t="s">
        <v>4137</v>
      </c>
      <c r="P791" s="9">
        <v>5.45</v>
      </c>
      <c r="Q791" t="s">
        <v>4103</v>
      </c>
      <c r="R791" s="9">
        <f t="shared" si="285"/>
        <v>112.371</v>
      </c>
      <c r="S791" t="s">
        <v>4103</v>
      </c>
      <c r="T791" s="9">
        <f t="shared" si="286"/>
        <v>48.158999999999999</v>
      </c>
      <c r="U791" t="s">
        <v>4103</v>
      </c>
      <c r="V791" s="9">
        <f t="shared" si="300"/>
        <v>533.46015</v>
      </c>
      <c r="W791" t="s">
        <v>4103</v>
      </c>
      <c r="X791" s="9">
        <f t="shared" si="287"/>
        <v>102.7392</v>
      </c>
      <c r="Y791" t="s">
        <v>4135</v>
      </c>
      <c r="Z791" s="9">
        <v>4.2699999999999996</v>
      </c>
      <c r="AA791" t="s">
        <v>4103</v>
      </c>
      <c r="AB791" s="9">
        <f t="shared" si="279"/>
        <v>0</v>
      </c>
      <c r="AC791" t="str">
        <f t="shared" si="288"/>
        <v>POC</v>
      </c>
      <c r="AD791" s="9">
        <f t="shared" si="289"/>
        <v>0</v>
      </c>
      <c r="AE791" t="s">
        <v>4150</v>
      </c>
      <c r="AF791" s="9">
        <v>4.74</v>
      </c>
      <c r="AG791" t="str">
        <f t="shared" si="290"/>
        <v>CLAB</v>
      </c>
      <c r="AH791" s="9">
        <f t="shared" si="291"/>
        <v>4.74</v>
      </c>
      <c r="AI791" t="str">
        <f t="shared" si="292"/>
        <v>CLAB</v>
      </c>
      <c r="AJ791" s="9">
        <f t="shared" si="293"/>
        <v>4.74</v>
      </c>
      <c r="AK791" t="str">
        <f t="shared" si="294"/>
        <v>CLAB</v>
      </c>
      <c r="AL791" s="9">
        <f t="shared" si="295"/>
        <v>4.74</v>
      </c>
      <c r="AM791" t="str">
        <f t="shared" si="296"/>
        <v>CLAB</v>
      </c>
      <c r="AN791" s="9">
        <f t="shared" si="297"/>
        <v>4.74</v>
      </c>
      <c r="AO791" t="str">
        <f t="shared" si="298"/>
        <v>CLAB</v>
      </c>
      <c r="AP791" s="9">
        <f t="shared" si="299"/>
        <v>4.74</v>
      </c>
    </row>
    <row r="792" spans="1:42" x14ac:dyDescent="0.25">
      <c r="A792">
        <v>1314426</v>
      </c>
      <c r="B792" t="s">
        <v>2342</v>
      </c>
      <c r="C792">
        <v>301</v>
      </c>
      <c r="D792">
        <v>84105</v>
      </c>
      <c r="F792" s="9">
        <f t="shared" si="281"/>
        <v>0</v>
      </c>
      <c r="G792" s="9">
        <f t="shared" si="282"/>
        <v>137.25315000000001</v>
      </c>
      <c r="H792" s="9">
        <f t="shared" si="283"/>
        <v>77.045999999999992</v>
      </c>
      <c r="I792" s="9">
        <v>128.41</v>
      </c>
      <c r="J792" t="s">
        <v>4100</v>
      </c>
      <c r="K792" t="s">
        <v>4103</v>
      </c>
      <c r="L792" s="9">
        <f t="shared" si="284"/>
        <v>12.224631999999998</v>
      </c>
      <c r="M792" t="s">
        <v>4103</v>
      </c>
      <c r="N792" s="9">
        <f t="shared" si="280"/>
        <v>38.908229999999996</v>
      </c>
      <c r="O792" t="s">
        <v>4137</v>
      </c>
      <c r="P792" s="9">
        <v>6.65</v>
      </c>
      <c r="Q792" t="s">
        <v>4103</v>
      </c>
      <c r="R792" s="9">
        <f t="shared" si="285"/>
        <v>89.886999999999986</v>
      </c>
      <c r="S792" t="s">
        <v>4103</v>
      </c>
      <c r="T792" s="9">
        <f t="shared" si="286"/>
        <v>38.522999999999996</v>
      </c>
      <c r="U792" t="s">
        <v>4103</v>
      </c>
      <c r="V792" s="9">
        <f t="shared" si="300"/>
        <v>137.25315000000001</v>
      </c>
      <c r="W792" t="s">
        <v>4103</v>
      </c>
      <c r="X792" s="9">
        <f t="shared" si="287"/>
        <v>82.182400000000001</v>
      </c>
      <c r="Y792" t="s">
        <v>4135</v>
      </c>
      <c r="Z792" s="9">
        <v>5.2</v>
      </c>
      <c r="AA792" t="s">
        <v>4103</v>
      </c>
      <c r="AB792" s="9">
        <f t="shared" si="279"/>
        <v>0</v>
      </c>
      <c r="AC792" t="str">
        <f t="shared" si="288"/>
        <v>POC</v>
      </c>
      <c r="AD792" s="9">
        <f t="shared" si="289"/>
        <v>0</v>
      </c>
      <c r="AE792" t="s">
        <v>4150</v>
      </c>
      <c r="AF792" s="9">
        <v>5.78</v>
      </c>
      <c r="AG792" t="str">
        <f t="shared" si="290"/>
        <v>CLAB</v>
      </c>
      <c r="AH792" s="9">
        <f t="shared" si="291"/>
        <v>5.78</v>
      </c>
      <c r="AI792" t="str">
        <f t="shared" si="292"/>
        <v>CLAB</v>
      </c>
      <c r="AJ792" s="9">
        <f t="shared" si="293"/>
        <v>5.78</v>
      </c>
      <c r="AK792" t="str">
        <f t="shared" si="294"/>
        <v>CLAB</v>
      </c>
      <c r="AL792" s="9">
        <f t="shared" si="295"/>
        <v>5.78</v>
      </c>
      <c r="AM792" t="str">
        <f t="shared" si="296"/>
        <v>CLAB</v>
      </c>
      <c r="AN792" s="9">
        <f t="shared" si="297"/>
        <v>5.78</v>
      </c>
      <c r="AO792" t="str">
        <f t="shared" si="298"/>
        <v>CLAB</v>
      </c>
      <c r="AP792" s="9">
        <f t="shared" si="299"/>
        <v>5.78</v>
      </c>
    </row>
    <row r="793" spans="1:42" x14ac:dyDescent="0.25">
      <c r="A793">
        <v>1314428</v>
      </c>
      <c r="B793" t="s">
        <v>2343</v>
      </c>
      <c r="C793">
        <v>301</v>
      </c>
      <c r="D793">
        <v>84110</v>
      </c>
      <c r="F793" s="9">
        <f t="shared" si="281"/>
        <v>0</v>
      </c>
      <c r="G793" s="9">
        <f t="shared" si="282"/>
        <v>149.49199999999999</v>
      </c>
      <c r="H793" s="9">
        <f t="shared" si="283"/>
        <v>128.136</v>
      </c>
      <c r="I793" s="9">
        <v>213.56</v>
      </c>
      <c r="J793" t="s">
        <v>4100</v>
      </c>
      <c r="K793" t="s">
        <v>4103</v>
      </c>
      <c r="L793" s="9">
        <f t="shared" si="284"/>
        <v>20.330911999999998</v>
      </c>
      <c r="M793" t="s">
        <v>4103</v>
      </c>
      <c r="N793" s="9">
        <f t="shared" si="280"/>
        <v>64.708680000000001</v>
      </c>
      <c r="O793" t="s">
        <v>4137</v>
      </c>
      <c r="P793" s="9">
        <v>9.7100000000000009</v>
      </c>
      <c r="Q793" t="s">
        <v>4103</v>
      </c>
      <c r="R793" s="9">
        <f t="shared" si="285"/>
        <v>149.49199999999999</v>
      </c>
      <c r="S793" t="s">
        <v>4103</v>
      </c>
      <c r="T793" s="9">
        <f t="shared" si="286"/>
        <v>64.067999999999998</v>
      </c>
      <c r="U793" t="s">
        <v>4103</v>
      </c>
      <c r="V793" s="9">
        <f t="shared" si="300"/>
        <v>109.79055</v>
      </c>
      <c r="W793" t="s">
        <v>4103</v>
      </c>
      <c r="X793" s="9">
        <f t="shared" si="287"/>
        <v>136.67840000000001</v>
      </c>
      <c r="Y793" t="s">
        <v>4135</v>
      </c>
      <c r="Z793" s="9">
        <v>7.6</v>
      </c>
      <c r="AA793" t="s">
        <v>4103</v>
      </c>
      <c r="AB793" s="9">
        <f t="shared" si="279"/>
        <v>0</v>
      </c>
      <c r="AC793" t="str">
        <f t="shared" si="288"/>
        <v>POC</v>
      </c>
      <c r="AD793" s="9">
        <f t="shared" si="289"/>
        <v>0</v>
      </c>
      <c r="AE793" t="s">
        <v>4150</v>
      </c>
      <c r="AF793" s="9">
        <v>8.44</v>
      </c>
      <c r="AG793" t="str">
        <f t="shared" si="290"/>
        <v>CLAB</v>
      </c>
      <c r="AH793" s="9">
        <f t="shared" si="291"/>
        <v>8.44</v>
      </c>
      <c r="AI793" t="str">
        <f t="shared" si="292"/>
        <v>CLAB</v>
      </c>
      <c r="AJ793" s="9">
        <f t="shared" si="293"/>
        <v>8.44</v>
      </c>
      <c r="AK793" t="str">
        <f t="shared" si="294"/>
        <v>CLAB</v>
      </c>
      <c r="AL793" s="9">
        <f t="shared" si="295"/>
        <v>8.44</v>
      </c>
      <c r="AM793" t="str">
        <f t="shared" si="296"/>
        <v>CLAB</v>
      </c>
      <c r="AN793" s="9">
        <f t="shared" si="297"/>
        <v>8.44</v>
      </c>
      <c r="AO793" t="str">
        <f t="shared" si="298"/>
        <v>CLAB</v>
      </c>
      <c r="AP793" s="9">
        <f t="shared" si="299"/>
        <v>8.44</v>
      </c>
    </row>
    <row r="794" spans="1:42" x14ac:dyDescent="0.25">
      <c r="A794">
        <v>1316386</v>
      </c>
      <c r="B794" t="s">
        <v>2714</v>
      </c>
      <c r="C794">
        <v>301</v>
      </c>
      <c r="D794">
        <v>84112</v>
      </c>
      <c r="F794" s="9">
        <f t="shared" si="281"/>
        <v>0</v>
      </c>
      <c r="G794" s="9">
        <f t="shared" si="282"/>
        <v>791.798</v>
      </c>
      <c r="H794" s="9">
        <f t="shared" si="283"/>
        <v>678.68400000000008</v>
      </c>
      <c r="I794" s="9">
        <v>1131.1400000000001</v>
      </c>
      <c r="J794" t="s">
        <v>4100</v>
      </c>
      <c r="K794" t="s">
        <v>4103</v>
      </c>
      <c r="L794" s="9">
        <f t="shared" si="284"/>
        <v>107.684528</v>
      </c>
      <c r="M794" t="s">
        <v>4103</v>
      </c>
      <c r="N794" s="9">
        <f t="shared" si="280"/>
        <v>342.73542000000003</v>
      </c>
      <c r="O794" t="s">
        <v>4137</v>
      </c>
      <c r="P794" s="9">
        <v>112.83</v>
      </c>
      <c r="Q794" t="s">
        <v>4103</v>
      </c>
      <c r="R794" s="9">
        <f t="shared" si="285"/>
        <v>791.798</v>
      </c>
      <c r="S794" t="s">
        <v>4103</v>
      </c>
      <c r="T794" s="9">
        <f t="shared" si="286"/>
        <v>339.34200000000004</v>
      </c>
      <c r="U794" t="s">
        <v>4103</v>
      </c>
      <c r="V794" s="9">
        <f t="shared" si="300"/>
        <v>182.59379999999999</v>
      </c>
      <c r="W794" t="s">
        <v>4103</v>
      </c>
      <c r="X794" s="9">
        <f t="shared" si="287"/>
        <v>723.92960000000005</v>
      </c>
      <c r="Y794" t="s">
        <v>4135</v>
      </c>
      <c r="Z794" s="9">
        <v>88.3</v>
      </c>
      <c r="AA794" t="s">
        <v>4103</v>
      </c>
      <c r="AB794" s="9">
        <f t="shared" si="279"/>
        <v>0</v>
      </c>
      <c r="AC794" t="str">
        <f t="shared" si="288"/>
        <v>POC</v>
      </c>
      <c r="AD794" s="9">
        <f t="shared" si="289"/>
        <v>0</v>
      </c>
      <c r="AE794" t="s">
        <v>4150</v>
      </c>
      <c r="AF794" s="9">
        <v>98.11</v>
      </c>
      <c r="AG794" t="str">
        <f t="shared" si="290"/>
        <v>CLAB</v>
      </c>
      <c r="AH794" s="9">
        <f t="shared" si="291"/>
        <v>98.11</v>
      </c>
      <c r="AI794" t="str">
        <f t="shared" si="292"/>
        <v>CLAB</v>
      </c>
      <c r="AJ794" s="9">
        <f t="shared" si="293"/>
        <v>98.11</v>
      </c>
      <c r="AK794" t="str">
        <f t="shared" si="294"/>
        <v>CLAB</v>
      </c>
      <c r="AL794" s="9">
        <f t="shared" si="295"/>
        <v>98.11</v>
      </c>
      <c r="AM794" t="str">
        <f t="shared" si="296"/>
        <v>CLAB</v>
      </c>
      <c r="AN794" s="9">
        <f t="shared" si="297"/>
        <v>98.11</v>
      </c>
      <c r="AO794" t="str">
        <f t="shared" si="298"/>
        <v>CLAB</v>
      </c>
      <c r="AP794" s="9">
        <f t="shared" si="299"/>
        <v>98.11</v>
      </c>
    </row>
    <row r="795" spans="1:42" x14ac:dyDescent="0.25">
      <c r="A795">
        <v>1314430</v>
      </c>
      <c r="B795" t="s">
        <v>2344</v>
      </c>
      <c r="C795">
        <v>301</v>
      </c>
      <c r="D795">
        <v>84120</v>
      </c>
      <c r="F795" s="9">
        <f t="shared" si="281"/>
        <v>0</v>
      </c>
      <c r="G795" s="9">
        <f t="shared" si="282"/>
        <v>967.12470000000008</v>
      </c>
      <c r="H795" s="9">
        <f t="shared" si="283"/>
        <v>224.44799999999998</v>
      </c>
      <c r="I795" s="9">
        <v>374.08</v>
      </c>
      <c r="J795" t="s">
        <v>4100</v>
      </c>
      <c r="K795" t="s">
        <v>4103</v>
      </c>
      <c r="L795" s="9">
        <f t="shared" si="284"/>
        <v>35.612415999999996</v>
      </c>
      <c r="M795" t="s">
        <v>4103</v>
      </c>
      <c r="N795" s="9">
        <f t="shared" si="280"/>
        <v>113.34623999999999</v>
      </c>
      <c r="O795" t="s">
        <v>4137</v>
      </c>
      <c r="P795" s="9">
        <v>16.920000000000002</v>
      </c>
      <c r="Q795" t="s">
        <v>4103</v>
      </c>
      <c r="R795" s="9">
        <f t="shared" si="285"/>
        <v>261.85599999999999</v>
      </c>
      <c r="S795" t="s">
        <v>4103</v>
      </c>
      <c r="T795" s="9">
        <f t="shared" si="286"/>
        <v>112.22399999999999</v>
      </c>
      <c r="U795" t="s">
        <v>4103</v>
      </c>
      <c r="V795" s="9">
        <f t="shared" si="300"/>
        <v>967.12470000000008</v>
      </c>
      <c r="W795" t="s">
        <v>4103</v>
      </c>
      <c r="X795" s="9">
        <f t="shared" si="287"/>
        <v>239.41120000000001</v>
      </c>
      <c r="Y795" t="s">
        <v>4135</v>
      </c>
      <c r="Z795" s="9">
        <v>13.24</v>
      </c>
      <c r="AA795" t="s">
        <v>4103</v>
      </c>
      <c r="AB795" s="9">
        <f t="shared" si="279"/>
        <v>0</v>
      </c>
      <c r="AC795" t="str">
        <f t="shared" si="288"/>
        <v>POC</v>
      </c>
      <c r="AD795" s="9">
        <f t="shared" si="289"/>
        <v>0</v>
      </c>
      <c r="AE795" t="s">
        <v>4150</v>
      </c>
      <c r="AF795" s="9">
        <v>14.71</v>
      </c>
      <c r="AG795" t="str">
        <f t="shared" si="290"/>
        <v>CLAB</v>
      </c>
      <c r="AH795" s="9">
        <f t="shared" si="291"/>
        <v>14.71</v>
      </c>
      <c r="AI795" t="str">
        <f t="shared" si="292"/>
        <v>CLAB</v>
      </c>
      <c r="AJ795" s="9">
        <f t="shared" si="293"/>
        <v>14.71</v>
      </c>
      <c r="AK795" t="str">
        <f t="shared" si="294"/>
        <v>CLAB</v>
      </c>
      <c r="AL795" s="9">
        <f t="shared" si="295"/>
        <v>14.71</v>
      </c>
      <c r="AM795" t="str">
        <f t="shared" si="296"/>
        <v>CLAB</v>
      </c>
      <c r="AN795" s="9">
        <f t="shared" si="297"/>
        <v>14.71</v>
      </c>
      <c r="AO795" t="str">
        <f t="shared" si="298"/>
        <v>CLAB</v>
      </c>
      <c r="AP795" s="9">
        <f t="shared" si="299"/>
        <v>14.71</v>
      </c>
    </row>
    <row r="796" spans="1:42" x14ac:dyDescent="0.25">
      <c r="A796">
        <v>1314431</v>
      </c>
      <c r="B796" t="s">
        <v>2345</v>
      </c>
      <c r="C796">
        <v>301</v>
      </c>
      <c r="D796">
        <v>84126</v>
      </c>
      <c r="F796" s="9">
        <f t="shared" si="281"/>
        <v>0</v>
      </c>
      <c r="G796" s="9">
        <f t="shared" si="282"/>
        <v>319.83839999999998</v>
      </c>
      <c r="H796" s="9">
        <f t="shared" si="283"/>
        <v>73.914000000000001</v>
      </c>
      <c r="I796" s="9">
        <v>123.19</v>
      </c>
      <c r="J796" t="s">
        <v>4100</v>
      </c>
      <c r="K796" t="s">
        <v>4103</v>
      </c>
      <c r="L796" s="9">
        <f t="shared" si="284"/>
        <v>11.727687999999999</v>
      </c>
      <c r="M796" t="s">
        <v>4103</v>
      </c>
      <c r="N796" s="9">
        <f t="shared" si="280"/>
        <v>37.326569999999997</v>
      </c>
      <c r="O796" t="s">
        <v>4137</v>
      </c>
      <c r="P796" s="9">
        <v>44.98</v>
      </c>
      <c r="Q796" t="s">
        <v>4103</v>
      </c>
      <c r="R796" s="9">
        <f t="shared" si="285"/>
        <v>86.23299999999999</v>
      </c>
      <c r="S796" t="s">
        <v>4103</v>
      </c>
      <c r="T796" s="9">
        <f t="shared" si="286"/>
        <v>36.957000000000001</v>
      </c>
      <c r="U796" t="s">
        <v>4103</v>
      </c>
      <c r="V796" s="9">
        <f t="shared" si="300"/>
        <v>319.83839999999998</v>
      </c>
      <c r="W796" t="s">
        <v>4103</v>
      </c>
      <c r="X796" s="9">
        <f t="shared" si="287"/>
        <v>78.8416</v>
      </c>
      <c r="Y796" t="s">
        <v>4135</v>
      </c>
      <c r="Z796" s="9">
        <v>35.200000000000003</v>
      </c>
      <c r="AA796" t="s">
        <v>4103</v>
      </c>
      <c r="AB796" s="9">
        <f t="shared" ref="AB796:AB859" si="301">I796*0%</f>
        <v>0</v>
      </c>
      <c r="AC796" t="str">
        <f t="shared" si="288"/>
        <v>POC</v>
      </c>
      <c r="AD796" s="9">
        <f t="shared" si="289"/>
        <v>0</v>
      </c>
      <c r="AE796" t="s">
        <v>4150</v>
      </c>
      <c r="AF796" s="9">
        <v>39.11</v>
      </c>
      <c r="AG796" t="str">
        <f t="shared" si="290"/>
        <v>CLAB</v>
      </c>
      <c r="AH796" s="9">
        <f t="shared" si="291"/>
        <v>39.11</v>
      </c>
      <c r="AI796" t="str">
        <f t="shared" si="292"/>
        <v>CLAB</v>
      </c>
      <c r="AJ796" s="9">
        <f t="shared" si="293"/>
        <v>39.11</v>
      </c>
      <c r="AK796" t="str">
        <f t="shared" si="294"/>
        <v>CLAB</v>
      </c>
      <c r="AL796" s="9">
        <f t="shared" si="295"/>
        <v>39.11</v>
      </c>
      <c r="AM796" t="str">
        <f t="shared" si="296"/>
        <v>CLAB</v>
      </c>
      <c r="AN796" s="9">
        <f t="shared" si="297"/>
        <v>39.11</v>
      </c>
      <c r="AO796" t="str">
        <f t="shared" si="298"/>
        <v>CLAB</v>
      </c>
      <c r="AP796" s="9">
        <f t="shared" si="299"/>
        <v>39.11</v>
      </c>
    </row>
    <row r="797" spans="1:42" x14ac:dyDescent="0.25">
      <c r="A797">
        <v>1314433</v>
      </c>
      <c r="B797" t="s">
        <v>2346</v>
      </c>
      <c r="C797">
        <v>301</v>
      </c>
      <c r="D797">
        <v>84132</v>
      </c>
      <c r="F797" s="9">
        <f t="shared" si="281"/>
        <v>0</v>
      </c>
      <c r="G797" s="9">
        <f t="shared" si="282"/>
        <v>127.02199999999999</v>
      </c>
      <c r="H797" s="9">
        <f t="shared" si="283"/>
        <v>108.876</v>
      </c>
      <c r="I797" s="9">
        <v>181.46</v>
      </c>
      <c r="J797" t="s">
        <v>4100</v>
      </c>
      <c r="K797" t="s">
        <v>4103</v>
      </c>
      <c r="L797" s="9">
        <f t="shared" si="284"/>
        <v>17.274992000000001</v>
      </c>
      <c r="M797" t="s">
        <v>4103</v>
      </c>
      <c r="N797" s="9">
        <f t="shared" si="280"/>
        <v>54.982379999999999</v>
      </c>
      <c r="O797" t="s">
        <v>4137</v>
      </c>
      <c r="P797" s="9">
        <v>5.47</v>
      </c>
      <c r="Q797" t="s">
        <v>4103</v>
      </c>
      <c r="R797" s="9">
        <f t="shared" si="285"/>
        <v>127.02199999999999</v>
      </c>
      <c r="S797" t="s">
        <v>4103</v>
      </c>
      <c r="T797" s="9">
        <f t="shared" si="286"/>
        <v>54.438000000000002</v>
      </c>
      <c r="U797" t="s">
        <v>4103</v>
      </c>
      <c r="V797" s="9">
        <f t="shared" si="300"/>
        <v>105.32745</v>
      </c>
      <c r="W797" t="s">
        <v>4103</v>
      </c>
      <c r="X797" s="9">
        <f t="shared" si="287"/>
        <v>116.13440000000001</v>
      </c>
      <c r="Y797" t="s">
        <v>4135</v>
      </c>
      <c r="Z797" s="9">
        <v>4.28</v>
      </c>
      <c r="AA797" t="s">
        <v>4103</v>
      </c>
      <c r="AB797" s="9">
        <f t="shared" si="301"/>
        <v>0</v>
      </c>
      <c r="AC797" t="str">
        <f t="shared" si="288"/>
        <v>POC</v>
      </c>
      <c r="AD797" s="9">
        <f t="shared" si="289"/>
        <v>0</v>
      </c>
      <c r="AE797" t="s">
        <v>4150</v>
      </c>
      <c r="AF797" s="9">
        <v>4.76</v>
      </c>
      <c r="AG797" t="str">
        <f t="shared" si="290"/>
        <v>CLAB</v>
      </c>
      <c r="AH797" s="9">
        <f t="shared" si="291"/>
        <v>4.76</v>
      </c>
      <c r="AI797" t="str">
        <f t="shared" si="292"/>
        <v>CLAB</v>
      </c>
      <c r="AJ797" s="9">
        <f t="shared" si="293"/>
        <v>4.76</v>
      </c>
      <c r="AK797" t="str">
        <f t="shared" si="294"/>
        <v>CLAB</v>
      </c>
      <c r="AL797" s="9">
        <f t="shared" si="295"/>
        <v>4.76</v>
      </c>
      <c r="AM797" t="str">
        <f t="shared" si="296"/>
        <v>CLAB</v>
      </c>
      <c r="AN797" s="9">
        <f t="shared" si="297"/>
        <v>4.76</v>
      </c>
      <c r="AO797" t="str">
        <f t="shared" si="298"/>
        <v>CLAB</v>
      </c>
      <c r="AP797" s="9">
        <f t="shared" si="299"/>
        <v>4.76</v>
      </c>
    </row>
    <row r="798" spans="1:42" x14ac:dyDescent="0.25">
      <c r="A798">
        <v>1314434</v>
      </c>
      <c r="B798" t="s">
        <v>2347</v>
      </c>
      <c r="C798">
        <v>301</v>
      </c>
      <c r="D798">
        <v>84133</v>
      </c>
      <c r="F798" s="9">
        <f t="shared" si="281"/>
        <v>0</v>
      </c>
      <c r="G798" s="9">
        <f t="shared" si="282"/>
        <v>155.14830000000001</v>
      </c>
      <c r="H798" s="9">
        <f t="shared" si="283"/>
        <v>66.167999999999992</v>
      </c>
      <c r="I798" s="9">
        <v>110.28</v>
      </c>
      <c r="J798" t="s">
        <v>4100</v>
      </c>
      <c r="K798" t="s">
        <v>4103</v>
      </c>
      <c r="L798" s="9">
        <f t="shared" si="284"/>
        <v>10.498655999999999</v>
      </c>
      <c r="M798" t="s">
        <v>4103</v>
      </c>
      <c r="N798" s="9">
        <f t="shared" si="280"/>
        <v>33.414839999999998</v>
      </c>
      <c r="O798" t="s">
        <v>4137</v>
      </c>
      <c r="P798" s="9">
        <v>5.44</v>
      </c>
      <c r="Q798" t="s">
        <v>4103</v>
      </c>
      <c r="R798" s="9">
        <f t="shared" si="285"/>
        <v>77.195999999999998</v>
      </c>
      <c r="S798" t="s">
        <v>4103</v>
      </c>
      <c r="T798" s="9">
        <f t="shared" si="286"/>
        <v>33.083999999999996</v>
      </c>
      <c r="U798" t="s">
        <v>4103</v>
      </c>
      <c r="V798" s="9">
        <f t="shared" si="300"/>
        <v>155.14830000000001</v>
      </c>
      <c r="W798" t="s">
        <v>4103</v>
      </c>
      <c r="X798" s="9">
        <f t="shared" si="287"/>
        <v>70.5792</v>
      </c>
      <c r="Y798" t="s">
        <v>4135</v>
      </c>
      <c r="Z798" s="9">
        <v>4.26</v>
      </c>
      <c r="AA798" t="s">
        <v>4103</v>
      </c>
      <c r="AB798" s="9">
        <f t="shared" si="301"/>
        <v>0</v>
      </c>
      <c r="AC798" t="str">
        <f t="shared" si="288"/>
        <v>POC</v>
      </c>
      <c r="AD798" s="9">
        <f t="shared" si="289"/>
        <v>0</v>
      </c>
      <c r="AE798" t="s">
        <v>4150</v>
      </c>
      <c r="AF798" s="9">
        <v>4.7300000000000004</v>
      </c>
      <c r="AG798" t="str">
        <f t="shared" si="290"/>
        <v>CLAB</v>
      </c>
      <c r="AH798" s="9">
        <f t="shared" si="291"/>
        <v>4.7300000000000004</v>
      </c>
      <c r="AI798" t="str">
        <f t="shared" si="292"/>
        <v>CLAB</v>
      </c>
      <c r="AJ798" s="9">
        <f t="shared" si="293"/>
        <v>4.7300000000000004</v>
      </c>
      <c r="AK798" t="str">
        <f t="shared" si="294"/>
        <v>CLAB</v>
      </c>
      <c r="AL798" s="9">
        <f t="shared" si="295"/>
        <v>4.7300000000000004</v>
      </c>
      <c r="AM798" t="str">
        <f t="shared" si="296"/>
        <v>CLAB</v>
      </c>
      <c r="AN798" s="9">
        <f t="shared" si="297"/>
        <v>4.7300000000000004</v>
      </c>
      <c r="AO798" t="str">
        <f t="shared" si="298"/>
        <v>CLAB</v>
      </c>
      <c r="AP798" s="9">
        <f t="shared" si="299"/>
        <v>4.7300000000000004</v>
      </c>
    </row>
    <row r="799" spans="1:42" x14ac:dyDescent="0.25">
      <c r="A799">
        <v>1314435</v>
      </c>
      <c r="B799" t="s">
        <v>2348</v>
      </c>
      <c r="C799">
        <v>301</v>
      </c>
      <c r="D799">
        <v>84134</v>
      </c>
      <c r="F799" s="9">
        <f t="shared" si="281"/>
        <v>0</v>
      </c>
      <c r="G799" s="9">
        <f t="shared" si="282"/>
        <v>392.78399999999999</v>
      </c>
      <c r="H799" s="9">
        <f t="shared" si="283"/>
        <v>336.67199999999997</v>
      </c>
      <c r="I799" s="9">
        <v>561.12</v>
      </c>
      <c r="J799" t="s">
        <v>4100</v>
      </c>
      <c r="K799" t="s">
        <v>4103</v>
      </c>
      <c r="L799" s="9">
        <f t="shared" si="284"/>
        <v>53.418623999999994</v>
      </c>
      <c r="M799" t="s">
        <v>4103</v>
      </c>
      <c r="N799" s="9">
        <f t="shared" si="280"/>
        <v>170.01936000000001</v>
      </c>
      <c r="O799" t="s">
        <v>4137</v>
      </c>
      <c r="P799" s="9">
        <v>16.78</v>
      </c>
      <c r="Q799" t="s">
        <v>4103</v>
      </c>
      <c r="R799" s="9">
        <f t="shared" si="285"/>
        <v>392.78399999999999</v>
      </c>
      <c r="S799" t="s">
        <v>4103</v>
      </c>
      <c r="T799" s="9">
        <f t="shared" si="286"/>
        <v>168.33599999999998</v>
      </c>
      <c r="U799" t="s">
        <v>4103</v>
      </c>
      <c r="V799" s="9">
        <f t="shared" si="300"/>
        <v>94.289400000000001</v>
      </c>
      <c r="W799" t="s">
        <v>4103</v>
      </c>
      <c r="X799" s="9">
        <f t="shared" si="287"/>
        <v>359.11680000000001</v>
      </c>
      <c r="Y799" t="s">
        <v>4135</v>
      </c>
      <c r="Z799" s="9">
        <v>13.13</v>
      </c>
      <c r="AA799" t="s">
        <v>4103</v>
      </c>
      <c r="AB799" s="9">
        <f t="shared" si="301"/>
        <v>0</v>
      </c>
      <c r="AC799" t="str">
        <f t="shared" si="288"/>
        <v>POC</v>
      </c>
      <c r="AD799" s="9">
        <f t="shared" si="289"/>
        <v>0</v>
      </c>
      <c r="AE799" t="s">
        <v>4150</v>
      </c>
      <c r="AF799" s="9">
        <v>14.59</v>
      </c>
      <c r="AG799" t="str">
        <f t="shared" si="290"/>
        <v>CLAB</v>
      </c>
      <c r="AH799" s="9">
        <f t="shared" si="291"/>
        <v>14.59</v>
      </c>
      <c r="AI799" t="str">
        <f t="shared" si="292"/>
        <v>CLAB</v>
      </c>
      <c r="AJ799" s="9">
        <f t="shared" si="293"/>
        <v>14.59</v>
      </c>
      <c r="AK799" t="str">
        <f t="shared" si="294"/>
        <v>CLAB</v>
      </c>
      <c r="AL799" s="9">
        <f t="shared" si="295"/>
        <v>14.59</v>
      </c>
      <c r="AM799" t="str">
        <f t="shared" si="296"/>
        <v>CLAB</v>
      </c>
      <c r="AN799" s="9">
        <f t="shared" si="297"/>
        <v>14.59</v>
      </c>
      <c r="AO799" t="str">
        <f t="shared" si="298"/>
        <v>CLAB</v>
      </c>
      <c r="AP799" s="9">
        <f t="shared" si="299"/>
        <v>14.59</v>
      </c>
    </row>
    <row r="800" spans="1:42" x14ac:dyDescent="0.25">
      <c r="A800">
        <v>1314439</v>
      </c>
      <c r="B800" t="s">
        <v>2349</v>
      </c>
      <c r="C800">
        <v>301</v>
      </c>
      <c r="D800">
        <v>84143</v>
      </c>
      <c r="F800" s="9">
        <f t="shared" si="281"/>
        <v>0</v>
      </c>
      <c r="G800" s="9">
        <f t="shared" si="282"/>
        <v>479.75759999999997</v>
      </c>
      <c r="H800" s="9">
        <f t="shared" si="283"/>
        <v>349.22999999999996</v>
      </c>
      <c r="I800" s="9">
        <v>582.04999999999995</v>
      </c>
      <c r="J800" t="s">
        <v>4100</v>
      </c>
      <c r="K800" t="s">
        <v>4103</v>
      </c>
      <c r="L800" s="9">
        <f t="shared" si="284"/>
        <v>55.411159999999988</v>
      </c>
      <c r="M800" t="s">
        <v>4103</v>
      </c>
      <c r="N800" s="9">
        <f t="shared" si="280"/>
        <v>176.36114999999998</v>
      </c>
      <c r="O800" t="s">
        <v>4137</v>
      </c>
      <c r="P800" s="9">
        <v>26.23</v>
      </c>
      <c r="Q800" t="s">
        <v>4103</v>
      </c>
      <c r="R800" s="9">
        <f t="shared" si="285"/>
        <v>407.43499999999995</v>
      </c>
      <c r="S800" t="s">
        <v>4103</v>
      </c>
      <c r="T800" s="9">
        <f t="shared" si="286"/>
        <v>174.61499999999998</v>
      </c>
      <c r="U800" t="s">
        <v>4103</v>
      </c>
      <c r="V800" s="9">
        <f t="shared" si="300"/>
        <v>479.75759999999997</v>
      </c>
      <c r="W800" t="s">
        <v>4103</v>
      </c>
      <c r="X800" s="9">
        <f t="shared" si="287"/>
        <v>372.512</v>
      </c>
      <c r="Y800" t="s">
        <v>4135</v>
      </c>
      <c r="Z800" s="9">
        <v>20.53</v>
      </c>
      <c r="AA800" t="s">
        <v>4103</v>
      </c>
      <c r="AB800" s="9">
        <f t="shared" si="301"/>
        <v>0</v>
      </c>
      <c r="AC800" t="str">
        <f t="shared" si="288"/>
        <v>POC</v>
      </c>
      <c r="AD800" s="9">
        <f t="shared" si="289"/>
        <v>0</v>
      </c>
      <c r="AE800" t="s">
        <v>4150</v>
      </c>
      <c r="AF800" s="9">
        <v>22.81</v>
      </c>
      <c r="AG800" t="str">
        <f t="shared" si="290"/>
        <v>CLAB</v>
      </c>
      <c r="AH800" s="9">
        <f t="shared" si="291"/>
        <v>22.81</v>
      </c>
      <c r="AI800" t="str">
        <f t="shared" si="292"/>
        <v>CLAB</v>
      </c>
      <c r="AJ800" s="9">
        <f t="shared" si="293"/>
        <v>22.81</v>
      </c>
      <c r="AK800" t="str">
        <f t="shared" si="294"/>
        <v>CLAB</v>
      </c>
      <c r="AL800" s="9">
        <f t="shared" si="295"/>
        <v>22.81</v>
      </c>
      <c r="AM800" t="str">
        <f t="shared" si="296"/>
        <v>CLAB</v>
      </c>
      <c r="AN800" s="9">
        <f t="shared" si="297"/>
        <v>22.81</v>
      </c>
      <c r="AO800" t="str">
        <f t="shared" si="298"/>
        <v>CLAB</v>
      </c>
      <c r="AP800" s="9">
        <f t="shared" si="299"/>
        <v>22.81</v>
      </c>
    </row>
    <row r="801" spans="1:42" x14ac:dyDescent="0.25">
      <c r="A801">
        <v>1314440</v>
      </c>
      <c r="B801" t="s">
        <v>2350</v>
      </c>
      <c r="C801">
        <v>301</v>
      </c>
      <c r="D801">
        <v>84144</v>
      </c>
      <c r="F801" s="9">
        <f t="shared" si="281"/>
        <v>0</v>
      </c>
      <c r="G801" s="9">
        <f t="shared" si="282"/>
        <v>553.02799999999991</v>
      </c>
      <c r="H801" s="9">
        <f t="shared" si="283"/>
        <v>474.02399999999994</v>
      </c>
      <c r="I801" s="9">
        <v>790.04</v>
      </c>
      <c r="J801" t="s">
        <v>4100</v>
      </c>
      <c r="K801" t="s">
        <v>4103</v>
      </c>
      <c r="L801" s="9">
        <f t="shared" si="284"/>
        <v>75.211807999999991</v>
      </c>
      <c r="M801" t="s">
        <v>4103</v>
      </c>
      <c r="N801" s="9">
        <f t="shared" si="280"/>
        <v>239.38211999999999</v>
      </c>
      <c r="O801" t="s">
        <v>4137</v>
      </c>
      <c r="P801" s="9">
        <v>23.99</v>
      </c>
      <c r="Q801" t="s">
        <v>4103</v>
      </c>
      <c r="R801" s="9">
        <f t="shared" si="285"/>
        <v>553.02799999999991</v>
      </c>
      <c r="S801" t="s">
        <v>4103</v>
      </c>
      <c r="T801" s="9">
        <f t="shared" si="286"/>
        <v>237.01199999999997</v>
      </c>
      <c r="U801" t="s">
        <v>4103</v>
      </c>
      <c r="V801" s="9">
        <f t="shared" si="300"/>
        <v>497.65274999999997</v>
      </c>
      <c r="W801" t="s">
        <v>4103</v>
      </c>
      <c r="X801" s="9">
        <f t="shared" si="287"/>
        <v>505.62559999999996</v>
      </c>
      <c r="Y801" t="s">
        <v>4135</v>
      </c>
      <c r="Z801" s="9">
        <v>18.77</v>
      </c>
      <c r="AA801" t="s">
        <v>4103</v>
      </c>
      <c r="AB801" s="9">
        <f t="shared" si="301"/>
        <v>0</v>
      </c>
      <c r="AC801" t="str">
        <f t="shared" si="288"/>
        <v>POC</v>
      </c>
      <c r="AD801" s="9">
        <f t="shared" si="289"/>
        <v>0</v>
      </c>
      <c r="AE801" t="s">
        <v>4150</v>
      </c>
      <c r="AF801" s="9">
        <v>20.86</v>
      </c>
      <c r="AG801" t="str">
        <f t="shared" si="290"/>
        <v>CLAB</v>
      </c>
      <c r="AH801" s="9">
        <f t="shared" si="291"/>
        <v>20.86</v>
      </c>
      <c r="AI801" t="str">
        <f t="shared" si="292"/>
        <v>CLAB</v>
      </c>
      <c r="AJ801" s="9">
        <f t="shared" si="293"/>
        <v>20.86</v>
      </c>
      <c r="AK801" t="str">
        <f t="shared" si="294"/>
        <v>CLAB</v>
      </c>
      <c r="AL801" s="9">
        <f t="shared" si="295"/>
        <v>20.86</v>
      </c>
      <c r="AM801" t="str">
        <f t="shared" si="296"/>
        <v>CLAB</v>
      </c>
      <c r="AN801" s="9">
        <f t="shared" si="297"/>
        <v>20.86</v>
      </c>
      <c r="AO801" t="str">
        <f t="shared" si="298"/>
        <v>CLAB</v>
      </c>
      <c r="AP801" s="9">
        <f t="shared" si="299"/>
        <v>20.86</v>
      </c>
    </row>
    <row r="802" spans="1:42" x14ac:dyDescent="0.25">
      <c r="A802">
        <v>1316382</v>
      </c>
      <c r="B802" t="s">
        <v>2713</v>
      </c>
      <c r="C802">
        <v>301</v>
      </c>
      <c r="D802">
        <v>84145</v>
      </c>
      <c r="F802" s="9">
        <f t="shared" si="281"/>
        <v>0</v>
      </c>
      <c r="G802" s="9">
        <f t="shared" si="282"/>
        <v>675.48419999999999</v>
      </c>
      <c r="H802" s="9">
        <f t="shared" si="283"/>
        <v>243.12599999999998</v>
      </c>
      <c r="I802" s="9">
        <v>405.21</v>
      </c>
      <c r="J802" t="s">
        <v>4100</v>
      </c>
      <c r="K802" t="s">
        <v>4103</v>
      </c>
      <c r="L802" s="9">
        <f t="shared" si="284"/>
        <v>38.575991999999992</v>
      </c>
      <c r="M802" t="s">
        <v>4103</v>
      </c>
      <c r="N802" s="9">
        <f t="shared" si="280"/>
        <v>122.77862999999999</v>
      </c>
      <c r="O802" t="s">
        <v>4137</v>
      </c>
      <c r="P802" s="9">
        <v>31.3</v>
      </c>
      <c r="Q802" t="s">
        <v>4103</v>
      </c>
      <c r="R802" s="9">
        <f t="shared" si="285"/>
        <v>283.64699999999999</v>
      </c>
      <c r="S802" t="s">
        <v>4103</v>
      </c>
      <c r="T802" s="9">
        <f t="shared" si="286"/>
        <v>121.56299999999999</v>
      </c>
      <c r="U802" t="s">
        <v>4103</v>
      </c>
      <c r="V802" s="9">
        <f t="shared" si="300"/>
        <v>675.48419999999999</v>
      </c>
      <c r="W802" t="s">
        <v>4103</v>
      </c>
      <c r="X802" s="9">
        <f t="shared" si="287"/>
        <v>259.33440000000002</v>
      </c>
      <c r="Y802" t="s">
        <v>4135</v>
      </c>
      <c r="Z802" s="9">
        <v>24.5</v>
      </c>
      <c r="AA802" t="s">
        <v>4103</v>
      </c>
      <c r="AB802" s="9">
        <f t="shared" si="301"/>
        <v>0</v>
      </c>
      <c r="AC802" t="str">
        <f t="shared" si="288"/>
        <v>POC</v>
      </c>
      <c r="AD802" s="9">
        <f t="shared" si="289"/>
        <v>0</v>
      </c>
      <c r="AE802" t="s">
        <v>4150</v>
      </c>
      <c r="AF802" s="9">
        <v>27.22</v>
      </c>
      <c r="AG802" t="str">
        <f t="shared" si="290"/>
        <v>CLAB</v>
      </c>
      <c r="AH802" s="9">
        <f t="shared" si="291"/>
        <v>27.22</v>
      </c>
      <c r="AI802" t="str">
        <f t="shared" si="292"/>
        <v>CLAB</v>
      </c>
      <c r="AJ802" s="9">
        <f t="shared" si="293"/>
        <v>27.22</v>
      </c>
      <c r="AK802" t="str">
        <f t="shared" si="294"/>
        <v>CLAB</v>
      </c>
      <c r="AL802" s="9">
        <f t="shared" si="295"/>
        <v>27.22</v>
      </c>
      <c r="AM802" t="str">
        <f t="shared" si="296"/>
        <v>CLAB</v>
      </c>
      <c r="AN802" s="9">
        <f t="shared" si="297"/>
        <v>27.22</v>
      </c>
      <c r="AO802" t="str">
        <f t="shared" si="298"/>
        <v>CLAB</v>
      </c>
      <c r="AP802" s="9">
        <f t="shared" si="299"/>
        <v>27.22</v>
      </c>
    </row>
    <row r="803" spans="1:42" x14ac:dyDescent="0.25">
      <c r="A803">
        <v>1314441</v>
      </c>
      <c r="B803" t="s">
        <v>2351</v>
      </c>
      <c r="C803">
        <v>301</v>
      </c>
      <c r="D803">
        <v>84146</v>
      </c>
      <c r="F803" s="9">
        <f t="shared" si="281"/>
        <v>0</v>
      </c>
      <c r="G803" s="9">
        <f t="shared" si="282"/>
        <v>513.93299999999999</v>
      </c>
      <c r="H803" s="9">
        <f t="shared" si="283"/>
        <v>440.51400000000001</v>
      </c>
      <c r="I803" s="9">
        <v>734.19</v>
      </c>
      <c r="J803" t="s">
        <v>4100</v>
      </c>
      <c r="K803" t="s">
        <v>4103</v>
      </c>
      <c r="L803" s="9">
        <f t="shared" si="284"/>
        <v>69.894887999999995</v>
      </c>
      <c r="M803" t="s">
        <v>4103</v>
      </c>
      <c r="N803" s="9">
        <f t="shared" si="280"/>
        <v>222.45957000000001</v>
      </c>
      <c r="O803" t="s">
        <v>4137</v>
      </c>
      <c r="P803" s="9">
        <v>22.29</v>
      </c>
      <c r="Q803" t="s">
        <v>4103</v>
      </c>
      <c r="R803" s="9">
        <f t="shared" si="285"/>
        <v>513.93299999999999</v>
      </c>
      <c r="S803" t="s">
        <v>4103</v>
      </c>
      <c r="T803" s="9">
        <f t="shared" si="286"/>
        <v>220.25700000000001</v>
      </c>
      <c r="U803" t="s">
        <v>4103</v>
      </c>
      <c r="V803" s="9">
        <f t="shared" si="300"/>
        <v>346.45454999999998</v>
      </c>
      <c r="W803" t="s">
        <v>4103</v>
      </c>
      <c r="X803" s="9">
        <f t="shared" si="287"/>
        <v>469.88160000000005</v>
      </c>
      <c r="Y803" t="s">
        <v>4135</v>
      </c>
      <c r="Z803" s="9">
        <v>17.440000000000001</v>
      </c>
      <c r="AA803" t="s">
        <v>4103</v>
      </c>
      <c r="AB803" s="9">
        <f t="shared" si="301"/>
        <v>0</v>
      </c>
      <c r="AC803" t="str">
        <f t="shared" si="288"/>
        <v>POC</v>
      </c>
      <c r="AD803" s="9">
        <f t="shared" si="289"/>
        <v>0</v>
      </c>
      <c r="AE803" t="s">
        <v>4150</v>
      </c>
      <c r="AF803" s="9">
        <v>19.38</v>
      </c>
      <c r="AG803" t="str">
        <f t="shared" si="290"/>
        <v>CLAB</v>
      </c>
      <c r="AH803" s="9">
        <f t="shared" si="291"/>
        <v>19.38</v>
      </c>
      <c r="AI803" t="str">
        <f t="shared" si="292"/>
        <v>CLAB</v>
      </c>
      <c r="AJ803" s="9">
        <f t="shared" si="293"/>
        <v>19.38</v>
      </c>
      <c r="AK803" t="str">
        <f t="shared" si="294"/>
        <v>CLAB</v>
      </c>
      <c r="AL803" s="9">
        <f t="shared" si="295"/>
        <v>19.38</v>
      </c>
      <c r="AM803" t="str">
        <f t="shared" si="296"/>
        <v>CLAB</v>
      </c>
      <c r="AN803" s="9">
        <f t="shared" si="297"/>
        <v>19.38</v>
      </c>
      <c r="AO803" t="str">
        <f t="shared" si="298"/>
        <v>CLAB</v>
      </c>
      <c r="AP803" s="9">
        <f t="shared" si="299"/>
        <v>19.38</v>
      </c>
    </row>
    <row r="804" spans="1:42" x14ac:dyDescent="0.25">
      <c r="A804">
        <v>1314444</v>
      </c>
      <c r="B804" t="s">
        <v>2352</v>
      </c>
      <c r="C804">
        <v>301</v>
      </c>
      <c r="D804">
        <v>84153</v>
      </c>
      <c r="F804" s="9">
        <f t="shared" si="281"/>
        <v>0</v>
      </c>
      <c r="G804" s="9">
        <f t="shared" si="282"/>
        <v>640.96199999999999</v>
      </c>
      <c r="H804" s="9">
        <f t="shared" si="283"/>
        <v>549.39599999999996</v>
      </c>
      <c r="I804" s="9">
        <v>915.66</v>
      </c>
      <c r="J804" t="s">
        <v>4100</v>
      </c>
      <c r="K804" t="s">
        <v>4103</v>
      </c>
      <c r="L804" s="9">
        <f t="shared" si="284"/>
        <v>87.17083199999999</v>
      </c>
      <c r="M804" t="s">
        <v>4103</v>
      </c>
      <c r="N804" s="9">
        <f t="shared" si="280"/>
        <v>277.44497999999999</v>
      </c>
      <c r="O804" t="s">
        <v>4137</v>
      </c>
      <c r="P804" s="9">
        <v>21.15</v>
      </c>
      <c r="Q804" t="s">
        <v>4103</v>
      </c>
      <c r="R804" s="9">
        <f t="shared" si="285"/>
        <v>640.96199999999999</v>
      </c>
      <c r="S804" t="s">
        <v>4103</v>
      </c>
      <c r="T804" s="9">
        <f t="shared" si="286"/>
        <v>274.69799999999998</v>
      </c>
      <c r="U804" t="s">
        <v>4103</v>
      </c>
      <c r="V804" s="9">
        <f t="shared" si="300"/>
        <v>627.73245000000009</v>
      </c>
      <c r="W804" t="s">
        <v>4103</v>
      </c>
      <c r="X804" s="9">
        <f t="shared" si="287"/>
        <v>586.02239999999995</v>
      </c>
      <c r="Y804" t="s">
        <v>4135</v>
      </c>
      <c r="Z804" s="9">
        <v>16.55</v>
      </c>
      <c r="AA804" t="s">
        <v>4103</v>
      </c>
      <c r="AB804" s="9">
        <f t="shared" si="301"/>
        <v>0</v>
      </c>
      <c r="AC804" t="str">
        <f t="shared" si="288"/>
        <v>POC</v>
      </c>
      <c r="AD804" s="9">
        <f t="shared" si="289"/>
        <v>0</v>
      </c>
      <c r="AE804" t="s">
        <v>4150</v>
      </c>
      <c r="AF804" s="9">
        <v>18.39</v>
      </c>
      <c r="AG804" t="str">
        <f t="shared" si="290"/>
        <v>CLAB</v>
      </c>
      <c r="AH804" s="9">
        <f t="shared" si="291"/>
        <v>18.39</v>
      </c>
      <c r="AI804" t="str">
        <f t="shared" si="292"/>
        <v>CLAB</v>
      </c>
      <c r="AJ804" s="9">
        <f t="shared" si="293"/>
        <v>18.39</v>
      </c>
      <c r="AK804" t="str">
        <f t="shared" si="294"/>
        <v>CLAB</v>
      </c>
      <c r="AL804" s="9">
        <f t="shared" si="295"/>
        <v>18.39</v>
      </c>
      <c r="AM804" t="str">
        <f t="shared" si="296"/>
        <v>CLAB</v>
      </c>
      <c r="AN804" s="9">
        <f t="shared" si="297"/>
        <v>18.39</v>
      </c>
      <c r="AO804" t="str">
        <f t="shared" si="298"/>
        <v>CLAB</v>
      </c>
      <c r="AP804" s="9">
        <f t="shared" si="299"/>
        <v>18.39</v>
      </c>
    </row>
    <row r="805" spans="1:42" x14ac:dyDescent="0.25">
      <c r="A805">
        <v>1314445</v>
      </c>
      <c r="B805" t="s">
        <v>2353</v>
      </c>
      <c r="C805">
        <v>301</v>
      </c>
      <c r="D805">
        <v>84154</v>
      </c>
      <c r="F805" s="9">
        <f t="shared" si="281"/>
        <v>0</v>
      </c>
      <c r="G805" s="9">
        <f t="shared" si="282"/>
        <v>782.88929999999993</v>
      </c>
      <c r="H805" s="9">
        <f t="shared" si="283"/>
        <v>401.16</v>
      </c>
      <c r="I805" s="9">
        <v>668.6</v>
      </c>
      <c r="J805" t="s">
        <v>4100</v>
      </c>
      <c r="K805" t="s">
        <v>4103</v>
      </c>
      <c r="L805" s="9">
        <f t="shared" si="284"/>
        <v>63.65072</v>
      </c>
      <c r="M805" t="s">
        <v>4103</v>
      </c>
      <c r="N805" s="9">
        <f t="shared" si="280"/>
        <v>202.58580000000001</v>
      </c>
      <c r="O805" t="s">
        <v>4137</v>
      </c>
      <c r="P805" s="9">
        <v>21.15</v>
      </c>
      <c r="Q805" t="s">
        <v>4103</v>
      </c>
      <c r="R805" s="9">
        <f t="shared" si="285"/>
        <v>468.02</v>
      </c>
      <c r="S805" t="s">
        <v>4103</v>
      </c>
      <c r="T805" s="9">
        <f t="shared" si="286"/>
        <v>200.58</v>
      </c>
      <c r="U805" t="s">
        <v>4103</v>
      </c>
      <c r="V805" s="9">
        <f t="shared" si="300"/>
        <v>782.88929999999993</v>
      </c>
      <c r="W805" t="s">
        <v>4103</v>
      </c>
      <c r="X805" s="9">
        <f t="shared" si="287"/>
        <v>427.904</v>
      </c>
      <c r="Y805" t="s">
        <v>4135</v>
      </c>
      <c r="Z805" s="9">
        <v>16.55</v>
      </c>
      <c r="AA805" t="s">
        <v>4103</v>
      </c>
      <c r="AB805" s="9">
        <f t="shared" si="301"/>
        <v>0</v>
      </c>
      <c r="AC805" t="str">
        <f t="shared" si="288"/>
        <v>POC</v>
      </c>
      <c r="AD805" s="9">
        <f t="shared" si="289"/>
        <v>0</v>
      </c>
      <c r="AE805" t="s">
        <v>4150</v>
      </c>
      <c r="AF805" s="9">
        <v>18.39</v>
      </c>
      <c r="AG805" t="str">
        <f t="shared" si="290"/>
        <v>CLAB</v>
      </c>
      <c r="AH805" s="9">
        <f t="shared" si="291"/>
        <v>18.39</v>
      </c>
      <c r="AI805" t="str">
        <f t="shared" si="292"/>
        <v>CLAB</v>
      </c>
      <c r="AJ805" s="9">
        <f t="shared" si="293"/>
        <v>18.39</v>
      </c>
      <c r="AK805" t="str">
        <f t="shared" si="294"/>
        <v>CLAB</v>
      </c>
      <c r="AL805" s="9">
        <f t="shared" si="295"/>
        <v>18.39</v>
      </c>
      <c r="AM805" t="str">
        <f t="shared" si="296"/>
        <v>CLAB</v>
      </c>
      <c r="AN805" s="9">
        <f t="shared" si="297"/>
        <v>18.39</v>
      </c>
      <c r="AO805" t="str">
        <f t="shared" si="298"/>
        <v>CLAB</v>
      </c>
      <c r="AP805" s="9">
        <f t="shared" si="299"/>
        <v>18.39</v>
      </c>
    </row>
    <row r="806" spans="1:42" x14ac:dyDescent="0.25">
      <c r="A806">
        <v>1314446</v>
      </c>
      <c r="B806" t="s">
        <v>2354</v>
      </c>
      <c r="C806">
        <v>301</v>
      </c>
      <c r="D806">
        <v>84155</v>
      </c>
      <c r="F806" s="9">
        <f t="shared" si="281"/>
        <v>0</v>
      </c>
      <c r="G806" s="9">
        <f t="shared" si="282"/>
        <v>571.65300000000002</v>
      </c>
      <c r="H806" s="9">
        <f t="shared" si="283"/>
        <v>87.108000000000004</v>
      </c>
      <c r="I806" s="9">
        <v>145.18</v>
      </c>
      <c r="J806" t="s">
        <v>4100</v>
      </c>
      <c r="K806" t="s">
        <v>4103</v>
      </c>
      <c r="L806" s="9">
        <f t="shared" si="284"/>
        <v>13.821135999999999</v>
      </c>
      <c r="M806" t="s">
        <v>4103</v>
      </c>
      <c r="N806" s="9">
        <f t="shared" si="280"/>
        <v>43.989539999999998</v>
      </c>
      <c r="O806" t="s">
        <v>4137</v>
      </c>
      <c r="P806" s="9">
        <v>4.22</v>
      </c>
      <c r="Q806" t="s">
        <v>4103</v>
      </c>
      <c r="R806" s="9">
        <f t="shared" si="285"/>
        <v>101.626</v>
      </c>
      <c r="S806" t="s">
        <v>4103</v>
      </c>
      <c r="T806" s="9">
        <f t="shared" si="286"/>
        <v>43.554000000000002</v>
      </c>
      <c r="U806" t="s">
        <v>4103</v>
      </c>
      <c r="V806" s="9">
        <f t="shared" si="300"/>
        <v>571.65300000000002</v>
      </c>
      <c r="W806" t="s">
        <v>4103</v>
      </c>
      <c r="X806" s="9">
        <f t="shared" si="287"/>
        <v>92.915200000000013</v>
      </c>
      <c r="Y806" t="s">
        <v>4135</v>
      </c>
      <c r="Z806" s="9">
        <v>3.3</v>
      </c>
      <c r="AA806" t="s">
        <v>4103</v>
      </c>
      <c r="AB806" s="9">
        <f t="shared" si="301"/>
        <v>0</v>
      </c>
      <c r="AC806" t="str">
        <f t="shared" si="288"/>
        <v>POC</v>
      </c>
      <c r="AD806" s="9">
        <f t="shared" si="289"/>
        <v>0</v>
      </c>
      <c r="AE806" t="s">
        <v>4150</v>
      </c>
      <c r="AF806" s="9">
        <v>3.67</v>
      </c>
      <c r="AG806" t="str">
        <f t="shared" si="290"/>
        <v>CLAB</v>
      </c>
      <c r="AH806" s="9">
        <f t="shared" si="291"/>
        <v>3.67</v>
      </c>
      <c r="AI806" t="str">
        <f t="shared" si="292"/>
        <v>CLAB</v>
      </c>
      <c r="AJ806" s="9">
        <f t="shared" si="293"/>
        <v>3.67</v>
      </c>
      <c r="AK806" t="str">
        <f t="shared" si="294"/>
        <v>CLAB</v>
      </c>
      <c r="AL806" s="9">
        <f t="shared" si="295"/>
        <v>3.67</v>
      </c>
      <c r="AM806" t="str">
        <f t="shared" si="296"/>
        <v>CLAB</v>
      </c>
      <c r="AN806" s="9">
        <f t="shared" si="297"/>
        <v>3.67</v>
      </c>
      <c r="AO806" t="str">
        <f t="shared" si="298"/>
        <v>CLAB</v>
      </c>
      <c r="AP806" s="9">
        <f t="shared" si="299"/>
        <v>3.67</v>
      </c>
    </row>
    <row r="807" spans="1:42" x14ac:dyDescent="0.25">
      <c r="A807">
        <v>1315091</v>
      </c>
      <c r="B807" t="s">
        <v>2678</v>
      </c>
      <c r="C807">
        <v>301</v>
      </c>
      <c r="D807">
        <v>84156</v>
      </c>
      <c r="F807" s="9">
        <f t="shared" si="281"/>
        <v>0</v>
      </c>
      <c r="G807" s="9">
        <f t="shared" si="282"/>
        <v>124.1289</v>
      </c>
      <c r="H807" s="9">
        <f t="shared" si="283"/>
        <v>86.262</v>
      </c>
      <c r="I807" s="9">
        <v>143.77000000000001</v>
      </c>
      <c r="J807" t="s">
        <v>4100</v>
      </c>
      <c r="K807" t="s">
        <v>4103</v>
      </c>
      <c r="L807" s="9">
        <f t="shared" si="284"/>
        <v>13.686904</v>
      </c>
      <c r="M807" t="s">
        <v>4103</v>
      </c>
      <c r="N807" s="9">
        <f t="shared" si="280"/>
        <v>43.562310000000004</v>
      </c>
      <c r="O807" t="s">
        <v>4137</v>
      </c>
      <c r="P807" s="9">
        <v>4.22</v>
      </c>
      <c r="Q807" t="s">
        <v>4103</v>
      </c>
      <c r="R807" s="9">
        <f t="shared" si="285"/>
        <v>100.639</v>
      </c>
      <c r="S807" t="s">
        <v>4103</v>
      </c>
      <c r="T807" s="9">
        <f t="shared" si="286"/>
        <v>43.131</v>
      </c>
      <c r="U807" t="s">
        <v>4103</v>
      </c>
      <c r="V807" s="9">
        <f t="shared" si="300"/>
        <v>124.1289</v>
      </c>
      <c r="W807" t="s">
        <v>4103</v>
      </c>
      <c r="X807" s="9">
        <f t="shared" si="287"/>
        <v>92.012800000000013</v>
      </c>
      <c r="Y807" t="s">
        <v>4135</v>
      </c>
      <c r="Z807" s="9">
        <v>3.3</v>
      </c>
      <c r="AA807" t="s">
        <v>4103</v>
      </c>
      <c r="AB807" s="9">
        <f t="shared" si="301"/>
        <v>0</v>
      </c>
      <c r="AC807" t="str">
        <f t="shared" si="288"/>
        <v>POC</v>
      </c>
      <c r="AD807" s="9">
        <f t="shared" si="289"/>
        <v>0</v>
      </c>
      <c r="AE807" t="s">
        <v>4150</v>
      </c>
      <c r="AF807" s="9">
        <v>3.67</v>
      </c>
      <c r="AG807" t="str">
        <f t="shared" si="290"/>
        <v>CLAB</v>
      </c>
      <c r="AH807" s="9">
        <f t="shared" si="291"/>
        <v>3.67</v>
      </c>
      <c r="AI807" t="str">
        <f t="shared" si="292"/>
        <v>CLAB</v>
      </c>
      <c r="AJ807" s="9">
        <f t="shared" si="293"/>
        <v>3.67</v>
      </c>
      <c r="AK807" t="str">
        <f t="shared" si="294"/>
        <v>CLAB</v>
      </c>
      <c r="AL807" s="9">
        <f t="shared" si="295"/>
        <v>3.67</v>
      </c>
      <c r="AM807" t="str">
        <f t="shared" si="296"/>
        <v>CLAB</v>
      </c>
      <c r="AN807" s="9">
        <f t="shared" si="297"/>
        <v>3.67</v>
      </c>
      <c r="AO807" t="str">
        <f t="shared" si="298"/>
        <v>CLAB</v>
      </c>
      <c r="AP807" s="9">
        <f t="shared" si="299"/>
        <v>3.67</v>
      </c>
    </row>
    <row r="808" spans="1:42" x14ac:dyDescent="0.25">
      <c r="A808">
        <v>1315092</v>
      </c>
      <c r="B808" t="s">
        <v>2679</v>
      </c>
      <c r="C808">
        <v>301</v>
      </c>
      <c r="D808">
        <v>84157</v>
      </c>
      <c r="F808" s="9">
        <f t="shared" si="281"/>
        <v>0</v>
      </c>
      <c r="G808" s="9">
        <f t="shared" si="282"/>
        <v>122.92335</v>
      </c>
      <c r="H808" s="9">
        <f t="shared" si="283"/>
        <v>86.262</v>
      </c>
      <c r="I808" s="9">
        <v>143.77000000000001</v>
      </c>
      <c r="J808" t="s">
        <v>4100</v>
      </c>
      <c r="K808" t="s">
        <v>4103</v>
      </c>
      <c r="L808" s="9">
        <f t="shared" si="284"/>
        <v>13.686904</v>
      </c>
      <c r="M808" t="s">
        <v>4103</v>
      </c>
      <c r="N808" s="9">
        <f t="shared" si="280"/>
        <v>43.562310000000004</v>
      </c>
      <c r="O808" t="s">
        <v>4137</v>
      </c>
      <c r="P808" s="9">
        <v>4.5999999999999996</v>
      </c>
      <c r="Q808" t="s">
        <v>4103</v>
      </c>
      <c r="R808" s="9">
        <f t="shared" si="285"/>
        <v>100.639</v>
      </c>
      <c r="S808" t="s">
        <v>4103</v>
      </c>
      <c r="T808" s="9">
        <f t="shared" si="286"/>
        <v>43.131</v>
      </c>
      <c r="U808" t="s">
        <v>4103</v>
      </c>
      <c r="V808" s="9">
        <f t="shared" si="300"/>
        <v>122.92335</v>
      </c>
      <c r="W808" t="s">
        <v>4103</v>
      </c>
      <c r="X808" s="9">
        <f t="shared" si="287"/>
        <v>92.012800000000013</v>
      </c>
      <c r="Y808" t="s">
        <v>4135</v>
      </c>
      <c r="Z808" s="9">
        <v>3.6</v>
      </c>
      <c r="AA808" t="s">
        <v>4103</v>
      </c>
      <c r="AB808" s="9">
        <f t="shared" si="301"/>
        <v>0</v>
      </c>
      <c r="AC808" t="str">
        <f t="shared" si="288"/>
        <v>POC</v>
      </c>
      <c r="AD808" s="9">
        <f t="shared" si="289"/>
        <v>0</v>
      </c>
      <c r="AE808" t="s">
        <v>4150</v>
      </c>
      <c r="AF808" s="9">
        <v>4</v>
      </c>
      <c r="AG808" t="str">
        <f t="shared" si="290"/>
        <v>CLAB</v>
      </c>
      <c r="AH808" s="9">
        <f t="shared" si="291"/>
        <v>4</v>
      </c>
      <c r="AI808" t="str">
        <f t="shared" si="292"/>
        <v>CLAB</v>
      </c>
      <c r="AJ808" s="9">
        <f t="shared" si="293"/>
        <v>4</v>
      </c>
      <c r="AK808" t="str">
        <f t="shared" si="294"/>
        <v>CLAB</v>
      </c>
      <c r="AL808" s="9">
        <f t="shared" si="295"/>
        <v>4</v>
      </c>
      <c r="AM808" t="str">
        <f t="shared" si="296"/>
        <v>CLAB</v>
      </c>
      <c r="AN808" s="9">
        <f t="shared" si="297"/>
        <v>4</v>
      </c>
      <c r="AO808" t="str">
        <f t="shared" si="298"/>
        <v>CLAB</v>
      </c>
      <c r="AP808" s="9">
        <f t="shared" si="299"/>
        <v>4</v>
      </c>
    </row>
    <row r="809" spans="1:42" x14ac:dyDescent="0.25">
      <c r="A809">
        <v>1314448</v>
      </c>
      <c r="B809" t="s">
        <v>2355</v>
      </c>
      <c r="C809">
        <v>301</v>
      </c>
      <c r="D809">
        <v>84165</v>
      </c>
      <c r="F809" s="9">
        <f t="shared" si="281"/>
        <v>0</v>
      </c>
      <c r="G809" s="9">
        <f t="shared" si="282"/>
        <v>283.35300000000001</v>
      </c>
      <c r="H809" s="9">
        <f t="shared" si="283"/>
        <v>242.874</v>
      </c>
      <c r="I809" s="9">
        <v>404.79</v>
      </c>
      <c r="J809" t="s">
        <v>4100</v>
      </c>
      <c r="K809" t="s">
        <v>4103</v>
      </c>
      <c r="L809" s="9">
        <f t="shared" si="284"/>
        <v>38.536008000000002</v>
      </c>
      <c r="M809" t="s">
        <v>4103</v>
      </c>
      <c r="N809" s="9">
        <f t="shared" si="280"/>
        <v>122.65137</v>
      </c>
      <c r="O809" t="s">
        <v>4137</v>
      </c>
      <c r="P809" s="9">
        <v>20.41</v>
      </c>
      <c r="Q809" t="s">
        <v>4103</v>
      </c>
      <c r="R809" s="9">
        <f t="shared" si="285"/>
        <v>283.35300000000001</v>
      </c>
      <c r="S809" t="s">
        <v>4103</v>
      </c>
      <c r="T809" s="9">
        <f t="shared" si="286"/>
        <v>121.437</v>
      </c>
      <c r="U809" t="s">
        <v>4103</v>
      </c>
      <c r="V809" s="9">
        <f t="shared" si="300"/>
        <v>122.92335</v>
      </c>
      <c r="W809" t="s">
        <v>4103</v>
      </c>
      <c r="X809" s="9">
        <f t="shared" si="287"/>
        <v>259.06560000000002</v>
      </c>
      <c r="Y809" t="s">
        <v>4135</v>
      </c>
      <c r="Z809" s="9">
        <v>9.67</v>
      </c>
      <c r="AA809" t="s">
        <v>4103</v>
      </c>
      <c r="AB809" s="9">
        <f t="shared" si="301"/>
        <v>0</v>
      </c>
      <c r="AC809" t="str">
        <f t="shared" si="288"/>
        <v>POC</v>
      </c>
      <c r="AD809" s="9">
        <f t="shared" si="289"/>
        <v>0</v>
      </c>
      <c r="AE809" t="s">
        <v>4150</v>
      </c>
      <c r="AF809" s="9">
        <v>10.74</v>
      </c>
      <c r="AG809" t="str">
        <f t="shared" si="290"/>
        <v>CLAB</v>
      </c>
      <c r="AH809" s="9">
        <f t="shared" si="291"/>
        <v>10.74</v>
      </c>
      <c r="AI809" t="str">
        <f t="shared" si="292"/>
        <v>CLAB</v>
      </c>
      <c r="AJ809" s="9">
        <f t="shared" si="293"/>
        <v>10.74</v>
      </c>
      <c r="AK809" t="str">
        <f t="shared" si="294"/>
        <v>CLAB</v>
      </c>
      <c r="AL809" s="9">
        <f t="shared" si="295"/>
        <v>10.74</v>
      </c>
      <c r="AM809" t="str">
        <f t="shared" si="296"/>
        <v>CLAB</v>
      </c>
      <c r="AN809" s="9">
        <f t="shared" si="297"/>
        <v>10.74</v>
      </c>
      <c r="AO809" t="str">
        <f t="shared" si="298"/>
        <v>CLAB</v>
      </c>
      <c r="AP809" s="9">
        <f t="shared" si="299"/>
        <v>10.74</v>
      </c>
    </row>
    <row r="810" spans="1:42" x14ac:dyDescent="0.25">
      <c r="A810">
        <v>1314584</v>
      </c>
      <c r="B810" t="s">
        <v>2435</v>
      </c>
      <c r="C810">
        <v>301</v>
      </c>
      <c r="D810">
        <v>84166</v>
      </c>
      <c r="F810" s="9">
        <f t="shared" si="281"/>
        <v>0</v>
      </c>
      <c r="G810" s="9">
        <f t="shared" si="282"/>
        <v>490.49</v>
      </c>
      <c r="H810" s="9">
        <f t="shared" si="283"/>
        <v>420.42</v>
      </c>
      <c r="I810" s="9">
        <v>700.7</v>
      </c>
      <c r="J810" t="s">
        <v>4100</v>
      </c>
      <c r="K810" t="s">
        <v>4103</v>
      </c>
      <c r="L810" s="9">
        <f t="shared" si="284"/>
        <v>66.706639999999993</v>
      </c>
      <c r="M810" t="s">
        <v>4103</v>
      </c>
      <c r="N810" s="9">
        <f t="shared" si="280"/>
        <v>212.31210000000002</v>
      </c>
      <c r="O810" t="s">
        <v>4137</v>
      </c>
      <c r="P810" s="9">
        <v>20.5</v>
      </c>
      <c r="Q810" t="s">
        <v>4103</v>
      </c>
      <c r="R810" s="9">
        <f t="shared" si="285"/>
        <v>490.49</v>
      </c>
      <c r="S810" t="s">
        <v>4103</v>
      </c>
      <c r="T810" s="9">
        <f t="shared" si="286"/>
        <v>210.21</v>
      </c>
      <c r="U810" t="s">
        <v>4103</v>
      </c>
      <c r="V810" s="9">
        <f t="shared" si="300"/>
        <v>346.09545000000003</v>
      </c>
      <c r="W810" t="s">
        <v>4103</v>
      </c>
      <c r="X810" s="9">
        <f t="shared" si="287"/>
        <v>448.44800000000004</v>
      </c>
      <c r="Y810" t="s">
        <v>4135</v>
      </c>
      <c r="Z810" s="9">
        <v>16.05</v>
      </c>
      <c r="AA810" t="s">
        <v>4103</v>
      </c>
      <c r="AB810" s="9">
        <f t="shared" si="301"/>
        <v>0</v>
      </c>
      <c r="AC810" t="str">
        <f t="shared" si="288"/>
        <v>POC</v>
      </c>
      <c r="AD810" s="9">
        <f t="shared" si="289"/>
        <v>0</v>
      </c>
      <c r="AE810" t="s">
        <v>4150</v>
      </c>
      <c r="AF810" s="9">
        <v>17.829999999999998</v>
      </c>
      <c r="AG810" t="str">
        <f t="shared" si="290"/>
        <v>CLAB</v>
      </c>
      <c r="AH810" s="9">
        <f t="shared" si="291"/>
        <v>17.829999999999998</v>
      </c>
      <c r="AI810" t="str">
        <f t="shared" si="292"/>
        <v>CLAB</v>
      </c>
      <c r="AJ810" s="9">
        <f t="shared" si="293"/>
        <v>17.829999999999998</v>
      </c>
      <c r="AK810" t="str">
        <f t="shared" si="294"/>
        <v>CLAB</v>
      </c>
      <c r="AL810" s="9">
        <f t="shared" si="295"/>
        <v>17.829999999999998</v>
      </c>
      <c r="AM810" t="str">
        <f t="shared" si="296"/>
        <v>CLAB</v>
      </c>
      <c r="AN810" s="9">
        <f t="shared" si="297"/>
        <v>17.829999999999998</v>
      </c>
      <c r="AO810" t="str">
        <f t="shared" si="298"/>
        <v>CLAB</v>
      </c>
      <c r="AP810" s="9">
        <f t="shared" si="299"/>
        <v>17.829999999999998</v>
      </c>
    </row>
    <row r="811" spans="1:42" x14ac:dyDescent="0.25">
      <c r="A811">
        <v>1314450</v>
      </c>
      <c r="B811" t="s">
        <v>2356</v>
      </c>
      <c r="C811">
        <v>301</v>
      </c>
      <c r="D811">
        <v>84182</v>
      </c>
      <c r="F811" s="9">
        <f t="shared" si="281"/>
        <v>0</v>
      </c>
      <c r="G811" s="9">
        <f t="shared" si="282"/>
        <v>599.09850000000006</v>
      </c>
      <c r="H811" s="9">
        <f t="shared" si="283"/>
        <v>273.858</v>
      </c>
      <c r="I811" s="9">
        <v>456.43</v>
      </c>
      <c r="J811" t="s">
        <v>4100</v>
      </c>
      <c r="K811" t="s">
        <v>4103</v>
      </c>
      <c r="L811" s="9">
        <f t="shared" si="284"/>
        <v>43.452135999999996</v>
      </c>
      <c r="M811" t="s">
        <v>4103</v>
      </c>
      <c r="N811" s="9">
        <f t="shared" si="280"/>
        <v>138.29829000000001</v>
      </c>
      <c r="O811" t="s">
        <v>4137</v>
      </c>
      <c r="P811" s="9">
        <v>33.590000000000003</v>
      </c>
      <c r="Q811" t="s">
        <v>4103</v>
      </c>
      <c r="R811" s="9">
        <f t="shared" si="285"/>
        <v>319.50099999999998</v>
      </c>
      <c r="S811" t="s">
        <v>4103</v>
      </c>
      <c r="T811" s="9">
        <f t="shared" si="286"/>
        <v>136.929</v>
      </c>
      <c r="U811" t="s">
        <v>4103</v>
      </c>
      <c r="V811" s="9">
        <f t="shared" si="300"/>
        <v>599.09850000000006</v>
      </c>
      <c r="W811" t="s">
        <v>4103</v>
      </c>
      <c r="X811" s="9">
        <f t="shared" si="287"/>
        <v>292.11520000000002</v>
      </c>
      <c r="Y811" t="s">
        <v>4135</v>
      </c>
      <c r="Z811" s="9">
        <v>26.29</v>
      </c>
      <c r="AA811" t="s">
        <v>4103</v>
      </c>
      <c r="AB811" s="9">
        <f t="shared" si="301"/>
        <v>0</v>
      </c>
      <c r="AC811" t="str">
        <f t="shared" si="288"/>
        <v>POC</v>
      </c>
      <c r="AD811" s="9">
        <f t="shared" si="289"/>
        <v>0</v>
      </c>
      <c r="AE811" t="s">
        <v>4150</v>
      </c>
      <c r="AF811" s="9">
        <v>29.21</v>
      </c>
      <c r="AG811" t="str">
        <f t="shared" si="290"/>
        <v>CLAB</v>
      </c>
      <c r="AH811" s="9">
        <f t="shared" si="291"/>
        <v>29.21</v>
      </c>
      <c r="AI811" t="str">
        <f t="shared" si="292"/>
        <v>CLAB</v>
      </c>
      <c r="AJ811" s="9">
        <f t="shared" si="293"/>
        <v>29.21</v>
      </c>
      <c r="AK811" t="str">
        <f t="shared" si="294"/>
        <v>CLAB</v>
      </c>
      <c r="AL811" s="9">
        <f t="shared" si="295"/>
        <v>29.21</v>
      </c>
      <c r="AM811" t="str">
        <f t="shared" si="296"/>
        <v>CLAB</v>
      </c>
      <c r="AN811" s="9">
        <f t="shared" si="297"/>
        <v>29.21</v>
      </c>
      <c r="AO811" t="str">
        <f t="shared" si="298"/>
        <v>CLAB</v>
      </c>
      <c r="AP811" s="9">
        <f t="shared" si="299"/>
        <v>29.21</v>
      </c>
    </row>
    <row r="812" spans="1:42" x14ac:dyDescent="0.25">
      <c r="A812">
        <v>1314451</v>
      </c>
      <c r="B812" t="s">
        <v>2357</v>
      </c>
      <c r="C812">
        <v>301</v>
      </c>
      <c r="D812">
        <v>84202</v>
      </c>
      <c r="F812" s="9">
        <f t="shared" si="281"/>
        <v>0</v>
      </c>
      <c r="G812" s="9">
        <f t="shared" si="282"/>
        <v>390.24765000000002</v>
      </c>
      <c r="H812" s="9">
        <f t="shared" si="283"/>
        <v>252.05399999999997</v>
      </c>
      <c r="I812" s="9">
        <v>420.09</v>
      </c>
      <c r="J812" t="s">
        <v>4100</v>
      </c>
      <c r="K812" t="s">
        <v>4103</v>
      </c>
      <c r="L812" s="9">
        <f t="shared" si="284"/>
        <v>39.992567999999991</v>
      </c>
      <c r="M812" t="s">
        <v>4103</v>
      </c>
      <c r="N812" s="9">
        <f t="shared" si="280"/>
        <v>127.28726999999999</v>
      </c>
      <c r="O812" t="s">
        <v>4137</v>
      </c>
      <c r="P812" s="9">
        <v>16.5</v>
      </c>
      <c r="Q812" t="s">
        <v>4103</v>
      </c>
      <c r="R812" s="9">
        <f t="shared" si="285"/>
        <v>294.06299999999999</v>
      </c>
      <c r="S812" t="s">
        <v>4103</v>
      </c>
      <c r="T812" s="9">
        <f t="shared" si="286"/>
        <v>126.02699999999999</v>
      </c>
      <c r="U812" t="s">
        <v>4103</v>
      </c>
      <c r="V812" s="9">
        <f t="shared" si="300"/>
        <v>390.24765000000002</v>
      </c>
      <c r="W812" t="s">
        <v>4103</v>
      </c>
      <c r="X812" s="9">
        <f t="shared" si="287"/>
        <v>268.85759999999999</v>
      </c>
      <c r="Y812" t="s">
        <v>4135</v>
      </c>
      <c r="Z812" s="9">
        <v>12.92</v>
      </c>
      <c r="AA812" t="s">
        <v>4103</v>
      </c>
      <c r="AB812" s="9">
        <f t="shared" si="301"/>
        <v>0</v>
      </c>
      <c r="AC812" t="str">
        <f t="shared" si="288"/>
        <v>POC</v>
      </c>
      <c r="AD812" s="9">
        <f t="shared" si="289"/>
        <v>0</v>
      </c>
      <c r="AE812" t="s">
        <v>4150</v>
      </c>
      <c r="AF812" s="9">
        <v>14.35</v>
      </c>
      <c r="AG812" t="str">
        <f t="shared" si="290"/>
        <v>CLAB</v>
      </c>
      <c r="AH812" s="9">
        <f t="shared" si="291"/>
        <v>14.35</v>
      </c>
      <c r="AI812" t="str">
        <f t="shared" si="292"/>
        <v>CLAB</v>
      </c>
      <c r="AJ812" s="9">
        <f t="shared" si="293"/>
        <v>14.35</v>
      </c>
      <c r="AK812" t="str">
        <f t="shared" si="294"/>
        <v>CLAB</v>
      </c>
      <c r="AL812" s="9">
        <f t="shared" si="295"/>
        <v>14.35</v>
      </c>
      <c r="AM812" t="str">
        <f t="shared" si="296"/>
        <v>CLAB</v>
      </c>
      <c r="AN812" s="9">
        <f t="shared" si="297"/>
        <v>14.35</v>
      </c>
      <c r="AO812" t="str">
        <f t="shared" si="298"/>
        <v>CLAB</v>
      </c>
      <c r="AP812" s="9">
        <f t="shared" si="299"/>
        <v>14.35</v>
      </c>
    </row>
    <row r="813" spans="1:42" x14ac:dyDescent="0.25">
      <c r="A813">
        <v>1314453</v>
      </c>
      <c r="B813" t="s">
        <v>2358</v>
      </c>
      <c r="C813">
        <v>301</v>
      </c>
      <c r="D813">
        <v>84206</v>
      </c>
      <c r="F813" s="9">
        <f t="shared" si="281"/>
        <v>0</v>
      </c>
      <c r="G813" s="9">
        <f t="shared" si="282"/>
        <v>477.78499999999991</v>
      </c>
      <c r="H813" s="9">
        <f t="shared" si="283"/>
        <v>409.53</v>
      </c>
      <c r="I813" s="9">
        <v>682.55</v>
      </c>
      <c r="J813" t="s">
        <v>4100</v>
      </c>
      <c r="K813" t="s">
        <v>4103</v>
      </c>
      <c r="L813" s="9">
        <f t="shared" si="284"/>
        <v>64.978759999999994</v>
      </c>
      <c r="M813" t="s">
        <v>4103</v>
      </c>
      <c r="N813" s="9">
        <f t="shared" si="280"/>
        <v>206.81264999999999</v>
      </c>
      <c r="O813" t="s">
        <v>4137</v>
      </c>
      <c r="P813" s="9">
        <v>30.69</v>
      </c>
      <c r="Q813" t="s">
        <v>4103</v>
      </c>
      <c r="R813" s="9">
        <f t="shared" si="285"/>
        <v>477.78499999999991</v>
      </c>
      <c r="S813" t="s">
        <v>4103</v>
      </c>
      <c r="T813" s="9">
        <f t="shared" si="286"/>
        <v>204.76499999999999</v>
      </c>
      <c r="U813" t="s">
        <v>4103</v>
      </c>
      <c r="V813" s="9">
        <f t="shared" si="300"/>
        <v>359.17694999999998</v>
      </c>
      <c r="W813" t="s">
        <v>4103</v>
      </c>
      <c r="X813" s="9">
        <f t="shared" si="287"/>
        <v>436.83199999999999</v>
      </c>
      <c r="Y813" t="s">
        <v>4135</v>
      </c>
      <c r="Z813" s="9">
        <v>24.02</v>
      </c>
      <c r="AA813" t="s">
        <v>4103</v>
      </c>
      <c r="AB813" s="9">
        <f t="shared" si="301"/>
        <v>0</v>
      </c>
      <c r="AC813" t="str">
        <f t="shared" si="288"/>
        <v>POC</v>
      </c>
      <c r="AD813" s="9">
        <f t="shared" si="289"/>
        <v>0</v>
      </c>
      <c r="AE813" t="s">
        <v>4150</v>
      </c>
      <c r="AF813" s="9">
        <v>26.69</v>
      </c>
      <c r="AG813" t="str">
        <f t="shared" si="290"/>
        <v>CLAB</v>
      </c>
      <c r="AH813" s="9">
        <f t="shared" si="291"/>
        <v>26.69</v>
      </c>
      <c r="AI813" t="str">
        <f t="shared" si="292"/>
        <v>CLAB</v>
      </c>
      <c r="AJ813" s="9">
        <f t="shared" si="293"/>
        <v>26.69</v>
      </c>
      <c r="AK813" t="str">
        <f t="shared" si="294"/>
        <v>CLAB</v>
      </c>
      <c r="AL813" s="9">
        <f t="shared" si="295"/>
        <v>26.69</v>
      </c>
      <c r="AM813" t="str">
        <f t="shared" si="296"/>
        <v>CLAB</v>
      </c>
      <c r="AN813" s="9">
        <f t="shared" si="297"/>
        <v>26.69</v>
      </c>
      <c r="AO813" t="str">
        <f t="shared" si="298"/>
        <v>CLAB</v>
      </c>
      <c r="AP813" s="9">
        <f t="shared" si="299"/>
        <v>26.69</v>
      </c>
    </row>
    <row r="814" spans="1:42" x14ac:dyDescent="0.25">
      <c r="A814">
        <v>1314454</v>
      </c>
      <c r="B814" t="s">
        <v>2359</v>
      </c>
      <c r="C814">
        <v>301</v>
      </c>
      <c r="D814">
        <v>84207</v>
      </c>
      <c r="F814" s="9">
        <f t="shared" si="281"/>
        <v>0</v>
      </c>
      <c r="G814" s="9">
        <f t="shared" si="282"/>
        <v>583.58024999999998</v>
      </c>
      <c r="H814" s="9">
        <f t="shared" si="283"/>
        <v>429.63599999999997</v>
      </c>
      <c r="I814" s="9">
        <v>716.06</v>
      </c>
      <c r="J814" t="s">
        <v>4100</v>
      </c>
      <c r="K814" t="s">
        <v>4103</v>
      </c>
      <c r="L814" s="9">
        <f t="shared" si="284"/>
        <v>68.168911999999992</v>
      </c>
      <c r="M814" t="s">
        <v>4103</v>
      </c>
      <c r="N814" s="9">
        <f t="shared" si="280"/>
        <v>216.96617999999998</v>
      </c>
      <c r="O814" t="s">
        <v>4137</v>
      </c>
      <c r="P814" s="9">
        <v>32.32</v>
      </c>
      <c r="Q814" t="s">
        <v>4103</v>
      </c>
      <c r="R814" s="9">
        <f t="shared" si="285"/>
        <v>501.2419999999999</v>
      </c>
      <c r="S814" t="s">
        <v>4103</v>
      </c>
      <c r="T814" s="9">
        <f t="shared" si="286"/>
        <v>214.81799999999998</v>
      </c>
      <c r="U814" t="s">
        <v>4103</v>
      </c>
      <c r="V814" s="9">
        <f t="shared" si="300"/>
        <v>583.58024999999998</v>
      </c>
      <c r="W814" t="s">
        <v>4103</v>
      </c>
      <c r="X814" s="9">
        <f t="shared" si="287"/>
        <v>458.27839999999998</v>
      </c>
      <c r="Y814" t="s">
        <v>4135</v>
      </c>
      <c r="Z814" s="9">
        <v>25.29</v>
      </c>
      <c r="AA814" t="s">
        <v>4103</v>
      </c>
      <c r="AB814" s="9">
        <f t="shared" si="301"/>
        <v>0</v>
      </c>
      <c r="AC814" t="str">
        <f t="shared" si="288"/>
        <v>POC</v>
      </c>
      <c r="AD814" s="9">
        <f t="shared" si="289"/>
        <v>0</v>
      </c>
      <c r="AE814" t="s">
        <v>4150</v>
      </c>
      <c r="AF814" s="9">
        <v>28.1</v>
      </c>
      <c r="AG814" t="str">
        <f t="shared" si="290"/>
        <v>CLAB</v>
      </c>
      <c r="AH814" s="9">
        <f t="shared" si="291"/>
        <v>28.1</v>
      </c>
      <c r="AI814" t="str">
        <f t="shared" si="292"/>
        <v>CLAB</v>
      </c>
      <c r="AJ814" s="9">
        <f t="shared" si="293"/>
        <v>28.1</v>
      </c>
      <c r="AK814" t="str">
        <f t="shared" si="294"/>
        <v>CLAB</v>
      </c>
      <c r="AL814" s="9">
        <f t="shared" si="295"/>
        <v>28.1</v>
      </c>
      <c r="AM814" t="str">
        <f t="shared" si="296"/>
        <v>CLAB</v>
      </c>
      <c r="AN814" s="9">
        <f t="shared" si="297"/>
        <v>28.1</v>
      </c>
      <c r="AO814" t="str">
        <f t="shared" si="298"/>
        <v>CLAB</v>
      </c>
      <c r="AP814" s="9">
        <f t="shared" si="299"/>
        <v>28.1</v>
      </c>
    </row>
    <row r="815" spans="1:42" x14ac:dyDescent="0.25">
      <c r="A815">
        <v>1314455</v>
      </c>
      <c r="B815" t="s">
        <v>2360</v>
      </c>
      <c r="C815">
        <v>301</v>
      </c>
      <c r="D815">
        <v>84210</v>
      </c>
      <c r="F815" s="9">
        <f t="shared" si="281"/>
        <v>0</v>
      </c>
      <c r="G815" s="9">
        <f t="shared" si="282"/>
        <v>612.23129999999992</v>
      </c>
      <c r="H815" s="9">
        <f t="shared" si="283"/>
        <v>66.593999999999994</v>
      </c>
      <c r="I815" s="9">
        <v>110.99</v>
      </c>
      <c r="J815" t="s">
        <v>4100</v>
      </c>
      <c r="K815" t="s">
        <v>4103</v>
      </c>
      <c r="L815" s="9">
        <f t="shared" si="284"/>
        <v>10.566247999999998</v>
      </c>
      <c r="M815" t="s">
        <v>4103</v>
      </c>
      <c r="N815" s="9">
        <f t="shared" si="280"/>
        <v>33.62997</v>
      </c>
      <c r="O815" t="s">
        <v>4137</v>
      </c>
      <c r="P815" s="9">
        <v>16.649999999999999</v>
      </c>
      <c r="Q815" t="s">
        <v>4103</v>
      </c>
      <c r="R815" s="9">
        <f t="shared" si="285"/>
        <v>77.692999999999998</v>
      </c>
      <c r="S815" t="s">
        <v>4103</v>
      </c>
      <c r="T815" s="9">
        <f t="shared" si="286"/>
        <v>33.296999999999997</v>
      </c>
      <c r="U815" t="s">
        <v>4103</v>
      </c>
      <c r="V815" s="9">
        <f t="shared" si="300"/>
        <v>612.23129999999992</v>
      </c>
      <c r="W815" t="s">
        <v>4103</v>
      </c>
      <c r="X815" s="9">
        <f t="shared" si="287"/>
        <v>71.033599999999993</v>
      </c>
      <c r="Y815" t="s">
        <v>4135</v>
      </c>
      <c r="Z815" s="9">
        <v>13.03</v>
      </c>
      <c r="AA815" t="s">
        <v>4103</v>
      </c>
      <c r="AB815" s="9">
        <f t="shared" si="301"/>
        <v>0</v>
      </c>
      <c r="AC815" t="str">
        <f t="shared" si="288"/>
        <v>POC</v>
      </c>
      <c r="AD815" s="9">
        <f t="shared" si="289"/>
        <v>0</v>
      </c>
      <c r="AE815" t="s">
        <v>4150</v>
      </c>
      <c r="AF815" s="9">
        <v>14.48</v>
      </c>
      <c r="AG815" t="str">
        <f t="shared" si="290"/>
        <v>CLAB</v>
      </c>
      <c r="AH815" s="9">
        <f t="shared" si="291"/>
        <v>14.48</v>
      </c>
      <c r="AI815" t="str">
        <f t="shared" si="292"/>
        <v>CLAB</v>
      </c>
      <c r="AJ815" s="9">
        <f t="shared" si="293"/>
        <v>14.48</v>
      </c>
      <c r="AK815" t="str">
        <f t="shared" si="294"/>
        <v>CLAB</v>
      </c>
      <c r="AL815" s="9">
        <f t="shared" si="295"/>
        <v>14.48</v>
      </c>
      <c r="AM815" t="str">
        <f t="shared" si="296"/>
        <v>CLAB</v>
      </c>
      <c r="AN815" s="9">
        <f t="shared" si="297"/>
        <v>14.48</v>
      </c>
      <c r="AO815" t="str">
        <f t="shared" si="298"/>
        <v>CLAB</v>
      </c>
      <c r="AP815" s="9">
        <f t="shared" si="299"/>
        <v>14.48</v>
      </c>
    </row>
    <row r="816" spans="1:42" x14ac:dyDescent="0.25">
      <c r="A816">
        <v>1314461</v>
      </c>
      <c r="B816" t="s">
        <v>2361</v>
      </c>
      <c r="C816">
        <v>301</v>
      </c>
      <c r="D816">
        <v>84238</v>
      </c>
      <c r="F816" s="9">
        <f t="shared" si="281"/>
        <v>0</v>
      </c>
      <c r="G816" s="9">
        <f t="shared" si="282"/>
        <v>650.73399999999992</v>
      </c>
      <c r="H816" s="9">
        <f t="shared" si="283"/>
        <v>557.77199999999993</v>
      </c>
      <c r="I816" s="9">
        <v>929.62</v>
      </c>
      <c r="J816" t="s">
        <v>4100</v>
      </c>
      <c r="K816" t="s">
        <v>4103</v>
      </c>
      <c r="L816" s="9">
        <f t="shared" si="284"/>
        <v>88.49982399999999</v>
      </c>
      <c r="M816" t="s">
        <v>4103</v>
      </c>
      <c r="N816" s="9">
        <f t="shared" si="280"/>
        <v>281.67485999999997</v>
      </c>
      <c r="O816" t="s">
        <v>4137</v>
      </c>
      <c r="P816" s="9">
        <v>42.06</v>
      </c>
      <c r="Q816" t="s">
        <v>4103</v>
      </c>
      <c r="R816" s="9">
        <f t="shared" si="285"/>
        <v>650.73399999999992</v>
      </c>
      <c r="S816" t="s">
        <v>4103</v>
      </c>
      <c r="T816" s="9">
        <f t="shared" si="286"/>
        <v>278.88599999999997</v>
      </c>
      <c r="U816" t="s">
        <v>4103</v>
      </c>
      <c r="V816" s="9">
        <f t="shared" si="300"/>
        <v>94.896449999999987</v>
      </c>
      <c r="W816" t="s">
        <v>4103</v>
      </c>
      <c r="X816" s="9">
        <f t="shared" si="287"/>
        <v>594.95680000000004</v>
      </c>
      <c r="Y816" t="s">
        <v>4135</v>
      </c>
      <c r="Z816" s="9">
        <v>32.909999999999997</v>
      </c>
      <c r="AA816" t="s">
        <v>4103</v>
      </c>
      <c r="AB816" s="9">
        <f t="shared" si="301"/>
        <v>0</v>
      </c>
      <c r="AC816" t="str">
        <f t="shared" si="288"/>
        <v>POC</v>
      </c>
      <c r="AD816" s="9">
        <f t="shared" si="289"/>
        <v>0</v>
      </c>
      <c r="AE816" t="s">
        <v>4150</v>
      </c>
      <c r="AF816" s="9">
        <v>36.57</v>
      </c>
      <c r="AG816" t="str">
        <f t="shared" si="290"/>
        <v>CLAB</v>
      </c>
      <c r="AH816" s="9">
        <f t="shared" si="291"/>
        <v>36.57</v>
      </c>
      <c r="AI816" t="str">
        <f t="shared" si="292"/>
        <v>CLAB</v>
      </c>
      <c r="AJ816" s="9">
        <f t="shared" si="293"/>
        <v>36.57</v>
      </c>
      <c r="AK816" t="str">
        <f t="shared" si="294"/>
        <v>CLAB</v>
      </c>
      <c r="AL816" s="9">
        <f t="shared" si="295"/>
        <v>36.57</v>
      </c>
      <c r="AM816" t="str">
        <f t="shared" si="296"/>
        <v>CLAB</v>
      </c>
      <c r="AN816" s="9">
        <f t="shared" si="297"/>
        <v>36.57</v>
      </c>
      <c r="AO816" t="str">
        <f t="shared" si="298"/>
        <v>CLAB</v>
      </c>
      <c r="AP816" s="9">
        <f t="shared" si="299"/>
        <v>36.57</v>
      </c>
    </row>
    <row r="817" spans="1:42" x14ac:dyDescent="0.25">
      <c r="A817">
        <v>1314462</v>
      </c>
      <c r="B817" t="s">
        <v>2362</v>
      </c>
      <c r="C817">
        <v>301</v>
      </c>
      <c r="D817">
        <v>84244</v>
      </c>
      <c r="F817" s="9">
        <f t="shared" si="281"/>
        <v>0</v>
      </c>
      <c r="G817" s="9">
        <f t="shared" si="282"/>
        <v>794.82510000000002</v>
      </c>
      <c r="H817" s="9">
        <f t="shared" si="283"/>
        <v>499.98599999999993</v>
      </c>
      <c r="I817" s="9">
        <v>833.31</v>
      </c>
      <c r="J817" t="s">
        <v>4100</v>
      </c>
      <c r="K817" t="s">
        <v>4103</v>
      </c>
      <c r="L817" s="9">
        <f t="shared" si="284"/>
        <v>79.33111199999999</v>
      </c>
      <c r="M817" t="s">
        <v>4103</v>
      </c>
      <c r="N817" s="9">
        <f t="shared" si="280"/>
        <v>252.49292999999997</v>
      </c>
      <c r="O817" t="s">
        <v>4137</v>
      </c>
      <c r="P817" s="9">
        <v>25.29</v>
      </c>
      <c r="Q817" t="s">
        <v>4103</v>
      </c>
      <c r="R817" s="9">
        <f t="shared" si="285"/>
        <v>583.31699999999989</v>
      </c>
      <c r="S817" t="s">
        <v>4103</v>
      </c>
      <c r="T817" s="9">
        <f t="shared" si="286"/>
        <v>249.99299999999997</v>
      </c>
      <c r="U817" t="s">
        <v>4103</v>
      </c>
      <c r="V817" s="9">
        <f t="shared" si="300"/>
        <v>794.82510000000002</v>
      </c>
      <c r="W817" t="s">
        <v>4103</v>
      </c>
      <c r="X817" s="9">
        <f t="shared" si="287"/>
        <v>533.3184</v>
      </c>
      <c r="Y817" t="s">
        <v>4135</v>
      </c>
      <c r="Z817" s="9">
        <v>19.79</v>
      </c>
      <c r="AA817" t="s">
        <v>4103</v>
      </c>
      <c r="AB817" s="9">
        <f t="shared" si="301"/>
        <v>0</v>
      </c>
      <c r="AC817" t="str">
        <f t="shared" si="288"/>
        <v>POC</v>
      </c>
      <c r="AD817" s="9">
        <f t="shared" si="289"/>
        <v>0</v>
      </c>
      <c r="AE817" t="s">
        <v>4150</v>
      </c>
      <c r="AF817" s="9">
        <v>21.99</v>
      </c>
      <c r="AG817" t="str">
        <f t="shared" si="290"/>
        <v>CLAB</v>
      </c>
      <c r="AH817" s="9">
        <f t="shared" si="291"/>
        <v>21.99</v>
      </c>
      <c r="AI817" t="str">
        <f t="shared" si="292"/>
        <v>CLAB</v>
      </c>
      <c r="AJ817" s="9">
        <f t="shared" si="293"/>
        <v>21.99</v>
      </c>
      <c r="AK817" t="str">
        <f t="shared" si="294"/>
        <v>CLAB</v>
      </c>
      <c r="AL817" s="9">
        <f t="shared" si="295"/>
        <v>21.99</v>
      </c>
      <c r="AM817" t="str">
        <f t="shared" si="296"/>
        <v>CLAB</v>
      </c>
      <c r="AN817" s="9">
        <f t="shared" si="297"/>
        <v>21.99</v>
      </c>
      <c r="AO817" t="str">
        <f t="shared" si="298"/>
        <v>CLAB</v>
      </c>
      <c r="AP817" s="9">
        <f t="shared" si="299"/>
        <v>21.99</v>
      </c>
    </row>
    <row r="818" spans="1:42" x14ac:dyDescent="0.25">
      <c r="A818">
        <v>1314463</v>
      </c>
      <c r="B818" t="s">
        <v>2363</v>
      </c>
      <c r="C818">
        <v>301</v>
      </c>
      <c r="D818">
        <v>84252</v>
      </c>
      <c r="F818" s="9">
        <f t="shared" si="281"/>
        <v>0</v>
      </c>
      <c r="G818" s="9">
        <f t="shared" si="282"/>
        <v>712.48004999999989</v>
      </c>
      <c r="H818" s="9">
        <f t="shared" si="283"/>
        <v>309.87</v>
      </c>
      <c r="I818" s="9">
        <v>516.45000000000005</v>
      </c>
      <c r="J818" t="s">
        <v>4100</v>
      </c>
      <c r="K818" t="s">
        <v>4103</v>
      </c>
      <c r="L818" s="9">
        <f t="shared" si="284"/>
        <v>49.166040000000002</v>
      </c>
      <c r="M818" t="s">
        <v>4103</v>
      </c>
      <c r="N818" s="9">
        <f t="shared" si="280"/>
        <v>156.48435000000001</v>
      </c>
      <c r="O818" t="s">
        <v>4137</v>
      </c>
      <c r="P818" s="9">
        <v>23.28</v>
      </c>
      <c r="Q818" t="s">
        <v>4103</v>
      </c>
      <c r="R818" s="9">
        <f t="shared" si="285"/>
        <v>361.51499999999999</v>
      </c>
      <c r="S818" t="s">
        <v>4103</v>
      </c>
      <c r="T818" s="9">
        <f t="shared" si="286"/>
        <v>154.935</v>
      </c>
      <c r="U818" t="s">
        <v>4103</v>
      </c>
      <c r="V818" s="9">
        <f t="shared" si="300"/>
        <v>712.48004999999989</v>
      </c>
      <c r="W818" t="s">
        <v>4103</v>
      </c>
      <c r="X818" s="9">
        <f t="shared" si="287"/>
        <v>330.52800000000002</v>
      </c>
      <c r="Y818" t="s">
        <v>4135</v>
      </c>
      <c r="Z818" s="9">
        <v>18.22</v>
      </c>
      <c r="AA818" t="s">
        <v>4103</v>
      </c>
      <c r="AB818" s="9">
        <f t="shared" si="301"/>
        <v>0</v>
      </c>
      <c r="AC818" t="str">
        <f t="shared" si="288"/>
        <v>POC</v>
      </c>
      <c r="AD818" s="9">
        <f t="shared" si="289"/>
        <v>0</v>
      </c>
      <c r="AE818" t="s">
        <v>4150</v>
      </c>
      <c r="AF818" s="9">
        <v>20.239999999999998</v>
      </c>
      <c r="AG818" t="str">
        <f t="shared" si="290"/>
        <v>CLAB</v>
      </c>
      <c r="AH818" s="9">
        <f t="shared" si="291"/>
        <v>20.239999999999998</v>
      </c>
      <c r="AI818" t="str">
        <f t="shared" si="292"/>
        <v>CLAB</v>
      </c>
      <c r="AJ818" s="9">
        <f t="shared" si="293"/>
        <v>20.239999999999998</v>
      </c>
      <c r="AK818" t="str">
        <f t="shared" si="294"/>
        <v>CLAB</v>
      </c>
      <c r="AL818" s="9">
        <f t="shared" si="295"/>
        <v>20.239999999999998</v>
      </c>
      <c r="AM818" t="str">
        <f t="shared" si="296"/>
        <v>CLAB</v>
      </c>
      <c r="AN818" s="9">
        <f t="shared" si="297"/>
        <v>20.239999999999998</v>
      </c>
      <c r="AO818" t="str">
        <f t="shared" si="298"/>
        <v>CLAB</v>
      </c>
      <c r="AP818" s="9">
        <f t="shared" si="299"/>
        <v>20.239999999999998</v>
      </c>
    </row>
    <row r="819" spans="1:42" x14ac:dyDescent="0.25">
      <c r="A819">
        <v>1314464</v>
      </c>
      <c r="B819" t="s">
        <v>2364</v>
      </c>
      <c r="C819">
        <v>301</v>
      </c>
      <c r="D819">
        <v>84255</v>
      </c>
      <c r="F819" s="9">
        <f t="shared" si="281"/>
        <v>0</v>
      </c>
      <c r="G819" s="9">
        <f t="shared" si="282"/>
        <v>455.65800000000002</v>
      </c>
      <c r="H819" s="9">
        <f t="shared" si="283"/>
        <v>390.56400000000002</v>
      </c>
      <c r="I819" s="9">
        <v>650.94000000000005</v>
      </c>
      <c r="J819" t="s">
        <v>4100</v>
      </c>
      <c r="K819" t="s">
        <v>4103</v>
      </c>
      <c r="L819" s="9">
        <f t="shared" si="284"/>
        <v>61.969487999999998</v>
      </c>
      <c r="M819" t="s">
        <v>4103</v>
      </c>
      <c r="N819" s="9">
        <f t="shared" si="280"/>
        <v>197.23482000000001</v>
      </c>
      <c r="O819" t="s">
        <v>4137</v>
      </c>
      <c r="P819" s="9">
        <v>29.36</v>
      </c>
      <c r="Q819" t="s">
        <v>4103</v>
      </c>
      <c r="R819" s="9">
        <f t="shared" si="285"/>
        <v>455.65800000000002</v>
      </c>
      <c r="S819" t="s">
        <v>4103</v>
      </c>
      <c r="T819" s="9">
        <f t="shared" si="286"/>
        <v>195.28200000000001</v>
      </c>
      <c r="U819" t="s">
        <v>4103</v>
      </c>
      <c r="V819" s="9">
        <f t="shared" si="300"/>
        <v>441.56475</v>
      </c>
      <c r="W819" t="s">
        <v>4103</v>
      </c>
      <c r="X819" s="9">
        <f t="shared" si="287"/>
        <v>416.60160000000002</v>
      </c>
      <c r="Y819" t="s">
        <v>4135</v>
      </c>
      <c r="Z819" s="9">
        <v>22.98</v>
      </c>
      <c r="AA819" t="s">
        <v>4103</v>
      </c>
      <c r="AB819" s="9">
        <f t="shared" si="301"/>
        <v>0</v>
      </c>
      <c r="AC819" t="str">
        <f t="shared" si="288"/>
        <v>POC</v>
      </c>
      <c r="AD819" s="9">
        <f t="shared" si="289"/>
        <v>0</v>
      </c>
      <c r="AE819" t="s">
        <v>4150</v>
      </c>
      <c r="AF819" s="9">
        <v>25.53</v>
      </c>
      <c r="AG819" t="str">
        <f t="shared" si="290"/>
        <v>CLAB</v>
      </c>
      <c r="AH819" s="9">
        <f t="shared" si="291"/>
        <v>25.53</v>
      </c>
      <c r="AI819" t="str">
        <f t="shared" si="292"/>
        <v>CLAB</v>
      </c>
      <c r="AJ819" s="9">
        <f t="shared" si="293"/>
        <v>25.53</v>
      </c>
      <c r="AK819" t="str">
        <f t="shared" si="294"/>
        <v>CLAB</v>
      </c>
      <c r="AL819" s="9">
        <f t="shared" si="295"/>
        <v>25.53</v>
      </c>
      <c r="AM819" t="str">
        <f t="shared" si="296"/>
        <v>CLAB</v>
      </c>
      <c r="AN819" s="9">
        <f t="shared" si="297"/>
        <v>25.53</v>
      </c>
      <c r="AO819" t="str">
        <f t="shared" si="298"/>
        <v>CLAB</v>
      </c>
      <c r="AP819" s="9">
        <f t="shared" si="299"/>
        <v>25.53</v>
      </c>
    </row>
    <row r="820" spans="1:42" x14ac:dyDescent="0.25">
      <c r="A820">
        <v>1314465</v>
      </c>
      <c r="B820" t="s">
        <v>2365</v>
      </c>
      <c r="C820">
        <v>301</v>
      </c>
      <c r="D820">
        <v>84260</v>
      </c>
      <c r="F820" s="9">
        <f t="shared" si="281"/>
        <v>0</v>
      </c>
      <c r="G820" s="9">
        <f t="shared" si="282"/>
        <v>556.55370000000005</v>
      </c>
      <c r="H820" s="9">
        <f t="shared" si="283"/>
        <v>143.208</v>
      </c>
      <c r="I820" s="9">
        <v>238.68</v>
      </c>
      <c r="J820" t="s">
        <v>4100</v>
      </c>
      <c r="K820" t="s">
        <v>4103</v>
      </c>
      <c r="L820" s="9">
        <f t="shared" si="284"/>
        <v>22.722335999999999</v>
      </c>
      <c r="M820" t="s">
        <v>4103</v>
      </c>
      <c r="N820" s="9">
        <f t="shared" si="280"/>
        <v>72.320040000000006</v>
      </c>
      <c r="O820" t="s">
        <v>4137</v>
      </c>
      <c r="P820" s="9">
        <v>35.630000000000003</v>
      </c>
      <c r="Q820" t="s">
        <v>4103</v>
      </c>
      <c r="R820" s="9">
        <f t="shared" si="285"/>
        <v>167.07599999999999</v>
      </c>
      <c r="S820" t="s">
        <v>4103</v>
      </c>
      <c r="T820" s="9">
        <f t="shared" si="286"/>
        <v>71.603999999999999</v>
      </c>
      <c r="U820" t="s">
        <v>4103</v>
      </c>
      <c r="V820" s="9">
        <f t="shared" si="300"/>
        <v>556.55370000000005</v>
      </c>
      <c r="W820" t="s">
        <v>4103</v>
      </c>
      <c r="X820" s="9">
        <f t="shared" si="287"/>
        <v>152.7552</v>
      </c>
      <c r="Y820" t="s">
        <v>4135</v>
      </c>
      <c r="Z820" s="9">
        <v>27.88</v>
      </c>
      <c r="AA820" t="s">
        <v>4103</v>
      </c>
      <c r="AB820" s="9">
        <f t="shared" si="301"/>
        <v>0</v>
      </c>
      <c r="AC820" t="str">
        <f t="shared" si="288"/>
        <v>POC</v>
      </c>
      <c r="AD820" s="9">
        <f t="shared" si="289"/>
        <v>0</v>
      </c>
      <c r="AE820" t="s">
        <v>4150</v>
      </c>
      <c r="AF820" s="9">
        <v>30.98</v>
      </c>
      <c r="AG820" t="str">
        <f t="shared" si="290"/>
        <v>CLAB</v>
      </c>
      <c r="AH820" s="9">
        <f t="shared" si="291"/>
        <v>30.98</v>
      </c>
      <c r="AI820" t="str">
        <f t="shared" si="292"/>
        <v>CLAB</v>
      </c>
      <c r="AJ820" s="9">
        <f t="shared" si="293"/>
        <v>30.98</v>
      </c>
      <c r="AK820" t="str">
        <f t="shared" si="294"/>
        <v>CLAB</v>
      </c>
      <c r="AL820" s="9">
        <f t="shared" si="295"/>
        <v>30.98</v>
      </c>
      <c r="AM820" t="str">
        <f t="shared" si="296"/>
        <v>CLAB</v>
      </c>
      <c r="AN820" s="9">
        <f t="shared" si="297"/>
        <v>30.98</v>
      </c>
      <c r="AO820" t="str">
        <f t="shared" si="298"/>
        <v>CLAB</v>
      </c>
      <c r="AP820" s="9">
        <f t="shared" si="299"/>
        <v>30.98</v>
      </c>
    </row>
    <row r="821" spans="1:42" x14ac:dyDescent="0.25">
      <c r="A821">
        <v>1314466</v>
      </c>
      <c r="B821" t="s">
        <v>2366</v>
      </c>
      <c r="C821">
        <v>301</v>
      </c>
      <c r="D821">
        <v>84270</v>
      </c>
      <c r="F821" s="9">
        <f t="shared" si="281"/>
        <v>0</v>
      </c>
      <c r="G821" s="9">
        <f t="shared" si="282"/>
        <v>576.47099999999989</v>
      </c>
      <c r="H821" s="9">
        <f t="shared" si="283"/>
        <v>494.11799999999994</v>
      </c>
      <c r="I821" s="9">
        <v>823.53</v>
      </c>
      <c r="J821" t="s">
        <v>4100</v>
      </c>
      <c r="K821" t="s">
        <v>4103</v>
      </c>
      <c r="L821" s="9">
        <f t="shared" si="284"/>
        <v>78.400055999999992</v>
      </c>
      <c r="M821" t="s">
        <v>4103</v>
      </c>
      <c r="N821" s="9">
        <f t="shared" si="280"/>
        <v>249.52958999999998</v>
      </c>
      <c r="O821" t="s">
        <v>4137</v>
      </c>
      <c r="P821" s="9">
        <v>24.99</v>
      </c>
      <c r="Q821" t="s">
        <v>4103</v>
      </c>
      <c r="R821" s="9">
        <f t="shared" si="285"/>
        <v>576.47099999999989</v>
      </c>
      <c r="S821" t="s">
        <v>4103</v>
      </c>
      <c r="T821" s="9">
        <f t="shared" si="286"/>
        <v>247.05899999999997</v>
      </c>
      <c r="U821" t="s">
        <v>4103</v>
      </c>
      <c r="V821" s="9">
        <f t="shared" si="300"/>
        <v>204.07140000000001</v>
      </c>
      <c r="W821" t="s">
        <v>4103</v>
      </c>
      <c r="X821" s="9">
        <f t="shared" si="287"/>
        <v>527.05920000000003</v>
      </c>
      <c r="Y821" t="s">
        <v>4135</v>
      </c>
      <c r="Z821" s="9">
        <v>19.559999999999999</v>
      </c>
      <c r="AA821" t="s">
        <v>4103</v>
      </c>
      <c r="AB821" s="9">
        <f t="shared" si="301"/>
        <v>0</v>
      </c>
      <c r="AC821" t="str">
        <f t="shared" si="288"/>
        <v>POC</v>
      </c>
      <c r="AD821" s="9">
        <f t="shared" si="289"/>
        <v>0</v>
      </c>
      <c r="AE821" t="s">
        <v>4150</v>
      </c>
      <c r="AF821" s="9">
        <v>21.73</v>
      </c>
      <c r="AG821" t="str">
        <f t="shared" si="290"/>
        <v>CLAB</v>
      </c>
      <c r="AH821" s="9">
        <f t="shared" si="291"/>
        <v>21.73</v>
      </c>
      <c r="AI821" t="str">
        <f t="shared" si="292"/>
        <v>CLAB</v>
      </c>
      <c r="AJ821" s="9">
        <f t="shared" si="293"/>
        <v>21.73</v>
      </c>
      <c r="AK821" t="str">
        <f t="shared" si="294"/>
        <v>CLAB</v>
      </c>
      <c r="AL821" s="9">
        <f t="shared" si="295"/>
        <v>21.73</v>
      </c>
      <c r="AM821" t="str">
        <f t="shared" si="296"/>
        <v>CLAB</v>
      </c>
      <c r="AN821" s="9">
        <f t="shared" si="297"/>
        <v>21.73</v>
      </c>
      <c r="AO821" t="str">
        <f t="shared" si="298"/>
        <v>CLAB</v>
      </c>
      <c r="AP821" s="9">
        <f t="shared" si="299"/>
        <v>21.73</v>
      </c>
    </row>
    <row r="822" spans="1:42" x14ac:dyDescent="0.25">
      <c r="A822">
        <v>1314469</v>
      </c>
      <c r="B822" t="s">
        <v>2367</v>
      </c>
      <c r="C822">
        <v>301</v>
      </c>
      <c r="D822">
        <v>84295</v>
      </c>
      <c r="F822" s="9">
        <f t="shared" si="281"/>
        <v>0</v>
      </c>
      <c r="G822" s="9">
        <f t="shared" si="282"/>
        <v>704.11815000000001</v>
      </c>
      <c r="H822" s="9">
        <f t="shared" si="283"/>
        <v>108.876</v>
      </c>
      <c r="I822" s="9">
        <v>181.46</v>
      </c>
      <c r="J822" t="s">
        <v>4100</v>
      </c>
      <c r="K822" t="s">
        <v>4103</v>
      </c>
      <c r="L822" s="9">
        <f t="shared" si="284"/>
        <v>17.274992000000001</v>
      </c>
      <c r="M822" t="s">
        <v>4103</v>
      </c>
      <c r="N822" s="9">
        <f t="shared" ref="N822:N885" si="302">I822*30.3%</f>
        <v>54.982379999999999</v>
      </c>
      <c r="O822" t="s">
        <v>4137</v>
      </c>
      <c r="P822" s="9">
        <v>5.53</v>
      </c>
      <c r="Q822" t="s">
        <v>4103</v>
      </c>
      <c r="R822" s="9">
        <f t="shared" si="285"/>
        <v>127.02199999999999</v>
      </c>
      <c r="S822" t="s">
        <v>4103</v>
      </c>
      <c r="T822" s="9">
        <f t="shared" si="286"/>
        <v>54.438000000000002</v>
      </c>
      <c r="U822" t="s">
        <v>4103</v>
      </c>
      <c r="V822" s="9">
        <f t="shared" si="300"/>
        <v>704.11815000000001</v>
      </c>
      <c r="W822" t="s">
        <v>4103</v>
      </c>
      <c r="X822" s="9">
        <f t="shared" si="287"/>
        <v>116.13440000000001</v>
      </c>
      <c r="Y822" t="s">
        <v>4135</v>
      </c>
      <c r="Z822" s="9">
        <v>4.33</v>
      </c>
      <c r="AA822" t="s">
        <v>4103</v>
      </c>
      <c r="AB822" s="9">
        <f t="shared" si="301"/>
        <v>0</v>
      </c>
      <c r="AC822" t="str">
        <f t="shared" si="288"/>
        <v>POC</v>
      </c>
      <c r="AD822" s="9">
        <f t="shared" si="289"/>
        <v>0</v>
      </c>
      <c r="AE822" t="s">
        <v>4150</v>
      </c>
      <c r="AF822" s="9">
        <v>4.8099999999999996</v>
      </c>
      <c r="AG822" t="str">
        <f t="shared" si="290"/>
        <v>CLAB</v>
      </c>
      <c r="AH822" s="9">
        <f t="shared" si="291"/>
        <v>4.8099999999999996</v>
      </c>
      <c r="AI822" t="str">
        <f t="shared" si="292"/>
        <v>CLAB</v>
      </c>
      <c r="AJ822" s="9">
        <f t="shared" si="293"/>
        <v>4.8099999999999996</v>
      </c>
      <c r="AK822" t="str">
        <f t="shared" si="294"/>
        <v>CLAB</v>
      </c>
      <c r="AL822" s="9">
        <f t="shared" si="295"/>
        <v>4.8099999999999996</v>
      </c>
      <c r="AM822" t="str">
        <f t="shared" si="296"/>
        <v>CLAB</v>
      </c>
      <c r="AN822" s="9">
        <f t="shared" si="297"/>
        <v>4.8099999999999996</v>
      </c>
      <c r="AO822" t="str">
        <f t="shared" si="298"/>
        <v>CLAB</v>
      </c>
      <c r="AP822" s="9">
        <f t="shared" si="299"/>
        <v>4.8099999999999996</v>
      </c>
    </row>
    <row r="823" spans="1:42" x14ac:dyDescent="0.25">
      <c r="A823">
        <v>1314470</v>
      </c>
      <c r="B823" t="s">
        <v>2368</v>
      </c>
      <c r="C823">
        <v>301</v>
      </c>
      <c r="D823">
        <v>84300</v>
      </c>
      <c r="F823" s="9">
        <f t="shared" si="281"/>
        <v>0</v>
      </c>
      <c r="G823" s="9">
        <f t="shared" si="282"/>
        <v>155.14830000000001</v>
      </c>
      <c r="H823" s="9">
        <f t="shared" si="283"/>
        <v>74.537999999999997</v>
      </c>
      <c r="I823" s="9">
        <v>124.23</v>
      </c>
      <c r="J823" t="s">
        <v>4100</v>
      </c>
      <c r="K823" t="s">
        <v>4103</v>
      </c>
      <c r="L823" s="9">
        <f t="shared" si="284"/>
        <v>11.826696</v>
      </c>
      <c r="M823" t="s">
        <v>4103</v>
      </c>
      <c r="N823" s="9">
        <f t="shared" si="302"/>
        <v>37.641689999999997</v>
      </c>
      <c r="O823" t="s">
        <v>4137</v>
      </c>
      <c r="P823" s="9">
        <v>5.82</v>
      </c>
      <c r="Q823" t="s">
        <v>4103</v>
      </c>
      <c r="R823" s="9">
        <f t="shared" si="285"/>
        <v>86.960999999999999</v>
      </c>
      <c r="S823" t="s">
        <v>4103</v>
      </c>
      <c r="T823" s="9">
        <f t="shared" si="286"/>
        <v>37.268999999999998</v>
      </c>
      <c r="U823" t="s">
        <v>4103</v>
      </c>
      <c r="V823" s="9">
        <f t="shared" si="300"/>
        <v>155.14830000000001</v>
      </c>
      <c r="W823" t="s">
        <v>4103</v>
      </c>
      <c r="X823" s="9">
        <f t="shared" si="287"/>
        <v>79.507199999999997</v>
      </c>
      <c r="Y823" t="s">
        <v>4135</v>
      </c>
      <c r="Z823" s="9">
        <v>4.55</v>
      </c>
      <c r="AA823" t="s">
        <v>4103</v>
      </c>
      <c r="AB823" s="9">
        <f t="shared" si="301"/>
        <v>0</v>
      </c>
      <c r="AC823" t="str">
        <f t="shared" si="288"/>
        <v>POC</v>
      </c>
      <c r="AD823" s="9">
        <f t="shared" si="289"/>
        <v>0</v>
      </c>
      <c r="AE823" t="s">
        <v>4150</v>
      </c>
      <c r="AF823" s="9">
        <v>5.0599999999999996</v>
      </c>
      <c r="AG823" t="str">
        <f t="shared" si="290"/>
        <v>CLAB</v>
      </c>
      <c r="AH823" s="9">
        <f t="shared" si="291"/>
        <v>5.0599999999999996</v>
      </c>
      <c r="AI823" t="str">
        <f t="shared" si="292"/>
        <v>CLAB</v>
      </c>
      <c r="AJ823" s="9">
        <f t="shared" si="293"/>
        <v>5.0599999999999996</v>
      </c>
      <c r="AK823" t="str">
        <f t="shared" si="294"/>
        <v>CLAB</v>
      </c>
      <c r="AL823" s="9">
        <f t="shared" si="295"/>
        <v>5.0599999999999996</v>
      </c>
      <c r="AM823" t="str">
        <f t="shared" si="296"/>
        <v>CLAB</v>
      </c>
      <c r="AN823" s="9">
        <f t="shared" si="297"/>
        <v>5.0599999999999996</v>
      </c>
      <c r="AO823" t="str">
        <f t="shared" si="298"/>
        <v>CLAB</v>
      </c>
      <c r="AP823" s="9">
        <f t="shared" si="299"/>
        <v>5.0599999999999996</v>
      </c>
    </row>
    <row r="824" spans="1:42" x14ac:dyDescent="0.25">
      <c r="A824">
        <v>1315077</v>
      </c>
      <c r="B824" t="s">
        <v>2674</v>
      </c>
      <c r="C824">
        <v>301</v>
      </c>
      <c r="D824">
        <v>84302</v>
      </c>
      <c r="F824" s="9">
        <f t="shared" si="281"/>
        <v>0</v>
      </c>
      <c r="G824" s="9">
        <f t="shared" si="282"/>
        <v>127.02199999999999</v>
      </c>
      <c r="H824" s="9">
        <f t="shared" si="283"/>
        <v>108.876</v>
      </c>
      <c r="I824" s="9">
        <v>181.46</v>
      </c>
      <c r="J824" t="s">
        <v>4100</v>
      </c>
      <c r="K824" t="s">
        <v>4103</v>
      </c>
      <c r="L824" s="9">
        <f t="shared" si="284"/>
        <v>17.274992000000001</v>
      </c>
      <c r="M824" t="s">
        <v>4103</v>
      </c>
      <c r="N824" s="9">
        <f t="shared" si="302"/>
        <v>54.982379999999999</v>
      </c>
      <c r="O824" t="s">
        <v>4137</v>
      </c>
      <c r="P824" s="9">
        <v>5.59</v>
      </c>
      <c r="Q824" t="s">
        <v>4103</v>
      </c>
      <c r="R824" s="9">
        <f t="shared" si="285"/>
        <v>127.02199999999999</v>
      </c>
      <c r="S824" t="s">
        <v>4103</v>
      </c>
      <c r="T824" s="9">
        <f t="shared" si="286"/>
        <v>54.438000000000002</v>
      </c>
      <c r="U824" t="s">
        <v>4103</v>
      </c>
      <c r="V824" s="9">
        <f t="shared" si="300"/>
        <v>106.21665</v>
      </c>
      <c r="W824" t="s">
        <v>4103</v>
      </c>
      <c r="X824" s="9">
        <f t="shared" si="287"/>
        <v>116.13440000000001</v>
      </c>
      <c r="Y824" t="s">
        <v>4135</v>
      </c>
      <c r="Z824" s="9">
        <v>4.37</v>
      </c>
      <c r="AA824" t="s">
        <v>4103</v>
      </c>
      <c r="AB824" s="9">
        <f t="shared" si="301"/>
        <v>0</v>
      </c>
      <c r="AC824" t="str">
        <f t="shared" si="288"/>
        <v>POC</v>
      </c>
      <c r="AD824" s="9">
        <f t="shared" si="289"/>
        <v>0</v>
      </c>
      <c r="AE824" t="s">
        <v>4150</v>
      </c>
      <c r="AF824" s="9">
        <v>4.8600000000000003</v>
      </c>
      <c r="AG824" t="str">
        <f t="shared" si="290"/>
        <v>CLAB</v>
      </c>
      <c r="AH824" s="9">
        <f t="shared" si="291"/>
        <v>4.8600000000000003</v>
      </c>
      <c r="AI824" t="str">
        <f t="shared" si="292"/>
        <v>CLAB</v>
      </c>
      <c r="AJ824" s="9">
        <f t="shared" si="293"/>
        <v>4.8600000000000003</v>
      </c>
      <c r="AK824" t="str">
        <f t="shared" si="294"/>
        <v>CLAB</v>
      </c>
      <c r="AL824" s="9">
        <f t="shared" si="295"/>
        <v>4.8600000000000003</v>
      </c>
      <c r="AM824" t="str">
        <f t="shared" si="296"/>
        <v>CLAB</v>
      </c>
      <c r="AN824" s="9">
        <f t="shared" si="297"/>
        <v>4.8600000000000003</v>
      </c>
      <c r="AO824" t="str">
        <f t="shared" si="298"/>
        <v>CLAB</v>
      </c>
      <c r="AP824" s="9">
        <f t="shared" si="299"/>
        <v>4.8600000000000003</v>
      </c>
    </row>
    <row r="825" spans="1:42" x14ac:dyDescent="0.25">
      <c r="A825">
        <v>1314471</v>
      </c>
      <c r="B825" t="s">
        <v>2369</v>
      </c>
      <c r="C825">
        <v>301</v>
      </c>
      <c r="D825">
        <v>84305</v>
      </c>
      <c r="F825" s="9">
        <f t="shared" si="281"/>
        <v>0</v>
      </c>
      <c r="G825" s="9">
        <f t="shared" si="282"/>
        <v>409.39499999999998</v>
      </c>
      <c r="H825" s="9">
        <f t="shared" si="283"/>
        <v>350.91</v>
      </c>
      <c r="I825" s="9">
        <v>584.85</v>
      </c>
      <c r="J825" t="s">
        <v>4100</v>
      </c>
      <c r="K825" t="s">
        <v>4103</v>
      </c>
      <c r="L825" s="9">
        <f t="shared" si="284"/>
        <v>55.677720000000001</v>
      </c>
      <c r="M825" t="s">
        <v>4103</v>
      </c>
      <c r="N825" s="9">
        <f t="shared" si="302"/>
        <v>177.20955000000001</v>
      </c>
      <c r="O825" t="s">
        <v>4137</v>
      </c>
      <c r="P825" s="9">
        <v>24.45</v>
      </c>
      <c r="Q825" t="s">
        <v>4103</v>
      </c>
      <c r="R825" s="9">
        <f t="shared" si="285"/>
        <v>409.39499999999998</v>
      </c>
      <c r="S825" t="s">
        <v>4103</v>
      </c>
      <c r="T825" s="9">
        <f t="shared" si="286"/>
        <v>175.45500000000001</v>
      </c>
      <c r="U825" t="s">
        <v>4103</v>
      </c>
      <c r="V825" s="9">
        <f t="shared" si="300"/>
        <v>155.14830000000001</v>
      </c>
      <c r="W825" t="s">
        <v>4103</v>
      </c>
      <c r="X825" s="9">
        <f t="shared" si="287"/>
        <v>374.30400000000003</v>
      </c>
      <c r="Y825" t="s">
        <v>4135</v>
      </c>
      <c r="Z825" s="9">
        <v>19.13</v>
      </c>
      <c r="AA825" t="s">
        <v>4103</v>
      </c>
      <c r="AB825" s="9">
        <f t="shared" si="301"/>
        <v>0</v>
      </c>
      <c r="AC825" t="str">
        <f t="shared" si="288"/>
        <v>POC</v>
      </c>
      <c r="AD825" s="9">
        <f t="shared" si="289"/>
        <v>0</v>
      </c>
      <c r="AE825" t="s">
        <v>4150</v>
      </c>
      <c r="AF825" s="9">
        <v>21.26</v>
      </c>
      <c r="AG825" t="str">
        <f t="shared" si="290"/>
        <v>CLAB</v>
      </c>
      <c r="AH825" s="9">
        <f t="shared" si="291"/>
        <v>21.26</v>
      </c>
      <c r="AI825" t="str">
        <f t="shared" si="292"/>
        <v>CLAB</v>
      </c>
      <c r="AJ825" s="9">
        <f t="shared" si="293"/>
        <v>21.26</v>
      </c>
      <c r="AK825" t="str">
        <f t="shared" si="294"/>
        <v>CLAB</v>
      </c>
      <c r="AL825" s="9">
        <f t="shared" si="295"/>
        <v>21.26</v>
      </c>
      <c r="AM825" t="str">
        <f t="shared" si="296"/>
        <v>CLAB</v>
      </c>
      <c r="AN825" s="9">
        <f t="shared" si="297"/>
        <v>21.26</v>
      </c>
      <c r="AO825" t="str">
        <f t="shared" si="298"/>
        <v>CLAB</v>
      </c>
      <c r="AP825" s="9">
        <f t="shared" si="299"/>
        <v>21.26</v>
      </c>
    </row>
    <row r="826" spans="1:42" x14ac:dyDescent="0.25">
      <c r="A826">
        <v>1314473</v>
      </c>
      <c r="B826" t="s">
        <v>2370</v>
      </c>
      <c r="C826">
        <v>301</v>
      </c>
      <c r="D826">
        <v>84311</v>
      </c>
      <c r="F826" s="9">
        <f t="shared" si="281"/>
        <v>0</v>
      </c>
      <c r="G826" s="9">
        <f t="shared" si="282"/>
        <v>500.04675000000003</v>
      </c>
      <c r="H826" s="9">
        <f t="shared" si="283"/>
        <v>107.196</v>
      </c>
      <c r="I826" s="9">
        <v>178.66</v>
      </c>
      <c r="J826" t="s">
        <v>4100</v>
      </c>
      <c r="K826" t="s">
        <v>4103</v>
      </c>
      <c r="L826" s="9">
        <f t="shared" si="284"/>
        <v>17.008431999999999</v>
      </c>
      <c r="M826" t="s">
        <v>4103</v>
      </c>
      <c r="N826" s="9">
        <f t="shared" si="302"/>
        <v>54.133979999999994</v>
      </c>
      <c r="O826" t="s">
        <v>4137</v>
      </c>
      <c r="P826" s="9">
        <v>9.32</v>
      </c>
      <c r="Q826" t="s">
        <v>4103</v>
      </c>
      <c r="R826" s="9">
        <f t="shared" si="285"/>
        <v>125.06199999999998</v>
      </c>
      <c r="S826" t="s">
        <v>4103</v>
      </c>
      <c r="T826" s="9">
        <f t="shared" si="286"/>
        <v>53.597999999999999</v>
      </c>
      <c r="U826" t="s">
        <v>4103</v>
      </c>
      <c r="V826" s="9">
        <f t="shared" si="300"/>
        <v>500.04675000000003</v>
      </c>
      <c r="W826" t="s">
        <v>4103</v>
      </c>
      <c r="X826" s="9">
        <f t="shared" si="287"/>
        <v>114.3424</v>
      </c>
      <c r="Y826" t="s">
        <v>4135</v>
      </c>
      <c r="Z826" s="9">
        <v>7.29</v>
      </c>
      <c r="AA826" t="s">
        <v>4103</v>
      </c>
      <c r="AB826" s="9">
        <f t="shared" si="301"/>
        <v>0</v>
      </c>
      <c r="AC826" t="str">
        <f t="shared" si="288"/>
        <v>POC</v>
      </c>
      <c r="AD826" s="9">
        <f t="shared" si="289"/>
        <v>0</v>
      </c>
      <c r="AE826" t="s">
        <v>4150</v>
      </c>
      <c r="AF826" s="9">
        <v>8.1</v>
      </c>
      <c r="AG826" t="str">
        <f t="shared" si="290"/>
        <v>CLAB</v>
      </c>
      <c r="AH826" s="9">
        <f t="shared" si="291"/>
        <v>8.1</v>
      </c>
      <c r="AI826" t="str">
        <f t="shared" si="292"/>
        <v>CLAB</v>
      </c>
      <c r="AJ826" s="9">
        <f t="shared" si="293"/>
        <v>8.1</v>
      </c>
      <c r="AK826" t="str">
        <f t="shared" si="294"/>
        <v>CLAB</v>
      </c>
      <c r="AL826" s="9">
        <f t="shared" si="295"/>
        <v>8.1</v>
      </c>
      <c r="AM826" t="str">
        <f t="shared" si="296"/>
        <v>CLAB</v>
      </c>
      <c r="AN826" s="9">
        <f t="shared" si="297"/>
        <v>8.1</v>
      </c>
      <c r="AO826" t="str">
        <f t="shared" si="298"/>
        <v>CLAB</v>
      </c>
      <c r="AP826" s="9">
        <f t="shared" si="299"/>
        <v>8.1</v>
      </c>
    </row>
    <row r="827" spans="1:42" x14ac:dyDescent="0.25">
      <c r="A827">
        <v>1314474</v>
      </c>
      <c r="B827" t="s">
        <v>2371</v>
      </c>
      <c r="C827">
        <v>301</v>
      </c>
      <c r="D827">
        <v>84315</v>
      </c>
      <c r="F827" s="9">
        <f t="shared" si="281"/>
        <v>0</v>
      </c>
      <c r="G827" s="9">
        <f t="shared" si="282"/>
        <v>152.7543</v>
      </c>
      <c r="H827" s="9">
        <f t="shared" si="283"/>
        <v>59.454000000000001</v>
      </c>
      <c r="I827" s="9">
        <v>99.09</v>
      </c>
      <c r="J827" t="s">
        <v>4100</v>
      </c>
      <c r="K827" t="s">
        <v>4103</v>
      </c>
      <c r="L827" s="9">
        <f t="shared" si="284"/>
        <v>9.4333679999999998</v>
      </c>
      <c r="M827" t="s">
        <v>4103</v>
      </c>
      <c r="N827" s="9">
        <f t="shared" si="302"/>
        <v>30.024270000000001</v>
      </c>
      <c r="O827" t="s">
        <v>4137</v>
      </c>
      <c r="P827" s="9">
        <v>3.77</v>
      </c>
      <c r="Q827" t="s">
        <v>4103</v>
      </c>
      <c r="R827" s="9">
        <f t="shared" si="285"/>
        <v>69.363</v>
      </c>
      <c r="S827" t="s">
        <v>4103</v>
      </c>
      <c r="T827" s="9">
        <f t="shared" si="286"/>
        <v>29.727</v>
      </c>
      <c r="U827" t="s">
        <v>4103</v>
      </c>
      <c r="V827" s="9">
        <f t="shared" si="300"/>
        <v>152.7543</v>
      </c>
      <c r="W827" t="s">
        <v>4103</v>
      </c>
      <c r="X827" s="9">
        <f t="shared" si="287"/>
        <v>63.4176</v>
      </c>
      <c r="Y827" t="s">
        <v>4135</v>
      </c>
      <c r="Z827" s="9">
        <v>2.95</v>
      </c>
      <c r="AA827" t="s">
        <v>4103</v>
      </c>
      <c r="AB827" s="9">
        <f t="shared" si="301"/>
        <v>0</v>
      </c>
      <c r="AC827" t="str">
        <f t="shared" si="288"/>
        <v>POC</v>
      </c>
      <c r="AD827" s="9">
        <f t="shared" si="289"/>
        <v>0</v>
      </c>
      <c r="AE827" t="s">
        <v>4150</v>
      </c>
      <c r="AF827" s="9">
        <v>3.28</v>
      </c>
      <c r="AG827" t="str">
        <f t="shared" si="290"/>
        <v>CLAB</v>
      </c>
      <c r="AH827" s="9">
        <f t="shared" si="291"/>
        <v>3.28</v>
      </c>
      <c r="AI827" t="str">
        <f t="shared" si="292"/>
        <v>CLAB</v>
      </c>
      <c r="AJ827" s="9">
        <f t="shared" si="293"/>
        <v>3.28</v>
      </c>
      <c r="AK827" t="str">
        <f t="shared" si="294"/>
        <v>CLAB</v>
      </c>
      <c r="AL827" s="9">
        <f t="shared" si="295"/>
        <v>3.28</v>
      </c>
      <c r="AM827" t="str">
        <f t="shared" si="296"/>
        <v>CLAB</v>
      </c>
      <c r="AN827" s="9">
        <f t="shared" si="297"/>
        <v>3.28</v>
      </c>
      <c r="AO827" t="str">
        <f t="shared" si="298"/>
        <v>CLAB</v>
      </c>
      <c r="AP827" s="9">
        <f t="shared" si="299"/>
        <v>3.28</v>
      </c>
    </row>
    <row r="828" spans="1:42" x14ac:dyDescent="0.25">
      <c r="A828">
        <v>1314476</v>
      </c>
      <c r="B828" t="s">
        <v>2372</v>
      </c>
      <c r="C828">
        <v>301</v>
      </c>
      <c r="D828">
        <v>84376</v>
      </c>
      <c r="F828" s="9">
        <f t="shared" si="281"/>
        <v>0</v>
      </c>
      <c r="G828" s="9">
        <f t="shared" si="282"/>
        <v>84.721950000000007</v>
      </c>
      <c r="H828" s="9">
        <f t="shared" si="283"/>
        <v>13.356</v>
      </c>
      <c r="I828" s="9">
        <v>22.26</v>
      </c>
      <c r="J828" t="s">
        <v>4100</v>
      </c>
      <c r="K828" t="s">
        <v>4103</v>
      </c>
      <c r="L828" s="9">
        <f t="shared" si="284"/>
        <v>2.1191520000000001</v>
      </c>
      <c r="M828" t="s">
        <v>4103</v>
      </c>
      <c r="N828" s="9">
        <f t="shared" si="302"/>
        <v>6.7447800000000004</v>
      </c>
      <c r="O828" t="s">
        <v>4137</v>
      </c>
      <c r="P828" s="9">
        <v>6.33</v>
      </c>
      <c r="Q828" t="s">
        <v>4103</v>
      </c>
      <c r="R828" s="9">
        <f t="shared" si="285"/>
        <v>15.582000000000001</v>
      </c>
      <c r="S828" t="s">
        <v>4103</v>
      </c>
      <c r="T828" s="9">
        <f t="shared" si="286"/>
        <v>6.6779999999999999</v>
      </c>
      <c r="U828" t="s">
        <v>4103</v>
      </c>
      <c r="V828" s="9">
        <f t="shared" si="300"/>
        <v>84.721950000000007</v>
      </c>
      <c r="W828" t="s">
        <v>4103</v>
      </c>
      <c r="X828" s="9">
        <f t="shared" si="287"/>
        <v>14.246400000000001</v>
      </c>
      <c r="Y828" t="s">
        <v>4135</v>
      </c>
      <c r="Z828" s="9">
        <v>4.95</v>
      </c>
      <c r="AA828" t="s">
        <v>4103</v>
      </c>
      <c r="AB828" s="9">
        <f t="shared" si="301"/>
        <v>0</v>
      </c>
      <c r="AC828" t="str">
        <f t="shared" si="288"/>
        <v>POC</v>
      </c>
      <c r="AD828" s="9">
        <f t="shared" si="289"/>
        <v>0</v>
      </c>
      <c r="AE828" t="s">
        <v>4150</v>
      </c>
      <c r="AF828" s="9">
        <v>5.5</v>
      </c>
      <c r="AG828" t="str">
        <f t="shared" si="290"/>
        <v>CLAB</v>
      </c>
      <c r="AH828" s="9">
        <f t="shared" si="291"/>
        <v>5.5</v>
      </c>
      <c r="AI828" t="str">
        <f t="shared" si="292"/>
        <v>CLAB</v>
      </c>
      <c r="AJ828" s="9">
        <f t="shared" si="293"/>
        <v>5.5</v>
      </c>
      <c r="AK828" t="str">
        <f t="shared" si="294"/>
        <v>CLAB</v>
      </c>
      <c r="AL828" s="9">
        <f t="shared" si="295"/>
        <v>5.5</v>
      </c>
      <c r="AM828" t="str">
        <f t="shared" si="296"/>
        <v>CLAB</v>
      </c>
      <c r="AN828" s="9">
        <f t="shared" si="297"/>
        <v>5.5</v>
      </c>
      <c r="AO828" t="str">
        <f t="shared" si="298"/>
        <v>CLAB</v>
      </c>
      <c r="AP828" s="9">
        <f t="shared" si="299"/>
        <v>5.5</v>
      </c>
    </row>
    <row r="829" spans="1:42" x14ac:dyDescent="0.25">
      <c r="A829">
        <v>1314478</v>
      </c>
      <c r="B829" t="s">
        <v>2373</v>
      </c>
      <c r="C829">
        <v>301</v>
      </c>
      <c r="D829">
        <v>84378</v>
      </c>
      <c r="F829" s="9">
        <f t="shared" si="281"/>
        <v>0</v>
      </c>
      <c r="G829" s="9">
        <f t="shared" si="282"/>
        <v>170.73699999999999</v>
      </c>
      <c r="H829" s="9">
        <f t="shared" si="283"/>
        <v>146.346</v>
      </c>
      <c r="I829" s="9">
        <v>243.91</v>
      </c>
      <c r="J829" t="s">
        <v>4100</v>
      </c>
      <c r="K829" t="s">
        <v>4103</v>
      </c>
      <c r="L829" s="9">
        <f t="shared" si="284"/>
        <v>23.220231999999999</v>
      </c>
      <c r="M829" t="s">
        <v>4103</v>
      </c>
      <c r="N829" s="9">
        <f t="shared" si="302"/>
        <v>73.904730000000001</v>
      </c>
      <c r="O829" t="s">
        <v>4137</v>
      </c>
      <c r="P829" s="9">
        <v>13.26</v>
      </c>
      <c r="Q829" t="s">
        <v>4103</v>
      </c>
      <c r="R829" s="9">
        <f t="shared" si="285"/>
        <v>170.73699999999999</v>
      </c>
      <c r="S829" t="s">
        <v>4103</v>
      </c>
      <c r="T829" s="9">
        <f t="shared" si="286"/>
        <v>73.173000000000002</v>
      </c>
      <c r="U829" t="s">
        <v>4103</v>
      </c>
      <c r="V829" s="9">
        <f t="shared" si="300"/>
        <v>19.032299999999999</v>
      </c>
      <c r="W829" t="s">
        <v>4103</v>
      </c>
      <c r="X829" s="9">
        <f t="shared" si="287"/>
        <v>156.10239999999999</v>
      </c>
      <c r="Y829" t="s">
        <v>4135</v>
      </c>
      <c r="Z829" s="9">
        <v>10.38</v>
      </c>
      <c r="AA829" t="s">
        <v>4103</v>
      </c>
      <c r="AB829" s="9">
        <f t="shared" si="301"/>
        <v>0</v>
      </c>
      <c r="AC829" t="str">
        <f t="shared" si="288"/>
        <v>POC</v>
      </c>
      <c r="AD829" s="9">
        <f t="shared" si="289"/>
        <v>0</v>
      </c>
      <c r="AE829" t="s">
        <v>4150</v>
      </c>
      <c r="AF829" s="9">
        <v>11.53</v>
      </c>
      <c r="AG829" t="str">
        <f t="shared" si="290"/>
        <v>CLAB</v>
      </c>
      <c r="AH829" s="9">
        <f t="shared" si="291"/>
        <v>11.53</v>
      </c>
      <c r="AI829" t="str">
        <f t="shared" si="292"/>
        <v>CLAB</v>
      </c>
      <c r="AJ829" s="9">
        <f t="shared" si="293"/>
        <v>11.53</v>
      </c>
      <c r="AK829" t="str">
        <f t="shared" si="294"/>
        <v>CLAB</v>
      </c>
      <c r="AL829" s="9">
        <f t="shared" si="295"/>
        <v>11.53</v>
      </c>
      <c r="AM829" t="str">
        <f t="shared" si="296"/>
        <v>CLAB</v>
      </c>
      <c r="AN829" s="9">
        <f t="shared" si="297"/>
        <v>11.53</v>
      </c>
      <c r="AO829" t="str">
        <f t="shared" si="298"/>
        <v>CLAB</v>
      </c>
      <c r="AP829" s="9">
        <f t="shared" si="299"/>
        <v>11.53</v>
      </c>
    </row>
    <row r="830" spans="1:42" x14ac:dyDescent="0.25">
      <c r="A830">
        <v>1314480</v>
      </c>
      <c r="B830" t="s">
        <v>2374</v>
      </c>
      <c r="C830">
        <v>301</v>
      </c>
      <c r="D830">
        <v>84392</v>
      </c>
      <c r="F830" s="9">
        <f t="shared" si="281"/>
        <v>0</v>
      </c>
      <c r="G830" s="9">
        <f t="shared" si="282"/>
        <v>208.54304999999999</v>
      </c>
      <c r="H830" s="9">
        <f t="shared" si="283"/>
        <v>72.03</v>
      </c>
      <c r="I830" s="9">
        <v>120.05</v>
      </c>
      <c r="J830" t="s">
        <v>4100</v>
      </c>
      <c r="K830" t="s">
        <v>4103</v>
      </c>
      <c r="L830" s="9">
        <f t="shared" si="284"/>
        <v>11.428759999999999</v>
      </c>
      <c r="M830" t="s">
        <v>4103</v>
      </c>
      <c r="N830" s="9">
        <f t="shared" si="302"/>
        <v>36.375149999999998</v>
      </c>
      <c r="O830" t="s">
        <v>4137</v>
      </c>
      <c r="P830" s="9">
        <v>6.31</v>
      </c>
      <c r="Q830" t="s">
        <v>4103</v>
      </c>
      <c r="R830" s="9">
        <f t="shared" si="285"/>
        <v>84.034999999999997</v>
      </c>
      <c r="S830" t="s">
        <v>4103</v>
      </c>
      <c r="T830" s="9">
        <f t="shared" si="286"/>
        <v>36.015000000000001</v>
      </c>
      <c r="U830" t="s">
        <v>4103</v>
      </c>
      <c r="V830" s="9">
        <f t="shared" si="300"/>
        <v>208.54304999999999</v>
      </c>
      <c r="W830" t="s">
        <v>4103</v>
      </c>
      <c r="X830" s="9">
        <f t="shared" si="287"/>
        <v>76.831999999999994</v>
      </c>
      <c r="Y830" t="s">
        <v>4135</v>
      </c>
      <c r="Z830" s="9">
        <v>4.9400000000000004</v>
      </c>
      <c r="AA830" t="s">
        <v>4103</v>
      </c>
      <c r="AB830" s="9">
        <f t="shared" si="301"/>
        <v>0</v>
      </c>
      <c r="AC830" t="str">
        <f t="shared" si="288"/>
        <v>POC</v>
      </c>
      <c r="AD830" s="9">
        <f t="shared" si="289"/>
        <v>0</v>
      </c>
      <c r="AE830" t="s">
        <v>4150</v>
      </c>
      <c r="AF830" s="9">
        <v>5.49</v>
      </c>
      <c r="AG830" t="str">
        <f t="shared" si="290"/>
        <v>CLAB</v>
      </c>
      <c r="AH830" s="9">
        <f t="shared" si="291"/>
        <v>5.49</v>
      </c>
      <c r="AI830" t="str">
        <f t="shared" si="292"/>
        <v>CLAB</v>
      </c>
      <c r="AJ830" s="9">
        <f t="shared" si="293"/>
        <v>5.49</v>
      </c>
      <c r="AK830" t="str">
        <f t="shared" si="294"/>
        <v>CLAB</v>
      </c>
      <c r="AL830" s="9">
        <f t="shared" si="295"/>
        <v>5.49</v>
      </c>
      <c r="AM830" t="str">
        <f t="shared" si="296"/>
        <v>CLAB</v>
      </c>
      <c r="AN830" s="9">
        <f t="shared" si="297"/>
        <v>5.49</v>
      </c>
      <c r="AO830" t="str">
        <f t="shared" si="298"/>
        <v>CLAB</v>
      </c>
      <c r="AP830" s="9">
        <f t="shared" si="299"/>
        <v>5.49</v>
      </c>
    </row>
    <row r="831" spans="1:42" x14ac:dyDescent="0.25">
      <c r="A831">
        <v>1314481</v>
      </c>
      <c r="B831" t="s">
        <v>2375</v>
      </c>
      <c r="C831">
        <v>301</v>
      </c>
      <c r="D831">
        <v>84402</v>
      </c>
      <c r="F831" s="9">
        <f t="shared" si="281"/>
        <v>0</v>
      </c>
      <c r="G831" s="9">
        <f t="shared" si="282"/>
        <v>888.16</v>
      </c>
      <c r="H831" s="9">
        <f t="shared" si="283"/>
        <v>761.28</v>
      </c>
      <c r="I831" s="9">
        <v>1268.8</v>
      </c>
      <c r="J831" t="s">
        <v>4100</v>
      </c>
      <c r="K831" t="s">
        <v>4103</v>
      </c>
      <c r="L831" s="9">
        <f t="shared" si="284"/>
        <v>120.78975999999999</v>
      </c>
      <c r="M831" t="s">
        <v>4103</v>
      </c>
      <c r="N831" s="9">
        <f t="shared" si="302"/>
        <v>384.44639999999998</v>
      </c>
      <c r="O831" t="s">
        <v>4137</v>
      </c>
      <c r="P831" s="9">
        <v>29.29</v>
      </c>
      <c r="Q831" t="s">
        <v>4103</v>
      </c>
      <c r="R831" s="9">
        <f t="shared" si="285"/>
        <v>888.16</v>
      </c>
      <c r="S831" t="s">
        <v>4103</v>
      </c>
      <c r="T831" s="9">
        <f t="shared" si="286"/>
        <v>380.64</v>
      </c>
      <c r="U831" t="s">
        <v>4103</v>
      </c>
      <c r="V831" s="9">
        <f t="shared" si="300"/>
        <v>102.64274999999999</v>
      </c>
      <c r="W831" t="s">
        <v>4103</v>
      </c>
      <c r="X831" s="9">
        <f t="shared" si="287"/>
        <v>812.03200000000004</v>
      </c>
      <c r="Y831" t="s">
        <v>4135</v>
      </c>
      <c r="Z831" s="9">
        <v>22.92</v>
      </c>
      <c r="AA831" t="s">
        <v>4103</v>
      </c>
      <c r="AB831" s="9">
        <f t="shared" si="301"/>
        <v>0</v>
      </c>
      <c r="AC831" t="str">
        <f t="shared" si="288"/>
        <v>POC</v>
      </c>
      <c r="AD831" s="9">
        <f t="shared" si="289"/>
        <v>0</v>
      </c>
      <c r="AE831" t="s">
        <v>4150</v>
      </c>
      <c r="AF831" s="9">
        <v>25.47</v>
      </c>
      <c r="AG831" t="str">
        <f t="shared" si="290"/>
        <v>CLAB</v>
      </c>
      <c r="AH831" s="9">
        <f t="shared" si="291"/>
        <v>25.47</v>
      </c>
      <c r="AI831" t="str">
        <f t="shared" si="292"/>
        <v>CLAB</v>
      </c>
      <c r="AJ831" s="9">
        <f t="shared" si="293"/>
        <v>25.47</v>
      </c>
      <c r="AK831" t="str">
        <f t="shared" si="294"/>
        <v>CLAB</v>
      </c>
      <c r="AL831" s="9">
        <f t="shared" si="295"/>
        <v>25.47</v>
      </c>
      <c r="AM831" t="str">
        <f t="shared" si="296"/>
        <v>CLAB</v>
      </c>
      <c r="AN831" s="9">
        <f t="shared" si="297"/>
        <v>25.47</v>
      </c>
      <c r="AO831" t="str">
        <f t="shared" si="298"/>
        <v>CLAB</v>
      </c>
      <c r="AP831" s="9">
        <f t="shared" si="299"/>
        <v>25.47</v>
      </c>
    </row>
    <row r="832" spans="1:42" x14ac:dyDescent="0.25">
      <c r="A832">
        <v>1314482</v>
      </c>
      <c r="B832" t="s">
        <v>2376</v>
      </c>
      <c r="C832">
        <v>301</v>
      </c>
      <c r="D832">
        <v>84403</v>
      </c>
      <c r="F832" s="9">
        <f t="shared" si="281"/>
        <v>0</v>
      </c>
      <c r="G832" s="9">
        <f t="shared" si="282"/>
        <v>1084.8239999999998</v>
      </c>
      <c r="H832" s="9">
        <f t="shared" si="283"/>
        <v>772.99799999999993</v>
      </c>
      <c r="I832" s="9">
        <v>1288.33</v>
      </c>
      <c r="J832" t="s">
        <v>4100</v>
      </c>
      <c r="K832" t="s">
        <v>4103</v>
      </c>
      <c r="L832" s="9">
        <f t="shared" si="284"/>
        <v>122.64901599999999</v>
      </c>
      <c r="M832" t="s">
        <v>4103</v>
      </c>
      <c r="N832" s="9">
        <f t="shared" si="302"/>
        <v>390.36398999999994</v>
      </c>
      <c r="O832" t="s">
        <v>4137</v>
      </c>
      <c r="P832" s="9">
        <v>29.68</v>
      </c>
      <c r="Q832" t="s">
        <v>4103</v>
      </c>
      <c r="R832" s="9">
        <f t="shared" si="285"/>
        <v>901.8309999999999</v>
      </c>
      <c r="S832" t="s">
        <v>4103</v>
      </c>
      <c r="T832" s="9">
        <f t="shared" si="286"/>
        <v>386.49899999999997</v>
      </c>
      <c r="U832" t="s">
        <v>4103</v>
      </c>
      <c r="V832" s="9">
        <f t="shared" si="300"/>
        <v>1084.8239999999998</v>
      </c>
      <c r="W832" t="s">
        <v>4103</v>
      </c>
      <c r="X832" s="9">
        <f t="shared" si="287"/>
        <v>824.53120000000001</v>
      </c>
      <c r="Y832" t="s">
        <v>4135</v>
      </c>
      <c r="Z832" s="9">
        <v>23.23</v>
      </c>
      <c r="AA832" t="s">
        <v>4103</v>
      </c>
      <c r="AB832" s="9">
        <f t="shared" si="301"/>
        <v>0</v>
      </c>
      <c r="AC832" t="str">
        <f t="shared" si="288"/>
        <v>POC</v>
      </c>
      <c r="AD832" s="9">
        <f t="shared" si="289"/>
        <v>0</v>
      </c>
      <c r="AE832" t="s">
        <v>4150</v>
      </c>
      <c r="AF832" s="9">
        <v>25.81</v>
      </c>
      <c r="AG832" t="str">
        <f t="shared" si="290"/>
        <v>CLAB</v>
      </c>
      <c r="AH832" s="9">
        <f t="shared" si="291"/>
        <v>25.81</v>
      </c>
      <c r="AI832" t="str">
        <f t="shared" si="292"/>
        <v>CLAB</v>
      </c>
      <c r="AJ832" s="9">
        <f t="shared" si="293"/>
        <v>25.81</v>
      </c>
      <c r="AK832" t="str">
        <f t="shared" si="294"/>
        <v>CLAB</v>
      </c>
      <c r="AL832" s="9">
        <f t="shared" si="295"/>
        <v>25.81</v>
      </c>
      <c r="AM832" t="str">
        <f t="shared" si="296"/>
        <v>CLAB</v>
      </c>
      <c r="AN832" s="9">
        <f t="shared" si="297"/>
        <v>25.81</v>
      </c>
      <c r="AO832" t="str">
        <f t="shared" si="298"/>
        <v>CLAB</v>
      </c>
      <c r="AP832" s="9">
        <f t="shared" si="299"/>
        <v>25.81</v>
      </c>
    </row>
    <row r="833" spans="1:42" x14ac:dyDescent="0.25">
      <c r="A833">
        <v>1316800</v>
      </c>
      <c r="B833" t="s">
        <v>2775</v>
      </c>
      <c r="C833">
        <v>301</v>
      </c>
      <c r="D833">
        <v>84410</v>
      </c>
      <c r="F833" s="9">
        <f t="shared" si="281"/>
        <v>0</v>
      </c>
      <c r="G833" s="9">
        <f t="shared" si="282"/>
        <v>1101.52215</v>
      </c>
      <c r="H833" s="9">
        <f t="shared" si="283"/>
        <v>124.548</v>
      </c>
      <c r="I833" s="9">
        <v>207.58</v>
      </c>
      <c r="J833" t="s">
        <v>4100</v>
      </c>
      <c r="K833" t="s">
        <v>4103</v>
      </c>
      <c r="L833" s="9">
        <f t="shared" si="284"/>
        <v>19.761616</v>
      </c>
      <c r="M833" t="s">
        <v>4103</v>
      </c>
      <c r="N833" s="9">
        <f t="shared" si="302"/>
        <v>62.896740000000001</v>
      </c>
      <c r="O833" t="s">
        <v>4137</v>
      </c>
      <c r="P833" s="9">
        <v>58.97</v>
      </c>
      <c r="Q833" t="s">
        <v>4103</v>
      </c>
      <c r="R833" s="9">
        <f t="shared" si="285"/>
        <v>145.30600000000001</v>
      </c>
      <c r="S833" t="s">
        <v>4103</v>
      </c>
      <c r="T833" s="9">
        <f t="shared" si="286"/>
        <v>62.274000000000001</v>
      </c>
      <c r="U833" t="s">
        <v>4103</v>
      </c>
      <c r="V833" s="9">
        <f t="shared" si="300"/>
        <v>1101.52215</v>
      </c>
      <c r="W833" t="s">
        <v>4103</v>
      </c>
      <c r="X833" s="9">
        <f t="shared" si="287"/>
        <v>132.85120000000001</v>
      </c>
      <c r="Y833" t="s">
        <v>4135</v>
      </c>
      <c r="Z833" s="9">
        <v>46.15</v>
      </c>
      <c r="AA833" t="s">
        <v>4103</v>
      </c>
      <c r="AB833" s="9">
        <f t="shared" si="301"/>
        <v>0</v>
      </c>
      <c r="AC833" t="str">
        <f t="shared" si="288"/>
        <v>POC</v>
      </c>
      <c r="AD833" s="9">
        <f t="shared" si="289"/>
        <v>0</v>
      </c>
      <c r="AE833" t="s">
        <v>4150</v>
      </c>
      <c r="AF833" s="9">
        <v>51.28</v>
      </c>
      <c r="AG833" t="str">
        <f t="shared" si="290"/>
        <v>CLAB</v>
      </c>
      <c r="AH833" s="9">
        <f t="shared" si="291"/>
        <v>51.28</v>
      </c>
      <c r="AI833" t="str">
        <f t="shared" si="292"/>
        <v>CLAB</v>
      </c>
      <c r="AJ833" s="9">
        <f t="shared" si="293"/>
        <v>51.28</v>
      </c>
      <c r="AK833" t="str">
        <f t="shared" si="294"/>
        <v>CLAB</v>
      </c>
      <c r="AL833" s="9">
        <f t="shared" si="295"/>
        <v>51.28</v>
      </c>
      <c r="AM833" t="str">
        <f t="shared" si="296"/>
        <v>CLAB</v>
      </c>
      <c r="AN833" s="9">
        <f t="shared" si="297"/>
        <v>51.28</v>
      </c>
      <c r="AO833" t="str">
        <f t="shared" si="298"/>
        <v>CLAB</v>
      </c>
      <c r="AP833" s="9">
        <f t="shared" si="299"/>
        <v>51.28</v>
      </c>
    </row>
    <row r="834" spans="1:42" x14ac:dyDescent="0.25">
      <c r="A834">
        <v>1314483</v>
      </c>
      <c r="B834" t="s">
        <v>2377</v>
      </c>
      <c r="C834">
        <v>301</v>
      </c>
      <c r="D834">
        <v>84425</v>
      </c>
      <c r="F834" s="9">
        <f t="shared" ref="F834:F897" si="303">MIN(J834:AP834)</f>
        <v>0</v>
      </c>
      <c r="G834" s="9">
        <f t="shared" ref="G834:G897" si="304">MAX(J834:AP834)</f>
        <v>378.12599999999992</v>
      </c>
      <c r="H834" s="9">
        <f t="shared" ref="H834:H897" si="305">I834*60%</f>
        <v>324.10799999999995</v>
      </c>
      <c r="I834" s="9">
        <v>540.17999999999995</v>
      </c>
      <c r="J834" t="s">
        <v>4100</v>
      </c>
      <c r="K834" t="s">
        <v>4103</v>
      </c>
      <c r="L834" s="9">
        <f t="shared" ref="L834:L897" si="306">I834*9.52%</f>
        <v>51.425135999999995</v>
      </c>
      <c r="M834" t="s">
        <v>4103</v>
      </c>
      <c r="N834" s="9">
        <f t="shared" si="302"/>
        <v>163.67453999999998</v>
      </c>
      <c r="O834" t="s">
        <v>4137</v>
      </c>
      <c r="P834" s="9">
        <v>24.41</v>
      </c>
      <c r="Q834" t="s">
        <v>4103</v>
      </c>
      <c r="R834" s="9">
        <f t="shared" ref="R834:R897" si="307">I834*70%</f>
        <v>378.12599999999992</v>
      </c>
      <c r="S834" t="s">
        <v>4103</v>
      </c>
      <c r="T834" s="9">
        <f t="shared" ref="T834:T897" si="308">I834*30%</f>
        <v>162.05399999999997</v>
      </c>
      <c r="U834" t="s">
        <v>4103</v>
      </c>
      <c r="V834" s="9">
        <f t="shared" si="300"/>
        <v>177.48090000000002</v>
      </c>
      <c r="W834" t="s">
        <v>4103</v>
      </c>
      <c r="X834" s="9">
        <f t="shared" ref="X834:X897" si="309">I834*64%</f>
        <v>345.71519999999998</v>
      </c>
      <c r="Y834" t="s">
        <v>4135</v>
      </c>
      <c r="Z834" s="9">
        <v>19.11</v>
      </c>
      <c r="AA834" t="s">
        <v>4103</v>
      </c>
      <c r="AB834" s="9">
        <f t="shared" si="301"/>
        <v>0</v>
      </c>
      <c r="AC834" t="str">
        <f t="shared" ref="AC834:AC897" si="310">AA834</f>
        <v>POC</v>
      </c>
      <c r="AD834" s="9">
        <f t="shared" ref="AD834:AD897" si="311">AB834</f>
        <v>0</v>
      </c>
      <c r="AE834" t="s">
        <v>4150</v>
      </c>
      <c r="AF834" s="9">
        <v>21.23</v>
      </c>
      <c r="AG834" t="str">
        <f t="shared" ref="AG834:AG897" si="312">AE834</f>
        <v>CLAB</v>
      </c>
      <c r="AH834" s="9">
        <f t="shared" ref="AH834:AH897" si="313">AF834</f>
        <v>21.23</v>
      </c>
      <c r="AI834" t="str">
        <f t="shared" ref="AI834:AI897" si="314">AG834</f>
        <v>CLAB</v>
      </c>
      <c r="AJ834" s="9">
        <f t="shared" ref="AJ834:AJ897" si="315">AH834</f>
        <v>21.23</v>
      </c>
      <c r="AK834" t="str">
        <f t="shared" ref="AK834:AK897" si="316">AI834</f>
        <v>CLAB</v>
      </c>
      <c r="AL834" s="9">
        <f t="shared" ref="AL834:AL897" si="317">AJ834</f>
        <v>21.23</v>
      </c>
      <c r="AM834" t="str">
        <f t="shared" ref="AM834:AM897" si="318">AK834</f>
        <v>CLAB</v>
      </c>
      <c r="AN834" s="9">
        <f t="shared" ref="AN834:AN897" si="319">AL834</f>
        <v>21.23</v>
      </c>
      <c r="AO834" t="str">
        <f t="shared" ref="AO834:AO897" si="320">AM834</f>
        <v>CLAB</v>
      </c>
      <c r="AP834" s="9">
        <f t="shared" ref="AP834:AP897" si="321">AN834</f>
        <v>21.23</v>
      </c>
    </row>
    <row r="835" spans="1:42" x14ac:dyDescent="0.25">
      <c r="A835">
        <v>1314485</v>
      </c>
      <c r="B835" t="s">
        <v>2378</v>
      </c>
      <c r="C835">
        <v>301</v>
      </c>
      <c r="D835">
        <v>84432</v>
      </c>
      <c r="F835" s="9">
        <f t="shared" si="303"/>
        <v>0</v>
      </c>
      <c r="G835" s="9">
        <f t="shared" si="304"/>
        <v>461.85389999999995</v>
      </c>
      <c r="H835" s="9">
        <f t="shared" si="305"/>
        <v>366.822</v>
      </c>
      <c r="I835" s="9">
        <v>611.37</v>
      </c>
      <c r="J835" t="s">
        <v>4100</v>
      </c>
      <c r="K835" t="s">
        <v>4103</v>
      </c>
      <c r="L835" s="9">
        <f t="shared" si="306"/>
        <v>58.202423999999993</v>
      </c>
      <c r="M835" t="s">
        <v>4103</v>
      </c>
      <c r="N835" s="9">
        <f t="shared" si="302"/>
        <v>185.24510999999998</v>
      </c>
      <c r="O835" t="s">
        <v>4137</v>
      </c>
      <c r="P835" s="9">
        <v>18.47</v>
      </c>
      <c r="Q835" t="s">
        <v>4103</v>
      </c>
      <c r="R835" s="9">
        <f t="shared" si="307"/>
        <v>427.959</v>
      </c>
      <c r="S835" t="s">
        <v>4103</v>
      </c>
      <c r="T835" s="9">
        <f t="shared" si="308"/>
        <v>183.411</v>
      </c>
      <c r="U835" t="s">
        <v>4103</v>
      </c>
      <c r="V835" s="9">
        <f t="shared" ref="V835:V898" si="322">I834*85.5%</f>
        <v>461.85389999999995</v>
      </c>
      <c r="W835" t="s">
        <v>4103</v>
      </c>
      <c r="X835" s="9">
        <f t="shared" si="309"/>
        <v>391.27680000000004</v>
      </c>
      <c r="Y835" t="s">
        <v>4135</v>
      </c>
      <c r="Z835" s="9">
        <v>14.45</v>
      </c>
      <c r="AA835" t="s">
        <v>4103</v>
      </c>
      <c r="AB835" s="9">
        <f t="shared" si="301"/>
        <v>0</v>
      </c>
      <c r="AC835" t="str">
        <f t="shared" si="310"/>
        <v>POC</v>
      </c>
      <c r="AD835" s="9">
        <f t="shared" si="311"/>
        <v>0</v>
      </c>
      <c r="AE835" t="s">
        <v>4150</v>
      </c>
      <c r="AF835" s="9">
        <v>16.059999999999999</v>
      </c>
      <c r="AG835" t="str">
        <f t="shared" si="312"/>
        <v>CLAB</v>
      </c>
      <c r="AH835" s="9">
        <f t="shared" si="313"/>
        <v>16.059999999999999</v>
      </c>
      <c r="AI835" t="str">
        <f t="shared" si="314"/>
        <v>CLAB</v>
      </c>
      <c r="AJ835" s="9">
        <f t="shared" si="315"/>
        <v>16.059999999999999</v>
      </c>
      <c r="AK835" t="str">
        <f t="shared" si="316"/>
        <v>CLAB</v>
      </c>
      <c r="AL835" s="9">
        <f t="shared" si="317"/>
        <v>16.059999999999999</v>
      </c>
      <c r="AM835" t="str">
        <f t="shared" si="318"/>
        <v>CLAB</v>
      </c>
      <c r="AN835" s="9">
        <f t="shared" si="319"/>
        <v>16.059999999999999</v>
      </c>
      <c r="AO835" t="str">
        <f t="shared" si="320"/>
        <v>CLAB</v>
      </c>
      <c r="AP835" s="9">
        <f t="shared" si="321"/>
        <v>16.059999999999999</v>
      </c>
    </row>
    <row r="836" spans="1:42" x14ac:dyDescent="0.25">
      <c r="A836">
        <v>1314486</v>
      </c>
      <c r="B836" t="s">
        <v>2379</v>
      </c>
      <c r="C836">
        <v>301</v>
      </c>
      <c r="D836">
        <v>84436</v>
      </c>
      <c r="F836" s="9">
        <f t="shared" si="303"/>
        <v>0</v>
      </c>
      <c r="G836" s="9">
        <f t="shared" si="304"/>
        <v>522.72135000000003</v>
      </c>
      <c r="H836" s="9">
        <f t="shared" si="305"/>
        <v>206.02199999999999</v>
      </c>
      <c r="I836" s="9">
        <v>343.37</v>
      </c>
      <c r="J836" t="s">
        <v>4100</v>
      </c>
      <c r="K836" t="s">
        <v>4103</v>
      </c>
      <c r="L836" s="9">
        <f t="shared" si="306"/>
        <v>32.688823999999997</v>
      </c>
      <c r="M836" t="s">
        <v>4103</v>
      </c>
      <c r="N836" s="9">
        <f t="shared" si="302"/>
        <v>104.04111</v>
      </c>
      <c r="O836" t="s">
        <v>4137</v>
      </c>
      <c r="P836" s="9">
        <v>7.9</v>
      </c>
      <c r="Q836" t="s">
        <v>4103</v>
      </c>
      <c r="R836" s="9">
        <f t="shared" si="307"/>
        <v>240.35899999999998</v>
      </c>
      <c r="S836" t="s">
        <v>4103</v>
      </c>
      <c r="T836" s="9">
        <f t="shared" si="308"/>
        <v>103.011</v>
      </c>
      <c r="U836" t="s">
        <v>4103</v>
      </c>
      <c r="V836" s="9">
        <f t="shared" si="322"/>
        <v>522.72135000000003</v>
      </c>
      <c r="W836" t="s">
        <v>4103</v>
      </c>
      <c r="X836" s="9">
        <f t="shared" si="309"/>
        <v>219.7568</v>
      </c>
      <c r="Y836" t="s">
        <v>4135</v>
      </c>
      <c r="Z836" s="9">
        <v>6.18</v>
      </c>
      <c r="AA836" t="s">
        <v>4103</v>
      </c>
      <c r="AB836" s="9">
        <f t="shared" si="301"/>
        <v>0</v>
      </c>
      <c r="AC836" t="str">
        <f t="shared" si="310"/>
        <v>POC</v>
      </c>
      <c r="AD836" s="9">
        <f t="shared" si="311"/>
        <v>0</v>
      </c>
      <c r="AE836" t="s">
        <v>4150</v>
      </c>
      <c r="AF836" s="9">
        <v>6.87</v>
      </c>
      <c r="AG836" t="str">
        <f t="shared" si="312"/>
        <v>CLAB</v>
      </c>
      <c r="AH836" s="9">
        <f t="shared" si="313"/>
        <v>6.87</v>
      </c>
      <c r="AI836" t="str">
        <f t="shared" si="314"/>
        <v>CLAB</v>
      </c>
      <c r="AJ836" s="9">
        <f t="shared" si="315"/>
        <v>6.87</v>
      </c>
      <c r="AK836" t="str">
        <f t="shared" si="316"/>
        <v>CLAB</v>
      </c>
      <c r="AL836" s="9">
        <f t="shared" si="317"/>
        <v>6.87</v>
      </c>
      <c r="AM836" t="str">
        <f t="shared" si="318"/>
        <v>CLAB</v>
      </c>
      <c r="AN836" s="9">
        <f t="shared" si="319"/>
        <v>6.87</v>
      </c>
      <c r="AO836" t="str">
        <f t="shared" si="320"/>
        <v>CLAB</v>
      </c>
      <c r="AP836" s="9">
        <f t="shared" si="321"/>
        <v>6.87</v>
      </c>
    </row>
    <row r="837" spans="1:42" x14ac:dyDescent="0.25">
      <c r="A837">
        <v>1314487</v>
      </c>
      <c r="B837" t="s">
        <v>2380</v>
      </c>
      <c r="C837">
        <v>301</v>
      </c>
      <c r="D837">
        <v>84437</v>
      </c>
      <c r="F837" s="9">
        <f t="shared" si="303"/>
        <v>0</v>
      </c>
      <c r="G837" s="9">
        <f t="shared" si="304"/>
        <v>293.58134999999999</v>
      </c>
      <c r="H837" s="9">
        <f t="shared" si="305"/>
        <v>164.142</v>
      </c>
      <c r="I837" s="9">
        <v>273.57</v>
      </c>
      <c r="J837" t="s">
        <v>4100</v>
      </c>
      <c r="K837" t="s">
        <v>4103</v>
      </c>
      <c r="L837" s="9">
        <f t="shared" si="306"/>
        <v>26.043863999999996</v>
      </c>
      <c r="M837" t="s">
        <v>4103</v>
      </c>
      <c r="N837" s="9">
        <f t="shared" si="302"/>
        <v>82.891709999999989</v>
      </c>
      <c r="O837" t="s">
        <v>4137</v>
      </c>
      <c r="P837" s="9">
        <v>7.44</v>
      </c>
      <c r="Q837" t="s">
        <v>4103</v>
      </c>
      <c r="R837" s="9">
        <f t="shared" si="307"/>
        <v>191.499</v>
      </c>
      <c r="S837" t="s">
        <v>4103</v>
      </c>
      <c r="T837" s="9">
        <f t="shared" si="308"/>
        <v>82.070999999999998</v>
      </c>
      <c r="U837" t="s">
        <v>4103</v>
      </c>
      <c r="V837" s="9">
        <f t="shared" si="322"/>
        <v>293.58134999999999</v>
      </c>
      <c r="W837" t="s">
        <v>4103</v>
      </c>
      <c r="X837" s="9">
        <f t="shared" si="309"/>
        <v>175.0848</v>
      </c>
      <c r="Y837" t="s">
        <v>4135</v>
      </c>
      <c r="Z837" s="9">
        <v>5.82</v>
      </c>
      <c r="AA837" t="s">
        <v>4103</v>
      </c>
      <c r="AB837" s="9">
        <f t="shared" si="301"/>
        <v>0</v>
      </c>
      <c r="AC837" t="str">
        <f t="shared" si="310"/>
        <v>POC</v>
      </c>
      <c r="AD837" s="9">
        <f t="shared" si="311"/>
        <v>0</v>
      </c>
      <c r="AE837" t="s">
        <v>4150</v>
      </c>
      <c r="AF837" s="9">
        <v>6.47</v>
      </c>
      <c r="AG837" t="str">
        <f t="shared" si="312"/>
        <v>CLAB</v>
      </c>
      <c r="AH837" s="9">
        <f t="shared" si="313"/>
        <v>6.47</v>
      </c>
      <c r="AI837" t="str">
        <f t="shared" si="314"/>
        <v>CLAB</v>
      </c>
      <c r="AJ837" s="9">
        <f t="shared" si="315"/>
        <v>6.47</v>
      </c>
      <c r="AK837" t="str">
        <f t="shared" si="316"/>
        <v>CLAB</v>
      </c>
      <c r="AL837" s="9">
        <f t="shared" si="317"/>
        <v>6.47</v>
      </c>
      <c r="AM837" t="str">
        <f t="shared" si="318"/>
        <v>CLAB</v>
      </c>
      <c r="AN837" s="9">
        <f t="shared" si="319"/>
        <v>6.47</v>
      </c>
      <c r="AO837" t="str">
        <f t="shared" si="320"/>
        <v>CLAB</v>
      </c>
      <c r="AP837" s="9">
        <f t="shared" si="321"/>
        <v>6.47</v>
      </c>
    </row>
    <row r="838" spans="1:42" x14ac:dyDescent="0.25">
      <c r="A838">
        <v>1314488</v>
      </c>
      <c r="B838" t="s">
        <v>2381</v>
      </c>
      <c r="C838">
        <v>301</v>
      </c>
      <c r="D838">
        <v>84439</v>
      </c>
      <c r="F838" s="9">
        <f t="shared" si="303"/>
        <v>0</v>
      </c>
      <c r="G838" s="9">
        <f t="shared" si="304"/>
        <v>247.20499999999996</v>
      </c>
      <c r="H838" s="9">
        <f t="shared" si="305"/>
        <v>211.89</v>
      </c>
      <c r="I838" s="9">
        <v>353.15</v>
      </c>
      <c r="J838" t="s">
        <v>4100</v>
      </c>
      <c r="K838" t="s">
        <v>4103</v>
      </c>
      <c r="L838" s="9">
        <f t="shared" si="306"/>
        <v>33.619879999999995</v>
      </c>
      <c r="M838" t="s">
        <v>4103</v>
      </c>
      <c r="N838" s="9">
        <f t="shared" si="302"/>
        <v>107.00444999999999</v>
      </c>
      <c r="O838" t="s">
        <v>4137</v>
      </c>
      <c r="P838" s="9">
        <v>10.37</v>
      </c>
      <c r="Q838" t="s">
        <v>4103</v>
      </c>
      <c r="R838" s="9">
        <f t="shared" si="307"/>
        <v>247.20499999999996</v>
      </c>
      <c r="S838" t="s">
        <v>4103</v>
      </c>
      <c r="T838" s="9">
        <f t="shared" si="308"/>
        <v>105.94499999999999</v>
      </c>
      <c r="U838" t="s">
        <v>4103</v>
      </c>
      <c r="V838" s="9">
        <f t="shared" si="322"/>
        <v>233.90234999999998</v>
      </c>
      <c r="W838" t="s">
        <v>4103</v>
      </c>
      <c r="X838" s="9">
        <f t="shared" si="309"/>
        <v>226.01599999999999</v>
      </c>
      <c r="Y838" t="s">
        <v>4135</v>
      </c>
      <c r="Z838" s="9">
        <v>8.1199999999999992</v>
      </c>
      <c r="AA838" t="s">
        <v>4103</v>
      </c>
      <c r="AB838" s="9">
        <f t="shared" si="301"/>
        <v>0</v>
      </c>
      <c r="AC838" t="str">
        <f t="shared" si="310"/>
        <v>POC</v>
      </c>
      <c r="AD838" s="9">
        <f t="shared" si="311"/>
        <v>0</v>
      </c>
      <c r="AE838" t="s">
        <v>4150</v>
      </c>
      <c r="AF838" s="9">
        <v>9.02</v>
      </c>
      <c r="AG838" t="str">
        <f t="shared" si="312"/>
        <v>CLAB</v>
      </c>
      <c r="AH838" s="9">
        <f t="shared" si="313"/>
        <v>9.02</v>
      </c>
      <c r="AI838" t="str">
        <f t="shared" si="314"/>
        <v>CLAB</v>
      </c>
      <c r="AJ838" s="9">
        <f t="shared" si="315"/>
        <v>9.02</v>
      </c>
      <c r="AK838" t="str">
        <f t="shared" si="316"/>
        <v>CLAB</v>
      </c>
      <c r="AL838" s="9">
        <f t="shared" si="317"/>
        <v>9.02</v>
      </c>
      <c r="AM838" t="str">
        <f t="shared" si="318"/>
        <v>CLAB</v>
      </c>
      <c r="AN838" s="9">
        <f t="shared" si="319"/>
        <v>9.02</v>
      </c>
      <c r="AO838" t="str">
        <f t="shared" si="320"/>
        <v>CLAB</v>
      </c>
      <c r="AP838" s="9">
        <f t="shared" si="321"/>
        <v>9.02</v>
      </c>
    </row>
    <row r="839" spans="1:42" x14ac:dyDescent="0.25">
      <c r="A839">
        <v>1314489</v>
      </c>
      <c r="B839" t="s">
        <v>2382</v>
      </c>
      <c r="C839">
        <v>301</v>
      </c>
      <c r="D839">
        <v>84442</v>
      </c>
      <c r="F839" s="9">
        <f t="shared" si="303"/>
        <v>0</v>
      </c>
      <c r="G839" s="9">
        <f t="shared" si="304"/>
        <v>378.12599999999992</v>
      </c>
      <c r="H839" s="9">
        <f t="shared" si="305"/>
        <v>324.10799999999995</v>
      </c>
      <c r="I839" s="9">
        <v>540.17999999999995</v>
      </c>
      <c r="J839" t="s">
        <v>4100</v>
      </c>
      <c r="K839" t="s">
        <v>4103</v>
      </c>
      <c r="L839" s="9">
        <f t="shared" si="306"/>
        <v>51.425135999999995</v>
      </c>
      <c r="M839" t="s">
        <v>4103</v>
      </c>
      <c r="N839" s="9">
        <f t="shared" si="302"/>
        <v>163.67453999999998</v>
      </c>
      <c r="O839" t="s">
        <v>4137</v>
      </c>
      <c r="P839" s="9">
        <v>17</v>
      </c>
      <c r="Q839" t="s">
        <v>4103</v>
      </c>
      <c r="R839" s="9">
        <f t="shared" si="307"/>
        <v>378.12599999999992</v>
      </c>
      <c r="S839" t="s">
        <v>4103</v>
      </c>
      <c r="T839" s="9">
        <f t="shared" si="308"/>
        <v>162.05399999999997</v>
      </c>
      <c r="U839" t="s">
        <v>4103</v>
      </c>
      <c r="V839" s="9">
        <f t="shared" si="322"/>
        <v>301.94324999999998</v>
      </c>
      <c r="W839" t="s">
        <v>4103</v>
      </c>
      <c r="X839" s="9">
        <f t="shared" si="309"/>
        <v>345.71519999999998</v>
      </c>
      <c r="Y839" t="s">
        <v>4135</v>
      </c>
      <c r="Z839" s="9">
        <v>13.3</v>
      </c>
      <c r="AA839" t="s">
        <v>4103</v>
      </c>
      <c r="AB839" s="9">
        <f t="shared" si="301"/>
        <v>0</v>
      </c>
      <c r="AC839" t="str">
        <f t="shared" si="310"/>
        <v>POC</v>
      </c>
      <c r="AD839" s="9">
        <f t="shared" si="311"/>
        <v>0</v>
      </c>
      <c r="AE839" t="s">
        <v>4150</v>
      </c>
      <c r="AF839" s="9">
        <v>14.78</v>
      </c>
      <c r="AG839" t="str">
        <f t="shared" si="312"/>
        <v>CLAB</v>
      </c>
      <c r="AH839" s="9">
        <f t="shared" si="313"/>
        <v>14.78</v>
      </c>
      <c r="AI839" t="str">
        <f t="shared" si="314"/>
        <v>CLAB</v>
      </c>
      <c r="AJ839" s="9">
        <f t="shared" si="315"/>
        <v>14.78</v>
      </c>
      <c r="AK839" t="str">
        <f t="shared" si="316"/>
        <v>CLAB</v>
      </c>
      <c r="AL839" s="9">
        <f t="shared" si="317"/>
        <v>14.78</v>
      </c>
      <c r="AM839" t="str">
        <f t="shared" si="318"/>
        <v>CLAB</v>
      </c>
      <c r="AN839" s="9">
        <f t="shared" si="319"/>
        <v>14.78</v>
      </c>
      <c r="AO839" t="str">
        <f t="shared" si="320"/>
        <v>CLAB</v>
      </c>
      <c r="AP839" s="9">
        <f t="shared" si="321"/>
        <v>14.78</v>
      </c>
    </row>
    <row r="840" spans="1:42" x14ac:dyDescent="0.25">
      <c r="A840">
        <v>1314490</v>
      </c>
      <c r="B840" t="s">
        <v>2383</v>
      </c>
      <c r="C840">
        <v>301</v>
      </c>
      <c r="D840">
        <v>84443</v>
      </c>
      <c r="F840" s="9">
        <f t="shared" si="303"/>
        <v>0</v>
      </c>
      <c r="G840" s="9">
        <f t="shared" si="304"/>
        <v>587.20899999999995</v>
      </c>
      <c r="H840" s="9">
        <f t="shared" si="305"/>
        <v>503.322</v>
      </c>
      <c r="I840" s="9">
        <v>838.87</v>
      </c>
      <c r="J840" t="s">
        <v>4100</v>
      </c>
      <c r="K840" t="s">
        <v>4103</v>
      </c>
      <c r="L840" s="9">
        <f t="shared" si="306"/>
        <v>79.860423999999995</v>
      </c>
      <c r="M840" t="s">
        <v>4103</v>
      </c>
      <c r="N840" s="9">
        <f t="shared" si="302"/>
        <v>254.17760999999999</v>
      </c>
      <c r="O840" t="s">
        <v>4137</v>
      </c>
      <c r="P840" s="9">
        <v>19.32</v>
      </c>
      <c r="Q840" t="s">
        <v>4103</v>
      </c>
      <c r="R840" s="9">
        <f t="shared" si="307"/>
        <v>587.20899999999995</v>
      </c>
      <c r="S840" t="s">
        <v>4103</v>
      </c>
      <c r="T840" s="9">
        <f t="shared" si="308"/>
        <v>251.661</v>
      </c>
      <c r="U840" t="s">
        <v>4103</v>
      </c>
      <c r="V840" s="9">
        <f t="shared" si="322"/>
        <v>461.85389999999995</v>
      </c>
      <c r="W840" t="s">
        <v>4103</v>
      </c>
      <c r="X840" s="9">
        <f t="shared" si="309"/>
        <v>536.8768</v>
      </c>
      <c r="Y840" t="s">
        <v>4135</v>
      </c>
      <c r="Z840" s="9">
        <v>15.12</v>
      </c>
      <c r="AA840" t="s">
        <v>4103</v>
      </c>
      <c r="AB840" s="9">
        <f t="shared" si="301"/>
        <v>0</v>
      </c>
      <c r="AC840" t="str">
        <f t="shared" si="310"/>
        <v>POC</v>
      </c>
      <c r="AD840" s="9">
        <f t="shared" si="311"/>
        <v>0</v>
      </c>
      <c r="AE840" t="s">
        <v>4150</v>
      </c>
      <c r="AF840" s="9">
        <v>16.8</v>
      </c>
      <c r="AG840" t="str">
        <f t="shared" si="312"/>
        <v>CLAB</v>
      </c>
      <c r="AH840" s="9">
        <f t="shared" si="313"/>
        <v>16.8</v>
      </c>
      <c r="AI840" t="str">
        <f t="shared" si="314"/>
        <v>CLAB</v>
      </c>
      <c r="AJ840" s="9">
        <f t="shared" si="315"/>
        <v>16.8</v>
      </c>
      <c r="AK840" t="str">
        <f t="shared" si="316"/>
        <v>CLAB</v>
      </c>
      <c r="AL840" s="9">
        <f t="shared" si="317"/>
        <v>16.8</v>
      </c>
      <c r="AM840" t="str">
        <f t="shared" si="318"/>
        <v>CLAB</v>
      </c>
      <c r="AN840" s="9">
        <f t="shared" si="319"/>
        <v>16.8</v>
      </c>
      <c r="AO840" t="str">
        <f t="shared" si="320"/>
        <v>CLAB</v>
      </c>
      <c r="AP840" s="9">
        <f t="shared" si="321"/>
        <v>16.8</v>
      </c>
    </row>
    <row r="841" spans="1:42" x14ac:dyDescent="0.25">
      <c r="A841">
        <v>1314491</v>
      </c>
      <c r="B841" t="s">
        <v>2384</v>
      </c>
      <c r="C841">
        <v>301</v>
      </c>
      <c r="D841">
        <v>84445</v>
      </c>
      <c r="F841" s="9">
        <f t="shared" si="303"/>
        <v>0</v>
      </c>
      <c r="G841" s="9">
        <f t="shared" si="304"/>
        <v>906.71699999999987</v>
      </c>
      <c r="H841" s="9">
        <f t="shared" si="305"/>
        <v>777.18599999999992</v>
      </c>
      <c r="I841" s="9">
        <v>1295.31</v>
      </c>
      <c r="J841" t="s">
        <v>4100</v>
      </c>
      <c r="K841" t="s">
        <v>4103</v>
      </c>
      <c r="L841" s="9">
        <f t="shared" si="306"/>
        <v>123.31351199999999</v>
      </c>
      <c r="M841" t="s">
        <v>4103</v>
      </c>
      <c r="N841" s="9">
        <f t="shared" si="302"/>
        <v>392.47892999999999</v>
      </c>
      <c r="O841" t="s">
        <v>4137</v>
      </c>
      <c r="P841" s="9">
        <v>58.49</v>
      </c>
      <c r="Q841" t="s">
        <v>4103</v>
      </c>
      <c r="R841" s="9">
        <f t="shared" si="307"/>
        <v>906.71699999999987</v>
      </c>
      <c r="S841" t="s">
        <v>4103</v>
      </c>
      <c r="T841" s="9">
        <f t="shared" si="308"/>
        <v>388.59299999999996</v>
      </c>
      <c r="U841" t="s">
        <v>4103</v>
      </c>
      <c r="V841" s="9">
        <f t="shared" si="322"/>
        <v>717.23384999999996</v>
      </c>
      <c r="W841" t="s">
        <v>4103</v>
      </c>
      <c r="X841" s="9">
        <f t="shared" si="309"/>
        <v>828.99839999999995</v>
      </c>
      <c r="Y841" t="s">
        <v>4135</v>
      </c>
      <c r="Z841" s="9">
        <v>45.77</v>
      </c>
      <c r="AA841" t="s">
        <v>4103</v>
      </c>
      <c r="AB841" s="9">
        <f t="shared" si="301"/>
        <v>0</v>
      </c>
      <c r="AC841" t="str">
        <f t="shared" si="310"/>
        <v>POC</v>
      </c>
      <c r="AD841" s="9">
        <f t="shared" si="311"/>
        <v>0</v>
      </c>
      <c r="AE841" t="s">
        <v>4150</v>
      </c>
      <c r="AF841" s="9">
        <v>50.86</v>
      </c>
      <c r="AG841" t="str">
        <f t="shared" si="312"/>
        <v>CLAB</v>
      </c>
      <c r="AH841" s="9">
        <f t="shared" si="313"/>
        <v>50.86</v>
      </c>
      <c r="AI841" t="str">
        <f t="shared" si="314"/>
        <v>CLAB</v>
      </c>
      <c r="AJ841" s="9">
        <f t="shared" si="315"/>
        <v>50.86</v>
      </c>
      <c r="AK841" t="str">
        <f t="shared" si="316"/>
        <v>CLAB</v>
      </c>
      <c r="AL841" s="9">
        <f t="shared" si="317"/>
        <v>50.86</v>
      </c>
      <c r="AM841" t="str">
        <f t="shared" si="318"/>
        <v>CLAB</v>
      </c>
      <c r="AN841" s="9">
        <f t="shared" si="319"/>
        <v>50.86</v>
      </c>
      <c r="AO841" t="str">
        <f t="shared" si="320"/>
        <v>CLAB</v>
      </c>
      <c r="AP841" s="9">
        <f t="shared" si="321"/>
        <v>50.86</v>
      </c>
    </row>
    <row r="842" spans="1:42" x14ac:dyDescent="0.25">
      <c r="A842">
        <v>1314492</v>
      </c>
      <c r="B842" t="s">
        <v>2385</v>
      </c>
      <c r="C842">
        <v>301</v>
      </c>
      <c r="D842">
        <v>84446</v>
      </c>
      <c r="F842" s="9">
        <f t="shared" si="303"/>
        <v>0</v>
      </c>
      <c r="G842" s="9">
        <f t="shared" si="304"/>
        <v>1107.4900499999999</v>
      </c>
      <c r="H842" s="9">
        <f t="shared" si="305"/>
        <v>218.58</v>
      </c>
      <c r="I842" s="9">
        <v>364.3</v>
      </c>
      <c r="J842" t="s">
        <v>4100</v>
      </c>
      <c r="K842" t="s">
        <v>4103</v>
      </c>
      <c r="L842" s="9">
        <f t="shared" si="306"/>
        <v>34.681359999999998</v>
      </c>
      <c r="M842" t="s">
        <v>4103</v>
      </c>
      <c r="N842" s="9">
        <f t="shared" si="302"/>
        <v>110.38290000000001</v>
      </c>
      <c r="O842" t="s">
        <v>4137</v>
      </c>
      <c r="P842" s="9">
        <v>16.309999999999999</v>
      </c>
      <c r="Q842" t="s">
        <v>4103</v>
      </c>
      <c r="R842" s="9">
        <f t="shared" si="307"/>
        <v>255.01</v>
      </c>
      <c r="S842" t="s">
        <v>4103</v>
      </c>
      <c r="T842" s="9">
        <f t="shared" si="308"/>
        <v>109.29</v>
      </c>
      <c r="U842" t="s">
        <v>4103</v>
      </c>
      <c r="V842" s="9">
        <f t="shared" si="322"/>
        <v>1107.4900499999999</v>
      </c>
      <c r="W842" t="s">
        <v>4103</v>
      </c>
      <c r="X842" s="9">
        <f t="shared" si="309"/>
        <v>233.15200000000002</v>
      </c>
      <c r="Y842" t="s">
        <v>4135</v>
      </c>
      <c r="Z842" s="9">
        <v>12.76</v>
      </c>
      <c r="AA842" t="s">
        <v>4103</v>
      </c>
      <c r="AB842" s="9">
        <f t="shared" si="301"/>
        <v>0</v>
      </c>
      <c r="AC842" t="str">
        <f t="shared" si="310"/>
        <v>POC</v>
      </c>
      <c r="AD842" s="9">
        <f t="shared" si="311"/>
        <v>0</v>
      </c>
      <c r="AE842" t="s">
        <v>4150</v>
      </c>
      <c r="AF842" s="9">
        <v>14.18</v>
      </c>
      <c r="AG842" t="str">
        <f t="shared" si="312"/>
        <v>CLAB</v>
      </c>
      <c r="AH842" s="9">
        <f t="shared" si="313"/>
        <v>14.18</v>
      </c>
      <c r="AI842" t="str">
        <f t="shared" si="314"/>
        <v>CLAB</v>
      </c>
      <c r="AJ842" s="9">
        <f t="shared" si="315"/>
        <v>14.18</v>
      </c>
      <c r="AK842" t="str">
        <f t="shared" si="316"/>
        <v>CLAB</v>
      </c>
      <c r="AL842" s="9">
        <f t="shared" si="317"/>
        <v>14.18</v>
      </c>
      <c r="AM842" t="str">
        <f t="shared" si="318"/>
        <v>CLAB</v>
      </c>
      <c r="AN842" s="9">
        <f t="shared" si="319"/>
        <v>14.18</v>
      </c>
      <c r="AO842" t="str">
        <f t="shared" si="320"/>
        <v>CLAB</v>
      </c>
      <c r="AP842" s="9">
        <f t="shared" si="321"/>
        <v>14.18</v>
      </c>
    </row>
    <row r="843" spans="1:42" x14ac:dyDescent="0.25">
      <c r="A843">
        <v>1314493</v>
      </c>
      <c r="B843" t="s">
        <v>2386</v>
      </c>
      <c r="C843">
        <v>301</v>
      </c>
      <c r="D843">
        <v>84449</v>
      </c>
      <c r="F843" s="9">
        <f t="shared" si="303"/>
        <v>0</v>
      </c>
      <c r="G843" s="9">
        <f t="shared" si="304"/>
        <v>311.47649999999999</v>
      </c>
      <c r="H843" s="9">
        <f t="shared" si="305"/>
        <v>38.19</v>
      </c>
      <c r="I843" s="9">
        <v>63.65</v>
      </c>
      <c r="J843" t="s">
        <v>4100</v>
      </c>
      <c r="K843" t="s">
        <v>4103</v>
      </c>
      <c r="L843" s="9">
        <f t="shared" si="306"/>
        <v>6.0594799999999998</v>
      </c>
      <c r="M843" t="s">
        <v>4103</v>
      </c>
      <c r="N843" s="9">
        <f t="shared" si="302"/>
        <v>19.28595</v>
      </c>
      <c r="O843" t="s">
        <v>4137</v>
      </c>
      <c r="P843" s="9">
        <v>20.7</v>
      </c>
      <c r="Q843" t="s">
        <v>4103</v>
      </c>
      <c r="R843" s="9">
        <f t="shared" si="307"/>
        <v>44.555</v>
      </c>
      <c r="S843" t="s">
        <v>4103</v>
      </c>
      <c r="T843" s="9">
        <f t="shared" si="308"/>
        <v>19.094999999999999</v>
      </c>
      <c r="U843" t="s">
        <v>4103</v>
      </c>
      <c r="V843" s="9">
        <f t="shared" si="322"/>
        <v>311.47649999999999</v>
      </c>
      <c r="W843" t="s">
        <v>4103</v>
      </c>
      <c r="X843" s="9">
        <f t="shared" si="309"/>
        <v>40.735999999999997</v>
      </c>
      <c r="Y843" t="s">
        <v>4135</v>
      </c>
      <c r="Z843" s="9">
        <v>16.2</v>
      </c>
      <c r="AA843" t="s">
        <v>4103</v>
      </c>
      <c r="AB843" s="9">
        <f t="shared" si="301"/>
        <v>0</v>
      </c>
      <c r="AC843" t="str">
        <f t="shared" si="310"/>
        <v>POC</v>
      </c>
      <c r="AD843" s="9">
        <f t="shared" si="311"/>
        <v>0</v>
      </c>
      <c r="AE843" t="s">
        <v>4150</v>
      </c>
      <c r="AF843" s="9">
        <v>18</v>
      </c>
      <c r="AG843" t="str">
        <f t="shared" si="312"/>
        <v>CLAB</v>
      </c>
      <c r="AH843" s="9">
        <f t="shared" si="313"/>
        <v>18</v>
      </c>
      <c r="AI843" t="str">
        <f t="shared" si="314"/>
        <v>CLAB</v>
      </c>
      <c r="AJ843" s="9">
        <f t="shared" si="315"/>
        <v>18</v>
      </c>
      <c r="AK843" t="str">
        <f t="shared" si="316"/>
        <v>CLAB</v>
      </c>
      <c r="AL843" s="9">
        <f t="shared" si="317"/>
        <v>18</v>
      </c>
      <c r="AM843" t="str">
        <f t="shared" si="318"/>
        <v>CLAB</v>
      </c>
      <c r="AN843" s="9">
        <f t="shared" si="319"/>
        <v>18</v>
      </c>
      <c r="AO843" t="str">
        <f t="shared" si="320"/>
        <v>CLAB</v>
      </c>
      <c r="AP843" s="9">
        <f t="shared" si="321"/>
        <v>18</v>
      </c>
    </row>
    <row r="844" spans="1:42" x14ac:dyDescent="0.25">
      <c r="A844">
        <v>1314494</v>
      </c>
      <c r="B844" t="s">
        <v>2387</v>
      </c>
      <c r="C844">
        <v>301</v>
      </c>
      <c r="D844">
        <v>84450</v>
      </c>
      <c r="F844" s="9">
        <f t="shared" si="303"/>
        <v>0</v>
      </c>
      <c r="G844" s="9">
        <f t="shared" si="304"/>
        <v>142.64599999999999</v>
      </c>
      <c r="H844" s="9">
        <f t="shared" si="305"/>
        <v>122.268</v>
      </c>
      <c r="I844" s="9">
        <v>203.78</v>
      </c>
      <c r="J844" t="s">
        <v>4100</v>
      </c>
      <c r="K844" t="s">
        <v>4103</v>
      </c>
      <c r="L844" s="9">
        <f t="shared" si="306"/>
        <v>19.399856</v>
      </c>
      <c r="M844" t="s">
        <v>4103</v>
      </c>
      <c r="N844" s="9">
        <f t="shared" si="302"/>
        <v>61.745339999999999</v>
      </c>
      <c r="O844" t="s">
        <v>4137</v>
      </c>
      <c r="P844" s="9">
        <v>5.96</v>
      </c>
      <c r="Q844" t="s">
        <v>4103</v>
      </c>
      <c r="R844" s="9">
        <f t="shared" si="307"/>
        <v>142.64599999999999</v>
      </c>
      <c r="S844" t="s">
        <v>4103</v>
      </c>
      <c r="T844" s="9">
        <f t="shared" si="308"/>
        <v>61.134</v>
      </c>
      <c r="U844" t="s">
        <v>4103</v>
      </c>
      <c r="V844" s="9">
        <f t="shared" si="322"/>
        <v>54.420749999999998</v>
      </c>
      <c r="W844" t="s">
        <v>4103</v>
      </c>
      <c r="X844" s="9">
        <f t="shared" si="309"/>
        <v>130.41919999999999</v>
      </c>
      <c r="Y844" t="s">
        <v>4135</v>
      </c>
      <c r="Z844" s="9">
        <v>4.66</v>
      </c>
      <c r="AA844" t="s">
        <v>4103</v>
      </c>
      <c r="AB844" s="9">
        <f t="shared" si="301"/>
        <v>0</v>
      </c>
      <c r="AC844" t="str">
        <f t="shared" si="310"/>
        <v>POC</v>
      </c>
      <c r="AD844" s="9">
        <f t="shared" si="311"/>
        <v>0</v>
      </c>
      <c r="AE844" t="s">
        <v>4150</v>
      </c>
      <c r="AF844" s="9">
        <v>5.18</v>
      </c>
      <c r="AG844" t="str">
        <f t="shared" si="312"/>
        <v>CLAB</v>
      </c>
      <c r="AH844" s="9">
        <f t="shared" si="313"/>
        <v>5.18</v>
      </c>
      <c r="AI844" t="str">
        <f t="shared" si="314"/>
        <v>CLAB</v>
      </c>
      <c r="AJ844" s="9">
        <f t="shared" si="315"/>
        <v>5.18</v>
      </c>
      <c r="AK844" t="str">
        <f t="shared" si="316"/>
        <v>CLAB</v>
      </c>
      <c r="AL844" s="9">
        <f t="shared" si="317"/>
        <v>5.18</v>
      </c>
      <c r="AM844" t="str">
        <f t="shared" si="318"/>
        <v>CLAB</v>
      </c>
      <c r="AN844" s="9">
        <f t="shared" si="319"/>
        <v>5.18</v>
      </c>
      <c r="AO844" t="str">
        <f t="shared" si="320"/>
        <v>CLAB</v>
      </c>
      <c r="AP844" s="9">
        <f t="shared" si="321"/>
        <v>5.18</v>
      </c>
    </row>
    <row r="845" spans="1:42" x14ac:dyDescent="0.25">
      <c r="A845">
        <v>1314495</v>
      </c>
      <c r="B845" t="s">
        <v>2388</v>
      </c>
      <c r="C845">
        <v>301</v>
      </c>
      <c r="D845">
        <v>84460</v>
      </c>
      <c r="F845" s="9">
        <f t="shared" si="303"/>
        <v>0</v>
      </c>
      <c r="G845" s="9">
        <f t="shared" si="304"/>
        <v>174.2319</v>
      </c>
      <c r="H845" s="9">
        <f t="shared" si="305"/>
        <v>123.94800000000001</v>
      </c>
      <c r="I845" s="9">
        <v>206.58</v>
      </c>
      <c r="J845" t="s">
        <v>4100</v>
      </c>
      <c r="K845" t="s">
        <v>4103</v>
      </c>
      <c r="L845" s="9">
        <f t="shared" si="306"/>
        <v>19.666415999999998</v>
      </c>
      <c r="M845" t="s">
        <v>4103</v>
      </c>
      <c r="N845" s="9">
        <f t="shared" si="302"/>
        <v>62.593740000000004</v>
      </c>
      <c r="O845" t="s">
        <v>4137</v>
      </c>
      <c r="P845" s="9">
        <v>6.1</v>
      </c>
      <c r="Q845" t="s">
        <v>4103</v>
      </c>
      <c r="R845" s="9">
        <f t="shared" si="307"/>
        <v>144.60599999999999</v>
      </c>
      <c r="S845" t="s">
        <v>4103</v>
      </c>
      <c r="T845" s="9">
        <f t="shared" si="308"/>
        <v>61.974000000000004</v>
      </c>
      <c r="U845" t="s">
        <v>4103</v>
      </c>
      <c r="V845" s="9">
        <f t="shared" si="322"/>
        <v>174.2319</v>
      </c>
      <c r="W845" t="s">
        <v>4103</v>
      </c>
      <c r="X845" s="9">
        <f t="shared" si="309"/>
        <v>132.21120000000002</v>
      </c>
      <c r="Y845" t="s">
        <v>4135</v>
      </c>
      <c r="Z845" s="9">
        <v>4.7699999999999996</v>
      </c>
      <c r="AA845" t="s">
        <v>4103</v>
      </c>
      <c r="AB845" s="9">
        <f t="shared" si="301"/>
        <v>0</v>
      </c>
      <c r="AC845" t="str">
        <f t="shared" si="310"/>
        <v>POC</v>
      </c>
      <c r="AD845" s="9">
        <f t="shared" si="311"/>
        <v>0</v>
      </c>
      <c r="AE845" t="s">
        <v>4150</v>
      </c>
      <c r="AF845" s="9">
        <v>5.3</v>
      </c>
      <c r="AG845" t="str">
        <f t="shared" si="312"/>
        <v>CLAB</v>
      </c>
      <c r="AH845" s="9">
        <f t="shared" si="313"/>
        <v>5.3</v>
      </c>
      <c r="AI845" t="str">
        <f t="shared" si="314"/>
        <v>CLAB</v>
      </c>
      <c r="AJ845" s="9">
        <f t="shared" si="315"/>
        <v>5.3</v>
      </c>
      <c r="AK845" t="str">
        <f t="shared" si="316"/>
        <v>CLAB</v>
      </c>
      <c r="AL845" s="9">
        <f t="shared" si="317"/>
        <v>5.3</v>
      </c>
      <c r="AM845" t="str">
        <f t="shared" si="318"/>
        <v>CLAB</v>
      </c>
      <c r="AN845" s="9">
        <f t="shared" si="319"/>
        <v>5.3</v>
      </c>
      <c r="AO845" t="str">
        <f t="shared" si="320"/>
        <v>CLAB</v>
      </c>
      <c r="AP845" s="9">
        <f t="shared" si="321"/>
        <v>5.3</v>
      </c>
    </row>
    <row r="846" spans="1:42" x14ac:dyDescent="0.25">
      <c r="A846">
        <v>1314496</v>
      </c>
      <c r="B846" t="s">
        <v>2389</v>
      </c>
      <c r="C846">
        <v>301</v>
      </c>
      <c r="D846">
        <v>84466</v>
      </c>
      <c r="F846" s="9">
        <f t="shared" si="303"/>
        <v>0</v>
      </c>
      <c r="G846" s="9">
        <f t="shared" si="304"/>
        <v>228.63399999999999</v>
      </c>
      <c r="H846" s="9">
        <f t="shared" si="305"/>
        <v>195.97200000000001</v>
      </c>
      <c r="I846" s="9">
        <v>326.62</v>
      </c>
      <c r="J846" t="s">
        <v>4100</v>
      </c>
      <c r="K846" t="s">
        <v>4103</v>
      </c>
      <c r="L846" s="9">
        <f t="shared" si="306"/>
        <v>31.094223999999997</v>
      </c>
      <c r="M846" t="s">
        <v>4103</v>
      </c>
      <c r="N846" s="9">
        <f t="shared" si="302"/>
        <v>98.965859999999992</v>
      </c>
      <c r="O846" t="s">
        <v>4137</v>
      </c>
      <c r="P846" s="9">
        <v>14.67</v>
      </c>
      <c r="Q846" t="s">
        <v>4103</v>
      </c>
      <c r="R846" s="9">
        <f t="shared" si="307"/>
        <v>228.63399999999999</v>
      </c>
      <c r="S846" t="s">
        <v>4103</v>
      </c>
      <c r="T846" s="9">
        <f t="shared" si="308"/>
        <v>97.986000000000004</v>
      </c>
      <c r="U846" t="s">
        <v>4103</v>
      </c>
      <c r="V846" s="9">
        <f t="shared" si="322"/>
        <v>176.6259</v>
      </c>
      <c r="W846" t="s">
        <v>4103</v>
      </c>
      <c r="X846" s="9">
        <f t="shared" si="309"/>
        <v>209.0368</v>
      </c>
      <c r="Y846" t="s">
        <v>4135</v>
      </c>
      <c r="Z846" s="9">
        <v>11.48</v>
      </c>
      <c r="AA846" t="s">
        <v>4103</v>
      </c>
      <c r="AB846" s="9">
        <f t="shared" si="301"/>
        <v>0</v>
      </c>
      <c r="AC846" t="str">
        <f t="shared" si="310"/>
        <v>POC</v>
      </c>
      <c r="AD846" s="9">
        <f t="shared" si="311"/>
        <v>0</v>
      </c>
      <c r="AE846" t="s">
        <v>4150</v>
      </c>
      <c r="AF846" s="9">
        <v>12.76</v>
      </c>
      <c r="AG846" t="str">
        <f t="shared" si="312"/>
        <v>CLAB</v>
      </c>
      <c r="AH846" s="9">
        <f t="shared" si="313"/>
        <v>12.76</v>
      </c>
      <c r="AI846" t="str">
        <f t="shared" si="314"/>
        <v>CLAB</v>
      </c>
      <c r="AJ846" s="9">
        <f t="shared" si="315"/>
        <v>12.76</v>
      </c>
      <c r="AK846" t="str">
        <f t="shared" si="316"/>
        <v>CLAB</v>
      </c>
      <c r="AL846" s="9">
        <f t="shared" si="317"/>
        <v>12.76</v>
      </c>
      <c r="AM846" t="str">
        <f t="shared" si="318"/>
        <v>CLAB</v>
      </c>
      <c r="AN846" s="9">
        <f t="shared" si="319"/>
        <v>12.76</v>
      </c>
      <c r="AO846" t="str">
        <f t="shared" si="320"/>
        <v>CLAB</v>
      </c>
      <c r="AP846" s="9">
        <f t="shared" si="321"/>
        <v>12.76</v>
      </c>
    </row>
    <row r="847" spans="1:42" x14ac:dyDescent="0.25">
      <c r="A847">
        <v>1314497</v>
      </c>
      <c r="B847" t="s">
        <v>2390</v>
      </c>
      <c r="C847">
        <v>301</v>
      </c>
      <c r="D847">
        <v>84478</v>
      </c>
      <c r="F847" s="9">
        <f t="shared" si="303"/>
        <v>0</v>
      </c>
      <c r="G847" s="9">
        <f t="shared" si="304"/>
        <v>279.26010000000002</v>
      </c>
      <c r="H847" s="9">
        <f t="shared" si="305"/>
        <v>173.358</v>
      </c>
      <c r="I847" s="9">
        <v>288.93</v>
      </c>
      <c r="J847" t="s">
        <v>4100</v>
      </c>
      <c r="K847" t="s">
        <v>4103</v>
      </c>
      <c r="L847" s="9">
        <f t="shared" si="306"/>
        <v>27.506135999999998</v>
      </c>
      <c r="M847" t="s">
        <v>4103</v>
      </c>
      <c r="N847" s="9">
        <f t="shared" si="302"/>
        <v>87.545789999999997</v>
      </c>
      <c r="O847" t="s">
        <v>4137</v>
      </c>
      <c r="P847" s="9">
        <v>6.6</v>
      </c>
      <c r="Q847" t="s">
        <v>4103</v>
      </c>
      <c r="R847" s="9">
        <f t="shared" si="307"/>
        <v>202.251</v>
      </c>
      <c r="S847" t="s">
        <v>4103</v>
      </c>
      <c r="T847" s="9">
        <f t="shared" si="308"/>
        <v>86.679000000000002</v>
      </c>
      <c r="U847" t="s">
        <v>4103</v>
      </c>
      <c r="V847" s="9">
        <f t="shared" si="322"/>
        <v>279.26010000000002</v>
      </c>
      <c r="W847" t="s">
        <v>4103</v>
      </c>
      <c r="X847" s="9">
        <f t="shared" si="309"/>
        <v>184.9152</v>
      </c>
      <c r="Y847" t="s">
        <v>4135</v>
      </c>
      <c r="Z847" s="9">
        <v>5.17</v>
      </c>
      <c r="AA847" t="s">
        <v>4103</v>
      </c>
      <c r="AB847" s="9">
        <f t="shared" si="301"/>
        <v>0</v>
      </c>
      <c r="AC847" t="str">
        <f t="shared" si="310"/>
        <v>POC</v>
      </c>
      <c r="AD847" s="9">
        <f t="shared" si="311"/>
        <v>0</v>
      </c>
      <c r="AE847" t="s">
        <v>4150</v>
      </c>
      <c r="AF847" s="9">
        <v>5.74</v>
      </c>
      <c r="AG847" t="str">
        <f t="shared" si="312"/>
        <v>CLAB</v>
      </c>
      <c r="AH847" s="9">
        <f t="shared" si="313"/>
        <v>5.74</v>
      </c>
      <c r="AI847" t="str">
        <f t="shared" si="314"/>
        <v>CLAB</v>
      </c>
      <c r="AJ847" s="9">
        <f t="shared" si="315"/>
        <v>5.74</v>
      </c>
      <c r="AK847" t="str">
        <f t="shared" si="316"/>
        <v>CLAB</v>
      </c>
      <c r="AL847" s="9">
        <f t="shared" si="317"/>
        <v>5.74</v>
      </c>
      <c r="AM847" t="str">
        <f t="shared" si="318"/>
        <v>CLAB</v>
      </c>
      <c r="AN847" s="9">
        <f t="shared" si="319"/>
        <v>5.74</v>
      </c>
      <c r="AO847" t="str">
        <f t="shared" si="320"/>
        <v>CLAB</v>
      </c>
      <c r="AP847" s="9">
        <f t="shared" si="321"/>
        <v>5.74</v>
      </c>
    </row>
    <row r="848" spans="1:42" x14ac:dyDescent="0.25">
      <c r="A848">
        <v>1314498</v>
      </c>
      <c r="B848" t="s">
        <v>2391</v>
      </c>
      <c r="C848">
        <v>301</v>
      </c>
      <c r="D848">
        <v>84479</v>
      </c>
      <c r="F848" s="9">
        <f t="shared" si="303"/>
        <v>0</v>
      </c>
      <c r="G848" s="9">
        <f t="shared" si="304"/>
        <v>247.03514999999999</v>
      </c>
      <c r="H848" s="9">
        <f t="shared" si="305"/>
        <v>138.18</v>
      </c>
      <c r="I848" s="9">
        <v>230.3</v>
      </c>
      <c r="J848" t="s">
        <v>4100</v>
      </c>
      <c r="K848" t="s">
        <v>4103</v>
      </c>
      <c r="L848" s="9">
        <f t="shared" si="306"/>
        <v>21.92456</v>
      </c>
      <c r="M848" t="s">
        <v>4103</v>
      </c>
      <c r="N848" s="9">
        <f t="shared" si="302"/>
        <v>69.780900000000003</v>
      </c>
      <c r="O848" t="s">
        <v>4137</v>
      </c>
      <c r="P848" s="9">
        <v>7.44</v>
      </c>
      <c r="Q848" t="s">
        <v>4103</v>
      </c>
      <c r="R848" s="9">
        <f t="shared" si="307"/>
        <v>161.21</v>
      </c>
      <c r="S848" t="s">
        <v>4103</v>
      </c>
      <c r="T848" s="9">
        <f t="shared" si="308"/>
        <v>69.09</v>
      </c>
      <c r="U848" t="s">
        <v>4103</v>
      </c>
      <c r="V848" s="9">
        <f t="shared" si="322"/>
        <v>247.03514999999999</v>
      </c>
      <c r="W848" t="s">
        <v>4103</v>
      </c>
      <c r="X848" s="9">
        <f t="shared" si="309"/>
        <v>147.39200000000002</v>
      </c>
      <c r="Y848" t="s">
        <v>4135</v>
      </c>
      <c r="Z848" s="9">
        <v>5.82</v>
      </c>
      <c r="AA848" t="s">
        <v>4103</v>
      </c>
      <c r="AB848" s="9">
        <f t="shared" si="301"/>
        <v>0</v>
      </c>
      <c r="AC848" t="str">
        <f t="shared" si="310"/>
        <v>POC</v>
      </c>
      <c r="AD848" s="9">
        <f t="shared" si="311"/>
        <v>0</v>
      </c>
      <c r="AE848" t="s">
        <v>4150</v>
      </c>
      <c r="AF848" s="9">
        <v>6.47</v>
      </c>
      <c r="AG848" t="str">
        <f t="shared" si="312"/>
        <v>CLAB</v>
      </c>
      <c r="AH848" s="9">
        <f t="shared" si="313"/>
        <v>6.47</v>
      </c>
      <c r="AI848" t="str">
        <f t="shared" si="314"/>
        <v>CLAB</v>
      </c>
      <c r="AJ848" s="9">
        <f t="shared" si="315"/>
        <v>6.47</v>
      </c>
      <c r="AK848" t="str">
        <f t="shared" si="316"/>
        <v>CLAB</v>
      </c>
      <c r="AL848" s="9">
        <f t="shared" si="317"/>
        <v>6.47</v>
      </c>
      <c r="AM848" t="str">
        <f t="shared" si="318"/>
        <v>CLAB</v>
      </c>
      <c r="AN848" s="9">
        <f t="shared" si="319"/>
        <v>6.47</v>
      </c>
      <c r="AO848" t="str">
        <f t="shared" si="320"/>
        <v>CLAB</v>
      </c>
      <c r="AP848" s="9">
        <f t="shared" si="321"/>
        <v>6.47</v>
      </c>
    </row>
    <row r="849" spans="1:42" x14ac:dyDescent="0.25">
      <c r="A849">
        <v>1314499</v>
      </c>
      <c r="B849" t="s">
        <v>2392</v>
      </c>
      <c r="C849">
        <v>301</v>
      </c>
      <c r="D849">
        <v>84480</v>
      </c>
      <c r="F849" s="9">
        <f t="shared" si="303"/>
        <v>0</v>
      </c>
      <c r="G849" s="9">
        <f t="shared" si="304"/>
        <v>495.36899999999991</v>
      </c>
      <c r="H849" s="9">
        <f t="shared" si="305"/>
        <v>424.60199999999998</v>
      </c>
      <c r="I849" s="9">
        <v>707.67</v>
      </c>
      <c r="J849" t="s">
        <v>4100</v>
      </c>
      <c r="K849" t="s">
        <v>4103</v>
      </c>
      <c r="L849" s="9">
        <f t="shared" si="306"/>
        <v>67.370183999999995</v>
      </c>
      <c r="M849" t="s">
        <v>4103</v>
      </c>
      <c r="N849" s="9">
        <f t="shared" si="302"/>
        <v>214.42400999999998</v>
      </c>
      <c r="O849" t="s">
        <v>4137</v>
      </c>
      <c r="P849" s="9">
        <v>16.309999999999999</v>
      </c>
      <c r="Q849" t="s">
        <v>4103</v>
      </c>
      <c r="R849" s="9">
        <f t="shared" si="307"/>
        <v>495.36899999999991</v>
      </c>
      <c r="S849" t="s">
        <v>4103</v>
      </c>
      <c r="T849" s="9">
        <f t="shared" si="308"/>
        <v>212.30099999999999</v>
      </c>
      <c r="U849" t="s">
        <v>4103</v>
      </c>
      <c r="V849" s="9">
        <f t="shared" si="322"/>
        <v>196.90649999999999</v>
      </c>
      <c r="W849" t="s">
        <v>4103</v>
      </c>
      <c r="X849" s="9">
        <f t="shared" si="309"/>
        <v>452.90879999999999</v>
      </c>
      <c r="Y849" t="s">
        <v>4135</v>
      </c>
      <c r="Z849" s="9">
        <v>12.76</v>
      </c>
      <c r="AA849" t="s">
        <v>4103</v>
      </c>
      <c r="AB849" s="9">
        <f t="shared" si="301"/>
        <v>0</v>
      </c>
      <c r="AC849" t="str">
        <f t="shared" si="310"/>
        <v>POC</v>
      </c>
      <c r="AD849" s="9">
        <f t="shared" si="311"/>
        <v>0</v>
      </c>
      <c r="AE849" t="s">
        <v>4150</v>
      </c>
      <c r="AF849" s="9">
        <v>14.18</v>
      </c>
      <c r="AG849" t="str">
        <f t="shared" si="312"/>
        <v>CLAB</v>
      </c>
      <c r="AH849" s="9">
        <f t="shared" si="313"/>
        <v>14.18</v>
      </c>
      <c r="AI849" t="str">
        <f t="shared" si="314"/>
        <v>CLAB</v>
      </c>
      <c r="AJ849" s="9">
        <f t="shared" si="315"/>
        <v>14.18</v>
      </c>
      <c r="AK849" t="str">
        <f t="shared" si="316"/>
        <v>CLAB</v>
      </c>
      <c r="AL849" s="9">
        <f t="shared" si="317"/>
        <v>14.18</v>
      </c>
      <c r="AM849" t="str">
        <f t="shared" si="318"/>
        <v>CLAB</v>
      </c>
      <c r="AN849" s="9">
        <f t="shared" si="319"/>
        <v>14.18</v>
      </c>
      <c r="AO849" t="str">
        <f t="shared" si="320"/>
        <v>CLAB</v>
      </c>
      <c r="AP849" s="9">
        <f t="shared" si="321"/>
        <v>14.18</v>
      </c>
    </row>
    <row r="850" spans="1:42" x14ac:dyDescent="0.25">
      <c r="A850">
        <v>1314500</v>
      </c>
      <c r="B850" t="s">
        <v>2393</v>
      </c>
      <c r="C850">
        <v>301</v>
      </c>
      <c r="D850">
        <v>84481</v>
      </c>
      <c r="F850" s="9">
        <f t="shared" si="303"/>
        <v>0</v>
      </c>
      <c r="G850" s="9">
        <f t="shared" si="304"/>
        <v>605.05784999999992</v>
      </c>
      <c r="H850" s="9">
        <f t="shared" si="305"/>
        <v>399.48599999999993</v>
      </c>
      <c r="I850" s="9">
        <v>665.81</v>
      </c>
      <c r="J850" t="s">
        <v>4100</v>
      </c>
      <c r="K850" t="s">
        <v>4103</v>
      </c>
      <c r="L850" s="9">
        <f t="shared" si="306"/>
        <v>63.385111999999992</v>
      </c>
      <c r="M850" t="s">
        <v>4103</v>
      </c>
      <c r="N850" s="9">
        <f t="shared" si="302"/>
        <v>201.74042999999998</v>
      </c>
      <c r="O850" t="s">
        <v>4137</v>
      </c>
      <c r="P850" s="9">
        <v>19.48</v>
      </c>
      <c r="Q850" t="s">
        <v>4103</v>
      </c>
      <c r="R850" s="9">
        <f t="shared" si="307"/>
        <v>466.06699999999995</v>
      </c>
      <c r="S850" t="s">
        <v>4103</v>
      </c>
      <c r="T850" s="9">
        <f t="shared" si="308"/>
        <v>199.74299999999997</v>
      </c>
      <c r="U850" t="s">
        <v>4103</v>
      </c>
      <c r="V850" s="9">
        <f t="shared" si="322"/>
        <v>605.05784999999992</v>
      </c>
      <c r="W850" t="s">
        <v>4103</v>
      </c>
      <c r="X850" s="9">
        <f t="shared" si="309"/>
        <v>426.11839999999995</v>
      </c>
      <c r="Y850" t="s">
        <v>4135</v>
      </c>
      <c r="Z850" s="9">
        <v>15.25</v>
      </c>
      <c r="AA850" t="s">
        <v>4103</v>
      </c>
      <c r="AB850" s="9">
        <f t="shared" si="301"/>
        <v>0</v>
      </c>
      <c r="AC850" t="str">
        <f t="shared" si="310"/>
        <v>POC</v>
      </c>
      <c r="AD850" s="9">
        <f t="shared" si="311"/>
        <v>0</v>
      </c>
      <c r="AE850" t="s">
        <v>4150</v>
      </c>
      <c r="AF850" s="9">
        <v>16.940000000000001</v>
      </c>
      <c r="AG850" t="str">
        <f t="shared" si="312"/>
        <v>CLAB</v>
      </c>
      <c r="AH850" s="9">
        <f t="shared" si="313"/>
        <v>16.940000000000001</v>
      </c>
      <c r="AI850" t="str">
        <f t="shared" si="314"/>
        <v>CLAB</v>
      </c>
      <c r="AJ850" s="9">
        <f t="shared" si="315"/>
        <v>16.940000000000001</v>
      </c>
      <c r="AK850" t="str">
        <f t="shared" si="316"/>
        <v>CLAB</v>
      </c>
      <c r="AL850" s="9">
        <f t="shared" si="317"/>
        <v>16.940000000000001</v>
      </c>
      <c r="AM850" t="str">
        <f t="shared" si="318"/>
        <v>CLAB</v>
      </c>
      <c r="AN850" s="9">
        <f t="shared" si="319"/>
        <v>16.940000000000001</v>
      </c>
      <c r="AO850" t="str">
        <f t="shared" si="320"/>
        <v>CLAB</v>
      </c>
      <c r="AP850" s="9">
        <f t="shared" si="321"/>
        <v>16.940000000000001</v>
      </c>
    </row>
    <row r="851" spans="1:42" x14ac:dyDescent="0.25">
      <c r="A851">
        <v>1314501</v>
      </c>
      <c r="B851" t="s">
        <v>2394</v>
      </c>
      <c r="C851">
        <v>301</v>
      </c>
      <c r="D851">
        <v>84482</v>
      </c>
      <c r="F851" s="9">
        <f t="shared" si="303"/>
        <v>0</v>
      </c>
      <c r="G851" s="9">
        <f t="shared" si="304"/>
        <v>569.26754999999991</v>
      </c>
      <c r="H851" s="9">
        <f t="shared" si="305"/>
        <v>242.02799999999999</v>
      </c>
      <c r="I851" s="9">
        <v>403.38</v>
      </c>
      <c r="J851" t="s">
        <v>4100</v>
      </c>
      <c r="K851" t="s">
        <v>4103</v>
      </c>
      <c r="L851" s="9">
        <f t="shared" si="306"/>
        <v>38.401775999999998</v>
      </c>
      <c r="M851" t="s">
        <v>4103</v>
      </c>
      <c r="N851" s="9">
        <f t="shared" si="302"/>
        <v>122.22413999999999</v>
      </c>
      <c r="O851" t="s">
        <v>4137</v>
      </c>
      <c r="P851" s="9">
        <v>18.12</v>
      </c>
      <c r="Q851" t="s">
        <v>4103</v>
      </c>
      <c r="R851" s="9">
        <f t="shared" si="307"/>
        <v>282.36599999999999</v>
      </c>
      <c r="S851" t="s">
        <v>4103</v>
      </c>
      <c r="T851" s="9">
        <f t="shared" si="308"/>
        <v>121.014</v>
      </c>
      <c r="U851" t="s">
        <v>4103</v>
      </c>
      <c r="V851" s="9">
        <f t="shared" si="322"/>
        <v>569.26754999999991</v>
      </c>
      <c r="W851" t="s">
        <v>4103</v>
      </c>
      <c r="X851" s="9">
        <f t="shared" si="309"/>
        <v>258.16320000000002</v>
      </c>
      <c r="Y851" t="s">
        <v>4135</v>
      </c>
      <c r="Z851" s="9">
        <v>14.18</v>
      </c>
      <c r="AA851" t="s">
        <v>4103</v>
      </c>
      <c r="AB851" s="9">
        <f t="shared" si="301"/>
        <v>0</v>
      </c>
      <c r="AC851" t="str">
        <f t="shared" si="310"/>
        <v>POC</v>
      </c>
      <c r="AD851" s="9">
        <f t="shared" si="311"/>
        <v>0</v>
      </c>
      <c r="AE851" t="s">
        <v>4150</v>
      </c>
      <c r="AF851" s="9">
        <v>15.76</v>
      </c>
      <c r="AG851" t="str">
        <f t="shared" si="312"/>
        <v>CLAB</v>
      </c>
      <c r="AH851" s="9">
        <f t="shared" si="313"/>
        <v>15.76</v>
      </c>
      <c r="AI851" t="str">
        <f t="shared" si="314"/>
        <v>CLAB</v>
      </c>
      <c r="AJ851" s="9">
        <f t="shared" si="315"/>
        <v>15.76</v>
      </c>
      <c r="AK851" t="str">
        <f t="shared" si="316"/>
        <v>CLAB</v>
      </c>
      <c r="AL851" s="9">
        <f t="shared" si="317"/>
        <v>15.76</v>
      </c>
      <c r="AM851" t="str">
        <f t="shared" si="318"/>
        <v>CLAB</v>
      </c>
      <c r="AN851" s="9">
        <f t="shared" si="319"/>
        <v>15.76</v>
      </c>
      <c r="AO851" t="str">
        <f t="shared" si="320"/>
        <v>CLAB</v>
      </c>
      <c r="AP851" s="9">
        <f t="shared" si="321"/>
        <v>15.76</v>
      </c>
    </row>
    <row r="852" spans="1:42" x14ac:dyDescent="0.25">
      <c r="A852">
        <v>1314502</v>
      </c>
      <c r="B852" t="s">
        <v>2395</v>
      </c>
      <c r="C852">
        <v>301</v>
      </c>
      <c r="D852">
        <v>84484</v>
      </c>
      <c r="F852" s="9">
        <f t="shared" si="303"/>
        <v>0</v>
      </c>
      <c r="G852" s="9">
        <f t="shared" si="304"/>
        <v>344.88990000000001</v>
      </c>
      <c r="H852" s="9">
        <f t="shared" si="305"/>
        <v>232.81799999999998</v>
      </c>
      <c r="I852" s="9">
        <v>388.03</v>
      </c>
      <c r="J852" t="s">
        <v>4100</v>
      </c>
      <c r="K852" t="s">
        <v>4103</v>
      </c>
      <c r="L852" s="9">
        <f t="shared" si="306"/>
        <v>36.940455999999998</v>
      </c>
      <c r="M852" t="s">
        <v>4103</v>
      </c>
      <c r="N852" s="9">
        <f t="shared" si="302"/>
        <v>117.57308999999999</v>
      </c>
      <c r="O852" t="s">
        <v>4137</v>
      </c>
      <c r="P852" s="9">
        <v>14.34</v>
      </c>
      <c r="Q852" t="s">
        <v>4103</v>
      </c>
      <c r="R852" s="9">
        <f t="shared" si="307"/>
        <v>271.62099999999998</v>
      </c>
      <c r="S852" t="s">
        <v>4103</v>
      </c>
      <c r="T852" s="9">
        <f t="shared" si="308"/>
        <v>116.40899999999999</v>
      </c>
      <c r="U852" t="s">
        <v>4103</v>
      </c>
      <c r="V852" s="9">
        <f t="shared" si="322"/>
        <v>344.88990000000001</v>
      </c>
      <c r="W852" t="s">
        <v>4103</v>
      </c>
      <c r="X852" s="9">
        <f t="shared" si="309"/>
        <v>248.33919999999998</v>
      </c>
      <c r="Y852" t="s">
        <v>4135</v>
      </c>
      <c r="Z852" s="9">
        <v>11.22</v>
      </c>
      <c r="AA852" t="s">
        <v>4103</v>
      </c>
      <c r="AB852" s="9">
        <f t="shared" si="301"/>
        <v>0</v>
      </c>
      <c r="AC852" t="str">
        <f t="shared" si="310"/>
        <v>POC</v>
      </c>
      <c r="AD852" s="9">
        <f t="shared" si="311"/>
        <v>0</v>
      </c>
      <c r="AE852" t="s">
        <v>4150</v>
      </c>
      <c r="AF852" s="9">
        <v>12.47</v>
      </c>
      <c r="AG852" t="str">
        <f t="shared" si="312"/>
        <v>CLAB</v>
      </c>
      <c r="AH852" s="9">
        <f t="shared" si="313"/>
        <v>12.47</v>
      </c>
      <c r="AI852" t="str">
        <f t="shared" si="314"/>
        <v>CLAB</v>
      </c>
      <c r="AJ852" s="9">
        <f t="shared" si="315"/>
        <v>12.47</v>
      </c>
      <c r="AK852" t="str">
        <f t="shared" si="316"/>
        <v>CLAB</v>
      </c>
      <c r="AL852" s="9">
        <f t="shared" si="317"/>
        <v>12.47</v>
      </c>
      <c r="AM852" t="str">
        <f t="shared" si="318"/>
        <v>CLAB</v>
      </c>
      <c r="AN852" s="9">
        <f t="shared" si="319"/>
        <v>12.47</v>
      </c>
      <c r="AO852" t="str">
        <f t="shared" si="320"/>
        <v>CLAB</v>
      </c>
      <c r="AP852" s="9">
        <f t="shared" si="321"/>
        <v>12.47</v>
      </c>
    </row>
    <row r="853" spans="1:42" x14ac:dyDescent="0.25">
      <c r="A853">
        <v>1314506</v>
      </c>
      <c r="B853" t="s">
        <v>2396</v>
      </c>
      <c r="C853">
        <v>301</v>
      </c>
      <c r="D853">
        <v>84510</v>
      </c>
      <c r="F853" s="9">
        <f t="shared" si="303"/>
        <v>0</v>
      </c>
      <c r="G853" s="9">
        <f t="shared" si="304"/>
        <v>331.76564999999999</v>
      </c>
      <c r="H853" s="9">
        <f t="shared" si="305"/>
        <v>226.13399999999999</v>
      </c>
      <c r="I853" s="9">
        <v>376.89</v>
      </c>
      <c r="J853" t="s">
        <v>4100</v>
      </c>
      <c r="K853" t="s">
        <v>4103</v>
      </c>
      <c r="L853" s="9">
        <f t="shared" si="306"/>
        <v>35.879927999999992</v>
      </c>
      <c r="M853" t="s">
        <v>4103</v>
      </c>
      <c r="N853" s="9">
        <f t="shared" si="302"/>
        <v>114.19766999999999</v>
      </c>
      <c r="O853" t="s">
        <v>4137</v>
      </c>
      <c r="P853" s="9">
        <v>12.22</v>
      </c>
      <c r="Q853" t="s">
        <v>4103</v>
      </c>
      <c r="R853" s="9">
        <f t="shared" si="307"/>
        <v>263.82299999999998</v>
      </c>
      <c r="S853" t="s">
        <v>4103</v>
      </c>
      <c r="T853" s="9">
        <f t="shared" si="308"/>
        <v>113.06699999999999</v>
      </c>
      <c r="U853" t="s">
        <v>4103</v>
      </c>
      <c r="V853" s="9">
        <f t="shared" si="322"/>
        <v>331.76564999999999</v>
      </c>
      <c r="W853" t="s">
        <v>4103</v>
      </c>
      <c r="X853" s="9">
        <f t="shared" si="309"/>
        <v>241.20959999999999</v>
      </c>
      <c r="Y853" t="s">
        <v>4135</v>
      </c>
      <c r="Z853" s="9">
        <v>9.57</v>
      </c>
      <c r="AA853" t="s">
        <v>4103</v>
      </c>
      <c r="AB853" s="9">
        <f t="shared" si="301"/>
        <v>0</v>
      </c>
      <c r="AC853" t="str">
        <f t="shared" si="310"/>
        <v>POC</v>
      </c>
      <c r="AD853" s="9">
        <f t="shared" si="311"/>
        <v>0</v>
      </c>
      <c r="AE853" t="s">
        <v>4150</v>
      </c>
      <c r="AF853" s="9">
        <v>10.63</v>
      </c>
      <c r="AG853" t="str">
        <f t="shared" si="312"/>
        <v>CLAB</v>
      </c>
      <c r="AH853" s="9">
        <f t="shared" si="313"/>
        <v>10.63</v>
      </c>
      <c r="AI853" t="str">
        <f t="shared" si="314"/>
        <v>CLAB</v>
      </c>
      <c r="AJ853" s="9">
        <f t="shared" si="315"/>
        <v>10.63</v>
      </c>
      <c r="AK853" t="str">
        <f t="shared" si="316"/>
        <v>CLAB</v>
      </c>
      <c r="AL853" s="9">
        <f t="shared" si="317"/>
        <v>10.63</v>
      </c>
      <c r="AM853" t="str">
        <f t="shared" si="318"/>
        <v>CLAB</v>
      </c>
      <c r="AN853" s="9">
        <f t="shared" si="319"/>
        <v>10.63</v>
      </c>
      <c r="AO853" t="str">
        <f t="shared" si="320"/>
        <v>CLAB</v>
      </c>
      <c r="AP853" s="9">
        <f t="shared" si="321"/>
        <v>10.63</v>
      </c>
    </row>
    <row r="854" spans="1:42" x14ac:dyDescent="0.25">
      <c r="A854">
        <v>1314508</v>
      </c>
      <c r="B854" t="s">
        <v>2397</v>
      </c>
      <c r="C854">
        <v>301</v>
      </c>
      <c r="D854">
        <v>84520</v>
      </c>
      <c r="F854" s="9">
        <f t="shared" si="303"/>
        <v>0</v>
      </c>
      <c r="G854" s="9">
        <f t="shared" si="304"/>
        <v>322.24095</v>
      </c>
      <c r="H854" s="9">
        <f t="shared" si="305"/>
        <v>118.91999999999999</v>
      </c>
      <c r="I854" s="9">
        <v>198.2</v>
      </c>
      <c r="J854" t="s">
        <v>4100</v>
      </c>
      <c r="K854" t="s">
        <v>4103</v>
      </c>
      <c r="L854" s="9">
        <f t="shared" si="306"/>
        <v>18.868639999999999</v>
      </c>
      <c r="M854" t="s">
        <v>4103</v>
      </c>
      <c r="N854" s="9">
        <f t="shared" si="302"/>
        <v>60.054599999999994</v>
      </c>
      <c r="O854" t="s">
        <v>4137</v>
      </c>
      <c r="P854" s="9">
        <v>4.54</v>
      </c>
      <c r="Q854" t="s">
        <v>4103</v>
      </c>
      <c r="R854" s="9">
        <f t="shared" si="307"/>
        <v>138.73999999999998</v>
      </c>
      <c r="S854" t="s">
        <v>4103</v>
      </c>
      <c r="T854" s="9">
        <f t="shared" si="308"/>
        <v>59.459999999999994</v>
      </c>
      <c r="U854" t="s">
        <v>4103</v>
      </c>
      <c r="V854" s="9">
        <f t="shared" si="322"/>
        <v>322.24095</v>
      </c>
      <c r="W854" t="s">
        <v>4103</v>
      </c>
      <c r="X854" s="9">
        <f t="shared" si="309"/>
        <v>126.848</v>
      </c>
      <c r="Y854" t="s">
        <v>4135</v>
      </c>
      <c r="Z854" s="9">
        <v>3.56</v>
      </c>
      <c r="AA854" t="s">
        <v>4103</v>
      </c>
      <c r="AB854" s="9">
        <f t="shared" si="301"/>
        <v>0</v>
      </c>
      <c r="AC854" t="str">
        <f t="shared" si="310"/>
        <v>POC</v>
      </c>
      <c r="AD854" s="9">
        <f t="shared" si="311"/>
        <v>0</v>
      </c>
      <c r="AE854" t="s">
        <v>4150</v>
      </c>
      <c r="AF854" s="9">
        <v>3.95</v>
      </c>
      <c r="AG854" t="str">
        <f t="shared" si="312"/>
        <v>CLAB</v>
      </c>
      <c r="AH854" s="9">
        <f t="shared" si="313"/>
        <v>3.95</v>
      </c>
      <c r="AI854" t="str">
        <f t="shared" si="314"/>
        <v>CLAB</v>
      </c>
      <c r="AJ854" s="9">
        <f t="shared" si="315"/>
        <v>3.95</v>
      </c>
      <c r="AK854" t="str">
        <f t="shared" si="316"/>
        <v>CLAB</v>
      </c>
      <c r="AL854" s="9">
        <f t="shared" si="317"/>
        <v>3.95</v>
      </c>
      <c r="AM854" t="str">
        <f t="shared" si="318"/>
        <v>CLAB</v>
      </c>
      <c r="AN854" s="9">
        <f t="shared" si="319"/>
        <v>3.95</v>
      </c>
      <c r="AO854" t="str">
        <f t="shared" si="320"/>
        <v>CLAB</v>
      </c>
      <c r="AP854" s="9">
        <f t="shared" si="321"/>
        <v>3.95</v>
      </c>
    </row>
    <row r="855" spans="1:42" x14ac:dyDescent="0.25">
      <c r="A855">
        <v>1314510</v>
      </c>
      <c r="B855" t="s">
        <v>2398</v>
      </c>
      <c r="C855">
        <v>301</v>
      </c>
      <c r="D855">
        <v>84540</v>
      </c>
      <c r="F855" s="9">
        <f t="shared" si="303"/>
        <v>0</v>
      </c>
      <c r="G855" s="9">
        <f t="shared" si="304"/>
        <v>169.46099999999998</v>
      </c>
      <c r="H855" s="9">
        <f t="shared" si="305"/>
        <v>10.62</v>
      </c>
      <c r="I855" s="9">
        <v>17.7</v>
      </c>
      <c r="J855" t="s">
        <v>4100</v>
      </c>
      <c r="K855" t="s">
        <v>4103</v>
      </c>
      <c r="L855" s="9">
        <f t="shared" si="306"/>
        <v>1.6850399999999999</v>
      </c>
      <c r="M855" t="s">
        <v>4103</v>
      </c>
      <c r="N855" s="9">
        <f t="shared" si="302"/>
        <v>5.3630999999999993</v>
      </c>
      <c r="O855" t="s">
        <v>4137</v>
      </c>
      <c r="P855" s="9">
        <v>6.39</v>
      </c>
      <c r="Q855" t="s">
        <v>4103</v>
      </c>
      <c r="R855" s="9">
        <f t="shared" si="307"/>
        <v>12.389999999999999</v>
      </c>
      <c r="S855" t="s">
        <v>4103</v>
      </c>
      <c r="T855" s="9">
        <f t="shared" si="308"/>
        <v>5.31</v>
      </c>
      <c r="U855" t="s">
        <v>4103</v>
      </c>
      <c r="V855" s="9">
        <f t="shared" si="322"/>
        <v>169.46099999999998</v>
      </c>
      <c r="W855" t="s">
        <v>4103</v>
      </c>
      <c r="X855" s="9">
        <f t="shared" si="309"/>
        <v>11.327999999999999</v>
      </c>
      <c r="Y855" t="s">
        <v>4135</v>
      </c>
      <c r="Z855" s="9">
        <v>5</v>
      </c>
      <c r="AA855" t="s">
        <v>4103</v>
      </c>
      <c r="AB855" s="9">
        <f t="shared" si="301"/>
        <v>0</v>
      </c>
      <c r="AC855" t="str">
        <f t="shared" si="310"/>
        <v>POC</v>
      </c>
      <c r="AD855" s="9">
        <f t="shared" si="311"/>
        <v>0</v>
      </c>
      <c r="AE855" t="s">
        <v>4150</v>
      </c>
      <c r="AF855" s="9">
        <v>5.56</v>
      </c>
      <c r="AG855" t="str">
        <f t="shared" si="312"/>
        <v>CLAB</v>
      </c>
      <c r="AH855" s="9">
        <f t="shared" si="313"/>
        <v>5.56</v>
      </c>
      <c r="AI855" t="str">
        <f t="shared" si="314"/>
        <v>CLAB</v>
      </c>
      <c r="AJ855" s="9">
        <f t="shared" si="315"/>
        <v>5.56</v>
      </c>
      <c r="AK855" t="str">
        <f t="shared" si="316"/>
        <v>CLAB</v>
      </c>
      <c r="AL855" s="9">
        <f t="shared" si="317"/>
        <v>5.56</v>
      </c>
      <c r="AM855" t="str">
        <f t="shared" si="318"/>
        <v>CLAB</v>
      </c>
      <c r="AN855" s="9">
        <f t="shared" si="319"/>
        <v>5.56</v>
      </c>
      <c r="AO855" t="str">
        <f t="shared" si="320"/>
        <v>CLAB</v>
      </c>
      <c r="AP855" s="9">
        <f t="shared" si="321"/>
        <v>5.56</v>
      </c>
    </row>
    <row r="856" spans="1:42" x14ac:dyDescent="0.25">
      <c r="A856">
        <v>1314511</v>
      </c>
      <c r="B856" t="s">
        <v>2399</v>
      </c>
      <c r="C856">
        <v>301</v>
      </c>
      <c r="D856">
        <v>84545</v>
      </c>
      <c r="F856" s="9">
        <f t="shared" si="303"/>
        <v>0</v>
      </c>
      <c r="G856" s="9">
        <f t="shared" si="304"/>
        <v>169.03599999999997</v>
      </c>
      <c r="H856" s="9">
        <f t="shared" si="305"/>
        <v>144.88799999999998</v>
      </c>
      <c r="I856" s="9">
        <v>241.48</v>
      </c>
      <c r="J856" t="s">
        <v>4100</v>
      </c>
      <c r="K856" t="s">
        <v>4103</v>
      </c>
      <c r="L856" s="9">
        <f t="shared" si="306"/>
        <v>22.988895999999997</v>
      </c>
      <c r="M856" t="s">
        <v>4103</v>
      </c>
      <c r="N856" s="9">
        <f t="shared" si="302"/>
        <v>73.16843999999999</v>
      </c>
      <c r="O856" t="s">
        <v>4137</v>
      </c>
      <c r="P856" s="9">
        <v>8.2799999999999994</v>
      </c>
      <c r="Q856" t="s">
        <v>4103</v>
      </c>
      <c r="R856" s="9">
        <f t="shared" si="307"/>
        <v>169.03599999999997</v>
      </c>
      <c r="S856" t="s">
        <v>4103</v>
      </c>
      <c r="T856" s="9">
        <f t="shared" si="308"/>
        <v>72.443999999999988</v>
      </c>
      <c r="U856" t="s">
        <v>4103</v>
      </c>
      <c r="V856" s="9">
        <f t="shared" si="322"/>
        <v>15.1335</v>
      </c>
      <c r="W856" t="s">
        <v>4103</v>
      </c>
      <c r="X856" s="9">
        <f t="shared" si="309"/>
        <v>154.5472</v>
      </c>
      <c r="Y856" t="s">
        <v>4135</v>
      </c>
      <c r="Z856" s="9">
        <v>6.48</v>
      </c>
      <c r="AA856" t="s">
        <v>4103</v>
      </c>
      <c r="AB856" s="9">
        <f t="shared" si="301"/>
        <v>0</v>
      </c>
      <c r="AC856" t="str">
        <f t="shared" si="310"/>
        <v>POC</v>
      </c>
      <c r="AD856" s="9">
        <f t="shared" si="311"/>
        <v>0</v>
      </c>
      <c r="AE856" t="s">
        <v>4150</v>
      </c>
      <c r="AF856" s="9">
        <v>7.2</v>
      </c>
      <c r="AG856" t="str">
        <f t="shared" si="312"/>
        <v>CLAB</v>
      </c>
      <c r="AH856" s="9">
        <f t="shared" si="313"/>
        <v>7.2</v>
      </c>
      <c r="AI856" t="str">
        <f t="shared" si="314"/>
        <v>CLAB</v>
      </c>
      <c r="AJ856" s="9">
        <f t="shared" si="315"/>
        <v>7.2</v>
      </c>
      <c r="AK856" t="str">
        <f t="shared" si="316"/>
        <v>CLAB</v>
      </c>
      <c r="AL856" s="9">
        <f t="shared" si="317"/>
        <v>7.2</v>
      </c>
      <c r="AM856" t="str">
        <f t="shared" si="318"/>
        <v>CLAB</v>
      </c>
      <c r="AN856" s="9">
        <f t="shared" si="319"/>
        <v>7.2</v>
      </c>
      <c r="AO856" t="str">
        <f t="shared" si="320"/>
        <v>CLAB</v>
      </c>
      <c r="AP856" s="9">
        <f t="shared" si="321"/>
        <v>7.2</v>
      </c>
    </row>
    <row r="857" spans="1:42" x14ac:dyDescent="0.25">
      <c r="A857">
        <v>1314512</v>
      </c>
      <c r="B857" t="s">
        <v>2400</v>
      </c>
      <c r="C857">
        <v>301</v>
      </c>
      <c r="D857">
        <v>84550</v>
      </c>
      <c r="F857" s="9">
        <f t="shared" si="303"/>
        <v>0</v>
      </c>
      <c r="G857" s="9">
        <f t="shared" si="304"/>
        <v>206.46539999999999</v>
      </c>
      <c r="H857" s="9">
        <f t="shared" si="305"/>
        <v>134.85</v>
      </c>
      <c r="I857" s="9">
        <v>224.75</v>
      </c>
      <c r="J857" t="s">
        <v>4100</v>
      </c>
      <c r="K857" t="s">
        <v>4103</v>
      </c>
      <c r="L857" s="9">
        <f t="shared" si="306"/>
        <v>21.396199999999997</v>
      </c>
      <c r="M857" t="s">
        <v>4103</v>
      </c>
      <c r="N857" s="9">
        <f t="shared" si="302"/>
        <v>68.099249999999998</v>
      </c>
      <c r="O857" t="s">
        <v>4137</v>
      </c>
      <c r="P857" s="9">
        <v>5.2</v>
      </c>
      <c r="Q857" t="s">
        <v>4103</v>
      </c>
      <c r="R857" s="9">
        <f t="shared" si="307"/>
        <v>157.32499999999999</v>
      </c>
      <c r="S857" t="s">
        <v>4103</v>
      </c>
      <c r="T857" s="9">
        <f t="shared" si="308"/>
        <v>67.424999999999997</v>
      </c>
      <c r="U857" t="s">
        <v>4103</v>
      </c>
      <c r="V857" s="9">
        <f t="shared" si="322"/>
        <v>206.46539999999999</v>
      </c>
      <c r="W857" t="s">
        <v>4103</v>
      </c>
      <c r="X857" s="9">
        <f t="shared" si="309"/>
        <v>143.84</v>
      </c>
      <c r="Y857" t="s">
        <v>4135</v>
      </c>
      <c r="Z857" s="9">
        <v>4.07</v>
      </c>
      <c r="AA857" t="s">
        <v>4103</v>
      </c>
      <c r="AB857" s="9">
        <f t="shared" si="301"/>
        <v>0</v>
      </c>
      <c r="AC857" t="str">
        <f t="shared" si="310"/>
        <v>POC</v>
      </c>
      <c r="AD857" s="9">
        <f t="shared" si="311"/>
        <v>0</v>
      </c>
      <c r="AE857" t="s">
        <v>4150</v>
      </c>
      <c r="AF857" s="9">
        <v>4.5199999999999996</v>
      </c>
      <c r="AG857" t="str">
        <f t="shared" si="312"/>
        <v>CLAB</v>
      </c>
      <c r="AH857" s="9">
        <f t="shared" si="313"/>
        <v>4.5199999999999996</v>
      </c>
      <c r="AI857" t="str">
        <f t="shared" si="314"/>
        <v>CLAB</v>
      </c>
      <c r="AJ857" s="9">
        <f t="shared" si="315"/>
        <v>4.5199999999999996</v>
      </c>
      <c r="AK857" t="str">
        <f t="shared" si="316"/>
        <v>CLAB</v>
      </c>
      <c r="AL857" s="9">
        <f t="shared" si="317"/>
        <v>4.5199999999999996</v>
      </c>
      <c r="AM857" t="str">
        <f t="shared" si="318"/>
        <v>CLAB</v>
      </c>
      <c r="AN857" s="9">
        <f t="shared" si="319"/>
        <v>4.5199999999999996</v>
      </c>
      <c r="AO857" t="str">
        <f t="shared" si="320"/>
        <v>CLAB</v>
      </c>
      <c r="AP857" s="9">
        <f t="shared" si="321"/>
        <v>4.5199999999999996</v>
      </c>
    </row>
    <row r="858" spans="1:42" x14ac:dyDescent="0.25">
      <c r="A858">
        <v>1314513</v>
      </c>
      <c r="B858" t="s">
        <v>2401</v>
      </c>
      <c r="C858">
        <v>301</v>
      </c>
      <c r="D858">
        <v>84560</v>
      </c>
      <c r="F858" s="9">
        <f t="shared" si="303"/>
        <v>0</v>
      </c>
      <c r="G858" s="9">
        <f t="shared" si="304"/>
        <v>192.16125</v>
      </c>
      <c r="H858" s="9">
        <f t="shared" si="305"/>
        <v>134.85</v>
      </c>
      <c r="I858" s="9">
        <v>224.75</v>
      </c>
      <c r="J858" t="s">
        <v>4100</v>
      </c>
      <c r="K858" t="s">
        <v>4103</v>
      </c>
      <c r="L858" s="9">
        <f t="shared" si="306"/>
        <v>21.396199999999997</v>
      </c>
      <c r="M858" t="s">
        <v>4103</v>
      </c>
      <c r="N858" s="9">
        <f t="shared" si="302"/>
        <v>68.099249999999998</v>
      </c>
      <c r="O858" t="s">
        <v>4137</v>
      </c>
      <c r="P858" s="9">
        <v>5.84</v>
      </c>
      <c r="Q858" t="s">
        <v>4103</v>
      </c>
      <c r="R858" s="9">
        <f t="shared" si="307"/>
        <v>157.32499999999999</v>
      </c>
      <c r="S858" t="s">
        <v>4103</v>
      </c>
      <c r="T858" s="9">
        <f t="shared" si="308"/>
        <v>67.424999999999997</v>
      </c>
      <c r="U858" t="s">
        <v>4103</v>
      </c>
      <c r="V858" s="9">
        <f t="shared" si="322"/>
        <v>192.16125</v>
      </c>
      <c r="W858" t="s">
        <v>4103</v>
      </c>
      <c r="X858" s="9">
        <f t="shared" si="309"/>
        <v>143.84</v>
      </c>
      <c r="Y858" t="s">
        <v>4135</v>
      </c>
      <c r="Z858" s="9">
        <v>4.57</v>
      </c>
      <c r="AA858" t="s">
        <v>4103</v>
      </c>
      <c r="AB858" s="9">
        <f t="shared" si="301"/>
        <v>0</v>
      </c>
      <c r="AC858" t="str">
        <f t="shared" si="310"/>
        <v>POC</v>
      </c>
      <c r="AD858" s="9">
        <f t="shared" si="311"/>
        <v>0</v>
      </c>
      <c r="AE858" t="s">
        <v>4150</v>
      </c>
      <c r="AF858" s="9">
        <v>5.08</v>
      </c>
      <c r="AG858" t="str">
        <f t="shared" si="312"/>
        <v>CLAB</v>
      </c>
      <c r="AH858" s="9">
        <f t="shared" si="313"/>
        <v>5.08</v>
      </c>
      <c r="AI858" t="str">
        <f t="shared" si="314"/>
        <v>CLAB</v>
      </c>
      <c r="AJ858" s="9">
        <f t="shared" si="315"/>
        <v>5.08</v>
      </c>
      <c r="AK858" t="str">
        <f t="shared" si="316"/>
        <v>CLAB</v>
      </c>
      <c r="AL858" s="9">
        <f t="shared" si="317"/>
        <v>5.08</v>
      </c>
      <c r="AM858" t="str">
        <f t="shared" si="318"/>
        <v>CLAB</v>
      </c>
      <c r="AN858" s="9">
        <f t="shared" si="319"/>
        <v>5.08</v>
      </c>
      <c r="AO858" t="str">
        <f t="shared" si="320"/>
        <v>CLAB</v>
      </c>
      <c r="AP858" s="9">
        <f t="shared" si="321"/>
        <v>5.08</v>
      </c>
    </row>
    <row r="859" spans="1:42" x14ac:dyDescent="0.25">
      <c r="A859">
        <v>1314518</v>
      </c>
      <c r="B859" t="s">
        <v>2402</v>
      </c>
      <c r="C859">
        <v>301</v>
      </c>
      <c r="D859">
        <v>84585</v>
      </c>
      <c r="F859" s="9">
        <f t="shared" si="303"/>
        <v>0</v>
      </c>
      <c r="G859" s="9">
        <f t="shared" si="304"/>
        <v>276.50699999999995</v>
      </c>
      <c r="H859" s="9">
        <f t="shared" si="305"/>
        <v>237.00599999999997</v>
      </c>
      <c r="I859" s="9">
        <v>395.01</v>
      </c>
      <c r="J859" t="s">
        <v>4100</v>
      </c>
      <c r="K859" t="s">
        <v>4103</v>
      </c>
      <c r="L859" s="9">
        <f t="shared" si="306"/>
        <v>37.604951999999997</v>
      </c>
      <c r="M859" t="s">
        <v>4103</v>
      </c>
      <c r="N859" s="9">
        <f t="shared" si="302"/>
        <v>119.68803</v>
      </c>
      <c r="O859" t="s">
        <v>4137</v>
      </c>
      <c r="P859" s="9">
        <v>17.829999999999998</v>
      </c>
      <c r="Q859" t="s">
        <v>4103</v>
      </c>
      <c r="R859" s="9">
        <f t="shared" si="307"/>
        <v>276.50699999999995</v>
      </c>
      <c r="S859" t="s">
        <v>4103</v>
      </c>
      <c r="T859" s="9">
        <f t="shared" si="308"/>
        <v>118.50299999999999</v>
      </c>
      <c r="U859" t="s">
        <v>4103</v>
      </c>
      <c r="V859" s="9">
        <f t="shared" si="322"/>
        <v>192.16125</v>
      </c>
      <c r="W859" t="s">
        <v>4103</v>
      </c>
      <c r="X859" s="9">
        <f t="shared" si="309"/>
        <v>252.8064</v>
      </c>
      <c r="Y859" t="s">
        <v>4135</v>
      </c>
      <c r="Z859" s="9">
        <v>13.95</v>
      </c>
      <c r="AA859" t="s">
        <v>4103</v>
      </c>
      <c r="AB859" s="9">
        <f t="shared" si="301"/>
        <v>0</v>
      </c>
      <c r="AC859" t="str">
        <f t="shared" si="310"/>
        <v>POC</v>
      </c>
      <c r="AD859" s="9">
        <f t="shared" si="311"/>
        <v>0</v>
      </c>
      <c r="AE859" t="s">
        <v>4150</v>
      </c>
      <c r="AF859" s="9">
        <v>15.5</v>
      </c>
      <c r="AG859" t="str">
        <f t="shared" si="312"/>
        <v>CLAB</v>
      </c>
      <c r="AH859" s="9">
        <f t="shared" si="313"/>
        <v>15.5</v>
      </c>
      <c r="AI859" t="str">
        <f t="shared" si="314"/>
        <v>CLAB</v>
      </c>
      <c r="AJ859" s="9">
        <f t="shared" si="315"/>
        <v>15.5</v>
      </c>
      <c r="AK859" t="str">
        <f t="shared" si="316"/>
        <v>CLAB</v>
      </c>
      <c r="AL859" s="9">
        <f t="shared" si="317"/>
        <v>15.5</v>
      </c>
      <c r="AM859" t="str">
        <f t="shared" si="318"/>
        <v>CLAB</v>
      </c>
      <c r="AN859" s="9">
        <f t="shared" si="319"/>
        <v>15.5</v>
      </c>
      <c r="AO859" t="str">
        <f t="shared" si="320"/>
        <v>CLAB</v>
      </c>
      <c r="AP859" s="9">
        <f t="shared" si="321"/>
        <v>15.5</v>
      </c>
    </row>
    <row r="860" spans="1:42" x14ac:dyDescent="0.25">
      <c r="A860">
        <v>1314519</v>
      </c>
      <c r="B860" t="s">
        <v>2403</v>
      </c>
      <c r="C860">
        <v>301</v>
      </c>
      <c r="D860">
        <v>84586</v>
      </c>
      <c r="F860" s="9">
        <f t="shared" si="303"/>
        <v>0</v>
      </c>
      <c r="G860" s="9">
        <f t="shared" si="304"/>
        <v>337.73354999999998</v>
      </c>
      <c r="H860" s="9">
        <f t="shared" si="305"/>
        <v>158.28</v>
      </c>
      <c r="I860" s="9">
        <v>263.8</v>
      </c>
      <c r="J860" t="s">
        <v>4100</v>
      </c>
      <c r="K860" t="s">
        <v>4103</v>
      </c>
      <c r="L860" s="9">
        <f t="shared" si="306"/>
        <v>25.113759999999999</v>
      </c>
      <c r="M860" t="s">
        <v>4103</v>
      </c>
      <c r="N860" s="9">
        <f t="shared" si="302"/>
        <v>79.931399999999996</v>
      </c>
      <c r="O860" t="s">
        <v>4137</v>
      </c>
      <c r="P860" s="9">
        <v>40.630000000000003</v>
      </c>
      <c r="Q860" t="s">
        <v>4103</v>
      </c>
      <c r="R860" s="9">
        <f t="shared" si="307"/>
        <v>184.66</v>
      </c>
      <c r="S860" t="s">
        <v>4103</v>
      </c>
      <c r="T860" s="9">
        <f t="shared" si="308"/>
        <v>79.14</v>
      </c>
      <c r="U860" t="s">
        <v>4103</v>
      </c>
      <c r="V860" s="9">
        <f t="shared" si="322"/>
        <v>337.73354999999998</v>
      </c>
      <c r="W860" t="s">
        <v>4103</v>
      </c>
      <c r="X860" s="9">
        <f t="shared" si="309"/>
        <v>168.83200000000002</v>
      </c>
      <c r="Y860" t="s">
        <v>4135</v>
      </c>
      <c r="Z860" s="9">
        <v>31.8</v>
      </c>
      <c r="AA860" t="s">
        <v>4103</v>
      </c>
      <c r="AB860" s="9">
        <f t="shared" ref="AB860:AB923" si="323">I860*0%</f>
        <v>0</v>
      </c>
      <c r="AC860" t="str">
        <f t="shared" si="310"/>
        <v>POC</v>
      </c>
      <c r="AD860" s="9">
        <f t="shared" si="311"/>
        <v>0</v>
      </c>
      <c r="AE860" t="s">
        <v>4150</v>
      </c>
      <c r="AF860" s="9">
        <v>35.33</v>
      </c>
      <c r="AG860" t="str">
        <f t="shared" si="312"/>
        <v>CLAB</v>
      </c>
      <c r="AH860" s="9">
        <f t="shared" si="313"/>
        <v>35.33</v>
      </c>
      <c r="AI860" t="str">
        <f t="shared" si="314"/>
        <v>CLAB</v>
      </c>
      <c r="AJ860" s="9">
        <f t="shared" si="315"/>
        <v>35.33</v>
      </c>
      <c r="AK860" t="str">
        <f t="shared" si="316"/>
        <v>CLAB</v>
      </c>
      <c r="AL860" s="9">
        <f t="shared" si="317"/>
        <v>35.33</v>
      </c>
      <c r="AM860" t="str">
        <f t="shared" si="318"/>
        <v>CLAB</v>
      </c>
      <c r="AN860" s="9">
        <f t="shared" si="319"/>
        <v>35.33</v>
      </c>
      <c r="AO860" t="str">
        <f t="shared" si="320"/>
        <v>CLAB</v>
      </c>
      <c r="AP860" s="9">
        <f t="shared" si="321"/>
        <v>35.33</v>
      </c>
    </row>
    <row r="861" spans="1:42" x14ac:dyDescent="0.25">
      <c r="A861">
        <v>1314520</v>
      </c>
      <c r="B861" t="s">
        <v>2404</v>
      </c>
      <c r="C861">
        <v>301</v>
      </c>
      <c r="D861">
        <v>84588</v>
      </c>
      <c r="F861" s="9">
        <f t="shared" si="303"/>
        <v>0</v>
      </c>
      <c r="G861" s="9">
        <f t="shared" si="304"/>
        <v>604.8069999999999</v>
      </c>
      <c r="H861" s="9">
        <f t="shared" si="305"/>
        <v>518.40599999999995</v>
      </c>
      <c r="I861" s="9">
        <v>864.01</v>
      </c>
      <c r="J861" t="s">
        <v>4100</v>
      </c>
      <c r="K861" t="s">
        <v>4103</v>
      </c>
      <c r="L861" s="9">
        <f t="shared" si="306"/>
        <v>82.253751999999992</v>
      </c>
      <c r="M861" t="s">
        <v>4103</v>
      </c>
      <c r="N861" s="9">
        <f t="shared" si="302"/>
        <v>261.79503</v>
      </c>
      <c r="O861" t="s">
        <v>4137</v>
      </c>
      <c r="P861" s="9">
        <v>39.03</v>
      </c>
      <c r="Q861" t="s">
        <v>4103</v>
      </c>
      <c r="R861" s="9">
        <f t="shared" si="307"/>
        <v>604.8069999999999</v>
      </c>
      <c r="S861" t="s">
        <v>4103</v>
      </c>
      <c r="T861" s="9">
        <f t="shared" si="308"/>
        <v>259.20299999999997</v>
      </c>
      <c r="U861" t="s">
        <v>4103</v>
      </c>
      <c r="V861" s="9">
        <f t="shared" si="322"/>
        <v>225.54900000000001</v>
      </c>
      <c r="W861" t="s">
        <v>4103</v>
      </c>
      <c r="X861" s="9">
        <f t="shared" si="309"/>
        <v>552.96640000000002</v>
      </c>
      <c r="Y861" t="s">
        <v>4135</v>
      </c>
      <c r="Z861" s="9">
        <v>30.55</v>
      </c>
      <c r="AA861" t="s">
        <v>4103</v>
      </c>
      <c r="AB861" s="9">
        <f t="shared" si="323"/>
        <v>0</v>
      </c>
      <c r="AC861" t="str">
        <f t="shared" si="310"/>
        <v>POC</v>
      </c>
      <c r="AD861" s="9">
        <f t="shared" si="311"/>
        <v>0</v>
      </c>
      <c r="AE861" t="s">
        <v>4150</v>
      </c>
      <c r="AF861" s="9">
        <v>33.94</v>
      </c>
      <c r="AG861" t="str">
        <f t="shared" si="312"/>
        <v>CLAB</v>
      </c>
      <c r="AH861" s="9">
        <f t="shared" si="313"/>
        <v>33.94</v>
      </c>
      <c r="AI861" t="str">
        <f t="shared" si="314"/>
        <v>CLAB</v>
      </c>
      <c r="AJ861" s="9">
        <f t="shared" si="315"/>
        <v>33.94</v>
      </c>
      <c r="AK861" t="str">
        <f t="shared" si="316"/>
        <v>CLAB</v>
      </c>
      <c r="AL861" s="9">
        <f t="shared" si="317"/>
        <v>33.94</v>
      </c>
      <c r="AM861" t="str">
        <f t="shared" si="318"/>
        <v>CLAB</v>
      </c>
      <c r="AN861" s="9">
        <f t="shared" si="319"/>
        <v>33.94</v>
      </c>
      <c r="AO861" t="str">
        <f t="shared" si="320"/>
        <v>CLAB</v>
      </c>
      <c r="AP861" s="9">
        <f t="shared" si="321"/>
        <v>33.94</v>
      </c>
    </row>
    <row r="862" spans="1:42" x14ac:dyDescent="0.25">
      <c r="A862">
        <v>1314521</v>
      </c>
      <c r="B862" t="s">
        <v>2405</v>
      </c>
      <c r="C862">
        <v>301</v>
      </c>
      <c r="D862">
        <v>84590</v>
      </c>
      <c r="F862" s="9">
        <f t="shared" si="303"/>
        <v>0</v>
      </c>
      <c r="G862" s="9">
        <f t="shared" si="304"/>
        <v>738.72854999999993</v>
      </c>
      <c r="H862" s="9">
        <f t="shared" si="305"/>
        <v>176.71799999999999</v>
      </c>
      <c r="I862" s="9">
        <v>294.52999999999997</v>
      </c>
      <c r="J862" t="s">
        <v>4100</v>
      </c>
      <c r="K862" t="s">
        <v>4103</v>
      </c>
      <c r="L862" s="9">
        <f t="shared" si="306"/>
        <v>28.039255999999995</v>
      </c>
      <c r="M862" t="s">
        <v>4103</v>
      </c>
      <c r="N862" s="9">
        <f t="shared" si="302"/>
        <v>89.242589999999993</v>
      </c>
      <c r="O862" t="s">
        <v>4137</v>
      </c>
      <c r="P862" s="9">
        <v>13.35</v>
      </c>
      <c r="Q862" t="s">
        <v>4103</v>
      </c>
      <c r="R862" s="9">
        <f t="shared" si="307"/>
        <v>206.17099999999996</v>
      </c>
      <c r="S862" t="s">
        <v>4103</v>
      </c>
      <c r="T862" s="9">
        <f t="shared" si="308"/>
        <v>88.358999999999995</v>
      </c>
      <c r="U862" t="s">
        <v>4103</v>
      </c>
      <c r="V862" s="9">
        <f t="shared" si="322"/>
        <v>738.72854999999993</v>
      </c>
      <c r="W862" t="s">
        <v>4103</v>
      </c>
      <c r="X862" s="9">
        <f t="shared" si="309"/>
        <v>188.49919999999997</v>
      </c>
      <c r="Y862" t="s">
        <v>4135</v>
      </c>
      <c r="Z862" s="9">
        <v>10.45</v>
      </c>
      <c r="AA862" t="s">
        <v>4103</v>
      </c>
      <c r="AB862" s="9">
        <f t="shared" si="323"/>
        <v>0</v>
      </c>
      <c r="AC862" t="str">
        <f t="shared" si="310"/>
        <v>POC</v>
      </c>
      <c r="AD862" s="9">
        <f t="shared" si="311"/>
        <v>0</v>
      </c>
      <c r="AE862" t="s">
        <v>4150</v>
      </c>
      <c r="AF862" s="9">
        <v>11.61</v>
      </c>
      <c r="AG862" t="str">
        <f t="shared" si="312"/>
        <v>CLAB</v>
      </c>
      <c r="AH862" s="9">
        <f t="shared" si="313"/>
        <v>11.61</v>
      </c>
      <c r="AI862" t="str">
        <f t="shared" si="314"/>
        <v>CLAB</v>
      </c>
      <c r="AJ862" s="9">
        <f t="shared" si="315"/>
        <v>11.61</v>
      </c>
      <c r="AK862" t="str">
        <f t="shared" si="316"/>
        <v>CLAB</v>
      </c>
      <c r="AL862" s="9">
        <f t="shared" si="317"/>
        <v>11.61</v>
      </c>
      <c r="AM862" t="str">
        <f t="shared" si="318"/>
        <v>CLAB</v>
      </c>
      <c r="AN862" s="9">
        <f t="shared" si="319"/>
        <v>11.61</v>
      </c>
      <c r="AO862" t="str">
        <f t="shared" si="320"/>
        <v>CLAB</v>
      </c>
      <c r="AP862" s="9">
        <f t="shared" si="321"/>
        <v>11.61</v>
      </c>
    </row>
    <row r="863" spans="1:42" x14ac:dyDescent="0.25">
      <c r="A863">
        <v>1314522</v>
      </c>
      <c r="B863" t="s">
        <v>2406</v>
      </c>
      <c r="C863">
        <v>301</v>
      </c>
      <c r="D863">
        <v>84591</v>
      </c>
      <c r="F863" s="9">
        <f t="shared" si="303"/>
        <v>0</v>
      </c>
      <c r="G863" s="9">
        <f t="shared" si="304"/>
        <v>251.82314999999997</v>
      </c>
      <c r="H863" s="9">
        <f t="shared" si="305"/>
        <v>147.08399999999997</v>
      </c>
      <c r="I863" s="9">
        <v>245.14</v>
      </c>
      <c r="J863" t="s">
        <v>4100</v>
      </c>
      <c r="K863" t="s">
        <v>4103</v>
      </c>
      <c r="L863" s="9">
        <f t="shared" si="306"/>
        <v>23.337327999999996</v>
      </c>
      <c r="M863" t="s">
        <v>4103</v>
      </c>
      <c r="N863" s="9">
        <f t="shared" si="302"/>
        <v>74.277419999999992</v>
      </c>
      <c r="O863" t="s">
        <v>4137</v>
      </c>
      <c r="P863" s="9">
        <v>19.62</v>
      </c>
      <c r="Q863" t="s">
        <v>4103</v>
      </c>
      <c r="R863" s="9">
        <f t="shared" si="307"/>
        <v>171.59799999999998</v>
      </c>
      <c r="S863" t="s">
        <v>4103</v>
      </c>
      <c r="T863" s="9">
        <f t="shared" si="308"/>
        <v>73.541999999999987</v>
      </c>
      <c r="U863" t="s">
        <v>4103</v>
      </c>
      <c r="V863" s="9">
        <f t="shared" si="322"/>
        <v>251.82314999999997</v>
      </c>
      <c r="W863" t="s">
        <v>4103</v>
      </c>
      <c r="X863" s="9">
        <f t="shared" si="309"/>
        <v>156.8896</v>
      </c>
      <c r="Y863" t="s">
        <v>4135</v>
      </c>
      <c r="Z863" s="9">
        <v>15.35</v>
      </c>
      <c r="AA863" t="s">
        <v>4103</v>
      </c>
      <c r="AB863" s="9">
        <f t="shared" si="323"/>
        <v>0</v>
      </c>
      <c r="AC863" t="str">
        <f t="shared" si="310"/>
        <v>POC</v>
      </c>
      <c r="AD863" s="9">
        <f t="shared" si="311"/>
        <v>0</v>
      </c>
      <c r="AE863" t="s">
        <v>4150</v>
      </c>
      <c r="AF863" s="9">
        <v>17.059999999999999</v>
      </c>
      <c r="AG863" t="str">
        <f t="shared" si="312"/>
        <v>CLAB</v>
      </c>
      <c r="AH863" s="9">
        <f t="shared" si="313"/>
        <v>17.059999999999999</v>
      </c>
      <c r="AI863" t="str">
        <f t="shared" si="314"/>
        <v>CLAB</v>
      </c>
      <c r="AJ863" s="9">
        <f t="shared" si="315"/>
        <v>17.059999999999999</v>
      </c>
      <c r="AK863" t="str">
        <f t="shared" si="316"/>
        <v>CLAB</v>
      </c>
      <c r="AL863" s="9">
        <f t="shared" si="317"/>
        <v>17.059999999999999</v>
      </c>
      <c r="AM863" t="str">
        <f t="shared" si="318"/>
        <v>CLAB</v>
      </c>
      <c r="AN863" s="9">
        <f t="shared" si="319"/>
        <v>17.059999999999999</v>
      </c>
      <c r="AO863" t="str">
        <f t="shared" si="320"/>
        <v>CLAB</v>
      </c>
      <c r="AP863" s="9">
        <f t="shared" si="321"/>
        <v>17.059999999999999</v>
      </c>
    </row>
    <row r="864" spans="1:42" x14ac:dyDescent="0.25">
      <c r="A864">
        <v>1314523</v>
      </c>
      <c r="B864" t="s">
        <v>2407</v>
      </c>
      <c r="C864">
        <v>301</v>
      </c>
      <c r="D864">
        <v>84597</v>
      </c>
      <c r="F864" s="9">
        <f t="shared" si="303"/>
        <v>0</v>
      </c>
      <c r="G864" s="9">
        <f t="shared" si="304"/>
        <v>364.44799999999998</v>
      </c>
      <c r="H864" s="9">
        <f t="shared" si="305"/>
        <v>312.38399999999996</v>
      </c>
      <c r="I864" s="9">
        <v>520.64</v>
      </c>
      <c r="J864" t="s">
        <v>4100</v>
      </c>
      <c r="K864" t="s">
        <v>4103</v>
      </c>
      <c r="L864" s="9">
        <f t="shared" si="306"/>
        <v>49.564927999999995</v>
      </c>
      <c r="M864" t="s">
        <v>4103</v>
      </c>
      <c r="N864" s="9">
        <f t="shared" si="302"/>
        <v>157.75391999999999</v>
      </c>
      <c r="O864" t="s">
        <v>4137</v>
      </c>
      <c r="P864" s="9">
        <v>15.78</v>
      </c>
      <c r="Q864" t="s">
        <v>4103</v>
      </c>
      <c r="R864" s="9">
        <f t="shared" si="307"/>
        <v>364.44799999999998</v>
      </c>
      <c r="S864" t="s">
        <v>4103</v>
      </c>
      <c r="T864" s="9">
        <f t="shared" si="308"/>
        <v>156.19199999999998</v>
      </c>
      <c r="U864" t="s">
        <v>4103</v>
      </c>
      <c r="V864" s="9">
        <f t="shared" si="322"/>
        <v>209.59469999999999</v>
      </c>
      <c r="W864" t="s">
        <v>4103</v>
      </c>
      <c r="X864" s="9">
        <f t="shared" si="309"/>
        <v>333.20960000000002</v>
      </c>
      <c r="Y864" t="s">
        <v>4135</v>
      </c>
      <c r="Z864" s="9">
        <v>12.35</v>
      </c>
      <c r="AA864" t="s">
        <v>4103</v>
      </c>
      <c r="AB864" s="9">
        <f t="shared" si="323"/>
        <v>0</v>
      </c>
      <c r="AC864" t="str">
        <f t="shared" si="310"/>
        <v>POC</v>
      </c>
      <c r="AD864" s="9">
        <f t="shared" si="311"/>
        <v>0</v>
      </c>
      <c r="AE864" t="s">
        <v>4150</v>
      </c>
      <c r="AF864" s="9">
        <v>13.72</v>
      </c>
      <c r="AG864" t="str">
        <f t="shared" si="312"/>
        <v>CLAB</v>
      </c>
      <c r="AH864" s="9">
        <f t="shared" si="313"/>
        <v>13.72</v>
      </c>
      <c r="AI864" t="str">
        <f t="shared" si="314"/>
        <v>CLAB</v>
      </c>
      <c r="AJ864" s="9">
        <f t="shared" si="315"/>
        <v>13.72</v>
      </c>
      <c r="AK864" t="str">
        <f t="shared" si="316"/>
        <v>CLAB</v>
      </c>
      <c r="AL864" s="9">
        <f t="shared" si="317"/>
        <v>13.72</v>
      </c>
      <c r="AM864" t="str">
        <f t="shared" si="318"/>
        <v>CLAB</v>
      </c>
      <c r="AN864" s="9">
        <f t="shared" si="319"/>
        <v>13.72</v>
      </c>
      <c r="AO864" t="str">
        <f t="shared" si="320"/>
        <v>CLAB</v>
      </c>
      <c r="AP864" s="9">
        <f t="shared" si="321"/>
        <v>13.72</v>
      </c>
    </row>
    <row r="865" spans="1:42" x14ac:dyDescent="0.25">
      <c r="A865">
        <v>1314526</v>
      </c>
      <c r="B865" t="s">
        <v>2408</v>
      </c>
      <c r="C865">
        <v>301</v>
      </c>
      <c r="D865">
        <v>84630</v>
      </c>
      <c r="F865" s="9">
        <f t="shared" si="303"/>
        <v>0</v>
      </c>
      <c r="G865" s="9">
        <f t="shared" si="304"/>
        <v>445.1472</v>
      </c>
      <c r="H865" s="9">
        <f t="shared" si="305"/>
        <v>247.89</v>
      </c>
      <c r="I865" s="9">
        <v>413.15</v>
      </c>
      <c r="J865" t="s">
        <v>4100</v>
      </c>
      <c r="K865" t="s">
        <v>4103</v>
      </c>
      <c r="L865" s="9">
        <f t="shared" si="306"/>
        <v>39.331879999999998</v>
      </c>
      <c r="M865" t="s">
        <v>4103</v>
      </c>
      <c r="N865" s="9">
        <f t="shared" si="302"/>
        <v>125.18444999999998</v>
      </c>
      <c r="O865" t="s">
        <v>4137</v>
      </c>
      <c r="P865" s="9">
        <v>13.1</v>
      </c>
      <c r="Q865" t="s">
        <v>4103</v>
      </c>
      <c r="R865" s="9">
        <f t="shared" si="307"/>
        <v>289.20499999999998</v>
      </c>
      <c r="S865" t="s">
        <v>4103</v>
      </c>
      <c r="T865" s="9">
        <f t="shared" si="308"/>
        <v>123.94499999999999</v>
      </c>
      <c r="U865" t="s">
        <v>4103</v>
      </c>
      <c r="V865" s="9">
        <f t="shared" si="322"/>
        <v>445.1472</v>
      </c>
      <c r="W865" t="s">
        <v>4103</v>
      </c>
      <c r="X865" s="9">
        <f t="shared" si="309"/>
        <v>264.416</v>
      </c>
      <c r="Y865" t="s">
        <v>4135</v>
      </c>
      <c r="Z865" s="9">
        <v>10.25</v>
      </c>
      <c r="AA865" t="s">
        <v>4103</v>
      </c>
      <c r="AB865" s="9">
        <f t="shared" si="323"/>
        <v>0</v>
      </c>
      <c r="AC865" t="str">
        <f t="shared" si="310"/>
        <v>POC</v>
      </c>
      <c r="AD865" s="9">
        <f t="shared" si="311"/>
        <v>0</v>
      </c>
      <c r="AE865" t="s">
        <v>4150</v>
      </c>
      <c r="AF865" s="9">
        <v>11.39</v>
      </c>
      <c r="AG865" t="str">
        <f t="shared" si="312"/>
        <v>CLAB</v>
      </c>
      <c r="AH865" s="9">
        <f t="shared" si="313"/>
        <v>11.39</v>
      </c>
      <c r="AI865" t="str">
        <f t="shared" si="314"/>
        <v>CLAB</v>
      </c>
      <c r="AJ865" s="9">
        <f t="shared" si="315"/>
        <v>11.39</v>
      </c>
      <c r="AK865" t="str">
        <f t="shared" si="316"/>
        <v>CLAB</v>
      </c>
      <c r="AL865" s="9">
        <f t="shared" si="317"/>
        <v>11.39</v>
      </c>
      <c r="AM865" t="str">
        <f t="shared" si="318"/>
        <v>CLAB</v>
      </c>
      <c r="AN865" s="9">
        <f t="shared" si="319"/>
        <v>11.39</v>
      </c>
      <c r="AO865" t="str">
        <f t="shared" si="320"/>
        <v>CLAB</v>
      </c>
      <c r="AP865" s="9">
        <f t="shared" si="321"/>
        <v>11.39</v>
      </c>
    </row>
    <row r="866" spans="1:42" x14ac:dyDescent="0.25">
      <c r="A866">
        <v>1314527</v>
      </c>
      <c r="B866" t="s">
        <v>2409</v>
      </c>
      <c r="C866">
        <v>301</v>
      </c>
      <c r="D866">
        <v>84681</v>
      </c>
      <c r="F866" s="9">
        <f t="shared" si="303"/>
        <v>0</v>
      </c>
      <c r="G866" s="9">
        <f t="shared" si="304"/>
        <v>353.24324999999999</v>
      </c>
      <c r="H866" s="9">
        <f t="shared" si="305"/>
        <v>233.65799999999999</v>
      </c>
      <c r="I866" s="9">
        <v>389.43</v>
      </c>
      <c r="J866" t="s">
        <v>4100</v>
      </c>
      <c r="K866" t="s">
        <v>4103</v>
      </c>
      <c r="L866" s="9">
        <f t="shared" si="306"/>
        <v>37.073735999999997</v>
      </c>
      <c r="M866" t="s">
        <v>4103</v>
      </c>
      <c r="N866" s="9">
        <f t="shared" si="302"/>
        <v>117.99728999999999</v>
      </c>
      <c r="O866" t="s">
        <v>4137</v>
      </c>
      <c r="P866" s="9">
        <v>23.93</v>
      </c>
      <c r="Q866" t="s">
        <v>4103</v>
      </c>
      <c r="R866" s="9">
        <f t="shared" si="307"/>
        <v>272.601</v>
      </c>
      <c r="S866" t="s">
        <v>4103</v>
      </c>
      <c r="T866" s="9">
        <f t="shared" si="308"/>
        <v>116.82899999999999</v>
      </c>
      <c r="U866" t="s">
        <v>4103</v>
      </c>
      <c r="V866" s="9">
        <f t="shared" si="322"/>
        <v>353.24324999999999</v>
      </c>
      <c r="W866" t="s">
        <v>4103</v>
      </c>
      <c r="X866" s="9">
        <f t="shared" si="309"/>
        <v>249.23520000000002</v>
      </c>
      <c r="Y866" t="s">
        <v>4135</v>
      </c>
      <c r="Z866" s="9">
        <v>18.73</v>
      </c>
      <c r="AA866" t="s">
        <v>4103</v>
      </c>
      <c r="AB866" s="9">
        <f t="shared" si="323"/>
        <v>0</v>
      </c>
      <c r="AC866" t="str">
        <f t="shared" si="310"/>
        <v>POC</v>
      </c>
      <c r="AD866" s="9">
        <f t="shared" si="311"/>
        <v>0</v>
      </c>
      <c r="AE866" t="s">
        <v>4150</v>
      </c>
      <c r="AF866" s="9">
        <v>20.81</v>
      </c>
      <c r="AG866" t="str">
        <f t="shared" si="312"/>
        <v>CLAB</v>
      </c>
      <c r="AH866" s="9">
        <f t="shared" si="313"/>
        <v>20.81</v>
      </c>
      <c r="AI866" t="str">
        <f t="shared" si="314"/>
        <v>CLAB</v>
      </c>
      <c r="AJ866" s="9">
        <f t="shared" si="315"/>
        <v>20.81</v>
      </c>
      <c r="AK866" t="str">
        <f t="shared" si="316"/>
        <v>CLAB</v>
      </c>
      <c r="AL866" s="9">
        <f t="shared" si="317"/>
        <v>20.81</v>
      </c>
      <c r="AM866" t="str">
        <f t="shared" si="318"/>
        <v>CLAB</v>
      </c>
      <c r="AN866" s="9">
        <f t="shared" si="319"/>
        <v>20.81</v>
      </c>
      <c r="AO866" t="str">
        <f t="shared" si="320"/>
        <v>CLAB</v>
      </c>
      <c r="AP866" s="9">
        <f t="shared" si="321"/>
        <v>20.81</v>
      </c>
    </row>
    <row r="867" spans="1:42" x14ac:dyDescent="0.25">
      <c r="A867">
        <v>1316361</v>
      </c>
      <c r="B867" t="s">
        <v>2709</v>
      </c>
      <c r="C867">
        <v>301</v>
      </c>
      <c r="D867">
        <v>84702</v>
      </c>
      <c r="F867" s="9">
        <f t="shared" si="303"/>
        <v>0</v>
      </c>
      <c r="G867" s="9">
        <f t="shared" si="304"/>
        <v>332.96265</v>
      </c>
      <c r="H867" s="9">
        <f t="shared" si="305"/>
        <v>239.52599999999998</v>
      </c>
      <c r="I867" s="9">
        <v>399.21</v>
      </c>
      <c r="J867" t="s">
        <v>4100</v>
      </c>
      <c r="K867" t="s">
        <v>4103</v>
      </c>
      <c r="L867" s="9">
        <f t="shared" si="306"/>
        <v>38.004791999999995</v>
      </c>
      <c r="M867" t="s">
        <v>4103</v>
      </c>
      <c r="N867" s="9">
        <f t="shared" si="302"/>
        <v>120.96062999999999</v>
      </c>
      <c r="O867" t="s">
        <v>4137</v>
      </c>
      <c r="P867" s="9">
        <v>17.309999999999999</v>
      </c>
      <c r="Q867" t="s">
        <v>4103</v>
      </c>
      <c r="R867" s="9">
        <f t="shared" si="307"/>
        <v>279.44699999999995</v>
      </c>
      <c r="S867" t="s">
        <v>4103</v>
      </c>
      <c r="T867" s="9">
        <f t="shared" si="308"/>
        <v>119.76299999999999</v>
      </c>
      <c r="U867" t="s">
        <v>4103</v>
      </c>
      <c r="V867" s="9">
        <f t="shared" si="322"/>
        <v>332.96265</v>
      </c>
      <c r="W867" t="s">
        <v>4103</v>
      </c>
      <c r="X867" s="9">
        <f t="shared" si="309"/>
        <v>255.49439999999998</v>
      </c>
      <c r="Y867" t="s">
        <v>4135</v>
      </c>
      <c r="Z867" s="9">
        <v>13.55</v>
      </c>
      <c r="AA867" t="s">
        <v>4103</v>
      </c>
      <c r="AB867" s="9">
        <f t="shared" si="323"/>
        <v>0</v>
      </c>
      <c r="AC867" t="str">
        <f t="shared" si="310"/>
        <v>POC</v>
      </c>
      <c r="AD867" s="9">
        <f t="shared" si="311"/>
        <v>0</v>
      </c>
      <c r="AE867" t="s">
        <v>4150</v>
      </c>
      <c r="AF867" s="9">
        <v>15.05</v>
      </c>
      <c r="AG867" t="str">
        <f t="shared" si="312"/>
        <v>CLAB</v>
      </c>
      <c r="AH867" s="9">
        <f t="shared" si="313"/>
        <v>15.05</v>
      </c>
      <c r="AI867" t="str">
        <f t="shared" si="314"/>
        <v>CLAB</v>
      </c>
      <c r="AJ867" s="9">
        <f t="shared" si="315"/>
        <v>15.05</v>
      </c>
      <c r="AK867" t="str">
        <f t="shared" si="316"/>
        <v>CLAB</v>
      </c>
      <c r="AL867" s="9">
        <f t="shared" si="317"/>
        <v>15.05</v>
      </c>
      <c r="AM867" t="str">
        <f t="shared" si="318"/>
        <v>CLAB</v>
      </c>
      <c r="AN867" s="9">
        <f t="shared" si="319"/>
        <v>15.05</v>
      </c>
      <c r="AO867" t="str">
        <f t="shared" si="320"/>
        <v>CLAB</v>
      </c>
      <c r="AP867" s="9">
        <f t="shared" si="321"/>
        <v>15.05</v>
      </c>
    </row>
    <row r="868" spans="1:42" x14ac:dyDescent="0.25">
      <c r="A868">
        <v>1314529</v>
      </c>
      <c r="B868" t="s">
        <v>2410</v>
      </c>
      <c r="C868">
        <v>301</v>
      </c>
      <c r="D868">
        <v>84703</v>
      </c>
      <c r="F868" s="9">
        <f t="shared" si="303"/>
        <v>0</v>
      </c>
      <c r="G868" s="9">
        <f t="shared" si="304"/>
        <v>341.32454999999999</v>
      </c>
      <c r="H868" s="9">
        <f t="shared" si="305"/>
        <v>136.512</v>
      </c>
      <c r="I868" s="9">
        <v>227.52</v>
      </c>
      <c r="J868" t="s">
        <v>4100</v>
      </c>
      <c r="K868" t="s">
        <v>4103</v>
      </c>
      <c r="L868" s="9">
        <f t="shared" si="306"/>
        <v>21.659904000000001</v>
      </c>
      <c r="M868" t="s">
        <v>4103</v>
      </c>
      <c r="N868" s="9">
        <f t="shared" si="302"/>
        <v>68.938559999999995</v>
      </c>
      <c r="O868" t="s">
        <v>4137</v>
      </c>
      <c r="P868" s="9">
        <v>8.65</v>
      </c>
      <c r="Q868" t="s">
        <v>4103</v>
      </c>
      <c r="R868" s="9">
        <f t="shared" si="307"/>
        <v>159.26400000000001</v>
      </c>
      <c r="S868" t="s">
        <v>4103</v>
      </c>
      <c r="T868" s="9">
        <f t="shared" si="308"/>
        <v>68.256</v>
      </c>
      <c r="U868" t="s">
        <v>4103</v>
      </c>
      <c r="V868" s="9">
        <f t="shared" si="322"/>
        <v>341.32454999999999</v>
      </c>
      <c r="W868" t="s">
        <v>4103</v>
      </c>
      <c r="X868" s="9">
        <f t="shared" si="309"/>
        <v>145.61280000000002</v>
      </c>
      <c r="Y868" t="s">
        <v>4135</v>
      </c>
      <c r="Z868" s="9">
        <v>6.77</v>
      </c>
      <c r="AA868" t="s">
        <v>4103</v>
      </c>
      <c r="AB868" s="9">
        <f t="shared" si="323"/>
        <v>0</v>
      </c>
      <c r="AC868" t="str">
        <f t="shared" si="310"/>
        <v>POC</v>
      </c>
      <c r="AD868" s="9">
        <f t="shared" si="311"/>
        <v>0</v>
      </c>
      <c r="AE868" t="s">
        <v>4150</v>
      </c>
      <c r="AF868" s="9">
        <v>7.52</v>
      </c>
      <c r="AG868" t="str">
        <f t="shared" si="312"/>
        <v>CLAB</v>
      </c>
      <c r="AH868" s="9">
        <f t="shared" si="313"/>
        <v>7.52</v>
      </c>
      <c r="AI868" t="str">
        <f t="shared" si="314"/>
        <v>CLAB</v>
      </c>
      <c r="AJ868" s="9">
        <f t="shared" si="315"/>
        <v>7.52</v>
      </c>
      <c r="AK868" t="str">
        <f t="shared" si="316"/>
        <v>CLAB</v>
      </c>
      <c r="AL868" s="9">
        <f t="shared" si="317"/>
        <v>7.52</v>
      </c>
      <c r="AM868" t="str">
        <f t="shared" si="318"/>
        <v>CLAB</v>
      </c>
      <c r="AN868" s="9">
        <f t="shared" si="319"/>
        <v>7.52</v>
      </c>
      <c r="AO868" t="str">
        <f t="shared" si="320"/>
        <v>CLAB</v>
      </c>
      <c r="AP868" s="9">
        <f t="shared" si="321"/>
        <v>7.52</v>
      </c>
    </row>
    <row r="869" spans="1:42" x14ac:dyDescent="0.25">
      <c r="A869">
        <v>1314531</v>
      </c>
      <c r="B869" t="s">
        <v>2411</v>
      </c>
      <c r="C869">
        <v>301</v>
      </c>
      <c r="D869">
        <v>84999</v>
      </c>
      <c r="F869" s="9">
        <f t="shared" si="303"/>
        <v>0</v>
      </c>
      <c r="G869" s="9">
        <f t="shared" si="304"/>
        <v>194.52960000000002</v>
      </c>
      <c r="H869" s="9">
        <f t="shared" si="305"/>
        <v>42.011999999999993</v>
      </c>
      <c r="I869" s="9">
        <v>70.02</v>
      </c>
      <c r="J869" t="s">
        <v>4100</v>
      </c>
      <c r="K869" t="s">
        <v>4103</v>
      </c>
      <c r="L869" s="9">
        <f t="shared" si="306"/>
        <v>6.6659039999999994</v>
      </c>
      <c r="M869" t="s">
        <v>4103</v>
      </c>
      <c r="N869" s="9">
        <f t="shared" si="302"/>
        <v>21.216059999999999</v>
      </c>
      <c r="O869" t="s">
        <v>4103</v>
      </c>
      <c r="P869" s="9">
        <f>I869*40.9%</f>
        <v>28.638179999999995</v>
      </c>
      <c r="Q869" t="s">
        <v>4103</v>
      </c>
      <c r="R869" s="9">
        <f t="shared" si="307"/>
        <v>49.013999999999996</v>
      </c>
      <c r="S869" t="s">
        <v>4103</v>
      </c>
      <c r="T869" s="9">
        <f t="shared" si="308"/>
        <v>21.005999999999997</v>
      </c>
      <c r="U869" t="s">
        <v>4103</v>
      </c>
      <c r="V869" s="9">
        <f t="shared" si="322"/>
        <v>194.52960000000002</v>
      </c>
      <c r="W869" t="s">
        <v>4103</v>
      </c>
      <c r="X869" s="9">
        <f t="shared" si="309"/>
        <v>44.812799999999996</v>
      </c>
      <c r="Y869" t="s">
        <v>4135</v>
      </c>
      <c r="Z869" s="9">
        <v>0</v>
      </c>
      <c r="AA869" t="s">
        <v>4103</v>
      </c>
      <c r="AB869" s="9">
        <f t="shared" si="323"/>
        <v>0</v>
      </c>
      <c r="AC869" t="str">
        <f t="shared" si="310"/>
        <v>POC</v>
      </c>
      <c r="AD869" s="9">
        <f t="shared" si="311"/>
        <v>0</v>
      </c>
      <c r="AE869" t="s">
        <v>4155</v>
      </c>
      <c r="AF869" s="9">
        <v>0</v>
      </c>
      <c r="AG869" t="str">
        <f t="shared" si="312"/>
        <v>Unlisted</v>
      </c>
      <c r="AH869" s="9">
        <f t="shared" si="313"/>
        <v>0</v>
      </c>
      <c r="AI869" t="str">
        <f t="shared" si="314"/>
        <v>Unlisted</v>
      </c>
      <c r="AJ869" s="9">
        <f t="shared" si="315"/>
        <v>0</v>
      </c>
      <c r="AK869" t="str">
        <f t="shared" si="316"/>
        <v>Unlisted</v>
      </c>
      <c r="AL869" s="9">
        <f t="shared" si="317"/>
        <v>0</v>
      </c>
      <c r="AM869" t="str">
        <f t="shared" si="318"/>
        <v>Unlisted</v>
      </c>
      <c r="AN869" s="9">
        <f t="shared" si="319"/>
        <v>0</v>
      </c>
      <c r="AO869" t="str">
        <f t="shared" si="320"/>
        <v>Unlisted</v>
      </c>
      <c r="AP869" s="9">
        <f t="shared" si="321"/>
        <v>0</v>
      </c>
    </row>
    <row r="870" spans="1:42" x14ac:dyDescent="0.25">
      <c r="A870">
        <v>1314746</v>
      </c>
      <c r="B870" t="s">
        <v>2535</v>
      </c>
      <c r="C870">
        <v>305</v>
      </c>
      <c r="D870">
        <v>85002</v>
      </c>
      <c r="F870" s="9">
        <f t="shared" si="303"/>
        <v>0</v>
      </c>
      <c r="G870" s="9">
        <f t="shared" si="304"/>
        <v>124.07499999999999</v>
      </c>
      <c r="H870" s="9">
        <f t="shared" si="305"/>
        <v>106.35</v>
      </c>
      <c r="I870" s="9">
        <v>177.25</v>
      </c>
      <c r="J870" t="s">
        <v>4100</v>
      </c>
      <c r="K870" t="s">
        <v>4103</v>
      </c>
      <c r="L870" s="9">
        <f t="shared" si="306"/>
        <v>16.874199999999998</v>
      </c>
      <c r="M870" t="s">
        <v>4103</v>
      </c>
      <c r="N870" s="9">
        <f t="shared" si="302"/>
        <v>53.70675</v>
      </c>
      <c r="O870" t="s">
        <v>4137</v>
      </c>
      <c r="P870" s="9">
        <v>5.54</v>
      </c>
      <c r="Q870" t="s">
        <v>4103</v>
      </c>
      <c r="R870" s="9">
        <f t="shared" si="307"/>
        <v>124.07499999999999</v>
      </c>
      <c r="S870" t="s">
        <v>4103</v>
      </c>
      <c r="T870" s="9">
        <f t="shared" si="308"/>
        <v>53.174999999999997</v>
      </c>
      <c r="U870" t="s">
        <v>4103</v>
      </c>
      <c r="V870" s="9">
        <f t="shared" si="322"/>
        <v>59.867099999999994</v>
      </c>
      <c r="W870" t="s">
        <v>4103</v>
      </c>
      <c r="X870" s="9">
        <f t="shared" si="309"/>
        <v>113.44</v>
      </c>
      <c r="Y870" t="s">
        <v>4135</v>
      </c>
      <c r="Z870" s="9">
        <v>4.34</v>
      </c>
      <c r="AA870" t="s">
        <v>4103</v>
      </c>
      <c r="AB870" s="9">
        <f t="shared" si="323"/>
        <v>0</v>
      </c>
      <c r="AC870" t="str">
        <f t="shared" si="310"/>
        <v>POC</v>
      </c>
      <c r="AD870" s="9">
        <f t="shared" si="311"/>
        <v>0</v>
      </c>
      <c r="AE870" t="s">
        <v>4150</v>
      </c>
      <c r="AF870" s="9">
        <v>4.82</v>
      </c>
      <c r="AG870" t="str">
        <f t="shared" si="312"/>
        <v>CLAB</v>
      </c>
      <c r="AH870" s="9">
        <f t="shared" si="313"/>
        <v>4.82</v>
      </c>
      <c r="AI870" t="str">
        <f t="shared" si="314"/>
        <v>CLAB</v>
      </c>
      <c r="AJ870" s="9">
        <f t="shared" si="315"/>
        <v>4.82</v>
      </c>
      <c r="AK870" t="str">
        <f t="shared" si="316"/>
        <v>CLAB</v>
      </c>
      <c r="AL870" s="9">
        <f t="shared" si="317"/>
        <v>4.82</v>
      </c>
      <c r="AM870" t="str">
        <f t="shared" si="318"/>
        <v>CLAB</v>
      </c>
      <c r="AN870" s="9">
        <f t="shared" si="319"/>
        <v>4.82</v>
      </c>
      <c r="AO870" t="str">
        <f t="shared" si="320"/>
        <v>CLAB</v>
      </c>
      <c r="AP870" s="9">
        <f t="shared" si="321"/>
        <v>4.82</v>
      </c>
    </row>
    <row r="871" spans="1:42" x14ac:dyDescent="0.25">
      <c r="A871">
        <v>1314747</v>
      </c>
      <c r="B871" t="s">
        <v>2536</v>
      </c>
      <c r="C871">
        <v>305</v>
      </c>
      <c r="D871">
        <v>85007</v>
      </c>
      <c r="F871" s="9">
        <f t="shared" si="303"/>
        <v>0</v>
      </c>
      <c r="G871" s="9">
        <f t="shared" si="304"/>
        <v>151.54874999999998</v>
      </c>
      <c r="H871" s="9">
        <f t="shared" si="305"/>
        <v>85.421999999999997</v>
      </c>
      <c r="I871" s="9">
        <v>142.37</v>
      </c>
      <c r="J871" t="s">
        <v>4100</v>
      </c>
      <c r="K871" t="s">
        <v>4103</v>
      </c>
      <c r="L871" s="9">
        <f t="shared" si="306"/>
        <v>13.553623999999999</v>
      </c>
      <c r="M871" t="s">
        <v>4103</v>
      </c>
      <c r="N871" s="9">
        <f t="shared" si="302"/>
        <v>43.138109999999998</v>
      </c>
      <c r="O871" t="s">
        <v>4137</v>
      </c>
      <c r="P871" s="9">
        <v>4.37</v>
      </c>
      <c r="Q871" t="s">
        <v>4103</v>
      </c>
      <c r="R871" s="9">
        <f t="shared" si="307"/>
        <v>99.658999999999992</v>
      </c>
      <c r="S871" t="s">
        <v>4103</v>
      </c>
      <c r="T871" s="9">
        <f t="shared" si="308"/>
        <v>42.710999999999999</v>
      </c>
      <c r="U871" t="s">
        <v>4103</v>
      </c>
      <c r="V871" s="9">
        <f t="shared" si="322"/>
        <v>151.54874999999998</v>
      </c>
      <c r="W871" t="s">
        <v>4103</v>
      </c>
      <c r="X871" s="9">
        <f t="shared" si="309"/>
        <v>91.116799999999998</v>
      </c>
      <c r="Y871" t="s">
        <v>4135</v>
      </c>
      <c r="Z871" s="9">
        <v>3.42</v>
      </c>
      <c r="AA871" t="s">
        <v>4103</v>
      </c>
      <c r="AB871" s="9">
        <f t="shared" si="323"/>
        <v>0</v>
      </c>
      <c r="AC871" t="str">
        <f t="shared" si="310"/>
        <v>POC</v>
      </c>
      <c r="AD871" s="9">
        <f t="shared" si="311"/>
        <v>0</v>
      </c>
      <c r="AE871" t="s">
        <v>4150</v>
      </c>
      <c r="AF871" s="9">
        <v>3.8</v>
      </c>
      <c r="AG871" t="str">
        <f t="shared" si="312"/>
        <v>CLAB</v>
      </c>
      <c r="AH871" s="9">
        <f t="shared" si="313"/>
        <v>3.8</v>
      </c>
      <c r="AI871" t="str">
        <f t="shared" si="314"/>
        <v>CLAB</v>
      </c>
      <c r="AJ871" s="9">
        <f t="shared" si="315"/>
        <v>3.8</v>
      </c>
      <c r="AK871" t="str">
        <f t="shared" si="316"/>
        <v>CLAB</v>
      </c>
      <c r="AL871" s="9">
        <f t="shared" si="317"/>
        <v>3.8</v>
      </c>
      <c r="AM871" t="str">
        <f t="shared" si="318"/>
        <v>CLAB</v>
      </c>
      <c r="AN871" s="9">
        <f t="shared" si="319"/>
        <v>3.8</v>
      </c>
      <c r="AO871" t="str">
        <f t="shared" si="320"/>
        <v>CLAB</v>
      </c>
      <c r="AP871" s="9">
        <f t="shared" si="321"/>
        <v>3.8</v>
      </c>
    </row>
    <row r="872" spans="1:42" x14ac:dyDescent="0.25">
      <c r="A872">
        <v>1314748</v>
      </c>
      <c r="B872" t="s">
        <v>2537</v>
      </c>
      <c r="C872">
        <v>305</v>
      </c>
      <c r="D872">
        <v>85008</v>
      </c>
      <c r="F872" s="9">
        <f t="shared" si="303"/>
        <v>0</v>
      </c>
      <c r="G872" s="9">
        <f t="shared" si="304"/>
        <v>121.72635</v>
      </c>
      <c r="H872" s="9">
        <f t="shared" si="305"/>
        <v>69.509999999999991</v>
      </c>
      <c r="I872" s="9">
        <v>115.85</v>
      </c>
      <c r="J872" t="s">
        <v>4100</v>
      </c>
      <c r="K872" t="s">
        <v>4103</v>
      </c>
      <c r="L872" s="9">
        <f t="shared" si="306"/>
        <v>11.028919999999999</v>
      </c>
      <c r="M872" t="s">
        <v>4103</v>
      </c>
      <c r="N872" s="9">
        <f t="shared" si="302"/>
        <v>35.102550000000001</v>
      </c>
      <c r="O872" t="s">
        <v>4137</v>
      </c>
      <c r="P872" s="9">
        <v>3.94</v>
      </c>
      <c r="Q872" t="s">
        <v>4103</v>
      </c>
      <c r="R872" s="9">
        <f t="shared" si="307"/>
        <v>81.094999999999985</v>
      </c>
      <c r="S872" t="s">
        <v>4103</v>
      </c>
      <c r="T872" s="9">
        <f t="shared" si="308"/>
        <v>34.754999999999995</v>
      </c>
      <c r="U872" t="s">
        <v>4103</v>
      </c>
      <c r="V872" s="9">
        <f t="shared" si="322"/>
        <v>121.72635</v>
      </c>
      <c r="W872" t="s">
        <v>4103</v>
      </c>
      <c r="X872" s="9">
        <f t="shared" si="309"/>
        <v>74.143999999999991</v>
      </c>
      <c r="Y872" t="s">
        <v>4135</v>
      </c>
      <c r="Z872" s="9">
        <v>3.09</v>
      </c>
      <c r="AA872" t="s">
        <v>4103</v>
      </c>
      <c r="AB872" s="9">
        <f t="shared" si="323"/>
        <v>0</v>
      </c>
      <c r="AC872" t="str">
        <f t="shared" si="310"/>
        <v>POC</v>
      </c>
      <c r="AD872" s="9">
        <f t="shared" si="311"/>
        <v>0</v>
      </c>
      <c r="AE872" t="s">
        <v>4150</v>
      </c>
      <c r="AF872" s="9">
        <v>3.43</v>
      </c>
      <c r="AG872" t="str">
        <f t="shared" si="312"/>
        <v>CLAB</v>
      </c>
      <c r="AH872" s="9">
        <f t="shared" si="313"/>
        <v>3.43</v>
      </c>
      <c r="AI872" t="str">
        <f t="shared" si="314"/>
        <v>CLAB</v>
      </c>
      <c r="AJ872" s="9">
        <f t="shared" si="315"/>
        <v>3.43</v>
      </c>
      <c r="AK872" t="str">
        <f t="shared" si="316"/>
        <v>CLAB</v>
      </c>
      <c r="AL872" s="9">
        <f t="shared" si="317"/>
        <v>3.43</v>
      </c>
      <c r="AM872" t="str">
        <f t="shared" si="318"/>
        <v>CLAB</v>
      </c>
      <c r="AN872" s="9">
        <f t="shared" si="319"/>
        <v>3.43</v>
      </c>
      <c r="AO872" t="str">
        <f t="shared" si="320"/>
        <v>CLAB</v>
      </c>
      <c r="AP872" s="9">
        <f t="shared" si="321"/>
        <v>3.43</v>
      </c>
    </row>
    <row r="873" spans="1:42" x14ac:dyDescent="0.25">
      <c r="A873">
        <v>1314751</v>
      </c>
      <c r="B873" t="s">
        <v>2538</v>
      </c>
      <c r="C873">
        <v>305</v>
      </c>
      <c r="D873">
        <v>85014</v>
      </c>
      <c r="F873" s="9">
        <f t="shared" si="303"/>
        <v>0</v>
      </c>
      <c r="G873" s="9">
        <f t="shared" si="304"/>
        <v>99.051749999999998</v>
      </c>
      <c r="H873" s="9">
        <f t="shared" si="305"/>
        <v>56.111999999999995</v>
      </c>
      <c r="I873" s="9">
        <v>93.52</v>
      </c>
      <c r="J873" t="s">
        <v>4100</v>
      </c>
      <c r="K873" t="s">
        <v>4103</v>
      </c>
      <c r="L873" s="9">
        <f t="shared" si="306"/>
        <v>8.903103999999999</v>
      </c>
      <c r="M873" t="s">
        <v>4103</v>
      </c>
      <c r="N873" s="9">
        <f t="shared" si="302"/>
        <v>28.336559999999999</v>
      </c>
      <c r="O873" t="s">
        <v>4137</v>
      </c>
      <c r="P873" s="9">
        <v>2.73</v>
      </c>
      <c r="Q873" t="s">
        <v>4103</v>
      </c>
      <c r="R873" s="9">
        <f t="shared" si="307"/>
        <v>65.463999999999999</v>
      </c>
      <c r="S873" t="s">
        <v>4103</v>
      </c>
      <c r="T873" s="9">
        <f t="shared" si="308"/>
        <v>28.055999999999997</v>
      </c>
      <c r="U873" t="s">
        <v>4103</v>
      </c>
      <c r="V873" s="9">
        <f t="shared" si="322"/>
        <v>99.051749999999998</v>
      </c>
      <c r="W873" t="s">
        <v>4103</v>
      </c>
      <c r="X873" s="9">
        <f t="shared" si="309"/>
        <v>59.852800000000002</v>
      </c>
      <c r="Y873" t="s">
        <v>4135</v>
      </c>
      <c r="Z873" s="9">
        <v>2.13</v>
      </c>
      <c r="AA873" t="s">
        <v>4103</v>
      </c>
      <c r="AB873" s="9">
        <f t="shared" si="323"/>
        <v>0</v>
      </c>
      <c r="AC873" t="str">
        <f t="shared" si="310"/>
        <v>POC</v>
      </c>
      <c r="AD873" s="9">
        <f t="shared" si="311"/>
        <v>0</v>
      </c>
      <c r="AE873" t="s">
        <v>4150</v>
      </c>
      <c r="AF873" s="9">
        <v>2.37</v>
      </c>
      <c r="AG873" t="str">
        <f t="shared" si="312"/>
        <v>CLAB</v>
      </c>
      <c r="AH873" s="9">
        <f t="shared" si="313"/>
        <v>2.37</v>
      </c>
      <c r="AI873" t="str">
        <f t="shared" si="314"/>
        <v>CLAB</v>
      </c>
      <c r="AJ873" s="9">
        <f t="shared" si="315"/>
        <v>2.37</v>
      </c>
      <c r="AK873" t="str">
        <f t="shared" si="316"/>
        <v>CLAB</v>
      </c>
      <c r="AL873" s="9">
        <f t="shared" si="317"/>
        <v>2.37</v>
      </c>
      <c r="AM873" t="str">
        <f t="shared" si="318"/>
        <v>CLAB</v>
      </c>
      <c r="AN873" s="9">
        <f t="shared" si="319"/>
        <v>2.37</v>
      </c>
      <c r="AO873" t="str">
        <f t="shared" si="320"/>
        <v>CLAB</v>
      </c>
      <c r="AP873" s="9">
        <f t="shared" si="321"/>
        <v>2.37</v>
      </c>
    </row>
    <row r="874" spans="1:42" x14ac:dyDescent="0.25">
      <c r="A874">
        <v>1314752</v>
      </c>
      <c r="B874" t="s">
        <v>2539</v>
      </c>
      <c r="C874">
        <v>305</v>
      </c>
      <c r="D874">
        <v>85018</v>
      </c>
      <c r="F874" s="9">
        <f t="shared" si="303"/>
        <v>0</v>
      </c>
      <c r="G874" s="9">
        <f t="shared" si="304"/>
        <v>79.959599999999995</v>
      </c>
      <c r="H874" s="9">
        <f t="shared" si="305"/>
        <v>56.111999999999995</v>
      </c>
      <c r="I874" s="9">
        <v>93.52</v>
      </c>
      <c r="J874" t="s">
        <v>4100</v>
      </c>
      <c r="K874" t="s">
        <v>4103</v>
      </c>
      <c r="L874" s="9">
        <f t="shared" si="306"/>
        <v>8.903103999999999</v>
      </c>
      <c r="M874" t="s">
        <v>4103</v>
      </c>
      <c r="N874" s="9">
        <f t="shared" si="302"/>
        <v>28.336559999999999</v>
      </c>
      <c r="O874" t="s">
        <v>4137</v>
      </c>
      <c r="P874" s="9">
        <v>2.73</v>
      </c>
      <c r="Q874" t="s">
        <v>4103</v>
      </c>
      <c r="R874" s="9">
        <f t="shared" si="307"/>
        <v>65.463999999999999</v>
      </c>
      <c r="S874" t="s">
        <v>4103</v>
      </c>
      <c r="T874" s="9">
        <f t="shared" si="308"/>
        <v>28.055999999999997</v>
      </c>
      <c r="U874" t="s">
        <v>4103</v>
      </c>
      <c r="V874" s="9">
        <f t="shared" si="322"/>
        <v>79.959599999999995</v>
      </c>
      <c r="W874" t="s">
        <v>4103</v>
      </c>
      <c r="X874" s="9">
        <f t="shared" si="309"/>
        <v>59.852800000000002</v>
      </c>
      <c r="Y874" t="s">
        <v>4135</v>
      </c>
      <c r="Z874" s="9">
        <v>2.13</v>
      </c>
      <c r="AA874" t="s">
        <v>4103</v>
      </c>
      <c r="AB874" s="9">
        <f t="shared" si="323"/>
        <v>0</v>
      </c>
      <c r="AC874" t="str">
        <f t="shared" si="310"/>
        <v>POC</v>
      </c>
      <c r="AD874" s="9">
        <f t="shared" si="311"/>
        <v>0</v>
      </c>
      <c r="AE874" t="s">
        <v>4150</v>
      </c>
      <c r="AF874" s="9">
        <v>2.37</v>
      </c>
      <c r="AG874" t="str">
        <f t="shared" si="312"/>
        <v>CLAB</v>
      </c>
      <c r="AH874" s="9">
        <f t="shared" si="313"/>
        <v>2.37</v>
      </c>
      <c r="AI874" t="str">
        <f t="shared" si="314"/>
        <v>CLAB</v>
      </c>
      <c r="AJ874" s="9">
        <f t="shared" si="315"/>
        <v>2.37</v>
      </c>
      <c r="AK874" t="str">
        <f t="shared" si="316"/>
        <v>CLAB</v>
      </c>
      <c r="AL874" s="9">
        <f t="shared" si="317"/>
        <v>2.37</v>
      </c>
      <c r="AM874" t="str">
        <f t="shared" si="318"/>
        <v>CLAB</v>
      </c>
      <c r="AN874" s="9">
        <f t="shared" si="319"/>
        <v>2.37</v>
      </c>
      <c r="AO874" t="str">
        <f t="shared" si="320"/>
        <v>CLAB</v>
      </c>
      <c r="AP874" s="9">
        <f t="shared" si="321"/>
        <v>2.37</v>
      </c>
    </row>
    <row r="875" spans="1:42" x14ac:dyDescent="0.25">
      <c r="A875">
        <v>1314753</v>
      </c>
      <c r="B875" t="s">
        <v>2540</v>
      </c>
      <c r="C875">
        <v>305</v>
      </c>
      <c r="D875">
        <v>85025</v>
      </c>
      <c r="F875" s="9">
        <f t="shared" si="303"/>
        <v>0</v>
      </c>
      <c r="G875" s="9">
        <f t="shared" si="304"/>
        <v>271.62099999999998</v>
      </c>
      <c r="H875" s="9">
        <f t="shared" si="305"/>
        <v>232.81799999999998</v>
      </c>
      <c r="I875" s="9">
        <v>388.03</v>
      </c>
      <c r="J875" t="s">
        <v>4100</v>
      </c>
      <c r="K875" t="s">
        <v>4103</v>
      </c>
      <c r="L875" s="9">
        <f t="shared" si="306"/>
        <v>36.940455999999998</v>
      </c>
      <c r="M875" t="s">
        <v>4103</v>
      </c>
      <c r="N875" s="9">
        <f t="shared" si="302"/>
        <v>117.57308999999999</v>
      </c>
      <c r="O875" t="s">
        <v>4137</v>
      </c>
      <c r="P875" s="9">
        <v>8.94</v>
      </c>
      <c r="Q875" t="s">
        <v>4103</v>
      </c>
      <c r="R875" s="9">
        <f t="shared" si="307"/>
        <v>271.62099999999998</v>
      </c>
      <c r="S875" t="s">
        <v>4103</v>
      </c>
      <c r="T875" s="9">
        <f t="shared" si="308"/>
        <v>116.40899999999999</v>
      </c>
      <c r="U875" t="s">
        <v>4103</v>
      </c>
      <c r="V875" s="9">
        <f t="shared" si="322"/>
        <v>79.959599999999995</v>
      </c>
      <c r="W875" t="s">
        <v>4103</v>
      </c>
      <c r="X875" s="9">
        <f t="shared" si="309"/>
        <v>248.33919999999998</v>
      </c>
      <c r="Y875" t="s">
        <v>4135</v>
      </c>
      <c r="Z875" s="9">
        <v>6.99</v>
      </c>
      <c r="AA875" t="s">
        <v>4103</v>
      </c>
      <c r="AB875" s="9">
        <f t="shared" si="323"/>
        <v>0</v>
      </c>
      <c r="AC875" t="str">
        <f t="shared" si="310"/>
        <v>POC</v>
      </c>
      <c r="AD875" s="9">
        <f t="shared" si="311"/>
        <v>0</v>
      </c>
      <c r="AE875" t="s">
        <v>4150</v>
      </c>
      <c r="AF875" s="9">
        <v>7.77</v>
      </c>
      <c r="AG875" t="str">
        <f t="shared" si="312"/>
        <v>CLAB</v>
      </c>
      <c r="AH875" s="9">
        <f t="shared" si="313"/>
        <v>7.77</v>
      </c>
      <c r="AI875" t="str">
        <f t="shared" si="314"/>
        <v>CLAB</v>
      </c>
      <c r="AJ875" s="9">
        <f t="shared" si="315"/>
        <v>7.77</v>
      </c>
      <c r="AK875" t="str">
        <f t="shared" si="316"/>
        <v>CLAB</v>
      </c>
      <c r="AL875" s="9">
        <f t="shared" si="317"/>
        <v>7.77</v>
      </c>
      <c r="AM875" t="str">
        <f t="shared" si="318"/>
        <v>CLAB</v>
      </c>
      <c r="AN875" s="9">
        <f t="shared" si="319"/>
        <v>7.77</v>
      </c>
      <c r="AO875" t="str">
        <f t="shared" si="320"/>
        <v>CLAB</v>
      </c>
      <c r="AP875" s="9">
        <f t="shared" si="321"/>
        <v>7.77</v>
      </c>
    </row>
    <row r="876" spans="1:42" x14ac:dyDescent="0.25">
      <c r="A876">
        <v>1314754</v>
      </c>
      <c r="B876" t="s">
        <v>2541</v>
      </c>
      <c r="C876">
        <v>305</v>
      </c>
      <c r="D876">
        <v>85027</v>
      </c>
      <c r="F876" s="9">
        <f t="shared" si="303"/>
        <v>0</v>
      </c>
      <c r="G876" s="9">
        <f t="shared" si="304"/>
        <v>331.76564999999999</v>
      </c>
      <c r="H876" s="9">
        <f t="shared" si="305"/>
        <v>108.876</v>
      </c>
      <c r="I876" s="9">
        <v>181.46</v>
      </c>
      <c r="J876" t="s">
        <v>4100</v>
      </c>
      <c r="K876" t="s">
        <v>4103</v>
      </c>
      <c r="L876" s="9">
        <f t="shared" si="306"/>
        <v>17.274992000000001</v>
      </c>
      <c r="M876" t="s">
        <v>4103</v>
      </c>
      <c r="N876" s="9">
        <f t="shared" si="302"/>
        <v>54.982379999999999</v>
      </c>
      <c r="O876" t="s">
        <v>4137</v>
      </c>
      <c r="P876" s="9">
        <v>7.44</v>
      </c>
      <c r="Q876" t="s">
        <v>4103</v>
      </c>
      <c r="R876" s="9">
        <f t="shared" si="307"/>
        <v>127.02199999999999</v>
      </c>
      <c r="S876" t="s">
        <v>4103</v>
      </c>
      <c r="T876" s="9">
        <f t="shared" si="308"/>
        <v>54.438000000000002</v>
      </c>
      <c r="U876" t="s">
        <v>4103</v>
      </c>
      <c r="V876" s="9">
        <f t="shared" si="322"/>
        <v>331.76564999999999</v>
      </c>
      <c r="W876" t="s">
        <v>4103</v>
      </c>
      <c r="X876" s="9">
        <f t="shared" si="309"/>
        <v>116.13440000000001</v>
      </c>
      <c r="Y876" t="s">
        <v>4135</v>
      </c>
      <c r="Z876" s="9">
        <v>5.82</v>
      </c>
      <c r="AA876" t="s">
        <v>4103</v>
      </c>
      <c r="AB876" s="9">
        <f t="shared" si="323"/>
        <v>0</v>
      </c>
      <c r="AC876" t="str">
        <f t="shared" si="310"/>
        <v>POC</v>
      </c>
      <c r="AD876" s="9">
        <f t="shared" si="311"/>
        <v>0</v>
      </c>
      <c r="AE876" t="s">
        <v>4150</v>
      </c>
      <c r="AF876" s="9">
        <v>6.47</v>
      </c>
      <c r="AG876" t="str">
        <f t="shared" si="312"/>
        <v>CLAB</v>
      </c>
      <c r="AH876" s="9">
        <f t="shared" si="313"/>
        <v>6.47</v>
      </c>
      <c r="AI876" t="str">
        <f t="shared" si="314"/>
        <v>CLAB</v>
      </c>
      <c r="AJ876" s="9">
        <f t="shared" si="315"/>
        <v>6.47</v>
      </c>
      <c r="AK876" t="str">
        <f t="shared" si="316"/>
        <v>CLAB</v>
      </c>
      <c r="AL876" s="9">
        <f t="shared" si="317"/>
        <v>6.47</v>
      </c>
      <c r="AM876" t="str">
        <f t="shared" si="318"/>
        <v>CLAB</v>
      </c>
      <c r="AN876" s="9">
        <f t="shared" si="319"/>
        <v>6.47</v>
      </c>
      <c r="AO876" t="str">
        <f t="shared" si="320"/>
        <v>CLAB</v>
      </c>
      <c r="AP876" s="9">
        <f t="shared" si="321"/>
        <v>6.47</v>
      </c>
    </row>
    <row r="877" spans="1:42" x14ac:dyDescent="0.25">
      <c r="A877">
        <v>1314756</v>
      </c>
      <c r="B877" t="s">
        <v>2542</v>
      </c>
      <c r="C877">
        <v>305</v>
      </c>
      <c r="D877">
        <v>85044</v>
      </c>
      <c r="F877" s="9">
        <f t="shared" si="303"/>
        <v>0</v>
      </c>
      <c r="G877" s="9">
        <f t="shared" si="304"/>
        <v>155.14830000000001</v>
      </c>
      <c r="H877" s="9">
        <f t="shared" si="305"/>
        <v>100.5</v>
      </c>
      <c r="I877" s="9">
        <v>167.5</v>
      </c>
      <c r="J877" t="s">
        <v>4100</v>
      </c>
      <c r="K877" t="s">
        <v>4103</v>
      </c>
      <c r="L877" s="9">
        <f t="shared" si="306"/>
        <v>15.945999999999998</v>
      </c>
      <c r="M877" t="s">
        <v>4103</v>
      </c>
      <c r="N877" s="9">
        <f t="shared" si="302"/>
        <v>50.752499999999998</v>
      </c>
      <c r="O877" t="s">
        <v>4137</v>
      </c>
      <c r="P877" s="9">
        <v>4.96</v>
      </c>
      <c r="Q877" t="s">
        <v>4103</v>
      </c>
      <c r="R877" s="9">
        <f t="shared" si="307"/>
        <v>117.24999999999999</v>
      </c>
      <c r="S877" t="s">
        <v>4103</v>
      </c>
      <c r="T877" s="9">
        <f t="shared" si="308"/>
        <v>50.25</v>
      </c>
      <c r="U877" t="s">
        <v>4103</v>
      </c>
      <c r="V877" s="9">
        <f t="shared" si="322"/>
        <v>155.14830000000001</v>
      </c>
      <c r="W877" t="s">
        <v>4103</v>
      </c>
      <c r="X877" s="9">
        <f t="shared" si="309"/>
        <v>107.2</v>
      </c>
      <c r="Y877" t="s">
        <v>4135</v>
      </c>
      <c r="Z877" s="9">
        <v>3.88</v>
      </c>
      <c r="AA877" t="s">
        <v>4103</v>
      </c>
      <c r="AB877" s="9">
        <f t="shared" si="323"/>
        <v>0</v>
      </c>
      <c r="AC877" t="str">
        <f t="shared" si="310"/>
        <v>POC</v>
      </c>
      <c r="AD877" s="9">
        <f t="shared" si="311"/>
        <v>0</v>
      </c>
      <c r="AE877" t="s">
        <v>4150</v>
      </c>
      <c r="AF877" s="9">
        <v>4.3099999999999996</v>
      </c>
      <c r="AG877" t="str">
        <f t="shared" si="312"/>
        <v>CLAB</v>
      </c>
      <c r="AH877" s="9">
        <f t="shared" si="313"/>
        <v>4.3099999999999996</v>
      </c>
      <c r="AI877" t="str">
        <f t="shared" si="314"/>
        <v>CLAB</v>
      </c>
      <c r="AJ877" s="9">
        <f t="shared" si="315"/>
        <v>4.3099999999999996</v>
      </c>
      <c r="AK877" t="str">
        <f t="shared" si="316"/>
        <v>CLAB</v>
      </c>
      <c r="AL877" s="9">
        <f t="shared" si="317"/>
        <v>4.3099999999999996</v>
      </c>
      <c r="AM877" t="str">
        <f t="shared" si="318"/>
        <v>CLAB</v>
      </c>
      <c r="AN877" s="9">
        <f t="shared" si="319"/>
        <v>4.3099999999999996</v>
      </c>
      <c r="AO877" t="str">
        <f t="shared" si="320"/>
        <v>CLAB</v>
      </c>
      <c r="AP877" s="9">
        <f t="shared" si="321"/>
        <v>4.3099999999999996</v>
      </c>
    </row>
    <row r="878" spans="1:42" x14ac:dyDescent="0.25">
      <c r="A878">
        <v>1314757</v>
      </c>
      <c r="B878" t="s">
        <v>2543</v>
      </c>
      <c r="C878">
        <v>305</v>
      </c>
      <c r="D878">
        <v>85045</v>
      </c>
      <c r="F878" s="9">
        <f t="shared" si="303"/>
        <v>0</v>
      </c>
      <c r="G878" s="9">
        <f t="shared" si="304"/>
        <v>143.21250000000001</v>
      </c>
      <c r="H878" s="9">
        <f t="shared" si="305"/>
        <v>50.327999999999996</v>
      </c>
      <c r="I878" s="9">
        <v>83.88</v>
      </c>
      <c r="J878" t="s">
        <v>4100</v>
      </c>
      <c r="K878" t="s">
        <v>4103</v>
      </c>
      <c r="L878" s="9">
        <f t="shared" si="306"/>
        <v>7.9853759999999987</v>
      </c>
      <c r="M878" t="s">
        <v>4103</v>
      </c>
      <c r="N878" s="9">
        <f t="shared" si="302"/>
        <v>25.415639999999996</v>
      </c>
      <c r="O878" t="s">
        <v>4137</v>
      </c>
      <c r="P878" s="9">
        <v>4.59</v>
      </c>
      <c r="Q878" t="s">
        <v>4103</v>
      </c>
      <c r="R878" s="9">
        <f t="shared" si="307"/>
        <v>58.715999999999994</v>
      </c>
      <c r="S878" t="s">
        <v>4103</v>
      </c>
      <c r="T878" s="9">
        <f t="shared" si="308"/>
        <v>25.163999999999998</v>
      </c>
      <c r="U878" t="s">
        <v>4103</v>
      </c>
      <c r="V878" s="9">
        <f t="shared" si="322"/>
        <v>143.21250000000001</v>
      </c>
      <c r="W878" t="s">
        <v>4103</v>
      </c>
      <c r="X878" s="9">
        <f t="shared" si="309"/>
        <v>53.683199999999999</v>
      </c>
      <c r="Y878" t="s">
        <v>4135</v>
      </c>
      <c r="Z878" s="9">
        <v>3.59</v>
      </c>
      <c r="AA878" t="s">
        <v>4103</v>
      </c>
      <c r="AB878" s="9">
        <f t="shared" si="323"/>
        <v>0</v>
      </c>
      <c r="AC878" t="str">
        <f t="shared" si="310"/>
        <v>POC</v>
      </c>
      <c r="AD878" s="9">
        <f t="shared" si="311"/>
        <v>0</v>
      </c>
      <c r="AE878" t="s">
        <v>4150</v>
      </c>
      <c r="AF878" s="9">
        <v>3.99</v>
      </c>
      <c r="AG878" t="str">
        <f t="shared" si="312"/>
        <v>CLAB</v>
      </c>
      <c r="AH878" s="9">
        <f t="shared" si="313"/>
        <v>3.99</v>
      </c>
      <c r="AI878" t="str">
        <f t="shared" si="314"/>
        <v>CLAB</v>
      </c>
      <c r="AJ878" s="9">
        <f t="shared" si="315"/>
        <v>3.99</v>
      </c>
      <c r="AK878" t="str">
        <f t="shared" si="316"/>
        <v>CLAB</v>
      </c>
      <c r="AL878" s="9">
        <f t="shared" si="317"/>
        <v>3.99</v>
      </c>
      <c r="AM878" t="str">
        <f t="shared" si="318"/>
        <v>CLAB</v>
      </c>
      <c r="AN878" s="9">
        <f t="shared" si="319"/>
        <v>3.99</v>
      </c>
      <c r="AO878" t="str">
        <f t="shared" si="320"/>
        <v>CLAB</v>
      </c>
      <c r="AP878" s="9">
        <f t="shared" si="321"/>
        <v>3.99</v>
      </c>
    </row>
    <row r="879" spans="1:42" x14ac:dyDescent="0.25">
      <c r="A879">
        <v>1314759</v>
      </c>
      <c r="B879" t="s">
        <v>2544</v>
      </c>
      <c r="C879">
        <v>305</v>
      </c>
      <c r="D879">
        <v>85048</v>
      </c>
      <c r="F879" s="9">
        <f t="shared" si="303"/>
        <v>0</v>
      </c>
      <c r="G879" s="9">
        <f t="shared" si="304"/>
        <v>71.717399999999998</v>
      </c>
      <c r="H879" s="9">
        <f t="shared" si="305"/>
        <v>39.366</v>
      </c>
      <c r="I879" s="9">
        <v>65.61</v>
      </c>
      <c r="J879" t="s">
        <v>4100</v>
      </c>
      <c r="K879" t="s">
        <v>4103</v>
      </c>
      <c r="L879" s="9">
        <f t="shared" si="306"/>
        <v>6.2460719999999998</v>
      </c>
      <c r="M879" t="s">
        <v>4103</v>
      </c>
      <c r="N879" s="9">
        <f t="shared" si="302"/>
        <v>19.879829999999998</v>
      </c>
      <c r="O879" t="s">
        <v>4137</v>
      </c>
      <c r="P879" s="9">
        <v>2.92</v>
      </c>
      <c r="Q879" t="s">
        <v>4103</v>
      </c>
      <c r="R879" s="9">
        <f t="shared" si="307"/>
        <v>45.927</v>
      </c>
      <c r="S879" t="s">
        <v>4103</v>
      </c>
      <c r="T879" s="9">
        <f t="shared" si="308"/>
        <v>19.683</v>
      </c>
      <c r="U879" t="s">
        <v>4103</v>
      </c>
      <c r="V879" s="9">
        <f t="shared" si="322"/>
        <v>71.717399999999998</v>
      </c>
      <c r="W879" t="s">
        <v>4103</v>
      </c>
      <c r="X879" s="9">
        <f t="shared" si="309"/>
        <v>41.990400000000001</v>
      </c>
      <c r="Y879" t="s">
        <v>4135</v>
      </c>
      <c r="Z879" s="9">
        <v>2.29</v>
      </c>
      <c r="AA879" t="s">
        <v>4103</v>
      </c>
      <c r="AB879" s="9">
        <f t="shared" si="323"/>
        <v>0</v>
      </c>
      <c r="AC879" t="str">
        <f t="shared" si="310"/>
        <v>POC</v>
      </c>
      <c r="AD879" s="9">
        <f t="shared" si="311"/>
        <v>0</v>
      </c>
      <c r="AE879" t="s">
        <v>4150</v>
      </c>
      <c r="AF879" s="9">
        <v>2.54</v>
      </c>
      <c r="AG879" t="str">
        <f t="shared" si="312"/>
        <v>CLAB</v>
      </c>
      <c r="AH879" s="9">
        <f t="shared" si="313"/>
        <v>2.54</v>
      </c>
      <c r="AI879" t="str">
        <f t="shared" si="314"/>
        <v>CLAB</v>
      </c>
      <c r="AJ879" s="9">
        <f t="shared" si="315"/>
        <v>2.54</v>
      </c>
      <c r="AK879" t="str">
        <f t="shared" si="316"/>
        <v>CLAB</v>
      </c>
      <c r="AL879" s="9">
        <f t="shared" si="317"/>
        <v>2.54</v>
      </c>
      <c r="AM879" t="str">
        <f t="shared" si="318"/>
        <v>CLAB</v>
      </c>
      <c r="AN879" s="9">
        <f t="shared" si="319"/>
        <v>2.54</v>
      </c>
      <c r="AO879" t="str">
        <f t="shared" si="320"/>
        <v>CLAB</v>
      </c>
      <c r="AP879" s="9">
        <f t="shared" si="321"/>
        <v>2.54</v>
      </c>
    </row>
    <row r="880" spans="1:42" x14ac:dyDescent="0.25">
      <c r="A880">
        <v>1315079</v>
      </c>
      <c r="B880" t="s">
        <v>2675</v>
      </c>
      <c r="C880">
        <v>305</v>
      </c>
      <c r="D880">
        <v>85049</v>
      </c>
      <c r="F880" s="9">
        <f t="shared" si="303"/>
        <v>0</v>
      </c>
      <c r="G880" s="9">
        <f t="shared" si="304"/>
        <v>117.24999999999999</v>
      </c>
      <c r="H880" s="9">
        <f t="shared" si="305"/>
        <v>100.5</v>
      </c>
      <c r="I880" s="9">
        <v>167.5</v>
      </c>
      <c r="J880" t="s">
        <v>4100</v>
      </c>
      <c r="K880" t="s">
        <v>4103</v>
      </c>
      <c r="L880" s="9">
        <f t="shared" si="306"/>
        <v>15.945999999999998</v>
      </c>
      <c r="M880" t="s">
        <v>4103</v>
      </c>
      <c r="N880" s="9">
        <f t="shared" si="302"/>
        <v>50.752499999999998</v>
      </c>
      <c r="O880" t="s">
        <v>4137</v>
      </c>
      <c r="P880" s="9">
        <v>5.15</v>
      </c>
      <c r="Q880" t="s">
        <v>4103</v>
      </c>
      <c r="R880" s="9">
        <f t="shared" si="307"/>
        <v>117.24999999999999</v>
      </c>
      <c r="S880" t="s">
        <v>4103</v>
      </c>
      <c r="T880" s="9">
        <f t="shared" si="308"/>
        <v>50.25</v>
      </c>
      <c r="U880" t="s">
        <v>4103</v>
      </c>
      <c r="V880" s="9">
        <f t="shared" si="322"/>
        <v>56.096550000000001</v>
      </c>
      <c r="W880" t="s">
        <v>4103</v>
      </c>
      <c r="X880" s="9">
        <f t="shared" si="309"/>
        <v>107.2</v>
      </c>
      <c r="Y880" t="s">
        <v>4135</v>
      </c>
      <c r="Z880" s="9">
        <v>4.03</v>
      </c>
      <c r="AA880" t="s">
        <v>4103</v>
      </c>
      <c r="AB880" s="9">
        <f t="shared" si="323"/>
        <v>0</v>
      </c>
      <c r="AC880" t="str">
        <f t="shared" si="310"/>
        <v>POC</v>
      </c>
      <c r="AD880" s="9">
        <f t="shared" si="311"/>
        <v>0</v>
      </c>
      <c r="AE880" t="s">
        <v>4150</v>
      </c>
      <c r="AF880" s="9">
        <v>4.4800000000000004</v>
      </c>
      <c r="AG880" t="str">
        <f t="shared" si="312"/>
        <v>CLAB</v>
      </c>
      <c r="AH880" s="9">
        <f t="shared" si="313"/>
        <v>4.4800000000000004</v>
      </c>
      <c r="AI880" t="str">
        <f t="shared" si="314"/>
        <v>CLAB</v>
      </c>
      <c r="AJ880" s="9">
        <f t="shared" si="315"/>
        <v>4.4800000000000004</v>
      </c>
      <c r="AK880" t="str">
        <f t="shared" si="316"/>
        <v>CLAB</v>
      </c>
      <c r="AL880" s="9">
        <f t="shared" si="317"/>
        <v>4.4800000000000004</v>
      </c>
      <c r="AM880" t="str">
        <f t="shared" si="318"/>
        <v>CLAB</v>
      </c>
      <c r="AN880" s="9">
        <f t="shared" si="319"/>
        <v>4.4800000000000004</v>
      </c>
      <c r="AO880" t="str">
        <f t="shared" si="320"/>
        <v>CLAB</v>
      </c>
      <c r="AP880" s="9">
        <f t="shared" si="321"/>
        <v>4.4800000000000004</v>
      </c>
    </row>
    <row r="881" spans="1:42" x14ac:dyDescent="0.25">
      <c r="A881">
        <v>1321004</v>
      </c>
      <c r="B881" t="s">
        <v>2900</v>
      </c>
      <c r="C881">
        <v>310</v>
      </c>
      <c r="D881">
        <v>85097</v>
      </c>
      <c r="F881" s="9">
        <f t="shared" si="303"/>
        <v>0</v>
      </c>
      <c r="G881" s="9">
        <f t="shared" si="304"/>
        <v>766.58</v>
      </c>
      <c r="H881" s="9">
        <f t="shared" si="305"/>
        <v>173.13</v>
      </c>
      <c r="I881" s="9">
        <v>288.55</v>
      </c>
      <c r="J881" t="s">
        <v>4100</v>
      </c>
      <c r="K881" t="s">
        <v>4103</v>
      </c>
      <c r="L881" s="9">
        <f t="shared" si="306"/>
        <v>27.46996</v>
      </c>
      <c r="M881" t="s">
        <v>4103</v>
      </c>
      <c r="N881" s="9">
        <f t="shared" si="302"/>
        <v>87.43065</v>
      </c>
      <c r="O881" t="s">
        <v>4137</v>
      </c>
      <c r="P881" s="9">
        <v>75.290000000000006</v>
      </c>
      <c r="Q881" t="s">
        <v>4103</v>
      </c>
      <c r="R881" s="9">
        <f t="shared" si="307"/>
        <v>201.98499999999999</v>
      </c>
      <c r="S881" t="s">
        <v>4103</v>
      </c>
      <c r="T881" s="9">
        <f t="shared" si="308"/>
        <v>86.564999999999998</v>
      </c>
      <c r="U881" t="s">
        <v>4103</v>
      </c>
      <c r="V881" s="9">
        <f t="shared" si="322"/>
        <v>143.21250000000001</v>
      </c>
      <c r="W881" t="s">
        <v>4103</v>
      </c>
      <c r="X881" s="9">
        <f t="shared" si="309"/>
        <v>184.672</v>
      </c>
      <c r="Y881" t="s">
        <v>4135</v>
      </c>
      <c r="Z881" s="9">
        <v>565.38</v>
      </c>
      <c r="AA881" t="s">
        <v>4103</v>
      </c>
      <c r="AB881" s="9">
        <f t="shared" si="323"/>
        <v>0</v>
      </c>
      <c r="AC881" t="str">
        <f t="shared" si="310"/>
        <v>POC</v>
      </c>
      <c r="AD881" s="9">
        <f t="shared" si="311"/>
        <v>0</v>
      </c>
      <c r="AE881" t="s">
        <v>4151</v>
      </c>
      <c r="AF881" s="9">
        <v>766.58</v>
      </c>
      <c r="AG881" t="str">
        <f t="shared" si="312"/>
        <v>APCs</v>
      </c>
      <c r="AH881" s="9">
        <f t="shared" si="313"/>
        <v>766.58</v>
      </c>
      <c r="AI881" t="str">
        <f t="shared" si="314"/>
        <v>APCs</v>
      </c>
      <c r="AJ881" s="9">
        <f t="shared" si="315"/>
        <v>766.58</v>
      </c>
      <c r="AK881" t="str">
        <f t="shared" si="316"/>
        <v>APCs</v>
      </c>
      <c r="AL881" s="9">
        <f t="shared" si="317"/>
        <v>766.58</v>
      </c>
      <c r="AM881" t="str">
        <f t="shared" si="318"/>
        <v>APCs</v>
      </c>
      <c r="AN881" s="9">
        <f t="shared" si="319"/>
        <v>766.58</v>
      </c>
      <c r="AO881" t="str">
        <f t="shared" si="320"/>
        <v>APCs</v>
      </c>
      <c r="AP881" s="9">
        <f t="shared" si="321"/>
        <v>766.58</v>
      </c>
    </row>
    <row r="882" spans="1:42" x14ac:dyDescent="0.25">
      <c r="A882">
        <v>1314764</v>
      </c>
      <c r="B882" t="s">
        <v>2545</v>
      </c>
      <c r="C882">
        <v>305</v>
      </c>
      <c r="D882">
        <v>85210</v>
      </c>
      <c r="F882" s="9">
        <f t="shared" si="303"/>
        <v>0</v>
      </c>
      <c r="G882" s="9">
        <f t="shared" si="304"/>
        <v>246.71025</v>
      </c>
      <c r="H882" s="9">
        <f t="shared" si="305"/>
        <v>88.77</v>
      </c>
      <c r="I882" s="9">
        <v>147.94999999999999</v>
      </c>
      <c r="J882" t="s">
        <v>4100</v>
      </c>
      <c r="K882" t="s">
        <v>4103</v>
      </c>
      <c r="L882" s="9">
        <f t="shared" si="306"/>
        <v>14.084839999999998</v>
      </c>
      <c r="M882" t="s">
        <v>4103</v>
      </c>
      <c r="N882" s="9">
        <f t="shared" si="302"/>
        <v>44.828849999999996</v>
      </c>
      <c r="O882" t="s">
        <v>4137</v>
      </c>
      <c r="P882" s="9">
        <v>14.93</v>
      </c>
      <c r="Q882" t="s">
        <v>4103</v>
      </c>
      <c r="R882" s="9">
        <f t="shared" si="307"/>
        <v>103.56499999999998</v>
      </c>
      <c r="S882" t="s">
        <v>4103</v>
      </c>
      <c r="T882" s="9">
        <f t="shared" si="308"/>
        <v>44.384999999999998</v>
      </c>
      <c r="U882" t="s">
        <v>4103</v>
      </c>
      <c r="V882" s="9">
        <f t="shared" si="322"/>
        <v>246.71025</v>
      </c>
      <c r="W882" t="s">
        <v>4103</v>
      </c>
      <c r="X882" s="9">
        <f t="shared" si="309"/>
        <v>94.687999999999988</v>
      </c>
      <c r="Y882" t="s">
        <v>4135</v>
      </c>
      <c r="Z882" s="9">
        <v>11.68</v>
      </c>
      <c r="AA882" t="s">
        <v>4103</v>
      </c>
      <c r="AB882" s="9">
        <f t="shared" si="323"/>
        <v>0</v>
      </c>
      <c r="AC882" t="str">
        <f t="shared" si="310"/>
        <v>POC</v>
      </c>
      <c r="AD882" s="9">
        <f t="shared" si="311"/>
        <v>0</v>
      </c>
      <c r="AE882" t="s">
        <v>4150</v>
      </c>
      <c r="AF882" s="9">
        <v>12.98</v>
      </c>
      <c r="AG882" t="str">
        <f t="shared" si="312"/>
        <v>CLAB</v>
      </c>
      <c r="AH882" s="9">
        <f t="shared" si="313"/>
        <v>12.98</v>
      </c>
      <c r="AI882" t="str">
        <f t="shared" si="314"/>
        <v>CLAB</v>
      </c>
      <c r="AJ882" s="9">
        <f t="shared" si="315"/>
        <v>12.98</v>
      </c>
      <c r="AK882" t="str">
        <f t="shared" si="316"/>
        <v>CLAB</v>
      </c>
      <c r="AL882" s="9">
        <f t="shared" si="317"/>
        <v>12.98</v>
      </c>
      <c r="AM882" t="str">
        <f t="shared" si="318"/>
        <v>CLAB</v>
      </c>
      <c r="AN882" s="9">
        <f t="shared" si="319"/>
        <v>12.98</v>
      </c>
      <c r="AO882" t="str">
        <f t="shared" si="320"/>
        <v>CLAB</v>
      </c>
      <c r="AP882" s="9">
        <f t="shared" si="321"/>
        <v>12.98</v>
      </c>
    </row>
    <row r="883" spans="1:42" x14ac:dyDescent="0.25">
      <c r="A883">
        <v>1314765</v>
      </c>
      <c r="B883" t="s">
        <v>2546</v>
      </c>
      <c r="C883">
        <v>305</v>
      </c>
      <c r="D883">
        <v>85220</v>
      </c>
      <c r="F883" s="9">
        <f t="shared" si="303"/>
        <v>0</v>
      </c>
      <c r="G883" s="9">
        <f t="shared" si="304"/>
        <v>315.60199999999998</v>
      </c>
      <c r="H883" s="9">
        <f t="shared" si="305"/>
        <v>270.51600000000002</v>
      </c>
      <c r="I883" s="9">
        <v>450.86</v>
      </c>
      <c r="J883" t="s">
        <v>4100</v>
      </c>
      <c r="K883" t="s">
        <v>4103</v>
      </c>
      <c r="L883" s="9">
        <f t="shared" si="306"/>
        <v>42.921872</v>
      </c>
      <c r="M883" t="s">
        <v>4103</v>
      </c>
      <c r="N883" s="9">
        <f t="shared" si="302"/>
        <v>136.61058</v>
      </c>
      <c r="O883" t="s">
        <v>4137</v>
      </c>
      <c r="P883" s="9">
        <v>20.3</v>
      </c>
      <c r="Q883" t="s">
        <v>4103</v>
      </c>
      <c r="R883" s="9">
        <f t="shared" si="307"/>
        <v>315.60199999999998</v>
      </c>
      <c r="S883" t="s">
        <v>4103</v>
      </c>
      <c r="T883" s="9">
        <f t="shared" si="308"/>
        <v>135.25800000000001</v>
      </c>
      <c r="U883" t="s">
        <v>4103</v>
      </c>
      <c r="V883" s="9">
        <f t="shared" si="322"/>
        <v>126.49724999999999</v>
      </c>
      <c r="W883" t="s">
        <v>4103</v>
      </c>
      <c r="X883" s="9">
        <f t="shared" si="309"/>
        <v>288.55040000000002</v>
      </c>
      <c r="Y883" t="s">
        <v>4135</v>
      </c>
      <c r="Z883" s="9">
        <v>15.89</v>
      </c>
      <c r="AA883" t="s">
        <v>4103</v>
      </c>
      <c r="AB883" s="9">
        <f t="shared" si="323"/>
        <v>0</v>
      </c>
      <c r="AC883" t="str">
        <f t="shared" si="310"/>
        <v>POC</v>
      </c>
      <c r="AD883" s="9">
        <f t="shared" si="311"/>
        <v>0</v>
      </c>
      <c r="AE883" t="s">
        <v>4150</v>
      </c>
      <c r="AF883" s="9">
        <v>17.649999999999999</v>
      </c>
      <c r="AG883" t="str">
        <f t="shared" si="312"/>
        <v>CLAB</v>
      </c>
      <c r="AH883" s="9">
        <f t="shared" si="313"/>
        <v>17.649999999999999</v>
      </c>
      <c r="AI883" t="str">
        <f t="shared" si="314"/>
        <v>CLAB</v>
      </c>
      <c r="AJ883" s="9">
        <f t="shared" si="315"/>
        <v>17.649999999999999</v>
      </c>
      <c r="AK883" t="str">
        <f t="shared" si="316"/>
        <v>CLAB</v>
      </c>
      <c r="AL883" s="9">
        <f t="shared" si="317"/>
        <v>17.649999999999999</v>
      </c>
      <c r="AM883" t="str">
        <f t="shared" si="318"/>
        <v>CLAB</v>
      </c>
      <c r="AN883" s="9">
        <f t="shared" si="319"/>
        <v>17.649999999999999</v>
      </c>
      <c r="AO883" t="str">
        <f t="shared" si="320"/>
        <v>CLAB</v>
      </c>
      <c r="AP883" s="9">
        <f t="shared" si="321"/>
        <v>17.649999999999999</v>
      </c>
    </row>
    <row r="884" spans="1:42" x14ac:dyDescent="0.25">
      <c r="A884">
        <v>1314766</v>
      </c>
      <c r="B884" t="s">
        <v>2547</v>
      </c>
      <c r="C884">
        <v>305</v>
      </c>
      <c r="D884">
        <v>85230</v>
      </c>
      <c r="F884" s="9">
        <f t="shared" si="303"/>
        <v>0</v>
      </c>
      <c r="G884" s="9">
        <f t="shared" si="304"/>
        <v>455.322</v>
      </c>
      <c r="H884" s="9">
        <f t="shared" si="305"/>
        <v>390.27600000000001</v>
      </c>
      <c r="I884" s="9">
        <v>650.46</v>
      </c>
      <c r="J884" t="s">
        <v>4100</v>
      </c>
      <c r="K884" t="s">
        <v>4103</v>
      </c>
      <c r="L884" s="9">
        <f t="shared" si="306"/>
        <v>61.923791999999999</v>
      </c>
      <c r="M884" t="s">
        <v>4103</v>
      </c>
      <c r="N884" s="9">
        <f t="shared" si="302"/>
        <v>197.08938000000001</v>
      </c>
      <c r="O884" t="s">
        <v>4137</v>
      </c>
      <c r="P884" s="9">
        <v>20.59</v>
      </c>
      <c r="Q884" t="s">
        <v>4103</v>
      </c>
      <c r="R884" s="9">
        <f t="shared" si="307"/>
        <v>455.322</v>
      </c>
      <c r="S884" t="s">
        <v>4103</v>
      </c>
      <c r="T884" s="9">
        <f t="shared" si="308"/>
        <v>195.13800000000001</v>
      </c>
      <c r="U884" t="s">
        <v>4103</v>
      </c>
      <c r="V884" s="9">
        <f t="shared" si="322"/>
        <v>385.4853</v>
      </c>
      <c r="W884" t="s">
        <v>4103</v>
      </c>
      <c r="X884" s="9">
        <f t="shared" si="309"/>
        <v>416.29440000000005</v>
      </c>
      <c r="Y884" t="s">
        <v>4135</v>
      </c>
      <c r="Z884" s="9">
        <v>16.11</v>
      </c>
      <c r="AA884" t="s">
        <v>4103</v>
      </c>
      <c r="AB884" s="9">
        <f t="shared" si="323"/>
        <v>0</v>
      </c>
      <c r="AC884" t="str">
        <f t="shared" si="310"/>
        <v>POC</v>
      </c>
      <c r="AD884" s="9">
        <f t="shared" si="311"/>
        <v>0</v>
      </c>
      <c r="AE884" t="s">
        <v>4150</v>
      </c>
      <c r="AF884" s="9">
        <v>17.899999999999999</v>
      </c>
      <c r="AG884" t="str">
        <f t="shared" si="312"/>
        <v>CLAB</v>
      </c>
      <c r="AH884" s="9">
        <f t="shared" si="313"/>
        <v>17.899999999999999</v>
      </c>
      <c r="AI884" t="str">
        <f t="shared" si="314"/>
        <v>CLAB</v>
      </c>
      <c r="AJ884" s="9">
        <f t="shared" si="315"/>
        <v>17.899999999999999</v>
      </c>
      <c r="AK884" t="str">
        <f t="shared" si="316"/>
        <v>CLAB</v>
      </c>
      <c r="AL884" s="9">
        <f t="shared" si="317"/>
        <v>17.899999999999999</v>
      </c>
      <c r="AM884" t="str">
        <f t="shared" si="318"/>
        <v>CLAB</v>
      </c>
      <c r="AN884" s="9">
        <f t="shared" si="319"/>
        <v>17.899999999999999</v>
      </c>
      <c r="AO884" t="str">
        <f t="shared" si="320"/>
        <v>CLAB</v>
      </c>
      <c r="AP884" s="9">
        <f t="shared" si="321"/>
        <v>17.899999999999999</v>
      </c>
    </row>
    <row r="885" spans="1:42" x14ac:dyDescent="0.25">
      <c r="A885">
        <v>1314767</v>
      </c>
      <c r="B885" t="s">
        <v>2548</v>
      </c>
      <c r="C885">
        <v>305</v>
      </c>
      <c r="D885">
        <v>85240</v>
      </c>
      <c r="F885" s="9">
        <f t="shared" si="303"/>
        <v>0</v>
      </c>
      <c r="G885" s="9">
        <f t="shared" si="304"/>
        <v>556.14330000000007</v>
      </c>
      <c r="H885" s="9">
        <f t="shared" si="305"/>
        <v>108.876</v>
      </c>
      <c r="I885" s="9">
        <v>181.46</v>
      </c>
      <c r="J885" t="s">
        <v>4100</v>
      </c>
      <c r="K885" t="s">
        <v>4103</v>
      </c>
      <c r="L885" s="9">
        <f t="shared" si="306"/>
        <v>17.274992000000001</v>
      </c>
      <c r="M885" t="s">
        <v>4103</v>
      </c>
      <c r="N885" s="9">
        <f t="shared" si="302"/>
        <v>54.982379999999999</v>
      </c>
      <c r="O885" t="s">
        <v>4137</v>
      </c>
      <c r="P885" s="9">
        <v>20.59</v>
      </c>
      <c r="Q885" t="s">
        <v>4103</v>
      </c>
      <c r="R885" s="9">
        <f t="shared" si="307"/>
        <v>127.02199999999999</v>
      </c>
      <c r="S885" t="s">
        <v>4103</v>
      </c>
      <c r="T885" s="9">
        <f t="shared" si="308"/>
        <v>54.438000000000002</v>
      </c>
      <c r="U885" t="s">
        <v>4103</v>
      </c>
      <c r="V885" s="9">
        <f t="shared" si="322"/>
        <v>556.14330000000007</v>
      </c>
      <c r="W885" t="s">
        <v>4103</v>
      </c>
      <c r="X885" s="9">
        <f t="shared" si="309"/>
        <v>116.13440000000001</v>
      </c>
      <c r="Y885" t="s">
        <v>4135</v>
      </c>
      <c r="Z885" s="9">
        <v>16.11</v>
      </c>
      <c r="AA885" t="s">
        <v>4103</v>
      </c>
      <c r="AB885" s="9">
        <f t="shared" si="323"/>
        <v>0</v>
      </c>
      <c r="AC885" t="str">
        <f t="shared" si="310"/>
        <v>POC</v>
      </c>
      <c r="AD885" s="9">
        <f t="shared" si="311"/>
        <v>0</v>
      </c>
      <c r="AE885" t="s">
        <v>4150</v>
      </c>
      <c r="AF885" s="9">
        <v>17.899999999999999</v>
      </c>
      <c r="AG885" t="str">
        <f t="shared" si="312"/>
        <v>CLAB</v>
      </c>
      <c r="AH885" s="9">
        <f t="shared" si="313"/>
        <v>17.899999999999999</v>
      </c>
      <c r="AI885" t="str">
        <f t="shared" si="314"/>
        <v>CLAB</v>
      </c>
      <c r="AJ885" s="9">
        <f t="shared" si="315"/>
        <v>17.899999999999999</v>
      </c>
      <c r="AK885" t="str">
        <f t="shared" si="316"/>
        <v>CLAB</v>
      </c>
      <c r="AL885" s="9">
        <f t="shared" si="317"/>
        <v>17.899999999999999</v>
      </c>
      <c r="AM885" t="str">
        <f t="shared" si="318"/>
        <v>CLAB</v>
      </c>
      <c r="AN885" s="9">
        <f t="shared" si="319"/>
        <v>17.899999999999999</v>
      </c>
      <c r="AO885" t="str">
        <f t="shared" si="320"/>
        <v>CLAB</v>
      </c>
      <c r="AP885" s="9">
        <f t="shared" si="321"/>
        <v>17.899999999999999</v>
      </c>
    </row>
    <row r="886" spans="1:42" x14ac:dyDescent="0.25">
      <c r="A886">
        <v>1314769</v>
      </c>
      <c r="B886" t="s">
        <v>2549</v>
      </c>
      <c r="C886">
        <v>305</v>
      </c>
      <c r="D886">
        <v>85245</v>
      </c>
      <c r="F886" s="9">
        <f t="shared" si="303"/>
        <v>0</v>
      </c>
      <c r="G886" s="9">
        <f t="shared" si="304"/>
        <v>634.13</v>
      </c>
      <c r="H886" s="9">
        <f t="shared" si="305"/>
        <v>543.54</v>
      </c>
      <c r="I886" s="9">
        <v>905.9</v>
      </c>
      <c r="J886" t="s">
        <v>4100</v>
      </c>
      <c r="K886" t="s">
        <v>4103</v>
      </c>
      <c r="L886" s="9">
        <f t="shared" si="306"/>
        <v>86.241679999999988</v>
      </c>
      <c r="M886" t="s">
        <v>4103</v>
      </c>
      <c r="N886" s="9">
        <f t="shared" ref="N886:N949" si="324">I886*30.3%</f>
        <v>274.48769999999996</v>
      </c>
      <c r="O886" t="s">
        <v>4137</v>
      </c>
      <c r="P886" s="9">
        <v>26.38</v>
      </c>
      <c r="Q886" t="s">
        <v>4103</v>
      </c>
      <c r="R886" s="9">
        <f t="shared" si="307"/>
        <v>634.13</v>
      </c>
      <c r="S886" t="s">
        <v>4103</v>
      </c>
      <c r="T886" s="9">
        <f t="shared" si="308"/>
        <v>271.77</v>
      </c>
      <c r="U886" t="s">
        <v>4103</v>
      </c>
      <c r="V886" s="9">
        <f t="shared" si="322"/>
        <v>155.14830000000001</v>
      </c>
      <c r="W886" t="s">
        <v>4103</v>
      </c>
      <c r="X886" s="9">
        <f t="shared" si="309"/>
        <v>579.77599999999995</v>
      </c>
      <c r="Y886" t="s">
        <v>4135</v>
      </c>
      <c r="Z886" s="9">
        <v>20.65</v>
      </c>
      <c r="AA886" t="s">
        <v>4103</v>
      </c>
      <c r="AB886" s="9">
        <f t="shared" si="323"/>
        <v>0</v>
      </c>
      <c r="AC886" t="str">
        <f t="shared" si="310"/>
        <v>POC</v>
      </c>
      <c r="AD886" s="9">
        <f t="shared" si="311"/>
        <v>0</v>
      </c>
      <c r="AE886" t="s">
        <v>4150</v>
      </c>
      <c r="AF886" s="9">
        <v>22.94</v>
      </c>
      <c r="AG886" t="str">
        <f t="shared" si="312"/>
        <v>CLAB</v>
      </c>
      <c r="AH886" s="9">
        <f t="shared" si="313"/>
        <v>22.94</v>
      </c>
      <c r="AI886" t="str">
        <f t="shared" si="314"/>
        <v>CLAB</v>
      </c>
      <c r="AJ886" s="9">
        <f t="shared" si="315"/>
        <v>22.94</v>
      </c>
      <c r="AK886" t="str">
        <f t="shared" si="316"/>
        <v>CLAB</v>
      </c>
      <c r="AL886" s="9">
        <f t="shared" si="317"/>
        <v>22.94</v>
      </c>
      <c r="AM886" t="str">
        <f t="shared" si="318"/>
        <v>CLAB</v>
      </c>
      <c r="AN886" s="9">
        <f t="shared" si="319"/>
        <v>22.94</v>
      </c>
      <c r="AO886" t="str">
        <f t="shared" si="320"/>
        <v>CLAB</v>
      </c>
      <c r="AP886" s="9">
        <f t="shared" si="321"/>
        <v>22.94</v>
      </c>
    </row>
    <row r="887" spans="1:42" x14ac:dyDescent="0.25">
      <c r="A887">
        <v>1314770</v>
      </c>
      <c r="B887" t="s">
        <v>2550</v>
      </c>
      <c r="C887">
        <v>305</v>
      </c>
      <c r="D887">
        <v>85246</v>
      </c>
      <c r="F887" s="9">
        <f t="shared" si="303"/>
        <v>0</v>
      </c>
      <c r="G887" s="9">
        <f t="shared" si="304"/>
        <v>774.54449999999997</v>
      </c>
      <c r="H887" s="9">
        <f t="shared" si="305"/>
        <v>543.54</v>
      </c>
      <c r="I887" s="9">
        <v>905.9</v>
      </c>
      <c r="J887" t="s">
        <v>4100</v>
      </c>
      <c r="K887" t="s">
        <v>4103</v>
      </c>
      <c r="L887" s="9">
        <f t="shared" si="306"/>
        <v>86.241679999999988</v>
      </c>
      <c r="M887" t="s">
        <v>4103</v>
      </c>
      <c r="N887" s="9">
        <f t="shared" si="324"/>
        <v>274.48769999999996</v>
      </c>
      <c r="O887" t="s">
        <v>4137</v>
      </c>
      <c r="P887" s="9">
        <v>26.38</v>
      </c>
      <c r="Q887" t="s">
        <v>4103</v>
      </c>
      <c r="R887" s="9">
        <f t="shared" si="307"/>
        <v>634.13</v>
      </c>
      <c r="S887" t="s">
        <v>4103</v>
      </c>
      <c r="T887" s="9">
        <f t="shared" si="308"/>
        <v>271.77</v>
      </c>
      <c r="U887" t="s">
        <v>4103</v>
      </c>
      <c r="V887" s="9">
        <f t="shared" si="322"/>
        <v>774.54449999999997</v>
      </c>
      <c r="W887" t="s">
        <v>4103</v>
      </c>
      <c r="X887" s="9">
        <f t="shared" si="309"/>
        <v>579.77599999999995</v>
      </c>
      <c r="Y887" t="s">
        <v>4135</v>
      </c>
      <c r="Z887" s="9">
        <v>20.65</v>
      </c>
      <c r="AA887" t="s">
        <v>4103</v>
      </c>
      <c r="AB887" s="9">
        <f t="shared" si="323"/>
        <v>0</v>
      </c>
      <c r="AC887" t="str">
        <f t="shared" si="310"/>
        <v>POC</v>
      </c>
      <c r="AD887" s="9">
        <f t="shared" si="311"/>
        <v>0</v>
      </c>
      <c r="AE887" t="s">
        <v>4150</v>
      </c>
      <c r="AF887" s="9">
        <v>22.94</v>
      </c>
      <c r="AG887" t="str">
        <f t="shared" si="312"/>
        <v>CLAB</v>
      </c>
      <c r="AH887" s="9">
        <f t="shared" si="313"/>
        <v>22.94</v>
      </c>
      <c r="AI887" t="str">
        <f t="shared" si="314"/>
        <v>CLAB</v>
      </c>
      <c r="AJ887" s="9">
        <f t="shared" si="315"/>
        <v>22.94</v>
      </c>
      <c r="AK887" t="str">
        <f t="shared" si="316"/>
        <v>CLAB</v>
      </c>
      <c r="AL887" s="9">
        <f t="shared" si="317"/>
        <v>22.94</v>
      </c>
      <c r="AM887" t="str">
        <f t="shared" si="318"/>
        <v>CLAB</v>
      </c>
      <c r="AN887" s="9">
        <f t="shared" si="319"/>
        <v>22.94</v>
      </c>
      <c r="AO887" t="str">
        <f t="shared" si="320"/>
        <v>CLAB</v>
      </c>
      <c r="AP887" s="9">
        <f t="shared" si="321"/>
        <v>22.94</v>
      </c>
    </row>
    <row r="888" spans="1:42" x14ac:dyDescent="0.25">
      <c r="A888">
        <v>1314772</v>
      </c>
      <c r="B888" t="s">
        <v>2551</v>
      </c>
      <c r="C888">
        <v>305</v>
      </c>
      <c r="D888">
        <v>85250</v>
      </c>
      <c r="F888" s="9">
        <f t="shared" si="303"/>
        <v>0</v>
      </c>
      <c r="G888" s="9">
        <f t="shared" si="304"/>
        <v>774.54449999999997</v>
      </c>
      <c r="H888" s="9">
        <f t="shared" si="305"/>
        <v>292.28399999999999</v>
      </c>
      <c r="I888" s="9">
        <v>487.14</v>
      </c>
      <c r="J888" t="s">
        <v>4100</v>
      </c>
      <c r="K888" t="s">
        <v>4103</v>
      </c>
      <c r="L888" s="9">
        <f t="shared" si="306"/>
        <v>46.375727999999995</v>
      </c>
      <c r="M888" t="s">
        <v>4103</v>
      </c>
      <c r="N888" s="9">
        <f t="shared" si="324"/>
        <v>147.60342</v>
      </c>
      <c r="O888" t="s">
        <v>4137</v>
      </c>
      <c r="P888" s="9">
        <v>21.9</v>
      </c>
      <c r="Q888" t="s">
        <v>4103</v>
      </c>
      <c r="R888" s="9">
        <f t="shared" si="307"/>
        <v>340.99799999999999</v>
      </c>
      <c r="S888" t="s">
        <v>4103</v>
      </c>
      <c r="T888" s="9">
        <f t="shared" si="308"/>
        <v>146.142</v>
      </c>
      <c r="U888" t="s">
        <v>4103</v>
      </c>
      <c r="V888" s="9">
        <f t="shared" si="322"/>
        <v>774.54449999999997</v>
      </c>
      <c r="W888" t="s">
        <v>4103</v>
      </c>
      <c r="X888" s="9">
        <f t="shared" si="309"/>
        <v>311.76960000000003</v>
      </c>
      <c r="Y888" t="s">
        <v>4135</v>
      </c>
      <c r="Z888" s="9">
        <v>17.14</v>
      </c>
      <c r="AA888" t="s">
        <v>4103</v>
      </c>
      <c r="AB888" s="9">
        <f t="shared" si="323"/>
        <v>0</v>
      </c>
      <c r="AC888" t="str">
        <f t="shared" si="310"/>
        <v>POC</v>
      </c>
      <c r="AD888" s="9">
        <f t="shared" si="311"/>
        <v>0</v>
      </c>
      <c r="AE888" t="s">
        <v>4150</v>
      </c>
      <c r="AF888" s="9">
        <v>19.04</v>
      </c>
      <c r="AG888" t="str">
        <f t="shared" si="312"/>
        <v>CLAB</v>
      </c>
      <c r="AH888" s="9">
        <f t="shared" si="313"/>
        <v>19.04</v>
      </c>
      <c r="AI888" t="str">
        <f t="shared" si="314"/>
        <v>CLAB</v>
      </c>
      <c r="AJ888" s="9">
        <f t="shared" si="315"/>
        <v>19.04</v>
      </c>
      <c r="AK888" t="str">
        <f t="shared" si="316"/>
        <v>CLAB</v>
      </c>
      <c r="AL888" s="9">
        <f t="shared" si="317"/>
        <v>19.04</v>
      </c>
      <c r="AM888" t="str">
        <f t="shared" si="318"/>
        <v>CLAB</v>
      </c>
      <c r="AN888" s="9">
        <f t="shared" si="319"/>
        <v>19.04</v>
      </c>
      <c r="AO888" t="str">
        <f t="shared" si="320"/>
        <v>CLAB</v>
      </c>
      <c r="AP888" s="9">
        <f t="shared" si="321"/>
        <v>19.04</v>
      </c>
    </row>
    <row r="889" spans="1:42" x14ac:dyDescent="0.25">
      <c r="A889">
        <v>1314773</v>
      </c>
      <c r="B889" t="s">
        <v>2552</v>
      </c>
      <c r="C889">
        <v>305</v>
      </c>
      <c r="D889">
        <v>85260</v>
      </c>
      <c r="F889" s="9">
        <f t="shared" si="303"/>
        <v>0</v>
      </c>
      <c r="G889" s="9">
        <f t="shared" si="304"/>
        <v>504.16799999999995</v>
      </c>
      <c r="H889" s="9">
        <f t="shared" si="305"/>
        <v>432.14400000000001</v>
      </c>
      <c r="I889" s="9">
        <v>720.24</v>
      </c>
      <c r="J889" t="s">
        <v>4100</v>
      </c>
      <c r="K889" t="s">
        <v>4103</v>
      </c>
      <c r="L889" s="9">
        <f t="shared" si="306"/>
        <v>68.566847999999993</v>
      </c>
      <c r="M889" t="s">
        <v>4103</v>
      </c>
      <c r="N889" s="9">
        <f t="shared" si="324"/>
        <v>218.23272</v>
      </c>
      <c r="O889" t="s">
        <v>4137</v>
      </c>
      <c r="P889" s="9">
        <v>20.59</v>
      </c>
      <c r="Q889" t="s">
        <v>4103</v>
      </c>
      <c r="R889" s="9">
        <f t="shared" si="307"/>
        <v>504.16799999999995</v>
      </c>
      <c r="S889" t="s">
        <v>4103</v>
      </c>
      <c r="T889" s="9">
        <f t="shared" si="308"/>
        <v>216.072</v>
      </c>
      <c r="U889" t="s">
        <v>4103</v>
      </c>
      <c r="V889" s="9">
        <f t="shared" si="322"/>
        <v>416.50469999999996</v>
      </c>
      <c r="W889" t="s">
        <v>4103</v>
      </c>
      <c r="X889" s="9">
        <f t="shared" si="309"/>
        <v>460.95359999999999</v>
      </c>
      <c r="Y889" t="s">
        <v>4135</v>
      </c>
      <c r="Z889" s="9">
        <v>16.11</v>
      </c>
      <c r="AA889" t="s">
        <v>4103</v>
      </c>
      <c r="AB889" s="9">
        <f t="shared" si="323"/>
        <v>0</v>
      </c>
      <c r="AC889" t="str">
        <f t="shared" si="310"/>
        <v>POC</v>
      </c>
      <c r="AD889" s="9">
        <f t="shared" si="311"/>
        <v>0</v>
      </c>
      <c r="AE889" t="s">
        <v>4150</v>
      </c>
      <c r="AF889" s="9">
        <v>17.899999999999999</v>
      </c>
      <c r="AG889" t="str">
        <f t="shared" si="312"/>
        <v>CLAB</v>
      </c>
      <c r="AH889" s="9">
        <f t="shared" si="313"/>
        <v>17.899999999999999</v>
      </c>
      <c r="AI889" t="str">
        <f t="shared" si="314"/>
        <v>CLAB</v>
      </c>
      <c r="AJ889" s="9">
        <f t="shared" si="315"/>
        <v>17.899999999999999</v>
      </c>
      <c r="AK889" t="str">
        <f t="shared" si="316"/>
        <v>CLAB</v>
      </c>
      <c r="AL889" s="9">
        <f t="shared" si="317"/>
        <v>17.899999999999999</v>
      </c>
      <c r="AM889" t="str">
        <f t="shared" si="318"/>
        <v>CLAB</v>
      </c>
      <c r="AN889" s="9">
        <f t="shared" si="319"/>
        <v>17.899999999999999</v>
      </c>
      <c r="AO889" t="str">
        <f t="shared" si="320"/>
        <v>CLAB</v>
      </c>
      <c r="AP889" s="9">
        <f t="shared" si="321"/>
        <v>17.899999999999999</v>
      </c>
    </row>
    <row r="890" spans="1:42" x14ac:dyDescent="0.25">
      <c r="A890">
        <v>1314774</v>
      </c>
      <c r="B890" t="s">
        <v>2553</v>
      </c>
      <c r="C890">
        <v>305</v>
      </c>
      <c r="D890">
        <v>85270</v>
      </c>
      <c r="F890" s="9">
        <f t="shared" si="303"/>
        <v>0</v>
      </c>
      <c r="G890" s="9">
        <f t="shared" si="304"/>
        <v>615.80520000000001</v>
      </c>
      <c r="H890" s="9">
        <f t="shared" si="305"/>
        <v>43.47</v>
      </c>
      <c r="I890" s="9">
        <v>72.45</v>
      </c>
      <c r="J890" t="s">
        <v>4100</v>
      </c>
      <c r="K890" t="s">
        <v>4103</v>
      </c>
      <c r="L890" s="9">
        <f t="shared" si="306"/>
        <v>6.89724</v>
      </c>
      <c r="M890" t="s">
        <v>4103</v>
      </c>
      <c r="N890" s="9">
        <f t="shared" si="324"/>
        <v>21.952349999999999</v>
      </c>
      <c r="O890" t="s">
        <v>4137</v>
      </c>
      <c r="P890" s="9">
        <v>20.59</v>
      </c>
      <c r="Q890" t="s">
        <v>4103</v>
      </c>
      <c r="R890" s="9">
        <f t="shared" si="307"/>
        <v>50.714999999999996</v>
      </c>
      <c r="S890" t="s">
        <v>4103</v>
      </c>
      <c r="T890" s="9">
        <f t="shared" si="308"/>
        <v>21.734999999999999</v>
      </c>
      <c r="U890" t="s">
        <v>4103</v>
      </c>
      <c r="V890" s="9">
        <f t="shared" si="322"/>
        <v>615.80520000000001</v>
      </c>
      <c r="W890" t="s">
        <v>4103</v>
      </c>
      <c r="X890" s="9">
        <f t="shared" si="309"/>
        <v>46.368000000000002</v>
      </c>
      <c r="Y890" t="s">
        <v>4135</v>
      </c>
      <c r="Z890" s="9">
        <v>16.11</v>
      </c>
      <c r="AA890" t="s">
        <v>4103</v>
      </c>
      <c r="AB890" s="9">
        <f t="shared" si="323"/>
        <v>0</v>
      </c>
      <c r="AC890" t="str">
        <f t="shared" si="310"/>
        <v>POC</v>
      </c>
      <c r="AD890" s="9">
        <f t="shared" si="311"/>
        <v>0</v>
      </c>
      <c r="AE890" t="s">
        <v>4150</v>
      </c>
      <c r="AF890" s="9">
        <v>17.899999999999999</v>
      </c>
      <c r="AG890" t="str">
        <f t="shared" si="312"/>
        <v>CLAB</v>
      </c>
      <c r="AH890" s="9">
        <f t="shared" si="313"/>
        <v>17.899999999999999</v>
      </c>
      <c r="AI890" t="str">
        <f t="shared" si="314"/>
        <v>CLAB</v>
      </c>
      <c r="AJ890" s="9">
        <f t="shared" si="315"/>
        <v>17.899999999999999</v>
      </c>
      <c r="AK890" t="str">
        <f t="shared" si="316"/>
        <v>CLAB</v>
      </c>
      <c r="AL890" s="9">
        <f t="shared" si="317"/>
        <v>17.899999999999999</v>
      </c>
      <c r="AM890" t="str">
        <f t="shared" si="318"/>
        <v>CLAB</v>
      </c>
      <c r="AN890" s="9">
        <f t="shared" si="319"/>
        <v>17.899999999999999</v>
      </c>
      <c r="AO890" t="str">
        <f t="shared" si="320"/>
        <v>CLAB</v>
      </c>
      <c r="AP890" s="9">
        <f t="shared" si="321"/>
        <v>17.899999999999999</v>
      </c>
    </row>
    <row r="891" spans="1:42" x14ac:dyDescent="0.25">
      <c r="A891">
        <v>1314775</v>
      </c>
      <c r="B891" t="s">
        <v>2554</v>
      </c>
      <c r="C891">
        <v>305</v>
      </c>
      <c r="D891">
        <v>85280</v>
      </c>
      <c r="F891" s="9">
        <f t="shared" si="303"/>
        <v>0</v>
      </c>
      <c r="G891" s="9">
        <f t="shared" si="304"/>
        <v>61.944749999999999</v>
      </c>
      <c r="H891" s="9">
        <f t="shared" si="305"/>
        <v>46.985999999999997</v>
      </c>
      <c r="I891" s="9">
        <v>78.31</v>
      </c>
      <c r="J891" t="s">
        <v>4100</v>
      </c>
      <c r="K891" t="s">
        <v>4103</v>
      </c>
      <c r="L891" s="9">
        <f t="shared" si="306"/>
        <v>7.4551119999999997</v>
      </c>
      <c r="M891" t="s">
        <v>4103</v>
      </c>
      <c r="N891" s="9">
        <f t="shared" si="324"/>
        <v>23.727930000000001</v>
      </c>
      <c r="O891" t="s">
        <v>4137</v>
      </c>
      <c r="P891" s="9">
        <v>22.25</v>
      </c>
      <c r="Q891" t="s">
        <v>4103</v>
      </c>
      <c r="R891" s="9">
        <f t="shared" si="307"/>
        <v>54.817</v>
      </c>
      <c r="S891" t="s">
        <v>4103</v>
      </c>
      <c r="T891" s="9">
        <f t="shared" si="308"/>
        <v>23.492999999999999</v>
      </c>
      <c r="U891" t="s">
        <v>4103</v>
      </c>
      <c r="V891" s="9">
        <f t="shared" si="322"/>
        <v>61.944749999999999</v>
      </c>
      <c r="W891" t="s">
        <v>4103</v>
      </c>
      <c r="X891" s="9">
        <f t="shared" si="309"/>
        <v>50.118400000000001</v>
      </c>
      <c r="Y891" t="s">
        <v>4135</v>
      </c>
      <c r="Z891" s="9">
        <v>17.420000000000002</v>
      </c>
      <c r="AA891" t="s">
        <v>4103</v>
      </c>
      <c r="AB891" s="9">
        <f t="shared" si="323"/>
        <v>0</v>
      </c>
      <c r="AC891" t="str">
        <f t="shared" si="310"/>
        <v>POC</v>
      </c>
      <c r="AD891" s="9">
        <f t="shared" si="311"/>
        <v>0</v>
      </c>
      <c r="AE891" t="s">
        <v>4150</v>
      </c>
      <c r="AF891" s="9">
        <v>19.350000000000001</v>
      </c>
      <c r="AG891" t="str">
        <f t="shared" si="312"/>
        <v>CLAB</v>
      </c>
      <c r="AH891" s="9">
        <f t="shared" si="313"/>
        <v>19.350000000000001</v>
      </c>
      <c r="AI891" t="str">
        <f t="shared" si="314"/>
        <v>CLAB</v>
      </c>
      <c r="AJ891" s="9">
        <f t="shared" si="315"/>
        <v>19.350000000000001</v>
      </c>
      <c r="AK891" t="str">
        <f t="shared" si="316"/>
        <v>CLAB</v>
      </c>
      <c r="AL891" s="9">
        <f t="shared" si="317"/>
        <v>19.350000000000001</v>
      </c>
      <c r="AM891" t="str">
        <f t="shared" si="318"/>
        <v>CLAB</v>
      </c>
      <c r="AN891" s="9">
        <f t="shared" si="319"/>
        <v>19.350000000000001</v>
      </c>
      <c r="AO891" t="str">
        <f t="shared" si="320"/>
        <v>CLAB</v>
      </c>
      <c r="AP891" s="9">
        <f t="shared" si="321"/>
        <v>19.350000000000001</v>
      </c>
    </row>
    <row r="892" spans="1:42" x14ac:dyDescent="0.25">
      <c r="A892">
        <v>1314777</v>
      </c>
      <c r="B892" t="s">
        <v>2555</v>
      </c>
      <c r="C892">
        <v>305</v>
      </c>
      <c r="D892">
        <v>85291</v>
      </c>
      <c r="F892" s="9">
        <f t="shared" si="303"/>
        <v>0</v>
      </c>
      <c r="G892" s="9">
        <f t="shared" si="304"/>
        <v>158.291</v>
      </c>
      <c r="H892" s="9">
        <f t="shared" si="305"/>
        <v>135.678</v>
      </c>
      <c r="I892" s="9">
        <v>226.13</v>
      </c>
      <c r="J892" t="s">
        <v>4100</v>
      </c>
      <c r="K892" t="s">
        <v>4103</v>
      </c>
      <c r="L892" s="9">
        <f t="shared" si="306"/>
        <v>21.527575999999996</v>
      </c>
      <c r="M892" t="s">
        <v>4103</v>
      </c>
      <c r="N892" s="9">
        <f t="shared" si="324"/>
        <v>68.517389999999992</v>
      </c>
      <c r="O892" t="s">
        <v>4137</v>
      </c>
      <c r="P892" s="9">
        <v>10.48</v>
      </c>
      <c r="Q892" t="s">
        <v>4103</v>
      </c>
      <c r="R892" s="9">
        <f t="shared" si="307"/>
        <v>158.291</v>
      </c>
      <c r="S892" t="s">
        <v>4103</v>
      </c>
      <c r="T892" s="9">
        <f t="shared" si="308"/>
        <v>67.838999999999999</v>
      </c>
      <c r="U892" t="s">
        <v>4103</v>
      </c>
      <c r="V892" s="9">
        <f t="shared" si="322"/>
        <v>66.95505</v>
      </c>
      <c r="W892" t="s">
        <v>4103</v>
      </c>
      <c r="X892" s="9">
        <f t="shared" si="309"/>
        <v>144.72319999999999</v>
      </c>
      <c r="Y892" t="s">
        <v>4135</v>
      </c>
      <c r="Z892" s="9">
        <v>8.1999999999999993</v>
      </c>
      <c r="AA892" t="s">
        <v>4103</v>
      </c>
      <c r="AB892" s="9">
        <f t="shared" si="323"/>
        <v>0</v>
      </c>
      <c r="AC892" t="str">
        <f t="shared" si="310"/>
        <v>POC</v>
      </c>
      <c r="AD892" s="9">
        <f t="shared" si="311"/>
        <v>0</v>
      </c>
      <c r="AE892" t="s">
        <v>4150</v>
      </c>
      <c r="AF892" s="9">
        <v>9.11</v>
      </c>
      <c r="AG892" t="str">
        <f t="shared" si="312"/>
        <v>CLAB</v>
      </c>
      <c r="AH892" s="9">
        <f t="shared" si="313"/>
        <v>9.11</v>
      </c>
      <c r="AI892" t="str">
        <f t="shared" si="314"/>
        <v>CLAB</v>
      </c>
      <c r="AJ892" s="9">
        <f t="shared" si="315"/>
        <v>9.11</v>
      </c>
      <c r="AK892" t="str">
        <f t="shared" si="316"/>
        <v>CLAB</v>
      </c>
      <c r="AL892" s="9">
        <f t="shared" si="317"/>
        <v>9.11</v>
      </c>
      <c r="AM892" t="str">
        <f t="shared" si="318"/>
        <v>CLAB</v>
      </c>
      <c r="AN892" s="9">
        <f t="shared" si="319"/>
        <v>9.11</v>
      </c>
      <c r="AO892" t="str">
        <f t="shared" si="320"/>
        <v>CLAB</v>
      </c>
      <c r="AP892" s="9">
        <f t="shared" si="321"/>
        <v>9.11</v>
      </c>
    </row>
    <row r="893" spans="1:42" x14ac:dyDescent="0.25">
      <c r="A893">
        <v>1314780</v>
      </c>
      <c r="B893" t="s">
        <v>2556</v>
      </c>
      <c r="C893">
        <v>305</v>
      </c>
      <c r="D893">
        <v>85300</v>
      </c>
      <c r="F893" s="9">
        <f t="shared" si="303"/>
        <v>0</v>
      </c>
      <c r="G893" s="9">
        <f t="shared" si="304"/>
        <v>211.06399999999996</v>
      </c>
      <c r="H893" s="9">
        <f t="shared" si="305"/>
        <v>180.91199999999998</v>
      </c>
      <c r="I893" s="9">
        <v>301.52</v>
      </c>
      <c r="J893" t="s">
        <v>4100</v>
      </c>
      <c r="K893" t="s">
        <v>4103</v>
      </c>
      <c r="L893" s="9">
        <f t="shared" si="306"/>
        <v>28.704703999999996</v>
      </c>
      <c r="M893" t="s">
        <v>4103</v>
      </c>
      <c r="N893" s="9">
        <f t="shared" si="324"/>
        <v>91.360559999999992</v>
      </c>
      <c r="O893" t="s">
        <v>4137</v>
      </c>
      <c r="P893" s="9">
        <v>13.63</v>
      </c>
      <c r="Q893" t="s">
        <v>4103</v>
      </c>
      <c r="R893" s="9">
        <f t="shared" si="307"/>
        <v>211.06399999999996</v>
      </c>
      <c r="S893" t="s">
        <v>4103</v>
      </c>
      <c r="T893" s="9">
        <f t="shared" si="308"/>
        <v>90.455999999999989</v>
      </c>
      <c r="U893" t="s">
        <v>4103</v>
      </c>
      <c r="V893" s="9">
        <f t="shared" si="322"/>
        <v>193.34115</v>
      </c>
      <c r="W893" t="s">
        <v>4103</v>
      </c>
      <c r="X893" s="9">
        <f t="shared" si="309"/>
        <v>192.97280000000001</v>
      </c>
      <c r="Y893" t="s">
        <v>4135</v>
      </c>
      <c r="Z893" s="9">
        <v>10.67</v>
      </c>
      <c r="AA893" t="s">
        <v>4103</v>
      </c>
      <c r="AB893" s="9">
        <f t="shared" si="323"/>
        <v>0</v>
      </c>
      <c r="AC893" t="str">
        <f t="shared" si="310"/>
        <v>POC</v>
      </c>
      <c r="AD893" s="9">
        <f t="shared" si="311"/>
        <v>0</v>
      </c>
      <c r="AE893" t="s">
        <v>4150</v>
      </c>
      <c r="AF893" s="9">
        <v>11.85</v>
      </c>
      <c r="AG893" t="str">
        <f t="shared" si="312"/>
        <v>CLAB</v>
      </c>
      <c r="AH893" s="9">
        <f t="shared" si="313"/>
        <v>11.85</v>
      </c>
      <c r="AI893" t="str">
        <f t="shared" si="314"/>
        <v>CLAB</v>
      </c>
      <c r="AJ893" s="9">
        <f t="shared" si="315"/>
        <v>11.85</v>
      </c>
      <c r="AK893" t="str">
        <f t="shared" si="316"/>
        <v>CLAB</v>
      </c>
      <c r="AL893" s="9">
        <f t="shared" si="317"/>
        <v>11.85</v>
      </c>
      <c r="AM893" t="str">
        <f t="shared" si="318"/>
        <v>CLAB</v>
      </c>
      <c r="AN893" s="9">
        <f t="shared" si="319"/>
        <v>11.85</v>
      </c>
      <c r="AO893" t="str">
        <f t="shared" si="320"/>
        <v>CLAB</v>
      </c>
      <c r="AP893" s="9">
        <f t="shared" si="321"/>
        <v>11.85</v>
      </c>
    </row>
    <row r="894" spans="1:42" x14ac:dyDescent="0.25">
      <c r="A894">
        <v>1314781</v>
      </c>
      <c r="B894" t="s">
        <v>2557</v>
      </c>
      <c r="C894">
        <v>305</v>
      </c>
      <c r="D894">
        <v>85301</v>
      </c>
      <c r="F894" s="9">
        <f t="shared" si="303"/>
        <v>0</v>
      </c>
      <c r="G894" s="9">
        <f t="shared" si="304"/>
        <v>274.54699999999997</v>
      </c>
      <c r="H894" s="9">
        <f t="shared" si="305"/>
        <v>235.32599999999996</v>
      </c>
      <c r="I894" s="9">
        <v>392.21</v>
      </c>
      <c r="J894" t="s">
        <v>4100</v>
      </c>
      <c r="K894" t="s">
        <v>4103</v>
      </c>
      <c r="L894" s="9">
        <f t="shared" si="306"/>
        <v>37.338391999999992</v>
      </c>
      <c r="M894" t="s">
        <v>4103</v>
      </c>
      <c r="N894" s="9">
        <f t="shared" si="324"/>
        <v>118.83962999999999</v>
      </c>
      <c r="O894" t="s">
        <v>4137</v>
      </c>
      <c r="P894" s="9">
        <v>12.43</v>
      </c>
      <c r="Q894" t="s">
        <v>4103</v>
      </c>
      <c r="R894" s="9">
        <f t="shared" si="307"/>
        <v>274.54699999999997</v>
      </c>
      <c r="S894" t="s">
        <v>4103</v>
      </c>
      <c r="T894" s="9">
        <f t="shared" si="308"/>
        <v>117.66299999999998</v>
      </c>
      <c r="U894" t="s">
        <v>4103</v>
      </c>
      <c r="V894" s="9">
        <f t="shared" si="322"/>
        <v>257.7996</v>
      </c>
      <c r="W894" t="s">
        <v>4103</v>
      </c>
      <c r="X894" s="9">
        <f t="shared" si="309"/>
        <v>251.01439999999999</v>
      </c>
      <c r="Y894" t="s">
        <v>4135</v>
      </c>
      <c r="Z894" s="9">
        <v>9.73</v>
      </c>
      <c r="AA894" t="s">
        <v>4103</v>
      </c>
      <c r="AB894" s="9">
        <f t="shared" si="323"/>
        <v>0</v>
      </c>
      <c r="AC894" t="str">
        <f t="shared" si="310"/>
        <v>POC</v>
      </c>
      <c r="AD894" s="9">
        <f t="shared" si="311"/>
        <v>0</v>
      </c>
      <c r="AE894" t="s">
        <v>4150</v>
      </c>
      <c r="AF894" s="9">
        <v>10.81</v>
      </c>
      <c r="AG894" t="str">
        <f t="shared" si="312"/>
        <v>CLAB</v>
      </c>
      <c r="AH894" s="9">
        <f t="shared" si="313"/>
        <v>10.81</v>
      </c>
      <c r="AI894" t="str">
        <f t="shared" si="314"/>
        <v>CLAB</v>
      </c>
      <c r="AJ894" s="9">
        <f t="shared" si="315"/>
        <v>10.81</v>
      </c>
      <c r="AK894" t="str">
        <f t="shared" si="316"/>
        <v>CLAB</v>
      </c>
      <c r="AL894" s="9">
        <f t="shared" si="317"/>
        <v>10.81</v>
      </c>
      <c r="AM894" t="str">
        <f t="shared" si="318"/>
        <v>CLAB</v>
      </c>
      <c r="AN894" s="9">
        <f t="shared" si="319"/>
        <v>10.81</v>
      </c>
      <c r="AO894" t="str">
        <f t="shared" si="320"/>
        <v>CLAB</v>
      </c>
      <c r="AP894" s="9">
        <f t="shared" si="321"/>
        <v>10.81</v>
      </c>
    </row>
    <row r="895" spans="1:42" x14ac:dyDescent="0.25">
      <c r="A895">
        <v>1314782</v>
      </c>
      <c r="B895" t="s">
        <v>2558</v>
      </c>
      <c r="C895">
        <v>305</v>
      </c>
      <c r="D895">
        <v>85302</v>
      </c>
      <c r="F895" s="9">
        <f t="shared" si="303"/>
        <v>0</v>
      </c>
      <c r="G895" s="9">
        <f t="shared" si="304"/>
        <v>335.33954999999997</v>
      </c>
      <c r="H895" s="9">
        <f t="shared" si="305"/>
        <v>283.06799999999998</v>
      </c>
      <c r="I895" s="9">
        <v>471.78</v>
      </c>
      <c r="J895" t="s">
        <v>4100</v>
      </c>
      <c r="K895" t="s">
        <v>4103</v>
      </c>
      <c r="L895" s="9">
        <f t="shared" si="306"/>
        <v>44.913455999999996</v>
      </c>
      <c r="M895" t="s">
        <v>4103</v>
      </c>
      <c r="N895" s="9">
        <f t="shared" si="324"/>
        <v>142.94933999999998</v>
      </c>
      <c r="O895" t="s">
        <v>4137</v>
      </c>
      <c r="P895" s="9">
        <v>13.81</v>
      </c>
      <c r="Q895" t="s">
        <v>4103</v>
      </c>
      <c r="R895" s="9">
        <f t="shared" si="307"/>
        <v>330.24599999999998</v>
      </c>
      <c r="S895" t="s">
        <v>4103</v>
      </c>
      <c r="T895" s="9">
        <f t="shared" si="308"/>
        <v>141.53399999999999</v>
      </c>
      <c r="U895" t="s">
        <v>4103</v>
      </c>
      <c r="V895" s="9">
        <f t="shared" si="322"/>
        <v>335.33954999999997</v>
      </c>
      <c r="W895" t="s">
        <v>4103</v>
      </c>
      <c r="X895" s="9">
        <f t="shared" si="309"/>
        <v>301.93919999999997</v>
      </c>
      <c r="Y895" t="s">
        <v>4135</v>
      </c>
      <c r="Z895" s="9">
        <v>10.81</v>
      </c>
      <c r="AA895" t="s">
        <v>4103</v>
      </c>
      <c r="AB895" s="9">
        <f t="shared" si="323"/>
        <v>0</v>
      </c>
      <c r="AC895" t="str">
        <f t="shared" si="310"/>
        <v>POC</v>
      </c>
      <c r="AD895" s="9">
        <f t="shared" si="311"/>
        <v>0</v>
      </c>
      <c r="AE895" t="s">
        <v>4150</v>
      </c>
      <c r="AF895" s="9">
        <v>12.01</v>
      </c>
      <c r="AG895" t="str">
        <f t="shared" si="312"/>
        <v>CLAB</v>
      </c>
      <c r="AH895" s="9">
        <f t="shared" si="313"/>
        <v>12.01</v>
      </c>
      <c r="AI895" t="str">
        <f t="shared" si="314"/>
        <v>CLAB</v>
      </c>
      <c r="AJ895" s="9">
        <f t="shared" si="315"/>
        <v>12.01</v>
      </c>
      <c r="AK895" t="str">
        <f t="shared" si="316"/>
        <v>CLAB</v>
      </c>
      <c r="AL895" s="9">
        <f t="shared" si="317"/>
        <v>12.01</v>
      </c>
      <c r="AM895" t="str">
        <f t="shared" si="318"/>
        <v>CLAB</v>
      </c>
      <c r="AN895" s="9">
        <f t="shared" si="319"/>
        <v>12.01</v>
      </c>
      <c r="AO895" t="str">
        <f t="shared" si="320"/>
        <v>CLAB</v>
      </c>
      <c r="AP895" s="9">
        <f t="shared" si="321"/>
        <v>12.01</v>
      </c>
    </row>
    <row r="896" spans="1:42" x14ac:dyDescent="0.25">
      <c r="A896">
        <v>1314783</v>
      </c>
      <c r="B896" t="s">
        <v>2559</v>
      </c>
      <c r="C896">
        <v>305</v>
      </c>
      <c r="D896">
        <v>85303</v>
      </c>
      <c r="F896" s="9">
        <f t="shared" si="303"/>
        <v>0</v>
      </c>
      <c r="G896" s="9">
        <f t="shared" si="304"/>
        <v>403.37189999999998</v>
      </c>
      <c r="H896" s="9">
        <f t="shared" si="305"/>
        <v>326.60399999999998</v>
      </c>
      <c r="I896" s="9">
        <v>544.34</v>
      </c>
      <c r="J896" t="s">
        <v>4100</v>
      </c>
      <c r="K896" t="s">
        <v>4103</v>
      </c>
      <c r="L896" s="9">
        <f t="shared" si="306"/>
        <v>51.821168</v>
      </c>
      <c r="M896" t="s">
        <v>4103</v>
      </c>
      <c r="N896" s="9">
        <f t="shared" si="324"/>
        <v>164.93502000000001</v>
      </c>
      <c r="O896" t="s">
        <v>4137</v>
      </c>
      <c r="P896" s="9">
        <v>15.92</v>
      </c>
      <c r="Q896" t="s">
        <v>4103</v>
      </c>
      <c r="R896" s="9">
        <f t="shared" si="307"/>
        <v>381.03800000000001</v>
      </c>
      <c r="S896" t="s">
        <v>4103</v>
      </c>
      <c r="T896" s="9">
        <f t="shared" si="308"/>
        <v>163.30199999999999</v>
      </c>
      <c r="U896" t="s">
        <v>4103</v>
      </c>
      <c r="V896" s="9">
        <f t="shared" si="322"/>
        <v>403.37189999999998</v>
      </c>
      <c r="W896" t="s">
        <v>4103</v>
      </c>
      <c r="X896" s="9">
        <f t="shared" si="309"/>
        <v>348.37760000000003</v>
      </c>
      <c r="Y896" t="s">
        <v>4135</v>
      </c>
      <c r="Z896" s="9">
        <v>12.46</v>
      </c>
      <c r="AA896" t="s">
        <v>4103</v>
      </c>
      <c r="AB896" s="9">
        <f t="shared" si="323"/>
        <v>0</v>
      </c>
      <c r="AC896" t="str">
        <f t="shared" si="310"/>
        <v>POC</v>
      </c>
      <c r="AD896" s="9">
        <f t="shared" si="311"/>
        <v>0</v>
      </c>
      <c r="AE896" t="s">
        <v>4150</v>
      </c>
      <c r="AF896" s="9">
        <v>13.84</v>
      </c>
      <c r="AG896" t="str">
        <f t="shared" si="312"/>
        <v>CLAB</v>
      </c>
      <c r="AH896" s="9">
        <f t="shared" si="313"/>
        <v>13.84</v>
      </c>
      <c r="AI896" t="str">
        <f t="shared" si="314"/>
        <v>CLAB</v>
      </c>
      <c r="AJ896" s="9">
        <f t="shared" si="315"/>
        <v>13.84</v>
      </c>
      <c r="AK896" t="str">
        <f t="shared" si="316"/>
        <v>CLAB</v>
      </c>
      <c r="AL896" s="9">
        <f t="shared" si="317"/>
        <v>13.84</v>
      </c>
      <c r="AM896" t="str">
        <f t="shared" si="318"/>
        <v>CLAB</v>
      </c>
      <c r="AN896" s="9">
        <f t="shared" si="319"/>
        <v>13.84</v>
      </c>
      <c r="AO896" t="str">
        <f t="shared" si="320"/>
        <v>CLAB</v>
      </c>
      <c r="AP896" s="9">
        <f t="shared" si="321"/>
        <v>13.84</v>
      </c>
    </row>
    <row r="897" spans="1:42" x14ac:dyDescent="0.25">
      <c r="A897">
        <v>1314784</v>
      </c>
      <c r="B897" t="s">
        <v>2560</v>
      </c>
      <c r="C897">
        <v>305</v>
      </c>
      <c r="D897">
        <v>85305</v>
      </c>
      <c r="F897" s="9">
        <f t="shared" si="303"/>
        <v>0</v>
      </c>
      <c r="G897" s="9">
        <f t="shared" si="304"/>
        <v>465.41070000000002</v>
      </c>
      <c r="H897" s="9">
        <f t="shared" si="305"/>
        <v>176.71799999999999</v>
      </c>
      <c r="I897" s="9">
        <v>294.52999999999997</v>
      </c>
      <c r="J897" t="s">
        <v>4100</v>
      </c>
      <c r="K897" t="s">
        <v>4103</v>
      </c>
      <c r="L897" s="9">
        <f t="shared" si="306"/>
        <v>28.039255999999995</v>
      </c>
      <c r="M897" t="s">
        <v>4103</v>
      </c>
      <c r="N897" s="9">
        <f t="shared" si="324"/>
        <v>89.242589999999993</v>
      </c>
      <c r="O897" t="s">
        <v>4137</v>
      </c>
      <c r="P897" s="9">
        <v>13.35</v>
      </c>
      <c r="Q897" t="s">
        <v>4103</v>
      </c>
      <c r="R897" s="9">
        <f t="shared" si="307"/>
        <v>206.17099999999996</v>
      </c>
      <c r="S897" t="s">
        <v>4103</v>
      </c>
      <c r="T897" s="9">
        <f t="shared" si="308"/>
        <v>88.358999999999995</v>
      </c>
      <c r="U897" t="s">
        <v>4103</v>
      </c>
      <c r="V897" s="9">
        <f t="shared" si="322"/>
        <v>465.41070000000002</v>
      </c>
      <c r="W897" t="s">
        <v>4103</v>
      </c>
      <c r="X897" s="9">
        <f t="shared" si="309"/>
        <v>188.49919999999997</v>
      </c>
      <c r="Y897" t="s">
        <v>4135</v>
      </c>
      <c r="Z897" s="9">
        <v>10.45</v>
      </c>
      <c r="AA897" t="s">
        <v>4103</v>
      </c>
      <c r="AB897" s="9">
        <f t="shared" si="323"/>
        <v>0</v>
      </c>
      <c r="AC897" t="str">
        <f t="shared" si="310"/>
        <v>POC</v>
      </c>
      <c r="AD897" s="9">
        <f t="shared" si="311"/>
        <v>0</v>
      </c>
      <c r="AE897" t="s">
        <v>4150</v>
      </c>
      <c r="AF897" s="9">
        <v>11.61</v>
      </c>
      <c r="AG897" t="str">
        <f t="shared" si="312"/>
        <v>CLAB</v>
      </c>
      <c r="AH897" s="9">
        <f t="shared" si="313"/>
        <v>11.61</v>
      </c>
      <c r="AI897" t="str">
        <f t="shared" si="314"/>
        <v>CLAB</v>
      </c>
      <c r="AJ897" s="9">
        <f t="shared" si="315"/>
        <v>11.61</v>
      </c>
      <c r="AK897" t="str">
        <f t="shared" si="316"/>
        <v>CLAB</v>
      </c>
      <c r="AL897" s="9">
        <f t="shared" si="317"/>
        <v>11.61</v>
      </c>
      <c r="AM897" t="str">
        <f t="shared" si="318"/>
        <v>CLAB</v>
      </c>
      <c r="AN897" s="9">
        <f t="shared" si="319"/>
        <v>11.61</v>
      </c>
      <c r="AO897" t="str">
        <f t="shared" si="320"/>
        <v>CLAB</v>
      </c>
      <c r="AP897" s="9">
        <f t="shared" si="321"/>
        <v>11.61</v>
      </c>
    </row>
    <row r="898" spans="1:42" x14ac:dyDescent="0.25">
      <c r="A898">
        <v>1314785</v>
      </c>
      <c r="B898" t="s">
        <v>2561</v>
      </c>
      <c r="C898">
        <v>305</v>
      </c>
      <c r="D898">
        <v>85306</v>
      </c>
      <c r="F898" s="9">
        <f t="shared" ref="F898:F961" si="325">MIN(J898:AP898)</f>
        <v>0</v>
      </c>
      <c r="G898" s="9">
        <f t="shared" ref="G898:G961" si="326">MAX(J898:AP898)</f>
        <v>269.66800000000001</v>
      </c>
      <c r="H898" s="9">
        <f t="shared" ref="H898:H961" si="327">I898*60%</f>
        <v>231.14400000000001</v>
      </c>
      <c r="I898" s="9">
        <v>385.24</v>
      </c>
      <c r="J898" t="s">
        <v>4100</v>
      </c>
      <c r="K898" t="s">
        <v>4103</v>
      </c>
      <c r="L898" s="9">
        <f t="shared" ref="L898:L961" si="328">I898*9.52%</f>
        <v>36.674847999999997</v>
      </c>
      <c r="M898" t="s">
        <v>4103</v>
      </c>
      <c r="N898" s="9">
        <f t="shared" si="324"/>
        <v>116.72772000000001</v>
      </c>
      <c r="O898" t="s">
        <v>4137</v>
      </c>
      <c r="P898" s="9">
        <v>17.62</v>
      </c>
      <c r="Q898" t="s">
        <v>4103</v>
      </c>
      <c r="R898" s="9">
        <f t="shared" ref="R898:R961" si="329">I898*70%</f>
        <v>269.66800000000001</v>
      </c>
      <c r="S898" t="s">
        <v>4103</v>
      </c>
      <c r="T898" s="9">
        <f t="shared" ref="T898:T961" si="330">I898*30%</f>
        <v>115.572</v>
      </c>
      <c r="U898" t="s">
        <v>4103</v>
      </c>
      <c r="V898" s="9">
        <f t="shared" si="322"/>
        <v>251.82314999999997</v>
      </c>
      <c r="W898" t="s">
        <v>4103</v>
      </c>
      <c r="X898" s="9">
        <f t="shared" ref="X898:X961" si="331">I898*64%</f>
        <v>246.55360000000002</v>
      </c>
      <c r="Y898" t="s">
        <v>4135</v>
      </c>
      <c r="Z898" s="9">
        <v>13.79</v>
      </c>
      <c r="AA898" t="s">
        <v>4103</v>
      </c>
      <c r="AB898" s="9">
        <f t="shared" si="323"/>
        <v>0</v>
      </c>
      <c r="AC898" t="str">
        <f t="shared" ref="AC898:AC961" si="332">AA898</f>
        <v>POC</v>
      </c>
      <c r="AD898" s="9">
        <f t="shared" ref="AD898:AD961" si="333">AB898</f>
        <v>0</v>
      </c>
      <c r="AE898" t="s">
        <v>4150</v>
      </c>
      <c r="AF898" s="9">
        <v>15.32</v>
      </c>
      <c r="AG898" t="str">
        <f t="shared" ref="AG898:AG961" si="334">AE898</f>
        <v>CLAB</v>
      </c>
      <c r="AH898" s="9">
        <f t="shared" ref="AH898:AH961" si="335">AF898</f>
        <v>15.32</v>
      </c>
      <c r="AI898" t="str">
        <f t="shared" ref="AI898:AI961" si="336">AG898</f>
        <v>CLAB</v>
      </c>
      <c r="AJ898" s="9">
        <f t="shared" ref="AJ898:AJ961" si="337">AH898</f>
        <v>15.32</v>
      </c>
      <c r="AK898" t="str">
        <f t="shared" ref="AK898:AK961" si="338">AI898</f>
        <v>CLAB</v>
      </c>
      <c r="AL898" s="9">
        <f t="shared" ref="AL898:AL961" si="339">AJ898</f>
        <v>15.32</v>
      </c>
      <c r="AM898" t="str">
        <f t="shared" ref="AM898:AM961" si="340">AK898</f>
        <v>CLAB</v>
      </c>
      <c r="AN898" s="9">
        <f t="shared" ref="AN898:AN961" si="341">AL898</f>
        <v>15.32</v>
      </c>
      <c r="AO898" t="str">
        <f t="shared" ref="AO898:AO961" si="342">AM898</f>
        <v>CLAB</v>
      </c>
      <c r="AP898" s="9">
        <f t="shared" ref="AP898:AP961" si="343">AN898</f>
        <v>15.32</v>
      </c>
    </row>
    <row r="899" spans="1:42" x14ac:dyDescent="0.25">
      <c r="A899">
        <v>1314786</v>
      </c>
      <c r="B899" t="s">
        <v>2562</v>
      </c>
      <c r="C899">
        <v>305</v>
      </c>
      <c r="D899">
        <v>85307</v>
      </c>
      <c r="F899" s="9">
        <f t="shared" si="325"/>
        <v>0</v>
      </c>
      <c r="G899" s="9">
        <f t="shared" si="326"/>
        <v>400.59599999999995</v>
      </c>
      <c r="H899" s="9">
        <f t="shared" si="327"/>
        <v>343.36799999999999</v>
      </c>
      <c r="I899" s="9">
        <v>572.28</v>
      </c>
      <c r="J899" t="s">
        <v>4100</v>
      </c>
      <c r="K899" t="s">
        <v>4103</v>
      </c>
      <c r="L899" s="9">
        <f t="shared" si="328"/>
        <v>54.481055999999995</v>
      </c>
      <c r="M899" t="s">
        <v>4103</v>
      </c>
      <c r="N899" s="9">
        <f t="shared" si="324"/>
        <v>173.40083999999999</v>
      </c>
      <c r="O899" t="s">
        <v>4137</v>
      </c>
      <c r="P899" s="9">
        <v>17.62</v>
      </c>
      <c r="Q899" t="s">
        <v>4103</v>
      </c>
      <c r="R899" s="9">
        <f t="shared" si="329"/>
        <v>400.59599999999995</v>
      </c>
      <c r="S899" t="s">
        <v>4103</v>
      </c>
      <c r="T899" s="9">
        <f t="shared" si="330"/>
        <v>171.684</v>
      </c>
      <c r="U899" t="s">
        <v>4103</v>
      </c>
      <c r="V899" s="9">
        <f t="shared" ref="V899:V962" si="344">I898*85.5%</f>
        <v>329.3802</v>
      </c>
      <c r="W899" t="s">
        <v>4103</v>
      </c>
      <c r="X899" s="9">
        <f t="shared" si="331"/>
        <v>366.25919999999996</v>
      </c>
      <c r="Y899" t="s">
        <v>4135</v>
      </c>
      <c r="Z899" s="9">
        <v>13.79</v>
      </c>
      <c r="AA899" t="s">
        <v>4103</v>
      </c>
      <c r="AB899" s="9">
        <f t="shared" si="323"/>
        <v>0</v>
      </c>
      <c r="AC899" t="str">
        <f t="shared" si="332"/>
        <v>POC</v>
      </c>
      <c r="AD899" s="9">
        <f t="shared" si="333"/>
        <v>0</v>
      </c>
      <c r="AE899" t="s">
        <v>4150</v>
      </c>
      <c r="AF899" s="9">
        <v>15.32</v>
      </c>
      <c r="AG899" t="str">
        <f t="shared" si="334"/>
        <v>CLAB</v>
      </c>
      <c r="AH899" s="9">
        <f t="shared" si="335"/>
        <v>15.32</v>
      </c>
      <c r="AI899" t="str">
        <f t="shared" si="336"/>
        <v>CLAB</v>
      </c>
      <c r="AJ899" s="9">
        <f t="shared" si="337"/>
        <v>15.32</v>
      </c>
      <c r="AK899" t="str">
        <f t="shared" si="338"/>
        <v>CLAB</v>
      </c>
      <c r="AL899" s="9">
        <f t="shared" si="339"/>
        <v>15.32</v>
      </c>
      <c r="AM899" t="str">
        <f t="shared" si="340"/>
        <v>CLAB</v>
      </c>
      <c r="AN899" s="9">
        <f t="shared" si="341"/>
        <v>15.32</v>
      </c>
      <c r="AO899" t="str">
        <f t="shared" si="342"/>
        <v>CLAB</v>
      </c>
      <c r="AP899" s="9">
        <f t="shared" si="343"/>
        <v>15.32</v>
      </c>
    </row>
    <row r="900" spans="1:42" x14ac:dyDescent="0.25">
      <c r="A900">
        <v>1314787</v>
      </c>
      <c r="B900" t="s">
        <v>2563</v>
      </c>
      <c r="C900">
        <v>305</v>
      </c>
      <c r="D900">
        <v>85335</v>
      </c>
      <c r="F900" s="9">
        <f t="shared" si="325"/>
        <v>0</v>
      </c>
      <c r="G900" s="9">
        <f t="shared" si="326"/>
        <v>489.29939999999999</v>
      </c>
      <c r="H900" s="9">
        <f t="shared" si="327"/>
        <v>196.81799999999998</v>
      </c>
      <c r="I900" s="9">
        <v>328.03</v>
      </c>
      <c r="J900" t="s">
        <v>4100</v>
      </c>
      <c r="K900" t="s">
        <v>4103</v>
      </c>
      <c r="L900" s="9">
        <f t="shared" si="328"/>
        <v>31.228455999999994</v>
      </c>
      <c r="M900" t="s">
        <v>4103</v>
      </c>
      <c r="N900" s="9">
        <f t="shared" si="324"/>
        <v>99.393089999999987</v>
      </c>
      <c r="O900" t="s">
        <v>4137</v>
      </c>
      <c r="P900" s="9">
        <v>14.8</v>
      </c>
      <c r="Q900" t="s">
        <v>4103</v>
      </c>
      <c r="R900" s="9">
        <f t="shared" si="329"/>
        <v>229.62099999999995</v>
      </c>
      <c r="S900" t="s">
        <v>4103</v>
      </c>
      <c r="T900" s="9">
        <f t="shared" si="330"/>
        <v>98.408999999999992</v>
      </c>
      <c r="U900" t="s">
        <v>4103</v>
      </c>
      <c r="V900" s="9">
        <f t="shared" si="344"/>
        <v>489.29939999999999</v>
      </c>
      <c r="W900" t="s">
        <v>4103</v>
      </c>
      <c r="X900" s="9">
        <f t="shared" si="331"/>
        <v>209.9392</v>
      </c>
      <c r="Y900" t="s">
        <v>4135</v>
      </c>
      <c r="Z900" s="9">
        <v>11.58</v>
      </c>
      <c r="AA900" t="s">
        <v>4103</v>
      </c>
      <c r="AB900" s="9">
        <f t="shared" si="323"/>
        <v>0</v>
      </c>
      <c r="AC900" t="str">
        <f t="shared" si="332"/>
        <v>POC</v>
      </c>
      <c r="AD900" s="9">
        <f t="shared" si="333"/>
        <v>0</v>
      </c>
      <c r="AE900" t="s">
        <v>4150</v>
      </c>
      <c r="AF900" s="9">
        <v>12.87</v>
      </c>
      <c r="AG900" t="str">
        <f t="shared" si="334"/>
        <v>CLAB</v>
      </c>
      <c r="AH900" s="9">
        <f t="shared" si="335"/>
        <v>12.87</v>
      </c>
      <c r="AI900" t="str">
        <f t="shared" si="336"/>
        <v>CLAB</v>
      </c>
      <c r="AJ900" s="9">
        <f t="shared" si="337"/>
        <v>12.87</v>
      </c>
      <c r="AK900" t="str">
        <f t="shared" si="338"/>
        <v>CLAB</v>
      </c>
      <c r="AL900" s="9">
        <f t="shared" si="339"/>
        <v>12.87</v>
      </c>
      <c r="AM900" t="str">
        <f t="shared" si="340"/>
        <v>CLAB</v>
      </c>
      <c r="AN900" s="9">
        <f t="shared" si="341"/>
        <v>12.87</v>
      </c>
      <c r="AO900" t="str">
        <f t="shared" si="342"/>
        <v>CLAB</v>
      </c>
      <c r="AP900" s="9">
        <f t="shared" si="343"/>
        <v>12.87</v>
      </c>
    </row>
    <row r="901" spans="1:42" x14ac:dyDescent="0.25">
      <c r="A901">
        <v>1314790</v>
      </c>
      <c r="B901" t="s">
        <v>2564</v>
      </c>
      <c r="C901">
        <v>305</v>
      </c>
      <c r="D901">
        <v>85347</v>
      </c>
      <c r="F901" s="9">
        <f t="shared" si="325"/>
        <v>0</v>
      </c>
      <c r="G901" s="9">
        <f t="shared" si="326"/>
        <v>280.46564999999998</v>
      </c>
      <c r="H901" s="9">
        <f t="shared" si="327"/>
        <v>93.798000000000002</v>
      </c>
      <c r="I901" s="9">
        <v>156.33000000000001</v>
      </c>
      <c r="J901" t="s">
        <v>4100</v>
      </c>
      <c r="K901" t="s">
        <v>4103</v>
      </c>
      <c r="L901" s="9">
        <f t="shared" si="328"/>
        <v>14.882616000000001</v>
      </c>
      <c r="M901" t="s">
        <v>4103</v>
      </c>
      <c r="N901" s="9">
        <f t="shared" si="324"/>
        <v>47.367989999999999</v>
      </c>
      <c r="O901" t="s">
        <v>4137</v>
      </c>
      <c r="P901" s="9">
        <v>4.92</v>
      </c>
      <c r="Q901" t="s">
        <v>4103</v>
      </c>
      <c r="R901" s="9">
        <f t="shared" si="329"/>
        <v>109.431</v>
      </c>
      <c r="S901" t="s">
        <v>4103</v>
      </c>
      <c r="T901" s="9">
        <f t="shared" si="330"/>
        <v>46.899000000000001</v>
      </c>
      <c r="U901" t="s">
        <v>4103</v>
      </c>
      <c r="V901" s="9">
        <f t="shared" si="344"/>
        <v>280.46564999999998</v>
      </c>
      <c r="W901" t="s">
        <v>4103</v>
      </c>
      <c r="X901" s="9">
        <f t="shared" si="331"/>
        <v>100.05120000000001</v>
      </c>
      <c r="Y901" t="s">
        <v>4135</v>
      </c>
      <c r="Z901" s="9">
        <v>3.85</v>
      </c>
      <c r="AA901" t="s">
        <v>4103</v>
      </c>
      <c r="AB901" s="9">
        <f t="shared" si="323"/>
        <v>0</v>
      </c>
      <c r="AC901" t="str">
        <f t="shared" si="332"/>
        <v>POC</v>
      </c>
      <c r="AD901" s="9">
        <f t="shared" si="333"/>
        <v>0</v>
      </c>
      <c r="AE901" t="s">
        <v>4150</v>
      </c>
      <c r="AF901" s="9">
        <v>4.28</v>
      </c>
      <c r="AG901" t="str">
        <f t="shared" si="334"/>
        <v>CLAB</v>
      </c>
      <c r="AH901" s="9">
        <f t="shared" si="335"/>
        <v>4.28</v>
      </c>
      <c r="AI901" t="str">
        <f t="shared" si="336"/>
        <v>CLAB</v>
      </c>
      <c r="AJ901" s="9">
        <f t="shared" si="337"/>
        <v>4.28</v>
      </c>
      <c r="AK901" t="str">
        <f t="shared" si="338"/>
        <v>CLAB</v>
      </c>
      <c r="AL901" s="9">
        <f t="shared" si="339"/>
        <v>4.28</v>
      </c>
      <c r="AM901" t="str">
        <f t="shared" si="340"/>
        <v>CLAB</v>
      </c>
      <c r="AN901" s="9">
        <f t="shared" si="341"/>
        <v>4.28</v>
      </c>
      <c r="AO901" t="str">
        <f t="shared" si="342"/>
        <v>CLAB</v>
      </c>
      <c r="AP901" s="9">
        <f t="shared" si="343"/>
        <v>4.28</v>
      </c>
    </row>
    <row r="902" spans="1:42" x14ac:dyDescent="0.25">
      <c r="A902">
        <v>1314792</v>
      </c>
      <c r="B902" t="s">
        <v>2565</v>
      </c>
      <c r="C902">
        <v>305</v>
      </c>
      <c r="D902">
        <v>85360</v>
      </c>
      <c r="F902" s="9">
        <f t="shared" si="325"/>
        <v>0</v>
      </c>
      <c r="G902" s="9">
        <f t="shared" si="326"/>
        <v>230.58699999999999</v>
      </c>
      <c r="H902" s="9">
        <f t="shared" si="327"/>
        <v>197.64600000000002</v>
      </c>
      <c r="I902" s="9">
        <v>329.41</v>
      </c>
      <c r="J902" t="s">
        <v>4100</v>
      </c>
      <c r="K902" t="s">
        <v>4103</v>
      </c>
      <c r="L902" s="9">
        <f t="shared" si="328"/>
        <v>31.359832000000001</v>
      </c>
      <c r="M902" t="s">
        <v>4103</v>
      </c>
      <c r="N902" s="9">
        <f t="shared" si="324"/>
        <v>99.811230000000009</v>
      </c>
      <c r="O902" t="s">
        <v>4137</v>
      </c>
      <c r="P902" s="9">
        <v>9.67</v>
      </c>
      <c r="Q902" t="s">
        <v>4103</v>
      </c>
      <c r="R902" s="9">
        <f t="shared" si="329"/>
        <v>230.58699999999999</v>
      </c>
      <c r="S902" t="s">
        <v>4103</v>
      </c>
      <c r="T902" s="9">
        <f t="shared" si="330"/>
        <v>98.823000000000008</v>
      </c>
      <c r="U902" t="s">
        <v>4103</v>
      </c>
      <c r="V902" s="9">
        <f t="shared" si="344"/>
        <v>133.66215</v>
      </c>
      <c r="W902" t="s">
        <v>4103</v>
      </c>
      <c r="X902" s="9">
        <f t="shared" si="331"/>
        <v>210.82240000000002</v>
      </c>
      <c r="Y902" t="s">
        <v>4135</v>
      </c>
      <c r="Z902" s="9">
        <v>7.57</v>
      </c>
      <c r="AA902" t="s">
        <v>4103</v>
      </c>
      <c r="AB902" s="9">
        <f t="shared" si="323"/>
        <v>0</v>
      </c>
      <c r="AC902" t="str">
        <f t="shared" si="332"/>
        <v>POC</v>
      </c>
      <c r="AD902" s="9">
        <f t="shared" si="333"/>
        <v>0</v>
      </c>
      <c r="AE902" t="s">
        <v>4150</v>
      </c>
      <c r="AF902" s="9">
        <v>8.41</v>
      </c>
      <c r="AG902" t="str">
        <f t="shared" si="334"/>
        <v>CLAB</v>
      </c>
      <c r="AH902" s="9">
        <f t="shared" si="335"/>
        <v>8.41</v>
      </c>
      <c r="AI902" t="str">
        <f t="shared" si="336"/>
        <v>CLAB</v>
      </c>
      <c r="AJ902" s="9">
        <f t="shared" si="337"/>
        <v>8.41</v>
      </c>
      <c r="AK902" t="str">
        <f t="shared" si="338"/>
        <v>CLAB</v>
      </c>
      <c r="AL902" s="9">
        <f t="shared" si="339"/>
        <v>8.41</v>
      </c>
      <c r="AM902" t="str">
        <f t="shared" si="340"/>
        <v>CLAB</v>
      </c>
      <c r="AN902" s="9">
        <f t="shared" si="341"/>
        <v>8.41</v>
      </c>
      <c r="AO902" t="str">
        <f t="shared" si="342"/>
        <v>CLAB</v>
      </c>
      <c r="AP902" s="9">
        <f t="shared" si="343"/>
        <v>8.41</v>
      </c>
    </row>
    <row r="903" spans="1:42" x14ac:dyDescent="0.25">
      <c r="A903">
        <v>1314793</v>
      </c>
      <c r="B903" t="s">
        <v>2566</v>
      </c>
      <c r="C903">
        <v>305</v>
      </c>
      <c r="D903">
        <v>85362</v>
      </c>
      <c r="F903" s="9">
        <f t="shared" si="325"/>
        <v>0</v>
      </c>
      <c r="G903" s="9">
        <f t="shared" si="326"/>
        <v>281.64555000000001</v>
      </c>
      <c r="H903" s="9">
        <f t="shared" si="327"/>
        <v>104.682</v>
      </c>
      <c r="I903" s="9">
        <v>174.47</v>
      </c>
      <c r="J903" t="s">
        <v>4100</v>
      </c>
      <c r="K903" t="s">
        <v>4103</v>
      </c>
      <c r="L903" s="9">
        <f t="shared" si="328"/>
        <v>16.609544</v>
      </c>
      <c r="M903" t="s">
        <v>4103</v>
      </c>
      <c r="N903" s="9">
        <f t="shared" si="324"/>
        <v>52.864409999999999</v>
      </c>
      <c r="O903" t="s">
        <v>4137</v>
      </c>
      <c r="P903" s="9">
        <v>7.92</v>
      </c>
      <c r="Q903" t="s">
        <v>4103</v>
      </c>
      <c r="R903" s="9">
        <f t="shared" si="329"/>
        <v>122.12899999999999</v>
      </c>
      <c r="S903" t="s">
        <v>4103</v>
      </c>
      <c r="T903" s="9">
        <f t="shared" si="330"/>
        <v>52.341000000000001</v>
      </c>
      <c r="U903" t="s">
        <v>4103</v>
      </c>
      <c r="V903" s="9">
        <f t="shared" si="344"/>
        <v>281.64555000000001</v>
      </c>
      <c r="W903" t="s">
        <v>4103</v>
      </c>
      <c r="X903" s="9">
        <f t="shared" si="331"/>
        <v>111.66079999999999</v>
      </c>
      <c r="Y903" t="s">
        <v>4135</v>
      </c>
      <c r="Z903" s="9">
        <v>6.2</v>
      </c>
      <c r="AA903" t="s">
        <v>4103</v>
      </c>
      <c r="AB903" s="9">
        <f t="shared" si="323"/>
        <v>0</v>
      </c>
      <c r="AC903" t="str">
        <f t="shared" si="332"/>
        <v>POC</v>
      </c>
      <c r="AD903" s="9">
        <f t="shared" si="333"/>
        <v>0</v>
      </c>
      <c r="AE903" t="s">
        <v>4150</v>
      </c>
      <c r="AF903" s="9">
        <v>6.89</v>
      </c>
      <c r="AG903" t="str">
        <f t="shared" si="334"/>
        <v>CLAB</v>
      </c>
      <c r="AH903" s="9">
        <f t="shared" si="335"/>
        <v>6.89</v>
      </c>
      <c r="AI903" t="str">
        <f t="shared" si="336"/>
        <v>CLAB</v>
      </c>
      <c r="AJ903" s="9">
        <f t="shared" si="337"/>
        <v>6.89</v>
      </c>
      <c r="AK903" t="str">
        <f t="shared" si="338"/>
        <v>CLAB</v>
      </c>
      <c r="AL903" s="9">
        <f t="shared" si="339"/>
        <v>6.89</v>
      </c>
      <c r="AM903" t="str">
        <f t="shared" si="340"/>
        <v>CLAB</v>
      </c>
      <c r="AN903" s="9">
        <f t="shared" si="341"/>
        <v>6.89</v>
      </c>
      <c r="AO903" t="str">
        <f t="shared" si="342"/>
        <v>CLAB</v>
      </c>
      <c r="AP903" s="9">
        <f t="shared" si="343"/>
        <v>6.89</v>
      </c>
    </row>
    <row r="904" spans="1:42" x14ac:dyDescent="0.25">
      <c r="A904">
        <v>1314797</v>
      </c>
      <c r="B904" t="s">
        <v>2567</v>
      </c>
      <c r="C904">
        <v>305</v>
      </c>
      <c r="D904">
        <v>85379</v>
      </c>
      <c r="F904" s="9">
        <f t="shared" si="325"/>
        <v>0</v>
      </c>
      <c r="G904" s="9">
        <f t="shared" si="326"/>
        <v>224.72800000000001</v>
      </c>
      <c r="H904" s="9">
        <f t="shared" si="327"/>
        <v>192.624</v>
      </c>
      <c r="I904" s="9">
        <v>321.04000000000002</v>
      </c>
      <c r="J904" t="s">
        <v>4100</v>
      </c>
      <c r="K904" t="s">
        <v>4103</v>
      </c>
      <c r="L904" s="9">
        <f t="shared" si="328"/>
        <v>30.563008</v>
      </c>
      <c r="M904" t="s">
        <v>4103</v>
      </c>
      <c r="N904" s="9">
        <f t="shared" si="324"/>
        <v>97.275120000000001</v>
      </c>
      <c r="O904" t="s">
        <v>4137</v>
      </c>
      <c r="P904" s="9">
        <v>11.71</v>
      </c>
      <c r="Q904" t="s">
        <v>4103</v>
      </c>
      <c r="R904" s="9">
        <f t="shared" si="329"/>
        <v>224.72800000000001</v>
      </c>
      <c r="S904" t="s">
        <v>4103</v>
      </c>
      <c r="T904" s="9">
        <f t="shared" si="330"/>
        <v>96.311999999999998</v>
      </c>
      <c r="U904" t="s">
        <v>4103</v>
      </c>
      <c r="V904" s="9">
        <f t="shared" si="344"/>
        <v>149.17185000000001</v>
      </c>
      <c r="W904" t="s">
        <v>4103</v>
      </c>
      <c r="X904" s="9">
        <f t="shared" si="331"/>
        <v>205.46560000000002</v>
      </c>
      <c r="Y904" t="s">
        <v>4135</v>
      </c>
      <c r="Z904" s="9">
        <v>9.16</v>
      </c>
      <c r="AA904" t="s">
        <v>4103</v>
      </c>
      <c r="AB904" s="9">
        <f t="shared" si="323"/>
        <v>0</v>
      </c>
      <c r="AC904" t="str">
        <f t="shared" si="332"/>
        <v>POC</v>
      </c>
      <c r="AD904" s="9">
        <f t="shared" si="333"/>
        <v>0</v>
      </c>
      <c r="AE904" t="s">
        <v>4150</v>
      </c>
      <c r="AF904" s="9">
        <v>10.18</v>
      </c>
      <c r="AG904" t="str">
        <f t="shared" si="334"/>
        <v>CLAB</v>
      </c>
      <c r="AH904" s="9">
        <f t="shared" si="335"/>
        <v>10.18</v>
      </c>
      <c r="AI904" t="str">
        <f t="shared" si="336"/>
        <v>CLAB</v>
      </c>
      <c r="AJ904" s="9">
        <f t="shared" si="337"/>
        <v>10.18</v>
      </c>
      <c r="AK904" t="str">
        <f t="shared" si="338"/>
        <v>CLAB</v>
      </c>
      <c r="AL904" s="9">
        <f t="shared" si="339"/>
        <v>10.18</v>
      </c>
      <c r="AM904" t="str">
        <f t="shared" si="340"/>
        <v>CLAB</v>
      </c>
      <c r="AN904" s="9">
        <f t="shared" si="341"/>
        <v>10.18</v>
      </c>
      <c r="AO904" t="str">
        <f t="shared" si="342"/>
        <v>CLAB</v>
      </c>
      <c r="AP904" s="9">
        <f t="shared" si="343"/>
        <v>10.18</v>
      </c>
    </row>
    <row r="905" spans="1:42" x14ac:dyDescent="0.25">
      <c r="A905">
        <v>1314798</v>
      </c>
      <c r="B905" t="s">
        <v>2568</v>
      </c>
      <c r="C905">
        <v>305</v>
      </c>
      <c r="D905">
        <v>85384</v>
      </c>
      <c r="F905" s="9">
        <f t="shared" si="325"/>
        <v>0</v>
      </c>
      <c r="G905" s="9">
        <f t="shared" si="326"/>
        <v>274.48920000000004</v>
      </c>
      <c r="H905" s="9">
        <f t="shared" si="327"/>
        <v>193.452</v>
      </c>
      <c r="I905" s="9">
        <v>322.42</v>
      </c>
      <c r="J905" t="s">
        <v>4100</v>
      </c>
      <c r="K905" t="s">
        <v>4103</v>
      </c>
      <c r="L905" s="9">
        <f t="shared" si="328"/>
        <v>30.694383999999999</v>
      </c>
      <c r="M905" t="s">
        <v>4103</v>
      </c>
      <c r="N905" s="9">
        <f t="shared" si="324"/>
        <v>97.693259999999995</v>
      </c>
      <c r="O905" t="s">
        <v>4137</v>
      </c>
      <c r="P905" s="9">
        <v>11.18</v>
      </c>
      <c r="Q905" t="s">
        <v>4103</v>
      </c>
      <c r="R905" s="9">
        <f t="shared" si="329"/>
        <v>225.69399999999999</v>
      </c>
      <c r="S905" t="s">
        <v>4103</v>
      </c>
      <c r="T905" s="9">
        <f t="shared" si="330"/>
        <v>96.725999999999999</v>
      </c>
      <c r="U905" t="s">
        <v>4103</v>
      </c>
      <c r="V905" s="9">
        <f t="shared" si="344"/>
        <v>274.48920000000004</v>
      </c>
      <c r="W905" t="s">
        <v>4103</v>
      </c>
      <c r="X905" s="9">
        <f t="shared" si="331"/>
        <v>206.34880000000001</v>
      </c>
      <c r="Y905" t="s">
        <v>4135</v>
      </c>
      <c r="Z905" s="9">
        <v>8.75</v>
      </c>
      <c r="AA905" t="s">
        <v>4103</v>
      </c>
      <c r="AB905" s="9">
        <f t="shared" si="323"/>
        <v>0</v>
      </c>
      <c r="AC905" t="str">
        <f t="shared" si="332"/>
        <v>POC</v>
      </c>
      <c r="AD905" s="9">
        <f t="shared" si="333"/>
        <v>0</v>
      </c>
      <c r="AE905" t="s">
        <v>4150</v>
      </c>
      <c r="AF905" s="9">
        <v>9.7200000000000006</v>
      </c>
      <c r="AG905" t="str">
        <f t="shared" si="334"/>
        <v>CLAB</v>
      </c>
      <c r="AH905" s="9">
        <f t="shared" si="335"/>
        <v>9.7200000000000006</v>
      </c>
      <c r="AI905" t="str">
        <f t="shared" si="336"/>
        <v>CLAB</v>
      </c>
      <c r="AJ905" s="9">
        <f t="shared" si="337"/>
        <v>9.7200000000000006</v>
      </c>
      <c r="AK905" t="str">
        <f t="shared" si="338"/>
        <v>CLAB</v>
      </c>
      <c r="AL905" s="9">
        <f t="shared" si="339"/>
        <v>9.7200000000000006</v>
      </c>
      <c r="AM905" t="str">
        <f t="shared" si="340"/>
        <v>CLAB</v>
      </c>
      <c r="AN905" s="9">
        <f t="shared" si="341"/>
        <v>9.7200000000000006</v>
      </c>
      <c r="AO905" t="str">
        <f t="shared" si="342"/>
        <v>CLAB</v>
      </c>
      <c r="AP905" s="9">
        <f t="shared" si="343"/>
        <v>9.7200000000000006</v>
      </c>
    </row>
    <row r="906" spans="1:42" x14ac:dyDescent="0.25">
      <c r="A906">
        <v>1316373</v>
      </c>
      <c r="B906" t="s">
        <v>2712</v>
      </c>
      <c r="C906">
        <v>305</v>
      </c>
      <c r="D906">
        <v>85397</v>
      </c>
      <c r="F906" s="9">
        <f t="shared" si="325"/>
        <v>0</v>
      </c>
      <c r="G906" s="9">
        <f t="shared" si="326"/>
        <v>275.66910000000001</v>
      </c>
      <c r="H906" s="9">
        <f t="shared" si="327"/>
        <v>104.526</v>
      </c>
      <c r="I906" s="9">
        <v>174.21</v>
      </c>
      <c r="J906" t="s">
        <v>4100</v>
      </c>
      <c r="K906" t="s">
        <v>4103</v>
      </c>
      <c r="L906" s="9">
        <f t="shared" si="328"/>
        <v>16.584792</v>
      </c>
      <c r="M906" t="s">
        <v>4103</v>
      </c>
      <c r="N906" s="9">
        <f t="shared" si="324"/>
        <v>52.785629999999998</v>
      </c>
      <c r="O906" t="s">
        <v>4137</v>
      </c>
      <c r="P906" s="9">
        <v>35.49</v>
      </c>
      <c r="Q906" t="s">
        <v>4103</v>
      </c>
      <c r="R906" s="9">
        <f t="shared" si="329"/>
        <v>121.947</v>
      </c>
      <c r="S906" t="s">
        <v>4103</v>
      </c>
      <c r="T906" s="9">
        <f t="shared" si="330"/>
        <v>52.262999999999998</v>
      </c>
      <c r="U906" t="s">
        <v>4103</v>
      </c>
      <c r="V906" s="9">
        <f t="shared" si="344"/>
        <v>275.66910000000001</v>
      </c>
      <c r="W906" t="s">
        <v>4103</v>
      </c>
      <c r="X906" s="9">
        <f t="shared" si="331"/>
        <v>111.49440000000001</v>
      </c>
      <c r="Y906" t="s">
        <v>4135</v>
      </c>
      <c r="Z906" s="9">
        <v>27.77</v>
      </c>
      <c r="AA906" t="s">
        <v>4103</v>
      </c>
      <c r="AB906" s="9">
        <f t="shared" si="323"/>
        <v>0</v>
      </c>
      <c r="AC906" t="str">
        <f t="shared" si="332"/>
        <v>POC</v>
      </c>
      <c r="AD906" s="9">
        <f t="shared" si="333"/>
        <v>0</v>
      </c>
      <c r="AE906" t="s">
        <v>4150</v>
      </c>
      <c r="AF906" s="9">
        <v>30.86</v>
      </c>
      <c r="AG906" t="str">
        <f t="shared" si="334"/>
        <v>CLAB</v>
      </c>
      <c r="AH906" s="9">
        <f t="shared" si="335"/>
        <v>30.86</v>
      </c>
      <c r="AI906" t="str">
        <f t="shared" si="336"/>
        <v>CLAB</v>
      </c>
      <c r="AJ906" s="9">
        <f t="shared" si="337"/>
        <v>30.86</v>
      </c>
      <c r="AK906" t="str">
        <f t="shared" si="338"/>
        <v>CLAB</v>
      </c>
      <c r="AL906" s="9">
        <f t="shared" si="339"/>
        <v>30.86</v>
      </c>
      <c r="AM906" t="str">
        <f t="shared" si="340"/>
        <v>CLAB</v>
      </c>
      <c r="AN906" s="9">
        <f t="shared" si="341"/>
        <v>30.86</v>
      </c>
      <c r="AO906" t="str">
        <f t="shared" si="342"/>
        <v>CLAB</v>
      </c>
      <c r="AP906" s="9">
        <f t="shared" si="343"/>
        <v>30.86</v>
      </c>
    </row>
    <row r="907" spans="1:42" x14ac:dyDescent="0.25">
      <c r="A907">
        <v>1314803</v>
      </c>
      <c r="B907" t="s">
        <v>2569</v>
      </c>
      <c r="C907">
        <v>305</v>
      </c>
      <c r="D907">
        <v>85415</v>
      </c>
      <c r="F907" s="9">
        <f t="shared" si="325"/>
        <v>0</v>
      </c>
      <c r="G907" s="9">
        <f t="shared" si="326"/>
        <v>305.80199999999996</v>
      </c>
      <c r="H907" s="9">
        <f t="shared" si="327"/>
        <v>262.11599999999999</v>
      </c>
      <c r="I907" s="9">
        <v>436.86</v>
      </c>
      <c r="J907" t="s">
        <v>4100</v>
      </c>
      <c r="K907" t="s">
        <v>4103</v>
      </c>
      <c r="L907" s="9">
        <f t="shared" si="328"/>
        <v>41.589072000000002</v>
      </c>
      <c r="M907" t="s">
        <v>4103</v>
      </c>
      <c r="N907" s="9">
        <f t="shared" si="324"/>
        <v>132.36858000000001</v>
      </c>
      <c r="O907" t="s">
        <v>4137</v>
      </c>
      <c r="P907" s="9">
        <v>19.77</v>
      </c>
      <c r="Q907" t="s">
        <v>4103</v>
      </c>
      <c r="R907" s="9">
        <f t="shared" si="329"/>
        <v>305.80199999999996</v>
      </c>
      <c r="S907" t="s">
        <v>4103</v>
      </c>
      <c r="T907" s="9">
        <f t="shared" si="330"/>
        <v>131.05799999999999</v>
      </c>
      <c r="U907" t="s">
        <v>4103</v>
      </c>
      <c r="V907" s="9">
        <f t="shared" si="344"/>
        <v>148.94955000000002</v>
      </c>
      <c r="W907" t="s">
        <v>4103</v>
      </c>
      <c r="X907" s="9">
        <f t="shared" si="331"/>
        <v>279.59039999999999</v>
      </c>
      <c r="Y907" t="s">
        <v>4135</v>
      </c>
      <c r="Z907" s="9">
        <v>15.47</v>
      </c>
      <c r="AA907" t="s">
        <v>4103</v>
      </c>
      <c r="AB907" s="9">
        <f t="shared" si="323"/>
        <v>0</v>
      </c>
      <c r="AC907" t="str">
        <f t="shared" si="332"/>
        <v>POC</v>
      </c>
      <c r="AD907" s="9">
        <f t="shared" si="333"/>
        <v>0</v>
      </c>
      <c r="AE907" t="s">
        <v>4150</v>
      </c>
      <c r="AF907" s="9">
        <v>17.190000000000001</v>
      </c>
      <c r="AG907" t="str">
        <f t="shared" si="334"/>
        <v>CLAB</v>
      </c>
      <c r="AH907" s="9">
        <f t="shared" si="335"/>
        <v>17.190000000000001</v>
      </c>
      <c r="AI907" t="str">
        <f t="shared" si="336"/>
        <v>CLAB</v>
      </c>
      <c r="AJ907" s="9">
        <f t="shared" si="337"/>
        <v>17.190000000000001</v>
      </c>
      <c r="AK907" t="str">
        <f t="shared" si="338"/>
        <v>CLAB</v>
      </c>
      <c r="AL907" s="9">
        <f t="shared" si="339"/>
        <v>17.190000000000001</v>
      </c>
      <c r="AM907" t="str">
        <f t="shared" si="340"/>
        <v>CLAB</v>
      </c>
      <c r="AN907" s="9">
        <f t="shared" si="341"/>
        <v>17.190000000000001</v>
      </c>
      <c r="AO907" t="str">
        <f t="shared" si="342"/>
        <v>CLAB</v>
      </c>
      <c r="AP907" s="9">
        <f t="shared" si="343"/>
        <v>17.190000000000001</v>
      </c>
    </row>
    <row r="908" spans="1:42" x14ac:dyDescent="0.25">
      <c r="A908">
        <v>1314804</v>
      </c>
      <c r="B908" t="s">
        <v>2570</v>
      </c>
      <c r="C908">
        <v>305</v>
      </c>
      <c r="D908">
        <v>85420</v>
      </c>
      <c r="F908" s="9">
        <f t="shared" si="325"/>
        <v>0</v>
      </c>
      <c r="G908" s="9">
        <f t="shared" si="326"/>
        <v>373.51530000000002</v>
      </c>
      <c r="H908" s="9">
        <f t="shared" si="327"/>
        <v>12.473999999999998</v>
      </c>
      <c r="I908" s="9">
        <v>20.79</v>
      </c>
      <c r="J908" t="s">
        <v>4100</v>
      </c>
      <c r="K908" t="s">
        <v>4103</v>
      </c>
      <c r="L908" s="9">
        <f t="shared" si="328"/>
        <v>1.9792079999999999</v>
      </c>
      <c r="M908" t="s">
        <v>4103</v>
      </c>
      <c r="N908" s="9">
        <f t="shared" si="324"/>
        <v>6.2993699999999997</v>
      </c>
      <c r="O908" t="s">
        <v>4137</v>
      </c>
      <c r="P908" s="9">
        <v>7.51</v>
      </c>
      <c r="Q908" t="s">
        <v>4103</v>
      </c>
      <c r="R908" s="9">
        <f t="shared" si="329"/>
        <v>14.552999999999999</v>
      </c>
      <c r="S908" t="s">
        <v>4103</v>
      </c>
      <c r="T908" s="9">
        <f t="shared" si="330"/>
        <v>6.2369999999999992</v>
      </c>
      <c r="U908" t="s">
        <v>4103</v>
      </c>
      <c r="V908" s="9">
        <f t="shared" si="344"/>
        <v>373.51530000000002</v>
      </c>
      <c r="W908" t="s">
        <v>4103</v>
      </c>
      <c r="X908" s="9">
        <f t="shared" si="331"/>
        <v>13.3056</v>
      </c>
      <c r="Y908" t="s">
        <v>4135</v>
      </c>
      <c r="Z908" s="9">
        <v>5.88</v>
      </c>
      <c r="AA908" t="s">
        <v>4103</v>
      </c>
      <c r="AB908" s="9">
        <f t="shared" si="323"/>
        <v>0</v>
      </c>
      <c r="AC908" t="str">
        <f t="shared" si="332"/>
        <v>POC</v>
      </c>
      <c r="AD908" s="9">
        <f t="shared" si="333"/>
        <v>0</v>
      </c>
      <c r="AE908" t="s">
        <v>4150</v>
      </c>
      <c r="AF908" s="9">
        <v>6.53</v>
      </c>
      <c r="AG908" t="str">
        <f t="shared" si="334"/>
        <v>CLAB</v>
      </c>
      <c r="AH908" s="9">
        <f t="shared" si="335"/>
        <v>6.53</v>
      </c>
      <c r="AI908" t="str">
        <f t="shared" si="336"/>
        <v>CLAB</v>
      </c>
      <c r="AJ908" s="9">
        <f t="shared" si="337"/>
        <v>6.53</v>
      </c>
      <c r="AK908" t="str">
        <f t="shared" si="338"/>
        <v>CLAB</v>
      </c>
      <c r="AL908" s="9">
        <f t="shared" si="339"/>
        <v>6.53</v>
      </c>
      <c r="AM908" t="str">
        <f t="shared" si="340"/>
        <v>CLAB</v>
      </c>
      <c r="AN908" s="9">
        <f t="shared" si="341"/>
        <v>6.53</v>
      </c>
      <c r="AO908" t="str">
        <f t="shared" si="342"/>
        <v>CLAB</v>
      </c>
      <c r="AP908" s="9">
        <f t="shared" si="343"/>
        <v>6.53</v>
      </c>
    </row>
    <row r="909" spans="1:42" x14ac:dyDescent="0.25">
      <c r="A909">
        <v>1314808</v>
      </c>
      <c r="B909" t="s">
        <v>2571</v>
      </c>
      <c r="C909">
        <v>305</v>
      </c>
      <c r="D909">
        <v>85460</v>
      </c>
      <c r="F909" s="9">
        <f t="shared" si="325"/>
        <v>0</v>
      </c>
      <c r="G909" s="9">
        <f t="shared" si="326"/>
        <v>205.19099999999997</v>
      </c>
      <c r="H909" s="9">
        <f t="shared" si="327"/>
        <v>175.87799999999999</v>
      </c>
      <c r="I909" s="9">
        <v>293.13</v>
      </c>
      <c r="J909" t="s">
        <v>4100</v>
      </c>
      <c r="K909" t="s">
        <v>4103</v>
      </c>
      <c r="L909" s="9">
        <f t="shared" si="328"/>
        <v>27.905975999999999</v>
      </c>
      <c r="M909" t="s">
        <v>4103</v>
      </c>
      <c r="N909" s="9">
        <f t="shared" si="324"/>
        <v>88.818389999999994</v>
      </c>
      <c r="O909" t="s">
        <v>4137</v>
      </c>
      <c r="P909" s="9">
        <v>8.89</v>
      </c>
      <c r="Q909" t="s">
        <v>4103</v>
      </c>
      <c r="R909" s="9">
        <f t="shared" si="329"/>
        <v>205.19099999999997</v>
      </c>
      <c r="S909" t="s">
        <v>4103</v>
      </c>
      <c r="T909" s="9">
        <f t="shared" si="330"/>
        <v>87.938999999999993</v>
      </c>
      <c r="U909" t="s">
        <v>4103</v>
      </c>
      <c r="V909" s="9">
        <f t="shared" si="344"/>
        <v>17.775449999999999</v>
      </c>
      <c r="W909" t="s">
        <v>4103</v>
      </c>
      <c r="X909" s="9">
        <f t="shared" si="331"/>
        <v>187.60319999999999</v>
      </c>
      <c r="Y909" t="s">
        <v>4135</v>
      </c>
      <c r="Z909" s="9">
        <v>6.96</v>
      </c>
      <c r="AA909" t="s">
        <v>4103</v>
      </c>
      <c r="AB909" s="9">
        <f t="shared" si="323"/>
        <v>0</v>
      </c>
      <c r="AC909" t="str">
        <f t="shared" si="332"/>
        <v>POC</v>
      </c>
      <c r="AD909" s="9">
        <f t="shared" si="333"/>
        <v>0</v>
      </c>
      <c r="AE909" t="s">
        <v>4150</v>
      </c>
      <c r="AF909" s="9">
        <v>7.73</v>
      </c>
      <c r="AG909" t="str">
        <f t="shared" si="334"/>
        <v>CLAB</v>
      </c>
      <c r="AH909" s="9">
        <f t="shared" si="335"/>
        <v>7.73</v>
      </c>
      <c r="AI909" t="str">
        <f t="shared" si="336"/>
        <v>CLAB</v>
      </c>
      <c r="AJ909" s="9">
        <f t="shared" si="337"/>
        <v>7.73</v>
      </c>
      <c r="AK909" t="str">
        <f t="shared" si="338"/>
        <v>CLAB</v>
      </c>
      <c r="AL909" s="9">
        <f t="shared" si="339"/>
        <v>7.73</v>
      </c>
      <c r="AM909" t="str">
        <f t="shared" si="340"/>
        <v>CLAB</v>
      </c>
      <c r="AN909" s="9">
        <f t="shared" si="341"/>
        <v>7.73</v>
      </c>
      <c r="AO909" t="str">
        <f t="shared" si="342"/>
        <v>CLAB</v>
      </c>
      <c r="AP909" s="9">
        <f t="shared" si="343"/>
        <v>7.73</v>
      </c>
    </row>
    <row r="910" spans="1:42" x14ac:dyDescent="0.25">
      <c r="A910">
        <v>1314811</v>
      </c>
      <c r="B910" t="s">
        <v>2572</v>
      </c>
      <c r="C910">
        <v>305</v>
      </c>
      <c r="D910">
        <v>85520</v>
      </c>
      <c r="F910" s="9">
        <f t="shared" si="325"/>
        <v>0</v>
      </c>
      <c r="G910" s="9">
        <f t="shared" si="326"/>
        <v>250.62615</v>
      </c>
      <c r="H910" s="9">
        <f t="shared" si="327"/>
        <v>198.48599999999999</v>
      </c>
      <c r="I910" s="9">
        <v>330.81</v>
      </c>
      <c r="J910" t="s">
        <v>4100</v>
      </c>
      <c r="K910" t="s">
        <v>4103</v>
      </c>
      <c r="L910" s="9">
        <f t="shared" si="328"/>
        <v>31.493111999999996</v>
      </c>
      <c r="M910" t="s">
        <v>4103</v>
      </c>
      <c r="N910" s="9">
        <f t="shared" si="324"/>
        <v>100.23542999999999</v>
      </c>
      <c r="O910" t="s">
        <v>4137</v>
      </c>
      <c r="P910" s="9">
        <v>15.05</v>
      </c>
      <c r="Q910" t="s">
        <v>4103</v>
      </c>
      <c r="R910" s="9">
        <f t="shared" si="329"/>
        <v>231.56699999999998</v>
      </c>
      <c r="S910" t="s">
        <v>4103</v>
      </c>
      <c r="T910" s="9">
        <f t="shared" si="330"/>
        <v>99.242999999999995</v>
      </c>
      <c r="U910" t="s">
        <v>4103</v>
      </c>
      <c r="V910" s="9">
        <f t="shared" si="344"/>
        <v>250.62615</v>
      </c>
      <c r="W910" t="s">
        <v>4103</v>
      </c>
      <c r="X910" s="9">
        <f t="shared" si="331"/>
        <v>211.7184</v>
      </c>
      <c r="Y910" t="s">
        <v>4135</v>
      </c>
      <c r="Z910" s="9">
        <v>11.78</v>
      </c>
      <c r="AA910" t="s">
        <v>4103</v>
      </c>
      <c r="AB910" s="9">
        <f t="shared" si="323"/>
        <v>0</v>
      </c>
      <c r="AC910" t="str">
        <f t="shared" si="332"/>
        <v>POC</v>
      </c>
      <c r="AD910" s="9">
        <f t="shared" si="333"/>
        <v>0</v>
      </c>
      <c r="AE910" t="s">
        <v>4150</v>
      </c>
      <c r="AF910" s="9">
        <v>13.09</v>
      </c>
      <c r="AG910" t="str">
        <f t="shared" si="334"/>
        <v>CLAB</v>
      </c>
      <c r="AH910" s="9">
        <f t="shared" si="335"/>
        <v>13.09</v>
      </c>
      <c r="AI910" t="str">
        <f t="shared" si="336"/>
        <v>CLAB</v>
      </c>
      <c r="AJ910" s="9">
        <f t="shared" si="337"/>
        <v>13.09</v>
      </c>
      <c r="AK910" t="str">
        <f t="shared" si="338"/>
        <v>CLAB</v>
      </c>
      <c r="AL910" s="9">
        <f t="shared" si="339"/>
        <v>13.09</v>
      </c>
      <c r="AM910" t="str">
        <f t="shared" si="340"/>
        <v>CLAB</v>
      </c>
      <c r="AN910" s="9">
        <f t="shared" si="341"/>
        <v>13.09</v>
      </c>
      <c r="AO910" t="str">
        <f t="shared" si="342"/>
        <v>CLAB</v>
      </c>
      <c r="AP910" s="9">
        <f t="shared" si="343"/>
        <v>13.09</v>
      </c>
    </row>
    <row r="911" spans="1:42" x14ac:dyDescent="0.25">
      <c r="A911">
        <v>1314815</v>
      </c>
      <c r="B911" t="s">
        <v>2573</v>
      </c>
      <c r="C911">
        <v>305</v>
      </c>
      <c r="D911">
        <v>85540</v>
      </c>
      <c r="F911" s="9">
        <f t="shared" si="325"/>
        <v>0</v>
      </c>
      <c r="G911" s="9">
        <f t="shared" si="326"/>
        <v>282.84255000000002</v>
      </c>
      <c r="H911" s="9">
        <f t="shared" si="327"/>
        <v>192.624</v>
      </c>
      <c r="I911" s="9">
        <v>321.04000000000002</v>
      </c>
      <c r="J911" t="s">
        <v>4100</v>
      </c>
      <c r="K911" t="s">
        <v>4103</v>
      </c>
      <c r="L911" s="9">
        <f t="shared" si="328"/>
        <v>30.563008</v>
      </c>
      <c r="M911" t="s">
        <v>4103</v>
      </c>
      <c r="N911" s="9">
        <f t="shared" si="324"/>
        <v>97.275120000000001</v>
      </c>
      <c r="O911" t="s">
        <v>4137</v>
      </c>
      <c r="P911" s="9">
        <v>9.89</v>
      </c>
      <c r="Q911" t="s">
        <v>4103</v>
      </c>
      <c r="R911" s="9">
        <f t="shared" si="329"/>
        <v>224.72800000000001</v>
      </c>
      <c r="S911" t="s">
        <v>4103</v>
      </c>
      <c r="T911" s="9">
        <f t="shared" si="330"/>
        <v>96.311999999999998</v>
      </c>
      <c r="U911" t="s">
        <v>4103</v>
      </c>
      <c r="V911" s="9">
        <f t="shared" si="344"/>
        <v>282.84255000000002</v>
      </c>
      <c r="W911" t="s">
        <v>4103</v>
      </c>
      <c r="X911" s="9">
        <f t="shared" si="331"/>
        <v>205.46560000000002</v>
      </c>
      <c r="Y911" t="s">
        <v>4135</v>
      </c>
      <c r="Z911" s="9">
        <v>7.74</v>
      </c>
      <c r="AA911" t="s">
        <v>4103</v>
      </c>
      <c r="AB911" s="9">
        <f t="shared" si="323"/>
        <v>0</v>
      </c>
      <c r="AC911" t="str">
        <f t="shared" si="332"/>
        <v>POC</v>
      </c>
      <c r="AD911" s="9">
        <f t="shared" si="333"/>
        <v>0</v>
      </c>
      <c r="AE911" t="s">
        <v>4150</v>
      </c>
      <c r="AF911" s="9">
        <v>8.6</v>
      </c>
      <c r="AG911" t="str">
        <f t="shared" si="334"/>
        <v>CLAB</v>
      </c>
      <c r="AH911" s="9">
        <f t="shared" si="335"/>
        <v>8.6</v>
      </c>
      <c r="AI911" t="str">
        <f t="shared" si="336"/>
        <v>CLAB</v>
      </c>
      <c r="AJ911" s="9">
        <f t="shared" si="337"/>
        <v>8.6</v>
      </c>
      <c r="AK911" t="str">
        <f t="shared" si="338"/>
        <v>CLAB</v>
      </c>
      <c r="AL911" s="9">
        <f t="shared" si="339"/>
        <v>8.6</v>
      </c>
      <c r="AM911" t="str">
        <f t="shared" si="340"/>
        <v>CLAB</v>
      </c>
      <c r="AN911" s="9">
        <f t="shared" si="341"/>
        <v>8.6</v>
      </c>
      <c r="AO911" t="str">
        <f t="shared" si="342"/>
        <v>CLAB</v>
      </c>
      <c r="AP911" s="9">
        <f t="shared" si="343"/>
        <v>8.6</v>
      </c>
    </row>
    <row r="912" spans="1:42" x14ac:dyDescent="0.25">
      <c r="A912">
        <v>1314817</v>
      </c>
      <c r="B912" t="s">
        <v>2574</v>
      </c>
      <c r="C912">
        <v>305</v>
      </c>
      <c r="D912">
        <v>85549</v>
      </c>
      <c r="F912" s="9">
        <f t="shared" si="325"/>
        <v>0</v>
      </c>
      <c r="G912" s="9">
        <f t="shared" si="326"/>
        <v>478.76499999999999</v>
      </c>
      <c r="H912" s="9">
        <f t="shared" si="327"/>
        <v>410.37</v>
      </c>
      <c r="I912" s="9">
        <v>683.95</v>
      </c>
      <c r="J912" t="s">
        <v>4100</v>
      </c>
      <c r="K912" t="s">
        <v>4103</v>
      </c>
      <c r="L912" s="9">
        <f t="shared" si="328"/>
        <v>65.112039999999993</v>
      </c>
      <c r="M912" t="s">
        <v>4103</v>
      </c>
      <c r="N912" s="9">
        <f t="shared" si="324"/>
        <v>207.23685</v>
      </c>
      <c r="O912" t="s">
        <v>4137</v>
      </c>
      <c r="P912" s="9">
        <v>21.56</v>
      </c>
      <c r="Q912" t="s">
        <v>4103</v>
      </c>
      <c r="R912" s="9">
        <f t="shared" si="329"/>
        <v>478.76499999999999</v>
      </c>
      <c r="S912" t="s">
        <v>4103</v>
      </c>
      <c r="T912" s="9">
        <f t="shared" si="330"/>
        <v>205.185</v>
      </c>
      <c r="U912" t="s">
        <v>4103</v>
      </c>
      <c r="V912" s="9">
        <f t="shared" si="344"/>
        <v>274.48920000000004</v>
      </c>
      <c r="W912" t="s">
        <v>4103</v>
      </c>
      <c r="X912" s="9">
        <f t="shared" si="331"/>
        <v>437.72800000000007</v>
      </c>
      <c r="Y912" t="s">
        <v>4135</v>
      </c>
      <c r="Z912" s="9">
        <v>16.88</v>
      </c>
      <c r="AA912" t="s">
        <v>4103</v>
      </c>
      <c r="AB912" s="9">
        <f t="shared" si="323"/>
        <v>0</v>
      </c>
      <c r="AC912" t="str">
        <f t="shared" si="332"/>
        <v>POC</v>
      </c>
      <c r="AD912" s="9">
        <f t="shared" si="333"/>
        <v>0</v>
      </c>
      <c r="AE912" t="s">
        <v>4150</v>
      </c>
      <c r="AF912" s="9">
        <v>18.75</v>
      </c>
      <c r="AG912" t="str">
        <f t="shared" si="334"/>
        <v>CLAB</v>
      </c>
      <c r="AH912" s="9">
        <f t="shared" si="335"/>
        <v>18.75</v>
      </c>
      <c r="AI912" t="str">
        <f t="shared" si="336"/>
        <v>CLAB</v>
      </c>
      <c r="AJ912" s="9">
        <f t="shared" si="337"/>
        <v>18.75</v>
      </c>
      <c r="AK912" t="str">
        <f t="shared" si="338"/>
        <v>CLAB</v>
      </c>
      <c r="AL912" s="9">
        <f t="shared" si="339"/>
        <v>18.75</v>
      </c>
      <c r="AM912" t="str">
        <f t="shared" si="340"/>
        <v>CLAB</v>
      </c>
      <c r="AN912" s="9">
        <f t="shared" si="341"/>
        <v>18.75</v>
      </c>
      <c r="AO912" t="str">
        <f t="shared" si="342"/>
        <v>CLAB</v>
      </c>
      <c r="AP912" s="9">
        <f t="shared" si="343"/>
        <v>18.75</v>
      </c>
    </row>
    <row r="913" spans="1:42" x14ac:dyDescent="0.25">
      <c r="A913">
        <v>1314818</v>
      </c>
      <c r="B913" t="s">
        <v>2575</v>
      </c>
      <c r="C913">
        <v>305</v>
      </c>
      <c r="D913">
        <v>85555</v>
      </c>
      <c r="F913" s="9">
        <f t="shared" si="325"/>
        <v>0</v>
      </c>
      <c r="G913" s="9">
        <f t="shared" si="326"/>
        <v>584.77724999999998</v>
      </c>
      <c r="H913" s="9">
        <f t="shared" si="327"/>
        <v>146.55599999999998</v>
      </c>
      <c r="I913" s="9">
        <v>244.26</v>
      </c>
      <c r="J913" t="s">
        <v>4100</v>
      </c>
      <c r="K913" t="s">
        <v>4103</v>
      </c>
      <c r="L913" s="9">
        <f t="shared" si="328"/>
        <v>23.253551999999999</v>
      </c>
      <c r="M913" t="s">
        <v>4103</v>
      </c>
      <c r="N913" s="9">
        <f t="shared" si="324"/>
        <v>74.010779999999997</v>
      </c>
      <c r="O913" t="s">
        <v>4137</v>
      </c>
      <c r="P913" s="9">
        <v>8.59</v>
      </c>
      <c r="Q913" t="s">
        <v>4103</v>
      </c>
      <c r="R913" s="9">
        <f t="shared" si="329"/>
        <v>170.98199999999997</v>
      </c>
      <c r="S913" t="s">
        <v>4103</v>
      </c>
      <c r="T913" s="9">
        <f t="shared" si="330"/>
        <v>73.277999999999992</v>
      </c>
      <c r="U913" t="s">
        <v>4103</v>
      </c>
      <c r="V913" s="9">
        <f t="shared" si="344"/>
        <v>584.77724999999998</v>
      </c>
      <c r="W913" t="s">
        <v>4103</v>
      </c>
      <c r="X913" s="9">
        <f t="shared" si="331"/>
        <v>156.32640000000001</v>
      </c>
      <c r="Y913" t="s">
        <v>4135</v>
      </c>
      <c r="Z913" s="9">
        <v>6.72</v>
      </c>
      <c r="AA913" t="s">
        <v>4103</v>
      </c>
      <c r="AB913" s="9">
        <f t="shared" si="323"/>
        <v>0</v>
      </c>
      <c r="AC913" t="str">
        <f t="shared" si="332"/>
        <v>POC</v>
      </c>
      <c r="AD913" s="9">
        <f t="shared" si="333"/>
        <v>0</v>
      </c>
      <c r="AE913" t="s">
        <v>4150</v>
      </c>
      <c r="AF913" s="9">
        <v>7.47</v>
      </c>
      <c r="AG913" t="str">
        <f t="shared" si="334"/>
        <v>CLAB</v>
      </c>
      <c r="AH913" s="9">
        <f t="shared" si="335"/>
        <v>7.47</v>
      </c>
      <c r="AI913" t="str">
        <f t="shared" si="336"/>
        <v>CLAB</v>
      </c>
      <c r="AJ913" s="9">
        <f t="shared" si="337"/>
        <v>7.47</v>
      </c>
      <c r="AK913" t="str">
        <f t="shared" si="338"/>
        <v>CLAB</v>
      </c>
      <c r="AL913" s="9">
        <f t="shared" si="339"/>
        <v>7.47</v>
      </c>
      <c r="AM913" t="str">
        <f t="shared" si="340"/>
        <v>CLAB</v>
      </c>
      <c r="AN913" s="9">
        <f t="shared" si="341"/>
        <v>7.47</v>
      </c>
      <c r="AO913" t="str">
        <f t="shared" si="342"/>
        <v>CLAB</v>
      </c>
      <c r="AP913" s="9">
        <f t="shared" si="343"/>
        <v>7.47</v>
      </c>
    </row>
    <row r="914" spans="1:42" x14ac:dyDescent="0.25">
      <c r="A914">
        <v>1314819</v>
      </c>
      <c r="B914" t="s">
        <v>2576</v>
      </c>
      <c r="C914">
        <v>305</v>
      </c>
      <c r="D914">
        <v>85557</v>
      </c>
      <c r="F914" s="9">
        <f t="shared" si="325"/>
        <v>0</v>
      </c>
      <c r="G914" s="9">
        <f t="shared" si="326"/>
        <v>342.95099999999996</v>
      </c>
      <c r="H914" s="9">
        <f t="shared" si="327"/>
        <v>293.95799999999997</v>
      </c>
      <c r="I914" s="9">
        <v>489.93</v>
      </c>
      <c r="J914" t="s">
        <v>4100</v>
      </c>
      <c r="K914" t="s">
        <v>4103</v>
      </c>
      <c r="L914" s="9">
        <f t="shared" si="328"/>
        <v>46.641335999999995</v>
      </c>
      <c r="M914" t="s">
        <v>4103</v>
      </c>
      <c r="N914" s="9">
        <f t="shared" si="324"/>
        <v>148.44879</v>
      </c>
      <c r="O914" t="s">
        <v>4137</v>
      </c>
      <c r="P914" s="9">
        <v>15.36</v>
      </c>
      <c r="Q914" t="s">
        <v>4103</v>
      </c>
      <c r="R914" s="9">
        <f t="shared" si="329"/>
        <v>342.95099999999996</v>
      </c>
      <c r="S914" t="s">
        <v>4103</v>
      </c>
      <c r="T914" s="9">
        <f t="shared" si="330"/>
        <v>146.97899999999998</v>
      </c>
      <c r="U914" t="s">
        <v>4103</v>
      </c>
      <c r="V914" s="9">
        <f t="shared" si="344"/>
        <v>208.84229999999999</v>
      </c>
      <c r="W914" t="s">
        <v>4103</v>
      </c>
      <c r="X914" s="9">
        <f t="shared" si="331"/>
        <v>313.55520000000001</v>
      </c>
      <c r="Y914" t="s">
        <v>4135</v>
      </c>
      <c r="Z914" s="9">
        <v>12.02</v>
      </c>
      <c r="AA914" t="s">
        <v>4103</v>
      </c>
      <c r="AB914" s="9">
        <f t="shared" si="323"/>
        <v>0</v>
      </c>
      <c r="AC914" t="str">
        <f t="shared" si="332"/>
        <v>POC</v>
      </c>
      <c r="AD914" s="9">
        <f t="shared" si="333"/>
        <v>0</v>
      </c>
      <c r="AE914" t="s">
        <v>4150</v>
      </c>
      <c r="AF914" s="9">
        <v>13.36</v>
      </c>
      <c r="AG914" t="str">
        <f t="shared" si="334"/>
        <v>CLAB</v>
      </c>
      <c r="AH914" s="9">
        <f t="shared" si="335"/>
        <v>13.36</v>
      </c>
      <c r="AI914" t="str">
        <f t="shared" si="336"/>
        <v>CLAB</v>
      </c>
      <c r="AJ914" s="9">
        <f t="shared" si="337"/>
        <v>13.36</v>
      </c>
      <c r="AK914" t="str">
        <f t="shared" si="338"/>
        <v>CLAB</v>
      </c>
      <c r="AL914" s="9">
        <f t="shared" si="339"/>
        <v>13.36</v>
      </c>
      <c r="AM914" t="str">
        <f t="shared" si="340"/>
        <v>CLAB</v>
      </c>
      <c r="AN914" s="9">
        <f t="shared" si="341"/>
        <v>13.36</v>
      </c>
      <c r="AO914" t="str">
        <f t="shared" si="342"/>
        <v>CLAB</v>
      </c>
      <c r="AP914" s="9">
        <f t="shared" si="343"/>
        <v>13.36</v>
      </c>
    </row>
    <row r="915" spans="1:42" x14ac:dyDescent="0.25">
      <c r="A915">
        <v>1314820</v>
      </c>
      <c r="B915" t="s">
        <v>2577</v>
      </c>
      <c r="C915">
        <v>305</v>
      </c>
      <c r="D915">
        <v>85576</v>
      </c>
      <c r="F915" s="9">
        <f t="shared" si="325"/>
        <v>0</v>
      </c>
      <c r="G915" s="9">
        <f t="shared" si="326"/>
        <v>550.10199999999998</v>
      </c>
      <c r="H915" s="9">
        <f t="shared" si="327"/>
        <v>471.51599999999996</v>
      </c>
      <c r="I915" s="9">
        <v>785.86</v>
      </c>
      <c r="J915" t="s">
        <v>4100</v>
      </c>
      <c r="K915" t="s">
        <v>4103</v>
      </c>
      <c r="L915" s="9">
        <f t="shared" si="328"/>
        <v>74.813871999999989</v>
      </c>
      <c r="M915" t="s">
        <v>4103</v>
      </c>
      <c r="N915" s="9">
        <f t="shared" si="324"/>
        <v>238.11557999999999</v>
      </c>
      <c r="O915" t="s">
        <v>4137</v>
      </c>
      <c r="P915" s="9">
        <v>28.65</v>
      </c>
      <c r="Q915" t="s">
        <v>4103</v>
      </c>
      <c r="R915" s="9">
        <f t="shared" si="329"/>
        <v>550.10199999999998</v>
      </c>
      <c r="S915" t="s">
        <v>4103</v>
      </c>
      <c r="T915" s="9">
        <f t="shared" si="330"/>
        <v>235.75799999999998</v>
      </c>
      <c r="U915" t="s">
        <v>4103</v>
      </c>
      <c r="V915" s="9">
        <f t="shared" si="344"/>
        <v>418.89015000000001</v>
      </c>
      <c r="W915" t="s">
        <v>4103</v>
      </c>
      <c r="X915" s="9">
        <f t="shared" si="331"/>
        <v>502.9504</v>
      </c>
      <c r="Y915" t="s">
        <v>4135</v>
      </c>
      <c r="Z915" s="9">
        <v>22.42</v>
      </c>
      <c r="AA915" t="s">
        <v>4103</v>
      </c>
      <c r="AB915" s="9">
        <f t="shared" si="323"/>
        <v>0</v>
      </c>
      <c r="AC915" t="str">
        <f t="shared" si="332"/>
        <v>POC</v>
      </c>
      <c r="AD915" s="9">
        <f t="shared" si="333"/>
        <v>0</v>
      </c>
      <c r="AE915" t="s">
        <v>4150</v>
      </c>
      <c r="AF915" s="9">
        <v>24.91</v>
      </c>
      <c r="AG915" t="str">
        <f t="shared" si="334"/>
        <v>CLAB</v>
      </c>
      <c r="AH915" s="9">
        <f t="shared" si="335"/>
        <v>24.91</v>
      </c>
      <c r="AI915" t="str">
        <f t="shared" si="336"/>
        <v>CLAB</v>
      </c>
      <c r="AJ915" s="9">
        <f t="shared" si="337"/>
        <v>24.91</v>
      </c>
      <c r="AK915" t="str">
        <f t="shared" si="338"/>
        <v>CLAB</v>
      </c>
      <c r="AL915" s="9">
        <f t="shared" si="339"/>
        <v>24.91</v>
      </c>
      <c r="AM915" t="str">
        <f t="shared" si="340"/>
        <v>CLAB</v>
      </c>
      <c r="AN915" s="9">
        <f t="shared" si="341"/>
        <v>24.91</v>
      </c>
      <c r="AO915" t="str">
        <f t="shared" si="342"/>
        <v>CLAB</v>
      </c>
      <c r="AP915" s="9">
        <f t="shared" si="343"/>
        <v>24.91</v>
      </c>
    </row>
    <row r="916" spans="1:42" x14ac:dyDescent="0.25">
      <c r="A916">
        <v>1314821</v>
      </c>
      <c r="B916" t="s">
        <v>2578</v>
      </c>
      <c r="C916">
        <v>305</v>
      </c>
      <c r="D916">
        <v>85597</v>
      </c>
      <c r="F916" s="9">
        <f t="shared" si="325"/>
        <v>0</v>
      </c>
      <c r="G916" s="9">
        <f t="shared" si="326"/>
        <v>671.91030000000001</v>
      </c>
      <c r="H916" s="9">
        <f t="shared" si="327"/>
        <v>34.337999999999994</v>
      </c>
      <c r="I916" s="9">
        <v>57.23</v>
      </c>
      <c r="J916" t="s">
        <v>4100</v>
      </c>
      <c r="K916" t="s">
        <v>4103</v>
      </c>
      <c r="L916" s="9">
        <f t="shared" si="328"/>
        <v>5.4482959999999991</v>
      </c>
      <c r="M916" t="s">
        <v>4103</v>
      </c>
      <c r="N916" s="9">
        <f t="shared" si="324"/>
        <v>17.340689999999999</v>
      </c>
      <c r="O916" t="s">
        <v>4137</v>
      </c>
      <c r="P916" s="9">
        <v>20.68</v>
      </c>
      <c r="Q916" t="s">
        <v>4103</v>
      </c>
      <c r="R916" s="9">
        <f t="shared" si="329"/>
        <v>40.060999999999993</v>
      </c>
      <c r="S916" t="s">
        <v>4103</v>
      </c>
      <c r="T916" s="9">
        <f t="shared" si="330"/>
        <v>17.168999999999997</v>
      </c>
      <c r="U916" t="s">
        <v>4103</v>
      </c>
      <c r="V916" s="9">
        <f t="shared" si="344"/>
        <v>671.91030000000001</v>
      </c>
      <c r="W916" t="s">
        <v>4103</v>
      </c>
      <c r="X916" s="9">
        <f t="shared" si="331"/>
        <v>36.627200000000002</v>
      </c>
      <c r="Y916" t="s">
        <v>4135</v>
      </c>
      <c r="Z916" s="9">
        <v>16.18</v>
      </c>
      <c r="AA916" t="s">
        <v>4103</v>
      </c>
      <c r="AB916" s="9">
        <f t="shared" si="323"/>
        <v>0</v>
      </c>
      <c r="AC916" t="str">
        <f t="shared" si="332"/>
        <v>POC</v>
      </c>
      <c r="AD916" s="9">
        <f t="shared" si="333"/>
        <v>0</v>
      </c>
      <c r="AE916" t="s">
        <v>4150</v>
      </c>
      <c r="AF916" s="9">
        <v>17.98</v>
      </c>
      <c r="AG916" t="str">
        <f t="shared" si="334"/>
        <v>CLAB</v>
      </c>
      <c r="AH916" s="9">
        <f t="shared" si="335"/>
        <v>17.98</v>
      </c>
      <c r="AI916" t="str">
        <f t="shared" si="336"/>
        <v>CLAB</v>
      </c>
      <c r="AJ916" s="9">
        <f t="shared" si="337"/>
        <v>17.98</v>
      </c>
      <c r="AK916" t="str">
        <f t="shared" si="338"/>
        <v>CLAB</v>
      </c>
      <c r="AL916" s="9">
        <f t="shared" si="339"/>
        <v>17.98</v>
      </c>
      <c r="AM916" t="str">
        <f t="shared" si="340"/>
        <v>CLAB</v>
      </c>
      <c r="AN916" s="9">
        <f t="shared" si="341"/>
        <v>17.98</v>
      </c>
      <c r="AO916" t="str">
        <f t="shared" si="342"/>
        <v>CLAB</v>
      </c>
      <c r="AP916" s="9">
        <f t="shared" si="343"/>
        <v>17.98</v>
      </c>
    </row>
    <row r="917" spans="1:42" x14ac:dyDescent="0.25">
      <c r="A917">
        <v>1316422</v>
      </c>
      <c r="B917" t="s">
        <v>2721</v>
      </c>
      <c r="C917">
        <v>305</v>
      </c>
      <c r="D917">
        <v>85598</v>
      </c>
      <c r="F917" s="9">
        <f t="shared" si="325"/>
        <v>0</v>
      </c>
      <c r="G917" s="9">
        <f t="shared" si="326"/>
        <v>122.85699999999999</v>
      </c>
      <c r="H917" s="9">
        <f t="shared" si="327"/>
        <v>105.306</v>
      </c>
      <c r="I917" s="9">
        <v>175.51</v>
      </c>
      <c r="J917" t="s">
        <v>4100</v>
      </c>
      <c r="K917" t="s">
        <v>4103</v>
      </c>
      <c r="L917" s="9">
        <f t="shared" si="328"/>
        <v>16.708551999999997</v>
      </c>
      <c r="M917" t="s">
        <v>4103</v>
      </c>
      <c r="N917" s="9">
        <f t="shared" si="324"/>
        <v>53.179529999999993</v>
      </c>
      <c r="O917" t="s">
        <v>4137</v>
      </c>
      <c r="P917" s="9">
        <v>20.68</v>
      </c>
      <c r="Q917" t="s">
        <v>4103</v>
      </c>
      <c r="R917" s="9">
        <f t="shared" si="329"/>
        <v>122.85699999999999</v>
      </c>
      <c r="S917" t="s">
        <v>4103</v>
      </c>
      <c r="T917" s="9">
        <f t="shared" si="330"/>
        <v>52.652999999999999</v>
      </c>
      <c r="U917" t="s">
        <v>4103</v>
      </c>
      <c r="V917" s="9">
        <f t="shared" si="344"/>
        <v>48.931649999999998</v>
      </c>
      <c r="W917" t="s">
        <v>4103</v>
      </c>
      <c r="X917" s="9">
        <f t="shared" si="331"/>
        <v>112.32639999999999</v>
      </c>
      <c r="Y917" t="s">
        <v>4135</v>
      </c>
      <c r="Z917" s="9">
        <v>16.18</v>
      </c>
      <c r="AA917" t="s">
        <v>4103</v>
      </c>
      <c r="AB917" s="9">
        <f t="shared" si="323"/>
        <v>0</v>
      </c>
      <c r="AC917" t="str">
        <f t="shared" si="332"/>
        <v>POC</v>
      </c>
      <c r="AD917" s="9">
        <f t="shared" si="333"/>
        <v>0</v>
      </c>
      <c r="AE917" t="s">
        <v>4150</v>
      </c>
      <c r="AF917" s="9">
        <v>17.98</v>
      </c>
      <c r="AG917" t="str">
        <f t="shared" si="334"/>
        <v>CLAB</v>
      </c>
      <c r="AH917" s="9">
        <f t="shared" si="335"/>
        <v>17.98</v>
      </c>
      <c r="AI917" t="str">
        <f t="shared" si="336"/>
        <v>CLAB</v>
      </c>
      <c r="AJ917" s="9">
        <f t="shared" si="337"/>
        <v>17.98</v>
      </c>
      <c r="AK917" t="str">
        <f t="shared" si="338"/>
        <v>CLAB</v>
      </c>
      <c r="AL917" s="9">
        <f t="shared" si="339"/>
        <v>17.98</v>
      </c>
      <c r="AM917" t="str">
        <f t="shared" si="340"/>
        <v>CLAB</v>
      </c>
      <c r="AN917" s="9">
        <f t="shared" si="341"/>
        <v>17.98</v>
      </c>
      <c r="AO917" t="str">
        <f t="shared" si="342"/>
        <v>CLAB</v>
      </c>
      <c r="AP917" s="9">
        <f t="shared" si="343"/>
        <v>17.98</v>
      </c>
    </row>
    <row r="918" spans="1:42" x14ac:dyDescent="0.25">
      <c r="A918">
        <v>1314822</v>
      </c>
      <c r="B918" t="s">
        <v>2579</v>
      </c>
      <c r="C918">
        <v>305</v>
      </c>
      <c r="D918">
        <v>85610</v>
      </c>
      <c r="F918" s="9">
        <f t="shared" si="325"/>
        <v>0</v>
      </c>
      <c r="G918" s="9">
        <f t="shared" si="326"/>
        <v>150.06104999999999</v>
      </c>
      <c r="H918" s="9">
        <f t="shared" si="327"/>
        <v>118.09199999999998</v>
      </c>
      <c r="I918" s="9">
        <v>196.82</v>
      </c>
      <c r="J918" t="s">
        <v>4100</v>
      </c>
      <c r="K918" t="s">
        <v>4103</v>
      </c>
      <c r="L918" s="9">
        <f t="shared" si="328"/>
        <v>18.737264</v>
      </c>
      <c r="M918" t="s">
        <v>4103</v>
      </c>
      <c r="N918" s="9">
        <f t="shared" si="324"/>
        <v>59.63646</v>
      </c>
      <c r="O918" t="s">
        <v>4137</v>
      </c>
      <c r="P918" s="9">
        <v>4.93</v>
      </c>
      <c r="Q918" t="s">
        <v>4103</v>
      </c>
      <c r="R918" s="9">
        <f t="shared" si="329"/>
        <v>137.77399999999997</v>
      </c>
      <c r="S918" t="s">
        <v>4103</v>
      </c>
      <c r="T918" s="9">
        <f t="shared" si="330"/>
        <v>59.045999999999992</v>
      </c>
      <c r="U918" t="s">
        <v>4103</v>
      </c>
      <c r="V918" s="9">
        <f t="shared" si="344"/>
        <v>150.06104999999999</v>
      </c>
      <c r="W918" t="s">
        <v>4103</v>
      </c>
      <c r="X918" s="9">
        <f t="shared" si="331"/>
        <v>125.9648</v>
      </c>
      <c r="Y918" t="s">
        <v>4135</v>
      </c>
      <c r="Z918" s="9">
        <v>3.86</v>
      </c>
      <c r="AA918" t="s">
        <v>4103</v>
      </c>
      <c r="AB918" s="9">
        <f t="shared" si="323"/>
        <v>0</v>
      </c>
      <c r="AC918" t="str">
        <f t="shared" si="332"/>
        <v>POC</v>
      </c>
      <c r="AD918" s="9">
        <f t="shared" si="333"/>
        <v>0</v>
      </c>
      <c r="AE918" t="s">
        <v>4150</v>
      </c>
      <c r="AF918" s="9">
        <v>4.29</v>
      </c>
      <c r="AG918" t="str">
        <f t="shared" si="334"/>
        <v>CLAB</v>
      </c>
      <c r="AH918" s="9">
        <f t="shared" si="335"/>
        <v>4.29</v>
      </c>
      <c r="AI918" t="str">
        <f t="shared" si="336"/>
        <v>CLAB</v>
      </c>
      <c r="AJ918" s="9">
        <f t="shared" si="337"/>
        <v>4.29</v>
      </c>
      <c r="AK918" t="str">
        <f t="shared" si="338"/>
        <v>CLAB</v>
      </c>
      <c r="AL918" s="9">
        <f t="shared" si="339"/>
        <v>4.29</v>
      </c>
      <c r="AM918" t="str">
        <f t="shared" si="340"/>
        <v>CLAB</v>
      </c>
      <c r="AN918" s="9">
        <f t="shared" si="341"/>
        <v>4.29</v>
      </c>
      <c r="AO918" t="str">
        <f t="shared" si="342"/>
        <v>CLAB</v>
      </c>
      <c r="AP918" s="9">
        <f t="shared" si="343"/>
        <v>4.29</v>
      </c>
    </row>
    <row r="919" spans="1:42" x14ac:dyDescent="0.25">
      <c r="A919">
        <v>1314823</v>
      </c>
      <c r="B919" t="s">
        <v>2580</v>
      </c>
      <c r="C919">
        <v>305</v>
      </c>
      <c r="D919">
        <v>85611</v>
      </c>
      <c r="F919" s="9">
        <f t="shared" si="325"/>
        <v>0</v>
      </c>
      <c r="G919" s="9">
        <f t="shared" si="326"/>
        <v>168.28109999999998</v>
      </c>
      <c r="H919" s="9">
        <f t="shared" si="327"/>
        <v>59.454000000000001</v>
      </c>
      <c r="I919" s="9">
        <v>99.09</v>
      </c>
      <c r="J919" t="s">
        <v>4100</v>
      </c>
      <c r="K919" t="s">
        <v>4103</v>
      </c>
      <c r="L919" s="9">
        <f t="shared" si="328"/>
        <v>9.4333679999999998</v>
      </c>
      <c r="M919" t="s">
        <v>4103</v>
      </c>
      <c r="N919" s="9">
        <f t="shared" si="324"/>
        <v>30.024270000000001</v>
      </c>
      <c r="O919" t="s">
        <v>4137</v>
      </c>
      <c r="P919" s="9">
        <v>4.53</v>
      </c>
      <c r="Q919" t="s">
        <v>4103</v>
      </c>
      <c r="R919" s="9">
        <f t="shared" si="329"/>
        <v>69.363</v>
      </c>
      <c r="S919" t="s">
        <v>4103</v>
      </c>
      <c r="T919" s="9">
        <f t="shared" si="330"/>
        <v>29.727</v>
      </c>
      <c r="U919" t="s">
        <v>4103</v>
      </c>
      <c r="V919" s="9">
        <f t="shared" si="344"/>
        <v>168.28109999999998</v>
      </c>
      <c r="W919" t="s">
        <v>4103</v>
      </c>
      <c r="X919" s="9">
        <f t="shared" si="331"/>
        <v>63.4176</v>
      </c>
      <c r="Y919" t="s">
        <v>4135</v>
      </c>
      <c r="Z919" s="9">
        <v>3.55</v>
      </c>
      <c r="AA919" t="s">
        <v>4103</v>
      </c>
      <c r="AB919" s="9">
        <f t="shared" si="323"/>
        <v>0</v>
      </c>
      <c r="AC919" t="str">
        <f t="shared" si="332"/>
        <v>POC</v>
      </c>
      <c r="AD919" s="9">
        <f t="shared" si="333"/>
        <v>0</v>
      </c>
      <c r="AE919" t="s">
        <v>4150</v>
      </c>
      <c r="AF919" s="9">
        <v>3.94</v>
      </c>
      <c r="AG919" t="str">
        <f t="shared" si="334"/>
        <v>CLAB</v>
      </c>
      <c r="AH919" s="9">
        <f t="shared" si="335"/>
        <v>3.94</v>
      </c>
      <c r="AI919" t="str">
        <f t="shared" si="336"/>
        <v>CLAB</v>
      </c>
      <c r="AJ919" s="9">
        <f t="shared" si="337"/>
        <v>3.94</v>
      </c>
      <c r="AK919" t="str">
        <f t="shared" si="338"/>
        <v>CLAB</v>
      </c>
      <c r="AL919" s="9">
        <f t="shared" si="339"/>
        <v>3.94</v>
      </c>
      <c r="AM919" t="str">
        <f t="shared" si="340"/>
        <v>CLAB</v>
      </c>
      <c r="AN919" s="9">
        <f t="shared" si="341"/>
        <v>3.94</v>
      </c>
      <c r="AO919" t="str">
        <f t="shared" si="342"/>
        <v>CLAB</v>
      </c>
      <c r="AP919" s="9">
        <f t="shared" si="343"/>
        <v>3.94</v>
      </c>
    </row>
    <row r="920" spans="1:42" x14ac:dyDescent="0.25">
      <c r="A920">
        <v>1314825</v>
      </c>
      <c r="B920" t="s">
        <v>2581</v>
      </c>
      <c r="C920">
        <v>305</v>
      </c>
      <c r="D920">
        <v>85613</v>
      </c>
      <c r="F920" s="9">
        <f t="shared" si="325"/>
        <v>0</v>
      </c>
      <c r="G920" s="9">
        <f t="shared" si="326"/>
        <v>84.721950000000007</v>
      </c>
      <c r="H920" s="9">
        <f t="shared" si="327"/>
        <v>18.293999999999997</v>
      </c>
      <c r="I920" s="9">
        <v>30.49</v>
      </c>
      <c r="J920" t="s">
        <v>4100</v>
      </c>
      <c r="K920" t="s">
        <v>4103</v>
      </c>
      <c r="L920" s="9">
        <f t="shared" si="328"/>
        <v>2.9026479999999997</v>
      </c>
      <c r="M920" t="s">
        <v>4103</v>
      </c>
      <c r="N920" s="9">
        <f t="shared" si="324"/>
        <v>9.2384699999999995</v>
      </c>
      <c r="O920" t="s">
        <v>4137</v>
      </c>
      <c r="P920" s="9">
        <v>11.02</v>
      </c>
      <c r="Q920" t="s">
        <v>4103</v>
      </c>
      <c r="R920" s="9">
        <f t="shared" si="329"/>
        <v>21.342999999999996</v>
      </c>
      <c r="S920" t="s">
        <v>4103</v>
      </c>
      <c r="T920" s="9">
        <f t="shared" si="330"/>
        <v>9.1469999999999985</v>
      </c>
      <c r="U920" t="s">
        <v>4103</v>
      </c>
      <c r="V920" s="9">
        <f t="shared" si="344"/>
        <v>84.721950000000007</v>
      </c>
      <c r="W920" t="s">
        <v>4103</v>
      </c>
      <c r="X920" s="9">
        <f t="shared" si="331"/>
        <v>19.5136</v>
      </c>
      <c r="Y920" t="s">
        <v>4135</v>
      </c>
      <c r="Z920" s="9">
        <v>8.6199999999999992</v>
      </c>
      <c r="AA920" t="s">
        <v>4103</v>
      </c>
      <c r="AB920" s="9">
        <f t="shared" si="323"/>
        <v>0</v>
      </c>
      <c r="AC920" t="str">
        <f t="shared" si="332"/>
        <v>POC</v>
      </c>
      <c r="AD920" s="9">
        <f t="shared" si="333"/>
        <v>0</v>
      </c>
      <c r="AE920" t="s">
        <v>4150</v>
      </c>
      <c r="AF920" s="9">
        <v>9.58</v>
      </c>
      <c r="AG920" t="str">
        <f t="shared" si="334"/>
        <v>CLAB</v>
      </c>
      <c r="AH920" s="9">
        <f t="shared" si="335"/>
        <v>9.58</v>
      </c>
      <c r="AI920" t="str">
        <f t="shared" si="336"/>
        <v>CLAB</v>
      </c>
      <c r="AJ920" s="9">
        <f t="shared" si="337"/>
        <v>9.58</v>
      </c>
      <c r="AK920" t="str">
        <f t="shared" si="338"/>
        <v>CLAB</v>
      </c>
      <c r="AL920" s="9">
        <f t="shared" si="339"/>
        <v>9.58</v>
      </c>
      <c r="AM920" t="str">
        <f t="shared" si="340"/>
        <v>CLAB</v>
      </c>
      <c r="AN920" s="9">
        <f t="shared" si="341"/>
        <v>9.58</v>
      </c>
      <c r="AO920" t="str">
        <f t="shared" si="342"/>
        <v>CLAB</v>
      </c>
      <c r="AP920" s="9">
        <f t="shared" si="343"/>
        <v>9.58</v>
      </c>
    </row>
    <row r="921" spans="1:42" x14ac:dyDescent="0.25">
      <c r="A921">
        <v>1314827</v>
      </c>
      <c r="B921" t="s">
        <v>2582</v>
      </c>
      <c r="C921">
        <v>305</v>
      </c>
      <c r="D921">
        <v>85651</v>
      </c>
      <c r="F921" s="9">
        <f t="shared" si="325"/>
        <v>0</v>
      </c>
      <c r="G921" s="9">
        <f t="shared" si="326"/>
        <v>124.07499999999999</v>
      </c>
      <c r="H921" s="9">
        <f t="shared" si="327"/>
        <v>106.35</v>
      </c>
      <c r="I921" s="9">
        <v>177.25</v>
      </c>
      <c r="J921" t="s">
        <v>4100</v>
      </c>
      <c r="K921" t="s">
        <v>4103</v>
      </c>
      <c r="L921" s="9">
        <f t="shared" si="328"/>
        <v>16.874199999999998</v>
      </c>
      <c r="M921" t="s">
        <v>4103</v>
      </c>
      <c r="N921" s="9">
        <f t="shared" si="324"/>
        <v>53.70675</v>
      </c>
      <c r="O921" t="s">
        <v>4137</v>
      </c>
      <c r="P921" s="9">
        <v>4.91</v>
      </c>
      <c r="Q921" t="s">
        <v>4103</v>
      </c>
      <c r="R921" s="9">
        <f t="shared" si="329"/>
        <v>124.07499999999999</v>
      </c>
      <c r="S921" t="s">
        <v>4103</v>
      </c>
      <c r="T921" s="9">
        <f t="shared" si="330"/>
        <v>53.174999999999997</v>
      </c>
      <c r="U921" t="s">
        <v>4103</v>
      </c>
      <c r="V921" s="9">
        <f t="shared" si="344"/>
        <v>26.068949999999997</v>
      </c>
      <c r="W921" t="s">
        <v>4103</v>
      </c>
      <c r="X921" s="9">
        <f t="shared" si="331"/>
        <v>113.44</v>
      </c>
      <c r="Y921" t="s">
        <v>4135</v>
      </c>
      <c r="Z921" s="9">
        <v>3.84</v>
      </c>
      <c r="AA921" t="s">
        <v>4103</v>
      </c>
      <c r="AB921" s="9">
        <f t="shared" si="323"/>
        <v>0</v>
      </c>
      <c r="AC921" t="str">
        <f t="shared" si="332"/>
        <v>POC</v>
      </c>
      <c r="AD921" s="9">
        <f t="shared" si="333"/>
        <v>0</v>
      </c>
      <c r="AE921" t="s">
        <v>4150</v>
      </c>
      <c r="AF921" s="9">
        <v>4.2699999999999996</v>
      </c>
      <c r="AG921" t="str">
        <f t="shared" si="334"/>
        <v>CLAB</v>
      </c>
      <c r="AH921" s="9">
        <f t="shared" si="335"/>
        <v>4.2699999999999996</v>
      </c>
      <c r="AI921" t="str">
        <f t="shared" si="336"/>
        <v>CLAB</v>
      </c>
      <c r="AJ921" s="9">
        <f t="shared" si="337"/>
        <v>4.2699999999999996</v>
      </c>
      <c r="AK921" t="str">
        <f t="shared" si="338"/>
        <v>CLAB</v>
      </c>
      <c r="AL921" s="9">
        <f t="shared" si="339"/>
        <v>4.2699999999999996</v>
      </c>
      <c r="AM921" t="str">
        <f t="shared" si="340"/>
        <v>CLAB</v>
      </c>
      <c r="AN921" s="9">
        <f t="shared" si="341"/>
        <v>4.2699999999999996</v>
      </c>
      <c r="AO921" t="str">
        <f t="shared" si="342"/>
        <v>CLAB</v>
      </c>
      <c r="AP921" s="9">
        <f t="shared" si="343"/>
        <v>4.2699999999999996</v>
      </c>
    </row>
    <row r="922" spans="1:42" x14ac:dyDescent="0.25">
      <c r="A922">
        <v>1314828</v>
      </c>
      <c r="B922" t="s">
        <v>2583</v>
      </c>
      <c r="C922">
        <v>305</v>
      </c>
      <c r="D922">
        <v>85652</v>
      </c>
      <c r="F922" s="9">
        <f t="shared" si="325"/>
        <v>0</v>
      </c>
      <c r="G922" s="9">
        <f t="shared" si="326"/>
        <v>151.54874999999998</v>
      </c>
      <c r="H922" s="9">
        <f t="shared" si="327"/>
        <v>5.1539999999999999</v>
      </c>
      <c r="I922" s="9">
        <v>8.59</v>
      </c>
      <c r="J922" t="s">
        <v>4100</v>
      </c>
      <c r="K922" t="s">
        <v>4103</v>
      </c>
      <c r="L922" s="9">
        <f t="shared" si="328"/>
        <v>0.81776799999999994</v>
      </c>
      <c r="M922" t="s">
        <v>4103</v>
      </c>
      <c r="N922" s="9">
        <f t="shared" si="324"/>
        <v>2.60277</v>
      </c>
      <c r="O922" t="s">
        <v>4137</v>
      </c>
      <c r="P922" s="9">
        <v>3.11</v>
      </c>
      <c r="Q922" t="s">
        <v>4103</v>
      </c>
      <c r="R922" s="9">
        <f t="shared" si="329"/>
        <v>6.0129999999999999</v>
      </c>
      <c r="S922" t="s">
        <v>4103</v>
      </c>
      <c r="T922" s="9">
        <f t="shared" si="330"/>
        <v>2.577</v>
      </c>
      <c r="U922" t="s">
        <v>4103</v>
      </c>
      <c r="V922" s="9">
        <f t="shared" si="344"/>
        <v>151.54874999999998</v>
      </c>
      <c r="W922" t="s">
        <v>4103</v>
      </c>
      <c r="X922" s="9">
        <f t="shared" si="331"/>
        <v>5.4976000000000003</v>
      </c>
      <c r="Y922" t="s">
        <v>4135</v>
      </c>
      <c r="Z922" s="9">
        <v>2.4300000000000002</v>
      </c>
      <c r="AA922" t="s">
        <v>4103</v>
      </c>
      <c r="AB922" s="9">
        <f t="shared" si="323"/>
        <v>0</v>
      </c>
      <c r="AC922" t="str">
        <f t="shared" si="332"/>
        <v>POC</v>
      </c>
      <c r="AD922" s="9">
        <f t="shared" si="333"/>
        <v>0</v>
      </c>
      <c r="AE922" t="s">
        <v>4150</v>
      </c>
      <c r="AF922" s="9">
        <v>2.7</v>
      </c>
      <c r="AG922" t="str">
        <f t="shared" si="334"/>
        <v>CLAB</v>
      </c>
      <c r="AH922" s="9">
        <f t="shared" si="335"/>
        <v>2.7</v>
      </c>
      <c r="AI922" t="str">
        <f t="shared" si="336"/>
        <v>CLAB</v>
      </c>
      <c r="AJ922" s="9">
        <f t="shared" si="337"/>
        <v>2.7</v>
      </c>
      <c r="AK922" t="str">
        <f t="shared" si="338"/>
        <v>CLAB</v>
      </c>
      <c r="AL922" s="9">
        <f t="shared" si="339"/>
        <v>2.7</v>
      </c>
      <c r="AM922" t="str">
        <f t="shared" si="340"/>
        <v>CLAB</v>
      </c>
      <c r="AN922" s="9">
        <f t="shared" si="341"/>
        <v>2.7</v>
      </c>
      <c r="AO922" t="str">
        <f t="shared" si="342"/>
        <v>CLAB</v>
      </c>
      <c r="AP922" s="9">
        <f t="shared" si="343"/>
        <v>2.7</v>
      </c>
    </row>
    <row r="923" spans="1:42" x14ac:dyDescent="0.25">
      <c r="A923">
        <v>1314829</v>
      </c>
      <c r="B923" t="s">
        <v>2584</v>
      </c>
      <c r="C923">
        <v>305</v>
      </c>
      <c r="D923">
        <v>85660</v>
      </c>
      <c r="F923" s="9">
        <f t="shared" si="325"/>
        <v>0</v>
      </c>
      <c r="G923" s="9">
        <f t="shared" si="326"/>
        <v>139.72</v>
      </c>
      <c r="H923" s="9">
        <f t="shared" si="327"/>
        <v>119.75999999999999</v>
      </c>
      <c r="I923" s="9">
        <v>199.6</v>
      </c>
      <c r="J923" t="s">
        <v>4100</v>
      </c>
      <c r="K923" t="s">
        <v>4103</v>
      </c>
      <c r="L923" s="9">
        <f t="shared" si="328"/>
        <v>19.001919999999998</v>
      </c>
      <c r="M923" t="s">
        <v>4103</v>
      </c>
      <c r="N923" s="9">
        <f t="shared" si="324"/>
        <v>60.4788</v>
      </c>
      <c r="O923" t="s">
        <v>4137</v>
      </c>
      <c r="P923" s="9">
        <v>6.34</v>
      </c>
      <c r="Q923" t="s">
        <v>4103</v>
      </c>
      <c r="R923" s="9">
        <f t="shared" si="329"/>
        <v>139.72</v>
      </c>
      <c r="S923" t="s">
        <v>4103</v>
      </c>
      <c r="T923" s="9">
        <f t="shared" si="330"/>
        <v>59.879999999999995</v>
      </c>
      <c r="U923" t="s">
        <v>4103</v>
      </c>
      <c r="V923" s="9">
        <f t="shared" si="344"/>
        <v>7.3444500000000001</v>
      </c>
      <c r="W923" t="s">
        <v>4103</v>
      </c>
      <c r="X923" s="9">
        <f t="shared" si="331"/>
        <v>127.744</v>
      </c>
      <c r="Y923" t="s">
        <v>4135</v>
      </c>
      <c r="Z923" s="9">
        <v>4.96</v>
      </c>
      <c r="AA923" t="s">
        <v>4103</v>
      </c>
      <c r="AB923" s="9">
        <f t="shared" si="323"/>
        <v>0</v>
      </c>
      <c r="AC923" t="str">
        <f t="shared" si="332"/>
        <v>POC</v>
      </c>
      <c r="AD923" s="9">
        <f t="shared" si="333"/>
        <v>0</v>
      </c>
      <c r="AE923" t="s">
        <v>4150</v>
      </c>
      <c r="AF923" s="9">
        <v>5.51</v>
      </c>
      <c r="AG923" t="str">
        <f t="shared" si="334"/>
        <v>CLAB</v>
      </c>
      <c r="AH923" s="9">
        <f t="shared" si="335"/>
        <v>5.51</v>
      </c>
      <c r="AI923" t="str">
        <f t="shared" si="336"/>
        <v>CLAB</v>
      </c>
      <c r="AJ923" s="9">
        <f t="shared" si="337"/>
        <v>5.51</v>
      </c>
      <c r="AK923" t="str">
        <f t="shared" si="338"/>
        <v>CLAB</v>
      </c>
      <c r="AL923" s="9">
        <f t="shared" si="339"/>
        <v>5.51</v>
      </c>
      <c r="AM923" t="str">
        <f t="shared" si="340"/>
        <v>CLAB</v>
      </c>
      <c r="AN923" s="9">
        <f t="shared" si="341"/>
        <v>5.51</v>
      </c>
      <c r="AO923" t="str">
        <f t="shared" si="342"/>
        <v>CLAB</v>
      </c>
      <c r="AP923" s="9">
        <f t="shared" si="343"/>
        <v>5.51</v>
      </c>
    </row>
    <row r="924" spans="1:42" x14ac:dyDescent="0.25">
      <c r="A924">
        <v>1314830</v>
      </c>
      <c r="B924" t="s">
        <v>2585</v>
      </c>
      <c r="C924">
        <v>305</v>
      </c>
      <c r="D924">
        <v>85670</v>
      </c>
      <c r="F924" s="9">
        <f t="shared" si="325"/>
        <v>0</v>
      </c>
      <c r="G924" s="9">
        <f t="shared" si="326"/>
        <v>170.65799999999999</v>
      </c>
      <c r="H924" s="9">
        <f t="shared" si="327"/>
        <v>133.99799999999999</v>
      </c>
      <c r="I924" s="9">
        <v>223.33</v>
      </c>
      <c r="J924" t="s">
        <v>4100</v>
      </c>
      <c r="K924" t="s">
        <v>4103</v>
      </c>
      <c r="L924" s="9">
        <f t="shared" si="328"/>
        <v>21.261015999999998</v>
      </c>
      <c r="M924" t="s">
        <v>4103</v>
      </c>
      <c r="N924" s="9">
        <f t="shared" si="324"/>
        <v>67.668990000000008</v>
      </c>
      <c r="O924" t="s">
        <v>4137</v>
      </c>
      <c r="P924" s="9">
        <v>6.64</v>
      </c>
      <c r="Q924" t="s">
        <v>4103</v>
      </c>
      <c r="R924" s="9">
        <f t="shared" si="329"/>
        <v>156.33099999999999</v>
      </c>
      <c r="S924" t="s">
        <v>4103</v>
      </c>
      <c r="T924" s="9">
        <f t="shared" si="330"/>
        <v>66.998999999999995</v>
      </c>
      <c r="U924" t="s">
        <v>4103</v>
      </c>
      <c r="V924" s="9">
        <f t="shared" si="344"/>
        <v>170.65799999999999</v>
      </c>
      <c r="W924" t="s">
        <v>4103</v>
      </c>
      <c r="X924" s="9">
        <f t="shared" si="331"/>
        <v>142.93120000000002</v>
      </c>
      <c r="Y924" t="s">
        <v>4135</v>
      </c>
      <c r="Z924" s="9">
        <v>5.19</v>
      </c>
      <c r="AA924" t="s">
        <v>4103</v>
      </c>
      <c r="AB924" s="9">
        <f t="shared" ref="AB924:AB987" si="345">I924*0%</f>
        <v>0</v>
      </c>
      <c r="AC924" t="str">
        <f t="shared" si="332"/>
        <v>POC</v>
      </c>
      <c r="AD924" s="9">
        <f t="shared" si="333"/>
        <v>0</v>
      </c>
      <c r="AE924" t="s">
        <v>4150</v>
      </c>
      <c r="AF924" s="9">
        <v>5.77</v>
      </c>
      <c r="AG924" t="str">
        <f t="shared" si="334"/>
        <v>CLAB</v>
      </c>
      <c r="AH924" s="9">
        <f t="shared" si="335"/>
        <v>5.77</v>
      </c>
      <c r="AI924" t="str">
        <f t="shared" si="336"/>
        <v>CLAB</v>
      </c>
      <c r="AJ924" s="9">
        <f t="shared" si="337"/>
        <v>5.77</v>
      </c>
      <c r="AK924" t="str">
        <f t="shared" si="338"/>
        <v>CLAB</v>
      </c>
      <c r="AL924" s="9">
        <f t="shared" si="339"/>
        <v>5.77</v>
      </c>
      <c r="AM924" t="str">
        <f t="shared" si="340"/>
        <v>CLAB</v>
      </c>
      <c r="AN924" s="9">
        <f t="shared" si="341"/>
        <v>5.77</v>
      </c>
      <c r="AO924" t="str">
        <f t="shared" si="342"/>
        <v>CLAB</v>
      </c>
      <c r="AP924" s="9">
        <f t="shared" si="343"/>
        <v>5.77</v>
      </c>
    </row>
    <row r="925" spans="1:42" x14ac:dyDescent="0.25">
      <c r="A925">
        <v>1314832</v>
      </c>
      <c r="B925" t="s">
        <v>2586</v>
      </c>
      <c r="C925">
        <v>305</v>
      </c>
      <c r="D925">
        <v>85705</v>
      </c>
      <c r="F925" s="9">
        <f t="shared" si="325"/>
        <v>0</v>
      </c>
      <c r="G925" s="9">
        <f t="shared" si="326"/>
        <v>195.40499999999997</v>
      </c>
      <c r="H925" s="9">
        <f t="shared" si="327"/>
        <v>167.48999999999998</v>
      </c>
      <c r="I925" s="9">
        <v>279.14999999999998</v>
      </c>
      <c r="J925" t="s">
        <v>4100</v>
      </c>
      <c r="K925" t="s">
        <v>4103</v>
      </c>
      <c r="L925" s="9">
        <f t="shared" si="328"/>
        <v>26.575079999999996</v>
      </c>
      <c r="M925" t="s">
        <v>4103</v>
      </c>
      <c r="N925" s="9">
        <f t="shared" si="324"/>
        <v>84.582449999999994</v>
      </c>
      <c r="O925" t="s">
        <v>4137</v>
      </c>
      <c r="P925" s="9">
        <v>11.07</v>
      </c>
      <c r="Q925" t="s">
        <v>4103</v>
      </c>
      <c r="R925" s="9">
        <f t="shared" si="329"/>
        <v>195.40499999999997</v>
      </c>
      <c r="S925" t="s">
        <v>4103</v>
      </c>
      <c r="T925" s="9">
        <f t="shared" si="330"/>
        <v>83.74499999999999</v>
      </c>
      <c r="U925" t="s">
        <v>4103</v>
      </c>
      <c r="V925" s="9">
        <f t="shared" si="344"/>
        <v>190.94714999999999</v>
      </c>
      <c r="W925" t="s">
        <v>4103</v>
      </c>
      <c r="X925" s="9">
        <f t="shared" si="331"/>
        <v>178.65599999999998</v>
      </c>
      <c r="Y925" t="s">
        <v>4135</v>
      </c>
      <c r="Z925" s="9">
        <v>8.67</v>
      </c>
      <c r="AA925" t="s">
        <v>4103</v>
      </c>
      <c r="AB925" s="9">
        <f t="shared" si="345"/>
        <v>0</v>
      </c>
      <c r="AC925" t="str">
        <f t="shared" si="332"/>
        <v>POC</v>
      </c>
      <c r="AD925" s="9">
        <f t="shared" si="333"/>
        <v>0</v>
      </c>
      <c r="AE925" t="s">
        <v>4150</v>
      </c>
      <c r="AF925" s="9">
        <v>9.6300000000000008</v>
      </c>
      <c r="AG925" t="str">
        <f t="shared" si="334"/>
        <v>CLAB</v>
      </c>
      <c r="AH925" s="9">
        <f t="shared" si="335"/>
        <v>9.6300000000000008</v>
      </c>
      <c r="AI925" t="str">
        <f t="shared" si="336"/>
        <v>CLAB</v>
      </c>
      <c r="AJ925" s="9">
        <f t="shared" si="337"/>
        <v>9.6300000000000008</v>
      </c>
      <c r="AK925" t="str">
        <f t="shared" si="338"/>
        <v>CLAB</v>
      </c>
      <c r="AL925" s="9">
        <f t="shared" si="339"/>
        <v>9.6300000000000008</v>
      </c>
      <c r="AM925" t="str">
        <f t="shared" si="340"/>
        <v>CLAB</v>
      </c>
      <c r="AN925" s="9">
        <f t="shared" si="341"/>
        <v>9.6300000000000008</v>
      </c>
      <c r="AO925" t="str">
        <f t="shared" si="342"/>
        <v>CLAB</v>
      </c>
      <c r="AP925" s="9">
        <f t="shared" si="343"/>
        <v>9.6300000000000008</v>
      </c>
    </row>
    <row r="926" spans="1:42" x14ac:dyDescent="0.25">
      <c r="A926">
        <v>1314833</v>
      </c>
      <c r="B926" t="s">
        <v>2587</v>
      </c>
      <c r="C926">
        <v>305</v>
      </c>
      <c r="D926">
        <v>85730</v>
      </c>
      <c r="F926" s="9">
        <f t="shared" si="325"/>
        <v>0</v>
      </c>
      <c r="G926" s="9">
        <f t="shared" si="326"/>
        <v>238.67324999999997</v>
      </c>
      <c r="H926" s="9">
        <f t="shared" si="327"/>
        <v>94.631999999999991</v>
      </c>
      <c r="I926" s="9">
        <v>157.72</v>
      </c>
      <c r="J926" t="s">
        <v>4100</v>
      </c>
      <c r="K926" t="s">
        <v>4103</v>
      </c>
      <c r="L926" s="9">
        <f t="shared" si="328"/>
        <v>15.014943999999998</v>
      </c>
      <c r="M926" t="s">
        <v>4103</v>
      </c>
      <c r="N926" s="9">
        <f t="shared" si="324"/>
        <v>47.789159999999995</v>
      </c>
      <c r="O926" t="s">
        <v>4137</v>
      </c>
      <c r="P926" s="9">
        <v>6.91</v>
      </c>
      <c r="Q926" t="s">
        <v>4103</v>
      </c>
      <c r="R926" s="9">
        <f t="shared" si="329"/>
        <v>110.404</v>
      </c>
      <c r="S926" t="s">
        <v>4103</v>
      </c>
      <c r="T926" s="9">
        <f t="shared" si="330"/>
        <v>47.315999999999995</v>
      </c>
      <c r="U926" t="s">
        <v>4103</v>
      </c>
      <c r="V926" s="9">
        <f t="shared" si="344"/>
        <v>238.67324999999997</v>
      </c>
      <c r="W926" t="s">
        <v>4103</v>
      </c>
      <c r="X926" s="9">
        <f t="shared" si="331"/>
        <v>100.9408</v>
      </c>
      <c r="Y926" t="s">
        <v>4135</v>
      </c>
      <c r="Z926" s="9">
        <v>5.41</v>
      </c>
      <c r="AA926" t="s">
        <v>4103</v>
      </c>
      <c r="AB926" s="9">
        <f t="shared" si="345"/>
        <v>0</v>
      </c>
      <c r="AC926" t="str">
        <f t="shared" si="332"/>
        <v>POC</v>
      </c>
      <c r="AD926" s="9">
        <f t="shared" si="333"/>
        <v>0</v>
      </c>
      <c r="AE926" t="s">
        <v>4150</v>
      </c>
      <c r="AF926" s="9">
        <v>6.01</v>
      </c>
      <c r="AG926" t="str">
        <f t="shared" si="334"/>
        <v>CLAB</v>
      </c>
      <c r="AH926" s="9">
        <f t="shared" si="335"/>
        <v>6.01</v>
      </c>
      <c r="AI926" t="str">
        <f t="shared" si="336"/>
        <v>CLAB</v>
      </c>
      <c r="AJ926" s="9">
        <f t="shared" si="337"/>
        <v>6.01</v>
      </c>
      <c r="AK926" t="str">
        <f t="shared" si="338"/>
        <v>CLAB</v>
      </c>
      <c r="AL926" s="9">
        <f t="shared" si="339"/>
        <v>6.01</v>
      </c>
      <c r="AM926" t="str">
        <f t="shared" si="340"/>
        <v>CLAB</v>
      </c>
      <c r="AN926" s="9">
        <f t="shared" si="341"/>
        <v>6.01</v>
      </c>
      <c r="AO926" t="str">
        <f t="shared" si="342"/>
        <v>CLAB</v>
      </c>
      <c r="AP926" s="9">
        <f t="shared" si="343"/>
        <v>6.01</v>
      </c>
    </row>
    <row r="927" spans="1:42" x14ac:dyDescent="0.25">
      <c r="A927">
        <v>1314834</v>
      </c>
      <c r="B927" t="s">
        <v>2588</v>
      </c>
      <c r="C927">
        <v>305</v>
      </c>
      <c r="D927">
        <v>85732</v>
      </c>
      <c r="F927" s="9">
        <f t="shared" si="325"/>
        <v>0</v>
      </c>
      <c r="G927" s="9">
        <f t="shared" si="326"/>
        <v>134.85059999999999</v>
      </c>
      <c r="H927" s="9">
        <f t="shared" si="327"/>
        <v>90.444000000000003</v>
      </c>
      <c r="I927" s="9">
        <v>150.74</v>
      </c>
      <c r="J927" t="s">
        <v>4100</v>
      </c>
      <c r="K927" t="s">
        <v>4103</v>
      </c>
      <c r="L927" s="9">
        <f t="shared" si="328"/>
        <v>14.350448</v>
      </c>
      <c r="M927" t="s">
        <v>4103</v>
      </c>
      <c r="N927" s="9">
        <f t="shared" si="324"/>
        <v>45.674219999999998</v>
      </c>
      <c r="O927" t="s">
        <v>4137</v>
      </c>
      <c r="P927" s="9">
        <v>7.44</v>
      </c>
      <c r="Q927" t="s">
        <v>4103</v>
      </c>
      <c r="R927" s="9">
        <f t="shared" si="329"/>
        <v>105.518</v>
      </c>
      <c r="S927" t="s">
        <v>4103</v>
      </c>
      <c r="T927" s="9">
        <f t="shared" si="330"/>
        <v>45.222000000000001</v>
      </c>
      <c r="U927" t="s">
        <v>4103</v>
      </c>
      <c r="V927" s="9">
        <f t="shared" si="344"/>
        <v>134.85059999999999</v>
      </c>
      <c r="W927" t="s">
        <v>4103</v>
      </c>
      <c r="X927" s="9">
        <f t="shared" si="331"/>
        <v>96.473600000000005</v>
      </c>
      <c r="Y927" t="s">
        <v>4135</v>
      </c>
      <c r="Z927" s="9">
        <v>5.82</v>
      </c>
      <c r="AA927" t="s">
        <v>4103</v>
      </c>
      <c r="AB927" s="9">
        <f t="shared" si="345"/>
        <v>0</v>
      </c>
      <c r="AC927" t="str">
        <f t="shared" si="332"/>
        <v>POC</v>
      </c>
      <c r="AD927" s="9">
        <f t="shared" si="333"/>
        <v>0</v>
      </c>
      <c r="AE927" t="s">
        <v>4150</v>
      </c>
      <c r="AF927" s="9">
        <v>6.47</v>
      </c>
      <c r="AG927" t="str">
        <f t="shared" si="334"/>
        <v>CLAB</v>
      </c>
      <c r="AH927" s="9">
        <f t="shared" si="335"/>
        <v>6.47</v>
      </c>
      <c r="AI927" t="str">
        <f t="shared" si="336"/>
        <v>CLAB</v>
      </c>
      <c r="AJ927" s="9">
        <f t="shared" si="337"/>
        <v>6.47</v>
      </c>
      <c r="AK927" t="str">
        <f t="shared" si="338"/>
        <v>CLAB</v>
      </c>
      <c r="AL927" s="9">
        <f t="shared" si="339"/>
        <v>6.47</v>
      </c>
      <c r="AM927" t="str">
        <f t="shared" si="340"/>
        <v>CLAB</v>
      </c>
      <c r="AN927" s="9">
        <f t="shared" si="341"/>
        <v>6.47</v>
      </c>
      <c r="AO927" t="str">
        <f t="shared" si="342"/>
        <v>CLAB</v>
      </c>
      <c r="AP927" s="9">
        <f t="shared" si="343"/>
        <v>6.47</v>
      </c>
    </row>
    <row r="928" spans="1:42" x14ac:dyDescent="0.25">
      <c r="A928">
        <v>1314835</v>
      </c>
      <c r="B928" t="s">
        <v>2589</v>
      </c>
      <c r="C928">
        <v>305</v>
      </c>
      <c r="D928">
        <v>85810</v>
      </c>
      <c r="F928" s="9">
        <f t="shared" si="325"/>
        <v>0</v>
      </c>
      <c r="G928" s="9">
        <f t="shared" si="326"/>
        <v>207.137</v>
      </c>
      <c r="H928" s="9">
        <f t="shared" si="327"/>
        <v>177.54600000000002</v>
      </c>
      <c r="I928" s="9">
        <v>295.91000000000003</v>
      </c>
      <c r="J928" t="s">
        <v>4100</v>
      </c>
      <c r="K928" t="s">
        <v>4103</v>
      </c>
      <c r="L928" s="9">
        <f t="shared" si="328"/>
        <v>28.170632000000001</v>
      </c>
      <c r="M928" t="s">
        <v>4103</v>
      </c>
      <c r="N928" s="9">
        <f t="shared" si="324"/>
        <v>89.660730000000001</v>
      </c>
      <c r="O928" t="s">
        <v>4137</v>
      </c>
      <c r="P928" s="9">
        <v>13.42</v>
      </c>
      <c r="Q928" t="s">
        <v>4103</v>
      </c>
      <c r="R928" s="9">
        <f t="shared" si="329"/>
        <v>207.137</v>
      </c>
      <c r="S928" t="s">
        <v>4103</v>
      </c>
      <c r="T928" s="9">
        <f t="shared" si="330"/>
        <v>88.77300000000001</v>
      </c>
      <c r="U928" t="s">
        <v>4103</v>
      </c>
      <c r="V928" s="9">
        <f t="shared" si="344"/>
        <v>128.8827</v>
      </c>
      <c r="W928" t="s">
        <v>4103</v>
      </c>
      <c r="X928" s="9">
        <f t="shared" si="331"/>
        <v>189.38240000000002</v>
      </c>
      <c r="Y928" t="s">
        <v>4135</v>
      </c>
      <c r="Z928" s="9">
        <v>10.5</v>
      </c>
      <c r="AA928" t="s">
        <v>4103</v>
      </c>
      <c r="AB928" s="9">
        <f t="shared" si="345"/>
        <v>0</v>
      </c>
      <c r="AC928" t="str">
        <f t="shared" si="332"/>
        <v>POC</v>
      </c>
      <c r="AD928" s="9">
        <f t="shared" si="333"/>
        <v>0</v>
      </c>
      <c r="AE928" t="s">
        <v>4150</v>
      </c>
      <c r="AF928" s="9">
        <v>11.67</v>
      </c>
      <c r="AG928" t="str">
        <f t="shared" si="334"/>
        <v>CLAB</v>
      </c>
      <c r="AH928" s="9">
        <f t="shared" si="335"/>
        <v>11.67</v>
      </c>
      <c r="AI928" t="str">
        <f t="shared" si="336"/>
        <v>CLAB</v>
      </c>
      <c r="AJ928" s="9">
        <f t="shared" si="337"/>
        <v>11.67</v>
      </c>
      <c r="AK928" t="str">
        <f t="shared" si="338"/>
        <v>CLAB</v>
      </c>
      <c r="AL928" s="9">
        <f t="shared" si="339"/>
        <v>11.67</v>
      </c>
      <c r="AM928" t="str">
        <f t="shared" si="340"/>
        <v>CLAB</v>
      </c>
      <c r="AN928" s="9">
        <f t="shared" si="341"/>
        <v>11.67</v>
      </c>
      <c r="AO928" t="str">
        <f t="shared" si="342"/>
        <v>CLAB</v>
      </c>
      <c r="AP928" s="9">
        <f t="shared" si="343"/>
        <v>11.67</v>
      </c>
    </row>
    <row r="929" spans="1:42" x14ac:dyDescent="0.25">
      <c r="A929">
        <v>1314559</v>
      </c>
      <c r="B929" t="s">
        <v>2416</v>
      </c>
      <c r="C929">
        <v>302</v>
      </c>
      <c r="D929">
        <v>86000</v>
      </c>
      <c r="F929" s="9">
        <f t="shared" si="325"/>
        <v>0</v>
      </c>
      <c r="G929" s="9">
        <f t="shared" si="326"/>
        <v>253.00305000000003</v>
      </c>
      <c r="H929" s="9">
        <f t="shared" si="327"/>
        <v>124.78799999999998</v>
      </c>
      <c r="I929" s="9">
        <v>207.98</v>
      </c>
      <c r="J929" t="s">
        <v>4100</v>
      </c>
      <c r="K929" t="s">
        <v>4103</v>
      </c>
      <c r="L929" s="9">
        <f t="shared" si="328"/>
        <v>19.799695999999997</v>
      </c>
      <c r="M929" t="s">
        <v>4103</v>
      </c>
      <c r="N929" s="9">
        <f t="shared" si="324"/>
        <v>63.017939999999996</v>
      </c>
      <c r="O929" t="s">
        <v>4137</v>
      </c>
      <c r="P929" s="9">
        <v>8.0299999999999994</v>
      </c>
      <c r="Q929" t="s">
        <v>4103</v>
      </c>
      <c r="R929" s="9">
        <f t="shared" si="329"/>
        <v>145.58599999999998</v>
      </c>
      <c r="S929" t="s">
        <v>4103</v>
      </c>
      <c r="T929" s="9">
        <f t="shared" si="330"/>
        <v>62.393999999999991</v>
      </c>
      <c r="U929" t="s">
        <v>4103</v>
      </c>
      <c r="V929" s="9">
        <f t="shared" si="344"/>
        <v>253.00305000000003</v>
      </c>
      <c r="W929" t="s">
        <v>4103</v>
      </c>
      <c r="X929" s="9">
        <f t="shared" si="331"/>
        <v>133.10720000000001</v>
      </c>
      <c r="Y929" t="s">
        <v>4135</v>
      </c>
      <c r="Z929" s="9">
        <v>6.28</v>
      </c>
      <c r="AA929" t="s">
        <v>4103</v>
      </c>
      <c r="AB929" s="9">
        <f t="shared" si="345"/>
        <v>0</v>
      </c>
      <c r="AC929" t="str">
        <f t="shared" si="332"/>
        <v>POC</v>
      </c>
      <c r="AD929" s="9">
        <f t="shared" si="333"/>
        <v>0</v>
      </c>
      <c r="AE929" t="s">
        <v>4150</v>
      </c>
      <c r="AF929" s="9">
        <v>6.98</v>
      </c>
      <c r="AG929" t="str">
        <f t="shared" si="334"/>
        <v>CLAB</v>
      </c>
      <c r="AH929" s="9">
        <f t="shared" si="335"/>
        <v>6.98</v>
      </c>
      <c r="AI929" t="str">
        <f t="shared" si="336"/>
        <v>CLAB</v>
      </c>
      <c r="AJ929" s="9">
        <f t="shared" si="337"/>
        <v>6.98</v>
      </c>
      <c r="AK929" t="str">
        <f t="shared" si="338"/>
        <v>CLAB</v>
      </c>
      <c r="AL929" s="9">
        <f t="shared" si="339"/>
        <v>6.98</v>
      </c>
      <c r="AM929" t="str">
        <f t="shared" si="340"/>
        <v>CLAB</v>
      </c>
      <c r="AN929" s="9">
        <f t="shared" si="341"/>
        <v>6.98</v>
      </c>
      <c r="AO929" t="str">
        <f t="shared" si="342"/>
        <v>CLAB</v>
      </c>
      <c r="AP929" s="9">
        <f t="shared" si="343"/>
        <v>6.98</v>
      </c>
    </row>
    <row r="930" spans="1:42" x14ac:dyDescent="0.25">
      <c r="A930">
        <v>1314562</v>
      </c>
      <c r="B930" t="s">
        <v>2419</v>
      </c>
      <c r="C930">
        <v>302</v>
      </c>
      <c r="D930">
        <v>86003</v>
      </c>
      <c r="F930" s="9">
        <f t="shared" si="325"/>
        <v>0</v>
      </c>
      <c r="G930" s="9">
        <f t="shared" si="326"/>
        <v>555.04399999999998</v>
      </c>
      <c r="H930" s="9">
        <f t="shared" si="327"/>
        <v>475.75199999999995</v>
      </c>
      <c r="I930" s="9">
        <v>792.92</v>
      </c>
      <c r="J930" t="s">
        <v>4100</v>
      </c>
      <c r="K930" t="s">
        <v>4103</v>
      </c>
      <c r="L930" s="9">
        <f t="shared" si="328"/>
        <v>75.485983999999988</v>
      </c>
      <c r="M930" t="s">
        <v>4103</v>
      </c>
      <c r="N930" s="9">
        <f t="shared" si="324"/>
        <v>240.25475999999998</v>
      </c>
      <c r="O930" t="s">
        <v>4137</v>
      </c>
      <c r="P930" s="9">
        <v>6</v>
      </c>
      <c r="Q930" t="s">
        <v>4103</v>
      </c>
      <c r="R930" s="9">
        <f t="shared" si="329"/>
        <v>555.04399999999998</v>
      </c>
      <c r="S930" t="s">
        <v>4103</v>
      </c>
      <c r="T930" s="9">
        <f t="shared" si="330"/>
        <v>237.87599999999998</v>
      </c>
      <c r="U930" t="s">
        <v>4103</v>
      </c>
      <c r="V930" s="9">
        <f t="shared" si="344"/>
        <v>177.82289999999998</v>
      </c>
      <c r="W930" t="s">
        <v>4103</v>
      </c>
      <c r="X930" s="9">
        <f t="shared" si="331"/>
        <v>507.46879999999999</v>
      </c>
      <c r="Y930" t="s">
        <v>4135</v>
      </c>
      <c r="Z930" s="9">
        <v>4.7</v>
      </c>
      <c r="AA930" t="s">
        <v>4103</v>
      </c>
      <c r="AB930" s="9">
        <f t="shared" si="345"/>
        <v>0</v>
      </c>
      <c r="AC930" t="str">
        <f t="shared" si="332"/>
        <v>POC</v>
      </c>
      <c r="AD930" s="9">
        <f t="shared" si="333"/>
        <v>0</v>
      </c>
      <c r="AE930" t="s">
        <v>4150</v>
      </c>
      <c r="AF930" s="9">
        <v>5.22</v>
      </c>
      <c r="AG930" t="str">
        <f t="shared" si="334"/>
        <v>CLAB</v>
      </c>
      <c r="AH930" s="9">
        <f t="shared" si="335"/>
        <v>5.22</v>
      </c>
      <c r="AI930" t="str">
        <f t="shared" si="336"/>
        <v>CLAB</v>
      </c>
      <c r="AJ930" s="9">
        <f t="shared" si="337"/>
        <v>5.22</v>
      </c>
      <c r="AK930" t="str">
        <f t="shared" si="338"/>
        <v>CLAB</v>
      </c>
      <c r="AL930" s="9">
        <f t="shared" si="339"/>
        <v>5.22</v>
      </c>
      <c r="AM930" t="str">
        <f t="shared" si="340"/>
        <v>CLAB</v>
      </c>
      <c r="AN930" s="9">
        <f t="shared" si="341"/>
        <v>5.22</v>
      </c>
      <c r="AO930" t="str">
        <f t="shared" si="342"/>
        <v>CLAB</v>
      </c>
      <c r="AP930" s="9">
        <f t="shared" si="343"/>
        <v>5.22</v>
      </c>
    </row>
    <row r="931" spans="1:42" x14ac:dyDescent="0.25">
      <c r="A931">
        <v>1314563</v>
      </c>
      <c r="B931" t="s">
        <v>2420</v>
      </c>
      <c r="C931">
        <v>302</v>
      </c>
      <c r="D931">
        <v>86005</v>
      </c>
      <c r="F931" s="9">
        <f t="shared" si="325"/>
        <v>0</v>
      </c>
      <c r="G931" s="9">
        <f t="shared" si="326"/>
        <v>677.94659999999999</v>
      </c>
      <c r="H931" s="9">
        <f t="shared" si="327"/>
        <v>104.682</v>
      </c>
      <c r="I931" s="9">
        <v>174.47</v>
      </c>
      <c r="J931" t="s">
        <v>4100</v>
      </c>
      <c r="K931" t="s">
        <v>4103</v>
      </c>
      <c r="L931" s="9">
        <f t="shared" si="328"/>
        <v>16.609544</v>
      </c>
      <c r="M931" t="s">
        <v>4103</v>
      </c>
      <c r="N931" s="9">
        <f t="shared" si="324"/>
        <v>52.864409999999999</v>
      </c>
      <c r="O931" t="s">
        <v>4137</v>
      </c>
      <c r="P931" s="9">
        <v>9.17</v>
      </c>
      <c r="Q931" t="s">
        <v>4103</v>
      </c>
      <c r="R931" s="9">
        <f t="shared" si="329"/>
        <v>122.12899999999999</v>
      </c>
      <c r="S931" t="s">
        <v>4103</v>
      </c>
      <c r="T931" s="9">
        <f t="shared" si="330"/>
        <v>52.341000000000001</v>
      </c>
      <c r="U931" t="s">
        <v>4103</v>
      </c>
      <c r="V931" s="9">
        <f t="shared" si="344"/>
        <v>677.94659999999999</v>
      </c>
      <c r="W931" t="s">
        <v>4103</v>
      </c>
      <c r="X931" s="9">
        <f t="shared" si="331"/>
        <v>111.66079999999999</v>
      </c>
      <c r="Y931" t="s">
        <v>4135</v>
      </c>
      <c r="Z931" s="9">
        <v>7.17</v>
      </c>
      <c r="AA931" t="s">
        <v>4103</v>
      </c>
      <c r="AB931" s="9">
        <f t="shared" si="345"/>
        <v>0</v>
      </c>
      <c r="AC931" t="str">
        <f t="shared" si="332"/>
        <v>POC</v>
      </c>
      <c r="AD931" s="9">
        <f t="shared" si="333"/>
        <v>0</v>
      </c>
      <c r="AE931" t="s">
        <v>4150</v>
      </c>
      <c r="AF931" s="9">
        <v>7.97</v>
      </c>
      <c r="AG931" t="str">
        <f t="shared" si="334"/>
        <v>CLAB</v>
      </c>
      <c r="AH931" s="9">
        <f t="shared" si="335"/>
        <v>7.97</v>
      </c>
      <c r="AI931" t="str">
        <f t="shared" si="336"/>
        <v>CLAB</v>
      </c>
      <c r="AJ931" s="9">
        <f t="shared" si="337"/>
        <v>7.97</v>
      </c>
      <c r="AK931" t="str">
        <f t="shared" si="338"/>
        <v>CLAB</v>
      </c>
      <c r="AL931" s="9">
        <f t="shared" si="339"/>
        <v>7.97</v>
      </c>
      <c r="AM931" t="str">
        <f t="shared" si="340"/>
        <v>CLAB</v>
      </c>
      <c r="AN931" s="9">
        <f t="shared" si="341"/>
        <v>7.97</v>
      </c>
      <c r="AO931" t="str">
        <f t="shared" si="342"/>
        <v>CLAB</v>
      </c>
      <c r="AP931" s="9">
        <f t="shared" si="343"/>
        <v>7.97</v>
      </c>
    </row>
    <row r="932" spans="1:42" x14ac:dyDescent="0.25">
      <c r="A932">
        <v>1316709</v>
      </c>
      <c r="B932" t="s">
        <v>2774</v>
      </c>
      <c r="C932">
        <v>302</v>
      </c>
      <c r="D932">
        <v>86008</v>
      </c>
      <c r="F932" s="9">
        <f t="shared" si="325"/>
        <v>0</v>
      </c>
      <c r="G932" s="9">
        <f t="shared" si="326"/>
        <v>149.17185000000001</v>
      </c>
      <c r="H932" s="9">
        <f t="shared" si="327"/>
        <v>39.198</v>
      </c>
      <c r="I932" s="9">
        <v>65.33</v>
      </c>
      <c r="J932" t="s">
        <v>4100</v>
      </c>
      <c r="K932" t="s">
        <v>4103</v>
      </c>
      <c r="L932" s="9">
        <f t="shared" si="328"/>
        <v>6.2194159999999989</v>
      </c>
      <c r="M932" t="s">
        <v>4103</v>
      </c>
      <c r="N932" s="9">
        <f t="shared" si="324"/>
        <v>19.794989999999999</v>
      </c>
      <c r="O932" t="s">
        <v>4137</v>
      </c>
      <c r="P932" s="9">
        <v>20.62</v>
      </c>
      <c r="Q932" t="s">
        <v>4103</v>
      </c>
      <c r="R932" s="9">
        <f t="shared" si="329"/>
        <v>45.730999999999995</v>
      </c>
      <c r="S932" t="s">
        <v>4103</v>
      </c>
      <c r="T932" s="9">
        <f t="shared" si="330"/>
        <v>19.599</v>
      </c>
      <c r="U932" t="s">
        <v>4103</v>
      </c>
      <c r="V932" s="9">
        <f t="shared" si="344"/>
        <v>149.17185000000001</v>
      </c>
      <c r="W932" t="s">
        <v>4103</v>
      </c>
      <c r="X932" s="9">
        <f t="shared" si="331"/>
        <v>41.811199999999999</v>
      </c>
      <c r="Y932" t="s">
        <v>4135</v>
      </c>
      <c r="Z932" s="9">
        <v>16.14</v>
      </c>
      <c r="AA932" t="s">
        <v>4103</v>
      </c>
      <c r="AB932" s="9">
        <f t="shared" si="345"/>
        <v>0</v>
      </c>
      <c r="AC932" t="str">
        <f t="shared" si="332"/>
        <v>POC</v>
      </c>
      <c r="AD932" s="9">
        <f t="shared" si="333"/>
        <v>0</v>
      </c>
      <c r="AE932" t="s">
        <v>4150</v>
      </c>
      <c r="AF932" s="9">
        <v>17.93</v>
      </c>
      <c r="AG932" t="str">
        <f t="shared" si="334"/>
        <v>CLAB</v>
      </c>
      <c r="AH932" s="9">
        <f t="shared" si="335"/>
        <v>17.93</v>
      </c>
      <c r="AI932" t="str">
        <f t="shared" si="336"/>
        <v>CLAB</v>
      </c>
      <c r="AJ932" s="9">
        <f t="shared" si="337"/>
        <v>17.93</v>
      </c>
      <c r="AK932" t="str">
        <f t="shared" si="338"/>
        <v>CLAB</v>
      </c>
      <c r="AL932" s="9">
        <f t="shared" si="339"/>
        <v>17.93</v>
      </c>
      <c r="AM932" t="str">
        <f t="shared" si="340"/>
        <v>CLAB</v>
      </c>
      <c r="AN932" s="9">
        <f t="shared" si="341"/>
        <v>17.93</v>
      </c>
      <c r="AO932" t="str">
        <f t="shared" si="342"/>
        <v>CLAB</v>
      </c>
      <c r="AP932" s="9">
        <f t="shared" si="343"/>
        <v>17.93</v>
      </c>
    </row>
    <row r="933" spans="1:42" x14ac:dyDescent="0.25">
      <c r="A933">
        <v>1314564</v>
      </c>
      <c r="B933" t="s">
        <v>2421</v>
      </c>
      <c r="C933">
        <v>302</v>
      </c>
      <c r="D933">
        <v>86021</v>
      </c>
      <c r="F933" s="9">
        <f t="shared" si="325"/>
        <v>0</v>
      </c>
      <c r="G933" s="9">
        <f t="shared" si="326"/>
        <v>414.28100000000001</v>
      </c>
      <c r="H933" s="9">
        <f t="shared" si="327"/>
        <v>355.09800000000001</v>
      </c>
      <c r="I933" s="9">
        <v>591.83000000000004</v>
      </c>
      <c r="J933" t="s">
        <v>4100</v>
      </c>
      <c r="K933" t="s">
        <v>4103</v>
      </c>
      <c r="L933" s="9">
        <f t="shared" si="328"/>
        <v>56.342216000000001</v>
      </c>
      <c r="M933" t="s">
        <v>4103</v>
      </c>
      <c r="N933" s="9">
        <f t="shared" si="324"/>
        <v>179.32449</v>
      </c>
      <c r="O933" t="s">
        <v>4137</v>
      </c>
      <c r="P933" s="9">
        <v>17.309999999999999</v>
      </c>
      <c r="Q933" t="s">
        <v>4103</v>
      </c>
      <c r="R933" s="9">
        <f t="shared" si="329"/>
        <v>414.28100000000001</v>
      </c>
      <c r="S933" t="s">
        <v>4103</v>
      </c>
      <c r="T933" s="9">
        <f t="shared" si="330"/>
        <v>177.54900000000001</v>
      </c>
      <c r="U933" t="s">
        <v>4103</v>
      </c>
      <c r="V933" s="9">
        <f t="shared" si="344"/>
        <v>55.857149999999997</v>
      </c>
      <c r="W933" t="s">
        <v>4103</v>
      </c>
      <c r="X933" s="9">
        <f t="shared" si="331"/>
        <v>378.77120000000002</v>
      </c>
      <c r="Y933" t="s">
        <v>4135</v>
      </c>
      <c r="Z933" s="9">
        <v>13.55</v>
      </c>
      <c r="AA933" t="s">
        <v>4103</v>
      </c>
      <c r="AB933" s="9">
        <f t="shared" si="345"/>
        <v>0</v>
      </c>
      <c r="AC933" t="str">
        <f t="shared" si="332"/>
        <v>POC</v>
      </c>
      <c r="AD933" s="9">
        <f t="shared" si="333"/>
        <v>0</v>
      </c>
      <c r="AE933" t="s">
        <v>4150</v>
      </c>
      <c r="AF933" s="9">
        <v>15.05</v>
      </c>
      <c r="AG933" t="str">
        <f t="shared" si="334"/>
        <v>CLAB</v>
      </c>
      <c r="AH933" s="9">
        <f t="shared" si="335"/>
        <v>15.05</v>
      </c>
      <c r="AI933" t="str">
        <f t="shared" si="336"/>
        <v>CLAB</v>
      </c>
      <c r="AJ933" s="9">
        <f t="shared" si="337"/>
        <v>15.05</v>
      </c>
      <c r="AK933" t="str">
        <f t="shared" si="338"/>
        <v>CLAB</v>
      </c>
      <c r="AL933" s="9">
        <f t="shared" si="339"/>
        <v>15.05</v>
      </c>
      <c r="AM933" t="str">
        <f t="shared" si="340"/>
        <v>CLAB</v>
      </c>
      <c r="AN933" s="9">
        <f t="shared" si="341"/>
        <v>15.05</v>
      </c>
      <c r="AO933" t="str">
        <f t="shared" si="342"/>
        <v>CLAB</v>
      </c>
      <c r="AP933" s="9">
        <f t="shared" si="343"/>
        <v>15.05</v>
      </c>
    </row>
    <row r="934" spans="1:42" x14ac:dyDescent="0.25">
      <c r="A934">
        <v>1314565</v>
      </c>
      <c r="B934" t="s">
        <v>2422</v>
      </c>
      <c r="C934">
        <v>302</v>
      </c>
      <c r="D934">
        <v>86022</v>
      </c>
      <c r="F934" s="9">
        <f t="shared" si="325"/>
        <v>0</v>
      </c>
      <c r="G934" s="9">
        <f t="shared" si="326"/>
        <v>640.96199999999999</v>
      </c>
      <c r="H934" s="9">
        <f t="shared" si="327"/>
        <v>549.39599999999996</v>
      </c>
      <c r="I934" s="9">
        <v>915.66</v>
      </c>
      <c r="J934" t="s">
        <v>4100</v>
      </c>
      <c r="K934" t="s">
        <v>4103</v>
      </c>
      <c r="L934" s="9">
        <f t="shared" si="328"/>
        <v>87.17083199999999</v>
      </c>
      <c r="M934" t="s">
        <v>4103</v>
      </c>
      <c r="N934" s="9">
        <f t="shared" si="324"/>
        <v>277.44497999999999</v>
      </c>
      <c r="O934" t="s">
        <v>4137</v>
      </c>
      <c r="P934" s="9">
        <v>21.13</v>
      </c>
      <c r="Q934" t="s">
        <v>4103</v>
      </c>
      <c r="R934" s="9">
        <f t="shared" si="329"/>
        <v>640.96199999999999</v>
      </c>
      <c r="S934" t="s">
        <v>4103</v>
      </c>
      <c r="T934" s="9">
        <f t="shared" si="330"/>
        <v>274.69799999999998</v>
      </c>
      <c r="U934" t="s">
        <v>4103</v>
      </c>
      <c r="V934" s="9">
        <f t="shared" si="344"/>
        <v>506.01465000000002</v>
      </c>
      <c r="W934" t="s">
        <v>4103</v>
      </c>
      <c r="X934" s="9">
        <f t="shared" si="331"/>
        <v>586.02239999999995</v>
      </c>
      <c r="Y934" t="s">
        <v>4135</v>
      </c>
      <c r="Z934" s="9">
        <v>16.53</v>
      </c>
      <c r="AA934" t="s">
        <v>4103</v>
      </c>
      <c r="AB934" s="9">
        <f t="shared" si="345"/>
        <v>0</v>
      </c>
      <c r="AC934" t="str">
        <f t="shared" si="332"/>
        <v>POC</v>
      </c>
      <c r="AD934" s="9">
        <f t="shared" si="333"/>
        <v>0</v>
      </c>
      <c r="AE934" t="s">
        <v>4150</v>
      </c>
      <c r="AF934" s="9">
        <v>18.37</v>
      </c>
      <c r="AG934" t="str">
        <f t="shared" si="334"/>
        <v>CLAB</v>
      </c>
      <c r="AH934" s="9">
        <f t="shared" si="335"/>
        <v>18.37</v>
      </c>
      <c r="AI934" t="str">
        <f t="shared" si="336"/>
        <v>CLAB</v>
      </c>
      <c r="AJ934" s="9">
        <f t="shared" si="337"/>
        <v>18.37</v>
      </c>
      <c r="AK934" t="str">
        <f t="shared" si="338"/>
        <v>CLAB</v>
      </c>
      <c r="AL934" s="9">
        <f t="shared" si="339"/>
        <v>18.37</v>
      </c>
      <c r="AM934" t="str">
        <f t="shared" si="340"/>
        <v>CLAB</v>
      </c>
      <c r="AN934" s="9">
        <f t="shared" si="341"/>
        <v>18.37</v>
      </c>
      <c r="AO934" t="str">
        <f t="shared" si="342"/>
        <v>CLAB</v>
      </c>
      <c r="AP934" s="9">
        <f t="shared" si="343"/>
        <v>18.37</v>
      </c>
    </row>
    <row r="935" spans="1:42" x14ac:dyDescent="0.25">
      <c r="A935">
        <v>1314566</v>
      </c>
      <c r="B935" t="s">
        <v>2423</v>
      </c>
      <c r="C935">
        <v>302</v>
      </c>
      <c r="D935">
        <v>86023</v>
      </c>
      <c r="F935" s="9">
        <f t="shared" si="325"/>
        <v>0</v>
      </c>
      <c r="G935" s="9">
        <f t="shared" si="326"/>
        <v>782.88929999999993</v>
      </c>
      <c r="H935" s="9">
        <f t="shared" si="327"/>
        <v>549.39599999999996</v>
      </c>
      <c r="I935" s="9">
        <v>915.66</v>
      </c>
      <c r="J935" t="s">
        <v>4100</v>
      </c>
      <c r="K935" t="s">
        <v>4103</v>
      </c>
      <c r="L935" s="9">
        <f t="shared" si="328"/>
        <v>87.17083199999999</v>
      </c>
      <c r="M935" t="s">
        <v>4103</v>
      </c>
      <c r="N935" s="9">
        <f t="shared" si="324"/>
        <v>277.44497999999999</v>
      </c>
      <c r="O935" t="s">
        <v>4137</v>
      </c>
      <c r="P935" s="9">
        <v>14.33</v>
      </c>
      <c r="Q935" t="s">
        <v>4103</v>
      </c>
      <c r="R935" s="9">
        <f t="shared" si="329"/>
        <v>640.96199999999999</v>
      </c>
      <c r="S935" t="s">
        <v>4103</v>
      </c>
      <c r="T935" s="9">
        <f t="shared" si="330"/>
        <v>274.69799999999998</v>
      </c>
      <c r="U935" t="s">
        <v>4103</v>
      </c>
      <c r="V935" s="9">
        <f t="shared" si="344"/>
        <v>782.88929999999993</v>
      </c>
      <c r="W935" t="s">
        <v>4103</v>
      </c>
      <c r="X935" s="9">
        <f t="shared" si="331"/>
        <v>586.02239999999995</v>
      </c>
      <c r="Y935" t="s">
        <v>4135</v>
      </c>
      <c r="Z935" s="9">
        <v>11.21</v>
      </c>
      <c r="AA935" t="s">
        <v>4103</v>
      </c>
      <c r="AB935" s="9">
        <f t="shared" si="345"/>
        <v>0</v>
      </c>
      <c r="AC935" t="str">
        <f t="shared" si="332"/>
        <v>POC</v>
      </c>
      <c r="AD935" s="9">
        <f t="shared" si="333"/>
        <v>0</v>
      </c>
      <c r="AE935" t="s">
        <v>4150</v>
      </c>
      <c r="AF935" s="9">
        <v>12.46</v>
      </c>
      <c r="AG935" t="str">
        <f t="shared" si="334"/>
        <v>CLAB</v>
      </c>
      <c r="AH935" s="9">
        <f t="shared" si="335"/>
        <v>12.46</v>
      </c>
      <c r="AI935" t="str">
        <f t="shared" si="336"/>
        <v>CLAB</v>
      </c>
      <c r="AJ935" s="9">
        <f t="shared" si="337"/>
        <v>12.46</v>
      </c>
      <c r="AK935" t="str">
        <f t="shared" si="338"/>
        <v>CLAB</v>
      </c>
      <c r="AL935" s="9">
        <f t="shared" si="339"/>
        <v>12.46</v>
      </c>
      <c r="AM935" t="str">
        <f t="shared" si="340"/>
        <v>CLAB</v>
      </c>
      <c r="AN935" s="9">
        <f t="shared" si="341"/>
        <v>12.46</v>
      </c>
      <c r="AO935" t="str">
        <f t="shared" si="342"/>
        <v>CLAB</v>
      </c>
      <c r="AP935" s="9">
        <f t="shared" si="343"/>
        <v>12.46</v>
      </c>
    </row>
    <row r="936" spans="1:42" x14ac:dyDescent="0.25">
      <c r="A936">
        <v>1314567</v>
      </c>
      <c r="B936" t="s">
        <v>2424</v>
      </c>
      <c r="C936">
        <v>302</v>
      </c>
      <c r="D936">
        <v>86038</v>
      </c>
      <c r="F936" s="9">
        <f t="shared" si="325"/>
        <v>0</v>
      </c>
      <c r="G936" s="9">
        <f t="shared" si="326"/>
        <v>782.88929999999993</v>
      </c>
      <c r="H936" s="9">
        <f t="shared" si="327"/>
        <v>283.90800000000002</v>
      </c>
      <c r="I936" s="9">
        <v>473.18</v>
      </c>
      <c r="J936" t="s">
        <v>4100</v>
      </c>
      <c r="K936" t="s">
        <v>4103</v>
      </c>
      <c r="L936" s="9">
        <f t="shared" si="328"/>
        <v>45.046735999999996</v>
      </c>
      <c r="M936" t="s">
        <v>4103</v>
      </c>
      <c r="N936" s="9">
        <f t="shared" si="324"/>
        <v>143.37353999999999</v>
      </c>
      <c r="O936" t="s">
        <v>4137</v>
      </c>
      <c r="P936" s="9">
        <v>13.9</v>
      </c>
      <c r="Q936" t="s">
        <v>4103</v>
      </c>
      <c r="R936" s="9">
        <f t="shared" si="329"/>
        <v>331.226</v>
      </c>
      <c r="S936" t="s">
        <v>4103</v>
      </c>
      <c r="T936" s="9">
        <f t="shared" si="330"/>
        <v>141.95400000000001</v>
      </c>
      <c r="U936" t="s">
        <v>4103</v>
      </c>
      <c r="V936" s="9">
        <f t="shared" si="344"/>
        <v>782.88929999999993</v>
      </c>
      <c r="W936" t="s">
        <v>4103</v>
      </c>
      <c r="X936" s="9">
        <f t="shared" si="331"/>
        <v>302.83519999999999</v>
      </c>
      <c r="Y936" t="s">
        <v>4135</v>
      </c>
      <c r="Z936" s="9">
        <v>10.88</v>
      </c>
      <c r="AA936" t="s">
        <v>4103</v>
      </c>
      <c r="AB936" s="9">
        <f t="shared" si="345"/>
        <v>0</v>
      </c>
      <c r="AC936" t="str">
        <f t="shared" si="332"/>
        <v>POC</v>
      </c>
      <c r="AD936" s="9">
        <f t="shared" si="333"/>
        <v>0</v>
      </c>
      <c r="AE936" t="s">
        <v>4150</v>
      </c>
      <c r="AF936" s="9">
        <v>12.09</v>
      </c>
      <c r="AG936" t="str">
        <f t="shared" si="334"/>
        <v>CLAB</v>
      </c>
      <c r="AH936" s="9">
        <f t="shared" si="335"/>
        <v>12.09</v>
      </c>
      <c r="AI936" t="str">
        <f t="shared" si="336"/>
        <v>CLAB</v>
      </c>
      <c r="AJ936" s="9">
        <f t="shared" si="337"/>
        <v>12.09</v>
      </c>
      <c r="AK936" t="str">
        <f t="shared" si="338"/>
        <v>CLAB</v>
      </c>
      <c r="AL936" s="9">
        <f t="shared" si="339"/>
        <v>12.09</v>
      </c>
      <c r="AM936" t="str">
        <f t="shared" si="340"/>
        <v>CLAB</v>
      </c>
      <c r="AN936" s="9">
        <f t="shared" si="341"/>
        <v>12.09</v>
      </c>
      <c r="AO936" t="str">
        <f t="shared" si="342"/>
        <v>CLAB</v>
      </c>
      <c r="AP936" s="9">
        <f t="shared" si="343"/>
        <v>12.09</v>
      </c>
    </row>
    <row r="937" spans="1:42" x14ac:dyDescent="0.25">
      <c r="A937">
        <v>1314569</v>
      </c>
      <c r="B937" t="s">
        <v>2425</v>
      </c>
      <c r="C937">
        <v>302</v>
      </c>
      <c r="D937">
        <v>86060</v>
      </c>
      <c r="F937" s="9">
        <f t="shared" si="325"/>
        <v>0</v>
      </c>
      <c r="G937" s="9">
        <f t="shared" si="326"/>
        <v>404.56889999999999</v>
      </c>
      <c r="H937" s="9">
        <f t="shared" si="327"/>
        <v>173.358</v>
      </c>
      <c r="I937" s="9">
        <v>288.93</v>
      </c>
      <c r="J937" t="s">
        <v>4100</v>
      </c>
      <c r="K937" t="s">
        <v>4103</v>
      </c>
      <c r="L937" s="9">
        <f t="shared" si="328"/>
        <v>27.506135999999998</v>
      </c>
      <c r="M937" t="s">
        <v>4103</v>
      </c>
      <c r="N937" s="9">
        <f t="shared" si="324"/>
        <v>87.545789999999997</v>
      </c>
      <c r="O937" t="s">
        <v>4137</v>
      </c>
      <c r="P937" s="9">
        <v>8.4</v>
      </c>
      <c r="Q937" t="s">
        <v>4103</v>
      </c>
      <c r="R937" s="9">
        <f t="shared" si="329"/>
        <v>202.251</v>
      </c>
      <c r="S937" t="s">
        <v>4103</v>
      </c>
      <c r="T937" s="9">
        <f t="shared" si="330"/>
        <v>86.679000000000002</v>
      </c>
      <c r="U937" t="s">
        <v>4103</v>
      </c>
      <c r="V937" s="9">
        <f t="shared" si="344"/>
        <v>404.56889999999999</v>
      </c>
      <c r="W937" t="s">
        <v>4103</v>
      </c>
      <c r="X937" s="9">
        <f t="shared" si="331"/>
        <v>184.9152</v>
      </c>
      <c r="Y937" t="s">
        <v>4135</v>
      </c>
      <c r="Z937" s="9">
        <v>6.57</v>
      </c>
      <c r="AA937" t="s">
        <v>4103</v>
      </c>
      <c r="AB937" s="9">
        <f t="shared" si="345"/>
        <v>0</v>
      </c>
      <c r="AC937" t="str">
        <f t="shared" si="332"/>
        <v>POC</v>
      </c>
      <c r="AD937" s="9">
        <f t="shared" si="333"/>
        <v>0</v>
      </c>
      <c r="AE937" t="s">
        <v>4150</v>
      </c>
      <c r="AF937" s="9">
        <v>7.3</v>
      </c>
      <c r="AG937" t="str">
        <f t="shared" si="334"/>
        <v>CLAB</v>
      </c>
      <c r="AH937" s="9">
        <f t="shared" si="335"/>
        <v>7.3</v>
      </c>
      <c r="AI937" t="str">
        <f t="shared" si="336"/>
        <v>CLAB</v>
      </c>
      <c r="AJ937" s="9">
        <f t="shared" si="337"/>
        <v>7.3</v>
      </c>
      <c r="AK937" t="str">
        <f t="shared" si="338"/>
        <v>CLAB</v>
      </c>
      <c r="AL937" s="9">
        <f t="shared" si="339"/>
        <v>7.3</v>
      </c>
      <c r="AM937" t="str">
        <f t="shared" si="340"/>
        <v>CLAB</v>
      </c>
      <c r="AN937" s="9">
        <f t="shared" si="341"/>
        <v>7.3</v>
      </c>
      <c r="AO937" t="str">
        <f t="shared" si="342"/>
        <v>CLAB</v>
      </c>
      <c r="AP937" s="9">
        <f t="shared" si="343"/>
        <v>7.3</v>
      </c>
    </row>
    <row r="938" spans="1:42" x14ac:dyDescent="0.25">
      <c r="A938">
        <v>1314571</v>
      </c>
      <c r="B938" t="s">
        <v>2426</v>
      </c>
      <c r="C938">
        <v>302</v>
      </c>
      <c r="D938">
        <v>86140</v>
      </c>
      <c r="F938" s="9">
        <f t="shared" si="325"/>
        <v>0</v>
      </c>
      <c r="G938" s="9">
        <f t="shared" si="326"/>
        <v>247.03514999999999</v>
      </c>
      <c r="H938" s="9">
        <f t="shared" si="327"/>
        <v>122.268</v>
      </c>
      <c r="I938" s="9">
        <v>203.78</v>
      </c>
      <c r="J938" t="s">
        <v>4100</v>
      </c>
      <c r="K938" t="s">
        <v>4103</v>
      </c>
      <c r="L938" s="9">
        <f t="shared" si="328"/>
        <v>19.399856</v>
      </c>
      <c r="M938" t="s">
        <v>4103</v>
      </c>
      <c r="N938" s="9">
        <f t="shared" si="324"/>
        <v>61.745339999999999</v>
      </c>
      <c r="O938" t="s">
        <v>4137</v>
      </c>
      <c r="P938" s="9">
        <v>5.96</v>
      </c>
      <c r="Q938" t="s">
        <v>4103</v>
      </c>
      <c r="R938" s="9">
        <f t="shared" si="329"/>
        <v>142.64599999999999</v>
      </c>
      <c r="S938" t="s">
        <v>4103</v>
      </c>
      <c r="T938" s="9">
        <f t="shared" si="330"/>
        <v>61.134</v>
      </c>
      <c r="U938" t="s">
        <v>4103</v>
      </c>
      <c r="V938" s="9">
        <f t="shared" si="344"/>
        <v>247.03514999999999</v>
      </c>
      <c r="W938" t="s">
        <v>4103</v>
      </c>
      <c r="X938" s="9">
        <f t="shared" si="331"/>
        <v>130.41919999999999</v>
      </c>
      <c r="Y938" t="s">
        <v>4135</v>
      </c>
      <c r="Z938" s="9">
        <v>4.66</v>
      </c>
      <c r="AA938" t="s">
        <v>4103</v>
      </c>
      <c r="AB938" s="9">
        <f t="shared" si="345"/>
        <v>0</v>
      </c>
      <c r="AC938" t="str">
        <f t="shared" si="332"/>
        <v>POC</v>
      </c>
      <c r="AD938" s="9">
        <f t="shared" si="333"/>
        <v>0</v>
      </c>
      <c r="AE938" t="s">
        <v>4150</v>
      </c>
      <c r="AF938" s="9">
        <v>5.18</v>
      </c>
      <c r="AG938" t="str">
        <f t="shared" si="334"/>
        <v>CLAB</v>
      </c>
      <c r="AH938" s="9">
        <f t="shared" si="335"/>
        <v>5.18</v>
      </c>
      <c r="AI938" t="str">
        <f t="shared" si="336"/>
        <v>CLAB</v>
      </c>
      <c r="AJ938" s="9">
        <f t="shared" si="337"/>
        <v>5.18</v>
      </c>
      <c r="AK938" t="str">
        <f t="shared" si="338"/>
        <v>CLAB</v>
      </c>
      <c r="AL938" s="9">
        <f t="shared" si="339"/>
        <v>5.18</v>
      </c>
      <c r="AM938" t="str">
        <f t="shared" si="340"/>
        <v>CLAB</v>
      </c>
      <c r="AN938" s="9">
        <f t="shared" si="341"/>
        <v>5.18</v>
      </c>
      <c r="AO938" t="str">
        <f t="shared" si="342"/>
        <v>CLAB</v>
      </c>
      <c r="AP938" s="9">
        <f t="shared" si="343"/>
        <v>5.18</v>
      </c>
    </row>
    <row r="939" spans="1:42" x14ac:dyDescent="0.25">
      <c r="A939">
        <v>1314572</v>
      </c>
      <c r="B939" t="s">
        <v>2427</v>
      </c>
      <c r="C939">
        <v>302</v>
      </c>
      <c r="D939">
        <v>86141</v>
      </c>
      <c r="F939" s="9">
        <f t="shared" si="325"/>
        <v>0</v>
      </c>
      <c r="G939" s="9">
        <f t="shared" si="326"/>
        <v>451.40199999999999</v>
      </c>
      <c r="H939" s="9">
        <f t="shared" si="327"/>
        <v>386.916</v>
      </c>
      <c r="I939" s="9">
        <v>644.86</v>
      </c>
      <c r="J939" t="s">
        <v>4100</v>
      </c>
      <c r="K939" t="s">
        <v>4103</v>
      </c>
      <c r="L939" s="9">
        <f t="shared" si="328"/>
        <v>61.390671999999995</v>
      </c>
      <c r="M939" t="s">
        <v>4103</v>
      </c>
      <c r="N939" s="9">
        <f t="shared" si="324"/>
        <v>195.39258000000001</v>
      </c>
      <c r="O939" t="s">
        <v>4137</v>
      </c>
      <c r="P939" s="9">
        <v>14.89</v>
      </c>
      <c r="Q939" t="s">
        <v>4103</v>
      </c>
      <c r="R939" s="9">
        <f t="shared" si="329"/>
        <v>451.40199999999999</v>
      </c>
      <c r="S939" t="s">
        <v>4103</v>
      </c>
      <c r="T939" s="9">
        <f t="shared" si="330"/>
        <v>193.458</v>
      </c>
      <c r="U939" t="s">
        <v>4103</v>
      </c>
      <c r="V939" s="9">
        <f t="shared" si="344"/>
        <v>174.2319</v>
      </c>
      <c r="W939" t="s">
        <v>4103</v>
      </c>
      <c r="X939" s="9">
        <f t="shared" si="331"/>
        <v>412.71039999999999</v>
      </c>
      <c r="Y939" t="s">
        <v>4135</v>
      </c>
      <c r="Z939" s="9">
        <v>11.66</v>
      </c>
      <c r="AA939" t="s">
        <v>4103</v>
      </c>
      <c r="AB939" s="9">
        <f t="shared" si="345"/>
        <v>0</v>
      </c>
      <c r="AC939" t="str">
        <f t="shared" si="332"/>
        <v>POC</v>
      </c>
      <c r="AD939" s="9">
        <f t="shared" si="333"/>
        <v>0</v>
      </c>
      <c r="AE939" t="s">
        <v>4150</v>
      </c>
      <c r="AF939" s="9">
        <v>12.95</v>
      </c>
      <c r="AG939" t="str">
        <f t="shared" si="334"/>
        <v>CLAB</v>
      </c>
      <c r="AH939" s="9">
        <f t="shared" si="335"/>
        <v>12.95</v>
      </c>
      <c r="AI939" t="str">
        <f t="shared" si="336"/>
        <v>CLAB</v>
      </c>
      <c r="AJ939" s="9">
        <f t="shared" si="337"/>
        <v>12.95</v>
      </c>
      <c r="AK939" t="str">
        <f t="shared" si="338"/>
        <v>CLAB</v>
      </c>
      <c r="AL939" s="9">
        <f t="shared" si="339"/>
        <v>12.95</v>
      </c>
      <c r="AM939" t="str">
        <f t="shared" si="340"/>
        <v>CLAB</v>
      </c>
      <c r="AN939" s="9">
        <f t="shared" si="341"/>
        <v>12.95</v>
      </c>
      <c r="AO939" t="str">
        <f t="shared" si="342"/>
        <v>CLAB</v>
      </c>
      <c r="AP939" s="9">
        <f t="shared" si="343"/>
        <v>12.95</v>
      </c>
    </row>
    <row r="940" spans="1:42" x14ac:dyDescent="0.25">
      <c r="A940">
        <v>1314573</v>
      </c>
      <c r="B940" t="s">
        <v>2428</v>
      </c>
      <c r="C940">
        <v>302</v>
      </c>
      <c r="D940">
        <v>86146</v>
      </c>
      <c r="F940" s="9">
        <f t="shared" si="325"/>
        <v>0</v>
      </c>
      <c r="G940" s="9">
        <f t="shared" si="326"/>
        <v>646.81399999999996</v>
      </c>
      <c r="H940" s="9">
        <f t="shared" si="327"/>
        <v>554.41199999999992</v>
      </c>
      <c r="I940" s="9">
        <v>924.02</v>
      </c>
      <c r="J940" t="s">
        <v>4100</v>
      </c>
      <c r="K940" t="s">
        <v>4103</v>
      </c>
      <c r="L940" s="9">
        <f t="shared" si="328"/>
        <v>87.966703999999993</v>
      </c>
      <c r="M940" t="s">
        <v>4103</v>
      </c>
      <c r="N940" s="9">
        <f t="shared" si="324"/>
        <v>279.97805999999997</v>
      </c>
      <c r="O940" t="s">
        <v>4137</v>
      </c>
      <c r="P940" s="9">
        <v>29.27</v>
      </c>
      <c r="Q940" t="s">
        <v>4103</v>
      </c>
      <c r="R940" s="9">
        <f t="shared" si="329"/>
        <v>646.81399999999996</v>
      </c>
      <c r="S940" t="s">
        <v>4103</v>
      </c>
      <c r="T940" s="9">
        <f t="shared" si="330"/>
        <v>277.20599999999996</v>
      </c>
      <c r="U940" t="s">
        <v>4103</v>
      </c>
      <c r="V940" s="9">
        <f t="shared" si="344"/>
        <v>551.35530000000006</v>
      </c>
      <c r="W940" t="s">
        <v>4103</v>
      </c>
      <c r="X940" s="9">
        <f t="shared" si="331"/>
        <v>591.37279999999998</v>
      </c>
      <c r="Y940" t="s">
        <v>4135</v>
      </c>
      <c r="Z940" s="9">
        <v>22.91</v>
      </c>
      <c r="AA940" t="s">
        <v>4103</v>
      </c>
      <c r="AB940" s="9">
        <f t="shared" si="345"/>
        <v>0</v>
      </c>
      <c r="AC940" t="str">
        <f t="shared" si="332"/>
        <v>POC</v>
      </c>
      <c r="AD940" s="9">
        <f t="shared" si="333"/>
        <v>0</v>
      </c>
      <c r="AE940" t="s">
        <v>4150</v>
      </c>
      <c r="AF940" s="9">
        <v>25.45</v>
      </c>
      <c r="AG940" t="str">
        <f t="shared" si="334"/>
        <v>CLAB</v>
      </c>
      <c r="AH940" s="9">
        <f t="shared" si="335"/>
        <v>25.45</v>
      </c>
      <c r="AI940" t="str">
        <f t="shared" si="336"/>
        <v>CLAB</v>
      </c>
      <c r="AJ940" s="9">
        <f t="shared" si="337"/>
        <v>25.45</v>
      </c>
      <c r="AK940" t="str">
        <f t="shared" si="338"/>
        <v>CLAB</v>
      </c>
      <c r="AL940" s="9">
        <f t="shared" si="339"/>
        <v>25.45</v>
      </c>
      <c r="AM940" t="str">
        <f t="shared" si="340"/>
        <v>CLAB</v>
      </c>
      <c r="AN940" s="9">
        <f t="shared" si="341"/>
        <v>25.45</v>
      </c>
      <c r="AO940" t="str">
        <f t="shared" si="342"/>
        <v>CLAB</v>
      </c>
      <c r="AP940" s="9">
        <f t="shared" si="343"/>
        <v>25.45</v>
      </c>
    </row>
    <row r="941" spans="1:42" x14ac:dyDescent="0.25">
      <c r="A941">
        <v>1314574</v>
      </c>
      <c r="B941" t="s">
        <v>2429</v>
      </c>
      <c r="C941">
        <v>302</v>
      </c>
      <c r="D941">
        <v>86147</v>
      </c>
      <c r="F941" s="9">
        <f t="shared" si="325"/>
        <v>0</v>
      </c>
      <c r="G941" s="9">
        <f t="shared" si="326"/>
        <v>790.03710000000001</v>
      </c>
      <c r="H941" s="9">
        <f t="shared" si="327"/>
        <v>387.75</v>
      </c>
      <c r="I941" s="9">
        <v>646.25</v>
      </c>
      <c r="J941" t="s">
        <v>4100</v>
      </c>
      <c r="K941" t="s">
        <v>4103</v>
      </c>
      <c r="L941" s="9">
        <f t="shared" si="328"/>
        <v>61.522999999999996</v>
      </c>
      <c r="M941" t="s">
        <v>4103</v>
      </c>
      <c r="N941" s="9">
        <f t="shared" si="324"/>
        <v>195.81375</v>
      </c>
      <c r="O941" t="s">
        <v>4137</v>
      </c>
      <c r="P941" s="9">
        <v>29.27</v>
      </c>
      <c r="Q941" t="s">
        <v>4103</v>
      </c>
      <c r="R941" s="9">
        <f t="shared" si="329"/>
        <v>452.37499999999994</v>
      </c>
      <c r="S941" t="s">
        <v>4103</v>
      </c>
      <c r="T941" s="9">
        <f t="shared" si="330"/>
        <v>193.875</v>
      </c>
      <c r="U941" t="s">
        <v>4103</v>
      </c>
      <c r="V941" s="9">
        <f t="shared" si="344"/>
        <v>790.03710000000001</v>
      </c>
      <c r="W941" t="s">
        <v>4103</v>
      </c>
      <c r="X941" s="9">
        <f t="shared" si="331"/>
        <v>413.6</v>
      </c>
      <c r="Y941" t="s">
        <v>4135</v>
      </c>
      <c r="Z941" s="9">
        <v>22.91</v>
      </c>
      <c r="AA941" t="s">
        <v>4103</v>
      </c>
      <c r="AB941" s="9">
        <f t="shared" si="345"/>
        <v>0</v>
      </c>
      <c r="AC941" t="str">
        <f t="shared" si="332"/>
        <v>POC</v>
      </c>
      <c r="AD941" s="9">
        <f t="shared" si="333"/>
        <v>0</v>
      </c>
      <c r="AE941" t="s">
        <v>4150</v>
      </c>
      <c r="AF941" s="9">
        <v>25.45</v>
      </c>
      <c r="AG941" t="str">
        <f t="shared" si="334"/>
        <v>CLAB</v>
      </c>
      <c r="AH941" s="9">
        <f t="shared" si="335"/>
        <v>25.45</v>
      </c>
      <c r="AI941" t="str">
        <f t="shared" si="336"/>
        <v>CLAB</v>
      </c>
      <c r="AJ941" s="9">
        <f t="shared" si="337"/>
        <v>25.45</v>
      </c>
      <c r="AK941" t="str">
        <f t="shared" si="338"/>
        <v>CLAB</v>
      </c>
      <c r="AL941" s="9">
        <f t="shared" si="339"/>
        <v>25.45</v>
      </c>
      <c r="AM941" t="str">
        <f t="shared" si="340"/>
        <v>CLAB</v>
      </c>
      <c r="AN941" s="9">
        <f t="shared" si="341"/>
        <v>25.45</v>
      </c>
      <c r="AO941" t="str">
        <f t="shared" si="342"/>
        <v>CLAB</v>
      </c>
      <c r="AP941" s="9">
        <f t="shared" si="343"/>
        <v>25.45</v>
      </c>
    </row>
    <row r="942" spans="1:42" x14ac:dyDescent="0.25">
      <c r="A942">
        <v>1314575</v>
      </c>
      <c r="B942" t="s">
        <v>2430</v>
      </c>
      <c r="C942">
        <v>302</v>
      </c>
      <c r="D942">
        <v>86148</v>
      </c>
      <c r="F942" s="9">
        <f t="shared" si="325"/>
        <v>0</v>
      </c>
      <c r="G942" s="9">
        <f t="shared" si="326"/>
        <v>552.54374999999993</v>
      </c>
      <c r="H942" s="9">
        <f t="shared" si="327"/>
        <v>246.22199999999998</v>
      </c>
      <c r="I942" s="9">
        <v>410.37</v>
      </c>
      <c r="J942" t="s">
        <v>4100</v>
      </c>
      <c r="K942" t="s">
        <v>4103</v>
      </c>
      <c r="L942" s="9">
        <f t="shared" si="328"/>
        <v>39.067223999999996</v>
      </c>
      <c r="M942" t="s">
        <v>4103</v>
      </c>
      <c r="N942" s="9">
        <f t="shared" si="324"/>
        <v>124.34210999999999</v>
      </c>
      <c r="O942" t="s">
        <v>4137</v>
      </c>
      <c r="P942" s="9">
        <v>18.48</v>
      </c>
      <c r="Q942" t="s">
        <v>4103</v>
      </c>
      <c r="R942" s="9">
        <f t="shared" si="329"/>
        <v>287.25899999999996</v>
      </c>
      <c r="S942" t="s">
        <v>4103</v>
      </c>
      <c r="T942" s="9">
        <f t="shared" si="330"/>
        <v>123.11099999999999</v>
      </c>
      <c r="U942" t="s">
        <v>4103</v>
      </c>
      <c r="V942" s="9">
        <f t="shared" si="344"/>
        <v>552.54374999999993</v>
      </c>
      <c r="W942" t="s">
        <v>4103</v>
      </c>
      <c r="X942" s="9">
        <f t="shared" si="331"/>
        <v>262.63679999999999</v>
      </c>
      <c r="Y942" t="s">
        <v>4135</v>
      </c>
      <c r="Z942" s="9">
        <v>14.46</v>
      </c>
      <c r="AA942" t="s">
        <v>4103</v>
      </c>
      <c r="AB942" s="9">
        <f t="shared" si="345"/>
        <v>0</v>
      </c>
      <c r="AC942" t="str">
        <f t="shared" si="332"/>
        <v>POC</v>
      </c>
      <c r="AD942" s="9">
        <f t="shared" si="333"/>
        <v>0</v>
      </c>
      <c r="AE942" t="s">
        <v>4150</v>
      </c>
      <c r="AF942" s="9">
        <v>16.07</v>
      </c>
      <c r="AG942" t="str">
        <f t="shared" si="334"/>
        <v>CLAB</v>
      </c>
      <c r="AH942" s="9">
        <f t="shared" si="335"/>
        <v>16.07</v>
      </c>
      <c r="AI942" t="str">
        <f t="shared" si="336"/>
        <v>CLAB</v>
      </c>
      <c r="AJ942" s="9">
        <f t="shared" si="337"/>
        <v>16.07</v>
      </c>
      <c r="AK942" t="str">
        <f t="shared" si="338"/>
        <v>CLAB</v>
      </c>
      <c r="AL942" s="9">
        <f t="shared" si="339"/>
        <v>16.07</v>
      </c>
      <c r="AM942" t="str">
        <f t="shared" si="340"/>
        <v>CLAB</v>
      </c>
      <c r="AN942" s="9">
        <f t="shared" si="341"/>
        <v>16.07</v>
      </c>
      <c r="AO942" t="str">
        <f t="shared" si="342"/>
        <v>CLAB</v>
      </c>
      <c r="AP942" s="9">
        <f t="shared" si="343"/>
        <v>16.07</v>
      </c>
    </row>
    <row r="943" spans="1:42" x14ac:dyDescent="0.25">
      <c r="A943">
        <v>1314578</v>
      </c>
      <c r="B943" t="s">
        <v>2431</v>
      </c>
      <c r="C943">
        <v>302</v>
      </c>
      <c r="D943">
        <v>86157</v>
      </c>
      <c r="F943" s="9">
        <f t="shared" si="325"/>
        <v>0</v>
      </c>
      <c r="G943" s="9">
        <f t="shared" si="326"/>
        <v>350.86635000000001</v>
      </c>
      <c r="H943" s="9">
        <f t="shared" si="327"/>
        <v>191.79</v>
      </c>
      <c r="I943" s="9">
        <v>319.64999999999998</v>
      </c>
      <c r="J943" t="s">
        <v>4100</v>
      </c>
      <c r="K943" t="s">
        <v>4103</v>
      </c>
      <c r="L943" s="9">
        <f t="shared" si="328"/>
        <v>30.430679999999995</v>
      </c>
      <c r="M943" t="s">
        <v>4103</v>
      </c>
      <c r="N943" s="9">
        <f t="shared" si="324"/>
        <v>96.853949999999983</v>
      </c>
      <c r="O943" t="s">
        <v>4137</v>
      </c>
      <c r="P943" s="9">
        <v>9.27</v>
      </c>
      <c r="Q943" t="s">
        <v>4103</v>
      </c>
      <c r="R943" s="9">
        <f t="shared" si="329"/>
        <v>223.75499999999997</v>
      </c>
      <c r="S943" t="s">
        <v>4103</v>
      </c>
      <c r="T943" s="9">
        <f t="shared" si="330"/>
        <v>95.894999999999996</v>
      </c>
      <c r="U943" t="s">
        <v>4103</v>
      </c>
      <c r="V943" s="9">
        <f t="shared" si="344"/>
        <v>350.86635000000001</v>
      </c>
      <c r="W943" t="s">
        <v>4103</v>
      </c>
      <c r="X943" s="9">
        <f t="shared" si="331"/>
        <v>204.57599999999999</v>
      </c>
      <c r="Y943" t="s">
        <v>4135</v>
      </c>
      <c r="Z943" s="9">
        <v>7.25</v>
      </c>
      <c r="AA943" t="s">
        <v>4103</v>
      </c>
      <c r="AB943" s="9">
        <f t="shared" si="345"/>
        <v>0</v>
      </c>
      <c r="AC943" t="str">
        <f t="shared" si="332"/>
        <v>POC</v>
      </c>
      <c r="AD943" s="9">
        <f t="shared" si="333"/>
        <v>0</v>
      </c>
      <c r="AE943" t="s">
        <v>4150</v>
      </c>
      <c r="AF943" s="9">
        <v>8.06</v>
      </c>
      <c r="AG943" t="str">
        <f t="shared" si="334"/>
        <v>CLAB</v>
      </c>
      <c r="AH943" s="9">
        <f t="shared" si="335"/>
        <v>8.06</v>
      </c>
      <c r="AI943" t="str">
        <f t="shared" si="336"/>
        <v>CLAB</v>
      </c>
      <c r="AJ943" s="9">
        <f t="shared" si="337"/>
        <v>8.06</v>
      </c>
      <c r="AK943" t="str">
        <f t="shared" si="338"/>
        <v>CLAB</v>
      </c>
      <c r="AL943" s="9">
        <f t="shared" si="339"/>
        <v>8.06</v>
      </c>
      <c r="AM943" t="str">
        <f t="shared" si="340"/>
        <v>CLAB</v>
      </c>
      <c r="AN943" s="9">
        <f t="shared" si="341"/>
        <v>8.06</v>
      </c>
      <c r="AO943" t="str">
        <f t="shared" si="342"/>
        <v>CLAB</v>
      </c>
      <c r="AP943" s="9">
        <f t="shared" si="343"/>
        <v>8.06</v>
      </c>
    </row>
    <row r="944" spans="1:42" x14ac:dyDescent="0.25">
      <c r="A944">
        <v>1314579</v>
      </c>
      <c r="B944" t="s">
        <v>2432</v>
      </c>
      <c r="C944">
        <v>302</v>
      </c>
      <c r="D944">
        <v>86160</v>
      </c>
      <c r="F944" s="9">
        <f t="shared" si="325"/>
        <v>0</v>
      </c>
      <c r="G944" s="9">
        <f t="shared" si="326"/>
        <v>330.24599999999998</v>
      </c>
      <c r="H944" s="9">
        <f t="shared" si="327"/>
        <v>283.06799999999998</v>
      </c>
      <c r="I944" s="9">
        <v>471.78</v>
      </c>
      <c r="J944" t="s">
        <v>4100</v>
      </c>
      <c r="K944" t="s">
        <v>4103</v>
      </c>
      <c r="L944" s="9">
        <f t="shared" si="328"/>
        <v>44.913455999999996</v>
      </c>
      <c r="M944" t="s">
        <v>4103</v>
      </c>
      <c r="N944" s="9">
        <f t="shared" si="324"/>
        <v>142.94933999999998</v>
      </c>
      <c r="O944" t="s">
        <v>4137</v>
      </c>
      <c r="P944" s="9">
        <v>13.8</v>
      </c>
      <c r="Q944" t="s">
        <v>4103</v>
      </c>
      <c r="R944" s="9">
        <f t="shared" si="329"/>
        <v>330.24599999999998</v>
      </c>
      <c r="S944" t="s">
        <v>4103</v>
      </c>
      <c r="T944" s="9">
        <f t="shared" si="330"/>
        <v>141.53399999999999</v>
      </c>
      <c r="U944" t="s">
        <v>4103</v>
      </c>
      <c r="V944" s="9">
        <f t="shared" si="344"/>
        <v>273.30074999999999</v>
      </c>
      <c r="W944" t="s">
        <v>4103</v>
      </c>
      <c r="X944" s="9">
        <f t="shared" si="331"/>
        <v>301.93919999999997</v>
      </c>
      <c r="Y944" t="s">
        <v>4135</v>
      </c>
      <c r="Z944" s="9">
        <v>10.8</v>
      </c>
      <c r="AA944" t="s">
        <v>4103</v>
      </c>
      <c r="AB944" s="9">
        <f t="shared" si="345"/>
        <v>0</v>
      </c>
      <c r="AC944" t="str">
        <f t="shared" si="332"/>
        <v>POC</v>
      </c>
      <c r="AD944" s="9">
        <f t="shared" si="333"/>
        <v>0</v>
      </c>
      <c r="AE944" t="s">
        <v>4150</v>
      </c>
      <c r="AF944" s="9">
        <v>12</v>
      </c>
      <c r="AG944" t="str">
        <f t="shared" si="334"/>
        <v>CLAB</v>
      </c>
      <c r="AH944" s="9">
        <f t="shared" si="335"/>
        <v>12</v>
      </c>
      <c r="AI944" t="str">
        <f t="shared" si="336"/>
        <v>CLAB</v>
      </c>
      <c r="AJ944" s="9">
        <f t="shared" si="337"/>
        <v>12</v>
      </c>
      <c r="AK944" t="str">
        <f t="shared" si="338"/>
        <v>CLAB</v>
      </c>
      <c r="AL944" s="9">
        <f t="shared" si="339"/>
        <v>12</v>
      </c>
      <c r="AM944" t="str">
        <f t="shared" si="340"/>
        <v>CLAB</v>
      </c>
      <c r="AN944" s="9">
        <f t="shared" si="341"/>
        <v>12</v>
      </c>
      <c r="AO944" t="str">
        <f t="shared" si="342"/>
        <v>CLAB</v>
      </c>
      <c r="AP944" s="9">
        <f t="shared" si="343"/>
        <v>12</v>
      </c>
    </row>
    <row r="945" spans="1:42" x14ac:dyDescent="0.25">
      <c r="A945">
        <v>1314581</v>
      </c>
      <c r="B945" t="s">
        <v>2433</v>
      </c>
      <c r="C945">
        <v>302</v>
      </c>
      <c r="D945">
        <v>86161</v>
      </c>
      <c r="F945" s="9">
        <f t="shared" si="325"/>
        <v>0</v>
      </c>
      <c r="G945" s="9">
        <f t="shared" si="326"/>
        <v>403.37189999999998</v>
      </c>
      <c r="H945" s="9">
        <f t="shared" si="327"/>
        <v>26.220000000000002</v>
      </c>
      <c r="I945" s="9">
        <v>43.7</v>
      </c>
      <c r="J945" t="s">
        <v>4100</v>
      </c>
      <c r="K945" t="s">
        <v>4103</v>
      </c>
      <c r="L945" s="9">
        <f t="shared" si="328"/>
        <v>4.1602399999999999</v>
      </c>
      <c r="M945" t="s">
        <v>4103</v>
      </c>
      <c r="N945" s="9">
        <f t="shared" si="324"/>
        <v>13.241100000000001</v>
      </c>
      <c r="O945" t="s">
        <v>4137</v>
      </c>
      <c r="P945" s="9">
        <v>13.8</v>
      </c>
      <c r="Q945" t="s">
        <v>4103</v>
      </c>
      <c r="R945" s="9">
        <f t="shared" si="329"/>
        <v>30.59</v>
      </c>
      <c r="S945" t="s">
        <v>4103</v>
      </c>
      <c r="T945" s="9">
        <f t="shared" si="330"/>
        <v>13.110000000000001</v>
      </c>
      <c r="U945" t="s">
        <v>4103</v>
      </c>
      <c r="V945" s="9">
        <f t="shared" si="344"/>
        <v>403.37189999999998</v>
      </c>
      <c r="W945" t="s">
        <v>4103</v>
      </c>
      <c r="X945" s="9">
        <f t="shared" si="331"/>
        <v>27.968000000000004</v>
      </c>
      <c r="Y945" t="s">
        <v>4135</v>
      </c>
      <c r="Z945" s="9">
        <v>10.8</v>
      </c>
      <c r="AA945" t="s">
        <v>4103</v>
      </c>
      <c r="AB945" s="9">
        <f t="shared" si="345"/>
        <v>0</v>
      </c>
      <c r="AC945" t="str">
        <f t="shared" si="332"/>
        <v>POC</v>
      </c>
      <c r="AD945" s="9">
        <f t="shared" si="333"/>
        <v>0</v>
      </c>
      <c r="AE945" t="s">
        <v>4150</v>
      </c>
      <c r="AF945" s="9">
        <v>12</v>
      </c>
      <c r="AG945" t="str">
        <f t="shared" si="334"/>
        <v>CLAB</v>
      </c>
      <c r="AH945" s="9">
        <f t="shared" si="335"/>
        <v>12</v>
      </c>
      <c r="AI945" t="str">
        <f t="shared" si="336"/>
        <v>CLAB</v>
      </c>
      <c r="AJ945" s="9">
        <f t="shared" si="337"/>
        <v>12</v>
      </c>
      <c r="AK945" t="str">
        <f t="shared" si="338"/>
        <v>CLAB</v>
      </c>
      <c r="AL945" s="9">
        <f t="shared" si="339"/>
        <v>12</v>
      </c>
      <c r="AM945" t="str">
        <f t="shared" si="340"/>
        <v>CLAB</v>
      </c>
      <c r="AN945" s="9">
        <f t="shared" si="341"/>
        <v>12</v>
      </c>
      <c r="AO945" t="str">
        <f t="shared" si="342"/>
        <v>CLAB</v>
      </c>
      <c r="AP945" s="9">
        <f t="shared" si="343"/>
        <v>12</v>
      </c>
    </row>
    <row r="946" spans="1:42" x14ac:dyDescent="0.25">
      <c r="A946">
        <v>1314583</v>
      </c>
      <c r="B946" t="s">
        <v>2434</v>
      </c>
      <c r="C946">
        <v>302</v>
      </c>
      <c r="D946">
        <v>86162</v>
      </c>
      <c r="F946" s="9">
        <f t="shared" si="325"/>
        <v>0</v>
      </c>
      <c r="G946" s="9">
        <f t="shared" si="326"/>
        <v>559.87400000000002</v>
      </c>
      <c r="H946" s="9">
        <f t="shared" si="327"/>
        <v>479.892</v>
      </c>
      <c r="I946" s="9">
        <v>799.82</v>
      </c>
      <c r="J946" t="s">
        <v>4100</v>
      </c>
      <c r="K946" t="s">
        <v>4103</v>
      </c>
      <c r="L946" s="9">
        <f t="shared" si="328"/>
        <v>76.142864000000003</v>
      </c>
      <c r="M946" t="s">
        <v>4103</v>
      </c>
      <c r="N946" s="9">
        <f t="shared" si="324"/>
        <v>242.34546</v>
      </c>
      <c r="O946" t="s">
        <v>4137</v>
      </c>
      <c r="P946" s="9">
        <v>23.37</v>
      </c>
      <c r="Q946" t="s">
        <v>4103</v>
      </c>
      <c r="R946" s="9">
        <f t="shared" si="329"/>
        <v>559.87400000000002</v>
      </c>
      <c r="S946" t="s">
        <v>4103</v>
      </c>
      <c r="T946" s="9">
        <f t="shared" si="330"/>
        <v>239.946</v>
      </c>
      <c r="U946" t="s">
        <v>4103</v>
      </c>
      <c r="V946" s="9">
        <f t="shared" si="344"/>
        <v>37.363500000000002</v>
      </c>
      <c r="W946" t="s">
        <v>4103</v>
      </c>
      <c r="X946" s="9">
        <f t="shared" si="331"/>
        <v>511.88480000000004</v>
      </c>
      <c r="Y946" t="s">
        <v>4135</v>
      </c>
      <c r="Z946" s="9">
        <v>18.29</v>
      </c>
      <c r="AA946" t="s">
        <v>4103</v>
      </c>
      <c r="AB946" s="9">
        <f t="shared" si="345"/>
        <v>0</v>
      </c>
      <c r="AC946" t="str">
        <f t="shared" si="332"/>
        <v>POC</v>
      </c>
      <c r="AD946" s="9">
        <f t="shared" si="333"/>
        <v>0</v>
      </c>
      <c r="AE946" t="s">
        <v>4150</v>
      </c>
      <c r="AF946" s="9">
        <v>20.32</v>
      </c>
      <c r="AG946" t="str">
        <f t="shared" si="334"/>
        <v>CLAB</v>
      </c>
      <c r="AH946" s="9">
        <f t="shared" si="335"/>
        <v>20.32</v>
      </c>
      <c r="AI946" t="str">
        <f t="shared" si="336"/>
        <v>CLAB</v>
      </c>
      <c r="AJ946" s="9">
        <f t="shared" si="337"/>
        <v>20.32</v>
      </c>
      <c r="AK946" t="str">
        <f t="shared" si="338"/>
        <v>CLAB</v>
      </c>
      <c r="AL946" s="9">
        <f t="shared" si="339"/>
        <v>20.32</v>
      </c>
      <c r="AM946" t="str">
        <f t="shared" si="340"/>
        <v>CLAB</v>
      </c>
      <c r="AN946" s="9">
        <f t="shared" si="341"/>
        <v>20.32</v>
      </c>
      <c r="AO946" t="str">
        <f t="shared" si="342"/>
        <v>CLAB</v>
      </c>
      <c r="AP946" s="9">
        <f t="shared" si="343"/>
        <v>20.32</v>
      </c>
    </row>
    <row r="947" spans="1:42" x14ac:dyDescent="0.25">
      <c r="A947">
        <v>1315133</v>
      </c>
      <c r="B947" t="s">
        <v>2686</v>
      </c>
      <c r="C947">
        <v>302</v>
      </c>
      <c r="D947">
        <v>86200</v>
      </c>
      <c r="F947" s="9">
        <f t="shared" si="325"/>
        <v>0</v>
      </c>
      <c r="G947" s="9">
        <f t="shared" si="326"/>
        <v>683.84609999999998</v>
      </c>
      <c r="H947" s="9">
        <f t="shared" si="327"/>
        <v>215.232</v>
      </c>
      <c r="I947" s="9">
        <v>358.72</v>
      </c>
      <c r="J947" t="s">
        <v>4100</v>
      </c>
      <c r="K947" t="s">
        <v>4103</v>
      </c>
      <c r="L947" s="9">
        <f t="shared" si="328"/>
        <v>34.150143999999997</v>
      </c>
      <c r="M947" t="s">
        <v>4103</v>
      </c>
      <c r="N947" s="9">
        <f t="shared" si="324"/>
        <v>108.69216</v>
      </c>
      <c r="O947" t="s">
        <v>4137</v>
      </c>
      <c r="P947" s="9">
        <v>14.89</v>
      </c>
      <c r="Q947" t="s">
        <v>4103</v>
      </c>
      <c r="R947" s="9">
        <f t="shared" si="329"/>
        <v>251.10400000000001</v>
      </c>
      <c r="S947" t="s">
        <v>4103</v>
      </c>
      <c r="T947" s="9">
        <f t="shared" si="330"/>
        <v>107.616</v>
      </c>
      <c r="U947" t="s">
        <v>4103</v>
      </c>
      <c r="V947" s="9">
        <f t="shared" si="344"/>
        <v>683.84609999999998</v>
      </c>
      <c r="W947" t="s">
        <v>4103</v>
      </c>
      <c r="X947" s="9">
        <f t="shared" si="331"/>
        <v>229.58080000000001</v>
      </c>
      <c r="Y947" t="s">
        <v>4135</v>
      </c>
      <c r="Z947" s="9">
        <v>11.66</v>
      </c>
      <c r="AA947" t="s">
        <v>4103</v>
      </c>
      <c r="AB947" s="9">
        <f t="shared" si="345"/>
        <v>0</v>
      </c>
      <c r="AC947" t="str">
        <f t="shared" si="332"/>
        <v>POC</v>
      </c>
      <c r="AD947" s="9">
        <f t="shared" si="333"/>
        <v>0</v>
      </c>
      <c r="AE947" t="s">
        <v>4150</v>
      </c>
      <c r="AF947" s="9">
        <v>12.95</v>
      </c>
      <c r="AG947" t="str">
        <f t="shared" si="334"/>
        <v>CLAB</v>
      </c>
      <c r="AH947" s="9">
        <f t="shared" si="335"/>
        <v>12.95</v>
      </c>
      <c r="AI947" t="str">
        <f t="shared" si="336"/>
        <v>CLAB</v>
      </c>
      <c r="AJ947" s="9">
        <f t="shared" si="337"/>
        <v>12.95</v>
      </c>
      <c r="AK947" t="str">
        <f t="shared" si="338"/>
        <v>CLAB</v>
      </c>
      <c r="AL947" s="9">
        <f t="shared" si="339"/>
        <v>12.95</v>
      </c>
      <c r="AM947" t="str">
        <f t="shared" si="340"/>
        <v>CLAB</v>
      </c>
      <c r="AN947" s="9">
        <f t="shared" si="341"/>
        <v>12.95</v>
      </c>
      <c r="AO947" t="str">
        <f t="shared" si="342"/>
        <v>CLAB</v>
      </c>
      <c r="AP947" s="9">
        <f t="shared" si="343"/>
        <v>12.95</v>
      </c>
    </row>
    <row r="948" spans="1:42" x14ac:dyDescent="0.25">
      <c r="A948">
        <v>1314589</v>
      </c>
      <c r="B948" t="s">
        <v>2438</v>
      </c>
      <c r="C948">
        <v>302</v>
      </c>
      <c r="D948">
        <v>86215</v>
      </c>
      <c r="F948" s="9">
        <f t="shared" si="325"/>
        <v>0</v>
      </c>
      <c r="G948" s="9">
        <f t="shared" si="326"/>
        <v>306.7056</v>
      </c>
      <c r="H948" s="9">
        <f t="shared" si="327"/>
        <v>202.66799999999998</v>
      </c>
      <c r="I948" s="9">
        <v>337.78</v>
      </c>
      <c r="J948" t="s">
        <v>4100</v>
      </c>
      <c r="K948" t="s">
        <v>4103</v>
      </c>
      <c r="L948" s="9">
        <f t="shared" si="328"/>
        <v>32.156655999999998</v>
      </c>
      <c r="M948" t="s">
        <v>4103</v>
      </c>
      <c r="N948" s="9">
        <f t="shared" si="324"/>
        <v>102.34733999999999</v>
      </c>
      <c r="O948" t="s">
        <v>4137</v>
      </c>
      <c r="P948" s="9">
        <v>15.24</v>
      </c>
      <c r="Q948" t="s">
        <v>4103</v>
      </c>
      <c r="R948" s="9">
        <f t="shared" si="329"/>
        <v>236.44599999999997</v>
      </c>
      <c r="S948" t="s">
        <v>4103</v>
      </c>
      <c r="T948" s="9">
        <f t="shared" si="330"/>
        <v>101.33399999999999</v>
      </c>
      <c r="U948" t="s">
        <v>4103</v>
      </c>
      <c r="V948" s="9">
        <f t="shared" si="344"/>
        <v>306.7056</v>
      </c>
      <c r="W948" t="s">
        <v>4103</v>
      </c>
      <c r="X948" s="9">
        <f t="shared" si="331"/>
        <v>216.17919999999998</v>
      </c>
      <c r="Y948" t="s">
        <v>4135</v>
      </c>
      <c r="Z948" s="9">
        <v>11.93</v>
      </c>
      <c r="AA948" t="s">
        <v>4103</v>
      </c>
      <c r="AB948" s="9">
        <f t="shared" si="345"/>
        <v>0</v>
      </c>
      <c r="AC948" t="str">
        <f t="shared" si="332"/>
        <v>POC</v>
      </c>
      <c r="AD948" s="9">
        <f t="shared" si="333"/>
        <v>0</v>
      </c>
      <c r="AE948" t="s">
        <v>4150</v>
      </c>
      <c r="AF948" s="9">
        <v>13.25</v>
      </c>
      <c r="AG948" t="str">
        <f t="shared" si="334"/>
        <v>CLAB</v>
      </c>
      <c r="AH948" s="9">
        <f t="shared" si="335"/>
        <v>13.25</v>
      </c>
      <c r="AI948" t="str">
        <f t="shared" si="336"/>
        <v>CLAB</v>
      </c>
      <c r="AJ948" s="9">
        <f t="shared" si="337"/>
        <v>13.25</v>
      </c>
      <c r="AK948" t="str">
        <f t="shared" si="338"/>
        <v>CLAB</v>
      </c>
      <c r="AL948" s="9">
        <f t="shared" si="339"/>
        <v>13.25</v>
      </c>
      <c r="AM948" t="str">
        <f t="shared" si="340"/>
        <v>CLAB</v>
      </c>
      <c r="AN948" s="9">
        <f t="shared" si="341"/>
        <v>13.25</v>
      </c>
      <c r="AO948" t="str">
        <f t="shared" si="342"/>
        <v>CLAB</v>
      </c>
      <c r="AP948" s="9">
        <f t="shared" si="343"/>
        <v>13.25</v>
      </c>
    </row>
    <row r="949" spans="1:42" x14ac:dyDescent="0.25">
      <c r="A949">
        <v>1314591</v>
      </c>
      <c r="B949" t="s">
        <v>2440</v>
      </c>
      <c r="C949">
        <v>302</v>
      </c>
      <c r="D949">
        <v>86225</v>
      </c>
      <c r="F949" s="9">
        <f t="shared" si="325"/>
        <v>0</v>
      </c>
      <c r="G949" s="9">
        <f t="shared" si="326"/>
        <v>378.12599999999992</v>
      </c>
      <c r="H949" s="9">
        <f t="shared" si="327"/>
        <v>324.10799999999995</v>
      </c>
      <c r="I949" s="9">
        <v>540.17999999999995</v>
      </c>
      <c r="J949" t="s">
        <v>4100</v>
      </c>
      <c r="K949" t="s">
        <v>4103</v>
      </c>
      <c r="L949" s="9">
        <f t="shared" si="328"/>
        <v>51.425135999999995</v>
      </c>
      <c r="M949" t="s">
        <v>4103</v>
      </c>
      <c r="N949" s="9">
        <f t="shared" si="324"/>
        <v>163.67453999999998</v>
      </c>
      <c r="O949" t="s">
        <v>4137</v>
      </c>
      <c r="P949" s="9">
        <v>15.8</v>
      </c>
      <c r="Q949" t="s">
        <v>4103</v>
      </c>
      <c r="R949" s="9">
        <f t="shared" si="329"/>
        <v>378.12599999999992</v>
      </c>
      <c r="S949" t="s">
        <v>4103</v>
      </c>
      <c r="T949" s="9">
        <f t="shared" si="330"/>
        <v>162.05399999999997</v>
      </c>
      <c r="U949" t="s">
        <v>4103</v>
      </c>
      <c r="V949" s="9">
        <f t="shared" si="344"/>
        <v>288.80189999999999</v>
      </c>
      <c r="W949" t="s">
        <v>4103</v>
      </c>
      <c r="X949" s="9">
        <f t="shared" si="331"/>
        <v>345.71519999999998</v>
      </c>
      <c r="Y949" t="s">
        <v>4135</v>
      </c>
      <c r="Z949" s="9">
        <v>12.37</v>
      </c>
      <c r="AA949" t="s">
        <v>4103</v>
      </c>
      <c r="AB949" s="9">
        <f t="shared" si="345"/>
        <v>0</v>
      </c>
      <c r="AC949" t="str">
        <f t="shared" si="332"/>
        <v>POC</v>
      </c>
      <c r="AD949" s="9">
        <f t="shared" si="333"/>
        <v>0</v>
      </c>
      <c r="AE949" t="s">
        <v>4150</v>
      </c>
      <c r="AF949" s="9">
        <v>13.74</v>
      </c>
      <c r="AG949" t="str">
        <f t="shared" si="334"/>
        <v>CLAB</v>
      </c>
      <c r="AH949" s="9">
        <f t="shared" si="335"/>
        <v>13.74</v>
      </c>
      <c r="AI949" t="str">
        <f t="shared" si="336"/>
        <v>CLAB</v>
      </c>
      <c r="AJ949" s="9">
        <f t="shared" si="337"/>
        <v>13.74</v>
      </c>
      <c r="AK949" t="str">
        <f t="shared" si="338"/>
        <v>CLAB</v>
      </c>
      <c r="AL949" s="9">
        <f t="shared" si="339"/>
        <v>13.74</v>
      </c>
      <c r="AM949" t="str">
        <f t="shared" si="340"/>
        <v>CLAB</v>
      </c>
      <c r="AN949" s="9">
        <f t="shared" si="341"/>
        <v>13.74</v>
      </c>
      <c r="AO949" t="str">
        <f t="shared" si="342"/>
        <v>CLAB</v>
      </c>
      <c r="AP949" s="9">
        <f t="shared" si="343"/>
        <v>13.74</v>
      </c>
    </row>
    <row r="950" spans="1:42" x14ac:dyDescent="0.25">
      <c r="A950">
        <v>1314593</v>
      </c>
      <c r="B950" t="s">
        <v>2441</v>
      </c>
      <c r="C950">
        <v>302</v>
      </c>
      <c r="D950">
        <v>86226</v>
      </c>
      <c r="F950" s="9">
        <f t="shared" si="325"/>
        <v>0</v>
      </c>
      <c r="G950" s="9">
        <f t="shared" si="326"/>
        <v>461.85389999999995</v>
      </c>
      <c r="H950" s="9">
        <f t="shared" si="327"/>
        <v>107.196</v>
      </c>
      <c r="I950" s="9">
        <v>178.66</v>
      </c>
      <c r="J950" t="s">
        <v>4100</v>
      </c>
      <c r="K950" t="s">
        <v>4103</v>
      </c>
      <c r="L950" s="9">
        <f t="shared" si="328"/>
        <v>17.008431999999999</v>
      </c>
      <c r="M950" t="s">
        <v>4103</v>
      </c>
      <c r="N950" s="9">
        <f t="shared" ref="N950:N1013" si="346">I950*30.3%</f>
        <v>54.133979999999994</v>
      </c>
      <c r="O950" t="s">
        <v>4137</v>
      </c>
      <c r="P950" s="9">
        <v>13.93</v>
      </c>
      <c r="Q950" t="s">
        <v>4103</v>
      </c>
      <c r="R950" s="9">
        <f t="shared" si="329"/>
        <v>125.06199999999998</v>
      </c>
      <c r="S950" t="s">
        <v>4103</v>
      </c>
      <c r="T950" s="9">
        <f t="shared" si="330"/>
        <v>53.597999999999999</v>
      </c>
      <c r="U950" t="s">
        <v>4103</v>
      </c>
      <c r="V950" s="9">
        <f t="shared" si="344"/>
        <v>461.85389999999995</v>
      </c>
      <c r="W950" t="s">
        <v>4103</v>
      </c>
      <c r="X950" s="9">
        <f t="shared" si="331"/>
        <v>114.3424</v>
      </c>
      <c r="Y950" t="s">
        <v>4135</v>
      </c>
      <c r="Z950" s="9">
        <v>10.9</v>
      </c>
      <c r="AA950" t="s">
        <v>4103</v>
      </c>
      <c r="AB950" s="9">
        <f t="shared" si="345"/>
        <v>0</v>
      </c>
      <c r="AC950" t="str">
        <f t="shared" si="332"/>
        <v>POC</v>
      </c>
      <c r="AD950" s="9">
        <f t="shared" si="333"/>
        <v>0</v>
      </c>
      <c r="AE950" t="s">
        <v>4150</v>
      </c>
      <c r="AF950" s="9">
        <v>12.11</v>
      </c>
      <c r="AG950" t="str">
        <f t="shared" si="334"/>
        <v>CLAB</v>
      </c>
      <c r="AH950" s="9">
        <f t="shared" si="335"/>
        <v>12.11</v>
      </c>
      <c r="AI950" t="str">
        <f t="shared" si="336"/>
        <v>CLAB</v>
      </c>
      <c r="AJ950" s="9">
        <f t="shared" si="337"/>
        <v>12.11</v>
      </c>
      <c r="AK950" t="str">
        <f t="shared" si="338"/>
        <v>CLAB</v>
      </c>
      <c r="AL950" s="9">
        <f t="shared" si="339"/>
        <v>12.11</v>
      </c>
      <c r="AM950" t="str">
        <f t="shared" si="340"/>
        <v>CLAB</v>
      </c>
      <c r="AN950" s="9">
        <f t="shared" si="341"/>
        <v>12.11</v>
      </c>
      <c r="AO950" t="str">
        <f t="shared" si="342"/>
        <v>CLAB</v>
      </c>
      <c r="AP950" s="9">
        <f t="shared" si="343"/>
        <v>12.11</v>
      </c>
    </row>
    <row r="951" spans="1:42" x14ac:dyDescent="0.25">
      <c r="A951">
        <v>1314595</v>
      </c>
      <c r="B951" t="s">
        <v>2443</v>
      </c>
      <c r="C951">
        <v>302</v>
      </c>
      <c r="D951">
        <v>86235</v>
      </c>
      <c r="F951" s="9">
        <f t="shared" si="325"/>
        <v>0</v>
      </c>
      <c r="G951" s="9">
        <f t="shared" si="326"/>
        <v>502.21499999999997</v>
      </c>
      <c r="H951" s="9">
        <f t="shared" si="327"/>
        <v>430.47</v>
      </c>
      <c r="I951" s="9">
        <v>717.45</v>
      </c>
      <c r="J951" t="s">
        <v>4100</v>
      </c>
      <c r="K951" t="s">
        <v>4103</v>
      </c>
      <c r="L951" s="9">
        <f t="shared" si="328"/>
        <v>68.301239999999993</v>
      </c>
      <c r="M951" t="s">
        <v>4103</v>
      </c>
      <c r="N951" s="9">
        <f t="shared" si="346"/>
        <v>217.38735</v>
      </c>
      <c r="O951" t="s">
        <v>4137</v>
      </c>
      <c r="P951" s="9">
        <v>20.62</v>
      </c>
      <c r="Q951" t="s">
        <v>4103</v>
      </c>
      <c r="R951" s="9">
        <f t="shared" si="329"/>
        <v>502.21499999999997</v>
      </c>
      <c r="S951" t="s">
        <v>4103</v>
      </c>
      <c r="T951" s="9">
        <f t="shared" si="330"/>
        <v>215.23500000000001</v>
      </c>
      <c r="U951" t="s">
        <v>4103</v>
      </c>
      <c r="V951" s="9">
        <f t="shared" si="344"/>
        <v>152.7543</v>
      </c>
      <c r="W951" t="s">
        <v>4103</v>
      </c>
      <c r="X951" s="9">
        <f t="shared" si="331"/>
        <v>459.16800000000006</v>
      </c>
      <c r="Y951" t="s">
        <v>4135</v>
      </c>
      <c r="Z951" s="9">
        <v>16.14</v>
      </c>
      <c r="AA951" t="s">
        <v>4103</v>
      </c>
      <c r="AB951" s="9">
        <f t="shared" si="345"/>
        <v>0</v>
      </c>
      <c r="AC951" t="str">
        <f t="shared" si="332"/>
        <v>POC</v>
      </c>
      <c r="AD951" s="9">
        <f t="shared" si="333"/>
        <v>0</v>
      </c>
      <c r="AE951" t="s">
        <v>4150</v>
      </c>
      <c r="AF951" s="9">
        <v>17.93</v>
      </c>
      <c r="AG951" t="str">
        <f t="shared" si="334"/>
        <v>CLAB</v>
      </c>
      <c r="AH951" s="9">
        <f t="shared" si="335"/>
        <v>17.93</v>
      </c>
      <c r="AI951" t="str">
        <f t="shared" si="336"/>
        <v>CLAB</v>
      </c>
      <c r="AJ951" s="9">
        <f t="shared" si="337"/>
        <v>17.93</v>
      </c>
      <c r="AK951" t="str">
        <f t="shared" si="338"/>
        <v>CLAB</v>
      </c>
      <c r="AL951" s="9">
        <f t="shared" si="339"/>
        <v>17.93</v>
      </c>
      <c r="AM951" t="str">
        <f t="shared" si="340"/>
        <v>CLAB</v>
      </c>
      <c r="AN951" s="9">
        <f t="shared" si="341"/>
        <v>17.93</v>
      </c>
      <c r="AO951" t="str">
        <f t="shared" si="342"/>
        <v>CLAB</v>
      </c>
      <c r="AP951" s="9">
        <f t="shared" si="343"/>
        <v>17.93</v>
      </c>
    </row>
    <row r="952" spans="1:42" x14ac:dyDescent="0.25">
      <c r="A952">
        <v>1314599</v>
      </c>
      <c r="B952" t="s">
        <v>2444</v>
      </c>
      <c r="C952">
        <v>302</v>
      </c>
      <c r="D952">
        <v>86255</v>
      </c>
      <c r="F952" s="9">
        <f t="shared" si="325"/>
        <v>0</v>
      </c>
      <c r="G952" s="9">
        <f t="shared" si="326"/>
        <v>613.41975000000002</v>
      </c>
      <c r="H952" s="9">
        <f t="shared" si="327"/>
        <v>184.23599999999999</v>
      </c>
      <c r="I952" s="9">
        <v>307.06</v>
      </c>
      <c r="J952" t="s">
        <v>4100</v>
      </c>
      <c r="K952" t="s">
        <v>4103</v>
      </c>
      <c r="L952" s="9">
        <f t="shared" si="328"/>
        <v>29.232111999999997</v>
      </c>
      <c r="M952" t="s">
        <v>4103</v>
      </c>
      <c r="N952" s="9">
        <f t="shared" si="346"/>
        <v>93.039180000000002</v>
      </c>
      <c r="O952" t="s">
        <v>4137</v>
      </c>
      <c r="P952" s="9">
        <v>20.41</v>
      </c>
      <c r="Q952" t="s">
        <v>4103</v>
      </c>
      <c r="R952" s="9">
        <f t="shared" si="329"/>
        <v>214.94199999999998</v>
      </c>
      <c r="S952" t="s">
        <v>4103</v>
      </c>
      <c r="T952" s="9">
        <f t="shared" si="330"/>
        <v>92.117999999999995</v>
      </c>
      <c r="U952" t="s">
        <v>4103</v>
      </c>
      <c r="V952" s="9">
        <f t="shared" si="344"/>
        <v>613.41975000000002</v>
      </c>
      <c r="W952" t="s">
        <v>4103</v>
      </c>
      <c r="X952" s="9">
        <f t="shared" si="331"/>
        <v>196.51840000000001</v>
      </c>
      <c r="Y952" t="s">
        <v>4135</v>
      </c>
      <c r="Z952" s="9">
        <v>10.85</v>
      </c>
      <c r="AA952" t="s">
        <v>4103</v>
      </c>
      <c r="AB952" s="9">
        <f t="shared" si="345"/>
        <v>0</v>
      </c>
      <c r="AC952" t="str">
        <f t="shared" si="332"/>
        <v>POC</v>
      </c>
      <c r="AD952" s="9">
        <f t="shared" si="333"/>
        <v>0</v>
      </c>
      <c r="AE952" t="s">
        <v>4150</v>
      </c>
      <c r="AF952" s="9">
        <v>12.05</v>
      </c>
      <c r="AG952" t="str">
        <f t="shared" si="334"/>
        <v>CLAB</v>
      </c>
      <c r="AH952" s="9">
        <f t="shared" si="335"/>
        <v>12.05</v>
      </c>
      <c r="AI952" t="str">
        <f t="shared" si="336"/>
        <v>CLAB</v>
      </c>
      <c r="AJ952" s="9">
        <f t="shared" si="337"/>
        <v>12.05</v>
      </c>
      <c r="AK952" t="str">
        <f t="shared" si="338"/>
        <v>CLAB</v>
      </c>
      <c r="AL952" s="9">
        <f t="shared" si="339"/>
        <v>12.05</v>
      </c>
      <c r="AM952" t="str">
        <f t="shared" si="340"/>
        <v>CLAB</v>
      </c>
      <c r="AN952" s="9">
        <f t="shared" si="341"/>
        <v>12.05</v>
      </c>
      <c r="AO952" t="str">
        <f t="shared" si="342"/>
        <v>CLAB</v>
      </c>
      <c r="AP952" s="9">
        <f t="shared" si="343"/>
        <v>12.05</v>
      </c>
    </row>
    <row r="953" spans="1:42" x14ac:dyDescent="0.25">
      <c r="A953">
        <v>1314601</v>
      </c>
      <c r="B953" t="s">
        <v>2446</v>
      </c>
      <c r="C953">
        <v>302</v>
      </c>
      <c r="D953">
        <v>86256</v>
      </c>
      <c r="F953" s="9">
        <f t="shared" si="325"/>
        <v>0</v>
      </c>
      <c r="G953" s="9">
        <f t="shared" si="326"/>
        <v>262.53629999999998</v>
      </c>
      <c r="H953" s="9">
        <f t="shared" si="327"/>
        <v>176.71799999999999</v>
      </c>
      <c r="I953" s="9">
        <v>294.52999999999997</v>
      </c>
      <c r="J953" t="s">
        <v>4100</v>
      </c>
      <c r="K953" t="s">
        <v>4103</v>
      </c>
      <c r="L953" s="9">
        <f t="shared" si="328"/>
        <v>28.039255999999995</v>
      </c>
      <c r="M953" t="s">
        <v>4103</v>
      </c>
      <c r="N953" s="9">
        <f t="shared" si="346"/>
        <v>89.242589999999993</v>
      </c>
      <c r="O953" t="s">
        <v>4137</v>
      </c>
      <c r="P953" s="9">
        <v>20.41</v>
      </c>
      <c r="Q953" t="s">
        <v>4103</v>
      </c>
      <c r="R953" s="9">
        <f t="shared" si="329"/>
        <v>206.17099999999996</v>
      </c>
      <c r="S953" t="s">
        <v>4103</v>
      </c>
      <c r="T953" s="9">
        <f t="shared" si="330"/>
        <v>88.358999999999995</v>
      </c>
      <c r="U953" t="s">
        <v>4103</v>
      </c>
      <c r="V953" s="9">
        <f t="shared" si="344"/>
        <v>262.53629999999998</v>
      </c>
      <c r="W953" t="s">
        <v>4103</v>
      </c>
      <c r="X953" s="9">
        <f t="shared" si="331"/>
        <v>188.49919999999997</v>
      </c>
      <c r="Y953" t="s">
        <v>4135</v>
      </c>
      <c r="Z953" s="9">
        <v>10.85</v>
      </c>
      <c r="AA953" t="s">
        <v>4103</v>
      </c>
      <c r="AB953" s="9">
        <f t="shared" si="345"/>
        <v>0</v>
      </c>
      <c r="AC953" t="str">
        <f t="shared" si="332"/>
        <v>POC</v>
      </c>
      <c r="AD953" s="9">
        <f t="shared" si="333"/>
        <v>0</v>
      </c>
      <c r="AE953" t="s">
        <v>4150</v>
      </c>
      <c r="AF953" s="9">
        <v>12.05</v>
      </c>
      <c r="AG953" t="str">
        <f t="shared" si="334"/>
        <v>CLAB</v>
      </c>
      <c r="AH953" s="9">
        <f t="shared" si="335"/>
        <v>12.05</v>
      </c>
      <c r="AI953" t="str">
        <f t="shared" si="336"/>
        <v>CLAB</v>
      </c>
      <c r="AJ953" s="9">
        <f t="shared" si="337"/>
        <v>12.05</v>
      </c>
      <c r="AK953" t="str">
        <f t="shared" si="338"/>
        <v>CLAB</v>
      </c>
      <c r="AL953" s="9">
        <f t="shared" si="339"/>
        <v>12.05</v>
      </c>
      <c r="AM953" t="str">
        <f t="shared" si="340"/>
        <v>CLAB</v>
      </c>
      <c r="AN953" s="9">
        <f t="shared" si="341"/>
        <v>12.05</v>
      </c>
      <c r="AO953" t="str">
        <f t="shared" si="342"/>
        <v>CLAB</v>
      </c>
      <c r="AP953" s="9">
        <f t="shared" si="343"/>
        <v>12.05</v>
      </c>
    </row>
    <row r="954" spans="1:42" x14ac:dyDescent="0.25">
      <c r="A954">
        <v>1319023</v>
      </c>
      <c r="B954" t="s">
        <v>2845</v>
      </c>
      <c r="C954">
        <v>302</v>
      </c>
      <c r="D954">
        <v>86258</v>
      </c>
      <c r="F954" s="9">
        <f t="shared" si="325"/>
        <v>0</v>
      </c>
      <c r="G954" s="9">
        <f t="shared" si="326"/>
        <v>251.82314999999997</v>
      </c>
      <c r="H954" s="9">
        <f t="shared" si="327"/>
        <v>77.219999999999985</v>
      </c>
      <c r="I954" s="9">
        <v>128.69999999999999</v>
      </c>
      <c r="J954" t="s">
        <v>4100</v>
      </c>
      <c r="K954" t="s">
        <v>4103</v>
      </c>
      <c r="L954" s="9">
        <f t="shared" si="328"/>
        <v>12.252239999999999</v>
      </c>
      <c r="M954" t="s">
        <v>4103</v>
      </c>
      <c r="N954" s="9">
        <f t="shared" si="346"/>
        <v>38.996099999999998</v>
      </c>
      <c r="O954" t="s">
        <v>4137</v>
      </c>
      <c r="P954" s="9">
        <v>13.26</v>
      </c>
      <c r="Q954" t="s">
        <v>4103</v>
      </c>
      <c r="R954" s="9">
        <f t="shared" si="329"/>
        <v>90.089999999999989</v>
      </c>
      <c r="S954" t="s">
        <v>4103</v>
      </c>
      <c r="T954" s="9">
        <f t="shared" si="330"/>
        <v>38.609999999999992</v>
      </c>
      <c r="U954" t="s">
        <v>4103</v>
      </c>
      <c r="V954" s="9">
        <f t="shared" si="344"/>
        <v>251.82314999999997</v>
      </c>
      <c r="W954" t="s">
        <v>4103</v>
      </c>
      <c r="X954" s="9">
        <f t="shared" si="331"/>
        <v>82.367999999999995</v>
      </c>
      <c r="Y954" t="s">
        <v>4135</v>
      </c>
      <c r="Z954" s="9">
        <v>10.38</v>
      </c>
      <c r="AA954" t="s">
        <v>4103</v>
      </c>
      <c r="AB954" s="9">
        <f t="shared" si="345"/>
        <v>0</v>
      </c>
      <c r="AC954" t="str">
        <f t="shared" si="332"/>
        <v>POC</v>
      </c>
      <c r="AD954" s="9">
        <f t="shared" si="333"/>
        <v>0</v>
      </c>
      <c r="AE954" t="s">
        <v>4150</v>
      </c>
      <c r="AF954" s="9">
        <v>12.05</v>
      </c>
      <c r="AG954" t="str">
        <f t="shared" si="334"/>
        <v>CLAB</v>
      </c>
      <c r="AH954" s="9">
        <f t="shared" si="335"/>
        <v>12.05</v>
      </c>
      <c r="AI954" t="str">
        <f t="shared" si="336"/>
        <v>CLAB</v>
      </c>
      <c r="AJ954" s="9">
        <f t="shared" si="337"/>
        <v>12.05</v>
      </c>
      <c r="AK954" t="str">
        <f t="shared" si="338"/>
        <v>CLAB</v>
      </c>
      <c r="AL954" s="9">
        <f t="shared" si="339"/>
        <v>12.05</v>
      </c>
      <c r="AM954" t="str">
        <f t="shared" si="340"/>
        <v>CLAB</v>
      </c>
      <c r="AN954" s="9">
        <f t="shared" si="341"/>
        <v>12.05</v>
      </c>
      <c r="AO954" t="str">
        <f t="shared" si="342"/>
        <v>CLAB</v>
      </c>
      <c r="AP954" s="9">
        <f t="shared" si="343"/>
        <v>12.05</v>
      </c>
    </row>
    <row r="955" spans="1:42" x14ac:dyDescent="0.25">
      <c r="A955">
        <v>1314606</v>
      </c>
      <c r="B955" t="s">
        <v>2447</v>
      </c>
      <c r="C955">
        <v>302</v>
      </c>
      <c r="D955">
        <v>86300</v>
      </c>
      <c r="F955" s="9">
        <f t="shared" si="325"/>
        <v>0</v>
      </c>
      <c r="G955" s="9">
        <f t="shared" si="326"/>
        <v>400.59599999999995</v>
      </c>
      <c r="H955" s="9">
        <f t="shared" si="327"/>
        <v>343.36799999999999</v>
      </c>
      <c r="I955" s="9">
        <v>572.28</v>
      </c>
      <c r="J955" t="s">
        <v>4100</v>
      </c>
      <c r="K955" t="s">
        <v>4103</v>
      </c>
      <c r="L955" s="9">
        <f t="shared" si="328"/>
        <v>54.481055999999995</v>
      </c>
      <c r="M955" t="s">
        <v>4103</v>
      </c>
      <c r="N955" s="9">
        <f t="shared" si="346"/>
        <v>173.40083999999999</v>
      </c>
      <c r="O955" t="s">
        <v>4137</v>
      </c>
      <c r="P955" s="9">
        <v>23.93</v>
      </c>
      <c r="Q955" t="s">
        <v>4103</v>
      </c>
      <c r="R955" s="9">
        <f t="shared" si="329"/>
        <v>400.59599999999995</v>
      </c>
      <c r="S955" t="s">
        <v>4103</v>
      </c>
      <c r="T955" s="9">
        <f t="shared" si="330"/>
        <v>171.684</v>
      </c>
      <c r="U955" t="s">
        <v>4103</v>
      </c>
      <c r="V955" s="9">
        <f t="shared" si="344"/>
        <v>110.03849999999998</v>
      </c>
      <c r="W955" t="s">
        <v>4103</v>
      </c>
      <c r="X955" s="9">
        <f t="shared" si="331"/>
        <v>366.25919999999996</v>
      </c>
      <c r="Y955" t="s">
        <v>4135</v>
      </c>
      <c r="Z955" s="9">
        <v>18.73</v>
      </c>
      <c r="AA955" t="s">
        <v>4103</v>
      </c>
      <c r="AB955" s="9">
        <f t="shared" si="345"/>
        <v>0</v>
      </c>
      <c r="AC955" t="str">
        <f t="shared" si="332"/>
        <v>POC</v>
      </c>
      <c r="AD955" s="9">
        <f t="shared" si="333"/>
        <v>0</v>
      </c>
      <c r="AE955" t="s">
        <v>4150</v>
      </c>
      <c r="AF955" s="9">
        <v>20.81</v>
      </c>
      <c r="AG955" t="str">
        <f t="shared" si="334"/>
        <v>CLAB</v>
      </c>
      <c r="AH955" s="9">
        <f t="shared" si="335"/>
        <v>20.81</v>
      </c>
      <c r="AI955" t="str">
        <f t="shared" si="336"/>
        <v>CLAB</v>
      </c>
      <c r="AJ955" s="9">
        <f t="shared" si="337"/>
        <v>20.81</v>
      </c>
      <c r="AK955" t="str">
        <f t="shared" si="338"/>
        <v>CLAB</v>
      </c>
      <c r="AL955" s="9">
        <f t="shared" si="339"/>
        <v>20.81</v>
      </c>
      <c r="AM955" t="str">
        <f t="shared" si="340"/>
        <v>CLAB</v>
      </c>
      <c r="AN955" s="9">
        <f t="shared" si="341"/>
        <v>20.81</v>
      </c>
      <c r="AO955" t="str">
        <f t="shared" si="342"/>
        <v>CLAB</v>
      </c>
      <c r="AP955" s="9">
        <f t="shared" si="343"/>
        <v>20.81</v>
      </c>
    </row>
    <row r="956" spans="1:42" x14ac:dyDescent="0.25">
      <c r="A956">
        <v>1314607</v>
      </c>
      <c r="B956" t="s">
        <v>2448</v>
      </c>
      <c r="C956">
        <v>302</v>
      </c>
      <c r="D956">
        <v>86301</v>
      </c>
      <c r="F956" s="9">
        <f t="shared" si="325"/>
        <v>0</v>
      </c>
      <c r="G956" s="9">
        <f t="shared" si="326"/>
        <v>489.29939999999999</v>
      </c>
      <c r="H956" s="9">
        <f t="shared" si="327"/>
        <v>343.36799999999999</v>
      </c>
      <c r="I956" s="9">
        <v>572.28</v>
      </c>
      <c r="J956" t="s">
        <v>4100</v>
      </c>
      <c r="K956" t="s">
        <v>4103</v>
      </c>
      <c r="L956" s="9">
        <f t="shared" si="328"/>
        <v>54.481055999999995</v>
      </c>
      <c r="M956" t="s">
        <v>4103</v>
      </c>
      <c r="N956" s="9">
        <f t="shared" si="346"/>
        <v>173.40083999999999</v>
      </c>
      <c r="O956" t="s">
        <v>4137</v>
      </c>
      <c r="P956" s="9">
        <v>23.93</v>
      </c>
      <c r="Q956" t="s">
        <v>4103</v>
      </c>
      <c r="R956" s="9">
        <f t="shared" si="329"/>
        <v>400.59599999999995</v>
      </c>
      <c r="S956" t="s">
        <v>4103</v>
      </c>
      <c r="T956" s="9">
        <f t="shared" si="330"/>
        <v>171.684</v>
      </c>
      <c r="U956" t="s">
        <v>4103</v>
      </c>
      <c r="V956" s="9">
        <f t="shared" si="344"/>
        <v>489.29939999999999</v>
      </c>
      <c r="W956" t="s">
        <v>4103</v>
      </c>
      <c r="X956" s="9">
        <f t="shared" si="331"/>
        <v>366.25919999999996</v>
      </c>
      <c r="Y956" t="s">
        <v>4135</v>
      </c>
      <c r="Z956" s="9">
        <v>18.73</v>
      </c>
      <c r="AA956" t="s">
        <v>4103</v>
      </c>
      <c r="AB956" s="9">
        <f t="shared" si="345"/>
        <v>0</v>
      </c>
      <c r="AC956" t="str">
        <f t="shared" si="332"/>
        <v>POC</v>
      </c>
      <c r="AD956" s="9">
        <f t="shared" si="333"/>
        <v>0</v>
      </c>
      <c r="AE956" t="s">
        <v>4150</v>
      </c>
      <c r="AF956" s="9">
        <v>20.81</v>
      </c>
      <c r="AG956" t="str">
        <f t="shared" si="334"/>
        <v>CLAB</v>
      </c>
      <c r="AH956" s="9">
        <f t="shared" si="335"/>
        <v>20.81</v>
      </c>
      <c r="AI956" t="str">
        <f t="shared" si="336"/>
        <v>CLAB</v>
      </c>
      <c r="AJ956" s="9">
        <f t="shared" si="337"/>
        <v>20.81</v>
      </c>
      <c r="AK956" t="str">
        <f t="shared" si="338"/>
        <v>CLAB</v>
      </c>
      <c r="AL956" s="9">
        <f t="shared" si="339"/>
        <v>20.81</v>
      </c>
      <c r="AM956" t="str">
        <f t="shared" si="340"/>
        <v>CLAB</v>
      </c>
      <c r="AN956" s="9">
        <f t="shared" si="341"/>
        <v>20.81</v>
      </c>
      <c r="AO956" t="str">
        <f t="shared" si="342"/>
        <v>CLAB</v>
      </c>
      <c r="AP956" s="9">
        <f t="shared" si="343"/>
        <v>20.81</v>
      </c>
    </row>
    <row r="957" spans="1:42" x14ac:dyDescent="0.25">
      <c r="A957">
        <v>1314608</v>
      </c>
      <c r="B957" t="s">
        <v>2449</v>
      </c>
      <c r="C957">
        <v>302</v>
      </c>
      <c r="D957">
        <v>86304</v>
      </c>
      <c r="F957" s="9">
        <f t="shared" si="325"/>
        <v>0</v>
      </c>
      <c r="G957" s="9">
        <f t="shared" si="326"/>
        <v>489.29939999999999</v>
      </c>
      <c r="H957" s="9">
        <f t="shared" si="327"/>
        <v>343.36799999999999</v>
      </c>
      <c r="I957" s="9">
        <v>572.28</v>
      </c>
      <c r="J957" t="s">
        <v>4100</v>
      </c>
      <c r="K957" t="s">
        <v>4103</v>
      </c>
      <c r="L957" s="9">
        <f t="shared" si="328"/>
        <v>54.481055999999995</v>
      </c>
      <c r="M957" t="s">
        <v>4103</v>
      </c>
      <c r="N957" s="9">
        <f t="shared" si="346"/>
        <v>173.40083999999999</v>
      </c>
      <c r="O957" t="s">
        <v>4137</v>
      </c>
      <c r="P957" s="9">
        <v>23.93</v>
      </c>
      <c r="Q957" t="s">
        <v>4103</v>
      </c>
      <c r="R957" s="9">
        <f t="shared" si="329"/>
        <v>400.59599999999995</v>
      </c>
      <c r="S957" t="s">
        <v>4103</v>
      </c>
      <c r="T957" s="9">
        <f t="shared" si="330"/>
        <v>171.684</v>
      </c>
      <c r="U957" t="s">
        <v>4103</v>
      </c>
      <c r="V957" s="9">
        <f t="shared" si="344"/>
        <v>489.29939999999999</v>
      </c>
      <c r="W957" t="s">
        <v>4103</v>
      </c>
      <c r="X957" s="9">
        <f t="shared" si="331"/>
        <v>366.25919999999996</v>
      </c>
      <c r="Y957" t="s">
        <v>4135</v>
      </c>
      <c r="Z957" s="9">
        <v>18.73</v>
      </c>
      <c r="AA957" t="s">
        <v>4103</v>
      </c>
      <c r="AB957" s="9">
        <f t="shared" si="345"/>
        <v>0</v>
      </c>
      <c r="AC957" t="str">
        <f t="shared" si="332"/>
        <v>POC</v>
      </c>
      <c r="AD957" s="9">
        <f t="shared" si="333"/>
        <v>0</v>
      </c>
      <c r="AE957" t="s">
        <v>4150</v>
      </c>
      <c r="AF957" s="9">
        <v>20.81</v>
      </c>
      <c r="AG957" t="str">
        <f t="shared" si="334"/>
        <v>CLAB</v>
      </c>
      <c r="AH957" s="9">
        <f t="shared" si="335"/>
        <v>20.81</v>
      </c>
      <c r="AI957" t="str">
        <f t="shared" si="336"/>
        <v>CLAB</v>
      </c>
      <c r="AJ957" s="9">
        <f t="shared" si="337"/>
        <v>20.81</v>
      </c>
      <c r="AK957" t="str">
        <f t="shared" si="338"/>
        <v>CLAB</v>
      </c>
      <c r="AL957" s="9">
        <f t="shared" si="339"/>
        <v>20.81</v>
      </c>
      <c r="AM957" t="str">
        <f t="shared" si="340"/>
        <v>CLAB</v>
      </c>
      <c r="AN957" s="9">
        <f t="shared" si="341"/>
        <v>20.81</v>
      </c>
      <c r="AO957" t="str">
        <f t="shared" si="342"/>
        <v>CLAB</v>
      </c>
      <c r="AP957" s="9">
        <f t="shared" si="343"/>
        <v>20.81</v>
      </c>
    </row>
    <row r="958" spans="1:42" x14ac:dyDescent="0.25">
      <c r="A958">
        <v>1316411</v>
      </c>
      <c r="B958" t="s">
        <v>2716</v>
      </c>
      <c r="C958">
        <v>302</v>
      </c>
      <c r="D958">
        <v>86305</v>
      </c>
      <c r="F958" s="9">
        <f t="shared" si="325"/>
        <v>0</v>
      </c>
      <c r="G958" s="9">
        <f t="shared" si="326"/>
        <v>489.29939999999999</v>
      </c>
      <c r="H958" s="9">
        <f t="shared" si="327"/>
        <v>143.48399999999998</v>
      </c>
      <c r="I958" s="9">
        <v>239.14</v>
      </c>
      <c r="J958" t="s">
        <v>4100</v>
      </c>
      <c r="K958" t="s">
        <v>4103</v>
      </c>
      <c r="L958" s="9">
        <f t="shared" si="328"/>
        <v>22.766127999999998</v>
      </c>
      <c r="M958" t="s">
        <v>4103</v>
      </c>
      <c r="N958" s="9">
        <f t="shared" si="346"/>
        <v>72.459419999999994</v>
      </c>
      <c r="O958" t="s">
        <v>4137</v>
      </c>
      <c r="P958" s="9">
        <v>23.93</v>
      </c>
      <c r="Q958" t="s">
        <v>4103</v>
      </c>
      <c r="R958" s="9">
        <f t="shared" si="329"/>
        <v>167.39799999999997</v>
      </c>
      <c r="S958" t="s">
        <v>4103</v>
      </c>
      <c r="T958" s="9">
        <f t="shared" si="330"/>
        <v>71.74199999999999</v>
      </c>
      <c r="U958" t="s">
        <v>4103</v>
      </c>
      <c r="V958" s="9">
        <f t="shared" si="344"/>
        <v>489.29939999999999</v>
      </c>
      <c r="W958" t="s">
        <v>4103</v>
      </c>
      <c r="X958" s="9">
        <f t="shared" si="331"/>
        <v>153.0496</v>
      </c>
      <c r="Y958" t="s">
        <v>4135</v>
      </c>
      <c r="Z958" s="9">
        <v>18.73</v>
      </c>
      <c r="AA958" t="s">
        <v>4103</v>
      </c>
      <c r="AB958" s="9">
        <f t="shared" si="345"/>
        <v>0</v>
      </c>
      <c r="AC958" t="str">
        <f t="shared" si="332"/>
        <v>POC</v>
      </c>
      <c r="AD958" s="9">
        <f t="shared" si="333"/>
        <v>0</v>
      </c>
      <c r="AE958" t="s">
        <v>4150</v>
      </c>
      <c r="AF958" s="9">
        <v>20.81</v>
      </c>
      <c r="AG958" t="str">
        <f t="shared" si="334"/>
        <v>CLAB</v>
      </c>
      <c r="AH958" s="9">
        <f t="shared" si="335"/>
        <v>20.81</v>
      </c>
      <c r="AI958" t="str">
        <f t="shared" si="336"/>
        <v>CLAB</v>
      </c>
      <c r="AJ958" s="9">
        <f t="shared" si="337"/>
        <v>20.81</v>
      </c>
      <c r="AK958" t="str">
        <f t="shared" si="338"/>
        <v>CLAB</v>
      </c>
      <c r="AL958" s="9">
        <f t="shared" si="339"/>
        <v>20.81</v>
      </c>
      <c r="AM958" t="str">
        <f t="shared" si="340"/>
        <v>CLAB</v>
      </c>
      <c r="AN958" s="9">
        <f t="shared" si="341"/>
        <v>20.81</v>
      </c>
      <c r="AO958" t="str">
        <f t="shared" si="342"/>
        <v>CLAB</v>
      </c>
      <c r="AP958" s="9">
        <f t="shared" si="343"/>
        <v>20.81</v>
      </c>
    </row>
    <row r="959" spans="1:42" x14ac:dyDescent="0.25">
      <c r="A959">
        <v>1314609</v>
      </c>
      <c r="B959" t="s">
        <v>2450</v>
      </c>
      <c r="C959">
        <v>302</v>
      </c>
      <c r="D959">
        <v>86308</v>
      </c>
      <c r="F959" s="9">
        <f t="shared" si="325"/>
        <v>0</v>
      </c>
      <c r="G959" s="9">
        <f t="shared" si="326"/>
        <v>204.46469999999999</v>
      </c>
      <c r="H959" s="9">
        <f t="shared" si="327"/>
        <v>118.09199999999998</v>
      </c>
      <c r="I959" s="9">
        <v>196.82</v>
      </c>
      <c r="J959" t="s">
        <v>4100</v>
      </c>
      <c r="K959" t="s">
        <v>4103</v>
      </c>
      <c r="L959" s="9">
        <f t="shared" si="328"/>
        <v>18.737264</v>
      </c>
      <c r="M959" t="s">
        <v>4103</v>
      </c>
      <c r="N959" s="9">
        <f t="shared" si="346"/>
        <v>59.63646</v>
      </c>
      <c r="O959" t="s">
        <v>4137</v>
      </c>
      <c r="P959" s="9">
        <v>5.96</v>
      </c>
      <c r="Q959" t="s">
        <v>4103</v>
      </c>
      <c r="R959" s="9">
        <f t="shared" si="329"/>
        <v>137.77399999999997</v>
      </c>
      <c r="S959" t="s">
        <v>4103</v>
      </c>
      <c r="T959" s="9">
        <f t="shared" si="330"/>
        <v>59.045999999999992</v>
      </c>
      <c r="U959" t="s">
        <v>4103</v>
      </c>
      <c r="V959" s="9">
        <f t="shared" si="344"/>
        <v>204.46469999999999</v>
      </c>
      <c r="W959" t="s">
        <v>4103</v>
      </c>
      <c r="X959" s="9">
        <f t="shared" si="331"/>
        <v>125.9648</v>
      </c>
      <c r="Y959" t="s">
        <v>4135</v>
      </c>
      <c r="Z959" s="9">
        <v>4.66</v>
      </c>
      <c r="AA959" t="s">
        <v>4103</v>
      </c>
      <c r="AB959" s="9">
        <f t="shared" si="345"/>
        <v>0</v>
      </c>
      <c r="AC959" t="str">
        <f t="shared" si="332"/>
        <v>POC</v>
      </c>
      <c r="AD959" s="9">
        <f t="shared" si="333"/>
        <v>0</v>
      </c>
      <c r="AE959" t="s">
        <v>4150</v>
      </c>
      <c r="AF959" s="9">
        <v>5.18</v>
      </c>
      <c r="AG959" t="str">
        <f t="shared" si="334"/>
        <v>CLAB</v>
      </c>
      <c r="AH959" s="9">
        <f t="shared" si="335"/>
        <v>5.18</v>
      </c>
      <c r="AI959" t="str">
        <f t="shared" si="336"/>
        <v>CLAB</v>
      </c>
      <c r="AJ959" s="9">
        <f t="shared" si="337"/>
        <v>5.18</v>
      </c>
      <c r="AK959" t="str">
        <f t="shared" si="338"/>
        <v>CLAB</v>
      </c>
      <c r="AL959" s="9">
        <f t="shared" si="339"/>
        <v>5.18</v>
      </c>
      <c r="AM959" t="str">
        <f t="shared" si="340"/>
        <v>CLAB</v>
      </c>
      <c r="AN959" s="9">
        <f t="shared" si="341"/>
        <v>5.18</v>
      </c>
      <c r="AO959" t="str">
        <f t="shared" si="342"/>
        <v>CLAB</v>
      </c>
      <c r="AP959" s="9">
        <f t="shared" si="343"/>
        <v>5.18</v>
      </c>
    </row>
    <row r="960" spans="1:42" x14ac:dyDescent="0.25">
      <c r="A960">
        <v>1314612</v>
      </c>
      <c r="B960" t="s">
        <v>2451</v>
      </c>
      <c r="C960">
        <v>302</v>
      </c>
      <c r="D960">
        <v>86316</v>
      </c>
      <c r="F960" s="9">
        <f t="shared" si="325"/>
        <v>0</v>
      </c>
      <c r="G960" s="9">
        <f t="shared" si="326"/>
        <v>400.59599999999995</v>
      </c>
      <c r="H960" s="9">
        <f t="shared" si="327"/>
        <v>343.36799999999999</v>
      </c>
      <c r="I960" s="9">
        <v>572.28</v>
      </c>
      <c r="J960" t="s">
        <v>4100</v>
      </c>
      <c r="K960" t="s">
        <v>4103</v>
      </c>
      <c r="L960" s="9">
        <f t="shared" si="328"/>
        <v>54.481055999999995</v>
      </c>
      <c r="M960" t="s">
        <v>4103</v>
      </c>
      <c r="N960" s="9">
        <f t="shared" si="346"/>
        <v>173.40083999999999</v>
      </c>
      <c r="O960" t="s">
        <v>4137</v>
      </c>
      <c r="P960" s="9">
        <v>23.93</v>
      </c>
      <c r="Q960" t="s">
        <v>4103</v>
      </c>
      <c r="R960" s="9">
        <f t="shared" si="329"/>
        <v>400.59599999999995</v>
      </c>
      <c r="S960" t="s">
        <v>4103</v>
      </c>
      <c r="T960" s="9">
        <f t="shared" si="330"/>
        <v>171.684</v>
      </c>
      <c r="U960" t="s">
        <v>4103</v>
      </c>
      <c r="V960" s="9">
        <f t="shared" si="344"/>
        <v>168.28109999999998</v>
      </c>
      <c r="W960" t="s">
        <v>4103</v>
      </c>
      <c r="X960" s="9">
        <f t="shared" si="331"/>
        <v>366.25919999999996</v>
      </c>
      <c r="Y960" t="s">
        <v>4135</v>
      </c>
      <c r="Z960" s="9">
        <v>18.73</v>
      </c>
      <c r="AA960" t="s">
        <v>4103</v>
      </c>
      <c r="AB960" s="9">
        <f t="shared" si="345"/>
        <v>0</v>
      </c>
      <c r="AC960" t="str">
        <f t="shared" si="332"/>
        <v>POC</v>
      </c>
      <c r="AD960" s="9">
        <f t="shared" si="333"/>
        <v>0</v>
      </c>
      <c r="AE960" t="s">
        <v>4150</v>
      </c>
      <c r="AF960" s="9">
        <v>20.81</v>
      </c>
      <c r="AG960" t="str">
        <f t="shared" si="334"/>
        <v>CLAB</v>
      </c>
      <c r="AH960" s="9">
        <f t="shared" si="335"/>
        <v>20.81</v>
      </c>
      <c r="AI960" t="str">
        <f t="shared" si="336"/>
        <v>CLAB</v>
      </c>
      <c r="AJ960" s="9">
        <f t="shared" si="337"/>
        <v>20.81</v>
      </c>
      <c r="AK960" t="str">
        <f t="shared" si="338"/>
        <v>CLAB</v>
      </c>
      <c r="AL960" s="9">
        <f t="shared" si="339"/>
        <v>20.81</v>
      </c>
      <c r="AM960" t="str">
        <f t="shared" si="340"/>
        <v>CLAB</v>
      </c>
      <c r="AN960" s="9">
        <f t="shared" si="341"/>
        <v>20.81</v>
      </c>
      <c r="AO960" t="str">
        <f t="shared" si="342"/>
        <v>CLAB</v>
      </c>
      <c r="AP960" s="9">
        <f t="shared" si="343"/>
        <v>20.81</v>
      </c>
    </row>
    <row r="961" spans="1:42" x14ac:dyDescent="0.25">
      <c r="A961">
        <v>1314613</v>
      </c>
      <c r="B961" t="s">
        <v>2452</v>
      </c>
      <c r="C961">
        <v>302</v>
      </c>
      <c r="D961">
        <v>86317</v>
      </c>
      <c r="F961" s="9">
        <f t="shared" si="325"/>
        <v>0</v>
      </c>
      <c r="G961" s="9">
        <f t="shared" si="326"/>
        <v>489.29939999999999</v>
      </c>
      <c r="H961" s="9">
        <f t="shared" si="327"/>
        <v>353.42999999999995</v>
      </c>
      <c r="I961" s="9">
        <v>589.04999999999995</v>
      </c>
      <c r="J961" t="s">
        <v>4100</v>
      </c>
      <c r="K961" t="s">
        <v>4103</v>
      </c>
      <c r="L961" s="9">
        <f t="shared" si="328"/>
        <v>56.077559999999991</v>
      </c>
      <c r="M961" t="s">
        <v>4103</v>
      </c>
      <c r="N961" s="9">
        <f t="shared" si="346"/>
        <v>178.48214999999999</v>
      </c>
      <c r="O961" t="s">
        <v>4137</v>
      </c>
      <c r="P961" s="9">
        <v>17.239999999999998</v>
      </c>
      <c r="Q961" t="s">
        <v>4103</v>
      </c>
      <c r="R961" s="9">
        <f t="shared" si="329"/>
        <v>412.33499999999992</v>
      </c>
      <c r="S961" t="s">
        <v>4103</v>
      </c>
      <c r="T961" s="9">
        <f t="shared" si="330"/>
        <v>176.71499999999997</v>
      </c>
      <c r="U961" t="s">
        <v>4103</v>
      </c>
      <c r="V961" s="9">
        <f t="shared" si="344"/>
        <v>489.29939999999999</v>
      </c>
      <c r="W961" t="s">
        <v>4103</v>
      </c>
      <c r="X961" s="9">
        <f t="shared" si="331"/>
        <v>376.99199999999996</v>
      </c>
      <c r="Y961" t="s">
        <v>4135</v>
      </c>
      <c r="Z961" s="9">
        <v>13.49</v>
      </c>
      <c r="AA961" t="s">
        <v>4103</v>
      </c>
      <c r="AB961" s="9">
        <f t="shared" si="345"/>
        <v>0</v>
      </c>
      <c r="AC961" t="str">
        <f t="shared" si="332"/>
        <v>POC</v>
      </c>
      <c r="AD961" s="9">
        <f t="shared" si="333"/>
        <v>0</v>
      </c>
      <c r="AE961" t="s">
        <v>4150</v>
      </c>
      <c r="AF961" s="9">
        <v>14.99</v>
      </c>
      <c r="AG961" t="str">
        <f t="shared" si="334"/>
        <v>CLAB</v>
      </c>
      <c r="AH961" s="9">
        <f t="shared" si="335"/>
        <v>14.99</v>
      </c>
      <c r="AI961" t="str">
        <f t="shared" si="336"/>
        <v>CLAB</v>
      </c>
      <c r="AJ961" s="9">
        <f t="shared" si="337"/>
        <v>14.99</v>
      </c>
      <c r="AK961" t="str">
        <f t="shared" si="338"/>
        <v>CLAB</v>
      </c>
      <c r="AL961" s="9">
        <f t="shared" si="339"/>
        <v>14.99</v>
      </c>
      <c r="AM961" t="str">
        <f t="shared" si="340"/>
        <v>CLAB</v>
      </c>
      <c r="AN961" s="9">
        <f t="shared" si="341"/>
        <v>14.99</v>
      </c>
      <c r="AO961" t="str">
        <f t="shared" si="342"/>
        <v>CLAB</v>
      </c>
      <c r="AP961" s="9">
        <f t="shared" si="343"/>
        <v>14.99</v>
      </c>
    </row>
    <row r="962" spans="1:42" x14ac:dyDescent="0.25">
      <c r="A962">
        <v>1314616</v>
      </c>
      <c r="B962" t="s">
        <v>2453</v>
      </c>
      <c r="C962">
        <v>302</v>
      </c>
      <c r="D962">
        <v>86325</v>
      </c>
      <c r="F962" s="9">
        <f t="shared" ref="F962:F1025" si="347">MIN(J962:AP962)</f>
        <v>0</v>
      </c>
      <c r="G962" s="9">
        <f t="shared" ref="G962:G1025" si="348">MAX(J962:AP962)</f>
        <v>616.53199999999993</v>
      </c>
      <c r="H962" s="9">
        <f t="shared" ref="H962:H1025" si="349">I962*60%</f>
        <v>528.45600000000002</v>
      </c>
      <c r="I962" s="9">
        <v>880.76</v>
      </c>
      <c r="J962" t="s">
        <v>4100</v>
      </c>
      <c r="K962" t="s">
        <v>4103</v>
      </c>
      <c r="L962" s="9">
        <f t="shared" ref="L962:L1025" si="350">I962*9.52%</f>
        <v>83.848351999999991</v>
      </c>
      <c r="M962" t="s">
        <v>4103</v>
      </c>
      <c r="N962" s="9">
        <f t="shared" si="346"/>
        <v>266.87027999999998</v>
      </c>
      <c r="O962" t="s">
        <v>4137</v>
      </c>
      <c r="P962" s="9">
        <v>26.6</v>
      </c>
      <c r="Q962" t="s">
        <v>4103</v>
      </c>
      <c r="R962" s="9">
        <f t="shared" ref="R962:R1025" si="351">I962*70%</f>
        <v>616.53199999999993</v>
      </c>
      <c r="S962" t="s">
        <v>4103</v>
      </c>
      <c r="T962" s="9">
        <f t="shared" ref="T962:T1025" si="352">I962*30%</f>
        <v>264.22800000000001</v>
      </c>
      <c r="U962" t="s">
        <v>4103</v>
      </c>
      <c r="V962" s="9">
        <f t="shared" si="344"/>
        <v>503.63774999999993</v>
      </c>
      <c r="W962" t="s">
        <v>4103</v>
      </c>
      <c r="X962" s="9">
        <f t="shared" ref="X962:X1025" si="353">I962*64%</f>
        <v>563.68640000000005</v>
      </c>
      <c r="Y962" t="s">
        <v>4135</v>
      </c>
      <c r="Z962" s="9">
        <v>20.82</v>
      </c>
      <c r="AA962" t="s">
        <v>4103</v>
      </c>
      <c r="AB962" s="9">
        <f t="shared" si="345"/>
        <v>0</v>
      </c>
      <c r="AC962" t="str">
        <f t="shared" ref="AC962:AC1025" si="354">AA962</f>
        <v>POC</v>
      </c>
      <c r="AD962" s="9">
        <f t="shared" ref="AD962:AD1025" si="355">AB962</f>
        <v>0</v>
      </c>
      <c r="AE962" t="s">
        <v>4150</v>
      </c>
      <c r="AF962" s="9">
        <v>23.13</v>
      </c>
      <c r="AG962" t="str">
        <f t="shared" ref="AG962:AG1025" si="356">AE962</f>
        <v>CLAB</v>
      </c>
      <c r="AH962" s="9">
        <f t="shared" ref="AH962:AH1025" si="357">AF962</f>
        <v>23.13</v>
      </c>
      <c r="AI962" t="str">
        <f t="shared" ref="AI962:AI1025" si="358">AG962</f>
        <v>CLAB</v>
      </c>
      <c r="AJ962" s="9">
        <f t="shared" ref="AJ962:AJ1025" si="359">AH962</f>
        <v>23.13</v>
      </c>
      <c r="AK962" t="str">
        <f t="shared" ref="AK962:AK1025" si="360">AI962</f>
        <v>CLAB</v>
      </c>
      <c r="AL962" s="9">
        <f t="shared" ref="AL962:AL1025" si="361">AJ962</f>
        <v>23.13</v>
      </c>
      <c r="AM962" t="str">
        <f t="shared" ref="AM962:AM1025" si="362">AK962</f>
        <v>CLAB</v>
      </c>
      <c r="AN962" s="9">
        <f t="shared" ref="AN962:AN1025" si="363">AL962</f>
        <v>23.13</v>
      </c>
      <c r="AO962" t="str">
        <f t="shared" ref="AO962:AO1025" si="364">AM962</f>
        <v>CLAB</v>
      </c>
      <c r="AP962" s="9">
        <f t="shared" ref="AP962:AP1025" si="365">AN962</f>
        <v>23.13</v>
      </c>
    </row>
    <row r="963" spans="1:42" x14ac:dyDescent="0.25">
      <c r="A963">
        <v>1314618</v>
      </c>
      <c r="B963" t="s">
        <v>2454</v>
      </c>
      <c r="C963">
        <v>302</v>
      </c>
      <c r="D963">
        <v>86329</v>
      </c>
      <c r="F963" s="9">
        <f t="shared" si="347"/>
        <v>0</v>
      </c>
      <c r="G963" s="9">
        <f t="shared" si="348"/>
        <v>753.0498</v>
      </c>
      <c r="H963" s="9">
        <f t="shared" si="349"/>
        <v>213.56399999999999</v>
      </c>
      <c r="I963" s="9">
        <v>355.94</v>
      </c>
      <c r="J963" t="s">
        <v>4100</v>
      </c>
      <c r="K963" t="s">
        <v>4103</v>
      </c>
      <c r="L963" s="9">
        <f t="shared" si="350"/>
        <v>33.885487999999995</v>
      </c>
      <c r="M963" t="s">
        <v>4103</v>
      </c>
      <c r="N963" s="9">
        <f t="shared" si="346"/>
        <v>107.84981999999999</v>
      </c>
      <c r="O963" t="s">
        <v>4137</v>
      </c>
      <c r="P963" s="9">
        <v>16.16</v>
      </c>
      <c r="Q963" t="s">
        <v>4103</v>
      </c>
      <c r="R963" s="9">
        <f t="shared" si="351"/>
        <v>249.15799999999999</v>
      </c>
      <c r="S963" t="s">
        <v>4103</v>
      </c>
      <c r="T963" s="9">
        <f t="shared" si="352"/>
        <v>106.782</v>
      </c>
      <c r="U963" t="s">
        <v>4103</v>
      </c>
      <c r="V963" s="9">
        <f t="shared" ref="V963:V1026" si="366">I962*85.5%</f>
        <v>753.0498</v>
      </c>
      <c r="W963" t="s">
        <v>4103</v>
      </c>
      <c r="X963" s="9">
        <f t="shared" si="353"/>
        <v>227.80160000000001</v>
      </c>
      <c r="Y963" t="s">
        <v>4135</v>
      </c>
      <c r="Z963" s="9">
        <v>12.65</v>
      </c>
      <c r="AA963" t="s">
        <v>4103</v>
      </c>
      <c r="AB963" s="9">
        <f t="shared" si="345"/>
        <v>0</v>
      </c>
      <c r="AC963" t="str">
        <f t="shared" si="354"/>
        <v>POC</v>
      </c>
      <c r="AD963" s="9">
        <f t="shared" si="355"/>
        <v>0</v>
      </c>
      <c r="AE963" t="s">
        <v>4150</v>
      </c>
      <c r="AF963" s="9">
        <v>14.05</v>
      </c>
      <c r="AG963" t="str">
        <f t="shared" si="356"/>
        <v>CLAB</v>
      </c>
      <c r="AH963" s="9">
        <f t="shared" si="357"/>
        <v>14.05</v>
      </c>
      <c r="AI963" t="str">
        <f t="shared" si="358"/>
        <v>CLAB</v>
      </c>
      <c r="AJ963" s="9">
        <f t="shared" si="359"/>
        <v>14.05</v>
      </c>
      <c r="AK963" t="str">
        <f t="shared" si="360"/>
        <v>CLAB</v>
      </c>
      <c r="AL963" s="9">
        <f t="shared" si="361"/>
        <v>14.05</v>
      </c>
      <c r="AM963" t="str">
        <f t="shared" si="362"/>
        <v>CLAB</v>
      </c>
      <c r="AN963" s="9">
        <f t="shared" si="363"/>
        <v>14.05</v>
      </c>
      <c r="AO963" t="str">
        <f t="shared" si="364"/>
        <v>CLAB</v>
      </c>
      <c r="AP963" s="9">
        <f t="shared" si="365"/>
        <v>14.05</v>
      </c>
    </row>
    <row r="964" spans="1:42" x14ac:dyDescent="0.25">
      <c r="A964">
        <v>1314619</v>
      </c>
      <c r="B964" t="s">
        <v>2455</v>
      </c>
      <c r="C964">
        <v>302</v>
      </c>
      <c r="D964">
        <v>86331</v>
      </c>
      <c r="F964" s="9">
        <f t="shared" si="347"/>
        <v>0</v>
      </c>
      <c r="G964" s="9">
        <f t="shared" si="348"/>
        <v>317.541</v>
      </c>
      <c r="H964" s="9">
        <f t="shared" si="349"/>
        <v>272.178</v>
      </c>
      <c r="I964" s="9">
        <v>453.63</v>
      </c>
      <c r="J964" t="s">
        <v>4100</v>
      </c>
      <c r="K964" t="s">
        <v>4103</v>
      </c>
      <c r="L964" s="9">
        <f t="shared" si="350"/>
        <v>43.185575999999998</v>
      </c>
      <c r="M964" t="s">
        <v>4103</v>
      </c>
      <c r="N964" s="9">
        <f t="shared" si="346"/>
        <v>137.44988999999998</v>
      </c>
      <c r="O964" t="s">
        <v>4137</v>
      </c>
      <c r="P964" s="9">
        <v>13.78</v>
      </c>
      <c r="Q964" t="s">
        <v>4103</v>
      </c>
      <c r="R964" s="9">
        <f t="shared" si="351"/>
        <v>317.541</v>
      </c>
      <c r="S964" t="s">
        <v>4103</v>
      </c>
      <c r="T964" s="9">
        <f t="shared" si="352"/>
        <v>136.089</v>
      </c>
      <c r="U964" t="s">
        <v>4103</v>
      </c>
      <c r="V964" s="9">
        <f t="shared" si="366"/>
        <v>304.32869999999997</v>
      </c>
      <c r="W964" t="s">
        <v>4103</v>
      </c>
      <c r="X964" s="9">
        <f t="shared" si="353"/>
        <v>290.32319999999999</v>
      </c>
      <c r="Y964" t="s">
        <v>4135</v>
      </c>
      <c r="Z964" s="9">
        <v>10.78</v>
      </c>
      <c r="AA964" t="s">
        <v>4103</v>
      </c>
      <c r="AB964" s="9">
        <f t="shared" si="345"/>
        <v>0</v>
      </c>
      <c r="AC964" t="str">
        <f t="shared" si="354"/>
        <v>POC</v>
      </c>
      <c r="AD964" s="9">
        <f t="shared" si="355"/>
        <v>0</v>
      </c>
      <c r="AE964" t="s">
        <v>4150</v>
      </c>
      <c r="AF964" s="9">
        <v>11.98</v>
      </c>
      <c r="AG964" t="str">
        <f t="shared" si="356"/>
        <v>CLAB</v>
      </c>
      <c r="AH964" s="9">
        <f t="shared" si="357"/>
        <v>11.98</v>
      </c>
      <c r="AI964" t="str">
        <f t="shared" si="358"/>
        <v>CLAB</v>
      </c>
      <c r="AJ964" s="9">
        <f t="shared" si="359"/>
        <v>11.98</v>
      </c>
      <c r="AK964" t="str">
        <f t="shared" si="360"/>
        <v>CLAB</v>
      </c>
      <c r="AL964" s="9">
        <f t="shared" si="361"/>
        <v>11.98</v>
      </c>
      <c r="AM964" t="str">
        <f t="shared" si="362"/>
        <v>CLAB</v>
      </c>
      <c r="AN964" s="9">
        <f t="shared" si="363"/>
        <v>11.98</v>
      </c>
      <c r="AO964" t="str">
        <f t="shared" si="364"/>
        <v>CLAB</v>
      </c>
      <c r="AP964" s="9">
        <f t="shared" si="365"/>
        <v>11.98</v>
      </c>
    </row>
    <row r="965" spans="1:42" x14ac:dyDescent="0.25">
      <c r="A965">
        <v>1314620</v>
      </c>
      <c r="B965" t="s">
        <v>2456</v>
      </c>
      <c r="C965">
        <v>302</v>
      </c>
      <c r="D965">
        <v>86332</v>
      </c>
      <c r="F965" s="9">
        <f t="shared" si="347"/>
        <v>0</v>
      </c>
      <c r="G965" s="9">
        <f t="shared" si="348"/>
        <v>441.63699999999994</v>
      </c>
      <c r="H965" s="9">
        <f t="shared" si="349"/>
        <v>378.54599999999999</v>
      </c>
      <c r="I965" s="9">
        <v>630.91</v>
      </c>
      <c r="J965" t="s">
        <v>4100</v>
      </c>
      <c r="K965" t="s">
        <v>4103</v>
      </c>
      <c r="L965" s="9">
        <f t="shared" si="350"/>
        <v>60.062631999999994</v>
      </c>
      <c r="M965" t="s">
        <v>4103</v>
      </c>
      <c r="N965" s="9">
        <f t="shared" si="346"/>
        <v>191.16573</v>
      </c>
      <c r="O965" t="s">
        <v>4137</v>
      </c>
      <c r="P965" s="9">
        <v>28.03</v>
      </c>
      <c r="Q965" t="s">
        <v>4103</v>
      </c>
      <c r="R965" s="9">
        <f t="shared" si="351"/>
        <v>441.63699999999994</v>
      </c>
      <c r="S965" t="s">
        <v>4103</v>
      </c>
      <c r="T965" s="9">
        <f t="shared" si="352"/>
        <v>189.273</v>
      </c>
      <c r="U965" t="s">
        <v>4103</v>
      </c>
      <c r="V965" s="9">
        <f t="shared" si="366"/>
        <v>387.85365000000002</v>
      </c>
      <c r="W965" t="s">
        <v>4103</v>
      </c>
      <c r="X965" s="9">
        <f t="shared" si="353"/>
        <v>403.7824</v>
      </c>
      <c r="Y965" t="s">
        <v>4135</v>
      </c>
      <c r="Z965" s="9">
        <v>21.93</v>
      </c>
      <c r="AA965" t="s">
        <v>4103</v>
      </c>
      <c r="AB965" s="9">
        <f t="shared" si="345"/>
        <v>0</v>
      </c>
      <c r="AC965" t="str">
        <f t="shared" si="354"/>
        <v>POC</v>
      </c>
      <c r="AD965" s="9">
        <f t="shared" si="355"/>
        <v>0</v>
      </c>
      <c r="AE965" t="s">
        <v>4150</v>
      </c>
      <c r="AF965" s="9">
        <v>24.37</v>
      </c>
      <c r="AG965" t="str">
        <f t="shared" si="356"/>
        <v>CLAB</v>
      </c>
      <c r="AH965" s="9">
        <f t="shared" si="357"/>
        <v>24.37</v>
      </c>
      <c r="AI965" t="str">
        <f t="shared" si="358"/>
        <v>CLAB</v>
      </c>
      <c r="AJ965" s="9">
        <f t="shared" si="359"/>
        <v>24.37</v>
      </c>
      <c r="AK965" t="str">
        <f t="shared" si="360"/>
        <v>CLAB</v>
      </c>
      <c r="AL965" s="9">
        <f t="shared" si="361"/>
        <v>24.37</v>
      </c>
      <c r="AM965" t="str">
        <f t="shared" si="362"/>
        <v>CLAB</v>
      </c>
      <c r="AN965" s="9">
        <f t="shared" si="363"/>
        <v>24.37</v>
      </c>
      <c r="AO965" t="str">
        <f t="shared" si="364"/>
        <v>CLAB</v>
      </c>
      <c r="AP965" s="9">
        <f t="shared" si="365"/>
        <v>24.37</v>
      </c>
    </row>
    <row r="966" spans="1:42" x14ac:dyDescent="0.25">
      <c r="A966">
        <v>1314621</v>
      </c>
      <c r="B966" t="s">
        <v>2457</v>
      </c>
      <c r="C966">
        <v>302</v>
      </c>
      <c r="D966">
        <v>86334</v>
      </c>
      <c r="F966" s="9">
        <f t="shared" si="347"/>
        <v>0</v>
      </c>
      <c r="G966" s="9">
        <f t="shared" si="348"/>
        <v>610.66599999999994</v>
      </c>
      <c r="H966" s="9">
        <f t="shared" si="349"/>
        <v>523.428</v>
      </c>
      <c r="I966" s="9">
        <v>872.38</v>
      </c>
      <c r="J966" t="s">
        <v>4100</v>
      </c>
      <c r="K966" t="s">
        <v>4103</v>
      </c>
      <c r="L966" s="9">
        <f t="shared" si="350"/>
        <v>83.050575999999992</v>
      </c>
      <c r="M966" t="s">
        <v>4103</v>
      </c>
      <c r="N966" s="9">
        <f t="shared" si="346"/>
        <v>264.33114</v>
      </c>
      <c r="O966" t="s">
        <v>4137</v>
      </c>
      <c r="P966" s="9">
        <v>25.69</v>
      </c>
      <c r="Q966" t="s">
        <v>4103</v>
      </c>
      <c r="R966" s="9">
        <f t="shared" si="351"/>
        <v>610.66599999999994</v>
      </c>
      <c r="S966" t="s">
        <v>4103</v>
      </c>
      <c r="T966" s="9">
        <f t="shared" si="352"/>
        <v>261.714</v>
      </c>
      <c r="U966" t="s">
        <v>4103</v>
      </c>
      <c r="V966" s="9">
        <f t="shared" si="366"/>
        <v>539.42804999999998</v>
      </c>
      <c r="W966" t="s">
        <v>4103</v>
      </c>
      <c r="X966" s="9">
        <f t="shared" si="353"/>
        <v>558.32320000000004</v>
      </c>
      <c r="Y966" t="s">
        <v>4135</v>
      </c>
      <c r="Z966" s="9">
        <v>20.11</v>
      </c>
      <c r="AA966" t="s">
        <v>4103</v>
      </c>
      <c r="AB966" s="9">
        <f t="shared" si="345"/>
        <v>0</v>
      </c>
      <c r="AC966" t="str">
        <f t="shared" si="354"/>
        <v>POC</v>
      </c>
      <c r="AD966" s="9">
        <f t="shared" si="355"/>
        <v>0</v>
      </c>
      <c r="AE966" t="s">
        <v>4150</v>
      </c>
      <c r="AF966" s="9">
        <v>22.34</v>
      </c>
      <c r="AG966" t="str">
        <f t="shared" si="356"/>
        <v>CLAB</v>
      </c>
      <c r="AH966" s="9">
        <f t="shared" si="357"/>
        <v>22.34</v>
      </c>
      <c r="AI966" t="str">
        <f t="shared" si="358"/>
        <v>CLAB</v>
      </c>
      <c r="AJ966" s="9">
        <f t="shared" si="359"/>
        <v>22.34</v>
      </c>
      <c r="AK966" t="str">
        <f t="shared" si="360"/>
        <v>CLAB</v>
      </c>
      <c r="AL966" s="9">
        <f t="shared" si="361"/>
        <v>22.34</v>
      </c>
      <c r="AM966" t="str">
        <f t="shared" si="362"/>
        <v>CLAB</v>
      </c>
      <c r="AN966" s="9">
        <f t="shared" si="363"/>
        <v>22.34</v>
      </c>
      <c r="AO966" t="str">
        <f t="shared" si="364"/>
        <v>CLAB</v>
      </c>
      <c r="AP966" s="9">
        <f t="shared" si="365"/>
        <v>22.34</v>
      </c>
    </row>
    <row r="967" spans="1:42" x14ac:dyDescent="0.25">
      <c r="A967">
        <v>1314588</v>
      </c>
      <c r="B967" t="s">
        <v>2437</v>
      </c>
      <c r="C967">
        <v>302</v>
      </c>
      <c r="D967">
        <v>86335</v>
      </c>
      <c r="F967" s="9">
        <f t="shared" si="347"/>
        <v>0</v>
      </c>
      <c r="G967" s="9">
        <f t="shared" si="348"/>
        <v>745.88490000000002</v>
      </c>
      <c r="H967" s="9">
        <f t="shared" si="349"/>
        <v>610.53</v>
      </c>
      <c r="I967" s="9">
        <v>1017.55</v>
      </c>
      <c r="J967" t="s">
        <v>4100</v>
      </c>
      <c r="K967" t="s">
        <v>4103</v>
      </c>
      <c r="L967" s="9">
        <f t="shared" si="350"/>
        <v>96.87075999999999</v>
      </c>
      <c r="M967" t="s">
        <v>4103</v>
      </c>
      <c r="N967" s="9">
        <f t="shared" si="346"/>
        <v>308.31764999999996</v>
      </c>
      <c r="O967" t="s">
        <v>4137</v>
      </c>
      <c r="P967" s="9">
        <v>33.75</v>
      </c>
      <c r="Q967" t="s">
        <v>4103</v>
      </c>
      <c r="R967" s="9">
        <f t="shared" si="351"/>
        <v>712.28499999999997</v>
      </c>
      <c r="S967" t="s">
        <v>4103</v>
      </c>
      <c r="T967" s="9">
        <f t="shared" si="352"/>
        <v>305.26499999999999</v>
      </c>
      <c r="U967" t="s">
        <v>4103</v>
      </c>
      <c r="V967" s="9">
        <f t="shared" si="366"/>
        <v>745.88490000000002</v>
      </c>
      <c r="W967" t="s">
        <v>4103</v>
      </c>
      <c r="X967" s="9">
        <f t="shared" si="353"/>
        <v>651.23199999999997</v>
      </c>
      <c r="Y967" t="s">
        <v>4135</v>
      </c>
      <c r="Z967" s="9">
        <v>26.42</v>
      </c>
      <c r="AA967" t="s">
        <v>4103</v>
      </c>
      <c r="AB967" s="9">
        <f t="shared" si="345"/>
        <v>0</v>
      </c>
      <c r="AC967" t="str">
        <f t="shared" si="354"/>
        <v>POC</v>
      </c>
      <c r="AD967" s="9">
        <f t="shared" si="355"/>
        <v>0</v>
      </c>
      <c r="AE967" t="s">
        <v>4150</v>
      </c>
      <c r="AF967" s="9">
        <v>29.35</v>
      </c>
      <c r="AG967" t="str">
        <f t="shared" si="356"/>
        <v>CLAB</v>
      </c>
      <c r="AH967" s="9">
        <f t="shared" si="357"/>
        <v>29.35</v>
      </c>
      <c r="AI967" t="str">
        <f t="shared" si="358"/>
        <v>CLAB</v>
      </c>
      <c r="AJ967" s="9">
        <f t="shared" si="359"/>
        <v>29.35</v>
      </c>
      <c r="AK967" t="str">
        <f t="shared" si="360"/>
        <v>CLAB</v>
      </c>
      <c r="AL967" s="9">
        <f t="shared" si="361"/>
        <v>29.35</v>
      </c>
      <c r="AM967" t="str">
        <f t="shared" si="362"/>
        <v>CLAB</v>
      </c>
      <c r="AN967" s="9">
        <f t="shared" si="363"/>
        <v>29.35</v>
      </c>
      <c r="AO967" t="str">
        <f t="shared" si="364"/>
        <v>CLAB</v>
      </c>
      <c r="AP967" s="9">
        <f t="shared" si="365"/>
        <v>29.35</v>
      </c>
    </row>
    <row r="968" spans="1:42" x14ac:dyDescent="0.25">
      <c r="A968">
        <v>1314622</v>
      </c>
      <c r="B968" t="s">
        <v>2458</v>
      </c>
      <c r="C968">
        <v>302</v>
      </c>
      <c r="D968">
        <v>86336</v>
      </c>
      <c r="F968" s="9">
        <f t="shared" si="347"/>
        <v>0</v>
      </c>
      <c r="G968" s="9">
        <f t="shared" si="348"/>
        <v>870.00524999999993</v>
      </c>
      <c r="H968" s="9">
        <f t="shared" si="349"/>
        <v>374.35799999999995</v>
      </c>
      <c r="I968" s="9">
        <v>623.92999999999995</v>
      </c>
      <c r="J968" t="s">
        <v>4100</v>
      </c>
      <c r="K968" t="s">
        <v>4103</v>
      </c>
      <c r="L968" s="9">
        <f t="shared" si="350"/>
        <v>59.398135999999994</v>
      </c>
      <c r="M968" t="s">
        <v>4103</v>
      </c>
      <c r="N968" s="9">
        <f t="shared" si="346"/>
        <v>189.05078999999998</v>
      </c>
      <c r="O968" t="s">
        <v>4137</v>
      </c>
      <c r="P968" s="9">
        <v>17.93</v>
      </c>
      <c r="Q968" t="s">
        <v>4103</v>
      </c>
      <c r="R968" s="9">
        <f t="shared" si="351"/>
        <v>436.75099999999992</v>
      </c>
      <c r="S968" t="s">
        <v>4103</v>
      </c>
      <c r="T968" s="9">
        <f t="shared" si="352"/>
        <v>187.17899999999997</v>
      </c>
      <c r="U968" t="s">
        <v>4103</v>
      </c>
      <c r="V968" s="9">
        <f t="shared" si="366"/>
        <v>870.00524999999993</v>
      </c>
      <c r="W968" t="s">
        <v>4103</v>
      </c>
      <c r="X968" s="9">
        <f t="shared" si="353"/>
        <v>399.3152</v>
      </c>
      <c r="Y968" t="s">
        <v>4135</v>
      </c>
      <c r="Z968" s="9">
        <v>14.03</v>
      </c>
      <c r="AA968" t="s">
        <v>4103</v>
      </c>
      <c r="AB968" s="9">
        <f t="shared" si="345"/>
        <v>0</v>
      </c>
      <c r="AC968" t="str">
        <f t="shared" si="354"/>
        <v>POC</v>
      </c>
      <c r="AD968" s="9">
        <f t="shared" si="355"/>
        <v>0</v>
      </c>
      <c r="AE968" t="s">
        <v>4150</v>
      </c>
      <c r="AF968" s="9">
        <v>15.59</v>
      </c>
      <c r="AG968" t="str">
        <f t="shared" si="356"/>
        <v>CLAB</v>
      </c>
      <c r="AH968" s="9">
        <f t="shared" si="357"/>
        <v>15.59</v>
      </c>
      <c r="AI968" t="str">
        <f t="shared" si="358"/>
        <v>CLAB</v>
      </c>
      <c r="AJ968" s="9">
        <f t="shared" si="359"/>
        <v>15.59</v>
      </c>
      <c r="AK968" t="str">
        <f t="shared" si="360"/>
        <v>CLAB</v>
      </c>
      <c r="AL968" s="9">
        <f t="shared" si="361"/>
        <v>15.59</v>
      </c>
      <c r="AM968" t="str">
        <f t="shared" si="362"/>
        <v>CLAB</v>
      </c>
      <c r="AN968" s="9">
        <f t="shared" si="363"/>
        <v>15.59</v>
      </c>
      <c r="AO968" t="str">
        <f t="shared" si="364"/>
        <v>CLAB</v>
      </c>
      <c r="AP968" s="9">
        <f t="shared" si="365"/>
        <v>15.59</v>
      </c>
    </row>
    <row r="969" spans="1:42" x14ac:dyDescent="0.25">
      <c r="A969">
        <v>1314623</v>
      </c>
      <c r="B969" t="s">
        <v>2459</v>
      </c>
      <c r="C969">
        <v>302</v>
      </c>
      <c r="D969">
        <v>86337</v>
      </c>
      <c r="F969" s="9">
        <f t="shared" si="347"/>
        <v>0</v>
      </c>
      <c r="G969" s="9">
        <f t="shared" si="348"/>
        <v>575.49099999999999</v>
      </c>
      <c r="H969" s="9">
        <f t="shared" si="349"/>
        <v>493.27799999999996</v>
      </c>
      <c r="I969" s="9">
        <v>822.13</v>
      </c>
      <c r="J969" t="s">
        <v>4100</v>
      </c>
      <c r="K969" t="s">
        <v>4103</v>
      </c>
      <c r="L969" s="9">
        <f t="shared" si="350"/>
        <v>78.266775999999993</v>
      </c>
      <c r="M969" t="s">
        <v>4103</v>
      </c>
      <c r="N969" s="9">
        <f t="shared" si="346"/>
        <v>249.10539</v>
      </c>
      <c r="O969" t="s">
        <v>4137</v>
      </c>
      <c r="P969" s="9">
        <v>24.62</v>
      </c>
      <c r="Q969" t="s">
        <v>4103</v>
      </c>
      <c r="R969" s="9">
        <f t="shared" si="351"/>
        <v>575.49099999999999</v>
      </c>
      <c r="S969" t="s">
        <v>4103</v>
      </c>
      <c r="T969" s="9">
        <f t="shared" si="352"/>
        <v>246.63899999999998</v>
      </c>
      <c r="U969" t="s">
        <v>4103</v>
      </c>
      <c r="V969" s="9">
        <f t="shared" si="366"/>
        <v>533.46015</v>
      </c>
      <c r="W969" t="s">
        <v>4103</v>
      </c>
      <c r="X969" s="9">
        <f t="shared" si="353"/>
        <v>526.16319999999996</v>
      </c>
      <c r="Y969" t="s">
        <v>4135</v>
      </c>
      <c r="Z969" s="9">
        <v>19.27</v>
      </c>
      <c r="AA969" t="s">
        <v>4103</v>
      </c>
      <c r="AB969" s="9">
        <f t="shared" si="345"/>
        <v>0</v>
      </c>
      <c r="AC969" t="str">
        <f t="shared" si="354"/>
        <v>POC</v>
      </c>
      <c r="AD969" s="9">
        <f t="shared" si="355"/>
        <v>0</v>
      </c>
      <c r="AE969" t="s">
        <v>4150</v>
      </c>
      <c r="AF969" s="9">
        <v>21.41</v>
      </c>
      <c r="AG969" t="str">
        <f t="shared" si="356"/>
        <v>CLAB</v>
      </c>
      <c r="AH969" s="9">
        <f t="shared" si="357"/>
        <v>21.41</v>
      </c>
      <c r="AI969" t="str">
        <f t="shared" si="358"/>
        <v>CLAB</v>
      </c>
      <c r="AJ969" s="9">
        <f t="shared" si="359"/>
        <v>21.41</v>
      </c>
      <c r="AK969" t="str">
        <f t="shared" si="360"/>
        <v>CLAB</v>
      </c>
      <c r="AL969" s="9">
        <f t="shared" si="361"/>
        <v>21.41</v>
      </c>
      <c r="AM969" t="str">
        <f t="shared" si="362"/>
        <v>CLAB</v>
      </c>
      <c r="AN969" s="9">
        <f t="shared" si="363"/>
        <v>21.41</v>
      </c>
      <c r="AO969" t="str">
        <f t="shared" si="364"/>
        <v>CLAB</v>
      </c>
      <c r="AP969" s="9">
        <f t="shared" si="365"/>
        <v>21.41</v>
      </c>
    </row>
    <row r="970" spans="1:42" x14ac:dyDescent="0.25">
      <c r="A970">
        <v>1314624</v>
      </c>
      <c r="B970" t="s">
        <v>2460</v>
      </c>
      <c r="C970">
        <v>302</v>
      </c>
      <c r="D970">
        <v>86340</v>
      </c>
      <c r="F970" s="9">
        <f t="shared" si="347"/>
        <v>0</v>
      </c>
      <c r="G970" s="9">
        <f t="shared" si="348"/>
        <v>702.92115000000001</v>
      </c>
      <c r="H970" s="9">
        <f t="shared" si="349"/>
        <v>231.14400000000001</v>
      </c>
      <c r="I970" s="9">
        <v>385.24</v>
      </c>
      <c r="J970" t="s">
        <v>4100</v>
      </c>
      <c r="K970" t="s">
        <v>4103</v>
      </c>
      <c r="L970" s="9">
        <f t="shared" si="350"/>
        <v>36.674847999999997</v>
      </c>
      <c r="M970" t="s">
        <v>4103</v>
      </c>
      <c r="N970" s="9">
        <f t="shared" si="346"/>
        <v>116.72772000000001</v>
      </c>
      <c r="O970" t="s">
        <v>4137</v>
      </c>
      <c r="P970" s="9">
        <v>17.34</v>
      </c>
      <c r="Q970" t="s">
        <v>4103</v>
      </c>
      <c r="R970" s="9">
        <f t="shared" si="351"/>
        <v>269.66800000000001</v>
      </c>
      <c r="S970" t="s">
        <v>4103</v>
      </c>
      <c r="T970" s="9">
        <f t="shared" si="352"/>
        <v>115.572</v>
      </c>
      <c r="U970" t="s">
        <v>4103</v>
      </c>
      <c r="V970" s="9">
        <f t="shared" si="366"/>
        <v>702.92115000000001</v>
      </c>
      <c r="W970" t="s">
        <v>4103</v>
      </c>
      <c r="X970" s="9">
        <f t="shared" si="353"/>
        <v>246.55360000000002</v>
      </c>
      <c r="Y970" t="s">
        <v>4135</v>
      </c>
      <c r="Z970" s="9">
        <v>13.57</v>
      </c>
      <c r="AA970" t="s">
        <v>4103</v>
      </c>
      <c r="AB970" s="9">
        <f t="shared" si="345"/>
        <v>0</v>
      </c>
      <c r="AC970" t="str">
        <f t="shared" si="354"/>
        <v>POC</v>
      </c>
      <c r="AD970" s="9">
        <f t="shared" si="355"/>
        <v>0</v>
      </c>
      <c r="AE970" t="s">
        <v>4150</v>
      </c>
      <c r="AF970" s="9">
        <v>15.08</v>
      </c>
      <c r="AG970" t="str">
        <f t="shared" si="356"/>
        <v>CLAB</v>
      </c>
      <c r="AH970" s="9">
        <f t="shared" si="357"/>
        <v>15.08</v>
      </c>
      <c r="AI970" t="str">
        <f t="shared" si="358"/>
        <v>CLAB</v>
      </c>
      <c r="AJ970" s="9">
        <f t="shared" si="359"/>
        <v>15.08</v>
      </c>
      <c r="AK970" t="str">
        <f t="shared" si="360"/>
        <v>CLAB</v>
      </c>
      <c r="AL970" s="9">
        <f t="shared" si="361"/>
        <v>15.08</v>
      </c>
      <c r="AM970" t="str">
        <f t="shared" si="362"/>
        <v>CLAB</v>
      </c>
      <c r="AN970" s="9">
        <f t="shared" si="363"/>
        <v>15.08</v>
      </c>
      <c r="AO970" t="str">
        <f t="shared" si="364"/>
        <v>CLAB</v>
      </c>
      <c r="AP970" s="9">
        <f t="shared" si="365"/>
        <v>15.08</v>
      </c>
    </row>
    <row r="971" spans="1:42" x14ac:dyDescent="0.25">
      <c r="A971">
        <v>1314625</v>
      </c>
      <c r="B971" t="s">
        <v>2461</v>
      </c>
      <c r="C971">
        <v>302</v>
      </c>
      <c r="D971">
        <v>86341</v>
      </c>
      <c r="F971" s="9">
        <f t="shared" si="347"/>
        <v>0</v>
      </c>
      <c r="G971" s="9">
        <f t="shared" si="348"/>
        <v>351.75699999999995</v>
      </c>
      <c r="H971" s="9">
        <f t="shared" si="349"/>
        <v>301.50599999999997</v>
      </c>
      <c r="I971" s="9">
        <v>502.51</v>
      </c>
      <c r="J971" t="s">
        <v>4100</v>
      </c>
      <c r="K971" t="s">
        <v>4103</v>
      </c>
      <c r="L971" s="9">
        <f t="shared" si="350"/>
        <v>47.838951999999999</v>
      </c>
      <c r="M971" t="s">
        <v>4103</v>
      </c>
      <c r="N971" s="9">
        <f t="shared" si="346"/>
        <v>152.26052999999999</v>
      </c>
      <c r="O971" t="s">
        <v>4137</v>
      </c>
      <c r="P971" s="9">
        <v>27.11</v>
      </c>
      <c r="Q971" t="s">
        <v>4103</v>
      </c>
      <c r="R971" s="9">
        <f t="shared" si="351"/>
        <v>351.75699999999995</v>
      </c>
      <c r="S971" t="s">
        <v>4103</v>
      </c>
      <c r="T971" s="9">
        <f t="shared" si="352"/>
        <v>150.75299999999999</v>
      </c>
      <c r="U971" t="s">
        <v>4103</v>
      </c>
      <c r="V971" s="9">
        <f t="shared" si="366"/>
        <v>329.3802</v>
      </c>
      <c r="W971" t="s">
        <v>4103</v>
      </c>
      <c r="X971" s="9">
        <f t="shared" si="353"/>
        <v>321.60640000000001</v>
      </c>
      <c r="Y971" t="s">
        <v>4135</v>
      </c>
      <c r="Z971" s="9">
        <v>21.21</v>
      </c>
      <c r="AA971" t="s">
        <v>4103</v>
      </c>
      <c r="AB971" s="9">
        <f t="shared" si="345"/>
        <v>0</v>
      </c>
      <c r="AC971" t="str">
        <f t="shared" si="354"/>
        <v>POC</v>
      </c>
      <c r="AD971" s="9">
        <f t="shared" si="355"/>
        <v>0</v>
      </c>
      <c r="AE971" t="s">
        <v>4150</v>
      </c>
      <c r="AF971" s="9">
        <v>23.57</v>
      </c>
      <c r="AG971" t="str">
        <f t="shared" si="356"/>
        <v>CLAB</v>
      </c>
      <c r="AH971" s="9">
        <f t="shared" si="357"/>
        <v>23.57</v>
      </c>
      <c r="AI971" t="str">
        <f t="shared" si="358"/>
        <v>CLAB</v>
      </c>
      <c r="AJ971" s="9">
        <f t="shared" si="359"/>
        <v>23.57</v>
      </c>
      <c r="AK971" t="str">
        <f t="shared" si="360"/>
        <v>CLAB</v>
      </c>
      <c r="AL971" s="9">
        <f t="shared" si="361"/>
        <v>23.57</v>
      </c>
      <c r="AM971" t="str">
        <f t="shared" si="362"/>
        <v>CLAB</v>
      </c>
      <c r="AN971" s="9">
        <f t="shared" si="363"/>
        <v>23.57</v>
      </c>
      <c r="AO971" t="str">
        <f t="shared" si="364"/>
        <v>CLAB</v>
      </c>
      <c r="AP971" s="9">
        <f t="shared" si="365"/>
        <v>23.57</v>
      </c>
    </row>
    <row r="972" spans="1:42" x14ac:dyDescent="0.25">
      <c r="A972">
        <v>1316412</v>
      </c>
      <c r="B972" t="s">
        <v>2717</v>
      </c>
      <c r="C972">
        <v>301</v>
      </c>
      <c r="D972">
        <v>86352</v>
      </c>
      <c r="F972" s="9">
        <f t="shared" si="347"/>
        <v>0</v>
      </c>
      <c r="G972" s="9">
        <f t="shared" si="348"/>
        <v>429.64605</v>
      </c>
      <c r="H972" s="9">
        <f t="shared" si="349"/>
        <v>259.44</v>
      </c>
      <c r="I972" s="9">
        <v>432.4</v>
      </c>
      <c r="J972" t="s">
        <v>4100</v>
      </c>
      <c r="K972" t="s">
        <v>4103</v>
      </c>
      <c r="L972" s="9">
        <f t="shared" si="350"/>
        <v>41.164479999999998</v>
      </c>
      <c r="M972" t="s">
        <v>4103</v>
      </c>
      <c r="N972" s="9">
        <f t="shared" si="346"/>
        <v>131.0172</v>
      </c>
      <c r="O972" t="s">
        <v>4137</v>
      </c>
      <c r="P972" s="9">
        <v>156.24</v>
      </c>
      <c r="Q972" t="s">
        <v>4103</v>
      </c>
      <c r="R972" s="9">
        <f t="shared" si="351"/>
        <v>302.67999999999995</v>
      </c>
      <c r="S972" t="s">
        <v>4103</v>
      </c>
      <c r="T972" s="9">
        <f t="shared" si="352"/>
        <v>129.72</v>
      </c>
      <c r="U972" t="s">
        <v>4103</v>
      </c>
      <c r="V972" s="9">
        <f t="shared" si="366"/>
        <v>429.64605</v>
      </c>
      <c r="W972" t="s">
        <v>4103</v>
      </c>
      <c r="X972" s="9">
        <f t="shared" si="353"/>
        <v>276.73599999999999</v>
      </c>
      <c r="Y972" t="s">
        <v>4135</v>
      </c>
      <c r="Z972" s="9">
        <v>122.27</v>
      </c>
      <c r="AA972" t="s">
        <v>4103</v>
      </c>
      <c r="AB972" s="9">
        <f t="shared" si="345"/>
        <v>0</v>
      </c>
      <c r="AC972" t="str">
        <f t="shared" si="354"/>
        <v>POC</v>
      </c>
      <c r="AD972" s="9">
        <f t="shared" si="355"/>
        <v>0</v>
      </c>
      <c r="AE972" t="s">
        <v>4150</v>
      </c>
      <c r="AF972" s="9">
        <v>135.86000000000001</v>
      </c>
      <c r="AG972" t="str">
        <f t="shared" si="356"/>
        <v>CLAB</v>
      </c>
      <c r="AH972" s="9">
        <f t="shared" si="357"/>
        <v>135.86000000000001</v>
      </c>
      <c r="AI972" t="str">
        <f t="shared" si="358"/>
        <v>CLAB</v>
      </c>
      <c r="AJ972" s="9">
        <f t="shared" si="359"/>
        <v>135.86000000000001</v>
      </c>
      <c r="AK972" t="str">
        <f t="shared" si="360"/>
        <v>CLAB</v>
      </c>
      <c r="AL972" s="9">
        <f t="shared" si="361"/>
        <v>135.86000000000001</v>
      </c>
      <c r="AM972" t="str">
        <f t="shared" si="362"/>
        <v>CLAB</v>
      </c>
      <c r="AN972" s="9">
        <f t="shared" si="363"/>
        <v>135.86000000000001</v>
      </c>
      <c r="AO972" t="str">
        <f t="shared" si="364"/>
        <v>CLAB</v>
      </c>
      <c r="AP972" s="9">
        <f t="shared" si="365"/>
        <v>135.86000000000001</v>
      </c>
    </row>
    <row r="973" spans="1:42" x14ac:dyDescent="0.25">
      <c r="A973">
        <v>1314628</v>
      </c>
      <c r="B973" t="s">
        <v>2462</v>
      </c>
      <c r="C973">
        <v>302</v>
      </c>
      <c r="D973">
        <v>86353</v>
      </c>
      <c r="F973" s="9">
        <f t="shared" si="347"/>
        <v>0</v>
      </c>
      <c r="G973" s="9">
        <f t="shared" si="348"/>
        <v>369.702</v>
      </c>
      <c r="H973" s="9">
        <f t="shared" si="349"/>
        <v>93.63000000000001</v>
      </c>
      <c r="I973" s="9">
        <v>156.05000000000001</v>
      </c>
      <c r="J973" t="s">
        <v>4100</v>
      </c>
      <c r="K973" t="s">
        <v>4103</v>
      </c>
      <c r="L973" s="9">
        <f t="shared" si="350"/>
        <v>14.85596</v>
      </c>
      <c r="M973" t="s">
        <v>4103</v>
      </c>
      <c r="N973" s="9">
        <f t="shared" si="346"/>
        <v>47.283149999999999</v>
      </c>
      <c r="O973" t="s">
        <v>4137</v>
      </c>
      <c r="P973" s="9">
        <v>56.38</v>
      </c>
      <c r="Q973" t="s">
        <v>4103</v>
      </c>
      <c r="R973" s="9">
        <f t="shared" si="351"/>
        <v>109.235</v>
      </c>
      <c r="S973" t="s">
        <v>4103</v>
      </c>
      <c r="T973" s="9">
        <f t="shared" si="352"/>
        <v>46.815000000000005</v>
      </c>
      <c r="U973" t="s">
        <v>4103</v>
      </c>
      <c r="V973" s="9">
        <f t="shared" si="366"/>
        <v>369.702</v>
      </c>
      <c r="W973" t="s">
        <v>4103</v>
      </c>
      <c r="X973" s="9">
        <f t="shared" si="353"/>
        <v>99.872000000000014</v>
      </c>
      <c r="Y973" t="s">
        <v>4135</v>
      </c>
      <c r="Z973" s="9">
        <v>44.13</v>
      </c>
      <c r="AA973" t="s">
        <v>4103</v>
      </c>
      <c r="AB973" s="9">
        <f t="shared" si="345"/>
        <v>0</v>
      </c>
      <c r="AC973" t="str">
        <f t="shared" si="354"/>
        <v>POC</v>
      </c>
      <c r="AD973" s="9">
        <f t="shared" si="355"/>
        <v>0</v>
      </c>
      <c r="AE973" t="s">
        <v>4150</v>
      </c>
      <c r="AF973" s="9">
        <v>49.03</v>
      </c>
      <c r="AG973" t="str">
        <f t="shared" si="356"/>
        <v>CLAB</v>
      </c>
      <c r="AH973" s="9">
        <f t="shared" si="357"/>
        <v>49.03</v>
      </c>
      <c r="AI973" t="str">
        <f t="shared" si="358"/>
        <v>CLAB</v>
      </c>
      <c r="AJ973" s="9">
        <f t="shared" si="359"/>
        <v>49.03</v>
      </c>
      <c r="AK973" t="str">
        <f t="shared" si="360"/>
        <v>CLAB</v>
      </c>
      <c r="AL973" s="9">
        <f t="shared" si="361"/>
        <v>49.03</v>
      </c>
      <c r="AM973" t="str">
        <f t="shared" si="362"/>
        <v>CLAB</v>
      </c>
      <c r="AN973" s="9">
        <f t="shared" si="363"/>
        <v>49.03</v>
      </c>
      <c r="AO973" t="str">
        <f t="shared" si="364"/>
        <v>CLAB</v>
      </c>
      <c r="AP973" s="9">
        <f t="shared" si="365"/>
        <v>49.03</v>
      </c>
    </row>
    <row r="974" spans="1:42" x14ac:dyDescent="0.25">
      <c r="A974">
        <v>1314586</v>
      </c>
      <c r="B974" t="s">
        <v>2436</v>
      </c>
      <c r="C974">
        <v>302</v>
      </c>
      <c r="D974">
        <v>86355</v>
      </c>
      <c r="F974" s="9">
        <f t="shared" si="347"/>
        <v>0</v>
      </c>
      <c r="G974" s="9">
        <f t="shared" si="348"/>
        <v>167.11099999999999</v>
      </c>
      <c r="H974" s="9">
        <f t="shared" si="349"/>
        <v>143.238</v>
      </c>
      <c r="I974" s="9">
        <v>238.73</v>
      </c>
      <c r="J974" t="s">
        <v>4100</v>
      </c>
      <c r="K974" t="s">
        <v>4103</v>
      </c>
      <c r="L974" s="9">
        <f t="shared" si="350"/>
        <v>22.727095999999996</v>
      </c>
      <c r="M974" t="s">
        <v>4103</v>
      </c>
      <c r="N974" s="9">
        <f t="shared" si="346"/>
        <v>72.335189999999997</v>
      </c>
      <c r="O974" t="s">
        <v>4137</v>
      </c>
      <c r="P974" s="9">
        <v>43.39</v>
      </c>
      <c r="Q974" t="s">
        <v>4103</v>
      </c>
      <c r="R974" s="9">
        <f t="shared" si="351"/>
        <v>167.11099999999999</v>
      </c>
      <c r="S974" t="s">
        <v>4103</v>
      </c>
      <c r="T974" s="9">
        <f t="shared" si="352"/>
        <v>71.619</v>
      </c>
      <c r="U974" t="s">
        <v>4103</v>
      </c>
      <c r="V974" s="9">
        <f t="shared" si="366"/>
        <v>133.42275000000001</v>
      </c>
      <c r="W974" t="s">
        <v>4103</v>
      </c>
      <c r="X974" s="9">
        <f t="shared" si="353"/>
        <v>152.78719999999998</v>
      </c>
      <c r="Y974" t="s">
        <v>4135</v>
      </c>
      <c r="Z974" s="9">
        <v>33.96</v>
      </c>
      <c r="AA974" t="s">
        <v>4103</v>
      </c>
      <c r="AB974" s="9">
        <f t="shared" si="345"/>
        <v>0</v>
      </c>
      <c r="AC974" t="str">
        <f t="shared" si="354"/>
        <v>POC</v>
      </c>
      <c r="AD974" s="9">
        <f t="shared" si="355"/>
        <v>0</v>
      </c>
      <c r="AE974" t="s">
        <v>4150</v>
      </c>
      <c r="AF974" s="9">
        <v>37.729999999999997</v>
      </c>
      <c r="AG974" t="str">
        <f t="shared" si="356"/>
        <v>CLAB</v>
      </c>
      <c r="AH974" s="9">
        <f t="shared" si="357"/>
        <v>37.729999999999997</v>
      </c>
      <c r="AI974" t="str">
        <f t="shared" si="358"/>
        <v>CLAB</v>
      </c>
      <c r="AJ974" s="9">
        <f t="shared" si="359"/>
        <v>37.729999999999997</v>
      </c>
      <c r="AK974" t="str">
        <f t="shared" si="360"/>
        <v>CLAB</v>
      </c>
      <c r="AL974" s="9">
        <f t="shared" si="361"/>
        <v>37.729999999999997</v>
      </c>
      <c r="AM974" t="str">
        <f t="shared" si="362"/>
        <v>CLAB</v>
      </c>
      <c r="AN974" s="9">
        <f t="shared" si="363"/>
        <v>37.729999999999997</v>
      </c>
      <c r="AO974" t="str">
        <f t="shared" si="364"/>
        <v>CLAB</v>
      </c>
      <c r="AP974" s="9">
        <f t="shared" si="365"/>
        <v>37.729999999999997</v>
      </c>
    </row>
    <row r="975" spans="1:42" x14ac:dyDescent="0.25">
      <c r="A975">
        <v>1316337</v>
      </c>
      <c r="B975" t="s">
        <v>2704</v>
      </c>
      <c r="C975">
        <v>302</v>
      </c>
      <c r="D975">
        <v>86356</v>
      </c>
      <c r="F975" s="9">
        <f t="shared" si="347"/>
        <v>0</v>
      </c>
      <c r="G975" s="9">
        <f t="shared" si="348"/>
        <v>204.11415</v>
      </c>
      <c r="H975" s="9">
        <f t="shared" si="349"/>
        <v>51.137999999999998</v>
      </c>
      <c r="I975" s="9">
        <v>85.23</v>
      </c>
      <c r="J975" t="s">
        <v>4100</v>
      </c>
      <c r="K975" t="s">
        <v>4103</v>
      </c>
      <c r="L975" s="9">
        <f t="shared" si="350"/>
        <v>8.1138960000000004</v>
      </c>
      <c r="M975" t="s">
        <v>4103</v>
      </c>
      <c r="N975" s="9">
        <f t="shared" si="346"/>
        <v>25.82469</v>
      </c>
      <c r="O975" t="s">
        <v>4137</v>
      </c>
      <c r="P975" s="9">
        <v>30.8</v>
      </c>
      <c r="Q975" t="s">
        <v>4103</v>
      </c>
      <c r="R975" s="9">
        <f t="shared" si="351"/>
        <v>59.661000000000001</v>
      </c>
      <c r="S975" t="s">
        <v>4103</v>
      </c>
      <c r="T975" s="9">
        <f t="shared" si="352"/>
        <v>25.568999999999999</v>
      </c>
      <c r="U975" t="s">
        <v>4103</v>
      </c>
      <c r="V975" s="9">
        <f t="shared" si="366"/>
        <v>204.11415</v>
      </c>
      <c r="W975" t="s">
        <v>4103</v>
      </c>
      <c r="X975" s="9">
        <f t="shared" si="353"/>
        <v>54.547200000000004</v>
      </c>
      <c r="Y975" t="s">
        <v>4135</v>
      </c>
      <c r="Z975" s="9">
        <v>24.1</v>
      </c>
      <c r="AA975" t="s">
        <v>4103</v>
      </c>
      <c r="AB975" s="9">
        <f t="shared" si="345"/>
        <v>0</v>
      </c>
      <c r="AC975" t="str">
        <f t="shared" si="354"/>
        <v>POC</v>
      </c>
      <c r="AD975" s="9">
        <f t="shared" si="355"/>
        <v>0</v>
      </c>
      <c r="AE975" t="s">
        <v>4150</v>
      </c>
      <c r="AF975" s="9">
        <v>26.78</v>
      </c>
      <c r="AG975" t="str">
        <f t="shared" si="356"/>
        <v>CLAB</v>
      </c>
      <c r="AH975" s="9">
        <f t="shared" si="357"/>
        <v>26.78</v>
      </c>
      <c r="AI975" t="str">
        <f t="shared" si="358"/>
        <v>CLAB</v>
      </c>
      <c r="AJ975" s="9">
        <f t="shared" si="359"/>
        <v>26.78</v>
      </c>
      <c r="AK975" t="str">
        <f t="shared" si="360"/>
        <v>CLAB</v>
      </c>
      <c r="AL975" s="9">
        <f t="shared" si="361"/>
        <v>26.78</v>
      </c>
      <c r="AM975" t="str">
        <f t="shared" si="362"/>
        <v>CLAB</v>
      </c>
      <c r="AN975" s="9">
        <f t="shared" si="363"/>
        <v>26.78</v>
      </c>
      <c r="AO975" t="str">
        <f t="shared" si="364"/>
        <v>CLAB</v>
      </c>
      <c r="AP975" s="9">
        <f t="shared" si="365"/>
        <v>26.78</v>
      </c>
    </row>
    <row r="976" spans="1:42" x14ac:dyDescent="0.25">
      <c r="A976">
        <v>1314590</v>
      </c>
      <c r="B976" t="s">
        <v>2439</v>
      </c>
      <c r="C976">
        <v>302</v>
      </c>
      <c r="D976">
        <v>86357</v>
      </c>
      <c r="F976" s="9">
        <f t="shared" si="347"/>
        <v>0</v>
      </c>
      <c r="G976" s="9">
        <f t="shared" si="348"/>
        <v>84.063000000000002</v>
      </c>
      <c r="H976" s="9">
        <f t="shared" si="349"/>
        <v>72.054000000000002</v>
      </c>
      <c r="I976" s="9">
        <v>120.09</v>
      </c>
      <c r="J976" t="s">
        <v>4100</v>
      </c>
      <c r="K976" t="s">
        <v>4103</v>
      </c>
      <c r="L976" s="9">
        <f t="shared" si="350"/>
        <v>11.432568</v>
      </c>
      <c r="M976" t="s">
        <v>4103</v>
      </c>
      <c r="N976" s="9">
        <f t="shared" si="346"/>
        <v>36.387270000000001</v>
      </c>
      <c r="O976" t="s">
        <v>4137</v>
      </c>
      <c r="P976" s="9">
        <v>43.39</v>
      </c>
      <c r="Q976" t="s">
        <v>4103</v>
      </c>
      <c r="R976" s="9">
        <f t="shared" si="351"/>
        <v>84.063000000000002</v>
      </c>
      <c r="S976" t="s">
        <v>4103</v>
      </c>
      <c r="T976" s="9">
        <f t="shared" si="352"/>
        <v>36.027000000000001</v>
      </c>
      <c r="U976" t="s">
        <v>4103</v>
      </c>
      <c r="V976" s="9">
        <f t="shared" si="366"/>
        <v>72.871650000000002</v>
      </c>
      <c r="W976" t="s">
        <v>4103</v>
      </c>
      <c r="X976" s="9">
        <f t="shared" si="353"/>
        <v>76.857600000000005</v>
      </c>
      <c r="Y976" t="s">
        <v>4135</v>
      </c>
      <c r="Z976" s="9">
        <v>33.96</v>
      </c>
      <c r="AA976" t="s">
        <v>4103</v>
      </c>
      <c r="AB976" s="9">
        <f t="shared" si="345"/>
        <v>0</v>
      </c>
      <c r="AC976" t="str">
        <f t="shared" si="354"/>
        <v>POC</v>
      </c>
      <c r="AD976" s="9">
        <f t="shared" si="355"/>
        <v>0</v>
      </c>
      <c r="AE976" t="s">
        <v>4150</v>
      </c>
      <c r="AF976" s="9">
        <v>37.729999999999997</v>
      </c>
      <c r="AG976" t="str">
        <f t="shared" si="356"/>
        <v>CLAB</v>
      </c>
      <c r="AH976" s="9">
        <f t="shared" si="357"/>
        <v>37.729999999999997</v>
      </c>
      <c r="AI976" t="str">
        <f t="shared" si="358"/>
        <v>CLAB</v>
      </c>
      <c r="AJ976" s="9">
        <f t="shared" si="359"/>
        <v>37.729999999999997</v>
      </c>
      <c r="AK976" t="str">
        <f t="shared" si="360"/>
        <v>CLAB</v>
      </c>
      <c r="AL976" s="9">
        <f t="shared" si="361"/>
        <v>37.729999999999997</v>
      </c>
      <c r="AM976" t="str">
        <f t="shared" si="362"/>
        <v>CLAB</v>
      </c>
      <c r="AN976" s="9">
        <f t="shared" si="363"/>
        <v>37.729999999999997</v>
      </c>
      <c r="AO976" t="str">
        <f t="shared" si="364"/>
        <v>CLAB</v>
      </c>
      <c r="AP976" s="9">
        <f t="shared" si="365"/>
        <v>37.729999999999997</v>
      </c>
    </row>
    <row r="977" spans="1:42" x14ac:dyDescent="0.25">
      <c r="A977">
        <v>1314629</v>
      </c>
      <c r="B977" t="s">
        <v>2463</v>
      </c>
      <c r="C977">
        <v>302</v>
      </c>
      <c r="D977">
        <v>86359</v>
      </c>
      <c r="F977" s="9">
        <f t="shared" si="347"/>
        <v>0</v>
      </c>
      <c r="G977" s="9">
        <f t="shared" si="348"/>
        <v>102.67695000000001</v>
      </c>
      <c r="H977" s="9">
        <f t="shared" si="349"/>
        <v>72.054000000000002</v>
      </c>
      <c r="I977" s="9">
        <v>120.09</v>
      </c>
      <c r="J977" t="s">
        <v>4100</v>
      </c>
      <c r="K977" t="s">
        <v>4103</v>
      </c>
      <c r="L977" s="9">
        <f t="shared" si="350"/>
        <v>11.432568</v>
      </c>
      <c r="M977" t="s">
        <v>4103</v>
      </c>
      <c r="N977" s="9">
        <f t="shared" si="346"/>
        <v>36.387270000000001</v>
      </c>
      <c r="O977" t="s">
        <v>4137</v>
      </c>
      <c r="P977" s="9">
        <v>43.39</v>
      </c>
      <c r="Q977" t="s">
        <v>4103</v>
      </c>
      <c r="R977" s="9">
        <f t="shared" si="351"/>
        <v>84.063000000000002</v>
      </c>
      <c r="S977" t="s">
        <v>4103</v>
      </c>
      <c r="T977" s="9">
        <f t="shared" si="352"/>
        <v>36.027000000000001</v>
      </c>
      <c r="U977" t="s">
        <v>4103</v>
      </c>
      <c r="V977" s="9">
        <f t="shared" si="366"/>
        <v>102.67695000000001</v>
      </c>
      <c r="W977" t="s">
        <v>4103</v>
      </c>
      <c r="X977" s="9">
        <f t="shared" si="353"/>
        <v>76.857600000000005</v>
      </c>
      <c r="Y977" t="s">
        <v>4135</v>
      </c>
      <c r="Z977" s="9">
        <v>33.96</v>
      </c>
      <c r="AA977" t="s">
        <v>4103</v>
      </c>
      <c r="AB977" s="9">
        <f t="shared" si="345"/>
        <v>0</v>
      </c>
      <c r="AC977" t="str">
        <f t="shared" si="354"/>
        <v>POC</v>
      </c>
      <c r="AD977" s="9">
        <f t="shared" si="355"/>
        <v>0</v>
      </c>
      <c r="AE977" t="s">
        <v>4150</v>
      </c>
      <c r="AF977" s="9">
        <v>37.729999999999997</v>
      </c>
      <c r="AG977" t="str">
        <f t="shared" si="356"/>
        <v>CLAB</v>
      </c>
      <c r="AH977" s="9">
        <f t="shared" si="357"/>
        <v>37.729999999999997</v>
      </c>
      <c r="AI977" t="str">
        <f t="shared" si="358"/>
        <v>CLAB</v>
      </c>
      <c r="AJ977" s="9">
        <f t="shared" si="359"/>
        <v>37.729999999999997</v>
      </c>
      <c r="AK977" t="str">
        <f t="shared" si="360"/>
        <v>CLAB</v>
      </c>
      <c r="AL977" s="9">
        <f t="shared" si="361"/>
        <v>37.729999999999997</v>
      </c>
      <c r="AM977" t="str">
        <f t="shared" si="362"/>
        <v>CLAB</v>
      </c>
      <c r="AN977" s="9">
        <f t="shared" si="363"/>
        <v>37.729999999999997</v>
      </c>
      <c r="AO977" t="str">
        <f t="shared" si="364"/>
        <v>CLAB</v>
      </c>
      <c r="AP977" s="9">
        <f t="shared" si="365"/>
        <v>37.729999999999997</v>
      </c>
    </row>
    <row r="978" spans="1:42" x14ac:dyDescent="0.25">
      <c r="A978">
        <v>1314630</v>
      </c>
      <c r="B978" t="s">
        <v>2464</v>
      </c>
      <c r="C978">
        <v>302</v>
      </c>
      <c r="D978">
        <v>86360</v>
      </c>
      <c r="F978" s="9">
        <f t="shared" si="347"/>
        <v>0</v>
      </c>
      <c r="G978" s="9">
        <f t="shared" si="348"/>
        <v>1245.7760000000001</v>
      </c>
      <c r="H978" s="9">
        <f t="shared" si="349"/>
        <v>1067.808</v>
      </c>
      <c r="I978" s="9">
        <v>1779.68</v>
      </c>
      <c r="J978" t="s">
        <v>4100</v>
      </c>
      <c r="K978" t="s">
        <v>4103</v>
      </c>
      <c r="L978" s="9">
        <f t="shared" si="350"/>
        <v>169.42553599999999</v>
      </c>
      <c r="M978" t="s">
        <v>4103</v>
      </c>
      <c r="N978" s="9">
        <f t="shared" si="346"/>
        <v>539.24303999999995</v>
      </c>
      <c r="O978" t="s">
        <v>4137</v>
      </c>
      <c r="P978" s="9">
        <v>54.03</v>
      </c>
      <c r="Q978" t="s">
        <v>4103</v>
      </c>
      <c r="R978" s="9">
        <f t="shared" si="351"/>
        <v>1245.7760000000001</v>
      </c>
      <c r="S978" t="s">
        <v>4103</v>
      </c>
      <c r="T978" s="9">
        <f t="shared" si="352"/>
        <v>533.904</v>
      </c>
      <c r="U978" t="s">
        <v>4103</v>
      </c>
      <c r="V978" s="9">
        <f t="shared" si="366"/>
        <v>102.67695000000001</v>
      </c>
      <c r="W978" t="s">
        <v>4103</v>
      </c>
      <c r="X978" s="9">
        <f t="shared" si="353"/>
        <v>1138.9952000000001</v>
      </c>
      <c r="Y978" t="s">
        <v>4135</v>
      </c>
      <c r="Z978" s="9">
        <v>42.28</v>
      </c>
      <c r="AA978" t="s">
        <v>4103</v>
      </c>
      <c r="AB978" s="9">
        <f t="shared" si="345"/>
        <v>0</v>
      </c>
      <c r="AC978" t="str">
        <f t="shared" si="354"/>
        <v>POC</v>
      </c>
      <c r="AD978" s="9">
        <f t="shared" si="355"/>
        <v>0</v>
      </c>
      <c r="AE978" t="s">
        <v>4150</v>
      </c>
      <c r="AF978" s="9">
        <v>46.98</v>
      </c>
      <c r="AG978" t="str">
        <f t="shared" si="356"/>
        <v>CLAB</v>
      </c>
      <c r="AH978" s="9">
        <f t="shared" si="357"/>
        <v>46.98</v>
      </c>
      <c r="AI978" t="str">
        <f t="shared" si="358"/>
        <v>CLAB</v>
      </c>
      <c r="AJ978" s="9">
        <f t="shared" si="359"/>
        <v>46.98</v>
      </c>
      <c r="AK978" t="str">
        <f t="shared" si="360"/>
        <v>CLAB</v>
      </c>
      <c r="AL978" s="9">
        <f t="shared" si="361"/>
        <v>46.98</v>
      </c>
      <c r="AM978" t="str">
        <f t="shared" si="362"/>
        <v>CLAB</v>
      </c>
      <c r="AN978" s="9">
        <f t="shared" si="363"/>
        <v>46.98</v>
      </c>
      <c r="AO978" t="str">
        <f t="shared" si="364"/>
        <v>CLAB</v>
      </c>
      <c r="AP978" s="9">
        <f t="shared" si="365"/>
        <v>46.98</v>
      </c>
    </row>
    <row r="979" spans="1:42" x14ac:dyDescent="0.25">
      <c r="A979">
        <v>1314631</v>
      </c>
      <c r="B979" t="s">
        <v>2465</v>
      </c>
      <c r="C979">
        <v>302</v>
      </c>
      <c r="D979">
        <v>86361</v>
      </c>
      <c r="F979" s="9">
        <f t="shared" si="347"/>
        <v>0</v>
      </c>
      <c r="G979" s="9">
        <f t="shared" si="348"/>
        <v>1521.6264000000001</v>
      </c>
      <c r="H979" s="9">
        <f t="shared" si="349"/>
        <v>643.19399999999996</v>
      </c>
      <c r="I979" s="9">
        <v>1071.99</v>
      </c>
      <c r="J979" t="s">
        <v>4100</v>
      </c>
      <c r="K979" t="s">
        <v>4103</v>
      </c>
      <c r="L979" s="9">
        <f t="shared" si="350"/>
        <v>102.05344799999999</v>
      </c>
      <c r="M979" t="s">
        <v>4103</v>
      </c>
      <c r="N979" s="9">
        <f t="shared" si="346"/>
        <v>324.81297000000001</v>
      </c>
      <c r="O979" t="s">
        <v>4137</v>
      </c>
      <c r="P979" s="9">
        <v>30.8</v>
      </c>
      <c r="Q979" t="s">
        <v>4103</v>
      </c>
      <c r="R979" s="9">
        <f t="shared" si="351"/>
        <v>750.39299999999992</v>
      </c>
      <c r="S979" t="s">
        <v>4103</v>
      </c>
      <c r="T979" s="9">
        <f t="shared" si="352"/>
        <v>321.59699999999998</v>
      </c>
      <c r="U979" t="s">
        <v>4103</v>
      </c>
      <c r="V979" s="9">
        <f t="shared" si="366"/>
        <v>1521.6264000000001</v>
      </c>
      <c r="W979" t="s">
        <v>4103</v>
      </c>
      <c r="X979" s="9">
        <f t="shared" si="353"/>
        <v>686.07360000000006</v>
      </c>
      <c r="Y979" t="s">
        <v>4135</v>
      </c>
      <c r="Z979" s="9">
        <v>24.1</v>
      </c>
      <c r="AA979" t="s">
        <v>4103</v>
      </c>
      <c r="AB979" s="9">
        <f t="shared" si="345"/>
        <v>0</v>
      </c>
      <c r="AC979" t="str">
        <f t="shared" si="354"/>
        <v>POC</v>
      </c>
      <c r="AD979" s="9">
        <f t="shared" si="355"/>
        <v>0</v>
      </c>
      <c r="AE979" t="s">
        <v>4150</v>
      </c>
      <c r="AF979" s="9">
        <v>26.78</v>
      </c>
      <c r="AG979" t="str">
        <f t="shared" si="356"/>
        <v>CLAB</v>
      </c>
      <c r="AH979" s="9">
        <f t="shared" si="357"/>
        <v>26.78</v>
      </c>
      <c r="AI979" t="str">
        <f t="shared" si="358"/>
        <v>CLAB</v>
      </c>
      <c r="AJ979" s="9">
        <f t="shared" si="359"/>
        <v>26.78</v>
      </c>
      <c r="AK979" t="str">
        <f t="shared" si="360"/>
        <v>CLAB</v>
      </c>
      <c r="AL979" s="9">
        <f t="shared" si="361"/>
        <v>26.78</v>
      </c>
      <c r="AM979" t="str">
        <f t="shared" si="362"/>
        <v>CLAB</v>
      </c>
      <c r="AN979" s="9">
        <f t="shared" si="363"/>
        <v>26.78</v>
      </c>
      <c r="AO979" t="str">
        <f t="shared" si="364"/>
        <v>CLAB</v>
      </c>
      <c r="AP979" s="9">
        <f t="shared" si="365"/>
        <v>26.78</v>
      </c>
    </row>
    <row r="980" spans="1:42" x14ac:dyDescent="0.25">
      <c r="A980">
        <v>1314632</v>
      </c>
      <c r="B980" t="s">
        <v>2466</v>
      </c>
      <c r="C980">
        <v>302</v>
      </c>
      <c r="D980">
        <v>86376</v>
      </c>
      <c r="F980" s="9">
        <f t="shared" si="347"/>
        <v>0</v>
      </c>
      <c r="G980" s="9">
        <f t="shared" si="348"/>
        <v>916.55145000000005</v>
      </c>
      <c r="H980" s="9">
        <f t="shared" si="349"/>
        <v>344.20799999999997</v>
      </c>
      <c r="I980" s="9">
        <v>573.67999999999995</v>
      </c>
      <c r="J980" t="s">
        <v>4100</v>
      </c>
      <c r="K980" t="s">
        <v>4103</v>
      </c>
      <c r="L980" s="9">
        <f t="shared" si="350"/>
        <v>54.614335999999994</v>
      </c>
      <c r="M980" t="s">
        <v>4103</v>
      </c>
      <c r="N980" s="9">
        <f t="shared" si="346"/>
        <v>173.82503999999997</v>
      </c>
      <c r="O980" t="s">
        <v>4137</v>
      </c>
      <c r="P980" s="9">
        <v>16.73</v>
      </c>
      <c r="Q980" t="s">
        <v>4103</v>
      </c>
      <c r="R980" s="9">
        <f t="shared" si="351"/>
        <v>401.57599999999996</v>
      </c>
      <c r="S980" t="s">
        <v>4103</v>
      </c>
      <c r="T980" s="9">
        <f t="shared" si="352"/>
        <v>172.10399999999998</v>
      </c>
      <c r="U980" t="s">
        <v>4103</v>
      </c>
      <c r="V980" s="9">
        <f t="shared" si="366"/>
        <v>916.55145000000005</v>
      </c>
      <c r="W980" t="s">
        <v>4103</v>
      </c>
      <c r="X980" s="9">
        <f t="shared" si="353"/>
        <v>367.15519999999998</v>
      </c>
      <c r="Y980" t="s">
        <v>4135</v>
      </c>
      <c r="Z980" s="9">
        <v>13.1</v>
      </c>
      <c r="AA980" t="s">
        <v>4103</v>
      </c>
      <c r="AB980" s="9">
        <f t="shared" si="345"/>
        <v>0</v>
      </c>
      <c r="AC980" t="str">
        <f t="shared" si="354"/>
        <v>POC</v>
      </c>
      <c r="AD980" s="9">
        <f t="shared" si="355"/>
        <v>0</v>
      </c>
      <c r="AE980" t="s">
        <v>4150</v>
      </c>
      <c r="AF980" s="9">
        <v>14.55</v>
      </c>
      <c r="AG980" t="str">
        <f t="shared" si="356"/>
        <v>CLAB</v>
      </c>
      <c r="AH980" s="9">
        <f t="shared" si="357"/>
        <v>14.55</v>
      </c>
      <c r="AI980" t="str">
        <f t="shared" si="358"/>
        <v>CLAB</v>
      </c>
      <c r="AJ980" s="9">
        <f t="shared" si="359"/>
        <v>14.55</v>
      </c>
      <c r="AK980" t="str">
        <f t="shared" si="360"/>
        <v>CLAB</v>
      </c>
      <c r="AL980" s="9">
        <f t="shared" si="361"/>
        <v>14.55</v>
      </c>
      <c r="AM980" t="str">
        <f t="shared" si="362"/>
        <v>CLAB</v>
      </c>
      <c r="AN980" s="9">
        <f t="shared" si="363"/>
        <v>14.55</v>
      </c>
      <c r="AO980" t="str">
        <f t="shared" si="364"/>
        <v>CLAB</v>
      </c>
      <c r="AP980" s="9">
        <f t="shared" si="365"/>
        <v>14.55</v>
      </c>
    </row>
    <row r="981" spans="1:42" x14ac:dyDescent="0.25">
      <c r="A981">
        <v>1314634</v>
      </c>
      <c r="B981" t="s">
        <v>2467</v>
      </c>
      <c r="C981">
        <v>302</v>
      </c>
      <c r="D981">
        <v>86382</v>
      </c>
      <c r="F981" s="9">
        <f t="shared" si="347"/>
        <v>0</v>
      </c>
      <c r="G981" s="9">
        <f t="shared" si="348"/>
        <v>490.49639999999994</v>
      </c>
      <c r="H981" s="9">
        <f t="shared" si="349"/>
        <v>40.26</v>
      </c>
      <c r="I981" s="9">
        <v>67.099999999999994</v>
      </c>
      <c r="J981" t="s">
        <v>4100</v>
      </c>
      <c r="K981" t="s">
        <v>4103</v>
      </c>
      <c r="L981" s="9">
        <f t="shared" si="350"/>
        <v>6.3879199999999994</v>
      </c>
      <c r="M981" t="s">
        <v>4103</v>
      </c>
      <c r="N981" s="9">
        <f t="shared" si="346"/>
        <v>20.331299999999999</v>
      </c>
      <c r="O981" t="s">
        <v>4137</v>
      </c>
      <c r="P981" s="9">
        <v>19.45</v>
      </c>
      <c r="Q981" t="s">
        <v>4103</v>
      </c>
      <c r="R981" s="9">
        <f t="shared" si="351"/>
        <v>46.969999999999992</v>
      </c>
      <c r="S981" t="s">
        <v>4103</v>
      </c>
      <c r="T981" s="9">
        <f t="shared" si="352"/>
        <v>20.13</v>
      </c>
      <c r="U981" t="s">
        <v>4103</v>
      </c>
      <c r="V981" s="9">
        <f t="shared" si="366"/>
        <v>490.49639999999994</v>
      </c>
      <c r="W981" t="s">
        <v>4103</v>
      </c>
      <c r="X981" s="9">
        <f t="shared" si="353"/>
        <v>42.943999999999996</v>
      </c>
      <c r="Y981" t="s">
        <v>4135</v>
      </c>
      <c r="Z981" s="9">
        <v>15.22</v>
      </c>
      <c r="AA981" t="s">
        <v>4103</v>
      </c>
      <c r="AB981" s="9">
        <f t="shared" si="345"/>
        <v>0</v>
      </c>
      <c r="AC981" t="str">
        <f t="shared" si="354"/>
        <v>POC</v>
      </c>
      <c r="AD981" s="9">
        <f t="shared" si="355"/>
        <v>0</v>
      </c>
      <c r="AE981" t="s">
        <v>4150</v>
      </c>
      <c r="AF981" s="9">
        <v>16.91</v>
      </c>
      <c r="AG981" t="str">
        <f t="shared" si="356"/>
        <v>CLAB</v>
      </c>
      <c r="AH981" s="9">
        <f t="shared" si="357"/>
        <v>16.91</v>
      </c>
      <c r="AI981" t="str">
        <f t="shared" si="358"/>
        <v>CLAB</v>
      </c>
      <c r="AJ981" s="9">
        <f t="shared" si="359"/>
        <v>16.91</v>
      </c>
      <c r="AK981" t="str">
        <f t="shared" si="360"/>
        <v>CLAB</v>
      </c>
      <c r="AL981" s="9">
        <f t="shared" si="361"/>
        <v>16.91</v>
      </c>
      <c r="AM981" t="str">
        <f t="shared" si="362"/>
        <v>CLAB</v>
      </c>
      <c r="AN981" s="9">
        <f t="shared" si="363"/>
        <v>16.91</v>
      </c>
      <c r="AO981" t="str">
        <f t="shared" si="364"/>
        <v>CLAB</v>
      </c>
      <c r="AP981" s="9">
        <f t="shared" si="365"/>
        <v>16.91</v>
      </c>
    </row>
    <row r="982" spans="1:42" x14ac:dyDescent="0.25">
      <c r="A982">
        <v>1314636</v>
      </c>
      <c r="B982" t="s">
        <v>2468</v>
      </c>
      <c r="C982">
        <v>302</v>
      </c>
      <c r="D982">
        <v>86403</v>
      </c>
      <c r="F982" s="9">
        <f t="shared" si="347"/>
        <v>0</v>
      </c>
      <c r="G982" s="9">
        <f t="shared" si="348"/>
        <v>270.64099999999996</v>
      </c>
      <c r="H982" s="9">
        <f t="shared" si="349"/>
        <v>231.97799999999998</v>
      </c>
      <c r="I982" s="9">
        <v>386.63</v>
      </c>
      <c r="J982" t="s">
        <v>4100</v>
      </c>
      <c r="K982" t="s">
        <v>4103</v>
      </c>
      <c r="L982" s="9">
        <f t="shared" si="350"/>
        <v>36.807175999999998</v>
      </c>
      <c r="M982" t="s">
        <v>4103</v>
      </c>
      <c r="N982" s="9">
        <f t="shared" si="346"/>
        <v>117.14888999999999</v>
      </c>
      <c r="O982" t="s">
        <v>4137</v>
      </c>
      <c r="P982" s="9">
        <v>13.27</v>
      </c>
      <c r="Q982" t="s">
        <v>4103</v>
      </c>
      <c r="R982" s="9">
        <f t="shared" si="351"/>
        <v>270.64099999999996</v>
      </c>
      <c r="S982" t="s">
        <v>4103</v>
      </c>
      <c r="T982" s="9">
        <f t="shared" si="352"/>
        <v>115.98899999999999</v>
      </c>
      <c r="U982" t="s">
        <v>4103</v>
      </c>
      <c r="V982" s="9">
        <f t="shared" si="366"/>
        <v>57.370499999999993</v>
      </c>
      <c r="W982" t="s">
        <v>4103</v>
      </c>
      <c r="X982" s="9">
        <f t="shared" si="353"/>
        <v>247.44319999999999</v>
      </c>
      <c r="Y982" t="s">
        <v>4135</v>
      </c>
      <c r="Z982" s="9">
        <v>10.39</v>
      </c>
      <c r="AA982" t="s">
        <v>4103</v>
      </c>
      <c r="AB982" s="9">
        <f t="shared" si="345"/>
        <v>0</v>
      </c>
      <c r="AC982" t="str">
        <f t="shared" si="354"/>
        <v>POC</v>
      </c>
      <c r="AD982" s="9">
        <f t="shared" si="355"/>
        <v>0</v>
      </c>
      <c r="AE982" t="s">
        <v>4150</v>
      </c>
      <c r="AF982" s="9">
        <v>11.54</v>
      </c>
      <c r="AG982" t="str">
        <f t="shared" si="356"/>
        <v>CLAB</v>
      </c>
      <c r="AH982" s="9">
        <f t="shared" si="357"/>
        <v>11.54</v>
      </c>
      <c r="AI982" t="str">
        <f t="shared" si="358"/>
        <v>CLAB</v>
      </c>
      <c r="AJ982" s="9">
        <f t="shared" si="359"/>
        <v>11.54</v>
      </c>
      <c r="AK982" t="str">
        <f t="shared" si="360"/>
        <v>CLAB</v>
      </c>
      <c r="AL982" s="9">
        <f t="shared" si="361"/>
        <v>11.54</v>
      </c>
      <c r="AM982" t="str">
        <f t="shared" si="362"/>
        <v>CLAB</v>
      </c>
      <c r="AN982" s="9">
        <f t="shared" si="363"/>
        <v>11.54</v>
      </c>
      <c r="AO982" t="str">
        <f t="shared" si="364"/>
        <v>CLAB</v>
      </c>
      <c r="AP982" s="9">
        <f t="shared" si="365"/>
        <v>11.54</v>
      </c>
    </row>
    <row r="983" spans="1:42" x14ac:dyDescent="0.25">
      <c r="A983">
        <v>1314638</v>
      </c>
      <c r="B983" t="s">
        <v>2469</v>
      </c>
      <c r="C983">
        <v>302</v>
      </c>
      <c r="D983">
        <v>86430</v>
      </c>
      <c r="F983" s="9">
        <f t="shared" si="347"/>
        <v>0</v>
      </c>
      <c r="G983" s="9">
        <f t="shared" si="348"/>
        <v>330.56864999999999</v>
      </c>
      <c r="H983" s="9">
        <f t="shared" si="349"/>
        <v>128.136</v>
      </c>
      <c r="I983" s="9">
        <v>213.56</v>
      </c>
      <c r="J983" t="s">
        <v>4100</v>
      </c>
      <c r="K983" t="s">
        <v>4103</v>
      </c>
      <c r="L983" s="9">
        <f t="shared" si="350"/>
        <v>20.330911999999998</v>
      </c>
      <c r="M983" t="s">
        <v>4103</v>
      </c>
      <c r="N983" s="9">
        <f t="shared" si="346"/>
        <v>64.708680000000001</v>
      </c>
      <c r="O983" t="s">
        <v>4137</v>
      </c>
      <c r="P983" s="9">
        <v>7.06</v>
      </c>
      <c r="Q983" t="s">
        <v>4103</v>
      </c>
      <c r="R983" s="9">
        <f t="shared" si="351"/>
        <v>149.49199999999999</v>
      </c>
      <c r="S983" t="s">
        <v>4103</v>
      </c>
      <c r="T983" s="9">
        <f t="shared" si="352"/>
        <v>64.067999999999998</v>
      </c>
      <c r="U983" t="s">
        <v>4103</v>
      </c>
      <c r="V983" s="9">
        <f t="shared" si="366"/>
        <v>330.56864999999999</v>
      </c>
      <c r="W983" t="s">
        <v>4103</v>
      </c>
      <c r="X983" s="9">
        <f t="shared" si="353"/>
        <v>136.67840000000001</v>
      </c>
      <c r="Y983" t="s">
        <v>4135</v>
      </c>
      <c r="Z983" s="9">
        <v>5.53</v>
      </c>
      <c r="AA983" t="s">
        <v>4103</v>
      </c>
      <c r="AB983" s="9">
        <f t="shared" si="345"/>
        <v>0</v>
      </c>
      <c r="AC983" t="str">
        <f t="shared" si="354"/>
        <v>POC</v>
      </c>
      <c r="AD983" s="9">
        <f t="shared" si="355"/>
        <v>0</v>
      </c>
      <c r="AE983" t="s">
        <v>4150</v>
      </c>
      <c r="AF983" s="9">
        <v>6.14</v>
      </c>
      <c r="AG983" t="str">
        <f t="shared" si="356"/>
        <v>CLAB</v>
      </c>
      <c r="AH983" s="9">
        <f t="shared" si="357"/>
        <v>6.14</v>
      </c>
      <c r="AI983" t="str">
        <f t="shared" si="358"/>
        <v>CLAB</v>
      </c>
      <c r="AJ983" s="9">
        <f t="shared" si="359"/>
        <v>6.14</v>
      </c>
      <c r="AK983" t="str">
        <f t="shared" si="360"/>
        <v>CLAB</v>
      </c>
      <c r="AL983" s="9">
        <f t="shared" si="361"/>
        <v>6.14</v>
      </c>
      <c r="AM983" t="str">
        <f t="shared" si="362"/>
        <v>CLAB</v>
      </c>
      <c r="AN983" s="9">
        <f t="shared" si="363"/>
        <v>6.14</v>
      </c>
      <c r="AO983" t="str">
        <f t="shared" si="364"/>
        <v>CLAB</v>
      </c>
      <c r="AP983" s="9">
        <f t="shared" si="365"/>
        <v>6.14</v>
      </c>
    </row>
    <row r="984" spans="1:42" x14ac:dyDescent="0.25">
      <c r="A984">
        <v>1314639</v>
      </c>
      <c r="B984" t="s">
        <v>2470</v>
      </c>
      <c r="C984">
        <v>302</v>
      </c>
      <c r="D984">
        <v>86431</v>
      </c>
      <c r="F984" s="9">
        <f t="shared" si="347"/>
        <v>0</v>
      </c>
      <c r="G984" s="9">
        <f t="shared" si="348"/>
        <v>182.59379999999999</v>
      </c>
      <c r="H984" s="9">
        <f t="shared" si="349"/>
        <v>134.85</v>
      </c>
      <c r="I984" s="9">
        <v>224.75</v>
      </c>
      <c r="J984" t="s">
        <v>4100</v>
      </c>
      <c r="K984" t="s">
        <v>4103</v>
      </c>
      <c r="L984" s="9">
        <f t="shared" si="350"/>
        <v>21.396199999999997</v>
      </c>
      <c r="M984" t="s">
        <v>4103</v>
      </c>
      <c r="N984" s="9">
        <f t="shared" si="346"/>
        <v>68.099249999999998</v>
      </c>
      <c r="O984" t="s">
        <v>4137</v>
      </c>
      <c r="P984" s="9">
        <v>6.52</v>
      </c>
      <c r="Q984" t="s">
        <v>4103</v>
      </c>
      <c r="R984" s="9">
        <f t="shared" si="351"/>
        <v>157.32499999999999</v>
      </c>
      <c r="S984" t="s">
        <v>4103</v>
      </c>
      <c r="T984" s="9">
        <f t="shared" si="352"/>
        <v>67.424999999999997</v>
      </c>
      <c r="U984" t="s">
        <v>4103</v>
      </c>
      <c r="V984" s="9">
        <f t="shared" si="366"/>
        <v>182.59379999999999</v>
      </c>
      <c r="W984" t="s">
        <v>4103</v>
      </c>
      <c r="X984" s="9">
        <f t="shared" si="353"/>
        <v>143.84</v>
      </c>
      <c r="Y984" t="s">
        <v>4135</v>
      </c>
      <c r="Z984" s="9">
        <v>5.0999999999999996</v>
      </c>
      <c r="AA984" t="s">
        <v>4103</v>
      </c>
      <c r="AB984" s="9">
        <f t="shared" si="345"/>
        <v>0</v>
      </c>
      <c r="AC984" t="str">
        <f t="shared" si="354"/>
        <v>POC</v>
      </c>
      <c r="AD984" s="9">
        <f t="shared" si="355"/>
        <v>0</v>
      </c>
      <c r="AE984" t="s">
        <v>4150</v>
      </c>
      <c r="AF984" s="9">
        <v>5.67</v>
      </c>
      <c r="AG984" t="str">
        <f t="shared" si="356"/>
        <v>CLAB</v>
      </c>
      <c r="AH984" s="9">
        <f t="shared" si="357"/>
        <v>5.67</v>
      </c>
      <c r="AI984" t="str">
        <f t="shared" si="358"/>
        <v>CLAB</v>
      </c>
      <c r="AJ984" s="9">
        <f t="shared" si="359"/>
        <v>5.67</v>
      </c>
      <c r="AK984" t="str">
        <f t="shared" si="360"/>
        <v>CLAB</v>
      </c>
      <c r="AL984" s="9">
        <f t="shared" si="361"/>
        <v>5.67</v>
      </c>
      <c r="AM984" t="str">
        <f t="shared" si="362"/>
        <v>CLAB</v>
      </c>
      <c r="AN984" s="9">
        <f t="shared" si="363"/>
        <v>5.67</v>
      </c>
      <c r="AO984" t="str">
        <f t="shared" si="364"/>
        <v>CLAB</v>
      </c>
      <c r="AP984" s="9">
        <f t="shared" si="365"/>
        <v>5.67</v>
      </c>
    </row>
    <row r="985" spans="1:42" x14ac:dyDescent="0.25">
      <c r="A985">
        <v>1315134</v>
      </c>
      <c r="B985" t="s">
        <v>2687</v>
      </c>
      <c r="C985">
        <v>302</v>
      </c>
      <c r="D985">
        <v>86480</v>
      </c>
      <c r="F985" s="9">
        <f t="shared" si="347"/>
        <v>0</v>
      </c>
      <c r="G985" s="9">
        <f t="shared" si="348"/>
        <v>1239.896</v>
      </c>
      <c r="H985" s="9">
        <f t="shared" si="349"/>
        <v>1062.768</v>
      </c>
      <c r="I985" s="9">
        <v>1771.28</v>
      </c>
      <c r="J985" t="s">
        <v>4100</v>
      </c>
      <c r="K985" t="s">
        <v>4103</v>
      </c>
      <c r="L985" s="9">
        <f t="shared" si="350"/>
        <v>168.625856</v>
      </c>
      <c r="M985" t="s">
        <v>4103</v>
      </c>
      <c r="N985" s="9">
        <f t="shared" si="346"/>
        <v>536.69783999999993</v>
      </c>
      <c r="O985" t="s">
        <v>4137</v>
      </c>
      <c r="P985" s="9">
        <v>71.28</v>
      </c>
      <c r="Q985" t="s">
        <v>4103</v>
      </c>
      <c r="R985" s="9">
        <f t="shared" si="351"/>
        <v>1239.896</v>
      </c>
      <c r="S985" t="s">
        <v>4103</v>
      </c>
      <c r="T985" s="9">
        <f t="shared" si="352"/>
        <v>531.38400000000001</v>
      </c>
      <c r="U985" t="s">
        <v>4103</v>
      </c>
      <c r="V985" s="9">
        <f t="shared" si="366"/>
        <v>192.16125</v>
      </c>
      <c r="W985" t="s">
        <v>4103</v>
      </c>
      <c r="X985" s="9">
        <f t="shared" si="353"/>
        <v>1133.6192000000001</v>
      </c>
      <c r="Y985" t="s">
        <v>4135</v>
      </c>
      <c r="Z985" s="9">
        <v>55.78</v>
      </c>
      <c r="AA985" t="s">
        <v>4103</v>
      </c>
      <c r="AB985" s="9">
        <f t="shared" si="345"/>
        <v>0</v>
      </c>
      <c r="AC985" t="str">
        <f t="shared" si="354"/>
        <v>POC</v>
      </c>
      <c r="AD985" s="9">
        <f t="shared" si="355"/>
        <v>0</v>
      </c>
      <c r="AE985" t="s">
        <v>4150</v>
      </c>
      <c r="AF985" s="9">
        <v>61.98</v>
      </c>
      <c r="AG985" t="str">
        <f t="shared" si="356"/>
        <v>CLAB</v>
      </c>
      <c r="AH985" s="9">
        <f t="shared" si="357"/>
        <v>61.98</v>
      </c>
      <c r="AI985" t="str">
        <f t="shared" si="358"/>
        <v>CLAB</v>
      </c>
      <c r="AJ985" s="9">
        <f t="shared" si="359"/>
        <v>61.98</v>
      </c>
      <c r="AK985" t="str">
        <f t="shared" si="360"/>
        <v>CLAB</v>
      </c>
      <c r="AL985" s="9">
        <f t="shared" si="361"/>
        <v>61.98</v>
      </c>
      <c r="AM985" t="str">
        <f t="shared" si="362"/>
        <v>CLAB</v>
      </c>
      <c r="AN985" s="9">
        <f t="shared" si="363"/>
        <v>61.98</v>
      </c>
      <c r="AO985" t="str">
        <f t="shared" si="364"/>
        <v>CLAB</v>
      </c>
      <c r="AP985" s="9">
        <f t="shared" si="365"/>
        <v>61.98</v>
      </c>
    </row>
    <row r="986" spans="1:42" x14ac:dyDescent="0.25">
      <c r="A986">
        <v>1314643</v>
      </c>
      <c r="B986" t="s">
        <v>2471</v>
      </c>
      <c r="C986">
        <v>302</v>
      </c>
      <c r="D986">
        <v>86580</v>
      </c>
      <c r="F986" s="9">
        <f t="shared" si="347"/>
        <v>0</v>
      </c>
      <c r="G986" s="9">
        <f t="shared" si="348"/>
        <v>1514.4443999999999</v>
      </c>
      <c r="H986" s="9">
        <f t="shared" si="349"/>
        <v>87.935999999999993</v>
      </c>
      <c r="I986" s="9">
        <v>146.56</v>
      </c>
      <c r="J986" t="s">
        <v>4100</v>
      </c>
      <c r="K986" t="s">
        <v>4103</v>
      </c>
      <c r="L986" s="9">
        <f t="shared" si="350"/>
        <v>13.952511999999999</v>
      </c>
      <c r="M986" t="s">
        <v>4103</v>
      </c>
      <c r="N986" s="9">
        <f t="shared" si="346"/>
        <v>44.407679999999999</v>
      </c>
      <c r="O986" t="s">
        <v>4137</v>
      </c>
      <c r="P986" s="9">
        <v>10.97</v>
      </c>
      <c r="Q986" t="s">
        <v>4103</v>
      </c>
      <c r="R986" s="9">
        <f t="shared" si="351"/>
        <v>102.592</v>
      </c>
      <c r="S986" t="s">
        <v>4103</v>
      </c>
      <c r="T986" s="9">
        <f t="shared" si="352"/>
        <v>43.967999999999996</v>
      </c>
      <c r="U986" t="s">
        <v>4103</v>
      </c>
      <c r="V986" s="9">
        <f t="shared" si="366"/>
        <v>1514.4443999999999</v>
      </c>
      <c r="W986" t="s">
        <v>4103</v>
      </c>
      <c r="X986" s="9">
        <f t="shared" si="353"/>
        <v>93.798400000000001</v>
      </c>
      <c r="Y986" t="s">
        <v>4135</v>
      </c>
      <c r="Z986" s="9">
        <v>20.69</v>
      </c>
      <c r="AA986" t="s">
        <v>4103</v>
      </c>
      <c r="AB986" s="9">
        <f t="shared" si="345"/>
        <v>0</v>
      </c>
      <c r="AC986" t="str">
        <f t="shared" si="354"/>
        <v>POC</v>
      </c>
      <c r="AD986" s="9">
        <f t="shared" si="355"/>
        <v>0</v>
      </c>
      <c r="AE986" t="s">
        <v>4151</v>
      </c>
      <c r="AF986" s="9">
        <v>26.54</v>
      </c>
      <c r="AG986" t="str">
        <f t="shared" si="356"/>
        <v>APCs</v>
      </c>
      <c r="AH986" s="9">
        <f t="shared" si="357"/>
        <v>26.54</v>
      </c>
      <c r="AI986" t="str">
        <f t="shared" si="358"/>
        <v>APCs</v>
      </c>
      <c r="AJ986" s="9">
        <f t="shared" si="359"/>
        <v>26.54</v>
      </c>
      <c r="AK986" t="str">
        <f t="shared" si="360"/>
        <v>APCs</v>
      </c>
      <c r="AL986" s="9">
        <f t="shared" si="361"/>
        <v>26.54</v>
      </c>
      <c r="AM986" t="str">
        <f t="shared" si="362"/>
        <v>APCs</v>
      </c>
      <c r="AN986" s="9">
        <f t="shared" si="363"/>
        <v>26.54</v>
      </c>
      <c r="AO986" t="str">
        <f t="shared" si="364"/>
        <v>APCs</v>
      </c>
      <c r="AP986" s="9">
        <f t="shared" si="365"/>
        <v>26.54</v>
      </c>
    </row>
    <row r="987" spans="1:42" x14ac:dyDescent="0.25">
      <c r="A987">
        <v>1314646</v>
      </c>
      <c r="B987" t="s">
        <v>2472</v>
      </c>
      <c r="C987">
        <v>302</v>
      </c>
      <c r="D987">
        <v>86592</v>
      </c>
      <c r="F987" s="9">
        <f t="shared" si="347"/>
        <v>0</v>
      </c>
      <c r="G987" s="9">
        <f t="shared" si="348"/>
        <v>148.52599999999998</v>
      </c>
      <c r="H987" s="9">
        <f t="shared" si="349"/>
        <v>127.30799999999999</v>
      </c>
      <c r="I987" s="9">
        <v>212.18</v>
      </c>
      <c r="J987" t="s">
        <v>4100</v>
      </c>
      <c r="K987" t="s">
        <v>4103</v>
      </c>
      <c r="L987" s="9">
        <f t="shared" si="350"/>
        <v>20.199535999999998</v>
      </c>
      <c r="M987" t="s">
        <v>4103</v>
      </c>
      <c r="N987" s="9">
        <f t="shared" si="346"/>
        <v>64.290540000000007</v>
      </c>
      <c r="O987" t="s">
        <v>4137</v>
      </c>
      <c r="P987" s="9">
        <v>4.91</v>
      </c>
      <c r="Q987" t="s">
        <v>4103</v>
      </c>
      <c r="R987" s="9">
        <f t="shared" si="351"/>
        <v>148.52599999999998</v>
      </c>
      <c r="S987" t="s">
        <v>4103</v>
      </c>
      <c r="T987" s="9">
        <f t="shared" si="352"/>
        <v>63.653999999999996</v>
      </c>
      <c r="U987" t="s">
        <v>4103</v>
      </c>
      <c r="V987" s="9">
        <f t="shared" si="366"/>
        <v>125.30880000000001</v>
      </c>
      <c r="W987" t="s">
        <v>4103</v>
      </c>
      <c r="X987" s="9">
        <f t="shared" si="353"/>
        <v>135.79519999999999</v>
      </c>
      <c r="Y987" t="s">
        <v>4135</v>
      </c>
      <c r="Z987" s="9">
        <v>3.84</v>
      </c>
      <c r="AA987" t="s">
        <v>4103</v>
      </c>
      <c r="AB987" s="9">
        <f t="shared" si="345"/>
        <v>0</v>
      </c>
      <c r="AC987" t="str">
        <f t="shared" si="354"/>
        <v>POC</v>
      </c>
      <c r="AD987" s="9">
        <f t="shared" si="355"/>
        <v>0</v>
      </c>
      <c r="AE987" t="s">
        <v>4150</v>
      </c>
      <c r="AF987" s="9">
        <v>4.2699999999999996</v>
      </c>
      <c r="AG987" t="str">
        <f t="shared" si="356"/>
        <v>CLAB</v>
      </c>
      <c r="AH987" s="9">
        <f t="shared" si="357"/>
        <v>4.2699999999999996</v>
      </c>
      <c r="AI987" t="str">
        <f t="shared" si="358"/>
        <v>CLAB</v>
      </c>
      <c r="AJ987" s="9">
        <f t="shared" si="359"/>
        <v>4.2699999999999996</v>
      </c>
      <c r="AK987" t="str">
        <f t="shared" si="360"/>
        <v>CLAB</v>
      </c>
      <c r="AL987" s="9">
        <f t="shared" si="361"/>
        <v>4.2699999999999996</v>
      </c>
      <c r="AM987" t="str">
        <f t="shared" si="362"/>
        <v>CLAB</v>
      </c>
      <c r="AN987" s="9">
        <f t="shared" si="363"/>
        <v>4.2699999999999996</v>
      </c>
      <c r="AO987" t="str">
        <f t="shared" si="364"/>
        <v>CLAB</v>
      </c>
      <c r="AP987" s="9">
        <f t="shared" si="365"/>
        <v>4.2699999999999996</v>
      </c>
    </row>
    <row r="988" spans="1:42" x14ac:dyDescent="0.25">
      <c r="A988">
        <v>1314648</v>
      </c>
      <c r="B988" t="s">
        <v>2473</v>
      </c>
      <c r="C988">
        <v>302</v>
      </c>
      <c r="D988">
        <v>86602</v>
      </c>
      <c r="F988" s="9">
        <f t="shared" si="347"/>
        <v>0</v>
      </c>
      <c r="G988" s="9">
        <f t="shared" si="348"/>
        <v>181.41390000000001</v>
      </c>
      <c r="H988" s="9">
        <f t="shared" si="349"/>
        <v>83.754000000000005</v>
      </c>
      <c r="I988" s="9">
        <v>139.59</v>
      </c>
      <c r="J988" t="s">
        <v>4100</v>
      </c>
      <c r="K988" t="s">
        <v>4103</v>
      </c>
      <c r="L988" s="9">
        <f t="shared" si="350"/>
        <v>13.288967999999999</v>
      </c>
      <c r="M988" t="s">
        <v>4103</v>
      </c>
      <c r="N988" s="9">
        <f t="shared" si="346"/>
        <v>42.295769999999997</v>
      </c>
      <c r="O988" t="s">
        <v>4137</v>
      </c>
      <c r="P988" s="9">
        <v>11.71</v>
      </c>
      <c r="Q988" t="s">
        <v>4103</v>
      </c>
      <c r="R988" s="9">
        <f t="shared" si="351"/>
        <v>97.712999999999994</v>
      </c>
      <c r="S988" t="s">
        <v>4103</v>
      </c>
      <c r="T988" s="9">
        <f t="shared" si="352"/>
        <v>41.877000000000002</v>
      </c>
      <c r="U988" t="s">
        <v>4103</v>
      </c>
      <c r="V988" s="9">
        <f t="shared" si="366"/>
        <v>181.41390000000001</v>
      </c>
      <c r="W988" t="s">
        <v>4103</v>
      </c>
      <c r="X988" s="9">
        <f t="shared" si="353"/>
        <v>89.337600000000009</v>
      </c>
      <c r="Y988" t="s">
        <v>4135</v>
      </c>
      <c r="Z988" s="9">
        <v>9.16</v>
      </c>
      <c r="AA988" t="s">
        <v>4103</v>
      </c>
      <c r="AB988" s="9">
        <f t="shared" ref="AB988:AB1051" si="367">I988*0%</f>
        <v>0</v>
      </c>
      <c r="AC988" t="str">
        <f t="shared" si="354"/>
        <v>POC</v>
      </c>
      <c r="AD988" s="9">
        <f t="shared" si="355"/>
        <v>0</v>
      </c>
      <c r="AE988" t="s">
        <v>4150</v>
      </c>
      <c r="AF988" s="9">
        <v>10.18</v>
      </c>
      <c r="AG988" t="str">
        <f t="shared" si="356"/>
        <v>CLAB</v>
      </c>
      <c r="AH988" s="9">
        <f t="shared" si="357"/>
        <v>10.18</v>
      </c>
      <c r="AI988" t="str">
        <f t="shared" si="358"/>
        <v>CLAB</v>
      </c>
      <c r="AJ988" s="9">
        <f t="shared" si="359"/>
        <v>10.18</v>
      </c>
      <c r="AK988" t="str">
        <f t="shared" si="360"/>
        <v>CLAB</v>
      </c>
      <c r="AL988" s="9">
        <f t="shared" si="361"/>
        <v>10.18</v>
      </c>
      <c r="AM988" t="str">
        <f t="shared" si="362"/>
        <v>CLAB</v>
      </c>
      <c r="AN988" s="9">
        <f t="shared" si="363"/>
        <v>10.18</v>
      </c>
      <c r="AO988" t="str">
        <f t="shared" si="364"/>
        <v>CLAB</v>
      </c>
      <c r="AP988" s="9">
        <f t="shared" si="365"/>
        <v>10.18</v>
      </c>
    </row>
    <row r="989" spans="1:42" x14ac:dyDescent="0.25">
      <c r="A989">
        <v>1314649</v>
      </c>
      <c r="B989" t="s">
        <v>2474</v>
      </c>
      <c r="C989">
        <v>302</v>
      </c>
      <c r="D989">
        <v>86603</v>
      </c>
      <c r="F989" s="9">
        <f t="shared" si="347"/>
        <v>0</v>
      </c>
      <c r="G989" s="9">
        <f t="shared" si="348"/>
        <v>224.72800000000001</v>
      </c>
      <c r="H989" s="9">
        <f t="shared" si="349"/>
        <v>192.624</v>
      </c>
      <c r="I989" s="9">
        <v>321.04000000000002</v>
      </c>
      <c r="J989" t="s">
        <v>4100</v>
      </c>
      <c r="K989" t="s">
        <v>4103</v>
      </c>
      <c r="L989" s="9">
        <f t="shared" si="350"/>
        <v>30.563008</v>
      </c>
      <c r="M989" t="s">
        <v>4103</v>
      </c>
      <c r="N989" s="9">
        <f t="shared" si="346"/>
        <v>97.275120000000001</v>
      </c>
      <c r="O989" t="s">
        <v>4137</v>
      </c>
      <c r="P989" s="9">
        <v>14.8</v>
      </c>
      <c r="Q989" t="s">
        <v>4103</v>
      </c>
      <c r="R989" s="9">
        <f t="shared" si="351"/>
        <v>224.72800000000001</v>
      </c>
      <c r="S989" t="s">
        <v>4103</v>
      </c>
      <c r="T989" s="9">
        <f t="shared" si="352"/>
        <v>96.311999999999998</v>
      </c>
      <c r="U989" t="s">
        <v>4103</v>
      </c>
      <c r="V989" s="9">
        <f t="shared" si="366"/>
        <v>119.34945</v>
      </c>
      <c r="W989" t="s">
        <v>4103</v>
      </c>
      <c r="X989" s="9">
        <f t="shared" si="353"/>
        <v>205.46560000000002</v>
      </c>
      <c r="Y989" t="s">
        <v>4135</v>
      </c>
      <c r="Z989" s="9">
        <v>11.58</v>
      </c>
      <c r="AA989" t="s">
        <v>4103</v>
      </c>
      <c r="AB989" s="9">
        <f t="shared" si="367"/>
        <v>0</v>
      </c>
      <c r="AC989" t="str">
        <f t="shared" si="354"/>
        <v>POC</v>
      </c>
      <c r="AD989" s="9">
        <f t="shared" si="355"/>
        <v>0</v>
      </c>
      <c r="AE989" t="s">
        <v>4150</v>
      </c>
      <c r="AF989" s="9">
        <v>12.87</v>
      </c>
      <c r="AG989" t="str">
        <f t="shared" si="356"/>
        <v>CLAB</v>
      </c>
      <c r="AH989" s="9">
        <f t="shared" si="357"/>
        <v>12.87</v>
      </c>
      <c r="AI989" t="str">
        <f t="shared" si="358"/>
        <v>CLAB</v>
      </c>
      <c r="AJ989" s="9">
        <f t="shared" si="359"/>
        <v>12.87</v>
      </c>
      <c r="AK989" t="str">
        <f t="shared" si="360"/>
        <v>CLAB</v>
      </c>
      <c r="AL989" s="9">
        <f t="shared" si="361"/>
        <v>12.87</v>
      </c>
      <c r="AM989" t="str">
        <f t="shared" si="362"/>
        <v>CLAB</v>
      </c>
      <c r="AN989" s="9">
        <f t="shared" si="363"/>
        <v>12.87</v>
      </c>
      <c r="AO989" t="str">
        <f t="shared" si="364"/>
        <v>CLAB</v>
      </c>
      <c r="AP989" s="9">
        <f t="shared" si="365"/>
        <v>12.87</v>
      </c>
    </row>
    <row r="990" spans="1:42" x14ac:dyDescent="0.25">
      <c r="A990">
        <v>1314650</v>
      </c>
      <c r="B990" t="s">
        <v>2475</v>
      </c>
      <c r="C990">
        <v>302</v>
      </c>
      <c r="D990">
        <v>86606</v>
      </c>
      <c r="F990" s="9">
        <f t="shared" si="347"/>
        <v>0</v>
      </c>
      <c r="G990" s="9">
        <f t="shared" si="348"/>
        <v>318.52099999999996</v>
      </c>
      <c r="H990" s="9">
        <f t="shared" si="349"/>
        <v>273.01799999999997</v>
      </c>
      <c r="I990" s="9">
        <v>455.03</v>
      </c>
      <c r="J990" t="s">
        <v>4100</v>
      </c>
      <c r="K990" t="s">
        <v>4103</v>
      </c>
      <c r="L990" s="9">
        <f t="shared" si="350"/>
        <v>43.318855999999997</v>
      </c>
      <c r="M990" t="s">
        <v>4103</v>
      </c>
      <c r="N990" s="9">
        <f t="shared" si="346"/>
        <v>137.87409</v>
      </c>
      <c r="O990" t="s">
        <v>4137</v>
      </c>
      <c r="P990" s="9">
        <v>17.309999999999999</v>
      </c>
      <c r="Q990" t="s">
        <v>4103</v>
      </c>
      <c r="R990" s="9">
        <f t="shared" si="351"/>
        <v>318.52099999999996</v>
      </c>
      <c r="S990" t="s">
        <v>4103</v>
      </c>
      <c r="T990" s="9">
        <f t="shared" si="352"/>
        <v>136.50899999999999</v>
      </c>
      <c r="U990" t="s">
        <v>4103</v>
      </c>
      <c r="V990" s="9">
        <f t="shared" si="366"/>
        <v>274.48920000000004</v>
      </c>
      <c r="W990" t="s">
        <v>4103</v>
      </c>
      <c r="X990" s="9">
        <f t="shared" si="353"/>
        <v>291.2192</v>
      </c>
      <c r="Y990" t="s">
        <v>4135</v>
      </c>
      <c r="Z990" s="9">
        <v>13.55</v>
      </c>
      <c r="AA990" t="s">
        <v>4103</v>
      </c>
      <c r="AB990" s="9">
        <f t="shared" si="367"/>
        <v>0</v>
      </c>
      <c r="AC990" t="str">
        <f t="shared" si="354"/>
        <v>POC</v>
      </c>
      <c r="AD990" s="9">
        <f t="shared" si="355"/>
        <v>0</v>
      </c>
      <c r="AE990" t="s">
        <v>4150</v>
      </c>
      <c r="AF990" s="9">
        <v>15.05</v>
      </c>
      <c r="AG990" t="str">
        <f t="shared" si="356"/>
        <v>CLAB</v>
      </c>
      <c r="AH990" s="9">
        <f t="shared" si="357"/>
        <v>15.05</v>
      </c>
      <c r="AI990" t="str">
        <f t="shared" si="358"/>
        <v>CLAB</v>
      </c>
      <c r="AJ990" s="9">
        <f t="shared" si="359"/>
        <v>15.05</v>
      </c>
      <c r="AK990" t="str">
        <f t="shared" si="360"/>
        <v>CLAB</v>
      </c>
      <c r="AL990" s="9">
        <f t="shared" si="361"/>
        <v>15.05</v>
      </c>
      <c r="AM990" t="str">
        <f t="shared" si="362"/>
        <v>CLAB</v>
      </c>
      <c r="AN990" s="9">
        <f t="shared" si="363"/>
        <v>15.05</v>
      </c>
      <c r="AO990" t="str">
        <f t="shared" si="364"/>
        <v>CLAB</v>
      </c>
      <c r="AP990" s="9">
        <f t="shared" si="365"/>
        <v>15.05</v>
      </c>
    </row>
    <row r="991" spans="1:42" x14ac:dyDescent="0.25">
      <c r="A991">
        <v>1314651</v>
      </c>
      <c r="B991" t="s">
        <v>2476</v>
      </c>
      <c r="C991">
        <v>302</v>
      </c>
      <c r="D991">
        <v>86609</v>
      </c>
      <c r="F991" s="9">
        <f t="shared" si="347"/>
        <v>0</v>
      </c>
      <c r="G991" s="9">
        <f t="shared" si="348"/>
        <v>389.05064999999996</v>
      </c>
      <c r="H991" s="9">
        <f t="shared" si="349"/>
        <v>24.594000000000001</v>
      </c>
      <c r="I991" s="9">
        <v>40.99</v>
      </c>
      <c r="J991" t="s">
        <v>4100</v>
      </c>
      <c r="K991" t="s">
        <v>4103</v>
      </c>
      <c r="L991" s="9">
        <f t="shared" si="350"/>
        <v>3.9022479999999997</v>
      </c>
      <c r="M991" t="s">
        <v>4103</v>
      </c>
      <c r="N991" s="9">
        <f t="shared" si="346"/>
        <v>12.419970000000001</v>
      </c>
      <c r="O991" t="s">
        <v>4137</v>
      </c>
      <c r="P991" s="9">
        <v>14.81</v>
      </c>
      <c r="Q991" t="s">
        <v>4103</v>
      </c>
      <c r="R991" s="9">
        <f t="shared" si="351"/>
        <v>28.692999999999998</v>
      </c>
      <c r="S991" t="s">
        <v>4103</v>
      </c>
      <c r="T991" s="9">
        <f t="shared" si="352"/>
        <v>12.297000000000001</v>
      </c>
      <c r="U991" t="s">
        <v>4103</v>
      </c>
      <c r="V991" s="9">
        <f t="shared" si="366"/>
        <v>389.05064999999996</v>
      </c>
      <c r="W991" t="s">
        <v>4103</v>
      </c>
      <c r="X991" s="9">
        <f t="shared" si="353"/>
        <v>26.233600000000003</v>
      </c>
      <c r="Y991" t="s">
        <v>4135</v>
      </c>
      <c r="Z991" s="9">
        <v>11.59</v>
      </c>
      <c r="AA991" t="s">
        <v>4103</v>
      </c>
      <c r="AB991" s="9">
        <f t="shared" si="367"/>
        <v>0</v>
      </c>
      <c r="AC991" t="str">
        <f t="shared" si="354"/>
        <v>POC</v>
      </c>
      <c r="AD991" s="9">
        <f t="shared" si="355"/>
        <v>0</v>
      </c>
      <c r="AE991" t="s">
        <v>4150</v>
      </c>
      <c r="AF991" s="9">
        <v>12.88</v>
      </c>
      <c r="AG991" t="str">
        <f t="shared" si="356"/>
        <v>CLAB</v>
      </c>
      <c r="AH991" s="9">
        <f t="shared" si="357"/>
        <v>12.88</v>
      </c>
      <c r="AI991" t="str">
        <f t="shared" si="358"/>
        <v>CLAB</v>
      </c>
      <c r="AJ991" s="9">
        <f t="shared" si="359"/>
        <v>12.88</v>
      </c>
      <c r="AK991" t="str">
        <f t="shared" si="360"/>
        <v>CLAB</v>
      </c>
      <c r="AL991" s="9">
        <f t="shared" si="361"/>
        <v>12.88</v>
      </c>
      <c r="AM991" t="str">
        <f t="shared" si="362"/>
        <v>CLAB</v>
      </c>
      <c r="AN991" s="9">
        <f t="shared" si="363"/>
        <v>12.88</v>
      </c>
      <c r="AO991" t="str">
        <f t="shared" si="364"/>
        <v>CLAB</v>
      </c>
      <c r="AP991" s="9">
        <f t="shared" si="365"/>
        <v>12.88</v>
      </c>
    </row>
    <row r="992" spans="1:42" x14ac:dyDescent="0.25">
      <c r="A992">
        <v>1314652</v>
      </c>
      <c r="B992" t="s">
        <v>2477</v>
      </c>
      <c r="C992">
        <v>302</v>
      </c>
      <c r="D992">
        <v>86611</v>
      </c>
      <c r="F992" s="9">
        <f t="shared" si="347"/>
        <v>0</v>
      </c>
      <c r="G992" s="9">
        <f t="shared" si="348"/>
        <v>169.03599999999997</v>
      </c>
      <c r="H992" s="9">
        <f t="shared" si="349"/>
        <v>144.88799999999998</v>
      </c>
      <c r="I992" s="9">
        <v>241.48</v>
      </c>
      <c r="J992" t="s">
        <v>4100</v>
      </c>
      <c r="K992" t="s">
        <v>4103</v>
      </c>
      <c r="L992" s="9">
        <f t="shared" si="350"/>
        <v>22.988895999999997</v>
      </c>
      <c r="M992" t="s">
        <v>4103</v>
      </c>
      <c r="N992" s="9">
        <f t="shared" si="346"/>
        <v>73.16843999999999</v>
      </c>
      <c r="O992" t="s">
        <v>4137</v>
      </c>
      <c r="P992" s="9">
        <v>11.71</v>
      </c>
      <c r="Q992" t="s">
        <v>4103</v>
      </c>
      <c r="R992" s="9">
        <f t="shared" si="351"/>
        <v>169.03599999999997</v>
      </c>
      <c r="S992" t="s">
        <v>4103</v>
      </c>
      <c r="T992" s="9">
        <f t="shared" si="352"/>
        <v>72.443999999999988</v>
      </c>
      <c r="U992" t="s">
        <v>4103</v>
      </c>
      <c r="V992" s="9">
        <f t="shared" si="366"/>
        <v>35.04645</v>
      </c>
      <c r="W992" t="s">
        <v>4103</v>
      </c>
      <c r="X992" s="9">
        <f t="shared" si="353"/>
        <v>154.5472</v>
      </c>
      <c r="Y992" t="s">
        <v>4135</v>
      </c>
      <c r="Z992" s="9">
        <v>9.16</v>
      </c>
      <c r="AA992" t="s">
        <v>4103</v>
      </c>
      <c r="AB992" s="9">
        <f t="shared" si="367"/>
        <v>0</v>
      </c>
      <c r="AC992" t="str">
        <f t="shared" si="354"/>
        <v>POC</v>
      </c>
      <c r="AD992" s="9">
        <f t="shared" si="355"/>
        <v>0</v>
      </c>
      <c r="AE992" t="s">
        <v>4150</v>
      </c>
      <c r="AF992" s="9">
        <v>10.18</v>
      </c>
      <c r="AG992" t="str">
        <f t="shared" si="356"/>
        <v>CLAB</v>
      </c>
      <c r="AH992" s="9">
        <f t="shared" si="357"/>
        <v>10.18</v>
      </c>
      <c r="AI992" t="str">
        <f t="shared" si="358"/>
        <v>CLAB</v>
      </c>
      <c r="AJ992" s="9">
        <f t="shared" si="359"/>
        <v>10.18</v>
      </c>
      <c r="AK992" t="str">
        <f t="shared" si="360"/>
        <v>CLAB</v>
      </c>
      <c r="AL992" s="9">
        <f t="shared" si="361"/>
        <v>10.18</v>
      </c>
      <c r="AM992" t="str">
        <f t="shared" si="362"/>
        <v>CLAB</v>
      </c>
      <c r="AN992" s="9">
        <f t="shared" si="363"/>
        <v>10.18</v>
      </c>
      <c r="AO992" t="str">
        <f t="shared" si="364"/>
        <v>CLAB</v>
      </c>
      <c r="AP992" s="9">
        <f t="shared" si="365"/>
        <v>10.18</v>
      </c>
    </row>
    <row r="993" spans="1:42" x14ac:dyDescent="0.25">
      <c r="A993">
        <v>1314653</v>
      </c>
      <c r="B993" t="s">
        <v>2478</v>
      </c>
      <c r="C993">
        <v>302</v>
      </c>
      <c r="D993">
        <v>86612</v>
      </c>
      <c r="F993" s="9">
        <f t="shared" si="347"/>
        <v>0</v>
      </c>
      <c r="G993" s="9">
        <f t="shared" si="348"/>
        <v>328.29999999999995</v>
      </c>
      <c r="H993" s="9">
        <f t="shared" si="349"/>
        <v>281.39999999999998</v>
      </c>
      <c r="I993" s="9">
        <v>469</v>
      </c>
      <c r="J993" t="s">
        <v>4100</v>
      </c>
      <c r="K993" t="s">
        <v>4103</v>
      </c>
      <c r="L993" s="9">
        <f t="shared" si="350"/>
        <v>44.648799999999994</v>
      </c>
      <c r="M993" t="s">
        <v>4103</v>
      </c>
      <c r="N993" s="9">
        <f t="shared" si="346"/>
        <v>142.107</v>
      </c>
      <c r="O993" t="s">
        <v>4137</v>
      </c>
      <c r="P993" s="9">
        <v>14.84</v>
      </c>
      <c r="Q993" t="s">
        <v>4103</v>
      </c>
      <c r="R993" s="9">
        <f t="shared" si="351"/>
        <v>328.29999999999995</v>
      </c>
      <c r="S993" t="s">
        <v>4103</v>
      </c>
      <c r="T993" s="9">
        <f t="shared" si="352"/>
        <v>140.69999999999999</v>
      </c>
      <c r="U993" t="s">
        <v>4103</v>
      </c>
      <c r="V993" s="9">
        <f t="shared" si="366"/>
        <v>206.46539999999999</v>
      </c>
      <c r="W993" t="s">
        <v>4103</v>
      </c>
      <c r="X993" s="9">
        <f t="shared" si="353"/>
        <v>300.16000000000003</v>
      </c>
      <c r="Y993" t="s">
        <v>4135</v>
      </c>
      <c r="Z993" s="9">
        <v>11.61</v>
      </c>
      <c r="AA993" t="s">
        <v>4103</v>
      </c>
      <c r="AB993" s="9">
        <f t="shared" si="367"/>
        <v>0</v>
      </c>
      <c r="AC993" t="str">
        <f t="shared" si="354"/>
        <v>POC</v>
      </c>
      <c r="AD993" s="9">
        <f t="shared" si="355"/>
        <v>0</v>
      </c>
      <c r="AE993" t="s">
        <v>4150</v>
      </c>
      <c r="AF993" s="9">
        <v>12.9</v>
      </c>
      <c r="AG993" t="str">
        <f t="shared" si="356"/>
        <v>CLAB</v>
      </c>
      <c r="AH993" s="9">
        <f t="shared" si="357"/>
        <v>12.9</v>
      </c>
      <c r="AI993" t="str">
        <f t="shared" si="358"/>
        <v>CLAB</v>
      </c>
      <c r="AJ993" s="9">
        <f t="shared" si="359"/>
        <v>12.9</v>
      </c>
      <c r="AK993" t="str">
        <f t="shared" si="360"/>
        <v>CLAB</v>
      </c>
      <c r="AL993" s="9">
        <f t="shared" si="361"/>
        <v>12.9</v>
      </c>
      <c r="AM993" t="str">
        <f t="shared" si="362"/>
        <v>CLAB</v>
      </c>
      <c r="AN993" s="9">
        <f t="shared" si="363"/>
        <v>12.9</v>
      </c>
      <c r="AO993" t="str">
        <f t="shared" si="364"/>
        <v>CLAB</v>
      </c>
      <c r="AP993" s="9">
        <f t="shared" si="365"/>
        <v>12.9</v>
      </c>
    </row>
    <row r="994" spans="1:42" x14ac:dyDescent="0.25">
      <c r="A994">
        <v>1314654</v>
      </c>
      <c r="B994" t="s">
        <v>2479</v>
      </c>
      <c r="C994">
        <v>302</v>
      </c>
      <c r="D994">
        <v>86615</v>
      </c>
      <c r="F994" s="9">
        <f t="shared" si="347"/>
        <v>0</v>
      </c>
      <c r="G994" s="9">
        <f t="shared" si="348"/>
        <v>400.995</v>
      </c>
      <c r="H994" s="9">
        <f t="shared" si="349"/>
        <v>329.976</v>
      </c>
      <c r="I994" s="9">
        <v>549.96</v>
      </c>
      <c r="J994" t="s">
        <v>4100</v>
      </c>
      <c r="K994" t="s">
        <v>4103</v>
      </c>
      <c r="L994" s="9">
        <f t="shared" si="350"/>
        <v>52.356192</v>
      </c>
      <c r="M994" t="s">
        <v>4103</v>
      </c>
      <c r="N994" s="9">
        <f t="shared" si="346"/>
        <v>166.63788</v>
      </c>
      <c r="O994" t="s">
        <v>4137</v>
      </c>
      <c r="P994" s="9">
        <v>15.17</v>
      </c>
      <c r="Q994" t="s">
        <v>4103</v>
      </c>
      <c r="R994" s="9">
        <f t="shared" si="351"/>
        <v>384.97199999999998</v>
      </c>
      <c r="S994" t="s">
        <v>4103</v>
      </c>
      <c r="T994" s="9">
        <f t="shared" si="352"/>
        <v>164.988</v>
      </c>
      <c r="U994" t="s">
        <v>4103</v>
      </c>
      <c r="V994" s="9">
        <f t="shared" si="366"/>
        <v>400.995</v>
      </c>
      <c r="W994" t="s">
        <v>4103</v>
      </c>
      <c r="X994" s="9">
        <f t="shared" si="353"/>
        <v>351.9744</v>
      </c>
      <c r="Y994" t="s">
        <v>4135</v>
      </c>
      <c r="Z994" s="9">
        <v>11.87</v>
      </c>
      <c r="AA994" t="s">
        <v>4103</v>
      </c>
      <c r="AB994" s="9">
        <f t="shared" si="367"/>
        <v>0</v>
      </c>
      <c r="AC994" t="str">
        <f t="shared" si="354"/>
        <v>POC</v>
      </c>
      <c r="AD994" s="9">
        <f t="shared" si="355"/>
        <v>0</v>
      </c>
      <c r="AE994" t="s">
        <v>4150</v>
      </c>
      <c r="AF994" s="9">
        <v>13.19</v>
      </c>
      <c r="AG994" t="str">
        <f t="shared" si="356"/>
        <v>CLAB</v>
      </c>
      <c r="AH994" s="9">
        <f t="shared" si="357"/>
        <v>13.19</v>
      </c>
      <c r="AI994" t="str">
        <f t="shared" si="358"/>
        <v>CLAB</v>
      </c>
      <c r="AJ994" s="9">
        <f t="shared" si="359"/>
        <v>13.19</v>
      </c>
      <c r="AK994" t="str">
        <f t="shared" si="360"/>
        <v>CLAB</v>
      </c>
      <c r="AL994" s="9">
        <f t="shared" si="361"/>
        <v>13.19</v>
      </c>
      <c r="AM994" t="str">
        <f t="shared" si="362"/>
        <v>CLAB</v>
      </c>
      <c r="AN994" s="9">
        <f t="shared" si="363"/>
        <v>13.19</v>
      </c>
      <c r="AO994" t="str">
        <f t="shared" si="364"/>
        <v>CLAB</v>
      </c>
      <c r="AP994" s="9">
        <f t="shared" si="365"/>
        <v>13.19</v>
      </c>
    </row>
    <row r="995" spans="1:42" x14ac:dyDescent="0.25">
      <c r="A995">
        <v>1314655</v>
      </c>
      <c r="B995" t="s">
        <v>2480</v>
      </c>
      <c r="C995">
        <v>302</v>
      </c>
      <c r="D995">
        <v>86617</v>
      </c>
      <c r="F995" s="9">
        <f t="shared" si="347"/>
        <v>0</v>
      </c>
      <c r="G995" s="9">
        <f t="shared" si="348"/>
        <v>470.2158</v>
      </c>
      <c r="H995" s="9">
        <f t="shared" si="349"/>
        <v>350.91</v>
      </c>
      <c r="I995" s="9">
        <v>584.85</v>
      </c>
      <c r="J995" t="s">
        <v>4100</v>
      </c>
      <c r="K995" t="s">
        <v>4103</v>
      </c>
      <c r="L995" s="9">
        <f t="shared" si="350"/>
        <v>55.677720000000001</v>
      </c>
      <c r="M995" t="s">
        <v>4103</v>
      </c>
      <c r="N995" s="9">
        <f t="shared" si="346"/>
        <v>177.20955000000001</v>
      </c>
      <c r="O995" t="s">
        <v>4137</v>
      </c>
      <c r="P995" s="9">
        <v>17.809999999999999</v>
      </c>
      <c r="Q995" t="s">
        <v>4103</v>
      </c>
      <c r="R995" s="9">
        <f t="shared" si="351"/>
        <v>409.39499999999998</v>
      </c>
      <c r="S995" t="s">
        <v>4103</v>
      </c>
      <c r="T995" s="9">
        <f t="shared" si="352"/>
        <v>175.45500000000001</v>
      </c>
      <c r="U995" t="s">
        <v>4103</v>
      </c>
      <c r="V995" s="9">
        <f t="shared" si="366"/>
        <v>470.2158</v>
      </c>
      <c r="W995" t="s">
        <v>4103</v>
      </c>
      <c r="X995" s="9">
        <f t="shared" si="353"/>
        <v>374.30400000000003</v>
      </c>
      <c r="Y995" t="s">
        <v>4135</v>
      </c>
      <c r="Z995" s="9">
        <v>13.94</v>
      </c>
      <c r="AA995" t="s">
        <v>4103</v>
      </c>
      <c r="AB995" s="9">
        <f t="shared" si="367"/>
        <v>0</v>
      </c>
      <c r="AC995" t="str">
        <f t="shared" si="354"/>
        <v>POC</v>
      </c>
      <c r="AD995" s="9">
        <f t="shared" si="355"/>
        <v>0</v>
      </c>
      <c r="AE995" t="s">
        <v>4150</v>
      </c>
      <c r="AF995" s="9">
        <v>15.49</v>
      </c>
      <c r="AG995" t="str">
        <f t="shared" si="356"/>
        <v>CLAB</v>
      </c>
      <c r="AH995" s="9">
        <f t="shared" si="357"/>
        <v>15.49</v>
      </c>
      <c r="AI995" t="str">
        <f t="shared" si="358"/>
        <v>CLAB</v>
      </c>
      <c r="AJ995" s="9">
        <f t="shared" si="359"/>
        <v>15.49</v>
      </c>
      <c r="AK995" t="str">
        <f t="shared" si="360"/>
        <v>CLAB</v>
      </c>
      <c r="AL995" s="9">
        <f t="shared" si="361"/>
        <v>15.49</v>
      </c>
      <c r="AM995" t="str">
        <f t="shared" si="362"/>
        <v>CLAB</v>
      </c>
      <c r="AN995" s="9">
        <f t="shared" si="363"/>
        <v>15.49</v>
      </c>
      <c r="AO995" t="str">
        <f t="shared" si="364"/>
        <v>CLAB</v>
      </c>
      <c r="AP995" s="9">
        <f t="shared" si="365"/>
        <v>15.49</v>
      </c>
    </row>
    <row r="996" spans="1:42" x14ac:dyDescent="0.25">
      <c r="A996">
        <v>1314656</v>
      </c>
      <c r="B996" t="s">
        <v>2481</v>
      </c>
      <c r="C996">
        <v>302</v>
      </c>
      <c r="D996">
        <v>86618</v>
      </c>
      <c r="F996" s="9">
        <f t="shared" si="347"/>
        <v>0</v>
      </c>
      <c r="G996" s="9">
        <f t="shared" si="348"/>
        <v>500.04675000000003</v>
      </c>
      <c r="H996" s="9">
        <f t="shared" si="349"/>
        <v>386.916</v>
      </c>
      <c r="I996" s="9">
        <v>644.86</v>
      </c>
      <c r="J996" t="s">
        <v>4100</v>
      </c>
      <c r="K996" t="s">
        <v>4103</v>
      </c>
      <c r="L996" s="9">
        <f t="shared" si="350"/>
        <v>61.390671999999995</v>
      </c>
      <c r="M996" t="s">
        <v>4103</v>
      </c>
      <c r="N996" s="9">
        <f t="shared" si="346"/>
        <v>195.39258000000001</v>
      </c>
      <c r="O996" t="s">
        <v>4137</v>
      </c>
      <c r="P996" s="9">
        <v>19.579999999999998</v>
      </c>
      <c r="Q996" t="s">
        <v>4103</v>
      </c>
      <c r="R996" s="9">
        <f t="shared" si="351"/>
        <v>451.40199999999999</v>
      </c>
      <c r="S996" t="s">
        <v>4103</v>
      </c>
      <c r="T996" s="9">
        <f t="shared" si="352"/>
        <v>193.458</v>
      </c>
      <c r="U996" t="s">
        <v>4103</v>
      </c>
      <c r="V996" s="9">
        <f t="shared" si="366"/>
        <v>500.04675000000003</v>
      </c>
      <c r="W996" t="s">
        <v>4103</v>
      </c>
      <c r="X996" s="9">
        <f t="shared" si="353"/>
        <v>412.71039999999999</v>
      </c>
      <c r="Y996" t="s">
        <v>4135</v>
      </c>
      <c r="Z996" s="9">
        <v>15.33</v>
      </c>
      <c r="AA996" t="s">
        <v>4103</v>
      </c>
      <c r="AB996" s="9">
        <f t="shared" si="367"/>
        <v>0</v>
      </c>
      <c r="AC996" t="str">
        <f t="shared" si="354"/>
        <v>POC</v>
      </c>
      <c r="AD996" s="9">
        <f t="shared" si="355"/>
        <v>0</v>
      </c>
      <c r="AE996" t="s">
        <v>4150</v>
      </c>
      <c r="AF996" s="9">
        <v>17.03</v>
      </c>
      <c r="AG996" t="str">
        <f t="shared" si="356"/>
        <v>CLAB</v>
      </c>
      <c r="AH996" s="9">
        <f t="shared" si="357"/>
        <v>17.03</v>
      </c>
      <c r="AI996" t="str">
        <f t="shared" si="358"/>
        <v>CLAB</v>
      </c>
      <c r="AJ996" s="9">
        <f t="shared" si="359"/>
        <v>17.03</v>
      </c>
      <c r="AK996" t="str">
        <f t="shared" si="360"/>
        <v>CLAB</v>
      </c>
      <c r="AL996" s="9">
        <f t="shared" si="361"/>
        <v>17.03</v>
      </c>
      <c r="AM996" t="str">
        <f t="shared" si="362"/>
        <v>CLAB</v>
      </c>
      <c r="AN996" s="9">
        <f t="shared" si="363"/>
        <v>17.03</v>
      </c>
      <c r="AO996" t="str">
        <f t="shared" si="364"/>
        <v>CLAB</v>
      </c>
      <c r="AP996" s="9">
        <f t="shared" si="365"/>
        <v>17.03</v>
      </c>
    </row>
    <row r="997" spans="1:42" x14ac:dyDescent="0.25">
      <c r="A997">
        <v>1314658</v>
      </c>
      <c r="B997" t="s">
        <v>2482</v>
      </c>
      <c r="C997">
        <v>302</v>
      </c>
      <c r="D997">
        <v>86622</v>
      </c>
      <c r="F997" s="9">
        <f t="shared" si="347"/>
        <v>0</v>
      </c>
      <c r="G997" s="9">
        <f t="shared" si="348"/>
        <v>551.35530000000006</v>
      </c>
      <c r="H997" s="9">
        <f t="shared" si="349"/>
        <v>195.13200000000001</v>
      </c>
      <c r="I997" s="9">
        <v>325.22000000000003</v>
      </c>
      <c r="J997" t="s">
        <v>4100</v>
      </c>
      <c r="K997" t="s">
        <v>4103</v>
      </c>
      <c r="L997" s="9">
        <f t="shared" si="350"/>
        <v>30.960944000000001</v>
      </c>
      <c r="M997" t="s">
        <v>4103</v>
      </c>
      <c r="N997" s="9">
        <f t="shared" si="346"/>
        <v>98.541660000000007</v>
      </c>
      <c r="O997" t="s">
        <v>4137</v>
      </c>
      <c r="P997" s="9">
        <v>10.27</v>
      </c>
      <c r="Q997" t="s">
        <v>4103</v>
      </c>
      <c r="R997" s="9">
        <f t="shared" si="351"/>
        <v>227.654</v>
      </c>
      <c r="S997" t="s">
        <v>4103</v>
      </c>
      <c r="T997" s="9">
        <f t="shared" si="352"/>
        <v>97.566000000000003</v>
      </c>
      <c r="U997" t="s">
        <v>4103</v>
      </c>
      <c r="V997" s="9">
        <f t="shared" si="366"/>
        <v>551.35530000000006</v>
      </c>
      <c r="W997" t="s">
        <v>4103</v>
      </c>
      <c r="X997" s="9">
        <f t="shared" si="353"/>
        <v>208.14080000000001</v>
      </c>
      <c r="Y997" t="s">
        <v>4135</v>
      </c>
      <c r="Z997" s="9">
        <v>8.0399999999999991</v>
      </c>
      <c r="AA997" t="s">
        <v>4103</v>
      </c>
      <c r="AB997" s="9">
        <f t="shared" si="367"/>
        <v>0</v>
      </c>
      <c r="AC997" t="str">
        <f t="shared" si="354"/>
        <v>POC</v>
      </c>
      <c r="AD997" s="9">
        <f t="shared" si="355"/>
        <v>0</v>
      </c>
      <c r="AE997" t="s">
        <v>4150</v>
      </c>
      <c r="AF997" s="9">
        <v>8.93</v>
      </c>
      <c r="AG997" t="str">
        <f t="shared" si="356"/>
        <v>CLAB</v>
      </c>
      <c r="AH997" s="9">
        <f t="shared" si="357"/>
        <v>8.93</v>
      </c>
      <c r="AI997" t="str">
        <f t="shared" si="358"/>
        <v>CLAB</v>
      </c>
      <c r="AJ997" s="9">
        <f t="shared" si="359"/>
        <v>8.93</v>
      </c>
      <c r="AK997" t="str">
        <f t="shared" si="360"/>
        <v>CLAB</v>
      </c>
      <c r="AL997" s="9">
        <f t="shared" si="361"/>
        <v>8.93</v>
      </c>
      <c r="AM997" t="str">
        <f t="shared" si="362"/>
        <v>CLAB</v>
      </c>
      <c r="AN997" s="9">
        <f t="shared" si="363"/>
        <v>8.93</v>
      </c>
      <c r="AO997" t="str">
        <f t="shared" si="364"/>
        <v>CLAB</v>
      </c>
      <c r="AP997" s="9">
        <f t="shared" si="365"/>
        <v>8.93</v>
      </c>
    </row>
    <row r="998" spans="1:42" x14ac:dyDescent="0.25">
      <c r="A998">
        <v>1314660</v>
      </c>
      <c r="B998" t="s">
        <v>2483</v>
      </c>
      <c r="C998">
        <v>302</v>
      </c>
      <c r="D998">
        <v>86628</v>
      </c>
      <c r="F998" s="9">
        <f t="shared" si="347"/>
        <v>0</v>
      </c>
      <c r="G998" s="9">
        <f t="shared" si="348"/>
        <v>305.80199999999996</v>
      </c>
      <c r="H998" s="9">
        <f t="shared" si="349"/>
        <v>262.11599999999999</v>
      </c>
      <c r="I998" s="9">
        <v>436.86</v>
      </c>
      <c r="J998" t="s">
        <v>4100</v>
      </c>
      <c r="K998" t="s">
        <v>4103</v>
      </c>
      <c r="L998" s="9">
        <f t="shared" si="350"/>
        <v>41.589072000000002</v>
      </c>
      <c r="M998" t="s">
        <v>4103</v>
      </c>
      <c r="N998" s="9">
        <f t="shared" si="346"/>
        <v>132.36858000000001</v>
      </c>
      <c r="O998" t="s">
        <v>4137</v>
      </c>
      <c r="P998" s="9">
        <v>13.81</v>
      </c>
      <c r="Q998" t="s">
        <v>4103</v>
      </c>
      <c r="R998" s="9">
        <f t="shared" si="351"/>
        <v>305.80199999999996</v>
      </c>
      <c r="S998" t="s">
        <v>4103</v>
      </c>
      <c r="T998" s="9">
        <f t="shared" si="352"/>
        <v>131.05799999999999</v>
      </c>
      <c r="U998" t="s">
        <v>4103</v>
      </c>
      <c r="V998" s="9">
        <f t="shared" si="366"/>
        <v>278.06310000000002</v>
      </c>
      <c r="W998" t="s">
        <v>4103</v>
      </c>
      <c r="X998" s="9">
        <f t="shared" si="353"/>
        <v>279.59039999999999</v>
      </c>
      <c r="Y998" t="s">
        <v>4135</v>
      </c>
      <c r="Z998" s="9">
        <v>10.81</v>
      </c>
      <c r="AA998" t="s">
        <v>4103</v>
      </c>
      <c r="AB998" s="9">
        <f t="shared" si="367"/>
        <v>0</v>
      </c>
      <c r="AC998" t="str">
        <f t="shared" si="354"/>
        <v>POC</v>
      </c>
      <c r="AD998" s="9">
        <f t="shared" si="355"/>
        <v>0</v>
      </c>
      <c r="AE998" t="s">
        <v>4150</v>
      </c>
      <c r="AF998" s="9">
        <v>12.01</v>
      </c>
      <c r="AG998" t="str">
        <f t="shared" si="356"/>
        <v>CLAB</v>
      </c>
      <c r="AH998" s="9">
        <f t="shared" si="357"/>
        <v>12.01</v>
      </c>
      <c r="AI998" t="str">
        <f t="shared" si="358"/>
        <v>CLAB</v>
      </c>
      <c r="AJ998" s="9">
        <f t="shared" si="359"/>
        <v>12.01</v>
      </c>
      <c r="AK998" t="str">
        <f t="shared" si="360"/>
        <v>CLAB</v>
      </c>
      <c r="AL998" s="9">
        <f t="shared" si="361"/>
        <v>12.01</v>
      </c>
      <c r="AM998" t="str">
        <f t="shared" si="362"/>
        <v>CLAB</v>
      </c>
      <c r="AN998" s="9">
        <f t="shared" si="363"/>
        <v>12.01</v>
      </c>
      <c r="AO998" t="str">
        <f t="shared" si="364"/>
        <v>CLAB</v>
      </c>
      <c r="AP998" s="9">
        <f t="shared" si="365"/>
        <v>12.01</v>
      </c>
    </row>
    <row r="999" spans="1:42" x14ac:dyDescent="0.25">
      <c r="A999">
        <v>1314661</v>
      </c>
      <c r="B999" t="s">
        <v>2484</v>
      </c>
      <c r="C999">
        <v>302</v>
      </c>
      <c r="D999">
        <v>86631</v>
      </c>
      <c r="F999" s="9">
        <f t="shared" si="347"/>
        <v>0</v>
      </c>
      <c r="G999" s="9">
        <f t="shared" si="348"/>
        <v>373.51530000000002</v>
      </c>
      <c r="H999" s="9">
        <f t="shared" si="349"/>
        <v>279.71999999999997</v>
      </c>
      <c r="I999" s="9">
        <v>466.2</v>
      </c>
      <c r="J999" t="s">
        <v>4100</v>
      </c>
      <c r="K999" t="s">
        <v>4103</v>
      </c>
      <c r="L999" s="9">
        <f t="shared" si="350"/>
        <v>44.382239999999996</v>
      </c>
      <c r="M999" t="s">
        <v>4103</v>
      </c>
      <c r="N999" s="9">
        <f t="shared" si="346"/>
        <v>141.2586</v>
      </c>
      <c r="O999" t="s">
        <v>4137</v>
      </c>
      <c r="P999" s="9">
        <v>13.59</v>
      </c>
      <c r="Q999" t="s">
        <v>4103</v>
      </c>
      <c r="R999" s="9">
        <f t="shared" si="351"/>
        <v>326.33999999999997</v>
      </c>
      <c r="S999" t="s">
        <v>4103</v>
      </c>
      <c r="T999" s="9">
        <f t="shared" si="352"/>
        <v>139.85999999999999</v>
      </c>
      <c r="U999" t="s">
        <v>4103</v>
      </c>
      <c r="V999" s="9">
        <f t="shared" si="366"/>
        <v>373.51530000000002</v>
      </c>
      <c r="W999" t="s">
        <v>4103</v>
      </c>
      <c r="X999" s="9">
        <f t="shared" si="353"/>
        <v>298.36799999999999</v>
      </c>
      <c r="Y999" t="s">
        <v>4135</v>
      </c>
      <c r="Z999" s="9">
        <v>10.64</v>
      </c>
      <c r="AA999" t="s">
        <v>4103</v>
      </c>
      <c r="AB999" s="9">
        <f t="shared" si="367"/>
        <v>0</v>
      </c>
      <c r="AC999" t="str">
        <f t="shared" si="354"/>
        <v>POC</v>
      </c>
      <c r="AD999" s="9">
        <f t="shared" si="355"/>
        <v>0</v>
      </c>
      <c r="AE999" t="s">
        <v>4150</v>
      </c>
      <c r="AF999" s="9">
        <v>11.82</v>
      </c>
      <c r="AG999" t="str">
        <f t="shared" si="356"/>
        <v>CLAB</v>
      </c>
      <c r="AH999" s="9">
        <f t="shared" si="357"/>
        <v>11.82</v>
      </c>
      <c r="AI999" t="str">
        <f t="shared" si="358"/>
        <v>CLAB</v>
      </c>
      <c r="AJ999" s="9">
        <f t="shared" si="359"/>
        <v>11.82</v>
      </c>
      <c r="AK999" t="str">
        <f t="shared" si="360"/>
        <v>CLAB</v>
      </c>
      <c r="AL999" s="9">
        <f t="shared" si="361"/>
        <v>11.82</v>
      </c>
      <c r="AM999" t="str">
        <f t="shared" si="362"/>
        <v>CLAB</v>
      </c>
      <c r="AN999" s="9">
        <f t="shared" si="363"/>
        <v>11.82</v>
      </c>
      <c r="AO999" t="str">
        <f t="shared" si="364"/>
        <v>CLAB</v>
      </c>
      <c r="AP999" s="9">
        <f t="shared" si="365"/>
        <v>11.82</v>
      </c>
    </row>
    <row r="1000" spans="1:42" x14ac:dyDescent="0.25">
      <c r="A1000">
        <v>1314662</v>
      </c>
      <c r="B1000" t="s">
        <v>2485</v>
      </c>
      <c r="C1000">
        <v>302</v>
      </c>
      <c r="D1000">
        <v>86632</v>
      </c>
      <c r="F1000" s="9">
        <f t="shared" si="347"/>
        <v>0</v>
      </c>
      <c r="G1000" s="9">
        <f t="shared" si="348"/>
        <v>398.601</v>
      </c>
      <c r="H1000" s="9">
        <f t="shared" si="349"/>
        <v>299.82</v>
      </c>
      <c r="I1000" s="9">
        <v>499.7</v>
      </c>
      <c r="J1000" t="s">
        <v>4100</v>
      </c>
      <c r="K1000" t="s">
        <v>4103</v>
      </c>
      <c r="L1000" s="9">
        <f t="shared" si="350"/>
        <v>47.571439999999996</v>
      </c>
      <c r="M1000" t="s">
        <v>4103</v>
      </c>
      <c r="N1000" s="9">
        <f t="shared" si="346"/>
        <v>151.4091</v>
      </c>
      <c r="O1000" t="s">
        <v>4137</v>
      </c>
      <c r="P1000" s="9">
        <v>14.58</v>
      </c>
      <c r="Q1000" t="s">
        <v>4103</v>
      </c>
      <c r="R1000" s="9">
        <f t="shared" si="351"/>
        <v>349.78999999999996</v>
      </c>
      <c r="S1000" t="s">
        <v>4103</v>
      </c>
      <c r="T1000" s="9">
        <f t="shared" si="352"/>
        <v>149.91</v>
      </c>
      <c r="U1000" t="s">
        <v>4103</v>
      </c>
      <c r="V1000" s="9">
        <f t="shared" si="366"/>
        <v>398.601</v>
      </c>
      <c r="W1000" t="s">
        <v>4103</v>
      </c>
      <c r="X1000" s="9">
        <f t="shared" si="353"/>
        <v>319.80799999999999</v>
      </c>
      <c r="Y1000" t="s">
        <v>4135</v>
      </c>
      <c r="Z1000" s="9">
        <v>11.41</v>
      </c>
      <c r="AA1000" t="s">
        <v>4103</v>
      </c>
      <c r="AB1000" s="9">
        <f t="shared" si="367"/>
        <v>0</v>
      </c>
      <c r="AC1000" t="str">
        <f t="shared" si="354"/>
        <v>POC</v>
      </c>
      <c r="AD1000" s="9">
        <f t="shared" si="355"/>
        <v>0</v>
      </c>
      <c r="AE1000" t="s">
        <v>4150</v>
      </c>
      <c r="AF1000" s="9">
        <v>12.68</v>
      </c>
      <c r="AG1000" t="str">
        <f t="shared" si="356"/>
        <v>CLAB</v>
      </c>
      <c r="AH1000" s="9">
        <f t="shared" si="357"/>
        <v>12.68</v>
      </c>
      <c r="AI1000" t="str">
        <f t="shared" si="358"/>
        <v>CLAB</v>
      </c>
      <c r="AJ1000" s="9">
        <f t="shared" si="359"/>
        <v>12.68</v>
      </c>
      <c r="AK1000" t="str">
        <f t="shared" si="360"/>
        <v>CLAB</v>
      </c>
      <c r="AL1000" s="9">
        <f t="shared" si="361"/>
        <v>12.68</v>
      </c>
      <c r="AM1000" t="str">
        <f t="shared" si="362"/>
        <v>CLAB</v>
      </c>
      <c r="AN1000" s="9">
        <f t="shared" si="363"/>
        <v>12.68</v>
      </c>
      <c r="AO1000" t="str">
        <f t="shared" si="364"/>
        <v>CLAB</v>
      </c>
      <c r="AP1000" s="9">
        <f t="shared" si="365"/>
        <v>12.68</v>
      </c>
    </row>
    <row r="1001" spans="1:42" x14ac:dyDescent="0.25">
      <c r="A1001">
        <v>1314663</v>
      </c>
      <c r="B1001" t="s">
        <v>2486</v>
      </c>
      <c r="C1001">
        <v>302</v>
      </c>
      <c r="D1001">
        <v>86635</v>
      </c>
      <c r="F1001" s="9">
        <f t="shared" si="347"/>
        <v>0</v>
      </c>
      <c r="G1001" s="9">
        <f t="shared" si="348"/>
        <v>427.24349999999998</v>
      </c>
      <c r="H1001" s="9">
        <f t="shared" si="349"/>
        <v>250.416</v>
      </c>
      <c r="I1001" s="9">
        <v>417.36</v>
      </c>
      <c r="J1001" t="s">
        <v>4100</v>
      </c>
      <c r="K1001" t="s">
        <v>4103</v>
      </c>
      <c r="L1001" s="9">
        <f t="shared" si="350"/>
        <v>39.732672000000001</v>
      </c>
      <c r="M1001" t="s">
        <v>4103</v>
      </c>
      <c r="N1001" s="9">
        <f t="shared" si="346"/>
        <v>126.46008</v>
      </c>
      <c r="O1001" t="s">
        <v>4137</v>
      </c>
      <c r="P1001" s="9">
        <v>13.19</v>
      </c>
      <c r="Q1001" t="s">
        <v>4103</v>
      </c>
      <c r="R1001" s="9">
        <f t="shared" si="351"/>
        <v>292.15199999999999</v>
      </c>
      <c r="S1001" t="s">
        <v>4103</v>
      </c>
      <c r="T1001" s="9">
        <f t="shared" si="352"/>
        <v>125.208</v>
      </c>
      <c r="U1001" t="s">
        <v>4103</v>
      </c>
      <c r="V1001" s="9">
        <f t="shared" si="366"/>
        <v>427.24349999999998</v>
      </c>
      <c r="W1001" t="s">
        <v>4103</v>
      </c>
      <c r="X1001" s="9">
        <f t="shared" si="353"/>
        <v>267.11040000000003</v>
      </c>
      <c r="Y1001" t="s">
        <v>4135</v>
      </c>
      <c r="Z1001" s="9">
        <v>10.32</v>
      </c>
      <c r="AA1001" t="s">
        <v>4103</v>
      </c>
      <c r="AB1001" s="9">
        <f t="shared" si="367"/>
        <v>0</v>
      </c>
      <c r="AC1001" t="str">
        <f t="shared" si="354"/>
        <v>POC</v>
      </c>
      <c r="AD1001" s="9">
        <f t="shared" si="355"/>
        <v>0</v>
      </c>
      <c r="AE1001" t="s">
        <v>4150</v>
      </c>
      <c r="AF1001" s="9">
        <v>11.47</v>
      </c>
      <c r="AG1001" t="str">
        <f t="shared" si="356"/>
        <v>CLAB</v>
      </c>
      <c r="AH1001" s="9">
        <f t="shared" si="357"/>
        <v>11.47</v>
      </c>
      <c r="AI1001" t="str">
        <f t="shared" si="358"/>
        <v>CLAB</v>
      </c>
      <c r="AJ1001" s="9">
        <f t="shared" si="359"/>
        <v>11.47</v>
      </c>
      <c r="AK1001" t="str">
        <f t="shared" si="360"/>
        <v>CLAB</v>
      </c>
      <c r="AL1001" s="9">
        <f t="shared" si="361"/>
        <v>11.47</v>
      </c>
      <c r="AM1001" t="str">
        <f t="shared" si="362"/>
        <v>CLAB</v>
      </c>
      <c r="AN1001" s="9">
        <f t="shared" si="363"/>
        <v>11.47</v>
      </c>
      <c r="AO1001" t="str">
        <f t="shared" si="364"/>
        <v>CLAB</v>
      </c>
      <c r="AP1001" s="9">
        <f t="shared" si="365"/>
        <v>11.47</v>
      </c>
    </row>
    <row r="1002" spans="1:42" x14ac:dyDescent="0.25">
      <c r="A1002">
        <v>1314664</v>
      </c>
      <c r="B1002" t="s">
        <v>2487</v>
      </c>
      <c r="C1002">
        <v>302</v>
      </c>
      <c r="D1002">
        <v>86638</v>
      </c>
      <c r="F1002" s="9">
        <f t="shared" si="347"/>
        <v>0</v>
      </c>
      <c r="G1002" s="9">
        <f t="shared" si="348"/>
        <v>356.84280000000001</v>
      </c>
      <c r="H1002" s="9">
        <f t="shared" si="349"/>
        <v>264.64799999999997</v>
      </c>
      <c r="I1002" s="9">
        <v>441.08</v>
      </c>
      <c r="J1002" t="s">
        <v>4100</v>
      </c>
      <c r="K1002" t="s">
        <v>4103</v>
      </c>
      <c r="L1002" s="9">
        <f t="shared" si="350"/>
        <v>41.990815999999995</v>
      </c>
      <c r="M1002" t="s">
        <v>4103</v>
      </c>
      <c r="N1002" s="9">
        <f t="shared" si="346"/>
        <v>133.64723999999998</v>
      </c>
      <c r="O1002" t="s">
        <v>4137</v>
      </c>
      <c r="P1002" s="9">
        <v>13.94</v>
      </c>
      <c r="Q1002" t="s">
        <v>4103</v>
      </c>
      <c r="R1002" s="9">
        <f t="shared" si="351"/>
        <v>308.75599999999997</v>
      </c>
      <c r="S1002" t="s">
        <v>4103</v>
      </c>
      <c r="T1002" s="9">
        <f t="shared" si="352"/>
        <v>132.32399999999998</v>
      </c>
      <c r="U1002" t="s">
        <v>4103</v>
      </c>
      <c r="V1002" s="9">
        <f t="shared" si="366"/>
        <v>356.84280000000001</v>
      </c>
      <c r="W1002" t="s">
        <v>4103</v>
      </c>
      <c r="X1002" s="9">
        <f t="shared" si="353"/>
        <v>282.2912</v>
      </c>
      <c r="Y1002" t="s">
        <v>4135</v>
      </c>
      <c r="Z1002" s="9">
        <v>10.91</v>
      </c>
      <c r="AA1002" t="s">
        <v>4103</v>
      </c>
      <c r="AB1002" s="9">
        <f t="shared" si="367"/>
        <v>0</v>
      </c>
      <c r="AC1002" t="str">
        <f t="shared" si="354"/>
        <v>POC</v>
      </c>
      <c r="AD1002" s="9">
        <f t="shared" si="355"/>
        <v>0</v>
      </c>
      <c r="AE1002" t="s">
        <v>4150</v>
      </c>
      <c r="AF1002" s="9">
        <v>12.12</v>
      </c>
      <c r="AG1002" t="str">
        <f t="shared" si="356"/>
        <v>CLAB</v>
      </c>
      <c r="AH1002" s="9">
        <f t="shared" si="357"/>
        <v>12.12</v>
      </c>
      <c r="AI1002" t="str">
        <f t="shared" si="358"/>
        <v>CLAB</v>
      </c>
      <c r="AJ1002" s="9">
        <f t="shared" si="359"/>
        <v>12.12</v>
      </c>
      <c r="AK1002" t="str">
        <f t="shared" si="360"/>
        <v>CLAB</v>
      </c>
      <c r="AL1002" s="9">
        <f t="shared" si="361"/>
        <v>12.12</v>
      </c>
      <c r="AM1002" t="str">
        <f t="shared" si="362"/>
        <v>CLAB</v>
      </c>
      <c r="AN1002" s="9">
        <f t="shared" si="363"/>
        <v>12.12</v>
      </c>
      <c r="AO1002" t="str">
        <f t="shared" si="364"/>
        <v>CLAB</v>
      </c>
      <c r="AP1002" s="9">
        <f t="shared" si="365"/>
        <v>12.12</v>
      </c>
    </row>
    <row r="1003" spans="1:42" x14ac:dyDescent="0.25">
      <c r="A1003">
        <v>1314665</v>
      </c>
      <c r="B1003" t="s">
        <v>2488</v>
      </c>
      <c r="C1003">
        <v>302</v>
      </c>
      <c r="D1003">
        <v>86641</v>
      </c>
      <c r="F1003" s="9">
        <f t="shared" si="347"/>
        <v>0</v>
      </c>
      <c r="G1003" s="9">
        <f t="shared" si="348"/>
        <v>383.01199999999994</v>
      </c>
      <c r="H1003" s="9">
        <f t="shared" si="349"/>
        <v>328.29599999999999</v>
      </c>
      <c r="I1003" s="9">
        <v>547.16</v>
      </c>
      <c r="J1003" t="s">
        <v>4100</v>
      </c>
      <c r="K1003" t="s">
        <v>4103</v>
      </c>
      <c r="L1003" s="9">
        <f t="shared" si="350"/>
        <v>52.089631999999995</v>
      </c>
      <c r="M1003" t="s">
        <v>4103</v>
      </c>
      <c r="N1003" s="9">
        <f t="shared" si="346"/>
        <v>165.78948</v>
      </c>
      <c r="O1003" t="s">
        <v>4137</v>
      </c>
      <c r="P1003" s="9">
        <v>16.57</v>
      </c>
      <c r="Q1003" t="s">
        <v>4103</v>
      </c>
      <c r="R1003" s="9">
        <f t="shared" si="351"/>
        <v>383.01199999999994</v>
      </c>
      <c r="S1003" t="s">
        <v>4103</v>
      </c>
      <c r="T1003" s="9">
        <f t="shared" si="352"/>
        <v>164.148</v>
      </c>
      <c r="U1003" t="s">
        <v>4103</v>
      </c>
      <c r="V1003" s="9">
        <f t="shared" si="366"/>
        <v>377.1234</v>
      </c>
      <c r="W1003" t="s">
        <v>4103</v>
      </c>
      <c r="X1003" s="9">
        <f t="shared" si="353"/>
        <v>350.18239999999997</v>
      </c>
      <c r="Y1003" t="s">
        <v>4135</v>
      </c>
      <c r="Z1003" s="9">
        <v>12.97</v>
      </c>
      <c r="AA1003" t="s">
        <v>4103</v>
      </c>
      <c r="AB1003" s="9">
        <f t="shared" si="367"/>
        <v>0</v>
      </c>
      <c r="AC1003" t="str">
        <f t="shared" si="354"/>
        <v>POC</v>
      </c>
      <c r="AD1003" s="9">
        <f t="shared" si="355"/>
        <v>0</v>
      </c>
      <c r="AE1003" t="s">
        <v>4150</v>
      </c>
      <c r="AF1003" s="9">
        <v>14.41</v>
      </c>
      <c r="AG1003" t="str">
        <f t="shared" si="356"/>
        <v>CLAB</v>
      </c>
      <c r="AH1003" s="9">
        <f t="shared" si="357"/>
        <v>14.41</v>
      </c>
      <c r="AI1003" t="str">
        <f t="shared" si="358"/>
        <v>CLAB</v>
      </c>
      <c r="AJ1003" s="9">
        <f t="shared" si="359"/>
        <v>14.41</v>
      </c>
      <c r="AK1003" t="str">
        <f t="shared" si="360"/>
        <v>CLAB</v>
      </c>
      <c r="AL1003" s="9">
        <f t="shared" si="361"/>
        <v>14.41</v>
      </c>
      <c r="AM1003" t="str">
        <f t="shared" si="362"/>
        <v>CLAB</v>
      </c>
      <c r="AN1003" s="9">
        <f t="shared" si="363"/>
        <v>14.41</v>
      </c>
      <c r="AO1003" t="str">
        <f t="shared" si="364"/>
        <v>CLAB</v>
      </c>
      <c r="AP1003" s="9">
        <f t="shared" si="365"/>
        <v>14.41</v>
      </c>
    </row>
    <row r="1004" spans="1:42" x14ac:dyDescent="0.25">
      <c r="A1004">
        <v>1314666</v>
      </c>
      <c r="B1004" t="s">
        <v>2489</v>
      </c>
      <c r="C1004">
        <v>302</v>
      </c>
      <c r="D1004">
        <v>86644</v>
      </c>
      <c r="F1004" s="9">
        <f t="shared" si="347"/>
        <v>0</v>
      </c>
      <c r="G1004" s="9">
        <f t="shared" si="348"/>
        <v>467.82179999999994</v>
      </c>
      <c r="H1004" s="9">
        <f t="shared" si="349"/>
        <v>341.68799999999999</v>
      </c>
      <c r="I1004" s="9">
        <v>569.48</v>
      </c>
      <c r="J1004" t="s">
        <v>4100</v>
      </c>
      <c r="K1004" t="s">
        <v>4103</v>
      </c>
      <c r="L1004" s="9">
        <f t="shared" si="350"/>
        <v>54.214495999999997</v>
      </c>
      <c r="M1004" t="s">
        <v>4103</v>
      </c>
      <c r="N1004" s="9">
        <f t="shared" si="346"/>
        <v>172.55243999999999</v>
      </c>
      <c r="O1004" t="s">
        <v>4137</v>
      </c>
      <c r="P1004" s="9">
        <v>16.55</v>
      </c>
      <c r="Q1004" t="s">
        <v>4103</v>
      </c>
      <c r="R1004" s="9">
        <f t="shared" si="351"/>
        <v>398.63599999999997</v>
      </c>
      <c r="S1004" t="s">
        <v>4103</v>
      </c>
      <c r="T1004" s="9">
        <f t="shared" si="352"/>
        <v>170.84399999999999</v>
      </c>
      <c r="U1004" t="s">
        <v>4103</v>
      </c>
      <c r="V1004" s="9">
        <f t="shared" si="366"/>
        <v>467.82179999999994</v>
      </c>
      <c r="W1004" t="s">
        <v>4103</v>
      </c>
      <c r="X1004" s="9">
        <f t="shared" si="353"/>
        <v>364.46719999999999</v>
      </c>
      <c r="Y1004" t="s">
        <v>4135</v>
      </c>
      <c r="Z1004" s="9">
        <v>12.95</v>
      </c>
      <c r="AA1004" t="s">
        <v>4103</v>
      </c>
      <c r="AB1004" s="9">
        <f t="shared" si="367"/>
        <v>0</v>
      </c>
      <c r="AC1004" t="str">
        <f t="shared" si="354"/>
        <v>POC</v>
      </c>
      <c r="AD1004" s="9">
        <f t="shared" si="355"/>
        <v>0</v>
      </c>
      <c r="AE1004" t="s">
        <v>4150</v>
      </c>
      <c r="AF1004" s="9">
        <v>14.39</v>
      </c>
      <c r="AG1004" t="str">
        <f t="shared" si="356"/>
        <v>CLAB</v>
      </c>
      <c r="AH1004" s="9">
        <f t="shared" si="357"/>
        <v>14.39</v>
      </c>
      <c r="AI1004" t="str">
        <f t="shared" si="358"/>
        <v>CLAB</v>
      </c>
      <c r="AJ1004" s="9">
        <f t="shared" si="359"/>
        <v>14.39</v>
      </c>
      <c r="AK1004" t="str">
        <f t="shared" si="360"/>
        <v>CLAB</v>
      </c>
      <c r="AL1004" s="9">
        <f t="shared" si="361"/>
        <v>14.39</v>
      </c>
      <c r="AM1004" t="str">
        <f t="shared" si="362"/>
        <v>CLAB</v>
      </c>
      <c r="AN1004" s="9">
        <f t="shared" si="363"/>
        <v>14.39</v>
      </c>
      <c r="AO1004" t="str">
        <f t="shared" si="364"/>
        <v>CLAB</v>
      </c>
      <c r="AP1004" s="9">
        <f t="shared" si="365"/>
        <v>14.39</v>
      </c>
    </row>
    <row r="1005" spans="1:42" x14ac:dyDescent="0.25">
      <c r="A1005">
        <v>1314667</v>
      </c>
      <c r="B1005" t="s">
        <v>2490</v>
      </c>
      <c r="C1005">
        <v>302</v>
      </c>
      <c r="D1005">
        <v>86645</v>
      </c>
      <c r="F1005" s="9">
        <f t="shared" si="347"/>
        <v>0</v>
      </c>
      <c r="G1005" s="9">
        <f t="shared" si="348"/>
        <v>486.90539999999999</v>
      </c>
      <c r="H1005" s="9">
        <f t="shared" si="349"/>
        <v>397.80599999999998</v>
      </c>
      <c r="I1005" s="9">
        <v>663.01</v>
      </c>
      <c r="J1005" t="s">
        <v>4100</v>
      </c>
      <c r="K1005" t="s">
        <v>4103</v>
      </c>
      <c r="L1005" s="9">
        <f t="shared" si="350"/>
        <v>63.118551999999994</v>
      </c>
      <c r="M1005" t="s">
        <v>4103</v>
      </c>
      <c r="N1005" s="9">
        <f t="shared" si="346"/>
        <v>200.89203000000001</v>
      </c>
      <c r="O1005" t="s">
        <v>4137</v>
      </c>
      <c r="P1005" s="9">
        <v>19.38</v>
      </c>
      <c r="Q1005" t="s">
        <v>4103</v>
      </c>
      <c r="R1005" s="9">
        <f t="shared" si="351"/>
        <v>464.10699999999997</v>
      </c>
      <c r="S1005" t="s">
        <v>4103</v>
      </c>
      <c r="T1005" s="9">
        <f t="shared" si="352"/>
        <v>198.90299999999999</v>
      </c>
      <c r="U1005" t="s">
        <v>4103</v>
      </c>
      <c r="V1005" s="9">
        <f t="shared" si="366"/>
        <v>486.90539999999999</v>
      </c>
      <c r="W1005" t="s">
        <v>4103</v>
      </c>
      <c r="X1005" s="9">
        <f t="shared" si="353"/>
        <v>424.32639999999998</v>
      </c>
      <c r="Y1005" t="s">
        <v>4135</v>
      </c>
      <c r="Z1005" s="9">
        <v>15.17</v>
      </c>
      <c r="AA1005" t="s">
        <v>4103</v>
      </c>
      <c r="AB1005" s="9">
        <f t="shared" si="367"/>
        <v>0</v>
      </c>
      <c r="AC1005" t="str">
        <f t="shared" si="354"/>
        <v>POC</v>
      </c>
      <c r="AD1005" s="9">
        <f t="shared" si="355"/>
        <v>0</v>
      </c>
      <c r="AE1005" t="s">
        <v>4150</v>
      </c>
      <c r="AF1005" s="9">
        <v>16.850000000000001</v>
      </c>
      <c r="AG1005" t="str">
        <f t="shared" si="356"/>
        <v>CLAB</v>
      </c>
      <c r="AH1005" s="9">
        <f t="shared" si="357"/>
        <v>16.850000000000001</v>
      </c>
      <c r="AI1005" t="str">
        <f t="shared" si="358"/>
        <v>CLAB</v>
      </c>
      <c r="AJ1005" s="9">
        <f t="shared" si="359"/>
        <v>16.850000000000001</v>
      </c>
      <c r="AK1005" t="str">
        <f t="shared" si="360"/>
        <v>CLAB</v>
      </c>
      <c r="AL1005" s="9">
        <f t="shared" si="361"/>
        <v>16.850000000000001</v>
      </c>
      <c r="AM1005" t="str">
        <f t="shared" si="362"/>
        <v>CLAB</v>
      </c>
      <c r="AN1005" s="9">
        <f t="shared" si="363"/>
        <v>16.850000000000001</v>
      </c>
      <c r="AO1005" t="str">
        <f t="shared" si="364"/>
        <v>CLAB</v>
      </c>
      <c r="AP1005" s="9">
        <f t="shared" si="365"/>
        <v>16.850000000000001</v>
      </c>
    </row>
    <row r="1006" spans="1:42" x14ac:dyDescent="0.25">
      <c r="A1006">
        <v>1314672</v>
      </c>
      <c r="B1006" t="s">
        <v>2491</v>
      </c>
      <c r="C1006">
        <v>302</v>
      </c>
      <c r="D1006">
        <v>86654</v>
      </c>
      <c r="F1006" s="9">
        <f t="shared" si="347"/>
        <v>0</v>
      </c>
      <c r="G1006" s="9">
        <f t="shared" si="348"/>
        <v>566.87355000000002</v>
      </c>
      <c r="H1006" s="9">
        <f t="shared" si="349"/>
        <v>298.98</v>
      </c>
      <c r="I1006" s="9">
        <v>498.3</v>
      </c>
      <c r="J1006" t="s">
        <v>4100</v>
      </c>
      <c r="K1006" t="s">
        <v>4103</v>
      </c>
      <c r="L1006" s="9">
        <f t="shared" si="350"/>
        <v>47.438159999999996</v>
      </c>
      <c r="M1006" t="s">
        <v>4103</v>
      </c>
      <c r="N1006" s="9">
        <f t="shared" si="346"/>
        <v>150.98490000000001</v>
      </c>
      <c r="O1006" t="s">
        <v>4137</v>
      </c>
      <c r="P1006" s="9">
        <v>15.17</v>
      </c>
      <c r="Q1006" t="s">
        <v>4103</v>
      </c>
      <c r="R1006" s="9">
        <f t="shared" si="351"/>
        <v>348.81</v>
      </c>
      <c r="S1006" t="s">
        <v>4103</v>
      </c>
      <c r="T1006" s="9">
        <f t="shared" si="352"/>
        <v>149.49</v>
      </c>
      <c r="U1006" t="s">
        <v>4103</v>
      </c>
      <c r="V1006" s="9">
        <f t="shared" si="366"/>
        <v>566.87355000000002</v>
      </c>
      <c r="W1006" t="s">
        <v>4103</v>
      </c>
      <c r="X1006" s="9">
        <f t="shared" si="353"/>
        <v>318.91200000000003</v>
      </c>
      <c r="Y1006" t="s">
        <v>4135</v>
      </c>
      <c r="Z1006" s="9">
        <v>11.87</v>
      </c>
      <c r="AA1006" t="s">
        <v>4103</v>
      </c>
      <c r="AB1006" s="9">
        <f t="shared" si="367"/>
        <v>0</v>
      </c>
      <c r="AC1006" t="str">
        <f t="shared" si="354"/>
        <v>POC</v>
      </c>
      <c r="AD1006" s="9">
        <f t="shared" si="355"/>
        <v>0</v>
      </c>
      <c r="AE1006" t="s">
        <v>4150</v>
      </c>
      <c r="AF1006" s="9">
        <v>13.19</v>
      </c>
      <c r="AG1006" t="str">
        <f t="shared" si="356"/>
        <v>CLAB</v>
      </c>
      <c r="AH1006" s="9">
        <f t="shared" si="357"/>
        <v>13.19</v>
      </c>
      <c r="AI1006" t="str">
        <f t="shared" si="358"/>
        <v>CLAB</v>
      </c>
      <c r="AJ1006" s="9">
        <f t="shared" si="359"/>
        <v>13.19</v>
      </c>
      <c r="AK1006" t="str">
        <f t="shared" si="360"/>
        <v>CLAB</v>
      </c>
      <c r="AL1006" s="9">
        <f t="shared" si="361"/>
        <v>13.19</v>
      </c>
      <c r="AM1006" t="str">
        <f t="shared" si="362"/>
        <v>CLAB</v>
      </c>
      <c r="AN1006" s="9">
        <f t="shared" si="363"/>
        <v>13.19</v>
      </c>
      <c r="AO1006" t="str">
        <f t="shared" si="364"/>
        <v>CLAB</v>
      </c>
      <c r="AP1006" s="9">
        <f t="shared" si="365"/>
        <v>13.19</v>
      </c>
    </row>
    <row r="1007" spans="1:42" x14ac:dyDescent="0.25">
      <c r="A1007">
        <v>1314673</v>
      </c>
      <c r="B1007" t="s">
        <v>2492</v>
      </c>
      <c r="C1007">
        <v>302</v>
      </c>
      <c r="D1007">
        <v>86658</v>
      </c>
      <c r="F1007" s="9">
        <f t="shared" si="347"/>
        <v>0</v>
      </c>
      <c r="G1007" s="9">
        <f t="shared" si="348"/>
        <v>426.04649999999998</v>
      </c>
      <c r="H1007" s="9">
        <f t="shared" si="349"/>
        <v>283.06799999999998</v>
      </c>
      <c r="I1007" s="9">
        <v>471.78</v>
      </c>
      <c r="J1007" t="s">
        <v>4100</v>
      </c>
      <c r="K1007" t="s">
        <v>4103</v>
      </c>
      <c r="L1007" s="9">
        <f t="shared" si="350"/>
        <v>44.913455999999996</v>
      </c>
      <c r="M1007" t="s">
        <v>4103</v>
      </c>
      <c r="N1007" s="9">
        <f t="shared" si="346"/>
        <v>142.94933999999998</v>
      </c>
      <c r="O1007" t="s">
        <v>4137</v>
      </c>
      <c r="P1007" s="9">
        <v>14.98</v>
      </c>
      <c r="Q1007" t="s">
        <v>4103</v>
      </c>
      <c r="R1007" s="9">
        <f t="shared" si="351"/>
        <v>330.24599999999998</v>
      </c>
      <c r="S1007" t="s">
        <v>4103</v>
      </c>
      <c r="T1007" s="9">
        <f t="shared" si="352"/>
        <v>141.53399999999999</v>
      </c>
      <c r="U1007" t="s">
        <v>4103</v>
      </c>
      <c r="V1007" s="9">
        <f t="shared" si="366"/>
        <v>426.04649999999998</v>
      </c>
      <c r="W1007" t="s">
        <v>4103</v>
      </c>
      <c r="X1007" s="9">
        <f t="shared" si="353"/>
        <v>301.93919999999997</v>
      </c>
      <c r="Y1007" t="s">
        <v>4135</v>
      </c>
      <c r="Z1007" s="9">
        <v>11.73</v>
      </c>
      <c r="AA1007" t="s">
        <v>4103</v>
      </c>
      <c r="AB1007" s="9">
        <f t="shared" si="367"/>
        <v>0</v>
      </c>
      <c r="AC1007" t="str">
        <f t="shared" si="354"/>
        <v>POC</v>
      </c>
      <c r="AD1007" s="9">
        <f t="shared" si="355"/>
        <v>0</v>
      </c>
      <c r="AE1007" t="s">
        <v>4150</v>
      </c>
      <c r="AF1007" s="9">
        <v>13.03</v>
      </c>
      <c r="AG1007" t="str">
        <f t="shared" si="356"/>
        <v>CLAB</v>
      </c>
      <c r="AH1007" s="9">
        <f t="shared" si="357"/>
        <v>13.03</v>
      </c>
      <c r="AI1007" t="str">
        <f t="shared" si="358"/>
        <v>CLAB</v>
      </c>
      <c r="AJ1007" s="9">
        <f t="shared" si="359"/>
        <v>13.03</v>
      </c>
      <c r="AK1007" t="str">
        <f t="shared" si="360"/>
        <v>CLAB</v>
      </c>
      <c r="AL1007" s="9">
        <f t="shared" si="361"/>
        <v>13.03</v>
      </c>
      <c r="AM1007" t="str">
        <f t="shared" si="362"/>
        <v>CLAB</v>
      </c>
      <c r="AN1007" s="9">
        <f t="shared" si="363"/>
        <v>13.03</v>
      </c>
      <c r="AO1007" t="str">
        <f t="shared" si="364"/>
        <v>CLAB</v>
      </c>
      <c r="AP1007" s="9">
        <f t="shared" si="365"/>
        <v>13.03</v>
      </c>
    </row>
    <row r="1008" spans="1:42" x14ac:dyDescent="0.25">
      <c r="A1008">
        <v>1314674</v>
      </c>
      <c r="B1008" t="s">
        <v>2493</v>
      </c>
      <c r="C1008">
        <v>302</v>
      </c>
      <c r="D1008">
        <v>86663</v>
      </c>
      <c r="F1008" s="9">
        <f t="shared" si="347"/>
        <v>0</v>
      </c>
      <c r="G1008" s="9">
        <f t="shared" si="348"/>
        <v>403.37189999999998</v>
      </c>
      <c r="H1008" s="9">
        <f t="shared" si="349"/>
        <v>310.70400000000001</v>
      </c>
      <c r="I1008" s="9">
        <v>517.84</v>
      </c>
      <c r="J1008" t="s">
        <v>4100</v>
      </c>
      <c r="K1008" t="s">
        <v>4103</v>
      </c>
      <c r="L1008" s="9">
        <f t="shared" si="350"/>
        <v>49.298367999999996</v>
      </c>
      <c r="M1008" t="s">
        <v>4103</v>
      </c>
      <c r="N1008" s="9">
        <f t="shared" si="346"/>
        <v>156.90552</v>
      </c>
      <c r="O1008" t="s">
        <v>4137</v>
      </c>
      <c r="P1008" s="9">
        <v>15.09</v>
      </c>
      <c r="Q1008" t="s">
        <v>4103</v>
      </c>
      <c r="R1008" s="9">
        <f t="shared" si="351"/>
        <v>362.488</v>
      </c>
      <c r="S1008" t="s">
        <v>4103</v>
      </c>
      <c r="T1008" s="9">
        <f t="shared" si="352"/>
        <v>155.352</v>
      </c>
      <c r="U1008" t="s">
        <v>4103</v>
      </c>
      <c r="V1008" s="9">
        <f t="shared" si="366"/>
        <v>403.37189999999998</v>
      </c>
      <c r="W1008" t="s">
        <v>4103</v>
      </c>
      <c r="X1008" s="9">
        <f t="shared" si="353"/>
        <v>331.41760000000005</v>
      </c>
      <c r="Y1008" t="s">
        <v>4135</v>
      </c>
      <c r="Z1008" s="9">
        <v>11.81</v>
      </c>
      <c r="AA1008" t="s">
        <v>4103</v>
      </c>
      <c r="AB1008" s="9">
        <f t="shared" si="367"/>
        <v>0</v>
      </c>
      <c r="AC1008" t="str">
        <f t="shared" si="354"/>
        <v>POC</v>
      </c>
      <c r="AD1008" s="9">
        <f t="shared" si="355"/>
        <v>0</v>
      </c>
      <c r="AE1008" t="s">
        <v>4150</v>
      </c>
      <c r="AF1008" s="9">
        <v>13.12</v>
      </c>
      <c r="AG1008" t="str">
        <f t="shared" si="356"/>
        <v>CLAB</v>
      </c>
      <c r="AH1008" s="9">
        <f t="shared" si="357"/>
        <v>13.12</v>
      </c>
      <c r="AI1008" t="str">
        <f t="shared" si="358"/>
        <v>CLAB</v>
      </c>
      <c r="AJ1008" s="9">
        <f t="shared" si="359"/>
        <v>13.12</v>
      </c>
      <c r="AK1008" t="str">
        <f t="shared" si="360"/>
        <v>CLAB</v>
      </c>
      <c r="AL1008" s="9">
        <f t="shared" si="361"/>
        <v>13.12</v>
      </c>
      <c r="AM1008" t="str">
        <f t="shared" si="362"/>
        <v>CLAB</v>
      </c>
      <c r="AN1008" s="9">
        <f t="shared" si="363"/>
        <v>13.12</v>
      </c>
      <c r="AO1008" t="str">
        <f t="shared" si="364"/>
        <v>CLAB</v>
      </c>
      <c r="AP1008" s="9">
        <f t="shared" si="365"/>
        <v>13.12</v>
      </c>
    </row>
    <row r="1009" spans="1:42" x14ac:dyDescent="0.25">
      <c r="A1009">
        <v>1314675</v>
      </c>
      <c r="B1009" t="s">
        <v>2494</v>
      </c>
      <c r="C1009">
        <v>302</v>
      </c>
      <c r="D1009">
        <v>86664</v>
      </c>
      <c r="F1009" s="9">
        <f t="shared" si="347"/>
        <v>0</v>
      </c>
      <c r="G1009" s="9">
        <f t="shared" si="348"/>
        <v>442.75319999999999</v>
      </c>
      <c r="H1009" s="9">
        <f t="shared" si="349"/>
        <v>229.464</v>
      </c>
      <c r="I1009" s="9">
        <v>382.44</v>
      </c>
      <c r="J1009" t="s">
        <v>4100</v>
      </c>
      <c r="K1009" t="s">
        <v>4103</v>
      </c>
      <c r="L1009" s="9">
        <f t="shared" si="350"/>
        <v>36.408287999999999</v>
      </c>
      <c r="M1009" t="s">
        <v>4103</v>
      </c>
      <c r="N1009" s="9">
        <f t="shared" si="346"/>
        <v>115.87931999999999</v>
      </c>
      <c r="O1009" t="s">
        <v>4137</v>
      </c>
      <c r="P1009" s="9">
        <v>17.579999999999998</v>
      </c>
      <c r="Q1009" t="s">
        <v>4103</v>
      </c>
      <c r="R1009" s="9">
        <f t="shared" si="351"/>
        <v>267.70799999999997</v>
      </c>
      <c r="S1009" t="s">
        <v>4103</v>
      </c>
      <c r="T1009" s="9">
        <f t="shared" si="352"/>
        <v>114.732</v>
      </c>
      <c r="U1009" t="s">
        <v>4103</v>
      </c>
      <c r="V1009" s="9">
        <f t="shared" si="366"/>
        <v>442.75319999999999</v>
      </c>
      <c r="W1009" t="s">
        <v>4103</v>
      </c>
      <c r="X1009" s="9">
        <f t="shared" si="353"/>
        <v>244.76160000000002</v>
      </c>
      <c r="Y1009" t="s">
        <v>4135</v>
      </c>
      <c r="Z1009" s="9">
        <v>13.76</v>
      </c>
      <c r="AA1009" t="s">
        <v>4103</v>
      </c>
      <c r="AB1009" s="9">
        <f t="shared" si="367"/>
        <v>0</v>
      </c>
      <c r="AC1009" t="str">
        <f t="shared" si="354"/>
        <v>POC</v>
      </c>
      <c r="AD1009" s="9">
        <f t="shared" si="355"/>
        <v>0</v>
      </c>
      <c r="AE1009" t="s">
        <v>4150</v>
      </c>
      <c r="AF1009" s="9">
        <v>15.29</v>
      </c>
      <c r="AG1009" t="str">
        <f t="shared" si="356"/>
        <v>CLAB</v>
      </c>
      <c r="AH1009" s="9">
        <f t="shared" si="357"/>
        <v>15.29</v>
      </c>
      <c r="AI1009" t="str">
        <f t="shared" si="358"/>
        <v>CLAB</v>
      </c>
      <c r="AJ1009" s="9">
        <f t="shared" si="359"/>
        <v>15.29</v>
      </c>
      <c r="AK1009" t="str">
        <f t="shared" si="360"/>
        <v>CLAB</v>
      </c>
      <c r="AL1009" s="9">
        <f t="shared" si="361"/>
        <v>15.29</v>
      </c>
      <c r="AM1009" t="str">
        <f t="shared" si="362"/>
        <v>CLAB</v>
      </c>
      <c r="AN1009" s="9">
        <f t="shared" si="363"/>
        <v>15.29</v>
      </c>
      <c r="AO1009" t="str">
        <f t="shared" si="364"/>
        <v>CLAB</v>
      </c>
      <c r="AP1009" s="9">
        <f t="shared" si="365"/>
        <v>15.29</v>
      </c>
    </row>
    <row r="1010" spans="1:42" x14ac:dyDescent="0.25">
      <c r="A1010">
        <v>1314676</v>
      </c>
      <c r="B1010" t="s">
        <v>2495</v>
      </c>
      <c r="C1010">
        <v>302</v>
      </c>
      <c r="D1010">
        <v>86665</v>
      </c>
      <c r="F1010" s="9">
        <f t="shared" si="347"/>
        <v>0</v>
      </c>
      <c r="G1010" s="9">
        <f t="shared" si="348"/>
        <v>326.9862</v>
      </c>
      <c r="H1010" s="9">
        <f t="shared" si="349"/>
        <v>191.79</v>
      </c>
      <c r="I1010" s="9">
        <v>319.64999999999998</v>
      </c>
      <c r="J1010" t="s">
        <v>4100</v>
      </c>
      <c r="K1010" t="s">
        <v>4103</v>
      </c>
      <c r="L1010" s="9">
        <f t="shared" si="350"/>
        <v>30.430679999999995</v>
      </c>
      <c r="M1010" t="s">
        <v>4103</v>
      </c>
      <c r="N1010" s="9">
        <f t="shared" si="346"/>
        <v>96.853949999999983</v>
      </c>
      <c r="O1010" t="s">
        <v>4137</v>
      </c>
      <c r="P1010" s="9">
        <v>20.86</v>
      </c>
      <c r="Q1010" t="s">
        <v>4103</v>
      </c>
      <c r="R1010" s="9">
        <f t="shared" si="351"/>
        <v>223.75499999999997</v>
      </c>
      <c r="S1010" t="s">
        <v>4103</v>
      </c>
      <c r="T1010" s="9">
        <f t="shared" si="352"/>
        <v>95.894999999999996</v>
      </c>
      <c r="U1010" t="s">
        <v>4103</v>
      </c>
      <c r="V1010" s="9">
        <f t="shared" si="366"/>
        <v>326.9862</v>
      </c>
      <c r="W1010" t="s">
        <v>4103</v>
      </c>
      <c r="X1010" s="9">
        <f t="shared" si="353"/>
        <v>204.57599999999999</v>
      </c>
      <c r="Y1010" t="s">
        <v>4135</v>
      </c>
      <c r="Z1010" s="9">
        <v>16.329999999999998</v>
      </c>
      <c r="AA1010" t="s">
        <v>4103</v>
      </c>
      <c r="AB1010" s="9">
        <f t="shared" si="367"/>
        <v>0</v>
      </c>
      <c r="AC1010" t="str">
        <f t="shared" si="354"/>
        <v>POC</v>
      </c>
      <c r="AD1010" s="9">
        <f t="shared" si="355"/>
        <v>0</v>
      </c>
      <c r="AE1010" t="s">
        <v>4150</v>
      </c>
      <c r="AF1010" s="9">
        <v>18.14</v>
      </c>
      <c r="AG1010" t="str">
        <f t="shared" si="356"/>
        <v>CLAB</v>
      </c>
      <c r="AH1010" s="9">
        <f t="shared" si="357"/>
        <v>18.14</v>
      </c>
      <c r="AI1010" t="str">
        <f t="shared" si="358"/>
        <v>CLAB</v>
      </c>
      <c r="AJ1010" s="9">
        <f t="shared" si="359"/>
        <v>18.14</v>
      </c>
      <c r="AK1010" t="str">
        <f t="shared" si="360"/>
        <v>CLAB</v>
      </c>
      <c r="AL1010" s="9">
        <f t="shared" si="361"/>
        <v>18.14</v>
      </c>
      <c r="AM1010" t="str">
        <f t="shared" si="362"/>
        <v>CLAB</v>
      </c>
      <c r="AN1010" s="9">
        <f t="shared" si="363"/>
        <v>18.14</v>
      </c>
      <c r="AO1010" t="str">
        <f t="shared" si="364"/>
        <v>CLAB</v>
      </c>
      <c r="AP1010" s="9">
        <f t="shared" si="365"/>
        <v>18.14</v>
      </c>
    </row>
    <row r="1011" spans="1:42" x14ac:dyDescent="0.25">
      <c r="A1011">
        <v>1314677</v>
      </c>
      <c r="B1011" t="s">
        <v>2496</v>
      </c>
      <c r="C1011">
        <v>302</v>
      </c>
      <c r="D1011">
        <v>86666</v>
      </c>
      <c r="F1011" s="9">
        <f t="shared" si="347"/>
        <v>0</v>
      </c>
      <c r="G1011" s="9">
        <f t="shared" si="348"/>
        <v>273.30074999999999</v>
      </c>
      <c r="H1011" s="9">
        <f t="shared" si="349"/>
        <v>88.77</v>
      </c>
      <c r="I1011" s="9">
        <v>147.94999999999999</v>
      </c>
      <c r="J1011" t="s">
        <v>4100</v>
      </c>
      <c r="K1011" t="s">
        <v>4103</v>
      </c>
      <c r="L1011" s="9">
        <f t="shared" si="350"/>
        <v>14.084839999999998</v>
      </c>
      <c r="M1011" t="s">
        <v>4103</v>
      </c>
      <c r="N1011" s="9">
        <f t="shared" si="346"/>
        <v>44.828849999999996</v>
      </c>
      <c r="O1011" t="s">
        <v>4137</v>
      </c>
      <c r="P1011" s="9">
        <v>11.71</v>
      </c>
      <c r="Q1011" t="s">
        <v>4103</v>
      </c>
      <c r="R1011" s="9">
        <f t="shared" si="351"/>
        <v>103.56499999999998</v>
      </c>
      <c r="S1011" t="s">
        <v>4103</v>
      </c>
      <c r="T1011" s="9">
        <f t="shared" si="352"/>
        <v>44.384999999999998</v>
      </c>
      <c r="U1011" t="s">
        <v>4103</v>
      </c>
      <c r="V1011" s="9">
        <f t="shared" si="366"/>
        <v>273.30074999999999</v>
      </c>
      <c r="W1011" t="s">
        <v>4103</v>
      </c>
      <c r="X1011" s="9">
        <f t="shared" si="353"/>
        <v>94.687999999999988</v>
      </c>
      <c r="Y1011" t="s">
        <v>4135</v>
      </c>
      <c r="Z1011" s="9">
        <v>9.16</v>
      </c>
      <c r="AA1011" t="s">
        <v>4103</v>
      </c>
      <c r="AB1011" s="9">
        <f t="shared" si="367"/>
        <v>0</v>
      </c>
      <c r="AC1011" t="str">
        <f t="shared" si="354"/>
        <v>POC</v>
      </c>
      <c r="AD1011" s="9">
        <f t="shared" si="355"/>
        <v>0</v>
      </c>
      <c r="AE1011" t="s">
        <v>4150</v>
      </c>
      <c r="AF1011" s="9">
        <v>10.18</v>
      </c>
      <c r="AG1011" t="str">
        <f t="shared" si="356"/>
        <v>CLAB</v>
      </c>
      <c r="AH1011" s="9">
        <f t="shared" si="357"/>
        <v>10.18</v>
      </c>
      <c r="AI1011" t="str">
        <f t="shared" si="358"/>
        <v>CLAB</v>
      </c>
      <c r="AJ1011" s="9">
        <f t="shared" si="359"/>
        <v>10.18</v>
      </c>
      <c r="AK1011" t="str">
        <f t="shared" si="360"/>
        <v>CLAB</v>
      </c>
      <c r="AL1011" s="9">
        <f t="shared" si="361"/>
        <v>10.18</v>
      </c>
      <c r="AM1011" t="str">
        <f t="shared" si="362"/>
        <v>CLAB</v>
      </c>
      <c r="AN1011" s="9">
        <f t="shared" si="363"/>
        <v>10.18</v>
      </c>
      <c r="AO1011" t="str">
        <f t="shared" si="364"/>
        <v>CLAB</v>
      </c>
      <c r="AP1011" s="9">
        <f t="shared" si="365"/>
        <v>10.18</v>
      </c>
    </row>
    <row r="1012" spans="1:42" x14ac:dyDescent="0.25">
      <c r="A1012">
        <v>1314678</v>
      </c>
      <c r="B1012" t="s">
        <v>2497</v>
      </c>
      <c r="C1012">
        <v>302</v>
      </c>
      <c r="D1012">
        <v>86668</v>
      </c>
      <c r="F1012" s="9">
        <f t="shared" si="347"/>
        <v>0</v>
      </c>
      <c r="G1012" s="9">
        <f t="shared" si="348"/>
        <v>153.56599999999997</v>
      </c>
      <c r="H1012" s="9">
        <f t="shared" si="349"/>
        <v>131.62799999999999</v>
      </c>
      <c r="I1012" s="9">
        <v>219.38</v>
      </c>
      <c r="J1012" t="s">
        <v>4100</v>
      </c>
      <c r="K1012" t="s">
        <v>4103</v>
      </c>
      <c r="L1012" s="9">
        <f t="shared" si="350"/>
        <v>20.884975999999998</v>
      </c>
      <c r="M1012" t="s">
        <v>4103</v>
      </c>
      <c r="N1012" s="9">
        <f t="shared" si="346"/>
        <v>66.472139999999996</v>
      </c>
      <c r="O1012" t="s">
        <v>4137</v>
      </c>
      <c r="P1012" s="9">
        <v>16.28</v>
      </c>
      <c r="Q1012" t="s">
        <v>4103</v>
      </c>
      <c r="R1012" s="9">
        <f t="shared" si="351"/>
        <v>153.56599999999997</v>
      </c>
      <c r="S1012" t="s">
        <v>4103</v>
      </c>
      <c r="T1012" s="9">
        <f t="shared" si="352"/>
        <v>65.813999999999993</v>
      </c>
      <c r="U1012" t="s">
        <v>4103</v>
      </c>
      <c r="V1012" s="9">
        <f t="shared" si="366"/>
        <v>126.49724999999999</v>
      </c>
      <c r="W1012" t="s">
        <v>4103</v>
      </c>
      <c r="X1012" s="9">
        <f t="shared" si="353"/>
        <v>140.4032</v>
      </c>
      <c r="Y1012" t="s">
        <v>4135</v>
      </c>
      <c r="Z1012" s="9">
        <v>12.74</v>
      </c>
      <c r="AA1012" t="s">
        <v>4103</v>
      </c>
      <c r="AB1012" s="9">
        <f t="shared" si="367"/>
        <v>0</v>
      </c>
      <c r="AC1012" t="str">
        <f t="shared" si="354"/>
        <v>POC</v>
      </c>
      <c r="AD1012" s="9">
        <f t="shared" si="355"/>
        <v>0</v>
      </c>
      <c r="AE1012" t="s">
        <v>4150</v>
      </c>
      <c r="AF1012" s="9">
        <v>14.16</v>
      </c>
      <c r="AG1012" t="str">
        <f t="shared" si="356"/>
        <v>CLAB</v>
      </c>
      <c r="AH1012" s="9">
        <f t="shared" si="357"/>
        <v>14.16</v>
      </c>
      <c r="AI1012" t="str">
        <f t="shared" si="358"/>
        <v>CLAB</v>
      </c>
      <c r="AJ1012" s="9">
        <f t="shared" si="359"/>
        <v>14.16</v>
      </c>
      <c r="AK1012" t="str">
        <f t="shared" si="360"/>
        <v>CLAB</v>
      </c>
      <c r="AL1012" s="9">
        <f t="shared" si="361"/>
        <v>14.16</v>
      </c>
      <c r="AM1012" t="str">
        <f t="shared" si="362"/>
        <v>CLAB</v>
      </c>
      <c r="AN1012" s="9">
        <f t="shared" si="363"/>
        <v>14.16</v>
      </c>
      <c r="AO1012" t="str">
        <f t="shared" si="364"/>
        <v>CLAB</v>
      </c>
      <c r="AP1012" s="9">
        <f t="shared" si="365"/>
        <v>14.16</v>
      </c>
    </row>
    <row r="1013" spans="1:42" x14ac:dyDescent="0.25">
      <c r="A1013">
        <v>1314679</v>
      </c>
      <c r="B1013" t="s">
        <v>2498</v>
      </c>
      <c r="C1013">
        <v>302</v>
      </c>
      <c r="D1013">
        <v>86671</v>
      </c>
      <c r="F1013" s="9">
        <f t="shared" si="347"/>
        <v>0</v>
      </c>
      <c r="G1013" s="9">
        <f t="shared" si="348"/>
        <v>357.61599999999999</v>
      </c>
      <c r="H1013" s="9">
        <f t="shared" si="349"/>
        <v>306.52799999999996</v>
      </c>
      <c r="I1013" s="9">
        <v>510.88</v>
      </c>
      <c r="J1013" t="s">
        <v>4100</v>
      </c>
      <c r="K1013" t="s">
        <v>4103</v>
      </c>
      <c r="L1013" s="9">
        <f t="shared" si="350"/>
        <v>48.635775999999993</v>
      </c>
      <c r="M1013" t="s">
        <v>4103</v>
      </c>
      <c r="N1013" s="9">
        <f t="shared" si="346"/>
        <v>154.79664</v>
      </c>
      <c r="O1013" t="s">
        <v>4137</v>
      </c>
      <c r="P1013" s="9">
        <v>14.09</v>
      </c>
      <c r="Q1013" t="s">
        <v>4103</v>
      </c>
      <c r="R1013" s="9">
        <f t="shared" si="351"/>
        <v>357.61599999999999</v>
      </c>
      <c r="S1013" t="s">
        <v>4103</v>
      </c>
      <c r="T1013" s="9">
        <f t="shared" si="352"/>
        <v>153.26399999999998</v>
      </c>
      <c r="U1013" t="s">
        <v>4103</v>
      </c>
      <c r="V1013" s="9">
        <f t="shared" si="366"/>
        <v>187.56989999999999</v>
      </c>
      <c r="W1013" t="s">
        <v>4103</v>
      </c>
      <c r="X1013" s="9">
        <f t="shared" si="353"/>
        <v>326.96320000000003</v>
      </c>
      <c r="Y1013" t="s">
        <v>4135</v>
      </c>
      <c r="Z1013" s="9">
        <v>11.03</v>
      </c>
      <c r="AA1013" t="s">
        <v>4103</v>
      </c>
      <c r="AB1013" s="9">
        <f t="shared" si="367"/>
        <v>0</v>
      </c>
      <c r="AC1013" t="str">
        <f t="shared" si="354"/>
        <v>POC</v>
      </c>
      <c r="AD1013" s="9">
        <f t="shared" si="355"/>
        <v>0</v>
      </c>
      <c r="AE1013" t="s">
        <v>4150</v>
      </c>
      <c r="AF1013" s="9">
        <v>12.25</v>
      </c>
      <c r="AG1013" t="str">
        <f t="shared" si="356"/>
        <v>CLAB</v>
      </c>
      <c r="AH1013" s="9">
        <f t="shared" si="357"/>
        <v>12.25</v>
      </c>
      <c r="AI1013" t="str">
        <f t="shared" si="358"/>
        <v>CLAB</v>
      </c>
      <c r="AJ1013" s="9">
        <f t="shared" si="359"/>
        <v>12.25</v>
      </c>
      <c r="AK1013" t="str">
        <f t="shared" si="360"/>
        <v>CLAB</v>
      </c>
      <c r="AL1013" s="9">
        <f t="shared" si="361"/>
        <v>12.25</v>
      </c>
      <c r="AM1013" t="str">
        <f t="shared" si="362"/>
        <v>CLAB</v>
      </c>
      <c r="AN1013" s="9">
        <f t="shared" si="363"/>
        <v>12.25</v>
      </c>
      <c r="AO1013" t="str">
        <f t="shared" si="364"/>
        <v>CLAB</v>
      </c>
      <c r="AP1013" s="9">
        <f t="shared" si="365"/>
        <v>12.25</v>
      </c>
    </row>
    <row r="1014" spans="1:42" x14ac:dyDescent="0.25">
      <c r="A1014">
        <v>1314680</v>
      </c>
      <c r="B1014" t="s">
        <v>2499</v>
      </c>
      <c r="C1014">
        <v>302</v>
      </c>
      <c r="D1014">
        <v>86674</v>
      </c>
      <c r="F1014" s="9">
        <f t="shared" si="347"/>
        <v>0</v>
      </c>
      <c r="G1014" s="9">
        <f t="shared" si="348"/>
        <v>436.80239999999998</v>
      </c>
      <c r="H1014" s="9">
        <f t="shared" si="349"/>
        <v>306.52799999999996</v>
      </c>
      <c r="I1014" s="9">
        <v>510.88</v>
      </c>
      <c r="J1014" t="s">
        <v>4100</v>
      </c>
      <c r="K1014" t="s">
        <v>4103</v>
      </c>
      <c r="L1014" s="9">
        <f t="shared" si="350"/>
        <v>48.635775999999993</v>
      </c>
      <c r="M1014" t="s">
        <v>4103</v>
      </c>
      <c r="N1014" s="9">
        <f t="shared" ref="N1014:N1077" si="368">I1014*30.3%</f>
        <v>154.79664</v>
      </c>
      <c r="O1014" t="s">
        <v>4137</v>
      </c>
      <c r="P1014" s="9">
        <v>16.93</v>
      </c>
      <c r="Q1014" t="s">
        <v>4103</v>
      </c>
      <c r="R1014" s="9">
        <f t="shared" si="351"/>
        <v>357.61599999999999</v>
      </c>
      <c r="S1014" t="s">
        <v>4103</v>
      </c>
      <c r="T1014" s="9">
        <f t="shared" si="352"/>
        <v>153.26399999999998</v>
      </c>
      <c r="U1014" t="s">
        <v>4103</v>
      </c>
      <c r="V1014" s="9">
        <f t="shared" si="366"/>
        <v>436.80239999999998</v>
      </c>
      <c r="W1014" t="s">
        <v>4103</v>
      </c>
      <c r="X1014" s="9">
        <f t="shared" si="353"/>
        <v>326.96320000000003</v>
      </c>
      <c r="Y1014" t="s">
        <v>4135</v>
      </c>
      <c r="Z1014" s="9">
        <v>13.25</v>
      </c>
      <c r="AA1014" t="s">
        <v>4103</v>
      </c>
      <c r="AB1014" s="9">
        <f t="shared" si="367"/>
        <v>0</v>
      </c>
      <c r="AC1014" t="str">
        <f t="shared" si="354"/>
        <v>POC</v>
      </c>
      <c r="AD1014" s="9">
        <f t="shared" si="355"/>
        <v>0</v>
      </c>
      <c r="AE1014" t="s">
        <v>4150</v>
      </c>
      <c r="AF1014" s="9">
        <v>14.72</v>
      </c>
      <c r="AG1014" t="str">
        <f t="shared" si="356"/>
        <v>CLAB</v>
      </c>
      <c r="AH1014" s="9">
        <f t="shared" si="357"/>
        <v>14.72</v>
      </c>
      <c r="AI1014" t="str">
        <f t="shared" si="358"/>
        <v>CLAB</v>
      </c>
      <c r="AJ1014" s="9">
        <f t="shared" si="359"/>
        <v>14.72</v>
      </c>
      <c r="AK1014" t="str">
        <f t="shared" si="360"/>
        <v>CLAB</v>
      </c>
      <c r="AL1014" s="9">
        <f t="shared" si="361"/>
        <v>14.72</v>
      </c>
      <c r="AM1014" t="str">
        <f t="shared" si="362"/>
        <v>CLAB</v>
      </c>
      <c r="AN1014" s="9">
        <f t="shared" si="363"/>
        <v>14.72</v>
      </c>
      <c r="AO1014" t="str">
        <f t="shared" si="364"/>
        <v>CLAB</v>
      </c>
      <c r="AP1014" s="9">
        <f t="shared" si="365"/>
        <v>14.72</v>
      </c>
    </row>
    <row r="1015" spans="1:42" x14ac:dyDescent="0.25">
      <c r="A1015">
        <v>1314681</v>
      </c>
      <c r="B1015" t="s">
        <v>2500</v>
      </c>
      <c r="C1015">
        <v>302</v>
      </c>
      <c r="D1015">
        <v>86677</v>
      </c>
      <c r="F1015" s="9">
        <f t="shared" si="347"/>
        <v>0</v>
      </c>
      <c r="G1015" s="9">
        <f t="shared" si="348"/>
        <v>436.80239999999998</v>
      </c>
      <c r="H1015" s="9">
        <f t="shared" si="349"/>
        <v>251.25</v>
      </c>
      <c r="I1015" s="9">
        <v>418.75</v>
      </c>
      <c r="J1015" t="s">
        <v>4100</v>
      </c>
      <c r="K1015" t="s">
        <v>4103</v>
      </c>
      <c r="L1015" s="9">
        <f t="shared" si="350"/>
        <v>39.864999999999995</v>
      </c>
      <c r="M1015" t="s">
        <v>4103</v>
      </c>
      <c r="N1015" s="9">
        <f t="shared" si="368"/>
        <v>126.88124999999999</v>
      </c>
      <c r="O1015" t="s">
        <v>4137</v>
      </c>
      <c r="P1015" s="9">
        <v>19.38</v>
      </c>
      <c r="Q1015" t="s">
        <v>4103</v>
      </c>
      <c r="R1015" s="9">
        <f t="shared" si="351"/>
        <v>293.125</v>
      </c>
      <c r="S1015" t="s">
        <v>4103</v>
      </c>
      <c r="T1015" s="9">
        <f t="shared" si="352"/>
        <v>125.625</v>
      </c>
      <c r="U1015" t="s">
        <v>4103</v>
      </c>
      <c r="V1015" s="9">
        <f t="shared" si="366"/>
        <v>436.80239999999998</v>
      </c>
      <c r="W1015" t="s">
        <v>4103</v>
      </c>
      <c r="X1015" s="9">
        <f t="shared" si="353"/>
        <v>268</v>
      </c>
      <c r="Y1015" t="s">
        <v>4135</v>
      </c>
      <c r="Z1015" s="9">
        <v>15.17</v>
      </c>
      <c r="AA1015" t="s">
        <v>4103</v>
      </c>
      <c r="AB1015" s="9">
        <f t="shared" si="367"/>
        <v>0</v>
      </c>
      <c r="AC1015" t="str">
        <f t="shared" si="354"/>
        <v>POC</v>
      </c>
      <c r="AD1015" s="9">
        <f t="shared" si="355"/>
        <v>0</v>
      </c>
      <c r="AE1015" t="s">
        <v>4150</v>
      </c>
      <c r="AF1015" s="9">
        <v>16.850000000000001</v>
      </c>
      <c r="AG1015" t="str">
        <f t="shared" si="356"/>
        <v>CLAB</v>
      </c>
      <c r="AH1015" s="9">
        <f t="shared" si="357"/>
        <v>16.850000000000001</v>
      </c>
      <c r="AI1015" t="str">
        <f t="shared" si="358"/>
        <v>CLAB</v>
      </c>
      <c r="AJ1015" s="9">
        <f t="shared" si="359"/>
        <v>16.850000000000001</v>
      </c>
      <c r="AK1015" t="str">
        <f t="shared" si="360"/>
        <v>CLAB</v>
      </c>
      <c r="AL1015" s="9">
        <f t="shared" si="361"/>
        <v>16.850000000000001</v>
      </c>
      <c r="AM1015" t="str">
        <f t="shared" si="362"/>
        <v>CLAB</v>
      </c>
      <c r="AN1015" s="9">
        <f t="shared" si="363"/>
        <v>16.850000000000001</v>
      </c>
      <c r="AO1015" t="str">
        <f t="shared" si="364"/>
        <v>CLAB</v>
      </c>
      <c r="AP1015" s="9">
        <f t="shared" si="365"/>
        <v>16.850000000000001</v>
      </c>
    </row>
    <row r="1016" spans="1:42" x14ac:dyDescent="0.25">
      <c r="A1016">
        <v>1314682</v>
      </c>
      <c r="B1016" t="s">
        <v>2501</v>
      </c>
      <c r="C1016">
        <v>302</v>
      </c>
      <c r="D1016">
        <v>86682</v>
      </c>
      <c r="F1016" s="9">
        <f t="shared" si="347"/>
        <v>0</v>
      </c>
      <c r="G1016" s="9">
        <f t="shared" si="348"/>
        <v>358.03125</v>
      </c>
      <c r="H1016" s="9">
        <f t="shared" si="349"/>
        <v>24.845999999999997</v>
      </c>
      <c r="I1016" s="9">
        <v>41.41</v>
      </c>
      <c r="J1016" t="s">
        <v>4100</v>
      </c>
      <c r="K1016" t="s">
        <v>4103</v>
      </c>
      <c r="L1016" s="9">
        <f t="shared" si="350"/>
        <v>3.9422319999999993</v>
      </c>
      <c r="M1016" t="s">
        <v>4103</v>
      </c>
      <c r="N1016" s="9">
        <f t="shared" si="368"/>
        <v>12.547229999999999</v>
      </c>
      <c r="O1016" t="s">
        <v>4137</v>
      </c>
      <c r="P1016" s="9">
        <v>14.96</v>
      </c>
      <c r="Q1016" t="s">
        <v>4103</v>
      </c>
      <c r="R1016" s="9">
        <f t="shared" si="351"/>
        <v>28.986999999999995</v>
      </c>
      <c r="S1016" t="s">
        <v>4103</v>
      </c>
      <c r="T1016" s="9">
        <f t="shared" si="352"/>
        <v>12.422999999999998</v>
      </c>
      <c r="U1016" t="s">
        <v>4103</v>
      </c>
      <c r="V1016" s="9">
        <f t="shared" si="366"/>
        <v>358.03125</v>
      </c>
      <c r="W1016" t="s">
        <v>4103</v>
      </c>
      <c r="X1016" s="9">
        <f t="shared" si="353"/>
        <v>26.502399999999998</v>
      </c>
      <c r="Y1016" t="s">
        <v>4135</v>
      </c>
      <c r="Z1016" s="9">
        <v>11.71</v>
      </c>
      <c r="AA1016" t="s">
        <v>4103</v>
      </c>
      <c r="AB1016" s="9">
        <f t="shared" si="367"/>
        <v>0</v>
      </c>
      <c r="AC1016" t="str">
        <f t="shared" si="354"/>
        <v>POC</v>
      </c>
      <c r="AD1016" s="9">
        <f t="shared" si="355"/>
        <v>0</v>
      </c>
      <c r="AE1016" t="s">
        <v>4150</v>
      </c>
      <c r="AF1016" s="9">
        <v>13.01</v>
      </c>
      <c r="AG1016" t="str">
        <f t="shared" si="356"/>
        <v>CLAB</v>
      </c>
      <c r="AH1016" s="9">
        <f t="shared" si="357"/>
        <v>13.01</v>
      </c>
      <c r="AI1016" t="str">
        <f t="shared" si="358"/>
        <v>CLAB</v>
      </c>
      <c r="AJ1016" s="9">
        <f t="shared" si="359"/>
        <v>13.01</v>
      </c>
      <c r="AK1016" t="str">
        <f t="shared" si="360"/>
        <v>CLAB</v>
      </c>
      <c r="AL1016" s="9">
        <f t="shared" si="361"/>
        <v>13.01</v>
      </c>
      <c r="AM1016" t="str">
        <f t="shared" si="362"/>
        <v>CLAB</v>
      </c>
      <c r="AN1016" s="9">
        <f t="shared" si="363"/>
        <v>13.01</v>
      </c>
      <c r="AO1016" t="str">
        <f t="shared" si="364"/>
        <v>CLAB</v>
      </c>
      <c r="AP1016" s="9">
        <f t="shared" si="365"/>
        <v>13.01</v>
      </c>
    </row>
    <row r="1017" spans="1:42" x14ac:dyDescent="0.25">
      <c r="A1017">
        <v>1314688</v>
      </c>
      <c r="B1017" t="s">
        <v>2502</v>
      </c>
      <c r="C1017">
        <v>302</v>
      </c>
      <c r="D1017">
        <v>86694</v>
      </c>
      <c r="F1017" s="9">
        <f t="shared" si="347"/>
        <v>0</v>
      </c>
      <c r="G1017" s="9">
        <f t="shared" si="348"/>
        <v>420.13300000000004</v>
      </c>
      <c r="H1017" s="9">
        <f t="shared" si="349"/>
        <v>360.11400000000003</v>
      </c>
      <c r="I1017" s="9">
        <v>600.19000000000005</v>
      </c>
      <c r="J1017" t="s">
        <v>4100</v>
      </c>
      <c r="K1017" t="s">
        <v>4103</v>
      </c>
      <c r="L1017" s="9">
        <f t="shared" si="350"/>
        <v>57.138088000000003</v>
      </c>
      <c r="M1017" t="s">
        <v>4103</v>
      </c>
      <c r="N1017" s="9">
        <f t="shared" si="368"/>
        <v>181.85757000000001</v>
      </c>
      <c r="O1017" t="s">
        <v>4137</v>
      </c>
      <c r="P1017" s="9">
        <v>16.55</v>
      </c>
      <c r="Q1017" t="s">
        <v>4103</v>
      </c>
      <c r="R1017" s="9">
        <f t="shared" si="351"/>
        <v>420.13300000000004</v>
      </c>
      <c r="S1017" t="s">
        <v>4103</v>
      </c>
      <c r="T1017" s="9">
        <f t="shared" si="352"/>
        <v>180.05700000000002</v>
      </c>
      <c r="U1017" t="s">
        <v>4103</v>
      </c>
      <c r="V1017" s="9">
        <f t="shared" si="366"/>
        <v>35.405549999999998</v>
      </c>
      <c r="W1017" t="s">
        <v>4103</v>
      </c>
      <c r="X1017" s="9">
        <f t="shared" si="353"/>
        <v>384.12160000000006</v>
      </c>
      <c r="Y1017" t="s">
        <v>4135</v>
      </c>
      <c r="Z1017" s="9">
        <v>12.95</v>
      </c>
      <c r="AA1017" t="s">
        <v>4103</v>
      </c>
      <c r="AB1017" s="9">
        <f t="shared" si="367"/>
        <v>0</v>
      </c>
      <c r="AC1017" t="str">
        <f t="shared" si="354"/>
        <v>POC</v>
      </c>
      <c r="AD1017" s="9">
        <f t="shared" si="355"/>
        <v>0</v>
      </c>
      <c r="AE1017" t="s">
        <v>4150</v>
      </c>
      <c r="AF1017" s="9">
        <v>14.39</v>
      </c>
      <c r="AG1017" t="str">
        <f t="shared" si="356"/>
        <v>CLAB</v>
      </c>
      <c r="AH1017" s="9">
        <f t="shared" si="357"/>
        <v>14.39</v>
      </c>
      <c r="AI1017" t="str">
        <f t="shared" si="358"/>
        <v>CLAB</v>
      </c>
      <c r="AJ1017" s="9">
        <f t="shared" si="359"/>
        <v>14.39</v>
      </c>
      <c r="AK1017" t="str">
        <f t="shared" si="360"/>
        <v>CLAB</v>
      </c>
      <c r="AL1017" s="9">
        <f t="shared" si="361"/>
        <v>14.39</v>
      </c>
      <c r="AM1017" t="str">
        <f t="shared" si="362"/>
        <v>CLAB</v>
      </c>
      <c r="AN1017" s="9">
        <f t="shared" si="363"/>
        <v>14.39</v>
      </c>
      <c r="AO1017" t="str">
        <f t="shared" si="364"/>
        <v>CLAB</v>
      </c>
      <c r="AP1017" s="9">
        <f t="shared" si="365"/>
        <v>14.39</v>
      </c>
    </row>
    <row r="1018" spans="1:42" x14ac:dyDescent="0.25">
      <c r="A1018">
        <v>1314689</v>
      </c>
      <c r="B1018" t="s">
        <v>2503</v>
      </c>
      <c r="C1018">
        <v>302</v>
      </c>
      <c r="D1018">
        <v>86695</v>
      </c>
      <c r="F1018" s="9">
        <f t="shared" si="347"/>
        <v>0</v>
      </c>
      <c r="G1018" s="9">
        <f t="shared" si="348"/>
        <v>513.16245000000004</v>
      </c>
      <c r="H1018" s="9">
        <f t="shared" si="349"/>
        <v>329.976</v>
      </c>
      <c r="I1018" s="9">
        <v>549.96</v>
      </c>
      <c r="J1018" t="s">
        <v>4100</v>
      </c>
      <c r="K1018" t="s">
        <v>4103</v>
      </c>
      <c r="L1018" s="9">
        <f t="shared" si="350"/>
        <v>52.356192</v>
      </c>
      <c r="M1018" t="s">
        <v>4103</v>
      </c>
      <c r="N1018" s="9">
        <f t="shared" si="368"/>
        <v>166.63788</v>
      </c>
      <c r="O1018" t="s">
        <v>4137</v>
      </c>
      <c r="P1018" s="9">
        <v>15.17</v>
      </c>
      <c r="Q1018" t="s">
        <v>4103</v>
      </c>
      <c r="R1018" s="9">
        <f t="shared" si="351"/>
        <v>384.97199999999998</v>
      </c>
      <c r="S1018" t="s">
        <v>4103</v>
      </c>
      <c r="T1018" s="9">
        <f t="shared" si="352"/>
        <v>164.988</v>
      </c>
      <c r="U1018" t="s">
        <v>4103</v>
      </c>
      <c r="V1018" s="9">
        <f t="shared" si="366"/>
        <v>513.16245000000004</v>
      </c>
      <c r="W1018" t="s">
        <v>4103</v>
      </c>
      <c r="X1018" s="9">
        <f t="shared" si="353"/>
        <v>351.9744</v>
      </c>
      <c r="Y1018" t="s">
        <v>4135</v>
      </c>
      <c r="Z1018" s="9">
        <v>11.87</v>
      </c>
      <c r="AA1018" t="s">
        <v>4103</v>
      </c>
      <c r="AB1018" s="9">
        <f t="shared" si="367"/>
        <v>0</v>
      </c>
      <c r="AC1018" t="str">
        <f t="shared" si="354"/>
        <v>POC</v>
      </c>
      <c r="AD1018" s="9">
        <f t="shared" si="355"/>
        <v>0</v>
      </c>
      <c r="AE1018" t="s">
        <v>4150</v>
      </c>
      <c r="AF1018" s="9">
        <v>13.19</v>
      </c>
      <c r="AG1018" t="str">
        <f t="shared" si="356"/>
        <v>CLAB</v>
      </c>
      <c r="AH1018" s="9">
        <f t="shared" si="357"/>
        <v>13.19</v>
      </c>
      <c r="AI1018" t="str">
        <f t="shared" si="358"/>
        <v>CLAB</v>
      </c>
      <c r="AJ1018" s="9">
        <f t="shared" si="359"/>
        <v>13.19</v>
      </c>
      <c r="AK1018" t="str">
        <f t="shared" si="360"/>
        <v>CLAB</v>
      </c>
      <c r="AL1018" s="9">
        <f t="shared" si="361"/>
        <v>13.19</v>
      </c>
      <c r="AM1018" t="str">
        <f t="shared" si="362"/>
        <v>CLAB</v>
      </c>
      <c r="AN1018" s="9">
        <f t="shared" si="363"/>
        <v>13.19</v>
      </c>
      <c r="AO1018" t="str">
        <f t="shared" si="364"/>
        <v>CLAB</v>
      </c>
      <c r="AP1018" s="9">
        <f t="shared" si="365"/>
        <v>13.19</v>
      </c>
    </row>
    <row r="1019" spans="1:42" x14ac:dyDescent="0.25">
      <c r="A1019">
        <v>1314690</v>
      </c>
      <c r="B1019" t="s">
        <v>2504</v>
      </c>
      <c r="C1019">
        <v>302</v>
      </c>
      <c r="D1019">
        <v>86696</v>
      </c>
      <c r="F1019" s="9">
        <f t="shared" si="347"/>
        <v>0</v>
      </c>
      <c r="G1019" s="9">
        <f t="shared" si="348"/>
        <v>565.72599999999989</v>
      </c>
      <c r="H1019" s="9">
        <f t="shared" si="349"/>
        <v>484.90799999999996</v>
      </c>
      <c r="I1019" s="9">
        <v>808.18</v>
      </c>
      <c r="J1019" t="s">
        <v>4100</v>
      </c>
      <c r="K1019" t="s">
        <v>4103</v>
      </c>
      <c r="L1019" s="9">
        <f t="shared" si="350"/>
        <v>76.938735999999992</v>
      </c>
      <c r="M1019" t="s">
        <v>4103</v>
      </c>
      <c r="N1019" s="9">
        <f t="shared" si="368"/>
        <v>244.87853999999999</v>
      </c>
      <c r="O1019" t="s">
        <v>4137</v>
      </c>
      <c r="P1019" s="9">
        <v>22.25</v>
      </c>
      <c r="Q1019" t="s">
        <v>4103</v>
      </c>
      <c r="R1019" s="9">
        <f t="shared" si="351"/>
        <v>565.72599999999989</v>
      </c>
      <c r="S1019" t="s">
        <v>4103</v>
      </c>
      <c r="T1019" s="9">
        <f t="shared" si="352"/>
        <v>242.45399999999998</v>
      </c>
      <c r="U1019" t="s">
        <v>4103</v>
      </c>
      <c r="V1019" s="9">
        <f t="shared" si="366"/>
        <v>470.2158</v>
      </c>
      <c r="W1019" t="s">
        <v>4103</v>
      </c>
      <c r="X1019" s="9">
        <f t="shared" si="353"/>
        <v>517.23519999999996</v>
      </c>
      <c r="Y1019" t="s">
        <v>4135</v>
      </c>
      <c r="Z1019" s="9">
        <v>17.420000000000002</v>
      </c>
      <c r="AA1019" t="s">
        <v>4103</v>
      </c>
      <c r="AB1019" s="9">
        <f t="shared" si="367"/>
        <v>0</v>
      </c>
      <c r="AC1019" t="str">
        <f t="shared" si="354"/>
        <v>POC</v>
      </c>
      <c r="AD1019" s="9">
        <f t="shared" si="355"/>
        <v>0</v>
      </c>
      <c r="AE1019" t="s">
        <v>4150</v>
      </c>
      <c r="AF1019" s="9">
        <v>19.350000000000001</v>
      </c>
      <c r="AG1019" t="str">
        <f t="shared" si="356"/>
        <v>CLAB</v>
      </c>
      <c r="AH1019" s="9">
        <f t="shared" si="357"/>
        <v>19.350000000000001</v>
      </c>
      <c r="AI1019" t="str">
        <f t="shared" si="358"/>
        <v>CLAB</v>
      </c>
      <c r="AJ1019" s="9">
        <f t="shared" si="359"/>
        <v>19.350000000000001</v>
      </c>
      <c r="AK1019" t="str">
        <f t="shared" si="360"/>
        <v>CLAB</v>
      </c>
      <c r="AL1019" s="9">
        <f t="shared" si="361"/>
        <v>19.350000000000001</v>
      </c>
      <c r="AM1019" t="str">
        <f t="shared" si="362"/>
        <v>CLAB</v>
      </c>
      <c r="AN1019" s="9">
        <f t="shared" si="363"/>
        <v>19.350000000000001</v>
      </c>
      <c r="AO1019" t="str">
        <f t="shared" si="364"/>
        <v>CLAB</v>
      </c>
      <c r="AP1019" s="9">
        <f t="shared" si="365"/>
        <v>19.350000000000001</v>
      </c>
    </row>
    <row r="1020" spans="1:42" x14ac:dyDescent="0.25">
      <c r="A1020">
        <v>1314691</v>
      </c>
      <c r="B1020" t="s">
        <v>2505</v>
      </c>
      <c r="C1020">
        <v>302</v>
      </c>
      <c r="D1020">
        <v>86698</v>
      </c>
      <c r="F1020" s="9">
        <f t="shared" si="347"/>
        <v>0</v>
      </c>
      <c r="G1020" s="9">
        <f t="shared" si="348"/>
        <v>690.99389999999994</v>
      </c>
      <c r="H1020" s="9">
        <f t="shared" si="349"/>
        <v>273.01799999999997</v>
      </c>
      <c r="I1020" s="9">
        <v>455.03</v>
      </c>
      <c r="J1020" t="s">
        <v>4100</v>
      </c>
      <c r="K1020" t="s">
        <v>4103</v>
      </c>
      <c r="L1020" s="9">
        <f t="shared" si="350"/>
        <v>43.318855999999997</v>
      </c>
      <c r="M1020" t="s">
        <v>4103</v>
      </c>
      <c r="N1020" s="9">
        <f t="shared" si="368"/>
        <v>137.87409</v>
      </c>
      <c r="O1020" t="s">
        <v>4137</v>
      </c>
      <c r="P1020" s="9">
        <v>15.86</v>
      </c>
      <c r="Q1020" t="s">
        <v>4103</v>
      </c>
      <c r="R1020" s="9">
        <f t="shared" si="351"/>
        <v>318.52099999999996</v>
      </c>
      <c r="S1020" t="s">
        <v>4103</v>
      </c>
      <c r="T1020" s="9">
        <f t="shared" si="352"/>
        <v>136.50899999999999</v>
      </c>
      <c r="U1020" t="s">
        <v>4103</v>
      </c>
      <c r="V1020" s="9">
        <f t="shared" si="366"/>
        <v>690.99389999999994</v>
      </c>
      <c r="W1020" t="s">
        <v>4103</v>
      </c>
      <c r="X1020" s="9">
        <f t="shared" si="353"/>
        <v>291.2192</v>
      </c>
      <c r="Y1020" t="s">
        <v>4135</v>
      </c>
      <c r="Z1020" s="9">
        <v>12.41</v>
      </c>
      <c r="AA1020" t="s">
        <v>4103</v>
      </c>
      <c r="AB1020" s="9">
        <f t="shared" si="367"/>
        <v>0</v>
      </c>
      <c r="AC1020" t="str">
        <f t="shared" si="354"/>
        <v>POC</v>
      </c>
      <c r="AD1020" s="9">
        <f t="shared" si="355"/>
        <v>0</v>
      </c>
      <c r="AE1020" t="s">
        <v>4150</v>
      </c>
      <c r="AF1020" s="9">
        <v>13.79</v>
      </c>
      <c r="AG1020" t="str">
        <f t="shared" si="356"/>
        <v>CLAB</v>
      </c>
      <c r="AH1020" s="9">
        <f t="shared" si="357"/>
        <v>13.79</v>
      </c>
      <c r="AI1020" t="str">
        <f t="shared" si="358"/>
        <v>CLAB</v>
      </c>
      <c r="AJ1020" s="9">
        <f t="shared" si="359"/>
        <v>13.79</v>
      </c>
      <c r="AK1020" t="str">
        <f t="shared" si="360"/>
        <v>CLAB</v>
      </c>
      <c r="AL1020" s="9">
        <f t="shared" si="361"/>
        <v>13.79</v>
      </c>
      <c r="AM1020" t="str">
        <f t="shared" si="362"/>
        <v>CLAB</v>
      </c>
      <c r="AN1020" s="9">
        <f t="shared" si="363"/>
        <v>13.79</v>
      </c>
      <c r="AO1020" t="str">
        <f t="shared" si="364"/>
        <v>CLAB</v>
      </c>
      <c r="AP1020" s="9">
        <f t="shared" si="365"/>
        <v>13.79</v>
      </c>
    </row>
    <row r="1021" spans="1:42" x14ac:dyDescent="0.25">
      <c r="A1021">
        <v>1314695</v>
      </c>
      <c r="B1021" t="s">
        <v>2510</v>
      </c>
      <c r="C1021">
        <v>302</v>
      </c>
      <c r="D1021">
        <v>86704</v>
      </c>
      <c r="F1021" s="9">
        <f t="shared" si="347"/>
        <v>0</v>
      </c>
      <c r="G1021" s="9">
        <f t="shared" si="348"/>
        <v>389.05064999999996</v>
      </c>
      <c r="H1021" s="9">
        <f t="shared" si="349"/>
        <v>197.64600000000002</v>
      </c>
      <c r="I1021" s="9">
        <v>329.41</v>
      </c>
      <c r="J1021" t="s">
        <v>4100</v>
      </c>
      <c r="K1021" t="s">
        <v>4103</v>
      </c>
      <c r="L1021" s="9">
        <f t="shared" si="350"/>
        <v>31.359832000000001</v>
      </c>
      <c r="M1021" t="s">
        <v>4103</v>
      </c>
      <c r="N1021" s="9">
        <f t="shared" si="368"/>
        <v>99.811230000000009</v>
      </c>
      <c r="O1021" t="s">
        <v>4137</v>
      </c>
      <c r="P1021" s="9">
        <v>13.86</v>
      </c>
      <c r="Q1021" t="s">
        <v>4103</v>
      </c>
      <c r="R1021" s="9">
        <f t="shared" si="351"/>
        <v>230.58699999999999</v>
      </c>
      <c r="S1021" t="s">
        <v>4103</v>
      </c>
      <c r="T1021" s="9">
        <f t="shared" si="352"/>
        <v>98.823000000000008</v>
      </c>
      <c r="U1021" t="s">
        <v>4103</v>
      </c>
      <c r="V1021" s="9">
        <f t="shared" si="366"/>
        <v>389.05064999999996</v>
      </c>
      <c r="W1021" t="s">
        <v>4103</v>
      </c>
      <c r="X1021" s="9">
        <f t="shared" si="353"/>
        <v>210.82240000000002</v>
      </c>
      <c r="Y1021" t="s">
        <v>4135</v>
      </c>
      <c r="Z1021" s="9">
        <v>10.85</v>
      </c>
      <c r="AA1021" t="s">
        <v>4103</v>
      </c>
      <c r="AB1021" s="9">
        <f t="shared" si="367"/>
        <v>0</v>
      </c>
      <c r="AC1021" t="str">
        <f t="shared" si="354"/>
        <v>POC</v>
      </c>
      <c r="AD1021" s="9">
        <f t="shared" si="355"/>
        <v>0</v>
      </c>
      <c r="AE1021" t="s">
        <v>4150</v>
      </c>
      <c r="AF1021" s="9">
        <v>12.05</v>
      </c>
      <c r="AG1021" t="str">
        <f t="shared" si="356"/>
        <v>CLAB</v>
      </c>
      <c r="AH1021" s="9">
        <f t="shared" si="357"/>
        <v>12.05</v>
      </c>
      <c r="AI1021" t="str">
        <f t="shared" si="358"/>
        <v>CLAB</v>
      </c>
      <c r="AJ1021" s="9">
        <f t="shared" si="359"/>
        <v>12.05</v>
      </c>
      <c r="AK1021" t="str">
        <f t="shared" si="360"/>
        <v>CLAB</v>
      </c>
      <c r="AL1021" s="9">
        <f t="shared" si="361"/>
        <v>12.05</v>
      </c>
      <c r="AM1021" t="str">
        <f t="shared" si="362"/>
        <v>CLAB</v>
      </c>
      <c r="AN1021" s="9">
        <f t="shared" si="363"/>
        <v>12.05</v>
      </c>
      <c r="AO1021" t="str">
        <f t="shared" si="364"/>
        <v>CLAB</v>
      </c>
      <c r="AP1021" s="9">
        <f t="shared" si="365"/>
        <v>12.05</v>
      </c>
    </row>
    <row r="1022" spans="1:42" x14ac:dyDescent="0.25">
      <c r="A1022">
        <v>1314696</v>
      </c>
      <c r="B1022" t="s">
        <v>2511</v>
      </c>
      <c r="C1022">
        <v>302</v>
      </c>
      <c r="D1022">
        <v>86705</v>
      </c>
      <c r="F1022" s="9">
        <f t="shared" si="347"/>
        <v>0</v>
      </c>
      <c r="G1022" s="9">
        <f t="shared" si="348"/>
        <v>316.56799999999998</v>
      </c>
      <c r="H1022" s="9">
        <f t="shared" si="349"/>
        <v>271.34399999999999</v>
      </c>
      <c r="I1022" s="9">
        <v>452.24</v>
      </c>
      <c r="J1022" t="s">
        <v>4100</v>
      </c>
      <c r="K1022" t="s">
        <v>4103</v>
      </c>
      <c r="L1022" s="9">
        <f t="shared" si="350"/>
        <v>43.053247999999996</v>
      </c>
      <c r="M1022" t="s">
        <v>4103</v>
      </c>
      <c r="N1022" s="9">
        <f t="shared" si="368"/>
        <v>137.02871999999999</v>
      </c>
      <c r="O1022" t="s">
        <v>4137</v>
      </c>
      <c r="P1022" s="9">
        <v>13.54</v>
      </c>
      <c r="Q1022" t="s">
        <v>4103</v>
      </c>
      <c r="R1022" s="9">
        <f t="shared" si="351"/>
        <v>316.56799999999998</v>
      </c>
      <c r="S1022" t="s">
        <v>4103</v>
      </c>
      <c r="T1022" s="9">
        <f t="shared" si="352"/>
        <v>135.672</v>
      </c>
      <c r="U1022" t="s">
        <v>4103</v>
      </c>
      <c r="V1022" s="9">
        <f t="shared" si="366"/>
        <v>281.64555000000001</v>
      </c>
      <c r="W1022" t="s">
        <v>4103</v>
      </c>
      <c r="X1022" s="9">
        <f t="shared" si="353"/>
        <v>289.43360000000001</v>
      </c>
      <c r="Y1022" t="s">
        <v>4135</v>
      </c>
      <c r="Z1022" s="9">
        <v>10.59</v>
      </c>
      <c r="AA1022" t="s">
        <v>4103</v>
      </c>
      <c r="AB1022" s="9">
        <f t="shared" si="367"/>
        <v>0</v>
      </c>
      <c r="AC1022" t="str">
        <f t="shared" si="354"/>
        <v>POC</v>
      </c>
      <c r="AD1022" s="9">
        <f t="shared" si="355"/>
        <v>0</v>
      </c>
      <c r="AE1022" t="s">
        <v>4150</v>
      </c>
      <c r="AF1022" s="9">
        <v>11.77</v>
      </c>
      <c r="AG1022" t="str">
        <f t="shared" si="356"/>
        <v>CLAB</v>
      </c>
      <c r="AH1022" s="9">
        <f t="shared" si="357"/>
        <v>11.77</v>
      </c>
      <c r="AI1022" t="str">
        <f t="shared" si="358"/>
        <v>CLAB</v>
      </c>
      <c r="AJ1022" s="9">
        <f t="shared" si="359"/>
        <v>11.77</v>
      </c>
      <c r="AK1022" t="str">
        <f t="shared" si="360"/>
        <v>CLAB</v>
      </c>
      <c r="AL1022" s="9">
        <f t="shared" si="361"/>
        <v>11.77</v>
      </c>
      <c r="AM1022" t="str">
        <f t="shared" si="362"/>
        <v>CLAB</v>
      </c>
      <c r="AN1022" s="9">
        <f t="shared" si="363"/>
        <v>11.77</v>
      </c>
      <c r="AO1022" t="str">
        <f t="shared" si="364"/>
        <v>CLAB</v>
      </c>
      <c r="AP1022" s="9">
        <f t="shared" si="365"/>
        <v>11.77</v>
      </c>
    </row>
    <row r="1023" spans="1:42" x14ac:dyDescent="0.25">
      <c r="A1023">
        <v>1314697</v>
      </c>
      <c r="B1023" t="s">
        <v>2512</v>
      </c>
      <c r="C1023">
        <v>302</v>
      </c>
      <c r="D1023">
        <v>86706</v>
      </c>
      <c r="F1023" s="9">
        <f t="shared" si="347"/>
        <v>0</v>
      </c>
      <c r="G1023" s="9">
        <f t="shared" si="348"/>
        <v>386.66520000000003</v>
      </c>
      <c r="H1023" s="9">
        <f t="shared" si="349"/>
        <v>224.44799999999998</v>
      </c>
      <c r="I1023" s="9">
        <v>374.08</v>
      </c>
      <c r="J1023" t="s">
        <v>4100</v>
      </c>
      <c r="K1023" t="s">
        <v>4103</v>
      </c>
      <c r="L1023" s="9">
        <f t="shared" si="350"/>
        <v>35.612415999999996</v>
      </c>
      <c r="M1023" t="s">
        <v>4103</v>
      </c>
      <c r="N1023" s="9">
        <f t="shared" si="368"/>
        <v>113.34623999999999</v>
      </c>
      <c r="O1023" t="s">
        <v>4137</v>
      </c>
      <c r="P1023" s="9">
        <v>12.35</v>
      </c>
      <c r="Q1023" t="s">
        <v>4103</v>
      </c>
      <c r="R1023" s="9">
        <f t="shared" si="351"/>
        <v>261.85599999999999</v>
      </c>
      <c r="S1023" t="s">
        <v>4103</v>
      </c>
      <c r="T1023" s="9">
        <f t="shared" si="352"/>
        <v>112.22399999999999</v>
      </c>
      <c r="U1023" t="s">
        <v>4103</v>
      </c>
      <c r="V1023" s="9">
        <f t="shared" si="366"/>
        <v>386.66520000000003</v>
      </c>
      <c r="W1023" t="s">
        <v>4103</v>
      </c>
      <c r="X1023" s="9">
        <f t="shared" si="353"/>
        <v>239.41120000000001</v>
      </c>
      <c r="Y1023" t="s">
        <v>4135</v>
      </c>
      <c r="Z1023" s="9">
        <v>9.67</v>
      </c>
      <c r="AA1023" t="s">
        <v>4103</v>
      </c>
      <c r="AB1023" s="9">
        <f t="shared" si="367"/>
        <v>0</v>
      </c>
      <c r="AC1023" t="str">
        <f t="shared" si="354"/>
        <v>POC</v>
      </c>
      <c r="AD1023" s="9">
        <f t="shared" si="355"/>
        <v>0</v>
      </c>
      <c r="AE1023" t="s">
        <v>4150</v>
      </c>
      <c r="AF1023" s="9">
        <v>10.74</v>
      </c>
      <c r="AG1023" t="str">
        <f t="shared" si="356"/>
        <v>CLAB</v>
      </c>
      <c r="AH1023" s="9">
        <f t="shared" si="357"/>
        <v>10.74</v>
      </c>
      <c r="AI1023" t="str">
        <f t="shared" si="358"/>
        <v>CLAB</v>
      </c>
      <c r="AJ1023" s="9">
        <f t="shared" si="359"/>
        <v>10.74</v>
      </c>
      <c r="AK1023" t="str">
        <f t="shared" si="360"/>
        <v>CLAB</v>
      </c>
      <c r="AL1023" s="9">
        <f t="shared" si="361"/>
        <v>10.74</v>
      </c>
      <c r="AM1023" t="str">
        <f t="shared" si="362"/>
        <v>CLAB</v>
      </c>
      <c r="AN1023" s="9">
        <f t="shared" si="363"/>
        <v>10.74</v>
      </c>
      <c r="AO1023" t="str">
        <f t="shared" si="364"/>
        <v>CLAB</v>
      </c>
      <c r="AP1023" s="9">
        <f t="shared" si="365"/>
        <v>10.74</v>
      </c>
    </row>
    <row r="1024" spans="1:42" x14ac:dyDescent="0.25">
      <c r="A1024">
        <v>1314698</v>
      </c>
      <c r="B1024" t="s">
        <v>2513</v>
      </c>
      <c r="C1024">
        <v>302</v>
      </c>
      <c r="D1024">
        <v>86707</v>
      </c>
      <c r="F1024" s="9">
        <f t="shared" si="347"/>
        <v>0</v>
      </c>
      <c r="G1024" s="9">
        <f t="shared" si="348"/>
        <v>340.03199999999998</v>
      </c>
      <c r="H1024" s="9">
        <f t="shared" si="349"/>
        <v>291.45599999999996</v>
      </c>
      <c r="I1024" s="9">
        <v>485.76</v>
      </c>
      <c r="J1024" t="s">
        <v>4100</v>
      </c>
      <c r="K1024" t="s">
        <v>4103</v>
      </c>
      <c r="L1024" s="9">
        <f t="shared" si="350"/>
        <v>46.244351999999999</v>
      </c>
      <c r="M1024" t="s">
        <v>4103</v>
      </c>
      <c r="N1024" s="9">
        <f t="shared" si="368"/>
        <v>147.18528000000001</v>
      </c>
      <c r="O1024" t="s">
        <v>4137</v>
      </c>
      <c r="P1024" s="9">
        <v>13.31</v>
      </c>
      <c r="Q1024" t="s">
        <v>4103</v>
      </c>
      <c r="R1024" s="9">
        <f t="shared" si="351"/>
        <v>340.03199999999998</v>
      </c>
      <c r="S1024" t="s">
        <v>4103</v>
      </c>
      <c r="T1024" s="9">
        <f t="shared" si="352"/>
        <v>145.72799999999998</v>
      </c>
      <c r="U1024" t="s">
        <v>4103</v>
      </c>
      <c r="V1024" s="9">
        <f t="shared" si="366"/>
        <v>319.83839999999998</v>
      </c>
      <c r="W1024" t="s">
        <v>4103</v>
      </c>
      <c r="X1024" s="9">
        <f t="shared" si="353"/>
        <v>310.88639999999998</v>
      </c>
      <c r="Y1024" t="s">
        <v>4135</v>
      </c>
      <c r="Z1024" s="9">
        <v>10.41</v>
      </c>
      <c r="AA1024" t="s">
        <v>4103</v>
      </c>
      <c r="AB1024" s="9">
        <f t="shared" si="367"/>
        <v>0</v>
      </c>
      <c r="AC1024" t="str">
        <f t="shared" si="354"/>
        <v>POC</v>
      </c>
      <c r="AD1024" s="9">
        <f t="shared" si="355"/>
        <v>0</v>
      </c>
      <c r="AE1024" t="s">
        <v>4150</v>
      </c>
      <c r="AF1024" s="9">
        <v>11.57</v>
      </c>
      <c r="AG1024" t="str">
        <f t="shared" si="356"/>
        <v>CLAB</v>
      </c>
      <c r="AH1024" s="9">
        <f t="shared" si="357"/>
        <v>11.57</v>
      </c>
      <c r="AI1024" t="str">
        <f t="shared" si="358"/>
        <v>CLAB</v>
      </c>
      <c r="AJ1024" s="9">
        <f t="shared" si="359"/>
        <v>11.57</v>
      </c>
      <c r="AK1024" t="str">
        <f t="shared" si="360"/>
        <v>CLAB</v>
      </c>
      <c r="AL1024" s="9">
        <f t="shared" si="361"/>
        <v>11.57</v>
      </c>
      <c r="AM1024" t="str">
        <f t="shared" si="362"/>
        <v>CLAB</v>
      </c>
      <c r="AN1024" s="9">
        <f t="shared" si="363"/>
        <v>11.57</v>
      </c>
      <c r="AO1024" t="str">
        <f t="shared" si="364"/>
        <v>CLAB</v>
      </c>
      <c r="AP1024" s="9">
        <f t="shared" si="365"/>
        <v>11.57</v>
      </c>
    </row>
    <row r="1025" spans="1:42" x14ac:dyDescent="0.25">
      <c r="A1025">
        <v>1314699</v>
      </c>
      <c r="B1025" t="s">
        <v>2514</v>
      </c>
      <c r="C1025">
        <v>302</v>
      </c>
      <c r="D1025">
        <v>86708</v>
      </c>
      <c r="F1025" s="9">
        <f t="shared" si="347"/>
        <v>0</v>
      </c>
      <c r="G1025" s="9">
        <f t="shared" si="348"/>
        <v>415.32479999999998</v>
      </c>
      <c r="H1025" s="9">
        <f t="shared" si="349"/>
        <v>190.11600000000001</v>
      </c>
      <c r="I1025" s="9">
        <v>316.86</v>
      </c>
      <c r="J1025" t="s">
        <v>4100</v>
      </c>
      <c r="K1025" t="s">
        <v>4103</v>
      </c>
      <c r="L1025" s="9">
        <f t="shared" si="350"/>
        <v>30.165071999999999</v>
      </c>
      <c r="M1025" t="s">
        <v>4103</v>
      </c>
      <c r="N1025" s="9">
        <f t="shared" si="368"/>
        <v>96.008579999999995</v>
      </c>
      <c r="O1025" t="s">
        <v>4137</v>
      </c>
      <c r="P1025" s="9">
        <v>14.25</v>
      </c>
      <c r="Q1025" t="s">
        <v>4103</v>
      </c>
      <c r="R1025" s="9">
        <f t="shared" si="351"/>
        <v>221.80199999999999</v>
      </c>
      <c r="S1025" t="s">
        <v>4103</v>
      </c>
      <c r="T1025" s="9">
        <f t="shared" si="352"/>
        <v>95.058000000000007</v>
      </c>
      <c r="U1025" t="s">
        <v>4103</v>
      </c>
      <c r="V1025" s="9">
        <f t="shared" si="366"/>
        <v>415.32479999999998</v>
      </c>
      <c r="W1025" t="s">
        <v>4103</v>
      </c>
      <c r="X1025" s="9">
        <f t="shared" si="353"/>
        <v>202.79040000000001</v>
      </c>
      <c r="Y1025" t="s">
        <v>4135</v>
      </c>
      <c r="Z1025" s="9">
        <v>11.15</v>
      </c>
      <c r="AA1025" t="s">
        <v>4103</v>
      </c>
      <c r="AB1025" s="9">
        <f t="shared" si="367"/>
        <v>0</v>
      </c>
      <c r="AC1025" t="str">
        <f t="shared" si="354"/>
        <v>POC</v>
      </c>
      <c r="AD1025" s="9">
        <f t="shared" si="355"/>
        <v>0</v>
      </c>
      <c r="AE1025" t="s">
        <v>4150</v>
      </c>
      <c r="AF1025" s="9">
        <v>12.39</v>
      </c>
      <c r="AG1025" t="str">
        <f t="shared" si="356"/>
        <v>CLAB</v>
      </c>
      <c r="AH1025" s="9">
        <f t="shared" si="357"/>
        <v>12.39</v>
      </c>
      <c r="AI1025" t="str">
        <f t="shared" si="358"/>
        <v>CLAB</v>
      </c>
      <c r="AJ1025" s="9">
        <f t="shared" si="359"/>
        <v>12.39</v>
      </c>
      <c r="AK1025" t="str">
        <f t="shared" si="360"/>
        <v>CLAB</v>
      </c>
      <c r="AL1025" s="9">
        <f t="shared" si="361"/>
        <v>12.39</v>
      </c>
      <c r="AM1025" t="str">
        <f t="shared" si="362"/>
        <v>CLAB</v>
      </c>
      <c r="AN1025" s="9">
        <f t="shared" si="363"/>
        <v>12.39</v>
      </c>
      <c r="AO1025" t="str">
        <f t="shared" si="364"/>
        <v>CLAB</v>
      </c>
      <c r="AP1025" s="9">
        <f t="shared" si="365"/>
        <v>12.39</v>
      </c>
    </row>
    <row r="1026" spans="1:42" x14ac:dyDescent="0.25">
      <c r="A1026">
        <v>1314700</v>
      </c>
      <c r="B1026" t="s">
        <v>2515</v>
      </c>
      <c r="C1026">
        <v>302</v>
      </c>
      <c r="D1026">
        <v>86709</v>
      </c>
      <c r="F1026" s="9">
        <f t="shared" ref="F1026:F1089" si="369">MIN(J1026:AP1026)</f>
        <v>0</v>
      </c>
      <c r="G1026" s="9">
        <f t="shared" ref="G1026:G1089" si="370">MAX(J1026:AP1026)</f>
        <v>270.9153</v>
      </c>
      <c r="H1026" s="9">
        <f t="shared" ref="H1026:H1089" si="371">I1026*60%</f>
        <v>32.67</v>
      </c>
      <c r="I1026" s="9">
        <v>54.45</v>
      </c>
      <c r="J1026" t="s">
        <v>4100</v>
      </c>
      <c r="K1026" t="s">
        <v>4103</v>
      </c>
      <c r="L1026" s="9">
        <f t="shared" ref="L1026:L1089" si="372">I1026*9.52%</f>
        <v>5.1836399999999996</v>
      </c>
      <c r="M1026" t="s">
        <v>4103</v>
      </c>
      <c r="N1026" s="9">
        <f t="shared" si="368"/>
        <v>16.498350000000002</v>
      </c>
      <c r="O1026" t="s">
        <v>4137</v>
      </c>
      <c r="P1026" s="9">
        <v>12.95</v>
      </c>
      <c r="Q1026" t="s">
        <v>4103</v>
      </c>
      <c r="R1026" s="9">
        <f t="shared" ref="R1026:R1089" si="373">I1026*70%</f>
        <v>38.115000000000002</v>
      </c>
      <c r="S1026" t="s">
        <v>4103</v>
      </c>
      <c r="T1026" s="9">
        <f t="shared" ref="T1026:T1089" si="374">I1026*30%</f>
        <v>16.335000000000001</v>
      </c>
      <c r="U1026" t="s">
        <v>4103</v>
      </c>
      <c r="V1026" s="9">
        <f t="shared" si="366"/>
        <v>270.9153</v>
      </c>
      <c r="W1026" t="s">
        <v>4103</v>
      </c>
      <c r="X1026" s="9">
        <f t="shared" ref="X1026:X1089" si="375">I1026*64%</f>
        <v>34.848000000000006</v>
      </c>
      <c r="Y1026" t="s">
        <v>4135</v>
      </c>
      <c r="Z1026" s="9">
        <v>10.130000000000001</v>
      </c>
      <c r="AA1026" t="s">
        <v>4103</v>
      </c>
      <c r="AB1026" s="9">
        <f t="shared" si="367"/>
        <v>0</v>
      </c>
      <c r="AC1026" t="str">
        <f t="shared" ref="AC1026:AC1089" si="376">AA1026</f>
        <v>POC</v>
      </c>
      <c r="AD1026" s="9">
        <f t="shared" ref="AD1026:AD1089" si="377">AB1026</f>
        <v>0</v>
      </c>
      <c r="AE1026" t="s">
        <v>4150</v>
      </c>
      <c r="AF1026" s="9">
        <v>11.26</v>
      </c>
      <c r="AG1026" t="str">
        <f t="shared" ref="AG1026:AG1089" si="378">AE1026</f>
        <v>CLAB</v>
      </c>
      <c r="AH1026" s="9">
        <f t="shared" ref="AH1026:AH1089" si="379">AF1026</f>
        <v>11.26</v>
      </c>
      <c r="AI1026" t="str">
        <f t="shared" ref="AI1026:AI1089" si="380">AG1026</f>
        <v>CLAB</v>
      </c>
      <c r="AJ1026" s="9">
        <f t="shared" ref="AJ1026:AJ1089" si="381">AH1026</f>
        <v>11.26</v>
      </c>
      <c r="AK1026" t="str">
        <f t="shared" ref="AK1026:AK1089" si="382">AI1026</f>
        <v>CLAB</v>
      </c>
      <c r="AL1026" s="9">
        <f t="shared" ref="AL1026:AL1089" si="383">AJ1026</f>
        <v>11.26</v>
      </c>
      <c r="AM1026" t="str">
        <f t="shared" ref="AM1026:AM1089" si="384">AK1026</f>
        <v>CLAB</v>
      </c>
      <c r="AN1026" s="9">
        <f t="shared" ref="AN1026:AN1089" si="385">AL1026</f>
        <v>11.26</v>
      </c>
      <c r="AO1026" t="str">
        <f t="shared" ref="AO1026:AO1089" si="386">AM1026</f>
        <v>CLAB</v>
      </c>
      <c r="AP1026" s="9">
        <f t="shared" ref="AP1026:AP1089" si="387">AN1026</f>
        <v>11.26</v>
      </c>
    </row>
    <row r="1027" spans="1:42" x14ac:dyDescent="0.25">
      <c r="A1027">
        <v>1314702</v>
      </c>
      <c r="B1027" t="s">
        <v>2516</v>
      </c>
      <c r="C1027">
        <v>302</v>
      </c>
      <c r="D1027">
        <v>86713</v>
      </c>
      <c r="F1027" s="9">
        <f t="shared" si="369"/>
        <v>0</v>
      </c>
      <c r="G1027" s="9">
        <f t="shared" si="370"/>
        <v>271.62099999999998</v>
      </c>
      <c r="H1027" s="9">
        <f t="shared" si="371"/>
        <v>232.81799999999998</v>
      </c>
      <c r="I1027" s="9">
        <v>388.03</v>
      </c>
      <c r="J1027" t="s">
        <v>4100</v>
      </c>
      <c r="K1027" t="s">
        <v>4103</v>
      </c>
      <c r="L1027" s="9">
        <f t="shared" si="372"/>
        <v>36.940455999999998</v>
      </c>
      <c r="M1027" t="s">
        <v>4103</v>
      </c>
      <c r="N1027" s="9">
        <f t="shared" si="368"/>
        <v>117.57308999999999</v>
      </c>
      <c r="O1027" t="s">
        <v>4137</v>
      </c>
      <c r="P1027" s="9">
        <v>17.600000000000001</v>
      </c>
      <c r="Q1027" t="s">
        <v>4103</v>
      </c>
      <c r="R1027" s="9">
        <f t="shared" si="373"/>
        <v>271.62099999999998</v>
      </c>
      <c r="S1027" t="s">
        <v>4103</v>
      </c>
      <c r="T1027" s="9">
        <f t="shared" si="374"/>
        <v>116.40899999999999</v>
      </c>
      <c r="U1027" t="s">
        <v>4103</v>
      </c>
      <c r="V1027" s="9">
        <f t="shared" ref="V1027:V1090" si="388">I1026*85.5%</f>
        <v>46.554749999999999</v>
      </c>
      <c r="W1027" t="s">
        <v>4103</v>
      </c>
      <c r="X1027" s="9">
        <f t="shared" si="375"/>
        <v>248.33919999999998</v>
      </c>
      <c r="Y1027" t="s">
        <v>4135</v>
      </c>
      <c r="Z1027" s="9">
        <v>13.77</v>
      </c>
      <c r="AA1027" t="s">
        <v>4103</v>
      </c>
      <c r="AB1027" s="9">
        <f t="shared" si="367"/>
        <v>0</v>
      </c>
      <c r="AC1027" t="str">
        <f t="shared" si="376"/>
        <v>POC</v>
      </c>
      <c r="AD1027" s="9">
        <f t="shared" si="377"/>
        <v>0</v>
      </c>
      <c r="AE1027" t="s">
        <v>4150</v>
      </c>
      <c r="AF1027" s="9">
        <v>15.3</v>
      </c>
      <c r="AG1027" t="str">
        <f t="shared" si="378"/>
        <v>CLAB</v>
      </c>
      <c r="AH1027" s="9">
        <f t="shared" si="379"/>
        <v>15.3</v>
      </c>
      <c r="AI1027" t="str">
        <f t="shared" si="380"/>
        <v>CLAB</v>
      </c>
      <c r="AJ1027" s="9">
        <f t="shared" si="381"/>
        <v>15.3</v>
      </c>
      <c r="AK1027" t="str">
        <f t="shared" si="382"/>
        <v>CLAB</v>
      </c>
      <c r="AL1027" s="9">
        <f t="shared" si="383"/>
        <v>15.3</v>
      </c>
      <c r="AM1027" t="str">
        <f t="shared" si="384"/>
        <v>CLAB</v>
      </c>
      <c r="AN1027" s="9">
        <f t="shared" si="385"/>
        <v>15.3</v>
      </c>
      <c r="AO1027" t="str">
        <f t="shared" si="386"/>
        <v>CLAB</v>
      </c>
      <c r="AP1027" s="9">
        <f t="shared" si="387"/>
        <v>15.3</v>
      </c>
    </row>
    <row r="1028" spans="1:42" x14ac:dyDescent="0.25">
      <c r="A1028">
        <v>1314704</v>
      </c>
      <c r="B1028" t="s">
        <v>2517</v>
      </c>
      <c r="C1028">
        <v>302</v>
      </c>
      <c r="D1028">
        <v>86720</v>
      </c>
      <c r="F1028" s="9">
        <f t="shared" si="369"/>
        <v>0</v>
      </c>
      <c r="G1028" s="9">
        <f t="shared" si="370"/>
        <v>331.76564999999999</v>
      </c>
      <c r="H1028" s="9">
        <f t="shared" si="371"/>
        <v>185.83200000000002</v>
      </c>
      <c r="I1028" s="9">
        <v>309.72000000000003</v>
      </c>
      <c r="J1028" t="s">
        <v>4100</v>
      </c>
      <c r="K1028" t="s">
        <v>4103</v>
      </c>
      <c r="L1028" s="9">
        <f t="shared" si="372"/>
        <v>29.485344000000001</v>
      </c>
      <c r="M1028" t="s">
        <v>4103</v>
      </c>
      <c r="N1028" s="9">
        <f t="shared" si="368"/>
        <v>93.845160000000007</v>
      </c>
      <c r="O1028" t="s">
        <v>4137</v>
      </c>
      <c r="P1028" s="9">
        <v>18.63</v>
      </c>
      <c r="Q1028" t="s">
        <v>4103</v>
      </c>
      <c r="R1028" s="9">
        <f t="shared" si="373"/>
        <v>216.804</v>
      </c>
      <c r="S1028" t="s">
        <v>4103</v>
      </c>
      <c r="T1028" s="9">
        <f t="shared" si="374"/>
        <v>92.916000000000011</v>
      </c>
      <c r="U1028" t="s">
        <v>4103</v>
      </c>
      <c r="V1028" s="9">
        <f t="shared" si="388"/>
        <v>331.76564999999999</v>
      </c>
      <c r="W1028" t="s">
        <v>4103</v>
      </c>
      <c r="X1028" s="9">
        <f t="shared" si="375"/>
        <v>198.22080000000003</v>
      </c>
      <c r="Y1028" t="s">
        <v>4135</v>
      </c>
      <c r="Z1028" s="9">
        <v>14.58</v>
      </c>
      <c r="AA1028" t="s">
        <v>4103</v>
      </c>
      <c r="AB1028" s="9">
        <f t="shared" si="367"/>
        <v>0</v>
      </c>
      <c r="AC1028" t="str">
        <f t="shared" si="376"/>
        <v>POC</v>
      </c>
      <c r="AD1028" s="9">
        <f t="shared" si="377"/>
        <v>0</v>
      </c>
      <c r="AE1028" t="s">
        <v>4150</v>
      </c>
      <c r="AF1028" s="9">
        <v>16.2</v>
      </c>
      <c r="AG1028" t="str">
        <f t="shared" si="378"/>
        <v>CLAB</v>
      </c>
      <c r="AH1028" s="9">
        <f t="shared" si="379"/>
        <v>16.2</v>
      </c>
      <c r="AI1028" t="str">
        <f t="shared" si="380"/>
        <v>CLAB</v>
      </c>
      <c r="AJ1028" s="9">
        <f t="shared" si="381"/>
        <v>16.2</v>
      </c>
      <c r="AK1028" t="str">
        <f t="shared" si="382"/>
        <v>CLAB</v>
      </c>
      <c r="AL1028" s="9">
        <f t="shared" si="383"/>
        <v>16.2</v>
      </c>
      <c r="AM1028" t="str">
        <f t="shared" si="384"/>
        <v>CLAB</v>
      </c>
      <c r="AN1028" s="9">
        <f t="shared" si="385"/>
        <v>16.2</v>
      </c>
      <c r="AO1028" t="str">
        <f t="shared" si="386"/>
        <v>CLAB</v>
      </c>
      <c r="AP1028" s="9">
        <f t="shared" si="387"/>
        <v>16.2</v>
      </c>
    </row>
    <row r="1029" spans="1:42" x14ac:dyDescent="0.25">
      <c r="A1029">
        <v>1314709</v>
      </c>
      <c r="B1029" t="s">
        <v>2518</v>
      </c>
      <c r="C1029">
        <v>302</v>
      </c>
      <c r="D1029">
        <v>86735</v>
      </c>
      <c r="F1029" s="9">
        <f t="shared" si="369"/>
        <v>0</v>
      </c>
      <c r="G1029" s="9">
        <f t="shared" si="370"/>
        <v>345.89099999999996</v>
      </c>
      <c r="H1029" s="9">
        <f t="shared" si="371"/>
        <v>296.47800000000001</v>
      </c>
      <c r="I1029" s="9">
        <v>494.13</v>
      </c>
      <c r="J1029" t="s">
        <v>4100</v>
      </c>
      <c r="K1029" t="s">
        <v>4103</v>
      </c>
      <c r="L1029" s="9">
        <f t="shared" si="372"/>
        <v>47.041175999999993</v>
      </c>
      <c r="M1029" t="s">
        <v>4103</v>
      </c>
      <c r="N1029" s="9">
        <f t="shared" si="368"/>
        <v>149.72138999999999</v>
      </c>
      <c r="O1029" t="s">
        <v>4137</v>
      </c>
      <c r="P1029" s="9">
        <v>15.01</v>
      </c>
      <c r="Q1029" t="s">
        <v>4103</v>
      </c>
      <c r="R1029" s="9">
        <f t="shared" si="373"/>
        <v>345.89099999999996</v>
      </c>
      <c r="S1029" t="s">
        <v>4103</v>
      </c>
      <c r="T1029" s="9">
        <f t="shared" si="374"/>
        <v>148.239</v>
      </c>
      <c r="U1029" t="s">
        <v>4103</v>
      </c>
      <c r="V1029" s="9">
        <f t="shared" si="388"/>
        <v>264.81060000000002</v>
      </c>
      <c r="W1029" t="s">
        <v>4103</v>
      </c>
      <c r="X1029" s="9">
        <f t="shared" si="375"/>
        <v>316.2432</v>
      </c>
      <c r="Y1029" t="s">
        <v>4135</v>
      </c>
      <c r="Z1029" s="9">
        <v>11.75</v>
      </c>
      <c r="AA1029" t="s">
        <v>4103</v>
      </c>
      <c r="AB1029" s="9">
        <f t="shared" si="367"/>
        <v>0</v>
      </c>
      <c r="AC1029" t="str">
        <f t="shared" si="376"/>
        <v>POC</v>
      </c>
      <c r="AD1029" s="9">
        <f t="shared" si="377"/>
        <v>0</v>
      </c>
      <c r="AE1029" t="s">
        <v>4150</v>
      </c>
      <c r="AF1029" s="9">
        <v>13.05</v>
      </c>
      <c r="AG1029" t="str">
        <f t="shared" si="378"/>
        <v>CLAB</v>
      </c>
      <c r="AH1029" s="9">
        <f t="shared" si="379"/>
        <v>13.05</v>
      </c>
      <c r="AI1029" t="str">
        <f t="shared" si="380"/>
        <v>CLAB</v>
      </c>
      <c r="AJ1029" s="9">
        <f t="shared" si="381"/>
        <v>13.05</v>
      </c>
      <c r="AK1029" t="str">
        <f t="shared" si="382"/>
        <v>CLAB</v>
      </c>
      <c r="AL1029" s="9">
        <f t="shared" si="383"/>
        <v>13.05</v>
      </c>
      <c r="AM1029" t="str">
        <f t="shared" si="384"/>
        <v>CLAB</v>
      </c>
      <c r="AN1029" s="9">
        <f t="shared" si="385"/>
        <v>13.05</v>
      </c>
      <c r="AO1029" t="str">
        <f t="shared" si="386"/>
        <v>CLAB</v>
      </c>
      <c r="AP1029" s="9">
        <f t="shared" si="387"/>
        <v>13.05</v>
      </c>
    </row>
    <row r="1030" spans="1:42" x14ac:dyDescent="0.25">
      <c r="A1030">
        <v>1314710</v>
      </c>
      <c r="B1030" t="s">
        <v>2519</v>
      </c>
      <c r="C1030">
        <v>302</v>
      </c>
      <c r="D1030">
        <v>86738</v>
      </c>
      <c r="F1030" s="9">
        <f t="shared" si="369"/>
        <v>0</v>
      </c>
      <c r="G1030" s="9">
        <f t="shared" si="370"/>
        <v>422.48115000000001</v>
      </c>
      <c r="H1030" s="9">
        <f t="shared" si="371"/>
        <v>299.82</v>
      </c>
      <c r="I1030" s="9">
        <v>499.7</v>
      </c>
      <c r="J1030" t="s">
        <v>4100</v>
      </c>
      <c r="K1030" t="s">
        <v>4103</v>
      </c>
      <c r="L1030" s="9">
        <f t="shared" si="372"/>
        <v>47.571439999999996</v>
      </c>
      <c r="M1030" t="s">
        <v>4103</v>
      </c>
      <c r="N1030" s="9">
        <f t="shared" si="368"/>
        <v>151.4091</v>
      </c>
      <c r="O1030" t="s">
        <v>4137</v>
      </c>
      <c r="P1030" s="9">
        <v>15.23</v>
      </c>
      <c r="Q1030" t="s">
        <v>4103</v>
      </c>
      <c r="R1030" s="9">
        <f t="shared" si="373"/>
        <v>349.78999999999996</v>
      </c>
      <c r="S1030" t="s">
        <v>4103</v>
      </c>
      <c r="T1030" s="9">
        <f t="shared" si="374"/>
        <v>149.91</v>
      </c>
      <c r="U1030" t="s">
        <v>4103</v>
      </c>
      <c r="V1030" s="9">
        <f t="shared" si="388"/>
        <v>422.48115000000001</v>
      </c>
      <c r="W1030" t="s">
        <v>4103</v>
      </c>
      <c r="X1030" s="9">
        <f t="shared" si="375"/>
        <v>319.80799999999999</v>
      </c>
      <c r="Y1030" t="s">
        <v>4135</v>
      </c>
      <c r="Z1030" s="9">
        <v>11.92</v>
      </c>
      <c r="AA1030" t="s">
        <v>4103</v>
      </c>
      <c r="AB1030" s="9">
        <f t="shared" si="367"/>
        <v>0</v>
      </c>
      <c r="AC1030" t="str">
        <f t="shared" si="376"/>
        <v>POC</v>
      </c>
      <c r="AD1030" s="9">
        <f t="shared" si="377"/>
        <v>0</v>
      </c>
      <c r="AE1030" t="s">
        <v>4150</v>
      </c>
      <c r="AF1030" s="9">
        <v>13.24</v>
      </c>
      <c r="AG1030" t="str">
        <f t="shared" si="378"/>
        <v>CLAB</v>
      </c>
      <c r="AH1030" s="9">
        <f t="shared" si="379"/>
        <v>13.24</v>
      </c>
      <c r="AI1030" t="str">
        <f t="shared" si="380"/>
        <v>CLAB</v>
      </c>
      <c r="AJ1030" s="9">
        <f t="shared" si="381"/>
        <v>13.24</v>
      </c>
      <c r="AK1030" t="str">
        <f t="shared" si="382"/>
        <v>CLAB</v>
      </c>
      <c r="AL1030" s="9">
        <f t="shared" si="383"/>
        <v>13.24</v>
      </c>
      <c r="AM1030" t="str">
        <f t="shared" si="384"/>
        <v>CLAB</v>
      </c>
      <c r="AN1030" s="9">
        <f t="shared" si="385"/>
        <v>13.24</v>
      </c>
      <c r="AO1030" t="str">
        <f t="shared" si="386"/>
        <v>CLAB</v>
      </c>
      <c r="AP1030" s="9">
        <f t="shared" si="387"/>
        <v>13.24</v>
      </c>
    </row>
    <row r="1031" spans="1:42" x14ac:dyDescent="0.25">
      <c r="A1031">
        <v>1314712</v>
      </c>
      <c r="B1031" t="s">
        <v>2520</v>
      </c>
      <c r="C1031">
        <v>302</v>
      </c>
      <c r="D1031">
        <v>86744</v>
      </c>
      <c r="F1031" s="9">
        <f t="shared" si="369"/>
        <v>0</v>
      </c>
      <c r="G1031" s="9">
        <f t="shared" si="370"/>
        <v>427.24349999999998</v>
      </c>
      <c r="H1031" s="9">
        <f t="shared" si="371"/>
        <v>312.38399999999996</v>
      </c>
      <c r="I1031" s="9">
        <v>520.64</v>
      </c>
      <c r="J1031" t="s">
        <v>4100</v>
      </c>
      <c r="K1031" t="s">
        <v>4103</v>
      </c>
      <c r="L1031" s="9">
        <f t="shared" si="372"/>
        <v>49.564927999999995</v>
      </c>
      <c r="M1031" t="s">
        <v>4103</v>
      </c>
      <c r="N1031" s="9">
        <f t="shared" si="368"/>
        <v>157.75391999999999</v>
      </c>
      <c r="O1031" t="s">
        <v>4137</v>
      </c>
      <c r="P1031" s="9">
        <v>18.39</v>
      </c>
      <c r="Q1031" t="s">
        <v>4103</v>
      </c>
      <c r="R1031" s="9">
        <f t="shared" si="373"/>
        <v>364.44799999999998</v>
      </c>
      <c r="S1031" t="s">
        <v>4103</v>
      </c>
      <c r="T1031" s="9">
        <f t="shared" si="374"/>
        <v>156.19199999999998</v>
      </c>
      <c r="U1031" t="s">
        <v>4103</v>
      </c>
      <c r="V1031" s="9">
        <f t="shared" si="388"/>
        <v>427.24349999999998</v>
      </c>
      <c r="W1031" t="s">
        <v>4103</v>
      </c>
      <c r="X1031" s="9">
        <f t="shared" si="375"/>
        <v>333.20960000000002</v>
      </c>
      <c r="Y1031" t="s">
        <v>4135</v>
      </c>
      <c r="Z1031" s="9">
        <v>14.39</v>
      </c>
      <c r="AA1031" t="s">
        <v>4103</v>
      </c>
      <c r="AB1031" s="9">
        <f t="shared" si="367"/>
        <v>0</v>
      </c>
      <c r="AC1031" t="str">
        <f t="shared" si="376"/>
        <v>POC</v>
      </c>
      <c r="AD1031" s="9">
        <f t="shared" si="377"/>
        <v>0</v>
      </c>
      <c r="AE1031" t="s">
        <v>4150</v>
      </c>
      <c r="AF1031" s="9">
        <v>15.99</v>
      </c>
      <c r="AG1031" t="str">
        <f t="shared" si="378"/>
        <v>CLAB</v>
      </c>
      <c r="AH1031" s="9">
        <f t="shared" si="379"/>
        <v>15.99</v>
      </c>
      <c r="AI1031" t="str">
        <f t="shared" si="380"/>
        <v>CLAB</v>
      </c>
      <c r="AJ1031" s="9">
        <f t="shared" si="381"/>
        <v>15.99</v>
      </c>
      <c r="AK1031" t="str">
        <f t="shared" si="382"/>
        <v>CLAB</v>
      </c>
      <c r="AL1031" s="9">
        <f t="shared" si="383"/>
        <v>15.99</v>
      </c>
      <c r="AM1031" t="str">
        <f t="shared" si="384"/>
        <v>CLAB</v>
      </c>
      <c r="AN1031" s="9">
        <f t="shared" si="385"/>
        <v>15.99</v>
      </c>
      <c r="AO1031" t="str">
        <f t="shared" si="386"/>
        <v>CLAB</v>
      </c>
      <c r="AP1031" s="9">
        <f t="shared" si="387"/>
        <v>15.99</v>
      </c>
    </row>
    <row r="1032" spans="1:42" x14ac:dyDescent="0.25">
      <c r="A1032">
        <v>1314713</v>
      </c>
      <c r="B1032" t="s">
        <v>2521</v>
      </c>
      <c r="C1032">
        <v>302</v>
      </c>
      <c r="D1032">
        <v>86747</v>
      </c>
      <c r="F1032" s="9">
        <f t="shared" si="369"/>
        <v>0</v>
      </c>
      <c r="G1032" s="9">
        <f t="shared" si="370"/>
        <v>445.1472</v>
      </c>
      <c r="H1032" s="9">
        <f t="shared" si="371"/>
        <v>344.20799999999997</v>
      </c>
      <c r="I1032" s="9">
        <v>573.67999999999995</v>
      </c>
      <c r="J1032" t="s">
        <v>4100</v>
      </c>
      <c r="K1032" t="s">
        <v>4103</v>
      </c>
      <c r="L1032" s="9">
        <f t="shared" si="372"/>
        <v>54.614335999999994</v>
      </c>
      <c r="M1032" t="s">
        <v>4103</v>
      </c>
      <c r="N1032" s="9">
        <f t="shared" si="368"/>
        <v>173.82503999999997</v>
      </c>
      <c r="O1032" t="s">
        <v>4137</v>
      </c>
      <c r="P1032" s="9">
        <v>17.28</v>
      </c>
      <c r="Q1032" t="s">
        <v>4103</v>
      </c>
      <c r="R1032" s="9">
        <f t="shared" si="373"/>
        <v>401.57599999999996</v>
      </c>
      <c r="S1032" t="s">
        <v>4103</v>
      </c>
      <c r="T1032" s="9">
        <f t="shared" si="374"/>
        <v>172.10399999999998</v>
      </c>
      <c r="U1032" t="s">
        <v>4103</v>
      </c>
      <c r="V1032" s="9">
        <f t="shared" si="388"/>
        <v>445.1472</v>
      </c>
      <c r="W1032" t="s">
        <v>4103</v>
      </c>
      <c r="X1032" s="9">
        <f t="shared" si="375"/>
        <v>367.15519999999998</v>
      </c>
      <c r="Y1032" t="s">
        <v>4135</v>
      </c>
      <c r="Z1032" s="9">
        <v>13.53</v>
      </c>
      <c r="AA1032" t="s">
        <v>4103</v>
      </c>
      <c r="AB1032" s="9">
        <f t="shared" si="367"/>
        <v>0</v>
      </c>
      <c r="AC1032" t="str">
        <f t="shared" si="376"/>
        <v>POC</v>
      </c>
      <c r="AD1032" s="9">
        <f t="shared" si="377"/>
        <v>0</v>
      </c>
      <c r="AE1032" t="s">
        <v>4150</v>
      </c>
      <c r="AF1032" s="9">
        <v>15.03</v>
      </c>
      <c r="AG1032" t="str">
        <f t="shared" si="378"/>
        <v>CLAB</v>
      </c>
      <c r="AH1032" s="9">
        <f t="shared" si="379"/>
        <v>15.03</v>
      </c>
      <c r="AI1032" t="str">
        <f t="shared" si="380"/>
        <v>CLAB</v>
      </c>
      <c r="AJ1032" s="9">
        <f t="shared" si="381"/>
        <v>15.03</v>
      </c>
      <c r="AK1032" t="str">
        <f t="shared" si="382"/>
        <v>CLAB</v>
      </c>
      <c r="AL1032" s="9">
        <f t="shared" si="383"/>
        <v>15.03</v>
      </c>
      <c r="AM1032" t="str">
        <f t="shared" si="384"/>
        <v>CLAB</v>
      </c>
      <c r="AN1032" s="9">
        <f t="shared" si="385"/>
        <v>15.03</v>
      </c>
      <c r="AO1032" t="str">
        <f t="shared" si="386"/>
        <v>CLAB</v>
      </c>
      <c r="AP1032" s="9">
        <f t="shared" si="387"/>
        <v>15.03</v>
      </c>
    </row>
    <row r="1033" spans="1:42" x14ac:dyDescent="0.25">
      <c r="A1033">
        <v>1314715</v>
      </c>
      <c r="B1033" t="s">
        <v>2522</v>
      </c>
      <c r="C1033">
        <v>302</v>
      </c>
      <c r="D1033">
        <v>86753</v>
      </c>
      <c r="F1033" s="9">
        <f t="shared" si="369"/>
        <v>0</v>
      </c>
      <c r="G1033" s="9">
        <f t="shared" si="370"/>
        <v>490.49639999999994</v>
      </c>
      <c r="H1033" s="9">
        <f t="shared" si="371"/>
        <v>22.974</v>
      </c>
      <c r="I1033" s="9">
        <v>38.29</v>
      </c>
      <c r="J1033" t="s">
        <v>4100</v>
      </c>
      <c r="K1033" t="s">
        <v>4103</v>
      </c>
      <c r="L1033" s="9">
        <f t="shared" si="372"/>
        <v>3.6452079999999998</v>
      </c>
      <c r="M1033" t="s">
        <v>4103</v>
      </c>
      <c r="N1033" s="9">
        <f t="shared" si="368"/>
        <v>11.60187</v>
      </c>
      <c r="O1033" t="s">
        <v>4137</v>
      </c>
      <c r="P1033" s="9">
        <v>14.25</v>
      </c>
      <c r="Q1033" t="s">
        <v>4103</v>
      </c>
      <c r="R1033" s="9">
        <f t="shared" si="373"/>
        <v>26.802999999999997</v>
      </c>
      <c r="S1033" t="s">
        <v>4103</v>
      </c>
      <c r="T1033" s="9">
        <f t="shared" si="374"/>
        <v>11.487</v>
      </c>
      <c r="U1033" t="s">
        <v>4103</v>
      </c>
      <c r="V1033" s="9">
        <f t="shared" si="388"/>
        <v>490.49639999999994</v>
      </c>
      <c r="W1033" t="s">
        <v>4103</v>
      </c>
      <c r="X1033" s="9">
        <f t="shared" si="375"/>
        <v>24.505600000000001</v>
      </c>
      <c r="Y1033" t="s">
        <v>4135</v>
      </c>
      <c r="Z1033" s="9">
        <v>11.15</v>
      </c>
      <c r="AA1033" t="s">
        <v>4103</v>
      </c>
      <c r="AB1033" s="9">
        <f t="shared" si="367"/>
        <v>0</v>
      </c>
      <c r="AC1033" t="str">
        <f t="shared" si="376"/>
        <v>POC</v>
      </c>
      <c r="AD1033" s="9">
        <f t="shared" si="377"/>
        <v>0</v>
      </c>
      <c r="AE1033" t="s">
        <v>4150</v>
      </c>
      <c r="AF1033" s="9">
        <v>12.39</v>
      </c>
      <c r="AG1033" t="str">
        <f t="shared" si="378"/>
        <v>CLAB</v>
      </c>
      <c r="AH1033" s="9">
        <f t="shared" si="379"/>
        <v>12.39</v>
      </c>
      <c r="AI1033" t="str">
        <f t="shared" si="380"/>
        <v>CLAB</v>
      </c>
      <c r="AJ1033" s="9">
        <f t="shared" si="381"/>
        <v>12.39</v>
      </c>
      <c r="AK1033" t="str">
        <f t="shared" si="382"/>
        <v>CLAB</v>
      </c>
      <c r="AL1033" s="9">
        <f t="shared" si="383"/>
        <v>12.39</v>
      </c>
      <c r="AM1033" t="str">
        <f t="shared" si="384"/>
        <v>CLAB</v>
      </c>
      <c r="AN1033" s="9">
        <f t="shared" si="385"/>
        <v>12.39</v>
      </c>
      <c r="AO1033" t="str">
        <f t="shared" si="386"/>
        <v>CLAB</v>
      </c>
      <c r="AP1033" s="9">
        <f t="shared" si="387"/>
        <v>12.39</v>
      </c>
    </row>
    <row r="1034" spans="1:42" x14ac:dyDescent="0.25">
      <c r="A1034">
        <v>1314717</v>
      </c>
      <c r="B1034" t="s">
        <v>2523</v>
      </c>
      <c r="C1034">
        <v>302</v>
      </c>
      <c r="D1034">
        <v>86757</v>
      </c>
      <c r="F1034" s="9">
        <f t="shared" si="369"/>
        <v>0</v>
      </c>
      <c r="G1034" s="9">
        <f t="shared" si="370"/>
        <v>344.89699999999999</v>
      </c>
      <c r="H1034" s="9">
        <f t="shared" si="371"/>
        <v>295.62599999999998</v>
      </c>
      <c r="I1034" s="9">
        <v>492.71</v>
      </c>
      <c r="J1034" t="s">
        <v>4100</v>
      </c>
      <c r="K1034" t="s">
        <v>4103</v>
      </c>
      <c r="L1034" s="9">
        <f t="shared" si="372"/>
        <v>46.905991999999998</v>
      </c>
      <c r="M1034" t="s">
        <v>4103</v>
      </c>
      <c r="N1034" s="9">
        <f t="shared" si="368"/>
        <v>149.29112999999998</v>
      </c>
      <c r="O1034" t="s">
        <v>4137</v>
      </c>
      <c r="P1034" s="9">
        <v>22.25</v>
      </c>
      <c r="Q1034" t="s">
        <v>4103</v>
      </c>
      <c r="R1034" s="9">
        <f t="shared" si="373"/>
        <v>344.89699999999999</v>
      </c>
      <c r="S1034" t="s">
        <v>4103</v>
      </c>
      <c r="T1034" s="9">
        <f t="shared" si="374"/>
        <v>147.81299999999999</v>
      </c>
      <c r="U1034" t="s">
        <v>4103</v>
      </c>
      <c r="V1034" s="9">
        <f t="shared" si="388"/>
        <v>32.737949999999998</v>
      </c>
      <c r="W1034" t="s">
        <v>4103</v>
      </c>
      <c r="X1034" s="9">
        <f t="shared" si="375"/>
        <v>315.33440000000002</v>
      </c>
      <c r="Y1034" t="s">
        <v>4135</v>
      </c>
      <c r="Z1034" s="9">
        <v>17.420000000000002</v>
      </c>
      <c r="AA1034" t="s">
        <v>4103</v>
      </c>
      <c r="AB1034" s="9">
        <f t="shared" si="367"/>
        <v>0</v>
      </c>
      <c r="AC1034" t="str">
        <f t="shared" si="376"/>
        <v>POC</v>
      </c>
      <c r="AD1034" s="9">
        <f t="shared" si="377"/>
        <v>0</v>
      </c>
      <c r="AE1034" t="s">
        <v>4150</v>
      </c>
      <c r="AF1034" s="9">
        <v>19.350000000000001</v>
      </c>
      <c r="AG1034" t="str">
        <f t="shared" si="378"/>
        <v>CLAB</v>
      </c>
      <c r="AH1034" s="9">
        <f t="shared" si="379"/>
        <v>19.350000000000001</v>
      </c>
      <c r="AI1034" t="str">
        <f t="shared" si="380"/>
        <v>CLAB</v>
      </c>
      <c r="AJ1034" s="9">
        <f t="shared" si="381"/>
        <v>19.350000000000001</v>
      </c>
      <c r="AK1034" t="str">
        <f t="shared" si="382"/>
        <v>CLAB</v>
      </c>
      <c r="AL1034" s="9">
        <f t="shared" si="383"/>
        <v>19.350000000000001</v>
      </c>
      <c r="AM1034" t="str">
        <f t="shared" si="384"/>
        <v>CLAB</v>
      </c>
      <c r="AN1034" s="9">
        <f t="shared" si="385"/>
        <v>19.350000000000001</v>
      </c>
      <c r="AO1034" t="str">
        <f t="shared" si="386"/>
        <v>CLAB</v>
      </c>
      <c r="AP1034" s="9">
        <f t="shared" si="387"/>
        <v>19.350000000000001</v>
      </c>
    </row>
    <row r="1035" spans="1:42" x14ac:dyDescent="0.25">
      <c r="A1035">
        <v>1314719</v>
      </c>
      <c r="B1035" t="s">
        <v>2524</v>
      </c>
      <c r="C1035">
        <v>302</v>
      </c>
      <c r="D1035">
        <v>86762</v>
      </c>
      <c r="F1035" s="9">
        <f t="shared" si="369"/>
        <v>0</v>
      </c>
      <c r="G1035" s="9">
        <f t="shared" si="370"/>
        <v>421.26704999999998</v>
      </c>
      <c r="H1035" s="9">
        <f t="shared" si="371"/>
        <v>340.86</v>
      </c>
      <c r="I1035" s="9">
        <v>568.1</v>
      </c>
      <c r="J1035" t="s">
        <v>4100</v>
      </c>
      <c r="K1035" t="s">
        <v>4103</v>
      </c>
      <c r="L1035" s="9">
        <f t="shared" si="372"/>
        <v>54.083120000000001</v>
      </c>
      <c r="M1035" t="s">
        <v>4103</v>
      </c>
      <c r="N1035" s="9">
        <f t="shared" si="368"/>
        <v>172.1343</v>
      </c>
      <c r="O1035" t="s">
        <v>4137</v>
      </c>
      <c r="P1035" s="9">
        <v>16.55</v>
      </c>
      <c r="Q1035" t="s">
        <v>4103</v>
      </c>
      <c r="R1035" s="9">
        <f t="shared" si="373"/>
        <v>397.67</v>
      </c>
      <c r="S1035" t="s">
        <v>4103</v>
      </c>
      <c r="T1035" s="9">
        <f t="shared" si="374"/>
        <v>170.43</v>
      </c>
      <c r="U1035" t="s">
        <v>4103</v>
      </c>
      <c r="V1035" s="9">
        <f t="shared" si="388"/>
        <v>421.26704999999998</v>
      </c>
      <c r="W1035" t="s">
        <v>4103</v>
      </c>
      <c r="X1035" s="9">
        <f t="shared" si="375"/>
        <v>363.584</v>
      </c>
      <c r="Y1035" t="s">
        <v>4135</v>
      </c>
      <c r="Z1035" s="9">
        <v>12.95</v>
      </c>
      <c r="AA1035" t="s">
        <v>4103</v>
      </c>
      <c r="AB1035" s="9">
        <f t="shared" si="367"/>
        <v>0</v>
      </c>
      <c r="AC1035" t="str">
        <f t="shared" si="376"/>
        <v>POC</v>
      </c>
      <c r="AD1035" s="9">
        <f t="shared" si="377"/>
        <v>0</v>
      </c>
      <c r="AE1035" t="s">
        <v>4150</v>
      </c>
      <c r="AF1035" s="9">
        <v>14.39</v>
      </c>
      <c r="AG1035" t="str">
        <f t="shared" si="378"/>
        <v>CLAB</v>
      </c>
      <c r="AH1035" s="9">
        <f t="shared" si="379"/>
        <v>14.39</v>
      </c>
      <c r="AI1035" t="str">
        <f t="shared" si="380"/>
        <v>CLAB</v>
      </c>
      <c r="AJ1035" s="9">
        <f t="shared" si="381"/>
        <v>14.39</v>
      </c>
      <c r="AK1035" t="str">
        <f t="shared" si="382"/>
        <v>CLAB</v>
      </c>
      <c r="AL1035" s="9">
        <f t="shared" si="383"/>
        <v>14.39</v>
      </c>
      <c r="AM1035" t="str">
        <f t="shared" si="384"/>
        <v>CLAB</v>
      </c>
      <c r="AN1035" s="9">
        <f t="shared" si="385"/>
        <v>14.39</v>
      </c>
      <c r="AO1035" t="str">
        <f t="shared" si="386"/>
        <v>CLAB</v>
      </c>
      <c r="AP1035" s="9">
        <f t="shared" si="387"/>
        <v>14.39</v>
      </c>
    </row>
    <row r="1036" spans="1:42" x14ac:dyDescent="0.25">
      <c r="A1036">
        <v>1314720</v>
      </c>
      <c r="B1036" t="s">
        <v>2525</v>
      </c>
      <c r="C1036">
        <v>302</v>
      </c>
      <c r="D1036">
        <v>86765</v>
      </c>
      <c r="F1036" s="9">
        <f t="shared" si="369"/>
        <v>0</v>
      </c>
      <c r="G1036" s="9">
        <f t="shared" si="370"/>
        <v>485.72550000000001</v>
      </c>
      <c r="H1036" s="9">
        <f t="shared" si="371"/>
        <v>293.95799999999997</v>
      </c>
      <c r="I1036" s="9">
        <v>489.93</v>
      </c>
      <c r="J1036" t="s">
        <v>4100</v>
      </c>
      <c r="K1036" t="s">
        <v>4103</v>
      </c>
      <c r="L1036" s="9">
        <f t="shared" si="372"/>
        <v>46.641335999999995</v>
      </c>
      <c r="M1036" t="s">
        <v>4103</v>
      </c>
      <c r="N1036" s="9">
        <f t="shared" si="368"/>
        <v>148.44879</v>
      </c>
      <c r="O1036" t="s">
        <v>4137</v>
      </c>
      <c r="P1036" s="9">
        <v>14.81</v>
      </c>
      <c r="Q1036" t="s">
        <v>4103</v>
      </c>
      <c r="R1036" s="9">
        <f t="shared" si="373"/>
        <v>342.95099999999996</v>
      </c>
      <c r="S1036" t="s">
        <v>4103</v>
      </c>
      <c r="T1036" s="9">
        <f t="shared" si="374"/>
        <v>146.97899999999998</v>
      </c>
      <c r="U1036" t="s">
        <v>4103</v>
      </c>
      <c r="V1036" s="9">
        <f t="shared" si="388"/>
        <v>485.72550000000001</v>
      </c>
      <c r="W1036" t="s">
        <v>4103</v>
      </c>
      <c r="X1036" s="9">
        <f t="shared" si="375"/>
        <v>313.55520000000001</v>
      </c>
      <c r="Y1036" t="s">
        <v>4135</v>
      </c>
      <c r="Z1036" s="9">
        <v>11.59</v>
      </c>
      <c r="AA1036" t="s">
        <v>4103</v>
      </c>
      <c r="AB1036" s="9">
        <f t="shared" si="367"/>
        <v>0</v>
      </c>
      <c r="AC1036" t="str">
        <f t="shared" si="376"/>
        <v>POC</v>
      </c>
      <c r="AD1036" s="9">
        <f t="shared" si="377"/>
        <v>0</v>
      </c>
      <c r="AE1036" t="s">
        <v>4150</v>
      </c>
      <c r="AF1036" s="9">
        <v>12.88</v>
      </c>
      <c r="AG1036" t="str">
        <f t="shared" si="378"/>
        <v>CLAB</v>
      </c>
      <c r="AH1036" s="9">
        <f t="shared" si="379"/>
        <v>12.88</v>
      </c>
      <c r="AI1036" t="str">
        <f t="shared" si="380"/>
        <v>CLAB</v>
      </c>
      <c r="AJ1036" s="9">
        <f t="shared" si="381"/>
        <v>12.88</v>
      </c>
      <c r="AK1036" t="str">
        <f t="shared" si="382"/>
        <v>CLAB</v>
      </c>
      <c r="AL1036" s="9">
        <f t="shared" si="383"/>
        <v>12.88</v>
      </c>
      <c r="AM1036" t="str">
        <f t="shared" si="384"/>
        <v>CLAB</v>
      </c>
      <c r="AN1036" s="9">
        <f t="shared" si="385"/>
        <v>12.88</v>
      </c>
      <c r="AO1036" t="str">
        <f t="shared" si="386"/>
        <v>CLAB</v>
      </c>
      <c r="AP1036" s="9">
        <f t="shared" si="387"/>
        <v>12.88</v>
      </c>
    </row>
    <row r="1037" spans="1:42" x14ac:dyDescent="0.25">
      <c r="A1037">
        <v>1314721</v>
      </c>
      <c r="B1037" t="s">
        <v>2526</v>
      </c>
      <c r="C1037">
        <v>302</v>
      </c>
      <c r="D1037">
        <v>86768</v>
      </c>
      <c r="F1037" s="9">
        <f t="shared" si="369"/>
        <v>0</v>
      </c>
      <c r="G1037" s="9">
        <f t="shared" si="370"/>
        <v>418.89015000000001</v>
      </c>
      <c r="H1037" s="9">
        <f t="shared" si="371"/>
        <v>288.93599999999998</v>
      </c>
      <c r="I1037" s="9">
        <v>481.56</v>
      </c>
      <c r="J1037" t="s">
        <v>4100</v>
      </c>
      <c r="K1037" t="s">
        <v>4103</v>
      </c>
      <c r="L1037" s="9">
        <f t="shared" si="372"/>
        <v>45.844511999999995</v>
      </c>
      <c r="M1037" t="s">
        <v>4103</v>
      </c>
      <c r="N1037" s="9">
        <f t="shared" si="368"/>
        <v>145.91267999999999</v>
      </c>
      <c r="O1037" t="s">
        <v>4137</v>
      </c>
      <c r="P1037" s="9">
        <v>15.17</v>
      </c>
      <c r="Q1037" t="s">
        <v>4103</v>
      </c>
      <c r="R1037" s="9">
        <f t="shared" si="373"/>
        <v>337.09199999999998</v>
      </c>
      <c r="S1037" t="s">
        <v>4103</v>
      </c>
      <c r="T1037" s="9">
        <f t="shared" si="374"/>
        <v>144.46799999999999</v>
      </c>
      <c r="U1037" t="s">
        <v>4103</v>
      </c>
      <c r="V1037" s="9">
        <f t="shared" si="388"/>
        <v>418.89015000000001</v>
      </c>
      <c r="W1037" t="s">
        <v>4103</v>
      </c>
      <c r="X1037" s="9">
        <f t="shared" si="375"/>
        <v>308.19839999999999</v>
      </c>
      <c r="Y1037" t="s">
        <v>4135</v>
      </c>
      <c r="Z1037" s="9">
        <v>11.87</v>
      </c>
      <c r="AA1037" t="s">
        <v>4103</v>
      </c>
      <c r="AB1037" s="9">
        <f t="shared" si="367"/>
        <v>0</v>
      </c>
      <c r="AC1037" t="str">
        <f t="shared" si="376"/>
        <v>POC</v>
      </c>
      <c r="AD1037" s="9">
        <f t="shared" si="377"/>
        <v>0</v>
      </c>
      <c r="AE1037" t="s">
        <v>4150</v>
      </c>
      <c r="AF1037" s="9">
        <v>13.19</v>
      </c>
      <c r="AG1037" t="str">
        <f t="shared" si="378"/>
        <v>CLAB</v>
      </c>
      <c r="AH1037" s="9">
        <f t="shared" si="379"/>
        <v>13.19</v>
      </c>
      <c r="AI1037" t="str">
        <f t="shared" si="380"/>
        <v>CLAB</v>
      </c>
      <c r="AJ1037" s="9">
        <f t="shared" si="381"/>
        <v>13.19</v>
      </c>
      <c r="AK1037" t="str">
        <f t="shared" si="382"/>
        <v>CLAB</v>
      </c>
      <c r="AL1037" s="9">
        <f t="shared" si="383"/>
        <v>13.19</v>
      </c>
      <c r="AM1037" t="str">
        <f t="shared" si="384"/>
        <v>CLAB</v>
      </c>
      <c r="AN1037" s="9">
        <f t="shared" si="385"/>
        <v>13.19</v>
      </c>
      <c r="AO1037" t="str">
        <f t="shared" si="386"/>
        <v>CLAB</v>
      </c>
      <c r="AP1037" s="9">
        <f t="shared" si="387"/>
        <v>13.19</v>
      </c>
    </row>
    <row r="1038" spans="1:42" x14ac:dyDescent="0.25">
      <c r="A1038">
        <v>1316492</v>
      </c>
      <c r="B1038" t="s">
        <v>2737</v>
      </c>
      <c r="C1038">
        <v>302</v>
      </c>
      <c r="D1038">
        <v>86769</v>
      </c>
      <c r="E1038" t="s">
        <v>2736</v>
      </c>
      <c r="F1038" s="9">
        <f t="shared" si="369"/>
        <v>0</v>
      </c>
      <c r="G1038" s="9">
        <f t="shared" si="370"/>
        <v>411.73379999999997</v>
      </c>
      <c r="H1038" s="9">
        <f t="shared" si="371"/>
        <v>131.13</v>
      </c>
      <c r="I1038" s="9">
        <v>218.55</v>
      </c>
      <c r="J1038" t="s">
        <v>4100</v>
      </c>
      <c r="K1038" t="s">
        <v>4103</v>
      </c>
      <c r="L1038" s="9">
        <f t="shared" si="372"/>
        <v>20.805959999999999</v>
      </c>
      <c r="M1038" t="s">
        <v>4103</v>
      </c>
      <c r="N1038" s="9">
        <f t="shared" si="368"/>
        <v>66.220650000000006</v>
      </c>
      <c r="O1038" t="s">
        <v>4137</v>
      </c>
      <c r="P1038" s="9">
        <v>42.13</v>
      </c>
      <c r="Q1038" t="s">
        <v>4103</v>
      </c>
      <c r="R1038" s="9">
        <f t="shared" si="373"/>
        <v>152.98499999999999</v>
      </c>
      <c r="S1038" t="s">
        <v>4103</v>
      </c>
      <c r="T1038" s="9">
        <f t="shared" si="374"/>
        <v>65.564999999999998</v>
      </c>
      <c r="U1038" t="s">
        <v>4103</v>
      </c>
      <c r="V1038" s="9">
        <f t="shared" si="388"/>
        <v>411.73379999999997</v>
      </c>
      <c r="W1038" t="s">
        <v>4103</v>
      </c>
      <c r="X1038" s="9">
        <f t="shared" si="375"/>
        <v>139.87200000000001</v>
      </c>
      <c r="Y1038" t="s">
        <v>4135</v>
      </c>
      <c r="Z1038" s="9">
        <v>37.92</v>
      </c>
      <c r="AA1038" t="s">
        <v>4103</v>
      </c>
      <c r="AB1038" s="9">
        <f t="shared" si="367"/>
        <v>0</v>
      </c>
      <c r="AC1038" t="str">
        <f t="shared" si="376"/>
        <v>POC</v>
      </c>
      <c r="AD1038" s="9">
        <f t="shared" si="377"/>
        <v>0</v>
      </c>
      <c r="AE1038" t="s">
        <v>4150</v>
      </c>
      <c r="AF1038" s="9">
        <v>42.13</v>
      </c>
      <c r="AG1038" t="str">
        <f t="shared" si="378"/>
        <v>CLAB</v>
      </c>
      <c r="AH1038" s="9">
        <f t="shared" si="379"/>
        <v>42.13</v>
      </c>
      <c r="AI1038" t="str">
        <f t="shared" si="380"/>
        <v>CLAB</v>
      </c>
      <c r="AJ1038" s="9">
        <f t="shared" si="381"/>
        <v>42.13</v>
      </c>
      <c r="AK1038" t="str">
        <f t="shared" si="382"/>
        <v>CLAB</v>
      </c>
      <c r="AL1038" s="9">
        <f t="shared" si="383"/>
        <v>42.13</v>
      </c>
      <c r="AM1038" t="str">
        <f t="shared" si="384"/>
        <v>CLAB</v>
      </c>
      <c r="AN1038" s="9">
        <f t="shared" si="385"/>
        <v>42.13</v>
      </c>
      <c r="AO1038" t="str">
        <f t="shared" si="386"/>
        <v>CLAB</v>
      </c>
      <c r="AP1038" s="9">
        <f t="shared" si="387"/>
        <v>42.13</v>
      </c>
    </row>
    <row r="1039" spans="1:42" x14ac:dyDescent="0.25">
      <c r="A1039">
        <v>1314724</v>
      </c>
      <c r="B1039" t="s">
        <v>2527</v>
      </c>
      <c r="C1039">
        <v>302</v>
      </c>
      <c r="D1039">
        <v>86777</v>
      </c>
      <c r="F1039" s="9">
        <f t="shared" si="369"/>
        <v>0</v>
      </c>
      <c r="G1039" s="9">
        <f t="shared" si="370"/>
        <v>257.94299999999998</v>
      </c>
      <c r="H1039" s="9">
        <f t="shared" si="371"/>
        <v>221.09399999999999</v>
      </c>
      <c r="I1039" s="9">
        <v>368.49</v>
      </c>
      <c r="J1039" t="s">
        <v>4100</v>
      </c>
      <c r="K1039" t="s">
        <v>4103</v>
      </c>
      <c r="L1039" s="9">
        <f t="shared" si="372"/>
        <v>35.080247999999997</v>
      </c>
      <c r="M1039" t="s">
        <v>4103</v>
      </c>
      <c r="N1039" s="9">
        <f t="shared" si="368"/>
        <v>111.65246999999999</v>
      </c>
      <c r="O1039" t="s">
        <v>4137</v>
      </c>
      <c r="P1039" s="9">
        <v>16.55</v>
      </c>
      <c r="Q1039" t="s">
        <v>4103</v>
      </c>
      <c r="R1039" s="9">
        <f t="shared" si="373"/>
        <v>257.94299999999998</v>
      </c>
      <c r="S1039" t="s">
        <v>4103</v>
      </c>
      <c r="T1039" s="9">
        <f t="shared" si="374"/>
        <v>110.547</v>
      </c>
      <c r="U1039" t="s">
        <v>4103</v>
      </c>
      <c r="V1039" s="9">
        <f t="shared" si="388"/>
        <v>186.86025000000001</v>
      </c>
      <c r="W1039" t="s">
        <v>4103</v>
      </c>
      <c r="X1039" s="9">
        <f t="shared" si="375"/>
        <v>235.83360000000002</v>
      </c>
      <c r="Y1039" t="s">
        <v>4135</v>
      </c>
      <c r="Z1039" s="9">
        <v>12.95</v>
      </c>
      <c r="AA1039" t="s">
        <v>4103</v>
      </c>
      <c r="AB1039" s="9">
        <f t="shared" si="367"/>
        <v>0</v>
      </c>
      <c r="AC1039" t="str">
        <f t="shared" si="376"/>
        <v>POC</v>
      </c>
      <c r="AD1039" s="9">
        <f t="shared" si="377"/>
        <v>0</v>
      </c>
      <c r="AE1039" t="s">
        <v>4150</v>
      </c>
      <c r="AF1039" s="9">
        <v>14.39</v>
      </c>
      <c r="AG1039" t="str">
        <f t="shared" si="378"/>
        <v>CLAB</v>
      </c>
      <c r="AH1039" s="9">
        <f t="shared" si="379"/>
        <v>14.39</v>
      </c>
      <c r="AI1039" t="str">
        <f t="shared" si="380"/>
        <v>CLAB</v>
      </c>
      <c r="AJ1039" s="9">
        <f t="shared" si="381"/>
        <v>14.39</v>
      </c>
      <c r="AK1039" t="str">
        <f t="shared" si="382"/>
        <v>CLAB</v>
      </c>
      <c r="AL1039" s="9">
        <f t="shared" si="383"/>
        <v>14.39</v>
      </c>
      <c r="AM1039" t="str">
        <f t="shared" si="384"/>
        <v>CLAB</v>
      </c>
      <c r="AN1039" s="9">
        <f t="shared" si="385"/>
        <v>14.39</v>
      </c>
      <c r="AO1039" t="str">
        <f t="shared" si="386"/>
        <v>CLAB</v>
      </c>
      <c r="AP1039" s="9">
        <f t="shared" si="387"/>
        <v>14.39</v>
      </c>
    </row>
    <row r="1040" spans="1:42" x14ac:dyDescent="0.25">
      <c r="A1040">
        <v>1314725</v>
      </c>
      <c r="B1040" t="s">
        <v>2528</v>
      </c>
      <c r="C1040">
        <v>302</v>
      </c>
      <c r="D1040">
        <v>86778</v>
      </c>
      <c r="F1040" s="9">
        <f t="shared" si="369"/>
        <v>0</v>
      </c>
      <c r="G1040" s="9">
        <f t="shared" si="370"/>
        <v>315.05894999999998</v>
      </c>
      <c r="H1040" s="9">
        <f t="shared" si="371"/>
        <v>221.09399999999999</v>
      </c>
      <c r="I1040" s="9">
        <v>368.49</v>
      </c>
      <c r="J1040" t="s">
        <v>4100</v>
      </c>
      <c r="K1040" t="s">
        <v>4103</v>
      </c>
      <c r="L1040" s="9">
        <f t="shared" si="372"/>
        <v>35.080247999999997</v>
      </c>
      <c r="M1040" t="s">
        <v>4103</v>
      </c>
      <c r="N1040" s="9">
        <f t="shared" si="368"/>
        <v>111.65246999999999</v>
      </c>
      <c r="O1040" t="s">
        <v>4137</v>
      </c>
      <c r="P1040" s="9">
        <v>16.57</v>
      </c>
      <c r="Q1040" t="s">
        <v>4103</v>
      </c>
      <c r="R1040" s="9">
        <f t="shared" si="373"/>
        <v>257.94299999999998</v>
      </c>
      <c r="S1040" t="s">
        <v>4103</v>
      </c>
      <c r="T1040" s="9">
        <f t="shared" si="374"/>
        <v>110.547</v>
      </c>
      <c r="U1040" t="s">
        <v>4103</v>
      </c>
      <c r="V1040" s="9">
        <f t="shared" si="388"/>
        <v>315.05894999999998</v>
      </c>
      <c r="W1040" t="s">
        <v>4103</v>
      </c>
      <c r="X1040" s="9">
        <f t="shared" si="375"/>
        <v>235.83360000000002</v>
      </c>
      <c r="Y1040" t="s">
        <v>4135</v>
      </c>
      <c r="Z1040" s="9">
        <v>12.97</v>
      </c>
      <c r="AA1040" t="s">
        <v>4103</v>
      </c>
      <c r="AB1040" s="9">
        <f t="shared" si="367"/>
        <v>0</v>
      </c>
      <c r="AC1040" t="str">
        <f t="shared" si="376"/>
        <v>POC</v>
      </c>
      <c r="AD1040" s="9">
        <f t="shared" si="377"/>
        <v>0</v>
      </c>
      <c r="AE1040" t="s">
        <v>4150</v>
      </c>
      <c r="AF1040" s="9">
        <v>14.41</v>
      </c>
      <c r="AG1040" t="str">
        <f t="shared" si="378"/>
        <v>CLAB</v>
      </c>
      <c r="AH1040" s="9">
        <f t="shared" si="379"/>
        <v>14.41</v>
      </c>
      <c r="AI1040" t="str">
        <f t="shared" si="380"/>
        <v>CLAB</v>
      </c>
      <c r="AJ1040" s="9">
        <f t="shared" si="381"/>
        <v>14.41</v>
      </c>
      <c r="AK1040" t="str">
        <f t="shared" si="382"/>
        <v>CLAB</v>
      </c>
      <c r="AL1040" s="9">
        <f t="shared" si="383"/>
        <v>14.41</v>
      </c>
      <c r="AM1040" t="str">
        <f t="shared" si="384"/>
        <v>CLAB</v>
      </c>
      <c r="AN1040" s="9">
        <f t="shared" si="385"/>
        <v>14.41</v>
      </c>
      <c r="AO1040" t="str">
        <f t="shared" si="386"/>
        <v>CLAB</v>
      </c>
      <c r="AP1040" s="9">
        <f t="shared" si="387"/>
        <v>14.41</v>
      </c>
    </row>
    <row r="1041" spans="1:42" x14ac:dyDescent="0.25">
      <c r="A1041">
        <v>1314726</v>
      </c>
      <c r="B1041" t="s">
        <v>2529</v>
      </c>
      <c r="C1041">
        <v>302</v>
      </c>
      <c r="D1041">
        <v>86780</v>
      </c>
      <c r="F1041" s="9">
        <f t="shared" si="369"/>
        <v>0</v>
      </c>
      <c r="G1041" s="9">
        <f t="shared" si="370"/>
        <v>315.05894999999998</v>
      </c>
      <c r="H1041" s="9">
        <f t="shared" si="371"/>
        <v>256.27199999999999</v>
      </c>
      <c r="I1041" s="9">
        <v>427.12</v>
      </c>
      <c r="J1041" t="s">
        <v>4100</v>
      </c>
      <c r="K1041" t="s">
        <v>4103</v>
      </c>
      <c r="L1041" s="9">
        <f t="shared" si="372"/>
        <v>40.661823999999996</v>
      </c>
      <c r="M1041" t="s">
        <v>4103</v>
      </c>
      <c r="N1041" s="9">
        <f t="shared" si="368"/>
        <v>129.41736</v>
      </c>
      <c r="O1041" t="s">
        <v>4137</v>
      </c>
      <c r="P1041" s="9">
        <v>15.23</v>
      </c>
      <c r="Q1041" t="s">
        <v>4103</v>
      </c>
      <c r="R1041" s="9">
        <f t="shared" si="373"/>
        <v>298.98399999999998</v>
      </c>
      <c r="S1041" t="s">
        <v>4103</v>
      </c>
      <c r="T1041" s="9">
        <f t="shared" si="374"/>
        <v>128.136</v>
      </c>
      <c r="U1041" t="s">
        <v>4103</v>
      </c>
      <c r="V1041" s="9">
        <f t="shared" si="388"/>
        <v>315.05894999999998</v>
      </c>
      <c r="W1041" t="s">
        <v>4103</v>
      </c>
      <c r="X1041" s="9">
        <f t="shared" si="375"/>
        <v>273.35680000000002</v>
      </c>
      <c r="Y1041" t="s">
        <v>4135</v>
      </c>
      <c r="Z1041" s="9">
        <v>11.92</v>
      </c>
      <c r="AA1041" t="s">
        <v>4103</v>
      </c>
      <c r="AB1041" s="9">
        <f t="shared" si="367"/>
        <v>0</v>
      </c>
      <c r="AC1041" t="str">
        <f t="shared" si="376"/>
        <v>POC</v>
      </c>
      <c r="AD1041" s="9">
        <f t="shared" si="377"/>
        <v>0</v>
      </c>
      <c r="AE1041" t="s">
        <v>4150</v>
      </c>
      <c r="AF1041" s="9">
        <v>13.24</v>
      </c>
      <c r="AG1041" t="str">
        <f t="shared" si="378"/>
        <v>CLAB</v>
      </c>
      <c r="AH1041" s="9">
        <f t="shared" si="379"/>
        <v>13.24</v>
      </c>
      <c r="AI1041" t="str">
        <f t="shared" si="380"/>
        <v>CLAB</v>
      </c>
      <c r="AJ1041" s="9">
        <f t="shared" si="381"/>
        <v>13.24</v>
      </c>
      <c r="AK1041" t="str">
        <f t="shared" si="382"/>
        <v>CLAB</v>
      </c>
      <c r="AL1041" s="9">
        <f t="shared" si="383"/>
        <v>13.24</v>
      </c>
      <c r="AM1041" t="str">
        <f t="shared" si="384"/>
        <v>CLAB</v>
      </c>
      <c r="AN1041" s="9">
        <f t="shared" si="385"/>
        <v>13.24</v>
      </c>
      <c r="AO1041" t="str">
        <f t="shared" si="386"/>
        <v>CLAB</v>
      </c>
      <c r="AP1041" s="9">
        <f t="shared" si="387"/>
        <v>13.24</v>
      </c>
    </row>
    <row r="1042" spans="1:42" x14ac:dyDescent="0.25">
      <c r="A1042">
        <v>1314728</v>
      </c>
      <c r="B1042" t="s">
        <v>2530</v>
      </c>
      <c r="C1042">
        <v>302</v>
      </c>
      <c r="D1042">
        <v>86787</v>
      </c>
      <c r="F1042" s="9">
        <f t="shared" si="369"/>
        <v>0</v>
      </c>
      <c r="G1042" s="9">
        <f t="shared" si="370"/>
        <v>365.18759999999997</v>
      </c>
      <c r="H1042" s="9">
        <f t="shared" si="371"/>
        <v>196.81799999999998</v>
      </c>
      <c r="I1042" s="9">
        <v>328.03</v>
      </c>
      <c r="J1042" t="s">
        <v>4100</v>
      </c>
      <c r="K1042" t="s">
        <v>4103</v>
      </c>
      <c r="L1042" s="9">
        <f t="shared" si="372"/>
        <v>31.228455999999994</v>
      </c>
      <c r="M1042" t="s">
        <v>4103</v>
      </c>
      <c r="N1042" s="9">
        <f t="shared" si="368"/>
        <v>99.393089999999987</v>
      </c>
      <c r="O1042" t="s">
        <v>4137</v>
      </c>
      <c r="P1042" s="9">
        <v>14.81</v>
      </c>
      <c r="Q1042" t="s">
        <v>4103</v>
      </c>
      <c r="R1042" s="9">
        <f t="shared" si="373"/>
        <v>229.62099999999995</v>
      </c>
      <c r="S1042" t="s">
        <v>4103</v>
      </c>
      <c r="T1042" s="9">
        <f t="shared" si="374"/>
        <v>98.408999999999992</v>
      </c>
      <c r="U1042" t="s">
        <v>4103</v>
      </c>
      <c r="V1042" s="9">
        <f t="shared" si="388"/>
        <v>365.18759999999997</v>
      </c>
      <c r="W1042" t="s">
        <v>4103</v>
      </c>
      <c r="X1042" s="9">
        <f t="shared" si="375"/>
        <v>209.9392</v>
      </c>
      <c r="Y1042" t="s">
        <v>4135</v>
      </c>
      <c r="Z1042" s="9">
        <v>11.59</v>
      </c>
      <c r="AA1042" t="s">
        <v>4103</v>
      </c>
      <c r="AB1042" s="9">
        <f t="shared" si="367"/>
        <v>0</v>
      </c>
      <c r="AC1042" t="str">
        <f t="shared" si="376"/>
        <v>POC</v>
      </c>
      <c r="AD1042" s="9">
        <f t="shared" si="377"/>
        <v>0</v>
      </c>
      <c r="AE1042" t="s">
        <v>4150</v>
      </c>
      <c r="AF1042" s="9">
        <v>12.88</v>
      </c>
      <c r="AG1042" t="str">
        <f t="shared" si="378"/>
        <v>CLAB</v>
      </c>
      <c r="AH1042" s="9">
        <f t="shared" si="379"/>
        <v>12.88</v>
      </c>
      <c r="AI1042" t="str">
        <f t="shared" si="380"/>
        <v>CLAB</v>
      </c>
      <c r="AJ1042" s="9">
        <f t="shared" si="381"/>
        <v>12.88</v>
      </c>
      <c r="AK1042" t="str">
        <f t="shared" si="382"/>
        <v>CLAB</v>
      </c>
      <c r="AL1042" s="9">
        <f t="shared" si="383"/>
        <v>12.88</v>
      </c>
      <c r="AM1042" t="str">
        <f t="shared" si="384"/>
        <v>CLAB</v>
      </c>
      <c r="AN1042" s="9">
        <f t="shared" si="385"/>
        <v>12.88</v>
      </c>
      <c r="AO1042" t="str">
        <f t="shared" si="386"/>
        <v>CLAB</v>
      </c>
      <c r="AP1042" s="9">
        <f t="shared" si="387"/>
        <v>12.88</v>
      </c>
    </row>
    <row r="1043" spans="1:42" x14ac:dyDescent="0.25">
      <c r="A1043">
        <v>1315146</v>
      </c>
      <c r="B1043" t="s">
        <v>2689</v>
      </c>
      <c r="C1043">
        <v>302</v>
      </c>
      <c r="D1043">
        <v>86788</v>
      </c>
      <c r="F1043" s="9">
        <f t="shared" si="369"/>
        <v>0</v>
      </c>
      <c r="G1043" s="9">
        <f t="shared" si="370"/>
        <v>446.51599999999996</v>
      </c>
      <c r="H1043" s="9">
        <f t="shared" si="371"/>
        <v>382.72800000000001</v>
      </c>
      <c r="I1043" s="9">
        <v>637.88</v>
      </c>
      <c r="J1043" t="s">
        <v>4100</v>
      </c>
      <c r="K1043" t="s">
        <v>4103</v>
      </c>
      <c r="L1043" s="9">
        <f t="shared" si="372"/>
        <v>60.726175999999995</v>
      </c>
      <c r="M1043" t="s">
        <v>4103</v>
      </c>
      <c r="N1043" s="9">
        <f t="shared" si="368"/>
        <v>193.27763999999999</v>
      </c>
      <c r="O1043" t="s">
        <v>4137</v>
      </c>
      <c r="P1043" s="9">
        <v>19.38</v>
      </c>
      <c r="Q1043" t="s">
        <v>4103</v>
      </c>
      <c r="R1043" s="9">
        <f t="shared" si="373"/>
        <v>446.51599999999996</v>
      </c>
      <c r="S1043" t="s">
        <v>4103</v>
      </c>
      <c r="T1043" s="9">
        <f t="shared" si="374"/>
        <v>191.364</v>
      </c>
      <c r="U1043" t="s">
        <v>4103</v>
      </c>
      <c r="V1043" s="9">
        <f t="shared" si="388"/>
        <v>280.46564999999998</v>
      </c>
      <c r="W1043" t="s">
        <v>4103</v>
      </c>
      <c r="X1043" s="9">
        <f t="shared" si="375"/>
        <v>408.2432</v>
      </c>
      <c r="Y1043" t="s">
        <v>4135</v>
      </c>
      <c r="Z1043" s="9">
        <v>15.17</v>
      </c>
      <c r="AA1043" t="s">
        <v>4103</v>
      </c>
      <c r="AB1043" s="9">
        <f t="shared" si="367"/>
        <v>0</v>
      </c>
      <c r="AC1043" t="str">
        <f t="shared" si="376"/>
        <v>POC</v>
      </c>
      <c r="AD1043" s="9">
        <f t="shared" si="377"/>
        <v>0</v>
      </c>
      <c r="AE1043" t="s">
        <v>4150</v>
      </c>
      <c r="AF1043" s="9">
        <v>16.850000000000001</v>
      </c>
      <c r="AG1043" t="str">
        <f t="shared" si="378"/>
        <v>CLAB</v>
      </c>
      <c r="AH1043" s="9">
        <f t="shared" si="379"/>
        <v>16.850000000000001</v>
      </c>
      <c r="AI1043" t="str">
        <f t="shared" si="380"/>
        <v>CLAB</v>
      </c>
      <c r="AJ1043" s="9">
        <f t="shared" si="381"/>
        <v>16.850000000000001</v>
      </c>
      <c r="AK1043" t="str">
        <f t="shared" si="382"/>
        <v>CLAB</v>
      </c>
      <c r="AL1043" s="9">
        <f t="shared" si="383"/>
        <v>16.850000000000001</v>
      </c>
      <c r="AM1043" t="str">
        <f t="shared" si="384"/>
        <v>CLAB</v>
      </c>
      <c r="AN1043" s="9">
        <f t="shared" si="385"/>
        <v>16.850000000000001</v>
      </c>
      <c r="AO1043" t="str">
        <f t="shared" si="386"/>
        <v>CLAB</v>
      </c>
      <c r="AP1043" s="9">
        <f t="shared" si="387"/>
        <v>16.850000000000001</v>
      </c>
    </row>
    <row r="1044" spans="1:42" x14ac:dyDescent="0.25">
      <c r="A1044">
        <v>1315147</v>
      </c>
      <c r="B1044" t="s">
        <v>2690</v>
      </c>
      <c r="C1044">
        <v>302</v>
      </c>
      <c r="D1044">
        <v>86789</v>
      </c>
      <c r="F1044" s="9">
        <f t="shared" si="369"/>
        <v>0</v>
      </c>
      <c r="G1044" s="9">
        <f t="shared" si="370"/>
        <v>545.38739999999996</v>
      </c>
      <c r="H1044" s="9">
        <f t="shared" si="371"/>
        <v>326.60399999999998</v>
      </c>
      <c r="I1044" s="9">
        <v>544.34</v>
      </c>
      <c r="J1044" t="s">
        <v>4100</v>
      </c>
      <c r="K1044" t="s">
        <v>4103</v>
      </c>
      <c r="L1044" s="9">
        <f t="shared" si="372"/>
        <v>51.821168</v>
      </c>
      <c r="M1044" t="s">
        <v>4103</v>
      </c>
      <c r="N1044" s="9">
        <f t="shared" si="368"/>
        <v>164.93502000000001</v>
      </c>
      <c r="O1044" t="s">
        <v>4137</v>
      </c>
      <c r="P1044" s="9">
        <v>16.55</v>
      </c>
      <c r="Q1044" t="s">
        <v>4103</v>
      </c>
      <c r="R1044" s="9">
        <f t="shared" si="373"/>
        <v>381.03800000000001</v>
      </c>
      <c r="S1044" t="s">
        <v>4103</v>
      </c>
      <c r="T1044" s="9">
        <f t="shared" si="374"/>
        <v>163.30199999999999</v>
      </c>
      <c r="U1044" t="s">
        <v>4103</v>
      </c>
      <c r="V1044" s="9">
        <f t="shared" si="388"/>
        <v>545.38739999999996</v>
      </c>
      <c r="W1044" t="s">
        <v>4103</v>
      </c>
      <c r="X1044" s="9">
        <f t="shared" si="375"/>
        <v>348.37760000000003</v>
      </c>
      <c r="Y1044" t="s">
        <v>4135</v>
      </c>
      <c r="Z1044" s="9">
        <v>12.95</v>
      </c>
      <c r="AA1044" t="s">
        <v>4103</v>
      </c>
      <c r="AB1044" s="9">
        <f t="shared" si="367"/>
        <v>0</v>
      </c>
      <c r="AC1044" t="str">
        <f t="shared" si="376"/>
        <v>POC</v>
      </c>
      <c r="AD1044" s="9">
        <f t="shared" si="377"/>
        <v>0</v>
      </c>
      <c r="AE1044" t="s">
        <v>4150</v>
      </c>
      <c r="AF1044" s="9">
        <v>14.39</v>
      </c>
      <c r="AG1044" t="str">
        <f t="shared" si="378"/>
        <v>CLAB</v>
      </c>
      <c r="AH1044" s="9">
        <f t="shared" si="379"/>
        <v>14.39</v>
      </c>
      <c r="AI1044" t="str">
        <f t="shared" si="380"/>
        <v>CLAB</v>
      </c>
      <c r="AJ1044" s="9">
        <f t="shared" si="381"/>
        <v>14.39</v>
      </c>
      <c r="AK1044" t="str">
        <f t="shared" si="382"/>
        <v>CLAB</v>
      </c>
      <c r="AL1044" s="9">
        <f t="shared" si="383"/>
        <v>14.39</v>
      </c>
      <c r="AM1044" t="str">
        <f t="shared" si="384"/>
        <v>CLAB</v>
      </c>
      <c r="AN1044" s="9">
        <f t="shared" si="385"/>
        <v>14.39</v>
      </c>
      <c r="AO1044" t="str">
        <f t="shared" si="386"/>
        <v>CLAB</v>
      </c>
      <c r="AP1044" s="9">
        <f t="shared" si="387"/>
        <v>14.39</v>
      </c>
    </row>
    <row r="1045" spans="1:42" x14ac:dyDescent="0.25">
      <c r="A1045">
        <v>1314729</v>
      </c>
      <c r="B1045" t="s">
        <v>2531</v>
      </c>
      <c r="C1045">
        <v>302</v>
      </c>
      <c r="D1045">
        <v>86790</v>
      </c>
      <c r="F1045" s="9">
        <f t="shared" si="369"/>
        <v>0</v>
      </c>
      <c r="G1045" s="9">
        <f t="shared" si="370"/>
        <v>465.41070000000002</v>
      </c>
      <c r="H1045" s="9">
        <f t="shared" si="371"/>
        <v>303.17399999999998</v>
      </c>
      <c r="I1045" s="9">
        <v>505.29</v>
      </c>
      <c r="J1045" t="s">
        <v>4100</v>
      </c>
      <c r="K1045" t="s">
        <v>4103</v>
      </c>
      <c r="L1045" s="9">
        <f t="shared" si="372"/>
        <v>48.103608000000001</v>
      </c>
      <c r="M1045" t="s">
        <v>4103</v>
      </c>
      <c r="N1045" s="9">
        <f t="shared" si="368"/>
        <v>153.10287</v>
      </c>
      <c r="O1045" t="s">
        <v>4137</v>
      </c>
      <c r="P1045" s="9">
        <v>14.81</v>
      </c>
      <c r="Q1045" t="s">
        <v>4103</v>
      </c>
      <c r="R1045" s="9">
        <f t="shared" si="373"/>
        <v>353.70299999999997</v>
      </c>
      <c r="S1045" t="s">
        <v>4103</v>
      </c>
      <c r="T1045" s="9">
        <f t="shared" si="374"/>
        <v>151.58699999999999</v>
      </c>
      <c r="U1045" t="s">
        <v>4103</v>
      </c>
      <c r="V1045" s="9">
        <f t="shared" si="388"/>
        <v>465.41070000000002</v>
      </c>
      <c r="W1045" t="s">
        <v>4103</v>
      </c>
      <c r="X1045" s="9">
        <f t="shared" si="375"/>
        <v>323.38560000000001</v>
      </c>
      <c r="Y1045" t="s">
        <v>4135</v>
      </c>
      <c r="Z1045" s="9">
        <v>11.59</v>
      </c>
      <c r="AA1045" t="s">
        <v>4103</v>
      </c>
      <c r="AB1045" s="9">
        <f t="shared" si="367"/>
        <v>0</v>
      </c>
      <c r="AC1045" t="str">
        <f t="shared" si="376"/>
        <v>POC</v>
      </c>
      <c r="AD1045" s="9">
        <f t="shared" si="377"/>
        <v>0</v>
      </c>
      <c r="AE1045" t="s">
        <v>4150</v>
      </c>
      <c r="AF1045" s="9">
        <v>12.88</v>
      </c>
      <c r="AG1045" t="str">
        <f t="shared" si="378"/>
        <v>CLAB</v>
      </c>
      <c r="AH1045" s="9">
        <f t="shared" si="379"/>
        <v>12.88</v>
      </c>
      <c r="AI1045" t="str">
        <f t="shared" si="380"/>
        <v>CLAB</v>
      </c>
      <c r="AJ1045" s="9">
        <f t="shared" si="381"/>
        <v>12.88</v>
      </c>
      <c r="AK1045" t="str">
        <f t="shared" si="382"/>
        <v>CLAB</v>
      </c>
      <c r="AL1045" s="9">
        <f t="shared" si="383"/>
        <v>12.88</v>
      </c>
      <c r="AM1045" t="str">
        <f t="shared" si="384"/>
        <v>CLAB</v>
      </c>
      <c r="AN1045" s="9">
        <f t="shared" si="385"/>
        <v>12.88</v>
      </c>
      <c r="AO1045" t="str">
        <f t="shared" si="386"/>
        <v>CLAB</v>
      </c>
      <c r="AP1045" s="9">
        <f t="shared" si="387"/>
        <v>12.88</v>
      </c>
    </row>
    <row r="1046" spans="1:42" x14ac:dyDescent="0.25">
      <c r="A1046">
        <v>1314731</v>
      </c>
      <c r="B1046" t="s">
        <v>2532</v>
      </c>
      <c r="C1046">
        <v>302</v>
      </c>
      <c r="D1046">
        <v>86800</v>
      </c>
      <c r="F1046" s="9">
        <f t="shared" si="369"/>
        <v>0</v>
      </c>
      <c r="G1046" s="9">
        <f t="shared" si="370"/>
        <v>432.02294999999998</v>
      </c>
      <c r="H1046" s="9">
        <f t="shared" si="371"/>
        <v>243.71999999999997</v>
      </c>
      <c r="I1046" s="9">
        <v>406.2</v>
      </c>
      <c r="J1046" t="s">
        <v>4100</v>
      </c>
      <c r="K1046" t="s">
        <v>4103</v>
      </c>
      <c r="L1046" s="9">
        <f t="shared" si="372"/>
        <v>38.670239999999993</v>
      </c>
      <c r="M1046" t="s">
        <v>4103</v>
      </c>
      <c r="N1046" s="9">
        <f t="shared" si="368"/>
        <v>123.07859999999999</v>
      </c>
      <c r="O1046" t="s">
        <v>4137</v>
      </c>
      <c r="P1046" s="9">
        <v>18.3</v>
      </c>
      <c r="Q1046" t="s">
        <v>4103</v>
      </c>
      <c r="R1046" s="9">
        <f t="shared" si="373"/>
        <v>284.33999999999997</v>
      </c>
      <c r="S1046" t="s">
        <v>4103</v>
      </c>
      <c r="T1046" s="9">
        <f t="shared" si="374"/>
        <v>121.85999999999999</v>
      </c>
      <c r="U1046" t="s">
        <v>4103</v>
      </c>
      <c r="V1046" s="9">
        <f t="shared" si="388"/>
        <v>432.02294999999998</v>
      </c>
      <c r="W1046" t="s">
        <v>4103</v>
      </c>
      <c r="X1046" s="9">
        <f t="shared" si="375"/>
        <v>259.96800000000002</v>
      </c>
      <c r="Y1046" t="s">
        <v>4135</v>
      </c>
      <c r="Z1046" s="9">
        <v>14.32</v>
      </c>
      <c r="AA1046" t="s">
        <v>4103</v>
      </c>
      <c r="AB1046" s="9">
        <f t="shared" si="367"/>
        <v>0</v>
      </c>
      <c r="AC1046" t="str">
        <f t="shared" si="376"/>
        <v>POC</v>
      </c>
      <c r="AD1046" s="9">
        <f t="shared" si="377"/>
        <v>0</v>
      </c>
      <c r="AE1046" t="s">
        <v>4150</v>
      </c>
      <c r="AF1046" s="9">
        <v>15.91</v>
      </c>
      <c r="AG1046" t="str">
        <f t="shared" si="378"/>
        <v>CLAB</v>
      </c>
      <c r="AH1046" s="9">
        <f t="shared" si="379"/>
        <v>15.91</v>
      </c>
      <c r="AI1046" t="str">
        <f t="shared" si="380"/>
        <v>CLAB</v>
      </c>
      <c r="AJ1046" s="9">
        <f t="shared" si="381"/>
        <v>15.91</v>
      </c>
      <c r="AK1046" t="str">
        <f t="shared" si="382"/>
        <v>CLAB</v>
      </c>
      <c r="AL1046" s="9">
        <f t="shared" si="383"/>
        <v>15.91</v>
      </c>
      <c r="AM1046" t="str">
        <f t="shared" si="384"/>
        <v>CLAB</v>
      </c>
      <c r="AN1046" s="9">
        <f t="shared" si="385"/>
        <v>15.91</v>
      </c>
      <c r="AO1046" t="str">
        <f t="shared" si="386"/>
        <v>CLAB</v>
      </c>
      <c r="AP1046" s="9">
        <f t="shared" si="387"/>
        <v>15.91</v>
      </c>
    </row>
    <row r="1047" spans="1:42" x14ac:dyDescent="0.25">
      <c r="A1047">
        <v>1314732</v>
      </c>
      <c r="B1047" t="s">
        <v>2533</v>
      </c>
      <c r="C1047">
        <v>302</v>
      </c>
      <c r="D1047">
        <v>86803</v>
      </c>
      <c r="F1047" s="9">
        <f t="shared" si="369"/>
        <v>0</v>
      </c>
      <c r="G1047" s="9">
        <f t="shared" si="370"/>
        <v>347.30099999999999</v>
      </c>
      <c r="H1047" s="9">
        <f t="shared" si="371"/>
        <v>292.28399999999999</v>
      </c>
      <c r="I1047" s="9">
        <v>487.14</v>
      </c>
      <c r="J1047" t="s">
        <v>4100</v>
      </c>
      <c r="K1047" t="s">
        <v>4103</v>
      </c>
      <c r="L1047" s="9">
        <f t="shared" si="372"/>
        <v>46.375727999999995</v>
      </c>
      <c r="M1047" t="s">
        <v>4103</v>
      </c>
      <c r="N1047" s="9">
        <f t="shared" si="368"/>
        <v>147.60342</v>
      </c>
      <c r="O1047" t="s">
        <v>4137</v>
      </c>
      <c r="P1047" s="9">
        <v>16.41</v>
      </c>
      <c r="Q1047" t="s">
        <v>4103</v>
      </c>
      <c r="R1047" s="9">
        <f t="shared" si="373"/>
        <v>340.99799999999999</v>
      </c>
      <c r="S1047" t="s">
        <v>4103</v>
      </c>
      <c r="T1047" s="9">
        <f t="shared" si="374"/>
        <v>146.142</v>
      </c>
      <c r="U1047" t="s">
        <v>4103</v>
      </c>
      <c r="V1047" s="9">
        <f t="shared" si="388"/>
        <v>347.30099999999999</v>
      </c>
      <c r="W1047" t="s">
        <v>4103</v>
      </c>
      <c r="X1047" s="9">
        <f t="shared" si="375"/>
        <v>311.76960000000003</v>
      </c>
      <c r="Y1047" t="s">
        <v>4135</v>
      </c>
      <c r="Z1047" s="9">
        <v>12.84</v>
      </c>
      <c r="AA1047" t="s">
        <v>4103</v>
      </c>
      <c r="AB1047" s="9">
        <f t="shared" si="367"/>
        <v>0</v>
      </c>
      <c r="AC1047" t="str">
        <f t="shared" si="376"/>
        <v>POC</v>
      </c>
      <c r="AD1047" s="9">
        <f t="shared" si="377"/>
        <v>0</v>
      </c>
      <c r="AE1047" t="s">
        <v>4150</v>
      </c>
      <c r="AF1047" s="9">
        <v>14.27</v>
      </c>
      <c r="AG1047" t="str">
        <f t="shared" si="378"/>
        <v>CLAB</v>
      </c>
      <c r="AH1047" s="9">
        <f t="shared" si="379"/>
        <v>14.27</v>
      </c>
      <c r="AI1047" t="str">
        <f t="shared" si="380"/>
        <v>CLAB</v>
      </c>
      <c r="AJ1047" s="9">
        <f t="shared" si="381"/>
        <v>14.27</v>
      </c>
      <c r="AK1047" t="str">
        <f t="shared" si="382"/>
        <v>CLAB</v>
      </c>
      <c r="AL1047" s="9">
        <f t="shared" si="383"/>
        <v>14.27</v>
      </c>
      <c r="AM1047" t="str">
        <f t="shared" si="384"/>
        <v>CLAB</v>
      </c>
      <c r="AN1047" s="9">
        <f t="shared" si="385"/>
        <v>14.27</v>
      </c>
      <c r="AO1047" t="str">
        <f t="shared" si="386"/>
        <v>CLAB</v>
      </c>
      <c r="AP1047" s="9">
        <f t="shared" si="387"/>
        <v>14.27</v>
      </c>
    </row>
    <row r="1048" spans="1:42" x14ac:dyDescent="0.25">
      <c r="A1048">
        <v>1314738</v>
      </c>
      <c r="B1048" t="s">
        <v>2534</v>
      </c>
      <c r="C1048">
        <v>302</v>
      </c>
      <c r="D1048">
        <v>86812</v>
      </c>
      <c r="F1048" s="9">
        <f t="shared" si="369"/>
        <v>0</v>
      </c>
      <c r="G1048" s="9">
        <f t="shared" si="370"/>
        <v>685.90199999999993</v>
      </c>
      <c r="H1048" s="9">
        <f t="shared" si="371"/>
        <v>587.91599999999994</v>
      </c>
      <c r="I1048" s="9">
        <v>979.86</v>
      </c>
      <c r="J1048" t="s">
        <v>4100</v>
      </c>
      <c r="K1048" t="s">
        <v>4103</v>
      </c>
      <c r="L1048" s="9">
        <f t="shared" si="372"/>
        <v>93.282671999999991</v>
      </c>
      <c r="M1048" t="s">
        <v>4103</v>
      </c>
      <c r="N1048" s="9">
        <f t="shared" si="368"/>
        <v>296.89758</v>
      </c>
      <c r="O1048" t="s">
        <v>4137</v>
      </c>
      <c r="P1048" s="9">
        <v>29.68</v>
      </c>
      <c r="Q1048" t="s">
        <v>4103</v>
      </c>
      <c r="R1048" s="9">
        <f t="shared" si="373"/>
        <v>685.90199999999993</v>
      </c>
      <c r="S1048" t="s">
        <v>4103</v>
      </c>
      <c r="T1048" s="9">
        <f t="shared" si="374"/>
        <v>293.95799999999997</v>
      </c>
      <c r="U1048" t="s">
        <v>4103</v>
      </c>
      <c r="V1048" s="9">
        <f t="shared" si="388"/>
        <v>416.50469999999996</v>
      </c>
      <c r="W1048" t="s">
        <v>4103</v>
      </c>
      <c r="X1048" s="9">
        <f t="shared" si="375"/>
        <v>627.11040000000003</v>
      </c>
      <c r="Y1048" t="s">
        <v>4135</v>
      </c>
      <c r="Z1048" s="9">
        <v>23.23</v>
      </c>
      <c r="AA1048" t="s">
        <v>4103</v>
      </c>
      <c r="AB1048" s="9">
        <f t="shared" si="367"/>
        <v>0</v>
      </c>
      <c r="AC1048" t="str">
        <f t="shared" si="376"/>
        <v>POC</v>
      </c>
      <c r="AD1048" s="9">
        <f t="shared" si="377"/>
        <v>0</v>
      </c>
      <c r="AE1048" t="s">
        <v>4150</v>
      </c>
      <c r="AF1048" s="9">
        <v>25.81</v>
      </c>
      <c r="AG1048" t="str">
        <f t="shared" si="378"/>
        <v>CLAB</v>
      </c>
      <c r="AH1048" s="9">
        <f t="shared" si="379"/>
        <v>25.81</v>
      </c>
      <c r="AI1048" t="str">
        <f t="shared" si="380"/>
        <v>CLAB</v>
      </c>
      <c r="AJ1048" s="9">
        <f t="shared" si="381"/>
        <v>25.81</v>
      </c>
      <c r="AK1048" t="str">
        <f t="shared" si="382"/>
        <v>CLAB</v>
      </c>
      <c r="AL1048" s="9">
        <f t="shared" si="383"/>
        <v>25.81</v>
      </c>
      <c r="AM1048" t="str">
        <f t="shared" si="384"/>
        <v>CLAB</v>
      </c>
      <c r="AN1048" s="9">
        <f t="shared" si="385"/>
        <v>25.81</v>
      </c>
      <c r="AO1048" t="str">
        <f t="shared" si="386"/>
        <v>CLAB</v>
      </c>
      <c r="AP1048" s="9">
        <f t="shared" si="387"/>
        <v>25.81</v>
      </c>
    </row>
    <row r="1049" spans="1:42" x14ac:dyDescent="0.25">
      <c r="A1049">
        <v>1316436</v>
      </c>
      <c r="B1049" t="s">
        <v>2722</v>
      </c>
      <c r="C1049">
        <v>302</v>
      </c>
      <c r="D1049">
        <v>86830</v>
      </c>
      <c r="F1049" s="9">
        <f t="shared" si="369"/>
        <v>0</v>
      </c>
      <c r="G1049" s="9">
        <f t="shared" si="370"/>
        <v>837.78030000000001</v>
      </c>
      <c r="H1049" s="9">
        <f t="shared" si="371"/>
        <v>325.21199999999999</v>
      </c>
      <c r="I1049" s="9">
        <v>542.02</v>
      </c>
      <c r="J1049" t="s">
        <v>4100</v>
      </c>
      <c r="K1049" t="s">
        <v>4103</v>
      </c>
      <c r="L1049" s="9">
        <f t="shared" si="372"/>
        <v>51.600303999999994</v>
      </c>
      <c r="M1049" t="s">
        <v>4103</v>
      </c>
      <c r="N1049" s="9">
        <f t="shared" si="368"/>
        <v>164.23205999999999</v>
      </c>
      <c r="O1049" t="s">
        <v>4137</v>
      </c>
      <c r="P1049" s="9">
        <v>109.85</v>
      </c>
      <c r="Q1049" t="s">
        <v>4103</v>
      </c>
      <c r="R1049" s="9">
        <f t="shared" si="373"/>
        <v>379.41399999999999</v>
      </c>
      <c r="S1049" t="s">
        <v>4103</v>
      </c>
      <c r="T1049" s="9">
        <f t="shared" si="374"/>
        <v>162.60599999999999</v>
      </c>
      <c r="U1049" t="s">
        <v>4103</v>
      </c>
      <c r="V1049" s="9">
        <f t="shared" si="388"/>
        <v>837.78030000000001</v>
      </c>
      <c r="W1049" t="s">
        <v>4103</v>
      </c>
      <c r="X1049" s="9">
        <f t="shared" si="375"/>
        <v>346.89280000000002</v>
      </c>
      <c r="Y1049" t="s">
        <v>4135</v>
      </c>
      <c r="Z1049" s="9">
        <v>85.97</v>
      </c>
      <c r="AA1049" t="s">
        <v>4103</v>
      </c>
      <c r="AB1049" s="9">
        <f t="shared" si="367"/>
        <v>0</v>
      </c>
      <c r="AC1049" t="str">
        <f t="shared" si="376"/>
        <v>POC</v>
      </c>
      <c r="AD1049" s="9">
        <f t="shared" si="377"/>
        <v>0</v>
      </c>
      <c r="AE1049" t="s">
        <v>4150</v>
      </c>
      <c r="AF1049" s="9">
        <v>95.52</v>
      </c>
      <c r="AG1049" t="str">
        <f t="shared" si="378"/>
        <v>CLAB</v>
      </c>
      <c r="AH1049" s="9">
        <f t="shared" si="379"/>
        <v>95.52</v>
      </c>
      <c r="AI1049" t="str">
        <f t="shared" si="380"/>
        <v>CLAB</v>
      </c>
      <c r="AJ1049" s="9">
        <f t="shared" si="381"/>
        <v>95.52</v>
      </c>
      <c r="AK1049" t="str">
        <f t="shared" si="382"/>
        <v>CLAB</v>
      </c>
      <c r="AL1049" s="9">
        <f t="shared" si="383"/>
        <v>95.52</v>
      </c>
      <c r="AM1049" t="str">
        <f t="shared" si="384"/>
        <v>CLAB</v>
      </c>
      <c r="AN1049" s="9">
        <f t="shared" si="385"/>
        <v>95.52</v>
      </c>
      <c r="AO1049" t="str">
        <f t="shared" si="386"/>
        <v>CLAB</v>
      </c>
      <c r="AP1049" s="9">
        <f t="shared" si="387"/>
        <v>95.52</v>
      </c>
    </row>
    <row r="1050" spans="1:42" x14ac:dyDescent="0.25">
      <c r="A1050">
        <v>1316437</v>
      </c>
      <c r="B1050" t="s">
        <v>2723</v>
      </c>
      <c r="C1050">
        <v>302</v>
      </c>
      <c r="D1050">
        <v>86831</v>
      </c>
      <c r="F1050" s="9">
        <f t="shared" si="369"/>
        <v>0</v>
      </c>
      <c r="G1050" s="9">
        <f t="shared" si="370"/>
        <v>463.4271</v>
      </c>
      <c r="H1050" s="9">
        <f t="shared" si="371"/>
        <v>325.21199999999999</v>
      </c>
      <c r="I1050" s="9">
        <v>542.02</v>
      </c>
      <c r="J1050" t="s">
        <v>4100</v>
      </c>
      <c r="K1050" t="s">
        <v>4103</v>
      </c>
      <c r="L1050" s="9">
        <f t="shared" si="372"/>
        <v>51.600303999999994</v>
      </c>
      <c r="M1050" t="s">
        <v>4103</v>
      </c>
      <c r="N1050" s="9">
        <f t="shared" si="368"/>
        <v>164.23205999999999</v>
      </c>
      <c r="O1050" t="s">
        <v>4137</v>
      </c>
      <c r="P1050" s="9">
        <v>94.16</v>
      </c>
      <c r="Q1050" t="s">
        <v>4103</v>
      </c>
      <c r="R1050" s="9">
        <f t="shared" si="373"/>
        <v>379.41399999999999</v>
      </c>
      <c r="S1050" t="s">
        <v>4103</v>
      </c>
      <c r="T1050" s="9">
        <f t="shared" si="374"/>
        <v>162.60599999999999</v>
      </c>
      <c r="U1050" t="s">
        <v>4103</v>
      </c>
      <c r="V1050" s="9">
        <f t="shared" si="388"/>
        <v>463.4271</v>
      </c>
      <c r="W1050" t="s">
        <v>4103</v>
      </c>
      <c r="X1050" s="9">
        <f t="shared" si="375"/>
        <v>346.89280000000002</v>
      </c>
      <c r="Y1050" t="s">
        <v>4135</v>
      </c>
      <c r="Z1050" s="9">
        <v>73.69</v>
      </c>
      <c r="AA1050" t="s">
        <v>4103</v>
      </c>
      <c r="AB1050" s="9">
        <f t="shared" si="367"/>
        <v>0</v>
      </c>
      <c r="AC1050" t="str">
        <f t="shared" si="376"/>
        <v>POC</v>
      </c>
      <c r="AD1050" s="9">
        <f t="shared" si="377"/>
        <v>0</v>
      </c>
      <c r="AE1050" t="s">
        <v>4150</v>
      </c>
      <c r="AF1050" s="9">
        <v>81.88</v>
      </c>
      <c r="AG1050" t="str">
        <f t="shared" si="378"/>
        <v>CLAB</v>
      </c>
      <c r="AH1050" s="9">
        <f t="shared" si="379"/>
        <v>81.88</v>
      </c>
      <c r="AI1050" t="str">
        <f t="shared" si="380"/>
        <v>CLAB</v>
      </c>
      <c r="AJ1050" s="9">
        <f t="shared" si="381"/>
        <v>81.88</v>
      </c>
      <c r="AK1050" t="str">
        <f t="shared" si="382"/>
        <v>CLAB</v>
      </c>
      <c r="AL1050" s="9">
        <f t="shared" si="383"/>
        <v>81.88</v>
      </c>
      <c r="AM1050" t="str">
        <f t="shared" si="384"/>
        <v>CLAB</v>
      </c>
      <c r="AN1050" s="9">
        <f t="shared" si="385"/>
        <v>81.88</v>
      </c>
      <c r="AO1050" t="str">
        <f t="shared" si="386"/>
        <v>CLAB</v>
      </c>
      <c r="AP1050" s="9">
        <f t="shared" si="387"/>
        <v>81.88</v>
      </c>
    </row>
    <row r="1051" spans="1:42" x14ac:dyDescent="0.25">
      <c r="A1051">
        <v>1316438</v>
      </c>
      <c r="B1051" t="s">
        <v>2724</v>
      </c>
      <c r="C1051">
        <v>302</v>
      </c>
      <c r="D1051">
        <v>86832</v>
      </c>
      <c r="F1051" s="9">
        <f t="shared" si="369"/>
        <v>0</v>
      </c>
      <c r="G1051" s="9">
        <f t="shared" si="370"/>
        <v>1766.961</v>
      </c>
      <c r="H1051" s="9">
        <f t="shared" si="371"/>
        <v>1514.538</v>
      </c>
      <c r="I1051" s="9">
        <v>2524.23</v>
      </c>
      <c r="J1051" t="s">
        <v>4100</v>
      </c>
      <c r="K1051" t="s">
        <v>4103</v>
      </c>
      <c r="L1051" s="9">
        <f t="shared" si="372"/>
        <v>240.30669599999999</v>
      </c>
      <c r="M1051" t="s">
        <v>4103</v>
      </c>
      <c r="N1051" s="9">
        <f t="shared" si="368"/>
        <v>764.84168999999997</v>
      </c>
      <c r="O1051" t="s">
        <v>4137</v>
      </c>
      <c r="P1051" s="9">
        <v>372.31</v>
      </c>
      <c r="Q1051" t="s">
        <v>4103</v>
      </c>
      <c r="R1051" s="9">
        <f t="shared" si="373"/>
        <v>1766.961</v>
      </c>
      <c r="S1051" t="s">
        <v>4103</v>
      </c>
      <c r="T1051" s="9">
        <f t="shared" si="374"/>
        <v>757.26900000000001</v>
      </c>
      <c r="U1051" t="s">
        <v>4103</v>
      </c>
      <c r="V1051" s="9">
        <f t="shared" si="388"/>
        <v>463.4271</v>
      </c>
      <c r="W1051" t="s">
        <v>4103</v>
      </c>
      <c r="X1051" s="9">
        <f t="shared" si="375"/>
        <v>1615.5072</v>
      </c>
      <c r="Y1051" t="s">
        <v>4135</v>
      </c>
      <c r="Z1051" s="9">
        <v>291.38</v>
      </c>
      <c r="AA1051" t="s">
        <v>4103</v>
      </c>
      <c r="AB1051" s="9">
        <f t="shared" si="367"/>
        <v>0</v>
      </c>
      <c r="AC1051" t="str">
        <f t="shared" si="376"/>
        <v>POC</v>
      </c>
      <c r="AD1051" s="9">
        <f t="shared" si="377"/>
        <v>0</v>
      </c>
      <c r="AE1051" t="s">
        <v>4150</v>
      </c>
      <c r="AF1051" s="9">
        <v>323.75</v>
      </c>
      <c r="AG1051" t="str">
        <f t="shared" si="378"/>
        <v>CLAB</v>
      </c>
      <c r="AH1051" s="9">
        <f t="shared" si="379"/>
        <v>323.75</v>
      </c>
      <c r="AI1051" t="str">
        <f t="shared" si="380"/>
        <v>CLAB</v>
      </c>
      <c r="AJ1051" s="9">
        <f t="shared" si="381"/>
        <v>323.75</v>
      </c>
      <c r="AK1051" t="str">
        <f t="shared" si="382"/>
        <v>CLAB</v>
      </c>
      <c r="AL1051" s="9">
        <f t="shared" si="383"/>
        <v>323.75</v>
      </c>
      <c r="AM1051" t="str">
        <f t="shared" si="384"/>
        <v>CLAB</v>
      </c>
      <c r="AN1051" s="9">
        <f t="shared" si="385"/>
        <v>323.75</v>
      </c>
      <c r="AO1051" t="str">
        <f t="shared" si="386"/>
        <v>CLAB</v>
      </c>
      <c r="AP1051" s="9">
        <f t="shared" si="387"/>
        <v>323.75</v>
      </c>
    </row>
    <row r="1052" spans="1:42" x14ac:dyDescent="0.25">
      <c r="A1052">
        <v>1314532</v>
      </c>
      <c r="B1052" t="s">
        <v>2412</v>
      </c>
      <c r="C1052">
        <v>300</v>
      </c>
      <c r="D1052">
        <v>86850</v>
      </c>
      <c r="F1052" s="9">
        <f t="shared" si="369"/>
        <v>0</v>
      </c>
      <c r="G1052" s="9">
        <f t="shared" si="370"/>
        <v>2158.2166499999998</v>
      </c>
      <c r="H1052" s="9">
        <f t="shared" si="371"/>
        <v>260.46600000000001</v>
      </c>
      <c r="I1052" s="9">
        <v>434.11</v>
      </c>
      <c r="J1052" t="s">
        <v>4100</v>
      </c>
      <c r="K1052" t="s">
        <v>4103</v>
      </c>
      <c r="L1052" s="9">
        <f t="shared" si="372"/>
        <v>41.327272000000001</v>
      </c>
      <c r="M1052" t="s">
        <v>4103</v>
      </c>
      <c r="N1052" s="9">
        <f t="shared" si="368"/>
        <v>131.53532999999999</v>
      </c>
      <c r="O1052" t="s">
        <v>4137</v>
      </c>
      <c r="P1052" s="9">
        <v>11.24</v>
      </c>
      <c r="Q1052" t="s">
        <v>4103</v>
      </c>
      <c r="R1052" s="9">
        <f t="shared" si="373"/>
        <v>303.87700000000001</v>
      </c>
      <c r="S1052" t="s">
        <v>4103</v>
      </c>
      <c r="T1052" s="9">
        <f t="shared" si="374"/>
        <v>130.233</v>
      </c>
      <c r="U1052" t="s">
        <v>4103</v>
      </c>
      <c r="V1052" s="9">
        <f t="shared" si="388"/>
        <v>2158.2166499999998</v>
      </c>
      <c r="W1052" t="s">
        <v>4103</v>
      </c>
      <c r="X1052" s="9">
        <f t="shared" si="375"/>
        <v>277.8304</v>
      </c>
      <c r="Y1052" t="s">
        <v>4135</v>
      </c>
      <c r="Z1052" s="9">
        <v>8.7899999999999991</v>
      </c>
      <c r="AA1052" t="s">
        <v>4103</v>
      </c>
      <c r="AB1052" s="9">
        <f t="shared" ref="AB1052:AB1115" si="389">I1052*0%</f>
        <v>0</v>
      </c>
      <c r="AC1052" t="str">
        <f t="shared" si="376"/>
        <v>POC</v>
      </c>
      <c r="AD1052" s="9">
        <f t="shared" si="377"/>
        <v>0</v>
      </c>
      <c r="AE1052" t="s">
        <v>4151</v>
      </c>
      <c r="AF1052" s="9">
        <v>48.31</v>
      </c>
      <c r="AG1052" t="str">
        <f t="shared" si="378"/>
        <v>APCs</v>
      </c>
      <c r="AH1052" s="9">
        <f t="shared" si="379"/>
        <v>48.31</v>
      </c>
      <c r="AI1052" t="str">
        <f t="shared" si="380"/>
        <v>APCs</v>
      </c>
      <c r="AJ1052" s="9">
        <f t="shared" si="381"/>
        <v>48.31</v>
      </c>
      <c r="AK1052" t="str">
        <f t="shared" si="382"/>
        <v>APCs</v>
      </c>
      <c r="AL1052" s="9">
        <f t="shared" si="383"/>
        <v>48.31</v>
      </c>
      <c r="AM1052" t="str">
        <f t="shared" si="384"/>
        <v>APCs</v>
      </c>
      <c r="AN1052" s="9">
        <f t="shared" si="385"/>
        <v>48.31</v>
      </c>
      <c r="AO1052" t="str">
        <f t="shared" si="386"/>
        <v>APCs</v>
      </c>
      <c r="AP1052" s="9">
        <f t="shared" si="387"/>
        <v>48.31</v>
      </c>
    </row>
    <row r="1053" spans="1:42" x14ac:dyDescent="0.25">
      <c r="A1053">
        <v>1314533</v>
      </c>
      <c r="B1053" t="s">
        <v>2413</v>
      </c>
      <c r="C1053">
        <v>300</v>
      </c>
      <c r="D1053">
        <v>86860</v>
      </c>
      <c r="F1053" s="9">
        <f t="shared" si="369"/>
        <v>0</v>
      </c>
      <c r="G1053" s="9">
        <f t="shared" si="370"/>
        <v>371.16405000000003</v>
      </c>
      <c r="H1053" s="9">
        <f t="shared" si="371"/>
        <v>232.81799999999998</v>
      </c>
      <c r="I1053" s="9">
        <v>388.03</v>
      </c>
      <c r="J1053" t="s">
        <v>4100</v>
      </c>
      <c r="K1053" t="s">
        <v>4103</v>
      </c>
      <c r="L1053" s="9">
        <f t="shared" si="372"/>
        <v>36.940455999999998</v>
      </c>
      <c r="M1053" t="s">
        <v>4103</v>
      </c>
      <c r="N1053" s="9">
        <f t="shared" si="368"/>
        <v>117.57308999999999</v>
      </c>
      <c r="O1053" t="s">
        <v>4137</v>
      </c>
      <c r="P1053" s="9">
        <v>32.51</v>
      </c>
      <c r="Q1053" t="s">
        <v>4103</v>
      </c>
      <c r="R1053" s="9">
        <f t="shared" si="373"/>
        <v>271.62099999999998</v>
      </c>
      <c r="S1053" t="s">
        <v>4103</v>
      </c>
      <c r="T1053" s="9">
        <f t="shared" si="374"/>
        <v>116.40899999999999</v>
      </c>
      <c r="U1053" t="s">
        <v>4103</v>
      </c>
      <c r="V1053" s="9">
        <f t="shared" si="388"/>
        <v>371.16405000000003</v>
      </c>
      <c r="W1053" t="s">
        <v>4103</v>
      </c>
      <c r="X1053" s="9">
        <f t="shared" si="375"/>
        <v>248.33919999999998</v>
      </c>
      <c r="Y1053" t="s">
        <v>4135</v>
      </c>
      <c r="Z1053" s="9">
        <v>129.15</v>
      </c>
      <c r="AA1053" t="s">
        <v>4103</v>
      </c>
      <c r="AB1053" s="9">
        <f t="shared" si="389"/>
        <v>0</v>
      </c>
      <c r="AC1053" t="str">
        <f t="shared" si="376"/>
        <v>POC</v>
      </c>
      <c r="AD1053" s="9">
        <f t="shared" si="377"/>
        <v>0</v>
      </c>
      <c r="AE1053" t="s">
        <v>4151</v>
      </c>
      <c r="AF1053" s="9">
        <v>152.27000000000001</v>
      </c>
      <c r="AG1053" t="str">
        <f t="shared" si="378"/>
        <v>APCs</v>
      </c>
      <c r="AH1053" s="9">
        <f t="shared" si="379"/>
        <v>152.27000000000001</v>
      </c>
      <c r="AI1053" t="str">
        <f t="shared" si="380"/>
        <v>APCs</v>
      </c>
      <c r="AJ1053" s="9">
        <f t="shared" si="381"/>
        <v>152.27000000000001</v>
      </c>
      <c r="AK1053" t="str">
        <f t="shared" si="382"/>
        <v>APCs</v>
      </c>
      <c r="AL1053" s="9">
        <f t="shared" si="383"/>
        <v>152.27000000000001</v>
      </c>
      <c r="AM1053" t="str">
        <f t="shared" si="384"/>
        <v>APCs</v>
      </c>
      <c r="AN1053" s="9">
        <f t="shared" si="385"/>
        <v>152.27000000000001</v>
      </c>
      <c r="AO1053" t="str">
        <f t="shared" si="386"/>
        <v>APCs</v>
      </c>
      <c r="AP1053" s="9">
        <f t="shared" si="387"/>
        <v>152.27000000000001</v>
      </c>
    </row>
    <row r="1054" spans="1:42" x14ac:dyDescent="0.25">
      <c r="A1054">
        <v>1314534</v>
      </c>
      <c r="B1054" t="s">
        <v>2414</v>
      </c>
      <c r="C1054">
        <v>300</v>
      </c>
      <c r="D1054">
        <v>86870</v>
      </c>
      <c r="F1054" s="9">
        <f t="shared" si="369"/>
        <v>0</v>
      </c>
      <c r="G1054" s="9">
        <f t="shared" si="370"/>
        <v>486.59099999999995</v>
      </c>
      <c r="H1054" s="9">
        <f t="shared" si="371"/>
        <v>417.07799999999997</v>
      </c>
      <c r="I1054" s="9">
        <v>695.13</v>
      </c>
      <c r="J1054" t="s">
        <v>4100</v>
      </c>
      <c r="K1054" t="s">
        <v>4103</v>
      </c>
      <c r="L1054" s="9">
        <f t="shared" si="372"/>
        <v>66.176375999999991</v>
      </c>
      <c r="M1054" t="s">
        <v>4103</v>
      </c>
      <c r="N1054" s="9">
        <f t="shared" si="368"/>
        <v>210.62439000000001</v>
      </c>
      <c r="O1054" t="s">
        <v>4137</v>
      </c>
      <c r="P1054" s="9">
        <v>44.53</v>
      </c>
      <c r="Q1054" t="s">
        <v>4103</v>
      </c>
      <c r="R1054" s="9">
        <f t="shared" si="373"/>
        <v>486.59099999999995</v>
      </c>
      <c r="S1054" t="s">
        <v>4103</v>
      </c>
      <c r="T1054" s="9">
        <f t="shared" si="374"/>
        <v>208.53899999999999</v>
      </c>
      <c r="U1054" t="s">
        <v>4103</v>
      </c>
      <c r="V1054" s="9">
        <f t="shared" si="388"/>
        <v>331.76564999999999</v>
      </c>
      <c r="W1054" t="s">
        <v>4103</v>
      </c>
      <c r="X1054" s="9">
        <f t="shared" si="375"/>
        <v>444.88319999999999</v>
      </c>
      <c r="Y1054" t="s">
        <v>4135</v>
      </c>
      <c r="Z1054" s="9">
        <v>255.07</v>
      </c>
      <c r="AA1054" t="s">
        <v>4103</v>
      </c>
      <c r="AB1054" s="9">
        <f t="shared" si="389"/>
        <v>0</v>
      </c>
      <c r="AC1054" t="str">
        <f t="shared" si="376"/>
        <v>POC</v>
      </c>
      <c r="AD1054" s="9">
        <f t="shared" si="377"/>
        <v>0</v>
      </c>
      <c r="AE1054" t="s">
        <v>4151</v>
      </c>
      <c r="AF1054" s="9">
        <v>320.45</v>
      </c>
      <c r="AG1054" t="str">
        <f t="shared" si="378"/>
        <v>APCs</v>
      </c>
      <c r="AH1054" s="9">
        <f t="shared" si="379"/>
        <v>320.45</v>
      </c>
      <c r="AI1054" t="str">
        <f t="shared" si="380"/>
        <v>APCs</v>
      </c>
      <c r="AJ1054" s="9">
        <f t="shared" si="381"/>
        <v>320.45</v>
      </c>
      <c r="AK1054" t="str">
        <f t="shared" si="382"/>
        <v>APCs</v>
      </c>
      <c r="AL1054" s="9">
        <f t="shared" si="383"/>
        <v>320.45</v>
      </c>
      <c r="AM1054" t="str">
        <f t="shared" si="384"/>
        <v>APCs</v>
      </c>
      <c r="AN1054" s="9">
        <f t="shared" si="385"/>
        <v>320.45</v>
      </c>
      <c r="AO1054" t="str">
        <f t="shared" si="386"/>
        <v>APCs</v>
      </c>
      <c r="AP1054" s="9">
        <f t="shared" si="387"/>
        <v>320.45</v>
      </c>
    </row>
    <row r="1055" spans="1:42" x14ac:dyDescent="0.25">
      <c r="A1055">
        <v>1314535</v>
      </c>
      <c r="B1055" t="s">
        <v>2415</v>
      </c>
      <c r="C1055">
        <v>300</v>
      </c>
      <c r="D1055">
        <v>86880</v>
      </c>
      <c r="F1055" s="9">
        <f t="shared" si="369"/>
        <v>0</v>
      </c>
      <c r="G1055" s="9">
        <f t="shared" si="370"/>
        <v>594.33614999999998</v>
      </c>
      <c r="H1055" s="9">
        <f t="shared" si="371"/>
        <v>122.268</v>
      </c>
      <c r="I1055" s="9">
        <v>203.78</v>
      </c>
      <c r="J1055" t="s">
        <v>4100</v>
      </c>
      <c r="K1055" t="s">
        <v>4103</v>
      </c>
      <c r="L1055" s="9">
        <f t="shared" si="372"/>
        <v>19.399856</v>
      </c>
      <c r="M1055" t="s">
        <v>4103</v>
      </c>
      <c r="N1055" s="9">
        <f t="shared" si="368"/>
        <v>61.745339999999999</v>
      </c>
      <c r="O1055" t="s">
        <v>4137</v>
      </c>
      <c r="P1055" s="9">
        <v>6.2</v>
      </c>
      <c r="Q1055" t="s">
        <v>4103</v>
      </c>
      <c r="R1055" s="9">
        <f t="shared" si="373"/>
        <v>142.64599999999999</v>
      </c>
      <c r="S1055" t="s">
        <v>4103</v>
      </c>
      <c r="T1055" s="9">
        <f t="shared" si="374"/>
        <v>61.134</v>
      </c>
      <c r="U1055" t="s">
        <v>4103</v>
      </c>
      <c r="V1055" s="9">
        <f t="shared" si="388"/>
        <v>594.33614999999998</v>
      </c>
      <c r="W1055" t="s">
        <v>4103</v>
      </c>
      <c r="X1055" s="9">
        <f t="shared" si="375"/>
        <v>130.41919999999999</v>
      </c>
      <c r="Y1055" t="s">
        <v>4135</v>
      </c>
      <c r="Z1055" s="9">
        <v>4.8499999999999996</v>
      </c>
      <c r="AA1055" t="s">
        <v>4103</v>
      </c>
      <c r="AB1055" s="9">
        <f t="shared" si="389"/>
        <v>0</v>
      </c>
      <c r="AC1055" t="str">
        <f t="shared" si="376"/>
        <v>POC</v>
      </c>
      <c r="AD1055" s="9">
        <f t="shared" si="377"/>
        <v>0</v>
      </c>
      <c r="AE1055" t="s">
        <v>4151</v>
      </c>
      <c r="AF1055" s="9">
        <v>54.53</v>
      </c>
      <c r="AG1055" t="str">
        <f t="shared" si="378"/>
        <v>APCs</v>
      </c>
      <c r="AH1055" s="9">
        <f t="shared" si="379"/>
        <v>54.53</v>
      </c>
      <c r="AI1055" t="str">
        <f t="shared" si="380"/>
        <v>APCs</v>
      </c>
      <c r="AJ1055" s="9">
        <f t="shared" si="381"/>
        <v>54.53</v>
      </c>
      <c r="AK1055" t="str">
        <f t="shared" si="382"/>
        <v>APCs</v>
      </c>
      <c r="AL1055" s="9">
        <f t="shared" si="383"/>
        <v>54.53</v>
      </c>
      <c r="AM1055" t="str">
        <f t="shared" si="384"/>
        <v>APCs</v>
      </c>
      <c r="AN1055" s="9">
        <f t="shared" si="385"/>
        <v>54.53</v>
      </c>
      <c r="AO1055" t="str">
        <f t="shared" si="386"/>
        <v>APCs</v>
      </c>
      <c r="AP1055" s="9">
        <f t="shared" si="387"/>
        <v>54.53</v>
      </c>
    </row>
    <row r="1056" spans="1:42" x14ac:dyDescent="0.25">
      <c r="A1056">
        <v>1314010</v>
      </c>
      <c r="B1056" t="s">
        <v>2142</v>
      </c>
      <c r="C1056">
        <v>300</v>
      </c>
      <c r="D1056">
        <v>86890</v>
      </c>
      <c r="F1056" s="9">
        <f t="shared" si="369"/>
        <v>0</v>
      </c>
      <c r="G1056" s="9">
        <f t="shared" si="370"/>
        <v>591.12900000000002</v>
      </c>
      <c r="H1056" s="9">
        <f t="shared" si="371"/>
        <v>506.68200000000002</v>
      </c>
      <c r="I1056" s="9">
        <v>844.47</v>
      </c>
      <c r="J1056" t="s">
        <v>4100</v>
      </c>
      <c r="K1056" t="s">
        <v>4103</v>
      </c>
      <c r="L1056" s="9">
        <f t="shared" si="372"/>
        <v>80.393543999999991</v>
      </c>
      <c r="M1056" t="s">
        <v>4103</v>
      </c>
      <c r="N1056" s="9">
        <f t="shared" si="368"/>
        <v>255.87441000000001</v>
      </c>
      <c r="O1056" t="s">
        <v>4137</v>
      </c>
      <c r="P1056" s="9">
        <v>102.49</v>
      </c>
      <c r="Q1056" t="s">
        <v>4103</v>
      </c>
      <c r="R1056" s="9">
        <f t="shared" si="373"/>
        <v>591.12900000000002</v>
      </c>
      <c r="S1056" t="s">
        <v>4103</v>
      </c>
      <c r="T1056" s="9">
        <f t="shared" si="374"/>
        <v>253.34100000000001</v>
      </c>
      <c r="U1056" t="s">
        <v>4103</v>
      </c>
      <c r="V1056" s="9">
        <f t="shared" si="388"/>
        <v>174.2319</v>
      </c>
      <c r="W1056" t="s">
        <v>4103</v>
      </c>
      <c r="X1056" s="9">
        <f t="shared" si="375"/>
        <v>540.46080000000006</v>
      </c>
      <c r="Y1056" t="s">
        <v>4135</v>
      </c>
      <c r="Z1056" s="9">
        <v>129.15</v>
      </c>
      <c r="AA1056" t="s">
        <v>4103</v>
      </c>
      <c r="AB1056" s="9">
        <f t="shared" si="389"/>
        <v>0</v>
      </c>
      <c r="AC1056" t="str">
        <f t="shared" si="376"/>
        <v>POC</v>
      </c>
      <c r="AD1056" s="9">
        <f t="shared" si="377"/>
        <v>0</v>
      </c>
      <c r="AE1056" t="s">
        <v>4151</v>
      </c>
      <c r="AF1056" s="9">
        <v>152.27000000000001</v>
      </c>
      <c r="AG1056" t="str">
        <f t="shared" si="378"/>
        <v>APCs</v>
      </c>
      <c r="AH1056" s="9">
        <f t="shared" si="379"/>
        <v>152.27000000000001</v>
      </c>
      <c r="AI1056" t="str">
        <f t="shared" si="380"/>
        <v>APCs</v>
      </c>
      <c r="AJ1056" s="9">
        <f t="shared" si="381"/>
        <v>152.27000000000001</v>
      </c>
      <c r="AK1056" t="str">
        <f t="shared" si="382"/>
        <v>APCs</v>
      </c>
      <c r="AL1056" s="9">
        <f t="shared" si="383"/>
        <v>152.27000000000001</v>
      </c>
      <c r="AM1056" t="str">
        <f t="shared" si="384"/>
        <v>APCs</v>
      </c>
      <c r="AN1056" s="9">
        <f t="shared" si="385"/>
        <v>152.27000000000001</v>
      </c>
      <c r="AO1056" t="str">
        <f t="shared" si="386"/>
        <v>APCs</v>
      </c>
      <c r="AP1056" s="9">
        <f t="shared" si="387"/>
        <v>152.27000000000001</v>
      </c>
    </row>
    <row r="1057" spans="1:42" x14ac:dyDescent="0.25">
      <c r="A1057">
        <v>1314083</v>
      </c>
      <c r="B1057" t="s">
        <v>2159</v>
      </c>
      <c r="C1057">
        <v>300</v>
      </c>
      <c r="D1057">
        <v>86900</v>
      </c>
      <c r="F1057" s="9">
        <f t="shared" si="369"/>
        <v>0</v>
      </c>
      <c r="G1057" s="9">
        <f t="shared" si="370"/>
        <v>722.02184999999997</v>
      </c>
      <c r="H1057" s="9">
        <f t="shared" si="371"/>
        <v>46.067999999999998</v>
      </c>
      <c r="I1057" s="9">
        <v>76.78</v>
      </c>
      <c r="J1057" t="s">
        <v>4100</v>
      </c>
      <c r="K1057" t="s">
        <v>4103</v>
      </c>
      <c r="L1057" s="9">
        <f t="shared" si="372"/>
        <v>7.309456</v>
      </c>
      <c r="M1057" t="s">
        <v>4103</v>
      </c>
      <c r="N1057" s="9">
        <f t="shared" si="368"/>
        <v>23.264340000000001</v>
      </c>
      <c r="O1057" t="s">
        <v>4137</v>
      </c>
      <c r="P1057" s="9">
        <v>3.44</v>
      </c>
      <c r="Q1057" t="s">
        <v>4103</v>
      </c>
      <c r="R1057" s="9">
        <f t="shared" si="373"/>
        <v>53.745999999999995</v>
      </c>
      <c r="S1057" t="s">
        <v>4103</v>
      </c>
      <c r="T1057" s="9">
        <f t="shared" si="374"/>
        <v>23.033999999999999</v>
      </c>
      <c r="U1057" t="s">
        <v>4103</v>
      </c>
      <c r="V1057" s="9">
        <f t="shared" si="388"/>
        <v>722.02184999999997</v>
      </c>
      <c r="W1057" t="s">
        <v>4103</v>
      </c>
      <c r="X1057" s="9">
        <f t="shared" si="375"/>
        <v>49.139200000000002</v>
      </c>
      <c r="Y1057" t="s">
        <v>4135</v>
      </c>
      <c r="Z1057" s="9">
        <v>2.69</v>
      </c>
      <c r="AA1057" t="s">
        <v>4103</v>
      </c>
      <c r="AB1057" s="9">
        <f t="shared" si="389"/>
        <v>0</v>
      </c>
      <c r="AC1057" t="str">
        <f t="shared" si="376"/>
        <v>POC</v>
      </c>
      <c r="AD1057" s="9">
        <f t="shared" si="377"/>
        <v>0</v>
      </c>
      <c r="AE1057" t="s">
        <v>4151</v>
      </c>
      <c r="AF1057" s="9">
        <v>113.88</v>
      </c>
      <c r="AG1057" t="str">
        <f t="shared" si="378"/>
        <v>APCs</v>
      </c>
      <c r="AH1057" s="9">
        <f t="shared" si="379"/>
        <v>113.88</v>
      </c>
      <c r="AI1057" t="str">
        <f t="shared" si="380"/>
        <v>APCs</v>
      </c>
      <c r="AJ1057" s="9">
        <f t="shared" si="381"/>
        <v>113.88</v>
      </c>
      <c r="AK1057" t="str">
        <f t="shared" si="382"/>
        <v>APCs</v>
      </c>
      <c r="AL1057" s="9">
        <f t="shared" si="383"/>
        <v>113.88</v>
      </c>
      <c r="AM1057" t="str">
        <f t="shared" si="384"/>
        <v>APCs</v>
      </c>
      <c r="AN1057" s="9">
        <f t="shared" si="385"/>
        <v>113.88</v>
      </c>
      <c r="AO1057" t="str">
        <f t="shared" si="386"/>
        <v>APCs</v>
      </c>
      <c r="AP1057" s="9">
        <f t="shared" si="387"/>
        <v>113.88</v>
      </c>
    </row>
    <row r="1058" spans="1:42" x14ac:dyDescent="0.25">
      <c r="A1058">
        <v>1314084</v>
      </c>
      <c r="B1058" t="s">
        <v>2160</v>
      </c>
      <c r="C1058">
        <v>300</v>
      </c>
      <c r="D1058">
        <v>86901</v>
      </c>
      <c r="F1058" s="9">
        <f t="shared" si="369"/>
        <v>0</v>
      </c>
      <c r="G1058" s="9">
        <f t="shared" si="370"/>
        <v>86.960999999999999</v>
      </c>
      <c r="H1058" s="9">
        <f t="shared" si="371"/>
        <v>74.537999999999997</v>
      </c>
      <c r="I1058" s="9">
        <v>124.23</v>
      </c>
      <c r="J1058" t="s">
        <v>4100</v>
      </c>
      <c r="K1058" t="s">
        <v>4103</v>
      </c>
      <c r="L1058" s="9">
        <f t="shared" si="372"/>
        <v>11.826696</v>
      </c>
      <c r="M1058" t="s">
        <v>4103</v>
      </c>
      <c r="N1058" s="9">
        <f t="shared" si="368"/>
        <v>37.641689999999997</v>
      </c>
      <c r="O1058" t="s">
        <v>4137</v>
      </c>
      <c r="P1058" s="9">
        <v>3.44</v>
      </c>
      <c r="Q1058" t="s">
        <v>4103</v>
      </c>
      <c r="R1058" s="9">
        <f t="shared" si="373"/>
        <v>86.960999999999999</v>
      </c>
      <c r="S1058" t="s">
        <v>4103</v>
      </c>
      <c r="T1058" s="9">
        <f t="shared" si="374"/>
        <v>37.268999999999998</v>
      </c>
      <c r="U1058" t="s">
        <v>4103</v>
      </c>
      <c r="V1058" s="9">
        <f t="shared" si="388"/>
        <v>65.646900000000002</v>
      </c>
      <c r="W1058" t="s">
        <v>4103</v>
      </c>
      <c r="X1058" s="9">
        <f t="shared" si="375"/>
        <v>79.507199999999997</v>
      </c>
      <c r="Y1058" t="s">
        <v>4135</v>
      </c>
      <c r="Z1058" s="9">
        <v>2.69</v>
      </c>
      <c r="AA1058" t="s">
        <v>4103</v>
      </c>
      <c r="AB1058" s="9">
        <f t="shared" si="389"/>
        <v>0</v>
      </c>
      <c r="AC1058" t="str">
        <f t="shared" si="376"/>
        <v>POC</v>
      </c>
      <c r="AD1058" s="9">
        <f t="shared" si="377"/>
        <v>0</v>
      </c>
      <c r="AE1058" t="s">
        <v>4151</v>
      </c>
      <c r="AF1058" s="9">
        <v>35.75</v>
      </c>
      <c r="AG1058" t="str">
        <f t="shared" si="378"/>
        <v>APCs</v>
      </c>
      <c r="AH1058" s="9">
        <f t="shared" si="379"/>
        <v>35.75</v>
      </c>
      <c r="AI1058" t="str">
        <f t="shared" si="380"/>
        <v>APCs</v>
      </c>
      <c r="AJ1058" s="9">
        <f t="shared" si="381"/>
        <v>35.75</v>
      </c>
      <c r="AK1058" t="str">
        <f t="shared" si="382"/>
        <v>APCs</v>
      </c>
      <c r="AL1058" s="9">
        <f t="shared" si="383"/>
        <v>35.75</v>
      </c>
      <c r="AM1058" t="str">
        <f t="shared" si="384"/>
        <v>APCs</v>
      </c>
      <c r="AN1058" s="9">
        <f t="shared" si="385"/>
        <v>35.75</v>
      </c>
      <c r="AO1058" t="str">
        <f t="shared" si="386"/>
        <v>APCs</v>
      </c>
      <c r="AP1058" s="9">
        <f t="shared" si="387"/>
        <v>35.75</v>
      </c>
    </row>
    <row r="1059" spans="1:42" x14ac:dyDescent="0.25">
      <c r="A1059">
        <v>1316450</v>
      </c>
      <c r="B1059" t="s">
        <v>2729</v>
      </c>
      <c r="C1059">
        <v>300</v>
      </c>
      <c r="D1059">
        <v>86902</v>
      </c>
      <c r="F1059" s="9">
        <f t="shared" si="369"/>
        <v>0</v>
      </c>
      <c r="G1059" s="9">
        <f t="shared" si="370"/>
        <v>320.45</v>
      </c>
      <c r="H1059" s="9">
        <f t="shared" si="371"/>
        <v>187.596</v>
      </c>
      <c r="I1059" s="9">
        <v>312.66000000000003</v>
      </c>
      <c r="J1059" t="s">
        <v>4100</v>
      </c>
      <c r="K1059" t="s">
        <v>4103</v>
      </c>
      <c r="L1059" s="9">
        <f t="shared" si="372"/>
        <v>29.765232000000001</v>
      </c>
      <c r="M1059" t="s">
        <v>4103</v>
      </c>
      <c r="N1059" s="9">
        <f t="shared" si="368"/>
        <v>94.735979999999998</v>
      </c>
      <c r="O1059" t="s">
        <v>4137</v>
      </c>
      <c r="P1059" s="9">
        <v>7.3</v>
      </c>
      <c r="Q1059" t="s">
        <v>4103</v>
      </c>
      <c r="R1059" s="9">
        <f t="shared" si="373"/>
        <v>218.86199999999999</v>
      </c>
      <c r="S1059" t="s">
        <v>4103</v>
      </c>
      <c r="T1059" s="9">
        <f t="shared" si="374"/>
        <v>93.798000000000002</v>
      </c>
      <c r="U1059" t="s">
        <v>4103</v>
      </c>
      <c r="V1059" s="9">
        <f t="shared" si="388"/>
        <v>106.21665</v>
      </c>
      <c r="W1059" t="s">
        <v>4103</v>
      </c>
      <c r="X1059" s="9">
        <f t="shared" si="375"/>
        <v>200.10240000000002</v>
      </c>
      <c r="Y1059" t="s">
        <v>4135</v>
      </c>
      <c r="Z1059" s="9">
        <v>5.72</v>
      </c>
      <c r="AA1059" t="s">
        <v>4103</v>
      </c>
      <c r="AB1059" s="9">
        <f t="shared" si="389"/>
        <v>0</v>
      </c>
      <c r="AC1059" t="str">
        <f t="shared" si="376"/>
        <v>POC</v>
      </c>
      <c r="AD1059" s="9">
        <f t="shared" si="377"/>
        <v>0</v>
      </c>
      <c r="AE1059" t="s">
        <v>4151</v>
      </c>
      <c r="AF1059" s="9">
        <v>320.45</v>
      </c>
      <c r="AG1059" t="str">
        <f t="shared" si="378"/>
        <v>APCs</v>
      </c>
      <c r="AH1059" s="9">
        <f t="shared" si="379"/>
        <v>320.45</v>
      </c>
      <c r="AI1059" t="str">
        <f t="shared" si="380"/>
        <v>APCs</v>
      </c>
      <c r="AJ1059" s="9">
        <f t="shared" si="381"/>
        <v>320.45</v>
      </c>
      <c r="AK1059" t="str">
        <f t="shared" si="382"/>
        <v>APCs</v>
      </c>
      <c r="AL1059" s="9">
        <f t="shared" si="383"/>
        <v>320.45</v>
      </c>
      <c r="AM1059" t="str">
        <f t="shared" si="384"/>
        <v>APCs</v>
      </c>
      <c r="AN1059" s="9">
        <f t="shared" si="385"/>
        <v>320.45</v>
      </c>
      <c r="AO1059" t="str">
        <f t="shared" si="386"/>
        <v>APCs</v>
      </c>
      <c r="AP1059" s="9">
        <f t="shared" si="387"/>
        <v>320.45</v>
      </c>
    </row>
    <row r="1060" spans="1:42" x14ac:dyDescent="0.25">
      <c r="A1060">
        <v>1314087</v>
      </c>
      <c r="B1060" t="s">
        <v>2161</v>
      </c>
      <c r="C1060">
        <v>300</v>
      </c>
      <c r="D1060">
        <v>86905</v>
      </c>
      <c r="F1060" s="9">
        <f t="shared" si="369"/>
        <v>0</v>
      </c>
      <c r="G1060" s="9">
        <f t="shared" si="370"/>
        <v>320.45</v>
      </c>
      <c r="H1060" s="9">
        <f t="shared" si="371"/>
        <v>58.62</v>
      </c>
      <c r="I1060" s="9">
        <v>97.7</v>
      </c>
      <c r="J1060" t="s">
        <v>4100</v>
      </c>
      <c r="K1060" t="s">
        <v>4103</v>
      </c>
      <c r="L1060" s="9">
        <f t="shared" si="372"/>
        <v>9.3010400000000004</v>
      </c>
      <c r="M1060" t="s">
        <v>4103</v>
      </c>
      <c r="N1060" s="9">
        <f t="shared" si="368"/>
        <v>29.603100000000001</v>
      </c>
      <c r="O1060" t="s">
        <v>4137</v>
      </c>
      <c r="P1060" s="9">
        <v>4.4000000000000004</v>
      </c>
      <c r="Q1060" t="s">
        <v>4103</v>
      </c>
      <c r="R1060" s="9">
        <f t="shared" si="373"/>
        <v>68.39</v>
      </c>
      <c r="S1060" t="s">
        <v>4103</v>
      </c>
      <c r="T1060" s="9">
        <f t="shared" si="374"/>
        <v>29.31</v>
      </c>
      <c r="U1060" t="s">
        <v>4103</v>
      </c>
      <c r="V1060" s="9">
        <f t="shared" si="388"/>
        <v>267.32429999999999</v>
      </c>
      <c r="W1060" t="s">
        <v>4103</v>
      </c>
      <c r="X1060" s="9">
        <f t="shared" si="375"/>
        <v>62.528000000000006</v>
      </c>
      <c r="Y1060" t="s">
        <v>4135</v>
      </c>
      <c r="Z1060" s="9">
        <v>3.45</v>
      </c>
      <c r="AA1060" t="s">
        <v>4103</v>
      </c>
      <c r="AB1060" s="9">
        <f t="shared" si="389"/>
        <v>0</v>
      </c>
      <c r="AC1060" t="str">
        <f t="shared" si="376"/>
        <v>POC</v>
      </c>
      <c r="AD1060" s="9">
        <f t="shared" si="377"/>
        <v>0</v>
      </c>
      <c r="AE1060" t="s">
        <v>4151</v>
      </c>
      <c r="AF1060" s="9">
        <v>320.45</v>
      </c>
      <c r="AG1060" t="str">
        <f t="shared" si="378"/>
        <v>APCs</v>
      </c>
      <c r="AH1060" s="9">
        <f t="shared" si="379"/>
        <v>320.45</v>
      </c>
      <c r="AI1060" t="str">
        <f t="shared" si="380"/>
        <v>APCs</v>
      </c>
      <c r="AJ1060" s="9">
        <f t="shared" si="381"/>
        <v>320.45</v>
      </c>
      <c r="AK1060" t="str">
        <f t="shared" si="382"/>
        <v>APCs</v>
      </c>
      <c r="AL1060" s="9">
        <f t="shared" si="383"/>
        <v>320.45</v>
      </c>
      <c r="AM1060" t="str">
        <f t="shared" si="384"/>
        <v>APCs</v>
      </c>
      <c r="AN1060" s="9">
        <f t="shared" si="385"/>
        <v>320.45</v>
      </c>
      <c r="AO1060" t="str">
        <f t="shared" si="386"/>
        <v>APCs</v>
      </c>
      <c r="AP1060" s="9">
        <f t="shared" si="387"/>
        <v>320.45</v>
      </c>
    </row>
    <row r="1061" spans="1:42" x14ac:dyDescent="0.25">
      <c r="A1061">
        <v>1314091</v>
      </c>
      <c r="B1061" t="s">
        <v>2162</v>
      </c>
      <c r="C1061">
        <v>300</v>
      </c>
      <c r="D1061">
        <v>86920</v>
      </c>
      <c r="F1061" s="9">
        <f t="shared" si="369"/>
        <v>0</v>
      </c>
      <c r="G1061" s="9">
        <f t="shared" si="370"/>
        <v>271.62099999999998</v>
      </c>
      <c r="H1061" s="9">
        <f t="shared" si="371"/>
        <v>232.81799999999998</v>
      </c>
      <c r="I1061" s="9">
        <v>388.03</v>
      </c>
      <c r="J1061" t="s">
        <v>4100</v>
      </c>
      <c r="K1061" t="s">
        <v>4103</v>
      </c>
      <c r="L1061" s="9">
        <f t="shared" si="372"/>
        <v>36.940455999999998</v>
      </c>
      <c r="M1061" t="s">
        <v>4103</v>
      </c>
      <c r="N1061" s="9">
        <f t="shared" si="368"/>
        <v>117.57308999999999</v>
      </c>
      <c r="O1061" t="s">
        <v>4137</v>
      </c>
      <c r="P1061" s="9">
        <v>36.049999999999997</v>
      </c>
      <c r="Q1061" t="s">
        <v>4103</v>
      </c>
      <c r="R1061" s="9">
        <f t="shared" si="373"/>
        <v>271.62099999999998</v>
      </c>
      <c r="S1061" t="s">
        <v>4103</v>
      </c>
      <c r="T1061" s="9">
        <f t="shared" si="374"/>
        <v>116.40899999999999</v>
      </c>
      <c r="U1061" t="s">
        <v>4103</v>
      </c>
      <c r="V1061" s="9">
        <f t="shared" si="388"/>
        <v>83.533500000000004</v>
      </c>
      <c r="W1061" t="s">
        <v>4103</v>
      </c>
      <c r="X1061" s="9">
        <f t="shared" si="375"/>
        <v>248.33919999999998</v>
      </c>
      <c r="Y1061" t="s">
        <v>4135</v>
      </c>
      <c r="Z1061" s="9">
        <v>129.15</v>
      </c>
      <c r="AA1061" t="s">
        <v>4103</v>
      </c>
      <c r="AB1061" s="9">
        <f t="shared" si="389"/>
        <v>0</v>
      </c>
      <c r="AC1061" t="str">
        <f t="shared" si="376"/>
        <v>POC</v>
      </c>
      <c r="AD1061" s="9">
        <f t="shared" si="377"/>
        <v>0</v>
      </c>
      <c r="AE1061" t="s">
        <v>4151</v>
      </c>
      <c r="AF1061" s="9">
        <v>152.27000000000001</v>
      </c>
      <c r="AG1061" t="str">
        <f t="shared" si="378"/>
        <v>APCs</v>
      </c>
      <c r="AH1061" s="9">
        <f t="shared" si="379"/>
        <v>152.27000000000001</v>
      </c>
      <c r="AI1061" t="str">
        <f t="shared" si="380"/>
        <v>APCs</v>
      </c>
      <c r="AJ1061" s="9">
        <f t="shared" si="381"/>
        <v>152.27000000000001</v>
      </c>
      <c r="AK1061" t="str">
        <f t="shared" si="382"/>
        <v>APCs</v>
      </c>
      <c r="AL1061" s="9">
        <f t="shared" si="383"/>
        <v>152.27000000000001</v>
      </c>
      <c r="AM1061" t="str">
        <f t="shared" si="384"/>
        <v>APCs</v>
      </c>
      <c r="AN1061" s="9">
        <f t="shared" si="385"/>
        <v>152.27000000000001</v>
      </c>
      <c r="AO1061" t="str">
        <f t="shared" si="386"/>
        <v>APCs</v>
      </c>
      <c r="AP1061" s="9">
        <f t="shared" si="387"/>
        <v>152.27000000000001</v>
      </c>
    </row>
    <row r="1062" spans="1:42" x14ac:dyDescent="0.25">
      <c r="A1062">
        <v>1314092</v>
      </c>
      <c r="B1062" t="s">
        <v>2163</v>
      </c>
      <c r="C1062">
        <v>300</v>
      </c>
      <c r="D1062">
        <v>86921</v>
      </c>
      <c r="F1062" s="9">
        <f t="shared" si="369"/>
        <v>0</v>
      </c>
      <c r="G1062" s="9">
        <f t="shared" si="370"/>
        <v>843.21999999999991</v>
      </c>
      <c r="H1062" s="9">
        <f t="shared" si="371"/>
        <v>722.75999999999988</v>
      </c>
      <c r="I1062" s="9">
        <v>1204.5999999999999</v>
      </c>
      <c r="J1062" t="s">
        <v>4100</v>
      </c>
      <c r="K1062" t="s">
        <v>4103</v>
      </c>
      <c r="L1062" s="9">
        <f t="shared" si="372"/>
        <v>114.67791999999999</v>
      </c>
      <c r="M1062" t="s">
        <v>4103</v>
      </c>
      <c r="N1062" s="9">
        <f t="shared" si="368"/>
        <v>364.99379999999996</v>
      </c>
      <c r="O1062" t="s">
        <v>4137</v>
      </c>
      <c r="P1062" s="9">
        <v>32.51</v>
      </c>
      <c r="Q1062" t="s">
        <v>4103</v>
      </c>
      <c r="R1062" s="9">
        <f t="shared" si="373"/>
        <v>843.21999999999991</v>
      </c>
      <c r="S1062" t="s">
        <v>4103</v>
      </c>
      <c r="T1062" s="9">
        <f t="shared" si="374"/>
        <v>361.37999999999994</v>
      </c>
      <c r="U1062" t="s">
        <v>4103</v>
      </c>
      <c r="V1062" s="9">
        <f t="shared" si="388"/>
        <v>331.76564999999999</v>
      </c>
      <c r="W1062" t="s">
        <v>4103</v>
      </c>
      <c r="X1062" s="9">
        <f t="shared" si="375"/>
        <v>770.94399999999996</v>
      </c>
      <c r="Y1062" t="s">
        <v>4135</v>
      </c>
      <c r="Z1062" s="9">
        <v>129.15</v>
      </c>
      <c r="AA1062" t="s">
        <v>4103</v>
      </c>
      <c r="AB1062" s="9">
        <f t="shared" si="389"/>
        <v>0</v>
      </c>
      <c r="AC1062" t="str">
        <f t="shared" si="376"/>
        <v>POC</v>
      </c>
      <c r="AD1062" s="9">
        <f t="shared" si="377"/>
        <v>0</v>
      </c>
      <c r="AE1062" t="s">
        <v>4151</v>
      </c>
      <c r="AF1062" s="9">
        <v>152.27000000000001</v>
      </c>
      <c r="AG1062" t="str">
        <f t="shared" si="378"/>
        <v>APCs</v>
      </c>
      <c r="AH1062" s="9">
        <f t="shared" si="379"/>
        <v>152.27000000000001</v>
      </c>
      <c r="AI1062" t="str">
        <f t="shared" si="380"/>
        <v>APCs</v>
      </c>
      <c r="AJ1062" s="9">
        <f t="shared" si="381"/>
        <v>152.27000000000001</v>
      </c>
      <c r="AK1062" t="str">
        <f t="shared" si="382"/>
        <v>APCs</v>
      </c>
      <c r="AL1062" s="9">
        <f t="shared" si="383"/>
        <v>152.27000000000001</v>
      </c>
      <c r="AM1062" t="str">
        <f t="shared" si="384"/>
        <v>APCs</v>
      </c>
      <c r="AN1062" s="9">
        <f t="shared" si="385"/>
        <v>152.27000000000001</v>
      </c>
      <c r="AO1062" t="str">
        <f t="shared" si="386"/>
        <v>APCs</v>
      </c>
      <c r="AP1062" s="9">
        <f t="shared" si="387"/>
        <v>152.27000000000001</v>
      </c>
    </row>
    <row r="1063" spans="1:42" x14ac:dyDescent="0.25">
      <c r="A1063">
        <v>1314093</v>
      </c>
      <c r="B1063" t="s">
        <v>2164</v>
      </c>
      <c r="C1063">
        <v>300</v>
      </c>
      <c r="D1063">
        <v>86922</v>
      </c>
      <c r="F1063" s="9">
        <f t="shared" si="369"/>
        <v>0</v>
      </c>
      <c r="G1063" s="9">
        <f t="shared" si="370"/>
        <v>1029.933</v>
      </c>
      <c r="H1063" s="9">
        <f t="shared" si="371"/>
        <v>232.81799999999998</v>
      </c>
      <c r="I1063" s="9">
        <v>388.03</v>
      </c>
      <c r="J1063" t="s">
        <v>4100</v>
      </c>
      <c r="K1063" t="s">
        <v>4103</v>
      </c>
      <c r="L1063" s="9">
        <f t="shared" si="372"/>
        <v>36.940455999999998</v>
      </c>
      <c r="M1063" t="s">
        <v>4103</v>
      </c>
      <c r="N1063" s="9">
        <f t="shared" si="368"/>
        <v>117.57308999999999</v>
      </c>
      <c r="O1063" t="s">
        <v>4137</v>
      </c>
      <c r="P1063" s="9">
        <v>38.520000000000003</v>
      </c>
      <c r="Q1063" t="s">
        <v>4103</v>
      </c>
      <c r="R1063" s="9">
        <f t="shared" si="373"/>
        <v>271.62099999999998</v>
      </c>
      <c r="S1063" t="s">
        <v>4103</v>
      </c>
      <c r="T1063" s="9">
        <f t="shared" si="374"/>
        <v>116.40899999999999</v>
      </c>
      <c r="U1063" t="s">
        <v>4103</v>
      </c>
      <c r="V1063" s="9">
        <f t="shared" si="388"/>
        <v>1029.933</v>
      </c>
      <c r="W1063" t="s">
        <v>4103</v>
      </c>
      <c r="X1063" s="9">
        <f t="shared" si="375"/>
        <v>248.33919999999998</v>
      </c>
      <c r="Y1063" t="s">
        <v>4135</v>
      </c>
      <c r="Z1063" s="9">
        <v>129.15</v>
      </c>
      <c r="AA1063" t="s">
        <v>4103</v>
      </c>
      <c r="AB1063" s="9">
        <f t="shared" si="389"/>
        <v>0</v>
      </c>
      <c r="AC1063" t="str">
        <f t="shared" si="376"/>
        <v>POC</v>
      </c>
      <c r="AD1063" s="9">
        <f t="shared" si="377"/>
        <v>0</v>
      </c>
      <c r="AE1063" t="s">
        <v>4151</v>
      </c>
      <c r="AF1063" s="9">
        <v>152.27000000000001</v>
      </c>
      <c r="AG1063" t="str">
        <f t="shared" si="378"/>
        <v>APCs</v>
      </c>
      <c r="AH1063" s="9">
        <f t="shared" si="379"/>
        <v>152.27000000000001</v>
      </c>
      <c r="AI1063" t="str">
        <f t="shared" si="380"/>
        <v>APCs</v>
      </c>
      <c r="AJ1063" s="9">
        <f t="shared" si="381"/>
        <v>152.27000000000001</v>
      </c>
      <c r="AK1063" t="str">
        <f t="shared" si="382"/>
        <v>APCs</v>
      </c>
      <c r="AL1063" s="9">
        <f t="shared" si="383"/>
        <v>152.27000000000001</v>
      </c>
      <c r="AM1063" t="str">
        <f t="shared" si="384"/>
        <v>APCs</v>
      </c>
      <c r="AN1063" s="9">
        <f t="shared" si="385"/>
        <v>152.27000000000001</v>
      </c>
      <c r="AO1063" t="str">
        <f t="shared" si="386"/>
        <v>APCs</v>
      </c>
      <c r="AP1063" s="9">
        <f t="shared" si="387"/>
        <v>152.27000000000001</v>
      </c>
    </row>
    <row r="1064" spans="1:42" x14ac:dyDescent="0.25">
      <c r="A1064">
        <v>1314001</v>
      </c>
      <c r="B1064" t="s">
        <v>2141</v>
      </c>
      <c r="C1064">
        <v>300</v>
      </c>
      <c r="D1064">
        <v>86927</v>
      </c>
      <c r="F1064" s="9">
        <f t="shared" si="369"/>
        <v>0</v>
      </c>
      <c r="G1064" s="9">
        <f t="shared" si="370"/>
        <v>452.37499999999994</v>
      </c>
      <c r="H1064" s="9">
        <f t="shared" si="371"/>
        <v>387.75</v>
      </c>
      <c r="I1064" s="9">
        <v>646.25</v>
      </c>
      <c r="J1064" t="s">
        <v>4100</v>
      </c>
      <c r="K1064" t="s">
        <v>4103</v>
      </c>
      <c r="L1064" s="9">
        <f t="shared" si="372"/>
        <v>61.522999999999996</v>
      </c>
      <c r="M1064" t="s">
        <v>4103</v>
      </c>
      <c r="N1064" s="9">
        <f t="shared" si="368"/>
        <v>195.81375</v>
      </c>
      <c r="O1064" t="s">
        <v>4137</v>
      </c>
      <c r="P1064" s="9">
        <v>20.5</v>
      </c>
      <c r="Q1064" t="s">
        <v>4103</v>
      </c>
      <c r="R1064" s="9">
        <f t="shared" si="373"/>
        <v>452.37499999999994</v>
      </c>
      <c r="S1064" t="s">
        <v>4103</v>
      </c>
      <c r="T1064" s="9">
        <f t="shared" si="374"/>
        <v>193.875</v>
      </c>
      <c r="U1064" t="s">
        <v>4103</v>
      </c>
      <c r="V1064" s="9">
        <f t="shared" si="388"/>
        <v>331.76564999999999</v>
      </c>
      <c r="W1064" t="s">
        <v>4103</v>
      </c>
      <c r="X1064" s="9">
        <f t="shared" si="375"/>
        <v>413.6</v>
      </c>
      <c r="Y1064" t="s">
        <v>4135</v>
      </c>
      <c r="Z1064" s="9">
        <v>129.15</v>
      </c>
      <c r="AA1064" t="s">
        <v>4103</v>
      </c>
      <c r="AB1064" s="9">
        <f t="shared" si="389"/>
        <v>0</v>
      </c>
      <c r="AC1064" t="str">
        <f t="shared" si="376"/>
        <v>POC</v>
      </c>
      <c r="AD1064" s="9">
        <f t="shared" si="377"/>
        <v>0</v>
      </c>
      <c r="AE1064" t="s">
        <v>4151</v>
      </c>
      <c r="AF1064" s="9">
        <v>152.27000000000001</v>
      </c>
      <c r="AG1064" t="str">
        <f t="shared" si="378"/>
        <v>APCs</v>
      </c>
      <c r="AH1064" s="9">
        <f t="shared" si="379"/>
        <v>152.27000000000001</v>
      </c>
      <c r="AI1064" t="str">
        <f t="shared" si="380"/>
        <v>APCs</v>
      </c>
      <c r="AJ1064" s="9">
        <f t="shared" si="381"/>
        <v>152.27000000000001</v>
      </c>
      <c r="AK1064" t="str">
        <f t="shared" si="382"/>
        <v>APCs</v>
      </c>
      <c r="AL1064" s="9">
        <f t="shared" si="383"/>
        <v>152.27000000000001</v>
      </c>
      <c r="AM1064" t="str">
        <f t="shared" si="384"/>
        <v>APCs</v>
      </c>
      <c r="AN1064" s="9">
        <f t="shared" si="385"/>
        <v>152.27000000000001</v>
      </c>
      <c r="AO1064" t="str">
        <f t="shared" si="386"/>
        <v>APCs</v>
      </c>
      <c r="AP1064" s="9">
        <f t="shared" si="387"/>
        <v>152.27000000000001</v>
      </c>
    </row>
    <row r="1065" spans="1:42" x14ac:dyDescent="0.25">
      <c r="A1065">
        <v>1314094</v>
      </c>
      <c r="B1065" t="s">
        <v>2165</v>
      </c>
      <c r="C1065">
        <v>300</v>
      </c>
      <c r="D1065">
        <v>86940</v>
      </c>
      <c r="F1065" s="9">
        <f t="shared" si="369"/>
        <v>0</v>
      </c>
      <c r="G1065" s="9">
        <f t="shared" si="370"/>
        <v>552.54374999999993</v>
      </c>
      <c r="H1065" s="9">
        <f t="shared" si="371"/>
        <v>19.925999999999998</v>
      </c>
      <c r="I1065" s="9">
        <v>33.21</v>
      </c>
      <c r="J1065" t="s">
        <v>4100</v>
      </c>
      <c r="K1065" t="s">
        <v>4103</v>
      </c>
      <c r="L1065" s="9">
        <f t="shared" si="372"/>
        <v>3.1615919999999997</v>
      </c>
      <c r="M1065" t="s">
        <v>4103</v>
      </c>
      <c r="N1065" s="9">
        <f t="shared" si="368"/>
        <v>10.06263</v>
      </c>
      <c r="O1065" t="s">
        <v>4137</v>
      </c>
      <c r="P1065" s="9">
        <v>10.09</v>
      </c>
      <c r="Q1065" t="s">
        <v>4103</v>
      </c>
      <c r="R1065" s="9">
        <f t="shared" si="373"/>
        <v>23.247</v>
      </c>
      <c r="S1065" t="s">
        <v>4103</v>
      </c>
      <c r="T1065" s="9">
        <f t="shared" si="374"/>
        <v>9.9629999999999992</v>
      </c>
      <c r="U1065" t="s">
        <v>4103</v>
      </c>
      <c r="V1065" s="9">
        <f t="shared" si="388"/>
        <v>552.54374999999993</v>
      </c>
      <c r="W1065" t="s">
        <v>4103</v>
      </c>
      <c r="X1065" s="9">
        <f t="shared" si="375"/>
        <v>21.2544</v>
      </c>
      <c r="Y1065" t="s">
        <v>4135</v>
      </c>
      <c r="Z1065" s="9">
        <v>7.89</v>
      </c>
      <c r="AA1065" t="s">
        <v>4103</v>
      </c>
      <c r="AB1065" s="9">
        <f t="shared" si="389"/>
        <v>0</v>
      </c>
      <c r="AC1065" t="str">
        <f t="shared" si="376"/>
        <v>POC</v>
      </c>
      <c r="AD1065" s="9">
        <f t="shared" si="377"/>
        <v>0</v>
      </c>
      <c r="AE1065" t="s">
        <v>4150</v>
      </c>
      <c r="AF1065" s="9">
        <v>8.77</v>
      </c>
      <c r="AG1065" t="str">
        <f t="shared" si="378"/>
        <v>CLAB</v>
      </c>
      <c r="AH1065" s="9">
        <f t="shared" si="379"/>
        <v>8.77</v>
      </c>
      <c r="AI1065" t="str">
        <f t="shared" si="380"/>
        <v>CLAB</v>
      </c>
      <c r="AJ1065" s="9">
        <f t="shared" si="381"/>
        <v>8.77</v>
      </c>
      <c r="AK1065" t="str">
        <f t="shared" si="382"/>
        <v>CLAB</v>
      </c>
      <c r="AL1065" s="9">
        <f t="shared" si="383"/>
        <v>8.77</v>
      </c>
      <c r="AM1065" t="str">
        <f t="shared" si="384"/>
        <v>CLAB</v>
      </c>
      <c r="AN1065" s="9">
        <f t="shared" si="385"/>
        <v>8.77</v>
      </c>
      <c r="AO1065" t="str">
        <f t="shared" si="386"/>
        <v>CLAB</v>
      </c>
      <c r="AP1065" s="9">
        <f t="shared" si="387"/>
        <v>8.77</v>
      </c>
    </row>
    <row r="1066" spans="1:42" x14ac:dyDescent="0.25">
      <c r="A1066">
        <v>1314095</v>
      </c>
      <c r="B1066" t="s">
        <v>2166</v>
      </c>
      <c r="C1066">
        <v>300</v>
      </c>
      <c r="D1066">
        <v>86941</v>
      </c>
      <c r="F1066" s="9">
        <f t="shared" si="369"/>
        <v>0</v>
      </c>
      <c r="G1066" s="9">
        <f t="shared" si="370"/>
        <v>214.94199999999998</v>
      </c>
      <c r="H1066" s="9">
        <f t="shared" si="371"/>
        <v>184.23599999999999</v>
      </c>
      <c r="I1066" s="9">
        <v>307.06</v>
      </c>
      <c r="J1066" t="s">
        <v>4100</v>
      </c>
      <c r="K1066" t="s">
        <v>4103</v>
      </c>
      <c r="L1066" s="9">
        <f t="shared" si="372"/>
        <v>29.232111999999997</v>
      </c>
      <c r="M1066" t="s">
        <v>4103</v>
      </c>
      <c r="N1066" s="9">
        <f t="shared" si="368"/>
        <v>93.039180000000002</v>
      </c>
      <c r="O1066" t="s">
        <v>4137</v>
      </c>
      <c r="P1066" s="9">
        <v>13.93</v>
      </c>
      <c r="Q1066" t="s">
        <v>4103</v>
      </c>
      <c r="R1066" s="9">
        <f t="shared" si="373"/>
        <v>214.94199999999998</v>
      </c>
      <c r="S1066" t="s">
        <v>4103</v>
      </c>
      <c r="T1066" s="9">
        <f t="shared" si="374"/>
        <v>92.117999999999995</v>
      </c>
      <c r="U1066" t="s">
        <v>4103</v>
      </c>
      <c r="V1066" s="9">
        <f t="shared" si="388"/>
        <v>28.394549999999999</v>
      </c>
      <c r="W1066" t="s">
        <v>4103</v>
      </c>
      <c r="X1066" s="9">
        <f t="shared" si="375"/>
        <v>196.51840000000001</v>
      </c>
      <c r="Y1066" t="s">
        <v>4135</v>
      </c>
      <c r="Z1066" s="9">
        <v>10.9</v>
      </c>
      <c r="AA1066" t="s">
        <v>4103</v>
      </c>
      <c r="AB1066" s="9">
        <f t="shared" si="389"/>
        <v>0</v>
      </c>
      <c r="AC1066" t="str">
        <f t="shared" si="376"/>
        <v>POC</v>
      </c>
      <c r="AD1066" s="9">
        <f t="shared" si="377"/>
        <v>0</v>
      </c>
      <c r="AE1066" t="s">
        <v>4150</v>
      </c>
      <c r="AF1066" s="9">
        <v>12.11</v>
      </c>
      <c r="AG1066" t="str">
        <f t="shared" si="378"/>
        <v>CLAB</v>
      </c>
      <c r="AH1066" s="9">
        <f t="shared" si="379"/>
        <v>12.11</v>
      </c>
      <c r="AI1066" t="str">
        <f t="shared" si="380"/>
        <v>CLAB</v>
      </c>
      <c r="AJ1066" s="9">
        <f t="shared" si="381"/>
        <v>12.11</v>
      </c>
      <c r="AK1066" t="str">
        <f t="shared" si="382"/>
        <v>CLAB</v>
      </c>
      <c r="AL1066" s="9">
        <f t="shared" si="383"/>
        <v>12.11</v>
      </c>
      <c r="AM1066" t="str">
        <f t="shared" si="384"/>
        <v>CLAB</v>
      </c>
      <c r="AN1066" s="9">
        <f t="shared" si="385"/>
        <v>12.11</v>
      </c>
      <c r="AO1066" t="str">
        <f t="shared" si="386"/>
        <v>CLAB</v>
      </c>
      <c r="AP1066" s="9">
        <f t="shared" si="387"/>
        <v>12.11</v>
      </c>
    </row>
    <row r="1067" spans="1:42" x14ac:dyDescent="0.25">
      <c r="A1067">
        <v>1311073</v>
      </c>
      <c r="B1067" t="s">
        <v>2137</v>
      </c>
      <c r="C1067">
        <v>300</v>
      </c>
      <c r="D1067">
        <v>86945</v>
      </c>
      <c r="F1067" s="9">
        <f t="shared" si="369"/>
        <v>0</v>
      </c>
      <c r="G1067" s="9">
        <f t="shared" si="370"/>
        <v>262.53629999999998</v>
      </c>
      <c r="H1067" s="9">
        <f t="shared" si="371"/>
        <v>195.97200000000001</v>
      </c>
      <c r="I1067" s="9">
        <v>326.62</v>
      </c>
      <c r="J1067" t="s">
        <v>4100</v>
      </c>
      <c r="K1067" t="s">
        <v>4103</v>
      </c>
      <c r="L1067" s="9">
        <f t="shared" si="372"/>
        <v>31.094223999999997</v>
      </c>
      <c r="M1067" t="s">
        <v>4103</v>
      </c>
      <c r="N1067" s="9">
        <f t="shared" si="368"/>
        <v>98.965859999999992</v>
      </c>
      <c r="O1067" t="s">
        <v>4137</v>
      </c>
      <c r="P1067" s="9">
        <v>30.04</v>
      </c>
      <c r="Q1067" t="s">
        <v>4103</v>
      </c>
      <c r="R1067" s="9">
        <f t="shared" si="373"/>
        <v>228.63399999999999</v>
      </c>
      <c r="S1067" t="s">
        <v>4103</v>
      </c>
      <c r="T1067" s="9">
        <f t="shared" si="374"/>
        <v>97.986000000000004</v>
      </c>
      <c r="U1067" t="s">
        <v>4103</v>
      </c>
      <c r="V1067" s="9">
        <f t="shared" si="388"/>
        <v>262.53629999999998</v>
      </c>
      <c r="W1067" t="s">
        <v>4103</v>
      </c>
      <c r="X1067" s="9">
        <f t="shared" si="375"/>
        <v>209.0368</v>
      </c>
      <c r="Y1067" t="s">
        <v>4135</v>
      </c>
      <c r="Z1067" s="9">
        <v>30.09</v>
      </c>
      <c r="AA1067" t="s">
        <v>4103</v>
      </c>
      <c r="AB1067" s="9">
        <f t="shared" si="389"/>
        <v>0</v>
      </c>
      <c r="AC1067" t="str">
        <f t="shared" si="376"/>
        <v>POC</v>
      </c>
      <c r="AD1067" s="9">
        <f t="shared" si="377"/>
        <v>0</v>
      </c>
      <c r="AE1067" t="s">
        <v>4151</v>
      </c>
      <c r="AF1067" s="9">
        <v>35.75</v>
      </c>
      <c r="AG1067" t="str">
        <f t="shared" si="378"/>
        <v>APCs</v>
      </c>
      <c r="AH1067" s="9">
        <f t="shared" si="379"/>
        <v>35.75</v>
      </c>
      <c r="AI1067" t="str">
        <f t="shared" si="380"/>
        <v>APCs</v>
      </c>
      <c r="AJ1067" s="9">
        <f t="shared" si="381"/>
        <v>35.75</v>
      </c>
      <c r="AK1067" t="str">
        <f t="shared" si="382"/>
        <v>APCs</v>
      </c>
      <c r="AL1067" s="9">
        <f t="shared" si="383"/>
        <v>35.75</v>
      </c>
      <c r="AM1067" t="str">
        <f t="shared" si="384"/>
        <v>APCs</v>
      </c>
      <c r="AN1067" s="9">
        <f t="shared" si="385"/>
        <v>35.75</v>
      </c>
      <c r="AO1067" t="str">
        <f t="shared" si="386"/>
        <v>APCs</v>
      </c>
      <c r="AP1067" s="9">
        <f t="shared" si="387"/>
        <v>35.75</v>
      </c>
    </row>
    <row r="1068" spans="1:42" x14ac:dyDescent="0.25">
      <c r="A1068">
        <v>1314842</v>
      </c>
      <c r="B1068" t="s">
        <v>2590</v>
      </c>
      <c r="C1068">
        <v>306</v>
      </c>
      <c r="D1068">
        <v>87015</v>
      </c>
      <c r="F1068" s="9">
        <f t="shared" si="369"/>
        <v>0</v>
      </c>
      <c r="G1068" s="9">
        <f t="shared" si="370"/>
        <v>279.26010000000002</v>
      </c>
      <c r="H1068" s="9">
        <f t="shared" si="371"/>
        <v>158.28</v>
      </c>
      <c r="I1068" s="9">
        <v>263.8</v>
      </c>
      <c r="J1068" t="s">
        <v>4100</v>
      </c>
      <c r="K1068" t="s">
        <v>4103</v>
      </c>
      <c r="L1068" s="9">
        <f t="shared" si="372"/>
        <v>25.113759999999999</v>
      </c>
      <c r="M1068" t="s">
        <v>4103</v>
      </c>
      <c r="N1068" s="9">
        <f t="shared" si="368"/>
        <v>79.931399999999996</v>
      </c>
      <c r="O1068" t="s">
        <v>4137</v>
      </c>
      <c r="P1068" s="9">
        <v>7.68</v>
      </c>
      <c r="Q1068" t="s">
        <v>4103</v>
      </c>
      <c r="R1068" s="9">
        <f t="shared" si="373"/>
        <v>184.66</v>
      </c>
      <c r="S1068" t="s">
        <v>4103</v>
      </c>
      <c r="T1068" s="9">
        <f t="shared" si="374"/>
        <v>79.14</v>
      </c>
      <c r="U1068" t="s">
        <v>4103</v>
      </c>
      <c r="V1068" s="9">
        <f t="shared" si="388"/>
        <v>279.26010000000002</v>
      </c>
      <c r="W1068" t="s">
        <v>4103</v>
      </c>
      <c r="X1068" s="9">
        <f t="shared" si="375"/>
        <v>168.83200000000002</v>
      </c>
      <c r="Y1068" t="s">
        <v>4135</v>
      </c>
      <c r="Z1068" s="9">
        <v>6.01</v>
      </c>
      <c r="AA1068" t="s">
        <v>4103</v>
      </c>
      <c r="AB1068" s="9">
        <f t="shared" si="389"/>
        <v>0</v>
      </c>
      <c r="AC1068" t="str">
        <f t="shared" si="376"/>
        <v>POC</v>
      </c>
      <c r="AD1068" s="9">
        <f t="shared" si="377"/>
        <v>0</v>
      </c>
      <c r="AE1068" t="s">
        <v>4150</v>
      </c>
      <c r="AF1068" s="9">
        <v>6.68</v>
      </c>
      <c r="AG1068" t="str">
        <f t="shared" si="378"/>
        <v>CLAB</v>
      </c>
      <c r="AH1068" s="9">
        <f t="shared" si="379"/>
        <v>6.68</v>
      </c>
      <c r="AI1068" t="str">
        <f t="shared" si="380"/>
        <v>CLAB</v>
      </c>
      <c r="AJ1068" s="9">
        <f t="shared" si="381"/>
        <v>6.68</v>
      </c>
      <c r="AK1068" t="str">
        <f t="shared" si="382"/>
        <v>CLAB</v>
      </c>
      <c r="AL1068" s="9">
        <f t="shared" si="383"/>
        <v>6.68</v>
      </c>
      <c r="AM1068" t="str">
        <f t="shared" si="384"/>
        <v>CLAB</v>
      </c>
      <c r="AN1068" s="9">
        <f t="shared" si="385"/>
        <v>6.68</v>
      </c>
      <c r="AO1068" t="str">
        <f t="shared" si="386"/>
        <v>CLAB</v>
      </c>
      <c r="AP1068" s="9">
        <f t="shared" si="387"/>
        <v>6.68</v>
      </c>
    </row>
    <row r="1069" spans="1:42" x14ac:dyDescent="0.25">
      <c r="A1069">
        <v>1314843</v>
      </c>
      <c r="B1069" t="s">
        <v>2591</v>
      </c>
      <c r="C1069">
        <v>306</v>
      </c>
      <c r="D1069">
        <v>87040</v>
      </c>
      <c r="F1069" s="9">
        <f t="shared" si="369"/>
        <v>0</v>
      </c>
      <c r="G1069" s="9">
        <f t="shared" si="370"/>
        <v>361.51499999999999</v>
      </c>
      <c r="H1069" s="9">
        <f t="shared" si="371"/>
        <v>309.87</v>
      </c>
      <c r="I1069" s="9">
        <v>516.45000000000005</v>
      </c>
      <c r="J1069" t="s">
        <v>4100</v>
      </c>
      <c r="K1069" t="s">
        <v>4103</v>
      </c>
      <c r="L1069" s="9">
        <f t="shared" si="372"/>
        <v>49.166040000000002</v>
      </c>
      <c r="M1069" t="s">
        <v>4103</v>
      </c>
      <c r="N1069" s="9">
        <f t="shared" si="368"/>
        <v>156.48435000000001</v>
      </c>
      <c r="O1069" t="s">
        <v>4137</v>
      </c>
      <c r="P1069" s="9">
        <v>11.87</v>
      </c>
      <c r="Q1069" t="s">
        <v>4103</v>
      </c>
      <c r="R1069" s="9">
        <f t="shared" si="373"/>
        <v>361.51499999999999</v>
      </c>
      <c r="S1069" t="s">
        <v>4103</v>
      </c>
      <c r="T1069" s="9">
        <f t="shared" si="374"/>
        <v>154.935</v>
      </c>
      <c r="U1069" t="s">
        <v>4103</v>
      </c>
      <c r="V1069" s="9">
        <f t="shared" si="388"/>
        <v>225.54900000000001</v>
      </c>
      <c r="W1069" t="s">
        <v>4103</v>
      </c>
      <c r="X1069" s="9">
        <f t="shared" si="375"/>
        <v>330.52800000000002</v>
      </c>
      <c r="Y1069" t="s">
        <v>4135</v>
      </c>
      <c r="Z1069" s="9">
        <v>9.2899999999999991</v>
      </c>
      <c r="AA1069" t="s">
        <v>4103</v>
      </c>
      <c r="AB1069" s="9">
        <f t="shared" si="389"/>
        <v>0</v>
      </c>
      <c r="AC1069" t="str">
        <f t="shared" si="376"/>
        <v>POC</v>
      </c>
      <c r="AD1069" s="9">
        <f t="shared" si="377"/>
        <v>0</v>
      </c>
      <c r="AE1069" t="s">
        <v>4150</v>
      </c>
      <c r="AF1069" s="9">
        <v>10.32</v>
      </c>
      <c r="AG1069" t="str">
        <f t="shared" si="378"/>
        <v>CLAB</v>
      </c>
      <c r="AH1069" s="9">
        <f t="shared" si="379"/>
        <v>10.32</v>
      </c>
      <c r="AI1069" t="str">
        <f t="shared" si="380"/>
        <v>CLAB</v>
      </c>
      <c r="AJ1069" s="9">
        <f t="shared" si="381"/>
        <v>10.32</v>
      </c>
      <c r="AK1069" t="str">
        <f t="shared" si="382"/>
        <v>CLAB</v>
      </c>
      <c r="AL1069" s="9">
        <f t="shared" si="383"/>
        <v>10.32</v>
      </c>
      <c r="AM1069" t="str">
        <f t="shared" si="384"/>
        <v>CLAB</v>
      </c>
      <c r="AN1069" s="9">
        <f t="shared" si="385"/>
        <v>10.32</v>
      </c>
      <c r="AO1069" t="str">
        <f t="shared" si="386"/>
        <v>CLAB</v>
      </c>
      <c r="AP1069" s="9">
        <f t="shared" si="387"/>
        <v>10.32</v>
      </c>
    </row>
    <row r="1070" spans="1:42" x14ac:dyDescent="0.25">
      <c r="A1070">
        <v>1314844</v>
      </c>
      <c r="B1070" t="s">
        <v>2592</v>
      </c>
      <c r="C1070">
        <v>306</v>
      </c>
      <c r="D1070">
        <v>87045</v>
      </c>
      <c r="F1070" s="9">
        <f t="shared" si="369"/>
        <v>0</v>
      </c>
      <c r="G1070" s="9">
        <f t="shared" si="370"/>
        <v>441.56475</v>
      </c>
      <c r="H1070" s="9">
        <f t="shared" si="371"/>
        <v>281.39999999999998</v>
      </c>
      <c r="I1070" s="9">
        <v>469</v>
      </c>
      <c r="J1070" t="s">
        <v>4100</v>
      </c>
      <c r="K1070" t="s">
        <v>4103</v>
      </c>
      <c r="L1070" s="9">
        <f t="shared" si="372"/>
        <v>44.648799999999994</v>
      </c>
      <c r="M1070" t="s">
        <v>4103</v>
      </c>
      <c r="N1070" s="9">
        <f t="shared" si="368"/>
        <v>142.107</v>
      </c>
      <c r="O1070" t="s">
        <v>4137</v>
      </c>
      <c r="P1070" s="9">
        <v>10.86</v>
      </c>
      <c r="Q1070" t="s">
        <v>4103</v>
      </c>
      <c r="R1070" s="9">
        <f t="shared" si="373"/>
        <v>328.29999999999995</v>
      </c>
      <c r="S1070" t="s">
        <v>4103</v>
      </c>
      <c r="T1070" s="9">
        <f t="shared" si="374"/>
        <v>140.69999999999999</v>
      </c>
      <c r="U1070" t="s">
        <v>4103</v>
      </c>
      <c r="V1070" s="9">
        <f t="shared" si="388"/>
        <v>441.56475</v>
      </c>
      <c r="W1070" t="s">
        <v>4103</v>
      </c>
      <c r="X1070" s="9">
        <f t="shared" si="375"/>
        <v>300.16000000000003</v>
      </c>
      <c r="Y1070" t="s">
        <v>4135</v>
      </c>
      <c r="Z1070" s="9">
        <v>8.5</v>
      </c>
      <c r="AA1070" t="s">
        <v>4103</v>
      </c>
      <c r="AB1070" s="9">
        <f t="shared" si="389"/>
        <v>0</v>
      </c>
      <c r="AC1070" t="str">
        <f t="shared" si="376"/>
        <v>POC</v>
      </c>
      <c r="AD1070" s="9">
        <f t="shared" si="377"/>
        <v>0</v>
      </c>
      <c r="AE1070" t="s">
        <v>4150</v>
      </c>
      <c r="AF1070" s="9">
        <v>9.44</v>
      </c>
      <c r="AG1070" t="str">
        <f t="shared" si="378"/>
        <v>CLAB</v>
      </c>
      <c r="AH1070" s="9">
        <f t="shared" si="379"/>
        <v>9.44</v>
      </c>
      <c r="AI1070" t="str">
        <f t="shared" si="380"/>
        <v>CLAB</v>
      </c>
      <c r="AJ1070" s="9">
        <f t="shared" si="381"/>
        <v>9.44</v>
      </c>
      <c r="AK1070" t="str">
        <f t="shared" si="382"/>
        <v>CLAB</v>
      </c>
      <c r="AL1070" s="9">
        <f t="shared" si="383"/>
        <v>9.44</v>
      </c>
      <c r="AM1070" t="str">
        <f t="shared" si="384"/>
        <v>CLAB</v>
      </c>
      <c r="AN1070" s="9">
        <f t="shared" si="385"/>
        <v>9.44</v>
      </c>
      <c r="AO1070" t="str">
        <f t="shared" si="386"/>
        <v>CLAB</v>
      </c>
      <c r="AP1070" s="9">
        <f t="shared" si="387"/>
        <v>9.44</v>
      </c>
    </row>
    <row r="1071" spans="1:42" x14ac:dyDescent="0.25">
      <c r="A1071">
        <v>1314845</v>
      </c>
      <c r="B1071" t="s">
        <v>2593</v>
      </c>
      <c r="C1071">
        <v>306</v>
      </c>
      <c r="D1071">
        <v>87046</v>
      </c>
      <c r="F1071" s="9">
        <f t="shared" si="369"/>
        <v>0</v>
      </c>
      <c r="G1071" s="9">
        <f t="shared" si="370"/>
        <v>400.995</v>
      </c>
      <c r="H1071" s="9">
        <f t="shared" si="371"/>
        <v>17.501999999999999</v>
      </c>
      <c r="I1071" s="9">
        <v>29.17</v>
      </c>
      <c r="J1071" t="s">
        <v>4100</v>
      </c>
      <c r="K1071" t="s">
        <v>4103</v>
      </c>
      <c r="L1071" s="9">
        <f t="shared" si="372"/>
        <v>2.7769840000000001</v>
      </c>
      <c r="M1071" t="s">
        <v>4103</v>
      </c>
      <c r="N1071" s="9">
        <f t="shared" si="368"/>
        <v>8.8385099999999994</v>
      </c>
      <c r="O1071" t="s">
        <v>4137</v>
      </c>
      <c r="P1071" s="9">
        <v>10.86</v>
      </c>
      <c r="Q1071" t="s">
        <v>4103</v>
      </c>
      <c r="R1071" s="9">
        <f t="shared" si="373"/>
        <v>20.419</v>
      </c>
      <c r="S1071" t="s">
        <v>4103</v>
      </c>
      <c r="T1071" s="9">
        <f t="shared" si="374"/>
        <v>8.7509999999999994</v>
      </c>
      <c r="U1071" t="s">
        <v>4103</v>
      </c>
      <c r="V1071" s="9">
        <f t="shared" si="388"/>
        <v>400.995</v>
      </c>
      <c r="W1071" t="s">
        <v>4103</v>
      </c>
      <c r="X1071" s="9">
        <f t="shared" si="375"/>
        <v>18.668800000000001</v>
      </c>
      <c r="Y1071" t="s">
        <v>4135</v>
      </c>
      <c r="Z1071" s="9">
        <v>8.5</v>
      </c>
      <c r="AA1071" t="s">
        <v>4103</v>
      </c>
      <c r="AB1071" s="9">
        <f t="shared" si="389"/>
        <v>0</v>
      </c>
      <c r="AC1071" t="str">
        <f t="shared" si="376"/>
        <v>POC</v>
      </c>
      <c r="AD1071" s="9">
        <f t="shared" si="377"/>
        <v>0</v>
      </c>
      <c r="AE1071" t="s">
        <v>4150</v>
      </c>
      <c r="AF1071" s="9">
        <v>9.44</v>
      </c>
      <c r="AG1071" t="str">
        <f t="shared" si="378"/>
        <v>CLAB</v>
      </c>
      <c r="AH1071" s="9">
        <f t="shared" si="379"/>
        <v>9.44</v>
      </c>
      <c r="AI1071" t="str">
        <f t="shared" si="380"/>
        <v>CLAB</v>
      </c>
      <c r="AJ1071" s="9">
        <f t="shared" si="381"/>
        <v>9.44</v>
      </c>
      <c r="AK1071" t="str">
        <f t="shared" si="382"/>
        <v>CLAB</v>
      </c>
      <c r="AL1071" s="9">
        <f t="shared" si="383"/>
        <v>9.44</v>
      </c>
      <c r="AM1071" t="str">
        <f t="shared" si="384"/>
        <v>CLAB</v>
      </c>
      <c r="AN1071" s="9">
        <f t="shared" si="385"/>
        <v>9.44</v>
      </c>
      <c r="AO1071" t="str">
        <f t="shared" si="386"/>
        <v>CLAB</v>
      </c>
      <c r="AP1071" s="9">
        <f t="shared" si="387"/>
        <v>9.44</v>
      </c>
    </row>
    <row r="1072" spans="1:42" x14ac:dyDescent="0.25">
      <c r="A1072">
        <v>1314846</v>
      </c>
      <c r="B1072" t="s">
        <v>2594</v>
      </c>
      <c r="C1072">
        <v>306</v>
      </c>
      <c r="D1072">
        <v>87070</v>
      </c>
      <c r="F1072" s="9">
        <f t="shared" si="369"/>
        <v>0</v>
      </c>
      <c r="G1072" s="9">
        <f t="shared" si="370"/>
        <v>237.42599999999999</v>
      </c>
      <c r="H1072" s="9">
        <f t="shared" si="371"/>
        <v>203.50800000000001</v>
      </c>
      <c r="I1072" s="9">
        <v>339.18</v>
      </c>
      <c r="J1072" t="s">
        <v>4100</v>
      </c>
      <c r="K1072" t="s">
        <v>4103</v>
      </c>
      <c r="L1072" s="9">
        <f t="shared" si="372"/>
        <v>32.289935999999997</v>
      </c>
      <c r="M1072" t="s">
        <v>4103</v>
      </c>
      <c r="N1072" s="9">
        <f t="shared" si="368"/>
        <v>102.77154</v>
      </c>
      <c r="O1072" t="s">
        <v>4137</v>
      </c>
      <c r="P1072" s="9">
        <v>9.91</v>
      </c>
      <c r="Q1072" t="s">
        <v>4103</v>
      </c>
      <c r="R1072" s="9">
        <f t="shared" si="373"/>
        <v>237.42599999999999</v>
      </c>
      <c r="S1072" t="s">
        <v>4103</v>
      </c>
      <c r="T1072" s="9">
        <f t="shared" si="374"/>
        <v>101.754</v>
      </c>
      <c r="U1072" t="s">
        <v>4103</v>
      </c>
      <c r="V1072" s="9">
        <f t="shared" si="388"/>
        <v>24.940350000000002</v>
      </c>
      <c r="W1072" t="s">
        <v>4103</v>
      </c>
      <c r="X1072" s="9">
        <f t="shared" si="375"/>
        <v>217.0752</v>
      </c>
      <c r="Y1072" t="s">
        <v>4135</v>
      </c>
      <c r="Z1072" s="9">
        <v>7.76</v>
      </c>
      <c r="AA1072" t="s">
        <v>4103</v>
      </c>
      <c r="AB1072" s="9">
        <f t="shared" si="389"/>
        <v>0</v>
      </c>
      <c r="AC1072" t="str">
        <f t="shared" si="376"/>
        <v>POC</v>
      </c>
      <c r="AD1072" s="9">
        <f t="shared" si="377"/>
        <v>0</v>
      </c>
      <c r="AE1072" t="s">
        <v>4150</v>
      </c>
      <c r="AF1072" s="9">
        <v>8.6199999999999992</v>
      </c>
      <c r="AG1072" t="str">
        <f t="shared" si="378"/>
        <v>CLAB</v>
      </c>
      <c r="AH1072" s="9">
        <f t="shared" si="379"/>
        <v>8.6199999999999992</v>
      </c>
      <c r="AI1072" t="str">
        <f t="shared" si="380"/>
        <v>CLAB</v>
      </c>
      <c r="AJ1072" s="9">
        <f t="shared" si="381"/>
        <v>8.6199999999999992</v>
      </c>
      <c r="AK1072" t="str">
        <f t="shared" si="382"/>
        <v>CLAB</v>
      </c>
      <c r="AL1072" s="9">
        <f t="shared" si="383"/>
        <v>8.6199999999999992</v>
      </c>
      <c r="AM1072" t="str">
        <f t="shared" si="384"/>
        <v>CLAB</v>
      </c>
      <c r="AN1072" s="9">
        <f t="shared" si="385"/>
        <v>8.6199999999999992</v>
      </c>
      <c r="AO1072" t="str">
        <f t="shared" si="386"/>
        <v>CLAB</v>
      </c>
      <c r="AP1072" s="9">
        <f t="shared" si="387"/>
        <v>8.6199999999999992</v>
      </c>
    </row>
    <row r="1073" spans="1:42" x14ac:dyDescent="0.25">
      <c r="A1073">
        <v>1315564</v>
      </c>
      <c r="B1073" t="s">
        <v>2693</v>
      </c>
      <c r="C1073">
        <v>306</v>
      </c>
      <c r="D1073">
        <v>87071</v>
      </c>
      <c r="F1073" s="9">
        <f t="shared" si="369"/>
        <v>0</v>
      </c>
      <c r="G1073" s="9">
        <f t="shared" si="370"/>
        <v>289.99889999999999</v>
      </c>
      <c r="H1073" s="9">
        <f t="shared" si="371"/>
        <v>242.874</v>
      </c>
      <c r="I1073" s="9">
        <v>404.79</v>
      </c>
      <c r="J1073" t="s">
        <v>4100</v>
      </c>
      <c r="K1073" t="s">
        <v>4103</v>
      </c>
      <c r="L1073" s="9">
        <f t="shared" si="372"/>
        <v>38.536008000000002</v>
      </c>
      <c r="M1073" t="s">
        <v>4103</v>
      </c>
      <c r="N1073" s="9">
        <f t="shared" si="368"/>
        <v>122.65137</v>
      </c>
      <c r="O1073" t="s">
        <v>4137</v>
      </c>
      <c r="P1073" s="9">
        <v>11.37</v>
      </c>
      <c r="Q1073" t="s">
        <v>4103</v>
      </c>
      <c r="R1073" s="9">
        <f t="shared" si="373"/>
        <v>283.35300000000001</v>
      </c>
      <c r="S1073" t="s">
        <v>4103</v>
      </c>
      <c r="T1073" s="9">
        <f t="shared" si="374"/>
        <v>121.437</v>
      </c>
      <c r="U1073" t="s">
        <v>4103</v>
      </c>
      <c r="V1073" s="9">
        <f t="shared" si="388"/>
        <v>289.99889999999999</v>
      </c>
      <c r="W1073" t="s">
        <v>4103</v>
      </c>
      <c r="X1073" s="9">
        <f t="shared" si="375"/>
        <v>259.06560000000002</v>
      </c>
      <c r="Y1073" t="s">
        <v>4135</v>
      </c>
      <c r="Z1073" s="9">
        <v>8.9</v>
      </c>
      <c r="AA1073" t="s">
        <v>4103</v>
      </c>
      <c r="AB1073" s="9">
        <f t="shared" si="389"/>
        <v>0</v>
      </c>
      <c r="AC1073" t="str">
        <f t="shared" si="376"/>
        <v>POC</v>
      </c>
      <c r="AD1073" s="9">
        <f t="shared" si="377"/>
        <v>0</v>
      </c>
      <c r="AE1073" t="s">
        <v>4150</v>
      </c>
      <c r="AF1073" s="9">
        <v>9.89</v>
      </c>
      <c r="AG1073" t="str">
        <f t="shared" si="378"/>
        <v>CLAB</v>
      </c>
      <c r="AH1073" s="9">
        <f t="shared" si="379"/>
        <v>9.89</v>
      </c>
      <c r="AI1073" t="str">
        <f t="shared" si="380"/>
        <v>CLAB</v>
      </c>
      <c r="AJ1073" s="9">
        <f t="shared" si="381"/>
        <v>9.89</v>
      </c>
      <c r="AK1073" t="str">
        <f t="shared" si="382"/>
        <v>CLAB</v>
      </c>
      <c r="AL1073" s="9">
        <f t="shared" si="383"/>
        <v>9.89</v>
      </c>
      <c r="AM1073" t="str">
        <f t="shared" si="384"/>
        <v>CLAB</v>
      </c>
      <c r="AN1073" s="9">
        <f t="shared" si="385"/>
        <v>9.89</v>
      </c>
      <c r="AO1073" t="str">
        <f t="shared" si="386"/>
        <v>CLAB</v>
      </c>
      <c r="AP1073" s="9">
        <f t="shared" si="387"/>
        <v>9.89</v>
      </c>
    </row>
    <row r="1074" spans="1:42" x14ac:dyDescent="0.25">
      <c r="A1074">
        <v>1314848</v>
      </c>
      <c r="B1074" t="s">
        <v>2595</v>
      </c>
      <c r="C1074">
        <v>306</v>
      </c>
      <c r="D1074">
        <v>87073</v>
      </c>
      <c r="F1074" s="9">
        <f t="shared" si="369"/>
        <v>0</v>
      </c>
      <c r="G1074" s="9">
        <f t="shared" si="370"/>
        <v>346.09545000000003</v>
      </c>
      <c r="H1074" s="9">
        <f t="shared" si="371"/>
        <v>206.02199999999999</v>
      </c>
      <c r="I1074" s="9">
        <v>343.37</v>
      </c>
      <c r="J1074" t="s">
        <v>4100</v>
      </c>
      <c r="K1074" t="s">
        <v>4103</v>
      </c>
      <c r="L1074" s="9">
        <f t="shared" si="372"/>
        <v>32.688823999999997</v>
      </c>
      <c r="M1074" t="s">
        <v>4103</v>
      </c>
      <c r="N1074" s="9">
        <f t="shared" si="368"/>
        <v>104.04111</v>
      </c>
      <c r="O1074" t="s">
        <v>4137</v>
      </c>
      <c r="P1074" s="9">
        <v>11.11</v>
      </c>
      <c r="Q1074" t="s">
        <v>4103</v>
      </c>
      <c r="R1074" s="9">
        <f t="shared" si="373"/>
        <v>240.35899999999998</v>
      </c>
      <c r="S1074" t="s">
        <v>4103</v>
      </c>
      <c r="T1074" s="9">
        <f t="shared" si="374"/>
        <v>103.011</v>
      </c>
      <c r="U1074" t="s">
        <v>4103</v>
      </c>
      <c r="V1074" s="9">
        <f t="shared" si="388"/>
        <v>346.09545000000003</v>
      </c>
      <c r="W1074" t="s">
        <v>4103</v>
      </c>
      <c r="X1074" s="9">
        <f t="shared" si="375"/>
        <v>219.7568</v>
      </c>
      <c r="Y1074" t="s">
        <v>4135</v>
      </c>
      <c r="Z1074" s="9">
        <v>8.69</v>
      </c>
      <c r="AA1074" t="s">
        <v>4103</v>
      </c>
      <c r="AB1074" s="9">
        <f t="shared" si="389"/>
        <v>0</v>
      </c>
      <c r="AC1074" t="str">
        <f t="shared" si="376"/>
        <v>POC</v>
      </c>
      <c r="AD1074" s="9">
        <f t="shared" si="377"/>
        <v>0</v>
      </c>
      <c r="AE1074" t="s">
        <v>4150</v>
      </c>
      <c r="AF1074" s="9">
        <v>9.66</v>
      </c>
      <c r="AG1074" t="str">
        <f t="shared" si="378"/>
        <v>CLAB</v>
      </c>
      <c r="AH1074" s="9">
        <f t="shared" si="379"/>
        <v>9.66</v>
      </c>
      <c r="AI1074" t="str">
        <f t="shared" si="380"/>
        <v>CLAB</v>
      </c>
      <c r="AJ1074" s="9">
        <f t="shared" si="381"/>
        <v>9.66</v>
      </c>
      <c r="AK1074" t="str">
        <f t="shared" si="382"/>
        <v>CLAB</v>
      </c>
      <c r="AL1074" s="9">
        <f t="shared" si="383"/>
        <v>9.66</v>
      </c>
      <c r="AM1074" t="str">
        <f t="shared" si="384"/>
        <v>CLAB</v>
      </c>
      <c r="AN1074" s="9">
        <f t="shared" si="385"/>
        <v>9.66</v>
      </c>
      <c r="AO1074" t="str">
        <f t="shared" si="386"/>
        <v>CLAB</v>
      </c>
      <c r="AP1074" s="9">
        <f t="shared" si="387"/>
        <v>9.66</v>
      </c>
    </row>
    <row r="1075" spans="1:42" x14ac:dyDescent="0.25">
      <c r="A1075">
        <v>1314849</v>
      </c>
      <c r="B1075" t="s">
        <v>2596</v>
      </c>
      <c r="C1075">
        <v>306</v>
      </c>
      <c r="D1075">
        <v>87075</v>
      </c>
      <c r="F1075" s="9">
        <f t="shared" si="369"/>
        <v>0</v>
      </c>
      <c r="G1075" s="9">
        <f t="shared" si="370"/>
        <v>329.26599999999996</v>
      </c>
      <c r="H1075" s="9">
        <f t="shared" si="371"/>
        <v>282.22800000000001</v>
      </c>
      <c r="I1075" s="9">
        <v>470.38</v>
      </c>
      <c r="J1075" t="s">
        <v>4100</v>
      </c>
      <c r="K1075" t="s">
        <v>4103</v>
      </c>
      <c r="L1075" s="9">
        <f t="shared" si="372"/>
        <v>44.780175999999997</v>
      </c>
      <c r="M1075" t="s">
        <v>4103</v>
      </c>
      <c r="N1075" s="9">
        <f t="shared" si="368"/>
        <v>142.52513999999999</v>
      </c>
      <c r="O1075" t="s">
        <v>4137</v>
      </c>
      <c r="P1075" s="9">
        <v>10.89</v>
      </c>
      <c r="Q1075" t="s">
        <v>4103</v>
      </c>
      <c r="R1075" s="9">
        <f t="shared" si="373"/>
        <v>329.26599999999996</v>
      </c>
      <c r="S1075" t="s">
        <v>4103</v>
      </c>
      <c r="T1075" s="9">
        <f t="shared" si="374"/>
        <v>141.114</v>
      </c>
      <c r="U1075" t="s">
        <v>4103</v>
      </c>
      <c r="V1075" s="9">
        <f t="shared" si="388"/>
        <v>293.58134999999999</v>
      </c>
      <c r="W1075" t="s">
        <v>4103</v>
      </c>
      <c r="X1075" s="9">
        <f t="shared" si="375"/>
        <v>301.04320000000001</v>
      </c>
      <c r="Y1075" t="s">
        <v>4135</v>
      </c>
      <c r="Z1075" s="9">
        <v>8.52</v>
      </c>
      <c r="AA1075" t="s">
        <v>4103</v>
      </c>
      <c r="AB1075" s="9">
        <f t="shared" si="389"/>
        <v>0</v>
      </c>
      <c r="AC1075" t="str">
        <f t="shared" si="376"/>
        <v>POC</v>
      </c>
      <c r="AD1075" s="9">
        <f t="shared" si="377"/>
        <v>0</v>
      </c>
      <c r="AE1075" t="s">
        <v>4150</v>
      </c>
      <c r="AF1075" s="9">
        <v>9.4700000000000006</v>
      </c>
      <c r="AG1075" t="str">
        <f t="shared" si="378"/>
        <v>CLAB</v>
      </c>
      <c r="AH1075" s="9">
        <f t="shared" si="379"/>
        <v>9.4700000000000006</v>
      </c>
      <c r="AI1075" t="str">
        <f t="shared" si="380"/>
        <v>CLAB</v>
      </c>
      <c r="AJ1075" s="9">
        <f t="shared" si="381"/>
        <v>9.4700000000000006</v>
      </c>
      <c r="AK1075" t="str">
        <f t="shared" si="382"/>
        <v>CLAB</v>
      </c>
      <c r="AL1075" s="9">
        <f t="shared" si="383"/>
        <v>9.4700000000000006</v>
      </c>
      <c r="AM1075" t="str">
        <f t="shared" si="384"/>
        <v>CLAB</v>
      </c>
      <c r="AN1075" s="9">
        <f t="shared" si="385"/>
        <v>9.4700000000000006</v>
      </c>
      <c r="AO1075" t="str">
        <f t="shared" si="386"/>
        <v>CLAB</v>
      </c>
      <c r="AP1075" s="9">
        <f t="shared" si="387"/>
        <v>9.4700000000000006</v>
      </c>
    </row>
    <row r="1076" spans="1:42" x14ac:dyDescent="0.25">
      <c r="A1076">
        <v>1314850</v>
      </c>
      <c r="B1076" t="s">
        <v>2597</v>
      </c>
      <c r="C1076">
        <v>306</v>
      </c>
      <c r="D1076">
        <v>87076</v>
      </c>
      <c r="F1076" s="9">
        <f t="shared" si="369"/>
        <v>0</v>
      </c>
      <c r="G1076" s="9">
        <f t="shared" si="370"/>
        <v>402.17489999999998</v>
      </c>
      <c r="H1076" s="9">
        <f t="shared" si="371"/>
        <v>23.46</v>
      </c>
      <c r="I1076" s="9">
        <v>39.1</v>
      </c>
      <c r="J1076" t="s">
        <v>4100</v>
      </c>
      <c r="K1076" t="s">
        <v>4103</v>
      </c>
      <c r="L1076" s="9">
        <f t="shared" si="372"/>
        <v>3.7223199999999999</v>
      </c>
      <c r="M1076" t="s">
        <v>4103</v>
      </c>
      <c r="N1076" s="9">
        <f t="shared" si="368"/>
        <v>11.847300000000001</v>
      </c>
      <c r="O1076" t="s">
        <v>4137</v>
      </c>
      <c r="P1076" s="9">
        <v>9.2899999999999991</v>
      </c>
      <c r="Q1076" t="s">
        <v>4103</v>
      </c>
      <c r="R1076" s="9">
        <f t="shared" si="373"/>
        <v>27.37</v>
      </c>
      <c r="S1076" t="s">
        <v>4103</v>
      </c>
      <c r="T1076" s="9">
        <f t="shared" si="374"/>
        <v>11.73</v>
      </c>
      <c r="U1076" t="s">
        <v>4103</v>
      </c>
      <c r="V1076" s="9">
        <f t="shared" si="388"/>
        <v>402.17489999999998</v>
      </c>
      <c r="W1076" t="s">
        <v>4103</v>
      </c>
      <c r="X1076" s="9">
        <f t="shared" si="375"/>
        <v>25.024000000000001</v>
      </c>
      <c r="Y1076" t="s">
        <v>4135</v>
      </c>
      <c r="Z1076" s="9">
        <v>7.27</v>
      </c>
      <c r="AA1076" t="s">
        <v>4103</v>
      </c>
      <c r="AB1076" s="9">
        <f t="shared" si="389"/>
        <v>0</v>
      </c>
      <c r="AC1076" t="str">
        <f t="shared" si="376"/>
        <v>POC</v>
      </c>
      <c r="AD1076" s="9">
        <f t="shared" si="377"/>
        <v>0</v>
      </c>
      <c r="AE1076" t="s">
        <v>4150</v>
      </c>
      <c r="AF1076" s="9">
        <v>8.08</v>
      </c>
      <c r="AG1076" t="str">
        <f t="shared" si="378"/>
        <v>CLAB</v>
      </c>
      <c r="AH1076" s="9">
        <f t="shared" si="379"/>
        <v>8.08</v>
      </c>
      <c r="AI1076" t="str">
        <f t="shared" si="380"/>
        <v>CLAB</v>
      </c>
      <c r="AJ1076" s="9">
        <f t="shared" si="381"/>
        <v>8.08</v>
      </c>
      <c r="AK1076" t="str">
        <f t="shared" si="382"/>
        <v>CLAB</v>
      </c>
      <c r="AL1076" s="9">
        <f t="shared" si="383"/>
        <v>8.08</v>
      </c>
      <c r="AM1076" t="str">
        <f t="shared" si="384"/>
        <v>CLAB</v>
      </c>
      <c r="AN1076" s="9">
        <f t="shared" si="385"/>
        <v>8.08</v>
      </c>
      <c r="AO1076" t="str">
        <f t="shared" si="386"/>
        <v>CLAB</v>
      </c>
      <c r="AP1076" s="9">
        <f t="shared" si="387"/>
        <v>8.08</v>
      </c>
    </row>
    <row r="1077" spans="1:42" x14ac:dyDescent="0.25">
      <c r="A1077">
        <v>1314851</v>
      </c>
      <c r="B1077" t="s">
        <v>2598</v>
      </c>
      <c r="C1077">
        <v>306</v>
      </c>
      <c r="D1077">
        <v>87077</v>
      </c>
      <c r="F1077" s="9">
        <f t="shared" si="369"/>
        <v>0</v>
      </c>
      <c r="G1077" s="9">
        <f t="shared" si="370"/>
        <v>283.35300000000001</v>
      </c>
      <c r="H1077" s="9">
        <f t="shared" si="371"/>
        <v>242.874</v>
      </c>
      <c r="I1077" s="9">
        <v>404.79</v>
      </c>
      <c r="J1077" t="s">
        <v>4100</v>
      </c>
      <c r="K1077" t="s">
        <v>4103</v>
      </c>
      <c r="L1077" s="9">
        <f t="shared" si="372"/>
        <v>38.536008000000002</v>
      </c>
      <c r="M1077" t="s">
        <v>4103</v>
      </c>
      <c r="N1077" s="9">
        <f t="shared" si="368"/>
        <v>122.65137</v>
      </c>
      <c r="O1077" t="s">
        <v>4137</v>
      </c>
      <c r="P1077" s="9">
        <v>9.2899999999999991</v>
      </c>
      <c r="Q1077" t="s">
        <v>4103</v>
      </c>
      <c r="R1077" s="9">
        <f t="shared" si="373"/>
        <v>283.35300000000001</v>
      </c>
      <c r="S1077" t="s">
        <v>4103</v>
      </c>
      <c r="T1077" s="9">
        <f t="shared" si="374"/>
        <v>121.437</v>
      </c>
      <c r="U1077" t="s">
        <v>4103</v>
      </c>
      <c r="V1077" s="9">
        <f t="shared" si="388"/>
        <v>33.430500000000002</v>
      </c>
      <c r="W1077" t="s">
        <v>4103</v>
      </c>
      <c r="X1077" s="9">
        <f t="shared" si="375"/>
        <v>259.06560000000002</v>
      </c>
      <c r="Y1077" t="s">
        <v>4135</v>
      </c>
      <c r="Z1077" s="9">
        <v>7.27</v>
      </c>
      <c r="AA1077" t="s">
        <v>4103</v>
      </c>
      <c r="AB1077" s="9">
        <f t="shared" si="389"/>
        <v>0</v>
      </c>
      <c r="AC1077" t="str">
        <f t="shared" si="376"/>
        <v>POC</v>
      </c>
      <c r="AD1077" s="9">
        <f t="shared" si="377"/>
        <v>0</v>
      </c>
      <c r="AE1077" t="s">
        <v>4150</v>
      </c>
      <c r="AF1077" s="9">
        <v>8.08</v>
      </c>
      <c r="AG1077" t="str">
        <f t="shared" si="378"/>
        <v>CLAB</v>
      </c>
      <c r="AH1077" s="9">
        <f t="shared" si="379"/>
        <v>8.08</v>
      </c>
      <c r="AI1077" t="str">
        <f t="shared" si="380"/>
        <v>CLAB</v>
      </c>
      <c r="AJ1077" s="9">
        <f t="shared" si="381"/>
        <v>8.08</v>
      </c>
      <c r="AK1077" t="str">
        <f t="shared" si="382"/>
        <v>CLAB</v>
      </c>
      <c r="AL1077" s="9">
        <f t="shared" si="383"/>
        <v>8.08</v>
      </c>
      <c r="AM1077" t="str">
        <f t="shared" si="384"/>
        <v>CLAB</v>
      </c>
      <c r="AN1077" s="9">
        <f t="shared" si="385"/>
        <v>8.08</v>
      </c>
      <c r="AO1077" t="str">
        <f t="shared" si="386"/>
        <v>CLAB</v>
      </c>
      <c r="AP1077" s="9">
        <f t="shared" si="387"/>
        <v>8.08</v>
      </c>
    </row>
    <row r="1078" spans="1:42" x14ac:dyDescent="0.25">
      <c r="A1078">
        <v>1314852</v>
      </c>
      <c r="B1078" t="s">
        <v>2599</v>
      </c>
      <c r="C1078">
        <v>306</v>
      </c>
      <c r="D1078">
        <v>87081</v>
      </c>
      <c r="F1078" s="9">
        <f t="shared" si="369"/>
        <v>0</v>
      </c>
      <c r="G1078" s="9">
        <f t="shared" si="370"/>
        <v>346.09545000000003</v>
      </c>
      <c r="H1078" s="9">
        <f t="shared" si="371"/>
        <v>173.358</v>
      </c>
      <c r="I1078" s="9">
        <v>288.93</v>
      </c>
      <c r="J1078" t="s">
        <v>4100</v>
      </c>
      <c r="K1078" t="s">
        <v>4103</v>
      </c>
      <c r="L1078" s="9">
        <f t="shared" si="372"/>
        <v>27.506135999999998</v>
      </c>
      <c r="M1078" t="s">
        <v>4103</v>
      </c>
      <c r="N1078" s="9">
        <f t="shared" ref="N1078:N1141" si="390">I1078*30.3%</f>
        <v>87.545789999999997</v>
      </c>
      <c r="O1078" t="s">
        <v>4137</v>
      </c>
      <c r="P1078" s="9">
        <v>7.62</v>
      </c>
      <c r="Q1078" t="s">
        <v>4103</v>
      </c>
      <c r="R1078" s="9">
        <f t="shared" si="373"/>
        <v>202.251</v>
      </c>
      <c r="S1078" t="s">
        <v>4103</v>
      </c>
      <c r="T1078" s="9">
        <f t="shared" si="374"/>
        <v>86.679000000000002</v>
      </c>
      <c r="U1078" t="s">
        <v>4103</v>
      </c>
      <c r="V1078" s="9">
        <f t="shared" si="388"/>
        <v>346.09545000000003</v>
      </c>
      <c r="W1078" t="s">
        <v>4103</v>
      </c>
      <c r="X1078" s="9">
        <f t="shared" si="375"/>
        <v>184.9152</v>
      </c>
      <c r="Y1078" t="s">
        <v>4135</v>
      </c>
      <c r="Z1078" s="9">
        <v>5.97</v>
      </c>
      <c r="AA1078" t="s">
        <v>4103</v>
      </c>
      <c r="AB1078" s="9">
        <f t="shared" si="389"/>
        <v>0</v>
      </c>
      <c r="AC1078" t="str">
        <f t="shared" si="376"/>
        <v>POC</v>
      </c>
      <c r="AD1078" s="9">
        <f t="shared" si="377"/>
        <v>0</v>
      </c>
      <c r="AE1078" t="s">
        <v>4150</v>
      </c>
      <c r="AF1078" s="9">
        <v>6.63</v>
      </c>
      <c r="AG1078" t="str">
        <f t="shared" si="378"/>
        <v>CLAB</v>
      </c>
      <c r="AH1078" s="9">
        <f t="shared" si="379"/>
        <v>6.63</v>
      </c>
      <c r="AI1078" t="str">
        <f t="shared" si="380"/>
        <v>CLAB</v>
      </c>
      <c r="AJ1078" s="9">
        <f t="shared" si="381"/>
        <v>6.63</v>
      </c>
      <c r="AK1078" t="str">
        <f t="shared" si="382"/>
        <v>CLAB</v>
      </c>
      <c r="AL1078" s="9">
        <f t="shared" si="383"/>
        <v>6.63</v>
      </c>
      <c r="AM1078" t="str">
        <f t="shared" si="384"/>
        <v>CLAB</v>
      </c>
      <c r="AN1078" s="9">
        <f t="shared" si="385"/>
        <v>6.63</v>
      </c>
      <c r="AO1078" t="str">
        <f t="shared" si="386"/>
        <v>CLAB</v>
      </c>
      <c r="AP1078" s="9">
        <f t="shared" si="387"/>
        <v>6.63</v>
      </c>
    </row>
    <row r="1079" spans="1:42" x14ac:dyDescent="0.25">
      <c r="A1079">
        <v>1314854</v>
      </c>
      <c r="B1079" t="s">
        <v>2600</v>
      </c>
      <c r="C1079">
        <v>306</v>
      </c>
      <c r="D1079">
        <v>87086</v>
      </c>
      <c r="F1079" s="9">
        <f t="shared" si="369"/>
        <v>0</v>
      </c>
      <c r="G1079" s="9">
        <f t="shared" si="370"/>
        <v>247.03514999999999</v>
      </c>
      <c r="H1079" s="9">
        <f t="shared" si="371"/>
        <v>175.87799999999999</v>
      </c>
      <c r="I1079" s="9">
        <v>293.13</v>
      </c>
      <c r="J1079" t="s">
        <v>4100</v>
      </c>
      <c r="K1079" t="s">
        <v>4103</v>
      </c>
      <c r="L1079" s="9">
        <f t="shared" si="372"/>
        <v>27.905975999999999</v>
      </c>
      <c r="M1079" t="s">
        <v>4103</v>
      </c>
      <c r="N1079" s="9">
        <f t="shared" si="390"/>
        <v>88.818389999999994</v>
      </c>
      <c r="O1079" t="s">
        <v>4137</v>
      </c>
      <c r="P1079" s="9">
        <v>9.2799999999999994</v>
      </c>
      <c r="Q1079" t="s">
        <v>4103</v>
      </c>
      <c r="R1079" s="9">
        <f t="shared" si="373"/>
        <v>205.19099999999997</v>
      </c>
      <c r="S1079" t="s">
        <v>4103</v>
      </c>
      <c r="T1079" s="9">
        <f t="shared" si="374"/>
        <v>87.938999999999993</v>
      </c>
      <c r="U1079" t="s">
        <v>4103</v>
      </c>
      <c r="V1079" s="9">
        <f t="shared" si="388"/>
        <v>247.03514999999999</v>
      </c>
      <c r="W1079" t="s">
        <v>4103</v>
      </c>
      <c r="X1079" s="9">
        <f t="shared" si="375"/>
        <v>187.60319999999999</v>
      </c>
      <c r="Y1079" t="s">
        <v>4135</v>
      </c>
      <c r="Z1079" s="9">
        <v>7.26</v>
      </c>
      <c r="AA1079" t="s">
        <v>4103</v>
      </c>
      <c r="AB1079" s="9">
        <f t="shared" si="389"/>
        <v>0</v>
      </c>
      <c r="AC1079" t="str">
        <f t="shared" si="376"/>
        <v>POC</v>
      </c>
      <c r="AD1079" s="9">
        <f t="shared" si="377"/>
        <v>0</v>
      </c>
      <c r="AE1079" t="s">
        <v>4150</v>
      </c>
      <c r="AF1079" s="9">
        <v>8.07</v>
      </c>
      <c r="AG1079" t="str">
        <f t="shared" si="378"/>
        <v>CLAB</v>
      </c>
      <c r="AH1079" s="9">
        <f t="shared" si="379"/>
        <v>8.07</v>
      </c>
      <c r="AI1079" t="str">
        <f t="shared" si="380"/>
        <v>CLAB</v>
      </c>
      <c r="AJ1079" s="9">
        <f t="shared" si="381"/>
        <v>8.07</v>
      </c>
      <c r="AK1079" t="str">
        <f t="shared" si="382"/>
        <v>CLAB</v>
      </c>
      <c r="AL1079" s="9">
        <f t="shared" si="383"/>
        <v>8.07</v>
      </c>
      <c r="AM1079" t="str">
        <f t="shared" si="384"/>
        <v>CLAB</v>
      </c>
      <c r="AN1079" s="9">
        <f t="shared" si="385"/>
        <v>8.07</v>
      </c>
      <c r="AO1079" t="str">
        <f t="shared" si="386"/>
        <v>CLAB</v>
      </c>
      <c r="AP1079" s="9">
        <f t="shared" si="387"/>
        <v>8.07</v>
      </c>
    </row>
    <row r="1080" spans="1:42" x14ac:dyDescent="0.25">
      <c r="A1080">
        <v>1314856</v>
      </c>
      <c r="B1080" t="s">
        <v>2601</v>
      </c>
      <c r="C1080">
        <v>306</v>
      </c>
      <c r="D1080">
        <v>87101</v>
      </c>
      <c r="F1080" s="9">
        <f t="shared" si="369"/>
        <v>0</v>
      </c>
      <c r="G1080" s="9">
        <f t="shared" si="370"/>
        <v>250.62615</v>
      </c>
      <c r="H1080" s="9">
        <f t="shared" si="371"/>
        <v>16.835999999999999</v>
      </c>
      <c r="I1080" s="9">
        <v>28.06</v>
      </c>
      <c r="J1080" t="s">
        <v>4100</v>
      </c>
      <c r="K1080" t="s">
        <v>4103</v>
      </c>
      <c r="L1080" s="9">
        <f t="shared" si="372"/>
        <v>2.6713119999999995</v>
      </c>
      <c r="M1080" t="s">
        <v>4103</v>
      </c>
      <c r="N1080" s="9">
        <f t="shared" si="390"/>
        <v>8.5021799999999992</v>
      </c>
      <c r="O1080" t="s">
        <v>4137</v>
      </c>
      <c r="P1080" s="9">
        <v>8.8699999999999992</v>
      </c>
      <c r="Q1080" t="s">
        <v>4103</v>
      </c>
      <c r="R1080" s="9">
        <f t="shared" si="373"/>
        <v>19.641999999999999</v>
      </c>
      <c r="S1080" t="s">
        <v>4103</v>
      </c>
      <c r="T1080" s="9">
        <f t="shared" si="374"/>
        <v>8.4179999999999993</v>
      </c>
      <c r="U1080" t="s">
        <v>4103</v>
      </c>
      <c r="V1080" s="9">
        <f t="shared" si="388"/>
        <v>250.62615</v>
      </c>
      <c r="W1080" t="s">
        <v>4103</v>
      </c>
      <c r="X1080" s="9">
        <f t="shared" si="375"/>
        <v>17.958400000000001</v>
      </c>
      <c r="Y1080" t="s">
        <v>4135</v>
      </c>
      <c r="Z1080" s="9">
        <v>6.94</v>
      </c>
      <c r="AA1080" t="s">
        <v>4103</v>
      </c>
      <c r="AB1080" s="9">
        <f t="shared" si="389"/>
        <v>0</v>
      </c>
      <c r="AC1080" t="str">
        <f t="shared" si="376"/>
        <v>POC</v>
      </c>
      <c r="AD1080" s="9">
        <f t="shared" si="377"/>
        <v>0</v>
      </c>
      <c r="AE1080" t="s">
        <v>4150</v>
      </c>
      <c r="AF1080" s="9">
        <v>7.71</v>
      </c>
      <c r="AG1080" t="str">
        <f t="shared" si="378"/>
        <v>CLAB</v>
      </c>
      <c r="AH1080" s="9">
        <f t="shared" si="379"/>
        <v>7.71</v>
      </c>
      <c r="AI1080" t="str">
        <f t="shared" si="380"/>
        <v>CLAB</v>
      </c>
      <c r="AJ1080" s="9">
        <f t="shared" si="381"/>
        <v>7.71</v>
      </c>
      <c r="AK1080" t="str">
        <f t="shared" si="382"/>
        <v>CLAB</v>
      </c>
      <c r="AL1080" s="9">
        <f t="shared" si="383"/>
        <v>7.71</v>
      </c>
      <c r="AM1080" t="str">
        <f t="shared" si="384"/>
        <v>CLAB</v>
      </c>
      <c r="AN1080" s="9">
        <f t="shared" si="385"/>
        <v>7.71</v>
      </c>
      <c r="AO1080" t="str">
        <f t="shared" si="386"/>
        <v>CLAB</v>
      </c>
      <c r="AP1080" s="9">
        <f t="shared" si="387"/>
        <v>7.71</v>
      </c>
    </row>
    <row r="1081" spans="1:42" x14ac:dyDescent="0.25">
      <c r="A1081">
        <v>1314857</v>
      </c>
      <c r="B1081" t="s">
        <v>2602</v>
      </c>
      <c r="C1081">
        <v>306</v>
      </c>
      <c r="D1081">
        <v>87102</v>
      </c>
      <c r="F1081" s="9">
        <f t="shared" si="369"/>
        <v>0</v>
      </c>
      <c r="G1081" s="9">
        <f t="shared" si="370"/>
        <v>293.125</v>
      </c>
      <c r="H1081" s="9">
        <f t="shared" si="371"/>
        <v>251.25</v>
      </c>
      <c r="I1081" s="9">
        <v>418.75</v>
      </c>
      <c r="J1081" t="s">
        <v>4100</v>
      </c>
      <c r="K1081" t="s">
        <v>4103</v>
      </c>
      <c r="L1081" s="9">
        <f t="shared" si="372"/>
        <v>39.864999999999995</v>
      </c>
      <c r="M1081" t="s">
        <v>4103</v>
      </c>
      <c r="N1081" s="9">
        <f t="shared" si="390"/>
        <v>126.88124999999999</v>
      </c>
      <c r="O1081" t="s">
        <v>4137</v>
      </c>
      <c r="P1081" s="9">
        <v>9.67</v>
      </c>
      <c r="Q1081" t="s">
        <v>4103</v>
      </c>
      <c r="R1081" s="9">
        <f t="shared" si="373"/>
        <v>293.125</v>
      </c>
      <c r="S1081" t="s">
        <v>4103</v>
      </c>
      <c r="T1081" s="9">
        <f t="shared" si="374"/>
        <v>125.625</v>
      </c>
      <c r="U1081" t="s">
        <v>4103</v>
      </c>
      <c r="V1081" s="9">
        <f t="shared" si="388"/>
        <v>23.991299999999999</v>
      </c>
      <c r="W1081" t="s">
        <v>4103</v>
      </c>
      <c r="X1081" s="9">
        <f t="shared" si="375"/>
        <v>268</v>
      </c>
      <c r="Y1081" t="s">
        <v>4135</v>
      </c>
      <c r="Z1081" s="9">
        <v>7.57</v>
      </c>
      <c r="AA1081" t="s">
        <v>4103</v>
      </c>
      <c r="AB1081" s="9">
        <f t="shared" si="389"/>
        <v>0</v>
      </c>
      <c r="AC1081" t="str">
        <f t="shared" si="376"/>
        <v>POC</v>
      </c>
      <c r="AD1081" s="9">
        <f t="shared" si="377"/>
        <v>0</v>
      </c>
      <c r="AE1081" t="s">
        <v>4150</v>
      </c>
      <c r="AF1081" s="9">
        <v>8.41</v>
      </c>
      <c r="AG1081" t="str">
        <f t="shared" si="378"/>
        <v>CLAB</v>
      </c>
      <c r="AH1081" s="9">
        <f t="shared" si="379"/>
        <v>8.41</v>
      </c>
      <c r="AI1081" t="str">
        <f t="shared" si="380"/>
        <v>CLAB</v>
      </c>
      <c r="AJ1081" s="9">
        <f t="shared" si="381"/>
        <v>8.41</v>
      </c>
      <c r="AK1081" t="str">
        <f t="shared" si="382"/>
        <v>CLAB</v>
      </c>
      <c r="AL1081" s="9">
        <f t="shared" si="383"/>
        <v>8.41</v>
      </c>
      <c r="AM1081" t="str">
        <f t="shared" si="384"/>
        <v>CLAB</v>
      </c>
      <c r="AN1081" s="9">
        <f t="shared" si="385"/>
        <v>8.41</v>
      </c>
      <c r="AO1081" t="str">
        <f t="shared" si="386"/>
        <v>CLAB</v>
      </c>
      <c r="AP1081" s="9">
        <f t="shared" si="387"/>
        <v>8.41</v>
      </c>
    </row>
    <row r="1082" spans="1:42" x14ac:dyDescent="0.25">
      <c r="A1082">
        <v>1314859</v>
      </c>
      <c r="B1082" t="s">
        <v>2603</v>
      </c>
      <c r="C1082">
        <v>306</v>
      </c>
      <c r="D1082">
        <v>87106</v>
      </c>
      <c r="F1082" s="9">
        <f t="shared" si="369"/>
        <v>0</v>
      </c>
      <c r="G1082" s="9">
        <f t="shared" si="370"/>
        <v>358.03125</v>
      </c>
      <c r="H1082" s="9">
        <f t="shared" si="371"/>
        <v>244.54199999999997</v>
      </c>
      <c r="I1082" s="9">
        <v>407.57</v>
      </c>
      <c r="J1082" t="s">
        <v>4100</v>
      </c>
      <c r="K1082" t="s">
        <v>4103</v>
      </c>
      <c r="L1082" s="9">
        <f t="shared" si="372"/>
        <v>38.800663999999998</v>
      </c>
      <c r="M1082" t="s">
        <v>4103</v>
      </c>
      <c r="N1082" s="9">
        <f t="shared" si="390"/>
        <v>123.49370999999999</v>
      </c>
      <c r="O1082" t="s">
        <v>4137</v>
      </c>
      <c r="P1082" s="9">
        <v>11.87</v>
      </c>
      <c r="Q1082" t="s">
        <v>4103</v>
      </c>
      <c r="R1082" s="9">
        <f t="shared" si="373"/>
        <v>285.29899999999998</v>
      </c>
      <c r="S1082" t="s">
        <v>4103</v>
      </c>
      <c r="T1082" s="9">
        <f t="shared" si="374"/>
        <v>122.27099999999999</v>
      </c>
      <c r="U1082" t="s">
        <v>4103</v>
      </c>
      <c r="V1082" s="9">
        <f t="shared" si="388"/>
        <v>358.03125</v>
      </c>
      <c r="W1082" t="s">
        <v>4103</v>
      </c>
      <c r="X1082" s="9">
        <f t="shared" si="375"/>
        <v>260.84480000000002</v>
      </c>
      <c r="Y1082" t="s">
        <v>4135</v>
      </c>
      <c r="Z1082" s="9">
        <v>9.2899999999999991</v>
      </c>
      <c r="AA1082" t="s">
        <v>4103</v>
      </c>
      <c r="AB1082" s="9">
        <f t="shared" si="389"/>
        <v>0</v>
      </c>
      <c r="AC1082" t="str">
        <f t="shared" si="376"/>
        <v>POC</v>
      </c>
      <c r="AD1082" s="9">
        <f t="shared" si="377"/>
        <v>0</v>
      </c>
      <c r="AE1082" t="s">
        <v>4150</v>
      </c>
      <c r="AF1082" s="9">
        <v>10.32</v>
      </c>
      <c r="AG1082" t="str">
        <f t="shared" si="378"/>
        <v>CLAB</v>
      </c>
      <c r="AH1082" s="9">
        <f t="shared" si="379"/>
        <v>10.32</v>
      </c>
      <c r="AI1082" t="str">
        <f t="shared" si="380"/>
        <v>CLAB</v>
      </c>
      <c r="AJ1082" s="9">
        <f t="shared" si="381"/>
        <v>10.32</v>
      </c>
      <c r="AK1082" t="str">
        <f t="shared" si="382"/>
        <v>CLAB</v>
      </c>
      <c r="AL1082" s="9">
        <f t="shared" si="383"/>
        <v>10.32</v>
      </c>
      <c r="AM1082" t="str">
        <f t="shared" si="384"/>
        <v>CLAB</v>
      </c>
      <c r="AN1082" s="9">
        <f t="shared" si="385"/>
        <v>10.32</v>
      </c>
      <c r="AO1082" t="str">
        <f t="shared" si="386"/>
        <v>CLAB</v>
      </c>
      <c r="AP1082" s="9">
        <f t="shared" si="387"/>
        <v>10.32</v>
      </c>
    </row>
    <row r="1083" spans="1:42" x14ac:dyDescent="0.25">
      <c r="A1083">
        <v>1314862</v>
      </c>
      <c r="B1083" t="s">
        <v>2604</v>
      </c>
      <c r="C1083">
        <v>306</v>
      </c>
      <c r="D1083">
        <v>87110</v>
      </c>
      <c r="F1083" s="9">
        <f t="shared" si="369"/>
        <v>0</v>
      </c>
      <c r="G1083" s="9">
        <f t="shared" si="370"/>
        <v>348.47235000000001</v>
      </c>
      <c r="H1083" s="9">
        <f t="shared" si="371"/>
        <v>272.178</v>
      </c>
      <c r="I1083" s="9">
        <v>453.63</v>
      </c>
      <c r="J1083" t="s">
        <v>4100</v>
      </c>
      <c r="K1083" t="s">
        <v>4103</v>
      </c>
      <c r="L1083" s="9">
        <f t="shared" si="372"/>
        <v>43.185575999999998</v>
      </c>
      <c r="M1083" t="s">
        <v>4103</v>
      </c>
      <c r="N1083" s="9">
        <f t="shared" si="390"/>
        <v>137.44988999999998</v>
      </c>
      <c r="O1083" t="s">
        <v>4137</v>
      </c>
      <c r="P1083" s="9">
        <v>22.54</v>
      </c>
      <c r="Q1083" t="s">
        <v>4103</v>
      </c>
      <c r="R1083" s="9">
        <f t="shared" si="373"/>
        <v>317.541</v>
      </c>
      <c r="S1083" t="s">
        <v>4103</v>
      </c>
      <c r="T1083" s="9">
        <f t="shared" si="374"/>
        <v>136.089</v>
      </c>
      <c r="U1083" t="s">
        <v>4103</v>
      </c>
      <c r="V1083" s="9">
        <f t="shared" si="388"/>
        <v>348.47235000000001</v>
      </c>
      <c r="W1083" t="s">
        <v>4103</v>
      </c>
      <c r="X1083" s="9">
        <f t="shared" si="375"/>
        <v>290.32319999999999</v>
      </c>
      <c r="Y1083" t="s">
        <v>4135</v>
      </c>
      <c r="Z1083" s="9">
        <v>17.64</v>
      </c>
      <c r="AA1083" t="s">
        <v>4103</v>
      </c>
      <c r="AB1083" s="9">
        <f t="shared" si="389"/>
        <v>0</v>
      </c>
      <c r="AC1083" t="str">
        <f t="shared" si="376"/>
        <v>POC</v>
      </c>
      <c r="AD1083" s="9">
        <f t="shared" si="377"/>
        <v>0</v>
      </c>
      <c r="AE1083" t="s">
        <v>4150</v>
      </c>
      <c r="AF1083" s="9">
        <v>19.600000000000001</v>
      </c>
      <c r="AG1083" t="str">
        <f t="shared" si="378"/>
        <v>CLAB</v>
      </c>
      <c r="AH1083" s="9">
        <f t="shared" si="379"/>
        <v>19.600000000000001</v>
      </c>
      <c r="AI1083" t="str">
        <f t="shared" si="380"/>
        <v>CLAB</v>
      </c>
      <c r="AJ1083" s="9">
        <f t="shared" si="381"/>
        <v>19.600000000000001</v>
      </c>
      <c r="AK1083" t="str">
        <f t="shared" si="382"/>
        <v>CLAB</v>
      </c>
      <c r="AL1083" s="9">
        <f t="shared" si="383"/>
        <v>19.600000000000001</v>
      </c>
      <c r="AM1083" t="str">
        <f t="shared" si="384"/>
        <v>CLAB</v>
      </c>
      <c r="AN1083" s="9">
        <f t="shared" si="385"/>
        <v>19.600000000000001</v>
      </c>
      <c r="AO1083" t="str">
        <f t="shared" si="386"/>
        <v>CLAB</v>
      </c>
      <c r="AP1083" s="9">
        <f t="shared" si="387"/>
        <v>19.600000000000001</v>
      </c>
    </row>
    <row r="1084" spans="1:42" x14ac:dyDescent="0.25">
      <c r="A1084">
        <v>1314863</v>
      </c>
      <c r="B1084" t="s">
        <v>2605</v>
      </c>
      <c r="C1084">
        <v>306</v>
      </c>
      <c r="D1084">
        <v>87116</v>
      </c>
      <c r="F1084" s="9">
        <f t="shared" si="369"/>
        <v>0</v>
      </c>
      <c r="G1084" s="9">
        <f t="shared" si="370"/>
        <v>387.85365000000002</v>
      </c>
      <c r="H1084" s="9">
        <f t="shared" si="371"/>
        <v>323.27399999999994</v>
      </c>
      <c r="I1084" s="9">
        <v>538.79</v>
      </c>
      <c r="J1084" t="s">
        <v>4100</v>
      </c>
      <c r="K1084" t="s">
        <v>4103</v>
      </c>
      <c r="L1084" s="9">
        <f t="shared" si="372"/>
        <v>51.292807999999994</v>
      </c>
      <c r="M1084" t="s">
        <v>4103</v>
      </c>
      <c r="N1084" s="9">
        <f t="shared" si="390"/>
        <v>163.25336999999999</v>
      </c>
      <c r="O1084" t="s">
        <v>4137</v>
      </c>
      <c r="P1084" s="9">
        <v>12.42</v>
      </c>
      <c r="Q1084" t="s">
        <v>4103</v>
      </c>
      <c r="R1084" s="9">
        <f t="shared" si="373"/>
        <v>377.15299999999996</v>
      </c>
      <c r="S1084" t="s">
        <v>4103</v>
      </c>
      <c r="T1084" s="9">
        <f t="shared" si="374"/>
        <v>161.63699999999997</v>
      </c>
      <c r="U1084" t="s">
        <v>4103</v>
      </c>
      <c r="V1084" s="9">
        <f t="shared" si="388"/>
        <v>387.85365000000002</v>
      </c>
      <c r="W1084" t="s">
        <v>4103</v>
      </c>
      <c r="X1084" s="9">
        <f t="shared" si="375"/>
        <v>344.82560000000001</v>
      </c>
      <c r="Y1084" t="s">
        <v>4135</v>
      </c>
      <c r="Z1084" s="9">
        <v>9.7200000000000006</v>
      </c>
      <c r="AA1084" t="s">
        <v>4103</v>
      </c>
      <c r="AB1084" s="9">
        <f t="shared" si="389"/>
        <v>0</v>
      </c>
      <c r="AC1084" t="str">
        <f t="shared" si="376"/>
        <v>POC</v>
      </c>
      <c r="AD1084" s="9">
        <f t="shared" si="377"/>
        <v>0</v>
      </c>
      <c r="AE1084" t="s">
        <v>4150</v>
      </c>
      <c r="AF1084" s="9">
        <v>10.8</v>
      </c>
      <c r="AG1084" t="str">
        <f t="shared" si="378"/>
        <v>CLAB</v>
      </c>
      <c r="AH1084" s="9">
        <f t="shared" si="379"/>
        <v>10.8</v>
      </c>
      <c r="AI1084" t="str">
        <f t="shared" si="380"/>
        <v>CLAB</v>
      </c>
      <c r="AJ1084" s="9">
        <f t="shared" si="381"/>
        <v>10.8</v>
      </c>
      <c r="AK1084" t="str">
        <f t="shared" si="382"/>
        <v>CLAB</v>
      </c>
      <c r="AL1084" s="9">
        <f t="shared" si="383"/>
        <v>10.8</v>
      </c>
      <c r="AM1084" t="str">
        <f t="shared" si="384"/>
        <v>CLAB</v>
      </c>
      <c r="AN1084" s="9">
        <f t="shared" si="385"/>
        <v>10.8</v>
      </c>
      <c r="AO1084" t="str">
        <f t="shared" si="386"/>
        <v>CLAB</v>
      </c>
      <c r="AP1084" s="9">
        <f t="shared" si="387"/>
        <v>10.8</v>
      </c>
    </row>
    <row r="1085" spans="1:42" x14ac:dyDescent="0.25">
      <c r="A1085">
        <v>1314865</v>
      </c>
      <c r="B1085" t="s">
        <v>2606</v>
      </c>
      <c r="C1085">
        <v>306</v>
      </c>
      <c r="D1085">
        <v>87140</v>
      </c>
      <c r="F1085" s="9">
        <f t="shared" si="369"/>
        <v>0</v>
      </c>
      <c r="G1085" s="9">
        <f t="shared" si="370"/>
        <v>460.66544999999996</v>
      </c>
      <c r="H1085" s="9">
        <f t="shared" si="371"/>
        <v>193.452</v>
      </c>
      <c r="I1085" s="9">
        <v>322.42</v>
      </c>
      <c r="J1085" t="s">
        <v>4100</v>
      </c>
      <c r="K1085" t="s">
        <v>4103</v>
      </c>
      <c r="L1085" s="9">
        <f t="shared" si="372"/>
        <v>30.694383999999999</v>
      </c>
      <c r="M1085" t="s">
        <v>4103</v>
      </c>
      <c r="N1085" s="9">
        <f t="shared" si="390"/>
        <v>97.693259999999995</v>
      </c>
      <c r="O1085" t="s">
        <v>4137</v>
      </c>
      <c r="P1085" s="9">
        <v>6.41</v>
      </c>
      <c r="Q1085" t="s">
        <v>4103</v>
      </c>
      <c r="R1085" s="9">
        <f t="shared" si="373"/>
        <v>225.69399999999999</v>
      </c>
      <c r="S1085" t="s">
        <v>4103</v>
      </c>
      <c r="T1085" s="9">
        <f t="shared" si="374"/>
        <v>96.725999999999999</v>
      </c>
      <c r="U1085" t="s">
        <v>4103</v>
      </c>
      <c r="V1085" s="9">
        <f t="shared" si="388"/>
        <v>460.66544999999996</v>
      </c>
      <c r="W1085" t="s">
        <v>4103</v>
      </c>
      <c r="X1085" s="9">
        <f t="shared" si="375"/>
        <v>206.34880000000001</v>
      </c>
      <c r="Y1085" t="s">
        <v>4135</v>
      </c>
      <c r="Z1085" s="9">
        <v>5.01</v>
      </c>
      <c r="AA1085" t="s">
        <v>4103</v>
      </c>
      <c r="AB1085" s="9">
        <f t="shared" si="389"/>
        <v>0</v>
      </c>
      <c r="AC1085" t="str">
        <f t="shared" si="376"/>
        <v>POC</v>
      </c>
      <c r="AD1085" s="9">
        <f t="shared" si="377"/>
        <v>0</v>
      </c>
      <c r="AE1085" t="s">
        <v>4150</v>
      </c>
      <c r="AF1085" s="9">
        <v>5.57</v>
      </c>
      <c r="AG1085" t="str">
        <f t="shared" si="378"/>
        <v>CLAB</v>
      </c>
      <c r="AH1085" s="9">
        <f t="shared" si="379"/>
        <v>5.57</v>
      </c>
      <c r="AI1085" t="str">
        <f t="shared" si="380"/>
        <v>CLAB</v>
      </c>
      <c r="AJ1085" s="9">
        <f t="shared" si="381"/>
        <v>5.57</v>
      </c>
      <c r="AK1085" t="str">
        <f t="shared" si="382"/>
        <v>CLAB</v>
      </c>
      <c r="AL1085" s="9">
        <f t="shared" si="383"/>
        <v>5.57</v>
      </c>
      <c r="AM1085" t="str">
        <f t="shared" si="384"/>
        <v>CLAB</v>
      </c>
      <c r="AN1085" s="9">
        <f t="shared" si="385"/>
        <v>5.57</v>
      </c>
      <c r="AO1085" t="str">
        <f t="shared" si="386"/>
        <v>CLAB</v>
      </c>
      <c r="AP1085" s="9">
        <f t="shared" si="387"/>
        <v>5.57</v>
      </c>
    </row>
    <row r="1086" spans="1:42" x14ac:dyDescent="0.25">
      <c r="A1086">
        <v>1314866</v>
      </c>
      <c r="B1086" t="s">
        <v>2607</v>
      </c>
      <c r="C1086">
        <v>306</v>
      </c>
      <c r="D1086">
        <v>87143</v>
      </c>
      <c r="F1086" s="9">
        <f t="shared" si="369"/>
        <v>0</v>
      </c>
      <c r="G1086" s="9">
        <f t="shared" si="370"/>
        <v>318.52099999999996</v>
      </c>
      <c r="H1086" s="9">
        <f t="shared" si="371"/>
        <v>273.01799999999997</v>
      </c>
      <c r="I1086" s="9">
        <v>455.03</v>
      </c>
      <c r="J1086" t="s">
        <v>4100</v>
      </c>
      <c r="K1086" t="s">
        <v>4103</v>
      </c>
      <c r="L1086" s="9">
        <f t="shared" si="372"/>
        <v>43.318855999999997</v>
      </c>
      <c r="M1086" t="s">
        <v>4103</v>
      </c>
      <c r="N1086" s="9">
        <f t="shared" si="390"/>
        <v>137.87409</v>
      </c>
      <c r="O1086" t="s">
        <v>4137</v>
      </c>
      <c r="P1086" s="9">
        <v>14.4</v>
      </c>
      <c r="Q1086" t="s">
        <v>4103</v>
      </c>
      <c r="R1086" s="9">
        <f t="shared" si="373"/>
        <v>318.52099999999996</v>
      </c>
      <c r="S1086" t="s">
        <v>4103</v>
      </c>
      <c r="T1086" s="9">
        <f t="shared" si="374"/>
        <v>136.50899999999999</v>
      </c>
      <c r="U1086" t="s">
        <v>4103</v>
      </c>
      <c r="V1086" s="9">
        <f t="shared" si="388"/>
        <v>275.66910000000001</v>
      </c>
      <c r="W1086" t="s">
        <v>4103</v>
      </c>
      <c r="X1086" s="9">
        <f t="shared" si="375"/>
        <v>291.2192</v>
      </c>
      <c r="Y1086" t="s">
        <v>4135</v>
      </c>
      <c r="Z1086" s="9">
        <v>11.27</v>
      </c>
      <c r="AA1086" t="s">
        <v>4103</v>
      </c>
      <c r="AB1086" s="9">
        <f t="shared" si="389"/>
        <v>0</v>
      </c>
      <c r="AC1086" t="str">
        <f t="shared" si="376"/>
        <v>POC</v>
      </c>
      <c r="AD1086" s="9">
        <f t="shared" si="377"/>
        <v>0</v>
      </c>
      <c r="AE1086" t="s">
        <v>4150</v>
      </c>
      <c r="AF1086" s="9">
        <v>12.52</v>
      </c>
      <c r="AG1086" t="str">
        <f t="shared" si="378"/>
        <v>CLAB</v>
      </c>
      <c r="AH1086" s="9">
        <f t="shared" si="379"/>
        <v>12.52</v>
      </c>
      <c r="AI1086" t="str">
        <f t="shared" si="380"/>
        <v>CLAB</v>
      </c>
      <c r="AJ1086" s="9">
        <f t="shared" si="381"/>
        <v>12.52</v>
      </c>
      <c r="AK1086" t="str">
        <f t="shared" si="382"/>
        <v>CLAB</v>
      </c>
      <c r="AL1086" s="9">
        <f t="shared" si="383"/>
        <v>12.52</v>
      </c>
      <c r="AM1086" t="str">
        <f t="shared" si="384"/>
        <v>CLAB</v>
      </c>
      <c r="AN1086" s="9">
        <f t="shared" si="385"/>
        <v>12.52</v>
      </c>
      <c r="AO1086" t="str">
        <f t="shared" si="386"/>
        <v>CLAB</v>
      </c>
      <c r="AP1086" s="9">
        <f t="shared" si="387"/>
        <v>12.52</v>
      </c>
    </row>
    <row r="1087" spans="1:42" x14ac:dyDescent="0.25">
      <c r="A1087">
        <v>1316416</v>
      </c>
      <c r="B1087" t="s">
        <v>2718</v>
      </c>
      <c r="C1087">
        <v>306</v>
      </c>
      <c r="D1087">
        <v>87150</v>
      </c>
      <c r="F1087" s="9">
        <f t="shared" si="369"/>
        <v>0</v>
      </c>
      <c r="G1087" s="9">
        <f t="shared" si="370"/>
        <v>389.05064999999996</v>
      </c>
      <c r="H1087" s="9">
        <f t="shared" si="371"/>
        <v>67.007999999999996</v>
      </c>
      <c r="I1087" s="9">
        <v>111.68</v>
      </c>
      <c r="J1087" t="s">
        <v>4100</v>
      </c>
      <c r="K1087" t="s">
        <v>4103</v>
      </c>
      <c r="L1087" s="9">
        <f t="shared" si="372"/>
        <v>10.631936</v>
      </c>
      <c r="M1087" t="s">
        <v>4103</v>
      </c>
      <c r="N1087" s="9">
        <f t="shared" si="390"/>
        <v>33.839040000000004</v>
      </c>
      <c r="O1087" t="s">
        <v>4137</v>
      </c>
      <c r="P1087" s="9">
        <v>40.35</v>
      </c>
      <c r="Q1087" t="s">
        <v>4103</v>
      </c>
      <c r="R1087" s="9">
        <f t="shared" si="373"/>
        <v>78.176000000000002</v>
      </c>
      <c r="S1087" t="s">
        <v>4103</v>
      </c>
      <c r="T1087" s="9">
        <f t="shared" si="374"/>
        <v>33.503999999999998</v>
      </c>
      <c r="U1087" t="s">
        <v>4103</v>
      </c>
      <c r="V1087" s="9">
        <f t="shared" si="388"/>
        <v>389.05064999999996</v>
      </c>
      <c r="W1087" t="s">
        <v>4103</v>
      </c>
      <c r="X1087" s="9">
        <f t="shared" si="375"/>
        <v>71.475200000000001</v>
      </c>
      <c r="Y1087" t="s">
        <v>4135</v>
      </c>
      <c r="Z1087" s="9">
        <v>31.58</v>
      </c>
      <c r="AA1087" t="s">
        <v>4103</v>
      </c>
      <c r="AB1087" s="9">
        <f t="shared" si="389"/>
        <v>0</v>
      </c>
      <c r="AC1087" t="str">
        <f t="shared" si="376"/>
        <v>POC</v>
      </c>
      <c r="AD1087" s="9">
        <f t="shared" si="377"/>
        <v>0</v>
      </c>
      <c r="AE1087" t="s">
        <v>4150</v>
      </c>
      <c r="AF1087" s="9">
        <v>35.090000000000003</v>
      </c>
      <c r="AG1087" t="str">
        <f t="shared" si="378"/>
        <v>CLAB</v>
      </c>
      <c r="AH1087" s="9">
        <f t="shared" si="379"/>
        <v>35.090000000000003</v>
      </c>
      <c r="AI1087" t="str">
        <f t="shared" si="380"/>
        <v>CLAB</v>
      </c>
      <c r="AJ1087" s="9">
        <f t="shared" si="381"/>
        <v>35.090000000000003</v>
      </c>
      <c r="AK1087" t="str">
        <f t="shared" si="382"/>
        <v>CLAB</v>
      </c>
      <c r="AL1087" s="9">
        <f t="shared" si="383"/>
        <v>35.090000000000003</v>
      </c>
      <c r="AM1087" t="str">
        <f t="shared" si="384"/>
        <v>CLAB</v>
      </c>
      <c r="AN1087" s="9">
        <f t="shared" si="385"/>
        <v>35.090000000000003</v>
      </c>
      <c r="AO1087" t="str">
        <f t="shared" si="386"/>
        <v>CLAB</v>
      </c>
      <c r="AP1087" s="9">
        <f t="shared" si="387"/>
        <v>35.090000000000003</v>
      </c>
    </row>
    <row r="1088" spans="1:42" x14ac:dyDescent="0.25">
      <c r="A1088">
        <v>1316417</v>
      </c>
      <c r="B1088" t="s">
        <v>2719</v>
      </c>
      <c r="C1088">
        <v>306</v>
      </c>
      <c r="D1088">
        <v>87153</v>
      </c>
      <c r="F1088" s="9">
        <f t="shared" si="369"/>
        <v>0</v>
      </c>
      <c r="G1088" s="9">
        <f t="shared" si="370"/>
        <v>132.66</v>
      </c>
      <c r="H1088" s="9">
        <f t="shared" si="371"/>
        <v>46.091999999999992</v>
      </c>
      <c r="I1088" s="9">
        <v>76.819999999999993</v>
      </c>
      <c r="J1088" t="s">
        <v>4100</v>
      </c>
      <c r="K1088" t="s">
        <v>4103</v>
      </c>
      <c r="L1088" s="9">
        <f t="shared" si="372"/>
        <v>7.3132639999999984</v>
      </c>
      <c r="M1088" t="s">
        <v>4103</v>
      </c>
      <c r="N1088" s="9">
        <f t="shared" si="390"/>
        <v>23.276459999999997</v>
      </c>
      <c r="O1088" t="s">
        <v>4137</v>
      </c>
      <c r="P1088" s="9">
        <v>132.66</v>
      </c>
      <c r="Q1088" t="s">
        <v>4103</v>
      </c>
      <c r="R1088" s="9">
        <f t="shared" si="373"/>
        <v>53.773999999999994</v>
      </c>
      <c r="S1088" t="s">
        <v>4103</v>
      </c>
      <c r="T1088" s="9">
        <f t="shared" si="374"/>
        <v>23.045999999999996</v>
      </c>
      <c r="U1088" t="s">
        <v>4103</v>
      </c>
      <c r="V1088" s="9">
        <f t="shared" si="388"/>
        <v>95.486400000000003</v>
      </c>
      <c r="W1088" t="s">
        <v>4103</v>
      </c>
      <c r="X1088" s="9">
        <f t="shared" si="375"/>
        <v>49.1648</v>
      </c>
      <c r="Y1088" t="s">
        <v>4135</v>
      </c>
      <c r="Z1088" s="9">
        <v>103.82</v>
      </c>
      <c r="AA1088" t="s">
        <v>4103</v>
      </c>
      <c r="AB1088" s="9">
        <f t="shared" si="389"/>
        <v>0</v>
      </c>
      <c r="AC1088" t="str">
        <f t="shared" si="376"/>
        <v>POC</v>
      </c>
      <c r="AD1088" s="9">
        <f t="shared" si="377"/>
        <v>0</v>
      </c>
      <c r="AE1088" t="s">
        <v>4150</v>
      </c>
      <c r="AF1088" s="9">
        <v>115.36</v>
      </c>
      <c r="AG1088" t="str">
        <f t="shared" si="378"/>
        <v>CLAB</v>
      </c>
      <c r="AH1088" s="9">
        <f t="shared" si="379"/>
        <v>115.36</v>
      </c>
      <c r="AI1088" t="str">
        <f t="shared" si="380"/>
        <v>CLAB</v>
      </c>
      <c r="AJ1088" s="9">
        <f t="shared" si="381"/>
        <v>115.36</v>
      </c>
      <c r="AK1088" t="str">
        <f t="shared" si="382"/>
        <v>CLAB</v>
      </c>
      <c r="AL1088" s="9">
        <f t="shared" si="383"/>
        <v>115.36</v>
      </c>
      <c r="AM1088" t="str">
        <f t="shared" si="384"/>
        <v>CLAB</v>
      </c>
      <c r="AN1088" s="9">
        <f t="shared" si="385"/>
        <v>115.36</v>
      </c>
      <c r="AO1088" t="str">
        <f t="shared" si="386"/>
        <v>CLAB</v>
      </c>
      <c r="AP1088" s="9">
        <f t="shared" si="387"/>
        <v>115.36</v>
      </c>
    </row>
    <row r="1089" spans="1:42" x14ac:dyDescent="0.25">
      <c r="A1089">
        <v>1314873</v>
      </c>
      <c r="B1089" t="s">
        <v>2608</v>
      </c>
      <c r="C1089">
        <v>306</v>
      </c>
      <c r="D1089">
        <v>87168</v>
      </c>
      <c r="F1089" s="9">
        <f t="shared" si="369"/>
        <v>0</v>
      </c>
      <c r="G1089" s="9">
        <f t="shared" si="370"/>
        <v>109.431</v>
      </c>
      <c r="H1089" s="9">
        <f t="shared" si="371"/>
        <v>93.798000000000002</v>
      </c>
      <c r="I1089" s="9">
        <v>156.33000000000001</v>
      </c>
      <c r="J1089" t="s">
        <v>4100</v>
      </c>
      <c r="K1089" t="s">
        <v>4103</v>
      </c>
      <c r="L1089" s="9">
        <f t="shared" si="372"/>
        <v>14.882616000000001</v>
      </c>
      <c r="M1089" t="s">
        <v>4103</v>
      </c>
      <c r="N1089" s="9">
        <f t="shared" si="390"/>
        <v>47.367989999999999</v>
      </c>
      <c r="O1089" t="s">
        <v>4137</v>
      </c>
      <c r="P1089" s="9">
        <v>4.91</v>
      </c>
      <c r="Q1089" t="s">
        <v>4103</v>
      </c>
      <c r="R1089" s="9">
        <f t="shared" si="373"/>
        <v>109.431</v>
      </c>
      <c r="S1089" t="s">
        <v>4103</v>
      </c>
      <c r="T1089" s="9">
        <f t="shared" si="374"/>
        <v>46.899000000000001</v>
      </c>
      <c r="U1089" t="s">
        <v>4103</v>
      </c>
      <c r="V1089" s="9">
        <f t="shared" si="388"/>
        <v>65.681099999999986</v>
      </c>
      <c r="W1089" t="s">
        <v>4103</v>
      </c>
      <c r="X1089" s="9">
        <f t="shared" si="375"/>
        <v>100.05120000000001</v>
      </c>
      <c r="Y1089" t="s">
        <v>4135</v>
      </c>
      <c r="Z1089" s="9">
        <v>3.84</v>
      </c>
      <c r="AA1089" t="s">
        <v>4103</v>
      </c>
      <c r="AB1089" s="9">
        <f t="shared" si="389"/>
        <v>0</v>
      </c>
      <c r="AC1089" t="str">
        <f t="shared" si="376"/>
        <v>POC</v>
      </c>
      <c r="AD1089" s="9">
        <f t="shared" si="377"/>
        <v>0</v>
      </c>
      <c r="AE1089" t="s">
        <v>4150</v>
      </c>
      <c r="AF1089" s="9">
        <v>4.2699999999999996</v>
      </c>
      <c r="AG1089" t="str">
        <f t="shared" si="378"/>
        <v>CLAB</v>
      </c>
      <c r="AH1089" s="9">
        <f t="shared" si="379"/>
        <v>4.2699999999999996</v>
      </c>
      <c r="AI1089" t="str">
        <f t="shared" si="380"/>
        <v>CLAB</v>
      </c>
      <c r="AJ1089" s="9">
        <f t="shared" si="381"/>
        <v>4.2699999999999996</v>
      </c>
      <c r="AK1089" t="str">
        <f t="shared" si="382"/>
        <v>CLAB</v>
      </c>
      <c r="AL1089" s="9">
        <f t="shared" si="383"/>
        <v>4.2699999999999996</v>
      </c>
      <c r="AM1089" t="str">
        <f t="shared" si="384"/>
        <v>CLAB</v>
      </c>
      <c r="AN1089" s="9">
        <f t="shared" si="385"/>
        <v>4.2699999999999996</v>
      </c>
      <c r="AO1089" t="str">
        <f t="shared" si="386"/>
        <v>CLAB</v>
      </c>
      <c r="AP1089" s="9">
        <f t="shared" si="387"/>
        <v>4.2699999999999996</v>
      </c>
    </row>
    <row r="1090" spans="1:42" x14ac:dyDescent="0.25">
      <c r="A1090">
        <v>1314874</v>
      </c>
      <c r="B1090" t="s">
        <v>2609</v>
      </c>
      <c r="C1090">
        <v>306</v>
      </c>
      <c r="D1090">
        <v>87169</v>
      </c>
      <c r="F1090" s="9">
        <f t="shared" ref="F1090:F1153" si="391">MIN(J1090:AP1090)</f>
        <v>0</v>
      </c>
      <c r="G1090" s="9">
        <f t="shared" ref="G1090:G1153" si="392">MAX(J1090:AP1090)</f>
        <v>133.66215</v>
      </c>
      <c r="H1090" s="9">
        <f t="shared" ref="H1090:H1153" si="393">I1090*60%</f>
        <v>107.196</v>
      </c>
      <c r="I1090" s="9">
        <v>178.66</v>
      </c>
      <c r="J1090" t="s">
        <v>4100</v>
      </c>
      <c r="K1090" t="s">
        <v>4103</v>
      </c>
      <c r="L1090" s="9">
        <f t="shared" ref="L1090:L1153" si="394">I1090*9.52%</f>
        <v>17.008431999999999</v>
      </c>
      <c r="M1090" t="s">
        <v>4103</v>
      </c>
      <c r="N1090" s="9">
        <f t="shared" si="390"/>
        <v>54.133979999999994</v>
      </c>
      <c r="O1090" t="s">
        <v>4137</v>
      </c>
      <c r="P1090" s="9">
        <v>4.96</v>
      </c>
      <c r="Q1090" t="s">
        <v>4103</v>
      </c>
      <c r="R1090" s="9">
        <f t="shared" ref="R1090:R1153" si="395">I1090*70%</f>
        <v>125.06199999999998</v>
      </c>
      <c r="S1090" t="s">
        <v>4103</v>
      </c>
      <c r="T1090" s="9">
        <f t="shared" ref="T1090:T1153" si="396">I1090*30%</f>
        <v>53.597999999999999</v>
      </c>
      <c r="U1090" t="s">
        <v>4103</v>
      </c>
      <c r="V1090" s="9">
        <f t="shared" si="388"/>
        <v>133.66215</v>
      </c>
      <c r="W1090" t="s">
        <v>4103</v>
      </c>
      <c r="X1090" s="9">
        <f t="shared" ref="X1090:X1153" si="397">I1090*64%</f>
        <v>114.3424</v>
      </c>
      <c r="Y1090" t="s">
        <v>4135</v>
      </c>
      <c r="Z1090" s="9">
        <v>3.88</v>
      </c>
      <c r="AA1090" t="s">
        <v>4103</v>
      </c>
      <c r="AB1090" s="9">
        <f t="shared" si="389"/>
        <v>0</v>
      </c>
      <c r="AC1090" t="str">
        <f t="shared" ref="AC1090:AC1153" si="398">AA1090</f>
        <v>POC</v>
      </c>
      <c r="AD1090" s="9">
        <f t="shared" ref="AD1090:AD1153" si="399">AB1090</f>
        <v>0</v>
      </c>
      <c r="AE1090" t="s">
        <v>4150</v>
      </c>
      <c r="AF1090" s="9">
        <v>4.3099999999999996</v>
      </c>
      <c r="AG1090" t="str">
        <f t="shared" ref="AG1090:AG1153" si="400">AE1090</f>
        <v>CLAB</v>
      </c>
      <c r="AH1090" s="9">
        <f t="shared" ref="AH1090:AH1153" si="401">AF1090</f>
        <v>4.3099999999999996</v>
      </c>
      <c r="AI1090" t="str">
        <f t="shared" ref="AI1090:AI1153" si="402">AG1090</f>
        <v>CLAB</v>
      </c>
      <c r="AJ1090" s="9">
        <f t="shared" ref="AJ1090:AJ1153" si="403">AH1090</f>
        <v>4.3099999999999996</v>
      </c>
      <c r="AK1090" t="str">
        <f t="shared" ref="AK1090:AK1153" si="404">AI1090</f>
        <v>CLAB</v>
      </c>
      <c r="AL1090" s="9">
        <f t="shared" ref="AL1090:AL1153" si="405">AJ1090</f>
        <v>4.3099999999999996</v>
      </c>
      <c r="AM1090" t="str">
        <f t="shared" ref="AM1090:AM1153" si="406">AK1090</f>
        <v>CLAB</v>
      </c>
      <c r="AN1090" s="9">
        <f t="shared" ref="AN1090:AN1153" si="407">AL1090</f>
        <v>4.3099999999999996</v>
      </c>
      <c r="AO1090" t="str">
        <f t="shared" ref="AO1090:AO1153" si="408">AM1090</f>
        <v>CLAB</v>
      </c>
      <c r="AP1090" s="9">
        <f t="shared" ref="AP1090:AP1153" si="409">AN1090</f>
        <v>4.3099999999999996</v>
      </c>
    </row>
    <row r="1091" spans="1:42" x14ac:dyDescent="0.25">
      <c r="A1091">
        <v>1314875</v>
      </c>
      <c r="B1091" t="s">
        <v>2610</v>
      </c>
      <c r="C1091">
        <v>306</v>
      </c>
      <c r="D1091">
        <v>87172</v>
      </c>
      <c r="F1091" s="9">
        <f t="shared" si="391"/>
        <v>0</v>
      </c>
      <c r="G1091" s="9">
        <f t="shared" si="392"/>
        <v>152.7543</v>
      </c>
      <c r="H1091" s="9">
        <f t="shared" si="393"/>
        <v>97.986000000000004</v>
      </c>
      <c r="I1091" s="9">
        <v>163.31</v>
      </c>
      <c r="J1091" t="s">
        <v>4100</v>
      </c>
      <c r="K1091" t="s">
        <v>4103</v>
      </c>
      <c r="L1091" s="9">
        <f t="shared" si="394"/>
        <v>15.547111999999998</v>
      </c>
      <c r="M1091" t="s">
        <v>4103</v>
      </c>
      <c r="N1091" s="9">
        <f t="shared" si="390"/>
        <v>49.482929999999996</v>
      </c>
      <c r="O1091" t="s">
        <v>4137</v>
      </c>
      <c r="P1091" s="9">
        <v>4.91</v>
      </c>
      <c r="Q1091" t="s">
        <v>4103</v>
      </c>
      <c r="R1091" s="9">
        <f t="shared" si="395"/>
        <v>114.31699999999999</v>
      </c>
      <c r="S1091" t="s">
        <v>4103</v>
      </c>
      <c r="T1091" s="9">
        <f t="shared" si="396"/>
        <v>48.993000000000002</v>
      </c>
      <c r="U1091" t="s">
        <v>4103</v>
      </c>
      <c r="V1091" s="9">
        <f t="shared" ref="V1091:V1154" si="410">I1090*85.5%</f>
        <v>152.7543</v>
      </c>
      <c r="W1091" t="s">
        <v>4103</v>
      </c>
      <c r="X1091" s="9">
        <f t="shared" si="397"/>
        <v>104.5184</v>
      </c>
      <c r="Y1091" t="s">
        <v>4135</v>
      </c>
      <c r="Z1091" s="9">
        <v>3.84</v>
      </c>
      <c r="AA1091" t="s">
        <v>4103</v>
      </c>
      <c r="AB1091" s="9">
        <f t="shared" si="389"/>
        <v>0</v>
      </c>
      <c r="AC1091" t="str">
        <f t="shared" si="398"/>
        <v>POC</v>
      </c>
      <c r="AD1091" s="9">
        <f t="shared" si="399"/>
        <v>0</v>
      </c>
      <c r="AE1091" t="s">
        <v>4150</v>
      </c>
      <c r="AF1091" s="9">
        <v>4.2699999999999996</v>
      </c>
      <c r="AG1091" t="str">
        <f t="shared" si="400"/>
        <v>CLAB</v>
      </c>
      <c r="AH1091" s="9">
        <f t="shared" si="401"/>
        <v>4.2699999999999996</v>
      </c>
      <c r="AI1091" t="str">
        <f t="shared" si="402"/>
        <v>CLAB</v>
      </c>
      <c r="AJ1091" s="9">
        <f t="shared" si="403"/>
        <v>4.2699999999999996</v>
      </c>
      <c r="AK1091" t="str">
        <f t="shared" si="404"/>
        <v>CLAB</v>
      </c>
      <c r="AL1091" s="9">
        <f t="shared" si="405"/>
        <v>4.2699999999999996</v>
      </c>
      <c r="AM1091" t="str">
        <f t="shared" si="406"/>
        <v>CLAB</v>
      </c>
      <c r="AN1091" s="9">
        <f t="shared" si="407"/>
        <v>4.2699999999999996</v>
      </c>
      <c r="AO1091" t="str">
        <f t="shared" si="408"/>
        <v>CLAB</v>
      </c>
      <c r="AP1091" s="9">
        <f t="shared" si="409"/>
        <v>4.2699999999999996</v>
      </c>
    </row>
    <row r="1092" spans="1:42" x14ac:dyDescent="0.25">
      <c r="A1092">
        <v>1314877</v>
      </c>
      <c r="B1092" t="s">
        <v>2611</v>
      </c>
      <c r="C1092">
        <v>306</v>
      </c>
      <c r="D1092">
        <v>87177</v>
      </c>
      <c r="F1092" s="9">
        <f t="shared" si="391"/>
        <v>0</v>
      </c>
      <c r="G1092" s="9">
        <f t="shared" si="392"/>
        <v>285.29899999999998</v>
      </c>
      <c r="H1092" s="9">
        <f t="shared" si="393"/>
        <v>244.54199999999997</v>
      </c>
      <c r="I1092" s="9">
        <v>407.57</v>
      </c>
      <c r="J1092" t="s">
        <v>4100</v>
      </c>
      <c r="K1092" t="s">
        <v>4103</v>
      </c>
      <c r="L1092" s="9">
        <f t="shared" si="394"/>
        <v>38.800663999999998</v>
      </c>
      <c r="M1092" t="s">
        <v>4103</v>
      </c>
      <c r="N1092" s="9">
        <f t="shared" si="390"/>
        <v>123.49370999999999</v>
      </c>
      <c r="O1092" t="s">
        <v>4137</v>
      </c>
      <c r="P1092" s="9">
        <v>10.24</v>
      </c>
      <c r="Q1092" t="s">
        <v>4103</v>
      </c>
      <c r="R1092" s="9">
        <f t="shared" si="395"/>
        <v>285.29899999999998</v>
      </c>
      <c r="S1092" t="s">
        <v>4103</v>
      </c>
      <c r="T1092" s="9">
        <f t="shared" si="396"/>
        <v>122.27099999999999</v>
      </c>
      <c r="U1092" t="s">
        <v>4103</v>
      </c>
      <c r="V1092" s="9">
        <f t="shared" si="410"/>
        <v>139.63005000000001</v>
      </c>
      <c r="W1092" t="s">
        <v>4103</v>
      </c>
      <c r="X1092" s="9">
        <f t="shared" si="397"/>
        <v>260.84480000000002</v>
      </c>
      <c r="Y1092" t="s">
        <v>4135</v>
      </c>
      <c r="Z1092" s="9">
        <v>8.01</v>
      </c>
      <c r="AA1092" t="s">
        <v>4103</v>
      </c>
      <c r="AB1092" s="9">
        <f t="shared" si="389"/>
        <v>0</v>
      </c>
      <c r="AC1092" t="str">
        <f t="shared" si="398"/>
        <v>POC</v>
      </c>
      <c r="AD1092" s="9">
        <f t="shared" si="399"/>
        <v>0</v>
      </c>
      <c r="AE1092" t="s">
        <v>4150</v>
      </c>
      <c r="AF1092" s="9">
        <v>8.9</v>
      </c>
      <c r="AG1092" t="str">
        <f t="shared" si="400"/>
        <v>CLAB</v>
      </c>
      <c r="AH1092" s="9">
        <f t="shared" si="401"/>
        <v>8.9</v>
      </c>
      <c r="AI1092" t="str">
        <f t="shared" si="402"/>
        <v>CLAB</v>
      </c>
      <c r="AJ1092" s="9">
        <f t="shared" si="403"/>
        <v>8.9</v>
      </c>
      <c r="AK1092" t="str">
        <f t="shared" si="404"/>
        <v>CLAB</v>
      </c>
      <c r="AL1092" s="9">
        <f t="shared" si="405"/>
        <v>8.9</v>
      </c>
      <c r="AM1092" t="str">
        <f t="shared" si="406"/>
        <v>CLAB</v>
      </c>
      <c r="AN1092" s="9">
        <f t="shared" si="407"/>
        <v>8.9</v>
      </c>
      <c r="AO1092" t="str">
        <f t="shared" si="408"/>
        <v>CLAB</v>
      </c>
      <c r="AP1092" s="9">
        <f t="shared" si="409"/>
        <v>8.9</v>
      </c>
    </row>
    <row r="1093" spans="1:42" x14ac:dyDescent="0.25">
      <c r="A1093">
        <v>1314879</v>
      </c>
      <c r="B1093" t="s">
        <v>2612</v>
      </c>
      <c r="C1093">
        <v>306</v>
      </c>
      <c r="D1093">
        <v>87184</v>
      </c>
      <c r="F1093" s="9">
        <f t="shared" si="391"/>
        <v>0</v>
      </c>
      <c r="G1093" s="9">
        <f t="shared" si="392"/>
        <v>348.47235000000001</v>
      </c>
      <c r="H1093" s="9">
        <f t="shared" si="393"/>
        <v>206.02199999999999</v>
      </c>
      <c r="I1093" s="9">
        <v>343.37</v>
      </c>
      <c r="J1093" t="s">
        <v>4100</v>
      </c>
      <c r="K1093" t="s">
        <v>4103</v>
      </c>
      <c r="L1093" s="9">
        <f t="shared" si="394"/>
        <v>32.688823999999997</v>
      </c>
      <c r="M1093" t="s">
        <v>4103</v>
      </c>
      <c r="N1093" s="9">
        <f t="shared" si="390"/>
        <v>104.04111</v>
      </c>
      <c r="O1093" t="s">
        <v>4137</v>
      </c>
      <c r="P1093" s="9">
        <v>8.6</v>
      </c>
      <c r="Q1093" t="s">
        <v>4103</v>
      </c>
      <c r="R1093" s="9">
        <f t="shared" si="395"/>
        <v>240.35899999999998</v>
      </c>
      <c r="S1093" t="s">
        <v>4103</v>
      </c>
      <c r="T1093" s="9">
        <f t="shared" si="396"/>
        <v>103.011</v>
      </c>
      <c r="U1093" t="s">
        <v>4103</v>
      </c>
      <c r="V1093" s="9">
        <f t="shared" si="410"/>
        <v>348.47235000000001</v>
      </c>
      <c r="W1093" t="s">
        <v>4103</v>
      </c>
      <c r="X1093" s="9">
        <f t="shared" si="397"/>
        <v>219.7568</v>
      </c>
      <c r="Y1093" t="s">
        <v>4135</v>
      </c>
      <c r="Z1093" s="9">
        <v>6.73</v>
      </c>
      <c r="AA1093" t="s">
        <v>4103</v>
      </c>
      <c r="AB1093" s="9">
        <f t="shared" si="389"/>
        <v>0</v>
      </c>
      <c r="AC1093" t="str">
        <f t="shared" si="398"/>
        <v>POC</v>
      </c>
      <c r="AD1093" s="9">
        <f t="shared" si="399"/>
        <v>0</v>
      </c>
      <c r="AE1093" t="s">
        <v>4150</v>
      </c>
      <c r="AF1093" s="9">
        <v>7.48</v>
      </c>
      <c r="AG1093" t="str">
        <f t="shared" si="400"/>
        <v>CLAB</v>
      </c>
      <c r="AH1093" s="9">
        <f t="shared" si="401"/>
        <v>7.48</v>
      </c>
      <c r="AI1093" t="str">
        <f t="shared" si="402"/>
        <v>CLAB</v>
      </c>
      <c r="AJ1093" s="9">
        <f t="shared" si="403"/>
        <v>7.48</v>
      </c>
      <c r="AK1093" t="str">
        <f t="shared" si="404"/>
        <v>CLAB</v>
      </c>
      <c r="AL1093" s="9">
        <f t="shared" si="405"/>
        <v>7.48</v>
      </c>
      <c r="AM1093" t="str">
        <f t="shared" si="406"/>
        <v>CLAB</v>
      </c>
      <c r="AN1093" s="9">
        <f t="shared" si="407"/>
        <v>7.48</v>
      </c>
      <c r="AO1093" t="str">
        <f t="shared" si="408"/>
        <v>CLAB</v>
      </c>
      <c r="AP1093" s="9">
        <f t="shared" si="409"/>
        <v>7.48</v>
      </c>
    </row>
    <row r="1094" spans="1:42" x14ac:dyDescent="0.25">
      <c r="A1094">
        <v>1314881</v>
      </c>
      <c r="B1094" t="s">
        <v>2613</v>
      </c>
      <c r="C1094">
        <v>306</v>
      </c>
      <c r="D1094">
        <v>87186</v>
      </c>
      <c r="F1094" s="9">
        <f t="shared" si="391"/>
        <v>0</v>
      </c>
      <c r="G1094" s="9">
        <f t="shared" si="392"/>
        <v>293.58134999999999</v>
      </c>
      <c r="H1094" s="9">
        <f t="shared" si="393"/>
        <v>206.02199999999999</v>
      </c>
      <c r="I1094" s="9">
        <v>343.37</v>
      </c>
      <c r="J1094" t="s">
        <v>4100</v>
      </c>
      <c r="K1094" t="s">
        <v>4103</v>
      </c>
      <c r="L1094" s="9">
        <f t="shared" si="394"/>
        <v>32.688823999999997</v>
      </c>
      <c r="M1094" t="s">
        <v>4103</v>
      </c>
      <c r="N1094" s="9">
        <f t="shared" si="390"/>
        <v>104.04111</v>
      </c>
      <c r="O1094" t="s">
        <v>4137</v>
      </c>
      <c r="P1094" s="9">
        <v>9.9499999999999993</v>
      </c>
      <c r="Q1094" t="s">
        <v>4103</v>
      </c>
      <c r="R1094" s="9">
        <f t="shared" si="395"/>
        <v>240.35899999999998</v>
      </c>
      <c r="S1094" t="s">
        <v>4103</v>
      </c>
      <c r="T1094" s="9">
        <f t="shared" si="396"/>
        <v>103.011</v>
      </c>
      <c r="U1094" t="s">
        <v>4103</v>
      </c>
      <c r="V1094" s="9">
        <f t="shared" si="410"/>
        <v>293.58134999999999</v>
      </c>
      <c r="W1094" t="s">
        <v>4103</v>
      </c>
      <c r="X1094" s="9">
        <f t="shared" si="397"/>
        <v>219.7568</v>
      </c>
      <c r="Y1094" t="s">
        <v>4135</v>
      </c>
      <c r="Z1094" s="9">
        <v>7.79</v>
      </c>
      <c r="AA1094" t="s">
        <v>4103</v>
      </c>
      <c r="AB1094" s="9">
        <f t="shared" si="389"/>
        <v>0</v>
      </c>
      <c r="AC1094" t="str">
        <f t="shared" si="398"/>
        <v>POC</v>
      </c>
      <c r="AD1094" s="9">
        <f t="shared" si="399"/>
        <v>0</v>
      </c>
      <c r="AE1094" t="s">
        <v>4150</v>
      </c>
      <c r="AF1094" s="9">
        <v>8.65</v>
      </c>
      <c r="AG1094" t="str">
        <f t="shared" si="400"/>
        <v>CLAB</v>
      </c>
      <c r="AH1094" s="9">
        <f t="shared" si="401"/>
        <v>8.65</v>
      </c>
      <c r="AI1094" t="str">
        <f t="shared" si="402"/>
        <v>CLAB</v>
      </c>
      <c r="AJ1094" s="9">
        <f t="shared" si="403"/>
        <v>8.65</v>
      </c>
      <c r="AK1094" t="str">
        <f t="shared" si="404"/>
        <v>CLAB</v>
      </c>
      <c r="AL1094" s="9">
        <f t="shared" si="405"/>
        <v>8.65</v>
      </c>
      <c r="AM1094" t="str">
        <f t="shared" si="406"/>
        <v>CLAB</v>
      </c>
      <c r="AN1094" s="9">
        <f t="shared" si="407"/>
        <v>8.65</v>
      </c>
      <c r="AO1094" t="str">
        <f t="shared" si="408"/>
        <v>CLAB</v>
      </c>
      <c r="AP1094" s="9">
        <f t="shared" si="409"/>
        <v>8.65</v>
      </c>
    </row>
    <row r="1095" spans="1:42" x14ac:dyDescent="0.25">
      <c r="A1095">
        <v>1314884</v>
      </c>
      <c r="B1095" t="s">
        <v>2614</v>
      </c>
      <c r="C1095">
        <v>306</v>
      </c>
      <c r="D1095">
        <v>87190</v>
      </c>
      <c r="F1095" s="9">
        <f t="shared" si="391"/>
        <v>0</v>
      </c>
      <c r="G1095" s="9">
        <f t="shared" si="392"/>
        <v>293.58134999999999</v>
      </c>
      <c r="H1095" s="9">
        <f t="shared" si="393"/>
        <v>123.11399999999999</v>
      </c>
      <c r="I1095" s="9">
        <v>205.19</v>
      </c>
      <c r="J1095" t="s">
        <v>4100</v>
      </c>
      <c r="K1095" t="s">
        <v>4103</v>
      </c>
      <c r="L1095" s="9">
        <f t="shared" si="394"/>
        <v>19.534087999999997</v>
      </c>
      <c r="M1095" t="s">
        <v>4103</v>
      </c>
      <c r="N1095" s="9">
        <f t="shared" si="390"/>
        <v>62.17257</v>
      </c>
      <c r="O1095" t="s">
        <v>4137</v>
      </c>
      <c r="P1095" s="9">
        <v>8.41</v>
      </c>
      <c r="Q1095" t="s">
        <v>4103</v>
      </c>
      <c r="R1095" s="9">
        <f t="shared" si="395"/>
        <v>143.63299999999998</v>
      </c>
      <c r="S1095" t="s">
        <v>4103</v>
      </c>
      <c r="T1095" s="9">
        <f t="shared" si="396"/>
        <v>61.556999999999995</v>
      </c>
      <c r="U1095" t="s">
        <v>4103</v>
      </c>
      <c r="V1095" s="9">
        <f t="shared" si="410"/>
        <v>293.58134999999999</v>
      </c>
      <c r="W1095" t="s">
        <v>4103</v>
      </c>
      <c r="X1095" s="9">
        <f t="shared" si="397"/>
        <v>131.32159999999999</v>
      </c>
      <c r="Y1095" t="s">
        <v>4135</v>
      </c>
      <c r="Z1095" s="9">
        <v>6.58</v>
      </c>
      <c r="AA1095" t="s">
        <v>4103</v>
      </c>
      <c r="AB1095" s="9">
        <f t="shared" si="389"/>
        <v>0</v>
      </c>
      <c r="AC1095" t="str">
        <f t="shared" si="398"/>
        <v>POC</v>
      </c>
      <c r="AD1095" s="9">
        <f t="shared" si="399"/>
        <v>0</v>
      </c>
      <c r="AE1095" t="s">
        <v>4150</v>
      </c>
      <c r="AF1095" s="9">
        <v>7.31</v>
      </c>
      <c r="AG1095" t="str">
        <f t="shared" si="400"/>
        <v>CLAB</v>
      </c>
      <c r="AH1095" s="9">
        <f t="shared" si="401"/>
        <v>7.31</v>
      </c>
      <c r="AI1095" t="str">
        <f t="shared" si="402"/>
        <v>CLAB</v>
      </c>
      <c r="AJ1095" s="9">
        <f t="shared" si="403"/>
        <v>7.31</v>
      </c>
      <c r="AK1095" t="str">
        <f t="shared" si="404"/>
        <v>CLAB</v>
      </c>
      <c r="AL1095" s="9">
        <f t="shared" si="405"/>
        <v>7.31</v>
      </c>
      <c r="AM1095" t="str">
        <f t="shared" si="406"/>
        <v>CLAB</v>
      </c>
      <c r="AN1095" s="9">
        <f t="shared" si="407"/>
        <v>7.31</v>
      </c>
      <c r="AO1095" t="str">
        <f t="shared" si="408"/>
        <v>CLAB</v>
      </c>
      <c r="AP1095" s="9">
        <f t="shared" si="409"/>
        <v>7.31</v>
      </c>
    </row>
    <row r="1096" spans="1:42" x14ac:dyDescent="0.25">
      <c r="A1096">
        <v>1314888</v>
      </c>
      <c r="B1096" t="s">
        <v>2615</v>
      </c>
      <c r="C1096">
        <v>306</v>
      </c>
      <c r="D1096">
        <v>87205</v>
      </c>
      <c r="F1096" s="9">
        <f t="shared" si="391"/>
        <v>0</v>
      </c>
      <c r="G1096" s="9">
        <f t="shared" si="392"/>
        <v>175.43744999999998</v>
      </c>
      <c r="H1096" s="9">
        <f t="shared" si="393"/>
        <v>127.30799999999999</v>
      </c>
      <c r="I1096" s="9">
        <v>212.18</v>
      </c>
      <c r="J1096" t="s">
        <v>4100</v>
      </c>
      <c r="K1096" t="s">
        <v>4103</v>
      </c>
      <c r="L1096" s="9">
        <f t="shared" si="394"/>
        <v>20.199535999999998</v>
      </c>
      <c r="M1096" t="s">
        <v>4103</v>
      </c>
      <c r="N1096" s="9">
        <f t="shared" si="390"/>
        <v>64.290540000000007</v>
      </c>
      <c r="O1096" t="s">
        <v>4137</v>
      </c>
      <c r="P1096" s="9">
        <v>4.91</v>
      </c>
      <c r="Q1096" t="s">
        <v>4103</v>
      </c>
      <c r="R1096" s="9">
        <f t="shared" si="395"/>
        <v>148.52599999999998</v>
      </c>
      <c r="S1096" t="s">
        <v>4103</v>
      </c>
      <c r="T1096" s="9">
        <f t="shared" si="396"/>
        <v>63.653999999999996</v>
      </c>
      <c r="U1096" t="s">
        <v>4103</v>
      </c>
      <c r="V1096" s="9">
        <f t="shared" si="410"/>
        <v>175.43744999999998</v>
      </c>
      <c r="W1096" t="s">
        <v>4103</v>
      </c>
      <c r="X1096" s="9">
        <f t="shared" si="397"/>
        <v>135.79519999999999</v>
      </c>
      <c r="Y1096" t="s">
        <v>4135</v>
      </c>
      <c r="Z1096" s="9">
        <v>3.84</v>
      </c>
      <c r="AA1096" t="s">
        <v>4103</v>
      </c>
      <c r="AB1096" s="9">
        <f t="shared" si="389"/>
        <v>0</v>
      </c>
      <c r="AC1096" t="str">
        <f t="shared" si="398"/>
        <v>POC</v>
      </c>
      <c r="AD1096" s="9">
        <f t="shared" si="399"/>
        <v>0</v>
      </c>
      <c r="AE1096" t="s">
        <v>4150</v>
      </c>
      <c r="AF1096" s="9">
        <v>4.2699999999999996</v>
      </c>
      <c r="AG1096" t="str">
        <f t="shared" si="400"/>
        <v>CLAB</v>
      </c>
      <c r="AH1096" s="9">
        <f t="shared" si="401"/>
        <v>4.2699999999999996</v>
      </c>
      <c r="AI1096" t="str">
        <f t="shared" si="402"/>
        <v>CLAB</v>
      </c>
      <c r="AJ1096" s="9">
        <f t="shared" si="403"/>
        <v>4.2699999999999996</v>
      </c>
      <c r="AK1096" t="str">
        <f t="shared" si="404"/>
        <v>CLAB</v>
      </c>
      <c r="AL1096" s="9">
        <f t="shared" si="405"/>
        <v>4.2699999999999996</v>
      </c>
      <c r="AM1096" t="str">
        <f t="shared" si="406"/>
        <v>CLAB</v>
      </c>
      <c r="AN1096" s="9">
        <f t="shared" si="407"/>
        <v>4.2699999999999996</v>
      </c>
      <c r="AO1096" t="str">
        <f t="shared" si="408"/>
        <v>CLAB</v>
      </c>
      <c r="AP1096" s="9">
        <f t="shared" si="409"/>
        <v>4.2699999999999996</v>
      </c>
    </row>
    <row r="1097" spans="1:42" x14ac:dyDescent="0.25">
      <c r="A1097">
        <v>1314889</v>
      </c>
      <c r="B1097" t="s">
        <v>2616</v>
      </c>
      <c r="C1097">
        <v>306</v>
      </c>
      <c r="D1097">
        <v>87206</v>
      </c>
      <c r="F1097" s="9">
        <f t="shared" si="391"/>
        <v>0</v>
      </c>
      <c r="G1097" s="9">
        <f t="shared" si="392"/>
        <v>181.41390000000001</v>
      </c>
      <c r="H1097" s="9">
        <f t="shared" si="393"/>
        <v>127.30799999999999</v>
      </c>
      <c r="I1097" s="9">
        <v>212.18</v>
      </c>
      <c r="J1097" t="s">
        <v>4100</v>
      </c>
      <c r="K1097" t="s">
        <v>4103</v>
      </c>
      <c r="L1097" s="9">
        <f t="shared" si="394"/>
        <v>20.199535999999998</v>
      </c>
      <c r="M1097" t="s">
        <v>4103</v>
      </c>
      <c r="N1097" s="9">
        <f t="shared" si="390"/>
        <v>64.290540000000007</v>
      </c>
      <c r="O1097" t="s">
        <v>4137</v>
      </c>
      <c r="P1097" s="9">
        <v>6.2</v>
      </c>
      <c r="Q1097" t="s">
        <v>4103</v>
      </c>
      <c r="R1097" s="9">
        <f t="shared" si="395"/>
        <v>148.52599999999998</v>
      </c>
      <c r="S1097" t="s">
        <v>4103</v>
      </c>
      <c r="T1097" s="9">
        <f t="shared" si="396"/>
        <v>63.653999999999996</v>
      </c>
      <c r="U1097" t="s">
        <v>4103</v>
      </c>
      <c r="V1097" s="9">
        <f t="shared" si="410"/>
        <v>181.41390000000001</v>
      </c>
      <c r="W1097" t="s">
        <v>4103</v>
      </c>
      <c r="X1097" s="9">
        <f t="shared" si="397"/>
        <v>135.79519999999999</v>
      </c>
      <c r="Y1097" t="s">
        <v>4135</v>
      </c>
      <c r="Z1097" s="9">
        <v>4.8499999999999996</v>
      </c>
      <c r="AA1097" t="s">
        <v>4103</v>
      </c>
      <c r="AB1097" s="9">
        <f t="shared" si="389"/>
        <v>0</v>
      </c>
      <c r="AC1097" t="str">
        <f t="shared" si="398"/>
        <v>POC</v>
      </c>
      <c r="AD1097" s="9">
        <f t="shared" si="399"/>
        <v>0</v>
      </c>
      <c r="AE1097" t="s">
        <v>4150</v>
      </c>
      <c r="AF1097" s="9">
        <v>5.39</v>
      </c>
      <c r="AG1097" t="str">
        <f t="shared" si="400"/>
        <v>CLAB</v>
      </c>
      <c r="AH1097" s="9">
        <f t="shared" si="401"/>
        <v>5.39</v>
      </c>
      <c r="AI1097" t="str">
        <f t="shared" si="402"/>
        <v>CLAB</v>
      </c>
      <c r="AJ1097" s="9">
        <f t="shared" si="403"/>
        <v>5.39</v>
      </c>
      <c r="AK1097" t="str">
        <f t="shared" si="404"/>
        <v>CLAB</v>
      </c>
      <c r="AL1097" s="9">
        <f t="shared" si="405"/>
        <v>5.39</v>
      </c>
      <c r="AM1097" t="str">
        <f t="shared" si="406"/>
        <v>CLAB</v>
      </c>
      <c r="AN1097" s="9">
        <f t="shared" si="407"/>
        <v>5.39</v>
      </c>
      <c r="AO1097" t="str">
        <f t="shared" si="408"/>
        <v>CLAB</v>
      </c>
      <c r="AP1097" s="9">
        <f t="shared" si="409"/>
        <v>5.39</v>
      </c>
    </row>
    <row r="1098" spans="1:42" x14ac:dyDescent="0.25">
      <c r="A1098">
        <v>1314890</v>
      </c>
      <c r="B1098" t="s">
        <v>2617</v>
      </c>
      <c r="C1098">
        <v>306</v>
      </c>
      <c r="D1098">
        <v>87207</v>
      </c>
      <c r="F1098" s="9">
        <f t="shared" si="391"/>
        <v>0</v>
      </c>
      <c r="G1098" s="9">
        <f t="shared" si="392"/>
        <v>356.63599999999997</v>
      </c>
      <c r="H1098" s="9">
        <f t="shared" si="393"/>
        <v>305.68799999999999</v>
      </c>
      <c r="I1098" s="9">
        <v>509.48</v>
      </c>
      <c r="J1098" t="s">
        <v>4100</v>
      </c>
      <c r="K1098" t="s">
        <v>4103</v>
      </c>
      <c r="L1098" s="9">
        <f t="shared" si="394"/>
        <v>48.502496000000001</v>
      </c>
      <c r="M1098" t="s">
        <v>4103</v>
      </c>
      <c r="N1098" s="9">
        <f t="shared" si="390"/>
        <v>154.37244000000001</v>
      </c>
      <c r="O1098" t="s">
        <v>4137</v>
      </c>
      <c r="P1098" s="9">
        <v>20.41</v>
      </c>
      <c r="Q1098" t="s">
        <v>4103</v>
      </c>
      <c r="R1098" s="9">
        <f t="shared" si="395"/>
        <v>356.63599999999997</v>
      </c>
      <c r="S1098" t="s">
        <v>4103</v>
      </c>
      <c r="T1098" s="9">
        <f t="shared" si="396"/>
        <v>152.84399999999999</v>
      </c>
      <c r="U1098" t="s">
        <v>4103</v>
      </c>
      <c r="V1098" s="9">
        <f t="shared" si="410"/>
        <v>181.41390000000001</v>
      </c>
      <c r="W1098" t="s">
        <v>4103</v>
      </c>
      <c r="X1098" s="9">
        <f t="shared" si="397"/>
        <v>326.06720000000001</v>
      </c>
      <c r="Y1098" t="s">
        <v>4135</v>
      </c>
      <c r="Z1098" s="9">
        <v>5.39</v>
      </c>
      <c r="AA1098" t="s">
        <v>4103</v>
      </c>
      <c r="AB1098" s="9">
        <f t="shared" si="389"/>
        <v>0</v>
      </c>
      <c r="AC1098" t="str">
        <f t="shared" si="398"/>
        <v>POC</v>
      </c>
      <c r="AD1098" s="9">
        <f t="shared" si="399"/>
        <v>0</v>
      </c>
      <c r="AE1098" t="s">
        <v>4150</v>
      </c>
      <c r="AF1098" s="9">
        <v>5.99</v>
      </c>
      <c r="AG1098" t="str">
        <f t="shared" si="400"/>
        <v>CLAB</v>
      </c>
      <c r="AH1098" s="9">
        <f t="shared" si="401"/>
        <v>5.99</v>
      </c>
      <c r="AI1098" t="str">
        <f t="shared" si="402"/>
        <v>CLAB</v>
      </c>
      <c r="AJ1098" s="9">
        <f t="shared" si="403"/>
        <v>5.99</v>
      </c>
      <c r="AK1098" t="str">
        <f t="shared" si="404"/>
        <v>CLAB</v>
      </c>
      <c r="AL1098" s="9">
        <f t="shared" si="405"/>
        <v>5.99</v>
      </c>
      <c r="AM1098" t="str">
        <f t="shared" si="406"/>
        <v>CLAB</v>
      </c>
      <c r="AN1098" s="9">
        <f t="shared" si="407"/>
        <v>5.99</v>
      </c>
      <c r="AO1098" t="str">
        <f t="shared" si="408"/>
        <v>CLAB</v>
      </c>
      <c r="AP1098" s="9">
        <f t="shared" si="409"/>
        <v>5.99</v>
      </c>
    </row>
    <row r="1099" spans="1:42" x14ac:dyDescent="0.25">
      <c r="A1099">
        <v>1315137</v>
      </c>
      <c r="B1099" t="s">
        <v>2688</v>
      </c>
      <c r="C1099">
        <v>306</v>
      </c>
      <c r="D1099">
        <v>87209</v>
      </c>
      <c r="F1099" s="9">
        <f t="shared" si="391"/>
        <v>0</v>
      </c>
      <c r="G1099" s="9">
        <f t="shared" si="392"/>
        <v>504.16799999999995</v>
      </c>
      <c r="H1099" s="9">
        <f t="shared" si="393"/>
        <v>432.14400000000001</v>
      </c>
      <c r="I1099" s="9">
        <v>720.24</v>
      </c>
      <c r="J1099" t="s">
        <v>4100</v>
      </c>
      <c r="K1099" t="s">
        <v>4103</v>
      </c>
      <c r="L1099" s="9">
        <f t="shared" si="394"/>
        <v>68.566847999999993</v>
      </c>
      <c r="M1099" t="s">
        <v>4103</v>
      </c>
      <c r="N1099" s="9">
        <f t="shared" si="390"/>
        <v>218.23272</v>
      </c>
      <c r="O1099" t="s">
        <v>4137</v>
      </c>
      <c r="P1099" s="9">
        <v>20.68</v>
      </c>
      <c r="Q1099" t="s">
        <v>4103</v>
      </c>
      <c r="R1099" s="9">
        <f t="shared" si="395"/>
        <v>504.16799999999995</v>
      </c>
      <c r="S1099" t="s">
        <v>4103</v>
      </c>
      <c r="T1099" s="9">
        <f t="shared" si="396"/>
        <v>216.072</v>
      </c>
      <c r="U1099" t="s">
        <v>4103</v>
      </c>
      <c r="V1099" s="9">
        <f t="shared" si="410"/>
        <v>435.60540000000003</v>
      </c>
      <c r="W1099" t="s">
        <v>4103</v>
      </c>
      <c r="X1099" s="9">
        <f t="shared" si="397"/>
        <v>460.95359999999999</v>
      </c>
      <c r="Y1099" t="s">
        <v>4135</v>
      </c>
      <c r="Z1099" s="9">
        <v>16.18</v>
      </c>
      <c r="AA1099" t="s">
        <v>4103</v>
      </c>
      <c r="AB1099" s="9">
        <f t="shared" si="389"/>
        <v>0</v>
      </c>
      <c r="AC1099" t="str">
        <f t="shared" si="398"/>
        <v>POC</v>
      </c>
      <c r="AD1099" s="9">
        <f t="shared" si="399"/>
        <v>0</v>
      </c>
      <c r="AE1099" t="s">
        <v>4150</v>
      </c>
      <c r="AF1099" s="9">
        <v>17.98</v>
      </c>
      <c r="AG1099" t="str">
        <f t="shared" si="400"/>
        <v>CLAB</v>
      </c>
      <c r="AH1099" s="9">
        <f t="shared" si="401"/>
        <v>17.98</v>
      </c>
      <c r="AI1099" t="str">
        <f t="shared" si="402"/>
        <v>CLAB</v>
      </c>
      <c r="AJ1099" s="9">
        <f t="shared" si="403"/>
        <v>17.98</v>
      </c>
      <c r="AK1099" t="str">
        <f t="shared" si="404"/>
        <v>CLAB</v>
      </c>
      <c r="AL1099" s="9">
        <f t="shared" si="405"/>
        <v>17.98</v>
      </c>
      <c r="AM1099" t="str">
        <f t="shared" si="406"/>
        <v>CLAB</v>
      </c>
      <c r="AN1099" s="9">
        <f t="shared" si="407"/>
        <v>17.98</v>
      </c>
      <c r="AO1099" t="str">
        <f t="shared" si="408"/>
        <v>CLAB</v>
      </c>
      <c r="AP1099" s="9">
        <f t="shared" si="409"/>
        <v>17.98</v>
      </c>
    </row>
    <row r="1100" spans="1:42" x14ac:dyDescent="0.25">
      <c r="A1100">
        <v>1314891</v>
      </c>
      <c r="B1100" t="s">
        <v>2618</v>
      </c>
      <c r="C1100">
        <v>306</v>
      </c>
      <c r="D1100">
        <v>87210</v>
      </c>
      <c r="F1100" s="9">
        <f t="shared" si="391"/>
        <v>0</v>
      </c>
      <c r="G1100" s="9">
        <f t="shared" si="392"/>
        <v>615.80520000000001</v>
      </c>
      <c r="H1100" s="9">
        <f t="shared" si="393"/>
        <v>97.986000000000004</v>
      </c>
      <c r="I1100" s="9">
        <v>163.31</v>
      </c>
      <c r="J1100" t="s">
        <v>4100</v>
      </c>
      <c r="K1100" t="s">
        <v>4103</v>
      </c>
      <c r="L1100" s="9">
        <f t="shared" si="394"/>
        <v>15.547111999999998</v>
      </c>
      <c r="M1100" t="s">
        <v>4103</v>
      </c>
      <c r="N1100" s="9">
        <f t="shared" si="390"/>
        <v>49.482929999999996</v>
      </c>
      <c r="O1100" t="s">
        <v>4137</v>
      </c>
      <c r="P1100" s="9">
        <v>6.69</v>
      </c>
      <c r="Q1100" t="s">
        <v>4103</v>
      </c>
      <c r="R1100" s="9">
        <f t="shared" si="395"/>
        <v>114.31699999999999</v>
      </c>
      <c r="S1100" t="s">
        <v>4103</v>
      </c>
      <c r="T1100" s="9">
        <f t="shared" si="396"/>
        <v>48.993000000000002</v>
      </c>
      <c r="U1100" t="s">
        <v>4103</v>
      </c>
      <c r="V1100" s="9">
        <f t="shared" si="410"/>
        <v>615.80520000000001</v>
      </c>
      <c r="W1100" t="s">
        <v>4103</v>
      </c>
      <c r="X1100" s="9">
        <f t="shared" si="397"/>
        <v>104.5184</v>
      </c>
      <c r="Y1100" t="s">
        <v>4135</v>
      </c>
      <c r="Z1100" s="9">
        <v>5.24</v>
      </c>
      <c r="AA1100" t="s">
        <v>4103</v>
      </c>
      <c r="AB1100" s="9">
        <f t="shared" si="389"/>
        <v>0</v>
      </c>
      <c r="AC1100" t="str">
        <f t="shared" si="398"/>
        <v>POC</v>
      </c>
      <c r="AD1100" s="9">
        <f t="shared" si="399"/>
        <v>0</v>
      </c>
      <c r="AE1100" t="s">
        <v>4150</v>
      </c>
      <c r="AF1100" s="9">
        <v>5.82</v>
      </c>
      <c r="AG1100" t="str">
        <f t="shared" si="400"/>
        <v>CLAB</v>
      </c>
      <c r="AH1100" s="9">
        <f t="shared" si="401"/>
        <v>5.82</v>
      </c>
      <c r="AI1100" t="str">
        <f t="shared" si="402"/>
        <v>CLAB</v>
      </c>
      <c r="AJ1100" s="9">
        <f t="shared" si="403"/>
        <v>5.82</v>
      </c>
      <c r="AK1100" t="str">
        <f t="shared" si="404"/>
        <v>CLAB</v>
      </c>
      <c r="AL1100" s="9">
        <f t="shared" si="405"/>
        <v>5.82</v>
      </c>
      <c r="AM1100" t="str">
        <f t="shared" si="406"/>
        <v>CLAB</v>
      </c>
      <c r="AN1100" s="9">
        <f t="shared" si="407"/>
        <v>5.82</v>
      </c>
      <c r="AO1100" t="str">
        <f t="shared" si="408"/>
        <v>CLAB</v>
      </c>
      <c r="AP1100" s="9">
        <f t="shared" si="409"/>
        <v>5.82</v>
      </c>
    </row>
    <row r="1101" spans="1:42" x14ac:dyDescent="0.25">
      <c r="A1101">
        <v>1314895</v>
      </c>
      <c r="B1101" t="s">
        <v>2619</v>
      </c>
      <c r="C1101">
        <v>306</v>
      </c>
      <c r="D1101">
        <v>87252</v>
      </c>
      <c r="F1101" s="9">
        <f t="shared" si="391"/>
        <v>0</v>
      </c>
      <c r="G1101" s="9">
        <f t="shared" si="392"/>
        <v>609.69999999999993</v>
      </c>
      <c r="H1101" s="9">
        <f t="shared" si="393"/>
        <v>522.6</v>
      </c>
      <c r="I1101" s="9">
        <v>871</v>
      </c>
      <c r="J1101" t="s">
        <v>4100</v>
      </c>
      <c r="K1101" t="s">
        <v>4103</v>
      </c>
      <c r="L1101" s="9">
        <f t="shared" si="394"/>
        <v>82.919199999999989</v>
      </c>
      <c r="M1101" t="s">
        <v>4103</v>
      </c>
      <c r="N1101" s="9">
        <f t="shared" si="390"/>
        <v>263.91300000000001</v>
      </c>
      <c r="O1101" t="s">
        <v>4137</v>
      </c>
      <c r="P1101" s="9">
        <v>29.98</v>
      </c>
      <c r="Q1101" t="s">
        <v>4103</v>
      </c>
      <c r="R1101" s="9">
        <f t="shared" si="395"/>
        <v>609.69999999999993</v>
      </c>
      <c r="S1101" t="s">
        <v>4103</v>
      </c>
      <c r="T1101" s="9">
        <f t="shared" si="396"/>
        <v>261.3</v>
      </c>
      <c r="U1101" t="s">
        <v>4103</v>
      </c>
      <c r="V1101" s="9">
        <f t="shared" si="410"/>
        <v>139.63005000000001</v>
      </c>
      <c r="W1101" t="s">
        <v>4103</v>
      </c>
      <c r="X1101" s="9">
        <f t="shared" si="397"/>
        <v>557.44000000000005</v>
      </c>
      <c r="Y1101" t="s">
        <v>4135</v>
      </c>
      <c r="Z1101" s="9">
        <v>23.46</v>
      </c>
      <c r="AA1101" t="s">
        <v>4103</v>
      </c>
      <c r="AB1101" s="9">
        <f t="shared" si="389"/>
        <v>0</v>
      </c>
      <c r="AC1101" t="str">
        <f t="shared" si="398"/>
        <v>POC</v>
      </c>
      <c r="AD1101" s="9">
        <f t="shared" si="399"/>
        <v>0</v>
      </c>
      <c r="AE1101" t="s">
        <v>4150</v>
      </c>
      <c r="AF1101" s="9">
        <v>26.07</v>
      </c>
      <c r="AG1101" t="str">
        <f t="shared" si="400"/>
        <v>CLAB</v>
      </c>
      <c r="AH1101" s="9">
        <f t="shared" si="401"/>
        <v>26.07</v>
      </c>
      <c r="AI1101" t="str">
        <f t="shared" si="402"/>
        <v>CLAB</v>
      </c>
      <c r="AJ1101" s="9">
        <f t="shared" si="403"/>
        <v>26.07</v>
      </c>
      <c r="AK1101" t="str">
        <f t="shared" si="404"/>
        <v>CLAB</v>
      </c>
      <c r="AL1101" s="9">
        <f t="shared" si="405"/>
        <v>26.07</v>
      </c>
      <c r="AM1101" t="str">
        <f t="shared" si="406"/>
        <v>CLAB</v>
      </c>
      <c r="AN1101" s="9">
        <f t="shared" si="407"/>
        <v>26.07</v>
      </c>
      <c r="AO1101" t="str">
        <f t="shared" si="408"/>
        <v>CLAB</v>
      </c>
      <c r="AP1101" s="9">
        <f t="shared" si="409"/>
        <v>26.07</v>
      </c>
    </row>
    <row r="1102" spans="1:42" x14ac:dyDescent="0.25">
      <c r="A1102">
        <v>1314897</v>
      </c>
      <c r="B1102" t="s">
        <v>2620</v>
      </c>
      <c r="C1102">
        <v>306</v>
      </c>
      <c r="D1102">
        <v>87254</v>
      </c>
      <c r="F1102" s="9">
        <f t="shared" si="391"/>
        <v>0</v>
      </c>
      <c r="G1102" s="9">
        <f t="shared" si="392"/>
        <v>744.70500000000004</v>
      </c>
      <c r="H1102" s="9">
        <f t="shared" si="393"/>
        <v>47.502000000000002</v>
      </c>
      <c r="I1102" s="9">
        <v>79.17</v>
      </c>
      <c r="J1102" t="s">
        <v>4100</v>
      </c>
      <c r="K1102" t="s">
        <v>4103</v>
      </c>
      <c r="L1102" s="9">
        <f t="shared" si="394"/>
        <v>7.5369839999999995</v>
      </c>
      <c r="M1102" t="s">
        <v>4103</v>
      </c>
      <c r="N1102" s="9">
        <f t="shared" si="390"/>
        <v>23.988510000000002</v>
      </c>
      <c r="O1102" t="s">
        <v>4137</v>
      </c>
      <c r="P1102" s="9">
        <v>22.49</v>
      </c>
      <c r="Q1102" t="s">
        <v>4103</v>
      </c>
      <c r="R1102" s="9">
        <f t="shared" si="395"/>
        <v>55.418999999999997</v>
      </c>
      <c r="S1102" t="s">
        <v>4103</v>
      </c>
      <c r="T1102" s="9">
        <f t="shared" si="396"/>
        <v>23.751000000000001</v>
      </c>
      <c r="U1102" t="s">
        <v>4103</v>
      </c>
      <c r="V1102" s="9">
        <f t="shared" si="410"/>
        <v>744.70500000000004</v>
      </c>
      <c r="W1102" t="s">
        <v>4103</v>
      </c>
      <c r="X1102" s="9">
        <f t="shared" si="397"/>
        <v>50.668800000000005</v>
      </c>
      <c r="Y1102" t="s">
        <v>4135</v>
      </c>
      <c r="Z1102" s="9">
        <v>17.600000000000001</v>
      </c>
      <c r="AA1102" t="s">
        <v>4103</v>
      </c>
      <c r="AB1102" s="9">
        <f t="shared" si="389"/>
        <v>0</v>
      </c>
      <c r="AC1102" t="str">
        <f t="shared" si="398"/>
        <v>POC</v>
      </c>
      <c r="AD1102" s="9">
        <f t="shared" si="399"/>
        <v>0</v>
      </c>
      <c r="AE1102" t="s">
        <v>4150</v>
      </c>
      <c r="AF1102" s="9">
        <v>19.559999999999999</v>
      </c>
      <c r="AG1102" t="str">
        <f t="shared" si="400"/>
        <v>CLAB</v>
      </c>
      <c r="AH1102" s="9">
        <f t="shared" si="401"/>
        <v>19.559999999999999</v>
      </c>
      <c r="AI1102" t="str">
        <f t="shared" si="402"/>
        <v>CLAB</v>
      </c>
      <c r="AJ1102" s="9">
        <f t="shared" si="403"/>
        <v>19.559999999999999</v>
      </c>
      <c r="AK1102" t="str">
        <f t="shared" si="404"/>
        <v>CLAB</v>
      </c>
      <c r="AL1102" s="9">
        <f t="shared" si="405"/>
        <v>19.559999999999999</v>
      </c>
      <c r="AM1102" t="str">
        <f t="shared" si="406"/>
        <v>CLAB</v>
      </c>
      <c r="AN1102" s="9">
        <f t="shared" si="407"/>
        <v>19.559999999999999</v>
      </c>
      <c r="AO1102" t="str">
        <f t="shared" si="408"/>
        <v>CLAB</v>
      </c>
      <c r="AP1102" s="9">
        <f t="shared" si="409"/>
        <v>19.559999999999999</v>
      </c>
    </row>
    <row r="1103" spans="1:42" x14ac:dyDescent="0.25">
      <c r="A1103">
        <v>1315081</v>
      </c>
      <c r="B1103" t="s">
        <v>2676</v>
      </c>
      <c r="C1103">
        <v>306</v>
      </c>
      <c r="D1103">
        <v>87255</v>
      </c>
      <c r="F1103" s="9">
        <f t="shared" si="391"/>
        <v>0</v>
      </c>
      <c r="G1103" s="9">
        <f t="shared" si="392"/>
        <v>609.69999999999993</v>
      </c>
      <c r="H1103" s="9">
        <f t="shared" si="393"/>
        <v>522.6</v>
      </c>
      <c r="I1103" s="9">
        <v>871</v>
      </c>
      <c r="J1103" t="s">
        <v>4100</v>
      </c>
      <c r="K1103" t="s">
        <v>4103</v>
      </c>
      <c r="L1103" s="9">
        <f t="shared" si="394"/>
        <v>82.919199999999989</v>
      </c>
      <c r="M1103" t="s">
        <v>4103</v>
      </c>
      <c r="N1103" s="9">
        <f t="shared" si="390"/>
        <v>263.91300000000001</v>
      </c>
      <c r="O1103" t="s">
        <v>4137</v>
      </c>
      <c r="P1103" s="9">
        <v>38.94</v>
      </c>
      <c r="Q1103" t="s">
        <v>4103</v>
      </c>
      <c r="R1103" s="9">
        <f t="shared" si="395"/>
        <v>609.69999999999993</v>
      </c>
      <c r="S1103" t="s">
        <v>4103</v>
      </c>
      <c r="T1103" s="9">
        <f t="shared" si="396"/>
        <v>261.3</v>
      </c>
      <c r="U1103" t="s">
        <v>4103</v>
      </c>
      <c r="V1103" s="9">
        <f t="shared" si="410"/>
        <v>67.690349999999995</v>
      </c>
      <c r="W1103" t="s">
        <v>4103</v>
      </c>
      <c r="X1103" s="9">
        <f t="shared" si="397"/>
        <v>557.44000000000005</v>
      </c>
      <c r="Y1103" t="s">
        <v>4135</v>
      </c>
      <c r="Z1103" s="9">
        <v>30.47</v>
      </c>
      <c r="AA1103" t="s">
        <v>4103</v>
      </c>
      <c r="AB1103" s="9">
        <f t="shared" si="389"/>
        <v>0</v>
      </c>
      <c r="AC1103" t="str">
        <f t="shared" si="398"/>
        <v>POC</v>
      </c>
      <c r="AD1103" s="9">
        <f t="shared" si="399"/>
        <v>0</v>
      </c>
      <c r="AE1103" t="s">
        <v>4150</v>
      </c>
      <c r="AF1103" s="9">
        <v>33.86</v>
      </c>
      <c r="AG1103" t="str">
        <f t="shared" si="400"/>
        <v>CLAB</v>
      </c>
      <c r="AH1103" s="9">
        <f t="shared" si="401"/>
        <v>33.86</v>
      </c>
      <c r="AI1103" t="str">
        <f t="shared" si="402"/>
        <v>CLAB</v>
      </c>
      <c r="AJ1103" s="9">
        <f t="shared" si="403"/>
        <v>33.86</v>
      </c>
      <c r="AK1103" t="str">
        <f t="shared" si="404"/>
        <v>CLAB</v>
      </c>
      <c r="AL1103" s="9">
        <f t="shared" si="405"/>
        <v>33.86</v>
      </c>
      <c r="AM1103" t="str">
        <f t="shared" si="406"/>
        <v>CLAB</v>
      </c>
      <c r="AN1103" s="9">
        <f t="shared" si="407"/>
        <v>33.86</v>
      </c>
      <c r="AO1103" t="str">
        <f t="shared" si="408"/>
        <v>CLAB</v>
      </c>
      <c r="AP1103" s="9">
        <f t="shared" si="409"/>
        <v>33.86</v>
      </c>
    </row>
    <row r="1104" spans="1:42" x14ac:dyDescent="0.25">
      <c r="A1104">
        <v>1314898</v>
      </c>
      <c r="B1104" t="s">
        <v>2621</v>
      </c>
      <c r="C1104">
        <v>306</v>
      </c>
      <c r="D1104">
        <v>87260</v>
      </c>
      <c r="F1104" s="9">
        <f t="shared" si="391"/>
        <v>0</v>
      </c>
      <c r="G1104" s="9">
        <f t="shared" si="392"/>
        <v>744.70500000000004</v>
      </c>
      <c r="H1104" s="9">
        <f t="shared" si="393"/>
        <v>237.846</v>
      </c>
      <c r="I1104" s="9">
        <v>396.41</v>
      </c>
      <c r="J1104" t="s">
        <v>4100</v>
      </c>
      <c r="K1104" t="s">
        <v>4103</v>
      </c>
      <c r="L1104" s="9">
        <f t="shared" si="394"/>
        <v>37.738231999999996</v>
      </c>
      <c r="M1104" t="s">
        <v>4103</v>
      </c>
      <c r="N1104" s="9">
        <f t="shared" si="390"/>
        <v>120.11223000000001</v>
      </c>
      <c r="O1104" t="s">
        <v>4137</v>
      </c>
      <c r="P1104" s="9">
        <v>16.59</v>
      </c>
      <c r="Q1104" t="s">
        <v>4103</v>
      </c>
      <c r="R1104" s="9">
        <f t="shared" si="395"/>
        <v>277.48700000000002</v>
      </c>
      <c r="S1104" t="s">
        <v>4103</v>
      </c>
      <c r="T1104" s="9">
        <f t="shared" si="396"/>
        <v>118.923</v>
      </c>
      <c r="U1104" t="s">
        <v>4103</v>
      </c>
      <c r="V1104" s="9">
        <f t="shared" si="410"/>
        <v>744.70500000000004</v>
      </c>
      <c r="W1104" t="s">
        <v>4103</v>
      </c>
      <c r="X1104" s="9">
        <f t="shared" si="397"/>
        <v>253.70240000000001</v>
      </c>
      <c r="Y1104" t="s">
        <v>4135</v>
      </c>
      <c r="Z1104" s="9">
        <v>12.99</v>
      </c>
      <c r="AA1104" t="s">
        <v>4103</v>
      </c>
      <c r="AB1104" s="9">
        <f t="shared" si="389"/>
        <v>0</v>
      </c>
      <c r="AC1104" t="str">
        <f t="shared" si="398"/>
        <v>POC</v>
      </c>
      <c r="AD1104" s="9">
        <f t="shared" si="399"/>
        <v>0</v>
      </c>
      <c r="AE1104" t="s">
        <v>4150</v>
      </c>
      <c r="AF1104" s="9">
        <v>14.43</v>
      </c>
      <c r="AG1104" t="str">
        <f t="shared" si="400"/>
        <v>CLAB</v>
      </c>
      <c r="AH1104" s="9">
        <f t="shared" si="401"/>
        <v>14.43</v>
      </c>
      <c r="AI1104" t="str">
        <f t="shared" si="402"/>
        <v>CLAB</v>
      </c>
      <c r="AJ1104" s="9">
        <f t="shared" si="403"/>
        <v>14.43</v>
      </c>
      <c r="AK1104" t="str">
        <f t="shared" si="404"/>
        <v>CLAB</v>
      </c>
      <c r="AL1104" s="9">
        <f t="shared" si="405"/>
        <v>14.43</v>
      </c>
      <c r="AM1104" t="str">
        <f t="shared" si="406"/>
        <v>CLAB</v>
      </c>
      <c r="AN1104" s="9">
        <f t="shared" si="407"/>
        <v>14.43</v>
      </c>
      <c r="AO1104" t="str">
        <f t="shared" si="408"/>
        <v>CLAB</v>
      </c>
      <c r="AP1104" s="9">
        <f t="shared" si="409"/>
        <v>14.43</v>
      </c>
    </row>
    <row r="1105" spans="1:42" x14ac:dyDescent="0.25">
      <c r="A1105">
        <v>1314899</v>
      </c>
      <c r="B1105" t="s">
        <v>2622</v>
      </c>
      <c r="C1105">
        <v>306</v>
      </c>
      <c r="D1105">
        <v>87265</v>
      </c>
      <c r="F1105" s="9">
        <f t="shared" si="391"/>
        <v>0</v>
      </c>
      <c r="G1105" s="9">
        <f t="shared" si="392"/>
        <v>338.93055000000004</v>
      </c>
      <c r="H1105" s="9">
        <f t="shared" si="393"/>
        <v>237.846</v>
      </c>
      <c r="I1105" s="9">
        <v>396.41</v>
      </c>
      <c r="J1105" t="s">
        <v>4100</v>
      </c>
      <c r="K1105" t="s">
        <v>4103</v>
      </c>
      <c r="L1105" s="9">
        <f t="shared" si="394"/>
        <v>37.738231999999996</v>
      </c>
      <c r="M1105" t="s">
        <v>4103</v>
      </c>
      <c r="N1105" s="9">
        <f t="shared" si="390"/>
        <v>120.11223000000001</v>
      </c>
      <c r="O1105" t="s">
        <v>4137</v>
      </c>
      <c r="P1105" s="9">
        <v>13.78</v>
      </c>
      <c r="Q1105" t="s">
        <v>4103</v>
      </c>
      <c r="R1105" s="9">
        <f t="shared" si="395"/>
        <v>277.48700000000002</v>
      </c>
      <c r="S1105" t="s">
        <v>4103</v>
      </c>
      <c r="T1105" s="9">
        <f t="shared" si="396"/>
        <v>118.923</v>
      </c>
      <c r="U1105" t="s">
        <v>4103</v>
      </c>
      <c r="V1105" s="9">
        <f t="shared" si="410"/>
        <v>338.93055000000004</v>
      </c>
      <c r="W1105" t="s">
        <v>4103</v>
      </c>
      <c r="X1105" s="9">
        <f t="shared" si="397"/>
        <v>253.70240000000001</v>
      </c>
      <c r="Y1105" t="s">
        <v>4135</v>
      </c>
      <c r="Z1105" s="9">
        <v>10.78</v>
      </c>
      <c r="AA1105" t="s">
        <v>4103</v>
      </c>
      <c r="AB1105" s="9">
        <f t="shared" si="389"/>
        <v>0</v>
      </c>
      <c r="AC1105" t="str">
        <f t="shared" si="398"/>
        <v>POC</v>
      </c>
      <c r="AD1105" s="9">
        <f t="shared" si="399"/>
        <v>0</v>
      </c>
      <c r="AE1105" t="s">
        <v>4150</v>
      </c>
      <c r="AF1105" s="9">
        <v>11.98</v>
      </c>
      <c r="AG1105" t="str">
        <f t="shared" si="400"/>
        <v>CLAB</v>
      </c>
      <c r="AH1105" s="9">
        <f t="shared" si="401"/>
        <v>11.98</v>
      </c>
      <c r="AI1105" t="str">
        <f t="shared" si="402"/>
        <v>CLAB</v>
      </c>
      <c r="AJ1105" s="9">
        <f t="shared" si="403"/>
        <v>11.98</v>
      </c>
      <c r="AK1105" t="str">
        <f t="shared" si="404"/>
        <v>CLAB</v>
      </c>
      <c r="AL1105" s="9">
        <f t="shared" si="405"/>
        <v>11.98</v>
      </c>
      <c r="AM1105" t="str">
        <f t="shared" si="406"/>
        <v>CLAB</v>
      </c>
      <c r="AN1105" s="9">
        <f t="shared" si="407"/>
        <v>11.98</v>
      </c>
      <c r="AO1105" t="str">
        <f t="shared" si="408"/>
        <v>CLAB</v>
      </c>
      <c r="AP1105" s="9">
        <f t="shared" si="409"/>
        <v>11.98</v>
      </c>
    </row>
    <row r="1106" spans="1:42" x14ac:dyDescent="0.25">
      <c r="A1106">
        <v>1314900</v>
      </c>
      <c r="B1106" t="s">
        <v>2623</v>
      </c>
      <c r="C1106">
        <v>306</v>
      </c>
      <c r="D1106">
        <v>87270</v>
      </c>
      <c r="F1106" s="9">
        <f t="shared" si="391"/>
        <v>0</v>
      </c>
      <c r="G1106" s="9">
        <f t="shared" si="392"/>
        <v>338.93055000000004</v>
      </c>
      <c r="H1106" s="9">
        <f t="shared" si="393"/>
        <v>256.27199999999999</v>
      </c>
      <c r="I1106" s="9">
        <v>427.12</v>
      </c>
      <c r="J1106" t="s">
        <v>4100</v>
      </c>
      <c r="K1106" t="s">
        <v>4103</v>
      </c>
      <c r="L1106" s="9">
        <f t="shared" si="394"/>
        <v>40.661823999999996</v>
      </c>
      <c r="M1106" t="s">
        <v>4103</v>
      </c>
      <c r="N1106" s="9">
        <f t="shared" si="390"/>
        <v>129.41736</v>
      </c>
      <c r="O1106" t="s">
        <v>4137</v>
      </c>
      <c r="P1106" s="9">
        <v>13.78</v>
      </c>
      <c r="Q1106" t="s">
        <v>4103</v>
      </c>
      <c r="R1106" s="9">
        <f t="shared" si="395"/>
        <v>298.98399999999998</v>
      </c>
      <c r="S1106" t="s">
        <v>4103</v>
      </c>
      <c r="T1106" s="9">
        <f t="shared" si="396"/>
        <v>128.136</v>
      </c>
      <c r="U1106" t="s">
        <v>4103</v>
      </c>
      <c r="V1106" s="9">
        <f t="shared" si="410"/>
        <v>338.93055000000004</v>
      </c>
      <c r="W1106" t="s">
        <v>4103</v>
      </c>
      <c r="X1106" s="9">
        <f t="shared" si="397"/>
        <v>273.35680000000002</v>
      </c>
      <c r="Y1106" t="s">
        <v>4135</v>
      </c>
      <c r="Z1106" s="9">
        <v>10.78</v>
      </c>
      <c r="AA1106" t="s">
        <v>4103</v>
      </c>
      <c r="AB1106" s="9">
        <f t="shared" si="389"/>
        <v>0</v>
      </c>
      <c r="AC1106" t="str">
        <f t="shared" si="398"/>
        <v>POC</v>
      </c>
      <c r="AD1106" s="9">
        <f t="shared" si="399"/>
        <v>0</v>
      </c>
      <c r="AE1106" t="s">
        <v>4150</v>
      </c>
      <c r="AF1106" s="9">
        <v>11.98</v>
      </c>
      <c r="AG1106" t="str">
        <f t="shared" si="400"/>
        <v>CLAB</v>
      </c>
      <c r="AH1106" s="9">
        <f t="shared" si="401"/>
        <v>11.98</v>
      </c>
      <c r="AI1106" t="str">
        <f t="shared" si="402"/>
        <v>CLAB</v>
      </c>
      <c r="AJ1106" s="9">
        <f t="shared" si="403"/>
        <v>11.98</v>
      </c>
      <c r="AK1106" t="str">
        <f t="shared" si="404"/>
        <v>CLAB</v>
      </c>
      <c r="AL1106" s="9">
        <f t="shared" si="405"/>
        <v>11.98</v>
      </c>
      <c r="AM1106" t="str">
        <f t="shared" si="406"/>
        <v>CLAB</v>
      </c>
      <c r="AN1106" s="9">
        <f t="shared" si="407"/>
        <v>11.98</v>
      </c>
      <c r="AO1106" t="str">
        <f t="shared" si="408"/>
        <v>CLAB</v>
      </c>
      <c r="AP1106" s="9">
        <f t="shared" si="409"/>
        <v>11.98</v>
      </c>
    </row>
    <row r="1107" spans="1:42" x14ac:dyDescent="0.25">
      <c r="A1107">
        <v>1314904</v>
      </c>
      <c r="B1107" t="s">
        <v>2624</v>
      </c>
      <c r="C1107">
        <v>306</v>
      </c>
      <c r="D1107">
        <v>87275</v>
      </c>
      <c r="F1107" s="9">
        <f t="shared" si="391"/>
        <v>0</v>
      </c>
      <c r="G1107" s="9">
        <f t="shared" si="392"/>
        <v>365.18759999999997</v>
      </c>
      <c r="H1107" s="9">
        <f t="shared" si="393"/>
        <v>237.846</v>
      </c>
      <c r="I1107" s="9">
        <v>396.41</v>
      </c>
      <c r="J1107" t="s">
        <v>4100</v>
      </c>
      <c r="K1107" t="s">
        <v>4103</v>
      </c>
      <c r="L1107" s="9">
        <f t="shared" si="394"/>
        <v>37.738231999999996</v>
      </c>
      <c r="M1107" t="s">
        <v>4103</v>
      </c>
      <c r="N1107" s="9">
        <f t="shared" si="390"/>
        <v>120.11223000000001</v>
      </c>
      <c r="O1107" t="s">
        <v>4137</v>
      </c>
      <c r="P1107" s="9">
        <v>14.09</v>
      </c>
      <c r="Q1107" t="s">
        <v>4103</v>
      </c>
      <c r="R1107" s="9">
        <f t="shared" si="395"/>
        <v>277.48700000000002</v>
      </c>
      <c r="S1107" t="s">
        <v>4103</v>
      </c>
      <c r="T1107" s="9">
        <f t="shared" si="396"/>
        <v>118.923</v>
      </c>
      <c r="U1107" t="s">
        <v>4103</v>
      </c>
      <c r="V1107" s="9">
        <f t="shared" si="410"/>
        <v>365.18759999999997</v>
      </c>
      <c r="W1107" t="s">
        <v>4103</v>
      </c>
      <c r="X1107" s="9">
        <f t="shared" si="397"/>
        <v>253.70240000000001</v>
      </c>
      <c r="Y1107" t="s">
        <v>4135</v>
      </c>
      <c r="Z1107" s="9">
        <v>11.03</v>
      </c>
      <c r="AA1107" t="s">
        <v>4103</v>
      </c>
      <c r="AB1107" s="9">
        <f t="shared" si="389"/>
        <v>0</v>
      </c>
      <c r="AC1107" t="str">
        <f t="shared" si="398"/>
        <v>POC</v>
      </c>
      <c r="AD1107" s="9">
        <f t="shared" si="399"/>
        <v>0</v>
      </c>
      <c r="AE1107" t="s">
        <v>4150</v>
      </c>
      <c r="AF1107" s="9">
        <v>12.25</v>
      </c>
      <c r="AG1107" t="str">
        <f t="shared" si="400"/>
        <v>CLAB</v>
      </c>
      <c r="AH1107" s="9">
        <f t="shared" si="401"/>
        <v>12.25</v>
      </c>
      <c r="AI1107" t="str">
        <f t="shared" si="402"/>
        <v>CLAB</v>
      </c>
      <c r="AJ1107" s="9">
        <f t="shared" si="403"/>
        <v>12.25</v>
      </c>
      <c r="AK1107" t="str">
        <f t="shared" si="404"/>
        <v>CLAB</v>
      </c>
      <c r="AL1107" s="9">
        <f t="shared" si="405"/>
        <v>12.25</v>
      </c>
      <c r="AM1107" t="str">
        <f t="shared" si="406"/>
        <v>CLAB</v>
      </c>
      <c r="AN1107" s="9">
        <f t="shared" si="407"/>
        <v>12.25</v>
      </c>
      <c r="AO1107" t="str">
        <f t="shared" si="408"/>
        <v>CLAB</v>
      </c>
      <c r="AP1107" s="9">
        <f t="shared" si="409"/>
        <v>12.25</v>
      </c>
    </row>
    <row r="1108" spans="1:42" x14ac:dyDescent="0.25">
      <c r="A1108">
        <v>1314905</v>
      </c>
      <c r="B1108" t="s">
        <v>2625</v>
      </c>
      <c r="C1108">
        <v>306</v>
      </c>
      <c r="D1108">
        <v>87276</v>
      </c>
      <c r="F1108" s="9">
        <f t="shared" si="391"/>
        <v>0</v>
      </c>
      <c r="G1108" s="9">
        <f t="shared" si="392"/>
        <v>338.93055000000004</v>
      </c>
      <c r="H1108" s="9">
        <f t="shared" si="393"/>
        <v>237.846</v>
      </c>
      <c r="I1108" s="9">
        <v>396.41</v>
      </c>
      <c r="J1108" t="s">
        <v>4100</v>
      </c>
      <c r="K1108" t="s">
        <v>4103</v>
      </c>
      <c r="L1108" s="9">
        <f t="shared" si="394"/>
        <v>37.738231999999996</v>
      </c>
      <c r="M1108" t="s">
        <v>4103</v>
      </c>
      <c r="N1108" s="9">
        <f t="shared" si="390"/>
        <v>120.11223000000001</v>
      </c>
      <c r="O1108" t="s">
        <v>4137</v>
      </c>
      <c r="P1108" s="9">
        <v>18.48</v>
      </c>
      <c r="Q1108" t="s">
        <v>4103</v>
      </c>
      <c r="R1108" s="9">
        <f t="shared" si="395"/>
        <v>277.48700000000002</v>
      </c>
      <c r="S1108" t="s">
        <v>4103</v>
      </c>
      <c r="T1108" s="9">
        <f t="shared" si="396"/>
        <v>118.923</v>
      </c>
      <c r="U1108" t="s">
        <v>4103</v>
      </c>
      <c r="V1108" s="9">
        <f t="shared" si="410"/>
        <v>338.93055000000004</v>
      </c>
      <c r="W1108" t="s">
        <v>4103</v>
      </c>
      <c r="X1108" s="9">
        <f t="shared" si="397"/>
        <v>253.70240000000001</v>
      </c>
      <c r="Y1108" t="s">
        <v>4135</v>
      </c>
      <c r="Z1108" s="9">
        <v>14.46</v>
      </c>
      <c r="AA1108" t="s">
        <v>4103</v>
      </c>
      <c r="AB1108" s="9">
        <f t="shared" si="389"/>
        <v>0</v>
      </c>
      <c r="AC1108" t="str">
        <f t="shared" si="398"/>
        <v>POC</v>
      </c>
      <c r="AD1108" s="9">
        <f t="shared" si="399"/>
        <v>0</v>
      </c>
      <c r="AE1108" t="s">
        <v>4150</v>
      </c>
      <c r="AF1108" s="9">
        <v>16.07</v>
      </c>
      <c r="AG1108" t="str">
        <f t="shared" si="400"/>
        <v>CLAB</v>
      </c>
      <c r="AH1108" s="9">
        <f t="shared" si="401"/>
        <v>16.07</v>
      </c>
      <c r="AI1108" t="str">
        <f t="shared" si="402"/>
        <v>CLAB</v>
      </c>
      <c r="AJ1108" s="9">
        <f t="shared" si="403"/>
        <v>16.07</v>
      </c>
      <c r="AK1108" t="str">
        <f t="shared" si="404"/>
        <v>CLAB</v>
      </c>
      <c r="AL1108" s="9">
        <f t="shared" si="405"/>
        <v>16.07</v>
      </c>
      <c r="AM1108" t="str">
        <f t="shared" si="406"/>
        <v>CLAB</v>
      </c>
      <c r="AN1108" s="9">
        <f t="shared" si="407"/>
        <v>16.07</v>
      </c>
      <c r="AO1108" t="str">
        <f t="shared" si="408"/>
        <v>CLAB</v>
      </c>
      <c r="AP1108" s="9">
        <f t="shared" si="409"/>
        <v>16.07</v>
      </c>
    </row>
    <row r="1109" spans="1:42" x14ac:dyDescent="0.25">
      <c r="A1109">
        <v>1314907</v>
      </c>
      <c r="B1109" t="s">
        <v>2626</v>
      </c>
      <c r="C1109">
        <v>306</v>
      </c>
      <c r="D1109">
        <v>87278</v>
      </c>
      <c r="F1109" s="9">
        <f t="shared" si="391"/>
        <v>0</v>
      </c>
      <c r="G1109" s="9">
        <f t="shared" si="392"/>
        <v>338.93055000000004</v>
      </c>
      <c r="H1109" s="9">
        <f t="shared" si="393"/>
        <v>165.83399999999997</v>
      </c>
      <c r="I1109" s="9">
        <v>276.39</v>
      </c>
      <c r="J1109" t="s">
        <v>4100</v>
      </c>
      <c r="K1109" t="s">
        <v>4103</v>
      </c>
      <c r="L1109" s="9">
        <f t="shared" si="394"/>
        <v>26.312327999999997</v>
      </c>
      <c r="M1109" t="s">
        <v>4103</v>
      </c>
      <c r="N1109" s="9">
        <f t="shared" si="390"/>
        <v>83.746169999999992</v>
      </c>
      <c r="O1109" t="s">
        <v>4137</v>
      </c>
      <c r="P1109" s="9">
        <v>17.940000000000001</v>
      </c>
      <c r="Q1109" t="s">
        <v>4103</v>
      </c>
      <c r="R1109" s="9">
        <f t="shared" si="395"/>
        <v>193.47299999999998</v>
      </c>
      <c r="S1109" t="s">
        <v>4103</v>
      </c>
      <c r="T1109" s="9">
        <f t="shared" si="396"/>
        <v>82.916999999999987</v>
      </c>
      <c r="U1109" t="s">
        <v>4103</v>
      </c>
      <c r="V1109" s="9">
        <f t="shared" si="410"/>
        <v>338.93055000000004</v>
      </c>
      <c r="W1109" t="s">
        <v>4103</v>
      </c>
      <c r="X1109" s="9">
        <f t="shared" si="397"/>
        <v>176.8896</v>
      </c>
      <c r="Y1109" t="s">
        <v>4135</v>
      </c>
      <c r="Z1109" s="9">
        <v>14.04</v>
      </c>
      <c r="AA1109" t="s">
        <v>4103</v>
      </c>
      <c r="AB1109" s="9">
        <f t="shared" si="389"/>
        <v>0</v>
      </c>
      <c r="AC1109" t="str">
        <f t="shared" si="398"/>
        <v>POC</v>
      </c>
      <c r="AD1109" s="9">
        <f t="shared" si="399"/>
        <v>0</v>
      </c>
      <c r="AE1109" t="s">
        <v>4150</v>
      </c>
      <c r="AF1109" s="9">
        <v>15.6</v>
      </c>
      <c r="AG1109" t="str">
        <f t="shared" si="400"/>
        <v>CLAB</v>
      </c>
      <c r="AH1109" s="9">
        <f t="shared" si="401"/>
        <v>15.6</v>
      </c>
      <c r="AI1109" t="str">
        <f t="shared" si="402"/>
        <v>CLAB</v>
      </c>
      <c r="AJ1109" s="9">
        <f t="shared" si="403"/>
        <v>15.6</v>
      </c>
      <c r="AK1109" t="str">
        <f t="shared" si="404"/>
        <v>CLAB</v>
      </c>
      <c r="AL1109" s="9">
        <f t="shared" si="405"/>
        <v>15.6</v>
      </c>
      <c r="AM1109" t="str">
        <f t="shared" si="406"/>
        <v>CLAB</v>
      </c>
      <c r="AN1109" s="9">
        <f t="shared" si="407"/>
        <v>15.6</v>
      </c>
      <c r="AO1109" t="str">
        <f t="shared" si="408"/>
        <v>CLAB</v>
      </c>
      <c r="AP1109" s="9">
        <f t="shared" si="409"/>
        <v>15.6</v>
      </c>
    </row>
    <row r="1110" spans="1:42" x14ac:dyDescent="0.25">
      <c r="A1110">
        <v>1314908</v>
      </c>
      <c r="B1110" t="s">
        <v>2627</v>
      </c>
      <c r="C1110">
        <v>306</v>
      </c>
      <c r="D1110">
        <v>87279</v>
      </c>
      <c r="F1110" s="9">
        <f t="shared" si="391"/>
        <v>0</v>
      </c>
      <c r="G1110" s="9">
        <f t="shared" si="392"/>
        <v>265.76900000000001</v>
      </c>
      <c r="H1110" s="9">
        <f t="shared" si="393"/>
        <v>227.80199999999999</v>
      </c>
      <c r="I1110" s="9">
        <v>379.67</v>
      </c>
      <c r="J1110" t="s">
        <v>4100</v>
      </c>
      <c r="K1110" t="s">
        <v>4103</v>
      </c>
      <c r="L1110" s="9">
        <f t="shared" si="394"/>
        <v>36.144584000000002</v>
      </c>
      <c r="M1110" t="s">
        <v>4103</v>
      </c>
      <c r="N1110" s="9">
        <f t="shared" si="390"/>
        <v>115.04001</v>
      </c>
      <c r="O1110" t="s">
        <v>4137</v>
      </c>
      <c r="P1110" s="9">
        <v>18.89</v>
      </c>
      <c r="Q1110" t="s">
        <v>4103</v>
      </c>
      <c r="R1110" s="9">
        <f t="shared" si="395"/>
        <v>265.76900000000001</v>
      </c>
      <c r="S1110" t="s">
        <v>4103</v>
      </c>
      <c r="T1110" s="9">
        <f t="shared" si="396"/>
        <v>113.901</v>
      </c>
      <c r="U1110" t="s">
        <v>4103</v>
      </c>
      <c r="V1110" s="9">
        <f t="shared" si="410"/>
        <v>236.31344999999999</v>
      </c>
      <c r="W1110" t="s">
        <v>4103</v>
      </c>
      <c r="X1110" s="9">
        <f t="shared" si="397"/>
        <v>242.98880000000003</v>
      </c>
      <c r="Y1110" t="s">
        <v>4135</v>
      </c>
      <c r="Z1110" s="9">
        <v>14.79</v>
      </c>
      <c r="AA1110" t="s">
        <v>4103</v>
      </c>
      <c r="AB1110" s="9">
        <f t="shared" si="389"/>
        <v>0</v>
      </c>
      <c r="AC1110" t="str">
        <f t="shared" si="398"/>
        <v>POC</v>
      </c>
      <c r="AD1110" s="9">
        <f t="shared" si="399"/>
        <v>0</v>
      </c>
      <c r="AE1110" t="s">
        <v>4150</v>
      </c>
      <c r="AF1110" s="9">
        <v>16.43</v>
      </c>
      <c r="AG1110" t="str">
        <f t="shared" si="400"/>
        <v>CLAB</v>
      </c>
      <c r="AH1110" s="9">
        <f t="shared" si="401"/>
        <v>16.43</v>
      </c>
      <c r="AI1110" t="str">
        <f t="shared" si="402"/>
        <v>CLAB</v>
      </c>
      <c r="AJ1110" s="9">
        <f t="shared" si="403"/>
        <v>16.43</v>
      </c>
      <c r="AK1110" t="str">
        <f t="shared" si="404"/>
        <v>CLAB</v>
      </c>
      <c r="AL1110" s="9">
        <f t="shared" si="405"/>
        <v>16.43</v>
      </c>
      <c r="AM1110" t="str">
        <f t="shared" si="406"/>
        <v>CLAB</v>
      </c>
      <c r="AN1110" s="9">
        <f t="shared" si="407"/>
        <v>16.43</v>
      </c>
      <c r="AO1110" t="str">
        <f t="shared" si="408"/>
        <v>CLAB</v>
      </c>
      <c r="AP1110" s="9">
        <f t="shared" si="409"/>
        <v>16.43</v>
      </c>
    </row>
    <row r="1111" spans="1:42" x14ac:dyDescent="0.25">
      <c r="A1111">
        <v>1314909</v>
      </c>
      <c r="B1111" t="s">
        <v>2628</v>
      </c>
      <c r="C1111">
        <v>306</v>
      </c>
      <c r="D1111">
        <v>87280</v>
      </c>
      <c r="F1111" s="9">
        <f t="shared" si="391"/>
        <v>0</v>
      </c>
      <c r="G1111" s="9">
        <f t="shared" si="392"/>
        <v>324.61785000000003</v>
      </c>
      <c r="H1111" s="9">
        <f t="shared" si="393"/>
        <v>237.846</v>
      </c>
      <c r="I1111" s="9">
        <v>396.41</v>
      </c>
      <c r="J1111" t="s">
        <v>4100</v>
      </c>
      <c r="K1111" t="s">
        <v>4103</v>
      </c>
      <c r="L1111" s="9">
        <f t="shared" si="394"/>
        <v>37.738231999999996</v>
      </c>
      <c r="M1111" t="s">
        <v>4103</v>
      </c>
      <c r="N1111" s="9">
        <f t="shared" si="390"/>
        <v>120.11223000000001</v>
      </c>
      <c r="O1111" t="s">
        <v>4137</v>
      </c>
      <c r="P1111" s="9">
        <v>15.43</v>
      </c>
      <c r="Q1111" t="s">
        <v>4103</v>
      </c>
      <c r="R1111" s="9">
        <f t="shared" si="395"/>
        <v>277.48700000000002</v>
      </c>
      <c r="S1111" t="s">
        <v>4103</v>
      </c>
      <c r="T1111" s="9">
        <f t="shared" si="396"/>
        <v>118.923</v>
      </c>
      <c r="U1111" t="s">
        <v>4103</v>
      </c>
      <c r="V1111" s="9">
        <f t="shared" si="410"/>
        <v>324.61785000000003</v>
      </c>
      <c r="W1111" t="s">
        <v>4103</v>
      </c>
      <c r="X1111" s="9">
        <f t="shared" si="397"/>
        <v>253.70240000000001</v>
      </c>
      <c r="Y1111" t="s">
        <v>4135</v>
      </c>
      <c r="Z1111" s="9">
        <v>12.08</v>
      </c>
      <c r="AA1111" t="s">
        <v>4103</v>
      </c>
      <c r="AB1111" s="9">
        <f t="shared" si="389"/>
        <v>0</v>
      </c>
      <c r="AC1111" t="str">
        <f t="shared" si="398"/>
        <v>POC</v>
      </c>
      <c r="AD1111" s="9">
        <f t="shared" si="399"/>
        <v>0</v>
      </c>
      <c r="AE1111" t="s">
        <v>4150</v>
      </c>
      <c r="AF1111" s="9">
        <v>13.42</v>
      </c>
      <c r="AG1111" t="str">
        <f t="shared" si="400"/>
        <v>CLAB</v>
      </c>
      <c r="AH1111" s="9">
        <f t="shared" si="401"/>
        <v>13.42</v>
      </c>
      <c r="AI1111" t="str">
        <f t="shared" si="402"/>
        <v>CLAB</v>
      </c>
      <c r="AJ1111" s="9">
        <f t="shared" si="403"/>
        <v>13.42</v>
      </c>
      <c r="AK1111" t="str">
        <f t="shared" si="404"/>
        <v>CLAB</v>
      </c>
      <c r="AL1111" s="9">
        <f t="shared" si="405"/>
        <v>13.42</v>
      </c>
      <c r="AM1111" t="str">
        <f t="shared" si="406"/>
        <v>CLAB</v>
      </c>
      <c r="AN1111" s="9">
        <f t="shared" si="407"/>
        <v>13.42</v>
      </c>
      <c r="AO1111" t="str">
        <f t="shared" si="408"/>
        <v>CLAB</v>
      </c>
      <c r="AP1111" s="9">
        <f t="shared" si="409"/>
        <v>13.42</v>
      </c>
    </row>
    <row r="1112" spans="1:42" x14ac:dyDescent="0.25">
      <c r="A1112">
        <v>1314910</v>
      </c>
      <c r="B1112" t="s">
        <v>2629</v>
      </c>
      <c r="C1112">
        <v>306</v>
      </c>
      <c r="D1112">
        <v>87281</v>
      </c>
      <c r="F1112" s="9">
        <f t="shared" si="391"/>
        <v>0</v>
      </c>
      <c r="G1112" s="9">
        <f t="shared" si="392"/>
        <v>338.93055000000004</v>
      </c>
      <c r="H1112" s="9">
        <f t="shared" si="393"/>
        <v>237.846</v>
      </c>
      <c r="I1112" s="9">
        <v>396.41</v>
      </c>
      <c r="J1112" t="s">
        <v>4100</v>
      </c>
      <c r="K1112" t="s">
        <v>4103</v>
      </c>
      <c r="L1112" s="9">
        <f t="shared" si="394"/>
        <v>37.738231999999996</v>
      </c>
      <c r="M1112" t="s">
        <v>4103</v>
      </c>
      <c r="N1112" s="9">
        <f t="shared" si="390"/>
        <v>120.11223000000001</v>
      </c>
      <c r="O1112" t="s">
        <v>4137</v>
      </c>
      <c r="P1112" s="9">
        <v>13.78</v>
      </c>
      <c r="Q1112" t="s">
        <v>4103</v>
      </c>
      <c r="R1112" s="9">
        <f t="shared" si="395"/>
        <v>277.48700000000002</v>
      </c>
      <c r="S1112" t="s">
        <v>4103</v>
      </c>
      <c r="T1112" s="9">
        <f t="shared" si="396"/>
        <v>118.923</v>
      </c>
      <c r="U1112" t="s">
        <v>4103</v>
      </c>
      <c r="V1112" s="9">
        <f t="shared" si="410"/>
        <v>338.93055000000004</v>
      </c>
      <c r="W1112" t="s">
        <v>4103</v>
      </c>
      <c r="X1112" s="9">
        <f t="shared" si="397"/>
        <v>253.70240000000001</v>
      </c>
      <c r="Y1112" t="s">
        <v>4135</v>
      </c>
      <c r="Z1112" s="9">
        <v>10.78</v>
      </c>
      <c r="AA1112" t="s">
        <v>4103</v>
      </c>
      <c r="AB1112" s="9">
        <f t="shared" si="389"/>
        <v>0</v>
      </c>
      <c r="AC1112" t="str">
        <f t="shared" si="398"/>
        <v>POC</v>
      </c>
      <c r="AD1112" s="9">
        <f t="shared" si="399"/>
        <v>0</v>
      </c>
      <c r="AE1112" t="s">
        <v>4150</v>
      </c>
      <c r="AF1112" s="9">
        <v>11.98</v>
      </c>
      <c r="AG1112" t="str">
        <f t="shared" si="400"/>
        <v>CLAB</v>
      </c>
      <c r="AH1112" s="9">
        <f t="shared" si="401"/>
        <v>11.98</v>
      </c>
      <c r="AI1112" t="str">
        <f t="shared" si="402"/>
        <v>CLAB</v>
      </c>
      <c r="AJ1112" s="9">
        <f t="shared" si="403"/>
        <v>11.98</v>
      </c>
      <c r="AK1112" t="str">
        <f t="shared" si="404"/>
        <v>CLAB</v>
      </c>
      <c r="AL1112" s="9">
        <f t="shared" si="405"/>
        <v>11.98</v>
      </c>
      <c r="AM1112" t="str">
        <f t="shared" si="406"/>
        <v>CLAB</v>
      </c>
      <c r="AN1112" s="9">
        <f t="shared" si="407"/>
        <v>11.98</v>
      </c>
      <c r="AO1112" t="str">
        <f t="shared" si="408"/>
        <v>CLAB</v>
      </c>
      <c r="AP1112" s="9">
        <f t="shared" si="409"/>
        <v>11.98</v>
      </c>
    </row>
    <row r="1113" spans="1:42" x14ac:dyDescent="0.25">
      <c r="A1113">
        <v>1314918</v>
      </c>
      <c r="B1113" t="s">
        <v>2630</v>
      </c>
      <c r="C1113">
        <v>306</v>
      </c>
      <c r="D1113">
        <v>87324</v>
      </c>
      <c r="F1113" s="9">
        <f t="shared" si="391"/>
        <v>0</v>
      </c>
      <c r="G1113" s="9">
        <f t="shared" si="392"/>
        <v>379.09899999999999</v>
      </c>
      <c r="H1113" s="9">
        <f t="shared" si="393"/>
        <v>324.94200000000001</v>
      </c>
      <c r="I1113" s="9">
        <v>541.57000000000005</v>
      </c>
      <c r="J1113" t="s">
        <v>4100</v>
      </c>
      <c r="K1113" t="s">
        <v>4103</v>
      </c>
      <c r="L1113" s="9">
        <f t="shared" si="394"/>
        <v>51.557464000000003</v>
      </c>
      <c r="M1113" t="s">
        <v>4103</v>
      </c>
      <c r="N1113" s="9">
        <f t="shared" si="390"/>
        <v>164.09571</v>
      </c>
      <c r="O1113" t="s">
        <v>4137</v>
      </c>
      <c r="P1113" s="9">
        <v>13.78</v>
      </c>
      <c r="Q1113" t="s">
        <v>4103</v>
      </c>
      <c r="R1113" s="9">
        <f t="shared" si="395"/>
        <v>379.09899999999999</v>
      </c>
      <c r="S1113" t="s">
        <v>4103</v>
      </c>
      <c r="T1113" s="9">
        <f t="shared" si="396"/>
        <v>162.471</v>
      </c>
      <c r="U1113" t="s">
        <v>4103</v>
      </c>
      <c r="V1113" s="9">
        <f t="shared" si="410"/>
        <v>338.93055000000004</v>
      </c>
      <c r="W1113" t="s">
        <v>4103</v>
      </c>
      <c r="X1113" s="9">
        <f t="shared" si="397"/>
        <v>346.60480000000001</v>
      </c>
      <c r="Y1113" t="s">
        <v>4135</v>
      </c>
      <c r="Z1113" s="9">
        <v>10.78</v>
      </c>
      <c r="AA1113" t="s">
        <v>4103</v>
      </c>
      <c r="AB1113" s="9">
        <f t="shared" si="389"/>
        <v>0</v>
      </c>
      <c r="AC1113" t="str">
        <f t="shared" si="398"/>
        <v>POC</v>
      </c>
      <c r="AD1113" s="9">
        <f t="shared" si="399"/>
        <v>0</v>
      </c>
      <c r="AE1113" t="s">
        <v>4150</v>
      </c>
      <c r="AF1113" s="9">
        <v>11.98</v>
      </c>
      <c r="AG1113" t="str">
        <f t="shared" si="400"/>
        <v>CLAB</v>
      </c>
      <c r="AH1113" s="9">
        <f t="shared" si="401"/>
        <v>11.98</v>
      </c>
      <c r="AI1113" t="str">
        <f t="shared" si="402"/>
        <v>CLAB</v>
      </c>
      <c r="AJ1113" s="9">
        <f t="shared" si="403"/>
        <v>11.98</v>
      </c>
      <c r="AK1113" t="str">
        <f t="shared" si="404"/>
        <v>CLAB</v>
      </c>
      <c r="AL1113" s="9">
        <f t="shared" si="405"/>
        <v>11.98</v>
      </c>
      <c r="AM1113" t="str">
        <f t="shared" si="406"/>
        <v>CLAB</v>
      </c>
      <c r="AN1113" s="9">
        <f t="shared" si="407"/>
        <v>11.98</v>
      </c>
      <c r="AO1113" t="str">
        <f t="shared" si="408"/>
        <v>CLAB</v>
      </c>
      <c r="AP1113" s="9">
        <f t="shared" si="409"/>
        <v>11.98</v>
      </c>
    </row>
    <row r="1114" spans="1:42" x14ac:dyDescent="0.25">
      <c r="A1114">
        <v>1314920</v>
      </c>
      <c r="B1114" t="s">
        <v>2631</v>
      </c>
      <c r="C1114">
        <v>306</v>
      </c>
      <c r="D1114">
        <v>87328</v>
      </c>
      <c r="F1114" s="9">
        <f t="shared" si="391"/>
        <v>0</v>
      </c>
      <c r="G1114" s="9">
        <f t="shared" si="392"/>
        <v>463.04235000000006</v>
      </c>
      <c r="H1114" s="9">
        <f t="shared" si="393"/>
        <v>256.27199999999999</v>
      </c>
      <c r="I1114" s="9">
        <v>427.12</v>
      </c>
      <c r="J1114" t="s">
        <v>4100</v>
      </c>
      <c r="K1114" t="s">
        <v>4103</v>
      </c>
      <c r="L1114" s="9">
        <f t="shared" si="394"/>
        <v>40.661823999999996</v>
      </c>
      <c r="M1114" t="s">
        <v>4103</v>
      </c>
      <c r="N1114" s="9">
        <f t="shared" si="390"/>
        <v>129.41736</v>
      </c>
      <c r="O1114" t="s">
        <v>4137</v>
      </c>
      <c r="P1114" s="9">
        <v>15.89</v>
      </c>
      <c r="Q1114" t="s">
        <v>4103</v>
      </c>
      <c r="R1114" s="9">
        <f t="shared" si="395"/>
        <v>298.98399999999998</v>
      </c>
      <c r="S1114" t="s">
        <v>4103</v>
      </c>
      <c r="T1114" s="9">
        <f t="shared" si="396"/>
        <v>128.136</v>
      </c>
      <c r="U1114" t="s">
        <v>4103</v>
      </c>
      <c r="V1114" s="9">
        <f t="shared" si="410"/>
        <v>463.04235000000006</v>
      </c>
      <c r="W1114" t="s">
        <v>4103</v>
      </c>
      <c r="X1114" s="9">
        <f t="shared" si="397"/>
        <v>273.35680000000002</v>
      </c>
      <c r="Y1114" t="s">
        <v>4135</v>
      </c>
      <c r="Z1114" s="9">
        <v>12.44</v>
      </c>
      <c r="AA1114" t="s">
        <v>4103</v>
      </c>
      <c r="AB1114" s="9">
        <f t="shared" si="389"/>
        <v>0</v>
      </c>
      <c r="AC1114" t="str">
        <f t="shared" si="398"/>
        <v>POC</v>
      </c>
      <c r="AD1114" s="9">
        <f t="shared" si="399"/>
        <v>0</v>
      </c>
      <c r="AE1114" t="s">
        <v>4150</v>
      </c>
      <c r="AF1114" s="9">
        <v>13.82</v>
      </c>
      <c r="AG1114" t="str">
        <f t="shared" si="400"/>
        <v>CLAB</v>
      </c>
      <c r="AH1114" s="9">
        <f t="shared" si="401"/>
        <v>13.82</v>
      </c>
      <c r="AI1114" t="str">
        <f t="shared" si="402"/>
        <v>CLAB</v>
      </c>
      <c r="AJ1114" s="9">
        <f t="shared" si="403"/>
        <v>13.82</v>
      </c>
      <c r="AK1114" t="str">
        <f t="shared" si="404"/>
        <v>CLAB</v>
      </c>
      <c r="AL1114" s="9">
        <f t="shared" si="405"/>
        <v>13.82</v>
      </c>
      <c r="AM1114" t="str">
        <f t="shared" si="406"/>
        <v>CLAB</v>
      </c>
      <c r="AN1114" s="9">
        <f t="shared" si="407"/>
        <v>13.82</v>
      </c>
      <c r="AO1114" t="str">
        <f t="shared" si="408"/>
        <v>CLAB</v>
      </c>
      <c r="AP1114" s="9">
        <f t="shared" si="409"/>
        <v>13.82</v>
      </c>
    </row>
    <row r="1115" spans="1:42" x14ac:dyDescent="0.25">
      <c r="A1115">
        <v>1315097</v>
      </c>
      <c r="B1115" t="s">
        <v>2680</v>
      </c>
      <c r="C1115">
        <v>306</v>
      </c>
      <c r="D1115">
        <v>87329</v>
      </c>
      <c r="F1115" s="9">
        <f t="shared" si="391"/>
        <v>0</v>
      </c>
      <c r="G1115" s="9">
        <f t="shared" si="392"/>
        <v>365.18759999999997</v>
      </c>
      <c r="H1115" s="9">
        <f t="shared" si="393"/>
        <v>256.27199999999999</v>
      </c>
      <c r="I1115" s="9">
        <v>427.12</v>
      </c>
      <c r="J1115" t="s">
        <v>4100</v>
      </c>
      <c r="K1115" t="s">
        <v>4103</v>
      </c>
      <c r="L1115" s="9">
        <f t="shared" si="394"/>
        <v>40.661823999999996</v>
      </c>
      <c r="M1115" t="s">
        <v>4103</v>
      </c>
      <c r="N1115" s="9">
        <f t="shared" si="390"/>
        <v>129.41736</v>
      </c>
      <c r="O1115" t="s">
        <v>4137</v>
      </c>
      <c r="P1115" s="9">
        <v>13.78</v>
      </c>
      <c r="Q1115" t="s">
        <v>4103</v>
      </c>
      <c r="R1115" s="9">
        <f t="shared" si="395"/>
        <v>298.98399999999998</v>
      </c>
      <c r="S1115" t="s">
        <v>4103</v>
      </c>
      <c r="T1115" s="9">
        <f t="shared" si="396"/>
        <v>128.136</v>
      </c>
      <c r="U1115" t="s">
        <v>4103</v>
      </c>
      <c r="V1115" s="9">
        <f t="shared" si="410"/>
        <v>365.18759999999997</v>
      </c>
      <c r="W1115" t="s">
        <v>4103</v>
      </c>
      <c r="X1115" s="9">
        <f t="shared" si="397"/>
        <v>273.35680000000002</v>
      </c>
      <c r="Y1115" t="s">
        <v>4135</v>
      </c>
      <c r="Z1115" s="9">
        <v>10.78</v>
      </c>
      <c r="AA1115" t="s">
        <v>4103</v>
      </c>
      <c r="AB1115" s="9">
        <f t="shared" si="389"/>
        <v>0</v>
      </c>
      <c r="AC1115" t="str">
        <f t="shared" si="398"/>
        <v>POC</v>
      </c>
      <c r="AD1115" s="9">
        <f t="shared" si="399"/>
        <v>0</v>
      </c>
      <c r="AE1115" t="s">
        <v>4150</v>
      </c>
      <c r="AF1115" s="9">
        <v>11.98</v>
      </c>
      <c r="AG1115" t="str">
        <f t="shared" si="400"/>
        <v>CLAB</v>
      </c>
      <c r="AH1115" s="9">
        <f t="shared" si="401"/>
        <v>11.98</v>
      </c>
      <c r="AI1115" t="str">
        <f t="shared" si="402"/>
        <v>CLAB</v>
      </c>
      <c r="AJ1115" s="9">
        <f t="shared" si="403"/>
        <v>11.98</v>
      </c>
      <c r="AK1115" t="str">
        <f t="shared" si="404"/>
        <v>CLAB</v>
      </c>
      <c r="AL1115" s="9">
        <f t="shared" si="405"/>
        <v>11.98</v>
      </c>
      <c r="AM1115" t="str">
        <f t="shared" si="406"/>
        <v>CLAB</v>
      </c>
      <c r="AN1115" s="9">
        <f t="shared" si="407"/>
        <v>11.98</v>
      </c>
      <c r="AO1115" t="str">
        <f t="shared" si="408"/>
        <v>CLAB</v>
      </c>
      <c r="AP1115" s="9">
        <f t="shared" si="409"/>
        <v>11.98</v>
      </c>
    </row>
    <row r="1116" spans="1:42" x14ac:dyDescent="0.25">
      <c r="A1116">
        <v>1314925</v>
      </c>
      <c r="B1116" t="s">
        <v>2632</v>
      </c>
      <c r="C1116">
        <v>306</v>
      </c>
      <c r="D1116">
        <v>87338</v>
      </c>
      <c r="F1116" s="9">
        <f t="shared" si="391"/>
        <v>0</v>
      </c>
      <c r="G1116" s="9">
        <f t="shared" si="392"/>
        <v>365.18759999999997</v>
      </c>
      <c r="H1116" s="9">
        <f t="shared" si="393"/>
        <v>247.04999999999998</v>
      </c>
      <c r="I1116" s="9">
        <v>411.75</v>
      </c>
      <c r="J1116" t="s">
        <v>4100</v>
      </c>
      <c r="K1116" t="s">
        <v>4103</v>
      </c>
      <c r="L1116" s="9">
        <f t="shared" si="394"/>
        <v>39.198599999999999</v>
      </c>
      <c r="M1116" t="s">
        <v>4103</v>
      </c>
      <c r="N1116" s="9">
        <f t="shared" si="390"/>
        <v>124.76025</v>
      </c>
      <c r="O1116" t="s">
        <v>4137</v>
      </c>
      <c r="P1116" s="9">
        <v>16.54</v>
      </c>
      <c r="Q1116" t="s">
        <v>4103</v>
      </c>
      <c r="R1116" s="9">
        <f t="shared" si="395"/>
        <v>288.22499999999997</v>
      </c>
      <c r="S1116" t="s">
        <v>4103</v>
      </c>
      <c r="T1116" s="9">
        <f t="shared" si="396"/>
        <v>123.52499999999999</v>
      </c>
      <c r="U1116" t="s">
        <v>4103</v>
      </c>
      <c r="V1116" s="9">
        <f t="shared" si="410"/>
        <v>365.18759999999997</v>
      </c>
      <c r="W1116" t="s">
        <v>4103</v>
      </c>
      <c r="X1116" s="9">
        <f t="shared" si="397"/>
        <v>263.52</v>
      </c>
      <c r="Y1116" t="s">
        <v>4135</v>
      </c>
      <c r="Z1116" s="9">
        <v>12.94</v>
      </c>
      <c r="AA1116" t="s">
        <v>4103</v>
      </c>
      <c r="AB1116" s="9">
        <f t="shared" ref="AB1116:AB1179" si="411">I1116*0%</f>
        <v>0</v>
      </c>
      <c r="AC1116" t="str">
        <f t="shared" si="398"/>
        <v>POC</v>
      </c>
      <c r="AD1116" s="9">
        <f t="shared" si="399"/>
        <v>0</v>
      </c>
      <c r="AE1116" t="s">
        <v>4150</v>
      </c>
      <c r="AF1116" s="9">
        <v>14.38</v>
      </c>
      <c r="AG1116" t="str">
        <f t="shared" si="400"/>
        <v>CLAB</v>
      </c>
      <c r="AH1116" s="9">
        <f t="shared" si="401"/>
        <v>14.38</v>
      </c>
      <c r="AI1116" t="str">
        <f t="shared" si="402"/>
        <v>CLAB</v>
      </c>
      <c r="AJ1116" s="9">
        <f t="shared" si="403"/>
        <v>14.38</v>
      </c>
      <c r="AK1116" t="str">
        <f t="shared" si="404"/>
        <v>CLAB</v>
      </c>
      <c r="AL1116" s="9">
        <f t="shared" si="405"/>
        <v>14.38</v>
      </c>
      <c r="AM1116" t="str">
        <f t="shared" si="406"/>
        <v>CLAB</v>
      </c>
      <c r="AN1116" s="9">
        <f t="shared" si="407"/>
        <v>14.38</v>
      </c>
      <c r="AO1116" t="str">
        <f t="shared" si="408"/>
        <v>CLAB</v>
      </c>
      <c r="AP1116" s="9">
        <f t="shared" si="409"/>
        <v>14.38</v>
      </c>
    </row>
    <row r="1117" spans="1:42" x14ac:dyDescent="0.25">
      <c r="A1117">
        <v>1314927</v>
      </c>
      <c r="B1117" t="s">
        <v>2633</v>
      </c>
      <c r="C1117">
        <v>306</v>
      </c>
      <c r="D1117">
        <v>87340</v>
      </c>
      <c r="F1117" s="9">
        <f t="shared" si="391"/>
        <v>0</v>
      </c>
      <c r="G1117" s="9">
        <f t="shared" si="392"/>
        <v>352.04624999999999</v>
      </c>
      <c r="H1117" s="9">
        <f t="shared" si="393"/>
        <v>233.65799999999999</v>
      </c>
      <c r="I1117" s="9">
        <v>389.43</v>
      </c>
      <c r="J1117" t="s">
        <v>4100</v>
      </c>
      <c r="K1117" t="s">
        <v>4103</v>
      </c>
      <c r="L1117" s="9">
        <f t="shared" si="394"/>
        <v>37.073735999999997</v>
      </c>
      <c r="M1117" t="s">
        <v>4103</v>
      </c>
      <c r="N1117" s="9">
        <f t="shared" si="390"/>
        <v>117.99728999999999</v>
      </c>
      <c r="O1117" t="s">
        <v>4137</v>
      </c>
      <c r="P1117" s="9">
        <v>11.88</v>
      </c>
      <c r="Q1117" t="s">
        <v>4103</v>
      </c>
      <c r="R1117" s="9">
        <f t="shared" si="395"/>
        <v>272.601</v>
      </c>
      <c r="S1117" t="s">
        <v>4103</v>
      </c>
      <c r="T1117" s="9">
        <f t="shared" si="396"/>
        <v>116.82899999999999</v>
      </c>
      <c r="U1117" t="s">
        <v>4103</v>
      </c>
      <c r="V1117" s="9">
        <f t="shared" si="410"/>
        <v>352.04624999999999</v>
      </c>
      <c r="W1117" t="s">
        <v>4103</v>
      </c>
      <c r="X1117" s="9">
        <f t="shared" si="397"/>
        <v>249.23520000000002</v>
      </c>
      <c r="Y1117" t="s">
        <v>4135</v>
      </c>
      <c r="Z1117" s="9">
        <v>9.3000000000000007</v>
      </c>
      <c r="AA1117" t="s">
        <v>4103</v>
      </c>
      <c r="AB1117" s="9">
        <f t="shared" si="411"/>
        <v>0</v>
      </c>
      <c r="AC1117" t="str">
        <f t="shared" si="398"/>
        <v>POC</v>
      </c>
      <c r="AD1117" s="9">
        <f t="shared" si="399"/>
        <v>0</v>
      </c>
      <c r="AE1117" t="s">
        <v>4150</v>
      </c>
      <c r="AF1117" s="9">
        <v>10.33</v>
      </c>
      <c r="AG1117" t="str">
        <f t="shared" si="400"/>
        <v>CLAB</v>
      </c>
      <c r="AH1117" s="9">
        <f t="shared" si="401"/>
        <v>10.33</v>
      </c>
      <c r="AI1117" t="str">
        <f t="shared" si="402"/>
        <v>CLAB</v>
      </c>
      <c r="AJ1117" s="9">
        <f t="shared" si="403"/>
        <v>10.33</v>
      </c>
      <c r="AK1117" t="str">
        <f t="shared" si="404"/>
        <v>CLAB</v>
      </c>
      <c r="AL1117" s="9">
        <f t="shared" si="405"/>
        <v>10.33</v>
      </c>
      <c r="AM1117" t="str">
        <f t="shared" si="406"/>
        <v>CLAB</v>
      </c>
      <c r="AN1117" s="9">
        <f t="shared" si="407"/>
        <v>10.33</v>
      </c>
      <c r="AO1117" t="str">
        <f t="shared" si="408"/>
        <v>CLAB</v>
      </c>
      <c r="AP1117" s="9">
        <f t="shared" si="409"/>
        <v>10.33</v>
      </c>
    </row>
    <row r="1118" spans="1:42" x14ac:dyDescent="0.25">
      <c r="A1118">
        <v>1314929</v>
      </c>
      <c r="B1118" t="s">
        <v>2634</v>
      </c>
      <c r="C1118">
        <v>306</v>
      </c>
      <c r="D1118">
        <v>87350</v>
      </c>
      <c r="F1118" s="9">
        <f t="shared" si="391"/>
        <v>0</v>
      </c>
      <c r="G1118" s="9">
        <f t="shared" si="392"/>
        <v>337.09199999999998</v>
      </c>
      <c r="H1118" s="9">
        <f t="shared" si="393"/>
        <v>288.93599999999998</v>
      </c>
      <c r="I1118" s="9">
        <v>481.56</v>
      </c>
      <c r="J1118" t="s">
        <v>4100</v>
      </c>
      <c r="K1118" t="s">
        <v>4103</v>
      </c>
      <c r="L1118" s="9">
        <f t="shared" si="394"/>
        <v>45.844511999999995</v>
      </c>
      <c r="M1118" t="s">
        <v>4103</v>
      </c>
      <c r="N1118" s="9">
        <f t="shared" si="390"/>
        <v>145.91267999999999</v>
      </c>
      <c r="O1118" t="s">
        <v>4137</v>
      </c>
      <c r="P1118" s="9">
        <v>13.26</v>
      </c>
      <c r="Q1118" t="s">
        <v>4103</v>
      </c>
      <c r="R1118" s="9">
        <f t="shared" si="395"/>
        <v>337.09199999999998</v>
      </c>
      <c r="S1118" t="s">
        <v>4103</v>
      </c>
      <c r="T1118" s="9">
        <f t="shared" si="396"/>
        <v>144.46799999999999</v>
      </c>
      <c r="U1118" t="s">
        <v>4103</v>
      </c>
      <c r="V1118" s="9">
        <f t="shared" si="410"/>
        <v>332.96265</v>
      </c>
      <c r="W1118" t="s">
        <v>4103</v>
      </c>
      <c r="X1118" s="9">
        <f t="shared" si="397"/>
        <v>308.19839999999999</v>
      </c>
      <c r="Y1118" t="s">
        <v>4135</v>
      </c>
      <c r="Z1118" s="9">
        <v>10.38</v>
      </c>
      <c r="AA1118" t="s">
        <v>4103</v>
      </c>
      <c r="AB1118" s="9">
        <f t="shared" si="411"/>
        <v>0</v>
      </c>
      <c r="AC1118" t="str">
        <f t="shared" si="398"/>
        <v>POC</v>
      </c>
      <c r="AD1118" s="9">
        <f t="shared" si="399"/>
        <v>0</v>
      </c>
      <c r="AE1118" t="s">
        <v>4150</v>
      </c>
      <c r="AF1118" s="9">
        <v>11.53</v>
      </c>
      <c r="AG1118" t="str">
        <f t="shared" si="400"/>
        <v>CLAB</v>
      </c>
      <c r="AH1118" s="9">
        <f t="shared" si="401"/>
        <v>11.53</v>
      </c>
      <c r="AI1118" t="str">
        <f t="shared" si="402"/>
        <v>CLAB</v>
      </c>
      <c r="AJ1118" s="9">
        <f t="shared" si="403"/>
        <v>11.53</v>
      </c>
      <c r="AK1118" t="str">
        <f t="shared" si="404"/>
        <v>CLAB</v>
      </c>
      <c r="AL1118" s="9">
        <f t="shared" si="405"/>
        <v>11.53</v>
      </c>
      <c r="AM1118" t="str">
        <f t="shared" si="406"/>
        <v>CLAB</v>
      </c>
      <c r="AN1118" s="9">
        <f t="shared" si="407"/>
        <v>11.53</v>
      </c>
      <c r="AO1118" t="str">
        <f t="shared" si="408"/>
        <v>CLAB</v>
      </c>
      <c r="AP1118" s="9">
        <f t="shared" si="409"/>
        <v>11.53</v>
      </c>
    </row>
    <row r="1119" spans="1:42" x14ac:dyDescent="0.25">
      <c r="A1119">
        <v>1314931</v>
      </c>
      <c r="B1119" t="s">
        <v>2635</v>
      </c>
      <c r="C1119">
        <v>306</v>
      </c>
      <c r="D1119">
        <v>87385</v>
      </c>
      <c r="F1119" s="9">
        <f t="shared" si="391"/>
        <v>0</v>
      </c>
      <c r="G1119" s="9">
        <f t="shared" si="392"/>
        <v>411.73379999999997</v>
      </c>
      <c r="H1119" s="9">
        <f t="shared" si="393"/>
        <v>123.11399999999999</v>
      </c>
      <c r="I1119" s="9">
        <v>205.19</v>
      </c>
      <c r="J1119" t="s">
        <v>4100</v>
      </c>
      <c r="K1119" t="s">
        <v>4103</v>
      </c>
      <c r="L1119" s="9">
        <f t="shared" si="394"/>
        <v>19.534087999999997</v>
      </c>
      <c r="M1119" t="s">
        <v>4103</v>
      </c>
      <c r="N1119" s="9">
        <f t="shared" si="390"/>
        <v>62.17257</v>
      </c>
      <c r="O1119" t="s">
        <v>4137</v>
      </c>
      <c r="P1119" s="9">
        <v>15.24</v>
      </c>
      <c r="Q1119" t="s">
        <v>4103</v>
      </c>
      <c r="R1119" s="9">
        <f t="shared" si="395"/>
        <v>143.63299999999998</v>
      </c>
      <c r="S1119" t="s">
        <v>4103</v>
      </c>
      <c r="T1119" s="9">
        <f t="shared" si="396"/>
        <v>61.556999999999995</v>
      </c>
      <c r="U1119" t="s">
        <v>4103</v>
      </c>
      <c r="V1119" s="9">
        <f t="shared" si="410"/>
        <v>411.73379999999997</v>
      </c>
      <c r="W1119" t="s">
        <v>4103</v>
      </c>
      <c r="X1119" s="9">
        <f t="shared" si="397"/>
        <v>131.32159999999999</v>
      </c>
      <c r="Y1119" t="s">
        <v>4135</v>
      </c>
      <c r="Z1119" s="9">
        <v>11.93</v>
      </c>
      <c r="AA1119" t="s">
        <v>4103</v>
      </c>
      <c r="AB1119" s="9">
        <f t="shared" si="411"/>
        <v>0</v>
      </c>
      <c r="AC1119" t="str">
        <f t="shared" si="398"/>
        <v>POC</v>
      </c>
      <c r="AD1119" s="9">
        <f t="shared" si="399"/>
        <v>0</v>
      </c>
      <c r="AE1119" t="s">
        <v>4150</v>
      </c>
      <c r="AF1119" s="9">
        <v>13.25</v>
      </c>
      <c r="AG1119" t="str">
        <f t="shared" si="400"/>
        <v>CLAB</v>
      </c>
      <c r="AH1119" s="9">
        <f t="shared" si="401"/>
        <v>13.25</v>
      </c>
      <c r="AI1119" t="str">
        <f t="shared" si="402"/>
        <v>CLAB</v>
      </c>
      <c r="AJ1119" s="9">
        <f t="shared" si="403"/>
        <v>13.25</v>
      </c>
      <c r="AK1119" t="str">
        <f t="shared" si="404"/>
        <v>CLAB</v>
      </c>
      <c r="AL1119" s="9">
        <f t="shared" si="405"/>
        <v>13.25</v>
      </c>
      <c r="AM1119" t="str">
        <f t="shared" si="406"/>
        <v>CLAB</v>
      </c>
      <c r="AN1119" s="9">
        <f t="shared" si="407"/>
        <v>13.25</v>
      </c>
      <c r="AO1119" t="str">
        <f t="shared" si="408"/>
        <v>CLAB</v>
      </c>
      <c r="AP1119" s="9">
        <f t="shared" si="409"/>
        <v>13.25</v>
      </c>
    </row>
    <row r="1120" spans="1:42" x14ac:dyDescent="0.25">
      <c r="A1120">
        <v>1314932</v>
      </c>
      <c r="B1120" t="s">
        <v>2636</v>
      </c>
      <c r="C1120">
        <v>306</v>
      </c>
      <c r="D1120">
        <v>87390</v>
      </c>
      <c r="F1120" s="9">
        <f t="shared" si="391"/>
        <v>0</v>
      </c>
      <c r="G1120" s="9">
        <f t="shared" si="392"/>
        <v>297.03099999999995</v>
      </c>
      <c r="H1120" s="9">
        <f t="shared" si="393"/>
        <v>254.59799999999998</v>
      </c>
      <c r="I1120" s="9">
        <v>424.33</v>
      </c>
      <c r="J1120" t="s">
        <v>4100</v>
      </c>
      <c r="K1120" t="s">
        <v>4103</v>
      </c>
      <c r="L1120" s="9">
        <f t="shared" si="394"/>
        <v>40.396215999999995</v>
      </c>
      <c r="M1120" t="s">
        <v>4103</v>
      </c>
      <c r="N1120" s="9">
        <f t="shared" si="390"/>
        <v>128.57199</v>
      </c>
      <c r="O1120" t="s">
        <v>4137</v>
      </c>
      <c r="P1120" s="9">
        <v>27.67</v>
      </c>
      <c r="Q1120" t="s">
        <v>4103</v>
      </c>
      <c r="R1120" s="9">
        <f t="shared" si="395"/>
        <v>297.03099999999995</v>
      </c>
      <c r="S1120" t="s">
        <v>4103</v>
      </c>
      <c r="T1120" s="9">
        <f t="shared" si="396"/>
        <v>127.29899999999999</v>
      </c>
      <c r="U1120" t="s">
        <v>4103</v>
      </c>
      <c r="V1120" s="9">
        <f t="shared" si="410"/>
        <v>175.43744999999998</v>
      </c>
      <c r="W1120" t="s">
        <v>4103</v>
      </c>
      <c r="X1120" s="9">
        <f t="shared" si="397"/>
        <v>271.57119999999998</v>
      </c>
      <c r="Y1120" t="s">
        <v>4135</v>
      </c>
      <c r="Z1120" s="9">
        <v>21.65</v>
      </c>
      <c r="AA1120" t="s">
        <v>4103</v>
      </c>
      <c r="AB1120" s="9">
        <f t="shared" si="411"/>
        <v>0</v>
      </c>
      <c r="AC1120" t="str">
        <f t="shared" si="398"/>
        <v>POC</v>
      </c>
      <c r="AD1120" s="9">
        <f t="shared" si="399"/>
        <v>0</v>
      </c>
      <c r="AE1120" t="s">
        <v>4150</v>
      </c>
      <c r="AF1120" s="9">
        <v>24.06</v>
      </c>
      <c r="AG1120" t="str">
        <f t="shared" si="400"/>
        <v>CLAB</v>
      </c>
      <c r="AH1120" s="9">
        <f t="shared" si="401"/>
        <v>24.06</v>
      </c>
      <c r="AI1120" t="str">
        <f t="shared" si="402"/>
        <v>CLAB</v>
      </c>
      <c r="AJ1120" s="9">
        <f t="shared" si="403"/>
        <v>24.06</v>
      </c>
      <c r="AK1120" t="str">
        <f t="shared" si="404"/>
        <v>CLAB</v>
      </c>
      <c r="AL1120" s="9">
        <f t="shared" si="405"/>
        <v>24.06</v>
      </c>
      <c r="AM1120" t="str">
        <f t="shared" si="406"/>
        <v>CLAB</v>
      </c>
      <c r="AN1120" s="9">
        <f t="shared" si="407"/>
        <v>24.06</v>
      </c>
      <c r="AO1120" t="str">
        <f t="shared" si="408"/>
        <v>CLAB</v>
      </c>
      <c r="AP1120" s="9">
        <f t="shared" si="409"/>
        <v>24.06</v>
      </c>
    </row>
    <row r="1121" spans="1:42" x14ac:dyDescent="0.25">
      <c r="A1121">
        <v>1314934</v>
      </c>
      <c r="B1121" t="s">
        <v>2637</v>
      </c>
      <c r="C1121">
        <v>306</v>
      </c>
      <c r="D1121">
        <v>87400</v>
      </c>
      <c r="F1121" s="9">
        <f t="shared" si="391"/>
        <v>0</v>
      </c>
      <c r="G1121" s="9">
        <f t="shared" si="392"/>
        <v>379.09899999999999</v>
      </c>
      <c r="H1121" s="9">
        <f t="shared" si="393"/>
        <v>324.94200000000001</v>
      </c>
      <c r="I1121" s="9">
        <v>541.57000000000005</v>
      </c>
      <c r="J1121" t="s">
        <v>4100</v>
      </c>
      <c r="K1121" t="s">
        <v>4103</v>
      </c>
      <c r="L1121" s="9">
        <f t="shared" si="394"/>
        <v>51.557464000000003</v>
      </c>
      <c r="M1121" t="s">
        <v>4103</v>
      </c>
      <c r="N1121" s="9">
        <f t="shared" si="390"/>
        <v>164.09571</v>
      </c>
      <c r="O1121" t="s">
        <v>4137</v>
      </c>
      <c r="P1121" s="9">
        <v>16.25</v>
      </c>
      <c r="Q1121" t="s">
        <v>4103</v>
      </c>
      <c r="R1121" s="9">
        <f t="shared" si="395"/>
        <v>379.09899999999999</v>
      </c>
      <c r="S1121" t="s">
        <v>4103</v>
      </c>
      <c r="T1121" s="9">
        <f t="shared" si="396"/>
        <v>162.471</v>
      </c>
      <c r="U1121" t="s">
        <v>4103</v>
      </c>
      <c r="V1121" s="9">
        <f t="shared" si="410"/>
        <v>362.80214999999998</v>
      </c>
      <c r="W1121" t="s">
        <v>4103</v>
      </c>
      <c r="X1121" s="9">
        <f t="shared" si="397"/>
        <v>346.60480000000001</v>
      </c>
      <c r="Y1121" t="s">
        <v>4135</v>
      </c>
      <c r="Z1121" s="9">
        <v>12.72</v>
      </c>
      <c r="AA1121" t="s">
        <v>4103</v>
      </c>
      <c r="AB1121" s="9">
        <f t="shared" si="411"/>
        <v>0</v>
      </c>
      <c r="AC1121" t="str">
        <f t="shared" si="398"/>
        <v>POC</v>
      </c>
      <c r="AD1121" s="9">
        <f t="shared" si="399"/>
        <v>0</v>
      </c>
      <c r="AE1121" t="s">
        <v>4150</v>
      </c>
      <c r="AF1121" s="9">
        <v>14.13</v>
      </c>
      <c r="AG1121" t="str">
        <f t="shared" si="400"/>
        <v>CLAB</v>
      </c>
      <c r="AH1121" s="9">
        <f t="shared" si="401"/>
        <v>14.13</v>
      </c>
      <c r="AI1121" t="str">
        <f t="shared" si="402"/>
        <v>CLAB</v>
      </c>
      <c r="AJ1121" s="9">
        <f t="shared" si="403"/>
        <v>14.13</v>
      </c>
      <c r="AK1121" t="str">
        <f t="shared" si="404"/>
        <v>CLAB</v>
      </c>
      <c r="AL1121" s="9">
        <f t="shared" si="405"/>
        <v>14.13</v>
      </c>
      <c r="AM1121" t="str">
        <f t="shared" si="406"/>
        <v>CLAB</v>
      </c>
      <c r="AN1121" s="9">
        <f t="shared" si="407"/>
        <v>14.13</v>
      </c>
      <c r="AO1121" t="str">
        <f t="shared" si="408"/>
        <v>CLAB</v>
      </c>
      <c r="AP1121" s="9">
        <f t="shared" si="409"/>
        <v>14.13</v>
      </c>
    </row>
    <row r="1122" spans="1:42" x14ac:dyDescent="0.25">
      <c r="A1122">
        <v>1316447</v>
      </c>
      <c r="B1122" t="s">
        <v>2726</v>
      </c>
      <c r="C1122">
        <v>306</v>
      </c>
      <c r="D1122">
        <v>87400</v>
      </c>
      <c r="F1122" s="9">
        <f t="shared" si="391"/>
        <v>0</v>
      </c>
      <c r="G1122" s="9">
        <f t="shared" si="392"/>
        <v>463.04235000000006</v>
      </c>
      <c r="H1122" s="9">
        <f t="shared" si="393"/>
        <v>312.45</v>
      </c>
      <c r="I1122" s="9">
        <v>520.75</v>
      </c>
      <c r="J1122" t="s">
        <v>4100</v>
      </c>
      <c r="K1122" t="s">
        <v>4103</v>
      </c>
      <c r="L1122" s="9">
        <f t="shared" si="394"/>
        <v>49.575399999999995</v>
      </c>
      <c r="M1122" t="s">
        <v>4103</v>
      </c>
      <c r="N1122" s="9">
        <f t="shared" si="390"/>
        <v>157.78725</v>
      </c>
      <c r="O1122" t="s">
        <v>4137</v>
      </c>
      <c r="P1122" s="9">
        <v>16.25</v>
      </c>
      <c r="Q1122" t="s">
        <v>4103</v>
      </c>
      <c r="R1122" s="9">
        <f t="shared" si="395"/>
        <v>364.52499999999998</v>
      </c>
      <c r="S1122" t="s">
        <v>4103</v>
      </c>
      <c r="T1122" s="9">
        <f t="shared" si="396"/>
        <v>156.22499999999999</v>
      </c>
      <c r="U1122" t="s">
        <v>4103</v>
      </c>
      <c r="V1122" s="9">
        <f t="shared" si="410"/>
        <v>463.04235000000006</v>
      </c>
      <c r="W1122" t="s">
        <v>4103</v>
      </c>
      <c r="X1122" s="9">
        <f t="shared" si="397"/>
        <v>333.28000000000003</v>
      </c>
      <c r="Y1122" t="s">
        <v>4135</v>
      </c>
      <c r="Z1122" s="9">
        <v>12.72</v>
      </c>
      <c r="AA1122" t="s">
        <v>4103</v>
      </c>
      <c r="AB1122" s="9">
        <f t="shared" si="411"/>
        <v>0</v>
      </c>
      <c r="AC1122" t="str">
        <f t="shared" si="398"/>
        <v>POC</v>
      </c>
      <c r="AD1122" s="9">
        <f t="shared" si="399"/>
        <v>0</v>
      </c>
      <c r="AE1122" t="s">
        <v>4150</v>
      </c>
      <c r="AF1122" s="9">
        <v>14.13</v>
      </c>
      <c r="AG1122" t="str">
        <f t="shared" si="400"/>
        <v>CLAB</v>
      </c>
      <c r="AH1122" s="9">
        <f t="shared" si="401"/>
        <v>14.13</v>
      </c>
      <c r="AI1122" t="str">
        <f t="shared" si="402"/>
        <v>CLAB</v>
      </c>
      <c r="AJ1122" s="9">
        <f t="shared" si="403"/>
        <v>14.13</v>
      </c>
      <c r="AK1122" t="str">
        <f t="shared" si="404"/>
        <v>CLAB</v>
      </c>
      <c r="AL1122" s="9">
        <f t="shared" si="405"/>
        <v>14.13</v>
      </c>
      <c r="AM1122" t="str">
        <f t="shared" si="406"/>
        <v>CLAB</v>
      </c>
      <c r="AN1122" s="9">
        <f t="shared" si="407"/>
        <v>14.13</v>
      </c>
      <c r="AO1122" t="str">
        <f t="shared" si="408"/>
        <v>CLAB</v>
      </c>
      <c r="AP1122" s="9">
        <f t="shared" si="409"/>
        <v>14.13</v>
      </c>
    </row>
    <row r="1123" spans="1:42" x14ac:dyDescent="0.25">
      <c r="A1123">
        <v>1314935</v>
      </c>
      <c r="B1123" t="s">
        <v>2638</v>
      </c>
      <c r="C1123">
        <v>306</v>
      </c>
      <c r="D1123">
        <v>87420</v>
      </c>
      <c r="F1123" s="9">
        <f t="shared" si="391"/>
        <v>0</v>
      </c>
      <c r="G1123" s="9">
        <f t="shared" si="392"/>
        <v>445.24124999999998</v>
      </c>
      <c r="H1123" s="9">
        <f t="shared" si="393"/>
        <v>25.037999999999997</v>
      </c>
      <c r="I1123" s="9">
        <v>41.73</v>
      </c>
      <c r="J1123" t="s">
        <v>4100</v>
      </c>
      <c r="K1123" t="s">
        <v>4103</v>
      </c>
      <c r="L1123" s="9">
        <f t="shared" si="394"/>
        <v>3.9726959999999996</v>
      </c>
      <c r="M1123" t="s">
        <v>4103</v>
      </c>
      <c r="N1123" s="9">
        <f t="shared" si="390"/>
        <v>12.644189999999998</v>
      </c>
      <c r="O1123" t="s">
        <v>4137</v>
      </c>
      <c r="P1123" s="9">
        <v>16</v>
      </c>
      <c r="Q1123" t="s">
        <v>4103</v>
      </c>
      <c r="R1123" s="9">
        <f t="shared" si="395"/>
        <v>29.210999999999995</v>
      </c>
      <c r="S1123" t="s">
        <v>4103</v>
      </c>
      <c r="T1123" s="9">
        <f t="shared" si="396"/>
        <v>12.518999999999998</v>
      </c>
      <c r="U1123" t="s">
        <v>4103</v>
      </c>
      <c r="V1123" s="9">
        <f t="shared" si="410"/>
        <v>445.24124999999998</v>
      </c>
      <c r="W1123" t="s">
        <v>4103</v>
      </c>
      <c r="X1123" s="9">
        <f t="shared" si="397"/>
        <v>26.7072</v>
      </c>
      <c r="Y1123" t="s">
        <v>4135</v>
      </c>
      <c r="Z1123" s="9">
        <v>12.52</v>
      </c>
      <c r="AA1123" t="s">
        <v>4103</v>
      </c>
      <c r="AB1123" s="9">
        <f t="shared" si="411"/>
        <v>0</v>
      </c>
      <c r="AC1123" t="str">
        <f t="shared" si="398"/>
        <v>POC</v>
      </c>
      <c r="AD1123" s="9">
        <f t="shared" si="399"/>
        <v>0</v>
      </c>
      <c r="AE1123" t="s">
        <v>4150</v>
      </c>
      <c r="AF1123" s="9">
        <v>13.91</v>
      </c>
      <c r="AG1123" t="str">
        <f t="shared" si="400"/>
        <v>CLAB</v>
      </c>
      <c r="AH1123" s="9">
        <f t="shared" si="401"/>
        <v>13.91</v>
      </c>
      <c r="AI1123" t="str">
        <f t="shared" si="402"/>
        <v>CLAB</v>
      </c>
      <c r="AJ1123" s="9">
        <f t="shared" si="403"/>
        <v>13.91</v>
      </c>
      <c r="AK1123" t="str">
        <f t="shared" si="404"/>
        <v>CLAB</v>
      </c>
      <c r="AL1123" s="9">
        <f t="shared" si="405"/>
        <v>13.91</v>
      </c>
      <c r="AM1123" t="str">
        <f t="shared" si="406"/>
        <v>CLAB</v>
      </c>
      <c r="AN1123" s="9">
        <f t="shared" si="407"/>
        <v>13.91</v>
      </c>
      <c r="AO1123" t="str">
        <f t="shared" si="408"/>
        <v>CLAB</v>
      </c>
      <c r="AP1123" s="9">
        <f t="shared" si="409"/>
        <v>13.91</v>
      </c>
    </row>
    <row r="1124" spans="1:42" x14ac:dyDescent="0.25">
      <c r="A1124">
        <v>1314936</v>
      </c>
      <c r="B1124" t="s">
        <v>2639</v>
      </c>
      <c r="C1124">
        <v>306</v>
      </c>
      <c r="D1124">
        <v>87425</v>
      </c>
      <c r="F1124" s="9">
        <f t="shared" si="391"/>
        <v>0</v>
      </c>
      <c r="G1124" s="9">
        <f t="shared" si="392"/>
        <v>288.22499999999997</v>
      </c>
      <c r="H1124" s="9">
        <f t="shared" si="393"/>
        <v>247.04999999999998</v>
      </c>
      <c r="I1124" s="9">
        <v>411.75</v>
      </c>
      <c r="J1124" t="s">
        <v>4100</v>
      </c>
      <c r="K1124" t="s">
        <v>4103</v>
      </c>
      <c r="L1124" s="9">
        <f t="shared" si="394"/>
        <v>39.198599999999999</v>
      </c>
      <c r="M1124" t="s">
        <v>4103</v>
      </c>
      <c r="N1124" s="9">
        <f t="shared" si="390"/>
        <v>124.76025</v>
      </c>
      <c r="O1124" t="s">
        <v>4137</v>
      </c>
      <c r="P1124" s="9">
        <v>13.78</v>
      </c>
      <c r="Q1124" t="s">
        <v>4103</v>
      </c>
      <c r="R1124" s="9">
        <f t="shared" si="395"/>
        <v>288.22499999999997</v>
      </c>
      <c r="S1124" t="s">
        <v>4103</v>
      </c>
      <c r="T1124" s="9">
        <f t="shared" si="396"/>
        <v>123.52499999999999</v>
      </c>
      <c r="U1124" t="s">
        <v>4103</v>
      </c>
      <c r="V1124" s="9">
        <f t="shared" si="410"/>
        <v>35.67915</v>
      </c>
      <c r="W1124" t="s">
        <v>4103</v>
      </c>
      <c r="X1124" s="9">
        <f t="shared" si="397"/>
        <v>263.52</v>
      </c>
      <c r="Y1124" t="s">
        <v>4135</v>
      </c>
      <c r="Z1124" s="9">
        <v>10.78</v>
      </c>
      <c r="AA1124" t="s">
        <v>4103</v>
      </c>
      <c r="AB1124" s="9">
        <f t="shared" si="411"/>
        <v>0</v>
      </c>
      <c r="AC1124" t="str">
        <f t="shared" si="398"/>
        <v>POC</v>
      </c>
      <c r="AD1124" s="9">
        <f t="shared" si="399"/>
        <v>0</v>
      </c>
      <c r="AE1124" t="s">
        <v>4150</v>
      </c>
      <c r="AF1124" s="9">
        <v>11.98</v>
      </c>
      <c r="AG1124" t="str">
        <f t="shared" si="400"/>
        <v>CLAB</v>
      </c>
      <c r="AH1124" s="9">
        <f t="shared" si="401"/>
        <v>11.98</v>
      </c>
      <c r="AI1124" t="str">
        <f t="shared" si="402"/>
        <v>CLAB</v>
      </c>
      <c r="AJ1124" s="9">
        <f t="shared" si="403"/>
        <v>11.98</v>
      </c>
      <c r="AK1124" t="str">
        <f t="shared" si="404"/>
        <v>CLAB</v>
      </c>
      <c r="AL1124" s="9">
        <f t="shared" si="405"/>
        <v>11.98</v>
      </c>
      <c r="AM1124" t="str">
        <f t="shared" si="406"/>
        <v>CLAB</v>
      </c>
      <c r="AN1124" s="9">
        <f t="shared" si="407"/>
        <v>11.98</v>
      </c>
      <c r="AO1124" t="str">
        <f t="shared" si="408"/>
        <v>CLAB</v>
      </c>
      <c r="AP1124" s="9">
        <f t="shared" si="409"/>
        <v>11.98</v>
      </c>
    </row>
    <row r="1125" spans="1:42" x14ac:dyDescent="0.25">
      <c r="A1125">
        <v>1314937</v>
      </c>
      <c r="B1125" t="s">
        <v>2640</v>
      </c>
      <c r="C1125">
        <v>306</v>
      </c>
      <c r="D1125">
        <v>87427</v>
      </c>
      <c r="F1125" s="9">
        <f t="shared" si="391"/>
        <v>0</v>
      </c>
      <c r="G1125" s="9">
        <f t="shared" si="392"/>
        <v>352.04624999999999</v>
      </c>
      <c r="H1125" s="9">
        <f t="shared" si="393"/>
        <v>291.45599999999996</v>
      </c>
      <c r="I1125" s="9">
        <v>485.76</v>
      </c>
      <c r="J1125" t="s">
        <v>4100</v>
      </c>
      <c r="K1125" t="s">
        <v>4103</v>
      </c>
      <c r="L1125" s="9">
        <f t="shared" si="394"/>
        <v>46.244351999999999</v>
      </c>
      <c r="M1125" t="s">
        <v>4103</v>
      </c>
      <c r="N1125" s="9">
        <f t="shared" si="390"/>
        <v>147.18528000000001</v>
      </c>
      <c r="O1125" t="s">
        <v>4137</v>
      </c>
      <c r="P1125" s="9">
        <v>13.78</v>
      </c>
      <c r="Q1125" t="s">
        <v>4103</v>
      </c>
      <c r="R1125" s="9">
        <f t="shared" si="395"/>
        <v>340.03199999999998</v>
      </c>
      <c r="S1125" t="s">
        <v>4103</v>
      </c>
      <c r="T1125" s="9">
        <f t="shared" si="396"/>
        <v>145.72799999999998</v>
      </c>
      <c r="U1125" t="s">
        <v>4103</v>
      </c>
      <c r="V1125" s="9">
        <f t="shared" si="410"/>
        <v>352.04624999999999</v>
      </c>
      <c r="W1125" t="s">
        <v>4103</v>
      </c>
      <c r="X1125" s="9">
        <f t="shared" si="397"/>
        <v>310.88639999999998</v>
      </c>
      <c r="Y1125" t="s">
        <v>4135</v>
      </c>
      <c r="Z1125" s="9">
        <v>10.78</v>
      </c>
      <c r="AA1125" t="s">
        <v>4103</v>
      </c>
      <c r="AB1125" s="9">
        <f t="shared" si="411"/>
        <v>0</v>
      </c>
      <c r="AC1125" t="str">
        <f t="shared" si="398"/>
        <v>POC</v>
      </c>
      <c r="AD1125" s="9">
        <f t="shared" si="399"/>
        <v>0</v>
      </c>
      <c r="AE1125" t="s">
        <v>4150</v>
      </c>
      <c r="AF1125" s="9">
        <v>11.98</v>
      </c>
      <c r="AG1125" t="str">
        <f t="shared" si="400"/>
        <v>CLAB</v>
      </c>
      <c r="AH1125" s="9">
        <f t="shared" si="401"/>
        <v>11.98</v>
      </c>
      <c r="AI1125" t="str">
        <f t="shared" si="402"/>
        <v>CLAB</v>
      </c>
      <c r="AJ1125" s="9">
        <f t="shared" si="403"/>
        <v>11.98</v>
      </c>
      <c r="AK1125" t="str">
        <f t="shared" si="404"/>
        <v>CLAB</v>
      </c>
      <c r="AL1125" s="9">
        <f t="shared" si="405"/>
        <v>11.98</v>
      </c>
      <c r="AM1125" t="str">
        <f t="shared" si="406"/>
        <v>CLAB</v>
      </c>
      <c r="AN1125" s="9">
        <f t="shared" si="407"/>
        <v>11.98</v>
      </c>
      <c r="AO1125" t="str">
        <f t="shared" si="408"/>
        <v>CLAB</v>
      </c>
      <c r="AP1125" s="9">
        <f t="shared" si="409"/>
        <v>11.98</v>
      </c>
    </row>
    <row r="1126" spans="1:42" x14ac:dyDescent="0.25">
      <c r="A1126">
        <v>1314938</v>
      </c>
      <c r="B1126" t="s">
        <v>2641</v>
      </c>
      <c r="C1126">
        <v>306</v>
      </c>
      <c r="D1126">
        <v>87430</v>
      </c>
      <c r="F1126" s="9">
        <f t="shared" si="391"/>
        <v>0</v>
      </c>
      <c r="G1126" s="9">
        <f t="shared" si="392"/>
        <v>415.32479999999998</v>
      </c>
      <c r="H1126" s="9">
        <f t="shared" si="393"/>
        <v>256.27199999999999</v>
      </c>
      <c r="I1126" s="9">
        <v>427.12</v>
      </c>
      <c r="J1126" t="s">
        <v>4100</v>
      </c>
      <c r="K1126" t="s">
        <v>4103</v>
      </c>
      <c r="L1126" s="9">
        <f t="shared" si="394"/>
        <v>40.661823999999996</v>
      </c>
      <c r="M1126" t="s">
        <v>4103</v>
      </c>
      <c r="N1126" s="9">
        <f t="shared" si="390"/>
        <v>129.41736</v>
      </c>
      <c r="O1126" t="s">
        <v>4137</v>
      </c>
      <c r="P1126" s="9">
        <v>19.329999999999998</v>
      </c>
      <c r="Q1126" t="s">
        <v>4103</v>
      </c>
      <c r="R1126" s="9">
        <f t="shared" si="395"/>
        <v>298.98399999999998</v>
      </c>
      <c r="S1126" t="s">
        <v>4103</v>
      </c>
      <c r="T1126" s="9">
        <f t="shared" si="396"/>
        <v>128.136</v>
      </c>
      <c r="U1126" t="s">
        <v>4103</v>
      </c>
      <c r="V1126" s="9">
        <f t="shared" si="410"/>
        <v>415.32479999999998</v>
      </c>
      <c r="W1126" t="s">
        <v>4103</v>
      </c>
      <c r="X1126" s="9">
        <f t="shared" si="397"/>
        <v>273.35680000000002</v>
      </c>
      <c r="Y1126" t="s">
        <v>4135</v>
      </c>
      <c r="Z1126" s="9">
        <v>15.13</v>
      </c>
      <c r="AA1126" t="s">
        <v>4103</v>
      </c>
      <c r="AB1126" s="9">
        <f t="shared" si="411"/>
        <v>0</v>
      </c>
      <c r="AC1126" t="str">
        <f t="shared" si="398"/>
        <v>POC</v>
      </c>
      <c r="AD1126" s="9">
        <f t="shared" si="399"/>
        <v>0</v>
      </c>
      <c r="AE1126" t="s">
        <v>4150</v>
      </c>
      <c r="AF1126" s="9">
        <v>16.809999999999999</v>
      </c>
      <c r="AG1126" t="str">
        <f t="shared" si="400"/>
        <v>CLAB</v>
      </c>
      <c r="AH1126" s="9">
        <f t="shared" si="401"/>
        <v>16.809999999999999</v>
      </c>
      <c r="AI1126" t="str">
        <f t="shared" si="402"/>
        <v>CLAB</v>
      </c>
      <c r="AJ1126" s="9">
        <f t="shared" si="403"/>
        <v>16.809999999999999</v>
      </c>
      <c r="AK1126" t="str">
        <f t="shared" si="404"/>
        <v>CLAB</v>
      </c>
      <c r="AL1126" s="9">
        <f t="shared" si="405"/>
        <v>16.809999999999999</v>
      </c>
      <c r="AM1126" t="str">
        <f t="shared" si="406"/>
        <v>CLAB</v>
      </c>
      <c r="AN1126" s="9">
        <f t="shared" si="407"/>
        <v>16.809999999999999</v>
      </c>
      <c r="AO1126" t="str">
        <f t="shared" si="408"/>
        <v>CLAB</v>
      </c>
      <c r="AP1126" s="9">
        <f t="shared" si="409"/>
        <v>16.809999999999999</v>
      </c>
    </row>
    <row r="1127" spans="1:42" x14ac:dyDescent="0.25">
      <c r="A1127">
        <v>1314939</v>
      </c>
      <c r="B1127" t="s">
        <v>2642</v>
      </c>
      <c r="C1127">
        <v>306</v>
      </c>
      <c r="D1127">
        <v>87449</v>
      </c>
      <c r="F1127" s="9">
        <f t="shared" si="391"/>
        <v>0</v>
      </c>
      <c r="G1127" s="9">
        <f t="shared" si="392"/>
        <v>365.18759999999997</v>
      </c>
      <c r="H1127" s="9">
        <f t="shared" si="393"/>
        <v>165.83399999999997</v>
      </c>
      <c r="I1127" s="9">
        <v>276.39</v>
      </c>
      <c r="J1127" t="s">
        <v>4100</v>
      </c>
      <c r="K1127" t="s">
        <v>4103</v>
      </c>
      <c r="L1127" s="9">
        <f t="shared" si="394"/>
        <v>26.312327999999997</v>
      </c>
      <c r="M1127" t="s">
        <v>4103</v>
      </c>
      <c r="N1127" s="9">
        <f t="shared" si="390"/>
        <v>83.746169999999992</v>
      </c>
      <c r="O1127" t="s">
        <v>4137</v>
      </c>
      <c r="P1127" s="9">
        <v>13.78</v>
      </c>
      <c r="Q1127" t="s">
        <v>4103</v>
      </c>
      <c r="R1127" s="9">
        <f t="shared" si="395"/>
        <v>193.47299999999998</v>
      </c>
      <c r="S1127" t="s">
        <v>4103</v>
      </c>
      <c r="T1127" s="9">
        <f t="shared" si="396"/>
        <v>82.916999999999987</v>
      </c>
      <c r="U1127" t="s">
        <v>4103</v>
      </c>
      <c r="V1127" s="9">
        <f t="shared" si="410"/>
        <v>365.18759999999997</v>
      </c>
      <c r="W1127" t="s">
        <v>4103</v>
      </c>
      <c r="X1127" s="9">
        <f t="shared" si="397"/>
        <v>176.8896</v>
      </c>
      <c r="Y1127" t="s">
        <v>4135</v>
      </c>
      <c r="Z1127" s="9">
        <v>10.78</v>
      </c>
      <c r="AA1127" t="s">
        <v>4103</v>
      </c>
      <c r="AB1127" s="9">
        <f t="shared" si="411"/>
        <v>0</v>
      </c>
      <c r="AC1127" t="str">
        <f t="shared" si="398"/>
        <v>POC</v>
      </c>
      <c r="AD1127" s="9">
        <f t="shared" si="399"/>
        <v>0</v>
      </c>
      <c r="AE1127" t="s">
        <v>4150</v>
      </c>
      <c r="AF1127" s="9">
        <v>11.98</v>
      </c>
      <c r="AG1127" t="str">
        <f t="shared" si="400"/>
        <v>CLAB</v>
      </c>
      <c r="AH1127" s="9">
        <f t="shared" si="401"/>
        <v>11.98</v>
      </c>
      <c r="AI1127" t="str">
        <f t="shared" si="402"/>
        <v>CLAB</v>
      </c>
      <c r="AJ1127" s="9">
        <f t="shared" si="403"/>
        <v>11.98</v>
      </c>
      <c r="AK1127" t="str">
        <f t="shared" si="404"/>
        <v>CLAB</v>
      </c>
      <c r="AL1127" s="9">
        <f t="shared" si="405"/>
        <v>11.98</v>
      </c>
      <c r="AM1127" t="str">
        <f t="shared" si="406"/>
        <v>CLAB</v>
      </c>
      <c r="AN1127" s="9">
        <f t="shared" si="407"/>
        <v>11.98</v>
      </c>
      <c r="AO1127" t="str">
        <f t="shared" si="408"/>
        <v>CLAB</v>
      </c>
      <c r="AP1127" s="9">
        <f t="shared" si="409"/>
        <v>11.98</v>
      </c>
    </row>
    <row r="1128" spans="1:42" x14ac:dyDescent="0.25">
      <c r="A1128">
        <v>1314946</v>
      </c>
      <c r="B1128" t="s">
        <v>2643</v>
      </c>
      <c r="C1128">
        <v>306</v>
      </c>
      <c r="D1128">
        <v>87476</v>
      </c>
      <c r="F1128" s="9">
        <f t="shared" si="391"/>
        <v>0</v>
      </c>
      <c r="G1128" s="9">
        <f t="shared" si="392"/>
        <v>401.57599999999996</v>
      </c>
      <c r="H1128" s="9">
        <f t="shared" si="393"/>
        <v>344.20799999999997</v>
      </c>
      <c r="I1128" s="9">
        <v>573.67999999999995</v>
      </c>
      <c r="J1128" t="s">
        <v>4100</v>
      </c>
      <c r="K1128" t="s">
        <v>4103</v>
      </c>
      <c r="L1128" s="9">
        <f t="shared" si="394"/>
        <v>54.614335999999994</v>
      </c>
      <c r="M1128" t="s">
        <v>4103</v>
      </c>
      <c r="N1128" s="9">
        <f t="shared" si="390"/>
        <v>173.82503999999997</v>
      </c>
      <c r="O1128" t="s">
        <v>4137</v>
      </c>
      <c r="P1128" s="9">
        <v>40.35</v>
      </c>
      <c r="Q1128" t="s">
        <v>4103</v>
      </c>
      <c r="R1128" s="9">
        <f t="shared" si="395"/>
        <v>401.57599999999996</v>
      </c>
      <c r="S1128" t="s">
        <v>4103</v>
      </c>
      <c r="T1128" s="9">
        <f t="shared" si="396"/>
        <v>172.10399999999998</v>
      </c>
      <c r="U1128" t="s">
        <v>4103</v>
      </c>
      <c r="V1128" s="9">
        <f t="shared" si="410"/>
        <v>236.31344999999999</v>
      </c>
      <c r="W1128" t="s">
        <v>4103</v>
      </c>
      <c r="X1128" s="9">
        <f t="shared" si="397"/>
        <v>367.15519999999998</v>
      </c>
      <c r="Y1128" t="s">
        <v>4135</v>
      </c>
      <c r="Z1128" s="9">
        <v>31.58</v>
      </c>
      <c r="AA1128" t="s">
        <v>4103</v>
      </c>
      <c r="AB1128" s="9">
        <f t="shared" si="411"/>
        <v>0</v>
      </c>
      <c r="AC1128" t="str">
        <f t="shared" si="398"/>
        <v>POC</v>
      </c>
      <c r="AD1128" s="9">
        <f t="shared" si="399"/>
        <v>0</v>
      </c>
      <c r="AE1128" t="s">
        <v>4150</v>
      </c>
      <c r="AF1128" s="9">
        <v>35.090000000000003</v>
      </c>
      <c r="AG1128" t="str">
        <f t="shared" si="400"/>
        <v>CLAB</v>
      </c>
      <c r="AH1128" s="9">
        <f t="shared" si="401"/>
        <v>35.090000000000003</v>
      </c>
      <c r="AI1128" t="str">
        <f t="shared" si="402"/>
        <v>CLAB</v>
      </c>
      <c r="AJ1128" s="9">
        <f t="shared" si="403"/>
        <v>35.090000000000003</v>
      </c>
      <c r="AK1128" t="str">
        <f t="shared" si="404"/>
        <v>CLAB</v>
      </c>
      <c r="AL1128" s="9">
        <f t="shared" si="405"/>
        <v>35.090000000000003</v>
      </c>
      <c r="AM1128" t="str">
        <f t="shared" si="406"/>
        <v>CLAB</v>
      </c>
      <c r="AN1128" s="9">
        <f t="shared" si="407"/>
        <v>35.090000000000003</v>
      </c>
      <c r="AO1128" t="str">
        <f t="shared" si="408"/>
        <v>CLAB</v>
      </c>
      <c r="AP1128" s="9">
        <f t="shared" si="409"/>
        <v>35.090000000000003</v>
      </c>
    </row>
    <row r="1129" spans="1:42" x14ac:dyDescent="0.25">
      <c r="A1129">
        <v>1316801</v>
      </c>
      <c r="B1129" t="s">
        <v>2776</v>
      </c>
      <c r="C1129">
        <v>306</v>
      </c>
      <c r="D1129">
        <v>87483</v>
      </c>
      <c r="F1129" s="9">
        <f t="shared" si="391"/>
        <v>0</v>
      </c>
      <c r="G1129" s="9">
        <f t="shared" si="392"/>
        <v>901.49499999999989</v>
      </c>
      <c r="H1129" s="9">
        <f t="shared" si="393"/>
        <v>772.70999999999992</v>
      </c>
      <c r="I1129" s="9">
        <v>1287.8499999999999</v>
      </c>
      <c r="J1129" t="s">
        <v>4100</v>
      </c>
      <c r="K1129" t="s">
        <v>4103</v>
      </c>
      <c r="L1129" s="9">
        <f t="shared" si="394"/>
        <v>122.60331999999998</v>
      </c>
      <c r="M1129" t="s">
        <v>4103</v>
      </c>
      <c r="N1129" s="9">
        <f t="shared" si="390"/>
        <v>390.21854999999994</v>
      </c>
      <c r="O1129" t="s">
        <v>4137</v>
      </c>
      <c r="P1129" s="9">
        <v>479.3</v>
      </c>
      <c r="Q1129" t="s">
        <v>4103</v>
      </c>
      <c r="R1129" s="9">
        <f t="shared" si="395"/>
        <v>901.49499999999989</v>
      </c>
      <c r="S1129" t="s">
        <v>4103</v>
      </c>
      <c r="T1129" s="9">
        <f t="shared" si="396"/>
        <v>386.35499999999996</v>
      </c>
      <c r="U1129" t="s">
        <v>4103</v>
      </c>
      <c r="V1129" s="9">
        <f t="shared" si="410"/>
        <v>490.49639999999994</v>
      </c>
      <c r="W1129" t="s">
        <v>4103</v>
      </c>
      <c r="X1129" s="9">
        <f t="shared" si="397"/>
        <v>824.22399999999993</v>
      </c>
      <c r="Y1129" t="s">
        <v>4135</v>
      </c>
      <c r="Z1129" s="9">
        <v>375.1</v>
      </c>
      <c r="AA1129" t="s">
        <v>4103</v>
      </c>
      <c r="AB1129" s="9">
        <f t="shared" si="411"/>
        <v>0</v>
      </c>
      <c r="AC1129" t="str">
        <f t="shared" si="398"/>
        <v>POC</v>
      </c>
      <c r="AD1129" s="9">
        <f t="shared" si="399"/>
        <v>0</v>
      </c>
      <c r="AE1129" t="s">
        <v>4150</v>
      </c>
      <c r="AF1129" s="9">
        <v>416.78</v>
      </c>
      <c r="AG1129" t="str">
        <f t="shared" si="400"/>
        <v>CLAB</v>
      </c>
      <c r="AH1129" s="9">
        <f t="shared" si="401"/>
        <v>416.78</v>
      </c>
      <c r="AI1129" t="str">
        <f t="shared" si="402"/>
        <v>CLAB</v>
      </c>
      <c r="AJ1129" s="9">
        <f t="shared" si="403"/>
        <v>416.78</v>
      </c>
      <c r="AK1129" t="str">
        <f t="shared" si="404"/>
        <v>CLAB</v>
      </c>
      <c r="AL1129" s="9">
        <f t="shared" si="405"/>
        <v>416.78</v>
      </c>
      <c r="AM1129" t="str">
        <f t="shared" si="406"/>
        <v>CLAB</v>
      </c>
      <c r="AN1129" s="9">
        <f t="shared" si="407"/>
        <v>416.78</v>
      </c>
      <c r="AO1129" t="str">
        <f t="shared" si="408"/>
        <v>CLAB</v>
      </c>
      <c r="AP1129" s="9">
        <f t="shared" si="409"/>
        <v>416.78</v>
      </c>
    </row>
    <row r="1130" spans="1:42" x14ac:dyDescent="0.25">
      <c r="A1130">
        <v>1314952</v>
      </c>
      <c r="B1130" t="s">
        <v>2644</v>
      </c>
      <c r="C1130">
        <v>306</v>
      </c>
      <c r="D1130">
        <v>87486</v>
      </c>
      <c r="F1130" s="9">
        <f t="shared" si="391"/>
        <v>0</v>
      </c>
      <c r="G1130" s="9">
        <f t="shared" si="392"/>
        <v>1101.1117499999998</v>
      </c>
      <c r="H1130" s="9">
        <f t="shared" si="393"/>
        <v>337.75199999999995</v>
      </c>
      <c r="I1130" s="9">
        <v>562.91999999999996</v>
      </c>
      <c r="J1130" t="s">
        <v>4100</v>
      </c>
      <c r="K1130" t="s">
        <v>4103</v>
      </c>
      <c r="L1130" s="9">
        <f t="shared" si="394"/>
        <v>53.589983999999994</v>
      </c>
      <c r="M1130" t="s">
        <v>4103</v>
      </c>
      <c r="N1130" s="9">
        <f t="shared" si="390"/>
        <v>170.56475999999998</v>
      </c>
      <c r="O1130" t="s">
        <v>4137</v>
      </c>
      <c r="P1130" s="9">
        <v>40.35</v>
      </c>
      <c r="Q1130" t="s">
        <v>4103</v>
      </c>
      <c r="R1130" s="9">
        <f t="shared" si="395"/>
        <v>394.04399999999993</v>
      </c>
      <c r="S1130" t="s">
        <v>4103</v>
      </c>
      <c r="T1130" s="9">
        <f t="shared" si="396"/>
        <v>168.87599999999998</v>
      </c>
      <c r="U1130" t="s">
        <v>4103</v>
      </c>
      <c r="V1130" s="9">
        <f t="shared" si="410"/>
        <v>1101.1117499999998</v>
      </c>
      <c r="W1130" t="s">
        <v>4103</v>
      </c>
      <c r="X1130" s="9">
        <f t="shared" si="397"/>
        <v>360.2688</v>
      </c>
      <c r="Y1130" t="s">
        <v>4135</v>
      </c>
      <c r="Z1130" s="9">
        <v>31.58</v>
      </c>
      <c r="AA1130" t="s">
        <v>4103</v>
      </c>
      <c r="AB1130" s="9">
        <f t="shared" si="411"/>
        <v>0</v>
      </c>
      <c r="AC1130" t="str">
        <f t="shared" si="398"/>
        <v>POC</v>
      </c>
      <c r="AD1130" s="9">
        <f t="shared" si="399"/>
        <v>0</v>
      </c>
      <c r="AE1130" t="s">
        <v>4150</v>
      </c>
      <c r="AF1130" s="9">
        <v>35.090000000000003</v>
      </c>
      <c r="AG1130" t="str">
        <f t="shared" si="400"/>
        <v>CLAB</v>
      </c>
      <c r="AH1130" s="9">
        <f t="shared" si="401"/>
        <v>35.090000000000003</v>
      </c>
      <c r="AI1130" t="str">
        <f t="shared" si="402"/>
        <v>CLAB</v>
      </c>
      <c r="AJ1130" s="9">
        <f t="shared" si="403"/>
        <v>35.090000000000003</v>
      </c>
      <c r="AK1130" t="str">
        <f t="shared" si="404"/>
        <v>CLAB</v>
      </c>
      <c r="AL1130" s="9">
        <f t="shared" si="405"/>
        <v>35.090000000000003</v>
      </c>
      <c r="AM1130" t="str">
        <f t="shared" si="406"/>
        <v>CLAB</v>
      </c>
      <c r="AN1130" s="9">
        <f t="shared" si="407"/>
        <v>35.090000000000003</v>
      </c>
      <c r="AO1130" t="str">
        <f t="shared" si="408"/>
        <v>CLAB</v>
      </c>
      <c r="AP1130" s="9">
        <f t="shared" si="409"/>
        <v>35.090000000000003</v>
      </c>
    </row>
    <row r="1131" spans="1:42" x14ac:dyDescent="0.25">
      <c r="A1131">
        <v>1314955</v>
      </c>
      <c r="B1131" t="s">
        <v>2645</v>
      </c>
      <c r="C1131">
        <v>306</v>
      </c>
      <c r="D1131">
        <v>87491</v>
      </c>
      <c r="F1131" s="9">
        <f t="shared" si="391"/>
        <v>0</v>
      </c>
      <c r="G1131" s="9">
        <f t="shared" si="392"/>
        <v>635.10299999999995</v>
      </c>
      <c r="H1131" s="9">
        <f t="shared" si="393"/>
        <v>544.37399999999991</v>
      </c>
      <c r="I1131" s="9">
        <v>907.29</v>
      </c>
      <c r="J1131" t="s">
        <v>4100</v>
      </c>
      <c r="K1131" t="s">
        <v>4103</v>
      </c>
      <c r="L1131" s="9">
        <f t="shared" si="394"/>
        <v>86.374007999999989</v>
      </c>
      <c r="M1131" t="s">
        <v>4103</v>
      </c>
      <c r="N1131" s="9">
        <f t="shared" si="390"/>
        <v>274.90886999999998</v>
      </c>
      <c r="O1131" t="s">
        <v>4137</v>
      </c>
      <c r="P1131" s="9">
        <v>40.35</v>
      </c>
      <c r="Q1131" t="s">
        <v>4103</v>
      </c>
      <c r="R1131" s="9">
        <f t="shared" si="395"/>
        <v>635.10299999999995</v>
      </c>
      <c r="S1131" t="s">
        <v>4103</v>
      </c>
      <c r="T1131" s="9">
        <f t="shared" si="396"/>
        <v>272.18699999999995</v>
      </c>
      <c r="U1131" t="s">
        <v>4103</v>
      </c>
      <c r="V1131" s="9">
        <f t="shared" si="410"/>
        <v>481.29659999999996</v>
      </c>
      <c r="W1131" t="s">
        <v>4103</v>
      </c>
      <c r="X1131" s="9">
        <f t="shared" si="397"/>
        <v>580.66560000000004</v>
      </c>
      <c r="Y1131" t="s">
        <v>4135</v>
      </c>
      <c r="Z1131" s="9">
        <v>31.58</v>
      </c>
      <c r="AA1131" t="s">
        <v>4103</v>
      </c>
      <c r="AB1131" s="9">
        <f t="shared" si="411"/>
        <v>0</v>
      </c>
      <c r="AC1131" t="str">
        <f t="shared" si="398"/>
        <v>POC</v>
      </c>
      <c r="AD1131" s="9">
        <f t="shared" si="399"/>
        <v>0</v>
      </c>
      <c r="AE1131" t="s">
        <v>4150</v>
      </c>
      <c r="AF1131" s="9">
        <v>35.090000000000003</v>
      </c>
      <c r="AG1131" t="str">
        <f t="shared" si="400"/>
        <v>CLAB</v>
      </c>
      <c r="AH1131" s="9">
        <f t="shared" si="401"/>
        <v>35.090000000000003</v>
      </c>
      <c r="AI1131" t="str">
        <f t="shared" si="402"/>
        <v>CLAB</v>
      </c>
      <c r="AJ1131" s="9">
        <f t="shared" si="403"/>
        <v>35.090000000000003</v>
      </c>
      <c r="AK1131" t="str">
        <f t="shared" si="404"/>
        <v>CLAB</v>
      </c>
      <c r="AL1131" s="9">
        <f t="shared" si="405"/>
        <v>35.090000000000003</v>
      </c>
      <c r="AM1131" t="str">
        <f t="shared" si="406"/>
        <v>CLAB</v>
      </c>
      <c r="AN1131" s="9">
        <f t="shared" si="407"/>
        <v>35.090000000000003</v>
      </c>
      <c r="AO1131" t="str">
        <f t="shared" si="408"/>
        <v>CLAB</v>
      </c>
      <c r="AP1131" s="9">
        <f t="shared" si="409"/>
        <v>35.090000000000003</v>
      </c>
    </row>
    <row r="1132" spans="1:42" x14ac:dyDescent="0.25">
      <c r="A1132">
        <v>1316418</v>
      </c>
      <c r="B1132" t="s">
        <v>2720</v>
      </c>
      <c r="C1132">
        <v>306</v>
      </c>
      <c r="D1132">
        <v>87493</v>
      </c>
      <c r="F1132" s="9">
        <f t="shared" si="391"/>
        <v>0</v>
      </c>
      <c r="G1132" s="9">
        <f t="shared" si="392"/>
        <v>775.73294999999996</v>
      </c>
      <c r="H1132" s="9">
        <f t="shared" si="393"/>
        <v>74.453999999999994</v>
      </c>
      <c r="I1132" s="9">
        <v>124.09</v>
      </c>
      <c r="J1132" t="s">
        <v>4100</v>
      </c>
      <c r="K1132" t="s">
        <v>4103</v>
      </c>
      <c r="L1132" s="9">
        <f t="shared" si="394"/>
        <v>11.813367999999999</v>
      </c>
      <c r="M1132" t="s">
        <v>4103</v>
      </c>
      <c r="N1132" s="9">
        <f t="shared" si="390"/>
        <v>37.599269999999997</v>
      </c>
      <c r="O1132" t="s">
        <v>4137</v>
      </c>
      <c r="P1132" s="9">
        <v>42.86</v>
      </c>
      <c r="Q1132" t="s">
        <v>4103</v>
      </c>
      <c r="R1132" s="9">
        <f t="shared" si="395"/>
        <v>86.863</v>
      </c>
      <c r="S1132" t="s">
        <v>4103</v>
      </c>
      <c r="T1132" s="9">
        <f t="shared" si="396"/>
        <v>37.226999999999997</v>
      </c>
      <c r="U1132" t="s">
        <v>4103</v>
      </c>
      <c r="V1132" s="9">
        <f t="shared" si="410"/>
        <v>775.73294999999996</v>
      </c>
      <c r="W1132" t="s">
        <v>4103</v>
      </c>
      <c r="X1132" s="9">
        <f t="shared" si="397"/>
        <v>79.417600000000007</v>
      </c>
      <c r="Y1132" t="s">
        <v>4135</v>
      </c>
      <c r="Z1132" s="9">
        <v>33.54</v>
      </c>
      <c r="AA1132" t="s">
        <v>4103</v>
      </c>
      <c r="AB1132" s="9">
        <f t="shared" si="411"/>
        <v>0</v>
      </c>
      <c r="AC1132" t="str">
        <f t="shared" si="398"/>
        <v>POC</v>
      </c>
      <c r="AD1132" s="9">
        <f t="shared" si="399"/>
        <v>0</v>
      </c>
      <c r="AE1132" t="s">
        <v>4150</v>
      </c>
      <c r="AF1132" s="9">
        <v>37.270000000000003</v>
      </c>
      <c r="AG1132" t="str">
        <f t="shared" si="400"/>
        <v>CLAB</v>
      </c>
      <c r="AH1132" s="9">
        <f t="shared" si="401"/>
        <v>37.270000000000003</v>
      </c>
      <c r="AI1132" t="str">
        <f t="shared" si="402"/>
        <v>CLAB</v>
      </c>
      <c r="AJ1132" s="9">
        <f t="shared" si="403"/>
        <v>37.270000000000003</v>
      </c>
      <c r="AK1132" t="str">
        <f t="shared" si="404"/>
        <v>CLAB</v>
      </c>
      <c r="AL1132" s="9">
        <f t="shared" si="405"/>
        <v>37.270000000000003</v>
      </c>
      <c r="AM1132" t="str">
        <f t="shared" si="406"/>
        <v>CLAB</v>
      </c>
      <c r="AN1132" s="9">
        <f t="shared" si="407"/>
        <v>37.270000000000003</v>
      </c>
      <c r="AO1132" t="str">
        <f t="shared" si="408"/>
        <v>CLAB</v>
      </c>
      <c r="AP1132" s="9">
        <f t="shared" si="409"/>
        <v>37.270000000000003</v>
      </c>
    </row>
    <row r="1133" spans="1:42" x14ac:dyDescent="0.25">
      <c r="A1133">
        <v>1314958</v>
      </c>
      <c r="B1133" t="s">
        <v>2646</v>
      </c>
      <c r="C1133">
        <v>306</v>
      </c>
      <c r="D1133">
        <v>87496</v>
      </c>
      <c r="F1133" s="9">
        <f t="shared" si="391"/>
        <v>0</v>
      </c>
      <c r="G1133" s="9">
        <f t="shared" si="392"/>
        <v>599.90699999999993</v>
      </c>
      <c r="H1133" s="9">
        <f t="shared" si="393"/>
        <v>514.20600000000002</v>
      </c>
      <c r="I1133" s="9">
        <v>857.01</v>
      </c>
      <c r="J1133" t="s">
        <v>4100</v>
      </c>
      <c r="K1133" t="s">
        <v>4103</v>
      </c>
      <c r="L1133" s="9">
        <f t="shared" si="394"/>
        <v>81.587351999999996</v>
      </c>
      <c r="M1133" t="s">
        <v>4103</v>
      </c>
      <c r="N1133" s="9">
        <f t="shared" si="390"/>
        <v>259.67403000000002</v>
      </c>
      <c r="O1133" t="s">
        <v>4137</v>
      </c>
      <c r="P1133" s="9">
        <v>40.35</v>
      </c>
      <c r="Q1133" t="s">
        <v>4103</v>
      </c>
      <c r="R1133" s="9">
        <f t="shared" si="395"/>
        <v>599.90699999999993</v>
      </c>
      <c r="S1133" t="s">
        <v>4103</v>
      </c>
      <c r="T1133" s="9">
        <f t="shared" si="396"/>
        <v>257.10300000000001</v>
      </c>
      <c r="U1133" t="s">
        <v>4103</v>
      </c>
      <c r="V1133" s="9">
        <f t="shared" si="410"/>
        <v>106.09695000000001</v>
      </c>
      <c r="W1133" t="s">
        <v>4103</v>
      </c>
      <c r="X1133" s="9">
        <f t="shared" si="397"/>
        <v>548.4864</v>
      </c>
      <c r="Y1133" t="s">
        <v>4135</v>
      </c>
      <c r="Z1133" s="9">
        <v>31.58</v>
      </c>
      <c r="AA1133" t="s">
        <v>4103</v>
      </c>
      <c r="AB1133" s="9">
        <f t="shared" si="411"/>
        <v>0</v>
      </c>
      <c r="AC1133" t="str">
        <f t="shared" si="398"/>
        <v>POC</v>
      </c>
      <c r="AD1133" s="9">
        <f t="shared" si="399"/>
        <v>0</v>
      </c>
      <c r="AE1133" t="s">
        <v>4150</v>
      </c>
      <c r="AF1133" s="9">
        <v>35.090000000000003</v>
      </c>
      <c r="AG1133" t="str">
        <f t="shared" si="400"/>
        <v>CLAB</v>
      </c>
      <c r="AH1133" s="9">
        <f t="shared" si="401"/>
        <v>35.090000000000003</v>
      </c>
      <c r="AI1133" t="str">
        <f t="shared" si="402"/>
        <v>CLAB</v>
      </c>
      <c r="AJ1133" s="9">
        <f t="shared" si="403"/>
        <v>35.090000000000003</v>
      </c>
      <c r="AK1133" t="str">
        <f t="shared" si="404"/>
        <v>CLAB</v>
      </c>
      <c r="AL1133" s="9">
        <f t="shared" si="405"/>
        <v>35.090000000000003</v>
      </c>
      <c r="AM1133" t="str">
        <f t="shared" si="406"/>
        <v>CLAB</v>
      </c>
      <c r="AN1133" s="9">
        <f t="shared" si="407"/>
        <v>35.090000000000003</v>
      </c>
      <c r="AO1133" t="str">
        <f t="shared" si="408"/>
        <v>CLAB</v>
      </c>
      <c r="AP1133" s="9">
        <f t="shared" si="409"/>
        <v>35.090000000000003</v>
      </c>
    </row>
    <row r="1134" spans="1:42" x14ac:dyDescent="0.25">
      <c r="A1134">
        <v>1314959</v>
      </c>
      <c r="B1134" t="s">
        <v>2647</v>
      </c>
      <c r="C1134">
        <v>306</v>
      </c>
      <c r="D1134">
        <v>87497</v>
      </c>
      <c r="F1134" s="9">
        <f t="shared" si="391"/>
        <v>0</v>
      </c>
      <c r="G1134" s="9">
        <f t="shared" si="392"/>
        <v>1181.2779999999998</v>
      </c>
      <c r="H1134" s="9">
        <f t="shared" si="393"/>
        <v>1012.5239999999999</v>
      </c>
      <c r="I1134" s="9">
        <v>1687.54</v>
      </c>
      <c r="J1134" t="s">
        <v>4100</v>
      </c>
      <c r="K1134" t="s">
        <v>4103</v>
      </c>
      <c r="L1134" s="9">
        <f t="shared" si="394"/>
        <v>160.653808</v>
      </c>
      <c r="M1134" t="s">
        <v>4103</v>
      </c>
      <c r="N1134" s="9">
        <f t="shared" si="390"/>
        <v>511.32461999999998</v>
      </c>
      <c r="O1134" t="s">
        <v>4137</v>
      </c>
      <c r="P1134" s="9">
        <v>49.27</v>
      </c>
      <c r="Q1134" t="s">
        <v>4103</v>
      </c>
      <c r="R1134" s="9">
        <f t="shared" si="395"/>
        <v>1181.2779999999998</v>
      </c>
      <c r="S1134" t="s">
        <v>4103</v>
      </c>
      <c r="T1134" s="9">
        <f t="shared" si="396"/>
        <v>506.26199999999994</v>
      </c>
      <c r="U1134" t="s">
        <v>4103</v>
      </c>
      <c r="V1134" s="9">
        <f t="shared" si="410"/>
        <v>732.74355000000003</v>
      </c>
      <c r="W1134" t="s">
        <v>4103</v>
      </c>
      <c r="X1134" s="9">
        <f t="shared" si="397"/>
        <v>1080.0255999999999</v>
      </c>
      <c r="Y1134" t="s">
        <v>4135</v>
      </c>
      <c r="Z1134" s="9">
        <v>38.56</v>
      </c>
      <c r="AA1134" t="s">
        <v>4103</v>
      </c>
      <c r="AB1134" s="9">
        <f t="shared" si="411"/>
        <v>0</v>
      </c>
      <c r="AC1134" t="str">
        <f t="shared" si="398"/>
        <v>POC</v>
      </c>
      <c r="AD1134" s="9">
        <f t="shared" si="399"/>
        <v>0</v>
      </c>
      <c r="AE1134" t="s">
        <v>4150</v>
      </c>
      <c r="AF1134" s="9">
        <v>42.84</v>
      </c>
      <c r="AG1134" t="str">
        <f t="shared" si="400"/>
        <v>CLAB</v>
      </c>
      <c r="AH1134" s="9">
        <f t="shared" si="401"/>
        <v>42.84</v>
      </c>
      <c r="AI1134" t="str">
        <f t="shared" si="402"/>
        <v>CLAB</v>
      </c>
      <c r="AJ1134" s="9">
        <f t="shared" si="403"/>
        <v>42.84</v>
      </c>
      <c r="AK1134" t="str">
        <f t="shared" si="404"/>
        <v>CLAB</v>
      </c>
      <c r="AL1134" s="9">
        <f t="shared" si="405"/>
        <v>42.84</v>
      </c>
      <c r="AM1134" t="str">
        <f t="shared" si="406"/>
        <v>CLAB</v>
      </c>
      <c r="AN1134" s="9">
        <f t="shared" si="407"/>
        <v>42.84</v>
      </c>
      <c r="AO1134" t="str">
        <f t="shared" si="408"/>
        <v>CLAB</v>
      </c>
      <c r="AP1134" s="9">
        <f t="shared" si="409"/>
        <v>42.84</v>
      </c>
    </row>
    <row r="1135" spans="1:42" x14ac:dyDescent="0.25">
      <c r="A1135">
        <v>1315149</v>
      </c>
      <c r="B1135" t="s">
        <v>2691</v>
      </c>
      <c r="C1135">
        <v>306</v>
      </c>
      <c r="D1135">
        <v>87498</v>
      </c>
      <c r="F1135" s="9">
        <f t="shared" si="391"/>
        <v>0</v>
      </c>
      <c r="G1135" s="9">
        <f t="shared" si="392"/>
        <v>1442.8466999999998</v>
      </c>
      <c r="H1135" s="9">
        <f t="shared" si="393"/>
        <v>344.20799999999997</v>
      </c>
      <c r="I1135" s="9">
        <v>573.67999999999995</v>
      </c>
      <c r="J1135" t="s">
        <v>4100</v>
      </c>
      <c r="K1135" t="s">
        <v>4103</v>
      </c>
      <c r="L1135" s="9">
        <f t="shared" si="394"/>
        <v>54.614335999999994</v>
      </c>
      <c r="M1135" t="s">
        <v>4103</v>
      </c>
      <c r="N1135" s="9">
        <f t="shared" si="390"/>
        <v>173.82503999999997</v>
      </c>
      <c r="O1135" t="s">
        <v>4137</v>
      </c>
      <c r="P1135" s="9">
        <v>40.35</v>
      </c>
      <c r="Q1135" t="s">
        <v>4103</v>
      </c>
      <c r="R1135" s="9">
        <f t="shared" si="395"/>
        <v>401.57599999999996</v>
      </c>
      <c r="S1135" t="s">
        <v>4103</v>
      </c>
      <c r="T1135" s="9">
        <f t="shared" si="396"/>
        <v>172.10399999999998</v>
      </c>
      <c r="U1135" t="s">
        <v>4103</v>
      </c>
      <c r="V1135" s="9">
        <f t="shared" si="410"/>
        <v>1442.8466999999998</v>
      </c>
      <c r="W1135" t="s">
        <v>4103</v>
      </c>
      <c r="X1135" s="9">
        <f t="shared" si="397"/>
        <v>367.15519999999998</v>
      </c>
      <c r="Y1135" t="s">
        <v>4135</v>
      </c>
      <c r="Z1135" s="9">
        <v>31.58</v>
      </c>
      <c r="AA1135" t="s">
        <v>4103</v>
      </c>
      <c r="AB1135" s="9">
        <f t="shared" si="411"/>
        <v>0</v>
      </c>
      <c r="AC1135" t="str">
        <f t="shared" si="398"/>
        <v>POC</v>
      </c>
      <c r="AD1135" s="9">
        <f t="shared" si="399"/>
        <v>0</v>
      </c>
      <c r="AE1135" t="s">
        <v>4150</v>
      </c>
      <c r="AF1135" s="9">
        <v>35.090000000000003</v>
      </c>
      <c r="AG1135" t="str">
        <f t="shared" si="400"/>
        <v>CLAB</v>
      </c>
      <c r="AH1135" s="9">
        <f t="shared" si="401"/>
        <v>35.090000000000003</v>
      </c>
      <c r="AI1135" t="str">
        <f t="shared" si="402"/>
        <v>CLAB</v>
      </c>
      <c r="AJ1135" s="9">
        <f t="shared" si="403"/>
        <v>35.090000000000003</v>
      </c>
      <c r="AK1135" t="str">
        <f t="shared" si="404"/>
        <v>CLAB</v>
      </c>
      <c r="AL1135" s="9">
        <f t="shared" si="405"/>
        <v>35.090000000000003</v>
      </c>
      <c r="AM1135" t="str">
        <f t="shared" si="406"/>
        <v>CLAB</v>
      </c>
      <c r="AN1135" s="9">
        <f t="shared" si="407"/>
        <v>35.090000000000003</v>
      </c>
      <c r="AO1135" t="str">
        <f t="shared" si="408"/>
        <v>CLAB</v>
      </c>
      <c r="AP1135" s="9">
        <f t="shared" si="409"/>
        <v>35.090000000000003</v>
      </c>
    </row>
    <row r="1136" spans="1:42" x14ac:dyDescent="0.25">
      <c r="A1136">
        <v>1316545</v>
      </c>
      <c r="B1136" t="s">
        <v>2750</v>
      </c>
      <c r="C1136">
        <v>306</v>
      </c>
      <c r="D1136">
        <v>87507</v>
      </c>
      <c r="F1136" s="9">
        <f t="shared" si="391"/>
        <v>0</v>
      </c>
      <c r="G1136" s="9">
        <f t="shared" si="392"/>
        <v>928.54299999999989</v>
      </c>
      <c r="H1136" s="9">
        <f t="shared" si="393"/>
        <v>795.89400000000001</v>
      </c>
      <c r="I1136" s="9">
        <v>1326.49</v>
      </c>
      <c r="J1136" t="s">
        <v>4100</v>
      </c>
      <c r="K1136" t="s">
        <v>4103</v>
      </c>
      <c r="L1136" s="9">
        <f t="shared" si="394"/>
        <v>126.281848</v>
      </c>
      <c r="M1136" t="s">
        <v>4103</v>
      </c>
      <c r="N1136" s="9">
        <f t="shared" si="390"/>
        <v>401.92646999999999</v>
      </c>
      <c r="O1136" t="s">
        <v>4137</v>
      </c>
      <c r="P1136" s="9">
        <v>479.3</v>
      </c>
      <c r="Q1136" t="s">
        <v>4103</v>
      </c>
      <c r="R1136" s="9">
        <f t="shared" si="395"/>
        <v>928.54299999999989</v>
      </c>
      <c r="S1136" t="s">
        <v>4103</v>
      </c>
      <c r="T1136" s="9">
        <f t="shared" si="396"/>
        <v>397.947</v>
      </c>
      <c r="U1136" t="s">
        <v>4103</v>
      </c>
      <c r="V1136" s="9">
        <f t="shared" si="410"/>
        <v>490.49639999999994</v>
      </c>
      <c r="W1136" t="s">
        <v>4103</v>
      </c>
      <c r="X1136" s="9">
        <f t="shared" si="397"/>
        <v>848.95360000000005</v>
      </c>
      <c r="Y1136" t="s">
        <v>4135</v>
      </c>
      <c r="Z1136" s="9">
        <v>375.1</v>
      </c>
      <c r="AA1136" t="s">
        <v>4103</v>
      </c>
      <c r="AB1136" s="9">
        <f t="shared" si="411"/>
        <v>0</v>
      </c>
      <c r="AC1136" t="str">
        <f t="shared" si="398"/>
        <v>POC</v>
      </c>
      <c r="AD1136" s="9">
        <f t="shared" si="399"/>
        <v>0</v>
      </c>
      <c r="AE1136" t="s">
        <v>4150</v>
      </c>
      <c r="AF1136" s="9">
        <v>416.78</v>
      </c>
      <c r="AG1136" t="str">
        <f t="shared" si="400"/>
        <v>CLAB</v>
      </c>
      <c r="AH1136" s="9">
        <f t="shared" si="401"/>
        <v>416.78</v>
      </c>
      <c r="AI1136" t="str">
        <f t="shared" si="402"/>
        <v>CLAB</v>
      </c>
      <c r="AJ1136" s="9">
        <f t="shared" si="403"/>
        <v>416.78</v>
      </c>
      <c r="AK1136" t="str">
        <f t="shared" si="404"/>
        <v>CLAB</v>
      </c>
      <c r="AL1136" s="9">
        <f t="shared" si="405"/>
        <v>416.78</v>
      </c>
      <c r="AM1136" t="str">
        <f t="shared" si="406"/>
        <v>CLAB</v>
      </c>
      <c r="AN1136" s="9">
        <f t="shared" si="407"/>
        <v>416.78</v>
      </c>
      <c r="AO1136" t="str">
        <f t="shared" si="408"/>
        <v>CLAB</v>
      </c>
      <c r="AP1136" s="9">
        <f t="shared" si="409"/>
        <v>416.78</v>
      </c>
    </row>
    <row r="1137" spans="1:42" x14ac:dyDescent="0.25">
      <c r="A1137">
        <v>1314964</v>
      </c>
      <c r="B1137" t="s">
        <v>2648</v>
      </c>
      <c r="C1137">
        <v>306</v>
      </c>
      <c r="D1137">
        <v>87516</v>
      </c>
      <c r="F1137" s="9">
        <f t="shared" si="391"/>
        <v>0</v>
      </c>
      <c r="G1137" s="9">
        <f t="shared" si="392"/>
        <v>1134.14895</v>
      </c>
      <c r="H1137" s="9">
        <f t="shared" si="393"/>
        <v>338.34599999999995</v>
      </c>
      <c r="I1137" s="9">
        <v>563.91</v>
      </c>
      <c r="J1137" t="s">
        <v>4100</v>
      </c>
      <c r="K1137" t="s">
        <v>4103</v>
      </c>
      <c r="L1137" s="9">
        <f t="shared" si="394"/>
        <v>53.684231999999994</v>
      </c>
      <c r="M1137" t="s">
        <v>4103</v>
      </c>
      <c r="N1137" s="9">
        <f t="shared" si="390"/>
        <v>170.86472999999998</v>
      </c>
      <c r="O1137" t="s">
        <v>4137</v>
      </c>
      <c r="P1137" s="9">
        <v>40.35</v>
      </c>
      <c r="Q1137" t="s">
        <v>4103</v>
      </c>
      <c r="R1137" s="9">
        <f t="shared" si="395"/>
        <v>394.73699999999997</v>
      </c>
      <c r="S1137" t="s">
        <v>4103</v>
      </c>
      <c r="T1137" s="9">
        <f t="shared" si="396"/>
        <v>169.17299999999997</v>
      </c>
      <c r="U1137" t="s">
        <v>4103</v>
      </c>
      <c r="V1137" s="9">
        <f t="shared" si="410"/>
        <v>1134.14895</v>
      </c>
      <c r="W1137" t="s">
        <v>4103</v>
      </c>
      <c r="X1137" s="9">
        <f t="shared" si="397"/>
        <v>360.9024</v>
      </c>
      <c r="Y1137" t="s">
        <v>4135</v>
      </c>
      <c r="Z1137" s="9">
        <v>31.58</v>
      </c>
      <c r="AA1137" t="s">
        <v>4103</v>
      </c>
      <c r="AB1137" s="9">
        <f t="shared" si="411"/>
        <v>0</v>
      </c>
      <c r="AC1137" t="str">
        <f t="shared" si="398"/>
        <v>POC</v>
      </c>
      <c r="AD1137" s="9">
        <f t="shared" si="399"/>
        <v>0</v>
      </c>
      <c r="AE1137" t="s">
        <v>4150</v>
      </c>
      <c r="AF1137" s="9">
        <v>35.090000000000003</v>
      </c>
      <c r="AG1137" t="str">
        <f t="shared" si="400"/>
        <v>CLAB</v>
      </c>
      <c r="AH1137" s="9">
        <f t="shared" si="401"/>
        <v>35.090000000000003</v>
      </c>
      <c r="AI1137" t="str">
        <f t="shared" si="402"/>
        <v>CLAB</v>
      </c>
      <c r="AJ1137" s="9">
        <f t="shared" si="403"/>
        <v>35.090000000000003</v>
      </c>
      <c r="AK1137" t="str">
        <f t="shared" si="404"/>
        <v>CLAB</v>
      </c>
      <c r="AL1137" s="9">
        <f t="shared" si="405"/>
        <v>35.090000000000003</v>
      </c>
      <c r="AM1137" t="str">
        <f t="shared" si="406"/>
        <v>CLAB</v>
      </c>
      <c r="AN1137" s="9">
        <f t="shared" si="407"/>
        <v>35.090000000000003</v>
      </c>
      <c r="AO1137" t="str">
        <f t="shared" si="408"/>
        <v>CLAB</v>
      </c>
      <c r="AP1137" s="9">
        <f t="shared" si="409"/>
        <v>35.090000000000003</v>
      </c>
    </row>
    <row r="1138" spans="1:42" x14ac:dyDescent="0.25">
      <c r="A1138">
        <v>1314965</v>
      </c>
      <c r="B1138" t="s">
        <v>2649</v>
      </c>
      <c r="C1138">
        <v>306</v>
      </c>
      <c r="D1138">
        <v>87517</v>
      </c>
      <c r="F1138" s="9">
        <f t="shared" si="391"/>
        <v>0</v>
      </c>
      <c r="G1138" s="9">
        <f t="shared" si="392"/>
        <v>833.44100000000003</v>
      </c>
      <c r="H1138" s="9">
        <f t="shared" si="393"/>
        <v>714.37800000000004</v>
      </c>
      <c r="I1138" s="9">
        <v>1190.6300000000001</v>
      </c>
      <c r="J1138" t="s">
        <v>4100</v>
      </c>
      <c r="K1138" t="s">
        <v>4103</v>
      </c>
      <c r="L1138" s="9">
        <f t="shared" si="394"/>
        <v>113.347976</v>
      </c>
      <c r="M1138" t="s">
        <v>4103</v>
      </c>
      <c r="N1138" s="9">
        <f t="shared" si="390"/>
        <v>360.76089000000002</v>
      </c>
      <c r="O1138" t="s">
        <v>4137</v>
      </c>
      <c r="P1138" s="9">
        <v>49.27</v>
      </c>
      <c r="Q1138" t="s">
        <v>4103</v>
      </c>
      <c r="R1138" s="9">
        <f t="shared" si="395"/>
        <v>833.44100000000003</v>
      </c>
      <c r="S1138" t="s">
        <v>4103</v>
      </c>
      <c r="T1138" s="9">
        <f t="shared" si="396"/>
        <v>357.18900000000002</v>
      </c>
      <c r="U1138" t="s">
        <v>4103</v>
      </c>
      <c r="V1138" s="9">
        <f t="shared" si="410"/>
        <v>482.14304999999996</v>
      </c>
      <c r="W1138" t="s">
        <v>4103</v>
      </c>
      <c r="X1138" s="9">
        <f t="shared" si="397"/>
        <v>762.00320000000011</v>
      </c>
      <c r="Y1138" t="s">
        <v>4135</v>
      </c>
      <c r="Z1138" s="9">
        <v>38.56</v>
      </c>
      <c r="AA1138" t="s">
        <v>4103</v>
      </c>
      <c r="AB1138" s="9">
        <f t="shared" si="411"/>
        <v>0</v>
      </c>
      <c r="AC1138" t="str">
        <f t="shared" si="398"/>
        <v>POC</v>
      </c>
      <c r="AD1138" s="9">
        <f t="shared" si="399"/>
        <v>0</v>
      </c>
      <c r="AE1138" t="s">
        <v>4150</v>
      </c>
      <c r="AF1138" s="9">
        <v>42.84</v>
      </c>
      <c r="AG1138" t="str">
        <f t="shared" si="400"/>
        <v>CLAB</v>
      </c>
      <c r="AH1138" s="9">
        <f t="shared" si="401"/>
        <v>42.84</v>
      </c>
      <c r="AI1138" t="str">
        <f t="shared" si="402"/>
        <v>CLAB</v>
      </c>
      <c r="AJ1138" s="9">
        <f t="shared" si="403"/>
        <v>42.84</v>
      </c>
      <c r="AK1138" t="str">
        <f t="shared" si="404"/>
        <v>CLAB</v>
      </c>
      <c r="AL1138" s="9">
        <f t="shared" si="405"/>
        <v>42.84</v>
      </c>
      <c r="AM1138" t="str">
        <f t="shared" si="406"/>
        <v>CLAB</v>
      </c>
      <c r="AN1138" s="9">
        <f t="shared" si="407"/>
        <v>42.84</v>
      </c>
      <c r="AO1138" t="str">
        <f t="shared" si="408"/>
        <v>CLAB</v>
      </c>
      <c r="AP1138" s="9">
        <f t="shared" si="409"/>
        <v>42.84</v>
      </c>
    </row>
    <row r="1139" spans="1:42" x14ac:dyDescent="0.25">
      <c r="A1139">
        <v>1314967</v>
      </c>
      <c r="B1139" t="s">
        <v>2650</v>
      </c>
      <c r="C1139">
        <v>306</v>
      </c>
      <c r="D1139">
        <v>87521</v>
      </c>
      <c r="F1139" s="9">
        <f t="shared" si="391"/>
        <v>0</v>
      </c>
      <c r="G1139" s="9">
        <f t="shared" si="392"/>
        <v>1017.9886500000001</v>
      </c>
      <c r="H1139" s="9">
        <f t="shared" si="393"/>
        <v>85.23</v>
      </c>
      <c r="I1139" s="9">
        <v>142.05000000000001</v>
      </c>
      <c r="J1139" t="s">
        <v>4100</v>
      </c>
      <c r="K1139" t="s">
        <v>4103</v>
      </c>
      <c r="L1139" s="9">
        <f t="shared" si="394"/>
        <v>13.523160000000001</v>
      </c>
      <c r="M1139" t="s">
        <v>4103</v>
      </c>
      <c r="N1139" s="9">
        <f t="shared" si="390"/>
        <v>43.041150000000002</v>
      </c>
      <c r="O1139" t="s">
        <v>4137</v>
      </c>
      <c r="P1139" s="9">
        <v>40.35</v>
      </c>
      <c r="Q1139" t="s">
        <v>4103</v>
      </c>
      <c r="R1139" s="9">
        <f t="shared" si="395"/>
        <v>99.435000000000002</v>
      </c>
      <c r="S1139" t="s">
        <v>4103</v>
      </c>
      <c r="T1139" s="9">
        <f t="shared" si="396"/>
        <v>42.615000000000002</v>
      </c>
      <c r="U1139" t="s">
        <v>4103</v>
      </c>
      <c r="V1139" s="9">
        <f t="shared" si="410"/>
        <v>1017.9886500000001</v>
      </c>
      <c r="W1139" t="s">
        <v>4103</v>
      </c>
      <c r="X1139" s="9">
        <f t="shared" si="397"/>
        <v>90.912000000000006</v>
      </c>
      <c r="Y1139" t="s">
        <v>4135</v>
      </c>
      <c r="Z1139" s="9">
        <v>31.58</v>
      </c>
      <c r="AA1139" t="s">
        <v>4103</v>
      </c>
      <c r="AB1139" s="9">
        <f t="shared" si="411"/>
        <v>0</v>
      </c>
      <c r="AC1139" t="str">
        <f t="shared" si="398"/>
        <v>POC</v>
      </c>
      <c r="AD1139" s="9">
        <f t="shared" si="399"/>
        <v>0</v>
      </c>
      <c r="AE1139" t="s">
        <v>4150</v>
      </c>
      <c r="AF1139" s="9">
        <v>35.090000000000003</v>
      </c>
      <c r="AG1139" t="str">
        <f t="shared" si="400"/>
        <v>CLAB</v>
      </c>
      <c r="AH1139" s="9">
        <f t="shared" si="401"/>
        <v>35.090000000000003</v>
      </c>
      <c r="AI1139" t="str">
        <f t="shared" si="402"/>
        <v>CLAB</v>
      </c>
      <c r="AJ1139" s="9">
        <f t="shared" si="403"/>
        <v>35.090000000000003</v>
      </c>
      <c r="AK1139" t="str">
        <f t="shared" si="404"/>
        <v>CLAB</v>
      </c>
      <c r="AL1139" s="9">
        <f t="shared" si="405"/>
        <v>35.090000000000003</v>
      </c>
      <c r="AM1139" t="str">
        <f t="shared" si="406"/>
        <v>CLAB</v>
      </c>
      <c r="AN1139" s="9">
        <f t="shared" si="407"/>
        <v>35.090000000000003</v>
      </c>
      <c r="AO1139" t="str">
        <f t="shared" si="408"/>
        <v>CLAB</v>
      </c>
      <c r="AP1139" s="9">
        <f t="shared" si="409"/>
        <v>35.090000000000003</v>
      </c>
    </row>
    <row r="1140" spans="1:42" x14ac:dyDescent="0.25">
      <c r="A1140">
        <v>1314968</v>
      </c>
      <c r="B1140" t="s">
        <v>2651</v>
      </c>
      <c r="C1140">
        <v>306</v>
      </c>
      <c r="D1140">
        <v>87522</v>
      </c>
      <c r="F1140" s="9">
        <f t="shared" si="391"/>
        <v>0</v>
      </c>
      <c r="G1140" s="9">
        <f t="shared" si="392"/>
        <v>1137.3109999999999</v>
      </c>
      <c r="H1140" s="9">
        <f t="shared" si="393"/>
        <v>974.83799999999997</v>
      </c>
      <c r="I1140" s="9">
        <v>1624.73</v>
      </c>
      <c r="J1140" t="s">
        <v>4100</v>
      </c>
      <c r="K1140" t="s">
        <v>4103</v>
      </c>
      <c r="L1140" s="9">
        <f t="shared" si="394"/>
        <v>154.674296</v>
      </c>
      <c r="M1140" t="s">
        <v>4103</v>
      </c>
      <c r="N1140" s="9">
        <f t="shared" si="390"/>
        <v>492.29318999999998</v>
      </c>
      <c r="O1140" t="s">
        <v>4137</v>
      </c>
      <c r="P1140" s="9">
        <v>49.27</v>
      </c>
      <c r="Q1140" t="s">
        <v>4103</v>
      </c>
      <c r="R1140" s="9">
        <f t="shared" si="395"/>
        <v>1137.3109999999999</v>
      </c>
      <c r="S1140" t="s">
        <v>4103</v>
      </c>
      <c r="T1140" s="9">
        <f t="shared" si="396"/>
        <v>487.41899999999998</v>
      </c>
      <c r="U1140" t="s">
        <v>4103</v>
      </c>
      <c r="V1140" s="9">
        <f t="shared" si="410"/>
        <v>121.45275000000001</v>
      </c>
      <c r="W1140" t="s">
        <v>4103</v>
      </c>
      <c r="X1140" s="9">
        <f t="shared" si="397"/>
        <v>1039.8271999999999</v>
      </c>
      <c r="Y1140" t="s">
        <v>4135</v>
      </c>
      <c r="Z1140" s="9">
        <v>38.56</v>
      </c>
      <c r="AA1140" t="s">
        <v>4103</v>
      </c>
      <c r="AB1140" s="9">
        <f t="shared" si="411"/>
        <v>0</v>
      </c>
      <c r="AC1140" t="str">
        <f t="shared" si="398"/>
        <v>POC</v>
      </c>
      <c r="AD1140" s="9">
        <f t="shared" si="399"/>
        <v>0</v>
      </c>
      <c r="AE1140" t="s">
        <v>4150</v>
      </c>
      <c r="AF1140" s="9">
        <v>42.84</v>
      </c>
      <c r="AG1140" t="str">
        <f t="shared" si="400"/>
        <v>CLAB</v>
      </c>
      <c r="AH1140" s="9">
        <f t="shared" si="401"/>
        <v>42.84</v>
      </c>
      <c r="AI1140" t="str">
        <f t="shared" si="402"/>
        <v>CLAB</v>
      </c>
      <c r="AJ1140" s="9">
        <f t="shared" si="403"/>
        <v>42.84</v>
      </c>
      <c r="AK1140" t="str">
        <f t="shared" si="404"/>
        <v>CLAB</v>
      </c>
      <c r="AL1140" s="9">
        <f t="shared" si="405"/>
        <v>42.84</v>
      </c>
      <c r="AM1140" t="str">
        <f t="shared" si="406"/>
        <v>CLAB</v>
      </c>
      <c r="AN1140" s="9">
        <f t="shared" si="407"/>
        <v>42.84</v>
      </c>
      <c r="AO1140" t="str">
        <f t="shared" si="408"/>
        <v>CLAB</v>
      </c>
      <c r="AP1140" s="9">
        <f t="shared" si="409"/>
        <v>42.84</v>
      </c>
    </row>
    <row r="1141" spans="1:42" x14ac:dyDescent="0.25">
      <c r="A1141">
        <v>1314973</v>
      </c>
      <c r="B1141" t="s">
        <v>2652</v>
      </c>
      <c r="C1141">
        <v>306</v>
      </c>
      <c r="D1141">
        <v>87529</v>
      </c>
      <c r="F1141" s="9">
        <f t="shared" si="391"/>
        <v>0</v>
      </c>
      <c r="G1141" s="9">
        <f t="shared" si="392"/>
        <v>1389.1441500000001</v>
      </c>
      <c r="H1141" s="9">
        <f t="shared" si="393"/>
        <v>566.14200000000005</v>
      </c>
      <c r="I1141" s="9">
        <v>943.57</v>
      </c>
      <c r="J1141" t="s">
        <v>4100</v>
      </c>
      <c r="K1141" t="s">
        <v>4103</v>
      </c>
      <c r="L1141" s="9">
        <f t="shared" si="394"/>
        <v>89.827863999999991</v>
      </c>
      <c r="M1141" t="s">
        <v>4103</v>
      </c>
      <c r="N1141" s="9">
        <f t="shared" si="390"/>
        <v>285.90170999999998</v>
      </c>
      <c r="O1141" t="s">
        <v>4137</v>
      </c>
      <c r="P1141" s="9">
        <v>40.35</v>
      </c>
      <c r="Q1141" t="s">
        <v>4103</v>
      </c>
      <c r="R1141" s="9">
        <f t="shared" si="395"/>
        <v>660.49900000000002</v>
      </c>
      <c r="S1141" t="s">
        <v>4103</v>
      </c>
      <c r="T1141" s="9">
        <f t="shared" si="396"/>
        <v>283.07100000000003</v>
      </c>
      <c r="U1141" t="s">
        <v>4103</v>
      </c>
      <c r="V1141" s="9">
        <f t="shared" si="410"/>
        <v>1389.1441500000001</v>
      </c>
      <c r="W1141" t="s">
        <v>4103</v>
      </c>
      <c r="X1141" s="9">
        <f t="shared" si="397"/>
        <v>603.88480000000004</v>
      </c>
      <c r="Y1141" t="s">
        <v>4135</v>
      </c>
      <c r="Z1141" s="9">
        <v>31.58</v>
      </c>
      <c r="AA1141" t="s">
        <v>4103</v>
      </c>
      <c r="AB1141" s="9">
        <f t="shared" si="411"/>
        <v>0</v>
      </c>
      <c r="AC1141" t="str">
        <f t="shared" si="398"/>
        <v>POC</v>
      </c>
      <c r="AD1141" s="9">
        <f t="shared" si="399"/>
        <v>0</v>
      </c>
      <c r="AE1141" t="s">
        <v>4150</v>
      </c>
      <c r="AF1141" s="9">
        <v>35.090000000000003</v>
      </c>
      <c r="AG1141" t="str">
        <f t="shared" si="400"/>
        <v>CLAB</v>
      </c>
      <c r="AH1141" s="9">
        <f t="shared" si="401"/>
        <v>35.090000000000003</v>
      </c>
      <c r="AI1141" t="str">
        <f t="shared" si="402"/>
        <v>CLAB</v>
      </c>
      <c r="AJ1141" s="9">
        <f t="shared" si="403"/>
        <v>35.090000000000003</v>
      </c>
      <c r="AK1141" t="str">
        <f t="shared" si="404"/>
        <v>CLAB</v>
      </c>
      <c r="AL1141" s="9">
        <f t="shared" si="405"/>
        <v>35.090000000000003</v>
      </c>
      <c r="AM1141" t="str">
        <f t="shared" si="406"/>
        <v>CLAB</v>
      </c>
      <c r="AN1141" s="9">
        <f t="shared" si="407"/>
        <v>35.090000000000003</v>
      </c>
      <c r="AO1141" t="str">
        <f t="shared" si="408"/>
        <v>CLAB</v>
      </c>
      <c r="AP1141" s="9">
        <f t="shared" si="409"/>
        <v>35.090000000000003</v>
      </c>
    </row>
    <row r="1142" spans="1:42" x14ac:dyDescent="0.25">
      <c r="A1142">
        <v>1314976</v>
      </c>
      <c r="B1142" t="s">
        <v>2653</v>
      </c>
      <c r="C1142">
        <v>306</v>
      </c>
      <c r="D1142">
        <v>87532</v>
      </c>
      <c r="F1142" s="9">
        <f t="shared" si="391"/>
        <v>0</v>
      </c>
      <c r="G1142" s="9">
        <f t="shared" si="392"/>
        <v>806.75234999999998</v>
      </c>
      <c r="H1142" s="9">
        <f t="shared" si="393"/>
        <v>514.20600000000002</v>
      </c>
      <c r="I1142" s="9">
        <v>857.01</v>
      </c>
      <c r="J1142" t="s">
        <v>4100</v>
      </c>
      <c r="K1142" t="s">
        <v>4103</v>
      </c>
      <c r="L1142" s="9">
        <f t="shared" si="394"/>
        <v>81.587351999999996</v>
      </c>
      <c r="M1142" t="s">
        <v>4103</v>
      </c>
      <c r="N1142" s="9">
        <f t="shared" ref="N1142:N1205" si="412">I1142*30.3%</f>
        <v>259.67403000000002</v>
      </c>
      <c r="O1142" t="s">
        <v>4137</v>
      </c>
      <c r="P1142" s="9">
        <v>40.35</v>
      </c>
      <c r="Q1142" t="s">
        <v>4103</v>
      </c>
      <c r="R1142" s="9">
        <f t="shared" si="395"/>
        <v>599.90699999999993</v>
      </c>
      <c r="S1142" t="s">
        <v>4103</v>
      </c>
      <c r="T1142" s="9">
        <f t="shared" si="396"/>
        <v>257.10300000000001</v>
      </c>
      <c r="U1142" t="s">
        <v>4103</v>
      </c>
      <c r="V1142" s="9">
        <f t="shared" si="410"/>
        <v>806.75234999999998</v>
      </c>
      <c r="W1142" t="s">
        <v>4103</v>
      </c>
      <c r="X1142" s="9">
        <f t="shared" si="397"/>
        <v>548.4864</v>
      </c>
      <c r="Y1142" t="s">
        <v>4135</v>
      </c>
      <c r="Z1142" s="9">
        <v>31.58</v>
      </c>
      <c r="AA1142" t="s">
        <v>4103</v>
      </c>
      <c r="AB1142" s="9">
        <f t="shared" si="411"/>
        <v>0</v>
      </c>
      <c r="AC1142" t="str">
        <f t="shared" si="398"/>
        <v>POC</v>
      </c>
      <c r="AD1142" s="9">
        <f t="shared" si="399"/>
        <v>0</v>
      </c>
      <c r="AE1142" t="s">
        <v>4150</v>
      </c>
      <c r="AF1142" s="9">
        <v>35.090000000000003</v>
      </c>
      <c r="AG1142" t="str">
        <f t="shared" si="400"/>
        <v>CLAB</v>
      </c>
      <c r="AH1142" s="9">
        <f t="shared" si="401"/>
        <v>35.090000000000003</v>
      </c>
      <c r="AI1142" t="str">
        <f t="shared" si="402"/>
        <v>CLAB</v>
      </c>
      <c r="AJ1142" s="9">
        <f t="shared" si="403"/>
        <v>35.090000000000003</v>
      </c>
      <c r="AK1142" t="str">
        <f t="shared" si="404"/>
        <v>CLAB</v>
      </c>
      <c r="AL1142" s="9">
        <f t="shared" si="405"/>
        <v>35.090000000000003</v>
      </c>
      <c r="AM1142" t="str">
        <f t="shared" si="406"/>
        <v>CLAB</v>
      </c>
      <c r="AN1142" s="9">
        <f t="shared" si="407"/>
        <v>35.090000000000003</v>
      </c>
      <c r="AO1142" t="str">
        <f t="shared" si="408"/>
        <v>CLAB</v>
      </c>
      <c r="AP1142" s="9">
        <f t="shared" si="409"/>
        <v>35.090000000000003</v>
      </c>
    </row>
    <row r="1143" spans="1:42" x14ac:dyDescent="0.25">
      <c r="A1143">
        <v>1314979</v>
      </c>
      <c r="B1143" t="s">
        <v>2654</v>
      </c>
      <c r="C1143">
        <v>306</v>
      </c>
      <c r="D1143">
        <v>87535</v>
      </c>
      <c r="F1143" s="9">
        <f t="shared" si="391"/>
        <v>0</v>
      </c>
      <c r="G1143" s="9">
        <f t="shared" si="392"/>
        <v>732.74355000000003</v>
      </c>
      <c r="H1143" s="9">
        <f t="shared" si="393"/>
        <v>229.47599999999997</v>
      </c>
      <c r="I1143" s="9">
        <v>382.46</v>
      </c>
      <c r="J1143" t="s">
        <v>4100</v>
      </c>
      <c r="K1143" t="s">
        <v>4103</v>
      </c>
      <c r="L1143" s="9">
        <f t="shared" si="394"/>
        <v>36.410191999999995</v>
      </c>
      <c r="M1143" t="s">
        <v>4103</v>
      </c>
      <c r="N1143" s="9">
        <f t="shared" si="412"/>
        <v>115.88537999999998</v>
      </c>
      <c r="O1143" t="s">
        <v>4137</v>
      </c>
      <c r="P1143" s="9">
        <v>40.35</v>
      </c>
      <c r="Q1143" t="s">
        <v>4103</v>
      </c>
      <c r="R1143" s="9">
        <f t="shared" si="395"/>
        <v>267.72199999999998</v>
      </c>
      <c r="S1143" t="s">
        <v>4103</v>
      </c>
      <c r="T1143" s="9">
        <f t="shared" si="396"/>
        <v>114.73799999999999</v>
      </c>
      <c r="U1143" t="s">
        <v>4103</v>
      </c>
      <c r="V1143" s="9">
        <f t="shared" si="410"/>
        <v>732.74355000000003</v>
      </c>
      <c r="W1143" t="s">
        <v>4103</v>
      </c>
      <c r="X1143" s="9">
        <f t="shared" si="397"/>
        <v>244.77439999999999</v>
      </c>
      <c r="Y1143" t="s">
        <v>4135</v>
      </c>
      <c r="Z1143" s="9">
        <v>31.58</v>
      </c>
      <c r="AA1143" t="s">
        <v>4103</v>
      </c>
      <c r="AB1143" s="9">
        <f t="shared" si="411"/>
        <v>0</v>
      </c>
      <c r="AC1143" t="str">
        <f t="shared" si="398"/>
        <v>POC</v>
      </c>
      <c r="AD1143" s="9">
        <f t="shared" si="399"/>
        <v>0</v>
      </c>
      <c r="AE1143" t="s">
        <v>4150</v>
      </c>
      <c r="AF1143" s="9">
        <v>35.090000000000003</v>
      </c>
      <c r="AG1143" t="str">
        <f t="shared" si="400"/>
        <v>CLAB</v>
      </c>
      <c r="AH1143" s="9">
        <f t="shared" si="401"/>
        <v>35.090000000000003</v>
      </c>
      <c r="AI1143" t="str">
        <f t="shared" si="402"/>
        <v>CLAB</v>
      </c>
      <c r="AJ1143" s="9">
        <f t="shared" si="403"/>
        <v>35.090000000000003</v>
      </c>
      <c r="AK1143" t="str">
        <f t="shared" si="404"/>
        <v>CLAB</v>
      </c>
      <c r="AL1143" s="9">
        <f t="shared" si="405"/>
        <v>35.090000000000003</v>
      </c>
      <c r="AM1143" t="str">
        <f t="shared" si="406"/>
        <v>CLAB</v>
      </c>
      <c r="AN1143" s="9">
        <f t="shared" si="407"/>
        <v>35.090000000000003</v>
      </c>
      <c r="AO1143" t="str">
        <f t="shared" si="408"/>
        <v>CLAB</v>
      </c>
      <c r="AP1143" s="9">
        <f t="shared" si="409"/>
        <v>35.090000000000003</v>
      </c>
    </row>
    <row r="1144" spans="1:42" x14ac:dyDescent="0.25">
      <c r="A1144">
        <v>1314980</v>
      </c>
      <c r="B1144" t="s">
        <v>2655</v>
      </c>
      <c r="C1144">
        <v>306</v>
      </c>
      <c r="D1144">
        <v>87536</v>
      </c>
      <c r="F1144" s="9">
        <f t="shared" si="391"/>
        <v>0</v>
      </c>
      <c r="G1144" s="9">
        <f t="shared" si="392"/>
        <v>1379.623</v>
      </c>
      <c r="H1144" s="9">
        <f t="shared" si="393"/>
        <v>1182.5340000000001</v>
      </c>
      <c r="I1144" s="9">
        <v>1970.89</v>
      </c>
      <c r="J1144" t="s">
        <v>4100</v>
      </c>
      <c r="K1144" t="s">
        <v>4103</v>
      </c>
      <c r="L1144" s="9">
        <f t="shared" si="394"/>
        <v>187.628728</v>
      </c>
      <c r="M1144" t="s">
        <v>4103</v>
      </c>
      <c r="N1144" s="9">
        <f t="shared" si="412"/>
        <v>597.17966999999999</v>
      </c>
      <c r="O1144" t="s">
        <v>4137</v>
      </c>
      <c r="P1144" s="9">
        <v>97.87</v>
      </c>
      <c r="Q1144" t="s">
        <v>4103</v>
      </c>
      <c r="R1144" s="9">
        <f t="shared" si="395"/>
        <v>1379.623</v>
      </c>
      <c r="S1144" t="s">
        <v>4103</v>
      </c>
      <c r="T1144" s="9">
        <f t="shared" si="396"/>
        <v>591.26700000000005</v>
      </c>
      <c r="U1144" t="s">
        <v>4103</v>
      </c>
      <c r="V1144" s="9">
        <f t="shared" si="410"/>
        <v>327.00329999999997</v>
      </c>
      <c r="W1144" t="s">
        <v>4103</v>
      </c>
      <c r="X1144" s="9">
        <f t="shared" si="397"/>
        <v>1261.3696</v>
      </c>
      <c r="Y1144" t="s">
        <v>4135</v>
      </c>
      <c r="Z1144" s="9">
        <v>76.59</v>
      </c>
      <c r="AA1144" t="s">
        <v>4103</v>
      </c>
      <c r="AB1144" s="9">
        <f t="shared" si="411"/>
        <v>0</v>
      </c>
      <c r="AC1144" t="str">
        <f t="shared" si="398"/>
        <v>POC</v>
      </c>
      <c r="AD1144" s="9">
        <f t="shared" si="399"/>
        <v>0</v>
      </c>
      <c r="AE1144" t="s">
        <v>4150</v>
      </c>
      <c r="AF1144" s="9">
        <v>85.1</v>
      </c>
      <c r="AG1144" t="str">
        <f t="shared" si="400"/>
        <v>CLAB</v>
      </c>
      <c r="AH1144" s="9">
        <f t="shared" si="401"/>
        <v>85.1</v>
      </c>
      <c r="AI1144" t="str">
        <f t="shared" si="402"/>
        <v>CLAB</v>
      </c>
      <c r="AJ1144" s="9">
        <f t="shared" si="403"/>
        <v>85.1</v>
      </c>
      <c r="AK1144" t="str">
        <f t="shared" si="404"/>
        <v>CLAB</v>
      </c>
      <c r="AL1144" s="9">
        <f t="shared" si="405"/>
        <v>85.1</v>
      </c>
      <c r="AM1144" t="str">
        <f t="shared" si="406"/>
        <v>CLAB</v>
      </c>
      <c r="AN1144" s="9">
        <f t="shared" si="407"/>
        <v>85.1</v>
      </c>
      <c r="AO1144" t="str">
        <f t="shared" si="408"/>
        <v>CLAB</v>
      </c>
      <c r="AP1144" s="9">
        <f t="shared" si="409"/>
        <v>85.1</v>
      </c>
    </row>
    <row r="1145" spans="1:42" x14ac:dyDescent="0.25">
      <c r="A1145">
        <v>1314982</v>
      </c>
      <c r="B1145" t="s">
        <v>2656</v>
      </c>
      <c r="C1145">
        <v>306</v>
      </c>
      <c r="D1145">
        <v>87538</v>
      </c>
      <c r="F1145" s="9">
        <f t="shared" si="391"/>
        <v>0</v>
      </c>
      <c r="G1145" s="9">
        <f t="shared" si="392"/>
        <v>1685.11095</v>
      </c>
      <c r="H1145" s="9">
        <f t="shared" si="393"/>
        <v>67.007999999999996</v>
      </c>
      <c r="I1145" s="9">
        <v>111.68</v>
      </c>
      <c r="J1145" t="s">
        <v>4100</v>
      </c>
      <c r="K1145" t="s">
        <v>4103</v>
      </c>
      <c r="L1145" s="9">
        <f t="shared" si="394"/>
        <v>10.631936</v>
      </c>
      <c r="M1145" t="s">
        <v>4103</v>
      </c>
      <c r="N1145" s="9">
        <f t="shared" si="412"/>
        <v>33.839040000000004</v>
      </c>
      <c r="O1145" t="s">
        <v>4137</v>
      </c>
      <c r="P1145" s="9">
        <v>40.35</v>
      </c>
      <c r="Q1145" t="s">
        <v>4103</v>
      </c>
      <c r="R1145" s="9">
        <f t="shared" si="395"/>
        <v>78.176000000000002</v>
      </c>
      <c r="S1145" t="s">
        <v>4103</v>
      </c>
      <c r="T1145" s="9">
        <f t="shared" si="396"/>
        <v>33.503999999999998</v>
      </c>
      <c r="U1145" t="s">
        <v>4103</v>
      </c>
      <c r="V1145" s="9">
        <f t="shared" si="410"/>
        <v>1685.11095</v>
      </c>
      <c r="W1145" t="s">
        <v>4103</v>
      </c>
      <c r="X1145" s="9">
        <f t="shared" si="397"/>
        <v>71.475200000000001</v>
      </c>
      <c r="Y1145" t="s">
        <v>4135</v>
      </c>
      <c r="Z1145" s="9">
        <v>31.58</v>
      </c>
      <c r="AA1145" t="s">
        <v>4103</v>
      </c>
      <c r="AB1145" s="9">
        <f t="shared" si="411"/>
        <v>0</v>
      </c>
      <c r="AC1145" t="str">
        <f t="shared" si="398"/>
        <v>POC</v>
      </c>
      <c r="AD1145" s="9">
        <f t="shared" si="399"/>
        <v>0</v>
      </c>
      <c r="AE1145" t="s">
        <v>4150</v>
      </c>
      <c r="AF1145" s="9">
        <v>35.090000000000003</v>
      </c>
      <c r="AG1145" t="str">
        <f t="shared" si="400"/>
        <v>CLAB</v>
      </c>
      <c r="AH1145" s="9">
        <f t="shared" si="401"/>
        <v>35.090000000000003</v>
      </c>
      <c r="AI1145" t="str">
        <f t="shared" si="402"/>
        <v>CLAB</v>
      </c>
      <c r="AJ1145" s="9">
        <f t="shared" si="403"/>
        <v>35.090000000000003</v>
      </c>
      <c r="AK1145" t="str">
        <f t="shared" si="404"/>
        <v>CLAB</v>
      </c>
      <c r="AL1145" s="9">
        <f t="shared" si="405"/>
        <v>35.090000000000003</v>
      </c>
      <c r="AM1145" t="str">
        <f t="shared" si="406"/>
        <v>CLAB</v>
      </c>
      <c r="AN1145" s="9">
        <f t="shared" si="407"/>
        <v>35.090000000000003</v>
      </c>
      <c r="AO1145" t="str">
        <f t="shared" si="408"/>
        <v>CLAB</v>
      </c>
      <c r="AP1145" s="9">
        <f t="shared" si="409"/>
        <v>35.090000000000003</v>
      </c>
    </row>
    <row r="1146" spans="1:42" x14ac:dyDescent="0.25">
      <c r="A1146">
        <v>1314991</v>
      </c>
      <c r="B1146" t="s">
        <v>2657</v>
      </c>
      <c r="C1146">
        <v>306</v>
      </c>
      <c r="D1146">
        <v>87556</v>
      </c>
      <c r="F1146" s="9">
        <f t="shared" si="391"/>
        <v>0</v>
      </c>
      <c r="G1146" s="9">
        <f t="shared" si="392"/>
        <v>401.57599999999996</v>
      </c>
      <c r="H1146" s="9">
        <f t="shared" si="393"/>
        <v>344.20799999999997</v>
      </c>
      <c r="I1146" s="9">
        <v>573.67999999999995</v>
      </c>
      <c r="J1146" t="s">
        <v>4100</v>
      </c>
      <c r="K1146" t="s">
        <v>4103</v>
      </c>
      <c r="L1146" s="9">
        <f t="shared" si="394"/>
        <v>54.614335999999994</v>
      </c>
      <c r="M1146" t="s">
        <v>4103</v>
      </c>
      <c r="N1146" s="9">
        <f t="shared" si="412"/>
        <v>173.82503999999997</v>
      </c>
      <c r="O1146" t="s">
        <v>4137</v>
      </c>
      <c r="P1146" s="9">
        <v>47.93</v>
      </c>
      <c r="Q1146" t="s">
        <v>4103</v>
      </c>
      <c r="R1146" s="9">
        <f t="shared" si="395"/>
        <v>401.57599999999996</v>
      </c>
      <c r="S1146" t="s">
        <v>4103</v>
      </c>
      <c r="T1146" s="9">
        <f t="shared" si="396"/>
        <v>172.10399999999998</v>
      </c>
      <c r="U1146" t="s">
        <v>4103</v>
      </c>
      <c r="V1146" s="9">
        <f t="shared" si="410"/>
        <v>95.486400000000003</v>
      </c>
      <c r="W1146" t="s">
        <v>4103</v>
      </c>
      <c r="X1146" s="9">
        <f t="shared" si="397"/>
        <v>367.15519999999998</v>
      </c>
      <c r="Y1146" t="s">
        <v>4135</v>
      </c>
      <c r="Z1146" s="9">
        <v>37.51</v>
      </c>
      <c r="AA1146" t="s">
        <v>4103</v>
      </c>
      <c r="AB1146" s="9">
        <f t="shared" si="411"/>
        <v>0</v>
      </c>
      <c r="AC1146" t="str">
        <f t="shared" si="398"/>
        <v>POC</v>
      </c>
      <c r="AD1146" s="9">
        <f t="shared" si="399"/>
        <v>0</v>
      </c>
      <c r="AE1146" t="s">
        <v>4150</v>
      </c>
      <c r="AF1146" s="9">
        <v>41.68</v>
      </c>
      <c r="AG1146" t="str">
        <f t="shared" si="400"/>
        <v>CLAB</v>
      </c>
      <c r="AH1146" s="9">
        <f t="shared" si="401"/>
        <v>41.68</v>
      </c>
      <c r="AI1146" t="str">
        <f t="shared" si="402"/>
        <v>CLAB</v>
      </c>
      <c r="AJ1146" s="9">
        <f t="shared" si="403"/>
        <v>41.68</v>
      </c>
      <c r="AK1146" t="str">
        <f t="shared" si="404"/>
        <v>CLAB</v>
      </c>
      <c r="AL1146" s="9">
        <f t="shared" si="405"/>
        <v>41.68</v>
      </c>
      <c r="AM1146" t="str">
        <f t="shared" si="406"/>
        <v>CLAB</v>
      </c>
      <c r="AN1146" s="9">
        <f t="shared" si="407"/>
        <v>41.68</v>
      </c>
      <c r="AO1146" t="str">
        <f t="shared" si="408"/>
        <v>CLAB</v>
      </c>
      <c r="AP1146" s="9">
        <f t="shared" si="409"/>
        <v>41.68</v>
      </c>
    </row>
    <row r="1147" spans="1:42" x14ac:dyDescent="0.25">
      <c r="A1147">
        <v>1314997</v>
      </c>
      <c r="B1147" t="s">
        <v>2658</v>
      </c>
      <c r="C1147">
        <v>306</v>
      </c>
      <c r="D1147">
        <v>87581</v>
      </c>
      <c r="F1147" s="9">
        <f t="shared" si="391"/>
        <v>0</v>
      </c>
      <c r="G1147" s="9">
        <f t="shared" si="392"/>
        <v>490.49639999999994</v>
      </c>
      <c r="H1147" s="9">
        <f t="shared" si="393"/>
        <v>345.33599999999996</v>
      </c>
      <c r="I1147" s="9">
        <v>575.55999999999995</v>
      </c>
      <c r="J1147" t="s">
        <v>4100</v>
      </c>
      <c r="K1147" t="s">
        <v>4103</v>
      </c>
      <c r="L1147" s="9">
        <f t="shared" si="394"/>
        <v>54.793311999999993</v>
      </c>
      <c r="M1147" t="s">
        <v>4103</v>
      </c>
      <c r="N1147" s="9">
        <f t="shared" si="412"/>
        <v>174.39467999999997</v>
      </c>
      <c r="O1147" t="s">
        <v>4137</v>
      </c>
      <c r="P1147" s="9">
        <v>40.35</v>
      </c>
      <c r="Q1147" t="s">
        <v>4103</v>
      </c>
      <c r="R1147" s="9">
        <f t="shared" si="395"/>
        <v>402.89199999999994</v>
      </c>
      <c r="S1147" t="s">
        <v>4103</v>
      </c>
      <c r="T1147" s="9">
        <f t="shared" si="396"/>
        <v>172.66799999999998</v>
      </c>
      <c r="U1147" t="s">
        <v>4103</v>
      </c>
      <c r="V1147" s="9">
        <f t="shared" si="410"/>
        <v>490.49639999999994</v>
      </c>
      <c r="W1147" t="s">
        <v>4103</v>
      </c>
      <c r="X1147" s="9">
        <f t="shared" si="397"/>
        <v>368.35839999999996</v>
      </c>
      <c r="Y1147" t="s">
        <v>4135</v>
      </c>
      <c r="Z1147" s="9">
        <v>31.58</v>
      </c>
      <c r="AA1147" t="s">
        <v>4103</v>
      </c>
      <c r="AB1147" s="9">
        <f t="shared" si="411"/>
        <v>0</v>
      </c>
      <c r="AC1147" t="str">
        <f t="shared" si="398"/>
        <v>POC</v>
      </c>
      <c r="AD1147" s="9">
        <f t="shared" si="399"/>
        <v>0</v>
      </c>
      <c r="AE1147" t="s">
        <v>4150</v>
      </c>
      <c r="AF1147" s="9">
        <v>35.090000000000003</v>
      </c>
      <c r="AG1147" t="str">
        <f t="shared" si="400"/>
        <v>CLAB</v>
      </c>
      <c r="AH1147" s="9">
        <f t="shared" si="401"/>
        <v>35.090000000000003</v>
      </c>
      <c r="AI1147" t="str">
        <f t="shared" si="402"/>
        <v>CLAB</v>
      </c>
      <c r="AJ1147" s="9">
        <f t="shared" si="403"/>
        <v>35.090000000000003</v>
      </c>
      <c r="AK1147" t="str">
        <f t="shared" si="404"/>
        <v>CLAB</v>
      </c>
      <c r="AL1147" s="9">
        <f t="shared" si="405"/>
        <v>35.090000000000003</v>
      </c>
      <c r="AM1147" t="str">
        <f t="shared" si="406"/>
        <v>CLAB</v>
      </c>
      <c r="AN1147" s="9">
        <f t="shared" si="407"/>
        <v>35.090000000000003</v>
      </c>
      <c r="AO1147" t="str">
        <f t="shared" si="408"/>
        <v>CLAB</v>
      </c>
      <c r="AP1147" s="9">
        <f t="shared" si="409"/>
        <v>35.090000000000003</v>
      </c>
    </row>
    <row r="1148" spans="1:42" x14ac:dyDescent="0.25">
      <c r="A1148">
        <v>1315000</v>
      </c>
      <c r="B1148" t="s">
        <v>2659</v>
      </c>
      <c r="C1148">
        <v>306</v>
      </c>
      <c r="D1148">
        <v>87591</v>
      </c>
      <c r="F1148" s="9">
        <f t="shared" si="391"/>
        <v>0</v>
      </c>
      <c r="G1148" s="9">
        <f t="shared" si="392"/>
        <v>622.39799999999991</v>
      </c>
      <c r="H1148" s="9">
        <f t="shared" si="393"/>
        <v>533.48399999999992</v>
      </c>
      <c r="I1148" s="9">
        <v>889.14</v>
      </c>
      <c r="J1148" t="s">
        <v>4100</v>
      </c>
      <c r="K1148" t="s">
        <v>4103</v>
      </c>
      <c r="L1148" s="9">
        <f t="shared" si="394"/>
        <v>84.64612799999999</v>
      </c>
      <c r="M1148" t="s">
        <v>4103</v>
      </c>
      <c r="N1148" s="9">
        <f t="shared" si="412"/>
        <v>269.40942000000001</v>
      </c>
      <c r="O1148" t="s">
        <v>4137</v>
      </c>
      <c r="P1148" s="9">
        <v>40.35</v>
      </c>
      <c r="Q1148" t="s">
        <v>4103</v>
      </c>
      <c r="R1148" s="9">
        <f t="shared" si="395"/>
        <v>622.39799999999991</v>
      </c>
      <c r="S1148" t="s">
        <v>4103</v>
      </c>
      <c r="T1148" s="9">
        <f t="shared" si="396"/>
        <v>266.74199999999996</v>
      </c>
      <c r="U1148" t="s">
        <v>4103</v>
      </c>
      <c r="V1148" s="9">
        <f t="shared" si="410"/>
        <v>492.10379999999992</v>
      </c>
      <c r="W1148" t="s">
        <v>4103</v>
      </c>
      <c r="X1148" s="9">
        <f t="shared" si="397"/>
        <v>569.04960000000005</v>
      </c>
      <c r="Y1148" t="s">
        <v>4135</v>
      </c>
      <c r="Z1148" s="9">
        <v>31.58</v>
      </c>
      <c r="AA1148" t="s">
        <v>4103</v>
      </c>
      <c r="AB1148" s="9">
        <f t="shared" si="411"/>
        <v>0</v>
      </c>
      <c r="AC1148" t="str">
        <f t="shared" si="398"/>
        <v>POC</v>
      </c>
      <c r="AD1148" s="9">
        <f t="shared" si="399"/>
        <v>0</v>
      </c>
      <c r="AE1148" t="s">
        <v>4150</v>
      </c>
      <c r="AF1148" s="9">
        <v>35.090000000000003</v>
      </c>
      <c r="AG1148" t="str">
        <f t="shared" si="400"/>
        <v>CLAB</v>
      </c>
      <c r="AH1148" s="9">
        <f t="shared" si="401"/>
        <v>35.090000000000003</v>
      </c>
      <c r="AI1148" t="str">
        <f t="shared" si="402"/>
        <v>CLAB</v>
      </c>
      <c r="AJ1148" s="9">
        <f t="shared" si="403"/>
        <v>35.090000000000003</v>
      </c>
      <c r="AK1148" t="str">
        <f t="shared" si="404"/>
        <v>CLAB</v>
      </c>
      <c r="AL1148" s="9">
        <f t="shared" si="405"/>
        <v>35.090000000000003</v>
      </c>
      <c r="AM1148" t="str">
        <f t="shared" si="406"/>
        <v>CLAB</v>
      </c>
      <c r="AN1148" s="9">
        <f t="shared" si="407"/>
        <v>35.090000000000003</v>
      </c>
      <c r="AO1148" t="str">
        <f t="shared" si="408"/>
        <v>CLAB</v>
      </c>
      <c r="AP1148" s="9">
        <f t="shared" si="409"/>
        <v>35.090000000000003</v>
      </c>
    </row>
    <row r="1149" spans="1:42" x14ac:dyDescent="0.25">
      <c r="A1149">
        <v>1316444</v>
      </c>
      <c r="B1149" t="s">
        <v>2725</v>
      </c>
      <c r="C1149">
        <v>306</v>
      </c>
      <c r="D1149">
        <v>87633</v>
      </c>
      <c r="F1149" s="9">
        <f t="shared" si="391"/>
        <v>0</v>
      </c>
      <c r="G1149" s="9">
        <f t="shared" si="392"/>
        <v>760.21469999999999</v>
      </c>
      <c r="H1149" s="9">
        <f t="shared" si="393"/>
        <v>381.91199999999998</v>
      </c>
      <c r="I1149" s="9">
        <v>636.52</v>
      </c>
      <c r="J1149" t="s">
        <v>4100</v>
      </c>
      <c r="K1149" t="s">
        <v>4103</v>
      </c>
      <c r="L1149" s="9">
        <f t="shared" si="394"/>
        <v>60.596703999999995</v>
      </c>
      <c r="M1149" t="s">
        <v>4103</v>
      </c>
      <c r="N1149" s="9">
        <f t="shared" si="412"/>
        <v>192.86555999999999</v>
      </c>
      <c r="O1149" t="s">
        <v>4137</v>
      </c>
      <c r="P1149" s="9">
        <v>479.3</v>
      </c>
      <c r="Q1149" t="s">
        <v>4103</v>
      </c>
      <c r="R1149" s="9">
        <f t="shared" si="395"/>
        <v>445.56399999999996</v>
      </c>
      <c r="S1149" t="s">
        <v>4103</v>
      </c>
      <c r="T1149" s="9">
        <f t="shared" si="396"/>
        <v>190.95599999999999</v>
      </c>
      <c r="U1149" t="s">
        <v>4103</v>
      </c>
      <c r="V1149" s="9">
        <f t="shared" si="410"/>
        <v>760.21469999999999</v>
      </c>
      <c r="W1149" t="s">
        <v>4103</v>
      </c>
      <c r="X1149" s="9">
        <f t="shared" si="397"/>
        <v>407.37279999999998</v>
      </c>
      <c r="Y1149" t="s">
        <v>4135</v>
      </c>
      <c r="Z1149" s="9">
        <v>375.1</v>
      </c>
      <c r="AA1149" t="s">
        <v>4103</v>
      </c>
      <c r="AB1149" s="9">
        <f t="shared" si="411"/>
        <v>0</v>
      </c>
      <c r="AC1149" t="str">
        <f t="shared" si="398"/>
        <v>POC</v>
      </c>
      <c r="AD1149" s="9">
        <f t="shared" si="399"/>
        <v>0</v>
      </c>
      <c r="AE1149" t="s">
        <v>4150</v>
      </c>
      <c r="AF1149" s="9">
        <v>416.78</v>
      </c>
      <c r="AG1149" t="str">
        <f t="shared" si="400"/>
        <v>CLAB</v>
      </c>
      <c r="AH1149" s="9">
        <f t="shared" si="401"/>
        <v>416.78</v>
      </c>
      <c r="AI1149" t="str">
        <f t="shared" si="402"/>
        <v>CLAB</v>
      </c>
      <c r="AJ1149" s="9">
        <f t="shared" si="403"/>
        <v>416.78</v>
      </c>
      <c r="AK1149" t="str">
        <f t="shared" si="404"/>
        <v>CLAB</v>
      </c>
      <c r="AL1149" s="9">
        <f t="shared" si="405"/>
        <v>416.78</v>
      </c>
      <c r="AM1149" t="str">
        <f t="shared" si="406"/>
        <v>CLAB</v>
      </c>
      <c r="AN1149" s="9">
        <f t="shared" si="407"/>
        <v>416.78</v>
      </c>
      <c r="AO1149" t="str">
        <f t="shared" si="408"/>
        <v>CLAB</v>
      </c>
      <c r="AP1149" s="9">
        <f t="shared" si="409"/>
        <v>416.78</v>
      </c>
    </row>
    <row r="1150" spans="1:42" x14ac:dyDescent="0.25">
      <c r="A1150">
        <v>1316489</v>
      </c>
      <c r="B1150" t="s">
        <v>2735</v>
      </c>
      <c r="C1150">
        <v>306</v>
      </c>
      <c r="D1150">
        <v>87635</v>
      </c>
      <c r="E1150" t="s">
        <v>2736</v>
      </c>
      <c r="F1150" s="9">
        <f t="shared" si="391"/>
        <v>0</v>
      </c>
      <c r="G1150" s="9">
        <f t="shared" si="392"/>
        <v>544.22460000000001</v>
      </c>
      <c r="H1150" s="9">
        <f t="shared" si="393"/>
        <v>97.986000000000004</v>
      </c>
      <c r="I1150" s="9">
        <v>163.31</v>
      </c>
      <c r="J1150" t="s">
        <v>4100</v>
      </c>
      <c r="K1150" t="s">
        <v>4103</v>
      </c>
      <c r="L1150" s="9">
        <f t="shared" si="394"/>
        <v>15.547111999999998</v>
      </c>
      <c r="M1150" t="s">
        <v>4103</v>
      </c>
      <c r="N1150" s="9">
        <f t="shared" si="412"/>
        <v>49.482929999999996</v>
      </c>
      <c r="O1150" t="s">
        <v>4137</v>
      </c>
      <c r="P1150" s="9">
        <v>51.31</v>
      </c>
      <c r="Q1150" t="s">
        <v>4103</v>
      </c>
      <c r="R1150" s="9">
        <f t="shared" si="395"/>
        <v>114.31699999999999</v>
      </c>
      <c r="S1150" t="s">
        <v>4103</v>
      </c>
      <c r="T1150" s="9">
        <f t="shared" si="396"/>
        <v>48.993000000000002</v>
      </c>
      <c r="U1150" t="s">
        <v>4103</v>
      </c>
      <c r="V1150" s="9">
        <f t="shared" si="410"/>
        <v>544.22460000000001</v>
      </c>
      <c r="W1150" t="s">
        <v>4103</v>
      </c>
      <c r="X1150" s="9">
        <f t="shared" si="397"/>
        <v>104.5184</v>
      </c>
      <c r="Y1150" t="s">
        <v>4135</v>
      </c>
      <c r="Z1150" s="9">
        <v>46.18</v>
      </c>
      <c r="AA1150" t="s">
        <v>4103</v>
      </c>
      <c r="AB1150" s="9">
        <f t="shared" si="411"/>
        <v>0</v>
      </c>
      <c r="AC1150" t="str">
        <f t="shared" si="398"/>
        <v>POC</v>
      </c>
      <c r="AD1150" s="9">
        <f t="shared" si="399"/>
        <v>0</v>
      </c>
      <c r="AE1150" t="s">
        <v>4150</v>
      </c>
      <c r="AF1150" s="9">
        <v>51.31</v>
      </c>
      <c r="AG1150" t="str">
        <f t="shared" si="400"/>
        <v>CLAB</v>
      </c>
      <c r="AH1150" s="9">
        <f t="shared" si="401"/>
        <v>51.31</v>
      </c>
      <c r="AI1150" t="str">
        <f t="shared" si="402"/>
        <v>CLAB</v>
      </c>
      <c r="AJ1150" s="9">
        <f t="shared" si="403"/>
        <v>51.31</v>
      </c>
      <c r="AK1150" t="str">
        <f t="shared" si="404"/>
        <v>CLAB</v>
      </c>
      <c r="AL1150" s="9">
        <f t="shared" si="405"/>
        <v>51.31</v>
      </c>
      <c r="AM1150" t="str">
        <f t="shared" si="406"/>
        <v>CLAB</v>
      </c>
      <c r="AN1150" s="9">
        <f t="shared" si="407"/>
        <v>51.31</v>
      </c>
      <c r="AO1150" t="str">
        <f t="shared" si="408"/>
        <v>CLAB</v>
      </c>
      <c r="AP1150" s="9">
        <f t="shared" si="409"/>
        <v>51.31</v>
      </c>
    </row>
    <row r="1151" spans="1:42" x14ac:dyDescent="0.25">
      <c r="A1151">
        <v>9890001</v>
      </c>
      <c r="B1151" t="s">
        <v>4089</v>
      </c>
      <c r="C1151">
        <v>306</v>
      </c>
      <c r="D1151">
        <v>87635</v>
      </c>
      <c r="E1151" t="s">
        <v>2736</v>
      </c>
      <c r="F1151" s="9">
        <f t="shared" si="391"/>
        <v>0</v>
      </c>
      <c r="G1151" s="9">
        <f t="shared" si="392"/>
        <v>139.63005000000001</v>
      </c>
      <c r="H1151" s="9">
        <f t="shared" si="393"/>
        <v>95.13000000000001</v>
      </c>
      <c r="I1151" s="9">
        <v>158.55000000000001</v>
      </c>
      <c r="J1151" t="s">
        <v>4100</v>
      </c>
      <c r="K1151" t="s">
        <v>4103</v>
      </c>
      <c r="L1151" s="9">
        <f t="shared" si="394"/>
        <v>15.093959999999999</v>
      </c>
      <c r="M1151" t="s">
        <v>4103</v>
      </c>
      <c r="N1151" s="9">
        <f t="shared" si="412"/>
        <v>48.040649999999999</v>
      </c>
      <c r="O1151" t="s">
        <v>4137</v>
      </c>
      <c r="P1151" s="9">
        <v>51.31</v>
      </c>
      <c r="Q1151" t="s">
        <v>4103</v>
      </c>
      <c r="R1151" s="9">
        <f t="shared" si="395"/>
        <v>110.985</v>
      </c>
      <c r="S1151" t="s">
        <v>4103</v>
      </c>
      <c r="T1151" s="9">
        <f t="shared" si="396"/>
        <v>47.565000000000005</v>
      </c>
      <c r="U1151" t="s">
        <v>4103</v>
      </c>
      <c r="V1151" s="9">
        <f t="shared" si="410"/>
        <v>139.63005000000001</v>
      </c>
      <c r="W1151" t="s">
        <v>4103</v>
      </c>
      <c r="X1151" s="9">
        <f t="shared" si="397"/>
        <v>101.47200000000001</v>
      </c>
      <c r="Y1151" t="s">
        <v>4135</v>
      </c>
      <c r="Z1151" s="9">
        <v>46.18</v>
      </c>
      <c r="AA1151" t="s">
        <v>4103</v>
      </c>
      <c r="AB1151" s="9">
        <f t="shared" si="411"/>
        <v>0</v>
      </c>
      <c r="AC1151" t="str">
        <f t="shared" si="398"/>
        <v>POC</v>
      </c>
      <c r="AD1151" s="9">
        <f t="shared" si="399"/>
        <v>0</v>
      </c>
      <c r="AE1151" t="s">
        <v>4150</v>
      </c>
      <c r="AF1151" s="9">
        <v>51.31</v>
      </c>
      <c r="AG1151" t="str">
        <f t="shared" si="400"/>
        <v>CLAB</v>
      </c>
      <c r="AH1151" s="9">
        <f t="shared" si="401"/>
        <v>51.31</v>
      </c>
      <c r="AI1151" t="str">
        <f t="shared" si="402"/>
        <v>CLAB</v>
      </c>
      <c r="AJ1151" s="9">
        <f t="shared" si="403"/>
        <v>51.31</v>
      </c>
      <c r="AK1151" t="str">
        <f t="shared" si="404"/>
        <v>CLAB</v>
      </c>
      <c r="AL1151" s="9">
        <f t="shared" si="405"/>
        <v>51.31</v>
      </c>
      <c r="AM1151" t="str">
        <f t="shared" si="406"/>
        <v>CLAB</v>
      </c>
      <c r="AN1151" s="9">
        <f t="shared" si="407"/>
        <v>51.31</v>
      </c>
      <c r="AO1151" t="str">
        <f t="shared" si="408"/>
        <v>CLAB</v>
      </c>
      <c r="AP1151" s="9">
        <f t="shared" si="409"/>
        <v>51.31</v>
      </c>
    </row>
    <row r="1152" spans="1:42" x14ac:dyDescent="0.25">
      <c r="A1152">
        <v>1316516</v>
      </c>
      <c r="B1152" t="s">
        <v>2738</v>
      </c>
      <c r="C1152">
        <v>306</v>
      </c>
      <c r="D1152">
        <v>87636</v>
      </c>
      <c r="E1152" t="s">
        <v>2736</v>
      </c>
      <c r="F1152" s="9">
        <f t="shared" si="391"/>
        <v>0</v>
      </c>
      <c r="G1152" s="9">
        <f t="shared" si="392"/>
        <v>317.76499999999999</v>
      </c>
      <c r="H1152" s="9">
        <f t="shared" si="393"/>
        <v>272.37</v>
      </c>
      <c r="I1152" s="9">
        <v>453.95</v>
      </c>
      <c r="J1152" t="s">
        <v>4100</v>
      </c>
      <c r="K1152" t="s">
        <v>4103</v>
      </c>
      <c r="L1152" s="9">
        <f t="shared" si="394"/>
        <v>43.216039999999992</v>
      </c>
      <c r="M1152" t="s">
        <v>4103</v>
      </c>
      <c r="N1152" s="9">
        <f t="shared" si="412"/>
        <v>137.54685000000001</v>
      </c>
      <c r="O1152" t="s">
        <v>4137</v>
      </c>
      <c r="P1152" s="9">
        <v>142.63</v>
      </c>
      <c r="Q1152" t="s">
        <v>4103</v>
      </c>
      <c r="R1152" s="9">
        <f t="shared" si="395"/>
        <v>317.76499999999999</v>
      </c>
      <c r="S1152" t="s">
        <v>4103</v>
      </c>
      <c r="T1152" s="9">
        <f t="shared" si="396"/>
        <v>136.185</v>
      </c>
      <c r="U1152" t="s">
        <v>4103</v>
      </c>
      <c r="V1152" s="9">
        <f t="shared" si="410"/>
        <v>135.56025</v>
      </c>
      <c r="W1152" t="s">
        <v>4103</v>
      </c>
      <c r="X1152" s="9">
        <f t="shared" si="397"/>
        <v>290.52800000000002</v>
      </c>
      <c r="Y1152" t="s">
        <v>4135</v>
      </c>
      <c r="Z1152" s="9">
        <v>128.34</v>
      </c>
      <c r="AA1152" t="s">
        <v>4103</v>
      </c>
      <c r="AB1152" s="9">
        <f t="shared" si="411"/>
        <v>0</v>
      </c>
      <c r="AC1152" t="str">
        <f t="shared" si="398"/>
        <v>POC</v>
      </c>
      <c r="AD1152" s="9">
        <f t="shared" si="399"/>
        <v>0</v>
      </c>
      <c r="AE1152" t="s">
        <v>4150</v>
      </c>
      <c r="AF1152" s="9">
        <v>142.63</v>
      </c>
      <c r="AG1152" t="str">
        <f t="shared" si="400"/>
        <v>CLAB</v>
      </c>
      <c r="AH1152" s="9">
        <f t="shared" si="401"/>
        <v>142.63</v>
      </c>
      <c r="AI1152" t="str">
        <f t="shared" si="402"/>
        <v>CLAB</v>
      </c>
      <c r="AJ1152" s="9">
        <f t="shared" si="403"/>
        <v>142.63</v>
      </c>
      <c r="AK1152" t="str">
        <f t="shared" si="404"/>
        <v>CLAB</v>
      </c>
      <c r="AL1152" s="9">
        <f t="shared" si="405"/>
        <v>142.63</v>
      </c>
      <c r="AM1152" t="str">
        <f t="shared" si="406"/>
        <v>CLAB</v>
      </c>
      <c r="AN1152" s="9">
        <f t="shared" si="407"/>
        <v>142.63</v>
      </c>
      <c r="AO1152" t="str">
        <f t="shared" si="408"/>
        <v>CLAB</v>
      </c>
      <c r="AP1152" s="9">
        <f t="shared" si="409"/>
        <v>142.63</v>
      </c>
    </row>
    <row r="1153" spans="1:42" x14ac:dyDescent="0.25">
      <c r="A1153">
        <v>1316542</v>
      </c>
      <c r="B1153" t="s">
        <v>2749</v>
      </c>
      <c r="C1153">
        <v>306</v>
      </c>
      <c r="D1153">
        <v>87661</v>
      </c>
      <c r="F1153" s="9">
        <f t="shared" si="391"/>
        <v>0</v>
      </c>
      <c r="G1153" s="9">
        <f t="shared" si="392"/>
        <v>388.12725</v>
      </c>
      <c r="H1153" s="9">
        <f t="shared" si="393"/>
        <v>82.512</v>
      </c>
      <c r="I1153" s="9">
        <v>137.52000000000001</v>
      </c>
      <c r="J1153" t="s">
        <v>4100</v>
      </c>
      <c r="K1153" t="s">
        <v>4103</v>
      </c>
      <c r="L1153" s="9">
        <f t="shared" si="394"/>
        <v>13.091904</v>
      </c>
      <c r="M1153" t="s">
        <v>4103</v>
      </c>
      <c r="N1153" s="9">
        <f t="shared" si="412"/>
        <v>41.668559999999999</v>
      </c>
      <c r="O1153" t="s">
        <v>4137</v>
      </c>
      <c r="P1153" s="9">
        <v>40.35</v>
      </c>
      <c r="Q1153" t="s">
        <v>4103</v>
      </c>
      <c r="R1153" s="9">
        <f t="shared" si="395"/>
        <v>96.263999999999996</v>
      </c>
      <c r="S1153" t="s">
        <v>4103</v>
      </c>
      <c r="T1153" s="9">
        <f t="shared" si="396"/>
        <v>41.256</v>
      </c>
      <c r="U1153" t="s">
        <v>4103</v>
      </c>
      <c r="V1153" s="9">
        <f t="shared" si="410"/>
        <v>388.12725</v>
      </c>
      <c r="W1153" t="s">
        <v>4103</v>
      </c>
      <c r="X1153" s="9">
        <f t="shared" si="397"/>
        <v>88.012800000000013</v>
      </c>
      <c r="Y1153" t="s">
        <v>4135</v>
      </c>
      <c r="Z1153" s="9">
        <v>31.58</v>
      </c>
      <c r="AA1153" t="s">
        <v>4103</v>
      </c>
      <c r="AB1153" s="9">
        <f t="shared" si="411"/>
        <v>0</v>
      </c>
      <c r="AC1153" t="str">
        <f t="shared" si="398"/>
        <v>POC</v>
      </c>
      <c r="AD1153" s="9">
        <f t="shared" si="399"/>
        <v>0</v>
      </c>
      <c r="AE1153" t="s">
        <v>4150</v>
      </c>
      <c r="AF1153" s="9">
        <v>35.090000000000003</v>
      </c>
      <c r="AG1153" t="str">
        <f t="shared" si="400"/>
        <v>CLAB</v>
      </c>
      <c r="AH1153" s="9">
        <f t="shared" si="401"/>
        <v>35.090000000000003</v>
      </c>
      <c r="AI1153" t="str">
        <f t="shared" si="402"/>
        <v>CLAB</v>
      </c>
      <c r="AJ1153" s="9">
        <f t="shared" si="403"/>
        <v>35.090000000000003</v>
      </c>
      <c r="AK1153" t="str">
        <f t="shared" si="404"/>
        <v>CLAB</v>
      </c>
      <c r="AL1153" s="9">
        <f t="shared" si="405"/>
        <v>35.090000000000003</v>
      </c>
      <c r="AM1153" t="str">
        <f t="shared" si="406"/>
        <v>CLAB</v>
      </c>
      <c r="AN1153" s="9">
        <f t="shared" si="407"/>
        <v>35.090000000000003</v>
      </c>
      <c r="AO1153" t="str">
        <f t="shared" si="408"/>
        <v>CLAB</v>
      </c>
      <c r="AP1153" s="9">
        <f t="shared" si="409"/>
        <v>35.090000000000003</v>
      </c>
    </row>
    <row r="1154" spans="1:42" x14ac:dyDescent="0.25">
      <c r="A1154">
        <v>1315009</v>
      </c>
      <c r="B1154" t="s">
        <v>2660</v>
      </c>
      <c r="C1154">
        <v>306</v>
      </c>
      <c r="D1154">
        <v>87798</v>
      </c>
      <c r="F1154" s="9">
        <f t="shared" ref="F1154:F1217" si="413">MIN(J1154:AP1154)</f>
        <v>0</v>
      </c>
      <c r="G1154" s="9">
        <f t="shared" ref="G1154:G1217" si="414">MAX(J1154:AP1154)</f>
        <v>401.57599999999996</v>
      </c>
      <c r="H1154" s="9">
        <f t="shared" ref="H1154:H1217" si="415">I1154*60%</f>
        <v>344.20799999999997</v>
      </c>
      <c r="I1154" s="9">
        <v>573.67999999999995</v>
      </c>
      <c r="J1154" t="s">
        <v>4100</v>
      </c>
      <c r="K1154" t="s">
        <v>4103</v>
      </c>
      <c r="L1154" s="9">
        <f t="shared" ref="L1154:L1217" si="416">I1154*9.52%</f>
        <v>54.614335999999994</v>
      </c>
      <c r="M1154" t="s">
        <v>4103</v>
      </c>
      <c r="N1154" s="9">
        <f t="shared" si="412"/>
        <v>173.82503999999997</v>
      </c>
      <c r="O1154" t="s">
        <v>4137</v>
      </c>
      <c r="P1154" s="9">
        <v>40.35</v>
      </c>
      <c r="Q1154" t="s">
        <v>4103</v>
      </c>
      <c r="R1154" s="9">
        <f t="shared" ref="R1154:R1217" si="417">I1154*70%</f>
        <v>401.57599999999996</v>
      </c>
      <c r="S1154" t="s">
        <v>4103</v>
      </c>
      <c r="T1154" s="9">
        <f t="shared" ref="T1154:T1217" si="418">I1154*30%</f>
        <v>172.10399999999998</v>
      </c>
      <c r="U1154" t="s">
        <v>4103</v>
      </c>
      <c r="V1154" s="9">
        <f t="shared" si="410"/>
        <v>117.5796</v>
      </c>
      <c r="W1154" t="s">
        <v>4103</v>
      </c>
      <c r="X1154" s="9">
        <f t="shared" ref="X1154:X1217" si="419">I1154*64%</f>
        <v>367.15519999999998</v>
      </c>
      <c r="Y1154" t="s">
        <v>4135</v>
      </c>
      <c r="Z1154" s="9">
        <v>31.58</v>
      </c>
      <c r="AA1154" t="s">
        <v>4103</v>
      </c>
      <c r="AB1154" s="9">
        <f t="shared" si="411"/>
        <v>0</v>
      </c>
      <c r="AC1154" t="str">
        <f t="shared" ref="AC1154:AC1217" si="420">AA1154</f>
        <v>POC</v>
      </c>
      <c r="AD1154" s="9">
        <f t="shared" ref="AD1154:AD1217" si="421">AB1154</f>
        <v>0</v>
      </c>
      <c r="AE1154" t="s">
        <v>4150</v>
      </c>
      <c r="AF1154" s="9">
        <v>35.090000000000003</v>
      </c>
      <c r="AG1154" t="str">
        <f t="shared" ref="AG1154:AG1217" si="422">AE1154</f>
        <v>CLAB</v>
      </c>
      <c r="AH1154" s="9">
        <f t="shared" ref="AH1154:AH1217" si="423">AF1154</f>
        <v>35.090000000000003</v>
      </c>
      <c r="AI1154" t="str">
        <f t="shared" ref="AI1154:AI1217" si="424">AG1154</f>
        <v>CLAB</v>
      </c>
      <c r="AJ1154" s="9">
        <f t="shared" ref="AJ1154:AJ1217" si="425">AH1154</f>
        <v>35.090000000000003</v>
      </c>
      <c r="AK1154" t="str">
        <f t="shared" ref="AK1154:AK1217" si="426">AI1154</f>
        <v>CLAB</v>
      </c>
      <c r="AL1154" s="9">
        <f t="shared" ref="AL1154:AL1217" si="427">AJ1154</f>
        <v>35.090000000000003</v>
      </c>
      <c r="AM1154" t="str">
        <f t="shared" ref="AM1154:AM1217" si="428">AK1154</f>
        <v>CLAB</v>
      </c>
      <c r="AN1154" s="9">
        <f t="shared" ref="AN1154:AN1217" si="429">AL1154</f>
        <v>35.090000000000003</v>
      </c>
      <c r="AO1154" t="str">
        <f t="shared" ref="AO1154:AO1217" si="430">AM1154</f>
        <v>CLAB</v>
      </c>
      <c r="AP1154" s="9">
        <f t="shared" ref="AP1154:AP1217" si="431">AN1154</f>
        <v>35.090000000000003</v>
      </c>
    </row>
    <row r="1155" spans="1:42" x14ac:dyDescent="0.25">
      <c r="A1155">
        <v>1315010</v>
      </c>
      <c r="B1155" t="s">
        <v>2661</v>
      </c>
      <c r="C1155">
        <v>306</v>
      </c>
      <c r="D1155">
        <v>87799</v>
      </c>
      <c r="F1155" s="9">
        <f t="shared" si="413"/>
        <v>0</v>
      </c>
      <c r="G1155" s="9">
        <f t="shared" si="414"/>
        <v>865.67600000000004</v>
      </c>
      <c r="H1155" s="9">
        <f t="shared" si="415"/>
        <v>742.00800000000004</v>
      </c>
      <c r="I1155" s="9">
        <v>1236.68</v>
      </c>
      <c r="J1155" t="s">
        <v>4100</v>
      </c>
      <c r="K1155" t="s">
        <v>4103</v>
      </c>
      <c r="L1155" s="9">
        <f t="shared" si="416"/>
        <v>117.73193599999999</v>
      </c>
      <c r="M1155" t="s">
        <v>4103</v>
      </c>
      <c r="N1155" s="9">
        <f t="shared" si="412"/>
        <v>374.71404000000001</v>
      </c>
      <c r="O1155" t="s">
        <v>4137</v>
      </c>
      <c r="P1155" s="9">
        <v>49.27</v>
      </c>
      <c r="Q1155" t="s">
        <v>4103</v>
      </c>
      <c r="R1155" s="9">
        <f t="shared" si="417"/>
        <v>865.67600000000004</v>
      </c>
      <c r="S1155" t="s">
        <v>4103</v>
      </c>
      <c r="T1155" s="9">
        <f t="shared" si="418"/>
        <v>371.00400000000002</v>
      </c>
      <c r="U1155" t="s">
        <v>4103</v>
      </c>
      <c r="V1155" s="9">
        <f t="shared" ref="V1155:V1218" si="432">I1154*85.5%</f>
        <v>490.49639999999994</v>
      </c>
      <c r="W1155" t="s">
        <v>4103</v>
      </c>
      <c r="X1155" s="9">
        <f t="shared" si="419"/>
        <v>791.47520000000009</v>
      </c>
      <c r="Y1155" t="s">
        <v>4135</v>
      </c>
      <c r="Z1155" s="9">
        <v>38.56</v>
      </c>
      <c r="AA1155" t="s">
        <v>4103</v>
      </c>
      <c r="AB1155" s="9">
        <f t="shared" si="411"/>
        <v>0</v>
      </c>
      <c r="AC1155" t="str">
        <f t="shared" si="420"/>
        <v>POC</v>
      </c>
      <c r="AD1155" s="9">
        <f t="shared" si="421"/>
        <v>0</v>
      </c>
      <c r="AE1155" t="s">
        <v>4150</v>
      </c>
      <c r="AF1155" s="9">
        <v>42.84</v>
      </c>
      <c r="AG1155" t="str">
        <f t="shared" si="422"/>
        <v>CLAB</v>
      </c>
      <c r="AH1155" s="9">
        <f t="shared" si="423"/>
        <v>42.84</v>
      </c>
      <c r="AI1155" t="str">
        <f t="shared" si="424"/>
        <v>CLAB</v>
      </c>
      <c r="AJ1155" s="9">
        <f t="shared" si="425"/>
        <v>42.84</v>
      </c>
      <c r="AK1155" t="str">
        <f t="shared" si="426"/>
        <v>CLAB</v>
      </c>
      <c r="AL1155" s="9">
        <f t="shared" si="427"/>
        <v>42.84</v>
      </c>
      <c r="AM1155" t="str">
        <f t="shared" si="428"/>
        <v>CLAB</v>
      </c>
      <c r="AN1155" s="9">
        <f t="shared" si="429"/>
        <v>42.84</v>
      </c>
      <c r="AO1155" t="str">
        <f t="shared" si="430"/>
        <v>CLAB</v>
      </c>
      <c r="AP1155" s="9">
        <f t="shared" si="431"/>
        <v>42.84</v>
      </c>
    </row>
    <row r="1156" spans="1:42" x14ac:dyDescent="0.25">
      <c r="A1156">
        <v>1315012</v>
      </c>
      <c r="B1156" t="s">
        <v>2662</v>
      </c>
      <c r="C1156">
        <v>306</v>
      </c>
      <c r="D1156">
        <v>87801</v>
      </c>
      <c r="F1156" s="9">
        <f t="shared" si="413"/>
        <v>0</v>
      </c>
      <c r="G1156" s="9">
        <f t="shared" si="414"/>
        <v>1057.3614</v>
      </c>
      <c r="H1156" s="9">
        <f t="shared" si="415"/>
        <v>786.39</v>
      </c>
      <c r="I1156" s="9">
        <v>1310.6500000000001</v>
      </c>
      <c r="J1156" t="s">
        <v>4100</v>
      </c>
      <c r="K1156" t="s">
        <v>4103</v>
      </c>
      <c r="L1156" s="9">
        <f t="shared" si="416"/>
        <v>124.77388000000001</v>
      </c>
      <c r="M1156" t="s">
        <v>4103</v>
      </c>
      <c r="N1156" s="9">
        <f t="shared" si="412"/>
        <v>397.12695000000002</v>
      </c>
      <c r="O1156" t="s">
        <v>4137</v>
      </c>
      <c r="P1156" s="9">
        <v>80.73</v>
      </c>
      <c r="Q1156" t="s">
        <v>4103</v>
      </c>
      <c r="R1156" s="9">
        <f t="shared" si="417"/>
        <v>917.45500000000004</v>
      </c>
      <c r="S1156" t="s">
        <v>4103</v>
      </c>
      <c r="T1156" s="9">
        <f t="shared" si="418"/>
        <v>393.19499999999999</v>
      </c>
      <c r="U1156" t="s">
        <v>4103</v>
      </c>
      <c r="V1156" s="9">
        <f t="shared" si="432"/>
        <v>1057.3614</v>
      </c>
      <c r="W1156" t="s">
        <v>4103</v>
      </c>
      <c r="X1156" s="9">
        <f t="shared" si="419"/>
        <v>838.81600000000003</v>
      </c>
      <c r="Y1156" t="s">
        <v>4135</v>
      </c>
      <c r="Z1156" s="9">
        <v>63.18</v>
      </c>
      <c r="AA1156" t="s">
        <v>4103</v>
      </c>
      <c r="AB1156" s="9">
        <f t="shared" si="411"/>
        <v>0</v>
      </c>
      <c r="AC1156" t="str">
        <f t="shared" si="420"/>
        <v>POC</v>
      </c>
      <c r="AD1156" s="9">
        <f t="shared" si="421"/>
        <v>0</v>
      </c>
      <c r="AE1156" t="s">
        <v>4150</v>
      </c>
      <c r="AF1156" s="9">
        <v>70.2</v>
      </c>
      <c r="AG1156" t="str">
        <f t="shared" si="422"/>
        <v>CLAB</v>
      </c>
      <c r="AH1156" s="9">
        <f t="shared" si="423"/>
        <v>70.2</v>
      </c>
      <c r="AI1156" t="str">
        <f t="shared" si="424"/>
        <v>CLAB</v>
      </c>
      <c r="AJ1156" s="9">
        <f t="shared" si="425"/>
        <v>70.2</v>
      </c>
      <c r="AK1156" t="str">
        <f t="shared" si="426"/>
        <v>CLAB</v>
      </c>
      <c r="AL1156" s="9">
        <f t="shared" si="427"/>
        <v>70.2</v>
      </c>
      <c r="AM1156" t="str">
        <f t="shared" si="428"/>
        <v>CLAB</v>
      </c>
      <c r="AN1156" s="9">
        <f t="shared" si="429"/>
        <v>70.2</v>
      </c>
      <c r="AO1156" t="str">
        <f t="shared" si="430"/>
        <v>CLAB</v>
      </c>
      <c r="AP1156" s="9">
        <f t="shared" si="431"/>
        <v>70.2</v>
      </c>
    </row>
    <row r="1157" spans="1:42" x14ac:dyDescent="0.25">
      <c r="A1157">
        <v>1315013</v>
      </c>
      <c r="B1157" t="s">
        <v>2663</v>
      </c>
      <c r="C1157">
        <v>306</v>
      </c>
      <c r="D1157">
        <v>87802</v>
      </c>
      <c r="F1157" s="9">
        <f t="shared" si="413"/>
        <v>0</v>
      </c>
      <c r="G1157" s="9">
        <f t="shared" si="414"/>
        <v>1120.6057499999999</v>
      </c>
      <c r="H1157" s="9">
        <f t="shared" si="415"/>
        <v>181.74600000000001</v>
      </c>
      <c r="I1157" s="9">
        <v>302.91000000000003</v>
      </c>
      <c r="J1157" t="s">
        <v>4100</v>
      </c>
      <c r="K1157" t="s">
        <v>4103</v>
      </c>
      <c r="L1157" s="9">
        <f t="shared" si="416"/>
        <v>28.837032000000001</v>
      </c>
      <c r="M1157" t="s">
        <v>4103</v>
      </c>
      <c r="N1157" s="9">
        <f t="shared" si="412"/>
        <v>91.78173000000001</v>
      </c>
      <c r="O1157" t="s">
        <v>4137</v>
      </c>
      <c r="P1157" s="9">
        <v>14.64</v>
      </c>
      <c r="Q1157" t="s">
        <v>4103</v>
      </c>
      <c r="R1157" s="9">
        <f t="shared" si="417"/>
        <v>212.03700000000001</v>
      </c>
      <c r="S1157" t="s">
        <v>4103</v>
      </c>
      <c r="T1157" s="9">
        <f t="shared" si="418"/>
        <v>90.873000000000005</v>
      </c>
      <c r="U1157" t="s">
        <v>4103</v>
      </c>
      <c r="V1157" s="9">
        <f t="shared" si="432"/>
        <v>1120.6057499999999</v>
      </c>
      <c r="W1157" t="s">
        <v>4103</v>
      </c>
      <c r="X1157" s="9">
        <f t="shared" si="419"/>
        <v>193.86240000000001</v>
      </c>
      <c r="Y1157" t="s">
        <v>4135</v>
      </c>
      <c r="Z1157" s="9">
        <v>11.46</v>
      </c>
      <c r="AA1157" t="s">
        <v>4103</v>
      </c>
      <c r="AB1157" s="9">
        <f t="shared" si="411"/>
        <v>0</v>
      </c>
      <c r="AC1157" t="str">
        <f t="shared" si="420"/>
        <v>POC</v>
      </c>
      <c r="AD1157" s="9">
        <f t="shared" si="421"/>
        <v>0</v>
      </c>
      <c r="AE1157" t="s">
        <v>4150</v>
      </c>
      <c r="AF1157" s="9">
        <v>12.73</v>
      </c>
      <c r="AG1157" t="str">
        <f t="shared" si="422"/>
        <v>CLAB</v>
      </c>
      <c r="AH1157" s="9">
        <f t="shared" si="423"/>
        <v>12.73</v>
      </c>
      <c r="AI1157" t="str">
        <f t="shared" si="424"/>
        <v>CLAB</v>
      </c>
      <c r="AJ1157" s="9">
        <f t="shared" si="425"/>
        <v>12.73</v>
      </c>
      <c r="AK1157" t="str">
        <f t="shared" si="426"/>
        <v>CLAB</v>
      </c>
      <c r="AL1157" s="9">
        <f t="shared" si="427"/>
        <v>12.73</v>
      </c>
      <c r="AM1157" t="str">
        <f t="shared" si="428"/>
        <v>CLAB</v>
      </c>
      <c r="AN1157" s="9">
        <f t="shared" si="429"/>
        <v>12.73</v>
      </c>
      <c r="AO1157" t="str">
        <f t="shared" si="430"/>
        <v>CLAB</v>
      </c>
      <c r="AP1157" s="9">
        <f t="shared" si="431"/>
        <v>12.73</v>
      </c>
    </row>
    <row r="1158" spans="1:42" x14ac:dyDescent="0.25">
      <c r="A1158">
        <v>1315015</v>
      </c>
      <c r="B1158" t="s">
        <v>2664</v>
      </c>
      <c r="C1158">
        <v>306</v>
      </c>
      <c r="D1158">
        <v>87804</v>
      </c>
      <c r="F1158" s="9">
        <f t="shared" si="413"/>
        <v>0</v>
      </c>
      <c r="G1158" s="9">
        <f t="shared" si="414"/>
        <v>258.98805000000004</v>
      </c>
      <c r="H1158" s="9">
        <f t="shared" si="415"/>
        <v>170.00399999999999</v>
      </c>
      <c r="I1158" s="9">
        <v>283.33999999999997</v>
      </c>
      <c r="J1158" t="s">
        <v>4100</v>
      </c>
      <c r="K1158" t="s">
        <v>4103</v>
      </c>
      <c r="L1158" s="9">
        <f t="shared" si="416"/>
        <v>26.973967999999996</v>
      </c>
      <c r="M1158" t="s">
        <v>4103</v>
      </c>
      <c r="N1158" s="9">
        <f t="shared" si="412"/>
        <v>85.852019999999996</v>
      </c>
      <c r="O1158" t="s">
        <v>4137</v>
      </c>
      <c r="P1158" s="9">
        <v>19.03</v>
      </c>
      <c r="Q1158" t="s">
        <v>4103</v>
      </c>
      <c r="R1158" s="9">
        <f t="shared" si="417"/>
        <v>198.33799999999997</v>
      </c>
      <c r="S1158" t="s">
        <v>4103</v>
      </c>
      <c r="T1158" s="9">
        <f t="shared" si="418"/>
        <v>85.001999999999995</v>
      </c>
      <c r="U1158" t="s">
        <v>4103</v>
      </c>
      <c r="V1158" s="9">
        <f t="shared" si="432"/>
        <v>258.98805000000004</v>
      </c>
      <c r="W1158" t="s">
        <v>4103</v>
      </c>
      <c r="X1158" s="9">
        <f t="shared" si="419"/>
        <v>181.33759999999998</v>
      </c>
      <c r="Y1158" t="s">
        <v>4135</v>
      </c>
      <c r="Z1158" s="9">
        <v>14.9</v>
      </c>
      <c r="AA1158" t="s">
        <v>4103</v>
      </c>
      <c r="AB1158" s="9">
        <f t="shared" si="411"/>
        <v>0</v>
      </c>
      <c r="AC1158" t="str">
        <f t="shared" si="420"/>
        <v>POC</v>
      </c>
      <c r="AD1158" s="9">
        <f t="shared" si="421"/>
        <v>0</v>
      </c>
      <c r="AE1158" t="s">
        <v>4150</v>
      </c>
      <c r="AF1158" s="9">
        <v>16.55</v>
      </c>
      <c r="AG1158" t="str">
        <f t="shared" si="422"/>
        <v>CLAB</v>
      </c>
      <c r="AH1158" s="9">
        <f t="shared" si="423"/>
        <v>16.55</v>
      </c>
      <c r="AI1158" t="str">
        <f t="shared" si="424"/>
        <v>CLAB</v>
      </c>
      <c r="AJ1158" s="9">
        <f t="shared" si="425"/>
        <v>16.55</v>
      </c>
      <c r="AK1158" t="str">
        <f t="shared" si="426"/>
        <v>CLAB</v>
      </c>
      <c r="AL1158" s="9">
        <f t="shared" si="427"/>
        <v>16.55</v>
      </c>
      <c r="AM1158" t="str">
        <f t="shared" si="428"/>
        <v>CLAB</v>
      </c>
      <c r="AN1158" s="9">
        <f t="shared" si="429"/>
        <v>16.55</v>
      </c>
      <c r="AO1158" t="str">
        <f t="shared" si="430"/>
        <v>CLAB</v>
      </c>
      <c r="AP1158" s="9">
        <f t="shared" si="431"/>
        <v>16.55</v>
      </c>
    </row>
    <row r="1159" spans="1:42" x14ac:dyDescent="0.25">
      <c r="A1159">
        <v>1316448</v>
      </c>
      <c r="B1159" t="s">
        <v>2727</v>
      </c>
      <c r="C1159">
        <v>306</v>
      </c>
      <c r="D1159">
        <v>87804</v>
      </c>
      <c r="F1159" s="9">
        <f t="shared" si="413"/>
        <v>0</v>
      </c>
      <c r="G1159" s="9">
        <f t="shared" si="414"/>
        <v>242.25569999999996</v>
      </c>
      <c r="H1159" s="9">
        <f t="shared" si="415"/>
        <v>137.83199999999999</v>
      </c>
      <c r="I1159" s="9">
        <v>229.72</v>
      </c>
      <c r="J1159" t="s">
        <v>4100</v>
      </c>
      <c r="K1159" t="s">
        <v>4103</v>
      </c>
      <c r="L1159" s="9">
        <f t="shared" si="416"/>
        <v>21.869343999999998</v>
      </c>
      <c r="M1159" t="s">
        <v>4103</v>
      </c>
      <c r="N1159" s="9">
        <f t="shared" si="412"/>
        <v>69.605159999999998</v>
      </c>
      <c r="O1159" t="s">
        <v>4137</v>
      </c>
      <c r="P1159" s="9">
        <v>19.03</v>
      </c>
      <c r="Q1159" t="s">
        <v>4103</v>
      </c>
      <c r="R1159" s="9">
        <f t="shared" si="417"/>
        <v>160.804</v>
      </c>
      <c r="S1159" t="s">
        <v>4103</v>
      </c>
      <c r="T1159" s="9">
        <f t="shared" si="418"/>
        <v>68.915999999999997</v>
      </c>
      <c r="U1159" t="s">
        <v>4103</v>
      </c>
      <c r="V1159" s="9">
        <f t="shared" si="432"/>
        <v>242.25569999999996</v>
      </c>
      <c r="W1159" t="s">
        <v>4103</v>
      </c>
      <c r="X1159" s="9">
        <f t="shared" si="419"/>
        <v>147.02080000000001</v>
      </c>
      <c r="Y1159" t="s">
        <v>4135</v>
      </c>
      <c r="Z1159" s="9">
        <v>14.9</v>
      </c>
      <c r="AA1159" t="s">
        <v>4103</v>
      </c>
      <c r="AB1159" s="9">
        <f t="shared" si="411"/>
        <v>0</v>
      </c>
      <c r="AC1159" t="str">
        <f t="shared" si="420"/>
        <v>POC</v>
      </c>
      <c r="AD1159" s="9">
        <f t="shared" si="421"/>
        <v>0</v>
      </c>
      <c r="AE1159" t="s">
        <v>4150</v>
      </c>
      <c r="AF1159" s="9">
        <v>16.55</v>
      </c>
      <c r="AG1159" t="str">
        <f t="shared" si="422"/>
        <v>CLAB</v>
      </c>
      <c r="AH1159" s="9">
        <f t="shared" si="423"/>
        <v>16.55</v>
      </c>
      <c r="AI1159" t="str">
        <f t="shared" si="424"/>
        <v>CLAB</v>
      </c>
      <c r="AJ1159" s="9">
        <f t="shared" si="425"/>
        <v>16.55</v>
      </c>
      <c r="AK1159" t="str">
        <f t="shared" si="426"/>
        <v>CLAB</v>
      </c>
      <c r="AL1159" s="9">
        <f t="shared" si="427"/>
        <v>16.55</v>
      </c>
      <c r="AM1159" t="str">
        <f t="shared" si="428"/>
        <v>CLAB</v>
      </c>
      <c r="AN1159" s="9">
        <f t="shared" si="429"/>
        <v>16.55</v>
      </c>
      <c r="AO1159" t="str">
        <f t="shared" si="430"/>
        <v>CLAB</v>
      </c>
      <c r="AP1159" s="9">
        <f t="shared" si="431"/>
        <v>16.55</v>
      </c>
    </row>
    <row r="1160" spans="1:42" x14ac:dyDescent="0.25">
      <c r="A1160">
        <v>1314594</v>
      </c>
      <c r="B1160" t="s">
        <v>2442</v>
      </c>
      <c r="C1160">
        <v>306</v>
      </c>
      <c r="D1160">
        <v>87807</v>
      </c>
      <c r="F1160" s="9">
        <f t="shared" si="413"/>
        <v>0</v>
      </c>
      <c r="G1160" s="9">
        <f t="shared" si="414"/>
        <v>289.20499999999998</v>
      </c>
      <c r="H1160" s="9">
        <f t="shared" si="415"/>
        <v>247.89</v>
      </c>
      <c r="I1160" s="9">
        <v>413.15</v>
      </c>
      <c r="J1160" t="s">
        <v>4100</v>
      </c>
      <c r="K1160" t="s">
        <v>4103</v>
      </c>
      <c r="L1160" s="9">
        <f t="shared" si="416"/>
        <v>39.331879999999998</v>
      </c>
      <c r="M1160" t="s">
        <v>4103</v>
      </c>
      <c r="N1160" s="9">
        <f t="shared" si="412"/>
        <v>125.18444999999998</v>
      </c>
      <c r="O1160" t="s">
        <v>4137</v>
      </c>
      <c r="P1160" s="9">
        <v>15.07</v>
      </c>
      <c r="Q1160" t="s">
        <v>4103</v>
      </c>
      <c r="R1160" s="9">
        <f t="shared" si="417"/>
        <v>289.20499999999998</v>
      </c>
      <c r="S1160" t="s">
        <v>4103</v>
      </c>
      <c r="T1160" s="9">
        <f t="shared" si="418"/>
        <v>123.94499999999999</v>
      </c>
      <c r="U1160" t="s">
        <v>4103</v>
      </c>
      <c r="V1160" s="9">
        <f t="shared" si="432"/>
        <v>196.41059999999999</v>
      </c>
      <c r="W1160" t="s">
        <v>4103</v>
      </c>
      <c r="X1160" s="9">
        <f t="shared" si="419"/>
        <v>264.416</v>
      </c>
      <c r="Y1160" t="s">
        <v>4135</v>
      </c>
      <c r="Z1160" s="9">
        <v>11.79</v>
      </c>
      <c r="AA1160" t="s">
        <v>4103</v>
      </c>
      <c r="AB1160" s="9">
        <f t="shared" si="411"/>
        <v>0</v>
      </c>
      <c r="AC1160" t="str">
        <f t="shared" si="420"/>
        <v>POC</v>
      </c>
      <c r="AD1160" s="9">
        <f t="shared" si="421"/>
        <v>0</v>
      </c>
      <c r="AE1160" t="s">
        <v>4150</v>
      </c>
      <c r="AF1160" s="9">
        <v>13.1</v>
      </c>
      <c r="AG1160" t="str">
        <f t="shared" si="422"/>
        <v>CLAB</v>
      </c>
      <c r="AH1160" s="9">
        <f t="shared" si="423"/>
        <v>13.1</v>
      </c>
      <c r="AI1160" t="str">
        <f t="shared" si="424"/>
        <v>CLAB</v>
      </c>
      <c r="AJ1160" s="9">
        <f t="shared" si="425"/>
        <v>13.1</v>
      </c>
      <c r="AK1160" t="str">
        <f t="shared" si="426"/>
        <v>CLAB</v>
      </c>
      <c r="AL1160" s="9">
        <f t="shared" si="427"/>
        <v>13.1</v>
      </c>
      <c r="AM1160" t="str">
        <f t="shared" si="428"/>
        <v>CLAB</v>
      </c>
      <c r="AN1160" s="9">
        <f t="shared" si="429"/>
        <v>13.1</v>
      </c>
      <c r="AO1160" t="str">
        <f t="shared" si="430"/>
        <v>CLAB</v>
      </c>
      <c r="AP1160" s="9">
        <f t="shared" si="431"/>
        <v>13.1</v>
      </c>
    </row>
    <row r="1161" spans="1:42" x14ac:dyDescent="0.25">
      <c r="A1161">
        <v>1315019</v>
      </c>
      <c r="B1161" t="s">
        <v>2665</v>
      </c>
      <c r="C1161">
        <v>306</v>
      </c>
      <c r="D1161">
        <v>87899</v>
      </c>
      <c r="F1161" s="9">
        <f t="shared" si="413"/>
        <v>0</v>
      </c>
      <c r="G1161" s="9">
        <f t="shared" si="414"/>
        <v>353.24324999999999</v>
      </c>
      <c r="H1161" s="9">
        <f t="shared" si="415"/>
        <v>273.01799999999997</v>
      </c>
      <c r="I1161" s="9">
        <v>455.03</v>
      </c>
      <c r="J1161" t="s">
        <v>4100</v>
      </c>
      <c r="K1161" t="s">
        <v>4103</v>
      </c>
      <c r="L1161" s="9">
        <f t="shared" si="416"/>
        <v>43.318855999999997</v>
      </c>
      <c r="M1161" t="s">
        <v>4103</v>
      </c>
      <c r="N1161" s="9">
        <f t="shared" si="412"/>
        <v>137.87409</v>
      </c>
      <c r="O1161" t="s">
        <v>4137</v>
      </c>
      <c r="P1161" s="9">
        <v>18.48</v>
      </c>
      <c r="Q1161" t="s">
        <v>4103</v>
      </c>
      <c r="R1161" s="9">
        <f t="shared" si="417"/>
        <v>318.52099999999996</v>
      </c>
      <c r="S1161" t="s">
        <v>4103</v>
      </c>
      <c r="T1161" s="9">
        <f t="shared" si="418"/>
        <v>136.50899999999999</v>
      </c>
      <c r="U1161" t="s">
        <v>4103</v>
      </c>
      <c r="V1161" s="9">
        <f t="shared" si="432"/>
        <v>353.24324999999999</v>
      </c>
      <c r="W1161" t="s">
        <v>4103</v>
      </c>
      <c r="X1161" s="9">
        <f t="shared" si="419"/>
        <v>291.2192</v>
      </c>
      <c r="Y1161" t="s">
        <v>4135</v>
      </c>
      <c r="Z1161" s="9">
        <v>14.46</v>
      </c>
      <c r="AA1161" t="s">
        <v>4103</v>
      </c>
      <c r="AB1161" s="9">
        <f t="shared" si="411"/>
        <v>0</v>
      </c>
      <c r="AC1161" t="str">
        <f t="shared" si="420"/>
        <v>POC</v>
      </c>
      <c r="AD1161" s="9">
        <f t="shared" si="421"/>
        <v>0</v>
      </c>
      <c r="AE1161" t="s">
        <v>4150</v>
      </c>
      <c r="AF1161" s="9">
        <v>16.07</v>
      </c>
      <c r="AG1161" t="str">
        <f t="shared" si="422"/>
        <v>CLAB</v>
      </c>
      <c r="AH1161" s="9">
        <f t="shared" si="423"/>
        <v>16.07</v>
      </c>
      <c r="AI1161" t="str">
        <f t="shared" si="424"/>
        <v>CLAB</v>
      </c>
      <c r="AJ1161" s="9">
        <f t="shared" si="425"/>
        <v>16.07</v>
      </c>
      <c r="AK1161" t="str">
        <f t="shared" si="426"/>
        <v>CLAB</v>
      </c>
      <c r="AL1161" s="9">
        <f t="shared" si="427"/>
        <v>16.07</v>
      </c>
      <c r="AM1161" t="str">
        <f t="shared" si="428"/>
        <v>CLAB</v>
      </c>
      <c r="AN1161" s="9">
        <f t="shared" si="429"/>
        <v>16.07</v>
      </c>
      <c r="AO1161" t="str">
        <f t="shared" si="430"/>
        <v>CLAB</v>
      </c>
      <c r="AP1161" s="9">
        <f t="shared" si="431"/>
        <v>16.07</v>
      </c>
    </row>
    <row r="1162" spans="1:42" x14ac:dyDescent="0.25">
      <c r="A1162">
        <v>1315034</v>
      </c>
      <c r="B1162" t="s">
        <v>2671</v>
      </c>
      <c r="C1162">
        <v>309</v>
      </c>
      <c r="D1162">
        <v>87902</v>
      </c>
      <c r="F1162" s="9">
        <f t="shared" si="413"/>
        <v>0</v>
      </c>
      <c r="G1162" s="9">
        <f t="shared" si="414"/>
        <v>2778.7759999999998</v>
      </c>
      <c r="H1162" s="9">
        <f t="shared" si="415"/>
        <v>2381.808</v>
      </c>
      <c r="I1162" s="9">
        <v>3969.68</v>
      </c>
      <c r="J1162" t="s">
        <v>4100</v>
      </c>
      <c r="K1162" t="s">
        <v>4103</v>
      </c>
      <c r="L1162" s="9">
        <f t="shared" si="416"/>
        <v>377.91353599999997</v>
      </c>
      <c r="M1162" t="s">
        <v>4103</v>
      </c>
      <c r="N1162" s="9">
        <f t="shared" si="412"/>
        <v>1202.81304</v>
      </c>
      <c r="O1162" t="s">
        <v>4137</v>
      </c>
      <c r="P1162" s="9">
        <v>296.07</v>
      </c>
      <c r="Q1162" t="s">
        <v>4103</v>
      </c>
      <c r="R1162" s="9">
        <f t="shared" si="417"/>
        <v>2778.7759999999998</v>
      </c>
      <c r="S1162" t="s">
        <v>4103</v>
      </c>
      <c r="T1162" s="9">
        <f t="shared" si="418"/>
        <v>1190.904</v>
      </c>
      <c r="U1162" t="s">
        <v>4103</v>
      </c>
      <c r="V1162" s="9">
        <f t="shared" si="432"/>
        <v>389.05064999999996</v>
      </c>
      <c r="W1162" t="s">
        <v>4103</v>
      </c>
      <c r="X1162" s="9">
        <f t="shared" si="419"/>
        <v>2540.5951999999997</v>
      </c>
      <c r="Y1162" t="s">
        <v>4135</v>
      </c>
      <c r="Z1162" s="9">
        <v>231.71</v>
      </c>
      <c r="AA1162" t="s">
        <v>4103</v>
      </c>
      <c r="AB1162" s="9">
        <f t="shared" si="411"/>
        <v>0</v>
      </c>
      <c r="AC1162" t="str">
        <f t="shared" si="420"/>
        <v>POC</v>
      </c>
      <c r="AD1162" s="9">
        <f t="shared" si="421"/>
        <v>0</v>
      </c>
      <c r="AE1162" t="s">
        <v>4150</v>
      </c>
      <c r="AF1162" s="9">
        <v>257.45</v>
      </c>
      <c r="AG1162" t="str">
        <f t="shared" si="422"/>
        <v>CLAB</v>
      </c>
      <c r="AH1162" s="9">
        <f t="shared" si="423"/>
        <v>257.45</v>
      </c>
      <c r="AI1162" t="str">
        <f t="shared" si="424"/>
        <v>CLAB</v>
      </c>
      <c r="AJ1162" s="9">
        <f t="shared" si="425"/>
        <v>257.45</v>
      </c>
      <c r="AK1162" t="str">
        <f t="shared" si="426"/>
        <v>CLAB</v>
      </c>
      <c r="AL1162" s="9">
        <f t="shared" si="427"/>
        <v>257.45</v>
      </c>
      <c r="AM1162" t="str">
        <f t="shared" si="428"/>
        <v>CLAB</v>
      </c>
      <c r="AN1162" s="9">
        <f t="shared" si="429"/>
        <v>257.45</v>
      </c>
      <c r="AO1162" t="str">
        <f t="shared" si="430"/>
        <v>CLAB</v>
      </c>
      <c r="AP1162" s="9">
        <f t="shared" si="431"/>
        <v>257.45</v>
      </c>
    </row>
    <row r="1163" spans="1:42" x14ac:dyDescent="0.25">
      <c r="A1163">
        <v>1321011</v>
      </c>
      <c r="B1163" t="s">
        <v>2901</v>
      </c>
      <c r="C1163">
        <v>310</v>
      </c>
      <c r="D1163">
        <v>88020</v>
      </c>
      <c r="F1163" s="9">
        <f t="shared" si="413"/>
        <v>0</v>
      </c>
      <c r="G1163" s="9">
        <f t="shared" si="414"/>
        <v>3394.0763999999999</v>
      </c>
      <c r="H1163" s="9">
        <f t="shared" si="415"/>
        <v>2401.9139999999998</v>
      </c>
      <c r="I1163" s="9">
        <v>4003.19</v>
      </c>
      <c r="J1163" t="s">
        <v>4100</v>
      </c>
      <c r="K1163" t="s">
        <v>4103</v>
      </c>
      <c r="L1163" s="9">
        <f t="shared" si="416"/>
        <v>381.10368799999998</v>
      </c>
      <c r="M1163" t="s">
        <v>4103</v>
      </c>
      <c r="N1163" s="9">
        <f t="shared" si="412"/>
        <v>1212.96657</v>
      </c>
      <c r="O1163" t="s">
        <v>4137</v>
      </c>
      <c r="P1163" s="9">
        <v>372.48</v>
      </c>
      <c r="Q1163" t="s">
        <v>4103</v>
      </c>
      <c r="R1163" s="9">
        <f t="shared" si="417"/>
        <v>2802.2329999999997</v>
      </c>
      <c r="S1163" t="s">
        <v>4103</v>
      </c>
      <c r="T1163" s="9">
        <f t="shared" si="418"/>
        <v>1200.9569999999999</v>
      </c>
      <c r="U1163" t="s">
        <v>4103</v>
      </c>
      <c r="V1163" s="9">
        <f t="shared" si="432"/>
        <v>3394.0763999999999</v>
      </c>
      <c r="W1163" t="s">
        <v>4103</v>
      </c>
      <c r="X1163" s="9">
        <f t="shared" si="419"/>
        <v>2562.0416</v>
      </c>
      <c r="Y1163" t="s">
        <v>4135</v>
      </c>
      <c r="Z1163" s="9">
        <v>321.24</v>
      </c>
      <c r="AA1163" t="s">
        <v>4103</v>
      </c>
      <c r="AB1163" s="9">
        <f t="shared" si="411"/>
        <v>0</v>
      </c>
      <c r="AC1163" t="str">
        <f t="shared" si="420"/>
        <v>POC</v>
      </c>
      <c r="AD1163" s="9">
        <f t="shared" si="421"/>
        <v>0</v>
      </c>
      <c r="AE1163" t="s">
        <v>4149</v>
      </c>
      <c r="AF1163" s="9">
        <v>0</v>
      </c>
      <c r="AG1163" t="str">
        <f t="shared" si="422"/>
        <v>Zero Pay APC</v>
      </c>
      <c r="AH1163" s="9">
        <f t="shared" si="423"/>
        <v>0</v>
      </c>
      <c r="AI1163" t="str">
        <f t="shared" si="424"/>
        <v>Zero Pay APC</v>
      </c>
      <c r="AJ1163" s="9">
        <f t="shared" si="425"/>
        <v>0</v>
      </c>
      <c r="AK1163" t="str">
        <f t="shared" si="426"/>
        <v>Zero Pay APC</v>
      </c>
      <c r="AL1163" s="9">
        <f t="shared" si="427"/>
        <v>0</v>
      </c>
      <c r="AM1163" t="str">
        <f t="shared" si="428"/>
        <v>Zero Pay APC</v>
      </c>
      <c r="AN1163" s="9">
        <f t="shared" si="429"/>
        <v>0</v>
      </c>
      <c r="AO1163" t="str">
        <f t="shared" si="430"/>
        <v>Zero Pay APC</v>
      </c>
      <c r="AP1163" s="9">
        <f t="shared" si="431"/>
        <v>0</v>
      </c>
    </row>
    <row r="1164" spans="1:42" x14ac:dyDescent="0.25">
      <c r="A1164">
        <v>1321114</v>
      </c>
      <c r="B1164" t="s">
        <v>2938</v>
      </c>
      <c r="C1164">
        <v>311</v>
      </c>
      <c r="D1164">
        <v>88104</v>
      </c>
      <c r="F1164" s="9">
        <f t="shared" si="413"/>
        <v>0</v>
      </c>
      <c r="G1164" s="9">
        <f t="shared" si="414"/>
        <v>3422.7274499999999</v>
      </c>
      <c r="H1164" s="9">
        <f t="shared" si="415"/>
        <v>448.89599999999996</v>
      </c>
      <c r="I1164" s="9">
        <v>748.16</v>
      </c>
      <c r="J1164" t="s">
        <v>4100</v>
      </c>
      <c r="K1164" t="s">
        <v>4103</v>
      </c>
      <c r="L1164" s="9">
        <f t="shared" si="416"/>
        <v>71.224831999999992</v>
      </c>
      <c r="M1164" t="s">
        <v>4103</v>
      </c>
      <c r="N1164" s="9">
        <f t="shared" si="412"/>
        <v>226.69247999999999</v>
      </c>
      <c r="O1164" t="s">
        <v>4137</v>
      </c>
      <c r="P1164" s="9">
        <v>72.14</v>
      </c>
      <c r="Q1164" t="s">
        <v>4103</v>
      </c>
      <c r="R1164" s="9">
        <f t="shared" si="417"/>
        <v>523.71199999999999</v>
      </c>
      <c r="S1164" t="s">
        <v>4103</v>
      </c>
      <c r="T1164" s="9">
        <f t="shared" si="418"/>
        <v>224.44799999999998</v>
      </c>
      <c r="U1164" t="s">
        <v>4103</v>
      </c>
      <c r="V1164" s="9">
        <f t="shared" si="432"/>
        <v>3422.7274499999999</v>
      </c>
      <c r="W1164" t="s">
        <v>4103</v>
      </c>
      <c r="X1164" s="9">
        <f t="shared" si="419"/>
        <v>478.82240000000002</v>
      </c>
      <c r="Y1164" t="s">
        <v>4135</v>
      </c>
      <c r="Z1164" s="9">
        <v>30.09</v>
      </c>
      <c r="AA1164" t="s">
        <v>4103</v>
      </c>
      <c r="AB1164" s="9">
        <f t="shared" si="411"/>
        <v>0</v>
      </c>
      <c r="AC1164" t="str">
        <f t="shared" si="420"/>
        <v>POC</v>
      </c>
      <c r="AD1164" s="9">
        <f t="shared" si="421"/>
        <v>0</v>
      </c>
      <c r="AE1164" t="s">
        <v>4151</v>
      </c>
      <c r="AF1164" s="9">
        <v>35.75</v>
      </c>
      <c r="AG1164" t="str">
        <f t="shared" si="422"/>
        <v>APCs</v>
      </c>
      <c r="AH1164" s="9">
        <f t="shared" si="423"/>
        <v>35.75</v>
      </c>
      <c r="AI1164" t="str">
        <f t="shared" si="424"/>
        <v>APCs</v>
      </c>
      <c r="AJ1164" s="9">
        <f t="shared" si="425"/>
        <v>35.75</v>
      </c>
      <c r="AK1164" t="str">
        <f t="shared" si="426"/>
        <v>APCs</v>
      </c>
      <c r="AL1164" s="9">
        <f t="shared" si="427"/>
        <v>35.75</v>
      </c>
      <c r="AM1164" t="str">
        <f t="shared" si="428"/>
        <v>APCs</v>
      </c>
      <c r="AN1164" s="9">
        <f t="shared" si="429"/>
        <v>35.75</v>
      </c>
      <c r="AO1164" t="str">
        <f t="shared" si="430"/>
        <v>APCs</v>
      </c>
      <c r="AP1164" s="9">
        <f t="shared" si="431"/>
        <v>35.75</v>
      </c>
    </row>
    <row r="1165" spans="1:42" x14ac:dyDescent="0.25">
      <c r="A1165">
        <v>1321023</v>
      </c>
      <c r="B1165" t="s">
        <v>2902</v>
      </c>
      <c r="C1165">
        <v>311</v>
      </c>
      <c r="D1165">
        <v>88108</v>
      </c>
      <c r="F1165" s="9">
        <f t="shared" si="413"/>
        <v>0</v>
      </c>
      <c r="G1165" s="9">
        <f t="shared" si="414"/>
        <v>639.67679999999996</v>
      </c>
      <c r="H1165" s="9">
        <f t="shared" si="415"/>
        <v>546.04200000000003</v>
      </c>
      <c r="I1165" s="9">
        <v>910.07</v>
      </c>
      <c r="J1165" t="s">
        <v>4100</v>
      </c>
      <c r="K1165" t="s">
        <v>4103</v>
      </c>
      <c r="L1165" s="9">
        <f t="shared" si="416"/>
        <v>86.638663999999991</v>
      </c>
      <c r="M1165" t="s">
        <v>4103</v>
      </c>
      <c r="N1165" s="9">
        <f t="shared" si="412"/>
        <v>275.75121000000001</v>
      </c>
      <c r="O1165" t="s">
        <v>4137</v>
      </c>
      <c r="P1165" s="9">
        <v>68.78</v>
      </c>
      <c r="Q1165" t="s">
        <v>4103</v>
      </c>
      <c r="R1165" s="9">
        <f t="shared" si="417"/>
        <v>637.04899999999998</v>
      </c>
      <c r="S1165" t="s">
        <v>4103</v>
      </c>
      <c r="T1165" s="9">
        <f t="shared" si="418"/>
        <v>273.02100000000002</v>
      </c>
      <c r="U1165" t="s">
        <v>4103</v>
      </c>
      <c r="V1165" s="9">
        <f t="shared" si="432"/>
        <v>639.67679999999996</v>
      </c>
      <c r="W1165" t="s">
        <v>4103</v>
      </c>
      <c r="X1165" s="9">
        <f t="shared" si="419"/>
        <v>582.4448000000001</v>
      </c>
      <c r="Y1165" t="s">
        <v>4135</v>
      </c>
      <c r="Z1165" s="9">
        <v>30.09</v>
      </c>
      <c r="AA1165" t="s">
        <v>4103</v>
      </c>
      <c r="AB1165" s="9">
        <f t="shared" si="411"/>
        <v>0</v>
      </c>
      <c r="AC1165" t="str">
        <f t="shared" si="420"/>
        <v>POC</v>
      </c>
      <c r="AD1165" s="9">
        <f t="shared" si="421"/>
        <v>0</v>
      </c>
      <c r="AE1165" t="s">
        <v>4151</v>
      </c>
      <c r="AF1165" s="9">
        <v>35.75</v>
      </c>
      <c r="AG1165" t="str">
        <f t="shared" si="422"/>
        <v>APCs</v>
      </c>
      <c r="AH1165" s="9">
        <f t="shared" si="423"/>
        <v>35.75</v>
      </c>
      <c r="AI1165" t="str">
        <f t="shared" si="424"/>
        <v>APCs</v>
      </c>
      <c r="AJ1165" s="9">
        <f t="shared" si="425"/>
        <v>35.75</v>
      </c>
      <c r="AK1165" t="str">
        <f t="shared" si="426"/>
        <v>APCs</v>
      </c>
      <c r="AL1165" s="9">
        <f t="shared" si="427"/>
        <v>35.75</v>
      </c>
      <c r="AM1165" t="str">
        <f t="shared" si="428"/>
        <v>APCs</v>
      </c>
      <c r="AN1165" s="9">
        <f t="shared" si="429"/>
        <v>35.75</v>
      </c>
      <c r="AO1165" t="str">
        <f t="shared" si="430"/>
        <v>APCs</v>
      </c>
      <c r="AP1165" s="9">
        <f t="shared" si="431"/>
        <v>35.75</v>
      </c>
    </row>
    <row r="1166" spans="1:42" x14ac:dyDescent="0.25">
      <c r="A1166">
        <v>1321126</v>
      </c>
      <c r="B1166" t="s">
        <v>2941</v>
      </c>
      <c r="C1166">
        <v>311</v>
      </c>
      <c r="D1166">
        <v>88112</v>
      </c>
      <c r="F1166" s="9">
        <f t="shared" si="413"/>
        <v>0</v>
      </c>
      <c r="G1166" s="9">
        <f t="shared" si="414"/>
        <v>778.10985000000005</v>
      </c>
      <c r="H1166" s="9">
        <f t="shared" si="415"/>
        <v>513.38400000000001</v>
      </c>
      <c r="I1166" s="9">
        <v>855.64</v>
      </c>
      <c r="J1166" t="s">
        <v>4100</v>
      </c>
      <c r="K1166" t="s">
        <v>4103</v>
      </c>
      <c r="L1166" s="9">
        <f t="shared" si="416"/>
        <v>81.456927999999991</v>
      </c>
      <c r="M1166" t="s">
        <v>4103</v>
      </c>
      <c r="N1166" s="9">
        <f t="shared" si="412"/>
        <v>259.25891999999999</v>
      </c>
      <c r="O1166" t="s">
        <v>4137</v>
      </c>
      <c r="P1166" s="9">
        <v>71.44</v>
      </c>
      <c r="Q1166" t="s">
        <v>4103</v>
      </c>
      <c r="R1166" s="9">
        <f t="shared" si="417"/>
        <v>598.94799999999998</v>
      </c>
      <c r="S1166" t="s">
        <v>4103</v>
      </c>
      <c r="T1166" s="9">
        <f t="shared" si="418"/>
        <v>256.69200000000001</v>
      </c>
      <c r="U1166" t="s">
        <v>4103</v>
      </c>
      <c r="V1166" s="9">
        <f t="shared" si="432"/>
        <v>778.10985000000005</v>
      </c>
      <c r="W1166" t="s">
        <v>4103</v>
      </c>
      <c r="X1166" s="9">
        <f t="shared" si="419"/>
        <v>547.6096</v>
      </c>
      <c r="Y1166" t="s">
        <v>4135</v>
      </c>
      <c r="Z1166" s="9">
        <v>44.52</v>
      </c>
      <c r="AA1166" t="s">
        <v>4103</v>
      </c>
      <c r="AB1166" s="9">
        <f t="shared" si="411"/>
        <v>0</v>
      </c>
      <c r="AC1166" t="str">
        <f t="shared" si="420"/>
        <v>POC</v>
      </c>
      <c r="AD1166" s="9">
        <f t="shared" si="421"/>
        <v>0</v>
      </c>
      <c r="AE1166" t="s">
        <v>4151</v>
      </c>
      <c r="AF1166" s="9">
        <v>48.31</v>
      </c>
      <c r="AG1166" t="str">
        <f t="shared" si="422"/>
        <v>APCs</v>
      </c>
      <c r="AH1166" s="9">
        <f t="shared" si="423"/>
        <v>48.31</v>
      </c>
      <c r="AI1166" t="str">
        <f t="shared" si="424"/>
        <v>APCs</v>
      </c>
      <c r="AJ1166" s="9">
        <f t="shared" si="425"/>
        <v>48.31</v>
      </c>
      <c r="AK1166" t="str">
        <f t="shared" si="426"/>
        <v>APCs</v>
      </c>
      <c r="AL1166" s="9">
        <f t="shared" si="427"/>
        <v>48.31</v>
      </c>
      <c r="AM1166" t="str">
        <f t="shared" si="428"/>
        <v>APCs</v>
      </c>
      <c r="AN1166" s="9">
        <f t="shared" si="429"/>
        <v>48.31</v>
      </c>
      <c r="AO1166" t="str">
        <f t="shared" si="430"/>
        <v>APCs</v>
      </c>
      <c r="AP1166" s="9">
        <f t="shared" si="431"/>
        <v>48.31</v>
      </c>
    </row>
    <row r="1167" spans="1:42" x14ac:dyDescent="0.25">
      <c r="A1167">
        <v>1321180</v>
      </c>
      <c r="B1167" t="s">
        <v>2947</v>
      </c>
      <c r="C1167">
        <v>310</v>
      </c>
      <c r="D1167">
        <v>88121</v>
      </c>
      <c r="F1167" s="9">
        <f t="shared" si="413"/>
        <v>0</v>
      </c>
      <c r="G1167" s="9">
        <f t="shared" si="414"/>
        <v>731.57219999999995</v>
      </c>
      <c r="H1167" s="9">
        <f t="shared" si="415"/>
        <v>595.45799999999997</v>
      </c>
      <c r="I1167" s="9">
        <v>992.43</v>
      </c>
      <c r="J1167" t="s">
        <v>4100</v>
      </c>
      <c r="K1167" t="s">
        <v>4103</v>
      </c>
      <c r="L1167" s="9">
        <f t="shared" si="416"/>
        <v>94.479335999999989</v>
      </c>
      <c r="M1167" t="s">
        <v>4103</v>
      </c>
      <c r="N1167" s="9">
        <f t="shared" si="412"/>
        <v>300.70628999999997</v>
      </c>
      <c r="O1167" t="s">
        <v>4137</v>
      </c>
      <c r="P1167" s="9">
        <v>457.91</v>
      </c>
      <c r="Q1167" t="s">
        <v>4103</v>
      </c>
      <c r="R1167" s="9">
        <f t="shared" si="417"/>
        <v>694.70099999999991</v>
      </c>
      <c r="S1167" t="s">
        <v>4103</v>
      </c>
      <c r="T1167" s="9">
        <f t="shared" si="418"/>
        <v>297.72899999999998</v>
      </c>
      <c r="U1167" t="s">
        <v>4103</v>
      </c>
      <c r="V1167" s="9">
        <f t="shared" si="432"/>
        <v>731.57219999999995</v>
      </c>
      <c r="W1167" t="s">
        <v>4103</v>
      </c>
      <c r="X1167" s="9">
        <f t="shared" si="419"/>
        <v>635.15520000000004</v>
      </c>
      <c r="Y1167" t="s">
        <v>4135</v>
      </c>
      <c r="Z1167" s="9">
        <v>255.07</v>
      </c>
      <c r="AA1167" t="s">
        <v>4103</v>
      </c>
      <c r="AB1167" s="9">
        <f t="shared" si="411"/>
        <v>0</v>
      </c>
      <c r="AC1167" t="str">
        <f t="shared" si="420"/>
        <v>POC</v>
      </c>
      <c r="AD1167" s="9">
        <f t="shared" si="421"/>
        <v>0</v>
      </c>
      <c r="AE1167" t="s">
        <v>4151</v>
      </c>
      <c r="AF1167" s="9">
        <v>152.27000000000001</v>
      </c>
      <c r="AG1167" t="str">
        <f t="shared" si="422"/>
        <v>APCs</v>
      </c>
      <c r="AH1167" s="9">
        <f t="shared" si="423"/>
        <v>152.27000000000001</v>
      </c>
      <c r="AI1167" t="str">
        <f t="shared" si="424"/>
        <v>APCs</v>
      </c>
      <c r="AJ1167" s="9">
        <f t="shared" si="425"/>
        <v>152.27000000000001</v>
      </c>
      <c r="AK1167" t="str">
        <f t="shared" si="426"/>
        <v>APCs</v>
      </c>
      <c r="AL1167" s="9">
        <f t="shared" si="427"/>
        <v>152.27000000000001</v>
      </c>
      <c r="AM1167" t="str">
        <f t="shared" si="428"/>
        <v>APCs</v>
      </c>
      <c r="AN1167" s="9">
        <f t="shared" si="429"/>
        <v>152.27000000000001</v>
      </c>
      <c r="AO1167" t="str">
        <f t="shared" si="430"/>
        <v>APCs</v>
      </c>
      <c r="AP1167" s="9">
        <f t="shared" si="431"/>
        <v>152.27000000000001</v>
      </c>
    </row>
    <row r="1168" spans="1:42" x14ac:dyDescent="0.25">
      <c r="A1168">
        <v>1321037</v>
      </c>
      <c r="B1168" t="s">
        <v>2903</v>
      </c>
      <c r="C1168">
        <v>311</v>
      </c>
      <c r="D1168">
        <v>88160</v>
      </c>
      <c r="F1168" s="9">
        <f t="shared" si="413"/>
        <v>0</v>
      </c>
      <c r="G1168" s="9">
        <f t="shared" si="414"/>
        <v>848.52764999999999</v>
      </c>
      <c r="H1168" s="9">
        <f t="shared" si="415"/>
        <v>350.07</v>
      </c>
      <c r="I1168" s="9">
        <v>583.45000000000005</v>
      </c>
      <c r="J1168" t="s">
        <v>4100</v>
      </c>
      <c r="K1168" t="s">
        <v>4103</v>
      </c>
      <c r="L1168" s="9">
        <f t="shared" si="416"/>
        <v>55.544440000000002</v>
      </c>
      <c r="M1168" t="s">
        <v>4103</v>
      </c>
      <c r="N1168" s="9">
        <f t="shared" si="412"/>
        <v>176.78535000000002</v>
      </c>
      <c r="O1168" t="s">
        <v>4137</v>
      </c>
      <c r="P1168" s="9">
        <v>76.47</v>
      </c>
      <c r="Q1168" t="s">
        <v>4103</v>
      </c>
      <c r="R1168" s="9">
        <f t="shared" si="417"/>
        <v>408.41500000000002</v>
      </c>
      <c r="S1168" t="s">
        <v>4103</v>
      </c>
      <c r="T1168" s="9">
        <f t="shared" si="418"/>
        <v>175.035</v>
      </c>
      <c r="U1168" t="s">
        <v>4103</v>
      </c>
      <c r="V1168" s="9">
        <f t="shared" si="432"/>
        <v>848.52764999999999</v>
      </c>
      <c r="W1168" t="s">
        <v>4103</v>
      </c>
      <c r="X1168" s="9">
        <f t="shared" si="419"/>
        <v>373.40800000000002</v>
      </c>
      <c r="Y1168" t="s">
        <v>4135</v>
      </c>
      <c r="Z1168" s="9">
        <v>20.69</v>
      </c>
      <c r="AA1168" t="s">
        <v>4103</v>
      </c>
      <c r="AB1168" s="9">
        <f t="shared" si="411"/>
        <v>0</v>
      </c>
      <c r="AC1168" t="str">
        <f t="shared" si="420"/>
        <v>POC</v>
      </c>
      <c r="AD1168" s="9">
        <f t="shared" si="421"/>
        <v>0</v>
      </c>
      <c r="AE1168" t="s">
        <v>4151</v>
      </c>
      <c r="AF1168" s="9">
        <v>26.54</v>
      </c>
      <c r="AG1168" t="str">
        <f t="shared" si="422"/>
        <v>APCs</v>
      </c>
      <c r="AH1168" s="9">
        <f t="shared" si="423"/>
        <v>26.54</v>
      </c>
      <c r="AI1168" t="str">
        <f t="shared" si="424"/>
        <v>APCs</v>
      </c>
      <c r="AJ1168" s="9">
        <f t="shared" si="425"/>
        <v>26.54</v>
      </c>
      <c r="AK1168" t="str">
        <f t="shared" si="426"/>
        <v>APCs</v>
      </c>
      <c r="AL1168" s="9">
        <f t="shared" si="427"/>
        <v>26.54</v>
      </c>
      <c r="AM1168" t="str">
        <f t="shared" si="428"/>
        <v>APCs</v>
      </c>
      <c r="AN1168" s="9">
        <f t="shared" si="429"/>
        <v>26.54</v>
      </c>
      <c r="AO1168" t="str">
        <f t="shared" si="430"/>
        <v>APCs</v>
      </c>
      <c r="AP1168" s="9">
        <f t="shared" si="431"/>
        <v>26.54</v>
      </c>
    </row>
    <row r="1169" spans="1:42" x14ac:dyDescent="0.25">
      <c r="A1169">
        <v>1321038</v>
      </c>
      <c r="B1169" t="s">
        <v>2904</v>
      </c>
      <c r="C1169">
        <v>311</v>
      </c>
      <c r="D1169">
        <v>88161</v>
      </c>
      <c r="F1169" s="9">
        <f t="shared" si="413"/>
        <v>0</v>
      </c>
      <c r="G1169" s="9">
        <f t="shared" si="414"/>
        <v>498.84975000000003</v>
      </c>
      <c r="H1169" s="9">
        <f t="shared" si="415"/>
        <v>369.33599999999996</v>
      </c>
      <c r="I1169" s="9">
        <v>615.55999999999995</v>
      </c>
      <c r="J1169" t="s">
        <v>4100</v>
      </c>
      <c r="K1169" t="s">
        <v>4103</v>
      </c>
      <c r="L1169" s="9">
        <f t="shared" si="416"/>
        <v>58.601311999999993</v>
      </c>
      <c r="M1169" t="s">
        <v>4103</v>
      </c>
      <c r="N1169" s="9">
        <f t="shared" si="412"/>
        <v>186.51467999999997</v>
      </c>
      <c r="O1169" t="s">
        <v>4137</v>
      </c>
      <c r="P1169" s="9">
        <v>78.59</v>
      </c>
      <c r="Q1169" t="s">
        <v>4103</v>
      </c>
      <c r="R1169" s="9">
        <f t="shared" si="417"/>
        <v>430.89199999999994</v>
      </c>
      <c r="S1169" t="s">
        <v>4103</v>
      </c>
      <c r="T1169" s="9">
        <f t="shared" si="418"/>
        <v>184.66799999999998</v>
      </c>
      <c r="U1169" t="s">
        <v>4103</v>
      </c>
      <c r="V1169" s="9">
        <f t="shared" si="432"/>
        <v>498.84975000000003</v>
      </c>
      <c r="W1169" t="s">
        <v>4103</v>
      </c>
      <c r="X1169" s="9">
        <f t="shared" si="419"/>
        <v>393.95839999999998</v>
      </c>
      <c r="Y1169" t="s">
        <v>4135</v>
      </c>
      <c r="Z1169" s="9">
        <v>20.69</v>
      </c>
      <c r="AA1169" t="s">
        <v>4103</v>
      </c>
      <c r="AB1169" s="9">
        <f t="shared" si="411"/>
        <v>0</v>
      </c>
      <c r="AC1169" t="str">
        <f t="shared" si="420"/>
        <v>POC</v>
      </c>
      <c r="AD1169" s="9">
        <f t="shared" si="421"/>
        <v>0</v>
      </c>
      <c r="AE1169" t="s">
        <v>4151</v>
      </c>
      <c r="AF1169" s="9">
        <v>26.54</v>
      </c>
      <c r="AG1169" t="str">
        <f t="shared" si="422"/>
        <v>APCs</v>
      </c>
      <c r="AH1169" s="9">
        <f t="shared" si="423"/>
        <v>26.54</v>
      </c>
      <c r="AI1169" t="str">
        <f t="shared" si="424"/>
        <v>APCs</v>
      </c>
      <c r="AJ1169" s="9">
        <f t="shared" si="425"/>
        <v>26.54</v>
      </c>
      <c r="AK1169" t="str">
        <f t="shared" si="426"/>
        <v>APCs</v>
      </c>
      <c r="AL1169" s="9">
        <f t="shared" si="427"/>
        <v>26.54</v>
      </c>
      <c r="AM1169" t="str">
        <f t="shared" si="428"/>
        <v>APCs</v>
      </c>
      <c r="AN1169" s="9">
        <f t="shared" si="429"/>
        <v>26.54</v>
      </c>
      <c r="AO1169" t="str">
        <f t="shared" si="430"/>
        <v>APCs</v>
      </c>
      <c r="AP1169" s="9">
        <f t="shared" si="431"/>
        <v>26.54</v>
      </c>
    </row>
    <row r="1170" spans="1:42" x14ac:dyDescent="0.25">
      <c r="A1170">
        <v>1321044</v>
      </c>
      <c r="B1170" t="s">
        <v>2905</v>
      </c>
      <c r="C1170">
        <v>311</v>
      </c>
      <c r="D1170">
        <v>88172</v>
      </c>
      <c r="F1170" s="9">
        <f t="shared" si="413"/>
        <v>0</v>
      </c>
      <c r="G1170" s="9">
        <f t="shared" si="414"/>
        <v>526.30379999999991</v>
      </c>
      <c r="H1170" s="9">
        <f t="shared" si="415"/>
        <v>211.04999999999998</v>
      </c>
      <c r="I1170" s="9">
        <v>351.75</v>
      </c>
      <c r="J1170" t="s">
        <v>4100</v>
      </c>
      <c r="K1170" t="s">
        <v>4103</v>
      </c>
      <c r="L1170" s="9">
        <f t="shared" si="416"/>
        <v>33.486599999999996</v>
      </c>
      <c r="M1170" t="s">
        <v>4103</v>
      </c>
      <c r="N1170" s="9">
        <f t="shared" si="412"/>
        <v>106.58024999999999</v>
      </c>
      <c r="O1170" t="s">
        <v>4137</v>
      </c>
      <c r="P1170" s="9">
        <v>59.29</v>
      </c>
      <c r="Q1170" t="s">
        <v>4103</v>
      </c>
      <c r="R1170" s="9">
        <f t="shared" si="417"/>
        <v>246.22499999999999</v>
      </c>
      <c r="S1170" t="s">
        <v>4103</v>
      </c>
      <c r="T1170" s="9">
        <f t="shared" si="418"/>
        <v>105.52499999999999</v>
      </c>
      <c r="U1170" t="s">
        <v>4103</v>
      </c>
      <c r="V1170" s="9">
        <f t="shared" si="432"/>
        <v>526.30379999999991</v>
      </c>
      <c r="W1170" t="s">
        <v>4103</v>
      </c>
      <c r="X1170" s="9">
        <f t="shared" si="419"/>
        <v>225.12</v>
      </c>
      <c r="Y1170" t="s">
        <v>4135</v>
      </c>
      <c r="Z1170" s="9">
        <v>129.15</v>
      </c>
      <c r="AA1170" t="s">
        <v>4103</v>
      </c>
      <c r="AB1170" s="9">
        <f t="shared" si="411"/>
        <v>0</v>
      </c>
      <c r="AC1170" t="str">
        <f t="shared" si="420"/>
        <v>POC</v>
      </c>
      <c r="AD1170" s="9">
        <f t="shared" si="421"/>
        <v>0</v>
      </c>
      <c r="AE1170" t="s">
        <v>4151</v>
      </c>
      <c r="AF1170" s="9">
        <v>152.27000000000001</v>
      </c>
      <c r="AG1170" t="str">
        <f t="shared" si="422"/>
        <v>APCs</v>
      </c>
      <c r="AH1170" s="9">
        <f t="shared" si="423"/>
        <v>152.27000000000001</v>
      </c>
      <c r="AI1170" t="str">
        <f t="shared" si="424"/>
        <v>APCs</v>
      </c>
      <c r="AJ1170" s="9">
        <f t="shared" si="425"/>
        <v>152.27000000000001</v>
      </c>
      <c r="AK1170" t="str">
        <f t="shared" si="426"/>
        <v>APCs</v>
      </c>
      <c r="AL1170" s="9">
        <f t="shared" si="427"/>
        <v>152.27000000000001</v>
      </c>
      <c r="AM1170" t="str">
        <f t="shared" si="428"/>
        <v>APCs</v>
      </c>
      <c r="AN1170" s="9">
        <f t="shared" si="429"/>
        <v>152.27000000000001</v>
      </c>
      <c r="AO1170" t="str">
        <f t="shared" si="430"/>
        <v>APCs</v>
      </c>
      <c r="AP1170" s="9">
        <f t="shared" si="431"/>
        <v>152.27000000000001</v>
      </c>
    </row>
    <row r="1171" spans="1:42" x14ac:dyDescent="0.25">
      <c r="A1171">
        <v>1321045</v>
      </c>
      <c r="B1171" t="s">
        <v>2906</v>
      </c>
      <c r="C1171">
        <v>311</v>
      </c>
      <c r="D1171">
        <v>88173</v>
      </c>
      <c r="F1171" s="9">
        <f t="shared" si="413"/>
        <v>0</v>
      </c>
      <c r="G1171" s="9">
        <f t="shared" si="414"/>
        <v>918.44199999999989</v>
      </c>
      <c r="H1171" s="9">
        <f t="shared" si="415"/>
        <v>787.23599999999999</v>
      </c>
      <c r="I1171" s="9">
        <v>1312.06</v>
      </c>
      <c r="J1171" t="s">
        <v>4100</v>
      </c>
      <c r="K1171" t="s">
        <v>4103</v>
      </c>
      <c r="L1171" s="9">
        <f t="shared" si="416"/>
        <v>124.90811199999999</v>
      </c>
      <c r="M1171" t="s">
        <v>4103</v>
      </c>
      <c r="N1171" s="9">
        <f t="shared" si="412"/>
        <v>397.55417999999997</v>
      </c>
      <c r="O1171" t="s">
        <v>4137</v>
      </c>
      <c r="P1171" s="9">
        <v>169.22</v>
      </c>
      <c r="Q1171" t="s">
        <v>4103</v>
      </c>
      <c r="R1171" s="9">
        <f t="shared" si="417"/>
        <v>918.44199999999989</v>
      </c>
      <c r="S1171" t="s">
        <v>4103</v>
      </c>
      <c r="T1171" s="9">
        <f t="shared" si="418"/>
        <v>393.61799999999999</v>
      </c>
      <c r="U1171" t="s">
        <v>4103</v>
      </c>
      <c r="V1171" s="9">
        <f t="shared" si="432"/>
        <v>300.74624999999997</v>
      </c>
      <c r="W1171" t="s">
        <v>4103</v>
      </c>
      <c r="X1171" s="9">
        <f t="shared" si="419"/>
        <v>839.71839999999997</v>
      </c>
      <c r="Y1171" t="s">
        <v>4135</v>
      </c>
      <c r="Z1171" s="9">
        <v>44.52</v>
      </c>
      <c r="AA1171" t="s">
        <v>4103</v>
      </c>
      <c r="AB1171" s="9">
        <f t="shared" si="411"/>
        <v>0</v>
      </c>
      <c r="AC1171" t="str">
        <f t="shared" si="420"/>
        <v>POC</v>
      </c>
      <c r="AD1171" s="9">
        <f t="shared" si="421"/>
        <v>0</v>
      </c>
      <c r="AE1171" t="s">
        <v>4151</v>
      </c>
      <c r="AF1171" s="9">
        <v>48.31</v>
      </c>
      <c r="AG1171" t="str">
        <f t="shared" si="422"/>
        <v>APCs</v>
      </c>
      <c r="AH1171" s="9">
        <f t="shared" si="423"/>
        <v>48.31</v>
      </c>
      <c r="AI1171" t="str">
        <f t="shared" si="424"/>
        <v>APCs</v>
      </c>
      <c r="AJ1171" s="9">
        <f t="shared" si="425"/>
        <v>48.31</v>
      </c>
      <c r="AK1171" t="str">
        <f t="shared" si="426"/>
        <v>APCs</v>
      </c>
      <c r="AL1171" s="9">
        <f t="shared" si="427"/>
        <v>48.31</v>
      </c>
      <c r="AM1171" t="str">
        <f t="shared" si="428"/>
        <v>APCs</v>
      </c>
      <c r="AN1171" s="9">
        <f t="shared" si="429"/>
        <v>48.31</v>
      </c>
      <c r="AO1171" t="str">
        <f t="shared" si="430"/>
        <v>APCs</v>
      </c>
      <c r="AP1171" s="9">
        <f t="shared" si="431"/>
        <v>48.31</v>
      </c>
    </row>
    <row r="1172" spans="1:42" x14ac:dyDescent="0.25">
      <c r="A1172">
        <v>1321108</v>
      </c>
      <c r="B1172" t="s">
        <v>2937</v>
      </c>
      <c r="C1172">
        <v>311</v>
      </c>
      <c r="D1172">
        <v>88175</v>
      </c>
      <c r="F1172" s="9">
        <f t="shared" si="413"/>
        <v>0</v>
      </c>
      <c r="G1172" s="9">
        <f t="shared" si="414"/>
        <v>1121.8112999999998</v>
      </c>
      <c r="H1172" s="9">
        <f t="shared" si="415"/>
        <v>49.332000000000001</v>
      </c>
      <c r="I1172" s="9">
        <v>82.22</v>
      </c>
      <c r="J1172" t="s">
        <v>4100</v>
      </c>
      <c r="K1172" t="s">
        <v>4103</v>
      </c>
      <c r="L1172" s="9">
        <f t="shared" si="416"/>
        <v>7.8273439999999992</v>
      </c>
      <c r="M1172" t="s">
        <v>4103</v>
      </c>
      <c r="N1172" s="9">
        <f t="shared" si="412"/>
        <v>24.912659999999999</v>
      </c>
      <c r="O1172" t="s">
        <v>4137</v>
      </c>
      <c r="P1172" s="9">
        <v>30.6</v>
      </c>
      <c r="Q1172" t="s">
        <v>4103</v>
      </c>
      <c r="R1172" s="9">
        <f t="shared" si="417"/>
        <v>57.553999999999995</v>
      </c>
      <c r="S1172" t="s">
        <v>4103</v>
      </c>
      <c r="T1172" s="9">
        <f t="shared" si="418"/>
        <v>24.666</v>
      </c>
      <c r="U1172" t="s">
        <v>4103</v>
      </c>
      <c r="V1172" s="9">
        <f t="shared" si="432"/>
        <v>1121.8112999999998</v>
      </c>
      <c r="W1172" t="s">
        <v>4103</v>
      </c>
      <c r="X1172" s="9">
        <f t="shared" si="419"/>
        <v>52.620800000000003</v>
      </c>
      <c r="Y1172" t="s">
        <v>4135</v>
      </c>
      <c r="Z1172" s="9">
        <v>23.95</v>
      </c>
      <c r="AA1172" t="s">
        <v>4103</v>
      </c>
      <c r="AB1172" s="9">
        <f t="shared" si="411"/>
        <v>0</v>
      </c>
      <c r="AC1172" t="str">
        <f t="shared" si="420"/>
        <v>POC</v>
      </c>
      <c r="AD1172" s="9">
        <f t="shared" si="421"/>
        <v>0</v>
      </c>
      <c r="AE1172" t="s">
        <v>4150</v>
      </c>
      <c r="AF1172" s="9">
        <v>26.61</v>
      </c>
      <c r="AG1172" t="str">
        <f t="shared" si="422"/>
        <v>CLAB</v>
      </c>
      <c r="AH1172" s="9">
        <f t="shared" si="423"/>
        <v>26.61</v>
      </c>
      <c r="AI1172" t="str">
        <f t="shared" si="424"/>
        <v>CLAB</v>
      </c>
      <c r="AJ1172" s="9">
        <f t="shared" si="425"/>
        <v>26.61</v>
      </c>
      <c r="AK1172" t="str">
        <f t="shared" si="426"/>
        <v>CLAB</v>
      </c>
      <c r="AL1172" s="9">
        <f t="shared" si="427"/>
        <v>26.61</v>
      </c>
      <c r="AM1172" t="str">
        <f t="shared" si="428"/>
        <v>CLAB</v>
      </c>
      <c r="AN1172" s="9">
        <f t="shared" si="429"/>
        <v>26.61</v>
      </c>
      <c r="AO1172" t="str">
        <f t="shared" si="430"/>
        <v>CLAB</v>
      </c>
      <c r="AP1172" s="9">
        <f t="shared" si="431"/>
        <v>26.61</v>
      </c>
    </row>
    <row r="1173" spans="1:42" x14ac:dyDescent="0.25">
      <c r="A1173">
        <v>1321046</v>
      </c>
      <c r="B1173" t="s">
        <v>2907</v>
      </c>
      <c r="C1173">
        <v>311</v>
      </c>
      <c r="D1173">
        <v>88182</v>
      </c>
      <c r="F1173" s="9">
        <f t="shared" si="413"/>
        <v>0</v>
      </c>
      <c r="G1173" s="9">
        <f t="shared" si="414"/>
        <v>418.17999999999995</v>
      </c>
      <c r="H1173" s="9">
        <f t="shared" si="415"/>
        <v>358.44</v>
      </c>
      <c r="I1173" s="9">
        <v>597.4</v>
      </c>
      <c r="J1173" t="s">
        <v>4100</v>
      </c>
      <c r="K1173" t="s">
        <v>4103</v>
      </c>
      <c r="L1173" s="9">
        <f t="shared" si="416"/>
        <v>56.872479999999996</v>
      </c>
      <c r="M1173" t="s">
        <v>4103</v>
      </c>
      <c r="N1173" s="9">
        <f t="shared" si="412"/>
        <v>181.01219999999998</v>
      </c>
      <c r="O1173" t="s">
        <v>4137</v>
      </c>
      <c r="P1173" s="9">
        <v>155.81</v>
      </c>
      <c r="Q1173" t="s">
        <v>4103</v>
      </c>
      <c r="R1173" s="9">
        <f t="shared" si="417"/>
        <v>418.17999999999995</v>
      </c>
      <c r="S1173" t="s">
        <v>4103</v>
      </c>
      <c r="T1173" s="9">
        <f t="shared" si="418"/>
        <v>179.22</v>
      </c>
      <c r="U1173" t="s">
        <v>4103</v>
      </c>
      <c r="V1173" s="9">
        <f t="shared" si="432"/>
        <v>70.298099999999991</v>
      </c>
      <c r="W1173" t="s">
        <v>4103</v>
      </c>
      <c r="X1173" s="9">
        <f t="shared" si="419"/>
        <v>382.33600000000001</v>
      </c>
      <c r="Y1173" t="s">
        <v>4135</v>
      </c>
      <c r="Z1173" s="9">
        <v>44.52</v>
      </c>
      <c r="AA1173" t="s">
        <v>4103</v>
      </c>
      <c r="AB1173" s="9">
        <f t="shared" si="411"/>
        <v>0</v>
      </c>
      <c r="AC1173" t="str">
        <f t="shared" si="420"/>
        <v>POC</v>
      </c>
      <c r="AD1173" s="9">
        <f t="shared" si="421"/>
        <v>0</v>
      </c>
      <c r="AE1173" t="s">
        <v>4151</v>
      </c>
      <c r="AF1173" s="9">
        <v>48.31</v>
      </c>
      <c r="AG1173" t="str">
        <f t="shared" si="422"/>
        <v>APCs</v>
      </c>
      <c r="AH1173" s="9">
        <f t="shared" si="423"/>
        <v>48.31</v>
      </c>
      <c r="AI1173" t="str">
        <f t="shared" si="424"/>
        <v>APCs</v>
      </c>
      <c r="AJ1173" s="9">
        <f t="shared" si="425"/>
        <v>48.31</v>
      </c>
      <c r="AK1173" t="str">
        <f t="shared" si="426"/>
        <v>APCs</v>
      </c>
      <c r="AL1173" s="9">
        <f t="shared" si="427"/>
        <v>48.31</v>
      </c>
      <c r="AM1173" t="str">
        <f t="shared" si="428"/>
        <v>APCs</v>
      </c>
      <c r="AN1173" s="9">
        <f t="shared" si="429"/>
        <v>48.31</v>
      </c>
      <c r="AO1173" t="str">
        <f t="shared" si="430"/>
        <v>APCs</v>
      </c>
      <c r="AP1173" s="9">
        <f t="shared" si="431"/>
        <v>48.31</v>
      </c>
    </row>
    <row r="1174" spans="1:42" x14ac:dyDescent="0.25">
      <c r="A1174">
        <v>1321118</v>
      </c>
      <c r="B1174" t="s">
        <v>2939</v>
      </c>
      <c r="C1174">
        <v>311</v>
      </c>
      <c r="D1174">
        <v>88184</v>
      </c>
      <c r="F1174" s="9">
        <f t="shared" si="413"/>
        <v>0</v>
      </c>
      <c r="G1174" s="9">
        <f t="shared" si="414"/>
        <v>510.77699999999999</v>
      </c>
      <c r="H1174" s="9">
        <f t="shared" si="415"/>
        <v>328.29599999999999</v>
      </c>
      <c r="I1174" s="9">
        <v>547.16</v>
      </c>
      <c r="J1174" t="s">
        <v>4100</v>
      </c>
      <c r="K1174" t="s">
        <v>4103</v>
      </c>
      <c r="L1174" s="9">
        <f t="shared" si="416"/>
        <v>52.089631999999995</v>
      </c>
      <c r="M1174" t="s">
        <v>4103</v>
      </c>
      <c r="N1174" s="9">
        <f t="shared" si="412"/>
        <v>165.78948</v>
      </c>
      <c r="O1174" t="s">
        <v>4137</v>
      </c>
      <c r="P1174" s="9">
        <v>70.709999999999994</v>
      </c>
      <c r="Q1174" t="s">
        <v>4103</v>
      </c>
      <c r="R1174" s="9">
        <f t="shared" si="417"/>
        <v>383.01199999999994</v>
      </c>
      <c r="S1174" t="s">
        <v>4103</v>
      </c>
      <c r="T1174" s="9">
        <f t="shared" si="418"/>
        <v>164.148</v>
      </c>
      <c r="U1174" t="s">
        <v>4103</v>
      </c>
      <c r="V1174" s="9">
        <f t="shared" si="432"/>
        <v>510.77699999999999</v>
      </c>
      <c r="W1174" t="s">
        <v>4103</v>
      </c>
      <c r="X1174" s="9">
        <f t="shared" si="419"/>
        <v>350.18239999999997</v>
      </c>
      <c r="Y1174" t="s">
        <v>4135</v>
      </c>
      <c r="Z1174" s="9">
        <v>255.07</v>
      </c>
      <c r="AA1174" t="s">
        <v>4103</v>
      </c>
      <c r="AB1174" s="9">
        <f t="shared" si="411"/>
        <v>0</v>
      </c>
      <c r="AC1174" t="str">
        <f t="shared" si="420"/>
        <v>POC</v>
      </c>
      <c r="AD1174" s="9">
        <f t="shared" si="421"/>
        <v>0</v>
      </c>
      <c r="AE1174" t="s">
        <v>4151</v>
      </c>
      <c r="AF1174" s="9">
        <v>320.45</v>
      </c>
      <c r="AG1174" t="str">
        <f t="shared" si="422"/>
        <v>APCs</v>
      </c>
      <c r="AH1174" s="9">
        <f t="shared" si="423"/>
        <v>320.45</v>
      </c>
      <c r="AI1174" t="str">
        <f t="shared" si="424"/>
        <v>APCs</v>
      </c>
      <c r="AJ1174" s="9">
        <f t="shared" si="425"/>
        <v>320.45</v>
      </c>
      <c r="AK1174" t="str">
        <f t="shared" si="426"/>
        <v>APCs</v>
      </c>
      <c r="AL1174" s="9">
        <f t="shared" si="427"/>
        <v>320.45</v>
      </c>
      <c r="AM1174" t="str">
        <f t="shared" si="428"/>
        <v>APCs</v>
      </c>
      <c r="AN1174" s="9">
        <f t="shared" si="429"/>
        <v>320.45</v>
      </c>
      <c r="AO1174" t="str">
        <f t="shared" si="430"/>
        <v>APCs</v>
      </c>
      <c r="AP1174" s="9">
        <f t="shared" si="431"/>
        <v>320.45</v>
      </c>
    </row>
    <row r="1175" spans="1:42" x14ac:dyDescent="0.25">
      <c r="A1175">
        <v>1321119</v>
      </c>
      <c r="B1175" t="s">
        <v>2940</v>
      </c>
      <c r="C1175">
        <v>311</v>
      </c>
      <c r="D1175">
        <v>88185</v>
      </c>
      <c r="F1175" s="9">
        <f t="shared" si="413"/>
        <v>0</v>
      </c>
      <c r="G1175" s="9">
        <f t="shared" si="414"/>
        <v>467.82179999999994</v>
      </c>
      <c r="H1175" s="9">
        <f t="shared" si="415"/>
        <v>167.48999999999998</v>
      </c>
      <c r="I1175" s="9">
        <v>279.14999999999998</v>
      </c>
      <c r="J1175" t="s">
        <v>4100</v>
      </c>
      <c r="K1175" t="s">
        <v>4103</v>
      </c>
      <c r="L1175" s="9">
        <f t="shared" si="416"/>
        <v>26.575079999999996</v>
      </c>
      <c r="M1175" t="s">
        <v>4103</v>
      </c>
      <c r="N1175" s="9">
        <f t="shared" si="412"/>
        <v>84.582449999999994</v>
      </c>
      <c r="O1175" t="s">
        <v>4137</v>
      </c>
      <c r="P1175" s="9">
        <v>22.62</v>
      </c>
      <c r="Q1175" t="s">
        <v>4103</v>
      </c>
      <c r="R1175" s="9">
        <f t="shared" si="417"/>
        <v>195.40499999999997</v>
      </c>
      <c r="S1175" t="s">
        <v>4103</v>
      </c>
      <c r="T1175" s="9">
        <f t="shared" si="418"/>
        <v>83.74499999999999</v>
      </c>
      <c r="U1175" t="s">
        <v>4103</v>
      </c>
      <c r="V1175" s="9">
        <f t="shared" si="432"/>
        <v>467.82179999999994</v>
      </c>
      <c r="W1175" t="s">
        <v>4103</v>
      </c>
      <c r="X1175" s="9">
        <f t="shared" si="419"/>
        <v>178.65599999999998</v>
      </c>
      <c r="Y1175" t="s">
        <v>4135</v>
      </c>
      <c r="Z1175" s="9">
        <v>20.14</v>
      </c>
      <c r="AA1175" t="s">
        <v>4103</v>
      </c>
      <c r="AB1175" s="9">
        <f t="shared" si="411"/>
        <v>0</v>
      </c>
      <c r="AC1175" t="str">
        <f t="shared" si="420"/>
        <v>POC</v>
      </c>
      <c r="AD1175" s="9">
        <f t="shared" si="421"/>
        <v>0</v>
      </c>
      <c r="AE1175" t="s">
        <v>4149</v>
      </c>
      <c r="AF1175" s="9">
        <v>0</v>
      </c>
      <c r="AG1175" t="str">
        <f t="shared" si="422"/>
        <v>Zero Pay APC</v>
      </c>
      <c r="AH1175" s="9">
        <f t="shared" si="423"/>
        <v>0</v>
      </c>
      <c r="AI1175" t="str">
        <f t="shared" si="424"/>
        <v>Zero Pay APC</v>
      </c>
      <c r="AJ1175" s="9">
        <f t="shared" si="425"/>
        <v>0</v>
      </c>
      <c r="AK1175" t="str">
        <f t="shared" si="426"/>
        <v>Zero Pay APC</v>
      </c>
      <c r="AL1175" s="9">
        <f t="shared" si="427"/>
        <v>0</v>
      </c>
      <c r="AM1175" t="str">
        <f t="shared" si="428"/>
        <v>Zero Pay APC</v>
      </c>
      <c r="AN1175" s="9">
        <f t="shared" si="429"/>
        <v>0</v>
      </c>
      <c r="AO1175" t="str">
        <f t="shared" si="430"/>
        <v>Zero Pay APC</v>
      </c>
      <c r="AP1175" s="9">
        <f t="shared" si="431"/>
        <v>0</v>
      </c>
    </row>
    <row r="1176" spans="1:42" x14ac:dyDescent="0.25">
      <c r="A1176">
        <v>1321048</v>
      </c>
      <c r="B1176" t="s">
        <v>2908</v>
      </c>
      <c r="C1176">
        <v>311</v>
      </c>
      <c r="D1176">
        <v>88230</v>
      </c>
      <c r="F1176" s="9">
        <f t="shared" si="413"/>
        <v>0</v>
      </c>
      <c r="G1176" s="9">
        <f t="shared" si="414"/>
        <v>2076.277</v>
      </c>
      <c r="H1176" s="9">
        <f t="shared" si="415"/>
        <v>1779.6659999999999</v>
      </c>
      <c r="I1176" s="9">
        <v>2966.11</v>
      </c>
      <c r="J1176" t="s">
        <v>4100</v>
      </c>
      <c r="K1176" t="s">
        <v>4103</v>
      </c>
      <c r="L1176" s="9">
        <f t="shared" si="416"/>
        <v>282.373672</v>
      </c>
      <c r="M1176" t="s">
        <v>4103</v>
      </c>
      <c r="N1176" s="9">
        <f t="shared" si="412"/>
        <v>898.73132999999996</v>
      </c>
      <c r="O1176" t="s">
        <v>4137</v>
      </c>
      <c r="P1176" s="9">
        <v>133.96</v>
      </c>
      <c r="Q1176" t="s">
        <v>4103</v>
      </c>
      <c r="R1176" s="9">
        <f t="shared" si="417"/>
        <v>2076.277</v>
      </c>
      <c r="S1176" t="s">
        <v>4103</v>
      </c>
      <c r="T1176" s="9">
        <f t="shared" si="418"/>
        <v>889.83299999999997</v>
      </c>
      <c r="U1176" t="s">
        <v>4103</v>
      </c>
      <c r="V1176" s="9">
        <f t="shared" si="432"/>
        <v>238.67324999999997</v>
      </c>
      <c r="W1176" t="s">
        <v>4103</v>
      </c>
      <c r="X1176" s="9">
        <f t="shared" si="419"/>
        <v>1898.3104000000001</v>
      </c>
      <c r="Y1176" t="s">
        <v>4135</v>
      </c>
      <c r="Z1176" s="9">
        <v>104.84</v>
      </c>
      <c r="AA1176" t="s">
        <v>4103</v>
      </c>
      <c r="AB1176" s="9">
        <f t="shared" si="411"/>
        <v>0</v>
      </c>
      <c r="AC1176" t="str">
        <f t="shared" si="420"/>
        <v>POC</v>
      </c>
      <c r="AD1176" s="9">
        <f t="shared" si="421"/>
        <v>0</v>
      </c>
      <c r="AE1176" t="s">
        <v>4150</v>
      </c>
      <c r="AF1176" s="9">
        <v>116.49</v>
      </c>
      <c r="AG1176" t="str">
        <f t="shared" si="422"/>
        <v>CLAB</v>
      </c>
      <c r="AH1176" s="9">
        <f t="shared" si="423"/>
        <v>116.49</v>
      </c>
      <c r="AI1176" t="str">
        <f t="shared" si="424"/>
        <v>CLAB</v>
      </c>
      <c r="AJ1176" s="9">
        <f t="shared" si="425"/>
        <v>116.49</v>
      </c>
      <c r="AK1176" t="str">
        <f t="shared" si="426"/>
        <v>CLAB</v>
      </c>
      <c r="AL1176" s="9">
        <f t="shared" si="427"/>
        <v>116.49</v>
      </c>
      <c r="AM1176" t="str">
        <f t="shared" si="428"/>
        <v>CLAB</v>
      </c>
      <c r="AN1176" s="9">
        <f t="shared" si="429"/>
        <v>116.49</v>
      </c>
      <c r="AO1176" t="str">
        <f t="shared" si="430"/>
        <v>CLAB</v>
      </c>
      <c r="AP1176" s="9">
        <f t="shared" si="431"/>
        <v>116.49</v>
      </c>
    </row>
    <row r="1177" spans="1:42" x14ac:dyDescent="0.25">
      <c r="A1177">
        <v>1321049</v>
      </c>
      <c r="B1177" t="s">
        <v>2909</v>
      </c>
      <c r="C1177">
        <v>311</v>
      </c>
      <c r="D1177">
        <v>88233</v>
      </c>
      <c r="F1177" s="9">
        <f t="shared" si="413"/>
        <v>0</v>
      </c>
      <c r="G1177" s="9">
        <f t="shared" si="414"/>
        <v>2536.02405</v>
      </c>
      <c r="H1177" s="9">
        <f t="shared" si="415"/>
        <v>2150.6639999999998</v>
      </c>
      <c r="I1177" s="9">
        <v>3584.44</v>
      </c>
      <c r="J1177" t="s">
        <v>4100</v>
      </c>
      <c r="K1177" t="s">
        <v>4103</v>
      </c>
      <c r="L1177" s="9">
        <f t="shared" si="416"/>
        <v>341.23868799999997</v>
      </c>
      <c r="M1177" t="s">
        <v>4103</v>
      </c>
      <c r="N1177" s="9">
        <f t="shared" si="412"/>
        <v>1086.0853199999999</v>
      </c>
      <c r="O1177" t="s">
        <v>4137</v>
      </c>
      <c r="P1177" s="9">
        <v>161.84</v>
      </c>
      <c r="Q1177" t="s">
        <v>4103</v>
      </c>
      <c r="R1177" s="9">
        <f t="shared" si="417"/>
        <v>2509.1079999999997</v>
      </c>
      <c r="S1177" t="s">
        <v>4103</v>
      </c>
      <c r="T1177" s="9">
        <f t="shared" si="418"/>
        <v>1075.3319999999999</v>
      </c>
      <c r="U1177" t="s">
        <v>4103</v>
      </c>
      <c r="V1177" s="9">
        <f t="shared" si="432"/>
        <v>2536.02405</v>
      </c>
      <c r="W1177" t="s">
        <v>4103</v>
      </c>
      <c r="X1177" s="9">
        <f t="shared" si="419"/>
        <v>2294.0416</v>
      </c>
      <c r="Y1177" t="s">
        <v>4135</v>
      </c>
      <c r="Z1177" s="9">
        <v>126.66</v>
      </c>
      <c r="AA1177" t="s">
        <v>4103</v>
      </c>
      <c r="AB1177" s="9">
        <f t="shared" si="411"/>
        <v>0</v>
      </c>
      <c r="AC1177" t="str">
        <f t="shared" si="420"/>
        <v>POC</v>
      </c>
      <c r="AD1177" s="9">
        <f t="shared" si="421"/>
        <v>0</v>
      </c>
      <c r="AE1177" t="s">
        <v>4150</v>
      </c>
      <c r="AF1177" s="9">
        <v>140.72999999999999</v>
      </c>
      <c r="AG1177" t="str">
        <f t="shared" si="422"/>
        <v>CLAB</v>
      </c>
      <c r="AH1177" s="9">
        <f t="shared" si="423"/>
        <v>140.72999999999999</v>
      </c>
      <c r="AI1177" t="str">
        <f t="shared" si="424"/>
        <v>CLAB</v>
      </c>
      <c r="AJ1177" s="9">
        <f t="shared" si="425"/>
        <v>140.72999999999999</v>
      </c>
      <c r="AK1177" t="str">
        <f t="shared" si="426"/>
        <v>CLAB</v>
      </c>
      <c r="AL1177" s="9">
        <f t="shared" si="427"/>
        <v>140.72999999999999</v>
      </c>
      <c r="AM1177" t="str">
        <f t="shared" si="428"/>
        <v>CLAB</v>
      </c>
      <c r="AN1177" s="9">
        <f t="shared" si="429"/>
        <v>140.72999999999999</v>
      </c>
      <c r="AO1177" t="str">
        <f t="shared" si="430"/>
        <v>CLAB</v>
      </c>
      <c r="AP1177" s="9">
        <f t="shared" si="431"/>
        <v>140.72999999999999</v>
      </c>
    </row>
    <row r="1178" spans="1:42" x14ac:dyDescent="0.25">
      <c r="A1178">
        <v>1321050</v>
      </c>
      <c r="B1178" t="s">
        <v>2910</v>
      </c>
      <c r="C1178">
        <v>311</v>
      </c>
      <c r="D1178">
        <v>88235</v>
      </c>
      <c r="F1178" s="9">
        <f t="shared" si="413"/>
        <v>0</v>
      </c>
      <c r="G1178" s="9">
        <f t="shared" si="414"/>
        <v>3064.6961999999999</v>
      </c>
      <c r="H1178" s="9">
        <f t="shared" si="415"/>
        <v>2556.0120000000002</v>
      </c>
      <c r="I1178" s="9">
        <v>4260.0200000000004</v>
      </c>
      <c r="J1178" t="s">
        <v>4100</v>
      </c>
      <c r="K1178" t="s">
        <v>4103</v>
      </c>
      <c r="L1178" s="9">
        <f t="shared" si="416"/>
        <v>405.55390399999999</v>
      </c>
      <c r="M1178" t="s">
        <v>4103</v>
      </c>
      <c r="N1178" s="9">
        <f t="shared" si="412"/>
        <v>1290.7860600000001</v>
      </c>
      <c r="O1178" t="s">
        <v>4137</v>
      </c>
      <c r="P1178" s="9">
        <v>172.85</v>
      </c>
      <c r="Q1178" t="s">
        <v>4103</v>
      </c>
      <c r="R1178" s="9">
        <f t="shared" si="417"/>
        <v>2982.0140000000001</v>
      </c>
      <c r="S1178" t="s">
        <v>4103</v>
      </c>
      <c r="T1178" s="9">
        <f t="shared" si="418"/>
        <v>1278.0060000000001</v>
      </c>
      <c r="U1178" t="s">
        <v>4103</v>
      </c>
      <c r="V1178" s="9">
        <f t="shared" si="432"/>
        <v>3064.6961999999999</v>
      </c>
      <c r="W1178" t="s">
        <v>4103</v>
      </c>
      <c r="X1178" s="9">
        <f t="shared" si="419"/>
        <v>2726.4128000000005</v>
      </c>
      <c r="Y1178" t="s">
        <v>4135</v>
      </c>
      <c r="Z1178" s="9">
        <v>135.27000000000001</v>
      </c>
      <c r="AA1178" t="s">
        <v>4103</v>
      </c>
      <c r="AB1178" s="9">
        <f t="shared" si="411"/>
        <v>0</v>
      </c>
      <c r="AC1178" t="str">
        <f t="shared" si="420"/>
        <v>POC</v>
      </c>
      <c r="AD1178" s="9">
        <f t="shared" si="421"/>
        <v>0</v>
      </c>
      <c r="AE1178" t="s">
        <v>4150</v>
      </c>
      <c r="AF1178" s="9">
        <v>150.30000000000001</v>
      </c>
      <c r="AG1178" t="str">
        <f t="shared" si="422"/>
        <v>CLAB</v>
      </c>
      <c r="AH1178" s="9">
        <f t="shared" si="423"/>
        <v>150.30000000000001</v>
      </c>
      <c r="AI1178" t="str">
        <f t="shared" si="424"/>
        <v>CLAB</v>
      </c>
      <c r="AJ1178" s="9">
        <f t="shared" si="425"/>
        <v>150.30000000000001</v>
      </c>
      <c r="AK1178" t="str">
        <f t="shared" si="426"/>
        <v>CLAB</v>
      </c>
      <c r="AL1178" s="9">
        <f t="shared" si="427"/>
        <v>150.30000000000001</v>
      </c>
      <c r="AM1178" t="str">
        <f t="shared" si="428"/>
        <v>CLAB</v>
      </c>
      <c r="AN1178" s="9">
        <f t="shared" si="429"/>
        <v>150.30000000000001</v>
      </c>
      <c r="AO1178" t="str">
        <f t="shared" si="430"/>
        <v>CLAB</v>
      </c>
      <c r="AP1178" s="9">
        <f t="shared" si="431"/>
        <v>150.30000000000001</v>
      </c>
    </row>
    <row r="1179" spans="1:42" x14ac:dyDescent="0.25">
      <c r="A1179">
        <v>1321051</v>
      </c>
      <c r="B1179" t="s">
        <v>2911</v>
      </c>
      <c r="C1179">
        <v>311</v>
      </c>
      <c r="D1179">
        <v>88237</v>
      </c>
      <c r="F1179" s="9">
        <f t="shared" si="413"/>
        <v>0</v>
      </c>
      <c r="G1179" s="9">
        <f t="shared" si="414"/>
        <v>3642.3171000000002</v>
      </c>
      <c r="H1179" s="9">
        <f t="shared" si="415"/>
        <v>2986.4760000000001</v>
      </c>
      <c r="I1179" s="9">
        <v>4977.46</v>
      </c>
      <c r="J1179" t="s">
        <v>4100</v>
      </c>
      <c r="K1179" t="s">
        <v>4103</v>
      </c>
      <c r="L1179" s="9">
        <f t="shared" si="416"/>
        <v>473.85419199999995</v>
      </c>
      <c r="M1179" t="s">
        <v>4103</v>
      </c>
      <c r="N1179" s="9">
        <f t="shared" si="412"/>
        <v>1508.17038</v>
      </c>
      <c r="O1179" t="s">
        <v>4137</v>
      </c>
      <c r="P1179" s="9">
        <v>165.31</v>
      </c>
      <c r="Q1179" t="s">
        <v>4103</v>
      </c>
      <c r="R1179" s="9">
        <f t="shared" si="417"/>
        <v>3484.2219999999998</v>
      </c>
      <c r="S1179" t="s">
        <v>4103</v>
      </c>
      <c r="T1179" s="9">
        <f t="shared" si="418"/>
        <v>1493.2380000000001</v>
      </c>
      <c r="U1179" t="s">
        <v>4103</v>
      </c>
      <c r="V1179" s="9">
        <f t="shared" si="432"/>
        <v>3642.3171000000002</v>
      </c>
      <c r="W1179" t="s">
        <v>4103</v>
      </c>
      <c r="X1179" s="9">
        <f t="shared" si="419"/>
        <v>3185.5744</v>
      </c>
      <c r="Y1179" t="s">
        <v>4135</v>
      </c>
      <c r="Z1179" s="9">
        <v>129.38</v>
      </c>
      <c r="AA1179" t="s">
        <v>4103</v>
      </c>
      <c r="AB1179" s="9">
        <f t="shared" si="411"/>
        <v>0</v>
      </c>
      <c r="AC1179" t="str">
        <f t="shared" si="420"/>
        <v>POC</v>
      </c>
      <c r="AD1179" s="9">
        <f t="shared" si="421"/>
        <v>0</v>
      </c>
      <c r="AE1179" t="s">
        <v>4150</v>
      </c>
      <c r="AF1179" s="9">
        <v>143.75</v>
      </c>
      <c r="AG1179" t="str">
        <f t="shared" si="422"/>
        <v>CLAB</v>
      </c>
      <c r="AH1179" s="9">
        <f t="shared" si="423"/>
        <v>143.75</v>
      </c>
      <c r="AI1179" t="str">
        <f t="shared" si="424"/>
        <v>CLAB</v>
      </c>
      <c r="AJ1179" s="9">
        <f t="shared" si="425"/>
        <v>143.75</v>
      </c>
      <c r="AK1179" t="str">
        <f t="shared" si="426"/>
        <v>CLAB</v>
      </c>
      <c r="AL1179" s="9">
        <f t="shared" si="427"/>
        <v>143.75</v>
      </c>
      <c r="AM1179" t="str">
        <f t="shared" si="428"/>
        <v>CLAB</v>
      </c>
      <c r="AN1179" s="9">
        <f t="shared" si="429"/>
        <v>143.75</v>
      </c>
      <c r="AO1179" t="str">
        <f t="shared" si="430"/>
        <v>CLAB</v>
      </c>
      <c r="AP1179" s="9">
        <f t="shared" si="431"/>
        <v>143.75</v>
      </c>
    </row>
    <row r="1180" spans="1:42" x14ac:dyDescent="0.25">
      <c r="A1180">
        <v>1321052</v>
      </c>
      <c r="B1180" t="s">
        <v>2912</v>
      </c>
      <c r="C1180">
        <v>311</v>
      </c>
      <c r="D1180">
        <v>88239</v>
      </c>
      <c r="F1180" s="9">
        <f t="shared" si="413"/>
        <v>0</v>
      </c>
      <c r="G1180" s="9">
        <f t="shared" si="414"/>
        <v>4255.7282999999998</v>
      </c>
      <c r="H1180" s="9">
        <f t="shared" si="415"/>
        <v>353.42999999999995</v>
      </c>
      <c r="I1180" s="9">
        <v>589.04999999999995</v>
      </c>
      <c r="J1180" t="s">
        <v>4100</v>
      </c>
      <c r="K1180" t="s">
        <v>4103</v>
      </c>
      <c r="L1180" s="9">
        <f t="shared" si="416"/>
        <v>56.077559999999991</v>
      </c>
      <c r="M1180" t="s">
        <v>4103</v>
      </c>
      <c r="N1180" s="9">
        <f t="shared" si="412"/>
        <v>178.48214999999999</v>
      </c>
      <c r="O1180" t="s">
        <v>4137</v>
      </c>
      <c r="P1180" s="9">
        <v>169.65</v>
      </c>
      <c r="Q1180" t="s">
        <v>4103</v>
      </c>
      <c r="R1180" s="9">
        <f t="shared" si="417"/>
        <v>412.33499999999992</v>
      </c>
      <c r="S1180" t="s">
        <v>4103</v>
      </c>
      <c r="T1180" s="9">
        <f t="shared" si="418"/>
        <v>176.71499999999997</v>
      </c>
      <c r="U1180" t="s">
        <v>4103</v>
      </c>
      <c r="V1180" s="9">
        <f t="shared" si="432"/>
        <v>4255.7282999999998</v>
      </c>
      <c r="W1180" t="s">
        <v>4103</v>
      </c>
      <c r="X1180" s="9">
        <f t="shared" si="419"/>
        <v>376.99199999999996</v>
      </c>
      <c r="Y1180" t="s">
        <v>4135</v>
      </c>
      <c r="Z1180" s="9">
        <v>132.77000000000001</v>
      </c>
      <c r="AA1180" t="s">
        <v>4103</v>
      </c>
      <c r="AB1180" s="9">
        <f t="shared" ref="AB1180:AB1225" si="433">I1180*0%</f>
        <v>0</v>
      </c>
      <c r="AC1180" t="str">
        <f t="shared" si="420"/>
        <v>POC</v>
      </c>
      <c r="AD1180" s="9">
        <f t="shared" si="421"/>
        <v>0</v>
      </c>
      <c r="AE1180" t="s">
        <v>4150</v>
      </c>
      <c r="AF1180" s="9">
        <v>147.52000000000001</v>
      </c>
      <c r="AG1180" t="str">
        <f t="shared" si="422"/>
        <v>CLAB</v>
      </c>
      <c r="AH1180" s="9">
        <f t="shared" si="423"/>
        <v>147.52000000000001</v>
      </c>
      <c r="AI1180" t="str">
        <f t="shared" si="424"/>
        <v>CLAB</v>
      </c>
      <c r="AJ1180" s="9">
        <f t="shared" si="425"/>
        <v>147.52000000000001</v>
      </c>
      <c r="AK1180" t="str">
        <f t="shared" si="426"/>
        <v>CLAB</v>
      </c>
      <c r="AL1180" s="9">
        <f t="shared" si="427"/>
        <v>147.52000000000001</v>
      </c>
      <c r="AM1180" t="str">
        <f t="shared" si="428"/>
        <v>CLAB</v>
      </c>
      <c r="AN1180" s="9">
        <f t="shared" si="429"/>
        <v>147.52000000000001</v>
      </c>
      <c r="AO1180" t="str">
        <f t="shared" si="430"/>
        <v>CLAB</v>
      </c>
      <c r="AP1180" s="9">
        <f t="shared" si="431"/>
        <v>147.52000000000001</v>
      </c>
    </row>
    <row r="1181" spans="1:42" x14ac:dyDescent="0.25">
      <c r="A1181">
        <v>1321058</v>
      </c>
      <c r="B1181" t="s">
        <v>2913</v>
      </c>
      <c r="C1181">
        <v>311</v>
      </c>
      <c r="D1181">
        <v>88261</v>
      </c>
      <c r="F1181" s="9">
        <f t="shared" si="413"/>
        <v>0</v>
      </c>
      <c r="G1181" s="9">
        <f t="shared" si="414"/>
        <v>663.4319999999999</v>
      </c>
      <c r="H1181" s="9">
        <f t="shared" si="415"/>
        <v>568.65599999999995</v>
      </c>
      <c r="I1181" s="9">
        <v>947.76</v>
      </c>
      <c r="J1181" t="s">
        <v>4100</v>
      </c>
      <c r="K1181" t="s">
        <v>4103</v>
      </c>
      <c r="L1181" s="9">
        <f t="shared" si="416"/>
        <v>90.226751999999991</v>
      </c>
      <c r="M1181" t="s">
        <v>4103</v>
      </c>
      <c r="N1181" s="9">
        <f t="shared" si="412"/>
        <v>287.17127999999997</v>
      </c>
      <c r="O1181" t="s">
        <v>4137</v>
      </c>
      <c r="P1181" s="9">
        <v>303.99</v>
      </c>
      <c r="Q1181" t="s">
        <v>4103</v>
      </c>
      <c r="R1181" s="9">
        <f t="shared" si="417"/>
        <v>663.4319999999999</v>
      </c>
      <c r="S1181" t="s">
        <v>4103</v>
      </c>
      <c r="T1181" s="9">
        <f t="shared" si="418"/>
        <v>284.32799999999997</v>
      </c>
      <c r="U1181" t="s">
        <v>4103</v>
      </c>
      <c r="V1181" s="9">
        <f t="shared" si="432"/>
        <v>503.63774999999993</v>
      </c>
      <c r="W1181" t="s">
        <v>4103</v>
      </c>
      <c r="X1181" s="9">
        <f t="shared" si="419"/>
        <v>606.56640000000004</v>
      </c>
      <c r="Y1181" t="s">
        <v>4135</v>
      </c>
      <c r="Z1181" s="9">
        <v>237.91</v>
      </c>
      <c r="AA1181" t="s">
        <v>4103</v>
      </c>
      <c r="AB1181" s="9">
        <f t="shared" si="433"/>
        <v>0</v>
      </c>
      <c r="AC1181" t="str">
        <f t="shared" si="420"/>
        <v>POC</v>
      </c>
      <c r="AD1181" s="9">
        <f t="shared" si="421"/>
        <v>0</v>
      </c>
      <c r="AE1181" t="s">
        <v>4150</v>
      </c>
      <c r="AF1181" s="9">
        <v>264.33999999999997</v>
      </c>
      <c r="AG1181" t="str">
        <f t="shared" si="422"/>
        <v>CLAB</v>
      </c>
      <c r="AH1181" s="9">
        <f t="shared" si="423"/>
        <v>264.33999999999997</v>
      </c>
      <c r="AI1181" t="str">
        <f t="shared" si="424"/>
        <v>CLAB</v>
      </c>
      <c r="AJ1181" s="9">
        <f t="shared" si="425"/>
        <v>264.33999999999997</v>
      </c>
      <c r="AK1181" t="str">
        <f t="shared" si="426"/>
        <v>CLAB</v>
      </c>
      <c r="AL1181" s="9">
        <f t="shared" si="427"/>
        <v>264.33999999999997</v>
      </c>
      <c r="AM1181" t="str">
        <f t="shared" si="428"/>
        <v>CLAB</v>
      </c>
      <c r="AN1181" s="9">
        <f t="shared" si="429"/>
        <v>264.33999999999997</v>
      </c>
      <c r="AO1181" t="str">
        <f t="shared" si="430"/>
        <v>CLAB</v>
      </c>
      <c r="AP1181" s="9">
        <f t="shared" si="431"/>
        <v>264.33999999999997</v>
      </c>
    </row>
    <row r="1182" spans="1:42" x14ac:dyDescent="0.25">
      <c r="A1182">
        <v>1321059</v>
      </c>
      <c r="B1182" t="s">
        <v>2914</v>
      </c>
      <c r="C1182">
        <v>311</v>
      </c>
      <c r="D1182">
        <v>88262</v>
      </c>
      <c r="F1182" s="9">
        <f t="shared" si="413"/>
        <v>0</v>
      </c>
      <c r="G1182" s="9">
        <f t="shared" si="414"/>
        <v>2219.9169999999999</v>
      </c>
      <c r="H1182" s="9">
        <f t="shared" si="415"/>
        <v>1902.7859999999998</v>
      </c>
      <c r="I1182" s="9">
        <v>3171.31</v>
      </c>
      <c r="J1182" t="s">
        <v>4100</v>
      </c>
      <c r="K1182" t="s">
        <v>4103</v>
      </c>
      <c r="L1182" s="9">
        <f t="shared" si="416"/>
        <v>301.90871199999998</v>
      </c>
      <c r="M1182" t="s">
        <v>4103</v>
      </c>
      <c r="N1182" s="9">
        <f t="shared" si="412"/>
        <v>960.90692999999999</v>
      </c>
      <c r="O1182" t="s">
        <v>4137</v>
      </c>
      <c r="P1182" s="9">
        <v>144.31</v>
      </c>
      <c r="Q1182" t="s">
        <v>4103</v>
      </c>
      <c r="R1182" s="9">
        <f t="shared" si="417"/>
        <v>2219.9169999999999</v>
      </c>
      <c r="S1182" t="s">
        <v>4103</v>
      </c>
      <c r="T1182" s="9">
        <f t="shared" si="418"/>
        <v>951.39299999999992</v>
      </c>
      <c r="U1182" t="s">
        <v>4103</v>
      </c>
      <c r="V1182" s="9">
        <f t="shared" si="432"/>
        <v>810.33479999999997</v>
      </c>
      <c r="W1182" t="s">
        <v>4103</v>
      </c>
      <c r="X1182" s="9">
        <f t="shared" si="419"/>
        <v>2029.6384</v>
      </c>
      <c r="Y1182" t="s">
        <v>4135</v>
      </c>
      <c r="Z1182" s="9">
        <v>112.94</v>
      </c>
      <c r="AA1182" t="s">
        <v>4103</v>
      </c>
      <c r="AB1182" s="9">
        <f t="shared" si="433"/>
        <v>0</v>
      </c>
      <c r="AC1182" t="str">
        <f t="shared" si="420"/>
        <v>POC</v>
      </c>
      <c r="AD1182" s="9">
        <f t="shared" si="421"/>
        <v>0</v>
      </c>
      <c r="AE1182" t="s">
        <v>4150</v>
      </c>
      <c r="AF1182" s="9">
        <v>125.49</v>
      </c>
      <c r="AG1182" t="str">
        <f t="shared" si="422"/>
        <v>CLAB</v>
      </c>
      <c r="AH1182" s="9">
        <f t="shared" si="423"/>
        <v>125.49</v>
      </c>
      <c r="AI1182" t="str">
        <f t="shared" si="424"/>
        <v>CLAB</v>
      </c>
      <c r="AJ1182" s="9">
        <f t="shared" si="425"/>
        <v>125.49</v>
      </c>
      <c r="AK1182" t="str">
        <f t="shared" si="426"/>
        <v>CLAB</v>
      </c>
      <c r="AL1182" s="9">
        <f t="shared" si="427"/>
        <v>125.49</v>
      </c>
      <c r="AM1182" t="str">
        <f t="shared" si="428"/>
        <v>CLAB</v>
      </c>
      <c r="AN1182" s="9">
        <f t="shared" si="429"/>
        <v>125.49</v>
      </c>
      <c r="AO1182" t="str">
        <f t="shared" si="430"/>
        <v>CLAB</v>
      </c>
      <c r="AP1182" s="9">
        <f t="shared" si="431"/>
        <v>125.49</v>
      </c>
    </row>
    <row r="1183" spans="1:42" x14ac:dyDescent="0.25">
      <c r="A1183">
        <v>1321157</v>
      </c>
      <c r="B1183" t="s">
        <v>2944</v>
      </c>
      <c r="C1183">
        <v>311</v>
      </c>
      <c r="D1183">
        <v>88264</v>
      </c>
      <c r="F1183" s="9">
        <f t="shared" si="413"/>
        <v>0</v>
      </c>
      <c r="G1183" s="9">
        <f t="shared" si="414"/>
        <v>3305.4140000000002</v>
      </c>
      <c r="H1183" s="9">
        <f t="shared" si="415"/>
        <v>2833.212</v>
      </c>
      <c r="I1183" s="9">
        <v>4722.0200000000004</v>
      </c>
      <c r="J1183" t="s">
        <v>4100</v>
      </c>
      <c r="K1183" t="s">
        <v>4103</v>
      </c>
      <c r="L1183" s="9">
        <f t="shared" si="416"/>
        <v>449.53630400000003</v>
      </c>
      <c r="M1183" t="s">
        <v>4103</v>
      </c>
      <c r="N1183" s="9">
        <f t="shared" si="412"/>
        <v>1430.77206</v>
      </c>
      <c r="O1183" t="s">
        <v>4137</v>
      </c>
      <c r="P1183" s="9">
        <v>166.3</v>
      </c>
      <c r="Q1183" t="s">
        <v>4103</v>
      </c>
      <c r="R1183" s="9">
        <f t="shared" si="417"/>
        <v>3305.4140000000002</v>
      </c>
      <c r="S1183" t="s">
        <v>4103</v>
      </c>
      <c r="T1183" s="9">
        <f t="shared" si="418"/>
        <v>1416.606</v>
      </c>
      <c r="U1183" t="s">
        <v>4103</v>
      </c>
      <c r="V1183" s="9">
        <f t="shared" si="432"/>
        <v>2711.4700499999999</v>
      </c>
      <c r="W1183" t="s">
        <v>4103</v>
      </c>
      <c r="X1183" s="9">
        <f t="shared" si="419"/>
        <v>3022.0928000000004</v>
      </c>
      <c r="Y1183" t="s">
        <v>4135</v>
      </c>
      <c r="Z1183" s="9">
        <v>130.15</v>
      </c>
      <c r="AA1183" t="s">
        <v>4103</v>
      </c>
      <c r="AB1183" s="9">
        <f t="shared" si="433"/>
        <v>0</v>
      </c>
      <c r="AC1183" t="str">
        <f t="shared" si="420"/>
        <v>POC</v>
      </c>
      <c r="AD1183" s="9">
        <f t="shared" si="421"/>
        <v>0</v>
      </c>
      <c r="AE1183" t="s">
        <v>4150</v>
      </c>
      <c r="AF1183" s="9">
        <v>144.61000000000001</v>
      </c>
      <c r="AG1183" t="str">
        <f t="shared" si="422"/>
        <v>CLAB</v>
      </c>
      <c r="AH1183" s="9">
        <f t="shared" si="423"/>
        <v>144.61000000000001</v>
      </c>
      <c r="AI1183" t="str">
        <f t="shared" si="424"/>
        <v>CLAB</v>
      </c>
      <c r="AJ1183" s="9">
        <f t="shared" si="425"/>
        <v>144.61000000000001</v>
      </c>
      <c r="AK1183" t="str">
        <f t="shared" si="426"/>
        <v>CLAB</v>
      </c>
      <c r="AL1183" s="9">
        <f t="shared" si="427"/>
        <v>144.61000000000001</v>
      </c>
      <c r="AM1183" t="str">
        <f t="shared" si="428"/>
        <v>CLAB</v>
      </c>
      <c r="AN1183" s="9">
        <f t="shared" si="429"/>
        <v>144.61000000000001</v>
      </c>
      <c r="AO1183" t="str">
        <f t="shared" si="430"/>
        <v>CLAB</v>
      </c>
      <c r="AP1183" s="9">
        <f t="shared" si="431"/>
        <v>144.61000000000001</v>
      </c>
    </row>
    <row r="1184" spans="1:42" x14ac:dyDescent="0.25">
      <c r="A1184">
        <v>1321063</v>
      </c>
      <c r="B1184" t="s">
        <v>2915</v>
      </c>
      <c r="C1184">
        <v>311</v>
      </c>
      <c r="D1184">
        <v>88269</v>
      </c>
      <c r="F1184" s="9">
        <f t="shared" si="413"/>
        <v>0</v>
      </c>
      <c r="G1184" s="9">
        <f t="shared" si="414"/>
        <v>4037.3271000000004</v>
      </c>
      <c r="H1184" s="9">
        <f t="shared" si="415"/>
        <v>435.50400000000002</v>
      </c>
      <c r="I1184" s="9">
        <v>725.84</v>
      </c>
      <c r="J1184" t="s">
        <v>4100</v>
      </c>
      <c r="K1184" t="s">
        <v>4103</v>
      </c>
      <c r="L1184" s="9">
        <f t="shared" si="416"/>
        <v>69.099968000000004</v>
      </c>
      <c r="M1184" t="s">
        <v>4103</v>
      </c>
      <c r="N1184" s="9">
        <f t="shared" si="412"/>
        <v>219.92952</v>
      </c>
      <c r="O1184" t="s">
        <v>4137</v>
      </c>
      <c r="P1184" s="9">
        <v>199.71</v>
      </c>
      <c r="Q1184" t="s">
        <v>4103</v>
      </c>
      <c r="R1184" s="9">
        <f t="shared" si="417"/>
        <v>508.08799999999997</v>
      </c>
      <c r="S1184" t="s">
        <v>4103</v>
      </c>
      <c r="T1184" s="9">
        <f t="shared" si="418"/>
        <v>217.75200000000001</v>
      </c>
      <c r="U1184" t="s">
        <v>4103</v>
      </c>
      <c r="V1184" s="9">
        <f t="shared" si="432"/>
        <v>4037.3271000000004</v>
      </c>
      <c r="W1184" t="s">
        <v>4103</v>
      </c>
      <c r="X1184" s="9">
        <f t="shared" si="419"/>
        <v>464.53760000000005</v>
      </c>
      <c r="Y1184" t="s">
        <v>4135</v>
      </c>
      <c r="Z1184" s="9">
        <v>156.29</v>
      </c>
      <c r="AA1184" t="s">
        <v>4103</v>
      </c>
      <c r="AB1184" s="9">
        <f t="shared" si="433"/>
        <v>0</v>
      </c>
      <c r="AC1184" t="str">
        <f t="shared" si="420"/>
        <v>POC</v>
      </c>
      <c r="AD1184" s="9">
        <f t="shared" si="421"/>
        <v>0</v>
      </c>
      <c r="AE1184" t="s">
        <v>4150</v>
      </c>
      <c r="AF1184" s="9">
        <v>173.66</v>
      </c>
      <c r="AG1184" t="str">
        <f t="shared" si="422"/>
        <v>CLAB</v>
      </c>
      <c r="AH1184" s="9">
        <f t="shared" si="423"/>
        <v>173.66</v>
      </c>
      <c r="AI1184" t="str">
        <f t="shared" si="424"/>
        <v>CLAB</v>
      </c>
      <c r="AJ1184" s="9">
        <f t="shared" si="425"/>
        <v>173.66</v>
      </c>
      <c r="AK1184" t="str">
        <f t="shared" si="426"/>
        <v>CLAB</v>
      </c>
      <c r="AL1184" s="9">
        <f t="shared" si="427"/>
        <v>173.66</v>
      </c>
      <c r="AM1184" t="str">
        <f t="shared" si="428"/>
        <v>CLAB</v>
      </c>
      <c r="AN1184" s="9">
        <f t="shared" si="429"/>
        <v>173.66</v>
      </c>
      <c r="AO1184" t="str">
        <f t="shared" si="430"/>
        <v>CLAB</v>
      </c>
      <c r="AP1184" s="9">
        <f t="shared" si="431"/>
        <v>173.66</v>
      </c>
    </row>
    <row r="1185" spans="1:42" x14ac:dyDescent="0.25">
      <c r="A1185">
        <v>1321064</v>
      </c>
      <c r="B1185" t="s">
        <v>2916</v>
      </c>
      <c r="C1185">
        <v>311</v>
      </c>
      <c r="D1185">
        <v>88271</v>
      </c>
      <c r="F1185" s="9">
        <f t="shared" si="413"/>
        <v>0</v>
      </c>
      <c r="G1185" s="9">
        <f t="shared" si="414"/>
        <v>620.59320000000002</v>
      </c>
      <c r="H1185" s="9">
        <f t="shared" si="415"/>
        <v>378.54599999999999</v>
      </c>
      <c r="I1185" s="9">
        <v>630.91</v>
      </c>
      <c r="J1185" t="s">
        <v>4100</v>
      </c>
      <c r="K1185" t="s">
        <v>4103</v>
      </c>
      <c r="L1185" s="9">
        <f t="shared" si="416"/>
        <v>60.062631999999994</v>
      </c>
      <c r="M1185" t="s">
        <v>4103</v>
      </c>
      <c r="N1185" s="9">
        <f t="shared" si="412"/>
        <v>191.16573</v>
      </c>
      <c r="O1185" t="s">
        <v>4137</v>
      </c>
      <c r="P1185" s="9">
        <v>24.63</v>
      </c>
      <c r="Q1185" t="s">
        <v>4103</v>
      </c>
      <c r="R1185" s="9">
        <f t="shared" si="417"/>
        <v>441.63699999999994</v>
      </c>
      <c r="S1185" t="s">
        <v>4103</v>
      </c>
      <c r="T1185" s="9">
        <f t="shared" si="418"/>
        <v>189.273</v>
      </c>
      <c r="U1185" t="s">
        <v>4103</v>
      </c>
      <c r="V1185" s="9">
        <f t="shared" si="432"/>
        <v>620.59320000000002</v>
      </c>
      <c r="W1185" t="s">
        <v>4103</v>
      </c>
      <c r="X1185" s="9">
        <f t="shared" si="419"/>
        <v>403.7824</v>
      </c>
      <c r="Y1185" t="s">
        <v>4135</v>
      </c>
      <c r="Z1185" s="9">
        <v>19.28</v>
      </c>
      <c r="AA1185" t="s">
        <v>4103</v>
      </c>
      <c r="AB1185" s="9">
        <f t="shared" si="433"/>
        <v>0</v>
      </c>
      <c r="AC1185" t="str">
        <f t="shared" si="420"/>
        <v>POC</v>
      </c>
      <c r="AD1185" s="9">
        <f t="shared" si="421"/>
        <v>0</v>
      </c>
      <c r="AE1185" t="s">
        <v>4150</v>
      </c>
      <c r="AF1185" s="9">
        <v>21.42</v>
      </c>
      <c r="AG1185" t="str">
        <f t="shared" si="422"/>
        <v>CLAB</v>
      </c>
      <c r="AH1185" s="9">
        <f t="shared" si="423"/>
        <v>21.42</v>
      </c>
      <c r="AI1185" t="str">
        <f t="shared" si="424"/>
        <v>CLAB</v>
      </c>
      <c r="AJ1185" s="9">
        <f t="shared" si="425"/>
        <v>21.42</v>
      </c>
      <c r="AK1185" t="str">
        <f t="shared" si="426"/>
        <v>CLAB</v>
      </c>
      <c r="AL1185" s="9">
        <f t="shared" si="427"/>
        <v>21.42</v>
      </c>
      <c r="AM1185" t="str">
        <f t="shared" si="428"/>
        <v>CLAB</v>
      </c>
      <c r="AN1185" s="9">
        <f t="shared" si="429"/>
        <v>21.42</v>
      </c>
      <c r="AO1185" t="str">
        <f t="shared" si="430"/>
        <v>CLAB</v>
      </c>
      <c r="AP1185" s="9">
        <f t="shared" si="431"/>
        <v>21.42</v>
      </c>
    </row>
    <row r="1186" spans="1:42" x14ac:dyDescent="0.25">
      <c r="A1186">
        <v>1321066</v>
      </c>
      <c r="B1186" t="s">
        <v>2917</v>
      </c>
      <c r="C1186">
        <v>311</v>
      </c>
      <c r="D1186">
        <v>88273</v>
      </c>
      <c r="F1186" s="9">
        <f t="shared" si="413"/>
        <v>0</v>
      </c>
      <c r="G1186" s="9">
        <f t="shared" si="414"/>
        <v>539.42804999999998</v>
      </c>
      <c r="H1186" s="9">
        <f t="shared" si="415"/>
        <v>70.218000000000004</v>
      </c>
      <c r="I1186" s="9">
        <v>117.03</v>
      </c>
      <c r="J1186" t="s">
        <v>4100</v>
      </c>
      <c r="K1186" t="s">
        <v>4103</v>
      </c>
      <c r="L1186" s="9">
        <f t="shared" si="416"/>
        <v>11.141255999999998</v>
      </c>
      <c r="M1186" t="s">
        <v>4103</v>
      </c>
      <c r="N1186" s="9">
        <f t="shared" si="412"/>
        <v>35.460090000000001</v>
      </c>
      <c r="O1186" t="s">
        <v>4137</v>
      </c>
      <c r="P1186" s="9">
        <v>40.03</v>
      </c>
      <c r="Q1186" t="s">
        <v>4103</v>
      </c>
      <c r="R1186" s="9">
        <f t="shared" si="417"/>
        <v>81.920999999999992</v>
      </c>
      <c r="S1186" t="s">
        <v>4103</v>
      </c>
      <c r="T1186" s="9">
        <f t="shared" si="418"/>
        <v>35.109000000000002</v>
      </c>
      <c r="U1186" t="s">
        <v>4103</v>
      </c>
      <c r="V1186" s="9">
        <f t="shared" si="432"/>
        <v>539.42804999999998</v>
      </c>
      <c r="W1186" t="s">
        <v>4103</v>
      </c>
      <c r="X1186" s="9">
        <f t="shared" si="419"/>
        <v>74.899200000000008</v>
      </c>
      <c r="Y1186" t="s">
        <v>4135</v>
      </c>
      <c r="Z1186" s="9">
        <v>31.33</v>
      </c>
      <c r="AA1186" t="s">
        <v>4103</v>
      </c>
      <c r="AB1186" s="9">
        <f t="shared" si="433"/>
        <v>0</v>
      </c>
      <c r="AC1186" t="str">
        <f t="shared" si="420"/>
        <v>POC</v>
      </c>
      <c r="AD1186" s="9">
        <f t="shared" si="421"/>
        <v>0</v>
      </c>
      <c r="AE1186" t="s">
        <v>4150</v>
      </c>
      <c r="AF1186" s="9">
        <v>34.81</v>
      </c>
      <c r="AG1186" t="str">
        <f t="shared" si="422"/>
        <v>CLAB</v>
      </c>
      <c r="AH1186" s="9">
        <f t="shared" si="423"/>
        <v>34.81</v>
      </c>
      <c r="AI1186" t="str">
        <f t="shared" si="424"/>
        <v>CLAB</v>
      </c>
      <c r="AJ1186" s="9">
        <f t="shared" si="425"/>
        <v>34.81</v>
      </c>
      <c r="AK1186" t="str">
        <f t="shared" si="426"/>
        <v>CLAB</v>
      </c>
      <c r="AL1186" s="9">
        <f t="shared" si="427"/>
        <v>34.81</v>
      </c>
      <c r="AM1186" t="str">
        <f t="shared" si="428"/>
        <v>CLAB</v>
      </c>
      <c r="AN1186" s="9">
        <f t="shared" si="429"/>
        <v>34.81</v>
      </c>
      <c r="AO1186" t="str">
        <f t="shared" si="430"/>
        <v>CLAB</v>
      </c>
      <c r="AP1186" s="9">
        <f t="shared" si="431"/>
        <v>34.81</v>
      </c>
    </row>
    <row r="1187" spans="1:42" x14ac:dyDescent="0.25">
      <c r="A1187">
        <v>1321067</v>
      </c>
      <c r="B1187" t="s">
        <v>2918</v>
      </c>
      <c r="C1187">
        <v>311</v>
      </c>
      <c r="D1187">
        <v>88274</v>
      </c>
      <c r="F1187" s="9">
        <f t="shared" si="413"/>
        <v>0</v>
      </c>
      <c r="G1187" s="9">
        <f t="shared" si="414"/>
        <v>998.57099999999991</v>
      </c>
      <c r="H1187" s="9">
        <f t="shared" si="415"/>
        <v>855.91800000000001</v>
      </c>
      <c r="I1187" s="9">
        <v>1426.53</v>
      </c>
      <c r="J1187" t="s">
        <v>4100</v>
      </c>
      <c r="K1187" t="s">
        <v>4103</v>
      </c>
      <c r="L1187" s="9">
        <f t="shared" si="416"/>
        <v>135.805656</v>
      </c>
      <c r="M1187" t="s">
        <v>4103</v>
      </c>
      <c r="N1187" s="9">
        <f t="shared" si="412"/>
        <v>432.23858999999999</v>
      </c>
      <c r="O1187" t="s">
        <v>4137</v>
      </c>
      <c r="P1187" s="9">
        <v>48.74</v>
      </c>
      <c r="Q1187" t="s">
        <v>4103</v>
      </c>
      <c r="R1187" s="9">
        <f t="shared" si="417"/>
        <v>998.57099999999991</v>
      </c>
      <c r="S1187" t="s">
        <v>4103</v>
      </c>
      <c r="T1187" s="9">
        <f t="shared" si="418"/>
        <v>427.959</v>
      </c>
      <c r="U1187" t="s">
        <v>4103</v>
      </c>
      <c r="V1187" s="9">
        <f t="shared" si="432"/>
        <v>100.06065</v>
      </c>
      <c r="W1187" t="s">
        <v>4103</v>
      </c>
      <c r="X1187" s="9">
        <f t="shared" si="419"/>
        <v>912.97919999999999</v>
      </c>
      <c r="Y1187" t="s">
        <v>4135</v>
      </c>
      <c r="Z1187" s="9">
        <v>38.14</v>
      </c>
      <c r="AA1187" t="s">
        <v>4103</v>
      </c>
      <c r="AB1187" s="9">
        <f t="shared" si="433"/>
        <v>0</v>
      </c>
      <c r="AC1187" t="str">
        <f t="shared" si="420"/>
        <v>POC</v>
      </c>
      <c r="AD1187" s="9">
        <f t="shared" si="421"/>
        <v>0</v>
      </c>
      <c r="AE1187" t="s">
        <v>4150</v>
      </c>
      <c r="AF1187" s="9">
        <v>42.38</v>
      </c>
      <c r="AG1187" t="str">
        <f t="shared" si="422"/>
        <v>CLAB</v>
      </c>
      <c r="AH1187" s="9">
        <f t="shared" si="423"/>
        <v>42.38</v>
      </c>
      <c r="AI1187" t="str">
        <f t="shared" si="424"/>
        <v>CLAB</v>
      </c>
      <c r="AJ1187" s="9">
        <f t="shared" si="425"/>
        <v>42.38</v>
      </c>
      <c r="AK1187" t="str">
        <f t="shared" si="426"/>
        <v>CLAB</v>
      </c>
      <c r="AL1187" s="9">
        <f t="shared" si="427"/>
        <v>42.38</v>
      </c>
      <c r="AM1187" t="str">
        <f t="shared" si="428"/>
        <v>CLAB</v>
      </c>
      <c r="AN1187" s="9">
        <f t="shared" si="429"/>
        <v>42.38</v>
      </c>
      <c r="AO1187" t="str">
        <f t="shared" si="430"/>
        <v>CLAB</v>
      </c>
      <c r="AP1187" s="9">
        <f t="shared" si="431"/>
        <v>42.38</v>
      </c>
    </row>
    <row r="1188" spans="1:42" x14ac:dyDescent="0.25">
      <c r="A1188">
        <v>1321068</v>
      </c>
      <c r="B1188" t="s">
        <v>2919</v>
      </c>
      <c r="C1188">
        <v>311</v>
      </c>
      <c r="D1188">
        <v>88275</v>
      </c>
      <c r="F1188" s="9">
        <f t="shared" si="413"/>
        <v>0</v>
      </c>
      <c r="G1188" s="9">
        <f t="shared" si="414"/>
        <v>1219.6831499999998</v>
      </c>
      <c r="H1188" s="9">
        <f t="shared" si="415"/>
        <v>914.54399999999998</v>
      </c>
      <c r="I1188" s="9">
        <v>1524.24</v>
      </c>
      <c r="J1188" t="s">
        <v>4100</v>
      </c>
      <c r="K1188" t="s">
        <v>4103</v>
      </c>
      <c r="L1188" s="9">
        <f t="shared" si="416"/>
        <v>145.10764799999998</v>
      </c>
      <c r="M1188" t="s">
        <v>4103</v>
      </c>
      <c r="N1188" s="9">
        <f t="shared" si="412"/>
        <v>461.84472</v>
      </c>
      <c r="O1188" t="s">
        <v>4137</v>
      </c>
      <c r="P1188" s="9">
        <v>58.87</v>
      </c>
      <c r="Q1188" t="s">
        <v>4103</v>
      </c>
      <c r="R1188" s="9">
        <f t="shared" si="417"/>
        <v>1066.9679999999998</v>
      </c>
      <c r="S1188" t="s">
        <v>4103</v>
      </c>
      <c r="T1188" s="9">
        <f t="shared" si="418"/>
        <v>457.27199999999999</v>
      </c>
      <c r="U1188" t="s">
        <v>4103</v>
      </c>
      <c r="V1188" s="9">
        <f t="shared" si="432"/>
        <v>1219.6831499999998</v>
      </c>
      <c r="W1188" t="s">
        <v>4103</v>
      </c>
      <c r="X1188" s="9">
        <f t="shared" si="419"/>
        <v>975.5136</v>
      </c>
      <c r="Y1188" t="s">
        <v>4135</v>
      </c>
      <c r="Z1188" s="9">
        <v>46.07</v>
      </c>
      <c r="AA1188" t="s">
        <v>4103</v>
      </c>
      <c r="AB1188" s="9">
        <f t="shared" si="433"/>
        <v>0</v>
      </c>
      <c r="AC1188" t="str">
        <f t="shared" si="420"/>
        <v>POC</v>
      </c>
      <c r="AD1188" s="9">
        <f t="shared" si="421"/>
        <v>0</v>
      </c>
      <c r="AE1188" t="s">
        <v>4150</v>
      </c>
      <c r="AF1188" s="9">
        <v>51.19</v>
      </c>
      <c r="AG1188" t="str">
        <f t="shared" si="422"/>
        <v>CLAB</v>
      </c>
      <c r="AH1188" s="9">
        <f t="shared" si="423"/>
        <v>51.19</v>
      </c>
      <c r="AI1188" t="str">
        <f t="shared" si="424"/>
        <v>CLAB</v>
      </c>
      <c r="AJ1188" s="9">
        <f t="shared" si="425"/>
        <v>51.19</v>
      </c>
      <c r="AK1188" t="str">
        <f t="shared" si="426"/>
        <v>CLAB</v>
      </c>
      <c r="AL1188" s="9">
        <f t="shared" si="427"/>
        <v>51.19</v>
      </c>
      <c r="AM1188" t="str">
        <f t="shared" si="428"/>
        <v>CLAB</v>
      </c>
      <c r="AN1188" s="9">
        <f t="shared" si="429"/>
        <v>51.19</v>
      </c>
      <c r="AO1188" t="str">
        <f t="shared" si="430"/>
        <v>CLAB</v>
      </c>
      <c r="AP1188" s="9">
        <f t="shared" si="431"/>
        <v>51.19</v>
      </c>
    </row>
    <row r="1189" spans="1:42" x14ac:dyDescent="0.25">
      <c r="A1189">
        <v>1321069</v>
      </c>
      <c r="B1189" t="s">
        <v>2920</v>
      </c>
      <c r="C1189">
        <v>311</v>
      </c>
      <c r="D1189">
        <v>88280</v>
      </c>
      <c r="F1189" s="9">
        <f t="shared" si="413"/>
        <v>0</v>
      </c>
      <c r="G1189" s="9">
        <f t="shared" si="414"/>
        <v>1303.2252000000001</v>
      </c>
      <c r="H1189" s="9">
        <f t="shared" si="415"/>
        <v>435.50400000000002</v>
      </c>
      <c r="I1189" s="9">
        <v>725.84</v>
      </c>
      <c r="J1189" t="s">
        <v>4100</v>
      </c>
      <c r="K1189" t="s">
        <v>4103</v>
      </c>
      <c r="L1189" s="9">
        <f t="shared" si="416"/>
        <v>69.099968000000004</v>
      </c>
      <c r="M1189" t="s">
        <v>4103</v>
      </c>
      <c r="N1189" s="9">
        <f t="shared" si="412"/>
        <v>219.92952</v>
      </c>
      <c r="O1189" t="s">
        <v>4137</v>
      </c>
      <c r="P1189" s="9">
        <v>38.49</v>
      </c>
      <c r="Q1189" t="s">
        <v>4103</v>
      </c>
      <c r="R1189" s="9">
        <f t="shared" si="417"/>
        <v>508.08799999999997</v>
      </c>
      <c r="S1189" t="s">
        <v>4103</v>
      </c>
      <c r="T1189" s="9">
        <f t="shared" si="418"/>
        <v>217.75200000000001</v>
      </c>
      <c r="U1189" t="s">
        <v>4103</v>
      </c>
      <c r="V1189" s="9">
        <f t="shared" si="432"/>
        <v>1303.2252000000001</v>
      </c>
      <c r="W1189" t="s">
        <v>4103</v>
      </c>
      <c r="X1189" s="9">
        <f t="shared" si="419"/>
        <v>464.53760000000005</v>
      </c>
      <c r="Y1189" t="s">
        <v>4135</v>
      </c>
      <c r="Z1189" s="9">
        <v>30.12</v>
      </c>
      <c r="AA1189" t="s">
        <v>4103</v>
      </c>
      <c r="AB1189" s="9">
        <f t="shared" si="433"/>
        <v>0</v>
      </c>
      <c r="AC1189" t="str">
        <f t="shared" si="420"/>
        <v>POC</v>
      </c>
      <c r="AD1189" s="9">
        <f t="shared" si="421"/>
        <v>0</v>
      </c>
      <c r="AE1189" t="s">
        <v>4150</v>
      </c>
      <c r="AF1189" s="9">
        <v>33.47</v>
      </c>
      <c r="AG1189" t="str">
        <f t="shared" si="422"/>
        <v>CLAB</v>
      </c>
      <c r="AH1189" s="9">
        <f t="shared" si="423"/>
        <v>33.47</v>
      </c>
      <c r="AI1189" t="str">
        <f t="shared" si="424"/>
        <v>CLAB</v>
      </c>
      <c r="AJ1189" s="9">
        <f t="shared" si="425"/>
        <v>33.47</v>
      </c>
      <c r="AK1189" t="str">
        <f t="shared" si="426"/>
        <v>CLAB</v>
      </c>
      <c r="AL1189" s="9">
        <f t="shared" si="427"/>
        <v>33.47</v>
      </c>
      <c r="AM1189" t="str">
        <f t="shared" si="428"/>
        <v>CLAB</v>
      </c>
      <c r="AN1189" s="9">
        <f t="shared" si="429"/>
        <v>33.47</v>
      </c>
      <c r="AO1189" t="str">
        <f t="shared" si="430"/>
        <v>CLAB</v>
      </c>
      <c r="AP1189" s="9">
        <f t="shared" si="431"/>
        <v>33.47</v>
      </c>
    </row>
    <row r="1190" spans="1:42" x14ac:dyDescent="0.25">
      <c r="A1190">
        <v>1321071</v>
      </c>
      <c r="B1190" t="s">
        <v>2921</v>
      </c>
      <c r="C1190">
        <v>311</v>
      </c>
      <c r="D1190">
        <v>88285</v>
      </c>
      <c r="F1190" s="9">
        <f t="shared" si="413"/>
        <v>0</v>
      </c>
      <c r="G1190" s="9">
        <f t="shared" si="414"/>
        <v>620.59320000000002</v>
      </c>
      <c r="H1190" s="9">
        <f t="shared" si="415"/>
        <v>329.976</v>
      </c>
      <c r="I1190" s="9">
        <v>549.96</v>
      </c>
      <c r="J1190" t="s">
        <v>4100</v>
      </c>
      <c r="K1190" t="s">
        <v>4103</v>
      </c>
      <c r="L1190" s="9">
        <f t="shared" si="416"/>
        <v>52.356192</v>
      </c>
      <c r="M1190" t="s">
        <v>4103</v>
      </c>
      <c r="N1190" s="9">
        <f t="shared" si="412"/>
        <v>166.63788</v>
      </c>
      <c r="O1190" t="s">
        <v>4137</v>
      </c>
      <c r="P1190" s="9">
        <v>30.95</v>
      </c>
      <c r="Q1190" t="s">
        <v>4103</v>
      </c>
      <c r="R1190" s="9">
        <f t="shared" si="417"/>
        <v>384.97199999999998</v>
      </c>
      <c r="S1190" t="s">
        <v>4103</v>
      </c>
      <c r="T1190" s="9">
        <f t="shared" si="418"/>
        <v>164.988</v>
      </c>
      <c r="U1190" t="s">
        <v>4103</v>
      </c>
      <c r="V1190" s="9">
        <f t="shared" si="432"/>
        <v>620.59320000000002</v>
      </c>
      <c r="W1190" t="s">
        <v>4103</v>
      </c>
      <c r="X1190" s="9">
        <f t="shared" si="419"/>
        <v>351.9744</v>
      </c>
      <c r="Y1190" t="s">
        <v>4135</v>
      </c>
      <c r="Z1190" s="9">
        <v>24.22</v>
      </c>
      <c r="AA1190" t="s">
        <v>4103</v>
      </c>
      <c r="AB1190" s="9">
        <f t="shared" si="433"/>
        <v>0</v>
      </c>
      <c r="AC1190" t="str">
        <f t="shared" si="420"/>
        <v>POC</v>
      </c>
      <c r="AD1190" s="9">
        <f t="shared" si="421"/>
        <v>0</v>
      </c>
      <c r="AE1190" t="s">
        <v>4150</v>
      </c>
      <c r="AF1190" s="9">
        <v>26.91</v>
      </c>
      <c r="AG1190" t="str">
        <f t="shared" si="422"/>
        <v>CLAB</v>
      </c>
      <c r="AH1190" s="9">
        <f t="shared" si="423"/>
        <v>26.91</v>
      </c>
      <c r="AI1190" t="str">
        <f t="shared" si="424"/>
        <v>CLAB</v>
      </c>
      <c r="AJ1190" s="9">
        <f t="shared" si="425"/>
        <v>26.91</v>
      </c>
      <c r="AK1190" t="str">
        <f t="shared" si="426"/>
        <v>CLAB</v>
      </c>
      <c r="AL1190" s="9">
        <f t="shared" si="427"/>
        <v>26.91</v>
      </c>
      <c r="AM1190" t="str">
        <f t="shared" si="428"/>
        <v>CLAB</v>
      </c>
      <c r="AN1190" s="9">
        <f t="shared" si="429"/>
        <v>26.91</v>
      </c>
      <c r="AO1190" t="str">
        <f t="shared" si="430"/>
        <v>CLAB</v>
      </c>
      <c r="AP1190" s="9">
        <f t="shared" si="431"/>
        <v>26.91</v>
      </c>
    </row>
    <row r="1191" spans="1:42" x14ac:dyDescent="0.25">
      <c r="A1191">
        <v>1321072</v>
      </c>
      <c r="B1191" t="s">
        <v>2922</v>
      </c>
      <c r="C1191">
        <v>311</v>
      </c>
      <c r="D1191">
        <v>88289</v>
      </c>
      <c r="F1191" s="9">
        <f t="shared" si="413"/>
        <v>0</v>
      </c>
      <c r="G1191" s="9">
        <f t="shared" si="414"/>
        <v>951.66399999999987</v>
      </c>
      <c r="H1191" s="9">
        <f t="shared" si="415"/>
        <v>815.71199999999999</v>
      </c>
      <c r="I1191" s="9">
        <v>1359.52</v>
      </c>
      <c r="J1191" t="s">
        <v>4100</v>
      </c>
      <c r="K1191" t="s">
        <v>4103</v>
      </c>
      <c r="L1191" s="9">
        <f t="shared" si="416"/>
        <v>129.42630399999999</v>
      </c>
      <c r="M1191" t="s">
        <v>4103</v>
      </c>
      <c r="N1191" s="9">
        <f t="shared" si="412"/>
        <v>411.93455999999998</v>
      </c>
      <c r="O1191" t="s">
        <v>4137</v>
      </c>
      <c r="P1191" s="9">
        <v>39.590000000000003</v>
      </c>
      <c r="Q1191" t="s">
        <v>4103</v>
      </c>
      <c r="R1191" s="9">
        <f t="shared" si="417"/>
        <v>951.66399999999987</v>
      </c>
      <c r="S1191" t="s">
        <v>4103</v>
      </c>
      <c r="T1191" s="9">
        <f t="shared" si="418"/>
        <v>407.85599999999999</v>
      </c>
      <c r="U1191" t="s">
        <v>4103</v>
      </c>
      <c r="V1191" s="9">
        <f t="shared" si="432"/>
        <v>470.2158</v>
      </c>
      <c r="W1191" t="s">
        <v>4103</v>
      </c>
      <c r="X1191" s="9">
        <f t="shared" si="419"/>
        <v>870.09280000000001</v>
      </c>
      <c r="Y1191" t="s">
        <v>4135</v>
      </c>
      <c r="Z1191" s="9">
        <v>30.99</v>
      </c>
      <c r="AA1191" t="s">
        <v>4103</v>
      </c>
      <c r="AB1191" s="9">
        <f t="shared" si="433"/>
        <v>0</v>
      </c>
      <c r="AC1191" t="str">
        <f t="shared" si="420"/>
        <v>POC</v>
      </c>
      <c r="AD1191" s="9">
        <f t="shared" si="421"/>
        <v>0</v>
      </c>
      <c r="AE1191" t="s">
        <v>4150</v>
      </c>
      <c r="AF1191" s="9">
        <v>34.43</v>
      </c>
      <c r="AG1191" t="str">
        <f t="shared" si="422"/>
        <v>CLAB</v>
      </c>
      <c r="AH1191" s="9">
        <f t="shared" si="423"/>
        <v>34.43</v>
      </c>
      <c r="AI1191" t="str">
        <f t="shared" si="424"/>
        <v>CLAB</v>
      </c>
      <c r="AJ1191" s="9">
        <f t="shared" si="425"/>
        <v>34.43</v>
      </c>
      <c r="AK1191" t="str">
        <f t="shared" si="426"/>
        <v>CLAB</v>
      </c>
      <c r="AL1191" s="9">
        <f t="shared" si="427"/>
        <v>34.43</v>
      </c>
      <c r="AM1191" t="str">
        <f t="shared" si="428"/>
        <v>CLAB</v>
      </c>
      <c r="AN1191" s="9">
        <f t="shared" si="429"/>
        <v>34.43</v>
      </c>
      <c r="AO1191" t="str">
        <f t="shared" si="430"/>
        <v>CLAB</v>
      </c>
      <c r="AP1191" s="9">
        <f t="shared" si="431"/>
        <v>34.43</v>
      </c>
    </row>
    <row r="1192" spans="1:42" x14ac:dyDescent="0.25">
      <c r="A1192">
        <v>1321075</v>
      </c>
      <c r="B1192" t="s">
        <v>2923</v>
      </c>
      <c r="C1192">
        <v>312</v>
      </c>
      <c r="D1192">
        <v>88300</v>
      </c>
      <c r="F1192" s="9">
        <f t="shared" si="413"/>
        <v>0</v>
      </c>
      <c r="G1192" s="9">
        <f t="shared" si="414"/>
        <v>1162.3896</v>
      </c>
      <c r="H1192" s="9">
        <f t="shared" si="415"/>
        <v>263.80799999999999</v>
      </c>
      <c r="I1192" s="9">
        <v>439.68</v>
      </c>
      <c r="J1192" t="s">
        <v>4100</v>
      </c>
      <c r="K1192" t="s">
        <v>4103</v>
      </c>
      <c r="L1192" s="9">
        <f t="shared" si="416"/>
        <v>41.857535999999996</v>
      </c>
      <c r="M1192" t="s">
        <v>4103</v>
      </c>
      <c r="N1192" s="9">
        <f t="shared" si="412"/>
        <v>133.22304</v>
      </c>
      <c r="O1192" t="s">
        <v>4137</v>
      </c>
      <c r="P1192" s="9">
        <v>16.29</v>
      </c>
      <c r="Q1192" t="s">
        <v>4103</v>
      </c>
      <c r="R1192" s="9">
        <f t="shared" si="417"/>
        <v>307.77600000000001</v>
      </c>
      <c r="S1192" t="s">
        <v>4103</v>
      </c>
      <c r="T1192" s="9">
        <f t="shared" si="418"/>
        <v>131.904</v>
      </c>
      <c r="U1192" t="s">
        <v>4103</v>
      </c>
      <c r="V1192" s="9">
        <f t="shared" si="432"/>
        <v>1162.3896</v>
      </c>
      <c r="W1192" t="s">
        <v>4103</v>
      </c>
      <c r="X1192" s="9">
        <f t="shared" si="419"/>
        <v>281.39519999999999</v>
      </c>
      <c r="Y1192" t="s">
        <v>4135</v>
      </c>
      <c r="Z1192" s="9">
        <v>20.69</v>
      </c>
      <c r="AA1192" t="s">
        <v>4103</v>
      </c>
      <c r="AB1192" s="9">
        <f t="shared" si="433"/>
        <v>0</v>
      </c>
      <c r="AC1192" t="str">
        <f t="shared" si="420"/>
        <v>POC</v>
      </c>
      <c r="AD1192" s="9">
        <f t="shared" si="421"/>
        <v>0</v>
      </c>
      <c r="AE1192" t="s">
        <v>4151</v>
      </c>
      <c r="AF1192" s="9">
        <v>26.54</v>
      </c>
      <c r="AG1192" t="str">
        <f t="shared" si="422"/>
        <v>APCs</v>
      </c>
      <c r="AH1192" s="9">
        <f t="shared" si="423"/>
        <v>26.54</v>
      </c>
      <c r="AI1192" t="str">
        <f t="shared" si="424"/>
        <v>APCs</v>
      </c>
      <c r="AJ1192" s="9">
        <f t="shared" si="425"/>
        <v>26.54</v>
      </c>
      <c r="AK1192" t="str">
        <f t="shared" si="426"/>
        <v>APCs</v>
      </c>
      <c r="AL1192" s="9">
        <f t="shared" si="427"/>
        <v>26.54</v>
      </c>
      <c r="AM1192" t="str">
        <f t="shared" si="428"/>
        <v>APCs</v>
      </c>
      <c r="AN1192" s="9">
        <f t="shared" si="429"/>
        <v>26.54</v>
      </c>
      <c r="AO1192" t="str">
        <f t="shared" si="430"/>
        <v>APCs</v>
      </c>
      <c r="AP1192" s="9">
        <f t="shared" si="431"/>
        <v>26.54</v>
      </c>
    </row>
    <row r="1193" spans="1:42" x14ac:dyDescent="0.25">
      <c r="A1193">
        <v>1321076</v>
      </c>
      <c r="B1193" t="s">
        <v>2924</v>
      </c>
      <c r="C1193">
        <v>312</v>
      </c>
      <c r="D1193">
        <v>88302</v>
      </c>
      <c r="F1193" s="9">
        <f t="shared" si="413"/>
        <v>0</v>
      </c>
      <c r="G1193" s="9">
        <f t="shared" si="414"/>
        <v>637.04899999999998</v>
      </c>
      <c r="H1193" s="9">
        <f t="shared" si="415"/>
        <v>546.04200000000003</v>
      </c>
      <c r="I1193" s="9">
        <v>910.07</v>
      </c>
      <c r="J1193" t="s">
        <v>4100</v>
      </c>
      <c r="K1193" t="s">
        <v>4103</v>
      </c>
      <c r="L1193" s="9">
        <f t="shared" si="416"/>
        <v>86.638663999999991</v>
      </c>
      <c r="M1193" t="s">
        <v>4103</v>
      </c>
      <c r="N1193" s="9">
        <f t="shared" si="412"/>
        <v>275.75121000000001</v>
      </c>
      <c r="O1193" t="s">
        <v>4137</v>
      </c>
      <c r="P1193" s="9">
        <v>33.47</v>
      </c>
      <c r="Q1193" t="s">
        <v>4103</v>
      </c>
      <c r="R1193" s="9">
        <f t="shared" si="417"/>
        <v>637.04899999999998</v>
      </c>
      <c r="S1193" t="s">
        <v>4103</v>
      </c>
      <c r="T1193" s="9">
        <f t="shared" si="418"/>
        <v>273.02100000000002</v>
      </c>
      <c r="U1193" t="s">
        <v>4103</v>
      </c>
      <c r="V1193" s="9">
        <f t="shared" si="432"/>
        <v>375.9264</v>
      </c>
      <c r="W1193" t="s">
        <v>4103</v>
      </c>
      <c r="X1193" s="9">
        <f t="shared" si="419"/>
        <v>582.4448000000001</v>
      </c>
      <c r="Y1193" t="s">
        <v>4135</v>
      </c>
      <c r="Z1193" s="9">
        <v>20.69</v>
      </c>
      <c r="AA1193" t="s">
        <v>4103</v>
      </c>
      <c r="AB1193" s="9">
        <f t="shared" si="433"/>
        <v>0</v>
      </c>
      <c r="AC1193" t="str">
        <f t="shared" si="420"/>
        <v>POC</v>
      </c>
      <c r="AD1193" s="9">
        <f t="shared" si="421"/>
        <v>0</v>
      </c>
      <c r="AE1193" t="s">
        <v>4151</v>
      </c>
      <c r="AF1193" s="9">
        <v>26.54</v>
      </c>
      <c r="AG1193" t="str">
        <f t="shared" si="422"/>
        <v>APCs</v>
      </c>
      <c r="AH1193" s="9">
        <f t="shared" si="423"/>
        <v>26.54</v>
      </c>
      <c r="AI1193" t="str">
        <f t="shared" si="424"/>
        <v>APCs</v>
      </c>
      <c r="AJ1193" s="9">
        <f t="shared" si="425"/>
        <v>26.54</v>
      </c>
      <c r="AK1193" t="str">
        <f t="shared" si="426"/>
        <v>APCs</v>
      </c>
      <c r="AL1193" s="9">
        <f t="shared" si="427"/>
        <v>26.54</v>
      </c>
      <c r="AM1193" t="str">
        <f t="shared" si="428"/>
        <v>APCs</v>
      </c>
      <c r="AN1193" s="9">
        <f t="shared" si="429"/>
        <v>26.54</v>
      </c>
      <c r="AO1193" t="str">
        <f t="shared" si="430"/>
        <v>APCs</v>
      </c>
      <c r="AP1193" s="9">
        <f t="shared" si="431"/>
        <v>26.54</v>
      </c>
    </row>
    <row r="1194" spans="1:42" x14ac:dyDescent="0.25">
      <c r="A1194">
        <v>1321077</v>
      </c>
      <c r="B1194" t="s">
        <v>2925</v>
      </c>
      <c r="C1194">
        <v>312</v>
      </c>
      <c r="D1194">
        <v>88304</v>
      </c>
      <c r="F1194" s="9">
        <f t="shared" si="413"/>
        <v>0</v>
      </c>
      <c r="G1194" s="9">
        <f t="shared" si="414"/>
        <v>778.10985000000005</v>
      </c>
      <c r="H1194" s="9">
        <f t="shared" si="415"/>
        <v>366.822</v>
      </c>
      <c r="I1194" s="9">
        <v>611.37</v>
      </c>
      <c r="J1194" t="s">
        <v>4100</v>
      </c>
      <c r="K1194" t="s">
        <v>4103</v>
      </c>
      <c r="L1194" s="9">
        <f t="shared" si="416"/>
        <v>58.202423999999993</v>
      </c>
      <c r="M1194" t="s">
        <v>4103</v>
      </c>
      <c r="N1194" s="9">
        <f t="shared" si="412"/>
        <v>185.24510999999998</v>
      </c>
      <c r="O1194" t="s">
        <v>4137</v>
      </c>
      <c r="P1194" s="9">
        <v>44.12</v>
      </c>
      <c r="Q1194" t="s">
        <v>4103</v>
      </c>
      <c r="R1194" s="9">
        <f t="shared" si="417"/>
        <v>427.959</v>
      </c>
      <c r="S1194" t="s">
        <v>4103</v>
      </c>
      <c r="T1194" s="9">
        <f t="shared" si="418"/>
        <v>183.411</v>
      </c>
      <c r="U1194" t="s">
        <v>4103</v>
      </c>
      <c r="V1194" s="9">
        <f t="shared" si="432"/>
        <v>778.10985000000005</v>
      </c>
      <c r="W1194" t="s">
        <v>4103</v>
      </c>
      <c r="X1194" s="9">
        <f t="shared" si="419"/>
        <v>391.27680000000004</v>
      </c>
      <c r="Y1194" t="s">
        <v>4135</v>
      </c>
      <c r="Z1194" s="9">
        <v>44.52</v>
      </c>
      <c r="AA1194" t="s">
        <v>4103</v>
      </c>
      <c r="AB1194" s="9">
        <f t="shared" si="433"/>
        <v>0</v>
      </c>
      <c r="AC1194" t="str">
        <f t="shared" si="420"/>
        <v>POC</v>
      </c>
      <c r="AD1194" s="9">
        <f t="shared" si="421"/>
        <v>0</v>
      </c>
      <c r="AE1194" t="s">
        <v>4151</v>
      </c>
      <c r="AF1194" s="9">
        <v>48.31</v>
      </c>
      <c r="AG1194" t="str">
        <f t="shared" si="422"/>
        <v>APCs</v>
      </c>
      <c r="AH1194" s="9">
        <f t="shared" si="423"/>
        <v>48.31</v>
      </c>
      <c r="AI1194" t="str">
        <f t="shared" si="424"/>
        <v>APCs</v>
      </c>
      <c r="AJ1194" s="9">
        <f t="shared" si="425"/>
        <v>48.31</v>
      </c>
      <c r="AK1194" t="str">
        <f t="shared" si="426"/>
        <v>APCs</v>
      </c>
      <c r="AL1194" s="9">
        <f t="shared" si="427"/>
        <v>48.31</v>
      </c>
      <c r="AM1194" t="str">
        <f t="shared" si="428"/>
        <v>APCs</v>
      </c>
      <c r="AN1194" s="9">
        <f t="shared" si="429"/>
        <v>48.31</v>
      </c>
      <c r="AO1194" t="str">
        <f t="shared" si="430"/>
        <v>APCs</v>
      </c>
      <c r="AP1194" s="9">
        <f t="shared" si="431"/>
        <v>48.31</v>
      </c>
    </row>
    <row r="1195" spans="1:42" x14ac:dyDescent="0.25">
      <c r="A1195">
        <v>1321078</v>
      </c>
      <c r="B1195" t="s">
        <v>2926</v>
      </c>
      <c r="C1195">
        <v>312</v>
      </c>
      <c r="D1195">
        <v>88305</v>
      </c>
      <c r="F1195" s="9">
        <f t="shared" si="413"/>
        <v>0</v>
      </c>
      <c r="G1195" s="9">
        <f t="shared" si="414"/>
        <v>656.59299999999996</v>
      </c>
      <c r="H1195" s="9">
        <f t="shared" si="415"/>
        <v>562.79399999999998</v>
      </c>
      <c r="I1195" s="9">
        <v>937.99</v>
      </c>
      <c r="J1195" t="s">
        <v>4100</v>
      </c>
      <c r="K1195" t="s">
        <v>4103</v>
      </c>
      <c r="L1195" s="9">
        <f t="shared" si="416"/>
        <v>89.29664799999999</v>
      </c>
      <c r="M1195" t="s">
        <v>4103</v>
      </c>
      <c r="N1195" s="9">
        <f t="shared" si="412"/>
        <v>284.21096999999997</v>
      </c>
      <c r="O1195" t="s">
        <v>4137</v>
      </c>
      <c r="P1195" s="9">
        <v>76.88</v>
      </c>
      <c r="Q1195" t="s">
        <v>4103</v>
      </c>
      <c r="R1195" s="9">
        <f t="shared" si="417"/>
        <v>656.59299999999996</v>
      </c>
      <c r="S1195" t="s">
        <v>4103</v>
      </c>
      <c r="T1195" s="9">
        <f t="shared" si="418"/>
        <v>281.39699999999999</v>
      </c>
      <c r="U1195" t="s">
        <v>4103</v>
      </c>
      <c r="V1195" s="9">
        <f t="shared" si="432"/>
        <v>522.72135000000003</v>
      </c>
      <c r="W1195" t="s">
        <v>4103</v>
      </c>
      <c r="X1195" s="9">
        <f t="shared" si="419"/>
        <v>600.31360000000006</v>
      </c>
      <c r="Y1195" t="s">
        <v>4135</v>
      </c>
      <c r="Z1195" s="9">
        <v>44.52</v>
      </c>
      <c r="AA1195" t="s">
        <v>4103</v>
      </c>
      <c r="AB1195" s="9">
        <f t="shared" si="433"/>
        <v>0</v>
      </c>
      <c r="AC1195" t="str">
        <f t="shared" si="420"/>
        <v>POC</v>
      </c>
      <c r="AD1195" s="9">
        <f t="shared" si="421"/>
        <v>0</v>
      </c>
      <c r="AE1195" t="s">
        <v>4151</v>
      </c>
      <c r="AF1195" s="9">
        <v>48.31</v>
      </c>
      <c r="AG1195" t="str">
        <f t="shared" si="422"/>
        <v>APCs</v>
      </c>
      <c r="AH1195" s="9">
        <f t="shared" si="423"/>
        <v>48.31</v>
      </c>
      <c r="AI1195" t="str">
        <f t="shared" si="424"/>
        <v>APCs</v>
      </c>
      <c r="AJ1195" s="9">
        <f t="shared" si="425"/>
        <v>48.31</v>
      </c>
      <c r="AK1195" t="str">
        <f t="shared" si="426"/>
        <v>APCs</v>
      </c>
      <c r="AL1195" s="9">
        <f t="shared" si="427"/>
        <v>48.31</v>
      </c>
      <c r="AM1195" t="str">
        <f t="shared" si="428"/>
        <v>APCs</v>
      </c>
      <c r="AN1195" s="9">
        <f t="shared" si="429"/>
        <v>48.31</v>
      </c>
      <c r="AO1195" t="str">
        <f t="shared" si="430"/>
        <v>APCs</v>
      </c>
      <c r="AP1195" s="9">
        <f t="shared" si="431"/>
        <v>48.31</v>
      </c>
    </row>
    <row r="1196" spans="1:42" x14ac:dyDescent="0.25">
      <c r="A1196">
        <v>1321079</v>
      </c>
      <c r="B1196" t="s">
        <v>2927</v>
      </c>
      <c r="C1196">
        <v>312</v>
      </c>
      <c r="D1196">
        <v>88307</v>
      </c>
      <c r="F1196" s="9">
        <f t="shared" si="413"/>
        <v>0</v>
      </c>
      <c r="G1196" s="9">
        <f t="shared" si="414"/>
        <v>801.98145</v>
      </c>
      <c r="H1196" s="9">
        <f t="shared" si="415"/>
        <v>595.45799999999997</v>
      </c>
      <c r="I1196" s="9">
        <v>992.43</v>
      </c>
      <c r="J1196" t="s">
        <v>4100</v>
      </c>
      <c r="K1196" t="s">
        <v>4103</v>
      </c>
      <c r="L1196" s="9">
        <f t="shared" si="416"/>
        <v>94.479335999999989</v>
      </c>
      <c r="M1196" t="s">
        <v>4103</v>
      </c>
      <c r="N1196" s="9">
        <f t="shared" si="412"/>
        <v>300.70628999999997</v>
      </c>
      <c r="O1196" t="s">
        <v>4137</v>
      </c>
      <c r="P1196" s="9">
        <v>304.05</v>
      </c>
      <c r="Q1196" t="s">
        <v>4103</v>
      </c>
      <c r="R1196" s="9">
        <f t="shared" si="417"/>
        <v>694.70099999999991</v>
      </c>
      <c r="S1196" t="s">
        <v>4103</v>
      </c>
      <c r="T1196" s="9">
        <f t="shared" si="418"/>
        <v>297.72899999999998</v>
      </c>
      <c r="U1196" t="s">
        <v>4103</v>
      </c>
      <c r="V1196" s="9">
        <f t="shared" si="432"/>
        <v>801.98145</v>
      </c>
      <c r="W1196" t="s">
        <v>4103</v>
      </c>
      <c r="X1196" s="9">
        <f t="shared" si="419"/>
        <v>635.15520000000004</v>
      </c>
      <c r="Y1196" t="s">
        <v>4135</v>
      </c>
      <c r="Z1196" s="9">
        <v>255.07</v>
      </c>
      <c r="AA1196" t="s">
        <v>4103</v>
      </c>
      <c r="AB1196" s="9">
        <f t="shared" si="433"/>
        <v>0</v>
      </c>
      <c r="AC1196" t="str">
        <f t="shared" si="420"/>
        <v>POC</v>
      </c>
      <c r="AD1196" s="9">
        <f t="shared" si="421"/>
        <v>0</v>
      </c>
      <c r="AE1196" t="s">
        <v>4151</v>
      </c>
      <c r="AF1196" s="9">
        <v>320.45</v>
      </c>
      <c r="AG1196" t="str">
        <f t="shared" si="422"/>
        <v>APCs</v>
      </c>
      <c r="AH1196" s="9">
        <f t="shared" si="423"/>
        <v>320.45</v>
      </c>
      <c r="AI1196" t="str">
        <f t="shared" si="424"/>
        <v>APCs</v>
      </c>
      <c r="AJ1196" s="9">
        <f t="shared" si="425"/>
        <v>320.45</v>
      </c>
      <c r="AK1196" t="str">
        <f t="shared" si="426"/>
        <v>APCs</v>
      </c>
      <c r="AL1196" s="9">
        <f t="shared" si="427"/>
        <v>320.45</v>
      </c>
      <c r="AM1196" t="str">
        <f t="shared" si="428"/>
        <v>APCs</v>
      </c>
      <c r="AN1196" s="9">
        <f t="shared" si="429"/>
        <v>320.45</v>
      </c>
      <c r="AO1196" t="str">
        <f t="shared" si="430"/>
        <v>APCs</v>
      </c>
      <c r="AP1196" s="9">
        <f t="shared" si="431"/>
        <v>320.45</v>
      </c>
    </row>
    <row r="1197" spans="1:42" x14ac:dyDescent="0.25">
      <c r="A1197">
        <v>1321080</v>
      </c>
      <c r="B1197" t="s">
        <v>2928</v>
      </c>
      <c r="C1197">
        <v>312</v>
      </c>
      <c r="D1197">
        <v>88309</v>
      </c>
      <c r="F1197" s="9">
        <f t="shared" si="413"/>
        <v>0</v>
      </c>
      <c r="G1197" s="9">
        <f t="shared" si="414"/>
        <v>848.52764999999999</v>
      </c>
      <c r="H1197" s="9">
        <f t="shared" si="415"/>
        <v>595.45799999999997</v>
      </c>
      <c r="I1197" s="9">
        <v>992.43</v>
      </c>
      <c r="J1197" t="s">
        <v>4100</v>
      </c>
      <c r="K1197" t="s">
        <v>4103</v>
      </c>
      <c r="L1197" s="9">
        <f t="shared" si="416"/>
        <v>94.479335999999989</v>
      </c>
      <c r="M1197" t="s">
        <v>4103</v>
      </c>
      <c r="N1197" s="9">
        <f t="shared" si="412"/>
        <v>300.70628999999997</v>
      </c>
      <c r="O1197" t="s">
        <v>4137</v>
      </c>
      <c r="P1197" s="9">
        <v>463.54</v>
      </c>
      <c r="Q1197" t="s">
        <v>4103</v>
      </c>
      <c r="R1197" s="9">
        <f t="shared" si="417"/>
        <v>694.70099999999991</v>
      </c>
      <c r="S1197" t="s">
        <v>4103</v>
      </c>
      <c r="T1197" s="9">
        <f t="shared" si="418"/>
        <v>297.72899999999998</v>
      </c>
      <c r="U1197" t="s">
        <v>4103</v>
      </c>
      <c r="V1197" s="9">
        <f t="shared" si="432"/>
        <v>848.52764999999999</v>
      </c>
      <c r="W1197" t="s">
        <v>4103</v>
      </c>
      <c r="X1197" s="9">
        <f t="shared" si="419"/>
        <v>635.15520000000004</v>
      </c>
      <c r="Y1197" t="s">
        <v>4135</v>
      </c>
      <c r="Z1197" s="9">
        <v>565.38</v>
      </c>
      <c r="AA1197" t="s">
        <v>4103</v>
      </c>
      <c r="AB1197" s="9">
        <f t="shared" si="433"/>
        <v>0</v>
      </c>
      <c r="AC1197" t="str">
        <f t="shared" si="420"/>
        <v>POC</v>
      </c>
      <c r="AD1197" s="9">
        <f t="shared" si="421"/>
        <v>0</v>
      </c>
      <c r="AE1197" t="s">
        <v>4151</v>
      </c>
      <c r="AF1197" s="9">
        <v>766.58</v>
      </c>
      <c r="AG1197" t="str">
        <f t="shared" si="422"/>
        <v>APCs</v>
      </c>
      <c r="AH1197" s="9">
        <f t="shared" si="423"/>
        <v>766.58</v>
      </c>
      <c r="AI1197" t="str">
        <f t="shared" si="424"/>
        <v>APCs</v>
      </c>
      <c r="AJ1197" s="9">
        <f t="shared" si="425"/>
        <v>766.58</v>
      </c>
      <c r="AK1197" t="str">
        <f t="shared" si="426"/>
        <v>APCs</v>
      </c>
      <c r="AL1197" s="9">
        <f t="shared" si="427"/>
        <v>766.58</v>
      </c>
      <c r="AM1197" t="str">
        <f t="shared" si="428"/>
        <v>APCs</v>
      </c>
      <c r="AN1197" s="9">
        <f t="shared" si="429"/>
        <v>766.58</v>
      </c>
      <c r="AO1197" t="str">
        <f t="shared" si="430"/>
        <v>APCs</v>
      </c>
      <c r="AP1197" s="9">
        <f t="shared" si="431"/>
        <v>766.58</v>
      </c>
    </row>
    <row r="1198" spans="1:42" x14ac:dyDescent="0.25">
      <c r="A1198">
        <v>1321081</v>
      </c>
      <c r="B1198" t="s">
        <v>2929</v>
      </c>
      <c r="C1198">
        <v>312</v>
      </c>
      <c r="D1198">
        <v>88311</v>
      </c>
      <c r="F1198" s="9">
        <f t="shared" si="413"/>
        <v>0</v>
      </c>
      <c r="G1198" s="9">
        <f t="shared" si="414"/>
        <v>848.52764999999999</v>
      </c>
      <c r="H1198" s="9">
        <f t="shared" si="415"/>
        <v>116.41200000000001</v>
      </c>
      <c r="I1198" s="9">
        <v>194.02</v>
      </c>
      <c r="J1198" t="s">
        <v>4100</v>
      </c>
      <c r="K1198" t="s">
        <v>4103</v>
      </c>
      <c r="L1198" s="9">
        <f t="shared" si="416"/>
        <v>18.470704000000001</v>
      </c>
      <c r="M1198" t="s">
        <v>4103</v>
      </c>
      <c r="N1198" s="9">
        <f t="shared" si="412"/>
        <v>58.788060000000002</v>
      </c>
      <c r="O1198" t="s">
        <v>4137</v>
      </c>
      <c r="P1198" s="9">
        <v>22.65</v>
      </c>
      <c r="Q1198" t="s">
        <v>4103</v>
      </c>
      <c r="R1198" s="9">
        <f t="shared" si="417"/>
        <v>135.81399999999999</v>
      </c>
      <c r="S1198" t="s">
        <v>4103</v>
      </c>
      <c r="T1198" s="9">
        <f t="shared" si="418"/>
        <v>58.206000000000003</v>
      </c>
      <c r="U1198" t="s">
        <v>4103</v>
      </c>
      <c r="V1198" s="9">
        <f t="shared" si="432"/>
        <v>848.52764999999999</v>
      </c>
      <c r="W1198" t="s">
        <v>4103</v>
      </c>
      <c r="X1198" s="9">
        <f t="shared" si="419"/>
        <v>124.17280000000001</v>
      </c>
      <c r="Y1198" t="s">
        <v>4135</v>
      </c>
      <c r="Z1198" s="9">
        <v>8.1199999999999992</v>
      </c>
      <c r="AA1198" t="s">
        <v>4103</v>
      </c>
      <c r="AB1198" s="9">
        <f t="shared" si="433"/>
        <v>0</v>
      </c>
      <c r="AC1198" t="str">
        <f t="shared" si="420"/>
        <v>POC</v>
      </c>
      <c r="AD1198" s="9">
        <f t="shared" si="421"/>
        <v>0</v>
      </c>
      <c r="AE1198" t="s">
        <v>4149</v>
      </c>
      <c r="AF1198" s="9">
        <v>0</v>
      </c>
      <c r="AG1198" t="str">
        <f t="shared" si="422"/>
        <v>Zero Pay APC</v>
      </c>
      <c r="AH1198" s="9">
        <f t="shared" si="423"/>
        <v>0</v>
      </c>
      <c r="AI1198" t="str">
        <f t="shared" si="424"/>
        <v>Zero Pay APC</v>
      </c>
      <c r="AJ1198" s="9">
        <f t="shared" si="425"/>
        <v>0</v>
      </c>
      <c r="AK1198" t="str">
        <f t="shared" si="426"/>
        <v>Zero Pay APC</v>
      </c>
      <c r="AL1198" s="9">
        <f t="shared" si="427"/>
        <v>0</v>
      </c>
      <c r="AM1198" t="str">
        <f t="shared" si="428"/>
        <v>Zero Pay APC</v>
      </c>
      <c r="AN1198" s="9">
        <f t="shared" si="429"/>
        <v>0</v>
      </c>
      <c r="AO1198" t="str">
        <f t="shared" si="430"/>
        <v>Zero Pay APC</v>
      </c>
      <c r="AP1198" s="9">
        <f t="shared" si="431"/>
        <v>0</v>
      </c>
    </row>
    <row r="1199" spans="1:42" x14ac:dyDescent="0.25">
      <c r="A1199">
        <v>1321082</v>
      </c>
      <c r="B1199" t="s">
        <v>2930</v>
      </c>
      <c r="C1199">
        <v>312</v>
      </c>
      <c r="D1199">
        <v>88312</v>
      </c>
      <c r="F1199" s="9">
        <f t="shared" si="413"/>
        <v>0</v>
      </c>
      <c r="G1199" s="9">
        <f t="shared" si="414"/>
        <v>210.07</v>
      </c>
      <c r="H1199" s="9">
        <f t="shared" si="415"/>
        <v>180.06</v>
      </c>
      <c r="I1199" s="9">
        <v>300.10000000000002</v>
      </c>
      <c r="J1199" t="s">
        <v>4100</v>
      </c>
      <c r="K1199" t="s">
        <v>4103</v>
      </c>
      <c r="L1199" s="9">
        <f t="shared" si="416"/>
        <v>28.569520000000001</v>
      </c>
      <c r="M1199" t="s">
        <v>4103</v>
      </c>
      <c r="N1199" s="9">
        <f t="shared" si="412"/>
        <v>90.930300000000003</v>
      </c>
      <c r="O1199" t="s">
        <v>4137</v>
      </c>
      <c r="P1199" s="9">
        <v>119.41</v>
      </c>
      <c r="Q1199" t="s">
        <v>4103</v>
      </c>
      <c r="R1199" s="9">
        <f t="shared" si="417"/>
        <v>210.07</v>
      </c>
      <c r="S1199" t="s">
        <v>4103</v>
      </c>
      <c r="T1199" s="9">
        <f t="shared" si="418"/>
        <v>90.03</v>
      </c>
      <c r="U1199" t="s">
        <v>4103</v>
      </c>
      <c r="V1199" s="9">
        <f t="shared" si="432"/>
        <v>165.8871</v>
      </c>
      <c r="W1199" t="s">
        <v>4103</v>
      </c>
      <c r="X1199" s="9">
        <f t="shared" si="419"/>
        <v>192.06400000000002</v>
      </c>
      <c r="Y1199" t="s">
        <v>4135</v>
      </c>
      <c r="Z1199" s="9">
        <v>44.52</v>
      </c>
      <c r="AA1199" t="s">
        <v>4103</v>
      </c>
      <c r="AB1199" s="9">
        <f t="shared" si="433"/>
        <v>0</v>
      </c>
      <c r="AC1199" t="str">
        <f t="shared" si="420"/>
        <v>POC</v>
      </c>
      <c r="AD1199" s="9">
        <f t="shared" si="421"/>
        <v>0</v>
      </c>
      <c r="AE1199" t="s">
        <v>4151</v>
      </c>
      <c r="AF1199" s="9">
        <v>48.31</v>
      </c>
      <c r="AG1199" t="str">
        <f t="shared" si="422"/>
        <v>APCs</v>
      </c>
      <c r="AH1199" s="9">
        <f t="shared" si="423"/>
        <v>48.31</v>
      </c>
      <c r="AI1199" t="str">
        <f t="shared" si="424"/>
        <v>APCs</v>
      </c>
      <c r="AJ1199" s="9">
        <f t="shared" si="425"/>
        <v>48.31</v>
      </c>
      <c r="AK1199" t="str">
        <f t="shared" si="426"/>
        <v>APCs</v>
      </c>
      <c r="AL1199" s="9">
        <f t="shared" si="427"/>
        <v>48.31</v>
      </c>
      <c r="AM1199" t="str">
        <f t="shared" si="428"/>
        <v>APCs</v>
      </c>
      <c r="AN1199" s="9">
        <f t="shared" si="429"/>
        <v>48.31</v>
      </c>
      <c r="AO1199" t="str">
        <f t="shared" si="430"/>
        <v>APCs</v>
      </c>
      <c r="AP1199" s="9">
        <f t="shared" si="431"/>
        <v>48.31</v>
      </c>
    </row>
    <row r="1200" spans="1:42" x14ac:dyDescent="0.25">
      <c r="A1200">
        <v>1321083</v>
      </c>
      <c r="B1200" t="s">
        <v>2931</v>
      </c>
      <c r="C1200">
        <v>312</v>
      </c>
      <c r="D1200">
        <v>88313</v>
      </c>
      <c r="F1200" s="9">
        <f t="shared" si="413"/>
        <v>0</v>
      </c>
      <c r="G1200" s="9">
        <f t="shared" si="414"/>
        <v>256.58550000000002</v>
      </c>
      <c r="H1200" s="9">
        <f t="shared" si="415"/>
        <v>209.36999999999998</v>
      </c>
      <c r="I1200" s="9">
        <v>348.95</v>
      </c>
      <c r="J1200" t="s">
        <v>4100</v>
      </c>
      <c r="K1200" t="s">
        <v>4103</v>
      </c>
      <c r="L1200" s="9">
        <f t="shared" si="416"/>
        <v>33.220039999999997</v>
      </c>
      <c r="M1200" t="s">
        <v>4103</v>
      </c>
      <c r="N1200" s="9">
        <f t="shared" si="412"/>
        <v>105.73184999999999</v>
      </c>
      <c r="O1200" t="s">
        <v>4137</v>
      </c>
      <c r="P1200" s="9">
        <v>85.2</v>
      </c>
      <c r="Q1200" t="s">
        <v>4103</v>
      </c>
      <c r="R1200" s="9">
        <f t="shared" si="417"/>
        <v>244.26499999999999</v>
      </c>
      <c r="S1200" t="s">
        <v>4103</v>
      </c>
      <c r="T1200" s="9">
        <f t="shared" si="418"/>
        <v>104.68499999999999</v>
      </c>
      <c r="U1200" t="s">
        <v>4103</v>
      </c>
      <c r="V1200" s="9">
        <f t="shared" si="432"/>
        <v>256.58550000000002</v>
      </c>
      <c r="W1200" t="s">
        <v>4103</v>
      </c>
      <c r="X1200" s="9">
        <f t="shared" si="419"/>
        <v>223.328</v>
      </c>
      <c r="Y1200" t="s">
        <v>4135</v>
      </c>
      <c r="Z1200" s="9">
        <v>30.09</v>
      </c>
      <c r="AA1200" t="s">
        <v>4103</v>
      </c>
      <c r="AB1200" s="9">
        <f t="shared" si="433"/>
        <v>0</v>
      </c>
      <c r="AC1200" t="str">
        <f t="shared" si="420"/>
        <v>POC</v>
      </c>
      <c r="AD1200" s="9">
        <f t="shared" si="421"/>
        <v>0</v>
      </c>
      <c r="AE1200" t="s">
        <v>4151</v>
      </c>
      <c r="AF1200" s="9">
        <v>54.53</v>
      </c>
      <c r="AG1200" t="str">
        <f t="shared" si="422"/>
        <v>APCs</v>
      </c>
      <c r="AH1200" s="9">
        <f t="shared" si="423"/>
        <v>54.53</v>
      </c>
      <c r="AI1200" t="str">
        <f t="shared" si="424"/>
        <v>APCs</v>
      </c>
      <c r="AJ1200" s="9">
        <f t="shared" si="425"/>
        <v>54.53</v>
      </c>
      <c r="AK1200" t="str">
        <f t="shared" si="426"/>
        <v>APCs</v>
      </c>
      <c r="AL1200" s="9">
        <f t="shared" si="427"/>
        <v>54.53</v>
      </c>
      <c r="AM1200" t="str">
        <f t="shared" si="428"/>
        <v>APCs</v>
      </c>
      <c r="AN1200" s="9">
        <f t="shared" si="429"/>
        <v>54.53</v>
      </c>
      <c r="AO1200" t="str">
        <f t="shared" si="430"/>
        <v>APCs</v>
      </c>
      <c r="AP1200" s="9">
        <f t="shared" si="431"/>
        <v>54.53</v>
      </c>
    </row>
    <row r="1201" spans="1:42" x14ac:dyDescent="0.25">
      <c r="A1201">
        <v>1321084</v>
      </c>
      <c r="B1201" t="s">
        <v>2932</v>
      </c>
      <c r="C1201">
        <v>312</v>
      </c>
      <c r="D1201">
        <v>88314</v>
      </c>
      <c r="F1201" s="9">
        <f t="shared" si="413"/>
        <v>0</v>
      </c>
      <c r="G1201" s="9">
        <f t="shared" si="414"/>
        <v>298.35224999999997</v>
      </c>
      <c r="H1201" s="9">
        <f t="shared" si="415"/>
        <v>192.15599999999998</v>
      </c>
      <c r="I1201" s="9">
        <v>320.26</v>
      </c>
      <c r="J1201" t="s">
        <v>4100</v>
      </c>
      <c r="K1201" t="s">
        <v>4103</v>
      </c>
      <c r="L1201" s="9">
        <f t="shared" si="416"/>
        <v>30.488751999999998</v>
      </c>
      <c r="M1201" t="s">
        <v>4103</v>
      </c>
      <c r="N1201" s="9">
        <f t="shared" si="412"/>
        <v>97.038779999999988</v>
      </c>
      <c r="O1201" t="s">
        <v>4137</v>
      </c>
      <c r="P1201" s="9">
        <v>104.52</v>
      </c>
      <c r="Q1201" t="s">
        <v>4103</v>
      </c>
      <c r="R1201" s="9">
        <f t="shared" si="417"/>
        <v>224.18199999999999</v>
      </c>
      <c r="S1201" t="s">
        <v>4103</v>
      </c>
      <c r="T1201" s="9">
        <f t="shared" si="418"/>
        <v>96.077999999999989</v>
      </c>
      <c r="U1201" t="s">
        <v>4103</v>
      </c>
      <c r="V1201" s="9">
        <f t="shared" si="432"/>
        <v>298.35224999999997</v>
      </c>
      <c r="W1201" t="s">
        <v>4103</v>
      </c>
      <c r="X1201" s="9">
        <f t="shared" si="419"/>
        <v>204.96639999999999</v>
      </c>
      <c r="Y1201" t="s">
        <v>4135</v>
      </c>
      <c r="Z1201" s="9">
        <v>67.89</v>
      </c>
      <c r="AA1201" t="s">
        <v>4103</v>
      </c>
      <c r="AB1201" s="9">
        <f t="shared" si="433"/>
        <v>0</v>
      </c>
      <c r="AC1201" t="str">
        <f t="shared" si="420"/>
        <v>POC</v>
      </c>
      <c r="AD1201" s="9">
        <f t="shared" si="421"/>
        <v>0</v>
      </c>
      <c r="AE1201" t="s">
        <v>4149</v>
      </c>
      <c r="AF1201" s="9">
        <v>0</v>
      </c>
      <c r="AG1201" t="str">
        <f t="shared" si="422"/>
        <v>Zero Pay APC</v>
      </c>
      <c r="AH1201" s="9">
        <f t="shared" si="423"/>
        <v>0</v>
      </c>
      <c r="AI1201" t="str">
        <f t="shared" si="424"/>
        <v>Zero Pay APC</v>
      </c>
      <c r="AJ1201" s="9">
        <f t="shared" si="425"/>
        <v>0</v>
      </c>
      <c r="AK1201" t="str">
        <f t="shared" si="426"/>
        <v>Zero Pay APC</v>
      </c>
      <c r="AL1201" s="9">
        <f t="shared" si="427"/>
        <v>0</v>
      </c>
      <c r="AM1201" t="str">
        <f t="shared" si="428"/>
        <v>Zero Pay APC</v>
      </c>
      <c r="AN1201" s="9">
        <f t="shared" si="429"/>
        <v>0</v>
      </c>
      <c r="AO1201" t="str">
        <f t="shared" si="430"/>
        <v>Zero Pay APC</v>
      </c>
      <c r="AP1201" s="9">
        <f t="shared" si="431"/>
        <v>0</v>
      </c>
    </row>
    <row r="1202" spans="1:42" x14ac:dyDescent="0.25">
      <c r="A1202">
        <v>1321086</v>
      </c>
      <c r="B1202" t="s">
        <v>2933</v>
      </c>
      <c r="C1202">
        <v>312</v>
      </c>
      <c r="D1202">
        <v>88319</v>
      </c>
      <c r="F1202" s="9">
        <f t="shared" si="413"/>
        <v>0</v>
      </c>
      <c r="G1202" s="9">
        <f t="shared" si="414"/>
        <v>766.58</v>
      </c>
      <c r="H1202" s="9">
        <f t="shared" si="415"/>
        <v>192.49799999999999</v>
      </c>
      <c r="I1202" s="9">
        <v>320.83</v>
      </c>
      <c r="J1202" t="s">
        <v>4100</v>
      </c>
      <c r="K1202" t="s">
        <v>4103</v>
      </c>
      <c r="L1202" s="9">
        <f t="shared" si="416"/>
        <v>30.543015999999998</v>
      </c>
      <c r="M1202" t="s">
        <v>4103</v>
      </c>
      <c r="N1202" s="9">
        <f t="shared" si="412"/>
        <v>97.211489999999998</v>
      </c>
      <c r="O1202" t="s">
        <v>4137</v>
      </c>
      <c r="P1202" s="9">
        <v>147.65</v>
      </c>
      <c r="Q1202" t="s">
        <v>4103</v>
      </c>
      <c r="R1202" s="9">
        <f t="shared" si="417"/>
        <v>224.58099999999996</v>
      </c>
      <c r="S1202" t="s">
        <v>4103</v>
      </c>
      <c r="T1202" s="9">
        <f t="shared" si="418"/>
        <v>96.248999999999995</v>
      </c>
      <c r="U1202" t="s">
        <v>4103</v>
      </c>
      <c r="V1202" s="9">
        <f t="shared" si="432"/>
        <v>273.82229999999998</v>
      </c>
      <c r="W1202" t="s">
        <v>4103</v>
      </c>
      <c r="X1202" s="9">
        <f t="shared" si="419"/>
        <v>205.3312</v>
      </c>
      <c r="Y1202" t="s">
        <v>4135</v>
      </c>
      <c r="Z1202" s="9">
        <v>565.38</v>
      </c>
      <c r="AA1202" t="s">
        <v>4103</v>
      </c>
      <c r="AB1202" s="9">
        <f t="shared" si="433"/>
        <v>0</v>
      </c>
      <c r="AC1202" t="str">
        <f t="shared" si="420"/>
        <v>POC</v>
      </c>
      <c r="AD1202" s="9">
        <f t="shared" si="421"/>
        <v>0</v>
      </c>
      <c r="AE1202" t="s">
        <v>4151</v>
      </c>
      <c r="AF1202" s="9">
        <v>766.58</v>
      </c>
      <c r="AG1202" t="str">
        <f t="shared" si="422"/>
        <v>APCs</v>
      </c>
      <c r="AH1202" s="9">
        <f t="shared" si="423"/>
        <v>766.58</v>
      </c>
      <c r="AI1202" t="str">
        <f t="shared" si="424"/>
        <v>APCs</v>
      </c>
      <c r="AJ1202" s="9">
        <f t="shared" si="425"/>
        <v>766.58</v>
      </c>
      <c r="AK1202" t="str">
        <f t="shared" si="426"/>
        <v>APCs</v>
      </c>
      <c r="AL1202" s="9">
        <f t="shared" si="427"/>
        <v>766.58</v>
      </c>
      <c r="AM1202" t="str">
        <f t="shared" si="428"/>
        <v>APCs</v>
      </c>
      <c r="AN1202" s="9">
        <f t="shared" si="429"/>
        <v>766.58</v>
      </c>
      <c r="AO1202" t="str">
        <f t="shared" si="430"/>
        <v>APCs</v>
      </c>
      <c r="AP1202" s="9">
        <f t="shared" si="431"/>
        <v>766.58</v>
      </c>
    </row>
    <row r="1203" spans="1:42" x14ac:dyDescent="0.25">
      <c r="A1203">
        <v>1321159</v>
      </c>
      <c r="B1203" t="s">
        <v>2945</v>
      </c>
      <c r="C1203">
        <v>312</v>
      </c>
      <c r="D1203">
        <v>88323</v>
      </c>
      <c r="F1203" s="9">
        <f t="shared" si="413"/>
        <v>0</v>
      </c>
      <c r="G1203" s="9">
        <f t="shared" si="414"/>
        <v>427.959</v>
      </c>
      <c r="H1203" s="9">
        <f t="shared" si="415"/>
        <v>366.822</v>
      </c>
      <c r="I1203" s="9">
        <v>611.37</v>
      </c>
      <c r="J1203" t="s">
        <v>4100</v>
      </c>
      <c r="K1203" t="s">
        <v>4103</v>
      </c>
      <c r="L1203" s="9">
        <f t="shared" si="416"/>
        <v>58.202423999999993</v>
      </c>
      <c r="M1203" t="s">
        <v>4103</v>
      </c>
      <c r="N1203" s="9">
        <f t="shared" si="412"/>
        <v>185.24510999999998</v>
      </c>
      <c r="O1203" t="s">
        <v>4137</v>
      </c>
      <c r="P1203" s="9">
        <v>124.82</v>
      </c>
      <c r="Q1203" t="s">
        <v>4103</v>
      </c>
      <c r="R1203" s="9">
        <f t="shared" si="417"/>
        <v>427.959</v>
      </c>
      <c r="S1203" t="s">
        <v>4103</v>
      </c>
      <c r="T1203" s="9">
        <f t="shared" si="418"/>
        <v>183.411</v>
      </c>
      <c r="U1203" t="s">
        <v>4103</v>
      </c>
      <c r="V1203" s="9">
        <f t="shared" si="432"/>
        <v>274.30964999999998</v>
      </c>
      <c r="W1203" t="s">
        <v>4103</v>
      </c>
      <c r="X1203" s="9">
        <f t="shared" si="419"/>
        <v>391.27680000000004</v>
      </c>
      <c r="Y1203" t="s">
        <v>4135</v>
      </c>
      <c r="Z1203" s="9">
        <v>44.52</v>
      </c>
      <c r="AA1203" t="s">
        <v>4103</v>
      </c>
      <c r="AB1203" s="9">
        <f t="shared" si="433"/>
        <v>0</v>
      </c>
      <c r="AC1203" t="str">
        <f t="shared" si="420"/>
        <v>POC</v>
      </c>
      <c r="AD1203" s="9">
        <f t="shared" si="421"/>
        <v>0</v>
      </c>
      <c r="AE1203" t="s">
        <v>4151</v>
      </c>
      <c r="AF1203" s="9">
        <v>48.31</v>
      </c>
      <c r="AG1203" t="str">
        <f t="shared" si="422"/>
        <v>APCs</v>
      </c>
      <c r="AH1203" s="9">
        <f t="shared" si="423"/>
        <v>48.31</v>
      </c>
      <c r="AI1203" t="str">
        <f t="shared" si="424"/>
        <v>APCs</v>
      </c>
      <c r="AJ1203" s="9">
        <f t="shared" si="425"/>
        <v>48.31</v>
      </c>
      <c r="AK1203" t="str">
        <f t="shared" si="426"/>
        <v>APCs</v>
      </c>
      <c r="AL1203" s="9">
        <f t="shared" si="427"/>
        <v>48.31</v>
      </c>
      <c r="AM1203" t="str">
        <f t="shared" si="428"/>
        <v>APCs</v>
      </c>
      <c r="AN1203" s="9">
        <f t="shared" si="429"/>
        <v>48.31</v>
      </c>
      <c r="AO1203" t="str">
        <f t="shared" si="430"/>
        <v>APCs</v>
      </c>
      <c r="AP1203" s="9">
        <f t="shared" si="431"/>
        <v>48.31</v>
      </c>
    </row>
    <row r="1204" spans="1:42" x14ac:dyDescent="0.25">
      <c r="A1204">
        <v>1321090</v>
      </c>
      <c r="B1204" t="s">
        <v>2934</v>
      </c>
      <c r="C1204">
        <v>312</v>
      </c>
      <c r="D1204">
        <v>88329</v>
      </c>
      <c r="F1204" s="9">
        <f t="shared" si="413"/>
        <v>0</v>
      </c>
      <c r="G1204" s="9">
        <f t="shared" si="414"/>
        <v>522.72135000000003</v>
      </c>
      <c r="H1204" s="9">
        <f t="shared" si="415"/>
        <v>160.80599999999998</v>
      </c>
      <c r="I1204" s="9">
        <v>268.01</v>
      </c>
      <c r="J1204" t="s">
        <v>4100</v>
      </c>
      <c r="K1204" t="s">
        <v>4103</v>
      </c>
      <c r="L1204" s="9">
        <f t="shared" si="416"/>
        <v>25.514551999999998</v>
      </c>
      <c r="M1204" t="s">
        <v>4103</v>
      </c>
      <c r="N1204" s="9">
        <f t="shared" si="412"/>
        <v>81.207029999999989</v>
      </c>
      <c r="O1204" t="s">
        <v>4137</v>
      </c>
      <c r="P1204" s="9">
        <v>62.41</v>
      </c>
      <c r="Q1204" t="s">
        <v>4103</v>
      </c>
      <c r="R1204" s="9">
        <f t="shared" si="417"/>
        <v>187.60699999999997</v>
      </c>
      <c r="S1204" t="s">
        <v>4103</v>
      </c>
      <c r="T1204" s="9">
        <f t="shared" si="418"/>
        <v>80.402999999999992</v>
      </c>
      <c r="U1204" t="s">
        <v>4103</v>
      </c>
      <c r="V1204" s="9">
        <f t="shared" si="432"/>
        <v>522.72135000000003</v>
      </c>
      <c r="W1204" t="s">
        <v>4103</v>
      </c>
      <c r="X1204" s="9">
        <f t="shared" si="419"/>
        <v>171.5264</v>
      </c>
      <c r="Y1204" t="s">
        <v>4135</v>
      </c>
      <c r="Z1204" s="9">
        <v>30.09</v>
      </c>
      <c r="AA1204" t="s">
        <v>4103</v>
      </c>
      <c r="AB1204" s="9">
        <f t="shared" si="433"/>
        <v>0</v>
      </c>
      <c r="AC1204" t="str">
        <f t="shared" si="420"/>
        <v>POC</v>
      </c>
      <c r="AD1204" s="9">
        <f t="shared" si="421"/>
        <v>0</v>
      </c>
      <c r="AE1204" t="s">
        <v>4151</v>
      </c>
      <c r="AF1204" s="9">
        <v>54.53</v>
      </c>
      <c r="AG1204" t="str">
        <f t="shared" si="422"/>
        <v>APCs</v>
      </c>
      <c r="AH1204" s="9">
        <f t="shared" si="423"/>
        <v>54.53</v>
      </c>
      <c r="AI1204" t="str">
        <f t="shared" si="424"/>
        <v>APCs</v>
      </c>
      <c r="AJ1204" s="9">
        <f t="shared" si="425"/>
        <v>54.53</v>
      </c>
      <c r="AK1204" t="str">
        <f t="shared" si="426"/>
        <v>APCs</v>
      </c>
      <c r="AL1204" s="9">
        <f t="shared" si="427"/>
        <v>54.53</v>
      </c>
      <c r="AM1204" t="str">
        <f t="shared" si="428"/>
        <v>APCs</v>
      </c>
      <c r="AN1204" s="9">
        <f t="shared" si="429"/>
        <v>54.53</v>
      </c>
      <c r="AO1204" t="str">
        <f t="shared" si="430"/>
        <v>APCs</v>
      </c>
      <c r="AP1204" s="9">
        <f t="shared" si="431"/>
        <v>54.53</v>
      </c>
    </row>
    <row r="1205" spans="1:42" x14ac:dyDescent="0.25">
      <c r="A1205">
        <v>1321091</v>
      </c>
      <c r="B1205" t="s">
        <v>2935</v>
      </c>
      <c r="C1205">
        <v>312</v>
      </c>
      <c r="D1205">
        <v>88331</v>
      </c>
      <c r="F1205" s="9">
        <f t="shared" si="413"/>
        <v>0</v>
      </c>
      <c r="G1205" s="9">
        <f t="shared" si="414"/>
        <v>678.07599999999991</v>
      </c>
      <c r="H1205" s="9">
        <f t="shared" si="415"/>
        <v>581.20799999999997</v>
      </c>
      <c r="I1205" s="9">
        <v>968.68</v>
      </c>
      <c r="J1205" t="s">
        <v>4100</v>
      </c>
      <c r="K1205" t="s">
        <v>4103</v>
      </c>
      <c r="L1205" s="9">
        <f t="shared" si="416"/>
        <v>92.218335999999994</v>
      </c>
      <c r="M1205" t="s">
        <v>4103</v>
      </c>
      <c r="N1205" s="9">
        <f t="shared" si="412"/>
        <v>293.51004</v>
      </c>
      <c r="O1205" t="s">
        <v>4137</v>
      </c>
      <c r="P1205" s="9">
        <v>111.01</v>
      </c>
      <c r="Q1205" t="s">
        <v>4103</v>
      </c>
      <c r="R1205" s="9">
        <f t="shared" si="417"/>
        <v>678.07599999999991</v>
      </c>
      <c r="S1205" t="s">
        <v>4103</v>
      </c>
      <c r="T1205" s="9">
        <f t="shared" si="418"/>
        <v>290.60399999999998</v>
      </c>
      <c r="U1205" t="s">
        <v>4103</v>
      </c>
      <c r="V1205" s="9">
        <f t="shared" si="432"/>
        <v>229.14855</v>
      </c>
      <c r="W1205" t="s">
        <v>4103</v>
      </c>
      <c r="X1205" s="9">
        <f t="shared" si="419"/>
        <v>619.95519999999999</v>
      </c>
      <c r="Y1205" t="s">
        <v>4135</v>
      </c>
      <c r="Z1205" s="9">
        <v>129.15</v>
      </c>
      <c r="AA1205" t="s">
        <v>4103</v>
      </c>
      <c r="AB1205" s="9">
        <f t="shared" si="433"/>
        <v>0</v>
      </c>
      <c r="AC1205" t="str">
        <f t="shared" si="420"/>
        <v>POC</v>
      </c>
      <c r="AD1205" s="9">
        <f t="shared" si="421"/>
        <v>0</v>
      </c>
      <c r="AE1205" t="s">
        <v>4151</v>
      </c>
      <c r="AF1205" s="9">
        <v>152.27000000000001</v>
      </c>
      <c r="AG1205" t="str">
        <f t="shared" si="422"/>
        <v>APCs</v>
      </c>
      <c r="AH1205" s="9">
        <f t="shared" si="423"/>
        <v>152.27000000000001</v>
      </c>
      <c r="AI1205" t="str">
        <f t="shared" si="424"/>
        <v>APCs</v>
      </c>
      <c r="AJ1205" s="9">
        <f t="shared" si="425"/>
        <v>152.27000000000001</v>
      </c>
      <c r="AK1205" t="str">
        <f t="shared" si="426"/>
        <v>APCs</v>
      </c>
      <c r="AL1205" s="9">
        <f t="shared" si="427"/>
        <v>152.27000000000001</v>
      </c>
      <c r="AM1205" t="str">
        <f t="shared" si="428"/>
        <v>APCs</v>
      </c>
      <c r="AN1205" s="9">
        <f t="shared" si="429"/>
        <v>152.27000000000001</v>
      </c>
      <c r="AO1205" t="str">
        <f t="shared" si="430"/>
        <v>APCs</v>
      </c>
      <c r="AP1205" s="9">
        <f t="shared" si="431"/>
        <v>152.27000000000001</v>
      </c>
    </row>
    <row r="1206" spans="1:42" x14ac:dyDescent="0.25">
      <c r="A1206">
        <v>1321092</v>
      </c>
      <c r="B1206" t="s">
        <v>2936</v>
      </c>
      <c r="C1206">
        <v>312</v>
      </c>
      <c r="D1206">
        <v>88332</v>
      </c>
      <c r="F1206" s="9">
        <f t="shared" si="413"/>
        <v>0</v>
      </c>
      <c r="G1206" s="9">
        <f t="shared" si="414"/>
        <v>828.2213999999999</v>
      </c>
      <c r="H1206" s="9">
        <f t="shared" si="415"/>
        <v>167.48999999999998</v>
      </c>
      <c r="I1206" s="9">
        <v>279.14999999999998</v>
      </c>
      <c r="J1206" t="s">
        <v>4100</v>
      </c>
      <c r="K1206" t="s">
        <v>4103</v>
      </c>
      <c r="L1206" s="9">
        <f t="shared" si="416"/>
        <v>26.575079999999996</v>
      </c>
      <c r="M1206" t="s">
        <v>4103</v>
      </c>
      <c r="N1206" s="9">
        <f t="shared" ref="N1206:N1269" si="434">I1206*30.3%</f>
        <v>84.582449999999994</v>
      </c>
      <c r="O1206" t="s">
        <v>4137</v>
      </c>
      <c r="P1206" s="9">
        <v>58.85</v>
      </c>
      <c r="Q1206" t="s">
        <v>4103</v>
      </c>
      <c r="R1206" s="9">
        <f t="shared" si="417"/>
        <v>195.40499999999997</v>
      </c>
      <c r="S1206" t="s">
        <v>4103</v>
      </c>
      <c r="T1206" s="9">
        <f t="shared" si="418"/>
        <v>83.74499999999999</v>
      </c>
      <c r="U1206" t="s">
        <v>4103</v>
      </c>
      <c r="V1206" s="9">
        <f t="shared" si="432"/>
        <v>828.2213999999999</v>
      </c>
      <c r="W1206" t="s">
        <v>4103</v>
      </c>
      <c r="X1206" s="9">
        <f t="shared" si="419"/>
        <v>178.65599999999998</v>
      </c>
      <c r="Y1206" t="s">
        <v>4135</v>
      </c>
      <c r="Z1206" s="9">
        <v>20.79</v>
      </c>
      <c r="AA1206" t="s">
        <v>4103</v>
      </c>
      <c r="AB1206" s="9">
        <f t="shared" si="433"/>
        <v>0</v>
      </c>
      <c r="AC1206" t="str">
        <f t="shared" si="420"/>
        <v>POC</v>
      </c>
      <c r="AD1206" s="9">
        <f t="shared" si="421"/>
        <v>0</v>
      </c>
      <c r="AE1206" t="s">
        <v>4149</v>
      </c>
      <c r="AF1206" s="9">
        <v>0</v>
      </c>
      <c r="AG1206" t="str">
        <f t="shared" si="422"/>
        <v>Zero Pay APC</v>
      </c>
      <c r="AH1206" s="9">
        <f t="shared" si="423"/>
        <v>0</v>
      </c>
      <c r="AI1206" t="str">
        <f t="shared" si="424"/>
        <v>Zero Pay APC</v>
      </c>
      <c r="AJ1206" s="9">
        <f t="shared" si="425"/>
        <v>0</v>
      </c>
      <c r="AK1206" t="str">
        <f t="shared" si="426"/>
        <v>Zero Pay APC</v>
      </c>
      <c r="AL1206" s="9">
        <f t="shared" si="427"/>
        <v>0</v>
      </c>
      <c r="AM1206" t="str">
        <f t="shared" si="428"/>
        <v>Zero Pay APC</v>
      </c>
      <c r="AN1206" s="9">
        <f t="shared" si="429"/>
        <v>0</v>
      </c>
      <c r="AO1206" t="str">
        <f t="shared" si="430"/>
        <v>Zero Pay APC</v>
      </c>
      <c r="AP1206" s="9">
        <f t="shared" si="431"/>
        <v>0</v>
      </c>
    </row>
    <row r="1207" spans="1:42" x14ac:dyDescent="0.25">
      <c r="A1207">
        <v>1321128</v>
      </c>
      <c r="B1207" t="s">
        <v>2942</v>
      </c>
      <c r="C1207">
        <v>311</v>
      </c>
      <c r="D1207">
        <v>88333</v>
      </c>
      <c r="F1207" s="9">
        <f t="shared" si="413"/>
        <v>0</v>
      </c>
      <c r="G1207" s="9">
        <f t="shared" si="414"/>
        <v>766.58</v>
      </c>
      <c r="H1207" s="9">
        <f t="shared" si="415"/>
        <v>180.06</v>
      </c>
      <c r="I1207" s="9">
        <v>300.10000000000002</v>
      </c>
      <c r="J1207" t="s">
        <v>4100</v>
      </c>
      <c r="K1207" t="s">
        <v>4103</v>
      </c>
      <c r="L1207" s="9">
        <f t="shared" si="416"/>
        <v>28.569520000000001</v>
      </c>
      <c r="M1207" t="s">
        <v>4103</v>
      </c>
      <c r="N1207" s="9">
        <f t="shared" si="434"/>
        <v>90.930300000000003</v>
      </c>
      <c r="O1207" t="s">
        <v>4137</v>
      </c>
      <c r="P1207" s="9">
        <v>101.87</v>
      </c>
      <c r="Q1207" t="s">
        <v>4103</v>
      </c>
      <c r="R1207" s="9">
        <f t="shared" si="417"/>
        <v>210.07</v>
      </c>
      <c r="S1207" t="s">
        <v>4103</v>
      </c>
      <c r="T1207" s="9">
        <f t="shared" si="418"/>
        <v>90.03</v>
      </c>
      <c r="U1207" t="s">
        <v>4103</v>
      </c>
      <c r="V1207" s="9">
        <f t="shared" si="432"/>
        <v>238.67324999999997</v>
      </c>
      <c r="W1207" t="s">
        <v>4103</v>
      </c>
      <c r="X1207" s="9">
        <f t="shared" si="419"/>
        <v>192.06400000000002</v>
      </c>
      <c r="Y1207" t="s">
        <v>4135</v>
      </c>
      <c r="Z1207" s="9">
        <v>565.38</v>
      </c>
      <c r="AA1207" t="s">
        <v>4103</v>
      </c>
      <c r="AB1207" s="9">
        <f t="shared" si="433"/>
        <v>0</v>
      </c>
      <c r="AC1207" t="str">
        <f t="shared" si="420"/>
        <v>POC</v>
      </c>
      <c r="AD1207" s="9">
        <f t="shared" si="421"/>
        <v>0</v>
      </c>
      <c r="AE1207" t="s">
        <v>4151</v>
      </c>
      <c r="AF1207" s="9">
        <v>766.58</v>
      </c>
      <c r="AG1207" t="str">
        <f t="shared" si="422"/>
        <v>APCs</v>
      </c>
      <c r="AH1207" s="9">
        <f t="shared" si="423"/>
        <v>766.58</v>
      </c>
      <c r="AI1207" t="str">
        <f t="shared" si="424"/>
        <v>APCs</v>
      </c>
      <c r="AJ1207" s="9">
        <f t="shared" si="425"/>
        <v>766.58</v>
      </c>
      <c r="AK1207" t="str">
        <f t="shared" si="426"/>
        <v>APCs</v>
      </c>
      <c r="AL1207" s="9">
        <f t="shared" si="427"/>
        <v>766.58</v>
      </c>
      <c r="AM1207" t="str">
        <f t="shared" si="428"/>
        <v>APCs</v>
      </c>
      <c r="AN1207" s="9">
        <f t="shared" si="429"/>
        <v>766.58</v>
      </c>
      <c r="AO1207" t="str">
        <f t="shared" si="430"/>
        <v>APCs</v>
      </c>
      <c r="AP1207" s="9">
        <f t="shared" si="431"/>
        <v>766.58</v>
      </c>
    </row>
    <row r="1208" spans="1:42" x14ac:dyDescent="0.25">
      <c r="A1208">
        <v>1321129</v>
      </c>
      <c r="B1208" t="s">
        <v>2943</v>
      </c>
      <c r="C1208">
        <v>311</v>
      </c>
      <c r="D1208">
        <v>88334</v>
      </c>
      <c r="F1208" s="9">
        <f t="shared" si="413"/>
        <v>0</v>
      </c>
      <c r="G1208" s="9">
        <f t="shared" si="414"/>
        <v>256.58550000000002</v>
      </c>
      <c r="H1208" s="9">
        <f t="shared" si="415"/>
        <v>180.06</v>
      </c>
      <c r="I1208" s="9">
        <v>300.10000000000002</v>
      </c>
      <c r="J1208" t="s">
        <v>4100</v>
      </c>
      <c r="K1208" t="s">
        <v>4103</v>
      </c>
      <c r="L1208" s="9">
        <f t="shared" si="416"/>
        <v>28.569520000000001</v>
      </c>
      <c r="M1208" t="s">
        <v>4103</v>
      </c>
      <c r="N1208" s="9">
        <f t="shared" si="434"/>
        <v>90.930300000000003</v>
      </c>
      <c r="O1208" t="s">
        <v>4137</v>
      </c>
      <c r="P1208" s="9">
        <v>61.22</v>
      </c>
      <c r="Q1208" t="s">
        <v>4103</v>
      </c>
      <c r="R1208" s="9">
        <f t="shared" si="417"/>
        <v>210.07</v>
      </c>
      <c r="S1208" t="s">
        <v>4103</v>
      </c>
      <c r="T1208" s="9">
        <f t="shared" si="418"/>
        <v>90.03</v>
      </c>
      <c r="U1208" t="s">
        <v>4103</v>
      </c>
      <c r="V1208" s="9">
        <f t="shared" si="432"/>
        <v>256.58550000000002</v>
      </c>
      <c r="W1208" t="s">
        <v>4103</v>
      </c>
      <c r="X1208" s="9">
        <f t="shared" si="419"/>
        <v>192.06400000000002</v>
      </c>
      <c r="Y1208" t="s">
        <v>4135</v>
      </c>
      <c r="Z1208" s="9">
        <v>16.239999999999998</v>
      </c>
      <c r="AA1208" t="s">
        <v>4103</v>
      </c>
      <c r="AB1208" s="9">
        <f t="shared" si="433"/>
        <v>0</v>
      </c>
      <c r="AC1208" t="str">
        <f t="shared" si="420"/>
        <v>POC</v>
      </c>
      <c r="AD1208" s="9">
        <f t="shared" si="421"/>
        <v>0</v>
      </c>
      <c r="AE1208" t="s">
        <v>4149</v>
      </c>
      <c r="AF1208" s="9">
        <v>0</v>
      </c>
      <c r="AG1208" t="str">
        <f t="shared" si="422"/>
        <v>Zero Pay APC</v>
      </c>
      <c r="AH1208" s="9">
        <f t="shared" si="423"/>
        <v>0</v>
      </c>
      <c r="AI1208" t="str">
        <f t="shared" si="424"/>
        <v>Zero Pay APC</v>
      </c>
      <c r="AJ1208" s="9">
        <f t="shared" si="425"/>
        <v>0</v>
      </c>
      <c r="AK1208" t="str">
        <f t="shared" si="426"/>
        <v>Zero Pay APC</v>
      </c>
      <c r="AL1208" s="9">
        <f t="shared" si="427"/>
        <v>0</v>
      </c>
      <c r="AM1208" t="str">
        <f t="shared" si="428"/>
        <v>Zero Pay APC</v>
      </c>
      <c r="AN1208" s="9">
        <f t="shared" si="429"/>
        <v>0</v>
      </c>
      <c r="AO1208" t="str">
        <f t="shared" si="430"/>
        <v>Zero Pay APC</v>
      </c>
      <c r="AP1208" s="9">
        <f t="shared" si="431"/>
        <v>0</v>
      </c>
    </row>
    <row r="1209" spans="1:42" x14ac:dyDescent="0.25">
      <c r="A1209">
        <v>1321189</v>
      </c>
      <c r="B1209" t="s">
        <v>2950</v>
      </c>
      <c r="C1209">
        <v>312</v>
      </c>
      <c r="D1209">
        <v>88341</v>
      </c>
      <c r="F1209" s="9">
        <f t="shared" si="413"/>
        <v>0</v>
      </c>
      <c r="G1209" s="9">
        <f t="shared" si="414"/>
        <v>427.959</v>
      </c>
      <c r="H1209" s="9">
        <f t="shared" si="415"/>
        <v>366.822</v>
      </c>
      <c r="I1209" s="9">
        <v>611.37</v>
      </c>
      <c r="J1209" t="s">
        <v>4100</v>
      </c>
      <c r="K1209" t="s">
        <v>4103</v>
      </c>
      <c r="L1209" s="9">
        <f t="shared" si="416"/>
        <v>58.202423999999993</v>
      </c>
      <c r="M1209" t="s">
        <v>4103</v>
      </c>
      <c r="N1209" s="9">
        <f t="shared" si="434"/>
        <v>185.24510999999998</v>
      </c>
      <c r="O1209" t="s">
        <v>4137</v>
      </c>
      <c r="P1209" s="9">
        <v>94.04</v>
      </c>
      <c r="Q1209" t="s">
        <v>4103</v>
      </c>
      <c r="R1209" s="9">
        <f t="shared" si="417"/>
        <v>427.959</v>
      </c>
      <c r="S1209" t="s">
        <v>4103</v>
      </c>
      <c r="T1209" s="9">
        <f t="shared" si="418"/>
        <v>183.411</v>
      </c>
      <c r="U1209" t="s">
        <v>4103</v>
      </c>
      <c r="V1209" s="9">
        <f t="shared" si="432"/>
        <v>256.58550000000002</v>
      </c>
      <c r="W1209" t="s">
        <v>4103</v>
      </c>
      <c r="X1209" s="9">
        <f t="shared" si="419"/>
        <v>391.27680000000004</v>
      </c>
      <c r="Y1209" t="s">
        <v>4135</v>
      </c>
      <c r="Z1209" s="9">
        <v>58.14</v>
      </c>
      <c r="AA1209" t="s">
        <v>4103</v>
      </c>
      <c r="AB1209" s="9">
        <f t="shared" si="433"/>
        <v>0</v>
      </c>
      <c r="AC1209" t="str">
        <f t="shared" si="420"/>
        <v>POC</v>
      </c>
      <c r="AD1209" s="9">
        <f t="shared" si="421"/>
        <v>0</v>
      </c>
      <c r="AE1209" t="s">
        <v>4149</v>
      </c>
      <c r="AF1209" s="9">
        <v>0</v>
      </c>
      <c r="AG1209" t="str">
        <f t="shared" si="422"/>
        <v>Zero Pay APC</v>
      </c>
      <c r="AH1209" s="9">
        <f t="shared" si="423"/>
        <v>0</v>
      </c>
      <c r="AI1209" t="str">
        <f t="shared" si="424"/>
        <v>Zero Pay APC</v>
      </c>
      <c r="AJ1209" s="9">
        <f t="shared" si="425"/>
        <v>0</v>
      </c>
      <c r="AK1209" t="str">
        <f t="shared" si="426"/>
        <v>Zero Pay APC</v>
      </c>
      <c r="AL1209" s="9">
        <f t="shared" si="427"/>
        <v>0</v>
      </c>
      <c r="AM1209" t="str">
        <f t="shared" si="428"/>
        <v>Zero Pay APC</v>
      </c>
      <c r="AN1209" s="9">
        <f t="shared" si="429"/>
        <v>0</v>
      </c>
      <c r="AO1209" t="str">
        <f t="shared" si="430"/>
        <v>Zero Pay APC</v>
      </c>
      <c r="AP1209" s="9">
        <f t="shared" si="431"/>
        <v>0</v>
      </c>
    </row>
    <row r="1210" spans="1:42" x14ac:dyDescent="0.25">
      <c r="A1210">
        <v>1321188</v>
      </c>
      <c r="B1210" t="s">
        <v>2949</v>
      </c>
      <c r="C1210">
        <v>312</v>
      </c>
      <c r="D1210">
        <v>88342</v>
      </c>
      <c r="F1210" s="9">
        <f t="shared" si="413"/>
        <v>0</v>
      </c>
      <c r="G1210" s="9">
        <f t="shared" si="414"/>
        <v>522.72135000000003</v>
      </c>
      <c r="H1210" s="9">
        <f t="shared" si="415"/>
        <v>366.822</v>
      </c>
      <c r="I1210" s="9">
        <v>611.37</v>
      </c>
      <c r="J1210" t="s">
        <v>4100</v>
      </c>
      <c r="K1210" t="s">
        <v>4103</v>
      </c>
      <c r="L1210" s="9">
        <f t="shared" si="416"/>
        <v>58.202423999999993</v>
      </c>
      <c r="M1210" t="s">
        <v>4103</v>
      </c>
      <c r="N1210" s="9">
        <f t="shared" si="434"/>
        <v>185.24510999999998</v>
      </c>
      <c r="O1210" t="s">
        <v>4137</v>
      </c>
      <c r="P1210" s="9">
        <v>107.75</v>
      </c>
      <c r="Q1210" t="s">
        <v>4103</v>
      </c>
      <c r="R1210" s="9">
        <f t="shared" si="417"/>
        <v>427.959</v>
      </c>
      <c r="S1210" t="s">
        <v>4103</v>
      </c>
      <c r="T1210" s="9">
        <f t="shared" si="418"/>
        <v>183.411</v>
      </c>
      <c r="U1210" t="s">
        <v>4103</v>
      </c>
      <c r="V1210" s="9">
        <f t="shared" si="432"/>
        <v>522.72135000000003</v>
      </c>
      <c r="W1210" t="s">
        <v>4103</v>
      </c>
      <c r="X1210" s="9">
        <f t="shared" si="419"/>
        <v>391.27680000000004</v>
      </c>
      <c r="Y1210" t="s">
        <v>4135</v>
      </c>
      <c r="Z1210" s="9">
        <v>129.15</v>
      </c>
      <c r="AA1210" t="s">
        <v>4103</v>
      </c>
      <c r="AB1210" s="9">
        <f t="shared" si="433"/>
        <v>0</v>
      </c>
      <c r="AC1210" t="str">
        <f t="shared" si="420"/>
        <v>POC</v>
      </c>
      <c r="AD1210" s="9">
        <f t="shared" si="421"/>
        <v>0</v>
      </c>
      <c r="AE1210" t="s">
        <v>4151</v>
      </c>
      <c r="AF1210" s="9">
        <v>152.27000000000001</v>
      </c>
      <c r="AG1210" t="str">
        <f t="shared" si="422"/>
        <v>APCs</v>
      </c>
      <c r="AH1210" s="9">
        <f t="shared" si="423"/>
        <v>152.27000000000001</v>
      </c>
      <c r="AI1210" t="str">
        <f t="shared" si="424"/>
        <v>APCs</v>
      </c>
      <c r="AJ1210" s="9">
        <f t="shared" si="425"/>
        <v>152.27000000000001</v>
      </c>
      <c r="AK1210" t="str">
        <f t="shared" si="426"/>
        <v>APCs</v>
      </c>
      <c r="AL1210" s="9">
        <f t="shared" si="427"/>
        <v>152.27000000000001</v>
      </c>
      <c r="AM1210" t="str">
        <f t="shared" si="428"/>
        <v>APCs</v>
      </c>
      <c r="AN1210" s="9">
        <f t="shared" si="429"/>
        <v>152.27000000000001</v>
      </c>
      <c r="AO1210" t="str">
        <f t="shared" si="430"/>
        <v>APCs</v>
      </c>
      <c r="AP1210" s="9">
        <f t="shared" si="431"/>
        <v>152.27000000000001</v>
      </c>
    </row>
    <row r="1211" spans="1:42" x14ac:dyDescent="0.25">
      <c r="A1211">
        <v>1321193</v>
      </c>
      <c r="B1211" t="s">
        <v>2951</v>
      </c>
      <c r="C1211">
        <v>312</v>
      </c>
      <c r="D1211">
        <v>88344</v>
      </c>
      <c r="F1211" s="9">
        <f t="shared" si="413"/>
        <v>0</v>
      </c>
      <c r="G1211" s="9">
        <f t="shared" si="414"/>
        <v>522.72135000000003</v>
      </c>
      <c r="H1211" s="9">
        <f t="shared" si="415"/>
        <v>322.87799999999999</v>
      </c>
      <c r="I1211" s="9">
        <v>538.13</v>
      </c>
      <c r="J1211" t="s">
        <v>4100</v>
      </c>
      <c r="K1211" t="s">
        <v>4103</v>
      </c>
      <c r="L1211" s="9">
        <f t="shared" si="416"/>
        <v>51.229975999999994</v>
      </c>
      <c r="M1211" t="s">
        <v>4103</v>
      </c>
      <c r="N1211" s="9">
        <f t="shared" si="434"/>
        <v>163.05339000000001</v>
      </c>
      <c r="O1211" t="s">
        <v>4137</v>
      </c>
      <c r="P1211" s="9">
        <v>180.16</v>
      </c>
      <c r="Q1211" t="s">
        <v>4103</v>
      </c>
      <c r="R1211" s="9">
        <f t="shared" si="417"/>
        <v>376.69099999999997</v>
      </c>
      <c r="S1211" t="s">
        <v>4103</v>
      </c>
      <c r="T1211" s="9">
        <f t="shared" si="418"/>
        <v>161.43899999999999</v>
      </c>
      <c r="U1211" t="s">
        <v>4103</v>
      </c>
      <c r="V1211" s="9">
        <f t="shared" si="432"/>
        <v>522.72135000000003</v>
      </c>
      <c r="W1211" t="s">
        <v>4103</v>
      </c>
      <c r="X1211" s="9">
        <f t="shared" si="419"/>
        <v>344.40320000000003</v>
      </c>
      <c r="Y1211" t="s">
        <v>4135</v>
      </c>
      <c r="Z1211" s="9">
        <v>255.07</v>
      </c>
      <c r="AA1211" t="s">
        <v>4103</v>
      </c>
      <c r="AB1211" s="9">
        <f t="shared" si="433"/>
        <v>0</v>
      </c>
      <c r="AC1211" t="str">
        <f t="shared" si="420"/>
        <v>POC</v>
      </c>
      <c r="AD1211" s="9">
        <f t="shared" si="421"/>
        <v>0</v>
      </c>
      <c r="AE1211" t="s">
        <v>4151</v>
      </c>
      <c r="AF1211" s="9">
        <v>320.45</v>
      </c>
      <c r="AG1211" t="str">
        <f t="shared" si="422"/>
        <v>APCs</v>
      </c>
      <c r="AH1211" s="9">
        <f t="shared" si="423"/>
        <v>320.45</v>
      </c>
      <c r="AI1211" t="str">
        <f t="shared" si="424"/>
        <v>APCs</v>
      </c>
      <c r="AJ1211" s="9">
        <f t="shared" si="425"/>
        <v>320.45</v>
      </c>
      <c r="AK1211" t="str">
        <f t="shared" si="426"/>
        <v>APCs</v>
      </c>
      <c r="AL1211" s="9">
        <f t="shared" si="427"/>
        <v>320.45</v>
      </c>
      <c r="AM1211" t="str">
        <f t="shared" si="428"/>
        <v>APCs</v>
      </c>
      <c r="AN1211" s="9">
        <f t="shared" si="429"/>
        <v>320.45</v>
      </c>
      <c r="AO1211" t="str">
        <f t="shared" si="430"/>
        <v>APCs</v>
      </c>
      <c r="AP1211" s="9">
        <f t="shared" si="431"/>
        <v>320.45</v>
      </c>
    </row>
    <row r="1212" spans="1:42" x14ac:dyDescent="0.25">
      <c r="A1212">
        <v>1321194</v>
      </c>
      <c r="B1212" t="s">
        <v>2952</v>
      </c>
      <c r="C1212">
        <v>312</v>
      </c>
      <c r="D1212">
        <v>88360</v>
      </c>
      <c r="F1212" s="9">
        <f t="shared" si="413"/>
        <v>0</v>
      </c>
      <c r="G1212" s="9">
        <f t="shared" si="414"/>
        <v>1680.2449999999999</v>
      </c>
      <c r="H1212" s="9">
        <f t="shared" si="415"/>
        <v>1440.2099999999998</v>
      </c>
      <c r="I1212" s="9">
        <v>2400.35</v>
      </c>
      <c r="J1212" t="s">
        <v>4100</v>
      </c>
      <c r="K1212" t="s">
        <v>4103</v>
      </c>
      <c r="L1212" s="9">
        <f t="shared" si="416"/>
        <v>228.51331999999996</v>
      </c>
      <c r="M1212" t="s">
        <v>4103</v>
      </c>
      <c r="N1212" s="9">
        <f t="shared" si="434"/>
        <v>727.30604999999991</v>
      </c>
      <c r="O1212" t="s">
        <v>4137</v>
      </c>
      <c r="P1212" s="9">
        <v>128.91999999999999</v>
      </c>
      <c r="Q1212" t="s">
        <v>4103</v>
      </c>
      <c r="R1212" s="9">
        <f t="shared" si="417"/>
        <v>1680.2449999999999</v>
      </c>
      <c r="S1212" t="s">
        <v>4103</v>
      </c>
      <c r="T1212" s="9">
        <f t="shared" si="418"/>
        <v>720.1049999999999</v>
      </c>
      <c r="U1212" t="s">
        <v>4103</v>
      </c>
      <c r="V1212" s="9">
        <f t="shared" si="432"/>
        <v>460.10114999999996</v>
      </c>
      <c r="W1212" t="s">
        <v>4103</v>
      </c>
      <c r="X1212" s="9">
        <f t="shared" si="419"/>
        <v>1536.2239999999999</v>
      </c>
      <c r="Y1212" t="s">
        <v>4135</v>
      </c>
      <c r="Z1212" s="9">
        <v>129.15</v>
      </c>
      <c r="AA1212" t="s">
        <v>4103</v>
      </c>
      <c r="AB1212" s="9">
        <f t="shared" si="433"/>
        <v>0</v>
      </c>
      <c r="AC1212" t="str">
        <f t="shared" si="420"/>
        <v>POC</v>
      </c>
      <c r="AD1212" s="9">
        <f t="shared" si="421"/>
        <v>0</v>
      </c>
      <c r="AE1212" t="s">
        <v>4151</v>
      </c>
      <c r="AF1212" s="9">
        <v>152.27000000000001</v>
      </c>
      <c r="AG1212" t="str">
        <f t="shared" si="422"/>
        <v>APCs</v>
      </c>
      <c r="AH1212" s="9">
        <f t="shared" si="423"/>
        <v>152.27000000000001</v>
      </c>
      <c r="AI1212" t="str">
        <f t="shared" si="424"/>
        <v>APCs</v>
      </c>
      <c r="AJ1212" s="9">
        <f t="shared" si="425"/>
        <v>152.27000000000001</v>
      </c>
      <c r="AK1212" t="str">
        <f t="shared" si="426"/>
        <v>APCs</v>
      </c>
      <c r="AL1212" s="9">
        <f t="shared" si="427"/>
        <v>152.27000000000001</v>
      </c>
      <c r="AM1212" t="str">
        <f t="shared" si="428"/>
        <v>APCs</v>
      </c>
      <c r="AN1212" s="9">
        <f t="shared" si="429"/>
        <v>152.27000000000001</v>
      </c>
      <c r="AO1212" t="str">
        <f t="shared" si="430"/>
        <v>APCs</v>
      </c>
      <c r="AP1212" s="9">
        <f t="shared" si="431"/>
        <v>152.27000000000001</v>
      </c>
    </row>
    <row r="1213" spans="1:42" x14ac:dyDescent="0.25">
      <c r="A1213">
        <v>1321195</v>
      </c>
      <c r="B1213" t="s">
        <v>2953</v>
      </c>
      <c r="C1213">
        <v>312</v>
      </c>
      <c r="D1213">
        <v>88361</v>
      </c>
      <c r="F1213" s="9">
        <f t="shared" si="413"/>
        <v>0</v>
      </c>
      <c r="G1213" s="9">
        <f t="shared" si="414"/>
        <v>2052.29925</v>
      </c>
      <c r="H1213" s="9">
        <f t="shared" si="415"/>
        <v>1440.2099999999998</v>
      </c>
      <c r="I1213" s="9">
        <v>2400.35</v>
      </c>
      <c r="J1213" t="s">
        <v>4100</v>
      </c>
      <c r="K1213" t="s">
        <v>4103</v>
      </c>
      <c r="L1213" s="9">
        <f t="shared" si="416"/>
        <v>228.51331999999996</v>
      </c>
      <c r="M1213" t="s">
        <v>4103</v>
      </c>
      <c r="N1213" s="9">
        <f t="shared" si="434"/>
        <v>727.30604999999991</v>
      </c>
      <c r="O1213" t="s">
        <v>4137</v>
      </c>
      <c r="P1213" s="9">
        <v>129.01</v>
      </c>
      <c r="Q1213" t="s">
        <v>4103</v>
      </c>
      <c r="R1213" s="9">
        <f t="shared" si="417"/>
        <v>1680.2449999999999</v>
      </c>
      <c r="S1213" t="s">
        <v>4103</v>
      </c>
      <c r="T1213" s="9">
        <f t="shared" si="418"/>
        <v>720.1049999999999</v>
      </c>
      <c r="U1213" t="s">
        <v>4103</v>
      </c>
      <c r="V1213" s="9">
        <f t="shared" si="432"/>
        <v>2052.29925</v>
      </c>
      <c r="W1213" t="s">
        <v>4103</v>
      </c>
      <c r="X1213" s="9">
        <f t="shared" si="419"/>
        <v>1536.2239999999999</v>
      </c>
      <c r="Y1213" t="s">
        <v>4135</v>
      </c>
      <c r="Z1213" s="9">
        <v>255.07</v>
      </c>
      <c r="AA1213" t="s">
        <v>4103</v>
      </c>
      <c r="AB1213" s="9">
        <f t="shared" si="433"/>
        <v>0</v>
      </c>
      <c r="AC1213" t="str">
        <f t="shared" si="420"/>
        <v>POC</v>
      </c>
      <c r="AD1213" s="9">
        <f t="shared" si="421"/>
        <v>0</v>
      </c>
      <c r="AE1213" t="s">
        <v>4151</v>
      </c>
      <c r="AF1213" s="9">
        <v>320.45</v>
      </c>
      <c r="AG1213" t="str">
        <f t="shared" si="422"/>
        <v>APCs</v>
      </c>
      <c r="AH1213" s="9">
        <f t="shared" si="423"/>
        <v>320.45</v>
      </c>
      <c r="AI1213" t="str">
        <f t="shared" si="424"/>
        <v>APCs</v>
      </c>
      <c r="AJ1213" s="9">
        <f t="shared" si="425"/>
        <v>320.45</v>
      </c>
      <c r="AK1213" t="str">
        <f t="shared" si="426"/>
        <v>APCs</v>
      </c>
      <c r="AL1213" s="9">
        <f t="shared" si="427"/>
        <v>320.45</v>
      </c>
      <c r="AM1213" t="str">
        <f t="shared" si="428"/>
        <v>APCs</v>
      </c>
      <c r="AN1213" s="9">
        <f t="shared" si="429"/>
        <v>320.45</v>
      </c>
      <c r="AO1213" t="str">
        <f t="shared" si="430"/>
        <v>APCs</v>
      </c>
      <c r="AP1213" s="9">
        <f t="shared" si="431"/>
        <v>320.45</v>
      </c>
    </row>
    <row r="1214" spans="1:42" x14ac:dyDescent="0.25">
      <c r="A1214">
        <v>1321182</v>
      </c>
      <c r="B1214" t="s">
        <v>2948</v>
      </c>
      <c r="C1214">
        <v>310</v>
      </c>
      <c r="D1214">
        <v>88363</v>
      </c>
      <c r="F1214" s="9">
        <f t="shared" si="413"/>
        <v>0</v>
      </c>
      <c r="G1214" s="9">
        <f t="shared" si="414"/>
        <v>2052.29925</v>
      </c>
      <c r="H1214" s="9">
        <f t="shared" si="415"/>
        <v>116.41200000000001</v>
      </c>
      <c r="I1214" s="9">
        <v>194.02</v>
      </c>
      <c r="J1214" t="s">
        <v>4100</v>
      </c>
      <c r="K1214" t="s">
        <v>4103</v>
      </c>
      <c r="L1214" s="9">
        <f t="shared" si="416"/>
        <v>18.470704000000001</v>
      </c>
      <c r="M1214" t="s">
        <v>4103</v>
      </c>
      <c r="N1214" s="9">
        <f t="shared" si="434"/>
        <v>58.788060000000002</v>
      </c>
      <c r="O1214" t="s">
        <v>4137</v>
      </c>
      <c r="P1214" s="9">
        <v>25.35</v>
      </c>
      <c r="Q1214" t="s">
        <v>4103</v>
      </c>
      <c r="R1214" s="9">
        <f t="shared" si="417"/>
        <v>135.81399999999999</v>
      </c>
      <c r="S1214" t="s">
        <v>4103</v>
      </c>
      <c r="T1214" s="9">
        <f t="shared" si="418"/>
        <v>58.206000000000003</v>
      </c>
      <c r="U1214" t="s">
        <v>4103</v>
      </c>
      <c r="V1214" s="9">
        <f t="shared" si="432"/>
        <v>2052.29925</v>
      </c>
      <c r="W1214" t="s">
        <v>4103</v>
      </c>
      <c r="X1214" s="9">
        <f t="shared" si="419"/>
        <v>124.17280000000001</v>
      </c>
      <c r="Y1214" t="s">
        <v>4135</v>
      </c>
      <c r="Z1214" s="9">
        <v>20.69</v>
      </c>
      <c r="AA1214" t="s">
        <v>4103</v>
      </c>
      <c r="AB1214" s="9">
        <f t="shared" si="433"/>
        <v>0</v>
      </c>
      <c r="AC1214" t="str">
        <f t="shared" si="420"/>
        <v>POC</v>
      </c>
      <c r="AD1214" s="9">
        <f t="shared" si="421"/>
        <v>0</v>
      </c>
      <c r="AE1214" t="s">
        <v>4151</v>
      </c>
      <c r="AF1214" s="9">
        <v>26.54</v>
      </c>
      <c r="AG1214" t="str">
        <f t="shared" si="422"/>
        <v>APCs</v>
      </c>
      <c r="AH1214" s="9">
        <f t="shared" si="423"/>
        <v>26.54</v>
      </c>
      <c r="AI1214" t="str">
        <f t="shared" si="424"/>
        <v>APCs</v>
      </c>
      <c r="AJ1214" s="9">
        <f t="shared" si="425"/>
        <v>26.54</v>
      </c>
      <c r="AK1214" t="str">
        <f t="shared" si="426"/>
        <v>APCs</v>
      </c>
      <c r="AL1214" s="9">
        <f t="shared" si="427"/>
        <v>26.54</v>
      </c>
      <c r="AM1214" t="str">
        <f t="shared" si="428"/>
        <v>APCs</v>
      </c>
      <c r="AN1214" s="9">
        <f t="shared" si="429"/>
        <v>26.54</v>
      </c>
      <c r="AO1214" t="str">
        <f t="shared" si="430"/>
        <v>APCs</v>
      </c>
      <c r="AP1214" s="9">
        <f t="shared" si="431"/>
        <v>26.54</v>
      </c>
    </row>
    <row r="1215" spans="1:42" x14ac:dyDescent="0.25">
      <c r="A1215">
        <v>1321197</v>
      </c>
      <c r="B1215" t="s">
        <v>2955</v>
      </c>
      <c r="C1215">
        <v>312</v>
      </c>
      <c r="D1215">
        <v>88364</v>
      </c>
      <c r="F1215" s="9">
        <f t="shared" si="413"/>
        <v>0</v>
      </c>
      <c r="G1215" s="9">
        <f t="shared" si="414"/>
        <v>165.8871</v>
      </c>
      <c r="H1215" s="9">
        <f t="shared" si="415"/>
        <v>61.943999999999996</v>
      </c>
      <c r="I1215" s="9">
        <v>103.24</v>
      </c>
      <c r="J1215" t="s">
        <v>4100</v>
      </c>
      <c r="K1215" t="s">
        <v>4103</v>
      </c>
      <c r="L1215" s="9">
        <f t="shared" si="416"/>
        <v>9.8284479999999981</v>
      </c>
      <c r="M1215" t="s">
        <v>4103</v>
      </c>
      <c r="N1215" s="9">
        <f t="shared" si="434"/>
        <v>31.281719999999996</v>
      </c>
      <c r="O1215" t="s">
        <v>4137</v>
      </c>
      <c r="P1215" s="9">
        <v>146.27000000000001</v>
      </c>
      <c r="Q1215" t="s">
        <v>4103</v>
      </c>
      <c r="R1215" s="9">
        <f t="shared" si="417"/>
        <v>72.267999999999986</v>
      </c>
      <c r="S1215" t="s">
        <v>4103</v>
      </c>
      <c r="T1215" s="9">
        <f t="shared" si="418"/>
        <v>30.971999999999998</v>
      </c>
      <c r="U1215" t="s">
        <v>4103</v>
      </c>
      <c r="V1215" s="9">
        <f t="shared" si="432"/>
        <v>165.8871</v>
      </c>
      <c r="W1215" t="s">
        <v>4103</v>
      </c>
      <c r="X1215" s="9">
        <f t="shared" si="419"/>
        <v>66.073599999999999</v>
      </c>
      <c r="Y1215" t="s">
        <v>4135</v>
      </c>
      <c r="Z1215" s="9">
        <v>93.87</v>
      </c>
      <c r="AA1215" t="s">
        <v>4103</v>
      </c>
      <c r="AB1215" s="9">
        <f t="shared" si="433"/>
        <v>0</v>
      </c>
      <c r="AC1215" t="str">
        <f t="shared" si="420"/>
        <v>POC</v>
      </c>
      <c r="AD1215" s="9">
        <f t="shared" si="421"/>
        <v>0</v>
      </c>
      <c r="AE1215" t="s">
        <v>4149</v>
      </c>
      <c r="AF1215" s="9">
        <v>0</v>
      </c>
      <c r="AG1215" t="str">
        <f t="shared" si="422"/>
        <v>Zero Pay APC</v>
      </c>
      <c r="AH1215" s="9">
        <f t="shared" si="423"/>
        <v>0</v>
      </c>
      <c r="AI1215" t="str">
        <f t="shared" si="424"/>
        <v>Zero Pay APC</v>
      </c>
      <c r="AJ1215" s="9">
        <f t="shared" si="425"/>
        <v>0</v>
      </c>
      <c r="AK1215" t="str">
        <f t="shared" si="426"/>
        <v>Zero Pay APC</v>
      </c>
      <c r="AL1215" s="9">
        <f t="shared" si="427"/>
        <v>0</v>
      </c>
      <c r="AM1215" t="str">
        <f t="shared" si="428"/>
        <v>Zero Pay APC</v>
      </c>
      <c r="AN1215" s="9">
        <f t="shared" si="429"/>
        <v>0</v>
      </c>
      <c r="AO1215" t="str">
        <f t="shared" si="430"/>
        <v>Zero Pay APC</v>
      </c>
      <c r="AP1215" s="9">
        <f t="shared" si="431"/>
        <v>0</v>
      </c>
    </row>
    <row r="1216" spans="1:42" x14ac:dyDescent="0.25">
      <c r="A1216">
        <v>1321196</v>
      </c>
      <c r="B1216" t="s">
        <v>2954</v>
      </c>
      <c r="C1216">
        <v>312</v>
      </c>
      <c r="D1216">
        <v>88365</v>
      </c>
      <c r="F1216" s="9">
        <f t="shared" si="413"/>
        <v>0</v>
      </c>
      <c r="G1216" s="9">
        <f t="shared" si="414"/>
        <v>190.57</v>
      </c>
      <c r="H1216" s="9">
        <f t="shared" si="415"/>
        <v>85.169999999999987</v>
      </c>
      <c r="I1216" s="9">
        <v>141.94999999999999</v>
      </c>
      <c r="J1216" t="s">
        <v>4100</v>
      </c>
      <c r="K1216" t="s">
        <v>4103</v>
      </c>
      <c r="L1216" s="9">
        <f t="shared" si="416"/>
        <v>13.513639999999999</v>
      </c>
      <c r="M1216" t="s">
        <v>4103</v>
      </c>
      <c r="N1216" s="9">
        <f t="shared" si="434"/>
        <v>43.010849999999998</v>
      </c>
      <c r="O1216" t="s">
        <v>4137</v>
      </c>
      <c r="P1216" s="9">
        <v>190.57</v>
      </c>
      <c r="Q1216" t="s">
        <v>4103</v>
      </c>
      <c r="R1216" s="9">
        <f t="shared" si="417"/>
        <v>99.364999999999981</v>
      </c>
      <c r="S1216" t="s">
        <v>4103</v>
      </c>
      <c r="T1216" s="9">
        <f t="shared" si="418"/>
        <v>42.584999999999994</v>
      </c>
      <c r="U1216" t="s">
        <v>4103</v>
      </c>
      <c r="V1216" s="9">
        <f t="shared" si="432"/>
        <v>88.270199999999988</v>
      </c>
      <c r="W1216" t="s">
        <v>4103</v>
      </c>
      <c r="X1216" s="9">
        <f t="shared" si="419"/>
        <v>90.847999999999999</v>
      </c>
      <c r="Y1216" t="s">
        <v>4135</v>
      </c>
      <c r="Z1216" s="9">
        <v>129.15</v>
      </c>
      <c r="AA1216" t="s">
        <v>4103</v>
      </c>
      <c r="AB1216" s="9">
        <f t="shared" si="433"/>
        <v>0</v>
      </c>
      <c r="AC1216" t="str">
        <f t="shared" si="420"/>
        <v>POC</v>
      </c>
      <c r="AD1216" s="9">
        <f t="shared" si="421"/>
        <v>0</v>
      </c>
      <c r="AE1216" t="s">
        <v>4151</v>
      </c>
      <c r="AF1216" s="9">
        <v>152.27000000000001</v>
      </c>
      <c r="AG1216" t="str">
        <f t="shared" si="422"/>
        <v>APCs</v>
      </c>
      <c r="AH1216" s="9">
        <f t="shared" si="423"/>
        <v>152.27000000000001</v>
      </c>
      <c r="AI1216" t="str">
        <f t="shared" si="424"/>
        <v>APCs</v>
      </c>
      <c r="AJ1216" s="9">
        <f t="shared" si="425"/>
        <v>152.27000000000001</v>
      </c>
      <c r="AK1216" t="str">
        <f t="shared" si="426"/>
        <v>APCs</v>
      </c>
      <c r="AL1216" s="9">
        <f t="shared" si="427"/>
        <v>152.27000000000001</v>
      </c>
      <c r="AM1216" t="str">
        <f t="shared" si="428"/>
        <v>APCs</v>
      </c>
      <c r="AN1216" s="9">
        <f t="shared" si="429"/>
        <v>152.27000000000001</v>
      </c>
      <c r="AO1216" t="str">
        <f t="shared" si="430"/>
        <v>APCs</v>
      </c>
      <c r="AP1216" s="9">
        <f t="shared" si="431"/>
        <v>152.27000000000001</v>
      </c>
    </row>
    <row r="1217" spans="1:42" x14ac:dyDescent="0.25">
      <c r="A1217">
        <v>1321202</v>
      </c>
      <c r="B1217" t="s">
        <v>2956</v>
      </c>
      <c r="C1217">
        <v>312</v>
      </c>
      <c r="D1217">
        <v>88368</v>
      </c>
      <c r="F1217" s="9">
        <f t="shared" si="413"/>
        <v>0</v>
      </c>
      <c r="G1217" s="9">
        <f t="shared" si="414"/>
        <v>611.57599999999991</v>
      </c>
      <c r="H1217" s="9">
        <f t="shared" si="415"/>
        <v>524.20799999999997</v>
      </c>
      <c r="I1217" s="9">
        <v>873.68</v>
      </c>
      <c r="J1217" t="s">
        <v>4100</v>
      </c>
      <c r="K1217" t="s">
        <v>4103</v>
      </c>
      <c r="L1217" s="9">
        <f t="shared" si="416"/>
        <v>83.174335999999983</v>
      </c>
      <c r="M1217" t="s">
        <v>4103</v>
      </c>
      <c r="N1217" s="9">
        <f t="shared" si="434"/>
        <v>264.72503999999998</v>
      </c>
      <c r="O1217" t="s">
        <v>4137</v>
      </c>
      <c r="P1217" s="9">
        <v>144.97</v>
      </c>
      <c r="Q1217" t="s">
        <v>4103</v>
      </c>
      <c r="R1217" s="9">
        <f t="shared" si="417"/>
        <v>611.57599999999991</v>
      </c>
      <c r="S1217" t="s">
        <v>4103</v>
      </c>
      <c r="T1217" s="9">
        <f t="shared" si="418"/>
        <v>262.10399999999998</v>
      </c>
      <c r="U1217" t="s">
        <v>4103</v>
      </c>
      <c r="V1217" s="9">
        <f t="shared" si="432"/>
        <v>121.36724999999998</v>
      </c>
      <c r="W1217" t="s">
        <v>4103</v>
      </c>
      <c r="X1217" s="9">
        <f t="shared" si="419"/>
        <v>559.15520000000004</v>
      </c>
      <c r="Y1217" t="s">
        <v>4135</v>
      </c>
      <c r="Z1217" s="9">
        <v>255.07</v>
      </c>
      <c r="AA1217" t="s">
        <v>4103</v>
      </c>
      <c r="AB1217" s="9">
        <f t="shared" si="433"/>
        <v>0</v>
      </c>
      <c r="AC1217" t="str">
        <f t="shared" si="420"/>
        <v>POC</v>
      </c>
      <c r="AD1217" s="9">
        <f t="shared" si="421"/>
        <v>0</v>
      </c>
      <c r="AE1217" t="s">
        <v>4151</v>
      </c>
      <c r="AF1217" s="9">
        <v>320.45</v>
      </c>
      <c r="AG1217" t="str">
        <f t="shared" si="422"/>
        <v>APCs</v>
      </c>
      <c r="AH1217" s="9">
        <f t="shared" si="423"/>
        <v>320.45</v>
      </c>
      <c r="AI1217" t="str">
        <f t="shared" si="424"/>
        <v>APCs</v>
      </c>
      <c r="AJ1217" s="9">
        <f t="shared" si="425"/>
        <v>320.45</v>
      </c>
      <c r="AK1217" t="str">
        <f t="shared" si="426"/>
        <v>APCs</v>
      </c>
      <c r="AL1217" s="9">
        <f t="shared" si="427"/>
        <v>320.45</v>
      </c>
      <c r="AM1217" t="str">
        <f t="shared" si="428"/>
        <v>APCs</v>
      </c>
      <c r="AN1217" s="9">
        <f t="shared" si="429"/>
        <v>320.45</v>
      </c>
      <c r="AO1217" t="str">
        <f t="shared" si="430"/>
        <v>APCs</v>
      </c>
      <c r="AP1217" s="9">
        <f t="shared" si="431"/>
        <v>320.45</v>
      </c>
    </row>
    <row r="1218" spans="1:42" x14ac:dyDescent="0.25">
      <c r="A1218">
        <v>1321203</v>
      </c>
      <c r="B1218" t="s">
        <v>2957</v>
      </c>
      <c r="C1218">
        <v>312</v>
      </c>
      <c r="D1218">
        <v>88369</v>
      </c>
      <c r="F1218" s="9">
        <f t="shared" ref="F1218:F1281" si="435">MIN(J1218:AP1218)</f>
        <v>0</v>
      </c>
      <c r="G1218" s="9">
        <f t="shared" ref="G1218:G1281" si="436">MAX(J1218:AP1218)</f>
        <v>746.99639999999999</v>
      </c>
      <c r="H1218" s="9">
        <f t="shared" ref="H1218:H1281" si="437">I1218*60%</f>
        <v>524.20799999999997</v>
      </c>
      <c r="I1218" s="9">
        <v>873.68</v>
      </c>
      <c r="J1218" t="s">
        <v>4100</v>
      </c>
      <c r="K1218" t="s">
        <v>4103</v>
      </c>
      <c r="L1218" s="9">
        <f t="shared" ref="L1218:L1278" si="438">I1218*9.52%</f>
        <v>83.174335999999983</v>
      </c>
      <c r="M1218" t="s">
        <v>4103</v>
      </c>
      <c r="N1218" s="9">
        <f t="shared" si="434"/>
        <v>264.72503999999998</v>
      </c>
      <c r="O1218" t="s">
        <v>4137</v>
      </c>
      <c r="P1218" s="9">
        <v>122.6</v>
      </c>
      <c r="Q1218" t="s">
        <v>4103</v>
      </c>
      <c r="R1218" s="9">
        <f t="shared" ref="R1218:R1281" si="439">I1218*70%</f>
        <v>611.57599999999991</v>
      </c>
      <c r="S1218" t="s">
        <v>4103</v>
      </c>
      <c r="T1218" s="9">
        <f t="shared" ref="T1218:T1281" si="440">I1218*30%</f>
        <v>262.10399999999998</v>
      </c>
      <c r="U1218" t="s">
        <v>4103</v>
      </c>
      <c r="V1218" s="9">
        <f t="shared" si="432"/>
        <v>746.99639999999999</v>
      </c>
      <c r="W1218" t="s">
        <v>4103</v>
      </c>
      <c r="X1218" s="9">
        <f t="shared" ref="X1218:X1281" si="441">I1218*64%</f>
        <v>559.15520000000004</v>
      </c>
      <c r="Y1218" t="s">
        <v>4135</v>
      </c>
      <c r="Z1218" s="9">
        <v>74.39</v>
      </c>
      <c r="AA1218" t="s">
        <v>4103</v>
      </c>
      <c r="AB1218" s="9">
        <f t="shared" si="433"/>
        <v>0</v>
      </c>
      <c r="AC1218" t="str">
        <f t="shared" ref="AC1218:AC1281" si="442">AA1218</f>
        <v>POC</v>
      </c>
      <c r="AD1218" s="9">
        <f t="shared" ref="AD1218:AD1281" si="443">AB1218</f>
        <v>0</v>
      </c>
      <c r="AE1218" t="s">
        <v>4149</v>
      </c>
      <c r="AF1218" s="9">
        <v>0</v>
      </c>
      <c r="AG1218" t="str">
        <f t="shared" ref="AG1218:AG1281" si="444">AE1218</f>
        <v>Zero Pay APC</v>
      </c>
      <c r="AH1218" s="9">
        <f t="shared" ref="AH1218:AH1281" si="445">AF1218</f>
        <v>0</v>
      </c>
      <c r="AI1218" t="str">
        <f t="shared" ref="AI1218:AI1281" si="446">AG1218</f>
        <v>Zero Pay APC</v>
      </c>
      <c r="AJ1218" s="9">
        <f t="shared" ref="AJ1218:AJ1281" si="447">AH1218</f>
        <v>0</v>
      </c>
      <c r="AK1218" t="str">
        <f t="shared" ref="AK1218:AK1281" si="448">AI1218</f>
        <v>Zero Pay APC</v>
      </c>
      <c r="AL1218" s="9">
        <f t="shared" ref="AL1218:AL1281" si="449">AJ1218</f>
        <v>0</v>
      </c>
      <c r="AM1218" t="str">
        <f t="shared" ref="AM1218:AM1281" si="450">AK1218</f>
        <v>Zero Pay APC</v>
      </c>
      <c r="AN1218" s="9">
        <f t="shared" ref="AN1218:AN1281" si="451">AL1218</f>
        <v>0</v>
      </c>
      <c r="AO1218" t="str">
        <f t="shared" ref="AO1218:AO1281" si="452">AM1218</f>
        <v>Zero Pay APC</v>
      </c>
      <c r="AP1218" s="9">
        <f t="shared" ref="AP1218:AP1281" si="453">AN1218</f>
        <v>0</v>
      </c>
    </row>
    <row r="1219" spans="1:42" x14ac:dyDescent="0.25">
      <c r="A1219">
        <v>1321204</v>
      </c>
      <c r="B1219" t="s">
        <v>2958</v>
      </c>
      <c r="C1219">
        <v>312</v>
      </c>
      <c r="D1219">
        <v>88377</v>
      </c>
      <c r="F1219" s="9">
        <f t="shared" si="435"/>
        <v>0</v>
      </c>
      <c r="G1219" s="9">
        <f t="shared" si="436"/>
        <v>746.99639999999999</v>
      </c>
      <c r="H1219" s="9">
        <f t="shared" si="437"/>
        <v>524.20799999999997</v>
      </c>
      <c r="I1219" s="9">
        <v>873.68</v>
      </c>
      <c r="J1219" t="s">
        <v>4100</v>
      </c>
      <c r="K1219" t="s">
        <v>4103</v>
      </c>
      <c r="L1219" s="9">
        <f t="shared" si="438"/>
        <v>83.174335999999983</v>
      </c>
      <c r="M1219" t="s">
        <v>4103</v>
      </c>
      <c r="N1219" s="9">
        <f t="shared" si="434"/>
        <v>264.72503999999998</v>
      </c>
      <c r="O1219" t="s">
        <v>4137</v>
      </c>
      <c r="P1219" s="9">
        <v>426.84</v>
      </c>
      <c r="Q1219" t="s">
        <v>4103</v>
      </c>
      <c r="R1219" s="9">
        <f t="shared" si="439"/>
        <v>611.57599999999991</v>
      </c>
      <c r="S1219" t="s">
        <v>4103</v>
      </c>
      <c r="T1219" s="9">
        <f t="shared" si="440"/>
        <v>262.10399999999998</v>
      </c>
      <c r="U1219" t="s">
        <v>4103</v>
      </c>
      <c r="V1219" s="9">
        <f t="shared" ref="V1219:V1282" si="454">I1218*85.5%</f>
        <v>746.99639999999999</v>
      </c>
      <c r="W1219" t="s">
        <v>4103</v>
      </c>
      <c r="X1219" s="9">
        <f t="shared" si="441"/>
        <v>559.15520000000004</v>
      </c>
      <c r="Y1219" t="s">
        <v>4135</v>
      </c>
      <c r="Z1219" s="9">
        <v>129.15</v>
      </c>
      <c r="AA1219" t="s">
        <v>4103</v>
      </c>
      <c r="AB1219" s="9">
        <f t="shared" si="433"/>
        <v>0</v>
      </c>
      <c r="AC1219" t="str">
        <f t="shared" si="442"/>
        <v>POC</v>
      </c>
      <c r="AD1219" s="9">
        <f t="shared" si="443"/>
        <v>0</v>
      </c>
      <c r="AE1219" t="s">
        <v>4151</v>
      </c>
      <c r="AF1219" s="9">
        <v>152.27000000000001</v>
      </c>
      <c r="AG1219" t="str">
        <f t="shared" si="444"/>
        <v>APCs</v>
      </c>
      <c r="AH1219" s="9">
        <f t="shared" si="445"/>
        <v>152.27000000000001</v>
      </c>
      <c r="AI1219" t="str">
        <f t="shared" si="446"/>
        <v>APCs</v>
      </c>
      <c r="AJ1219" s="9">
        <f t="shared" si="447"/>
        <v>152.27000000000001</v>
      </c>
      <c r="AK1219" t="str">
        <f t="shared" si="448"/>
        <v>APCs</v>
      </c>
      <c r="AL1219" s="9">
        <f t="shared" si="449"/>
        <v>152.27000000000001</v>
      </c>
      <c r="AM1219" t="str">
        <f t="shared" si="450"/>
        <v>APCs</v>
      </c>
      <c r="AN1219" s="9">
        <f t="shared" si="451"/>
        <v>152.27000000000001</v>
      </c>
      <c r="AO1219" t="str">
        <f t="shared" si="452"/>
        <v>APCs</v>
      </c>
      <c r="AP1219" s="9">
        <f t="shared" si="453"/>
        <v>152.27000000000001</v>
      </c>
    </row>
    <row r="1220" spans="1:42" x14ac:dyDescent="0.25">
      <c r="A1220">
        <v>1321161</v>
      </c>
      <c r="B1220" t="s">
        <v>2946</v>
      </c>
      <c r="C1220">
        <v>319</v>
      </c>
      <c r="D1220">
        <v>88381</v>
      </c>
      <c r="F1220" s="9">
        <f t="shared" si="435"/>
        <v>0</v>
      </c>
      <c r="G1220" s="9">
        <f t="shared" si="436"/>
        <v>746.99639999999999</v>
      </c>
      <c r="H1220" s="9">
        <f t="shared" si="437"/>
        <v>42.618000000000002</v>
      </c>
      <c r="I1220" s="9">
        <v>71.03</v>
      </c>
      <c r="J1220" t="s">
        <v>4100</v>
      </c>
      <c r="K1220" t="s">
        <v>4103</v>
      </c>
      <c r="L1220" s="9">
        <f t="shared" si="438"/>
        <v>6.7620559999999994</v>
      </c>
      <c r="M1220" t="s">
        <v>4103</v>
      </c>
      <c r="N1220" s="9">
        <f t="shared" si="434"/>
        <v>21.522089999999999</v>
      </c>
      <c r="O1220" t="s">
        <v>4137</v>
      </c>
      <c r="P1220" s="9">
        <v>220.83</v>
      </c>
      <c r="Q1220" t="s">
        <v>4103</v>
      </c>
      <c r="R1220" s="9">
        <f t="shared" si="439"/>
        <v>49.720999999999997</v>
      </c>
      <c r="S1220" t="s">
        <v>4103</v>
      </c>
      <c r="T1220" s="9">
        <f t="shared" si="440"/>
        <v>21.309000000000001</v>
      </c>
      <c r="U1220" t="s">
        <v>4103</v>
      </c>
      <c r="V1220" s="9">
        <f t="shared" si="454"/>
        <v>746.99639999999999</v>
      </c>
      <c r="W1220" t="s">
        <v>4103</v>
      </c>
      <c r="X1220" s="9">
        <f t="shared" si="441"/>
        <v>45.459200000000003</v>
      </c>
      <c r="Y1220" t="s">
        <v>4135</v>
      </c>
      <c r="Z1220" s="9">
        <v>141.29</v>
      </c>
      <c r="AA1220" t="s">
        <v>4103</v>
      </c>
      <c r="AB1220" s="9">
        <f t="shared" si="433"/>
        <v>0</v>
      </c>
      <c r="AC1220" t="str">
        <f t="shared" si="442"/>
        <v>POC</v>
      </c>
      <c r="AD1220" s="9">
        <f t="shared" si="443"/>
        <v>0</v>
      </c>
      <c r="AE1220" t="s">
        <v>4149</v>
      </c>
      <c r="AF1220" s="9">
        <v>0</v>
      </c>
      <c r="AG1220" t="str">
        <f t="shared" si="444"/>
        <v>Zero Pay APC</v>
      </c>
      <c r="AH1220" s="9">
        <f t="shared" si="445"/>
        <v>0</v>
      </c>
      <c r="AI1220" t="str">
        <f t="shared" si="446"/>
        <v>Zero Pay APC</v>
      </c>
      <c r="AJ1220" s="9">
        <f t="shared" si="447"/>
        <v>0</v>
      </c>
      <c r="AK1220" t="str">
        <f t="shared" si="448"/>
        <v>Zero Pay APC</v>
      </c>
      <c r="AL1220" s="9">
        <f t="shared" si="449"/>
        <v>0</v>
      </c>
      <c r="AM1220" t="str">
        <f t="shared" si="450"/>
        <v>Zero Pay APC</v>
      </c>
      <c r="AN1220" s="9">
        <f t="shared" si="451"/>
        <v>0</v>
      </c>
      <c r="AO1220" t="str">
        <f t="shared" si="452"/>
        <v>Zero Pay APC</v>
      </c>
      <c r="AP1220" s="9">
        <f t="shared" si="453"/>
        <v>0</v>
      </c>
    </row>
    <row r="1221" spans="1:42" x14ac:dyDescent="0.25">
      <c r="A1221">
        <v>1315037</v>
      </c>
      <c r="B1221" t="s">
        <v>2672</v>
      </c>
      <c r="C1221">
        <v>309</v>
      </c>
      <c r="D1221">
        <v>89050</v>
      </c>
      <c r="F1221" s="9">
        <f t="shared" si="435"/>
        <v>0</v>
      </c>
      <c r="G1221" s="9">
        <f t="shared" si="436"/>
        <v>125.06199999999998</v>
      </c>
      <c r="H1221" s="9">
        <f t="shared" si="437"/>
        <v>107.196</v>
      </c>
      <c r="I1221" s="9">
        <v>178.66</v>
      </c>
      <c r="J1221" t="s">
        <v>4100</v>
      </c>
      <c r="K1221" t="s">
        <v>4103</v>
      </c>
      <c r="L1221" s="9">
        <f t="shared" si="438"/>
        <v>17.008431999999999</v>
      </c>
      <c r="M1221" t="s">
        <v>4103</v>
      </c>
      <c r="N1221" s="9">
        <f t="shared" si="434"/>
        <v>54.133979999999994</v>
      </c>
      <c r="O1221" t="s">
        <v>4137</v>
      </c>
      <c r="P1221" s="9">
        <v>5.43</v>
      </c>
      <c r="Q1221" t="s">
        <v>4103</v>
      </c>
      <c r="R1221" s="9">
        <f t="shared" si="439"/>
        <v>125.06199999999998</v>
      </c>
      <c r="S1221" t="s">
        <v>4103</v>
      </c>
      <c r="T1221" s="9">
        <f t="shared" si="440"/>
        <v>53.597999999999999</v>
      </c>
      <c r="U1221" t="s">
        <v>4103</v>
      </c>
      <c r="V1221" s="9">
        <f t="shared" si="454"/>
        <v>60.730649999999997</v>
      </c>
      <c r="W1221" t="s">
        <v>4103</v>
      </c>
      <c r="X1221" s="9">
        <f t="shared" si="441"/>
        <v>114.3424</v>
      </c>
      <c r="Y1221" t="s">
        <v>4135</v>
      </c>
      <c r="Z1221" s="9">
        <v>4.25</v>
      </c>
      <c r="AA1221" t="s">
        <v>4103</v>
      </c>
      <c r="AB1221" s="9">
        <f t="shared" si="433"/>
        <v>0</v>
      </c>
      <c r="AC1221" t="str">
        <f t="shared" si="442"/>
        <v>POC</v>
      </c>
      <c r="AD1221" s="9">
        <f t="shared" si="443"/>
        <v>0</v>
      </c>
      <c r="AE1221" t="s">
        <v>4150</v>
      </c>
      <c r="AF1221" s="9">
        <v>4.72</v>
      </c>
      <c r="AG1221" t="str">
        <f t="shared" si="444"/>
        <v>CLAB</v>
      </c>
      <c r="AH1221" s="9">
        <f t="shared" si="445"/>
        <v>4.72</v>
      </c>
      <c r="AI1221" t="str">
        <f t="shared" si="446"/>
        <v>CLAB</v>
      </c>
      <c r="AJ1221" s="9">
        <f t="shared" si="447"/>
        <v>4.72</v>
      </c>
      <c r="AK1221" t="str">
        <f t="shared" si="448"/>
        <v>CLAB</v>
      </c>
      <c r="AL1221" s="9">
        <f t="shared" si="449"/>
        <v>4.72</v>
      </c>
      <c r="AM1221" t="str">
        <f t="shared" si="450"/>
        <v>CLAB</v>
      </c>
      <c r="AN1221" s="9">
        <f t="shared" si="451"/>
        <v>4.72</v>
      </c>
      <c r="AO1221" t="str">
        <f t="shared" si="452"/>
        <v>CLAB</v>
      </c>
      <c r="AP1221" s="9">
        <f t="shared" si="453"/>
        <v>4.72</v>
      </c>
    </row>
    <row r="1222" spans="1:42" x14ac:dyDescent="0.25">
      <c r="A1222">
        <v>1316364</v>
      </c>
      <c r="B1222" t="s">
        <v>2711</v>
      </c>
      <c r="C1222">
        <v>309</v>
      </c>
      <c r="D1222">
        <v>89060</v>
      </c>
      <c r="F1222" s="9">
        <f t="shared" si="435"/>
        <v>0</v>
      </c>
      <c r="G1222" s="9">
        <f t="shared" si="436"/>
        <v>152.7543</v>
      </c>
      <c r="H1222" s="9">
        <f t="shared" si="437"/>
        <v>98.831999999999994</v>
      </c>
      <c r="I1222" s="9">
        <v>164.72</v>
      </c>
      <c r="J1222" t="s">
        <v>4100</v>
      </c>
      <c r="K1222" t="s">
        <v>4103</v>
      </c>
      <c r="L1222" s="9">
        <f t="shared" si="438"/>
        <v>15.681343999999999</v>
      </c>
      <c r="M1222" t="s">
        <v>4103</v>
      </c>
      <c r="N1222" s="9">
        <f t="shared" si="434"/>
        <v>49.910159999999998</v>
      </c>
      <c r="O1222" t="s">
        <v>4137</v>
      </c>
      <c r="P1222" s="9">
        <v>20.41</v>
      </c>
      <c r="Q1222" t="s">
        <v>4103</v>
      </c>
      <c r="R1222" s="9">
        <f t="shared" si="439"/>
        <v>115.30399999999999</v>
      </c>
      <c r="S1222" t="s">
        <v>4103</v>
      </c>
      <c r="T1222" s="9">
        <f t="shared" si="440"/>
        <v>49.415999999999997</v>
      </c>
      <c r="U1222" t="s">
        <v>4103</v>
      </c>
      <c r="V1222" s="9">
        <f t="shared" si="454"/>
        <v>152.7543</v>
      </c>
      <c r="W1222" t="s">
        <v>4103</v>
      </c>
      <c r="X1222" s="9">
        <f t="shared" si="441"/>
        <v>105.4208</v>
      </c>
      <c r="Y1222" t="s">
        <v>4135</v>
      </c>
      <c r="Z1222" s="9">
        <v>6.6</v>
      </c>
      <c r="AA1222" t="s">
        <v>4103</v>
      </c>
      <c r="AB1222" s="9">
        <f t="shared" si="433"/>
        <v>0</v>
      </c>
      <c r="AC1222" t="str">
        <f t="shared" si="442"/>
        <v>POC</v>
      </c>
      <c r="AD1222" s="9">
        <f t="shared" si="443"/>
        <v>0</v>
      </c>
      <c r="AE1222" t="s">
        <v>4150</v>
      </c>
      <c r="AF1222" s="9">
        <v>7.33</v>
      </c>
      <c r="AG1222" t="str">
        <f t="shared" si="444"/>
        <v>CLAB</v>
      </c>
      <c r="AH1222" s="9">
        <f t="shared" si="445"/>
        <v>7.33</v>
      </c>
      <c r="AI1222" t="str">
        <f t="shared" si="446"/>
        <v>CLAB</v>
      </c>
      <c r="AJ1222" s="9">
        <f t="shared" si="447"/>
        <v>7.33</v>
      </c>
      <c r="AK1222" t="str">
        <f t="shared" si="448"/>
        <v>CLAB</v>
      </c>
      <c r="AL1222" s="9">
        <f t="shared" si="449"/>
        <v>7.33</v>
      </c>
      <c r="AM1222" t="str">
        <f t="shared" si="450"/>
        <v>CLAB</v>
      </c>
      <c r="AN1222" s="9">
        <f t="shared" si="451"/>
        <v>7.33</v>
      </c>
      <c r="AO1222" t="str">
        <f t="shared" si="452"/>
        <v>CLAB</v>
      </c>
      <c r="AP1222" s="9">
        <f t="shared" si="453"/>
        <v>7.33</v>
      </c>
    </row>
    <row r="1223" spans="1:42" x14ac:dyDescent="0.25">
      <c r="A1223">
        <v>1315101</v>
      </c>
      <c r="B1223" t="s">
        <v>2681</v>
      </c>
      <c r="C1223">
        <v>309</v>
      </c>
      <c r="D1223">
        <v>89230</v>
      </c>
      <c r="F1223" s="9">
        <f t="shared" si="435"/>
        <v>0</v>
      </c>
      <c r="G1223" s="9">
        <f t="shared" si="436"/>
        <v>418.17999999999995</v>
      </c>
      <c r="H1223" s="9">
        <f t="shared" si="437"/>
        <v>358.44</v>
      </c>
      <c r="I1223" s="9">
        <v>597.4</v>
      </c>
      <c r="J1223" t="s">
        <v>4100</v>
      </c>
      <c r="K1223" t="s">
        <v>4103</v>
      </c>
      <c r="L1223" s="9">
        <f t="shared" si="438"/>
        <v>56.872479999999996</v>
      </c>
      <c r="M1223" t="s">
        <v>4103</v>
      </c>
      <c r="N1223" s="9">
        <f t="shared" si="434"/>
        <v>181.01219999999998</v>
      </c>
      <c r="O1223" t="s">
        <v>4137</v>
      </c>
      <c r="P1223" s="9">
        <v>2.4900000000000002</v>
      </c>
      <c r="Q1223" t="s">
        <v>4103</v>
      </c>
      <c r="R1223" s="9">
        <f t="shared" si="439"/>
        <v>418.17999999999995</v>
      </c>
      <c r="S1223" t="s">
        <v>4103</v>
      </c>
      <c r="T1223" s="9">
        <f t="shared" si="440"/>
        <v>179.22</v>
      </c>
      <c r="U1223" t="s">
        <v>4103</v>
      </c>
      <c r="V1223" s="9">
        <f t="shared" si="454"/>
        <v>140.8356</v>
      </c>
      <c r="W1223" t="s">
        <v>4103</v>
      </c>
      <c r="X1223" s="9">
        <f t="shared" si="441"/>
        <v>382.33600000000001</v>
      </c>
      <c r="Y1223" t="s">
        <v>4135</v>
      </c>
      <c r="Z1223" s="9">
        <v>44.52</v>
      </c>
      <c r="AA1223" t="s">
        <v>4103</v>
      </c>
      <c r="AB1223" s="9">
        <f t="shared" si="433"/>
        <v>0</v>
      </c>
      <c r="AC1223" t="str">
        <f t="shared" si="442"/>
        <v>POC</v>
      </c>
      <c r="AD1223" s="9">
        <f t="shared" si="443"/>
        <v>0</v>
      </c>
      <c r="AE1223" t="s">
        <v>4151</v>
      </c>
      <c r="AF1223" s="9">
        <v>48.31</v>
      </c>
      <c r="AG1223" t="str">
        <f t="shared" si="444"/>
        <v>APCs</v>
      </c>
      <c r="AH1223" s="9">
        <f t="shared" si="445"/>
        <v>48.31</v>
      </c>
      <c r="AI1223" t="str">
        <f t="shared" si="446"/>
        <v>APCs</v>
      </c>
      <c r="AJ1223" s="9">
        <f t="shared" si="447"/>
        <v>48.31</v>
      </c>
      <c r="AK1223" t="str">
        <f t="shared" si="448"/>
        <v>APCs</v>
      </c>
      <c r="AL1223" s="9">
        <f t="shared" si="449"/>
        <v>48.31</v>
      </c>
      <c r="AM1223" t="str">
        <f t="shared" si="450"/>
        <v>APCs</v>
      </c>
      <c r="AN1223" s="9">
        <f t="shared" si="451"/>
        <v>48.31</v>
      </c>
      <c r="AO1223" t="str">
        <f t="shared" si="452"/>
        <v>APCs</v>
      </c>
      <c r="AP1223" s="9">
        <f t="shared" si="453"/>
        <v>48.31</v>
      </c>
    </row>
    <row r="1224" spans="1:42" x14ac:dyDescent="0.25">
      <c r="A1224">
        <v>1316343</v>
      </c>
      <c r="B1224" t="s">
        <v>2706</v>
      </c>
      <c r="C1224">
        <v>309</v>
      </c>
      <c r="D1224">
        <v>89320</v>
      </c>
      <c r="F1224" s="9">
        <f t="shared" si="435"/>
        <v>0</v>
      </c>
      <c r="G1224" s="9">
        <f t="shared" si="436"/>
        <v>510.77699999999999</v>
      </c>
      <c r="H1224" s="9">
        <f t="shared" si="437"/>
        <v>176.71799999999999</v>
      </c>
      <c r="I1224" s="9">
        <v>294.52999999999997</v>
      </c>
      <c r="J1224" t="s">
        <v>4100</v>
      </c>
      <c r="K1224" t="s">
        <v>4103</v>
      </c>
      <c r="L1224" s="9">
        <f t="shared" si="438"/>
        <v>28.039255999999995</v>
      </c>
      <c r="M1224" t="s">
        <v>4103</v>
      </c>
      <c r="N1224" s="9">
        <f t="shared" si="434"/>
        <v>89.242589999999993</v>
      </c>
      <c r="O1224" t="s">
        <v>4137</v>
      </c>
      <c r="P1224" s="9">
        <v>14.16</v>
      </c>
      <c r="Q1224" t="s">
        <v>4103</v>
      </c>
      <c r="R1224" s="9">
        <f t="shared" si="439"/>
        <v>206.17099999999996</v>
      </c>
      <c r="S1224" t="s">
        <v>4103</v>
      </c>
      <c r="T1224" s="9">
        <f t="shared" si="440"/>
        <v>88.358999999999995</v>
      </c>
      <c r="U1224" t="s">
        <v>4103</v>
      </c>
      <c r="V1224" s="9">
        <f t="shared" si="454"/>
        <v>510.77699999999999</v>
      </c>
      <c r="W1224" t="s">
        <v>4103</v>
      </c>
      <c r="X1224" s="9">
        <f t="shared" si="441"/>
        <v>188.49919999999997</v>
      </c>
      <c r="Y1224" t="s">
        <v>4135</v>
      </c>
      <c r="Z1224" s="9">
        <v>11.08</v>
      </c>
      <c r="AA1224" t="s">
        <v>4103</v>
      </c>
      <c r="AB1224" s="9">
        <f t="shared" si="433"/>
        <v>0</v>
      </c>
      <c r="AC1224" t="str">
        <f t="shared" si="442"/>
        <v>POC</v>
      </c>
      <c r="AD1224" s="9">
        <f t="shared" si="443"/>
        <v>0</v>
      </c>
      <c r="AE1224" t="s">
        <v>4150</v>
      </c>
      <c r="AF1224" s="9">
        <v>12.31</v>
      </c>
      <c r="AG1224" t="str">
        <f t="shared" si="444"/>
        <v>CLAB</v>
      </c>
      <c r="AH1224" s="9">
        <f t="shared" si="445"/>
        <v>12.31</v>
      </c>
      <c r="AI1224" t="str">
        <f t="shared" si="446"/>
        <v>CLAB</v>
      </c>
      <c r="AJ1224" s="9">
        <f t="shared" si="447"/>
        <v>12.31</v>
      </c>
      <c r="AK1224" t="str">
        <f t="shared" si="448"/>
        <v>CLAB</v>
      </c>
      <c r="AL1224" s="9">
        <f t="shared" si="449"/>
        <v>12.31</v>
      </c>
      <c r="AM1224" t="str">
        <f t="shared" si="450"/>
        <v>CLAB</v>
      </c>
      <c r="AN1224" s="9">
        <f t="shared" si="451"/>
        <v>12.31</v>
      </c>
      <c r="AO1224" t="str">
        <f t="shared" si="452"/>
        <v>CLAB</v>
      </c>
      <c r="AP1224" s="9">
        <f t="shared" si="453"/>
        <v>12.31</v>
      </c>
    </row>
    <row r="1225" spans="1:42" x14ac:dyDescent="0.25">
      <c r="A1225">
        <v>1316344</v>
      </c>
      <c r="B1225" t="s">
        <v>2707</v>
      </c>
      <c r="C1225">
        <v>309</v>
      </c>
      <c r="D1225">
        <v>89321</v>
      </c>
      <c r="F1225" s="9">
        <f t="shared" si="435"/>
        <v>0</v>
      </c>
      <c r="G1225" s="9">
        <f t="shared" si="436"/>
        <v>251.82314999999997</v>
      </c>
      <c r="H1225" s="9">
        <f t="shared" si="437"/>
        <v>176.71799999999999</v>
      </c>
      <c r="I1225" s="9">
        <v>294.52999999999997</v>
      </c>
      <c r="J1225" t="s">
        <v>4100</v>
      </c>
      <c r="K1225" t="s">
        <v>4103</v>
      </c>
      <c r="L1225" s="9">
        <f t="shared" si="438"/>
        <v>28.039255999999995</v>
      </c>
      <c r="M1225" t="s">
        <v>4103</v>
      </c>
      <c r="N1225" s="9">
        <f t="shared" si="434"/>
        <v>89.242589999999993</v>
      </c>
      <c r="O1225" t="s">
        <v>4137</v>
      </c>
      <c r="P1225" s="9">
        <v>13.86</v>
      </c>
      <c r="Q1225" t="s">
        <v>4103</v>
      </c>
      <c r="R1225" s="9">
        <f t="shared" si="439"/>
        <v>206.17099999999996</v>
      </c>
      <c r="S1225" t="s">
        <v>4103</v>
      </c>
      <c r="T1225" s="9">
        <f t="shared" si="440"/>
        <v>88.358999999999995</v>
      </c>
      <c r="U1225" t="s">
        <v>4103</v>
      </c>
      <c r="V1225" s="9">
        <f t="shared" si="454"/>
        <v>251.82314999999997</v>
      </c>
      <c r="W1225" t="s">
        <v>4103</v>
      </c>
      <c r="X1225" s="9">
        <f t="shared" si="441"/>
        <v>188.49919999999997</v>
      </c>
      <c r="Y1225" t="s">
        <v>4135</v>
      </c>
      <c r="Z1225" s="9">
        <v>10.85</v>
      </c>
      <c r="AA1225" t="s">
        <v>4103</v>
      </c>
      <c r="AB1225" s="9">
        <f t="shared" si="433"/>
        <v>0</v>
      </c>
      <c r="AC1225" t="str">
        <f t="shared" si="442"/>
        <v>POC</v>
      </c>
      <c r="AD1225" s="9">
        <f t="shared" si="443"/>
        <v>0</v>
      </c>
      <c r="AE1225" t="s">
        <v>4150</v>
      </c>
      <c r="AF1225" s="9">
        <v>12.05</v>
      </c>
      <c r="AG1225" t="str">
        <f t="shared" si="444"/>
        <v>CLAB</v>
      </c>
      <c r="AH1225" s="9">
        <f t="shared" si="445"/>
        <v>12.05</v>
      </c>
      <c r="AI1225" t="str">
        <f t="shared" si="446"/>
        <v>CLAB</v>
      </c>
      <c r="AJ1225" s="9">
        <f t="shared" si="447"/>
        <v>12.05</v>
      </c>
      <c r="AK1225" t="str">
        <f t="shared" si="448"/>
        <v>CLAB</v>
      </c>
      <c r="AL1225" s="9">
        <f t="shared" si="449"/>
        <v>12.05</v>
      </c>
      <c r="AM1225" t="str">
        <f t="shared" si="450"/>
        <v>CLAB</v>
      </c>
      <c r="AN1225" s="9">
        <f t="shared" si="451"/>
        <v>12.05</v>
      </c>
      <c r="AO1225" t="str">
        <f t="shared" si="452"/>
        <v>CLAB</v>
      </c>
      <c r="AP1225" s="9">
        <f t="shared" si="453"/>
        <v>12.05</v>
      </c>
    </row>
    <row r="1226" spans="1:42" x14ac:dyDescent="0.25">
      <c r="A1226">
        <v>1212517</v>
      </c>
      <c r="B1226" t="s">
        <v>665</v>
      </c>
      <c r="C1226">
        <v>250</v>
      </c>
      <c r="D1226">
        <v>90371</v>
      </c>
      <c r="F1226" s="9">
        <f t="shared" si="435"/>
        <v>109.09634399999999</v>
      </c>
      <c r="G1226" s="9">
        <f t="shared" si="436"/>
        <v>802.17899999999997</v>
      </c>
      <c r="H1226" s="9">
        <f t="shared" si="437"/>
        <v>687.58199999999999</v>
      </c>
      <c r="I1226" s="9">
        <v>1145.97</v>
      </c>
      <c r="J1226" t="s">
        <v>4100</v>
      </c>
      <c r="K1226" t="s">
        <v>4103</v>
      </c>
      <c r="L1226" s="9">
        <f t="shared" si="438"/>
        <v>109.09634399999999</v>
      </c>
      <c r="M1226" t="s">
        <v>4103</v>
      </c>
      <c r="N1226" s="9">
        <f t="shared" si="434"/>
        <v>347.22890999999998</v>
      </c>
      <c r="O1226" t="s">
        <v>4103</v>
      </c>
      <c r="P1226" s="9">
        <f t="shared" ref="P1226:P1237" si="455">I1226*40.9%</f>
        <v>468.70173</v>
      </c>
      <c r="Q1226" t="s">
        <v>4103</v>
      </c>
      <c r="R1226" s="9">
        <f t="shared" si="439"/>
        <v>802.17899999999997</v>
      </c>
      <c r="S1226" t="s">
        <v>4103</v>
      </c>
      <c r="T1226" s="9">
        <f t="shared" si="440"/>
        <v>343.791</v>
      </c>
      <c r="U1226" t="s">
        <v>4103</v>
      </c>
      <c r="V1226" s="9">
        <f t="shared" si="454"/>
        <v>251.82314999999997</v>
      </c>
      <c r="W1226" t="s">
        <v>4103</v>
      </c>
      <c r="X1226" s="9">
        <f t="shared" si="441"/>
        <v>733.42079999999999</v>
      </c>
      <c r="Y1226" t="s">
        <v>4103</v>
      </c>
      <c r="Z1226" s="9">
        <f t="shared" ref="Z1226:Z1231" si="456">I1226*24%</f>
        <v>275.03280000000001</v>
      </c>
      <c r="AA1226" t="s">
        <v>4137</v>
      </c>
      <c r="AB1226" s="9">
        <v>137.58000000000001</v>
      </c>
      <c r="AC1226" t="str">
        <f t="shared" si="442"/>
        <v>Fee Schedule</v>
      </c>
      <c r="AD1226" s="9">
        <f t="shared" si="443"/>
        <v>137.58000000000001</v>
      </c>
      <c r="AE1226" t="s">
        <v>4151</v>
      </c>
      <c r="AF1226" s="9">
        <v>137.88999999999999</v>
      </c>
      <c r="AG1226" t="str">
        <f t="shared" si="444"/>
        <v>APCs</v>
      </c>
      <c r="AH1226" s="9">
        <f t="shared" si="445"/>
        <v>137.88999999999999</v>
      </c>
      <c r="AI1226" t="str">
        <f t="shared" si="446"/>
        <v>APCs</v>
      </c>
      <c r="AJ1226" s="9">
        <f t="shared" si="447"/>
        <v>137.88999999999999</v>
      </c>
      <c r="AK1226" t="str">
        <f t="shared" si="448"/>
        <v>APCs</v>
      </c>
      <c r="AL1226" s="9">
        <f t="shared" si="449"/>
        <v>137.88999999999999</v>
      </c>
      <c r="AM1226" t="str">
        <f t="shared" si="450"/>
        <v>APCs</v>
      </c>
      <c r="AN1226" s="9">
        <f t="shared" si="451"/>
        <v>137.88999999999999</v>
      </c>
      <c r="AO1226" t="str">
        <f t="shared" si="452"/>
        <v>APCs</v>
      </c>
      <c r="AP1226" s="9">
        <f t="shared" si="453"/>
        <v>137.88999999999999</v>
      </c>
    </row>
    <row r="1227" spans="1:42" x14ac:dyDescent="0.25">
      <c r="A1227">
        <v>7211770</v>
      </c>
      <c r="B1227" t="s">
        <v>665</v>
      </c>
      <c r="C1227">
        <v>250</v>
      </c>
      <c r="D1227">
        <v>90371</v>
      </c>
      <c r="F1227" s="9">
        <f t="shared" si="435"/>
        <v>109.09634399999999</v>
      </c>
      <c r="G1227" s="9">
        <f t="shared" si="436"/>
        <v>979.80435</v>
      </c>
      <c r="H1227" s="9">
        <f t="shared" si="437"/>
        <v>687.58199999999999</v>
      </c>
      <c r="I1227" s="9">
        <v>1145.97</v>
      </c>
      <c r="J1227" t="s">
        <v>4100</v>
      </c>
      <c r="K1227" t="s">
        <v>4103</v>
      </c>
      <c r="L1227" s="9">
        <f t="shared" si="438"/>
        <v>109.09634399999999</v>
      </c>
      <c r="M1227" t="s">
        <v>4103</v>
      </c>
      <c r="N1227" s="9">
        <f t="shared" si="434"/>
        <v>347.22890999999998</v>
      </c>
      <c r="O1227" t="s">
        <v>4103</v>
      </c>
      <c r="P1227" s="9">
        <f t="shared" si="455"/>
        <v>468.70173</v>
      </c>
      <c r="Q1227" t="s">
        <v>4103</v>
      </c>
      <c r="R1227" s="9">
        <f t="shared" si="439"/>
        <v>802.17899999999997</v>
      </c>
      <c r="S1227" t="s">
        <v>4103</v>
      </c>
      <c r="T1227" s="9">
        <f t="shared" si="440"/>
        <v>343.791</v>
      </c>
      <c r="U1227" t="s">
        <v>4103</v>
      </c>
      <c r="V1227" s="9">
        <f t="shared" si="454"/>
        <v>979.80435</v>
      </c>
      <c r="W1227" t="s">
        <v>4103</v>
      </c>
      <c r="X1227" s="9">
        <f t="shared" si="441"/>
        <v>733.42079999999999</v>
      </c>
      <c r="Y1227" t="s">
        <v>4103</v>
      </c>
      <c r="Z1227" s="9">
        <f t="shared" si="456"/>
        <v>275.03280000000001</v>
      </c>
      <c r="AA1227" t="s">
        <v>4137</v>
      </c>
      <c r="AB1227" s="9">
        <v>137.58000000000001</v>
      </c>
      <c r="AC1227" t="str">
        <f t="shared" si="442"/>
        <v>Fee Schedule</v>
      </c>
      <c r="AD1227" s="9">
        <f t="shared" si="443"/>
        <v>137.58000000000001</v>
      </c>
      <c r="AE1227" t="s">
        <v>4151</v>
      </c>
      <c r="AF1227" s="9">
        <v>137.88999999999999</v>
      </c>
      <c r="AG1227" t="str">
        <f t="shared" si="444"/>
        <v>APCs</v>
      </c>
      <c r="AH1227" s="9">
        <f t="shared" si="445"/>
        <v>137.88999999999999</v>
      </c>
      <c r="AI1227" t="str">
        <f t="shared" si="446"/>
        <v>APCs</v>
      </c>
      <c r="AJ1227" s="9">
        <f t="shared" si="447"/>
        <v>137.88999999999999</v>
      </c>
      <c r="AK1227" t="str">
        <f t="shared" si="448"/>
        <v>APCs</v>
      </c>
      <c r="AL1227" s="9">
        <f t="shared" si="449"/>
        <v>137.88999999999999</v>
      </c>
      <c r="AM1227" t="str">
        <f t="shared" si="450"/>
        <v>APCs</v>
      </c>
      <c r="AN1227" s="9">
        <f t="shared" si="451"/>
        <v>137.88999999999999</v>
      </c>
      <c r="AO1227" t="str">
        <f t="shared" si="452"/>
        <v>APCs</v>
      </c>
      <c r="AP1227" s="9">
        <f t="shared" si="453"/>
        <v>137.88999999999999</v>
      </c>
    </row>
    <row r="1228" spans="1:42" x14ac:dyDescent="0.25">
      <c r="A1228">
        <v>1212742</v>
      </c>
      <c r="B1228" t="s">
        <v>685</v>
      </c>
      <c r="C1228">
        <v>250</v>
      </c>
      <c r="D1228">
        <v>90375</v>
      </c>
      <c r="F1228" s="9">
        <f t="shared" si="435"/>
        <v>277.74</v>
      </c>
      <c r="G1228" s="9">
        <f t="shared" si="436"/>
        <v>2364.8729999999996</v>
      </c>
      <c r="H1228" s="9">
        <f t="shared" si="437"/>
        <v>2027.0339999999999</v>
      </c>
      <c r="I1228" s="9">
        <v>3378.39</v>
      </c>
      <c r="J1228" t="s">
        <v>4100</v>
      </c>
      <c r="K1228" t="s">
        <v>4103</v>
      </c>
      <c r="L1228" s="9">
        <f t="shared" si="438"/>
        <v>321.62272799999994</v>
      </c>
      <c r="M1228" t="s">
        <v>4103</v>
      </c>
      <c r="N1228" s="9">
        <f t="shared" si="434"/>
        <v>1023.65217</v>
      </c>
      <c r="O1228" t="s">
        <v>4103</v>
      </c>
      <c r="P1228" s="9">
        <f t="shared" si="455"/>
        <v>1381.7615099999998</v>
      </c>
      <c r="Q1228" t="s">
        <v>4103</v>
      </c>
      <c r="R1228" s="9">
        <f t="shared" si="439"/>
        <v>2364.8729999999996</v>
      </c>
      <c r="S1228" t="s">
        <v>4103</v>
      </c>
      <c r="T1228" s="9">
        <f t="shared" si="440"/>
        <v>1013.5169999999999</v>
      </c>
      <c r="U1228" t="s">
        <v>4103</v>
      </c>
      <c r="V1228" s="9">
        <f t="shared" si="454"/>
        <v>979.80435</v>
      </c>
      <c r="W1228" t="s">
        <v>4103</v>
      </c>
      <c r="X1228" s="9">
        <f t="shared" si="441"/>
        <v>2162.1696000000002</v>
      </c>
      <c r="Y1228" t="s">
        <v>4103</v>
      </c>
      <c r="Z1228" s="9">
        <f t="shared" si="456"/>
        <v>810.81359999999995</v>
      </c>
      <c r="AA1228" t="s">
        <v>4137</v>
      </c>
      <c r="AB1228" s="9">
        <v>277.74</v>
      </c>
      <c r="AC1228" t="str">
        <f t="shared" si="442"/>
        <v>Fee Schedule</v>
      </c>
      <c r="AD1228" s="9">
        <f t="shared" si="443"/>
        <v>277.74</v>
      </c>
      <c r="AE1228" t="s">
        <v>4151</v>
      </c>
      <c r="AF1228" s="9">
        <v>289.98</v>
      </c>
      <c r="AG1228" t="str">
        <f t="shared" si="444"/>
        <v>APCs</v>
      </c>
      <c r="AH1228" s="9">
        <f t="shared" si="445"/>
        <v>289.98</v>
      </c>
      <c r="AI1228" t="str">
        <f t="shared" si="446"/>
        <v>APCs</v>
      </c>
      <c r="AJ1228" s="9">
        <f t="shared" si="447"/>
        <v>289.98</v>
      </c>
      <c r="AK1228" t="str">
        <f t="shared" si="448"/>
        <v>APCs</v>
      </c>
      <c r="AL1228" s="9">
        <f t="shared" si="449"/>
        <v>289.98</v>
      </c>
      <c r="AM1228" t="str">
        <f t="shared" si="450"/>
        <v>APCs</v>
      </c>
      <c r="AN1228" s="9">
        <f t="shared" si="451"/>
        <v>289.98</v>
      </c>
      <c r="AO1228" t="str">
        <f t="shared" si="452"/>
        <v>APCs</v>
      </c>
      <c r="AP1228" s="9">
        <f t="shared" si="453"/>
        <v>289.98</v>
      </c>
    </row>
    <row r="1229" spans="1:42" x14ac:dyDescent="0.25">
      <c r="A1229">
        <v>1211503</v>
      </c>
      <c r="B1229" t="s">
        <v>556</v>
      </c>
      <c r="C1229">
        <v>250</v>
      </c>
      <c r="D1229">
        <v>90376</v>
      </c>
      <c r="F1229" s="9">
        <f t="shared" si="435"/>
        <v>170.9</v>
      </c>
      <c r="G1229" s="9">
        <f t="shared" si="436"/>
        <v>2888.5234499999997</v>
      </c>
      <c r="H1229" s="9">
        <f t="shared" si="437"/>
        <v>2237.4959999999996</v>
      </c>
      <c r="I1229" s="9">
        <v>3729.16</v>
      </c>
      <c r="J1229" t="s">
        <v>4100</v>
      </c>
      <c r="K1229" t="s">
        <v>4103</v>
      </c>
      <c r="L1229" s="9">
        <f t="shared" si="438"/>
        <v>355.01603199999994</v>
      </c>
      <c r="M1229" t="s">
        <v>4103</v>
      </c>
      <c r="N1229" s="9">
        <f t="shared" si="434"/>
        <v>1129.9354799999999</v>
      </c>
      <c r="O1229" t="s">
        <v>4103</v>
      </c>
      <c r="P1229" s="9">
        <f t="shared" si="455"/>
        <v>1525.2264399999999</v>
      </c>
      <c r="Q1229" t="s">
        <v>4103</v>
      </c>
      <c r="R1229" s="9">
        <f t="shared" si="439"/>
        <v>2610.4119999999998</v>
      </c>
      <c r="S1229" t="s">
        <v>4103</v>
      </c>
      <c r="T1229" s="9">
        <f t="shared" si="440"/>
        <v>1118.7479999999998</v>
      </c>
      <c r="U1229" t="s">
        <v>4103</v>
      </c>
      <c r="V1229" s="9">
        <f t="shared" si="454"/>
        <v>2888.5234499999997</v>
      </c>
      <c r="W1229" t="s">
        <v>4103</v>
      </c>
      <c r="X1229" s="9">
        <f t="shared" si="441"/>
        <v>2386.6624000000002</v>
      </c>
      <c r="Y1229" t="s">
        <v>4103</v>
      </c>
      <c r="Z1229" s="9">
        <f t="shared" si="456"/>
        <v>894.99839999999995</v>
      </c>
      <c r="AA1229" t="s">
        <v>4137</v>
      </c>
      <c r="AB1229" s="9">
        <v>170.9</v>
      </c>
      <c r="AC1229" t="str">
        <f t="shared" si="442"/>
        <v>Fee Schedule</v>
      </c>
      <c r="AD1229" s="9">
        <f t="shared" si="443"/>
        <v>170.9</v>
      </c>
      <c r="AE1229" t="s">
        <v>4151</v>
      </c>
      <c r="AF1229" s="9">
        <v>479.72</v>
      </c>
      <c r="AG1229" t="str">
        <f t="shared" si="444"/>
        <v>APCs</v>
      </c>
      <c r="AH1229" s="9">
        <f t="shared" si="445"/>
        <v>479.72</v>
      </c>
      <c r="AI1229" t="str">
        <f t="shared" si="446"/>
        <v>APCs</v>
      </c>
      <c r="AJ1229" s="9">
        <f t="shared" si="447"/>
        <v>479.72</v>
      </c>
      <c r="AK1229" t="str">
        <f t="shared" si="448"/>
        <v>APCs</v>
      </c>
      <c r="AL1229" s="9">
        <f t="shared" si="449"/>
        <v>479.72</v>
      </c>
      <c r="AM1229" t="str">
        <f t="shared" si="450"/>
        <v>APCs</v>
      </c>
      <c r="AN1229" s="9">
        <f t="shared" si="451"/>
        <v>479.72</v>
      </c>
      <c r="AO1229" t="str">
        <f t="shared" si="452"/>
        <v>APCs</v>
      </c>
      <c r="AP1229" s="9">
        <f t="shared" si="453"/>
        <v>479.72</v>
      </c>
    </row>
    <row r="1230" spans="1:42" x14ac:dyDescent="0.25">
      <c r="A1230">
        <v>7211783</v>
      </c>
      <c r="B1230" t="s">
        <v>556</v>
      </c>
      <c r="C1230">
        <v>250</v>
      </c>
      <c r="D1230">
        <v>90376</v>
      </c>
      <c r="F1230" s="9">
        <f t="shared" si="435"/>
        <v>170.9</v>
      </c>
      <c r="G1230" s="9">
        <f t="shared" si="436"/>
        <v>3188.4317999999998</v>
      </c>
      <c r="H1230" s="9">
        <f t="shared" si="437"/>
        <v>1437.126</v>
      </c>
      <c r="I1230" s="9">
        <v>2395.21</v>
      </c>
      <c r="J1230" t="s">
        <v>4100</v>
      </c>
      <c r="K1230" t="s">
        <v>4103</v>
      </c>
      <c r="L1230" s="9">
        <f t="shared" si="438"/>
        <v>228.02399199999999</v>
      </c>
      <c r="M1230" t="s">
        <v>4103</v>
      </c>
      <c r="N1230" s="9">
        <f t="shared" si="434"/>
        <v>725.74862999999993</v>
      </c>
      <c r="O1230" t="s">
        <v>4103</v>
      </c>
      <c r="P1230" s="9">
        <f t="shared" si="455"/>
        <v>979.6408899999999</v>
      </c>
      <c r="Q1230" t="s">
        <v>4103</v>
      </c>
      <c r="R1230" s="9">
        <f t="shared" si="439"/>
        <v>1676.6469999999999</v>
      </c>
      <c r="S1230" t="s">
        <v>4103</v>
      </c>
      <c r="T1230" s="9">
        <f t="shared" si="440"/>
        <v>718.56299999999999</v>
      </c>
      <c r="U1230" t="s">
        <v>4103</v>
      </c>
      <c r="V1230" s="9">
        <f t="shared" si="454"/>
        <v>3188.4317999999998</v>
      </c>
      <c r="W1230" t="s">
        <v>4103</v>
      </c>
      <c r="X1230" s="9">
        <f t="shared" si="441"/>
        <v>1532.9344000000001</v>
      </c>
      <c r="Y1230" t="s">
        <v>4103</v>
      </c>
      <c r="Z1230" s="9">
        <f t="shared" si="456"/>
        <v>574.85040000000004</v>
      </c>
      <c r="AA1230" t="s">
        <v>4137</v>
      </c>
      <c r="AB1230" s="9">
        <v>170.9</v>
      </c>
      <c r="AC1230" t="str">
        <f t="shared" si="442"/>
        <v>Fee Schedule</v>
      </c>
      <c r="AD1230" s="9">
        <f t="shared" si="443"/>
        <v>170.9</v>
      </c>
      <c r="AE1230" t="s">
        <v>4151</v>
      </c>
      <c r="AF1230" s="9">
        <v>479.72</v>
      </c>
      <c r="AG1230" t="str">
        <f t="shared" si="444"/>
        <v>APCs</v>
      </c>
      <c r="AH1230" s="9">
        <f t="shared" si="445"/>
        <v>479.72</v>
      </c>
      <c r="AI1230" t="str">
        <f t="shared" si="446"/>
        <v>APCs</v>
      </c>
      <c r="AJ1230" s="9">
        <f t="shared" si="447"/>
        <v>479.72</v>
      </c>
      <c r="AK1230" t="str">
        <f t="shared" si="448"/>
        <v>APCs</v>
      </c>
      <c r="AL1230" s="9">
        <f t="shared" si="449"/>
        <v>479.72</v>
      </c>
      <c r="AM1230" t="str">
        <f t="shared" si="450"/>
        <v>APCs</v>
      </c>
      <c r="AN1230" s="9">
        <f t="shared" si="451"/>
        <v>479.72</v>
      </c>
      <c r="AO1230" t="str">
        <f t="shared" si="452"/>
        <v>APCs</v>
      </c>
      <c r="AP1230" s="9">
        <f t="shared" si="453"/>
        <v>479.72</v>
      </c>
    </row>
    <row r="1231" spans="1:42" x14ac:dyDescent="0.25">
      <c r="A1231">
        <v>1216059</v>
      </c>
      <c r="B1231" t="s">
        <v>914</v>
      </c>
      <c r="C1231">
        <v>250</v>
      </c>
      <c r="D1231">
        <v>90377</v>
      </c>
      <c r="F1231" s="9">
        <f t="shared" si="435"/>
        <v>250.49</v>
      </c>
      <c r="G1231" s="9">
        <f t="shared" si="436"/>
        <v>2257.8779999999997</v>
      </c>
      <c r="H1231" s="9">
        <f t="shared" si="437"/>
        <v>1935.3239999999998</v>
      </c>
      <c r="I1231" s="9">
        <v>3225.54</v>
      </c>
      <c r="J1231" t="s">
        <v>4100</v>
      </c>
      <c r="K1231" t="s">
        <v>4103</v>
      </c>
      <c r="L1231" s="9">
        <f t="shared" si="438"/>
        <v>307.07140799999996</v>
      </c>
      <c r="M1231" t="s">
        <v>4103</v>
      </c>
      <c r="N1231" s="9">
        <f t="shared" si="434"/>
        <v>977.33861999999999</v>
      </c>
      <c r="O1231" t="s">
        <v>4103</v>
      </c>
      <c r="P1231" s="9">
        <f t="shared" si="455"/>
        <v>1319.24586</v>
      </c>
      <c r="Q1231" t="s">
        <v>4103</v>
      </c>
      <c r="R1231" s="9">
        <f t="shared" si="439"/>
        <v>2257.8779999999997</v>
      </c>
      <c r="S1231" t="s">
        <v>4103</v>
      </c>
      <c r="T1231" s="9">
        <f t="shared" si="440"/>
        <v>967.66199999999992</v>
      </c>
      <c r="U1231" t="s">
        <v>4103</v>
      </c>
      <c r="V1231" s="9">
        <f t="shared" si="454"/>
        <v>2047.90455</v>
      </c>
      <c r="W1231" t="s">
        <v>4103</v>
      </c>
      <c r="X1231" s="9">
        <f t="shared" si="441"/>
        <v>2064.3456000000001</v>
      </c>
      <c r="Y1231" t="s">
        <v>4103</v>
      </c>
      <c r="Z1231" s="9">
        <f t="shared" si="456"/>
        <v>774.12959999999998</v>
      </c>
      <c r="AA1231" t="s">
        <v>4137</v>
      </c>
      <c r="AB1231" s="9">
        <v>250.49</v>
      </c>
      <c r="AC1231" t="str">
        <f t="shared" si="442"/>
        <v>Fee Schedule</v>
      </c>
      <c r="AD1231" s="9">
        <f t="shared" si="443"/>
        <v>250.49</v>
      </c>
      <c r="AE1231" t="s">
        <v>4151</v>
      </c>
      <c r="AF1231" s="9">
        <v>256.3</v>
      </c>
      <c r="AG1231" t="str">
        <f t="shared" si="444"/>
        <v>APCs</v>
      </c>
      <c r="AH1231" s="9">
        <f t="shared" si="445"/>
        <v>256.3</v>
      </c>
      <c r="AI1231" t="str">
        <f t="shared" si="446"/>
        <v>APCs</v>
      </c>
      <c r="AJ1231" s="9">
        <f t="shared" si="447"/>
        <v>256.3</v>
      </c>
      <c r="AK1231" t="str">
        <f t="shared" si="448"/>
        <v>APCs</v>
      </c>
      <c r="AL1231" s="9">
        <f t="shared" si="449"/>
        <v>256.3</v>
      </c>
      <c r="AM1231" t="str">
        <f t="shared" si="450"/>
        <v>APCs</v>
      </c>
      <c r="AN1231" s="9">
        <f t="shared" si="451"/>
        <v>256.3</v>
      </c>
      <c r="AO1231" t="str">
        <f t="shared" si="452"/>
        <v>APCs</v>
      </c>
      <c r="AP1231" s="9">
        <f t="shared" si="453"/>
        <v>256.3</v>
      </c>
    </row>
    <row r="1232" spans="1:42" x14ac:dyDescent="0.25">
      <c r="A1232">
        <v>282910</v>
      </c>
      <c r="B1232" t="s">
        <v>57</v>
      </c>
      <c r="C1232">
        <v>771</v>
      </c>
      <c r="D1232">
        <v>90471</v>
      </c>
      <c r="F1232" s="9">
        <f t="shared" si="435"/>
        <v>5</v>
      </c>
      <c r="G1232" s="9">
        <f t="shared" si="436"/>
        <v>2757.8366999999998</v>
      </c>
      <c r="H1232" s="9">
        <f t="shared" si="437"/>
        <v>118.91999999999999</v>
      </c>
      <c r="I1232" s="9">
        <v>198.2</v>
      </c>
      <c r="J1232" t="s">
        <v>4100</v>
      </c>
      <c r="K1232" t="s">
        <v>4103</v>
      </c>
      <c r="L1232" s="9">
        <f t="shared" si="438"/>
        <v>18.868639999999999</v>
      </c>
      <c r="M1232" t="s">
        <v>4103</v>
      </c>
      <c r="N1232" s="9">
        <f t="shared" si="434"/>
        <v>60.054599999999994</v>
      </c>
      <c r="O1232" t="s">
        <v>4103</v>
      </c>
      <c r="P1232" s="9">
        <f t="shared" si="455"/>
        <v>81.063799999999986</v>
      </c>
      <c r="Q1232" t="s">
        <v>4103</v>
      </c>
      <c r="R1232" s="9">
        <f t="shared" si="439"/>
        <v>138.73999999999998</v>
      </c>
      <c r="S1232" t="s">
        <v>4103</v>
      </c>
      <c r="T1232" s="9">
        <f t="shared" si="440"/>
        <v>59.459999999999994</v>
      </c>
      <c r="U1232" t="s">
        <v>4103</v>
      </c>
      <c r="V1232" s="9">
        <f t="shared" si="454"/>
        <v>2757.8366999999998</v>
      </c>
      <c r="W1232" t="s">
        <v>4103</v>
      </c>
      <c r="X1232" s="9">
        <f t="shared" si="441"/>
        <v>126.848</v>
      </c>
      <c r="Y1232" t="s">
        <v>4134</v>
      </c>
      <c r="Z1232" s="9">
        <v>91</v>
      </c>
      <c r="AA1232" t="s">
        <v>4137</v>
      </c>
      <c r="AB1232" s="9">
        <v>5</v>
      </c>
      <c r="AC1232" t="str">
        <f t="shared" si="442"/>
        <v>Fee Schedule</v>
      </c>
      <c r="AD1232" s="9">
        <f t="shared" si="443"/>
        <v>5</v>
      </c>
      <c r="AE1232" t="s">
        <v>4151</v>
      </c>
      <c r="AF1232" s="9">
        <v>62.8</v>
      </c>
      <c r="AG1232" t="str">
        <f t="shared" si="444"/>
        <v>APCs</v>
      </c>
      <c r="AH1232" s="9">
        <f t="shared" si="445"/>
        <v>62.8</v>
      </c>
      <c r="AI1232" t="str">
        <f t="shared" si="446"/>
        <v>APCs</v>
      </c>
      <c r="AJ1232" s="9">
        <f t="shared" si="447"/>
        <v>62.8</v>
      </c>
      <c r="AK1232" t="str">
        <f t="shared" si="448"/>
        <v>APCs</v>
      </c>
      <c r="AL1232" s="9">
        <f t="shared" si="449"/>
        <v>62.8</v>
      </c>
      <c r="AM1232" t="str">
        <f t="shared" si="450"/>
        <v>APCs</v>
      </c>
      <c r="AN1232" s="9">
        <f t="shared" si="451"/>
        <v>62.8</v>
      </c>
      <c r="AO1232" t="str">
        <f t="shared" si="452"/>
        <v>APCs</v>
      </c>
      <c r="AP1232" s="9">
        <f t="shared" si="453"/>
        <v>62.8</v>
      </c>
    </row>
    <row r="1233" spans="1:42" x14ac:dyDescent="0.25">
      <c r="A1233">
        <v>1522142</v>
      </c>
      <c r="B1233" t="s">
        <v>57</v>
      </c>
      <c r="C1233">
        <v>771</v>
      </c>
      <c r="D1233">
        <v>90471</v>
      </c>
      <c r="F1233" s="9">
        <f t="shared" si="435"/>
        <v>5</v>
      </c>
      <c r="G1233" s="9">
        <f t="shared" si="436"/>
        <v>169.46099999999998</v>
      </c>
      <c r="H1233" s="9">
        <f t="shared" si="437"/>
        <v>118.99199999999999</v>
      </c>
      <c r="I1233" s="9">
        <v>198.32</v>
      </c>
      <c r="J1233" t="s">
        <v>4100</v>
      </c>
      <c r="K1233" t="s">
        <v>4103</v>
      </c>
      <c r="L1233" s="9">
        <f t="shared" si="438"/>
        <v>18.880063999999997</v>
      </c>
      <c r="M1233" t="s">
        <v>4103</v>
      </c>
      <c r="N1233" s="9">
        <f t="shared" si="434"/>
        <v>60.090959999999995</v>
      </c>
      <c r="O1233" t="s">
        <v>4103</v>
      </c>
      <c r="P1233" s="9">
        <f t="shared" si="455"/>
        <v>81.11287999999999</v>
      </c>
      <c r="Q1233" t="s">
        <v>4103</v>
      </c>
      <c r="R1233" s="9">
        <f t="shared" si="439"/>
        <v>138.82399999999998</v>
      </c>
      <c r="S1233" t="s">
        <v>4103</v>
      </c>
      <c r="T1233" s="9">
        <f t="shared" si="440"/>
        <v>59.495999999999995</v>
      </c>
      <c r="U1233" t="s">
        <v>4103</v>
      </c>
      <c r="V1233" s="9">
        <f t="shared" si="454"/>
        <v>169.46099999999998</v>
      </c>
      <c r="W1233" t="s">
        <v>4103</v>
      </c>
      <c r="X1233" s="9">
        <f t="shared" si="441"/>
        <v>126.9248</v>
      </c>
      <c r="Y1233" t="s">
        <v>4134</v>
      </c>
      <c r="Z1233" s="9">
        <v>91</v>
      </c>
      <c r="AA1233" t="s">
        <v>4137</v>
      </c>
      <c r="AB1233" s="9">
        <v>5</v>
      </c>
      <c r="AC1233" t="str">
        <f t="shared" si="442"/>
        <v>Fee Schedule</v>
      </c>
      <c r="AD1233" s="9">
        <f t="shared" si="443"/>
        <v>5</v>
      </c>
      <c r="AE1233" t="s">
        <v>4151</v>
      </c>
      <c r="AF1233" s="9">
        <v>62.8</v>
      </c>
      <c r="AG1233" t="str">
        <f t="shared" si="444"/>
        <v>APCs</v>
      </c>
      <c r="AH1233" s="9">
        <f t="shared" si="445"/>
        <v>62.8</v>
      </c>
      <c r="AI1233" t="str">
        <f t="shared" si="446"/>
        <v>APCs</v>
      </c>
      <c r="AJ1233" s="9">
        <f t="shared" si="447"/>
        <v>62.8</v>
      </c>
      <c r="AK1233" t="str">
        <f t="shared" si="448"/>
        <v>APCs</v>
      </c>
      <c r="AL1233" s="9">
        <f t="shared" si="449"/>
        <v>62.8</v>
      </c>
      <c r="AM1233" t="str">
        <f t="shared" si="450"/>
        <v>APCs</v>
      </c>
      <c r="AN1233" s="9">
        <f t="shared" si="451"/>
        <v>62.8</v>
      </c>
      <c r="AO1233" t="str">
        <f t="shared" si="452"/>
        <v>APCs</v>
      </c>
      <c r="AP1233" s="9">
        <f t="shared" si="453"/>
        <v>62.8</v>
      </c>
    </row>
    <row r="1234" spans="1:42" x14ac:dyDescent="0.25">
      <c r="A1234">
        <v>1913242</v>
      </c>
      <c r="B1234" t="s">
        <v>57</v>
      </c>
      <c r="C1234">
        <v>771</v>
      </c>
      <c r="D1234">
        <v>90471</v>
      </c>
      <c r="F1234" s="9">
        <f t="shared" si="435"/>
        <v>5</v>
      </c>
      <c r="G1234" s="9">
        <f t="shared" si="436"/>
        <v>169.56359999999998</v>
      </c>
      <c r="H1234" s="9">
        <f t="shared" si="437"/>
        <v>118.91999999999999</v>
      </c>
      <c r="I1234" s="9">
        <v>198.2</v>
      </c>
      <c r="J1234" t="s">
        <v>4100</v>
      </c>
      <c r="K1234" t="s">
        <v>4103</v>
      </c>
      <c r="L1234" s="9">
        <f t="shared" si="438"/>
        <v>18.868639999999999</v>
      </c>
      <c r="M1234" t="s">
        <v>4103</v>
      </c>
      <c r="N1234" s="9">
        <f t="shared" si="434"/>
        <v>60.054599999999994</v>
      </c>
      <c r="O1234" t="s">
        <v>4103</v>
      </c>
      <c r="P1234" s="9">
        <f t="shared" si="455"/>
        <v>81.063799999999986</v>
      </c>
      <c r="Q1234" t="s">
        <v>4103</v>
      </c>
      <c r="R1234" s="9">
        <f t="shared" si="439"/>
        <v>138.73999999999998</v>
      </c>
      <c r="S1234" t="s">
        <v>4103</v>
      </c>
      <c r="T1234" s="9">
        <f t="shared" si="440"/>
        <v>59.459999999999994</v>
      </c>
      <c r="U1234" t="s">
        <v>4103</v>
      </c>
      <c r="V1234" s="9">
        <f t="shared" si="454"/>
        <v>169.56359999999998</v>
      </c>
      <c r="W1234" t="s">
        <v>4103</v>
      </c>
      <c r="X1234" s="9">
        <f t="shared" si="441"/>
        <v>126.848</v>
      </c>
      <c r="Y1234" t="s">
        <v>4134</v>
      </c>
      <c r="Z1234" s="9">
        <v>91</v>
      </c>
      <c r="AA1234" t="s">
        <v>4137</v>
      </c>
      <c r="AB1234" s="9">
        <v>5</v>
      </c>
      <c r="AC1234" t="str">
        <f t="shared" si="442"/>
        <v>Fee Schedule</v>
      </c>
      <c r="AD1234" s="9">
        <f t="shared" si="443"/>
        <v>5</v>
      </c>
      <c r="AE1234" t="s">
        <v>4151</v>
      </c>
      <c r="AF1234" s="9">
        <v>62.8</v>
      </c>
      <c r="AG1234" t="str">
        <f t="shared" si="444"/>
        <v>APCs</v>
      </c>
      <c r="AH1234" s="9">
        <f t="shared" si="445"/>
        <v>62.8</v>
      </c>
      <c r="AI1234" t="str">
        <f t="shared" si="446"/>
        <v>APCs</v>
      </c>
      <c r="AJ1234" s="9">
        <f t="shared" si="447"/>
        <v>62.8</v>
      </c>
      <c r="AK1234" t="str">
        <f t="shared" si="448"/>
        <v>APCs</v>
      </c>
      <c r="AL1234" s="9">
        <f t="shared" si="449"/>
        <v>62.8</v>
      </c>
      <c r="AM1234" t="str">
        <f t="shared" si="450"/>
        <v>APCs</v>
      </c>
      <c r="AN1234" s="9">
        <f t="shared" si="451"/>
        <v>62.8</v>
      </c>
      <c r="AO1234" t="str">
        <f t="shared" si="452"/>
        <v>APCs</v>
      </c>
      <c r="AP1234" s="9">
        <f t="shared" si="453"/>
        <v>62.8</v>
      </c>
    </row>
    <row r="1235" spans="1:42" x14ac:dyDescent="0.25">
      <c r="A1235">
        <v>1913229</v>
      </c>
      <c r="B1235" t="s">
        <v>3916</v>
      </c>
      <c r="C1235">
        <v>771</v>
      </c>
      <c r="D1235">
        <v>90472</v>
      </c>
      <c r="F1235" s="9">
        <f t="shared" si="435"/>
        <v>0</v>
      </c>
      <c r="G1235" s="9">
        <f t="shared" si="436"/>
        <v>169.46099999999998</v>
      </c>
      <c r="H1235" s="9">
        <f t="shared" si="437"/>
        <v>49.758000000000003</v>
      </c>
      <c r="I1235" s="9">
        <v>82.93</v>
      </c>
      <c r="J1235" t="s">
        <v>4100</v>
      </c>
      <c r="K1235" t="s">
        <v>4103</v>
      </c>
      <c r="L1235" s="9">
        <f t="shared" si="438"/>
        <v>7.8949360000000004</v>
      </c>
      <c r="M1235" t="s">
        <v>4103</v>
      </c>
      <c r="N1235" s="9">
        <f t="shared" si="434"/>
        <v>25.127790000000001</v>
      </c>
      <c r="O1235" t="s">
        <v>4103</v>
      </c>
      <c r="P1235" s="9">
        <f t="shared" si="455"/>
        <v>33.918370000000003</v>
      </c>
      <c r="Q1235" t="s">
        <v>4103</v>
      </c>
      <c r="R1235" s="9">
        <f t="shared" si="439"/>
        <v>58.051000000000002</v>
      </c>
      <c r="S1235" t="s">
        <v>4103</v>
      </c>
      <c r="T1235" s="9">
        <f t="shared" si="440"/>
        <v>24.879000000000001</v>
      </c>
      <c r="U1235" t="s">
        <v>4103</v>
      </c>
      <c r="V1235" s="9">
        <f t="shared" si="454"/>
        <v>169.46099999999998</v>
      </c>
      <c r="W1235" t="s">
        <v>4103</v>
      </c>
      <c r="X1235" s="9">
        <f t="shared" si="441"/>
        <v>53.075200000000002</v>
      </c>
      <c r="Y1235" t="s">
        <v>4134</v>
      </c>
      <c r="Z1235" s="9">
        <v>91</v>
      </c>
      <c r="AA1235" t="s">
        <v>4103</v>
      </c>
      <c r="AB1235" s="9">
        <f>I1235*0%</f>
        <v>0</v>
      </c>
      <c r="AC1235" t="str">
        <f t="shared" si="442"/>
        <v>POC</v>
      </c>
      <c r="AD1235" s="9">
        <f t="shared" si="443"/>
        <v>0</v>
      </c>
      <c r="AE1235" t="s">
        <v>4149</v>
      </c>
      <c r="AF1235" s="9">
        <v>0</v>
      </c>
      <c r="AG1235" t="str">
        <f t="shared" si="444"/>
        <v>Zero Pay APC</v>
      </c>
      <c r="AH1235" s="9">
        <f t="shared" si="445"/>
        <v>0</v>
      </c>
      <c r="AI1235" t="str">
        <f t="shared" si="446"/>
        <v>Zero Pay APC</v>
      </c>
      <c r="AJ1235" s="9">
        <f t="shared" si="447"/>
        <v>0</v>
      </c>
      <c r="AK1235" t="str">
        <f t="shared" si="448"/>
        <v>Zero Pay APC</v>
      </c>
      <c r="AL1235" s="9">
        <f t="shared" si="449"/>
        <v>0</v>
      </c>
      <c r="AM1235" t="str">
        <f t="shared" si="450"/>
        <v>Zero Pay APC</v>
      </c>
      <c r="AN1235" s="9">
        <f t="shared" si="451"/>
        <v>0</v>
      </c>
      <c r="AO1235" t="str">
        <f t="shared" si="452"/>
        <v>Zero Pay APC</v>
      </c>
      <c r="AP1235" s="9">
        <f t="shared" si="453"/>
        <v>0</v>
      </c>
    </row>
    <row r="1236" spans="1:42" x14ac:dyDescent="0.25">
      <c r="A1236">
        <v>282954</v>
      </c>
      <c r="B1236" t="s">
        <v>71</v>
      </c>
      <c r="C1236">
        <v>771</v>
      </c>
      <c r="D1236">
        <v>90473</v>
      </c>
      <c r="F1236" s="9">
        <f t="shared" si="435"/>
        <v>0</v>
      </c>
      <c r="G1236" s="9">
        <f t="shared" si="436"/>
        <v>121.947</v>
      </c>
      <c r="H1236" s="9">
        <f t="shared" si="437"/>
        <v>104.526</v>
      </c>
      <c r="I1236" s="9">
        <v>174.21</v>
      </c>
      <c r="J1236" t="s">
        <v>4100</v>
      </c>
      <c r="K1236" t="s">
        <v>4103</v>
      </c>
      <c r="L1236" s="9">
        <f t="shared" si="438"/>
        <v>16.584792</v>
      </c>
      <c r="M1236" t="s">
        <v>4103</v>
      </c>
      <c r="N1236" s="9">
        <f t="shared" si="434"/>
        <v>52.785629999999998</v>
      </c>
      <c r="O1236" t="s">
        <v>4103</v>
      </c>
      <c r="P1236" s="9">
        <f t="shared" si="455"/>
        <v>71.251890000000003</v>
      </c>
      <c r="Q1236" t="s">
        <v>4103</v>
      </c>
      <c r="R1236" s="9">
        <f t="shared" si="439"/>
        <v>121.947</v>
      </c>
      <c r="S1236" t="s">
        <v>4103</v>
      </c>
      <c r="T1236" s="9">
        <f t="shared" si="440"/>
        <v>52.262999999999998</v>
      </c>
      <c r="U1236" t="s">
        <v>4103</v>
      </c>
      <c r="V1236" s="9">
        <f t="shared" si="454"/>
        <v>70.905150000000006</v>
      </c>
      <c r="W1236" t="s">
        <v>4103</v>
      </c>
      <c r="X1236" s="9">
        <f t="shared" si="441"/>
        <v>111.49440000000001</v>
      </c>
      <c r="Y1236" t="s">
        <v>4134</v>
      </c>
      <c r="Z1236" s="9">
        <v>91</v>
      </c>
      <c r="AA1236" t="s">
        <v>4103</v>
      </c>
      <c r="AB1236" s="9">
        <f>I1236*0%</f>
        <v>0</v>
      </c>
      <c r="AC1236" t="str">
        <f t="shared" si="442"/>
        <v>POC</v>
      </c>
      <c r="AD1236" s="9">
        <f t="shared" si="443"/>
        <v>0</v>
      </c>
      <c r="AE1236" t="s">
        <v>4151</v>
      </c>
      <c r="AF1236" s="9">
        <v>62.8</v>
      </c>
      <c r="AG1236" t="str">
        <f t="shared" si="444"/>
        <v>APCs</v>
      </c>
      <c r="AH1236" s="9">
        <f t="shared" si="445"/>
        <v>62.8</v>
      </c>
      <c r="AI1236" t="str">
        <f t="shared" si="446"/>
        <v>APCs</v>
      </c>
      <c r="AJ1236" s="9">
        <f t="shared" si="447"/>
        <v>62.8</v>
      </c>
      <c r="AK1236" t="str">
        <f t="shared" si="448"/>
        <v>APCs</v>
      </c>
      <c r="AL1236" s="9">
        <f t="shared" si="449"/>
        <v>62.8</v>
      </c>
      <c r="AM1236" t="str">
        <f t="shared" si="450"/>
        <v>APCs</v>
      </c>
      <c r="AN1236" s="9">
        <f t="shared" si="451"/>
        <v>62.8</v>
      </c>
      <c r="AO1236" t="str">
        <f t="shared" si="452"/>
        <v>APCs</v>
      </c>
      <c r="AP1236" s="9">
        <f t="shared" si="453"/>
        <v>62.8</v>
      </c>
    </row>
    <row r="1237" spans="1:42" x14ac:dyDescent="0.25">
      <c r="A1237">
        <v>282955</v>
      </c>
      <c r="B1237" t="s">
        <v>72</v>
      </c>
      <c r="C1237">
        <v>771</v>
      </c>
      <c r="D1237">
        <v>90474</v>
      </c>
      <c r="F1237" s="9">
        <f t="shared" si="435"/>
        <v>0</v>
      </c>
      <c r="G1237" s="9">
        <f t="shared" si="436"/>
        <v>148.94955000000002</v>
      </c>
      <c r="H1237" s="9">
        <f t="shared" si="437"/>
        <v>104.526</v>
      </c>
      <c r="I1237" s="9">
        <v>174.21</v>
      </c>
      <c r="J1237" t="s">
        <v>4100</v>
      </c>
      <c r="K1237" t="s">
        <v>4103</v>
      </c>
      <c r="L1237" s="9">
        <f t="shared" si="438"/>
        <v>16.584792</v>
      </c>
      <c r="M1237" t="s">
        <v>4103</v>
      </c>
      <c r="N1237" s="9">
        <f t="shared" si="434"/>
        <v>52.785629999999998</v>
      </c>
      <c r="O1237" t="s">
        <v>4103</v>
      </c>
      <c r="P1237" s="9">
        <f t="shared" si="455"/>
        <v>71.251890000000003</v>
      </c>
      <c r="Q1237" t="s">
        <v>4103</v>
      </c>
      <c r="R1237" s="9">
        <f t="shared" si="439"/>
        <v>121.947</v>
      </c>
      <c r="S1237" t="s">
        <v>4103</v>
      </c>
      <c r="T1237" s="9">
        <f t="shared" si="440"/>
        <v>52.262999999999998</v>
      </c>
      <c r="U1237" t="s">
        <v>4103</v>
      </c>
      <c r="V1237" s="9">
        <f t="shared" si="454"/>
        <v>148.94955000000002</v>
      </c>
      <c r="W1237" t="s">
        <v>4103</v>
      </c>
      <c r="X1237" s="9">
        <f t="shared" si="441"/>
        <v>111.49440000000001</v>
      </c>
      <c r="Y1237" t="s">
        <v>4134</v>
      </c>
      <c r="Z1237" s="9">
        <v>91</v>
      </c>
      <c r="AA1237" t="s">
        <v>4103</v>
      </c>
      <c r="AB1237" s="9">
        <f>I1237*0%</f>
        <v>0</v>
      </c>
      <c r="AC1237" t="str">
        <f t="shared" si="442"/>
        <v>POC</v>
      </c>
      <c r="AD1237" s="9">
        <f t="shared" si="443"/>
        <v>0</v>
      </c>
      <c r="AE1237" t="s">
        <v>4149</v>
      </c>
      <c r="AF1237" s="9">
        <v>0</v>
      </c>
      <c r="AG1237" t="str">
        <f t="shared" si="444"/>
        <v>Zero Pay APC</v>
      </c>
      <c r="AH1237" s="9">
        <f t="shared" si="445"/>
        <v>0</v>
      </c>
      <c r="AI1237" t="str">
        <f t="shared" si="446"/>
        <v>Zero Pay APC</v>
      </c>
      <c r="AJ1237" s="9">
        <f t="shared" si="447"/>
        <v>0</v>
      </c>
      <c r="AK1237" t="str">
        <f t="shared" si="448"/>
        <v>Zero Pay APC</v>
      </c>
      <c r="AL1237" s="9">
        <f t="shared" si="449"/>
        <v>0</v>
      </c>
      <c r="AM1237" t="str">
        <f t="shared" si="450"/>
        <v>Zero Pay APC</v>
      </c>
      <c r="AN1237" s="9">
        <f t="shared" si="451"/>
        <v>0</v>
      </c>
      <c r="AO1237" t="str">
        <f t="shared" si="452"/>
        <v>Zero Pay APC</v>
      </c>
      <c r="AP1237" s="9">
        <f t="shared" si="453"/>
        <v>0</v>
      </c>
    </row>
    <row r="1238" spans="1:42" x14ac:dyDescent="0.25">
      <c r="A1238">
        <v>7211769</v>
      </c>
      <c r="B1238" t="s">
        <v>1909</v>
      </c>
      <c r="C1238">
        <v>636</v>
      </c>
      <c r="D1238">
        <v>90632</v>
      </c>
      <c r="F1238" s="9">
        <f t="shared" si="435"/>
        <v>0</v>
      </c>
      <c r="G1238" s="9">
        <f t="shared" si="436"/>
        <v>433.22299999999996</v>
      </c>
      <c r="H1238" s="9">
        <f t="shared" si="437"/>
        <v>371.334</v>
      </c>
      <c r="I1238" s="9">
        <v>618.89</v>
      </c>
      <c r="J1238" t="s">
        <v>4100</v>
      </c>
      <c r="K1238" t="s">
        <v>4103</v>
      </c>
      <c r="L1238" s="9">
        <f t="shared" si="438"/>
        <v>58.918327999999995</v>
      </c>
      <c r="M1238" t="s">
        <v>4103</v>
      </c>
      <c r="N1238" s="9">
        <f t="shared" si="434"/>
        <v>187.52366999999998</v>
      </c>
      <c r="O1238" t="s">
        <v>4103</v>
      </c>
      <c r="P1238" s="9">
        <f>I1238*61.2%</f>
        <v>378.76067999999998</v>
      </c>
      <c r="Q1238" t="s">
        <v>4103</v>
      </c>
      <c r="R1238" s="9">
        <f t="shared" si="439"/>
        <v>433.22299999999996</v>
      </c>
      <c r="S1238" t="s">
        <v>4103</v>
      </c>
      <c r="T1238" s="9">
        <f t="shared" si="440"/>
        <v>185.667</v>
      </c>
      <c r="U1238" t="s">
        <v>4103</v>
      </c>
      <c r="V1238" s="9">
        <f t="shared" si="454"/>
        <v>148.94955000000002</v>
      </c>
      <c r="W1238" t="s">
        <v>4103</v>
      </c>
      <c r="X1238" s="9">
        <f t="shared" si="441"/>
        <v>396.08960000000002</v>
      </c>
      <c r="Y1238" t="s">
        <v>4103</v>
      </c>
      <c r="Z1238" s="9">
        <f t="shared" ref="Z1238:Z1259" si="457">I1238*24%</f>
        <v>148.53359999999998</v>
      </c>
      <c r="AA1238" t="s">
        <v>4137</v>
      </c>
      <c r="AB1238" s="9">
        <v>70.08</v>
      </c>
      <c r="AC1238" t="str">
        <f t="shared" si="442"/>
        <v>Fee Schedule</v>
      </c>
      <c r="AD1238" s="9">
        <f t="shared" si="443"/>
        <v>70.08</v>
      </c>
      <c r="AE1238" t="s">
        <v>4149</v>
      </c>
      <c r="AF1238" s="9">
        <v>0</v>
      </c>
      <c r="AG1238" t="str">
        <f t="shared" si="444"/>
        <v>Zero Pay APC</v>
      </c>
      <c r="AH1238" s="9">
        <f t="shared" si="445"/>
        <v>0</v>
      </c>
      <c r="AI1238" t="str">
        <f t="shared" si="446"/>
        <v>Zero Pay APC</v>
      </c>
      <c r="AJ1238" s="9">
        <f t="shared" si="447"/>
        <v>0</v>
      </c>
      <c r="AK1238" t="str">
        <f t="shared" si="448"/>
        <v>Zero Pay APC</v>
      </c>
      <c r="AL1238" s="9">
        <f t="shared" si="449"/>
        <v>0</v>
      </c>
      <c r="AM1238" t="str">
        <f t="shared" si="450"/>
        <v>Zero Pay APC</v>
      </c>
      <c r="AN1238" s="9">
        <f t="shared" si="451"/>
        <v>0</v>
      </c>
      <c r="AO1238" t="str">
        <f t="shared" si="452"/>
        <v>Zero Pay APC</v>
      </c>
      <c r="AP1238" s="9">
        <f t="shared" si="453"/>
        <v>0</v>
      </c>
    </row>
    <row r="1239" spans="1:42" x14ac:dyDescent="0.25">
      <c r="A1239">
        <v>1210095</v>
      </c>
      <c r="B1239" t="s">
        <v>350</v>
      </c>
      <c r="C1239">
        <v>636</v>
      </c>
      <c r="D1239">
        <v>90662</v>
      </c>
      <c r="F1239" s="9">
        <f t="shared" si="435"/>
        <v>0</v>
      </c>
      <c r="G1239" s="9">
        <f t="shared" si="436"/>
        <v>529.15094999999997</v>
      </c>
      <c r="H1239" s="9">
        <f t="shared" si="437"/>
        <v>45.359999999999992</v>
      </c>
      <c r="I1239" s="9">
        <v>75.599999999999994</v>
      </c>
      <c r="J1239" t="s">
        <v>4100</v>
      </c>
      <c r="K1239" t="s">
        <v>4103</v>
      </c>
      <c r="L1239" s="9">
        <f t="shared" si="438"/>
        <v>7.1971199999999991</v>
      </c>
      <c r="M1239" t="s">
        <v>4103</v>
      </c>
      <c r="N1239" s="9">
        <f t="shared" si="434"/>
        <v>22.906799999999997</v>
      </c>
      <c r="O1239" t="s">
        <v>4103</v>
      </c>
      <c r="P1239" s="9">
        <f>I1239*61.2%</f>
        <v>46.267199999999995</v>
      </c>
      <c r="Q1239" t="s">
        <v>4103</v>
      </c>
      <c r="R1239" s="9">
        <f t="shared" si="439"/>
        <v>52.919999999999995</v>
      </c>
      <c r="S1239" t="s">
        <v>4103</v>
      </c>
      <c r="T1239" s="9">
        <f t="shared" si="440"/>
        <v>22.679999999999996</v>
      </c>
      <c r="U1239" t="s">
        <v>4103</v>
      </c>
      <c r="V1239" s="9">
        <f t="shared" si="454"/>
        <v>529.15094999999997</v>
      </c>
      <c r="W1239" t="s">
        <v>4103</v>
      </c>
      <c r="X1239" s="9">
        <f t="shared" si="441"/>
        <v>48.384</v>
      </c>
      <c r="Y1239" t="s">
        <v>4103</v>
      </c>
      <c r="Z1239" s="9">
        <f t="shared" si="457"/>
        <v>18.143999999999998</v>
      </c>
      <c r="AA1239" t="s">
        <v>4137</v>
      </c>
      <c r="AB1239" s="9">
        <v>73.400000000000006</v>
      </c>
      <c r="AC1239" t="str">
        <f t="shared" si="442"/>
        <v>Fee Schedule</v>
      </c>
      <c r="AD1239" s="9">
        <f t="shared" si="443"/>
        <v>73.400000000000006</v>
      </c>
      <c r="AE1239" t="s">
        <v>4156</v>
      </c>
      <c r="AF1239" s="9">
        <v>0</v>
      </c>
      <c r="AG1239" t="str">
        <f t="shared" si="444"/>
        <v>Vaccines</v>
      </c>
      <c r="AH1239" s="9">
        <f t="shared" si="445"/>
        <v>0</v>
      </c>
      <c r="AI1239" t="str">
        <f t="shared" si="446"/>
        <v>Vaccines</v>
      </c>
      <c r="AJ1239" s="9">
        <f t="shared" si="447"/>
        <v>0</v>
      </c>
      <c r="AK1239" t="str">
        <f t="shared" si="448"/>
        <v>Vaccines</v>
      </c>
      <c r="AL1239" s="9">
        <f t="shared" si="449"/>
        <v>0</v>
      </c>
      <c r="AM1239" t="str">
        <f t="shared" si="450"/>
        <v>Vaccines</v>
      </c>
      <c r="AN1239" s="9">
        <f t="shared" si="451"/>
        <v>0</v>
      </c>
      <c r="AO1239" t="str">
        <f t="shared" si="452"/>
        <v>Vaccines</v>
      </c>
      <c r="AP1239" s="9">
        <f t="shared" si="453"/>
        <v>0</v>
      </c>
    </row>
    <row r="1240" spans="1:42" x14ac:dyDescent="0.25">
      <c r="A1240">
        <v>1214374</v>
      </c>
      <c r="B1240" t="s">
        <v>829</v>
      </c>
      <c r="C1240">
        <v>636</v>
      </c>
      <c r="D1240">
        <v>90674</v>
      </c>
      <c r="F1240" s="9">
        <f t="shared" si="435"/>
        <v>0</v>
      </c>
      <c r="G1240" s="9">
        <f t="shared" si="436"/>
        <v>64.637999999999991</v>
      </c>
      <c r="H1240" s="9">
        <f t="shared" si="437"/>
        <v>19.95</v>
      </c>
      <c r="I1240" s="9">
        <v>33.25</v>
      </c>
      <c r="J1240" t="s">
        <v>4100</v>
      </c>
      <c r="K1240" t="s">
        <v>4103</v>
      </c>
      <c r="L1240" s="9">
        <f t="shared" si="438"/>
        <v>3.1653999999999995</v>
      </c>
      <c r="M1240" t="s">
        <v>4103</v>
      </c>
      <c r="N1240" s="9">
        <f t="shared" si="434"/>
        <v>10.07475</v>
      </c>
      <c r="O1240" t="s">
        <v>4103</v>
      </c>
      <c r="P1240" s="9">
        <f>I1240*61.2%</f>
        <v>20.349</v>
      </c>
      <c r="Q1240" t="s">
        <v>4103</v>
      </c>
      <c r="R1240" s="9">
        <f t="shared" si="439"/>
        <v>23.274999999999999</v>
      </c>
      <c r="S1240" t="s">
        <v>4103</v>
      </c>
      <c r="T1240" s="9">
        <f t="shared" si="440"/>
        <v>9.9749999999999996</v>
      </c>
      <c r="U1240" t="s">
        <v>4103</v>
      </c>
      <c r="V1240" s="9">
        <f t="shared" si="454"/>
        <v>64.637999999999991</v>
      </c>
      <c r="W1240" t="s">
        <v>4103</v>
      </c>
      <c r="X1240" s="9">
        <f t="shared" si="441"/>
        <v>21.28</v>
      </c>
      <c r="Y1240" t="s">
        <v>4103</v>
      </c>
      <c r="Z1240" s="9">
        <f t="shared" si="457"/>
        <v>7.9799999999999995</v>
      </c>
      <c r="AA1240" t="s">
        <v>4137</v>
      </c>
      <c r="AB1240" s="9">
        <v>34.17</v>
      </c>
      <c r="AC1240" t="str">
        <f t="shared" si="442"/>
        <v>Fee Schedule</v>
      </c>
      <c r="AD1240" s="9">
        <f t="shared" si="443"/>
        <v>34.17</v>
      </c>
      <c r="AE1240" t="s">
        <v>4156</v>
      </c>
      <c r="AF1240" s="9">
        <v>0</v>
      </c>
      <c r="AG1240" t="str">
        <f t="shared" si="444"/>
        <v>Vaccines</v>
      </c>
      <c r="AH1240" s="9">
        <f t="shared" si="445"/>
        <v>0</v>
      </c>
      <c r="AI1240" t="str">
        <f t="shared" si="446"/>
        <v>Vaccines</v>
      </c>
      <c r="AJ1240" s="9">
        <f t="shared" si="447"/>
        <v>0</v>
      </c>
      <c r="AK1240" t="str">
        <f t="shared" si="448"/>
        <v>Vaccines</v>
      </c>
      <c r="AL1240" s="9">
        <f t="shared" si="449"/>
        <v>0</v>
      </c>
      <c r="AM1240" t="str">
        <f t="shared" si="450"/>
        <v>Vaccines</v>
      </c>
      <c r="AN1240" s="9">
        <f t="shared" si="451"/>
        <v>0</v>
      </c>
      <c r="AO1240" t="str">
        <f t="shared" si="452"/>
        <v>Vaccines</v>
      </c>
      <c r="AP1240" s="9">
        <f t="shared" si="453"/>
        <v>0</v>
      </c>
    </row>
    <row r="1241" spans="1:42" x14ac:dyDescent="0.25">
      <c r="A1241">
        <v>7211790</v>
      </c>
      <c r="B1241" t="s">
        <v>1910</v>
      </c>
      <c r="C1241">
        <v>250</v>
      </c>
      <c r="D1241">
        <v>90675</v>
      </c>
      <c r="F1241" s="9">
        <f t="shared" si="435"/>
        <v>28.428750000000001</v>
      </c>
      <c r="G1241" s="9">
        <f t="shared" si="436"/>
        <v>2217.9569999999999</v>
      </c>
      <c r="H1241" s="9">
        <f t="shared" si="437"/>
        <v>1901.106</v>
      </c>
      <c r="I1241" s="9">
        <v>3168.51</v>
      </c>
      <c r="J1241" t="s">
        <v>4100</v>
      </c>
      <c r="K1241" t="s">
        <v>4103</v>
      </c>
      <c r="L1241" s="9">
        <f t="shared" si="438"/>
        <v>301.64215200000001</v>
      </c>
      <c r="M1241" t="s">
        <v>4103</v>
      </c>
      <c r="N1241" s="9">
        <f t="shared" si="434"/>
        <v>960.05853000000002</v>
      </c>
      <c r="O1241" t="s">
        <v>4103</v>
      </c>
      <c r="P1241" s="9">
        <f>I1241*40.9%</f>
        <v>1295.9205899999999</v>
      </c>
      <c r="Q1241" t="s">
        <v>4103</v>
      </c>
      <c r="R1241" s="9">
        <f t="shared" si="439"/>
        <v>2217.9569999999999</v>
      </c>
      <c r="S1241" t="s">
        <v>4103</v>
      </c>
      <c r="T1241" s="9">
        <f t="shared" si="440"/>
        <v>950.553</v>
      </c>
      <c r="U1241" t="s">
        <v>4103</v>
      </c>
      <c r="V1241" s="9">
        <f t="shared" si="454"/>
        <v>28.428750000000001</v>
      </c>
      <c r="W1241" t="s">
        <v>4103</v>
      </c>
      <c r="X1241" s="9">
        <f t="shared" si="441"/>
        <v>2027.8464000000001</v>
      </c>
      <c r="Y1241" t="s">
        <v>4103</v>
      </c>
      <c r="Z1241" s="9">
        <f t="shared" si="457"/>
        <v>760.44240000000002</v>
      </c>
      <c r="AA1241" t="s">
        <v>4137</v>
      </c>
      <c r="AB1241" s="9">
        <v>328.55</v>
      </c>
      <c r="AC1241" t="str">
        <f t="shared" si="442"/>
        <v>Fee Schedule</v>
      </c>
      <c r="AD1241" s="9">
        <f t="shared" si="443"/>
        <v>328.55</v>
      </c>
      <c r="AE1241" t="s">
        <v>4151</v>
      </c>
      <c r="AF1241" s="9">
        <v>324.74</v>
      </c>
      <c r="AG1241" t="str">
        <f t="shared" si="444"/>
        <v>APCs</v>
      </c>
      <c r="AH1241" s="9">
        <f t="shared" si="445"/>
        <v>324.74</v>
      </c>
      <c r="AI1241" t="str">
        <f t="shared" si="446"/>
        <v>APCs</v>
      </c>
      <c r="AJ1241" s="9">
        <f t="shared" si="447"/>
        <v>324.74</v>
      </c>
      <c r="AK1241" t="str">
        <f t="shared" si="448"/>
        <v>APCs</v>
      </c>
      <c r="AL1241" s="9">
        <f t="shared" si="449"/>
        <v>324.74</v>
      </c>
      <c r="AM1241" t="str">
        <f t="shared" si="450"/>
        <v>APCs</v>
      </c>
      <c r="AN1241" s="9">
        <f t="shared" si="451"/>
        <v>324.74</v>
      </c>
      <c r="AO1241" t="str">
        <f t="shared" si="452"/>
        <v>APCs</v>
      </c>
      <c r="AP1241" s="9">
        <f t="shared" si="453"/>
        <v>324.74</v>
      </c>
    </row>
    <row r="1242" spans="1:42" x14ac:dyDescent="0.25">
      <c r="A1242">
        <v>1213697</v>
      </c>
      <c r="B1242" t="s">
        <v>763</v>
      </c>
      <c r="C1242">
        <v>636</v>
      </c>
      <c r="D1242">
        <v>90685</v>
      </c>
      <c r="F1242" s="9">
        <f t="shared" si="435"/>
        <v>0</v>
      </c>
      <c r="G1242" s="9">
        <f t="shared" si="436"/>
        <v>2709.0760500000001</v>
      </c>
      <c r="H1242" s="9">
        <f t="shared" si="437"/>
        <v>15.462</v>
      </c>
      <c r="I1242" s="9">
        <v>25.77</v>
      </c>
      <c r="J1242" t="s">
        <v>4100</v>
      </c>
      <c r="K1242" t="s">
        <v>4103</v>
      </c>
      <c r="L1242" s="9">
        <f t="shared" si="438"/>
        <v>2.4533039999999997</v>
      </c>
      <c r="M1242" t="s">
        <v>4103</v>
      </c>
      <c r="N1242" s="9">
        <f t="shared" si="434"/>
        <v>7.8083099999999996</v>
      </c>
      <c r="O1242" t="s">
        <v>4103</v>
      </c>
      <c r="P1242" s="9">
        <f>I1242*61.2%</f>
        <v>15.771239999999999</v>
      </c>
      <c r="Q1242" t="s">
        <v>4103</v>
      </c>
      <c r="R1242" s="9">
        <f t="shared" si="439"/>
        <v>18.038999999999998</v>
      </c>
      <c r="S1242" t="s">
        <v>4103</v>
      </c>
      <c r="T1242" s="9">
        <f t="shared" si="440"/>
        <v>7.7309999999999999</v>
      </c>
      <c r="U1242" t="s">
        <v>4103</v>
      </c>
      <c r="V1242" s="9">
        <f t="shared" si="454"/>
        <v>2709.0760500000001</v>
      </c>
      <c r="W1242" t="s">
        <v>4103</v>
      </c>
      <c r="X1242" s="9">
        <f t="shared" si="441"/>
        <v>16.492799999999999</v>
      </c>
      <c r="Y1242" t="s">
        <v>4103</v>
      </c>
      <c r="Z1242" s="9">
        <f t="shared" si="457"/>
        <v>6.1848000000000001</v>
      </c>
      <c r="AA1242" t="s">
        <v>4103</v>
      </c>
      <c r="AB1242" s="9">
        <f>I1242*0%</f>
        <v>0</v>
      </c>
      <c r="AC1242" t="str">
        <f t="shared" si="442"/>
        <v>POC</v>
      </c>
      <c r="AD1242" s="9">
        <f t="shared" si="443"/>
        <v>0</v>
      </c>
      <c r="AE1242" t="s">
        <v>4156</v>
      </c>
      <c r="AF1242" s="9">
        <v>0</v>
      </c>
      <c r="AG1242" t="str">
        <f t="shared" si="444"/>
        <v>Vaccines</v>
      </c>
      <c r="AH1242" s="9">
        <f t="shared" si="445"/>
        <v>0</v>
      </c>
      <c r="AI1242" t="str">
        <f t="shared" si="446"/>
        <v>Vaccines</v>
      </c>
      <c r="AJ1242" s="9">
        <f t="shared" si="447"/>
        <v>0</v>
      </c>
      <c r="AK1242" t="str">
        <f t="shared" si="448"/>
        <v>Vaccines</v>
      </c>
      <c r="AL1242" s="9">
        <f t="shared" si="449"/>
        <v>0</v>
      </c>
      <c r="AM1242" t="str">
        <f t="shared" si="450"/>
        <v>Vaccines</v>
      </c>
      <c r="AN1242" s="9">
        <f t="shared" si="451"/>
        <v>0</v>
      </c>
      <c r="AO1242" t="str">
        <f t="shared" si="452"/>
        <v>Vaccines</v>
      </c>
      <c r="AP1242" s="9">
        <f t="shared" si="453"/>
        <v>0</v>
      </c>
    </row>
    <row r="1243" spans="1:42" x14ac:dyDescent="0.25">
      <c r="A1243">
        <v>1213544</v>
      </c>
      <c r="B1243" t="s">
        <v>749</v>
      </c>
      <c r="C1243">
        <v>636</v>
      </c>
      <c r="D1243">
        <v>90686</v>
      </c>
      <c r="F1243" s="9">
        <f t="shared" si="435"/>
        <v>0</v>
      </c>
      <c r="G1243" s="9">
        <f t="shared" si="436"/>
        <v>22.35</v>
      </c>
      <c r="H1243" s="9">
        <f t="shared" si="437"/>
        <v>13.811999999999999</v>
      </c>
      <c r="I1243" s="9">
        <v>23.02</v>
      </c>
      <c r="J1243" t="s">
        <v>4100</v>
      </c>
      <c r="K1243" t="s">
        <v>4103</v>
      </c>
      <c r="L1243" s="9">
        <f t="shared" si="438"/>
        <v>2.1915039999999997</v>
      </c>
      <c r="M1243" t="s">
        <v>4103</v>
      </c>
      <c r="N1243" s="9">
        <f t="shared" si="434"/>
        <v>6.97506</v>
      </c>
      <c r="O1243" t="s">
        <v>4103</v>
      </c>
      <c r="P1243" s="9">
        <f>I1243*61.2%</f>
        <v>14.088239999999999</v>
      </c>
      <c r="Q1243" t="s">
        <v>4103</v>
      </c>
      <c r="R1243" s="9">
        <f t="shared" si="439"/>
        <v>16.113999999999997</v>
      </c>
      <c r="S1243" t="s">
        <v>4103</v>
      </c>
      <c r="T1243" s="9">
        <f t="shared" si="440"/>
        <v>6.9059999999999997</v>
      </c>
      <c r="U1243" t="s">
        <v>4103</v>
      </c>
      <c r="V1243" s="9">
        <f t="shared" si="454"/>
        <v>22.033349999999999</v>
      </c>
      <c r="W1243" t="s">
        <v>4103</v>
      </c>
      <c r="X1243" s="9">
        <f t="shared" si="441"/>
        <v>14.732799999999999</v>
      </c>
      <c r="Y1243" t="s">
        <v>4103</v>
      </c>
      <c r="Z1243" s="9">
        <f t="shared" si="457"/>
        <v>5.5247999999999999</v>
      </c>
      <c r="AA1243" t="s">
        <v>4137</v>
      </c>
      <c r="AB1243" s="9">
        <v>22.35</v>
      </c>
      <c r="AC1243" t="str">
        <f t="shared" si="442"/>
        <v>Fee Schedule</v>
      </c>
      <c r="AD1243" s="9">
        <f t="shared" si="443"/>
        <v>22.35</v>
      </c>
      <c r="AE1243" t="s">
        <v>4156</v>
      </c>
      <c r="AF1243" s="9">
        <v>0</v>
      </c>
      <c r="AG1243" t="str">
        <f t="shared" si="444"/>
        <v>Vaccines</v>
      </c>
      <c r="AH1243" s="9">
        <f t="shared" si="445"/>
        <v>0</v>
      </c>
      <c r="AI1243" t="str">
        <f t="shared" si="446"/>
        <v>Vaccines</v>
      </c>
      <c r="AJ1243" s="9">
        <f t="shared" si="447"/>
        <v>0</v>
      </c>
      <c r="AK1243" t="str">
        <f t="shared" si="448"/>
        <v>Vaccines</v>
      </c>
      <c r="AL1243" s="9">
        <f t="shared" si="449"/>
        <v>0</v>
      </c>
      <c r="AM1243" t="str">
        <f t="shared" si="450"/>
        <v>Vaccines</v>
      </c>
      <c r="AN1243" s="9">
        <f t="shared" si="451"/>
        <v>0</v>
      </c>
      <c r="AO1243" t="str">
        <f t="shared" si="452"/>
        <v>Vaccines</v>
      </c>
      <c r="AP1243" s="9">
        <f t="shared" si="453"/>
        <v>0</v>
      </c>
    </row>
    <row r="1244" spans="1:42" x14ac:dyDescent="0.25">
      <c r="A1244">
        <v>7212326</v>
      </c>
      <c r="B1244" t="s">
        <v>2083</v>
      </c>
      <c r="C1244">
        <v>250</v>
      </c>
      <c r="D1244">
        <v>90700</v>
      </c>
      <c r="F1244" s="9">
        <f t="shared" si="435"/>
        <v>0</v>
      </c>
      <c r="G1244" s="9">
        <f t="shared" si="436"/>
        <v>298.98399999999998</v>
      </c>
      <c r="H1244" s="9">
        <f t="shared" si="437"/>
        <v>256.27199999999999</v>
      </c>
      <c r="I1244" s="9">
        <v>427.12</v>
      </c>
      <c r="J1244" t="s">
        <v>4100</v>
      </c>
      <c r="K1244" t="s">
        <v>4103</v>
      </c>
      <c r="L1244" s="9">
        <f t="shared" si="438"/>
        <v>40.661823999999996</v>
      </c>
      <c r="M1244" t="s">
        <v>4103</v>
      </c>
      <c r="N1244" s="9">
        <f t="shared" si="434"/>
        <v>129.41736</v>
      </c>
      <c r="O1244" t="s">
        <v>4103</v>
      </c>
      <c r="P1244" s="9">
        <f>I1244*40.9%</f>
        <v>174.69208</v>
      </c>
      <c r="Q1244" t="s">
        <v>4103</v>
      </c>
      <c r="R1244" s="9">
        <f t="shared" si="439"/>
        <v>298.98399999999998</v>
      </c>
      <c r="S1244" t="s">
        <v>4103</v>
      </c>
      <c r="T1244" s="9">
        <f t="shared" si="440"/>
        <v>128.136</v>
      </c>
      <c r="U1244" t="s">
        <v>4103</v>
      </c>
      <c r="V1244" s="9">
        <f t="shared" si="454"/>
        <v>19.682099999999998</v>
      </c>
      <c r="W1244" t="s">
        <v>4103</v>
      </c>
      <c r="X1244" s="9">
        <f t="shared" si="441"/>
        <v>273.35680000000002</v>
      </c>
      <c r="Y1244" t="s">
        <v>4103</v>
      </c>
      <c r="Z1244" s="9">
        <f t="shared" si="457"/>
        <v>102.50879999999999</v>
      </c>
      <c r="AA1244" t="s">
        <v>4103</v>
      </c>
      <c r="AB1244" s="9">
        <f>I1244*0%</f>
        <v>0</v>
      </c>
      <c r="AC1244" t="str">
        <f t="shared" si="442"/>
        <v>POC</v>
      </c>
      <c r="AD1244" s="9">
        <f t="shared" si="443"/>
        <v>0</v>
      </c>
      <c r="AE1244" t="s">
        <v>4149</v>
      </c>
      <c r="AF1244" s="9">
        <v>0</v>
      </c>
      <c r="AG1244" t="str">
        <f t="shared" si="444"/>
        <v>Zero Pay APC</v>
      </c>
      <c r="AH1244" s="9">
        <f t="shared" si="445"/>
        <v>0</v>
      </c>
      <c r="AI1244" t="str">
        <f t="shared" si="446"/>
        <v>Zero Pay APC</v>
      </c>
      <c r="AJ1244" s="9">
        <f t="shared" si="447"/>
        <v>0</v>
      </c>
      <c r="AK1244" t="str">
        <f t="shared" si="448"/>
        <v>Zero Pay APC</v>
      </c>
      <c r="AL1244" s="9">
        <f t="shared" si="449"/>
        <v>0</v>
      </c>
      <c r="AM1244" t="str">
        <f t="shared" si="450"/>
        <v>Zero Pay APC</v>
      </c>
      <c r="AN1244" s="9">
        <f t="shared" si="451"/>
        <v>0</v>
      </c>
      <c r="AO1244" t="str">
        <f t="shared" si="452"/>
        <v>Zero Pay APC</v>
      </c>
      <c r="AP1244" s="9">
        <f t="shared" si="453"/>
        <v>0</v>
      </c>
    </row>
    <row r="1245" spans="1:42" x14ac:dyDescent="0.25">
      <c r="A1245">
        <v>7210102</v>
      </c>
      <c r="B1245" t="s">
        <v>1713</v>
      </c>
      <c r="C1245">
        <v>250</v>
      </c>
      <c r="D1245">
        <v>90707</v>
      </c>
      <c r="F1245" s="9">
        <f t="shared" si="435"/>
        <v>0</v>
      </c>
      <c r="G1245" s="9">
        <f t="shared" si="436"/>
        <v>365.18759999999997</v>
      </c>
      <c r="H1245" s="9">
        <f t="shared" si="437"/>
        <v>265.48200000000003</v>
      </c>
      <c r="I1245" s="9">
        <v>442.47</v>
      </c>
      <c r="J1245" t="s">
        <v>4100</v>
      </c>
      <c r="K1245" t="s">
        <v>4103</v>
      </c>
      <c r="L1245" s="9">
        <f t="shared" si="438"/>
        <v>42.123143999999996</v>
      </c>
      <c r="M1245" t="s">
        <v>4103</v>
      </c>
      <c r="N1245" s="9">
        <f t="shared" si="434"/>
        <v>134.06841</v>
      </c>
      <c r="O1245" t="s">
        <v>4103</v>
      </c>
      <c r="P1245" s="9">
        <f>I1245*40.9%</f>
        <v>180.97022999999999</v>
      </c>
      <c r="Q1245" t="s">
        <v>4103</v>
      </c>
      <c r="R1245" s="9">
        <f t="shared" si="439"/>
        <v>309.72899999999998</v>
      </c>
      <c r="S1245" t="s">
        <v>4103</v>
      </c>
      <c r="T1245" s="9">
        <f t="shared" si="440"/>
        <v>132.74100000000001</v>
      </c>
      <c r="U1245" t="s">
        <v>4103</v>
      </c>
      <c r="V1245" s="9">
        <f t="shared" si="454"/>
        <v>365.18759999999997</v>
      </c>
      <c r="W1245" t="s">
        <v>4103</v>
      </c>
      <c r="X1245" s="9">
        <f t="shared" si="441"/>
        <v>283.18080000000003</v>
      </c>
      <c r="Y1245" t="s">
        <v>4103</v>
      </c>
      <c r="Z1245" s="9">
        <f t="shared" si="457"/>
        <v>106.19280000000001</v>
      </c>
      <c r="AA1245" t="s">
        <v>4137</v>
      </c>
      <c r="AB1245" s="9">
        <v>92.49</v>
      </c>
      <c r="AC1245" t="str">
        <f t="shared" si="442"/>
        <v>Fee Schedule</v>
      </c>
      <c r="AD1245" s="9">
        <f t="shared" si="443"/>
        <v>92.49</v>
      </c>
      <c r="AE1245" t="s">
        <v>4149</v>
      </c>
      <c r="AF1245" s="9">
        <v>0</v>
      </c>
      <c r="AG1245" t="str">
        <f t="shared" si="444"/>
        <v>Zero Pay APC</v>
      </c>
      <c r="AH1245" s="9">
        <f t="shared" si="445"/>
        <v>0</v>
      </c>
      <c r="AI1245" t="str">
        <f t="shared" si="446"/>
        <v>Zero Pay APC</v>
      </c>
      <c r="AJ1245" s="9">
        <f t="shared" si="447"/>
        <v>0</v>
      </c>
      <c r="AK1245" t="str">
        <f t="shared" si="448"/>
        <v>Zero Pay APC</v>
      </c>
      <c r="AL1245" s="9">
        <f t="shared" si="449"/>
        <v>0</v>
      </c>
      <c r="AM1245" t="str">
        <f t="shared" si="450"/>
        <v>Zero Pay APC</v>
      </c>
      <c r="AN1245" s="9">
        <f t="shared" si="451"/>
        <v>0</v>
      </c>
      <c r="AO1245" t="str">
        <f t="shared" si="452"/>
        <v>Zero Pay APC</v>
      </c>
      <c r="AP1245" s="9">
        <f t="shared" si="453"/>
        <v>0</v>
      </c>
    </row>
    <row r="1246" spans="1:42" x14ac:dyDescent="0.25">
      <c r="A1246">
        <v>7210784</v>
      </c>
      <c r="B1246" t="s">
        <v>1813</v>
      </c>
      <c r="C1246">
        <v>250</v>
      </c>
      <c r="D1246">
        <v>90714</v>
      </c>
      <c r="F1246" s="9">
        <f t="shared" si="435"/>
        <v>0</v>
      </c>
      <c r="G1246" s="9">
        <f t="shared" si="436"/>
        <v>378.31184999999999</v>
      </c>
      <c r="H1246" s="9">
        <f t="shared" si="437"/>
        <v>208.29600000000002</v>
      </c>
      <c r="I1246" s="9">
        <v>347.16</v>
      </c>
      <c r="J1246" t="s">
        <v>4100</v>
      </c>
      <c r="K1246" t="s">
        <v>4103</v>
      </c>
      <c r="L1246" s="9">
        <f t="shared" si="438"/>
        <v>33.049632000000003</v>
      </c>
      <c r="M1246" t="s">
        <v>4103</v>
      </c>
      <c r="N1246" s="9">
        <f t="shared" si="434"/>
        <v>105.18948</v>
      </c>
      <c r="O1246" t="s">
        <v>4103</v>
      </c>
      <c r="P1246" s="9">
        <f>I1246*40.9%</f>
        <v>141.98844</v>
      </c>
      <c r="Q1246" t="s">
        <v>4103</v>
      </c>
      <c r="R1246" s="9">
        <f t="shared" si="439"/>
        <v>243.012</v>
      </c>
      <c r="S1246" t="s">
        <v>4103</v>
      </c>
      <c r="T1246" s="9">
        <f t="shared" si="440"/>
        <v>104.14800000000001</v>
      </c>
      <c r="U1246" t="s">
        <v>4103</v>
      </c>
      <c r="V1246" s="9">
        <f t="shared" si="454"/>
        <v>378.31184999999999</v>
      </c>
      <c r="W1246" t="s">
        <v>4103</v>
      </c>
      <c r="X1246" s="9">
        <f t="shared" si="441"/>
        <v>222.18240000000003</v>
      </c>
      <c r="Y1246" t="s">
        <v>4103</v>
      </c>
      <c r="Z1246" s="9">
        <f t="shared" si="457"/>
        <v>83.318399999999997</v>
      </c>
      <c r="AA1246" t="s">
        <v>4137</v>
      </c>
      <c r="AB1246" s="9">
        <v>28.65</v>
      </c>
      <c r="AC1246" t="str">
        <f t="shared" si="442"/>
        <v>Fee Schedule</v>
      </c>
      <c r="AD1246" s="9">
        <f t="shared" si="443"/>
        <v>28.65</v>
      </c>
      <c r="AE1246" t="s">
        <v>4149</v>
      </c>
      <c r="AF1246" s="9">
        <v>0</v>
      </c>
      <c r="AG1246" t="str">
        <f t="shared" si="444"/>
        <v>Zero Pay APC</v>
      </c>
      <c r="AH1246" s="9">
        <f t="shared" si="445"/>
        <v>0</v>
      </c>
      <c r="AI1246" t="str">
        <f t="shared" si="446"/>
        <v>Zero Pay APC</v>
      </c>
      <c r="AJ1246" s="9">
        <f t="shared" si="447"/>
        <v>0</v>
      </c>
      <c r="AK1246" t="str">
        <f t="shared" si="448"/>
        <v>Zero Pay APC</v>
      </c>
      <c r="AL1246" s="9">
        <f t="shared" si="449"/>
        <v>0</v>
      </c>
      <c r="AM1246" t="str">
        <f t="shared" si="450"/>
        <v>Zero Pay APC</v>
      </c>
      <c r="AN1246" s="9">
        <f t="shared" si="451"/>
        <v>0</v>
      </c>
      <c r="AO1246" t="str">
        <f t="shared" si="452"/>
        <v>Zero Pay APC</v>
      </c>
      <c r="AP1246" s="9">
        <f t="shared" si="453"/>
        <v>0</v>
      </c>
    </row>
    <row r="1247" spans="1:42" x14ac:dyDescent="0.25">
      <c r="A1247">
        <v>7212269</v>
      </c>
      <c r="B1247" t="s">
        <v>2076</v>
      </c>
      <c r="C1247">
        <v>250</v>
      </c>
      <c r="D1247">
        <v>90715</v>
      </c>
      <c r="F1247" s="9">
        <f t="shared" si="435"/>
        <v>0</v>
      </c>
      <c r="G1247" s="9">
        <f t="shared" si="436"/>
        <v>296.8218</v>
      </c>
      <c r="H1247" s="9">
        <f t="shared" si="437"/>
        <v>191.79</v>
      </c>
      <c r="I1247" s="9">
        <v>319.64999999999998</v>
      </c>
      <c r="J1247" t="s">
        <v>4100</v>
      </c>
      <c r="K1247" t="s">
        <v>4103</v>
      </c>
      <c r="L1247" s="9">
        <f t="shared" si="438"/>
        <v>30.430679999999995</v>
      </c>
      <c r="M1247" t="s">
        <v>4103</v>
      </c>
      <c r="N1247" s="9">
        <f t="shared" si="434"/>
        <v>96.853949999999983</v>
      </c>
      <c r="O1247" t="s">
        <v>4103</v>
      </c>
      <c r="P1247" s="9">
        <f>I1247*40.9%</f>
        <v>130.73684999999998</v>
      </c>
      <c r="Q1247" t="s">
        <v>4103</v>
      </c>
      <c r="R1247" s="9">
        <f t="shared" si="439"/>
        <v>223.75499999999997</v>
      </c>
      <c r="S1247" t="s">
        <v>4103</v>
      </c>
      <c r="T1247" s="9">
        <f t="shared" si="440"/>
        <v>95.894999999999996</v>
      </c>
      <c r="U1247" t="s">
        <v>4103</v>
      </c>
      <c r="V1247" s="9">
        <f t="shared" si="454"/>
        <v>296.8218</v>
      </c>
      <c r="W1247" t="s">
        <v>4103</v>
      </c>
      <c r="X1247" s="9">
        <f t="shared" si="441"/>
        <v>204.57599999999999</v>
      </c>
      <c r="Y1247" t="s">
        <v>4103</v>
      </c>
      <c r="Z1247" s="9">
        <f t="shared" si="457"/>
        <v>76.715999999999994</v>
      </c>
      <c r="AA1247" t="s">
        <v>4137</v>
      </c>
      <c r="AB1247" s="9">
        <v>38.67</v>
      </c>
      <c r="AC1247" t="str">
        <f t="shared" si="442"/>
        <v>Fee Schedule</v>
      </c>
      <c r="AD1247" s="9">
        <f t="shared" si="443"/>
        <v>38.67</v>
      </c>
      <c r="AE1247" t="s">
        <v>4149</v>
      </c>
      <c r="AF1247" s="9">
        <v>0</v>
      </c>
      <c r="AG1247" t="str">
        <f t="shared" si="444"/>
        <v>Zero Pay APC</v>
      </c>
      <c r="AH1247" s="9">
        <f t="shared" si="445"/>
        <v>0</v>
      </c>
      <c r="AI1247" t="str">
        <f t="shared" si="446"/>
        <v>Zero Pay APC</v>
      </c>
      <c r="AJ1247" s="9">
        <f t="shared" si="447"/>
        <v>0</v>
      </c>
      <c r="AK1247" t="str">
        <f t="shared" si="448"/>
        <v>Zero Pay APC</v>
      </c>
      <c r="AL1247" s="9">
        <f t="shared" si="449"/>
        <v>0</v>
      </c>
      <c r="AM1247" t="str">
        <f t="shared" si="450"/>
        <v>Zero Pay APC</v>
      </c>
      <c r="AN1247" s="9">
        <f t="shared" si="451"/>
        <v>0</v>
      </c>
      <c r="AO1247" t="str">
        <f t="shared" si="452"/>
        <v>Zero Pay APC</v>
      </c>
      <c r="AP1247" s="9">
        <f t="shared" si="453"/>
        <v>0</v>
      </c>
    </row>
    <row r="1248" spans="1:42" x14ac:dyDescent="0.25">
      <c r="A1248">
        <v>7212174</v>
      </c>
      <c r="B1248" t="s">
        <v>2045</v>
      </c>
      <c r="C1248">
        <v>636</v>
      </c>
      <c r="D1248">
        <v>90732</v>
      </c>
      <c r="F1248" s="9">
        <f t="shared" si="435"/>
        <v>0</v>
      </c>
      <c r="G1248" s="9">
        <f t="shared" si="436"/>
        <v>600.89399999999989</v>
      </c>
      <c r="H1248" s="9">
        <f t="shared" si="437"/>
        <v>515.05199999999991</v>
      </c>
      <c r="I1248" s="9">
        <v>858.42</v>
      </c>
      <c r="J1248" t="s">
        <v>4100</v>
      </c>
      <c r="K1248" t="s">
        <v>4103</v>
      </c>
      <c r="L1248" s="9">
        <f t="shared" si="438"/>
        <v>81.721583999999993</v>
      </c>
      <c r="M1248" t="s">
        <v>4103</v>
      </c>
      <c r="N1248" s="9">
        <f t="shared" si="434"/>
        <v>260.10125999999997</v>
      </c>
      <c r="O1248" t="s">
        <v>4103</v>
      </c>
      <c r="P1248" s="9">
        <f>I1248*61.2%</f>
        <v>525.35303999999996</v>
      </c>
      <c r="Q1248" t="s">
        <v>4103</v>
      </c>
      <c r="R1248" s="9">
        <f t="shared" si="439"/>
        <v>600.89399999999989</v>
      </c>
      <c r="S1248" t="s">
        <v>4103</v>
      </c>
      <c r="T1248" s="9">
        <f t="shared" si="440"/>
        <v>257.52599999999995</v>
      </c>
      <c r="U1248" t="s">
        <v>4103</v>
      </c>
      <c r="V1248" s="9">
        <f t="shared" si="454"/>
        <v>273.30074999999999</v>
      </c>
      <c r="W1248" t="s">
        <v>4103</v>
      </c>
      <c r="X1248" s="9">
        <f t="shared" si="441"/>
        <v>549.38879999999995</v>
      </c>
      <c r="Y1248" t="s">
        <v>4103</v>
      </c>
      <c r="Z1248" s="9">
        <f t="shared" si="457"/>
        <v>206.02079999999998</v>
      </c>
      <c r="AA1248" t="s">
        <v>4137</v>
      </c>
      <c r="AB1248" s="9">
        <v>133.47</v>
      </c>
      <c r="AC1248" t="str">
        <f t="shared" si="442"/>
        <v>Fee Schedule</v>
      </c>
      <c r="AD1248" s="9">
        <f t="shared" si="443"/>
        <v>133.47</v>
      </c>
      <c r="AE1248" t="s">
        <v>4156</v>
      </c>
      <c r="AF1248" s="9">
        <v>0</v>
      </c>
      <c r="AG1248" t="str">
        <f t="shared" si="444"/>
        <v>Vaccines</v>
      </c>
      <c r="AH1248" s="9">
        <f t="shared" si="445"/>
        <v>0</v>
      </c>
      <c r="AI1248" t="str">
        <f t="shared" si="446"/>
        <v>Vaccines</v>
      </c>
      <c r="AJ1248" s="9">
        <f t="shared" si="447"/>
        <v>0</v>
      </c>
      <c r="AK1248" t="str">
        <f t="shared" si="448"/>
        <v>Vaccines</v>
      </c>
      <c r="AL1248" s="9">
        <f t="shared" si="449"/>
        <v>0</v>
      </c>
      <c r="AM1248" t="str">
        <f t="shared" si="450"/>
        <v>Vaccines</v>
      </c>
      <c r="AN1248" s="9">
        <f t="shared" si="451"/>
        <v>0</v>
      </c>
      <c r="AO1248" t="str">
        <f t="shared" si="452"/>
        <v>Vaccines</v>
      </c>
      <c r="AP1248" s="9">
        <f t="shared" si="453"/>
        <v>0</v>
      </c>
    </row>
    <row r="1249" spans="1:42" x14ac:dyDescent="0.25">
      <c r="A1249">
        <v>1213433</v>
      </c>
      <c r="B1249" t="s">
        <v>740</v>
      </c>
      <c r="C1249">
        <v>636</v>
      </c>
      <c r="D1249">
        <v>90744</v>
      </c>
      <c r="F1249" s="9">
        <f t="shared" si="435"/>
        <v>0</v>
      </c>
      <c r="G1249" s="9">
        <f t="shared" si="436"/>
        <v>733.94909999999993</v>
      </c>
      <c r="H1249" s="9">
        <f t="shared" si="437"/>
        <v>159.11999999999998</v>
      </c>
      <c r="I1249" s="9">
        <v>265.2</v>
      </c>
      <c r="J1249" t="s">
        <v>4100</v>
      </c>
      <c r="K1249" t="s">
        <v>4103</v>
      </c>
      <c r="L1249" s="9">
        <f t="shared" si="438"/>
        <v>25.247039999999998</v>
      </c>
      <c r="M1249" t="s">
        <v>4103</v>
      </c>
      <c r="N1249" s="9">
        <f t="shared" si="434"/>
        <v>80.355599999999995</v>
      </c>
      <c r="O1249" t="s">
        <v>4103</v>
      </c>
      <c r="P1249" s="9">
        <f>I1249*61.2%</f>
        <v>162.30239999999998</v>
      </c>
      <c r="Q1249" t="s">
        <v>4103</v>
      </c>
      <c r="R1249" s="9">
        <f t="shared" si="439"/>
        <v>185.64</v>
      </c>
      <c r="S1249" t="s">
        <v>4103</v>
      </c>
      <c r="T1249" s="9">
        <f t="shared" si="440"/>
        <v>79.559999999999988</v>
      </c>
      <c r="U1249" t="s">
        <v>4103</v>
      </c>
      <c r="V1249" s="9">
        <f t="shared" si="454"/>
        <v>733.94909999999993</v>
      </c>
      <c r="W1249" t="s">
        <v>4103</v>
      </c>
      <c r="X1249" s="9">
        <f t="shared" si="441"/>
        <v>169.72800000000001</v>
      </c>
      <c r="Y1249" t="s">
        <v>4103</v>
      </c>
      <c r="Z1249" s="9">
        <f t="shared" si="457"/>
        <v>63.647999999999996</v>
      </c>
      <c r="AA1249" t="s">
        <v>4137</v>
      </c>
      <c r="AB1249" s="9">
        <v>29.9</v>
      </c>
      <c r="AC1249" t="str">
        <f t="shared" si="442"/>
        <v>Fee Schedule</v>
      </c>
      <c r="AD1249" s="9">
        <f t="shared" si="443"/>
        <v>29.9</v>
      </c>
      <c r="AE1249" t="s">
        <v>4156</v>
      </c>
      <c r="AF1249" s="9">
        <v>0</v>
      </c>
      <c r="AG1249" t="str">
        <f t="shared" si="444"/>
        <v>Vaccines</v>
      </c>
      <c r="AH1249" s="9">
        <f t="shared" si="445"/>
        <v>0</v>
      </c>
      <c r="AI1249" t="str">
        <f t="shared" si="446"/>
        <v>Vaccines</v>
      </c>
      <c r="AJ1249" s="9">
        <f t="shared" si="447"/>
        <v>0</v>
      </c>
      <c r="AK1249" t="str">
        <f t="shared" si="448"/>
        <v>Vaccines</v>
      </c>
      <c r="AL1249" s="9">
        <f t="shared" si="449"/>
        <v>0</v>
      </c>
      <c r="AM1249" t="str">
        <f t="shared" si="450"/>
        <v>Vaccines</v>
      </c>
      <c r="AN1249" s="9">
        <f t="shared" si="451"/>
        <v>0</v>
      </c>
      <c r="AO1249" t="str">
        <f t="shared" si="452"/>
        <v>Vaccines</v>
      </c>
      <c r="AP1249" s="9">
        <f t="shared" si="453"/>
        <v>0</v>
      </c>
    </row>
    <row r="1250" spans="1:42" x14ac:dyDescent="0.25">
      <c r="A1250">
        <v>7211803</v>
      </c>
      <c r="B1250" t="s">
        <v>740</v>
      </c>
      <c r="C1250">
        <v>636</v>
      </c>
      <c r="D1250">
        <v>90744</v>
      </c>
      <c r="F1250" s="9">
        <f t="shared" si="435"/>
        <v>0</v>
      </c>
      <c r="G1250" s="9">
        <f t="shared" si="436"/>
        <v>226.74599999999998</v>
      </c>
      <c r="H1250" s="9">
        <f t="shared" si="437"/>
        <v>170.04600000000002</v>
      </c>
      <c r="I1250" s="9">
        <v>283.41000000000003</v>
      </c>
      <c r="J1250" t="s">
        <v>4100</v>
      </c>
      <c r="K1250" t="s">
        <v>4103</v>
      </c>
      <c r="L1250" s="9">
        <f t="shared" si="438"/>
        <v>26.980632</v>
      </c>
      <c r="M1250" t="s">
        <v>4103</v>
      </c>
      <c r="N1250" s="9">
        <f t="shared" si="434"/>
        <v>85.873230000000007</v>
      </c>
      <c r="O1250" t="s">
        <v>4103</v>
      </c>
      <c r="P1250" s="9">
        <f>I1250*61.2%</f>
        <v>173.44692000000001</v>
      </c>
      <c r="Q1250" t="s">
        <v>4103</v>
      </c>
      <c r="R1250" s="9">
        <f t="shared" si="439"/>
        <v>198.387</v>
      </c>
      <c r="S1250" t="s">
        <v>4103</v>
      </c>
      <c r="T1250" s="9">
        <f t="shared" si="440"/>
        <v>85.02300000000001</v>
      </c>
      <c r="U1250" t="s">
        <v>4103</v>
      </c>
      <c r="V1250" s="9">
        <f t="shared" si="454"/>
        <v>226.74599999999998</v>
      </c>
      <c r="W1250" t="s">
        <v>4103</v>
      </c>
      <c r="X1250" s="9">
        <f t="shared" si="441"/>
        <v>181.38240000000002</v>
      </c>
      <c r="Y1250" t="s">
        <v>4103</v>
      </c>
      <c r="Z1250" s="9">
        <f t="shared" si="457"/>
        <v>68.0184</v>
      </c>
      <c r="AA1250" t="s">
        <v>4137</v>
      </c>
      <c r="AB1250" s="9">
        <v>29.9</v>
      </c>
      <c r="AC1250" t="str">
        <f t="shared" si="442"/>
        <v>Fee Schedule</v>
      </c>
      <c r="AD1250" s="9">
        <f t="shared" si="443"/>
        <v>29.9</v>
      </c>
      <c r="AE1250" t="s">
        <v>4156</v>
      </c>
      <c r="AF1250" s="9">
        <v>0</v>
      </c>
      <c r="AG1250" t="str">
        <f t="shared" si="444"/>
        <v>Vaccines</v>
      </c>
      <c r="AH1250" s="9">
        <f t="shared" si="445"/>
        <v>0</v>
      </c>
      <c r="AI1250" t="str">
        <f t="shared" si="446"/>
        <v>Vaccines</v>
      </c>
      <c r="AJ1250" s="9">
        <f t="shared" si="447"/>
        <v>0</v>
      </c>
      <c r="AK1250" t="str">
        <f t="shared" si="448"/>
        <v>Vaccines</v>
      </c>
      <c r="AL1250" s="9">
        <f t="shared" si="449"/>
        <v>0</v>
      </c>
      <c r="AM1250" t="str">
        <f t="shared" si="450"/>
        <v>Vaccines</v>
      </c>
      <c r="AN1250" s="9">
        <f t="shared" si="451"/>
        <v>0</v>
      </c>
      <c r="AO1250" t="str">
        <f t="shared" si="452"/>
        <v>Vaccines</v>
      </c>
      <c r="AP1250" s="9">
        <f t="shared" si="453"/>
        <v>0</v>
      </c>
    </row>
    <row r="1251" spans="1:42" x14ac:dyDescent="0.25">
      <c r="A1251">
        <v>2041000</v>
      </c>
      <c r="B1251" t="s">
        <v>3932</v>
      </c>
      <c r="C1251">
        <v>801</v>
      </c>
      <c r="D1251">
        <v>90935</v>
      </c>
      <c r="F1251" s="9">
        <f t="shared" si="435"/>
        <v>0</v>
      </c>
      <c r="G1251" s="9">
        <f t="shared" si="436"/>
        <v>1322.9579999999999</v>
      </c>
      <c r="H1251" s="9">
        <f t="shared" si="437"/>
        <v>1133.9639999999999</v>
      </c>
      <c r="I1251" s="9">
        <v>1889.94</v>
      </c>
      <c r="J1251" t="s">
        <v>4100</v>
      </c>
      <c r="K1251" t="s">
        <v>4103</v>
      </c>
      <c r="L1251" s="9">
        <f t="shared" si="438"/>
        <v>179.92228799999998</v>
      </c>
      <c r="M1251" t="s">
        <v>4103</v>
      </c>
      <c r="N1251" s="9">
        <f t="shared" si="434"/>
        <v>572.65182000000004</v>
      </c>
      <c r="O1251" t="s">
        <v>4103</v>
      </c>
      <c r="P1251" s="9">
        <f t="shared" ref="P1251:P1278" si="458">I1251*40.9%</f>
        <v>772.98545999999999</v>
      </c>
      <c r="Q1251" t="s">
        <v>4103</v>
      </c>
      <c r="R1251" s="9">
        <f t="shared" si="439"/>
        <v>1322.9579999999999</v>
      </c>
      <c r="S1251" t="s">
        <v>4103</v>
      </c>
      <c r="T1251" s="9">
        <f t="shared" si="440"/>
        <v>566.98199999999997</v>
      </c>
      <c r="U1251" t="s">
        <v>4103</v>
      </c>
      <c r="V1251" s="9">
        <f t="shared" si="454"/>
        <v>242.31555000000003</v>
      </c>
      <c r="W1251" t="s">
        <v>4103</v>
      </c>
      <c r="X1251" s="9">
        <f t="shared" si="441"/>
        <v>1209.5616</v>
      </c>
      <c r="Y1251" t="s">
        <v>4103</v>
      </c>
      <c r="Z1251" s="9">
        <f t="shared" si="457"/>
        <v>453.5856</v>
      </c>
      <c r="AA1251" t="s">
        <v>4103</v>
      </c>
      <c r="AB1251" s="9">
        <f t="shared" ref="AB1251:AB1258" si="459">I1251*0%</f>
        <v>0</v>
      </c>
      <c r="AC1251" t="str">
        <f t="shared" si="442"/>
        <v>POC</v>
      </c>
      <c r="AD1251" s="9">
        <f t="shared" si="443"/>
        <v>0</v>
      </c>
      <c r="AE1251" t="s">
        <v>4151</v>
      </c>
      <c r="AF1251" s="9">
        <v>622.98</v>
      </c>
      <c r="AG1251" t="str">
        <f t="shared" si="444"/>
        <v>APCs</v>
      </c>
      <c r="AH1251" s="9">
        <f t="shared" si="445"/>
        <v>622.98</v>
      </c>
      <c r="AI1251" t="str">
        <f t="shared" si="446"/>
        <v>APCs</v>
      </c>
      <c r="AJ1251" s="9">
        <f t="shared" si="447"/>
        <v>622.98</v>
      </c>
      <c r="AK1251" t="str">
        <f t="shared" si="448"/>
        <v>APCs</v>
      </c>
      <c r="AL1251" s="9">
        <f t="shared" si="449"/>
        <v>622.98</v>
      </c>
      <c r="AM1251" t="str">
        <f t="shared" si="450"/>
        <v>APCs</v>
      </c>
      <c r="AN1251" s="9">
        <f t="shared" si="451"/>
        <v>622.98</v>
      </c>
      <c r="AO1251" t="str">
        <f t="shared" si="452"/>
        <v>APCs</v>
      </c>
      <c r="AP1251" s="9">
        <f t="shared" si="453"/>
        <v>622.98</v>
      </c>
    </row>
    <row r="1252" spans="1:42" x14ac:dyDescent="0.25">
      <c r="A1252">
        <v>2041003</v>
      </c>
      <c r="B1252" t="s">
        <v>3933</v>
      </c>
      <c r="C1252">
        <v>801</v>
      </c>
      <c r="D1252">
        <v>90945</v>
      </c>
      <c r="F1252" s="9">
        <f t="shared" si="435"/>
        <v>0</v>
      </c>
      <c r="G1252" s="9">
        <f t="shared" si="436"/>
        <v>1615.8987</v>
      </c>
      <c r="H1252" s="9">
        <f t="shared" si="437"/>
        <v>458.11199999999997</v>
      </c>
      <c r="I1252" s="9">
        <v>763.52</v>
      </c>
      <c r="J1252" t="s">
        <v>4100</v>
      </c>
      <c r="K1252" t="s">
        <v>4103</v>
      </c>
      <c r="L1252" s="9">
        <f t="shared" si="438"/>
        <v>72.687103999999991</v>
      </c>
      <c r="M1252" t="s">
        <v>4103</v>
      </c>
      <c r="N1252" s="9">
        <f t="shared" si="434"/>
        <v>231.34655999999998</v>
      </c>
      <c r="O1252" t="s">
        <v>4103</v>
      </c>
      <c r="P1252" s="9">
        <f t="shared" si="458"/>
        <v>312.27967999999998</v>
      </c>
      <c r="Q1252" t="s">
        <v>4103</v>
      </c>
      <c r="R1252" s="9">
        <f t="shared" si="439"/>
        <v>534.46399999999994</v>
      </c>
      <c r="S1252" t="s">
        <v>4103</v>
      </c>
      <c r="T1252" s="9">
        <f t="shared" si="440"/>
        <v>229.05599999999998</v>
      </c>
      <c r="U1252" t="s">
        <v>4103</v>
      </c>
      <c r="V1252" s="9">
        <f t="shared" si="454"/>
        <v>1615.8987</v>
      </c>
      <c r="W1252" t="s">
        <v>4103</v>
      </c>
      <c r="X1252" s="9">
        <f t="shared" si="441"/>
        <v>488.65280000000001</v>
      </c>
      <c r="Y1252" t="s">
        <v>4103</v>
      </c>
      <c r="Z1252" s="9">
        <f t="shared" si="457"/>
        <v>183.2448</v>
      </c>
      <c r="AA1252" t="s">
        <v>4103</v>
      </c>
      <c r="AB1252" s="9">
        <f t="shared" si="459"/>
        <v>0</v>
      </c>
      <c r="AC1252" t="str">
        <f t="shared" si="442"/>
        <v>POC</v>
      </c>
      <c r="AD1252" s="9">
        <f t="shared" si="443"/>
        <v>0</v>
      </c>
      <c r="AE1252" t="s">
        <v>4151</v>
      </c>
      <c r="AF1252" s="9">
        <v>394.85</v>
      </c>
      <c r="AG1252" t="str">
        <f t="shared" si="444"/>
        <v>APCs</v>
      </c>
      <c r="AH1252" s="9">
        <f t="shared" si="445"/>
        <v>394.85</v>
      </c>
      <c r="AI1252" t="str">
        <f t="shared" si="446"/>
        <v>APCs</v>
      </c>
      <c r="AJ1252" s="9">
        <f t="shared" si="447"/>
        <v>394.85</v>
      </c>
      <c r="AK1252" t="str">
        <f t="shared" si="448"/>
        <v>APCs</v>
      </c>
      <c r="AL1252" s="9">
        <f t="shared" si="449"/>
        <v>394.85</v>
      </c>
      <c r="AM1252" t="str">
        <f t="shared" si="450"/>
        <v>APCs</v>
      </c>
      <c r="AN1252" s="9">
        <f t="shared" si="451"/>
        <v>394.85</v>
      </c>
      <c r="AO1252" t="str">
        <f t="shared" si="452"/>
        <v>APCs</v>
      </c>
      <c r="AP1252" s="9">
        <f t="shared" si="453"/>
        <v>394.85</v>
      </c>
    </row>
    <row r="1253" spans="1:42" x14ac:dyDescent="0.25">
      <c r="A1253">
        <v>1872308</v>
      </c>
      <c r="B1253" t="s">
        <v>3903</v>
      </c>
      <c r="C1253">
        <v>440</v>
      </c>
      <c r="D1253">
        <v>92507</v>
      </c>
      <c r="E1253" t="s">
        <v>3890</v>
      </c>
      <c r="F1253" s="9">
        <f t="shared" si="435"/>
        <v>0</v>
      </c>
      <c r="G1253" s="9">
        <f t="shared" si="436"/>
        <v>652.80959999999993</v>
      </c>
      <c r="H1253" s="9">
        <f t="shared" si="437"/>
        <v>237.00599999999997</v>
      </c>
      <c r="I1253" s="9">
        <v>395.01</v>
      </c>
      <c r="J1253" t="s">
        <v>4100</v>
      </c>
      <c r="K1253" t="s">
        <v>4103</v>
      </c>
      <c r="L1253" s="9">
        <f t="shared" si="438"/>
        <v>37.604951999999997</v>
      </c>
      <c r="M1253" t="s">
        <v>4103</v>
      </c>
      <c r="N1253" s="9">
        <f t="shared" si="434"/>
        <v>119.68803</v>
      </c>
      <c r="O1253" t="s">
        <v>4103</v>
      </c>
      <c r="P1253" s="9">
        <f t="shared" si="458"/>
        <v>161.55909</v>
      </c>
      <c r="Q1253" t="s">
        <v>4103</v>
      </c>
      <c r="R1253" s="9">
        <f t="shared" si="439"/>
        <v>276.50699999999995</v>
      </c>
      <c r="S1253" t="s">
        <v>4103</v>
      </c>
      <c r="T1253" s="9">
        <f t="shared" si="440"/>
        <v>118.50299999999999</v>
      </c>
      <c r="U1253" t="s">
        <v>4103</v>
      </c>
      <c r="V1253" s="9">
        <f t="shared" si="454"/>
        <v>652.80959999999993</v>
      </c>
      <c r="W1253" t="s">
        <v>4103</v>
      </c>
      <c r="X1253" s="9">
        <f t="shared" si="441"/>
        <v>252.8064</v>
      </c>
      <c r="Y1253" t="s">
        <v>4103</v>
      </c>
      <c r="Z1253" s="9">
        <f t="shared" si="457"/>
        <v>94.802399999999992</v>
      </c>
      <c r="AA1253" t="s">
        <v>4103</v>
      </c>
      <c r="AB1253" s="9">
        <f t="shared" si="459"/>
        <v>0</v>
      </c>
      <c r="AC1253" t="str">
        <f t="shared" si="442"/>
        <v>POC</v>
      </c>
      <c r="AD1253" s="9">
        <f t="shared" si="443"/>
        <v>0</v>
      </c>
      <c r="AE1253" t="s">
        <v>4153</v>
      </c>
      <c r="AF1253" s="9">
        <v>70.45</v>
      </c>
      <c r="AG1253" t="str">
        <f t="shared" si="444"/>
        <v>RVU-Global</v>
      </c>
      <c r="AH1253" s="9">
        <f t="shared" si="445"/>
        <v>70.45</v>
      </c>
      <c r="AI1253" t="str">
        <f t="shared" si="446"/>
        <v>RVU-Global</v>
      </c>
      <c r="AJ1253" s="9">
        <f t="shared" si="447"/>
        <v>70.45</v>
      </c>
      <c r="AK1253" t="str">
        <f t="shared" si="448"/>
        <v>RVU-Global</v>
      </c>
      <c r="AL1253" s="9">
        <f t="shared" si="449"/>
        <v>70.45</v>
      </c>
      <c r="AM1253" t="str">
        <f t="shared" si="450"/>
        <v>RVU-Global</v>
      </c>
      <c r="AN1253" s="9">
        <f t="shared" si="451"/>
        <v>70.45</v>
      </c>
      <c r="AO1253" t="str">
        <f t="shared" si="452"/>
        <v>RVU-Global</v>
      </c>
      <c r="AP1253" s="9">
        <f t="shared" si="453"/>
        <v>70.45</v>
      </c>
    </row>
    <row r="1254" spans="1:42" x14ac:dyDescent="0.25">
      <c r="A1254">
        <v>1872309</v>
      </c>
      <c r="B1254" t="s">
        <v>3904</v>
      </c>
      <c r="C1254">
        <v>443</v>
      </c>
      <c r="D1254">
        <v>92508</v>
      </c>
      <c r="E1254" t="s">
        <v>3890</v>
      </c>
      <c r="F1254" s="9">
        <f t="shared" si="435"/>
        <v>0</v>
      </c>
      <c r="G1254" s="9">
        <f t="shared" si="436"/>
        <v>337.73354999999998</v>
      </c>
      <c r="H1254" s="9">
        <f t="shared" si="437"/>
        <v>97.986000000000004</v>
      </c>
      <c r="I1254" s="9">
        <v>163.31</v>
      </c>
      <c r="J1254" t="s">
        <v>4100</v>
      </c>
      <c r="K1254" t="s">
        <v>4103</v>
      </c>
      <c r="L1254" s="9">
        <f t="shared" si="438"/>
        <v>15.547111999999998</v>
      </c>
      <c r="M1254" t="s">
        <v>4103</v>
      </c>
      <c r="N1254" s="9">
        <f t="shared" si="434"/>
        <v>49.482929999999996</v>
      </c>
      <c r="O1254" t="s">
        <v>4103</v>
      </c>
      <c r="P1254" s="9">
        <f t="shared" si="458"/>
        <v>66.793790000000001</v>
      </c>
      <c r="Q1254" t="s">
        <v>4103</v>
      </c>
      <c r="R1254" s="9">
        <f t="shared" si="439"/>
        <v>114.31699999999999</v>
      </c>
      <c r="S1254" t="s">
        <v>4103</v>
      </c>
      <c r="T1254" s="9">
        <f t="shared" si="440"/>
        <v>48.993000000000002</v>
      </c>
      <c r="U1254" t="s">
        <v>4103</v>
      </c>
      <c r="V1254" s="9">
        <f t="shared" si="454"/>
        <v>337.73354999999998</v>
      </c>
      <c r="W1254" t="s">
        <v>4103</v>
      </c>
      <c r="X1254" s="9">
        <f t="shared" si="441"/>
        <v>104.5184</v>
      </c>
      <c r="Y1254" t="s">
        <v>4103</v>
      </c>
      <c r="Z1254" s="9">
        <f t="shared" si="457"/>
        <v>39.194400000000002</v>
      </c>
      <c r="AA1254" t="s">
        <v>4103</v>
      </c>
      <c r="AB1254" s="9">
        <f t="shared" si="459"/>
        <v>0</v>
      </c>
      <c r="AC1254" t="str">
        <f t="shared" si="442"/>
        <v>POC</v>
      </c>
      <c r="AD1254" s="9">
        <f t="shared" si="443"/>
        <v>0</v>
      </c>
      <c r="AE1254" t="s">
        <v>4153</v>
      </c>
      <c r="AF1254" s="9">
        <v>22.09</v>
      </c>
      <c r="AG1254" t="str">
        <f t="shared" si="444"/>
        <v>RVU-Global</v>
      </c>
      <c r="AH1254" s="9">
        <f t="shared" si="445"/>
        <v>22.09</v>
      </c>
      <c r="AI1254" t="str">
        <f t="shared" si="446"/>
        <v>RVU-Global</v>
      </c>
      <c r="AJ1254" s="9">
        <f t="shared" si="447"/>
        <v>22.09</v>
      </c>
      <c r="AK1254" t="str">
        <f t="shared" si="448"/>
        <v>RVU-Global</v>
      </c>
      <c r="AL1254" s="9">
        <f t="shared" si="449"/>
        <v>22.09</v>
      </c>
      <c r="AM1254" t="str">
        <f t="shared" si="450"/>
        <v>RVU-Global</v>
      </c>
      <c r="AN1254" s="9">
        <f t="shared" si="451"/>
        <v>22.09</v>
      </c>
      <c r="AO1254" t="str">
        <f t="shared" si="452"/>
        <v>RVU-Global</v>
      </c>
      <c r="AP1254" s="9">
        <f t="shared" si="453"/>
        <v>22.09</v>
      </c>
    </row>
    <row r="1255" spans="1:42" x14ac:dyDescent="0.25">
      <c r="A1255">
        <v>1872222</v>
      </c>
      <c r="B1255" t="s">
        <v>3897</v>
      </c>
      <c r="C1255">
        <v>444</v>
      </c>
      <c r="D1255">
        <v>92521</v>
      </c>
      <c r="E1255" t="s">
        <v>3890</v>
      </c>
      <c r="F1255" s="9">
        <f t="shared" si="435"/>
        <v>0</v>
      </c>
      <c r="G1255" s="9">
        <f t="shared" si="436"/>
        <v>517.85299999999995</v>
      </c>
      <c r="H1255" s="9">
        <f t="shared" si="437"/>
        <v>443.87399999999997</v>
      </c>
      <c r="I1255" s="9">
        <v>739.79</v>
      </c>
      <c r="J1255" t="s">
        <v>4100</v>
      </c>
      <c r="K1255" t="s">
        <v>4103</v>
      </c>
      <c r="L1255" s="9">
        <f t="shared" si="438"/>
        <v>70.428007999999991</v>
      </c>
      <c r="M1255" t="s">
        <v>4103</v>
      </c>
      <c r="N1255" s="9">
        <f t="shared" si="434"/>
        <v>224.15636999999998</v>
      </c>
      <c r="O1255" t="s">
        <v>4103</v>
      </c>
      <c r="P1255" s="9">
        <f t="shared" si="458"/>
        <v>302.57410999999996</v>
      </c>
      <c r="Q1255" t="s">
        <v>4103</v>
      </c>
      <c r="R1255" s="9">
        <f t="shared" si="439"/>
        <v>517.85299999999995</v>
      </c>
      <c r="S1255" t="s">
        <v>4103</v>
      </c>
      <c r="T1255" s="9">
        <f t="shared" si="440"/>
        <v>221.93699999999998</v>
      </c>
      <c r="U1255" t="s">
        <v>4103</v>
      </c>
      <c r="V1255" s="9">
        <f t="shared" si="454"/>
        <v>139.63005000000001</v>
      </c>
      <c r="W1255" t="s">
        <v>4103</v>
      </c>
      <c r="X1255" s="9">
        <f t="shared" si="441"/>
        <v>473.46559999999999</v>
      </c>
      <c r="Y1255" t="s">
        <v>4103</v>
      </c>
      <c r="Z1255" s="9">
        <f t="shared" si="457"/>
        <v>177.5496</v>
      </c>
      <c r="AA1255" t="s">
        <v>4103</v>
      </c>
      <c r="AB1255" s="9">
        <f t="shared" si="459"/>
        <v>0</v>
      </c>
      <c r="AC1255" t="str">
        <f t="shared" si="442"/>
        <v>POC</v>
      </c>
      <c r="AD1255" s="9">
        <f t="shared" si="443"/>
        <v>0</v>
      </c>
      <c r="AE1255" t="s">
        <v>4153</v>
      </c>
      <c r="AF1255" s="9">
        <v>122.57</v>
      </c>
      <c r="AG1255" t="str">
        <f t="shared" si="444"/>
        <v>RVU-Global</v>
      </c>
      <c r="AH1255" s="9">
        <f t="shared" si="445"/>
        <v>122.57</v>
      </c>
      <c r="AI1255" t="str">
        <f t="shared" si="446"/>
        <v>RVU-Global</v>
      </c>
      <c r="AJ1255" s="9">
        <f t="shared" si="447"/>
        <v>122.57</v>
      </c>
      <c r="AK1255" t="str">
        <f t="shared" si="448"/>
        <v>RVU-Global</v>
      </c>
      <c r="AL1255" s="9">
        <f t="shared" si="449"/>
        <v>122.57</v>
      </c>
      <c r="AM1255" t="str">
        <f t="shared" si="450"/>
        <v>RVU-Global</v>
      </c>
      <c r="AN1255" s="9">
        <f t="shared" si="451"/>
        <v>122.57</v>
      </c>
      <c r="AO1255" t="str">
        <f t="shared" si="452"/>
        <v>RVU-Global</v>
      </c>
      <c r="AP1255" s="9">
        <f t="shared" si="453"/>
        <v>122.57</v>
      </c>
    </row>
    <row r="1256" spans="1:42" x14ac:dyDescent="0.25">
      <c r="A1256">
        <v>1872223</v>
      </c>
      <c r="B1256" t="s">
        <v>3898</v>
      </c>
      <c r="C1256">
        <v>444</v>
      </c>
      <c r="D1256">
        <v>92522</v>
      </c>
      <c r="E1256" t="s">
        <v>3890</v>
      </c>
      <c r="F1256" s="9">
        <f t="shared" si="435"/>
        <v>0</v>
      </c>
      <c r="G1256" s="9">
        <f t="shared" si="436"/>
        <v>632.52044999999998</v>
      </c>
      <c r="H1256" s="9">
        <f t="shared" si="437"/>
        <v>443.87399999999997</v>
      </c>
      <c r="I1256" s="9">
        <v>739.79</v>
      </c>
      <c r="J1256" t="s">
        <v>4100</v>
      </c>
      <c r="K1256" t="s">
        <v>4103</v>
      </c>
      <c r="L1256" s="9">
        <f t="shared" si="438"/>
        <v>70.428007999999991</v>
      </c>
      <c r="M1256" t="s">
        <v>4103</v>
      </c>
      <c r="N1256" s="9">
        <f t="shared" si="434"/>
        <v>224.15636999999998</v>
      </c>
      <c r="O1256" t="s">
        <v>4103</v>
      </c>
      <c r="P1256" s="9">
        <f t="shared" si="458"/>
        <v>302.57410999999996</v>
      </c>
      <c r="Q1256" t="s">
        <v>4103</v>
      </c>
      <c r="R1256" s="9">
        <f t="shared" si="439"/>
        <v>517.85299999999995</v>
      </c>
      <c r="S1256" t="s">
        <v>4103</v>
      </c>
      <c r="T1256" s="9">
        <f t="shared" si="440"/>
        <v>221.93699999999998</v>
      </c>
      <c r="U1256" t="s">
        <v>4103</v>
      </c>
      <c r="V1256" s="9">
        <f t="shared" si="454"/>
        <v>632.52044999999998</v>
      </c>
      <c r="W1256" t="s">
        <v>4103</v>
      </c>
      <c r="X1256" s="9">
        <f t="shared" si="441"/>
        <v>473.46559999999999</v>
      </c>
      <c r="Y1256" t="s">
        <v>4103</v>
      </c>
      <c r="Z1256" s="9">
        <f t="shared" si="457"/>
        <v>177.5496</v>
      </c>
      <c r="AA1256" t="s">
        <v>4103</v>
      </c>
      <c r="AB1256" s="9">
        <f t="shared" si="459"/>
        <v>0</v>
      </c>
      <c r="AC1256" t="str">
        <f t="shared" si="442"/>
        <v>POC</v>
      </c>
      <c r="AD1256" s="9">
        <f t="shared" si="443"/>
        <v>0</v>
      </c>
      <c r="AE1256" t="s">
        <v>4153</v>
      </c>
      <c r="AF1256" s="9">
        <v>102.6</v>
      </c>
      <c r="AG1256" t="str">
        <f t="shared" si="444"/>
        <v>RVU-Global</v>
      </c>
      <c r="AH1256" s="9">
        <f t="shared" si="445"/>
        <v>102.6</v>
      </c>
      <c r="AI1256" t="str">
        <f t="shared" si="446"/>
        <v>RVU-Global</v>
      </c>
      <c r="AJ1256" s="9">
        <f t="shared" si="447"/>
        <v>102.6</v>
      </c>
      <c r="AK1256" t="str">
        <f t="shared" si="448"/>
        <v>RVU-Global</v>
      </c>
      <c r="AL1256" s="9">
        <f t="shared" si="449"/>
        <v>102.6</v>
      </c>
      <c r="AM1256" t="str">
        <f t="shared" si="450"/>
        <v>RVU-Global</v>
      </c>
      <c r="AN1256" s="9">
        <f t="shared" si="451"/>
        <v>102.6</v>
      </c>
      <c r="AO1256" t="str">
        <f t="shared" si="452"/>
        <v>RVU-Global</v>
      </c>
      <c r="AP1256" s="9">
        <f t="shared" si="453"/>
        <v>102.6</v>
      </c>
    </row>
    <row r="1257" spans="1:42" x14ac:dyDescent="0.25">
      <c r="A1257">
        <v>1872224</v>
      </c>
      <c r="B1257" t="s">
        <v>3899</v>
      </c>
      <c r="C1257">
        <v>444</v>
      </c>
      <c r="D1257">
        <v>92523</v>
      </c>
      <c r="E1257" t="s">
        <v>3890</v>
      </c>
      <c r="F1257" s="9">
        <f t="shared" si="435"/>
        <v>0</v>
      </c>
      <c r="G1257" s="9">
        <f t="shared" si="436"/>
        <v>632.52044999999998</v>
      </c>
      <c r="H1257" s="9">
        <f t="shared" si="437"/>
        <v>443.87399999999997</v>
      </c>
      <c r="I1257" s="9">
        <v>739.79</v>
      </c>
      <c r="J1257" t="s">
        <v>4100</v>
      </c>
      <c r="K1257" t="s">
        <v>4103</v>
      </c>
      <c r="L1257" s="9">
        <f t="shared" si="438"/>
        <v>70.428007999999991</v>
      </c>
      <c r="M1257" t="s">
        <v>4103</v>
      </c>
      <c r="N1257" s="9">
        <f t="shared" si="434"/>
        <v>224.15636999999998</v>
      </c>
      <c r="O1257" t="s">
        <v>4103</v>
      </c>
      <c r="P1257" s="9">
        <f t="shared" si="458"/>
        <v>302.57410999999996</v>
      </c>
      <c r="Q1257" t="s">
        <v>4103</v>
      </c>
      <c r="R1257" s="9">
        <f t="shared" si="439"/>
        <v>517.85299999999995</v>
      </c>
      <c r="S1257" t="s">
        <v>4103</v>
      </c>
      <c r="T1257" s="9">
        <f t="shared" si="440"/>
        <v>221.93699999999998</v>
      </c>
      <c r="U1257" t="s">
        <v>4103</v>
      </c>
      <c r="V1257" s="9">
        <f t="shared" si="454"/>
        <v>632.52044999999998</v>
      </c>
      <c r="W1257" t="s">
        <v>4103</v>
      </c>
      <c r="X1257" s="9">
        <f t="shared" si="441"/>
        <v>473.46559999999999</v>
      </c>
      <c r="Y1257" t="s">
        <v>4103</v>
      </c>
      <c r="Z1257" s="9">
        <f t="shared" si="457"/>
        <v>177.5496</v>
      </c>
      <c r="AA1257" t="s">
        <v>4103</v>
      </c>
      <c r="AB1257" s="9">
        <f t="shared" si="459"/>
        <v>0</v>
      </c>
      <c r="AC1257" t="str">
        <f t="shared" si="442"/>
        <v>POC</v>
      </c>
      <c r="AD1257" s="9">
        <f t="shared" si="443"/>
        <v>0</v>
      </c>
      <c r="AE1257" t="s">
        <v>4153</v>
      </c>
      <c r="AF1257" s="9">
        <v>210.14</v>
      </c>
      <c r="AG1257" t="str">
        <f t="shared" si="444"/>
        <v>RVU-Global</v>
      </c>
      <c r="AH1257" s="9">
        <f t="shared" si="445"/>
        <v>210.14</v>
      </c>
      <c r="AI1257" t="str">
        <f t="shared" si="446"/>
        <v>RVU-Global</v>
      </c>
      <c r="AJ1257" s="9">
        <f t="shared" si="447"/>
        <v>210.14</v>
      </c>
      <c r="AK1257" t="str">
        <f t="shared" si="448"/>
        <v>RVU-Global</v>
      </c>
      <c r="AL1257" s="9">
        <f t="shared" si="449"/>
        <v>210.14</v>
      </c>
      <c r="AM1257" t="str">
        <f t="shared" si="450"/>
        <v>RVU-Global</v>
      </c>
      <c r="AN1257" s="9">
        <f t="shared" si="451"/>
        <v>210.14</v>
      </c>
      <c r="AO1257" t="str">
        <f t="shared" si="452"/>
        <v>RVU-Global</v>
      </c>
      <c r="AP1257" s="9">
        <f t="shared" si="453"/>
        <v>210.14</v>
      </c>
    </row>
    <row r="1258" spans="1:42" x14ac:dyDescent="0.25">
      <c r="A1258">
        <v>1872225</v>
      </c>
      <c r="B1258" t="s">
        <v>3900</v>
      </c>
      <c r="C1258">
        <v>444</v>
      </c>
      <c r="D1258">
        <v>92524</v>
      </c>
      <c r="E1258" t="s">
        <v>3890</v>
      </c>
      <c r="F1258" s="9">
        <f t="shared" si="435"/>
        <v>0</v>
      </c>
      <c r="G1258" s="9">
        <f t="shared" si="436"/>
        <v>632.52044999999998</v>
      </c>
      <c r="H1258" s="9">
        <f t="shared" si="437"/>
        <v>443.87399999999997</v>
      </c>
      <c r="I1258" s="9">
        <v>739.79</v>
      </c>
      <c r="J1258" t="s">
        <v>4100</v>
      </c>
      <c r="K1258" t="s">
        <v>4103</v>
      </c>
      <c r="L1258" s="9">
        <f t="shared" si="438"/>
        <v>70.428007999999991</v>
      </c>
      <c r="M1258" t="s">
        <v>4103</v>
      </c>
      <c r="N1258" s="9">
        <f t="shared" si="434"/>
        <v>224.15636999999998</v>
      </c>
      <c r="O1258" t="s">
        <v>4103</v>
      </c>
      <c r="P1258" s="9">
        <f t="shared" si="458"/>
        <v>302.57410999999996</v>
      </c>
      <c r="Q1258" t="s">
        <v>4103</v>
      </c>
      <c r="R1258" s="9">
        <f t="shared" si="439"/>
        <v>517.85299999999995</v>
      </c>
      <c r="S1258" t="s">
        <v>4103</v>
      </c>
      <c r="T1258" s="9">
        <f t="shared" si="440"/>
        <v>221.93699999999998</v>
      </c>
      <c r="U1258" t="s">
        <v>4103</v>
      </c>
      <c r="V1258" s="9">
        <f t="shared" si="454"/>
        <v>632.52044999999998</v>
      </c>
      <c r="W1258" t="s">
        <v>4103</v>
      </c>
      <c r="X1258" s="9">
        <f t="shared" si="441"/>
        <v>473.46559999999999</v>
      </c>
      <c r="Y1258" t="s">
        <v>4103</v>
      </c>
      <c r="Z1258" s="9">
        <f t="shared" si="457"/>
        <v>177.5496</v>
      </c>
      <c r="AA1258" t="s">
        <v>4103</v>
      </c>
      <c r="AB1258" s="9">
        <f t="shared" si="459"/>
        <v>0</v>
      </c>
      <c r="AC1258" t="str">
        <f t="shared" si="442"/>
        <v>POC</v>
      </c>
      <c r="AD1258" s="9">
        <f t="shared" si="443"/>
        <v>0</v>
      </c>
      <c r="AE1258" t="s">
        <v>4153</v>
      </c>
      <c r="AF1258" s="9">
        <v>101.18</v>
      </c>
      <c r="AG1258" t="str">
        <f t="shared" si="444"/>
        <v>RVU-Global</v>
      </c>
      <c r="AH1258" s="9">
        <f t="shared" si="445"/>
        <v>101.18</v>
      </c>
      <c r="AI1258" t="str">
        <f t="shared" si="446"/>
        <v>RVU-Global</v>
      </c>
      <c r="AJ1258" s="9">
        <f t="shared" si="447"/>
        <v>101.18</v>
      </c>
      <c r="AK1258" t="str">
        <f t="shared" si="448"/>
        <v>RVU-Global</v>
      </c>
      <c r="AL1258" s="9">
        <f t="shared" si="449"/>
        <v>101.18</v>
      </c>
      <c r="AM1258" t="str">
        <f t="shared" si="450"/>
        <v>RVU-Global</v>
      </c>
      <c r="AN1258" s="9">
        <f t="shared" si="451"/>
        <v>101.18</v>
      </c>
      <c r="AO1258" t="str">
        <f t="shared" si="452"/>
        <v>RVU-Global</v>
      </c>
      <c r="AP1258" s="9">
        <f t="shared" si="453"/>
        <v>101.18</v>
      </c>
    </row>
    <row r="1259" spans="1:42" x14ac:dyDescent="0.25">
      <c r="A1259">
        <v>1872314</v>
      </c>
      <c r="B1259" t="s">
        <v>3905</v>
      </c>
      <c r="C1259">
        <v>440</v>
      </c>
      <c r="D1259">
        <v>92526</v>
      </c>
      <c r="E1259" t="s">
        <v>3890</v>
      </c>
      <c r="F1259" s="9">
        <f t="shared" si="435"/>
        <v>48.635775999999993</v>
      </c>
      <c r="G1259" s="9">
        <f t="shared" si="436"/>
        <v>632.52044999999998</v>
      </c>
      <c r="H1259" s="9">
        <f t="shared" si="437"/>
        <v>306.52799999999996</v>
      </c>
      <c r="I1259" s="9">
        <v>510.88</v>
      </c>
      <c r="J1259" t="s">
        <v>4100</v>
      </c>
      <c r="K1259" t="s">
        <v>4103</v>
      </c>
      <c r="L1259" s="9">
        <f t="shared" si="438"/>
        <v>48.635775999999993</v>
      </c>
      <c r="M1259" t="s">
        <v>4103</v>
      </c>
      <c r="N1259" s="9">
        <f t="shared" si="434"/>
        <v>154.79664</v>
      </c>
      <c r="O1259" t="s">
        <v>4103</v>
      </c>
      <c r="P1259" s="9">
        <f t="shared" si="458"/>
        <v>208.94991999999999</v>
      </c>
      <c r="Q1259" t="s">
        <v>4103</v>
      </c>
      <c r="R1259" s="9">
        <f t="shared" si="439"/>
        <v>357.61599999999999</v>
      </c>
      <c r="S1259" t="s">
        <v>4103</v>
      </c>
      <c r="T1259" s="9">
        <f t="shared" si="440"/>
        <v>153.26399999999998</v>
      </c>
      <c r="U1259" t="s">
        <v>4103</v>
      </c>
      <c r="V1259" s="9">
        <f t="shared" si="454"/>
        <v>632.52044999999998</v>
      </c>
      <c r="W1259" t="s">
        <v>4103</v>
      </c>
      <c r="X1259" s="9">
        <f t="shared" si="441"/>
        <v>326.96320000000003</v>
      </c>
      <c r="Y1259" t="s">
        <v>4103</v>
      </c>
      <c r="Z1259" s="9">
        <f t="shared" si="457"/>
        <v>122.6112</v>
      </c>
      <c r="AA1259" t="s">
        <v>4137</v>
      </c>
      <c r="AB1259" s="9">
        <v>68.22</v>
      </c>
      <c r="AC1259" t="str">
        <f t="shared" si="442"/>
        <v>Fee Schedule</v>
      </c>
      <c r="AD1259" s="9">
        <f t="shared" si="443"/>
        <v>68.22</v>
      </c>
      <c r="AE1259" t="s">
        <v>4153</v>
      </c>
      <c r="AF1259" s="9">
        <v>77.73</v>
      </c>
      <c r="AG1259" t="str">
        <f t="shared" si="444"/>
        <v>RVU-Global</v>
      </c>
      <c r="AH1259" s="9">
        <f t="shared" si="445"/>
        <v>77.73</v>
      </c>
      <c r="AI1259" t="str">
        <f t="shared" si="446"/>
        <v>RVU-Global</v>
      </c>
      <c r="AJ1259" s="9">
        <f t="shared" si="447"/>
        <v>77.73</v>
      </c>
      <c r="AK1259" t="str">
        <f t="shared" si="448"/>
        <v>RVU-Global</v>
      </c>
      <c r="AL1259" s="9">
        <f t="shared" si="449"/>
        <v>77.73</v>
      </c>
      <c r="AM1259" t="str">
        <f t="shared" si="450"/>
        <v>RVU-Global</v>
      </c>
      <c r="AN1259" s="9">
        <f t="shared" si="451"/>
        <v>77.73</v>
      </c>
      <c r="AO1259" t="str">
        <f t="shared" si="452"/>
        <v>RVU-Global</v>
      </c>
      <c r="AP1259" s="9">
        <f t="shared" si="453"/>
        <v>77.73</v>
      </c>
    </row>
    <row r="1260" spans="1:42" x14ac:dyDescent="0.25">
      <c r="A1260">
        <v>1761038</v>
      </c>
      <c r="B1260" t="s">
        <v>3760</v>
      </c>
      <c r="C1260">
        <v>471</v>
      </c>
      <c r="D1260">
        <v>92597</v>
      </c>
      <c r="F1260" s="9">
        <f t="shared" si="435"/>
        <v>0</v>
      </c>
      <c r="G1260" s="9">
        <f t="shared" si="436"/>
        <v>482</v>
      </c>
      <c r="H1260" s="9">
        <f t="shared" si="437"/>
        <v>293.286</v>
      </c>
      <c r="I1260" s="9">
        <v>488.81</v>
      </c>
      <c r="J1260" t="s">
        <v>4100</v>
      </c>
      <c r="K1260" t="s">
        <v>4103</v>
      </c>
      <c r="L1260" s="9">
        <f t="shared" si="438"/>
        <v>46.534711999999999</v>
      </c>
      <c r="M1260" t="s">
        <v>4103</v>
      </c>
      <c r="N1260" s="9">
        <f t="shared" si="434"/>
        <v>148.10943</v>
      </c>
      <c r="O1260" t="s">
        <v>4103</v>
      </c>
      <c r="P1260" s="9">
        <f t="shared" si="458"/>
        <v>199.92328999999998</v>
      </c>
      <c r="Q1260" t="s">
        <v>4103</v>
      </c>
      <c r="R1260" s="9">
        <f t="shared" si="439"/>
        <v>342.16699999999997</v>
      </c>
      <c r="S1260" t="s">
        <v>4103</v>
      </c>
      <c r="T1260" s="9">
        <f t="shared" si="440"/>
        <v>146.643</v>
      </c>
      <c r="U1260" t="s">
        <v>4103</v>
      </c>
      <c r="V1260" s="9">
        <f t="shared" si="454"/>
        <v>436.80239999999998</v>
      </c>
      <c r="W1260" t="s">
        <v>4103</v>
      </c>
      <c r="X1260" s="9">
        <f t="shared" si="441"/>
        <v>312.83840000000004</v>
      </c>
      <c r="Y1260" t="s">
        <v>4138</v>
      </c>
      <c r="Z1260" s="9">
        <v>482</v>
      </c>
      <c r="AA1260" t="s">
        <v>4103</v>
      </c>
      <c r="AB1260" s="9">
        <f>I1260*0%</f>
        <v>0</v>
      </c>
      <c r="AC1260" t="str">
        <f t="shared" si="442"/>
        <v>POC</v>
      </c>
      <c r="AD1260" s="9">
        <f t="shared" si="443"/>
        <v>0</v>
      </c>
      <c r="AE1260" t="s">
        <v>4153</v>
      </c>
      <c r="AF1260" s="9">
        <v>66.77</v>
      </c>
      <c r="AG1260" t="str">
        <f t="shared" si="444"/>
        <v>RVU-Global</v>
      </c>
      <c r="AH1260" s="9">
        <f t="shared" si="445"/>
        <v>66.77</v>
      </c>
      <c r="AI1260" t="str">
        <f t="shared" si="446"/>
        <v>RVU-Global</v>
      </c>
      <c r="AJ1260" s="9">
        <f t="shared" si="447"/>
        <v>66.77</v>
      </c>
      <c r="AK1260" t="str">
        <f t="shared" si="448"/>
        <v>RVU-Global</v>
      </c>
      <c r="AL1260" s="9">
        <f t="shared" si="449"/>
        <v>66.77</v>
      </c>
      <c r="AM1260" t="str">
        <f t="shared" si="450"/>
        <v>RVU-Global</v>
      </c>
      <c r="AN1260" s="9">
        <f t="shared" si="451"/>
        <v>66.77</v>
      </c>
      <c r="AO1260" t="str">
        <f t="shared" si="452"/>
        <v>RVU-Global</v>
      </c>
      <c r="AP1260" s="9">
        <f t="shared" si="453"/>
        <v>66.77</v>
      </c>
    </row>
    <row r="1261" spans="1:42" x14ac:dyDescent="0.25">
      <c r="A1261">
        <v>1872196</v>
      </c>
      <c r="B1261" t="s">
        <v>3889</v>
      </c>
      <c r="C1261">
        <v>444</v>
      </c>
      <c r="D1261">
        <v>92607</v>
      </c>
      <c r="E1261" t="s">
        <v>3890</v>
      </c>
      <c r="F1261" s="9">
        <f t="shared" si="435"/>
        <v>0</v>
      </c>
      <c r="G1261" s="9">
        <f t="shared" si="436"/>
        <v>472.899</v>
      </c>
      <c r="H1261" s="9">
        <f t="shared" si="437"/>
        <v>405.34200000000004</v>
      </c>
      <c r="I1261" s="9">
        <v>675.57</v>
      </c>
      <c r="J1261" t="s">
        <v>4100</v>
      </c>
      <c r="K1261" t="s">
        <v>4103</v>
      </c>
      <c r="L1261" s="9">
        <f t="shared" si="438"/>
        <v>64.314263999999994</v>
      </c>
      <c r="M1261" t="s">
        <v>4103</v>
      </c>
      <c r="N1261" s="9">
        <f t="shared" si="434"/>
        <v>204.69771</v>
      </c>
      <c r="O1261" t="s">
        <v>4103</v>
      </c>
      <c r="P1261" s="9">
        <f t="shared" si="458"/>
        <v>276.30813000000001</v>
      </c>
      <c r="Q1261" t="s">
        <v>4103</v>
      </c>
      <c r="R1261" s="9">
        <f t="shared" si="439"/>
        <v>472.899</v>
      </c>
      <c r="S1261" t="s">
        <v>4103</v>
      </c>
      <c r="T1261" s="9">
        <f t="shared" si="440"/>
        <v>202.67100000000002</v>
      </c>
      <c r="U1261" t="s">
        <v>4103</v>
      </c>
      <c r="V1261" s="9">
        <f t="shared" si="454"/>
        <v>417.93254999999999</v>
      </c>
      <c r="W1261" t="s">
        <v>4103</v>
      </c>
      <c r="X1261" s="9">
        <f t="shared" si="441"/>
        <v>432.36480000000006</v>
      </c>
      <c r="Y1261" t="s">
        <v>4103</v>
      </c>
      <c r="Z1261" s="9">
        <f t="shared" ref="Z1261:Z1267" si="460">I1261*24%</f>
        <v>162.13679999999999</v>
      </c>
      <c r="AA1261" t="s">
        <v>4103</v>
      </c>
      <c r="AB1261" s="9">
        <f>I1261*0%</f>
        <v>0</v>
      </c>
      <c r="AC1261" t="str">
        <f t="shared" si="442"/>
        <v>POC</v>
      </c>
      <c r="AD1261" s="9">
        <f t="shared" si="443"/>
        <v>0</v>
      </c>
      <c r="AE1261" t="s">
        <v>4153</v>
      </c>
      <c r="AF1261" s="9">
        <v>113.31</v>
      </c>
      <c r="AG1261" t="str">
        <f t="shared" si="444"/>
        <v>RVU-Global</v>
      </c>
      <c r="AH1261" s="9">
        <f t="shared" si="445"/>
        <v>113.31</v>
      </c>
      <c r="AI1261" t="str">
        <f t="shared" si="446"/>
        <v>RVU-Global</v>
      </c>
      <c r="AJ1261" s="9">
        <f t="shared" si="447"/>
        <v>113.31</v>
      </c>
      <c r="AK1261" t="str">
        <f t="shared" si="448"/>
        <v>RVU-Global</v>
      </c>
      <c r="AL1261" s="9">
        <f t="shared" si="449"/>
        <v>113.31</v>
      </c>
      <c r="AM1261" t="str">
        <f t="shared" si="450"/>
        <v>RVU-Global</v>
      </c>
      <c r="AN1261" s="9">
        <f t="shared" si="451"/>
        <v>113.31</v>
      </c>
      <c r="AO1261" t="str">
        <f t="shared" si="452"/>
        <v>RVU-Global</v>
      </c>
      <c r="AP1261" s="9">
        <f t="shared" si="453"/>
        <v>113.31</v>
      </c>
    </row>
    <row r="1262" spans="1:42" x14ac:dyDescent="0.25">
      <c r="A1262">
        <v>1872198</v>
      </c>
      <c r="B1262" t="s">
        <v>3891</v>
      </c>
      <c r="C1262">
        <v>444</v>
      </c>
      <c r="D1262">
        <v>92608</v>
      </c>
      <c r="E1262" t="s">
        <v>3890</v>
      </c>
      <c r="F1262" s="9">
        <f t="shared" si="435"/>
        <v>0</v>
      </c>
      <c r="G1262" s="9">
        <f t="shared" si="436"/>
        <v>577.61234999999999</v>
      </c>
      <c r="H1262" s="9">
        <f t="shared" si="437"/>
        <v>150.75</v>
      </c>
      <c r="I1262" s="9">
        <v>251.25</v>
      </c>
      <c r="J1262" t="s">
        <v>4100</v>
      </c>
      <c r="K1262" t="s">
        <v>4103</v>
      </c>
      <c r="L1262" s="9">
        <f t="shared" si="438"/>
        <v>23.918999999999997</v>
      </c>
      <c r="M1262" t="s">
        <v>4103</v>
      </c>
      <c r="N1262" s="9">
        <f t="shared" si="434"/>
        <v>76.128749999999997</v>
      </c>
      <c r="O1262" t="s">
        <v>4103</v>
      </c>
      <c r="P1262" s="9">
        <f t="shared" si="458"/>
        <v>102.76124999999999</v>
      </c>
      <c r="Q1262" t="s">
        <v>4103</v>
      </c>
      <c r="R1262" s="9">
        <f t="shared" si="439"/>
        <v>175.875</v>
      </c>
      <c r="S1262" t="s">
        <v>4103</v>
      </c>
      <c r="T1262" s="9">
        <f t="shared" si="440"/>
        <v>75.375</v>
      </c>
      <c r="U1262" t="s">
        <v>4103</v>
      </c>
      <c r="V1262" s="9">
        <f t="shared" si="454"/>
        <v>577.61234999999999</v>
      </c>
      <c r="W1262" t="s">
        <v>4103</v>
      </c>
      <c r="X1262" s="9">
        <f t="shared" si="441"/>
        <v>160.80000000000001</v>
      </c>
      <c r="Y1262" t="s">
        <v>4103</v>
      </c>
      <c r="Z1262" s="9">
        <f t="shared" si="460"/>
        <v>60.3</v>
      </c>
      <c r="AA1262" t="s">
        <v>4103</v>
      </c>
      <c r="AB1262" s="9">
        <f>I1262*0%</f>
        <v>0</v>
      </c>
      <c r="AC1262" t="str">
        <f t="shared" si="442"/>
        <v>POC</v>
      </c>
      <c r="AD1262" s="9">
        <f t="shared" si="443"/>
        <v>0</v>
      </c>
      <c r="AE1262" t="s">
        <v>4153</v>
      </c>
      <c r="AF1262" s="9">
        <v>44.35</v>
      </c>
      <c r="AG1262" t="str">
        <f t="shared" si="444"/>
        <v>RVU-Global</v>
      </c>
      <c r="AH1262" s="9">
        <f t="shared" si="445"/>
        <v>44.35</v>
      </c>
      <c r="AI1262" t="str">
        <f t="shared" si="446"/>
        <v>RVU-Global</v>
      </c>
      <c r="AJ1262" s="9">
        <f t="shared" si="447"/>
        <v>44.35</v>
      </c>
      <c r="AK1262" t="str">
        <f t="shared" si="448"/>
        <v>RVU-Global</v>
      </c>
      <c r="AL1262" s="9">
        <f t="shared" si="449"/>
        <v>44.35</v>
      </c>
      <c r="AM1262" t="str">
        <f t="shared" si="450"/>
        <v>RVU-Global</v>
      </c>
      <c r="AN1262" s="9">
        <f t="shared" si="451"/>
        <v>44.35</v>
      </c>
      <c r="AO1262" t="str">
        <f t="shared" si="452"/>
        <v>RVU-Global</v>
      </c>
      <c r="AP1262" s="9">
        <f t="shared" si="453"/>
        <v>44.35</v>
      </c>
    </row>
    <row r="1263" spans="1:42" x14ac:dyDescent="0.25">
      <c r="A1263">
        <v>1872200</v>
      </c>
      <c r="B1263" t="s">
        <v>3892</v>
      </c>
      <c r="C1263">
        <v>440</v>
      </c>
      <c r="D1263">
        <v>92609</v>
      </c>
      <c r="E1263" t="s">
        <v>3890</v>
      </c>
      <c r="F1263" s="9">
        <f t="shared" si="435"/>
        <v>0</v>
      </c>
      <c r="G1263" s="9">
        <f t="shared" si="436"/>
        <v>389.84399999999994</v>
      </c>
      <c r="H1263" s="9">
        <f t="shared" si="437"/>
        <v>334.15199999999999</v>
      </c>
      <c r="I1263" s="9">
        <v>556.91999999999996</v>
      </c>
      <c r="J1263" t="s">
        <v>4100</v>
      </c>
      <c r="K1263" t="s">
        <v>4103</v>
      </c>
      <c r="L1263" s="9">
        <f t="shared" si="438"/>
        <v>53.018783999999989</v>
      </c>
      <c r="M1263" t="s">
        <v>4103</v>
      </c>
      <c r="N1263" s="9">
        <f t="shared" si="434"/>
        <v>168.74675999999999</v>
      </c>
      <c r="O1263" t="s">
        <v>4103</v>
      </c>
      <c r="P1263" s="9">
        <f t="shared" si="458"/>
        <v>227.78027999999998</v>
      </c>
      <c r="Q1263" t="s">
        <v>4103</v>
      </c>
      <c r="R1263" s="9">
        <f t="shared" si="439"/>
        <v>389.84399999999994</v>
      </c>
      <c r="S1263" t="s">
        <v>4103</v>
      </c>
      <c r="T1263" s="9">
        <f t="shared" si="440"/>
        <v>167.07599999999999</v>
      </c>
      <c r="U1263" t="s">
        <v>4103</v>
      </c>
      <c r="V1263" s="9">
        <f t="shared" si="454"/>
        <v>214.81874999999999</v>
      </c>
      <c r="W1263" t="s">
        <v>4103</v>
      </c>
      <c r="X1263" s="9">
        <f t="shared" si="441"/>
        <v>356.42879999999997</v>
      </c>
      <c r="Y1263" t="s">
        <v>4103</v>
      </c>
      <c r="Z1263" s="9">
        <f t="shared" si="460"/>
        <v>133.66079999999999</v>
      </c>
      <c r="AA1263" t="s">
        <v>4103</v>
      </c>
      <c r="AB1263" s="9">
        <f>I1263*0%</f>
        <v>0</v>
      </c>
      <c r="AC1263" t="str">
        <f t="shared" si="442"/>
        <v>POC</v>
      </c>
      <c r="AD1263" s="9">
        <f t="shared" si="443"/>
        <v>0</v>
      </c>
      <c r="AE1263" t="s">
        <v>4153</v>
      </c>
      <c r="AF1263" s="9">
        <v>94.26</v>
      </c>
      <c r="AG1263" t="str">
        <f t="shared" si="444"/>
        <v>RVU-Global</v>
      </c>
      <c r="AH1263" s="9">
        <f t="shared" si="445"/>
        <v>94.26</v>
      </c>
      <c r="AI1263" t="str">
        <f t="shared" si="446"/>
        <v>RVU-Global</v>
      </c>
      <c r="AJ1263" s="9">
        <f t="shared" si="447"/>
        <v>94.26</v>
      </c>
      <c r="AK1263" t="str">
        <f t="shared" si="448"/>
        <v>RVU-Global</v>
      </c>
      <c r="AL1263" s="9">
        <f t="shared" si="449"/>
        <v>94.26</v>
      </c>
      <c r="AM1263" t="str">
        <f t="shared" si="450"/>
        <v>RVU-Global</v>
      </c>
      <c r="AN1263" s="9">
        <f t="shared" si="451"/>
        <v>94.26</v>
      </c>
      <c r="AO1263" t="str">
        <f t="shared" si="452"/>
        <v>RVU-Global</v>
      </c>
      <c r="AP1263" s="9">
        <f t="shared" si="453"/>
        <v>94.26</v>
      </c>
    </row>
    <row r="1264" spans="1:42" x14ac:dyDescent="0.25">
      <c r="A1264">
        <v>1872202</v>
      </c>
      <c r="B1264" t="s">
        <v>3893</v>
      </c>
      <c r="C1264">
        <v>444</v>
      </c>
      <c r="D1264">
        <v>92610</v>
      </c>
      <c r="E1264" t="s">
        <v>3890</v>
      </c>
      <c r="F1264" s="9">
        <f t="shared" si="435"/>
        <v>38.03</v>
      </c>
      <c r="G1264" s="9">
        <f t="shared" si="436"/>
        <v>535.4369999999999</v>
      </c>
      <c r="H1264" s="9">
        <f t="shared" si="437"/>
        <v>458.94599999999997</v>
      </c>
      <c r="I1264" s="9">
        <v>764.91</v>
      </c>
      <c r="J1264" t="s">
        <v>4100</v>
      </c>
      <c r="K1264" t="s">
        <v>4103</v>
      </c>
      <c r="L1264" s="9">
        <f t="shared" si="438"/>
        <v>72.819431999999992</v>
      </c>
      <c r="M1264" t="s">
        <v>4103</v>
      </c>
      <c r="N1264" s="9">
        <f t="shared" si="434"/>
        <v>231.76772999999997</v>
      </c>
      <c r="O1264" t="s">
        <v>4103</v>
      </c>
      <c r="P1264" s="9">
        <f t="shared" si="458"/>
        <v>312.84818999999999</v>
      </c>
      <c r="Q1264" t="s">
        <v>4103</v>
      </c>
      <c r="R1264" s="9">
        <f t="shared" si="439"/>
        <v>535.4369999999999</v>
      </c>
      <c r="S1264" t="s">
        <v>4103</v>
      </c>
      <c r="T1264" s="9">
        <f t="shared" si="440"/>
        <v>229.47299999999998</v>
      </c>
      <c r="U1264" t="s">
        <v>4103</v>
      </c>
      <c r="V1264" s="9">
        <f t="shared" si="454"/>
        <v>476.16659999999996</v>
      </c>
      <c r="W1264" t="s">
        <v>4103</v>
      </c>
      <c r="X1264" s="9">
        <f t="shared" si="441"/>
        <v>489.54239999999999</v>
      </c>
      <c r="Y1264" t="s">
        <v>4103</v>
      </c>
      <c r="Z1264" s="9">
        <f t="shared" si="460"/>
        <v>183.57839999999999</v>
      </c>
      <c r="AA1264" t="s">
        <v>4137</v>
      </c>
      <c r="AB1264" s="9">
        <v>38.03</v>
      </c>
      <c r="AC1264" t="str">
        <f t="shared" si="442"/>
        <v>Fee Schedule</v>
      </c>
      <c r="AD1264" s="9">
        <f t="shared" si="443"/>
        <v>38.03</v>
      </c>
      <c r="AE1264" t="s">
        <v>4153</v>
      </c>
      <c r="AF1264" s="9">
        <v>78.040000000000006</v>
      </c>
      <c r="AG1264" t="str">
        <f t="shared" si="444"/>
        <v>RVU-Global</v>
      </c>
      <c r="AH1264" s="9">
        <f t="shared" si="445"/>
        <v>78.040000000000006</v>
      </c>
      <c r="AI1264" t="str">
        <f t="shared" si="446"/>
        <v>RVU-Global</v>
      </c>
      <c r="AJ1264" s="9">
        <f t="shared" si="447"/>
        <v>78.040000000000006</v>
      </c>
      <c r="AK1264" t="str">
        <f t="shared" si="448"/>
        <v>RVU-Global</v>
      </c>
      <c r="AL1264" s="9">
        <f t="shared" si="449"/>
        <v>78.040000000000006</v>
      </c>
      <c r="AM1264" t="str">
        <f t="shared" si="450"/>
        <v>RVU-Global</v>
      </c>
      <c r="AN1264" s="9">
        <f t="shared" si="451"/>
        <v>78.040000000000006</v>
      </c>
      <c r="AO1264" t="str">
        <f t="shared" si="452"/>
        <v>RVU-Global</v>
      </c>
      <c r="AP1264" s="9">
        <f t="shared" si="453"/>
        <v>78.040000000000006</v>
      </c>
    </row>
    <row r="1265" spans="1:42" x14ac:dyDescent="0.25">
      <c r="A1265">
        <v>1872204</v>
      </c>
      <c r="B1265" t="s">
        <v>3894</v>
      </c>
      <c r="C1265">
        <v>444</v>
      </c>
      <c r="D1265">
        <v>92611</v>
      </c>
      <c r="E1265" t="s">
        <v>3890</v>
      </c>
      <c r="F1265" s="9">
        <f t="shared" si="435"/>
        <v>41.53</v>
      </c>
      <c r="G1265" s="9">
        <f t="shared" si="436"/>
        <v>653.99804999999992</v>
      </c>
      <c r="H1265" s="9">
        <f t="shared" si="437"/>
        <v>458.94599999999997</v>
      </c>
      <c r="I1265" s="9">
        <v>764.91</v>
      </c>
      <c r="J1265" t="s">
        <v>4100</v>
      </c>
      <c r="K1265" t="s">
        <v>4103</v>
      </c>
      <c r="L1265" s="9">
        <f t="shared" si="438"/>
        <v>72.819431999999992</v>
      </c>
      <c r="M1265" t="s">
        <v>4103</v>
      </c>
      <c r="N1265" s="9">
        <f t="shared" si="434"/>
        <v>231.76772999999997</v>
      </c>
      <c r="O1265" t="s">
        <v>4103</v>
      </c>
      <c r="P1265" s="9">
        <f t="shared" si="458"/>
        <v>312.84818999999999</v>
      </c>
      <c r="Q1265" t="s">
        <v>4103</v>
      </c>
      <c r="R1265" s="9">
        <f t="shared" si="439"/>
        <v>535.4369999999999</v>
      </c>
      <c r="S1265" t="s">
        <v>4103</v>
      </c>
      <c r="T1265" s="9">
        <f t="shared" si="440"/>
        <v>229.47299999999998</v>
      </c>
      <c r="U1265" t="s">
        <v>4103</v>
      </c>
      <c r="V1265" s="9">
        <f t="shared" si="454"/>
        <v>653.99804999999992</v>
      </c>
      <c r="W1265" t="s">
        <v>4103</v>
      </c>
      <c r="X1265" s="9">
        <f t="shared" si="441"/>
        <v>489.54239999999999</v>
      </c>
      <c r="Y1265" t="s">
        <v>4103</v>
      </c>
      <c r="Z1265" s="9">
        <f t="shared" si="460"/>
        <v>183.57839999999999</v>
      </c>
      <c r="AA1265" t="s">
        <v>4137</v>
      </c>
      <c r="AB1265" s="9">
        <v>41.53</v>
      </c>
      <c r="AC1265" t="str">
        <f t="shared" si="442"/>
        <v>Fee Schedule</v>
      </c>
      <c r="AD1265" s="9">
        <f t="shared" si="443"/>
        <v>41.53</v>
      </c>
      <c r="AE1265" t="s">
        <v>4153</v>
      </c>
      <c r="AF1265" s="9">
        <v>83.61</v>
      </c>
      <c r="AG1265" t="str">
        <f t="shared" si="444"/>
        <v>RVU-Global</v>
      </c>
      <c r="AH1265" s="9">
        <f t="shared" si="445"/>
        <v>83.61</v>
      </c>
      <c r="AI1265" t="str">
        <f t="shared" si="446"/>
        <v>RVU-Global</v>
      </c>
      <c r="AJ1265" s="9">
        <f t="shared" si="447"/>
        <v>83.61</v>
      </c>
      <c r="AK1265" t="str">
        <f t="shared" si="448"/>
        <v>RVU-Global</v>
      </c>
      <c r="AL1265" s="9">
        <f t="shared" si="449"/>
        <v>83.61</v>
      </c>
      <c r="AM1265" t="str">
        <f t="shared" si="450"/>
        <v>RVU-Global</v>
      </c>
      <c r="AN1265" s="9">
        <f t="shared" si="451"/>
        <v>83.61</v>
      </c>
      <c r="AO1265" t="str">
        <f t="shared" si="452"/>
        <v>RVU-Global</v>
      </c>
      <c r="AP1265" s="9">
        <f t="shared" si="453"/>
        <v>83.61</v>
      </c>
    </row>
    <row r="1266" spans="1:42" x14ac:dyDescent="0.25">
      <c r="A1266">
        <v>1872206</v>
      </c>
      <c r="B1266" t="s">
        <v>3895</v>
      </c>
      <c r="C1266">
        <v>444</v>
      </c>
      <c r="D1266">
        <v>92612</v>
      </c>
      <c r="E1266" t="s">
        <v>3890</v>
      </c>
      <c r="F1266" s="9">
        <f t="shared" si="435"/>
        <v>83.848351999999991</v>
      </c>
      <c r="G1266" s="9">
        <f t="shared" si="436"/>
        <v>653.99804999999992</v>
      </c>
      <c r="H1266" s="9">
        <f t="shared" si="437"/>
        <v>528.45600000000002</v>
      </c>
      <c r="I1266" s="9">
        <v>880.76</v>
      </c>
      <c r="J1266" t="s">
        <v>4100</v>
      </c>
      <c r="K1266" t="s">
        <v>4103</v>
      </c>
      <c r="L1266" s="9">
        <f t="shared" si="438"/>
        <v>83.848351999999991</v>
      </c>
      <c r="M1266" t="s">
        <v>4103</v>
      </c>
      <c r="N1266" s="9">
        <f t="shared" si="434"/>
        <v>266.87027999999998</v>
      </c>
      <c r="O1266" t="s">
        <v>4103</v>
      </c>
      <c r="P1266" s="9">
        <f t="shared" si="458"/>
        <v>360.23084</v>
      </c>
      <c r="Q1266" t="s">
        <v>4103</v>
      </c>
      <c r="R1266" s="9">
        <f t="shared" si="439"/>
        <v>616.53199999999993</v>
      </c>
      <c r="S1266" t="s">
        <v>4103</v>
      </c>
      <c r="T1266" s="9">
        <f t="shared" si="440"/>
        <v>264.22800000000001</v>
      </c>
      <c r="U1266" t="s">
        <v>4103</v>
      </c>
      <c r="V1266" s="9">
        <f t="shared" si="454"/>
        <v>653.99804999999992</v>
      </c>
      <c r="W1266" t="s">
        <v>4103</v>
      </c>
      <c r="X1266" s="9">
        <f t="shared" si="441"/>
        <v>563.68640000000005</v>
      </c>
      <c r="Y1266" t="s">
        <v>4103</v>
      </c>
      <c r="Z1266" s="9">
        <f t="shared" si="460"/>
        <v>211.38239999999999</v>
      </c>
      <c r="AA1266" t="s">
        <v>4137</v>
      </c>
      <c r="AB1266" s="9">
        <v>94.92</v>
      </c>
      <c r="AC1266" t="str">
        <f t="shared" si="442"/>
        <v>Fee Schedule</v>
      </c>
      <c r="AD1266" s="9">
        <f t="shared" si="443"/>
        <v>94.92</v>
      </c>
      <c r="AE1266" t="s">
        <v>4153</v>
      </c>
      <c r="AF1266" s="9">
        <v>174.46</v>
      </c>
      <c r="AG1266" t="str">
        <f t="shared" si="444"/>
        <v>RVU-Global</v>
      </c>
      <c r="AH1266" s="9">
        <f t="shared" si="445"/>
        <v>174.46</v>
      </c>
      <c r="AI1266" t="str">
        <f t="shared" si="446"/>
        <v>RVU-Global</v>
      </c>
      <c r="AJ1266" s="9">
        <f t="shared" si="447"/>
        <v>174.46</v>
      </c>
      <c r="AK1266" t="str">
        <f t="shared" si="448"/>
        <v>RVU-Global</v>
      </c>
      <c r="AL1266" s="9">
        <f t="shared" si="449"/>
        <v>174.46</v>
      </c>
      <c r="AM1266" t="str">
        <f t="shared" si="450"/>
        <v>RVU-Global</v>
      </c>
      <c r="AN1266" s="9">
        <f t="shared" si="451"/>
        <v>174.46</v>
      </c>
      <c r="AO1266" t="str">
        <f t="shared" si="452"/>
        <v>RVU-Global</v>
      </c>
      <c r="AP1266" s="9">
        <f t="shared" si="453"/>
        <v>174.46</v>
      </c>
    </row>
    <row r="1267" spans="1:42" x14ac:dyDescent="0.25">
      <c r="A1267">
        <v>1872209</v>
      </c>
      <c r="B1267" t="s">
        <v>3896</v>
      </c>
      <c r="C1267">
        <v>444</v>
      </c>
      <c r="D1267">
        <v>92614</v>
      </c>
      <c r="E1267" t="s">
        <v>3890</v>
      </c>
      <c r="F1267" s="9">
        <f t="shared" si="435"/>
        <v>59.32</v>
      </c>
      <c r="G1267" s="9">
        <f t="shared" si="436"/>
        <v>753.0498</v>
      </c>
      <c r="H1267" s="9">
        <f t="shared" si="437"/>
        <v>505.84800000000001</v>
      </c>
      <c r="I1267" s="9">
        <v>843.08</v>
      </c>
      <c r="J1267" t="s">
        <v>4100</v>
      </c>
      <c r="K1267" t="s">
        <v>4103</v>
      </c>
      <c r="L1267" s="9">
        <f t="shared" si="438"/>
        <v>80.261216000000005</v>
      </c>
      <c r="M1267" t="s">
        <v>4103</v>
      </c>
      <c r="N1267" s="9">
        <f t="shared" si="434"/>
        <v>255.45323999999999</v>
      </c>
      <c r="O1267" t="s">
        <v>4103</v>
      </c>
      <c r="P1267" s="9">
        <f t="shared" si="458"/>
        <v>344.81972000000002</v>
      </c>
      <c r="Q1267" t="s">
        <v>4103</v>
      </c>
      <c r="R1267" s="9">
        <f t="shared" si="439"/>
        <v>590.15599999999995</v>
      </c>
      <c r="S1267" t="s">
        <v>4103</v>
      </c>
      <c r="T1267" s="9">
        <f t="shared" si="440"/>
        <v>252.92400000000001</v>
      </c>
      <c r="U1267" t="s">
        <v>4103</v>
      </c>
      <c r="V1267" s="9">
        <f t="shared" si="454"/>
        <v>753.0498</v>
      </c>
      <c r="W1267" t="s">
        <v>4103</v>
      </c>
      <c r="X1267" s="9">
        <f t="shared" si="441"/>
        <v>539.57120000000009</v>
      </c>
      <c r="Y1267" t="s">
        <v>4103</v>
      </c>
      <c r="Z1267" s="9">
        <f t="shared" si="460"/>
        <v>202.33920000000001</v>
      </c>
      <c r="AA1267" t="s">
        <v>4137</v>
      </c>
      <c r="AB1267" s="9">
        <v>59.32</v>
      </c>
      <c r="AC1267" t="str">
        <f t="shared" si="442"/>
        <v>Fee Schedule</v>
      </c>
      <c r="AD1267" s="9">
        <f t="shared" si="443"/>
        <v>59.32</v>
      </c>
      <c r="AE1267" t="s">
        <v>4153</v>
      </c>
      <c r="AF1267" s="9">
        <v>132.25</v>
      </c>
      <c r="AG1267" t="str">
        <f t="shared" si="444"/>
        <v>RVU-Global</v>
      </c>
      <c r="AH1267" s="9">
        <f t="shared" si="445"/>
        <v>132.25</v>
      </c>
      <c r="AI1267" t="str">
        <f t="shared" si="446"/>
        <v>RVU-Global</v>
      </c>
      <c r="AJ1267" s="9">
        <f t="shared" si="447"/>
        <v>132.25</v>
      </c>
      <c r="AK1267" t="str">
        <f t="shared" si="448"/>
        <v>RVU-Global</v>
      </c>
      <c r="AL1267" s="9">
        <f t="shared" si="449"/>
        <v>132.25</v>
      </c>
      <c r="AM1267" t="str">
        <f t="shared" si="450"/>
        <v>RVU-Global</v>
      </c>
      <c r="AN1267" s="9">
        <f t="shared" si="451"/>
        <v>132.25</v>
      </c>
      <c r="AO1267" t="str">
        <f t="shared" si="452"/>
        <v>RVU-Global</v>
      </c>
      <c r="AP1267" s="9">
        <f t="shared" si="453"/>
        <v>132.25</v>
      </c>
    </row>
    <row r="1268" spans="1:42" x14ac:dyDescent="0.25">
      <c r="A1268">
        <v>289252</v>
      </c>
      <c r="B1268" t="s">
        <v>73</v>
      </c>
      <c r="C1268">
        <v>471</v>
      </c>
      <c r="D1268">
        <v>92652</v>
      </c>
      <c r="F1268" s="9">
        <f t="shared" si="435"/>
        <v>0</v>
      </c>
      <c r="G1268" s="9">
        <f t="shared" si="436"/>
        <v>720.83339999999998</v>
      </c>
      <c r="H1268" s="9">
        <f t="shared" si="437"/>
        <v>397.92599999999999</v>
      </c>
      <c r="I1268" s="9">
        <v>663.21</v>
      </c>
      <c r="J1268" t="s">
        <v>4100</v>
      </c>
      <c r="K1268" t="s">
        <v>4103</v>
      </c>
      <c r="L1268" s="9">
        <f t="shared" si="438"/>
        <v>63.137591999999998</v>
      </c>
      <c r="M1268" t="s">
        <v>4103</v>
      </c>
      <c r="N1268" s="9">
        <f t="shared" si="434"/>
        <v>200.95263</v>
      </c>
      <c r="O1268" t="s">
        <v>4103</v>
      </c>
      <c r="P1268" s="9">
        <f t="shared" si="458"/>
        <v>271.25288999999998</v>
      </c>
      <c r="Q1268" t="s">
        <v>4103</v>
      </c>
      <c r="R1268" s="9">
        <f t="shared" si="439"/>
        <v>464.24700000000001</v>
      </c>
      <c r="S1268" t="s">
        <v>4103</v>
      </c>
      <c r="T1268" s="9">
        <f t="shared" si="440"/>
        <v>198.96299999999999</v>
      </c>
      <c r="U1268" t="s">
        <v>4103</v>
      </c>
      <c r="V1268" s="9">
        <f t="shared" si="454"/>
        <v>720.83339999999998</v>
      </c>
      <c r="W1268" t="s">
        <v>4103</v>
      </c>
      <c r="X1268" s="9">
        <f t="shared" si="441"/>
        <v>424.45440000000002</v>
      </c>
      <c r="Y1268" t="s">
        <v>4138</v>
      </c>
      <c r="Z1268" s="9">
        <v>482</v>
      </c>
      <c r="AA1268" t="s">
        <v>4103</v>
      </c>
      <c r="AB1268" s="9">
        <f>I1268*0%</f>
        <v>0</v>
      </c>
      <c r="AC1268" t="str">
        <f t="shared" si="442"/>
        <v>POC</v>
      </c>
      <c r="AD1268" s="9">
        <f t="shared" si="443"/>
        <v>0</v>
      </c>
      <c r="AE1268" t="s">
        <v>4151</v>
      </c>
      <c r="AF1268" s="9">
        <v>279.82</v>
      </c>
      <c r="AG1268" t="str">
        <f t="shared" si="444"/>
        <v>APCs</v>
      </c>
      <c r="AH1268" s="9">
        <f t="shared" si="445"/>
        <v>279.82</v>
      </c>
      <c r="AI1268" t="str">
        <f t="shared" si="446"/>
        <v>APCs</v>
      </c>
      <c r="AJ1268" s="9">
        <f t="shared" si="447"/>
        <v>279.82</v>
      </c>
      <c r="AK1268" t="str">
        <f t="shared" si="448"/>
        <v>APCs</v>
      </c>
      <c r="AL1268" s="9">
        <f t="shared" si="449"/>
        <v>279.82</v>
      </c>
      <c r="AM1268" t="str">
        <f t="shared" si="450"/>
        <v>APCs</v>
      </c>
      <c r="AN1268" s="9">
        <f t="shared" si="451"/>
        <v>279.82</v>
      </c>
      <c r="AO1268" t="str">
        <f t="shared" si="452"/>
        <v>APCs</v>
      </c>
      <c r="AP1268" s="9">
        <f t="shared" si="453"/>
        <v>279.82</v>
      </c>
    </row>
    <row r="1269" spans="1:42" x14ac:dyDescent="0.25">
      <c r="A1269">
        <v>289253</v>
      </c>
      <c r="B1269" t="s">
        <v>74</v>
      </c>
      <c r="C1269">
        <v>471</v>
      </c>
      <c r="D1269">
        <v>92653</v>
      </c>
      <c r="F1269" s="9">
        <f t="shared" si="435"/>
        <v>0</v>
      </c>
      <c r="G1269" s="9">
        <f t="shared" si="436"/>
        <v>567.04455000000007</v>
      </c>
      <c r="H1269" s="9">
        <f t="shared" si="437"/>
        <v>397.92599999999999</v>
      </c>
      <c r="I1269" s="9">
        <v>663.21</v>
      </c>
      <c r="J1269" t="s">
        <v>4100</v>
      </c>
      <c r="K1269" t="s">
        <v>4103</v>
      </c>
      <c r="L1269" s="9">
        <f t="shared" si="438"/>
        <v>63.137591999999998</v>
      </c>
      <c r="M1269" t="s">
        <v>4103</v>
      </c>
      <c r="N1269" s="9">
        <f t="shared" si="434"/>
        <v>200.95263</v>
      </c>
      <c r="O1269" t="s">
        <v>4103</v>
      </c>
      <c r="P1269" s="9">
        <f t="shared" si="458"/>
        <v>271.25288999999998</v>
      </c>
      <c r="Q1269" t="s">
        <v>4103</v>
      </c>
      <c r="R1269" s="9">
        <f t="shared" si="439"/>
        <v>464.24700000000001</v>
      </c>
      <c r="S1269" t="s">
        <v>4103</v>
      </c>
      <c r="T1269" s="9">
        <f t="shared" si="440"/>
        <v>198.96299999999999</v>
      </c>
      <c r="U1269" t="s">
        <v>4103</v>
      </c>
      <c r="V1269" s="9">
        <f t="shared" si="454"/>
        <v>567.04455000000007</v>
      </c>
      <c r="W1269" t="s">
        <v>4103</v>
      </c>
      <c r="X1269" s="9">
        <f t="shared" si="441"/>
        <v>424.45440000000002</v>
      </c>
      <c r="Y1269" t="s">
        <v>4138</v>
      </c>
      <c r="Z1269" s="9">
        <v>482</v>
      </c>
      <c r="AA1269" t="s">
        <v>4103</v>
      </c>
      <c r="AB1269" s="9">
        <f>I1269*0%</f>
        <v>0</v>
      </c>
      <c r="AC1269" t="str">
        <f t="shared" si="442"/>
        <v>POC</v>
      </c>
      <c r="AD1269" s="9">
        <f t="shared" si="443"/>
        <v>0</v>
      </c>
      <c r="AE1269" t="s">
        <v>4151</v>
      </c>
      <c r="AF1269" s="9">
        <v>279.82</v>
      </c>
      <c r="AG1269" t="str">
        <f t="shared" si="444"/>
        <v>APCs</v>
      </c>
      <c r="AH1269" s="9">
        <f t="shared" si="445"/>
        <v>279.82</v>
      </c>
      <c r="AI1269" t="str">
        <f t="shared" si="446"/>
        <v>APCs</v>
      </c>
      <c r="AJ1269" s="9">
        <f t="shared" si="447"/>
        <v>279.82</v>
      </c>
      <c r="AK1269" t="str">
        <f t="shared" si="448"/>
        <v>APCs</v>
      </c>
      <c r="AL1269" s="9">
        <f t="shared" si="449"/>
        <v>279.82</v>
      </c>
      <c r="AM1269" t="str">
        <f t="shared" si="450"/>
        <v>APCs</v>
      </c>
      <c r="AN1269" s="9">
        <f t="shared" si="451"/>
        <v>279.82</v>
      </c>
      <c r="AO1269" t="str">
        <f t="shared" si="452"/>
        <v>APCs</v>
      </c>
      <c r="AP1269" s="9">
        <f t="shared" si="453"/>
        <v>279.82</v>
      </c>
    </row>
    <row r="1270" spans="1:42" x14ac:dyDescent="0.25">
      <c r="A1270">
        <v>1061246</v>
      </c>
      <c r="B1270" t="s">
        <v>138</v>
      </c>
      <c r="C1270">
        <v>481</v>
      </c>
      <c r="D1270">
        <v>92920</v>
      </c>
      <c r="F1270" s="9">
        <f t="shared" si="435"/>
        <v>484.59</v>
      </c>
      <c r="G1270" s="9">
        <f t="shared" si="436"/>
        <v>10229.177</v>
      </c>
      <c r="H1270" s="9">
        <f t="shared" si="437"/>
        <v>8767.866</v>
      </c>
      <c r="I1270" s="9">
        <v>14613.11</v>
      </c>
      <c r="J1270" t="s">
        <v>4100</v>
      </c>
      <c r="K1270" t="s">
        <v>4103</v>
      </c>
      <c r="L1270" s="9">
        <f t="shared" si="438"/>
        <v>1391.1680719999999</v>
      </c>
      <c r="M1270" t="s">
        <v>4103</v>
      </c>
      <c r="N1270" s="9">
        <f t="shared" ref="N1270:N1333" si="461">I1270*30.3%</f>
        <v>4427.7723299999998</v>
      </c>
      <c r="O1270" t="s">
        <v>4103</v>
      </c>
      <c r="P1270" s="9">
        <f t="shared" si="458"/>
        <v>5976.76199</v>
      </c>
      <c r="Q1270" t="s">
        <v>4103</v>
      </c>
      <c r="R1270" s="9">
        <f t="shared" si="439"/>
        <v>10229.177</v>
      </c>
      <c r="S1270" t="s">
        <v>4103</v>
      </c>
      <c r="T1270" s="9">
        <f t="shared" si="440"/>
        <v>4383.933</v>
      </c>
      <c r="U1270" t="s">
        <v>4103</v>
      </c>
      <c r="V1270" s="9">
        <f t="shared" si="454"/>
        <v>567.04455000000007</v>
      </c>
      <c r="W1270" t="s">
        <v>4103</v>
      </c>
      <c r="X1270" s="9">
        <f t="shared" si="441"/>
        <v>9352.3904000000002</v>
      </c>
      <c r="Y1270" t="s">
        <v>4103</v>
      </c>
      <c r="Z1270" s="9">
        <f t="shared" ref="Z1270:Z1282" si="462">I1270*24%</f>
        <v>3507.1464000000001</v>
      </c>
      <c r="AA1270" t="s">
        <v>4137</v>
      </c>
      <c r="AB1270" s="9">
        <v>484.59</v>
      </c>
      <c r="AC1270" t="str">
        <f t="shared" si="442"/>
        <v>Fee Schedule</v>
      </c>
      <c r="AD1270" s="9">
        <f t="shared" si="443"/>
        <v>484.59</v>
      </c>
      <c r="AE1270" t="s">
        <v>4151</v>
      </c>
      <c r="AF1270" s="9">
        <v>5095.5</v>
      </c>
      <c r="AG1270" t="str">
        <f t="shared" si="444"/>
        <v>APCs</v>
      </c>
      <c r="AH1270" s="9">
        <f t="shared" si="445"/>
        <v>5095.5</v>
      </c>
      <c r="AI1270" t="str">
        <f t="shared" si="446"/>
        <v>APCs</v>
      </c>
      <c r="AJ1270" s="9">
        <f t="shared" si="447"/>
        <v>5095.5</v>
      </c>
      <c r="AK1270" t="str">
        <f t="shared" si="448"/>
        <v>APCs</v>
      </c>
      <c r="AL1270" s="9">
        <f t="shared" si="449"/>
        <v>5095.5</v>
      </c>
      <c r="AM1270" t="str">
        <f t="shared" si="450"/>
        <v>APCs</v>
      </c>
      <c r="AN1270" s="9">
        <f t="shared" si="451"/>
        <v>5095.5</v>
      </c>
      <c r="AO1270" t="str">
        <f t="shared" si="452"/>
        <v>APCs</v>
      </c>
      <c r="AP1270" s="9">
        <f t="shared" si="453"/>
        <v>5095.5</v>
      </c>
    </row>
    <row r="1271" spans="1:42" x14ac:dyDescent="0.25">
      <c r="A1271">
        <v>1061247</v>
      </c>
      <c r="B1271" t="s">
        <v>139</v>
      </c>
      <c r="C1271">
        <v>481</v>
      </c>
      <c r="D1271">
        <v>92921</v>
      </c>
      <c r="F1271" s="9">
        <f t="shared" si="435"/>
        <v>0</v>
      </c>
      <c r="G1271" s="9">
        <f t="shared" si="436"/>
        <v>12494.209049999999</v>
      </c>
      <c r="H1271" s="9">
        <f t="shared" si="437"/>
        <v>8767.866</v>
      </c>
      <c r="I1271" s="9">
        <v>14613.11</v>
      </c>
      <c r="J1271" t="s">
        <v>4100</v>
      </c>
      <c r="K1271" t="s">
        <v>4103</v>
      </c>
      <c r="L1271" s="9">
        <f t="shared" si="438"/>
        <v>1391.1680719999999</v>
      </c>
      <c r="M1271" t="s">
        <v>4103</v>
      </c>
      <c r="N1271" s="9">
        <f t="shared" si="461"/>
        <v>4427.7723299999998</v>
      </c>
      <c r="O1271" t="s">
        <v>4103</v>
      </c>
      <c r="P1271" s="9">
        <f t="shared" si="458"/>
        <v>5976.76199</v>
      </c>
      <c r="Q1271" t="s">
        <v>4103</v>
      </c>
      <c r="R1271" s="9">
        <f t="shared" si="439"/>
        <v>10229.177</v>
      </c>
      <c r="S1271" t="s">
        <v>4103</v>
      </c>
      <c r="T1271" s="9">
        <f t="shared" si="440"/>
        <v>4383.933</v>
      </c>
      <c r="U1271" t="s">
        <v>4103</v>
      </c>
      <c r="V1271" s="9">
        <f t="shared" si="454"/>
        <v>12494.209049999999</v>
      </c>
      <c r="W1271" t="s">
        <v>4103</v>
      </c>
      <c r="X1271" s="9">
        <f t="shared" si="441"/>
        <v>9352.3904000000002</v>
      </c>
      <c r="Y1271" t="s">
        <v>4103</v>
      </c>
      <c r="Z1271" s="9">
        <f t="shared" si="462"/>
        <v>3507.1464000000001</v>
      </c>
      <c r="AA1271" t="s">
        <v>4103</v>
      </c>
      <c r="AB1271" s="9">
        <f>I1271*0%</f>
        <v>0</v>
      </c>
      <c r="AC1271" t="str">
        <f t="shared" si="442"/>
        <v>POC</v>
      </c>
      <c r="AD1271" s="9">
        <f t="shared" si="443"/>
        <v>0</v>
      </c>
      <c r="AE1271" t="s">
        <v>4149</v>
      </c>
      <c r="AF1271" s="9">
        <v>0</v>
      </c>
      <c r="AG1271" t="str">
        <f t="shared" si="444"/>
        <v>Zero Pay APC</v>
      </c>
      <c r="AH1271" s="9">
        <f t="shared" si="445"/>
        <v>0</v>
      </c>
      <c r="AI1271" t="str">
        <f t="shared" si="446"/>
        <v>Zero Pay APC</v>
      </c>
      <c r="AJ1271" s="9">
        <f t="shared" si="447"/>
        <v>0</v>
      </c>
      <c r="AK1271" t="str">
        <f t="shared" si="448"/>
        <v>Zero Pay APC</v>
      </c>
      <c r="AL1271" s="9">
        <f t="shared" si="449"/>
        <v>0</v>
      </c>
      <c r="AM1271" t="str">
        <f t="shared" si="450"/>
        <v>Zero Pay APC</v>
      </c>
      <c r="AN1271" s="9">
        <f t="shared" si="451"/>
        <v>0</v>
      </c>
      <c r="AO1271" t="str">
        <f t="shared" si="452"/>
        <v>Zero Pay APC</v>
      </c>
      <c r="AP1271" s="9">
        <f t="shared" si="453"/>
        <v>0</v>
      </c>
    </row>
    <row r="1272" spans="1:42" x14ac:dyDescent="0.25">
      <c r="A1272">
        <v>1061554</v>
      </c>
      <c r="B1272" t="s">
        <v>220</v>
      </c>
      <c r="C1272">
        <v>481</v>
      </c>
      <c r="D1272">
        <v>92928</v>
      </c>
      <c r="F1272" s="9">
        <f t="shared" si="435"/>
        <v>537.94000000000005</v>
      </c>
      <c r="G1272" s="9">
        <f t="shared" si="436"/>
        <v>20062.657999999999</v>
      </c>
      <c r="H1272" s="9">
        <f t="shared" si="437"/>
        <v>17196.563999999998</v>
      </c>
      <c r="I1272" s="9">
        <v>28660.94</v>
      </c>
      <c r="J1272" t="s">
        <v>4100</v>
      </c>
      <c r="K1272" t="s">
        <v>4103</v>
      </c>
      <c r="L1272" s="9">
        <f t="shared" si="438"/>
        <v>2728.5214879999999</v>
      </c>
      <c r="M1272" t="s">
        <v>4103</v>
      </c>
      <c r="N1272" s="9">
        <f t="shared" si="461"/>
        <v>8684.2648199999985</v>
      </c>
      <c r="O1272" t="s">
        <v>4103</v>
      </c>
      <c r="P1272" s="9">
        <f t="shared" si="458"/>
        <v>11722.324459999998</v>
      </c>
      <c r="Q1272" t="s">
        <v>4103</v>
      </c>
      <c r="R1272" s="9">
        <f t="shared" si="439"/>
        <v>20062.657999999999</v>
      </c>
      <c r="S1272" t="s">
        <v>4103</v>
      </c>
      <c r="T1272" s="9">
        <f t="shared" si="440"/>
        <v>8598.2819999999992</v>
      </c>
      <c r="U1272" t="s">
        <v>4103</v>
      </c>
      <c r="V1272" s="9">
        <f t="shared" si="454"/>
        <v>12494.209049999999</v>
      </c>
      <c r="W1272" t="s">
        <v>4103</v>
      </c>
      <c r="X1272" s="9">
        <f t="shared" si="441"/>
        <v>18343.0016</v>
      </c>
      <c r="Y1272" t="s">
        <v>4103</v>
      </c>
      <c r="Z1272" s="9">
        <f t="shared" si="462"/>
        <v>6878.6255999999994</v>
      </c>
      <c r="AA1272" t="s">
        <v>4137</v>
      </c>
      <c r="AB1272" s="9">
        <v>537.94000000000005</v>
      </c>
      <c r="AC1272" t="str">
        <f t="shared" si="442"/>
        <v>Fee Schedule</v>
      </c>
      <c r="AD1272" s="9">
        <f t="shared" si="443"/>
        <v>537.94000000000005</v>
      </c>
      <c r="AE1272" t="s">
        <v>4151</v>
      </c>
      <c r="AF1272" s="9">
        <v>9807.5</v>
      </c>
      <c r="AG1272" t="str">
        <f t="shared" si="444"/>
        <v>APCs</v>
      </c>
      <c r="AH1272" s="9">
        <f t="shared" si="445"/>
        <v>9807.5</v>
      </c>
      <c r="AI1272" t="str">
        <f t="shared" si="446"/>
        <v>APCs</v>
      </c>
      <c r="AJ1272" s="9">
        <f t="shared" si="447"/>
        <v>9807.5</v>
      </c>
      <c r="AK1272" t="str">
        <f t="shared" si="448"/>
        <v>APCs</v>
      </c>
      <c r="AL1272" s="9">
        <f t="shared" si="449"/>
        <v>9807.5</v>
      </c>
      <c r="AM1272" t="str">
        <f t="shared" si="450"/>
        <v>APCs</v>
      </c>
      <c r="AN1272" s="9">
        <f t="shared" si="451"/>
        <v>9807.5</v>
      </c>
      <c r="AO1272" t="str">
        <f t="shared" si="452"/>
        <v>APCs</v>
      </c>
      <c r="AP1272" s="9">
        <f t="shared" si="453"/>
        <v>9807.5</v>
      </c>
    </row>
    <row r="1273" spans="1:42" x14ac:dyDescent="0.25">
      <c r="A1273">
        <v>1061555</v>
      </c>
      <c r="B1273" t="s">
        <v>221</v>
      </c>
      <c r="C1273">
        <v>481</v>
      </c>
      <c r="D1273">
        <v>92929</v>
      </c>
      <c r="F1273" s="9">
        <f t="shared" si="435"/>
        <v>0</v>
      </c>
      <c r="G1273" s="9">
        <f t="shared" si="436"/>
        <v>24505.1037</v>
      </c>
      <c r="H1273" s="9">
        <f t="shared" si="437"/>
        <v>17196.563999999998</v>
      </c>
      <c r="I1273" s="9">
        <v>28660.94</v>
      </c>
      <c r="J1273" t="s">
        <v>4100</v>
      </c>
      <c r="K1273" t="s">
        <v>4103</v>
      </c>
      <c r="L1273" s="9">
        <f t="shared" si="438"/>
        <v>2728.5214879999999</v>
      </c>
      <c r="M1273" t="s">
        <v>4103</v>
      </c>
      <c r="N1273" s="9">
        <f t="shared" si="461"/>
        <v>8684.2648199999985</v>
      </c>
      <c r="O1273" t="s">
        <v>4103</v>
      </c>
      <c r="P1273" s="9">
        <f t="shared" si="458"/>
        <v>11722.324459999998</v>
      </c>
      <c r="Q1273" t="s">
        <v>4103</v>
      </c>
      <c r="R1273" s="9">
        <f t="shared" si="439"/>
        <v>20062.657999999999</v>
      </c>
      <c r="S1273" t="s">
        <v>4103</v>
      </c>
      <c r="T1273" s="9">
        <f t="shared" si="440"/>
        <v>8598.2819999999992</v>
      </c>
      <c r="U1273" t="s">
        <v>4103</v>
      </c>
      <c r="V1273" s="9">
        <f t="shared" si="454"/>
        <v>24505.1037</v>
      </c>
      <c r="W1273" t="s">
        <v>4103</v>
      </c>
      <c r="X1273" s="9">
        <f t="shared" si="441"/>
        <v>18343.0016</v>
      </c>
      <c r="Y1273" t="s">
        <v>4103</v>
      </c>
      <c r="Z1273" s="9">
        <f t="shared" si="462"/>
        <v>6878.6255999999994</v>
      </c>
      <c r="AA1273" t="s">
        <v>4103</v>
      </c>
      <c r="AB1273" s="9">
        <f>I1273*0%</f>
        <v>0</v>
      </c>
      <c r="AC1273" t="str">
        <f t="shared" si="442"/>
        <v>POC</v>
      </c>
      <c r="AD1273" s="9">
        <f t="shared" si="443"/>
        <v>0</v>
      </c>
      <c r="AE1273" t="s">
        <v>4149</v>
      </c>
      <c r="AF1273" s="9">
        <v>0</v>
      </c>
      <c r="AG1273" t="str">
        <f t="shared" si="444"/>
        <v>Zero Pay APC</v>
      </c>
      <c r="AH1273" s="9">
        <f t="shared" si="445"/>
        <v>0</v>
      </c>
      <c r="AI1273" t="str">
        <f t="shared" si="446"/>
        <v>Zero Pay APC</v>
      </c>
      <c r="AJ1273" s="9">
        <f t="shared" si="447"/>
        <v>0</v>
      </c>
      <c r="AK1273" t="str">
        <f t="shared" si="448"/>
        <v>Zero Pay APC</v>
      </c>
      <c r="AL1273" s="9">
        <f t="shared" si="449"/>
        <v>0</v>
      </c>
      <c r="AM1273" t="str">
        <f t="shared" si="450"/>
        <v>Zero Pay APC</v>
      </c>
      <c r="AN1273" s="9">
        <f t="shared" si="451"/>
        <v>0</v>
      </c>
      <c r="AO1273" t="str">
        <f t="shared" si="452"/>
        <v>Zero Pay APC</v>
      </c>
      <c r="AP1273" s="9">
        <f t="shared" si="453"/>
        <v>0</v>
      </c>
    </row>
    <row r="1274" spans="1:42" x14ac:dyDescent="0.25">
      <c r="A1274">
        <v>1061558</v>
      </c>
      <c r="B1274" t="s">
        <v>222</v>
      </c>
      <c r="C1274">
        <v>481</v>
      </c>
      <c r="D1274">
        <v>92937</v>
      </c>
      <c r="F1274" s="9">
        <f t="shared" si="435"/>
        <v>537.32000000000005</v>
      </c>
      <c r="G1274" s="9">
        <f t="shared" si="436"/>
        <v>24505.1037</v>
      </c>
      <c r="H1274" s="9">
        <f t="shared" si="437"/>
        <v>17196.563999999998</v>
      </c>
      <c r="I1274" s="9">
        <v>28660.94</v>
      </c>
      <c r="J1274" t="s">
        <v>4100</v>
      </c>
      <c r="K1274" t="s">
        <v>4103</v>
      </c>
      <c r="L1274" s="9">
        <f t="shared" si="438"/>
        <v>2728.5214879999999</v>
      </c>
      <c r="M1274" t="s">
        <v>4103</v>
      </c>
      <c r="N1274" s="9">
        <f t="shared" si="461"/>
        <v>8684.2648199999985</v>
      </c>
      <c r="O1274" t="s">
        <v>4103</v>
      </c>
      <c r="P1274" s="9">
        <f t="shared" si="458"/>
        <v>11722.324459999998</v>
      </c>
      <c r="Q1274" t="s">
        <v>4103</v>
      </c>
      <c r="R1274" s="9">
        <f t="shared" si="439"/>
        <v>20062.657999999999</v>
      </c>
      <c r="S1274" t="s">
        <v>4103</v>
      </c>
      <c r="T1274" s="9">
        <f t="shared" si="440"/>
        <v>8598.2819999999992</v>
      </c>
      <c r="U1274" t="s">
        <v>4103</v>
      </c>
      <c r="V1274" s="9">
        <f t="shared" si="454"/>
        <v>24505.1037</v>
      </c>
      <c r="W1274" t="s">
        <v>4103</v>
      </c>
      <c r="X1274" s="9">
        <f t="shared" si="441"/>
        <v>18343.0016</v>
      </c>
      <c r="Y1274" t="s">
        <v>4103</v>
      </c>
      <c r="Z1274" s="9">
        <f t="shared" si="462"/>
        <v>6878.6255999999994</v>
      </c>
      <c r="AA1274" t="s">
        <v>4137</v>
      </c>
      <c r="AB1274" s="9">
        <v>537.32000000000005</v>
      </c>
      <c r="AC1274" t="str">
        <f t="shared" si="442"/>
        <v>Fee Schedule</v>
      </c>
      <c r="AD1274" s="9">
        <f t="shared" si="443"/>
        <v>537.32000000000005</v>
      </c>
      <c r="AE1274" t="s">
        <v>4151</v>
      </c>
      <c r="AF1274" s="9">
        <v>9807.5</v>
      </c>
      <c r="AG1274" t="str">
        <f t="shared" si="444"/>
        <v>APCs</v>
      </c>
      <c r="AH1274" s="9">
        <f t="shared" si="445"/>
        <v>9807.5</v>
      </c>
      <c r="AI1274" t="str">
        <f t="shared" si="446"/>
        <v>APCs</v>
      </c>
      <c r="AJ1274" s="9">
        <f t="shared" si="447"/>
        <v>9807.5</v>
      </c>
      <c r="AK1274" t="str">
        <f t="shared" si="448"/>
        <v>APCs</v>
      </c>
      <c r="AL1274" s="9">
        <f t="shared" si="449"/>
        <v>9807.5</v>
      </c>
      <c r="AM1274" t="str">
        <f t="shared" si="450"/>
        <v>APCs</v>
      </c>
      <c r="AN1274" s="9">
        <f t="shared" si="451"/>
        <v>9807.5</v>
      </c>
      <c r="AO1274" t="str">
        <f t="shared" si="452"/>
        <v>APCs</v>
      </c>
      <c r="AP1274" s="9">
        <f t="shared" si="453"/>
        <v>9807.5</v>
      </c>
    </row>
    <row r="1275" spans="1:42" x14ac:dyDescent="0.25">
      <c r="A1275">
        <v>1061559</v>
      </c>
      <c r="B1275" t="s">
        <v>223</v>
      </c>
      <c r="C1275">
        <v>481</v>
      </c>
      <c r="D1275">
        <v>92938</v>
      </c>
      <c r="F1275" s="9">
        <f t="shared" si="435"/>
        <v>0</v>
      </c>
      <c r="G1275" s="9">
        <f t="shared" si="436"/>
        <v>24505.1037</v>
      </c>
      <c r="H1275" s="9">
        <f t="shared" si="437"/>
        <v>17196.563999999998</v>
      </c>
      <c r="I1275" s="9">
        <v>28660.94</v>
      </c>
      <c r="J1275" t="s">
        <v>4100</v>
      </c>
      <c r="K1275" t="s">
        <v>4103</v>
      </c>
      <c r="L1275" s="9">
        <f t="shared" si="438"/>
        <v>2728.5214879999999</v>
      </c>
      <c r="M1275" t="s">
        <v>4103</v>
      </c>
      <c r="N1275" s="9">
        <f t="shared" si="461"/>
        <v>8684.2648199999985</v>
      </c>
      <c r="O1275" t="s">
        <v>4103</v>
      </c>
      <c r="P1275" s="9">
        <f t="shared" si="458"/>
        <v>11722.324459999998</v>
      </c>
      <c r="Q1275" t="s">
        <v>4103</v>
      </c>
      <c r="R1275" s="9">
        <f t="shared" si="439"/>
        <v>20062.657999999999</v>
      </c>
      <c r="S1275" t="s">
        <v>4103</v>
      </c>
      <c r="T1275" s="9">
        <f t="shared" si="440"/>
        <v>8598.2819999999992</v>
      </c>
      <c r="U1275" t="s">
        <v>4103</v>
      </c>
      <c r="V1275" s="9">
        <f t="shared" si="454"/>
        <v>24505.1037</v>
      </c>
      <c r="W1275" t="s">
        <v>4103</v>
      </c>
      <c r="X1275" s="9">
        <f t="shared" si="441"/>
        <v>18343.0016</v>
      </c>
      <c r="Y1275" t="s">
        <v>4103</v>
      </c>
      <c r="Z1275" s="9">
        <f t="shared" si="462"/>
        <v>6878.6255999999994</v>
      </c>
      <c r="AA1275" t="s">
        <v>4103</v>
      </c>
      <c r="AB1275" s="9">
        <f>I1275*0%</f>
        <v>0</v>
      </c>
      <c r="AC1275" t="str">
        <f t="shared" si="442"/>
        <v>POC</v>
      </c>
      <c r="AD1275" s="9">
        <f t="shared" si="443"/>
        <v>0</v>
      </c>
      <c r="AE1275" t="s">
        <v>4149</v>
      </c>
      <c r="AF1275" s="9">
        <v>0</v>
      </c>
      <c r="AG1275" t="str">
        <f t="shared" si="444"/>
        <v>Zero Pay APC</v>
      </c>
      <c r="AH1275" s="9">
        <f t="shared" si="445"/>
        <v>0</v>
      </c>
      <c r="AI1275" t="str">
        <f t="shared" si="446"/>
        <v>Zero Pay APC</v>
      </c>
      <c r="AJ1275" s="9">
        <f t="shared" si="447"/>
        <v>0</v>
      </c>
      <c r="AK1275" t="str">
        <f t="shared" si="448"/>
        <v>Zero Pay APC</v>
      </c>
      <c r="AL1275" s="9">
        <f t="shared" si="449"/>
        <v>0</v>
      </c>
      <c r="AM1275" t="str">
        <f t="shared" si="450"/>
        <v>Zero Pay APC</v>
      </c>
      <c r="AN1275" s="9">
        <f t="shared" si="451"/>
        <v>0</v>
      </c>
      <c r="AO1275" t="str">
        <f t="shared" si="452"/>
        <v>Zero Pay APC</v>
      </c>
      <c r="AP1275" s="9">
        <f t="shared" si="453"/>
        <v>0</v>
      </c>
    </row>
    <row r="1276" spans="1:42" x14ac:dyDescent="0.25">
      <c r="A1276">
        <v>1061560</v>
      </c>
      <c r="B1276" t="s">
        <v>224</v>
      </c>
      <c r="C1276">
        <v>481</v>
      </c>
      <c r="D1276">
        <v>92941</v>
      </c>
      <c r="F1276" s="9">
        <f t="shared" si="435"/>
        <v>0</v>
      </c>
      <c r="G1276" s="9">
        <f t="shared" si="436"/>
        <v>24505.1037</v>
      </c>
      <c r="H1276" s="9">
        <f t="shared" si="437"/>
        <v>17196.563999999998</v>
      </c>
      <c r="I1276" s="9">
        <v>28660.94</v>
      </c>
      <c r="J1276" t="s">
        <v>4100</v>
      </c>
      <c r="K1276" t="s">
        <v>4103</v>
      </c>
      <c r="L1276" s="9">
        <f t="shared" si="438"/>
        <v>2728.5214879999999</v>
      </c>
      <c r="M1276" t="s">
        <v>4103</v>
      </c>
      <c r="N1276" s="9">
        <f t="shared" si="461"/>
        <v>8684.2648199999985</v>
      </c>
      <c r="O1276" t="s">
        <v>4103</v>
      </c>
      <c r="P1276" s="9">
        <f t="shared" si="458"/>
        <v>11722.324459999998</v>
      </c>
      <c r="Q1276" t="s">
        <v>4103</v>
      </c>
      <c r="R1276" s="9">
        <f t="shared" si="439"/>
        <v>20062.657999999999</v>
      </c>
      <c r="S1276" t="s">
        <v>4103</v>
      </c>
      <c r="T1276" s="9">
        <f t="shared" si="440"/>
        <v>8598.2819999999992</v>
      </c>
      <c r="U1276" t="s">
        <v>4103</v>
      </c>
      <c r="V1276" s="9">
        <f t="shared" si="454"/>
        <v>24505.1037</v>
      </c>
      <c r="W1276" t="s">
        <v>4103</v>
      </c>
      <c r="X1276" s="9">
        <f t="shared" si="441"/>
        <v>18343.0016</v>
      </c>
      <c r="Y1276" t="s">
        <v>4103</v>
      </c>
      <c r="Z1276" s="9">
        <f t="shared" si="462"/>
        <v>6878.6255999999994</v>
      </c>
      <c r="AA1276" t="s">
        <v>4137</v>
      </c>
      <c r="AB1276" s="9">
        <v>602.70000000000005</v>
      </c>
      <c r="AC1276" t="str">
        <f t="shared" si="442"/>
        <v>Fee Schedule</v>
      </c>
      <c r="AD1276" s="9">
        <f t="shared" si="443"/>
        <v>602.70000000000005</v>
      </c>
      <c r="AE1276" t="s">
        <v>4149</v>
      </c>
      <c r="AF1276" s="9">
        <v>0</v>
      </c>
      <c r="AG1276" t="str">
        <f t="shared" si="444"/>
        <v>Zero Pay APC</v>
      </c>
      <c r="AH1276" s="9">
        <f t="shared" si="445"/>
        <v>0</v>
      </c>
      <c r="AI1276" t="str">
        <f t="shared" si="446"/>
        <v>Zero Pay APC</v>
      </c>
      <c r="AJ1276" s="9">
        <f t="shared" si="447"/>
        <v>0</v>
      </c>
      <c r="AK1276" t="str">
        <f t="shared" si="448"/>
        <v>Zero Pay APC</v>
      </c>
      <c r="AL1276" s="9">
        <f t="shared" si="449"/>
        <v>0</v>
      </c>
      <c r="AM1276" t="str">
        <f t="shared" si="450"/>
        <v>Zero Pay APC</v>
      </c>
      <c r="AN1276" s="9">
        <f t="shared" si="451"/>
        <v>0</v>
      </c>
      <c r="AO1276" t="str">
        <f t="shared" si="452"/>
        <v>Zero Pay APC</v>
      </c>
      <c r="AP1276" s="9">
        <f t="shared" si="453"/>
        <v>0</v>
      </c>
    </row>
    <row r="1277" spans="1:42" x14ac:dyDescent="0.25">
      <c r="A1277">
        <v>1061561</v>
      </c>
      <c r="B1277" t="s">
        <v>225</v>
      </c>
      <c r="C1277">
        <v>481</v>
      </c>
      <c r="D1277">
        <v>92943</v>
      </c>
      <c r="F1277" s="9">
        <f t="shared" si="435"/>
        <v>602.70000000000005</v>
      </c>
      <c r="G1277" s="9">
        <f t="shared" si="436"/>
        <v>24505.1037</v>
      </c>
      <c r="H1277" s="9">
        <f t="shared" si="437"/>
        <v>17196.563999999998</v>
      </c>
      <c r="I1277" s="9">
        <v>28660.94</v>
      </c>
      <c r="J1277" t="s">
        <v>4100</v>
      </c>
      <c r="K1277" t="s">
        <v>4103</v>
      </c>
      <c r="L1277" s="9">
        <f t="shared" si="438"/>
        <v>2728.5214879999999</v>
      </c>
      <c r="M1277" t="s">
        <v>4103</v>
      </c>
      <c r="N1277" s="9">
        <f t="shared" si="461"/>
        <v>8684.2648199999985</v>
      </c>
      <c r="O1277" t="s">
        <v>4103</v>
      </c>
      <c r="P1277" s="9">
        <f t="shared" si="458"/>
        <v>11722.324459999998</v>
      </c>
      <c r="Q1277" t="s">
        <v>4103</v>
      </c>
      <c r="R1277" s="9">
        <f t="shared" si="439"/>
        <v>20062.657999999999</v>
      </c>
      <c r="S1277" t="s">
        <v>4103</v>
      </c>
      <c r="T1277" s="9">
        <f t="shared" si="440"/>
        <v>8598.2819999999992</v>
      </c>
      <c r="U1277" t="s">
        <v>4103</v>
      </c>
      <c r="V1277" s="9">
        <f t="shared" si="454"/>
        <v>24505.1037</v>
      </c>
      <c r="W1277" t="s">
        <v>4103</v>
      </c>
      <c r="X1277" s="9">
        <f t="shared" si="441"/>
        <v>18343.0016</v>
      </c>
      <c r="Y1277" t="s">
        <v>4103</v>
      </c>
      <c r="Z1277" s="9">
        <f t="shared" si="462"/>
        <v>6878.6255999999994</v>
      </c>
      <c r="AA1277" t="s">
        <v>4137</v>
      </c>
      <c r="AB1277" s="9">
        <v>602.70000000000005</v>
      </c>
      <c r="AC1277" t="str">
        <f t="shared" si="442"/>
        <v>Fee Schedule</v>
      </c>
      <c r="AD1277" s="9">
        <f t="shared" si="443"/>
        <v>602.70000000000005</v>
      </c>
      <c r="AE1277" t="s">
        <v>4151</v>
      </c>
      <c r="AF1277" s="9">
        <v>9807.5</v>
      </c>
      <c r="AG1277" t="str">
        <f t="shared" si="444"/>
        <v>APCs</v>
      </c>
      <c r="AH1277" s="9">
        <f t="shared" si="445"/>
        <v>9807.5</v>
      </c>
      <c r="AI1277" t="str">
        <f t="shared" si="446"/>
        <v>APCs</v>
      </c>
      <c r="AJ1277" s="9">
        <f t="shared" si="447"/>
        <v>9807.5</v>
      </c>
      <c r="AK1277" t="str">
        <f t="shared" si="448"/>
        <v>APCs</v>
      </c>
      <c r="AL1277" s="9">
        <f t="shared" si="449"/>
        <v>9807.5</v>
      </c>
      <c r="AM1277" t="str">
        <f t="shared" si="450"/>
        <v>APCs</v>
      </c>
      <c r="AN1277" s="9">
        <f t="shared" si="451"/>
        <v>9807.5</v>
      </c>
      <c r="AO1277" t="str">
        <f t="shared" si="452"/>
        <v>APCs</v>
      </c>
      <c r="AP1277" s="9">
        <f t="shared" si="453"/>
        <v>9807.5</v>
      </c>
    </row>
    <row r="1278" spans="1:42" x14ac:dyDescent="0.25">
      <c r="A1278">
        <v>1061562</v>
      </c>
      <c r="B1278" t="s">
        <v>226</v>
      </c>
      <c r="C1278">
        <v>481</v>
      </c>
      <c r="D1278">
        <v>92944</v>
      </c>
      <c r="F1278" s="9">
        <f t="shared" si="435"/>
        <v>0</v>
      </c>
      <c r="G1278" s="9">
        <f t="shared" si="436"/>
        <v>24505.1037</v>
      </c>
      <c r="H1278" s="9">
        <f t="shared" si="437"/>
        <v>17196.563999999998</v>
      </c>
      <c r="I1278" s="9">
        <v>28660.94</v>
      </c>
      <c r="J1278" t="s">
        <v>4100</v>
      </c>
      <c r="K1278" t="s">
        <v>4103</v>
      </c>
      <c r="L1278" s="9">
        <f t="shared" si="438"/>
        <v>2728.5214879999999</v>
      </c>
      <c r="M1278" t="s">
        <v>4103</v>
      </c>
      <c r="N1278" s="9">
        <f t="shared" si="461"/>
        <v>8684.2648199999985</v>
      </c>
      <c r="O1278" t="s">
        <v>4103</v>
      </c>
      <c r="P1278" s="9">
        <f t="shared" si="458"/>
        <v>11722.324459999998</v>
      </c>
      <c r="Q1278" t="s">
        <v>4103</v>
      </c>
      <c r="R1278" s="9">
        <f t="shared" si="439"/>
        <v>20062.657999999999</v>
      </c>
      <c r="S1278" t="s">
        <v>4103</v>
      </c>
      <c r="T1278" s="9">
        <f t="shared" si="440"/>
        <v>8598.2819999999992</v>
      </c>
      <c r="U1278" t="s">
        <v>4103</v>
      </c>
      <c r="V1278" s="9">
        <f t="shared" si="454"/>
        <v>24505.1037</v>
      </c>
      <c r="W1278" t="s">
        <v>4103</v>
      </c>
      <c r="X1278" s="9">
        <f t="shared" si="441"/>
        <v>18343.0016</v>
      </c>
      <c r="Y1278" t="s">
        <v>4103</v>
      </c>
      <c r="Z1278" s="9">
        <f t="shared" si="462"/>
        <v>6878.6255999999994</v>
      </c>
      <c r="AA1278" t="s">
        <v>4103</v>
      </c>
      <c r="AB1278" s="9">
        <f>I1278*0%</f>
        <v>0</v>
      </c>
      <c r="AC1278" t="str">
        <f t="shared" si="442"/>
        <v>POC</v>
      </c>
      <c r="AD1278" s="9">
        <f t="shared" si="443"/>
        <v>0</v>
      </c>
      <c r="AE1278" t="s">
        <v>4149</v>
      </c>
      <c r="AF1278" s="9">
        <v>0</v>
      </c>
      <c r="AG1278" t="str">
        <f t="shared" si="444"/>
        <v>Zero Pay APC</v>
      </c>
      <c r="AH1278" s="9">
        <f t="shared" si="445"/>
        <v>0</v>
      </c>
      <c r="AI1278" t="str">
        <f t="shared" si="446"/>
        <v>Zero Pay APC</v>
      </c>
      <c r="AJ1278" s="9">
        <f t="shared" si="447"/>
        <v>0</v>
      </c>
      <c r="AK1278" t="str">
        <f t="shared" si="448"/>
        <v>Zero Pay APC</v>
      </c>
      <c r="AL1278" s="9">
        <f t="shared" si="449"/>
        <v>0</v>
      </c>
      <c r="AM1278" t="str">
        <f t="shared" si="450"/>
        <v>Zero Pay APC</v>
      </c>
      <c r="AN1278" s="9">
        <f t="shared" si="451"/>
        <v>0</v>
      </c>
      <c r="AO1278" t="str">
        <f t="shared" si="452"/>
        <v>Zero Pay APC</v>
      </c>
      <c r="AP1278" s="9">
        <f t="shared" si="453"/>
        <v>0</v>
      </c>
    </row>
    <row r="1279" spans="1:42" x14ac:dyDescent="0.25">
      <c r="A1279">
        <v>1913233</v>
      </c>
      <c r="B1279" t="s">
        <v>3920</v>
      </c>
      <c r="C1279">
        <v>450</v>
      </c>
      <c r="D1279">
        <v>92950</v>
      </c>
      <c r="F1279" s="9">
        <f t="shared" si="435"/>
        <v>0</v>
      </c>
      <c r="G1279" s="9">
        <f t="shared" si="436"/>
        <v>24505.1037</v>
      </c>
      <c r="H1279" s="9">
        <f t="shared" si="437"/>
        <v>843.68400000000008</v>
      </c>
      <c r="I1279" s="9">
        <v>1406.14</v>
      </c>
      <c r="J1279" t="s">
        <v>4100</v>
      </c>
      <c r="K1279" t="s">
        <v>4103</v>
      </c>
      <c r="L1279" s="9">
        <f>I1279*11.9%</f>
        <v>167.33066000000002</v>
      </c>
      <c r="M1279" t="s">
        <v>4103</v>
      </c>
      <c r="N1279" s="9">
        <f t="shared" si="461"/>
        <v>426.06042000000002</v>
      </c>
      <c r="O1279" t="s">
        <v>4133</v>
      </c>
      <c r="P1279" s="9">
        <v>300</v>
      </c>
      <c r="Q1279" t="s">
        <v>4103</v>
      </c>
      <c r="R1279" s="9">
        <f t="shared" si="439"/>
        <v>984.298</v>
      </c>
      <c r="S1279" t="s">
        <v>4103</v>
      </c>
      <c r="T1279" s="9">
        <f t="shared" si="440"/>
        <v>421.84200000000004</v>
      </c>
      <c r="U1279" t="s">
        <v>4103</v>
      </c>
      <c r="V1279" s="9">
        <f t="shared" si="454"/>
        <v>24505.1037</v>
      </c>
      <c r="W1279" t="s">
        <v>4103</v>
      </c>
      <c r="X1279" s="9">
        <f t="shared" si="441"/>
        <v>899.92960000000005</v>
      </c>
      <c r="Y1279" t="s">
        <v>4103</v>
      </c>
      <c r="Z1279" s="9">
        <f t="shared" si="462"/>
        <v>337.47360000000003</v>
      </c>
      <c r="AA1279" t="s">
        <v>4103</v>
      </c>
      <c r="AB1279" s="9">
        <f>I1279*0%</f>
        <v>0</v>
      </c>
      <c r="AC1279" t="str">
        <f t="shared" si="442"/>
        <v>POC</v>
      </c>
      <c r="AD1279" s="9">
        <f t="shared" si="443"/>
        <v>0</v>
      </c>
      <c r="AE1279" t="s">
        <v>4151</v>
      </c>
      <c r="AF1279" s="9">
        <v>279.82</v>
      </c>
      <c r="AG1279" t="str">
        <f t="shared" si="444"/>
        <v>APCs</v>
      </c>
      <c r="AH1279" s="9">
        <f t="shared" si="445"/>
        <v>279.82</v>
      </c>
      <c r="AI1279" t="str">
        <f t="shared" si="446"/>
        <v>APCs</v>
      </c>
      <c r="AJ1279" s="9">
        <f t="shared" si="447"/>
        <v>279.82</v>
      </c>
      <c r="AK1279" t="str">
        <f t="shared" si="448"/>
        <v>APCs</v>
      </c>
      <c r="AL1279" s="9">
        <f t="shared" si="449"/>
        <v>279.82</v>
      </c>
      <c r="AM1279" t="str">
        <f t="shared" si="450"/>
        <v>APCs</v>
      </c>
      <c r="AN1279" s="9">
        <f t="shared" si="451"/>
        <v>279.82</v>
      </c>
      <c r="AO1279" t="str">
        <f t="shared" si="452"/>
        <v>APCs</v>
      </c>
      <c r="AP1279" s="9">
        <f t="shared" si="453"/>
        <v>279.82</v>
      </c>
    </row>
    <row r="1280" spans="1:42" x14ac:dyDescent="0.25">
      <c r="A1280">
        <v>1710953</v>
      </c>
      <c r="B1280" t="s">
        <v>3751</v>
      </c>
      <c r="C1280">
        <v>410</v>
      </c>
      <c r="D1280">
        <v>92950</v>
      </c>
      <c r="F1280" s="9">
        <f t="shared" si="435"/>
        <v>0</v>
      </c>
      <c r="G1280" s="9">
        <f t="shared" si="436"/>
        <v>1202.2497000000001</v>
      </c>
      <c r="H1280" s="9">
        <f t="shared" si="437"/>
        <v>733.63800000000003</v>
      </c>
      <c r="I1280" s="9">
        <v>1222.73</v>
      </c>
      <c r="J1280" t="s">
        <v>4100</v>
      </c>
      <c r="K1280" t="s">
        <v>4103</v>
      </c>
      <c r="L1280" s="9">
        <f>I1280*9.52%</f>
        <v>116.40389599999999</v>
      </c>
      <c r="M1280" t="s">
        <v>4103</v>
      </c>
      <c r="N1280" s="9">
        <f t="shared" si="461"/>
        <v>370.48719</v>
      </c>
      <c r="O1280" t="s">
        <v>4103</v>
      </c>
      <c r="P1280" s="9">
        <f>I1280*40.9%</f>
        <v>500.09656999999999</v>
      </c>
      <c r="Q1280" t="s">
        <v>4103</v>
      </c>
      <c r="R1280" s="9">
        <f t="shared" si="439"/>
        <v>855.91099999999994</v>
      </c>
      <c r="S1280" t="s">
        <v>4103</v>
      </c>
      <c r="T1280" s="9">
        <f t="shared" si="440"/>
        <v>366.81900000000002</v>
      </c>
      <c r="U1280" t="s">
        <v>4103</v>
      </c>
      <c r="V1280" s="9">
        <f t="shared" si="454"/>
        <v>1202.2497000000001</v>
      </c>
      <c r="W1280" t="s">
        <v>4103</v>
      </c>
      <c r="X1280" s="9">
        <f t="shared" si="441"/>
        <v>782.54719999999998</v>
      </c>
      <c r="Y1280" t="s">
        <v>4103</v>
      </c>
      <c r="Z1280" s="9">
        <f t="shared" si="462"/>
        <v>293.45519999999999</v>
      </c>
      <c r="AA1280" t="s">
        <v>4103</v>
      </c>
      <c r="AB1280" s="9">
        <f>I1280*0%</f>
        <v>0</v>
      </c>
      <c r="AC1280" t="str">
        <f t="shared" si="442"/>
        <v>POC</v>
      </c>
      <c r="AD1280" s="9">
        <f t="shared" si="443"/>
        <v>0</v>
      </c>
      <c r="AE1280" t="s">
        <v>4151</v>
      </c>
      <c r="AF1280" s="9">
        <v>279.82</v>
      </c>
      <c r="AG1280" t="str">
        <f t="shared" si="444"/>
        <v>APCs</v>
      </c>
      <c r="AH1280" s="9">
        <f t="shared" si="445"/>
        <v>279.82</v>
      </c>
      <c r="AI1280" t="str">
        <f t="shared" si="446"/>
        <v>APCs</v>
      </c>
      <c r="AJ1280" s="9">
        <f t="shared" si="447"/>
        <v>279.82</v>
      </c>
      <c r="AK1280" t="str">
        <f t="shared" si="448"/>
        <v>APCs</v>
      </c>
      <c r="AL1280" s="9">
        <f t="shared" si="449"/>
        <v>279.82</v>
      </c>
      <c r="AM1280" t="str">
        <f t="shared" si="450"/>
        <v>APCs</v>
      </c>
      <c r="AN1280" s="9">
        <f t="shared" si="451"/>
        <v>279.82</v>
      </c>
      <c r="AO1280" t="str">
        <f t="shared" si="452"/>
        <v>APCs</v>
      </c>
      <c r="AP1280" s="9">
        <f t="shared" si="453"/>
        <v>279.82</v>
      </c>
    </row>
    <row r="1281" spans="1:42" x14ac:dyDescent="0.25">
      <c r="A1281">
        <v>1913234</v>
      </c>
      <c r="B1281" t="s">
        <v>3921</v>
      </c>
      <c r="C1281">
        <v>450</v>
      </c>
      <c r="D1281">
        <v>92953</v>
      </c>
      <c r="F1281" s="9">
        <f t="shared" si="435"/>
        <v>117.16</v>
      </c>
      <c r="G1281" s="9">
        <f t="shared" si="436"/>
        <v>1045.43415</v>
      </c>
      <c r="H1281" s="9">
        <f t="shared" si="437"/>
        <v>861.024</v>
      </c>
      <c r="I1281" s="9">
        <v>1435.04</v>
      </c>
      <c r="J1281" t="s">
        <v>4100</v>
      </c>
      <c r="K1281" t="s">
        <v>4103</v>
      </c>
      <c r="L1281" s="9">
        <f>I1281*11.9%</f>
        <v>170.76976000000002</v>
      </c>
      <c r="M1281" t="s">
        <v>4103</v>
      </c>
      <c r="N1281" s="9">
        <f t="shared" si="461"/>
        <v>434.81711999999999</v>
      </c>
      <c r="O1281" t="s">
        <v>4133</v>
      </c>
      <c r="P1281" s="9">
        <v>300</v>
      </c>
      <c r="Q1281" t="s">
        <v>4103</v>
      </c>
      <c r="R1281" s="9">
        <f t="shared" si="439"/>
        <v>1004.5279999999999</v>
      </c>
      <c r="S1281" t="s">
        <v>4103</v>
      </c>
      <c r="T1281" s="9">
        <f t="shared" si="440"/>
        <v>430.512</v>
      </c>
      <c r="U1281" t="s">
        <v>4103</v>
      </c>
      <c r="V1281" s="9">
        <f t="shared" si="454"/>
        <v>1045.43415</v>
      </c>
      <c r="W1281" t="s">
        <v>4103</v>
      </c>
      <c r="X1281" s="9">
        <f t="shared" si="441"/>
        <v>918.42560000000003</v>
      </c>
      <c r="Y1281" t="s">
        <v>4103</v>
      </c>
      <c r="Z1281" s="9">
        <f t="shared" si="462"/>
        <v>344.40959999999995</v>
      </c>
      <c r="AA1281" t="s">
        <v>4137</v>
      </c>
      <c r="AB1281" s="9">
        <v>117.16</v>
      </c>
      <c r="AC1281" t="str">
        <f t="shared" si="442"/>
        <v>Fee Schedule</v>
      </c>
      <c r="AD1281" s="9">
        <f t="shared" si="443"/>
        <v>117.16</v>
      </c>
      <c r="AE1281" t="s">
        <v>4151</v>
      </c>
      <c r="AF1281" s="9">
        <v>580.21</v>
      </c>
      <c r="AG1281" t="str">
        <f t="shared" si="444"/>
        <v>APCs</v>
      </c>
      <c r="AH1281" s="9">
        <f t="shared" si="445"/>
        <v>580.21</v>
      </c>
      <c r="AI1281" t="str">
        <f t="shared" si="446"/>
        <v>APCs</v>
      </c>
      <c r="AJ1281" s="9">
        <f t="shared" si="447"/>
        <v>580.21</v>
      </c>
      <c r="AK1281" t="str">
        <f t="shared" si="448"/>
        <v>APCs</v>
      </c>
      <c r="AL1281" s="9">
        <f t="shared" si="449"/>
        <v>580.21</v>
      </c>
      <c r="AM1281" t="str">
        <f t="shared" si="450"/>
        <v>APCs</v>
      </c>
      <c r="AN1281" s="9">
        <f t="shared" si="451"/>
        <v>580.21</v>
      </c>
      <c r="AO1281" t="str">
        <f t="shared" si="452"/>
        <v>APCs</v>
      </c>
      <c r="AP1281" s="9">
        <f t="shared" si="453"/>
        <v>580.21</v>
      </c>
    </row>
    <row r="1282" spans="1:42" x14ac:dyDescent="0.25">
      <c r="A1282">
        <v>1913239</v>
      </c>
      <c r="B1282" t="s">
        <v>181</v>
      </c>
      <c r="C1282">
        <v>450</v>
      </c>
      <c r="D1282">
        <v>92960</v>
      </c>
      <c r="F1282" s="9">
        <f t="shared" ref="F1282:F1345" si="463">MIN(J1282:AP1282)</f>
        <v>0</v>
      </c>
      <c r="G1282" s="9">
        <f t="shared" ref="G1282:G1345" si="464">MAX(J1282:AP1282)</f>
        <v>2430.4070000000002</v>
      </c>
      <c r="H1282" s="9">
        <f t="shared" ref="H1282:H1345" si="465">I1282*60%</f>
        <v>2083.2060000000001</v>
      </c>
      <c r="I1282" s="9">
        <v>3472.01</v>
      </c>
      <c r="J1282" t="s">
        <v>4100</v>
      </c>
      <c r="K1282" t="s">
        <v>4103</v>
      </c>
      <c r="L1282" s="9">
        <f>I1282*11.9%</f>
        <v>413.16919000000007</v>
      </c>
      <c r="M1282" t="s">
        <v>4103</v>
      </c>
      <c r="N1282" s="9">
        <f t="shared" si="461"/>
        <v>1052.0190299999999</v>
      </c>
      <c r="O1282" t="s">
        <v>4133</v>
      </c>
      <c r="P1282" s="9">
        <v>300</v>
      </c>
      <c r="Q1282" t="s">
        <v>4103</v>
      </c>
      <c r="R1282" s="9">
        <f t="shared" ref="R1282:R1345" si="466">I1282*70%</f>
        <v>2430.4070000000002</v>
      </c>
      <c r="S1282" t="s">
        <v>4103</v>
      </c>
      <c r="T1282" s="9">
        <f t="shared" ref="T1282:T1345" si="467">I1282*30%</f>
        <v>1041.6030000000001</v>
      </c>
      <c r="U1282" t="s">
        <v>4103</v>
      </c>
      <c r="V1282" s="9">
        <f t="shared" si="454"/>
        <v>1226.9592</v>
      </c>
      <c r="W1282" t="s">
        <v>4103</v>
      </c>
      <c r="X1282" s="9">
        <f t="shared" ref="X1282:X1345" si="468">I1282*64%</f>
        <v>2222.0864000000001</v>
      </c>
      <c r="Y1282" t="s">
        <v>4103</v>
      </c>
      <c r="Z1282" s="9">
        <f t="shared" si="462"/>
        <v>833.28240000000005</v>
      </c>
      <c r="AA1282" t="s">
        <v>4103</v>
      </c>
      <c r="AB1282" s="9">
        <f>I1282*0%</f>
        <v>0</v>
      </c>
      <c r="AC1282" t="str">
        <f t="shared" ref="AC1282:AC1345" si="469">AA1282</f>
        <v>POC</v>
      </c>
      <c r="AD1282" s="9">
        <f t="shared" ref="AD1282:AD1345" si="470">AB1282</f>
        <v>0</v>
      </c>
      <c r="AE1282" t="s">
        <v>4151</v>
      </c>
      <c r="AF1282" s="9">
        <v>580.21</v>
      </c>
      <c r="AG1282" t="str">
        <f t="shared" ref="AG1282:AG1345" si="471">AE1282</f>
        <v>APCs</v>
      </c>
      <c r="AH1282" s="9">
        <f t="shared" ref="AH1282:AH1345" si="472">AF1282</f>
        <v>580.21</v>
      </c>
      <c r="AI1282" t="str">
        <f t="shared" ref="AI1282:AI1345" si="473">AG1282</f>
        <v>APCs</v>
      </c>
      <c r="AJ1282" s="9">
        <f t="shared" ref="AJ1282:AJ1345" si="474">AH1282</f>
        <v>580.21</v>
      </c>
      <c r="AK1282" t="str">
        <f t="shared" ref="AK1282:AK1345" si="475">AI1282</f>
        <v>APCs</v>
      </c>
      <c r="AL1282" s="9">
        <f t="shared" ref="AL1282:AL1345" si="476">AJ1282</f>
        <v>580.21</v>
      </c>
      <c r="AM1282" t="str">
        <f t="shared" ref="AM1282:AM1345" si="477">AK1282</f>
        <v>APCs</v>
      </c>
      <c r="AN1282" s="9">
        <f t="shared" ref="AN1282:AN1345" si="478">AL1282</f>
        <v>580.21</v>
      </c>
      <c r="AO1282" t="str">
        <f t="shared" ref="AO1282:AO1345" si="479">AM1282</f>
        <v>APCs</v>
      </c>
      <c r="AP1282" s="9">
        <f t="shared" ref="AP1282:AP1345" si="480">AN1282</f>
        <v>580.21</v>
      </c>
    </row>
    <row r="1283" spans="1:42" x14ac:dyDescent="0.25">
      <c r="A1283">
        <v>1061480</v>
      </c>
      <c r="B1283" t="s">
        <v>181</v>
      </c>
      <c r="C1283">
        <v>480</v>
      </c>
      <c r="D1283">
        <v>92960</v>
      </c>
      <c r="F1283" s="9">
        <f t="shared" si="463"/>
        <v>0</v>
      </c>
      <c r="G1283" s="9">
        <f t="shared" si="464"/>
        <v>2968.56855</v>
      </c>
      <c r="H1283" s="9">
        <f t="shared" si="465"/>
        <v>1358.61</v>
      </c>
      <c r="I1283" s="9">
        <v>2264.35</v>
      </c>
      <c r="J1283" t="s">
        <v>4100</v>
      </c>
      <c r="K1283" t="s">
        <v>4103</v>
      </c>
      <c r="L1283" s="9">
        <f t="shared" ref="L1283:L1314" si="481">I1283*9.52%</f>
        <v>215.56611999999998</v>
      </c>
      <c r="M1283" t="s">
        <v>4103</v>
      </c>
      <c r="N1283" s="9">
        <f t="shared" si="461"/>
        <v>686.09804999999994</v>
      </c>
      <c r="O1283" t="s">
        <v>4103</v>
      </c>
      <c r="P1283" s="9">
        <f t="shared" ref="P1283:P1302" si="482">I1283*40.9%</f>
        <v>926.11914999999988</v>
      </c>
      <c r="Q1283" t="s">
        <v>4103</v>
      </c>
      <c r="R1283" s="9">
        <f t="shared" si="466"/>
        <v>1585.0449999999998</v>
      </c>
      <c r="S1283" t="s">
        <v>4103</v>
      </c>
      <c r="T1283" s="9">
        <f t="shared" si="467"/>
        <v>679.30499999999995</v>
      </c>
      <c r="U1283" t="s">
        <v>4103</v>
      </c>
      <c r="V1283" s="9">
        <f t="shared" ref="V1283:V1346" si="483">I1282*85.5%</f>
        <v>2968.56855</v>
      </c>
      <c r="W1283" t="s">
        <v>4103</v>
      </c>
      <c r="X1283" s="9">
        <f t="shared" si="468"/>
        <v>1449.184</v>
      </c>
      <c r="Y1283" t="s">
        <v>4134</v>
      </c>
      <c r="Z1283" s="9">
        <v>859</v>
      </c>
      <c r="AA1283" t="s">
        <v>4103</v>
      </c>
      <c r="AB1283" s="9">
        <f>I1283*0%</f>
        <v>0</v>
      </c>
      <c r="AC1283" t="str">
        <f t="shared" si="469"/>
        <v>POC</v>
      </c>
      <c r="AD1283" s="9">
        <f t="shared" si="470"/>
        <v>0</v>
      </c>
      <c r="AE1283" t="s">
        <v>4151</v>
      </c>
      <c r="AF1283" s="9">
        <v>580.21</v>
      </c>
      <c r="AG1283" t="str">
        <f t="shared" si="471"/>
        <v>APCs</v>
      </c>
      <c r="AH1283" s="9">
        <f t="shared" si="472"/>
        <v>580.21</v>
      </c>
      <c r="AI1283" t="str">
        <f t="shared" si="473"/>
        <v>APCs</v>
      </c>
      <c r="AJ1283" s="9">
        <f t="shared" si="474"/>
        <v>580.21</v>
      </c>
      <c r="AK1283" t="str">
        <f t="shared" si="475"/>
        <v>APCs</v>
      </c>
      <c r="AL1283" s="9">
        <f t="shared" si="476"/>
        <v>580.21</v>
      </c>
      <c r="AM1283" t="str">
        <f t="shared" si="477"/>
        <v>APCs</v>
      </c>
      <c r="AN1283" s="9">
        <f t="shared" si="478"/>
        <v>580.21</v>
      </c>
      <c r="AO1283" t="str">
        <f t="shared" si="479"/>
        <v>APCs</v>
      </c>
      <c r="AP1283" s="9">
        <f t="shared" si="480"/>
        <v>580.21</v>
      </c>
    </row>
    <row r="1284" spans="1:42" x14ac:dyDescent="0.25">
      <c r="A1284">
        <v>1061239</v>
      </c>
      <c r="B1284" t="s">
        <v>135</v>
      </c>
      <c r="C1284">
        <v>481</v>
      </c>
      <c r="D1284">
        <v>92973</v>
      </c>
      <c r="F1284" s="9">
        <f t="shared" si="463"/>
        <v>0</v>
      </c>
      <c r="G1284" s="9">
        <f t="shared" si="464"/>
        <v>8738.6739999999991</v>
      </c>
      <c r="H1284" s="9">
        <f t="shared" si="465"/>
        <v>7490.2919999999995</v>
      </c>
      <c r="I1284" s="9">
        <v>12483.82</v>
      </c>
      <c r="J1284" t="s">
        <v>4100</v>
      </c>
      <c r="K1284" t="s">
        <v>4103</v>
      </c>
      <c r="L1284" s="9">
        <f t="shared" si="481"/>
        <v>1188.459664</v>
      </c>
      <c r="M1284" t="s">
        <v>4103</v>
      </c>
      <c r="N1284" s="9">
        <f t="shared" si="461"/>
        <v>3782.59746</v>
      </c>
      <c r="O1284" t="s">
        <v>4103</v>
      </c>
      <c r="P1284" s="9">
        <f t="shared" si="482"/>
        <v>5105.88238</v>
      </c>
      <c r="Q1284" t="s">
        <v>4103</v>
      </c>
      <c r="R1284" s="9">
        <f t="shared" si="466"/>
        <v>8738.6739999999991</v>
      </c>
      <c r="S1284" t="s">
        <v>4103</v>
      </c>
      <c r="T1284" s="9">
        <f t="shared" si="467"/>
        <v>3745.1459999999997</v>
      </c>
      <c r="U1284" t="s">
        <v>4103</v>
      </c>
      <c r="V1284" s="9">
        <f t="shared" si="483"/>
        <v>1936.0192499999998</v>
      </c>
      <c r="W1284" t="s">
        <v>4103</v>
      </c>
      <c r="X1284" s="9">
        <f t="shared" si="468"/>
        <v>7989.6448</v>
      </c>
      <c r="Y1284" t="s">
        <v>4103</v>
      </c>
      <c r="Z1284" s="9">
        <f>I1284*24%</f>
        <v>2996.1167999999998</v>
      </c>
      <c r="AA1284" t="s">
        <v>4103</v>
      </c>
      <c r="AB1284" s="9">
        <f>I1284*0%</f>
        <v>0</v>
      </c>
      <c r="AC1284" t="str">
        <f t="shared" si="469"/>
        <v>POC</v>
      </c>
      <c r="AD1284" s="9">
        <f t="shared" si="470"/>
        <v>0</v>
      </c>
      <c r="AE1284" t="s">
        <v>4149</v>
      </c>
      <c r="AF1284" s="9">
        <v>0</v>
      </c>
      <c r="AG1284" t="str">
        <f t="shared" si="471"/>
        <v>Zero Pay APC</v>
      </c>
      <c r="AH1284" s="9">
        <f t="shared" si="472"/>
        <v>0</v>
      </c>
      <c r="AI1284" t="str">
        <f t="shared" si="473"/>
        <v>Zero Pay APC</v>
      </c>
      <c r="AJ1284" s="9">
        <f t="shared" si="474"/>
        <v>0</v>
      </c>
      <c r="AK1284" t="str">
        <f t="shared" si="475"/>
        <v>Zero Pay APC</v>
      </c>
      <c r="AL1284" s="9">
        <f t="shared" si="476"/>
        <v>0</v>
      </c>
      <c r="AM1284" t="str">
        <f t="shared" si="477"/>
        <v>Zero Pay APC</v>
      </c>
      <c r="AN1284" s="9">
        <f t="shared" si="478"/>
        <v>0</v>
      </c>
      <c r="AO1284" t="str">
        <f t="shared" si="479"/>
        <v>Zero Pay APC</v>
      </c>
      <c r="AP1284" s="9">
        <f t="shared" si="480"/>
        <v>0</v>
      </c>
    </row>
    <row r="1285" spans="1:42" x14ac:dyDescent="0.25">
      <c r="A1285">
        <v>1061235</v>
      </c>
      <c r="B1285" t="s">
        <v>134</v>
      </c>
      <c r="C1285">
        <v>481</v>
      </c>
      <c r="D1285">
        <v>92975</v>
      </c>
      <c r="F1285" s="9">
        <f t="shared" si="463"/>
        <v>0</v>
      </c>
      <c r="G1285" s="9">
        <f t="shared" si="464"/>
        <v>10673.6661</v>
      </c>
      <c r="H1285" s="9">
        <f t="shared" si="465"/>
        <v>1018.8119999999999</v>
      </c>
      <c r="I1285" s="9">
        <v>1698.02</v>
      </c>
      <c r="J1285" t="s">
        <v>4100</v>
      </c>
      <c r="K1285" t="s">
        <v>4103</v>
      </c>
      <c r="L1285" s="9">
        <f t="shared" si="481"/>
        <v>161.65150399999999</v>
      </c>
      <c r="M1285" t="s">
        <v>4103</v>
      </c>
      <c r="N1285" s="9">
        <f t="shared" si="461"/>
        <v>514.50005999999996</v>
      </c>
      <c r="O1285" t="s">
        <v>4103</v>
      </c>
      <c r="P1285" s="9">
        <f t="shared" si="482"/>
        <v>694.4901799999999</v>
      </c>
      <c r="Q1285" t="s">
        <v>4103</v>
      </c>
      <c r="R1285" s="9">
        <f t="shared" si="466"/>
        <v>1188.6139999999998</v>
      </c>
      <c r="S1285" t="s">
        <v>4103</v>
      </c>
      <c r="T1285" s="9">
        <f t="shared" si="467"/>
        <v>509.40599999999995</v>
      </c>
      <c r="U1285" t="s">
        <v>4103</v>
      </c>
      <c r="V1285" s="9">
        <f t="shared" si="483"/>
        <v>10673.6661</v>
      </c>
      <c r="W1285" t="s">
        <v>4103</v>
      </c>
      <c r="X1285" s="9">
        <f t="shared" si="468"/>
        <v>1086.7328</v>
      </c>
      <c r="Y1285" t="s">
        <v>4103</v>
      </c>
      <c r="Z1285" s="9">
        <f>I1285*24%</f>
        <v>407.52479999999997</v>
      </c>
      <c r="AA1285" t="s">
        <v>4103</v>
      </c>
      <c r="AB1285" s="9">
        <f>I1285*0%</f>
        <v>0</v>
      </c>
      <c r="AC1285" t="str">
        <f t="shared" si="469"/>
        <v>POC</v>
      </c>
      <c r="AD1285" s="9">
        <f t="shared" si="470"/>
        <v>0</v>
      </c>
      <c r="AE1285" t="s">
        <v>4149</v>
      </c>
      <c r="AF1285" s="9">
        <v>0</v>
      </c>
      <c r="AG1285" t="str">
        <f t="shared" si="471"/>
        <v>Zero Pay APC</v>
      </c>
      <c r="AH1285" s="9">
        <f t="shared" si="472"/>
        <v>0</v>
      </c>
      <c r="AI1285" t="str">
        <f t="shared" si="473"/>
        <v>Zero Pay APC</v>
      </c>
      <c r="AJ1285" s="9">
        <f t="shared" si="474"/>
        <v>0</v>
      </c>
      <c r="AK1285" t="str">
        <f t="shared" si="475"/>
        <v>Zero Pay APC</v>
      </c>
      <c r="AL1285" s="9">
        <f t="shared" si="476"/>
        <v>0</v>
      </c>
      <c r="AM1285" t="str">
        <f t="shared" si="477"/>
        <v>Zero Pay APC</v>
      </c>
      <c r="AN1285" s="9">
        <f t="shared" si="478"/>
        <v>0</v>
      </c>
      <c r="AO1285" t="str">
        <f t="shared" si="479"/>
        <v>Zero Pay APC</v>
      </c>
      <c r="AP1285" s="9">
        <f t="shared" si="480"/>
        <v>0</v>
      </c>
    </row>
    <row r="1286" spans="1:42" x14ac:dyDescent="0.25">
      <c r="A1286">
        <v>1913235</v>
      </c>
      <c r="B1286" t="s">
        <v>3922</v>
      </c>
      <c r="C1286">
        <v>480</v>
      </c>
      <c r="D1286">
        <v>92977</v>
      </c>
      <c r="F1286" s="9">
        <f t="shared" si="463"/>
        <v>0</v>
      </c>
      <c r="G1286" s="9">
        <f t="shared" si="464"/>
        <v>1451.8071</v>
      </c>
      <c r="H1286" s="9">
        <f t="shared" si="465"/>
        <v>795.52800000000002</v>
      </c>
      <c r="I1286" s="9">
        <v>1325.88</v>
      </c>
      <c r="J1286" t="s">
        <v>4100</v>
      </c>
      <c r="K1286" t="s">
        <v>4103</v>
      </c>
      <c r="L1286" s="9">
        <f t="shared" si="481"/>
        <v>126.223776</v>
      </c>
      <c r="M1286" t="s">
        <v>4103</v>
      </c>
      <c r="N1286" s="9">
        <f t="shared" si="461"/>
        <v>401.74164000000002</v>
      </c>
      <c r="O1286" t="s">
        <v>4103</v>
      </c>
      <c r="P1286" s="9">
        <f t="shared" si="482"/>
        <v>542.28492000000006</v>
      </c>
      <c r="Q1286" t="s">
        <v>4103</v>
      </c>
      <c r="R1286" s="9">
        <f t="shared" si="466"/>
        <v>928.11599999999999</v>
      </c>
      <c r="S1286" t="s">
        <v>4103</v>
      </c>
      <c r="T1286" s="9">
        <f t="shared" si="467"/>
        <v>397.76400000000001</v>
      </c>
      <c r="U1286" t="s">
        <v>4103</v>
      </c>
      <c r="V1286" s="9">
        <f t="shared" si="483"/>
        <v>1451.8071</v>
      </c>
      <c r="W1286" t="s">
        <v>4103</v>
      </c>
      <c r="X1286" s="9">
        <f t="shared" si="468"/>
        <v>848.56320000000005</v>
      </c>
      <c r="Y1286" t="s">
        <v>4134</v>
      </c>
      <c r="Z1286" s="9">
        <v>859</v>
      </c>
      <c r="AA1286" t="s">
        <v>4103</v>
      </c>
      <c r="AB1286" s="9">
        <f>I1286*0%</f>
        <v>0</v>
      </c>
      <c r="AC1286" t="str">
        <f t="shared" si="469"/>
        <v>POC</v>
      </c>
      <c r="AD1286" s="9">
        <f t="shared" si="470"/>
        <v>0</v>
      </c>
      <c r="AE1286" t="s">
        <v>4151</v>
      </c>
      <c r="AF1286" s="9">
        <v>301.92</v>
      </c>
      <c r="AG1286" t="str">
        <f t="shared" si="471"/>
        <v>APCs</v>
      </c>
      <c r="AH1286" s="9">
        <f t="shared" si="472"/>
        <v>301.92</v>
      </c>
      <c r="AI1286" t="str">
        <f t="shared" si="473"/>
        <v>APCs</v>
      </c>
      <c r="AJ1286" s="9">
        <f t="shared" si="474"/>
        <v>301.92</v>
      </c>
      <c r="AK1286" t="str">
        <f t="shared" si="475"/>
        <v>APCs</v>
      </c>
      <c r="AL1286" s="9">
        <f t="shared" si="476"/>
        <v>301.92</v>
      </c>
      <c r="AM1286" t="str">
        <f t="shared" si="477"/>
        <v>APCs</v>
      </c>
      <c r="AN1286" s="9">
        <f t="shared" si="478"/>
        <v>301.92</v>
      </c>
      <c r="AO1286" t="str">
        <f t="shared" si="479"/>
        <v>APCs</v>
      </c>
      <c r="AP1286" s="9">
        <f t="shared" si="480"/>
        <v>301.92</v>
      </c>
    </row>
    <row r="1287" spans="1:42" x14ac:dyDescent="0.25">
      <c r="A1287">
        <v>1061242</v>
      </c>
      <c r="B1287" t="s">
        <v>136</v>
      </c>
      <c r="C1287">
        <v>481</v>
      </c>
      <c r="D1287">
        <v>92978</v>
      </c>
      <c r="F1287" s="9">
        <f t="shared" si="463"/>
        <v>0</v>
      </c>
      <c r="G1287" s="9">
        <f t="shared" si="464"/>
        <v>1133.6274000000001</v>
      </c>
      <c r="H1287" s="9">
        <f t="shared" si="465"/>
        <v>275.11799999999999</v>
      </c>
      <c r="I1287" s="9">
        <v>458.53</v>
      </c>
      <c r="J1287" t="s">
        <v>4100</v>
      </c>
      <c r="K1287" t="s">
        <v>4103</v>
      </c>
      <c r="L1287" s="9">
        <f t="shared" si="481"/>
        <v>43.652055999999995</v>
      </c>
      <c r="M1287" t="s">
        <v>4103</v>
      </c>
      <c r="N1287" s="9">
        <f t="shared" si="461"/>
        <v>138.93458999999999</v>
      </c>
      <c r="O1287" t="s">
        <v>4103</v>
      </c>
      <c r="P1287" s="9">
        <f t="shared" si="482"/>
        <v>187.53876999999997</v>
      </c>
      <c r="Q1287" t="s">
        <v>4103</v>
      </c>
      <c r="R1287" s="9">
        <f t="shared" si="466"/>
        <v>320.97099999999995</v>
      </c>
      <c r="S1287" t="s">
        <v>4103</v>
      </c>
      <c r="T1287" s="9">
        <f t="shared" si="467"/>
        <v>137.559</v>
      </c>
      <c r="U1287" t="s">
        <v>4103</v>
      </c>
      <c r="V1287" s="9">
        <f t="shared" si="483"/>
        <v>1133.6274000000001</v>
      </c>
      <c r="W1287" t="s">
        <v>4103</v>
      </c>
      <c r="X1287" s="9">
        <f t="shared" si="468"/>
        <v>293.45920000000001</v>
      </c>
      <c r="Y1287" t="s">
        <v>4103</v>
      </c>
      <c r="Z1287" s="9">
        <f>I1287*24%</f>
        <v>110.04719999999999</v>
      </c>
      <c r="AA1287" t="s">
        <v>4137</v>
      </c>
      <c r="AB1287" s="9">
        <v>133.47999999999999</v>
      </c>
      <c r="AC1287" t="str">
        <f t="shared" si="469"/>
        <v>Fee Schedule</v>
      </c>
      <c r="AD1287" s="9">
        <f t="shared" si="470"/>
        <v>133.47999999999999</v>
      </c>
      <c r="AE1287" t="s">
        <v>4149</v>
      </c>
      <c r="AF1287" s="9">
        <v>0</v>
      </c>
      <c r="AG1287" t="str">
        <f t="shared" si="471"/>
        <v>Zero Pay APC</v>
      </c>
      <c r="AH1287" s="9">
        <f t="shared" si="472"/>
        <v>0</v>
      </c>
      <c r="AI1287" t="str">
        <f t="shared" si="473"/>
        <v>Zero Pay APC</v>
      </c>
      <c r="AJ1287" s="9">
        <f t="shared" si="474"/>
        <v>0</v>
      </c>
      <c r="AK1287" t="str">
        <f t="shared" si="475"/>
        <v>Zero Pay APC</v>
      </c>
      <c r="AL1287" s="9">
        <f t="shared" si="476"/>
        <v>0</v>
      </c>
      <c r="AM1287" t="str">
        <f t="shared" si="477"/>
        <v>Zero Pay APC</v>
      </c>
      <c r="AN1287" s="9">
        <f t="shared" si="478"/>
        <v>0</v>
      </c>
      <c r="AO1287" t="str">
        <f t="shared" si="479"/>
        <v>Zero Pay APC</v>
      </c>
      <c r="AP1287" s="9">
        <f t="shared" si="480"/>
        <v>0</v>
      </c>
    </row>
    <row r="1288" spans="1:42" x14ac:dyDescent="0.25">
      <c r="A1288">
        <v>1061243</v>
      </c>
      <c r="B1288" t="s">
        <v>137</v>
      </c>
      <c r="C1288">
        <v>481</v>
      </c>
      <c r="D1288">
        <v>92979</v>
      </c>
      <c r="F1288" s="9">
        <f t="shared" si="463"/>
        <v>0</v>
      </c>
      <c r="G1288" s="9">
        <f t="shared" si="464"/>
        <v>392.04314999999997</v>
      </c>
      <c r="H1288" s="9">
        <f t="shared" si="465"/>
        <v>168.33</v>
      </c>
      <c r="I1288" s="9">
        <v>280.55</v>
      </c>
      <c r="J1288" t="s">
        <v>4100</v>
      </c>
      <c r="K1288" t="s">
        <v>4103</v>
      </c>
      <c r="L1288" s="9">
        <f t="shared" si="481"/>
        <v>26.708359999999999</v>
      </c>
      <c r="M1288" t="s">
        <v>4103</v>
      </c>
      <c r="N1288" s="9">
        <f t="shared" si="461"/>
        <v>85.006650000000008</v>
      </c>
      <c r="O1288" t="s">
        <v>4103</v>
      </c>
      <c r="P1288" s="9">
        <f t="shared" si="482"/>
        <v>114.74495</v>
      </c>
      <c r="Q1288" t="s">
        <v>4103</v>
      </c>
      <c r="R1288" s="9">
        <f t="shared" si="466"/>
        <v>196.38499999999999</v>
      </c>
      <c r="S1288" t="s">
        <v>4103</v>
      </c>
      <c r="T1288" s="9">
        <f t="shared" si="467"/>
        <v>84.165000000000006</v>
      </c>
      <c r="U1288" t="s">
        <v>4103</v>
      </c>
      <c r="V1288" s="9">
        <f t="shared" si="483"/>
        <v>392.04314999999997</v>
      </c>
      <c r="W1288" t="s">
        <v>4103</v>
      </c>
      <c r="X1288" s="9">
        <f t="shared" si="468"/>
        <v>179.55200000000002</v>
      </c>
      <c r="Y1288" t="s">
        <v>4103</v>
      </c>
      <c r="Z1288" s="9">
        <f>I1288*24%</f>
        <v>67.331999999999994</v>
      </c>
      <c r="AA1288" t="s">
        <v>4137</v>
      </c>
      <c r="AB1288" s="9">
        <v>81.56</v>
      </c>
      <c r="AC1288" t="str">
        <f t="shared" si="469"/>
        <v>Fee Schedule</v>
      </c>
      <c r="AD1288" s="9">
        <f t="shared" si="470"/>
        <v>81.56</v>
      </c>
      <c r="AE1288" t="s">
        <v>4149</v>
      </c>
      <c r="AF1288" s="9">
        <v>0</v>
      </c>
      <c r="AG1288" t="str">
        <f t="shared" si="471"/>
        <v>Zero Pay APC</v>
      </c>
      <c r="AH1288" s="9">
        <f t="shared" si="472"/>
        <v>0</v>
      </c>
      <c r="AI1288" t="str">
        <f t="shared" si="473"/>
        <v>Zero Pay APC</v>
      </c>
      <c r="AJ1288" s="9">
        <f t="shared" si="474"/>
        <v>0</v>
      </c>
      <c r="AK1288" t="str">
        <f t="shared" si="475"/>
        <v>Zero Pay APC</v>
      </c>
      <c r="AL1288" s="9">
        <f t="shared" si="476"/>
        <v>0</v>
      </c>
      <c r="AM1288" t="str">
        <f t="shared" si="477"/>
        <v>Zero Pay APC</v>
      </c>
      <c r="AN1288" s="9">
        <f t="shared" si="478"/>
        <v>0</v>
      </c>
      <c r="AO1288" t="str">
        <f t="shared" si="479"/>
        <v>Zero Pay APC</v>
      </c>
      <c r="AP1288" s="9">
        <f t="shared" si="480"/>
        <v>0</v>
      </c>
    </row>
    <row r="1289" spans="1:42" x14ac:dyDescent="0.25">
      <c r="A1289">
        <v>1010014</v>
      </c>
      <c r="B1289" t="s">
        <v>80</v>
      </c>
      <c r="C1289">
        <v>730</v>
      </c>
      <c r="D1289">
        <v>93005</v>
      </c>
      <c r="F1289" s="9">
        <f t="shared" si="463"/>
        <v>0</v>
      </c>
      <c r="G1289" s="9">
        <f t="shared" si="464"/>
        <v>411.64199999999994</v>
      </c>
      <c r="H1289" s="9">
        <f t="shared" si="465"/>
        <v>352.83599999999996</v>
      </c>
      <c r="I1289" s="9">
        <v>588.05999999999995</v>
      </c>
      <c r="J1289" t="s">
        <v>4100</v>
      </c>
      <c r="K1289" t="s">
        <v>4103</v>
      </c>
      <c r="L1289" s="9">
        <f t="shared" si="481"/>
        <v>55.983311999999991</v>
      </c>
      <c r="M1289" t="s">
        <v>4103</v>
      </c>
      <c r="N1289" s="9">
        <f t="shared" si="461"/>
        <v>178.18217999999999</v>
      </c>
      <c r="O1289" t="s">
        <v>4103</v>
      </c>
      <c r="P1289" s="9">
        <f t="shared" si="482"/>
        <v>240.51653999999996</v>
      </c>
      <c r="Q1289" t="s">
        <v>4103</v>
      </c>
      <c r="R1289" s="9">
        <f t="shared" si="466"/>
        <v>411.64199999999994</v>
      </c>
      <c r="S1289" t="s">
        <v>4103</v>
      </c>
      <c r="T1289" s="9">
        <f t="shared" si="467"/>
        <v>176.41799999999998</v>
      </c>
      <c r="U1289" t="s">
        <v>4103</v>
      </c>
      <c r="V1289" s="9">
        <f t="shared" si="483"/>
        <v>239.87025</v>
      </c>
      <c r="W1289" t="s">
        <v>4103</v>
      </c>
      <c r="X1289" s="9">
        <f t="shared" si="468"/>
        <v>376.35839999999996</v>
      </c>
      <c r="Y1289" t="s">
        <v>4134</v>
      </c>
      <c r="Z1289" s="9">
        <v>356</v>
      </c>
      <c r="AA1289" t="s">
        <v>4103</v>
      </c>
      <c r="AB1289" s="9">
        <f t="shared" ref="AB1289:AB1302" si="484">I1289*0%</f>
        <v>0</v>
      </c>
      <c r="AC1289" t="str">
        <f t="shared" si="469"/>
        <v>POC</v>
      </c>
      <c r="AD1289" s="9">
        <f t="shared" si="470"/>
        <v>0</v>
      </c>
      <c r="AE1289" t="s">
        <v>4151</v>
      </c>
      <c r="AF1289" s="9">
        <v>54.53</v>
      </c>
      <c r="AG1289" t="str">
        <f t="shared" si="471"/>
        <v>APCs</v>
      </c>
      <c r="AH1289" s="9">
        <f t="shared" si="472"/>
        <v>54.53</v>
      </c>
      <c r="AI1289" t="str">
        <f t="shared" si="473"/>
        <v>APCs</v>
      </c>
      <c r="AJ1289" s="9">
        <f t="shared" si="474"/>
        <v>54.53</v>
      </c>
      <c r="AK1289" t="str">
        <f t="shared" si="475"/>
        <v>APCs</v>
      </c>
      <c r="AL1289" s="9">
        <f t="shared" si="476"/>
        <v>54.53</v>
      </c>
      <c r="AM1289" t="str">
        <f t="shared" si="477"/>
        <v>APCs</v>
      </c>
      <c r="AN1289" s="9">
        <f t="shared" si="478"/>
        <v>54.53</v>
      </c>
      <c r="AO1289" t="str">
        <f t="shared" si="479"/>
        <v>APCs</v>
      </c>
      <c r="AP1289" s="9">
        <f t="shared" si="480"/>
        <v>54.53</v>
      </c>
    </row>
    <row r="1290" spans="1:42" x14ac:dyDescent="0.25">
      <c r="A1290">
        <v>1913237</v>
      </c>
      <c r="B1290" t="s">
        <v>3923</v>
      </c>
      <c r="C1290">
        <v>730</v>
      </c>
      <c r="D1290">
        <v>93005</v>
      </c>
      <c r="F1290" s="9">
        <f t="shared" si="463"/>
        <v>0</v>
      </c>
      <c r="G1290" s="9">
        <f t="shared" si="464"/>
        <v>502.79129999999992</v>
      </c>
      <c r="H1290" s="9">
        <f t="shared" si="465"/>
        <v>352.83599999999996</v>
      </c>
      <c r="I1290" s="9">
        <v>588.05999999999995</v>
      </c>
      <c r="J1290" t="s">
        <v>4100</v>
      </c>
      <c r="K1290" t="s">
        <v>4103</v>
      </c>
      <c r="L1290" s="9">
        <f t="shared" si="481"/>
        <v>55.983311999999991</v>
      </c>
      <c r="M1290" t="s">
        <v>4103</v>
      </c>
      <c r="N1290" s="9">
        <f t="shared" si="461"/>
        <v>178.18217999999999</v>
      </c>
      <c r="O1290" t="s">
        <v>4103</v>
      </c>
      <c r="P1290" s="9">
        <f t="shared" si="482"/>
        <v>240.51653999999996</v>
      </c>
      <c r="Q1290" t="s">
        <v>4103</v>
      </c>
      <c r="R1290" s="9">
        <f t="shared" si="466"/>
        <v>411.64199999999994</v>
      </c>
      <c r="S1290" t="s">
        <v>4103</v>
      </c>
      <c r="T1290" s="9">
        <f t="shared" si="467"/>
        <v>176.41799999999998</v>
      </c>
      <c r="U1290" t="s">
        <v>4103</v>
      </c>
      <c r="V1290" s="9">
        <f t="shared" si="483"/>
        <v>502.79129999999992</v>
      </c>
      <c r="W1290" t="s">
        <v>4103</v>
      </c>
      <c r="X1290" s="9">
        <f t="shared" si="468"/>
        <v>376.35839999999996</v>
      </c>
      <c r="Y1290" t="s">
        <v>4134</v>
      </c>
      <c r="Z1290" s="9">
        <v>356</v>
      </c>
      <c r="AA1290" t="s">
        <v>4103</v>
      </c>
      <c r="AB1290" s="9">
        <f t="shared" si="484"/>
        <v>0</v>
      </c>
      <c r="AC1290" t="str">
        <f t="shared" si="469"/>
        <v>POC</v>
      </c>
      <c r="AD1290" s="9">
        <f t="shared" si="470"/>
        <v>0</v>
      </c>
      <c r="AE1290" t="s">
        <v>4151</v>
      </c>
      <c r="AF1290" s="9">
        <v>54.53</v>
      </c>
      <c r="AG1290" t="str">
        <f t="shared" si="471"/>
        <v>APCs</v>
      </c>
      <c r="AH1290" s="9">
        <f t="shared" si="472"/>
        <v>54.53</v>
      </c>
      <c r="AI1290" t="str">
        <f t="shared" si="473"/>
        <v>APCs</v>
      </c>
      <c r="AJ1290" s="9">
        <f t="shared" si="474"/>
        <v>54.53</v>
      </c>
      <c r="AK1290" t="str">
        <f t="shared" si="475"/>
        <v>APCs</v>
      </c>
      <c r="AL1290" s="9">
        <f t="shared" si="476"/>
        <v>54.53</v>
      </c>
      <c r="AM1290" t="str">
        <f t="shared" si="477"/>
        <v>APCs</v>
      </c>
      <c r="AN1290" s="9">
        <f t="shared" si="478"/>
        <v>54.53</v>
      </c>
      <c r="AO1290" t="str">
        <f t="shared" si="479"/>
        <v>APCs</v>
      </c>
      <c r="AP1290" s="9">
        <f t="shared" si="480"/>
        <v>54.53</v>
      </c>
    </row>
    <row r="1291" spans="1:42" x14ac:dyDescent="0.25">
      <c r="A1291">
        <v>1010015</v>
      </c>
      <c r="B1291" t="s">
        <v>81</v>
      </c>
      <c r="C1291">
        <v>482</v>
      </c>
      <c r="D1291">
        <v>93017</v>
      </c>
      <c r="F1291" s="9">
        <f t="shared" si="463"/>
        <v>0</v>
      </c>
      <c r="G1291" s="9">
        <f t="shared" si="464"/>
        <v>1968.3089999999997</v>
      </c>
      <c r="H1291" s="9">
        <f t="shared" si="465"/>
        <v>1687.1219999999998</v>
      </c>
      <c r="I1291" s="9">
        <v>2811.87</v>
      </c>
      <c r="J1291" t="s">
        <v>4100</v>
      </c>
      <c r="K1291" t="s">
        <v>4103</v>
      </c>
      <c r="L1291" s="9">
        <f t="shared" si="481"/>
        <v>267.69002399999999</v>
      </c>
      <c r="M1291" t="s">
        <v>4103</v>
      </c>
      <c r="N1291" s="9">
        <f t="shared" si="461"/>
        <v>851.99660999999992</v>
      </c>
      <c r="O1291" t="s">
        <v>4103</v>
      </c>
      <c r="P1291" s="9">
        <f t="shared" si="482"/>
        <v>1150.0548299999998</v>
      </c>
      <c r="Q1291" t="s">
        <v>4103</v>
      </c>
      <c r="R1291" s="9">
        <f t="shared" si="466"/>
        <v>1968.3089999999997</v>
      </c>
      <c r="S1291" t="s">
        <v>4103</v>
      </c>
      <c r="T1291" s="9">
        <f t="shared" si="467"/>
        <v>843.56099999999992</v>
      </c>
      <c r="U1291" t="s">
        <v>4103</v>
      </c>
      <c r="V1291" s="9">
        <f t="shared" si="483"/>
        <v>502.79129999999992</v>
      </c>
      <c r="W1291" t="s">
        <v>4103</v>
      </c>
      <c r="X1291" s="9">
        <f t="shared" si="468"/>
        <v>1799.5968</v>
      </c>
      <c r="Y1291" t="s">
        <v>4134</v>
      </c>
      <c r="Z1291" s="9">
        <v>571</v>
      </c>
      <c r="AA1291" t="s">
        <v>4103</v>
      </c>
      <c r="AB1291" s="9">
        <f t="shared" si="484"/>
        <v>0</v>
      </c>
      <c r="AC1291" t="str">
        <f t="shared" si="469"/>
        <v>POC</v>
      </c>
      <c r="AD1291" s="9">
        <f t="shared" si="470"/>
        <v>0</v>
      </c>
      <c r="AE1291" t="s">
        <v>4151</v>
      </c>
      <c r="AF1291" s="9">
        <v>279.82</v>
      </c>
      <c r="AG1291" t="str">
        <f t="shared" si="471"/>
        <v>APCs</v>
      </c>
      <c r="AH1291" s="9">
        <f t="shared" si="472"/>
        <v>279.82</v>
      </c>
      <c r="AI1291" t="str">
        <f t="shared" si="473"/>
        <v>APCs</v>
      </c>
      <c r="AJ1291" s="9">
        <f t="shared" si="474"/>
        <v>279.82</v>
      </c>
      <c r="AK1291" t="str">
        <f t="shared" si="475"/>
        <v>APCs</v>
      </c>
      <c r="AL1291" s="9">
        <f t="shared" si="476"/>
        <v>279.82</v>
      </c>
      <c r="AM1291" t="str">
        <f t="shared" si="477"/>
        <v>APCs</v>
      </c>
      <c r="AN1291" s="9">
        <f t="shared" si="478"/>
        <v>279.82</v>
      </c>
      <c r="AO1291" t="str">
        <f t="shared" si="479"/>
        <v>APCs</v>
      </c>
      <c r="AP1291" s="9">
        <f t="shared" si="480"/>
        <v>279.82</v>
      </c>
    </row>
    <row r="1292" spans="1:42" x14ac:dyDescent="0.25">
      <c r="A1292">
        <v>1010017</v>
      </c>
      <c r="B1292" t="s">
        <v>82</v>
      </c>
      <c r="C1292">
        <v>730</v>
      </c>
      <c r="D1292">
        <v>93041</v>
      </c>
      <c r="F1292" s="9">
        <f t="shared" si="463"/>
        <v>0</v>
      </c>
      <c r="G1292" s="9">
        <f t="shared" si="464"/>
        <v>2404.14885</v>
      </c>
      <c r="H1292" s="9">
        <f t="shared" si="465"/>
        <v>375.85799999999995</v>
      </c>
      <c r="I1292" s="9">
        <v>626.42999999999995</v>
      </c>
      <c r="J1292" t="s">
        <v>4100</v>
      </c>
      <c r="K1292" t="s">
        <v>4103</v>
      </c>
      <c r="L1292" s="9">
        <f t="shared" si="481"/>
        <v>59.636135999999993</v>
      </c>
      <c r="M1292" t="s">
        <v>4103</v>
      </c>
      <c r="N1292" s="9">
        <f t="shared" si="461"/>
        <v>189.80828999999997</v>
      </c>
      <c r="O1292" t="s">
        <v>4103</v>
      </c>
      <c r="P1292" s="9">
        <f t="shared" si="482"/>
        <v>256.20986999999997</v>
      </c>
      <c r="Q1292" t="s">
        <v>4103</v>
      </c>
      <c r="R1292" s="9">
        <f t="shared" si="466"/>
        <v>438.50099999999992</v>
      </c>
      <c r="S1292" t="s">
        <v>4103</v>
      </c>
      <c r="T1292" s="9">
        <f t="shared" si="467"/>
        <v>187.92899999999997</v>
      </c>
      <c r="U1292" t="s">
        <v>4103</v>
      </c>
      <c r="V1292" s="9">
        <f t="shared" si="483"/>
        <v>2404.14885</v>
      </c>
      <c r="W1292" t="s">
        <v>4103</v>
      </c>
      <c r="X1292" s="9">
        <f t="shared" si="468"/>
        <v>400.91519999999997</v>
      </c>
      <c r="Y1292" t="s">
        <v>4134</v>
      </c>
      <c r="Z1292" s="9">
        <v>356</v>
      </c>
      <c r="AA1292" t="s">
        <v>4103</v>
      </c>
      <c r="AB1292" s="9">
        <f t="shared" si="484"/>
        <v>0</v>
      </c>
      <c r="AC1292" t="str">
        <f t="shared" si="469"/>
        <v>POC</v>
      </c>
      <c r="AD1292" s="9">
        <f t="shared" si="470"/>
        <v>0</v>
      </c>
      <c r="AE1292" t="s">
        <v>4151</v>
      </c>
      <c r="AF1292" s="9">
        <v>54.53</v>
      </c>
      <c r="AG1292" t="str">
        <f t="shared" si="471"/>
        <v>APCs</v>
      </c>
      <c r="AH1292" s="9">
        <f t="shared" si="472"/>
        <v>54.53</v>
      </c>
      <c r="AI1292" t="str">
        <f t="shared" si="473"/>
        <v>APCs</v>
      </c>
      <c r="AJ1292" s="9">
        <f t="shared" si="474"/>
        <v>54.53</v>
      </c>
      <c r="AK1292" t="str">
        <f t="shared" si="475"/>
        <v>APCs</v>
      </c>
      <c r="AL1292" s="9">
        <f t="shared" si="476"/>
        <v>54.53</v>
      </c>
      <c r="AM1292" t="str">
        <f t="shared" si="477"/>
        <v>APCs</v>
      </c>
      <c r="AN1292" s="9">
        <f t="shared" si="478"/>
        <v>54.53</v>
      </c>
      <c r="AO1292" t="str">
        <f t="shared" si="479"/>
        <v>APCs</v>
      </c>
      <c r="AP1292" s="9">
        <f t="shared" si="480"/>
        <v>54.53</v>
      </c>
    </row>
    <row r="1293" spans="1:42" x14ac:dyDescent="0.25">
      <c r="A1293">
        <v>1010045</v>
      </c>
      <c r="B1293" t="s">
        <v>83</v>
      </c>
      <c r="C1293">
        <v>731</v>
      </c>
      <c r="D1293">
        <v>93225</v>
      </c>
      <c r="F1293" s="9">
        <f t="shared" si="463"/>
        <v>0</v>
      </c>
      <c r="G1293" s="9">
        <f t="shared" si="464"/>
        <v>2372.027</v>
      </c>
      <c r="H1293" s="9">
        <f t="shared" si="465"/>
        <v>2033.1659999999999</v>
      </c>
      <c r="I1293" s="9">
        <v>3388.61</v>
      </c>
      <c r="J1293" t="s">
        <v>4100</v>
      </c>
      <c r="K1293" t="s">
        <v>4103</v>
      </c>
      <c r="L1293" s="9">
        <f t="shared" si="481"/>
        <v>322.59567199999998</v>
      </c>
      <c r="M1293" t="s">
        <v>4103</v>
      </c>
      <c r="N1293" s="9">
        <f t="shared" si="461"/>
        <v>1026.74883</v>
      </c>
      <c r="O1293" t="s">
        <v>4103</v>
      </c>
      <c r="P1293" s="9">
        <f t="shared" si="482"/>
        <v>1385.9414899999999</v>
      </c>
      <c r="Q1293" t="s">
        <v>4103</v>
      </c>
      <c r="R1293" s="9">
        <f t="shared" si="466"/>
        <v>2372.027</v>
      </c>
      <c r="S1293" t="s">
        <v>4103</v>
      </c>
      <c r="T1293" s="9">
        <f t="shared" si="467"/>
        <v>1016.583</v>
      </c>
      <c r="U1293" t="s">
        <v>4103</v>
      </c>
      <c r="V1293" s="9">
        <f t="shared" si="483"/>
        <v>535.59764999999993</v>
      </c>
      <c r="W1293" t="s">
        <v>4103</v>
      </c>
      <c r="X1293" s="9">
        <f t="shared" si="468"/>
        <v>2168.7103999999999</v>
      </c>
      <c r="Y1293" t="s">
        <v>4134</v>
      </c>
      <c r="Z1293" s="9">
        <v>583</v>
      </c>
      <c r="AA1293" t="s">
        <v>4103</v>
      </c>
      <c r="AB1293" s="9">
        <f t="shared" si="484"/>
        <v>0</v>
      </c>
      <c r="AC1293" t="str">
        <f t="shared" si="469"/>
        <v>POC</v>
      </c>
      <c r="AD1293" s="9">
        <f t="shared" si="470"/>
        <v>0</v>
      </c>
      <c r="AE1293" t="s">
        <v>4151</v>
      </c>
      <c r="AF1293" s="9">
        <v>113.88</v>
      </c>
      <c r="AG1293" t="str">
        <f t="shared" si="471"/>
        <v>APCs</v>
      </c>
      <c r="AH1293" s="9">
        <f t="shared" si="472"/>
        <v>113.88</v>
      </c>
      <c r="AI1293" t="str">
        <f t="shared" si="473"/>
        <v>APCs</v>
      </c>
      <c r="AJ1293" s="9">
        <f t="shared" si="474"/>
        <v>113.88</v>
      </c>
      <c r="AK1293" t="str">
        <f t="shared" si="475"/>
        <v>APCs</v>
      </c>
      <c r="AL1293" s="9">
        <f t="shared" si="476"/>
        <v>113.88</v>
      </c>
      <c r="AM1293" t="str">
        <f t="shared" si="477"/>
        <v>APCs</v>
      </c>
      <c r="AN1293" s="9">
        <f t="shared" si="478"/>
        <v>113.88</v>
      </c>
      <c r="AO1293" t="str">
        <f t="shared" si="479"/>
        <v>APCs</v>
      </c>
      <c r="AP1293" s="9">
        <f t="shared" si="480"/>
        <v>113.88</v>
      </c>
    </row>
    <row r="1294" spans="1:42" x14ac:dyDescent="0.25">
      <c r="A1294">
        <v>1010046</v>
      </c>
      <c r="B1294" t="s">
        <v>84</v>
      </c>
      <c r="C1294">
        <v>731</v>
      </c>
      <c r="D1294">
        <v>93226</v>
      </c>
      <c r="F1294" s="9">
        <f t="shared" si="463"/>
        <v>0</v>
      </c>
      <c r="G1294" s="9">
        <f t="shared" si="464"/>
        <v>2897.2615500000002</v>
      </c>
      <c r="H1294" s="9">
        <f t="shared" si="465"/>
        <v>2033.1659999999999</v>
      </c>
      <c r="I1294" s="9">
        <v>3388.61</v>
      </c>
      <c r="J1294" t="s">
        <v>4100</v>
      </c>
      <c r="K1294" t="s">
        <v>4103</v>
      </c>
      <c r="L1294" s="9">
        <f t="shared" si="481"/>
        <v>322.59567199999998</v>
      </c>
      <c r="M1294" t="s">
        <v>4103</v>
      </c>
      <c r="N1294" s="9">
        <f t="shared" si="461"/>
        <v>1026.74883</v>
      </c>
      <c r="O1294" t="s">
        <v>4103</v>
      </c>
      <c r="P1294" s="9">
        <f t="shared" si="482"/>
        <v>1385.9414899999999</v>
      </c>
      <c r="Q1294" t="s">
        <v>4103</v>
      </c>
      <c r="R1294" s="9">
        <f t="shared" si="466"/>
        <v>2372.027</v>
      </c>
      <c r="S1294" t="s">
        <v>4103</v>
      </c>
      <c r="T1294" s="9">
        <f t="shared" si="467"/>
        <v>1016.583</v>
      </c>
      <c r="U1294" t="s">
        <v>4103</v>
      </c>
      <c r="V1294" s="9">
        <f t="shared" si="483"/>
        <v>2897.2615500000002</v>
      </c>
      <c r="W1294" t="s">
        <v>4103</v>
      </c>
      <c r="X1294" s="9">
        <f t="shared" si="468"/>
        <v>2168.7103999999999</v>
      </c>
      <c r="Y1294" t="s">
        <v>4134</v>
      </c>
      <c r="Z1294" s="9">
        <v>583</v>
      </c>
      <c r="AA1294" t="s">
        <v>4103</v>
      </c>
      <c r="AB1294" s="9">
        <f t="shared" si="484"/>
        <v>0</v>
      </c>
      <c r="AC1294" t="str">
        <f t="shared" si="469"/>
        <v>POC</v>
      </c>
      <c r="AD1294" s="9">
        <f t="shared" si="470"/>
        <v>0</v>
      </c>
      <c r="AE1294" t="s">
        <v>4151</v>
      </c>
      <c r="AF1294" s="9">
        <v>54.53</v>
      </c>
      <c r="AG1294" t="str">
        <f t="shared" si="471"/>
        <v>APCs</v>
      </c>
      <c r="AH1294" s="9">
        <f t="shared" si="472"/>
        <v>54.53</v>
      </c>
      <c r="AI1294" t="str">
        <f t="shared" si="473"/>
        <v>APCs</v>
      </c>
      <c r="AJ1294" s="9">
        <f t="shared" si="474"/>
        <v>54.53</v>
      </c>
      <c r="AK1294" t="str">
        <f t="shared" si="475"/>
        <v>APCs</v>
      </c>
      <c r="AL1294" s="9">
        <f t="shared" si="476"/>
        <v>54.53</v>
      </c>
      <c r="AM1294" t="str">
        <f t="shared" si="477"/>
        <v>APCs</v>
      </c>
      <c r="AN1294" s="9">
        <f t="shared" si="478"/>
        <v>54.53</v>
      </c>
      <c r="AO1294" t="str">
        <f t="shared" si="479"/>
        <v>APCs</v>
      </c>
      <c r="AP1294" s="9">
        <f t="shared" si="480"/>
        <v>54.53</v>
      </c>
    </row>
    <row r="1295" spans="1:42" x14ac:dyDescent="0.25">
      <c r="A1295">
        <v>1050095</v>
      </c>
      <c r="B1295" t="s">
        <v>130</v>
      </c>
      <c r="C1295">
        <v>480</v>
      </c>
      <c r="D1295">
        <v>93279</v>
      </c>
      <c r="F1295" s="9">
        <f t="shared" si="463"/>
        <v>0</v>
      </c>
      <c r="G1295" s="9">
        <f t="shared" si="464"/>
        <v>2897.2615500000002</v>
      </c>
      <c r="H1295" s="9">
        <f t="shared" si="465"/>
        <v>47.129999999999995</v>
      </c>
      <c r="I1295" s="9">
        <v>78.55</v>
      </c>
      <c r="J1295" t="s">
        <v>4100</v>
      </c>
      <c r="K1295" t="s">
        <v>4103</v>
      </c>
      <c r="L1295" s="9">
        <f t="shared" si="481"/>
        <v>7.4779599999999995</v>
      </c>
      <c r="M1295" t="s">
        <v>4103</v>
      </c>
      <c r="N1295" s="9">
        <f t="shared" si="461"/>
        <v>23.800649999999997</v>
      </c>
      <c r="O1295" t="s">
        <v>4103</v>
      </c>
      <c r="P1295" s="9">
        <f t="shared" si="482"/>
        <v>32.126949999999994</v>
      </c>
      <c r="Q1295" t="s">
        <v>4103</v>
      </c>
      <c r="R1295" s="9">
        <f t="shared" si="466"/>
        <v>54.984999999999992</v>
      </c>
      <c r="S1295" t="s">
        <v>4103</v>
      </c>
      <c r="T1295" s="9">
        <f t="shared" si="467"/>
        <v>23.564999999999998</v>
      </c>
      <c r="U1295" t="s">
        <v>4103</v>
      </c>
      <c r="V1295" s="9">
        <f t="shared" si="483"/>
        <v>2897.2615500000002</v>
      </c>
      <c r="W1295" t="s">
        <v>4103</v>
      </c>
      <c r="X1295" s="9">
        <f t="shared" si="468"/>
        <v>50.271999999999998</v>
      </c>
      <c r="Y1295" t="s">
        <v>4134</v>
      </c>
      <c r="Z1295" s="9">
        <v>859</v>
      </c>
      <c r="AA1295" t="s">
        <v>4103</v>
      </c>
      <c r="AB1295" s="9">
        <f t="shared" si="484"/>
        <v>0</v>
      </c>
      <c r="AC1295" t="str">
        <f t="shared" si="469"/>
        <v>POC</v>
      </c>
      <c r="AD1295" s="9">
        <f t="shared" si="470"/>
        <v>0</v>
      </c>
      <c r="AE1295" t="s">
        <v>4151</v>
      </c>
      <c r="AF1295" s="9">
        <v>33.619999999999997</v>
      </c>
      <c r="AG1295" t="str">
        <f t="shared" si="471"/>
        <v>APCs</v>
      </c>
      <c r="AH1295" s="9">
        <f t="shared" si="472"/>
        <v>33.619999999999997</v>
      </c>
      <c r="AI1295" t="str">
        <f t="shared" si="473"/>
        <v>APCs</v>
      </c>
      <c r="AJ1295" s="9">
        <f t="shared" si="474"/>
        <v>33.619999999999997</v>
      </c>
      <c r="AK1295" t="str">
        <f t="shared" si="475"/>
        <v>APCs</v>
      </c>
      <c r="AL1295" s="9">
        <f t="shared" si="476"/>
        <v>33.619999999999997</v>
      </c>
      <c r="AM1295" t="str">
        <f t="shared" si="477"/>
        <v>APCs</v>
      </c>
      <c r="AN1295" s="9">
        <f t="shared" si="478"/>
        <v>33.619999999999997</v>
      </c>
      <c r="AO1295" t="str">
        <f t="shared" si="479"/>
        <v>APCs</v>
      </c>
      <c r="AP1295" s="9">
        <f t="shared" si="480"/>
        <v>33.619999999999997</v>
      </c>
    </row>
    <row r="1296" spans="1:42" x14ac:dyDescent="0.25">
      <c r="A1296">
        <v>1050092</v>
      </c>
      <c r="B1296" t="s">
        <v>129</v>
      </c>
      <c r="C1296">
        <v>483</v>
      </c>
      <c r="D1296">
        <v>93306</v>
      </c>
      <c r="F1296" s="9">
        <f t="shared" si="463"/>
        <v>0</v>
      </c>
      <c r="G1296" s="9">
        <f t="shared" si="464"/>
        <v>4946.4029999999993</v>
      </c>
      <c r="H1296" s="9">
        <f t="shared" si="465"/>
        <v>4239.7739999999994</v>
      </c>
      <c r="I1296" s="9">
        <v>7066.29</v>
      </c>
      <c r="J1296" t="s">
        <v>4100</v>
      </c>
      <c r="K1296" t="s">
        <v>4103</v>
      </c>
      <c r="L1296" s="9">
        <f t="shared" si="481"/>
        <v>672.71080799999993</v>
      </c>
      <c r="M1296" t="s">
        <v>4103</v>
      </c>
      <c r="N1296" s="9">
        <f t="shared" si="461"/>
        <v>2141.0858699999999</v>
      </c>
      <c r="O1296" t="s">
        <v>4103</v>
      </c>
      <c r="P1296" s="9">
        <f t="shared" si="482"/>
        <v>2890.1126099999997</v>
      </c>
      <c r="Q1296" t="s">
        <v>4103</v>
      </c>
      <c r="R1296" s="9">
        <f t="shared" si="466"/>
        <v>4946.4029999999993</v>
      </c>
      <c r="S1296" t="s">
        <v>4103</v>
      </c>
      <c r="T1296" s="9">
        <f t="shared" si="467"/>
        <v>2119.8869999999997</v>
      </c>
      <c r="U1296" t="s">
        <v>4103</v>
      </c>
      <c r="V1296" s="9">
        <f t="shared" si="483"/>
        <v>67.160249999999991</v>
      </c>
      <c r="W1296" t="s">
        <v>4103</v>
      </c>
      <c r="X1296" s="9">
        <f t="shared" si="468"/>
        <v>4522.4256000000005</v>
      </c>
      <c r="Y1296" t="s">
        <v>4134</v>
      </c>
      <c r="Z1296" s="9">
        <v>571</v>
      </c>
      <c r="AA1296" t="s">
        <v>4103</v>
      </c>
      <c r="AB1296" s="9">
        <f t="shared" si="484"/>
        <v>0</v>
      </c>
      <c r="AC1296" t="str">
        <f t="shared" si="469"/>
        <v>POC</v>
      </c>
      <c r="AD1296" s="9">
        <f t="shared" si="470"/>
        <v>0</v>
      </c>
      <c r="AE1296" t="s">
        <v>4151</v>
      </c>
      <c r="AF1296" s="9">
        <v>491.82</v>
      </c>
      <c r="AG1296" t="str">
        <f t="shared" si="471"/>
        <v>APCs</v>
      </c>
      <c r="AH1296" s="9">
        <f t="shared" si="472"/>
        <v>491.82</v>
      </c>
      <c r="AI1296" t="str">
        <f t="shared" si="473"/>
        <v>APCs</v>
      </c>
      <c r="AJ1296" s="9">
        <f t="shared" si="474"/>
        <v>491.82</v>
      </c>
      <c r="AK1296" t="str">
        <f t="shared" si="475"/>
        <v>APCs</v>
      </c>
      <c r="AL1296" s="9">
        <f t="shared" si="476"/>
        <v>491.82</v>
      </c>
      <c r="AM1296" t="str">
        <f t="shared" si="477"/>
        <v>APCs</v>
      </c>
      <c r="AN1296" s="9">
        <f t="shared" si="478"/>
        <v>491.82</v>
      </c>
      <c r="AO1296" t="str">
        <f t="shared" si="479"/>
        <v>APCs</v>
      </c>
      <c r="AP1296" s="9">
        <f t="shared" si="480"/>
        <v>491.82</v>
      </c>
    </row>
    <row r="1297" spans="1:42" x14ac:dyDescent="0.25">
      <c r="A1297">
        <v>1050091</v>
      </c>
      <c r="B1297" t="s">
        <v>128</v>
      </c>
      <c r="C1297">
        <v>483</v>
      </c>
      <c r="D1297">
        <v>93307</v>
      </c>
      <c r="F1297" s="9">
        <f t="shared" si="463"/>
        <v>0</v>
      </c>
      <c r="G1297" s="9">
        <f t="shared" si="464"/>
        <v>6041.6779500000002</v>
      </c>
      <c r="H1297" s="9">
        <f t="shared" si="465"/>
        <v>2156.9519999999998</v>
      </c>
      <c r="I1297" s="9">
        <v>3594.92</v>
      </c>
      <c r="J1297" t="s">
        <v>4100</v>
      </c>
      <c r="K1297" t="s">
        <v>4103</v>
      </c>
      <c r="L1297" s="9">
        <f t="shared" si="481"/>
        <v>342.23638399999999</v>
      </c>
      <c r="M1297" t="s">
        <v>4103</v>
      </c>
      <c r="N1297" s="9">
        <f t="shared" si="461"/>
        <v>1089.2607599999999</v>
      </c>
      <c r="O1297" t="s">
        <v>4103</v>
      </c>
      <c r="P1297" s="9">
        <f t="shared" si="482"/>
        <v>1470.3222799999999</v>
      </c>
      <c r="Q1297" t="s">
        <v>4103</v>
      </c>
      <c r="R1297" s="9">
        <f t="shared" si="466"/>
        <v>2516.444</v>
      </c>
      <c r="S1297" t="s">
        <v>4103</v>
      </c>
      <c r="T1297" s="9">
        <f t="shared" si="467"/>
        <v>1078.4759999999999</v>
      </c>
      <c r="U1297" t="s">
        <v>4103</v>
      </c>
      <c r="V1297" s="9">
        <f t="shared" si="483"/>
        <v>6041.6779500000002</v>
      </c>
      <c r="W1297" t="s">
        <v>4103</v>
      </c>
      <c r="X1297" s="9">
        <f t="shared" si="468"/>
        <v>2300.7488000000003</v>
      </c>
      <c r="Y1297" t="s">
        <v>4134</v>
      </c>
      <c r="Z1297" s="9">
        <v>571</v>
      </c>
      <c r="AA1297" t="s">
        <v>4103</v>
      </c>
      <c r="AB1297" s="9">
        <f t="shared" si="484"/>
        <v>0</v>
      </c>
      <c r="AC1297" t="str">
        <f t="shared" si="469"/>
        <v>POC</v>
      </c>
      <c r="AD1297" s="9">
        <f t="shared" si="470"/>
        <v>0</v>
      </c>
      <c r="AE1297" t="s">
        <v>4151</v>
      </c>
      <c r="AF1297" s="9">
        <v>218.45</v>
      </c>
      <c r="AG1297" t="str">
        <f t="shared" si="471"/>
        <v>APCs</v>
      </c>
      <c r="AH1297" s="9">
        <f t="shared" si="472"/>
        <v>218.45</v>
      </c>
      <c r="AI1297" t="str">
        <f t="shared" si="473"/>
        <v>APCs</v>
      </c>
      <c r="AJ1297" s="9">
        <f t="shared" si="474"/>
        <v>218.45</v>
      </c>
      <c r="AK1297" t="str">
        <f t="shared" si="475"/>
        <v>APCs</v>
      </c>
      <c r="AL1297" s="9">
        <f t="shared" si="476"/>
        <v>218.45</v>
      </c>
      <c r="AM1297" t="str">
        <f t="shared" si="477"/>
        <v>APCs</v>
      </c>
      <c r="AN1297" s="9">
        <f t="shared" si="478"/>
        <v>218.45</v>
      </c>
      <c r="AO1297" t="str">
        <f t="shared" si="479"/>
        <v>APCs</v>
      </c>
      <c r="AP1297" s="9">
        <f t="shared" si="480"/>
        <v>218.45</v>
      </c>
    </row>
    <row r="1298" spans="1:42" x14ac:dyDescent="0.25">
      <c r="A1298">
        <v>1050090</v>
      </c>
      <c r="B1298" t="s">
        <v>127</v>
      </c>
      <c r="C1298">
        <v>483</v>
      </c>
      <c r="D1298">
        <v>93308</v>
      </c>
      <c r="F1298" s="9">
        <f t="shared" si="463"/>
        <v>0</v>
      </c>
      <c r="G1298" s="9">
        <f t="shared" si="464"/>
        <v>3073.6565999999998</v>
      </c>
      <c r="H1298" s="9">
        <f t="shared" si="465"/>
        <v>1028.2139999999999</v>
      </c>
      <c r="I1298" s="9">
        <v>1713.69</v>
      </c>
      <c r="J1298" t="s">
        <v>4100</v>
      </c>
      <c r="K1298" t="s">
        <v>4103</v>
      </c>
      <c r="L1298" s="9">
        <f t="shared" si="481"/>
        <v>163.14328799999998</v>
      </c>
      <c r="M1298" t="s">
        <v>4103</v>
      </c>
      <c r="N1298" s="9">
        <f t="shared" si="461"/>
        <v>519.24806999999998</v>
      </c>
      <c r="O1298" t="s">
        <v>4103</v>
      </c>
      <c r="P1298" s="9">
        <f t="shared" si="482"/>
        <v>700.89920999999993</v>
      </c>
      <c r="Q1298" t="s">
        <v>4103</v>
      </c>
      <c r="R1298" s="9">
        <f t="shared" si="466"/>
        <v>1199.5829999999999</v>
      </c>
      <c r="S1298" t="s">
        <v>4103</v>
      </c>
      <c r="T1298" s="9">
        <f t="shared" si="467"/>
        <v>514.10699999999997</v>
      </c>
      <c r="U1298" t="s">
        <v>4103</v>
      </c>
      <c r="V1298" s="9">
        <f t="shared" si="483"/>
        <v>3073.6565999999998</v>
      </c>
      <c r="W1298" t="s">
        <v>4103</v>
      </c>
      <c r="X1298" s="9">
        <f t="shared" si="468"/>
        <v>1096.7616</v>
      </c>
      <c r="Y1298" t="s">
        <v>4134</v>
      </c>
      <c r="Z1298" s="9">
        <v>571</v>
      </c>
      <c r="AA1298" t="s">
        <v>4103</v>
      </c>
      <c r="AB1298" s="9">
        <f t="shared" si="484"/>
        <v>0</v>
      </c>
      <c r="AC1298" t="str">
        <f t="shared" si="469"/>
        <v>POC</v>
      </c>
      <c r="AD1298" s="9">
        <f t="shared" si="470"/>
        <v>0</v>
      </c>
      <c r="AE1298" t="s">
        <v>4151</v>
      </c>
      <c r="AF1298" s="9">
        <v>218.45</v>
      </c>
      <c r="AG1298" t="str">
        <f t="shared" si="471"/>
        <v>APCs</v>
      </c>
      <c r="AH1298" s="9">
        <f t="shared" si="472"/>
        <v>218.45</v>
      </c>
      <c r="AI1298" t="str">
        <f t="shared" si="473"/>
        <v>APCs</v>
      </c>
      <c r="AJ1298" s="9">
        <f t="shared" si="474"/>
        <v>218.45</v>
      </c>
      <c r="AK1298" t="str">
        <f t="shared" si="475"/>
        <v>APCs</v>
      </c>
      <c r="AL1298" s="9">
        <f t="shared" si="476"/>
        <v>218.45</v>
      </c>
      <c r="AM1298" t="str">
        <f t="shared" si="477"/>
        <v>APCs</v>
      </c>
      <c r="AN1298" s="9">
        <f t="shared" si="478"/>
        <v>218.45</v>
      </c>
      <c r="AO1298" t="str">
        <f t="shared" si="479"/>
        <v>APCs</v>
      </c>
      <c r="AP1298" s="9">
        <f t="shared" si="480"/>
        <v>218.45</v>
      </c>
    </row>
    <row r="1299" spans="1:42" x14ac:dyDescent="0.25">
      <c r="A1299">
        <v>1050089</v>
      </c>
      <c r="B1299" t="s">
        <v>126</v>
      </c>
      <c r="C1299">
        <v>483</v>
      </c>
      <c r="D1299">
        <v>93312</v>
      </c>
      <c r="F1299" s="9">
        <f t="shared" si="463"/>
        <v>0</v>
      </c>
      <c r="G1299" s="9">
        <f t="shared" si="464"/>
        <v>4704.5879999999997</v>
      </c>
      <c r="H1299" s="9">
        <f t="shared" si="465"/>
        <v>4032.5039999999999</v>
      </c>
      <c r="I1299" s="9">
        <v>6720.84</v>
      </c>
      <c r="J1299" t="s">
        <v>4100</v>
      </c>
      <c r="K1299" t="s">
        <v>4103</v>
      </c>
      <c r="L1299" s="9">
        <f t="shared" si="481"/>
        <v>639.82396799999992</v>
      </c>
      <c r="M1299" t="s">
        <v>4103</v>
      </c>
      <c r="N1299" s="9">
        <f t="shared" si="461"/>
        <v>2036.41452</v>
      </c>
      <c r="O1299" t="s">
        <v>4103</v>
      </c>
      <c r="P1299" s="9">
        <f t="shared" si="482"/>
        <v>2748.8235599999998</v>
      </c>
      <c r="Q1299" t="s">
        <v>4103</v>
      </c>
      <c r="R1299" s="9">
        <f t="shared" si="466"/>
        <v>4704.5879999999997</v>
      </c>
      <c r="S1299" t="s">
        <v>4103</v>
      </c>
      <c r="T1299" s="9">
        <f t="shared" si="467"/>
        <v>2016.252</v>
      </c>
      <c r="U1299" t="s">
        <v>4103</v>
      </c>
      <c r="V1299" s="9">
        <f t="shared" si="483"/>
        <v>1465.2049500000001</v>
      </c>
      <c r="W1299" t="s">
        <v>4103</v>
      </c>
      <c r="X1299" s="9">
        <f t="shared" si="468"/>
        <v>4301.3375999999998</v>
      </c>
      <c r="Y1299" t="s">
        <v>4134</v>
      </c>
      <c r="Z1299" s="9">
        <v>571</v>
      </c>
      <c r="AA1299" t="s">
        <v>4103</v>
      </c>
      <c r="AB1299" s="9">
        <f t="shared" si="484"/>
        <v>0</v>
      </c>
      <c r="AC1299" t="str">
        <f t="shared" si="469"/>
        <v>POC</v>
      </c>
      <c r="AD1299" s="9">
        <f t="shared" si="470"/>
        <v>0</v>
      </c>
      <c r="AE1299" t="s">
        <v>4151</v>
      </c>
      <c r="AF1299" s="9">
        <v>491.82</v>
      </c>
      <c r="AG1299" t="str">
        <f t="shared" si="471"/>
        <v>APCs</v>
      </c>
      <c r="AH1299" s="9">
        <f t="shared" si="472"/>
        <v>491.82</v>
      </c>
      <c r="AI1299" t="str">
        <f t="shared" si="473"/>
        <v>APCs</v>
      </c>
      <c r="AJ1299" s="9">
        <f t="shared" si="474"/>
        <v>491.82</v>
      </c>
      <c r="AK1299" t="str">
        <f t="shared" si="475"/>
        <v>APCs</v>
      </c>
      <c r="AL1299" s="9">
        <f t="shared" si="476"/>
        <v>491.82</v>
      </c>
      <c r="AM1299" t="str">
        <f t="shared" si="477"/>
        <v>APCs</v>
      </c>
      <c r="AN1299" s="9">
        <f t="shared" si="478"/>
        <v>491.82</v>
      </c>
      <c r="AO1299" t="str">
        <f t="shared" si="479"/>
        <v>APCs</v>
      </c>
      <c r="AP1299" s="9">
        <f t="shared" si="480"/>
        <v>491.82</v>
      </c>
    </row>
    <row r="1300" spans="1:42" x14ac:dyDescent="0.25">
      <c r="A1300">
        <v>2850030</v>
      </c>
      <c r="B1300" t="s">
        <v>4049</v>
      </c>
      <c r="C1300">
        <v>483</v>
      </c>
      <c r="D1300">
        <v>93320</v>
      </c>
      <c r="F1300" s="9">
        <f t="shared" si="463"/>
        <v>0</v>
      </c>
      <c r="G1300" s="9">
        <f t="shared" si="464"/>
        <v>5746.3181999999997</v>
      </c>
      <c r="H1300" s="9">
        <f t="shared" si="465"/>
        <v>162.05399999999997</v>
      </c>
      <c r="I1300" s="9">
        <v>270.08999999999997</v>
      </c>
      <c r="J1300" t="s">
        <v>4100</v>
      </c>
      <c r="K1300" t="s">
        <v>4103</v>
      </c>
      <c r="L1300" s="9">
        <f t="shared" si="481"/>
        <v>25.712567999999997</v>
      </c>
      <c r="M1300" t="s">
        <v>4103</v>
      </c>
      <c r="N1300" s="9">
        <f t="shared" si="461"/>
        <v>81.83726999999999</v>
      </c>
      <c r="O1300" t="s">
        <v>4103</v>
      </c>
      <c r="P1300" s="9">
        <f t="shared" si="482"/>
        <v>110.46680999999998</v>
      </c>
      <c r="Q1300" t="s">
        <v>4103</v>
      </c>
      <c r="R1300" s="9">
        <f t="shared" si="466"/>
        <v>189.06299999999996</v>
      </c>
      <c r="S1300" t="s">
        <v>4103</v>
      </c>
      <c r="T1300" s="9">
        <f t="shared" si="467"/>
        <v>81.026999999999987</v>
      </c>
      <c r="U1300" t="s">
        <v>4103</v>
      </c>
      <c r="V1300" s="9">
        <f t="shared" si="483"/>
        <v>5746.3181999999997</v>
      </c>
      <c r="W1300" t="s">
        <v>4103</v>
      </c>
      <c r="X1300" s="9">
        <f t="shared" si="468"/>
        <v>172.85759999999999</v>
      </c>
      <c r="Y1300" t="s">
        <v>4134</v>
      </c>
      <c r="Z1300" s="9">
        <v>571</v>
      </c>
      <c r="AA1300" t="s">
        <v>4103</v>
      </c>
      <c r="AB1300" s="9">
        <f t="shared" si="484"/>
        <v>0</v>
      </c>
      <c r="AC1300" t="str">
        <f t="shared" si="469"/>
        <v>POC</v>
      </c>
      <c r="AD1300" s="9">
        <f t="shared" si="470"/>
        <v>0</v>
      </c>
      <c r="AE1300" t="s">
        <v>4149</v>
      </c>
      <c r="AF1300" s="9">
        <v>0</v>
      </c>
      <c r="AG1300" t="str">
        <f t="shared" si="471"/>
        <v>Zero Pay APC</v>
      </c>
      <c r="AH1300" s="9">
        <f t="shared" si="472"/>
        <v>0</v>
      </c>
      <c r="AI1300" t="str">
        <f t="shared" si="473"/>
        <v>Zero Pay APC</v>
      </c>
      <c r="AJ1300" s="9">
        <f t="shared" si="474"/>
        <v>0</v>
      </c>
      <c r="AK1300" t="str">
        <f t="shared" si="475"/>
        <v>Zero Pay APC</v>
      </c>
      <c r="AL1300" s="9">
        <f t="shared" si="476"/>
        <v>0</v>
      </c>
      <c r="AM1300" t="str">
        <f t="shared" si="477"/>
        <v>Zero Pay APC</v>
      </c>
      <c r="AN1300" s="9">
        <f t="shared" si="478"/>
        <v>0</v>
      </c>
      <c r="AO1300" t="str">
        <f t="shared" si="479"/>
        <v>Zero Pay APC</v>
      </c>
      <c r="AP1300" s="9">
        <f t="shared" si="480"/>
        <v>0</v>
      </c>
    </row>
    <row r="1301" spans="1:42" x14ac:dyDescent="0.25">
      <c r="A1301">
        <v>2850001</v>
      </c>
      <c r="B1301" t="s">
        <v>4048</v>
      </c>
      <c r="C1301">
        <v>483</v>
      </c>
      <c r="D1301">
        <v>93325</v>
      </c>
      <c r="F1301" s="9">
        <f t="shared" si="463"/>
        <v>0</v>
      </c>
      <c r="G1301" s="9">
        <f t="shared" si="464"/>
        <v>571</v>
      </c>
      <c r="H1301" s="9">
        <f t="shared" si="465"/>
        <v>120.59399999999999</v>
      </c>
      <c r="I1301" s="9">
        <v>200.99</v>
      </c>
      <c r="J1301" t="s">
        <v>4100</v>
      </c>
      <c r="K1301" t="s">
        <v>4103</v>
      </c>
      <c r="L1301" s="9">
        <f t="shared" si="481"/>
        <v>19.134247999999999</v>
      </c>
      <c r="M1301" t="s">
        <v>4103</v>
      </c>
      <c r="N1301" s="9">
        <f t="shared" si="461"/>
        <v>60.899970000000003</v>
      </c>
      <c r="O1301" t="s">
        <v>4103</v>
      </c>
      <c r="P1301" s="9">
        <f t="shared" si="482"/>
        <v>82.204909999999998</v>
      </c>
      <c r="Q1301" t="s">
        <v>4103</v>
      </c>
      <c r="R1301" s="9">
        <f t="shared" si="466"/>
        <v>140.69299999999998</v>
      </c>
      <c r="S1301" t="s">
        <v>4103</v>
      </c>
      <c r="T1301" s="9">
        <f t="shared" si="467"/>
        <v>60.296999999999997</v>
      </c>
      <c r="U1301" t="s">
        <v>4103</v>
      </c>
      <c r="V1301" s="9">
        <f t="shared" si="483"/>
        <v>230.92694999999998</v>
      </c>
      <c r="W1301" t="s">
        <v>4103</v>
      </c>
      <c r="X1301" s="9">
        <f t="shared" si="468"/>
        <v>128.6336</v>
      </c>
      <c r="Y1301" t="s">
        <v>4134</v>
      </c>
      <c r="Z1301" s="9">
        <v>571</v>
      </c>
      <c r="AA1301" t="s">
        <v>4103</v>
      </c>
      <c r="AB1301" s="9">
        <f t="shared" si="484"/>
        <v>0</v>
      </c>
      <c r="AC1301" t="str">
        <f t="shared" si="469"/>
        <v>POC</v>
      </c>
      <c r="AD1301" s="9">
        <f t="shared" si="470"/>
        <v>0</v>
      </c>
      <c r="AE1301" t="s">
        <v>4149</v>
      </c>
      <c r="AF1301" s="9">
        <v>0</v>
      </c>
      <c r="AG1301" t="str">
        <f t="shared" si="471"/>
        <v>Zero Pay APC</v>
      </c>
      <c r="AH1301" s="9">
        <f t="shared" si="472"/>
        <v>0</v>
      </c>
      <c r="AI1301" t="str">
        <f t="shared" si="473"/>
        <v>Zero Pay APC</v>
      </c>
      <c r="AJ1301" s="9">
        <f t="shared" si="474"/>
        <v>0</v>
      </c>
      <c r="AK1301" t="str">
        <f t="shared" si="475"/>
        <v>Zero Pay APC</v>
      </c>
      <c r="AL1301" s="9">
        <f t="shared" si="476"/>
        <v>0</v>
      </c>
      <c r="AM1301" t="str">
        <f t="shared" si="477"/>
        <v>Zero Pay APC</v>
      </c>
      <c r="AN1301" s="9">
        <f t="shared" si="478"/>
        <v>0</v>
      </c>
      <c r="AO1301" t="str">
        <f t="shared" si="479"/>
        <v>Zero Pay APC</v>
      </c>
      <c r="AP1301" s="9">
        <f t="shared" si="480"/>
        <v>0</v>
      </c>
    </row>
    <row r="1302" spans="1:42" x14ac:dyDescent="0.25">
      <c r="A1302">
        <v>1050086</v>
      </c>
      <c r="B1302" t="s">
        <v>125</v>
      </c>
      <c r="C1302">
        <v>483</v>
      </c>
      <c r="D1302">
        <v>93350</v>
      </c>
      <c r="F1302" s="9">
        <f t="shared" si="463"/>
        <v>0</v>
      </c>
      <c r="G1302" s="9">
        <f t="shared" si="464"/>
        <v>1434.8179999999998</v>
      </c>
      <c r="H1302" s="9">
        <f t="shared" si="465"/>
        <v>1229.8439999999998</v>
      </c>
      <c r="I1302" s="9">
        <v>2049.7399999999998</v>
      </c>
      <c r="J1302" t="s">
        <v>4100</v>
      </c>
      <c r="K1302" t="s">
        <v>4103</v>
      </c>
      <c r="L1302" s="9">
        <f t="shared" si="481"/>
        <v>195.13524799999996</v>
      </c>
      <c r="M1302" t="s">
        <v>4103</v>
      </c>
      <c r="N1302" s="9">
        <f t="shared" si="461"/>
        <v>621.07121999999993</v>
      </c>
      <c r="O1302" t="s">
        <v>4103</v>
      </c>
      <c r="P1302" s="9">
        <f t="shared" si="482"/>
        <v>838.34365999999989</v>
      </c>
      <c r="Q1302" t="s">
        <v>4103</v>
      </c>
      <c r="R1302" s="9">
        <f t="shared" si="466"/>
        <v>1434.8179999999998</v>
      </c>
      <c r="S1302" t="s">
        <v>4103</v>
      </c>
      <c r="T1302" s="9">
        <f t="shared" si="467"/>
        <v>614.92199999999991</v>
      </c>
      <c r="U1302" t="s">
        <v>4103</v>
      </c>
      <c r="V1302" s="9">
        <f t="shared" si="483"/>
        <v>171.84645</v>
      </c>
      <c r="W1302" t="s">
        <v>4103</v>
      </c>
      <c r="X1302" s="9">
        <f t="shared" si="468"/>
        <v>1311.8335999999999</v>
      </c>
      <c r="Y1302" t="s">
        <v>4134</v>
      </c>
      <c r="Z1302" s="9">
        <v>571</v>
      </c>
      <c r="AA1302" t="s">
        <v>4103</v>
      </c>
      <c r="AB1302" s="9">
        <f t="shared" si="484"/>
        <v>0</v>
      </c>
      <c r="AC1302" t="str">
        <f t="shared" si="469"/>
        <v>POC</v>
      </c>
      <c r="AD1302" s="9">
        <f t="shared" si="470"/>
        <v>0</v>
      </c>
      <c r="AE1302" t="s">
        <v>4151</v>
      </c>
      <c r="AF1302" s="9">
        <v>491.82</v>
      </c>
      <c r="AG1302" t="str">
        <f t="shared" si="471"/>
        <v>APCs</v>
      </c>
      <c r="AH1302" s="9">
        <f t="shared" si="472"/>
        <v>491.82</v>
      </c>
      <c r="AI1302" t="str">
        <f t="shared" si="473"/>
        <v>APCs</v>
      </c>
      <c r="AJ1302" s="9">
        <f t="shared" si="474"/>
        <v>491.82</v>
      </c>
      <c r="AK1302" t="str">
        <f t="shared" si="475"/>
        <v>APCs</v>
      </c>
      <c r="AL1302" s="9">
        <f t="shared" si="476"/>
        <v>491.82</v>
      </c>
      <c r="AM1302" t="str">
        <f t="shared" si="477"/>
        <v>APCs</v>
      </c>
      <c r="AN1302" s="9">
        <f t="shared" si="478"/>
        <v>491.82</v>
      </c>
      <c r="AO1302" t="str">
        <f t="shared" si="479"/>
        <v>APCs</v>
      </c>
      <c r="AP1302" s="9">
        <f t="shared" si="480"/>
        <v>491.82</v>
      </c>
    </row>
    <row r="1303" spans="1:42" x14ac:dyDescent="0.25">
      <c r="A1303">
        <v>1061501</v>
      </c>
      <c r="B1303" t="s">
        <v>183</v>
      </c>
      <c r="C1303">
        <v>481</v>
      </c>
      <c r="D1303">
        <v>93451</v>
      </c>
      <c r="F1303" s="9">
        <f t="shared" si="463"/>
        <v>634.30999999999995</v>
      </c>
      <c r="G1303" s="9">
        <f t="shared" si="464"/>
        <v>8455.8039999999983</v>
      </c>
      <c r="H1303" s="9">
        <f t="shared" si="465"/>
        <v>7247.8319999999994</v>
      </c>
      <c r="I1303" s="9">
        <v>12079.72</v>
      </c>
      <c r="J1303" t="s">
        <v>4100</v>
      </c>
      <c r="K1303" t="s">
        <v>4103</v>
      </c>
      <c r="L1303" s="9">
        <f t="shared" si="481"/>
        <v>1149.9893439999998</v>
      </c>
      <c r="M1303" t="s">
        <v>4103</v>
      </c>
      <c r="N1303" s="9">
        <f t="shared" si="461"/>
        <v>3660.1551599999998</v>
      </c>
      <c r="O1303" t="s">
        <v>4133</v>
      </c>
      <c r="P1303" s="9">
        <v>3000</v>
      </c>
      <c r="Q1303" t="s">
        <v>4103</v>
      </c>
      <c r="R1303" s="9">
        <f t="shared" si="466"/>
        <v>8455.8039999999983</v>
      </c>
      <c r="S1303" t="s">
        <v>4103</v>
      </c>
      <c r="T1303" s="9">
        <f t="shared" si="467"/>
        <v>3623.9159999999997</v>
      </c>
      <c r="U1303" t="s">
        <v>4103</v>
      </c>
      <c r="V1303" s="9">
        <f t="shared" si="483"/>
        <v>1752.5276999999999</v>
      </c>
      <c r="W1303" t="s">
        <v>4103</v>
      </c>
      <c r="X1303" s="9">
        <f t="shared" si="468"/>
        <v>7731.0207999999993</v>
      </c>
      <c r="Y1303" t="s">
        <v>4103</v>
      </c>
      <c r="Z1303" s="9">
        <f>I1303*24%</f>
        <v>2899.1327999999999</v>
      </c>
      <c r="AA1303" t="s">
        <v>4137</v>
      </c>
      <c r="AB1303" s="9">
        <v>634.30999999999995</v>
      </c>
      <c r="AC1303" t="str">
        <f t="shared" si="469"/>
        <v>Fee Schedule</v>
      </c>
      <c r="AD1303" s="9">
        <f t="shared" si="470"/>
        <v>634.30999999999995</v>
      </c>
      <c r="AE1303" t="s">
        <v>4151</v>
      </c>
      <c r="AF1303" s="9">
        <v>2905</v>
      </c>
      <c r="AG1303" t="str">
        <f t="shared" si="471"/>
        <v>APCs</v>
      </c>
      <c r="AH1303" s="9">
        <f t="shared" si="472"/>
        <v>2905</v>
      </c>
      <c r="AI1303" t="str">
        <f t="shared" si="473"/>
        <v>APCs</v>
      </c>
      <c r="AJ1303" s="9">
        <f t="shared" si="474"/>
        <v>2905</v>
      </c>
      <c r="AK1303" t="str">
        <f t="shared" si="475"/>
        <v>APCs</v>
      </c>
      <c r="AL1303" s="9">
        <f t="shared" si="476"/>
        <v>2905</v>
      </c>
      <c r="AM1303" t="str">
        <f t="shared" si="477"/>
        <v>APCs</v>
      </c>
      <c r="AN1303" s="9">
        <f t="shared" si="478"/>
        <v>2905</v>
      </c>
      <c r="AO1303" t="str">
        <f t="shared" si="479"/>
        <v>APCs</v>
      </c>
      <c r="AP1303" s="9">
        <f t="shared" si="480"/>
        <v>2905</v>
      </c>
    </row>
    <row r="1304" spans="1:42" x14ac:dyDescent="0.25">
      <c r="A1304">
        <v>1061502</v>
      </c>
      <c r="B1304" t="s">
        <v>184</v>
      </c>
      <c r="C1304">
        <v>481</v>
      </c>
      <c r="D1304">
        <v>93452</v>
      </c>
      <c r="F1304" s="9">
        <f t="shared" si="463"/>
        <v>605.91</v>
      </c>
      <c r="G1304" s="9">
        <f t="shared" si="464"/>
        <v>10328.160599999999</v>
      </c>
      <c r="H1304" s="9">
        <f t="shared" si="465"/>
        <v>8038.6259999999993</v>
      </c>
      <c r="I1304" s="9">
        <v>13397.71</v>
      </c>
      <c r="J1304" t="s">
        <v>4100</v>
      </c>
      <c r="K1304" t="s">
        <v>4103</v>
      </c>
      <c r="L1304" s="9">
        <f t="shared" si="481"/>
        <v>1275.4619919999998</v>
      </c>
      <c r="M1304" t="s">
        <v>4103</v>
      </c>
      <c r="N1304" s="9">
        <f t="shared" si="461"/>
        <v>4059.5061299999998</v>
      </c>
      <c r="O1304" t="s">
        <v>4133</v>
      </c>
      <c r="P1304" s="9">
        <v>3000</v>
      </c>
      <c r="Q1304" t="s">
        <v>4103</v>
      </c>
      <c r="R1304" s="9">
        <f t="shared" si="466"/>
        <v>9378.396999999999</v>
      </c>
      <c r="S1304" t="s">
        <v>4103</v>
      </c>
      <c r="T1304" s="9">
        <f t="shared" si="467"/>
        <v>4019.3129999999996</v>
      </c>
      <c r="U1304" t="s">
        <v>4103</v>
      </c>
      <c r="V1304" s="9">
        <f t="shared" si="483"/>
        <v>10328.160599999999</v>
      </c>
      <c r="W1304" t="s">
        <v>4103</v>
      </c>
      <c r="X1304" s="9">
        <f t="shared" si="468"/>
        <v>8574.5344000000005</v>
      </c>
      <c r="Y1304" t="s">
        <v>4103</v>
      </c>
      <c r="Z1304" s="9">
        <f>I1304*24%</f>
        <v>3215.4503999999997</v>
      </c>
      <c r="AA1304" t="s">
        <v>4137</v>
      </c>
      <c r="AB1304" s="9">
        <v>605.91</v>
      </c>
      <c r="AC1304" t="str">
        <f t="shared" si="469"/>
        <v>Fee Schedule</v>
      </c>
      <c r="AD1304" s="9">
        <f t="shared" si="470"/>
        <v>605.91</v>
      </c>
      <c r="AE1304" t="s">
        <v>4151</v>
      </c>
      <c r="AF1304" s="9">
        <v>2905</v>
      </c>
      <c r="AG1304" t="str">
        <f t="shared" si="471"/>
        <v>APCs</v>
      </c>
      <c r="AH1304" s="9">
        <f t="shared" si="472"/>
        <v>2905</v>
      </c>
      <c r="AI1304" t="str">
        <f t="shared" si="473"/>
        <v>APCs</v>
      </c>
      <c r="AJ1304" s="9">
        <f t="shared" si="474"/>
        <v>2905</v>
      </c>
      <c r="AK1304" t="str">
        <f t="shared" si="475"/>
        <v>APCs</v>
      </c>
      <c r="AL1304" s="9">
        <f t="shared" si="476"/>
        <v>2905</v>
      </c>
      <c r="AM1304" t="str">
        <f t="shared" si="477"/>
        <v>APCs</v>
      </c>
      <c r="AN1304" s="9">
        <f t="shared" si="478"/>
        <v>2905</v>
      </c>
      <c r="AO1304" t="str">
        <f t="shared" si="479"/>
        <v>APCs</v>
      </c>
      <c r="AP1304" s="9">
        <f t="shared" si="480"/>
        <v>2905</v>
      </c>
    </row>
    <row r="1305" spans="1:42" x14ac:dyDescent="0.25">
      <c r="A1305">
        <v>1061503</v>
      </c>
      <c r="B1305" t="s">
        <v>185</v>
      </c>
      <c r="C1305">
        <v>480</v>
      </c>
      <c r="D1305">
        <v>93453</v>
      </c>
      <c r="F1305" s="9">
        <f t="shared" si="463"/>
        <v>0</v>
      </c>
      <c r="G1305" s="9">
        <f t="shared" si="464"/>
        <v>11455.042049999998</v>
      </c>
      <c r="H1305" s="9">
        <f t="shared" si="465"/>
        <v>8038.6259999999993</v>
      </c>
      <c r="I1305" s="9">
        <v>13397.71</v>
      </c>
      <c r="J1305" t="s">
        <v>4100</v>
      </c>
      <c r="K1305" t="s">
        <v>4103</v>
      </c>
      <c r="L1305" s="9">
        <f t="shared" si="481"/>
        <v>1275.4619919999998</v>
      </c>
      <c r="M1305" t="s">
        <v>4103</v>
      </c>
      <c r="N1305" s="9">
        <f t="shared" si="461"/>
        <v>4059.5061299999998</v>
      </c>
      <c r="O1305" t="s">
        <v>4133</v>
      </c>
      <c r="P1305" s="9">
        <v>3000</v>
      </c>
      <c r="Q1305" t="s">
        <v>4103</v>
      </c>
      <c r="R1305" s="9">
        <f t="shared" si="466"/>
        <v>9378.396999999999</v>
      </c>
      <c r="S1305" t="s">
        <v>4103</v>
      </c>
      <c r="T1305" s="9">
        <f t="shared" si="467"/>
        <v>4019.3129999999996</v>
      </c>
      <c r="U1305" t="s">
        <v>4103</v>
      </c>
      <c r="V1305" s="9">
        <f t="shared" si="483"/>
        <v>11455.042049999998</v>
      </c>
      <c r="W1305" t="s">
        <v>4103</v>
      </c>
      <c r="X1305" s="9">
        <f t="shared" si="468"/>
        <v>8574.5344000000005</v>
      </c>
      <c r="Y1305" t="s">
        <v>4134</v>
      </c>
      <c r="Z1305" s="9">
        <v>859</v>
      </c>
      <c r="AA1305" t="s">
        <v>4103</v>
      </c>
      <c r="AB1305" s="9">
        <f>I1305*0%</f>
        <v>0</v>
      </c>
      <c r="AC1305" t="str">
        <f t="shared" si="469"/>
        <v>POC</v>
      </c>
      <c r="AD1305" s="9">
        <f t="shared" si="470"/>
        <v>0</v>
      </c>
      <c r="AE1305" t="s">
        <v>4151</v>
      </c>
      <c r="AF1305" s="9">
        <v>2905</v>
      </c>
      <c r="AG1305" t="str">
        <f t="shared" si="471"/>
        <v>APCs</v>
      </c>
      <c r="AH1305" s="9">
        <f t="shared" si="472"/>
        <v>2905</v>
      </c>
      <c r="AI1305" t="str">
        <f t="shared" si="473"/>
        <v>APCs</v>
      </c>
      <c r="AJ1305" s="9">
        <f t="shared" si="474"/>
        <v>2905</v>
      </c>
      <c r="AK1305" t="str">
        <f t="shared" si="475"/>
        <v>APCs</v>
      </c>
      <c r="AL1305" s="9">
        <f t="shared" si="476"/>
        <v>2905</v>
      </c>
      <c r="AM1305" t="str">
        <f t="shared" si="477"/>
        <v>APCs</v>
      </c>
      <c r="AN1305" s="9">
        <f t="shared" si="478"/>
        <v>2905</v>
      </c>
      <c r="AO1305" t="str">
        <f t="shared" si="479"/>
        <v>APCs</v>
      </c>
      <c r="AP1305" s="9">
        <f t="shared" si="480"/>
        <v>2905</v>
      </c>
    </row>
    <row r="1306" spans="1:42" x14ac:dyDescent="0.25">
      <c r="A1306">
        <v>1061504</v>
      </c>
      <c r="B1306" t="s">
        <v>186</v>
      </c>
      <c r="C1306">
        <v>481</v>
      </c>
      <c r="D1306">
        <v>93454</v>
      </c>
      <c r="F1306" s="9">
        <f t="shared" si="463"/>
        <v>631.14</v>
      </c>
      <c r="G1306" s="9">
        <f t="shared" si="464"/>
        <v>11455.042049999998</v>
      </c>
      <c r="H1306" s="9">
        <f t="shared" si="465"/>
        <v>8186.8680000000004</v>
      </c>
      <c r="I1306" s="9">
        <v>13644.78</v>
      </c>
      <c r="J1306" t="s">
        <v>4100</v>
      </c>
      <c r="K1306" t="s">
        <v>4103</v>
      </c>
      <c r="L1306" s="9">
        <f t="shared" si="481"/>
        <v>1298.983056</v>
      </c>
      <c r="M1306" t="s">
        <v>4103</v>
      </c>
      <c r="N1306" s="9">
        <f t="shared" si="461"/>
        <v>4134.36834</v>
      </c>
      <c r="O1306" t="s">
        <v>4133</v>
      </c>
      <c r="P1306" s="9">
        <v>3000</v>
      </c>
      <c r="Q1306" t="s">
        <v>4103</v>
      </c>
      <c r="R1306" s="9">
        <f t="shared" si="466"/>
        <v>9551.3459999999995</v>
      </c>
      <c r="S1306" t="s">
        <v>4103</v>
      </c>
      <c r="T1306" s="9">
        <f t="shared" si="467"/>
        <v>4093.4340000000002</v>
      </c>
      <c r="U1306" t="s">
        <v>4103</v>
      </c>
      <c r="V1306" s="9">
        <f t="shared" si="483"/>
        <v>11455.042049999998</v>
      </c>
      <c r="W1306" t="s">
        <v>4103</v>
      </c>
      <c r="X1306" s="9">
        <f t="shared" si="468"/>
        <v>8732.6592000000001</v>
      </c>
      <c r="Y1306" t="s">
        <v>4103</v>
      </c>
      <c r="Z1306" s="9">
        <f t="shared" ref="Z1306:Z1313" si="485">I1306*24%</f>
        <v>3274.7472000000002</v>
      </c>
      <c r="AA1306" t="s">
        <v>4137</v>
      </c>
      <c r="AB1306" s="9">
        <v>631.14</v>
      </c>
      <c r="AC1306" t="str">
        <f t="shared" si="469"/>
        <v>Fee Schedule</v>
      </c>
      <c r="AD1306" s="9">
        <f t="shared" si="470"/>
        <v>631.14</v>
      </c>
      <c r="AE1306" t="s">
        <v>4151</v>
      </c>
      <c r="AF1306" s="9">
        <v>2905</v>
      </c>
      <c r="AG1306" t="str">
        <f t="shared" si="471"/>
        <v>APCs</v>
      </c>
      <c r="AH1306" s="9">
        <f t="shared" si="472"/>
        <v>2905</v>
      </c>
      <c r="AI1306" t="str">
        <f t="shared" si="473"/>
        <v>APCs</v>
      </c>
      <c r="AJ1306" s="9">
        <f t="shared" si="474"/>
        <v>2905</v>
      </c>
      <c r="AK1306" t="str">
        <f t="shared" si="475"/>
        <v>APCs</v>
      </c>
      <c r="AL1306" s="9">
        <f t="shared" si="476"/>
        <v>2905</v>
      </c>
      <c r="AM1306" t="str">
        <f t="shared" si="477"/>
        <v>APCs</v>
      </c>
      <c r="AN1306" s="9">
        <f t="shared" si="478"/>
        <v>2905</v>
      </c>
      <c r="AO1306" t="str">
        <f t="shared" si="479"/>
        <v>APCs</v>
      </c>
      <c r="AP1306" s="9">
        <f t="shared" si="480"/>
        <v>2905</v>
      </c>
    </row>
    <row r="1307" spans="1:42" x14ac:dyDescent="0.25">
      <c r="A1307">
        <v>1061505</v>
      </c>
      <c r="B1307" t="s">
        <v>187</v>
      </c>
      <c r="C1307">
        <v>481</v>
      </c>
      <c r="D1307">
        <v>93455</v>
      </c>
      <c r="F1307" s="9">
        <f t="shared" si="463"/>
        <v>739.71</v>
      </c>
      <c r="G1307" s="9">
        <f t="shared" si="464"/>
        <v>11666.286900000001</v>
      </c>
      <c r="H1307" s="9">
        <f t="shared" si="465"/>
        <v>9316.2119999999995</v>
      </c>
      <c r="I1307" s="9">
        <v>15527.02</v>
      </c>
      <c r="J1307" t="s">
        <v>4100</v>
      </c>
      <c r="K1307" t="s">
        <v>4103</v>
      </c>
      <c r="L1307" s="9">
        <f t="shared" si="481"/>
        <v>1478.1723039999999</v>
      </c>
      <c r="M1307" t="s">
        <v>4103</v>
      </c>
      <c r="N1307" s="9">
        <f t="shared" si="461"/>
        <v>4704.6870600000002</v>
      </c>
      <c r="O1307" t="s">
        <v>4133</v>
      </c>
      <c r="P1307" s="9">
        <v>3000</v>
      </c>
      <c r="Q1307" t="s">
        <v>4103</v>
      </c>
      <c r="R1307" s="9">
        <f t="shared" si="466"/>
        <v>10868.913999999999</v>
      </c>
      <c r="S1307" t="s">
        <v>4103</v>
      </c>
      <c r="T1307" s="9">
        <f t="shared" si="467"/>
        <v>4658.1059999999998</v>
      </c>
      <c r="U1307" t="s">
        <v>4103</v>
      </c>
      <c r="V1307" s="9">
        <f t="shared" si="483"/>
        <v>11666.286900000001</v>
      </c>
      <c r="W1307" t="s">
        <v>4103</v>
      </c>
      <c r="X1307" s="9">
        <f t="shared" si="468"/>
        <v>9937.2928000000011</v>
      </c>
      <c r="Y1307" t="s">
        <v>4103</v>
      </c>
      <c r="Z1307" s="9">
        <f t="shared" si="485"/>
        <v>3726.4848000000002</v>
      </c>
      <c r="AA1307" t="s">
        <v>4137</v>
      </c>
      <c r="AB1307" s="9">
        <v>739.71</v>
      </c>
      <c r="AC1307" t="str">
        <f t="shared" si="469"/>
        <v>Fee Schedule</v>
      </c>
      <c r="AD1307" s="9">
        <f t="shared" si="470"/>
        <v>739.71</v>
      </c>
      <c r="AE1307" t="s">
        <v>4151</v>
      </c>
      <c r="AF1307" s="9">
        <v>2905</v>
      </c>
      <c r="AG1307" t="str">
        <f t="shared" si="471"/>
        <v>APCs</v>
      </c>
      <c r="AH1307" s="9">
        <f t="shared" si="472"/>
        <v>2905</v>
      </c>
      <c r="AI1307" t="str">
        <f t="shared" si="473"/>
        <v>APCs</v>
      </c>
      <c r="AJ1307" s="9">
        <f t="shared" si="474"/>
        <v>2905</v>
      </c>
      <c r="AK1307" t="str">
        <f t="shared" si="475"/>
        <v>APCs</v>
      </c>
      <c r="AL1307" s="9">
        <f t="shared" si="476"/>
        <v>2905</v>
      </c>
      <c r="AM1307" t="str">
        <f t="shared" si="477"/>
        <v>APCs</v>
      </c>
      <c r="AN1307" s="9">
        <f t="shared" si="478"/>
        <v>2905</v>
      </c>
      <c r="AO1307" t="str">
        <f t="shared" si="479"/>
        <v>APCs</v>
      </c>
      <c r="AP1307" s="9">
        <f t="shared" si="480"/>
        <v>2905</v>
      </c>
    </row>
    <row r="1308" spans="1:42" x14ac:dyDescent="0.25">
      <c r="A1308">
        <v>1061506</v>
      </c>
      <c r="B1308" t="s">
        <v>188</v>
      </c>
      <c r="C1308">
        <v>481</v>
      </c>
      <c r="D1308">
        <v>93456</v>
      </c>
      <c r="F1308" s="9">
        <f t="shared" si="463"/>
        <v>782.15</v>
      </c>
      <c r="G1308" s="9">
        <f t="shared" si="464"/>
        <v>18007.878000000001</v>
      </c>
      <c r="H1308" s="9">
        <f t="shared" si="465"/>
        <v>15435.324000000001</v>
      </c>
      <c r="I1308" s="9">
        <v>25725.54</v>
      </c>
      <c r="J1308" t="s">
        <v>4100</v>
      </c>
      <c r="K1308" t="s">
        <v>4103</v>
      </c>
      <c r="L1308" s="9">
        <f t="shared" si="481"/>
        <v>2449.0714079999998</v>
      </c>
      <c r="M1308" t="s">
        <v>4103</v>
      </c>
      <c r="N1308" s="9">
        <f t="shared" si="461"/>
        <v>7794.8386200000004</v>
      </c>
      <c r="O1308" t="s">
        <v>4133</v>
      </c>
      <c r="P1308" s="9">
        <v>3000</v>
      </c>
      <c r="Q1308" t="s">
        <v>4103</v>
      </c>
      <c r="R1308" s="9">
        <f t="shared" si="466"/>
        <v>18007.878000000001</v>
      </c>
      <c r="S1308" t="s">
        <v>4103</v>
      </c>
      <c r="T1308" s="9">
        <f t="shared" si="467"/>
        <v>7717.6620000000003</v>
      </c>
      <c r="U1308" t="s">
        <v>4103</v>
      </c>
      <c r="V1308" s="9">
        <f t="shared" si="483"/>
        <v>13275.6021</v>
      </c>
      <c r="W1308" t="s">
        <v>4103</v>
      </c>
      <c r="X1308" s="9">
        <f t="shared" si="468"/>
        <v>16464.345600000001</v>
      </c>
      <c r="Y1308" t="s">
        <v>4103</v>
      </c>
      <c r="Z1308" s="9">
        <f t="shared" si="485"/>
        <v>6174.1296000000002</v>
      </c>
      <c r="AA1308" t="s">
        <v>4137</v>
      </c>
      <c r="AB1308" s="9">
        <v>782.15</v>
      </c>
      <c r="AC1308" t="str">
        <f t="shared" si="469"/>
        <v>Fee Schedule</v>
      </c>
      <c r="AD1308" s="9">
        <f t="shared" si="470"/>
        <v>782.15</v>
      </c>
      <c r="AE1308" t="s">
        <v>4151</v>
      </c>
      <c r="AF1308" s="9">
        <v>2905</v>
      </c>
      <c r="AG1308" t="str">
        <f t="shared" si="471"/>
        <v>APCs</v>
      </c>
      <c r="AH1308" s="9">
        <f t="shared" si="472"/>
        <v>2905</v>
      </c>
      <c r="AI1308" t="str">
        <f t="shared" si="473"/>
        <v>APCs</v>
      </c>
      <c r="AJ1308" s="9">
        <f t="shared" si="474"/>
        <v>2905</v>
      </c>
      <c r="AK1308" t="str">
        <f t="shared" si="475"/>
        <v>APCs</v>
      </c>
      <c r="AL1308" s="9">
        <f t="shared" si="476"/>
        <v>2905</v>
      </c>
      <c r="AM1308" t="str">
        <f t="shared" si="477"/>
        <v>APCs</v>
      </c>
      <c r="AN1308" s="9">
        <f t="shared" si="478"/>
        <v>2905</v>
      </c>
      <c r="AO1308" t="str">
        <f t="shared" si="479"/>
        <v>APCs</v>
      </c>
      <c r="AP1308" s="9">
        <f t="shared" si="480"/>
        <v>2905</v>
      </c>
    </row>
    <row r="1309" spans="1:42" x14ac:dyDescent="0.25">
      <c r="A1309">
        <v>1061507</v>
      </c>
      <c r="B1309" t="s">
        <v>189</v>
      </c>
      <c r="C1309">
        <v>481</v>
      </c>
      <c r="D1309">
        <v>93457</v>
      </c>
      <c r="F1309" s="9">
        <f t="shared" si="463"/>
        <v>890.52</v>
      </c>
      <c r="G1309" s="9">
        <f t="shared" si="464"/>
        <v>21995.3367</v>
      </c>
      <c r="H1309" s="9">
        <f t="shared" si="465"/>
        <v>16564.686000000002</v>
      </c>
      <c r="I1309" s="9">
        <v>27607.81</v>
      </c>
      <c r="J1309" t="s">
        <v>4100</v>
      </c>
      <c r="K1309" t="s">
        <v>4103</v>
      </c>
      <c r="L1309" s="9">
        <f t="shared" si="481"/>
        <v>2628.263512</v>
      </c>
      <c r="M1309" t="s">
        <v>4103</v>
      </c>
      <c r="N1309" s="9">
        <f t="shared" si="461"/>
        <v>8365.1664299999993</v>
      </c>
      <c r="O1309" t="s">
        <v>4133</v>
      </c>
      <c r="P1309" s="9">
        <v>3000</v>
      </c>
      <c r="Q1309" t="s">
        <v>4103</v>
      </c>
      <c r="R1309" s="9">
        <f t="shared" si="466"/>
        <v>19325.467000000001</v>
      </c>
      <c r="S1309" t="s">
        <v>4103</v>
      </c>
      <c r="T1309" s="9">
        <f t="shared" si="467"/>
        <v>8282.3430000000008</v>
      </c>
      <c r="U1309" t="s">
        <v>4103</v>
      </c>
      <c r="V1309" s="9">
        <f t="shared" si="483"/>
        <v>21995.3367</v>
      </c>
      <c r="W1309" t="s">
        <v>4103</v>
      </c>
      <c r="X1309" s="9">
        <f t="shared" si="468"/>
        <v>17668.9984</v>
      </c>
      <c r="Y1309" t="s">
        <v>4103</v>
      </c>
      <c r="Z1309" s="9">
        <f t="shared" si="485"/>
        <v>6625.8743999999997</v>
      </c>
      <c r="AA1309" t="s">
        <v>4137</v>
      </c>
      <c r="AB1309" s="9">
        <v>890.52</v>
      </c>
      <c r="AC1309" t="str">
        <f t="shared" si="469"/>
        <v>Fee Schedule</v>
      </c>
      <c r="AD1309" s="9">
        <f t="shared" si="470"/>
        <v>890.52</v>
      </c>
      <c r="AE1309" t="s">
        <v>4151</v>
      </c>
      <c r="AF1309" s="9">
        <v>2905</v>
      </c>
      <c r="AG1309" t="str">
        <f t="shared" si="471"/>
        <v>APCs</v>
      </c>
      <c r="AH1309" s="9">
        <f t="shared" si="472"/>
        <v>2905</v>
      </c>
      <c r="AI1309" t="str">
        <f t="shared" si="473"/>
        <v>APCs</v>
      </c>
      <c r="AJ1309" s="9">
        <f t="shared" si="474"/>
        <v>2905</v>
      </c>
      <c r="AK1309" t="str">
        <f t="shared" si="475"/>
        <v>APCs</v>
      </c>
      <c r="AL1309" s="9">
        <f t="shared" si="476"/>
        <v>2905</v>
      </c>
      <c r="AM1309" t="str">
        <f t="shared" si="477"/>
        <v>APCs</v>
      </c>
      <c r="AN1309" s="9">
        <f t="shared" si="478"/>
        <v>2905</v>
      </c>
      <c r="AO1309" t="str">
        <f t="shared" si="479"/>
        <v>APCs</v>
      </c>
      <c r="AP1309" s="9">
        <f t="shared" si="480"/>
        <v>2905</v>
      </c>
    </row>
    <row r="1310" spans="1:42" x14ac:dyDescent="0.25">
      <c r="A1310">
        <v>1061508</v>
      </c>
      <c r="B1310" t="s">
        <v>190</v>
      </c>
      <c r="C1310">
        <v>481</v>
      </c>
      <c r="D1310">
        <v>93458</v>
      </c>
      <c r="F1310" s="9">
        <f t="shared" si="463"/>
        <v>757.94</v>
      </c>
      <c r="G1310" s="9">
        <f t="shared" si="464"/>
        <v>23604.67755</v>
      </c>
      <c r="H1310" s="9">
        <f t="shared" si="465"/>
        <v>8987.0879999999997</v>
      </c>
      <c r="I1310" s="9">
        <v>14978.48</v>
      </c>
      <c r="J1310" t="s">
        <v>4100</v>
      </c>
      <c r="K1310" t="s">
        <v>4103</v>
      </c>
      <c r="L1310" s="9">
        <f t="shared" si="481"/>
        <v>1425.951296</v>
      </c>
      <c r="M1310" t="s">
        <v>4103</v>
      </c>
      <c r="N1310" s="9">
        <f t="shared" si="461"/>
        <v>4538.4794400000001</v>
      </c>
      <c r="O1310" t="s">
        <v>4133</v>
      </c>
      <c r="P1310" s="9">
        <v>3000</v>
      </c>
      <c r="Q1310" t="s">
        <v>4103</v>
      </c>
      <c r="R1310" s="9">
        <f t="shared" si="466"/>
        <v>10484.936</v>
      </c>
      <c r="S1310" t="s">
        <v>4103</v>
      </c>
      <c r="T1310" s="9">
        <f t="shared" si="467"/>
        <v>4493.5439999999999</v>
      </c>
      <c r="U1310" t="s">
        <v>4103</v>
      </c>
      <c r="V1310" s="9">
        <f t="shared" si="483"/>
        <v>23604.67755</v>
      </c>
      <c r="W1310" t="s">
        <v>4103</v>
      </c>
      <c r="X1310" s="9">
        <f t="shared" si="468"/>
        <v>9586.2271999999994</v>
      </c>
      <c r="Y1310" t="s">
        <v>4103</v>
      </c>
      <c r="Z1310" s="9">
        <f t="shared" si="485"/>
        <v>3594.8352</v>
      </c>
      <c r="AA1310" t="s">
        <v>4137</v>
      </c>
      <c r="AB1310" s="9">
        <v>757.94</v>
      </c>
      <c r="AC1310" t="str">
        <f t="shared" si="469"/>
        <v>Fee Schedule</v>
      </c>
      <c r="AD1310" s="9">
        <f t="shared" si="470"/>
        <v>757.94</v>
      </c>
      <c r="AE1310" t="s">
        <v>4151</v>
      </c>
      <c r="AF1310" s="9">
        <v>2905</v>
      </c>
      <c r="AG1310" t="str">
        <f t="shared" si="471"/>
        <v>APCs</v>
      </c>
      <c r="AH1310" s="9">
        <f t="shared" si="472"/>
        <v>2905</v>
      </c>
      <c r="AI1310" t="str">
        <f t="shared" si="473"/>
        <v>APCs</v>
      </c>
      <c r="AJ1310" s="9">
        <f t="shared" si="474"/>
        <v>2905</v>
      </c>
      <c r="AK1310" t="str">
        <f t="shared" si="475"/>
        <v>APCs</v>
      </c>
      <c r="AL1310" s="9">
        <f t="shared" si="476"/>
        <v>2905</v>
      </c>
      <c r="AM1310" t="str">
        <f t="shared" si="477"/>
        <v>APCs</v>
      </c>
      <c r="AN1310" s="9">
        <f t="shared" si="478"/>
        <v>2905</v>
      </c>
      <c r="AO1310" t="str">
        <f t="shared" si="479"/>
        <v>APCs</v>
      </c>
      <c r="AP1310" s="9">
        <f t="shared" si="480"/>
        <v>2905</v>
      </c>
    </row>
    <row r="1311" spans="1:42" x14ac:dyDescent="0.25">
      <c r="A1311">
        <v>1061509</v>
      </c>
      <c r="B1311" t="s">
        <v>191</v>
      </c>
      <c r="C1311">
        <v>481</v>
      </c>
      <c r="D1311">
        <v>93459</v>
      </c>
      <c r="F1311" s="9">
        <f t="shared" si="463"/>
        <v>830.2</v>
      </c>
      <c r="G1311" s="9">
        <f t="shared" si="464"/>
        <v>12806.600399999999</v>
      </c>
      <c r="H1311" s="9">
        <f t="shared" si="465"/>
        <v>10102.620000000001</v>
      </c>
      <c r="I1311" s="9">
        <v>16837.7</v>
      </c>
      <c r="J1311" t="s">
        <v>4100</v>
      </c>
      <c r="K1311" t="s">
        <v>4103</v>
      </c>
      <c r="L1311" s="9">
        <f t="shared" si="481"/>
        <v>1602.94904</v>
      </c>
      <c r="M1311" t="s">
        <v>4103</v>
      </c>
      <c r="N1311" s="9">
        <f t="shared" si="461"/>
        <v>5101.8231000000005</v>
      </c>
      <c r="O1311" t="s">
        <v>4133</v>
      </c>
      <c r="P1311" s="9">
        <v>3000</v>
      </c>
      <c r="Q1311" t="s">
        <v>4103</v>
      </c>
      <c r="R1311" s="9">
        <f t="shared" si="466"/>
        <v>11786.39</v>
      </c>
      <c r="S1311" t="s">
        <v>4103</v>
      </c>
      <c r="T1311" s="9">
        <f t="shared" si="467"/>
        <v>5051.3100000000004</v>
      </c>
      <c r="U1311" t="s">
        <v>4103</v>
      </c>
      <c r="V1311" s="9">
        <f t="shared" si="483"/>
        <v>12806.600399999999</v>
      </c>
      <c r="W1311" t="s">
        <v>4103</v>
      </c>
      <c r="X1311" s="9">
        <f t="shared" si="468"/>
        <v>10776.128000000001</v>
      </c>
      <c r="Y1311" t="s">
        <v>4103</v>
      </c>
      <c r="Z1311" s="9">
        <f t="shared" si="485"/>
        <v>4041.0480000000002</v>
      </c>
      <c r="AA1311" t="s">
        <v>4137</v>
      </c>
      <c r="AB1311" s="9">
        <v>830.2</v>
      </c>
      <c r="AC1311" t="str">
        <f t="shared" si="469"/>
        <v>Fee Schedule</v>
      </c>
      <c r="AD1311" s="9">
        <f t="shared" si="470"/>
        <v>830.2</v>
      </c>
      <c r="AE1311" t="s">
        <v>4151</v>
      </c>
      <c r="AF1311" s="9">
        <v>2905</v>
      </c>
      <c r="AG1311" t="str">
        <f t="shared" si="471"/>
        <v>APCs</v>
      </c>
      <c r="AH1311" s="9">
        <f t="shared" si="472"/>
        <v>2905</v>
      </c>
      <c r="AI1311" t="str">
        <f t="shared" si="473"/>
        <v>APCs</v>
      </c>
      <c r="AJ1311" s="9">
        <f t="shared" si="474"/>
        <v>2905</v>
      </c>
      <c r="AK1311" t="str">
        <f t="shared" si="475"/>
        <v>APCs</v>
      </c>
      <c r="AL1311" s="9">
        <f t="shared" si="476"/>
        <v>2905</v>
      </c>
      <c r="AM1311" t="str">
        <f t="shared" si="477"/>
        <v>APCs</v>
      </c>
      <c r="AN1311" s="9">
        <f t="shared" si="478"/>
        <v>2905</v>
      </c>
      <c r="AO1311" t="str">
        <f t="shared" si="479"/>
        <v>APCs</v>
      </c>
      <c r="AP1311" s="9">
        <f t="shared" si="480"/>
        <v>2905</v>
      </c>
    </row>
    <row r="1312" spans="1:42" x14ac:dyDescent="0.25">
      <c r="A1312">
        <v>1061510</v>
      </c>
      <c r="B1312" t="s">
        <v>192</v>
      </c>
      <c r="C1312">
        <v>481</v>
      </c>
      <c r="D1312">
        <v>93460</v>
      </c>
      <c r="F1312" s="9">
        <f t="shared" si="463"/>
        <v>872.28</v>
      </c>
      <c r="G1312" s="9">
        <f t="shared" si="464"/>
        <v>14396.2335</v>
      </c>
      <c r="H1312" s="9">
        <f t="shared" si="465"/>
        <v>8978.2979999999989</v>
      </c>
      <c r="I1312" s="9">
        <v>14963.83</v>
      </c>
      <c r="J1312" t="s">
        <v>4100</v>
      </c>
      <c r="K1312" t="s">
        <v>4103</v>
      </c>
      <c r="L1312" s="9">
        <f t="shared" si="481"/>
        <v>1424.5566159999998</v>
      </c>
      <c r="M1312" t="s">
        <v>4103</v>
      </c>
      <c r="N1312" s="9">
        <f t="shared" si="461"/>
        <v>4534.0404899999994</v>
      </c>
      <c r="O1312" t="s">
        <v>4133</v>
      </c>
      <c r="P1312" s="9">
        <v>3000</v>
      </c>
      <c r="Q1312" t="s">
        <v>4103</v>
      </c>
      <c r="R1312" s="9">
        <f t="shared" si="466"/>
        <v>10474.680999999999</v>
      </c>
      <c r="S1312" t="s">
        <v>4103</v>
      </c>
      <c r="T1312" s="9">
        <f t="shared" si="467"/>
        <v>4489.1489999999994</v>
      </c>
      <c r="U1312" t="s">
        <v>4103</v>
      </c>
      <c r="V1312" s="9">
        <f t="shared" si="483"/>
        <v>14396.2335</v>
      </c>
      <c r="W1312" t="s">
        <v>4103</v>
      </c>
      <c r="X1312" s="9">
        <f t="shared" si="468"/>
        <v>9576.851200000001</v>
      </c>
      <c r="Y1312" t="s">
        <v>4103</v>
      </c>
      <c r="Z1312" s="9">
        <f t="shared" si="485"/>
        <v>3591.3191999999999</v>
      </c>
      <c r="AA1312" t="s">
        <v>4137</v>
      </c>
      <c r="AB1312" s="9">
        <v>872.28</v>
      </c>
      <c r="AC1312" t="str">
        <f t="shared" si="469"/>
        <v>Fee Schedule</v>
      </c>
      <c r="AD1312" s="9">
        <f t="shared" si="470"/>
        <v>872.28</v>
      </c>
      <c r="AE1312" t="s">
        <v>4151</v>
      </c>
      <c r="AF1312" s="9">
        <v>2905</v>
      </c>
      <c r="AG1312" t="str">
        <f t="shared" si="471"/>
        <v>APCs</v>
      </c>
      <c r="AH1312" s="9">
        <f t="shared" si="472"/>
        <v>2905</v>
      </c>
      <c r="AI1312" t="str">
        <f t="shared" si="473"/>
        <v>APCs</v>
      </c>
      <c r="AJ1312" s="9">
        <f t="shared" si="474"/>
        <v>2905</v>
      </c>
      <c r="AK1312" t="str">
        <f t="shared" si="475"/>
        <v>APCs</v>
      </c>
      <c r="AL1312" s="9">
        <f t="shared" si="476"/>
        <v>2905</v>
      </c>
      <c r="AM1312" t="str">
        <f t="shared" si="477"/>
        <v>APCs</v>
      </c>
      <c r="AN1312" s="9">
        <f t="shared" si="478"/>
        <v>2905</v>
      </c>
      <c r="AO1312" t="str">
        <f t="shared" si="479"/>
        <v>APCs</v>
      </c>
      <c r="AP1312" s="9">
        <f t="shared" si="480"/>
        <v>2905</v>
      </c>
    </row>
    <row r="1313" spans="1:42" x14ac:dyDescent="0.25">
      <c r="A1313">
        <v>1061511</v>
      </c>
      <c r="B1313" t="s">
        <v>193</v>
      </c>
      <c r="C1313">
        <v>481</v>
      </c>
      <c r="D1313">
        <v>93461</v>
      </c>
      <c r="F1313" s="9">
        <f t="shared" si="463"/>
        <v>1016.97</v>
      </c>
      <c r="G1313" s="9">
        <f t="shared" si="464"/>
        <v>12794.07465</v>
      </c>
      <c r="H1313" s="9">
        <f t="shared" si="465"/>
        <v>10102.620000000001</v>
      </c>
      <c r="I1313" s="9">
        <v>16837.7</v>
      </c>
      <c r="J1313" t="s">
        <v>4100</v>
      </c>
      <c r="K1313" t="s">
        <v>4103</v>
      </c>
      <c r="L1313" s="9">
        <f t="shared" si="481"/>
        <v>1602.94904</v>
      </c>
      <c r="M1313" t="s">
        <v>4103</v>
      </c>
      <c r="N1313" s="9">
        <f t="shared" si="461"/>
        <v>5101.8231000000005</v>
      </c>
      <c r="O1313" t="s">
        <v>4133</v>
      </c>
      <c r="P1313" s="9">
        <v>3000</v>
      </c>
      <c r="Q1313" t="s">
        <v>4103</v>
      </c>
      <c r="R1313" s="9">
        <f t="shared" si="466"/>
        <v>11786.39</v>
      </c>
      <c r="S1313" t="s">
        <v>4103</v>
      </c>
      <c r="T1313" s="9">
        <f t="shared" si="467"/>
        <v>5051.3100000000004</v>
      </c>
      <c r="U1313" t="s">
        <v>4103</v>
      </c>
      <c r="V1313" s="9">
        <f t="shared" si="483"/>
        <v>12794.07465</v>
      </c>
      <c r="W1313" t="s">
        <v>4103</v>
      </c>
      <c r="X1313" s="9">
        <f t="shared" si="468"/>
        <v>10776.128000000001</v>
      </c>
      <c r="Y1313" t="s">
        <v>4103</v>
      </c>
      <c r="Z1313" s="9">
        <f t="shared" si="485"/>
        <v>4041.0480000000002</v>
      </c>
      <c r="AA1313" t="s">
        <v>4137</v>
      </c>
      <c r="AB1313" s="9">
        <v>1016.97</v>
      </c>
      <c r="AC1313" t="str">
        <f t="shared" si="469"/>
        <v>Fee Schedule</v>
      </c>
      <c r="AD1313" s="9">
        <f t="shared" si="470"/>
        <v>1016.97</v>
      </c>
      <c r="AE1313" t="s">
        <v>4151</v>
      </c>
      <c r="AF1313" s="9">
        <v>2905</v>
      </c>
      <c r="AG1313" t="str">
        <f t="shared" si="471"/>
        <v>APCs</v>
      </c>
      <c r="AH1313" s="9">
        <f t="shared" si="472"/>
        <v>2905</v>
      </c>
      <c r="AI1313" t="str">
        <f t="shared" si="473"/>
        <v>APCs</v>
      </c>
      <c r="AJ1313" s="9">
        <f t="shared" si="474"/>
        <v>2905</v>
      </c>
      <c r="AK1313" t="str">
        <f t="shared" si="475"/>
        <v>APCs</v>
      </c>
      <c r="AL1313" s="9">
        <f t="shared" si="476"/>
        <v>2905</v>
      </c>
      <c r="AM1313" t="str">
        <f t="shared" si="477"/>
        <v>APCs</v>
      </c>
      <c r="AN1313" s="9">
        <f t="shared" si="478"/>
        <v>2905</v>
      </c>
      <c r="AO1313" t="str">
        <f t="shared" si="479"/>
        <v>APCs</v>
      </c>
      <c r="AP1313" s="9">
        <f t="shared" si="480"/>
        <v>2905</v>
      </c>
    </row>
    <row r="1314" spans="1:42" x14ac:dyDescent="0.25">
      <c r="A1314">
        <v>1913238</v>
      </c>
      <c r="B1314" t="s">
        <v>3924</v>
      </c>
      <c r="C1314">
        <v>480</v>
      </c>
      <c r="D1314">
        <v>93503</v>
      </c>
      <c r="F1314" s="9">
        <f t="shared" si="463"/>
        <v>0</v>
      </c>
      <c r="G1314" s="9">
        <f t="shared" si="464"/>
        <v>14396.2335</v>
      </c>
      <c r="H1314" s="9">
        <f t="shared" si="465"/>
        <v>3732.0540000000001</v>
      </c>
      <c r="I1314" s="9">
        <v>6220.09</v>
      </c>
      <c r="J1314" t="s">
        <v>4100</v>
      </c>
      <c r="K1314" t="s">
        <v>4103</v>
      </c>
      <c r="L1314" s="9">
        <f t="shared" si="481"/>
        <v>592.15256799999997</v>
      </c>
      <c r="M1314" t="s">
        <v>4103</v>
      </c>
      <c r="N1314" s="9">
        <f t="shared" si="461"/>
        <v>1884.6872699999999</v>
      </c>
      <c r="O1314" t="s">
        <v>4133</v>
      </c>
      <c r="P1314" s="9">
        <v>3001</v>
      </c>
      <c r="Q1314" t="s">
        <v>4103</v>
      </c>
      <c r="R1314" s="9">
        <f t="shared" si="466"/>
        <v>4354.0630000000001</v>
      </c>
      <c r="S1314" t="s">
        <v>4103</v>
      </c>
      <c r="T1314" s="9">
        <f t="shared" si="467"/>
        <v>1866.027</v>
      </c>
      <c r="U1314" t="s">
        <v>4103</v>
      </c>
      <c r="V1314" s="9">
        <f t="shared" si="483"/>
        <v>14396.2335</v>
      </c>
      <c r="W1314" t="s">
        <v>4103</v>
      </c>
      <c r="X1314" s="9">
        <f t="shared" si="468"/>
        <v>3980.8576000000003</v>
      </c>
      <c r="Y1314" t="s">
        <v>4134</v>
      </c>
      <c r="Z1314" s="9">
        <v>859</v>
      </c>
      <c r="AA1314" t="s">
        <v>4103</v>
      </c>
      <c r="AB1314" s="9">
        <f>I1314*0%</f>
        <v>0</v>
      </c>
      <c r="AC1314" t="str">
        <f t="shared" si="469"/>
        <v>POC</v>
      </c>
      <c r="AD1314" s="9">
        <f t="shared" si="470"/>
        <v>0</v>
      </c>
      <c r="AE1314" t="s">
        <v>4151</v>
      </c>
      <c r="AF1314" s="9">
        <v>1427.76</v>
      </c>
      <c r="AG1314" t="str">
        <f t="shared" si="471"/>
        <v>APCs</v>
      </c>
      <c r="AH1314" s="9">
        <f t="shared" si="472"/>
        <v>1427.76</v>
      </c>
      <c r="AI1314" t="str">
        <f t="shared" si="473"/>
        <v>APCs</v>
      </c>
      <c r="AJ1314" s="9">
        <f t="shared" si="474"/>
        <v>1427.76</v>
      </c>
      <c r="AK1314" t="str">
        <f t="shared" si="475"/>
        <v>APCs</v>
      </c>
      <c r="AL1314" s="9">
        <f t="shared" si="476"/>
        <v>1427.76</v>
      </c>
      <c r="AM1314" t="str">
        <f t="shared" si="477"/>
        <v>APCs</v>
      </c>
      <c r="AN1314" s="9">
        <f t="shared" si="478"/>
        <v>1427.76</v>
      </c>
      <c r="AO1314" t="str">
        <f t="shared" si="479"/>
        <v>APCs</v>
      </c>
      <c r="AP1314" s="9">
        <f t="shared" si="480"/>
        <v>1427.76</v>
      </c>
    </row>
    <row r="1315" spans="1:42" x14ac:dyDescent="0.25">
      <c r="A1315">
        <v>2850044</v>
      </c>
      <c r="B1315" t="s">
        <v>4051</v>
      </c>
      <c r="C1315">
        <v>481</v>
      </c>
      <c r="D1315">
        <v>93566</v>
      </c>
      <c r="F1315" s="9">
        <f t="shared" si="463"/>
        <v>0</v>
      </c>
      <c r="G1315" s="9">
        <f t="shared" si="464"/>
        <v>5318.17695</v>
      </c>
      <c r="H1315" s="9">
        <f t="shared" si="465"/>
        <v>790.79399999999998</v>
      </c>
      <c r="I1315" s="9">
        <v>1317.99</v>
      </c>
      <c r="J1315" t="s">
        <v>4100</v>
      </c>
      <c r="K1315" t="s">
        <v>4103</v>
      </c>
      <c r="L1315" s="9">
        <f t="shared" ref="L1315:L1346" si="486">I1315*9.52%</f>
        <v>125.47264799999999</v>
      </c>
      <c r="M1315" t="s">
        <v>4103</v>
      </c>
      <c r="N1315" s="9">
        <f t="shared" si="461"/>
        <v>399.35097000000002</v>
      </c>
      <c r="O1315" t="s">
        <v>4103</v>
      </c>
      <c r="P1315" s="9">
        <f t="shared" ref="P1315:P1346" si="487">I1315*40.9%</f>
        <v>539.05790999999999</v>
      </c>
      <c r="Q1315" t="s">
        <v>4103</v>
      </c>
      <c r="R1315" s="9">
        <f t="shared" si="466"/>
        <v>922.59299999999996</v>
      </c>
      <c r="S1315" t="s">
        <v>4103</v>
      </c>
      <c r="T1315" s="9">
        <f t="shared" si="467"/>
        <v>395.39699999999999</v>
      </c>
      <c r="U1315" t="s">
        <v>4103</v>
      </c>
      <c r="V1315" s="9">
        <f t="shared" si="483"/>
        <v>5318.17695</v>
      </c>
      <c r="W1315" t="s">
        <v>4103</v>
      </c>
      <c r="X1315" s="9">
        <f t="shared" si="468"/>
        <v>843.5136</v>
      </c>
      <c r="Y1315" t="s">
        <v>4103</v>
      </c>
      <c r="Z1315" s="9">
        <f>I1315*24%</f>
        <v>316.31759999999997</v>
      </c>
      <c r="AA1315" t="s">
        <v>4137</v>
      </c>
      <c r="AB1315" s="9">
        <v>175.65</v>
      </c>
      <c r="AC1315" t="str">
        <f t="shared" si="469"/>
        <v>Fee Schedule</v>
      </c>
      <c r="AD1315" s="9">
        <f t="shared" si="470"/>
        <v>175.65</v>
      </c>
      <c r="AE1315" t="s">
        <v>4149</v>
      </c>
      <c r="AF1315" s="9">
        <v>0</v>
      </c>
      <c r="AG1315" t="str">
        <f t="shared" si="471"/>
        <v>Zero Pay APC</v>
      </c>
      <c r="AH1315" s="9">
        <f t="shared" si="472"/>
        <v>0</v>
      </c>
      <c r="AI1315" t="str">
        <f t="shared" si="473"/>
        <v>Zero Pay APC</v>
      </c>
      <c r="AJ1315" s="9">
        <f t="shared" si="474"/>
        <v>0</v>
      </c>
      <c r="AK1315" t="str">
        <f t="shared" si="475"/>
        <v>Zero Pay APC</v>
      </c>
      <c r="AL1315" s="9">
        <f t="shared" si="476"/>
        <v>0</v>
      </c>
      <c r="AM1315" t="str">
        <f t="shared" si="477"/>
        <v>Zero Pay APC</v>
      </c>
      <c r="AN1315" s="9">
        <f t="shared" si="478"/>
        <v>0</v>
      </c>
      <c r="AO1315" t="str">
        <f t="shared" si="479"/>
        <v>Zero Pay APC</v>
      </c>
      <c r="AP1315" s="9">
        <f t="shared" si="480"/>
        <v>0</v>
      </c>
    </row>
    <row r="1316" spans="1:42" x14ac:dyDescent="0.25">
      <c r="A1316">
        <v>2850045</v>
      </c>
      <c r="B1316" t="s">
        <v>4052</v>
      </c>
      <c r="C1316">
        <v>481</v>
      </c>
      <c r="D1316">
        <v>93567</v>
      </c>
      <c r="F1316" s="9">
        <f t="shared" si="463"/>
        <v>0</v>
      </c>
      <c r="G1316" s="9">
        <f t="shared" si="464"/>
        <v>1126.8814500000001</v>
      </c>
      <c r="H1316" s="9">
        <f t="shared" si="465"/>
        <v>939.03</v>
      </c>
      <c r="I1316" s="9">
        <v>1565.05</v>
      </c>
      <c r="J1316" t="s">
        <v>4100</v>
      </c>
      <c r="K1316" t="s">
        <v>4103</v>
      </c>
      <c r="L1316" s="9">
        <f t="shared" si="486"/>
        <v>148.99275999999998</v>
      </c>
      <c r="M1316" t="s">
        <v>4103</v>
      </c>
      <c r="N1316" s="9">
        <f t="shared" si="461"/>
        <v>474.21015</v>
      </c>
      <c r="O1316" t="s">
        <v>4103</v>
      </c>
      <c r="P1316" s="9">
        <f t="shared" si="487"/>
        <v>640.10544999999991</v>
      </c>
      <c r="Q1316" t="s">
        <v>4103</v>
      </c>
      <c r="R1316" s="9">
        <f t="shared" si="466"/>
        <v>1095.5349999999999</v>
      </c>
      <c r="S1316" t="s">
        <v>4103</v>
      </c>
      <c r="T1316" s="9">
        <f t="shared" si="467"/>
        <v>469.51499999999999</v>
      </c>
      <c r="U1316" t="s">
        <v>4103</v>
      </c>
      <c r="V1316" s="9">
        <f t="shared" si="483"/>
        <v>1126.8814500000001</v>
      </c>
      <c r="W1316" t="s">
        <v>4103</v>
      </c>
      <c r="X1316" s="9">
        <f t="shared" si="468"/>
        <v>1001.6319999999999</v>
      </c>
      <c r="Y1316" t="s">
        <v>4103</v>
      </c>
      <c r="Z1316" s="9">
        <f>I1316*24%</f>
        <v>375.61199999999997</v>
      </c>
      <c r="AA1316" t="s">
        <v>4137</v>
      </c>
      <c r="AB1316" s="9">
        <v>145.41999999999999</v>
      </c>
      <c r="AC1316" t="str">
        <f t="shared" si="469"/>
        <v>Fee Schedule</v>
      </c>
      <c r="AD1316" s="9">
        <f t="shared" si="470"/>
        <v>145.41999999999999</v>
      </c>
      <c r="AE1316" t="s">
        <v>4149</v>
      </c>
      <c r="AF1316" s="9">
        <v>0</v>
      </c>
      <c r="AG1316" t="str">
        <f t="shared" si="471"/>
        <v>Zero Pay APC</v>
      </c>
      <c r="AH1316" s="9">
        <f t="shared" si="472"/>
        <v>0</v>
      </c>
      <c r="AI1316" t="str">
        <f t="shared" si="473"/>
        <v>Zero Pay APC</v>
      </c>
      <c r="AJ1316" s="9">
        <f t="shared" si="474"/>
        <v>0</v>
      </c>
      <c r="AK1316" t="str">
        <f t="shared" si="475"/>
        <v>Zero Pay APC</v>
      </c>
      <c r="AL1316" s="9">
        <f t="shared" si="476"/>
        <v>0</v>
      </c>
      <c r="AM1316" t="str">
        <f t="shared" si="477"/>
        <v>Zero Pay APC</v>
      </c>
      <c r="AN1316" s="9">
        <f t="shared" si="478"/>
        <v>0</v>
      </c>
      <c r="AO1316" t="str">
        <f t="shared" si="479"/>
        <v>Zero Pay APC</v>
      </c>
      <c r="AP1316" s="9">
        <f t="shared" si="480"/>
        <v>0</v>
      </c>
    </row>
    <row r="1317" spans="1:42" x14ac:dyDescent="0.25">
      <c r="A1317">
        <v>2850046</v>
      </c>
      <c r="B1317" t="s">
        <v>4053</v>
      </c>
      <c r="C1317">
        <v>481</v>
      </c>
      <c r="D1317">
        <v>93568</v>
      </c>
      <c r="F1317" s="9">
        <f t="shared" si="463"/>
        <v>0</v>
      </c>
      <c r="G1317" s="9">
        <f t="shared" si="464"/>
        <v>1338.1177499999999</v>
      </c>
      <c r="H1317" s="9">
        <f t="shared" si="465"/>
        <v>939.03</v>
      </c>
      <c r="I1317" s="9">
        <v>1565.05</v>
      </c>
      <c r="J1317" t="s">
        <v>4100</v>
      </c>
      <c r="K1317" t="s">
        <v>4103</v>
      </c>
      <c r="L1317" s="9">
        <f t="shared" si="486"/>
        <v>148.99275999999998</v>
      </c>
      <c r="M1317" t="s">
        <v>4103</v>
      </c>
      <c r="N1317" s="9">
        <f t="shared" si="461"/>
        <v>474.21015</v>
      </c>
      <c r="O1317" t="s">
        <v>4103</v>
      </c>
      <c r="P1317" s="9">
        <f t="shared" si="487"/>
        <v>640.10544999999991</v>
      </c>
      <c r="Q1317" t="s">
        <v>4103</v>
      </c>
      <c r="R1317" s="9">
        <f t="shared" si="466"/>
        <v>1095.5349999999999</v>
      </c>
      <c r="S1317" t="s">
        <v>4103</v>
      </c>
      <c r="T1317" s="9">
        <f t="shared" si="467"/>
        <v>469.51499999999999</v>
      </c>
      <c r="U1317" t="s">
        <v>4103</v>
      </c>
      <c r="V1317" s="9">
        <f t="shared" si="483"/>
        <v>1338.1177499999999</v>
      </c>
      <c r="W1317" t="s">
        <v>4103</v>
      </c>
      <c r="X1317" s="9">
        <f t="shared" si="468"/>
        <v>1001.6319999999999</v>
      </c>
      <c r="Y1317" t="s">
        <v>4103</v>
      </c>
      <c r="Z1317" s="9">
        <f>I1317*24%</f>
        <v>375.61199999999997</v>
      </c>
      <c r="AA1317" t="s">
        <v>4137</v>
      </c>
      <c r="AB1317" s="9">
        <v>158.86000000000001</v>
      </c>
      <c r="AC1317" t="str">
        <f t="shared" si="469"/>
        <v>Fee Schedule</v>
      </c>
      <c r="AD1317" s="9">
        <f t="shared" si="470"/>
        <v>158.86000000000001</v>
      </c>
      <c r="AE1317" t="s">
        <v>4149</v>
      </c>
      <c r="AF1317" s="9">
        <v>0</v>
      </c>
      <c r="AG1317" t="str">
        <f t="shared" si="471"/>
        <v>Zero Pay APC</v>
      </c>
      <c r="AH1317" s="9">
        <f t="shared" si="472"/>
        <v>0</v>
      </c>
      <c r="AI1317" t="str">
        <f t="shared" si="473"/>
        <v>Zero Pay APC</v>
      </c>
      <c r="AJ1317" s="9">
        <f t="shared" si="474"/>
        <v>0</v>
      </c>
      <c r="AK1317" t="str">
        <f t="shared" si="475"/>
        <v>Zero Pay APC</v>
      </c>
      <c r="AL1317" s="9">
        <f t="shared" si="476"/>
        <v>0</v>
      </c>
      <c r="AM1317" t="str">
        <f t="shared" si="477"/>
        <v>Zero Pay APC</v>
      </c>
      <c r="AN1317" s="9">
        <f t="shared" si="478"/>
        <v>0</v>
      </c>
      <c r="AO1317" t="str">
        <f t="shared" si="479"/>
        <v>Zero Pay APC</v>
      </c>
      <c r="AP1317" s="9">
        <f t="shared" si="480"/>
        <v>0</v>
      </c>
    </row>
    <row r="1318" spans="1:42" x14ac:dyDescent="0.25">
      <c r="A1318">
        <v>1061418</v>
      </c>
      <c r="B1318" t="s">
        <v>173</v>
      </c>
      <c r="C1318">
        <v>480</v>
      </c>
      <c r="D1318">
        <v>93571</v>
      </c>
      <c r="F1318" s="9">
        <f t="shared" si="463"/>
        <v>0</v>
      </c>
      <c r="G1318" s="9">
        <f t="shared" si="464"/>
        <v>1338.1177499999999</v>
      </c>
      <c r="H1318" s="9">
        <f t="shared" si="465"/>
        <v>580.14</v>
      </c>
      <c r="I1318" s="9">
        <v>966.9</v>
      </c>
      <c r="J1318" t="s">
        <v>4100</v>
      </c>
      <c r="K1318" t="s">
        <v>4103</v>
      </c>
      <c r="L1318" s="9">
        <f t="shared" si="486"/>
        <v>92.048879999999997</v>
      </c>
      <c r="M1318" t="s">
        <v>4103</v>
      </c>
      <c r="N1318" s="9">
        <f t="shared" si="461"/>
        <v>292.97069999999997</v>
      </c>
      <c r="O1318" t="s">
        <v>4103</v>
      </c>
      <c r="P1318" s="9">
        <f t="shared" si="487"/>
        <v>395.46209999999996</v>
      </c>
      <c r="Q1318" t="s">
        <v>4103</v>
      </c>
      <c r="R1318" s="9">
        <f t="shared" si="466"/>
        <v>676.82999999999993</v>
      </c>
      <c r="S1318" t="s">
        <v>4103</v>
      </c>
      <c r="T1318" s="9">
        <f t="shared" si="467"/>
        <v>290.07</v>
      </c>
      <c r="U1318" t="s">
        <v>4103</v>
      </c>
      <c r="V1318" s="9">
        <f t="shared" si="483"/>
        <v>1338.1177499999999</v>
      </c>
      <c r="W1318" t="s">
        <v>4103</v>
      </c>
      <c r="X1318" s="9">
        <f t="shared" si="468"/>
        <v>618.81600000000003</v>
      </c>
      <c r="Y1318" t="s">
        <v>4134</v>
      </c>
      <c r="Z1318" s="9">
        <v>859</v>
      </c>
      <c r="AA1318" t="s">
        <v>4103</v>
      </c>
      <c r="AB1318" s="9">
        <f t="shared" ref="AB1318:AB1343" si="488">I1318*0%</f>
        <v>0</v>
      </c>
      <c r="AC1318" t="str">
        <f t="shared" si="469"/>
        <v>POC</v>
      </c>
      <c r="AD1318" s="9">
        <f t="shared" si="470"/>
        <v>0</v>
      </c>
      <c r="AE1318" t="s">
        <v>4149</v>
      </c>
      <c r="AF1318" s="9">
        <v>0</v>
      </c>
      <c r="AG1318" t="str">
        <f t="shared" si="471"/>
        <v>Zero Pay APC</v>
      </c>
      <c r="AH1318" s="9">
        <f t="shared" si="472"/>
        <v>0</v>
      </c>
      <c r="AI1318" t="str">
        <f t="shared" si="473"/>
        <v>Zero Pay APC</v>
      </c>
      <c r="AJ1318" s="9">
        <f t="shared" si="474"/>
        <v>0</v>
      </c>
      <c r="AK1318" t="str">
        <f t="shared" si="475"/>
        <v>Zero Pay APC</v>
      </c>
      <c r="AL1318" s="9">
        <f t="shared" si="476"/>
        <v>0</v>
      </c>
      <c r="AM1318" t="str">
        <f t="shared" si="477"/>
        <v>Zero Pay APC</v>
      </c>
      <c r="AN1318" s="9">
        <f t="shared" si="478"/>
        <v>0</v>
      </c>
      <c r="AO1318" t="str">
        <f t="shared" si="479"/>
        <v>Zero Pay APC</v>
      </c>
      <c r="AP1318" s="9">
        <f t="shared" si="480"/>
        <v>0</v>
      </c>
    </row>
    <row r="1319" spans="1:42" x14ac:dyDescent="0.25">
      <c r="A1319">
        <v>1061419</v>
      </c>
      <c r="B1319" t="s">
        <v>174</v>
      </c>
      <c r="C1319">
        <v>480</v>
      </c>
      <c r="D1319">
        <v>93572</v>
      </c>
      <c r="F1319" s="9">
        <f t="shared" si="463"/>
        <v>0</v>
      </c>
      <c r="G1319" s="9">
        <f t="shared" si="464"/>
        <v>859</v>
      </c>
      <c r="H1319" s="9">
        <f t="shared" si="465"/>
        <v>580.14</v>
      </c>
      <c r="I1319" s="9">
        <v>966.9</v>
      </c>
      <c r="J1319" t="s">
        <v>4100</v>
      </c>
      <c r="K1319" t="s">
        <v>4103</v>
      </c>
      <c r="L1319" s="9">
        <f t="shared" si="486"/>
        <v>92.048879999999997</v>
      </c>
      <c r="M1319" t="s">
        <v>4103</v>
      </c>
      <c r="N1319" s="9">
        <f t="shared" si="461"/>
        <v>292.97069999999997</v>
      </c>
      <c r="O1319" t="s">
        <v>4103</v>
      </c>
      <c r="P1319" s="9">
        <f t="shared" si="487"/>
        <v>395.46209999999996</v>
      </c>
      <c r="Q1319" t="s">
        <v>4103</v>
      </c>
      <c r="R1319" s="9">
        <f t="shared" si="466"/>
        <v>676.82999999999993</v>
      </c>
      <c r="S1319" t="s">
        <v>4103</v>
      </c>
      <c r="T1319" s="9">
        <f t="shared" si="467"/>
        <v>290.07</v>
      </c>
      <c r="U1319" t="s">
        <v>4103</v>
      </c>
      <c r="V1319" s="9">
        <f t="shared" si="483"/>
        <v>826.69949999999994</v>
      </c>
      <c r="W1319" t="s">
        <v>4103</v>
      </c>
      <c r="X1319" s="9">
        <f t="shared" si="468"/>
        <v>618.81600000000003</v>
      </c>
      <c r="Y1319" t="s">
        <v>4134</v>
      </c>
      <c r="Z1319" s="9">
        <v>859</v>
      </c>
      <c r="AA1319" t="s">
        <v>4103</v>
      </c>
      <c r="AB1319" s="9">
        <f t="shared" si="488"/>
        <v>0</v>
      </c>
      <c r="AC1319" t="str">
        <f t="shared" si="469"/>
        <v>POC</v>
      </c>
      <c r="AD1319" s="9">
        <f t="shared" si="470"/>
        <v>0</v>
      </c>
      <c r="AE1319" t="s">
        <v>4149</v>
      </c>
      <c r="AF1319" s="9">
        <v>0</v>
      </c>
      <c r="AG1319" t="str">
        <f t="shared" si="471"/>
        <v>Zero Pay APC</v>
      </c>
      <c r="AH1319" s="9">
        <f t="shared" si="472"/>
        <v>0</v>
      </c>
      <c r="AI1319" t="str">
        <f t="shared" si="473"/>
        <v>Zero Pay APC</v>
      </c>
      <c r="AJ1319" s="9">
        <f t="shared" si="474"/>
        <v>0</v>
      </c>
      <c r="AK1319" t="str">
        <f t="shared" si="475"/>
        <v>Zero Pay APC</v>
      </c>
      <c r="AL1319" s="9">
        <f t="shared" si="476"/>
        <v>0</v>
      </c>
      <c r="AM1319" t="str">
        <f t="shared" si="477"/>
        <v>Zero Pay APC</v>
      </c>
      <c r="AN1319" s="9">
        <f t="shared" si="478"/>
        <v>0</v>
      </c>
      <c r="AO1319" t="str">
        <f t="shared" si="479"/>
        <v>Zero Pay APC</v>
      </c>
      <c r="AP1319" s="9">
        <f t="shared" si="480"/>
        <v>0</v>
      </c>
    </row>
    <row r="1320" spans="1:42" x14ac:dyDescent="0.25">
      <c r="A1320">
        <v>1061260</v>
      </c>
      <c r="B1320" t="s">
        <v>140</v>
      </c>
      <c r="C1320">
        <v>480</v>
      </c>
      <c r="D1320">
        <v>93642</v>
      </c>
      <c r="F1320" s="9">
        <f t="shared" si="463"/>
        <v>0</v>
      </c>
      <c r="G1320" s="9">
        <f t="shared" si="464"/>
        <v>2160.3049999999998</v>
      </c>
      <c r="H1320" s="9">
        <f t="shared" si="465"/>
        <v>1851.69</v>
      </c>
      <c r="I1320" s="9">
        <v>3086.15</v>
      </c>
      <c r="J1320" t="s">
        <v>4100</v>
      </c>
      <c r="K1320" t="s">
        <v>4103</v>
      </c>
      <c r="L1320" s="9">
        <f t="shared" si="486"/>
        <v>293.80147999999997</v>
      </c>
      <c r="M1320" t="s">
        <v>4103</v>
      </c>
      <c r="N1320" s="9">
        <f t="shared" si="461"/>
        <v>935.10344999999995</v>
      </c>
      <c r="O1320" t="s">
        <v>4103</v>
      </c>
      <c r="P1320" s="9">
        <f t="shared" si="487"/>
        <v>1262.2353499999999</v>
      </c>
      <c r="Q1320" t="s">
        <v>4103</v>
      </c>
      <c r="R1320" s="9">
        <f t="shared" si="466"/>
        <v>2160.3049999999998</v>
      </c>
      <c r="S1320" t="s">
        <v>4103</v>
      </c>
      <c r="T1320" s="9">
        <f t="shared" si="467"/>
        <v>925.84500000000003</v>
      </c>
      <c r="U1320" t="s">
        <v>4103</v>
      </c>
      <c r="V1320" s="9">
        <f t="shared" si="483"/>
        <v>826.69949999999994</v>
      </c>
      <c r="W1320" t="s">
        <v>4103</v>
      </c>
      <c r="X1320" s="9">
        <f t="shared" si="468"/>
        <v>1975.1360000000002</v>
      </c>
      <c r="Y1320" t="s">
        <v>4134</v>
      </c>
      <c r="Z1320" s="9">
        <v>859</v>
      </c>
      <c r="AA1320" t="s">
        <v>4103</v>
      </c>
      <c r="AB1320" s="9">
        <f t="shared" si="488"/>
        <v>0</v>
      </c>
      <c r="AC1320" t="str">
        <f t="shared" si="469"/>
        <v>POC</v>
      </c>
      <c r="AD1320" s="9">
        <f t="shared" si="470"/>
        <v>0</v>
      </c>
      <c r="AE1320" t="s">
        <v>4151</v>
      </c>
      <c r="AF1320" s="9">
        <v>1061</v>
      </c>
      <c r="AG1320" t="str">
        <f t="shared" si="471"/>
        <v>APCs</v>
      </c>
      <c r="AH1320" s="9">
        <f t="shared" si="472"/>
        <v>1061</v>
      </c>
      <c r="AI1320" t="str">
        <f t="shared" si="473"/>
        <v>APCs</v>
      </c>
      <c r="AJ1320" s="9">
        <f t="shared" si="474"/>
        <v>1061</v>
      </c>
      <c r="AK1320" t="str">
        <f t="shared" si="475"/>
        <v>APCs</v>
      </c>
      <c r="AL1320" s="9">
        <f t="shared" si="476"/>
        <v>1061</v>
      </c>
      <c r="AM1320" t="str">
        <f t="shared" si="477"/>
        <v>APCs</v>
      </c>
      <c r="AN1320" s="9">
        <f t="shared" si="478"/>
        <v>1061</v>
      </c>
      <c r="AO1320" t="str">
        <f t="shared" si="479"/>
        <v>APCs</v>
      </c>
      <c r="AP1320" s="9">
        <f t="shared" si="480"/>
        <v>1061</v>
      </c>
    </row>
    <row r="1321" spans="1:42" x14ac:dyDescent="0.25">
      <c r="A1321">
        <v>1061489</v>
      </c>
      <c r="B1321" t="s">
        <v>182</v>
      </c>
      <c r="C1321">
        <v>480</v>
      </c>
      <c r="D1321">
        <v>93660</v>
      </c>
      <c r="F1321" s="9">
        <f t="shared" si="463"/>
        <v>0</v>
      </c>
      <c r="G1321" s="9">
        <f t="shared" si="464"/>
        <v>2638.65825</v>
      </c>
      <c r="H1321" s="9">
        <f t="shared" si="465"/>
        <v>2058.9659999999999</v>
      </c>
      <c r="I1321" s="9">
        <v>3431.61</v>
      </c>
      <c r="J1321" t="s">
        <v>4100</v>
      </c>
      <c r="K1321" t="s">
        <v>4103</v>
      </c>
      <c r="L1321" s="9">
        <f t="shared" si="486"/>
        <v>326.68927199999996</v>
      </c>
      <c r="M1321" t="s">
        <v>4103</v>
      </c>
      <c r="N1321" s="9">
        <f t="shared" si="461"/>
        <v>1039.77783</v>
      </c>
      <c r="O1321" t="s">
        <v>4103</v>
      </c>
      <c r="P1321" s="9">
        <f t="shared" si="487"/>
        <v>1403.5284899999999</v>
      </c>
      <c r="Q1321" t="s">
        <v>4103</v>
      </c>
      <c r="R1321" s="9">
        <f t="shared" si="466"/>
        <v>2402.127</v>
      </c>
      <c r="S1321" t="s">
        <v>4103</v>
      </c>
      <c r="T1321" s="9">
        <f t="shared" si="467"/>
        <v>1029.4829999999999</v>
      </c>
      <c r="U1321" t="s">
        <v>4103</v>
      </c>
      <c r="V1321" s="9">
        <f t="shared" si="483"/>
        <v>2638.65825</v>
      </c>
      <c r="W1321" t="s">
        <v>4103</v>
      </c>
      <c r="X1321" s="9">
        <f t="shared" si="468"/>
        <v>2196.2303999999999</v>
      </c>
      <c r="Y1321" t="s">
        <v>4134</v>
      </c>
      <c r="Z1321" s="9">
        <v>859</v>
      </c>
      <c r="AA1321" t="s">
        <v>4103</v>
      </c>
      <c r="AB1321" s="9">
        <f t="shared" si="488"/>
        <v>0</v>
      </c>
      <c r="AC1321" t="str">
        <f t="shared" si="469"/>
        <v>POC</v>
      </c>
      <c r="AD1321" s="9">
        <f t="shared" si="470"/>
        <v>0</v>
      </c>
      <c r="AE1321" t="s">
        <v>4151</v>
      </c>
      <c r="AF1321" s="9">
        <v>477.83</v>
      </c>
      <c r="AG1321" t="str">
        <f t="shared" si="471"/>
        <v>APCs</v>
      </c>
      <c r="AH1321" s="9">
        <f t="shared" si="472"/>
        <v>477.83</v>
      </c>
      <c r="AI1321" t="str">
        <f t="shared" si="473"/>
        <v>APCs</v>
      </c>
      <c r="AJ1321" s="9">
        <f t="shared" si="474"/>
        <v>477.83</v>
      </c>
      <c r="AK1321" t="str">
        <f t="shared" si="475"/>
        <v>APCs</v>
      </c>
      <c r="AL1321" s="9">
        <f t="shared" si="476"/>
        <v>477.83</v>
      </c>
      <c r="AM1321" t="str">
        <f t="shared" si="477"/>
        <v>APCs</v>
      </c>
      <c r="AN1321" s="9">
        <f t="shared" si="478"/>
        <v>477.83</v>
      </c>
      <c r="AO1321" t="str">
        <f t="shared" si="479"/>
        <v>APCs</v>
      </c>
      <c r="AP1321" s="9">
        <f t="shared" si="480"/>
        <v>477.83</v>
      </c>
    </row>
    <row r="1322" spans="1:42" x14ac:dyDescent="0.25">
      <c r="A1322">
        <v>1040021</v>
      </c>
      <c r="B1322" t="s">
        <v>106</v>
      </c>
      <c r="C1322">
        <v>943</v>
      </c>
      <c r="D1322">
        <v>93798</v>
      </c>
      <c r="F1322" s="9">
        <f t="shared" si="463"/>
        <v>0</v>
      </c>
      <c r="G1322" s="9">
        <f t="shared" si="464"/>
        <v>2934.02655</v>
      </c>
      <c r="H1322" s="9">
        <f t="shared" si="465"/>
        <v>448.48200000000003</v>
      </c>
      <c r="I1322" s="9">
        <v>747.47</v>
      </c>
      <c r="J1322" t="s">
        <v>4100</v>
      </c>
      <c r="K1322" t="s">
        <v>4103</v>
      </c>
      <c r="L1322" s="9">
        <f t="shared" si="486"/>
        <v>71.159143999999998</v>
      </c>
      <c r="M1322" t="s">
        <v>4103</v>
      </c>
      <c r="N1322" s="9">
        <f t="shared" si="461"/>
        <v>226.48340999999999</v>
      </c>
      <c r="O1322" t="s">
        <v>4103</v>
      </c>
      <c r="P1322" s="9">
        <f t="shared" si="487"/>
        <v>305.71523000000002</v>
      </c>
      <c r="Q1322" t="s">
        <v>4103</v>
      </c>
      <c r="R1322" s="9">
        <f t="shared" si="466"/>
        <v>523.22900000000004</v>
      </c>
      <c r="S1322" t="s">
        <v>4103</v>
      </c>
      <c r="T1322" s="9">
        <f t="shared" si="467"/>
        <v>224.24100000000001</v>
      </c>
      <c r="U1322" t="s">
        <v>4103</v>
      </c>
      <c r="V1322" s="9">
        <f t="shared" si="483"/>
        <v>2934.02655</v>
      </c>
      <c r="W1322" t="s">
        <v>4103</v>
      </c>
      <c r="X1322" s="9">
        <f t="shared" si="468"/>
        <v>478.38080000000002</v>
      </c>
      <c r="Y1322" t="s">
        <v>4134</v>
      </c>
      <c r="Z1322" s="9">
        <v>196</v>
      </c>
      <c r="AA1322" t="s">
        <v>4103</v>
      </c>
      <c r="AB1322" s="9">
        <f t="shared" si="488"/>
        <v>0</v>
      </c>
      <c r="AC1322" t="str">
        <f t="shared" si="469"/>
        <v>POC</v>
      </c>
      <c r="AD1322" s="9">
        <f t="shared" si="470"/>
        <v>0</v>
      </c>
      <c r="AE1322" t="s">
        <v>4151</v>
      </c>
      <c r="AF1322" s="9">
        <v>117.8</v>
      </c>
      <c r="AG1322" t="str">
        <f t="shared" si="471"/>
        <v>APCs</v>
      </c>
      <c r="AH1322" s="9">
        <f t="shared" si="472"/>
        <v>117.8</v>
      </c>
      <c r="AI1322" t="str">
        <f t="shared" si="473"/>
        <v>APCs</v>
      </c>
      <c r="AJ1322" s="9">
        <f t="shared" si="474"/>
        <v>117.8</v>
      </c>
      <c r="AK1322" t="str">
        <f t="shared" si="475"/>
        <v>APCs</v>
      </c>
      <c r="AL1322" s="9">
        <f t="shared" si="476"/>
        <v>117.8</v>
      </c>
      <c r="AM1322" t="str">
        <f t="shared" si="477"/>
        <v>APCs</v>
      </c>
      <c r="AN1322" s="9">
        <f t="shared" si="478"/>
        <v>117.8</v>
      </c>
      <c r="AO1322" t="str">
        <f t="shared" si="479"/>
        <v>APCs</v>
      </c>
      <c r="AP1322" s="9">
        <f t="shared" si="480"/>
        <v>117.8</v>
      </c>
    </row>
    <row r="1323" spans="1:42" x14ac:dyDescent="0.25">
      <c r="A1323">
        <v>1050025</v>
      </c>
      <c r="B1323" t="s">
        <v>113</v>
      </c>
      <c r="C1323">
        <v>921</v>
      </c>
      <c r="D1323">
        <v>93880</v>
      </c>
      <c r="F1323" s="9">
        <f t="shared" si="463"/>
        <v>0</v>
      </c>
      <c r="G1323" s="9">
        <f t="shared" si="464"/>
        <v>2969.61</v>
      </c>
      <c r="H1323" s="9">
        <f t="shared" si="465"/>
        <v>2545.38</v>
      </c>
      <c r="I1323" s="9">
        <v>4242.3</v>
      </c>
      <c r="J1323" t="s">
        <v>4100</v>
      </c>
      <c r="K1323" t="s">
        <v>4103</v>
      </c>
      <c r="L1323" s="9">
        <f t="shared" si="486"/>
        <v>403.86696000000001</v>
      </c>
      <c r="M1323" t="s">
        <v>4103</v>
      </c>
      <c r="N1323" s="9">
        <f t="shared" si="461"/>
        <v>1285.4168999999999</v>
      </c>
      <c r="O1323" t="s">
        <v>4103</v>
      </c>
      <c r="P1323" s="9">
        <f t="shared" si="487"/>
        <v>1735.1007</v>
      </c>
      <c r="Q1323" t="s">
        <v>4103</v>
      </c>
      <c r="R1323" s="9">
        <f t="shared" si="466"/>
        <v>2969.61</v>
      </c>
      <c r="S1323" t="s">
        <v>4103</v>
      </c>
      <c r="T1323" s="9">
        <f t="shared" si="467"/>
        <v>1272.69</v>
      </c>
      <c r="U1323" t="s">
        <v>4103</v>
      </c>
      <c r="V1323" s="9">
        <f t="shared" si="483"/>
        <v>639.08685000000003</v>
      </c>
      <c r="W1323" t="s">
        <v>4103</v>
      </c>
      <c r="X1323" s="9">
        <f t="shared" si="468"/>
        <v>2715.0720000000001</v>
      </c>
      <c r="Y1323" t="s">
        <v>4134</v>
      </c>
      <c r="Z1323" s="9">
        <v>595</v>
      </c>
      <c r="AA1323" t="s">
        <v>4103</v>
      </c>
      <c r="AB1323" s="9">
        <f t="shared" si="488"/>
        <v>0</v>
      </c>
      <c r="AC1323" t="str">
        <f t="shared" si="469"/>
        <v>POC</v>
      </c>
      <c r="AD1323" s="9">
        <f t="shared" si="470"/>
        <v>0</v>
      </c>
      <c r="AE1323" t="s">
        <v>4151</v>
      </c>
      <c r="AF1323" s="9">
        <v>218.45</v>
      </c>
      <c r="AG1323" t="str">
        <f t="shared" si="471"/>
        <v>APCs</v>
      </c>
      <c r="AH1323" s="9">
        <f t="shared" si="472"/>
        <v>218.45</v>
      </c>
      <c r="AI1323" t="str">
        <f t="shared" si="473"/>
        <v>APCs</v>
      </c>
      <c r="AJ1323" s="9">
        <f t="shared" si="474"/>
        <v>218.45</v>
      </c>
      <c r="AK1323" t="str">
        <f t="shared" si="475"/>
        <v>APCs</v>
      </c>
      <c r="AL1323" s="9">
        <f t="shared" si="476"/>
        <v>218.45</v>
      </c>
      <c r="AM1323" t="str">
        <f t="shared" si="477"/>
        <v>APCs</v>
      </c>
      <c r="AN1323" s="9">
        <f t="shared" si="478"/>
        <v>218.45</v>
      </c>
      <c r="AO1323" t="str">
        <f t="shared" si="479"/>
        <v>APCs</v>
      </c>
      <c r="AP1323" s="9">
        <f t="shared" si="480"/>
        <v>218.45</v>
      </c>
    </row>
    <row r="1324" spans="1:42" x14ac:dyDescent="0.25">
      <c r="A1324">
        <v>1050026</v>
      </c>
      <c r="B1324" t="s">
        <v>114</v>
      </c>
      <c r="C1324">
        <v>921</v>
      </c>
      <c r="D1324">
        <v>93882</v>
      </c>
      <c r="F1324" s="9">
        <f t="shared" si="463"/>
        <v>0</v>
      </c>
      <c r="G1324" s="9">
        <f t="shared" si="464"/>
        <v>3627.1665000000003</v>
      </c>
      <c r="H1324" s="9">
        <f t="shared" si="465"/>
        <v>2545.38</v>
      </c>
      <c r="I1324" s="9">
        <v>4242.3</v>
      </c>
      <c r="J1324" t="s">
        <v>4100</v>
      </c>
      <c r="K1324" t="s">
        <v>4103</v>
      </c>
      <c r="L1324" s="9">
        <f t="shared" si="486"/>
        <v>403.86696000000001</v>
      </c>
      <c r="M1324" t="s">
        <v>4103</v>
      </c>
      <c r="N1324" s="9">
        <f t="shared" si="461"/>
        <v>1285.4168999999999</v>
      </c>
      <c r="O1324" t="s">
        <v>4103</v>
      </c>
      <c r="P1324" s="9">
        <f t="shared" si="487"/>
        <v>1735.1007</v>
      </c>
      <c r="Q1324" t="s">
        <v>4103</v>
      </c>
      <c r="R1324" s="9">
        <f t="shared" si="466"/>
        <v>2969.61</v>
      </c>
      <c r="S1324" t="s">
        <v>4103</v>
      </c>
      <c r="T1324" s="9">
        <f t="shared" si="467"/>
        <v>1272.69</v>
      </c>
      <c r="U1324" t="s">
        <v>4103</v>
      </c>
      <c r="V1324" s="9">
        <f t="shared" si="483"/>
        <v>3627.1665000000003</v>
      </c>
      <c r="W1324" t="s">
        <v>4103</v>
      </c>
      <c r="X1324" s="9">
        <f t="shared" si="468"/>
        <v>2715.0720000000001</v>
      </c>
      <c r="Y1324" t="s">
        <v>4134</v>
      </c>
      <c r="Z1324" s="9">
        <v>595</v>
      </c>
      <c r="AA1324" t="s">
        <v>4103</v>
      </c>
      <c r="AB1324" s="9">
        <f t="shared" si="488"/>
        <v>0</v>
      </c>
      <c r="AC1324" t="str">
        <f t="shared" si="469"/>
        <v>POC</v>
      </c>
      <c r="AD1324" s="9">
        <f t="shared" si="470"/>
        <v>0</v>
      </c>
      <c r="AE1324" t="s">
        <v>4151</v>
      </c>
      <c r="AF1324" s="9">
        <v>98.01</v>
      </c>
      <c r="AG1324" t="str">
        <f t="shared" si="471"/>
        <v>APCs</v>
      </c>
      <c r="AH1324" s="9">
        <f t="shared" si="472"/>
        <v>98.01</v>
      </c>
      <c r="AI1324" t="str">
        <f t="shared" si="473"/>
        <v>APCs</v>
      </c>
      <c r="AJ1324" s="9">
        <f t="shared" si="474"/>
        <v>98.01</v>
      </c>
      <c r="AK1324" t="str">
        <f t="shared" si="475"/>
        <v>APCs</v>
      </c>
      <c r="AL1324" s="9">
        <f t="shared" si="476"/>
        <v>98.01</v>
      </c>
      <c r="AM1324" t="str">
        <f t="shared" si="477"/>
        <v>APCs</v>
      </c>
      <c r="AN1324" s="9">
        <f t="shared" si="478"/>
        <v>98.01</v>
      </c>
      <c r="AO1324" t="str">
        <f t="shared" si="479"/>
        <v>APCs</v>
      </c>
      <c r="AP1324" s="9">
        <f t="shared" si="480"/>
        <v>98.01</v>
      </c>
    </row>
    <row r="1325" spans="1:42" x14ac:dyDescent="0.25">
      <c r="A1325">
        <v>1050029</v>
      </c>
      <c r="B1325" t="s">
        <v>115</v>
      </c>
      <c r="C1325">
        <v>921</v>
      </c>
      <c r="D1325">
        <v>93922</v>
      </c>
      <c r="F1325" s="9">
        <f t="shared" si="463"/>
        <v>0</v>
      </c>
      <c r="G1325" s="9">
        <f t="shared" si="464"/>
        <v>3627.1665000000003</v>
      </c>
      <c r="H1325" s="9">
        <f t="shared" si="465"/>
        <v>1596.5040000000001</v>
      </c>
      <c r="I1325" s="9">
        <v>2660.84</v>
      </c>
      <c r="J1325" t="s">
        <v>4100</v>
      </c>
      <c r="K1325" t="s">
        <v>4103</v>
      </c>
      <c r="L1325" s="9">
        <f t="shared" si="486"/>
        <v>253.31196800000001</v>
      </c>
      <c r="M1325" t="s">
        <v>4103</v>
      </c>
      <c r="N1325" s="9">
        <f t="shared" si="461"/>
        <v>806.23451999999997</v>
      </c>
      <c r="O1325" t="s">
        <v>4103</v>
      </c>
      <c r="P1325" s="9">
        <f t="shared" si="487"/>
        <v>1088.2835600000001</v>
      </c>
      <c r="Q1325" t="s">
        <v>4103</v>
      </c>
      <c r="R1325" s="9">
        <f t="shared" si="466"/>
        <v>1862.588</v>
      </c>
      <c r="S1325" t="s">
        <v>4103</v>
      </c>
      <c r="T1325" s="9">
        <f t="shared" si="467"/>
        <v>798.25200000000007</v>
      </c>
      <c r="U1325" t="s">
        <v>4103</v>
      </c>
      <c r="V1325" s="9">
        <f t="shared" si="483"/>
        <v>3627.1665000000003</v>
      </c>
      <c r="W1325" t="s">
        <v>4103</v>
      </c>
      <c r="X1325" s="9">
        <f t="shared" si="468"/>
        <v>1702.9376000000002</v>
      </c>
      <c r="Y1325" t="s">
        <v>4134</v>
      </c>
      <c r="Z1325" s="9">
        <v>595</v>
      </c>
      <c r="AA1325" t="s">
        <v>4103</v>
      </c>
      <c r="AB1325" s="9">
        <f t="shared" si="488"/>
        <v>0</v>
      </c>
      <c r="AC1325" t="str">
        <f t="shared" si="469"/>
        <v>POC</v>
      </c>
      <c r="AD1325" s="9">
        <f t="shared" si="470"/>
        <v>0</v>
      </c>
      <c r="AE1325" t="s">
        <v>4151</v>
      </c>
      <c r="AF1325" s="9">
        <v>113.88</v>
      </c>
      <c r="AG1325" t="str">
        <f t="shared" si="471"/>
        <v>APCs</v>
      </c>
      <c r="AH1325" s="9">
        <f t="shared" si="472"/>
        <v>113.88</v>
      </c>
      <c r="AI1325" t="str">
        <f t="shared" si="473"/>
        <v>APCs</v>
      </c>
      <c r="AJ1325" s="9">
        <f t="shared" si="474"/>
        <v>113.88</v>
      </c>
      <c r="AK1325" t="str">
        <f t="shared" si="475"/>
        <v>APCs</v>
      </c>
      <c r="AL1325" s="9">
        <f t="shared" si="476"/>
        <v>113.88</v>
      </c>
      <c r="AM1325" t="str">
        <f t="shared" si="477"/>
        <v>APCs</v>
      </c>
      <c r="AN1325" s="9">
        <f t="shared" si="478"/>
        <v>113.88</v>
      </c>
      <c r="AO1325" t="str">
        <f t="shared" si="479"/>
        <v>APCs</v>
      </c>
      <c r="AP1325" s="9">
        <f t="shared" si="480"/>
        <v>113.88</v>
      </c>
    </row>
    <row r="1326" spans="1:42" x14ac:dyDescent="0.25">
      <c r="A1326">
        <v>2082801</v>
      </c>
      <c r="B1326" t="s">
        <v>3959</v>
      </c>
      <c r="C1326">
        <v>921</v>
      </c>
      <c r="D1326">
        <v>93922</v>
      </c>
      <c r="F1326" s="9">
        <f t="shared" si="463"/>
        <v>0</v>
      </c>
      <c r="G1326" s="9">
        <f t="shared" si="464"/>
        <v>2275.0182</v>
      </c>
      <c r="H1326" s="9">
        <f t="shared" si="465"/>
        <v>883.19999999999993</v>
      </c>
      <c r="I1326" s="9">
        <v>1472</v>
      </c>
      <c r="J1326" t="s">
        <v>4100</v>
      </c>
      <c r="K1326" t="s">
        <v>4103</v>
      </c>
      <c r="L1326" s="9">
        <f t="shared" si="486"/>
        <v>140.1344</v>
      </c>
      <c r="M1326" t="s">
        <v>4103</v>
      </c>
      <c r="N1326" s="9">
        <f t="shared" si="461"/>
        <v>446.01599999999996</v>
      </c>
      <c r="O1326" t="s">
        <v>4103</v>
      </c>
      <c r="P1326" s="9">
        <f t="shared" si="487"/>
        <v>602.048</v>
      </c>
      <c r="Q1326" t="s">
        <v>4103</v>
      </c>
      <c r="R1326" s="9">
        <f t="shared" si="466"/>
        <v>1030.3999999999999</v>
      </c>
      <c r="S1326" t="s">
        <v>4103</v>
      </c>
      <c r="T1326" s="9">
        <f t="shared" si="467"/>
        <v>441.59999999999997</v>
      </c>
      <c r="U1326" t="s">
        <v>4103</v>
      </c>
      <c r="V1326" s="9">
        <f t="shared" si="483"/>
        <v>2275.0182</v>
      </c>
      <c r="W1326" t="s">
        <v>4103</v>
      </c>
      <c r="X1326" s="9">
        <f t="shared" si="468"/>
        <v>942.08</v>
      </c>
      <c r="Y1326" t="s">
        <v>4134</v>
      </c>
      <c r="Z1326" s="9">
        <v>595</v>
      </c>
      <c r="AA1326" t="s">
        <v>4103</v>
      </c>
      <c r="AB1326" s="9">
        <f t="shared" si="488"/>
        <v>0</v>
      </c>
      <c r="AC1326" t="str">
        <f t="shared" si="469"/>
        <v>POC</v>
      </c>
      <c r="AD1326" s="9">
        <f t="shared" si="470"/>
        <v>0</v>
      </c>
      <c r="AE1326" t="s">
        <v>4151</v>
      </c>
      <c r="AF1326" s="9">
        <v>113.88</v>
      </c>
      <c r="AG1326" t="str">
        <f t="shared" si="471"/>
        <v>APCs</v>
      </c>
      <c r="AH1326" s="9">
        <f t="shared" si="472"/>
        <v>113.88</v>
      </c>
      <c r="AI1326" t="str">
        <f t="shared" si="473"/>
        <v>APCs</v>
      </c>
      <c r="AJ1326" s="9">
        <f t="shared" si="474"/>
        <v>113.88</v>
      </c>
      <c r="AK1326" t="str">
        <f t="shared" si="475"/>
        <v>APCs</v>
      </c>
      <c r="AL1326" s="9">
        <f t="shared" si="476"/>
        <v>113.88</v>
      </c>
      <c r="AM1326" t="str">
        <f t="shared" si="477"/>
        <v>APCs</v>
      </c>
      <c r="AN1326" s="9">
        <f t="shared" si="478"/>
        <v>113.88</v>
      </c>
      <c r="AO1326" t="str">
        <f t="shared" si="479"/>
        <v>APCs</v>
      </c>
      <c r="AP1326" s="9">
        <f t="shared" si="480"/>
        <v>113.88</v>
      </c>
    </row>
    <row r="1327" spans="1:42" x14ac:dyDescent="0.25">
      <c r="A1327">
        <v>2082802</v>
      </c>
      <c r="B1327" t="s">
        <v>3960</v>
      </c>
      <c r="C1327">
        <v>921</v>
      </c>
      <c r="D1327">
        <v>93923</v>
      </c>
      <c r="F1327" s="9">
        <f t="shared" si="463"/>
        <v>0</v>
      </c>
      <c r="G1327" s="9">
        <f t="shared" si="464"/>
        <v>1258.56</v>
      </c>
      <c r="H1327" s="9">
        <f t="shared" si="465"/>
        <v>883.19999999999993</v>
      </c>
      <c r="I1327" s="9">
        <v>1472</v>
      </c>
      <c r="J1327" t="s">
        <v>4100</v>
      </c>
      <c r="K1327" t="s">
        <v>4103</v>
      </c>
      <c r="L1327" s="9">
        <f t="shared" si="486"/>
        <v>140.1344</v>
      </c>
      <c r="M1327" t="s">
        <v>4103</v>
      </c>
      <c r="N1327" s="9">
        <f t="shared" si="461"/>
        <v>446.01599999999996</v>
      </c>
      <c r="O1327" t="s">
        <v>4103</v>
      </c>
      <c r="P1327" s="9">
        <f t="shared" si="487"/>
        <v>602.048</v>
      </c>
      <c r="Q1327" t="s">
        <v>4103</v>
      </c>
      <c r="R1327" s="9">
        <f t="shared" si="466"/>
        <v>1030.3999999999999</v>
      </c>
      <c r="S1327" t="s">
        <v>4103</v>
      </c>
      <c r="T1327" s="9">
        <f t="shared" si="467"/>
        <v>441.59999999999997</v>
      </c>
      <c r="U1327" t="s">
        <v>4103</v>
      </c>
      <c r="V1327" s="9">
        <f t="shared" si="483"/>
        <v>1258.56</v>
      </c>
      <c r="W1327" t="s">
        <v>4103</v>
      </c>
      <c r="X1327" s="9">
        <f t="shared" si="468"/>
        <v>942.08</v>
      </c>
      <c r="Y1327" t="s">
        <v>4134</v>
      </c>
      <c r="Z1327" s="9">
        <v>595</v>
      </c>
      <c r="AA1327" t="s">
        <v>4103</v>
      </c>
      <c r="AB1327" s="9">
        <f t="shared" si="488"/>
        <v>0</v>
      </c>
      <c r="AC1327" t="str">
        <f t="shared" si="469"/>
        <v>POC</v>
      </c>
      <c r="AD1327" s="9">
        <f t="shared" si="470"/>
        <v>0</v>
      </c>
      <c r="AE1327" t="s">
        <v>4151</v>
      </c>
      <c r="AF1327" s="9">
        <v>139.26</v>
      </c>
      <c r="AG1327" t="str">
        <f t="shared" si="471"/>
        <v>APCs</v>
      </c>
      <c r="AH1327" s="9">
        <f t="shared" si="472"/>
        <v>139.26</v>
      </c>
      <c r="AI1327" t="str">
        <f t="shared" si="473"/>
        <v>APCs</v>
      </c>
      <c r="AJ1327" s="9">
        <f t="shared" si="474"/>
        <v>139.26</v>
      </c>
      <c r="AK1327" t="str">
        <f t="shared" si="475"/>
        <v>APCs</v>
      </c>
      <c r="AL1327" s="9">
        <f t="shared" si="476"/>
        <v>139.26</v>
      </c>
      <c r="AM1327" t="str">
        <f t="shared" si="477"/>
        <v>APCs</v>
      </c>
      <c r="AN1327" s="9">
        <f t="shared" si="478"/>
        <v>139.26</v>
      </c>
      <c r="AO1327" t="str">
        <f t="shared" si="479"/>
        <v>APCs</v>
      </c>
      <c r="AP1327" s="9">
        <f t="shared" si="480"/>
        <v>139.26</v>
      </c>
    </row>
    <row r="1328" spans="1:42" x14ac:dyDescent="0.25">
      <c r="A1328">
        <v>1050031</v>
      </c>
      <c r="B1328" t="s">
        <v>116</v>
      </c>
      <c r="C1328">
        <v>921</v>
      </c>
      <c r="D1328">
        <v>93924</v>
      </c>
      <c r="F1328" s="9">
        <f t="shared" si="463"/>
        <v>0</v>
      </c>
      <c r="G1328" s="9">
        <f t="shared" si="464"/>
        <v>1862.588</v>
      </c>
      <c r="H1328" s="9">
        <f t="shared" si="465"/>
        <v>1596.5040000000001</v>
      </c>
      <c r="I1328" s="9">
        <v>2660.84</v>
      </c>
      <c r="J1328" t="s">
        <v>4100</v>
      </c>
      <c r="K1328" t="s">
        <v>4103</v>
      </c>
      <c r="L1328" s="9">
        <f t="shared" si="486"/>
        <v>253.31196800000001</v>
      </c>
      <c r="M1328" t="s">
        <v>4103</v>
      </c>
      <c r="N1328" s="9">
        <f t="shared" si="461"/>
        <v>806.23451999999997</v>
      </c>
      <c r="O1328" t="s">
        <v>4103</v>
      </c>
      <c r="P1328" s="9">
        <f t="shared" si="487"/>
        <v>1088.2835600000001</v>
      </c>
      <c r="Q1328" t="s">
        <v>4103</v>
      </c>
      <c r="R1328" s="9">
        <f t="shared" si="466"/>
        <v>1862.588</v>
      </c>
      <c r="S1328" t="s">
        <v>4103</v>
      </c>
      <c r="T1328" s="9">
        <f t="shared" si="467"/>
        <v>798.25200000000007</v>
      </c>
      <c r="U1328" t="s">
        <v>4103</v>
      </c>
      <c r="V1328" s="9">
        <f t="shared" si="483"/>
        <v>1258.56</v>
      </c>
      <c r="W1328" t="s">
        <v>4103</v>
      </c>
      <c r="X1328" s="9">
        <f t="shared" si="468"/>
        <v>1702.9376000000002</v>
      </c>
      <c r="Y1328" t="s">
        <v>4134</v>
      </c>
      <c r="Z1328" s="9">
        <v>595</v>
      </c>
      <c r="AA1328" t="s">
        <v>4103</v>
      </c>
      <c r="AB1328" s="9">
        <f t="shared" si="488"/>
        <v>0</v>
      </c>
      <c r="AC1328" t="str">
        <f t="shared" si="469"/>
        <v>POC</v>
      </c>
      <c r="AD1328" s="9">
        <f t="shared" si="470"/>
        <v>0</v>
      </c>
      <c r="AE1328" t="s">
        <v>4151</v>
      </c>
      <c r="AF1328" s="9">
        <v>139.26</v>
      </c>
      <c r="AG1328" t="str">
        <f t="shared" si="471"/>
        <v>APCs</v>
      </c>
      <c r="AH1328" s="9">
        <f t="shared" si="472"/>
        <v>139.26</v>
      </c>
      <c r="AI1328" t="str">
        <f t="shared" si="473"/>
        <v>APCs</v>
      </c>
      <c r="AJ1328" s="9">
        <f t="shared" si="474"/>
        <v>139.26</v>
      </c>
      <c r="AK1328" t="str">
        <f t="shared" si="475"/>
        <v>APCs</v>
      </c>
      <c r="AL1328" s="9">
        <f t="shared" si="476"/>
        <v>139.26</v>
      </c>
      <c r="AM1328" t="str">
        <f t="shared" si="477"/>
        <v>APCs</v>
      </c>
      <c r="AN1328" s="9">
        <f t="shared" si="478"/>
        <v>139.26</v>
      </c>
      <c r="AO1328" t="str">
        <f t="shared" si="479"/>
        <v>APCs</v>
      </c>
      <c r="AP1328" s="9">
        <f t="shared" si="480"/>
        <v>139.26</v>
      </c>
    </row>
    <row r="1329" spans="1:42" x14ac:dyDescent="0.25">
      <c r="A1329">
        <v>1050032</v>
      </c>
      <c r="B1329" t="s">
        <v>117</v>
      </c>
      <c r="C1329">
        <v>921</v>
      </c>
      <c r="D1329">
        <v>93925</v>
      </c>
      <c r="F1329" s="9">
        <f t="shared" si="463"/>
        <v>0</v>
      </c>
      <c r="G1329" s="9">
        <f t="shared" si="464"/>
        <v>2969.61</v>
      </c>
      <c r="H1329" s="9">
        <f t="shared" si="465"/>
        <v>2545.38</v>
      </c>
      <c r="I1329" s="9">
        <v>4242.3</v>
      </c>
      <c r="J1329" t="s">
        <v>4100</v>
      </c>
      <c r="K1329" t="s">
        <v>4103</v>
      </c>
      <c r="L1329" s="9">
        <f t="shared" si="486"/>
        <v>403.86696000000001</v>
      </c>
      <c r="M1329" t="s">
        <v>4103</v>
      </c>
      <c r="N1329" s="9">
        <f t="shared" si="461"/>
        <v>1285.4168999999999</v>
      </c>
      <c r="O1329" t="s">
        <v>4103</v>
      </c>
      <c r="P1329" s="9">
        <f t="shared" si="487"/>
        <v>1735.1007</v>
      </c>
      <c r="Q1329" t="s">
        <v>4103</v>
      </c>
      <c r="R1329" s="9">
        <f t="shared" si="466"/>
        <v>2969.61</v>
      </c>
      <c r="S1329" t="s">
        <v>4103</v>
      </c>
      <c r="T1329" s="9">
        <f t="shared" si="467"/>
        <v>1272.69</v>
      </c>
      <c r="U1329" t="s">
        <v>4103</v>
      </c>
      <c r="V1329" s="9">
        <f t="shared" si="483"/>
        <v>2275.0182</v>
      </c>
      <c r="W1329" t="s">
        <v>4103</v>
      </c>
      <c r="X1329" s="9">
        <f t="shared" si="468"/>
        <v>2715.0720000000001</v>
      </c>
      <c r="Y1329" t="s">
        <v>4134</v>
      </c>
      <c r="Z1329" s="9">
        <v>595</v>
      </c>
      <c r="AA1329" t="s">
        <v>4103</v>
      </c>
      <c r="AB1329" s="9">
        <f t="shared" si="488"/>
        <v>0</v>
      </c>
      <c r="AC1329" t="str">
        <f t="shared" si="469"/>
        <v>POC</v>
      </c>
      <c r="AD1329" s="9">
        <f t="shared" si="470"/>
        <v>0</v>
      </c>
      <c r="AE1329" t="s">
        <v>4151</v>
      </c>
      <c r="AF1329" s="9">
        <v>218.45</v>
      </c>
      <c r="AG1329" t="str">
        <f t="shared" si="471"/>
        <v>APCs</v>
      </c>
      <c r="AH1329" s="9">
        <f t="shared" si="472"/>
        <v>218.45</v>
      </c>
      <c r="AI1329" t="str">
        <f t="shared" si="473"/>
        <v>APCs</v>
      </c>
      <c r="AJ1329" s="9">
        <f t="shared" si="474"/>
        <v>218.45</v>
      </c>
      <c r="AK1329" t="str">
        <f t="shared" si="475"/>
        <v>APCs</v>
      </c>
      <c r="AL1329" s="9">
        <f t="shared" si="476"/>
        <v>218.45</v>
      </c>
      <c r="AM1329" t="str">
        <f t="shared" si="477"/>
        <v>APCs</v>
      </c>
      <c r="AN1329" s="9">
        <f t="shared" si="478"/>
        <v>218.45</v>
      </c>
      <c r="AO1329" t="str">
        <f t="shared" si="479"/>
        <v>APCs</v>
      </c>
      <c r="AP1329" s="9">
        <f t="shared" si="480"/>
        <v>218.45</v>
      </c>
    </row>
    <row r="1330" spans="1:42" x14ac:dyDescent="0.25">
      <c r="A1330">
        <v>1050059</v>
      </c>
      <c r="B1330" t="s">
        <v>124</v>
      </c>
      <c r="C1330">
        <v>921</v>
      </c>
      <c r="D1330">
        <v>93926</v>
      </c>
      <c r="F1330" s="9">
        <f t="shared" si="463"/>
        <v>0</v>
      </c>
      <c r="G1330" s="9">
        <f t="shared" si="464"/>
        <v>3627.1665000000003</v>
      </c>
      <c r="H1330" s="9">
        <f t="shared" si="465"/>
        <v>1582.6979999999999</v>
      </c>
      <c r="I1330" s="9">
        <v>2637.83</v>
      </c>
      <c r="J1330" t="s">
        <v>4100</v>
      </c>
      <c r="K1330" t="s">
        <v>4103</v>
      </c>
      <c r="L1330" s="9">
        <f t="shared" si="486"/>
        <v>251.12141599999998</v>
      </c>
      <c r="M1330" t="s">
        <v>4103</v>
      </c>
      <c r="N1330" s="9">
        <f t="shared" si="461"/>
        <v>799.26248999999996</v>
      </c>
      <c r="O1330" t="s">
        <v>4103</v>
      </c>
      <c r="P1330" s="9">
        <f t="shared" si="487"/>
        <v>1078.8724699999998</v>
      </c>
      <c r="Q1330" t="s">
        <v>4103</v>
      </c>
      <c r="R1330" s="9">
        <f t="shared" si="466"/>
        <v>1846.4809999999998</v>
      </c>
      <c r="S1330" t="s">
        <v>4103</v>
      </c>
      <c r="T1330" s="9">
        <f t="shared" si="467"/>
        <v>791.34899999999993</v>
      </c>
      <c r="U1330" t="s">
        <v>4103</v>
      </c>
      <c r="V1330" s="9">
        <f t="shared" si="483"/>
        <v>3627.1665000000003</v>
      </c>
      <c r="W1330" t="s">
        <v>4103</v>
      </c>
      <c r="X1330" s="9">
        <f t="shared" si="468"/>
        <v>1688.2112</v>
      </c>
      <c r="Y1330" t="s">
        <v>4134</v>
      </c>
      <c r="Z1330" s="9">
        <v>595</v>
      </c>
      <c r="AA1330" t="s">
        <v>4103</v>
      </c>
      <c r="AB1330" s="9">
        <f t="shared" si="488"/>
        <v>0</v>
      </c>
      <c r="AC1330" t="str">
        <f t="shared" si="469"/>
        <v>POC</v>
      </c>
      <c r="AD1330" s="9">
        <f t="shared" si="470"/>
        <v>0</v>
      </c>
      <c r="AE1330" t="s">
        <v>4151</v>
      </c>
      <c r="AF1330" s="9">
        <v>98.01</v>
      </c>
      <c r="AG1330" t="str">
        <f t="shared" si="471"/>
        <v>APCs</v>
      </c>
      <c r="AH1330" s="9">
        <f t="shared" si="472"/>
        <v>98.01</v>
      </c>
      <c r="AI1330" t="str">
        <f t="shared" si="473"/>
        <v>APCs</v>
      </c>
      <c r="AJ1330" s="9">
        <f t="shared" si="474"/>
        <v>98.01</v>
      </c>
      <c r="AK1330" t="str">
        <f t="shared" si="475"/>
        <v>APCs</v>
      </c>
      <c r="AL1330" s="9">
        <f t="shared" si="476"/>
        <v>98.01</v>
      </c>
      <c r="AM1330" t="str">
        <f t="shared" si="477"/>
        <v>APCs</v>
      </c>
      <c r="AN1330" s="9">
        <f t="shared" si="478"/>
        <v>98.01</v>
      </c>
      <c r="AO1330" t="str">
        <f t="shared" si="479"/>
        <v>APCs</v>
      </c>
      <c r="AP1330" s="9">
        <f t="shared" si="480"/>
        <v>98.01</v>
      </c>
    </row>
    <row r="1331" spans="1:42" x14ac:dyDescent="0.25">
      <c r="A1331">
        <v>1050034</v>
      </c>
      <c r="B1331" t="s">
        <v>118</v>
      </c>
      <c r="C1331">
        <v>921</v>
      </c>
      <c r="D1331">
        <v>93930</v>
      </c>
      <c r="F1331" s="9">
        <f t="shared" si="463"/>
        <v>0</v>
      </c>
      <c r="G1331" s="9">
        <f t="shared" si="464"/>
        <v>2969.61</v>
      </c>
      <c r="H1331" s="9">
        <f t="shared" si="465"/>
        <v>2545.38</v>
      </c>
      <c r="I1331" s="9">
        <v>4242.3</v>
      </c>
      <c r="J1331" t="s">
        <v>4100</v>
      </c>
      <c r="K1331" t="s">
        <v>4103</v>
      </c>
      <c r="L1331" s="9">
        <f t="shared" si="486"/>
        <v>403.86696000000001</v>
      </c>
      <c r="M1331" t="s">
        <v>4103</v>
      </c>
      <c r="N1331" s="9">
        <f t="shared" si="461"/>
        <v>1285.4168999999999</v>
      </c>
      <c r="O1331" t="s">
        <v>4103</v>
      </c>
      <c r="P1331" s="9">
        <f t="shared" si="487"/>
        <v>1735.1007</v>
      </c>
      <c r="Q1331" t="s">
        <v>4103</v>
      </c>
      <c r="R1331" s="9">
        <f t="shared" si="466"/>
        <v>2969.61</v>
      </c>
      <c r="S1331" t="s">
        <v>4103</v>
      </c>
      <c r="T1331" s="9">
        <f t="shared" si="467"/>
        <v>1272.69</v>
      </c>
      <c r="U1331" t="s">
        <v>4103</v>
      </c>
      <c r="V1331" s="9">
        <f t="shared" si="483"/>
        <v>2255.34465</v>
      </c>
      <c r="W1331" t="s">
        <v>4103</v>
      </c>
      <c r="X1331" s="9">
        <f t="shared" si="468"/>
        <v>2715.0720000000001</v>
      </c>
      <c r="Y1331" t="s">
        <v>4134</v>
      </c>
      <c r="Z1331" s="9">
        <v>595</v>
      </c>
      <c r="AA1331" t="s">
        <v>4103</v>
      </c>
      <c r="AB1331" s="9">
        <f t="shared" si="488"/>
        <v>0</v>
      </c>
      <c r="AC1331" t="str">
        <f t="shared" si="469"/>
        <v>POC</v>
      </c>
      <c r="AD1331" s="9">
        <f t="shared" si="470"/>
        <v>0</v>
      </c>
      <c r="AE1331" t="s">
        <v>4151</v>
      </c>
      <c r="AF1331" s="9">
        <v>218.45</v>
      </c>
      <c r="AG1331" t="str">
        <f t="shared" si="471"/>
        <v>APCs</v>
      </c>
      <c r="AH1331" s="9">
        <f t="shared" si="472"/>
        <v>218.45</v>
      </c>
      <c r="AI1331" t="str">
        <f t="shared" si="473"/>
        <v>APCs</v>
      </c>
      <c r="AJ1331" s="9">
        <f t="shared" si="474"/>
        <v>218.45</v>
      </c>
      <c r="AK1331" t="str">
        <f t="shared" si="475"/>
        <v>APCs</v>
      </c>
      <c r="AL1331" s="9">
        <f t="shared" si="476"/>
        <v>218.45</v>
      </c>
      <c r="AM1331" t="str">
        <f t="shared" si="477"/>
        <v>APCs</v>
      </c>
      <c r="AN1331" s="9">
        <f t="shared" si="478"/>
        <v>218.45</v>
      </c>
      <c r="AO1331" t="str">
        <f t="shared" si="479"/>
        <v>APCs</v>
      </c>
      <c r="AP1331" s="9">
        <f t="shared" si="480"/>
        <v>218.45</v>
      </c>
    </row>
    <row r="1332" spans="1:42" x14ac:dyDescent="0.25">
      <c r="A1332">
        <v>1050035</v>
      </c>
      <c r="B1332" t="s">
        <v>119</v>
      </c>
      <c r="C1332">
        <v>921</v>
      </c>
      <c r="D1332">
        <v>93931</v>
      </c>
      <c r="F1332" s="9">
        <f t="shared" si="463"/>
        <v>0</v>
      </c>
      <c r="G1332" s="9">
        <f t="shared" si="464"/>
        <v>3627.1665000000003</v>
      </c>
      <c r="H1332" s="9">
        <f t="shared" si="465"/>
        <v>1582.6979999999999</v>
      </c>
      <c r="I1332" s="9">
        <v>2637.83</v>
      </c>
      <c r="J1332" t="s">
        <v>4100</v>
      </c>
      <c r="K1332" t="s">
        <v>4103</v>
      </c>
      <c r="L1332" s="9">
        <f t="shared" si="486"/>
        <v>251.12141599999998</v>
      </c>
      <c r="M1332" t="s">
        <v>4103</v>
      </c>
      <c r="N1332" s="9">
        <f t="shared" si="461"/>
        <v>799.26248999999996</v>
      </c>
      <c r="O1332" t="s">
        <v>4103</v>
      </c>
      <c r="P1332" s="9">
        <f t="shared" si="487"/>
        <v>1078.8724699999998</v>
      </c>
      <c r="Q1332" t="s">
        <v>4103</v>
      </c>
      <c r="R1332" s="9">
        <f t="shared" si="466"/>
        <v>1846.4809999999998</v>
      </c>
      <c r="S1332" t="s">
        <v>4103</v>
      </c>
      <c r="T1332" s="9">
        <f t="shared" si="467"/>
        <v>791.34899999999993</v>
      </c>
      <c r="U1332" t="s">
        <v>4103</v>
      </c>
      <c r="V1332" s="9">
        <f t="shared" si="483"/>
        <v>3627.1665000000003</v>
      </c>
      <c r="W1332" t="s">
        <v>4103</v>
      </c>
      <c r="X1332" s="9">
        <f t="shared" si="468"/>
        <v>1688.2112</v>
      </c>
      <c r="Y1332" t="s">
        <v>4134</v>
      </c>
      <c r="Z1332" s="9">
        <v>595</v>
      </c>
      <c r="AA1332" t="s">
        <v>4103</v>
      </c>
      <c r="AB1332" s="9">
        <f t="shared" si="488"/>
        <v>0</v>
      </c>
      <c r="AC1332" t="str">
        <f t="shared" si="469"/>
        <v>POC</v>
      </c>
      <c r="AD1332" s="9">
        <f t="shared" si="470"/>
        <v>0</v>
      </c>
      <c r="AE1332" t="s">
        <v>4151</v>
      </c>
      <c r="AF1332" s="9">
        <v>98.01</v>
      </c>
      <c r="AG1332" t="str">
        <f t="shared" si="471"/>
        <v>APCs</v>
      </c>
      <c r="AH1332" s="9">
        <f t="shared" si="472"/>
        <v>98.01</v>
      </c>
      <c r="AI1332" t="str">
        <f t="shared" si="473"/>
        <v>APCs</v>
      </c>
      <c r="AJ1332" s="9">
        <f t="shared" si="474"/>
        <v>98.01</v>
      </c>
      <c r="AK1332" t="str">
        <f t="shared" si="475"/>
        <v>APCs</v>
      </c>
      <c r="AL1332" s="9">
        <f t="shared" si="476"/>
        <v>98.01</v>
      </c>
      <c r="AM1332" t="str">
        <f t="shared" si="477"/>
        <v>APCs</v>
      </c>
      <c r="AN1332" s="9">
        <f t="shared" si="478"/>
        <v>98.01</v>
      </c>
      <c r="AO1332" t="str">
        <f t="shared" si="479"/>
        <v>APCs</v>
      </c>
      <c r="AP1332" s="9">
        <f t="shared" si="480"/>
        <v>98.01</v>
      </c>
    </row>
    <row r="1333" spans="1:42" x14ac:dyDescent="0.25">
      <c r="A1333">
        <v>1050037</v>
      </c>
      <c r="B1333" t="s">
        <v>120</v>
      </c>
      <c r="C1333">
        <v>921</v>
      </c>
      <c r="D1333">
        <v>93970</v>
      </c>
      <c r="F1333" s="9">
        <f t="shared" si="463"/>
        <v>0</v>
      </c>
      <c r="G1333" s="9">
        <f t="shared" si="464"/>
        <v>2969.61</v>
      </c>
      <c r="H1333" s="9">
        <f t="shared" si="465"/>
        <v>2545.38</v>
      </c>
      <c r="I1333" s="9">
        <v>4242.3</v>
      </c>
      <c r="J1333" t="s">
        <v>4100</v>
      </c>
      <c r="K1333" t="s">
        <v>4103</v>
      </c>
      <c r="L1333" s="9">
        <f t="shared" si="486"/>
        <v>403.86696000000001</v>
      </c>
      <c r="M1333" t="s">
        <v>4103</v>
      </c>
      <c r="N1333" s="9">
        <f t="shared" si="461"/>
        <v>1285.4168999999999</v>
      </c>
      <c r="O1333" t="s">
        <v>4103</v>
      </c>
      <c r="P1333" s="9">
        <f t="shared" si="487"/>
        <v>1735.1007</v>
      </c>
      <c r="Q1333" t="s">
        <v>4103</v>
      </c>
      <c r="R1333" s="9">
        <f t="shared" si="466"/>
        <v>2969.61</v>
      </c>
      <c r="S1333" t="s">
        <v>4103</v>
      </c>
      <c r="T1333" s="9">
        <f t="shared" si="467"/>
        <v>1272.69</v>
      </c>
      <c r="U1333" t="s">
        <v>4103</v>
      </c>
      <c r="V1333" s="9">
        <f t="shared" si="483"/>
        <v>2255.34465</v>
      </c>
      <c r="W1333" t="s">
        <v>4103</v>
      </c>
      <c r="X1333" s="9">
        <f t="shared" si="468"/>
        <v>2715.0720000000001</v>
      </c>
      <c r="Y1333" t="s">
        <v>4134</v>
      </c>
      <c r="Z1333" s="9">
        <v>595</v>
      </c>
      <c r="AA1333" t="s">
        <v>4103</v>
      </c>
      <c r="AB1333" s="9">
        <f t="shared" si="488"/>
        <v>0</v>
      </c>
      <c r="AC1333" t="str">
        <f t="shared" si="469"/>
        <v>POC</v>
      </c>
      <c r="AD1333" s="9">
        <f t="shared" si="470"/>
        <v>0</v>
      </c>
      <c r="AE1333" t="s">
        <v>4151</v>
      </c>
      <c r="AF1333" s="9">
        <v>218.45</v>
      </c>
      <c r="AG1333" t="str">
        <f t="shared" si="471"/>
        <v>APCs</v>
      </c>
      <c r="AH1333" s="9">
        <f t="shared" si="472"/>
        <v>218.45</v>
      </c>
      <c r="AI1333" t="str">
        <f t="shared" si="473"/>
        <v>APCs</v>
      </c>
      <c r="AJ1333" s="9">
        <f t="shared" si="474"/>
        <v>218.45</v>
      </c>
      <c r="AK1333" t="str">
        <f t="shared" si="475"/>
        <v>APCs</v>
      </c>
      <c r="AL1333" s="9">
        <f t="shared" si="476"/>
        <v>218.45</v>
      </c>
      <c r="AM1333" t="str">
        <f t="shared" si="477"/>
        <v>APCs</v>
      </c>
      <c r="AN1333" s="9">
        <f t="shared" si="478"/>
        <v>218.45</v>
      </c>
      <c r="AO1333" t="str">
        <f t="shared" si="479"/>
        <v>APCs</v>
      </c>
      <c r="AP1333" s="9">
        <f t="shared" si="480"/>
        <v>218.45</v>
      </c>
    </row>
    <row r="1334" spans="1:42" x14ac:dyDescent="0.25">
      <c r="A1334">
        <v>1050038</v>
      </c>
      <c r="B1334" t="s">
        <v>121</v>
      </c>
      <c r="C1334">
        <v>921</v>
      </c>
      <c r="D1334">
        <v>93971</v>
      </c>
      <c r="F1334" s="9">
        <f t="shared" si="463"/>
        <v>0</v>
      </c>
      <c r="G1334" s="9">
        <f t="shared" si="464"/>
        <v>3627.1665000000003</v>
      </c>
      <c r="H1334" s="9">
        <f t="shared" si="465"/>
        <v>1582.6979999999999</v>
      </c>
      <c r="I1334" s="9">
        <v>2637.83</v>
      </c>
      <c r="J1334" t="s">
        <v>4100</v>
      </c>
      <c r="K1334" t="s">
        <v>4103</v>
      </c>
      <c r="L1334" s="9">
        <f t="shared" si="486"/>
        <v>251.12141599999998</v>
      </c>
      <c r="M1334" t="s">
        <v>4103</v>
      </c>
      <c r="N1334" s="9">
        <f t="shared" ref="N1334:N1389" si="489">I1334*30.3%</f>
        <v>799.26248999999996</v>
      </c>
      <c r="O1334" t="s">
        <v>4103</v>
      </c>
      <c r="P1334" s="9">
        <f t="shared" si="487"/>
        <v>1078.8724699999998</v>
      </c>
      <c r="Q1334" t="s">
        <v>4103</v>
      </c>
      <c r="R1334" s="9">
        <f t="shared" si="466"/>
        <v>1846.4809999999998</v>
      </c>
      <c r="S1334" t="s">
        <v>4103</v>
      </c>
      <c r="T1334" s="9">
        <f t="shared" si="467"/>
        <v>791.34899999999993</v>
      </c>
      <c r="U1334" t="s">
        <v>4103</v>
      </c>
      <c r="V1334" s="9">
        <f t="shared" si="483"/>
        <v>3627.1665000000003</v>
      </c>
      <c r="W1334" t="s">
        <v>4103</v>
      </c>
      <c r="X1334" s="9">
        <f t="shared" si="468"/>
        <v>1688.2112</v>
      </c>
      <c r="Y1334" t="s">
        <v>4134</v>
      </c>
      <c r="Z1334" s="9">
        <v>595</v>
      </c>
      <c r="AA1334" t="s">
        <v>4103</v>
      </c>
      <c r="AB1334" s="9">
        <f t="shared" si="488"/>
        <v>0</v>
      </c>
      <c r="AC1334" t="str">
        <f t="shared" si="469"/>
        <v>POC</v>
      </c>
      <c r="AD1334" s="9">
        <f t="shared" si="470"/>
        <v>0</v>
      </c>
      <c r="AE1334" t="s">
        <v>4151</v>
      </c>
      <c r="AF1334" s="9">
        <v>98.01</v>
      </c>
      <c r="AG1334" t="str">
        <f t="shared" si="471"/>
        <v>APCs</v>
      </c>
      <c r="AH1334" s="9">
        <f t="shared" si="472"/>
        <v>98.01</v>
      </c>
      <c r="AI1334" t="str">
        <f t="shared" si="473"/>
        <v>APCs</v>
      </c>
      <c r="AJ1334" s="9">
        <f t="shared" si="474"/>
        <v>98.01</v>
      </c>
      <c r="AK1334" t="str">
        <f t="shared" si="475"/>
        <v>APCs</v>
      </c>
      <c r="AL1334" s="9">
        <f t="shared" si="476"/>
        <v>98.01</v>
      </c>
      <c r="AM1334" t="str">
        <f t="shared" si="477"/>
        <v>APCs</v>
      </c>
      <c r="AN1334" s="9">
        <f t="shared" si="478"/>
        <v>98.01</v>
      </c>
      <c r="AO1334" t="str">
        <f t="shared" si="479"/>
        <v>APCs</v>
      </c>
      <c r="AP1334" s="9">
        <f t="shared" si="480"/>
        <v>98.01</v>
      </c>
    </row>
    <row r="1335" spans="1:42" x14ac:dyDescent="0.25">
      <c r="A1335">
        <v>1050045</v>
      </c>
      <c r="B1335" t="s">
        <v>122</v>
      </c>
      <c r="C1335">
        <v>921</v>
      </c>
      <c r="D1335">
        <v>93990</v>
      </c>
      <c r="F1335" s="9">
        <f t="shared" si="463"/>
        <v>0</v>
      </c>
      <c r="G1335" s="9">
        <f t="shared" si="464"/>
        <v>2255.34465</v>
      </c>
      <c r="H1335" s="9">
        <f t="shared" si="465"/>
        <v>1582.6979999999999</v>
      </c>
      <c r="I1335" s="9">
        <v>2637.83</v>
      </c>
      <c r="J1335" t="s">
        <v>4100</v>
      </c>
      <c r="K1335" t="s">
        <v>4103</v>
      </c>
      <c r="L1335" s="9">
        <f t="shared" si="486"/>
        <v>251.12141599999998</v>
      </c>
      <c r="M1335" t="s">
        <v>4103</v>
      </c>
      <c r="N1335" s="9">
        <f t="shared" si="489"/>
        <v>799.26248999999996</v>
      </c>
      <c r="O1335" t="s">
        <v>4103</v>
      </c>
      <c r="P1335" s="9">
        <f t="shared" si="487"/>
        <v>1078.8724699999998</v>
      </c>
      <c r="Q1335" t="s">
        <v>4103</v>
      </c>
      <c r="R1335" s="9">
        <f t="shared" si="466"/>
        <v>1846.4809999999998</v>
      </c>
      <c r="S1335" t="s">
        <v>4103</v>
      </c>
      <c r="T1335" s="9">
        <f t="shared" si="467"/>
        <v>791.34899999999993</v>
      </c>
      <c r="U1335" t="s">
        <v>4103</v>
      </c>
      <c r="V1335" s="9">
        <f t="shared" si="483"/>
        <v>2255.34465</v>
      </c>
      <c r="W1335" t="s">
        <v>4103</v>
      </c>
      <c r="X1335" s="9">
        <f t="shared" si="468"/>
        <v>1688.2112</v>
      </c>
      <c r="Y1335" t="s">
        <v>4134</v>
      </c>
      <c r="Z1335" s="9">
        <v>595</v>
      </c>
      <c r="AA1335" t="s">
        <v>4103</v>
      </c>
      <c r="AB1335" s="9">
        <f t="shared" si="488"/>
        <v>0</v>
      </c>
      <c r="AC1335" t="str">
        <f t="shared" si="469"/>
        <v>POC</v>
      </c>
      <c r="AD1335" s="9">
        <f t="shared" si="470"/>
        <v>0</v>
      </c>
      <c r="AE1335" t="s">
        <v>4151</v>
      </c>
      <c r="AF1335" s="9">
        <v>98.01</v>
      </c>
      <c r="AG1335" t="str">
        <f t="shared" si="471"/>
        <v>APCs</v>
      </c>
      <c r="AH1335" s="9">
        <f t="shared" si="472"/>
        <v>98.01</v>
      </c>
      <c r="AI1335" t="str">
        <f t="shared" si="473"/>
        <v>APCs</v>
      </c>
      <c r="AJ1335" s="9">
        <f t="shared" si="474"/>
        <v>98.01</v>
      </c>
      <c r="AK1335" t="str">
        <f t="shared" si="475"/>
        <v>APCs</v>
      </c>
      <c r="AL1335" s="9">
        <f t="shared" si="476"/>
        <v>98.01</v>
      </c>
      <c r="AM1335" t="str">
        <f t="shared" si="477"/>
        <v>APCs</v>
      </c>
      <c r="AN1335" s="9">
        <f t="shared" si="478"/>
        <v>98.01</v>
      </c>
      <c r="AO1335" t="str">
        <f t="shared" si="479"/>
        <v>APCs</v>
      </c>
      <c r="AP1335" s="9">
        <f t="shared" si="480"/>
        <v>98.01</v>
      </c>
    </row>
    <row r="1336" spans="1:42" x14ac:dyDescent="0.25">
      <c r="A1336">
        <v>1710933</v>
      </c>
      <c r="B1336" t="s">
        <v>3743</v>
      </c>
      <c r="C1336">
        <v>410</v>
      </c>
      <c r="D1336">
        <v>94002</v>
      </c>
      <c r="F1336" s="9">
        <f t="shared" si="463"/>
        <v>0</v>
      </c>
      <c r="G1336" s="9">
        <f t="shared" si="464"/>
        <v>2255.34465</v>
      </c>
      <c r="H1336" s="9">
        <f t="shared" si="465"/>
        <v>722.75999999999988</v>
      </c>
      <c r="I1336" s="9">
        <v>1204.5999999999999</v>
      </c>
      <c r="J1336" t="s">
        <v>4100</v>
      </c>
      <c r="K1336" t="s">
        <v>4103</v>
      </c>
      <c r="L1336" s="9">
        <f t="shared" si="486"/>
        <v>114.67791999999999</v>
      </c>
      <c r="M1336" t="s">
        <v>4103</v>
      </c>
      <c r="N1336" s="9">
        <f t="shared" si="489"/>
        <v>364.99379999999996</v>
      </c>
      <c r="O1336" t="s">
        <v>4103</v>
      </c>
      <c r="P1336" s="9">
        <f t="shared" si="487"/>
        <v>492.68139999999994</v>
      </c>
      <c r="Q1336" t="s">
        <v>4103</v>
      </c>
      <c r="R1336" s="9">
        <f t="shared" si="466"/>
        <v>843.21999999999991</v>
      </c>
      <c r="S1336" t="s">
        <v>4103</v>
      </c>
      <c r="T1336" s="9">
        <f t="shared" si="467"/>
        <v>361.37999999999994</v>
      </c>
      <c r="U1336" t="s">
        <v>4103</v>
      </c>
      <c r="V1336" s="9">
        <f t="shared" si="483"/>
        <v>2255.34465</v>
      </c>
      <c r="W1336" t="s">
        <v>4103</v>
      </c>
      <c r="X1336" s="9">
        <f t="shared" si="468"/>
        <v>770.94399999999996</v>
      </c>
      <c r="Y1336" t="s">
        <v>4103</v>
      </c>
      <c r="Z1336" s="9">
        <f>I1336*24%</f>
        <v>289.10399999999998</v>
      </c>
      <c r="AA1336" t="s">
        <v>4103</v>
      </c>
      <c r="AB1336" s="9">
        <f t="shared" si="488"/>
        <v>0</v>
      </c>
      <c r="AC1336" t="str">
        <f t="shared" si="469"/>
        <v>POC</v>
      </c>
      <c r="AD1336" s="9">
        <f t="shared" si="470"/>
        <v>0</v>
      </c>
      <c r="AE1336" t="s">
        <v>4151</v>
      </c>
      <c r="AF1336" s="9">
        <v>558.66999999999996</v>
      </c>
      <c r="AG1336" t="str">
        <f t="shared" si="471"/>
        <v>APCs</v>
      </c>
      <c r="AH1336" s="9">
        <f t="shared" si="472"/>
        <v>558.66999999999996</v>
      </c>
      <c r="AI1336" t="str">
        <f t="shared" si="473"/>
        <v>APCs</v>
      </c>
      <c r="AJ1336" s="9">
        <f t="shared" si="474"/>
        <v>558.66999999999996</v>
      </c>
      <c r="AK1336" t="str">
        <f t="shared" si="475"/>
        <v>APCs</v>
      </c>
      <c r="AL1336" s="9">
        <f t="shared" si="476"/>
        <v>558.66999999999996</v>
      </c>
      <c r="AM1336" t="str">
        <f t="shared" si="477"/>
        <v>APCs</v>
      </c>
      <c r="AN1336" s="9">
        <f t="shared" si="478"/>
        <v>558.66999999999996</v>
      </c>
      <c r="AO1336" t="str">
        <f t="shared" si="479"/>
        <v>APCs</v>
      </c>
      <c r="AP1336" s="9">
        <f t="shared" si="480"/>
        <v>558.66999999999996</v>
      </c>
    </row>
    <row r="1337" spans="1:42" x14ac:dyDescent="0.25">
      <c r="A1337">
        <v>1710934</v>
      </c>
      <c r="B1337" t="s">
        <v>3744</v>
      </c>
      <c r="C1337">
        <v>410</v>
      </c>
      <c r="D1337">
        <v>94003</v>
      </c>
      <c r="F1337" s="9">
        <f t="shared" si="463"/>
        <v>0</v>
      </c>
      <c r="G1337" s="9">
        <f t="shared" si="464"/>
        <v>1029.933</v>
      </c>
      <c r="H1337" s="9">
        <f t="shared" si="465"/>
        <v>722.75999999999988</v>
      </c>
      <c r="I1337" s="9">
        <v>1204.5999999999999</v>
      </c>
      <c r="J1337" t="s">
        <v>4100</v>
      </c>
      <c r="K1337" t="s">
        <v>4103</v>
      </c>
      <c r="L1337" s="9">
        <f t="shared" si="486"/>
        <v>114.67791999999999</v>
      </c>
      <c r="M1337" t="s">
        <v>4103</v>
      </c>
      <c r="N1337" s="9">
        <f t="shared" si="489"/>
        <v>364.99379999999996</v>
      </c>
      <c r="O1337" t="s">
        <v>4103</v>
      </c>
      <c r="P1337" s="9">
        <f t="shared" si="487"/>
        <v>492.68139999999994</v>
      </c>
      <c r="Q1337" t="s">
        <v>4103</v>
      </c>
      <c r="R1337" s="9">
        <f t="shared" si="466"/>
        <v>843.21999999999991</v>
      </c>
      <c r="S1337" t="s">
        <v>4103</v>
      </c>
      <c r="T1337" s="9">
        <f t="shared" si="467"/>
        <v>361.37999999999994</v>
      </c>
      <c r="U1337" t="s">
        <v>4103</v>
      </c>
      <c r="V1337" s="9">
        <f t="shared" si="483"/>
        <v>1029.933</v>
      </c>
      <c r="W1337" t="s">
        <v>4103</v>
      </c>
      <c r="X1337" s="9">
        <f t="shared" si="468"/>
        <v>770.94399999999996</v>
      </c>
      <c r="Y1337" t="s">
        <v>4103</v>
      </c>
      <c r="Z1337" s="9">
        <f>I1337*24%</f>
        <v>289.10399999999998</v>
      </c>
      <c r="AA1337" t="s">
        <v>4103</v>
      </c>
      <c r="AB1337" s="9">
        <f t="shared" si="488"/>
        <v>0</v>
      </c>
      <c r="AC1337" t="str">
        <f t="shared" si="469"/>
        <v>POC</v>
      </c>
      <c r="AD1337" s="9">
        <f t="shared" si="470"/>
        <v>0</v>
      </c>
      <c r="AE1337" t="s">
        <v>4151</v>
      </c>
      <c r="AF1337" s="9">
        <v>558.66999999999996</v>
      </c>
      <c r="AG1337" t="str">
        <f t="shared" si="471"/>
        <v>APCs</v>
      </c>
      <c r="AH1337" s="9">
        <f t="shared" si="472"/>
        <v>558.66999999999996</v>
      </c>
      <c r="AI1337" t="str">
        <f t="shared" si="473"/>
        <v>APCs</v>
      </c>
      <c r="AJ1337" s="9">
        <f t="shared" si="474"/>
        <v>558.66999999999996</v>
      </c>
      <c r="AK1337" t="str">
        <f t="shared" si="475"/>
        <v>APCs</v>
      </c>
      <c r="AL1337" s="9">
        <f t="shared" si="476"/>
        <v>558.66999999999996</v>
      </c>
      <c r="AM1337" t="str">
        <f t="shared" si="477"/>
        <v>APCs</v>
      </c>
      <c r="AN1337" s="9">
        <f t="shared" si="478"/>
        <v>558.66999999999996</v>
      </c>
      <c r="AO1337" t="str">
        <f t="shared" si="479"/>
        <v>APCs</v>
      </c>
      <c r="AP1337" s="9">
        <f t="shared" si="480"/>
        <v>558.66999999999996</v>
      </c>
    </row>
    <row r="1338" spans="1:42" x14ac:dyDescent="0.25">
      <c r="A1338">
        <v>1710900</v>
      </c>
      <c r="B1338" t="s">
        <v>3735</v>
      </c>
      <c r="C1338">
        <v>460</v>
      </c>
      <c r="D1338">
        <v>94010</v>
      </c>
      <c r="F1338" s="9">
        <f t="shared" si="463"/>
        <v>0</v>
      </c>
      <c r="G1338" s="9">
        <f t="shared" si="464"/>
        <v>1029.933</v>
      </c>
      <c r="H1338" s="9">
        <f t="shared" si="465"/>
        <v>352.83599999999996</v>
      </c>
      <c r="I1338" s="9">
        <v>588.05999999999995</v>
      </c>
      <c r="J1338" t="s">
        <v>4100</v>
      </c>
      <c r="K1338" t="s">
        <v>4103</v>
      </c>
      <c r="L1338" s="9">
        <f t="shared" si="486"/>
        <v>55.983311999999991</v>
      </c>
      <c r="M1338" t="s">
        <v>4103</v>
      </c>
      <c r="N1338" s="9">
        <f t="shared" si="489"/>
        <v>178.18217999999999</v>
      </c>
      <c r="O1338" t="s">
        <v>4103</v>
      </c>
      <c r="P1338" s="9">
        <f t="shared" si="487"/>
        <v>240.51653999999996</v>
      </c>
      <c r="Q1338" t="s">
        <v>4103</v>
      </c>
      <c r="R1338" s="9">
        <f t="shared" si="466"/>
        <v>411.64199999999994</v>
      </c>
      <c r="S1338" t="s">
        <v>4103</v>
      </c>
      <c r="T1338" s="9">
        <f t="shared" si="467"/>
        <v>176.41799999999998</v>
      </c>
      <c r="U1338" t="s">
        <v>4103</v>
      </c>
      <c r="V1338" s="9">
        <f t="shared" si="483"/>
        <v>1029.933</v>
      </c>
      <c r="W1338" t="s">
        <v>4103</v>
      </c>
      <c r="X1338" s="9">
        <f t="shared" si="468"/>
        <v>376.35839999999996</v>
      </c>
      <c r="Y1338" t="s">
        <v>4138</v>
      </c>
      <c r="Z1338" s="9">
        <v>676</v>
      </c>
      <c r="AA1338" t="s">
        <v>4103</v>
      </c>
      <c r="AB1338" s="9">
        <f t="shared" si="488"/>
        <v>0</v>
      </c>
      <c r="AC1338" t="str">
        <f t="shared" si="469"/>
        <v>POC</v>
      </c>
      <c r="AD1338" s="9">
        <f t="shared" si="470"/>
        <v>0</v>
      </c>
      <c r="AE1338" t="s">
        <v>4151</v>
      </c>
      <c r="AF1338" s="9">
        <v>139.26</v>
      </c>
      <c r="AG1338" t="str">
        <f t="shared" si="471"/>
        <v>APCs</v>
      </c>
      <c r="AH1338" s="9">
        <f t="shared" si="472"/>
        <v>139.26</v>
      </c>
      <c r="AI1338" t="str">
        <f t="shared" si="473"/>
        <v>APCs</v>
      </c>
      <c r="AJ1338" s="9">
        <f t="shared" si="474"/>
        <v>139.26</v>
      </c>
      <c r="AK1338" t="str">
        <f t="shared" si="475"/>
        <v>APCs</v>
      </c>
      <c r="AL1338" s="9">
        <f t="shared" si="476"/>
        <v>139.26</v>
      </c>
      <c r="AM1338" t="str">
        <f t="shared" si="477"/>
        <v>APCs</v>
      </c>
      <c r="AN1338" s="9">
        <f t="shared" si="478"/>
        <v>139.26</v>
      </c>
      <c r="AO1338" t="str">
        <f t="shared" si="479"/>
        <v>APCs</v>
      </c>
      <c r="AP1338" s="9">
        <f t="shared" si="480"/>
        <v>139.26</v>
      </c>
    </row>
    <row r="1339" spans="1:42" x14ac:dyDescent="0.25">
      <c r="A1339">
        <v>1710906</v>
      </c>
      <c r="B1339" t="s">
        <v>3740</v>
      </c>
      <c r="C1339">
        <v>460</v>
      </c>
      <c r="D1339">
        <v>94060</v>
      </c>
      <c r="F1339" s="9">
        <f t="shared" si="463"/>
        <v>0</v>
      </c>
      <c r="G1339" s="9">
        <f t="shared" si="464"/>
        <v>676</v>
      </c>
      <c r="H1339" s="9">
        <f t="shared" si="465"/>
        <v>339.01799999999997</v>
      </c>
      <c r="I1339" s="9">
        <v>565.03</v>
      </c>
      <c r="J1339" t="s">
        <v>4100</v>
      </c>
      <c r="K1339" t="s">
        <v>4103</v>
      </c>
      <c r="L1339" s="9">
        <f t="shared" si="486"/>
        <v>53.790855999999991</v>
      </c>
      <c r="M1339" t="s">
        <v>4103</v>
      </c>
      <c r="N1339" s="9">
        <f t="shared" si="489"/>
        <v>171.20408999999998</v>
      </c>
      <c r="O1339" t="s">
        <v>4103</v>
      </c>
      <c r="P1339" s="9">
        <f t="shared" si="487"/>
        <v>231.09726999999998</v>
      </c>
      <c r="Q1339" t="s">
        <v>4103</v>
      </c>
      <c r="R1339" s="9">
        <f t="shared" si="466"/>
        <v>395.52099999999996</v>
      </c>
      <c r="S1339" t="s">
        <v>4103</v>
      </c>
      <c r="T1339" s="9">
        <f t="shared" si="467"/>
        <v>169.50899999999999</v>
      </c>
      <c r="U1339" t="s">
        <v>4103</v>
      </c>
      <c r="V1339" s="9">
        <f t="shared" si="483"/>
        <v>502.79129999999992</v>
      </c>
      <c r="W1339" t="s">
        <v>4103</v>
      </c>
      <c r="X1339" s="9">
        <f t="shared" si="468"/>
        <v>361.61919999999998</v>
      </c>
      <c r="Y1339" t="s">
        <v>4138</v>
      </c>
      <c r="Z1339" s="9">
        <v>676</v>
      </c>
      <c r="AA1339" t="s">
        <v>4103</v>
      </c>
      <c r="AB1339" s="9">
        <f t="shared" si="488"/>
        <v>0</v>
      </c>
      <c r="AC1339" t="str">
        <f t="shared" si="469"/>
        <v>POC</v>
      </c>
      <c r="AD1339" s="9">
        <f t="shared" si="470"/>
        <v>0</v>
      </c>
      <c r="AE1339" t="s">
        <v>4151</v>
      </c>
      <c r="AF1339" s="9">
        <v>279.82</v>
      </c>
      <c r="AG1339" t="str">
        <f t="shared" si="471"/>
        <v>APCs</v>
      </c>
      <c r="AH1339" s="9">
        <f t="shared" si="472"/>
        <v>279.82</v>
      </c>
      <c r="AI1339" t="str">
        <f t="shared" si="473"/>
        <v>APCs</v>
      </c>
      <c r="AJ1339" s="9">
        <f t="shared" si="474"/>
        <v>279.82</v>
      </c>
      <c r="AK1339" t="str">
        <f t="shared" si="475"/>
        <v>APCs</v>
      </c>
      <c r="AL1339" s="9">
        <f t="shared" si="476"/>
        <v>279.82</v>
      </c>
      <c r="AM1339" t="str">
        <f t="shared" si="477"/>
        <v>APCs</v>
      </c>
      <c r="AN1339" s="9">
        <f t="shared" si="478"/>
        <v>279.82</v>
      </c>
      <c r="AO1339" t="str">
        <f t="shared" si="479"/>
        <v>APCs</v>
      </c>
      <c r="AP1339" s="9">
        <f t="shared" si="480"/>
        <v>279.82</v>
      </c>
    </row>
    <row r="1340" spans="1:42" x14ac:dyDescent="0.25">
      <c r="A1340">
        <v>1710907</v>
      </c>
      <c r="B1340" t="s">
        <v>3741</v>
      </c>
      <c r="C1340">
        <v>460</v>
      </c>
      <c r="D1340">
        <v>94070</v>
      </c>
      <c r="F1340" s="9">
        <f t="shared" si="463"/>
        <v>0</v>
      </c>
      <c r="G1340" s="9">
        <f t="shared" si="464"/>
        <v>1117.7529999999999</v>
      </c>
      <c r="H1340" s="9">
        <f t="shared" si="465"/>
        <v>958.07399999999996</v>
      </c>
      <c r="I1340" s="9">
        <v>1596.79</v>
      </c>
      <c r="J1340" t="s">
        <v>4100</v>
      </c>
      <c r="K1340" t="s">
        <v>4103</v>
      </c>
      <c r="L1340" s="9">
        <f t="shared" si="486"/>
        <v>152.01440799999997</v>
      </c>
      <c r="M1340" t="s">
        <v>4103</v>
      </c>
      <c r="N1340" s="9">
        <f t="shared" si="489"/>
        <v>483.82736999999997</v>
      </c>
      <c r="O1340" t="s">
        <v>4103</v>
      </c>
      <c r="P1340" s="9">
        <f t="shared" si="487"/>
        <v>653.08710999999994</v>
      </c>
      <c r="Q1340" t="s">
        <v>4103</v>
      </c>
      <c r="R1340" s="9">
        <f t="shared" si="466"/>
        <v>1117.7529999999999</v>
      </c>
      <c r="S1340" t="s">
        <v>4103</v>
      </c>
      <c r="T1340" s="9">
        <f t="shared" si="467"/>
        <v>479.03699999999998</v>
      </c>
      <c r="U1340" t="s">
        <v>4103</v>
      </c>
      <c r="V1340" s="9">
        <f t="shared" si="483"/>
        <v>483.10064999999997</v>
      </c>
      <c r="W1340" t="s">
        <v>4103</v>
      </c>
      <c r="X1340" s="9">
        <f t="shared" si="468"/>
        <v>1021.9456</v>
      </c>
      <c r="Y1340" t="s">
        <v>4138</v>
      </c>
      <c r="Z1340" s="9">
        <v>676</v>
      </c>
      <c r="AA1340" t="s">
        <v>4103</v>
      </c>
      <c r="AB1340" s="9">
        <f t="shared" si="488"/>
        <v>0</v>
      </c>
      <c r="AC1340" t="str">
        <f t="shared" si="469"/>
        <v>POC</v>
      </c>
      <c r="AD1340" s="9">
        <f t="shared" si="470"/>
        <v>0</v>
      </c>
      <c r="AE1340" t="s">
        <v>4151</v>
      </c>
      <c r="AF1340" s="9">
        <v>279.82</v>
      </c>
      <c r="AG1340" t="str">
        <f t="shared" si="471"/>
        <v>APCs</v>
      </c>
      <c r="AH1340" s="9">
        <f t="shared" si="472"/>
        <v>279.82</v>
      </c>
      <c r="AI1340" t="str">
        <f t="shared" si="473"/>
        <v>APCs</v>
      </c>
      <c r="AJ1340" s="9">
        <f t="shared" si="474"/>
        <v>279.82</v>
      </c>
      <c r="AK1340" t="str">
        <f t="shared" si="475"/>
        <v>APCs</v>
      </c>
      <c r="AL1340" s="9">
        <f t="shared" si="476"/>
        <v>279.82</v>
      </c>
      <c r="AM1340" t="str">
        <f t="shared" si="477"/>
        <v>APCs</v>
      </c>
      <c r="AN1340" s="9">
        <f t="shared" si="478"/>
        <v>279.82</v>
      </c>
      <c r="AO1340" t="str">
        <f t="shared" si="479"/>
        <v>APCs</v>
      </c>
      <c r="AP1340" s="9">
        <f t="shared" si="480"/>
        <v>279.82</v>
      </c>
    </row>
    <row r="1341" spans="1:42" x14ac:dyDescent="0.25">
      <c r="A1341">
        <v>1710908</v>
      </c>
      <c r="B1341" t="s">
        <v>3742</v>
      </c>
      <c r="C1341">
        <v>460</v>
      </c>
      <c r="D1341">
        <v>94150</v>
      </c>
      <c r="F1341" s="9">
        <f t="shared" si="463"/>
        <v>0</v>
      </c>
      <c r="G1341" s="9">
        <f t="shared" si="464"/>
        <v>1365.2554499999999</v>
      </c>
      <c r="H1341" s="9">
        <f t="shared" si="465"/>
        <v>231.22799999999998</v>
      </c>
      <c r="I1341" s="9">
        <v>385.38</v>
      </c>
      <c r="J1341" t="s">
        <v>4100</v>
      </c>
      <c r="K1341" t="s">
        <v>4103</v>
      </c>
      <c r="L1341" s="9">
        <f t="shared" si="486"/>
        <v>36.688175999999999</v>
      </c>
      <c r="M1341" t="s">
        <v>4103</v>
      </c>
      <c r="N1341" s="9">
        <f t="shared" si="489"/>
        <v>116.77014</v>
      </c>
      <c r="O1341" t="s">
        <v>4103</v>
      </c>
      <c r="P1341" s="9">
        <f t="shared" si="487"/>
        <v>157.62042</v>
      </c>
      <c r="Q1341" t="s">
        <v>4103</v>
      </c>
      <c r="R1341" s="9">
        <f t="shared" si="466"/>
        <v>269.76599999999996</v>
      </c>
      <c r="S1341" t="s">
        <v>4103</v>
      </c>
      <c r="T1341" s="9">
        <f t="shared" si="467"/>
        <v>115.61399999999999</v>
      </c>
      <c r="U1341" t="s">
        <v>4103</v>
      </c>
      <c r="V1341" s="9">
        <f t="shared" si="483"/>
        <v>1365.2554499999999</v>
      </c>
      <c r="W1341" t="s">
        <v>4103</v>
      </c>
      <c r="X1341" s="9">
        <f t="shared" si="468"/>
        <v>246.64320000000001</v>
      </c>
      <c r="Y1341" t="s">
        <v>4138</v>
      </c>
      <c r="Z1341" s="9">
        <v>676</v>
      </c>
      <c r="AA1341" t="s">
        <v>4103</v>
      </c>
      <c r="AB1341" s="9">
        <f t="shared" si="488"/>
        <v>0</v>
      </c>
      <c r="AC1341" t="str">
        <f t="shared" si="469"/>
        <v>POC</v>
      </c>
      <c r="AD1341" s="9">
        <f t="shared" si="470"/>
        <v>0</v>
      </c>
      <c r="AE1341" t="s">
        <v>4151</v>
      </c>
      <c r="AF1341" s="9">
        <v>139.26</v>
      </c>
      <c r="AG1341" t="str">
        <f t="shared" si="471"/>
        <v>APCs</v>
      </c>
      <c r="AH1341" s="9">
        <f t="shared" si="472"/>
        <v>139.26</v>
      </c>
      <c r="AI1341" t="str">
        <f t="shared" si="473"/>
        <v>APCs</v>
      </c>
      <c r="AJ1341" s="9">
        <f t="shared" si="474"/>
        <v>139.26</v>
      </c>
      <c r="AK1341" t="str">
        <f t="shared" si="475"/>
        <v>APCs</v>
      </c>
      <c r="AL1341" s="9">
        <f t="shared" si="476"/>
        <v>139.26</v>
      </c>
      <c r="AM1341" t="str">
        <f t="shared" si="477"/>
        <v>APCs</v>
      </c>
      <c r="AN1341" s="9">
        <f t="shared" si="478"/>
        <v>139.26</v>
      </c>
      <c r="AO1341" t="str">
        <f t="shared" si="479"/>
        <v>APCs</v>
      </c>
      <c r="AP1341" s="9">
        <f t="shared" si="480"/>
        <v>139.26</v>
      </c>
    </row>
    <row r="1342" spans="1:42" x14ac:dyDescent="0.25">
      <c r="A1342">
        <v>1040051</v>
      </c>
      <c r="B1342" t="s">
        <v>111</v>
      </c>
      <c r="C1342">
        <v>948</v>
      </c>
      <c r="D1342">
        <v>94625</v>
      </c>
      <c r="F1342" s="9">
        <f t="shared" si="463"/>
        <v>0</v>
      </c>
      <c r="G1342" s="9">
        <f t="shared" si="464"/>
        <v>523.22900000000004</v>
      </c>
      <c r="H1342" s="9">
        <f t="shared" si="465"/>
        <v>448.48200000000003</v>
      </c>
      <c r="I1342" s="9">
        <v>747.47</v>
      </c>
      <c r="J1342" t="s">
        <v>4100</v>
      </c>
      <c r="K1342" t="s">
        <v>4103</v>
      </c>
      <c r="L1342" s="9">
        <f t="shared" si="486"/>
        <v>71.159143999999998</v>
      </c>
      <c r="M1342" t="s">
        <v>4103</v>
      </c>
      <c r="N1342" s="9">
        <f t="shared" si="489"/>
        <v>226.48340999999999</v>
      </c>
      <c r="O1342" t="s">
        <v>4103</v>
      </c>
      <c r="P1342" s="9">
        <f t="shared" si="487"/>
        <v>305.71523000000002</v>
      </c>
      <c r="Q1342" t="s">
        <v>4103</v>
      </c>
      <c r="R1342" s="9">
        <f t="shared" si="466"/>
        <v>523.22900000000004</v>
      </c>
      <c r="S1342" t="s">
        <v>4103</v>
      </c>
      <c r="T1342" s="9">
        <f t="shared" si="467"/>
        <v>224.24100000000001</v>
      </c>
      <c r="U1342" t="s">
        <v>4103</v>
      </c>
      <c r="V1342" s="9">
        <f t="shared" si="483"/>
        <v>329.49989999999997</v>
      </c>
      <c r="W1342" t="s">
        <v>4103</v>
      </c>
      <c r="X1342" s="9">
        <f t="shared" si="468"/>
        <v>478.38080000000002</v>
      </c>
      <c r="Y1342" t="s">
        <v>4134</v>
      </c>
      <c r="Z1342" s="9">
        <v>293</v>
      </c>
      <c r="AA1342" t="s">
        <v>4103</v>
      </c>
      <c r="AB1342" s="9">
        <f t="shared" si="488"/>
        <v>0</v>
      </c>
      <c r="AC1342" t="str">
        <f t="shared" si="469"/>
        <v>POC</v>
      </c>
      <c r="AD1342" s="9">
        <f t="shared" si="470"/>
        <v>0</v>
      </c>
      <c r="AE1342" t="s">
        <v>4151</v>
      </c>
      <c r="AF1342" s="9">
        <v>54.53</v>
      </c>
      <c r="AG1342" t="str">
        <f t="shared" si="471"/>
        <v>APCs</v>
      </c>
      <c r="AH1342" s="9">
        <f t="shared" si="472"/>
        <v>54.53</v>
      </c>
      <c r="AI1342" t="str">
        <f t="shared" si="473"/>
        <v>APCs</v>
      </c>
      <c r="AJ1342" s="9">
        <f t="shared" si="474"/>
        <v>54.53</v>
      </c>
      <c r="AK1342" t="str">
        <f t="shared" si="475"/>
        <v>APCs</v>
      </c>
      <c r="AL1342" s="9">
        <f t="shared" si="476"/>
        <v>54.53</v>
      </c>
      <c r="AM1342" t="str">
        <f t="shared" si="477"/>
        <v>APCs</v>
      </c>
      <c r="AN1342" s="9">
        <f t="shared" si="478"/>
        <v>54.53</v>
      </c>
      <c r="AO1342" t="str">
        <f t="shared" si="479"/>
        <v>APCs</v>
      </c>
      <c r="AP1342" s="9">
        <f t="shared" si="480"/>
        <v>54.53</v>
      </c>
    </row>
    <row r="1343" spans="1:42" x14ac:dyDescent="0.25">
      <c r="A1343">
        <v>1040052</v>
      </c>
      <c r="B1343" t="s">
        <v>112</v>
      </c>
      <c r="C1343">
        <v>948</v>
      </c>
      <c r="D1343">
        <v>94626</v>
      </c>
      <c r="F1343" s="9">
        <f t="shared" si="463"/>
        <v>0</v>
      </c>
      <c r="G1343" s="9">
        <f t="shared" si="464"/>
        <v>639.08685000000003</v>
      </c>
      <c r="H1343" s="9">
        <f t="shared" si="465"/>
        <v>448.48200000000003</v>
      </c>
      <c r="I1343" s="9">
        <v>747.47</v>
      </c>
      <c r="J1343" t="s">
        <v>4100</v>
      </c>
      <c r="K1343" t="s">
        <v>4103</v>
      </c>
      <c r="L1343" s="9">
        <f t="shared" si="486"/>
        <v>71.159143999999998</v>
      </c>
      <c r="M1343" t="s">
        <v>4103</v>
      </c>
      <c r="N1343" s="9">
        <f t="shared" si="489"/>
        <v>226.48340999999999</v>
      </c>
      <c r="O1343" t="s">
        <v>4103</v>
      </c>
      <c r="P1343" s="9">
        <f t="shared" si="487"/>
        <v>305.71523000000002</v>
      </c>
      <c r="Q1343" t="s">
        <v>4103</v>
      </c>
      <c r="R1343" s="9">
        <f t="shared" si="466"/>
        <v>523.22900000000004</v>
      </c>
      <c r="S1343" t="s">
        <v>4103</v>
      </c>
      <c r="T1343" s="9">
        <f t="shared" si="467"/>
        <v>224.24100000000001</v>
      </c>
      <c r="U1343" t="s">
        <v>4103</v>
      </c>
      <c r="V1343" s="9">
        <f t="shared" si="483"/>
        <v>639.08685000000003</v>
      </c>
      <c r="W1343" t="s">
        <v>4103</v>
      </c>
      <c r="X1343" s="9">
        <f t="shared" si="468"/>
        <v>478.38080000000002</v>
      </c>
      <c r="Y1343" t="s">
        <v>4134</v>
      </c>
      <c r="Z1343" s="9">
        <v>293</v>
      </c>
      <c r="AA1343" t="s">
        <v>4103</v>
      </c>
      <c r="AB1343" s="9">
        <f t="shared" si="488"/>
        <v>0</v>
      </c>
      <c r="AC1343" t="str">
        <f t="shared" si="469"/>
        <v>POC</v>
      </c>
      <c r="AD1343" s="9">
        <f t="shared" si="470"/>
        <v>0</v>
      </c>
      <c r="AE1343" t="s">
        <v>4151</v>
      </c>
      <c r="AF1343" s="9">
        <v>54.53</v>
      </c>
      <c r="AG1343" t="str">
        <f t="shared" si="471"/>
        <v>APCs</v>
      </c>
      <c r="AH1343" s="9">
        <f t="shared" si="472"/>
        <v>54.53</v>
      </c>
      <c r="AI1343" t="str">
        <f t="shared" si="473"/>
        <v>APCs</v>
      </c>
      <c r="AJ1343" s="9">
        <f t="shared" si="474"/>
        <v>54.53</v>
      </c>
      <c r="AK1343" t="str">
        <f t="shared" si="475"/>
        <v>APCs</v>
      </c>
      <c r="AL1343" s="9">
        <f t="shared" si="476"/>
        <v>54.53</v>
      </c>
      <c r="AM1343" t="str">
        <f t="shared" si="477"/>
        <v>APCs</v>
      </c>
      <c r="AN1343" s="9">
        <f t="shared" si="478"/>
        <v>54.53</v>
      </c>
      <c r="AO1343" t="str">
        <f t="shared" si="479"/>
        <v>APCs</v>
      </c>
      <c r="AP1343" s="9">
        <f t="shared" si="480"/>
        <v>54.53</v>
      </c>
    </row>
    <row r="1344" spans="1:42" x14ac:dyDescent="0.25">
      <c r="A1344">
        <v>1719023</v>
      </c>
      <c r="B1344" t="s">
        <v>3757</v>
      </c>
      <c r="C1344">
        <v>410</v>
      </c>
      <c r="D1344">
        <v>94640</v>
      </c>
      <c r="F1344" s="9">
        <f t="shared" si="463"/>
        <v>17.79</v>
      </c>
      <c r="G1344" s="9">
        <f t="shared" si="464"/>
        <v>639.08685000000003</v>
      </c>
      <c r="H1344" s="9">
        <f t="shared" si="465"/>
        <v>136.00800000000001</v>
      </c>
      <c r="I1344" s="9">
        <v>226.68</v>
      </c>
      <c r="J1344" t="s">
        <v>4100</v>
      </c>
      <c r="K1344" t="s">
        <v>4103</v>
      </c>
      <c r="L1344" s="9">
        <f t="shared" si="486"/>
        <v>21.579936</v>
      </c>
      <c r="M1344" t="s">
        <v>4103</v>
      </c>
      <c r="N1344" s="9">
        <f t="shared" si="489"/>
        <v>68.684039999999996</v>
      </c>
      <c r="O1344" t="s">
        <v>4103</v>
      </c>
      <c r="P1344" s="9">
        <f t="shared" si="487"/>
        <v>92.712119999999999</v>
      </c>
      <c r="Q1344" t="s">
        <v>4103</v>
      </c>
      <c r="R1344" s="9">
        <f t="shared" si="466"/>
        <v>158.67599999999999</v>
      </c>
      <c r="S1344" t="s">
        <v>4103</v>
      </c>
      <c r="T1344" s="9">
        <f t="shared" si="467"/>
        <v>68.004000000000005</v>
      </c>
      <c r="U1344" t="s">
        <v>4103</v>
      </c>
      <c r="V1344" s="9">
        <f t="shared" si="483"/>
        <v>639.08685000000003</v>
      </c>
      <c r="W1344" t="s">
        <v>4103</v>
      </c>
      <c r="X1344" s="9">
        <f t="shared" si="468"/>
        <v>145.0752</v>
      </c>
      <c r="Y1344" t="s">
        <v>4103</v>
      </c>
      <c r="Z1344" s="9">
        <f t="shared" ref="Z1344:Z1350" si="490">I1344*24%</f>
        <v>54.403199999999998</v>
      </c>
      <c r="AA1344" t="s">
        <v>4137</v>
      </c>
      <c r="AB1344" s="9">
        <v>17.79</v>
      </c>
      <c r="AC1344" t="str">
        <f t="shared" si="469"/>
        <v>Fee Schedule</v>
      </c>
      <c r="AD1344" s="9">
        <f t="shared" si="470"/>
        <v>17.79</v>
      </c>
      <c r="AE1344" t="s">
        <v>4151</v>
      </c>
      <c r="AF1344" s="9">
        <v>190.15</v>
      </c>
      <c r="AG1344" t="str">
        <f t="shared" si="471"/>
        <v>APCs</v>
      </c>
      <c r="AH1344" s="9">
        <f t="shared" si="472"/>
        <v>190.15</v>
      </c>
      <c r="AI1344" t="str">
        <f t="shared" si="473"/>
        <v>APCs</v>
      </c>
      <c r="AJ1344" s="9">
        <f t="shared" si="474"/>
        <v>190.15</v>
      </c>
      <c r="AK1344" t="str">
        <f t="shared" si="475"/>
        <v>APCs</v>
      </c>
      <c r="AL1344" s="9">
        <f t="shared" si="476"/>
        <v>190.15</v>
      </c>
      <c r="AM1344" t="str">
        <f t="shared" si="477"/>
        <v>APCs</v>
      </c>
      <c r="AN1344" s="9">
        <f t="shared" si="478"/>
        <v>190.15</v>
      </c>
      <c r="AO1344" t="str">
        <f t="shared" si="479"/>
        <v>APCs</v>
      </c>
      <c r="AP1344" s="9">
        <f t="shared" si="480"/>
        <v>190.15</v>
      </c>
    </row>
    <row r="1345" spans="1:42" x14ac:dyDescent="0.25">
      <c r="A1345">
        <v>1719024</v>
      </c>
      <c r="B1345" t="s">
        <v>3758</v>
      </c>
      <c r="C1345">
        <v>410</v>
      </c>
      <c r="D1345">
        <v>94640</v>
      </c>
      <c r="E1345" t="s">
        <v>3759</v>
      </c>
      <c r="F1345" s="9">
        <f t="shared" si="463"/>
        <v>17.540599999999998</v>
      </c>
      <c r="G1345" s="9">
        <f t="shared" si="464"/>
        <v>193.81139999999999</v>
      </c>
      <c r="H1345" s="9">
        <f t="shared" si="465"/>
        <v>110.55</v>
      </c>
      <c r="I1345" s="9">
        <v>184.25</v>
      </c>
      <c r="J1345" t="s">
        <v>4100</v>
      </c>
      <c r="K1345" t="s">
        <v>4103</v>
      </c>
      <c r="L1345" s="9">
        <f t="shared" si="486"/>
        <v>17.540599999999998</v>
      </c>
      <c r="M1345" t="s">
        <v>4103</v>
      </c>
      <c r="N1345" s="9">
        <f t="shared" si="489"/>
        <v>55.827750000000002</v>
      </c>
      <c r="O1345" t="s">
        <v>4103</v>
      </c>
      <c r="P1345" s="9">
        <f t="shared" si="487"/>
        <v>75.358249999999998</v>
      </c>
      <c r="Q1345" t="s">
        <v>4103</v>
      </c>
      <c r="R1345" s="9">
        <f t="shared" si="466"/>
        <v>128.97499999999999</v>
      </c>
      <c r="S1345" t="s">
        <v>4103</v>
      </c>
      <c r="T1345" s="9">
        <f t="shared" si="467"/>
        <v>55.274999999999999</v>
      </c>
      <c r="U1345" t="s">
        <v>4103</v>
      </c>
      <c r="V1345" s="9">
        <f t="shared" si="483"/>
        <v>193.81139999999999</v>
      </c>
      <c r="W1345" t="s">
        <v>4103</v>
      </c>
      <c r="X1345" s="9">
        <f t="shared" si="468"/>
        <v>117.92</v>
      </c>
      <c r="Y1345" t="s">
        <v>4103</v>
      </c>
      <c r="Z1345" s="9">
        <f t="shared" si="490"/>
        <v>44.22</v>
      </c>
      <c r="AA1345" t="s">
        <v>4137</v>
      </c>
      <c r="AB1345" s="9">
        <v>17.79</v>
      </c>
      <c r="AC1345" t="str">
        <f t="shared" si="469"/>
        <v>Fee Schedule</v>
      </c>
      <c r="AD1345" s="9">
        <f t="shared" si="470"/>
        <v>17.79</v>
      </c>
      <c r="AE1345" t="s">
        <v>4151</v>
      </c>
      <c r="AF1345" s="9">
        <v>190.15</v>
      </c>
      <c r="AG1345" t="str">
        <f t="shared" si="471"/>
        <v>APCs</v>
      </c>
      <c r="AH1345" s="9">
        <f t="shared" si="472"/>
        <v>190.15</v>
      </c>
      <c r="AI1345" t="str">
        <f t="shared" si="473"/>
        <v>APCs</v>
      </c>
      <c r="AJ1345" s="9">
        <f t="shared" si="474"/>
        <v>190.15</v>
      </c>
      <c r="AK1345" t="str">
        <f t="shared" si="475"/>
        <v>APCs</v>
      </c>
      <c r="AL1345" s="9">
        <f t="shared" si="476"/>
        <v>190.15</v>
      </c>
      <c r="AM1345" t="str">
        <f t="shared" si="477"/>
        <v>APCs</v>
      </c>
      <c r="AN1345" s="9">
        <f t="shared" si="478"/>
        <v>190.15</v>
      </c>
      <c r="AO1345" t="str">
        <f t="shared" si="479"/>
        <v>APCs</v>
      </c>
      <c r="AP1345" s="9">
        <f t="shared" si="480"/>
        <v>190.15</v>
      </c>
    </row>
    <row r="1346" spans="1:42" x14ac:dyDescent="0.25">
      <c r="A1346">
        <v>1710966</v>
      </c>
      <c r="B1346" t="s">
        <v>3753</v>
      </c>
      <c r="C1346">
        <v>410</v>
      </c>
      <c r="D1346">
        <v>94644</v>
      </c>
      <c r="F1346" s="9">
        <f t="shared" ref="F1346:F1409" si="491">MIN(J1346:AP1346)</f>
        <v>0</v>
      </c>
      <c r="G1346" s="9">
        <f t="shared" ref="G1346:G1409" si="492">MAX(J1346:AP1346)</f>
        <v>399.60899999999998</v>
      </c>
      <c r="H1346" s="9">
        <f t="shared" ref="H1346:H1409" si="493">I1346*60%</f>
        <v>342.52199999999999</v>
      </c>
      <c r="I1346" s="9">
        <v>570.87</v>
      </c>
      <c r="J1346" t="s">
        <v>4100</v>
      </c>
      <c r="K1346" t="s">
        <v>4103</v>
      </c>
      <c r="L1346" s="9">
        <f t="shared" si="486"/>
        <v>54.346823999999998</v>
      </c>
      <c r="M1346" t="s">
        <v>4103</v>
      </c>
      <c r="N1346" s="9">
        <f t="shared" si="489"/>
        <v>172.97361000000001</v>
      </c>
      <c r="O1346" t="s">
        <v>4103</v>
      </c>
      <c r="P1346" s="9">
        <f t="shared" si="487"/>
        <v>233.48582999999999</v>
      </c>
      <c r="Q1346" t="s">
        <v>4103</v>
      </c>
      <c r="R1346" s="9">
        <f t="shared" ref="R1346:R1409" si="494">I1346*70%</f>
        <v>399.60899999999998</v>
      </c>
      <c r="S1346" t="s">
        <v>4103</v>
      </c>
      <c r="T1346" s="9">
        <f t="shared" ref="T1346:T1409" si="495">I1346*30%</f>
        <v>171.261</v>
      </c>
      <c r="U1346" t="s">
        <v>4103</v>
      </c>
      <c r="V1346" s="9">
        <f t="shared" si="483"/>
        <v>157.53375</v>
      </c>
      <c r="W1346" t="s">
        <v>4103</v>
      </c>
      <c r="X1346" s="9">
        <f t="shared" ref="X1346:X1409" si="496">I1346*64%</f>
        <v>365.35680000000002</v>
      </c>
      <c r="Y1346" t="s">
        <v>4103</v>
      </c>
      <c r="Z1346" s="9">
        <f t="shared" si="490"/>
        <v>137.00880000000001</v>
      </c>
      <c r="AA1346" t="s">
        <v>4103</v>
      </c>
      <c r="AB1346" s="9">
        <f>I1346*0%</f>
        <v>0</v>
      </c>
      <c r="AC1346" t="str">
        <f t="shared" ref="AC1346:AC1409" si="497">AA1346</f>
        <v>POC</v>
      </c>
      <c r="AD1346" s="9">
        <f t="shared" ref="AD1346:AD1409" si="498">AB1346</f>
        <v>0</v>
      </c>
      <c r="AE1346" t="s">
        <v>4151</v>
      </c>
      <c r="AF1346" s="9">
        <v>113.88</v>
      </c>
      <c r="AG1346" t="str">
        <f t="shared" ref="AG1346:AG1409" si="499">AE1346</f>
        <v>APCs</v>
      </c>
      <c r="AH1346" s="9">
        <f t="shared" ref="AH1346:AH1409" si="500">AF1346</f>
        <v>113.88</v>
      </c>
      <c r="AI1346" t="str">
        <f t="shared" ref="AI1346:AI1409" si="501">AG1346</f>
        <v>APCs</v>
      </c>
      <c r="AJ1346" s="9">
        <f t="shared" ref="AJ1346:AJ1409" si="502">AH1346</f>
        <v>113.88</v>
      </c>
      <c r="AK1346" t="str">
        <f t="shared" ref="AK1346:AK1409" si="503">AI1346</f>
        <v>APCs</v>
      </c>
      <c r="AL1346" s="9">
        <f t="shared" ref="AL1346:AL1409" si="504">AJ1346</f>
        <v>113.88</v>
      </c>
      <c r="AM1346" t="str">
        <f t="shared" ref="AM1346:AM1409" si="505">AK1346</f>
        <v>APCs</v>
      </c>
      <c r="AN1346" s="9">
        <f t="shared" ref="AN1346:AN1409" si="506">AL1346</f>
        <v>113.88</v>
      </c>
      <c r="AO1346" t="str">
        <f t="shared" ref="AO1346:AO1409" si="507">AM1346</f>
        <v>APCs</v>
      </c>
      <c r="AP1346" s="9">
        <f t="shared" ref="AP1346:AP1409" si="508">AN1346</f>
        <v>113.88</v>
      </c>
    </row>
    <row r="1347" spans="1:42" x14ac:dyDescent="0.25">
      <c r="A1347">
        <v>1710965</v>
      </c>
      <c r="B1347" t="s">
        <v>3752</v>
      </c>
      <c r="C1347">
        <v>410</v>
      </c>
      <c r="D1347">
        <v>94645</v>
      </c>
      <c r="F1347" s="9">
        <f t="shared" si="491"/>
        <v>0</v>
      </c>
      <c r="G1347" s="9">
        <f t="shared" si="492"/>
        <v>488.09384999999997</v>
      </c>
      <c r="H1347" s="9">
        <f t="shared" si="493"/>
        <v>342.52199999999999</v>
      </c>
      <c r="I1347" s="9">
        <v>570.87</v>
      </c>
      <c r="J1347" t="s">
        <v>4100</v>
      </c>
      <c r="K1347" t="s">
        <v>4103</v>
      </c>
      <c r="L1347" s="9">
        <f t="shared" ref="L1347:L1378" si="509">I1347*9.52%</f>
        <v>54.346823999999998</v>
      </c>
      <c r="M1347" t="s">
        <v>4103</v>
      </c>
      <c r="N1347" s="9">
        <f t="shared" si="489"/>
        <v>172.97361000000001</v>
      </c>
      <c r="O1347" t="s">
        <v>4103</v>
      </c>
      <c r="P1347" s="9">
        <f t="shared" ref="P1347:P1378" si="510">I1347*40.9%</f>
        <v>233.48582999999999</v>
      </c>
      <c r="Q1347" t="s">
        <v>4103</v>
      </c>
      <c r="R1347" s="9">
        <f t="shared" si="494"/>
        <v>399.60899999999998</v>
      </c>
      <c r="S1347" t="s">
        <v>4103</v>
      </c>
      <c r="T1347" s="9">
        <f t="shared" si="495"/>
        <v>171.261</v>
      </c>
      <c r="U1347" t="s">
        <v>4103</v>
      </c>
      <c r="V1347" s="9">
        <f t="shared" ref="V1347:V1410" si="511">I1346*85.5%</f>
        <v>488.09384999999997</v>
      </c>
      <c r="W1347" t="s">
        <v>4103</v>
      </c>
      <c r="X1347" s="9">
        <f t="shared" si="496"/>
        <v>365.35680000000002</v>
      </c>
      <c r="Y1347" t="s">
        <v>4103</v>
      </c>
      <c r="Z1347" s="9">
        <f t="shared" si="490"/>
        <v>137.00880000000001</v>
      </c>
      <c r="AA1347" t="s">
        <v>4103</v>
      </c>
      <c r="AB1347" s="9">
        <f>I1347*0%</f>
        <v>0</v>
      </c>
      <c r="AC1347" t="str">
        <f t="shared" si="497"/>
        <v>POC</v>
      </c>
      <c r="AD1347" s="9">
        <f t="shared" si="498"/>
        <v>0</v>
      </c>
      <c r="AE1347" t="s">
        <v>4149</v>
      </c>
      <c r="AF1347" s="9">
        <v>0</v>
      </c>
      <c r="AG1347" t="str">
        <f t="shared" si="499"/>
        <v>Zero Pay APC</v>
      </c>
      <c r="AH1347" s="9">
        <f t="shared" si="500"/>
        <v>0</v>
      </c>
      <c r="AI1347" t="str">
        <f t="shared" si="501"/>
        <v>Zero Pay APC</v>
      </c>
      <c r="AJ1347" s="9">
        <f t="shared" si="502"/>
        <v>0</v>
      </c>
      <c r="AK1347" t="str">
        <f t="shared" si="503"/>
        <v>Zero Pay APC</v>
      </c>
      <c r="AL1347" s="9">
        <f t="shared" si="504"/>
        <v>0</v>
      </c>
      <c r="AM1347" t="str">
        <f t="shared" si="505"/>
        <v>Zero Pay APC</v>
      </c>
      <c r="AN1347" s="9">
        <f t="shared" si="506"/>
        <v>0</v>
      </c>
      <c r="AO1347" t="str">
        <f t="shared" si="507"/>
        <v>Zero Pay APC</v>
      </c>
      <c r="AP1347" s="9">
        <f t="shared" si="508"/>
        <v>0</v>
      </c>
    </row>
    <row r="1348" spans="1:42" x14ac:dyDescent="0.25">
      <c r="A1348">
        <v>1710935</v>
      </c>
      <c r="B1348" t="s">
        <v>3745</v>
      </c>
      <c r="C1348">
        <v>410</v>
      </c>
      <c r="D1348">
        <v>94660</v>
      </c>
      <c r="F1348" s="9">
        <f t="shared" si="491"/>
        <v>45.98</v>
      </c>
      <c r="G1348" s="9">
        <f t="shared" si="492"/>
        <v>488.09384999999997</v>
      </c>
      <c r="H1348" s="9">
        <f t="shared" si="493"/>
        <v>402</v>
      </c>
      <c r="I1348" s="9">
        <v>670</v>
      </c>
      <c r="J1348" t="s">
        <v>4100</v>
      </c>
      <c r="K1348" t="s">
        <v>4103</v>
      </c>
      <c r="L1348" s="9">
        <f t="shared" si="509"/>
        <v>63.783999999999992</v>
      </c>
      <c r="M1348" t="s">
        <v>4103</v>
      </c>
      <c r="N1348" s="9">
        <f t="shared" si="489"/>
        <v>203.01</v>
      </c>
      <c r="O1348" t="s">
        <v>4103</v>
      </c>
      <c r="P1348" s="9">
        <f t="shared" si="510"/>
        <v>274.02999999999997</v>
      </c>
      <c r="Q1348" t="s">
        <v>4103</v>
      </c>
      <c r="R1348" s="9">
        <f t="shared" si="494"/>
        <v>468.99999999999994</v>
      </c>
      <c r="S1348" t="s">
        <v>4103</v>
      </c>
      <c r="T1348" s="9">
        <f t="shared" si="495"/>
        <v>201</v>
      </c>
      <c r="U1348" t="s">
        <v>4103</v>
      </c>
      <c r="V1348" s="9">
        <f t="shared" si="511"/>
        <v>488.09384999999997</v>
      </c>
      <c r="W1348" t="s">
        <v>4103</v>
      </c>
      <c r="X1348" s="9">
        <f t="shared" si="496"/>
        <v>428.8</v>
      </c>
      <c r="Y1348" t="s">
        <v>4103</v>
      </c>
      <c r="Z1348" s="9">
        <f t="shared" si="490"/>
        <v>160.79999999999998</v>
      </c>
      <c r="AA1348" t="s">
        <v>4137</v>
      </c>
      <c r="AB1348" s="9">
        <v>45.98</v>
      </c>
      <c r="AC1348" t="str">
        <f t="shared" si="497"/>
        <v>Fee Schedule</v>
      </c>
      <c r="AD1348" s="9">
        <f t="shared" si="498"/>
        <v>45.98</v>
      </c>
      <c r="AE1348" t="s">
        <v>4151</v>
      </c>
      <c r="AF1348" s="9">
        <v>190.15</v>
      </c>
      <c r="AG1348" t="str">
        <f t="shared" si="499"/>
        <v>APCs</v>
      </c>
      <c r="AH1348" s="9">
        <f t="shared" si="500"/>
        <v>190.15</v>
      </c>
      <c r="AI1348" t="str">
        <f t="shared" si="501"/>
        <v>APCs</v>
      </c>
      <c r="AJ1348" s="9">
        <f t="shared" si="502"/>
        <v>190.15</v>
      </c>
      <c r="AK1348" t="str">
        <f t="shared" si="503"/>
        <v>APCs</v>
      </c>
      <c r="AL1348" s="9">
        <f t="shared" si="504"/>
        <v>190.15</v>
      </c>
      <c r="AM1348" t="str">
        <f t="shared" si="505"/>
        <v>APCs</v>
      </c>
      <c r="AN1348" s="9">
        <f t="shared" si="506"/>
        <v>190.15</v>
      </c>
      <c r="AO1348" t="str">
        <f t="shared" si="507"/>
        <v>APCs</v>
      </c>
      <c r="AP1348" s="9">
        <f t="shared" si="508"/>
        <v>190.15</v>
      </c>
    </row>
    <row r="1349" spans="1:42" x14ac:dyDescent="0.25">
      <c r="A1349">
        <v>1710937</v>
      </c>
      <c r="B1349" t="s">
        <v>3746</v>
      </c>
      <c r="C1349">
        <v>410</v>
      </c>
      <c r="D1349">
        <v>94667</v>
      </c>
      <c r="F1349" s="9">
        <f t="shared" si="491"/>
        <v>16.829999999999998</v>
      </c>
      <c r="G1349" s="9">
        <f t="shared" si="492"/>
        <v>572.85</v>
      </c>
      <c r="H1349" s="9">
        <f t="shared" si="493"/>
        <v>110.55</v>
      </c>
      <c r="I1349" s="9">
        <v>184.25</v>
      </c>
      <c r="J1349" t="s">
        <v>4100</v>
      </c>
      <c r="K1349" t="s">
        <v>4103</v>
      </c>
      <c r="L1349" s="9">
        <f t="shared" si="509"/>
        <v>17.540599999999998</v>
      </c>
      <c r="M1349" t="s">
        <v>4103</v>
      </c>
      <c r="N1349" s="9">
        <f t="shared" si="489"/>
        <v>55.827750000000002</v>
      </c>
      <c r="O1349" t="s">
        <v>4103</v>
      </c>
      <c r="P1349" s="9">
        <f t="shared" si="510"/>
        <v>75.358249999999998</v>
      </c>
      <c r="Q1349" t="s">
        <v>4103</v>
      </c>
      <c r="R1349" s="9">
        <f t="shared" si="494"/>
        <v>128.97499999999999</v>
      </c>
      <c r="S1349" t="s">
        <v>4103</v>
      </c>
      <c r="T1349" s="9">
        <f t="shared" si="495"/>
        <v>55.274999999999999</v>
      </c>
      <c r="U1349" t="s">
        <v>4103</v>
      </c>
      <c r="V1349" s="9">
        <f t="shared" si="511"/>
        <v>572.85</v>
      </c>
      <c r="W1349" t="s">
        <v>4103</v>
      </c>
      <c r="X1349" s="9">
        <f t="shared" si="496"/>
        <v>117.92</v>
      </c>
      <c r="Y1349" t="s">
        <v>4103</v>
      </c>
      <c r="Z1349" s="9">
        <f t="shared" si="490"/>
        <v>44.22</v>
      </c>
      <c r="AA1349" t="s">
        <v>4137</v>
      </c>
      <c r="AB1349" s="9">
        <v>16.829999999999998</v>
      </c>
      <c r="AC1349" t="str">
        <f t="shared" si="497"/>
        <v>Fee Schedule</v>
      </c>
      <c r="AD1349" s="9">
        <f t="shared" si="498"/>
        <v>16.829999999999998</v>
      </c>
      <c r="AE1349" t="s">
        <v>4151</v>
      </c>
      <c r="AF1349" s="9">
        <v>113.88</v>
      </c>
      <c r="AG1349" t="str">
        <f t="shared" si="499"/>
        <v>APCs</v>
      </c>
      <c r="AH1349" s="9">
        <f t="shared" si="500"/>
        <v>113.88</v>
      </c>
      <c r="AI1349" t="str">
        <f t="shared" si="501"/>
        <v>APCs</v>
      </c>
      <c r="AJ1349" s="9">
        <f t="shared" si="502"/>
        <v>113.88</v>
      </c>
      <c r="AK1349" t="str">
        <f t="shared" si="503"/>
        <v>APCs</v>
      </c>
      <c r="AL1349" s="9">
        <f t="shared" si="504"/>
        <v>113.88</v>
      </c>
      <c r="AM1349" t="str">
        <f t="shared" si="505"/>
        <v>APCs</v>
      </c>
      <c r="AN1349" s="9">
        <f t="shared" si="506"/>
        <v>113.88</v>
      </c>
      <c r="AO1349" t="str">
        <f t="shared" si="507"/>
        <v>APCs</v>
      </c>
      <c r="AP1349" s="9">
        <f t="shared" si="508"/>
        <v>113.88</v>
      </c>
    </row>
    <row r="1350" spans="1:42" x14ac:dyDescent="0.25">
      <c r="A1350">
        <v>1710938</v>
      </c>
      <c r="B1350" t="s">
        <v>3747</v>
      </c>
      <c r="C1350">
        <v>410</v>
      </c>
      <c r="D1350">
        <v>94668</v>
      </c>
      <c r="F1350" s="9">
        <f t="shared" si="491"/>
        <v>0</v>
      </c>
      <c r="G1350" s="9">
        <f t="shared" si="492"/>
        <v>157.53375</v>
      </c>
      <c r="H1350" s="9">
        <f t="shared" si="493"/>
        <v>110.55</v>
      </c>
      <c r="I1350" s="9">
        <v>184.25</v>
      </c>
      <c r="J1350" t="s">
        <v>4100</v>
      </c>
      <c r="K1350" t="s">
        <v>4103</v>
      </c>
      <c r="L1350" s="9">
        <f t="shared" si="509"/>
        <v>17.540599999999998</v>
      </c>
      <c r="M1350" t="s">
        <v>4103</v>
      </c>
      <c r="N1350" s="9">
        <f t="shared" si="489"/>
        <v>55.827750000000002</v>
      </c>
      <c r="O1350" t="s">
        <v>4103</v>
      </c>
      <c r="P1350" s="9">
        <f t="shared" si="510"/>
        <v>75.358249999999998</v>
      </c>
      <c r="Q1350" t="s">
        <v>4103</v>
      </c>
      <c r="R1350" s="9">
        <f t="shared" si="494"/>
        <v>128.97499999999999</v>
      </c>
      <c r="S1350" t="s">
        <v>4103</v>
      </c>
      <c r="T1350" s="9">
        <f t="shared" si="495"/>
        <v>55.274999999999999</v>
      </c>
      <c r="U1350" t="s">
        <v>4103</v>
      </c>
      <c r="V1350" s="9">
        <f t="shared" si="511"/>
        <v>157.53375</v>
      </c>
      <c r="W1350" t="s">
        <v>4103</v>
      </c>
      <c r="X1350" s="9">
        <f t="shared" si="496"/>
        <v>117.92</v>
      </c>
      <c r="Y1350" t="s">
        <v>4103</v>
      </c>
      <c r="Z1350" s="9">
        <f t="shared" si="490"/>
        <v>44.22</v>
      </c>
      <c r="AA1350" t="s">
        <v>4103</v>
      </c>
      <c r="AB1350" s="9">
        <f t="shared" ref="AB1350:AB1388" si="512">I1350*0%</f>
        <v>0</v>
      </c>
      <c r="AC1350" t="str">
        <f t="shared" si="497"/>
        <v>POC</v>
      </c>
      <c r="AD1350" s="9">
        <f t="shared" si="498"/>
        <v>0</v>
      </c>
      <c r="AE1350" t="s">
        <v>4151</v>
      </c>
      <c r="AF1350" s="9">
        <v>113.88</v>
      </c>
      <c r="AG1350" t="str">
        <f t="shared" si="499"/>
        <v>APCs</v>
      </c>
      <c r="AH1350" s="9">
        <f t="shared" si="500"/>
        <v>113.88</v>
      </c>
      <c r="AI1350" t="str">
        <f t="shared" si="501"/>
        <v>APCs</v>
      </c>
      <c r="AJ1350" s="9">
        <f t="shared" si="502"/>
        <v>113.88</v>
      </c>
      <c r="AK1350" t="str">
        <f t="shared" si="503"/>
        <v>APCs</v>
      </c>
      <c r="AL1350" s="9">
        <f t="shared" si="504"/>
        <v>113.88</v>
      </c>
      <c r="AM1350" t="str">
        <f t="shared" si="505"/>
        <v>APCs</v>
      </c>
      <c r="AN1350" s="9">
        <f t="shared" si="506"/>
        <v>113.88</v>
      </c>
      <c r="AO1350" t="str">
        <f t="shared" si="507"/>
        <v>APCs</v>
      </c>
      <c r="AP1350" s="9">
        <f t="shared" si="508"/>
        <v>113.88</v>
      </c>
    </row>
    <row r="1351" spans="1:42" x14ac:dyDescent="0.25">
      <c r="A1351">
        <v>1719017</v>
      </c>
      <c r="B1351" t="s">
        <v>3754</v>
      </c>
      <c r="C1351">
        <v>460</v>
      </c>
      <c r="D1351">
        <v>94726</v>
      </c>
      <c r="F1351" s="9">
        <f t="shared" si="491"/>
        <v>0</v>
      </c>
      <c r="G1351" s="9">
        <f t="shared" si="492"/>
        <v>1930.0609999999999</v>
      </c>
      <c r="H1351" s="9">
        <f t="shared" si="493"/>
        <v>1654.338</v>
      </c>
      <c r="I1351" s="9">
        <v>2757.23</v>
      </c>
      <c r="J1351" t="s">
        <v>4100</v>
      </c>
      <c r="K1351" t="s">
        <v>4103</v>
      </c>
      <c r="L1351" s="9">
        <f t="shared" si="509"/>
        <v>262.48829599999999</v>
      </c>
      <c r="M1351" t="s">
        <v>4103</v>
      </c>
      <c r="N1351" s="9">
        <f t="shared" si="489"/>
        <v>835.44069000000002</v>
      </c>
      <c r="O1351" t="s">
        <v>4103</v>
      </c>
      <c r="P1351" s="9">
        <f t="shared" si="510"/>
        <v>1127.7070699999999</v>
      </c>
      <c r="Q1351" t="s">
        <v>4103</v>
      </c>
      <c r="R1351" s="9">
        <f t="shared" si="494"/>
        <v>1930.0609999999999</v>
      </c>
      <c r="S1351" t="s">
        <v>4103</v>
      </c>
      <c r="T1351" s="9">
        <f t="shared" si="495"/>
        <v>827.16899999999998</v>
      </c>
      <c r="U1351" t="s">
        <v>4103</v>
      </c>
      <c r="V1351" s="9">
        <f t="shared" si="511"/>
        <v>157.53375</v>
      </c>
      <c r="W1351" t="s">
        <v>4103</v>
      </c>
      <c r="X1351" s="9">
        <f t="shared" si="496"/>
        <v>1764.6272000000001</v>
      </c>
      <c r="Y1351" t="s">
        <v>4138</v>
      </c>
      <c r="Z1351" s="9">
        <v>676</v>
      </c>
      <c r="AA1351" t="s">
        <v>4103</v>
      </c>
      <c r="AB1351" s="9">
        <f t="shared" si="512"/>
        <v>0</v>
      </c>
      <c r="AC1351" t="str">
        <f t="shared" si="497"/>
        <v>POC</v>
      </c>
      <c r="AD1351" s="9">
        <f t="shared" si="498"/>
        <v>0</v>
      </c>
      <c r="AE1351" t="s">
        <v>4151</v>
      </c>
      <c r="AF1351" s="9">
        <v>279.82</v>
      </c>
      <c r="AG1351" t="str">
        <f t="shared" si="499"/>
        <v>APCs</v>
      </c>
      <c r="AH1351" s="9">
        <f t="shared" si="500"/>
        <v>279.82</v>
      </c>
      <c r="AI1351" t="str">
        <f t="shared" si="501"/>
        <v>APCs</v>
      </c>
      <c r="AJ1351" s="9">
        <f t="shared" si="502"/>
        <v>279.82</v>
      </c>
      <c r="AK1351" t="str">
        <f t="shared" si="503"/>
        <v>APCs</v>
      </c>
      <c r="AL1351" s="9">
        <f t="shared" si="504"/>
        <v>279.82</v>
      </c>
      <c r="AM1351" t="str">
        <f t="shared" si="505"/>
        <v>APCs</v>
      </c>
      <c r="AN1351" s="9">
        <f t="shared" si="506"/>
        <v>279.82</v>
      </c>
      <c r="AO1351" t="str">
        <f t="shared" si="507"/>
        <v>APCs</v>
      </c>
      <c r="AP1351" s="9">
        <f t="shared" si="508"/>
        <v>279.82</v>
      </c>
    </row>
    <row r="1352" spans="1:42" x14ac:dyDescent="0.25">
      <c r="A1352">
        <v>1719018</v>
      </c>
      <c r="B1352" t="s">
        <v>3755</v>
      </c>
      <c r="C1352">
        <v>460</v>
      </c>
      <c r="D1352">
        <v>94727</v>
      </c>
      <c r="F1352" s="9">
        <f t="shared" si="491"/>
        <v>0</v>
      </c>
      <c r="G1352" s="9">
        <f t="shared" si="492"/>
        <v>2357.43165</v>
      </c>
      <c r="H1352" s="9">
        <f t="shared" si="493"/>
        <v>1017.984</v>
      </c>
      <c r="I1352" s="9">
        <v>1696.64</v>
      </c>
      <c r="J1352" t="s">
        <v>4100</v>
      </c>
      <c r="K1352" t="s">
        <v>4103</v>
      </c>
      <c r="L1352" s="9">
        <f t="shared" si="509"/>
        <v>161.520128</v>
      </c>
      <c r="M1352" t="s">
        <v>4103</v>
      </c>
      <c r="N1352" s="9">
        <f t="shared" si="489"/>
        <v>514.08191999999997</v>
      </c>
      <c r="O1352" t="s">
        <v>4103</v>
      </c>
      <c r="P1352" s="9">
        <f t="shared" si="510"/>
        <v>693.92575999999997</v>
      </c>
      <c r="Q1352" t="s">
        <v>4103</v>
      </c>
      <c r="R1352" s="9">
        <f t="shared" si="494"/>
        <v>1187.6479999999999</v>
      </c>
      <c r="S1352" t="s">
        <v>4103</v>
      </c>
      <c r="T1352" s="9">
        <f t="shared" si="495"/>
        <v>508.99200000000002</v>
      </c>
      <c r="U1352" t="s">
        <v>4103</v>
      </c>
      <c r="V1352" s="9">
        <f t="shared" si="511"/>
        <v>2357.43165</v>
      </c>
      <c r="W1352" t="s">
        <v>4103</v>
      </c>
      <c r="X1352" s="9">
        <f t="shared" si="496"/>
        <v>1085.8496</v>
      </c>
      <c r="Y1352" t="s">
        <v>4138</v>
      </c>
      <c r="Z1352" s="9">
        <v>676</v>
      </c>
      <c r="AA1352" t="s">
        <v>4103</v>
      </c>
      <c r="AB1352" s="9">
        <f t="shared" si="512"/>
        <v>0</v>
      </c>
      <c r="AC1352" t="str">
        <f t="shared" si="497"/>
        <v>POC</v>
      </c>
      <c r="AD1352" s="9">
        <f t="shared" si="498"/>
        <v>0</v>
      </c>
      <c r="AE1352" t="s">
        <v>4151</v>
      </c>
      <c r="AF1352" s="9">
        <v>139.26</v>
      </c>
      <c r="AG1352" t="str">
        <f t="shared" si="499"/>
        <v>APCs</v>
      </c>
      <c r="AH1352" s="9">
        <f t="shared" si="500"/>
        <v>139.26</v>
      </c>
      <c r="AI1352" t="str">
        <f t="shared" si="501"/>
        <v>APCs</v>
      </c>
      <c r="AJ1352" s="9">
        <f t="shared" si="502"/>
        <v>139.26</v>
      </c>
      <c r="AK1352" t="str">
        <f t="shared" si="503"/>
        <v>APCs</v>
      </c>
      <c r="AL1352" s="9">
        <f t="shared" si="504"/>
        <v>139.26</v>
      </c>
      <c r="AM1352" t="str">
        <f t="shared" si="505"/>
        <v>APCs</v>
      </c>
      <c r="AN1352" s="9">
        <f t="shared" si="506"/>
        <v>139.26</v>
      </c>
      <c r="AO1352" t="str">
        <f t="shared" si="507"/>
        <v>APCs</v>
      </c>
      <c r="AP1352" s="9">
        <f t="shared" si="508"/>
        <v>139.26</v>
      </c>
    </row>
    <row r="1353" spans="1:42" x14ac:dyDescent="0.25">
      <c r="A1353">
        <v>1719020</v>
      </c>
      <c r="B1353" t="s">
        <v>3756</v>
      </c>
      <c r="C1353">
        <v>460</v>
      </c>
      <c r="D1353">
        <v>94729</v>
      </c>
      <c r="F1353" s="9">
        <f t="shared" si="491"/>
        <v>0</v>
      </c>
      <c r="G1353" s="9">
        <f t="shared" si="492"/>
        <v>1450.6272000000001</v>
      </c>
      <c r="H1353" s="9">
        <f t="shared" si="493"/>
        <v>339.01799999999997</v>
      </c>
      <c r="I1353" s="9">
        <v>565.03</v>
      </c>
      <c r="J1353" t="s">
        <v>4100</v>
      </c>
      <c r="K1353" t="s">
        <v>4103</v>
      </c>
      <c r="L1353" s="9">
        <f t="shared" si="509"/>
        <v>53.790855999999991</v>
      </c>
      <c r="M1353" t="s">
        <v>4103</v>
      </c>
      <c r="N1353" s="9">
        <f t="shared" si="489"/>
        <v>171.20408999999998</v>
      </c>
      <c r="O1353" t="s">
        <v>4103</v>
      </c>
      <c r="P1353" s="9">
        <f t="shared" si="510"/>
        <v>231.09726999999998</v>
      </c>
      <c r="Q1353" t="s">
        <v>4103</v>
      </c>
      <c r="R1353" s="9">
        <f t="shared" si="494"/>
        <v>395.52099999999996</v>
      </c>
      <c r="S1353" t="s">
        <v>4103</v>
      </c>
      <c r="T1353" s="9">
        <f t="shared" si="495"/>
        <v>169.50899999999999</v>
      </c>
      <c r="U1353" t="s">
        <v>4103</v>
      </c>
      <c r="V1353" s="9">
        <f t="shared" si="511"/>
        <v>1450.6272000000001</v>
      </c>
      <c r="W1353" t="s">
        <v>4103</v>
      </c>
      <c r="X1353" s="9">
        <f t="shared" si="496"/>
        <v>361.61919999999998</v>
      </c>
      <c r="Y1353" t="s">
        <v>4138</v>
      </c>
      <c r="Z1353" s="9">
        <v>676</v>
      </c>
      <c r="AA1353" t="s">
        <v>4103</v>
      </c>
      <c r="AB1353" s="9">
        <f t="shared" si="512"/>
        <v>0</v>
      </c>
      <c r="AC1353" t="str">
        <f t="shared" si="497"/>
        <v>POC</v>
      </c>
      <c r="AD1353" s="9">
        <f t="shared" si="498"/>
        <v>0</v>
      </c>
      <c r="AE1353" t="s">
        <v>4149</v>
      </c>
      <c r="AF1353" s="9">
        <v>0</v>
      </c>
      <c r="AG1353" t="str">
        <f t="shared" si="499"/>
        <v>Zero Pay APC</v>
      </c>
      <c r="AH1353" s="9">
        <f t="shared" si="500"/>
        <v>0</v>
      </c>
      <c r="AI1353" t="str">
        <f t="shared" si="501"/>
        <v>Zero Pay APC</v>
      </c>
      <c r="AJ1353" s="9">
        <f t="shared" si="502"/>
        <v>0</v>
      </c>
      <c r="AK1353" t="str">
        <f t="shared" si="503"/>
        <v>Zero Pay APC</v>
      </c>
      <c r="AL1353" s="9">
        <f t="shared" si="504"/>
        <v>0</v>
      </c>
      <c r="AM1353" t="str">
        <f t="shared" si="505"/>
        <v>Zero Pay APC</v>
      </c>
      <c r="AN1353" s="9">
        <f t="shared" si="506"/>
        <v>0</v>
      </c>
      <c r="AO1353" t="str">
        <f t="shared" si="507"/>
        <v>Zero Pay APC</v>
      </c>
      <c r="AP1353" s="9">
        <f t="shared" si="508"/>
        <v>0</v>
      </c>
    </row>
    <row r="1354" spans="1:42" x14ac:dyDescent="0.25">
      <c r="A1354">
        <v>282823</v>
      </c>
      <c r="B1354" t="s">
        <v>42</v>
      </c>
      <c r="C1354">
        <v>460</v>
      </c>
      <c r="D1354">
        <v>94760</v>
      </c>
      <c r="F1354" s="9">
        <f t="shared" si="491"/>
        <v>0</v>
      </c>
      <c r="G1354" s="9">
        <f t="shared" si="492"/>
        <v>676</v>
      </c>
      <c r="H1354" s="9">
        <f t="shared" si="493"/>
        <v>79.236000000000004</v>
      </c>
      <c r="I1354" s="9">
        <v>132.06</v>
      </c>
      <c r="J1354" t="s">
        <v>4100</v>
      </c>
      <c r="K1354" t="s">
        <v>4103</v>
      </c>
      <c r="L1354" s="9">
        <f t="shared" si="509"/>
        <v>12.572111999999999</v>
      </c>
      <c r="M1354" t="s">
        <v>4103</v>
      </c>
      <c r="N1354" s="9">
        <f t="shared" si="489"/>
        <v>40.014179999999996</v>
      </c>
      <c r="O1354" t="s">
        <v>4103</v>
      </c>
      <c r="P1354" s="9">
        <f t="shared" si="510"/>
        <v>54.012539999999994</v>
      </c>
      <c r="Q1354" t="s">
        <v>4103</v>
      </c>
      <c r="R1354" s="9">
        <f t="shared" si="494"/>
        <v>92.441999999999993</v>
      </c>
      <c r="S1354" t="s">
        <v>4103</v>
      </c>
      <c r="T1354" s="9">
        <f t="shared" si="495"/>
        <v>39.618000000000002</v>
      </c>
      <c r="U1354" t="s">
        <v>4103</v>
      </c>
      <c r="V1354" s="9">
        <f t="shared" si="511"/>
        <v>483.10064999999997</v>
      </c>
      <c r="W1354" t="s">
        <v>4103</v>
      </c>
      <c r="X1354" s="9">
        <f t="shared" si="496"/>
        <v>84.5184</v>
      </c>
      <c r="Y1354" t="s">
        <v>4138</v>
      </c>
      <c r="Z1354" s="9">
        <v>676</v>
      </c>
      <c r="AA1354" t="s">
        <v>4103</v>
      </c>
      <c r="AB1354" s="9">
        <f t="shared" si="512"/>
        <v>0</v>
      </c>
      <c r="AC1354" t="str">
        <f t="shared" si="497"/>
        <v>POC</v>
      </c>
      <c r="AD1354" s="9">
        <f t="shared" si="498"/>
        <v>0</v>
      </c>
      <c r="AE1354" t="s">
        <v>4149</v>
      </c>
      <c r="AF1354" s="9">
        <v>0</v>
      </c>
      <c r="AG1354" t="str">
        <f t="shared" si="499"/>
        <v>Zero Pay APC</v>
      </c>
      <c r="AH1354" s="9">
        <f t="shared" si="500"/>
        <v>0</v>
      </c>
      <c r="AI1354" t="str">
        <f t="shared" si="501"/>
        <v>Zero Pay APC</v>
      </c>
      <c r="AJ1354" s="9">
        <f t="shared" si="502"/>
        <v>0</v>
      </c>
      <c r="AK1354" t="str">
        <f t="shared" si="503"/>
        <v>Zero Pay APC</v>
      </c>
      <c r="AL1354" s="9">
        <f t="shared" si="504"/>
        <v>0</v>
      </c>
      <c r="AM1354" t="str">
        <f t="shared" si="505"/>
        <v>Zero Pay APC</v>
      </c>
      <c r="AN1354" s="9">
        <f t="shared" si="506"/>
        <v>0</v>
      </c>
      <c r="AO1354" t="str">
        <f t="shared" si="507"/>
        <v>Zero Pay APC</v>
      </c>
      <c r="AP1354" s="9">
        <f t="shared" si="508"/>
        <v>0</v>
      </c>
    </row>
    <row r="1355" spans="1:42" x14ac:dyDescent="0.25">
      <c r="A1355">
        <v>1710943</v>
      </c>
      <c r="B1355" t="s">
        <v>42</v>
      </c>
      <c r="C1355">
        <v>460</v>
      </c>
      <c r="D1355">
        <v>94760</v>
      </c>
      <c r="F1355" s="9">
        <f t="shared" si="491"/>
        <v>0</v>
      </c>
      <c r="G1355" s="9">
        <f t="shared" si="492"/>
        <v>676</v>
      </c>
      <c r="H1355" s="9">
        <f t="shared" si="493"/>
        <v>78.305999999999997</v>
      </c>
      <c r="I1355" s="9">
        <v>130.51</v>
      </c>
      <c r="J1355" t="s">
        <v>4100</v>
      </c>
      <c r="K1355" t="s">
        <v>4103</v>
      </c>
      <c r="L1355" s="9">
        <f t="shared" si="509"/>
        <v>12.424551999999998</v>
      </c>
      <c r="M1355" t="s">
        <v>4103</v>
      </c>
      <c r="N1355" s="9">
        <f t="shared" si="489"/>
        <v>39.544529999999995</v>
      </c>
      <c r="O1355" t="s">
        <v>4103</v>
      </c>
      <c r="P1355" s="9">
        <f t="shared" si="510"/>
        <v>53.378589999999996</v>
      </c>
      <c r="Q1355" t="s">
        <v>4103</v>
      </c>
      <c r="R1355" s="9">
        <f t="shared" si="494"/>
        <v>91.356999999999985</v>
      </c>
      <c r="S1355" t="s">
        <v>4103</v>
      </c>
      <c r="T1355" s="9">
        <f t="shared" si="495"/>
        <v>39.152999999999999</v>
      </c>
      <c r="U1355" t="s">
        <v>4103</v>
      </c>
      <c r="V1355" s="9">
        <f t="shared" si="511"/>
        <v>112.9113</v>
      </c>
      <c r="W1355" t="s">
        <v>4103</v>
      </c>
      <c r="X1355" s="9">
        <f t="shared" si="496"/>
        <v>83.526399999999995</v>
      </c>
      <c r="Y1355" t="s">
        <v>4138</v>
      </c>
      <c r="Z1355" s="9">
        <v>676</v>
      </c>
      <c r="AA1355" t="s">
        <v>4103</v>
      </c>
      <c r="AB1355" s="9">
        <f t="shared" si="512"/>
        <v>0</v>
      </c>
      <c r="AC1355" t="str">
        <f t="shared" si="497"/>
        <v>POC</v>
      </c>
      <c r="AD1355" s="9">
        <f t="shared" si="498"/>
        <v>0</v>
      </c>
      <c r="AE1355" t="s">
        <v>4149</v>
      </c>
      <c r="AF1355" s="9">
        <v>0</v>
      </c>
      <c r="AG1355" t="str">
        <f t="shared" si="499"/>
        <v>Zero Pay APC</v>
      </c>
      <c r="AH1355" s="9">
        <f t="shared" si="500"/>
        <v>0</v>
      </c>
      <c r="AI1355" t="str">
        <f t="shared" si="501"/>
        <v>Zero Pay APC</v>
      </c>
      <c r="AJ1355" s="9">
        <f t="shared" si="502"/>
        <v>0</v>
      </c>
      <c r="AK1355" t="str">
        <f t="shared" si="503"/>
        <v>Zero Pay APC</v>
      </c>
      <c r="AL1355" s="9">
        <f t="shared" si="504"/>
        <v>0</v>
      </c>
      <c r="AM1355" t="str">
        <f t="shared" si="505"/>
        <v>Zero Pay APC</v>
      </c>
      <c r="AN1355" s="9">
        <f t="shared" si="506"/>
        <v>0</v>
      </c>
      <c r="AO1355" t="str">
        <f t="shared" si="507"/>
        <v>Zero Pay APC</v>
      </c>
      <c r="AP1355" s="9">
        <f t="shared" si="508"/>
        <v>0</v>
      </c>
    </row>
    <row r="1356" spans="1:42" x14ac:dyDescent="0.25">
      <c r="A1356">
        <v>1913250</v>
      </c>
      <c r="B1356" t="s">
        <v>42</v>
      </c>
      <c r="C1356">
        <v>460</v>
      </c>
      <c r="D1356">
        <v>94760</v>
      </c>
      <c r="F1356" s="9">
        <f t="shared" si="491"/>
        <v>0</v>
      </c>
      <c r="G1356" s="9">
        <f t="shared" si="492"/>
        <v>676</v>
      </c>
      <c r="H1356" s="9">
        <f t="shared" si="493"/>
        <v>78.305999999999997</v>
      </c>
      <c r="I1356" s="9">
        <v>130.51</v>
      </c>
      <c r="J1356" t="s">
        <v>4100</v>
      </c>
      <c r="K1356" t="s">
        <v>4103</v>
      </c>
      <c r="L1356" s="9">
        <f t="shared" si="509"/>
        <v>12.424551999999998</v>
      </c>
      <c r="M1356" t="s">
        <v>4103</v>
      </c>
      <c r="N1356" s="9">
        <f t="shared" si="489"/>
        <v>39.544529999999995</v>
      </c>
      <c r="O1356" t="s">
        <v>4103</v>
      </c>
      <c r="P1356" s="9">
        <f t="shared" si="510"/>
        <v>53.378589999999996</v>
      </c>
      <c r="Q1356" t="s">
        <v>4103</v>
      </c>
      <c r="R1356" s="9">
        <f t="shared" si="494"/>
        <v>91.356999999999985</v>
      </c>
      <c r="S1356" t="s">
        <v>4103</v>
      </c>
      <c r="T1356" s="9">
        <f t="shared" si="495"/>
        <v>39.152999999999999</v>
      </c>
      <c r="U1356" t="s">
        <v>4103</v>
      </c>
      <c r="V1356" s="9">
        <f t="shared" si="511"/>
        <v>111.58604999999999</v>
      </c>
      <c r="W1356" t="s">
        <v>4103</v>
      </c>
      <c r="X1356" s="9">
        <f t="shared" si="496"/>
        <v>83.526399999999995</v>
      </c>
      <c r="Y1356" t="s">
        <v>4138</v>
      </c>
      <c r="Z1356" s="9">
        <v>676</v>
      </c>
      <c r="AA1356" t="s">
        <v>4103</v>
      </c>
      <c r="AB1356" s="9">
        <f t="shared" si="512"/>
        <v>0</v>
      </c>
      <c r="AC1356" t="str">
        <f t="shared" si="497"/>
        <v>POC</v>
      </c>
      <c r="AD1356" s="9">
        <f t="shared" si="498"/>
        <v>0</v>
      </c>
      <c r="AE1356" t="s">
        <v>4149</v>
      </c>
      <c r="AF1356" s="9">
        <v>0</v>
      </c>
      <c r="AG1356" t="str">
        <f t="shared" si="499"/>
        <v>Zero Pay APC</v>
      </c>
      <c r="AH1356" s="9">
        <f t="shared" si="500"/>
        <v>0</v>
      </c>
      <c r="AI1356" t="str">
        <f t="shared" si="501"/>
        <v>Zero Pay APC</v>
      </c>
      <c r="AJ1356" s="9">
        <f t="shared" si="502"/>
        <v>0</v>
      </c>
      <c r="AK1356" t="str">
        <f t="shared" si="503"/>
        <v>Zero Pay APC</v>
      </c>
      <c r="AL1356" s="9">
        <f t="shared" si="504"/>
        <v>0</v>
      </c>
      <c r="AM1356" t="str">
        <f t="shared" si="505"/>
        <v>Zero Pay APC</v>
      </c>
      <c r="AN1356" s="9">
        <f t="shared" si="506"/>
        <v>0</v>
      </c>
      <c r="AO1356" t="str">
        <f t="shared" si="507"/>
        <v>Zero Pay APC</v>
      </c>
      <c r="AP1356" s="9">
        <f t="shared" si="508"/>
        <v>0</v>
      </c>
    </row>
    <row r="1357" spans="1:42" x14ac:dyDescent="0.25">
      <c r="A1357">
        <v>1710944</v>
      </c>
      <c r="B1357" t="s">
        <v>3748</v>
      </c>
      <c r="C1357">
        <v>460</v>
      </c>
      <c r="D1357">
        <v>94761</v>
      </c>
      <c r="F1357" s="9">
        <f t="shared" si="491"/>
        <v>0</v>
      </c>
      <c r="G1357" s="9">
        <f t="shared" si="492"/>
        <v>676</v>
      </c>
      <c r="H1357" s="9">
        <f t="shared" si="493"/>
        <v>147.40199999999999</v>
      </c>
      <c r="I1357" s="9">
        <v>245.67</v>
      </c>
      <c r="J1357" t="s">
        <v>4100</v>
      </c>
      <c r="K1357" t="s">
        <v>4103</v>
      </c>
      <c r="L1357" s="9">
        <f t="shared" si="509"/>
        <v>23.387783999999996</v>
      </c>
      <c r="M1357" t="s">
        <v>4103</v>
      </c>
      <c r="N1357" s="9">
        <f t="shared" si="489"/>
        <v>74.438009999999991</v>
      </c>
      <c r="O1357" t="s">
        <v>4103</v>
      </c>
      <c r="P1357" s="9">
        <f t="shared" si="510"/>
        <v>100.47902999999999</v>
      </c>
      <c r="Q1357" t="s">
        <v>4103</v>
      </c>
      <c r="R1357" s="9">
        <f t="shared" si="494"/>
        <v>171.96899999999999</v>
      </c>
      <c r="S1357" t="s">
        <v>4103</v>
      </c>
      <c r="T1357" s="9">
        <f t="shared" si="495"/>
        <v>73.700999999999993</v>
      </c>
      <c r="U1357" t="s">
        <v>4103</v>
      </c>
      <c r="V1357" s="9">
        <f t="shared" si="511"/>
        <v>111.58604999999999</v>
      </c>
      <c r="W1357" t="s">
        <v>4103</v>
      </c>
      <c r="X1357" s="9">
        <f t="shared" si="496"/>
        <v>157.22880000000001</v>
      </c>
      <c r="Y1357" t="s">
        <v>4138</v>
      </c>
      <c r="Z1357" s="9">
        <v>676</v>
      </c>
      <c r="AA1357" t="s">
        <v>4103</v>
      </c>
      <c r="AB1357" s="9">
        <f t="shared" si="512"/>
        <v>0</v>
      </c>
      <c r="AC1357" t="str">
        <f t="shared" si="497"/>
        <v>POC</v>
      </c>
      <c r="AD1357" s="9">
        <f t="shared" si="498"/>
        <v>0</v>
      </c>
      <c r="AE1357" t="s">
        <v>4149</v>
      </c>
      <c r="AF1357" s="9">
        <v>0</v>
      </c>
      <c r="AG1357" t="str">
        <f t="shared" si="499"/>
        <v>Zero Pay APC</v>
      </c>
      <c r="AH1357" s="9">
        <f t="shared" si="500"/>
        <v>0</v>
      </c>
      <c r="AI1357" t="str">
        <f t="shared" si="501"/>
        <v>Zero Pay APC</v>
      </c>
      <c r="AJ1357" s="9">
        <f t="shared" si="502"/>
        <v>0</v>
      </c>
      <c r="AK1357" t="str">
        <f t="shared" si="503"/>
        <v>Zero Pay APC</v>
      </c>
      <c r="AL1357" s="9">
        <f t="shared" si="504"/>
        <v>0</v>
      </c>
      <c r="AM1357" t="str">
        <f t="shared" si="505"/>
        <v>Zero Pay APC</v>
      </c>
      <c r="AN1357" s="9">
        <f t="shared" si="506"/>
        <v>0</v>
      </c>
      <c r="AO1357" t="str">
        <f t="shared" si="507"/>
        <v>Zero Pay APC</v>
      </c>
      <c r="AP1357" s="9">
        <f t="shared" si="508"/>
        <v>0</v>
      </c>
    </row>
    <row r="1358" spans="1:42" x14ac:dyDescent="0.25">
      <c r="A1358">
        <v>1710945</v>
      </c>
      <c r="B1358" t="s">
        <v>3749</v>
      </c>
      <c r="C1358">
        <v>460</v>
      </c>
      <c r="D1358">
        <v>94762</v>
      </c>
      <c r="F1358" s="9">
        <f t="shared" si="491"/>
        <v>0</v>
      </c>
      <c r="G1358" s="9">
        <f t="shared" si="492"/>
        <v>676</v>
      </c>
      <c r="H1358" s="9">
        <f t="shared" si="493"/>
        <v>368.50199999999995</v>
      </c>
      <c r="I1358" s="9">
        <v>614.16999999999996</v>
      </c>
      <c r="J1358" t="s">
        <v>4100</v>
      </c>
      <c r="K1358" t="s">
        <v>4103</v>
      </c>
      <c r="L1358" s="9">
        <f t="shared" si="509"/>
        <v>58.468983999999992</v>
      </c>
      <c r="M1358" t="s">
        <v>4103</v>
      </c>
      <c r="N1358" s="9">
        <f t="shared" si="489"/>
        <v>186.09350999999998</v>
      </c>
      <c r="O1358" t="s">
        <v>4103</v>
      </c>
      <c r="P1358" s="9">
        <f t="shared" si="510"/>
        <v>251.19552999999996</v>
      </c>
      <c r="Q1358" t="s">
        <v>4103</v>
      </c>
      <c r="R1358" s="9">
        <f t="shared" si="494"/>
        <v>429.91899999999993</v>
      </c>
      <c r="S1358" t="s">
        <v>4103</v>
      </c>
      <c r="T1358" s="9">
        <f t="shared" si="495"/>
        <v>184.25099999999998</v>
      </c>
      <c r="U1358" t="s">
        <v>4103</v>
      </c>
      <c r="V1358" s="9">
        <f t="shared" si="511"/>
        <v>210.04784999999998</v>
      </c>
      <c r="W1358" t="s">
        <v>4103</v>
      </c>
      <c r="X1358" s="9">
        <f t="shared" si="496"/>
        <v>393.06880000000001</v>
      </c>
      <c r="Y1358" t="s">
        <v>4138</v>
      </c>
      <c r="Z1358" s="9">
        <v>676</v>
      </c>
      <c r="AA1358" t="s">
        <v>4103</v>
      </c>
      <c r="AB1358" s="9">
        <f t="shared" si="512"/>
        <v>0</v>
      </c>
      <c r="AC1358" t="str">
        <f t="shared" si="497"/>
        <v>POC</v>
      </c>
      <c r="AD1358" s="9">
        <f t="shared" si="498"/>
        <v>0</v>
      </c>
      <c r="AE1358" t="s">
        <v>4151</v>
      </c>
      <c r="AF1358" s="9">
        <v>139.26</v>
      </c>
      <c r="AG1358" t="str">
        <f t="shared" si="499"/>
        <v>APCs</v>
      </c>
      <c r="AH1358" s="9">
        <f t="shared" si="500"/>
        <v>139.26</v>
      </c>
      <c r="AI1358" t="str">
        <f t="shared" si="501"/>
        <v>APCs</v>
      </c>
      <c r="AJ1358" s="9">
        <f t="shared" si="502"/>
        <v>139.26</v>
      </c>
      <c r="AK1358" t="str">
        <f t="shared" si="503"/>
        <v>APCs</v>
      </c>
      <c r="AL1358" s="9">
        <f t="shared" si="504"/>
        <v>139.26</v>
      </c>
      <c r="AM1358" t="str">
        <f t="shared" si="505"/>
        <v>APCs</v>
      </c>
      <c r="AN1358" s="9">
        <f t="shared" si="506"/>
        <v>139.26</v>
      </c>
      <c r="AO1358" t="str">
        <f t="shared" si="507"/>
        <v>APCs</v>
      </c>
      <c r="AP1358" s="9">
        <f t="shared" si="508"/>
        <v>139.26</v>
      </c>
    </row>
    <row r="1359" spans="1:42" x14ac:dyDescent="0.25">
      <c r="A1359">
        <v>282808</v>
      </c>
      <c r="B1359" t="s">
        <v>29</v>
      </c>
      <c r="C1359">
        <v>460</v>
      </c>
      <c r="D1359">
        <v>94780</v>
      </c>
      <c r="F1359" s="9">
        <f t="shared" si="491"/>
        <v>0</v>
      </c>
      <c r="G1359" s="9">
        <f t="shared" si="492"/>
        <v>676</v>
      </c>
      <c r="H1359" s="9">
        <f t="shared" si="493"/>
        <v>27.27</v>
      </c>
      <c r="I1359" s="9">
        <v>45.45</v>
      </c>
      <c r="J1359" t="s">
        <v>4100</v>
      </c>
      <c r="K1359" t="s">
        <v>4103</v>
      </c>
      <c r="L1359" s="9">
        <f t="shared" si="509"/>
        <v>4.3268399999999998</v>
      </c>
      <c r="M1359" t="s">
        <v>4103</v>
      </c>
      <c r="N1359" s="9">
        <f t="shared" si="489"/>
        <v>13.77135</v>
      </c>
      <c r="O1359" t="s">
        <v>4103</v>
      </c>
      <c r="P1359" s="9">
        <f t="shared" si="510"/>
        <v>18.58905</v>
      </c>
      <c r="Q1359" t="s">
        <v>4103</v>
      </c>
      <c r="R1359" s="9">
        <f t="shared" si="494"/>
        <v>31.815000000000001</v>
      </c>
      <c r="S1359" t="s">
        <v>4103</v>
      </c>
      <c r="T1359" s="9">
        <f t="shared" si="495"/>
        <v>13.635</v>
      </c>
      <c r="U1359" t="s">
        <v>4103</v>
      </c>
      <c r="V1359" s="9">
        <f t="shared" si="511"/>
        <v>525.11534999999992</v>
      </c>
      <c r="W1359" t="s">
        <v>4103</v>
      </c>
      <c r="X1359" s="9">
        <f t="shared" si="496"/>
        <v>29.088000000000001</v>
      </c>
      <c r="Y1359" t="s">
        <v>4138</v>
      </c>
      <c r="Z1359" s="9">
        <v>676</v>
      </c>
      <c r="AA1359" t="s">
        <v>4103</v>
      </c>
      <c r="AB1359" s="9">
        <f t="shared" si="512"/>
        <v>0</v>
      </c>
      <c r="AC1359" t="str">
        <f t="shared" si="497"/>
        <v>POC</v>
      </c>
      <c r="AD1359" s="9">
        <f t="shared" si="498"/>
        <v>0</v>
      </c>
      <c r="AE1359" t="s">
        <v>4151</v>
      </c>
      <c r="AF1359" s="9">
        <v>35.75</v>
      </c>
      <c r="AG1359" t="str">
        <f t="shared" si="499"/>
        <v>APCs</v>
      </c>
      <c r="AH1359" s="9">
        <f t="shared" si="500"/>
        <v>35.75</v>
      </c>
      <c r="AI1359" t="str">
        <f t="shared" si="501"/>
        <v>APCs</v>
      </c>
      <c r="AJ1359" s="9">
        <f t="shared" si="502"/>
        <v>35.75</v>
      </c>
      <c r="AK1359" t="str">
        <f t="shared" si="503"/>
        <v>APCs</v>
      </c>
      <c r="AL1359" s="9">
        <f t="shared" si="504"/>
        <v>35.75</v>
      </c>
      <c r="AM1359" t="str">
        <f t="shared" si="505"/>
        <v>APCs</v>
      </c>
      <c r="AN1359" s="9">
        <f t="shared" si="506"/>
        <v>35.75</v>
      </c>
      <c r="AO1359" t="str">
        <f t="shared" si="507"/>
        <v>APCs</v>
      </c>
      <c r="AP1359" s="9">
        <f t="shared" si="508"/>
        <v>35.75</v>
      </c>
    </row>
    <row r="1360" spans="1:42" x14ac:dyDescent="0.25">
      <c r="A1360">
        <v>1024912</v>
      </c>
      <c r="B1360" t="s">
        <v>92</v>
      </c>
      <c r="C1360">
        <v>740</v>
      </c>
      <c r="D1360">
        <v>95700</v>
      </c>
      <c r="F1360" s="9">
        <f t="shared" si="491"/>
        <v>0</v>
      </c>
      <c r="G1360" s="9">
        <f t="shared" si="492"/>
        <v>735</v>
      </c>
      <c r="H1360" s="9">
        <f t="shared" si="493"/>
        <v>469.19399999999996</v>
      </c>
      <c r="I1360" s="9">
        <v>781.99</v>
      </c>
      <c r="J1360" t="s">
        <v>4100</v>
      </c>
      <c r="K1360" t="s">
        <v>4103</v>
      </c>
      <c r="L1360" s="9">
        <f t="shared" si="509"/>
        <v>74.445447999999999</v>
      </c>
      <c r="M1360" t="s">
        <v>4103</v>
      </c>
      <c r="N1360" s="9">
        <f t="shared" si="489"/>
        <v>236.94297</v>
      </c>
      <c r="O1360" t="s">
        <v>4103</v>
      </c>
      <c r="P1360" s="9">
        <f t="shared" si="510"/>
        <v>319.83391</v>
      </c>
      <c r="Q1360" t="s">
        <v>4103</v>
      </c>
      <c r="R1360" s="9">
        <f t="shared" si="494"/>
        <v>547.39299999999992</v>
      </c>
      <c r="S1360" t="s">
        <v>4103</v>
      </c>
      <c r="T1360" s="9">
        <f t="shared" si="495"/>
        <v>234.59699999999998</v>
      </c>
      <c r="U1360" t="s">
        <v>4103</v>
      </c>
      <c r="V1360" s="9">
        <f t="shared" si="511"/>
        <v>38.859749999999998</v>
      </c>
      <c r="W1360" t="s">
        <v>4103</v>
      </c>
      <c r="X1360" s="9">
        <f t="shared" si="496"/>
        <v>500.47360000000003</v>
      </c>
      <c r="Y1360" t="s">
        <v>4134</v>
      </c>
      <c r="Z1360" s="9">
        <v>735</v>
      </c>
      <c r="AA1360" t="s">
        <v>4103</v>
      </c>
      <c r="AB1360" s="9">
        <f t="shared" si="512"/>
        <v>0</v>
      </c>
      <c r="AC1360" t="str">
        <f t="shared" si="497"/>
        <v>POC</v>
      </c>
      <c r="AD1360" s="9">
        <f t="shared" si="498"/>
        <v>0</v>
      </c>
      <c r="AE1360" t="s">
        <v>4151</v>
      </c>
      <c r="AF1360" s="9">
        <v>139.26</v>
      </c>
      <c r="AG1360" t="str">
        <f t="shared" si="499"/>
        <v>APCs</v>
      </c>
      <c r="AH1360" s="9">
        <f t="shared" si="500"/>
        <v>139.26</v>
      </c>
      <c r="AI1360" t="str">
        <f t="shared" si="501"/>
        <v>APCs</v>
      </c>
      <c r="AJ1360" s="9">
        <f t="shared" si="502"/>
        <v>139.26</v>
      </c>
      <c r="AK1360" t="str">
        <f t="shared" si="503"/>
        <v>APCs</v>
      </c>
      <c r="AL1360" s="9">
        <f t="shared" si="504"/>
        <v>139.26</v>
      </c>
      <c r="AM1360" t="str">
        <f t="shared" si="505"/>
        <v>APCs</v>
      </c>
      <c r="AN1360" s="9">
        <f t="shared" si="506"/>
        <v>139.26</v>
      </c>
      <c r="AO1360" t="str">
        <f t="shared" si="507"/>
        <v>APCs</v>
      </c>
      <c r="AP1360" s="9">
        <f t="shared" si="508"/>
        <v>139.26</v>
      </c>
    </row>
    <row r="1361" spans="1:42" x14ac:dyDescent="0.25">
      <c r="A1361">
        <v>1024901</v>
      </c>
      <c r="B1361" t="s">
        <v>91</v>
      </c>
      <c r="C1361">
        <v>740</v>
      </c>
      <c r="D1361">
        <v>95708</v>
      </c>
      <c r="F1361" s="9">
        <f t="shared" si="491"/>
        <v>0</v>
      </c>
      <c r="G1361" s="9">
        <f t="shared" si="492"/>
        <v>1050.2449999999999</v>
      </c>
      <c r="H1361" s="9">
        <f t="shared" si="493"/>
        <v>900.20999999999992</v>
      </c>
      <c r="I1361" s="9">
        <v>1500.35</v>
      </c>
      <c r="J1361" t="s">
        <v>4100</v>
      </c>
      <c r="K1361" t="s">
        <v>4103</v>
      </c>
      <c r="L1361" s="9">
        <f t="shared" si="509"/>
        <v>142.83331999999999</v>
      </c>
      <c r="M1361" t="s">
        <v>4103</v>
      </c>
      <c r="N1361" s="9">
        <f t="shared" si="489"/>
        <v>454.60604999999998</v>
      </c>
      <c r="O1361" t="s">
        <v>4103</v>
      </c>
      <c r="P1361" s="9">
        <f t="shared" si="510"/>
        <v>613.64314999999988</v>
      </c>
      <c r="Q1361" t="s">
        <v>4103</v>
      </c>
      <c r="R1361" s="9">
        <f t="shared" si="494"/>
        <v>1050.2449999999999</v>
      </c>
      <c r="S1361" t="s">
        <v>4103</v>
      </c>
      <c r="T1361" s="9">
        <f t="shared" si="495"/>
        <v>450.10499999999996</v>
      </c>
      <c r="U1361" t="s">
        <v>4103</v>
      </c>
      <c r="V1361" s="9">
        <f t="shared" si="511"/>
        <v>668.60145</v>
      </c>
      <c r="W1361" t="s">
        <v>4103</v>
      </c>
      <c r="X1361" s="9">
        <f t="shared" si="496"/>
        <v>960.22399999999993</v>
      </c>
      <c r="Y1361" t="s">
        <v>4134</v>
      </c>
      <c r="Z1361" s="9">
        <v>735</v>
      </c>
      <c r="AA1361" t="s">
        <v>4103</v>
      </c>
      <c r="AB1361" s="9">
        <f t="shared" si="512"/>
        <v>0</v>
      </c>
      <c r="AC1361" t="str">
        <f t="shared" si="497"/>
        <v>POC</v>
      </c>
      <c r="AD1361" s="9">
        <f t="shared" si="498"/>
        <v>0</v>
      </c>
      <c r="AE1361" t="s">
        <v>4151</v>
      </c>
      <c r="AF1361" s="9">
        <v>477.83</v>
      </c>
      <c r="AG1361" t="str">
        <f t="shared" si="499"/>
        <v>APCs</v>
      </c>
      <c r="AH1361" s="9">
        <f t="shared" si="500"/>
        <v>477.83</v>
      </c>
      <c r="AI1361" t="str">
        <f t="shared" si="501"/>
        <v>APCs</v>
      </c>
      <c r="AJ1361" s="9">
        <f t="shared" si="502"/>
        <v>477.83</v>
      </c>
      <c r="AK1361" t="str">
        <f t="shared" si="503"/>
        <v>APCs</v>
      </c>
      <c r="AL1361" s="9">
        <f t="shared" si="504"/>
        <v>477.83</v>
      </c>
      <c r="AM1361" t="str">
        <f t="shared" si="505"/>
        <v>APCs</v>
      </c>
      <c r="AN1361" s="9">
        <f t="shared" si="506"/>
        <v>477.83</v>
      </c>
      <c r="AO1361" t="str">
        <f t="shared" si="507"/>
        <v>APCs</v>
      </c>
      <c r="AP1361" s="9">
        <f t="shared" si="508"/>
        <v>477.83</v>
      </c>
    </row>
    <row r="1362" spans="1:42" x14ac:dyDescent="0.25">
      <c r="A1362">
        <v>2270100</v>
      </c>
      <c r="B1362" t="s">
        <v>3962</v>
      </c>
      <c r="C1362">
        <v>920</v>
      </c>
      <c r="D1362">
        <v>95805</v>
      </c>
      <c r="F1362" s="9">
        <f t="shared" si="491"/>
        <v>0</v>
      </c>
      <c r="G1362" s="9">
        <f t="shared" si="492"/>
        <v>3277</v>
      </c>
      <c r="H1362" s="9">
        <f t="shared" si="493"/>
        <v>1898.6699999999998</v>
      </c>
      <c r="I1362" s="9">
        <v>3164.45</v>
      </c>
      <c r="J1362" t="s">
        <v>4100</v>
      </c>
      <c r="K1362" t="s">
        <v>4103</v>
      </c>
      <c r="L1362" s="9">
        <f t="shared" si="509"/>
        <v>301.25563999999997</v>
      </c>
      <c r="M1362" t="s">
        <v>4103</v>
      </c>
      <c r="N1362" s="9">
        <f t="shared" si="489"/>
        <v>958.82834999999989</v>
      </c>
      <c r="O1362" t="s">
        <v>4103</v>
      </c>
      <c r="P1362" s="9">
        <f t="shared" si="510"/>
        <v>1294.2600499999999</v>
      </c>
      <c r="Q1362" t="s">
        <v>4103</v>
      </c>
      <c r="R1362" s="9">
        <f t="shared" si="494"/>
        <v>2215.1149999999998</v>
      </c>
      <c r="S1362" t="s">
        <v>4103</v>
      </c>
      <c r="T1362" s="9">
        <f t="shared" si="495"/>
        <v>949.33499999999992</v>
      </c>
      <c r="U1362" t="s">
        <v>4103</v>
      </c>
      <c r="V1362" s="9">
        <f t="shared" si="511"/>
        <v>1282.7992499999998</v>
      </c>
      <c r="W1362" t="s">
        <v>4103</v>
      </c>
      <c r="X1362" s="9">
        <f t="shared" si="496"/>
        <v>2025.2479999999998</v>
      </c>
      <c r="Y1362" t="s">
        <v>4134</v>
      </c>
      <c r="Z1362" s="9">
        <v>3277</v>
      </c>
      <c r="AA1362" t="s">
        <v>4103</v>
      </c>
      <c r="AB1362" s="9">
        <f t="shared" si="512"/>
        <v>0</v>
      </c>
      <c r="AC1362" t="str">
        <f t="shared" si="497"/>
        <v>POC</v>
      </c>
      <c r="AD1362" s="9">
        <f t="shared" si="498"/>
        <v>0</v>
      </c>
      <c r="AE1362" t="s">
        <v>4151</v>
      </c>
      <c r="AF1362" s="9">
        <v>477.83</v>
      </c>
      <c r="AG1362" t="str">
        <f t="shared" si="499"/>
        <v>APCs</v>
      </c>
      <c r="AH1362" s="9">
        <f t="shared" si="500"/>
        <v>477.83</v>
      </c>
      <c r="AI1362" t="str">
        <f t="shared" si="501"/>
        <v>APCs</v>
      </c>
      <c r="AJ1362" s="9">
        <f t="shared" si="502"/>
        <v>477.83</v>
      </c>
      <c r="AK1362" t="str">
        <f t="shared" si="503"/>
        <v>APCs</v>
      </c>
      <c r="AL1362" s="9">
        <f t="shared" si="504"/>
        <v>477.83</v>
      </c>
      <c r="AM1362" t="str">
        <f t="shared" si="505"/>
        <v>APCs</v>
      </c>
      <c r="AN1362" s="9">
        <f t="shared" si="506"/>
        <v>477.83</v>
      </c>
      <c r="AO1362" t="str">
        <f t="shared" si="507"/>
        <v>APCs</v>
      </c>
      <c r="AP1362" s="9">
        <f t="shared" si="508"/>
        <v>477.83</v>
      </c>
    </row>
    <row r="1363" spans="1:42" x14ac:dyDescent="0.25">
      <c r="A1363">
        <v>2270104</v>
      </c>
      <c r="B1363" t="s">
        <v>3963</v>
      </c>
      <c r="C1363">
        <v>920</v>
      </c>
      <c r="D1363">
        <v>95806</v>
      </c>
      <c r="F1363" s="9">
        <f t="shared" si="491"/>
        <v>0</v>
      </c>
      <c r="G1363" s="9">
        <f t="shared" si="492"/>
        <v>2705.60475</v>
      </c>
      <c r="H1363" s="9">
        <f t="shared" si="493"/>
        <v>299.29199999999997</v>
      </c>
      <c r="I1363" s="9">
        <v>498.82</v>
      </c>
      <c r="J1363" t="s">
        <v>4100</v>
      </c>
      <c r="K1363" t="s">
        <v>4103</v>
      </c>
      <c r="L1363" s="9">
        <f t="shared" si="509"/>
        <v>47.487663999999995</v>
      </c>
      <c r="M1363" t="s">
        <v>4103</v>
      </c>
      <c r="N1363" s="9">
        <f t="shared" si="489"/>
        <v>151.14246</v>
      </c>
      <c r="O1363" t="s">
        <v>4103</v>
      </c>
      <c r="P1363" s="9">
        <f t="shared" si="510"/>
        <v>204.01737999999997</v>
      </c>
      <c r="Q1363" t="s">
        <v>4103</v>
      </c>
      <c r="R1363" s="9">
        <f t="shared" si="494"/>
        <v>349.17399999999998</v>
      </c>
      <c r="S1363" t="s">
        <v>4103</v>
      </c>
      <c r="T1363" s="9">
        <f t="shared" si="495"/>
        <v>149.64599999999999</v>
      </c>
      <c r="U1363" t="s">
        <v>4103</v>
      </c>
      <c r="V1363" s="9">
        <f t="shared" si="511"/>
        <v>2705.60475</v>
      </c>
      <c r="W1363" t="s">
        <v>4103</v>
      </c>
      <c r="X1363" s="9">
        <f t="shared" si="496"/>
        <v>319.2448</v>
      </c>
      <c r="Y1363" t="s">
        <v>4134</v>
      </c>
      <c r="Z1363" s="9">
        <v>829</v>
      </c>
      <c r="AA1363" t="s">
        <v>4103</v>
      </c>
      <c r="AB1363" s="9">
        <f t="shared" si="512"/>
        <v>0</v>
      </c>
      <c r="AC1363" t="str">
        <f t="shared" si="497"/>
        <v>POC</v>
      </c>
      <c r="AD1363" s="9">
        <f t="shared" si="498"/>
        <v>0</v>
      </c>
      <c r="AE1363" t="s">
        <v>4151</v>
      </c>
      <c r="AF1363" s="9">
        <v>139.26</v>
      </c>
      <c r="AG1363" t="str">
        <f t="shared" si="499"/>
        <v>APCs</v>
      </c>
      <c r="AH1363" s="9">
        <f t="shared" si="500"/>
        <v>139.26</v>
      </c>
      <c r="AI1363" t="str">
        <f t="shared" si="501"/>
        <v>APCs</v>
      </c>
      <c r="AJ1363" s="9">
        <f t="shared" si="502"/>
        <v>139.26</v>
      </c>
      <c r="AK1363" t="str">
        <f t="shared" si="503"/>
        <v>APCs</v>
      </c>
      <c r="AL1363" s="9">
        <f t="shared" si="504"/>
        <v>139.26</v>
      </c>
      <c r="AM1363" t="str">
        <f t="shared" si="505"/>
        <v>APCs</v>
      </c>
      <c r="AN1363" s="9">
        <f t="shared" si="506"/>
        <v>139.26</v>
      </c>
      <c r="AO1363" t="str">
        <f t="shared" si="507"/>
        <v>APCs</v>
      </c>
      <c r="AP1363" s="9">
        <f t="shared" si="508"/>
        <v>139.26</v>
      </c>
    </row>
    <row r="1364" spans="1:42" x14ac:dyDescent="0.25">
      <c r="A1364">
        <v>2270112</v>
      </c>
      <c r="B1364" t="s">
        <v>3964</v>
      </c>
      <c r="C1364">
        <v>920</v>
      </c>
      <c r="D1364">
        <v>95810</v>
      </c>
      <c r="F1364" s="9">
        <f t="shared" si="491"/>
        <v>0</v>
      </c>
      <c r="G1364" s="9">
        <f t="shared" si="492"/>
        <v>3740.2260000000001</v>
      </c>
      <c r="H1364" s="9">
        <f t="shared" si="493"/>
        <v>3205.9079999999999</v>
      </c>
      <c r="I1364" s="9">
        <v>5343.18</v>
      </c>
      <c r="J1364" t="s">
        <v>4100</v>
      </c>
      <c r="K1364" t="s">
        <v>4103</v>
      </c>
      <c r="L1364" s="9">
        <f t="shared" si="509"/>
        <v>508.67073599999998</v>
      </c>
      <c r="M1364" t="s">
        <v>4103</v>
      </c>
      <c r="N1364" s="9">
        <f t="shared" si="489"/>
        <v>1618.9835399999999</v>
      </c>
      <c r="O1364" t="s">
        <v>4103</v>
      </c>
      <c r="P1364" s="9">
        <f t="shared" si="510"/>
        <v>2185.3606199999999</v>
      </c>
      <c r="Q1364" t="s">
        <v>4103</v>
      </c>
      <c r="R1364" s="9">
        <f t="shared" si="494"/>
        <v>3740.2260000000001</v>
      </c>
      <c r="S1364" t="s">
        <v>4103</v>
      </c>
      <c r="T1364" s="9">
        <f t="shared" si="495"/>
        <v>1602.954</v>
      </c>
      <c r="U1364" t="s">
        <v>4103</v>
      </c>
      <c r="V1364" s="9">
        <f t="shared" si="511"/>
        <v>426.49109999999996</v>
      </c>
      <c r="W1364" t="s">
        <v>4103</v>
      </c>
      <c r="X1364" s="9">
        <f t="shared" si="496"/>
        <v>3419.6352000000002</v>
      </c>
      <c r="Y1364" t="s">
        <v>4134</v>
      </c>
      <c r="Z1364" s="9">
        <v>3277</v>
      </c>
      <c r="AA1364" t="s">
        <v>4103</v>
      </c>
      <c r="AB1364" s="9">
        <f t="shared" si="512"/>
        <v>0</v>
      </c>
      <c r="AC1364" t="str">
        <f t="shared" si="497"/>
        <v>POC</v>
      </c>
      <c r="AD1364" s="9">
        <f t="shared" si="498"/>
        <v>0</v>
      </c>
      <c r="AE1364" t="s">
        <v>4151</v>
      </c>
      <c r="AF1364" s="9">
        <v>932.09</v>
      </c>
      <c r="AG1364" t="str">
        <f t="shared" si="499"/>
        <v>APCs</v>
      </c>
      <c r="AH1364" s="9">
        <f t="shared" si="500"/>
        <v>932.09</v>
      </c>
      <c r="AI1364" t="str">
        <f t="shared" si="501"/>
        <v>APCs</v>
      </c>
      <c r="AJ1364" s="9">
        <f t="shared" si="502"/>
        <v>932.09</v>
      </c>
      <c r="AK1364" t="str">
        <f t="shared" si="503"/>
        <v>APCs</v>
      </c>
      <c r="AL1364" s="9">
        <f t="shared" si="504"/>
        <v>932.09</v>
      </c>
      <c r="AM1364" t="str">
        <f t="shared" si="505"/>
        <v>APCs</v>
      </c>
      <c r="AN1364" s="9">
        <f t="shared" si="506"/>
        <v>932.09</v>
      </c>
      <c r="AO1364" t="str">
        <f t="shared" si="507"/>
        <v>APCs</v>
      </c>
      <c r="AP1364" s="9">
        <f t="shared" si="508"/>
        <v>932.09</v>
      </c>
    </row>
    <row r="1365" spans="1:42" x14ac:dyDescent="0.25">
      <c r="A1365">
        <v>2270113</v>
      </c>
      <c r="B1365" t="s">
        <v>3965</v>
      </c>
      <c r="C1365">
        <v>920</v>
      </c>
      <c r="D1365">
        <v>95811</v>
      </c>
      <c r="F1365" s="9">
        <f t="shared" si="491"/>
        <v>0</v>
      </c>
      <c r="G1365" s="9">
        <f t="shared" si="492"/>
        <v>5125.6099999999997</v>
      </c>
      <c r="H1365" s="9">
        <f t="shared" si="493"/>
        <v>4393.38</v>
      </c>
      <c r="I1365" s="9">
        <v>7322.3</v>
      </c>
      <c r="J1365" t="s">
        <v>4100</v>
      </c>
      <c r="K1365" t="s">
        <v>4103</v>
      </c>
      <c r="L1365" s="9">
        <f t="shared" si="509"/>
        <v>697.08295999999996</v>
      </c>
      <c r="M1365" t="s">
        <v>4103</v>
      </c>
      <c r="N1365" s="9">
        <f t="shared" si="489"/>
        <v>2218.6569</v>
      </c>
      <c r="O1365" t="s">
        <v>4103</v>
      </c>
      <c r="P1365" s="9">
        <f t="shared" si="510"/>
        <v>2994.8206999999998</v>
      </c>
      <c r="Q1365" t="s">
        <v>4103</v>
      </c>
      <c r="R1365" s="9">
        <f t="shared" si="494"/>
        <v>5125.6099999999997</v>
      </c>
      <c r="S1365" t="s">
        <v>4103</v>
      </c>
      <c r="T1365" s="9">
        <f t="shared" si="495"/>
        <v>2196.69</v>
      </c>
      <c r="U1365" t="s">
        <v>4103</v>
      </c>
      <c r="V1365" s="9">
        <f t="shared" si="511"/>
        <v>4568.4189000000006</v>
      </c>
      <c r="W1365" t="s">
        <v>4103</v>
      </c>
      <c r="X1365" s="9">
        <f t="shared" si="496"/>
        <v>4686.2719999999999</v>
      </c>
      <c r="Y1365" t="s">
        <v>4134</v>
      </c>
      <c r="Z1365" s="9">
        <v>3277</v>
      </c>
      <c r="AA1365" t="s">
        <v>4103</v>
      </c>
      <c r="AB1365" s="9">
        <f t="shared" si="512"/>
        <v>0</v>
      </c>
      <c r="AC1365" t="str">
        <f t="shared" si="497"/>
        <v>POC</v>
      </c>
      <c r="AD1365" s="9">
        <f t="shared" si="498"/>
        <v>0</v>
      </c>
      <c r="AE1365" t="s">
        <v>4151</v>
      </c>
      <c r="AF1365" s="9">
        <v>932.09</v>
      </c>
      <c r="AG1365" t="str">
        <f t="shared" si="499"/>
        <v>APCs</v>
      </c>
      <c r="AH1365" s="9">
        <f t="shared" si="500"/>
        <v>932.09</v>
      </c>
      <c r="AI1365" t="str">
        <f t="shared" si="501"/>
        <v>APCs</v>
      </c>
      <c r="AJ1365" s="9">
        <f t="shared" si="502"/>
        <v>932.09</v>
      </c>
      <c r="AK1365" t="str">
        <f t="shared" si="503"/>
        <v>APCs</v>
      </c>
      <c r="AL1365" s="9">
        <f t="shared" si="504"/>
        <v>932.09</v>
      </c>
      <c r="AM1365" t="str">
        <f t="shared" si="505"/>
        <v>APCs</v>
      </c>
      <c r="AN1365" s="9">
        <f t="shared" si="506"/>
        <v>932.09</v>
      </c>
      <c r="AO1365" t="str">
        <f t="shared" si="507"/>
        <v>APCs</v>
      </c>
      <c r="AP1365" s="9">
        <f t="shared" si="508"/>
        <v>932.09</v>
      </c>
    </row>
    <row r="1366" spans="1:42" x14ac:dyDescent="0.25">
      <c r="A1366">
        <v>1020031</v>
      </c>
      <c r="B1366" t="s">
        <v>85</v>
      </c>
      <c r="C1366">
        <v>740</v>
      </c>
      <c r="D1366">
        <v>95813</v>
      </c>
      <c r="F1366" s="9">
        <f t="shared" si="491"/>
        <v>0</v>
      </c>
      <c r="G1366" s="9">
        <f t="shared" si="492"/>
        <v>6260.5664999999999</v>
      </c>
      <c r="H1366" s="9">
        <f t="shared" si="493"/>
        <v>962.83199999999999</v>
      </c>
      <c r="I1366" s="9">
        <v>1604.72</v>
      </c>
      <c r="J1366" t="s">
        <v>4100</v>
      </c>
      <c r="K1366" t="s">
        <v>4103</v>
      </c>
      <c r="L1366" s="9">
        <f t="shared" si="509"/>
        <v>152.76934399999999</v>
      </c>
      <c r="M1366" t="s">
        <v>4103</v>
      </c>
      <c r="N1366" s="9">
        <f t="shared" si="489"/>
        <v>486.23016000000001</v>
      </c>
      <c r="O1366" t="s">
        <v>4103</v>
      </c>
      <c r="P1366" s="9">
        <f t="shared" si="510"/>
        <v>656.33047999999997</v>
      </c>
      <c r="Q1366" t="s">
        <v>4103</v>
      </c>
      <c r="R1366" s="9">
        <f t="shared" si="494"/>
        <v>1123.3039999999999</v>
      </c>
      <c r="S1366" t="s">
        <v>4103</v>
      </c>
      <c r="T1366" s="9">
        <f t="shared" si="495"/>
        <v>481.416</v>
      </c>
      <c r="U1366" t="s">
        <v>4103</v>
      </c>
      <c r="V1366" s="9">
        <f t="shared" si="511"/>
        <v>6260.5664999999999</v>
      </c>
      <c r="W1366" t="s">
        <v>4103</v>
      </c>
      <c r="X1366" s="9">
        <f t="shared" si="496"/>
        <v>1027.0208</v>
      </c>
      <c r="Y1366" t="s">
        <v>4134</v>
      </c>
      <c r="Z1366" s="9">
        <v>735</v>
      </c>
      <c r="AA1366" t="s">
        <v>4103</v>
      </c>
      <c r="AB1366" s="9">
        <f t="shared" si="512"/>
        <v>0</v>
      </c>
      <c r="AC1366" t="str">
        <f t="shared" si="497"/>
        <v>POC</v>
      </c>
      <c r="AD1366" s="9">
        <f t="shared" si="498"/>
        <v>0</v>
      </c>
      <c r="AE1366" t="s">
        <v>4151</v>
      </c>
      <c r="AF1366" s="9">
        <v>279.82</v>
      </c>
      <c r="AG1366" t="str">
        <f t="shared" si="499"/>
        <v>APCs</v>
      </c>
      <c r="AH1366" s="9">
        <f t="shared" si="500"/>
        <v>279.82</v>
      </c>
      <c r="AI1366" t="str">
        <f t="shared" si="501"/>
        <v>APCs</v>
      </c>
      <c r="AJ1366" s="9">
        <f t="shared" si="502"/>
        <v>279.82</v>
      </c>
      <c r="AK1366" t="str">
        <f t="shared" si="503"/>
        <v>APCs</v>
      </c>
      <c r="AL1366" s="9">
        <f t="shared" si="504"/>
        <v>279.82</v>
      </c>
      <c r="AM1366" t="str">
        <f t="shared" si="505"/>
        <v>APCs</v>
      </c>
      <c r="AN1366" s="9">
        <f t="shared" si="506"/>
        <v>279.82</v>
      </c>
      <c r="AO1366" t="str">
        <f t="shared" si="507"/>
        <v>APCs</v>
      </c>
      <c r="AP1366" s="9">
        <f t="shared" si="508"/>
        <v>279.82</v>
      </c>
    </row>
    <row r="1367" spans="1:42" x14ac:dyDescent="0.25">
      <c r="A1367">
        <v>1020032</v>
      </c>
      <c r="B1367" t="s">
        <v>86</v>
      </c>
      <c r="C1367">
        <v>740</v>
      </c>
      <c r="D1367">
        <v>95816</v>
      </c>
      <c r="F1367" s="9">
        <f t="shared" si="491"/>
        <v>0</v>
      </c>
      <c r="G1367" s="9">
        <f t="shared" si="492"/>
        <v>1372.0355999999999</v>
      </c>
      <c r="H1367" s="9">
        <f t="shared" si="493"/>
        <v>736.71599999999989</v>
      </c>
      <c r="I1367" s="9">
        <v>1227.8599999999999</v>
      </c>
      <c r="J1367" t="s">
        <v>4100</v>
      </c>
      <c r="K1367" t="s">
        <v>4103</v>
      </c>
      <c r="L1367" s="9">
        <f t="shared" si="509"/>
        <v>116.89227199999998</v>
      </c>
      <c r="M1367" t="s">
        <v>4103</v>
      </c>
      <c r="N1367" s="9">
        <f t="shared" si="489"/>
        <v>372.04157999999995</v>
      </c>
      <c r="O1367" t="s">
        <v>4103</v>
      </c>
      <c r="P1367" s="9">
        <f t="shared" si="510"/>
        <v>502.19473999999991</v>
      </c>
      <c r="Q1367" t="s">
        <v>4103</v>
      </c>
      <c r="R1367" s="9">
        <f t="shared" si="494"/>
        <v>859.50199999999984</v>
      </c>
      <c r="S1367" t="s">
        <v>4103</v>
      </c>
      <c r="T1367" s="9">
        <f t="shared" si="495"/>
        <v>368.35799999999995</v>
      </c>
      <c r="U1367" t="s">
        <v>4103</v>
      </c>
      <c r="V1367" s="9">
        <f t="shared" si="511"/>
        <v>1372.0355999999999</v>
      </c>
      <c r="W1367" t="s">
        <v>4103</v>
      </c>
      <c r="X1367" s="9">
        <f t="shared" si="496"/>
        <v>785.83039999999994</v>
      </c>
      <c r="Y1367" t="s">
        <v>4134</v>
      </c>
      <c r="Z1367" s="9">
        <v>735</v>
      </c>
      <c r="AA1367" t="s">
        <v>4103</v>
      </c>
      <c r="AB1367" s="9">
        <f t="shared" si="512"/>
        <v>0</v>
      </c>
      <c r="AC1367" t="str">
        <f t="shared" si="497"/>
        <v>POC</v>
      </c>
      <c r="AD1367" s="9">
        <f t="shared" si="498"/>
        <v>0</v>
      </c>
      <c r="AE1367" t="s">
        <v>4151</v>
      </c>
      <c r="AF1367" s="9">
        <v>279.82</v>
      </c>
      <c r="AG1367" t="str">
        <f t="shared" si="499"/>
        <v>APCs</v>
      </c>
      <c r="AH1367" s="9">
        <f t="shared" si="500"/>
        <v>279.82</v>
      </c>
      <c r="AI1367" t="str">
        <f t="shared" si="501"/>
        <v>APCs</v>
      </c>
      <c r="AJ1367" s="9">
        <f t="shared" si="502"/>
        <v>279.82</v>
      </c>
      <c r="AK1367" t="str">
        <f t="shared" si="503"/>
        <v>APCs</v>
      </c>
      <c r="AL1367" s="9">
        <f t="shared" si="504"/>
        <v>279.82</v>
      </c>
      <c r="AM1367" t="str">
        <f t="shared" si="505"/>
        <v>APCs</v>
      </c>
      <c r="AN1367" s="9">
        <f t="shared" si="506"/>
        <v>279.82</v>
      </c>
      <c r="AO1367" t="str">
        <f t="shared" si="507"/>
        <v>APCs</v>
      </c>
      <c r="AP1367" s="9">
        <f t="shared" si="508"/>
        <v>279.82</v>
      </c>
    </row>
    <row r="1368" spans="1:42" x14ac:dyDescent="0.25">
      <c r="A1368">
        <v>1020033</v>
      </c>
      <c r="B1368" t="s">
        <v>87</v>
      </c>
      <c r="C1368">
        <v>740</v>
      </c>
      <c r="D1368">
        <v>95819</v>
      </c>
      <c r="F1368" s="9">
        <f t="shared" si="491"/>
        <v>0</v>
      </c>
      <c r="G1368" s="9">
        <f t="shared" si="492"/>
        <v>2241.6659999999997</v>
      </c>
      <c r="H1368" s="9">
        <f t="shared" si="493"/>
        <v>1921.4279999999999</v>
      </c>
      <c r="I1368" s="9">
        <v>3202.38</v>
      </c>
      <c r="J1368" t="s">
        <v>4100</v>
      </c>
      <c r="K1368" t="s">
        <v>4103</v>
      </c>
      <c r="L1368" s="9">
        <f t="shared" si="509"/>
        <v>304.86657600000001</v>
      </c>
      <c r="M1368" t="s">
        <v>4103</v>
      </c>
      <c r="N1368" s="9">
        <f t="shared" si="489"/>
        <v>970.32114000000001</v>
      </c>
      <c r="O1368" t="s">
        <v>4103</v>
      </c>
      <c r="P1368" s="9">
        <f t="shared" si="510"/>
        <v>1309.77342</v>
      </c>
      <c r="Q1368" t="s">
        <v>4103</v>
      </c>
      <c r="R1368" s="9">
        <f t="shared" si="494"/>
        <v>2241.6659999999997</v>
      </c>
      <c r="S1368" t="s">
        <v>4103</v>
      </c>
      <c r="T1368" s="9">
        <f t="shared" si="495"/>
        <v>960.71399999999994</v>
      </c>
      <c r="U1368" t="s">
        <v>4103</v>
      </c>
      <c r="V1368" s="9">
        <f t="shared" si="511"/>
        <v>1049.8202999999999</v>
      </c>
      <c r="W1368" t="s">
        <v>4103</v>
      </c>
      <c r="X1368" s="9">
        <f t="shared" si="496"/>
        <v>2049.5232000000001</v>
      </c>
      <c r="Y1368" t="s">
        <v>4134</v>
      </c>
      <c r="Z1368" s="9">
        <v>735</v>
      </c>
      <c r="AA1368" t="s">
        <v>4103</v>
      </c>
      <c r="AB1368" s="9">
        <f t="shared" si="512"/>
        <v>0</v>
      </c>
      <c r="AC1368" t="str">
        <f t="shared" si="497"/>
        <v>POC</v>
      </c>
      <c r="AD1368" s="9">
        <f t="shared" si="498"/>
        <v>0</v>
      </c>
      <c r="AE1368" t="s">
        <v>4151</v>
      </c>
      <c r="AF1368" s="9">
        <v>279.82</v>
      </c>
      <c r="AG1368" t="str">
        <f t="shared" si="499"/>
        <v>APCs</v>
      </c>
      <c r="AH1368" s="9">
        <f t="shared" si="500"/>
        <v>279.82</v>
      </c>
      <c r="AI1368" t="str">
        <f t="shared" si="501"/>
        <v>APCs</v>
      </c>
      <c r="AJ1368" s="9">
        <f t="shared" si="502"/>
        <v>279.82</v>
      </c>
      <c r="AK1368" t="str">
        <f t="shared" si="503"/>
        <v>APCs</v>
      </c>
      <c r="AL1368" s="9">
        <f t="shared" si="504"/>
        <v>279.82</v>
      </c>
      <c r="AM1368" t="str">
        <f t="shared" si="505"/>
        <v>APCs</v>
      </c>
      <c r="AN1368" s="9">
        <f t="shared" si="506"/>
        <v>279.82</v>
      </c>
      <c r="AO1368" t="str">
        <f t="shared" si="507"/>
        <v>APCs</v>
      </c>
      <c r="AP1368" s="9">
        <f t="shared" si="508"/>
        <v>279.82</v>
      </c>
    </row>
    <row r="1369" spans="1:42" x14ac:dyDescent="0.25">
      <c r="A1369">
        <v>1020034</v>
      </c>
      <c r="B1369" t="s">
        <v>88</v>
      </c>
      <c r="C1369">
        <v>740</v>
      </c>
      <c r="D1369">
        <v>95822</v>
      </c>
      <c r="F1369" s="9">
        <f t="shared" si="491"/>
        <v>0</v>
      </c>
      <c r="G1369" s="9">
        <f t="shared" si="492"/>
        <v>2738.0349000000001</v>
      </c>
      <c r="H1369" s="9">
        <f t="shared" si="493"/>
        <v>469.19399999999996</v>
      </c>
      <c r="I1369" s="9">
        <v>781.99</v>
      </c>
      <c r="J1369" t="s">
        <v>4100</v>
      </c>
      <c r="K1369" t="s">
        <v>4103</v>
      </c>
      <c r="L1369" s="9">
        <f t="shared" si="509"/>
        <v>74.445447999999999</v>
      </c>
      <c r="M1369" t="s">
        <v>4103</v>
      </c>
      <c r="N1369" s="9">
        <f t="shared" si="489"/>
        <v>236.94297</v>
      </c>
      <c r="O1369" t="s">
        <v>4103</v>
      </c>
      <c r="P1369" s="9">
        <f t="shared" si="510"/>
        <v>319.83391</v>
      </c>
      <c r="Q1369" t="s">
        <v>4103</v>
      </c>
      <c r="R1369" s="9">
        <f t="shared" si="494"/>
        <v>547.39299999999992</v>
      </c>
      <c r="S1369" t="s">
        <v>4103</v>
      </c>
      <c r="T1369" s="9">
        <f t="shared" si="495"/>
        <v>234.59699999999998</v>
      </c>
      <c r="U1369" t="s">
        <v>4103</v>
      </c>
      <c r="V1369" s="9">
        <f t="shared" si="511"/>
        <v>2738.0349000000001</v>
      </c>
      <c r="W1369" t="s">
        <v>4103</v>
      </c>
      <c r="X1369" s="9">
        <f t="shared" si="496"/>
        <v>500.47360000000003</v>
      </c>
      <c r="Y1369" t="s">
        <v>4134</v>
      </c>
      <c r="Z1369" s="9">
        <v>735</v>
      </c>
      <c r="AA1369" t="s">
        <v>4103</v>
      </c>
      <c r="AB1369" s="9">
        <f t="shared" si="512"/>
        <v>0</v>
      </c>
      <c r="AC1369" t="str">
        <f t="shared" si="497"/>
        <v>POC</v>
      </c>
      <c r="AD1369" s="9">
        <f t="shared" si="498"/>
        <v>0</v>
      </c>
      <c r="AE1369" t="s">
        <v>4151</v>
      </c>
      <c r="AF1369" s="9">
        <v>279.82</v>
      </c>
      <c r="AG1369" t="str">
        <f t="shared" si="499"/>
        <v>APCs</v>
      </c>
      <c r="AH1369" s="9">
        <f t="shared" si="500"/>
        <v>279.82</v>
      </c>
      <c r="AI1369" t="str">
        <f t="shared" si="501"/>
        <v>APCs</v>
      </c>
      <c r="AJ1369" s="9">
        <f t="shared" si="502"/>
        <v>279.82</v>
      </c>
      <c r="AK1369" t="str">
        <f t="shared" si="503"/>
        <v>APCs</v>
      </c>
      <c r="AL1369" s="9">
        <f t="shared" si="504"/>
        <v>279.82</v>
      </c>
      <c r="AM1369" t="str">
        <f t="shared" si="505"/>
        <v>APCs</v>
      </c>
      <c r="AN1369" s="9">
        <f t="shared" si="506"/>
        <v>279.82</v>
      </c>
      <c r="AO1369" t="str">
        <f t="shared" si="507"/>
        <v>APCs</v>
      </c>
      <c r="AP1369" s="9">
        <f t="shared" si="508"/>
        <v>279.82</v>
      </c>
    </row>
    <row r="1370" spans="1:42" x14ac:dyDescent="0.25">
      <c r="A1370">
        <v>1020035</v>
      </c>
      <c r="B1370" t="s">
        <v>89</v>
      </c>
      <c r="C1370">
        <v>740</v>
      </c>
      <c r="D1370">
        <v>95824</v>
      </c>
      <c r="F1370" s="9">
        <f t="shared" si="491"/>
        <v>0</v>
      </c>
      <c r="G1370" s="9">
        <f t="shared" si="492"/>
        <v>1505.9659999999999</v>
      </c>
      <c r="H1370" s="9">
        <f t="shared" si="493"/>
        <v>1290.828</v>
      </c>
      <c r="I1370" s="9">
        <v>2151.38</v>
      </c>
      <c r="J1370" t="s">
        <v>4100</v>
      </c>
      <c r="K1370" t="s">
        <v>4103</v>
      </c>
      <c r="L1370" s="9">
        <f t="shared" si="509"/>
        <v>204.811376</v>
      </c>
      <c r="M1370" t="s">
        <v>4103</v>
      </c>
      <c r="N1370" s="9">
        <f t="shared" si="489"/>
        <v>651.86814000000004</v>
      </c>
      <c r="O1370" t="s">
        <v>4103</v>
      </c>
      <c r="P1370" s="9">
        <f t="shared" si="510"/>
        <v>879.91441999999995</v>
      </c>
      <c r="Q1370" t="s">
        <v>4103</v>
      </c>
      <c r="R1370" s="9">
        <f t="shared" si="494"/>
        <v>1505.9659999999999</v>
      </c>
      <c r="S1370" t="s">
        <v>4103</v>
      </c>
      <c r="T1370" s="9">
        <f t="shared" si="495"/>
        <v>645.41399999999999</v>
      </c>
      <c r="U1370" t="s">
        <v>4103</v>
      </c>
      <c r="V1370" s="9">
        <f t="shared" si="511"/>
        <v>668.60145</v>
      </c>
      <c r="W1370" t="s">
        <v>4103</v>
      </c>
      <c r="X1370" s="9">
        <f t="shared" si="496"/>
        <v>1376.8832</v>
      </c>
      <c r="Y1370" t="s">
        <v>4134</v>
      </c>
      <c r="Z1370" s="9">
        <v>735</v>
      </c>
      <c r="AA1370" t="s">
        <v>4103</v>
      </c>
      <c r="AB1370" s="9">
        <f t="shared" si="512"/>
        <v>0</v>
      </c>
      <c r="AC1370" t="str">
        <f t="shared" si="497"/>
        <v>POC</v>
      </c>
      <c r="AD1370" s="9">
        <f t="shared" si="498"/>
        <v>0</v>
      </c>
      <c r="AE1370" t="s">
        <v>4151</v>
      </c>
      <c r="AF1370" s="9">
        <v>477.83</v>
      </c>
      <c r="AG1370" t="str">
        <f t="shared" si="499"/>
        <v>APCs</v>
      </c>
      <c r="AH1370" s="9">
        <f t="shared" si="500"/>
        <v>477.83</v>
      </c>
      <c r="AI1370" t="str">
        <f t="shared" si="501"/>
        <v>APCs</v>
      </c>
      <c r="AJ1370" s="9">
        <f t="shared" si="502"/>
        <v>477.83</v>
      </c>
      <c r="AK1370" t="str">
        <f t="shared" si="503"/>
        <v>APCs</v>
      </c>
      <c r="AL1370" s="9">
        <f t="shared" si="504"/>
        <v>477.83</v>
      </c>
      <c r="AM1370" t="str">
        <f t="shared" si="505"/>
        <v>APCs</v>
      </c>
      <c r="AN1370" s="9">
        <f t="shared" si="506"/>
        <v>477.83</v>
      </c>
      <c r="AO1370" t="str">
        <f t="shared" si="507"/>
        <v>APCs</v>
      </c>
      <c r="AP1370" s="9">
        <f t="shared" si="508"/>
        <v>477.83</v>
      </c>
    </row>
    <row r="1371" spans="1:42" x14ac:dyDescent="0.25">
      <c r="A1371">
        <v>1030002</v>
      </c>
      <c r="B1371" t="s">
        <v>93</v>
      </c>
      <c r="C1371">
        <v>922</v>
      </c>
      <c r="D1371">
        <v>95860</v>
      </c>
      <c r="F1371" s="9">
        <f t="shared" si="491"/>
        <v>0</v>
      </c>
      <c r="G1371" s="9">
        <f t="shared" si="492"/>
        <v>1839.4299000000001</v>
      </c>
      <c r="H1371" s="9">
        <f t="shared" si="493"/>
        <v>889.21799999999996</v>
      </c>
      <c r="I1371" s="9">
        <v>1482.03</v>
      </c>
      <c r="J1371" t="s">
        <v>4100</v>
      </c>
      <c r="K1371" t="s">
        <v>4103</v>
      </c>
      <c r="L1371" s="9">
        <f t="shared" si="509"/>
        <v>141.08925599999998</v>
      </c>
      <c r="M1371" t="s">
        <v>4103</v>
      </c>
      <c r="N1371" s="9">
        <f t="shared" si="489"/>
        <v>449.05509000000001</v>
      </c>
      <c r="O1371" t="s">
        <v>4103</v>
      </c>
      <c r="P1371" s="9">
        <f t="shared" si="510"/>
        <v>606.15026999999998</v>
      </c>
      <c r="Q1371" t="s">
        <v>4103</v>
      </c>
      <c r="R1371" s="9">
        <f t="shared" si="494"/>
        <v>1037.4209999999998</v>
      </c>
      <c r="S1371" t="s">
        <v>4103</v>
      </c>
      <c r="T1371" s="9">
        <f t="shared" si="495"/>
        <v>444.60899999999998</v>
      </c>
      <c r="U1371" t="s">
        <v>4103</v>
      </c>
      <c r="V1371" s="9">
        <f t="shared" si="511"/>
        <v>1839.4299000000001</v>
      </c>
      <c r="W1371" t="s">
        <v>4103</v>
      </c>
      <c r="X1371" s="9">
        <f t="shared" si="496"/>
        <v>948.49919999999997</v>
      </c>
      <c r="Y1371" t="s">
        <v>4134</v>
      </c>
      <c r="Z1371" s="9">
        <v>566</v>
      </c>
      <c r="AA1371" t="s">
        <v>4103</v>
      </c>
      <c r="AB1371" s="9">
        <f t="shared" si="512"/>
        <v>0</v>
      </c>
      <c r="AC1371" t="str">
        <f t="shared" si="497"/>
        <v>POC</v>
      </c>
      <c r="AD1371" s="9">
        <f t="shared" si="498"/>
        <v>0</v>
      </c>
      <c r="AE1371" t="s">
        <v>4151</v>
      </c>
      <c r="AF1371" s="9">
        <v>113.88</v>
      </c>
      <c r="AG1371" t="str">
        <f t="shared" si="499"/>
        <v>APCs</v>
      </c>
      <c r="AH1371" s="9">
        <f t="shared" si="500"/>
        <v>113.88</v>
      </c>
      <c r="AI1371" t="str">
        <f t="shared" si="501"/>
        <v>APCs</v>
      </c>
      <c r="AJ1371" s="9">
        <f t="shared" si="502"/>
        <v>113.88</v>
      </c>
      <c r="AK1371" t="str">
        <f t="shared" si="503"/>
        <v>APCs</v>
      </c>
      <c r="AL1371" s="9">
        <f t="shared" si="504"/>
        <v>113.88</v>
      </c>
      <c r="AM1371" t="str">
        <f t="shared" si="505"/>
        <v>APCs</v>
      </c>
      <c r="AN1371" s="9">
        <f t="shared" si="506"/>
        <v>113.88</v>
      </c>
      <c r="AO1371" t="str">
        <f t="shared" si="507"/>
        <v>APCs</v>
      </c>
      <c r="AP1371" s="9">
        <f t="shared" si="508"/>
        <v>113.88</v>
      </c>
    </row>
    <row r="1372" spans="1:42" x14ac:dyDescent="0.25">
      <c r="A1372">
        <v>1030003</v>
      </c>
      <c r="B1372" t="s">
        <v>94</v>
      </c>
      <c r="C1372">
        <v>922</v>
      </c>
      <c r="D1372">
        <v>95861</v>
      </c>
      <c r="F1372" s="9">
        <f t="shared" si="491"/>
        <v>0</v>
      </c>
      <c r="G1372" s="9">
        <f t="shared" si="492"/>
        <v>1267.1356499999999</v>
      </c>
      <c r="H1372" s="9">
        <f t="shared" si="493"/>
        <v>889.21799999999996</v>
      </c>
      <c r="I1372" s="9">
        <v>1482.03</v>
      </c>
      <c r="J1372" t="s">
        <v>4100</v>
      </c>
      <c r="K1372" t="s">
        <v>4103</v>
      </c>
      <c r="L1372" s="9">
        <f t="shared" si="509"/>
        <v>141.08925599999998</v>
      </c>
      <c r="M1372" t="s">
        <v>4103</v>
      </c>
      <c r="N1372" s="9">
        <f t="shared" si="489"/>
        <v>449.05509000000001</v>
      </c>
      <c r="O1372" t="s">
        <v>4103</v>
      </c>
      <c r="P1372" s="9">
        <f t="shared" si="510"/>
        <v>606.15026999999998</v>
      </c>
      <c r="Q1372" t="s">
        <v>4103</v>
      </c>
      <c r="R1372" s="9">
        <f t="shared" si="494"/>
        <v>1037.4209999999998</v>
      </c>
      <c r="S1372" t="s">
        <v>4103</v>
      </c>
      <c r="T1372" s="9">
        <f t="shared" si="495"/>
        <v>444.60899999999998</v>
      </c>
      <c r="U1372" t="s">
        <v>4103</v>
      </c>
      <c r="V1372" s="9">
        <f t="shared" si="511"/>
        <v>1267.1356499999999</v>
      </c>
      <c r="W1372" t="s">
        <v>4103</v>
      </c>
      <c r="X1372" s="9">
        <f t="shared" si="496"/>
        <v>948.49919999999997</v>
      </c>
      <c r="Y1372" t="s">
        <v>4134</v>
      </c>
      <c r="Z1372" s="9">
        <v>566</v>
      </c>
      <c r="AA1372" t="s">
        <v>4103</v>
      </c>
      <c r="AB1372" s="9">
        <f t="shared" si="512"/>
        <v>0</v>
      </c>
      <c r="AC1372" t="str">
        <f t="shared" si="497"/>
        <v>POC</v>
      </c>
      <c r="AD1372" s="9">
        <f t="shared" si="498"/>
        <v>0</v>
      </c>
      <c r="AE1372" t="s">
        <v>4151</v>
      </c>
      <c r="AF1372" s="9">
        <v>113.88</v>
      </c>
      <c r="AG1372" t="str">
        <f t="shared" si="499"/>
        <v>APCs</v>
      </c>
      <c r="AH1372" s="9">
        <f t="shared" si="500"/>
        <v>113.88</v>
      </c>
      <c r="AI1372" t="str">
        <f t="shared" si="501"/>
        <v>APCs</v>
      </c>
      <c r="AJ1372" s="9">
        <f t="shared" si="502"/>
        <v>113.88</v>
      </c>
      <c r="AK1372" t="str">
        <f t="shared" si="503"/>
        <v>APCs</v>
      </c>
      <c r="AL1372" s="9">
        <f t="shared" si="504"/>
        <v>113.88</v>
      </c>
      <c r="AM1372" t="str">
        <f t="shared" si="505"/>
        <v>APCs</v>
      </c>
      <c r="AN1372" s="9">
        <f t="shared" si="506"/>
        <v>113.88</v>
      </c>
      <c r="AO1372" t="str">
        <f t="shared" si="507"/>
        <v>APCs</v>
      </c>
      <c r="AP1372" s="9">
        <f t="shared" si="508"/>
        <v>113.88</v>
      </c>
    </row>
    <row r="1373" spans="1:42" x14ac:dyDescent="0.25">
      <c r="A1373">
        <v>1030004</v>
      </c>
      <c r="B1373" t="s">
        <v>95</v>
      </c>
      <c r="C1373">
        <v>922</v>
      </c>
      <c r="D1373">
        <v>95863</v>
      </c>
      <c r="F1373" s="9">
        <f t="shared" si="491"/>
        <v>0</v>
      </c>
      <c r="G1373" s="9">
        <f t="shared" si="492"/>
        <v>1318.6319999999998</v>
      </c>
      <c r="H1373" s="9">
        <f t="shared" si="493"/>
        <v>1130.2559999999999</v>
      </c>
      <c r="I1373" s="9">
        <v>1883.76</v>
      </c>
      <c r="J1373" t="s">
        <v>4100</v>
      </c>
      <c r="K1373" t="s">
        <v>4103</v>
      </c>
      <c r="L1373" s="9">
        <f t="shared" si="509"/>
        <v>179.33395199999998</v>
      </c>
      <c r="M1373" t="s">
        <v>4103</v>
      </c>
      <c r="N1373" s="9">
        <f t="shared" si="489"/>
        <v>570.77927999999997</v>
      </c>
      <c r="O1373" t="s">
        <v>4103</v>
      </c>
      <c r="P1373" s="9">
        <f t="shared" si="510"/>
        <v>770.45783999999992</v>
      </c>
      <c r="Q1373" t="s">
        <v>4103</v>
      </c>
      <c r="R1373" s="9">
        <f t="shared" si="494"/>
        <v>1318.6319999999998</v>
      </c>
      <c r="S1373" t="s">
        <v>4103</v>
      </c>
      <c r="T1373" s="9">
        <f t="shared" si="495"/>
        <v>565.12799999999993</v>
      </c>
      <c r="U1373" t="s">
        <v>4103</v>
      </c>
      <c r="V1373" s="9">
        <f t="shared" si="511"/>
        <v>1267.1356499999999</v>
      </c>
      <c r="W1373" t="s">
        <v>4103</v>
      </c>
      <c r="X1373" s="9">
        <f t="shared" si="496"/>
        <v>1205.6064000000001</v>
      </c>
      <c r="Y1373" t="s">
        <v>4134</v>
      </c>
      <c r="Z1373" s="9">
        <v>566</v>
      </c>
      <c r="AA1373" t="s">
        <v>4103</v>
      </c>
      <c r="AB1373" s="9">
        <f t="shared" si="512"/>
        <v>0</v>
      </c>
      <c r="AC1373" t="str">
        <f t="shared" si="497"/>
        <v>POC</v>
      </c>
      <c r="AD1373" s="9">
        <f t="shared" si="498"/>
        <v>0</v>
      </c>
      <c r="AE1373" t="s">
        <v>4151</v>
      </c>
      <c r="AF1373" s="9">
        <v>139.26</v>
      </c>
      <c r="AG1373" t="str">
        <f t="shared" si="499"/>
        <v>APCs</v>
      </c>
      <c r="AH1373" s="9">
        <f t="shared" si="500"/>
        <v>139.26</v>
      </c>
      <c r="AI1373" t="str">
        <f t="shared" si="501"/>
        <v>APCs</v>
      </c>
      <c r="AJ1373" s="9">
        <f t="shared" si="502"/>
        <v>139.26</v>
      </c>
      <c r="AK1373" t="str">
        <f t="shared" si="503"/>
        <v>APCs</v>
      </c>
      <c r="AL1373" s="9">
        <f t="shared" si="504"/>
        <v>139.26</v>
      </c>
      <c r="AM1373" t="str">
        <f t="shared" si="505"/>
        <v>APCs</v>
      </c>
      <c r="AN1373" s="9">
        <f t="shared" si="506"/>
        <v>139.26</v>
      </c>
      <c r="AO1373" t="str">
        <f t="shared" si="507"/>
        <v>APCs</v>
      </c>
      <c r="AP1373" s="9">
        <f t="shared" si="508"/>
        <v>139.26</v>
      </c>
    </row>
    <row r="1374" spans="1:42" x14ac:dyDescent="0.25">
      <c r="A1374">
        <v>1030005</v>
      </c>
      <c r="B1374" t="s">
        <v>96</v>
      </c>
      <c r="C1374">
        <v>922</v>
      </c>
      <c r="D1374">
        <v>95864</v>
      </c>
      <c r="F1374" s="9">
        <f t="shared" si="491"/>
        <v>0</v>
      </c>
      <c r="G1374" s="9">
        <f t="shared" si="492"/>
        <v>1610.6148000000001</v>
      </c>
      <c r="H1374" s="9">
        <f t="shared" si="493"/>
        <v>1130.2559999999999</v>
      </c>
      <c r="I1374" s="9">
        <v>1883.76</v>
      </c>
      <c r="J1374" t="s">
        <v>4100</v>
      </c>
      <c r="K1374" t="s">
        <v>4103</v>
      </c>
      <c r="L1374" s="9">
        <f t="shared" si="509"/>
        <v>179.33395199999998</v>
      </c>
      <c r="M1374" t="s">
        <v>4103</v>
      </c>
      <c r="N1374" s="9">
        <f t="shared" si="489"/>
        <v>570.77927999999997</v>
      </c>
      <c r="O1374" t="s">
        <v>4103</v>
      </c>
      <c r="P1374" s="9">
        <f t="shared" si="510"/>
        <v>770.45783999999992</v>
      </c>
      <c r="Q1374" t="s">
        <v>4103</v>
      </c>
      <c r="R1374" s="9">
        <f t="shared" si="494"/>
        <v>1318.6319999999998</v>
      </c>
      <c r="S1374" t="s">
        <v>4103</v>
      </c>
      <c r="T1374" s="9">
        <f t="shared" si="495"/>
        <v>565.12799999999993</v>
      </c>
      <c r="U1374" t="s">
        <v>4103</v>
      </c>
      <c r="V1374" s="9">
        <f t="shared" si="511"/>
        <v>1610.6148000000001</v>
      </c>
      <c r="W1374" t="s">
        <v>4103</v>
      </c>
      <c r="X1374" s="9">
        <f t="shared" si="496"/>
        <v>1205.6064000000001</v>
      </c>
      <c r="Y1374" t="s">
        <v>4134</v>
      </c>
      <c r="Z1374" s="9">
        <v>566</v>
      </c>
      <c r="AA1374" t="s">
        <v>4103</v>
      </c>
      <c r="AB1374" s="9">
        <f t="shared" si="512"/>
        <v>0</v>
      </c>
      <c r="AC1374" t="str">
        <f t="shared" si="497"/>
        <v>POC</v>
      </c>
      <c r="AD1374" s="9">
        <f t="shared" si="498"/>
        <v>0</v>
      </c>
      <c r="AE1374" t="s">
        <v>4151</v>
      </c>
      <c r="AF1374" s="9">
        <v>139.26</v>
      </c>
      <c r="AG1374" t="str">
        <f t="shared" si="499"/>
        <v>APCs</v>
      </c>
      <c r="AH1374" s="9">
        <f t="shared" si="500"/>
        <v>139.26</v>
      </c>
      <c r="AI1374" t="str">
        <f t="shared" si="501"/>
        <v>APCs</v>
      </c>
      <c r="AJ1374" s="9">
        <f t="shared" si="502"/>
        <v>139.26</v>
      </c>
      <c r="AK1374" t="str">
        <f t="shared" si="503"/>
        <v>APCs</v>
      </c>
      <c r="AL1374" s="9">
        <f t="shared" si="504"/>
        <v>139.26</v>
      </c>
      <c r="AM1374" t="str">
        <f t="shared" si="505"/>
        <v>APCs</v>
      </c>
      <c r="AN1374" s="9">
        <f t="shared" si="506"/>
        <v>139.26</v>
      </c>
      <c r="AO1374" t="str">
        <f t="shared" si="507"/>
        <v>APCs</v>
      </c>
      <c r="AP1374" s="9">
        <f t="shared" si="508"/>
        <v>139.26</v>
      </c>
    </row>
    <row r="1375" spans="1:42" x14ac:dyDescent="0.25">
      <c r="A1375">
        <v>1030048</v>
      </c>
      <c r="B1375" t="s">
        <v>97</v>
      </c>
      <c r="C1375">
        <v>922</v>
      </c>
      <c r="D1375">
        <v>95885</v>
      </c>
      <c r="F1375" s="9">
        <f t="shared" si="491"/>
        <v>0</v>
      </c>
      <c r="G1375" s="9">
        <f t="shared" si="492"/>
        <v>1738.9679999999998</v>
      </c>
      <c r="H1375" s="9">
        <f t="shared" si="493"/>
        <v>1490.5439999999999</v>
      </c>
      <c r="I1375" s="9">
        <v>2484.2399999999998</v>
      </c>
      <c r="J1375" t="s">
        <v>4100</v>
      </c>
      <c r="K1375" t="s">
        <v>4103</v>
      </c>
      <c r="L1375" s="9">
        <f t="shared" si="509"/>
        <v>236.49964799999995</v>
      </c>
      <c r="M1375" t="s">
        <v>4103</v>
      </c>
      <c r="N1375" s="9">
        <f t="shared" si="489"/>
        <v>752.72471999999993</v>
      </c>
      <c r="O1375" t="s">
        <v>4103</v>
      </c>
      <c r="P1375" s="9">
        <f t="shared" si="510"/>
        <v>1016.0541599999998</v>
      </c>
      <c r="Q1375" t="s">
        <v>4103</v>
      </c>
      <c r="R1375" s="9">
        <f t="shared" si="494"/>
        <v>1738.9679999999998</v>
      </c>
      <c r="S1375" t="s">
        <v>4103</v>
      </c>
      <c r="T1375" s="9">
        <f t="shared" si="495"/>
        <v>745.27199999999993</v>
      </c>
      <c r="U1375" t="s">
        <v>4103</v>
      </c>
      <c r="V1375" s="9">
        <f t="shared" si="511"/>
        <v>1610.6148000000001</v>
      </c>
      <c r="W1375" t="s">
        <v>4103</v>
      </c>
      <c r="X1375" s="9">
        <f t="shared" si="496"/>
        <v>1589.9135999999999</v>
      </c>
      <c r="Y1375" t="s">
        <v>4134</v>
      </c>
      <c r="Z1375" s="9">
        <v>566</v>
      </c>
      <c r="AA1375" t="s">
        <v>4103</v>
      </c>
      <c r="AB1375" s="9">
        <f t="shared" si="512"/>
        <v>0</v>
      </c>
      <c r="AC1375" t="str">
        <f t="shared" si="497"/>
        <v>POC</v>
      </c>
      <c r="AD1375" s="9">
        <f t="shared" si="498"/>
        <v>0</v>
      </c>
      <c r="AE1375" t="s">
        <v>4149</v>
      </c>
      <c r="AF1375" s="9">
        <v>0</v>
      </c>
      <c r="AG1375" t="str">
        <f t="shared" si="499"/>
        <v>Zero Pay APC</v>
      </c>
      <c r="AH1375" s="9">
        <f t="shared" si="500"/>
        <v>0</v>
      </c>
      <c r="AI1375" t="str">
        <f t="shared" si="501"/>
        <v>Zero Pay APC</v>
      </c>
      <c r="AJ1375" s="9">
        <f t="shared" si="502"/>
        <v>0</v>
      </c>
      <c r="AK1375" t="str">
        <f t="shared" si="503"/>
        <v>Zero Pay APC</v>
      </c>
      <c r="AL1375" s="9">
        <f t="shared" si="504"/>
        <v>0</v>
      </c>
      <c r="AM1375" t="str">
        <f t="shared" si="505"/>
        <v>Zero Pay APC</v>
      </c>
      <c r="AN1375" s="9">
        <f t="shared" si="506"/>
        <v>0</v>
      </c>
      <c r="AO1375" t="str">
        <f t="shared" si="507"/>
        <v>Zero Pay APC</v>
      </c>
      <c r="AP1375" s="9">
        <f t="shared" si="508"/>
        <v>0</v>
      </c>
    </row>
    <row r="1376" spans="1:42" x14ac:dyDescent="0.25">
      <c r="A1376">
        <v>1030049</v>
      </c>
      <c r="B1376" t="s">
        <v>98</v>
      </c>
      <c r="C1376">
        <v>922</v>
      </c>
      <c r="D1376">
        <v>95886</v>
      </c>
      <c r="F1376" s="9">
        <f t="shared" si="491"/>
        <v>0</v>
      </c>
      <c r="G1376" s="9">
        <f t="shared" si="492"/>
        <v>2124.0251999999996</v>
      </c>
      <c r="H1376" s="9">
        <f t="shared" si="493"/>
        <v>1490.5439999999999</v>
      </c>
      <c r="I1376" s="9">
        <v>2484.2399999999998</v>
      </c>
      <c r="J1376" t="s">
        <v>4100</v>
      </c>
      <c r="K1376" t="s">
        <v>4103</v>
      </c>
      <c r="L1376" s="9">
        <f t="shared" si="509"/>
        <v>236.49964799999995</v>
      </c>
      <c r="M1376" t="s">
        <v>4103</v>
      </c>
      <c r="N1376" s="9">
        <f t="shared" si="489"/>
        <v>752.72471999999993</v>
      </c>
      <c r="O1376" t="s">
        <v>4103</v>
      </c>
      <c r="P1376" s="9">
        <f t="shared" si="510"/>
        <v>1016.0541599999998</v>
      </c>
      <c r="Q1376" t="s">
        <v>4103</v>
      </c>
      <c r="R1376" s="9">
        <f t="shared" si="494"/>
        <v>1738.9679999999998</v>
      </c>
      <c r="S1376" t="s">
        <v>4103</v>
      </c>
      <c r="T1376" s="9">
        <f t="shared" si="495"/>
        <v>745.27199999999993</v>
      </c>
      <c r="U1376" t="s">
        <v>4103</v>
      </c>
      <c r="V1376" s="9">
        <f t="shared" si="511"/>
        <v>2124.0251999999996</v>
      </c>
      <c r="W1376" t="s">
        <v>4103</v>
      </c>
      <c r="X1376" s="9">
        <f t="shared" si="496"/>
        <v>1589.9135999999999</v>
      </c>
      <c r="Y1376" t="s">
        <v>4134</v>
      </c>
      <c r="Z1376" s="9">
        <v>566</v>
      </c>
      <c r="AA1376" t="s">
        <v>4103</v>
      </c>
      <c r="AB1376" s="9">
        <f t="shared" si="512"/>
        <v>0</v>
      </c>
      <c r="AC1376" t="str">
        <f t="shared" si="497"/>
        <v>POC</v>
      </c>
      <c r="AD1376" s="9">
        <f t="shared" si="498"/>
        <v>0</v>
      </c>
      <c r="AE1376" t="s">
        <v>4149</v>
      </c>
      <c r="AF1376" s="9">
        <v>0</v>
      </c>
      <c r="AG1376" t="str">
        <f t="shared" si="499"/>
        <v>Zero Pay APC</v>
      </c>
      <c r="AH1376" s="9">
        <f t="shared" si="500"/>
        <v>0</v>
      </c>
      <c r="AI1376" t="str">
        <f t="shared" si="501"/>
        <v>Zero Pay APC</v>
      </c>
      <c r="AJ1376" s="9">
        <f t="shared" si="502"/>
        <v>0</v>
      </c>
      <c r="AK1376" t="str">
        <f t="shared" si="503"/>
        <v>Zero Pay APC</v>
      </c>
      <c r="AL1376" s="9">
        <f t="shared" si="504"/>
        <v>0</v>
      </c>
      <c r="AM1376" t="str">
        <f t="shared" si="505"/>
        <v>Zero Pay APC</v>
      </c>
      <c r="AN1376" s="9">
        <f t="shared" si="506"/>
        <v>0</v>
      </c>
      <c r="AO1376" t="str">
        <f t="shared" si="507"/>
        <v>Zero Pay APC</v>
      </c>
      <c r="AP1376" s="9">
        <f t="shared" si="508"/>
        <v>0</v>
      </c>
    </row>
    <row r="1377" spans="1:42" x14ac:dyDescent="0.25">
      <c r="A1377">
        <v>1030061</v>
      </c>
      <c r="B1377" t="s">
        <v>99</v>
      </c>
      <c r="C1377">
        <v>922</v>
      </c>
      <c r="D1377">
        <v>95907</v>
      </c>
      <c r="F1377" s="9">
        <f t="shared" si="491"/>
        <v>0</v>
      </c>
      <c r="G1377" s="9">
        <f t="shared" si="492"/>
        <v>2124.0251999999996</v>
      </c>
      <c r="H1377" s="9">
        <f t="shared" si="493"/>
        <v>1129.404</v>
      </c>
      <c r="I1377" s="9">
        <v>1882.34</v>
      </c>
      <c r="J1377" t="s">
        <v>4100</v>
      </c>
      <c r="K1377" t="s">
        <v>4103</v>
      </c>
      <c r="L1377" s="9">
        <f t="shared" si="509"/>
        <v>179.19876799999997</v>
      </c>
      <c r="M1377" t="s">
        <v>4103</v>
      </c>
      <c r="N1377" s="9">
        <f t="shared" si="489"/>
        <v>570.34902</v>
      </c>
      <c r="O1377" t="s">
        <v>4103</v>
      </c>
      <c r="P1377" s="9">
        <f t="shared" si="510"/>
        <v>769.87705999999991</v>
      </c>
      <c r="Q1377" t="s">
        <v>4103</v>
      </c>
      <c r="R1377" s="9">
        <f t="shared" si="494"/>
        <v>1317.6379999999999</v>
      </c>
      <c r="S1377" t="s">
        <v>4103</v>
      </c>
      <c r="T1377" s="9">
        <f t="shared" si="495"/>
        <v>564.702</v>
      </c>
      <c r="U1377" t="s">
        <v>4103</v>
      </c>
      <c r="V1377" s="9">
        <f t="shared" si="511"/>
        <v>2124.0251999999996</v>
      </c>
      <c r="W1377" t="s">
        <v>4103</v>
      </c>
      <c r="X1377" s="9">
        <f t="shared" si="496"/>
        <v>1204.6976</v>
      </c>
      <c r="Y1377" t="s">
        <v>4134</v>
      </c>
      <c r="Z1377" s="9">
        <v>566</v>
      </c>
      <c r="AA1377" t="s">
        <v>4103</v>
      </c>
      <c r="AB1377" s="9">
        <f t="shared" si="512"/>
        <v>0</v>
      </c>
      <c r="AC1377" t="str">
        <f t="shared" si="497"/>
        <v>POC</v>
      </c>
      <c r="AD1377" s="9">
        <f t="shared" si="498"/>
        <v>0</v>
      </c>
      <c r="AE1377" t="s">
        <v>4151</v>
      </c>
      <c r="AF1377" s="9">
        <v>139.26</v>
      </c>
      <c r="AG1377" t="str">
        <f t="shared" si="499"/>
        <v>APCs</v>
      </c>
      <c r="AH1377" s="9">
        <f t="shared" si="500"/>
        <v>139.26</v>
      </c>
      <c r="AI1377" t="str">
        <f t="shared" si="501"/>
        <v>APCs</v>
      </c>
      <c r="AJ1377" s="9">
        <f t="shared" si="502"/>
        <v>139.26</v>
      </c>
      <c r="AK1377" t="str">
        <f t="shared" si="503"/>
        <v>APCs</v>
      </c>
      <c r="AL1377" s="9">
        <f t="shared" si="504"/>
        <v>139.26</v>
      </c>
      <c r="AM1377" t="str">
        <f t="shared" si="505"/>
        <v>APCs</v>
      </c>
      <c r="AN1377" s="9">
        <f t="shared" si="506"/>
        <v>139.26</v>
      </c>
      <c r="AO1377" t="str">
        <f t="shared" si="507"/>
        <v>APCs</v>
      </c>
      <c r="AP1377" s="9">
        <f t="shared" si="508"/>
        <v>139.26</v>
      </c>
    </row>
    <row r="1378" spans="1:42" x14ac:dyDescent="0.25">
      <c r="A1378">
        <v>1030062</v>
      </c>
      <c r="B1378" t="s">
        <v>100</v>
      </c>
      <c r="C1378">
        <v>922</v>
      </c>
      <c r="D1378">
        <v>95908</v>
      </c>
      <c r="F1378" s="9">
        <f t="shared" si="491"/>
        <v>0</v>
      </c>
      <c r="G1378" s="9">
        <f t="shared" si="492"/>
        <v>2409.7219999999998</v>
      </c>
      <c r="H1378" s="9">
        <f t="shared" si="493"/>
        <v>2065.4760000000001</v>
      </c>
      <c r="I1378" s="9">
        <v>3442.46</v>
      </c>
      <c r="J1378" t="s">
        <v>4100</v>
      </c>
      <c r="K1378" t="s">
        <v>4103</v>
      </c>
      <c r="L1378" s="9">
        <f t="shared" si="509"/>
        <v>327.72219200000001</v>
      </c>
      <c r="M1378" t="s">
        <v>4103</v>
      </c>
      <c r="N1378" s="9">
        <f t="shared" si="489"/>
        <v>1043.06538</v>
      </c>
      <c r="O1378" t="s">
        <v>4103</v>
      </c>
      <c r="P1378" s="9">
        <f t="shared" si="510"/>
        <v>1407.96614</v>
      </c>
      <c r="Q1378" t="s">
        <v>4103</v>
      </c>
      <c r="R1378" s="9">
        <f t="shared" si="494"/>
        <v>2409.7219999999998</v>
      </c>
      <c r="S1378" t="s">
        <v>4103</v>
      </c>
      <c r="T1378" s="9">
        <f t="shared" si="495"/>
        <v>1032.7380000000001</v>
      </c>
      <c r="U1378" t="s">
        <v>4103</v>
      </c>
      <c r="V1378" s="9">
        <f t="shared" si="511"/>
        <v>1609.4006999999999</v>
      </c>
      <c r="W1378" t="s">
        <v>4103</v>
      </c>
      <c r="X1378" s="9">
        <f t="shared" si="496"/>
        <v>2203.1743999999999</v>
      </c>
      <c r="Y1378" t="s">
        <v>4134</v>
      </c>
      <c r="Z1378" s="9">
        <v>566</v>
      </c>
      <c r="AA1378" t="s">
        <v>4103</v>
      </c>
      <c r="AB1378" s="9">
        <f t="shared" si="512"/>
        <v>0</v>
      </c>
      <c r="AC1378" t="str">
        <f t="shared" si="497"/>
        <v>POC</v>
      </c>
      <c r="AD1378" s="9">
        <f t="shared" si="498"/>
        <v>0</v>
      </c>
      <c r="AE1378" t="s">
        <v>4151</v>
      </c>
      <c r="AF1378" s="9">
        <v>279.82</v>
      </c>
      <c r="AG1378" t="str">
        <f t="shared" si="499"/>
        <v>APCs</v>
      </c>
      <c r="AH1378" s="9">
        <f t="shared" si="500"/>
        <v>279.82</v>
      </c>
      <c r="AI1378" t="str">
        <f t="shared" si="501"/>
        <v>APCs</v>
      </c>
      <c r="AJ1378" s="9">
        <f t="shared" si="502"/>
        <v>279.82</v>
      </c>
      <c r="AK1378" t="str">
        <f t="shared" si="503"/>
        <v>APCs</v>
      </c>
      <c r="AL1378" s="9">
        <f t="shared" si="504"/>
        <v>279.82</v>
      </c>
      <c r="AM1378" t="str">
        <f t="shared" si="505"/>
        <v>APCs</v>
      </c>
      <c r="AN1378" s="9">
        <f t="shared" si="506"/>
        <v>279.82</v>
      </c>
      <c r="AO1378" t="str">
        <f t="shared" si="507"/>
        <v>APCs</v>
      </c>
      <c r="AP1378" s="9">
        <f t="shared" si="508"/>
        <v>279.82</v>
      </c>
    </row>
    <row r="1379" spans="1:42" x14ac:dyDescent="0.25">
      <c r="A1379">
        <v>1030063</v>
      </c>
      <c r="B1379" t="s">
        <v>101</v>
      </c>
      <c r="C1379">
        <v>922</v>
      </c>
      <c r="D1379">
        <v>95909</v>
      </c>
      <c r="F1379" s="9">
        <f t="shared" si="491"/>
        <v>0</v>
      </c>
      <c r="G1379" s="9">
        <f t="shared" si="492"/>
        <v>2943.3033</v>
      </c>
      <c r="H1379" s="9">
        <f t="shared" si="493"/>
        <v>2065.4760000000001</v>
      </c>
      <c r="I1379" s="9">
        <v>3442.46</v>
      </c>
      <c r="J1379" t="s">
        <v>4100</v>
      </c>
      <c r="K1379" t="s">
        <v>4103</v>
      </c>
      <c r="L1379" s="9">
        <f t="shared" ref="L1379:L1388" si="513">I1379*9.52%</f>
        <v>327.72219200000001</v>
      </c>
      <c r="M1379" t="s">
        <v>4103</v>
      </c>
      <c r="N1379" s="9">
        <f t="shared" si="489"/>
        <v>1043.06538</v>
      </c>
      <c r="O1379" t="s">
        <v>4103</v>
      </c>
      <c r="P1379" s="9">
        <f t="shared" ref="P1379:P1388" si="514">I1379*40.9%</f>
        <v>1407.96614</v>
      </c>
      <c r="Q1379" t="s">
        <v>4103</v>
      </c>
      <c r="R1379" s="9">
        <f t="shared" si="494"/>
        <v>2409.7219999999998</v>
      </c>
      <c r="S1379" t="s">
        <v>4103</v>
      </c>
      <c r="T1379" s="9">
        <f t="shared" si="495"/>
        <v>1032.7380000000001</v>
      </c>
      <c r="U1379" t="s">
        <v>4103</v>
      </c>
      <c r="V1379" s="9">
        <f t="shared" si="511"/>
        <v>2943.3033</v>
      </c>
      <c r="W1379" t="s">
        <v>4103</v>
      </c>
      <c r="X1379" s="9">
        <f t="shared" si="496"/>
        <v>2203.1743999999999</v>
      </c>
      <c r="Y1379" t="s">
        <v>4134</v>
      </c>
      <c r="Z1379" s="9">
        <v>566</v>
      </c>
      <c r="AA1379" t="s">
        <v>4103</v>
      </c>
      <c r="AB1379" s="9">
        <f t="shared" si="512"/>
        <v>0</v>
      </c>
      <c r="AC1379" t="str">
        <f t="shared" si="497"/>
        <v>POC</v>
      </c>
      <c r="AD1379" s="9">
        <f t="shared" si="498"/>
        <v>0</v>
      </c>
      <c r="AE1379" t="s">
        <v>4151</v>
      </c>
      <c r="AF1379" s="9">
        <v>279.82</v>
      </c>
      <c r="AG1379" t="str">
        <f t="shared" si="499"/>
        <v>APCs</v>
      </c>
      <c r="AH1379" s="9">
        <f t="shared" si="500"/>
        <v>279.82</v>
      </c>
      <c r="AI1379" t="str">
        <f t="shared" si="501"/>
        <v>APCs</v>
      </c>
      <c r="AJ1379" s="9">
        <f t="shared" si="502"/>
        <v>279.82</v>
      </c>
      <c r="AK1379" t="str">
        <f t="shared" si="503"/>
        <v>APCs</v>
      </c>
      <c r="AL1379" s="9">
        <f t="shared" si="504"/>
        <v>279.82</v>
      </c>
      <c r="AM1379" t="str">
        <f t="shared" si="505"/>
        <v>APCs</v>
      </c>
      <c r="AN1379" s="9">
        <f t="shared" si="506"/>
        <v>279.82</v>
      </c>
      <c r="AO1379" t="str">
        <f t="shared" si="507"/>
        <v>APCs</v>
      </c>
      <c r="AP1379" s="9">
        <f t="shared" si="508"/>
        <v>279.82</v>
      </c>
    </row>
    <row r="1380" spans="1:42" x14ac:dyDescent="0.25">
      <c r="A1380">
        <v>1030064</v>
      </c>
      <c r="B1380" t="s">
        <v>102</v>
      </c>
      <c r="C1380">
        <v>922</v>
      </c>
      <c r="D1380">
        <v>95910</v>
      </c>
      <c r="F1380" s="9">
        <f t="shared" si="491"/>
        <v>0</v>
      </c>
      <c r="G1380" s="9">
        <f t="shared" si="492"/>
        <v>2943.3033</v>
      </c>
      <c r="H1380" s="9">
        <f t="shared" si="493"/>
        <v>2065.4760000000001</v>
      </c>
      <c r="I1380" s="9">
        <v>3442.46</v>
      </c>
      <c r="J1380" t="s">
        <v>4100</v>
      </c>
      <c r="K1380" t="s">
        <v>4103</v>
      </c>
      <c r="L1380" s="9">
        <f t="shared" si="513"/>
        <v>327.72219200000001</v>
      </c>
      <c r="M1380" t="s">
        <v>4103</v>
      </c>
      <c r="N1380" s="9">
        <f t="shared" si="489"/>
        <v>1043.06538</v>
      </c>
      <c r="O1380" t="s">
        <v>4103</v>
      </c>
      <c r="P1380" s="9">
        <f t="shared" si="514"/>
        <v>1407.96614</v>
      </c>
      <c r="Q1380" t="s">
        <v>4103</v>
      </c>
      <c r="R1380" s="9">
        <f t="shared" si="494"/>
        <v>2409.7219999999998</v>
      </c>
      <c r="S1380" t="s">
        <v>4103</v>
      </c>
      <c r="T1380" s="9">
        <f t="shared" si="495"/>
        <v>1032.7380000000001</v>
      </c>
      <c r="U1380" t="s">
        <v>4103</v>
      </c>
      <c r="V1380" s="9">
        <f t="shared" si="511"/>
        <v>2943.3033</v>
      </c>
      <c r="W1380" t="s">
        <v>4103</v>
      </c>
      <c r="X1380" s="9">
        <f t="shared" si="496"/>
        <v>2203.1743999999999</v>
      </c>
      <c r="Y1380" t="s">
        <v>4134</v>
      </c>
      <c r="Z1380" s="9">
        <v>566</v>
      </c>
      <c r="AA1380" t="s">
        <v>4103</v>
      </c>
      <c r="AB1380" s="9">
        <f t="shared" si="512"/>
        <v>0</v>
      </c>
      <c r="AC1380" t="str">
        <f t="shared" si="497"/>
        <v>POC</v>
      </c>
      <c r="AD1380" s="9">
        <f t="shared" si="498"/>
        <v>0</v>
      </c>
      <c r="AE1380" t="s">
        <v>4151</v>
      </c>
      <c r="AF1380" s="9">
        <v>279.82</v>
      </c>
      <c r="AG1380" t="str">
        <f t="shared" si="499"/>
        <v>APCs</v>
      </c>
      <c r="AH1380" s="9">
        <f t="shared" si="500"/>
        <v>279.82</v>
      </c>
      <c r="AI1380" t="str">
        <f t="shared" si="501"/>
        <v>APCs</v>
      </c>
      <c r="AJ1380" s="9">
        <f t="shared" si="502"/>
        <v>279.82</v>
      </c>
      <c r="AK1380" t="str">
        <f t="shared" si="503"/>
        <v>APCs</v>
      </c>
      <c r="AL1380" s="9">
        <f t="shared" si="504"/>
        <v>279.82</v>
      </c>
      <c r="AM1380" t="str">
        <f t="shared" si="505"/>
        <v>APCs</v>
      </c>
      <c r="AN1380" s="9">
        <f t="shared" si="506"/>
        <v>279.82</v>
      </c>
      <c r="AO1380" t="str">
        <f t="shared" si="507"/>
        <v>APCs</v>
      </c>
      <c r="AP1380" s="9">
        <f t="shared" si="508"/>
        <v>279.82</v>
      </c>
    </row>
    <row r="1381" spans="1:42" x14ac:dyDescent="0.25">
      <c r="A1381">
        <v>1030065</v>
      </c>
      <c r="B1381" t="s">
        <v>103</v>
      </c>
      <c r="C1381">
        <v>922</v>
      </c>
      <c r="D1381">
        <v>95911</v>
      </c>
      <c r="F1381" s="9">
        <f t="shared" si="491"/>
        <v>0</v>
      </c>
      <c r="G1381" s="9">
        <f t="shared" si="492"/>
        <v>4313.6099999999997</v>
      </c>
      <c r="H1381" s="9">
        <f t="shared" si="493"/>
        <v>3697.38</v>
      </c>
      <c r="I1381" s="9">
        <v>6162.3</v>
      </c>
      <c r="J1381" t="s">
        <v>4100</v>
      </c>
      <c r="K1381" t="s">
        <v>4103</v>
      </c>
      <c r="L1381" s="9">
        <f t="shared" si="513"/>
        <v>586.65095999999994</v>
      </c>
      <c r="M1381" t="s">
        <v>4103</v>
      </c>
      <c r="N1381" s="9">
        <f t="shared" si="489"/>
        <v>1867.1768999999999</v>
      </c>
      <c r="O1381" t="s">
        <v>4103</v>
      </c>
      <c r="P1381" s="9">
        <f t="shared" si="514"/>
        <v>2520.3806999999997</v>
      </c>
      <c r="Q1381" t="s">
        <v>4103</v>
      </c>
      <c r="R1381" s="9">
        <f t="shared" si="494"/>
        <v>4313.6099999999997</v>
      </c>
      <c r="S1381" t="s">
        <v>4103</v>
      </c>
      <c r="T1381" s="9">
        <f t="shared" si="495"/>
        <v>1848.69</v>
      </c>
      <c r="U1381" t="s">
        <v>4103</v>
      </c>
      <c r="V1381" s="9">
        <f t="shared" si="511"/>
        <v>2943.3033</v>
      </c>
      <c r="W1381" t="s">
        <v>4103</v>
      </c>
      <c r="X1381" s="9">
        <f t="shared" si="496"/>
        <v>3943.8720000000003</v>
      </c>
      <c r="Y1381" t="s">
        <v>4134</v>
      </c>
      <c r="Z1381" s="9">
        <v>566</v>
      </c>
      <c r="AA1381" t="s">
        <v>4103</v>
      </c>
      <c r="AB1381" s="9">
        <f t="shared" si="512"/>
        <v>0</v>
      </c>
      <c r="AC1381" t="str">
        <f t="shared" si="497"/>
        <v>POC</v>
      </c>
      <c r="AD1381" s="9">
        <f t="shared" si="498"/>
        <v>0</v>
      </c>
      <c r="AE1381" t="s">
        <v>4151</v>
      </c>
      <c r="AF1381" s="9">
        <v>477.83</v>
      </c>
      <c r="AG1381" t="str">
        <f t="shared" si="499"/>
        <v>APCs</v>
      </c>
      <c r="AH1381" s="9">
        <f t="shared" si="500"/>
        <v>477.83</v>
      </c>
      <c r="AI1381" t="str">
        <f t="shared" si="501"/>
        <v>APCs</v>
      </c>
      <c r="AJ1381" s="9">
        <f t="shared" si="502"/>
        <v>477.83</v>
      </c>
      <c r="AK1381" t="str">
        <f t="shared" si="503"/>
        <v>APCs</v>
      </c>
      <c r="AL1381" s="9">
        <f t="shared" si="504"/>
        <v>477.83</v>
      </c>
      <c r="AM1381" t="str">
        <f t="shared" si="505"/>
        <v>APCs</v>
      </c>
      <c r="AN1381" s="9">
        <f t="shared" si="506"/>
        <v>477.83</v>
      </c>
      <c r="AO1381" t="str">
        <f t="shared" si="507"/>
        <v>APCs</v>
      </c>
      <c r="AP1381" s="9">
        <f t="shared" si="508"/>
        <v>477.83</v>
      </c>
    </row>
    <row r="1382" spans="1:42" x14ac:dyDescent="0.25">
      <c r="A1382">
        <v>1030066</v>
      </c>
      <c r="B1382" t="s">
        <v>104</v>
      </c>
      <c r="C1382">
        <v>922</v>
      </c>
      <c r="D1382">
        <v>95912</v>
      </c>
      <c r="F1382" s="9">
        <f t="shared" si="491"/>
        <v>0</v>
      </c>
      <c r="G1382" s="9">
        <f t="shared" si="492"/>
        <v>5268.7664999999997</v>
      </c>
      <c r="H1382" s="9">
        <f t="shared" si="493"/>
        <v>3697.38</v>
      </c>
      <c r="I1382" s="9">
        <v>6162.3</v>
      </c>
      <c r="J1382" t="s">
        <v>4100</v>
      </c>
      <c r="K1382" t="s">
        <v>4103</v>
      </c>
      <c r="L1382" s="9">
        <f t="shared" si="513"/>
        <v>586.65095999999994</v>
      </c>
      <c r="M1382" t="s">
        <v>4103</v>
      </c>
      <c r="N1382" s="9">
        <f t="shared" si="489"/>
        <v>1867.1768999999999</v>
      </c>
      <c r="O1382" t="s">
        <v>4103</v>
      </c>
      <c r="P1382" s="9">
        <f t="shared" si="514"/>
        <v>2520.3806999999997</v>
      </c>
      <c r="Q1382" t="s">
        <v>4103</v>
      </c>
      <c r="R1382" s="9">
        <f t="shared" si="494"/>
        <v>4313.6099999999997</v>
      </c>
      <c r="S1382" t="s">
        <v>4103</v>
      </c>
      <c r="T1382" s="9">
        <f t="shared" si="495"/>
        <v>1848.69</v>
      </c>
      <c r="U1382" t="s">
        <v>4103</v>
      </c>
      <c r="V1382" s="9">
        <f t="shared" si="511"/>
        <v>5268.7664999999997</v>
      </c>
      <c r="W1382" t="s">
        <v>4103</v>
      </c>
      <c r="X1382" s="9">
        <f t="shared" si="496"/>
        <v>3943.8720000000003</v>
      </c>
      <c r="Y1382" t="s">
        <v>4134</v>
      </c>
      <c r="Z1382" s="9">
        <v>566</v>
      </c>
      <c r="AA1382" t="s">
        <v>4103</v>
      </c>
      <c r="AB1382" s="9">
        <f t="shared" si="512"/>
        <v>0</v>
      </c>
      <c r="AC1382" t="str">
        <f t="shared" si="497"/>
        <v>POC</v>
      </c>
      <c r="AD1382" s="9">
        <f t="shared" si="498"/>
        <v>0</v>
      </c>
      <c r="AE1382" t="s">
        <v>4151</v>
      </c>
      <c r="AF1382" s="9">
        <v>477.83</v>
      </c>
      <c r="AG1382" t="str">
        <f t="shared" si="499"/>
        <v>APCs</v>
      </c>
      <c r="AH1382" s="9">
        <f t="shared" si="500"/>
        <v>477.83</v>
      </c>
      <c r="AI1382" t="str">
        <f t="shared" si="501"/>
        <v>APCs</v>
      </c>
      <c r="AJ1382" s="9">
        <f t="shared" si="502"/>
        <v>477.83</v>
      </c>
      <c r="AK1382" t="str">
        <f t="shared" si="503"/>
        <v>APCs</v>
      </c>
      <c r="AL1382" s="9">
        <f t="shared" si="504"/>
        <v>477.83</v>
      </c>
      <c r="AM1382" t="str">
        <f t="shared" si="505"/>
        <v>APCs</v>
      </c>
      <c r="AN1382" s="9">
        <f t="shared" si="506"/>
        <v>477.83</v>
      </c>
      <c r="AO1382" t="str">
        <f t="shared" si="507"/>
        <v>APCs</v>
      </c>
      <c r="AP1382" s="9">
        <f t="shared" si="508"/>
        <v>477.83</v>
      </c>
    </row>
    <row r="1383" spans="1:42" x14ac:dyDescent="0.25">
      <c r="A1383">
        <v>1030067</v>
      </c>
      <c r="B1383" t="s">
        <v>105</v>
      </c>
      <c r="C1383">
        <v>922</v>
      </c>
      <c r="D1383">
        <v>95913</v>
      </c>
      <c r="F1383" s="9">
        <f t="shared" si="491"/>
        <v>0</v>
      </c>
      <c r="G1383" s="9">
        <f t="shared" si="492"/>
        <v>5268.7664999999997</v>
      </c>
      <c r="H1383" s="9">
        <f t="shared" si="493"/>
        <v>3697.38</v>
      </c>
      <c r="I1383" s="9">
        <v>6162.3</v>
      </c>
      <c r="J1383" t="s">
        <v>4100</v>
      </c>
      <c r="K1383" t="s">
        <v>4103</v>
      </c>
      <c r="L1383" s="9">
        <f t="shared" si="513"/>
        <v>586.65095999999994</v>
      </c>
      <c r="M1383" t="s">
        <v>4103</v>
      </c>
      <c r="N1383" s="9">
        <f t="shared" si="489"/>
        <v>1867.1768999999999</v>
      </c>
      <c r="O1383" t="s">
        <v>4103</v>
      </c>
      <c r="P1383" s="9">
        <f t="shared" si="514"/>
        <v>2520.3806999999997</v>
      </c>
      <c r="Q1383" t="s">
        <v>4103</v>
      </c>
      <c r="R1383" s="9">
        <f t="shared" si="494"/>
        <v>4313.6099999999997</v>
      </c>
      <c r="S1383" t="s">
        <v>4103</v>
      </c>
      <c r="T1383" s="9">
        <f t="shared" si="495"/>
        <v>1848.69</v>
      </c>
      <c r="U1383" t="s">
        <v>4103</v>
      </c>
      <c r="V1383" s="9">
        <f t="shared" si="511"/>
        <v>5268.7664999999997</v>
      </c>
      <c r="W1383" t="s">
        <v>4103</v>
      </c>
      <c r="X1383" s="9">
        <f t="shared" si="496"/>
        <v>3943.8720000000003</v>
      </c>
      <c r="Y1383" t="s">
        <v>4134</v>
      </c>
      <c r="Z1383" s="9">
        <v>566</v>
      </c>
      <c r="AA1383" t="s">
        <v>4103</v>
      </c>
      <c r="AB1383" s="9">
        <f t="shared" si="512"/>
        <v>0</v>
      </c>
      <c r="AC1383" t="str">
        <f t="shared" si="497"/>
        <v>POC</v>
      </c>
      <c r="AD1383" s="9">
        <f t="shared" si="498"/>
        <v>0</v>
      </c>
      <c r="AE1383" t="s">
        <v>4151</v>
      </c>
      <c r="AF1383" s="9">
        <v>477.83</v>
      </c>
      <c r="AG1383" t="str">
        <f t="shared" si="499"/>
        <v>APCs</v>
      </c>
      <c r="AH1383" s="9">
        <f t="shared" si="500"/>
        <v>477.83</v>
      </c>
      <c r="AI1383" t="str">
        <f t="shared" si="501"/>
        <v>APCs</v>
      </c>
      <c r="AJ1383" s="9">
        <f t="shared" si="502"/>
        <v>477.83</v>
      </c>
      <c r="AK1383" t="str">
        <f t="shared" si="503"/>
        <v>APCs</v>
      </c>
      <c r="AL1383" s="9">
        <f t="shared" si="504"/>
        <v>477.83</v>
      </c>
      <c r="AM1383" t="str">
        <f t="shared" si="505"/>
        <v>APCs</v>
      </c>
      <c r="AN1383" s="9">
        <f t="shared" si="506"/>
        <v>477.83</v>
      </c>
      <c r="AO1383" t="str">
        <f t="shared" si="507"/>
        <v>APCs</v>
      </c>
      <c r="AP1383" s="9">
        <f t="shared" si="508"/>
        <v>477.83</v>
      </c>
    </row>
    <row r="1384" spans="1:42" x14ac:dyDescent="0.25">
      <c r="A1384">
        <v>1020044</v>
      </c>
      <c r="B1384" t="s">
        <v>90</v>
      </c>
      <c r="C1384">
        <v>740</v>
      </c>
      <c r="D1384">
        <v>95957</v>
      </c>
      <c r="F1384" s="9">
        <f t="shared" si="491"/>
        <v>0</v>
      </c>
      <c r="G1384" s="9">
        <f t="shared" si="492"/>
        <v>5268.7664999999997</v>
      </c>
      <c r="H1384" s="9">
        <f t="shared" si="493"/>
        <v>736.71599999999989</v>
      </c>
      <c r="I1384" s="9">
        <v>1227.8599999999999</v>
      </c>
      <c r="J1384" t="s">
        <v>4100</v>
      </c>
      <c r="K1384" t="s">
        <v>4103</v>
      </c>
      <c r="L1384" s="9">
        <f t="shared" si="513"/>
        <v>116.89227199999998</v>
      </c>
      <c r="M1384" t="s">
        <v>4103</v>
      </c>
      <c r="N1384" s="9">
        <f t="shared" si="489"/>
        <v>372.04157999999995</v>
      </c>
      <c r="O1384" t="s">
        <v>4103</v>
      </c>
      <c r="P1384" s="9">
        <f t="shared" si="514"/>
        <v>502.19473999999991</v>
      </c>
      <c r="Q1384" t="s">
        <v>4103</v>
      </c>
      <c r="R1384" s="9">
        <f t="shared" si="494"/>
        <v>859.50199999999984</v>
      </c>
      <c r="S1384" t="s">
        <v>4103</v>
      </c>
      <c r="T1384" s="9">
        <f t="shared" si="495"/>
        <v>368.35799999999995</v>
      </c>
      <c r="U1384" t="s">
        <v>4103</v>
      </c>
      <c r="V1384" s="9">
        <f t="shared" si="511"/>
        <v>5268.7664999999997</v>
      </c>
      <c r="W1384" t="s">
        <v>4103</v>
      </c>
      <c r="X1384" s="9">
        <f t="shared" si="496"/>
        <v>785.83039999999994</v>
      </c>
      <c r="Y1384" t="s">
        <v>4134</v>
      </c>
      <c r="Z1384" s="9">
        <v>735</v>
      </c>
      <c r="AA1384" t="s">
        <v>4103</v>
      </c>
      <c r="AB1384" s="9">
        <f t="shared" si="512"/>
        <v>0</v>
      </c>
      <c r="AC1384" t="str">
        <f t="shared" si="497"/>
        <v>POC</v>
      </c>
      <c r="AD1384" s="9">
        <f t="shared" si="498"/>
        <v>0</v>
      </c>
      <c r="AE1384" t="s">
        <v>4149</v>
      </c>
      <c r="AF1384" s="9">
        <v>0</v>
      </c>
      <c r="AG1384" t="str">
        <f t="shared" si="499"/>
        <v>Zero Pay APC</v>
      </c>
      <c r="AH1384" s="9">
        <f t="shared" si="500"/>
        <v>0</v>
      </c>
      <c r="AI1384" t="str">
        <f t="shared" si="501"/>
        <v>Zero Pay APC</v>
      </c>
      <c r="AJ1384" s="9">
        <f t="shared" si="502"/>
        <v>0</v>
      </c>
      <c r="AK1384" t="str">
        <f t="shared" si="503"/>
        <v>Zero Pay APC</v>
      </c>
      <c r="AL1384" s="9">
        <f t="shared" si="504"/>
        <v>0</v>
      </c>
      <c r="AM1384" t="str">
        <f t="shared" si="505"/>
        <v>Zero Pay APC</v>
      </c>
      <c r="AN1384" s="9">
        <f t="shared" si="506"/>
        <v>0</v>
      </c>
      <c r="AO1384" t="str">
        <f t="shared" si="507"/>
        <v>Zero Pay APC</v>
      </c>
      <c r="AP1384" s="9">
        <f t="shared" si="508"/>
        <v>0</v>
      </c>
    </row>
    <row r="1385" spans="1:42" x14ac:dyDescent="0.25">
      <c r="A1385">
        <v>1814927</v>
      </c>
      <c r="B1385" t="s">
        <v>3771</v>
      </c>
      <c r="C1385">
        <v>420</v>
      </c>
      <c r="D1385">
        <v>95992</v>
      </c>
      <c r="E1385" t="s">
        <v>3762</v>
      </c>
      <c r="F1385" s="9">
        <f t="shared" si="491"/>
        <v>0</v>
      </c>
      <c r="G1385" s="9">
        <f t="shared" si="492"/>
        <v>1049.8202999999999</v>
      </c>
      <c r="H1385" s="9">
        <f t="shared" si="493"/>
        <v>168.65399999999997</v>
      </c>
      <c r="I1385" s="9">
        <v>281.08999999999997</v>
      </c>
      <c r="J1385" t="s">
        <v>4100</v>
      </c>
      <c r="K1385" t="s">
        <v>4103</v>
      </c>
      <c r="L1385" s="9">
        <f t="shared" si="513"/>
        <v>26.759767999999994</v>
      </c>
      <c r="M1385" t="s">
        <v>4103</v>
      </c>
      <c r="N1385" s="9">
        <f t="shared" si="489"/>
        <v>85.170269999999988</v>
      </c>
      <c r="O1385" t="s">
        <v>4103</v>
      </c>
      <c r="P1385" s="9">
        <f t="shared" si="514"/>
        <v>114.96580999999998</v>
      </c>
      <c r="Q1385" t="s">
        <v>4103</v>
      </c>
      <c r="R1385" s="9">
        <f t="shared" si="494"/>
        <v>196.76299999999998</v>
      </c>
      <c r="S1385" t="s">
        <v>4103</v>
      </c>
      <c r="T1385" s="9">
        <f t="shared" si="495"/>
        <v>84.326999999999984</v>
      </c>
      <c r="U1385" t="s">
        <v>4103</v>
      </c>
      <c r="V1385" s="9">
        <f t="shared" si="511"/>
        <v>1049.8202999999999</v>
      </c>
      <c r="W1385" t="s">
        <v>4103</v>
      </c>
      <c r="X1385" s="9">
        <f t="shared" si="496"/>
        <v>179.89759999999998</v>
      </c>
      <c r="Y1385" t="s">
        <v>4103</v>
      </c>
      <c r="Z1385" s="9">
        <f>I1385*24%</f>
        <v>67.46159999999999</v>
      </c>
      <c r="AA1385" t="s">
        <v>4103</v>
      </c>
      <c r="AB1385" s="9">
        <f t="shared" si="512"/>
        <v>0</v>
      </c>
      <c r="AC1385" t="str">
        <f t="shared" si="497"/>
        <v>POC</v>
      </c>
      <c r="AD1385" s="9">
        <f t="shared" si="498"/>
        <v>0</v>
      </c>
      <c r="AE1385" t="s">
        <v>4153</v>
      </c>
      <c r="AF1385" s="9">
        <v>39.07</v>
      </c>
      <c r="AG1385" t="str">
        <f t="shared" si="499"/>
        <v>RVU-Global</v>
      </c>
      <c r="AH1385" s="9">
        <f t="shared" si="500"/>
        <v>39.07</v>
      </c>
      <c r="AI1385" t="str">
        <f t="shared" si="501"/>
        <v>RVU-Global</v>
      </c>
      <c r="AJ1385" s="9">
        <f t="shared" si="502"/>
        <v>39.07</v>
      </c>
      <c r="AK1385" t="str">
        <f t="shared" si="503"/>
        <v>RVU-Global</v>
      </c>
      <c r="AL1385" s="9">
        <f t="shared" si="504"/>
        <v>39.07</v>
      </c>
      <c r="AM1385" t="str">
        <f t="shared" si="505"/>
        <v>RVU-Global</v>
      </c>
      <c r="AN1385" s="9">
        <f t="shared" si="506"/>
        <v>39.07</v>
      </c>
      <c r="AO1385" t="str">
        <f t="shared" si="507"/>
        <v>RVU-Global</v>
      </c>
      <c r="AP1385" s="9">
        <f t="shared" si="508"/>
        <v>39.07</v>
      </c>
    </row>
    <row r="1386" spans="1:42" x14ac:dyDescent="0.25">
      <c r="A1386">
        <v>1815015</v>
      </c>
      <c r="B1386" t="s">
        <v>3804</v>
      </c>
      <c r="C1386">
        <v>420</v>
      </c>
      <c r="D1386">
        <v>95992</v>
      </c>
      <c r="E1386" t="s">
        <v>3762</v>
      </c>
      <c r="F1386" s="9">
        <f t="shared" si="491"/>
        <v>0</v>
      </c>
      <c r="G1386" s="9">
        <f t="shared" si="492"/>
        <v>240.33194999999998</v>
      </c>
      <c r="H1386" s="9">
        <f t="shared" si="493"/>
        <v>168.65399999999997</v>
      </c>
      <c r="I1386" s="9">
        <v>281.08999999999997</v>
      </c>
      <c r="J1386" t="s">
        <v>4100</v>
      </c>
      <c r="K1386" t="s">
        <v>4103</v>
      </c>
      <c r="L1386" s="9">
        <f t="shared" si="513"/>
        <v>26.759767999999994</v>
      </c>
      <c r="M1386" t="s">
        <v>4103</v>
      </c>
      <c r="N1386" s="9">
        <f t="shared" si="489"/>
        <v>85.170269999999988</v>
      </c>
      <c r="O1386" t="s">
        <v>4103</v>
      </c>
      <c r="P1386" s="9">
        <f t="shared" si="514"/>
        <v>114.96580999999998</v>
      </c>
      <c r="Q1386" t="s">
        <v>4103</v>
      </c>
      <c r="R1386" s="9">
        <f t="shared" si="494"/>
        <v>196.76299999999998</v>
      </c>
      <c r="S1386" t="s">
        <v>4103</v>
      </c>
      <c r="T1386" s="9">
        <f t="shared" si="495"/>
        <v>84.326999999999984</v>
      </c>
      <c r="U1386" t="s">
        <v>4103</v>
      </c>
      <c r="V1386" s="9">
        <f t="shared" si="511"/>
        <v>240.33194999999998</v>
      </c>
      <c r="W1386" t="s">
        <v>4103</v>
      </c>
      <c r="X1386" s="9">
        <f t="shared" si="496"/>
        <v>179.89759999999998</v>
      </c>
      <c r="Y1386" t="s">
        <v>4103</v>
      </c>
      <c r="Z1386" s="9">
        <f>I1386*24%</f>
        <v>67.46159999999999</v>
      </c>
      <c r="AA1386" t="s">
        <v>4103</v>
      </c>
      <c r="AB1386" s="9">
        <f t="shared" si="512"/>
        <v>0</v>
      </c>
      <c r="AC1386" t="str">
        <f t="shared" si="497"/>
        <v>POC</v>
      </c>
      <c r="AD1386" s="9">
        <f t="shared" si="498"/>
        <v>0</v>
      </c>
      <c r="AE1386" t="s">
        <v>4153</v>
      </c>
      <c r="AF1386" s="9">
        <v>39.07</v>
      </c>
      <c r="AG1386" t="str">
        <f t="shared" si="499"/>
        <v>RVU-Global</v>
      </c>
      <c r="AH1386" s="9">
        <f t="shared" si="500"/>
        <v>39.07</v>
      </c>
      <c r="AI1386" t="str">
        <f t="shared" si="501"/>
        <v>RVU-Global</v>
      </c>
      <c r="AJ1386" s="9">
        <f t="shared" si="502"/>
        <v>39.07</v>
      </c>
      <c r="AK1386" t="str">
        <f t="shared" si="503"/>
        <v>RVU-Global</v>
      </c>
      <c r="AL1386" s="9">
        <f t="shared" si="504"/>
        <v>39.07</v>
      </c>
      <c r="AM1386" t="str">
        <f t="shared" si="505"/>
        <v>RVU-Global</v>
      </c>
      <c r="AN1386" s="9">
        <f t="shared" si="506"/>
        <v>39.07</v>
      </c>
      <c r="AO1386" t="str">
        <f t="shared" si="507"/>
        <v>RVU-Global</v>
      </c>
      <c r="AP1386" s="9">
        <f t="shared" si="508"/>
        <v>39.07</v>
      </c>
    </row>
    <row r="1387" spans="1:42" x14ac:dyDescent="0.25">
      <c r="A1387">
        <v>1872229</v>
      </c>
      <c r="B1387" t="s">
        <v>3901</v>
      </c>
      <c r="C1387">
        <v>444</v>
      </c>
      <c r="D1387">
        <v>96105</v>
      </c>
      <c r="E1387" t="s">
        <v>3890</v>
      </c>
      <c r="F1387" s="9">
        <f t="shared" si="491"/>
        <v>0</v>
      </c>
      <c r="G1387" s="9">
        <f t="shared" si="492"/>
        <v>302.89699999999999</v>
      </c>
      <c r="H1387" s="9">
        <f t="shared" si="493"/>
        <v>259.62599999999998</v>
      </c>
      <c r="I1387" s="9">
        <v>432.71</v>
      </c>
      <c r="J1387" t="s">
        <v>4100</v>
      </c>
      <c r="K1387" t="s">
        <v>4103</v>
      </c>
      <c r="L1387" s="9">
        <f t="shared" si="513"/>
        <v>41.193991999999994</v>
      </c>
      <c r="M1387" t="s">
        <v>4103</v>
      </c>
      <c r="N1387" s="9">
        <f t="shared" si="489"/>
        <v>131.11113</v>
      </c>
      <c r="O1387" t="s">
        <v>4103</v>
      </c>
      <c r="P1387" s="9">
        <f t="shared" si="514"/>
        <v>176.97838999999999</v>
      </c>
      <c r="Q1387" t="s">
        <v>4103</v>
      </c>
      <c r="R1387" s="9">
        <f t="shared" si="494"/>
        <v>302.89699999999999</v>
      </c>
      <c r="S1387" t="s">
        <v>4103</v>
      </c>
      <c r="T1387" s="9">
        <f t="shared" si="495"/>
        <v>129.81299999999999</v>
      </c>
      <c r="U1387" t="s">
        <v>4103</v>
      </c>
      <c r="V1387" s="9">
        <f t="shared" si="511"/>
        <v>240.33194999999998</v>
      </c>
      <c r="W1387" t="s">
        <v>4103</v>
      </c>
      <c r="X1387" s="9">
        <f t="shared" si="496"/>
        <v>276.93439999999998</v>
      </c>
      <c r="Y1387" t="s">
        <v>4103</v>
      </c>
      <c r="Z1387" s="9">
        <f>I1387*24%</f>
        <v>103.85039999999999</v>
      </c>
      <c r="AA1387" t="s">
        <v>4103</v>
      </c>
      <c r="AB1387" s="9">
        <f t="shared" si="512"/>
        <v>0</v>
      </c>
      <c r="AC1387" t="str">
        <f t="shared" si="497"/>
        <v>POC</v>
      </c>
      <c r="AD1387" s="9">
        <f t="shared" si="498"/>
        <v>0</v>
      </c>
      <c r="AE1387" t="s">
        <v>4153</v>
      </c>
      <c r="AF1387" s="9">
        <v>88.78</v>
      </c>
      <c r="AG1387" t="str">
        <f t="shared" si="499"/>
        <v>RVU-Global</v>
      </c>
      <c r="AH1387" s="9">
        <f t="shared" si="500"/>
        <v>88.78</v>
      </c>
      <c r="AI1387" t="str">
        <f t="shared" si="501"/>
        <v>RVU-Global</v>
      </c>
      <c r="AJ1387" s="9">
        <f t="shared" si="502"/>
        <v>88.78</v>
      </c>
      <c r="AK1387" t="str">
        <f t="shared" si="503"/>
        <v>RVU-Global</v>
      </c>
      <c r="AL1387" s="9">
        <f t="shared" si="504"/>
        <v>88.78</v>
      </c>
      <c r="AM1387" t="str">
        <f t="shared" si="505"/>
        <v>RVU-Global</v>
      </c>
      <c r="AN1387" s="9">
        <f t="shared" si="506"/>
        <v>88.78</v>
      </c>
      <c r="AO1387" t="str">
        <f t="shared" si="507"/>
        <v>RVU-Global</v>
      </c>
      <c r="AP1387" s="9">
        <f t="shared" si="508"/>
        <v>88.78</v>
      </c>
    </row>
    <row r="1388" spans="1:42" x14ac:dyDescent="0.25">
      <c r="A1388">
        <v>1872332</v>
      </c>
      <c r="B1388" t="s">
        <v>3906</v>
      </c>
      <c r="C1388">
        <v>440</v>
      </c>
      <c r="D1388">
        <v>96125</v>
      </c>
      <c r="E1388" t="s">
        <v>3890</v>
      </c>
      <c r="F1388" s="9">
        <f t="shared" si="491"/>
        <v>0</v>
      </c>
      <c r="G1388" s="9">
        <f t="shared" si="492"/>
        <v>497.93799999999999</v>
      </c>
      <c r="H1388" s="9">
        <f t="shared" si="493"/>
        <v>426.80400000000003</v>
      </c>
      <c r="I1388" s="9">
        <v>711.34</v>
      </c>
      <c r="J1388" t="s">
        <v>4100</v>
      </c>
      <c r="K1388" t="s">
        <v>4103</v>
      </c>
      <c r="L1388" s="9">
        <f t="shared" si="513"/>
        <v>67.719567999999995</v>
      </c>
      <c r="M1388" t="s">
        <v>4103</v>
      </c>
      <c r="N1388" s="9">
        <f t="shared" si="489"/>
        <v>215.53602000000001</v>
      </c>
      <c r="O1388" t="s">
        <v>4103</v>
      </c>
      <c r="P1388" s="9">
        <f t="shared" si="514"/>
        <v>290.93806000000001</v>
      </c>
      <c r="Q1388" t="s">
        <v>4103</v>
      </c>
      <c r="R1388" s="9">
        <f t="shared" si="494"/>
        <v>497.93799999999999</v>
      </c>
      <c r="S1388" t="s">
        <v>4103</v>
      </c>
      <c r="T1388" s="9">
        <f t="shared" si="495"/>
        <v>213.40200000000002</v>
      </c>
      <c r="U1388" t="s">
        <v>4103</v>
      </c>
      <c r="V1388" s="9">
        <f t="shared" si="511"/>
        <v>369.96704999999997</v>
      </c>
      <c r="W1388" t="s">
        <v>4103</v>
      </c>
      <c r="X1388" s="9">
        <f t="shared" si="496"/>
        <v>455.25760000000002</v>
      </c>
      <c r="Y1388" t="s">
        <v>4103</v>
      </c>
      <c r="Z1388" s="9">
        <f>I1388*24%</f>
        <v>170.7216</v>
      </c>
      <c r="AA1388" t="s">
        <v>4103</v>
      </c>
      <c r="AB1388" s="9">
        <f t="shared" si="512"/>
        <v>0</v>
      </c>
      <c r="AC1388" t="str">
        <f t="shared" si="497"/>
        <v>POC</v>
      </c>
      <c r="AD1388" s="9">
        <f t="shared" si="498"/>
        <v>0</v>
      </c>
      <c r="AE1388" t="s">
        <v>4153</v>
      </c>
      <c r="AF1388" s="9">
        <v>94.07</v>
      </c>
      <c r="AG1388" t="str">
        <f t="shared" si="499"/>
        <v>RVU-Global</v>
      </c>
      <c r="AH1388" s="9">
        <f t="shared" si="500"/>
        <v>94.07</v>
      </c>
      <c r="AI1388" t="str">
        <f t="shared" si="501"/>
        <v>RVU-Global</v>
      </c>
      <c r="AJ1388" s="9">
        <f t="shared" si="502"/>
        <v>94.07</v>
      </c>
      <c r="AK1388" t="str">
        <f t="shared" si="503"/>
        <v>RVU-Global</v>
      </c>
      <c r="AL1388" s="9">
        <f t="shared" si="504"/>
        <v>94.07</v>
      </c>
      <c r="AM1388" t="str">
        <f t="shared" si="505"/>
        <v>RVU-Global</v>
      </c>
      <c r="AN1388" s="9">
        <f t="shared" si="506"/>
        <v>94.07</v>
      </c>
      <c r="AO1388" t="str">
        <f t="shared" si="507"/>
        <v>RVU-Global</v>
      </c>
      <c r="AP1388" s="9">
        <f t="shared" si="508"/>
        <v>94.07</v>
      </c>
    </row>
    <row r="1389" spans="1:42" x14ac:dyDescent="0.25">
      <c r="A1389">
        <v>1913256</v>
      </c>
      <c r="B1389" t="s">
        <v>58</v>
      </c>
      <c r="C1389">
        <v>450</v>
      </c>
      <c r="D1389">
        <v>96360</v>
      </c>
      <c r="F1389" s="9">
        <f t="shared" si="491"/>
        <v>39</v>
      </c>
      <c r="G1389" s="9">
        <f t="shared" si="492"/>
        <v>865.19299999999998</v>
      </c>
      <c r="H1389" s="9">
        <f t="shared" si="493"/>
        <v>741.59399999999994</v>
      </c>
      <c r="I1389" s="9">
        <v>1235.99</v>
      </c>
      <c r="J1389" t="s">
        <v>4100</v>
      </c>
      <c r="K1389" t="s">
        <v>4103</v>
      </c>
      <c r="L1389" s="9">
        <f>I1389*11.9%</f>
        <v>147.08281000000002</v>
      </c>
      <c r="M1389" t="s">
        <v>4103</v>
      </c>
      <c r="N1389" s="9">
        <f t="shared" si="489"/>
        <v>374.50497000000001</v>
      </c>
      <c r="O1389" t="s">
        <v>4133</v>
      </c>
      <c r="P1389" s="9">
        <v>300</v>
      </c>
      <c r="Q1389" t="s">
        <v>4103</v>
      </c>
      <c r="R1389" s="9">
        <f t="shared" si="494"/>
        <v>865.19299999999998</v>
      </c>
      <c r="S1389" t="s">
        <v>4103</v>
      </c>
      <c r="T1389" s="9">
        <f t="shared" si="495"/>
        <v>370.79699999999997</v>
      </c>
      <c r="U1389" t="s">
        <v>4103</v>
      </c>
      <c r="V1389" s="9">
        <f t="shared" si="511"/>
        <v>608.19569999999999</v>
      </c>
      <c r="W1389" t="s">
        <v>4103</v>
      </c>
      <c r="X1389" s="9">
        <f t="shared" si="496"/>
        <v>791.03359999999998</v>
      </c>
      <c r="Y1389" t="s">
        <v>4103</v>
      </c>
      <c r="Z1389" s="9">
        <f>I1389*24%</f>
        <v>296.63759999999996</v>
      </c>
      <c r="AA1389" t="s">
        <v>4137</v>
      </c>
      <c r="AB1389" s="9">
        <v>39</v>
      </c>
      <c r="AC1389" t="str">
        <f t="shared" si="497"/>
        <v>Fee Schedule</v>
      </c>
      <c r="AD1389" s="9">
        <f t="shared" si="498"/>
        <v>39</v>
      </c>
      <c r="AE1389" t="s">
        <v>4151</v>
      </c>
      <c r="AF1389" s="9">
        <v>191.08</v>
      </c>
      <c r="AG1389" t="str">
        <f t="shared" si="499"/>
        <v>APCs</v>
      </c>
      <c r="AH1389" s="9">
        <f t="shared" si="500"/>
        <v>191.08</v>
      </c>
      <c r="AI1389" t="str">
        <f t="shared" si="501"/>
        <v>APCs</v>
      </c>
      <c r="AJ1389" s="9">
        <f t="shared" si="502"/>
        <v>191.08</v>
      </c>
      <c r="AK1389" t="str">
        <f t="shared" si="503"/>
        <v>APCs</v>
      </c>
      <c r="AL1389" s="9">
        <f t="shared" si="504"/>
        <v>191.08</v>
      </c>
      <c r="AM1389" t="str">
        <f t="shared" si="505"/>
        <v>APCs</v>
      </c>
      <c r="AN1389" s="9">
        <f t="shared" si="506"/>
        <v>191.08</v>
      </c>
      <c r="AO1389" t="str">
        <f t="shared" si="507"/>
        <v>APCs</v>
      </c>
      <c r="AP1389" s="9">
        <f t="shared" si="508"/>
        <v>191.08</v>
      </c>
    </row>
    <row r="1390" spans="1:42" x14ac:dyDescent="0.25">
      <c r="A1390">
        <v>282920</v>
      </c>
      <c r="B1390" t="s">
        <v>58</v>
      </c>
      <c r="C1390">
        <v>260</v>
      </c>
      <c r="D1390">
        <v>96360</v>
      </c>
      <c r="F1390" s="9">
        <f t="shared" si="491"/>
        <v>0</v>
      </c>
      <c r="G1390" s="9">
        <f t="shared" si="492"/>
        <v>1056.77145</v>
      </c>
      <c r="H1390" s="9">
        <f t="shared" si="493"/>
        <v>645</v>
      </c>
      <c r="I1390" s="9">
        <v>1075</v>
      </c>
      <c r="J1390" t="s">
        <v>4100</v>
      </c>
      <c r="K1390" t="s">
        <v>4103</v>
      </c>
      <c r="L1390" s="9">
        <f>I1390*9.52%</f>
        <v>102.33999999999999</v>
      </c>
      <c r="M1390" t="s">
        <v>4103</v>
      </c>
      <c r="N1390" s="9">
        <f>I1390*0</f>
        <v>0</v>
      </c>
      <c r="O1390" t="s">
        <v>4103</v>
      </c>
      <c r="P1390" s="9">
        <f>I1390*40.9%</f>
        <v>439.67499999999995</v>
      </c>
      <c r="Q1390" t="s">
        <v>4103</v>
      </c>
      <c r="R1390" s="9">
        <f t="shared" si="494"/>
        <v>752.5</v>
      </c>
      <c r="S1390" t="s">
        <v>4103</v>
      </c>
      <c r="T1390" s="9">
        <f t="shared" si="495"/>
        <v>322.5</v>
      </c>
      <c r="U1390" t="s">
        <v>4103</v>
      </c>
      <c r="V1390" s="9">
        <f t="shared" si="511"/>
        <v>1056.77145</v>
      </c>
      <c r="W1390" t="s">
        <v>4103</v>
      </c>
      <c r="X1390" s="9">
        <f t="shared" si="496"/>
        <v>688</v>
      </c>
      <c r="Y1390" t="s">
        <v>4134</v>
      </c>
      <c r="Z1390" s="9">
        <v>215</v>
      </c>
      <c r="AA1390" t="s">
        <v>4103</v>
      </c>
      <c r="AB1390" s="9">
        <f>I1390*0%</f>
        <v>0</v>
      </c>
      <c r="AC1390" t="str">
        <f t="shared" si="497"/>
        <v>POC</v>
      </c>
      <c r="AD1390" s="9">
        <f t="shared" si="498"/>
        <v>0</v>
      </c>
      <c r="AE1390" t="s">
        <v>4151</v>
      </c>
      <c r="AF1390" s="9">
        <v>191.08</v>
      </c>
      <c r="AG1390" t="str">
        <f t="shared" si="499"/>
        <v>APCs</v>
      </c>
      <c r="AH1390" s="9">
        <f t="shared" si="500"/>
        <v>191.08</v>
      </c>
      <c r="AI1390" t="str">
        <f t="shared" si="501"/>
        <v>APCs</v>
      </c>
      <c r="AJ1390" s="9">
        <f t="shared" si="502"/>
        <v>191.08</v>
      </c>
      <c r="AK1390" t="str">
        <f t="shared" si="503"/>
        <v>APCs</v>
      </c>
      <c r="AL1390" s="9">
        <f t="shared" si="504"/>
        <v>191.08</v>
      </c>
      <c r="AM1390" t="str">
        <f t="shared" si="505"/>
        <v>APCs</v>
      </c>
      <c r="AN1390" s="9">
        <f t="shared" si="506"/>
        <v>191.08</v>
      </c>
      <c r="AO1390" t="str">
        <f t="shared" si="507"/>
        <v>APCs</v>
      </c>
      <c r="AP1390" s="9">
        <f t="shared" si="508"/>
        <v>191.08</v>
      </c>
    </row>
    <row r="1391" spans="1:42" x14ac:dyDescent="0.25">
      <c r="A1391">
        <v>1522101</v>
      </c>
      <c r="B1391" t="s">
        <v>58</v>
      </c>
      <c r="C1391">
        <v>260</v>
      </c>
      <c r="D1391">
        <v>96360</v>
      </c>
      <c r="F1391" s="9">
        <f t="shared" si="491"/>
        <v>0</v>
      </c>
      <c r="G1391" s="9">
        <f t="shared" si="492"/>
        <v>919.125</v>
      </c>
      <c r="H1391" s="9">
        <f t="shared" si="493"/>
        <v>644.86199999999997</v>
      </c>
      <c r="I1391" s="9">
        <v>1074.77</v>
      </c>
      <c r="J1391" t="s">
        <v>4100</v>
      </c>
      <c r="K1391" t="s">
        <v>4103</v>
      </c>
      <c r="L1391" s="9">
        <f>I1391*9.52%</f>
        <v>102.31810399999999</v>
      </c>
      <c r="M1391" t="s">
        <v>4103</v>
      </c>
      <c r="N1391" s="9">
        <f>I1391*0</f>
        <v>0</v>
      </c>
      <c r="O1391" t="s">
        <v>4103</v>
      </c>
      <c r="P1391" s="9">
        <f>I1391*40.9%</f>
        <v>439.58092999999997</v>
      </c>
      <c r="Q1391" t="s">
        <v>4103</v>
      </c>
      <c r="R1391" s="9">
        <f t="shared" si="494"/>
        <v>752.33899999999994</v>
      </c>
      <c r="S1391" t="s">
        <v>4103</v>
      </c>
      <c r="T1391" s="9">
        <f t="shared" si="495"/>
        <v>322.43099999999998</v>
      </c>
      <c r="U1391" t="s">
        <v>4103</v>
      </c>
      <c r="V1391" s="9">
        <f t="shared" si="511"/>
        <v>919.125</v>
      </c>
      <c r="W1391" t="s">
        <v>4103</v>
      </c>
      <c r="X1391" s="9">
        <f t="shared" si="496"/>
        <v>687.8528</v>
      </c>
      <c r="Y1391" t="s">
        <v>4134</v>
      </c>
      <c r="Z1391" s="9">
        <v>215</v>
      </c>
      <c r="AA1391" t="s">
        <v>4103</v>
      </c>
      <c r="AB1391" s="9">
        <f>I1391*0%</f>
        <v>0</v>
      </c>
      <c r="AC1391" t="str">
        <f t="shared" si="497"/>
        <v>POC</v>
      </c>
      <c r="AD1391" s="9">
        <f t="shared" si="498"/>
        <v>0</v>
      </c>
      <c r="AE1391" t="s">
        <v>4151</v>
      </c>
      <c r="AF1391" s="9">
        <v>191.08</v>
      </c>
      <c r="AG1391" t="str">
        <f t="shared" si="499"/>
        <v>APCs</v>
      </c>
      <c r="AH1391" s="9">
        <f t="shared" si="500"/>
        <v>191.08</v>
      </c>
      <c r="AI1391" t="str">
        <f t="shared" si="501"/>
        <v>APCs</v>
      </c>
      <c r="AJ1391" s="9">
        <f t="shared" si="502"/>
        <v>191.08</v>
      </c>
      <c r="AK1391" t="str">
        <f t="shared" si="503"/>
        <v>APCs</v>
      </c>
      <c r="AL1391" s="9">
        <f t="shared" si="504"/>
        <v>191.08</v>
      </c>
      <c r="AM1391" t="str">
        <f t="shared" si="505"/>
        <v>APCs</v>
      </c>
      <c r="AN1391" s="9">
        <f t="shared" si="506"/>
        <v>191.08</v>
      </c>
      <c r="AO1391" t="str">
        <f t="shared" si="507"/>
        <v>APCs</v>
      </c>
      <c r="AP1391" s="9">
        <f t="shared" si="508"/>
        <v>191.08</v>
      </c>
    </row>
    <row r="1392" spans="1:42" x14ac:dyDescent="0.25">
      <c r="A1392">
        <v>1913257</v>
      </c>
      <c r="B1392" t="s">
        <v>59</v>
      </c>
      <c r="C1392">
        <v>450</v>
      </c>
      <c r="D1392">
        <v>96361</v>
      </c>
      <c r="F1392" s="9">
        <f t="shared" si="491"/>
        <v>13</v>
      </c>
      <c r="G1392" s="9">
        <f t="shared" si="492"/>
        <v>918.92834999999991</v>
      </c>
      <c r="H1392" s="9">
        <f t="shared" si="493"/>
        <v>212.83799999999999</v>
      </c>
      <c r="I1392" s="9">
        <v>354.73</v>
      </c>
      <c r="J1392" t="s">
        <v>4100</v>
      </c>
      <c r="K1392" t="s">
        <v>4103</v>
      </c>
      <c r="L1392" s="9">
        <f>I1392*11.9%</f>
        <v>42.212870000000002</v>
      </c>
      <c r="M1392" t="s">
        <v>4103</v>
      </c>
      <c r="N1392" s="9">
        <f>I1392*30.3%</f>
        <v>107.48319000000001</v>
      </c>
      <c r="O1392" t="s">
        <v>4133</v>
      </c>
      <c r="P1392" s="9">
        <v>300</v>
      </c>
      <c r="Q1392" t="s">
        <v>4103</v>
      </c>
      <c r="R1392" s="9">
        <f t="shared" si="494"/>
        <v>248.31100000000001</v>
      </c>
      <c r="S1392" t="s">
        <v>4103</v>
      </c>
      <c r="T1392" s="9">
        <f t="shared" si="495"/>
        <v>106.419</v>
      </c>
      <c r="U1392" t="s">
        <v>4103</v>
      </c>
      <c r="V1392" s="9">
        <f t="shared" si="511"/>
        <v>918.92834999999991</v>
      </c>
      <c r="W1392" t="s">
        <v>4103</v>
      </c>
      <c r="X1392" s="9">
        <f t="shared" si="496"/>
        <v>227.02720000000002</v>
      </c>
      <c r="Y1392" t="s">
        <v>4103</v>
      </c>
      <c r="Z1392" s="9">
        <f>I1392*24%</f>
        <v>85.135199999999998</v>
      </c>
      <c r="AA1392" t="s">
        <v>4137</v>
      </c>
      <c r="AB1392" s="9">
        <v>13</v>
      </c>
      <c r="AC1392" t="str">
        <f t="shared" si="497"/>
        <v>Fee Schedule</v>
      </c>
      <c r="AD1392" s="9">
        <f t="shared" si="498"/>
        <v>13</v>
      </c>
      <c r="AE1392" t="s">
        <v>4151</v>
      </c>
      <c r="AF1392" s="9">
        <v>42.35</v>
      </c>
      <c r="AG1392" t="str">
        <f t="shared" si="499"/>
        <v>APCs</v>
      </c>
      <c r="AH1392" s="9">
        <f t="shared" si="500"/>
        <v>42.35</v>
      </c>
      <c r="AI1392" t="str">
        <f t="shared" si="501"/>
        <v>APCs</v>
      </c>
      <c r="AJ1392" s="9">
        <f t="shared" si="502"/>
        <v>42.35</v>
      </c>
      <c r="AK1392" t="str">
        <f t="shared" si="503"/>
        <v>APCs</v>
      </c>
      <c r="AL1392" s="9">
        <f t="shared" si="504"/>
        <v>42.35</v>
      </c>
      <c r="AM1392" t="str">
        <f t="shared" si="505"/>
        <v>APCs</v>
      </c>
      <c r="AN1392" s="9">
        <f t="shared" si="506"/>
        <v>42.35</v>
      </c>
      <c r="AO1392" t="str">
        <f t="shared" si="507"/>
        <v>APCs</v>
      </c>
      <c r="AP1392" s="9">
        <f t="shared" si="508"/>
        <v>42.35</v>
      </c>
    </row>
    <row r="1393" spans="1:42" x14ac:dyDescent="0.25">
      <c r="A1393">
        <v>282921</v>
      </c>
      <c r="B1393" t="s">
        <v>59</v>
      </c>
      <c r="C1393">
        <v>260</v>
      </c>
      <c r="D1393">
        <v>96361</v>
      </c>
      <c r="F1393" s="9">
        <f t="shared" si="491"/>
        <v>0</v>
      </c>
      <c r="G1393" s="9">
        <f t="shared" si="492"/>
        <v>303.29415</v>
      </c>
      <c r="H1393" s="9">
        <f t="shared" si="493"/>
        <v>185.07599999999999</v>
      </c>
      <c r="I1393" s="9">
        <v>308.45999999999998</v>
      </c>
      <c r="J1393" t="s">
        <v>4100</v>
      </c>
      <c r="K1393" t="s">
        <v>4103</v>
      </c>
      <c r="L1393" s="9">
        <f>I1393*9.52%</f>
        <v>29.365391999999996</v>
      </c>
      <c r="M1393" t="s">
        <v>4103</v>
      </c>
      <c r="N1393" s="9">
        <f>I1393*0</f>
        <v>0</v>
      </c>
      <c r="O1393" t="s">
        <v>4103</v>
      </c>
      <c r="P1393" s="9">
        <f>I1393*40.9%</f>
        <v>126.16013999999998</v>
      </c>
      <c r="Q1393" t="s">
        <v>4103</v>
      </c>
      <c r="R1393" s="9">
        <f t="shared" si="494"/>
        <v>215.92199999999997</v>
      </c>
      <c r="S1393" t="s">
        <v>4103</v>
      </c>
      <c r="T1393" s="9">
        <f t="shared" si="495"/>
        <v>92.537999999999997</v>
      </c>
      <c r="U1393" t="s">
        <v>4103</v>
      </c>
      <c r="V1393" s="9">
        <f t="shared" si="511"/>
        <v>303.29415</v>
      </c>
      <c r="W1393" t="s">
        <v>4103</v>
      </c>
      <c r="X1393" s="9">
        <f t="shared" si="496"/>
        <v>197.4144</v>
      </c>
      <c r="Y1393" t="s">
        <v>4134</v>
      </c>
      <c r="Z1393" s="9">
        <v>215</v>
      </c>
      <c r="AA1393" t="s">
        <v>4103</v>
      </c>
      <c r="AB1393" s="9">
        <f>I1393*0%</f>
        <v>0</v>
      </c>
      <c r="AC1393" t="str">
        <f t="shared" si="497"/>
        <v>POC</v>
      </c>
      <c r="AD1393" s="9">
        <f t="shared" si="498"/>
        <v>0</v>
      </c>
      <c r="AE1393" t="s">
        <v>4151</v>
      </c>
      <c r="AF1393" s="9">
        <v>42.35</v>
      </c>
      <c r="AG1393" t="str">
        <f t="shared" si="499"/>
        <v>APCs</v>
      </c>
      <c r="AH1393" s="9">
        <f t="shared" si="500"/>
        <v>42.35</v>
      </c>
      <c r="AI1393" t="str">
        <f t="shared" si="501"/>
        <v>APCs</v>
      </c>
      <c r="AJ1393" s="9">
        <f t="shared" si="502"/>
        <v>42.35</v>
      </c>
      <c r="AK1393" t="str">
        <f t="shared" si="503"/>
        <v>APCs</v>
      </c>
      <c r="AL1393" s="9">
        <f t="shared" si="504"/>
        <v>42.35</v>
      </c>
      <c r="AM1393" t="str">
        <f t="shared" si="505"/>
        <v>APCs</v>
      </c>
      <c r="AN1393" s="9">
        <f t="shared" si="506"/>
        <v>42.35</v>
      </c>
      <c r="AO1393" t="str">
        <f t="shared" si="507"/>
        <v>APCs</v>
      </c>
      <c r="AP1393" s="9">
        <f t="shared" si="508"/>
        <v>42.35</v>
      </c>
    </row>
    <row r="1394" spans="1:42" x14ac:dyDescent="0.25">
      <c r="A1394">
        <v>1522102</v>
      </c>
      <c r="B1394" t="s">
        <v>59</v>
      </c>
      <c r="C1394">
        <v>260</v>
      </c>
      <c r="D1394">
        <v>96361</v>
      </c>
      <c r="F1394" s="9">
        <f t="shared" si="491"/>
        <v>0</v>
      </c>
      <c r="G1394" s="9">
        <f t="shared" si="492"/>
        <v>263.73329999999999</v>
      </c>
      <c r="H1394" s="9">
        <f t="shared" si="493"/>
        <v>185.07599999999999</v>
      </c>
      <c r="I1394" s="9">
        <v>308.45999999999998</v>
      </c>
      <c r="J1394" t="s">
        <v>4100</v>
      </c>
      <c r="K1394" t="s">
        <v>4103</v>
      </c>
      <c r="L1394" s="9">
        <f>I1394*9.52%</f>
        <v>29.365391999999996</v>
      </c>
      <c r="M1394" t="s">
        <v>4103</v>
      </c>
      <c r="N1394" s="9">
        <f>I1394*0</f>
        <v>0</v>
      </c>
      <c r="O1394" t="s">
        <v>4103</v>
      </c>
      <c r="P1394" s="9">
        <f>I1394*40.9%</f>
        <v>126.16013999999998</v>
      </c>
      <c r="Q1394" t="s">
        <v>4103</v>
      </c>
      <c r="R1394" s="9">
        <f t="shared" si="494"/>
        <v>215.92199999999997</v>
      </c>
      <c r="S1394" t="s">
        <v>4103</v>
      </c>
      <c r="T1394" s="9">
        <f t="shared" si="495"/>
        <v>92.537999999999997</v>
      </c>
      <c r="U1394" t="s">
        <v>4103</v>
      </c>
      <c r="V1394" s="9">
        <f t="shared" si="511"/>
        <v>263.73329999999999</v>
      </c>
      <c r="W1394" t="s">
        <v>4103</v>
      </c>
      <c r="X1394" s="9">
        <f t="shared" si="496"/>
        <v>197.4144</v>
      </c>
      <c r="Y1394" t="s">
        <v>4134</v>
      </c>
      <c r="Z1394" s="9">
        <v>215</v>
      </c>
      <c r="AA1394" t="s">
        <v>4103</v>
      </c>
      <c r="AB1394" s="9">
        <f>I1394*0%</f>
        <v>0</v>
      </c>
      <c r="AC1394" t="str">
        <f t="shared" si="497"/>
        <v>POC</v>
      </c>
      <c r="AD1394" s="9">
        <f t="shared" si="498"/>
        <v>0</v>
      </c>
      <c r="AE1394" t="s">
        <v>4151</v>
      </c>
      <c r="AF1394" s="9">
        <v>42.35</v>
      </c>
      <c r="AG1394" t="str">
        <f t="shared" si="499"/>
        <v>APCs</v>
      </c>
      <c r="AH1394" s="9">
        <f t="shared" si="500"/>
        <v>42.35</v>
      </c>
      <c r="AI1394" t="str">
        <f t="shared" si="501"/>
        <v>APCs</v>
      </c>
      <c r="AJ1394" s="9">
        <f t="shared" si="502"/>
        <v>42.35</v>
      </c>
      <c r="AK1394" t="str">
        <f t="shared" si="503"/>
        <v>APCs</v>
      </c>
      <c r="AL1394" s="9">
        <f t="shared" si="504"/>
        <v>42.35</v>
      </c>
      <c r="AM1394" t="str">
        <f t="shared" si="505"/>
        <v>APCs</v>
      </c>
      <c r="AN1394" s="9">
        <f t="shared" si="506"/>
        <v>42.35</v>
      </c>
      <c r="AO1394" t="str">
        <f t="shared" si="507"/>
        <v>APCs</v>
      </c>
      <c r="AP1394" s="9">
        <f t="shared" si="508"/>
        <v>42.35</v>
      </c>
    </row>
    <row r="1395" spans="1:42" x14ac:dyDescent="0.25">
      <c r="A1395">
        <v>1913259</v>
      </c>
      <c r="B1395" t="s">
        <v>60</v>
      </c>
      <c r="C1395">
        <v>450</v>
      </c>
      <c r="D1395">
        <v>96365</v>
      </c>
      <c r="F1395" s="9">
        <f t="shared" si="491"/>
        <v>48</v>
      </c>
      <c r="G1395" s="9">
        <f t="shared" si="492"/>
        <v>865.19299999999998</v>
      </c>
      <c r="H1395" s="9">
        <f t="shared" si="493"/>
        <v>741.59399999999994</v>
      </c>
      <c r="I1395" s="9">
        <v>1235.99</v>
      </c>
      <c r="J1395" t="s">
        <v>4100</v>
      </c>
      <c r="K1395" t="s">
        <v>4103</v>
      </c>
      <c r="L1395" s="9">
        <f>I1395*11.9%</f>
        <v>147.08281000000002</v>
      </c>
      <c r="M1395" t="s">
        <v>4103</v>
      </c>
      <c r="N1395" s="9">
        <f>I1395*30.3%</f>
        <v>374.50497000000001</v>
      </c>
      <c r="O1395" t="s">
        <v>4133</v>
      </c>
      <c r="P1395" s="9">
        <v>300</v>
      </c>
      <c r="Q1395" t="s">
        <v>4103</v>
      </c>
      <c r="R1395" s="9">
        <f t="shared" si="494"/>
        <v>865.19299999999998</v>
      </c>
      <c r="S1395" t="s">
        <v>4103</v>
      </c>
      <c r="T1395" s="9">
        <f t="shared" si="495"/>
        <v>370.79699999999997</v>
      </c>
      <c r="U1395" t="s">
        <v>4103</v>
      </c>
      <c r="V1395" s="9">
        <f t="shared" si="511"/>
        <v>263.73329999999999</v>
      </c>
      <c r="W1395" t="s">
        <v>4103</v>
      </c>
      <c r="X1395" s="9">
        <f t="shared" si="496"/>
        <v>791.03359999999998</v>
      </c>
      <c r="Y1395" t="s">
        <v>4103</v>
      </c>
      <c r="Z1395" s="9">
        <f>I1395*24%</f>
        <v>296.63759999999996</v>
      </c>
      <c r="AA1395" t="s">
        <v>4137</v>
      </c>
      <c r="AB1395" s="9">
        <v>48</v>
      </c>
      <c r="AC1395" t="str">
        <f t="shared" si="497"/>
        <v>Fee Schedule</v>
      </c>
      <c r="AD1395" s="9">
        <f t="shared" si="498"/>
        <v>48</v>
      </c>
      <c r="AE1395" t="s">
        <v>4151</v>
      </c>
      <c r="AF1395" s="9">
        <v>191.08</v>
      </c>
      <c r="AG1395" t="str">
        <f t="shared" si="499"/>
        <v>APCs</v>
      </c>
      <c r="AH1395" s="9">
        <f t="shared" si="500"/>
        <v>191.08</v>
      </c>
      <c r="AI1395" t="str">
        <f t="shared" si="501"/>
        <v>APCs</v>
      </c>
      <c r="AJ1395" s="9">
        <f t="shared" si="502"/>
        <v>191.08</v>
      </c>
      <c r="AK1395" t="str">
        <f t="shared" si="503"/>
        <v>APCs</v>
      </c>
      <c r="AL1395" s="9">
        <f t="shared" si="504"/>
        <v>191.08</v>
      </c>
      <c r="AM1395" t="str">
        <f t="shared" si="505"/>
        <v>APCs</v>
      </c>
      <c r="AN1395" s="9">
        <f t="shared" si="506"/>
        <v>191.08</v>
      </c>
      <c r="AO1395" t="str">
        <f t="shared" si="507"/>
        <v>APCs</v>
      </c>
      <c r="AP1395" s="9">
        <f t="shared" si="508"/>
        <v>191.08</v>
      </c>
    </row>
    <row r="1396" spans="1:42" x14ac:dyDescent="0.25">
      <c r="A1396">
        <v>282930</v>
      </c>
      <c r="B1396" t="s">
        <v>60</v>
      </c>
      <c r="C1396">
        <v>260</v>
      </c>
      <c r="D1396">
        <v>96365</v>
      </c>
      <c r="F1396" s="9">
        <f t="shared" si="491"/>
        <v>0</v>
      </c>
      <c r="G1396" s="9">
        <f t="shared" si="492"/>
        <v>1056.77145</v>
      </c>
      <c r="H1396" s="9">
        <f t="shared" si="493"/>
        <v>644.86199999999997</v>
      </c>
      <c r="I1396" s="9">
        <v>1074.77</v>
      </c>
      <c r="J1396" t="s">
        <v>4100</v>
      </c>
      <c r="K1396" t="s">
        <v>4103</v>
      </c>
      <c r="L1396" s="9">
        <f>I1396*9.52%</f>
        <v>102.31810399999999</v>
      </c>
      <c r="M1396" t="s">
        <v>4103</v>
      </c>
      <c r="N1396" s="9">
        <f>I1396*0</f>
        <v>0</v>
      </c>
      <c r="O1396" t="s">
        <v>4103</v>
      </c>
      <c r="P1396" s="9">
        <f>I1396*40.9%</f>
        <v>439.58092999999997</v>
      </c>
      <c r="Q1396" t="s">
        <v>4103</v>
      </c>
      <c r="R1396" s="9">
        <f t="shared" si="494"/>
        <v>752.33899999999994</v>
      </c>
      <c r="S1396" t="s">
        <v>4103</v>
      </c>
      <c r="T1396" s="9">
        <f t="shared" si="495"/>
        <v>322.43099999999998</v>
      </c>
      <c r="U1396" t="s">
        <v>4103</v>
      </c>
      <c r="V1396" s="9">
        <f t="shared" si="511"/>
        <v>1056.77145</v>
      </c>
      <c r="W1396" t="s">
        <v>4103</v>
      </c>
      <c r="X1396" s="9">
        <f t="shared" si="496"/>
        <v>687.8528</v>
      </c>
      <c r="Y1396" t="s">
        <v>4134</v>
      </c>
      <c r="Z1396" s="9">
        <v>215</v>
      </c>
      <c r="AA1396" t="s">
        <v>4103</v>
      </c>
      <c r="AB1396" s="9">
        <f>I1396*0%</f>
        <v>0</v>
      </c>
      <c r="AC1396" t="str">
        <f t="shared" si="497"/>
        <v>POC</v>
      </c>
      <c r="AD1396" s="9">
        <f t="shared" si="498"/>
        <v>0</v>
      </c>
      <c r="AE1396" t="s">
        <v>4151</v>
      </c>
      <c r="AF1396" s="9">
        <v>191.08</v>
      </c>
      <c r="AG1396" t="str">
        <f t="shared" si="499"/>
        <v>APCs</v>
      </c>
      <c r="AH1396" s="9">
        <f t="shared" si="500"/>
        <v>191.08</v>
      </c>
      <c r="AI1396" t="str">
        <f t="shared" si="501"/>
        <v>APCs</v>
      </c>
      <c r="AJ1396" s="9">
        <f t="shared" si="502"/>
        <v>191.08</v>
      </c>
      <c r="AK1396" t="str">
        <f t="shared" si="503"/>
        <v>APCs</v>
      </c>
      <c r="AL1396" s="9">
        <f t="shared" si="504"/>
        <v>191.08</v>
      </c>
      <c r="AM1396" t="str">
        <f t="shared" si="505"/>
        <v>APCs</v>
      </c>
      <c r="AN1396" s="9">
        <f t="shared" si="506"/>
        <v>191.08</v>
      </c>
      <c r="AO1396" t="str">
        <f t="shared" si="507"/>
        <v>APCs</v>
      </c>
      <c r="AP1396" s="9">
        <f t="shared" si="508"/>
        <v>191.08</v>
      </c>
    </row>
    <row r="1397" spans="1:42" x14ac:dyDescent="0.25">
      <c r="A1397">
        <v>1522111</v>
      </c>
      <c r="B1397" t="s">
        <v>60</v>
      </c>
      <c r="C1397">
        <v>260</v>
      </c>
      <c r="D1397">
        <v>96365</v>
      </c>
      <c r="F1397" s="9">
        <f t="shared" si="491"/>
        <v>0</v>
      </c>
      <c r="G1397" s="9">
        <f t="shared" si="492"/>
        <v>918.92834999999991</v>
      </c>
      <c r="H1397" s="9">
        <f t="shared" si="493"/>
        <v>644.86199999999997</v>
      </c>
      <c r="I1397" s="9">
        <v>1074.77</v>
      </c>
      <c r="J1397" t="s">
        <v>4100</v>
      </c>
      <c r="K1397" t="s">
        <v>4103</v>
      </c>
      <c r="L1397" s="9">
        <f>I1397*9.52%</f>
        <v>102.31810399999999</v>
      </c>
      <c r="M1397" t="s">
        <v>4103</v>
      </c>
      <c r="N1397" s="9">
        <f>I1397*0</f>
        <v>0</v>
      </c>
      <c r="O1397" t="s">
        <v>4103</v>
      </c>
      <c r="P1397" s="9">
        <f>I1397*40.9%</f>
        <v>439.58092999999997</v>
      </c>
      <c r="Q1397" t="s">
        <v>4103</v>
      </c>
      <c r="R1397" s="9">
        <f t="shared" si="494"/>
        <v>752.33899999999994</v>
      </c>
      <c r="S1397" t="s">
        <v>4103</v>
      </c>
      <c r="T1397" s="9">
        <f t="shared" si="495"/>
        <v>322.43099999999998</v>
      </c>
      <c r="U1397" t="s">
        <v>4103</v>
      </c>
      <c r="V1397" s="9">
        <f t="shared" si="511"/>
        <v>918.92834999999991</v>
      </c>
      <c r="W1397" t="s">
        <v>4103</v>
      </c>
      <c r="X1397" s="9">
        <f t="shared" si="496"/>
        <v>687.8528</v>
      </c>
      <c r="Y1397" t="s">
        <v>4134</v>
      </c>
      <c r="Z1397" s="9">
        <v>215</v>
      </c>
      <c r="AA1397" t="s">
        <v>4103</v>
      </c>
      <c r="AB1397" s="9">
        <f>I1397*0%</f>
        <v>0</v>
      </c>
      <c r="AC1397" t="str">
        <f t="shared" si="497"/>
        <v>POC</v>
      </c>
      <c r="AD1397" s="9">
        <f t="shared" si="498"/>
        <v>0</v>
      </c>
      <c r="AE1397" t="s">
        <v>4151</v>
      </c>
      <c r="AF1397" s="9">
        <v>191.08</v>
      </c>
      <c r="AG1397" t="str">
        <f t="shared" si="499"/>
        <v>APCs</v>
      </c>
      <c r="AH1397" s="9">
        <f t="shared" si="500"/>
        <v>191.08</v>
      </c>
      <c r="AI1397" t="str">
        <f t="shared" si="501"/>
        <v>APCs</v>
      </c>
      <c r="AJ1397" s="9">
        <f t="shared" si="502"/>
        <v>191.08</v>
      </c>
      <c r="AK1397" t="str">
        <f t="shared" si="503"/>
        <v>APCs</v>
      </c>
      <c r="AL1397" s="9">
        <f t="shared" si="504"/>
        <v>191.08</v>
      </c>
      <c r="AM1397" t="str">
        <f t="shared" si="505"/>
        <v>APCs</v>
      </c>
      <c r="AN1397" s="9">
        <f t="shared" si="506"/>
        <v>191.08</v>
      </c>
      <c r="AO1397" t="str">
        <f t="shared" si="507"/>
        <v>APCs</v>
      </c>
      <c r="AP1397" s="9">
        <f t="shared" si="508"/>
        <v>191.08</v>
      </c>
    </row>
    <row r="1398" spans="1:42" x14ac:dyDescent="0.25">
      <c r="A1398">
        <v>1913260</v>
      </c>
      <c r="B1398" t="s">
        <v>61</v>
      </c>
      <c r="C1398">
        <v>450</v>
      </c>
      <c r="D1398">
        <v>96366</v>
      </c>
      <c r="F1398" s="9">
        <f t="shared" si="491"/>
        <v>17</v>
      </c>
      <c r="G1398" s="9">
        <f t="shared" si="492"/>
        <v>918.92834999999991</v>
      </c>
      <c r="H1398" s="9">
        <f t="shared" si="493"/>
        <v>212.83799999999999</v>
      </c>
      <c r="I1398" s="9">
        <v>354.73</v>
      </c>
      <c r="J1398" t="s">
        <v>4100</v>
      </c>
      <c r="K1398" t="s">
        <v>4103</v>
      </c>
      <c r="L1398" s="9">
        <f>I1398*11.9%</f>
        <v>42.212870000000002</v>
      </c>
      <c r="M1398" t="s">
        <v>4103</v>
      </c>
      <c r="N1398" s="9">
        <f>I1398*30.3%</f>
        <v>107.48319000000001</v>
      </c>
      <c r="O1398" t="s">
        <v>4133</v>
      </c>
      <c r="P1398" s="9">
        <v>300</v>
      </c>
      <c r="Q1398" t="s">
        <v>4103</v>
      </c>
      <c r="R1398" s="9">
        <f t="shared" si="494"/>
        <v>248.31100000000001</v>
      </c>
      <c r="S1398" t="s">
        <v>4103</v>
      </c>
      <c r="T1398" s="9">
        <f t="shared" si="495"/>
        <v>106.419</v>
      </c>
      <c r="U1398" t="s">
        <v>4103</v>
      </c>
      <c r="V1398" s="9">
        <f t="shared" si="511"/>
        <v>918.92834999999991</v>
      </c>
      <c r="W1398" t="s">
        <v>4103</v>
      </c>
      <c r="X1398" s="9">
        <f t="shared" si="496"/>
        <v>227.02720000000002</v>
      </c>
      <c r="Y1398" t="s">
        <v>4103</v>
      </c>
      <c r="Z1398" s="9">
        <f>I1398*24%</f>
        <v>85.135199999999998</v>
      </c>
      <c r="AA1398" t="s">
        <v>4137</v>
      </c>
      <c r="AB1398" s="9">
        <v>17</v>
      </c>
      <c r="AC1398" t="str">
        <f t="shared" si="497"/>
        <v>Fee Schedule</v>
      </c>
      <c r="AD1398" s="9">
        <f t="shared" si="498"/>
        <v>17</v>
      </c>
      <c r="AE1398" t="s">
        <v>4151</v>
      </c>
      <c r="AF1398" s="9">
        <v>42.35</v>
      </c>
      <c r="AG1398" t="str">
        <f t="shared" si="499"/>
        <v>APCs</v>
      </c>
      <c r="AH1398" s="9">
        <f t="shared" si="500"/>
        <v>42.35</v>
      </c>
      <c r="AI1398" t="str">
        <f t="shared" si="501"/>
        <v>APCs</v>
      </c>
      <c r="AJ1398" s="9">
        <f t="shared" si="502"/>
        <v>42.35</v>
      </c>
      <c r="AK1398" t="str">
        <f t="shared" si="503"/>
        <v>APCs</v>
      </c>
      <c r="AL1398" s="9">
        <f t="shared" si="504"/>
        <v>42.35</v>
      </c>
      <c r="AM1398" t="str">
        <f t="shared" si="505"/>
        <v>APCs</v>
      </c>
      <c r="AN1398" s="9">
        <f t="shared" si="506"/>
        <v>42.35</v>
      </c>
      <c r="AO1398" t="str">
        <f t="shared" si="507"/>
        <v>APCs</v>
      </c>
      <c r="AP1398" s="9">
        <f t="shared" si="508"/>
        <v>42.35</v>
      </c>
    </row>
    <row r="1399" spans="1:42" x14ac:dyDescent="0.25">
      <c r="A1399">
        <v>282931</v>
      </c>
      <c r="B1399" t="s">
        <v>61</v>
      </c>
      <c r="C1399">
        <v>260</v>
      </c>
      <c r="D1399">
        <v>96366</v>
      </c>
      <c r="F1399" s="9">
        <f t="shared" si="491"/>
        <v>0</v>
      </c>
      <c r="G1399" s="9">
        <f t="shared" si="492"/>
        <v>303.29415</v>
      </c>
      <c r="H1399" s="9">
        <f t="shared" si="493"/>
        <v>185.07599999999999</v>
      </c>
      <c r="I1399" s="9">
        <v>308.45999999999998</v>
      </c>
      <c r="J1399" t="s">
        <v>4100</v>
      </c>
      <c r="K1399" t="s">
        <v>4103</v>
      </c>
      <c r="L1399" s="9">
        <f>I1399*9.52%</f>
        <v>29.365391999999996</v>
      </c>
      <c r="M1399" t="s">
        <v>4103</v>
      </c>
      <c r="N1399" s="9">
        <f>I1399*0</f>
        <v>0</v>
      </c>
      <c r="O1399" t="s">
        <v>4103</v>
      </c>
      <c r="P1399" s="9">
        <f>I1399*40.9%</f>
        <v>126.16013999999998</v>
      </c>
      <c r="Q1399" t="s">
        <v>4103</v>
      </c>
      <c r="R1399" s="9">
        <f t="shared" si="494"/>
        <v>215.92199999999997</v>
      </c>
      <c r="S1399" t="s">
        <v>4103</v>
      </c>
      <c r="T1399" s="9">
        <f t="shared" si="495"/>
        <v>92.537999999999997</v>
      </c>
      <c r="U1399" t="s">
        <v>4103</v>
      </c>
      <c r="V1399" s="9">
        <f t="shared" si="511"/>
        <v>303.29415</v>
      </c>
      <c r="W1399" t="s">
        <v>4103</v>
      </c>
      <c r="X1399" s="9">
        <f t="shared" si="496"/>
        <v>197.4144</v>
      </c>
      <c r="Y1399" t="s">
        <v>4134</v>
      </c>
      <c r="Z1399" s="9">
        <v>215</v>
      </c>
      <c r="AA1399" t="s">
        <v>4103</v>
      </c>
      <c r="AB1399" s="9">
        <f>I1399*0%</f>
        <v>0</v>
      </c>
      <c r="AC1399" t="str">
        <f t="shared" si="497"/>
        <v>POC</v>
      </c>
      <c r="AD1399" s="9">
        <f t="shared" si="498"/>
        <v>0</v>
      </c>
      <c r="AE1399" t="s">
        <v>4151</v>
      </c>
      <c r="AF1399" s="9">
        <v>42.35</v>
      </c>
      <c r="AG1399" t="str">
        <f t="shared" si="499"/>
        <v>APCs</v>
      </c>
      <c r="AH1399" s="9">
        <f t="shared" si="500"/>
        <v>42.35</v>
      </c>
      <c r="AI1399" t="str">
        <f t="shared" si="501"/>
        <v>APCs</v>
      </c>
      <c r="AJ1399" s="9">
        <f t="shared" si="502"/>
        <v>42.35</v>
      </c>
      <c r="AK1399" t="str">
        <f t="shared" si="503"/>
        <v>APCs</v>
      </c>
      <c r="AL1399" s="9">
        <f t="shared" si="504"/>
        <v>42.35</v>
      </c>
      <c r="AM1399" t="str">
        <f t="shared" si="505"/>
        <v>APCs</v>
      </c>
      <c r="AN1399" s="9">
        <f t="shared" si="506"/>
        <v>42.35</v>
      </c>
      <c r="AO1399" t="str">
        <f t="shared" si="507"/>
        <v>APCs</v>
      </c>
      <c r="AP1399" s="9">
        <f t="shared" si="508"/>
        <v>42.35</v>
      </c>
    </row>
    <row r="1400" spans="1:42" x14ac:dyDescent="0.25">
      <c r="A1400">
        <v>1522112</v>
      </c>
      <c r="B1400" t="s">
        <v>61</v>
      </c>
      <c r="C1400">
        <v>260</v>
      </c>
      <c r="D1400">
        <v>96366</v>
      </c>
      <c r="F1400" s="9">
        <f t="shared" si="491"/>
        <v>0</v>
      </c>
      <c r="G1400" s="9">
        <f t="shared" si="492"/>
        <v>263.73329999999999</v>
      </c>
      <c r="H1400" s="9">
        <f t="shared" si="493"/>
        <v>185.07599999999999</v>
      </c>
      <c r="I1400" s="9">
        <v>308.45999999999998</v>
      </c>
      <c r="J1400" t="s">
        <v>4100</v>
      </c>
      <c r="K1400" t="s">
        <v>4103</v>
      </c>
      <c r="L1400" s="9">
        <f>I1400*9.52%</f>
        <v>29.365391999999996</v>
      </c>
      <c r="M1400" t="s">
        <v>4103</v>
      </c>
      <c r="N1400" s="9">
        <f>I1400*0</f>
        <v>0</v>
      </c>
      <c r="O1400" t="s">
        <v>4103</v>
      </c>
      <c r="P1400" s="9">
        <f>I1400*40.9%</f>
        <v>126.16013999999998</v>
      </c>
      <c r="Q1400" t="s">
        <v>4103</v>
      </c>
      <c r="R1400" s="9">
        <f t="shared" si="494"/>
        <v>215.92199999999997</v>
      </c>
      <c r="S1400" t="s">
        <v>4103</v>
      </c>
      <c r="T1400" s="9">
        <f t="shared" si="495"/>
        <v>92.537999999999997</v>
      </c>
      <c r="U1400" t="s">
        <v>4103</v>
      </c>
      <c r="V1400" s="9">
        <f t="shared" si="511"/>
        <v>263.73329999999999</v>
      </c>
      <c r="W1400" t="s">
        <v>4103</v>
      </c>
      <c r="X1400" s="9">
        <f t="shared" si="496"/>
        <v>197.4144</v>
      </c>
      <c r="Y1400" t="s">
        <v>4134</v>
      </c>
      <c r="Z1400" s="9">
        <v>215</v>
      </c>
      <c r="AA1400" t="s">
        <v>4103</v>
      </c>
      <c r="AB1400" s="9">
        <f>I1400*0%</f>
        <v>0</v>
      </c>
      <c r="AC1400" t="str">
        <f t="shared" si="497"/>
        <v>POC</v>
      </c>
      <c r="AD1400" s="9">
        <f t="shared" si="498"/>
        <v>0</v>
      </c>
      <c r="AE1400" t="s">
        <v>4151</v>
      </c>
      <c r="AF1400" s="9">
        <v>42.35</v>
      </c>
      <c r="AG1400" t="str">
        <f t="shared" si="499"/>
        <v>APCs</v>
      </c>
      <c r="AH1400" s="9">
        <f t="shared" si="500"/>
        <v>42.35</v>
      </c>
      <c r="AI1400" t="str">
        <f t="shared" si="501"/>
        <v>APCs</v>
      </c>
      <c r="AJ1400" s="9">
        <f t="shared" si="502"/>
        <v>42.35</v>
      </c>
      <c r="AK1400" t="str">
        <f t="shared" si="503"/>
        <v>APCs</v>
      </c>
      <c r="AL1400" s="9">
        <f t="shared" si="504"/>
        <v>42.35</v>
      </c>
      <c r="AM1400" t="str">
        <f t="shared" si="505"/>
        <v>APCs</v>
      </c>
      <c r="AN1400" s="9">
        <f t="shared" si="506"/>
        <v>42.35</v>
      </c>
      <c r="AO1400" t="str">
        <f t="shared" si="507"/>
        <v>APCs</v>
      </c>
      <c r="AP1400" s="9">
        <f t="shared" si="508"/>
        <v>42.35</v>
      </c>
    </row>
    <row r="1401" spans="1:42" x14ac:dyDescent="0.25">
      <c r="A1401">
        <v>1913262</v>
      </c>
      <c r="B1401" t="s">
        <v>62</v>
      </c>
      <c r="C1401">
        <v>450</v>
      </c>
      <c r="D1401">
        <v>96367</v>
      </c>
      <c r="F1401" s="9">
        <f t="shared" si="491"/>
        <v>27</v>
      </c>
      <c r="G1401" s="9">
        <f t="shared" si="492"/>
        <v>300</v>
      </c>
      <c r="H1401" s="9">
        <f t="shared" si="493"/>
        <v>212.83799999999999</v>
      </c>
      <c r="I1401" s="9">
        <v>354.73</v>
      </c>
      <c r="J1401" t="s">
        <v>4100</v>
      </c>
      <c r="K1401" t="s">
        <v>4103</v>
      </c>
      <c r="L1401" s="9">
        <f>I1401*11.9%</f>
        <v>42.212870000000002</v>
      </c>
      <c r="M1401" t="s">
        <v>4103</v>
      </c>
      <c r="N1401" s="9">
        <f>I1401*30.3%</f>
        <v>107.48319000000001</v>
      </c>
      <c r="O1401" t="s">
        <v>4133</v>
      </c>
      <c r="P1401" s="9">
        <v>300</v>
      </c>
      <c r="Q1401" t="s">
        <v>4103</v>
      </c>
      <c r="R1401" s="9">
        <f t="shared" si="494"/>
        <v>248.31100000000001</v>
      </c>
      <c r="S1401" t="s">
        <v>4103</v>
      </c>
      <c r="T1401" s="9">
        <f t="shared" si="495"/>
        <v>106.419</v>
      </c>
      <c r="U1401" t="s">
        <v>4103</v>
      </c>
      <c r="V1401" s="9">
        <f t="shared" si="511"/>
        <v>263.73329999999999</v>
      </c>
      <c r="W1401" t="s">
        <v>4103</v>
      </c>
      <c r="X1401" s="9">
        <f t="shared" si="496"/>
        <v>227.02720000000002</v>
      </c>
      <c r="Y1401" t="s">
        <v>4103</v>
      </c>
      <c r="Z1401" s="9">
        <f>I1401*24%</f>
        <v>85.135199999999998</v>
      </c>
      <c r="AA1401" t="s">
        <v>4137</v>
      </c>
      <c r="AB1401" s="9">
        <v>27</v>
      </c>
      <c r="AC1401" t="str">
        <f t="shared" si="497"/>
        <v>Fee Schedule</v>
      </c>
      <c r="AD1401" s="9">
        <f t="shared" si="498"/>
        <v>27</v>
      </c>
      <c r="AE1401" t="s">
        <v>4151</v>
      </c>
      <c r="AF1401" s="9">
        <v>62.8</v>
      </c>
      <c r="AG1401" t="str">
        <f t="shared" si="499"/>
        <v>APCs</v>
      </c>
      <c r="AH1401" s="9">
        <f t="shared" si="500"/>
        <v>62.8</v>
      </c>
      <c r="AI1401" t="str">
        <f t="shared" si="501"/>
        <v>APCs</v>
      </c>
      <c r="AJ1401" s="9">
        <f t="shared" si="502"/>
        <v>62.8</v>
      </c>
      <c r="AK1401" t="str">
        <f t="shared" si="503"/>
        <v>APCs</v>
      </c>
      <c r="AL1401" s="9">
        <f t="shared" si="504"/>
        <v>62.8</v>
      </c>
      <c r="AM1401" t="str">
        <f t="shared" si="505"/>
        <v>APCs</v>
      </c>
      <c r="AN1401" s="9">
        <f t="shared" si="506"/>
        <v>62.8</v>
      </c>
      <c r="AO1401" t="str">
        <f t="shared" si="507"/>
        <v>APCs</v>
      </c>
      <c r="AP1401" s="9">
        <f t="shared" si="508"/>
        <v>62.8</v>
      </c>
    </row>
    <row r="1402" spans="1:42" x14ac:dyDescent="0.25">
      <c r="A1402">
        <v>282932</v>
      </c>
      <c r="B1402" t="s">
        <v>62</v>
      </c>
      <c r="C1402">
        <v>260</v>
      </c>
      <c r="D1402">
        <v>96367</v>
      </c>
      <c r="F1402" s="9">
        <f t="shared" si="491"/>
        <v>0</v>
      </c>
      <c r="G1402" s="9">
        <f t="shared" si="492"/>
        <v>303.29415</v>
      </c>
      <c r="H1402" s="9">
        <f t="shared" si="493"/>
        <v>185.07599999999999</v>
      </c>
      <c r="I1402" s="9">
        <v>308.45999999999998</v>
      </c>
      <c r="J1402" t="s">
        <v>4100</v>
      </c>
      <c r="K1402" t="s">
        <v>4103</v>
      </c>
      <c r="L1402" s="9">
        <f>I1402*9.52%</f>
        <v>29.365391999999996</v>
      </c>
      <c r="M1402" t="s">
        <v>4103</v>
      </c>
      <c r="N1402" s="9">
        <f>I1402*0</f>
        <v>0</v>
      </c>
      <c r="O1402" t="s">
        <v>4103</v>
      </c>
      <c r="P1402" s="9">
        <f>I1402*40.9%</f>
        <v>126.16013999999998</v>
      </c>
      <c r="Q1402" t="s">
        <v>4103</v>
      </c>
      <c r="R1402" s="9">
        <f t="shared" si="494"/>
        <v>215.92199999999997</v>
      </c>
      <c r="S1402" t="s">
        <v>4103</v>
      </c>
      <c r="T1402" s="9">
        <f t="shared" si="495"/>
        <v>92.537999999999997</v>
      </c>
      <c r="U1402" t="s">
        <v>4103</v>
      </c>
      <c r="V1402" s="9">
        <f t="shared" si="511"/>
        <v>303.29415</v>
      </c>
      <c r="W1402" t="s">
        <v>4103</v>
      </c>
      <c r="X1402" s="9">
        <f t="shared" si="496"/>
        <v>197.4144</v>
      </c>
      <c r="Y1402" t="s">
        <v>4134</v>
      </c>
      <c r="Z1402" s="9">
        <v>215</v>
      </c>
      <c r="AA1402" t="s">
        <v>4103</v>
      </c>
      <c r="AB1402" s="9">
        <f>I1402*0%</f>
        <v>0</v>
      </c>
      <c r="AC1402" t="str">
        <f t="shared" si="497"/>
        <v>POC</v>
      </c>
      <c r="AD1402" s="9">
        <f t="shared" si="498"/>
        <v>0</v>
      </c>
      <c r="AE1402" t="s">
        <v>4151</v>
      </c>
      <c r="AF1402" s="9">
        <v>62.8</v>
      </c>
      <c r="AG1402" t="str">
        <f t="shared" si="499"/>
        <v>APCs</v>
      </c>
      <c r="AH1402" s="9">
        <f t="shared" si="500"/>
        <v>62.8</v>
      </c>
      <c r="AI1402" t="str">
        <f t="shared" si="501"/>
        <v>APCs</v>
      </c>
      <c r="AJ1402" s="9">
        <f t="shared" si="502"/>
        <v>62.8</v>
      </c>
      <c r="AK1402" t="str">
        <f t="shared" si="503"/>
        <v>APCs</v>
      </c>
      <c r="AL1402" s="9">
        <f t="shared" si="504"/>
        <v>62.8</v>
      </c>
      <c r="AM1402" t="str">
        <f t="shared" si="505"/>
        <v>APCs</v>
      </c>
      <c r="AN1402" s="9">
        <f t="shared" si="506"/>
        <v>62.8</v>
      </c>
      <c r="AO1402" t="str">
        <f t="shared" si="507"/>
        <v>APCs</v>
      </c>
      <c r="AP1402" s="9">
        <f t="shared" si="508"/>
        <v>62.8</v>
      </c>
    </row>
    <row r="1403" spans="1:42" x14ac:dyDescent="0.25">
      <c r="A1403">
        <v>1522113</v>
      </c>
      <c r="B1403" t="s">
        <v>62</v>
      </c>
      <c r="C1403">
        <v>260</v>
      </c>
      <c r="D1403">
        <v>96367</v>
      </c>
      <c r="F1403" s="9">
        <f t="shared" si="491"/>
        <v>0</v>
      </c>
      <c r="G1403" s="9">
        <f t="shared" si="492"/>
        <v>263.73329999999999</v>
      </c>
      <c r="H1403" s="9">
        <f t="shared" si="493"/>
        <v>185.07599999999999</v>
      </c>
      <c r="I1403" s="9">
        <v>308.45999999999998</v>
      </c>
      <c r="J1403" t="s">
        <v>4100</v>
      </c>
      <c r="K1403" t="s">
        <v>4103</v>
      </c>
      <c r="L1403" s="9">
        <f>I1403*9.52%</f>
        <v>29.365391999999996</v>
      </c>
      <c r="M1403" t="s">
        <v>4103</v>
      </c>
      <c r="N1403" s="9">
        <f>I1403*0</f>
        <v>0</v>
      </c>
      <c r="O1403" t="s">
        <v>4103</v>
      </c>
      <c r="P1403" s="9">
        <f>I1403*40.9%</f>
        <v>126.16013999999998</v>
      </c>
      <c r="Q1403" t="s">
        <v>4103</v>
      </c>
      <c r="R1403" s="9">
        <f t="shared" si="494"/>
        <v>215.92199999999997</v>
      </c>
      <c r="S1403" t="s">
        <v>4103</v>
      </c>
      <c r="T1403" s="9">
        <f t="shared" si="495"/>
        <v>92.537999999999997</v>
      </c>
      <c r="U1403" t="s">
        <v>4103</v>
      </c>
      <c r="V1403" s="9">
        <f t="shared" si="511"/>
        <v>263.73329999999999</v>
      </c>
      <c r="W1403" t="s">
        <v>4103</v>
      </c>
      <c r="X1403" s="9">
        <f t="shared" si="496"/>
        <v>197.4144</v>
      </c>
      <c r="Y1403" t="s">
        <v>4134</v>
      </c>
      <c r="Z1403" s="9">
        <v>215</v>
      </c>
      <c r="AA1403" t="s">
        <v>4103</v>
      </c>
      <c r="AB1403" s="9">
        <f>I1403*0%</f>
        <v>0</v>
      </c>
      <c r="AC1403" t="str">
        <f t="shared" si="497"/>
        <v>POC</v>
      </c>
      <c r="AD1403" s="9">
        <f t="shared" si="498"/>
        <v>0</v>
      </c>
      <c r="AE1403" t="s">
        <v>4151</v>
      </c>
      <c r="AF1403" s="9">
        <v>62.8</v>
      </c>
      <c r="AG1403" t="str">
        <f t="shared" si="499"/>
        <v>APCs</v>
      </c>
      <c r="AH1403" s="9">
        <f t="shared" si="500"/>
        <v>62.8</v>
      </c>
      <c r="AI1403" t="str">
        <f t="shared" si="501"/>
        <v>APCs</v>
      </c>
      <c r="AJ1403" s="9">
        <f t="shared" si="502"/>
        <v>62.8</v>
      </c>
      <c r="AK1403" t="str">
        <f t="shared" si="503"/>
        <v>APCs</v>
      </c>
      <c r="AL1403" s="9">
        <f t="shared" si="504"/>
        <v>62.8</v>
      </c>
      <c r="AM1403" t="str">
        <f t="shared" si="505"/>
        <v>APCs</v>
      </c>
      <c r="AN1403" s="9">
        <f t="shared" si="506"/>
        <v>62.8</v>
      </c>
      <c r="AO1403" t="str">
        <f t="shared" si="507"/>
        <v>APCs</v>
      </c>
      <c r="AP1403" s="9">
        <f t="shared" si="508"/>
        <v>62.8</v>
      </c>
    </row>
    <row r="1404" spans="1:42" x14ac:dyDescent="0.25">
      <c r="A1404">
        <v>1913261</v>
      </c>
      <c r="B1404" t="s">
        <v>63</v>
      </c>
      <c r="C1404">
        <v>450</v>
      </c>
      <c r="D1404">
        <v>96368</v>
      </c>
      <c r="F1404" s="9">
        <f t="shared" si="491"/>
        <v>0</v>
      </c>
      <c r="G1404" s="9">
        <f t="shared" si="492"/>
        <v>300</v>
      </c>
      <c r="H1404" s="9">
        <f t="shared" si="493"/>
        <v>212.83799999999999</v>
      </c>
      <c r="I1404" s="9">
        <v>354.73</v>
      </c>
      <c r="J1404" t="s">
        <v>4100</v>
      </c>
      <c r="K1404" t="s">
        <v>4103</v>
      </c>
      <c r="L1404" s="9">
        <f>I1404*11.9%</f>
        <v>42.212870000000002</v>
      </c>
      <c r="M1404" t="s">
        <v>4103</v>
      </c>
      <c r="N1404" s="9">
        <f>I1404*30.3%</f>
        <v>107.48319000000001</v>
      </c>
      <c r="O1404" t="s">
        <v>4133</v>
      </c>
      <c r="P1404" s="9">
        <v>300</v>
      </c>
      <c r="Q1404" t="s">
        <v>4103</v>
      </c>
      <c r="R1404" s="9">
        <f t="shared" si="494"/>
        <v>248.31100000000001</v>
      </c>
      <c r="S1404" t="s">
        <v>4103</v>
      </c>
      <c r="T1404" s="9">
        <f t="shared" si="495"/>
        <v>106.419</v>
      </c>
      <c r="U1404" t="s">
        <v>4103</v>
      </c>
      <c r="V1404" s="9">
        <f t="shared" si="511"/>
        <v>263.73329999999999</v>
      </c>
      <c r="W1404" t="s">
        <v>4103</v>
      </c>
      <c r="X1404" s="9">
        <f t="shared" si="496"/>
        <v>227.02720000000002</v>
      </c>
      <c r="Y1404" t="s">
        <v>4103</v>
      </c>
      <c r="Z1404" s="9">
        <f>I1404*24%</f>
        <v>85.135199999999998</v>
      </c>
      <c r="AA1404" t="s">
        <v>4137</v>
      </c>
      <c r="AB1404" s="9">
        <v>16</v>
      </c>
      <c r="AC1404" t="str">
        <f t="shared" si="497"/>
        <v>Fee Schedule</v>
      </c>
      <c r="AD1404" s="9">
        <f t="shared" si="498"/>
        <v>16</v>
      </c>
      <c r="AE1404" t="s">
        <v>4149</v>
      </c>
      <c r="AF1404" s="9">
        <v>0</v>
      </c>
      <c r="AG1404" t="str">
        <f t="shared" si="499"/>
        <v>Zero Pay APC</v>
      </c>
      <c r="AH1404" s="9">
        <f t="shared" si="500"/>
        <v>0</v>
      </c>
      <c r="AI1404" t="str">
        <f t="shared" si="501"/>
        <v>Zero Pay APC</v>
      </c>
      <c r="AJ1404" s="9">
        <f t="shared" si="502"/>
        <v>0</v>
      </c>
      <c r="AK1404" t="str">
        <f t="shared" si="503"/>
        <v>Zero Pay APC</v>
      </c>
      <c r="AL1404" s="9">
        <f t="shared" si="504"/>
        <v>0</v>
      </c>
      <c r="AM1404" t="str">
        <f t="shared" si="505"/>
        <v>Zero Pay APC</v>
      </c>
      <c r="AN1404" s="9">
        <f t="shared" si="506"/>
        <v>0</v>
      </c>
      <c r="AO1404" t="str">
        <f t="shared" si="507"/>
        <v>Zero Pay APC</v>
      </c>
      <c r="AP1404" s="9">
        <f t="shared" si="508"/>
        <v>0</v>
      </c>
    </row>
    <row r="1405" spans="1:42" x14ac:dyDescent="0.25">
      <c r="A1405">
        <v>282933</v>
      </c>
      <c r="B1405" t="s">
        <v>63</v>
      </c>
      <c r="C1405">
        <v>260</v>
      </c>
      <c r="D1405">
        <v>96368</v>
      </c>
      <c r="F1405" s="9">
        <f t="shared" si="491"/>
        <v>0</v>
      </c>
      <c r="G1405" s="9">
        <f t="shared" si="492"/>
        <v>303.29415</v>
      </c>
      <c r="H1405" s="9">
        <f t="shared" si="493"/>
        <v>185.07599999999999</v>
      </c>
      <c r="I1405" s="9">
        <v>308.45999999999998</v>
      </c>
      <c r="J1405" t="s">
        <v>4100</v>
      </c>
      <c r="K1405" t="s">
        <v>4103</v>
      </c>
      <c r="L1405" s="9">
        <f>I1405*9.52%</f>
        <v>29.365391999999996</v>
      </c>
      <c r="M1405" t="s">
        <v>4103</v>
      </c>
      <c r="N1405" s="9">
        <f>I1405*0</f>
        <v>0</v>
      </c>
      <c r="O1405" t="s">
        <v>4103</v>
      </c>
      <c r="P1405" s="9">
        <f>I1405*40.9%</f>
        <v>126.16013999999998</v>
      </c>
      <c r="Q1405" t="s">
        <v>4103</v>
      </c>
      <c r="R1405" s="9">
        <f t="shared" si="494"/>
        <v>215.92199999999997</v>
      </c>
      <c r="S1405" t="s">
        <v>4103</v>
      </c>
      <c r="T1405" s="9">
        <f t="shared" si="495"/>
        <v>92.537999999999997</v>
      </c>
      <c r="U1405" t="s">
        <v>4103</v>
      </c>
      <c r="V1405" s="9">
        <f t="shared" si="511"/>
        <v>303.29415</v>
      </c>
      <c r="W1405" t="s">
        <v>4103</v>
      </c>
      <c r="X1405" s="9">
        <f t="shared" si="496"/>
        <v>197.4144</v>
      </c>
      <c r="Y1405" t="s">
        <v>4134</v>
      </c>
      <c r="Z1405" s="9">
        <v>215</v>
      </c>
      <c r="AA1405" t="s">
        <v>4103</v>
      </c>
      <c r="AB1405" s="9">
        <f>I1405*0%</f>
        <v>0</v>
      </c>
      <c r="AC1405" t="str">
        <f t="shared" si="497"/>
        <v>POC</v>
      </c>
      <c r="AD1405" s="9">
        <f t="shared" si="498"/>
        <v>0</v>
      </c>
      <c r="AE1405" t="s">
        <v>4149</v>
      </c>
      <c r="AF1405" s="9">
        <v>0</v>
      </c>
      <c r="AG1405" t="str">
        <f t="shared" si="499"/>
        <v>Zero Pay APC</v>
      </c>
      <c r="AH1405" s="9">
        <f t="shared" si="500"/>
        <v>0</v>
      </c>
      <c r="AI1405" t="str">
        <f t="shared" si="501"/>
        <v>Zero Pay APC</v>
      </c>
      <c r="AJ1405" s="9">
        <f t="shared" si="502"/>
        <v>0</v>
      </c>
      <c r="AK1405" t="str">
        <f t="shared" si="503"/>
        <v>Zero Pay APC</v>
      </c>
      <c r="AL1405" s="9">
        <f t="shared" si="504"/>
        <v>0</v>
      </c>
      <c r="AM1405" t="str">
        <f t="shared" si="505"/>
        <v>Zero Pay APC</v>
      </c>
      <c r="AN1405" s="9">
        <f t="shared" si="506"/>
        <v>0</v>
      </c>
      <c r="AO1405" t="str">
        <f t="shared" si="507"/>
        <v>Zero Pay APC</v>
      </c>
      <c r="AP1405" s="9">
        <f t="shared" si="508"/>
        <v>0</v>
      </c>
    </row>
    <row r="1406" spans="1:42" x14ac:dyDescent="0.25">
      <c r="A1406">
        <v>1522114</v>
      </c>
      <c r="B1406" t="s">
        <v>63</v>
      </c>
      <c r="C1406">
        <v>260</v>
      </c>
      <c r="D1406">
        <v>96368</v>
      </c>
      <c r="F1406" s="9">
        <f t="shared" si="491"/>
        <v>0</v>
      </c>
      <c r="G1406" s="9">
        <f t="shared" si="492"/>
        <v>263.73329999999999</v>
      </c>
      <c r="H1406" s="9">
        <f t="shared" si="493"/>
        <v>185.07599999999999</v>
      </c>
      <c r="I1406" s="9">
        <v>308.45999999999998</v>
      </c>
      <c r="J1406" t="s">
        <v>4100</v>
      </c>
      <c r="K1406" t="s">
        <v>4103</v>
      </c>
      <c r="L1406" s="9">
        <f>I1406*9.52%</f>
        <v>29.365391999999996</v>
      </c>
      <c r="M1406" t="s">
        <v>4103</v>
      </c>
      <c r="N1406" s="9">
        <f>I1406*0</f>
        <v>0</v>
      </c>
      <c r="O1406" t="s">
        <v>4103</v>
      </c>
      <c r="P1406" s="9">
        <f>I1406*40.9%</f>
        <v>126.16013999999998</v>
      </c>
      <c r="Q1406" t="s">
        <v>4103</v>
      </c>
      <c r="R1406" s="9">
        <f t="shared" si="494"/>
        <v>215.92199999999997</v>
      </c>
      <c r="S1406" t="s">
        <v>4103</v>
      </c>
      <c r="T1406" s="9">
        <f t="shared" si="495"/>
        <v>92.537999999999997</v>
      </c>
      <c r="U1406" t="s">
        <v>4103</v>
      </c>
      <c r="V1406" s="9">
        <f t="shared" si="511"/>
        <v>263.73329999999999</v>
      </c>
      <c r="W1406" t="s">
        <v>4103</v>
      </c>
      <c r="X1406" s="9">
        <f t="shared" si="496"/>
        <v>197.4144</v>
      </c>
      <c r="Y1406" t="s">
        <v>4134</v>
      </c>
      <c r="Z1406" s="9">
        <v>215</v>
      </c>
      <c r="AA1406" t="s">
        <v>4103</v>
      </c>
      <c r="AB1406" s="9">
        <f>I1406*0%</f>
        <v>0</v>
      </c>
      <c r="AC1406" t="str">
        <f t="shared" si="497"/>
        <v>POC</v>
      </c>
      <c r="AD1406" s="9">
        <f t="shared" si="498"/>
        <v>0</v>
      </c>
      <c r="AE1406" t="s">
        <v>4149</v>
      </c>
      <c r="AF1406" s="9">
        <v>0</v>
      </c>
      <c r="AG1406" t="str">
        <f t="shared" si="499"/>
        <v>Zero Pay APC</v>
      </c>
      <c r="AH1406" s="9">
        <f t="shared" si="500"/>
        <v>0</v>
      </c>
      <c r="AI1406" t="str">
        <f t="shared" si="501"/>
        <v>Zero Pay APC</v>
      </c>
      <c r="AJ1406" s="9">
        <f t="shared" si="502"/>
        <v>0</v>
      </c>
      <c r="AK1406" t="str">
        <f t="shared" si="503"/>
        <v>Zero Pay APC</v>
      </c>
      <c r="AL1406" s="9">
        <f t="shared" si="504"/>
        <v>0</v>
      </c>
      <c r="AM1406" t="str">
        <f t="shared" si="505"/>
        <v>Zero Pay APC</v>
      </c>
      <c r="AN1406" s="9">
        <f t="shared" si="506"/>
        <v>0</v>
      </c>
      <c r="AO1406" t="str">
        <f t="shared" si="507"/>
        <v>Zero Pay APC</v>
      </c>
      <c r="AP1406" s="9">
        <f t="shared" si="508"/>
        <v>0</v>
      </c>
    </row>
    <row r="1407" spans="1:42" x14ac:dyDescent="0.25">
      <c r="A1407">
        <v>1913248</v>
      </c>
      <c r="B1407" t="s">
        <v>28</v>
      </c>
      <c r="C1407">
        <v>450</v>
      </c>
      <c r="D1407">
        <v>96372</v>
      </c>
      <c r="F1407" s="9">
        <f t="shared" si="491"/>
        <v>13.45</v>
      </c>
      <c r="G1407" s="9">
        <f t="shared" si="492"/>
        <v>300</v>
      </c>
      <c r="H1407" s="9">
        <f t="shared" si="493"/>
        <v>155.07</v>
      </c>
      <c r="I1407" s="9">
        <v>258.45</v>
      </c>
      <c r="J1407" t="s">
        <v>4100</v>
      </c>
      <c r="K1407" t="s">
        <v>4103</v>
      </c>
      <c r="L1407" s="9">
        <f>I1407*11.9%</f>
        <v>30.755549999999999</v>
      </c>
      <c r="M1407" t="s">
        <v>4103</v>
      </c>
      <c r="N1407" s="9">
        <f>I1407*30.3%</f>
        <v>78.31035</v>
      </c>
      <c r="O1407" t="s">
        <v>4133</v>
      </c>
      <c r="P1407" s="9">
        <v>300</v>
      </c>
      <c r="Q1407" t="s">
        <v>4103</v>
      </c>
      <c r="R1407" s="9">
        <f t="shared" si="494"/>
        <v>180.91499999999999</v>
      </c>
      <c r="S1407" t="s">
        <v>4103</v>
      </c>
      <c r="T1407" s="9">
        <f t="shared" si="495"/>
        <v>77.534999999999997</v>
      </c>
      <c r="U1407" t="s">
        <v>4103</v>
      </c>
      <c r="V1407" s="9">
        <f t="shared" si="511"/>
        <v>263.73329999999999</v>
      </c>
      <c r="W1407" t="s">
        <v>4103</v>
      </c>
      <c r="X1407" s="9">
        <f t="shared" si="496"/>
        <v>165.40799999999999</v>
      </c>
      <c r="Y1407" t="s">
        <v>4103</v>
      </c>
      <c r="Z1407" s="9">
        <f>I1407*24%</f>
        <v>62.027999999999992</v>
      </c>
      <c r="AA1407" t="s">
        <v>4137</v>
      </c>
      <c r="AB1407" s="9">
        <v>13.45</v>
      </c>
      <c r="AC1407" t="str">
        <f t="shared" si="497"/>
        <v>Fee Schedule</v>
      </c>
      <c r="AD1407" s="9">
        <f t="shared" si="498"/>
        <v>13.45</v>
      </c>
      <c r="AE1407" t="s">
        <v>4151</v>
      </c>
      <c r="AF1407" s="9">
        <v>62.8</v>
      </c>
      <c r="AG1407" t="str">
        <f t="shared" si="499"/>
        <v>APCs</v>
      </c>
      <c r="AH1407" s="9">
        <f t="shared" si="500"/>
        <v>62.8</v>
      </c>
      <c r="AI1407" t="str">
        <f t="shared" si="501"/>
        <v>APCs</v>
      </c>
      <c r="AJ1407" s="9">
        <f t="shared" si="502"/>
        <v>62.8</v>
      </c>
      <c r="AK1407" t="str">
        <f t="shared" si="503"/>
        <v>APCs</v>
      </c>
      <c r="AL1407" s="9">
        <f t="shared" si="504"/>
        <v>62.8</v>
      </c>
      <c r="AM1407" t="str">
        <f t="shared" si="505"/>
        <v>APCs</v>
      </c>
      <c r="AN1407" s="9">
        <f t="shared" si="506"/>
        <v>62.8</v>
      </c>
      <c r="AO1407" t="str">
        <f t="shared" si="507"/>
        <v>APCs</v>
      </c>
      <c r="AP1407" s="9">
        <f t="shared" si="508"/>
        <v>62.8</v>
      </c>
    </row>
    <row r="1408" spans="1:42" x14ac:dyDescent="0.25">
      <c r="A1408">
        <v>282804</v>
      </c>
      <c r="B1408" t="s">
        <v>28</v>
      </c>
      <c r="C1408">
        <v>260</v>
      </c>
      <c r="D1408">
        <v>96372</v>
      </c>
      <c r="F1408" s="9">
        <f t="shared" si="491"/>
        <v>0</v>
      </c>
      <c r="G1408" s="9">
        <f t="shared" si="492"/>
        <v>220.97474999999997</v>
      </c>
      <c r="H1408" s="9">
        <f t="shared" si="493"/>
        <v>134.85</v>
      </c>
      <c r="I1408" s="9">
        <v>224.75</v>
      </c>
      <c r="J1408" t="s">
        <v>4100</v>
      </c>
      <c r="K1408" t="s">
        <v>4103</v>
      </c>
      <c r="L1408" s="9">
        <f>I1408*9.52%</f>
        <v>21.396199999999997</v>
      </c>
      <c r="M1408" t="s">
        <v>4103</v>
      </c>
      <c r="N1408" s="9">
        <f>I1408*0</f>
        <v>0</v>
      </c>
      <c r="O1408" t="s">
        <v>4103</v>
      </c>
      <c r="P1408" s="9">
        <f>I1408*40.9%</f>
        <v>91.922749999999994</v>
      </c>
      <c r="Q1408" t="s">
        <v>4103</v>
      </c>
      <c r="R1408" s="9">
        <f t="shared" si="494"/>
        <v>157.32499999999999</v>
      </c>
      <c r="S1408" t="s">
        <v>4103</v>
      </c>
      <c r="T1408" s="9">
        <f t="shared" si="495"/>
        <v>67.424999999999997</v>
      </c>
      <c r="U1408" t="s">
        <v>4103</v>
      </c>
      <c r="V1408" s="9">
        <f t="shared" si="511"/>
        <v>220.97474999999997</v>
      </c>
      <c r="W1408" t="s">
        <v>4103</v>
      </c>
      <c r="X1408" s="9">
        <f t="shared" si="496"/>
        <v>143.84</v>
      </c>
      <c r="Y1408" t="s">
        <v>4134</v>
      </c>
      <c r="Z1408" s="9">
        <v>215</v>
      </c>
      <c r="AA1408" t="s">
        <v>4103</v>
      </c>
      <c r="AB1408" s="9">
        <f>I1408*0%</f>
        <v>0</v>
      </c>
      <c r="AC1408" t="str">
        <f t="shared" si="497"/>
        <v>POC</v>
      </c>
      <c r="AD1408" s="9">
        <f t="shared" si="498"/>
        <v>0</v>
      </c>
      <c r="AE1408" t="s">
        <v>4151</v>
      </c>
      <c r="AF1408" s="9">
        <v>62.8</v>
      </c>
      <c r="AG1408" t="str">
        <f t="shared" si="499"/>
        <v>APCs</v>
      </c>
      <c r="AH1408" s="9">
        <f t="shared" si="500"/>
        <v>62.8</v>
      </c>
      <c r="AI1408" t="str">
        <f t="shared" si="501"/>
        <v>APCs</v>
      </c>
      <c r="AJ1408" s="9">
        <f t="shared" si="502"/>
        <v>62.8</v>
      </c>
      <c r="AK1408" t="str">
        <f t="shared" si="503"/>
        <v>APCs</v>
      </c>
      <c r="AL1408" s="9">
        <f t="shared" si="504"/>
        <v>62.8</v>
      </c>
      <c r="AM1408" t="str">
        <f t="shared" si="505"/>
        <v>APCs</v>
      </c>
      <c r="AN1408" s="9">
        <f t="shared" si="506"/>
        <v>62.8</v>
      </c>
      <c r="AO1408" t="str">
        <f t="shared" si="507"/>
        <v>APCs</v>
      </c>
      <c r="AP1408" s="9">
        <f t="shared" si="508"/>
        <v>62.8</v>
      </c>
    </row>
    <row r="1409" spans="1:42" x14ac:dyDescent="0.25">
      <c r="A1409">
        <v>1522117</v>
      </c>
      <c r="B1409" t="s">
        <v>28</v>
      </c>
      <c r="C1409">
        <v>260</v>
      </c>
      <c r="D1409">
        <v>96372</v>
      </c>
      <c r="F1409" s="9">
        <f t="shared" si="491"/>
        <v>0</v>
      </c>
      <c r="G1409" s="9">
        <f t="shared" si="492"/>
        <v>215</v>
      </c>
      <c r="H1409" s="9">
        <f t="shared" si="493"/>
        <v>134.85</v>
      </c>
      <c r="I1409" s="9">
        <v>224.75</v>
      </c>
      <c r="J1409" t="s">
        <v>4100</v>
      </c>
      <c r="K1409" t="s">
        <v>4103</v>
      </c>
      <c r="L1409" s="9">
        <f>I1409*9.52%</f>
        <v>21.396199999999997</v>
      </c>
      <c r="M1409" t="s">
        <v>4103</v>
      </c>
      <c r="N1409" s="9">
        <f>I1409*0</f>
        <v>0</v>
      </c>
      <c r="O1409" t="s">
        <v>4103</v>
      </c>
      <c r="P1409" s="9">
        <f>I1409*40.9%</f>
        <v>91.922749999999994</v>
      </c>
      <c r="Q1409" t="s">
        <v>4103</v>
      </c>
      <c r="R1409" s="9">
        <f t="shared" si="494"/>
        <v>157.32499999999999</v>
      </c>
      <c r="S1409" t="s">
        <v>4103</v>
      </c>
      <c r="T1409" s="9">
        <f t="shared" si="495"/>
        <v>67.424999999999997</v>
      </c>
      <c r="U1409" t="s">
        <v>4103</v>
      </c>
      <c r="V1409" s="9">
        <f t="shared" si="511"/>
        <v>192.16125</v>
      </c>
      <c r="W1409" t="s">
        <v>4103</v>
      </c>
      <c r="X1409" s="9">
        <f t="shared" si="496"/>
        <v>143.84</v>
      </c>
      <c r="Y1409" t="s">
        <v>4134</v>
      </c>
      <c r="Z1409" s="9">
        <v>215</v>
      </c>
      <c r="AA1409" t="s">
        <v>4103</v>
      </c>
      <c r="AB1409" s="9">
        <f>I1409*0%</f>
        <v>0</v>
      </c>
      <c r="AC1409" t="str">
        <f t="shared" si="497"/>
        <v>POC</v>
      </c>
      <c r="AD1409" s="9">
        <f t="shared" si="498"/>
        <v>0</v>
      </c>
      <c r="AE1409" t="s">
        <v>4151</v>
      </c>
      <c r="AF1409" s="9">
        <v>62.8</v>
      </c>
      <c r="AG1409" t="str">
        <f t="shared" si="499"/>
        <v>APCs</v>
      </c>
      <c r="AH1409" s="9">
        <f t="shared" si="500"/>
        <v>62.8</v>
      </c>
      <c r="AI1409" t="str">
        <f t="shared" si="501"/>
        <v>APCs</v>
      </c>
      <c r="AJ1409" s="9">
        <f t="shared" si="502"/>
        <v>62.8</v>
      </c>
      <c r="AK1409" t="str">
        <f t="shared" si="503"/>
        <v>APCs</v>
      </c>
      <c r="AL1409" s="9">
        <f t="shared" si="504"/>
        <v>62.8</v>
      </c>
      <c r="AM1409" t="str">
        <f t="shared" si="505"/>
        <v>APCs</v>
      </c>
      <c r="AN1409" s="9">
        <f t="shared" si="506"/>
        <v>62.8</v>
      </c>
      <c r="AO1409" t="str">
        <f t="shared" si="507"/>
        <v>APCs</v>
      </c>
      <c r="AP1409" s="9">
        <f t="shared" si="508"/>
        <v>62.8</v>
      </c>
    </row>
    <row r="1410" spans="1:42" x14ac:dyDescent="0.25">
      <c r="A1410">
        <v>1913249</v>
      </c>
      <c r="B1410" t="s">
        <v>3925</v>
      </c>
      <c r="C1410">
        <v>450</v>
      </c>
      <c r="D1410">
        <v>96374</v>
      </c>
      <c r="F1410" s="9">
        <f t="shared" ref="F1410:F1473" si="515">MIN(J1410:AP1410)</f>
        <v>36</v>
      </c>
      <c r="G1410" s="9">
        <f t="shared" ref="G1410:G1473" si="516">MAX(J1410:AP1410)</f>
        <v>377.54500000000002</v>
      </c>
      <c r="H1410" s="9">
        <f t="shared" ref="H1410:H1473" si="517">I1410*60%</f>
        <v>323.61</v>
      </c>
      <c r="I1410" s="9">
        <v>539.35</v>
      </c>
      <c r="J1410" t="s">
        <v>4100</v>
      </c>
      <c r="K1410" t="s">
        <v>4103</v>
      </c>
      <c r="L1410" s="9">
        <f>I1410*11.9%</f>
        <v>64.18265000000001</v>
      </c>
      <c r="M1410" t="s">
        <v>4103</v>
      </c>
      <c r="N1410" s="9">
        <f>I1410*30.3%</f>
        <v>163.42304999999999</v>
      </c>
      <c r="O1410" t="s">
        <v>4133</v>
      </c>
      <c r="P1410" s="9">
        <v>300</v>
      </c>
      <c r="Q1410" t="s">
        <v>4103</v>
      </c>
      <c r="R1410" s="9">
        <f t="shared" ref="R1410:R1473" si="518">I1410*70%</f>
        <v>377.54500000000002</v>
      </c>
      <c r="S1410" t="s">
        <v>4103</v>
      </c>
      <c r="T1410" s="9">
        <f t="shared" ref="T1410:T1473" si="519">I1410*30%</f>
        <v>161.80500000000001</v>
      </c>
      <c r="U1410" t="s">
        <v>4103</v>
      </c>
      <c r="V1410" s="9">
        <f t="shared" si="511"/>
        <v>192.16125</v>
      </c>
      <c r="W1410" t="s">
        <v>4103</v>
      </c>
      <c r="X1410" s="9">
        <f t="shared" ref="X1410:X1473" si="520">I1410*64%</f>
        <v>345.18400000000003</v>
      </c>
      <c r="Y1410" t="s">
        <v>4103</v>
      </c>
      <c r="Z1410" s="9">
        <f>I1410*24%</f>
        <v>129.44399999999999</v>
      </c>
      <c r="AA1410" t="s">
        <v>4137</v>
      </c>
      <c r="AB1410" s="9">
        <v>36</v>
      </c>
      <c r="AC1410" t="str">
        <f t="shared" ref="AC1410:AC1473" si="521">AA1410</f>
        <v>Fee Schedule</v>
      </c>
      <c r="AD1410" s="9">
        <f t="shared" ref="AD1410:AD1473" si="522">AB1410</f>
        <v>36</v>
      </c>
      <c r="AE1410" t="s">
        <v>4151</v>
      </c>
      <c r="AF1410" s="9">
        <v>191.08</v>
      </c>
      <c r="AG1410" t="str">
        <f t="shared" ref="AG1410:AG1473" si="523">AE1410</f>
        <v>APCs</v>
      </c>
      <c r="AH1410" s="9">
        <f t="shared" ref="AH1410:AH1473" si="524">AF1410</f>
        <v>191.08</v>
      </c>
      <c r="AI1410" t="str">
        <f t="shared" ref="AI1410:AI1473" si="525">AG1410</f>
        <v>APCs</v>
      </c>
      <c r="AJ1410" s="9">
        <f t="shared" ref="AJ1410:AJ1473" si="526">AH1410</f>
        <v>191.08</v>
      </c>
      <c r="AK1410" t="str">
        <f t="shared" ref="AK1410:AK1473" si="527">AI1410</f>
        <v>APCs</v>
      </c>
      <c r="AL1410" s="9">
        <f t="shared" ref="AL1410:AL1473" si="528">AJ1410</f>
        <v>191.08</v>
      </c>
      <c r="AM1410" t="str">
        <f t="shared" ref="AM1410:AM1473" si="529">AK1410</f>
        <v>APCs</v>
      </c>
      <c r="AN1410" s="9">
        <f t="shared" ref="AN1410:AN1473" si="530">AL1410</f>
        <v>191.08</v>
      </c>
      <c r="AO1410" t="str">
        <f t="shared" ref="AO1410:AO1473" si="531">AM1410</f>
        <v>APCs</v>
      </c>
      <c r="AP1410" s="9">
        <f t="shared" ref="AP1410:AP1473" si="532">AN1410</f>
        <v>191.08</v>
      </c>
    </row>
    <row r="1411" spans="1:42" x14ac:dyDescent="0.25">
      <c r="A1411">
        <v>282940</v>
      </c>
      <c r="B1411" t="s">
        <v>64</v>
      </c>
      <c r="C1411">
        <v>260</v>
      </c>
      <c r="D1411">
        <v>96374</v>
      </c>
      <c r="F1411" s="9">
        <f t="shared" si="515"/>
        <v>0</v>
      </c>
      <c r="G1411" s="9">
        <f t="shared" si="516"/>
        <v>461.14425</v>
      </c>
      <c r="H1411" s="9">
        <f t="shared" si="517"/>
        <v>281.39999999999998</v>
      </c>
      <c r="I1411" s="9">
        <v>469</v>
      </c>
      <c r="J1411" t="s">
        <v>4100</v>
      </c>
      <c r="K1411" t="s">
        <v>4103</v>
      </c>
      <c r="L1411" s="9">
        <f>I1411*9.52%</f>
        <v>44.648799999999994</v>
      </c>
      <c r="M1411" t="s">
        <v>4103</v>
      </c>
      <c r="N1411" s="9">
        <f>I1411*0</f>
        <v>0</v>
      </c>
      <c r="O1411" t="s">
        <v>4103</v>
      </c>
      <c r="P1411" s="9">
        <f>I1411*40.9%</f>
        <v>191.821</v>
      </c>
      <c r="Q1411" t="s">
        <v>4103</v>
      </c>
      <c r="R1411" s="9">
        <f t="shared" si="518"/>
        <v>328.29999999999995</v>
      </c>
      <c r="S1411" t="s">
        <v>4103</v>
      </c>
      <c r="T1411" s="9">
        <f t="shared" si="519"/>
        <v>140.69999999999999</v>
      </c>
      <c r="U1411" t="s">
        <v>4103</v>
      </c>
      <c r="V1411" s="9">
        <f t="shared" ref="V1411:V1474" si="533">I1410*85.5%</f>
        <v>461.14425</v>
      </c>
      <c r="W1411" t="s">
        <v>4103</v>
      </c>
      <c r="X1411" s="9">
        <f t="shared" si="520"/>
        <v>300.16000000000003</v>
      </c>
      <c r="Y1411" t="s">
        <v>4134</v>
      </c>
      <c r="Z1411" s="9">
        <v>215</v>
      </c>
      <c r="AA1411" t="s">
        <v>4103</v>
      </c>
      <c r="AB1411" s="9">
        <f>I1411*0%</f>
        <v>0</v>
      </c>
      <c r="AC1411" t="str">
        <f t="shared" si="521"/>
        <v>POC</v>
      </c>
      <c r="AD1411" s="9">
        <f t="shared" si="522"/>
        <v>0</v>
      </c>
      <c r="AE1411" t="s">
        <v>4151</v>
      </c>
      <c r="AF1411" s="9">
        <v>191.08</v>
      </c>
      <c r="AG1411" t="str">
        <f t="shared" si="523"/>
        <v>APCs</v>
      </c>
      <c r="AH1411" s="9">
        <f t="shared" si="524"/>
        <v>191.08</v>
      </c>
      <c r="AI1411" t="str">
        <f t="shared" si="525"/>
        <v>APCs</v>
      </c>
      <c r="AJ1411" s="9">
        <f t="shared" si="526"/>
        <v>191.08</v>
      </c>
      <c r="AK1411" t="str">
        <f t="shared" si="527"/>
        <v>APCs</v>
      </c>
      <c r="AL1411" s="9">
        <f t="shared" si="528"/>
        <v>191.08</v>
      </c>
      <c r="AM1411" t="str">
        <f t="shared" si="529"/>
        <v>APCs</v>
      </c>
      <c r="AN1411" s="9">
        <f t="shared" si="530"/>
        <v>191.08</v>
      </c>
      <c r="AO1411" t="str">
        <f t="shared" si="531"/>
        <v>APCs</v>
      </c>
      <c r="AP1411" s="9">
        <f t="shared" si="532"/>
        <v>191.08</v>
      </c>
    </row>
    <row r="1412" spans="1:42" x14ac:dyDescent="0.25">
      <c r="A1412">
        <v>1522115</v>
      </c>
      <c r="B1412" t="s">
        <v>64</v>
      </c>
      <c r="C1412">
        <v>260</v>
      </c>
      <c r="D1412">
        <v>96374</v>
      </c>
      <c r="F1412" s="9">
        <f t="shared" si="515"/>
        <v>0</v>
      </c>
      <c r="G1412" s="9">
        <f t="shared" si="516"/>
        <v>400.995</v>
      </c>
      <c r="H1412" s="9">
        <f t="shared" si="517"/>
        <v>281.39999999999998</v>
      </c>
      <c r="I1412" s="9">
        <v>469</v>
      </c>
      <c r="J1412" t="s">
        <v>4100</v>
      </c>
      <c r="K1412" t="s">
        <v>4103</v>
      </c>
      <c r="L1412" s="9">
        <f>I1412*9.52%</f>
        <v>44.648799999999994</v>
      </c>
      <c r="M1412" t="s">
        <v>4103</v>
      </c>
      <c r="N1412" s="9">
        <f>I1412*0</f>
        <v>0</v>
      </c>
      <c r="O1412" t="s">
        <v>4103</v>
      </c>
      <c r="P1412" s="9">
        <f>I1412*40.9%</f>
        <v>191.821</v>
      </c>
      <c r="Q1412" t="s">
        <v>4103</v>
      </c>
      <c r="R1412" s="9">
        <f t="shared" si="518"/>
        <v>328.29999999999995</v>
      </c>
      <c r="S1412" t="s">
        <v>4103</v>
      </c>
      <c r="T1412" s="9">
        <f t="shared" si="519"/>
        <v>140.69999999999999</v>
      </c>
      <c r="U1412" t="s">
        <v>4103</v>
      </c>
      <c r="V1412" s="9">
        <f t="shared" si="533"/>
        <v>400.995</v>
      </c>
      <c r="W1412" t="s">
        <v>4103</v>
      </c>
      <c r="X1412" s="9">
        <f t="shared" si="520"/>
        <v>300.16000000000003</v>
      </c>
      <c r="Y1412" t="s">
        <v>4134</v>
      </c>
      <c r="Z1412" s="9">
        <v>215</v>
      </c>
      <c r="AA1412" t="s">
        <v>4103</v>
      </c>
      <c r="AB1412" s="9">
        <f>I1412*0%</f>
        <v>0</v>
      </c>
      <c r="AC1412" t="str">
        <f t="shared" si="521"/>
        <v>POC</v>
      </c>
      <c r="AD1412" s="9">
        <f t="shared" si="522"/>
        <v>0</v>
      </c>
      <c r="AE1412" t="s">
        <v>4151</v>
      </c>
      <c r="AF1412" s="9">
        <v>191.08</v>
      </c>
      <c r="AG1412" t="str">
        <f t="shared" si="523"/>
        <v>APCs</v>
      </c>
      <c r="AH1412" s="9">
        <f t="shared" si="524"/>
        <v>191.08</v>
      </c>
      <c r="AI1412" t="str">
        <f t="shared" si="525"/>
        <v>APCs</v>
      </c>
      <c r="AJ1412" s="9">
        <f t="shared" si="526"/>
        <v>191.08</v>
      </c>
      <c r="AK1412" t="str">
        <f t="shared" si="527"/>
        <v>APCs</v>
      </c>
      <c r="AL1412" s="9">
        <f t="shared" si="528"/>
        <v>191.08</v>
      </c>
      <c r="AM1412" t="str">
        <f t="shared" si="529"/>
        <v>APCs</v>
      </c>
      <c r="AN1412" s="9">
        <f t="shared" si="530"/>
        <v>191.08</v>
      </c>
      <c r="AO1412" t="str">
        <f t="shared" si="531"/>
        <v>APCs</v>
      </c>
      <c r="AP1412" s="9">
        <f t="shared" si="532"/>
        <v>191.08</v>
      </c>
    </row>
    <row r="1413" spans="1:42" x14ac:dyDescent="0.25">
      <c r="A1413">
        <v>1913258</v>
      </c>
      <c r="B1413" t="s">
        <v>65</v>
      </c>
      <c r="C1413">
        <v>450</v>
      </c>
      <c r="D1413">
        <v>96375</v>
      </c>
      <c r="F1413" s="9">
        <f t="shared" si="515"/>
        <v>17</v>
      </c>
      <c r="G1413" s="9">
        <f t="shared" si="516"/>
        <v>400.995</v>
      </c>
      <c r="H1413" s="9">
        <f t="shared" si="517"/>
        <v>323.61</v>
      </c>
      <c r="I1413" s="9">
        <v>539.35</v>
      </c>
      <c r="J1413" t="s">
        <v>4100</v>
      </c>
      <c r="K1413" t="s">
        <v>4103</v>
      </c>
      <c r="L1413" s="9">
        <f>I1413*11.9%</f>
        <v>64.18265000000001</v>
      </c>
      <c r="M1413" t="s">
        <v>4103</v>
      </c>
      <c r="N1413" s="9">
        <f>I1413*30.3%</f>
        <v>163.42304999999999</v>
      </c>
      <c r="O1413" t="s">
        <v>4133</v>
      </c>
      <c r="P1413" s="9">
        <v>300</v>
      </c>
      <c r="Q1413" t="s">
        <v>4103</v>
      </c>
      <c r="R1413" s="9">
        <f t="shared" si="518"/>
        <v>377.54500000000002</v>
      </c>
      <c r="S1413" t="s">
        <v>4103</v>
      </c>
      <c r="T1413" s="9">
        <f t="shared" si="519"/>
        <v>161.80500000000001</v>
      </c>
      <c r="U1413" t="s">
        <v>4103</v>
      </c>
      <c r="V1413" s="9">
        <f t="shared" si="533"/>
        <v>400.995</v>
      </c>
      <c r="W1413" t="s">
        <v>4103</v>
      </c>
      <c r="X1413" s="9">
        <f t="shared" si="520"/>
        <v>345.18400000000003</v>
      </c>
      <c r="Y1413" t="s">
        <v>4103</v>
      </c>
      <c r="Z1413" s="9">
        <f>I1413*24%</f>
        <v>129.44399999999999</v>
      </c>
      <c r="AA1413" t="s">
        <v>4137</v>
      </c>
      <c r="AB1413" s="9">
        <v>17</v>
      </c>
      <c r="AC1413" t="str">
        <f t="shared" si="521"/>
        <v>Fee Schedule</v>
      </c>
      <c r="AD1413" s="9">
        <f t="shared" si="522"/>
        <v>17</v>
      </c>
      <c r="AE1413" t="s">
        <v>4151</v>
      </c>
      <c r="AF1413" s="9">
        <v>42.35</v>
      </c>
      <c r="AG1413" t="str">
        <f t="shared" si="523"/>
        <v>APCs</v>
      </c>
      <c r="AH1413" s="9">
        <f t="shared" si="524"/>
        <v>42.35</v>
      </c>
      <c r="AI1413" t="str">
        <f t="shared" si="525"/>
        <v>APCs</v>
      </c>
      <c r="AJ1413" s="9">
        <f t="shared" si="526"/>
        <v>42.35</v>
      </c>
      <c r="AK1413" t="str">
        <f t="shared" si="527"/>
        <v>APCs</v>
      </c>
      <c r="AL1413" s="9">
        <f t="shared" si="528"/>
        <v>42.35</v>
      </c>
      <c r="AM1413" t="str">
        <f t="shared" si="529"/>
        <v>APCs</v>
      </c>
      <c r="AN1413" s="9">
        <f t="shared" si="530"/>
        <v>42.35</v>
      </c>
      <c r="AO1413" t="str">
        <f t="shared" si="531"/>
        <v>APCs</v>
      </c>
      <c r="AP1413" s="9">
        <f t="shared" si="532"/>
        <v>42.35</v>
      </c>
    </row>
    <row r="1414" spans="1:42" x14ac:dyDescent="0.25">
      <c r="A1414">
        <v>282941</v>
      </c>
      <c r="B1414" t="s">
        <v>65</v>
      </c>
      <c r="C1414">
        <v>260</v>
      </c>
      <c r="D1414">
        <v>96375</v>
      </c>
      <c r="F1414" s="9">
        <f t="shared" si="515"/>
        <v>0</v>
      </c>
      <c r="G1414" s="9">
        <f t="shared" si="516"/>
        <v>461.14425</v>
      </c>
      <c r="H1414" s="9">
        <f t="shared" si="517"/>
        <v>281.39999999999998</v>
      </c>
      <c r="I1414" s="9">
        <v>469</v>
      </c>
      <c r="J1414" t="s">
        <v>4100</v>
      </c>
      <c r="K1414" t="s">
        <v>4103</v>
      </c>
      <c r="L1414" s="9">
        <f>I1414*9.52%</f>
        <v>44.648799999999994</v>
      </c>
      <c r="M1414" t="s">
        <v>4103</v>
      </c>
      <c r="N1414" s="9">
        <f>I1414*0</f>
        <v>0</v>
      </c>
      <c r="O1414" t="s">
        <v>4103</v>
      </c>
      <c r="P1414" s="9">
        <f>I1414*40.9%</f>
        <v>191.821</v>
      </c>
      <c r="Q1414" t="s">
        <v>4103</v>
      </c>
      <c r="R1414" s="9">
        <f t="shared" si="518"/>
        <v>328.29999999999995</v>
      </c>
      <c r="S1414" t="s">
        <v>4103</v>
      </c>
      <c r="T1414" s="9">
        <f t="shared" si="519"/>
        <v>140.69999999999999</v>
      </c>
      <c r="U1414" t="s">
        <v>4103</v>
      </c>
      <c r="V1414" s="9">
        <f t="shared" si="533"/>
        <v>461.14425</v>
      </c>
      <c r="W1414" t="s">
        <v>4103</v>
      </c>
      <c r="X1414" s="9">
        <f t="shared" si="520"/>
        <v>300.16000000000003</v>
      </c>
      <c r="Y1414" t="s">
        <v>4134</v>
      </c>
      <c r="Z1414" s="9">
        <v>215</v>
      </c>
      <c r="AA1414" t="s">
        <v>4103</v>
      </c>
      <c r="AB1414" s="9">
        <f t="shared" ref="AB1414:AB1424" si="534">I1414*0%</f>
        <v>0</v>
      </c>
      <c r="AC1414" t="str">
        <f t="shared" si="521"/>
        <v>POC</v>
      </c>
      <c r="AD1414" s="9">
        <f t="shared" si="522"/>
        <v>0</v>
      </c>
      <c r="AE1414" t="s">
        <v>4151</v>
      </c>
      <c r="AF1414" s="9">
        <v>42.35</v>
      </c>
      <c r="AG1414" t="str">
        <f t="shared" si="523"/>
        <v>APCs</v>
      </c>
      <c r="AH1414" s="9">
        <f t="shared" si="524"/>
        <v>42.35</v>
      </c>
      <c r="AI1414" t="str">
        <f t="shared" si="525"/>
        <v>APCs</v>
      </c>
      <c r="AJ1414" s="9">
        <f t="shared" si="526"/>
        <v>42.35</v>
      </c>
      <c r="AK1414" t="str">
        <f t="shared" si="527"/>
        <v>APCs</v>
      </c>
      <c r="AL1414" s="9">
        <f t="shared" si="528"/>
        <v>42.35</v>
      </c>
      <c r="AM1414" t="str">
        <f t="shared" si="529"/>
        <v>APCs</v>
      </c>
      <c r="AN1414" s="9">
        <f t="shared" si="530"/>
        <v>42.35</v>
      </c>
      <c r="AO1414" t="str">
        <f t="shared" si="531"/>
        <v>APCs</v>
      </c>
      <c r="AP1414" s="9">
        <f t="shared" si="532"/>
        <v>42.35</v>
      </c>
    </row>
    <row r="1415" spans="1:42" x14ac:dyDescent="0.25">
      <c r="A1415">
        <v>1522116</v>
      </c>
      <c r="B1415" t="s">
        <v>65</v>
      </c>
      <c r="C1415">
        <v>260</v>
      </c>
      <c r="D1415">
        <v>96375</v>
      </c>
      <c r="F1415" s="9">
        <f t="shared" si="515"/>
        <v>0</v>
      </c>
      <c r="G1415" s="9">
        <f t="shared" si="516"/>
        <v>400.995</v>
      </c>
      <c r="H1415" s="9">
        <f t="shared" si="517"/>
        <v>281.39999999999998</v>
      </c>
      <c r="I1415" s="9">
        <v>469</v>
      </c>
      <c r="J1415" t="s">
        <v>4100</v>
      </c>
      <c r="K1415" t="s">
        <v>4103</v>
      </c>
      <c r="L1415" s="9">
        <f>I1415*9.52%</f>
        <v>44.648799999999994</v>
      </c>
      <c r="M1415" t="s">
        <v>4103</v>
      </c>
      <c r="N1415" s="9">
        <f>I1415*0</f>
        <v>0</v>
      </c>
      <c r="O1415" t="s">
        <v>4103</v>
      </c>
      <c r="P1415" s="9">
        <f>I1415*40.9%</f>
        <v>191.821</v>
      </c>
      <c r="Q1415" t="s">
        <v>4103</v>
      </c>
      <c r="R1415" s="9">
        <f t="shared" si="518"/>
        <v>328.29999999999995</v>
      </c>
      <c r="S1415" t="s">
        <v>4103</v>
      </c>
      <c r="T1415" s="9">
        <f t="shared" si="519"/>
        <v>140.69999999999999</v>
      </c>
      <c r="U1415" t="s">
        <v>4103</v>
      </c>
      <c r="V1415" s="9">
        <f t="shared" si="533"/>
        <v>400.995</v>
      </c>
      <c r="W1415" t="s">
        <v>4103</v>
      </c>
      <c r="X1415" s="9">
        <f t="shared" si="520"/>
        <v>300.16000000000003</v>
      </c>
      <c r="Y1415" t="s">
        <v>4134</v>
      </c>
      <c r="Z1415" s="9">
        <v>215</v>
      </c>
      <c r="AA1415" t="s">
        <v>4103</v>
      </c>
      <c r="AB1415" s="9">
        <f t="shared" si="534"/>
        <v>0</v>
      </c>
      <c r="AC1415" t="str">
        <f t="shared" si="521"/>
        <v>POC</v>
      </c>
      <c r="AD1415" s="9">
        <f t="shared" si="522"/>
        <v>0</v>
      </c>
      <c r="AE1415" t="s">
        <v>4151</v>
      </c>
      <c r="AF1415" s="9">
        <v>42.35</v>
      </c>
      <c r="AG1415" t="str">
        <f t="shared" si="523"/>
        <v>APCs</v>
      </c>
      <c r="AH1415" s="9">
        <f t="shared" si="524"/>
        <v>42.35</v>
      </c>
      <c r="AI1415" t="str">
        <f t="shared" si="525"/>
        <v>APCs</v>
      </c>
      <c r="AJ1415" s="9">
        <f t="shared" si="526"/>
        <v>42.35</v>
      </c>
      <c r="AK1415" t="str">
        <f t="shared" si="527"/>
        <v>APCs</v>
      </c>
      <c r="AL1415" s="9">
        <f t="shared" si="528"/>
        <v>42.35</v>
      </c>
      <c r="AM1415" t="str">
        <f t="shared" si="529"/>
        <v>APCs</v>
      </c>
      <c r="AN1415" s="9">
        <f t="shared" si="530"/>
        <v>42.35</v>
      </c>
      <c r="AO1415" t="str">
        <f t="shared" si="531"/>
        <v>APCs</v>
      </c>
      <c r="AP1415" s="9">
        <f t="shared" si="532"/>
        <v>42.35</v>
      </c>
    </row>
    <row r="1416" spans="1:42" x14ac:dyDescent="0.25">
      <c r="A1416">
        <v>1913228</v>
      </c>
      <c r="B1416" t="s">
        <v>66</v>
      </c>
      <c r="C1416">
        <v>450</v>
      </c>
      <c r="D1416">
        <v>96376</v>
      </c>
      <c r="F1416" s="9">
        <f t="shared" si="515"/>
        <v>0</v>
      </c>
      <c r="G1416" s="9">
        <f t="shared" si="516"/>
        <v>400.995</v>
      </c>
      <c r="H1416" s="9">
        <f t="shared" si="517"/>
        <v>323.61</v>
      </c>
      <c r="I1416" s="9">
        <v>539.35</v>
      </c>
      <c r="J1416" t="s">
        <v>4100</v>
      </c>
      <c r="K1416" t="s">
        <v>4103</v>
      </c>
      <c r="L1416" s="9">
        <f>I1416*11.9%</f>
        <v>64.18265000000001</v>
      </c>
      <c r="M1416" t="s">
        <v>4103</v>
      </c>
      <c r="N1416" s="9">
        <f>I1416*30.3%</f>
        <v>163.42304999999999</v>
      </c>
      <c r="O1416" t="s">
        <v>4133</v>
      </c>
      <c r="P1416" s="9">
        <v>300</v>
      </c>
      <c r="Q1416" t="s">
        <v>4103</v>
      </c>
      <c r="R1416" s="9">
        <f t="shared" si="518"/>
        <v>377.54500000000002</v>
      </c>
      <c r="S1416" t="s">
        <v>4103</v>
      </c>
      <c r="T1416" s="9">
        <f t="shared" si="519"/>
        <v>161.80500000000001</v>
      </c>
      <c r="U1416" t="s">
        <v>4103</v>
      </c>
      <c r="V1416" s="9">
        <f t="shared" si="533"/>
        <v>400.995</v>
      </c>
      <c r="W1416" t="s">
        <v>4103</v>
      </c>
      <c r="X1416" s="9">
        <f t="shared" si="520"/>
        <v>345.18400000000003</v>
      </c>
      <c r="Y1416" t="s">
        <v>4103</v>
      </c>
      <c r="Z1416" s="9">
        <f>I1416*24%</f>
        <v>129.44399999999999</v>
      </c>
      <c r="AA1416" t="s">
        <v>4103</v>
      </c>
      <c r="AB1416" s="9">
        <f t="shared" si="534"/>
        <v>0</v>
      </c>
      <c r="AC1416" t="str">
        <f t="shared" si="521"/>
        <v>POC</v>
      </c>
      <c r="AD1416" s="9">
        <f t="shared" si="522"/>
        <v>0</v>
      </c>
      <c r="AE1416" t="s">
        <v>4149</v>
      </c>
      <c r="AF1416" s="9">
        <v>0</v>
      </c>
      <c r="AG1416" t="str">
        <f t="shared" si="523"/>
        <v>Zero Pay APC</v>
      </c>
      <c r="AH1416" s="9">
        <f t="shared" si="524"/>
        <v>0</v>
      </c>
      <c r="AI1416" t="str">
        <f t="shared" si="525"/>
        <v>Zero Pay APC</v>
      </c>
      <c r="AJ1416" s="9">
        <f t="shared" si="526"/>
        <v>0</v>
      </c>
      <c r="AK1416" t="str">
        <f t="shared" si="527"/>
        <v>Zero Pay APC</v>
      </c>
      <c r="AL1416" s="9">
        <f t="shared" si="528"/>
        <v>0</v>
      </c>
      <c r="AM1416" t="str">
        <f t="shared" si="529"/>
        <v>Zero Pay APC</v>
      </c>
      <c r="AN1416" s="9">
        <f t="shared" si="530"/>
        <v>0</v>
      </c>
      <c r="AO1416" t="str">
        <f t="shared" si="531"/>
        <v>Zero Pay APC</v>
      </c>
      <c r="AP1416" s="9">
        <f t="shared" si="532"/>
        <v>0</v>
      </c>
    </row>
    <row r="1417" spans="1:42" x14ac:dyDescent="0.25">
      <c r="A1417">
        <v>282942</v>
      </c>
      <c r="B1417" t="s">
        <v>66</v>
      </c>
      <c r="C1417">
        <v>260</v>
      </c>
      <c r="D1417">
        <v>96376</v>
      </c>
      <c r="F1417" s="9">
        <f t="shared" si="515"/>
        <v>0</v>
      </c>
      <c r="G1417" s="9">
        <f t="shared" si="516"/>
        <v>461.14425</v>
      </c>
      <c r="H1417" s="9">
        <f t="shared" si="517"/>
        <v>281.39999999999998</v>
      </c>
      <c r="I1417" s="9">
        <v>469</v>
      </c>
      <c r="J1417" t="s">
        <v>4100</v>
      </c>
      <c r="K1417" t="s">
        <v>4103</v>
      </c>
      <c r="L1417" s="9">
        <f t="shared" ref="L1417:L1448" si="535">I1417*9.52%</f>
        <v>44.648799999999994</v>
      </c>
      <c r="M1417" t="s">
        <v>4103</v>
      </c>
      <c r="N1417" s="9">
        <f>I1417*0</f>
        <v>0</v>
      </c>
      <c r="O1417" t="s">
        <v>4103</v>
      </c>
      <c r="P1417" s="9">
        <f>I1417*40.9%</f>
        <v>191.821</v>
      </c>
      <c r="Q1417" t="s">
        <v>4103</v>
      </c>
      <c r="R1417" s="9">
        <f t="shared" si="518"/>
        <v>328.29999999999995</v>
      </c>
      <c r="S1417" t="s">
        <v>4103</v>
      </c>
      <c r="T1417" s="9">
        <f t="shared" si="519"/>
        <v>140.69999999999999</v>
      </c>
      <c r="U1417" t="s">
        <v>4103</v>
      </c>
      <c r="V1417" s="9">
        <f t="shared" si="533"/>
        <v>461.14425</v>
      </c>
      <c r="W1417" t="s">
        <v>4103</v>
      </c>
      <c r="X1417" s="9">
        <f t="shared" si="520"/>
        <v>300.16000000000003</v>
      </c>
      <c r="Y1417" t="s">
        <v>4134</v>
      </c>
      <c r="Z1417" s="9">
        <v>215</v>
      </c>
      <c r="AA1417" t="s">
        <v>4103</v>
      </c>
      <c r="AB1417" s="9">
        <f t="shared" si="534"/>
        <v>0</v>
      </c>
      <c r="AC1417" t="str">
        <f t="shared" si="521"/>
        <v>POC</v>
      </c>
      <c r="AD1417" s="9">
        <f t="shared" si="522"/>
        <v>0</v>
      </c>
      <c r="AE1417" t="s">
        <v>4149</v>
      </c>
      <c r="AF1417" s="9">
        <v>0</v>
      </c>
      <c r="AG1417" t="str">
        <f t="shared" si="523"/>
        <v>Zero Pay APC</v>
      </c>
      <c r="AH1417" s="9">
        <f t="shared" si="524"/>
        <v>0</v>
      </c>
      <c r="AI1417" t="str">
        <f t="shared" si="525"/>
        <v>Zero Pay APC</v>
      </c>
      <c r="AJ1417" s="9">
        <f t="shared" si="526"/>
        <v>0</v>
      </c>
      <c r="AK1417" t="str">
        <f t="shared" si="527"/>
        <v>Zero Pay APC</v>
      </c>
      <c r="AL1417" s="9">
        <f t="shared" si="528"/>
        <v>0</v>
      </c>
      <c r="AM1417" t="str">
        <f t="shared" si="529"/>
        <v>Zero Pay APC</v>
      </c>
      <c r="AN1417" s="9">
        <f t="shared" si="530"/>
        <v>0</v>
      </c>
      <c r="AO1417" t="str">
        <f t="shared" si="531"/>
        <v>Zero Pay APC</v>
      </c>
      <c r="AP1417" s="9">
        <f t="shared" si="532"/>
        <v>0</v>
      </c>
    </row>
    <row r="1418" spans="1:42" x14ac:dyDescent="0.25">
      <c r="A1418">
        <v>1523119</v>
      </c>
      <c r="B1418" t="s">
        <v>3307</v>
      </c>
      <c r="C1418">
        <v>331</v>
      </c>
      <c r="D1418">
        <v>96401</v>
      </c>
      <c r="F1418" s="9">
        <f t="shared" si="515"/>
        <v>0</v>
      </c>
      <c r="G1418" s="9">
        <f t="shared" si="516"/>
        <v>430</v>
      </c>
      <c r="H1418" s="9">
        <f t="shared" si="517"/>
        <v>311.54399999999998</v>
      </c>
      <c r="I1418" s="9">
        <v>519.24</v>
      </c>
      <c r="J1418" t="s">
        <v>4100</v>
      </c>
      <c r="K1418" t="s">
        <v>4103</v>
      </c>
      <c r="L1418" s="9">
        <f t="shared" si="535"/>
        <v>49.431647999999996</v>
      </c>
      <c r="M1418" t="s">
        <v>4103</v>
      </c>
      <c r="N1418" s="9">
        <f t="shared" ref="N1418:N1481" si="536">I1418*30.3%</f>
        <v>157.32972000000001</v>
      </c>
      <c r="O1418" t="s">
        <v>4178</v>
      </c>
      <c r="P1418" s="9">
        <v>0</v>
      </c>
      <c r="Q1418" t="s">
        <v>4103</v>
      </c>
      <c r="R1418" s="9">
        <f t="shared" si="518"/>
        <v>363.46799999999996</v>
      </c>
      <c r="S1418" t="s">
        <v>4103</v>
      </c>
      <c r="T1418" s="9">
        <f t="shared" si="519"/>
        <v>155.77199999999999</v>
      </c>
      <c r="U1418" t="s">
        <v>4103</v>
      </c>
      <c r="V1418" s="9">
        <f t="shared" si="533"/>
        <v>400.995</v>
      </c>
      <c r="W1418" t="s">
        <v>4103</v>
      </c>
      <c r="X1418" s="9">
        <f t="shared" si="520"/>
        <v>332.31360000000001</v>
      </c>
      <c r="Y1418" t="s">
        <v>4134</v>
      </c>
      <c r="Z1418" s="9">
        <v>430</v>
      </c>
      <c r="AA1418" t="s">
        <v>4103</v>
      </c>
      <c r="AB1418" s="9">
        <f t="shared" si="534"/>
        <v>0</v>
      </c>
      <c r="AC1418" t="str">
        <f t="shared" si="521"/>
        <v>POC</v>
      </c>
      <c r="AD1418" s="9">
        <f t="shared" si="522"/>
        <v>0</v>
      </c>
      <c r="AE1418" t="s">
        <v>4151</v>
      </c>
      <c r="AF1418" s="9">
        <v>62.8</v>
      </c>
      <c r="AG1418" t="str">
        <f t="shared" si="523"/>
        <v>APCs</v>
      </c>
      <c r="AH1418" s="9">
        <f t="shared" si="524"/>
        <v>62.8</v>
      </c>
      <c r="AI1418" t="str">
        <f t="shared" si="525"/>
        <v>APCs</v>
      </c>
      <c r="AJ1418" s="9">
        <f t="shared" si="526"/>
        <v>62.8</v>
      </c>
      <c r="AK1418" t="str">
        <f t="shared" si="527"/>
        <v>APCs</v>
      </c>
      <c r="AL1418" s="9">
        <f t="shared" si="528"/>
        <v>62.8</v>
      </c>
      <c r="AM1418" t="str">
        <f t="shared" si="529"/>
        <v>APCs</v>
      </c>
      <c r="AN1418" s="9">
        <f t="shared" si="530"/>
        <v>62.8</v>
      </c>
      <c r="AO1418" t="str">
        <f t="shared" si="531"/>
        <v>APCs</v>
      </c>
      <c r="AP1418" s="9">
        <f t="shared" si="532"/>
        <v>62.8</v>
      </c>
    </row>
    <row r="1419" spans="1:42" x14ac:dyDescent="0.25">
      <c r="A1419">
        <v>1523114</v>
      </c>
      <c r="B1419" t="s">
        <v>3305</v>
      </c>
      <c r="C1419">
        <v>331</v>
      </c>
      <c r="D1419">
        <v>96409</v>
      </c>
      <c r="F1419" s="9">
        <f t="shared" si="515"/>
        <v>0</v>
      </c>
      <c r="G1419" s="9">
        <f t="shared" si="516"/>
        <v>628.25</v>
      </c>
      <c r="H1419" s="9">
        <f t="shared" si="517"/>
        <v>538.5</v>
      </c>
      <c r="I1419" s="9">
        <v>897.5</v>
      </c>
      <c r="J1419" t="s">
        <v>4100</v>
      </c>
      <c r="K1419" t="s">
        <v>4103</v>
      </c>
      <c r="L1419" s="9">
        <f t="shared" si="535"/>
        <v>85.441999999999993</v>
      </c>
      <c r="M1419" t="s">
        <v>4103</v>
      </c>
      <c r="N1419" s="9">
        <f t="shared" si="536"/>
        <v>271.9425</v>
      </c>
      <c r="O1419" t="s">
        <v>4178</v>
      </c>
      <c r="P1419" s="9">
        <v>0</v>
      </c>
      <c r="Q1419" t="s">
        <v>4103</v>
      </c>
      <c r="R1419" s="9">
        <f t="shared" si="518"/>
        <v>628.25</v>
      </c>
      <c r="S1419" t="s">
        <v>4103</v>
      </c>
      <c r="T1419" s="9">
        <f t="shared" si="519"/>
        <v>269.25</v>
      </c>
      <c r="U1419" t="s">
        <v>4103</v>
      </c>
      <c r="V1419" s="9">
        <f t="shared" si="533"/>
        <v>443.9502</v>
      </c>
      <c r="W1419" t="s">
        <v>4103</v>
      </c>
      <c r="X1419" s="9">
        <f t="shared" si="520"/>
        <v>574.4</v>
      </c>
      <c r="Y1419" t="s">
        <v>4134</v>
      </c>
      <c r="Z1419" s="9">
        <v>430</v>
      </c>
      <c r="AA1419" t="s">
        <v>4103</v>
      </c>
      <c r="AB1419" s="9">
        <f t="shared" si="534"/>
        <v>0</v>
      </c>
      <c r="AC1419" t="str">
        <f t="shared" si="521"/>
        <v>POC</v>
      </c>
      <c r="AD1419" s="9">
        <f t="shared" si="522"/>
        <v>0</v>
      </c>
      <c r="AE1419" t="s">
        <v>4151</v>
      </c>
      <c r="AF1419" s="9">
        <v>301.92</v>
      </c>
      <c r="AG1419" t="str">
        <f t="shared" si="523"/>
        <v>APCs</v>
      </c>
      <c r="AH1419" s="9">
        <f t="shared" si="524"/>
        <v>301.92</v>
      </c>
      <c r="AI1419" t="str">
        <f t="shared" si="525"/>
        <v>APCs</v>
      </c>
      <c r="AJ1419" s="9">
        <f t="shared" si="526"/>
        <v>301.92</v>
      </c>
      <c r="AK1419" t="str">
        <f t="shared" si="527"/>
        <v>APCs</v>
      </c>
      <c r="AL1419" s="9">
        <f t="shared" si="528"/>
        <v>301.92</v>
      </c>
      <c r="AM1419" t="str">
        <f t="shared" si="529"/>
        <v>APCs</v>
      </c>
      <c r="AN1419" s="9">
        <f t="shared" si="530"/>
        <v>301.92</v>
      </c>
      <c r="AO1419" t="str">
        <f t="shared" si="531"/>
        <v>APCs</v>
      </c>
      <c r="AP1419" s="9">
        <f t="shared" si="532"/>
        <v>301.92</v>
      </c>
    </row>
    <row r="1420" spans="1:42" x14ac:dyDescent="0.25">
      <c r="A1420">
        <v>1523115</v>
      </c>
      <c r="B1420" t="s">
        <v>3306</v>
      </c>
      <c r="C1420">
        <v>331</v>
      </c>
      <c r="D1420">
        <v>96411</v>
      </c>
      <c r="F1420" s="9">
        <f t="shared" si="515"/>
        <v>0</v>
      </c>
      <c r="G1420" s="9">
        <f t="shared" si="516"/>
        <v>767.36249999999995</v>
      </c>
      <c r="H1420" s="9">
        <f t="shared" si="517"/>
        <v>538.5</v>
      </c>
      <c r="I1420" s="9">
        <v>897.5</v>
      </c>
      <c r="J1420" t="s">
        <v>4100</v>
      </c>
      <c r="K1420" t="s">
        <v>4103</v>
      </c>
      <c r="L1420" s="9">
        <f t="shared" si="535"/>
        <v>85.441999999999993</v>
      </c>
      <c r="M1420" t="s">
        <v>4103</v>
      </c>
      <c r="N1420" s="9">
        <f t="shared" si="536"/>
        <v>271.9425</v>
      </c>
      <c r="O1420" t="s">
        <v>4178</v>
      </c>
      <c r="P1420" s="9">
        <v>0</v>
      </c>
      <c r="Q1420" t="s">
        <v>4103</v>
      </c>
      <c r="R1420" s="9">
        <f t="shared" si="518"/>
        <v>628.25</v>
      </c>
      <c r="S1420" t="s">
        <v>4103</v>
      </c>
      <c r="T1420" s="9">
        <f t="shared" si="519"/>
        <v>269.25</v>
      </c>
      <c r="U1420" t="s">
        <v>4103</v>
      </c>
      <c r="V1420" s="9">
        <f t="shared" si="533"/>
        <v>767.36249999999995</v>
      </c>
      <c r="W1420" t="s">
        <v>4103</v>
      </c>
      <c r="X1420" s="9">
        <f t="shared" si="520"/>
        <v>574.4</v>
      </c>
      <c r="Y1420" t="s">
        <v>4134</v>
      </c>
      <c r="Z1420" s="9">
        <v>430</v>
      </c>
      <c r="AA1420" t="s">
        <v>4103</v>
      </c>
      <c r="AB1420" s="9">
        <f t="shared" si="534"/>
        <v>0</v>
      </c>
      <c r="AC1420" t="str">
        <f t="shared" si="521"/>
        <v>POC</v>
      </c>
      <c r="AD1420" s="9">
        <f t="shared" si="522"/>
        <v>0</v>
      </c>
      <c r="AE1420" t="s">
        <v>4151</v>
      </c>
      <c r="AF1420" s="9">
        <v>62.8</v>
      </c>
      <c r="AG1420" t="str">
        <f t="shared" si="523"/>
        <v>APCs</v>
      </c>
      <c r="AH1420" s="9">
        <f t="shared" si="524"/>
        <v>62.8</v>
      </c>
      <c r="AI1420" t="str">
        <f t="shared" si="525"/>
        <v>APCs</v>
      </c>
      <c r="AJ1420" s="9">
        <f t="shared" si="526"/>
        <v>62.8</v>
      </c>
      <c r="AK1420" t="str">
        <f t="shared" si="527"/>
        <v>APCs</v>
      </c>
      <c r="AL1420" s="9">
        <f t="shared" si="528"/>
        <v>62.8</v>
      </c>
      <c r="AM1420" t="str">
        <f t="shared" si="529"/>
        <v>APCs</v>
      </c>
      <c r="AN1420" s="9">
        <f t="shared" si="530"/>
        <v>62.8</v>
      </c>
      <c r="AO1420" t="str">
        <f t="shared" si="531"/>
        <v>APCs</v>
      </c>
      <c r="AP1420" s="9">
        <f t="shared" si="532"/>
        <v>62.8</v>
      </c>
    </row>
    <row r="1421" spans="1:42" x14ac:dyDescent="0.25">
      <c r="A1421">
        <v>1523111</v>
      </c>
      <c r="B1421" t="s">
        <v>3302</v>
      </c>
      <c r="C1421">
        <v>335</v>
      </c>
      <c r="D1421">
        <v>96413</v>
      </c>
      <c r="F1421" s="9">
        <f t="shared" si="515"/>
        <v>0</v>
      </c>
      <c r="G1421" s="9">
        <f t="shared" si="516"/>
        <v>1059.1489999999999</v>
      </c>
      <c r="H1421" s="9">
        <f t="shared" si="517"/>
        <v>907.84199999999998</v>
      </c>
      <c r="I1421" s="9">
        <v>1513.07</v>
      </c>
      <c r="J1421" t="s">
        <v>4100</v>
      </c>
      <c r="K1421" t="s">
        <v>4103</v>
      </c>
      <c r="L1421" s="9">
        <f t="shared" si="535"/>
        <v>144.04426399999997</v>
      </c>
      <c r="M1421" t="s">
        <v>4103</v>
      </c>
      <c r="N1421" s="9">
        <f t="shared" si="536"/>
        <v>458.46020999999996</v>
      </c>
      <c r="O1421" t="s">
        <v>4178</v>
      </c>
      <c r="P1421" s="9">
        <v>0</v>
      </c>
      <c r="Q1421" t="s">
        <v>4103</v>
      </c>
      <c r="R1421" s="9">
        <f t="shared" si="518"/>
        <v>1059.1489999999999</v>
      </c>
      <c r="S1421" t="s">
        <v>4103</v>
      </c>
      <c r="T1421" s="9">
        <f t="shared" si="519"/>
        <v>453.92099999999999</v>
      </c>
      <c r="U1421" t="s">
        <v>4103</v>
      </c>
      <c r="V1421" s="9">
        <f t="shared" si="533"/>
        <v>767.36249999999995</v>
      </c>
      <c r="W1421" t="s">
        <v>4103</v>
      </c>
      <c r="X1421" s="9">
        <f t="shared" si="520"/>
        <v>968.36479999999995</v>
      </c>
      <c r="Y1421" t="s">
        <v>4134</v>
      </c>
      <c r="Z1421" s="9">
        <v>430</v>
      </c>
      <c r="AA1421" t="s">
        <v>4103</v>
      </c>
      <c r="AB1421" s="9">
        <f t="shared" si="534"/>
        <v>0</v>
      </c>
      <c r="AC1421" t="str">
        <f t="shared" si="521"/>
        <v>POC</v>
      </c>
      <c r="AD1421" s="9">
        <f t="shared" si="522"/>
        <v>0</v>
      </c>
      <c r="AE1421" t="s">
        <v>4151</v>
      </c>
      <c r="AF1421" s="9">
        <v>301.92</v>
      </c>
      <c r="AG1421" t="str">
        <f t="shared" si="523"/>
        <v>APCs</v>
      </c>
      <c r="AH1421" s="9">
        <f t="shared" si="524"/>
        <v>301.92</v>
      </c>
      <c r="AI1421" t="str">
        <f t="shared" si="525"/>
        <v>APCs</v>
      </c>
      <c r="AJ1421" s="9">
        <f t="shared" si="526"/>
        <v>301.92</v>
      </c>
      <c r="AK1421" t="str">
        <f t="shared" si="527"/>
        <v>APCs</v>
      </c>
      <c r="AL1421" s="9">
        <f t="shared" si="528"/>
        <v>301.92</v>
      </c>
      <c r="AM1421" t="str">
        <f t="shared" si="529"/>
        <v>APCs</v>
      </c>
      <c r="AN1421" s="9">
        <f t="shared" si="530"/>
        <v>301.92</v>
      </c>
      <c r="AO1421" t="str">
        <f t="shared" si="531"/>
        <v>APCs</v>
      </c>
      <c r="AP1421" s="9">
        <f t="shared" si="532"/>
        <v>301.92</v>
      </c>
    </row>
    <row r="1422" spans="1:42" x14ac:dyDescent="0.25">
      <c r="A1422">
        <v>1523112</v>
      </c>
      <c r="B1422" t="s">
        <v>3303</v>
      </c>
      <c r="C1422">
        <v>335</v>
      </c>
      <c r="D1422">
        <v>96415</v>
      </c>
      <c r="F1422" s="9">
        <f t="shared" si="515"/>
        <v>0</v>
      </c>
      <c r="G1422" s="9">
        <f t="shared" si="516"/>
        <v>1293.6748499999999</v>
      </c>
      <c r="H1422" s="9">
        <f t="shared" si="517"/>
        <v>336.67199999999997</v>
      </c>
      <c r="I1422" s="9">
        <v>561.12</v>
      </c>
      <c r="J1422" t="s">
        <v>4100</v>
      </c>
      <c r="K1422" t="s">
        <v>4103</v>
      </c>
      <c r="L1422" s="9">
        <f t="shared" si="535"/>
        <v>53.418623999999994</v>
      </c>
      <c r="M1422" t="s">
        <v>4103</v>
      </c>
      <c r="N1422" s="9">
        <f t="shared" si="536"/>
        <v>170.01936000000001</v>
      </c>
      <c r="O1422" t="s">
        <v>4178</v>
      </c>
      <c r="P1422" s="9">
        <v>0</v>
      </c>
      <c r="Q1422" t="s">
        <v>4103</v>
      </c>
      <c r="R1422" s="9">
        <f t="shared" si="518"/>
        <v>392.78399999999999</v>
      </c>
      <c r="S1422" t="s">
        <v>4103</v>
      </c>
      <c r="T1422" s="9">
        <f t="shared" si="519"/>
        <v>168.33599999999998</v>
      </c>
      <c r="U1422" t="s">
        <v>4103</v>
      </c>
      <c r="V1422" s="9">
        <f t="shared" si="533"/>
        <v>1293.6748499999999</v>
      </c>
      <c r="W1422" t="s">
        <v>4103</v>
      </c>
      <c r="X1422" s="9">
        <f t="shared" si="520"/>
        <v>359.11680000000001</v>
      </c>
      <c r="Y1422" t="s">
        <v>4134</v>
      </c>
      <c r="Z1422" s="9">
        <v>430</v>
      </c>
      <c r="AA1422" t="s">
        <v>4103</v>
      </c>
      <c r="AB1422" s="9">
        <f t="shared" si="534"/>
        <v>0</v>
      </c>
      <c r="AC1422" t="str">
        <f t="shared" si="521"/>
        <v>POC</v>
      </c>
      <c r="AD1422" s="9">
        <f t="shared" si="522"/>
        <v>0</v>
      </c>
      <c r="AE1422" t="s">
        <v>4151</v>
      </c>
      <c r="AF1422" s="9">
        <v>62.8</v>
      </c>
      <c r="AG1422" t="str">
        <f t="shared" si="523"/>
        <v>APCs</v>
      </c>
      <c r="AH1422" s="9">
        <f t="shared" si="524"/>
        <v>62.8</v>
      </c>
      <c r="AI1422" t="str">
        <f t="shared" si="525"/>
        <v>APCs</v>
      </c>
      <c r="AJ1422" s="9">
        <f t="shared" si="526"/>
        <v>62.8</v>
      </c>
      <c r="AK1422" t="str">
        <f t="shared" si="527"/>
        <v>APCs</v>
      </c>
      <c r="AL1422" s="9">
        <f t="shared" si="528"/>
        <v>62.8</v>
      </c>
      <c r="AM1422" t="str">
        <f t="shared" si="529"/>
        <v>APCs</v>
      </c>
      <c r="AN1422" s="9">
        <f t="shared" si="530"/>
        <v>62.8</v>
      </c>
      <c r="AO1422" t="str">
        <f t="shared" si="531"/>
        <v>APCs</v>
      </c>
      <c r="AP1422" s="9">
        <f t="shared" si="532"/>
        <v>62.8</v>
      </c>
    </row>
    <row r="1423" spans="1:42" x14ac:dyDescent="0.25">
      <c r="A1423">
        <v>1523113</v>
      </c>
      <c r="B1423" t="s">
        <v>3304</v>
      </c>
      <c r="C1423">
        <v>335</v>
      </c>
      <c r="D1423">
        <v>96417</v>
      </c>
      <c r="F1423" s="9">
        <f t="shared" si="515"/>
        <v>0</v>
      </c>
      <c r="G1423" s="9">
        <f t="shared" si="516"/>
        <v>479.75759999999997</v>
      </c>
      <c r="H1423" s="9">
        <f t="shared" si="517"/>
        <v>336.67199999999997</v>
      </c>
      <c r="I1423" s="9">
        <v>561.12</v>
      </c>
      <c r="J1423" t="s">
        <v>4100</v>
      </c>
      <c r="K1423" t="s">
        <v>4103</v>
      </c>
      <c r="L1423" s="9">
        <f t="shared" si="535"/>
        <v>53.418623999999994</v>
      </c>
      <c r="M1423" t="s">
        <v>4103</v>
      </c>
      <c r="N1423" s="9">
        <f t="shared" si="536"/>
        <v>170.01936000000001</v>
      </c>
      <c r="O1423" t="s">
        <v>4178</v>
      </c>
      <c r="P1423" s="9">
        <v>0</v>
      </c>
      <c r="Q1423" t="s">
        <v>4103</v>
      </c>
      <c r="R1423" s="9">
        <f t="shared" si="518"/>
        <v>392.78399999999999</v>
      </c>
      <c r="S1423" t="s">
        <v>4103</v>
      </c>
      <c r="T1423" s="9">
        <f t="shared" si="519"/>
        <v>168.33599999999998</v>
      </c>
      <c r="U1423" t="s">
        <v>4103</v>
      </c>
      <c r="V1423" s="9">
        <f t="shared" si="533"/>
        <v>479.75759999999997</v>
      </c>
      <c r="W1423" t="s">
        <v>4103</v>
      </c>
      <c r="X1423" s="9">
        <f t="shared" si="520"/>
        <v>359.11680000000001</v>
      </c>
      <c r="Y1423" t="s">
        <v>4134</v>
      </c>
      <c r="Z1423" s="9">
        <v>430</v>
      </c>
      <c r="AA1423" t="s">
        <v>4103</v>
      </c>
      <c r="AB1423" s="9">
        <f t="shared" si="534"/>
        <v>0</v>
      </c>
      <c r="AC1423" t="str">
        <f t="shared" si="521"/>
        <v>POC</v>
      </c>
      <c r="AD1423" s="9">
        <f t="shared" si="522"/>
        <v>0</v>
      </c>
      <c r="AE1423" t="s">
        <v>4151</v>
      </c>
      <c r="AF1423" s="9">
        <v>62.8</v>
      </c>
      <c r="AG1423" t="str">
        <f t="shared" si="523"/>
        <v>APCs</v>
      </c>
      <c r="AH1423" s="9">
        <f t="shared" si="524"/>
        <v>62.8</v>
      </c>
      <c r="AI1423" t="str">
        <f t="shared" si="525"/>
        <v>APCs</v>
      </c>
      <c r="AJ1423" s="9">
        <f t="shared" si="526"/>
        <v>62.8</v>
      </c>
      <c r="AK1423" t="str">
        <f t="shared" si="527"/>
        <v>APCs</v>
      </c>
      <c r="AL1423" s="9">
        <f t="shared" si="528"/>
        <v>62.8</v>
      </c>
      <c r="AM1423" t="str">
        <f t="shared" si="529"/>
        <v>APCs</v>
      </c>
      <c r="AN1423" s="9">
        <f t="shared" si="530"/>
        <v>62.8</v>
      </c>
      <c r="AO1423" t="str">
        <f t="shared" si="531"/>
        <v>APCs</v>
      </c>
      <c r="AP1423" s="9">
        <f t="shared" si="532"/>
        <v>62.8</v>
      </c>
    </row>
    <row r="1424" spans="1:42" x14ac:dyDescent="0.25">
      <c r="A1424">
        <v>1522131</v>
      </c>
      <c r="B1424" t="s">
        <v>3296</v>
      </c>
      <c r="C1424">
        <v>335</v>
      </c>
      <c r="D1424">
        <v>96523</v>
      </c>
      <c r="F1424" s="9">
        <f t="shared" si="515"/>
        <v>0</v>
      </c>
      <c r="G1424" s="9">
        <f t="shared" si="516"/>
        <v>479.75759999999997</v>
      </c>
      <c r="H1424" s="9">
        <f t="shared" si="517"/>
        <v>199.33200000000002</v>
      </c>
      <c r="I1424" s="9">
        <v>332.22</v>
      </c>
      <c r="J1424" t="s">
        <v>4100</v>
      </c>
      <c r="K1424" t="s">
        <v>4103</v>
      </c>
      <c r="L1424" s="9">
        <f t="shared" si="535"/>
        <v>31.627344000000001</v>
      </c>
      <c r="M1424" t="s">
        <v>4103</v>
      </c>
      <c r="N1424" s="9">
        <f t="shared" si="536"/>
        <v>100.66266</v>
      </c>
      <c r="O1424" t="s">
        <v>4178</v>
      </c>
      <c r="P1424" s="9">
        <v>0</v>
      </c>
      <c r="Q1424" t="s">
        <v>4103</v>
      </c>
      <c r="R1424" s="9">
        <f t="shared" si="518"/>
        <v>232.554</v>
      </c>
      <c r="S1424" t="s">
        <v>4103</v>
      </c>
      <c r="T1424" s="9">
        <f t="shared" si="519"/>
        <v>99.666000000000011</v>
      </c>
      <c r="U1424" t="s">
        <v>4103</v>
      </c>
      <c r="V1424" s="9">
        <f t="shared" si="533"/>
        <v>479.75759999999997</v>
      </c>
      <c r="W1424" t="s">
        <v>4103</v>
      </c>
      <c r="X1424" s="9">
        <f t="shared" si="520"/>
        <v>212.62080000000003</v>
      </c>
      <c r="Y1424" t="s">
        <v>4134</v>
      </c>
      <c r="Z1424" s="9">
        <v>430</v>
      </c>
      <c r="AA1424" t="s">
        <v>4103</v>
      </c>
      <c r="AB1424" s="9">
        <f t="shared" si="534"/>
        <v>0</v>
      </c>
      <c r="AC1424" t="str">
        <f t="shared" si="521"/>
        <v>POC</v>
      </c>
      <c r="AD1424" s="9">
        <f t="shared" si="522"/>
        <v>0</v>
      </c>
      <c r="AE1424" t="s">
        <v>4151</v>
      </c>
      <c r="AF1424" s="9">
        <v>54.53</v>
      </c>
      <c r="AG1424" t="str">
        <f t="shared" si="523"/>
        <v>APCs</v>
      </c>
      <c r="AH1424" s="9">
        <f t="shared" si="524"/>
        <v>54.53</v>
      </c>
      <c r="AI1424" t="str">
        <f t="shared" si="525"/>
        <v>APCs</v>
      </c>
      <c r="AJ1424" s="9">
        <f t="shared" si="526"/>
        <v>54.53</v>
      </c>
      <c r="AK1424" t="str">
        <f t="shared" si="527"/>
        <v>APCs</v>
      </c>
      <c r="AL1424" s="9">
        <f t="shared" si="528"/>
        <v>54.53</v>
      </c>
      <c r="AM1424" t="str">
        <f t="shared" si="529"/>
        <v>APCs</v>
      </c>
      <c r="AN1424" s="9">
        <f t="shared" si="530"/>
        <v>54.53</v>
      </c>
      <c r="AO1424" t="str">
        <f t="shared" si="531"/>
        <v>APCs</v>
      </c>
      <c r="AP1424" s="9">
        <f t="shared" si="532"/>
        <v>54.53</v>
      </c>
    </row>
    <row r="1425" spans="1:42" x14ac:dyDescent="0.25">
      <c r="A1425">
        <v>1814937</v>
      </c>
      <c r="B1425" t="s">
        <v>3773</v>
      </c>
      <c r="C1425">
        <v>420</v>
      </c>
      <c r="D1425">
        <v>97010</v>
      </c>
      <c r="E1425" t="s">
        <v>3762</v>
      </c>
      <c r="F1425" s="9">
        <f t="shared" si="515"/>
        <v>0</v>
      </c>
      <c r="G1425" s="9">
        <f t="shared" si="516"/>
        <v>284.04810000000003</v>
      </c>
      <c r="H1425" s="9">
        <f t="shared" si="517"/>
        <v>19.337999999999997</v>
      </c>
      <c r="I1425" s="9">
        <v>32.229999999999997</v>
      </c>
      <c r="J1425" t="s">
        <v>4100</v>
      </c>
      <c r="K1425" t="s">
        <v>4103</v>
      </c>
      <c r="L1425" s="9">
        <f t="shared" si="535"/>
        <v>3.0682959999999997</v>
      </c>
      <c r="M1425" t="s">
        <v>4103</v>
      </c>
      <c r="N1425" s="9">
        <f t="shared" si="536"/>
        <v>9.7656899999999993</v>
      </c>
      <c r="O1425" t="s">
        <v>4103</v>
      </c>
      <c r="P1425" s="9">
        <f t="shared" ref="P1425:P1456" si="537">I1425*40.9%</f>
        <v>13.182069999999998</v>
      </c>
      <c r="Q1425" t="s">
        <v>4103</v>
      </c>
      <c r="R1425" s="9">
        <f t="shared" si="518"/>
        <v>22.560999999999996</v>
      </c>
      <c r="S1425" t="s">
        <v>4103</v>
      </c>
      <c r="T1425" s="9">
        <f t="shared" si="519"/>
        <v>9.6689999999999987</v>
      </c>
      <c r="U1425" t="s">
        <v>4103</v>
      </c>
      <c r="V1425" s="9">
        <f t="shared" si="533"/>
        <v>284.04810000000003</v>
      </c>
      <c r="W1425" t="s">
        <v>4103</v>
      </c>
      <c r="X1425" s="9">
        <f t="shared" si="520"/>
        <v>20.627199999999998</v>
      </c>
      <c r="Y1425" t="s">
        <v>4103</v>
      </c>
      <c r="Z1425" s="9">
        <f t="shared" ref="Z1425:Z1456" si="538">I1425*24%</f>
        <v>7.735199999999999</v>
      </c>
      <c r="AA1425" t="s">
        <v>4137</v>
      </c>
      <c r="AB1425" s="9">
        <v>14.82</v>
      </c>
      <c r="AC1425" t="str">
        <f t="shared" si="521"/>
        <v>Fee Schedule</v>
      </c>
      <c r="AD1425" s="9">
        <f t="shared" si="522"/>
        <v>14.82</v>
      </c>
      <c r="AE1425" t="s">
        <v>4157</v>
      </c>
      <c r="AF1425" s="9">
        <v>0</v>
      </c>
      <c r="AG1425" t="str">
        <f t="shared" si="523"/>
        <v>Zero Pay RVU</v>
      </c>
      <c r="AH1425" s="9">
        <f t="shared" si="524"/>
        <v>0</v>
      </c>
      <c r="AI1425" t="str">
        <f t="shared" si="525"/>
        <v>Zero Pay RVU</v>
      </c>
      <c r="AJ1425" s="9">
        <f t="shared" si="526"/>
        <v>0</v>
      </c>
      <c r="AK1425" t="str">
        <f t="shared" si="527"/>
        <v>Zero Pay RVU</v>
      </c>
      <c r="AL1425" s="9">
        <f t="shared" si="528"/>
        <v>0</v>
      </c>
      <c r="AM1425" t="str">
        <f t="shared" si="529"/>
        <v>Zero Pay RVU</v>
      </c>
      <c r="AN1425" s="9">
        <f t="shared" si="530"/>
        <v>0</v>
      </c>
      <c r="AO1425" t="str">
        <f t="shared" si="531"/>
        <v>Zero Pay RVU</v>
      </c>
      <c r="AP1425" s="9">
        <f t="shared" si="532"/>
        <v>0</v>
      </c>
    </row>
    <row r="1426" spans="1:42" x14ac:dyDescent="0.25">
      <c r="A1426">
        <v>1815025</v>
      </c>
      <c r="B1426" t="s">
        <v>3805</v>
      </c>
      <c r="C1426">
        <v>420</v>
      </c>
      <c r="D1426">
        <v>97010</v>
      </c>
      <c r="E1426" t="s">
        <v>3762</v>
      </c>
      <c r="F1426" s="9">
        <f t="shared" si="515"/>
        <v>0</v>
      </c>
      <c r="G1426" s="9">
        <f t="shared" si="516"/>
        <v>27.556649999999998</v>
      </c>
      <c r="H1426" s="9">
        <f t="shared" si="517"/>
        <v>19.337999999999997</v>
      </c>
      <c r="I1426" s="9">
        <v>32.229999999999997</v>
      </c>
      <c r="J1426" t="s">
        <v>4100</v>
      </c>
      <c r="K1426" t="s">
        <v>4103</v>
      </c>
      <c r="L1426" s="9">
        <f t="shared" si="535"/>
        <v>3.0682959999999997</v>
      </c>
      <c r="M1426" t="s">
        <v>4103</v>
      </c>
      <c r="N1426" s="9">
        <f t="shared" si="536"/>
        <v>9.7656899999999993</v>
      </c>
      <c r="O1426" t="s">
        <v>4103</v>
      </c>
      <c r="P1426" s="9">
        <f t="shared" si="537"/>
        <v>13.182069999999998</v>
      </c>
      <c r="Q1426" t="s">
        <v>4103</v>
      </c>
      <c r="R1426" s="9">
        <f t="shared" si="518"/>
        <v>22.560999999999996</v>
      </c>
      <c r="S1426" t="s">
        <v>4103</v>
      </c>
      <c r="T1426" s="9">
        <f t="shared" si="519"/>
        <v>9.6689999999999987</v>
      </c>
      <c r="U1426" t="s">
        <v>4103</v>
      </c>
      <c r="V1426" s="9">
        <f t="shared" si="533"/>
        <v>27.556649999999998</v>
      </c>
      <c r="W1426" t="s">
        <v>4103</v>
      </c>
      <c r="X1426" s="9">
        <f t="shared" si="520"/>
        <v>20.627199999999998</v>
      </c>
      <c r="Y1426" t="s">
        <v>4103</v>
      </c>
      <c r="Z1426" s="9">
        <f t="shared" si="538"/>
        <v>7.735199999999999</v>
      </c>
      <c r="AA1426" t="s">
        <v>4137</v>
      </c>
      <c r="AB1426" s="9">
        <v>14.82</v>
      </c>
      <c r="AC1426" t="str">
        <f t="shared" si="521"/>
        <v>Fee Schedule</v>
      </c>
      <c r="AD1426" s="9">
        <f t="shared" si="522"/>
        <v>14.82</v>
      </c>
      <c r="AE1426" t="s">
        <v>4157</v>
      </c>
      <c r="AF1426" s="9">
        <v>0</v>
      </c>
      <c r="AG1426" t="str">
        <f t="shared" si="523"/>
        <v>Zero Pay RVU</v>
      </c>
      <c r="AH1426" s="9">
        <f t="shared" si="524"/>
        <v>0</v>
      </c>
      <c r="AI1426" t="str">
        <f t="shared" si="525"/>
        <v>Zero Pay RVU</v>
      </c>
      <c r="AJ1426" s="9">
        <f t="shared" si="526"/>
        <v>0</v>
      </c>
      <c r="AK1426" t="str">
        <f t="shared" si="527"/>
        <v>Zero Pay RVU</v>
      </c>
      <c r="AL1426" s="9">
        <f t="shared" si="528"/>
        <v>0</v>
      </c>
      <c r="AM1426" t="str">
        <f t="shared" si="529"/>
        <v>Zero Pay RVU</v>
      </c>
      <c r="AN1426" s="9">
        <f t="shared" si="530"/>
        <v>0</v>
      </c>
      <c r="AO1426" t="str">
        <f t="shared" si="531"/>
        <v>Zero Pay RVU</v>
      </c>
      <c r="AP1426" s="9">
        <f t="shared" si="532"/>
        <v>0</v>
      </c>
    </row>
    <row r="1427" spans="1:42" x14ac:dyDescent="0.25">
      <c r="A1427">
        <v>1854935</v>
      </c>
      <c r="B1427" t="s">
        <v>3837</v>
      </c>
      <c r="C1427">
        <v>430</v>
      </c>
      <c r="D1427">
        <v>97010</v>
      </c>
      <c r="E1427" t="s">
        <v>3829</v>
      </c>
      <c r="F1427" s="9">
        <f t="shared" si="515"/>
        <v>0</v>
      </c>
      <c r="G1427" s="9">
        <f t="shared" si="516"/>
        <v>27.556649999999998</v>
      </c>
      <c r="H1427" s="9">
        <f t="shared" si="517"/>
        <v>17.579999999999998</v>
      </c>
      <c r="I1427" s="9">
        <v>29.3</v>
      </c>
      <c r="J1427" t="s">
        <v>4100</v>
      </c>
      <c r="K1427" t="s">
        <v>4103</v>
      </c>
      <c r="L1427" s="9">
        <f t="shared" si="535"/>
        <v>2.7893599999999998</v>
      </c>
      <c r="M1427" t="s">
        <v>4103</v>
      </c>
      <c r="N1427" s="9">
        <f t="shared" si="536"/>
        <v>8.8779000000000003</v>
      </c>
      <c r="O1427" t="s">
        <v>4103</v>
      </c>
      <c r="P1427" s="9">
        <f t="shared" si="537"/>
        <v>11.983699999999999</v>
      </c>
      <c r="Q1427" t="s">
        <v>4103</v>
      </c>
      <c r="R1427" s="9">
        <f t="shared" si="518"/>
        <v>20.509999999999998</v>
      </c>
      <c r="S1427" t="s">
        <v>4103</v>
      </c>
      <c r="T1427" s="9">
        <f t="shared" si="519"/>
        <v>8.7899999999999991</v>
      </c>
      <c r="U1427" t="s">
        <v>4103</v>
      </c>
      <c r="V1427" s="9">
        <f t="shared" si="533"/>
        <v>27.556649999999998</v>
      </c>
      <c r="W1427" t="s">
        <v>4103</v>
      </c>
      <c r="X1427" s="9">
        <f t="shared" si="520"/>
        <v>18.752000000000002</v>
      </c>
      <c r="Y1427" t="s">
        <v>4103</v>
      </c>
      <c r="Z1427" s="9">
        <f t="shared" si="538"/>
        <v>7.032</v>
      </c>
      <c r="AA1427" t="s">
        <v>4137</v>
      </c>
      <c r="AB1427" s="9">
        <v>14.82</v>
      </c>
      <c r="AC1427" t="str">
        <f t="shared" si="521"/>
        <v>Fee Schedule</v>
      </c>
      <c r="AD1427" s="9">
        <f t="shared" si="522"/>
        <v>14.82</v>
      </c>
      <c r="AE1427" t="s">
        <v>4157</v>
      </c>
      <c r="AF1427" s="9">
        <v>0</v>
      </c>
      <c r="AG1427" t="str">
        <f t="shared" si="523"/>
        <v>Zero Pay RVU</v>
      </c>
      <c r="AH1427" s="9">
        <f t="shared" si="524"/>
        <v>0</v>
      </c>
      <c r="AI1427" t="str">
        <f t="shared" si="525"/>
        <v>Zero Pay RVU</v>
      </c>
      <c r="AJ1427" s="9">
        <f t="shared" si="526"/>
        <v>0</v>
      </c>
      <c r="AK1427" t="str">
        <f t="shared" si="527"/>
        <v>Zero Pay RVU</v>
      </c>
      <c r="AL1427" s="9">
        <f t="shared" si="528"/>
        <v>0</v>
      </c>
      <c r="AM1427" t="str">
        <f t="shared" si="529"/>
        <v>Zero Pay RVU</v>
      </c>
      <c r="AN1427" s="9">
        <f t="shared" si="530"/>
        <v>0</v>
      </c>
      <c r="AO1427" t="str">
        <f t="shared" si="531"/>
        <v>Zero Pay RVU</v>
      </c>
      <c r="AP1427" s="9">
        <f t="shared" si="532"/>
        <v>0</v>
      </c>
    </row>
    <row r="1428" spans="1:42" x14ac:dyDescent="0.25">
      <c r="A1428">
        <v>1855020</v>
      </c>
      <c r="B1428" t="s">
        <v>3863</v>
      </c>
      <c r="C1428">
        <v>430</v>
      </c>
      <c r="D1428">
        <v>97010</v>
      </c>
      <c r="E1428" t="s">
        <v>3829</v>
      </c>
      <c r="F1428" s="9">
        <f t="shared" si="515"/>
        <v>0</v>
      </c>
      <c r="G1428" s="9">
        <f t="shared" si="516"/>
        <v>25.051500000000001</v>
      </c>
      <c r="H1428" s="9">
        <f t="shared" si="517"/>
        <v>17.579999999999998</v>
      </c>
      <c r="I1428" s="9">
        <v>29.3</v>
      </c>
      <c r="J1428" t="s">
        <v>4100</v>
      </c>
      <c r="K1428" t="s">
        <v>4103</v>
      </c>
      <c r="L1428" s="9">
        <f t="shared" si="535"/>
        <v>2.7893599999999998</v>
      </c>
      <c r="M1428" t="s">
        <v>4103</v>
      </c>
      <c r="N1428" s="9">
        <f t="shared" si="536"/>
        <v>8.8779000000000003</v>
      </c>
      <c r="O1428" t="s">
        <v>4103</v>
      </c>
      <c r="P1428" s="9">
        <f t="shared" si="537"/>
        <v>11.983699999999999</v>
      </c>
      <c r="Q1428" t="s">
        <v>4103</v>
      </c>
      <c r="R1428" s="9">
        <f t="shared" si="518"/>
        <v>20.509999999999998</v>
      </c>
      <c r="S1428" t="s">
        <v>4103</v>
      </c>
      <c r="T1428" s="9">
        <f t="shared" si="519"/>
        <v>8.7899999999999991</v>
      </c>
      <c r="U1428" t="s">
        <v>4103</v>
      </c>
      <c r="V1428" s="9">
        <f t="shared" si="533"/>
        <v>25.051500000000001</v>
      </c>
      <c r="W1428" t="s">
        <v>4103</v>
      </c>
      <c r="X1428" s="9">
        <f t="shared" si="520"/>
        <v>18.752000000000002</v>
      </c>
      <c r="Y1428" t="s">
        <v>4103</v>
      </c>
      <c r="Z1428" s="9">
        <f t="shared" si="538"/>
        <v>7.032</v>
      </c>
      <c r="AA1428" t="s">
        <v>4137</v>
      </c>
      <c r="AB1428" s="9">
        <v>14.82</v>
      </c>
      <c r="AC1428" t="str">
        <f t="shared" si="521"/>
        <v>Fee Schedule</v>
      </c>
      <c r="AD1428" s="9">
        <f t="shared" si="522"/>
        <v>14.82</v>
      </c>
      <c r="AE1428" t="s">
        <v>4157</v>
      </c>
      <c r="AF1428" s="9">
        <v>0</v>
      </c>
      <c r="AG1428" t="str">
        <f t="shared" si="523"/>
        <v>Zero Pay RVU</v>
      </c>
      <c r="AH1428" s="9">
        <f t="shared" si="524"/>
        <v>0</v>
      </c>
      <c r="AI1428" t="str">
        <f t="shared" si="525"/>
        <v>Zero Pay RVU</v>
      </c>
      <c r="AJ1428" s="9">
        <f t="shared" si="526"/>
        <v>0</v>
      </c>
      <c r="AK1428" t="str">
        <f t="shared" si="527"/>
        <v>Zero Pay RVU</v>
      </c>
      <c r="AL1428" s="9">
        <f t="shared" si="528"/>
        <v>0</v>
      </c>
      <c r="AM1428" t="str">
        <f t="shared" si="529"/>
        <v>Zero Pay RVU</v>
      </c>
      <c r="AN1428" s="9">
        <f t="shared" si="530"/>
        <v>0</v>
      </c>
      <c r="AO1428" t="str">
        <f t="shared" si="531"/>
        <v>Zero Pay RVU</v>
      </c>
      <c r="AP1428" s="9">
        <f t="shared" si="532"/>
        <v>0</v>
      </c>
    </row>
    <row r="1429" spans="1:42" x14ac:dyDescent="0.25">
      <c r="A1429">
        <v>1814938</v>
      </c>
      <c r="B1429" t="s">
        <v>3774</v>
      </c>
      <c r="C1429">
        <v>420</v>
      </c>
      <c r="D1429">
        <v>97012</v>
      </c>
      <c r="E1429" t="s">
        <v>3762</v>
      </c>
      <c r="F1429" s="9">
        <f t="shared" si="515"/>
        <v>12.93</v>
      </c>
      <c r="G1429" s="9">
        <f t="shared" si="516"/>
        <v>96.71899999999998</v>
      </c>
      <c r="H1429" s="9">
        <f t="shared" si="517"/>
        <v>82.901999999999987</v>
      </c>
      <c r="I1429" s="9">
        <v>138.16999999999999</v>
      </c>
      <c r="J1429" t="s">
        <v>4100</v>
      </c>
      <c r="K1429" t="s">
        <v>4103</v>
      </c>
      <c r="L1429" s="9">
        <f t="shared" si="535"/>
        <v>13.153783999999998</v>
      </c>
      <c r="M1429" t="s">
        <v>4103</v>
      </c>
      <c r="N1429" s="9">
        <f t="shared" si="536"/>
        <v>41.865509999999993</v>
      </c>
      <c r="O1429" t="s">
        <v>4103</v>
      </c>
      <c r="P1429" s="9">
        <f t="shared" si="537"/>
        <v>56.511529999999993</v>
      </c>
      <c r="Q1429" t="s">
        <v>4103</v>
      </c>
      <c r="R1429" s="9">
        <f t="shared" si="518"/>
        <v>96.71899999999998</v>
      </c>
      <c r="S1429" t="s">
        <v>4103</v>
      </c>
      <c r="T1429" s="9">
        <f t="shared" si="519"/>
        <v>41.450999999999993</v>
      </c>
      <c r="U1429" t="s">
        <v>4103</v>
      </c>
      <c r="V1429" s="9">
        <f t="shared" si="533"/>
        <v>25.051500000000001</v>
      </c>
      <c r="W1429" t="s">
        <v>4103</v>
      </c>
      <c r="X1429" s="9">
        <f t="shared" si="520"/>
        <v>88.428799999999995</v>
      </c>
      <c r="Y1429" t="s">
        <v>4103</v>
      </c>
      <c r="Z1429" s="9">
        <f t="shared" si="538"/>
        <v>33.160799999999995</v>
      </c>
      <c r="AA1429" t="s">
        <v>4137</v>
      </c>
      <c r="AB1429" s="9">
        <v>14.8</v>
      </c>
      <c r="AC1429" t="str">
        <f t="shared" si="521"/>
        <v>Fee Schedule</v>
      </c>
      <c r="AD1429" s="9">
        <f t="shared" si="522"/>
        <v>14.8</v>
      </c>
      <c r="AE1429" t="s">
        <v>4153</v>
      </c>
      <c r="AF1429" s="9">
        <v>12.93</v>
      </c>
      <c r="AG1429" t="str">
        <f t="shared" si="523"/>
        <v>RVU-Global</v>
      </c>
      <c r="AH1429" s="9">
        <f t="shared" si="524"/>
        <v>12.93</v>
      </c>
      <c r="AI1429" t="str">
        <f t="shared" si="525"/>
        <v>RVU-Global</v>
      </c>
      <c r="AJ1429" s="9">
        <f t="shared" si="526"/>
        <v>12.93</v>
      </c>
      <c r="AK1429" t="str">
        <f t="shared" si="527"/>
        <v>RVU-Global</v>
      </c>
      <c r="AL1429" s="9">
        <f t="shared" si="528"/>
        <v>12.93</v>
      </c>
      <c r="AM1429" t="str">
        <f t="shared" si="529"/>
        <v>RVU-Global</v>
      </c>
      <c r="AN1429" s="9">
        <f t="shared" si="530"/>
        <v>12.93</v>
      </c>
      <c r="AO1429" t="str">
        <f t="shared" si="531"/>
        <v>RVU-Global</v>
      </c>
      <c r="AP1429" s="9">
        <f t="shared" si="532"/>
        <v>12.93</v>
      </c>
    </row>
    <row r="1430" spans="1:42" x14ac:dyDescent="0.25">
      <c r="A1430">
        <v>1815026</v>
      </c>
      <c r="B1430" t="s">
        <v>3806</v>
      </c>
      <c r="C1430">
        <v>420</v>
      </c>
      <c r="D1430">
        <v>97012</v>
      </c>
      <c r="E1430" t="s">
        <v>3762</v>
      </c>
      <c r="F1430" s="9">
        <f t="shared" si="515"/>
        <v>12.93</v>
      </c>
      <c r="G1430" s="9">
        <f t="shared" si="516"/>
        <v>118.13534999999999</v>
      </c>
      <c r="H1430" s="9">
        <f t="shared" si="517"/>
        <v>82.901999999999987</v>
      </c>
      <c r="I1430" s="9">
        <v>138.16999999999999</v>
      </c>
      <c r="J1430" t="s">
        <v>4100</v>
      </c>
      <c r="K1430" t="s">
        <v>4103</v>
      </c>
      <c r="L1430" s="9">
        <f t="shared" si="535"/>
        <v>13.153783999999998</v>
      </c>
      <c r="M1430" t="s">
        <v>4103</v>
      </c>
      <c r="N1430" s="9">
        <f t="shared" si="536"/>
        <v>41.865509999999993</v>
      </c>
      <c r="O1430" t="s">
        <v>4103</v>
      </c>
      <c r="P1430" s="9">
        <f t="shared" si="537"/>
        <v>56.511529999999993</v>
      </c>
      <c r="Q1430" t="s">
        <v>4103</v>
      </c>
      <c r="R1430" s="9">
        <f t="shared" si="518"/>
        <v>96.71899999999998</v>
      </c>
      <c r="S1430" t="s">
        <v>4103</v>
      </c>
      <c r="T1430" s="9">
        <f t="shared" si="519"/>
        <v>41.450999999999993</v>
      </c>
      <c r="U1430" t="s">
        <v>4103</v>
      </c>
      <c r="V1430" s="9">
        <f t="shared" si="533"/>
        <v>118.13534999999999</v>
      </c>
      <c r="W1430" t="s">
        <v>4103</v>
      </c>
      <c r="X1430" s="9">
        <f t="shared" si="520"/>
        <v>88.428799999999995</v>
      </c>
      <c r="Y1430" t="s">
        <v>4103</v>
      </c>
      <c r="Z1430" s="9">
        <f t="shared" si="538"/>
        <v>33.160799999999995</v>
      </c>
      <c r="AA1430" t="s">
        <v>4137</v>
      </c>
      <c r="AB1430" s="9">
        <v>14.8</v>
      </c>
      <c r="AC1430" t="str">
        <f t="shared" si="521"/>
        <v>Fee Schedule</v>
      </c>
      <c r="AD1430" s="9">
        <f t="shared" si="522"/>
        <v>14.8</v>
      </c>
      <c r="AE1430" t="s">
        <v>4153</v>
      </c>
      <c r="AF1430" s="9">
        <v>12.93</v>
      </c>
      <c r="AG1430" t="str">
        <f t="shared" si="523"/>
        <v>RVU-Global</v>
      </c>
      <c r="AH1430" s="9">
        <f t="shared" si="524"/>
        <v>12.93</v>
      </c>
      <c r="AI1430" t="str">
        <f t="shared" si="525"/>
        <v>RVU-Global</v>
      </c>
      <c r="AJ1430" s="9">
        <f t="shared" si="526"/>
        <v>12.93</v>
      </c>
      <c r="AK1430" t="str">
        <f t="shared" si="527"/>
        <v>RVU-Global</v>
      </c>
      <c r="AL1430" s="9">
        <f t="shared" si="528"/>
        <v>12.93</v>
      </c>
      <c r="AM1430" t="str">
        <f t="shared" si="529"/>
        <v>RVU-Global</v>
      </c>
      <c r="AN1430" s="9">
        <f t="shared" si="530"/>
        <v>12.93</v>
      </c>
      <c r="AO1430" t="str">
        <f t="shared" si="531"/>
        <v>RVU-Global</v>
      </c>
      <c r="AP1430" s="9">
        <f t="shared" si="532"/>
        <v>12.93</v>
      </c>
    </row>
    <row r="1431" spans="1:42" x14ac:dyDescent="0.25">
      <c r="A1431">
        <v>1814939</v>
      </c>
      <c r="B1431" t="s">
        <v>3775</v>
      </c>
      <c r="C1431">
        <v>420</v>
      </c>
      <c r="D1431">
        <v>97016</v>
      </c>
      <c r="E1431" t="s">
        <v>3762</v>
      </c>
      <c r="F1431" s="9">
        <f t="shared" si="515"/>
        <v>8.6222639999999995</v>
      </c>
      <c r="G1431" s="9">
        <f t="shared" si="516"/>
        <v>118.13534999999999</v>
      </c>
      <c r="H1431" s="9">
        <f t="shared" si="517"/>
        <v>54.341999999999992</v>
      </c>
      <c r="I1431" s="9">
        <v>90.57</v>
      </c>
      <c r="J1431" t="s">
        <v>4100</v>
      </c>
      <c r="K1431" t="s">
        <v>4103</v>
      </c>
      <c r="L1431" s="9">
        <f t="shared" si="535"/>
        <v>8.6222639999999995</v>
      </c>
      <c r="M1431" t="s">
        <v>4103</v>
      </c>
      <c r="N1431" s="9">
        <f t="shared" si="536"/>
        <v>27.442709999999998</v>
      </c>
      <c r="O1431" t="s">
        <v>4103</v>
      </c>
      <c r="P1431" s="9">
        <f t="shared" si="537"/>
        <v>37.043129999999998</v>
      </c>
      <c r="Q1431" t="s">
        <v>4103</v>
      </c>
      <c r="R1431" s="9">
        <f t="shared" si="518"/>
        <v>63.398999999999994</v>
      </c>
      <c r="S1431" t="s">
        <v>4103</v>
      </c>
      <c r="T1431" s="9">
        <f t="shared" si="519"/>
        <v>27.170999999999996</v>
      </c>
      <c r="U1431" t="s">
        <v>4103</v>
      </c>
      <c r="V1431" s="9">
        <f t="shared" si="533"/>
        <v>118.13534999999999</v>
      </c>
      <c r="W1431" t="s">
        <v>4103</v>
      </c>
      <c r="X1431" s="9">
        <f t="shared" si="520"/>
        <v>57.964799999999997</v>
      </c>
      <c r="Y1431" t="s">
        <v>4103</v>
      </c>
      <c r="Z1431" s="9">
        <f t="shared" si="538"/>
        <v>21.736799999999999</v>
      </c>
      <c r="AA1431" t="s">
        <v>4137</v>
      </c>
      <c r="AB1431" s="9">
        <v>22.24</v>
      </c>
      <c r="AC1431" t="str">
        <f t="shared" si="521"/>
        <v>Fee Schedule</v>
      </c>
      <c r="AD1431" s="9">
        <f t="shared" si="522"/>
        <v>22.24</v>
      </c>
      <c r="AE1431" t="s">
        <v>4153</v>
      </c>
      <c r="AF1431" s="9">
        <v>10.63</v>
      </c>
      <c r="AG1431" t="str">
        <f t="shared" si="523"/>
        <v>RVU-Global</v>
      </c>
      <c r="AH1431" s="9">
        <f t="shared" si="524"/>
        <v>10.63</v>
      </c>
      <c r="AI1431" t="str">
        <f t="shared" si="525"/>
        <v>RVU-Global</v>
      </c>
      <c r="AJ1431" s="9">
        <f t="shared" si="526"/>
        <v>10.63</v>
      </c>
      <c r="AK1431" t="str">
        <f t="shared" si="527"/>
        <v>RVU-Global</v>
      </c>
      <c r="AL1431" s="9">
        <f t="shared" si="528"/>
        <v>10.63</v>
      </c>
      <c r="AM1431" t="str">
        <f t="shared" si="529"/>
        <v>RVU-Global</v>
      </c>
      <c r="AN1431" s="9">
        <f t="shared" si="530"/>
        <v>10.63</v>
      </c>
      <c r="AO1431" t="str">
        <f t="shared" si="531"/>
        <v>RVU-Global</v>
      </c>
      <c r="AP1431" s="9">
        <f t="shared" si="532"/>
        <v>10.63</v>
      </c>
    </row>
    <row r="1432" spans="1:42" x14ac:dyDescent="0.25">
      <c r="A1432">
        <v>1815027</v>
      </c>
      <c r="B1432" t="s">
        <v>3807</v>
      </c>
      <c r="C1432">
        <v>420</v>
      </c>
      <c r="D1432">
        <v>97016</v>
      </c>
      <c r="E1432" t="s">
        <v>3762</v>
      </c>
      <c r="F1432" s="9">
        <f t="shared" si="515"/>
        <v>8.6222639999999995</v>
      </c>
      <c r="G1432" s="9">
        <f t="shared" si="516"/>
        <v>77.437349999999995</v>
      </c>
      <c r="H1432" s="9">
        <f t="shared" si="517"/>
        <v>54.341999999999992</v>
      </c>
      <c r="I1432" s="9">
        <v>90.57</v>
      </c>
      <c r="J1432" t="s">
        <v>4100</v>
      </c>
      <c r="K1432" t="s">
        <v>4103</v>
      </c>
      <c r="L1432" s="9">
        <f t="shared" si="535"/>
        <v>8.6222639999999995</v>
      </c>
      <c r="M1432" t="s">
        <v>4103</v>
      </c>
      <c r="N1432" s="9">
        <f t="shared" si="536"/>
        <v>27.442709999999998</v>
      </c>
      <c r="O1432" t="s">
        <v>4103</v>
      </c>
      <c r="P1432" s="9">
        <f t="shared" si="537"/>
        <v>37.043129999999998</v>
      </c>
      <c r="Q1432" t="s">
        <v>4103</v>
      </c>
      <c r="R1432" s="9">
        <f t="shared" si="518"/>
        <v>63.398999999999994</v>
      </c>
      <c r="S1432" t="s">
        <v>4103</v>
      </c>
      <c r="T1432" s="9">
        <f t="shared" si="519"/>
        <v>27.170999999999996</v>
      </c>
      <c r="U1432" t="s">
        <v>4103</v>
      </c>
      <c r="V1432" s="9">
        <f t="shared" si="533"/>
        <v>77.437349999999995</v>
      </c>
      <c r="W1432" t="s">
        <v>4103</v>
      </c>
      <c r="X1432" s="9">
        <f t="shared" si="520"/>
        <v>57.964799999999997</v>
      </c>
      <c r="Y1432" t="s">
        <v>4103</v>
      </c>
      <c r="Z1432" s="9">
        <f t="shared" si="538"/>
        <v>21.736799999999999</v>
      </c>
      <c r="AA1432" t="s">
        <v>4137</v>
      </c>
      <c r="AB1432" s="9">
        <v>22.24</v>
      </c>
      <c r="AC1432" t="str">
        <f t="shared" si="521"/>
        <v>Fee Schedule</v>
      </c>
      <c r="AD1432" s="9">
        <f t="shared" si="522"/>
        <v>22.24</v>
      </c>
      <c r="AE1432" t="s">
        <v>4153</v>
      </c>
      <c r="AF1432" s="9">
        <v>10.63</v>
      </c>
      <c r="AG1432" t="str">
        <f t="shared" si="523"/>
        <v>RVU-Global</v>
      </c>
      <c r="AH1432" s="9">
        <f t="shared" si="524"/>
        <v>10.63</v>
      </c>
      <c r="AI1432" t="str">
        <f t="shared" si="525"/>
        <v>RVU-Global</v>
      </c>
      <c r="AJ1432" s="9">
        <f t="shared" si="526"/>
        <v>10.63</v>
      </c>
      <c r="AK1432" t="str">
        <f t="shared" si="527"/>
        <v>RVU-Global</v>
      </c>
      <c r="AL1432" s="9">
        <f t="shared" si="528"/>
        <v>10.63</v>
      </c>
      <c r="AM1432" t="str">
        <f t="shared" si="529"/>
        <v>RVU-Global</v>
      </c>
      <c r="AN1432" s="9">
        <f t="shared" si="530"/>
        <v>10.63</v>
      </c>
      <c r="AO1432" t="str">
        <f t="shared" si="531"/>
        <v>RVU-Global</v>
      </c>
      <c r="AP1432" s="9">
        <f t="shared" si="532"/>
        <v>10.63</v>
      </c>
    </row>
    <row r="1433" spans="1:42" x14ac:dyDescent="0.25">
      <c r="A1433">
        <v>1854936</v>
      </c>
      <c r="B1433" t="s">
        <v>3838</v>
      </c>
      <c r="C1433">
        <v>430</v>
      </c>
      <c r="D1433">
        <v>97016</v>
      </c>
      <c r="E1433" t="s">
        <v>3829</v>
      </c>
      <c r="F1433" s="9">
        <f t="shared" si="515"/>
        <v>7.838768</v>
      </c>
      <c r="G1433" s="9">
        <f t="shared" si="516"/>
        <v>77.437349999999995</v>
      </c>
      <c r="H1433" s="9">
        <f t="shared" si="517"/>
        <v>49.404000000000003</v>
      </c>
      <c r="I1433" s="9">
        <v>82.34</v>
      </c>
      <c r="J1433" t="s">
        <v>4100</v>
      </c>
      <c r="K1433" t="s">
        <v>4103</v>
      </c>
      <c r="L1433" s="9">
        <f t="shared" si="535"/>
        <v>7.838768</v>
      </c>
      <c r="M1433" t="s">
        <v>4103</v>
      </c>
      <c r="N1433" s="9">
        <f t="shared" si="536"/>
        <v>24.949020000000001</v>
      </c>
      <c r="O1433" t="s">
        <v>4103</v>
      </c>
      <c r="P1433" s="9">
        <f t="shared" si="537"/>
        <v>33.677059999999997</v>
      </c>
      <c r="Q1433" t="s">
        <v>4103</v>
      </c>
      <c r="R1433" s="9">
        <f t="shared" si="518"/>
        <v>57.637999999999998</v>
      </c>
      <c r="S1433" t="s">
        <v>4103</v>
      </c>
      <c r="T1433" s="9">
        <f t="shared" si="519"/>
        <v>24.702000000000002</v>
      </c>
      <c r="U1433" t="s">
        <v>4103</v>
      </c>
      <c r="V1433" s="9">
        <f t="shared" si="533"/>
        <v>77.437349999999995</v>
      </c>
      <c r="W1433" t="s">
        <v>4103</v>
      </c>
      <c r="X1433" s="9">
        <f t="shared" si="520"/>
        <v>52.697600000000001</v>
      </c>
      <c r="Y1433" t="s">
        <v>4103</v>
      </c>
      <c r="Z1433" s="9">
        <f t="shared" si="538"/>
        <v>19.761600000000001</v>
      </c>
      <c r="AA1433" t="s">
        <v>4137</v>
      </c>
      <c r="AB1433" s="9">
        <v>22.24</v>
      </c>
      <c r="AC1433" t="str">
        <f t="shared" si="521"/>
        <v>Fee Schedule</v>
      </c>
      <c r="AD1433" s="9">
        <f t="shared" si="522"/>
        <v>22.24</v>
      </c>
      <c r="AE1433" t="s">
        <v>4153</v>
      </c>
      <c r="AF1433" s="9">
        <v>10.63</v>
      </c>
      <c r="AG1433" t="str">
        <f t="shared" si="523"/>
        <v>RVU-Global</v>
      </c>
      <c r="AH1433" s="9">
        <f t="shared" si="524"/>
        <v>10.63</v>
      </c>
      <c r="AI1433" t="str">
        <f t="shared" si="525"/>
        <v>RVU-Global</v>
      </c>
      <c r="AJ1433" s="9">
        <f t="shared" si="526"/>
        <v>10.63</v>
      </c>
      <c r="AK1433" t="str">
        <f t="shared" si="527"/>
        <v>RVU-Global</v>
      </c>
      <c r="AL1433" s="9">
        <f t="shared" si="528"/>
        <v>10.63</v>
      </c>
      <c r="AM1433" t="str">
        <f t="shared" si="529"/>
        <v>RVU-Global</v>
      </c>
      <c r="AN1433" s="9">
        <f t="shared" si="530"/>
        <v>10.63</v>
      </c>
      <c r="AO1433" t="str">
        <f t="shared" si="531"/>
        <v>RVU-Global</v>
      </c>
      <c r="AP1433" s="9">
        <f t="shared" si="532"/>
        <v>10.63</v>
      </c>
    </row>
    <row r="1434" spans="1:42" x14ac:dyDescent="0.25">
      <c r="A1434">
        <v>1855021</v>
      </c>
      <c r="B1434" t="s">
        <v>3864</v>
      </c>
      <c r="C1434">
        <v>430</v>
      </c>
      <c r="D1434">
        <v>97016</v>
      </c>
      <c r="E1434" t="s">
        <v>3829</v>
      </c>
      <c r="F1434" s="9">
        <f t="shared" si="515"/>
        <v>7.838768</v>
      </c>
      <c r="G1434" s="9">
        <f t="shared" si="516"/>
        <v>70.400700000000001</v>
      </c>
      <c r="H1434" s="9">
        <f t="shared" si="517"/>
        <v>49.404000000000003</v>
      </c>
      <c r="I1434" s="9">
        <v>82.34</v>
      </c>
      <c r="J1434" t="s">
        <v>4100</v>
      </c>
      <c r="K1434" t="s">
        <v>4103</v>
      </c>
      <c r="L1434" s="9">
        <f t="shared" si="535"/>
        <v>7.838768</v>
      </c>
      <c r="M1434" t="s">
        <v>4103</v>
      </c>
      <c r="N1434" s="9">
        <f t="shared" si="536"/>
        <v>24.949020000000001</v>
      </c>
      <c r="O1434" t="s">
        <v>4103</v>
      </c>
      <c r="P1434" s="9">
        <f t="shared" si="537"/>
        <v>33.677059999999997</v>
      </c>
      <c r="Q1434" t="s">
        <v>4103</v>
      </c>
      <c r="R1434" s="9">
        <f t="shared" si="518"/>
        <v>57.637999999999998</v>
      </c>
      <c r="S1434" t="s">
        <v>4103</v>
      </c>
      <c r="T1434" s="9">
        <f t="shared" si="519"/>
        <v>24.702000000000002</v>
      </c>
      <c r="U1434" t="s">
        <v>4103</v>
      </c>
      <c r="V1434" s="9">
        <f t="shared" si="533"/>
        <v>70.400700000000001</v>
      </c>
      <c r="W1434" t="s">
        <v>4103</v>
      </c>
      <c r="X1434" s="9">
        <f t="shared" si="520"/>
        <v>52.697600000000001</v>
      </c>
      <c r="Y1434" t="s">
        <v>4103</v>
      </c>
      <c r="Z1434" s="9">
        <f t="shared" si="538"/>
        <v>19.761600000000001</v>
      </c>
      <c r="AA1434" t="s">
        <v>4137</v>
      </c>
      <c r="AB1434" s="9">
        <v>22.24</v>
      </c>
      <c r="AC1434" t="str">
        <f t="shared" si="521"/>
        <v>Fee Schedule</v>
      </c>
      <c r="AD1434" s="9">
        <f t="shared" si="522"/>
        <v>22.24</v>
      </c>
      <c r="AE1434" t="s">
        <v>4153</v>
      </c>
      <c r="AF1434" s="9">
        <v>10.63</v>
      </c>
      <c r="AG1434" t="str">
        <f t="shared" si="523"/>
        <v>RVU-Global</v>
      </c>
      <c r="AH1434" s="9">
        <f t="shared" si="524"/>
        <v>10.63</v>
      </c>
      <c r="AI1434" t="str">
        <f t="shared" si="525"/>
        <v>RVU-Global</v>
      </c>
      <c r="AJ1434" s="9">
        <f t="shared" si="526"/>
        <v>10.63</v>
      </c>
      <c r="AK1434" t="str">
        <f t="shared" si="527"/>
        <v>RVU-Global</v>
      </c>
      <c r="AL1434" s="9">
        <f t="shared" si="528"/>
        <v>10.63</v>
      </c>
      <c r="AM1434" t="str">
        <f t="shared" si="529"/>
        <v>RVU-Global</v>
      </c>
      <c r="AN1434" s="9">
        <f t="shared" si="530"/>
        <v>10.63</v>
      </c>
      <c r="AO1434" t="str">
        <f t="shared" si="531"/>
        <v>RVU-Global</v>
      </c>
      <c r="AP1434" s="9">
        <f t="shared" si="532"/>
        <v>10.63</v>
      </c>
    </row>
    <row r="1435" spans="1:42" x14ac:dyDescent="0.25">
      <c r="A1435">
        <v>1814940</v>
      </c>
      <c r="B1435" t="s">
        <v>3776</v>
      </c>
      <c r="C1435">
        <v>420</v>
      </c>
      <c r="D1435">
        <v>97018</v>
      </c>
      <c r="E1435" t="s">
        <v>3762</v>
      </c>
      <c r="F1435" s="9">
        <f t="shared" si="515"/>
        <v>5</v>
      </c>
      <c r="G1435" s="9">
        <f t="shared" si="516"/>
        <v>70.400700000000001</v>
      </c>
      <c r="H1435" s="9">
        <f t="shared" si="517"/>
        <v>51.588000000000001</v>
      </c>
      <c r="I1435" s="9">
        <v>85.98</v>
      </c>
      <c r="J1435" t="s">
        <v>4100</v>
      </c>
      <c r="K1435" t="s">
        <v>4103</v>
      </c>
      <c r="L1435" s="9">
        <f t="shared" si="535"/>
        <v>8.1852959999999992</v>
      </c>
      <c r="M1435" t="s">
        <v>4103</v>
      </c>
      <c r="N1435" s="9">
        <f t="shared" si="536"/>
        <v>26.051940000000002</v>
      </c>
      <c r="O1435" t="s">
        <v>4103</v>
      </c>
      <c r="P1435" s="9">
        <f t="shared" si="537"/>
        <v>35.165819999999997</v>
      </c>
      <c r="Q1435" t="s">
        <v>4103</v>
      </c>
      <c r="R1435" s="9">
        <f t="shared" si="518"/>
        <v>60.186</v>
      </c>
      <c r="S1435" t="s">
        <v>4103</v>
      </c>
      <c r="T1435" s="9">
        <f t="shared" si="519"/>
        <v>25.794</v>
      </c>
      <c r="U1435" t="s">
        <v>4103</v>
      </c>
      <c r="V1435" s="9">
        <f t="shared" si="533"/>
        <v>70.400700000000001</v>
      </c>
      <c r="W1435" t="s">
        <v>4103</v>
      </c>
      <c r="X1435" s="9">
        <f t="shared" si="520"/>
        <v>55.027200000000001</v>
      </c>
      <c r="Y1435" t="s">
        <v>4103</v>
      </c>
      <c r="Z1435" s="9">
        <f t="shared" si="538"/>
        <v>20.635200000000001</v>
      </c>
      <c r="AA1435" t="s">
        <v>4137</v>
      </c>
      <c r="AB1435" s="9">
        <v>13.35</v>
      </c>
      <c r="AC1435" t="str">
        <f t="shared" si="521"/>
        <v>Fee Schedule</v>
      </c>
      <c r="AD1435" s="9">
        <f t="shared" si="522"/>
        <v>13.35</v>
      </c>
      <c r="AE1435" t="s">
        <v>4153</v>
      </c>
      <c r="AF1435" s="9">
        <v>5</v>
      </c>
      <c r="AG1435" t="str">
        <f t="shared" si="523"/>
        <v>RVU-Global</v>
      </c>
      <c r="AH1435" s="9">
        <f t="shared" si="524"/>
        <v>5</v>
      </c>
      <c r="AI1435" t="str">
        <f t="shared" si="525"/>
        <v>RVU-Global</v>
      </c>
      <c r="AJ1435" s="9">
        <f t="shared" si="526"/>
        <v>5</v>
      </c>
      <c r="AK1435" t="str">
        <f t="shared" si="527"/>
        <v>RVU-Global</v>
      </c>
      <c r="AL1435" s="9">
        <f t="shared" si="528"/>
        <v>5</v>
      </c>
      <c r="AM1435" t="str">
        <f t="shared" si="529"/>
        <v>RVU-Global</v>
      </c>
      <c r="AN1435" s="9">
        <f t="shared" si="530"/>
        <v>5</v>
      </c>
      <c r="AO1435" t="str">
        <f t="shared" si="531"/>
        <v>RVU-Global</v>
      </c>
      <c r="AP1435" s="9">
        <f t="shared" si="532"/>
        <v>5</v>
      </c>
    </row>
    <row r="1436" spans="1:42" x14ac:dyDescent="0.25">
      <c r="A1436">
        <v>1815028</v>
      </c>
      <c r="B1436" t="s">
        <v>3808</v>
      </c>
      <c r="C1436">
        <v>420</v>
      </c>
      <c r="D1436">
        <v>97018</v>
      </c>
      <c r="E1436" t="s">
        <v>3762</v>
      </c>
      <c r="F1436" s="9">
        <f t="shared" si="515"/>
        <v>5</v>
      </c>
      <c r="G1436" s="9">
        <f t="shared" si="516"/>
        <v>73.512900000000002</v>
      </c>
      <c r="H1436" s="9">
        <f t="shared" si="517"/>
        <v>51.588000000000001</v>
      </c>
      <c r="I1436" s="9">
        <v>85.98</v>
      </c>
      <c r="J1436" t="s">
        <v>4100</v>
      </c>
      <c r="K1436" t="s">
        <v>4103</v>
      </c>
      <c r="L1436" s="9">
        <f t="shared" si="535"/>
        <v>8.1852959999999992</v>
      </c>
      <c r="M1436" t="s">
        <v>4103</v>
      </c>
      <c r="N1436" s="9">
        <f t="shared" si="536"/>
        <v>26.051940000000002</v>
      </c>
      <c r="O1436" t="s">
        <v>4103</v>
      </c>
      <c r="P1436" s="9">
        <f t="shared" si="537"/>
        <v>35.165819999999997</v>
      </c>
      <c r="Q1436" t="s">
        <v>4103</v>
      </c>
      <c r="R1436" s="9">
        <f t="shared" si="518"/>
        <v>60.186</v>
      </c>
      <c r="S1436" t="s">
        <v>4103</v>
      </c>
      <c r="T1436" s="9">
        <f t="shared" si="519"/>
        <v>25.794</v>
      </c>
      <c r="U1436" t="s">
        <v>4103</v>
      </c>
      <c r="V1436" s="9">
        <f t="shared" si="533"/>
        <v>73.512900000000002</v>
      </c>
      <c r="W1436" t="s">
        <v>4103</v>
      </c>
      <c r="X1436" s="9">
        <f t="shared" si="520"/>
        <v>55.027200000000001</v>
      </c>
      <c r="Y1436" t="s">
        <v>4103</v>
      </c>
      <c r="Z1436" s="9">
        <f t="shared" si="538"/>
        <v>20.635200000000001</v>
      </c>
      <c r="AA1436" t="s">
        <v>4137</v>
      </c>
      <c r="AB1436" s="9">
        <v>13.35</v>
      </c>
      <c r="AC1436" t="str">
        <f t="shared" si="521"/>
        <v>Fee Schedule</v>
      </c>
      <c r="AD1436" s="9">
        <f t="shared" si="522"/>
        <v>13.35</v>
      </c>
      <c r="AE1436" t="s">
        <v>4153</v>
      </c>
      <c r="AF1436" s="9">
        <v>5</v>
      </c>
      <c r="AG1436" t="str">
        <f t="shared" si="523"/>
        <v>RVU-Global</v>
      </c>
      <c r="AH1436" s="9">
        <f t="shared" si="524"/>
        <v>5</v>
      </c>
      <c r="AI1436" t="str">
        <f t="shared" si="525"/>
        <v>RVU-Global</v>
      </c>
      <c r="AJ1436" s="9">
        <f t="shared" si="526"/>
        <v>5</v>
      </c>
      <c r="AK1436" t="str">
        <f t="shared" si="527"/>
        <v>RVU-Global</v>
      </c>
      <c r="AL1436" s="9">
        <f t="shared" si="528"/>
        <v>5</v>
      </c>
      <c r="AM1436" t="str">
        <f t="shared" si="529"/>
        <v>RVU-Global</v>
      </c>
      <c r="AN1436" s="9">
        <f t="shared" si="530"/>
        <v>5</v>
      </c>
      <c r="AO1436" t="str">
        <f t="shared" si="531"/>
        <v>RVU-Global</v>
      </c>
      <c r="AP1436" s="9">
        <f t="shared" si="532"/>
        <v>5</v>
      </c>
    </row>
    <row r="1437" spans="1:42" x14ac:dyDescent="0.25">
      <c r="A1437">
        <v>1854937</v>
      </c>
      <c r="B1437" t="s">
        <v>3839</v>
      </c>
      <c r="C1437">
        <v>430</v>
      </c>
      <c r="D1437">
        <v>97018</v>
      </c>
      <c r="E1437" t="s">
        <v>3829</v>
      </c>
      <c r="F1437" s="9">
        <f t="shared" si="515"/>
        <v>5</v>
      </c>
      <c r="G1437" s="9">
        <f t="shared" si="516"/>
        <v>73.512900000000002</v>
      </c>
      <c r="H1437" s="9">
        <f t="shared" si="517"/>
        <v>46.902000000000001</v>
      </c>
      <c r="I1437" s="9">
        <v>78.17</v>
      </c>
      <c r="J1437" t="s">
        <v>4100</v>
      </c>
      <c r="K1437" t="s">
        <v>4103</v>
      </c>
      <c r="L1437" s="9">
        <f t="shared" si="535"/>
        <v>7.4417839999999993</v>
      </c>
      <c r="M1437" t="s">
        <v>4103</v>
      </c>
      <c r="N1437" s="9">
        <f t="shared" si="536"/>
        <v>23.685510000000001</v>
      </c>
      <c r="O1437" t="s">
        <v>4103</v>
      </c>
      <c r="P1437" s="9">
        <f t="shared" si="537"/>
        <v>31.971529999999998</v>
      </c>
      <c r="Q1437" t="s">
        <v>4103</v>
      </c>
      <c r="R1437" s="9">
        <f t="shared" si="518"/>
        <v>54.719000000000001</v>
      </c>
      <c r="S1437" t="s">
        <v>4103</v>
      </c>
      <c r="T1437" s="9">
        <f t="shared" si="519"/>
        <v>23.451000000000001</v>
      </c>
      <c r="U1437" t="s">
        <v>4103</v>
      </c>
      <c r="V1437" s="9">
        <f t="shared" si="533"/>
        <v>73.512900000000002</v>
      </c>
      <c r="W1437" t="s">
        <v>4103</v>
      </c>
      <c r="X1437" s="9">
        <f t="shared" si="520"/>
        <v>50.028800000000004</v>
      </c>
      <c r="Y1437" t="s">
        <v>4103</v>
      </c>
      <c r="Z1437" s="9">
        <f t="shared" si="538"/>
        <v>18.7608</v>
      </c>
      <c r="AA1437" t="s">
        <v>4137</v>
      </c>
      <c r="AB1437" s="9">
        <v>13.35</v>
      </c>
      <c r="AC1437" t="str">
        <f t="shared" si="521"/>
        <v>Fee Schedule</v>
      </c>
      <c r="AD1437" s="9">
        <f t="shared" si="522"/>
        <v>13.35</v>
      </c>
      <c r="AE1437" t="s">
        <v>4153</v>
      </c>
      <c r="AF1437" s="9">
        <v>5</v>
      </c>
      <c r="AG1437" t="str">
        <f t="shared" si="523"/>
        <v>RVU-Global</v>
      </c>
      <c r="AH1437" s="9">
        <f t="shared" si="524"/>
        <v>5</v>
      </c>
      <c r="AI1437" t="str">
        <f t="shared" si="525"/>
        <v>RVU-Global</v>
      </c>
      <c r="AJ1437" s="9">
        <f t="shared" si="526"/>
        <v>5</v>
      </c>
      <c r="AK1437" t="str">
        <f t="shared" si="527"/>
        <v>RVU-Global</v>
      </c>
      <c r="AL1437" s="9">
        <f t="shared" si="528"/>
        <v>5</v>
      </c>
      <c r="AM1437" t="str">
        <f t="shared" si="529"/>
        <v>RVU-Global</v>
      </c>
      <c r="AN1437" s="9">
        <f t="shared" si="530"/>
        <v>5</v>
      </c>
      <c r="AO1437" t="str">
        <f t="shared" si="531"/>
        <v>RVU-Global</v>
      </c>
      <c r="AP1437" s="9">
        <f t="shared" si="532"/>
        <v>5</v>
      </c>
    </row>
    <row r="1438" spans="1:42" x14ac:dyDescent="0.25">
      <c r="A1438">
        <v>1855022</v>
      </c>
      <c r="B1438" t="s">
        <v>3865</v>
      </c>
      <c r="C1438">
        <v>430</v>
      </c>
      <c r="D1438">
        <v>97018</v>
      </c>
      <c r="E1438" t="s">
        <v>3829</v>
      </c>
      <c r="F1438" s="9">
        <f t="shared" si="515"/>
        <v>5</v>
      </c>
      <c r="G1438" s="9">
        <f t="shared" si="516"/>
        <v>66.835350000000005</v>
      </c>
      <c r="H1438" s="9">
        <f t="shared" si="517"/>
        <v>46.902000000000001</v>
      </c>
      <c r="I1438" s="9">
        <v>78.17</v>
      </c>
      <c r="J1438" t="s">
        <v>4100</v>
      </c>
      <c r="K1438" t="s">
        <v>4103</v>
      </c>
      <c r="L1438" s="9">
        <f t="shared" si="535"/>
        <v>7.4417839999999993</v>
      </c>
      <c r="M1438" t="s">
        <v>4103</v>
      </c>
      <c r="N1438" s="9">
        <f t="shared" si="536"/>
        <v>23.685510000000001</v>
      </c>
      <c r="O1438" t="s">
        <v>4103</v>
      </c>
      <c r="P1438" s="9">
        <f t="shared" si="537"/>
        <v>31.971529999999998</v>
      </c>
      <c r="Q1438" t="s">
        <v>4103</v>
      </c>
      <c r="R1438" s="9">
        <f t="shared" si="518"/>
        <v>54.719000000000001</v>
      </c>
      <c r="S1438" t="s">
        <v>4103</v>
      </c>
      <c r="T1438" s="9">
        <f t="shared" si="519"/>
        <v>23.451000000000001</v>
      </c>
      <c r="U1438" t="s">
        <v>4103</v>
      </c>
      <c r="V1438" s="9">
        <f t="shared" si="533"/>
        <v>66.835350000000005</v>
      </c>
      <c r="W1438" t="s">
        <v>4103</v>
      </c>
      <c r="X1438" s="9">
        <f t="shared" si="520"/>
        <v>50.028800000000004</v>
      </c>
      <c r="Y1438" t="s">
        <v>4103</v>
      </c>
      <c r="Z1438" s="9">
        <f t="shared" si="538"/>
        <v>18.7608</v>
      </c>
      <c r="AA1438" t="s">
        <v>4137</v>
      </c>
      <c r="AB1438" s="9">
        <v>13.35</v>
      </c>
      <c r="AC1438" t="str">
        <f t="shared" si="521"/>
        <v>Fee Schedule</v>
      </c>
      <c r="AD1438" s="9">
        <f t="shared" si="522"/>
        <v>13.35</v>
      </c>
      <c r="AE1438" t="s">
        <v>4153</v>
      </c>
      <c r="AF1438" s="9">
        <v>5</v>
      </c>
      <c r="AG1438" t="str">
        <f t="shared" si="523"/>
        <v>RVU-Global</v>
      </c>
      <c r="AH1438" s="9">
        <f t="shared" si="524"/>
        <v>5</v>
      </c>
      <c r="AI1438" t="str">
        <f t="shared" si="525"/>
        <v>RVU-Global</v>
      </c>
      <c r="AJ1438" s="9">
        <f t="shared" si="526"/>
        <v>5</v>
      </c>
      <c r="AK1438" t="str">
        <f t="shared" si="527"/>
        <v>RVU-Global</v>
      </c>
      <c r="AL1438" s="9">
        <f t="shared" si="528"/>
        <v>5</v>
      </c>
      <c r="AM1438" t="str">
        <f t="shared" si="529"/>
        <v>RVU-Global</v>
      </c>
      <c r="AN1438" s="9">
        <f t="shared" si="530"/>
        <v>5</v>
      </c>
      <c r="AO1438" t="str">
        <f t="shared" si="531"/>
        <v>RVU-Global</v>
      </c>
      <c r="AP1438" s="9">
        <f t="shared" si="532"/>
        <v>5</v>
      </c>
    </row>
    <row r="1439" spans="1:42" x14ac:dyDescent="0.25">
      <c r="A1439">
        <v>1814941</v>
      </c>
      <c r="B1439" t="s">
        <v>3777</v>
      </c>
      <c r="C1439">
        <v>420</v>
      </c>
      <c r="D1439">
        <v>97022</v>
      </c>
      <c r="E1439" t="s">
        <v>3762</v>
      </c>
      <c r="F1439" s="9">
        <f t="shared" si="515"/>
        <v>12.863424</v>
      </c>
      <c r="G1439" s="9">
        <f t="shared" si="516"/>
        <v>94.584000000000003</v>
      </c>
      <c r="H1439" s="9">
        <f t="shared" si="517"/>
        <v>81.072000000000003</v>
      </c>
      <c r="I1439" s="9">
        <v>135.12</v>
      </c>
      <c r="J1439" t="s">
        <v>4100</v>
      </c>
      <c r="K1439" t="s">
        <v>4103</v>
      </c>
      <c r="L1439" s="9">
        <f t="shared" si="535"/>
        <v>12.863424</v>
      </c>
      <c r="M1439" t="s">
        <v>4103</v>
      </c>
      <c r="N1439" s="9">
        <f t="shared" si="536"/>
        <v>40.941360000000003</v>
      </c>
      <c r="O1439" t="s">
        <v>4103</v>
      </c>
      <c r="P1439" s="9">
        <f t="shared" si="537"/>
        <v>55.26408</v>
      </c>
      <c r="Q1439" t="s">
        <v>4103</v>
      </c>
      <c r="R1439" s="9">
        <f t="shared" si="518"/>
        <v>94.584000000000003</v>
      </c>
      <c r="S1439" t="s">
        <v>4103</v>
      </c>
      <c r="T1439" s="9">
        <f t="shared" si="519"/>
        <v>40.536000000000001</v>
      </c>
      <c r="U1439" t="s">
        <v>4103</v>
      </c>
      <c r="V1439" s="9">
        <f t="shared" si="533"/>
        <v>66.835350000000005</v>
      </c>
      <c r="W1439" t="s">
        <v>4103</v>
      </c>
      <c r="X1439" s="9">
        <f t="shared" si="520"/>
        <v>86.476800000000011</v>
      </c>
      <c r="Y1439" t="s">
        <v>4103</v>
      </c>
      <c r="Z1439" s="9">
        <f t="shared" si="538"/>
        <v>32.428800000000003</v>
      </c>
      <c r="AA1439" t="s">
        <v>4137</v>
      </c>
      <c r="AB1439" s="9">
        <v>13.35</v>
      </c>
      <c r="AC1439" t="str">
        <f t="shared" si="521"/>
        <v>Fee Schedule</v>
      </c>
      <c r="AD1439" s="9">
        <f t="shared" si="522"/>
        <v>13.35</v>
      </c>
      <c r="AE1439" t="s">
        <v>4153</v>
      </c>
      <c r="AF1439" s="9">
        <v>15.14</v>
      </c>
      <c r="AG1439" t="str">
        <f t="shared" si="523"/>
        <v>RVU-Global</v>
      </c>
      <c r="AH1439" s="9">
        <f t="shared" si="524"/>
        <v>15.14</v>
      </c>
      <c r="AI1439" t="str">
        <f t="shared" si="525"/>
        <v>RVU-Global</v>
      </c>
      <c r="AJ1439" s="9">
        <f t="shared" si="526"/>
        <v>15.14</v>
      </c>
      <c r="AK1439" t="str">
        <f t="shared" si="527"/>
        <v>RVU-Global</v>
      </c>
      <c r="AL1439" s="9">
        <f t="shared" si="528"/>
        <v>15.14</v>
      </c>
      <c r="AM1439" t="str">
        <f t="shared" si="529"/>
        <v>RVU-Global</v>
      </c>
      <c r="AN1439" s="9">
        <f t="shared" si="530"/>
        <v>15.14</v>
      </c>
      <c r="AO1439" t="str">
        <f t="shared" si="531"/>
        <v>RVU-Global</v>
      </c>
      <c r="AP1439" s="9">
        <f t="shared" si="532"/>
        <v>15.14</v>
      </c>
    </row>
    <row r="1440" spans="1:42" x14ac:dyDescent="0.25">
      <c r="A1440">
        <v>1815029</v>
      </c>
      <c r="B1440" t="s">
        <v>3809</v>
      </c>
      <c r="C1440">
        <v>420</v>
      </c>
      <c r="D1440">
        <v>97022</v>
      </c>
      <c r="E1440" t="s">
        <v>3762</v>
      </c>
      <c r="F1440" s="9">
        <f t="shared" si="515"/>
        <v>12.863424</v>
      </c>
      <c r="G1440" s="9">
        <f t="shared" si="516"/>
        <v>115.52760000000001</v>
      </c>
      <c r="H1440" s="9">
        <f t="shared" si="517"/>
        <v>81.072000000000003</v>
      </c>
      <c r="I1440" s="9">
        <v>135.12</v>
      </c>
      <c r="J1440" t="s">
        <v>4100</v>
      </c>
      <c r="K1440" t="s">
        <v>4103</v>
      </c>
      <c r="L1440" s="9">
        <f t="shared" si="535"/>
        <v>12.863424</v>
      </c>
      <c r="M1440" t="s">
        <v>4103</v>
      </c>
      <c r="N1440" s="9">
        <f t="shared" si="536"/>
        <v>40.941360000000003</v>
      </c>
      <c r="O1440" t="s">
        <v>4103</v>
      </c>
      <c r="P1440" s="9">
        <f t="shared" si="537"/>
        <v>55.26408</v>
      </c>
      <c r="Q1440" t="s">
        <v>4103</v>
      </c>
      <c r="R1440" s="9">
        <f t="shared" si="518"/>
        <v>94.584000000000003</v>
      </c>
      <c r="S1440" t="s">
        <v>4103</v>
      </c>
      <c r="T1440" s="9">
        <f t="shared" si="519"/>
        <v>40.536000000000001</v>
      </c>
      <c r="U1440" t="s">
        <v>4103</v>
      </c>
      <c r="V1440" s="9">
        <f t="shared" si="533"/>
        <v>115.52760000000001</v>
      </c>
      <c r="W1440" t="s">
        <v>4103</v>
      </c>
      <c r="X1440" s="9">
        <f t="shared" si="520"/>
        <v>86.476800000000011</v>
      </c>
      <c r="Y1440" t="s">
        <v>4103</v>
      </c>
      <c r="Z1440" s="9">
        <f t="shared" si="538"/>
        <v>32.428800000000003</v>
      </c>
      <c r="AA1440" t="s">
        <v>4137</v>
      </c>
      <c r="AB1440" s="9">
        <v>13.35</v>
      </c>
      <c r="AC1440" t="str">
        <f t="shared" si="521"/>
        <v>Fee Schedule</v>
      </c>
      <c r="AD1440" s="9">
        <f t="shared" si="522"/>
        <v>13.35</v>
      </c>
      <c r="AE1440" t="s">
        <v>4153</v>
      </c>
      <c r="AF1440" s="9">
        <v>15.14</v>
      </c>
      <c r="AG1440" t="str">
        <f t="shared" si="523"/>
        <v>RVU-Global</v>
      </c>
      <c r="AH1440" s="9">
        <f t="shared" si="524"/>
        <v>15.14</v>
      </c>
      <c r="AI1440" t="str">
        <f t="shared" si="525"/>
        <v>RVU-Global</v>
      </c>
      <c r="AJ1440" s="9">
        <f t="shared" si="526"/>
        <v>15.14</v>
      </c>
      <c r="AK1440" t="str">
        <f t="shared" si="527"/>
        <v>RVU-Global</v>
      </c>
      <c r="AL1440" s="9">
        <f t="shared" si="528"/>
        <v>15.14</v>
      </c>
      <c r="AM1440" t="str">
        <f t="shared" si="529"/>
        <v>RVU-Global</v>
      </c>
      <c r="AN1440" s="9">
        <f t="shared" si="530"/>
        <v>15.14</v>
      </c>
      <c r="AO1440" t="str">
        <f t="shared" si="531"/>
        <v>RVU-Global</v>
      </c>
      <c r="AP1440" s="9">
        <f t="shared" si="532"/>
        <v>15.14</v>
      </c>
    </row>
    <row r="1441" spans="1:42" x14ac:dyDescent="0.25">
      <c r="A1441">
        <v>1814943</v>
      </c>
      <c r="B1441" t="s">
        <v>3778</v>
      </c>
      <c r="C1441">
        <v>420</v>
      </c>
      <c r="D1441">
        <v>97026</v>
      </c>
      <c r="E1441" t="s">
        <v>3762</v>
      </c>
      <c r="F1441" s="9">
        <f t="shared" si="515"/>
        <v>0</v>
      </c>
      <c r="G1441" s="9">
        <f t="shared" si="516"/>
        <v>115.52760000000001</v>
      </c>
      <c r="H1441" s="9">
        <f t="shared" si="517"/>
        <v>51.588000000000001</v>
      </c>
      <c r="I1441" s="9">
        <v>85.98</v>
      </c>
      <c r="J1441" t="s">
        <v>4100</v>
      </c>
      <c r="K1441" t="s">
        <v>4103</v>
      </c>
      <c r="L1441" s="9">
        <f t="shared" si="535"/>
        <v>8.1852959999999992</v>
      </c>
      <c r="M1441" t="s">
        <v>4103</v>
      </c>
      <c r="N1441" s="9">
        <f t="shared" si="536"/>
        <v>26.051940000000002</v>
      </c>
      <c r="O1441" t="s">
        <v>4103</v>
      </c>
      <c r="P1441" s="9">
        <f t="shared" si="537"/>
        <v>35.165819999999997</v>
      </c>
      <c r="Q1441" t="s">
        <v>4103</v>
      </c>
      <c r="R1441" s="9">
        <f t="shared" si="518"/>
        <v>60.186</v>
      </c>
      <c r="S1441" t="s">
        <v>4103</v>
      </c>
      <c r="T1441" s="9">
        <f t="shared" si="519"/>
        <v>25.794</v>
      </c>
      <c r="U1441" t="s">
        <v>4103</v>
      </c>
      <c r="V1441" s="9">
        <f t="shared" si="533"/>
        <v>115.52760000000001</v>
      </c>
      <c r="W1441" t="s">
        <v>4103</v>
      </c>
      <c r="X1441" s="9">
        <f t="shared" si="520"/>
        <v>55.027200000000001</v>
      </c>
      <c r="Y1441" t="s">
        <v>4103</v>
      </c>
      <c r="Z1441" s="9">
        <f t="shared" si="538"/>
        <v>20.635200000000001</v>
      </c>
      <c r="AA1441" t="s">
        <v>4137</v>
      </c>
      <c r="AB1441" s="9">
        <v>9.93</v>
      </c>
      <c r="AC1441" t="str">
        <f t="shared" si="521"/>
        <v>Fee Schedule</v>
      </c>
      <c r="AD1441" s="9">
        <f t="shared" si="522"/>
        <v>9.93</v>
      </c>
      <c r="AE1441" t="s">
        <v>4152</v>
      </c>
      <c r="AF1441" s="9">
        <v>0</v>
      </c>
      <c r="AG1441" t="str">
        <f t="shared" si="523"/>
        <v>Carrier-priced</v>
      </c>
      <c r="AH1441" s="9">
        <f t="shared" si="524"/>
        <v>0</v>
      </c>
      <c r="AI1441" t="str">
        <f t="shared" si="525"/>
        <v>Carrier-priced</v>
      </c>
      <c r="AJ1441" s="9">
        <f t="shared" si="526"/>
        <v>0</v>
      </c>
      <c r="AK1441" t="str">
        <f t="shared" si="527"/>
        <v>Carrier-priced</v>
      </c>
      <c r="AL1441" s="9">
        <f t="shared" si="528"/>
        <v>0</v>
      </c>
      <c r="AM1441" t="str">
        <f t="shared" si="529"/>
        <v>Carrier-priced</v>
      </c>
      <c r="AN1441" s="9">
        <f t="shared" si="530"/>
        <v>0</v>
      </c>
      <c r="AO1441" t="str">
        <f t="shared" si="531"/>
        <v>Carrier-priced</v>
      </c>
      <c r="AP1441" s="9">
        <f t="shared" si="532"/>
        <v>0</v>
      </c>
    </row>
    <row r="1442" spans="1:42" x14ac:dyDescent="0.25">
      <c r="A1442">
        <v>1815031</v>
      </c>
      <c r="B1442" t="s">
        <v>3810</v>
      </c>
      <c r="C1442">
        <v>420</v>
      </c>
      <c r="D1442">
        <v>97026</v>
      </c>
      <c r="E1442" t="s">
        <v>3762</v>
      </c>
      <c r="F1442" s="9">
        <f t="shared" si="515"/>
        <v>0</v>
      </c>
      <c r="G1442" s="9">
        <f t="shared" si="516"/>
        <v>73.512900000000002</v>
      </c>
      <c r="H1442" s="9">
        <f t="shared" si="517"/>
        <v>51.588000000000001</v>
      </c>
      <c r="I1442" s="9">
        <v>85.98</v>
      </c>
      <c r="J1442" t="s">
        <v>4100</v>
      </c>
      <c r="K1442" t="s">
        <v>4103</v>
      </c>
      <c r="L1442" s="9">
        <f t="shared" si="535"/>
        <v>8.1852959999999992</v>
      </c>
      <c r="M1442" t="s">
        <v>4103</v>
      </c>
      <c r="N1442" s="9">
        <f t="shared" si="536"/>
        <v>26.051940000000002</v>
      </c>
      <c r="O1442" t="s">
        <v>4103</v>
      </c>
      <c r="P1442" s="9">
        <f t="shared" si="537"/>
        <v>35.165819999999997</v>
      </c>
      <c r="Q1442" t="s">
        <v>4103</v>
      </c>
      <c r="R1442" s="9">
        <f t="shared" si="518"/>
        <v>60.186</v>
      </c>
      <c r="S1442" t="s">
        <v>4103</v>
      </c>
      <c r="T1442" s="9">
        <f t="shared" si="519"/>
        <v>25.794</v>
      </c>
      <c r="U1442" t="s">
        <v>4103</v>
      </c>
      <c r="V1442" s="9">
        <f t="shared" si="533"/>
        <v>73.512900000000002</v>
      </c>
      <c r="W1442" t="s">
        <v>4103</v>
      </c>
      <c r="X1442" s="9">
        <f t="shared" si="520"/>
        <v>55.027200000000001</v>
      </c>
      <c r="Y1442" t="s">
        <v>4103</v>
      </c>
      <c r="Z1442" s="9">
        <f t="shared" si="538"/>
        <v>20.635200000000001</v>
      </c>
      <c r="AA1442" t="s">
        <v>4137</v>
      </c>
      <c r="AB1442" s="9">
        <v>9.93</v>
      </c>
      <c r="AC1442" t="str">
        <f t="shared" si="521"/>
        <v>Fee Schedule</v>
      </c>
      <c r="AD1442" s="9">
        <f t="shared" si="522"/>
        <v>9.93</v>
      </c>
      <c r="AE1442" t="s">
        <v>4152</v>
      </c>
      <c r="AF1442" s="9">
        <v>0</v>
      </c>
      <c r="AG1442" t="str">
        <f t="shared" si="523"/>
        <v>Carrier-priced</v>
      </c>
      <c r="AH1442" s="9">
        <f t="shared" si="524"/>
        <v>0</v>
      </c>
      <c r="AI1442" t="str">
        <f t="shared" si="525"/>
        <v>Carrier-priced</v>
      </c>
      <c r="AJ1442" s="9">
        <f t="shared" si="526"/>
        <v>0</v>
      </c>
      <c r="AK1442" t="str">
        <f t="shared" si="527"/>
        <v>Carrier-priced</v>
      </c>
      <c r="AL1442" s="9">
        <f t="shared" si="528"/>
        <v>0</v>
      </c>
      <c r="AM1442" t="str">
        <f t="shared" si="529"/>
        <v>Carrier-priced</v>
      </c>
      <c r="AN1442" s="9">
        <f t="shared" si="530"/>
        <v>0</v>
      </c>
      <c r="AO1442" t="str">
        <f t="shared" si="531"/>
        <v>Carrier-priced</v>
      </c>
      <c r="AP1442" s="9">
        <f t="shared" si="532"/>
        <v>0</v>
      </c>
    </row>
    <row r="1443" spans="1:42" x14ac:dyDescent="0.25">
      <c r="A1443">
        <v>1814945</v>
      </c>
      <c r="B1443" t="s">
        <v>3779</v>
      </c>
      <c r="C1443">
        <v>420</v>
      </c>
      <c r="D1443">
        <v>97032</v>
      </c>
      <c r="E1443" t="s">
        <v>3762</v>
      </c>
      <c r="F1443" s="9">
        <f t="shared" si="515"/>
        <v>11.98568</v>
      </c>
      <c r="G1443" s="9">
        <f t="shared" si="516"/>
        <v>88.13</v>
      </c>
      <c r="H1443" s="9">
        <f t="shared" si="517"/>
        <v>75.540000000000006</v>
      </c>
      <c r="I1443" s="9">
        <v>125.9</v>
      </c>
      <c r="J1443" t="s">
        <v>4100</v>
      </c>
      <c r="K1443" t="s">
        <v>4103</v>
      </c>
      <c r="L1443" s="9">
        <f t="shared" si="535"/>
        <v>11.98568</v>
      </c>
      <c r="M1443" t="s">
        <v>4103</v>
      </c>
      <c r="N1443" s="9">
        <f t="shared" si="536"/>
        <v>38.1477</v>
      </c>
      <c r="O1443" t="s">
        <v>4103</v>
      </c>
      <c r="P1443" s="9">
        <f t="shared" si="537"/>
        <v>51.493099999999998</v>
      </c>
      <c r="Q1443" t="s">
        <v>4103</v>
      </c>
      <c r="R1443" s="9">
        <f t="shared" si="518"/>
        <v>88.13</v>
      </c>
      <c r="S1443" t="s">
        <v>4103</v>
      </c>
      <c r="T1443" s="9">
        <f t="shared" si="519"/>
        <v>37.770000000000003</v>
      </c>
      <c r="U1443" t="s">
        <v>4103</v>
      </c>
      <c r="V1443" s="9">
        <f t="shared" si="533"/>
        <v>73.512900000000002</v>
      </c>
      <c r="W1443" t="s">
        <v>4103</v>
      </c>
      <c r="X1443" s="9">
        <f t="shared" si="520"/>
        <v>80.576000000000008</v>
      </c>
      <c r="Y1443" t="s">
        <v>4103</v>
      </c>
      <c r="Z1443" s="9">
        <f t="shared" si="538"/>
        <v>30.216000000000001</v>
      </c>
      <c r="AA1443" t="s">
        <v>4137</v>
      </c>
      <c r="AB1443" s="9">
        <v>22.24</v>
      </c>
      <c r="AC1443" t="str">
        <f t="shared" si="521"/>
        <v>Fee Schedule</v>
      </c>
      <c r="AD1443" s="9">
        <f t="shared" si="522"/>
        <v>22.24</v>
      </c>
      <c r="AE1443" t="s">
        <v>4153</v>
      </c>
      <c r="AF1443" s="9">
        <v>13.21</v>
      </c>
      <c r="AG1443" t="str">
        <f t="shared" si="523"/>
        <v>RVU-Global</v>
      </c>
      <c r="AH1443" s="9">
        <f t="shared" si="524"/>
        <v>13.21</v>
      </c>
      <c r="AI1443" t="str">
        <f t="shared" si="525"/>
        <v>RVU-Global</v>
      </c>
      <c r="AJ1443" s="9">
        <f t="shared" si="526"/>
        <v>13.21</v>
      </c>
      <c r="AK1443" t="str">
        <f t="shared" si="527"/>
        <v>RVU-Global</v>
      </c>
      <c r="AL1443" s="9">
        <f t="shared" si="528"/>
        <v>13.21</v>
      </c>
      <c r="AM1443" t="str">
        <f t="shared" si="529"/>
        <v>RVU-Global</v>
      </c>
      <c r="AN1443" s="9">
        <f t="shared" si="530"/>
        <v>13.21</v>
      </c>
      <c r="AO1443" t="str">
        <f t="shared" si="531"/>
        <v>RVU-Global</v>
      </c>
      <c r="AP1443" s="9">
        <f t="shared" si="532"/>
        <v>13.21</v>
      </c>
    </row>
    <row r="1444" spans="1:42" x14ac:dyDescent="0.25">
      <c r="A1444">
        <v>1815033</v>
      </c>
      <c r="B1444" t="s">
        <v>3811</v>
      </c>
      <c r="C1444">
        <v>420</v>
      </c>
      <c r="D1444">
        <v>97032</v>
      </c>
      <c r="E1444" t="s">
        <v>3762</v>
      </c>
      <c r="F1444" s="9">
        <f t="shared" si="515"/>
        <v>11.98568</v>
      </c>
      <c r="G1444" s="9">
        <f t="shared" si="516"/>
        <v>107.64450000000001</v>
      </c>
      <c r="H1444" s="9">
        <f t="shared" si="517"/>
        <v>75.540000000000006</v>
      </c>
      <c r="I1444" s="9">
        <v>125.9</v>
      </c>
      <c r="J1444" t="s">
        <v>4100</v>
      </c>
      <c r="K1444" t="s">
        <v>4103</v>
      </c>
      <c r="L1444" s="9">
        <f t="shared" si="535"/>
        <v>11.98568</v>
      </c>
      <c r="M1444" t="s">
        <v>4103</v>
      </c>
      <c r="N1444" s="9">
        <f t="shared" si="536"/>
        <v>38.1477</v>
      </c>
      <c r="O1444" t="s">
        <v>4103</v>
      </c>
      <c r="P1444" s="9">
        <f t="shared" si="537"/>
        <v>51.493099999999998</v>
      </c>
      <c r="Q1444" t="s">
        <v>4103</v>
      </c>
      <c r="R1444" s="9">
        <f t="shared" si="518"/>
        <v>88.13</v>
      </c>
      <c r="S1444" t="s">
        <v>4103</v>
      </c>
      <c r="T1444" s="9">
        <f t="shared" si="519"/>
        <v>37.770000000000003</v>
      </c>
      <c r="U1444" t="s">
        <v>4103</v>
      </c>
      <c r="V1444" s="9">
        <f t="shared" si="533"/>
        <v>107.64450000000001</v>
      </c>
      <c r="W1444" t="s">
        <v>4103</v>
      </c>
      <c r="X1444" s="9">
        <f t="shared" si="520"/>
        <v>80.576000000000008</v>
      </c>
      <c r="Y1444" t="s">
        <v>4103</v>
      </c>
      <c r="Z1444" s="9">
        <f t="shared" si="538"/>
        <v>30.216000000000001</v>
      </c>
      <c r="AA1444" t="s">
        <v>4137</v>
      </c>
      <c r="AB1444" s="9">
        <v>22.24</v>
      </c>
      <c r="AC1444" t="str">
        <f t="shared" si="521"/>
        <v>Fee Schedule</v>
      </c>
      <c r="AD1444" s="9">
        <f t="shared" si="522"/>
        <v>22.24</v>
      </c>
      <c r="AE1444" t="s">
        <v>4153</v>
      </c>
      <c r="AF1444" s="9">
        <v>13.21</v>
      </c>
      <c r="AG1444" t="str">
        <f t="shared" si="523"/>
        <v>RVU-Global</v>
      </c>
      <c r="AH1444" s="9">
        <f t="shared" si="524"/>
        <v>13.21</v>
      </c>
      <c r="AI1444" t="str">
        <f t="shared" si="525"/>
        <v>RVU-Global</v>
      </c>
      <c r="AJ1444" s="9">
        <f t="shared" si="526"/>
        <v>13.21</v>
      </c>
      <c r="AK1444" t="str">
        <f t="shared" si="527"/>
        <v>RVU-Global</v>
      </c>
      <c r="AL1444" s="9">
        <f t="shared" si="528"/>
        <v>13.21</v>
      </c>
      <c r="AM1444" t="str">
        <f t="shared" si="529"/>
        <v>RVU-Global</v>
      </c>
      <c r="AN1444" s="9">
        <f t="shared" si="530"/>
        <v>13.21</v>
      </c>
      <c r="AO1444" t="str">
        <f t="shared" si="531"/>
        <v>RVU-Global</v>
      </c>
      <c r="AP1444" s="9">
        <f t="shared" si="532"/>
        <v>13.21</v>
      </c>
    </row>
    <row r="1445" spans="1:42" x14ac:dyDescent="0.25">
      <c r="A1445">
        <v>1854942</v>
      </c>
      <c r="B1445" t="s">
        <v>3840</v>
      </c>
      <c r="C1445">
        <v>430</v>
      </c>
      <c r="D1445">
        <v>97032</v>
      </c>
      <c r="E1445" t="s">
        <v>3829</v>
      </c>
      <c r="F1445" s="9">
        <f t="shared" si="515"/>
        <v>10.89564</v>
      </c>
      <c r="G1445" s="9">
        <f t="shared" si="516"/>
        <v>107.64450000000001</v>
      </c>
      <c r="H1445" s="9">
        <f t="shared" si="517"/>
        <v>68.67</v>
      </c>
      <c r="I1445" s="9">
        <v>114.45</v>
      </c>
      <c r="J1445" t="s">
        <v>4100</v>
      </c>
      <c r="K1445" t="s">
        <v>4103</v>
      </c>
      <c r="L1445" s="9">
        <f t="shared" si="535"/>
        <v>10.89564</v>
      </c>
      <c r="M1445" t="s">
        <v>4103</v>
      </c>
      <c r="N1445" s="9">
        <f t="shared" si="536"/>
        <v>34.678350000000002</v>
      </c>
      <c r="O1445" t="s">
        <v>4103</v>
      </c>
      <c r="P1445" s="9">
        <f t="shared" si="537"/>
        <v>46.810049999999997</v>
      </c>
      <c r="Q1445" t="s">
        <v>4103</v>
      </c>
      <c r="R1445" s="9">
        <f t="shared" si="518"/>
        <v>80.114999999999995</v>
      </c>
      <c r="S1445" t="s">
        <v>4103</v>
      </c>
      <c r="T1445" s="9">
        <f t="shared" si="519"/>
        <v>34.335000000000001</v>
      </c>
      <c r="U1445" t="s">
        <v>4103</v>
      </c>
      <c r="V1445" s="9">
        <f t="shared" si="533"/>
        <v>107.64450000000001</v>
      </c>
      <c r="W1445" t="s">
        <v>4103</v>
      </c>
      <c r="X1445" s="9">
        <f t="shared" si="520"/>
        <v>73.248000000000005</v>
      </c>
      <c r="Y1445" t="s">
        <v>4103</v>
      </c>
      <c r="Z1445" s="9">
        <f t="shared" si="538"/>
        <v>27.468</v>
      </c>
      <c r="AA1445" t="s">
        <v>4137</v>
      </c>
      <c r="AB1445" s="9">
        <v>22.24</v>
      </c>
      <c r="AC1445" t="str">
        <f t="shared" si="521"/>
        <v>Fee Schedule</v>
      </c>
      <c r="AD1445" s="9">
        <f t="shared" si="522"/>
        <v>22.24</v>
      </c>
      <c r="AE1445" t="s">
        <v>4153</v>
      </c>
      <c r="AF1445" s="9">
        <v>13.21</v>
      </c>
      <c r="AG1445" t="str">
        <f t="shared" si="523"/>
        <v>RVU-Global</v>
      </c>
      <c r="AH1445" s="9">
        <f t="shared" si="524"/>
        <v>13.21</v>
      </c>
      <c r="AI1445" t="str">
        <f t="shared" si="525"/>
        <v>RVU-Global</v>
      </c>
      <c r="AJ1445" s="9">
        <f t="shared" si="526"/>
        <v>13.21</v>
      </c>
      <c r="AK1445" t="str">
        <f t="shared" si="527"/>
        <v>RVU-Global</v>
      </c>
      <c r="AL1445" s="9">
        <f t="shared" si="528"/>
        <v>13.21</v>
      </c>
      <c r="AM1445" t="str">
        <f t="shared" si="529"/>
        <v>RVU-Global</v>
      </c>
      <c r="AN1445" s="9">
        <f t="shared" si="530"/>
        <v>13.21</v>
      </c>
      <c r="AO1445" t="str">
        <f t="shared" si="531"/>
        <v>RVU-Global</v>
      </c>
      <c r="AP1445" s="9">
        <f t="shared" si="532"/>
        <v>13.21</v>
      </c>
    </row>
    <row r="1446" spans="1:42" x14ac:dyDescent="0.25">
      <c r="A1446">
        <v>1855027</v>
      </c>
      <c r="B1446" t="s">
        <v>3866</v>
      </c>
      <c r="C1446">
        <v>430</v>
      </c>
      <c r="D1446">
        <v>97032</v>
      </c>
      <c r="E1446" t="s">
        <v>3829</v>
      </c>
      <c r="F1446" s="9">
        <f t="shared" si="515"/>
        <v>10.89564</v>
      </c>
      <c r="G1446" s="9">
        <f t="shared" si="516"/>
        <v>97.854749999999996</v>
      </c>
      <c r="H1446" s="9">
        <f t="shared" si="517"/>
        <v>68.67</v>
      </c>
      <c r="I1446" s="9">
        <v>114.45</v>
      </c>
      <c r="J1446" t="s">
        <v>4100</v>
      </c>
      <c r="K1446" t="s">
        <v>4103</v>
      </c>
      <c r="L1446" s="9">
        <f t="shared" si="535"/>
        <v>10.89564</v>
      </c>
      <c r="M1446" t="s">
        <v>4103</v>
      </c>
      <c r="N1446" s="9">
        <f t="shared" si="536"/>
        <v>34.678350000000002</v>
      </c>
      <c r="O1446" t="s">
        <v>4103</v>
      </c>
      <c r="P1446" s="9">
        <f t="shared" si="537"/>
        <v>46.810049999999997</v>
      </c>
      <c r="Q1446" t="s">
        <v>4103</v>
      </c>
      <c r="R1446" s="9">
        <f t="shared" si="518"/>
        <v>80.114999999999995</v>
      </c>
      <c r="S1446" t="s">
        <v>4103</v>
      </c>
      <c r="T1446" s="9">
        <f t="shared" si="519"/>
        <v>34.335000000000001</v>
      </c>
      <c r="U1446" t="s">
        <v>4103</v>
      </c>
      <c r="V1446" s="9">
        <f t="shared" si="533"/>
        <v>97.854749999999996</v>
      </c>
      <c r="W1446" t="s">
        <v>4103</v>
      </c>
      <c r="X1446" s="9">
        <f t="shared" si="520"/>
        <v>73.248000000000005</v>
      </c>
      <c r="Y1446" t="s">
        <v>4103</v>
      </c>
      <c r="Z1446" s="9">
        <f t="shared" si="538"/>
        <v>27.468</v>
      </c>
      <c r="AA1446" t="s">
        <v>4137</v>
      </c>
      <c r="AB1446" s="9">
        <v>22.24</v>
      </c>
      <c r="AC1446" t="str">
        <f t="shared" si="521"/>
        <v>Fee Schedule</v>
      </c>
      <c r="AD1446" s="9">
        <f t="shared" si="522"/>
        <v>22.24</v>
      </c>
      <c r="AE1446" t="s">
        <v>4153</v>
      </c>
      <c r="AF1446" s="9">
        <v>13.21</v>
      </c>
      <c r="AG1446" t="str">
        <f t="shared" si="523"/>
        <v>RVU-Global</v>
      </c>
      <c r="AH1446" s="9">
        <f t="shared" si="524"/>
        <v>13.21</v>
      </c>
      <c r="AI1446" t="str">
        <f t="shared" si="525"/>
        <v>RVU-Global</v>
      </c>
      <c r="AJ1446" s="9">
        <f t="shared" si="526"/>
        <v>13.21</v>
      </c>
      <c r="AK1446" t="str">
        <f t="shared" si="527"/>
        <v>RVU-Global</v>
      </c>
      <c r="AL1446" s="9">
        <f t="shared" si="528"/>
        <v>13.21</v>
      </c>
      <c r="AM1446" t="str">
        <f t="shared" si="529"/>
        <v>RVU-Global</v>
      </c>
      <c r="AN1446" s="9">
        <f t="shared" si="530"/>
        <v>13.21</v>
      </c>
      <c r="AO1446" t="str">
        <f t="shared" si="531"/>
        <v>RVU-Global</v>
      </c>
      <c r="AP1446" s="9">
        <f t="shared" si="532"/>
        <v>13.21</v>
      </c>
    </row>
    <row r="1447" spans="1:42" x14ac:dyDescent="0.25">
      <c r="A1447">
        <v>1814946</v>
      </c>
      <c r="B1447" t="s">
        <v>3780</v>
      </c>
      <c r="C1447">
        <v>420</v>
      </c>
      <c r="D1447">
        <v>97033</v>
      </c>
      <c r="E1447" t="s">
        <v>3762</v>
      </c>
      <c r="F1447" s="9">
        <f t="shared" si="515"/>
        <v>0</v>
      </c>
      <c r="G1447" s="9">
        <f t="shared" si="516"/>
        <v>127.904</v>
      </c>
      <c r="H1447" s="9">
        <f t="shared" si="517"/>
        <v>109.63199999999999</v>
      </c>
      <c r="I1447" s="9">
        <v>182.72</v>
      </c>
      <c r="J1447" t="s">
        <v>4100</v>
      </c>
      <c r="K1447" t="s">
        <v>4103</v>
      </c>
      <c r="L1447" s="9">
        <f t="shared" si="535"/>
        <v>17.394943999999999</v>
      </c>
      <c r="M1447" t="s">
        <v>4103</v>
      </c>
      <c r="N1447" s="9">
        <f t="shared" si="536"/>
        <v>55.364159999999998</v>
      </c>
      <c r="O1447" t="s">
        <v>4103</v>
      </c>
      <c r="P1447" s="9">
        <f t="shared" si="537"/>
        <v>74.732479999999995</v>
      </c>
      <c r="Q1447" t="s">
        <v>4103</v>
      </c>
      <c r="R1447" s="9">
        <f t="shared" si="518"/>
        <v>127.904</v>
      </c>
      <c r="S1447" t="s">
        <v>4103</v>
      </c>
      <c r="T1447" s="9">
        <f t="shared" si="519"/>
        <v>54.815999999999995</v>
      </c>
      <c r="U1447" t="s">
        <v>4103</v>
      </c>
      <c r="V1447" s="9">
        <f t="shared" si="533"/>
        <v>97.854749999999996</v>
      </c>
      <c r="W1447" t="s">
        <v>4103</v>
      </c>
      <c r="X1447" s="9">
        <f t="shared" si="520"/>
        <v>116.9408</v>
      </c>
      <c r="Y1447" t="s">
        <v>4103</v>
      </c>
      <c r="Z1447" s="9">
        <f t="shared" si="538"/>
        <v>43.852799999999995</v>
      </c>
      <c r="AA1447" t="s">
        <v>4103</v>
      </c>
      <c r="AB1447" s="9">
        <f>I1447*0%</f>
        <v>0</v>
      </c>
      <c r="AC1447" t="str">
        <f t="shared" si="521"/>
        <v>POC</v>
      </c>
      <c r="AD1447" s="9">
        <f t="shared" si="522"/>
        <v>0</v>
      </c>
      <c r="AE1447" t="s">
        <v>4153</v>
      </c>
      <c r="AF1447" s="9">
        <v>17.52</v>
      </c>
      <c r="AG1447" t="str">
        <f t="shared" si="523"/>
        <v>RVU-Global</v>
      </c>
      <c r="AH1447" s="9">
        <f t="shared" si="524"/>
        <v>17.52</v>
      </c>
      <c r="AI1447" t="str">
        <f t="shared" si="525"/>
        <v>RVU-Global</v>
      </c>
      <c r="AJ1447" s="9">
        <f t="shared" si="526"/>
        <v>17.52</v>
      </c>
      <c r="AK1447" t="str">
        <f t="shared" si="527"/>
        <v>RVU-Global</v>
      </c>
      <c r="AL1447" s="9">
        <f t="shared" si="528"/>
        <v>17.52</v>
      </c>
      <c r="AM1447" t="str">
        <f t="shared" si="529"/>
        <v>RVU-Global</v>
      </c>
      <c r="AN1447" s="9">
        <f t="shared" si="530"/>
        <v>17.52</v>
      </c>
      <c r="AO1447" t="str">
        <f t="shared" si="531"/>
        <v>RVU-Global</v>
      </c>
      <c r="AP1447" s="9">
        <f t="shared" si="532"/>
        <v>17.52</v>
      </c>
    </row>
    <row r="1448" spans="1:42" x14ac:dyDescent="0.25">
      <c r="A1448">
        <v>1815034</v>
      </c>
      <c r="B1448" t="s">
        <v>3812</v>
      </c>
      <c r="C1448">
        <v>420</v>
      </c>
      <c r="D1448">
        <v>97033</v>
      </c>
      <c r="E1448" t="s">
        <v>3762</v>
      </c>
      <c r="F1448" s="9">
        <f t="shared" si="515"/>
        <v>0</v>
      </c>
      <c r="G1448" s="9">
        <f t="shared" si="516"/>
        <v>156.22559999999999</v>
      </c>
      <c r="H1448" s="9">
        <f t="shared" si="517"/>
        <v>109.63199999999999</v>
      </c>
      <c r="I1448" s="9">
        <v>182.72</v>
      </c>
      <c r="J1448" t="s">
        <v>4100</v>
      </c>
      <c r="K1448" t="s">
        <v>4103</v>
      </c>
      <c r="L1448" s="9">
        <f t="shared" si="535"/>
        <v>17.394943999999999</v>
      </c>
      <c r="M1448" t="s">
        <v>4103</v>
      </c>
      <c r="N1448" s="9">
        <f t="shared" si="536"/>
        <v>55.364159999999998</v>
      </c>
      <c r="O1448" t="s">
        <v>4103</v>
      </c>
      <c r="P1448" s="9">
        <f t="shared" si="537"/>
        <v>74.732479999999995</v>
      </c>
      <c r="Q1448" t="s">
        <v>4103</v>
      </c>
      <c r="R1448" s="9">
        <f t="shared" si="518"/>
        <v>127.904</v>
      </c>
      <c r="S1448" t="s">
        <v>4103</v>
      </c>
      <c r="T1448" s="9">
        <f t="shared" si="519"/>
        <v>54.815999999999995</v>
      </c>
      <c r="U1448" t="s">
        <v>4103</v>
      </c>
      <c r="V1448" s="9">
        <f t="shared" si="533"/>
        <v>156.22559999999999</v>
      </c>
      <c r="W1448" t="s">
        <v>4103</v>
      </c>
      <c r="X1448" s="9">
        <f t="shared" si="520"/>
        <v>116.9408</v>
      </c>
      <c r="Y1448" t="s">
        <v>4103</v>
      </c>
      <c r="Z1448" s="9">
        <f t="shared" si="538"/>
        <v>43.852799999999995</v>
      </c>
      <c r="AA1448" t="s">
        <v>4103</v>
      </c>
      <c r="AB1448" s="9">
        <f>I1448*0%</f>
        <v>0</v>
      </c>
      <c r="AC1448" t="str">
        <f t="shared" si="521"/>
        <v>POC</v>
      </c>
      <c r="AD1448" s="9">
        <f t="shared" si="522"/>
        <v>0</v>
      </c>
      <c r="AE1448" t="s">
        <v>4153</v>
      </c>
      <c r="AF1448" s="9">
        <v>17.52</v>
      </c>
      <c r="AG1448" t="str">
        <f t="shared" si="523"/>
        <v>RVU-Global</v>
      </c>
      <c r="AH1448" s="9">
        <f t="shared" si="524"/>
        <v>17.52</v>
      </c>
      <c r="AI1448" t="str">
        <f t="shared" si="525"/>
        <v>RVU-Global</v>
      </c>
      <c r="AJ1448" s="9">
        <f t="shared" si="526"/>
        <v>17.52</v>
      </c>
      <c r="AK1448" t="str">
        <f t="shared" si="527"/>
        <v>RVU-Global</v>
      </c>
      <c r="AL1448" s="9">
        <f t="shared" si="528"/>
        <v>17.52</v>
      </c>
      <c r="AM1448" t="str">
        <f t="shared" si="529"/>
        <v>RVU-Global</v>
      </c>
      <c r="AN1448" s="9">
        <f t="shared" si="530"/>
        <v>17.52</v>
      </c>
      <c r="AO1448" t="str">
        <f t="shared" si="531"/>
        <v>RVU-Global</v>
      </c>
      <c r="AP1448" s="9">
        <f t="shared" si="532"/>
        <v>17.52</v>
      </c>
    </row>
    <row r="1449" spans="1:42" x14ac:dyDescent="0.25">
      <c r="A1449">
        <v>1854943</v>
      </c>
      <c r="B1449" t="s">
        <v>3841</v>
      </c>
      <c r="C1449">
        <v>430</v>
      </c>
      <c r="D1449">
        <v>97033</v>
      </c>
      <c r="E1449" t="s">
        <v>3829</v>
      </c>
      <c r="F1449" s="9">
        <f t="shared" si="515"/>
        <v>0</v>
      </c>
      <c r="G1449" s="9">
        <f t="shared" si="516"/>
        <v>156.22559999999999</v>
      </c>
      <c r="H1449" s="9">
        <f t="shared" si="517"/>
        <v>99.666000000000011</v>
      </c>
      <c r="I1449" s="9">
        <v>166.11</v>
      </c>
      <c r="J1449" t="s">
        <v>4100</v>
      </c>
      <c r="K1449" t="s">
        <v>4103</v>
      </c>
      <c r="L1449" s="9">
        <f t="shared" ref="L1449:L1480" si="539">I1449*9.52%</f>
        <v>15.813672</v>
      </c>
      <c r="M1449" t="s">
        <v>4103</v>
      </c>
      <c r="N1449" s="9">
        <f t="shared" si="536"/>
        <v>50.331330000000001</v>
      </c>
      <c r="O1449" t="s">
        <v>4103</v>
      </c>
      <c r="P1449" s="9">
        <f t="shared" si="537"/>
        <v>67.938990000000004</v>
      </c>
      <c r="Q1449" t="s">
        <v>4103</v>
      </c>
      <c r="R1449" s="9">
        <f t="shared" si="518"/>
        <v>116.277</v>
      </c>
      <c r="S1449" t="s">
        <v>4103</v>
      </c>
      <c r="T1449" s="9">
        <f t="shared" si="519"/>
        <v>49.833000000000006</v>
      </c>
      <c r="U1449" t="s">
        <v>4103</v>
      </c>
      <c r="V1449" s="9">
        <f t="shared" si="533"/>
        <v>156.22559999999999</v>
      </c>
      <c r="W1449" t="s">
        <v>4103</v>
      </c>
      <c r="X1449" s="9">
        <f t="shared" si="520"/>
        <v>106.31040000000002</v>
      </c>
      <c r="Y1449" t="s">
        <v>4103</v>
      </c>
      <c r="Z1449" s="9">
        <f t="shared" si="538"/>
        <v>39.866399999999999</v>
      </c>
      <c r="AA1449" t="s">
        <v>4103</v>
      </c>
      <c r="AB1449" s="9">
        <f>I1449*0%</f>
        <v>0</v>
      </c>
      <c r="AC1449" t="str">
        <f t="shared" si="521"/>
        <v>POC</v>
      </c>
      <c r="AD1449" s="9">
        <f t="shared" si="522"/>
        <v>0</v>
      </c>
      <c r="AE1449" t="s">
        <v>4153</v>
      </c>
      <c r="AF1449" s="9">
        <v>17.52</v>
      </c>
      <c r="AG1449" t="str">
        <f t="shared" si="523"/>
        <v>RVU-Global</v>
      </c>
      <c r="AH1449" s="9">
        <f t="shared" si="524"/>
        <v>17.52</v>
      </c>
      <c r="AI1449" t="str">
        <f t="shared" si="525"/>
        <v>RVU-Global</v>
      </c>
      <c r="AJ1449" s="9">
        <f t="shared" si="526"/>
        <v>17.52</v>
      </c>
      <c r="AK1449" t="str">
        <f t="shared" si="527"/>
        <v>RVU-Global</v>
      </c>
      <c r="AL1449" s="9">
        <f t="shared" si="528"/>
        <v>17.52</v>
      </c>
      <c r="AM1449" t="str">
        <f t="shared" si="529"/>
        <v>RVU-Global</v>
      </c>
      <c r="AN1449" s="9">
        <f t="shared" si="530"/>
        <v>17.52</v>
      </c>
      <c r="AO1449" t="str">
        <f t="shared" si="531"/>
        <v>RVU-Global</v>
      </c>
      <c r="AP1449" s="9">
        <f t="shared" si="532"/>
        <v>17.52</v>
      </c>
    </row>
    <row r="1450" spans="1:42" x14ac:dyDescent="0.25">
      <c r="A1450">
        <v>1855028</v>
      </c>
      <c r="B1450" t="s">
        <v>3867</v>
      </c>
      <c r="C1450">
        <v>430</v>
      </c>
      <c r="D1450">
        <v>97033</v>
      </c>
      <c r="E1450" t="s">
        <v>3829</v>
      </c>
      <c r="F1450" s="9">
        <f t="shared" si="515"/>
        <v>0</v>
      </c>
      <c r="G1450" s="9">
        <f t="shared" si="516"/>
        <v>142.02405000000002</v>
      </c>
      <c r="H1450" s="9">
        <f t="shared" si="517"/>
        <v>99.666000000000011</v>
      </c>
      <c r="I1450" s="9">
        <v>166.11</v>
      </c>
      <c r="J1450" t="s">
        <v>4100</v>
      </c>
      <c r="K1450" t="s">
        <v>4103</v>
      </c>
      <c r="L1450" s="9">
        <f t="shared" si="539"/>
        <v>15.813672</v>
      </c>
      <c r="M1450" t="s">
        <v>4103</v>
      </c>
      <c r="N1450" s="9">
        <f t="shared" si="536"/>
        <v>50.331330000000001</v>
      </c>
      <c r="O1450" t="s">
        <v>4103</v>
      </c>
      <c r="P1450" s="9">
        <f t="shared" si="537"/>
        <v>67.938990000000004</v>
      </c>
      <c r="Q1450" t="s">
        <v>4103</v>
      </c>
      <c r="R1450" s="9">
        <f t="shared" si="518"/>
        <v>116.277</v>
      </c>
      <c r="S1450" t="s">
        <v>4103</v>
      </c>
      <c r="T1450" s="9">
        <f t="shared" si="519"/>
        <v>49.833000000000006</v>
      </c>
      <c r="U1450" t="s">
        <v>4103</v>
      </c>
      <c r="V1450" s="9">
        <f t="shared" si="533"/>
        <v>142.02405000000002</v>
      </c>
      <c r="W1450" t="s">
        <v>4103</v>
      </c>
      <c r="X1450" s="9">
        <f t="shared" si="520"/>
        <v>106.31040000000002</v>
      </c>
      <c r="Y1450" t="s">
        <v>4103</v>
      </c>
      <c r="Z1450" s="9">
        <f t="shared" si="538"/>
        <v>39.866399999999999</v>
      </c>
      <c r="AA1450" t="s">
        <v>4103</v>
      </c>
      <c r="AB1450" s="9">
        <f>I1450*0%</f>
        <v>0</v>
      </c>
      <c r="AC1450" t="str">
        <f t="shared" si="521"/>
        <v>POC</v>
      </c>
      <c r="AD1450" s="9">
        <f t="shared" si="522"/>
        <v>0</v>
      </c>
      <c r="AE1450" t="s">
        <v>4153</v>
      </c>
      <c r="AF1450" s="9">
        <v>17.52</v>
      </c>
      <c r="AG1450" t="str">
        <f t="shared" si="523"/>
        <v>RVU-Global</v>
      </c>
      <c r="AH1450" s="9">
        <f t="shared" si="524"/>
        <v>17.52</v>
      </c>
      <c r="AI1450" t="str">
        <f t="shared" si="525"/>
        <v>RVU-Global</v>
      </c>
      <c r="AJ1450" s="9">
        <f t="shared" si="526"/>
        <v>17.52</v>
      </c>
      <c r="AK1450" t="str">
        <f t="shared" si="527"/>
        <v>RVU-Global</v>
      </c>
      <c r="AL1450" s="9">
        <f t="shared" si="528"/>
        <v>17.52</v>
      </c>
      <c r="AM1450" t="str">
        <f t="shared" si="529"/>
        <v>RVU-Global</v>
      </c>
      <c r="AN1450" s="9">
        <f t="shared" si="530"/>
        <v>17.52</v>
      </c>
      <c r="AO1450" t="str">
        <f t="shared" si="531"/>
        <v>RVU-Global</v>
      </c>
      <c r="AP1450" s="9">
        <f t="shared" si="532"/>
        <v>17.52</v>
      </c>
    </row>
    <row r="1451" spans="1:42" x14ac:dyDescent="0.25">
      <c r="A1451">
        <v>1814947</v>
      </c>
      <c r="B1451" t="s">
        <v>3781</v>
      </c>
      <c r="C1451">
        <v>420</v>
      </c>
      <c r="D1451">
        <v>97034</v>
      </c>
      <c r="E1451" t="s">
        <v>3762</v>
      </c>
      <c r="F1451" s="9">
        <f t="shared" si="515"/>
        <v>8.6222639999999995</v>
      </c>
      <c r="G1451" s="9">
        <f t="shared" si="516"/>
        <v>142.02405000000002</v>
      </c>
      <c r="H1451" s="9">
        <f t="shared" si="517"/>
        <v>54.341999999999992</v>
      </c>
      <c r="I1451" s="9">
        <v>90.57</v>
      </c>
      <c r="J1451" t="s">
        <v>4100</v>
      </c>
      <c r="K1451" t="s">
        <v>4103</v>
      </c>
      <c r="L1451" s="9">
        <f t="shared" si="539"/>
        <v>8.6222639999999995</v>
      </c>
      <c r="M1451" t="s">
        <v>4103</v>
      </c>
      <c r="N1451" s="9">
        <f t="shared" si="536"/>
        <v>27.442709999999998</v>
      </c>
      <c r="O1451" t="s">
        <v>4103</v>
      </c>
      <c r="P1451" s="9">
        <f t="shared" si="537"/>
        <v>37.043129999999998</v>
      </c>
      <c r="Q1451" t="s">
        <v>4103</v>
      </c>
      <c r="R1451" s="9">
        <f t="shared" si="518"/>
        <v>63.398999999999994</v>
      </c>
      <c r="S1451" t="s">
        <v>4103</v>
      </c>
      <c r="T1451" s="9">
        <f t="shared" si="519"/>
        <v>27.170999999999996</v>
      </c>
      <c r="U1451" t="s">
        <v>4103</v>
      </c>
      <c r="V1451" s="9">
        <f t="shared" si="533"/>
        <v>142.02405000000002</v>
      </c>
      <c r="W1451" t="s">
        <v>4103</v>
      </c>
      <c r="X1451" s="9">
        <f t="shared" si="520"/>
        <v>57.964799999999997</v>
      </c>
      <c r="Y1451" t="s">
        <v>4103</v>
      </c>
      <c r="Z1451" s="9">
        <f t="shared" si="538"/>
        <v>21.736799999999999</v>
      </c>
      <c r="AA1451" t="s">
        <v>4137</v>
      </c>
      <c r="AB1451" s="9">
        <v>22.24</v>
      </c>
      <c r="AC1451" t="str">
        <f t="shared" si="521"/>
        <v>Fee Schedule</v>
      </c>
      <c r="AD1451" s="9">
        <f t="shared" si="522"/>
        <v>22.24</v>
      </c>
      <c r="AE1451" t="s">
        <v>4153</v>
      </c>
      <c r="AF1451" s="9">
        <v>12.76</v>
      </c>
      <c r="AG1451" t="str">
        <f t="shared" si="523"/>
        <v>RVU-Global</v>
      </c>
      <c r="AH1451" s="9">
        <f t="shared" si="524"/>
        <v>12.76</v>
      </c>
      <c r="AI1451" t="str">
        <f t="shared" si="525"/>
        <v>RVU-Global</v>
      </c>
      <c r="AJ1451" s="9">
        <f t="shared" si="526"/>
        <v>12.76</v>
      </c>
      <c r="AK1451" t="str">
        <f t="shared" si="527"/>
        <v>RVU-Global</v>
      </c>
      <c r="AL1451" s="9">
        <f t="shared" si="528"/>
        <v>12.76</v>
      </c>
      <c r="AM1451" t="str">
        <f t="shared" si="529"/>
        <v>RVU-Global</v>
      </c>
      <c r="AN1451" s="9">
        <f t="shared" si="530"/>
        <v>12.76</v>
      </c>
      <c r="AO1451" t="str">
        <f t="shared" si="531"/>
        <v>RVU-Global</v>
      </c>
      <c r="AP1451" s="9">
        <f t="shared" si="532"/>
        <v>12.76</v>
      </c>
    </row>
    <row r="1452" spans="1:42" x14ac:dyDescent="0.25">
      <c r="A1452">
        <v>1815035</v>
      </c>
      <c r="B1452" t="s">
        <v>3813</v>
      </c>
      <c r="C1452">
        <v>420</v>
      </c>
      <c r="D1452">
        <v>97034</v>
      </c>
      <c r="E1452" t="s">
        <v>3762</v>
      </c>
      <c r="F1452" s="9">
        <f t="shared" si="515"/>
        <v>8.6222639999999995</v>
      </c>
      <c r="G1452" s="9">
        <f t="shared" si="516"/>
        <v>77.437349999999995</v>
      </c>
      <c r="H1452" s="9">
        <f t="shared" si="517"/>
        <v>54.341999999999992</v>
      </c>
      <c r="I1452" s="9">
        <v>90.57</v>
      </c>
      <c r="J1452" t="s">
        <v>4100</v>
      </c>
      <c r="K1452" t="s">
        <v>4103</v>
      </c>
      <c r="L1452" s="9">
        <f t="shared" si="539"/>
        <v>8.6222639999999995</v>
      </c>
      <c r="M1452" t="s">
        <v>4103</v>
      </c>
      <c r="N1452" s="9">
        <f t="shared" si="536"/>
        <v>27.442709999999998</v>
      </c>
      <c r="O1452" t="s">
        <v>4103</v>
      </c>
      <c r="P1452" s="9">
        <f t="shared" si="537"/>
        <v>37.043129999999998</v>
      </c>
      <c r="Q1452" t="s">
        <v>4103</v>
      </c>
      <c r="R1452" s="9">
        <f t="shared" si="518"/>
        <v>63.398999999999994</v>
      </c>
      <c r="S1452" t="s">
        <v>4103</v>
      </c>
      <c r="T1452" s="9">
        <f t="shared" si="519"/>
        <v>27.170999999999996</v>
      </c>
      <c r="U1452" t="s">
        <v>4103</v>
      </c>
      <c r="V1452" s="9">
        <f t="shared" si="533"/>
        <v>77.437349999999995</v>
      </c>
      <c r="W1452" t="s">
        <v>4103</v>
      </c>
      <c r="X1452" s="9">
        <f t="shared" si="520"/>
        <v>57.964799999999997</v>
      </c>
      <c r="Y1452" t="s">
        <v>4103</v>
      </c>
      <c r="Z1452" s="9">
        <f t="shared" si="538"/>
        <v>21.736799999999999</v>
      </c>
      <c r="AA1452" t="s">
        <v>4137</v>
      </c>
      <c r="AB1452" s="9">
        <v>22.24</v>
      </c>
      <c r="AC1452" t="str">
        <f t="shared" si="521"/>
        <v>Fee Schedule</v>
      </c>
      <c r="AD1452" s="9">
        <f t="shared" si="522"/>
        <v>22.24</v>
      </c>
      <c r="AE1452" t="s">
        <v>4153</v>
      </c>
      <c r="AF1452" s="9">
        <v>12.76</v>
      </c>
      <c r="AG1452" t="str">
        <f t="shared" si="523"/>
        <v>RVU-Global</v>
      </c>
      <c r="AH1452" s="9">
        <f t="shared" si="524"/>
        <v>12.76</v>
      </c>
      <c r="AI1452" t="str">
        <f t="shared" si="525"/>
        <v>RVU-Global</v>
      </c>
      <c r="AJ1452" s="9">
        <f t="shared" si="526"/>
        <v>12.76</v>
      </c>
      <c r="AK1452" t="str">
        <f t="shared" si="527"/>
        <v>RVU-Global</v>
      </c>
      <c r="AL1452" s="9">
        <f t="shared" si="528"/>
        <v>12.76</v>
      </c>
      <c r="AM1452" t="str">
        <f t="shared" si="529"/>
        <v>RVU-Global</v>
      </c>
      <c r="AN1452" s="9">
        <f t="shared" si="530"/>
        <v>12.76</v>
      </c>
      <c r="AO1452" t="str">
        <f t="shared" si="531"/>
        <v>RVU-Global</v>
      </c>
      <c r="AP1452" s="9">
        <f t="shared" si="532"/>
        <v>12.76</v>
      </c>
    </row>
    <row r="1453" spans="1:42" x14ac:dyDescent="0.25">
      <c r="A1453">
        <v>1854944</v>
      </c>
      <c r="B1453" t="s">
        <v>3842</v>
      </c>
      <c r="C1453">
        <v>430</v>
      </c>
      <c r="D1453">
        <v>97034</v>
      </c>
      <c r="E1453" t="s">
        <v>3829</v>
      </c>
      <c r="F1453" s="9">
        <f t="shared" si="515"/>
        <v>7.838768</v>
      </c>
      <c r="G1453" s="9">
        <f t="shared" si="516"/>
        <v>77.437349999999995</v>
      </c>
      <c r="H1453" s="9">
        <f t="shared" si="517"/>
        <v>49.404000000000003</v>
      </c>
      <c r="I1453" s="9">
        <v>82.34</v>
      </c>
      <c r="J1453" t="s">
        <v>4100</v>
      </c>
      <c r="K1453" t="s">
        <v>4103</v>
      </c>
      <c r="L1453" s="9">
        <f t="shared" si="539"/>
        <v>7.838768</v>
      </c>
      <c r="M1453" t="s">
        <v>4103</v>
      </c>
      <c r="N1453" s="9">
        <f t="shared" si="536"/>
        <v>24.949020000000001</v>
      </c>
      <c r="O1453" t="s">
        <v>4103</v>
      </c>
      <c r="P1453" s="9">
        <f t="shared" si="537"/>
        <v>33.677059999999997</v>
      </c>
      <c r="Q1453" t="s">
        <v>4103</v>
      </c>
      <c r="R1453" s="9">
        <f t="shared" si="518"/>
        <v>57.637999999999998</v>
      </c>
      <c r="S1453" t="s">
        <v>4103</v>
      </c>
      <c r="T1453" s="9">
        <f t="shared" si="519"/>
        <v>24.702000000000002</v>
      </c>
      <c r="U1453" t="s">
        <v>4103</v>
      </c>
      <c r="V1453" s="9">
        <f t="shared" si="533"/>
        <v>77.437349999999995</v>
      </c>
      <c r="W1453" t="s">
        <v>4103</v>
      </c>
      <c r="X1453" s="9">
        <f t="shared" si="520"/>
        <v>52.697600000000001</v>
      </c>
      <c r="Y1453" t="s">
        <v>4103</v>
      </c>
      <c r="Z1453" s="9">
        <f t="shared" si="538"/>
        <v>19.761600000000001</v>
      </c>
      <c r="AA1453" t="s">
        <v>4137</v>
      </c>
      <c r="AB1453" s="9">
        <v>22.24</v>
      </c>
      <c r="AC1453" t="str">
        <f t="shared" si="521"/>
        <v>Fee Schedule</v>
      </c>
      <c r="AD1453" s="9">
        <f t="shared" si="522"/>
        <v>22.24</v>
      </c>
      <c r="AE1453" t="s">
        <v>4153</v>
      </c>
      <c r="AF1453" s="9">
        <v>12.76</v>
      </c>
      <c r="AG1453" t="str">
        <f t="shared" si="523"/>
        <v>RVU-Global</v>
      </c>
      <c r="AH1453" s="9">
        <f t="shared" si="524"/>
        <v>12.76</v>
      </c>
      <c r="AI1453" t="str">
        <f t="shared" si="525"/>
        <v>RVU-Global</v>
      </c>
      <c r="AJ1453" s="9">
        <f t="shared" si="526"/>
        <v>12.76</v>
      </c>
      <c r="AK1453" t="str">
        <f t="shared" si="527"/>
        <v>RVU-Global</v>
      </c>
      <c r="AL1453" s="9">
        <f t="shared" si="528"/>
        <v>12.76</v>
      </c>
      <c r="AM1453" t="str">
        <f t="shared" si="529"/>
        <v>RVU-Global</v>
      </c>
      <c r="AN1453" s="9">
        <f t="shared" si="530"/>
        <v>12.76</v>
      </c>
      <c r="AO1453" t="str">
        <f t="shared" si="531"/>
        <v>RVU-Global</v>
      </c>
      <c r="AP1453" s="9">
        <f t="shared" si="532"/>
        <v>12.76</v>
      </c>
    </row>
    <row r="1454" spans="1:42" x14ac:dyDescent="0.25">
      <c r="A1454">
        <v>1855029</v>
      </c>
      <c r="B1454" t="s">
        <v>3868</v>
      </c>
      <c r="C1454">
        <v>430</v>
      </c>
      <c r="D1454">
        <v>97034</v>
      </c>
      <c r="E1454" t="s">
        <v>3829</v>
      </c>
      <c r="F1454" s="9">
        <f t="shared" si="515"/>
        <v>7.838768</v>
      </c>
      <c r="G1454" s="9">
        <f t="shared" si="516"/>
        <v>70.400700000000001</v>
      </c>
      <c r="H1454" s="9">
        <f t="shared" si="517"/>
        <v>49.404000000000003</v>
      </c>
      <c r="I1454" s="9">
        <v>82.34</v>
      </c>
      <c r="J1454" t="s">
        <v>4100</v>
      </c>
      <c r="K1454" t="s">
        <v>4103</v>
      </c>
      <c r="L1454" s="9">
        <f t="shared" si="539"/>
        <v>7.838768</v>
      </c>
      <c r="M1454" t="s">
        <v>4103</v>
      </c>
      <c r="N1454" s="9">
        <f t="shared" si="536"/>
        <v>24.949020000000001</v>
      </c>
      <c r="O1454" t="s">
        <v>4103</v>
      </c>
      <c r="P1454" s="9">
        <f t="shared" si="537"/>
        <v>33.677059999999997</v>
      </c>
      <c r="Q1454" t="s">
        <v>4103</v>
      </c>
      <c r="R1454" s="9">
        <f t="shared" si="518"/>
        <v>57.637999999999998</v>
      </c>
      <c r="S1454" t="s">
        <v>4103</v>
      </c>
      <c r="T1454" s="9">
        <f t="shared" si="519"/>
        <v>24.702000000000002</v>
      </c>
      <c r="U1454" t="s">
        <v>4103</v>
      </c>
      <c r="V1454" s="9">
        <f t="shared" si="533"/>
        <v>70.400700000000001</v>
      </c>
      <c r="W1454" t="s">
        <v>4103</v>
      </c>
      <c r="X1454" s="9">
        <f t="shared" si="520"/>
        <v>52.697600000000001</v>
      </c>
      <c r="Y1454" t="s">
        <v>4103</v>
      </c>
      <c r="Z1454" s="9">
        <f t="shared" si="538"/>
        <v>19.761600000000001</v>
      </c>
      <c r="AA1454" t="s">
        <v>4137</v>
      </c>
      <c r="AB1454" s="9">
        <v>22.24</v>
      </c>
      <c r="AC1454" t="str">
        <f t="shared" si="521"/>
        <v>Fee Schedule</v>
      </c>
      <c r="AD1454" s="9">
        <f t="shared" si="522"/>
        <v>22.24</v>
      </c>
      <c r="AE1454" t="s">
        <v>4153</v>
      </c>
      <c r="AF1454" s="9">
        <v>12.76</v>
      </c>
      <c r="AG1454" t="str">
        <f t="shared" si="523"/>
        <v>RVU-Global</v>
      </c>
      <c r="AH1454" s="9">
        <f t="shared" si="524"/>
        <v>12.76</v>
      </c>
      <c r="AI1454" t="str">
        <f t="shared" si="525"/>
        <v>RVU-Global</v>
      </c>
      <c r="AJ1454" s="9">
        <f t="shared" si="526"/>
        <v>12.76</v>
      </c>
      <c r="AK1454" t="str">
        <f t="shared" si="527"/>
        <v>RVU-Global</v>
      </c>
      <c r="AL1454" s="9">
        <f t="shared" si="528"/>
        <v>12.76</v>
      </c>
      <c r="AM1454" t="str">
        <f t="shared" si="529"/>
        <v>RVU-Global</v>
      </c>
      <c r="AN1454" s="9">
        <f t="shared" si="530"/>
        <v>12.76</v>
      </c>
      <c r="AO1454" t="str">
        <f t="shared" si="531"/>
        <v>RVU-Global</v>
      </c>
      <c r="AP1454" s="9">
        <f t="shared" si="532"/>
        <v>12.76</v>
      </c>
    </row>
    <row r="1455" spans="1:42" x14ac:dyDescent="0.25">
      <c r="A1455">
        <v>1814948</v>
      </c>
      <c r="B1455" t="s">
        <v>3782</v>
      </c>
      <c r="C1455">
        <v>420</v>
      </c>
      <c r="D1455">
        <v>97035</v>
      </c>
      <c r="E1455" t="s">
        <v>3762</v>
      </c>
      <c r="F1455" s="9">
        <f t="shared" si="515"/>
        <v>12.76</v>
      </c>
      <c r="G1455" s="9">
        <f t="shared" si="516"/>
        <v>97.810999999999993</v>
      </c>
      <c r="H1455" s="9">
        <f t="shared" si="517"/>
        <v>83.837999999999994</v>
      </c>
      <c r="I1455" s="9">
        <v>139.72999999999999</v>
      </c>
      <c r="J1455" t="s">
        <v>4100</v>
      </c>
      <c r="K1455" t="s">
        <v>4103</v>
      </c>
      <c r="L1455" s="9">
        <f t="shared" si="539"/>
        <v>13.302295999999998</v>
      </c>
      <c r="M1455" t="s">
        <v>4103</v>
      </c>
      <c r="N1455" s="9">
        <f t="shared" si="536"/>
        <v>42.338189999999997</v>
      </c>
      <c r="O1455" t="s">
        <v>4103</v>
      </c>
      <c r="P1455" s="9">
        <f t="shared" si="537"/>
        <v>57.14956999999999</v>
      </c>
      <c r="Q1455" t="s">
        <v>4103</v>
      </c>
      <c r="R1455" s="9">
        <f t="shared" si="518"/>
        <v>97.810999999999993</v>
      </c>
      <c r="S1455" t="s">
        <v>4103</v>
      </c>
      <c r="T1455" s="9">
        <f t="shared" si="519"/>
        <v>41.918999999999997</v>
      </c>
      <c r="U1455" t="s">
        <v>4103</v>
      </c>
      <c r="V1455" s="9">
        <f t="shared" si="533"/>
        <v>70.400700000000001</v>
      </c>
      <c r="W1455" t="s">
        <v>4103</v>
      </c>
      <c r="X1455" s="9">
        <f t="shared" si="520"/>
        <v>89.427199999999999</v>
      </c>
      <c r="Y1455" t="s">
        <v>4103</v>
      </c>
      <c r="Z1455" s="9">
        <f t="shared" si="538"/>
        <v>33.535199999999996</v>
      </c>
      <c r="AA1455" t="s">
        <v>4137</v>
      </c>
      <c r="AB1455" s="9">
        <v>22.24</v>
      </c>
      <c r="AC1455" t="str">
        <f t="shared" si="521"/>
        <v>Fee Schedule</v>
      </c>
      <c r="AD1455" s="9">
        <f t="shared" si="522"/>
        <v>22.24</v>
      </c>
      <c r="AE1455" t="s">
        <v>4153</v>
      </c>
      <c r="AF1455" s="9">
        <v>12.76</v>
      </c>
      <c r="AG1455" t="str">
        <f t="shared" si="523"/>
        <v>RVU-Global</v>
      </c>
      <c r="AH1455" s="9">
        <f t="shared" si="524"/>
        <v>12.76</v>
      </c>
      <c r="AI1455" t="str">
        <f t="shared" si="525"/>
        <v>RVU-Global</v>
      </c>
      <c r="AJ1455" s="9">
        <f t="shared" si="526"/>
        <v>12.76</v>
      </c>
      <c r="AK1455" t="str">
        <f t="shared" si="527"/>
        <v>RVU-Global</v>
      </c>
      <c r="AL1455" s="9">
        <f t="shared" si="528"/>
        <v>12.76</v>
      </c>
      <c r="AM1455" t="str">
        <f t="shared" si="529"/>
        <v>RVU-Global</v>
      </c>
      <c r="AN1455" s="9">
        <f t="shared" si="530"/>
        <v>12.76</v>
      </c>
      <c r="AO1455" t="str">
        <f t="shared" si="531"/>
        <v>RVU-Global</v>
      </c>
      <c r="AP1455" s="9">
        <f t="shared" si="532"/>
        <v>12.76</v>
      </c>
    </row>
    <row r="1456" spans="1:42" x14ac:dyDescent="0.25">
      <c r="A1456">
        <v>1815036</v>
      </c>
      <c r="B1456" t="s">
        <v>3814</v>
      </c>
      <c r="C1456">
        <v>420</v>
      </c>
      <c r="D1456">
        <v>97035</v>
      </c>
      <c r="E1456" t="s">
        <v>3762</v>
      </c>
      <c r="F1456" s="9">
        <f t="shared" si="515"/>
        <v>12.76</v>
      </c>
      <c r="G1456" s="9">
        <f t="shared" si="516"/>
        <v>119.46914999999998</v>
      </c>
      <c r="H1456" s="9">
        <f t="shared" si="517"/>
        <v>83.837999999999994</v>
      </c>
      <c r="I1456" s="9">
        <v>139.72999999999999</v>
      </c>
      <c r="J1456" t="s">
        <v>4100</v>
      </c>
      <c r="K1456" t="s">
        <v>4103</v>
      </c>
      <c r="L1456" s="9">
        <f t="shared" si="539"/>
        <v>13.302295999999998</v>
      </c>
      <c r="M1456" t="s">
        <v>4103</v>
      </c>
      <c r="N1456" s="9">
        <f t="shared" si="536"/>
        <v>42.338189999999997</v>
      </c>
      <c r="O1456" t="s">
        <v>4103</v>
      </c>
      <c r="P1456" s="9">
        <f t="shared" si="537"/>
        <v>57.14956999999999</v>
      </c>
      <c r="Q1456" t="s">
        <v>4103</v>
      </c>
      <c r="R1456" s="9">
        <f t="shared" si="518"/>
        <v>97.810999999999993</v>
      </c>
      <c r="S1456" t="s">
        <v>4103</v>
      </c>
      <c r="T1456" s="9">
        <f t="shared" si="519"/>
        <v>41.918999999999997</v>
      </c>
      <c r="U1456" t="s">
        <v>4103</v>
      </c>
      <c r="V1456" s="9">
        <f t="shared" si="533"/>
        <v>119.46914999999998</v>
      </c>
      <c r="W1456" t="s">
        <v>4103</v>
      </c>
      <c r="X1456" s="9">
        <f t="shared" si="520"/>
        <v>89.427199999999999</v>
      </c>
      <c r="Y1456" t="s">
        <v>4103</v>
      </c>
      <c r="Z1456" s="9">
        <f t="shared" si="538"/>
        <v>33.535199999999996</v>
      </c>
      <c r="AA1456" t="s">
        <v>4137</v>
      </c>
      <c r="AB1456" s="9">
        <v>22.24</v>
      </c>
      <c r="AC1456" t="str">
        <f t="shared" si="521"/>
        <v>Fee Schedule</v>
      </c>
      <c r="AD1456" s="9">
        <f t="shared" si="522"/>
        <v>22.24</v>
      </c>
      <c r="AE1456" t="s">
        <v>4153</v>
      </c>
      <c r="AF1456" s="9">
        <v>12.76</v>
      </c>
      <c r="AG1456" t="str">
        <f t="shared" si="523"/>
        <v>RVU-Global</v>
      </c>
      <c r="AH1456" s="9">
        <f t="shared" si="524"/>
        <v>12.76</v>
      </c>
      <c r="AI1456" t="str">
        <f t="shared" si="525"/>
        <v>RVU-Global</v>
      </c>
      <c r="AJ1456" s="9">
        <f t="shared" si="526"/>
        <v>12.76</v>
      </c>
      <c r="AK1456" t="str">
        <f t="shared" si="527"/>
        <v>RVU-Global</v>
      </c>
      <c r="AL1456" s="9">
        <f t="shared" si="528"/>
        <v>12.76</v>
      </c>
      <c r="AM1456" t="str">
        <f t="shared" si="529"/>
        <v>RVU-Global</v>
      </c>
      <c r="AN1456" s="9">
        <f t="shared" si="530"/>
        <v>12.76</v>
      </c>
      <c r="AO1456" t="str">
        <f t="shared" si="531"/>
        <v>RVU-Global</v>
      </c>
      <c r="AP1456" s="9">
        <f t="shared" si="532"/>
        <v>12.76</v>
      </c>
    </row>
    <row r="1457" spans="1:42" x14ac:dyDescent="0.25">
      <c r="A1457">
        <v>1854945</v>
      </c>
      <c r="B1457" t="s">
        <v>3843</v>
      </c>
      <c r="C1457">
        <v>430</v>
      </c>
      <c r="D1457">
        <v>97035</v>
      </c>
      <c r="E1457" t="s">
        <v>3829</v>
      </c>
      <c r="F1457" s="9">
        <f t="shared" si="515"/>
        <v>12.093255999999998</v>
      </c>
      <c r="G1457" s="9">
        <f t="shared" si="516"/>
        <v>119.46914999999998</v>
      </c>
      <c r="H1457" s="9">
        <f t="shared" si="517"/>
        <v>76.218000000000004</v>
      </c>
      <c r="I1457" s="9">
        <v>127.03</v>
      </c>
      <c r="J1457" t="s">
        <v>4100</v>
      </c>
      <c r="K1457" t="s">
        <v>4103</v>
      </c>
      <c r="L1457" s="9">
        <f t="shared" si="539"/>
        <v>12.093255999999998</v>
      </c>
      <c r="M1457" t="s">
        <v>4103</v>
      </c>
      <c r="N1457" s="9">
        <f t="shared" si="536"/>
        <v>38.490090000000002</v>
      </c>
      <c r="O1457" t="s">
        <v>4103</v>
      </c>
      <c r="P1457" s="9">
        <f t="shared" ref="P1457:P1488" si="540">I1457*40.9%</f>
        <v>51.955269999999999</v>
      </c>
      <c r="Q1457" t="s">
        <v>4103</v>
      </c>
      <c r="R1457" s="9">
        <f t="shared" si="518"/>
        <v>88.920999999999992</v>
      </c>
      <c r="S1457" t="s">
        <v>4103</v>
      </c>
      <c r="T1457" s="9">
        <f t="shared" si="519"/>
        <v>38.109000000000002</v>
      </c>
      <c r="U1457" t="s">
        <v>4103</v>
      </c>
      <c r="V1457" s="9">
        <f t="shared" si="533"/>
        <v>119.46914999999998</v>
      </c>
      <c r="W1457" t="s">
        <v>4103</v>
      </c>
      <c r="X1457" s="9">
        <f t="shared" si="520"/>
        <v>81.299199999999999</v>
      </c>
      <c r="Y1457" t="s">
        <v>4103</v>
      </c>
      <c r="Z1457" s="9">
        <f t="shared" ref="Z1457:Z1488" si="541">I1457*24%</f>
        <v>30.487199999999998</v>
      </c>
      <c r="AA1457" t="s">
        <v>4137</v>
      </c>
      <c r="AB1457" s="9">
        <v>22.24</v>
      </c>
      <c r="AC1457" t="str">
        <f t="shared" si="521"/>
        <v>Fee Schedule</v>
      </c>
      <c r="AD1457" s="9">
        <f t="shared" si="522"/>
        <v>22.24</v>
      </c>
      <c r="AE1457" t="s">
        <v>4153</v>
      </c>
      <c r="AF1457" s="9">
        <v>12.76</v>
      </c>
      <c r="AG1457" t="str">
        <f t="shared" si="523"/>
        <v>RVU-Global</v>
      </c>
      <c r="AH1457" s="9">
        <f t="shared" si="524"/>
        <v>12.76</v>
      </c>
      <c r="AI1457" t="str">
        <f t="shared" si="525"/>
        <v>RVU-Global</v>
      </c>
      <c r="AJ1457" s="9">
        <f t="shared" si="526"/>
        <v>12.76</v>
      </c>
      <c r="AK1457" t="str">
        <f t="shared" si="527"/>
        <v>RVU-Global</v>
      </c>
      <c r="AL1457" s="9">
        <f t="shared" si="528"/>
        <v>12.76</v>
      </c>
      <c r="AM1457" t="str">
        <f t="shared" si="529"/>
        <v>RVU-Global</v>
      </c>
      <c r="AN1457" s="9">
        <f t="shared" si="530"/>
        <v>12.76</v>
      </c>
      <c r="AO1457" t="str">
        <f t="shared" si="531"/>
        <v>RVU-Global</v>
      </c>
      <c r="AP1457" s="9">
        <f t="shared" si="532"/>
        <v>12.76</v>
      </c>
    </row>
    <row r="1458" spans="1:42" x14ac:dyDescent="0.25">
      <c r="A1458">
        <v>1855030</v>
      </c>
      <c r="B1458" t="s">
        <v>3869</v>
      </c>
      <c r="C1458">
        <v>430</v>
      </c>
      <c r="D1458">
        <v>97035</v>
      </c>
      <c r="E1458" t="s">
        <v>3829</v>
      </c>
      <c r="F1458" s="9">
        <f t="shared" si="515"/>
        <v>12.093255999999998</v>
      </c>
      <c r="G1458" s="9">
        <f t="shared" si="516"/>
        <v>108.61064999999999</v>
      </c>
      <c r="H1458" s="9">
        <f t="shared" si="517"/>
        <v>76.218000000000004</v>
      </c>
      <c r="I1458" s="9">
        <v>127.03</v>
      </c>
      <c r="J1458" t="s">
        <v>4100</v>
      </c>
      <c r="K1458" t="s">
        <v>4103</v>
      </c>
      <c r="L1458" s="9">
        <f t="shared" si="539"/>
        <v>12.093255999999998</v>
      </c>
      <c r="M1458" t="s">
        <v>4103</v>
      </c>
      <c r="N1458" s="9">
        <f t="shared" si="536"/>
        <v>38.490090000000002</v>
      </c>
      <c r="O1458" t="s">
        <v>4103</v>
      </c>
      <c r="P1458" s="9">
        <f t="shared" si="540"/>
        <v>51.955269999999999</v>
      </c>
      <c r="Q1458" t="s">
        <v>4103</v>
      </c>
      <c r="R1458" s="9">
        <f t="shared" si="518"/>
        <v>88.920999999999992</v>
      </c>
      <c r="S1458" t="s">
        <v>4103</v>
      </c>
      <c r="T1458" s="9">
        <f t="shared" si="519"/>
        <v>38.109000000000002</v>
      </c>
      <c r="U1458" t="s">
        <v>4103</v>
      </c>
      <c r="V1458" s="9">
        <f t="shared" si="533"/>
        <v>108.61064999999999</v>
      </c>
      <c r="W1458" t="s">
        <v>4103</v>
      </c>
      <c r="X1458" s="9">
        <f t="shared" si="520"/>
        <v>81.299199999999999</v>
      </c>
      <c r="Y1458" t="s">
        <v>4103</v>
      </c>
      <c r="Z1458" s="9">
        <f t="shared" si="541"/>
        <v>30.487199999999998</v>
      </c>
      <c r="AA1458" t="s">
        <v>4137</v>
      </c>
      <c r="AB1458" s="9">
        <v>22.24</v>
      </c>
      <c r="AC1458" t="str">
        <f t="shared" si="521"/>
        <v>Fee Schedule</v>
      </c>
      <c r="AD1458" s="9">
        <f t="shared" si="522"/>
        <v>22.24</v>
      </c>
      <c r="AE1458" t="s">
        <v>4153</v>
      </c>
      <c r="AF1458" s="9">
        <v>12.76</v>
      </c>
      <c r="AG1458" t="str">
        <f t="shared" si="523"/>
        <v>RVU-Global</v>
      </c>
      <c r="AH1458" s="9">
        <f t="shared" si="524"/>
        <v>12.76</v>
      </c>
      <c r="AI1458" t="str">
        <f t="shared" si="525"/>
        <v>RVU-Global</v>
      </c>
      <c r="AJ1458" s="9">
        <f t="shared" si="526"/>
        <v>12.76</v>
      </c>
      <c r="AK1458" t="str">
        <f t="shared" si="527"/>
        <v>RVU-Global</v>
      </c>
      <c r="AL1458" s="9">
        <f t="shared" si="528"/>
        <v>12.76</v>
      </c>
      <c r="AM1458" t="str">
        <f t="shared" si="529"/>
        <v>RVU-Global</v>
      </c>
      <c r="AN1458" s="9">
        <f t="shared" si="530"/>
        <v>12.76</v>
      </c>
      <c r="AO1458" t="str">
        <f t="shared" si="531"/>
        <v>RVU-Global</v>
      </c>
      <c r="AP1458" s="9">
        <f t="shared" si="532"/>
        <v>12.76</v>
      </c>
    </row>
    <row r="1459" spans="1:42" x14ac:dyDescent="0.25">
      <c r="A1459">
        <v>1814950</v>
      </c>
      <c r="B1459" t="s">
        <v>3783</v>
      </c>
      <c r="C1459">
        <v>420</v>
      </c>
      <c r="D1459">
        <v>97110</v>
      </c>
      <c r="E1459" t="s">
        <v>3762</v>
      </c>
      <c r="F1459" s="9">
        <f t="shared" si="515"/>
        <v>14.471351999999998</v>
      </c>
      <c r="G1459" s="9">
        <f t="shared" si="516"/>
        <v>108.61064999999999</v>
      </c>
      <c r="H1459" s="9">
        <f t="shared" si="517"/>
        <v>91.205999999999989</v>
      </c>
      <c r="I1459" s="9">
        <v>152.01</v>
      </c>
      <c r="J1459" t="s">
        <v>4100</v>
      </c>
      <c r="K1459" t="s">
        <v>4103</v>
      </c>
      <c r="L1459" s="9">
        <f t="shared" si="539"/>
        <v>14.471351999999998</v>
      </c>
      <c r="M1459" t="s">
        <v>4103</v>
      </c>
      <c r="N1459" s="9">
        <f t="shared" si="536"/>
        <v>46.059029999999993</v>
      </c>
      <c r="O1459" t="s">
        <v>4103</v>
      </c>
      <c r="P1459" s="9">
        <f t="shared" si="540"/>
        <v>62.17208999999999</v>
      </c>
      <c r="Q1459" t="s">
        <v>4103</v>
      </c>
      <c r="R1459" s="9">
        <f t="shared" si="518"/>
        <v>106.40699999999998</v>
      </c>
      <c r="S1459" t="s">
        <v>4103</v>
      </c>
      <c r="T1459" s="9">
        <f t="shared" si="519"/>
        <v>45.602999999999994</v>
      </c>
      <c r="U1459" t="s">
        <v>4103</v>
      </c>
      <c r="V1459" s="9">
        <f t="shared" si="533"/>
        <v>108.61064999999999</v>
      </c>
      <c r="W1459" t="s">
        <v>4103</v>
      </c>
      <c r="X1459" s="9">
        <f t="shared" si="520"/>
        <v>97.2864</v>
      </c>
      <c r="Y1459" t="s">
        <v>4103</v>
      </c>
      <c r="Z1459" s="9">
        <f t="shared" si="541"/>
        <v>36.482399999999998</v>
      </c>
      <c r="AA1459" t="s">
        <v>4137</v>
      </c>
      <c r="AB1459" s="9">
        <v>22.24</v>
      </c>
      <c r="AC1459" t="str">
        <f t="shared" si="521"/>
        <v>Fee Schedule</v>
      </c>
      <c r="AD1459" s="9">
        <f t="shared" si="522"/>
        <v>22.24</v>
      </c>
      <c r="AE1459" t="s">
        <v>4153</v>
      </c>
      <c r="AF1459" s="9">
        <v>26.87</v>
      </c>
      <c r="AG1459" t="str">
        <f t="shared" si="523"/>
        <v>RVU-Global</v>
      </c>
      <c r="AH1459" s="9">
        <f t="shared" si="524"/>
        <v>26.87</v>
      </c>
      <c r="AI1459" t="str">
        <f t="shared" si="525"/>
        <v>RVU-Global</v>
      </c>
      <c r="AJ1459" s="9">
        <f t="shared" si="526"/>
        <v>26.87</v>
      </c>
      <c r="AK1459" t="str">
        <f t="shared" si="527"/>
        <v>RVU-Global</v>
      </c>
      <c r="AL1459" s="9">
        <f t="shared" si="528"/>
        <v>26.87</v>
      </c>
      <c r="AM1459" t="str">
        <f t="shared" si="529"/>
        <v>RVU-Global</v>
      </c>
      <c r="AN1459" s="9">
        <f t="shared" si="530"/>
        <v>26.87</v>
      </c>
      <c r="AO1459" t="str">
        <f t="shared" si="531"/>
        <v>RVU-Global</v>
      </c>
      <c r="AP1459" s="9">
        <f t="shared" si="532"/>
        <v>26.87</v>
      </c>
    </row>
    <row r="1460" spans="1:42" x14ac:dyDescent="0.25">
      <c r="A1460">
        <v>1815038</v>
      </c>
      <c r="B1460" t="s">
        <v>3815</v>
      </c>
      <c r="C1460">
        <v>420</v>
      </c>
      <c r="D1460">
        <v>97110</v>
      </c>
      <c r="E1460" t="s">
        <v>3762</v>
      </c>
      <c r="F1460" s="9">
        <f t="shared" si="515"/>
        <v>14.471351999999998</v>
      </c>
      <c r="G1460" s="9">
        <f t="shared" si="516"/>
        <v>129.96854999999999</v>
      </c>
      <c r="H1460" s="9">
        <f t="shared" si="517"/>
        <v>91.205999999999989</v>
      </c>
      <c r="I1460" s="9">
        <v>152.01</v>
      </c>
      <c r="J1460" t="s">
        <v>4100</v>
      </c>
      <c r="K1460" t="s">
        <v>4103</v>
      </c>
      <c r="L1460" s="9">
        <f t="shared" si="539"/>
        <v>14.471351999999998</v>
      </c>
      <c r="M1460" t="s">
        <v>4103</v>
      </c>
      <c r="N1460" s="9">
        <f t="shared" si="536"/>
        <v>46.059029999999993</v>
      </c>
      <c r="O1460" t="s">
        <v>4103</v>
      </c>
      <c r="P1460" s="9">
        <f t="shared" si="540"/>
        <v>62.17208999999999</v>
      </c>
      <c r="Q1460" t="s">
        <v>4103</v>
      </c>
      <c r="R1460" s="9">
        <f t="shared" si="518"/>
        <v>106.40699999999998</v>
      </c>
      <c r="S1460" t="s">
        <v>4103</v>
      </c>
      <c r="T1460" s="9">
        <f t="shared" si="519"/>
        <v>45.602999999999994</v>
      </c>
      <c r="U1460" t="s">
        <v>4103</v>
      </c>
      <c r="V1460" s="9">
        <f t="shared" si="533"/>
        <v>129.96854999999999</v>
      </c>
      <c r="W1460" t="s">
        <v>4103</v>
      </c>
      <c r="X1460" s="9">
        <f t="shared" si="520"/>
        <v>97.2864</v>
      </c>
      <c r="Y1460" t="s">
        <v>4103</v>
      </c>
      <c r="Z1460" s="9">
        <f t="shared" si="541"/>
        <v>36.482399999999998</v>
      </c>
      <c r="AA1460" t="s">
        <v>4137</v>
      </c>
      <c r="AB1460" s="9">
        <v>22.24</v>
      </c>
      <c r="AC1460" t="str">
        <f t="shared" si="521"/>
        <v>Fee Schedule</v>
      </c>
      <c r="AD1460" s="9">
        <f t="shared" si="522"/>
        <v>22.24</v>
      </c>
      <c r="AE1460" t="s">
        <v>4153</v>
      </c>
      <c r="AF1460" s="9">
        <v>26.87</v>
      </c>
      <c r="AG1460" t="str">
        <f t="shared" si="523"/>
        <v>RVU-Global</v>
      </c>
      <c r="AH1460" s="9">
        <f t="shared" si="524"/>
        <v>26.87</v>
      </c>
      <c r="AI1460" t="str">
        <f t="shared" si="525"/>
        <v>RVU-Global</v>
      </c>
      <c r="AJ1460" s="9">
        <f t="shared" si="526"/>
        <v>26.87</v>
      </c>
      <c r="AK1460" t="str">
        <f t="shared" si="527"/>
        <v>RVU-Global</v>
      </c>
      <c r="AL1460" s="9">
        <f t="shared" si="528"/>
        <v>26.87</v>
      </c>
      <c r="AM1460" t="str">
        <f t="shared" si="529"/>
        <v>RVU-Global</v>
      </c>
      <c r="AN1460" s="9">
        <f t="shared" si="530"/>
        <v>26.87</v>
      </c>
      <c r="AO1460" t="str">
        <f t="shared" si="531"/>
        <v>RVU-Global</v>
      </c>
      <c r="AP1460" s="9">
        <f t="shared" si="532"/>
        <v>26.87</v>
      </c>
    </row>
    <row r="1461" spans="1:42" x14ac:dyDescent="0.25">
      <c r="A1461">
        <v>1854946</v>
      </c>
      <c r="B1461" t="s">
        <v>3844</v>
      </c>
      <c r="C1461">
        <v>430</v>
      </c>
      <c r="D1461">
        <v>97110</v>
      </c>
      <c r="E1461" t="s">
        <v>3829</v>
      </c>
      <c r="F1461" s="9">
        <f t="shared" si="515"/>
        <v>13.154736</v>
      </c>
      <c r="G1461" s="9">
        <f t="shared" si="516"/>
        <v>129.96854999999999</v>
      </c>
      <c r="H1461" s="9">
        <f t="shared" si="517"/>
        <v>82.908000000000001</v>
      </c>
      <c r="I1461" s="9">
        <v>138.18</v>
      </c>
      <c r="J1461" t="s">
        <v>4100</v>
      </c>
      <c r="K1461" t="s">
        <v>4103</v>
      </c>
      <c r="L1461" s="9">
        <f t="shared" si="539"/>
        <v>13.154736</v>
      </c>
      <c r="M1461" t="s">
        <v>4103</v>
      </c>
      <c r="N1461" s="9">
        <f t="shared" si="536"/>
        <v>41.868540000000003</v>
      </c>
      <c r="O1461" t="s">
        <v>4103</v>
      </c>
      <c r="P1461" s="9">
        <f t="shared" si="540"/>
        <v>56.515619999999998</v>
      </c>
      <c r="Q1461" t="s">
        <v>4103</v>
      </c>
      <c r="R1461" s="9">
        <f t="shared" si="518"/>
        <v>96.725999999999999</v>
      </c>
      <c r="S1461" t="s">
        <v>4103</v>
      </c>
      <c r="T1461" s="9">
        <f t="shared" si="519"/>
        <v>41.454000000000001</v>
      </c>
      <c r="U1461" t="s">
        <v>4103</v>
      </c>
      <c r="V1461" s="9">
        <f t="shared" si="533"/>
        <v>129.96854999999999</v>
      </c>
      <c r="W1461" t="s">
        <v>4103</v>
      </c>
      <c r="X1461" s="9">
        <f t="shared" si="520"/>
        <v>88.435200000000009</v>
      </c>
      <c r="Y1461" t="s">
        <v>4103</v>
      </c>
      <c r="Z1461" s="9">
        <f t="shared" si="541"/>
        <v>33.163200000000003</v>
      </c>
      <c r="AA1461" t="s">
        <v>4137</v>
      </c>
      <c r="AB1461" s="9">
        <v>22.24</v>
      </c>
      <c r="AC1461" t="str">
        <f t="shared" si="521"/>
        <v>Fee Schedule</v>
      </c>
      <c r="AD1461" s="9">
        <f t="shared" si="522"/>
        <v>22.24</v>
      </c>
      <c r="AE1461" t="s">
        <v>4153</v>
      </c>
      <c r="AF1461" s="9">
        <v>26.87</v>
      </c>
      <c r="AG1461" t="str">
        <f t="shared" si="523"/>
        <v>RVU-Global</v>
      </c>
      <c r="AH1461" s="9">
        <f t="shared" si="524"/>
        <v>26.87</v>
      </c>
      <c r="AI1461" t="str">
        <f t="shared" si="525"/>
        <v>RVU-Global</v>
      </c>
      <c r="AJ1461" s="9">
        <f t="shared" si="526"/>
        <v>26.87</v>
      </c>
      <c r="AK1461" t="str">
        <f t="shared" si="527"/>
        <v>RVU-Global</v>
      </c>
      <c r="AL1461" s="9">
        <f t="shared" si="528"/>
        <v>26.87</v>
      </c>
      <c r="AM1461" t="str">
        <f t="shared" si="529"/>
        <v>RVU-Global</v>
      </c>
      <c r="AN1461" s="9">
        <f t="shared" si="530"/>
        <v>26.87</v>
      </c>
      <c r="AO1461" t="str">
        <f t="shared" si="531"/>
        <v>RVU-Global</v>
      </c>
      <c r="AP1461" s="9">
        <f t="shared" si="532"/>
        <v>26.87</v>
      </c>
    </row>
    <row r="1462" spans="1:42" x14ac:dyDescent="0.25">
      <c r="A1462">
        <v>1855031</v>
      </c>
      <c r="B1462" t="s">
        <v>3870</v>
      </c>
      <c r="C1462">
        <v>430</v>
      </c>
      <c r="D1462">
        <v>97110</v>
      </c>
      <c r="E1462" t="s">
        <v>3829</v>
      </c>
      <c r="F1462" s="9">
        <f t="shared" si="515"/>
        <v>13.154736</v>
      </c>
      <c r="G1462" s="9">
        <f t="shared" si="516"/>
        <v>118.1439</v>
      </c>
      <c r="H1462" s="9">
        <f t="shared" si="517"/>
        <v>82.908000000000001</v>
      </c>
      <c r="I1462" s="9">
        <v>138.18</v>
      </c>
      <c r="J1462" t="s">
        <v>4100</v>
      </c>
      <c r="K1462" t="s">
        <v>4103</v>
      </c>
      <c r="L1462" s="9">
        <f t="shared" si="539"/>
        <v>13.154736</v>
      </c>
      <c r="M1462" t="s">
        <v>4103</v>
      </c>
      <c r="N1462" s="9">
        <f t="shared" si="536"/>
        <v>41.868540000000003</v>
      </c>
      <c r="O1462" t="s">
        <v>4103</v>
      </c>
      <c r="P1462" s="9">
        <f t="shared" si="540"/>
        <v>56.515619999999998</v>
      </c>
      <c r="Q1462" t="s">
        <v>4103</v>
      </c>
      <c r="R1462" s="9">
        <f t="shared" si="518"/>
        <v>96.725999999999999</v>
      </c>
      <c r="S1462" t="s">
        <v>4103</v>
      </c>
      <c r="T1462" s="9">
        <f t="shared" si="519"/>
        <v>41.454000000000001</v>
      </c>
      <c r="U1462" t="s">
        <v>4103</v>
      </c>
      <c r="V1462" s="9">
        <f t="shared" si="533"/>
        <v>118.1439</v>
      </c>
      <c r="W1462" t="s">
        <v>4103</v>
      </c>
      <c r="X1462" s="9">
        <f t="shared" si="520"/>
        <v>88.435200000000009</v>
      </c>
      <c r="Y1462" t="s">
        <v>4103</v>
      </c>
      <c r="Z1462" s="9">
        <f t="shared" si="541"/>
        <v>33.163200000000003</v>
      </c>
      <c r="AA1462" t="s">
        <v>4137</v>
      </c>
      <c r="AB1462" s="9">
        <v>22.24</v>
      </c>
      <c r="AC1462" t="str">
        <f t="shared" si="521"/>
        <v>Fee Schedule</v>
      </c>
      <c r="AD1462" s="9">
        <f t="shared" si="522"/>
        <v>22.24</v>
      </c>
      <c r="AE1462" t="s">
        <v>4153</v>
      </c>
      <c r="AF1462" s="9">
        <v>26.87</v>
      </c>
      <c r="AG1462" t="str">
        <f t="shared" si="523"/>
        <v>RVU-Global</v>
      </c>
      <c r="AH1462" s="9">
        <f t="shared" si="524"/>
        <v>26.87</v>
      </c>
      <c r="AI1462" t="str">
        <f t="shared" si="525"/>
        <v>RVU-Global</v>
      </c>
      <c r="AJ1462" s="9">
        <f t="shared" si="526"/>
        <v>26.87</v>
      </c>
      <c r="AK1462" t="str">
        <f t="shared" si="527"/>
        <v>RVU-Global</v>
      </c>
      <c r="AL1462" s="9">
        <f t="shared" si="528"/>
        <v>26.87</v>
      </c>
      <c r="AM1462" t="str">
        <f t="shared" si="529"/>
        <v>RVU-Global</v>
      </c>
      <c r="AN1462" s="9">
        <f t="shared" si="530"/>
        <v>26.87</v>
      </c>
      <c r="AO1462" t="str">
        <f t="shared" si="531"/>
        <v>RVU-Global</v>
      </c>
      <c r="AP1462" s="9">
        <f t="shared" si="532"/>
        <v>26.87</v>
      </c>
    </row>
    <row r="1463" spans="1:42" x14ac:dyDescent="0.25">
      <c r="A1463">
        <v>1814951</v>
      </c>
      <c r="B1463" t="s">
        <v>3784</v>
      </c>
      <c r="C1463">
        <v>420</v>
      </c>
      <c r="D1463">
        <v>97112</v>
      </c>
      <c r="E1463" t="s">
        <v>3762</v>
      </c>
      <c r="F1463" s="9">
        <f t="shared" si="515"/>
        <v>17.394943999999999</v>
      </c>
      <c r="G1463" s="9">
        <f t="shared" si="516"/>
        <v>127.904</v>
      </c>
      <c r="H1463" s="9">
        <f t="shared" si="517"/>
        <v>109.63199999999999</v>
      </c>
      <c r="I1463" s="9">
        <v>182.72</v>
      </c>
      <c r="J1463" t="s">
        <v>4100</v>
      </c>
      <c r="K1463" t="s">
        <v>4103</v>
      </c>
      <c r="L1463" s="9">
        <f t="shared" si="539"/>
        <v>17.394943999999999</v>
      </c>
      <c r="M1463" t="s">
        <v>4103</v>
      </c>
      <c r="N1463" s="9">
        <f t="shared" si="536"/>
        <v>55.364159999999998</v>
      </c>
      <c r="O1463" t="s">
        <v>4103</v>
      </c>
      <c r="P1463" s="9">
        <f t="shared" si="540"/>
        <v>74.732479999999995</v>
      </c>
      <c r="Q1463" t="s">
        <v>4103</v>
      </c>
      <c r="R1463" s="9">
        <f t="shared" si="518"/>
        <v>127.904</v>
      </c>
      <c r="S1463" t="s">
        <v>4103</v>
      </c>
      <c r="T1463" s="9">
        <f t="shared" si="519"/>
        <v>54.815999999999995</v>
      </c>
      <c r="U1463" t="s">
        <v>4103</v>
      </c>
      <c r="V1463" s="9">
        <f t="shared" si="533"/>
        <v>118.1439</v>
      </c>
      <c r="W1463" t="s">
        <v>4103</v>
      </c>
      <c r="X1463" s="9">
        <f t="shared" si="520"/>
        <v>116.9408</v>
      </c>
      <c r="Y1463" t="s">
        <v>4103</v>
      </c>
      <c r="Z1463" s="9">
        <f t="shared" si="541"/>
        <v>43.852799999999995</v>
      </c>
      <c r="AA1463" t="s">
        <v>4137</v>
      </c>
      <c r="AB1463" s="9">
        <v>29.66</v>
      </c>
      <c r="AC1463" t="str">
        <f t="shared" si="521"/>
        <v>Fee Schedule</v>
      </c>
      <c r="AD1463" s="9">
        <f t="shared" si="522"/>
        <v>29.66</v>
      </c>
      <c r="AE1463" t="s">
        <v>4153</v>
      </c>
      <c r="AF1463" s="9">
        <v>30.79</v>
      </c>
      <c r="AG1463" t="str">
        <f t="shared" si="523"/>
        <v>RVU-Global</v>
      </c>
      <c r="AH1463" s="9">
        <f t="shared" si="524"/>
        <v>30.79</v>
      </c>
      <c r="AI1463" t="str">
        <f t="shared" si="525"/>
        <v>RVU-Global</v>
      </c>
      <c r="AJ1463" s="9">
        <f t="shared" si="526"/>
        <v>30.79</v>
      </c>
      <c r="AK1463" t="str">
        <f t="shared" si="527"/>
        <v>RVU-Global</v>
      </c>
      <c r="AL1463" s="9">
        <f t="shared" si="528"/>
        <v>30.79</v>
      </c>
      <c r="AM1463" t="str">
        <f t="shared" si="529"/>
        <v>RVU-Global</v>
      </c>
      <c r="AN1463" s="9">
        <f t="shared" si="530"/>
        <v>30.79</v>
      </c>
      <c r="AO1463" t="str">
        <f t="shared" si="531"/>
        <v>RVU-Global</v>
      </c>
      <c r="AP1463" s="9">
        <f t="shared" si="532"/>
        <v>30.79</v>
      </c>
    </row>
    <row r="1464" spans="1:42" x14ac:dyDescent="0.25">
      <c r="A1464">
        <v>1815039</v>
      </c>
      <c r="B1464" t="s">
        <v>3816</v>
      </c>
      <c r="C1464">
        <v>420</v>
      </c>
      <c r="D1464">
        <v>97112</v>
      </c>
      <c r="E1464" t="s">
        <v>3762</v>
      </c>
      <c r="F1464" s="9">
        <f t="shared" si="515"/>
        <v>17.394943999999999</v>
      </c>
      <c r="G1464" s="9">
        <f t="shared" si="516"/>
        <v>156.22559999999999</v>
      </c>
      <c r="H1464" s="9">
        <f t="shared" si="517"/>
        <v>109.63199999999999</v>
      </c>
      <c r="I1464" s="9">
        <v>182.72</v>
      </c>
      <c r="J1464" t="s">
        <v>4100</v>
      </c>
      <c r="K1464" t="s">
        <v>4103</v>
      </c>
      <c r="L1464" s="9">
        <f t="shared" si="539"/>
        <v>17.394943999999999</v>
      </c>
      <c r="M1464" t="s">
        <v>4103</v>
      </c>
      <c r="N1464" s="9">
        <f t="shared" si="536"/>
        <v>55.364159999999998</v>
      </c>
      <c r="O1464" t="s">
        <v>4103</v>
      </c>
      <c r="P1464" s="9">
        <f t="shared" si="540"/>
        <v>74.732479999999995</v>
      </c>
      <c r="Q1464" t="s">
        <v>4103</v>
      </c>
      <c r="R1464" s="9">
        <f t="shared" si="518"/>
        <v>127.904</v>
      </c>
      <c r="S1464" t="s">
        <v>4103</v>
      </c>
      <c r="T1464" s="9">
        <f t="shared" si="519"/>
        <v>54.815999999999995</v>
      </c>
      <c r="U1464" t="s">
        <v>4103</v>
      </c>
      <c r="V1464" s="9">
        <f t="shared" si="533"/>
        <v>156.22559999999999</v>
      </c>
      <c r="W1464" t="s">
        <v>4103</v>
      </c>
      <c r="X1464" s="9">
        <f t="shared" si="520"/>
        <v>116.9408</v>
      </c>
      <c r="Y1464" t="s">
        <v>4103</v>
      </c>
      <c r="Z1464" s="9">
        <f t="shared" si="541"/>
        <v>43.852799999999995</v>
      </c>
      <c r="AA1464" t="s">
        <v>4137</v>
      </c>
      <c r="AB1464" s="9">
        <v>29.66</v>
      </c>
      <c r="AC1464" t="str">
        <f t="shared" si="521"/>
        <v>Fee Schedule</v>
      </c>
      <c r="AD1464" s="9">
        <f t="shared" si="522"/>
        <v>29.66</v>
      </c>
      <c r="AE1464" t="s">
        <v>4153</v>
      </c>
      <c r="AF1464" s="9">
        <v>30.79</v>
      </c>
      <c r="AG1464" t="str">
        <f t="shared" si="523"/>
        <v>RVU-Global</v>
      </c>
      <c r="AH1464" s="9">
        <f t="shared" si="524"/>
        <v>30.79</v>
      </c>
      <c r="AI1464" t="str">
        <f t="shared" si="525"/>
        <v>RVU-Global</v>
      </c>
      <c r="AJ1464" s="9">
        <f t="shared" si="526"/>
        <v>30.79</v>
      </c>
      <c r="AK1464" t="str">
        <f t="shared" si="527"/>
        <v>RVU-Global</v>
      </c>
      <c r="AL1464" s="9">
        <f t="shared" si="528"/>
        <v>30.79</v>
      </c>
      <c r="AM1464" t="str">
        <f t="shared" si="529"/>
        <v>RVU-Global</v>
      </c>
      <c r="AN1464" s="9">
        <f t="shared" si="530"/>
        <v>30.79</v>
      </c>
      <c r="AO1464" t="str">
        <f t="shared" si="531"/>
        <v>RVU-Global</v>
      </c>
      <c r="AP1464" s="9">
        <f t="shared" si="532"/>
        <v>30.79</v>
      </c>
    </row>
    <row r="1465" spans="1:42" x14ac:dyDescent="0.25">
      <c r="A1465">
        <v>1854947</v>
      </c>
      <c r="B1465" t="s">
        <v>3845</v>
      </c>
      <c r="C1465">
        <v>430</v>
      </c>
      <c r="D1465">
        <v>97112</v>
      </c>
      <c r="E1465" t="s">
        <v>3829</v>
      </c>
      <c r="F1465" s="9">
        <f t="shared" si="515"/>
        <v>15.813672</v>
      </c>
      <c r="G1465" s="9">
        <f t="shared" si="516"/>
        <v>156.22559999999999</v>
      </c>
      <c r="H1465" s="9">
        <f t="shared" si="517"/>
        <v>99.666000000000011</v>
      </c>
      <c r="I1465" s="9">
        <v>166.11</v>
      </c>
      <c r="J1465" t="s">
        <v>4100</v>
      </c>
      <c r="K1465" t="s">
        <v>4103</v>
      </c>
      <c r="L1465" s="9">
        <f t="shared" si="539"/>
        <v>15.813672</v>
      </c>
      <c r="M1465" t="s">
        <v>4103</v>
      </c>
      <c r="N1465" s="9">
        <f t="shared" si="536"/>
        <v>50.331330000000001</v>
      </c>
      <c r="O1465" t="s">
        <v>4103</v>
      </c>
      <c r="P1465" s="9">
        <f t="shared" si="540"/>
        <v>67.938990000000004</v>
      </c>
      <c r="Q1465" t="s">
        <v>4103</v>
      </c>
      <c r="R1465" s="9">
        <f t="shared" si="518"/>
        <v>116.277</v>
      </c>
      <c r="S1465" t="s">
        <v>4103</v>
      </c>
      <c r="T1465" s="9">
        <f t="shared" si="519"/>
        <v>49.833000000000006</v>
      </c>
      <c r="U1465" t="s">
        <v>4103</v>
      </c>
      <c r="V1465" s="9">
        <f t="shared" si="533"/>
        <v>156.22559999999999</v>
      </c>
      <c r="W1465" t="s">
        <v>4103</v>
      </c>
      <c r="X1465" s="9">
        <f t="shared" si="520"/>
        <v>106.31040000000002</v>
      </c>
      <c r="Y1465" t="s">
        <v>4103</v>
      </c>
      <c r="Z1465" s="9">
        <f t="shared" si="541"/>
        <v>39.866399999999999</v>
      </c>
      <c r="AA1465" t="s">
        <v>4137</v>
      </c>
      <c r="AB1465" s="9">
        <v>29.66</v>
      </c>
      <c r="AC1465" t="str">
        <f t="shared" si="521"/>
        <v>Fee Schedule</v>
      </c>
      <c r="AD1465" s="9">
        <f t="shared" si="522"/>
        <v>29.66</v>
      </c>
      <c r="AE1465" t="s">
        <v>4153</v>
      </c>
      <c r="AF1465" s="9">
        <v>30.79</v>
      </c>
      <c r="AG1465" t="str">
        <f t="shared" si="523"/>
        <v>RVU-Global</v>
      </c>
      <c r="AH1465" s="9">
        <f t="shared" si="524"/>
        <v>30.79</v>
      </c>
      <c r="AI1465" t="str">
        <f t="shared" si="525"/>
        <v>RVU-Global</v>
      </c>
      <c r="AJ1465" s="9">
        <f t="shared" si="526"/>
        <v>30.79</v>
      </c>
      <c r="AK1465" t="str">
        <f t="shared" si="527"/>
        <v>RVU-Global</v>
      </c>
      <c r="AL1465" s="9">
        <f t="shared" si="528"/>
        <v>30.79</v>
      </c>
      <c r="AM1465" t="str">
        <f t="shared" si="529"/>
        <v>RVU-Global</v>
      </c>
      <c r="AN1465" s="9">
        <f t="shared" si="530"/>
        <v>30.79</v>
      </c>
      <c r="AO1465" t="str">
        <f t="shared" si="531"/>
        <v>RVU-Global</v>
      </c>
      <c r="AP1465" s="9">
        <f t="shared" si="532"/>
        <v>30.79</v>
      </c>
    </row>
    <row r="1466" spans="1:42" x14ac:dyDescent="0.25">
      <c r="A1466">
        <v>1855032</v>
      </c>
      <c r="B1466" t="s">
        <v>3871</v>
      </c>
      <c r="C1466">
        <v>430</v>
      </c>
      <c r="D1466">
        <v>97112</v>
      </c>
      <c r="E1466" t="s">
        <v>3829</v>
      </c>
      <c r="F1466" s="9">
        <f t="shared" si="515"/>
        <v>15.813672</v>
      </c>
      <c r="G1466" s="9">
        <f t="shared" si="516"/>
        <v>142.02405000000002</v>
      </c>
      <c r="H1466" s="9">
        <f t="shared" si="517"/>
        <v>99.666000000000011</v>
      </c>
      <c r="I1466" s="9">
        <v>166.11</v>
      </c>
      <c r="J1466" t="s">
        <v>4100</v>
      </c>
      <c r="K1466" t="s">
        <v>4103</v>
      </c>
      <c r="L1466" s="9">
        <f t="shared" si="539"/>
        <v>15.813672</v>
      </c>
      <c r="M1466" t="s">
        <v>4103</v>
      </c>
      <c r="N1466" s="9">
        <f t="shared" si="536"/>
        <v>50.331330000000001</v>
      </c>
      <c r="O1466" t="s">
        <v>4103</v>
      </c>
      <c r="P1466" s="9">
        <f t="shared" si="540"/>
        <v>67.938990000000004</v>
      </c>
      <c r="Q1466" t="s">
        <v>4103</v>
      </c>
      <c r="R1466" s="9">
        <f t="shared" si="518"/>
        <v>116.277</v>
      </c>
      <c r="S1466" t="s">
        <v>4103</v>
      </c>
      <c r="T1466" s="9">
        <f t="shared" si="519"/>
        <v>49.833000000000006</v>
      </c>
      <c r="U1466" t="s">
        <v>4103</v>
      </c>
      <c r="V1466" s="9">
        <f t="shared" si="533"/>
        <v>142.02405000000002</v>
      </c>
      <c r="W1466" t="s">
        <v>4103</v>
      </c>
      <c r="X1466" s="9">
        <f t="shared" si="520"/>
        <v>106.31040000000002</v>
      </c>
      <c r="Y1466" t="s">
        <v>4103</v>
      </c>
      <c r="Z1466" s="9">
        <f t="shared" si="541"/>
        <v>39.866399999999999</v>
      </c>
      <c r="AA1466" t="s">
        <v>4137</v>
      </c>
      <c r="AB1466" s="9">
        <v>29.66</v>
      </c>
      <c r="AC1466" t="str">
        <f t="shared" si="521"/>
        <v>Fee Schedule</v>
      </c>
      <c r="AD1466" s="9">
        <f t="shared" si="522"/>
        <v>29.66</v>
      </c>
      <c r="AE1466" t="s">
        <v>4153</v>
      </c>
      <c r="AF1466" s="9">
        <v>30.79</v>
      </c>
      <c r="AG1466" t="str">
        <f t="shared" si="523"/>
        <v>RVU-Global</v>
      </c>
      <c r="AH1466" s="9">
        <f t="shared" si="524"/>
        <v>30.79</v>
      </c>
      <c r="AI1466" t="str">
        <f t="shared" si="525"/>
        <v>RVU-Global</v>
      </c>
      <c r="AJ1466" s="9">
        <f t="shared" si="526"/>
        <v>30.79</v>
      </c>
      <c r="AK1466" t="str">
        <f t="shared" si="527"/>
        <v>RVU-Global</v>
      </c>
      <c r="AL1466" s="9">
        <f t="shared" si="528"/>
        <v>30.79</v>
      </c>
      <c r="AM1466" t="str">
        <f t="shared" si="529"/>
        <v>RVU-Global</v>
      </c>
      <c r="AN1466" s="9">
        <f t="shared" si="530"/>
        <v>30.79</v>
      </c>
      <c r="AO1466" t="str">
        <f t="shared" si="531"/>
        <v>RVU-Global</v>
      </c>
      <c r="AP1466" s="9">
        <f t="shared" si="532"/>
        <v>30.79</v>
      </c>
    </row>
    <row r="1467" spans="1:42" x14ac:dyDescent="0.25">
      <c r="A1467">
        <v>1814952</v>
      </c>
      <c r="B1467" t="s">
        <v>3785</v>
      </c>
      <c r="C1467">
        <v>420</v>
      </c>
      <c r="D1467">
        <v>97113</v>
      </c>
      <c r="E1467" t="s">
        <v>3762</v>
      </c>
      <c r="F1467" s="9">
        <f t="shared" si="515"/>
        <v>19.439839999999997</v>
      </c>
      <c r="G1467" s="9">
        <f t="shared" si="516"/>
        <v>142.93999999999997</v>
      </c>
      <c r="H1467" s="9">
        <f t="shared" si="517"/>
        <v>122.51999999999998</v>
      </c>
      <c r="I1467" s="9">
        <v>204.2</v>
      </c>
      <c r="J1467" t="s">
        <v>4100</v>
      </c>
      <c r="K1467" t="s">
        <v>4103</v>
      </c>
      <c r="L1467" s="9">
        <f t="shared" si="539"/>
        <v>19.439839999999997</v>
      </c>
      <c r="M1467" t="s">
        <v>4103</v>
      </c>
      <c r="N1467" s="9">
        <f t="shared" si="536"/>
        <v>61.872599999999991</v>
      </c>
      <c r="O1467" t="s">
        <v>4103</v>
      </c>
      <c r="P1467" s="9">
        <f t="shared" si="540"/>
        <v>83.517799999999994</v>
      </c>
      <c r="Q1467" t="s">
        <v>4103</v>
      </c>
      <c r="R1467" s="9">
        <f t="shared" si="518"/>
        <v>142.93999999999997</v>
      </c>
      <c r="S1467" t="s">
        <v>4103</v>
      </c>
      <c r="T1467" s="9">
        <f t="shared" si="519"/>
        <v>61.259999999999991</v>
      </c>
      <c r="U1467" t="s">
        <v>4103</v>
      </c>
      <c r="V1467" s="9">
        <f t="shared" si="533"/>
        <v>142.02405000000002</v>
      </c>
      <c r="W1467" t="s">
        <v>4103</v>
      </c>
      <c r="X1467" s="9">
        <f t="shared" si="520"/>
        <v>130.68799999999999</v>
      </c>
      <c r="Y1467" t="s">
        <v>4103</v>
      </c>
      <c r="Z1467" s="9">
        <f t="shared" si="541"/>
        <v>49.007999999999996</v>
      </c>
      <c r="AA1467" t="s">
        <v>4137</v>
      </c>
      <c r="AB1467" s="9">
        <v>29.66</v>
      </c>
      <c r="AC1467" t="str">
        <f t="shared" si="521"/>
        <v>Fee Schedule</v>
      </c>
      <c r="AD1467" s="9">
        <f t="shared" si="522"/>
        <v>29.66</v>
      </c>
      <c r="AE1467" t="s">
        <v>4153</v>
      </c>
      <c r="AF1467" s="9">
        <v>33.26</v>
      </c>
      <c r="AG1467" t="str">
        <f t="shared" si="523"/>
        <v>RVU-Global</v>
      </c>
      <c r="AH1467" s="9">
        <f t="shared" si="524"/>
        <v>33.26</v>
      </c>
      <c r="AI1467" t="str">
        <f t="shared" si="525"/>
        <v>RVU-Global</v>
      </c>
      <c r="AJ1467" s="9">
        <f t="shared" si="526"/>
        <v>33.26</v>
      </c>
      <c r="AK1467" t="str">
        <f t="shared" si="527"/>
        <v>RVU-Global</v>
      </c>
      <c r="AL1467" s="9">
        <f t="shared" si="528"/>
        <v>33.26</v>
      </c>
      <c r="AM1467" t="str">
        <f t="shared" si="529"/>
        <v>RVU-Global</v>
      </c>
      <c r="AN1467" s="9">
        <f t="shared" si="530"/>
        <v>33.26</v>
      </c>
      <c r="AO1467" t="str">
        <f t="shared" si="531"/>
        <v>RVU-Global</v>
      </c>
      <c r="AP1467" s="9">
        <f t="shared" si="532"/>
        <v>33.26</v>
      </c>
    </row>
    <row r="1468" spans="1:42" x14ac:dyDescent="0.25">
      <c r="A1468">
        <v>1815040</v>
      </c>
      <c r="B1468" t="s">
        <v>3817</v>
      </c>
      <c r="C1468">
        <v>420</v>
      </c>
      <c r="D1468">
        <v>97113</v>
      </c>
      <c r="E1468" t="s">
        <v>3762</v>
      </c>
      <c r="F1468" s="9">
        <f t="shared" si="515"/>
        <v>19.439839999999997</v>
      </c>
      <c r="G1468" s="9">
        <f t="shared" si="516"/>
        <v>174.59099999999998</v>
      </c>
      <c r="H1468" s="9">
        <f t="shared" si="517"/>
        <v>122.51999999999998</v>
      </c>
      <c r="I1468" s="9">
        <v>204.2</v>
      </c>
      <c r="J1468" t="s">
        <v>4100</v>
      </c>
      <c r="K1468" t="s">
        <v>4103</v>
      </c>
      <c r="L1468" s="9">
        <f t="shared" si="539"/>
        <v>19.439839999999997</v>
      </c>
      <c r="M1468" t="s">
        <v>4103</v>
      </c>
      <c r="N1468" s="9">
        <f t="shared" si="536"/>
        <v>61.872599999999991</v>
      </c>
      <c r="O1468" t="s">
        <v>4103</v>
      </c>
      <c r="P1468" s="9">
        <f t="shared" si="540"/>
        <v>83.517799999999994</v>
      </c>
      <c r="Q1468" t="s">
        <v>4103</v>
      </c>
      <c r="R1468" s="9">
        <f t="shared" si="518"/>
        <v>142.93999999999997</v>
      </c>
      <c r="S1468" t="s">
        <v>4103</v>
      </c>
      <c r="T1468" s="9">
        <f t="shared" si="519"/>
        <v>61.259999999999991</v>
      </c>
      <c r="U1468" t="s">
        <v>4103</v>
      </c>
      <c r="V1468" s="9">
        <f t="shared" si="533"/>
        <v>174.59099999999998</v>
      </c>
      <c r="W1468" t="s">
        <v>4103</v>
      </c>
      <c r="X1468" s="9">
        <f t="shared" si="520"/>
        <v>130.68799999999999</v>
      </c>
      <c r="Y1468" t="s">
        <v>4103</v>
      </c>
      <c r="Z1468" s="9">
        <f t="shared" si="541"/>
        <v>49.007999999999996</v>
      </c>
      <c r="AA1468" t="s">
        <v>4137</v>
      </c>
      <c r="AB1468" s="9">
        <v>29.66</v>
      </c>
      <c r="AC1468" t="str">
        <f t="shared" si="521"/>
        <v>Fee Schedule</v>
      </c>
      <c r="AD1468" s="9">
        <f t="shared" si="522"/>
        <v>29.66</v>
      </c>
      <c r="AE1468" t="s">
        <v>4153</v>
      </c>
      <c r="AF1468" s="9">
        <v>33.26</v>
      </c>
      <c r="AG1468" t="str">
        <f t="shared" si="523"/>
        <v>RVU-Global</v>
      </c>
      <c r="AH1468" s="9">
        <f t="shared" si="524"/>
        <v>33.26</v>
      </c>
      <c r="AI1468" t="str">
        <f t="shared" si="525"/>
        <v>RVU-Global</v>
      </c>
      <c r="AJ1468" s="9">
        <f t="shared" si="526"/>
        <v>33.26</v>
      </c>
      <c r="AK1468" t="str">
        <f t="shared" si="527"/>
        <v>RVU-Global</v>
      </c>
      <c r="AL1468" s="9">
        <f t="shared" si="528"/>
        <v>33.26</v>
      </c>
      <c r="AM1468" t="str">
        <f t="shared" si="529"/>
        <v>RVU-Global</v>
      </c>
      <c r="AN1468" s="9">
        <f t="shared" si="530"/>
        <v>33.26</v>
      </c>
      <c r="AO1468" t="str">
        <f t="shared" si="531"/>
        <v>RVU-Global</v>
      </c>
      <c r="AP1468" s="9">
        <f t="shared" si="532"/>
        <v>33.26</v>
      </c>
    </row>
    <row r="1469" spans="1:42" x14ac:dyDescent="0.25">
      <c r="A1469">
        <v>1854948</v>
      </c>
      <c r="B1469" t="s">
        <v>3846</v>
      </c>
      <c r="C1469">
        <v>430</v>
      </c>
      <c r="D1469">
        <v>97113</v>
      </c>
      <c r="E1469" t="s">
        <v>3829</v>
      </c>
      <c r="F1469" s="9">
        <f t="shared" si="515"/>
        <v>16.340127999999996</v>
      </c>
      <c r="G1469" s="9">
        <f t="shared" si="516"/>
        <v>174.59099999999998</v>
      </c>
      <c r="H1469" s="9">
        <f t="shared" si="517"/>
        <v>102.98399999999999</v>
      </c>
      <c r="I1469" s="9">
        <v>171.64</v>
      </c>
      <c r="J1469" t="s">
        <v>4100</v>
      </c>
      <c r="K1469" t="s">
        <v>4103</v>
      </c>
      <c r="L1469" s="9">
        <f t="shared" si="539"/>
        <v>16.340127999999996</v>
      </c>
      <c r="M1469" t="s">
        <v>4103</v>
      </c>
      <c r="N1469" s="9">
        <f t="shared" si="536"/>
        <v>52.006919999999994</v>
      </c>
      <c r="O1469" t="s">
        <v>4103</v>
      </c>
      <c r="P1469" s="9">
        <f t="shared" si="540"/>
        <v>70.200759999999988</v>
      </c>
      <c r="Q1469" t="s">
        <v>4103</v>
      </c>
      <c r="R1469" s="9">
        <f t="shared" si="518"/>
        <v>120.14799999999998</v>
      </c>
      <c r="S1469" t="s">
        <v>4103</v>
      </c>
      <c r="T1469" s="9">
        <f t="shared" si="519"/>
        <v>51.491999999999997</v>
      </c>
      <c r="U1469" t="s">
        <v>4103</v>
      </c>
      <c r="V1469" s="9">
        <f t="shared" si="533"/>
        <v>174.59099999999998</v>
      </c>
      <c r="W1469" t="s">
        <v>4103</v>
      </c>
      <c r="X1469" s="9">
        <f t="shared" si="520"/>
        <v>109.8496</v>
      </c>
      <c r="Y1469" t="s">
        <v>4103</v>
      </c>
      <c r="Z1469" s="9">
        <f t="shared" si="541"/>
        <v>41.193599999999996</v>
      </c>
      <c r="AA1469" t="s">
        <v>4137</v>
      </c>
      <c r="AB1469" s="9">
        <v>29.66</v>
      </c>
      <c r="AC1469" t="str">
        <f t="shared" si="521"/>
        <v>Fee Schedule</v>
      </c>
      <c r="AD1469" s="9">
        <f t="shared" si="522"/>
        <v>29.66</v>
      </c>
      <c r="AE1469" t="s">
        <v>4153</v>
      </c>
      <c r="AF1469" s="9">
        <v>33.26</v>
      </c>
      <c r="AG1469" t="str">
        <f t="shared" si="523"/>
        <v>RVU-Global</v>
      </c>
      <c r="AH1469" s="9">
        <f t="shared" si="524"/>
        <v>33.26</v>
      </c>
      <c r="AI1469" t="str">
        <f t="shared" si="525"/>
        <v>RVU-Global</v>
      </c>
      <c r="AJ1469" s="9">
        <f t="shared" si="526"/>
        <v>33.26</v>
      </c>
      <c r="AK1469" t="str">
        <f t="shared" si="527"/>
        <v>RVU-Global</v>
      </c>
      <c r="AL1469" s="9">
        <f t="shared" si="528"/>
        <v>33.26</v>
      </c>
      <c r="AM1469" t="str">
        <f t="shared" si="529"/>
        <v>RVU-Global</v>
      </c>
      <c r="AN1469" s="9">
        <f t="shared" si="530"/>
        <v>33.26</v>
      </c>
      <c r="AO1469" t="str">
        <f t="shared" si="531"/>
        <v>RVU-Global</v>
      </c>
      <c r="AP1469" s="9">
        <f t="shared" si="532"/>
        <v>33.26</v>
      </c>
    </row>
    <row r="1470" spans="1:42" x14ac:dyDescent="0.25">
      <c r="A1470">
        <v>1855033</v>
      </c>
      <c r="B1470" t="s">
        <v>3872</v>
      </c>
      <c r="C1470">
        <v>430</v>
      </c>
      <c r="D1470">
        <v>97113</v>
      </c>
      <c r="E1470" t="s">
        <v>3829</v>
      </c>
      <c r="F1470" s="9">
        <f t="shared" si="515"/>
        <v>16.340127999999996</v>
      </c>
      <c r="G1470" s="9">
        <f t="shared" si="516"/>
        <v>146.75219999999999</v>
      </c>
      <c r="H1470" s="9">
        <f t="shared" si="517"/>
        <v>102.98399999999999</v>
      </c>
      <c r="I1470" s="9">
        <v>171.64</v>
      </c>
      <c r="J1470" t="s">
        <v>4100</v>
      </c>
      <c r="K1470" t="s">
        <v>4103</v>
      </c>
      <c r="L1470" s="9">
        <f t="shared" si="539"/>
        <v>16.340127999999996</v>
      </c>
      <c r="M1470" t="s">
        <v>4103</v>
      </c>
      <c r="N1470" s="9">
        <f t="shared" si="536"/>
        <v>52.006919999999994</v>
      </c>
      <c r="O1470" t="s">
        <v>4103</v>
      </c>
      <c r="P1470" s="9">
        <f t="shared" si="540"/>
        <v>70.200759999999988</v>
      </c>
      <c r="Q1470" t="s">
        <v>4103</v>
      </c>
      <c r="R1470" s="9">
        <f t="shared" si="518"/>
        <v>120.14799999999998</v>
      </c>
      <c r="S1470" t="s">
        <v>4103</v>
      </c>
      <c r="T1470" s="9">
        <f t="shared" si="519"/>
        <v>51.491999999999997</v>
      </c>
      <c r="U1470" t="s">
        <v>4103</v>
      </c>
      <c r="V1470" s="9">
        <f t="shared" si="533"/>
        <v>146.75219999999999</v>
      </c>
      <c r="W1470" t="s">
        <v>4103</v>
      </c>
      <c r="X1470" s="9">
        <f t="shared" si="520"/>
        <v>109.8496</v>
      </c>
      <c r="Y1470" t="s">
        <v>4103</v>
      </c>
      <c r="Z1470" s="9">
        <f t="shared" si="541"/>
        <v>41.193599999999996</v>
      </c>
      <c r="AA1470" t="s">
        <v>4137</v>
      </c>
      <c r="AB1470" s="9">
        <v>29.66</v>
      </c>
      <c r="AC1470" t="str">
        <f t="shared" si="521"/>
        <v>Fee Schedule</v>
      </c>
      <c r="AD1470" s="9">
        <f t="shared" si="522"/>
        <v>29.66</v>
      </c>
      <c r="AE1470" t="s">
        <v>4153</v>
      </c>
      <c r="AF1470" s="9">
        <v>33.26</v>
      </c>
      <c r="AG1470" t="str">
        <f t="shared" si="523"/>
        <v>RVU-Global</v>
      </c>
      <c r="AH1470" s="9">
        <f t="shared" si="524"/>
        <v>33.26</v>
      </c>
      <c r="AI1470" t="str">
        <f t="shared" si="525"/>
        <v>RVU-Global</v>
      </c>
      <c r="AJ1470" s="9">
        <f t="shared" si="526"/>
        <v>33.26</v>
      </c>
      <c r="AK1470" t="str">
        <f t="shared" si="527"/>
        <v>RVU-Global</v>
      </c>
      <c r="AL1470" s="9">
        <f t="shared" si="528"/>
        <v>33.26</v>
      </c>
      <c r="AM1470" t="str">
        <f t="shared" si="529"/>
        <v>RVU-Global</v>
      </c>
      <c r="AN1470" s="9">
        <f t="shared" si="530"/>
        <v>33.26</v>
      </c>
      <c r="AO1470" t="str">
        <f t="shared" si="531"/>
        <v>RVU-Global</v>
      </c>
      <c r="AP1470" s="9">
        <f t="shared" si="532"/>
        <v>33.26</v>
      </c>
    </row>
    <row r="1471" spans="1:42" x14ac:dyDescent="0.25">
      <c r="A1471">
        <v>1814953</v>
      </c>
      <c r="B1471" t="s">
        <v>3786</v>
      </c>
      <c r="C1471">
        <v>420</v>
      </c>
      <c r="D1471">
        <v>97116</v>
      </c>
      <c r="E1471" t="s">
        <v>3762</v>
      </c>
      <c r="F1471" s="9">
        <f t="shared" si="515"/>
        <v>20.010000000000002</v>
      </c>
      <c r="G1471" s="9">
        <f t="shared" si="516"/>
        <v>162.29499999999999</v>
      </c>
      <c r="H1471" s="9">
        <f t="shared" si="517"/>
        <v>139.10999999999999</v>
      </c>
      <c r="I1471" s="9">
        <v>231.85</v>
      </c>
      <c r="J1471" t="s">
        <v>4100</v>
      </c>
      <c r="K1471" t="s">
        <v>4103</v>
      </c>
      <c r="L1471" s="9">
        <f t="shared" si="539"/>
        <v>22.072119999999998</v>
      </c>
      <c r="M1471" t="s">
        <v>4103</v>
      </c>
      <c r="N1471" s="9">
        <f t="shared" si="536"/>
        <v>70.25054999999999</v>
      </c>
      <c r="O1471" t="s">
        <v>4103</v>
      </c>
      <c r="P1471" s="9">
        <f t="shared" si="540"/>
        <v>94.826649999999987</v>
      </c>
      <c r="Q1471" t="s">
        <v>4103</v>
      </c>
      <c r="R1471" s="9">
        <f t="shared" si="518"/>
        <v>162.29499999999999</v>
      </c>
      <c r="S1471" t="s">
        <v>4103</v>
      </c>
      <c r="T1471" s="9">
        <f t="shared" si="519"/>
        <v>69.554999999999993</v>
      </c>
      <c r="U1471" t="s">
        <v>4103</v>
      </c>
      <c r="V1471" s="9">
        <f t="shared" si="533"/>
        <v>146.75219999999999</v>
      </c>
      <c r="W1471" t="s">
        <v>4103</v>
      </c>
      <c r="X1471" s="9">
        <f t="shared" si="520"/>
        <v>148.38399999999999</v>
      </c>
      <c r="Y1471" t="s">
        <v>4103</v>
      </c>
      <c r="Z1471" s="9">
        <f t="shared" si="541"/>
        <v>55.643999999999998</v>
      </c>
      <c r="AA1471" t="s">
        <v>4137</v>
      </c>
      <c r="AB1471" s="9">
        <v>20.010000000000002</v>
      </c>
      <c r="AC1471" t="str">
        <f t="shared" si="521"/>
        <v>Fee Schedule</v>
      </c>
      <c r="AD1471" s="9">
        <f t="shared" si="522"/>
        <v>20.010000000000002</v>
      </c>
      <c r="AE1471" t="s">
        <v>4153</v>
      </c>
      <c r="AF1471" s="9">
        <v>26.87</v>
      </c>
      <c r="AG1471" t="str">
        <f t="shared" si="523"/>
        <v>RVU-Global</v>
      </c>
      <c r="AH1471" s="9">
        <f t="shared" si="524"/>
        <v>26.87</v>
      </c>
      <c r="AI1471" t="str">
        <f t="shared" si="525"/>
        <v>RVU-Global</v>
      </c>
      <c r="AJ1471" s="9">
        <f t="shared" si="526"/>
        <v>26.87</v>
      </c>
      <c r="AK1471" t="str">
        <f t="shared" si="527"/>
        <v>RVU-Global</v>
      </c>
      <c r="AL1471" s="9">
        <f t="shared" si="528"/>
        <v>26.87</v>
      </c>
      <c r="AM1471" t="str">
        <f t="shared" si="529"/>
        <v>RVU-Global</v>
      </c>
      <c r="AN1471" s="9">
        <f t="shared" si="530"/>
        <v>26.87</v>
      </c>
      <c r="AO1471" t="str">
        <f t="shared" si="531"/>
        <v>RVU-Global</v>
      </c>
      <c r="AP1471" s="9">
        <f t="shared" si="532"/>
        <v>26.87</v>
      </c>
    </row>
    <row r="1472" spans="1:42" x14ac:dyDescent="0.25">
      <c r="A1472">
        <v>1815041</v>
      </c>
      <c r="B1472" t="s">
        <v>3818</v>
      </c>
      <c r="C1472">
        <v>420</v>
      </c>
      <c r="D1472">
        <v>97116</v>
      </c>
      <c r="E1472" t="s">
        <v>3762</v>
      </c>
      <c r="F1472" s="9">
        <f t="shared" si="515"/>
        <v>20.010000000000002</v>
      </c>
      <c r="G1472" s="9">
        <f t="shared" si="516"/>
        <v>198.23174999999998</v>
      </c>
      <c r="H1472" s="9">
        <f t="shared" si="517"/>
        <v>139.10999999999999</v>
      </c>
      <c r="I1472" s="9">
        <v>231.85</v>
      </c>
      <c r="J1472" t="s">
        <v>4100</v>
      </c>
      <c r="K1472" t="s">
        <v>4103</v>
      </c>
      <c r="L1472" s="9">
        <f t="shared" si="539"/>
        <v>22.072119999999998</v>
      </c>
      <c r="M1472" t="s">
        <v>4103</v>
      </c>
      <c r="N1472" s="9">
        <f t="shared" si="536"/>
        <v>70.25054999999999</v>
      </c>
      <c r="O1472" t="s">
        <v>4103</v>
      </c>
      <c r="P1472" s="9">
        <f t="shared" si="540"/>
        <v>94.826649999999987</v>
      </c>
      <c r="Q1472" t="s">
        <v>4103</v>
      </c>
      <c r="R1472" s="9">
        <f t="shared" si="518"/>
        <v>162.29499999999999</v>
      </c>
      <c r="S1472" t="s">
        <v>4103</v>
      </c>
      <c r="T1472" s="9">
        <f t="shared" si="519"/>
        <v>69.554999999999993</v>
      </c>
      <c r="U1472" t="s">
        <v>4103</v>
      </c>
      <c r="V1472" s="9">
        <f t="shared" si="533"/>
        <v>198.23174999999998</v>
      </c>
      <c r="W1472" t="s">
        <v>4103</v>
      </c>
      <c r="X1472" s="9">
        <f t="shared" si="520"/>
        <v>148.38399999999999</v>
      </c>
      <c r="Y1472" t="s">
        <v>4103</v>
      </c>
      <c r="Z1472" s="9">
        <f t="shared" si="541"/>
        <v>55.643999999999998</v>
      </c>
      <c r="AA1472" t="s">
        <v>4137</v>
      </c>
      <c r="AB1472" s="9">
        <v>20.010000000000002</v>
      </c>
      <c r="AC1472" t="str">
        <f t="shared" si="521"/>
        <v>Fee Schedule</v>
      </c>
      <c r="AD1472" s="9">
        <f t="shared" si="522"/>
        <v>20.010000000000002</v>
      </c>
      <c r="AE1472" t="s">
        <v>4153</v>
      </c>
      <c r="AF1472" s="9">
        <v>26.87</v>
      </c>
      <c r="AG1472" t="str">
        <f t="shared" si="523"/>
        <v>RVU-Global</v>
      </c>
      <c r="AH1472" s="9">
        <f t="shared" si="524"/>
        <v>26.87</v>
      </c>
      <c r="AI1472" t="str">
        <f t="shared" si="525"/>
        <v>RVU-Global</v>
      </c>
      <c r="AJ1472" s="9">
        <f t="shared" si="526"/>
        <v>26.87</v>
      </c>
      <c r="AK1472" t="str">
        <f t="shared" si="527"/>
        <v>RVU-Global</v>
      </c>
      <c r="AL1472" s="9">
        <f t="shared" si="528"/>
        <v>26.87</v>
      </c>
      <c r="AM1472" t="str">
        <f t="shared" si="529"/>
        <v>RVU-Global</v>
      </c>
      <c r="AN1472" s="9">
        <f t="shared" si="530"/>
        <v>26.87</v>
      </c>
      <c r="AO1472" t="str">
        <f t="shared" si="531"/>
        <v>RVU-Global</v>
      </c>
      <c r="AP1472" s="9">
        <f t="shared" si="532"/>
        <v>26.87</v>
      </c>
    </row>
    <row r="1473" spans="1:42" x14ac:dyDescent="0.25">
      <c r="A1473">
        <v>1814954</v>
      </c>
      <c r="B1473" t="s">
        <v>3787</v>
      </c>
      <c r="C1473">
        <v>420</v>
      </c>
      <c r="D1473">
        <v>97124</v>
      </c>
      <c r="E1473" t="s">
        <v>3762</v>
      </c>
      <c r="F1473" s="9">
        <f t="shared" si="515"/>
        <v>11.401152</v>
      </c>
      <c r="G1473" s="9">
        <f t="shared" si="516"/>
        <v>198.23174999999998</v>
      </c>
      <c r="H1473" s="9">
        <f t="shared" si="517"/>
        <v>71.855999999999995</v>
      </c>
      <c r="I1473" s="9">
        <v>119.76</v>
      </c>
      <c r="J1473" t="s">
        <v>4100</v>
      </c>
      <c r="K1473" t="s">
        <v>4103</v>
      </c>
      <c r="L1473" s="9">
        <f t="shared" si="539"/>
        <v>11.401152</v>
      </c>
      <c r="M1473" t="s">
        <v>4103</v>
      </c>
      <c r="N1473" s="9">
        <f t="shared" si="536"/>
        <v>36.287280000000003</v>
      </c>
      <c r="O1473" t="s">
        <v>4103</v>
      </c>
      <c r="P1473" s="9">
        <f t="shared" si="540"/>
        <v>48.981839999999998</v>
      </c>
      <c r="Q1473" t="s">
        <v>4103</v>
      </c>
      <c r="R1473" s="9">
        <f t="shared" si="518"/>
        <v>83.831999999999994</v>
      </c>
      <c r="S1473" t="s">
        <v>4103</v>
      </c>
      <c r="T1473" s="9">
        <f t="shared" si="519"/>
        <v>35.927999999999997</v>
      </c>
      <c r="U1473" t="s">
        <v>4103</v>
      </c>
      <c r="V1473" s="9">
        <f t="shared" si="533"/>
        <v>198.23174999999998</v>
      </c>
      <c r="W1473" t="s">
        <v>4103</v>
      </c>
      <c r="X1473" s="9">
        <f t="shared" si="520"/>
        <v>76.6464</v>
      </c>
      <c r="Y1473" t="s">
        <v>4103</v>
      </c>
      <c r="Z1473" s="9">
        <f t="shared" si="541"/>
        <v>28.7424</v>
      </c>
      <c r="AA1473" t="s">
        <v>4137</v>
      </c>
      <c r="AB1473" s="9">
        <v>20.010000000000002</v>
      </c>
      <c r="AC1473" t="str">
        <f t="shared" si="521"/>
        <v>Fee Schedule</v>
      </c>
      <c r="AD1473" s="9">
        <f t="shared" si="522"/>
        <v>20.010000000000002</v>
      </c>
      <c r="AE1473" t="s">
        <v>4153</v>
      </c>
      <c r="AF1473" s="9">
        <v>27.3</v>
      </c>
      <c r="AG1473" t="str">
        <f t="shared" si="523"/>
        <v>RVU-Global</v>
      </c>
      <c r="AH1473" s="9">
        <f t="shared" si="524"/>
        <v>27.3</v>
      </c>
      <c r="AI1473" t="str">
        <f t="shared" si="525"/>
        <v>RVU-Global</v>
      </c>
      <c r="AJ1473" s="9">
        <f t="shared" si="526"/>
        <v>27.3</v>
      </c>
      <c r="AK1473" t="str">
        <f t="shared" si="527"/>
        <v>RVU-Global</v>
      </c>
      <c r="AL1473" s="9">
        <f t="shared" si="528"/>
        <v>27.3</v>
      </c>
      <c r="AM1473" t="str">
        <f t="shared" si="529"/>
        <v>RVU-Global</v>
      </c>
      <c r="AN1473" s="9">
        <f t="shared" si="530"/>
        <v>27.3</v>
      </c>
      <c r="AO1473" t="str">
        <f t="shared" si="531"/>
        <v>RVU-Global</v>
      </c>
      <c r="AP1473" s="9">
        <f t="shared" si="532"/>
        <v>27.3</v>
      </c>
    </row>
    <row r="1474" spans="1:42" x14ac:dyDescent="0.25">
      <c r="A1474">
        <v>1815042</v>
      </c>
      <c r="B1474" t="s">
        <v>3819</v>
      </c>
      <c r="C1474">
        <v>420</v>
      </c>
      <c r="D1474">
        <v>97124</v>
      </c>
      <c r="E1474" t="s">
        <v>3762</v>
      </c>
      <c r="F1474" s="9">
        <f t="shared" ref="F1474:F1537" si="542">MIN(J1474:AP1474)</f>
        <v>11.401152</v>
      </c>
      <c r="G1474" s="9">
        <f t="shared" ref="G1474:G1537" si="543">MAX(J1474:AP1474)</f>
        <v>102.3948</v>
      </c>
      <c r="H1474" s="9">
        <f t="shared" ref="H1474:H1537" si="544">I1474*60%</f>
        <v>71.855999999999995</v>
      </c>
      <c r="I1474" s="9">
        <v>119.76</v>
      </c>
      <c r="J1474" t="s">
        <v>4100</v>
      </c>
      <c r="K1474" t="s">
        <v>4103</v>
      </c>
      <c r="L1474" s="9">
        <f t="shared" si="539"/>
        <v>11.401152</v>
      </c>
      <c r="M1474" t="s">
        <v>4103</v>
      </c>
      <c r="N1474" s="9">
        <f t="shared" si="536"/>
        <v>36.287280000000003</v>
      </c>
      <c r="O1474" t="s">
        <v>4103</v>
      </c>
      <c r="P1474" s="9">
        <f t="shared" si="540"/>
        <v>48.981839999999998</v>
      </c>
      <c r="Q1474" t="s">
        <v>4103</v>
      </c>
      <c r="R1474" s="9">
        <f t="shared" ref="R1474:R1537" si="545">I1474*70%</f>
        <v>83.831999999999994</v>
      </c>
      <c r="S1474" t="s">
        <v>4103</v>
      </c>
      <c r="T1474" s="9">
        <f t="shared" ref="T1474:T1537" si="546">I1474*30%</f>
        <v>35.927999999999997</v>
      </c>
      <c r="U1474" t="s">
        <v>4103</v>
      </c>
      <c r="V1474" s="9">
        <f t="shared" si="533"/>
        <v>102.3948</v>
      </c>
      <c r="W1474" t="s">
        <v>4103</v>
      </c>
      <c r="X1474" s="9">
        <f t="shared" ref="X1474:X1537" si="547">I1474*64%</f>
        <v>76.6464</v>
      </c>
      <c r="Y1474" t="s">
        <v>4103</v>
      </c>
      <c r="Z1474" s="9">
        <f t="shared" si="541"/>
        <v>28.7424</v>
      </c>
      <c r="AA1474" t="s">
        <v>4137</v>
      </c>
      <c r="AB1474" s="9">
        <v>20.010000000000002</v>
      </c>
      <c r="AC1474" t="str">
        <f t="shared" ref="AC1474:AC1537" si="548">AA1474</f>
        <v>Fee Schedule</v>
      </c>
      <c r="AD1474" s="9">
        <f t="shared" ref="AD1474:AD1537" si="549">AB1474</f>
        <v>20.010000000000002</v>
      </c>
      <c r="AE1474" t="s">
        <v>4153</v>
      </c>
      <c r="AF1474" s="9">
        <v>27.3</v>
      </c>
      <c r="AG1474" t="str">
        <f t="shared" ref="AG1474:AG1537" si="550">AE1474</f>
        <v>RVU-Global</v>
      </c>
      <c r="AH1474" s="9">
        <f t="shared" ref="AH1474:AH1537" si="551">AF1474</f>
        <v>27.3</v>
      </c>
      <c r="AI1474" t="str">
        <f t="shared" ref="AI1474:AI1537" si="552">AG1474</f>
        <v>RVU-Global</v>
      </c>
      <c r="AJ1474" s="9">
        <f t="shared" ref="AJ1474:AJ1537" si="553">AH1474</f>
        <v>27.3</v>
      </c>
      <c r="AK1474" t="str">
        <f t="shared" ref="AK1474:AK1537" si="554">AI1474</f>
        <v>RVU-Global</v>
      </c>
      <c r="AL1474" s="9">
        <f t="shared" ref="AL1474:AL1537" si="555">AJ1474</f>
        <v>27.3</v>
      </c>
      <c r="AM1474" t="str">
        <f t="shared" ref="AM1474:AM1537" si="556">AK1474</f>
        <v>RVU-Global</v>
      </c>
      <c r="AN1474" s="9">
        <f t="shared" ref="AN1474:AN1537" si="557">AL1474</f>
        <v>27.3</v>
      </c>
      <c r="AO1474" t="str">
        <f t="shared" ref="AO1474:AO1537" si="558">AM1474</f>
        <v>RVU-Global</v>
      </c>
      <c r="AP1474" s="9">
        <f t="shared" ref="AP1474:AP1537" si="559">AN1474</f>
        <v>27.3</v>
      </c>
    </row>
    <row r="1475" spans="1:42" x14ac:dyDescent="0.25">
      <c r="A1475">
        <v>1854950</v>
      </c>
      <c r="B1475" t="s">
        <v>3847</v>
      </c>
      <c r="C1475">
        <v>430</v>
      </c>
      <c r="D1475">
        <v>97124</v>
      </c>
      <c r="E1475" t="s">
        <v>3829</v>
      </c>
      <c r="F1475" s="9">
        <f t="shared" si="542"/>
        <v>10.364424</v>
      </c>
      <c r="G1475" s="9">
        <f t="shared" si="543"/>
        <v>102.3948</v>
      </c>
      <c r="H1475" s="9">
        <f t="shared" si="544"/>
        <v>65.322000000000003</v>
      </c>
      <c r="I1475" s="9">
        <v>108.87</v>
      </c>
      <c r="J1475" t="s">
        <v>4100</v>
      </c>
      <c r="K1475" t="s">
        <v>4103</v>
      </c>
      <c r="L1475" s="9">
        <f t="shared" si="539"/>
        <v>10.364424</v>
      </c>
      <c r="M1475" t="s">
        <v>4103</v>
      </c>
      <c r="N1475" s="9">
        <f t="shared" si="536"/>
        <v>32.987610000000004</v>
      </c>
      <c r="O1475" t="s">
        <v>4103</v>
      </c>
      <c r="P1475" s="9">
        <f t="shared" si="540"/>
        <v>44.527830000000002</v>
      </c>
      <c r="Q1475" t="s">
        <v>4103</v>
      </c>
      <c r="R1475" s="9">
        <f t="shared" si="545"/>
        <v>76.209000000000003</v>
      </c>
      <c r="S1475" t="s">
        <v>4103</v>
      </c>
      <c r="T1475" s="9">
        <f t="shared" si="546"/>
        <v>32.661000000000001</v>
      </c>
      <c r="U1475" t="s">
        <v>4103</v>
      </c>
      <c r="V1475" s="9">
        <f t="shared" ref="V1475:V1538" si="560">I1474*85.5%</f>
        <v>102.3948</v>
      </c>
      <c r="W1475" t="s">
        <v>4103</v>
      </c>
      <c r="X1475" s="9">
        <f t="shared" si="547"/>
        <v>69.6768</v>
      </c>
      <c r="Y1475" t="s">
        <v>4103</v>
      </c>
      <c r="Z1475" s="9">
        <f t="shared" si="541"/>
        <v>26.128800000000002</v>
      </c>
      <c r="AA1475" t="s">
        <v>4137</v>
      </c>
      <c r="AB1475" s="9">
        <v>20.010000000000002</v>
      </c>
      <c r="AC1475" t="str">
        <f t="shared" si="548"/>
        <v>Fee Schedule</v>
      </c>
      <c r="AD1475" s="9">
        <f t="shared" si="549"/>
        <v>20.010000000000002</v>
      </c>
      <c r="AE1475" t="s">
        <v>4153</v>
      </c>
      <c r="AF1475" s="9">
        <v>27.3</v>
      </c>
      <c r="AG1475" t="str">
        <f t="shared" si="550"/>
        <v>RVU-Global</v>
      </c>
      <c r="AH1475" s="9">
        <f t="shared" si="551"/>
        <v>27.3</v>
      </c>
      <c r="AI1475" t="str">
        <f t="shared" si="552"/>
        <v>RVU-Global</v>
      </c>
      <c r="AJ1475" s="9">
        <f t="shared" si="553"/>
        <v>27.3</v>
      </c>
      <c r="AK1475" t="str">
        <f t="shared" si="554"/>
        <v>RVU-Global</v>
      </c>
      <c r="AL1475" s="9">
        <f t="shared" si="555"/>
        <v>27.3</v>
      </c>
      <c r="AM1475" t="str">
        <f t="shared" si="556"/>
        <v>RVU-Global</v>
      </c>
      <c r="AN1475" s="9">
        <f t="shared" si="557"/>
        <v>27.3</v>
      </c>
      <c r="AO1475" t="str">
        <f t="shared" si="558"/>
        <v>RVU-Global</v>
      </c>
      <c r="AP1475" s="9">
        <f t="shared" si="559"/>
        <v>27.3</v>
      </c>
    </row>
    <row r="1476" spans="1:42" x14ac:dyDescent="0.25">
      <c r="A1476">
        <v>1855035</v>
      </c>
      <c r="B1476" t="s">
        <v>3873</v>
      </c>
      <c r="C1476">
        <v>430</v>
      </c>
      <c r="D1476">
        <v>97124</v>
      </c>
      <c r="E1476" t="s">
        <v>3829</v>
      </c>
      <c r="F1476" s="9">
        <f t="shared" si="542"/>
        <v>10.364424</v>
      </c>
      <c r="G1476" s="9">
        <f t="shared" si="543"/>
        <v>93.083849999999998</v>
      </c>
      <c r="H1476" s="9">
        <f t="shared" si="544"/>
        <v>65.322000000000003</v>
      </c>
      <c r="I1476" s="9">
        <v>108.87</v>
      </c>
      <c r="J1476" t="s">
        <v>4100</v>
      </c>
      <c r="K1476" t="s">
        <v>4103</v>
      </c>
      <c r="L1476" s="9">
        <f t="shared" si="539"/>
        <v>10.364424</v>
      </c>
      <c r="M1476" t="s">
        <v>4103</v>
      </c>
      <c r="N1476" s="9">
        <f t="shared" si="536"/>
        <v>32.987610000000004</v>
      </c>
      <c r="O1476" t="s">
        <v>4103</v>
      </c>
      <c r="P1476" s="9">
        <f t="shared" si="540"/>
        <v>44.527830000000002</v>
      </c>
      <c r="Q1476" t="s">
        <v>4103</v>
      </c>
      <c r="R1476" s="9">
        <f t="shared" si="545"/>
        <v>76.209000000000003</v>
      </c>
      <c r="S1476" t="s">
        <v>4103</v>
      </c>
      <c r="T1476" s="9">
        <f t="shared" si="546"/>
        <v>32.661000000000001</v>
      </c>
      <c r="U1476" t="s">
        <v>4103</v>
      </c>
      <c r="V1476" s="9">
        <f t="shared" si="560"/>
        <v>93.083849999999998</v>
      </c>
      <c r="W1476" t="s">
        <v>4103</v>
      </c>
      <c r="X1476" s="9">
        <f t="shared" si="547"/>
        <v>69.6768</v>
      </c>
      <c r="Y1476" t="s">
        <v>4103</v>
      </c>
      <c r="Z1476" s="9">
        <f t="shared" si="541"/>
        <v>26.128800000000002</v>
      </c>
      <c r="AA1476" t="s">
        <v>4137</v>
      </c>
      <c r="AB1476" s="9">
        <v>20.010000000000002</v>
      </c>
      <c r="AC1476" t="str">
        <f t="shared" si="548"/>
        <v>Fee Schedule</v>
      </c>
      <c r="AD1476" s="9">
        <f t="shared" si="549"/>
        <v>20.010000000000002</v>
      </c>
      <c r="AE1476" t="s">
        <v>4153</v>
      </c>
      <c r="AF1476" s="9">
        <v>27.3</v>
      </c>
      <c r="AG1476" t="str">
        <f t="shared" si="550"/>
        <v>RVU-Global</v>
      </c>
      <c r="AH1476" s="9">
        <f t="shared" si="551"/>
        <v>27.3</v>
      </c>
      <c r="AI1476" t="str">
        <f t="shared" si="552"/>
        <v>RVU-Global</v>
      </c>
      <c r="AJ1476" s="9">
        <f t="shared" si="553"/>
        <v>27.3</v>
      </c>
      <c r="AK1476" t="str">
        <f t="shared" si="554"/>
        <v>RVU-Global</v>
      </c>
      <c r="AL1476" s="9">
        <f t="shared" si="555"/>
        <v>27.3</v>
      </c>
      <c r="AM1476" t="str">
        <f t="shared" si="556"/>
        <v>RVU-Global</v>
      </c>
      <c r="AN1476" s="9">
        <f t="shared" si="557"/>
        <v>27.3</v>
      </c>
      <c r="AO1476" t="str">
        <f t="shared" si="558"/>
        <v>RVU-Global</v>
      </c>
      <c r="AP1476" s="9">
        <f t="shared" si="559"/>
        <v>27.3</v>
      </c>
    </row>
    <row r="1477" spans="1:42" x14ac:dyDescent="0.25">
      <c r="A1477">
        <v>1855200</v>
      </c>
      <c r="B1477" t="s">
        <v>3885</v>
      </c>
      <c r="C1477">
        <v>430</v>
      </c>
      <c r="D1477">
        <v>97129</v>
      </c>
      <c r="E1477" t="s">
        <v>3829</v>
      </c>
      <c r="F1477" s="9">
        <f t="shared" si="542"/>
        <v>0</v>
      </c>
      <c r="G1477" s="9">
        <f t="shared" si="543"/>
        <v>97.712999999999994</v>
      </c>
      <c r="H1477" s="9">
        <f t="shared" si="544"/>
        <v>83.754000000000005</v>
      </c>
      <c r="I1477" s="9">
        <v>139.59</v>
      </c>
      <c r="J1477" t="s">
        <v>4100</v>
      </c>
      <c r="K1477" t="s">
        <v>4103</v>
      </c>
      <c r="L1477" s="9">
        <f t="shared" si="539"/>
        <v>13.288967999999999</v>
      </c>
      <c r="M1477" t="s">
        <v>4103</v>
      </c>
      <c r="N1477" s="9">
        <f t="shared" si="536"/>
        <v>42.295769999999997</v>
      </c>
      <c r="O1477" t="s">
        <v>4103</v>
      </c>
      <c r="P1477" s="9">
        <f t="shared" si="540"/>
        <v>57.092309999999998</v>
      </c>
      <c r="Q1477" t="s">
        <v>4103</v>
      </c>
      <c r="R1477" s="9">
        <f t="shared" si="545"/>
        <v>97.712999999999994</v>
      </c>
      <c r="S1477" t="s">
        <v>4103</v>
      </c>
      <c r="T1477" s="9">
        <f t="shared" si="546"/>
        <v>41.877000000000002</v>
      </c>
      <c r="U1477" t="s">
        <v>4103</v>
      </c>
      <c r="V1477" s="9">
        <f t="shared" si="560"/>
        <v>93.083849999999998</v>
      </c>
      <c r="W1477" t="s">
        <v>4103</v>
      </c>
      <c r="X1477" s="9">
        <f t="shared" si="547"/>
        <v>89.337600000000009</v>
      </c>
      <c r="Y1477" t="s">
        <v>4103</v>
      </c>
      <c r="Z1477" s="9">
        <f t="shared" si="541"/>
        <v>33.501599999999996</v>
      </c>
      <c r="AA1477" t="s">
        <v>4103</v>
      </c>
      <c r="AB1477" s="9">
        <f>I1477*0%</f>
        <v>0</v>
      </c>
      <c r="AC1477" t="str">
        <f t="shared" si="548"/>
        <v>POC</v>
      </c>
      <c r="AD1477" s="9">
        <f t="shared" si="549"/>
        <v>0</v>
      </c>
      <c r="AE1477" t="s">
        <v>4153</v>
      </c>
      <c r="AF1477" s="9">
        <v>21.11</v>
      </c>
      <c r="AG1477" t="str">
        <f t="shared" si="550"/>
        <v>RVU-Global</v>
      </c>
      <c r="AH1477" s="9">
        <f t="shared" si="551"/>
        <v>21.11</v>
      </c>
      <c r="AI1477" t="str">
        <f t="shared" si="552"/>
        <v>RVU-Global</v>
      </c>
      <c r="AJ1477" s="9">
        <f t="shared" si="553"/>
        <v>21.11</v>
      </c>
      <c r="AK1477" t="str">
        <f t="shared" si="554"/>
        <v>RVU-Global</v>
      </c>
      <c r="AL1477" s="9">
        <f t="shared" si="555"/>
        <v>21.11</v>
      </c>
      <c r="AM1477" t="str">
        <f t="shared" si="556"/>
        <v>RVU-Global</v>
      </c>
      <c r="AN1477" s="9">
        <f t="shared" si="557"/>
        <v>21.11</v>
      </c>
      <c r="AO1477" t="str">
        <f t="shared" si="558"/>
        <v>RVU-Global</v>
      </c>
      <c r="AP1477" s="9">
        <f t="shared" si="559"/>
        <v>21.11</v>
      </c>
    </row>
    <row r="1478" spans="1:42" x14ac:dyDescent="0.25">
      <c r="A1478">
        <v>1855201</v>
      </c>
      <c r="B1478" t="s">
        <v>3886</v>
      </c>
      <c r="C1478">
        <v>430</v>
      </c>
      <c r="D1478">
        <v>97129</v>
      </c>
      <c r="E1478" t="s">
        <v>3829</v>
      </c>
      <c r="F1478" s="9">
        <f t="shared" si="542"/>
        <v>0</v>
      </c>
      <c r="G1478" s="9">
        <f t="shared" si="543"/>
        <v>119.34945</v>
      </c>
      <c r="H1478" s="9">
        <f t="shared" si="544"/>
        <v>83.754000000000005</v>
      </c>
      <c r="I1478" s="9">
        <v>139.59</v>
      </c>
      <c r="J1478" t="s">
        <v>4100</v>
      </c>
      <c r="K1478" t="s">
        <v>4103</v>
      </c>
      <c r="L1478" s="9">
        <f t="shared" si="539"/>
        <v>13.288967999999999</v>
      </c>
      <c r="M1478" t="s">
        <v>4103</v>
      </c>
      <c r="N1478" s="9">
        <f t="shared" si="536"/>
        <v>42.295769999999997</v>
      </c>
      <c r="O1478" t="s">
        <v>4103</v>
      </c>
      <c r="P1478" s="9">
        <f t="shared" si="540"/>
        <v>57.092309999999998</v>
      </c>
      <c r="Q1478" t="s">
        <v>4103</v>
      </c>
      <c r="R1478" s="9">
        <f t="shared" si="545"/>
        <v>97.712999999999994</v>
      </c>
      <c r="S1478" t="s">
        <v>4103</v>
      </c>
      <c r="T1478" s="9">
        <f t="shared" si="546"/>
        <v>41.877000000000002</v>
      </c>
      <c r="U1478" t="s">
        <v>4103</v>
      </c>
      <c r="V1478" s="9">
        <f t="shared" si="560"/>
        <v>119.34945</v>
      </c>
      <c r="W1478" t="s">
        <v>4103</v>
      </c>
      <c r="X1478" s="9">
        <f t="shared" si="547"/>
        <v>89.337600000000009</v>
      </c>
      <c r="Y1478" t="s">
        <v>4103</v>
      </c>
      <c r="Z1478" s="9">
        <f t="shared" si="541"/>
        <v>33.501599999999996</v>
      </c>
      <c r="AA1478" t="s">
        <v>4103</v>
      </c>
      <c r="AB1478" s="9">
        <f>I1478*0%</f>
        <v>0</v>
      </c>
      <c r="AC1478" t="str">
        <f t="shared" si="548"/>
        <v>POC</v>
      </c>
      <c r="AD1478" s="9">
        <f t="shared" si="549"/>
        <v>0</v>
      </c>
      <c r="AE1478" t="s">
        <v>4153</v>
      </c>
      <c r="AF1478" s="9">
        <v>21.11</v>
      </c>
      <c r="AG1478" t="str">
        <f t="shared" si="550"/>
        <v>RVU-Global</v>
      </c>
      <c r="AH1478" s="9">
        <f t="shared" si="551"/>
        <v>21.11</v>
      </c>
      <c r="AI1478" t="str">
        <f t="shared" si="552"/>
        <v>RVU-Global</v>
      </c>
      <c r="AJ1478" s="9">
        <f t="shared" si="553"/>
        <v>21.11</v>
      </c>
      <c r="AK1478" t="str">
        <f t="shared" si="554"/>
        <v>RVU-Global</v>
      </c>
      <c r="AL1478" s="9">
        <f t="shared" si="555"/>
        <v>21.11</v>
      </c>
      <c r="AM1478" t="str">
        <f t="shared" si="556"/>
        <v>RVU-Global</v>
      </c>
      <c r="AN1478" s="9">
        <f t="shared" si="557"/>
        <v>21.11</v>
      </c>
      <c r="AO1478" t="str">
        <f t="shared" si="558"/>
        <v>RVU-Global</v>
      </c>
      <c r="AP1478" s="9">
        <f t="shared" si="559"/>
        <v>21.11</v>
      </c>
    </row>
    <row r="1479" spans="1:42" x14ac:dyDescent="0.25">
      <c r="A1479">
        <v>1855202</v>
      </c>
      <c r="B1479" t="s">
        <v>3887</v>
      </c>
      <c r="C1479">
        <v>430</v>
      </c>
      <c r="D1479">
        <v>97130</v>
      </c>
      <c r="E1479" t="s">
        <v>3829</v>
      </c>
      <c r="F1479" s="9">
        <f t="shared" si="542"/>
        <v>0</v>
      </c>
      <c r="G1479" s="9">
        <f t="shared" si="543"/>
        <v>119.34945</v>
      </c>
      <c r="H1479" s="9">
        <f t="shared" si="544"/>
        <v>83.754000000000005</v>
      </c>
      <c r="I1479" s="9">
        <v>139.59</v>
      </c>
      <c r="J1479" t="s">
        <v>4100</v>
      </c>
      <c r="K1479" t="s">
        <v>4103</v>
      </c>
      <c r="L1479" s="9">
        <f t="shared" si="539"/>
        <v>13.288967999999999</v>
      </c>
      <c r="M1479" t="s">
        <v>4103</v>
      </c>
      <c r="N1479" s="9">
        <f t="shared" si="536"/>
        <v>42.295769999999997</v>
      </c>
      <c r="O1479" t="s">
        <v>4103</v>
      </c>
      <c r="P1479" s="9">
        <f t="shared" si="540"/>
        <v>57.092309999999998</v>
      </c>
      <c r="Q1479" t="s">
        <v>4103</v>
      </c>
      <c r="R1479" s="9">
        <f t="shared" si="545"/>
        <v>97.712999999999994</v>
      </c>
      <c r="S1479" t="s">
        <v>4103</v>
      </c>
      <c r="T1479" s="9">
        <f t="shared" si="546"/>
        <v>41.877000000000002</v>
      </c>
      <c r="U1479" t="s">
        <v>4103</v>
      </c>
      <c r="V1479" s="9">
        <f t="shared" si="560"/>
        <v>119.34945</v>
      </c>
      <c r="W1479" t="s">
        <v>4103</v>
      </c>
      <c r="X1479" s="9">
        <f t="shared" si="547"/>
        <v>89.337600000000009</v>
      </c>
      <c r="Y1479" t="s">
        <v>4103</v>
      </c>
      <c r="Z1479" s="9">
        <f t="shared" si="541"/>
        <v>33.501599999999996</v>
      </c>
      <c r="AA1479" t="s">
        <v>4103</v>
      </c>
      <c r="AB1479" s="9">
        <f>I1479*0%</f>
        <v>0</v>
      </c>
      <c r="AC1479" t="str">
        <f t="shared" si="548"/>
        <v>POC</v>
      </c>
      <c r="AD1479" s="9">
        <f t="shared" si="549"/>
        <v>0</v>
      </c>
      <c r="AE1479" t="s">
        <v>4153</v>
      </c>
      <c r="AF1479" s="9">
        <v>20.170000000000002</v>
      </c>
      <c r="AG1479" t="str">
        <f t="shared" si="550"/>
        <v>RVU-Global</v>
      </c>
      <c r="AH1479" s="9">
        <f t="shared" si="551"/>
        <v>20.170000000000002</v>
      </c>
      <c r="AI1479" t="str">
        <f t="shared" si="552"/>
        <v>RVU-Global</v>
      </c>
      <c r="AJ1479" s="9">
        <f t="shared" si="553"/>
        <v>20.170000000000002</v>
      </c>
      <c r="AK1479" t="str">
        <f t="shared" si="554"/>
        <v>RVU-Global</v>
      </c>
      <c r="AL1479" s="9">
        <f t="shared" si="555"/>
        <v>20.170000000000002</v>
      </c>
      <c r="AM1479" t="str">
        <f t="shared" si="556"/>
        <v>RVU-Global</v>
      </c>
      <c r="AN1479" s="9">
        <f t="shared" si="557"/>
        <v>20.170000000000002</v>
      </c>
      <c r="AO1479" t="str">
        <f t="shared" si="558"/>
        <v>RVU-Global</v>
      </c>
      <c r="AP1479" s="9">
        <f t="shared" si="559"/>
        <v>20.170000000000002</v>
      </c>
    </row>
    <row r="1480" spans="1:42" x14ac:dyDescent="0.25">
      <c r="A1480">
        <v>1855203</v>
      </c>
      <c r="B1480" t="s">
        <v>3888</v>
      </c>
      <c r="C1480">
        <v>430</v>
      </c>
      <c r="D1480">
        <v>97130</v>
      </c>
      <c r="E1480" t="s">
        <v>3829</v>
      </c>
      <c r="F1480" s="9">
        <f t="shared" si="542"/>
        <v>0</v>
      </c>
      <c r="G1480" s="9">
        <f t="shared" si="543"/>
        <v>119.34945</v>
      </c>
      <c r="H1480" s="9">
        <f t="shared" si="544"/>
        <v>83.754000000000005</v>
      </c>
      <c r="I1480" s="9">
        <v>139.59</v>
      </c>
      <c r="J1480" t="s">
        <v>4100</v>
      </c>
      <c r="K1480" t="s">
        <v>4103</v>
      </c>
      <c r="L1480" s="9">
        <f t="shared" si="539"/>
        <v>13.288967999999999</v>
      </c>
      <c r="M1480" t="s">
        <v>4103</v>
      </c>
      <c r="N1480" s="9">
        <f t="shared" si="536"/>
        <v>42.295769999999997</v>
      </c>
      <c r="O1480" t="s">
        <v>4103</v>
      </c>
      <c r="P1480" s="9">
        <f t="shared" si="540"/>
        <v>57.092309999999998</v>
      </c>
      <c r="Q1480" t="s">
        <v>4103</v>
      </c>
      <c r="R1480" s="9">
        <f t="shared" si="545"/>
        <v>97.712999999999994</v>
      </c>
      <c r="S1480" t="s">
        <v>4103</v>
      </c>
      <c r="T1480" s="9">
        <f t="shared" si="546"/>
        <v>41.877000000000002</v>
      </c>
      <c r="U1480" t="s">
        <v>4103</v>
      </c>
      <c r="V1480" s="9">
        <f t="shared" si="560"/>
        <v>119.34945</v>
      </c>
      <c r="W1480" t="s">
        <v>4103</v>
      </c>
      <c r="X1480" s="9">
        <f t="shared" si="547"/>
        <v>89.337600000000009</v>
      </c>
      <c r="Y1480" t="s">
        <v>4103</v>
      </c>
      <c r="Z1480" s="9">
        <f t="shared" si="541"/>
        <v>33.501599999999996</v>
      </c>
      <c r="AA1480" t="s">
        <v>4103</v>
      </c>
      <c r="AB1480" s="9">
        <f>I1480*0%</f>
        <v>0</v>
      </c>
      <c r="AC1480" t="str">
        <f t="shared" si="548"/>
        <v>POC</v>
      </c>
      <c r="AD1480" s="9">
        <f t="shared" si="549"/>
        <v>0</v>
      </c>
      <c r="AE1480" t="s">
        <v>4153</v>
      </c>
      <c r="AF1480" s="9">
        <v>20.170000000000002</v>
      </c>
      <c r="AG1480" t="str">
        <f t="shared" si="550"/>
        <v>RVU-Global</v>
      </c>
      <c r="AH1480" s="9">
        <f t="shared" si="551"/>
        <v>20.170000000000002</v>
      </c>
      <c r="AI1480" t="str">
        <f t="shared" si="552"/>
        <v>RVU-Global</v>
      </c>
      <c r="AJ1480" s="9">
        <f t="shared" si="553"/>
        <v>20.170000000000002</v>
      </c>
      <c r="AK1480" t="str">
        <f t="shared" si="554"/>
        <v>RVU-Global</v>
      </c>
      <c r="AL1480" s="9">
        <f t="shared" si="555"/>
        <v>20.170000000000002</v>
      </c>
      <c r="AM1480" t="str">
        <f t="shared" si="556"/>
        <v>RVU-Global</v>
      </c>
      <c r="AN1480" s="9">
        <f t="shared" si="557"/>
        <v>20.170000000000002</v>
      </c>
      <c r="AO1480" t="str">
        <f t="shared" si="558"/>
        <v>RVU-Global</v>
      </c>
      <c r="AP1480" s="9">
        <f t="shared" si="559"/>
        <v>20.170000000000002</v>
      </c>
    </row>
    <row r="1481" spans="1:42" x14ac:dyDescent="0.25">
      <c r="A1481">
        <v>1814955</v>
      </c>
      <c r="B1481" t="s">
        <v>3788</v>
      </c>
      <c r="C1481">
        <v>420</v>
      </c>
      <c r="D1481">
        <v>97140</v>
      </c>
      <c r="E1481" t="s">
        <v>3762</v>
      </c>
      <c r="F1481" s="9">
        <f t="shared" si="542"/>
        <v>15.641360000000001</v>
      </c>
      <c r="G1481" s="9">
        <f t="shared" si="543"/>
        <v>119.34945</v>
      </c>
      <c r="H1481" s="9">
        <f t="shared" si="544"/>
        <v>98.58</v>
      </c>
      <c r="I1481" s="9">
        <v>164.3</v>
      </c>
      <c r="J1481" t="s">
        <v>4100</v>
      </c>
      <c r="K1481" t="s">
        <v>4103</v>
      </c>
      <c r="L1481" s="9">
        <f t="shared" ref="L1481:L1509" si="561">I1481*9.52%</f>
        <v>15.641360000000001</v>
      </c>
      <c r="M1481" t="s">
        <v>4103</v>
      </c>
      <c r="N1481" s="9">
        <f t="shared" si="536"/>
        <v>49.782900000000005</v>
      </c>
      <c r="O1481" t="s">
        <v>4103</v>
      </c>
      <c r="P1481" s="9">
        <f t="shared" si="540"/>
        <v>67.198700000000002</v>
      </c>
      <c r="Q1481" t="s">
        <v>4103</v>
      </c>
      <c r="R1481" s="9">
        <f t="shared" si="545"/>
        <v>115.01</v>
      </c>
      <c r="S1481" t="s">
        <v>4103</v>
      </c>
      <c r="T1481" s="9">
        <f t="shared" si="546"/>
        <v>49.29</v>
      </c>
      <c r="U1481" t="s">
        <v>4103</v>
      </c>
      <c r="V1481" s="9">
        <f t="shared" si="560"/>
        <v>119.34945</v>
      </c>
      <c r="W1481" t="s">
        <v>4103</v>
      </c>
      <c r="X1481" s="9">
        <f t="shared" si="547"/>
        <v>105.15200000000002</v>
      </c>
      <c r="Y1481" t="s">
        <v>4103</v>
      </c>
      <c r="Z1481" s="9">
        <f t="shared" si="541"/>
        <v>39.432000000000002</v>
      </c>
      <c r="AA1481" t="s">
        <v>4137</v>
      </c>
      <c r="AB1481" s="9">
        <v>28.17</v>
      </c>
      <c r="AC1481" t="str">
        <f t="shared" si="548"/>
        <v>Fee Schedule</v>
      </c>
      <c r="AD1481" s="9">
        <f t="shared" si="549"/>
        <v>28.17</v>
      </c>
      <c r="AE1481" t="s">
        <v>4153</v>
      </c>
      <c r="AF1481" s="9">
        <v>24.8</v>
      </c>
      <c r="AG1481" t="str">
        <f t="shared" si="550"/>
        <v>RVU-Global</v>
      </c>
      <c r="AH1481" s="9">
        <f t="shared" si="551"/>
        <v>24.8</v>
      </c>
      <c r="AI1481" t="str">
        <f t="shared" si="552"/>
        <v>RVU-Global</v>
      </c>
      <c r="AJ1481" s="9">
        <f t="shared" si="553"/>
        <v>24.8</v>
      </c>
      <c r="AK1481" t="str">
        <f t="shared" si="554"/>
        <v>RVU-Global</v>
      </c>
      <c r="AL1481" s="9">
        <f t="shared" si="555"/>
        <v>24.8</v>
      </c>
      <c r="AM1481" t="str">
        <f t="shared" si="556"/>
        <v>RVU-Global</v>
      </c>
      <c r="AN1481" s="9">
        <f t="shared" si="557"/>
        <v>24.8</v>
      </c>
      <c r="AO1481" t="str">
        <f t="shared" si="558"/>
        <v>RVU-Global</v>
      </c>
      <c r="AP1481" s="9">
        <f t="shared" si="559"/>
        <v>24.8</v>
      </c>
    </row>
    <row r="1482" spans="1:42" x14ac:dyDescent="0.25">
      <c r="A1482">
        <v>1815043</v>
      </c>
      <c r="B1482" t="s">
        <v>3820</v>
      </c>
      <c r="C1482">
        <v>420</v>
      </c>
      <c r="D1482">
        <v>97140</v>
      </c>
      <c r="E1482" t="s">
        <v>3762</v>
      </c>
      <c r="F1482" s="9">
        <f t="shared" si="542"/>
        <v>15.641360000000001</v>
      </c>
      <c r="G1482" s="9">
        <f t="shared" si="543"/>
        <v>140.47650000000002</v>
      </c>
      <c r="H1482" s="9">
        <f t="shared" si="544"/>
        <v>98.58</v>
      </c>
      <c r="I1482" s="9">
        <v>164.3</v>
      </c>
      <c r="J1482" t="s">
        <v>4100</v>
      </c>
      <c r="K1482" t="s">
        <v>4103</v>
      </c>
      <c r="L1482" s="9">
        <f t="shared" si="561"/>
        <v>15.641360000000001</v>
      </c>
      <c r="M1482" t="s">
        <v>4103</v>
      </c>
      <c r="N1482" s="9">
        <f t="shared" ref="N1482:N1545" si="562">I1482*30.3%</f>
        <v>49.782900000000005</v>
      </c>
      <c r="O1482" t="s">
        <v>4103</v>
      </c>
      <c r="P1482" s="9">
        <f t="shared" si="540"/>
        <v>67.198700000000002</v>
      </c>
      <c r="Q1482" t="s">
        <v>4103</v>
      </c>
      <c r="R1482" s="9">
        <f t="shared" si="545"/>
        <v>115.01</v>
      </c>
      <c r="S1482" t="s">
        <v>4103</v>
      </c>
      <c r="T1482" s="9">
        <f t="shared" si="546"/>
        <v>49.29</v>
      </c>
      <c r="U1482" t="s">
        <v>4103</v>
      </c>
      <c r="V1482" s="9">
        <f t="shared" si="560"/>
        <v>140.47650000000002</v>
      </c>
      <c r="W1482" t="s">
        <v>4103</v>
      </c>
      <c r="X1482" s="9">
        <f t="shared" si="547"/>
        <v>105.15200000000002</v>
      </c>
      <c r="Y1482" t="s">
        <v>4103</v>
      </c>
      <c r="Z1482" s="9">
        <f t="shared" si="541"/>
        <v>39.432000000000002</v>
      </c>
      <c r="AA1482" t="s">
        <v>4137</v>
      </c>
      <c r="AB1482" s="9">
        <v>28.17</v>
      </c>
      <c r="AC1482" t="str">
        <f t="shared" si="548"/>
        <v>Fee Schedule</v>
      </c>
      <c r="AD1482" s="9">
        <f t="shared" si="549"/>
        <v>28.17</v>
      </c>
      <c r="AE1482" t="s">
        <v>4153</v>
      </c>
      <c r="AF1482" s="9">
        <v>24.8</v>
      </c>
      <c r="AG1482" t="str">
        <f t="shared" si="550"/>
        <v>RVU-Global</v>
      </c>
      <c r="AH1482" s="9">
        <f t="shared" si="551"/>
        <v>24.8</v>
      </c>
      <c r="AI1482" t="str">
        <f t="shared" si="552"/>
        <v>RVU-Global</v>
      </c>
      <c r="AJ1482" s="9">
        <f t="shared" si="553"/>
        <v>24.8</v>
      </c>
      <c r="AK1482" t="str">
        <f t="shared" si="554"/>
        <v>RVU-Global</v>
      </c>
      <c r="AL1482" s="9">
        <f t="shared" si="555"/>
        <v>24.8</v>
      </c>
      <c r="AM1482" t="str">
        <f t="shared" si="556"/>
        <v>RVU-Global</v>
      </c>
      <c r="AN1482" s="9">
        <f t="shared" si="557"/>
        <v>24.8</v>
      </c>
      <c r="AO1482" t="str">
        <f t="shared" si="558"/>
        <v>RVU-Global</v>
      </c>
      <c r="AP1482" s="9">
        <f t="shared" si="559"/>
        <v>24.8</v>
      </c>
    </row>
    <row r="1483" spans="1:42" x14ac:dyDescent="0.25">
      <c r="A1483">
        <v>1854951</v>
      </c>
      <c r="B1483" t="s">
        <v>3848</v>
      </c>
      <c r="C1483">
        <v>430</v>
      </c>
      <c r="D1483">
        <v>97140</v>
      </c>
      <c r="E1483" t="s">
        <v>3829</v>
      </c>
      <c r="F1483" s="9">
        <f t="shared" si="542"/>
        <v>14.218119999999999</v>
      </c>
      <c r="G1483" s="9">
        <f t="shared" si="543"/>
        <v>140.47650000000002</v>
      </c>
      <c r="H1483" s="9">
        <f t="shared" si="544"/>
        <v>89.61</v>
      </c>
      <c r="I1483" s="9">
        <v>149.35</v>
      </c>
      <c r="J1483" t="s">
        <v>4100</v>
      </c>
      <c r="K1483" t="s">
        <v>4103</v>
      </c>
      <c r="L1483" s="9">
        <f t="shared" si="561"/>
        <v>14.218119999999999</v>
      </c>
      <c r="M1483" t="s">
        <v>4103</v>
      </c>
      <c r="N1483" s="9">
        <f t="shared" si="562"/>
        <v>45.253049999999995</v>
      </c>
      <c r="O1483" t="s">
        <v>4103</v>
      </c>
      <c r="P1483" s="9">
        <f t="shared" si="540"/>
        <v>61.084149999999994</v>
      </c>
      <c r="Q1483" t="s">
        <v>4103</v>
      </c>
      <c r="R1483" s="9">
        <f t="shared" si="545"/>
        <v>104.54499999999999</v>
      </c>
      <c r="S1483" t="s">
        <v>4103</v>
      </c>
      <c r="T1483" s="9">
        <f t="shared" si="546"/>
        <v>44.805</v>
      </c>
      <c r="U1483" t="s">
        <v>4103</v>
      </c>
      <c r="V1483" s="9">
        <f t="shared" si="560"/>
        <v>140.47650000000002</v>
      </c>
      <c r="W1483" t="s">
        <v>4103</v>
      </c>
      <c r="X1483" s="9">
        <f t="shared" si="547"/>
        <v>95.584000000000003</v>
      </c>
      <c r="Y1483" t="s">
        <v>4103</v>
      </c>
      <c r="Z1483" s="9">
        <f t="shared" si="541"/>
        <v>35.843999999999994</v>
      </c>
      <c r="AA1483" t="s">
        <v>4137</v>
      </c>
      <c r="AB1483" s="9">
        <v>28.17</v>
      </c>
      <c r="AC1483" t="str">
        <f t="shared" si="548"/>
        <v>Fee Schedule</v>
      </c>
      <c r="AD1483" s="9">
        <f t="shared" si="549"/>
        <v>28.17</v>
      </c>
      <c r="AE1483" t="s">
        <v>4153</v>
      </c>
      <c r="AF1483" s="9">
        <v>24.8</v>
      </c>
      <c r="AG1483" t="str">
        <f t="shared" si="550"/>
        <v>RVU-Global</v>
      </c>
      <c r="AH1483" s="9">
        <f t="shared" si="551"/>
        <v>24.8</v>
      </c>
      <c r="AI1483" t="str">
        <f t="shared" si="552"/>
        <v>RVU-Global</v>
      </c>
      <c r="AJ1483" s="9">
        <f t="shared" si="553"/>
        <v>24.8</v>
      </c>
      <c r="AK1483" t="str">
        <f t="shared" si="554"/>
        <v>RVU-Global</v>
      </c>
      <c r="AL1483" s="9">
        <f t="shared" si="555"/>
        <v>24.8</v>
      </c>
      <c r="AM1483" t="str">
        <f t="shared" si="556"/>
        <v>RVU-Global</v>
      </c>
      <c r="AN1483" s="9">
        <f t="shared" si="557"/>
        <v>24.8</v>
      </c>
      <c r="AO1483" t="str">
        <f t="shared" si="558"/>
        <v>RVU-Global</v>
      </c>
      <c r="AP1483" s="9">
        <f t="shared" si="559"/>
        <v>24.8</v>
      </c>
    </row>
    <row r="1484" spans="1:42" x14ac:dyDescent="0.25">
      <c r="A1484">
        <v>1855036</v>
      </c>
      <c r="B1484" t="s">
        <v>3874</v>
      </c>
      <c r="C1484">
        <v>430</v>
      </c>
      <c r="D1484">
        <v>97140</v>
      </c>
      <c r="E1484" t="s">
        <v>3829</v>
      </c>
      <c r="F1484" s="9">
        <f t="shared" si="542"/>
        <v>14.218119999999999</v>
      </c>
      <c r="G1484" s="9">
        <f t="shared" si="543"/>
        <v>127.69425</v>
      </c>
      <c r="H1484" s="9">
        <f t="shared" si="544"/>
        <v>89.61</v>
      </c>
      <c r="I1484" s="9">
        <v>149.35</v>
      </c>
      <c r="J1484" t="s">
        <v>4100</v>
      </c>
      <c r="K1484" t="s">
        <v>4103</v>
      </c>
      <c r="L1484" s="9">
        <f t="shared" si="561"/>
        <v>14.218119999999999</v>
      </c>
      <c r="M1484" t="s">
        <v>4103</v>
      </c>
      <c r="N1484" s="9">
        <f t="shared" si="562"/>
        <v>45.253049999999995</v>
      </c>
      <c r="O1484" t="s">
        <v>4103</v>
      </c>
      <c r="P1484" s="9">
        <f t="shared" si="540"/>
        <v>61.084149999999994</v>
      </c>
      <c r="Q1484" t="s">
        <v>4103</v>
      </c>
      <c r="R1484" s="9">
        <f t="shared" si="545"/>
        <v>104.54499999999999</v>
      </c>
      <c r="S1484" t="s">
        <v>4103</v>
      </c>
      <c r="T1484" s="9">
        <f t="shared" si="546"/>
        <v>44.805</v>
      </c>
      <c r="U1484" t="s">
        <v>4103</v>
      </c>
      <c r="V1484" s="9">
        <f t="shared" si="560"/>
        <v>127.69425</v>
      </c>
      <c r="W1484" t="s">
        <v>4103</v>
      </c>
      <c r="X1484" s="9">
        <f t="shared" si="547"/>
        <v>95.584000000000003</v>
      </c>
      <c r="Y1484" t="s">
        <v>4103</v>
      </c>
      <c r="Z1484" s="9">
        <f t="shared" si="541"/>
        <v>35.843999999999994</v>
      </c>
      <c r="AA1484" t="s">
        <v>4137</v>
      </c>
      <c r="AB1484" s="9">
        <v>28.17</v>
      </c>
      <c r="AC1484" t="str">
        <f t="shared" si="548"/>
        <v>Fee Schedule</v>
      </c>
      <c r="AD1484" s="9">
        <f t="shared" si="549"/>
        <v>28.17</v>
      </c>
      <c r="AE1484" t="s">
        <v>4153</v>
      </c>
      <c r="AF1484" s="9">
        <v>24.8</v>
      </c>
      <c r="AG1484" t="str">
        <f t="shared" si="550"/>
        <v>RVU-Global</v>
      </c>
      <c r="AH1484" s="9">
        <f t="shared" si="551"/>
        <v>24.8</v>
      </c>
      <c r="AI1484" t="str">
        <f t="shared" si="552"/>
        <v>RVU-Global</v>
      </c>
      <c r="AJ1484" s="9">
        <f t="shared" si="553"/>
        <v>24.8</v>
      </c>
      <c r="AK1484" t="str">
        <f t="shared" si="554"/>
        <v>RVU-Global</v>
      </c>
      <c r="AL1484" s="9">
        <f t="shared" si="555"/>
        <v>24.8</v>
      </c>
      <c r="AM1484" t="str">
        <f t="shared" si="556"/>
        <v>RVU-Global</v>
      </c>
      <c r="AN1484" s="9">
        <f t="shared" si="557"/>
        <v>24.8</v>
      </c>
      <c r="AO1484" t="str">
        <f t="shared" si="558"/>
        <v>RVU-Global</v>
      </c>
      <c r="AP1484" s="9">
        <f t="shared" si="559"/>
        <v>24.8</v>
      </c>
    </row>
    <row r="1485" spans="1:42" x14ac:dyDescent="0.25">
      <c r="A1485">
        <v>1814900</v>
      </c>
      <c r="B1485" t="s">
        <v>3761</v>
      </c>
      <c r="C1485">
        <v>424</v>
      </c>
      <c r="D1485">
        <v>97161</v>
      </c>
      <c r="E1485" t="s">
        <v>3762</v>
      </c>
      <c r="F1485" s="9">
        <f t="shared" si="542"/>
        <v>51.451791999999998</v>
      </c>
      <c r="G1485" s="9">
        <f t="shared" si="543"/>
        <v>378.322</v>
      </c>
      <c r="H1485" s="9">
        <f t="shared" si="544"/>
        <v>324.27600000000001</v>
      </c>
      <c r="I1485" s="9">
        <v>540.46</v>
      </c>
      <c r="J1485" t="s">
        <v>4100</v>
      </c>
      <c r="K1485" t="s">
        <v>4103</v>
      </c>
      <c r="L1485" s="9">
        <f t="shared" si="561"/>
        <v>51.451791999999998</v>
      </c>
      <c r="M1485" t="s">
        <v>4103</v>
      </c>
      <c r="N1485" s="9">
        <f t="shared" si="562"/>
        <v>163.75937999999999</v>
      </c>
      <c r="O1485" t="s">
        <v>4103</v>
      </c>
      <c r="P1485" s="9">
        <f t="shared" si="540"/>
        <v>221.04813999999999</v>
      </c>
      <c r="Q1485" t="s">
        <v>4103</v>
      </c>
      <c r="R1485" s="9">
        <f t="shared" si="545"/>
        <v>378.322</v>
      </c>
      <c r="S1485" t="s">
        <v>4103</v>
      </c>
      <c r="T1485" s="9">
        <f t="shared" si="546"/>
        <v>162.13800000000001</v>
      </c>
      <c r="U1485" t="s">
        <v>4103</v>
      </c>
      <c r="V1485" s="9">
        <f t="shared" si="560"/>
        <v>127.69425</v>
      </c>
      <c r="W1485" t="s">
        <v>4103</v>
      </c>
      <c r="X1485" s="9">
        <f t="shared" si="547"/>
        <v>345.89440000000002</v>
      </c>
      <c r="Y1485" t="s">
        <v>4103</v>
      </c>
      <c r="Z1485" s="9">
        <f t="shared" si="541"/>
        <v>129.71039999999999</v>
      </c>
      <c r="AA1485" t="s">
        <v>4137</v>
      </c>
      <c r="AB1485" s="9">
        <v>71.739999999999995</v>
      </c>
      <c r="AC1485" t="str">
        <f t="shared" si="548"/>
        <v>Fee Schedule</v>
      </c>
      <c r="AD1485" s="9">
        <f t="shared" si="549"/>
        <v>71.739999999999995</v>
      </c>
      <c r="AE1485" t="s">
        <v>4153</v>
      </c>
      <c r="AF1485" s="9">
        <v>91.87</v>
      </c>
      <c r="AG1485" t="str">
        <f t="shared" si="550"/>
        <v>RVU-Global</v>
      </c>
      <c r="AH1485" s="9">
        <f t="shared" si="551"/>
        <v>91.87</v>
      </c>
      <c r="AI1485" t="str">
        <f t="shared" si="552"/>
        <v>RVU-Global</v>
      </c>
      <c r="AJ1485" s="9">
        <f t="shared" si="553"/>
        <v>91.87</v>
      </c>
      <c r="AK1485" t="str">
        <f t="shared" si="554"/>
        <v>RVU-Global</v>
      </c>
      <c r="AL1485" s="9">
        <f t="shared" si="555"/>
        <v>91.87</v>
      </c>
      <c r="AM1485" t="str">
        <f t="shared" si="556"/>
        <v>RVU-Global</v>
      </c>
      <c r="AN1485" s="9">
        <f t="shared" si="557"/>
        <v>91.87</v>
      </c>
      <c r="AO1485" t="str">
        <f t="shared" si="558"/>
        <v>RVU-Global</v>
      </c>
      <c r="AP1485" s="9">
        <f t="shared" si="559"/>
        <v>91.87</v>
      </c>
    </row>
    <row r="1486" spans="1:42" x14ac:dyDescent="0.25">
      <c r="A1486">
        <v>1814901</v>
      </c>
      <c r="B1486" t="s">
        <v>3763</v>
      </c>
      <c r="C1486">
        <v>424</v>
      </c>
      <c r="D1486">
        <v>97162</v>
      </c>
      <c r="E1486" t="s">
        <v>3762</v>
      </c>
      <c r="F1486" s="9">
        <f t="shared" si="542"/>
        <v>51.451791999999998</v>
      </c>
      <c r="G1486" s="9">
        <f t="shared" si="543"/>
        <v>462.0933</v>
      </c>
      <c r="H1486" s="9">
        <f t="shared" si="544"/>
        <v>324.27600000000001</v>
      </c>
      <c r="I1486" s="9">
        <v>540.46</v>
      </c>
      <c r="J1486" t="s">
        <v>4100</v>
      </c>
      <c r="K1486" t="s">
        <v>4103</v>
      </c>
      <c r="L1486" s="9">
        <f t="shared" si="561"/>
        <v>51.451791999999998</v>
      </c>
      <c r="M1486" t="s">
        <v>4103</v>
      </c>
      <c r="N1486" s="9">
        <f t="shared" si="562"/>
        <v>163.75937999999999</v>
      </c>
      <c r="O1486" t="s">
        <v>4103</v>
      </c>
      <c r="P1486" s="9">
        <f t="shared" si="540"/>
        <v>221.04813999999999</v>
      </c>
      <c r="Q1486" t="s">
        <v>4103</v>
      </c>
      <c r="R1486" s="9">
        <f t="shared" si="545"/>
        <v>378.322</v>
      </c>
      <c r="S1486" t="s">
        <v>4103</v>
      </c>
      <c r="T1486" s="9">
        <f t="shared" si="546"/>
        <v>162.13800000000001</v>
      </c>
      <c r="U1486" t="s">
        <v>4103</v>
      </c>
      <c r="V1486" s="9">
        <f t="shared" si="560"/>
        <v>462.0933</v>
      </c>
      <c r="W1486" t="s">
        <v>4103</v>
      </c>
      <c r="X1486" s="9">
        <f t="shared" si="547"/>
        <v>345.89440000000002</v>
      </c>
      <c r="Y1486" t="s">
        <v>4103</v>
      </c>
      <c r="Z1486" s="9">
        <f t="shared" si="541"/>
        <v>129.71039999999999</v>
      </c>
      <c r="AA1486" t="s">
        <v>4137</v>
      </c>
      <c r="AB1486" s="9">
        <v>71.739999999999995</v>
      </c>
      <c r="AC1486" t="str">
        <f t="shared" si="548"/>
        <v>Fee Schedule</v>
      </c>
      <c r="AD1486" s="9">
        <f t="shared" si="549"/>
        <v>71.739999999999995</v>
      </c>
      <c r="AE1486" t="s">
        <v>4153</v>
      </c>
      <c r="AF1486" s="9">
        <v>91.87</v>
      </c>
      <c r="AG1486" t="str">
        <f t="shared" si="550"/>
        <v>RVU-Global</v>
      </c>
      <c r="AH1486" s="9">
        <f t="shared" si="551"/>
        <v>91.87</v>
      </c>
      <c r="AI1486" t="str">
        <f t="shared" si="552"/>
        <v>RVU-Global</v>
      </c>
      <c r="AJ1486" s="9">
        <f t="shared" si="553"/>
        <v>91.87</v>
      </c>
      <c r="AK1486" t="str">
        <f t="shared" si="554"/>
        <v>RVU-Global</v>
      </c>
      <c r="AL1486" s="9">
        <f t="shared" si="555"/>
        <v>91.87</v>
      </c>
      <c r="AM1486" t="str">
        <f t="shared" si="556"/>
        <v>RVU-Global</v>
      </c>
      <c r="AN1486" s="9">
        <f t="shared" si="557"/>
        <v>91.87</v>
      </c>
      <c r="AO1486" t="str">
        <f t="shared" si="558"/>
        <v>RVU-Global</v>
      </c>
      <c r="AP1486" s="9">
        <f t="shared" si="559"/>
        <v>91.87</v>
      </c>
    </row>
    <row r="1487" spans="1:42" x14ac:dyDescent="0.25">
      <c r="A1487">
        <v>1814902</v>
      </c>
      <c r="B1487" t="s">
        <v>3764</v>
      </c>
      <c r="C1487">
        <v>424</v>
      </c>
      <c r="D1487">
        <v>97163</v>
      </c>
      <c r="E1487" t="s">
        <v>3762</v>
      </c>
      <c r="F1487" s="9">
        <f t="shared" si="542"/>
        <v>51.451791999999998</v>
      </c>
      <c r="G1487" s="9">
        <f t="shared" si="543"/>
        <v>462.0933</v>
      </c>
      <c r="H1487" s="9">
        <f t="shared" si="544"/>
        <v>324.27600000000001</v>
      </c>
      <c r="I1487" s="9">
        <v>540.46</v>
      </c>
      <c r="J1487" t="s">
        <v>4100</v>
      </c>
      <c r="K1487" t="s">
        <v>4103</v>
      </c>
      <c r="L1487" s="9">
        <f t="shared" si="561"/>
        <v>51.451791999999998</v>
      </c>
      <c r="M1487" t="s">
        <v>4103</v>
      </c>
      <c r="N1487" s="9">
        <f t="shared" si="562"/>
        <v>163.75937999999999</v>
      </c>
      <c r="O1487" t="s">
        <v>4103</v>
      </c>
      <c r="P1487" s="9">
        <f t="shared" si="540"/>
        <v>221.04813999999999</v>
      </c>
      <c r="Q1487" t="s">
        <v>4103</v>
      </c>
      <c r="R1487" s="9">
        <f t="shared" si="545"/>
        <v>378.322</v>
      </c>
      <c r="S1487" t="s">
        <v>4103</v>
      </c>
      <c r="T1487" s="9">
        <f t="shared" si="546"/>
        <v>162.13800000000001</v>
      </c>
      <c r="U1487" t="s">
        <v>4103</v>
      </c>
      <c r="V1487" s="9">
        <f t="shared" si="560"/>
        <v>462.0933</v>
      </c>
      <c r="W1487" t="s">
        <v>4103</v>
      </c>
      <c r="X1487" s="9">
        <f t="shared" si="547"/>
        <v>345.89440000000002</v>
      </c>
      <c r="Y1487" t="s">
        <v>4103</v>
      </c>
      <c r="Z1487" s="9">
        <f t="shared" si="541"/>
        <v>129.71039999999999</v>
      </c>
      <c r="AA1487" t="s">
        <v>4137</v>
      </c>
      <c r="AB1487" s="9">
        <v>71.739999999999995</v>
      </c>
      <c r="AC1487" t="str">
        <f t="shared" si="548"/>
        <v>Fee Schedule</v>
      </c>
      <c r="AD1487" s="9">
        <f t="shared" si="549"/>
        <v>71.739999999999995</v>
      </c>
      <c r="AE1487" t="s">
        <v>4153</v>
      </c>
      <c r="AF1487" s="9">
        <v>91.87</v>
      </c>
      <c r="AG1487" t="str">
        <f t="shared" si="550"/>
        <v>RVU-Global</v>
      </c>
      <c r="AH1487" s="9">
        <f t="shared" si="551"/>
        <v>91.87</v>
      </c>
      <c r="AI1487" t="str">
        <f t="shared" si="552"/>
        <v>RVU-Global</v>
      </c>
      <c r="AJ1487" s="9">
        <f t="shared" si="553"/>
        <v>91.87</v>
      </c>
      <c r="AK1487" t="str">
        <f t="shared" si="554"/>
        <v>RVU-Global</v>
      </c>
      <c r="AL1487" s="9">
        <f t="shared" si="555"/>
        <v>91.87</v>
      </c>
      <c r="AM1487" t="str">
        <f t="shared" si="556"/>
        <v>RVU-Global</v>
      </c>
      <c r="AN1487" s="9">
        <f t="shared" si="557"/>
        <v>91.87</v>
      </c>
      <c r="AO1487" t="str">
        <f t="shared" si="558"/>
        <v>RVU-Global</v>
      </c>
      <c r="AP1487" s="9">
        <f t="shared" si="559"/>
        <v>91.87</v>
      </c>
    </row>
    <row r="1488" spans="1:42" x14ac:dyDescent="0.25">
      <c r="A1488">
        <v>1814936</v>
      </c>
      <c r="B1488" t="s">
        <v>3772</v>
      </c>
      <c r="C1488">
        <v>424</v>
      </c>
      <c r="D1488">
        <v>97164</v>
      </c>
      <c r="E1488" t="s">
        <v>3762</v>
      </c>
      <c r="F1488" s="9">
        <f t="shared" si="542"/>
        <v>30.986647999999999</v>
      </c>
      <c r="G1488" s="9">
        <f t="shared" si="543"/>
        <v>462.0933</v>
      </c>
      <c r="H1488" s="9">
        <f t="shared" si="544"/>
        <v>195.29400000000001</v>
      </c>
      <c r="I1488" s="9">
        <v>325.49</v>
      </c>
      <c r="J1488" t="s">
        <v>4100</v>
      </c>
      <c r="K1488" t="s">
        <v>4103</v>
      </c>
      <c r="L1488" s="9">
        <f t="shared" si="561"/>
        <v>30.986647999999999</v>
      </c>
      <c r="M1488" t="s">
        <v>4103</v>
      </c>
      <c r="N1488" s="9">
        <f t="shared" si="562"/>
        <v>98.623469999999998</v>
      </c>
      <c r="O1488" t="s">
        <v>4103</v>
      </c>
      <c r="P1488" s="9">
        <f t="shared" si="540"/>
        <v>133.12540999999999</v>
      </c>
      <c r="Q1488" t="s">
        <v>4103</v>
      </c>
      <c r="R1488" s="9">
        <f t="shared" si="545"/>
        <v>227.84299999999999</v>
      </c>
      <c r="S1488" t="s">
        <v>4103</v>
      </c>
      <c r="T1488" s="9">
        <f t="shared" si="546"/>
        <v>97.647000000000006</v>
      </c>
      <c r="U1488" t="s">
        <v>4103</v>
      </c>
      <c r="V1488" s="9">
        <f t="shared" si="560"/>
        <v>462.0933</v>
      </c>
      <c r="W1488" t="s">
        <v>4103</v>
      </c>
      <c r="X1488" s="9">
        <f t="shared" si="547"/>
        <v>208.31360000000001</v>
      </c>
      <c r="Y1488" t="s">
        <v>4103</v>
      </c>
      <c r="Z1488" s="9">
        <f t="shared" si="541"/>
        <v>78.117599999999996</v>
      </c>
      <c r="AA1488" t="s">
        <v>4137</v>
      </c>
      <c r="AB1488" s="9">
        <v>48.5</v>
      </c>
      <c r="AC1488" t="str">
        <f t="shared" si="548"/>
        <v>Fee Schedule</v>
      </c>
      <c r="AD1488" s="9">
        <f t="shared" si="549"/>
        <v>48.5</v>
      </c>
      <c r="AE1488" t="s">
        <v>4153</v>
      </c>
      <c r="AF1488" s="9">
        <v>63.3</v>
      </c>
      <c r="AG1488" t="str">
        <f t="shared" si="550"/>
        <v>RVU-Global</v>
      </c>
      <c r="AH1488" s="9">
        <f t="shared" si="551"/>
        <v>63.3</v>
      </c>
      <c r="AI1488" t="str">
        <f t="shared" si="552"/>
        <v>RVU-Global</v>
      </c>
      <c r="AJ1488" s="9">
        <f t="shared" si="553"/>
        <v>63.3</v>
      </c>
      <c r="AK1488" t="str">
        <f t="shared" si="554"/>
        <v>RVU-Global</v>
      </c>
      <c r="AL1488" s="9">
        <f t="shared" si="555"/>
        <v>63.3</v>
      </c>
      <c r="AM1488" t="str">
        <f t="shared" si="556"/>
        <v>RVU-Global</v>
      </c>
      <c r="AN1488" s="9">
        <f t="shared" si="557"/>
        <v>63.3</v>
      </c>
      <c r="AO1488" t="str">
        <f t="shared" si="558"/>
        <v>RVU-Global</v>
      </c>
      <c r="AP1488" s="9">
        <f t="shared" si="559"/>
        <v>63.3</v>
      </c>
    </row>
    <row r="1489" spans="1:42" x14ac:dyDescent="0.25">
      <c r="A1489">
        <v>1854900</v>
      </c>
      <c r="B1489" t="s">
        <v>3828</v>
      </c>
      <c r="C1489">
        <v>434</v>
      </c>
      <c r="D1489">
        <v>97165</v>
      </c>
      <c r="E1489" t="s">
        <v>3829</v>
      </c>
      <c r="F1489" s="9">
        <f t="shared" si="542"/>
        <v>37.471671999999998</v>
      </c>
      <c r="G1489" s="9">
        <f t="shared" si="543"/>
        <v>278.29395</v>
      </c>
      <c r="H1489" s="9">
        <f t="shared" si="544"/>
        <v>236.166</v>
      </c>
      <c r="I1489" s="9">
        <v>393.61</v>
      </c>
      <c r="J1489" t="s">
        <v>4100</v>
      </c>
      <c r="K1489" t="s">
        <v>4103</v>
      </c>
      <c r="L1489" s="9">
        <f t="shared" si="561"/>
        <v>37.471671999999998</v>
      </c>
      <c r="M1489" t="s">
        <v>4103</v>
      </c>
      <c r="N1489" s="9">
        <f t="shared" si="562"/>
        <v>119.26383</v>
      </c>
      <c r="O1489" t="s">
        <v>4103</v>
      </c>
      <c r="P1489" s="9">
        <f t="shared" ref="P1489:P1509" si="563">I1489*40.9%</f>
        <v>160.98649</v>
      </c>
      <c r="Q1489" t="s">
        <v>4103</v>
      </c>
      <c r="R1489" s="9">
        <f t="shared" si="545"/>
        <v>275.52699999999999</v>
      </c>
      <c r="S1489" t="s">
        <v>4103</v>
      </c>
      <c r="T1489" s="9">
        <f t="shared" si="546"/>
        <v>118.083</v>
      </c>
      <c r="U1489" t="s">
        <v>4103</v>
      </c>
      <c r="V1489" s="9">
        <f t="shared" si="560"/>
        <v>278.29395</v>
      </c>
      <c r="W1489" t="s">
        <v>4103</v>
      </c>
      <c r="X1489" s="9">
        <f t="shared" si="547"/>
        <v>251.91040000000001</v>
      </c>
      <c r="Y1489" t="s">
        <v>4103</v>
      </c>
      <c r="Z1489" s="9">
        <f t="shared" ref="Z1489:Z1523" si="564">I1489*24%</f>
        <v>94.466399999999993</v>
      </c>
      <c r="AA1489" t="s">
        <v>4137</v>
      </c>
      <c r="AB1489" s="9">
        <v>69.64</v>
      </c>
      <c r="AC1489" t="str">
        <f t="shared" si="548"/>
        <v>Fee Schedule</v>
      </c>
      <c r="AD1489" s="9">
        <f t="shared" si="549"/>
        <v>69.64</v>
      </c>
      <c r="AE1489" t="s">
        <v>4153</v>
      </c>
      <c r="AF1489" s="9">
        <v>92.72</v>
      </c>
      <c r="AG1489" t="str">
        <f t="shared" si="550"/>
        <v>RVU-Global</v>
      </c>
      <c r="AH1489" s="9">
        <f t="shared" si="551"/>
        <v>92.72</v>
      </c>
      <c r="AI1489" t="str">
        <f t="shared" si="552"/>
        <v>RVU-Global</v>
      </c>
      <c r="AJ1489" s="9">
        <f t="shared" si="553"/>
        <v>92.72</v>
      </c>
      <c r="AK1489" t="str">
        <f t="shared" si="554"/>
        <v>RVU-Global</v>
      </c>
      <c r="AL1489" s="9">
        <f t="shared" si="555"/>
        <v>92.72</v>
      </c>
      <c r="AM1489" t="str">
        <f t="shared" si="556"/>
        <v>RVU-Global</v>
      </c>
      <c r="AN1489" s="9">
        <f t="shared" si="557"/>
        <v>92.72</v>
      </c>
      <c r="AO1489" t="str">
        <f t="shared" si="558"/>
        <v>RVU-Global</v>
      </c>
      <c r="AP1489" s="9">
        <f t="shared" si="559"/>
        <v>92.72</v>
      </c>
    </row>
    <row r="1490" spans="1:42" x14ac:dyDescent="0.25">
      <c r="A1490">
        <v>1854901</v>
      </c>
      <c r="B1490" t="s">
        <v>3830</v>
      </c>
      <c r="C1490">
        <v>434</v>
      </c>
      <c r="D1490">
        <v>97166</v>
      </c>
      <c r="E1490" t="s">
        <v>3829</v>
      </c>
      <c r="F1490" s="9">
        <f t="shared" si="542"/>
        <v>37.471671999999998</v>
      </c>
      <c r="G1490" s="9">
        <f t="shared" si="543"/>
        <v>336.53654999999998</v>
      </c>
      <c r="H1490" s="9">
        <f t="shared" si="544"/>
        <v>236.166</v>
      </c>
      <c r="I1490" s="9">
        <v>393.61</v>
      </c>
      <c r="J1490" t="s">
        <v>4100</v>
      </c>
      <c r="K1490" t="s">
        <v>4103</v>
      </c>
      <c r="L1490" s="9">
        <f t="shared" si="561"/>
        <v>37.471671999999998</v>
      </c>
      <c r="M1490" t="s">
        <v>4103</v>
      </c>
      <c r="N1490" s="9">
        <f t="shared" si="562"/>
        <v>119.26383</v>
      </c>
      <c r="O1490" t="s">
        <v>4103</v>
      </c>
      <c r="P1490" s="9">
        <f t="shared" si="563"/>
        <v>160.98649</v>
      </c>
      <c r="Q1490" t="s">
        <v>4103</v>
      </c>
      <c r="R1490" s="9">
        <f t="shared" si="545"/>
        <v>275.52699999999999</v>
      </c>
      <c r="S1490" t="s">
        <v>4103</v>
      </c>
      <c r="T1490" s="9">
        <f t="shared" si="546"/>
        <v>118.083</v>
      </c>
      <c r="U1490" t="s">
        <v>4103</v>
      </c>
      <c r="V1490" s="9">
        <f t="shared" si="560"/>
        <v>336.53654999999998</v>
      </c>
      <c r="W1490" t="s">
        <v>4103</v>
      </c>
      <c r="X1490" s="9">
        <f t="shared" si="547"/>
        <v>251.91040000000001</v>
      </c>
      <c r="Y1490" t="s">
        <v>4103</v>
      </c>
      <c r="Z1490" s="9">
        <f t="shared" si="564"/>
        <v>94.466399999999993</v>
      </c>
      <c r="AA1490" t="s">
        <v>4137</v>
      </c>
      <c r="AB1490" s="9">
        <v>69.64</v>
      </c>
      <c r="AC1490" t="str">
        <f t="shared" si="548"/>
        <v>Fee Schedule</v>
      </c>
      <c r="AD1490" s="9">
        <f t="shared" si="549"/>
        <v>69.64</v>
      </c>
      <c r="AE1490" t="s">
        <v>4153</v>
      </c>
      <c r="AF1490" s="9">
        <v>92.72</v>
      </c>
      <c r="AG1490" t="str">
        <f t="shared" si="550"/>
        <v>RVU-Global</v>
      </c>
      <c r="AH1490" s="9">
        <f t="shared" si="551"/>
        <v>92.72</v>
      </c>
      <c r="AI1490" t="str">
        <f t="shared" si="552"/>
        <v>RVU-Global</v>
      </c>
      <c r="AJ1490" s="9">
        <f t="shared" si="553"/>
        <v>92.72</v>
      </c>
      <c r="AK1490" t="str">
        <f t="shared" si="554"/>
        <v>RVU-Global</v>
      </c>
      <c r="AL1490" s="9">
        <f t="shared" si="555"/>
        <v>92.72</v>
      </c>
      <c r="AM1490" t="str">
        <f t="shared" si="556"/>
        <v>RVU-Global</v>
      </c>
      <c r="AN1490" s="9">
        <f t="shared" si="557"/>
        <v>92.72</v>
      </c>
      <c r="AO1490" t="str">
        <f t="shared" si="558"/>
        <v>RVU-Global</v>
      </c>
      <c r="AP1490" s="9">
        <f t="shared" si="559"/>
        <v>92.72</v>
      </c>
    </row>
    <row r="1491" spans="1:42" x14ac:dyDescent="0.25">
      <c r="A1491">
        <v>1854902</v>
      </c>
      <c r="B1491" t="s">
        <v>3831</v>
      </c>
      <c r="C1491">
        <v>434</v>
      </c>
      <c r="D1491">
        <v>97167</v>
      </c>
      <c r="E1491" t="s">
        <v>3829</v>
      </c>
      <c r="F1491" s="9">
        <f t="shared" si="542"/>
        <v>37.471671999999998</v>
      </c>
      <c r="G1491" s="9">
        <f t="shared" si="543"/>
        <v>336.53654999999998</v>
      </c>
      <c r="H1491" s="9">
        <f t="shared" si="544"/>
        <v>236.166</v>
      </c>
      <c r="I1491" s="9">
        <v>393.61</v>
      </c>
      <c r="J1491" t="s">
        <v>4100</v>
      </c>
      <c r="K1491" t="s">
        <v>4103</v>
      </c>
      <c r="L1491" s="9">
        <f t="shared" si="561"/>
        <v>37.471671999999998</v>
      </c>
      <c r="M1491" t="s">
        <v>4103</v>
      </c>
      <c r="N1491" s="9">
        <f t="shared" si="562"/>
        <v>119.26383</v>
      </c>
      <c r="O1491" t="s">
        <v>4103</v>
      </c>
      <c r="P1491" s="9">
        <f t="shared" si="563"/>
        <v>160.98649</v>
      </c>
      <c r="Q1491" t="s">
        <v>4103</v>
      </c>
      <c r="R1491" s="9">
        <f t="shared" si="545"/>
        <v>275.52699999999999</v>
      </c>
      <c r="S1491" t="s">
        <v>4103</v>
      </c>
      <c r="T1491" s="9">
        <f t="shared" si="546"/>
        <v>118.083</v>
      </c>
      <c r="U1491" t="s">
        <v>4103</v>
      </c>
      <c r="V1491" s="9">
        <f t="shared" si="560"/>
        <v>336.53654999999998</v>
      </c>
      <c r="W1491" t="s">
        <v>4103</v>
      </c>
      <c r="X1491" s="9">
        <f t="shared" si="547"/>
        <v>251.91040000000001</v>
      </c>
      <c r="Y1491" t="s">
        <v>4103</v>
      </c>
      <c r="Z1491" s="9">
        <f t="shared" si="564"/>
        <v>94.466399999999993</v>
      </c>
      <c r="AA1491" t="s">
        <v>4137</v>
      </c>
      <c r="AB1491" s="9">
        <v>69.64</v>
      </c>
      <c r="AC1491" t="str">
        <f t="shared" si="548"/>
        <v>Fee Schedule</v>
      </c>
      <c r="AD1491" s="9">
        <f t="shared" si="549"/>
        <v>69.64</v>
      </c>
      <c r="AE1491" t="s">
        <v>4153</v>
      </c>
      <c r="AF1491" s="9">
        <v>92.72</v>
      </c>
      <c r="AG1491" t="str">
        <f t="shared" si="550"/>
        <v>RVU-Global</v>
      </c>
      <c r="AH1491" s="9">
        <f t="shared" si="551"/>
        <v>92.72</v>
      </c>
      <c r="AI1491" t="str">
        <f t="shared" si="552"/>
        <v>RVU-Global</v>
      </c>
      <c r="AJ1491" s="9">
        <f t="shared" si="553"/>
        <v>92.72</v>
      </c>
      <c r="AK1491" t="str">
        <f t="shared" si="554"/>
        <v>RVU-Global</v>
      </c>
      <c r="AL1491" s="9">
        <f t="shared" si="555"/>
        <v>92.72</v>
      </c>
      <c r="AM1491" t="str">
        <f t="shared" si="556"/>
        <v>RVU-Global</v>
      </c>
      <c r="AN1491" s="9">
        <f t="shared" si="557"/>
        <v>92.72</v>
      </c>
      <c r="AO1491" t="str">
        <f t="shared" si="558"/>
        <v>RVU-Global</v>
      </c>
      <c r="AP1491" s="9">
        <f t="shared" si="559"/>
        <v>92.72</v>
      </c>
    </row>
    <row r="1492" spans="1:42" x14ac:dyDescent="0.25">
      <c r="A1492">
        <v>1854934</v>
      </c>
      <c r="B1492" t="s">
        <v>3836</v>
      </c>
      <c r="C1492">
        <v>434</v>
      </c>
      <c r="D1492">
        <v>97168</v>
      </c>
      <c r="E1492" t="s">
        <v>3829</v>
      </c>
      <c r="F1492" s="9">
        <f t="shared" si="542"/>
        <v>28.170632000000001</v>
      </c>
      <c r="G1492" s="9">
        <f t="shared" si="543"/>
        <v>336.53654999999998</v>
      </c>
      <c r="H1492" s="9">
        <f t="shared" si="544"/>
        <v>177.54600000000002</v>
      </c>
      <c r="I1492" s="9">
        <v>295.91000000000003</v>
      </c>
      <c r="J1492" t="s">
        <v>4100</v>
      </c>
      <c r="K1492" t="s">
        <v>4103</v>
      </c>
      <c r="L1492" s="9">
        <f t="shared" si="561"/>
        <v>28.170632000000001</v>
      </c>
      <c r="M1492" t="s">
        <v>4103</v>
      </c>
      <c r="N1492" s="9">
        <f t="shared" si="562"/>
        <v>89.660730000000001</v>
      </c>
      <c r="O1492" t="s">
        <v>4103</v>
      </c>
      <c r="P1492" s="9">
        <f t="shared" si="563"/>
        <v>121.02719</v>
      </c>
      <c r="Q1492" t="s">
        <v>4103</v>
      </c>
      <c r="R1492" s="9">
        <f t="shared" si="545"/>
        <v>207.137</v>
      </c>
      <c r="S1492" t="s">
        <v>4103</v>
      </c>
      <c r="T1492" s="9">
        <f t="shared" si="546"/>
        <v>88.77300000000001</v>
      </c>
      <c r="U1492" t="s">
        <v>4103</v>
      </c>
      <c r="V1492" s="9">
        <f t="shared" si="560"/>
        <v>336.53654999999998</v>
      </c>
      <c r="W1492" t="s">
        <v>4103</v>
      </c>
      <c r="X1492" s="9">
        <f t="shared" si="547"/>
        <v>189.38240000000002</v>
      </c>
      <c r="Y1492" t="s">
        <v>4103</v>
      </c>
      <c r="Z1492" s="9">
        <f t="shared" si="564"/>
        <v>71.0184</v>
      </c>
      <c r="AA1492" t="s">
        <v>4137</v>
      </c>
      <c r="AB1492" s="9">
        <v>45.91</v>
      </c>
      <c r="AC1492" t="str">
        <f t="shared" si="548"/>
        <v>Fee Schedule</v>
      </c>
      <c r="AD1492" s="9">
        <f t="shared" si="549"/>
        <v>45.91</v>
      </c>
      <c r="AE1492" t="s">
        <v>4153</v>
      </c>
      <c r="AF1492" s="9">
        <v>63.58</v>
      </c>
      <c r="AG1492" t="str">
        <f t="shared" si="550"/>
        <v>RVU-Global</v>
      </c>
      <c r="AH1492" s="9">
        <f t="shared" si="551"/>
        <v>63.58</v>
      </c>
      <c r="AI1492" t="str">
        <f t="shared" si="552"/>
        <v>RVU-Global</v>
      </c>
      <c r="AJ1492" s="9">
        <f t="shared" si="553"/>
        <v>63.58</v>
      </c>
      <c r="AK1492" t="str">
        <f t="shared" si="554"/>
        <v>RVU-Global</v>
      </c>
      <c r="AL1492" s="9">
        <f t="shared" si="555"/>
        <v>63.58</v>
      </c>
      <c r="AM1492" t="str">
        <f t="shared" si="556"/>
        <v>RVU-Global</v>
      </c>
      <c r="AN1492" s="9">
        <f t="shared" si="557"/>
        <v>63.58</v>
      </c>
      <c r="AO1492" t="str">
        <f t="shared" si="558"/>
        <v>RVU-Global</v>
      </c>
      <c r="AP1492" s="9">
        <f t="shared" si="559"/>
        <v>63.58</v>
      </c>
    </row>
    <row r="1493" spans="1:42" x14ac:dyDescent="0.25">
      <c r="A1493">
        <v>1814957</v>
      </c>
      <c r="B1493" t="s">
        <v>3789</v>
      </c>
      <c r="C1493">
        <v>420</v>
      </c>
      <c r="D1493">
        <v>97530</v>
      </c>
      <c r="E1493" t="s">
        <v>3762</v>
      </c>
      <c r="F1493" s="9">
        <f t="shared" si="542"/>
        <v>15.641360000000001</v>
      </c>
      <c r="G1493" s="9">
        <f t="shared" si="543"/>
        <v>253.00305000000003</v>
      </c>
      <c r="H1493" s="9">
        <f t="shared" si="544"/>
        <v>98.58</v>
      </c>
      <c r="I1493" s="9">
        <v>164.3</v>
      </c>
      <c r="J1493" t="s">
        <v>4100</v>
      </c>
      <c r="K1493" t="s">
        <v>4103</v>
      </c>
      <c r="L1493" s="9">
        <f t="shared" si="561"/>
        <v>15.641360000000001</v>
      </c>
      <c r="M1493" t="s">
        <v>4103</v>
      </c>
      <c r="N1493" s="9">
        <f t="shared" si="562"/>
        <v>49.782900000000005</v>
      </c>
      <c r="O1493" t="s">
        <v>4103</v>
      </c>
      <c r="P1493" s="9">
        <f t="shared" si="563"/>
        <v>67.198700000000002</v>
      </c>
      <c r="Q1493" t="s">
        <v>4103</v>
      </c>
      <c r="R1493" s="9">
        <f t="shared" si="545"/>
        <v>115.01</v>
      </c>
      <c r="S1493" t="s">
        <v>4103</v>
      </c>
      <c r="T1493" s="9">
        <f t="shared" si="546"/>
        <v>49.29</v>
      </c>
      <c r="U1493" t="s">
        <v>4103</v>
      </c>
      <c r="V1493" s="9">
        <f t="shared" si="560"/>
        <v>253.00305000000003</v>
      </c>
      <c r="W1493" t="s">
        <v>4103</v>
      </c>
      <c r="X1493" s="9">
        <f t="shared" si="547"/>
        <v>105.15200000000002</v>
      </c>
      <c r="Y1493" t="s">
        <v>4103</v>
      </c>
      <c r="Z1493" s="9">
        <f t="shared" si="564"/>
        <v>39.432000000000002</v>
      </c>
      <c r="AA1493" t="s">
        <v>4137</v>
      </c>
      <c r="AB1493" s="9">
        <v>16.61</v>
      </c>
      <c r="AC1493" t="str">
        <f t="shared" si="548"/>
        <v>Fee Schedule</v>
      </c>
      <c r="AD1493" s="9">
        <f t="shared" si="549"/>
        <v>16.61</v>
      </c>
      <c r="AE1493" t="s">
        <v>4153</v>
      </c>
      <c r="AF1493" s="9">
        <v>33.090000000000003</v>
      </c>
      <c r="AG1493" t="str">
        <f t="shared" si="550"/>
        <v>RVU-Global</v>
      </c>
      <c r="AH1493" s="9">
        <f t="shared" si="551"/>
        <v>33.090000000000003</v>
      </c>
      <c r="AI1493" t="str">
        <f t="shared" si="552"/>
        <v>RVU-Global</v>
      </c>
      <c r="AJ1493" s="9">
        <f t="shared" si="553"/>
        <v>33.090000000000003</v>
      </c>
      <c r="AK1493" t="str">
        <f t="shared" si="554"/>
        <v>RVU-Global</v>
      </c>
      <c r="AL1493" s="9">
        <f t="shared" si="555"/>
        <v>33.090000000000003</v>
      </c>
      <c r="AM1493" t="str">
        <f t="shared" si="556"/>
        <v>RVU-Global</v>
      </c>
      <c r="AN1493" s="9">
        <f t="shared" si="557"/>
        <v>33.090000000000003</v>
      </c>
      <c r="AO1493" t="str">
        <f t="shared" si="558"/>
        <v>RVU-Global</v>
      </c>
      <c r="AP1493" s="9">
        <f t="shared" si="559"/>
        <v>33.090000000000003</v>
      </c>
    </row>
    <row r="1494" spans="1:42" x14ac:dyDescent="0.25">
      <c r="A1494">
        <v>1815045</v>
      </c>
      <c r="B1494" t="s">
        <v>3821</v>
      </c>
      <c r="C1494">
        <v>420</v>
      </c>
      <c r="D1494">
        <v>97530</v>
      </c>
      <c r="E1494" t="s">
        <v>3762</v>
      </c>
      <c r="F1494" s="9">
        <f t="shared" si="542"/>
        <v>15.641360000000001</v>
      </c>
      <c r="G1494" s="9">
        <f t="shared" si="543"/>
        <v>140.47650000000002</v>
      </c>
      <c r="H1494" s="9">
        <f t="shared" si="544"/>
        <v>98.58</v>
      </c>
      <c r="I1494" s="9">
        <v>164.3</v>
      </c>
      <c r="J1494" t="s">
        <v>4100</v>
      </c>
      <c r="K1494" t="s">
        <v>4103</v>
      </c>
      <c r="L1494" s="9">
        <f t="shared" si="561"/>
        <v>15.641360000000001</v>
      </c>
      <c r="M1494" t="s">
        <v>4103</v>
      </c>
      <c r="N1494" s="9">
        <f t="shared" si="562"/>
        <v>49.782900000000005</v>
      </c>
      <c r="O1494" t="s">
        <v>4103</v>
      </c>
      <c r="P1494" s="9">
        <f t="shared" si="563"/>
        <v>67.198700000000002</v>
      </c>
      <c r="Q1494" t="s">
        <v>4103</v>
      </c>
      <c r="R1494" s="9">
        <f t="shared" si="545"/>
        <v>115.01</v>
      </c>
      <c r="S1494" t="s">
        <v>4103</v>
      </c>
      <c r="T1494" s="9">
        <f t="shared" si="546"/>
        <v>49.29</v>
      </c>
      <c r="U1494" t="s">
        <v>4103</v>
      </c>
      <c r="V1494" s="9">
        <f t="shared" si="560"/>
        <v>140.47650000000002</v>
      </c>
      <c r="W1494" t="s">
        <v>4103</v>
      </c>
      <c r="X1494" s="9">
        <f t="shared" si="547"/>
        <v>105.15200000000002</v>
      </c>
      <c r="Y1494" t="s">
        <v>4103</v>
      </c>
      <c r="Z1494" s="9">
        <f t="shared" si="564"/>
        <v>39.432000000000002</v>
      </c>
      <c r="AA1494" t="s">
        <v>4137</v>
      </c>
      <c r="AB1494" s="9">
        <v>16.61</v>
      </c>
      <c r="AC1494" t="str">
        <f t="shared" si="548"/>
        <v>Fee Schedule</v>
      </c>
      <c r="AD1494" s="9">
        <f t="shared" si="549"/>
        <v>16.61</v>
      </c>
      <c r="AE1494" t="s">
        <v>4153</v>
      </c>
      <c r="AF1494" s="9">
        <v>33.090000000000003</v>
      </c>
      <c r="AG1494" t="str">
        <f t="shared" si="550"/>
        <v>RVU-Global</v>
      </c>
      <c r="AH1494" s="9">
        <f t="shared" si="551"/>
        <v>33.090000000000003</v>
      </c>
      <c r="AI1494" t="str">
        <f t="shared" si="552"/>
        <v>RVU-Global</v>
      </c>
      <c r="AJ1494" s="9">
        <f t="shared" si="553"/>
        <v>33.090000000000003</v>
      </c>
      <c r="AK1494" t="str">
        <f t="shared" si="554"/>
        <v>RVU-Global</v>
      </c>
      <c r="AL1494" s="9">
        <f t="shared" si="555"/>
        <v>33.090000000000003</v>
      </c>
      <c r="AM1494" t="str">
        <f t="shared" si="556"/>
        <v>RVU-Global</v>
      </c>
      <c r="AN1494" s="9">
        <f t="shared" si="557"/>
        <v>33.090000000000003</v>
      </c>
      <c r="AO1494" t="str">
        <f t="shared" si="558"/>
        <v>RVU-Global</v>
      </c>
      <c r="AP1494" s="9">
        <f t="shared" si="559"/>
        <v>33.090000000000003</v>
      </c>
    </row>
    <row r="1495" spans="1:42" x14ac:dyDescent="0.25">
      <c r="A1495">
        <v>1854953</v>
      </c>
      <c r="B1495" t="s">
        <v>3849</v>
      </c>
      <c r="C1495">
        <v>430</v>
      </c>
      <c r="D1495">
        <v>97530</v>
      </c>
      <c r="E1495" t="s">
        <v>3829</v>
      </c>
      <c r="F1495" s="9">
        <f t="shared" si="542"/>
        <v>14.218119999999999</v>
      </c>
      <c r="G1495" s="9">
        <f t="shared" si="543"/>
        <v>140.47650000000002</v>
      </c>
      <c r="H1495" s="9">
        <f t="shared" si="544"/>
        <v>89.61</v>
      </c>
      <c r="I1495" s="9">
        <v>149.35</v>
      </c>
      <c r="J1495" t="s">
        <v>4100</v>
      </c>
      <c r="K1495" t="s">
        <v>4103</v>
      </c>
      <c r="L1495" s="9">
        <f t="shared" si="561"/>
        <v>14.218119999999999</v>
      </c>
      <c r="M1495" t="s">
        <v>4103</v>
      </c>
      <c r="N1495" s="9">
        <f t="shared" si="562"/>
        <v>45.253049999999995</v>
      </c>
      <c r="O1495" t="s">
        <v>4103</v>
      </c>
      <c r="P1495" s="9">
        <f t="shared" si="563"/>
        <v>61.084149999999994</v>
      </c>
      <c r="Q1495" t="s">
        <v>4103</v>
      </c>
      <c r="R1495" s="9">
        <f t="shared" si="545"/>
        <v>104.54499999999999</v>
      </c>
      <c r="S1495" t="s">
        <v>4103</v>
      </c>
      <c r="T1495" s="9">
        <f t="shared" si="546"/>
        <v>44.805</v>
      </c>
      <c r="U1495" t="s">
        <v>4103</v>
      </c>
      <c r="V1495" s="9">
        <f t="shared" si="560"/>
        <v>140.47650000000002</v>
      </c>
      <c r="W1495" t="s">
        <v>4103</v>
      </c>
      <c r="X1495" s="9">
        <f t="shared" si="547"/>
        <v>95.584000000000003</v>
      </c>
      <c r="Y1495" t="s">
        <v>4103</v>
      </c>
      <c r="Z1495" s="9">
        <f t="shared" si="564"/>
        <v>35.843999999999994</v>
      </c>
      <c r="AA1495" t="s">
        <v>4137</v>
      </c>
      <c r="AB1495" s="9">
        <v>16.61</v>
      </c>
      <c r="AC1495" t="str">
        <f t="shared" si="548"/>
        <v>Fee Schedule</v>
      </c>
      <c r="AD1495" s="9">
        <f t="shared" si="549"/>
        <v>16.61</v>
      </c>
      <c r="AE1495" t="s">
        <v>4153</v>
      </c>
      <c r="AF1495" s="9">
        <v>33.090000000000003</v>
      </c>
      <c r="AG1495" t="str">
        <f t="shared" si="550"/>
        <v>RVU-Global</v>
      </c>
      <c r="AH1495" s="9">
        <f t="shared" si="551"/>
        <v>33.090000000000003</v>
      </c>
      <c r="AI1495" t="str">
        <f t="shared" si="552"/>
        <v>RVU-Global</v>
      </c>
      <c r="AJ1495" s="9">
        <f t="shared" si="553"/>
        <v>33.090000000000003</v>
      </c>
      <c r="AK1495" t="str">
        <f t="shared" si="554"/>
        <v>RVU-Global</v>
      </c>
      <c r="AL1495" s="9">
        <f t="shared" si="555"/>
        <v>33.090000000000003</v>
      </c>
      <c r="AM1495" t="str">
        <f t="shared" si="556"/>
        <v>RVU-Global</v>
      </c>
      <c r="AN1495" s="9">
        <f t="shared" si="557"/>
        <v>33.090000000000003</v>
      </c>
      <c r="AO1495" t="str">
        <f t="shared" si="558"/>
        <v>RVU-Global</v>
      </c>
      <c r="AP1495" s="9">
        <f t="shared" si="559"/>
        <v>33.090000000000003</v>
      </c>
    </row>
    <row r="1496" spans="1:42" x14ac:dyDescent="0.25">
      <c r="A1496">
        <v>1855038</v>
      </c>
      <c r="B1496" t="s">
        <v>3875</v>
      </c>
      <c r="C1496">
        <v>430</v>
      </c>
      <c r="D1496">
        <v>97530</v>
      </c>
      <c r="E1496" t="s">
        <v>3829</v>
      </c>
      <c r="F1496" s="9">
        <f t="shared" si="542"/>
        <v>14.218119999999999</v>
      </c>
      <c r="G1496" s="9">
        <f t="shared" si="543"/>
        <v>127.69425</v>
      </c>
      <c r="H1496" s="9">
        <f t="shared" si="544"/>
        <v>89.61</v>
      </c>
      <c r="I1496" s="9">
        <v>149.35</v>
      </c>
      <c r="J1496" t="s">
        <v>4100</v>
      </c>
      <c r="K1496" t="s">
        <v>4103</v>
      </c>
      <c r="L1496" s="9">
        <f t="shared" si="561"/>
        <v>14.218119999999999</v>
      </c>
      <c r="M1496" t="s">
        <v>4103</v>
      </c>
      <c r="N1496" s="9">
        <f t="shared" si="562"/>
        <v>45.253049999999995</v>
      </c>
      <c r="O1496" t="s">
        <v>4103</v>
      </c>
      <c r="P1496" s="9">
        <f t="shared" si="563"/>
        <v>61.084149999999994</v>
      </c>
      <c r="Q1496" t="s">
        <v>4103</v>
      </c>
      <c r="R1496" s="9">
        <f t="shared" si="545"/>
        <v>104.54499999999999</v>
      </c>
      <c r="S1496" t="s">
        <v>4103</v>
      </c>
      <c r="T1496" s="9">
        <f t="shared" si="546"/>
        <v>44.805</v>
      </c>
      <c r="U1496" t="s">
        <v>4103</v>
      </c>
      <c r="V1496" s="9">
        <f t="shared" si="560"/>
        <v>127.69425</v>
      </c>
      <c r="W1496" t="s">
        <v>4103</v>
      </c>
      <c r="X1496" s="9">
        <f t="shared" si="547"/>
        <v>95.584000000000003</v>
      </c>
      <c r="Y1496" t="s">
        <v>4103</v>
      </c>
      <c r="Z1496" s="9">
        <f t="shared" si="564"/>
        <v>35.843999999999994</v>
      </c>
      <c r="AA1496" t="s">
        <v>4137</v>
      </c>
      <c r="AB1496" s="9">
        <v>16.61</v>
      </c>
      <c r="AC1496" t="str">
        <f t="shared" si="548"/>
        <v>Fee Schedule</v>
      </c>
      <c r="AD1496" s="9">
        <f t="shared" si="549"/>
        <v>16.61</v>
      </c>
      <c r="AE1496" t="s">
        <v>4153</v>
      </c>
      <c r="AF1496" s="9">
        <v>33.090000000000003</v>
      </c>
      <c r="AG1496" t="str">
        <f t="shared" si="550"/>
        <v>RVU-Global</v>
      </c>
      <c r="AH1496" s="9">
        <f t="shared" si="551"/>
        <v>33.090000000000003</v>
      </c>
      <c r="AI1496" t="str">
        <f t="shared" si="552"/>
        <v>RVU-Global</v>
      </c>
      <c r="AJ1496" s="9">
        <f t="shared" si="553"/>
        <v>33.090000000000003</v>
      </c>
      <c r="AK1496" t="str">
        <f t="shared" si="554"/>
        <v>RVU-Global</v>
      </c>
      <c r="AL1496" s="9">
        <f t="shared" si="555"/>
        <v>33.090000000000003</v>
      </c>
      <c r="AM1496" t="str">
        <f t="shared" si="556"/>
        <v>RVU-Global</v>
      </c>
      <c r="AN1496" s="9">
        <f t="shared" si="557"/>
        <v>33.090000000000003</v>
      </c>
      <c r="AO1496" t="str">
        <f t="shared" si="558"/>
        <v>RVU-Global</v>
      </c>
      <c r="AP1496" s="9">
        <f t="shared" si="559"/>
        <v>33.090000000000003</v>
      </c>
    </row>
    <row r="1497" spans="1:42" x14ac:dyDescent="0.25">
      <c r="A1497">
        <v>1854955</v>
      </c>
      <c r="B1497" t="s">
        <v>3850</v>
      </c>
      <c r="C1497">
        <v>430</v>
      </c>
      <c r="D1497">
        <v>97533</v>
      </c>
      <c r="E1497" t="s">
        <v>3829</v>
      </c>
      <c r="F1497" s="9">
        <f t="shared" si="542"/>
        <v>13.154736</v>
      </c>
      <c r="G1497" s="9">
        <f t="shared" si="543"/>
        <v>127.69425</v>
      </c>
      <c r="H1497" s="9">
        <f t="shared" si="544"/>
        <v>82.908000000000001</v>
      </c>
      <c r="I1497" s="9">
        <v>138.18</v>
      </c>
      <c r="J1497" t="s">
        <v>4100</v>
      </c>
      <c r="K1497" t="s">
        <v>4103</v>
      </c>
      <c r="L1497" s="9">
        <f t="shared" si="561"/>
        <v>13.154736</v>
      </c>
      <c r="M1497" t="s">
        <v>4103</v>
      </c>
      <c r="N1497" s="9">
        <f t="shared" si="562"/>
        <v>41.868540000000003</v>
      </c>
      <c r="O1497" t="s">
        <v>4103</v>
      </c>
      <c r="P1497" s="9">
        <f t="shared" si="563"/>
        <v>56.515619999999998</v>
      </c>
      <c r="Q1497" t="s">
        <v>4103</v>
      </c>
      <c r="R1497" s="9">
        <f t="shared" si="545"/>
        <v>96.725999999999999</v>
      </c>
      <c r="S1497" t="s">
        <v>4103</v>
      </c>
      <c r="T1497" s="9">
        <f t="shared" si="546"/>
        <v>41.454000000000001</v>
      </c>
      <c r="U1497" t="s">
        <v>4103</v>
      </c>
      <c r="V1497" s="9">
        <f t="shared" si="560"/>
        <v>127.69425</v>
      </c>
      <c r="W1497" t="s">
        <v>4103</v>
      </c>
      <c r="X1497" s="9">
        <f t="shared" si="547"/>
        <v>88.435200000000009</v>
      </c>
      <c r="Y1497" t="s">
        <v>4103</v>
      </c>
      <c r="Z1497" s="9">
        <f t="shared" si="564"/>
        <v>33.163200000000003</v>
      </c>
      <c r="AA1497" t="s">
        <v>4137</v>
      </c>
      <c r="AB1497" s="9">
        <v>28.17</v>
      </c>
      <c r="AC1497" t="str">
        <f t="shared" si="548"/>
        <v>Fee Schedule</v>
      </c>
      <c r="AD1497" s="9">
        <f t="shared" si="549"/>
        <v>28.17</v>
      </c>
      <c r="AE1497" t="s">
        <v>4153</v>
      </c>
      <c r="AF1497" s="9">
        <v>55.17</v>
      </c>
      <c r="AG1497" t="str">
        <f t="shared" si="550"/>
        <v>RVU-Global</v>
      </c>
      <c r="AH1497" s="9">
        <f t="shared" si="551"/>
        <v>55.17</v>
      </c>
      <c r="AI1497" t="str">
        <f t="shared" si="552"/>
        <v>RVU-Global</v>
      </c>
      <c r="AJ1497" s="9">
        <f t="shared" si="553"/>
        <v>55.17</v>
      </c>
      <c r="AK1497" t="str">
        <f t="shared" si="554"/>
        <v>RVU-Global</v>
      </c>
      <c r="AL1497" s="9">
        <f t="shared" si="555"/>
        <v>55.17</v>
      </c>
      <c r="AM1497" t="str">
        <f t="shared" si="556"/>
        <v>RVU-Global</v>
      </c>
      <c r="AN1497" s="9">
        <f t="shared" si="557"/>
        <v>55.17</v>
      </c>
      <c r="AO1497" t="str">
        <f t="shared" si="558"/>
        <v>RVU-Global</v>
      </c>
      <c r="AP1497" s="9">
        <f t="shared" si="559"/>
        <v>55.17</v>
      </c>
    </row>
    <row r="1498" spans="1:42" x14ac:dyDescent="0.25">
      <c r="A1498">
        <v>1855040</v>
      </c>
      <c r="B1498" t="s">
        <v>3876</v>
      </c>
      <c r="C1498">
        <v>430</v>
      </c>
      <c r="D1498">
        <v>97533</v>
      </c>
      <c r="E1498" t="s">
        <v>3829</v>
      </c>
      <c r="F1498" s="9">
        <f t="shared" si="542"/>
        <v>13.154736</v>
      </c>
      <c r="G1498" s="9">
        <f t="shared" si="543"/>
        <v>118.1439</v>
      </c>
      <c r="H1498" s="9">
        <f t="shared" si="544"/>
        <v>82.908000000000001</v>
      </c>
      <c r="I1498" s="9">
        <v>138.18</v>
      </c>
      <c r="J1498" t="s">
        <v>4100</v>
      </c>
      <c r="K1498" t="s">
        <v>4103</v>
      </c>
      <c r="L1498" s="9">
        <f t="shared" si="561"/>
        <v>13.154736</v>
      </c>
      <c r="M1498" t="s">
        <v>4103</v>
      </c>
      <c r="N1498" s="9">
        <f t="shared" si="562"/>
        <v>41.868540000000003</v>
      </c>
      <c r="O1498" t="s">
        <v>4103</v>
      </c>
      <c r="P1498" s="9">
        <f t="shared" si="563"/>
        <v>56.515619999999998</v>
      </c>
      <c r="Q1498" t="s">
        <v>4103</v>
      </c>
      <c r="R1498" s="9">
        <f t="shared" si="545"/>
        <v>96.725999999999999</v>
      </c>
      <c r="S1498" t="s">
        <v>4103</v>
      </c>
      <c r="T1498" s="9">
        <f t="shared" si="546"/>
        <v>41.454000000000001</v>
      </c>
      <c r="U1498" t="s">
        <v>4103</v>
      </c>
      <c r="V1498" s="9">
        <f t="shared" si="560"/>
        <v>118.1439</v>
      </c>
      <c r="W1498" t="s">
        <v>4103</v>
      </c>
      <c r="X1498" s="9">
        <f t="shared" si="547"/>
        <v>88.435200000000009</v>
      </c>
      <c r="Y1498" t="s">
        <v>4103</v>
      </c>
      <c r="Z1498" s="9">
        <f t="shared" si="564"/>
        <v>33.163200000000003</v>
      </c>
      <c r="AA1498" t="s">
        <v>4137</v>
      </c>
      <c r="AB1498" s="9">
        <v>28.17</v>
      </c>
      <c r="AC1498" t="str">
        <f t="shared" si="548"/>
        <v>Fee Schedule</v>
      </c>
      <c r="AD1498" s="9">
        <f t="shared" si="549"/>
        <v>28.17</v>
      </c>
      <c r="AE1498" t="s">
        <v>4153</v>
      </c>
      <c r="AF1498" s="9">
        <v>55.17</v>
      </c>
      <c r="AG1498" t="str">
        <f t="shared" si="550"/>
        <v>RVU-Global</v>
      </c>
      <c r="AH1498" s="9">
        <f t="shared" si="551"/>
        <v>55.17</v>
      </c>
      <c r="AI1498" t="str">
        <f t="shared" si="552"/>
        <v>RVU-Global</v>
      </c>
      <c r="AJ1498" s="9">
        <f t="shared" si="553"/>
        <v>55.17</v>
      </c>
      <c r="AK1498" t="str">
        <f t="shared" si="554"/>
        <v>RVU-Global</v>
      </c>
      <c r="AL1498" s="9">
        <f t="shared" si="555"/>
        <v>55.17</v>
      </c>
      <c r="AM1498" t="str">
        <f t="shared" si="556"/>
        <v>RVU-Global</v>
      </c>
      <c r="AN1498" s="9">
        <f t="shared" si="557"/>
        <v>55.17</v>
      </c>
      <c r="AO1498" t="str">
        <f t="shared" si="558"/>
        <v>RVU-Global</v>
      </c>
      <c r="AP1498" s="9">
        <f t="shared" si="559"/>
        <v>55.17</v>
      </c>
    </row>
    <row r="1499" spans="1:42" x14ac:dyDescent="0.25">
      <c r="A1499">
        <v>1872264</v>
      </c>
      <c r="B1499" t="s">
        <v>3902</v>
      </c>
      <c r="C1499">
        <v>440</v>
      </c>
      <c r="D1499">
        <v>97533</v>
      </c>
      <c r="E1499" t="s">
        <v>3890</v>
      </c>
      <c r="F1499" s="9">
        <f t="shared" si="542"/>
        <v>13.154736</v>
      </c>
      <c r="G1499" s="9">
        <f t="shared" si="543"/>
        <v>118.1439</v>
      </c>
      <c r="H1499" s="9">
        <f t="shared" si="544"/>
        <v>82.908000000000001</v>
      </c>
      <c r="I1499" s="9">
        <v>138.18</v>
      </c>
      <c r="J1499" t="s">
        <v>4100</v>
      </c>
      <c r="K1499" t="s">
        <v>4103</v>
      </c>
      <c r="L1499" s="9">
        <f t="shared" si="561"/>
        <v>13.154736</v>
      </c>
      <c r="M1499" t="s">
        <v>4103</v>
      </c>
      <c r="N1499" s="9">
        <f t="shared" si="562"/>
        <v>41.868540000000003</v>
      </c>
      <c r="O1499" t="s">
        <v>4103</v>
      </c>
      <c r="P1499" s="9">
        <f t="shared" si="563"/>
        <v>56.515619999999998</v>
      </c>
      <c r="Q1499" t="s">
        <v>4103</v>
      </c>
      <c r="R1499" s="9">
        <f t="shared" si="545"/>
        <v>96.725999999999999</v>
      </c>
      <c r="S1499" t="s">
        <v>4103</v>
      </c>
      <c r="T1499" s="9">
        <f t="shared" si="546"/>
        <v>41.454000000000001</v>
      </c>
      <c r="U1499" t="s">
        <v>4103</v>
      </c>
      <c r="V1499" s="9">
        <f t="shared" si="560"/>
        <v>118.1439</v>
      </c>
      <c r="W1499" t="s">
        <v>4103</v>
      </c>
      <c r="X1499" s="9">
        <f t="shared" si="547"/>
        <v>88.435200000000009</v>
      </c>
      <c r="Y1499" t="s">
        <v>4103</v>
      </c>
      <c r="Z1499" s="9">
        <f t="shared" si="564"/>
        <v>33.163200000000003</v>
      </c>
      <c r="AA1499" t="s">
        <v>4137</v>
      </c>
      <c r="AB1499" s="9">
        <v>28.17</v>
      </c>
      <c r="AC1499" t="str">
        <f t="shared" si="548"/>
        <v>Fee Schedule</v>
      </c>
      <c r="AD1499" s="9">
        <f t="shared" si="549"/>
        <v>28.17</v>
      </c>
      <c r="AE1499" t="s">
        <v>4153</v>
      </c>
      <c r="AF1499" s="9">
        <v>55.17</v>
      </c>
      <c r="AG1499" t="str">
        <f t="shared" si="550"/>
        <v>RVU-Global</v>
      </c>
      <c r="AH1499" s="9">
        <f t="shared" si="551"/>
        <v>55.17</v>
      </c>
      <c r="AI1499" t="str">
        <f t="shared" si="552"/>
        <v>RVU-Global</v>
      </c>
      <c r="AJ1499" s="9">
        <f t="shared" si="553"/>
        <v>55.17</v>
      </c>
      <c r="AK1499" t="str">
        <f t="shared" si="554"/>
        <v>RVU-Global</v>
      </c>
      <c r="AL1499" s="9">
        <f t="shared" si="555"/>
        <v>55.17</v>
      </c>
      <c r="AM1499" t="str">
        <f t="shared" si="556"/>
        <v>RVU-Global</v>
      </c>
      <c r="AN1499" s="9">
        <f t="shared" si="557"/>
        <v>55.17</v>
      </c>
      <c r="AO1499" t="str">
        <f t="shared" si="558"/>
        <v>RVU-Global</v>
      </c>
      <c r="AP1499" s="9">
        <f t="shared" si="559"/>
        <v>55.17</v>
      </c>
    </row>
    <row r="1500" spans="1:42" x14ac:dyDescent="0.25">
      <c r="A1500">
        <v>1854956</v>
      </c>
      <c r="B1500" t="s">
        <v>3851</v>
      </c>
      <c r="C1500">
        <v>430</v>
      </c>
      <c r="D1500">
        <v>97535</v>
      </c>
      <c r="E1500" t="s">
        <v>3829</v>
      </c>
      <c r="F1500" s="9">
        <f t="shared" si="542"/>
        <v>0</v>
      </c>
      <c r="G1500" s="9">
        <f t="shared" si="543"/>
        <v>118.1439</v>
      </c>
      <c r="H1500" s="9">
        <f t="shared" si="544"/>
        <v>82.908000000000001</v>
      </c>
      <c r="I1500" s="9">
        <v>138.18</v>
      </c>
      <c r="J1500" t="s">
        <v>4100</v>
      </c>
      <c r="K1500" t="s">
        <v>4103</v>
      </c>
      <c r="L1500" s="9">
        <f t="shared" si="561"/>
        <v>13.154736</v>
      </c>
      <c r="M1500" t="s">
        <v>4103</v>
      </c>
      <c r="N1500" s="9">
        <f t="shared" si="562"/>
        <v>41.868540000000003</v>
      </c>
      <c r="O1500" t="s">
        <v>4103</v>
      </c>
      <c r="P1500" s="9">
        <f t="shared" si="563"/>
        <v>56.515619999999998</v>
      </c>
      <c r="Q1500" t="s">
        <v>4103</v>
      </c>
      <c r="R1500" s="9">
        <f t="shared" si="545"/>
        <v>96.725999999999999</v>
      </c>
      <c r="S1500" t="s">
        <v>4103</v>
      </c>
      <c r="T1500" s="9">
        <f t="shared" si="546"/>
        <v>41.454000000000001</v>
      </c>
      <c r="U1500" t="s">
        <v>4103</v>
      </c>
      <c r="V1500" s="9">
        <f t="shared" si="560"/>
        <v>118.1439</v>
      </c>
      <c r="W1500" t="s">
        <v>4103</v>
      </c>
      <c r="X1500" s="9">
        <f t="shared" si="547"/>
        <v>88.435200000000009</v>
      </c>
      <c r="Y1500" t="s">
        <v>4103</v>
      </c>
      <c r="Z1500" s="9">
        <f t="shared" si="564"/>
        <v>33.163200000000003</v>
      </c>
      <c r="AA1500" t="s">
        <v>4103</v>
      </c>
      <c r="AB1500" s="9">
        <f>I1500*0%</f>
        <v>0</v>
      </c>
      <c r="AC1500" t="str">
        <f t="shared" si="548"/>
        <v>POC</v>
      </c>
      <c r="AD1500" s="9">
        <f t="shared" si="549"/>
        <v>0</v>
      </c>
      <c r="AE1500" t="s">
        <v>4153</v>
      </c>
      <c r="AF1500" s="9">
        <v>29.72</v>
      </c>
      <c r="AG1500" t="str">
        <f t="shared" si="550"/>
        <v>RVU-Global</v>
      </c>
      <c r="AH1500" s="9">
        <f t="shared" si="551"/>
        <v>29.72</v>
      </c>
      <c r="AI1500" t="str">
        <f t="shared" si="552"/>
        <v>RVU-Global</v>
      </c>
      <c r="AJ1500" s="9">
        <f t="shared" si="553"/>
        <v>29.72</v>
      </c>
      <c r="AK1500" t="str">
        <f t="shared" si="554"/>
        <v>RVU-Global</v>
      </c>
      <c r="AL1500" s="9">
        <f t="shared" si="555"/>
        <v>29.72</v>
      </c>
      <c r="AM1500" t="str">
        <f t="shared" si="556"/>
        <v>RVU-Global</v>
      </c>
      <c r="AN1500" s="9">
        <f t="shared" si="557"/>
        <v>29.72</v>
      </c>
      <c r="AO1500" t="str">
        <f t="shared" si="558"/>
        <v>RVU-Global</v>
      </c>
      <c r="AP1500" s="9">
        <f t="shared" si="559"/>
        <v>29.72</v>
      </c>
    </row>
    <row r="1501" spans="1:42" x14ac:dyDescent="0.25">
      <c r="A1501">
        <v>1855041</v>
      </c>
      <c r="B1501" t="s">
        <v>3877</v>
      </c>
      <c r="C1501">
        <v>430</v>
      </c>
      <c r="D1501">
        <v>97535</v>
      </c>
      <c r="E1501" t="s">
        <v>3829</v>
      </c>
      <c r="F1501" s="9">
        <f t="shared" si="542"/>
        <v>0</v>
      </c>
      <c r="G1501" s="9">
        <f t="shared" si="543"/>
        <v>118.1439</v>
      </c>
      <c r="H1501" s="9">
        <f t="shared" si="544"/>
        <v>82.908000000000001</v>
      </c>
      <c r="I1501" s="9">
        <v>138.18</v>
      </c>
      <c r="J1501" t="s">
        <v>4100</v>
      </c>
      <c r="K1501" t="s">
        <v>4103</v>
      </c>
      <c r="L1501" s="9">
        <f t="shared" si="561"/>
        <v>13.154736</v>
      </c>
      <c r="M1501" t="s">
        <v>4103</v>
      </c>
      <c r="N1501" s="9">
        <f t="shared" si="562"/>
        <v>41.868540000000003</v>
      </c>
      <c r="O1501" t="s">
        <v>4103</v>
      </c>
      <c r="P1501" s="9">
        <f t="shared" si="563"/>
        <v>56.515619999999998</v>
      </c>
      <c r="Q1501" t="s">
        <v>4103</v>
      </c>
      <c r="R1501" s="9">
        <f t="shared" si="545"/>
        <v>96.725999999999999</v>
      </c>
      <c r="S1501" t="s">
        <v>4103</v>
      </c>
      <c r="T1501" s="9">
        <f t="shared" si="546"/>
        <v>41.454000000000001</v>
      </c>
      <c r="U1501" t="s">
        <v>4103</v>
      </c>
      <c r="V1501" s="9">
        <f t="shared" si="560"/>
        <v>118.1439</v>
      </c>
      <c r="W1501" t="s">
        <v>4103</v>
      </c>
      <c r="X1501" s="9">
        <f t="shared" si="547"/>
        <v>88.435200000000009</v>
      </c>
      <c r="Y1501" t="s">
        <v>4103</v>
      </c>
      <c r="Z1501" s="9">
        <f t="shared" si="564"/>
        <v>33.163200000000003</v>
      </c>
      <c r="AA1501" t="s">
        <v>4103</v>
      </c>
      <c r="AB1501" s="9">
        <f>I1501*0%</f>
        <v>0</v>
      </c>
      <c r="AC1501" t="str">
        <f t="shared" si="548"/>
        <v>POC</v>
      </c>
      <c r="AD1501" s="9">
        <f t="shared" si="549"/>
        <v>0</v>
      </c>
      <c r="AE1501" t="s">
        <v>4153</v>
      </c>
      <c r="AF1501" s="9">
        <v>29.72</v>
      </c>
      <c r="AG1501" t="str">
        <f t="shared" si="550"/>
        <v>RVU-Global</v>
      </c>
      <c r="AH1501" s="9">
        <f t="shared" si="551"/>
        <v>29.72</v>
      </c>
      <c r="AI1501" t="str">
        <f t="shared" si="552"/>
        <v>RVU-Global</v>
      </c>
      <c r="AJ1501" s="9">
        <f t="shared" si="553"/>
        <v>29.72</v>
      </c>
      <c r="AK1501" t="str">
        <f t="shared" si="554"/>
        <v>RVU-Global</v>
      </c>
      <c r="AL1501" s="9">
        <f t="shared" si="555"/>
        <v>29.72</v>
      </c>
      <c r="AM1501" t="str">
        <f t="shared" si="556"/>
        <v>RVU-Global</v>
      </c>
      <c r="AN1501" s="9">
        <f t="shared" si="557"/>
        <v>29.72</v>
      </c>
      <c r="AO1501" t="str">
        <f t="shared" si="558"/>
        <v>RVU-Global</v>
      </c>
      <c r="AP1501" s="9">
        <f t="shared" si="559"/>
        <v>29.72</v>
      </c>
    </row>
    <row r="1502" spans="1:42" x14ac:dyDescent="0.25">
      <c r="A1502">
        <v>1814962</v>
      </c>
      <c r="B1502" t="s">
        <v>3790</v>
      </c>
      <c r="C1502">
        <v>420</v>
      </c>
      <c r="D1502">
        <v>97542</v>
      </c>
      <c r="E1502" t="s">
        <v>3762</v>
      </c>
      <c r="F1502" s="9">
        <f t="shared" si="542"/>
        <v>13.03</v>
      </c>
      <c r="G1502" s="9">
        <f t="shared" si="543"/>
        <v>127.904</v>
      </c>
      <c r="H1502" s="9">
        <f t="shared" si="544"/>
        <v>109.63199999999999</v>
      </c>
      <c r="I1502" s="9">
        <v>182.72</v>
      </c>
      <c r="J1502" t="s">
        <v>4100</v>
      </c>
      <c r="K1502" t="s">
        <v>4103</v>
      </c>
      <c r="L1502" s="9">
        <f t="shared" si="561"/>
        <v>17.394943999999999</v>
      </c>
      <c r="M1502" t="s">
        <v>4103</v>
      </c>
      <c r="N1502" s="9">
        <f t="shared" si="562"/>
        <v>55.364159999999998</v>
      </c>
      <c r="O1502" t="s">
        <v>4103</v>
      </c>
      <c r="P1502" s="9">
        <f t="shared" si="563"/>
        <v>74.732479999999995</v>
      </c>
      <c r="Q1502" t="s">
        <v>4103</v>
      </c>
      <c r="R1502" s="9">
        <f t="shared" si="545"/>
        <v>127.904</v>
      </c>
      <c r="S1502" t="s">
        <v>4103</v>
      </c>
      <c r="T1502" s="9">
        <f t="shared" si="546"/>
        <v>54.815999999999995</v>
      </c>
      <c r="U1502" t="s">
        <v>4103</v>
      </c>
      <c r="V1502" s="9">
        <f t="shared" si="560"/>
        <v>118.1439</v>
      </c>
      <c r="W1502" t="s">
        <v>4103</v>
      </c>
      <c r="X1502" s="9">
        <f t="shared" si="547"/>
        <v>116.9408</v>
      </c>
      <c r="Y1502" t="s">
        <v>4103</v>
      </c>
      <c r="Z1502" s="9">
        <f t="shared" si="564"/>
        <v>43.852799999999995</v>
      </c>
      <c r="AA1502" t="s">
        <v>4137</v>
      </c>
      <c r="AB1502" s="9">
        <v>13.03</v>
      </c>
      <c r="AC1502" t="str">
        <f t="shared" si="548"/>
        <v>Fee Schedule</v>
      </c>
      <c r="AD1502" s="9">
        <f t="shared" si="549"/>
        <v>13.03</v>
      </c>
      <c r="AE1502" t="s">
        <v>4153</v>
      </c>
      <c r="AF1502" s="9">
        <v>28.99</v>
      </c>
      <c r="AG1502" t="str">
        <f t="shared" si="550"/>
        <v>RVU-Global</v>
      </c>
      <c r="AH1502" s="9">
        <f t="shared" si="551"/>
        <v>28.99</v>
      </c>
      <c r="AI1502" t="str">
        <f t="shared" si="552"/>
        <v>RVU-Global</v>
      </c>
      <c r="AJ1502" s="9">
        <f t="shared" si="553"/>
        <v>28.99</v>
      </c>
      <c r="AK1502" t="str">
        <f t="shared" si="554"/>
        <v>RVU-Global</v>
      </c>
      <c r="AL1502" s="9">
        <f t="shared" si="555"/>
        <v>28.99</v>
      </c>
      <c r="AM1502" t="str">
        <f t="shared" si="556"/>
        <v>RVU-Global</v>
      </c>
      <c r="AN1502" s="9">
        <f t="shared" si="557"/>
        <v>28.99</v>
      </c>
      <c r="AO1502" t="str">
        <f t="shared" si="558"/>
        <v>RVU-Global</v>
      </c>
      <c r="AP1502" s="9">
        <f t="shared" si="559"/>
        <v>28.99</v>
      </c>
    </row>
    <row r="1503" spans="1:42" x14ac:dyDescent="0.25">
      <c r="A1503">
        <v>1815050</v>
      </c>
      <c r="B1503" t="s">
        <v>3822</v>
      </c>
      <c r="C1503">
        <v>420</v>
      </c>
      <c r="D1503">
        <v>97542</v>
      </c>
      <c r="E1503" t="s">
        <v>3762</v>
      </c>
      <c r="F1503" s="9">
        <f t="shared" si="542"/>
        <v>13.03</v>
      </c>
      <c r="G1503" s="9">
        <f t="shared" si="543"/>
        <v>156.22559999999999</v>
      </c>
      <c r="H1503" s="9">
        <f t="shared" si="544"/>
        <v>109.63199999999999</v>
      </c>
      <c r="I1503" s="9">
        <v>182.72</v>
      </c>
      <c r="J1503" t="s">
        <v>4100</v>
      </c>
      <c r="K1503" t="s">
        <v>4103</v>
      </c>
      <c r="L1503" s="9">
        <f t="shared" si="561"/>
        <v>17.394943999999999</v>
      </c>
      <c r="M1503" t="s">
        <v>4103</v>
      </c>
      <c r="N1503" s="9">
        <f t="shared" si="562"/>
        <v>55.364159999999998</v>
      </c>
      <c r="O1503" t="s">
        <v>4103</v>
      </c>
      <c r="P1503" s="9">
        <f t="shared" si="563"/>
        <v>74.732479999999995</v>
      </c>
      <c r="Q1503" t="s">
        <v>4103</v>
      </c>
      <c r="R1503" s="9">
        <f t="shared" si="545"/>
        <v>127.904</v>
      </c>
      <c r="S1503" t="s">
        <v>4103</v>
      </c>
      <c r="T1503" s="9">
        <f t="shared" si="546"/>
        <v>54.815999999999995</v>
      </c>
      <c r="U1503" t="s">
        <v>4103</v>
      </c>
      <c r="V1503" s="9">
        <f t="shared" si="560"/>
        <v>156.22559999999999</v>
      </c>
      <c r="W1503" t="s">
        <v>4103</v>
      </c>
      <c r="X1503" s="9">
        <f t="shared" si="547"/>
        <v>116.9408</v>
      </c>
      <c r="Y1503" t="s">
        <v>4103</v>
      </c>
      <c r="Z1503" s="9">
        <f t="shared" si="564"/>
        <v>43.852799999999995</v>
      </c>
      <c r="AA1503" t="s">
        <v>4137</v>
      </c>
      <c r="AB1503" s="9">
        <v>13.03</v>
      </c>
      <c r="AC1503" t="str">
        <f t="shared" si="548"/>
        <v>Fee Schedule</v>
      </c>
      <c r="AD1503" s="9">
        <f t="shared" si="549"/>
        <v>13.03</v>
      </c>
      <c r="AE1503" t="s">
        <v>4153</v>
      </c>
      <c r="AF1503" s="9">
        <v>28.99</v>
      </c>
      <c r="AG1503" t="str">
        <f t="shared" si="550"/>
        <v>RVU-Global</v>
      </c>
      <c r="AH1503" s="9">
        <f t="shared" si="551"/>
        <v>28.99</v>
      </c>
      <c r="AI1503" t="str">
        <f t="shared" si="552"/>
        <v>RVU-Global</v>
      </c>
      <c r="AJ1503" s="9">
        <f t="shared" si="553"/>
        <v>28.99</v>
      </c>
      <c r="AK1503" t="str">
        <f t="shared" si="554"/>
        <v>RVU-Global</v>
      </c>
      <c r="AL1503" s="9">
        <f t="shared" si="555"/>
        <v>28.99</v>
      </c>
      <c r="AM1503" t="str">
        <f t="shared" si="556"/>
        <v>RVU-Global</v>
      </c>
      <c r="AN1503" s="9">
        <f t="shared" si="557"/>
        <v>28.99</v>
      </c>
      <c r="AO1503" t="str">
        <f t="shared" si="558"/>
        <v>RVU-Global</v>
      </c>
      <c r="AP1503" s="9">
        <f t="shared" si="559"/>
        <v>28.99</v>
      </c>
    </row>
    <row r="1504" spans="1:42" x14ac:dyDescent="0.25">
      <c r="A1504">
        <v>1854958</v>
      </c>
      <c r="B1504" t="s">
        <v>3852</v>
      </c>
      <c r="C1504">
        <v>430</v>
      </c>
      <c r="D1504">
        <v>97542</v>
      </c>
      <c r="E1504" t="s">
        <v>3829</v>
      </c>
      <c r="F1504" s="9">
        <f t="shared" si="542"/>
        <v>13.03</v>
      </c>
      <c r="G1504" s="9">
        <f t="shared" si="543"/>
        <v>156.22559999999999</v>
      </c>
      <c r="H1504" s="9">
        <f t="shared" si="544"/>
        <v>99.666000000000011</v>
      </c>
      <c r="I1504" s="9">
        <v>166.11</v>
      </c>
      <c r="J1504" t="s">
        <v>4100</v>
      </c>
      <c r="K1504" t="s">
        <v>4103</v>
      </c>
      <c r="L1504" s="9">
        <f t="shared" si="561"/>
        <v>15.813672</v>
      </c>
      <c r="M1504" t="s">
        <v>4103</v>
      </c>
      <c r="N1504" s="9">
        <f t="shared" si="562"/>
        <v>50.331330000000001</v>
      </c>
      <c r="O1504" t="s">
        <v>4103</v>
      </c>
      <c r="P1504" s="9">
        <f t="shared" si="563"/>
        <v>67.938990000000004</v>
      </c>
      <c r="Q1504" t="s">
        <v>4103</v>
      </c>
      <c r="R1504" s="9">
        <f t="shared" si="545"/>
        <v>116.277</v>
      </c>
      <c r="S1504" t="s">
        <v>4103</v>
      </c>
      <c r="T1504" s="9">
        <f t="shared" si="546"/>
        <v>49.833000000000006</v>
      </c>
      <c r="U1504" t="s">
        <v>4103</v>
      </c>
      <c r="V1504" s="9">
        <f t="shared" si="560"/>
        <v>156.22559999999999</v>
      </c>
      <c r="W1504" t="s">
        <v>4103</v>
      </c>
      <c r="X1504" s="9">
        <f t="shared" si="547"/>
        <v>106.31040000000002</v>
      </c>
      <c r="Y1504" t="s">
        <v>4103</v>
      </c>
      <c r="Z1504" s="9">
        <f t="shared" si="564"/>
        <v>39.866399999999999</v>
      </c>
      <c r="AA1504" t="s">
        <v>4137</v>
      </c>
      <c r="AB1504" s="9">
        <v>13.03</v>
      </c>
      <c r="AC1504" t="str">
        <f t="shared" si="548"/>
        <v>Fee Schedule</v>
      </c>
      <c r="AD1504" s="9">
        <f t="shared" si="549"/>
        <v>13.03</v>
      </c>
      <c r="AE1504" t="s">
        <v>4153</v>
      </c>
      <c r="AF1504" s="9">
        <v>28.99</v>
      </c>
      <c r="AG1504" t="str">
        <f t="shared" si="550"/>
        <v>RVU-Global</v>
      </c>
      <c r="AH1504" s="9">
        <f t="shared" si="551"/>
        <v>28.99</v>
      </c>
      <c r="AI1504" t="str">
        <f t="shared" si="552"/>
        <v>RVU-Global</v>
      </c>
      <c r="AJ1504" s="9">
        <f t="shared" si="553"/>
        <v>28.99</v>
      </c>
      <c r="AK1504" t="str">
        <f t="shared" si="554"/>
        <v>RVU-Global</v>
      </c>
      <c r="AL1504" s="9">
        <f t="shared" si="555"/>
        <v>28.99</v>
      </c>
      <c r="AM1504" t="str">
        <f t="shared" si="556"/>
        <v>RVU-Global</v>
      </c>
      <c r="AN1504" s="9">
        <f t="shared" si="557"/>
        <v>28.99</v>
      </c>
      <c r="AO1504" t="str">
        <f t="shared" si="558"/>
        <v>RVU-Global</v>
      </c>
      <c r="AP1504" s="9">
        <f t="shared" si="559"/>
        <v>28.99</v>
      </c>
    </row>
    <row r="1505" spans="1:42" x14ac:dyDescent="0.25">
      <c r="A1505">
        <v>1855043</v>
      </c>
      <c r="B1505" t="s">
        <v>3878</v>
      </c>
      <c r="C1505">
        <v>430</v>
      </c>
      <c r="D1505">
        <v>97542</v>
      </c>
      <c r="E1505" t="s">
        <v>3829</v>
      </c>
      <c r="F1505" s="9">
        <f t="shared" si="542"/>
        <v>13.03</v>
      </c>
      <c r="G1505" s="9">
        <f t="shared" si="543"/>
        <v>142.02405000000002</v>
      </c>
      <c r="H1505" s="9">
        <f t="shared" si="544"/>
        <v>99.666000000000011</v>
      </c>
      <c r="I1505" s="9">
        <v>166.11</v>
      </c>
      <c r="J1505" t="s">
        <v>4100</v>
      </c>
      <c r="K1505" t="s">
        <v>4103</v>
      </c>
      <c r="L1505" s="9">
        <f t="shared" si="561"/>
        <v>15.813672</v>
      </c>
      <c r="M1505" t="s">
        <v>4103</v>
      </c>
      <c r="N1505" s="9">
        <f t="shared" si="562"/>
        <v>50.331330000000001</v>
      </c>
      <c r="O1505" t="s">
        <v>4103</v>
      </c>
      <c r="P1505" s="9">
        <f t="shared" si="563"/>
        <v>67.938990000000004</v>
      </c>
      <c r="Q1505" t="s">
        <v>4103</v>
      </c>
      <c r="R1505" s="9">
        <f t="shared" si="545"/>
        <v>116.277</v>
      </c>
      <c r="S1505" t="s">
        <v>4103</v>
      </c>
      <c r="T1505" s="9">
        <f t="shared" si="546"/>
        <v>49.833000000000006</v>
      </c>
      <c r="U1505" t="s">
        <v>4103</v>
      </c>
      <c r="V1505" s="9">
        <f t="shared" si="560"/>
        <v>142.02405000000002</v>
      </c>
      <c r="W1505" t="s">
        <v>4103</v>
      </c>
      <c r="X1505" s="9">
        <f t="shared" si="547"/>
        <v>106.31040000000002</v>
      </c>
      <c r="Y1505" t="s">
        <v>4103</v>
      </c>
      <c r="Z1505" s="9">
        <f t="shared" si="564"/>
        <v>39.866399999999999</v>
      </c>
      <c r="AA1505" t="s">
        <v>4137</v>
      </c>
      <c r="AB1505" s="9">
        <v>13.03</v>
      </c>
      <c r="AC1505" t="str">
        <f t="shared" si="548"/>
        <v>Fee Schedule</v>
      </c>
      <c r="AD1505" s="9">
        <f t="shared" si="549"/>
        <v>13.03</v>
      </c>
      <c r="AE1505" t="s">
        <v>4153</v>
      </c>
      <c r="AF1505" s="9">
        <v>28.99</v>
      </c>
      <c r="AG1505" t="str">
        <f t="shared" si="550"/>
        <v>RVU-Global</v>
      </c>
      <c r="AH1505" s="9">
        <f t="shared" si="551"/>
        <v>28.99</v>
      </c>
      <c r="AI1505" t="str">
        <f t="shared" si="552"/>
        <v>RVU-Global</v>
      </c>
      <c r="AJ1505" s="9">
        <f t="shared" si="553"/>
        <v>28.99</v>
      </c>
      <c r="AK1505" t="str">
        <f t="shared" si="554"/>
        <v>RVU-Global</v>
      </c>
      <c r="AL1505" s="9">
        <f t="shared" si="555"/>
        <v>28.99</v>
      </c>
      <c r="AM1505" t="str">
        <f t="shared" si="556"/>
        <v>RVU-Global</v>
      </c>
      <c r="AN1505" s="9">
        <f t="shared" si="557"/>
        <v>28.99</v>
      </c>
      <c r="AO1505" t="str">
        <f t="shared" si="558"/>
        <v>RVU-Global</v>
      </c>
      <c r="AP1505" s="9">
        <f t="shared" si="559"/>
        <v>28.99</v>
      </c>
    </row>
    <row r="1506" spans="1:42" x14ac:dyDescent="0.25">
      <c r="A1506">
        <v>1814963</v>
      </c>
      <c r="B1506" t="s">
        <v>3791</v>
      </c>
      <c r="C1506">
        <v>420</v>
      </c>
      <c r="D1506">
        <v>97545</v>
      </c>
      <c r="E1506" t="s">
        <v>3762</v>
      </c>
      <c r="F1506" s="9">
        <f t="shared" si="542"/>
        <v>0</v>
      </c>
      <c r="G1506" s="9">
        <f t="shared" si="543"/>
        <v>393.37900000000002</v>
      </c>
      <c r="H1506" s="9">
        <f t="shared" si="544"/>
        <v>337.18200000000002</v>
      </c>
      <c r="I1506" s="9">
        <v>561.97</v>
      </c>
      <c r="J1506" t="s">
        <v>4100</v>
      </c>
      <c r="K1506" t="s">
        <v>4103</v>
      </c>
      <c r="L1506" s="9">
        <f t="shared" si="561"/>
        <v>53.499544</v>
      </c>
      <c r="M1506" t="s">
        <v>4103</v>
      </c>
      <c r="N1506" s="9">
        <f t="shared" si="562"/>
        <v>170.27691000000002</v>
      </c>
      <c r="O1506" t="s">
        <v>4103</v>
      </c>
      <c r="P1506" s="9">
        <f t="shared" si="563"/>
        <v>229.84573</v>
      </c>
      <c r="Q1506" t="s">
        <v>4103</v>
      </c>
      <c r="R1506" s="9">
        <f t="shared" si="545"/>
        <v>393.37900000000002</v>
      </c>
      <c r="S1506" t="s">
        <v>4103</v>
      </c>
      <c r="T1506" s="9">
        <f t="shared" si="546"/>
        <v>168.59100000000001</v>
      </c>
      <c r="U1506" t="s">
        <v>4103</v>
      </c>
      <c r="V1506" s="9">
        <f t="shared" si="560"/>
        <v>142.02405000000002</v>
      </c>
      <c r="W1506" t="s">
        <v>4103</v>
      </c>
      <c r="X1506" s="9">
        <f t="shared" si="547"/>
        <v>359.66080000000005</v>
      </c>
      <c r="Y1506" t="s">
        <v>4103</v>
      </c>
      <c r="Z1506" s="9">
        <f t="shared" si="564"/>
        <v>134.87280000000001</v>
      </c>
      <c r="AA1506" t="s">
        <v>4103</v>
      </c>
      <c r="AB1506" s="9">
        <f>I1506*0%</f>
        <v>0</v>
      </c>
      <c r="AC1506" t="str">
        <f t="shared" si="548"/>
        <v>POC</v>
      </c>
      <c r="AD1506" s="9">
        <f t="shared" si="549"/>
        <v>0</v>
      </c>
      <c r="AE1506" t="s">
        <v>4152</v>
      </c>
      <c r="AF1506" s="9">
        <v>0</v>
      </c>
      <c r="AG1506" t="str">
        <f t="shared" si="550"/>
        <v>Carrier-priced</v>
      </c>
      <c r="AH1506" s="9">
        <f t="shared" si="551"/>
        <v>0</v>
      </c>
      <c r="AI1506" t="str">
        <f t="shared" si="552"/>
        <v>Carrier-priced</v>
      </c>
      <c r="AJ1506" s="9">
        <f t="shared" si="553"/>
        <v>0</v>
      </c>
      <c r="AK1506" t="str">
        <f t="shared" si="554"/>
        <v>Carrier-priced</v>
      </c>
      <c r="AL1506" s="9">
        <f t="shared" si="555"/>
        <v>0</v>
      </c>
      <c r="AM1506" t="str">
        <f t="shared" si="556"/>
        <v>Carrier-priced</v>
      </c>
      <c r="AN1506" s="9">
        <f t="shared" si="557"/>
        <v>0</v>
      </c>
      <c r="AO1506" t="str">
        <f t="shared" si="558"/>
        <v>Carrier-priced</v>
      </c>
      <c r="AP1506" s="9">
        <f t="shared" si="559"/>
        <v>0</v>
      </c>
    </row>
    <row r="1507" spans="1:42" x14ac:dyDescent="0.25">
      <c r="A1507">
        <v>1815051</v>
      </c>
      <c r="B1507" t="s">
        <v>3823</v>
      </c>
      <c r="C1507">
        <v>420</v>
      </c>
      <c r="D1507">
        <v>97545</v>
      </c>
      <c r="E1507" t="s">
        <v>3762</v>
      </c>
      <c r="F1507" s="9">
        <f t="shared" si="542"/>
        <v>0</v>
      </c>
      <c r="G1507" s="9">
        <f t="shared" si="543"/>
        <v>480.48435000000001</v>
      </c>
      <c r="H1507" s="9">
        <f t="shared" si="544"/>
        <v>337.18200000000002</v>
      </c>
      <c r="I1507" s="9">
        <v>561.97</v>
      </c>
      <c r="J1507" t="s">
        <v>4100</v>
      </c>
      <c r="K1507" t="s">
        <v>4103</v>
      </c>
      <c r="L1507" s="9">
        <f t="shared" si="561"/>
        <v>53.499544</v>
      </c>
      <c r="M1507" t="s">
        <v>4103</v>
      </c>
      <c r="N1507" s="9">
        <f t="shared" si="562"/>
        <v>170.27691000000002</v>
      </c>
      <c r="O1507" t="s">
        <v>4103</v>
      </c>
      <c r="P1507" s="9">
        <f t="shared" si="563"/>
        <v>229.84573</v>
      </c>
      <c r="Q1507" t="s">
        <v>4103</v>
      </c>
      <c r="R1507" s="9">
        <f t="shared" si="545"/>
        <v>393.37900000000002</v>
      </c>
      <c r="S1507" t="s">
        <v>4103</v>
      </c>
      <c r="T1507" s="9">
        <f t="shared" si="546"/>
        <v>168.59100000000001</v>
      </c>
      <c r="U1507" t="s">
        <v>4103</v>
      </c>
      <c r="V1507" s="9">
        <f t="shared" si="560"/>
        <v>480.48435000000001</v>
      </c>
      <c r="W1507" t="s">
        <v>4103</v>
      </c>
      <c r="X1507" s="9">
        <f t="shared" si="547"/>
        <v>359.66080000000005</v>
      </c>
      <c r="Y1507" t="s">
        <v>4103</v>
      </c>
      <c r="Z1507" s="9">
        <f t="shared" si="564"/>
        <v>134.87280000000001</v>
      </c>
      <c r="AA1507" t="s">
        <v>4103</v>
      </c>
      <c r="AB1507" s="9">
        <f>I1507*0%</f>
        <v>0</v>
      </c>
      <c r="AC1507" t="str">
        <f t="shared" si="548"/>
        <v>POC</v>
      </c>
      <c r="AD1507" s="9">
        <f t="shared" si="549"/>
        <v>0</v>
      </c>
      <c r="AE1507" t="s">
        <v>4152</v>
      </c>
      <c r="AF1507" s="9">
        <v>0</v>
      </c>
      <c r="AG1507" t="str">
        <f t="shared" si="550"/>
        <v>Carrier-priced</v>
      </c>
      <c r="AH1507" s="9">
        <f t="shared" si="551"/>
        <v>0</v>
      </c>
      <c r="AI1507" t="str">
        <f t="shared" si="552"/>
        <v>Carrier-priced</v>
      </c>
      <c r="AJ1507" s="9">
        <f t="shared" si="553"/>
        <v>0</v>
      </c>
      <c r="AK1507" t="str">
        <f t="shared" si="554"/>
        <v>Carrier-priced</v>
      </c>
      <c r="AL1507" s="9">
        <f t="shared" si="555"/>
        <v>0</v>
      </c>
      <c r="AM1507" t="str">
        <f t="shared" si="556"/>
        <v>Carrier-priced</v>
      </c>
      <c r="AN1507" s="9">
        <f t="shared" si="557"/>
        <v>0</v>
      </c>
      <c r="AO1507" t="str">
        <f t="shared" si="558"/>
        <v>Carrier-priced</v>
      </c>
      <c r="AP1507" s="9">
        <f t="shared" si="559"/>
        <v>0</v>
      </c>
    </row>
    <row r="1508" spans="1:42" x14ac:dyDescent="0.25">
      <c r="A1508">
        <v>1814964</v>
      </c>
      <c r="B1508" t="s">
        <v>3792</v>
      </c>
      <c r="C1508">
        <v>420</v>
      </c>
      <c r="D1508">
        <v>97546</v>
      </c>
      <c r="E1508" t="s">
        <v>3762</v>
      </c>
      <c r="F1508" s="9">
        <f t="shared" si="542"/>
        <v>0</v>
      </c>
      <c r="G1508" s="9">
        <f t="shared" si="543"/>
        <v>480.48435000000001</v>
      </c>
      <c r="H1508" s="9">
        <f t="shared" si="544"/>
        <v>142.79400000000001</v>
      </c>
      <c r="I1508" s="9">
        <v>237.99</v>
      </c>
      <c r="J1508" t="s">
        <v>4100</v>
      </c>
      <c r="K1508" t="s">
        <v>4103</v>
      </c>
      <c r="L1508" s="9">
        <f t="shared" si="561"/>
        <v>22.656648000000001</v>
      </c>
      <c r="M1508" t="s">
        <v>4103</v>
      </c>
      <c r="N1508" s="9">
        <f t="shared" si="562"/>
        <v>72.110969999999995</v>
      </c>
      <c r="O1508" t="s">
        <v>4103</v>
      </c>
      <c r="P1508" s="9">
        <f t="shared" si="563"/>
        <v>97.337909999999994</v>
      </c>
      <c r="Q1508" t="s">
        <v>4103</v>
      </c>
      <c r="R1508" s="9">
        <f t="shared" si="545"/>
        <v>166.59299999999999</v>
      </c>
      <c r="S1508" t="s">
        <v>4103</v>
      </c>
      <c r="T1508" s="9">
        <f t="shared" si="546"/>
        <v>71.397000000000006</v>
      </c>
      <c r="U1508" t="s">
        <v>4103</v>
      </c>
      <c r="V1508" s="9">
        <f t="shared" si="560"/>
        <v>480.48435000000001</v>
      </c>
      <c r="W1508" t="s">
        <v>4103</v>
      </c>
      <c r="X1508" s="9">
        <f t="shared" si="547"/>
        <v>152.31360000000001</v>
      </c>
      <c r="Y1508" t="s">
        <v>4103</v>
      </c>
      <c r="Z1508" s="9">
        <f t="shared" si="564"/>
        <v>57.117600000000003</v>
      </c>
      <c r="AA1508" t="s">
        <v>4103</v>
      </c>
      <c r="AB1508" s="9">
        <f>I1508*0%</f>
        <v>0</v>
      </c>
      <c r="AC1508" t="str">
        <f t="shared" si="548"/>
        <v>POC</v>
      </c>
      <c r="AD1508" s="9">
        <f t="shared" si="549"/>
        <v>0</v>
      </c>
      <c r="AE1508" t="s">
        <v>4152</v>
      </c>
      <c r="AF1508" s="9">
        <v>0</v>
      </c>
      <c r="AG1508" t="str">
        <f t="shared" si="550"/>
        <v>Carrier-priced</v>
      </c>
      <c r="AH1508" s="9">
        <f t="shared" si="551"/>
        <v>0</v>
      </c>
      <c r="AI1508" t="str">
        <f t="shared" si="552"/>
        <v>Carrier-priced</v>
      </c>
      <c r="AJ1508" s="9">
        <f t="shared" si="553"/>
        <v>0</v>
      </c>
      <c r="AK1508" t="str">
        <f t="shared" si="554"/>
        <v>Carrier-priced</v>
      </c>
      <c r="AL1508" s="9">
        <f t="shared" si="555"/>
        <v>0</v>
      </c>
      <c r="AM1508" t="str">
        <f t="shared" si="556"/>
        <v>Carrier-priced</v>
      </c>
      <c r="AN1508" s="9">
        <f t="shared" si="557"/>
        <v>0</v>
      </c>
      <c r="AO1508" t="str">
        <f t="shared" si="558"/>
        <v>Carrier-priced</v>
      </c>
      <c r="AP1508" s="9">
        <f t="shared" si="559"/>
        <v>0</v>
      </c>
    </row>
    <row r="1509" spans="1:42" x14ac:dyDescent="0.25">
      <c r="A1509">
        <v>1815052</v>
      </c>
      <c r="B1509" t="s">
        <v>3824</v>
      </c>
      <c r="C1509">
        <v>420</v>
      </c>
      <c r="D1509">
        <v>97546</v>
      </c>
      <c r="E1509" t="s">
        <v>3762</v>
      </c>
      <c r="F1509" s="9">
        <f t="shared" si="542"/>
        <v>0</v>
      </c>
      <c r="G1509" s="9">
        <f t="shared" si="543"/>
        <v>203.48145</v>
      </c>
      <c r="H1509" s="9">
        <f t="shared" si="544"/>
        <v>142.79400000000001</v>
      </c>
      <c r="I1509" s="9">
        <v>237.99</v>
      </c>
      <c r="J1509" t="s">
        <v>4100</v>
      </c>
      <c r="K1509" t="s">
        <v>4103</v>
      </c>
      <c r="L1509" s="9">
        <f t="shared" si="561"/>
        <v>22.656648000000001</v>
      </c>
      <c r="M1509" t="s">
        <v>4103</v>
      </c>
      <c r="N1509" s="9">
        <f t="shared" si="562"/>
        <v>72.110969999999995</v>
      </c>
      <c r="O1509" t="s">
        <v>4103</v>
      </c>
      <c r="P1509" s="9">
        <f t="shared" si="563"/>
        <v>97.337909999999994</v>
      </c>
      <c r="Q1509" t="s">
        <v>4103</v>
      </c>
      <c r="R1509" s="9">
        <f t="shared" si="545"/>
        <v>166.59299999999999</v>
      </c>
      <c r="S1509" t="s">
        <v>4103</v>
      </c>
      <c r="T1509" s="9">
        <f t="shared" si="546"/>
        <v>71.397000000000006</v>
      </c>
      <c r="U1509" t="s">
        <v>4103</v>
      </c>
      <c r="V1509" s="9">
        <f t="shared" si="560"/>
        <v>203.48145</v>
      </c>
      <c r="W1509" t="s">
        <v>4103</v>
      </c>
      <c r="X1509" s="9">
        <f t="shared" si="547"/>
        <v>152.31360000000001</v>
      </c>
      <c r="Y1509" t="s">
        <v>4103</v>
      </c>
      <c r="Z1509" s="9">
        <f t="shared" si="564"/>
        <v>57.117600000000003</v>
      </c>
      <c r="AA1509" t="s">
        <v>4103</v>
      </c>
      <c r="AB1509" s="9">
        <f>I1509*0%</f>
        <v>0</v>
      </c>
      <c r="AC1509" t="str">
        <f t="shared" si="548"/>
        <v>POC</v>
      </c>
      <c r="AD1509" s="9">
        <f t="shared" si="549"/>
        <v>0</v>
      </c>
      <c r="AE1509" t="s">
        <v>4152</v>
      </c>
      <c r="AF1509" s="9">
        <v>0</v>
      </c>
      <c r="AG1509" t="str">
        <f t="shared" si="550"/>
        <v>Carrier-priced</v>
      </c>
      <c r="AH1509" s="9">
        <f t="shared" si="551"/>
        <v>0</v>
      </c>
      <c r="AI1509" t="str">
        <f t="shared" si="552"/>
        <v>Carrier-priced</v>
      </c>
      <c r="AJ1509" s="9">
        <f t="shared" si="553"/>
        <v>0</v>
      </c>
      <c r="AK1509" t="str">
        <f t="shared" si="554"/>
        <v>Carrier-priced</v>
      </c>
      <c r="AL1509" s="9">
        <f t="shared" si="555"/>
        <v>0</v>
      </c>
      <c r="AM1509" t="str">
        <f t="shared" si="556"/>
        <v>Carrier-priced</v>
      </c>
      <c r="AN1509" s="9">
        <f t="shared" si="557"/>
        <v>0</v>
      </c>
      <c r="AO1509" t="str">
        <f t="shared" si="558"/>
        <v>Carrier-priced</v>
      </c>
      <c r="AP1509" s="9">
        <f t="shared" si="559"/>
        <v>0</v>
      </c>
    </row>
    <row r="1510" spans="1:42" x14ac:dyDescent="0.25">
      <c r="A1510">
        <v>1912270</v>
      </c>
      <c r="B1510" t="s">
        <v>3907</v>
      </c>
      <c r="C1510">
        <v>450</v>
      </c>
      <c r="D1510">
        <v>97597</v>
      </c>
      <c r="F1510" s="9">
        <f t="shared" si="542"/>
        <v>46.57</v>
      </c>
      <c r="G1510" s="9">
        <f t="shared" si="543"/>
        <v>312.36799999999999</v>
      </c>
      <c r="H1510" s="9">
        <f t="shared" si="544"/>
        <v>267.74399999999997</v>
      </c>
      <c r="I1510" s="9">
        <v>446.24</v>
      </c>
      <c r="J1510" t="s">
        <v>4100</v>
      </c>
      <c r="K1510" t="s">
        <v>4103</v>
      </c>
      <c r="L1510" s="9">
        <f>I1510*11.9%</f>
        <v>53.102560000000004</v>
      </c>
      <c r="M1510" t="s">
        <v>4103</v>
      </c>
      <c r="N1510" s="9">
        <f t="shared" si="562"/>
        <v>135.21072000000001</v>
      </c>
      <c r="O1510" t="s">
        <v>4133</v>
      </c>
      <c r="P1510" s="9">
        <v>300</v>
      </c>
      <c r="Q1510" t="s">
        <v>4103</v>
      </c>
      <c r="R1510" s="9">
        <f t="shared" si="545"/>
        <v>312.36799999999999</v>
      </c>
      <c r="S1510" t="s">
        <v>4103</v>
      </c>
      <c r="T1510" s="9">
        <f t="shared" si="546"/>
        <v>133.87199999999999</v>
      </c>
      <c r="U1510" t="s">
        <v>4103</v>
      </c>
      <c r="V1510" s="9">
        <f t="shared" si="560"/>
        <v>203.48145</v>
      </c>
      <c r="W1510" t="s">
        <v>4103</v>
      </c>
      <c r="X1510" s="9">
        <f t="shared" si="547"/>
        <v>285.59360000000004</v>
      </c>
      <c r="Y1510" t="s">
        <v>4103</v>
      </c>
      <c r="Z1510" s="9">
        <f t="shared" si="564"/>
        <v>107.0976</v>
      </c>
      <c r="AA1510" t="s">
        <v>4137</v>
      </c>
      <c r="AB1510" s="9">
        <v>46.57</v>
      </c>
      <c r="AC1510" t="str">
        <f t="shared" si="548"/>
        <v>Fee Schedule</v>
      </c>
      <c r="AD1510" s="9">
        <f t="shared" si="549"/>
        <v>46.57</v>
      </c>
      <c r="AE1510" t="s">
        <v>4151</v>
      </c>
      <c r="AF1510" s="9">
        <v>178.48</v>
      </c>
      <c r="AG1510" t="str">
        <f t="shared" si="550"/>
        <v>APCs</v>
      </c>
      <c r="AH1510" s="9">
        <f t="shared" si="551"/>
        <v>178.48</v>
      </c>
      <c r="AI1510" t="str">
        <f t="shared" si="552"/>
        <v>APCs</v>
      </c>
      <c r="AJ1510" s="9">
        <f t="shared" si="553"/>
        <v>178.48</v>
      </c>
      <c r="AK1510" t="str">
        <f t="shared" si="554"/>
        <v>APCs</v>
      </c>
      <c r="AL1510" s="9">
        <f t="shared" si="555"/>
        <v>178.48</v>
      </c>
      <c r="AM1510" t="str">
        <f t="shared" si="556"/>
        <v>APCs</v>
      </c>
      <c r="AN1510" s="9">
        <f t="shared" si="557"/>
        <v>178.48</v>
      </c>
      <c r="AO1510" t="str">
        <f t="shared" si="558"/>
        <v>APCs</v>
      </c>
      <c r="AP1510" s="9">
        <f t="shared" si="559"/>
        <v>178.48</v>
      </c>
    </row>
    <row r="1511" spans="1:42" x14ac:dyDescent="0.25">
      <c r="A1511">
        <v>2070230</v>
      </c>
      <c r="B1511" t="s">
        <v>3907</v>
      </c>
      <c r="C1511">
        <v>761</v>
      </c>
      <c r="D1511">
        <v>97597</v>
      </c>
      <c r="F1511" s="9">
        <f t="shared" si="542"/>
        <v>46.57</v>
      </c>
      <c r="G1511" s="9">
        <f t="shared" si="543"/>
        <v>1184.3019999999999</v>
      </c>
      <c r="H1511" s="9">
        <f t="shared" si="544"/>
        <v>1015.1159999999999</v>
      </c>
      <c r="I1511" s="9">
        <v>1691.86</v>
      </c>
      <c r="J1511" t="s">
        <v>4100</v>
      </c>
      <c r="K1511" t="s">
        <v>4103</v>
      </c>
      <c r="L1511" s="9">
        <f>I1511*9.52%</f>
        <v>161.06507199999999</v>
      </c>
      <c r="M1511" t="s">
        <v>4103</v>
      </c>
      <c r="N1511" s="9">
        <f t="shared" si="562"/>
        <v>512.63357999999994</v>
      </c>
      <c r="O1511" t="s">
        <v>4133</v>
      </c>
      <c r="P1511" s="9">
        <v>600</v>
      </c>
      <c r="Q1511" t="s">
        <v>4103</v>
      </c>
      <c r="R1511" s="9">
        <f t="shared" si="545"/>
        <v>1184.3019999999999</v>
      </c>
      <c r="S1511" t="s">
        <v>4103</v>
      </c>
      <c r="T1511" s="9">
        <f t="shared" si="546"/>
        <v>507.55799999999994</v>
      </c>
      <c r="U1511" t="s">
        <v>4103</v>
      </c>
      <c r="V1511" s="9">
        <f t="shared" si="560"/>
        <v>381.53519999999997</v>
      </c>
      <c r="W1511" t="s">
        <v>4103</v>
      </c>
      <c r="X1511" s="9">
        <f t="shared" si="547"/>
        <v>1082.7903999999999</v>
      </c>
      <c r="Y1511" t="s">
        <v>4103</v>
      </c>
      <c r="Z1511" s="9">
        <f t="shared" si="564"/>
        <v>406.04639999999995</v>
      </c>
      <c r="AA1511" t="s">
        <v>4137</v>
      </c>
      <c r="AB1511" s="9">
        <v>46.57</v>
      </c>
      <c r="AC1511" t="str">
        <f t="shared" si="548"/>
        <v>Fee Schedule</v>
      </c>
      <c r="AD1511" s="9">
        <f t="shared" si="549"/>
        <v>46.57</v>
      </c>
      <c r="AE1511" t="s">
        <v>4151</v>
      </c>
      <c r="AF1511" s="9">
        <v>178.48</v>
      </c>
      <c r="AG1511" t="str">
        <f t="shared" si="550"/>
        <v>APCs</v>
      </c>
      <c r="AH1511" s="9">
        <f t="shared" si="551"/>
        <v>178.48</v>
      </c>
      <c r="AI1511" t="str">
        <f t="shared" si="552"/>
        <v>APCs</v>
      </c>
      <c r="AJ1511" s="9">
        <f t="shared" si="553"/>
        <v>178.48</v>
      </c>
      <c r="AK1511" t="str">
        <f t="shared" si="554"/>
        <v>APCs</v>
      </c>
      <c r="AL1511" s="9">
        <f t="shared" si="555"/>
        <v>178.48</v>
      </c>
      <c r="AM1511" t="str">
        <f t="shared" si="556"/>
        <v>APCs</v>
      </c>
      <c r="AN1511" s="9">
        <f t="shared" si="557"/>
        <v>178.48</v>
      </c>
      <c r="AO1511" t="str">
        <f t="shared" si="558"/>
        <v>APCs</v>
      </c>
      <c r="AP1511" s="9">
        <f t="shared" si="559"/>
        <v>178.48</v>
      </c>
    </row>
    <row r="1512" spans="1:42" x14ac:dyDescent="0.25">
      <c r="A1512">
        <v>1814965</v>
      </c>
      <c r="B1512" t="s">
        <v>3793</v>
      </c>
      <c r="C1512">
        <v>420</v>
      </c>
      <c r="D1512">
        <v>97597</v>
      </c>
      <c r="E1512" t="s">
        <v>3762</v>
      </c>
      <c r="F1512" s="9">
        <f t="shared" si="542"/>
        <v>46.57</v>
      </c>
      <c r="G1512" s="9">
        <f t="shared" si="543"/>
        <v>1446.5402999999999</v>
      </c>
      <c r="H1512" s="9">
        <f t="shared" si="544"/>
        <v>326.12999999999994</v>
      </c>
      <c r="I1512" s="9">
        <v>543.54999999999995</v>
      </c>
      <c r="J1512" t="s">
        <v>4100</v>
      </c>
      <c r="K1512" t="s">
        <v>4103</v>
      </c>
      <c r="L1512" s="9">
        <f>I1512*9.52%</f>
        <v>51.74595999999999</v>
      </c>
      <c r="M1512" t="s">
        <v>4103</v>
      </c>
      <c r="N1512" s="9">
        <f t="shared" si="562"/>
        <v>164.69564999999997</v>
      </c>
      <c r="O1512" t="s">
        <v>4103</v>
      </c>
      <c r="P1512" s="9">
        <f>I1512*40.9%</f>
        <v>222.31194999999997</v>
      </c>
      <c r="Q1512" t="s">
        <v>4103</v>
      </c>
      <c r="R1512" s="9">
        <f t="shared" si="545"/>
        <v>380.48499999999996</v>
      </c>
      <c r="S1512" t="s">
        <v>4103</v>
      </c>
      <c r="T1512" s="9">
        <f t="shared" si="546"/>
        <v>163.06499999999997</v>
      </c>
      <c r="U1512" t="s">
        <v>4103</v>
      </c>
      <c r="V1512" s="9">
        <f t="shared" si="560"/>
        <v>1446.5402999999999</v>
      </c>
      <c r="W1512" t="s">
        <v>4103</v>
      </c>
      <c r="X1512" s="9">
        <f t="shared" si="547"/>
        <v>347.87199999999996</v>
      </c>
      <c r="Y1512" t="s">
        <v>4103</v>
      </c>
      <c r="Z1512" s="9">
        <f t="shared" si="564"/>
        <v>130.452</v>
      </c>
      <c r="AA1512" t="s">
        <v>4137</v>
      </c>
      <c r="AB1512" s="9">
        <v>46.57</v>
      </c>
      <c r="AC1512" t="str">
        <f t="shared" si="548"/>
        <v>Fee Schedule</v>
      </c>
      <c r="AD1512" s="9">
        <f t="shared" si="549"/>
        <v>46.57</v>
      </c>
      <c r="AE1512" t="s">
        <v>4151</v>
      </c>
      <c r="AF1512" s="9">
        <v>178.48</v>
      </c>
      <c r="AG1512" t="str">
        <f t="shared" si="550"/>
        <v>APCs</v>
      </c>
      <c r="AH1512" s="9">
        <f t="shared" si="551"/>
        <v>178.48</v>
      </c>
      <c r="AI1512" t="str">
        <f t="shared" si="552"/>
        <v>APCs</v>
      </c>
      <c r="AJ1512" s="9">
        <f t="shared" si="553"/>
        <v>178.48</v>
      </c>
      <c r="AK1512" t="str">
        <f t="shared" si="554"/>
        <v>APCs</v>
      </c>
      <c r="AL1512" s="9">
        <f t="shared" si="555"/>
        <v>178.48</v>
      </c>
      <c r="AM1512" t="str">
        <f t="shared" si="556"/>
        <v>APCs</v>
      </c>
      <c r="AN1512" s="9">
        <f t="shared" si="557"/>
        <v>178.48</v>
      </c>
      <c r="AO1512" t="str">
        <f t="shared" si="558"/>
        <v>APCs</v>
      </c>
      <c r="AP1512" s="9">
        <f t="shared" si="559"/>
        <v>178.48</v>
      </c>
    </row>
    <row r="1513" spans="1:42" x14ac:dyDescent="0.25">
      <c r="A1513">
        <v>1815053</v>
      </c>
      <c r="B1513" t="s">
        <v>3825</v>
      </c>
      <c r="C1513">
        <v>420</v>
      </c>
      <c r="D1513">
        <v>97597</v>
      </c>
      <c r="E1513" t="s">
        <v>3762</v>
      </c>
      <c r="F1513" s="9">
        <f t="shared" si="542"/>
        <v>46.57</v>
      </c>
      <c r="G1513" s="9">
        <f t="shared" si="543"/>
        <v>464.73524999999995</v>
      </c>
      <c r="H1513" s="9">
        <f t="shared" si="544"/>
        <v>326.12999999999994</v>
      </c>
      <c r="I1513" s="9">
        <v>543.54999999999995</v>
      </c>
      <c r="J1513" t="s">
        <v>4100</v>
      </c>
      <c r="K1513" t="s">
        <v>4103</v>
      </c>
      <c r="L1513" s="9">
        <f>I1513*9.52%</f>
        <v>51.74595999999999</v>
      </c>
      <c r="M1513" t="s">
        <v>4103</v>
      </c>
      <c r="N1513" s="9">
        <f t="shared" si="562"/>
        <v>164.69564999999997</v>
      </c>
      <c r="O1513" t="s">
        <v>4103</v>
      </c>
      <c r="P1513" s="9">
        <f>I1513*40.9%</f>
        <v>222.31194999999997</v>
      </c>
      <c r="Q1513" t="s">
        <v>4103</v>
      </c>
      <c r="R1513" s="9">
        <f t="shared" si="545"/>
        <v>380.48499999999996</v>
      </c>
      <c r="S1513" t="s">
        <v>4103</v>
      </c>
      <c r="T1513" s="9">
        <f t="shared" si="546"/>
        <v>163.06499999999997</v>
      </c>
      <c r="U1513" t="s">
        <v>4103</v>
      </c>
      <c r="V1513" s="9">
        <f t="shared" si="560"/>
        <v>464.73524999999995</v>
      </c>
      <c r="W1513" t="s">
        <v>4103</v>
      </c>
      <c r="X1513" s="9">
        <f t="shared" si="547"/>
        <v>347.87199999999996</v>
      </c>
      <c r="Y1513" t="s">
        <v>4103</v>
      </c>
      <c r="Z1513" s="9">
        <f t="shared" si="564"/>
        <v>130.452</v>
      </c>
      <c r="AA1513" t="s">
        <v>4137</v>
      </c>
      <c r="AB1513" s="9">
        <v>46.57</v>
      </c>
      <c r="AC1513" t="str">
        <f t="shared" si="548"/>
        <v>Fee Schedule</v>
      </c>
      <c r="AD1513" s="9">
        <f t="shared" si="549"/>
        <v>46.57</v>
      </c>
      <c r="AE1513" t="s">
        <v>4151</v>
      </c>
      <c r="AF1513" s="9">
        <v>178.48</v>
      </c>
      <c r="AG1513" t="str">
        <f t="shared" si="550"/>
        <v>APCs</v>
      </c>
      <c r="AH1513" s="9">
        <f t="shared" si="551"/>
        <v>178.48</v>
      </c>
      <c r="AI1513" t="str">
        <f t="shared" si="552"/>
        <v>APCs</v>
      </c>
      <c r="AJ1513" s="9">
        <f t="shared" si="553"/>
        <v>178.48</v>
      </c>
      <c r="AK1513" t="str">
        <f t="shared" si="554"/>
        <v>APCs</v>
      </c>
      <c r="AL1513" s="9">
        <f t="shared" si="555"/>
        <v>178.48</v>
      </c>
      <c r="AM1513" t="str">
        <f t="shared" si="556"/>
        <v>APCs</v>
      </c>
      <c r="AN1513" s="9">
        <f t="shared" si="557"/>
        <v>178.48</v>
      </c>
      <c r="AO1513" t="str">
        <f t="shared" si="558"/>
        <v>APCs</v>
      </c>
      <c r="AP1513" s="9">
        <f t="shared" si="559"/>
        <v>178.48</v>
      </c>
    </row>
    <row r="1514" spans="1:42" x14ac:dyDescent="0.25">
      <c r="A1514">
        <v>1854961</v>
      </c>
      <c r="B1514" t="s">
        <v>3853</v>
      </c>
      <c r="C1514">
        <v>430</v>
      </c>
      <c r="D1514">
        <v>97597</v>
      </c>
      <c r="E1514" t="s">
        <v>3829</v>
      </c>
      <c r="F1514" s="9">
        <f t="shared" si="542"/>
        <v>46.57</v>
      </c>
      <c r="G1514" s="9">
        <f t="shared" si="543"/>
        <v>464.73524999999995</v>
      </c>
      <c r="H1514" s="9">
        <f t="shared" si="544"/>
        <v>296.47800000000001</v>
      </c>
      <c r="I1514" s="9">
        <v>494.13</v>
      </c>
      <c r="J1514" t="s">
        <v>4100</v>
      </c>
      <c r="K1514" t="s">
        <v>4103</v>
      </c>
      <c r="L1514" s="9">
        <f>I1514*9.52%</f>
        <v>47.041175999999993</v>
      </c>
      <c r="M1514" t="s">
        <v>4103</v>
      </c>
      <c r="N1514" s="9">
        <f t="shared" si="562"/>
        <v>149.72138999999999</v>
      </c>
      <c r="O1514" t="s">
        <v>4103</v>
      </c>
      <c r="P1514" s="9">
        <f>I1514*40.9%</f>
        <v>202.09916999999999</v>
      </c>
      <c r="Q1514" t="s">
        <v>4103</v>
      </c>
      <c r="R1514" s="9">
        <f t="shared" si="545"/>
        <v>345.89099999999996</v>
      </c>
      <c r="S1514" t="s">
        <v>4103</v>
      </c>
      <c r="T1514" s="9">
        <f t="shared" si="546"/>
        <v>148.239</v>
      </c>
      <c r="U1514" t="s">
        <v>4103</v>
      </c>
      <c r="V1514" s="9">
        <f t="shared" si="560"/>
        <v>464.73524999999995</v>
      </c>
      <c r="W1514" t="s">
        <v>4103</v>
      </c>
      <c r="X1514" s="9">
        <f t="shared" si="547"/>
        <v>316.2432</v>
      </c>
      <c r="Y1514" t="s">
        <v>4103</v>
      </c>
      <c r="Z1514" s="9">
        <f t="shared" si="564"/>
        <v>118.5912</v>
      </c>
      <c r="AA1514" t="s">
        <v>4137</v>
      </c>
      <c r="AB1514" s="9">
        <v>46.57</v>
      </c>
      <c r="AC1514" t="str">
        <f t="shared" si="548"/>
        <v>Fee Schedule</v>
      </c>
      <c r="AD1514" s="9">
        <f t="shared" si="549"/>
        <v>46.57</v>
      </c>
      <c r="AE1514" t="s">
        <v>4151</v>
      </c>
      <c r="AF1514" s="9">
        <v>178.48</v>
      </c>
      <c r="AG1514" t="str">
        <f t="shared" si="550"/>
        <v>APCs</v>
      </c>
      <c r="AH1514" s="9">
        <f t="shared" si="551"/>
        <v>178.48</v>
      </c>
      <c r="AI1514" t="str">
        <f t="shared" si="552"/>
        <v>APCs</v>
      </c>
      <c r="AJ1514" s="9">
        <f t="shared" si="553"/>
        <v>178.48</v>
      </c>
      <c r="AK1514" t="str">
        <f t="shared" si="554"/>
        <v>APCs</v>
      </c>
      <c r="AL1514" s="9">
        <f t="shared" si="555"/>
        <v>178.48</v>
      </c>
      <c r="AM1514" t="str">
        <f t="shared" si="556"/>
        <v>APCs</v>
      </c>
      <c r="AN1514" s="9">
        <f t="shared" si="557"/>
        <v>178.48</v>
      </c>
      <c r="AO1514" t="str">
        <f t="shared" si="558"/>
        <v>APCs</v>
      </c>
      <c r="AP1514" s="9">
        <f t="shared" si="559"/>
        <v>178.48</v>
      </c>
    </row>
    <row r="1515" spans="1:42" x14ac:dyDescent="0.25">
      <c r="A1515">
        <v>1855046</v>
      </c>
      <c r="B1515" t="s">
        <v>3879</v>
      </c>
      <c r="C1515">
        <v>430</v>
      </c>
      <c r="D1515">
        <v>97597</v>
      </c>
      <c r="E1515" t="s">
        <v>3829</v>
      </c>
      <c r="F1515" s="9">
        <f t="shared" si="542"/>
        <v>46.57</v>
      </c>
      <c r="G1515" s="9">
        <f t="shared" si="543"/>
        <v>422.48115000000001</v>
      </c>
      <c r="H1515" s="9">
        <f t="shared" si="544"/>
        <v>296.47800000000001</v>
      </c>
      <c r="I1515" s="9">
        <v>494.13</v>
      </c>
      <c r="J1515" t="s">
        <v>4100</v>
      </c>
      <c r="K1515" t="s">
        <v>4103</v>
      </c>
      <c r="L1515" s="9">
        <f>I1515*9.52%</f>
        <v>47.041175999999993</v>
      </c>
      <c r="M1515" t="s">
        <v>4103</v>
      </c>
      <c r="N1515" s="9">
        <f t="shared" si="562"/>
        <v>149.72138999999999</v>
      </c>
      <c r="O1515" t="s">
        <v>4103</v>
      </c>
      <c r="P1515" s="9">
        <f>I1515*40.9%</f>
        <v>202.09916999999999</v>
      </c>
      <c r="Q1515" t="s">
        <v>4103</v>
      </c>
      <c r="R1515" s="9">
        <f t="shared" si="545"/>
        <v>345.89099999999996</v>
      </c>
      <c r="S1515" t="s">
        <v>4103</v>
      </c>
      <c r="T1515" s="9">
        <f t="shared" si="546"/>
        <v>148.239</v>
      </c>
      <c r="U1515" t="s">
        <v>4103</v>
      </c>
      <c r="V1515" s="9">
        <f t="shared" si="560"/>
        <v>422.48115000000001</v>
      </c>
      <c r="W1515" t="s">
        <v>4103</v>
      </c>
      <c r="X1515" s="9">
        <f t="shared" si="547"/>
        <v>316.2432</v>
      </c>
      <c r="Y1515" t="s">
        <v>4103</v>
      </c>
      <c r="Z1515" s="9">
        <f t="shared" si="564"/>
        <v>118.5912</v>
      </c>
      <c r="AA1515" t="s">
        <v>4137</v>
      </c>
      <c r="AB1515" s="9">
        <v>46.57</v>
      </c>
      <c r="AC1515" t="str">
        <f t="shared" si="548"/>
        <v>Fee Schedule</v>
      </c>
      <c r="AD1515" s="9">
        <f t="shared" si="549"/>
        <v>46.57</v>
      </c>
      <c r="AE1515" t="s">
        <v>4151</v>
      </c>
      <c r="AF1515" s="9">
        <v>178.48</v>
      </c>
      <c r="AG1515" t="str">
        <f t="shared" si="550"/>
        <v>APCs</v>
      </c>
      <c r="AH1515" s="9">
        <f t="shared" si="551"/>
        <v>178.48</v>
      </c>
      <c r="AI1515" t="str">
        <f t="shared" si="552"/>
        <v>APCs</v>
      </c>
      <c r="AJ1515" s="9">
        <f t="shared" si="553"/>
        <v>178.48</v>
      </c>
      <c r="AK1515" t="str">
        <f t="shared" si="554"/>
        <v>APCs</v>
      </c>
      <c r="AL1515" s="9">
        <f t="shared" si="555"/>
        <v>178.48</v>
      </c>
      <c r="AM1515" t="str">
        <f t="shared" si="556"/>
        <v>APCs</v>
      </c>
      <c r="AN1515" s="9">
        <f t="shared" si="557"/>
        <v>178.48</v>
      </c>
      <c r="AO1515" t="str">
        <f t="shared" si="558"/>
        <v>APCs</v>
      </c>
      <c r="AP1515" s="9">
        <f t="shared" si="559"/>
        <v>178.48</v>
      </c>
    </row>
    <row r="1516" spans="1:42" x14ac:dyDescent="0.25">
      <c r="A1516">
        <v>1912333</v>
      </c>
      <c r="B1516" t="s">
        <v>3908</v>
      </c>
      <c r="C1516">
        <v>450</v>
      </c>
      <c r="D1516">
        <v>97598</v>
      </c>
      <c r="F1516" s="9">
        <f t="shared" si="542"/>
        <v>0</v>
      </c>
      <c r="G1516" s="9">
        <f t="shared" si="543"/>
        <v>422.48115000000001</v>
      </c>
      <c r="H1516" s="9">
        <f t="shared" si="544"/>
        <v>339.01799999999997</v>
      </c>
      <c r="I1516" s="9">
        <v>565.03</v>
      </c>
      <c r="J1516" t="s">
        <v>4100</v>
      </c>
      <c r="K1516" t="s">
        <v>4103</v>
      </c>
      <c r="L1516" s="9">
        <f>I1516*11.9%</f>
        <v>67.238569999999996</v>
      </c>
      <c r="M1516" t="s">
        <v>4103</v>
      </c>
      <c r="N1516" s="9">
        <f t="shared" si="562"/>
        <v>171.20408999999998</v>
      </c>
      <c r="O1516" t="s">
        <v>4133</v>
      </c>
      <c r="P1516" s="9">
        <v>300</v>
      </c>
      <c r="Q1516" t="s">
        <v>4103</v>
      </c>
      <c r="R1516" s="9">
        <f t="shared" si="545"/>
        <v>395.52099999999996</v>
      </c>
      <c r="S1516" t="s">
        <v>4103</v>
      </c>
      <c r="T1516" s="9">
        <f t="shared" si="546"/>
        <v>169.50899999999999</v>
      </c>
      <c r="U1516" t="s">
        <v>4103</v>
      </c>
      <c r="V1516" s="9">
        <f t="shared" si="560"/>
        <v>422.48115000000001</v>
      </c>
      <c r="W1516" t="s">
        <v>4103</v>
      </c>
      <c r="X1516" s="9">
        <f t="shared" si="547"/>
        <v>361.61919999999998</v>
      </c>
      <c r="Y1516" t="s">
        <v>4103</v>
      </c>
      <c r="Z1516" s="9">
        <f t="shared" si="564"/>
        <v>135.60719999999998</v>
      </c>
      <c r="AA1516" t="s">
        <v>4137</v>
      </c>
      <c r="AB1516" s="9">
        <v>59.61</v>
      </c>
      <c r="AC1516" t="str">
        <f t="shared" si="548"/>
        <v>Fee Schedule</v>
      </c>
      <c r="AD1516" s="9">
        <f t="shared" si="549"/>
        <v>59.61</v>
      </c>
      <c r="AE1516" t="s">
        <v>4149</v>
      </c>
      <c r="AF1516" s="9">
        <v>0</v>
      </c>
      <c r="AG1516" t="str">
        <f t="shared" si="550"/>
        <v>Zero Pay APC</v>
      </c>
      <c r="AH1516" s="9">
        <f t="shared" si="551"/>
        <v>0</v>
      </c>
      <c r="AI1516" t="str">
        <f t="shared" si="552"/>
        <v>Zero Pay APC</v>
      </c>
      <c r="AJ1516" s="9">
        <f t="shared" si="553"/>
        <v>0</v>
      </c>
      <c r="AK1516" t="str">
        <f t="shared" si="554"/>
        <v>Zero Pay APC</v>
      </c>
      <c r="AL1516" s="9">
        <f t="shared" si="555"/>
        <v>0</v>
      </c>
      <c r="AM1516" t="str">
        <f t="shared" si="556"/>
        <v>Zero Pay APC</v>
      </c>
      <c r="AN1516" s="9">
        <f t="shared" si="557"/>
        <v>0</v>
      </c>
      <c r="AO1516" t="str">
        <f t="shared" si="558"/>
        <v>Zero Pay APC</v>
      </c>
      <c r="AP1516" s="9">
        <f t="shared" si="559"/>
        <v>0</v>
      </c>
    </row>
    <row r="1517" spans="1:42" x14ac:dyDescent="0.25">
      <c r="A1517">
        <v>2072333</v>
      </c>
      <c r="B1517" t="s">
        <v>3908</v>
      </c>
      <c r="C1517">
        <v>761</v>
      </c>
      <c r="D1517">
        <v>97598</v>
      </c>
      <c r="F1517" s="9">
        <f t="shared" si="542"/>
        <v>0</v>
      </c>
      <c r="G1517" s="9">
        <f t="shared" si="543"/>
        <v>1184.3019999999999</v>
      </c>
      <c r="H1517" s="9">
        <f t="shared" si="544"/>
        <v>1015.1159999999999</v>
      </c>
      <c r="I1517" s="9">
        <v>1691.86</v>
      </c>
      <c r="J1517" t="s">
        <v>4100</v>
      </c>
      <c r="K1517" t="s">
        <v>4103</v>
      </c>
      <c r="L1517" s="9">
        <f t="shared" ref="L1517:L1538" si="565">I1517*9.52%</f>
        <v>161.06507199999999</v>
      </c>
      <c r="M1517" t="s">
        <v>4103</v>
      </c>
      <c r="N1517" s="9">
        <f t="shared" si="562"/>
        <v>512.63357999999994</v>
      </c>
      <c r="O1517" t="s">
        <v>4133</v>
      </c>
      <c r="P1517" s="9">
        <v>600</v>
      </c>
      <c r="Q1517" t="s">
        <v>4103</v>
      </c>
      <c r="R1517" s="9">
        <f t="shared" si="545"/>
        <v>1184.3019999999999</v>
      </c>
      <c r="S1517" t="s">
        <v>4103</v>
      </c>
      <c r="T1517" s="9">
        <f t="shared" si="546"/>
        <v>507.55799999999994</v>
      </c>
      <c r="U1517" t="s">
        <v>4103</v>
      </c>
      <c r="V1517" s="9">
        <f t="shared" si="560"/>
        <v>483.10064999999997</v>
      </c>
      <c r="W1517" t="s">
        <v>4103</v>
      </c>
      <c r="X1517" s="9">
        <f t="shared" si="547"/>
        <v>1082.7903999999999</v>
      </c>
      <c r="Y1517" t="s">
        <v>4103</v>
      </c>
      <c r="Z1517" s="9">
        <f t="shared" si="564"/>
        <v>406.04639999999995</v>
      </c>
      <c r="AA1517" t="s">
        <v>4137</v>
      </c>
      <c r="AB1517" s="9">
        <v>59.61</v>
      </c>
      <c r="AC1517" t="str">
        <f t="shared" si="548"/>
        <v>Fee Schedule</v>
      </c>
      <c r="AD1517" s="9">
        <f t="shared" si="549"/>
        <v>59.61</v>
      </c>
      <c r="AE1517" t="s">
        <v>4149</v>
      </c>
      <c r="AF1517" s="9">
        <v>0</v>
      </c>
      <c r="AG1517" t="str">
        <f t="shared" si="550"/>
        <v>Zero Pay APC</v>
      </c>
      <c r="AH1517" s="9">
        <f t="shared" si="551"/>
        <v>0</v>
      </c>
      <c r="AI1517" t="str">
        <f t="shared" si="552"/>
        <v>Zero Pay APC</v>
      </c>
      <c r="AJ1517" s="9">
        <f t="shared" si="553"/>
        <v>0</v>
      </c>
      <c r="AK1517" t="str">
        <f t="shared" si="554"/>
        <v>Zero Pay APC</v>
      </c>
      <c r="AL1517" s="9">
        <f t="shared" si="555"/>
        <v>0</v>
      </c>
      <c r="AM1517" t="str">
        <f t="shared" si="556"/>
        <v>Zero Pay APC</v>
      </c>
      <c r="AN1517" s="9">
        <f t="shared" si="557"/>
        <v>0</v>
      </c>
      <c r="AO1517" t="str">
        <f t="shared" si="558"/>
        <v>Zero Pay APC</v>
      </c>
      <c r="AP1517" s="9">
        <f t="shared" si="559"/>
        <v>0</v>
      </c>
    </row>
    <row r="1518" spans="1:42" x14ac:dyDescent="0.25">
      <c r="A1518">
        <v>1814977</v>
      </c>
      <c r="B1518" t="s">
        <v>3797</v>
      </c>
      <c r="C1518">
        <v>420</v>
      </c>
      <c r="D1518">
        <v>97598</v>
      </c>
      <c r="E1518" t="s">
        <v>3762</v>
      </c>
      <c r="F1518" s="9">
        <f t="shared" si="542"/>
        <v>0</v>
      </c>
      <c r="G1518" s="9">
        <f t="shared" si="543"/>
        <v>1446.5402999999999</v>
      </c>
      <c r="H1518" s="9">
        <f t="shared" si="544"/>
        <v>326.12999999999994</v>
      </c>
      <c r="I1518" s="9">
        <v>543.54999999999995</v>
      </c>
      <c r="J1518" t="s">
        <v>4100</v>
      </c>
      <c r="K1518" t="s">
        <v>4103</v>
      </c>
      <c r="L1518" s="9">
        <f t="shared" si="565"/>
        <v>51.74595999999999</v>
      </c>
      <c r="M1518" t="s">
        <v>4103</v>
      </c>
      <c r="N1518" s="9">
        <f t="shared" si="562"/>
        <v>164.69564999999997</v>
      </c>
      <c r="O1518" t="s">
        <v>4103</v>
      </c>
      <c r="P1518" s="9">
        <f>I1518*40.9%</f>
        <v>222.31194999999997</v>
      </c>
      <c r="Q1518" t="s">
        <v>4103</v>
      </c>
      <c r="R1518" s="9">
        <f t="shared" si="545"/>
        <v>380.48499999999996</v>
      </c>
      <c r="S1518" t="s">
        <v>4103</v>
      </c>
      <c r="T1518" s="9">
        <f t="shared" si="546"/>
        <v>163.06499999999997</v>
      </c>
      <c r="U1518" t="s">
        <v>4103</v>
      </c>
      <c r="V1518" s="9">
        <f t="shared" si="560"/>
        <v>1446.5402999999999</v>
      </c>
      <c r="W1518" t="s">
        <v>4103</v>
      </c>
      <c r="X1518" s="9">
        <f t="shared" si="547"/>
        <v>347.87199999999996</v>
      </c>
      <c r="Y1518" t="s">
        <v>4103</v>
      </c>
      <c r="Z1518" s="9">
        <f t="shared" si="564"/>
        <v>130.452</v>
      </c>
      <c r="AA1518" t="s">
        <v>4137</v>
      </c>
      <c r="AB1518" s="9">
        <v>59.61</v>
      </c>
      <c r="AC1518" t="str">
        <f t="shared" si="548"/>
        <v>Fee Schedule</v>
      </c>
      <c r="AD1518" s="9">
        <f t="shared" si="549"/>
        <v>59.61</v>
      </c>
      <c r="AE1518" t="s">
        <v>4149</v>
      </c>
      <c r="AF1518" s="9">
        <v>0</v>
      </c>
      <c r="AG1518" t="str">
        <f t="shared" si="550"/>
        <v>Zero Pay APC</v>
      </c>
      <c r="AH1518" s="9">
        <f t="shared" si="551"/>
        <v>0</v>
      </c>
      <c r="AI1518" t="str">
        <f t="shared" si="552"/>
        <v>Zero Pay APC</v>
      </c>
      <c r="AJ1518" s="9">
        <f t="shared" si="553"/>
        <v>0</v>
      </c>
      <c r="AK1518" t="str">
        <f t="shared" si="554"/>
        <v>Zero Pay APC</v>
      </c>
      <c r="AL1518" s="9">
        <f t="shared" si="555"/>
        <v>0</v>
      </c>
      <c r="AM1518" t="str">
        <f t="shared" si="556"/>
        <v>Zero Pay APC</v>
      </c>
      <c r="AN1518" s="9">
        <f t="shared" si="557"/>
        <v>0</v>
      </c>
      <c r="AO1518" t="str">
        <f t="shared" si="558"/>
        <v>Zero Pay APC</v>
      </c>
      <c r="AP1518" s="9">
        <f t="shared" si="559"/>
        <v>0</v>
      </c>
    </row>
    <row r="1519" spans="1:42" x14ac:dyDescent="0.25">
      <c r="A1519">
        <v>1815065</v>
      </c>
      <c r="B1519" t="s">
        <v>3827</v>
      </c>
      <c r="C1519">
        <v>420</v>
      </c>
      <c r="D1519">
        <v>97598</v>
      </c>
      <c r="E1519" t="s">
        <v>3762</v>
      </c>
      <c r="F1519" s="9">
        <f t="shared" si="542"/>
        <v>0</v>
      </c>
      <c r="G1519" s="9">
        <f t="shared" si="543"/>
        <v>464.73524999999995</v>
      </c>
      <c r="H1519" s="9">
        <f t="shared" si="544"/>
        <v>326.12999999999994</v>
      </c>
      <c r="I1519" s="9">
        <v>543.54999999999995</v>
      </c>
      <c r="J1519" t="s">
        <v>4100</v>
      </c>
      <c r="K1519" t="s">
        <v>4103</v>
      </c>
      <c r="L1519" s="9">
        <f t="shared" si="565"/>
        <v>51.74595999999999</v>
      </c>
      <c r="M1519" t="s">
        <v>4103</v>
      </c>
      <c r="N1519" s="9">
        <f t="shared" si="562"/>
        <v>164.69564999999997</v>
      </c>
      <c r="O1519" t="s">
        <v>4103</v>
      </c>
      <c r="P1519" s="9">
        <f>I1519*40.9%</f>
        <v>222.31194999999997</v>
      </c>
      <c r="Q1519" t="s">
        <v>4103</v>
      </c>
      <c r="R1519" s="9">
        <f t="shared" si="545"/>
        <v>380.48499999999996</v>
      </c>
      <c r="S1519" t="s">
        <v>4103</v>
      </c>
      <c r="T1519" s="9">
        <f t="shared" si="546"/>
        <v>163.06499999999997</v>
      </c>
      <c r="U1519" t="s">
        <v>4103</v>
      </c>
      <c r="V1519" s="9">
        <f t="shared" si="560"/>
        <v>464.73524999999995</v>
      </c>
      <c r="W1519" t="s">
        <v>4103</v>
      </c>
      <c r="X1519" s="9">
        <f t="shared" si="547"/>
        <v>347.87199999999996</v>
      </c>
      <c r="Y1519" t="s">
        <v>4103</v>
      </c>
      <c r="Z1519" s="9">
        <f t="shared" si="564"/>
        <v>130.452</v>
      </c>
      <c r="AA1519" t="s">
        <v>4137</v>
      </c>
      <c r="AB1519" s="9">
        <v>59.61</v>
      </c>
      <c r="AC1519" t="str">
        <f t="shared" si="548"/>
        <v>Fee Schedule</v>
      </c>
      <c r="AD1519" s="9">
        <f t="shared" si="549"/>
        <v>59.61</v>
      </c>
      <c r="AE1519" t="s">
        <v>4149</v>
      </c>
      <c r="AF1519" s="9">
        <v>0</v>
      </c>
      <c r="AG1519" t="str">
        <f t="shared" si="550"/>
        <v>Zero Pay APC</v>
      </c>
      <c r="AH1519" s="9">
        <f t="shared" si="551"/>
        <v>0</v>
      </c>
      <c r="AI1519" t="str">
        <f t="shared" si="552"/>
        <v>Zero Pay APC</v>
      </c>
      <c r="AJ1519" s="9">
        <f t="shared" si="553"/>
        <v>0</v>
      </c>
      <c r="AK1519" t="str">
        <f t="shared" si="554"/>
        <v>Zero Pay APC</v>
      </c>
      <c r="AL1519" s="9">
        <f t="shared" si="555"/>
        <v>0</v>
      </c>
      <c r="AM1519" t="str">
        <f t="shared" si="556"/>
        <v>Zero Pay APC</v>
      </c>
      <c r="AN1519" s="9">
        <f t="shared" si="557"/>
        <v>0</v>
      </c>
      <c r="AO1519" t="str">
        <f t="shared" si="558"/>
        <v>Zero Pay APC</v>
      </c>
      <c r="AP1519" s="9">
        <f t="shared" si="559"/>
        <v>0</v>
      </c>
    </row>
    <row r="1520" spans="1:42" x14ac:dyDescent="0.25">
      <c r="A1520">
        <v>1854973</v>
      </c>
      <c r="B1520" t="s">
        <v>3859</v>
      </c>
      <c r="C1520">
        <v>430</v>
      </c>
      <c r="D1520">
        <v>97598</v>
      </c>
      <c r="E1520" t="s">
        <v>3829</v>
      </c>
      <c r="F1520" s="9">
        <f t="shared" si="542"/>
        <v>0</v>
      </c>
      <c r="G1520" s="9">
        <f t="shared" si="543"/>
        <v>464.73524999999995</v>
      </c>
      <c r="H1520" s="9">
        <f t="shared" si="544"/>
        <v>296.47800000000001</v>
      </c>
      <c r="I1520" s="9">
        <v>494.13</v>
      </c>
      <c r="J1520" t="s">
        <v>4100</v>
      </c>
      <c r="K1520" t="s">
        <v>4103</v>
      </c>
      <c r="L1520" s="9">
        <f t="shared" si="565"/>
        <v>47.041175999999993</v>
      </c>
      <c r="M1520" t="s">
        <v>4103</v>
      </c>
      <c r="N1520" s="9">
        <f t="shared" si="562"/>
        <v>149.72138999999999</v>
      </c>
      <c r="O1520" t="s">
        <v>4103</v>
      </c>
      <c r="P1520" s="9">
        <f>I1520*40.9%</f>
        <v>202.09916999999999</v>
      </c>
      <c r="Q1520" t="s">
        <v>4103</v>
      </c>
      <c r="R1520" s="9">
        <f t="shared" si="545"/>
        <v>345.89099999999996</v>
      </c>
      <c r="S1520" t="s">
        <v>4103</v>
      </c>
      <c r="T1520" s="9">
        <f t="shared" si="546"/>
        <v>148.239</v>
      </c>
      <c r="U1520" t="s">
        <v>4103</v>
      </c>
      <c r="V1520" s="9">
        <f t="shared" si="560"/>
        <v>464.73524999999995</v>
      </c>
      <c r="W1520" t="s">
        <v>4103</v>
      </c>
      <c r="X1520" s="9">
        <f t="shared" si="547"/>
        <v>316.2432</v>
      </c>
      <c r="Y1520" t="s">
        <v>4103</v>
      </c>
      <c r="Z1520" s="9">
        <f t="shared" si="564"/>
        <v>118.5912</v>
      </c>
      <c r="AA1520" t="s">
        <v>4137</v>
      </c>
      <c r="AB1520" s="9">
        <v>59.61</v>
      </c>
      <c r="AC1520" t="str">
        <f t="shared" si="548"/>
        <v>Fee Schedule</v>
      </c>
      <c r="AD1520" s="9">
        <f t="shared" si="549"/>
        <v>59.61</v>
      </c>
      <c r="AE1520" t="s">
        <v>4149</v>
      </c>
      <c r="AF1520" s="9">
        <v>0</v>
      </c>
      <c r="AG1520" t="str">
        <f t="shared" si="550"/>
        <v>Zero Pay APC</v>
      </c>
      <c r="AH1520" s="9">
        <f t="shared" si="551"/>
        <v>0</v>
      </c>
      <c r="AI1520" t="str">
        <f t="shared" si="552"/>
        <v>Zero Pay APC</v>
      </c>
      <c r="AJ1520" s="9">
        <f t="shared" si="553"/>
        <v>0</v>
      </c>
      <c r="AK1520" t="str">
        <f t="shared" si="554"/>
        <v>Zero Pay APC</v>
      </c>
      <c r="AL1520" s="9">
        <f t="shared" si="555"/>
        <v>0</v>
      </c>
      <c r="AM1520" t="str">
        <f t="shared" si="556"/>
        <v>Zero Pay APC</v>
      </c>
      <c r="AN1520" s="9">
        <f t="shared" si="557"/>
        <v>0</v>
      </c>
      <c r="AO1520" t="str">
        <f t="shared" si="558"/>
        <v>Zero Pay APC</v>
      </c>
      <c r="AP1520" s="9">
        <f t="shared" si="559"/>
        <v>0</v>
      </c>
    </row>
    <row r="1521" spans="1:42" x14ac:dyDescent="0.25">
      <c r="A1521">
        <v>1855058</v>
      </c>
      <c r="B1521" t="s">
        <v>3884</v>
      </c>
      <c r="C1521">
        <v>430</v>
      </c>
      <c r="D1521">
        <v>97598</v>
      </c>
      <c r="E1521" t="s">
        <v>3829</v>
      </c>
      <c r="F1521" s="9">
        <f t="shared" si="542"/>
        <v>0</v>
      </c>
      <c r="G1521" s="9">
        <f t="shared" si="543"/>
        <v>422.48115000000001</v>
      </c>
      <c r="H1521" s="9">
        <f t="shared" si="544"/>
        <v>296.47800000000001</v>
      </c>
      <c r="I1521" s="9">
        <v>494.13</v>
      </c>
      <c r="J1521" t="s">
        <v>4100</v>
      </c>
      <c r="K1521" t="s">
        <v>4103</v>
      </c>
      <c r="L1521" s="9">
        <f t="shared" si="565"/>
        <v>47.041175999999993</v>
      </c>
      <c r="M1521" t="s">
        <v>4103</v>
      </c>
      <c r="N1521" s="9">
        <f t="shared" si="562"/>
        <v>149.72138999999999</v>
      </c>
      <c r="O1521" t="s">
        <v>4103</v>
      </c>
      <c r="P1521" s="9">
        <f>I1521*40.9%</f>
        <v>202.09916999999999</v>
      </c>
      <c r="Q1521" t="s">
        <v>4103</v>
      </c>
      <c r="R1521" s="9">
        <f t="shared" si="545"/>
        <v>345.89099999999996</v>
      </c>
      <c r="S1521" t="s">
        <v>4103</v>
      </c>
      <c r="T1521" s="9">
        <f t="shared" si="546"/>
        <v>148.239</v>
      </c>
      <c r="U1521" t="s">
        <v>4103</v>
      </c>
      <c r="V1521" s="9">
        <f t="shared" si="560"/>
        <v>422.48115000000001</v>
      </c>
      <c r="W1521" t="s">
        <v>4103</v>
      </c>
      <c r="X1521" s="9">
        <f t="shared" si="547"/>
        <v>316.2432</v>
      </c>
      <c r="Y1521" t="s">
        <v>4103</v>
      </c>
      <c r="Z1521" s="9">
        <f t="shared" si="564"/>
        <v>118.5912</v>
      </c>
      <c r="AA1521" t="s">
        <v>4137</v>
      </c>
      <c r="AB1521" s="9">
        <v>59.61</v>
      </c>
      <c r="AC1521" t="str">
        <f t="shared" si="548"/>
        <v>Fee Schedule</v>
      </c>
      <c r="AD1521" s="9">
        <f t="shared" si="549"/>
        <v>59.61</v>
      </c>
      <c r="AE1521" t="s">
        <v>4149</v>
      </c>
      <c r="AF1521" s="9">
        <v>0</v>
      </c>
      <c r="AG1521" t="str">
        <f t="shared" si="550"/>
        <v>Zero Pay APC</v>
      </c>
      <c r="AH1521" s="9">
        <f t="shared" si="551"/>
        <v>0</v>
      </c>
      <c r="AI1521" t="str">
        <f t="shared" si="552"/>
        <v>Zero Pay APC</v>
      </c>
      <c r="AJ1521" s="9">
        <f t="shared" si="553"/>
        <v>0</v>
      </c>
      <c r="AK1521" t="str">
        <f t="shared" si="554"/>
        <v>Zero Pay APC</v>
      </c>
      <c r="AL1521" s="9">
        <f t="shared" si="555"/>
        <v>0</v>
      </c>
      <c r="AM1521" t="str">
        <f t="shared" si="556"/>
        <v>Zero Pay APC</v>
      </c>
      <c r="AN1521" s="9">
        <f t="shared" si="557"/>
        <v>0</v>
      </c>
      <c r="AO1521" t="str">
        <f t="shared" si="558"/>
        <v>Zero Pay APC</v>
      </c>
      <c r="AP1521" s="9">
        <f t="shared" si="559"/>
        <v>0</v>
      </c>
    </row>
    <row r="1522" spans="1:42" x14ac:dyDescent="0.25">
      <c r="A1522">
        <v>2070232</v>
      </c>
      <c r="B1522" t="s">
        <v>3950</v>
      </c>
      <c r="C1522">
        <v>761</v>
      </c>
      <c r="D1522">
        <v>97602</v>
      </c>
      <c r="F1522" s="9">
        <f t="shared" si="542"/>
        <v>37.08</v>
      </c>
      <c r="G1522" s="9">
        <f t="shared" si="543"/>
        <v>718.17200000000003</v>
      </c>
      <c r="H1522" s="9">
        <f t="shared" si="544"/>
        <v>615.57600000000002</v>
      </c>
      <c r="I1522" s="9">
        <v>1025.96</v>
      </c>
      <c r="J1522" t="s">
        <v>4100</v>
      </c>
      <c r="K1522" t="s">
        <v>4103</v>
      </c>
      <c r="L1522" s="9">
        <f t="shared" si="565"/>
        <v>97.671391999999997</v>
      </c>
      <c r="M1522" t="s">
        <v>4103</v>
      </c>
      <c r="N1522" s="9">
        <f t="shared" si="562"/>
        <v>310.86588</v>
      </c>
      <c r="O1522" t="s">
        <v>4133</v>
      </c>
      <c r="P1522" s="9">
        <v>600</v>
      </c>
      <c r="Q1522" t="s">
        <v>4103</v>
      </c>
      <c r="R1522" s="9">
        <f t="shared" si="545"/>
        <v>718.17200000000003</v>
      </c>
      <c r="S1522" t="s">
        <v>4103</v>
      </c>
      <c r="T1522" s="9">
        <f t="shared" si="546"/>
        <v>307.78800000000001</v>
      </c>
      <c r="U1522" t="s">
        <v>4103</v>
      </c>
      <c r="V1522" s="9">
        <f t="shared" si="560"/>
        <v>422.48115000000001</v>
      </c>
      <c r="W1522" t="s">
        <v>4103</v>
      </c>
      <c r="X1522" s="9">
        <f t="shared" si="547"/>
        <v>656.61440000000005</v>
      </c>
      <c r="Y1522" t="s">
        <v>4103</v>
      </c>
      <c r="Z1522" s="9">
        <f t="shared" si="564"/>
        <v>246.2304</v>
      </c>
      <c r="AA1522" t="s">
        <v>4137</v>
      </c>
      <c r="AB1522" s="9">
        <v>37.08</v>
      </c>
      <c r="AC1522" t="str">
        <f t="shared" si="548"/>
        <v>Fee Schedule</v>
      </c>
      <c r="AD1522" s="9">
        <f t="shared" si="549"/>
        <v>37.08</v>
      </c>
      <c r="AE1522" t="s">
        <v>4151</v>
      </c>
      <c r="AF1522" s="9">
        <v>178.48</v>
      </c>
      <c r="AG1522" t="str">
        <f t="shared" si="550"/>
        <v>APCs</v>
      </c>
      <c r="AH1522" s="9">
        <f t="shared" si="551"/>
        <v>178.48</v>
      </c>
      <c r="AI1522" t="str">
        <f t="shared" si="552"/>
        <v>APCs</v>
      </c>
      <c r="AJ1522" s="9">
        <f t="shared" si="553"/>
        <v>178.48</v>
      </c>
      <c r="AK1522" t="str">
        <f t="shared" si="554"/>
        <v>APCs</v>
      </c>
      <c r="AL1522" s="9">
        <f t="shared" si="555"/>
        <v>178.48</v>
      </c>
      <c r="AM1522" t="str">
        <f t="shared" si="556"/>
        <v>APCs</v>
      </c>
      <c r="AN1522" s="9">
        <f t="shared" si="557"/>
        <v>178.48</v>
      </c>
      <c r="AO1522" t="str">
        <f t="shared" si="558"/>
        <v>APCs</v>
      </c>
      <c r="AP1522" s="9">
        <f t="shared" si="559"/>
        <v>178.48</v>
      </c>
    </row>
    <row r="1523" spans="1:42" x14ac:dyDescent="0.25">
      <c r="A1523">
        <v>2072335</v>
      </c>
      <c r="B1523" t="s">
        <v>3953</v>
      </c>
      <c r="C1523">
        <v>761</v>
      </c>
      <c r="D1523">
        <v>97605</v>
      </c>
      <c r="F1523" s="9">
        <f t="shared" si="542"/>
        <v>0</v>
      </c>
      <c r="G1523" s="9">
        <f t="shared" si="543"/>
        <v>877.19579999999996</v>
      </c>
      <c r="H1523" s="9">
        <f t="shared" si="544"/>
        <v>615.57600000000002</v>
      </c>
      <c r="I1523" s="9">
        <v>1025.96</v>
      </c>
      <c r="J1523" t="s">
        <v>4100</v>
      </c>
      <c r="K1523" t="s">
        <v>4103</v>
      </c>
      <c r="L1523" s="9">
        <f t="shared" si="565"/>
        <v>97.671391999999997</v>
      </c>
      <c r="M1523" t="s">
        <v>4103</v>
      </c>
      <c r="N1523" s="9">
        <f t="shared" si="562"/>
        <v>310.86588</v>
      </c>
      <c r="O1523" t="s">
        <v>4133</v>
      </c>
      <c r="P1523" s="9">
        <v>600</v>
      </c>
      <c r="Q1523" t="s">
        <v>4103</v>
      </c>
      <c r="R1523" s="9">
        <f t="shared" si="545"/>
        <v>718.17200000000003</v>
      </c>
      <c r="S1523" t="s">
        <v>4103</v>
      </c>
      <c r="T1523" s="9">
        <f t="shared" si="546"/>
        <v>307.78800000000001</v>
      </c>
      <c r="U1523" t="s">
        <v>4103</v>
      </c>
      <c r="V1523" s="9">
        <f t="shared" si="560"/>
        <v>877.19579999999996</v>
      </c>
      <c r="W1523" t="s">
        <v>4103</v>
      </c>
      <c r="X1523" s="9">
        <f t="shared" si="547"/>
        <v>656.61440000000005</v>
      </c>
      <c r="Y1523" t="s">
        <v>4103</v>
      </c>
      <c r="Z1523" s="9">
        <f t="shared" si="564"/>
        <v>246.2304</v>
      </c>
      <c r="AA1523" t="s">
        <v>4103</v>
      </c>
      <c r="AB1523" s="9">
        <f>I1523*0%</f>
        <v>0</v>
      </c>
      <c r="AC1523" t="str">
        <f t="shared" si="548"/>
        <v>POC</v>
      </c>
      <c r="AD1523" s="9">
        <f t="shared" si="549"/>
        <v>0</v>
      </c>
      <c r="AE1523" t="s">
        <v>4151</v>
      </c>
      <c r="AF1523" s="9">
        <v>178.48</v>
      </c>
      <c r="AG1523" t="str">
        <f t="shared" si="550"/>
        <v>APCs</v>
      </c>
      <c r="AH1523" s="9">
        <f t="shared" si="551"/>
        <v>178.48</v>
      </c>
      <c r="AI1523" t="str">
        <f t="shared" si="552"/>
        <v>APCs</v>
      </c>
      <c r="AJ1523" s="9">
        <f t="shared" si="553"/>
        <v>178.48</v>
      </c>
      <c r="AK1523" t="str">
        <f t="shared" si="554"/>
        <v>APCs</v>
      </c>
      <c r="AL1523" s="9">
        <f t="shared" si="555"/>
        <v>178.48</v>
      </c>
      <c r="AM1523" t="str">
        <f t="shared" si="556"/>
        <v>APCs</v>
      </c>
      <c r="AN1523" s="9">
        <f t="shared" si="557"/>
        <v>178.48</v>
      </c>
      <c r="AO1523" t="str">
        <f t="shared" si="558"/>
        <v>APCs</v>
      </c>
      <c r="AP1523" s="9">
        <f t="shared" si="559"/>
        <v>178.48</v>
      </c>
    </row>
    <row r="1524" spans="1:42" x14ac:dyDescent="0.25">
      <c r="A1524">
        <v>2072337</v>
      </c>
      <c r="B1524" t="s">
        <v>3955</v>
      </c>
      <c r="C1524">
        <v>940</v>
      </c>
      <c r="D1524">
        <v>97606</v>
      </c>
      <c r="F1524" s="9">
        <f t="shared" si="542"/>
        <v>0</v>
      </c>
      <c r="G1524" s="9">
        <f t="shared" si="543"/>
        <v>1006.6629999999999</v>
      </c>
      <c r="H1524" s="9">
        <f t="shared" si="544"/>
        <v>862.85399999999993</v>
      </c>
      <c r="I1524" s="9">
        <v>1438.09</v>
      </c>
      <c r="J1524" t="s">
        <v>4100</v>
      </c>
      <c r="K1524" t="s">
        <v>4103</v>
      </c>
      <c r="L1524" s="9">
        <f t="shared" si="565"/>
        <v>136.90616799999998</v>
      </c>
      <c r="M1524" t="s">
        <v>4103</v>
      </c>
      <c r="N1524" s="9">
        <f t="shared" si="562"/>
        <v>435.74126999999999</v>
      </c>
      <c r="O1524" t="s">
        <v>4103</v>
      </c>
      <c r="P1524" s="9">
        <f t="shared" ref="P1524:P1538" si="566">I1524*40.9%</f>
        <v>588.17880999999988</v>
      </c>
      <c r="Q1524" t="s">
        <v>4103</v>
      </c>
      <c r="R1524" s="9">
        <f t="shared" si="545"/>
        <v>1006.6629999999999</v>
      </c>
      <c r="S1524" t="s">
        <v>4103</v>
      </c>
      <c r="T1524" s="9">
        <f t="shared" si="546"/>
        <v>431.42699999999996</v>
      </c>
      <c r="U1524" t="s">
        <v>4103</v>
      </c>
      <c r="V1524" s="9">
        <f t="shared" si="560"/>
        <v>877.19579999999996</v>
      </c>
      <c r="W1524" t="s">
        <v>4103</v>
      </c>
      <c r="X1524" s="9">
        <f t="shared" si="547"/>
        <v>920.37759999999992</v>
      </c>
      <c r="Y1524" t="s">
        <v>4134</v>
      </c>
      <c r="Z1524" s="9">
        <v>371</v>
      </c>
      <c r="AA1524" t="s">
        <v>4103</v>
      </c>
      <c r="AB1524" s="9">
        <f>I1524*0%</f>
        <v>0</v>
      </c>
      <c r="AC1524" t="str">
        <f t="shared" si="548"/>
        <v>POC</v>
      </c>
      <c r="AD1524" s="9">
        <f t="shared" si="549"/>
        <v>0</v>
      </c>
      <c r="AE1524" t="s">
        <v>4151</v>
      </c>
      <c r="AF1524" s="9">
        <v>355.48</v>
      </c>
      <c r="AG1524" t="str">
        <f t="shared" si="550"/>
        <v>APCs</v>
      </c>
      <c r="AH1524" s="9">
        <f t="shared" si="551"/>
        <v>355.48</v>
      </c>
      <c r="AI1524" t="str">
        <f t="shared" si="552"/>
        <v>APCs</v>
      </c>
      <c r="AJ1524" s="9">
        <f t="shared" si="553"/>
        <v>355.48</v>
      </c>
      <c r="AK1524" t="str">
        <f t="shared" si="554"/>
        <v>APCs</v>
      </c>
      <c r="AL1524" s="9">
        <f t="shared" si="555"/>
        <v>355.48</v>
      </c>
      <c r="AM1524" t="str">
        <f t="shared" si="556"/>
        <v>APCs</v>
      </c>
      <c r="AN1524" s="9">
        <f t="shared" si="557"/>
        <v>355.48</v>
      </c>
      <c r="AO1524" t="str">
        <f t="shared" si="558"/>
        <v>APCs</v>
      </c>
      <c r="AP1524" s="9">
        <f t="shared" si="559"/>
        <v>355.48</v>
      </c>
    </row>
    <row r="1525" spans="1:42" x14ac:dyDescent="0.25">
      <c r="A1525">
        <v>2072336</v>
      </c>
      <c r="B1525" t="s">
        <v>3954</v>
      </c>
      <c r="C1525">
        <v>940</v>
      </c>
      <c r="D1525">
        <v>97607</v>
      </c>
      <c r="F1525" s="9">
        <f t="shared" si="542"/>
        <v>0</v>
      </c>
      <c r="G1525" s="9">
        <f t="shared" si="543"/>
        <v>1790.635</v>
      </c>
      <c r="H1525" s="9">
        <f t="shared" si="544"/>
        <v>1534.8300000000002</v>
      </c>
      <c r="I1525" s="9">
        <v>2558.0500000000002</v>
      </c>
      <c r="J1525" t="s">
        <v>4100</v>
      </c>
      <c r="K1525" t="s">
        <v>4103</v>
      </c>
      <c r="L1525" s="9">
        <f t="shared" si="565"/>
        <v>243.52636000000001</v>
      </c>
      <c r="M1525" t="s">
        <v>4103</v>
      </c>
      <c r="N1525" s="9">
        <f t="shared" si="562"/>
        <v>775.08915000000002</v>
      </c>
      <c r="O1525" t="s">
        <v>4103</v>
      </c>
      <c r="P1525" s="9">
        <f t="shared" si="566"/>
        <v>1046.24245</v>
      </c>
      <c r="Q1525" t="s">
        <v>4103</v>
      </c>
      <c r="R1525" s="9">
        <f t="shared" si="545"/>
        <v>1790.635</v>
      </c>
      <c r="S1525" t="s">
        <v>4103</v>
      </c>
      <c r="T1525" s="9">
        <f t="shared" si="546"/>
        <v>767.41500000000008</v>
      </c>
      <c r="U1525" t="s">
        <v>4103</v>
      </c>
      <c r="V1525" s="9">
        <f t="shared" si="560"/>
        <v>1229.5669499999999</v>
      </c>
      <c r="W1525" t="s">
        <v>4103</v>
      </c>
      <c r="X1525" s="9">
        <f t="shared" si="547"/>
        <v>1637.152</v>
      </c>
      <c r="Y1525" t="s">
        <v>4134</v>
      </c>
      <c r="Z1525" s="9">
        <v>371</v>
      </c>
      <c r="AA1525" t="s">
        <v>4103</v>
      </c>
      <c r="AB1525" s="9">
        <f>I1525*0%</f>
        <v>0</v>
      </c>
      <c r="AC1525" t="str">
        <f t="shared" si="548"/>
        <v>POC</v>
      </c>
      <c r="AD1525" s="9">
        <f t="shared" si="549"/>
        <v>0</v>
      </c>
      <c r="AE1525" t="s">
        <v>4151</v>
      </c>
      <c r="AF1525" s="9">
        <v>355.48</v>
      </c>
      <c r="AG1525" t="str">
        <f t="shared" si="550"/>
        <v>APCs</v>
      </c>
      <c r="AH1525" s="9">
        <f t="shared" si="551"/>
        <v>355.48</v>
      </c>
      <c r="AI1525" t="str">
        <f t="shared" si="552"/>
        <v>APCs</v>
      </c>
      <c r="AJ1525" s="9">
        <f t="shared" si="553"/>
        <v>355.48</v>
      </c>
      <c r="AK1525" t="str">
        <f t="shared" si="554"/>
        <v>APCs</v>
      </c>
      <c r="AL1525" s="9">
        <f t="shared" si="555"/>
        <v>355.48</v>
      </c>
      <c r="AM1525" t="str">
        <f t="shared" si="556"/>
        <v>APCs</v>
      </c>
      <c r="AN1525" s="9">
        <f t="shared" si="557"/>
        <v>355.48</v>
      </c>
      <c r="AO1525" t="str">
        <f t="shared" si="558"/>
        <v>APCs</v>
      </c>
      <c r="AP1525" s="9">
        <f t="shared" si="559"/>
        <v>355.48</v>
      </c>
    </row>
    <row r="1526" spans="1:42" x14ac:dyDescent="0.25">
      <c r="A1526">
        <v>2072338</v>
      </c>
      <c r="B1526" t="s">
        <v>3956</v>
      </c>
      <c r="C1526">
        <v>940</v>
      </c>
      <c r="D1526">
        <v>97608</v>
      </c>
      <c r="F1526" s="9">
        <f t="shared" si="542"/>
        <v>0</v>
      </c>
      <c r="G1526" s="9">
        <f t="shared" si="543"/>
        <v>2187.1327500000002</v>
      </c>
      <c r="H1526" s="9">
        <f t="shared" si="544"/>
        <v>1534.8300000000002</v>
      </c>
      <c r="I1526" s="9">
        <v>2558.0500000000002</v>
      </c>
      <c r="J1526" t="s">
        <v>4100</v>
      </c>
      <c r="K1526" t="s">
        <v>4103</v>
      </c>
      <c r="L1526" s="9">
        <f t="shared" si="565"/>
        <v>243.52636000000001</v>
      </c>
      <c r="M1526" t="s">
        <v>4103</v>
      </c>
      <c r="N1526" s="9">
        <f t="shared" si="562"/>
        <v>775.08915000000002</v>
      </c>
      <c r="O1526" t="s">
        <v>4103</v>
      </c>
      <c r="P1526" s="9">
        <f t="shared" si="566"/>
        <v>1046.24245</v>
      </c>
      <c r="Q1526" t="s">
        <v>4103</v>
      </c>
      <c r="R1526" s="9">
        <f t="shared" si="545"/>
        <v>1790.635</v>
      </c>
      <c r="S1526" t="s">
        <v>4103</v>
      </c>
      <c r="T1526" s="9">
        <f t="shared" si="546"/>
        <v>767.41500000000008</v>
      </c>
      <c r="U1526" t="s">
        <v>4103</v>
      </c>
      <c r="V1526" s="9">
        <f t="shared" si="560"/>
        <v>2187.1327500000002</v>
      </c>
      <c r="W1526" t="s">
        <v>4103</v>
      </c>
      <c r="X1526" s="9">
        <f t="shared" si="547"/>
        <v>1637.152</v>
      </c>
      <c r="Y1526" t="s">
        <v>4134</v>
      </c>
      <c r="Z1526" s="9">
        <v>371</v>
      </c>
      <c r="AA1526" t="s">
        <v>4103</v>
      </c>
      <c r="AB1526" s="9">
        <f>I1526*0%</f>
        <v>0</v>
      </c>
      <c r="AC1526" t="str">
        <f t="shared" si="548"/>
        <v>POC</v>
      </c>
      <c r="AD1526" s="9">
        <f t="shared" si="549"/>
        <v>0</v>
      </c>
      <c r="AE1526" t="s">
        <v>4151</v>
      </c>
      <c r="AF1526" s="9">
        <v>355.48</v>
      </c>
      <c r="AG1526" t="str">
        <f t="shared" si="550"/>
        <v>APCs</v>
      </c>
      <c r="AH1526" s="9">
        <f t="shared" si="551"/>
        <v>355.48</v>
      </c>
      <c r="AI1526" t="str">
        <f t="shared" si="552"/>
        <v>APCs</v>
      </c>
      <c r="AJ1526" s="9">
        <f t="shared" si="553"/>
        <v>355.48</v>
      </c>
      <c r="AK1526" t="str">
        <f t="shared" si="554"/>
        <v>APCs</v>
      </c>
      <c r="AL1526" s="9">
        <f t="shared" si="555"/>
        <v>355.48</v>
      </c>
      <c r="AM1526" t="str">
        <f t="shared" si="556"/>
        <v>APCs</v>
      </c>
      <c r="AN1526" s="9">
        <f t="shared" si="557"/>
        <v>355.48</v>
      </c>
      <c r="AO1526" t="str">
        <f t="shared" si="558"/>
        <v>APCs</v>
      </c>
      <c r="AP1526" s="9">
        <f t="shared" si="559"/>
        <v>355.48</v>
      </c>
    </row>
    <row r="1527" spans="1:42" x14ac:dyDescent="0.25">
      <c r="A1527">
        <v>2072334</v>
      </c>
      <c r="B1527" t="s">
        <v>3952</v>
      </c>
      <c r="C1527">
        <v>510</v>
      </c>
      <c r="D1527">
        <v>97610</v>
      </c>
      <c r="F1527" s="9">
        <f t="shared" si="542"/>
        <v>0</v>
      </c>
      <c r="G1527" s="9">
        <f t="shared" si="543"/>
        <v>2187.1327500000002</v>
      </c>
      <c r="H1527" s="9">
        <f t="shared" si="544"/>
        <v>613.76400000000001</v>
      </c>
      <c r="I1527" s="9">
        <v>1022.94</v>
      </c>
      <c r="J1527" t="s">
        <v>4100</v>
      </c>
      <c r="K1527" t="s">
        <v>4103</v>
      </c>
      <c r="L1527" s="9">
        <f t="shared" si="565"/>
        <v>97.383887999999999</v>
      </c>
      <c r="M1527" t="s">
        <v>4103</v>
      </c>
      <c r="N1527" s="9">
        <f t="shared" si="562"/>
        <v>309.95082000000002</v>
      </c>
      <c r="O1527" t="s">
        <v>4103</v>
      </c>
      <c r="P1527" s="9">
        <f t="shared" si="566"/>
        <v>418.38245999999998</v>
      </c>
      <c r="Q1527" t="s">
        <v>4103</v>
      </c>
      <c r="R1527" s="9">
        <f t="shared" si="545"/>
        <v>716.05799999999999</v>
      </c>
      <c r="S1527" t="s">
        <v>4103</v>
      </c>
      <c r="T1527" s="9">
        <f t="shared" si="546"/>
        <v>306.88200000000001</v>
      </c>
      <c r="U1527" t="s">
        <v>4103</v>
      </c>
      <c r="V1527" s="9">
        <f t="shared" si="560"/>
        <v>2187.1327500000002</v>
      </c>
      <c r="W1527" t="s">
        <v>4103</v>
      </c>
      <c r="X1527" s="9">
        <f t="shared" si="547"/>
        <v>654.6816</v>
      </c>
      <c r="Y1527" t="s">
        <v>4103</v>
      </c>
      <c r="Z1527" s="9">
        <f t="shared" ref="Z1527:Z1537" si="567">I1527*24%</f>
        <v>245.50560000000002</v>
      </c>
      <c r="AA1527" t="s">
        <v>4103</v>
      </c>
      <c r="AB1527" s="9">
        <f>I1527*0%</f>
        <v>0</v>
      </c>
      <c r="AC1527" t="str">
        <f t="shared" si="548"/>
        <v>POC</v>
      </c>
      <c r="AD1527" s="9">
        <f t="shared" si="549"/>
        <v>0</v>
      </c>
      <c r="AE1527" t="s">
        <v>4151</v>
      </c>
      <c r="AF1527" s="9">
        <v>178.48</v>
      </c>
      <c r="AG1527" t="str">
        <f t="shared" si="550"/>
        <v>APCs</v>
      </c>
      <c r="AH1527" s="9">
        <f t="shared" si="551"/>
        <v>178.48</v>
      </c>
      <c r="AI1527" t="str">
        <f t="shared" si="552"/>
        <v>APCs</v>
      </c>
      <c r="AJ1527" s="9">
        <f t="shared" si="553"/>
        <v>178.48</v>
      </c>
      <c r="AK1527" t="str">
        <f t="shared" si="554"/>
        <v>APCs</v>
      </c>
      <c r="AL1527" s="9">
        <f t="shared" si="555"/>
        <v>178.48</v>
      </c>
      <c r="AM1527" t="str">
        <f t="shared" si="556"/>
        <v>APCs</v>
      </c>
      <c r="AN1527" s="9">
        <f t="shared" si="557"/>
        <v>178.48</v>
      </c>
      <c r="AO1527" t="str">
        <f t="shared" si="558"/>
        <v>APCs</v>
      </c>
      <c r="AP1527" s="9">
        <f t="shared" si="559"/>
        <v>178.48</v>
      </c>
    </row>
    <row r="1528" spans="1:42" x14ac:dyDescent="0.25">
      <c r="A1528">
        <v>1814967</v>
      </c>
      <c r="B1528" t="s">
        <v>3794</v>
      </c>
      <c r="C1528">
        <v>420</v>
      </c>
      <c r="D1528">
        <v>97750</v>
      </c>
      <c r="E1528" t="s">
        <v>3762</v>
      </c>
      <c r="F1528" s="9">
        <f t="shared" si="542"/>
        <v>14.82</v>
      </c>
      <c r="G1528" s="9">
        <f t="shared" si="543"/>
        <v>874.61369999999999</v>
      </c>
      <c r="H1528" s="9">
        <f t="shared" si="544"/>
        <v>127.12799999999999</v>
      </c>
      <c r="I1528" s="9">
        <v>211.88</v>
      </c>
      <c r="J1528" t="s">
        <v>4100</v>
      </c>
      <c r="K1528" t="s">
        <v>4103</v>
      </c>
      <c r="L1528" s="9">
        <f t="shared" si="565"/>
        <v>20.170976</v>
      </c>
      <c r="M1528" t="s">
        <v>4103</v>
      </c>
      <c r="N1528" s="9">
        <f t="shared" si="562"/>
        <v>64.199640000000002</v>
      </c>
      <c r="O1528" t="s">
        <v>4103</v>
      </c>
      <c r="P1528" s="9">
        <f t="shared" si="566"/>
        <v>86.658919999999995</v>
      </c>
      <c r="Q1528" t="s">
        <v>4103</v>
      </c>
      <c r="R1528" s="9">
        <f t="shared" si="545"/>
        <v>148.31599999999997</v>
      </c>
      <c r="S1528" t="s">
        <v>4103</v>
      </c>
      <c r="T1528" s="9">
        <f t="shared" si="546"/>
        <v>63.563999999999993</v>
      </c>
      <c r="U1528" t="s">
        <v>4103</v>
      </c>
      <c r="V1528" s="9">
        <f t="shared" si="560"/>
        <v>874.61369999999999</v>
      </c>
      <c r="W1528" t="s">
        <v>4103</v>
      </c>
      <c r="X1528" s="9">
        <f t="shared" si="547"/>
        <v>135.60319999999999</v>
      </c>
      <c r="Y1528" t="s">
        <v>4103</v>
      </c>
      <c r="Z1528" s="9">
        <f t="shared" si="567"/>
        <v>50.851199999999999</v>
      </c>
      <c r="AA1528" t="s">
        <v>4137</v>
      </c>
      <c r="AB1528" s="9">
        <v>14.82</v>
      </c>
      <c r="AC1528" t="str">
        <f t="shared" si="548"/>
        <v>Fee Schedule</v>
      </c>
      <c r="AD1528" s="9">
        <f t="shared" si="549"/>
        <v>14.82</v>
      </c>
      <c r="AE1528" t="s">
        <v>4153</v>
      </c>
      <c r="AF1528" s="9">
        <v>30.86</v>
      </c>
      <c r="AG1528" t="str">
        <f t="shared" si="550"/>
        <v>RVU-Global</v>
      </c>
      <c r="AH1528" s="9">
        <f t="shared" si="551"/>
        <v>30.86</v>
      </c>
      <c r="AI1528" t="str">
        <f t="shared" si="552"/>
        <v>RVU-Global</v>
      </c>
      <c r="AJ1528" s="9">
        <f t="shared" si="553"/>
        <v>30.86</v>
      </c>
      <c r="AK1528" t="str">
        <f t="shared" si="554"/>
        <v>RVU-Global</v>
      </c>
      <c r="AL1528" s="9">
        <f t="shared" si="555"/>
        <v>30.86</v>
      </c>
      <c r="AM1528" t="str">
        <f t="shared" si="556"/>
        <v>RVU-Global</v>
      </c>
      <c r="AN1528" s="9">
        <f t="shared" si="557"/>
        <v>30.86</v>
      </c>
      <c r="AO1528" t="str">
        <f t="shared" si="558"/>
        <v>RVU-Global</v>
      </c>
      <c r="AP1528" s="9">
        <f t="shared" si="559"/>
        <v>30.86</v>
      </c>
    </row>
    <row r="1529" spans="1:42" x14ac:dyDescent="0.25">
      <c r="A1529">
        <v>1854963</v>
      </c>
      <c r="B1529" t="s">
        <v>3854</v>
      </c>
      <c r="C1529">
        <v>430</v>
      </c>
      <c r="D1529">
        <v>97750</v>
      </c>
      <c r="E1529" t="s">
        <v>3829</v>
      </c>
      <c r="F1529" s="9">
        <f t="shared" si="542"/>
        <v>14.82</v>
      </c>
      <c r="G1529" s="9">
        <f t="shared" si="543"/>
        <v>181.1574</v>
      </c>
      <c r="H1529" s="9">
        <f t="shared" si="544"/>
        <v>115.572</v>
      </c>
      <c r="I1529" s="9">
        <v>192.62</v>
      </c>
      <c r="J1529" t="s">
        <v>4100</v>
      </c>
      <c r="K1529" t="s">
        <v>4103</v>
      </c>
      <c r="L1529" s="9">
        <f t="shared" si="565"/>
        <v>18.337423999999999</v>
      </c>
      <c r="M1529" t="s">
        <v>4103</v>
      </c>
      <c r="N1529" s="9">
        <f t="shared" si="562"/>
        <v>58.363860000000003</v>
      </c>
      <c r="O1529" t="s">
        <v>4103</v>
      </c>
      <c r="P1529" s="9">
        <f t="shared" si="566"/>
        <v>78.781579999999991</v>
      </c>
      <c r="Q1529" t="s">
        <v>4103</v>
      </c>
      <c r="R1529" s="9">
        <f t="shared" si="545"/>
        <v>134.834</v>
      </c>
      <c r="S1529" t="s">
        <v>4103</v>
      </c>
      <c r="T1529" s="9">
        <f t="shared" si="546"/>
        <v>57.786000000000001</v>
      </c>
      <c r="U1529" t="s">
        <v>4103</v>
      </c>
      <c r="V1529" s="9">
        <f t="shared" si="560"/>
        <v>181.1574</v>
      </c>
      <c r="W1529" t="s">
        <v>4103</v>
      </c>
      <c r="X1529" s="9">
        <f t="shared" si="547"/>
        <v>123.27680000000001</v>
      </c>
      <c r="Y1529" t="s">
        <v>4103</v>
      </c>
      <c r="Z1529" s="9">
        <f t="shared" si="567"/>
        <v>46.2288</v>
      </c>
      <c r="AA1529" t="s">
        <v>4137</v>
      </c>
      <c r="AB1529" s="9">
        <v>14.82</v>
      </c>
      <c r="AC1529" t="str">
        <f t="shared" si="548"/>
        <v>Fee Schedule</v>
      </c>
      <c r="AD1529" s="9">
        <f t="shared" si="549"/>
        <v>14.82</v>
      </c>
      <c r="AE1529" t="s">
        <v>4153</v>
      </c>
      <c r="AF1529" s="9">
        <v>30.86</v>
      </c>
      <c r="AG1529" t="str">
        <f t="shared" si="550"/>
        <v>RVU-Global</v>
      </c>
      <c r="AH1529" s="9">
        <f t="shared" si="551"/>
        <v>30.86</v>
      </c>
      <c r="AI1529" t="str">
        <f t="shared" si="552"/>
        <v>RVU-Global</v>
      </c>
      <c r="AJ1529" s="9">
        <f t="shared" si="553"/>
        <v>30.86</v>
      </c>
      <c r="AK1529" t="str">
        <f t="shared" si="554"/>
        <v>RVU-Global</v>
      </c>
      <c r="AL1529" s="9">
        <f t="shared" si="555"/>
        <v>30.86</v>
      </c>
      <c r="AM1529" t="str">
        <f t="shared" si="556"/>
        <v>RVU-Global</v>
      </c>
      <c r="AN1529" s="9">
        <f t="shared" si="557"/>
        <v>30.86</v>
      </c>
      <c r="AO1529" t="str">
        <f t="shared" si="558"/>
        <v>RVU-Global</v>
      </c>
      <c r="AP1529" s="9">
        <f t="shared" si="559"/>
        <v>30.86</v>
      </c>
    </row>
    <row r="1530" spans="1:42" x14ac:dyDescent="0.25">
      <c r="A1530">
        <v>1854965</v>
      </c>
      <c r="B1530" t="s">
        <v>3855</v>
      </c>
      <c r="C1530">
        <v>430</v>
      </c>
      <c r="D1530">
        <v>97760</v>
      </c>
      <c r="E1530" t="s">
        <v>3829</v>
      </c>
      <c r="F1530" s="9">
        <f t="shared" si="542"/>
        <v>17.008431999999999</v>
      </c>
      <c r="G1530" s="9">
        <f t="shared" si="543"/>
        <v>164.6901</v>
      </c>
      <c r="H1530" s="9">
        <f t="shared" si="544"/>
        <v>107.196</v>
      </c>
      <c r="I1530" s="9">
        <v>178.66</v>
      </c>
      <c r="J1530" t="s">
        <v>4100</v>
      </c>
      <c r="K1530" t="s">
        <v>4103</v>
      </c>
      <c r="L1530" s="9">
        <f t="shared" si="565"/>
        <v>17.008431999999999</v>
      </c>
      <c r="M1530" t="s">
        <v>4103</v>
      </c>
      <c r="N1530" s="9">
        <f t="shared" si="562"/>
        <v>54.133979999999994</v>
      </c>
      <c r="O1530" t="s">
        <v>4103</v>
      </c>
      <c r="P1530" s="9">
        <f t="shared" si="566"/>
        <v>73.071939999999998</v>
      </c>
      <c r="Q1530" t="s">
        <v>4103</v>
      </c>
      <c r="R1530" s="9">
        <f t="shared" si="545"/>
        <v>125.06199999999998</v>
      </c>
      <c r="S1530" t="s">
        <v>4103</v>
      </c>
      <c r="T1530" s="9">
        <f t="shared" si="546"/>
        <v>53.597999999999999</v>
      </c>
      <c r="U1530" t="s">
        <v>4103</v>
      </c>
      <c r="V1530" s="9">
        <f t="shared" si="560"/>
        <v>164.6901</v>
      </c>
      <c r="W1530" t="s">
        <v>4103</v>
      </c>
      <c r="X1530" s="9">
        <f t="shared" si="547"/>
        <v>114.3424</v>
      </c>
      <c r="Y1530" t="s">
        <v>4103</v>
      </c>
      <c r="Z1530" s="9">
        <f t="shared" si="567"/>
        <v>42.878399999999999</v>
      </c>
      <c r="AA1530" t="s">
        <v>4137</v>
      </c>
      <c r="AB1530" s="9">
        <v>17.79</v>
      </c>
      <c r="AC1530" t="str">
        <f t="shared" si="548"/>
        <v>Fee Schedule</v>
      </c>
      <c r="AD1530" s="9">
        <f t="shared" si="549"/>
        <v>17.79</v>
      </c>
      <c r="AE1530" t="s">
        <v>4153</v>
      </c>
      <c r="AF1530" s="9">
        <v>42.74</v>
      </c>
      <c r="AG1530" t="str">
        <f t="shared" si="550"/>
        <v>RVU-Global</v>
      </c>
      <c r="AH1530" s="9">
        <f t="shared" si="551"/>
        <v>42.74</v>
      </c>
      <c r="AI1530" t="str">
        <f t="shared" si="552"/>
        <v>RVU-Global</v>
      </c>
      <c r="AJ1530" s="9">
        <f t="shared" si="553"/>
        <v>42.74</v>
      </c>
      <c r="AK1530" t="str">
        <f t="shared" si="554"/>
        <v>RVU-Global</v>
      </c>
      <c r="AL1530" s="9">
        <f t="shared" si="555"/>
        <v>42.74</v>
      </c>
      <c r="AM1530" t="str">
        <f t="shared" si="556"/>
        <v>RVU-Global</v>
      </c>
      <c r="AN1530" s="9">
        <f t="shared" si="557"/>
        <v>42.74</v>
      </c>
      <c r="AO1530" t="str">
        <f t="shared" si="558"/>
        <v>RVU-Global</v>
      </c>
      <c r="AP1530" s="9">
        <f t="shared" si="559"/>
        <v>42.74</v>
      </c>
    </row>
    <row r="1531" spans="1:42" x14ac:dyDescent="0.25">
      <c r="A1531">
        <v>1855050</v>
      </c>
      <c r="B1531" t="s">
        <v>3880</v>
      </c>
      <c r="C1531">
        <v>430</v>
      </c>
      <c r="D1531">
        <v>97760</v>
      </c>
      <c r="E1531" t="s">
        <v>3829</v>
      </c>
      <c r="F1531" s="9">
        <f t="shared" si="542"/>
        <v>17.008431999999999</v>
      </c>
      <c r="G1531" s="9">
        <f t="shared" si="543"/>
        <v>152.7543</v>
      </c>
      <c r="H1531" s="9">
        <f t="shared" si="544"/>
        <v>107.196</v>
      </c>
      <c r="I1531" s="9">
        <v>178.66</v>
      </c>
      <c r="J1531" t="s">
        <v>4100</v>
      </c>
      <c r="K1531" t="s">
        <v>4103</v>
      </c>
      <c r="L1531" s="9">
        <f t="shared" si="565"/>
        <v>17.008431999999999</v>
      </c>
      <c r="M1531" t="s">
        <v>4103</v>
      </c>
      <c r="N1531" s="9">
        <f t="shared" si="562"/>
        <v>54.133979999999994</v>
      </c>
      <c r="O1531" t="s">
        <v>4103</v>
      </c>
      <c r="P1531" s="9">
        <f t="shared" si="566"/>
        <v>73.071939999999998</v>
      </c>
      <c r="Q1531" t="s">
        <v>4103</v>
      </c>
      <c r="R1531" s="9">
        <f t="shared" si="545"/>
        <v>125.06199999999998</v>
      </c>
      <c r="S1531" t="s">
        <v>4103</v>
      </c>
      <c r="T1531" s="9">
        <f t="shared" si="546"/>
        <v>53.597999999999999</v>
      </c>
      <c r="U1531" t="s">
        <v>4103</v>
      </c>
      <c r="V1531" s="9">
        <f t="shared" si="560"/>
        <v>152.7543</v>
      </c>
      <c r="W1531" t="s">
        <v>4103</v>
      </c>
      <c r="X1531" s="9">
        <f t="shared" si="547"/>
        <v>114.3424</v>
      </c>
      <c r="Y1531" t="s">
        <v>4103</v>
      </c>
      <c r="Z1531" s="9">
        <f t="shared" si="567"/>
        <v>42.878399999999999</v>
      </c>
      <c r="AA1531" t="s">
        <v>4137</v>
      </c>
      <c r="AB1531" s="9">
        <v>17.79</v>
      </c>
      <c r="AC1531" t="str">
        <f t="shared" si="548"/>
        <v>Fee Schedule</v>
      </c>
      <c r="AD1531" s="9">
        <f t="shared" si="549"/>
        <v>17.79</v>
      </c>
      <c r="AE1531" t="s">
        <v>4153</v>
      </c>
      <c r="AF1531" s="9">
        <v>42.74</v>
      </c>
      <c r="AG1531" t="str">
        <f t="shared" si="550"/>
        <v>RVU-Global</v>
      </c>
      <c r="AH1531" s="9">
        <f t="shared" si="551"/>
        <v>42.74</v>
      </c>
      <c r="AI1531" t="str">
        <f t="shared" si="552"/>
        <v>RVU-Global</v>
      </c>
      <c r="AJ1531" s="9">
        <f t="shared" si="553"/>
        <v>42.74</v>
      </c>
      <c r="AK1531" t="str">
        <f t="shared" si="554"/>
        <v>RVU-Global</v>
      </c>
      <c r="AL1531" s="9">
        <f t="shared" si="555"/>
        <v>42.74</v>
      </c>
      <c r="AM1531" t="str">
        <f t="shared" si="556"/>
        <v>RVU-Global</v>
      </c>
      <c r="AN1531" s="9">
        <f t="shared" si="557"/>
        <v>42.74</v>
      </c>
      <c r="AO1531" t="str">
        <f t="shared" si="558"/>
        <v>RVU-Global</v>
      </c>
      <c r="AP1531" s="9">
        <f t="shared" si="559"/>
        <v>42.74</v>
      </c>
    </row>
    <row r="1532" spans="1:42" x14ac:dyDescent="0.25">
      <c r="A1532">
        <v>1854966</v>
      </c>
      <c r="B1532" t="s">
        <v>3856</v>
      </c>
      <c r="C1532">
        <v>430</v>
      </c>
      <c r="D1532">
        <v>97761</v>
      </c>
      <c r="E1532" t="s">
        <v>3829</v>
      </c>
      <c r="F1532" s="9">
        <f t="shared" si="542"/>
        <v>0</v>
      </c>
      <c r="G1532" s="9">
        <f t="shared" si="543"/>
        <v>152.7543</v>
      </c>
      <c r="H1532" s="9">
        <f t="shared" si="544"/>
        <v>99.666000000000011</v>
      </c>
      <c r="I1532" s="9">
        <v>166.11</v>
      </c>
      <c r="J1532" t="s">
        <v>4100</v>
      </c>
      <c r="K1532" t="s">
        <v>4103</v>
      </c>
      <c r="L1532" s="9">
        <f t="shared" si="565"/>
        <v>15.813672</v>
      </c>
      <c r="M1532" t="s">
        <v>4103</v>
      </c>
      <c r="N1532" s="9">
        <f t="shared" si="562"/>
        <v>50.331330000000001</v>
      </c>
      <c r="O1532" t="s">
        <v>4103</v>
      </c>
      <c r="P1532" s="9">
        <f t="shared" si="566"/>
        <v>67.938990000000004</v>
      </c>
      <c r="Q1532" t="s">
        <v>4103</v>
      </c>
      <c r="R1532" s="9">
        <f t="shared" si="545"/>
        <v>116.277</v>
      </c>
      <c r="S1532" t="s">
        <v>4103</v>
      </c>
      <c r="T1532" s="9">
        <f t="shared" si="546"/>
        <v>49.833000000000006</v>
      </c>
      <c r="U1532" t="s">
        <v>4103</v>
      </c>
      <c r="V1532" s="9">
        <f t="shared" si="560"/>
        <v>152.7543</v>
      </c>
      <c r="W1532" t="s">
        <v>4103</v>
      </c>
      <c r="X1532" s="9">
        <f t="shared" si="547"/>
        <v>106.31040000000002</v>
      </c>
      <c r="Y1532" t="s">
        <v>4103</v>
      </c>
      <c r="Z1532" s="9">
        <f t="shared" si="567"/>
        <v>39.866399999999999</v>
      </c>
      <c r="AA1532" t="s">
        <v>4103</v>
      </c>
      <c r="AB1532" s="9">
        <f t="shared" ref="AB1532:AB1595" si="568">I1532*0%</f>
        <v>0</v>
      </c>
      <c r="AC1532" t="str">
        <f t="shared" si="548"/>
        <v>POC</v>
      </c>
      <c r="AD1532" s="9">
        <f t="shared" si="549"/>
        <v>0</v>
      </c>
      <c r="AE1532" t="s">
        <v>4153</v>
      </c>
      <c r="AF1532" s="9">
        <v>37.619999999999997</v>
      </c>
      <c r="AG1532" t="str">
        <f t="shared" si="550"/>
        <v>RVU-Global</v>
      </c>
      <c r="AH1532" s="9">
        <f t="shared" si="551"/>
        <v>37.619999999999997</v>
      </c>
      <c r="AI1532" t="str">
        <f t="shared" si="552"/>
        <v>RVU-Global</v>
      </c>
      <c r="AJ1532" s="9">
        <f t="shared" si="553"/>
        <v>37.619999999999997</v>
      </c>
      <c r="AK1532" t="str">
        <f t="shared" si="554"/>
        <v>RVU-Global</v>
      </c>
      <c r="AL1532" s="9">
        <f t="shared" si="555"/>
        <v>37.619999999999997</v>
      </c>
      <c r="AM1532" t="str">
        <f t="shared" si="556"/>
        <v>RVU-Global</v>
      </c>
      <c r="AN1532" s="9">
        <f t="shared" si="557"/>
        <v>37.619999999999997</v>
      </c>
      <c r="AO1532" t="str">
        <f t="shared" si="558"/>
        <v>RVU-Global</v>
      </c>
      <c r="AP1532" s="9">
        <f t="shared" si="559"/>
        <v>37.619999999999997</v>
      </c>
    </row>
    <row r="1533" spans="1:42" x14ac:dyDescent="0.25">
      <c r="A1533">
        <v>1855051</v>
      </c>
      <c r="B1533" t="s">
        <v>3881</v>
      </c>
      <c r="C1533">
        <v>430</v>
      </c>
      <c r="D1533">
        <v>97761</v>
      </c>
      <c r="E1533" t="s">
        <v>3829</v>
      </c>
      <c r="F1533" s="9">
        <f t="shared" si="542"/>
        <v>0</v>
      </c>
      <c r="G1533" s="9">
        <f t="shared" si="543"/>
        <v>142.02405000000002</v>
      </c>
      <c r="H1533" s="9">
        <f t="shared" si="544"/>
        <v>99.666000000000011</v>
      </c>
      <c r="I1533" s="9">
        <v>166.11</v>
      </c>
      <c r="J1533" t="s">
        <v>4100</v>
      </c>
      <c r="K1533" t="s">
        <v>4103</v>
      </c>
      <c r="L1533" s="9">
        <f t="shared" si="565"/>
        <v>15.813672</v>
      </c>
      <c r="M1533" t="s">
        <v>4103</v>
      </c>
      <c r="N1533" s="9">
        <f t="shared" si="562"/>
        <v>50.331330000000001</v>
      </c>
      <c r="O1533" t="s">
        <v>4103</v>
      </c>
      <c r="P1533" s="9">
        <f t="shared" si="566"/>
        <v>67.938990000000004</v>
      </c>
      <c r="Q1533" t="s">
        <v>4103</v>
      </c>
      <c r="R1533" s="9">
        <f t="shared" si="545"/>
        <v>116.277</v>
      </c>
      <c r="S1533" t="s">
        <v>4103</v>
      </c>
      <c r="T1533" s="9">
        <f t="shared" si="546"/>
        <v>49.833000000000006</v>
      </c>
      <c r="U1533" t="s">
        <v>4103</v>
      </c>
      <c r="V1533" s="9">
        <f t="shared" si="560"/>
        <v>142.02405000000002</v>
      </c>
      <c r="W1533" t="s">
        <v>4103</v>
      </c>
      <c r="X1533" s="9">
        <f t="shared" si="547"/>
        <v>106.31040000000002</v>
      </c>
      <c r="Y1533" t="s">
        <v>4103</v>
      </c>
      <c r="Z1533" s="9">
        <f t="shared" si="567"/>
        <v>39.866399999999999</v>
      </c>
      <c r="AA1533" t="s">
        <v>4103</v>
      </c>
      <c r="AB1533" s="9">
        <f t="shared" si="568"/>
        <v>0</v>
      </c>
      <c r="AC1533" t="str">
        <f t="shared" si="548"/>
        <v>POC</v>
      </c>
      <c r="AD1533" s="9">
        <f t="shared" si="549"/>
        <v>0</v>
      </c>
      <c r="AE1533" t="s">
        <v>4153</v>
      </c>
      <c r="AF1533" s="9">
        <v>37.619999999999997</v>
      </c>
      <c r="AG1533" t="str">
        <f t="shared" si="550"/>
        <v>RVU-Global</v>
      </c>
      <c r="AH1533" s="9">
        <f t="shared" si="551"/>
        <v>37.619999999999997</v>
      </c>
      <c r="AI1533" t="str">
        <f t="shared" si="552"/>
        <v>RVU-Global</v>
      </c>
      <c r="AJ1533" s="9">
        <f t="shared" si="553"/>
        <v>37.619999999999997</v>
      </c>
      <c r="AK1533" t="str">
        <f t="shared" si="554"/>
        <v>RVU-Global</v>
      </c>
      <c r="AL1533" s="9">
        <f t="shared" si="555"/>
        <v>37.619999999999997</v>
      </c>
      <c r="AM1533" t="str">
        <f t="shared" si="556"/>
        <v>RVU-Global</v>
      </c>
      <c r="AN1533" s="9">
        <f t="shared" si="557"/>
        <v>37.619999999999997</v>
      </c>
      <c r="AO1533" t="str">
        <f t="shared" si="558"/>
        <v>RVU-Global</v>
      </c>
      <c r="AP1533" s="9">
        <f t="shared" si="559"/>
        <v>37.619999999999997</v>
      </c>
    </row>
    <row r="1534" spans="1:42" x14ac:dyDescent="0.25">
      <c r="A1534">
        <v>1854967</v>
      </c>
      <c r="B1534" t="s">
        <v>3857</v>
      </c>
      <c r="C1534">
        <v>430</v>
      </c>
      <c r="D1534">
        <v>97763</v>
      </c>
      <c r="E1534" t="s">
        <v>3829</v>
      </c>
      <c r="F1534" s="9">
        <f t="shared" si="542"/>
        <v>0</v>
      </c>
      <c r="G1534" s="9">
        <f t="shared" si="543"/>
        <v>142.02405000000002</v>
      </c>
      <c r="H1534" s="9">
        <f t="shared" si="544"/>
        <v>99.666000000000011</v>
      </c>
      <c r="I1534" s="9">
        <v>166.11</v>
      </c>
      <c r="J1534" t="s">
        <v>4100</v>
      </c>
      <c r="K1534" t="s">
        <v>4103</v>
      </c>
      <c r="L1534" s="9">
        <f t="shared" si="565"/>
        <v>15.813672</v>
      </c>
      <c r="M1534" t="s">
        <v>4103</v>
      </c>
      <c r="N1534" s="9">
        <f t="shared" si="562"/>
        <v>50.331330000000001</v>
      </c>
      <c r="O1534" t="s">
        <v>4103</v>
      </c>
      <c r="P1534" s="9">
        <f t="shared" si="566"/>
        <v>67.938990000000004</v>
      </c>
      <c r="Q1534" t="s">
        <v>4103</v>
      </c>
      <c r="R1534" s="9">
        <f t="shared" si="545"/>
        <v>116.277</v>
      </c>
      <c r="S1534" t="s">
        <v>4103</v>
      </c>
      <c r="T1534" s="9">
        <f t="shared" si="546"/>
        <v>49.833000000000006</v>
      </c>
      <c r="U1534" t="s">
        <v>4103</v>
      </c>
      <c r="V1534" s="9">
        <f t="shared" si="560"/>
        <v>142.02405000000002</v>
      </c>
      <c r="W1534" t="s">
        <v>4103</v>
      </c>
      <c r="X1534" s="9">
        <f t="shared" si="547"/>
        <v>106.31040000000002</v>
      </c>
      <c r="Y1534" t="s">
        <v>4103</v>
      </c>
      <c r="Z1534" s="9">
        <f t="shared" si="567"/>
        <v>39.866399999999999</v>
      </c>
      <c r="AA1534" t="s">
        <v>4103</v>
      </c>
      <c r="AB1534" s="9">
        <f t="shared" si="568"/>
        <v>0</v>
      </c>
      <c r="AC1534" t="str">
        <f t="shared" si="548"/>
        <v>POC</v>
      </c>
      <c r="AD1534" s="9">
        <f t="shared" si="549"/>
        <v>0</v>
      </c>
      <c r="AE1534" t="s">
        <v>4153</v>
      </c>
      <c r="AF1534" s="9">
        <v>46.64</v>
      </c>
      <c r="AG1534" t="str">
        <f t="shared" si="550"/>
        <v>RVU-Global</v>
      </c>
      <c r="AH1534" s="9">
        <f t="shared" si="551"/>
        <v>46.64</v>
      </c>
      <c r="AI1534" t="str">
        <f t="shared" si="552"/>
        <v>RVU-Global</v>
      </c>
      <c r="AJ1534" s="9">
        <f t="shared" si="553"/>
        <v>46.64</v>
      </c>
      <c r="AK1534" t="str">
        <f t="shared" si="554"/>
        <v>RVU-Global</v>
      </c>
      <c r="AL1534" s="9">
        <f t="shared" si="555"/>
        <v>46.64</v>
      </c>
      <c r="AM1534" t="str">
        <f t="shared" si="556"/>
        <v>RVU-Global</v>
      </c>
      <c r="AN1534" s="9">
        <f t="shared" si="557"/>
        <v>46.64</v>
      </c>
      <c r="AO1534" t="str">
        <f t="shared" si="558"/>
        <v>RVU-Global</v>
      </c>
      <c r="AP1534" s="9">
        <f t="shared" si="559"/>
        <v>46.64</v>
      </c>
    </row>
    <row r="1535" spans="1:42" x14ac:dyDescent="0.25">
      <c r="A1535">
        <v>1855052</v>
      </c>
      <c r="B1535" t="s">
        <v>3882</v>
      </c>
      <c r="C1535">
        <v>430</v>
      </c>
      <c r="D1535">
        <v>97763</v>
      </c>
      <c r="E1535" t="s">
        <v>3829</v>
      </c>
      <c r="F1535" s="9">
        <f t="shared" si="542"/>
        <v>0</v>
      </c>
      <c r="G1535" s="9">
        <f t="shared" si="543"/>
        <v>142.02405000000002</v>
      </c>
      <c r="H1535" s="9">
        <f t="shared" si="544"/>
        <v>99.666000000000011</v>
      </c>
      <c r="I1535" s="9">
        <v>166.11</v>
      </c>
      <c r="J1535" t="s">
        <v>4100</v>
      </c>
      <c r="K1535" t="s">
        <v>4103</v>
      </c>
      <c r="L1535" s="9">
        <f t="shared" si="565"/>
        <v>15.813672</v>
      </c>
      <c r="M1535" t="s">
        <v>4103</v>
      </c>
      <c r="N1535" s="9">
        <f t="shared" si="562"/>
        <v>50.331330000000001</v>
      </c>
      <c r="O1535" t="s">
        <v>4103</v>
      </c>
      <c r="P1535" s="9">
        <f t="shared" si="566"/>
        <v>67.938990000000004</v>
      </c>
      <c r="Q1535" t="s">
        <v>4103</v>
      </c>
      <c r="R1535" s="9">
        <f t="shared" si="545"/>
        <v>116.277</v>
      </c>
      <c r="S1535" t="s">
        <v>4103</v>
      </c>
      <c r="T1535" s="9">
        <f t="shared" si="546"/>
        <v>49.833000000000006</v>
      </c>
      <c r="U1535" t="s">
        <v>4103</v>
      </c>
      <c r="V1535" s="9">
        <f t="shared" si="560"/>
        <v>142.02405000000002</v>
      </c>
      <c r="W1535" t="s">
        <v>4103</v>
      </c>
      <c r="X1535" s="9">
        <f t="shared" si="547"/>
        <v>106.31040000000002</v>
      </c>
      <c r="Y1535" t="s">
        <v>4103</v>
      </c>
      <c r="Z1535" s="9">
        <f t="shared" si="567"/>
        <v>39.866399999999999</v>
      </c>
      <c r="AA1535" t="s">
        <v>4103</v>
      </c>
      <c r="AB1535" s="9">
        <f t="shared" si="568"/>
        <v>0</v>
      </c>
      <c r="AC1535" t="str">
        <f t="shared" si="548"/>
        <v>POC</v>
      </c>
      <c r="AD1535" s="9">
        <f t="shared" si="549"/>
        <v>0</v>
      </c>
      <c r="AE1535" t="s">
        <v>4153</v>
      </c>
      <c r="AF1535" s="9">
        <v>46.64</v>
      </c>
      <c r="AG1535" t="str">
        <f t="shared" si="550"/>
        <v>RVU-Global</v>
      </c>
      <c r="AH1535" s="9">
        <f t="shared" si="551"/>
        <v>46.64</v>
      </c>
      <c r="AI1535" t="str">
        <f t="shared" si="552"/>
        <v>RVU-Global</v>
      </c>
      <c r="AJ1535" s="9">
        <f t="shared" si="553"/>
        <v>46.64</v>
      </c>
      <c r="AK1535" t="str">
        <f t="shared" si="554"/>
        <v>RVU-Global</v>
      </c>
      <c r="AL1535" s="9">
        <f t="shared" si="555"/>
        <v>46.64</v>
      </c>
      <c r="AM1535" t="str">
        <f t="shared" si="556"/>
        <v>RVU-Global</v>
      </c>
      <c r="AN1535" s="9">
        <f t="shared" si="557"/>
        <v>46.64</v>
      </c>
      <c r="AO1535" t="str">
        <f t="shared" si="558"/>
        <v>RVU-Global</v>
      </c>
      <c r="AP1535" s="9">
        <f t="shared" si="559"/>
        <v>46.64</v>
      </c>
    </row>
    <row r="1536" spans="1:42" x14ac:dyDescent="0.25">
      <c r="A1536">
        <v>2852002</v>
      </c>
      <c r="B1536" t="s">
        <v>4075</v>
      </c>
      <c r="C1536">
        <v>372</v>
      </c>
      <c r="D1536">
        <v>99152</v>
      </c>
      <c r="F1536" s="9">
        <f t="shared" si="542"/>
        <v>0</v>
      </c>
      <c r="G1536" s="9">
        <f t="shared" si="543"/>
        <v>168.70699999999999</v>
      </c>
      <c r="H1536" s="9">
        <f t="shared" si="544"/>
        <v>144.60599999999999</v>
      </c>
      <c r="I1536" s="9">
        <v>241.01</v>
      </c>
      <c r="J1536" t="s">
        <v>4100</v>
      </c>
      <c r="K1536" t="s">
        <v>4103</v>
      </c>
      <c r="L1536" s="9">
        <f t="shared" si="565"/>
        <v>22.944151999999999</v>
      </c>
      <c r="M1536" t="s">
        <v>4103</v>
      </c>
      <c r="N1536" s="9">
        <f t="shared" si="562"/>
        <v>73.026029999999992</v>
      </c>
      <c r="O1536" t="s">
        <v>4103</v>
      </c>
      <c r="P1536" s="9">
        <f t="shared" si="566"/>
        <v>98.573089999999993</v>
      </c>
      <c r="Q1536" t="s">
        <v>4103</v>
      </c>
      <c r="R1536" s="9">
        <f t="shared" si="545"/>
        <v>168.70699999999999</v>
      </c>
      <c r="S1536" t="s">
        <v>4103</v>
      </c>
      <c r="T1536" s="9">
        <f t="shared" si="546"/>
        <v>72.302999999999997</v>
      </c>
      <c r="U1536" t="s">
        <v>4103</v>
      </c>
      <c r="V1536" s="9">
        <f t="shared" si="560"/>
        <v>142.02405000000002</v>
      </c>
      <c r="W1536" t="s">
        <v>4103</v>
      </c>
      <c r="X1536" s="9">
        <f t="shared" si="547"/>
        <v>154.24639999999999</v>
      </c>
      <c r="Y1536" t="s">
        <v>4103</v>
      </c>
      <c r="Z1536" s="9">
        <f t="shared" si="567"/>
        <v>57.842399999999998</v>
      </c>
      <c r="AA1536" t="s">
        <v>4103</v>
      </c>
      <c r="AB1536" s="9">
        <f t="shared" si="568"/>
        <v>0</v>
      </c>
      <c r="AC1536" t="str">
        <f t="shared" si="548"/>
        <v>POC</v>
      </c>
      <c r="AD1536" s="9">
        <f t="shared" si="549"/>
        <v>0</v>
      </c>
      <c r="AE1536" t="s">
        <v>4149</v>
      </c>
      <c r="AF1536" s="9">
        <v>0</v>
      </c>
      <c r="AG1536" t="str">
        <f t="shared" si="550"/>
        <v>Zero Pay APC</v>
      </c>
      <c r="AH1536" s="9">
        <f t="shared" si="551"/>
        <v>0</v>
      </c>
      <c r="AI1536" t="str">
        <f t="shared" si="552"/>
        <v>Zero Pay APC</v>
      </c>
      <c r="AJ1536" s="9">
        <f t="shared" si="553"/>
        <v>0</v>
      </c>
      <c r="AK1536" t="str">
        <f t="shared" si="554"/>
        <v>Zero Pay APC</v>
      </c>
      <c r="AL1536" s="9">
        <f t="shared" si="555"/>
        <v>0</v>
      </c>
      <c r="AM1536" t="str">
        <f t="shared" si="556"/>
        <v>Zero Pay APC</v>
      </c>
      <c r="AN1536" s="9">
        <f t="shared" si="557"/>
        <v>0</v>
      </c>
      <c r="AO1536" t="str">
        <f t="shared" si="558"/>
        <v>Zero Pay APC</v>
      </c>
      <c r="AP1536" s="9">
        <f t="shared" si="559"/>
        <v>0</v>
      </c>
    </row>
    <row r="1537" spans="1:42" x14ac:dyDescent="0.25">
      <c r="A1537">
        <v>2852003</v>
      </c>
      <c r="B1537" t="s">
        <v>4076</v>
      </c>
      <c r="C1537">
        <v>372</v>
      </c>
      <c r="D1537">
        <v>99153</v>
      </c>
      <c r="F1537" s="9">
        <f t="shared" si="542"/>
        <v>0</v>
      </c>
      <c r="G1537" s="9">
        <f t="shared" si="543"/>
        <v>206.06354999999999</v>
      </c>
      <c r="H1537" s="9">
        <f t="shared" si="544"/>
        <v>144.60599999999999</v>
      </c>
      <c r="I1537" s="9">
        <v>241.01</v>
      </c>
      <c r="J1537" t="s">
        <v>4100</v>
      </c>
      <c r="K1537" t="s">
        <v>4103</v>
      </c>
      <c r="L1537" s="9">
        <f t="shared" si="565"/>
        <v>22.944151999999999</v>
      </c>
      <c r="M1537" t="s">
        <v>4103</v>
      </c>
      <c r="N1537" s="9">
        <f t="shared" si="562"/>
        <v>73.026029999999992</v>
      </c>
      <c r="O1537" t="s">
        <v>4103</v>
      </c>
      <c r="P1537" s="9">
        <f t="shared" si="566"/>
        <v>98.573089999999993</v>
      </c>
      <c r="Q1537" t="s">
        <v>4103</v>
      </c>
      <c r="R1537" s="9">
        <f t="shared" si="545"/>
        <v>168.70699999999999</v>
      </c>
      <c r="S1537" t="s">
        <v>4103</v>
      </c>
      <c r="T1537" s="9">
        <f t="shared" si="546"/>
        <v>72.302999999999997</v>
      </c>
      <c r="U1537" t="s">
        <v>4103</v>
      </c>
      <c r="V1537" s="9">
        <f t="shared" si="560"/>
        <v>206.06354999999999</v>
      </c>
      <c r="W1537" t="s">
        <v>4103</v>
      </c>
      <c r="X1537" s="9">
        <f t="shared" si="547"/>
        <v>154.24639999999999</v>
      </c>
      <c r="Y1537" t="s">
        <v>4103</v>
      </c>
      <c r="Z1537" s="9">
        <f t="shared" si="567"/>
        <v>57.842399999999998</v>
      </c>
      <c r="AA1537" t="s">
        <v>4103</v>
      </c>
      <c r="AB1537" s="9">
        <f t="shared" si="568"/>
        <v>0</v>
      </c>
      <c r="AC1537" t="str">
        <f t="shared" si="548"/>
        <v>POC</v>
      </c>
      <c r="AD1537" s="9">
        <f t="shared" si="549"/>
        <v>0</v>
      </c>
      <c r="AE1537" t="s">
        <v>4149</v>
      </c>
      <c r="AF1537" s="9">
        <v>0</v>
      </c>
      <c r="AG1537" t="str">
        <f t="shared" si="550"/>
        <v>Zero Pay APC</v>
      </c>
      <c r="AH1537" s="9">
        <f t="shared" si="551"/>
        <v>0</v>
      </c>
      <c r="AI1537" t="str">
        <f t="shared" si="552"/>
        <v>Zero Pay APC</v>
      </c>
      <c r="AJ1537" s="9">
        <f t="shared" si="553"/>
        <v>0</v>
      </c>
      <c r="AK1537" t="str">
        <f t="shared" si="554"/>
        <v>Zero Pay APC</v>
      </c>
      <c r="AL1537" s="9">
        <f t="shared" si="555"/>
        <v>0</v>
      </c>
      <c r="AM1537" t="str">
        <f t="shared" si="556"/>
        <v>Zero Pay APC</v>
      </c>
      <c r="AN1537" s="9">
        <f t="shared" si="557"/>
        <v>0</v>
      </c>
      <c r="AO1537" t="str">
        <f t="shared" si="558"/>
        <v>Zero Pay APC</v>
      </c>
      <c r="AP1537" s="9">
        <f t="shared" si="559"/>
        <v>0</v>
      </c>
    </row>
    <row r="1538" spans="1:42" x14ac:dyDescent="0.25">
      <c r="A1538">
        <v>1314000</v>
      </c>
      <c r="B1538" t="s">
        <v>2140</v>
      </c>
      <c r="C1538">
        <v>940</v>
      </c>
      <c r="D1538">
        <v>99195</v>
      </c>
      <c r="F1538" s="9">
        <f t="shared" ref="F1538:F1601" si="569">MIN(J1538:AP1538)</f>
        <v>0</v>
      </c>
      <c r="G1538" s="9">
        <f t="shared" ref="G1538:G1601" si="570">MAX(J1538:AP1538)</f>
        <v>377.88799999999998</v>
      </c>
      <c r="H1538" s="9">
        <f t="shared" ref="H1538:H1601" si="571">I1538*60%</f>
        <v>323.904</v>
      </c>
      <c r="I1538" s="9">
        <v>539.84</v>
      </c>
      <c r="J1538" t="s">
        <v>4100</v>
      </c>
      <c r="K1538" t="s">
        <v>4103</v>
      </c>
      <c r="L1538" s="9">
        <f t="shared" si="565"/>
        <v>51.392767999999997</v>
      </c>
      <c r="M1538" t="s">
        <v>4103</v>
      </c>
      <c r="N1538" s="9">
        <f t="shared" si="562"/>
        <v>163.57151999999999</v>
      </c>
      <c r="O1538" t="s">
        <v>4103</v>
      </c>
      <c r="P1538" s="9">
        <f t="shared" si="566"/>
        <v>220.79455999999999</v>
      </c>
      <c r="Q1538" t="s">
        <v>4103</v>
      </c>
      <c r="R1538" s="9">
        <f t="shared" ref="R1538:R1601" si="572">I1538*70%</f>
        <v>377.88799999999998</v>
      </c>
      <c r="S1538" t="s">
        <v>4103</v>
      </c>
      <c r="T1538" s="9">
        <f t="shared" ref="T1538:T1601" si="573">I1538*30%</f>
        <v>161.952</v>
      </c>
      <c r="U1538" t="s">
        <v>4103</v>
      </c>
      <c r="V1538" s="9">
        <f t="shared" si="560"/>
        <v>206.06354999999999</v>
      </c>
      <c r="W1538" t="s">
        <v>4103</v>
      </c>
      <c r="X1538" s="9">
        <f t="shared" ref="X1538:X1601" si="574">I1538*64%</f>
        <v>345.49760000000003</v>
      </c>
      <c r="Y1538" t="s">
        <v>4134</v>
      </c>
      <c r="Z1538" s="9">
        <v>371</v>
      </c>
      <c r="AA1538" t="s">
        <v>4103</v>
      </c>
      <c r="AB1538" s="9">
        <f t="shared" si="568"/>
        <v>0</v>
      </c>
      <c r="AC1538" t="str">
        <f t="shared" ref="AC1538:AC1601" si="575">AA1538</f>
        <v>POC</v>
      </c>
      <c r="AD1538" s="9">
        <f t="shared" ref="AD1538:AD1601" si="576">AB1538</f>
        <v>0</v>
      </c>
      <c r="AE1538" t="s">
        <v>4151</v>
      </c>
      <c r="AF1538" s="9">
        <v>113.88</v>
      </c>
      <c r="AG1538" t="str">
        <f t="shared" ref="AG1538:AG1601" si="577">AE1538</f>
        <v>APCs</v>
      </c>
      <c r="AH1538" s="9">
        <f t="shared" ref="AH1538:AH1601" si="578">AF1538</f>
        <v>113.88</v>
      </c>
      <c r="AI1538" t="str">
        <f t="shared" ref="AI1538:AI1601" si="579">AG1538</f>
        <v>APCs</v>
      </c>
      <c r="AJ1538" s="9">
        <f t="shared" ref="AJ1538:AJ1601" si="580">AH1538</f>
        <v>113.88</v>
      </c>
      <c r="AK1538" t="str">
        <f t="shared" ref="AK1538:AK1601" si="581">AI1538</f>
        <v>APCs</v>
      </c>
      <c r="AL1538" s="9">
        <f t="shared" ref="AL1538:AL1601" si="582">AJ1538</f>
        <v>113.88</v>
      </c>
      <c r="AM1538" t="str">
        <f t="shared" ref="AM1538:AM1601" si="583">AK1538</f>
        <v>APCs</v>
      </c>
      <c r="AN1538" s="9">
        <f t="shared" ref="AN1538:AN1601" si="584">AL1538</f>
        <v>113.88</v>
      </c>
      <c r="AO1538" t="str">
        <f t="shared" ref="AO1538:AO1601" si="585">AM1538</f>
        <v>APCs</v>
      </c>
      <c r="AP1538" s="9">
        <f t="shared" ref="AP1538:AP1601" si="586">AN1538</f>
        <v>113.88</v>
      </c>
    </row>
    <row r="1539" spans="1:42" x14ac:dyDescent="0.25">
      <c r="A1539">
        <v>1913221</v>
      </c>
      <c r="B1539" t="s">
        <v>3909</v>
      </c>
      <c r="C1539">
        <v>450</v>
      </c>
      <c r="D1539">
        <v>99281</v>
      </c>
      <c r="F1539" s="9">
        <f t="shared" si="569"/>
        <v>0</v>
      </c>
      <c r="G1539" s="9">
        <f t="shared" si="570"/>
        <v>461.56319999999999</v>
      </c>
      <c r="H1539" s="9">
        <f t="shared" si="571"/>
        <v>296.63399999999996</v>
      </c>
      <c r="I1539" s="9">
        <v>494.39</v>
      </c>
      <c r="J1539" t="s">
        <v>4100</v>
      </c>
      <c r="K1539" t="s">
        <v>4103</v>
      </c>
      <c r="L1539" s="9">
        <f t="shared" ref="L1539:L1545" si="587">I1539*11.9%</f>
        <v>58.832410000000003</v>
      </c>
      <c r="M1539" t="s">
        <v>4103</v>
      </c>
      <c r="N1539" s="9">
        <f t="shared" si="562"/>
        <v>149.80016999999998</v>
      </c>
      <c r="O1539" t="s">
        <v>4133</v>
      </c>
      <c r="P1539" s="9">
        <v>300</v>
      </c>
      <c r="Q1539" t="s">
        <v>4103</v>
      </c>
      <c r="R1539" s="9">
        <f t="shared" si="572"/>
        <v>346.07299999999998</v>
      </c>
      <c r="S1539" t="s">
        <v>4103</v>
      </c>
      <c r="T1539" s="9">
        <f t="shared" si="573"/>
        <v>148.31699999999998</v>
      </c>
      <c r="U1539" t="s">
        <v>4103</v>
      </c>
      <c r="V1539" s="9">
        <f t="shared" ref="V1539:V1602" si="588">I1538*85.5%</f>
        <v>461.56319999999999</v>
      </c>
      <c r="W1539" t="s">
        <v>4103</v>
      </c>
      <c r="X1539" s="9">
        <f t="shared" si="574"/>
        <v>316.40960000000001</v>
      </c>
      <c r="Y1539" t="s">
        <v>4133</v>
      </c>
      <c r="Z1539" s="9">
        <v>350</v>
      </c>
      <c r="AA1539" t="s">
        <v>4103</v>
      </c>
      <c r="AB1539" s="9">
        <f t="shared" si="568"/>
        <v>0</v>
      </c>
      <c r="AC1539" t="str">
        <f t="shared" si="575"/>
        <v>POC</v>
      </c>
      <c r="AD1539" s="9">
        <f t="shared" si="576"/>
        <v>0</v>
      </c>
      <c r="AE1539" t="s">
        <v>4151</v>
      </c>
      <c r="AF1539" s="9">
        <v>79.150000000000006</v>
      </c>
      <c r="AG1539" t="str">
        <f t="shared" si="577"/>
        <v>APCs</v>
      </c>
      <c r="AH1539" s="9">
        <f t="shared" si="578"/>
        <v>79.150000000000006</v>
      </c>
      <c r="AI1539" t="str">
        <f t="shared" si="579"/>
        <v>APCs</v>
      </c>
      <c r="AJ1539" s="9">
        <f t="shared" si="580"/>
        <v>79.150000000000006</v>
      </c>
      <c r="AK1539" t="str">
        <f t="shared" si="581"/>
        <v>APCs</v>
      </c>
      <c r="AL1539" s="9">
        <f t="shared" si="582"/>
        <v>79.150000000000006</v>
      </c>
      <c r="AM1539" t="str">
        <f t="shared" si="583"/>
        <v>APCs</v>
      </c>
      <c r="AN1539" s="9">
        <f t="shared" si="584"/>
        <v>79.150000000000006</v>
      </c>
      <c r="AO1539" t="str">
        <f t="shared" si="585"/>
        <v>APCs</v>
      </c>
      <c r="AP1539" s="9">
        <f t="shared" si="586"/>
        <v>79.150000000000006</v>
      </c>
    </row>
    <row r="1540" spans="1:42" x14ac:dyDescent="0.25">
      <c r="A1540">
        <v>1913222</v>
      </c>
      <c r="B1540" t="s">
        <v>3910</v>
      </c>
      <c r="C1540">
        <v>450</v>
      </c>
      <c r="D1540">
        <v>99282</v>
      </c>
      <c r="F1540" s="9">
        <f t="shared" si="569"/>
        <v>0</v>
      </c>
      <c r="G1540" s="9">
        <f t="shared" si="570"/>
        <v>564</v>
      </c>
      <c r="H1540" s="9">
        <f t="shared" si="571"/>
        <v>436.28399999999999</v>
      </c>
      <c r="I1540" s="9">
        <v>727.14</v>
      </c>
      <c r="J1540" t="s">
        <v>4100</v>
      </c>
      <c r="K1540" t="s">
        <v>4103</v>
      </c>
      <c r="L1540" s="9">
        <f t="shared" si="587"/>
        <v>86.529660000000007</v>
      </c>
      <c r="M1540" t="s">
        <v>4103</v>
      </c>
      <c r="N1540" s="9">
        <f t="shared" si="562"/>
        <v>220.32342</v>
      </c>
      <c r="O1540" t="s">
        <v>4133</v>
      </c>
      <c r="P1540" s="9">
        <v>300</v>
      </c>
      <c r="Q1540" t="s">
        <v>4103</v>
      </c>
      <c r="R1540" s="9">
        <f t="shared" si="572"/>
        <v>508.99799999999993</v>
      </c>
      <c r="S1540" t="s">
        <v>4103</v>
      </c>
      <c r="T1540" s="9">
        <f t="shared" si="573"/>
        <v>218.142</v>
      </c>
      <c r="U1540" t="s">
        <v>4103</v>
      </c>
      <c r="V1540" s="9">
        <f t="shared" si="588"/>
        <v>422.70344999999998</v>
      </c>
      <c r="W1540" t="s">
        <v>4103</v>
      </c>
      <c r="X1540" s="9">
        <f t="shared" si="574"/>
        <v>465.36959999999999</v>
      </c>
      <c r="Y1540" t="s">
        <v>4133</v>
      </c>
      <c r="Z1540" s="9">
        <v>564</v>
      </c>
      <c r="AA1540" t="s">
        <v>4103</v>
      </c>
      <c r="AB1540" s="9">
        <f t="shared" si="568"/>
        <v>0</v>
      </c>
      <c r="AC1540" t="str">
        <f t="shared" si="575"/>
        <v>POC</v>
      </c>
      <c r="AD1540" s="9">
        <f t="shared" si="576"/>
        <v>0</v>
      </c>
      <c r="AE1540" t="s">
        <v>4151</v>
      </c>
      <c r="AF1540" s="9">
        <v>145.81</v>
      </c>
      <c r="AG1540" t="str">
        <f t="shared" si="577"/>
        <v>APCs</v>
      </c>
      <c r="AH1540" s="9">
        <f t="shared" si="578"/>
        <v>145.81</v>
      </c>
      <c r="AI1540" t="str">
        <f t="shared" si="579"/>
        <v>APCs</v>
      </c>
      <c r="AJ1540" s="9">
        <f t="shared" si="580"/>
        <v>145.81</v>
      </c>
      <c r="AK1540" t="str">
        <f t="shared" si="581"/>
        <v>APCs</v>
      </c>
      <c r="AL1540" s="9">
        <f t="shared" si="582"/>
        <v>145.81</v>
      </c>
      <c r="AM1540" t="str">
        <f t="shared" si="583"/>
        <v>APCs</v>
      </c>
      <c r="AN1540" s="9">
        <f t="shared" si="584"/>
        <v>145.81</v>
      </c>
      <c r="AO1540" t="str">
        <f t="shared" si="585"/>
        <v>APCs</v>
      </c>
      <c r="AP1540" s="9">
        <f t="shared" si="586"/>
        <v>145.81</v>
      </c>
    </row>
    <row r="1541" spans="1:42" x14ac:dyDescent="0.25">
      <c r="A1541">
        <v>1913223</v>
      </c>
      <c r="B1541" t="s">
        <v>3911</v>
      </c>
      <c r="C1541">
        <v>450</v>
      </c>
      <c r="D1541">
        <v>99283</v>
      </c>
      <c r="F1541" s="9">
        <f t="shared" si="569"/>
        <v>0</v>
      </c>
      <c r="G1541" s="9">
        <f t="shared" si="570"/>
        <v>887.64899999999989</v>
      </c>
      <c r="H1541" s="9">
        <f t="shared" si="571"/>
        <v>760.84199999999998</v>
      </c>
      <c r="I1541" s="9">
        <v>1268.07</v>
      </c>
      <c r="J1541" t="s">
        <v>4100</v>
      </c>
      <c r="K1541" t="s">
        <v>4103</v>
      </c>
      <c r="L1541" s="9">
        <f t="shared" si="587"/>
        <v>150.90033</v>
      </c>
      <c r="M1541" t="s">
        <v>4103</v>
      </c>
      <c r="N1541" s="9">
        <f t="shared" si="562"/>
        <v>384.22520999999995</v>
      </c>
      <c r="O1541" t="s">
        <v>4133</v>
      </c>
      <c r="P1541" s="9">
        <v>300</v>
      </c>
      <c r="Q1541" t="s">
        <v>4103</v>
      </c>
      <c r="R1541" s="9">
        <f t="shared" si="572"/>
        <v>887.64899999999989</v>
      </c>
      <c r="S1541" t="s">
        <v>4103</v>
      </c>
      <c r="T1541" s="9">
        <f t="shared" si="573"/>
        <v>380.42099999999999</v>
      </c>
      <c r="U1541" t="s">
        <v>4103</v>
      </c>
      <c r="V1541" s="9">
        <f t="shared" si="588"/>
        <v>621.7047</v>
      </c>
      <c r="W1541" t="s">
        <v>4103</v>
      </c>
      <c r="X1541" s="9">
        <f t="shared" si="574"/>
        <v>811.56479999999999</v>
      </c>
      <c r="Y1541" t="s">
        <v>4133</v>
      </c>
      <c r="Z1541" s="9">
        <v>835</v>
      </c>
      <c r="AA1541" t="s">
        <v>4103</v>
      </c>
      <c r="AB1541" s="9">
        <f t="shared" si="568"/>
        <v>0</v>
      </c>
      <c r="AC1541" t="str">
        <f t="shared" si="575"/>
        <v>POC</v>
      </c>
      <c r="AD1541" s="9">
        <f t="shared" si="576"/>
        <v>0</v>
      </c>
      <c r="AE1541" t="s">
        <v>4151</v>
      </c>
      <c r="AF1541" s="9">
        <v>254.36</v>
      </c>
      <c r="AG1541" t="str">
        <f t="shared" si="577"/>
        <v>APCs</v>
      </c>
      <c r="AH1541" s="9">
        <f t="shared" si="578"/>
        <v>254.36</v>
      </c>
      <c r="AI1541" t="str">
        <f t="shared" si="579"/>
        <v>APCs</v>
      </c>
      <c r="AJ1541" s="9">
        <f t="shared" si="580"/>
        <v>254.36</v>
      </c>
      <c r="AK1541" t="str">
        <f t="shared" si="581"/>
        <v>APCs</v>
      </c>
      <c r="AL1541" s="9">
        <f t="shared" si="582"/>
        <v>254.36</v>
      </c>
      <c r="AM1541" t="str">
        <f t="shared" si="583"/>
        <v>APCs</v>
      </c>
      <c r="AN1541" s="9">
        <f t="shared" si="584"/>
        <v>254.36</v>
      </c>
      <c r="AO1541" t="str">
        <f t="shared" si="585"/>
        <v>APCs</v>
      </c>
      <c r="AP1541" s="9">
        <f t="shared" si="586"/>
        <v>254.36</v>
      </c>
    </row>
    <row r="1542" spans="1:42" x14ac:dyDescent="0.25">
      <c r="A1542">
        <v>1913224</v>
      </c>
      <c r="B1542" t="s">
        <v>3912</v>
      </c>
      <c r="C1542">
        <v>450</v>
      </c>
      <c r="D1542">
        <v>99284</v>
      </c>
      <c r="F1542" s="9">
        <f t="shared" si="569"/>
        <v>0</v>
      </c>
      <c r="G1542" s="9">
        <f t="shared" si="570"/>
        <v>1197</v>
      </c>
      <c r="H1542" s="9">
        <f t="shared" si="571"/>
        <v>992.976</v>
      </c>
      <c r="I1542" s="9">
        <v>1654.96</v>
      </c>
      <c r="J1542" t="s">
        <v>4100</v>
      </c>
      <c r="K1542" t="s">
        <v>4103</v>
      </c>
      <c r="L1542" s="9">
        <f t="shared" si="587"/>
        <v>196.94024000000002</v>
      </c>
      <c r="M1542" t="s">
        <v>4103</v>
      </c>
      <c r="N1542" s="9">
        <f t="shared" si="562"/>
        <v>501.45287999999999</v>
      </c>
      <c r="O1542" t="s">
        <v>4133</v>
      </c>
      <c r="P1542" s="9">
        <v>300</v>
      </c>
      <c r="Q1542" t="s">
        <v>4103</v>
      </c>
      <c r="R1542" s="9">
        <f t="shared" si="572"/>
        <v>1158.472</v>
      </c>
      <c r="S1542" t="s">
        <v>4103</v>
      </c>
      <c r="T1542" s="9">
        <f t="shared" si="573"/>
        <v>496.488</v>
      </c>
      <c r="U1542" t="s">
        <v>4103</v>
      </c>
      <c r="V1542" s="9">
        <f t="shared" si="588"/>
        <v>1084.19985</v>
      </c>
      <c r="W1542" t="s">
        <v>4103</v>
      </c>
      <c r="X1542" s="9">
        <f t="shared" si="574"/>
        <v>1059.1744000000001</v>
      </c>
      <c r="Y1542" t="s">
        <v>4133</v>
      </c>
      <c r="Z1542" s="9">
        <v>1197</v>
      </c>
      <c r="AA1542" t="s">
        <v>4103</v>
      </c>
      <c r="AB1542" s="9">
        <f t="shared" si="568"/>
        <v>0</v>
      </c>
      <c r="AC1542" t="str">
        <f t="shared" si="575"/>
        <v>POC</v>
      </c>
      <c r="AD1542" s="9">
        <f t="shared" si="576"/>
        <v>0</v>
      </c>
      <c r="AE1542" t="s">
        <v>4151</v>
      </c>
      <c r="AF1542" s="9">
        <v>394.85</v>
      </c>
      <c r="AG1542" t="str">
        <f t="shared" si="577"/>
        <v>APCs</v>
      </c>
      <c r="AH1542" s="9">
        <f t="shared" si="578"/>
        <v>394.85</v>
      </c>
      <c r="AI1542" t="str">
        <f t="shared" si="579"/>
        <v>APCs</v>
      </c>
      <c r="AJ1542" s="9">
        <f t="shared" si="580"/>
        <v>394.85</v>
      </c>
      <c r="AK1542" t="str">
        <f t="shared" si="581"/>
        <v>APCs</v>
      </c>
      <c r="AL1542" s="9">
        <f t="shared" si="582"/>
        <v>394.85</v>
      </c>
      <c r="AM1542" t="str">
        <f t="shared" si="583"/>
        <v>APCs</v>
      </c>
      <c r="AN1542" s="9">
        <f t="shared" si="584"/>
        <v>394.85</v>
      </c>
      <c r="AO1542" t="str">
        <f t="shared" si="585"/>
        <v>APCs</v>
      </c>
      <c r="AP1542" s="9">
        <f t="shared" si="586"/>
        <v>394.85</v>
      </c>
    </row>
    <row r="1543" spans="1:42" x14ac:dyDescent="0.25">
      <c r="A1543">
        <v>1913225</v>
      </c>
      <c r="B1543" t="s">
        <v>3913</v>
      </c>
      <c r="C1543">
        <v>450</v>
      </c>
      <c r="D1543">
        <v>99285</v>
      </c>
      <c r="F1543" s="9">
        <f t="shared" si="569"/>
        <v>0</v>
      </c>
      <c r="G1543" s="9">
        <f t="shared" si="570"/>
        <v>1841</v>
      </c>
      <c r="H1543" s="9">
        <f t="shared" si="571"/>
        <v>1322.34</v>
      </c>
      <c r="I1543" s="9">
        <v>2203.9</v>
      </c>
      <c r="J1543" t="s">
        <v>4100</v>
      </c>
      <c r="K1543" t="s">
        <v>4103</v>
      </c>
      <c r="L1543" s="9">
        <f t="shared" si="587"/>
        <v>262.26410000000004</v>
      </c>
      <c r="M1543" t="s">
        <v>4103</v>
      </c>
      <c r="N1543" s="9">
        <f t="shared" si="562"/>
        <v>667.7817</v>
      </c>
      <c r="O1543" t="s">
        <v>4133</v>
      </c>
      <c r="P1543" s="9">
        <v>300</v>
      </c>
      <c r="Q1543" t="s">
        <v>4103</v>
      </c>
      <c r="R1543" s="9">
        <f t="shared" si="572"/>
        <v>1542.73</v>
      </c>
      <c r="S1543" t="s">
        <v>4103</v>
      </c>
      <c r="T1543" s="9">
        <f t="shared" si="573"/>
        <v>661.17</v>
      </c>
      <c r="U1543" t="s">
        <v>4103</v>
      </c>
      <c r="V1543" s="9">
        <f t="shared" si="588"/>
        <v>1414.9908</v>
      </c>
      <c r="W1543" t="s">
        <v>4103</v>
      </c>
      <c r="X1543" s="9">
        <f t="shared" si="574"/>
        <v>1410.4960000000001</v>
      </c>
      <c r="Y1543" t="s">
        <v>4133</v>
      </c>
      <c r="Z1543" s="9">
        <v>1841</v>
      </c>
      <c r="AA1543" t="s">
        <v>4103</v>
      </c>
      <c r="AB1543" s="9">
        <f t="shared" si="568"/>
        <v>0</v>
      </c>
      <c r="AC1543" t="str">
        <f t="shared" si="575"/>
        <v>POC</v>
      </c>
      <c r="AD1543" s="9">
        <f t="shared" si="576"/>
        <v>0</v>
      </c>
      <c r="AE1543" t="s">
        <v>4151</v>
      </c>
      <c r="AF1543" s="9">
        <v>572.62</v>
      </c>
      <c r="AG1543" t="str">
        <f t="shared" si="577"/>
        <v>APCs</v>
      </c>
      <c r="AH1543" s="9">
        <f t="shared" si="578"/>
        <v>572.62</v>
      </c>
      <c r="AI1543" t="str">
        <f t="shared" si="579"/>
        <v>APCs</v>
      </c>
      <c r="AJ1543" s="9">
        <f t="shared" si="580"/>
        <v>572.62</v>
      </c>
      <c r="AK1543" t="str">
        <f t="shared" si="581"/>
        <v>APCs</v>
      </c>
      <c r="AL1543" s="9">
        <f t="shared" si="582"/>
        <v>572.62</v>
      </c>
      <c r="AM1543" t="str">
        <f t="shared" si="583"/>
        <v>APCs</v>
      </c>
      <c r="AN1543" s="9">
        <f t="shared" si="584"/>
        <v>572.62</v>
      </c>
      <c r="AO1543" t="str">
        <f t="shared" si="585"/>
        <v>APCs</v>
      </c>
      <c r="AP1543" s="9">
        <f t="shared" si="586"/>
        <v>572.62</v>
      </c>
    </row>
    <row r="1544" spans="1:42" x14ac:dyDescent="0.25">
      <c r="A1544">
        <v>1913226</v>
      </c>
      <c r="B1544" t="s">
        <v>3914</v>
      </c>
      <c r="C1544">
        <v>450</v>
      </c>
      <c r="D1544">
        <v>99291</v>
      </c>
      <c r="F1544" s="9">
        <f t="shared" si="569"/>
        <v>0</v>
      </c>
      <c r="G1544" s="9">
        <f t="shared" si="570"/>
        <v>3280.998</v>
      </c>
      <c r="H1544" s="9">
        <f t="shared" si="571"/>
        <v>2812.2840000000001</v>
      </c>
      <c r="I1544" s="9">
        <v>4687.1400000000003</v>
      </c>
      <c r="J1544" t="s">
        <v>4100</v>
      </c>
      <c r="K1544" t="s">
        <v>4103</v>
      </c>
      <c r="L1544" s="9">
        <f t="shared" si="587"/>
        <v>557.76966000000004</v>
      </c>
      <c r="M1544" t="s">
        <v>4103</v>
      </c>
      <c r="N1544" s="9">
        <f t="shared" si="562"/>
        <v>1420.2034200000001</v>
      </c>
      <c r="O1544" t="s">
        <v>4133</v>
      </c>
      <c r="P1544" s="9">
        <v>300</v>
      </c>
      <c r="Q1544" t="s">
        <v>4103</v>
      </c>
      <c r="R1544" s="9">
        <f t="shared" si="572"/>
        <v>3280.998</v>
      </c>
      <c r="S1544" t="s">
        <v>4103</v>
      </c>
      <c r="T1544" s="9">
        <f t="shared" si="573"/>
        <v>1406.1420000000001</v>
      </c>
      <c r="U1544" t="s">
        <v>4103</v>
      </c>
      <c r="V1544" s="9">
        <f t="shared" si="588"/>
        <v>1884.3344999999999</v>
      </c>
      <c r="W1544" t="s">
        <v>4103</v>
      </c>
      <c r="X1544" s="9">
        <f t="shared" si="574"/>
        <v>2999.7696000000001</v>
      </c>
      <c r="Y1544" t="s">
        <v>4133</v>
      </c>
      <c r="Z1544" s="9">
        <v>2454</v>
      </c>
      <c r="AA1544" t="s">
        <v>4103</v>
      </c>
      <c r="AB1544" s="9">
        <f t="shared" si="568"/>
        <v>0</v>
      </c>
      <c r="AC1544" t="str">
        <f t="shared" si="575"/>
        <v>POC</v>
      </c>
      <c r="AD1544" s="9">
        <f t="shared" si="576"/>
        <v>0</v>
      </c>
      <c r="AE1544" t="s">
        <v>4151</v>
      </c>
      <c r="AF1544" s="9">
        <v>791.09</v>
      </c>
      <c r="AG1544" t="str">
        <f t="shared" si="577"/>
        <v>APCs</v>
      </c>
      <c r="AH1544" s="9">
        <f t="shared" si="578"/>
        <v>791.09</v>
      </c>
      <c r="AI1544" t="str">
        <f t="shared" si="579"/>
        <v>APCs</v>
      </c>
      <c r="AJ1544" s="9">
        <f t="shared" si="580"/>
        <v>791.09</v>
      </c>
      <c r="AK1544" t="str">
        <f t="shared" si="581"/>
        <v>APCs</v>
      </c>
      <c r="AL1544" s="9">
        <f t="shared" si="582"/>
        <v>791.09</v>
      </c>
      <c r="AM1544" t="str">
        <f t="shared" si="583"/>
        <v>APCs</v>
      </c>
      <c r="AN1544" s="9">
        <f t="shared" si="584"/>
        <v>791.09</v>
      </c>
      <c r="AO1544" t="str">
        <f t="shared" si="585"/>
        <v>APCs</v>
      </c>
      <c r="AP1544" s="9">
        <f t="shared" si="586"/>
        <v>791.09</v>
      </c>
    </row>
    <row r="1545" spans="1:42" x14ac:dyDescent="0.25">
      <c r="A1545">
        <v>1913227</v>
      </c>
      <c r="B1545" t="s">
        <v>3915</v>
      </c>
      <c r="C1545">
        <v>450</v>
      </c>
      <c r="D1545">
        <v>99292</v>
      </c>
      <c r="F1545" s="9">
        <f t="shared" si="569"/>
        <v>0</v>
      </c>
      <c r="G1545" s="9">
        <f t="shared" si="570"/>
        <v>4007.5047000000004</v>
      </c>
      <c r="H1545" s="9">
        <f t="shared" si="571"/>
        <v>621.21599999999989</v>
      </c>
      <c r="I1545" s="9">
        <v>1035.3599999999999</v>
      </c>
      <c r="J1545" t="s">
        <v>4100</v>
      </c>
      <c r="K1545" t="s">
        <v>4103</v>
      </c>
      <c r="L1545" s="9">
        <f t="shared" si="587"/>
        <v>123.20783999999999</v>
      </c>
      <c r="M1545" t="s">
        <v>4103</v>
      </c>
      <c r="N1545" s="9">
        <f t="shared" si="562"/>
        <v>313.71407999999997</v>
      </c>
      <c r="O1545" t="s">
        <v>4133</v>
      </c>
      <c r="P1545" s="9">
        <v>300</v>
      </c>
      <c r="Q1545" t="s">
        <v>4103</v>
      </c>
      <c r="R1545" s="9">
        <f t="shared" si="572"/>
        <v>724.75199999999984</v>
      </c>
      <c r="S1545" t="s">
        <v>4103</v>
      </c>
      <c r="T1545" s="9">
        <f t="shared" si="573"/>
        <v>310.60799999999995</v>
      </c>
      <c r="U1545" t="s">
        <v>4103</v>
      </c>
      <c r="V1545" s="9">
        <f t="shared" si="588"/>
        <v>4007.5047000000004</v>
      </c>
      <c r="W1545" t="s">
        <v>4103</v>
      </c>
      <c r="X1545" s="9">
        <f t="shared" si="574"/>
        <v>662.6303999999999</v>
      </c>
      <c r="Y1545" t="s">
        <v>4103</v>
      </c>
      <c r="Z1545" s="9">
        <f>I1545*24%</f>
        <v>248.48639999999997</v>
      </c>
      <c r="AA1545" t="s">
        <v>4103</v>
      </c>
      <c r="AB1545" s="9">
        <f t="shared" si="568"/>
        <v>0</v>
      </c>
      <c r="AC1545" t="str">
        <f t="shared" si="575"/>
        <v>POC</v>
      </c>
      <c r="AD1545" s="9">
        <f t="shared" si="576"/>
        <v>0</v>
      </c>
      <c r="AE1545" t="s">
        <v>4149</v>
      </c>
      <c r="AF1545" s="9">
        <v>0</v>
      </c>
      <c r="AG1545" t="str">
        <f t="shared" si="577"/>
        <v>Zero Pay APC</v>
      </c>
      <c r="AH1545" s="9">
        <f t="shared" si="578"/>
        <v>0</v>
      </c>
      <c r="AI1545" t="str">
        <f t="shared" si="579"/>
        <v>Zero Pay APC</v>
      </c>
      <c r="AJ1545" s="9">
        <f t="shared" si="580"/>
        <v>0</v>
      </c>
      <c r="AK1545" t="str">
        <f t="shared" si="581"/>
        <v>Zero Pay APC</v>
      </c>
      <c r="AL1545" s="9">
        <f t="shared" si="582"/>
        <v>0</v>
      </c>
      <c r="AM1545" t="str">
        <f t="shared" si="583"/>
        <v>Zero Pay APC</v>
      </c>
      <c r="AN1545" s="9">
        <f t="shared" si="584"/>
        <v>0</v>
      </c>
      <c r="AO1545" t="str">
        <f t="shared" si="585"/>
        <v>Zero Pay APC</v>
      </c>
      <c r="AP1545" s="9">
        <f t="shared" si="586"/>
        <v>0</v>
      </c>
    </row>
    <row r="1546" spans="1:42" x14ac:dyDescent="0.25">
      <c r="A1546">
        <v>2899251</v>
      </c>
      <c r="B1546" t="s">
        <v>4085</v>
      </c>
      <c r="C1546">
        <v>310</v>
      </c>
      <c r="D1546" t="s">
        <v>4086</v>
      </c>
      <c r="F1546" s="9">
        <f t="shared" si="569"/>
        <v>0</v>
      </c>
      <c r="G1546" s="9">
        <f t="shared" si="570"/>
        <v>885.23279999999988</v>
      </c>
      <c r="H1546" s="9">
        <f t="shared" si="571"/>
        <v>750.20399999999995</v>
      </c>
      <c r="I1546" s="9">
        <v>1250.3399999999999</v>
      </c>
      <c r="J1546" t="s">
        <v>4100</v>
      </c>
      <c r="K1546" t="s">
        <v>4103</v>
      </c>
      <c r="L1546" s="9">
        <f t="shared" ref="L1546:L1609" si="589">I1546*9.52%</f>
        <v>119.03236799999998</v>
      </c>
      <c r="M1546" t="s">
        <v>4103</v>
      </c>
      <c r="N1546" s="9">
        <f t="shared" ref="N1546:N1609" si="590">I1546*30.3%</f>
        <v>378.85301999999996</v>
      </c>
      <c r="O1546" t="s">
        <v>4103</v>
      </c>
      <c r="P1546" s="9">
        <f t="shared" ref="P1546:P1560" si="591">I1546*40.9%</f>
        <v>511.38905999999992</v>
      </c>
      <c r="Q1546" t="s">
        <v>4103</v>
      </c>
      <c r="R1546" s="9">
        <f t="shared" si="572"/>
        <v>875.23799999999994</v>
      </c>
      <c r="S1546" t="s">
        <v>4103</v>
      </c>
      <c r="T1546" s="9">
        <f t="shared" si="573"/>
        <v>375.10199999999998</v>
      </c>
      <c r="U1546" t="s">
        <v>4103</v>
      </c>
      <c r="V1546" s="9">
        <f t="shared" si="588"/>
        <v>885.23279999999988</v>
      </c>
      <c r="W1546" t="s">
        <v>4103</v>
      </c>
      <c r="X1546" s="9">
        <f t="shared" si="574"/>
        <v>800.21759999999995</v>
      </c>
      <c r="Y1546" t="s">
        <v>4135</v>
      </c>
      <c r="Z1546" s="9">
        <v>375.1</v>
      </c>
      <c r="AA1546" t="s">
        <v>4103</v>
      </c>
      <c r="AB1546" s="9">
        <f t="shared" si="568"/>
        <v>0</v>
      </c>
      <c r="AC1546" t="str">
        <f t="shared" si="575"/>
        <v>POC</v>
      </c>
      <c r="AD1546" s="9">
        <f t="shared" si="576"/>
        <v>0</v>
      </c>
      <c r="AE1546" t="s">
        <v>4150</v>
      </c>
      <c r="AF1546" s="9">
        <v>416.78</v>
      </c>
      <c r="AG1546" t="str">
        <f t="shared" si="577"/>
        <v>CLAB</v>
      </c>
      <c r="AH1546" s="9">
        <f t="shared" si="578"/>
        <v>416.78</v>
      </c>
      <c r="AI1546" t="str">
        <f t="shared" si="579"/>
        <v>CLAB</v>
      </c>
      <c r="AJ1546" s="9">
        <f t="shared" si="580"/>
        <v>416.78</v>
      </c>
      <c r="AK1546" t="str">
        <f t="shared" si="581"/>
        <v>CLAB</v>
      </c>
      <c r="AL1546" s="9">
        <f t="shared" si="582"/>
        <v>416.78</v>
      </c>
      <c r="AM1546" t="str">
        <f t="shared" si="583"/>
        <v>CLAB</v>
      </c>
      <c r="AN1546" s="9">
        <f t="shared" si="584"/>
        <v>416.78</v>
      </c>
      <c r="AO1546" t="str">
        <f t="shared" si="585"/>
        <v>CLAB</v>
      </c>
      <c r="AP1546" s="9">
        <f t="shared" si="586"/>
        <v>416.78</v>
      </c>
    </row>
    <row r="1547" spans="1:42" x14ac:dyDescent="0.25">
      <c r="A1547">
        <v>2811178</v>
      </c>
      <c r="B1547" t="s">
        <v>3969</v>
      </c>
      <c r="C1547">
        <v>343</v>
      </c>
      <c r="D1547" t="s">
        <v>3970</v>
      </c>
      <c r="F1547" s="9">
        <f t="shared" si="569"/>
        <v>0</v>
      </c>
      <c r="G1547" s="9">
        <f t="shared" si="570"/>
        <v>1069.0407</v>
      </c>
      <c r="H1547" s="9">
        <f t="shared" si="571"/>
        <v>438.012</v>
      </c>
      <c r="I1547" s="9">
        <v>730.02</v>
      </c>
      <c r="J1547" t="s">
        <v>4100</v>
      </c>
      <c r="K1547" t="s">
        <v>4103</v>
      </c>
      <c r="L1547" s="9">
        <f t="shared" si="589"/>
        <v>69.497903999999991</v>
      </c>
      <c r="M1547" t="s">
        <v>4103</v>
      </c>
      <c r="N1547" s="9">
        <f t="shared" si="590"/>
        <v>221.19605999999999</v>
      </c>
      <c r="O1547" t="s">
        <v>4103</v>
      </c>
      <c r="P1547" s="9">
        <f t="shared" si="591"/>
        <v>298.57817999999997</v>
      </c>
      <c r="Q1547" t="s">
        <v>4103</v>
      </c>
      <c r="R1547" s="9">
        <f t="shared" si="572"/>
        <v>511.01399999999995</v>
      </c>
      <c r="S1547" t="s">
        <v>4103</v>
      </c>
      <c r="T1547" s="9">
        <f t="shared" si="573"/>
        <v>219.006</v>
      </c>
      <c r="U1547" t="s">
        <v>4103</v>
      </c>
      <c r="V1547" s="9">
        <f t="shared" si="588"/>
        <v>1069.0407</v>
      </c>
      <c r="W1547" t="s">
        <v>4103</v>
      </c>
      <c r="X1547" s="9">
        <f t="shared" si="574"/>
        <v>467.21280000000002</v>
      </c>
      <c r="Y1547" t="s">
        <v>4103</v>
      </c>
      <c r="Z1547" s="9">
        <f t="shared" ref="Z1547:Z1610" si="592">I1547*24%</f>
        <v>175.20479999999998</v>
      </c>
      <c r="AA1547" t="s">
        <v>4103</v>
      </c>
      <c r="AB1547" s="9">
        <f t="shared" si="568"/>
        <v>0</v>
      </c>
      <c r="AC1547" t="str">
        <f t="shared" si="575"/>
        <v>POC</v>
      </c>
      <c r="AD1547" s="9">
        <f t="shared" si="576"/>
        <v>0</v>
      </c>
      <c r="AE1547" t="s">
        <v>4149</v>
      </c>
      <c r="AF1547" s="9">
        <v>0</v>
      </c>
      <c r="AG1547" t="str">
        <f t="shared" si="577"/>
        <v>Zero Pay APC</v>
      </c>
      <c r="AH1547" s="9">
        <f t="shared" si="578"/>
        <v>0</v>
      </c>
      <c r="AI1547" t="str">
        <f t="shared" si="579"/>
        <v>Zero Pay APC</v>
      </c>
      <c r="AJ1547" s="9">
        <f t="shared" si="580"/>
        <v>0</v>
      </c>
      <c r="AK1547" t="str">
        <f t="shared" si="581"/>
        <v>Zero Pay APC</v>
      </c>
      <c r="AL1547" s="9">
        <f t="shared" si="582"/>
        <v>0</v>
      </c>
      <c r="AM1547" t="str">
        <f t="shared" si="583"/>
        <v>Zero Pay APC</v>
      </c>
      <c r="AN1547" s="9">
        <f t="shared" si="584"/>
        <v>0</v>
      </c>
      <c r="AO1547" t="str">
        <f t="shared" si="585"/>
        <v>Zero Pay APC</v>
      </c>
      <c r="AP1547" s="9">
        <f t="shared" si="586"/>
        <v>0</v>
      </c>
    </row>
    <row r="1548" spans="1:42" x14ac:dyDescent="0.25">
      <c r="A1548">
        <v>2811180</v>
      </c>
      <c r="B1548" t="s">
        <v>3971</v>
      </c>
      <c r="C1548">
        <v>343</v>
      </c>
      <c r="D1548" t="s">
        <v>3972</v>
      </c>
      <c r="F1548" s="9">
        <f t="shared" si="569"/>
        <v>0</v>
      </c>
      <c r="G1548" s="9">
        <f t="shared" si="570"/>
        <v>624.1671</v>
      </c>
      <c r="H1548" s="9">
        <f t="shared" si="571"/>
        <v>45.234000000000002</v>
      </c>
      <c r="I1548" s="9">
        <v>75.39</v>
      </c>
      <c r="J1548" t="s">
        <v>4100</v>
      </c>
      <c r="K1548" t="s">
        <v>4103</v>
      </c>
      <c r="L1548" s="9">
        <f t="shared" si="589"/>
        <v>7.1771279999999997</v>
      </c>
      <c r="M1548" t="s">
        <v>4103</v>
      </c>
      <c r="N1548" s="9">
        <f t="shared" si="590"/>
        <v>22.843170000000001</v>
      </c>
      <c r="O1548" t="s">
        <v>4103</v>
      </c>
      <c r="P1548" s="9">
        <f t="shared" si="591"/>
        <v>30.834509999999998</v>
      </c>
      <c r="Q1548" t="s">
        <v>4103</v>
      </c>
      <c r="R1548" s="9">
        <f t="shared" si="572"/>
        <v>52.772999999999996</v>
      </c>
      <c r="S1548" t="s">
        <v>4103</v>
      </c>
      <c r="T1548" s="9">
        <f t="shared" si="573"/>
        <v>22.617000000000001</v>
      </c>
      <c r="U1548" t="s">
        <v>4103</v>
      </c>
      <c r="V1548" s="9">
        <f t="shared" si="588"/>
        <v>624.1671</v>
      </c>
      <c r="W1548" t="s">
        <v>4103</v>
      </c>
      <c r="X1548" s="9">
        <f t="shared" si="574"/>
        <v>48.249600000000001</v>
      </c>
      <c r="Y1548" t="s">
        <v>4103</v>
      </c>
      <c r="Z1548" s="9">
        <f t="shared" si="592"/>
        <v>18.093599999999999</v>
      </c>
      <c r="AA1548" t="s">
        <v>4103</v>
      </c>
      <c r="AB1548" s="9">
        <f t="shared" si="568"/>
        <v>0</v>
      </c>
      <c r="AC1548" t="str">
        <f t="shared" si="575"/>
        <v>POC</v>
      </c>
      <c r="AD1548" s="9">
        <f t="shared" si="576"/>
        <v>0</v>
      </c>
      <c r="AE1548" t="s">
        <v>4149</v>
      </c>
      <c r="AF1548" s="9">
        <v>0</v>
      </c>
      <c r="AG1548" t="str">
        <f t="shared" si="577"/>
        <v>Zero Pay APC</v>
      </c>
      <c r="AH1548" s="9">
        <f t="shared" si="578"/>
        <v>0</v>
      </c>
      <c r="AI1548" t="str">
        <f t="shared" si="579"/>
        <v>Zero Pay APC</v>
      </c>
      <c r="AJ1548" s="9">
        <f t="shared" si="580"/>
        <v>0</v>
      </c>
      <c r="AK1548" t="str">
        <f t="shared" si="581"/>
        <v>Zero Pay APC</v>
      </c>
      <c r="AL1548" s="9">
        <f t="shared" si="582"/>
        <v>0</v>
      </c>
      <c r="AM1548" t="str">
        <f t="shared" si="583"/>
        <v>Zero Pay APC</v>
      </c>
      <c r="AN1548" s="9">
        <f t="shared" si="584"/>
        <v>0</v>
      </c>
      <c r="AO1548" t="str">
        <f t="shared" si="585"/>
        <v>Zero Pay APC</v>
      </c>
      <c r="AP1548" s="9">
        <f t="shared" si="586"/>
        <v>0</v>
      </c>
    </row>
    <row r="1549" spans="1:42" x14ac:dyDescent="0.25">
      <c r="A1549">
        <v>2811182</v>
      </c>
      <c r="B1549" t="s">
        <v>3973</v>
      </c>
      <c r="C1549">
        <v>343</v>
      </c>
      <c r="D1549" t="s">
        <v>3974</v>
      </c>
      <c r="F1549" s="9">
        <f t="shared" si="569"/>
        <v>0</v>
      </c>
      <c r="G1549" s="9">
        <f t="shared" si="570"/>
        <v>136.32499999999999</v>
      </c>
      <c r="H1549" s="9">
        <f t="shared" si="571"/>
        <v>116.85</v>
      </c>
      <c r="I1549" s="9">
        <v>194.75</v>
      </c>
      <c r="J1549" t="s">
        <v>4100</v>
      </c>
      <c r="K1549" t="s">
        <v>4103</v>
      </c>
      <c r="L1549" s="9">
        <f t="shared" si="589"/>
        <v>18.540199999999999</v>
      </c>
      <c r="M1549" t="s">
        <v>4103</v>
      </c>
      <c r="N1549" s="9">
        <f t="shared" si="590"/>
        <v>59.009250000000002</v>
      </c>
      <c r="O1549" t="s">
        <v>4103</v>
      </c>
      <c r="P1549" s="9">
        <f t="shared" si="591"/>
        <v>79.652749999999997</v>
      </c>
      <c r="Q1549" t="s">
        <v>4103</v>
      </c>
      <c r="R1549" s="9">
        <f t="shared" si="572"/>
        <v>136.32499999999999</v>
      </c>
      <c r="S1549" t="s">
        <v>4103</v>
      </c>
      <c r="T1549" s="9">
        <f t="shared" si="573"/>
        <v>58.424999999999997</v>
      </c>
      <c r="U1549" t="s">
        <v>4103</v>
      </c>
      <c r="V1549" s="9">
        <f t="shared" si="588"/>
        <v>64.458449999999999</v>
      </c>
      <c r="W1549" t="s">
        <v>4103</v>
      </c>
      <c r="X1549" s="9">
        <f t="shared" si="574"/>
        <v>124.64</v>
      </c>
      <c r="Y1549" t="s">
        <v>4103</v>
      </c>
      <c r="Z1549" s="9">
        <f t="shared" si="592"/>
        <v>46.739999999999995</v>
      </c>
      <c r="AA1549" t="s">
        <v>4103</v>
      </c>
      <c r="AB1549" s="9">
        <f t="shared" si="568"/>
        <v>0</v>
      </c>
      <c r="AC1549" t="str">
        <f t="shared" si="575"/>
        <v>POC</v>
      </c>
      <c r="AD1549" s="9">
        <f t="shared" si="576"/>
        <v>0</v>
      </c>
      <c r="AE1549" t="s">
        <v>4149</v>
      </c>
      <c r="AF1549" s="9">
        <v>0</v>
      </c>
      <c r="AG1549" t="str">
        <f t="shared" si="577"/>
        <v>Zero Pay APC</v>
      </c>
      <c r="AH1549" s="9">
        <f t="shared" si="578"/>
        <v>0</v>
      </c>
      <c r="AI1549" t="str">
        <f t="shared" si="579"/>
        <v>Zero Pay APC</v>
      </c>
      <c r="AJ1549" s="9">
        <f t="shared" si="580"/>
        <v>0</v>
      </c>
      <c r="AK1549" t="str">
        <f t="shared" si="581"/>
        <v>Zero Pay APC</v>
      </c>
      <c r="AL1549" s="9">
        <f t="shared" si="582"/>
        <v>0</v>
      </c>
      <c r="AM1549" t="str">
        <f t="shared" si="583"/>
        <v>Zero Pay APC</v>
      </c>
      <c r="AN1549" s="9">
        <f t="shared" si="584"/>
        <v>0</v>
      </c>
      <c r="AO1549" t="str">
        <f t="shared" si="585"/>
        <v>Zero Pay APC</v>
      </c>
      <c r="AP1549" s="9">
        <f t="shared" si="586"/>
        <v>0</v>
      </c>
    </row>
    <row r="1550" spans="1:42" x14ac:dyDescent="0.25">
      <c r="A1550">
        <v>2811203</v>
      </c>
      <c r="B1550" t="s">
        <v>3981</v>
      </c>
      <c r="C1550">
        <v>343</v>
      </c>
      <c r="D1550" t="s">
        <v>3982</v>
      </c>
      <c r="F1550" s="9">
        <f t="shared" si="569"/>
        <v>0</v>
      </c>
      <c r="G1550" s="9">
        <f t="shared" si="570"/>
        <v>166.51124999999999</v>
      </c>
      <c r="H1550" s="9">
        <f t="shared" si="571"/>
        <v>141.54</v>
      </c>
      <c r="I1550" s="9">
        <v>235.9</v>
      </c>
      <c r="J1550" t="s">
        <v>4100</v>
      </c>
      <c r="K1550" t="s">
        <v>4103</v>
      </c>
      <c r="L1550" s="9">
        <f t="shared" si="589"/>
        <v>22.45768</v>
      </c>
      <c r="M1550" t="s">
        <v>4103</v>
      </c>
      <c r="N1550" s="9">
        <f t="shared" si="590"/>
        <v>71.477699999999999</v>
      </c>
      <c r="O1550" t="s">
        <v>4103</v>
      </c>
      <c r="P1550" s="9">
        <f t="shared" si="591"/>
        <v>96.483099999999993</v>
      </c>
      <c r="Q1550" t="s">
        <v>4103</v>
      </c>
      <c r="R1550" s="9">
        <f t="shared" si="572"/>
        <v>165.13</v>
      </c>
      <c r="S1550" t="s">
        <v>4103</v>
      </c>
      <c r="T1550" s="9">
        <f t="shared" si="573"/>
        <v>70.77</v>
      </c>
      <c r="U1550" t="s">
        <v>4103</v>
      </c>
      <c r="V1550" s="9">
        <f t="shared" si="588"/>
        <v>166.51124999999999</v>
      </c>
      <c r="W1550" t="s">
        <v>4103</v>
      </c>
      <c r="X1550" s="9">
        <f t="shared" si="574"/>
        <v>150.976</v>
      </c>
      <c r="Y1550" t="s">
        <v>4103</v>
      </c>
      <c r="Z1550" s="9">
        <f t="shared" si="592"/>
        <v>56.616</v>
      </c>
      <c r="AA1550" t="s">
        <v>4103</v>
      </c>
      <c r="AB1550" s="9">
        <f t="shared" si="568"/>
        <v>0</v>
      </c>
      <c r="AC1550" t="str">
        <f t="shared" si="575"/>
        <v>POC</v>
      </c>
      <c r="AD1550" s="9">
        <f t="shared" si="576"/>
        <v>0</v>
      </c>
      <c r="AE1550" t="s">
        <v>4149</v>
      </c>
      <c r="AF1550" s="9">
        <v>0</v>
      </c>
      <c r="AG1550" t="str">
        <f t="shared" si="577"/>
        <v>Zero Pay APC</v>
      </c>
      <c r="AH1550" s="9">
        <f t="shared" si="578"/>
        <v>0</v>
      </c>
      <c r="AI1550" t="str">
        <f t="shared" si="579"/>
        <v>Zero Pay APC</v>
      </c>
      <c r="AJ1550" s="9">
        <f t="shared" si="580"/>
        <v>0</v>
      </c>
      <c r="AK1550" t="str">
        <f t="shared" si="581"/>
        <v>Zero Pay APC</v>
      </c>
      <c r="AL1550" s="9">
        <f t="shared" si="582"/>
        <v>0</v>
      </c>
      <c r="AM1550" t="str">
        <f t="shared" si="583"/>
        <v>Zero Pay APC</v>
      </c>
      <c r="AN1550" s="9">
        <f t="shared" si="584"/>
        <v>0</v>
      </c>
      <c r="AO1550" t="str">
        <f t="shared" si="585"/>
        <v>Zero Pay APC</v>
      </c>
      <c r="AP1550" s="9">
        <f t="shared" si="586"/>
        <v>0</v>
      </c>
    </row>
    <row r="1551" spans="1:42" x14ac:dyDescent="0.25">
      <c r="A1551">
        <v>2811189</v>
      </c>
      <c r="B1551" t="s">
        <v>3975</v>
      </c>
      <c r="C1551">
        <v>343</v>
      </c>
      <c r="D1551" t="s">
        <v>3976</v>
      </c>
      <c r="F1551" s="9">
        <f t="shared" si="569"/>
        <v>0</v>
      </c>
      <c r="G1551" s="9">
        <f t="shared" si="570"/>
        <v>201.69450000000001</v>
      </c>
      <c r="H1551" s="9">
        <f t="shared" si="571"/>
        <v>166.65599999999998</v>
      </c>
      <c r="I1551" s="9">
        <v>277.76</v>
      </c>
      <c r="J1551" t="s">
        <v>4100</v>
      </c>
      <c r="K1551" t="s">
        <v>4103</v>
      </c>
      <c r="L1551" s="9">
        <f t="shared" si="589"/>
        <v>26.442751999999999</v>
      </c>
      <c r="M1551" t="s">
        <v>4103</v>
      </c>
      <c r="N1551" s="9">
        <f t="shared" si="590"/>
        <v>84.161279999999991</v>
      </c>
      <c r="O1551" t="s">
        <v>4103</v>
      </c>
      <c r="P1551" s="9">
        <f t="shared" si="591"/>
        <v>113.60383999999999</v>
      </c>
      <c r="Q1551" t="s">
        <v>4103</v>
      </c>
      <c r="R1551" s="9">
        <f t="shared" si="572"/>
        <v>194.43199999999999</v>
      </c>
      <c r="S1551" t="s">
        <v>4103</v>
      </c>
      <c r="T1551" s="9">
        <f t="shared" si="573"/>
        <v>83.327999999999989</v>
      </c>
      <c r="U1551" t="s">
        <v>4103</v>
      </c>
      <c r="V1551" s="9">
        <f t="shared" si="588"/>
        <v>201.69450000000001</v>
      </c>
      <c r="W1551" t="s">
        <v>4103</v>
      </c>
      <c r="X1551" s="9">
        <f t="shared" si="574"/>
        <v>177.7664</v>
      </c>
      <c r="Y1551" t="s">
        <v>4103</v>
      </c>
      <c r="Z1551" s="9">
        <f t="shared" si="592"/>
        <v>66.662399999999991</v>
      </c>
      <c r="AA1551" t="s">
        <v>4103</v>
      </c>
      <c r="AB1551" s="9">
        <f t="shared" si="568"/>
        <v>0</v>
      </c>
      <c r="AC1551" t="str">
        <f t="shared" si="575"/>
        <v>POC</v>
      </c>
      <c r="AD1551" s="9">
        <f t="shared" si="576"/>
        <v>0</v>
      </c>
      <c r="AE1551" t="s">
        <v>4149</v>
      </c>
      <c r="AF1551" s="9">
        <v>0</v>
      </c>
      <c r="AG1551" t="str">
        <f t="shared" si="577"/>
        <v>Zero Pay APC</v>
      </c>
      <c r="AH1551" s="9">
        <f t="shared" si="578"/>
        <v>0</v>
      </c>
      <c r="AI1551" t="str">
        <f t="shared" si="579"/>
        <v>Zero Pay APC</v>
      </c>
      <c r="AJ1551" s="9">
        <f t="shared" si="580"/>
        <v>0</v>
      </c>
      <c r="AK1551" t="str">
        <f t="shared" si="581"/>
        <v>Zero Pay APC</v>
      </c>
      <c r="AL1551" s="9">
        <f t="shared" si="582"/>
        <v>0</v>
      </c>
      <c r="AM1551" t="str">
        <f t="shared" si="583"/>
        <v>Zero Pay APC</v>
      </c>
      <c r="AN1551" s="9">
        <f t="shared" si="584"/>
        <v>0</v>
      </c>
      <c r="AO1551" t="str">
        <f t="shared" si="585"/>
        <v>Zero Pay APC</v>
      </c>
      <c r="AP1551" s="9">
        <f t="shared" si="586"/>
        <v>0</v>
      </c>
    </row>
    <row r="1552" spans="1:42" x14ac:dyDescent="0.25">
      <c r="A1552">
        <v>2811841</v>
      </c>
      <c r="B1552" t="s">
        <v>4020</v>
      </c>
      <c r="C1552">
        <v>343</v>
      </c>
      <c r="D1552" t="s">
        <v>4021</v>
      </c>
      <c r="F1552" s="9">
        <f t="shared" si="569"/>
        <v>0</v>
      </c>
      <c r="G1552" s="9">
        <f t="shared" si="570"/>
        <v>628.75400000000002</v>
      </c>
      <c r="H1552" s="9">
        <f t="shared" si="571"/>
        <v>538.93200000000002</v>
      </c>
      <c r="I1552" s="9">
        <v>898.22</v>
      </c>
      <c r="J1552" t="s">
        <v>4100</v>
      </c>
      <c r="K1552" t="s">
        <v>4103</v>
      </c>
      <c r="L1552" s="9">
        <f t="shared" si="589"/>
        <v>85.510543999999996</v>
      </c>
      <c r="M1552" t="s">
        <v>4103</v>
      </c>
      <c r="N1552" s="9">
        <f t="shared" si="590"/>
        <v>272.16066000000001</v>
      </c>
      <c r="O1552" t="s">
        <v>4103</v>
      </c>
      <c r="P1552" s="9">
        <f t="shared" si="591"/>
        <v>367.37198000000001</v>
      </c>
      <c r="Q1552" t="s">
        <v>4103</v>
      </c>
      <c r="R1552" s="9">
        <f t="shared" si="572"/>
        <v>628.75400000000002</v>
      </c>
      <c r="S1552" t="s">
        <v>4103</v>
      </c>
      <c r="T1552" s="9">
        <f t="shared" si="573"/>
        <v>269.46600000000001</v>
      </c>
      <c r="U1552" t="s">
        <v>4103</v>
      </c>
      <c r="V1552" s="9">
        <f t="shared" si="588"/>
        <v>237.48479999999998</v>
      </c>
      <c r="W1552" t="s">
        <v>4103</v>
      </c>
      <c r="X1552" s="9">
        <f t="shared" si="574"/>
        <v>574.86080000000004</v>
      </c>
      <c r="Y1552" t="s">
        <v>4103</v>
      </c>
      <c r="Z1552" s="9">
        <f t="shared" si="592"/>
        <v>215.5728</v>
      </c>
      <c r="AA1552" t="s">
        <v>4103</v>
      </c>
      <c r="AB1552" s="9">
        <f t="shared" si="568"/>
        <v>0</v>
      </c>
      <c r="AC1552" t="str">
        <f t="shared" si="575"/>
        <v>POC</v>
      </c>
      <c r="AD1552" s="9">
        <f t="shared" si="576"/>
        <v>0</v>
      </c>
      <c r="AE1552" t="s">
        <v>4149</v>
      </c>
      <c r="AF1552" s="9">
        <v>0</v>
      </c>
      <c r="AG1552" t="str">
        <f t="shared" si="577"/>
        <v>Zero Pay APC</v>
      </c>
      <c r="AH1552" s="9">
        <f t="shared" si="578"/>
        <v>0</v>
      </c>
      <c r="AI1552" t="str">
        <f t="shared" si="579"/>
        <v>Zero Pay APC</v>
      </c>
      <c r="AJ1552" s="9">
        <f t="shared" si="580"/>
        <v>0</v>
      </c>
      <c r="AK1552" t="str">
        <f t="shared" si="581"/>
        <v>Zero Pay APC</v>
      </c>
      <c r="AL1552" s="9">
        <f t="shared" si="582"/>
        <v>0</v>
      </c>
      <c r="AM1552" t="str">
        <f t="shared" si="583"/>
        <v>Zero Pay APC</v>
      </c>
      <c r="AN1552" s="9">
        <f t="shared" si="584"/>
        <v>0</v>
      </c>
      <c r="AO1552" t="str">
        <f t="shared" si="585"/>
        <v>Zero Pay APC</v>
      </c>
      <c r="AP1552" s="9">
        <f t="shared" si="586"/>
        <v>0</v>
      </c>
    </row>
    <row r="1553" spans="1:42" x14ac:dyDescent="0.25">
      <c r="A1553">
        <v>2811191</v>
      </c>
      <c r="B1553" t="s">
        <v>3977</v>
      </c>
      <c r="C1553">
        <v>343</v>
      </c>
      <c r="D1553" t="s">
        <v>3978</v>
      </c>
      <c r="F1553" s="9">
        <f t="shared" si="569"/>
        <v>0</v>
      </c>
      <c r="G1553" s="9">
        <f t="shared" si="570"/>
        <v>767.97810000000004</v>
      </c>
      <c r="H1553" s="9">
        <f t="shared" si="571"/>
        <v>190.11600000000001</v>
      </c>
      <c r="I1553" s="9">
        <v>316.86</v>
      </c>
      <c r="J1553" t="s">
        <v>4100</v>
      </c>
      <c r="K1553" t="s">
        <v>4103</v>
      </c>
      <c r="L1553" s="9">
        <f t="shared" si="589"/>
        <v>30.165071999999999</v>
      </c>
      <c r="M1553" t="s">
        <v>4103</v>
      </c>
      <c r="N1553" s="9">
        <f t="shared" si="590"/>
        <v>96.008579999999995</v>
      </c>
      <c r="O1553" t="s">
        <v>4103</v>
      </c>
      <c r="P1553" s="9">
        <f t="shared" si="591"/>
        <v>129.59574000000001</v>
      </c>
      <c r="Q1553" t="s">
        <v>4103</v>
      </c>
      <c r="R1553" s="9">
        <f t="shared" si="572"/>
        <v>221.80199999999999</v>
      </c>
      <c r="S1553" t="s">
        <v>4103</v>
      </c>
      <c r="T1553" s="9">
        <f t="shared" si="573"/>
        <v>95.058000000000007</v>
      </c>
      <c r="U1553" t="s">
        <v>4103</v>
      </c>
      <c r="V1553" s="9">
        <f t="shared" si="588"/>
        <v>767.97810000000004</v>
      </c>
      <c r="W1553" t="s">
        <v>4103</v>
      </c>
      <c r="X1553" s="9">
        <f t="shared" si="574"/>
        <v>202.79040000000001</v>
      </c>
      <c r="Y1553" t="s">
        <v>4103</v>
      </c>
      <c r="Z1553" s="9">
        <f t="shared" si="592"/>
        <v>76.046400000000006</v>
      </c>
      <c r="AA1553" t="s">
        <v>4103</v>
      </c>
      <c r="AB1553" s="9">
        <f t="shared" si="568"/>
        <v>0</v>
      </c>
      <c r="AC1553" t="str">
        <f t="shared" si="575"/>
        <v>POC</v>
      </c>
      <c r="AD1553" s="9">
        <f t="shared" si="576"/>
        <v>0</v>
      </c>
      <c r="AE1553" t="s">
        <v>4149</v>
      </c>
      <c r="AF1553" s="9">
        <v>0</v>
      </c>
      <c r="AG1553" t="str">
        <f t="shared" si="577"/>
        <v>Zero Pay APC</v>
      </c>
      <c r="AH1553" s="9">
        <f t="shared" si="578"/>
        <v>0</v>
      </c>
      <c r="AI1553" t="str">
        <f t="shared" si="579"/>
        <v>Zero Pay APC</v>
      </c>
      <c r="AJ1553" s="9">
        <f t="shared" si="580"/>
        <v>0</v>
      </c>
      <c r="AK1553" t="str">
        <f t="shared" si="581"/>
        <v>Zero Pay APC</v>
      </c>
      <c r="AL1553" s="9">
        <f t="shared" si="582"/>
        <v>0</v>
      </c>
      <c r="AM1553" t="str">
        <f t="shared" si="583"/>
        <v>Zero Pay APC</v>
      </c>
      <c r="AN1553" s="9">
        <f t="shared" si="584"/>
        <v>0</v>
      </c>
      <c r="AO1553" t="str">
        <f t="shared" si="585"/>
        <v>Zero Pay APC</v>
      </c>
      <c r="AP1553" s="9">
        <f t="shared" si="586"/>
        <v>0</v>
      </c>
    </row>
    <row r="1554" spans="1:42" x14ac:dyDescent="0.25">
      <c r="A1554">
        <v>2811213</v>
      </c>
      <c r="B1554" t="s">
        <v>3987</v>
      </c>
      <c r="C1554">
        <v>343</v>
      </c>
      <c r="D1554" t="s">
        <v>3988</v>
      </c>
      <c r="F1554" s="9">
        <f t="shared" si="569"/>
        <v>0</v>
      </c>
      <c r="G1554" s="9">
        <f t="shared" si="570"/>
        <v>270.9153</v>
      </c>
      <c r="H1554" s="9">
        <f t="shared" si="571"/>
        <v>158.02199999999999</v>
      </c>
      <c r="I1554" s="9">
        <v>263.37</v>
      </c>
      <c r="J1554" t="s">
        <v>4100</v>
      </c>
      <c r="K1554" t="s">
        <v>4103</v>
      </c>
      <c r="L1554" s="9">
        <f t="shared" si="589"/>
        <v>25.072823999999997</v>
      </c>
      <c r="M1554" t="s">
        <v>4103</v>
      </c>
      <c r="N1554" s="9">
        <f t="shared" si="590"/>
        <v>79.801109999999994</v>
      </c>
      <c r="O1554" t="s">
        <v>4103</v>
      </c>
      <c r="P1554" s="9">
        <f t="shared" si="591"/>
        <v>107.71832999999999</v>
      </c>
      <c r="Q1554" t="s">
        <v>4103</v>
      </c>
      <c r="R1554" s="9">
        <f t="shared" si="572"/>
        <v>184.35899999999998</v>
      </c>
      <c r="S1554" t="s">
        <v>4103</v>
      </c>
      <c r="T1554" s="9">
        <f t="shared" si="573"/>
        <v>79.010999999999996</v>
      </c>
      <c r="U1554" t="s">
        <v>4103</v>
      </c>
      <c r="V1554" s="9">
        <f t="shared" si="588"/>
        <v>270.9153</v>
      </c>
      <c r="W1554" t="s">
        <v>4103</v>
      </c>
      <c r="X1554" s="9">
        <f t="shared" si="574"/>
        <v>168.55680000000001</v>
      </c>
      <c r="Y1554" t="s">
        <v>4103</v>
      </c>
      <c r="Z1554" s="9">
        <f t="shared" si="592"/>
        <v>63.208799999999997</v>
      </c>
      <c r="AA1554" t="s">
        <v>4103</v>
      </c>
      <c r="AB1554" s="9">
        <f t="shared" si="568"/>
        <v>0</v>
      </c>
      <c r="AC1554" t="str">
        <f t="shared" si="575"/>
        <v>POC</v>
      </c>
      <c r="AD1554" s="9">
        <f t="shared" si="576"/>
        <v>0</v>
      </c>
      <c r="AE1554" t="s">
        <v>4149</v>
      </c>
      <c r="AF1554" s="9">
        <v>0</v>
      </c>
      <c r="AG1554" t="str">
        <f t="shared" si="577"/>
        <v>Zero Pay APC</v>
      </c>
      <c r="AH1554" s="9">
        <f t="shared" si="578"/>
        <v>0</v>
      </c>
      <c r="AI1554" t="str">
        <f t="shared" si="579"/>
        <v>Zero Pay APC</v>
      </c>
      <c r="AJ1554" s="9">
        <f t="shared" si="580"/>
        <v>0</v>
      </c>
      <c r="AK1554" t="str">
        <f t="shared" si="581"/>
        <v>Zero Pay APC</v>
      </c>
      <c r="AL1554" s="9">
        <f t="shared" si="582"/>
        <v>0</v>
      </c>
      <c r="AM1554" t="str">
        <f t="shared" si="583"/>
        <v>Zero Pay APC</v>
      </c>
      <c r="AN1554" s="9">
        <f t="shared" si="584"/>
        <v>0</v>
      </c>
      <c r="AO1554" t="str">
        <f t="shared" si="585"/>
        <v>Zero Pay APC</v>
      </c>
      <c r="AP1554" s="9">
        <f t="shared" si="586"/>
        <v>0</v>
      </c>
    </row>
    <row r="1555" spans="1:42" x14ac:dyDescent="0.25">
      <c r="A1555">
        <v>2811214</v>
      </c>
      <c r="B1555" t="s">
        <v>3989</v>
      </c>
      <c r="C1555">
        <v>343</v>
      </c>
      <c r="D1555" t="s">
        <v>3990</v>
      </c>
      <c r="F1555" s="9">
        <f t="shared" si="569"/>
        <v>0</v>
      </c>
      <c r="G1555" s="9">
        <f t="shared" si="570"/>
        <v>225.18135000000001</v>
      </c>
      <c r="H1555" s="9">
        <f t="shared" si="571"/>
        <v>14.238</v>
      </c>
      <c r="I1555" s="9">
        <v>23.73</v>
      </c>
      <c r="J1555" t="s">
        <v>4100</v>
      </c>
      <c r="K1555" t="s">
        <v>4103</v>
      </c>
      <c r="L1555" s="9">
        <f t="shared" si="589"/>
        <v>2.259096</v>
      </c>
      <c r="M1555" t="s">
        <v>4103</v>
      </c>
      <c r="N1555" s="9">
        <f t="shared" si="590"/>
        <v>7.1901900000000003</v>
      </c>
      <c r="O1555" t="s">
        <v>4103</v>
      </c>
      <c r="P1555" s="9">
        <f t="shared" si="591"/>
        <v>9.7055699999999998</v>
      </c>
      <c r="Q1555" t="s">
        <v>4103</v>
      </c>
      <c r="R1555" s="9">
        <f t="shared" si="572"/>
        <v>16.611000000000001</v>
      </c>
      <c r="S1555" t="s">
        <v>4103</v>
      </c>
      <c r="T1555" s="9">
        <f t="shared" si="573"/>
        <v>7.1189999999999998</v>
      </c>
      <c r="U1555" t="s">
        <v>4103</v>
      </c>
      <c r="V1555" s="9">
        <f t="shared" si="588"/>
        <v>225.18135000000001</v>
      </c>
      <c r="W1555" t="s">
        <v>4103</v>
      </c>
      <c r="X1555" s="9">
        <f t="shared" si="574"/>
        <v>15.187200000000001</v>
      </c>
      <c r="Y1555" t="s">
        <v>4103</v>
      </c>
      <c r="Z1555" s="9">
        <f t="shared" si="592"/>
        <v>5.6951999999999998</v>
      </c>
      <c r="AA1555" t="s">
        <v>4103</v>
      </c>
      <c r="AB1555" s="9">
        <f t="shared" si="568"/>
        <v>0</v>
      </c>
      <c r="AC1555" t="str">
        <f t="shared" si="575"/>
        <v>POC</v>
      </c>
      <c r="AD1555" s="9">
        <f t="shared" si="576"/>
        <v>0</v>
      </c>
      <c r="AE1555" t="s">
        <v>4149</v>
      </c>
      <c r="AF1555" s="9">
        <v>0</v>
      </c>
      <c r="AG1555" t="str">
        <f t="shared" si="577"/>
        <v>Zero Pay APC</v>
      </c>
      <c r="AH1555" s="9">
        <f t="shared" si="578"/>
        <v>0</v>
      </c>
      <c r="AI1555" t="str">
        <f t="shared" si="579"/>
        <v>Zero Pay APC</v>
      </c>
      <c r="AJ1555" s="9">
        <f t="shared" si="580"/>
        <v>0</v>
      </c>
      <c r="AK1555" t="str">
        <f t="shared" si="581"/>
        <v>Zero Pay APC</v>
      </c>
      <c r="AL1555" s="9">
        <f t="shared" si="582"/>
        <v>0</v>
      </c>
      <c r="AM1555" t="str">
        <f t="shared" si="583"/>
        <v>Zero Pay APC</v>
      </c>
      <c r="AN1555" s="9">
        <f t="shared" si="584"/>
        <v>0</v>
      </c>
      <c r="AO1555" t="str">
        <f t="shared" si="585"/>
        <v>Zero Pay APC</v>
      </c>
      <c r="AP1555" s="9">
        <f t="shared" si="586"/>
        <v>0</v>
      </c>
    </row>
    <row r="1556" spans="1:42" x14ac:dyDescent="0.25">
      <c r="A1556">
        <v>2811227</v>
      </c>
      <c r="B1556" t="s">
        <v>3991</v>
      </c>
      <c r="C1556">
        <v>343</v>
      </c>
      <c r="D1556" t="s">
        <v>3992</v>
      </c>
      <c r="F1556" s="9">
        <f t="shared" si="569"/>
        <v>0</v>
      </c>
      <c r="G1556" s="9">
        <f t="shared" si="570"/>
        <v>130.935</v>
      </c>
      <c r="H1556" s="9">
        <f t="shared" si="571"/>
        <v>112.23</v>
      </c>
      <c r="I1556" s="9">
        <v>187.05</v>
      </c>
      <c r="J1556" t="s">
        <v>4100</v>
      </c>
      <c r="K1556" t="s">
        <v>4103</v>
      </c>
      <c r="L1556" s="9">
        <f t="shared" si="589"/>
        <v>17.80716</v>
      </c>
      <c r="M1556" t="s">
        <v>4103</v>
      </c>
      <c r="N1556" s="9">
        <f t="shared" si="590"/>
        <v>56.67615</v>
      </c>
      <c r="O1556" t="s">
        <v>4103</v>
      </c>
      <c r="P1556" s="9">
        <f t="shared" si="591"/>
        <v>76.503450000000001</v>
      </c>
      <c r="Q1556" t="s">
        <v>4103</v>
      </c>
      <c r="R1556" s="9">
        <f t="shared" si="572"/>
        <v>130.935</v>
      </c>
      <c r="S1556" t="s">
        <v>4103</v>
      </c>
      <c r="T1556" s="9">
        <f t="shared" si="573"/>
        <v>56.115000000000002</v>
      </c>
      <c r="U1556" t="s">
        <v>4103</v>
      </c>
      <c r="V1556" s="9">
        <f t="shared" si="588"/>
        <v>20.289149999999999</v>
      </c>
      <c r="W1556" t="s">
        <v>4103</v>
      </c>
      <c r="X1556" s="9">
        <f t="shared" si="574"/>
        <v>119.712</v>
      </c>
      <c r="Y1556" t="s">
        <v>4103</v>
      </c>
      <c r="Z1556" s="9">
        <f t="shared" si="592"/>
        <v>44.892000000000003</v>
      </c>
      <c r="AA1556" t="s">
        <v>4103</v>
      </c>
      <c r="AB1556" s="9">
        <f t="shared" si="568"/>
        <v>0</v>
      </c>
      <c r="AC1556" t="str">
        <f t="shared" si="575"/>
        <v>POC</v>
      </c>
      <c r="AD1556" s="9">
        <f t="shared" si="576"/>
        <v>0</v>
      </c>
      <c r="AE1556" t="s">
        <v>4149</v>
      </c>
      <c r="AF1556" s="9">
        <v>0</v>
      </c>
      <c r="AG1556" t="str">
        <f t="shared" si="577"/>
        <v>Zero Pay APC</v>
      </c>
      <c r="AH1556" s="9">
        <f t="shared" si="578"/>
        <v>0</v>
      </c>
      <c r="AI1556" t="str">
        <f t="shared" si="579"/>
        <v>Zero Pay APC</v>
      </c>
      <c r="AJ1556" s="9">
        <f t="shared" si="580"/>
        <v>0</v>
      </c>
      <c r="AK1556" t="str">
        <f t="shared" si="581"/>
        <v>Zero Pay APC</v>
      </c>
      <c r="AL1556" s="9">
        <f t="shared" si="582"/>
        <v>0</v>
      </c>
      <c r="AM1556" t="str">
        <f t="shared" si="583"/>
        <v>Zero Pay APC</v>
      </c>
      <c r="AN1556" s="9">
        <f t="shared" si="584"/>
        <v>0</v>
      </c>
      <c r="AO1556" t="str">
        <f t="shared" si="585"/>
        <v>Zero Pay APC</v>
      </c>
      <c r="AP1556" s="9">
        <f t="shared" si="586"/>
        <v>0</v>
      </c>
    </row>
    <row r="1557" spans="1:42" x14ac:dyDescent="0.25">
      <c r="A1557">
        <v>2811228</v>
      </c>
      <c r="B1557" t="s">
        <v>3993</v>
      </c>
      <c r="C1557">
        <v>343</v>
      </c>
      <c r="D1557" t="s">
        <v>3994</v>
      </c>
      <c r="F1557" s="9">
        <f t="shared" si="569"/>
        <v>0</v>
      </c>
      <c r="G1557" s="9">
        <f t="shared" si="570"/>
        <v>196.97299999999998</v>
      </c>
      <c r="H1557" s="9">
        <f t="shared" si="571"/>
        <v>168.83399999999997</v>
      </c>
      <c r="I1557" s="9">
        <v>281.39</v>
      </c>
      <c r="J1557" t="s">
        <v>4100</v>
      </c>
      <c r="K1557" t="s">
        <v>4103</v>
      </c>
      <c r="L1557" s="9">
        <f t="shared" si="589"/>
        <v>26.788327999999996</v>
      </c>
      <c r="M1557" t="s">
        <v>4103</v>
      </c>
      <c r="N1557" s="9">
        <f t="shared" si="590"/>
        <v>85.261169999999993</v>
      </c>
      <c r="O1557" t="s">
        <v>4103</v>
      </c>
      <c r="P1557" s="9">
        <f t="shared" si="591"/>
        <v>115.08850999999999</v>
      </c>
      <c r="Q1557" t="s">
        <v>4103</v>
      </c>
      <c r="R1557" s="9">
        <f t="shared" si="572"/>
        <v>196.97299999999998</v>
      </c>
      <c r="S1557" t="s">
        <v>4103</v>
      </c>
      <c r="T1557" s="9">
        <f t="shared" si="573"/>
        <v>84.416999999999987</v>
      </c>
      <c r="U1557" t="s">
        <v>4103</v>
      </c>
      <c r="V1557" s="9">
        <f t="shared" si="588"/>
        <v>159.92775</v>
      </c>
      <c r="W1557" t="s">
        <v>4103</v>
      </c>
      <c r="X1557" s="9">
        <f t="shared" si="574"/>
        <v>180.08959999999999</v>
      </c>
      <c r="Y1557" t="s">
        <v>4103</v>
      </c>
      <c r="Z1557" s="9">
        <f t="shared" si="592"/>
        <v>67.533599999999993</v>
      </c>
      <c r="AA1557" t="s">
        <v>4103</v>
      </c>
      <c r="AB1557" s="9">
        <f t="shared" si="568"/>
        <v>0</v>
      </c>
      <c r="AC1557" t="str">
        <f t="shared" si="575"/>
        <v>POC</v>
      </c>
      <c r="AD1557" s="9">
        <f t="shared" si="576"/>
        <v>0</v>
      </c>
      <c r="AE1557" t="s">
        <v>4149</v>
      </c>
      <c r="AF1557" s="9">
        <v>0</v>
      </c>
      <c r="AG1557" t="str">
        <f t="shared" si="577"/>
        <v>Zero Pay APC</v>
      </c>
      <c r="AH1557" s="9">
        <f t="shared" si="578"/>
        <v>0</v>
      </c>
      <c r="AI1557" t="str">
        <f t="shared" si="579"/>
        <v>Zero Pay APC</v>
      </c>
      <c r="AJ1557" s="9">
        <f t="shared" si="580"/>
        <v>0</v>
      </c>
      <c r="AK1557" t="str">
        <f t="shared" si="581"/>
        <v>Zero Pay APC</v>
      </c>
      <c r="AL1557" s="9">
        <f t="shared" si="582"/>
        <v>0</v>
      </c>
      <c r="AM1557" t="str">
        <f t="shared" si="583"/>
        <v>Zero Pay APC</v>
      </c>
      <c r="AN1557" s="9">
        <f t="shared" si="584"/>
        <v>0</v>
      </c>
      <c r="AO1557" t="str">
        <f t="shared" si="585"/>
        <v>Zero Pay APC</v>
      </c>
      <c r="AP1557" s="9">
        <f t="shared" si="586"/>
        <v>0</v>
      </c>
    </row>
    <row r="1558" spans="1:42" x14ac:dyDescent="0.25">
      <c r="A1558">
        <v>2811196</v>
      </c>
      <c r="B1558" t="s">
        <v>3979</v>
      </c>
      <c r="C1558">
        <v>343</v>
      </c>
      <c r="D1558" t="s">
        <v>3980</v>
      </c>
      <c r="F1558" s="9">
        <f t="shared" si="569"/>
        <v>0</v>
      </c>
      <c r="G1558" s="9">
        <f t="shared" si="570"/>
        <v>246.22499999999999</v>
      </c>
      <c r="H1558" s="9">
        <f t="shared" si="571"/>
        <v>211.04999999999998</v>
      </c>
      <c r="I1558" s="9">
        <v>351.75</v>
      </c>
      <c r="J1558" t="s">
        <v>4100</v>
      </c>
      <c r="K1558" t="s">
        <v>4103</v>
      </c>
      <c r="L1558" s="9">
        <f t="shared" si="589"/>
        <v>33.486599999999996</v>
      </c>
      <c r="M1558" t="s">
        <v>4103</v>
      </c>
      <c r="N1558" s="9">
        <f t="shared" si="590"/>
        <v>106.58024999999999</v>
      </c>
      <c r="O1558" t="s">
        <v>4103</v>
      </c>
      <c r="P1558" s="9">
        <f t="shared" si="591"/>
        <v>143.86574999999999</v>
      </c>
      <c r="Q1558" t="s">
        <v>4103</v>
      </c>
      <c r="R1558" s="9">
        <f t="shared" si="572"/>
        <v>246.22499999999999</v>
      </c>
      <c r="S1558" t="s">
        <v>4103</v>
      </c>
      <c r="T1558" s="9">
        <f t="shared" si="573"/>
        <v>105.52499999999999</v>
      </c>
      <c r="U1558" t="s">
        <v>4103</v>
      </c>
      <c r="V1558" s="9">
        <f t="shared" si="588"/>
        <v>240.58844999999999</v>
      </c>
      <c r="W1558" t="s">
        <v>4103</v>
      </c>
      <c r="X1558" s="9">
        <f t="shared" si="574"/>
        <v>225.12</v>
      </c>
      <c r="Y1558" t="s">
        <v>4103</v>
      </c>
      <c r="Z1558" s="9">
        <f t="shared" si="592"/>
        <v>84.42</v>
      </c>
      <c r="AA1558" t="s">
        <v>4103</v>
      </c>
      <c r="AB1558" s="9">
        <f t="shared" si="568"/>
        <v>0</v>
      </c>
      <c r="AC1558" t="str">
        <f t="shared" si="575"/>
        <v>POC</v>
      </c>
      <c r="AD1558" s="9">
        <f t="shared" si="576"/>
        <v>0</v>
      </c>
      <c r="AE1558" t="s">
        <v>4149</v>
      </c>
      <c r="AF1558" s="9">
        <v>0</v>
      </c>
      <c r="AG1558" t="str">
        <f t="shared" si="577"/>
        <v>Zero Pay APC</v>
      </c>
      <c r="AH1558" s="9">
        <f t="shared" si="578"/>
        <v>0</v>
      </c>
      <c r="AI1558" t="str">
        <f t="shared" si="579"/>
        <v>Zero Pay APC</v>
      </c>
      <c r="AJ1558" s="9">
        <f t="shared" si="580"/>
        <v>0</v>
      </c>
      <c r="AK1558" t="str">
        <f t="shared" si="581"/>
        <v>Zero Pay APC</v>
      </c>
      <c r="AL1558" s="9">
        <f t="shared" si="582"/>
        <v>0</v>
      </c>
      <c r="AM1558" t="str">
        <f t="shared" si="583"/>
        <v>Zero Pay APC</v>
      </c>
      <c r="AN1558" s="9">
        <f t="shared" si="584"/>
        <v>0</v>
      </c>
      <c r="AO1558" t="str">
        <f t="shared" si="585"/>
        <v>Zero Pay APC</v>
      </c>
      <c r="AP1558" s="9">
        <f t="shared" si="586"/>
        <v>0</v>
      </c>
    </row>
    <row r="1559" spans="1:42" x14ac:dyDescent="0.25">
      <c r="A1559">
        <v>2811231</v>
      </c>
      <c r="B1559" t="s">
        <v>3995</v>
      </c>
      <c r="C1559">
        <v>343</v>
      </c>
      <c r="D1559" t="s">
        <v>3996</v>
      </c>
      <c r="F1559" s="9">
        <f t="shared" si="569"/>
        <v>0</v>
      </c>
      <c r="G1559" s="9">
        <f t="shared" si="570"/>
        <v>300.93700000000001</v>
      </c>
      <c r="H1559" s="9">
        <f t="shared" si="571"/>
        <v>257.94600000000003</v>
      </c>
      <c r="I1559" s="9">
        <v>429.91</v>
      </c>
      <c r="J1559" t="s">
        <v>4100</v>
      </c>
      <c r="K1559" t="s">
        <v>4103</v>
      </c>
      <c r="L1559" s="9">
        <f t="shared" si="589"/>
        <v>40.927431999999996</v>
      </c>
      <c r="M1559" t="s">
        <v>4103</v>
      </c>
      <c r="N1559" s="9">
        <f t="shared" si="590"/>
        <v>130.26273</v>
      </c>
      <c r="O1559" t="s">
        <v>4103</v>
      </c>
      <c r="P1559" s="9">
        <f t="shared" si="591"/>
        <v>175.83319</v>
      </c>
      <c r="Q1559" t="s">
        <v>4103</v>
      </c>
      <c r="R1559" s="9">
        <f t="shared" si="572"/>
        <v>300.93700000000001</v>
      </c>
      <c r="S1559" t="s">
        <v>4103</v>
      </c>
      <c r="T1559" s="9">
        <f t="shared" si="573"/>
        <v>128.97300000000001</v>
      </c>
      <c r="U1559" t="s">
        <v>4103</v>
      </c>
      <c r="V1559" s="9">
        <f t="shared" si="588"/>
        <v>300.74624999999997</v>
      </c>
      <c r="W1559" t="s">
        <v>4103</v>
      </c>
      <c r="X1559" s="9">
        <f t="shared" si="574"/>
        <v>275.14240000000001</v>
      </c>
      <c r="Y1559" t="s">
        <v>4103</v>
      </c>
      <c r="Z1559" s="9">
        <f t="shared" si="592"/>
        <v>103.1784</v>
      </c>
      <c r="AA1559" t="s">
        <v>4103</v>
      </c>
      <c r="AB1559" s="9">
        <f t="shared" si="568"/>
        <v>0</v>
      </c>
      <c r="AC1559" t="str">
        <f t="shared" si="575"/>
        <v>POC</v>
      </c>
      <c r="AD1559" s="9">
        <f t="shared" si="576"/>
        <v>0</v>
      </c>
      <c r="AE1559" t="s">
        <v>4149</v>
      </c>
      <c r="AF1559" s="9">
        <v>0</v>
      </c>
      <c r="AG1559" t="str">
        <f t="shared" si="577"/>
        <v>Zero Pay APC</v>
      </c>
      <c r="AH1559" s="9">
        <f t="shared" si="578"/>
        <v>0</v>
      </c>
      <c r="AI1559" t="str">
        <f t="shared" si="579"/>
        <v>Zero Pay APC</v>
      </c>
      <c r="AJ1559" s="9">
        <f t="shared" si="580"/>
        <v>0</v>
      </c>
      <c r="AK1559" t="str">
        <f t="shared" si="581"/>
        <v>Zero Pay APC</v>
      </c>
      <c r="AL1559" s="9">
        <f t="shared" si="582"/>
        <v>0</v>
      </c>
      <c r="AM1559" t="str">
        <f t="shared" si="583"/>
        <v>Zero Pay APC</v>
      </c>
      <c r="AN1559" s="9">
        <f t="shared" si="584"/>
        <v>0</v>
      </c>
      <c r="AO1559" t="str">
        <f t="shared" si="585"/>
        <v>Zero Pay APC</v>
      </c>
      <c r="AP1559" s="9">
        <f t="shared" si="586"/>
        <v>0</v>
      </c>
    </row>
    <row r="1560" spans="1:42" x14ac:dyDescent="0.25">
      <c r="A1560">
        <v>2811243</v>
      </c>
      <c r="B1560" t="s">
        <v>3999</v>
      </c>
      <c r="C1560">
        <v>255</v>
      </c>
      <c r="D1560" t="s">
        <v>4000</v>
      </c>
      <c r="F1560" s="9">
        <f t="shared" si="569"/>
        <v>0</v>
      </c>
      <c r="G1560" s="9">
        <f t="shared" si="570"/>
        <v>367.57305000000002</v>
      </c>
      <c r="H1560" s="9">
        <f t="shared" si="571"/>
        <v>5.202</v>
      </c>
      <c r="I1560" s="9">
        <v>8.67</v>
      </c>
      <c r="J1560" t="s">
        <v>4100</v>
      </c>
      <c r="K1560" t="s">
        <v>4103</v>
      </c>
      <c r="L1560" s="9">
        <f t="shared" si="589"/>
        <v>0.8253839999999999</v>
      </c>
      <c r="M1560" t="s">
        <v>4103</v>
      </c>
      <c r="N1560" s="9">
        <f t="shared" si="590"/>
        <v>2.6270099999999998</v>
      </c>
      <c r="O1560" t="s">
        <v>4103</v>
      </c>
      <c r="P1560" s="9">
        <f t="shared" si="591"/>
        <v>3.5460299999999996</v>
      </c>
      <c r="Q1560" t="s">
        <v>4103</v>
      </c>
      <c r="R1560" s="9">
        <f t="shared" si="572"/>
        <v>6.069</v>
      </c>
      <c r="S1560" t="s">
        <v>4103</v>
      </c>
      <c r="T1560" s="9">
        <f t="shared" si="573"/>
        <v>2.601</v>
      </c>
      <c r="U1560" t="s">
        <v>4103</v>
      </c>
      <c r="V1560" s="9">
        <f t="shared" si="588"/>
        <v>367.57305000000002</v>
      </c>
      <c r="W1560" t="s">
        <v>4103</v>
      </c>
      <c r="X1560" s="9">
        <f t="shared" si="574"/>
        <v>5.5488</v>
      </c>
      <c r="Y1560" t="s">
        <v>4103</v>
      </c>
      <c r="Z1560" s="9">
        <f t="shared" si="592"/>
        <v>2.0808</v>
      </c>
      <c r="AA1560" t="s">
        <v>4103</v>
      </c>
      <c r="AB1560" s="9">
        <f t="shared" si="568"/>
        <v>0</v>
      </c>
      <c r="AC1560" t="str">
        <f t="shared" si="575"/>
        <v>POC</v>
      </c>
      <c r="AD1560" s="9">
        <f t="shared" si="576"/>
        <v>0</v>
      </c>
      <c r="AE1560" t="s">
        <v>4149</v>
      </c>
      <c r="AF1560" s="9">
        <v>0</v>
      </c>
      <c r="AG1560" t="str">
        <f t="shared" si="577"/>
        <v>Zero Pay APC</v>
      </c>
      <c r="AH1560" s="9">
        <f t="shared" si="578"/>
        <v>0</v>
      </c>
      <c r="AI1560" t="str">
        <f t="shared" si="579"/>
        <v>Zero Pay APC</v>
      </c>
      <c r="AJ1560" s="9">
        <f t="shared" si="580"/>
        <v>0</v>
      </c>
      <c r="AK1560" t="str">
        <f t="shared" si="581"/>
        <v>Zero Pay APC</v>
      </c>
      <c r="AL1560" s="9">
        <f t="shared" si="582"/>
        <v>0</v>
      </c>
      <c r="AM1560" t="str">
        <f t="shared" si="583"/>
        <v>Zero Pay APC</v>
      </c>
      <c r="AN1560" s="9">
        <f t="shared" si="584"/>
        <v>0</v>
      </c>
      <c r="AO1560" t="str">
        <f t="shared" si="585"/>
        <v>Zero Pay APC</v>
      </c>
      <c r="AP1560" s="9">
        <f t="shared" si="586"/>
        <v>0</v>
      </c>
    </row>
    <row r="1561" spans="1:42" x14ac:dyDescent="0.25">
      <c r="A1561">
        <v>1414001</v>
      </c>
      <c r="B1561" t="s">
        <v>3074</v>
      </c>
      <c r="C1561">
        <v>278</v>
      </c>
      <c r="D1561" t="s">
        <v>3075</v>
      </c>
      <c r="F1561" s="9">
        <f t="shared" si="569"/>
        <v>0</v>
      </c>
      <c r="G1561" s="9">
        <f t="shared" si="570"/>
        <v>141.666</v>
      </c>
      <c r="H1561" s="9">
        <f t="shared" si="571"/>
        <v>121.428</v>
      </c>
      <c r="I1561" s="9">
        <v>202.38</v>
      </c>
      <c r="J1561" t="s">
        <v>4100</v>
      </c>
      <c r="K1561" t="s">
        <v>4103</v>
      </c>
      <c r="L1561" s="9">
        <f t="shared" si="589"/>
        <v>19.266575999999997</v>
      </c>
      <c r="M1561" t="s">
        <v>4103</v>
      </c>
      <c r="N1561" s="9">
        <f t="shared" si="590"/>
        <v>61.32114</v>
      </c>
      <c r="O1561" t="s">
        <v>4103</v>
      </c>
      <c r="P1561" s="9">
        <f t="shared" ref="P1561:P1592" si="593">I1561*61.2%</f>
        <v>123.85656</v>
      </c>
      <c r="Q1561" t="s">
        <v>4103</v>
      </c>
      <c r="R1561" s="9">
        <f t="shared" si="572"/>
        <v>141.666</v>
      </c>
      <c r="S1561" t="s">
        <v>4103</v>
      </c>
      <c r="T1561" s="9">
        <f t="shared" si="573"/>
        <v>60.713999999999999</v>
      </c>
      <c r="U1561" t="s">
        <v>4103</v>
      </c>
      <c r="V1561" s="9">
        <f t="shared" si="588"/>
        <v>7.4128499999999997</v>
      </c>
      <c r="W1561" t="s">
        <v>4103</v>
      </c>
      <c r="X1561" s="9">
        <f t="shared" si="574"/>
        <v>129.5232</v>
      </c>
      <c r="Y1561" t="s">
        <v>4103</v>
      </c>
      <c r="Z1561" s="9">
        <f t="shared" si="592"/>
        <v>48.571199999999997</v>
      </c>
      <c r="AA1561" t="s">
        <v>4103</v>
      </c>
      <c r="AB1561" s="9">
        <f t="shared" si="568"/>
        <v>0</v>
      </c>
      <c r="AC1561" t="str">
        <f t="shared" si="575"/>
        <v>POC</v>
      </c>
      <c r="AD1561" s="9">
        <f t="shared" si="576"/>
        <v>0</v>
      </c>
      <c r="AE1561" t="s">
        <v>4149</v>
      </c>
      <c r="AF1561" s="9">
        <v>0</v>
      </c>
      <c r="AG1561" t="str">
        <f t="shared" si="577"/>
        <v>Zero Pay APC</v>
      </c>
      <c r="AH1561" s="9">
        <f t="shared" si="578"/>
        <v>0</v>
      </c>
      <c r="AI1561" t="str">
        <f t="shared" si="579"/>
        <v>Zero Pay APC</v>
      </c>
      <c r="AJ1561" s="9">
        <f t="shared" si="580"/>
        <v>0</v>
      </c>
      <c r="AK1561" t="str">
        <f t="shared" si="581"/>
        <v>Zero Pay APC</v>
      </c>
      <c r="AL1561" s="9">
        <f t="shared" si="582"/>
        <v>0</v>
      </c>
      <c r="AM1561" t="str">
        <f t="shared" si="583"/>
        <v>Zero Pay APC</v>
      </c>
      <c r="AN1561" s="9">
        <f t="shared" si="584"/>
        <v>0</v>
      </c>
      <c r="AO1561" t="str">
        <f t="shared" si="585"/>
        <v>Zero Pay APC</v>
      </c>
      <c r="AP1561" s="9">
        <f t="shared" si="586"/>
        <v>0</v>
      </c>
    </row>
    <row r="1562" spans="1:42" x14ac:dyDescent="0.25">
      <c r="A1562">
        <v>1414050</v>
      </c>
      <c r="B1562" t="s">
        <v>3095</v>
      </c>
      <c r="C1562">
        <v>278</v>
      </c>
      <c r="D1562" t="s">
        <v>3075</v>
      </c>
      <c r="F1562" s="9">
        <f t="shared" si="569"/>
        <v>0</v>
      </c>
      <c r="G1562" s="9">
        <f t="shared" si="570"/>
        <v>431.86500000000001</v>
      </c>
      <c r="H1562" s="9">
        <f t="shared" si="571"/>
        <v>370.17</v>
      </c>
      <c r="I1562" s="9">
        <v>616.95000000000005</v>
      </c>
      <c r="J1562" t="s">
        <v>4100</v>
      </c>
      <c r="K1562" t="s">
        <v>4103</v>
      </c>
      <c r="L1562" s="9">
        <f t="shared" si="589"/>
        <v>58.733640000000001</v>
      </c>
      <c r="M1562" t="s">
        <v>4103</v>
      </c>
      <c r="N1562" s="9">
        <f t="shared" si="590"/>
        <v>186.93585000000002</v>
      </c>
      <c r="O1562" t="s">
        <v>4103</v>
      </c>
      <c r="P1562" s="9">
        <f t="shared" si="593"/>
        <v>377.57339999999999</v>
      </c>
      <c r="Q1562" t="s">
        <v>4103</v>
      </c>
      <c r="R1562" s="9">
        <f t="shared" si="572"/>
        <v>431.86500000000001</v>
      </c>
      <c r="S1562" t="s">
        <v>4103</v>
      </c>
      <c r="T1562" s="9">
        <f t="shared" si="573"/>
        <v>185.08500000000001</v>
      </c>
      <c r="U1562" t="s">
        <v>4103</v>
      </c>
      <c r="V1562" s="9">
        <f t="shared" si="588"/>
        <v>173.03489999999999</v>
      </c>
      <c r="W1562" t="s">
        <v>4103</v>
      </c>
      <c r="X1562" s="9">
        <f t="shared" si="574"/>
        <v>394.84800000000001</v>
      </c>
      <c r="Y1562" t="s">
        <v>4103</v>
      </c>
      <c r="Z1562" s="9">
        <f t="shared" si="592"/>
        <v>148.06800000000001</v>
      </c>
      <c r="AA1562" t="s">
        <v>4103</v>
      </c>
      <c r="AB1562" s="9">
        <f t="shared" si="568"/>
        <v>0</v>
      </c>
      <c r="AC1562" t="str">
        <f t="shared" si="575"/>
        <v>POC</v>
      </c>
      <c r="AD1562" s="9">
        <f t="shared" si="576"/>
        <v>0</v>
      </c>
      <c r="AE1562" t="s">
        <v>4149</v>
      </c>
      <c r="AF1562" s="9">
        <v>0</v>
      </c>
      <c r="AG1562" t="str">
        <f t="shared" si="577"/>
        <v>Zero Pay APC</v>
      </c>
      <c r="AH1562" s="9">
        <f t="shared" si="578"/>
        <v>0</v>
      </c>
      <c r="AI1562" t="str">
        <f t="shared" si="579"/>
        <v>Zero Pay APC</v>
      </c>
      <c r="AJ1562" s="9">
        <f t="shared" si="580"/>
        <v>0</v>
      </c>
      <c r="AK1562" t="str">
        <f t="shared" si="581"/>
        <v>Zero Pay APC</v>
      </c>
      <c r="AL1562" s="9">
        <f t="shared" si="582"/>
        <v>0</v>
      </c>
      <c r="AM1562" t="str">
        <f t="shared" si="583"/>
        <v>Zero Pay APC</v>
      </c>
      <c r="AN1562" s="9">
        <f t="shared" si="584"/>
        <v>0</v>
      </c>
      <c r="AO1562" t="str">
        <f t="shared" si="585"/>
        <v>Zero Pay APC</v>
      </c>
      <c r="AP1562" s="9">
        <f t="shared" si="586"/>
        <v>0</v>
      </c>
    </row>
    <row r="1563" spans="1:42" x14ac:dyDescent="0.25">
      <c r="A1563">
        <v>1414003</v>
      </c>
      <c r="B1563" t="s">
        <v>3077</v>
      </c>
      <c r="C1563">
        <v>278</v>
      </c>
      <c r="D1563" t="s">
        <v>3075</v>
      </c>
      <c r="F1563" s="9">
        <f t="shared" si="569"/>
        <v>0</v>
      </c>
      <c r="G1563" s="9">
        <f t="shared" si="570"/>
        <v>527.49225000000001</v>
      </c>
      <c r="H1563" s="9">
        <f t="shared" si="571"/>
        <v>443.87399999999997</v>
      </c>
      <c r="I1563" s="9">
        <v>739.79</v>
      </c>
      <c r="J1563" t="s">
        <v>4100</v>
      </c>
      <c r="K1563" t="s">
        <v>4103</v>
      </c>
      <c r="L1563" s="9">
        <f t="shared" si="589"/>
        <v>70.428007999999991</v>
      </c>
      <c r="M1563" t="s">
        <v>4103</v>
      </c>
      <c r="N1563" s="9">
        <f t="shared" si="590"/>
        <v>224.15636999999998</v>
      </c>
      <c r="O1563" t="s">
        <v>4103</v>
      </c>
      <c r="P1563" s="9">
        <f t="shared" si="593"/>
        <v>452.75147999999996</v>
      </c>
      <c r="Q1563" t="s">
        <v>4103</v>
      </c>
      <c r="R1563" s="9">
        <f t="shared" si="572"/>
        <v>517.85299999999995</v>
      </c>
      <c r="S1563" t="s">
        <v>4103</v>
      </c>
      <c r="T1563" s="9">
        <f t="shared" si="573"/>
        <v>221.93699999999998</v>
      </c>
      <c r="U1563" t="s">
        <v>4103</v>
      </c>
      <c r="V1563" s="9">
        <f t="shared" si="588"/>
        <v>527.49225000000001</v>
      </c>
      <c r="W1563" t="s">
        <v>4103</v>
      </c>
      <c r="X1563" s="9">
        <f t="shared" si="574"/>
        <v>473.46559999999999</v>
      </c>
      <c r="Y1563" t="s">
        <v>4103</v>
      </c>
      <c r="Z1563" s="9">
        <f t="shared" si="592"/>
        <v>177.5496</v>
      </c>
      <c r="AA1563" t="s">
        <v>4103</v>
      </c>
      <c r="AB1563" s="9">
        <f t="shared" si="568"/>
        <v>0</v>
      </c>
      <c r="AC1563" t="str">
        <f t="shared" si="575"/>
        <v>POC</v>
      </c>
      <c r="AD1563" s="9">
        <f t="shared" si="576"/>
        <v>0</v>
      </c>
      <c r="AE1563" t="s">
        <v>4149</v>
      </c>
      <c r="AF1563" s="9">
        <v>0</v>
      </c>
      <c r="AG1563" t="str">
        <f t="shared" si="577"/>
        <v>Zero Pay APC</v>
      </c>
      <c r="AH1563" s="9">
        <f t="shared" si="578"/>
        <v>0</v>
      </c>
      <c r="AI1563" t="str">
        <f t="shared" si="579"/>
        <v>Zero Pay APC</v>
      </c>
      <c r="AJ1563" s="9">
        <f t="shared" si="580"/>
        <v>0</v>
      </c>
      <c r="AK1563" t="str">
        <f t="shared" si="581"/>
        <v>Zero Pay APC</v>
      </c>
      <c r="AL1563" s="9">
        <f t="shared" si="582"/>
        <v>0</v>
      </c>
      <c r="AM1563" t="str">
        <f t="shared" si="583"/>
        <v>Zero Pay APC</v>
      </c>
      <c r="AN1563" s="9">
        <f t="shared" si="584"/>
        <v>0</v>
      </c>
      <c r="AO1563" t="str">
        <f t="shared" si="585"/>
        <v>Zero Pay APC</v>
      </c>
      <c r="AP1563" s="9">
        <f t="shared" si="586"/>
        <v>0</v>
      </c>
    </row>
    <row r="1564" spans="1:42" x14ac:dyDescent="0.25">
      <c r="A1564">
        <v>1414002</v>
      </c>
      <c r="B1564" t="s">
        <v>3076</v>
      </c>
      <c r="C1564">
        <v>278</v>
      </c>
      <c r="D1564" t="s">
        <v>3075</v>
      </c>
      <c r="F1564" s="9">
        <f t="shared" si="569"/>
        <v>0</v>
      </c>
      <c r="G1564" s="9">
        <f t="shared" si="570"/>
        <v>632.52044999999998</v>
      </c>
      <c r="H1564" s="9">
        <f t="shared" si="571"/>
        <v>506.68200000000002</v>
      </c>
      <c r="I1564" s="9">
        <v>844.47</v>
      </c>
      <c r="J1564" t="s">
        <v>4100</v>
      </c>
      <c r="K1564" t="s">
        <v>4103</v>
      </c>
      <c r="L1564" s="9">
        <f t="shared" si="589"/>
        <v>80.393543999999991</v>
      </c>
      <c r="M1564" t="s">
        <v>4103</v>
      </c>
      <c r="N1564" s="9">
        <f t="shared" si="590"/>
        <v>255.87441000000001</v>
      </c>
      <c r="O1564" t="s">
        <v>4103</v>
      </c>
      <c r="P1564" s="9">
        <f t="shared" si="593"/>
        <v>516.81564000000003</v>
      </c>
      <c r="Q1564" t="s">
        <v>4103</v>
      </c>
      <c r="R1564" s="9">
        <f t="shared" si="572"/>
        <v>591.12900000000002</v>
      </c>
      <c r="S1564" t="s">
        <v>4103</v>
      </c>
      <c r="T1564" s="9">
        <f t="shared" si="573"/>
        <v>253.34100000000001</v>
      </c>
      <c r="U1564" t="s">
        <v>4103</v>
      </c>
      <c r="V1564" s="9">
        <f t="shared" si="588"/>
        <v>632.52044999999998</v>
      </c>
      <c r="W1564" t="s">
        <v>4103</v>
      </c>
      <c r="X1564" s="9">
        <f t="shared" si="574"/>
        <v>540.46080000000006</v>
      </c>
      <c r="Y1564" t="s">
        <v>4103</v>
      </c>
      <c r="Z1564" s="9">
        <f t="shared" si="592"/>
        <v>202.6728</v>
      </c>
      <c r="AA1564" t="s">
        <v>4103</v>
      </c>
      <c r="AB1564" s="9">
        <f t="shared" si="568"/>
        <v>0</v>
      </c>
      <c r="AC1564" t="str">
        <f t="shared" si="575"/>
        <v>POC</v>
      </c>
      <c r="AD1564" s="9">
        <f t="shared" si="576"/>
        <v>0</v>
      </c>
      <c r="AE1564" t="s">
        <v>4149</v>
      </c>
      <c r="AF1564" s="9">
        <v>0</v>
      </c>
      <c r="AG1564" t="str">
        <f t="shared" si="577"/>
        <v>Zero Pay APC</v>
      </c>
      <c r="AH1564" s="9">
        <f t="shared" si="578"/>
        <v>0</v>
      </c>
      <c r="AI1564" t="str">
        <f t="shared" si="579"/>
        <v>Zero Pay APC</v>
      </c>
      <c r="AJ1564" s="9">
        <f t="shared" si="580"/>
        <v>0</v>
      </c>
      <c r="AK1564" t="str">
        <f t="shared" si="581"/>
        <v>Zero Pay APC</v>
      </c>
      <c r="AL1564" s="9">
        <f t="shared" si="582"/>
        <v>0</v>
      </c>
      <c r="AM1564" t="str">
        <f t="shared" si="583"/>
        <v>Zero Pay APC</v>
      </c>
      <c r="AN1564" s="9">
        <f t="shared" si="584"/>
        <v>0</v>
      </c>
      <c r="AO1564" t="str">
        <f t="shared" si="585"/>
        <v>Zero Pay APC</v>
      </c>
      <c r="AP1564" s="9">
        <f t="shared" si="586"/>
        <v>0</v>
      </c>
    </row>
    <row r="1565" spans="1:42" x14ac:dyDescent="0.25">
      <c r="A1565">
        <v>1414004</v>
      </c>
      <c r="B1565" t="s">
        <v>3078</v>
      </c>
      <c r="C1565">
        <v>278</v>
      </c>
      <c r="D1565" t="s">
        <v>3075</v>
      </c>
      <c r="F1565" s="9">
        <f t="shared" si="569"/>
        <v>0</v>
      </c>
      <c r="G1565" s="9">
        <f t="shared" si="570"/>
        <v>796.30599999999993</v>
      </c>
      <c r="H1565" s="9">
        <f t="shared" si="571"/>
        <v>682.54799999999989</v>
      </c>
      <c r="I1565" s="9">
        <v>1137.58</v>
      </c>
      <c r="J1565" t="s">
        <v>4100</v>
      </c>
      <c r="K1565" t="s">
        <v>4103</v>
      </c>
      <c r="L1565" s="9">
        <f t="shared" si="589"/>
        <v>108.29761599999999</v>
      </c>
      <c r="M1565" t="s">
        <v>4103</v>
      </c>
      <c r="N1565" s="9">
        <f t="shared" si="590"/>
        <v>344.68673999999999</v>
      </c>
      <c r="O1565" t="s">
        <v>4103</v>
      </c>
      <c r="P1565" s="9">
        <f t="shared" si="593"/>
        <v>696.19895999999994</v>
      </c>
      <c r="Q1565" t="s">
        <v>4103</v>
      </c>
      <c r="R1565" s="9">
        <f t="shared" si="572"/>
        <v>796.30599999999993</v>
      </c>
      <c r="S1565" t="s">
        <v>4103</v>
      </c>
      <c r="T1565" s="9">
        <f t="shared" si="573"/>
        <v>341.27399999999994</v>
      </c>
      <c r="U1565" t="s">
        <v>4103</v>
      </c>
      <c r="V1565" s="9">
        <f t="shared" si="588"/>
        <v>722.02184999999997</v>
      </c>
      <c r="W1565" t="s">
        <v>4103</v>
      </c>
      <c r="X1565" s="9">
        <f t="shared" si="574"/>
        <v>728.05119999999999</v>
      </c>
      <c r="Y1565" t="s">
        <v>4103</v>
      </c>
      <c r="Z1565" s="9">
        <f t="shared" si="592"/>
        <v>273.01919999999996</v>
      </c>
      <c r="AA1565" t="s">
        <v>4103</v>
      </c>
      <c r="AB1565" s="9">
        <f t="shared" si="568"/>
        <v>0</v>
      </c>
      <c r="AC1565" t="str">
        <f t="shared" si="575"/>
        <v>POC</v>
      </c>
      <c r="AD1565" s="9">
        <f t="shared" si="576"/>
        <v>0</v>
      </c>
      <c r="AE1565" t="s">
        <v>4149</v>
      </c>
      <c r="AF1565" s="9">
        <v>0</v>
      </c>
      <c r="AG1565" t="str">
        <f t="shared" si="577"/>
        <v>Zero Pay APC</v>
      </c>
      <c r="AH1565" s="9">
        <f t="shared" si="578"/>
        <v>0</v>
      </c>
      <c r="AI1565" t="str">
        <f t="shared" si="579"/>
        <v>Zero Pay APC</v>
      </c>
      <c r="AJ1565" s="9">
        <f t="shared" si="580"/>
        <v>0</v>
      </c>
      <c r="AK1565" t="str">
        <f t="shared" si="581"/>
        <v>Zero Pay APC</v>
      </c>
      <c r="AL1565" s="9">
        <f t="shared" si="582"/>
        <v>0</v>
      </c>
      <c r="AM1565" t="str">
        <f t="shared" si="583"/>
        <v>Zero Pay APC</v>
      </c>
      <c r="AN1565" s="9">
        <f t="shared" si="584"/>
        <v>0</v>
      </c>
      <c r="AO1565" t="str">
        <f t="shared" si="585"/>
        <v>Zero Pay APC</v>
      </c>
      <c r="AP1565" s="9">
        <f t="shared" si="586"/>
        <v>0</v>
      </c>
    </row>
    <row r="1566" spans="1:42" x14ac:dyDescent="0.25">
      <c r="A1566">
        <v>1414005</v>
      </c>
      <c r="B1566" t="s">
        <v>3079</v>
      </c>
      <c r="C1566">
        <v>278</v>
      </c>
      <c r="D1566" t="s">
        <v>3075</v>
      </c>
      <c r="F1566" s="9">
        <f t="shared" si="569"/>
        <v>0</v>
      </c>
      <c r="G1566" s="9">
        <f t="shared" si="570"/>
        <v>1194.963</v>
      </c>
      <c r="H1566" s="9">
        <f t="shared" si="571"/>
        <v>1024.2539999999999</v>
      </c>
      <c r="I1566" s="9">
        <v>1707.09</v>
      </c>
      <c r="J1566" t="s">
        <v>4100</v>
      </c>
      <c r="K1566" t="s">
        <v>4103</v>
      </c>
      <c r="L1566" s="9">
        <f t="shared" si="589"/>
        <v>162.51496799999998</v>
      </c>
      <c r="M1566" t="s">
        <v>4103</v>
      </c>
      <c r="N1566" s="9">
        <f t="shared" si="590"/>
        <v>517.24826999999993</v>
      </c>
      <c r="O1566" t="s">
        <v>4103</v>
      </c>
      <c r="P1566" s="9">
        <f t="shared" si="593"/>
        <v>1044.7390799999998</v>
      </c>
      <c r="Q1566" t="s">
        <v>4103</v>
      </c>
      <c r="R1566" s="9">
        <f t="shared" si="572"/>
        <v>1194.963</v>
      </c>
      <c r="S1566" t="s">
        <v>4103</v>
      </c>
      <c r="T1566" s="9">
        <f t="shared" si="573"/>
        <v>512.12699999999995</v>
      </c>
      <c r="U1566" t="s">
        <v>4103</v>
      </c>
      <c r="V1566" s="9">
        <f t="shared" si="588"/>
        <v>972.63089999999988</v>
      </c>
      <c r="W1566" t="s">
        <v>4103</v>
      </c>
      <c r="X1566" s="9">
        <f t="shared" si="574"/>
        <v>1092.5375999999999</v>
      </c>
      <c r="Y1566" t="s">
        <v>4103</v>
      </c>
      <c r="Z1566" s="9">
        <f t="shared" si="592"/>
        <v>409.70159999999998</v>
      </c>
      <c r="AA1566" t="s">
        <v>4103</v>
      </c>
      <c r="AB1566" s="9">
        <f t="shared" si="568"/>
        <v>0</v>
      </c>
      <c r="AC1566" t="str">
        <f t="shared" si="575"/>
        <v>POC</v>
      </c>
      <c r="AD1566" s="9">
        <f t="shared" si="576"/>
        <v>0</v>
      </c>
      <c r="AE1566" t="s">
        <v>4149</v>
      </c>
      <c r="AF1566" s="9">
        <v>0</v>
      </c>
      <c r="AG1566" t="str">
        <f t="shared" si="577"/>
        <v>Zero Pay APC</v>
      </c>
      <c r="AH1566" s="9">
        <f t="shared" si="578"/>
        <v>0</v>
      </c>
      <c r="AI1566" t="str">
        <f t="shared" si="579"/>
        <v>Zero Pay APC</v>
      </c>
      <c r="AJ1566" s="9">
        <f t="shared" si="580"/>
        <v>0</v>
      </c>
      <c r="AK1566" t="str">
        <f t="shared" si="581"/>
        <v>Zero Pay APC</v>
      </c>
      <c r="AL1566" s="9">
        <f t="shared" si="582"/>
        <v>0</v>
      </c>
      <c r="AM1566" t="str">
        <f t="shared" si="583"/>
        <v>Zero Pay APC</v>
      </c>
      <c r="AN1566" s="9">
        <f t="shared" si="584"/>
        <v>0</v>
      </c>
      <c r="AO1566" t="str">
        <f t="shared" si="585"/>
        <v>Zero Pay APC</v>
      </c>
      <c r="AP1566" s="9">
        <f t="shared" si="586"/>
        <v>0</v>
      </c>
    </row>
    <row r="1567" spans="1:42" x14ac:dyDescent="0.25">
      <c r="A1567">
        <v>1414006</v>
      </c>
      <c r="B1567" t="s">
        <v>3080</v>
      </c>
      <c r="C1567">
        <v>278</v>
      </c>
      <c r="D1567" t="s">
        <v>3075</v>
      </c>
      <c r="F1567" s="9">
        <f t="shared" si="569"/>
        <v>0</v>
      </c>
      <c r="G1567" s="9">
        <f t="shared" si="570"/>
        <v>1594.586</v>
      </c>
      <c r="H1567" s="9">
        <f t="shared" si="571"/>
        <v>1366.788</v>
      </c>
      <c r="I1567" s="9">
        <v>2277.98</v>
      </c>
      <c r="J1567" t="s">
        <v>4100</v>
      </c>
      <c r="K1567" t="s">
        <v>4103</v>
      </c>
      <c r="L1567" s="9">
        <f t="shared" si="589"/>
        <v>216.86369599999998</v>
      </c>
      <c r="M1567" t="s">
        <v>4103</v>
      </c>
      <c r="N1567" s="9">
        <f t="shared" si="590"/>
        <v>690.22793999999999</v>
      </c>
      <c r="O1567" t="s">
        <v>4103</v>
      </c>
      <c r="P1567" s="9">
        <f t="shared" si="593"/>
        <v>1394.1237599999999</v>
      </c>
      <c r="Q1567" t="s">
        <v>4103</v>
      </c>
      <c r="R1567" s="9">
        <f t="shared" si="572"/>
        <v>1594.586</v>
      </c>
      <c r="S1567" t="s">
        <v>4103</v>
      </c>
      <c r="T1567" s="9">
        <f t="shared" si="573"/>
        <v>683.39400000000001</v>
      </c>
      <c r="U1567" t="s">
        <v>4103</v>
      </c>
      <c r="V1567" s="9">
        <f t="shared" si="588"/>
        <v>1459.5619499999998</v>
      </c>
      <c r="W1567" t="s">
        <v>4103</v>
      </c>
      <c r="X1567" s="9">
        <f t="shared" si="574"/>
        <v>1457.9072000000001</v>
      </c>
      <c r="Y1567" t="s">
        <v>4103</v>
      </c>
      <c r="Z1567" s="9">
        <f t="shared" si="592"/>
        <v>546.71519999999998</v>
      </c>
      <c r="AA1567" t="s">
        <v>4103</v>
      </c>
      <c r="AB1567" s="9">
        <f t="shared" si="568"/>
        <v>0</v>
      </c>
      <c r="AC1567" t="str">
        <f t="shared" si="575"/>
        <v>POC</v>
      </c>
      <c r="AD1567" s="9">
        <f t="shared" si="576"/>
        <v>0</v>
      </c>
      <c r="AE1567" t="s">
        <v>4149</v>
      </c>
      <c r="AF1567" s="9">
        <v>0</v>
      </c>
      <c r="AG1567" t="str">
        <f t="shared" si="577"/>
        <v>Zero Pay APC</v>
      </c>
      <c r="AH1567" s="9">
        <f t="shared" si="578"/>
        <v>0</v>
      </c>
      <c r="AI1567" t="str">
        <f t="shared" si="579"/>
        <v>Zero Pay APC</v>
      </c>
      <c r="AJ1567" s="9">
        <f t="shared" si="580"/>
        <v>0</v>
      </c>
      <c r="AK1567" t="str">
        <f t="shared" si="581"/>
        <v>Zero Pay APC</v>
      </c>
      <c r="AL1567" s="9">
        <f t="shared" si="582"/>
        <v>0</v>
      </c>
      <c r="AM1567" t="str">
        <f t="shared" si="583"/>
        <v>Zero Pay APC</v>
      </c>
      <c r="AN1567" s="9">
        <f t="shared" si="584"/>
        <v>0</v>
      </c>
      <c r="AO1567" t="str">
        <f t="shared" si="585"/>
        <v>Zero Pay APC</v>
      </c>
      <c r="AP1567" s="9">
        <f t="shared" si="586"/>
        <v>0</v>
      </c>
    </row>
    <row r="1568" spans="1:42" x14ac:dyDescent="0.25">
      <c r="A1568">
        <v>1414051</v>
      </c>
      <c r="B1568" t="s">
        <v>3096</v>
      </c>
      <c r="C1568">
        <v>278</v>
      </c>
      <c r="D1568" t="s">
        <v>3075</v>
      </c>
      <c r="F1568" s="9">
        <f t="shared" si="569"/>
        <v>0</v>
      </c>
      <c r="G1568" s="9">
        <f t="shared" si="570"/>
        <v>2130.0229999999997</v>
      </c>
      <c r="H1568" s="9">
        <f t="shared" si="571"/>
        <v>1825.7339999999999</v>
      </c>
      <c r="I1568" s="9">
        <v>3042.89</v>
      </c>
      <c r="J1568" t="s">
        <v>4100</v>
      </c>
      <c r="K1568" t="s">
        <v>4103</v>
      </c>
      <c r="L1568" s="9">
        <f t="shared" si="589"/>
        <v>289.68312799999995</v>
      </c>
      <c r="M1568" t="s">
        <v>4103</v>
      </c>
      <c r="N1568" s="9">
        <f t="shared" si="590"/>
        <v>921.9956699999999</v>
      </c>
      <c r="O1568" t="s">
        <v>4103</v>
      </c>
      <c r="P1568" s="9">
        <f t="shared" si="593"/>
        <v>1862.2486799999999</v>
      </c>
      <c r="Q1568" t="s">
        <v>4103</v>
      </c>
      <c r="R1568" s="9">
        <f t="shared" si="572"/>
        <v>2130.0229999999997</v>
      </c>
      <c r="S1568" t="s">
        <v>4103</v>
      </c>
      <c r="T1568" s="9">
        <f t="shared" si="573"/>
        <v>912.86699999999996</v>
      </c>
      <c r="U1568" t="s">
        <v>4103</v>
      </c>
      <c r="V1568" s="9">
        <f t="shared" si="588"/>
        <v>1947.6729</v>
      </c>
      <c r="W1568" t="s">
        <v>4103</v>
      </c>
      <c r="X1568" s="9">
        <f t="shared" si="574"/>
        <v>1947.4495999999999</v>
      </c>
      <c r="Y1568" t="s">
        <v>4103</v>
      </c>
      <c r="Z1568" s="9">
        <f t="shared" si="592"/>
        <v>730.29359999999997</v>
      </c>
      <c r="AA1568" t="s">
        <v>4103</v>
      </c>
      <c r="AB1568" s="9">
        <f t="shared" si="568"/>
        <v>0</v>
      </c>
      <c r="AC1568" t="str">
        <f t="shared" si="575"/>
        <v>POC</v>
      </c>
      <c r="AD1568" s="9">
        <f t="shared" si="576"/>
        <v>0</v>
      </c>
      <c r="AE1568" t="s">
        <v>4149</v>
      </c>
      <c r="AF1568" s="9">
        <v>0</v>
      </c>
      <c r="AG1568" t="str">
        <f t="shared" si="577"/>
        <v>Zero Pay APC</v>
      </c>
      <c r="AH1568" s="9">
        <f t="shared" si="578"/>
        <v>0</v>
      </c>
      <c r="AI1568" t="str">
        <f t="shared" si="579"/>
        <v>Zero Pay APC</v>
      </c>
      <c r="AJ1568" s="9">
        <f t="shared" si="580"/>
        <v>0</v>
      </c>
      <c r="AK1568" t="str">
        <f t="shared" si="581"/>
        <v>Zero Pay APC</v>
      </c>
      <c r="AL1568" s="9">
        <f t="shared" si="582"/>
        <v>0</v>
      </c>
      <c r="AM1568" t="str">
        <f t="shared" si="583"/>
        <v>Zero Pay APC</v>
      </c>
      <c r="AN1568" s="9">
        <f t="shared" si="584"/>
        <v>0</v>
      </c>
      <c r="AO1568" t="str">
        <f t="shared" si="585"/>
        <v>Zero Pay APC</v>
      </c>
      <c r="AP1568" s="9">
        <f t="shared" si="586"/>
        <v>0</v>
      </c>
    </row>
    <row r="1569" spans="1:42" x14ac:dyDescent="0.25">
      <c r="A1569">
        <v>1414007</v>
      </c>
      <c r="B1569" t="s">
        <v>3081</v>
      </c>
      <c r="C1569">
        <v>278</v>
      </c>
      <c r="D1569" t="s">
        <v>3075</v>
      </c>
      <c r="F1569" s="9">
        <f t="shared" si="569"/>
        <v>0</v>
      </c>
      <c r="G1569" s="9">
        <f t="shared" si="570"/>
        <v>2601.6709499999997</v>
      </c>
      <c r="H1569" s="9">
        <f t="shared" si="571"/>
        <v>2049.3420000000001</v>
      </c>
      <c r="I1569" s="9">
        <v>3415.57</v>
      </c>
      <c r="J1569" t="s">
        <v>4100</v>
      </c>
      <c r="K1569" t="s">
        <v>4103</v>
      </c>
      <c r="L1569" s="9">
        <f t="shared" si="589"/>
        <v>325.16226399999999</v>
      </c>
      <c r="M1569" t="s">
        <v>4103</v>
      </c>
      <c r="N1569" s="9">
        <f t="shared" si="590"/>
        <v>1034.9177099999999</v>
      </c>
      <c r="O1569" t="s">
        <v>4103</v>
      </c>
      <c r="P1569" s="9">
        <f t="shared" si="593"/>
        <v>2090.3288400000001</v>
      </c>
      <c r="Q1569" t="s">
        <v>4103</v>
      </c>
      <c r="R1569" s="9">
        <f t="shared" si="572"/>
        <v>2390.8989999999999</v>
      </c>
      <c r="S1569" t="s">
        <v>4103</v>
      </c>
      <c r="T1569" s="9">
        <f t="shared" si="573"/>
        <v>1024.671</v>
      </c>
      <c r="U1569" t="s">
        <v>4103</v>
      </c>
      <c r="V1569" s="9">
        <f t="shared" si="588"/>
        <v>2601.6709499999997</v>
      </c>
      <c r="W1569" t="s">
        <v>4103</v>
      </c>
      <c r="X1569" s="9">
        <f t="shared" si="574"/>
        <v>2185.9648000000002</v>
      </c>
      <c r="Y1569" t="s">
        <v>4103</v>
      </c>
      <c r="Z1569" s="9">
        <f t="shared" si="592"/>
        <v>819.73680000000002</v>
      </c>
      <c r="AA1569" t="s">
        <v>4103</v>
      </c>
      <c r="AB1569" s="9">
        <f t="shared" si="568"/>
        <v>0</v>
      </c>
      <c r="AC1569" t="str">
        <f t="shared" si="575"/>
        <v>POC</v>
      </c>
      <c r="AD1569" s="9">
        <f t="shared" si="576"/>
        <v>0</v>
      </c>
      <c r="AE1569" t="s">
        <v>4149</v>
      </c>
      <c r="AF1569" s="9">
        <v>0</v>
      </c>
      <c r="AG1569" t="str">
        <f t="shared" si="577"/>
        <v>Zero Pay APC</v>
      </c>
      <c r="AH1569" s="9">
        <f t="shared" si="578"/>
        <v>0</v>
      </c>
      <c r="AI1569" t="str">
        <f t="shared" si="579"/>
        <v>Zero Pay APC</v>
      </c>
      <c r="AJ1569" s="9">
        <f t="shared" si="580"/>
        <v>0</v>
      </c>
      <c r="AK1569" t="str">
        <f t="shared" si="581"/>
        <v>Zero Pay APC</v>
      </c>
      <c r="AL1569" s="9">
        <f t="shared" si="582"/>
        <v>0</v>
      </c>
      <c r="AM1569" t="str">
        <f t="shared" si="583"/>
        <v>Zero Pay APC</v>
      </c>
      <c r="AN1569" s="9">
        <f t="shared" si="584"/>
        <v>0</v>
      </c>
      <c r="AO1569" t="str">
        <f t="shared" si="585"/>
        <v>Zero Pay APC</v>
      </c>
      <c r="AP1569" s="9">
        <f t="shared" si="586"/>
        <v>0</v>
      </c>
    </row>
    <row r="1570" spans="1:42" x14ac:dyDescent="0.25">
      <c r="A1570">
        <v>1414009</v>
      </c>
      <c r="B1570" t="s">
        <v>3083</v>
      </c>
      <c r="C1570">
        <v>278</v>
      </c>
      <c r="D1570" t="s">
        <v>3075</v>
      </c>
      <c r="F1570" s="9">
        <f t="shared" si="569"/>
        <v>0</v>
      </c>
      <c r="G1570" s="9">
        <f t="shared" si="570"/>
        <v>4182.8289999999997</v>
      </c>
      <c r="H1570" s="9">
        <f t="shared" si="571"/>
        <v>3585.2820000000002</v>
      </c>
      <c r="I1570" s="9">
        <v>5975.47</v>
      </c>
      <c r="J1570" t="s">
        <v>4100</v>
      </c>
      <c r="K1570" t="s">
        <v>4103</v>
      </c>
      <c r="L1570" s="9">
        <f t="shared" si="589"/>
        <v>568.86474399999997</v>
      </c>
      <c r="M1570" t="s">
        <v>4103</v>
      </c>
      <c r="N1570" s="9">
        <f t="shared" si="590"/>
        <v>1810.5674100000001</v>
      </c>
      <c r="O1570" t="s">
        <v>4103</v>
      </c>
      <c r="P1570" s="9">
        <f t="shared" si="593"/>
        <v>3656.9876400000003</v>
      </c>
      <c r="Q1570" t="s">
        <v>4103</v>
      </c>
      <c r="R1570" s="9">
        <f t="shared" si="572"/>
        <v>4182.8289999999997</v>
      </c>
      <c r="S1570" t="s">
        <v>4103</v>
      </c>
      <c r="T1570" s="9">
        <f t="shared" si="573"/>
        <v>1792.6410000000001</v>
      </c>
      <c r="U1570" t="s">
        <v>4103</v>
      </c>
      <c r="V1570" s="9">
        <f t="shared" si="588"/>
        <v>2920.3123500000002</v>
      </c>
      <c r="W1570" t="s">
        <v>4103</v>
      </c>
      <c r="X1570" s="9">
        <f t="shared" si="574"/>
        <v>3824.3008000000004</v>
      </c>
      <c r="Y1570" t="s">
        <v>4103</v>
      </c>
      <c r="Z1570" s="9">
        <f t="shared" si="592"/>
        <v>1434.1128000000001</v>
      </c>
      <c r="AA1570" t="s">
        <v>4103</v>
      </c>
      <c r="AB1570" s="9">
        <f t="shared" si="568"/>
        <v>0</v>
      </c>
      <c r="AC1570" t="str">
        <f t="shared" si="575"/>
        <v>POC</v>
      </c>
      <c r="AD1570" s="9">
        <f t="shared" si="576"/>
        <v>0</v>
      </c>
      <c r="AE1570" t="s">
        <v>4149</v>
      </c>
      <c r="AF1570" s="9">
        <v>0</v>
      </c>
      <c r="AG1570" t="str">
        <f t="shared" si="577"/>
        <v>Zero Pay APC</v>
      </c>
      <c r="AH1570" s="9">
        <f t="shared" si="578"/>
        <v>0</v>
      </c>
      <c r="AI1570" t="str">
        <f t="shared" si="579"/>
        <v>Zero Pay APC</v>
      </c>
      <c r="AJ1570" s="9">
        <f t="shared" si="580"/>
        <v>0</v>
      </c>
      <c r="AK1570" t="str">
        <f t="shared" si="581"/>
        <v>Zero Pay APC</v>
      </c>
      <c r="AL1570" s="9">
        <f t="shared" si="582"/>
        <v>0</v>
      </c>
      <c r="AM1570" t="str">
        <f t="shared" si="583"/>
        <v>Zero Pay APC</v>
      </c>
      <c r="AN1570" s="9">
        <f t="shared" si="584"/>
        <v>0</v>
      </c>
      <c r="AO1570" t="str">
        <f t="shared" si="585"/>
        <v>Zero Pay APC</v>
      </c>
      <c r="AP1570" s="9">
        <f t="shared" si="586"/>
        <v>0</v>
      </c>
    </row>
    <row r="1571" spans="1:42" x14ac:dyDescent="0.25">
      <c r="A1571">
        <v>1414008</v>
      </c>
      <c r="B1571" t="s">
        <v>3082</v>
      </c>
      <c r="C1571">
        <v>278</v>
      </c>
      <c r="D1571" t="s">
        <v>3075</v>
      </c>
      <c r="F1571" s="9">
        <f t="shared" si="569"/>
        <v>0</v>
      </c>
      <c r="G1571" s="9">
        <f t="shared" si="570"/>
        <v>5199.9569999999994</v>
      </c>
      <c r="H1571" s="9">
        <f t="shared" si="571"/>
        <v>4457.1059999999998</v>
      </c>
      <c r="I1571" s="9">
        <v>7428.51</v>
      </c>
      <c r="J1571" t="s">
        <v>4100</v>
      </c>
      <c r="K1571" t="s">
        <v>4103</v>
      </c>
      <c r="L1571" s="9">
        <f t="shared" si="589"/>
        <v>707.19415199999992</v>
      </c>
      <c r="M1571" t="s">
        <v>4103</v>
      </c>
      <c r="N1571" s="9">
        <f t="shared" si="590"/>
        <v>2250.83853</v>
      </c>
      <c r="O1571" t="s">
        <v>4103</v>
      </c>
      <c r="P1571" s="9">
        <f t="shared" si="593"/>
        <v>4546.2481200000002</v>
      </c>
      <c r="Q1571" t="s">
        <v>4103</v>
      </c>
      <c r="R1571" s="9">
        <f t="shared" si="572"/>
        <v>5199.9569999999994</v>
      </c>
      <c r="S1571" t="s">
        <v>4103</v>
      </c>
      <c r="T1571" s="9">
        <f t="shared" si="573"/>
        <v>2228.5529999999999</v>
      </c>
      <c r="U1571" t="s">
        <v>4103</v>
      </c>
      <c r="V1571" s="9">
        <f t="shared" si="588"/>
        <v>5109.0268500000002</v>
      </c>
      <c r="W1571" t="s">
        <v>4103</v>
      </c>
      <c r="X1571" s="9">
        <f t="shared" si="574"/>
        <v>4754.2464</v>
      </c>
      <c r="Y1571" t="s">
        <v>4103</v>
      </c>
      <c r="Z1571" s="9">
        <f t="shared" si="592"/>
        <v>1782.8424</v>
      </c>
      <c r="AA1571" t="s">
        <v>4103</v>
      </c>
      <c r="AB1571" s="9">
        <f t="shared" si="568"/>
        <v>0</v>
      </c>
      <c r="AC1571" t="str">
        <f t="shared" si="575"/>
        <v>POC</v>
      </c>
      <c r="AD1571" s="9">
        <f t="shared" si="576"/>
        <v>0</v>
      </c>
      <c r="AE1571" t="s">
        <v>4149</v>
      </c>
      <c r="AF1571" s="9">
        <v>0</v>
      </c>
      <c r="AG1571" t="str">
        <f t="shared" si="577"/>
        <v>Zero Pay APC</v>
      </c>
      <c r="AH1571" s="9">
        <f t="shared" si="578"/>
        <v>0</v>
      </c>
      <c r="AI1571" t="str">
        <f t="shared" si="579"/>
        <v>Zero Pay APC</v>
      </c>
      <c r="AJ1571" s="9">
        <f t="shared" si="580"/>
        <v>0</v>
      </c>
      <c r="AK1571" t="str">
        <f t="shared" si="581"/>
        <v>Zero Pay APC</v>
      </c>
      <c r="AL1571" s="9">
        <f t="shared" si="582"/>
        <v>0</v>
      </c>
      <c r="AM1571" t="str">
        <f t="shared" si="583"/>
        <v>Zero Pay APC</v>
      </c>
      <c r="AN1571" s="9">
        <f t="shared" si="584"/>
        <v>0</v>
      </c>
      <c r="AO1571" t="str">
        <f t="shared" si="585"/>
        <v>Zero Pay APC</v>
      </c>
      <c r="AP1571" s="9">
        <f t="shared" si="586"/>
        <v>0</v>
      </c>
    </row>
    <row r="1572" spans="1:42" x14ac:dyDescent="0.25">
      <c r="A1572">
        <v>1414010</v>
      </c>
      <c r="B1572" t="s">
        <v>3084</v>
      </c>
      <c r="C1572">
        <v>278</v>
      </c>
      <c r="D1572" t="s">
        <v>3075</v>
      </c>
      <c r="F1572" s="9">
        <f t="shared" si="569"/>
        <v>0</v>
      </c>
      <c r="G1572" s="9">
        <f t="shared" si="570"/>
        <v>6351.3760499999999</v>
      </c>
      <c r="H1572" s="9">
        <f t="shared" si="571"/>
        <v>4951.2359999999999</v>
      </c>
      <c r="I1572" s="9">
        <v>8252.06</v>
      </c>
      <c r="J1572" t="s">
        <v>4100</v>
      </c>
      <c r="K1572" t="s">
        <v>4103</v>
      </c>
      <c r="L1572" s="9">
        <f t="shared" si="589"/>
        <v>785.59611199999995</v>
      </c>
      <c r="M1572" t="s">
        <v>4103</v>
      </c>
      <c r="N1572" s="9">
        <f t="shared" si="590"/>
        <v>2500.3741799999998</v>
      </c>
      <c r="O1572" t="s">
        <v>4103</v>
      </c>
      <c r="P1572" s="9">
        <f t="shared" si="593"/>
        <v>5050.2607199999993</v>
      </c>
      <c r="Q1572" t="s">
        <v>4103</v>
      </c>
      <c r="R1572" s="9">
        <f t="shared" si="572"/>
        <v>5776.4419999999991</v>
      </c>
      <c r="S1572" t="s">
        <v>4103</v>
      </c>
      <c r="T1572" s="9">
        <f t="shared" si="573"/>
        <v>2475.6179999999999</v>
      </c>
      <c r="U1572" t="s">
        <v>4103</v>
      </c>
      <c r="V1572" s="9">
        <f t="shared" si="588"/>
        <v>6351.3760499999999</v>
      </c>
      <c r="W1572" t="s">
        <v>4103</v>
      </c>
      <c r="X1572" s="9">
        <f t="shared" si="574"/>
        <v>5281.3184000000001</v>
      </c>
      <c r="Y1572" t="s">
        <v>4103</v>
      </c>
      <c r="Z1572" s="9">
        <f t="shared" si="592"/>
        <v>1980.4943999999998</v>
      </c>
      <c r="AA1572" t="s">
        <v>4103</v>
      </c>
      <c r="AB1572" s="9">
        <f t="shared" si="568"/>
        <v>0</v>
      </c>
      <c r="AC1572" t="str">
        <f t="shared" si="575"/>
        <v>POC</v>
      </c>
      <c r="AD1572" s="9">
        <f t="shared" si="576"/>
        <v>0</v>
      </c>
      <c r="AE1572" t="s">
        <v>4149</v>
      </c>
      <c r="AF1572" s="9">
        <v>0</v>
      </c>
      <c r="AG1572" t="str">
        <f t="shared" si="577"/>
        <v>Zero Pay APC</v>
      </c>
      <c r="AH1572" s="9">
        <f t="shared" si="578"/>
        <v>0</v>
      </c>
      <c r="AI1572" t="str">
        <f t="shared" si="579"/>
        <v>Zero Pay APC</v>
      </c>
      <c r="AJ1572" s="9">
        <f t="shared" si="580"/>
        <v>0</v>
      </c>
      <c r="AK1572" t="str">
        <f t="shared" si="581"/>
        <v>Zero Pay APC</v>
      </c>
      <c r="AL1572" s="9">
        <f t="shared" si="582"/>
        <v>0</v>
      </c>
      <c r="AM1572" t="str">
        <f t="shared" si="583"/>
        <v>Zero Pay APC</v>
      </c>
      <c r="AN1572" s="9">
        <f t="shared" si="584"/>
        <v>0</v>
      </c>
      <c r="AO1572" t="str">
        <f t="shared" si="585"/>
        <v>Zero Pay APC</v>
      </c>
      <c r="AP1572" s="9">
        <f t="shared" si="586"/>
        <v>0</v>
      </c>
    </row>
    <row r="1573" spans="1:42" x14ac:dyDescent="0.25">
      <c r="A1573">
        <v>1414011</v>
      </c>
      <c r="B1573" t="s">
        <v>3085</v>
      </c>
      <c r="C1573">
        <v>278</v>
      </c>
      <c r="D1573" t="s">
        <v>3075</v>
      </c>
      <c r="F1573" s="9">
        <f t="shared" si="569"/>
        <v>0</v>
      </c>
      <c r="G1573" s="9">
        <f t="shared" si="570"/>
        <v>12827.955</v>
      </c>
      <c r="H1573" s="9">
        <f t="shared" si="571"/>
        <v>10995.390000000001</v>
      </c>
      <c r="I1573" s="9">
        <v>18325.650000000001</v>
      </c>
      <c r="J1573" t="s">
        <v>4100</v>
      </c>
      <c r="K1573" t="s">
        <v>4103</v>
      </c>
      <c r="L1573" s="9">
        <f t="shared" si="589"/>
        <v>1744.6018799999999</v>
      </c>
      <c r="M1573" t="s">
        <v>4103</v>
      </c>
      <c r="N1573" s="9">
        <f t="shared" si="590"/>
        <v>5552.6719499999999</v>
      </c>
      <c r="O1573" t="s">
        <v>4103</v>
      </c>
      <c r="P1573" s="9">
        <f t="shared" si="593"/>
        <v>11215.2978</v>
      </c>
      <c r="Q1573" t="s">
        <v>4103</v>
      </c>
      <c r="R1573" s="9">
        <f t="shared" si="572"/>
        <v>12827.955</v>
      </c>
      <c r="S1573" t="s">
        <v>4103</v>
      </c>
      <c r="T1573" s="9">
        <f t="shared" si="573"/>
        <v>5497.6950000000006</v>
      </c>
      <c r="U1573" t="s">
        <v>4103</v>
      </c>
      <c r="V1573" s="9">
        <f t="shared" si="588"/>
        <v>7055.5112999999992</v>
      </c>
      <c r="W1573" t="s">
        <v>4103</v>
      </c>
      <c r="X1573" s="9">
        <f t="shared" si="574"/>
        <v>11728.416000000001</v>
      </c>
      <c r="Y1573" t="s">
        <v>4103</v>
      </c>
      <c r="Z1573" s="9">
        <f t="shared" si="592"/>
        <v>4398.1559999999999</v>
      </c>
      <c r="AA1573" t="s">
        <v>4103</v>
      </c>
      <c r="AB1573" s="9">
        <f t="shared" si="568"/>
        <v>0</v>
      </c>
      <c r="AC1573" t="str">
        <f t="shared" si="575"/>
        <v>POC</v>
      </c>
      <c r="AD1573" s="9">
        <f t="shared" si="576"/>
        <v>0</v>
      </c>
      <c r="AE1573" t="s">
        <v>4149</v>
      </c>
      <c r="AF1573" s="9">
        <v>0</v>
      </c>
      <c r="AG1573" t="str">
        <f t="shared" si="577"/>
        <v>Zero Pay APC</v>
      </c>
      <c r="AH1573" s="9">
        <f t="shared" si="578"/>
        <v>0</v>
      </c>
      <c r="AI1573" t="str">
        <f t="shared" si="579"/>
        <v>Zero Pay APC</v>
      </c>
      <c r="AJ1573" s="9">
        <f t="shared" si="580"/>
        <v>0</v>
      </c>
      <c r="AK1573" t="str">
        <f t="shared" si="581"/>
        <v>Zero Pay APC</v>
      </c>
      <c r="AL1573" s="9">
        <f t="shared" si="582"/>
        <v>0</v>
      </c>
      <c r="AM1573" t="str">
        <f t="shared" si="583"/>
        <v>Zero Pay APC</v>
      </c>
      <c r="AN1573" s="9">
        <f t="shared" si="584"/>
        <v>0</v>
      </c>
      <c r="AO1573" t="str">
        <f t="shared" si="585"/>
        <v>Zero Pay APC</v>
      </c>
      <c r="AP1573" s="9">
        <f t="shared" si="586"/>
        <v>0</v>
      </c>
    </row>
    <row r="1574" spans="1:42" x14ac:dyDescent="0.25">
      <c r="A1574">
        <v>1414012</v>
      </c>
      <c r="B1574" t="s">
        <v>3086</v>
      </c>
      <c r="C1574">
        <v>278</v>
      </c>
      <c r="D1574" t="s">
        <v>3075</v>
      </c>
      <c r="F1574" s="9">
        <f t="shared" si="569"/>
        <v>0</v>
      </c>
      <c r="G1574" s="9">
        <f t="shared" si="570"/>
        <v>17332.244999999999</v>
      </c>
      <c r="H1574" s="9">
        <f t="shared" si="571"/>
        <v>14856.21</v>
      </c>
      <c r="I1574" s="9">
        <v>24760.35</v>
      </c>
      <c r="J1574" t="s">
        <v>4100</v>
      </c>
      <c r="K1574" t="s">
        <v>4103</v>
      </c>
      <c r="L1574" s="9">
        <f t="shared" si="589"/>
        <v>2357.1853199999996</v>
      </c>
      <c r="M1574" t="s">
        <v>4103</v>
      </c>
      <c r="N1574" s="9">
        <f t="shared" si="590"/>
        <v>7502.3860499999992</v>
      </c>
      <c r="O1574" t="s">
        <v>4103</v>
      </c>
      <c r="P1574" s="9">
        <f t="shared" si="593"/>
        <v>15153.334199999999</v>
      </c>
      <c r="Q1574" t="s">
        <v>4103</v>
      </c>
      <c r="R1574" s="9">
        <f t="shared" si="572"/>
        <v>17332.244999999999</v>
      </c>
      <c r="S1574" t="s">
        <v>4103</v>
      </c>
      <c r="T1574" s="9">
        <f t="shared" si="573"/>
        <v>7428.1049999999996</v>
      </c>
      <c r="U1574" t="s">
        <v>4103</v>
      </c>
      <c r="V1574" s="9">
        <f t="shared" si="588"/>
        <v>15668.430750000001</v>
      </c>
      <c r="W1574" t="s">
        <v>4103</v>
      </c>
      <c r="X1574" s="9">
        <f t="shared" si="574"/>
        <v>15846.624</v>
      </c>
      <c r="Y1574" t="s">
        <v>4103</v>
      </c>
      <c r="Z1574" s="9">
        <f t="shared" si="592"/>
        <v>5942.4839999999995</v>
      </c>
      <c r="AA1574" t="s">
        <v>4103</v>
      </c>
      <c r="AB1574" s="9">
        <f t="shared" si="568"/>
        <v>0</v>
      </c>
      <c r="AC1574" t="str">
        <f t="shared" si="575"/>
        <v>POC</v>
      </c>
      <c r="AD1574" s="9">
        <f t="shared" si="576"/>
        <v>0</v>
      </c>
      <c r="AE1574" t="s">
        <v>4149</v>
      </c>
      <c r="AF1574" s="9">
        <v>0</v>
      </c>
      <c r="AG1574" t="str">
        <f t="shared" si="577"/>
        <v>Zero Pay APC</v>
      </c>
      <c r="AH1574" s="9">
        <f t="shared" si="578"/>
        <v>0</v>
      </c>
      <c r="AI1574" t="str">
        <f t="shared" si="579"/>
        <v>Zero Pay APC</v>
      </c>
      <c r="AJ1574" s="9">
        <f t="shared" si="580"/>
        <v>0</v>
      </c>
      <c r="AK1574" t="str">
        <f t="shared" si="581"/>
        <v>Zero Pay APC</v>
      </c>
      <c r="AL1574" s="9">
        <f t="shared" si="582"/>
        <v>0</v>
      </c>
      <c r="AM1574" t="str">
        <f t="shared" si="583"/>
        <v>Zero Pay APC</v>
      </c>
      <c r="AN1574" s="9">
        <f t="shared" si="584"/>
        <v>0</v>
      </c>
      <c r="AO1574" t="str">
        <f t="shared" si="585"/>
        <v>Zero Pay APC</v>
      </c>
      <c r="AP1574" s="9">
        <f t="shared" si="586"/>
        <v>0</v>
      </c>
    </row>
    <row r="1575" spans="1:42" x14ac:dyDescent="0.25">
      <c r="A1575">
        <v>1414013</v>
      </c>
      <c r="B1575" t="s">
        <v>3087</v>
      </c>
      <c r="C1575">
        <v>278</v>
      </c>
      <c r="D1575" t="s">
        <v>3075</v>
      </c>
      <c r="F1575" s="9">
        <f t="shared" si="569"/>
        <v>0</v>
      </c>
      <c r="G1575" s="9">
        <f t="shared" si="570"/>
        <v>24263.567999999996</v>
      </c>
      <c r="H1575" s="9">
        <f t="shared" si="571"/>
        <v>20797.343999999997</v>
      </c>
      <c r="I1575" s="9">
        <v>34662.239999999998</v>
      </c>
      <c r="J1575" t="s">
        <v>4100</v>
      </c>
      <c r="K1575" t="s">
        <v>4103</v>
      </c>
      <c r="L1575" s="9">
        <f t="shared" si="589"/>
        <v>3299.8452479999996</v>
      </c>
      <c r="M1575" t="s">
        <v>4103</v>
      </c>
      <c r="N1575" s="9">
        <f t="shared" si="590"/>
        <v>10502.658719999999</v>
      </c>
      <c r="O1575" t="s">
        <v>4103</v>
      </c>
      <c r="P1575" s="9">
        <f t="shared" si="593"/>
        <v>21213.290879999997</v>
      </c>
      <c r="Q1575" t="s">
        <v>4103</v>
      </c>
      <c r="R1575" s="9">
        <f t="shared" si="572"/>
        <v>24263.567999999996</v>
      </c>
      <c r="S1575" t="s">
        <v>4103</v>
      </c>
      <c r="T1575" s="9">
        <f t="shared" si="573"/>
        <v>10398.671999999999</v>
      </c>
      <c r="U1575" t="s">
        <v>4103</v>
      </c>
      <c r="V1575" s="9">
        <f t="shared" si="588"/>
        <v>21170.099249999999</v>
      </c>
      <c r="W1575" t="s">
        <v>4103</v>
      </c>
      <c r="X1575" s="9">
        <f t="shared" si="574"/>
        <v>22183.833599999998</v>
      </c>
      <c r="Y1575" t="s">
        <v>4103</v>
      </c>
      <c r="Z1575" s="9">
        <f t="shared" si="592"/>
        <v>8318.9375999999993</v>
      </c>
      <c r="AA1575" t="s">
        <v>4103</v>
      </c>
      <c r="AB1575" s="9">
        <f t="shared" si="568"/>
        <v>0</v>
      </c>
      <c r="AC1575" t="str">
        <f t="shared" si="575"/>
        <v>POC</v>
      </c>
      <c r="AD1575" s="9">
        <f t="shared" si="576"/>
        <v>0</v>
      </c>
      <c r="AE1575" t="s">
        <v>4149</v>
      </c>
      <c r="AF1575" s="9">
        <v>0</v>
      </c>
      <c r="AG1575" t="str">
        <f t="shared" si="577"/>
        <v>Zero Pay APC</v>
      </c>
      <c r="AH1575" s="9">
        <f t="shared" si="578"/>
        <v>0</v>
      </c>
      <c r="AI1575" t="str">
        <f t="shared" si="579"/>
        <v>Zero Pay APC</v>
      </c>
      <c r="AJ1575" s="9">
        <f t="shared" si="580"/>
        <v>0</v>
      </c>
      <c r="AK1575" t="str">
        <f t="shared" si="581"/>
        <v>Zero Pay APC</v>
      </c>
      <c r="AL1575" s="9">
        <f t="shared" si="582"/>
        <v>0</v>
      </c>
      <c r="AM1575" t="str">
        <f t="shared" si="583"/>
        <v>Zero Pay APC</v>
      </c>
      <c r="AN1575" s="9">
        <f t="shared" si="584"/>
        <v>0</v>
      </c>
      <c r="AO1575" t="str">
        <f t="shared" si="585"/>
        <v>Zero Pay APC</v>
      </c>
      <c r="AP1575" s="9">
        <f t="shared" si="586"/>
        <v>0</v>
      </c>
    </row>
    <row r="1576" spans="1:42" x14ac:dyDescent="0.25">
      <c r="A1576">
        <v>1414014</v>
      </c>
      <c r="B1576" t="s">
        <v>3088</v>
      </c>
      <c r="C1576">
        <v>278</v>
      </c>
      <c r="D1576" t="s">
        <v>3075</v>
      </c>
      <c r="F1576" s="9">
        <f t="shared" si="569"/>
        <v>0</v>
      </c>
      <c r="G1576" s="9">
        <f t="shared" si="570"/>
        <v>29636.215199999999</v>
      </c>
      <c r="H1576" s="9">
        <f t="shared" si="571"/>
        <v>23323.211999999996</v>
      </c>
      <c r="I1576" s="9">
        <v>38872.019999999997</v>
      </c>
      <c r="J1576" t="s">
        <v>4100</v>
      </c>
      <c r="K1576" t="s">
        <v>4103</v>
      </c>
      <c r="L1576" s="9">
        <f t="shared" si="589"/>
        <v>3700.6163039999992</v>
      </c>
      <c r="M1576" t="s">
        <v>4103</v>
      </c>
      <c r="N1576" s="9">
        <f t="shared" si="590"/>
        <v>11778.222059999998</v>
      </c>
      <c r="O1576" t="s">
        <v>4103</v>
      </c>
      <c r="P1576" s="9">
        <f t="shared" si="593"/>
        <v>23789.676239999997</v>
      </c>
      <c r="Q1576" t="s">
        <v>4103</v>
      </c>
      <c r="R1576" s="9">
        <f t="shared" si="572"/>
        <v>27210.413999999997</v>
      </c>
      <c r="S1576" t="s">
        <v>4103</v>
      </c>
      <c r="T1576" s="9">
        <f t="shared" si="573"/>
        <v>11661.605999999998</v>
      </c>
      <c r="U1576" t="s">
        <v>4103</v>
      </c>
      <c r="V1576" s="9">
        <f t="shared" si="588"/>
        <v>29636.215199999999</v>
      </c>
      <c r="W1576" t="s">
        <v>4103</v>
      </c>
      <c r="X1576" s="9">
        <f t="shared" si="574"/>
        <v>24878.092799999999</v>
      </c>
      <c r="Y1576" t="s">
        <v>4103</v>
      </c>
      <c r="Z1576" s="9">
        <f t="shared" si="592"/>
        <v>9329.2847999999994</v>
      </c>
      <c r="AA1576" t="s">
        <v>4103</v>
      </c>
      <c r="AB1576" s="9">
        <f t="shared" si="568"/>
        <v>0</v>
      </c>
      <c r="AC1576" t="str">
        <f t="shared" si="575"/>
        <v>POC</v>
      </c>
      <c r="AD1576" s="9">
        <f t="shared" si="576"/>
        <v>0</v>
      </c>
      <c r="AE1576" t="s">
        <v>4149</v>
      </c>
      <c r="AF1576" s="9">
        <v>0</v>
      </c>
      <c r="AG1576" t="str">
        <f t="shared" si="577"/>
        <v>Zero Pay APC</v>
      </c>
      <c r="AH1576" s="9">
        <f t="shared" si="578"/>
        <v>0</v>
      </c>
      <c r="AI1576" t="str">
        <f t="shared" si="579"/>
        <v>Zero Pay APC</v>
      </c>
      <c r="AJ1576" s="9">
        <f t="shared" si="580"/>
        <v>0</v>
      </c>
      <c r="AK1576" t="str">
        <f t="shared" si="581"/>
        <v>Zero Pay APC</v>
      </c>
      <c r="AL1576" s="9">
        <f t="shared" si="582"/>
        <v>0</v>
      </c>
      <c r="AM1576" t="str">
        <f t="shared" si="583"/>
        <v>Zero Pay APC</v>
      </c>
      <c r="AN1576" s="9">
        <f t="shared" si="584"/>
        <v>0</v>
      </c>
      <c r="AO1576" t="str">
        <f t="shared" si="585"/>
        <v>Zero Pay APC</v>
      </c>
      <c r="AP1576" s="9">
        <f t="shared" si="586"/>
        <v>0</v>
      </c>
    </row>
    <row r="1577" spans="1:42" x14ac:dyDescent="0.25">
      <c r="A1577">
        <v>1414015</v>
      </c>
      <c r="B1577" t="s">
        <v>3089</v>
      </c>
      <c r="C1577">
        <v>278</v>
      </c>
      <c r="D1577" t="s">
        <v>3075</v>
      </c>
      <c r="F1577" s="9">
        <f t="shared" si="569"/>
        <v>0</v>
      </c>
      <c r="G1577" s="9">
        <f t="shared" si="570"/>
        <v>48530.075999999994</v>
      </c>
      <c r="H1577" s="9">
        <f t="shared" si="571"/>
        <v>41597.207999999991</v>
      </c>
      <c r="I1577" s="9">
        <v>69328.679999999993</v>
      </c>
      <c r="J1577" t="s">
        <v>4100</v>
      </c>
      <c r="K1577" t="s">
        <v>4103</v>
      </c>
      <c r="L1577" s="9">
        <f t="shared" si="589"/>
        <v>6600.0903359999993</v>
      </c>
      <c r="M1577" t="s">
        <v>4103</v>
      </c>
      <c r="N1577" s="9">
        <f t="shared" si="590"/>
        <v>21006.590039999995</v>
      </c>
      <c r="O1577" t="s">
        <v>4103</v>
      </c>
      <c r="P1577" s="9">
        <f t="shared" si="593"/>
        <v>42429.152159999998</v>
      </c>
      <c r="Q1577" t="s">
        <v>4103</v>
      </c>
      <c r="R1577" s="9">
        <f t="shared" si="572"/>
        <v>48530.075999999994</v>
      </c>
      <c r="S1577" t="s">
        <v>4103</v>
      </c>
      <c r="T1577" s="9">
        <f t="shared" si="573"/>
        <v>20798.603999999996</v>
      </c>
      <c r="U1577" t="s">
        <v>4103</v>
      </c>
      <c r="V1577" s="9">
        <f t="shared" si="588"/>
        <v>33235.577099999995</v>
      </c>
      <c r="W1577" t="s">
        <v>4103</v>
      </c>
      <c r="X1577" s="9">
        <f t="shared" si="574"/>
        <v>44370.355199999998</v>
      </c>
      <c r="Y1577" t="s">
        <v>4103</v>
      </c>
      <c r="Z1577" s="9">
        <f t="shared" si="592"/>
        <v>16638.883199999997</v>
      </c>
      <c r="AA1577" t="s">
        <v>4103</v>
      </c>
      <c r="AB1577" s="9">
        <f t="shared" si="568"/>
        <v>0</v>
      </c>
      <c r="AC1577" t="str">
        <f t="shared" si="575"/>
        <v>POC</v>
      </c>
      <c r="AD1577" s="9">
        <f t="shared" si="576"/>
        <v>0</v>
      </c>
      <c r="AE1577" t="s">
        <v>4149</v>
      </c>
      <c r="AF1577" s="9">
        <v>0</v>
      </c>
      <c r="AG1577" t="str">
        <f t="shared" si="577"/>
        <v>Zero Pay APC</v>
      </c>
      <c r="AH1577" s="9">
        <f t="shared" si="578"/>
        <v>0</v>
      </c>
      <c r="AI1577" t="str">
        <f t="shared" si="579"/>
        <v>Zero Pay APC</v>
      </c>
      <c r="AJ1577" s="9">
        <f t="shared" si="580"/>
        <v>0</v>
      </c>
      <c r="AK1577" t="str">
        <f t="shared" si="581"/>
        <v>Zero Pay APC</v>
      </c>
      <c r="AL1577" s="9">
        <f t="shared" si="582"/>
        <v>0</v>
      </c>
      <c r="AM1577" t="str">
        <f t="shared" si="583"/>
        <v>Zero Pay APC</v>
      </c>
      <c r="AN1577" s="9">
        <f t="shared" si="584"/>
        <v>0</v>
      </c>
      <c r="AO1577" t="str">
        <f t="shared" si="585"/>
        <v>Zero Pay APC</v>
      </c>
      <c r="AP1577" s="9">
        <f t="shared" si="586"/>
        <v>0</v>
      </c>
    </row>
    <row r="1578" spans="1:42" x14ac:dyDescent="0.25">
      <c r="A1578">
        <v>1414016</v>
      </c>
      <c r="B1578" t="s">
        <v>3090</v>
      </c>
      <c r="C1578">
        <v>278</v>
      </c>
      <c r="D1578" t="s">
        <v>3075</v>
      </c>
      <c r="F1578" s="9">
        <f t="shared" si="569"/>
        <v>0</v>
      </c>
      <c r="G1578" s="9">
        <f t="shared" si="570"/>
        <v>62394.695999999996</v>
      </c>
      <c r="H1578" s="9">
        <f t="shared" si="571"/>
        <v>53481.167999999998</v>
      </c>
      <c r="I1578" s="9">
        <v>89135.28</v>
      </c>
      <c r="J1578" t="s">
        <v>4100</v>
      </c>
      <c r="K1578" t="s">
        <v>4103</v>
      </c>
      <c r="L1578" s="9">
        <f t="shared" si="589"/>
        <v>8485.678656</v>
      </c>
      <c r="M1578" t="s">
        <v>4103</v>
      </c>
      <c r="N1578" s="9">
        <f t="shared" si="590"/>
        <v>27007.989839999998</v>
      </c>
      <c r="O1578" t="s">
        <v>4103</v>
      </c>
      <c r="P1578" s="9">
        <f t="shared" si="593"/>
        <v>54550.791359999996</v>
      </c>
      <c r="Q1578" t="s">
        <v>4103</v>
      </c>
      <c r="R1578" s="9">
        <f t="shared" si="572"/>
        <v>62394.695999999996</v>
      </c>
      <c r="S1578" t="s">
        <v>4103</v>
      </c>
      <c r="T1578" s="9">
        <f t="shared" si="573"/>
        <v>26740.583999999999</v>
      </c>
      <c r="U1578" t="s">
        <v>4103</v>
      </c>
      <c r="V1578" s="9">
        <f t="shared" si="588"/>
        <v>59276.021399999991</v>
      </c>
      <c r="W1578" t="s">
        <v>4103</v>
      </c>
      <c r="X1578" s="9">
        <f t="shared" si="574"/>
        <v>57046.5792</v>
      </c>
      <c r="Y1578" t="s">
        <v>4103</v>
      </c>
      <c r="Z1578" s="9">
        <f t="shared" si="592"/>
        <v>21392.467199999999</v>
      </c>
      <c r="AA1578" t="s">
        <v>4103</v>
      </c>
      <c r="AB1578" s="9">
        <f t="shared" si="568"/>
        <v>0</v>
      </c>
      <c r="AC1578" t="str">
        <f t="shared" si="575"/>
        <v>POC</v>
      </c>
      <c r="AD1578" s="9">
        <f t="shared" si="576"/>
        <v>0</v>
      </c>
      <c r="AE1578" t="s">
        <v>4149</v>
      </c>
      <c r="AF1578" s="9">
        <v>0</v>
      </c>
      <c r="AG1578" t="str">
        <f t="shared" si="577"/>
        <v>Zero Pay APC</v>
      </c>
      <c r="AH1578" s="9">
        <f t="shared" si="578"/>
        <v>0</v>
      </c>
      <c r="AI1578" t="str">
        <f t="shared" si="579"/>
        <v>Zero Pay APC</v>
      </c>
      <c r="AJ1578" s="9">
        <f t="shared" si="580"/>
        <v>0</v>
      </c>
      <c r="AK1578" t="str">
        <f t="shared" si="581"/>
        <v>Zero Pay APC</v>
      </c>
      <c r="AL1578" s="9">
        <f t="shared" si="582"/>
        <v>0</v>
      </c>
      <c r="AM1578" t="str">
        <f t="shared" si="583"/>
        <v>Zero Pay APC</v>
      </c>
      <c r="AN1578" s="9">
        <f t="shared" si="584"/>
        <v>0</v>
      </c>
      <c r="AO1578" t="str">
        <f t="shared" si="585"/>
        <v>Zero Pay APC</v>
      </c>
      <c r="AP1578" s="9">
        <f t="shared" si="586"/>
        <v>0</v>
      </c>
    </row>
    <row r="1579" spans="1:42" x14ac:dyDescent="0.25">
      <c r="A1579">
        <v>1414017</v>
      </c>
      <c r="B1579" t="s">
        <v>3091</v>
      </c>
      <c r="C1579">
        <v>278</v>
      </c>
      <c r="D1579" t="s">
        <v>3075</v>
      </c>
      <c r="F1579" s="9">
        <f t="shared" si="569"/>
        <v>0</v>
      </c>
      <c r="G1579" s="9">
        <f t="shared" si="570"/>
        <v>76210.664399999994</v>
      </c>
      <c r="H1579" s="9">
        <f t="shared" si="571"/>
        <v>59999.399999999994</v>
      </c>
      <c r="I1579" s="9">
        <v>99999</v>
      </c>
      <c r="J1579" t="s">
        <v>4100</v>
      </c>
      <c r="K1579" t="s">
        <v>4103</v>
      </c>
      <c r="L1579" s="9">
        <f t="shared" si="589"/>
        <v>9519.9047999999984</v>
      </c>
      <c r="M1579" t="s">
        <v>4103</v>
      </c>
      <c r="N1579" s="9">
        <f t="shared" si="590"/>
        <v>30299.697</v>
      </c>
      <c r="O1579" t="s">
        <v>4103</v>
      </c>
      <c r="P1579" s="9">
        <f t="shared" si="593"/>
        <v>61199.387999999999</v>
      </c>
      <c r="Q1579" t="s">
        <v>4103</v>
      </c>
      <c r="R1579" s="9">
        <f t="shared" si="572"/>
        <v>69999.299999999988</v>
      </c>
      <c r="S1579" t="s">
        <v>4103</v>
      </c>
      <c r="T1579" s="9">
        <f t="shared" si="573"/>
        <v>29999.699999999997</v>
      </c>
      <c r="U1579" t="s">
        <v>4103</v>
      </c>
      <c r="V1579" s="9">
        <f t="shared" si="588"/>
        <v>76210.664399999994</v>
      </c>
      <c r="W1579" t="s">
        <v>4103</v>
      </c>
      <c r="X1579" s="9">
        <f t="shared" si="574"/>
        <v>63999.360000000001</v>
      </c>
      <c r="Y1579" t="s">
        <v>4103</v>
      </c>
      <c r="Z1579" s="9">
        <f t="shared" si="592"/>
        <v>23999.759999999998</v>
      </c>
      <c r="AA1579" t="s">
        <v>4103</v>
      </c>
      <c r="AB1579" s="9">
        <f t="shared" si="568"/>
        <v>0</v>
      </c>
      <c r="AC1579" t="str">
        <f t="shared" si="575"/>
        <v>POC</v>
      </c>
      <c r="AD1579" s="9">
        <f t="shared" si="576"/>
        <v>0</v>
      </c>
      <c r="AE1579" t="s">
        <v>4149</v>
      </c>
      <c r="AF1579" s="9">
        <v>0</v>
      </c>
      <c r="AG1579" t="str">
        <f t="shared" si="577"/>
        <v>Zero Pay APC</v>
      </c>
      <c r="AH1579" s="9">
        <f t="shared" si="578"/>
        <v>0</v>
      </c>
      <c r="AI1579" t="str">
        <f t="shared" si="579"/>
        <v>Zero Pay APC</v>
      </c>
      <c r="AJ1579" s="9">
        <f t="shared" si="580"/>
        <v>0</v>
      </c>
      <c r="AK1579" t="str">
        <f t="shared" si="581"/>
        <v>Zero Pay APC</v>
      </c>
      <c r="AL1579" s="9">
        <f t="shared" si="582"/>
        <v>0</v>
      </c>
      <c r="AM1579" t="str">
        <f t="shared" si="583"/>
        <v>Zero Pay APC</v>
      </c>
      <c r="AN1579" s="9">
        <f t="shared" si="584"/>
        <v>0</v>
      </c>
      <c r="AO1579" t="str">
        <f t="shared" si="585"/>
        <v>Zero Pay APC</v>
      </c>
      <c r="AP1579" s="9">
        <f t="shared" si="586"/>
        <v>0</v>
      </c>
    </row>
    <row r="1580" spans="1:42" x14ac:dyDescent="0.25">
      <c r="A1580">
        <v>1414018</v>
      </c>
      <c r="B1580" t="s">
        <v>3092</v>
      </c>
      <c r="C1580">
        <v>278</v>
      </c>
      <c r="D1580" t="s">
        <v>3075</v>
      </c>
      <c r="F1580" s="9">
        <f t="shared" si="569"/>
        <v>0</v>
      </c>
      <c r="G1580" s="9">
        <f t="shared" si="570"/>
        <v>85499.145000000004</v>
      </c>
      <c r="H1580" s="9">
        <f t="shared" si="571"/>
        <v>59999.399999999994</v>
      </c>
      <c r="I1580" s="9">
        <v>99999</v>
      </c>
      <c r="J1580" t="s">
        <v>4100</v>
      </c>
      <c r="K1580" t="s">
        <v>4103</v>
      </c>
      <c r="L1580" s="9">
        <f t="shared" si="589"/>
        <v>9519.9047999999984</v>
      </c>
      <c r="M1580" t="s">
        <v>4103</v>
      </c>
      <c r="N1580" s="9">
        <f t="shared" si="590"/>
        <v>30299.697</v>
      </c>
      <c r="O1580" t="s">
        <v>4103</v>
      </c>
      <c r="P1580" s="9">
        <f t="shared" si="593"/>
        <v>61199.387999999999</v>
      </c>
      <c r="Q1580" t="s">
        <v>4103</v>
      </c>
      <c r="R1580" s="9">
        <f t="shared" si="572"/>
        <v>69999.299999999988</v>
      </c>
      <c r="S1580" t="s">
        <v>4103</v>
      </c>
      <c r="T1580" s="9">
        <f t="shared" si="573"/>
        <v>29999.699999999997</v>
      </c>
      <c r="U1580" t="s">
        <v>4103</v>
      </c>
      <c r="V1580" s="9">
        <f t="shared" si="588"/>
        <v>85499.145000000004</v>
      </c>
      <c r="W1580" t="s">
        <v>4103</v>
      </c>
      <c r="X1580" s="9">
        <f t="shared" si="574"/>
        <v>63999.360000000001</v>
      </c>
      <c r="Y1580" t="s">
        <v>4103</v>
      </c>
      <c r="Z1580" s="9">
        <f t="shared" si="592"/>
        <v>23999.759999999998</v>
      </c>
      <c r="AA1580" t="s">
        <v>4103</v>
      </c>
      <c r="AB1580" s="9">
        <f t="shared" si="568"/>
        <v>0</v>
      </c>
      <c r="AC1580" t="str">
        <f t="shared" si="575"/>
        <v>POC</v>
      </c>
      <c r="AD1580" s="9">
        <f t="shared" si="576"/>
        <v>0</v>
      </c>
      <c r="AE1580" t="s">
        <v>4149</v>
      </c>
      <c r="AF1580" s="9">
        <v>0</v>
      </c>
      <c r="AG1580" t="str">
        <f t="shared" si="577"/>
        <v>Zero Pay APC</v>
      </c>
      <c r="AH1580" s="9">
        <f t="shared" si="578"/>
        <v>0</v>
      </c>
      <c r="AI1580" t="str">
        <f t="shared" si="579"/>
        <v>Zero Pay APC</v>
      </c>
      <c r="AJ1580" s="9">
        <f t="shared" si="580"/>
        <v>0</v>
      </c>
      <c r="AK1580" t="str">
        <f t="shared" si="581"/>
        <v>Zero Pay APC</v>
      </c>
      <c r="AL1580" s="9">
        <f t="shared" si="582"/>
        <v>0</v>
      </c>
      <c r="AM1580" t="str">
        <f t="shared" si="583"/>
        <v>Zero Pay APC</v>
      </c>
      <c r="AN1580" s="9">
        <f t="shared" si="584"/>
        <v>0</v>
      </c>
      <c r="AO1580" t="str">
        <f t="shared" si="585"/>
        <v>Zero Pay APC</v>
      </c>
      <c r="AP1580" s="9">
        <f t="shared" si="586"/>
        <v>0</v>
      </c>
    </row>
    <row r="1581" spans="1:42" x14ac:dyDescent="0.25">
      <c r="A1581">
        <v>1414019</v>
      </c>
      <c r="B1581" t="s">
        <v>3093</v>
      </c>
      <c r="C1581">
        <v>278</v>
      </c>
      <c r="D1581" t="s">
        <v>3075</v>
      </c>
      <c r="F1581" s="9">
        <f t="shared" si="569"/>
        <v>0</v>
      </c>
      <c r="G1581" s="9">
        <f t="shared" si="570"/>
        <v>85499.145000000004</v>
      </c>
      <c r="H1581" s="9">
        <f t="shared" si="571"/>
        <v>59999.399999999994</v>
      </c>
      <c r="I1581" s="9">
        <v>99999</v>
      </c>
      <c r="J1581" t="s">
        <v>4100</v>
      </c>
      <c r="K1581" t="s">
        <v>4103</v>
      </c>
      <c r="L1581" s="9">
        <f t="shared" si="589"/>
        <v>9519.9047999999984</v>
      </c>
      <c r="M1581" t="s">
        <v>4103</v>
      </c>
      <c r="N1581" s="9">
        <f t="shared" si="590"/>
        <v>30299.697</v>
      </c>
      <c r="O1581" t="s">
        <v>4103</v>
      </c>
      <c r="P1581" s="9">
        <f t="shared" si="593"/>
        <v>61199.387999999999</v>
      </c>
      <c r="Q1581" t="s">
        <v>4103</v>
      </c>
      <c r="R1581" s="9">
        <f t="shared" si="572"/>
        <v>69999.299999999988</v>
      </c>
      <c r="S1581" t="s">
        <v>4103</v>
      </c>
      <c r="T1581" s="9">
        <f t="shared" si="573"/>
        <v>29999.699999999997</v>
      </c>
      <c r="U1581" t="s">
        <v>4103</v>
      </c>
      <c r="V1581" s="9">
        <f t="shared" si="588"/>
        <v>85499.145000000004</v>
      </c>
      <c r="W1581" t="s">
        <v>4103</v>
      </c>
      <c r="X1581" s="9">
        <f t="shared" si="574"/>
        <v>63999.360000000001</v>
      </c>
      <c r="Y1581" t="s">
        <v>4103</v>
      </c>
      <c r="Z1581" s="9">
        <f t="shared" si="592"/>
        <v>23999.759999999998</v>
      </c>
      <c r="AA1581" t="s">
        <v>4103</v>
      </c>
      <c r="AB1581" s="9">
        <f t="shared" si="568"/>
        <v>0</v>
      </c>
      <c r="AC1581" t="str">
        <f t="shared" si="575"/>
        <v>POC</v>
      </c>
      <c r="AD1581" s="9">
        <f t="shared" si="576"/>
        <v>0</v>
      </c>
      <c r="AE1581" t="s">
        <v>4149</v>
      </c>
      <c r="AF1581" s="9">
        <v>0</v>
      </c>
      <c r="AG1581" t="str">
        <f t="shared" si="577"/>
        <v>Zero Pay APC</v>
      </c>
      <c r="AH1581" s="9">
        <f t="shared" si="578"/>
        <v>0</v>
      </c>
      <c r="AI1581" t="str">
        <f t="shared" si="579"/>
        <v>Zero Pay APC</v>
      </c>
      <c r="AJ1581" s="9">
        <f t="shared" si="580"/>
        <v>0</v>
      </c>
      <c r="AK1581" t="str">
        <f t="shared" si="581"/>
        <v>Zero Pay APC</v>
      </c>
      <c r="AL1581" s="9">
        <f t="shared" si="582"/>
        <v>0</v>
      </c>
      <c r="AM1581" t="str">
        <f t="shared" si="583"/>
        <v>Zero Pay APC</v>
      </c>
      <c r="AN1581" s="9">
        <f t="shared" si="584"/>
        <v>0</v>
      </c>
      <c r="AO1581" t="str">
        <f t="shared" si="585"/>
        <v>Zero Pay APC</v>
      </c>
      <c r="AP1581" s="9">
        <f t="shared" si="586"/>
        <v>0</v>
      </c>
    </row>
    <row r="1582" spans="1:42" x14ac:dyDescent="0.25">
      <c r="A1582">
        <v>1414020</v>
      </c>
      <c r="B1582" t="s">
        <v>3094</v>
      </c>
      <c r="C1582">
        <v>278</v>
      </c>
      <c r="D1582" t="s">
        <v>3075</v>
      </c>
      <c r="F1582" s="9">
        <f t="shared" si="569"/>
        <v>0</v>
      </c>
      <c r="G1582" s="9">
        <f t="shared" si="570"/>
        <v>85499.145000000004</v>
      </c>
      <c r="H1582" s="9">
        <f t="shared" si="571"/>
        <v>59999.399999999994</v>
      </c>
      <c r="I1582" s="9">
        <v>99999</v>
      </c>
      <c r="J1582" t="s">
        <v>4100</v>
      </c>
      <c r="K1582" t="s">
        <v>4103</v>
      </c>
      <c r="L1582" s="9">
        <f t="shared" si="589"/>
        <v>9519.9047999999984</v>
      </c>
      <c r="M1582" t="s">
        <v>4103</v>
      </c>
      <c r="N1582" s="9">
        <f t="shared" si="590"/>
        <v>30299.697</v>
      </c>
      <c r="O1582" t="s">
        <v>4103</v>
      </c>
      <c r="P1582" s="9">
        <f t="shared" si="593"/>
        <v>61199.387999999999</v>
      </c>
      <c r="Q1582" t="s">
        <v>4103</v>
      </c>
      <c r="R1582" s="9">
        <f t="shared" si="572"/>
        <v>69999.299999999988</v>
      </c>
      <c r="S1582" t="s">
        <v>4103</v>
      </c>
      <c r="T1582" s="9">
        <f t="shared" si="573"/>
        <v>29999.699999999997</v>
      </c>
      <c r="U1582" t="s">
        <v>4103</v>
      </c>
      <c r="V1582" s="9">
        <f t="shared" si="588"/>
        <v>85499.145000000004</v>
      </c>
      <c r="W1582" t="s">
        <v>4103</v>
      </c>
      <c r="X1582" s="9">
        <f t="shared" si="574"/>
        <v>63999.360000000001</v>
      </c>
      <c r="Y1582" t="s">
        <v>4103</v>
      </c>
      <c r="Z1582" s="9">
        <f t="shared" si="592"/>
        <v>23999.759999999998</v>
      </c>
      <c r="AA1582" t="s">
        <v>4103</v>
      </c>
      <c r="AB1582" s="9">
        <f t="shared" si="568"/>
        <v>0</v>
      </c>
      <c r="AC1582" t="str">
        <f t="shared" si="575"/>
        <v>POC</v>
      </c>
      <c r="AD1582" s="9">
        <f t="shared" si="576"/>
        <v>0</v>
      </c>
      <c r="AE1582" t="s">
        <v>4149</v>
      </c>
      <c r="AF1582" s="9">
        <v>0</v>
      </c>
      <c r="AG1582" t="str">
        <f t="shared" si="577"/>
        <v>Zero Pay APC</v>
      </c>
      <c r="AH1582" s="9">
        <f t="shared" si="578"/>
        <v>0</v>
      </c>
      <c r="AI1582" t="str">
        <f t="shared" si="579"/>
        <v>Zero Pay APC</v>
      </c>
      <c r="AJ1582" s="9">
        <f t="shared" si="580"/>
        <v>0</v>
      </c>
      <c r="AK1582" t="str">
        <f t="shared" si="581"/>
        <v>Zero Pay APC</v>
      </c>
      <c r="AL1582" s="9">
        <f t="shared" si="582"/>
        <v>0</v>
      </c>
      <c r="AM1582" t="str">
        <f t="shared" si="583"/>
        <v>Zero Pay APC</v>
      </c>
      <c r="AN1582" s="9">
        <f t="shared" si="584"/>
        <v>0</v>
      </c>
      <c r="AO1582" t="str">
        <f t="shared" si="585"/>
        <v>Zero Pay APC</v>
      </c>
      <c r="AP1582" s="9">
        <f t="shared" si="586"/>
        <v>0</v>
      </c>
    </row>
    <row r="1583" spans="1:42" x14ac:dyDescent="0.25">
      <c r="A1583">
        <v>1413003</v>
      </c>
      <c r="B1583" t="s">
        <v>3027</v>
      </c>
      <c r="C1583">
        <v>275</v>
      </c>
      <c r="D1583" t="s">
        <v>3028</v>
      </c>
      <c r="F1583" s="9">
        <f t="shared" si="569"/>
        <v>0</v>
      </c>
      <c r="G1583" s="9">
        <f t="shared" si="570"/>
        <v>85499.145000000004</v>
      </c>
      <c r="H1583" s="9">
        <f t="shared" si="571"/>
        <v>59999.399999999994</v>
      </c>
      <c r="I1583" s="9">
        <v>99999</v>
      </c>
      <c r="J1583" t="s">
        <v>4100</v>
      </c>
      <c r="K1583" t="s">
        <v>4103</v>
      </c>
      <c r="L1583" s="9">
        <f t="shared" si="589"/>
        <v>9519.9047999999984</v>
      </c>
      <c r="M1583" t="s">
        <v>4103</v>
      </c>
      <c r="N1583" s="9">
        <f t="shared" si="590"/>
        <v>30299.697</v>
      </c>
      <c r="O1583" t="s">
        <v>4103</v>
      </c>
      <c r="P1583" s="9">
        <f t="shared" si="593"/>
        <v>61199.387999999999</v>
      </c>
      <c r="Q1583" t="s">
        <v>4103</v>
      </c>
      <c r="R1583" s="9">
        <f t="shared" si="572"/>
        <v>69999.299999999988</v>
      </c>
      <c r="S1583" t="s">
        <v>4103</v>
      </c>
      <c r="T1583" s="9">
        <f t="shared" si="573"/>
        <v>29999.699999999997</v>
      </c>
      <c r="U1583" t="s">
        <v>4103</v>
      </c>
      <c r="V1583" s="9">
        <f t="shared" si="588"/>
        <v>85499.145000000004</v>
      </c>
      <c r="W1583" t="s">
        <v>4103</v>
      </c>
      <c r="X1583" s="9">
        <f t="shared" si="574"/>
        <v>63999.360000000001</v>
      </c>
      <c r="Y1583" t="s">
        <v>4103</v>
      </c>
      <c r="Z1583" s="9">
        <f t="shared" si="592"/>
        <v>23999.759999999998</v>
      </c>
      <c r="AA1583" t="s">
        <v>4103</v>
      </c>
      <c r="AB1583" s="9">
        <f t="shared" si="568"/>
        <v>0</v>
      </c>
      <c r="AC1583" t="str">
        <f t="shared" si="575"/>
        <v>POC</v>
      </c>
      <c r="AD1583" s="9">
        <f t="shared" si="576"/>
        <v>0</v>
      </c>
      <c r="AE1583" t="s">
        <v>4149</v>
      </c>
      <c r="AF1583" s="9">
        <v>0</v>
      </c>
      <c r="AG1583" t="str">
        <f t="shared" si="577"/>
        <v>Zero Pay APC</v>
      </c>
      <c r="AH1583" s="9">
        <f t="shared" si="578"/>
        <v>0</v>
      </c>
      <c r="AI1583" t="str">
        <f t="shared" si="579"/>
        <v>Zero Pay APC</v>
      </c>
      <c r="AJ1583" s="9">
        <f t="shared" si="580"/>
        <v>0</v>
      </c>
      <c r="AK1583" t="str">
        <f t="shared" si="581"/>
        <v>Zero Pay APC</v>
      </c>
      <c r="AL1583" s="9">
        <f t="shared" si="582"/>
        <v>0</v>
      </c>
      <c r="AM1583" t="str">
        <f t="shared" si="583"/>
        <v>Zero Pay APC</v>
      </c>
      <c r="AN1583" s="9">
        <f t="shared" si="584"/>
        <v>0</v>
      </c>
      <c r="AO1583" t="str">
        <f t="shared" si="585"/>
        <v>Zero Pay APC</v>
      </c>
      <c r="AP1583" s="9">
        <f t="shared" si="586"/>
        <v>0</v>
      </c>
    </row>
    <row r="1584" spans="1:42" x14ac:dyDescent="0.25">
      <c r="A1584">
        <v>1413005</v>
      </c>
      <c r="B1584" t="s">
        <v>3031</v>
      </c>
      <c r="C1584">
        <v>275</v>
      </c>
      <c r="D1584" t="s">
        <v>3032</v>
      </c>
      <c r="F1584" s="9">
        <f t="shared" si="569"/>
        <v>0</v>
      </c>
      <c r="G1584" s="9">
        <f t="shared" si="570"/>
        <v>85499.145000000004</v>
      </c>
      <c r="H1584" s="9">
        <f t="shared" si="571"/>
        <v>59999.399999999994</v>
      </c>
      <c r="I1584" s="9">
        <v>99999</v>
      </c>
      <c r="J1584" t="s">
        <v>4100</v>
      </c>
      <c r="K1584" t="s">
        <v>4103</v>
      </c>
      <c r="L1584" s="9">
        <f t="shared" si="589"/>
        <v>9519.9047999999984</v>
      </c>
      <c r="M1584" t="s">
        <v>4103</v>
      </c>
      <c r="N1584" s="9">
        <f t="shared" si="590"/>
        <v>30299.697</v>
      </c>
      <c r="O1584" t="s">
        <v>4103</v>
      </c>
      <c r="P1584" s="9">
        <f t="shared" si="593"/>
        <v>61199.387999999999</v>
      </c>
      <c r="Q1584" t="s">
        <v>4103</v>
      </c>
      <c r="R1584" s="9">
        <f t="shared" si="572"/>
        <v>69999.299999999988</v>
      </c>
      <c r="S1584" t="s">
        <v>4103</v>
      </c>
      <c r="T1584" s="9">
        <f t="shared" si="573"/>
        <v>29999.699999999997</v>
      </c>
      <c r="U1584" t="s">
        <v>4103</v>
      </c>
      <c r="V1584" s="9">
        <f t="shared" si="588"/>
        <v>85499.145000000004</v>
      </c>
      <c r="W1584" t="s">
        <v>4103</v>
      </c>
      <c r="X1584" s="9">
        <f t="shared" si="574"/>
        <v>63999.360000000001</v>
      </c>
      <c r="Y1584" t="s">
        <v>4103</v>
      </c>
      <c r="Z1584" s="9">
        <f t="shared" si="592"/>
        <v>23999.759999999998</v>
      </c>
      <c r="AA1584" t="s">
        <v>4103</v>
      </c>
      <c r="AB1584" s="9">
        <f t="shared" si="568"/>
        <v>0</v>
      </c>
      <c r="AC1584" t="str">
        <f t="shared" si="575"/>
        <v>POC</v>
      </c>
      <c r="AD1584" s="9">
        <f t="shared" si="576"/>
        <v>0</v>
      </c>
      <c r="AE1584" t="s">
        <v>4149</v>
      </c>
      <c r="AF1584" s="9">
        <v>0</v>
      </c>
      <c r="AG1584" t="str">
        <f t="shared" si="577"/>
        <v>Zero Pay APC</v>
      </c>
      <c r="AH1584" s="9">
        <f t="shared" si="578"/>
        <v>0</v>
      </c>
      <c r="AI1584" t="str">
        <f t="shared" si="579"/>
        <v>Zero Pay APC</v>
      </c>
      <c r="AJ1584" s="9">
        <f t="shared" si="580"/>
        <v>0</v>
      </c>
      <c r="AK1584" t="str">
        <f t="shared" si="581"/>
        <v>Zero Pay APC</v>
      </c>
      <c r="AL1584" s="9">
        <f t="shared" si="582"/>
        <v>0</v>
      </c>
      <c r="AM1584" t="str">
        <f t="shared" si="583"/>
        <v>Zero Pay APC</v>
      </c>
      <c r="AN1584" s="9">
        <f t="shared" si="584"/>
        <v>0</v>
      </c>
      <c r="AO1584" t="str">
        <f t="shared" si="585"/>
        <v>Zero Pay APC</v>
      </c>
      <c r="AP1584" s="9">
        <f t="shared" si="586"/>
        <v>0</v>
      </c>
    </row>
    <row r="1585" spans="1:42" x14ac:dyDescent="0.25">
      <c r="A1585">
        <v>1413006</v>
      </c>
      <c r="B1585" t="s">
        <v>3033</v>
      </c>
      <c r="C1585">
        <v>275</v>
      </c>
      <c r="D1585" t="s">
        <v>3032</v>
      </c>
      <c r="F1585" s="9">
        <f t="shared" si="569"/>
        <v>0</v>
      </c>
      <c r="G1585" s="9">
        <f t="shared" si="570"/>
        <v>85499.145000000004</v>
      </c>
      <c r="H1585" s="9">
        <f t="shared" si="571"/>
        <v>59999.399999999994</v>
      </c>
      <c r="I1585" s="9">
        <v>99999</v>
      </c>
      <c r="J1585" t="s">
        <v>4100</v>
      </c>
      <c r="K1585" t="s">
        <v>4103</v>
      </c>
      <c r="L1585" s="9">
        <f t="shared" si="589"/>
        <v>9519.9047999999984</v>
      </c>
      <c r="M1585" t="s">
        <v>4103</v>
      </c>
      <c r="N1585" s="9">
        <f t="shared" si="590"/>
        <v>30299.697</v>
      </c>
      <c r="O1585" t="s">
        <v>4103</v>
      </c>
      <c r="P1585" s="9">
        <f t="shared" si="593"/>
        <v>61199.387999999999</v>
      </c>
      <c r="Q1585" t="s">
        <v>4103</v>
      </c>
      <c r="R1585" s="9">
        <f t="shared" si="572"/>
        <v>69999.299999999988</v>
      </c>
      <c r="S1585" t="s">
        <v>4103</v>
      </c>
      <c r="T1585" s="9">
        <f t="shared" si="573"/>
        <v>29999.699999999997</v>
      </c>
      <c r="U1585" t="s">
        <v>4103</v>
      </c>
      <c r="V1585" s="9">
        <f t="shared" si="588"/>
        <v>85499.145000000004</v>
      </c>
      <c r="W1585" t="s">
        <v>4103</v>
      </c>
      <c r="X1585" s="9">
        <f t="shared" si="574"/>
        <v>63999.360000000001</v>
      </c>
      <c r="Y1585" t="s">
        <v>4103</v>
      </c>
      <c r="Z1585" s="9">
        <f t="shared" si="592"/>
        <v>23999.759999999998</v>
      </c>
      <c r="AA1585" t="s">
        <v>4103</v>
      </c>
      <c r="AB1585" s="9">
        <f t="shared" si="568"/>
        <v>0</v>
      </c>
      <c r="AC1585" t="str">
        <f t="shared" si="575"/>
        <v>POC</v>
      </c>
      <c r="AD1585" s="9">
        <f t="shared" si="576"/>
        <v>0</v>
      </c>
      <c r="AE1585" t="s">
        <v>4149</v>
      </c>
      <c r="AF1585" s="9">
        <v>0</v>
      </c>
      <c r="AG1585" t="str">
        <f t="shared" si="577"/>
        <v>Zero Pay APC</v>
      </c>
      <c r="AH1585" s="9">
        <f t="shared" si="578"/>
        <v>0</v>
      </c>
      <c r="AI1585" t="str">
        <f t="shared" si="579"/>
        <v>Zero Pay APC</v>
      </c>
      <c r="AJ1585" s="9">
        <f t="shared" si="580"/>
        <v>0</v>
      </c>
      <c r="AK1585" t="str">
        <f t="shared" si="581"/>
        <v>Zero Pay APC</v>
      </c>
      <c r="AL1585" s="9">
        <f t="shared" si="582"/>
        <v>0</v>
      </c>
      <c r="AM1585" t="str">
        <f t="shared" si="583"/>
        <v>Zero Pay APC</v>
      </c>
      <c r="AN1585" s="9">
        <f t="shared" si="584"/>
        <v>0</v>
      </c>
      <c r="AO1585" t="str">
        <f t="shared" si="585"/>
        <v>Zero Pay APC</v>
      </c>
      <c r="AP1585" s="9">
        <f t="shared" si="586"/>
        <v>0</v>
      </c>
    </row>
    <row r="1586" spans="1:42" x14ac:dyDescent="0.25">
      <c r="A1586">
        <v>1414285</v>
      </c>
      <c r="B1586" t="s">
        <v>3111</v>
      </c>
      <c r="C1586">
        <v>278</v>
      </c>
      <c r="D1586" t="s">
        <v>3112</v>
      </c>
      <c r="F1586" s="9">
        <f t="shared" si="569"/>
        <v>0</v>
      </c>
      <c r="G1586" s="9">
        <f t="shared" si="570"/>
        <v>85499.145000000004</v>
      </c>
      <c r="H1586" s="9">
        <f t="shared" si="571"/>
        <v>7487.1359999999995</v>
      </c>
      <c r="I1586" s="9">
        <v>12478.56</v>
      </c>
      <c r="J1586" t="s">
        <v>4100</v>
      </c>
      <c r="K1586" t="s">
        <v>4103</v>
      </c>
      <c r="L1586" s="9">
        <f t="shared" si="589"/>
        <v>1187.9589119999998</v>
      </c>
      <c r="M1586" t="s">
        <v>4103</v>
      </c>
      <c r="N1586" s="9">
        <f t="shared" si="590"/>
        <v>3781.0036799999998</v>
      </c>
      <c r="O1586" t="s">
        <v>4103</v>
      </c>
      <c r="P1586" s="9">
        <f t="shared" si="593"/>
        <v>7636.8787199999997</v>
      </c>
      <c r="Q1586" t="s">
        <v>4103</v>
      </c>
      <c r="R1586" s="9">
        <f t="shared" si="572"/>
        <v>8734.9919999999984</v>
      </c>
      <c r="S1586" t="s">
        <v>4103</v>
      </c>
      <c r="T1586" s="9">
        <f t="shared" si="573"/>
        <v>3743.5679999999998</v>
      </c>
      <c r="U1586" t="s">
        <v>4103</v>
      </c>
      <c r="V1586" s="9">
        <f t="shared" si="588"/>
        <v>85499.145000000004</v>
      </c>
      <c r="W1586" t="s">
        <v>4103</v>
      </c>
      <c r="X1586" s="9">
        <f t="shared" si="574"/>
        <v>7986.2784000000001</v>
      </c>
      <c r="Y1586" t="s">
        <v>4103</v>
      </c>
      <c r="Z1586" s="9">
        <f t="shared" si="592"/>
        <v>2994.8543999999997</v>
      </c>
      <c r="AA1586" t="s">
        <v>4103</v>
      </c>
      <c r="AB1586" s="9">
        <f t="shared" si="568"/>
        <v>0</v>
      </c>
      <c r="AC1586" t="str">
        <f t="shared" si="575"/>
        <v>POC</v>
      </c>
      <c r="AD1586" s="9">
        <f t="shared" si="576"/>
        <v>0</v>
      </c>
      <c r="AE1586" t="s">
        <v>4149</v>
      </c>
      <c r="AF1586" s="9">
        <v>0</v>
      </c>
      <c r="AG1586" t="str">
        <f t="shared" si="577"/>
        <v>Zero Pay APC</v>
      </c>
      <c r="AH1586" s="9">
        <f t="shared" si="578"/>
        <v>0</v>
      </c>
      <c r="AI1586" t="str">
        <f t="shared" si="579"/>
        <v>Zero Pay APC</v>
      </c>
      <c r="AJ1586" s="9">
        <f t="shared" si="580"/>
        <v>0</v>
      </c>
      <c r="AK1586" t="str">
        <f t="shared" si="581"/>
        <v>Zero Pay APC</v>
      </c>
      <c r="AL1586" s="9">
        <f t="shared" si="582"/>
        <v>0</v>
      </c>
      <c r="AM1586" t="str">
        <f t="shared" si="583"/>
        <v>Zero Pay APC</v>
      </c>
      <c r="AN1586" s="9">
        <f t="shared" si="584"/>
        <v>0</v>
      </c>
      <c r="AO1586" t="str">
        <f t="shared" si="585"/>
        <v>Zero Pay APC</v>
      </c>
      <c r="AP1586" s="9">
        <f t="shared" si="586"/>
        <v>0</v>
      </c>
    </row>
    <row r="1587" spans="1:42" x14ac:dyDescent="0.25">
      <c r="A1587">
        <v>1414286</v>
      </c>
      <c r="B1587" t="s">
        <v>3113</v>
      </c>
      <c r="C1587">
        <v>278</v>
      </c>
      <c r="D1587" t="s">
        <v>3112</v>
      </c>
      <c r="F1587" s="9">
        <f t="shared" si="569"/>
        <v>0</v>
      </c>
      <c r="G1587" s="9">
        <f t="shared" si="570"/>
        <v>26205.976999999999</v>
      </c>
      <c r="H1587" s="9">
        <f t="shared" si="571"/>
        <v>22462.266</v>
      </c>
      <c r="I1587" s="9">
        <v>37437.11</v>
      </c>
      <c r="J1587" t="s">
        <v>4100</v>
      </c>
      <c r="K1587" t="s">
        <v>4103</v>
      </c>
      <c r="L1587" s="9">
        <f t="shared" si="589"/>
        <v>3564.0128719999998</v>
      </c>
      <c r="M1587" t="s">
        <v>4103</v>
      </c>
      <c r="N1587" s="9">
        <f t="shared" si="590"/>
        <v>11343.44433</v>
      </c>
      <c r="O1587" t="s">
        <v>4103</v>
      </c>
      <c r="P1587" s="9">
        <f t="shared" si="593"/>
        <v>22911.511320000001</v>
      </c>
      <c r="Q1587" t="s">
        <v>4103</v>
      </c>
      <c r="R1587" s="9">
        <f t="shared" si="572"/>
        <v>26205.976999999999</v>
      </c>
      <c r="S1587" t="s">
        <v>4103</v>
      </c>
      <c r="T1587" s="9">
        <f t="shared" si="573"/>
        <v>11231.133</v>
      </c>
      <c r="U1587" t="s">
        <v>4103</v>
      </c>
      <c r="V1587" s="9">
        <f t="shared" si="588"/>
        <v>10669.168799999999</v>
      </c>
      <c r="W1587" t="s">
        <v>4103</v>
      </c>
      <c r="X1587" s="9">
        <f t="shared" si="574"/>
        <v>23959.750400000001</v>
      </c>
      <c r="Y1587" t="s">
        <v>4103</v>
      </c>
      <c r="Z1587" s="9">
        <f t="shared" si="592"/>
        <v>8984.9063999999998</v>
      </c>
      <c r="AA1587" t="s">
        <v>4103</v>
      </c>
      <c r="AB1587" s="9">
        <f t="shared" si="568"/>
        <v>0</v>
      </c>
      <c r="AC1587" t="str">
        <f t="shared" si="575"/>
        <v>POC</v>
      </c>
      <c r="AD1587" s="9">
        <f t="shared" si="576"/>
        <v>0</v>
      </c>
      <c r="AE1587" t="s">
        <v>4149</v>
      </c>
      <c r="AF1587" s="9">
        <v>0</v>
      </c>
      <c r="AG1587" t="str">
        <f t="shared" si="577"/>
        <v>Zero Pay APC</v>
      </c>
      <c r="AH1587" s="9">
        <f t="shared" si="578"/>
        <v>0</v>
      </c>
      <c r="AI1587" t="str">
        <f t="shared" si="579"/>
        <v>Zero Pay APC</v>
      </c>
      <c r="AJ1587" s="9">
        <f t="shared" si="580"/>
        <v>0</v>
      </c>
      <c r="AK1587" t="str">
        <f t="shared" si="581"/>
        <v>Zero Pay APC</v>
      </c>
      <c r="AL1587" s="9">
        <f t="shared" si="582"/>
        <v>0</v>
      </c>
      <c r="AM1587" t="str">
        <f t="shared" si="583"/>
        <v>Zero Pay APC</v>
      </c>
      <c r="AN1587" s="9">
        <f t="shared" si="584"/>
        <v>0</v>
      </c>
      <c r="AO1587" t="str">
        <f t="shared" si="585"/>
        <v>Zero Pay APC</v>
      </c>
      <c r="AP1587" s="9">
        <f t="shared" si="586"/>
        <v>0</v>
      </c>
    </row>
    <row r="1588" spans="1:42" x14ac:dyDescent="0.25">
      <c r="A1588">
        <v>1414325</v>
      </c>
      <c r="B1588" t="s">
        <v>3117</v>
      </c>
      <c r="C1588">
        <v>278</v>
      </c>
      <c r="D1588" t="s">
        <v>3118</v>
      </c>
      <c r="F1588" s="9">
        <f t="shared" si="569"/>
        <v>0</v>
      </c>
      <c r="G1588" s="9">
        <f t="shared" si="570"/>
        <v>32008.729049999998</v>
      </c>
      <c r="H1588" s="9">
        <f t="shared" si="571"/>
        <v>342.52199999999999</v>
      </c>
      <c r="I1588" s="9">
        <v>570.87</v>
      </c>
      <c r="J1588" t="s">
        <v>4100</v>
      </c>
      <c r="K1588" t="s">
        <v>4103</v>
      </c>
      <c r="L1588" s="9">
        <f t="shared" si="589"/>
        <v>54.346823999999998</v>
      </c>
      <c r="M1588" t="s">
        <v>4103</v>
      </c>
      <c r="N1588" s="9">
        <f t="shared" si="590"/>
        <v>172.97361000000001</v>
      </c>
      <c r="O1588" t="s">
        <v>4103</v>
      </c>
      <c r="P1588" s="9">
        <f t="shared" si="593"/>
        <v>349.37243999999998</v>
      </c>
      <c r="Q1588" t="s">
        <v>4103</v>
      </c>
      <c r="R1588" s="9">
        <f t="shared" si="572"/>
        <v>399.60899999999998</v>
      </c>
      <c r="S1588" t="s">
        <v>4103</v>
      </c>
      <c r="T1588" s="9">
        <f t="shared" si="573"/>
        <v>171.261</v>
      </c>
      <c r="U1588" t="s">
        <v>4103</v>
      </c>
      <c r="V1588" s="9">
        <f t="shared" si="588"/>
        <v>32008.729049999998</v>
      </c>
      <c r="W1588" t="s">
        <v>4103</v>
      </c>
      <c r="X1588" s="9">
        <f t="shared" si="574"/>
        <v>365.35680000000002</v>
      </c>
      <c r="Y1588" t="s">
        <v>4103</v>
      </c>
      <c r="Z1588" s="9">
        <f t="shared" si="592"/>
        <v>137.00880000000001</v>
      </c>
      <c r="AA1588" t="s">
        <v>4103</v>
      </c>
      <c r="AB1588" s="9">
        <f t="shared" si="568"/>
        <v>0</v>
      </c>
      <c r="AC1588" t="str">
        <f t="shared" si="575"/>
        <v>POC</v>
      </c>
      <c r="AD1588" s="9">
        <f t="shared" si="576"/>
        <v>0</v>
      </c>
      <c r="AE1588" t="s">
        <v>4149</v>
      </c>
      <c r="AF1588" s="9">
        <v>0</v>
      </c>
      <c r="AG1588" t="str">
        <f t="shared" si="577"/>
        <v>Zero Pay APC</v>
      </c>
      <c r="AH1588" s="9">
        <f t="shared" si="578"/>
        <v>0</v>
      </c>
      <c r="AI1588" t="str">
        <f t="shared" si="579"/>
        <v>Zero Pay APC</v>
      </c>
      <c r="AJ1588" s="9">
        <f t="shared" si="580"/>
        <v>0</v>
      </c>
      <c r="AK1588" t="str">
        <f t="shared" si="581"/>
        <v>Zero Pay APC</v>
      </c>
      <c r="AL1588" s="9">
        <f t="shared" si="582"/>
        <v>0</v>
      </c>
      <c r="AM1588" t="str">
        <f t="shared" si="583"/>
        <v>Zero Pay APC</v>
      </c>
      <c r="AN1588" s="9">
        <f t="shared" si="584"/>
        <v>0</v>
      </c>
      <c r="AO1588" t="str">
        <f t="shared" si="585"/>
        <v>Zero Pay APC</v>
      </c>
      <c r="AP1588" s="9">
        <f t="shared" si="586"/>
        <v>0</v>
      </c>
    </row>
    <row r="1589" spans="1:42" x14ac:dyDescent="0.25">
      <c r="A1589">
        <v>1414326</v>
      </c>
      <c r="B1589" t="s">
        <v>3119</v>
      </c>
      <c r="C1589">
        <v>278</v>
      </c>
      <c r="D1589" t="s">
        <v>3118</v>
      </c>
      <c r="F1589" s="9">
        <f t="shared" si="569"/>
        <v>0</v>
      </c>
      <c r="G1589" s="9">
        <f t="shared" si="570"/>
        <v>2428.0129999999999</v>
      </c>
      <c r="H1589" s="9">
        <f t="shared" si="571"/>
        <v>2081.154</v>
      </c>
      <c r="I1589" s="9">
        <v>3468.59</v>
      </c>
      <c r="J1589" t="s">
        <v>4100</v>
      </c>
      <c r="K1589" t="s">
        <v>4103</v>
      </c>
      <c r="L1589" s="9">
        <f t="shared" si="589"/>
        <v>330.209768</v>
      </c>
      <c r="M1589" t="s">
        <v>4103</v>
      </c>
      <c r="N1589" s="9">
        <f t="shared" si="590"/>
        <v>1050.9827700000001</v>
      </c>
      <c r="O1589" t="s">
        <v>4103</v>
      </c>
      <c r="P1589" s="9">
        <f t="shared" si="593"/>
        <v>2122.7770799999998</v>
      </c>
      <c r="Q1589" t="s">
        <v>4103</v>
      </c>
      <c r="R1589" s="9">
        <f t="shared" si="572"/>
        <v>2428.0129999999999</v>
      </c>
      <c r="S1589" t="s">
        <v>4103</v>
      </c>
      <c r="T1589" s="9">
        <f t="shared" si="573"/>
        <v>1040.577</v>
      </c>
      <c r="U1589" t="s">
        <v>4103</v>
      </c>
      <c r="V1589" s="9">
        <f t="shared" si="588"/>
        <v>488.09384999999997</v>
      </c>
      <c r="W1589" t="s">
        <v>4103</v>
      </c>
      <c r="X1589" s="9">
        <f t="shared" si="574"/>
        <v>2219.8976000000002</v>
      </c>
      <c r="Y1589" t="s">
        <v>4103</v>
      </c>
      <c r="Z1589" s="9">
        <f t="shared" si="592"/>
        <v>832.46159999999998</v>
      </c>
      <c r="AA1589" t="s">
        <v>4103</v>
      </c>
      <c r="AB1589" s="9">
        <f t="shared" si="568"/>
        <v>0</v>
      </c>
      <c r="AC1589" t="str">
        <f t="shared" si="575"/>
        <v>POC</v>
      </c>
      <c r="AD1589" s="9">
        <f t="shared" si="576"/>
        <v>0</v>
      </c>
      <c r="AE1589" t="s">
        <v>4149</v>
      </c>
      <c r="AF1589" s="9">
        <v>0</v>
      </c>
      <c r="AG1589" t="str">
        <f t="shared" si="577"/>
        <v>Zero Pay APC</v>
      </c>
      <c r="AH1589" s="9">
        <f t="shared" si="578"/>
        <v>0</v>
      </c>
      <c r="AI1589" t="str">
        <f t="shared" si="579"/>
        <v>Zero Pay APC</v>
      </c>
      <c r="AJ1589" s="9">
        <f t="shared" si="580"/>
        <v>0</v>
      </c>
      <c r="AK1589" t="str">
        <f t="shared" si="581"/>
        <v>Zero Pay APC</v>
      </c>
      <c r="AL1589" s="9">
        <f t="shared" si="582"/>
        <v>0</v>
      </c>
      <c r="AM1589" t="str">
        <f t="shared" si="583"/>
        <v>Zero Pay APC</v>
      </c>
      <c r="AN1589" s="9">
        <f t="shared" si="584"/>
        <v>0</v>
      </c>
      <c r="AO1589" t="str">
        <f t="shared" si="585"/>
        <v>Zero Pay APC</v>
      </c>
      <c r="AP1589" s="9">
        <f t="shared" si="586"/>
        <v>0</v>
      </c>
    </row>
    <row r="1590" spans="1:42" x14ac:dyDescent="0.25">
      <c r="A1590">
        <v>1414327</v>
      </c>
      <c r="B1590" t="s">
        <v>3120</v>
      </c>
      <c r="C1590">
        <v>278</v>
      </c>
      <c r="D1590" t="s">
        <v>3118</v>
      </c>
      <c r="F1590" s="9">
        <f t="shared" si="569"/>
        <v>0</v>
      </c>
      <c r="G1590" s="9">
        <f t="shared" si="570"/>
        <v>4508.1959999999999</v>
      </c>
      <c r="H1590" s="9">
        <f t="shared" si="571"/>
        <v>3864.1679999999997</v>
      </c>
      <c r="I1590" s="9">
        <v>6440.28</v>
      </c>
      <c r="J1590" t="s">
        <v>4100</v>
      </c>
      <c r="K1590" t="s">
        <v>4103</v>
      </c>
      <c r="L1590" s="9">
        <f t="shared" si="589"/>
        <v>613.11465599999997</v>
      </c>
      <c r="M1590" t="s">
        <v>4103</v>
      </c>
      <c r="N1590" s="9">
        <f t="shared" si="590"/>
        <v>1951.4048399999999</v>
      </c>
      <c r="O1590" t="s">
        <v>4103</v>
      </c>
      <c r="P1590" s="9">
        <f t="shared" si="593"/>
        <v>3941.4513599999996</v>
      </c>
      <c r="Q1590" t="s">
        <v>4103</v>
      </c>
      <c r="R1590" s="9">
        <f t="shared" si="572"/>
        <v>4508.1959999999999</v>
      </c>
      <c r="S1590" t="s">
        <v>4103</v>
      </c>
      <c r="T1590" s="9">
        <f t="shared" si="573"/>
        <v>1932.0839999999998</v>
      </c>
      <c r="U1590" t="s">
        <v>4103</v>
      </c>
      <c r="V1590" s="9">
        <f t="shared" si="588"/>
        <v>2965.6444500000002</v>
      </c>
      <c r="W1590" t="s">
        <v>4103</v>
      </c>
      <c r="X1590" s="9">
        <f t="shared" si="574"/>
        <v>4121.7791999999999</v>
      </c>
      <c r="Y1590" t="s">
        <v>4103</v>
      </c>
      <c r="Z1590" s="9">
        <f t="shared" si="592"/>
        <v>1545.6671999999999</v>
      </c>
      <c r="AA1590" t="s">
        <v>4103</v>
      </c>
      <c r="AB1590" s="9">
        <f t="shared" si="568"/>
        <v>0</v>
      </c>
      <c r="AC1590" t="str">
        <f t="shared" si="575"/>
        <v>POC</v>
      </c>
      <c r="AD1590" s="9">
        <f t="shared" si="576"/>
        <v>0</v>
      </c>
      <c r="AE1590" t="s">
        <v>4149</v>
      </c>
      <c r="AF1590" s="9">
        <v>0</v>
      </c>
      <c r="AG1590" t="str">
        <f t="shared" si="577"/>
        <v>Zero Pay APC</v>
      </c>
      <c r="AH1590" s="9">
        <f t="shared" si="578"/>
        <v>0</v>
      </c>
      <c r="AI1590" t="str">
        <f t="shared" si="579"/>
        <v>Zero Pay APC</v>
      </c>
      <c r="AJ1590" s="9">
        <f t="shared" si="580"/>
        <v>0</v>
      </c>
      <c r="AK1590" t="str">
        <f t="shared" si="581"/>
        <v>Zero Pay APC</v>
      </c>
      <c r="AL1590" s="9">
        <f t="shared" si="582"/>
        <v>0</v>
      </c>
      <c r="AM1590" t="str">
        <f t="shared" si="583"/>
        <v>Zero Pay APC</v>
      </c>
      <c r="AN1590" s="9">
        <f t="shared" si="584"/>
        <v>0</v>
      </c>
      <c r="AO1590" t="str">
        <f t="shared" si="585"/>
        <v>Zero Pay APC</v>
      </c>
      <c r="AP1590" s="9">
        <f t="shared" si="586"/>
        <v>0</v>
      </c>
    </row>
    <row r="1591" spans="1:42" x14ac:dyDescent="0.25">
      <c r="A1591">
        <v>1414329</v>
      </c>
      <c r="B1591" t="s">
        <v>3122</v>
      </c>
      <c r="C1591">
        <v>278</v>
      </c>
      <c r="D1591" t="s">
        <v>3118</v>
      </c>
      <c r="F1591" s="9">
        <f t="shared" si="569"/>
        <v>0</v>
      </c>
      <c r="G1591" s="9">
        <f t="shared" si="570"/>
        <v>5578.0829999999996</v>
      </c>
      <c r="H1591" s="9">
        <f t="shared" si="571"/>
        <v>4781.2139999999999</v>
      </c>
      <c r="I1591" s="9">
        <v>7968.69</v>
      </c>
      <c r="J1591" t="s">
        <v>4100</v>
      </c>
      <c r="K1591" t="s">
        <v>4103</v>
      </c>
      <c r="L1591" s="9">
        <f t="shared" si="589"/>
        <v>758.61928799999987</v>
      </c>
      <c r="M1591" t="s">
        <v>4103</v>
      </c>
      <c r="N1591" s="9">
        <f t="shared" si="590"/>
        <v>2414.51307</v>
      </c>
      <c r="O1591" t="s">
        <v>4103</v>
      </c>
      <c r="P1591" s="9">
        <f t="shared" si="593"/>
        <v>4876.8382799999999</v>
      </c>
      <c r="Q1591" t="s">
        <v>4103</v>
      </c>
      <c r="R1591" s="9">
        <f t="shared" si="572"/>
        <v>5578.0829999999996</v>
      </c>
      <c r="S1591" t="s">
        <v>4103</v>
      </c>
      <c r="T1591" s="9">
        <f t="shared" si="573"/>
        <v>2390.607</v>
      </c>
      <c r="U1591" t="s">
        <v>4103</v>
      </c>
      <c r="V1591" s="9">
        <f t="shared" si="588"/>
        <v>5506.4393999999993</v>
      </c>
      <c r="W1591" t="s">
        <v>4103</v>
      </c>
      <c r="X1591" s="9">
        <f t="shared" si="574"/>
        <v>5099.9615999999996</v>
      </c>
      <c r="Y1591" t="s">
        <v>4103</v>
      </c>
      <c r="Z1591" s="9">
        <f t="shared" si="592"/>
        <v>1912.4855999999997</v>
      </c>
      <c r="AA1591" t="s">
        <v>4103</v>
      </c>
      <c r="AB1591" s="9">
        <f t="shared" si="568"/>
        <v>0</v>
      </c>
      <c r="AC1591" t="str">
        <f t="shared" si="575"/>
        <v>POC</v>
      </c>
      <c r="AD1591" s="9">
        <f t="shared" si="576"/>
        <v>0</v>
      </c>
      <c r="AE1591" t="s">
        <v>4149</v>
      </c>
      <c r="AF1591" s="9">
        <v>0</v>
      </c>
      <c r="AG1591" t="str">
        <f t="shared" si="577"/>
        <v>Zero Pay APC</v>
      </c>
      <c r="AH1591" s="9">
        <f t="shared" si="578"/>
        <v>0</v>
      </c>
      <c r="AI1591" t="str">
        <f t="shared" si="579"/>
        <v>Zero Pay APC</v>
      </c>
      <c r="AJ1591" s="9">
        <f t="shared" si="580"/>
        <v>0</v>
      </c>
      <c r="AK1591" t="str">
        <f t="shared" si="581"/>
        <v>Zero Pay APC</v>
      </c>
      <c r="AL1591" s="9">
        <f t="shared" si="582"/>
        <v>0</v>
      </c>
      <c r="AM1591" t="str">
        <f t="shared" si="583"/>
        <v>Zero Pay APC</v>
      </c>
      <c r="AN1591" s="9">
        <f t="shared" si="584"/>
        <v>0</v>
      </c>
      <c r="AO1591" t="str">
        <f t="shared" si="585"/>
        <v>Zero Pay APC</v>
      </c>
      <c r="AP1591" s="9">
        <f t="shared" si="586"/>
        <v>0</v>
      </c>
    </row>
    <row r="1592" spans="1:42" x14ac:dyDescent="0.25">
      <c r="A1592">
        <v>1414328</v>
      </c>
      <c r="B1592" t="s">
        <v>3121</v>
      </c>
      <c r="C1592">
        <v>278</v>
      </c>
      <c r="D1592" t="s">
        <v>3118</v>
      </c>
      <c r="F1592" s="9">
        <f t="shared" si="569"/>
        <v>0</v>
      </c>
      <c r="G1592" s="9">
        <f t="shared" si="570"/>
        <v>6934.2629999999999</v>
      </c>
      <c r="H1592" s="9">
        <f t="shared" si="571"/>
        <v>5943.6539999999995</v>
      </c>
      <c r="I1592" s="9">
        <v>9906.09</v>
      </c>
      <c r="J1592" t="s">
        <v>4100</v>
      </c>
      <c r="K1592" t="s">
        <v>4103</v>
      </c>
      <c r="L1592" s="9">
        <f t="shared" si="589"/>
        <v>943.05976799999996</v>
      </c>
      <c r="M1592" t="s">
        <v>4103</v>
      </c>
      <c r="N1592" s="9">
        <f t="shared" si="590"/>
        <v>3001.5452700000001</v>
      </c>
      <c r="O1592" t="s">
        <v>4103</v>
      </c>
      <c r="P1592" s="9">
        <f t="shared" si="593"/>
        <v>6062.5270799999998</v>
      </c>
      <c r="Q1592" t="s">
        <v>4103</v>
      </c>
      <c r="R1592" s="9">
        <f t="shared" si="572"/>
        <v>6934.2629999999999</v>
      </c>
      <c r="S1592" t="s">
        <v>4103</v>
      </c>
      <c r="T1592" s="9">
        <f t="shared" si="573"/>
        <v>2971.8269999999998</v>
      </c>
      <c r="U1592" t="s">
        <v>4103</v>
      </c>
      <c r="V1592" s="9">
        <f t="shared" si="588"/>
        <v>6813.2299499999999</v>
      </c>
      <c r="W1592" t="s">
        <v>4103</v>
      </c>
      <c r="X1592" s="9">
        <f t="shared" si="574"/>
        <v>6339.8976000000002</v>
      </c>
      <c r="Y1592" t="s">
        <v>4103</v>
      </c>
      <c r="Z1592" s="9">
        <f t="shared" si="592"/>
        <v>2377.4616000000001</v>
      </c>
      <c r="AA1592" t="s">
        <v>4103</v>
      </c>
      <c r="AB1592" s="9">
        <f t="shared" si="568"/>
        <v>0</v>
      </c>
      <c r="AC1592" t="str">
        <f t="shared" si="575"/>
        <v>POC</v>
      </c>
      <c r="AD1592" s="9">
        <f t="shared" si="576"/>
        <v>0</v>
      </c>
      <c r="AE1592" t="s">
        <v>4149</v>
      </c>
      <c r="AF1592" s="9">
        <v>0</v>
      </c>
      <c r="AG1592" t="str">
        <f t="shared" si="577"/>
        <v>Zero Pay APC</v>
      </c>
      <c r="AH1592" s="9">
        <f t="shared" si="578"/>
        <v>0</v>
      </c>
      <c r="AI1592" t="str">
        <f t="shared" si="579"/>
        <v>Zero Pay APC</v>
      </c>
      <c r="AJ1592" s="9">
        <f t="shared" si="580"/>
        <v>0</v>
      </c>
      <c r="AK1592" t="str">
        <f t="shared" si="581"/>
        <v>Zero Pay APC</v>
      </c>
      <c r="AL1592" s="9">
        <f t="shared" si="582"/>
        <v>0</v>
      </c>
      <c r="AM1592" t="str">
        <f t="shared" si="583"/>
        <v>Zero Pay APC</v>
      </c>
      <c r="AN1592" s="9">
        <f t="shared" si="584"/>
        <v>0</v>
      </c>
      <c r="AO1592" t="str">
        <f t="shared" si="585"/>
        <v>Zero Pay APC</v>
      </c>
      <c r="AP1592" s="9">
        <f t="shared" si="586"/>
        <v>0</v>
      </c>
    </row>
    <row r="1593" spans="1:42" x14ac:dyDescent="0.25">
      <c r="A1593">
        <v>1413038</v>
      </c>
      <c r="B1593" t="s">
        <v>3034</v>
      </c>
      <c r="C1593">
        <v>278</v>
      </c>
      <c r="D1593" t="s">
        <v>3035</v>
      </c>
      <c r="F1593" s="9">
        <f t="shared" si="569"/>
        <v>0</v>
      </c>
      <c r="G1593" s="9">
        <f t="shared" si="570"/>
        <v>8469.7069499999998</v>
      </c>
      <c r="H1593" s="9">
        <f t="shared" si="571"/>
        <v>1848.33</v>
      </c>
      <c r="I1593" s="9">
        <v>3080.55</v>
      </c>
      <c r="J1593" t="s">
        <v>4100</v>
      </c>
      <c r="K1593" t="s">
        <v>4103</v>
      </c>
      <c r="L1593" s="9">
        <f t="shared" si="589"/>
        <v>293.26835999999997</v>
      </c>
      <c r="M1593" t="s">
        <v>4103</v>
      </c>
      <c r="N1593" s="9">
        <f t="shared" si="590"/>
        <v>933.40665000000001</v>
      </c>
      <c r="O1593" t="s">
        <v>4103</v>
      </c>
      <c r="P1593" s="9">
        <f t="shared" ref="P1593:P1622" si="594">I1593*61.2%</f>
        <v>1885.2966000000001</v>
      </c>
      <c r="Q1593" t="s">
        <v>4103</v>
      </c>
      <c r="R1593" s="9">
        <f t="shared" si="572"/>
        <v>2156.3849999999998</v>
      </c>
      <c r="S1593" t="s">
        <v>4103</v>
      </c>
      <c r="T1593" s="9">
        <f t="shared" si="573"/>
        <v>924.16499999999996</v>
      </c>
      <c r="U1593" t="s">
        <v>4103</v>
      </c>
      <c r="V1593" s="9">
        <f t="shared" si="588"/>
        <v>8469.7069499999998</v>
      </c>
      <c r="W1593" t="s">
        <v>4103</v>
      </c>
      <c r="X1593" s="9">
        <f t="shared" si="574"/>
        <v>1971.5520000000001</v>
      </c>
      <c r="Y1593" t="s">
        <v>4103</v>
      </c>
      <c r="Z1593" s="9">
        <f t="shared" si="592"/>
        <v>739.33199999999999</v>
      </c>
      <c r="AA1593" t="s">
        <v>4103</v>
      </c>
      <c r="AB1593" s="9">
        <f t="shared" si="568"/>
        <v>0</v>
      </c>
      <c r="AC1593" t="str">
        <f t="shared" si="575"/>
        <v>POC</v>
      </c>
      <c r="AD1593" s="9">
        <f t="shared" si="576"/>
        <v>0</v>
      </c>
      <c r="AE1593" t="s">
        <v>4149</v>
      </c>
      <c r="AF1593" s="9">
        <v>0</v>
      </c>
      <c r="AG1593" t="str">
        <f t="shared" si="577"/>
        <v>Zero Pay APC</v>
      </c>
      <c r="AH1593" s="9">
        <f t="shared" si="578"/>
        <v>0</v>
      </c>
      <c r="AI1593" t="str">
        <f t="shared" si="579"/>
        <v>Zero Pay APC</v>
      </c>
      <c r="AJ1593" s="9">
        <f t="shared" si="580"/>
        <v>0</v>
      </c>
      <c r="AK1593" t="str">
        <f t="shared" si="581"/>
        <v>Zero Pay APC</v>
      </c>
      <c r="AL1593" s="9">
        <f t="shared" si="582"/>
        <v>0</v>
      </c>
      <c r="AM1593" t="str">
        <f t="shared" si="583"/>
        <v>Zero Pay APC</v>
      </c>
      <c r="AN1593" s="9">
        <f t="shared" si="584"/>
        <v>0</v>
      </c>
      <c r="AO1593" t="str">
        <f t="shared" si="585"/>
        <v>Zero Pay APC</v>
      </c>
      <c r="AP1593" s="9">
        <f t="shared" si="586"/>
        <v>0</v>
      </c>
    </row>
    <row r="1594" spans="1:42" x14ac:dyDescent="0.25">
      <c r="A1594">
        <v>1413039</v>
      </c>
      <c r="B1594" t="s">
        <v>3036</v>
      </c>
      <c r="C1594">
        <v>278</v>
      </c>
      <c r="D1594" t="s">
        <v>3035</v>
      </c>
      <c r="F1594" s="9">
        <f t="shared" si="569"/>
        <v>0</v>
      </c>
      <c r="G1594" s="9">
        <f t="shared" si="570"/>
        <v>5576.1439999999993</v>
      </c>
      <c r="H1594" s="9">
        <f t="shared" si="571"/>
        <v>4779.5519999999997</v>
      </c>
      <c r="I1594" s="9">
        <v>7965.92</v>
      </c>
      <c r="J1594" t="s">
        <v>4100</v>
      </c>
      <c r="K1594" t="s">
        <v>4103</v>
      </c>
      <c r="L1594" s="9">
        <f t="shared" si="589"/>
        <v>758.35558399999991</v>
      </c>
      <c r="M1594" t="s">
        <v>4103</v>
      </c>
      <c r="N1594" s="9">
        <f t="shared" si="590"/>
        <v>2413.6737600000001</v>
      </c>
      <c r="O1594" t="s">
        <v>4103</v>
      </c>
      <c r="P1594" s="9">
        <f t="shared" si="594"/>
        <v>4875.1430399999999</v>
      </c>
      <c r="Q1594" t="s">
        <v>4103</v>
      </c>
      <c r="R1594" s="9">
        <f t="shared" si="572"/>
        <v>5576.1439999999993</v>
      </c>
      <c r="S1594" t="s">
        <v>4103</v>
      </c>
      <c r="T1594" s="9">
        <f t="shared" si="573"/>
        <v>2389.7759999999998</v>
      </c>
      <c r="U1594" t="s">
        <v>4103</v>
      </c>
      <c r="V1594" s="9">
        <f t="shared" si="588"/>
        <v>2633.8702499999999</v>
      </c>
      <c r="W1594" t="s">
        <v>4103</v>
      </c>
      <c r="X1594" s="9">
        <f t="shared" si="574"/>
        <v>5098.1887999999999</v>
      </c>
      <c r="Y1594" t="s">
        <v>4103</v>
      </c>
      <c r="Z1594" s="9">
        <f t="shared" si="592"/>
        <v>1911.8208</v>
      </c>
      <c r="AA1594" t="s">
        <v>4103</v>
      </c>
      <c r="AB1594" s="9">
        <f t="shared" si="568"/>
        <v>0</v>
      </c>
      <c r="AC1594" t="str">
        <f t="shared" si="575"/>
        <v>POC</v>
      </c>
      <c r="AD1594" s="9">
        <f t="shared" si="576"/>
        <v>0</v>
      </c>
      <c r="AE1594" t="s">
        <v>4149</v>
      </c>
      <c r="AF1594" s="9">
        <v>0</v>
      </c>
      <c r="AG1594" t="str">
        <f t="shared" si="577"/>
        <v>Zero Pay APC</v>
      </c>
      <c r="AH1594" s="9">
        <f t="shared" si="578"/>
        <v>0</v>
      </c>
      <c r="AI1594" t="str">
        <f t="shared" si="579"/>
        <v>Zero Pay APC</v>
      </c>
      <c r="AJ1594" s="9">
        <f t="shared" si="580"/>
        <v>0</v>
      </c>
      <c r="AK1594" t="str">
        <f t="shared" si="581"/>
        <v>Zero Pay APC</v>
      </c>
      <c r="AL1594" s="9">
        <f t="shared" si="582"/>
        <v>0</v>
      </c>
      <c r="AM1594" t="str">
        <f t="shared" si="583"/>
        <v>Zero Pay APC</v>
      </c>
      <c r="AN1594" s="9">
        <f t="shared" si="584"/>
        <v>0</v>
      </c>
      <c r="AO1594" t="str">
        <f t="shared" si="585"/>
        <v>Zero Pay APC</v>
      </c>
      <c r="AP1594" s="9">
        <f t="shared" si="586"/>
        <v>0</v>
      </c>
    </row>
    <row r="1595" spans="1:42" x14ac:dyDescent="0.25">
      <c r="A1595">
        <v>1414350</v>
      </c>
      <c r="B1595" t="s">
        <v>3123</v>
      </c>
      <c r="C1595">
        <v>278</v>
      </c>
      <c r="D1595" t="s">
        <v>3124</v>
      </c>
      <c r="F1595" s="9">
        <f t="shared" si="569"/>
        <v>0</v>
      </c>
      <c r="G1595" s="9">
        <f t="shared" si="570"/>
        <v>6810.8616000000002</v>
      </c>
      <c r="H1595" s="9">
        <f t="shared" si="571"/>
        <v>297.31199999999995</v>
      </c>
      <c r="I1595" s="9">
        <v>495.52</v>
      </c>
      <c r="J1595" t="s">
        <v>4100</v>
      </c>
      <c r="K1595" t="s">
        <v>4103</v>
      </c>
      <c r="L1595" s="9">
        <f t="shared" si="589"/>
        <v>47.173503999999994</v>
      </c>
      <c r="M1595" t="s">
        <v>4103</v>
      </c>
      <c r="N1595" s="9">
        <f t="shared" si="590"/>
        <v>150.14256</v>
      </c>
      <c r="O1595" t="s">
        <v>4103</v>
      </c>
      <c r="P1595" s="9">
        <f t="shared" si="594"/>
        <v>303.25824</v>
      </c>
      <c r="Q1595" t="s">
        <v>4103</v>
      </c>
      <c r="R1595" s="9">
        <f t="shared" si="572"/>
        <v>346.86399999999998</v>
      </c>
      <c r="S1595" t="s">
        <v>4103</v>
      </c>
      <c r="T1595" s="9">
        <f t="shared" si="573"/>
        <v>148.65599999999998</v>
      </c>
      <c r="U1595" t="s">
        <v>4103</v>
      </c>
      <c r="V1595" s="9">
        <f t="shared" si="588"/>
        <v>6810.8616000000002</v>
      </c>
      <c r="W1595" t="s">
        <v>4103</v>
      </c>
      <c r="X1595" s="9">
        <f t="shared" si="574"/>
        <v>317.13279999999997</v>
      </c>
      <c r="Y1595" t="s">
        <v>4103</v>
      </c>
      <c r="Z1595" s="9">
        <f t="shared" si="592"/>
        <v>118.92479999999999</v>
      </c>
      <c r="AA1595" t="s">
        <v>4103</v>
      </c>
      <c r="AB1595" s="9">
        <f t="shared" si="568"/>
        <v>0</v>
      </c>
      <c r="AC1595" t="str">
        <f t="shared" si="575"/>
        <v>POC</v>
      </c>
      <c r="AD1595" s="9">
        <f t="shared" si="576"/>
        <v>0</v>
      </c>
      <c r="AE1595" t="s">
        <v>4149</v>
      </c>
      <c r="AF1595" s="9">
        <v>0</v>
      </c>
      <c r="AG1595" t="str">
        <f t="shared" si="577"/>
        <v>Zero Pay APC</v>
      </c>
      <c r="AH1595" s="9">
        <f t="shared" si="578"/>
        <v>0</v>
      </c>
      <c r="AI1595" t="str">
        <f t="shared" si="579"/>
        <v>Zero Pay APC</v>
      </c>
      <c r="AJ1595" s="9">
        <f t="shared" si="580"/>
        <v>0</v>
      </c>
      <c r="AK1595" t="str">
        <f t="shared" si="581"/>
        <v>Zero Pay APC</v>
      </c>
      <c r="AL1595" s="9">
        <f t="shared" si="582"/>
        <v>0</v>
      </c>
      <c r="AM1595" t="str">
        <f t="shared" si="583"/>
        <v>Zero Pay APC</v>
      </c>
      <c r="AN1595" s="9">
        <f t="shared" si="584"/>
        <v>0</v>
      </c>
      <c r="AO1595" t="str">
        <f t="shared" si="585"/>
        <v>Zero Pay APC</v>
      </c>
      <c r="AP1595" s="9">
        <f t="shared" si="586"/>
        <v>0</v>
      </c>
    </row>
    <row r="1596" spans="1:42" x14ac:dyDescent="0.25">
      <c r="A1596">
        <v>1414351</v>
      </c>
      <c r="B1596" t="s">
        <v>3125</v>
      </c>
      <c r="C1596">
        <v>278</v>
      </c>
      <c r="D1596" t="s">
        <v>3124</v>
      </c>
      <c r="F1596" s="9">
        <f t="shared" si="569"/>
        <v>0</v>
      </c>
      <c r="G1596" s="9">
        <f t="shared" si="570"/>
        <v>973.16099999999994</v>
      </c>
      <c r="H1596" s="9">
        <f t="shared" si="571"/>
        <v>834.13800000000003</v>
      </c>
      <c r="I1596" s="9">
        <v>1390.23</v>
      </c>
      <c r="J1596" t="s">
        <v>4100</v>
      </c>
      <c r="K1596" t="s">
        <v>4103</v>
      </c>
      <c r="L1596" s="9">
        <f t="shared" si="589"/>
        <v>132.349896</v>
      </c>
      <c r="M1596" t="s">
        <v>4103</v>
      </c>
      <c r="N1596" s="9">
        <f t="shared" si="590"/>
        <v>421.23969</v>
      </c>
      <c r="O1596" t="s">
        <v>4103</v>
      </c>
      <c r="P1596" s="9">
        <f t="shared" si="594"/>
        <v>850.82075999999995</v>
      </c>
      <c r="Q1596" t="s">
        <v>4103</v>
      </c>
      <c r="R1596" s="9">
        <f t="shared" si="572"/>
        <v>973.16099999999994</v>
      </c>
      <c r="S1596" t="s">
        <v>4103</v>
      </c>
      <c r="T1596" s="9">
        <f t="shared" si="573"/>
        <v>417.06900000000002</v>
      </c>
      <c r="U1596" t="s">
        <v>4103</v>
      </c>
      <c r="V1596" s="9">
        <f t="shared" si="588"/>
        <v>423.6696</v>
      </c>
      <c r="W1596" t="s">
        <v>4103</v>
      </c>
      <c r="X1596" s="9">
        <f t="shared" si="574"/>
        <v>889.74720000000002</v>
      </c>
      <c r="Y1596" t="s">
        <v>4103</v>
      </c>
      <c r="Z1596" s="9">
        <f t="shared" si="592"/>
        <v>333.65519999999998</v>
      </c>
      <c r="AA1596" t="s">
        <v>4103</v>
      </c>
      <c r="AB1596" s="9">
        <f t="shared" ref="AB1596:AB1659" si="595">I1596*0%</f>
        <v>0</v>
      </c>
      <c r="AC1596" t="str">
        <f t="shared" si="575"/>
        <v>POC</v>
      </c>
      <c r="AD1596" s="9">
        <f t="shared" si="576"/>
        <v>0</v>
      </c>
      <c r="AE1596" t="s">
        <v>4149</v>
      </c>
      <c r="AF1596" s="9">
        <v>0</v>
      </c>
      <c r="AG1596" t="str">
        <f t="shared" si="577"/>
        <v>Zero Pay APC</v>
      </c>
      <c r="AH1596" s="9">
        <f t="shared" si="578"/>
        <v>0</v>
      </c>
      <c r="AI1596" t="str">
        <f t="shared" si="579"/>
        <v>Zero Pay APC</v>
      </c>
      <c r="AJ1596" s="9">
        <f t="shared" si="580"/>
        <v>0</v>
      </c>
      <c r="AK1596" t="str">
        <f t="shared" si="581"/>
        <v>Zero Pay APC</v>
      </c>
      <c r="AL1596" s="9">
        <f t="shared" si="582"/>
        <v>0</v>
      </c>
      <c r="AM1596" t="str">
        <f t="shared" si="583"/>
        <v>Zero Pay APC</v>
      </c>
      <c r="AN1596" s="9">
        <f t="shared" si="584"/>
        <v>0</v>
      </c>
      <c r="AO1596" t="str">
        <f t="shared" si="585"/>
        <v>Zero Pay APC</v>
      </c>
      <c r="AP1596" s="9">
        <f t="shared" si="586"/>
        <v>0</v>
      </c>
    </row>
    <row r="1597" spans="1:42" x14ac:dyDescent="0.25">
      <c r="A1597">
        <v>1414352</v>
      </c>
      <c r="B1597" t="s">
        <v>3126</v>
      </c>
      <c r="C1597">
        <v>278</v>
      </c>
      <c r="D1597" t="s">
        <v>3124</v>
      </c>
      <c r="F1597" s="9">
        <f t="shared" si="569"/>
        <v>0</v>
      </c>
      <c r="G1597" s="9">
        <f t="shared" si="570"/>
        <v>2428.0129999999999</v>
      </c>
      <c r="H1597" s="9">
        <f t="shared" si="571"/>
        <v>2081.154</v>
      </c>
      <c r="I1597" s="9">
        <v>3468.59</v>
      </c>
      <c r="J1597" t="s">
        <v>4100</v>
      </c>
      <c r="K1597" t="s">
        <v>4103</v>
      </c>
      <c r="L1597" s="9">
        <f t="shared" si="589"/>
        <v>330.209768</v>
      </c>
      <c r="M1597" t="s">
        <v>4103</v>
      </c>
      <c r="N1597" s="9">
        <f t="shared" si="590"/>
        <v>1050.9827700000001</v>
      </c>
      <c r="O1597" t="s">
        <v>4103</v>
      </c>
      <c r="P1597" s="9">
        <f t="shared" si="594"/>
        <v>2122.7770799999998</v>
      </c>
      <c r="Q1597" t="s">
        <v>4103</v>
      </c>
      <c r="R1597" s="9">
        <f t="shared" si="572"/>
        <v>2428.0129999999999</v>
      </c>
      <c r="S1597" t="s">
        <v>4103</v>
      </c>
      <c r="T1597" s="9">
        <f t="shared" si="573"/>
        <v>1040.577</v>
      </c>
      <c r="U1597" t="s">
        <v>4103</v>
      </c>
      <c r="V1597" s="9">
        <f t="shared" si="588"/>
        <v>1188.6466499999999</v>
      </c>
      <c r="W1597" t="s">
        <v>4103</v>
      </c>
      <c r="X1597" s="9">
        <f t="shared" si="574"/>
        <v>2219.8976000000002</v>
      </c>
      <c r="Y1597" t="s">
        <v>4103</v>
      </c>
      <c r="Z1597" s="9">
        <f t="shared" si="592"/>
        <v>832.46159999999998</v>
      </c>
      <c r="AA1597" t="s">
        <v>4103</v>
      </c>
      <c r="AB1597" s="9">
        <f t="shared" si="595"/>
        <v>0</v>
      </c>
      <c r="AC1597" t="str">
        <f t="shared" si="575"/>
        <v>POC</v>
      </c>
      <c r="AD1597" s="9">
        <f t="shared" si="576"/>
        <v>0</v>
      </c>
      <c r="AE1597" t="s">
        <v>4149</v>
      </c>
      <c r="AF1597" s="9">
        <v>0</v>
      </c>
      <c r="AG1597" t="str">
        <f t="shared" si="577"/>
        <v>Zero Pay APC</v>
      </c>
      <c r="AH1597" s="9">
        <f t="shared" si="578"/>
        <v>0</v>
      </c>
      <c r="AI1597" t="str">
        <f t="shared" si="579"/>
        <v>Zero Pay APC</v>
      </c>
      <c r="AJ1597" s="9">
        <f t="shared" si="580"/>
        <v>0</v>
      </c>
      <c r="AK1597" t="str">
        <f t="shared" si="581"/>
        <v>Zero Pay APC</v>
      </c>
      <c r="AL1597" s="9">
        <f t="shared" si="582"/>
        <v>0</v>
      </c>
      <c r="AM1597" t="str">
        <f t="shared" si="583"/>
        <v>Zero Pay APC</v>
      </c>
      <c r="AN1597" s="9">
        <f t="shared" si="584"/>
        <v>0</v>
      </c>
      <c r="AO1597" t="str">
        <f t="shared" si="585"/>
        <v>Zero Pay APC</v>
      </c>
      <c r="AP1597" s="9">
        <f t="shared" si="586"/>
        <v>0</v>
      </c>
    </row>
    <row r="1598" spans="1:42" x14ac:dyDescent="0.25">
      <c r="A1598">
        <v>1414353</v>
      </c>
      <c r="B1598" t="s">
        <v>3127</v>
      </c>
      <c r="C1598">
        <v>278</v>
      </c>
      <c r="D1598" t="s">
        <v>3124</v>
      </c>
      <c r="F1598" s="9">
        <f t="shared" si="569"/>
        <v>0</v>
      </c>
      <c r="G1598" s="9">
        <f t="shared" si="570"/>
        <v>4508.1959999999999</v>
      </c>
      <c r="H1598" s="9">
        <f t="shared" si="571"/>
        <v>3864.1679999999997</v>
      </c>
      <c r="I1598" s="9">
        <v>6440.28</v>
      </c>
      <c r="J1598" t="s">
        <v>4100</v>
      </c>
      <c r="K1598" t="s">
        <v>4103</v>
      </c>
      <c r="L1598" s="9">
        <f t="shared" si="589"/>
        <v>613.11465599999997</v>
      </c>
      <c r="M1598" t="s">
        <v>4103</v>
      </c>
      <c r="N1598" s="9">
        <f t="shared" si="590"/>
        <v>1951.4048399999999</v>
      </c>
      <c r="O1598" t="s">
        <v>4103</v>
      </c>
      <c r="P1598" s="9">
        <f t="shared" si="594"/>
        <v>3941.4513599999996</v>
      </c>
      <c r="Q1598" t="s">
        <v>4103</v>
      </c>
      <c r="R1598" s="9">
        <f t="shared" si="572"/>
        <v>4508.1959999999999</v>
      </c>
      <c r="S1598" t="s">
        <v>4103</v>
      </c>
      <c r="T1598" s="9">
        <f t="shared" si="573"/>
        <v>1932.0839999999998</v>
      </c>
      <c r="U1598" t="s">
        <v>4103</v>
      </c>
      <c r="V1598" s="9">
        <f t="shared" si="588"/>
        <v>2965.6444500000002</v>
      </c>
      <c r="W1598" t="s">
        <v>4103</v>
      </c>
      <c r="X1598" s="9">
        <f t="shared" si="574"/>
        <v>4121.7791999999999</v>
      </c>
      <c r="Y1598" t="s">
        <v>4103</v>
      </c>
      <c r="Z1598" s="9">
        <f t="shared" si="592"/>
        <v>1545.6671999999999</v>
      </c>
      <c r="AA1598" t="s">
        <v>4103</v>
      </c>
      <c r="AB1598" s="9">
        <f t="shared" si="595"/>
        <v>0</v>
      </c>
      <c r="AC1598" t="str">
        <f t="shared" si="575"/>
        <v>POC</v>
      </c>
      <c r="AD1598" s="9">
        <f t="shared" si="576"/>
        <v>0</v>
      </c>
      <c r="AE1598" t="s">
        <v>4149</v>
      </c>
      <c r="AF1598" s="9">
        <v>0</v>
      </c>
      <c r="AG1598" t="str">
        <f t="shared" si="577"/>
        <v>Zero Pay APC</v>
      </c>
      <c r="AH1598" s="9">
        <f t="shared" si="578"/>
        <v>0</v>
      </c>
      <c r="AI1598" t="str">
        <f t="shared" si="579"/>
        <v>Zero Pay APC</v>
      </c>
      <c r="AJ1598" s="9">
        <f t="shared" si="580"/>
        <v>0</v>
      </c>
      <c r="AK1598" t="str">
        <f t="shared" si="581"/>
        <v>Zero Pay APC</v>
      </c>
      <c r="AL1598" s="9">
        <f t="shared" si="582"/>
        <v>0</v>
      </c>
      <c r="AM1598" t="str">
        <f t="shared" si="583"/>
        <v>Zero Pay APC</v>
      </c>
      <c r="AN1598" s="9">
        <f t="shared" si="584"/>
        <v>0</v>
      </c>
      <c r="AO1598" t="str">
        <f t="shared" si="585"/>
        <v>Zero Pay APC</v>
      </c>
      <c r="AP1598" s="9">
        <f t="shared" si="586"/>
        <v>0</v>
      </c>
    </row>
    <row r="1599" spans="1:42" x14ac:dyDescent="0.25">
      <c r="A1599">
        <v>1414354</v>
      </c>
      <c r="B1599" t="s">
        <v>3128</v>
      </c>
      <c r="C1599">
        <v>278</v>
      </c>
      <c r="D1599" t="s">
        <v>3124</v>
      </c>
      <c r="F1599" s="9">
        <f t="shared" si="569"/>
        <v>0</v>
      </c>
      <c r="G1599" s="9">
        <f t="shared" si="570"/>
        <v>6587.4059999999999</v>
      </c>
      <c r="H1599" s="9">
        <f t="shared" si="571"/>
        <v>5646.348</v>
      </c>
      <c r="I1599" s="9">
        <v>9410.58</v>
      </c>
      <c r="J1599" t="s">
        <v>4100</v>
      </c>
      <c r="K1599" t="s">
        <v>4103</v>
      </c>
      <c r="L1599" s="9">
        <f t="shared" si="589"/>
        <v>895.88721599999997</v>
      </c>
      <c r="M1599" t="s">
        <v>4103</v>
      </c>
      <c r="N1599" s="9">
        <f t="shared" si="590"/>
        <v>2851.4057399999997</v>
      </c>
      <c r="O1599" t="s">
        <v>4103</v>
      </c>
      <c r="P1599" s="9">
        <f t="shared" si="594"/>
        <v>5759.2749599999997</v>
      </c>
      <c r="Q1599" t="s">
        <v>4103</v>
      </c>
      <c r="R1599" s="9">
        <f t="shared" si="572"/>
        <v>6587.4059999999999</v>
      </c>
      <c r="S1599" t="s">
        <v>4103</v>
      </c>
      <c r="T1599" s="9">
        <f t="shared" si="573"/>
        <v>2823.174</v>
      </c>
      <c r="U1599" t="s">
        <v>4103</v>
      </c>
      <c r="V1599" s="9">
        <f t="shared" si="588"/>
        <v>5506.4393999999993</v>
      </c>
      <c r="W1599" t="s">
        <v>4103</v>
      </c>
      <c r="X1599" s="9">
        <f t="shared" si="574"/>
        <v>6022.7712000000001</v>
      </c>
      <c r="Y1599" t="s">
        <v>4103</v>
      </c>
      <c r="Z1599" s="9">
        <f t="shared" si="592"/>
        <v>2258.5391999999997</v>
      </c>
      <c r="AA1599" t="s">
        <v>4103</v>
      </c>
      <c r="AB1599" s="9">
        <f t="shared" si="595"/>
        <v>0</v>
      </c>
      <c r="AC1599" t="str">
        <f t="shared" si="575"/>
        <v>POC</v>
      </c>
      <c r="AD1599" s="9">
        <f t="shared" si="576"/>
        <v>0</v>
      </c>
      <c r="AE1599" t="s">
        <v>4149</v>
      </c>
      <c r="AF1599" s="9">
        <v>0</v>
      </c>
      <c r="AG1599" t="str">
        <f t="shared" si="577"/>
        <v>Zero Pay APC</v>
      </c>
      <c r="AH1599" s="9">
        <f t="shared" si="578"/>
        <v>0</v>
      </c>
      <c r="AI1599" t="str">
        <f t="shared" si="579"/>
        <v>Zero Pay APC</v>
      </c>
      <c r="AJ1599" s="9">
        <f t="shared" si="580"/>
        <v>0</v>
      </c>
      <c r="AK1599" t="str">
        <f t="shared" si="581"/>
        <v>Zero Pay APC</v>
      </c>
      <c r="AL1599" s="9">
        <f t="shared" si="582"/>
        <v>0</v>
      </c>
      <c r="AM1599" t="str">
        <f t="shared" si="583"/>
        <v>Zero Pay APC</v>
      </c>
      <c r="AN1599" s="9">
        <f t="shared" si="584"/>
        <v>0</v>
      </c>
      <c r="AO1599" t="str">
        <f t="shared" si="585"/>
        <v>Zero Pay APC</v>
      </c>
      <c r="AP1599" s="9">
        <f t="shared" si="586"/>
        <v>0</v>
      </c>
    </row>
    <row r="1600" spans="1:42" x14ac:dyDescent="0.25">
      <c r="A1600">
        <v>1414355</v>
      </c>
      <c r="B1600" t="s">
        <v>3129</v>
      </c>
      <c r="C1600">
        <v>278</v>
      </c>
      <c r="D1600" t="s">
        <v>3124</v>
      </c>
      <c r="F1600" s="9">
        <f t="shared" si="569"/>
        <v>0</v>
      </c>
      <c r="G1600" s="9">
        <f t="shared" si="570"/>
        <v>8665.6359999999986</v>
      </c>
      <c r="H1600" s="9">
        <f t="shared" si="571"/>
        <v>7427.6879999999992</v>
      </c>
      <c r="I1600" s="9">
        <v>12379.48</v>
      </c>
      <c r="J1600" t="s">
        <v>4100</v>
      </c>
      <c r="K1600" t="s">
        <v>4103</v>
      </c>
      <c r="L1600" s="9">
        <f t="shared" si="589"/>
        <v>1178.526496</v>
      </c>
      <c r="M1600" t="s">
        <v>4103</v>
      </c>
      <c r="N1600" s="9">
        <f t="shared" si="590"/>
        <v>3750.9824399999998</v>
      </c>
      <c r="O1600" t="s">
        <v>4103</v>
      </c>
      <c r="P1600" s="9">
        <f t="shared" si="594"/>
        <v>7576.2417599999999</v>
      </c>
      <c r="Q1600" t="s">
        <v>4103</v>
      </c>
      <c r="R1600" s="9">
        <f t="shared" si="572"/>
        <v>8665.6359999999986</v>
      </c>
      <c r="S1600" t="s">
        <v>4103</v>
      </c>
      <c r="T1600" s="9">
        <f t="shared" si="573"/>
        <v>3713.8439999999996</v>
      </c>
      <c r="U1600" t="s">
        <v>4103</v>
      </c>
      <c r="V1600" s="9">
        <f t="shared" si="588"/>
        <v>8046.0459000000001</v>
      </c>
      <c r="W1600" t="s">
        <v>4103</v>
      </c>
      <c r="X1600" s="9">
        <f t="shared" si="574"/>
        <v>7922.8671999999997</v>
      </c>
      <c r="Y1600" t="s">
        <v>4103</v>
      </c>
      <c r="Z1600" s="9">
        <f t="shared" si="592"/>
        <v>2971.0751999999998</v>
      </c>
      <c r="AA1600" t="s">
        <v>4103</v>
      </c>
      <c r="AB1600" s="9">
        <f t="shared" si="595"/>
        <v>0</v>
      </c>
      <c r="AC1600" t="str">
        <f t="shared" si="575"/>
        <v>POC</v>
      </c>
      <c r="AD1600" s="9">
        <f t="shared" si="576"/>
        <v>0</v>
      </c>
      <c r="AE1600" t="s">
        <v>4149</v>
      </c>
      <c r="AF1600" s="9">
        <v>0</v>
      </c>
      <c r="AG1600" t="str">
        <f t="shared" si="577"/>
        <v>Zero Pay APC</v>
      </c>
      <c r="AH1600" s="9">
        <f t="shared" si="578"/>
        <v>0</v>
      </c>
      <c r="AI1600" t="str">
        <f t="shared" si="579"/>
        <v>Zero Pay APC</v>
      </c>
      <c r="AJ1600" s="9">
        <f t="shared" si="580"/>
        <v>0</v>
      </c>
      <c r="AK1600" t="str">
        <f t="shared" si="581"/>
        <v>Zero Pay APC</v>
      </c>
      <c r="AL1600" s="9">
        <f t="shared" si="582"/>
        <v>0</v>
      </c>
      <c r="AM1600" t="str">
        <f t="shared" si="583"/>
        <v>Zero Pay APC</v>
      </c>
      <c r="AN1600" s="9">
        <f t="shared" si="584"/>
        <v>0</v>
      </c>
      <c r="AO1600" t="str">
        <f t="shared" si="585"/>
        <v>Zero Pay APC</v>
      </c>
      <c r="AP1600" s="9">
        <f t="shared" si="586"/>
        <v>0</v>
      </c>
    </row>
    <row r="1601" spans="1:42" x14ac:dyDescent="0.25">
      <c r="A1601">
        <v>1414358</v>
      </c>
      <c r="B1601" t="s">
        <v>3130</v>
      </c>
      <c r="C1601">
        <v>278</v>
      </c>
      <c r="D1601" t="s">
        <v>3124</v>
      </c>
      <c r="F1601" s="9">
        <f t="shared" si="569"/>
        <v>0</v>
      </c>
      <c r="G1601" s="9">
        <f t="shared" si="570"/>
        <v>10584.455399999999</v>
      </c>
      <c r="H1601" s="9">
        <f t="shared" si="571"/>
        <v>8285.0640000000003</v>
      </c>
      <c r="I1601" s="9">
        <v>13808.44</v>
      </c>
      <c r="J1601" t="s">
        <v>4100</v>
      </c>
      <c r="K1601" t="s">
        <v>4103</v>
      </c>
      <c r="L1601" s="9">
        <f t="shared" si="589"/>
        <v>1314.563488</v>
      </c>
      <c r="M1601" t="s">
        <v>4103</v>
      </c>
      <c r="N1601" s="9">
        <f t="shared" si="590"/>
        <v>4183.9573200000004</v>
      </c>
      <c r="O1601" t="s">
        <v>4103</v>
      </c>
      <c r="P1601" s="9">
        <f t="shared" si="594"/>
        <v>8450.7652799999996</v>
      </c>
      <c r="Q1601" t="s">
        <v>4103</v>
      </c>
      <c r="R1601" s="9">
        <f t="shared" si="572"/>
        <v>9665.9079999999994</v>
      </c>
      <c r="S1601" t="s">
        <v>4103</v>
      </c>
      <c r="T1601" s="9">
        <f t="shared" si="573"/>
        <v>4142.5320000000002</v>
      </c>
      <c r="U1601" t="s">
        <v>4103</v>
      </c>
      <c r="V1601" s="9">
        <f t="shared" si="588"/>
        <v>10584.455399999999</v>
      </c>
      <c r="W1601" t="s">
        <v>4103</v>
      </c>
      <c r="X1601" s="9">
        <f t="shared" si="574"/>
        <v>8837.4016000000011</v>
      </c>
      <c r="Y1601" t="s">
        <v>4103</v>
      </c>
      <c r="Z1601" s="9">
        <f t="shared" si="592"/>
        <v>3314.0255999999999</v>
      </c>
      <c r="AA1601" t="s">
        <v>4103</v>
      </c>
      <c r="AB1601" s="9">
        <f t="shared" si="595"/>
        <v>0</v>
      </c>
      <c r="AC1601" t="str">
        <f t="shared" si="575"/>
        <v>POC</v>
      </c>
      <c r="AD1601" s="9">
        <f t="shared" si="576"/>
        <v>0</v>
      </c>
      <c r="AE1601" t="s">
        <v>4149</v>
      </c>
      <c r="AF1601" s="9">
        <v>0</v>
      </c>
      <c r="AG1601" t="str">
        <f t="shared" si="577"/>
        <v>Zero Pay APC</v>
      </c>
      <c r="AH1601" s="9">
        <f t="shared" si="578"/>
        <v>0</v>
      </c>
      <c r="AI1601" t="str">
        <f t="shared" si="579"/>
        <v>Zero Pay APC</v>
      </c>
      <c r="AJ1601" s="9">
        <f t="shared" si="580"/>
        <v>0</v>
      </c>
      <c r="AK1601" t="str">
        <f t="shared" si="581"/>
        <v>Zero Pay APC</v>
      </c>
      <c r="AL1601" s="9">
        <f t="shared" si="582"/>
        <v>0</v>
      </c>
      <c r="AM1601" t="str">
        <f t="shared" si="583"/>
        <v>Zero Pay APC</v>
      </c>
      <c r="AN1601" s="9">
        <f t="shared" si="584"/>
        <v>0</v>
      </c>
      <c r="AO1601" t="str">
        <f t="shared" si="585"/>
        <v>Zero Pay APC</v>
      </c>
      <c r="AP1601" s="9">
        <f t="shared" si="586"/>
        <v>0</v>
      </c>
    </row>
    <row r="1602" spans="1:42" x14ac:dyDescent="0.25">
      <c r="A1602">
        <v>1414175</v>
      </c>
      <c r="B1602" t="s">
        <v>3099</v>
      </c>
      <c r="C1602">
        <v>278</v>
      </c>
      <c r="D1602" t="s">
        <v>3100</v>
      </c>
      <c r="F1602" s="9">
        <f t="shared" ref="F1602:F1665" si="596">MIN(J1602:AP1602)</f>
        <v>0</v>
      </c>
      <c r="G1602" s="9">
        <f t="shared" ref="G1602:G1665" si="597">MAX(J1602:AP1602)</f>
        <v>11806.216200000001</v>
      </c>
      <c r="H1602" s="9">
        <f t="shared" ref="H1602:H1665" si="598">I1602*60%</f>
        <v>1366.788</v>
      </c>
      <c r="I1602" s="9">
        <v>2277.98</v>
      </c>
      <c r="J1602" t="s">
        <v>4100</v>
      </c>
      <c r="K1602" t="s">
        <v>4103</v>
      </c>
      <c r="L1602" s="9">
        <f t="shared" si="589"/>
        <v>216.86369599999998</v>
      </c>
      <c r="M1602" t="s">
        <v>4103</v>
      </c>
      <c r="N1602" s="9">
        <f t="shared" si="590"/>
        <v>690.22793999999999</v>
      </c>
      <c r="O1602" t="s">
        <v>4103</v>
      </c>
      <c r="P1602" s="9">
        <f t="shared" si="594"/>
        <v>1394.1237599999999</v>
      </c>
      <c r="Q1602" t="s">
        <v>4103</v>
      </c>
      <c r="R1602" s="9">
        <f t="shared" ref="R1602:R1665" si="599">I1602*70%</f>
        <v>1594.586</v>
      </c>
      <c r="S1602" t="s">
        <v>4103</v>
      </c>
      <c r="T1602" s="9">
        <f t="shared" ref="T1602:T1665" si="600">I1602*30%</f>
        <v>683.39400000000001</v>
      </c>
      <c r="U1602" t="s">
        <v>4103</v>
      </c>
      <c r="V1602" s="9">
        <f t="shared" si="588"/>
        <v>11806.216200000001</v>
      </c>
      <c r="W1602" t="s">
        <v>4103</v>
      </c>
      <c r="X1602" s="9">
        <f t="shared" ref="X1602:X1665" si="601">I1602*64%</f>
        <v>1457.9072000000001</v>
      </c>
      <c r="Y1602" t="s">
        <v>4103</v>
      </c>
      <c r="Z1602" s="9">
        <f t="shared" si="592"/>
        <v>546.71519999999998</v>
      </c>
      <c r="AA1602" t="s">
        <v>4103</v>
      </c>
      <c r="AB1602" s="9">
        <f t="shared" si="595"/>
        <v>0</v>
      </c>
      <c r="AC1602" t="str">
        <f t="shared" ref="AC1602:AC1665" si="602">AA1602</f>
        <v>POC</v>
      </c>
      <c r="AD1602" s="9">
        <f t="shared" ref="AD1602:AD1665" si="603">AB1602</f>
        <v>0</v>
      </c>
      <c r="AE1602" t="s">
        <v>4149</v>
      </c>
      <c r="AF1602" s="9">
        <v>0</v>
      </c>
      <c r="AG1602" t="str">
        <f t="shared" ref="AG1602:AG1665" si="604">AE1602</f>
        <v>Zero Pay APC</v>
      </c>
      <c r="AH1602" s="9">
        <f t="shared" ref="AH1602:AH1665" si="605">AF1602</f>
        <v>0</v>
      </c>
      <c r="AI1602" t="str">
        <f t="shared" ref="AI1602:AI1665" si="606">AG1602</f>
        <v>Zero Pay APC</v>
      </c>
      <c r="AJ1602" s="9">
        <f t="shared" ref="AJ1602:AJ1665" si="607">AH1602</f>
        <v>0</v>
      </c>
      <c r="AK1602" t="str">
        <f t="shared" ref="AK1602:AK1665" si="608">AI1602</f>
        <v>Zero Pay APC</v>
      </c>
      <c r="AL1602" s="9">
        <f t="shared" ref="AL1602:AL1665" si="609">AJ1602</f>
        <v>0</v>
      </c>
      <c r="AM1602" t="str">
        <f t="shared" ref="AM1602:AM1665" si="610">AK1602</f>
        <v>Zero Pay APC</v>
      </c>
      <c r="AN1602" s="9">
        <f t="shared" ref="AN1602:AN1665" si="611">AL1602</f>
        <v>0</v>
      </c>
      <c r="AO1602" t="str">
        <f t="shared" ref="AO1602:AO1665" si="612">AM1602</f>
        <v>Zero Pay APC</v>
      </c>
      <c r="AP1602" s="9">
        <f t="shared" ref="AP1602:AP1665" si="613">AN1602</f>
        <v>0</v>
      </c>
    </row>
    <row r="1603" spans="1:42" x14ac:dyDescent="0.25">
      <c r="A1603">
        <v>1414176</v>
      </c>
      <c r="B1603" t="s">
        <v>3101</v>
      </c>
      <c r="C1603">
        <v>278</v>
      </c>
      <c r="D1603" t="s">
        <v>3100</v>
      </c>
      <c r="F1603" s="9">
        <f t="shared" si="596"/>
        <v>0</v>
      </c>
      <c r="G1603" s="9">
        <f t="shared" si="597"/>
        <v>5923.9669999999996</v>
      </c>
      <c r="H1603" s="9">
        <f t="shared" si="598"/>
        <v>5077.6859999999997</v>
      </c>
      <c r="I1603" s="9">
        <v>8462.81</v>
      </c>
      <c r="J1603" t="s">
        <v>4100</v>
      </c>
      <c r="K1603" t="s">
        <v>4103</v>
      </c>
      <c r="L1603" s="9">
        <f t="shared" si="589"/>
        <v>805.65951199999984</v>
      </c>
      <c r="M1603" t="s">
        <v>4103</v>
      </c>
      <c r="N1603" s="9">
        <f t="shared" si="590"/>
        <v>2564.2314299999998</v>
      </c>
      <c r="O1603" t="s">
        <v>4103</v>
      </c>
      <c r="P1603" s="9">
        <f t="shared" si="594"/>
        <v>5179.2397199999996</v>
      </c>
      <c r="Q1603" t="s">
        <v>4103</v>
      </c>
      <c r="R1603" s="9">
        <f t="shared" si="599"/>
        <v>5923.9669999999996</v>
      </c>
      <c r="S1603" t="s">
        <v>4103</v>
      </c>
      <c r="T1603" s="9">
        <f t="shared" si="600"/>
        <v>2538.8429999999998</v>
      </c>
      <c r="U1603" t="s">
        <v>4103</v>
      </c>
      <c r="V1603" s="9">
        <f t="shared" ref="V1603:V1666" si="614">I1602*85.5%</f>
        <v>1947.6729</v>
      </c>
      <c r="W1603" t="s">
        <v>4103</v>
      </c>
      <c r="X1603" s="9">
        <f t="shared" si="601"/>
        <v>5416.1984000000002</v>
      </c>
      <c r="Y1603" t="s">
        <v>4103</v>
      </c>
      <c r="Z1603" s="9">
        <f t="shared" si="592"/>
        <v>2031.0743999999997</v>
      </c>
      <c r="AA1603" t="s">
        <v>4103</v>
      </c>
      <c r="AB1603" s="9">
        <f t="shared" si="595"/>
        <v>0</v>
      </c>
      <c r="AC1603" t="str">
        <f t="shared" si="602"/>
        <v>POC</v>
      </c>
      <c r="AD1603" s="9">
        <f t="shared" si="603"/>
        <v>0</v>
      </c>
      <c r="AE1603" t="s">
        <v>4149</v>
      </c>
      <c r="AF1603" s="9">
        <v>0</v>
      </c>
      <c r="AG1603" t="str">
        <f t="shared" si="604"/>
        <v>Zero Pay APC</v>
      </c>
      <c r="AH1603" s="9">
        <f t="shared" si="605"/>
        <v>0</v>
      </c>
      <c r="AI1603" t="str">
        <f t="shared" si="606"/>
        <v>Zero Pay APC</v>
      </c>
      <c r="AJ1603" s="9">
        <f t="shared" si="607"/>
        <v>0</v>
      </c>
      <c r="AK1603" t="str">
        <f t="shared" si="608"/>
        <v>Zero Pay APC</v>
      </c>
      <c r="AL1603" s="9">
        <f t="shared" si="609"/>
        <v>0</v>
      </c>
      <c r="AM1603" t="str">
        <f t="shared" si="610"/>
        <v>Zero Pay APC</v>
      </c>
      <c r="AN1603" s="9">
        <f t="shared" si="611"/>
        <v>0</v>
      </c>
      <c r="AO1603" t="str">
        <f t="shared" si="612"/>
        <v>Zero Pay APC</v>
      </c>
      <c r="AP1603" s="9">
        <f t="shared" si="613"/>
        <v>0</v>
      </c>
    </row>
    <row r="1604" spans="1:42" x14ac:dyDescent="0.25">
      <c r="A1604">
        <v>1414400</v>
      </c>
      <c r="B1604" t="s">
        <v>3135</v>
      </c>
      <c r="C1604">
        <v>278</v>
      </c>
      <c r="D1604" t="s">
        <v>3136</v>
      </c>
      <c r="F1604" s="9">
        <f t="shared" si="596"/>
        <v>0</v>
      </c>
      <c r="G1604" s="9">
        <f t="shared" si="597"/>
        <v>7235.7025499999991</v>
      </c>
      <c r="H1604" s="9">
        <f t="shared" si="598"/>
        <v>86.262</v>
      </c>
      <c r="I1604" s="9">
        <v>143.77000000000001</v>
      </c>
      <c r="J1604" t="s">
        <v>4100</v>
      </c>
      <c r="K1604" t="s">
        <v>4103</v>
      </c>
      <c r="L1604" s="9">
        <f t="shared" si="589"/>
        <v>13.686904</v>
      </c>
      <c r="M1604" t="s">
        <v>4103</v>
      </c>
      <c r="N1604" s="9">
        <f t="shared" si="590"/>
        <v>43.562310000000004</v>
      </c>
      <c r="O1604" t="s">
        <v>4103</v>
      </c>
      <c r="P1604" s="9">
        <f t="shared" si="594"/>
        <v>87.98724</v>
      </c>
      <c r="Q1604" t="s">
        <v>4103</v>
      </c>
      <c r="R1604" s="9">
        <f t="shared" si="599"/>
        <v>100.639</v>
      </c>
      <c r="S1604" t="s">
        <v>4103</v>
      </c>
      <c r="T1604" s="9">
        <f t="shared" si="600"/>
        <v>43.131</v>
      </c>
      <c r="U1604" t="s">
        <v>4103</v>
      </c>
      <c r="V1604" s="9">
        <f t="shared" si="614"/>
        <v>7235.7025499999991</v>
      </c>
      <c r="W1604" t="s">
        <v>4103</v>
      </c>
      <c r="X1604" s="9">
        <f t="shared" si="601"/>
        <v>92.012800000000013</v>
      </c>
      <c r="Y1604" t="s">
        <v>4103</v>
      </c>
      <c r="Z1604" s="9">
        <f t="shared" si="592"/>
        <v>34.504800000000003</v>
      </c>
      <c r="AA1604" t="s">
        <v>4103</v>
      </c>
      <c r="AB1604" s="9">
        <f t="shared" si="595"/>
        <v>0</v>
      </c>
      <c r="AC1604" t="str">
        <f t="shared" si="602"/>
        <v>POC</v>
      </c>
      <c r="AD1604" s="9">
        <f t="shared" si="603"/>
        <v>0</v>
      </c>
      <c r="AE1604" t="s">
        <v>4149</v>
      </c>
      <c r="AF1604" s="9">
        <v>0</v>
      </c>
      <c r="AG1604" t="str">
        <f t="shared" si="604"/>
        <v>Zero Pay APC</v>
      </c>
      <c r="AH1604" s="9">
        <f t="shared" si="605"/>
        <v>0</v>
      </c>
      <c r="AI1604" t="str">
        <f t="shared" si="606"/>
        <v>Zero Pay APC</v>
      </c>
      <c r="AJ1604" s="9">
        <f t="shared" si="607"/>
        <v>0</v>
      </c>
      <c r="AK1604" t="str">
        <f t="shared" si="608"/>
        <v>Zero Pay APC</v>
      </c>
      <c r="AL1604" s="9">
        <f t="shared" si="609"/>
        <v>0</v>
      </c>
      <c r="AM1604" t="str">
        <f t="shared" si="610"/>
        <v>Zero Pay APC</v>
      </c>
      <c r="AN1604" s="9">
        <f t="shared" si="611"/>
        <v>0</v>
      </c>
      <c r="AO1604" t="str">
        <f t="shared" si="612"/>
        <v>Zero Pay APC</v>
      </c>
      <c r="AP1604" s="9">
        <f t="shared" si="613"/>
        <v>0</v>
      </c>
    </row>
    <row r="1605" spans="1:42" x14ac:dyDescent="0.25">
      <c r="A1605">
        <v>1414401</v>
      </c>
      <c r="B1605" t="s">
        <v>3137</v>
      </c>
      <c r="C1605">
        <v>278</v>
      </c>
      <c r="D1605" t="s">
        <v>3136</v>
      </c>
      <c r="F1605" s="9">
        <f t="shared" si="596"/>
        <v>0</v>
      </c>
      <c r="G1605" s="9">
        <f t="shared" si="597"/>
        <v>555.947</v>
      </c>
      <c r="H1605" s="9">
        <f t="shared" si="598"/>
        <v>476.52600000000001</v>
      </c>
      <c r="I1605" s="9">
        <v>794.21</v>
      </c>
      <c r="J1605" t="s">
        <v>4100</v>
      </c>
      <c r="K1605" t="s">
        <v>4103</v>
      </c>
      <c r="L1605" s="9">
        <f t="shared" si="589"/>
        <v>75.608791999999994</v>
      </c>
      <c r="M1605" t="s">
        <v>4103</v>
      </c>
      <c r="N1605" s="9">
        <f t="shared" si="590"/>
        <v>240.64563000000001</v>
      </c>
      <c r="O1605" t="s">
        <v>4103</v>
      </c>
      <c r="P1605" s="9">
        <f t="shared" si="594"/>
        <v>486.05652000000003</v>
      </c>
      <c r="Q1605" t="s">
        <v>4103</v>
      </c>
      <c r="R1605" s="9">
        <f t="shared" si="599"/>
        <v>555.947</v>
      </c>
      <c r="S1605" t="s">
        <v>4103</v>
      </c>
      <c r="T1605" s="9">
        <f t="shared" si="600"/>
        <v>238.26300000000001</v>
      </c>
      <c r="U1605" t="s">
        <v>4103</v>
      </c>
      <c r="V1605" s="9">
        <f t="shared" si="614"/>
        <v>122.92335</v>
      </c>
      <c r="W1605" t="s">
        <v>4103</v>
      </c>
      <c r="X1605" s="9">
        <f t="shared" si="601"/>
        <v>508.29440000000005</v>
      </c>
      <c r="Y1605" t="s">
        <v>4103</v>
      </c>
      <c r="Z1605" s="9">
        <f t="shared" si="592"/>
        <v>190.6104</v>
      </c>
      <c r="AA1605" t="s">
        <v>4103</v>
      </c>
      <c r="AB1605" s="9">
        <f t="shared" si="595"/>
        <v>0</v>
      </c>
      <c r="AC1605" t="str">
        <f t="shared" si="602"/>
        <v>POC</v>
      </c>
      <c r="AD1605" s="9">
        <f t="shared" si="603"/>
        <v>0</v>
      </c>
      <c r="AE1605" t="s">
        <v>4149</v>
      </c>
      <c r="AF1605" s="9">
        <v>0</v>
      </c>
      <c r="AG1605" t="str">
        <f t="shared" si="604"/>
        <v>Zero Pay APC</v>
      </c>
      <c r="AH1605" s="9">
        <f t="shared" si="605"/>
        <v>0</v>
      </c>
      <c r="AI1605" t="str">
        <f t="shared" si="606"/>
        <v>Zero Pay APC</v>
      </c>
      <c r="AJ1605" s="9">
        <f t="shared" si="607"/>
        <v>0</v>
      </c>
      <c r="AK1605" t="str">
        <f t="shared" si="608"/>
        <v>Zero Pay APC</v>
      </c>
      <c r="AL1605" s="9">
        <f t="shared" si="609"/>
        <v>0</v>
      </c>
      <c r="AM1605" t="str">
        <f t="shared" si="610"/>
        <v>Zero Pay APC</v>
      </c>
      <c r="AN1605" s="9">
        <f t="shared" si="611"/>
        <v>0</v>
      </c>
      <c r="AO1605" t="str">
        <f t="shared" si="612"/>
        <v>Zero Pay APC</v>
      </c>
      <c r="AP1605" s="9">
        <f t="shared" si="613"/>
        <v>0</v>
      </c>
    </row>
    <row r="1606" spans="1:42" x14ac:dyDescent="0.25">
      <c r="A1606">
        <v>1414402</v>
      </c>
      <c r="B1606" t="s">
        <v>3138</v>
      </c>
      <c r="C1606">
        <v>278</v>
      </c>
      <c r="D1606" t="s">
        <v>3136</v>
      </c>
      <c r="F1606" s="9">
        <f t="shared" si="596"/>
        <v>0</v>
      </c>
      <c r="G1606" s="9">
        <f t="shared" si="597"/>
        <v>1038.6389999999999</v>
      </c>
      <c r="H1606" s="9">
        <f t="shared" si="598"/>
        <v>890.26199999999994</v>
      </c>
      <c r="I1606" s="9">
        <v>1483.77</v>
      </c>
      <c r="J1606" t="s">
        <v>4100</v>
      </c>
      <c r="K1606" t="s">
        <v>4103</v>
      </c>
      <c r="L1606" s="9">
        <f t="shared" si="589"/>
        <v>141.25490399999998</v>
      </c>
      <c r="M1606" t="s">
        <v>4103</v>
      </c>
      <c r="N1606" s="9">
        <f t="shared" si="590"/>
        <v>449.58231000000001</v>
      </c>
      <c r="O1606" t="s">
        <v>4103</v>
      </c>
      <c r="P1606" s="9">
        <f t="shared" si="594"/>
        <v>908.06723999999997</v>
      </c>
      <c r="Q1606" t="s">
        <v>4103</v>
      </c>
      <c r="R1606" s="9">
        <f t="shared" si="599"/>
        <v>1038.6389999999999</v>
      </c>
      <c r="S1606" t="s">
        <v>4103</v>
      </c>
      <c r="T1606" s="9">
        <f t="shared" si="600"/>
        <v>445.13099999999997</v>
      </c>
      <c r="U1606" t="s">
        <v>4103</v>
      </c>
      <c r="V1606" s="9">
        <f t="shared" si="614"/>
        <v>679.04955000000007</v>
      </c>
      <c r="W1606" t="s">
        <v>4103</v>
      </c>
      <c r="X1606" s="9">
        <f t="shared" si="601"/>
        <v>949.61279999999999</v>
      </c>
      <c r="Y1606" t="s">
        <v>4103</v>
      </c>
      <c r="Z1606" s="9">
        <f t="shared" si="592"/>
        <v>356.10479999999995</v>
      </c>
      <c r="AA1606" t="s">
        <v>4103</v>
      </c>
      <c r="AB1606" s="9">
        <f t="shared" si="595"/>
        <v>0</v>
      </c>
      <c r="AC1606" t="str">
        <f t="shared" si="602"/>
        <v>POC</v>
      </c>
      <c r="AD1606" s="9">
        <f t="shared" si="603"/>
        <v>0</v>
      </c>
      <c r="AE1606" t="s">
        <v>4149</v>
      </c>
      <c r="AF1606" s="9">
        <v>0</v>
      </c>
      <c r="AG1606" t="str">
        <f t="shared" si="604"/>
        <v>Zero Pay APC</v>
      </c>
      <c r="AH1606" s="9">
        <f t="shared" si="605"/>
        <v>0</v>
      </c>
      <c r="AI1606" t="str">
        <f t="shared" si="606"/>
        <v>Zero Pay APC</v>
      </c>
      <c r="AJ1606" s="9">
        <f t="shared" si="607"/>
        <v>0</v>
      </c>
      <c r="AK1606" t="str">
        <f t="shared" si="608"/>
        <v>Zero Pay APC</v>
      </c>
      <c r="AL1606" s="9">
        <f t="shared" si="609"/>
        <v>0</v>
      </c>
      <c r="AM1606" t="str">
        <f t="shared" si="610"/>
        <v>Zero Pay APC</v>
      </c>
      <c r="AN1606" s="9">
        <f t="shared" si="611"/>
        <v>0</v>
      </c>
      <c r="AO1606" t="str">
        <f t="shared" si="612"/>
        <v>Zero Pay APC</v>
      </c>
      <c r="AP1606" s="9">
        <f t="shared" si="613"/>
        <v>0</v>
      </c>
    </row>
    <row r="1607" spans="1:42" x14ac:dyDescent="0.25">
      <c r="A1607">
        <v>1414404</v>
      </c>
      <c r="B1607" t="s">
        <v>3140</v>
      </c>
      <c r="C1607">
        <v>278</v>
      </c>
      <c r="D1607" t="s">
        <v>3136</v>
      </c>
      <c r="F1607" s="9">
        <f t="shared" si="596"/>
        <v>0</v>
      </c>
      <c r="G1607" s="9">
        <f t="shared" si="597"/>
        <v>1395.2469999999998</v>
      </c>
      <c r="H1607" s="9">
        <f t="shared" si="598"/>
        <v>1195.9259999999999</v>
      </c>
      <c r="I1607" s="9">
        <v>1993.21</v>
      </c>
      <c r="J1607" t="s">
        <v>4100</v>
      </c>
      <c r="K1607" t="s">
        <v>4103</v>
      </c>
      <c r="L1607" s="9">
        <f t="shared" si="589"/>
        <v>189.753592</v>
      </c>
      <c r="M1607" t="s">
        <v>4103</v>
      </c>
      <c r="N1607" s="9">
        <f t="shared" si="590"/>
        <v>603.94263000000001</v>
      </c>
      <c r="O1607" t="s">
        <v>4103</v>
      </c>
      <c r="P1607" s="9">
        <f t="shared" si="594"/>
        <v>1219.8445200000001</v>
      </c>
      <c r="Q1607" t="s">
        <v>4103</v>
      </c>
      <c r="R1607" s="9">
        <f t="shared" si="599"/>
        <v>1395.2469999999998</v>
      </c>
      <c r="S1607" t="s">
        <v>4103</v>
      </c>
      <c r="T1607" s="9">
        <f t="shared" si="600"/>
        <v>597.96299999999997</v>
      </c>
      <c r="U1607" t="s">
        <v>4103</v>
      </c>
      <c r="V1607" s="9">
        <f t="shared" si="614"/>
        <v>1268.6233499999998</v>
      </c>
      <c r="W1607" t="s">
        <v>4103</v>
      </c>
      <c r="X1607" s="9">
        <f t="shared" si="601"/>
        <v>1275.6544000000001</v>
      </c>
      <c r="Y1607" t="s">
        <v>4103</v>
      </c>
      <c r="Z1607" s="9">
        <f t="shared" si="592"/>
        <v>478.37040000000002</v>
      </c>
      <c r="AA1607" t="s">
        <v>4103</v>
      </c>
      <c r="AB1607" s="9">
        <f t="shared" si="595"/>
        <v>0</v>
      </c>
      <c r="AC1607" t="str">
        <f t="shared" si="602"/>
        <v>POC</v>
      </c>
      <c r="AD1607" s="9">
        <f t="shared" si="603"/>
        <v>0</v>
      </c>
      <c r="AE1607" t="s">
        <v>4149</v>
      </c>
      <c r="AF1607" s="9">
        <v>0</v>
      </c>
      <c r="AG1607" t="str">
        <f t="shared" si="604"/>
        <v>Zero Pay APC</v>
      </c>
      <c r="AH1607" s="9">
        <f t="shared" si="605"/>
        <v>0</v>
      </c>
      <c r="AI1607" t="str">
        <f t="shared" si="606"/>
        <v>Zero Pay APC</v>
      </c>
      <c r="AJ1607" s="9">
        <f t="shared" si="607"/>
        <v>0</v>
      </c>
      <c r="AK1607" t="str">
        <f t="shared" si="608"/>
        <v>Zero Pay APC</v>
      </c>
      <c r="AL1607" s="9">
        <f t="shared" si="609"/>
        <v>0</v>
      </c>
      <c r="AM1607" t="str">
        <f t="shared" si="610"/>
        <v>Zero Pay APC</v>
      </c>
      <c r="AN1607" s="9">
        <f t="shared" si="611"/>
        <v>0</v>
      </c>
      <c r="AO1607" t="str">
        <f t="shared" si="612"/>
        <v>Zero Pay APC</v>
      </c>
      <c r="AP1607" s="9">
        <f t="shared" si="613"/>
        <v>0</v>
      </c>
    </row>
    <row r="1608" spans="1:42" x14ac:dyDescent="0.25">
      <c r="A1608">
        <v>1414403</v>
      </c>
      <c r="B1608" t="s">
        <v>3139</v>
      </c>
      <c r="C1608">
        <v>278</v>
      </c>
      <c r="D1608" t="s">
        <v>3136</v>
      </c>
      <c r="F1608" s="9">
        <f t="shared" si="596"/>
        <v>0</v>
      </c>
      <c r="G1608" s="9">
        <f t="shared" si="597"/>
        <v>1733.319</v>
      </c>
      <c r="H1608" s="9">
        <f t="shared" si="598"/>
        <v>1485.702</v>
      </c>
      <c r="I1608" s="9">
        <v>2476.17</v>
      </c>
      <c r="J1608" t="s">
        <v>4100</v>
      </c>
      <c r="K1608" t="s">
        <v>4103</v>
      </c>
      <c r="L1608" s="9">
        <f t="shared" si="589"/>
        <v>235.73138399999999</v>
      </c>
      <c r="M1608" t="s">
        <v>4103</v>
      </c>
      <c r="N1608" s="9">
        <f t="shared" si="590"/>
        <v>750.27950999999996</v>
      </c>
      <c r="O1608" t="s">
        <v>4103</v>
      </c>
      <c r="P1608" s="9">
        <f t="shared" si="594"/>
        <v>1515.4160400000001</v>
      </c>
      <c r="Q1608" t="s">
        <v>4103</v>
      </c>
      <c r="R1608" s="9">
        <f t="shared" si="599"/>
        <v>1733.319</v>
      </c>
      <c r="S1608" t="s">
        <v>4103</v>
      </c>
      <c r="T1608" s="9">
        <f t="shared" si="600"/>
        <v>742.851</v>
      </c>
      <c r="U1608" t="s">
        <v>4103</v>
      </c>
      <c r="V1608" s="9">
        <f t="shared" si="614"/>
        <v>1704.1945499999999</v>
      </c>
      <c r="W1608" t="s">
        <v>4103</v>
      </c>
      <c r="X1608" s="9">
        <f t="shared" si="601"/>
        <v>1584.7488000000001</v>
      </c>
      <c r="Y1608" t="s">
        <v>4103</v>
      </c>
      <c r="Z1608" s="9">
        <f t="shared" si="592"/>
        <v>594.2808</v>
      </c>
      <c r="AA1608" t="s">
        <v>4103</v>
      </c>
      <c r="AB1608" s="9">
        <f t="shared" si="595"/>
        <v>0</v>
      </c>
      <c r="AC1608" t="str">
        <f t="shared" si="602"/>
        <v>POC</v>
      </c>
      <c r="AD1608" s="9">
        <f t="shared" si="603"/>
        <v>0</v>
      </c>
      <c r="AE1608" t="s">
        <v>4149</v>
      </c>
      <c r="AF1608" s="9">
        <v>0</v>
      </c>
      <c r="AG1608" t="str">
        <f t="shared" si="604"/>
        <v>Zero Pay APC</v>
      </c>
      <c r="AH1608" s="9">
        <f t="shared" si="605"/>
        <v>0</v>
      </c>
      <c r="AI1608" t="str">
        <f t="shared" si="606"/>
        <v>Zero Pay APC</v>
      </c>
      <c r="AJ1608" s="9">
        <f t="shared" si="607"/>
        <v>0</v>
      </c>
      <c r="AK1608" t="str">
        <f t="shared" si="608"/>
        <v>Zero Pay APC</v>
      </c>
      <c r="AL1608" s="9">
        <f t="shared" si="609"/>
        <v>0</v>
      </c>
      <c r="AM1608" t="str">
        <f t="shared" si="610"/>
        <v>Zero Pay APC</v>
      </c>
      <c r="AN1608" s="9">
        <f t="shared" si="611"/>
        <v>0</v>
      </c>
      <c r="AO1608" t="str">
        <f t="shared" si="612"/>
        <v>Zero Pay APC</v>
      </c>
      <c r="AP1608" s="9">
        <f t="shared" si="613"/>
        <v>0</v>
      </c>
    </row>
    <row r="1609" spans="1:42" x14ac:dyDescent="0.25">
      <c r="A1609">
        <v>1414405</v>
      </c>
      <c r="B1609" t="s">
        <v>3141</v>
      </c>
      <c r="C1609">
        <v>278</v>
      </c>
      <c r="D1609" t="s">
        <v>3136</v>
      </c>
      <c r="F1609" s="9">
        <f t="shared" si="596"/>
        <v>0</v>
      </c>
      <c r="G1609" s="9">
        <f t="shared" si="597"/>
        <v>3120.7609999999995</v>
      </c>
      <c r="H1609" s="9">
        <f t="shared" si="598"/>
        <v>2674.9379999999996</v>
      </c>
      <c r="I1609" s="9">
        <v>4458.2299999999996</v>
      </c>
      <c r="J1609" t="s">
        <v>4100</v>
      </c>
      <c r="K1609" t="s">
        <v>4103</v>
      </c>
      <c r="L1609" s="9">
        <f t="shared" si="589"/>
        <v>424.42349599999994</v>
      </c>
      <c r="M1609" t="s">
        <v>4103</v>
      </c>
      <c r="N1609" s="9">
        <f t="shared" si="590"/>
        <v>1350.8436899999999</v>
      </c>
      <c r="O1609" t="s">
        <v>4103</v>
      </c>
      <c r="P1609" s="9">
        <f t="shared" si="594"/>
        <v>2728.4367599999996</v>
      </c>
      <c r="Q1609" t="s">
        <v>4103</v>
      </c>
      <c r="R1609" s="9">
        <f t="shared" si="599"/>
        <v>3120.7609999999995</v>
      </c>
      <c r="S1609" t="s">
        <v>4103</v>
      </c>
      <c r="T1609" s="9">
        <f t="shared" si="600"/>
        <v>1337.4689999999998</v>
      </c>
      <c r="U1609" t="s">
        <v>4103</v>
      </c>
      <c r="V1609" s="9">
        <f t="shared" si="614"/>
        <v>2117.1253499999998</v>
      </c>
      <c r="W1609" t="s">
        <v>4103</v>
      </c>
      <c r="X1609" s="9">
        <f t="shared" si="601"/>
        <v>2853.2671999999998</v>
      </c>
      <c r="Y1609" t="s">
        <v>4103</v>
      </c>
      <c r="Z1609" s="9">
        <f t="shared" si="592"/>
        <v>1069.9751999999999</v>
      </c>
      <c r="AA1609" t="s">
        <v>4103</v>
      </c>
      <c r="AB1609" s="9">
        <f t="shared" si="595"/>
        <v>0</v>
      </c>
      <c r="AC1609" t="str">
        <f t="shared" si="602"/>
        <v>POC</v>
      </c>
      <c r="AD1609" s="9">
        <f t="shared" si="603"/>
        <v>0</v>
      </c>
      <c r="AE1609" t="s">
        <v>4149</v>
      </c>
      <c r="AF1609" s="9">
        <v>0</v>
      </c>
      <c r="AG1609" t="str">
        <f t="shared" si="604"/>
        <v>Zero Pay APC</v>
      </c>
      <c r="AH1609" s="9">
        <f t="shared" si="605"/>
        <v>0</v>
      </c>
      <c r="AI1609" t="str">
        <f t="shared" si="606"/>
        <v>Zero Pay APC</v>
      </c>
      <c r="AJ1609" s="9">
        <f t="shared" si="607"/>
        <v>0</v>
      </c>
      <c r="AK1609" t="str">
        <f t="shared" si="608"/>
        <v>Zero Pay APC</v>
      </c>
      <c r="AL1609" s="9">
        <f t="shared" si="609"/>
        <v>0</v>
      </c>
      <c r="AM1609" t="str">
        <f t="shared" si="610"/>
        <v>Zero Pay APC</v>
      </c>
      <c r="AN1609" s="9">
        <f t="shared" si="611"/>
        <v>0</v>
      </c>
      <c r="AO1609" t="str">
        <f t="shared" si="612"/>
        <v>Zero Pay APC</v>
      </c>
      <c r="AP1609" s="9">
        <f t="shared" si="613"/>
        <v>0</v>
      </c>
    </row>
    <row r="1610" spans="1:42" x14ac:dyDescent="0.25">
      <c r="A1610">
        <v>1414406</v>
      </c>
      <c r="B1610" t="s">
        <v>3142</v>
      </c>
      <c r="C1610">
        <v>278</v>
      </c>
      <c r="D1610" t="s">
        <v>3136</v>
      </c>
      <c r="F1610" s="9">
        <f t="shared" si="596"/>
        <v>0</v>
      </c>
      <c r="G1610" s="9">
        <f t="shared" si="597"/>
        <v>3812.5149999999994</v>
      </c>
      <c r="H1610" s="9">
        <f t="shared" si="598"/>
        <v>3267.87</v>
      </c>
      <c r="I1610" s="9">
        <v>5446.45</v>
      </c>
      <c r="J1610" t="s">
        <v>4100</v>
      </c>
      <c r="K1610" t="s">
        <v>4103</v>
      </c>
      <c r="L1610" s="9">
        <f t="shared" ref="L1610:L1673" si="615">I1610*9.52%</f>
        <v>518.50203999999997</v>
      </c>
      <c r="M1610" t="s">
        <v>4103</v>
      </c>
      <c r="N1610" s="9">
        <f t="shared" ref="N1610:N1673" si="616">I1610*30.3%</f>
        <v>1650.2743499999999</v>
      </c>
      <c r="O1610" t="s">
        <v>4103</v>
      </c>
      <c r="P1610" s="9">
        <f t="shared" si="594"/>
        <v>3333.2273999999998</v>
      </c>
      <c r="Q1610" t="s">
        <v>4103</v>
      </c>
      <c r="R1610" s="9">
        <f t="shared" si="599"/>
        <v>3812.5149999999994</v>
      </c>
      <c r="S1610" t="s">
        <v>4103</v>
      </c>
      <c r="T1610" s="9">
        <f t="shared" si="600"/>
        <v>1633.9349999999999</v>
      </c>
      <c r="U1610" t="s">
        <v>4103</v>
      </c>
      <c r="V1610" s="9">
        <f t="shared" si="614"/>
        <v>3811.7866499999996</v>
      </c>
      <c r="W1610" t="s">
        <v>4103</v>
      </c>
      <c r="X1610" s="9">
        <f t="shared" si="601"/>
        <v>3485.7280000000001</v>
      </c>
      <c r="Y1610" t="s">
        <v>4103</v>
      </c>
      <c r="Z1610" s="9">
        <f t="shared" si="592"/>
        <v>1307.1479999999999</v>
      </c>
      <c r="AA1610" t="s">
        <v>4103</v>
      </c>
      <c r="AB1610" s="9">
        <f t="shared" si="595"/>
        <v>0</v>
      </c>
      <c r="AC1610" t="str">
        <f t="shared" si="602"/>
        <v>POC</v>
      </c>
      <c r="AD1610" s="9">
        <f t="shared" si="603"/>
        <v>0</v>
      </c>
      <c r="AE1610" t="s">
        <v>4149</v>
      </c>
      <c r="AF1610" s="9">
        <v>0</v>
      </c>
      <c r="AG1610" t="str">
        <f t="shared" si="604"/>
        <v>Zero Pay APC</v>
      </c>
      <c r="AH1610" s="9">
        <f t="shared" si="605"/>
        <v>0</v>
      </c>
      <c r="AI1610" t="str">
        <f t="shared" si="606"/>
        <v>Zero Pay APC</v>
      </c>
      <c r="AJ1610" s="9">
        <f t="shared" si="607"/>
        <v>0</v>
      </c>
      <c r="AK1610" t="str">
        <f t="shared" si="608"/>
        <v>Zero Pay APC</v>
      </c>
      <c r="AL1610" s="9">
        <f t="shared" si="609"/>
        <v>0</v>
      </c>
      <c r="AM1610" t="str">
        <f t="shared" si="610"/>
        <v>Zero Pay APC</v>
      </c>
      <c r="AN1610" s="9">
        <f t="shared" si="611"/>
        <v>0</v>
      </c>
      <c r="AO1610" t="str">
        <f t="shared" si="612"/>
        <v>Zero Pay APC</v>
      </c>
      <c r="AP1610" s="9">
        <f t="shared" si="613"/>
        <v>0</v>
      </c>
    </row>
    <row r="1611" spans="1:42" x14ac:dyDescent="0.25">
      <c r="A1611">
        <v>1414407</v>
      </c>
      <c r="B1611" t="s">
        <v>3143</v>
      </c>
      <c r="C1611">
        <v>278</v>
      </c>
      <c r="D1611" t="s">
        <v>3136</v>
      </c>
      <c r="F1611" s="9">
        <f t="shared" si="596"/>
        <v>0</v>
      </c>
      <c r="G1611" s="9">
        <f t="shared" si="597"/>
        <v>4656.7147500000001</v>
      </c>
      <c r="H1611" s="9">
        <f t="shared" si="598"/>
        <v>3864.1679999999997</v>
      </c>
      <c r="I1611" s="9">
        <v>6440.28</v>
      </c>
      <c r="J1611" t="s">
        <v>4100</v>
      </c>
      <c r="K1611" t="s">
        <v>4103</v>
      </c>
      <c r="L1611" s="9">
        <f t="shared" si="615"/>
        <v>613.11465599999997</v>
      </c>
      <c r="M1611" t="s">
        <v>4103</v>
      </c>
      <c r="N1611" s="9">
        <f t="shared" si="616"/>
        <v>1951.4048399999999</v>
      </c>
      <c r="O1611" t="s">
        <v>4103</v>
      </c>
      <c r="P1611" s="9">
        <f t="shared" si="594"/>
        <v>3941.4513599999996</v>
      </c>
      <c r="Q1611" t="s">
        <v>4103</v>
      </c>
      <c r="R1611" s="9">
        <f t="shared" si="599"/>
        <v>4508.1959999999999</v>
      </c>
      <c r="S1611" t="s">
        <v>4103</v>
      </c>
      <c r="T1611" s="9">
        <f t="shared" si="600"/>
        <v>1932.0839999999998</v>
      </c>
      <c r="U1611" t="s">
        <v>4103</v>
      </c>
      <c r="V1611" s="9">
        <f t="shared" si="614"/>
        <v>4656.7147500000001</v>
      </c>
      <c r="W1611" t="s">
        <v>4103</v>
      </c>
      <c r="X1611" s="9">
        <f t="shared" si="601"/>
        <v>4121.7791999999999</v>
      </c>
      <c r="Y1611" t="s">
        <v>4103</v>
      </c>
      <c r="Z1611" s="9">
        <f t="shared" ref="Z1611:Z1674" si="617">I1611*24%</f>
        <v>1545.6671999999999</v>
      </c>
      <c r="AA1611" t="s">
        <v>4103</v>
      </c>
      <c r="AB1611" s="9">
        <f t="shared" si="595"/>
        <v>0</v>
      </c>
      <c r="AC1611" t="str">
        <f t="shared" si="602"/>
        <v>POC</v>
      </c>
      <c r="AD1611" s="9">
        <f t="shared" si="603"/>
        <v>0</v>
      </c>
      <c r="AE1611" t="s">
        <v>4149</v>
      </c>
      <c r="AF1611" s="9">
        <v>0</v>
      </c>
      <c r="AG1611" t="str">
        <f t="shared" si="604"/>
        <v>Zero Pay APC</v>
      </c>
      <c r="AH1611" s="9">
        <f t="shared" si="605"/>
        <v>0</v>
      </c>
      <c r="AI1611" t="str">
        <f t="shared" si="606"/>
        <v>Zero Pay APC</v>
      </c>
      <c r="AJ1611" s="9">
        <f t="shared" si="607"/>
        <v>0</v>
      </c>
      <c r="AK1611" t="str">
        <f t="shared" si="608"/>
        <v>Zero Pay APC</v>
      </c>
      <c r="AL1611" s="9">
        <f t="shared" si="609"/>
        <v>0</v>
      </c>
      <c r="AM1611" t="str">
        <f t="shared" si="610"/>
        <v>Zero Pay APC</v>
      </c>
      <c r="AN1611" s="9">
        <f t="shared" si="611"/>
        <v>0</v>
      </c>
      <c r="AO1611" t="str">
        <f t="shared" si="612"/>
        <v>Zero Pay APC</v>
      </c>
      <c r="AP1611" s="9">
        <f t="shared" si="613"/>
        <v>0</v>
      </c>
    </row>
    <row r="1612" spans="1:42" x14ac:dyDescent="0.25">
      <c r="A1612">
        <v>1414409</v>
      </c>
      <c r="B1612" t="s">
        <v>3145</v>
      </c>
      <c r="C1612">
        <v>278</v>
      </c>
      <c r="D1612" t="s">
        <v>3136</v>
      </c>
      <c r="F1612" s="9">
        <f t="shared" si="596"/>
        <v>0</v>
      </c>
      <c r="G1612" s="9">
        <f t="shared" si="597"/>
        <v>5506.4393999999993</v>
      </c>
      <c r="H1612" s="9">
        <f t="shared" si="598"/>
        <v>4435.3440000000001</v>
      </c>
      <c r="I1612" s="9">
        <v>7392.24</v>
      </c>
      <c r="J1612" t="s">
        <v>4100</v>
      </c>
      <c r="K1612" t="s">
        <v>4103</v>
      </c>
      <c r="L1612" s="9">
        <f t="shared" si="615"/>
        <v>703.74124799999993</v>
      </c>
      <c r="M1612" t="s">
        <v>4103</v>
      </c>
      <c r="N1612" s="9">
        <f t="shared" si="616"/>
        <v>2239.84872</v>
      </c>
      <c r="O1612" t="s">
        <v>4103</v>
      </c>
      <c r="P1612" s="9">
        <f t="shared" si="594"/>
        <v>4524.0508799999998</v>
      </c>
      <c r="Q1612" t="s">
        <v>4103</v>
      </c>
      <c r="R1612" s="9">
        <f t="shared" si="599"/>
        <v>5174.5679999999993</v>
      </c>
      <c r="S1612" t="s">
        <v>4103</v>
      </c>
      <c r="T1612" s="9">
        <f t="shared" si="600"/>
        <v>2217.672</v>
      </c>
      <c r="U1612" t="s">
        <v>4103</v>
      </c>
      <c r="V1612" s="9">
        <f t="shared" si="614"/>
        <v>5506.4393999999993</v>
      </c>
      <c r="W1612" t="s">
        <v>4103</v>
      </c>
      <c r="X1612" s="9">
        <f t="shared" si="601"/>
        <v>4731.0335999999998</v>
      </c>
      <c r="Y1612" t="s">
        <v>4103</v>
      </c>
      <c r="Z1612" s="9">
        <f t="shared" si="617"/>
        <v>1774.1375999999998</v>
      </c>
      <c r="AA1612" t="s">
        <v>4103</v>
      </c>
      <c r="AB1612" s="9">
        <f t="shared" si="595"/>
        <v>0</v>
      </c>
      <c r="AC1612" t="str">
        <f t="shared" si="602"/>
        <v>POC</v>
      </c>
      <c r="AD1612" s="9">
        <f t="shared" si="603"/>
        <v>0</v>
      </c>
      <c r="AE1612" t="s">
        <v>4149</v>
      </c>
      <c r="AF1612" s="9">
        <v>0</v>
      </c>
      <c r="AG1612" t="str">
        <f t="shared" si="604"/>
        <v>Zero Pay APC</v>
      </c>
      <c r="AH1612" s="9">
        <f t="shared" si="605"/>
        <v>0</v>
      </c>
      <c r="AI1612" t="str">
        <f t="shared" si="606"/>
        <v>Zero Pay APC</v>
      </c>
      <c r="AJ1612" s="9">
        <f t="shared" si="607"/>
        <v>0</v>
      </c>
      <c r="AK1612" t="str">
        <f t="shared" si="608"/>
        <v>Zero Pay APC</v>
      </c>
      <c r="AL1612" s="9">
        <f t="shared" si="609"/>
        <v>0</v>
      </c>
      <c r="AM1612" t="str">
        <f t="shared" si="610"/>
        <v>Zero Pay APC</v>
      </c>
      <c r="AN1612" s="9">
        <f t="shared" si="611"/>
        <v>0</v>
      </c>
      <c r="AO1612" t="str">
        <f t="shared" si="612"/>
        <v>Zero Pay APC</v>
      </c>
      <c r="AP1612" s="9">
        <f t="shared" si="613"/>
        <v>0</v>
      </c>
    </row>
    <row r="1613" spans="1:42" x14ac:dyDescent="0.25">
      <c r="A1613">
        <v>1414408</v>
      </c>
      <c r="B1613" t="s">
        <v>3144</v>
      </c>
      <c r="C1613">
        <v>278</v>
      </c>
      <c r="D1613" t="s">
        <v>3136</v>
      </c>
      <c r="F1613" s="9">
        <f t="shared" si="596"/>
        <v>0</v>
      </c>
      <c r="G1613" s="9">
        <f t="shared" si="597"/>
        <v>6320.3651999999993</v>
      </c>
      <c r="H1613" s="9">
        <f t="shared" si="598"/>
        <v>5050.8899999999994</v>
      </c>
      <c r="I1613" s="9">
        <v>8418.15</v>
      </c>
      <c r="J1613" t="s">
        <v>4100</v>
      </c>
      <c r="K1613" t="s">
        <v>4103</v>
      </c>
      <c r="L1613" s="9">
        <f t="shared" si="615"/>
        <v>801.40787999999986</v>
      </c>
      <c r="M1613" t="s">
        <v>4103</v>
      </c>
      <c r="N1613" s="9">
        <f t="shared" si="616"/>
        <v>2550.6994499999996</v>
      </c>
      <c r="O1613" t="s">
        <v>4103</v>
      </c>
      <c r="P1613" s="9">
        <f t="shared" si="594"/>
        <v>5151.9078</v>
      </c>
      <c r="Q1613" t="s">
        <v>4103</v>
      </c>
      <c r="R1613" s="9">
        <f t="shared" si="599"/>
        <v>5892.704999999999</v>
      </c>
      <c r="S1613" t="s">
        <v>4103</v>
      </c>
      <c r="T1613" s="9">
        <f t="shared" si="600"/>
        <v>2525.4449999999997</v>
      </c>
      <c r="U1613" t="s">
        <v>4103</v>
      </c>
      <c r="V1613" s="9">
        <f t="shared" si="614"/>
        <v>6320.3651999999993</v>
      </c>
      <c r="W1613" t="s">
        <v>4103</v>
      </c>
      <c r="X1613" s="9">
        <f t="shared" si="601"/>
        <v>5387.616</v>
      </c>
      <c r="Y1613" t="s">
        <v>4103</v>
      </c>
      <c r="Z1613" s="9">
        <f t="shared" si="617"/>
        <v>2020.3559999999998</v>
      </c>
      <c r="AA1613" t="s">
        <v>4103</v>
      </c>
      <c r="AB1613" s="9">
        <f t="shared" si="595"/>
        <v>0</v>
      </c>
      <c r="AC1613" t="str">
        <f t="shared" si="602"/>
        <v>POC</v>
      </c>
      <c r="AD1613" s="9">
        <f t="shared" si="603"/>
        <v>0</v>
      </c>
      <c r="AE1613" t="s">
        <v>4149</v>
      </c>
      <c r="AF1613" s="9">
        <v>0</v>
      </c>
      <c r="AG1613" t="str">
        <f t="shared" si="604"/>
        <v>Zero Pay APC</v>
      </c>
      <c r="AH1613" s="9">
        <f t="shared" si="605"/>
        <v>0</v>
      </c>
      <c r="AI1613" t="str">
        <f t="shared" si="606"/>
        <v>Zero Pay APC</v>
      </c>
      <c r="AJ1613" s="9">
        <f t="shared" si="607"/>
        <v>0</v>
      </c>
      <c r="AK1613" t="str">
        <f t="shared" si="608"/>
        <v>Zero Pay APC</v>
      </c>
      <c r="AL1613" s="9">
        <f t="shared" si="609"/>
        <v>0</v>
      </c>
      <c r="AM1613" t="str">
        <f t="shared" si="610"/>
        <v>Zero Pay APC</v>
      </c>
      <c r="AN1613" s="9">
        <f t="shared" si="611"/>
        <v>0</v>
      </c>
      <c r="AO1613" t="str">
        <f t="shared" si="612"/>
        <v>Zero Pay APC</v>
      </c>
      <c r="AP1613" s="9">
        <f t="shared" si="613"/>
        <v>0</v>
      </c>
    </row>
    <row r="1614" spans="1:42" x14ac:dyDescent="0.25">
      <c r="A1614">
        <v>1414410</v>
      </c>
      <c r="B1614" t="s">
        <v>3146</v>
      </c>
      <c r="C1614">
        <v>278</v>
      </c>
      <c r="D1614" t="s">
        <v>3136</v>
      </c>
      <c r="F1614" s="9">
        <f t="shared" si="596"/>
        <v>0</v>
      </c>
      <c r="G1614" s="9">
        <f t="shared" si="597"/>
        <v>7329.972999999999</v>
      </c>
      <c r="H1614" s="9">
        <f t="shared" si="598"/>
        <v>6282.8339999999998</v>
      </c>
      <c r="I1614" s="9">
        <v>10471.39</v>
      </c>
      <c r="J1614" t="s">
        <v>4100</v>
      </c>
      <c r="K1614" t="s">
        <v>4103</v>
      </c>
      <c r="L1614" s="9">
        <f t="shared" si="615"/>
        <v>996.87632799999983</v>
      </c>
      <c r="M1614" t="s">
        <v>4103</v>
      </c>
      <c r="N1614" s="9">
        <f t="shared" si="616"/>
        <v>3172.8311699999999</v>
      </c>
      <c r="O1614" t="s">
        <v>4103</v>
      </c>
      <c r="P1614" s="9">
        <f t="shared" si="594"/>
        <v>6408.4906799999999</v>
      </c>
      <c r="Q1614" t="s">
        <v>4103</v>
      </c>
      <c r="R1614" s="9">
        <f t="shared" si="599"/>
        <v>7329.972999999999</v>
      </c>
      <c r="S1614" t="s">
        <v>4103</v>
      </c>
      <c r="T1614" s="9">
        <f t="shared" si="600"/>
        <v>3141.4169999999999</v>
      </c>
      <c r="U1614" t="s">
        <v>4103</v>
      </c>
      <c r="V1614" s="9">
        <f t="shared" si="614"/>
        <v>7197.5182499999992</v>
      </c>
      <c r="W1614" t="s">
        <v>4103</v>
      </c>
      <c r="X1614" s="9">
        <f t="shared" si="601"/>
        <v>6701.6895999999997</v>
      </c>
      <c r="Y1614" t="s">
        <v>4103</v>
      </c>
      <c r="Z1614" s="9">
        <f t="shared" si="617"/>
        <v>2513.1335999999997</v>
      </c>
      <c r="AA1614" t="s">
        <v>4103</v>
      </c>
      <c r="AB1614" s="9">
        <f t="shared" si="595"/>
        <v>0</v>
      </c>
      <c r="AC1614" t="str">
        <f t="shared" si="602"/>
        <v>POC</v>
      </c>
      <c r="AD1614" s="9">
        <f t="shared" si="603"/>
        <v>0</v>
      </c>
      <c r="AE1614" t="s">
        <v>4149</v>
      </c>
      <c r="AF1614" s="9">
        <v>0</v>
      </c>
      <c r="AG1614" t="str">
        <f t="shared" si="604"/>
        <v>Zero Pay APC</v>
      </c>
      <c r="AH1614" s="9">
        <f t="shared" si="605"/>
        <v>0</v>
      </c>
      <c r="AI1614" t="str">
        <f t="shared" si="606"/>
        <v>Zero Pay APC</v>
      </c>
      <c r="AJ1614" s="9">
        <f t="shared" si="607"/>
        <v>0</v>
      </c>
      <c r="AK1614" t="str">
        <f t="shared" si="608"/>
        <v>Zero Pay APC</v>
      </c>
      <c r="AL1614" s="9">
        <f t="shared" si="609"/>
        <v>0</v>
      </c>
      <c r="AM1614" t="str">
        <f t="shared" si="610"/>
        <v>Zero Pay APC</v>
      </c>
      <c r="AN1614" s="9">
        <f t="shared" si="611"/>
        <v>0</v>
      </c>
      <c r="AO1614" t="str">
        <f t="shared" si="612"/>
        <v>Zero Pay APC</v>
      </c>
      <c r="AP1614" s="9">
        <f t="shared" si="613"/>
        <v>0</v>
      </c>
    </row>
    <row r="1615" spans="1:42" x14ac:dyDescent="0.25">
      <c r="A1615">
        <v>1414411</v>
      </c>
      <c r="B1615" t="s">
        <v>3147</v>
      </c>
      <c r="C1615">
        <v>278</v>
      </c>
      <c r="D1615" t="s">
        <v>3136</v>
      </c>
      <c r="F1615" s="9">
        <f t="shared" si="596"/>
        <v>0</v>
      </c>
      <c r="G1615" s="9">
        <f t="shared" si="597"/>
        <v>12934.453</v>
      </c>
      <c r="H1615" s="9">
        <f t="shared" si="598"/>
        <v>11086.674000000001</v>
      </c>
      <c r="I1615" s="9">
        <v>18477.79</v>
      </c>
      <c r="J1615" t="s">
        <v>4100</v>
      </c>
      <c r="K1615" t="s">
        <v>4103</v>
      </c>
      <c r="L1615" s="9">
        <f t="shared" si="615"/>
        <v>1759.0856079999999</v>
      </c>
      <c r="M1615" t="s">
        <v>4103</v>
      </c>
      <c r="N1615" s="9">
        <f t="shared" si="616"/>
        <v>5598.7703700000002</v>
      </c>
      <c r="O1615" t="s">
        <v>4103</v>
      </c>
      <c r="P1615" s="9">
        <f t="shared" si="594"/>
        <v>11308.40748</v>
      </c>
      <c r="Q1615" t="s">
        <v>4103</v>
      </c>
      <c r="R1615" s="9">
        <f t="shared" si="599"/>
        <v>12934.453</v>
      </c>
      <c r="S1615" t="s">
        <v>4103</v>
      </c>
      <c r="T1615" s="9">
        <f t="shared" si="600"/>
        <v>5543.3370000000004</v>
      </c>
      <c r="U1615" t="s">
        <v>4103</v>
      </c>
      <c r="V1615" s="9">
        <f t="shared" si="614"/>
        <v>8953.03845</v>
      </c>
      <c r="W1615" t="s">
        <v>4103</v>
      </c>
      <c r="X1615" s="9">
        <f t="shared" si="601"/>
        <v>11825.785600000001</v>
      </c>
      <c r="Y1615" t="s">
        <v>4103</v>
      </c>
      <c r="Z1615" s="9">
        <f t="shared" si="617"/>
        <v>4434.6696000000002</v>
      </c>
      <c r="AA1615" t="s">
        <v>4103</v>
      </c>
      <c r="AB1615" s="9">
        <f t="shared" si="595"/>
        <v>0</v>
      </c>
      <c r="AC1615" t="str">
        <f t="shared" si="602"/>
        <v>POC</v>
      </c>
      <c r="AD1615" s="9">
        <f t="shared" si="603"/>
        <v>0</v>
      </c>
      <c r="AE1615" t="s">
        <v>4149</v>
      </c>
      <c r="AF1615" s="9">
        <v>0</v>
      </c>
      <c r="AG1615" t="str">
        <f t="shared" si="604"/>
        <v>Zero Pay APC</v>
      </c>
      <c r="AH1615" s="9">
        <f t="shared" si="605"/>
        <v>0</v>
      </c>
      <c r="AI1615" t="str">
        <f t="shared" si="606"/>
        <v>Zero Pay APC</v>
      </c>
      <c r="AJ1615" s="9">
        <f t="shared" si="607"/>
        <v>0</v>
      </c>
      <c r="AK1615" t="str">
        <f t="shared" si="608"/>
        <v>Zero Pay APC</v>
      </c>
      <c r="AL1615" s="9">
        <f t="shared" si="609"/>
        <v>0</v>
      </c>
      <c r="AM1615" t="str">
        <f t="shared" si="610"/>
        <v>Zero Pay APC</v>
      </c>
      <c r="AN1615" s="9">
        <f t="shared" si="611"/>
        <v>0</v>
      </c>
      <c r="AO1615" t="str">
        <f t="shared" si="612"/>
        <v>Zero Pay APC</v>
      </c>
      <c r="AP1615" s="9">
        <f t="shared" si="613"/>
        <v>0</v>
      </c>
    </row>
    <row r="1616" spans="1:42" x14ac:dyDescent="0.25">
      <c r="A1616">
        <v>1414177</v>
      </c>
      <c r="B1616" t="s">
        <v>3102</v>
      </c>
      <c r="C1616">
        <v>278</v>
      </c>
      <c r="D1616" t="s">
        <v>3103</v>
      </c>
      <c r="F1616" s="9">
        <f t="shared" si="596"/>
        <v>0</v>
      </c>
      <c r="G1616" s="9">
        <f t="shared" si="597"/>
        <v>15798.51045</v>
      </c>
      <c r="H1616" s="9">
        <f t="shared" si="598"/>
        <v>1188.396</v>
      </c>
      <c r="I1616" s="9">
        <v>1980.66</v>
      </c>
      <c r="J1616" t="s">
        <v>4100</v>
      </c>
      <c r="K1616" t="s">
        <v>4103</v>
      </c>
      <c r="L1616" s="9">
        <f t="shared" si="615"/>
        <v>188.558832</v>
      </c>
      <c r="M1616" t="s">
        <v>4103</v>
      </c>
      <c r="N1616" s="9">
        <f t="shared" si="616"/>
        <v>600.13998000000004</v>
      </c>
      <c r="O1616" t="s">
        <v>4103</v>
      </c>
      <c r="P1616" s="9">
        <f t="shared" si="594"/>
        <v>1212.16392</v>
      </c>
      <c r="Q1616" t="s">
        <v>4103</v>
      </c>
      <c r="R1616" s="9">
        <f t="shared" si="599"/>
        <v>1386.462</v>
      </c>
      <c r="S1616" t="s">
        <v>4103</v>
      </c>
      <c r="T1616" s="9">
        <f t="shared" si="600"/>
        <v>594.19799999999998</v>
      </c>
      <c r="U1616" t="s">
        <v>4103</v>
      </c>
      <c r="V1616" s="9">
        <f t="shared" si="614"/>
        <v>15798.51045</v>
      </c>
      <c r="W1616" t="s">
        <v>4103</v>
      </c>
      <c r="X1616" s="9">
        <f t="shared" si="601"/>
        <v>1267.6224</v>
      </c>
      <c r="Y1616" t="s">
        <v>4103</v>
      </c>
      <c r="Z1616" s="9">
        <f t="shared" si="617"/>
        <v>475.35840000000002</v>
      </c>
      <c r="AA1616" t="s">
        <v>4103</v>
      </c>
      <c r="AB1616" s="9">
        <f t="shared" si="595"/>
        <v>0</v>
      </c>
      <c r="AC1616" t="str">
        <f t="shared" si="602"/>
        <v>POC</v>
      </c>
      <c r="AD1616" s="9">
        <f t="shared" si="603"/>
        <v>0</v>
      </c>
      <c r="AE1616" t="s">
        <v>4149</v>
      </c>
      <c r="AF1616" s="9">
        <v>0</v>
      </c>
      <c r="AG1616" t="str">
        <f t="shared" si="604"/>
        <v>Zero Pay APC</v>
      </c>
      <c r="AH1616" s="9">
        <f t="shared" si="605"/>
        <v>0</v>
      </c>
      <c r="AI1616" t="str">
        <f t="shared" si="606"/>
        <v>Zero Pay APC</v>
      </c>
      <c r="AJ1616" s="9">
        <f t="shared" si="607"/>
        <v>0</v>
      </c>
      <c r="AK1616" t="str">
        <f t="shared" si="608"/>
        <v>Zero Pay APC</v>
      </c>
      <c r="AL1616" s="9">
        <f t="shared" si="609"/>
        <v>0</v>
      </c>
      <c r="AM1616" t="str">
        <f t="shared" si="610"/>
        <v>Zero Pay APC</v>
      </c>
      <c r="AN1616" s="9">
        <f t="shared" si="611"/>
        <v>0</v>
      </c>
      <c r="AO1616" t="str">
        <f t="shared" si="612"/>
        <v>Zero Pay APC</v>
      </c>
      <c r="AP1616" s="9">
        <f t="shared" si="613"/>
        <v>0</v>
      </c>
    </row>
    <row r="1617" spans="1:42" x14ac:dyDescent="0.25">
      <c r="A1617">
        <v>1414178</v>
      </c>
      <c r="B1617" t="s">
        <v>3104</v>
      </c>
      <c r="C1617">
        <v>278</v>
      </c>
      <c r="D1617" t="s">
        <v>3103</v>
      </c>
      <c r="F1617" s="9">
        <f t="shared" si="596"/>
        <v>0</v>
      </c>
      <c r="G1617" s="9">
        <f t="shared" si="597"/>
        <v>1693.4643000000001</v>
      </c>
      <c r="H1617" s="9">
        <f t="shared" si="598"/>
        <v>1270.4699999999998</v>
      </c>
      <c r="I1617" s="9">
        <v>2117.4499999999998</v>
      </c>
      <c r="J1617" t="s">
        <v>4100</v>
      </c>
      <c r="K1617" t="s">
        <v>4103</v>
      </c>
      <c r="L1617" s="9">
        <f t="shared" si="615"/>
        <v>201.58123999999998</v>
      </c>
      <c r="M1617" t="s">
        <v>4103</v>
      </c>
      <c r="N1617" s="9">
        <f t="shared" si="616"/>
        <v>641.5873499999999</v>
      </c>
      <c r="O1617" t="s">
        <v>4103</v>
      </c>
      <c r="P1617" s="9">
        <f t="shared" si="594"/>
        <v>1295.8793999999998</v>
      </c>
      <c r="Q1617" t="s">
        <v>4103</v>
      </c>
      <c r="R1617" s="9">
        <f t="shared" si="599"/>
        <v>1482.2149999999997</v>
      </c>
      <c r="S1617" t="s">
        <v>4103</v>
      </c>
      <c r="T1617" s="9">
        <f t="shared" si="600"/>
        <v>635.2349999999999</v>
      </c>
      <c r="U1617" t="s">
        <v>4103</v>
      </c>
      <c r="V1617" s="9">
        <f t="shared" si="614"/>
        <v>1693.4643000000001</v>
      </c>
      <c r="W1617" t="s">
        <v>4103</v>
      </c>
      <c r="X1617" s="9">
        <f t="shared" si="601"/>
        <v>1355.1679999999999</v>
      </c>
      <c r="Y1617" t="s">
        <v>4103</v>
      </c>
      <c r="Z1617" s="9">
        <f t="shared" si="617"/>
        <v>508.18799999999993</v>
      </c>
      <c r="AA1617" t="s">
        <v>4103</v>
      </c>
      <c r="AB1617" s="9">
        <f t="shared" si="595"/>
        <v>0</v>
      </c>
      <c r="AC1617" t="str">
        <f t="shared" si="602"/>
        <v>POC</v>
      </c>
      <c r="AD1617" s="9">
        <f t="shared" si="603"/>
        <v>0</v>
      </c>
      <c r="AE1617" t="s">
        <v>4149</v>
      </c>
      <c r="AF1617" s="9">
        <v>0</v>
      </c>
      <c r="AG1617" t="str">
        <f t="shared" si="604"/>
        <v>Zero Pay APC</v>
      </c>
      <c r="AH1617" s="9">
        <f t="shared" si="605"/>
        <v>0</v>
      </c>
      <c r="AI1617" t="str">
        <f t="shared" si="606"/>
        <v>Zero Pay APC</v>
      </c>
      <c r="AJ1617" s="9">
        <f t="shared" si="607"/>
        <v>0</v>
      </c>
      <c r="AK1617" t="str">
        <f t="shared" si="608"/>
        <v>Zero Pay APC</v>
      </c>
      <c r="AL1617" s="9">
        <f t="shared" si="609"/>
        <v>0</v>
      </c>
      <c r="AM1617" t="str">
        <f t="shared" si="610"/>
        <v>Zero Pay APC</v>
      </c>
      <c r="AN1617" s="9">
        <f t="shared" si="611"/>
        <v>0</v>
      </c>
      <c r="AO1617" t="str">
        <f t="shared" si="612"/>
        <v>Zero Pay APC</v>
      </c>
      <c r="AP1617" s="9">
        <f t="shared" si="613"/>
        <v>0</v>
      </c>
    </row>
    <row r="1618" spans="1:42" x14ac:dyDescent="0.25">
      <c r="A1618">
        <v>1414200</v>
      </c>
      <c r="B1618" t="s">
        <v>3105</v>
      </c>
      <c r="C1618">
        <v>278</v>
      </c>
      <c r="D1618" t="s">
        <v>3106</v>
      </c>
      <c r="F1618" s="9">
        <f t="shared" si="596"/>
        <v>0</v>
      </c>
      <c r="G1618" s="9">
        <f t="shared" si="597"/>
        <v>18516.455999999998</v>
      </c>
      <c r="H1618" s="9">
        <f t="shared" si="598"/>
        <v>15871.248</v>
      </c>
      <c r="I1618" s="9">
        <v>26452.080000000002</v>
      </c>
      <c r="J1618" t="s">
        <v>4100</v>
      </c>
      <c r="K1618" t="s">
        <v>4103</v>
      </c>
      <c r="L1618" s="9">
        <f t="shared" si="615"/>
        <v>2518.2380159999998</v>
      </c>
      <c r="M1618" t="s">
        <v>4103</v>
      </c>
      <c r="N1618" s="9">
        <f t="shared" si="616"/>
        <v>8014.9802399999999</v>
      </c>
      <c r="O1618" t="s">
        <v>4103</v>
      </c>
      <c r="P1618" s="9">
        <f t="shared" si="594"/>
        <v>16188.67296</v>
      </c>
      <c r="Q1618" t="s">
        <v>4103</v>
      </c>
      <c r="R1618" s="9">
        <f t="shared" si="599"/>
        <v>18516.455999999998</v>
      </c>
      <c r="S1618" t="s">
        <v>4103</v>
      </c>
      <c r="T1618" s="9">
        <f t="shared" si="600"/>
        <v>7935.6239999999998</v>
      </c>
      <c r="U1618" t="s">
        <v>4103</v>
      </c>
      <c r="V1618" s="9">
        <f t="shared" si="614"/>
        <v>1810.4197499999998</v>
      </c>
      <c r="W1618" t="s">
        <v>4103</v>
      </c>
      <c r="X1618" s="9">
        <f t="shared" si="601"/>
        <v>16929.331200000001</v>
      </c>
      <c r="Y1618" t="s">
        <v>4103</v>
      </c>
      <c r="Z1618" s="9">
        <f t="shared" si="617"/>
        <v>6348.4992000000002</v>
      </c>
      <c r="AA1618" t="s">
        <v>4103</v>
      </c>
      <c r="AB1618" s="9">
        <f t="shared" si="595"/>
        <v>0</v>
      </c>
      <c r="AC1618" t="str">
        <f t="shared" si="602"/>
        <v>POC</v>
      </c>
      <c r="AD1618" s="9">
        <f t="shared" si="603"/>
        <v>0</v>
      </c>
      <c r="AE1618" t="s">
        <v>4149</v>
      </c>
      <c r="AF1618" s="9">
        <v>0</v>
      </c>
      <c r="AG1618" t="str">
        <f t="shared" si="604"/>
        <v>Zero Pay APC</v>
      </c>
      <c r="AH1618" s="9">
        <f t="shared" si="605"/>
        <v>0</v>
      </c>
      <c r="AI1618" t="str">
        <f t="shared" si="606"/>
        <v>Zero Pay APC</v>
      </c>
      <c r="AJ1618" s="9">
        <f t="shared" si="607"/>
        <v>0</v>
      </c>
      <c r="AK1618" t="str">
        <f t="shared" si="608"/>
        <v>Zero Pay APC</v>
      </c>
      <c r="AL1618" s="9">
        <f t="shared" si="609"/>
        <v>0</v>
      </c>
      <c r="AM1618" t="str">
        <f t="shared" si="610"/>
        <v>Zero Pay APC</v>
      </c>
      <c r="AN1618" s="9">
        <f t="shared" si="611"/>
        <v>0</v>
      </c>
      <c r="AO1618" t="str">
        <f t="shared" si="612"/>
        <v>Zero Pay APC</v>
      </c>
      <c r="AP1618" s="9">
        <f t="shared" si="613"/>
        <v>0</v>
      </c>
    </row>
    <row r="1619" spans="1:42" x14ac:dyDescent="0.25">
      <c r="A1619">
        <v>1413056</v>
      </c>
      <c r="B1619" t="s">
        <v>3037</v>
      </c>
      <c r="C1619">
        <v>278</v>
      </c>
      <c r="D1619" t="s">
        <v>3038</v>
      </c>
      <c r="F1619" s="9">
        <f t="shared" si="596"/>
        <v>0</v>
      </c>
      <c r="G1619" s="9">
        <f t="shared" si="597"/>
        <v>22616.528399999999</v>
      </c>
      <c r="H1619" s="9">
        <f t="shared" si="598"/>
        <v>1304.8140000000001</v>
      </c>
      <c r="I1619" s="9">
        <v>2174.69</v>
      </c>
      <c r="J1619" t="s">
        <v>4100</v>
      </c>
      <c r="K1619" t="s">
        <v>4103</v>
      </c>
      <c r="L1619" s="9">
        <f t="shared" si="615"/>
        <v>207.03048799999999</v>
      </c>
      <c r="M1619" t="s">
        <v>4103</v>
      </c>
      <c r="N1619" s="9">
        <f t="shared" si="616"/>
        <v>658.93106999999998</v>
      </c>
      <c r="O1619" t="s">
        <v>4103</v>
      </c>
      <c r="P1619" s="9">
        <f t="shared" si="594"/>
        <v>1330.9102800000001</v>
      </c>
      <c r="Q1619" t="s">
        <v>4103</v>
      </c>
      <c r="R1619" s="9">
        <f t="shared" si="599"/>
        <v>1522.2829999999999</v>
      </c>
      <c r="S1619" t="s">
        <v>4103</v>
      </c>
      <c r="T1619" s="9">
        <f t="shared" si="600"/>
        <v>652.40700000000004</v>
      </c>
      <c r="U1619" t="s">
        <v>4103</v>
      </c>
      <c r="V1619" s="9">
        <f t="shared" si="614"/>
        <v>22616.528399999999</v>
      </c>
      <c r="W1619" t="s">
        <v>4103</v>
      </c>
      <c r="X1619" s="9">
        <f t="shared" si="601"/>
        <v>1391.8016</v>
      </c>
      <c r="Y1619" t="s">
        <v>4103</v>
      </c>
      <c r="Z1619" s="9">
        <f t="shared" si="617"/>
        <v>521.92560000000003</v>
      </c>
      <c r="AA1619" t="s">
        <v>4103</v>
      </c>
      <c r="AB1619" s="9">
        <f t="shared" si="595"/>
        <v>0</v>
      </c>
      <c r="AC1619" t="str">
        <f t="shared" si="602"/>
        <v>POC</v>
      </c>
      <c r="AD1619" s="9">
        <f t="shared" si="603"/>
        <v>0</v>
      </c>
      <c r="AE1619" t="s">
        <v>4149</v>
      </c>
      <c r="AF1619" s="9">
        <v>0</v>
      </c>
      <c r="AG1619" t="str">
        <f t="shared" si="604"/>
        <v>Zero Pay APC</v>
      </c>
      <c r="AH1619" s="9">
        <f t="shared" si="605"/>
        <v>0</v>
      </c>
      <c r="AI1619" t="str">
        <f t="shared" si="606"/>
        <v>Zero Pay APC</v>
      </c>
      <c r="AJ1619" s="9">
        <f t="shared" si="607"/>
        <v>0</v>
      </c>
      <c r="AK1619" t="str">
        <f t="shared" si="608"/>
        <v>Zero Pay APC</v>
      </c>
      <c r="AL1619" s="9">
        <f t="shared" si="609"/>
        <v>0</v>
      </c>
      <c r="AM1619" t="str">
        <f t="shared" si="610"/>
        <v>Zero Pay APC</v>
      </c>
      <c r="AN1619" s="9">
        <f t="shared" si="611"/>
        <v>0</v>
      </c>
      <c r="AO1619" t="str">
        <f t="shared" si="612"/>
        <v>Zero Pay APC</v>
      </c>
      <c r="AP1619" s="9">
        <f t="shared" si="613"/>
        <v>0</v>
      </c>
    </row>
    <row r="1620" spans="1:42" x14ac:dyDescent="0.25">
      <c r="A1620">
        <v>1414250</v>
      </c>
      <c r="B1620" t="s">
        <v>3107</v>
      </c>
      <c r="C1620">
        <v>278</v>
      </c>
      <c r="D1620" t="s">
        <v>3108</v>
      </c>
      <c r="F1620" s="9">
        <f t="shared" si="596"/>
        <v>0</v>
      </c>
      <c r="G1620" s="9">
        <f t="shared" si="597"/>
        <v>3103.1769999999997</v>
      </c>
      <c r="H1620" s="9">
        <f t="shared" si="598"/>
        <v>2659.8659999999995</v>
      </c>
      <c r="I1620" s="9">
        <v>4433.1099999999997</v>
      </c>
      <c r="J1620" t="s">
        <v>4100</v>
      </c>
      <c r="K1620" t="s">
        <v>4103</v>
      </c>
      <c r="L1620" s="9">
        <f t="shared" si="615"/>
        <v>422.03207199999991</v>
      </c>
      <c r="M1620" t="s">
        <v>4103</v>
      </c>
      <c r="N1620" s="9">
        <f t="shared" si="616"/>
        <v>1343.2323299999998</v>
      </c>
      <c r="O1620" t="s">
        <v>4103</v>
      </c>
      <c r="P1620" s="9">
        <f t="shared" si="594"/>
        <v>2713.0633199999997</v>
      </c>
      <c r="Q1620" t="s">
        <v>4103</v>
      </c>
      <c r="R1620" s="9">
        <f t="shared" si="599"/>
        <v>3103.1769999999997</v>
      </c>
      <c r="S1620" t="s">
        <v>4103</v>
      </c>
      <c r="T1620" s="9">
        <f t="shared" si="600"/>
        <v>1329.9329999999998</v>
      </c>
      <c r="U1620" t="s">
        <v>4103</v>
      </c>
      <c r="V1620" s="9">
        <f t="shared" si="614"/>
        <v>1859.35995</v>
      </c>
      <c r="W1620" t="s">
        <v>4103</v>
      </c>
      <c r="X1620" s="9">
        <f t="shared" si="601"/>
        <v>2837.1904</v>
      </c>
      <c r="Y1620" t="s">
        <v>4103</v>
      </c>
      <c r="Z1620" s="9">
        <f t="shared" si="617"/>
        <v>1063.9463999999998</v>
      </c>
      <c r="AA1620" t="s">
        <v>4103</v>
      </c>
      <c r="AB1620" s="9">
        <f t="shared" si="595"/>
        <v>0</v>
      </c>
      <c r="AC1620" t="str">
        <f t="shared" si="602"/>
        <v>POC</v>
      </c>
      <c r="AD1620" s="9">
        <f t="shared" si="603"/>
        <v>0</v>
      </c>
      <c r="AE1620" t="s">
        <v>4149</v>
      </c>
      <c r="AF1620" s="9">
        <v>0</v>
      </c>
      <c r="AG1620" t="str">
        <f t="shared" si="604"/>
        <v>Zero Pay APC</v>
      </c>
      <c r="AH1620" s="9">
        <f t="shared" si="605"/>
        <v>0</v>
      </c>
      <c r="AI1620" t="str">
        <f t="shared" si="606"/>
        <v>Zero Pay APC</v>
      </c>
      <c r="AJ1620" s="9">
        <f t="shared" si="607"/>
        <v>0</v>
      </c>
      <c r="AK1620" t="str">
        <f t="shared" si="608"/>
        <v>Zero Pay APC</v>
      </c>
      <c r="AL1620" s="9">
        <f t="shared" si="609"/>
        <v>0</v>
      </c>
      <c r="AM1620" t="str">
        <f t="shared" si="610"/>
        <v>Zero Pay APC</v>
      </c>
      <c r="AN1620" s="9">
        <f t="shared" si="611"/>
        <v>0</v>
      </c>
      <c r="AO1620" t="str">
        <f t="shared" si="612"/>
        <v>Zero Pay APC</v>
      </c>
      <c r="AP1620" s="9">
        <f t="shared" si="613"/>
        <v>0</v>
      </c>
    </row>
    <row r="1621" spans="1:42" x14ac:dyDescent="0.25">
      <c r="A1621">
        <v>1414251</v>
      </c>
      <c r="B1621" t="s">
        <v>3109</v>
      </c>
      <c r="C1621">
        <v>278</v>
      </c>
      <c r="D1621" t="s">
        <v>3108</v>
      </c>
      <c r="F1621" s="9">
        <f t="shared" si="596"/>
        <v>0</v>
      </c>
      <c r="G1621" s="9">
        <f t="shared" si="597"/>
        <v>5973.7929999999997</v>
      </c>
      <c r="H1621" s="9">
        <f t="shared" si="598"/>
        <v>5120.3939999999993</v>
      </c>
      <c r="I1621" s="9">
        <v>8533.99</v>
      </c>
      <c r="J1621" t="s">
        <v>4100</v>
      </c>
      <c r="K1621" t="s">
        <v>4103</v>
      </c>
      <c r="L1621" s="9">
        <f t="shared" si="615"/>
        <v>812.43584799999996</v>
      </c>
      <c r="M1621" t="s">
        <v>4103</v>
      </c>
      <c r="N1621" s="9">
        <f t="shared" si="616"/>
        <v>2585.7989699999998</v>
      </c>
      <c r="O1621" t="s">
        <v>4103</v>
      </c>
      <c r="P1621" s="9">
        <f t="shared" si="594"/>
        <v>5222.80188</v>
      </c>
      <c r="Q1621" t="s">
        <v>4103</v>
      </c>
      <c r="R1621" s="9">
        <f t="shared" si="599"/>
        <v>5973.7929999999997</v>
      </c>
      <c r="S1621" t="s">
        <v>4103</v>
      </c>
      <c r="T1621" s="9">
        <f t="shared" si="600"/>
        <v>2560.1969999999997</v>
      </c>
      <c r="U1621" t="s">
        <v>4103</v>
      </c>
      <c r="V1621" s="9">
        <f t="shared" si="614"/>
        <v>3790.3090499999998</v>
      </c>
      <c r="W1621" t="s">
        <v>4103</v>
      </c>
      <c r="X1621" s="9">
        <f t="shared" si="601"/>
        <v>5461.7536</v>
      </c>
      <c r="Y1621" t="s">
        <v>4103</v>
      </c>
      <c r="Z1621" s="9">
        <f t="shared" si="617"/>
        <v>2048.1576</v>
      </c>
      <c r="AA1621" t="s">
        <v>4103</v>
      </c>
      <c r="AB1621" s="9">
        <f t="shared" si="595"/>
        <v>0</v>
      </c>
      <c r="AC1621" t="str">
        <f t="shared" si="602"/>
        <v>POC</v>
      </c>
      <c r="AD1621" s="9">
        <f t="shared" si="603"/>
        <v>0</v>
      </c>
      <c r="AE1621" t="s">
        <v>4149</v>
      </c>
      <c r="AF1621" s="9">
        <v>0</v>
      </c>
      <c r="AG1621" t="str">
        <f t="shared" si="604"/>
        <v>Zero Pay APC</v>
      </c>
      <c r="AH1621" s="9">
        <f t="shared" si="605"/>
        <v>0</v>
      </c>
      <c r="AI1621" t="str">
        <f t="shared" si="606"/>
        <v>Zero Pay APC</v>
      </c>
      <c r="AJ1621" s="9">
        <f t="shared" si="607"/>
        <v>0</v>
      </c>
      <c r="AK1621" t="str">
        <f t="shared" si="608"/>
        <v>Zero Pay APC</v>
      </c>
      <c r="AL1621" s="9">
        <f t="shared" si="609"/>
        <v>0</v>
      </c>
      <c r="AM1621" t="str">
        <f t="shared" si="610"/>
        <v>Zero Pay APC</v>
      </c>
      <c r="AN1621" s="9">
        <f t="shared" si="611"/>
        <v>0</v>
      </c>
      <c r="AO1621" t="str">
        <f t="shared" si="612"/>
        <v>Zero Pay APC</v>
      </c>
      <c r="AP1621" s="9">
        <f t="shared" si="613"/>
        <v>0</v>
      </c>
    </row>
    <row r="1622" spans="1:42" x14ac:dyDescent="0.25">
      <c r="A1622">
        <v>1414252</v>
      </c>
      <c r="B1622" t="s">
        <v>3110</v>
      </c>
      <c r="C1622">
        <v>278</v>
      </c>
      <c r="D1622" t="s">
        <v>3108</v>
      </c>
      <c r="F1622" s="9">
        <f t="shared" si="596"/>
        <v>0</v>
      </c>
      <c r="G1622" s="9">
        <f t="shared" si="597"/>
        <v>17469.039000000001</v>
      </c>
      <c r="H1622" s="9">
        <f t="shared" si="598"/>
        <v>14973.462</v>
      </c>
      <c r="I1622" s="9">
        <v>24955.77</v>
      </c>
      <c r="J1622" t="s">
        <v>4100</v>
      </c>
      <c r="K1622" t="s">
        <v>4103</v>
      </c>
      <c r="L1622" s="9">
        <f t="shared" si="615"/>
        <v>2375.7893039999999</v>
      </c>
      <c r="M1622" t="s">
        <v>4103</v>
      </c>
      <c r="N1622" s="9">
        <f t="shared" si="616"/>
        <v>7561.5983100000003</v>
      </c>
      <c r="O1622" t="s">
        <v>4103</v>
      </c>
      <c r="P1622" s="9">
        <f t="shared" si="594"/>
        <v>15272.93124</v>
      </c>
      <c r="Q1622" t="s">
        <v>4103</v>
      </c>
      <c r="R1622" s="9">
        <f t="shared" si="599"/>
        <v>17469.039000000001</v>
      </c>
      <c r="S1622" t="s">
        <v>4103</v>
      </c>
      <c r="T1622" s="9">
        <f t="shared" si="600"/>
        <v>7486.7309999999998</v>
      </c>
      <c r="U1622" t="s">
        <v>4103</v>
      </c>
      <c r="V1622" s="9">
        <f t="shared" si="614"/>
        <v>7296.5614499999992</v>
      </c>
      <c r="W1622" t="s">
        <v>4103</v>
      </c>
      <c r="X1622" s="9">
        <f t="shared" si="601"/>
        <v>15971.692800000001</v>
      </c>
      <c r="Y1622" t="s">
        <v>4103</v>
      </c>
      <c r="Z1622" s="9">
        <f t="shared" si="617"/>
        <v>5989.3847999999998</v>
      </c>
      <c r="AA1622" t="s">
        <v>4103</v>
      </c>
      <c r="AB1622" s="9">
        <f t="shared" si="595"/>
        <v>0</v>
      </c>
      <c r="AC1622" t="str">
        <f t="shared" si="602"/>
        <v>POC</v>
      </c>
      <c r="AD1622" s="9">
        <f t="shared" si="603"/>
        <v>0</v>
      </c>
      <c r="AE1622" t="s">
        <v>4149</v>
      </c>
      <c r="AF1622" s="9">
        <v>0</v>
      </c>
      <c r="AG1622" t="str">
        <f t="shared" si="604"/>
        <v>Zero Pay APC</v>
      </c>
      <c r="AH1622" s="9">
        <f t="shared" si="605"/>
        <v>0</v>
      </c>
      <c r="AI1622" t="str">
        <f t="shared" si="606"/>
        <v>Zero Pay APC</v>
      </c>
      <c r="AJ1622" s="9">
        <f t="shared" si="607"/>
        <v>0</v>
      </c>
      <c r="AK1622" t="str">
        <f t="shared" si="608"/>
        <v>Zero Pay APC</v>
      </c>
      <c r="AL1622" s="9">
        <f t="shared" si="609"/>
        <v>0</v>
      </c>
      <c r="AM1622" t="str">
        <f t="shared" si="610"/>
        <v>Zero Pay APC</v>
      </c>
      <c r="AN1622" s="9">
        <f t="shared" si="611"/>
        <v>0</v>
      </c>
      <c r="AO1622" t="str">
        <f t="shared" si="612"/>
        <v>Zero Pay APC</v>
      </c>
      <c r="AP1622" s="9">
        <f t="shared" si="613"/>
        <v>0</v>
      </c>
    </row>
    <row r="1623" spans="1:42" x14ac:dyDescent="0.25">
      <c r="A1623">
        <v>1413067</v>
      </c>
      <c r="B1623" t="s">
        <v>3041</v>
      </c>
      <c r="C1623">
        <v>272</v>
      </c>
      <c r="D1623" t="s">
        <v>3042</v>
      </c>
      <c r="F1623" s="9">
        <f t="shared" si="596"/>
        <v>0</v>
      </c>
      <c r="G1623" s="9">
        <f t="shared" si="597"/>
        <v>21337.183349999999</v>
      </c>
      <c r="H1623" s="9">
        <f t="shared" si="598"/>
        <v>121.428</v>
      </c>
      <c r="I1623" s="9">
        <v>202.38</v>
      </c>
      <c r="J1623" t="s">
        <v>4100</v>
      </c>
      <c r="K1623" t="s">
        <v>4103</v>
      </c>
      <c r="L1623" s="9">
        <f t="shared" si="615"/>
        <v>19.266575999999997</v>
      </c>
      <c r="M1623" t="s">
        <v>4103</v>
      </c>
      <c r="N1623" s="9">
        <f t="shared" si="616"/>
        <v>61.32114</v>
      </c>
      <c r="O1623" t="s">
        <v>4103</v>
      </c>
      <c r="P1623" s="9">
        <f>I1623*40.9%</f>
        <v>82.773419999999987</v>
      </c>
      <c r="Q1623" t="s">
        <v>4103</v>
      </c>
      <c r="R1623" s="9">
        <f t="shared" si="599"/>
        <v>141.666</v>
      </c>
      <c r="S1623" t="s">
        <v>4103</v>
      </c>
      <c r="T1623" s="9">
        <f t="shared" si="600"/>
        <v>60.713999999999999</v>
      </c>
      <c r="U1623" t="s">
        <v>4103</v>
      </c>
      <c r="V1623" s="9">
        <f t="shared" si="614"/>
        <v>21337.183349999999</v>
      </c>
      <c r="W1623" t="s">
        <v>4103</v>
      </c>
      <c r="X1623" s="9">
        <f t="shared" si="601"/>
        <v>129.5232</v>
      </c>
      <c r="Y1623" t="s">
        <v>4103</v>
      </c>
      <c r="Z1623" s="9">
        <f t="shared" si="617"/>
        <v>48.571199999999997</v>
      </c>
      <c r="AA1623" t="s">
        <v>4103</v>
      </c>
      <c r="AB1623" s="9">
        <f t="shared" si="595"/>
        <v>0</v>
      </c>
      <c r="AC1623" t="str">
        <f t="shared" si="602"/>
        <v>POC</v>
      </c>
      <c r="AD1623" s="9">
        <f t="shared" si="603"/>
        <v>0</v>
      </c>
      <c r="AE1623" t="s">
        <v>4149</v>
      </c>
      <c r="AF1623" s="9">
        <v>0</v>
      </c>
      <c r="AG1623" t="str">
        <f t="shared" si="604"/>
        <v>Zero Pay APC</v>
      </c>
      <c r="AH1623" s="9">
        <f t="shared" si="605"/>
        <v>0</v>
      </c>
      <c r="AI1623" t="str">
        <f t="shared" si="606"/>
        <v>Zero Pay APC</v>
      </c>
      <c r="AJ1623" s="9">
        <f t="shared" si="607"/>
        <v>0</v>
      </c>
      <c r="AK1623" t="str">
        <f t="shared" si="608"/>
        <v>Zero Pay APC</v>
      </c>
      <c r="AL1623" s="9">
        <f t="shared" si="609"/>
        <v>0</v>
      </c>
      <c r="AM1623" t="str">
        <f t="shared" si="610"/>
        <v>Zero Pay APC</v>
      </c>
      <c r="AN1623" s="9">
        <f t="shared" si="611"/>
        <v>0</v>
      </c>
      <c r="AO1623" t="str">
        <f t="shared" si="612"/>
        <v>Zero Pay APC</v>
      </c>
      <c r="AP1623" s="9">
        <f t="shared" si="613"/>
        <v>0</v>
      </c>
    </row>
    <row r="1624" spans="1:42" x14ac:dyDescent="0.25">
      <c r="A1624">
        <v>1414450</v>
      </c>
      <c r="B1624" t="s">
        <v>3150</v>
      </c>
      <c r="C1624">
        <v>278</v>
      </c>
      <c r="D1624" t="s">
        <v>3151</v>
      </c>
      <c r="F1624" s="9">
        <f t="shared" si="596"/>
        <v>0</v>
      </c>
      <c r="G1624" s="9">
        <f t="shared" si="597"/>
        <v>2722.1109999999999</v>
      </c>
      <c r="H1624" s="9">
        <f t="shared" si="598"/>
        <v>2333.2379999999998</v>
      </c>
      <c r="I1624" s="9">
        <v>3888.73</v>
      </c>
      <c r="J1624" t="s">
        <v>4100</v>
      </c>
      <c r="K1624" t="s">
        <v>4103</v>
      </c>
      <c r="L1624" s="9">
        <f t="shared" si="615"/>
        <v>370.20709599999998</v>
      </c>
      <c r="M1624" t="s">
        <v>4103</v>
      </c>
      <c r="N1624" s="9">
        <f t="shared" si="616"/>
        <v>1178.2851900000001</v>
      </c>
      <c r="O1624" t="s">
        <v>4103</v>
      </c>
      <c r="P1624" s="9">
        <f t="shared" ref="P1624:P1655" si="618">I1624*61.2%</f>
        <v>2379.9027599999999</v>
      </c>
      <c r="Q1624" t="s">
        <v>4103</v>
      </c>
      <c r="R1624" s="9">
        <f t="shared" si="599"/>
        <v>2722.1109999999999</v>
      </c>
      <c r="S1624" t="s">
        <v>4103</v>
      </c>
      <c r="T1624" s="9">
        <f t="shared" si="600"/>
        <v>1166.6189999999999</v>
      </c>
      <c r="U1624" t="s">
        <v>4103</v>
      </c>
      <c r="V1624" s="9">
        <f t="shared" si="614"/>
        <v>173.03489999999999</v>
      </c>
      <c r="W1624" t="s">
        <v>4103</v>
      </c>
      <c r="X1624" s="9">
        <f t="shared" si="601"/>
        <v>2488.7872000000002</v>
      </c>
      <c r="Y1624" t="s">
        <v>4103</v>
      </c>
      <c r="Z1624" s="9">
        <f t="shared" si="617"/>
        <v>933.29520000000002</v>
      </c>
      <c r="AA1624" t="s">
        <v>4103</v>
      </c>
      <c r="AB1624" s="9">
        <f t="shared" si="595"/>
        <v>0</v>
      </c>
      <c r="AC1624" t="str">
        <f t="shared" si="602"/>
        <v>POC</v>
      </c>
      <c r="AD1624" s="9">
        <f t="shared" si="603"/>
        <v>0</v>
      </c>
      <c r="AE1624" t="s">
        <v>4149</v>
      </c>
      <c r="AF1624" s="9">
        <v>0</v>
      </c>
      <c r="AG1624" t="str">
        <f t="shared" si="604"/>
        <v>Zero Pay APC</v>
      </c>
      <c r="AH1624" s="9">
        <f t="shared" si="605"/>
        <v>0</v>
      </c>
      <c r="AI1624" t="str">
        <f t="shared" si="606"/>
        <v>Zero Pay APC</v>
      </c>
      <c r="AJ1624" s="9">
        <f t="shared" si="607"/>
        <v>0</v>
      </c>
      <c r="AK1624" t="str">
        <f t="shared" si="608"/>
        <v>Zero Pay APC</v>
      </c>
      <c r="AL1624" s="9">
        <f t="shared" si="609"/>
        <v>0</v>
      </c>
      <c r="AM1624" t="str">
        <f t="shared" si="610"/>
        <v>Zero Pay APC</v>
      </c>
      <c r="AN1624" s="9">
        <f t="shared" si="611"/>
        <v>0</v>
      </c>
      <c r="AO1624" t="str">
        <f t="shared" si="612"/>
        <v>Zero Pay APC</v>
      </c>
      <c r="AP1624" s="9">
        <f t="shared" si="613"/>
        <v>0</v>
      </c>
    </row>
    <row r="1625" spans="1:42" x14ac:dyDescent="0.25">
      <c r="A1625">
        <v>1414451</v>
      </c>
      <c r="B1625" t="s">
        <v>3152</v>
      </c>
      <c r="C1625">
        <v>278</v>
      </c>
      <c r="D1625" t="s">
        <v>3151</v>
      </c>
      <c r="F1625" s="9">
        <f t="shared" si="596"/>
        <v>0</v>
      </c>
      <c r="G1625" s="9">
        <f t="shared" si="597"/>
        <v>6468.2169999999996</v>
      </c>
      <c r="H1625" s="9">
        <f t="shared" si="598"/>
        <v>5544.1859999999997</v>
      </c>
      <c r="I1625" s="9">
        <v>9240.31</v>
      </c>
      <c r="J1625" t="s">
        <v>4100</v>
      </c>
      <c r="K1625" t="s">
        <v>4103</v>
      </c>
      <c r="L1625" s="9">
        <f t="shared" si="615"/>
        <v>879.67751199999987</v>
      </c>
      <c r="M1625" t="s">
        <v>4103</v>
      </c>
      <c r="N1625" s="9">
        <f t="shared" si="616"/>
        <v>2799.8139299999998</v>
      </c>
      <c r="O1625" t="s">
        <v>4103</v>
      </c>
      <c r="P1625" s="9">
        <f t="shared" si="618"/>
        <v>5655.0697199999995</v>
      </c>
      <c r="Q1625" t="s">
        <v>4103</v>
      </c>
      <c r="R1625" s="9">
        <f t="shared" si="599"/>
        <v>6468.2169999999996</v>
      </c>
      <c r="S1625" t="s">
        <v>4103</v>
      </c>
      <c r="T1625" s="9">
        <f t="shared" si="600"/>
        <v>2772.0929999999998</v>
      </c>
      <c r="U1625" t="s">
        <v>4103</v>
      </c>
      <c r="V1625" s="9">
        <f t="shared" si="614"/>
        <v>3324.8641499999999</v>
      </c>
      <c r="W1625" t="s">
        <v>4103</v>
      </c>
      <c r="X1625" s="9">
        <f t="shared" si="601"/>
        <v>5913.7983999999997</v>
      </c>
      <c r="Y1625" t="s">
        <v>4103</v>
      </c>
      <c r="Z1625" s="9">
        <f t="shared" si="617"/>
        <v>2217.6743999999999</v>
      </c>
      <c r="AA1625" t="s">
        <v>4103</v>
      </c>
      <c r="AB1625" s="9">
        <f t="shared" si="595"/>
        <v>0</v>
      </c>
      <c r="AC1625" t="str">
        <f t="shared" si="602"/>
        <v>POC</v>
      </c>
      <c r="AD1625" s="9">
        <f t="shared" si="603"/>
        <v>0</v>
      </c>
      <c r="AE1625" t="s">
        <v>4149</v>
      </c>
      <c r="AF1625" s="9">
        <v>0</v>
      </c>
      <c r="AG1625" t="str">
        <f t="shared" si="604"/>
        <v>Zero Pay APC</v>
      </c>
      <c r="AH1625" s="9">
        <f t="shared" si="605"/>
        <v>0</v>
      </c>
      <c r="AI1625" t="str">
        <f t="shared" si="606"/>
        <v>Zero Pay APC</v>
      </c>
      <c r="AJ1625" s="9">
        <f t="shared" si="607"/>
        <v>0</v>
      </c>
      <c r="AK1625" t="str">
        <f t="shared" si="608"/>
        <v>Zero Pay APC</v>
      </c>
      <c r="AL1625" s="9">
        <f t="shared" si="609"/>
        <v>0</v>
      </c>
      <c r="AM1625" t="str">
        <f t="shared" si="610"/>
        <v>Zero Pay APC</v>
      </c>
      <c r="AN1625" s="9">
        <f t="shared" si="611"/>
        <v>0</v>
      </c>
      <c r="AO1625" t="str">
        <f t="shared" si="612"/>
        <v>Zero Pay APC</v>
      </c>
      <c r="AP1625" s="9">
        <f t="shared" si="613"/>
        <v>0</v>
      </c>
    </row>
    <row r="1626" spans="1:42" x14ac:dyDescent="0.25">
      <c r="A1626">
        <v>1418041</v>
      </c>
      <c r="B1626" t="s">
        <v>3291</v>
      </c>
      <c r="C1626">
        <v>278</v>
      </c>
      <c r="D1626" t="s">
        <v>3292</v>
      </c>
      <c r="F1626" s="9">
        <f t="shared" si="596"/>
        <v>0</v>
      </c>
      <c r="G1626" s="9">
        <f t="shared" si="597"/>
        <v>20062.545999999998</v>
      </c>
      <c r="H1626" s="9">
        <f t="shared" si="598"/>
        <v>17196.467999999997</v>
      </c>
      <c r="I1626" s="9">
        <v>28660.78</v>
      </c>
      <c r="J1626" t="s">
        <v>4100</v>
      </c>
      <c r="K1626" t="s">
        <v>4103</v>
      </c>
      <c r="L1626" s="9">
        <f t="shared" si="615"/>
        <v>2728.5062559999997</v>
      </c>
      <c r="M1626" t="s">
        <v>4103</v>
      </c>
      <c r="N1626" s="9">
        <f t="shared" si="616"/>
        <v>8684.216339999999</v>
      </c>
      <c r="O1626" t="s">
        <v>4103</v>
      </c>
      <c r="P1626" s="9">
        <f t="shared" si="618"/>
        <v>17540.397359999999</v>
      </c>
      <c r="Q1626" t="s">
        <v>4103</v>
      </c>
      <c r="R1626" s="9">
        <f t="shared" si="599"/>
        <v>20062.545999999998</v>
      </c>
      <c r="S1626" t="s">
        <v>4103</v>
      </c>
      <c r="T1626" s="9">
        <f t="shared" si="600"/>
        <v>8598.2339999999986</v>
      </c>
      <c r="U1626" t="s">
        <v>4103</v>
      </c>
      <c r="V1626" s="9">
        <f t="shared" si="614"/>
        <v>7900.4650499999998</v>
      </c>
      <c r="W1626" t="s">
        <v>4103</v>
      </c>
      <c r="X1626" s="9">
        <f t="shared" si="601"/>
        <v>18342.8992</v>
      </c>
      <c r="Y1626" t="s">
        <v>4103</v>
      </c>
      <c r="Z1626" s="9">
        <f t="shared" si="617"/>
        <v>6878.587199999999</v>
      </c>
      <c r="AA1626" t="s">
        <v>4103</v>
      </c>
      <c r="AB1626" s="9">
        <f t="shared" si="595"/>
        <v>0</v>
      </c>
      <c r="AC1626" t="str">
        <f t="shared" si="602"/>
        <v>POC</v>
      </c>
      <c r="AD1626" s="9">
        <f t="shared" si="603"/>
        <v>0</v>
      </c>
      <c r="AE1626" t="s">
        <v>4156</v>
      </c>
      <c r="AF1626" s="9">
        <v>0</v>
      </c>
      <c r="AG1626" t="str">
        <f t="shared" si="604"/>
        <v>Vaccines</v>
      </c>
      <c r="AH1626" s="9">
        <f t="shared" si="605"/>
        <v>0</v>
      </c>
      <c r="AI1626" t="str">
        <f t="shared" si="606"/>
        <v>Vaccines</v>
      </c>
      <c r="AJ1626" s="9">
        <f t="shared" si="607"/>
        <v>0</v>
      </c>
      <c r="AK1626" t="str">
        <f t="shared" si="608"/>
        <v>Vaccines</v>
      </c>
      <c r="AL1626" s="9">
        <f t="shared" si="609"/>
        <v>0</v>
      </c>
      <c r="AM1626" t="str">
        <f t="shared" si="610"/>
        <v>Vaccines</v>
      </c>
      <c r="AN1626" s="9">
        <f t="shared" si="611"/>
        <v>0</v>
      </c>
      <c r="AO1626" t="str">
        <f t="shared" si="612"/>
        <v>Vaccines</v>
      </c>
      <c r="AP1626" s="9">
        <f t="shared" si="613"/>
        <v>0</v>
      </c>
    </row>
    <row r="1627" spans="1:42" x14ac:dyDescent="0.25">
      <c r="A1627">
        <v>1414475</v>
      </c>
      <c r="B1627" t="s">
        <v>3153</v>
      </c>
      <c r="C1627">
        <v>278</v>
      </c>
      <c r="D1627" t="s">
        <v>3154</v>
      </c>
      <c r="F1627" s="9">
        <f t="shared" si="596"/>
        <v>0</v>
      </c>
      <c r="G1627" s="9">
        <f t="shared" si="597"/>
        <v>24504.966899999999</v>
      </c>
      <c r="H1627" s="9">
        <f t="shared" si="598"/>
        <v>4756.9259999999995</v>
      </c>
      <c r="I1627" s="9">
        <v>7928.21</v>
      </c>
      <c r="J1627" t="s">
        <v>4100</v>
      </c>
      <c r="K1627" t="s">
        <v>4103</v>
      </c>
      <c r="L1627" s="9">
        <f t="shared" si="615"/>
        <v>754.76559199999997</v>
      </c>
      <c r="M1627" t="s">
        <v>4103</v>
      </c>
      <c r="N1627" s="9">
        <f t="shared" si="616"/>
        <v>2402.2476299999998</v>
      </c>
      <c r="O1627" t="s">
        <v>4103</v>
      </c>
      <c r="P1627" s="9">
        <f t="shared" si="618"/>
        <v>4852.0645199999999</v>
      </c>
      <c r="Q1627" t="s">
        <v>4103</v>
      </c>
      <c r="R1627" s="9">
        <f t="shared" si="599"/>
        <v>5549.7469999999994</v>
      </c>
      <c r="S1627" t="s">
        <v>4103</v>
      </c>
      <c r="T1627" s="9">
        <f t="shared" si="600"/>
        <v>2378.4629999999997</v>
      </c>
      <c r="U1627" t="s">
        <v>4103</v>
      </c>
      <c r="V1627" s="9">
        <f t="shared" si="614"/>
        <v>24504.966899999999</v>
      </c>
      <c r="W1627" t="s">
        <v>4103</v>
      </c>
      <c r="X1627" s="9">
        <f t="shared" si="601"/>
        <v>5074.0544</v>
      </c>
      <c r="Y1627" t="s">
        <v>4103</v>
      </c>
      <c r="Z1627" s="9">
        <f t="shared" si="617"/>
        <v>1902.7703999999999</v>
      </c>
      <c r="AA1627" t="s">
        <v>4103</v>
      </c>
      <c r="AB1627" s="9">
        <f t="shared" si="595"/>
        <v>0</v>
      </c>
      <c r="AC1627" t="str">
        <f t="shared" si="602"/>
        <v>POC</v>
      </c>
      <c r="AD1627" s="9">
        <f t="shared" si="603"/>
        <v>0</v>
      </c>
      <c r="AE1627" t="s">
        <v>4149</v>
      </c>
      <c r="AF1627" s="9">
        <v>0</v>
      </c>
      <c r="AG1627" t="str">
        <f t="shared" si="604"/>
        <v>Zero Pay APC</v>
      </c>
      <c r="AH1627" s="9">
        <f t="shared" si="605"/>
        <v>0</v>
      </c>
      <c r="AI1627" t="str">
        <f t="shared" si="606"/>
        <v>Zero Pay APC</v>
      </c>
      <c r="AJ1627" s="9">
        <f t="shared" si="607"/>
        <v>0</v>
      </c>
      <c r="AK1627" t="str">
        <f t="shared" si="608"/>
        <v>Zero Pay APC</v>
      </c>
      <c r="AL1627" s="9">
        <f t="shared" si="609"/>
        <v>0</v>
      </c>
      <c r="AM1627" t="str">
        <f t="shared" si="610"/>
        <v>Zero Pay APC</v>
      </c>
      <c r="AN1627" s="9">
        <f t="shared" si="611"/>
        <v>0</v>
      </c>
      <c r="AO1627" t="str">
        <f t="shared" si="612"/>
        <v>Zero Pay APC</v>
      </c>
      <c r="AP1627" s="9">
        <f t="shared" si="613"/>
        <v>0</v>
      </c>
    </row>
    <row r="1628" spans="1:42" x14ac:dyDescent="0.25">
      <c r="A1628">
        <v>1414476</v>
      </c>
      <c r="B1628" t="s">
        <v>3155</v>
      </c>
      <c r="C1628">
        <v>278</v>
      </c>
      <c r="D1628" t="s">
        <v>3154</v>
      </c>
      <c r="F1628" s="9">
        <f t="shared" si="596"/>
        <v>0</v>
      </c>
      <c r="G1628" s="9">
        <f t="shared" si="597"/>
        <v>6778.6195499999994</v>
      </c>
      <c r="H1628" s="9">
        <f t="shared" si="598"/>
        <v>5120.3939999999993</v>
      </c>
      <c r="I1628" s="9">
        <v>8533.99</v>
      </c>
      <c r="J1628" t="s">
        <v>4100</v>
      </c>
      <c r="K1628" t="s">
        <v>4103</v>
      </c>
      <c r="L1628" s="9">
        <f t="shared" si="615"/>
        <v>812.43584799999996</v>
      </c>
      <c r="M1628" t="s">
        <v>4103</v>
      </c>
      <c r="N1628" s="9">
        <f t="shared" si="616"/>
        <v>2585.7989699999998</v>
      </c>
      <c r="O1628" t="s">
        <v>4103</v>
      </c>
      <c r="P1628" s="9">
        <f t="shared" si="618"/>
        <v>5222.80188</v>
      </c>
      <c r="Q1628" t="s">
        <v>4103</v>
      </c>
      <c r="R1628" s="9">
        <f t="shared" si="599"/>
        <v>5973.7929999999997</v>
      </c>
      <c r="S1628" t="s">
        <v>4103</v>
      </c>
      <c r="T1628" s="9">
        <f t="shared" si="600"/>
        <v>2560.1969999999997</v>
      </c>
      <c r="U1628" t="s">
        <v>4103</v>
      </c>
      <c r="V1628" s="9">
        <f t="shared" si="614"/>
        <v>6778.6195499999994</v>
      </c>
      <c r="W1628" t="s">
        <v>4103</v>
      </c>
      <c r="X1628" s="9">
        <f t="shared" si="601"/>
        <v>5461.7536</v>
      </c>
      <c r="Y1628" t="s">
        <v>4103</v>
      </c>
      <c r="Z1628" s="9">
        <f t="shared" si="617"/>
        <v>2048.1576</v>
      </c>
      <c r="AA1628" t="s">
        <v>4103</v>
      </c>
      <c r="AB1628" s="9">
        <f t="shared" si="595"/>
        <v>0</v>
      </c>
      <c r="AC1628" t="str">
        <f t="shared" si="602"/>
        <v>POC</v>
      </c>
      <c r="AD1628" s="9">
        <f t="shared" si="603"/>
        <v>0</v>
      </c>
      <c r="AE1628" t="s">
        <v>4149</v>
      </c>
      <c r="AF1628" s="9">
        <v>0</v>
      </c>
      <c r="AG1628" t="str">
        <f t="shared" si="604"/>
        <v>Zero Pay APC</v>
      </c>
      <c r="AH1628" s="9">
        <f t="shared" si="605"/>
        <v>0</v>
      </c>
      <c r="AI1628" t="str">
        <f t="shared" si="606"/>
        <v>Zero Pay APC</v>
      </c>
      <c r="AJ1628" s="9">
        <f t="shared" si="607"/>
        <v>0</v>
      </c>
      <c r="AK1628" t="str">
        <f t="shared" si="608"/>
        <v>Zero Pay APC</v>
      </c>
      <c r="AL1628" s="9">
        <f t="shared" si="609"/>
        <v>0</v>
      </c>
      <c r="AM1628" t="str">
        <f t="shared" si="610"/>
        <v>Zero Pay APC</v>
      </c>
      <c r="AN1628" s="9">
        <f t="shared" si="611"/>
        <v>0</v>
      </c>
      <c r="AO1628" t="str">
        <f t="shared" si="612"/>
        <v>Zero Pay APC</v>
      </c>
      <c r="AP1628" s="9">
        <f t="shared" si="613"/>
        <v>0</v>
      </c>
    </row>
    <row r="1629" spans="1:42" x14ac:dyDescent="0.25">
      <c r="A1629">
        <v>1414477</v>
      </c>
      <c r="B1629" t="s">
        <v>3156</v>
      </c>
      <c r="C1629">
        <v>278</v>
      </c>
      <c r="D1629" t="s">
        <v>3154</v>
      </c>
      <c r="F1629" s="9">
        <f t="shared" si="596"/>
        <v>0</v>
      </c>
      <c r="G1629" s="9">
        <f t="shared" si="597"/>
        <v>22187.297999999999</v>
      </c>
      <c r="H1629" s="9">
        <f t="shared" si="598"/>
        <v>19017.683999999997</v>
      </c>
      <c r="I1629" s="9">
        <v>31696.14</v>
      </c>
      <c r="J1629" t="s">
        <v>4100</v>
      </c>
      <c r="K1629" t="s">
        <v>4103</v>
      </c>
      <c r="L1629" s="9">
        <f t="shared" si="615"/>
        <v>3017.4725279999998</v>
      </c>
      <c r="M1629" t="s">
        <v>4103</v>
      </c>
      <c r="N1629" s="9">
        <f t="shared" si="616"/>
        <v>9603.9304199999988</v>
      </c>
      <c r="O1629" t="s">
        <v>4103</v>
      </c>
      <c r="P1629" s="9">
        <f t="shared" si="618"/>
        <v>19398.037679999998</v>
      </c>
      <c r="Q1629" t="s">
        <v>4103</v>
      </c>
      <c r="R1629" s="9">
        <f t="shared" si="599"/>
        <v>22187.297999999999</v>
      </c>
      <c r="S1629" t="s">
        <v>4103</v>
      </c>
      <c r="T1629" s="9">
        <f t="shared" si="600"/>
        <v>9508.8419999999987</v>
      </c>
      <c r="U1629" t="s">
        <v>4103</v>
      </c>
      <c r="V1629" s="9">
        <f t="shared" si="614"/>
        <v>7296.5614499999992</v>
      </c>
      <c r="W1629" t="s">
        <v>4103</v>
      </c>
      <c r="X1629" s="9">
        <f t="shared" si="601"/>
        <v>20285.529600000002</v>
      </c>
      <c r="Y1629" t="s">
        <v>4103</v>
      </c>
      <c r="Z1629" s="9">
        <f t="shared" si="617"/>
        <v>7607.0735999999997</v>
      </c>
      <c r="AA1629" t="s">
        <v>4103</v>
      </c>
      <c r="AB1629" s="9">
        <f t="shared" si="595"/>
        <v>0</v>
      </c>
      <c r="AC1629" t="str">
        <f t="shared" si="602"/>
        <v>POC</v>
      </c>
      <c r="AD1629" s="9">
        <f t="shared" si="603"/>
        <v>0</v>
      </c>
      <c r="AE1629" t="s">
        <v>4149</v>
      </c>
      <c r="AF1629" s="9">
        <v>0</v>
      </c>
      <c r="AG1629" t="str">
        <f t="shared" si="604"/>
        <v>Zero Pay APC</v>
      </c>
      <c r="AH1629" s="9">
        <f t="shared" si="605"/>
        <v>0</v>
      </c>
      <c r="AI1629" t="str">
        <f t="shared" si="606"/>
        <v>Zero Pay APC</v>
      </c>
      <c r="AJ1629" s="9">
        <f t="shared" si="607"/>
        <v>0</v>
      </c>
      <c r="AK1629" t="str">
        <f t="shared" si="608"/>
        <v>Zero Pay APC</v>
      </c>
      <c r="AL1629" s="9">
        <f t="shared" si="609"/>
        <v>0</v>
      </c>
      <c r="AM1629" t="str">
        <f t="shared" si="610"/>
        <v>Zero Pay APC</v>
      </c>
      <c r="AN1629" s="9">
        <f t="shared" si="611"/>
        <v>0</v>
      </c>
      <c r="AO1629" t="str">
        <f t="shared" si="612"/>
        <v>Zero Pay APC</v>
      </c>
      <c r="AP1629" s="9">
        <f t="shared" si="613"/>
        <v>0</v>
      </c>
    </row>
    <row r="1630" spans="1:42" x14ac:dyDescent="0.25">
      <c r="A1630">
        <v>1414478</v>
      </c>
      <c r="B1630" t="s">
        <v>3157</v>
      </c>
      <c r="C1630">
        <v>278</v>
      </c>
      <c r="D1630" t="s">
        <v>3154</v>
      </c>
      <c r="F1630" s="9">
        <f t="shared" si="596"/>
        <v>0</v>
      </c>
      <c r="G1630" s="9">
        <f t="shared" si="597"/>
        <v>33277.040999999997</v>
      </c>
      <c r="H1630" s="9">
        <f t="shared" si="598"/>
        <v>28523.177999999996</v>
      </c>
      <c r="I1630" s="9">
        <v>47538.63</v>
      </c>
      <c r="J1630" t="s">
        <v>4100</v>
      </c>
      <c r="K1630" t="s">
        <v>4103</v>
      </c>
      <c r="L1630" s="9">
        <f t="shared" si="615"/>
        <v>4525.6775759999991</v>
      </c>
      <c r="M1630" t="s">
        <v>4103</v>
      </c>
      <c r="N1630" s="9">
        <f t="shared" si="616"/>
        <v>14404.204889999999</v>
      </c>
      <c r="O1630" t="s">
        <v>4103</v>
      </c>
      <c r="P1630" s="9">
        <f t="shared" si="618"/>
        <v>29093.641559999996</v>
      </c>
      <c r="Q1630" t="s">
        <v>4103</v>
      </c>
      <c r="R1630" s="9">
        <f t="shared" si="599"/>
        <v>33277.040999999997</v>
      </c>
      <c r="S1630" t="s">
        <v>4103</v>
      </c>
      <c r="T1630" s="9">
        <f t="shared" si="600"/>
        <v>14261.588999999998</v>
      </c>
      <c r="U1630" t="s">
        <v>4103</v>
      </c>
      <c r="V1630" s="9">
        <f t="shared" si="614"/>
        <v>27100.199699999997</v>
      </c>
      <c r="W1630" t="s">
        <v>4103</v>
      </c>
      <c r="X1630" s="9">
        <f t="shared" si="601"/>
        <v>30424.7232</v>
      </c>
      <c r="Y1630" t="s">
        <v>4103</v>
      </c>
      <c r="Z1630" s="9">
        <f t="shared" si="617"/>
        <v>11409.271199999999</v>
      </c>
      <c r="AA1630" t="s">
        <v>4103</v>
      </c>
      <c r="AB1630" s="9">
        <f t="shared" si="595"/>
        <v>0</v>
      </c>
      <c r="AC1630" t="str">
        <f t="shared" si="602"/>
        <v>POC</v>
      </c>
      <c r="AD1630" s="9">
        <f t="shared" si="603"/>
        <v>0</v>
      </c>
      <c r="AE1630" t="s">
        <v>4149</v>
      </c>
      <c r="AF1630" s="9">
        <v>0</v>
      </c>
      <c r="AG1630" t="str">
        <f t="shared" si="604"/>
        <v>Zero Pay APC</v>
      </c>
      <c r="AH1630" s="9">
        <f t="shared" si="605"/>
        <v>0</v>
      </c>
      <c r="AI1630" t="str">
        <f t="shared" si="606"/>
        <v>Zero Pay APC</v>
      </c>
      <c r="AJ1630" s="9">
        <f t="shared" si="607"/>
        <v>0</v>
      </c>
      <c r="AK1630" t="str">
        <f t="shared" si="608"/>
        <v>Zero Pay APC</v>
      </c>
      <c r="AL1630" s="9">
        <f t="shared" si="609"/>
        <v>0</v>
      </c>
      <c r="AM1630" t="str">
        <f t="shared" si="610"/>
        <v>Zero Pay APC</v>
      </c>
      <c r="AN1630" s="9">
        <f t="shared" si="611"/>
        <v>0</v>
      </c>
      <c r="AO1630" t="str">
        <f t="shared" si="612"/>
        <v>Zero Pay APC</v>
      </c>
      <c r="AP1630" s="9">
        <f t="shared" si="613"/>
        <v>0</v>
      </c>
    </row>
    <row r="1631" spans="1:42" x14ac:dyDescent="0.25">
      <c r="A1631">
        <v>1414479</v>
      </c>
      <c r="B1631" t="s">
        <v>3158</v>
      </c>
      <c r="C1631">
        <v>278</v>
      </c>
      <c r="D1631" t="s">
        <v>3154</v>
      </c>
      <c r="F1631" s="9">
        <f t="shared" si="596"/>
        <v>0</v>
      </c>
      <c r="G1631" s="9">
        <f t="shared" si="597"/>
        <v>44370.682999999997</v>
      </c>
      <c r="H1631" s="9">
        <f t="shared" si="598"/>
        <v>38032.014000000003</v>
      </c>
      <c r="I1631" s="9">
        <v>63386.69</v>
      </c>
      <c r="J1631" t="s">
        <v>4100</v>
      </c>
      <c r="K1631" t="s">
        <v>4103</v>
      </c>
      <c r="L1631" s="9">
        <f t="shared" si="615"/>
        <v>6034.4128879999998</v>
      </c>
      <c r="M1631" t="s">
        <v>4103</v>
      </c>
      <c r="N1631" s="9">
        <f t="shared" si="616"/>
        <v>19206.16707</v>
      </c>
      <c r="O1631" t="s">
        <v>4103</v>
      </c>
      <c r="P1631" s="9">
        <f t="shared" si="618"/>
        <v>38792.654280000002</v>
      </c>
      <c r="Q1631" t="s">
        <v>4103</v>
      </c>
      <c r="R1631" s="9">
        <f t="shared" si="599"/>
        <v>44370.682999999997</v>
      </c>
      <c r="S1631" t="s">
        <v>4103</v>
      </c>
      <c r="T1631" s="9">
        <f t="shared" si="600"/>
        <v>19016.007000000001</v>
      </c>
      <c r="U1631" t="s">
        <v>4103</v>
      </c>
      <c r="V1631" s="9">
        <f t="shared" si="614"/>
        <v>40645.52865</v>
      </c>
      <c r="W1631" t="s">
        <v>4103</v>
      </c>
      <c r="X1631" s="9">
        <f t="shared" si="601"/>
        <v>40567.481599999999</v>
      </c>
      <c r="Y1631" t="s">
        <v>4103</v>
      </c>
      <c r="Z1631" s="9">
        <f t="shared" si="617"/>
        <v>15212.8056</v>
      </c>
      <c r="AA1631" t="s">
        <v>4103</v>
      </c>
      <c r="AB1631" s="9">
        <f t="shared" si="595"/>
        <v>0</v>
      </c>
      <c r="AC1631" t="str">
        <f t="shared" si="602"/>
        <v>POC</v>
      </c>
      <c r="AD1631" s="9">
        <f t="shared" si="603"/>
        <v>0</v>
      </c>
      <c r="AE1631" t="s">
        <v>4149</v>
      </c>
      <c r="AF1631" s="9">
        <v>0</v>
      </c>
      <c r="AG1631" t="str">
        <f t="shared" si="604"/>
        <v>Zero Pay APC</v>
      </c>
      <c r="AH1631" s="9">
        <f t="shared" si="605"/>
        <v>0</v>
      </c>
      <c r="AI1631" t="str">
        <f t="shared" si="606"/>
        <v>Zero Pay APC</v>
      </c>
      <c r="AJ1631" s="9">
        <f t="shared" si="607"/>
        <v>0</v>
      </c>
      <c r="AK1631" t="str">
        <f t="shared" si="608"/>
        <v>Zero Pay APC</v>
      </c>
      <c r="AL1631" s="9">
        <f t="shared" si="609"/>
        <v>0</v>
      </c>
      <c r="AM1631" t="str">
        <f t="shared" si="610"/>
        <v>Zero Pay APC</v>
      </c>
      <c r="AN1631" s="9">
        <f t="shared" si="611"/>
        <v>0</v>
      </c>
      <c r="AO1631" t="str">
        <f t="shared" si="612"/>
        <v>Zero Pay APC</v>
      </c>
      <c r="AP1631" s="9">
        <f t="shared" si="613"/>
        <v>0</v>
      </c>
    </row>
    <row r="1632" spans="1:42" x14ac:dyDescent="0.25">
      <c r="A1632">
        <v>1414480</v>
      </c>
      <c r="B1632" t="s">
        <v>3159</v>
      </c>
      <c r="C1632">
        <v>278</v>
      </c>
      <c r="D1632" t="s">
        <v>3154</v>
      </c>
      <c r="F1632" s="9">
        <f t="shared" si="596"/>
        <v>0</v>
      </c>
      <c r="G1632" s="9">
        <f t="shared" si="597"/>
        <v>59621.778999999995</v>
      </c>
      <c r="H1632" s="9">
        <f t="shared" si="598"/>
        <v>51104.381999999998</v>
      </c>
      <c r="I1632" s="9">
        <v>85173.97</v>
      </c>
      <c r="J1632" t="s">
        <v>4100</v>
      </c>
      <c r="K1632" t="s">
        <v>4103</v>
      </c>
      <c r="L1632" s="9">
        <f t="shared" si="615"/>
        <v>8108.5619439999991</v>
      </c>
      <c r="M1632" t="s">
        <v>4103</v>
      </c>
      <c r="N1632" s="9">
        <f t="shared" si="616"/>
        <v>25807.712909999998</v>
      </c>
      <c r="O1632" t="s">
        <v>4103</v>
      </c>
      <c r="P1632" s="9">
        <f t="shared" si="618"/>
        <v>52126.469640000003</v>
      </c>
      <c r="Q1632" t="s">
        <v>4103</v>
      </c>
      <c r="R1632" s="9">
        <f t="shared" si="599"/>
        <v>59621.778999999995</v>
      </c>
      <c r="S1632" t="s">
        <v>4103</v>
      </c>
      <c r="T1632" s="9">
        <f t="shared" si="600"/>
        <v>25552.190999999999</v>
      </c>
      <c r="U1632" t="s">
        <v>4103</v>
      </c>
      <c r="V1632" s="9">
        <f t="shared" si="614"/>
        <v>54195.61995</v>
      </c>
      <c r="W1632" t="s">
        <v>4103</v>
      </c>
      <c r="X1632" s="9">
        <f t="shared" si="601"/>
        <v>54511.340800000005</v>
      </c>
      <c r="Y1632" t="s">
        <v>4103</v>
      </c>
      <c r="Z1632" s="9">
        <f t="shared" si="617"/>
        <v>20441.752799999998</v>
      </c>
      <c r="AA1632" t="s">
        <v>4103</v>
      </c>
      <c r="AB1632" s="9">
        <f t="shared" si="595"/>
        <v>0</v>
      </c>
      <c r="AC1632" t="str">
        <f t="shared" si="602"/>
        <v>POC</v>
      </c>
      <c r="AD1632" s="9">
        <f t="shared" si="603"/>
        <v>0</v>
      </c>
      <c r="AE1632" t="s">
        <v>4149</v>
      </c>
      <c r="AF1632" s="9">
        <v>0</v>
      </c>
      <c r="AG1632" t="str">
        <f t="shared" si="604"/>
        <v>Zero Pay APC</v>
      </c>
      <c r="AH1632" s="9">
        <f t="shared" si="605"/>
        <v>0</v>
      </c>
      <c r="AI1632" t="str">
        <f t="shared" si="606"/>
        <v>Zero Pay APC</v>
      </c>
      <c r="AJ1632" s="9">
        <f t="shared" si="607"/>
        <v>0</v>
      </c>
      <c r="AK1632" t="str">
        <f t="shared" si="608"/>
        <v>Zero Pay APC</v>
      </c>
      <c r="AL1632" s="9">
        <f t="shared" si="609"/>
        <v>0</v>
      </c>
      <c r="AM1632" t="str">
        <f t="shared" si="610"/>
        <v>Zero Pay APC</v>
      </c>
      <c r="AN1632" s="9">
        <f t="shared" si="611"/>
        <v>0</v>
      </c>
      <c r="AO1632" t="str">
        <f t="shared" si="612"/>
        <v>Zero Pay APC</v>
      </c>
      <c r="AP1632" s="9">
        <f t="shared" si="613"/>
        <v>0</v>
      </c>
    </row>
    <row r="1633" spans="1:42" x14ac:dyDescent="0.25">
      <c r="A1633">
        <v>1414481</v>
      </c>
      <c r="B1633" t="s">
        <v>3160</v>
      </c>
      <c r="C1633">
        <v>278</v>
      </c>
      <c r="D1633" t="s">
        <v>3154</v>
      </c>
      <c r="F1633" s="9">
        <f t="shared" si="596"/>
        <v>0</v>
      </c>
      <c r="G1633" s="9">
        <f t="shared" si="597"/>
        <v>72823.744349999994</v>
      </c>
      <c r="H1633" s="9">
        <f t="shared" si="598"/>
        <v>59423.987999999998</v>
      </c>
      <c r="I1633" s="9">
        <v>99039.98</v>
      </c>
      <c r="J1633" t="s">
        <v>4100</v>
      </c>
      <c r="K1633" t="s">
        <v>4103</v>
      </c>
      <c r="L1633" s="9">
        <f t="shared" si="615"/>
        <v>9428.6060959999995</v>
      </c>
      <c r="M1633" t="s">
        <v>4103</v>
      </c>
      <c r="N1633" s="9">
        <f t="shared" si="616"/>
        <v>30009.113939999999</v>
      </c>
      <c r="O1633" t="s">
        <v>4103</v>
      </c>
      <c r="P1633" s="9">
        <f t="shared" si="618"/>
        <v>60612.46776</v>
      </c>
      <c r="Q1633" t="s">
        <v>4103</v>
      </c>
      <c r="R1633" s="9">
        <f t="shared" si="599"/>
        <v>69327.98599999999</v>
      </c>
      <c r="S1633" t="s">
        <v>4103</v>
      </c>
      <c r="T1633" s="9">
        <f t="shared" si="600"/>
        <v>29711.993999999999</v>
      </c>
      <c r="U1633" t="s">
        <v>4103</v>
      </c>
      <c r="V1633" s="9">
        <f t="shared" si="614"/>
        <v>72823.744349999994</v>
      </c>
      <c r="W1633" t="s">
        <v>4103</v>
      </c>
      <c r="X1633" s="9">
        <f t="shared" si="601"/>
        <v>63385.587200000002</v>
      </c>
      <c r="Y1633" t="s">
        <v>4103</v>
      </c>
      <c r="Z1633" s="9">
        <f t="shared" si="617"/>
        <v>23769.5952</v>
      </c>
      <c r="AA1633" t="s">
        <v>4103</v>
      </c>
      <c r="AB1633" s="9">
        <f t="shared" si="595"/>
        <v>0</v>
      </c>
      <c r="AC1633" t="str">
        <f t="shared" si="602"/>
        <v>POC</v>
      </c>
      <c r="AD1633" s="9">
        <f t="shared" si="603"/>
        <v>0</v>
      </c>
      <c r="AE1633" t="s">
        <v>4149</v>
      </c>
      <c r="AF1633" s="9">
        <v>0</v>
      </c>
      <c r="AG1633" t="str">
        <f t="shared" si="604"/>
        <v>Zero Pay APC</v>
      </c>
      <c r="AH1633" s="9">
        <f t="shared" si="605"/>
        <v>0</v>
      </c>
      <c r="AI1633" t="str">
        <f t="shared" si="606"/>
        <v>Zero Pay APC</v>
      </c>
      <c r="AJ1633" s="9">
        <f t="shared" si="607"/>
        <v>0</v>
      </c>
      <c r="AK1633" t="str">
        <f t="shared" si="608"/>
        <v>Zero Pay APC</v>
      </c>
      <c r="AL1633" s="9">
        <f t="shared" si="609"/>
        <v>0</v>
      </c>
      <c r="AM1633" t="str">
        <f t="shared" si="610"/>
        <v>Zero Pay APC</v>
      </c>
      <c r="AN1633" s="9">
        <f t="shared" si="611"/>
        <v>0</v>
      </c>
      <c r="AO1633" t="str">
        <f t="shared" si="612"/>
        <v>Zero Pay APC</v>
      </c>
      <c r="AP1633" s="9">
        <f t="shared" si="613"/>
        <v>0</v>
      </c>
    </row>
    <row r="1634" spans="1:42" x14ac:dyDescent="0.25">
      <c r="A1634">
        <v>1417050</v>
      </c>
      <c r="B1634" t="s">
        <v>3265</v>
      </c>
      <c r="C1634">
        <v>278</v>
      </c>
      <c r="D1634" t="s">
        <v>3266</v>
      </c>
      <c r="F1634" s="9">
        <f t="shared" si="596"/>
        <v>0</v>
      </c>
      <c r="G1634" s="9">
        <f t="shared" si="597"/>
        <v>84679.1829</v>
      </c>
      <c r="H1634" s="9">
        <f t="shared" si="598"/>
        <v>5943.6539999999995</v>
      </c>
      <c r="I1634" s="9">
        <v>9906.09</v>
      </c>
      <c r="J1634" t="s">
        <v>4100</v>
      </c>
      <c r="K1634" t="s">
        <v>4103</v>
      </c>
      <c r="L1634" s="9">
        <f t="shared" si="615"/>
        <v>943.05976799999996</v>
      </c>
      <c r="M1634" t="s">
        <v>4103</v>
      </c>
      <c r="N1634" s="9">
        <f t="shared" si="616"/>
        <v>3001.5452700000001</v>
      </c>
      <c r="O1634" t="s">
        <v>4103</v>
      </c>
      <c r="P1634" s="9">
        <f t="shared" si="618"/>
        <v>6062.5270799999998</v>
      </c>
      <c r="Q1634" t="s">
        <v>4103</v>
      </c>
      <c r="R1634" s="9">
        <f t="shared" si="599"/>
        <v>6934.2629999999999</v>
      </c>
      <c r="S1634" t="s">
        <v>4103</v>
      </c>
      <c r="T1634" s="9">
        <f t="shared" si="600"/>
        <v>2971.8269999999998</v>
      </c>
      <c r="U1634" t="s">
        <v>4103</v>
      </c>
      <c r="V1634" s="9">
        <f t="shared" si="614"/>
        <v>84679.1829</v>
      </c>
      <c r="W1634" t="s">
        <v>4103</v>
      </c>
      <c r="X1634" s="9">
        <f t="shared" si="601"/>
        <v>6339.8976000000002</v>
      </c>
      <c r="Y1634" t="s">
        <v>4103</v>
      </c>
      <c r="Z1634" s="9">
        <f t="shared" si="617"/>
        <v>2377.4616000000001</v>
      </c>
      <c r="AA1634" t="s">
        <v>4103</v>
      </c>
      <c r="AB1634" s="9">
        <f t="shared" si="595"/>
        <v>0</v>
      </c>
      <c r="AC1634" t="str">
        <f t="shared" si="602"/>
        <v>POC</v>
      </c>
      <c r="AD1634" s="9">
        <f t="shared" si="603"/>
        <v>0</v>
      </c>
      <c r="AE1634" t="s">
        <v>4149</v>
      </c>
      <c r="AF1634" s="9">
        <v>0</v>
      </c>
      <c r="AG1634" t="str">
        <f t="shared" si="604"/>
        <v>Zero Pay APC</v>
      </c>
      <c r="AH1634" s="9">
        <f t="shared" si="605"/>
        <v>0</v>
      </c>
      <c r="AI1634" t="str">
        <f t="shared" si="606"/>
        <v>Zero Pay APC</v>
      </c>
      <c r="AJ1634" s="9">
        <f t="shared" si="607"/>
        <v>0</v>
      </c>
      <c r="AK1634" t="str">
        <f t="shared" si="608"/>
        <v>Zero Pay APC</v>
      </c>
      <c r="AL1634" s="9">
        <f t="shared" si="609"/>
        <v>0</v>
      </c>
      <c r="AM1634" t="str">
        <f t="shared" si="610"/>
        <v>Zero Pay APC</v>
      </c>
      <c r="AN1634" s="9">
        <f t="shared" si="611"/>
        <v>0</v>
      </c>
      <c r="AO1634" t="str">
        <f t="shared" si="612"/>
        <v>Zero Pay APC</v>
      </c>
      <c r="AP1634" s="9">
        <f t="shared" si="613"/>
        <v>0</v>
      </c>
    </row>
    <row r="1635" spans="1:42" x14ac:dyDescent="0.25">
      <c r="A1635">
        <v>1417051</v>
      </c>
      <c r="B1635" t="s">
        <v>3267</v>
      </c>
      <c r="C1635">
        <v>278</v>
      </c>
      <c r="D1635" t="s">
        <v>3266</v>
      </c>
      <c r="F1635" s="9">
        <f t="shared" si="596"/>
        <v>0</v>
      </c>
      <c r="G1635" s="9">
        <f t="shared" si="597"/>
        <v>19413.393999999997</v>
      </c>
      <c r="H1635" s="9">
        <f t="shared" si="598"/>
        <v>16640.052</v>
      </c>
      <c r="I1635" s="9">
        <v>27733.42</v>
      </c>
      <c r="J1635" t="s">
        <v>4100</v>
      </c>
      <c r="K1635" t="s">
        <v>4103</v>
      </c>
      <c r="L1635" s="9">
        <f t="shared" si="615"/>
        <v>2640.2215839999994</v>
      </c>
      <c r="M1635" t="s">
        <v>4103</v>
      </c>
      <c r="N1635" s="9">
        <f t="shared" si="616"/>
        <v>8403.2262599999995</v>
      </c>
      <c r="O1635" t="s">
        <v>4103</v>
      </c>
      <c r="P1635" s="9">
        <f t="shared" si="618"/>
        <v>16972.853039999998</v>
      </c>
      <c r="Q1635" t="s">
        <v>4103</v>
      </c>
      <c r="R1635" s="9">
        <f t="shared" si="599"/>
        <v>19413.393999999997</v>
      </c>
      <c r="S1635" t="s">
        <v>4103</v>
      </c>
      <c r="T1635" s="9">
        <f t="shared" si="600"/>
        <v>8320.0259999999998</v>
      </c>
      <c r="U1635" t="s">
        <v>4103</v>
      </c>
      <c r="V1635" s="9">
        <f t="shared" si="614"/>
        <v>8469.7069499999998</v>
      </c>
      <c r="W1635" t="s">
        <v>4103</v>
      </c>
      <c r="X1635" s="9">
        <f t="shared" si="601"/>
        <v>17749.388800000001</v>
      </c>
      <c r="Y1635" t="s">
        <v>4103</v>
      </c>
      <c r="Z1635" s="9">
        <f t="shared" si="617"/>
        <v>6656.0207999999993</v>
      </c>
      <c r="AA1635" t="s">
        <v>4103</v>
      </c>
      <c r="AB1635" s="9">
        <f t="shared" si="595"/>
        <v>0</v>
      </c>
      <c r="AC1635" t="str">
        <f t="shared" si="602"/>
        <v>POC</v>
      </c>
      <c r="AD1635" s="9">
        <f t="shared" si="603"/>
        <v>0</v>
      </c>
      <c r="AE1635" t="s">
        <v>4149</v>
      </c>
      <c r="AF1635" s="9">
        <v>0</v>
      </c>
      <c r="AG1635" t="str">
        <f t="shared" si="604"/>
        <v>Zero Pay APC</v>
      </c>
      <c r="AH1635" s="9">
        <f t="shared" si="605"/>
        <v>0</v>
      </c>
      <c r="AI1635" t="str">
        <f t="shared" si="606"/>
        <v>Zero Pay APC</v>
      </c>
      <c r="AJ1635" s="9">
        <f t="shared" si="607"/>
        <v>0</v>
      </c>
      <c r="AK1635" t="str">
        <f t="shared" si="608"/>
        <v>Zero Pay APC</v>
      </c>
      <c r="AL1635" s="9">
        <f t="shared" si="609"/>
        <v>0</v>
      </c>
      <c r="AM1635" t="str">
        <f t="shared" si="610"/>
        <v>Zero Pay APC</v>
      </c>
      <c r="AN1635" s="9">
        <f t="shared" si="611"/>
        <v>0</v>
      </c>
      <c r="AO1635" t="str">
        <f t="shared" si="612"/>
        <v>Zero Pay APC</v>
      </c>
      <c r="AP1635" s="9">
        <f t="shared" si="613"/>
        <v>0</v>
      </c>
    </row>
    <row r="1636" spans="1:42" x14ac:dyDescent="0.25">
      <c r="A1636">
        <v>1417052</v>
      </c>
      <c r="B1636" t="s">
        <v>3268</v>
      </c>
      <c r="C1636">
        <v>278</v>
      </c>
      <c r="D1636" t="s">
        <v>3266</v>
      </c>
      <c r="F1636" s="9">
        <f t="shared" si="596"/>
        <v>0</v>
      </c>
      <c r="G1636" s="9">
        <f t="shared" si="597"/>
        <v>30506.076999999997</v>
      </c>
      <c r="H1636" s="9">
        <f t="shared" si="598"/>
        <v>26148.065999999999</v>
      </c>
      <c r="I1636" s="9">
        <v>43580.11</v>
      </c>
      <c r="J1636" t="s">
        <v>4100</v>
      </c>
      <c r="K1636" t="s">
        <v>4103</v>
      </c>
      <c r="L1636" s="9">
        <f t="shared" si="615"/>
        <v>4148.8264719999997</v>
      </c>
      <c r="M1636" t="s">
        <v>4103</v>
      </c>
      <c r="N1636" s="9">
        <f t="shared" si="616"/>
        <v>13204.77333</v>
      </c>
      <c r="O1636" t="s">
        <v>4103</v>
      </c>
      <c r="P1636" s="9">
        <f t="shared" si="618"/>
        <v>26671.027320000001</v>
      </c>
      <c r="Q1636" t="s">
        <v>4103</v>
      </c>
      <c r="R1636" s="9">
        <f t="shared" si="599"/>
        <v>30506.076999999997</v>
      </c>
      <c r="S1636" t="s">
        <v>4103</v>
      </c>
      <c r="T1636" s="9">
        <f t="shared" si="600"/>
        <v>13074.032999999999</v>
      </c>
      <c r="U1636" t="s">
        <v>4103</v>
      </c>
      <c r="V1636" s="9">
        <f t="shared" si="614"/>
        <v>23712.074099999998</v>
      </c>
      <c r="W1636" t="s">
        <v>4103</v>
      </c>
      <c r="X1636" s="9">
        <f t="shared" si="601"/>
        <v>27891.270400000001</v>
      </c>
      <c r="Y1636" t="s">
        <v>4103</v>
      </c>
      <c r="Z1636" s="9">
        <f t="shared" si="617"/>
        <v>10459.2264</v>
      </c>
      <c r="AA1636" t="s">
        <v>4103</v>
      </c>
      <c r="AB1636" s="9">
        <f t="shared" si="595"/>
        <v>0</v>
      </c>
      <c r="AC1636" t="str">
        <f t="shared" si="602"/>
        <v>POC</v>
      </c>
      <c r="AD1636" s="9">
        <f t="shared" si="603"/>
        <v>0</v>
      </c>
      <c r="AE1636" t="s">
        <v>4149</v>
      </c>
      <c r="AF1636" s="9">
        <v>0</v>
      </c>
      <c r="AG1636" t="str">
        <f t="shared" si="604"/>
        <v>Zero Pay APC</v>
      </c>
      <c r="AH1636" s="9">
        <f t="shared" si="605"/>
        <v>0</v>
      </c>
      <c r="AI1636" t="str">
        <f t="shared" si="606"/>
        <v>Zero Pay APC</v>
      </c>
      <c r="AJ1636" s="9">
        <f t="shared" si="607"/>
        <v>0</v>
      </c>
      <c r="AK1636" t="str">
        <f t="shared" si="608"/>
        <v>Zero Pay APC</v>
      </c>
      <c r="AL1636" s="9">
        <f t="shared" si="609"/>
        <v>0</v>
      </c>
      <c r="AM1636" t="str">
        <f t="shared" si="610"/>
        <v>Zero Pay APC</v>
      </c>
      <c r="AN1636" s="9">
        <f t="shared" si="611"/>
        <v>0</v>
      </c>
      <c r="AO1636" t="str">
        <f t="shared" si="612"/>
        <v>Zero Pay APC</v>
      </c>
      <c r="AP1636" s="9">
        <f t="shared" si="613"/>
        <v>0</v>
      </c>
    </row>
    <row r="1637" spans="1:42" x14ac:dyDescent="0.25">
      <c r="A1637">
        <v>1417053</v>
      </c>
      <c r="B1637" t="s">
        <v>3269</v>
      </c>
      <c r="C1637">
        <v>278</v>
      </c>
      <c r="D1637" t="s">
        <v>3266</v>
      </c>
      <c r="F1637" s="9">
        <f t="shared" si="596"/>
        <v>0</v>
      </c>
      <c r="G1637" s="9">
        <f t="shared" si="597"/>
        <v>40209.358</v>
      </c>
      <c r="H1637" s="9">
        <f t="shared" si="598"/>
        <v>34465.163999999997</v>
      </c>
      <c r="I1637" s="9">
        <v>57441.94</v>
      </c>
      <c r="J1637" t="s">
        <v>4100</v>
      </c>
      <c r="K1637" t="s">
        <v>4103</v>
      </c>
      <c r="L1637" s="9">
        <f t="shared" si="615"/>
        <v>5468.4726879999998</v>
      </c>
      <c r="M1637" t="s">
        <v>4103</v>
      </c>
      <c r="N1637" s="9">
        <f t="shared" si="616"/>
        <v>17404.90782</v>
      </c>
      <c r="O1637" t="s">
        <v>4103</v>
      </c>
      <c r="P1637" s="9">
        <f t="shared" si="618"/>
        <v>35154.467280000004</v>
      </c>
      <c r="Q1637" t="s">
        <v>4103</v>
      </c>
      <c r="R1637" s="9">
        <f t="shared" si="599"/>
        <v>40209.358</v>
      </c>
      <c r="S1637" t="s">
        <v>4103</v>
      </c>
      <c r="T1637" s="9">
        <f t="shared" si="600"/>
        <v>17232.581999999999</v>
      </c>
      <c r="U1637" t="s">
        <v>4103</v>
      </c>
      <c r="V1637" s="9">
        <f t="shared" si="614"/>
        <v>37260.994050000001</v>
      </c>
      <c r="W1637" t="s">
        <v>4103</v>
      </c>
      <c r="X1637" s="9">
        <f t="shared" si="601"/>
        <v>36762.8416</v>
      </c>
      <c r="Y1637" t="s">
        <v>4103</v>
      </c>
      <c r="Z1637" s="9">
        <f t="shared" si="617"/>
        <v>13786.0656</v>
      </c>
      <c r="AA1637" t="s">
        <v>4103</v>
      </c>
      <c r="AB1637" s="9">
        <f t="shared" si="595"/>
        <v>0</v>
      </c>
      <c r="AC1637" t="str">
        <f t="shared" si="602"/>
        <v>POC</v>
      </c>
      <c r="AD1637" s="9">
        <f t="shared" si="603"/>
        <v>0</v>
      </c>
      <c r="AE1637" t="s">
        <v>4149</v>
      </c>
      <c r="AF1637" s="9">
        <v>0</v>
      </c>
      <c r="AG1637" t="str">
        <f t="shared" si="604"/>
        <v>Zero Pay APC</v>
      </c>
      <c r="AH1637" s="9">
        <f t="shared" si="605"/>
        <v>0</v>
      </c>
      <c r="AI1637" t="str">
        <f t="shared" si="606"/>
        <v>Zero Pay APC</v>
      </c>
      <c r="AJ1637" s="9">
        <f t="shared" si="607"/>
        <v>0</v>
      </c>
      <c r="AK1637" t="str">
        <f t="shared" si="608"/>
        <v>Zero Pay APC</v>
      </c>
      <c r="AL1637" s="9">
        <f t="shared" si="609"/>
        <v>0</v>
      </c>
      <c r="AM1637" t="str">
        <f t="shared" si="610"/>
        <v>Zero Pay APC</v>
      </c>
      <c r="AN1637" s="9">
        <f t="shared" si="611"/>
        <v>0</v>
      </c>
      <c r="AO1637" t="str">
        <f t="shared" si="612"/>
        <v>Zero Pay APC</v>
      </c>
      <c r="AP1637" s="9">
        <f t="shared" si="613"/>
        <v>0</v>
      </c>
    </row>
    <row r="1638" spans="1:42" x14ac:dyDescent="0.25">
      <c r="A1638">
        <v>1417054</v>
      </c>
      <c r="B1638" t="s">
        <v>3270</v>
      </c>
      <c r="C1638">
        <v>278</v>
      </c>
      <c r="D1638" t="s">
        <v>3266</v>
      </c>
      <c r="F1638" s="9">
        <f t="shared" si="596"/>
        <v>0</v>
      </c>
      <c r="G1638" s="9">
        <f t="shared" si="597"/>
        <v>49917.510999999991</v>
      </c>
      <c r="H1638" s="9">
        <f t="shared" si="598"/>
        <v>42786.437999999995</v>
      </c>
      <c r="I1638" s="9">
        <v>71310.73</v>
      </c>
      <c r="J1638" t="s">
        <v>4100</v>
      </c>
      <c r="K1638" t="s">
        <v>4103</v>
      </c>
      <c r="L1638" s="9">
        <f t="shared" si="615"/>
        <v>6788.7814959999987</v>
      </c>
      <c r="M1638" t="s">
        <v>4103</v>
      </c>
      <c r="N1638" s="9">
        <f t="shared" si="616"/>
        <v>21607.151189999997</v>
      </c>
      <c r="O1638" t="s">
        <v>4103</v>
      </c>
      <c r="P1638" s="9">
        <f t="shared" si="618"/>
        <v>43642.16676</v>
      </c>
      <c r="Q1638" t="s">
        <v>4103</v>
      </c>
      <c r="R1638" s="9">
        <f t="shared" si="599"/>
        <v>49917.510999999991</v>
      </c>
      <c r="S1638" t="s">
        <v>4103</v>
      </c>
      <c r="T1638" s="9">
        <f t="shared" si="600"/>
        <v>21393.218999999997</v>
      </c>
      <c r="U1638" t="s">
        <v>4103</v>
      </c>
      <c r="V1638" s="9">
        <f t="shared" si="614"/>
        <v>49112.858700000004</v>
      </c>
      <c r="W1638" t="s">
        <v>4103</v>
      </c>
      <c r="X1638" s="9">
        <f t="shared" si="601"/>
        <v>45638.867200000001</v>
      </c>
      <c r="Y1638" t="s">
        <v>4103</v>
      </c>
      <c r="Z1638" s="9">
        <f t="shared" si="617"/>
        <v>17114.575199999999</v>
      </c>
      <c r="AA1638" t="s">
        <v>4103</v>
      </c>
      <c r="AB1638" s="9">
        <f t="shared" si="595"/>
        <v>0</v>
      </c>
      <c r="AC1638" t="str">
        <f t="shared" si="602"/>
        <v>POC</v>
      </c>
      <c r="AD1638" s="9">
        <f t="shared" si="603"/>
        <v>0</v>
      </c>
      <c r="AE1638" t="s">
        <v>4149</v>
      </c>
      <c r="AF1638" s="9">
        <v>0</v>
      </c>
      <c r="AG1638" t="str">
        <f t="shared" si="604"/>
        <v>Zero Pay APC</v>
      </c>
      <c r="AH1638" s="9">
        <f t="shared" si="605"/>
        <v>0</v>
      </c>
      <c r="AI1638" t="str">
        <f t="shared" si="606"/>
        <v>Zero Pay APC</v>
      </c>
      <c r="AJ1638" s="9">
        <f t="shared" si="607"/>
        <v>0</v>
      </c>
      <c r="AK1638" t="str">
        <f t="shared" si="608"/>
        <v>Zero Pay APC</v>
      </c>
      <c r="AL1638" s="9">
        <f t="shared" si="609"/>
        <v>0</v>
      </c>
      <c r="AM1638" t="str">
        <f t="shared" si="610"/>
        <v>Zero Pay APC</v>
      </c>
      <c r="AN1638" s="9">
        <f t="shared" si="611"/>
        <v>0</v>
      </c>
      <c r="AO1638" t="str">
        <f t="shared" si="612"/>
        <v>Zero Pay APC</v>
      </c>
      <c r="AP1638" s="9">
        <f t="shared" si="613"/>
        <v>0</v>
      </c>
    </row>
    <row r="1639" spans="1:42" x14ac:dyDescent="0.25">
      <c r="A1639">
        <v>1417055</v>
      </c>
      <c r="B1639" t="s">
        <v>3271</v>
      </c>
      <c r="C1639">
        <v>278</v>
      </c>
      <c r="D1639" t="s">
        <v>3266</v>
      </c>
      <c r="F1639" s="9">
        <f t="shared" si="596"/>
        <v>0</v>
      </c>
      <c r="G1639" s="9">
        <f t="shared" si="597"/>
        <v>62394.695999999996</v>
      </c>
      <c r="H1639" s="9">
        <f t="shared" si="598"/>
        <v>53481.167999999998</v>
      </c>
      <c r="I1639" s="9">
        <v>89135.28</v>
      </c>
      <c r="J1639" t="s">
        <v>4100</v>
      </c>
      <c r="K1639" t="s">
        <v>4103</v>
      </c>
      <c r="L1639" s="9">
        <f t="shared" si="615"/>
        <v>8485.678656</v>
      </c>
      <c r="M1639" t="s">
        <v>4103</v>
      </c>
      <c r="N1639" s="9">
        <f t="shared" si="616"/>
        <v>27007.989839999998</v>
      </c>
      <c r="O1639" t="s">
        <v>4103</v>
      </c>
      <c r="P1639" s="9">
        <f t="shared" si="618"/>
        <v>54550.791359999996</v>
      </c>
      <c r="Q1639" t="s">
        <v>4103</v>
      </c>
      <c r="R1639" s="9">
        <f t="shared" si="599"/>
        <v>62394.695999999996</v>
      </c>
      <c r="S1639" t="s">
        <v>4103</v>
      </c>
      <c r="T1639" s="9">
        <f t="shared" si="600"/>
        <v>26740.583999999999</v>
      </c>
      <c r="U1639" t="s">
        <v>4103</v>
      </c>
      <c r="V1639" s="9">
        <f t="shared" si="614"/>
        <v>60970.674149999992</v>
      </c>
      <c r="W1639" t="s">
        <v>4103</v>
      </c>
      <c r="X1639" s="9">
        <f t="shared" si="601"/>
        <v>57046.5792</v>
      </c>
      <c r="Y1639" t="s">
        <v>4103</v>
      </c>
      <c r="Z1639" s="9">
        <f t="shared" si="617"/>
        <v>21392.467199999999</v>
      </c>
      <c r="AA1639" t="s">
        <v>4103</v>
      </c>
      <c r="AB1639" s="9">
        <f t="shared" si="595"/>
        <v>0</v>
      </c>
      <c r="AC1639" t="str">
        <f t="shared" si="602"/>
        <v>POC</v>
      </c>
      <c r="AD1639" s="9">
        <f t="shared" si="603"/>
        <v>0</v>
      </c>
      <c r="AE1639" t="s">
        <v>4149</v>
      </c>
      <c r="AF1639" s="9">
        <v>0</v>
      </c>
      <c r="AG1639" t="str">
        <f t="shared" si="604"/>
        <v>Zero Pay APC</v>
      </c>
      <c r="AH1639" s="9">
        <f t="shared" si="605"/>
        <v>0</v>
      </c>
      <c r="AI1639" t="str">
        <f t="shared" si="606"/>
        <v>Zero Pay APC</v>
      </c>
      <c r="AJ1639" s="9">
        <f t="shared" si="607"/>
        <v>0</v>
      </c>
      <c r="AK1639" t="str">
        <f t="shared" si="608"/>
        <v>Zero Pay APC</v>
      </c>
      <c r="AL1639" s="9">
        <f t="shared" si="609"/>
        <v>0</v>
      </c>
      <c r="AM1639" t="str">
        <f t="shared" si="610"/>
        <v>Zero Pay APC</v>
      </c>
      <c r="AN1639" s="9">
        <f t="shared" si="611"/>
        <v>0</v>
      </c>
      <c r="AO1639" t="str">
        <f t="shared" si="612"/>
        <v>Zero Pay APC</v>
      </c>
      <c r="AP1639" s="9">
        <f t="shared" si="613"/>
        <v>0</v>
      </c>
    </row>
    <row r="1640" spans="1:42" x14ac:dyDescent="0.25">
      <c r="A1640">
        <v>1417056</v>
      </c>
      <c r="B1640" t="s">
        <v>3272</v>
      </c>
      <c r="C1640">
        <v>278</v>
      </c>
      <c r="D1640" t="s">
        <v>3266</v>
      </c>
      <c r="F1640" s="9">
        <f t="shared" si="596"/>
        <v>0</v>
      </c>
      <c r="G1640" s="9">
        <f t="shared" si="597"/>
        <v>76210.664399999994</v>
      </c>
      <c r="H1640" s="9">
        <f t="shared" si="598"/>
        <v>59999.399999999994</v>
      </c>
      <c r="I1640" s="9">
        <v>99999</v>
      </c>
      <c r="J1640" t="s">
        <v>4100</v>
      </c>
      <c r="K1640" t="s">
        <v>4103</v>
      </c>
      <c r="L1640" s="9">
        <f t="shared" si="615"/>
        <v>9519.9047999999984</v>
      </c>
      <c r="M1640" t="s">
        <v>4103</v>
      </c>
      <c r="N1640" s="9">
        <f t="shared" si="616"/>
        <v>30299.697</v>
      </c>
      <c r="O1640" t="s">
        <v>4103</v>
      </c>
      <c r="P1640" s="9">
        <f t="shared" si="618"/>
        <v>61199.387999999999</v>
      </c>
      <c r="Q1640" t="s">
        <v>4103</v>
      </c>
      <c r="R1640" s="9">
        <f t="shared" si="599"/>
        <v>69999.299999999988</v>
      </c>
      <c r="S1640" t="s">
        <v>4103</v>
      </c>
      <c r="T1640" s="9">
        <f t="shared" si="600"/>
        <v>29999.699999999997</v>
      </c>
      <c r="U1640" t="s">
        <v>4103</v>
      </c>
      <c r="V1640" s="9">
        <f t="shared" si="614"/>
        <v>76210.664399999994</v>
      </c>
      <c r="W1640" t="s">
        <v>4103</v>
      </c>
      <c r="X1640" s="9">
        <f t="shared" si="601"/>
        <v>63999.360000000001</v>
      </c>
      <c r="Y1640" t="s">
        <v>4103</v>
      </c>
      <c r="Z1640" s="9">
        <f t="shared" si="617"/>
        <v>23999.759999999998</v>
      </c>
      <c r="AA1640" t="s">
        <v>4103</v>
      </c>
      <c r="AB1640" s="9">
        <f t="shared" si="595"/>
        <v>0</v>
      </c>
      <c r="AC1640" t="str">
        <f t="shared" si="602"/>
        <v>POC</v>
      </c>
      <c r="AD1640" s="9">
        <f t="shared" si="603"/>
        <v>0</v>
      </c>
      <c r="AE1640" t="s">
        <v>4149</v>
      </c>
      <c r="AF1640" s="9">
        <v>0</v>
      </c>
      <c r="AG1640" t="str">
        <f t="shared" si="604"/>
        <v>Zero Pay APC</v>
      </c>
      <c r="AH1640" s="9">
        <f t="shared" si="605"/>
        <v>0</v>
      </c>
      <c r="AI1640" t="str">
        <f t="shared" si="606"/>
        <v>Zero Pay APC</v>
      </c>
      <c r="AJ1640" s="9">
        <f t="shared" si="607"/>
        <v>0</v>
      </c>
      <c r="AK1640" t="str">
        <f t="shared" si="608"/>
        <v>Zero Pay APC</v>
      </c>
      <c r="AL1640" s="9">
        <f t="shared" si="609"/>
        <v>0</v>
      </c>
      <c r="AM1640" t="str">
        <f t="shared" si="610"/>
        <v>Zero Pay APC</v>
      </c>
      <c r="AN1640" s="9">
        <f t="shared" si="611"/>
        <v>0</v>
      </c>
      <c r="AO1640" t="str">
        <f t="shared" si="612"/>
        <v>Zero Pay APC</v>
      </c>
      <c r="AP1640" s="9">
        <f t="shared" si="613"/>
        <v>0</v>
      </c>
    </row>
    <row r="1641" spans="1:42" x14ac:dyDescent="0.25">
      <c r="A1641">
        <v>1413124</v>
      </c>
      <c r="B1641" t="s">
        <v>3046</v>
      </c>
      <c r="C1641">
        <v>278</v>
      </c>
      <c r="D1641" t="s">
        <v>3047</v>
      </c>
      <c r="F1641" s="9">
        <f t="shared" si="596"/>
        <v>0</v>
      </c>
      <c r="G1641" s="9">
        <f t="shared" si="597"/>
        <v>85499.145000000004</v>
      </c>
      <c r="H1641" s="9">
        <f t="shared" si="598"/>
        <v>39996.767999999996</v>
      </c>
      <c r="I1641" s="9">
        <v>66661.279999999999</v>
      </c>
      <c r="J1641" t="s">
        <v>4100</v>
      </c>
      <c r="K1641" t="s">
        <v>4103</v>
      </c>
      <c r="L1641" s="9">
        <f t="shared" si="615"/>
        <v>6346.153855999999</v>
      </c>
      <c r="M1641" t="s">
        <v>4103</v>
      </c>
      <c r="N1641" s="9">
        <f t="shared" si="616"/>
        <v>20198.367839999999</v>
      </c>
      <c r="O1641" t="s">
        <v>4103</v>
      </c>
      <c r="P1641" s="9">
        <f t="shared" si="618"/>
        <v>40796.70336</v>
      </c>
      <c r="Q1641" t="s">
        <v>4103</v>
      </c>
      <c r="R1641" s="9">
        <f t="shared" si="599"/>
        <v>46662.895999999993</v>
      </c>
      <c r="S1641" t="s">
        <v>4103</v>
      </c>
      <c r="T1641" s="9">
        <f t="shared" si="600"/>
        <v>19998.383999999998</v>
      </c>
      <c r="U1641" t="s">
        <v>4103</v>
      </c>
      <c r="V1641" s="9">
        <f t="shared" si="614"/>
        <v>85499.145000000004</v>
      </c>
      <c r="W1641" t="s">
        <v>4103</v>
      </c>
      <c r="X1641" s="9">
        <f t="shared" si="601"/>
        <v>42663.2192</v>
      </c>
      <c r="Y1641" t="s">
        <v>4103</v>
      </c>
      <c r="Z1641" s="9">
        <f t="shared" si="617"/>
        <v>15998.707199999999</v>
      </c>
      <c r="AA1641" t="s">
        <v>4103</v>
      </c>
      <c r="AB1641" s="9">
        <f t="shared" si="595"/>
        <v>0</v>
      </c>
      <c r="AC1641" t="str">
        <f t="shared" si="602"/>
        <v>POC</v>
      </c>
      <c r="AD1641" s="9">
        <f t="shared" si="603"/>
        <v>0</v>
      </c>
      <c r="AE1641" t="s">
        <v>4149</v>
      </c>
      <c r="AF1641" s="9">
        <v>0</v>
      </c>
      <c r="AG1641" t="str">
        <f t="shared" si="604"/>
        <v>Zero Pay APC</v>
      </c>
      <c r="AH1641" s="9">
        <f t="shared" si="605"/>
        <v>0</v>
      </c>
      <c r="AI1641" t="str">
        <f t="shared" si="606"/>
        <v>Zero Pay APC</v>
      </c>
      <c r="AJ1641" s="9">
        <f t="shared" si="607"/>
        <v>0</v>
      </c>
      <c r="AK1641" t="str">
        <f t="shared" si="608"/>
        <v>Zero Pay APC</v>
      </c>
      <c r="AL1641" s="9">
        <f t="shared" si="609"/>
        <v>0</v>
      </c>
      <c r="AM1641" t="str">
        <f t="shared" si="610"/>
        <v>Zero Pay APC</v>
      </c>
      <c r="AN1641" s="9">
        <f t="shared" si="611"/>
        <v>0</v>
      </c>
      <c r="AO1641" t="str">
        <f t="shared" si="612"/>
        <v>Zero Pay APC</v>
      </c>
      <c r="AP1641" s="9">
        <f t="shared" si="613"/>
        <v>0</v>
      </c>
    </row>
    <row r="1642" spans="1:42" x14ac:dyDescent="0.25">
      <c r="A1642">
        <v>1413001</v>
      </c>
      <c r="B1642" t="s">
        <v>3025</v>
      </c>
      <c r="C1642">
        <v>278</v>
      </c>
      <c r="D1642" t="s">
        <v>3026</v>
      </c>
      <c r="F1642" s="9">
        <f t="shared" si="596"/>
        <v>0</v>
      </c>
      <c r="G1642" s="9">
        <f t="shared" si="597"/>
        <v>56995.394399999997</v>
      </c>
      <c r="H1642" s="9">
        <f t="shared" si="598"/>
        <v>2496.5459999999998</v>
      </c>
      <c r="I1642" s="9">
        <v>4160.91</v>
      </c>
      <c r="J1642" t="s">
        <v>4100</v>
      </c>
      <c r="K1642" t="s">
        <v>4103</v>
      </c>
      <c r="L1642" s="9">
        <f t="shared" si="615"/>
        <v>396.11863199999993</v>
      </c>
      <c r="M1642" t="s">
        <v>4103</v>
      </c>
      <c r="N1642" s="9">
        <f t="shared" si="616"/>
        <v>1260.7557299999999</v>
      </c>
      <c r="O1642" t="s">
        <v>4103</v>
      </c>
      <c r="P1642" s="9">
        <f t="shared" si="618"/>
        <v>2546.4769200000001</v>
      </c>
      <c r="Q1642" t="s">
        <v>4103</v>
      </c>
      <c r="R1642" s="9">
        <f t="shared" si="599"/>
        <v>2912.6369999999997</v>
      </c>
      <c r="S1642" t="s">
        <v>4103</v>
      </c>
      <c r="T1642" s="9">
        <f t="shared" si="600"/>
        <v>1248.2729999999999</v>
      </c>
      <c r="U1642" t="s">
        <v>4103</v>
      </c>
      <c r="V1642" s="9">
        <f t="shared" si="614"/>
        <v>56995.394399999997</v>
      </c>
      <c r="W1642" t="s">
        <v>4103</v>
      </c>
      <c r="X1642" s="9">
        <f t="shared" si="601"/>
        <v>2662.9823999999999</v>
      </c>
      <c r="Y1642" t="s">
        <v>4103</v>
      </c>
      <c r="Z1642" s="9">
        <f t="shared" si="617"/>
        <v>998.61839999999995</v>
      </c>
      <c r="AA1642" t="s">
        <v>4103</v>
      </c>
      <c r="AB1642" s="9">
        <f t="shared" si="595"/>
        <v>0</v>
      </c>
      <c r="AC1642" t="str">
        <f t="shared" si="602"/>
        <v>POC</v>
      </c>
      <c r="AD1642" s="9">
        <f t="shared" si="603"/>
        <v>0</v>
      </c>
      <c r="AE1642" t="s">
        <v>4149</v>
      </c>
      <c r="AF1642" s="9">
        <v>0</v>
      </c>
      <c r="AG1642" t="str">
        <f t="shared" si="604"/>
        <v>Zero Pay APC</v>
      </c>
      <c r="AH1642" s="9">
        <f t="shared" si="605"/>
        <v>0</v>
      </c>
      <c r="AI1642" t="str">
        <f t="shared" si="606"/>
        <v>Zero Pay APC</v>
      </c>
      <c r="AJ1642" s="9">
        <f t="shared" si="607"/>
        <v>0</v>
      </c>
      <c r="AK1642" t="str">
        <f t="shared" si="608"/>
        <v>Zero Pay APC</v>
      </c>
      <c r="AL1642" s="9">
        <f t="shared" si="609"/>
        <v>0</v>
      </c>
      <c r="AM1642" t="str">
        <f t="shared" si="610"/>
        <v>Zero Pay APC</v>
      </c>
      <c r="AN1642" s="9">
        <f t="shared" si="611"/>
        <v>0</v>
      </c>
      <c r="AO1642" t="str">
        <f t="shared" si="612"/>
        <v>Zero Pay APC</v>
      </c>
      <c r="AP1642" s="9">
        <f t="shared" si="613"/>
        <v>0</v>
      </c>
    </row>
    <row r="1643" spans="1:42" x14ac:dyDescent="0.25">
      <c r="A1643">
        <v>1417124</v>
      </c>
      <c r="B1643" t="s">
        <v>3288</v>
      </c>
      <c r="C1643">
        <v>278</v>
      </c>
      <c r="D1643" t="s">
        <v>3026</v>
      </c>
      <c r="F1643" s="9">
        <f t="shared" si="596"/>
        <v>0</v>
      </c>
      <c r="G1643" s="9">
        <f t="shared" si="597"/>
        <v>16851.519999999997</v>
      </c>
      <c r="H1643" s="9">
        <f t="shared" si="598"/>
        <v>14444.159999999998</v>
      </c>
      <c r="I1643" s="9">
        <v>24073.599999999999</v>
      </c>
      <c r="J1643" t="s">
        <v>4100</v>
      </c>
      <c r="K1643" t="s">
        <v>4103</v>
      </c>
      <c r="L1643" s="9">
        <f t="shared" si="615"/>
        <v>2291.8067199999996</v>
      </c>
      <c r="M1643" t="s">
        <v>4103</v>
      </c>
      <c r="N1643" s="9">
        <f t="shared" si="616"/>
        <v>7294.3007999999991</v>
      </c>
      <c r="O1643" t="s">
        <v>4103</v>
      </c>
      <c r="P1643" s="9">
        <f t="shared" si="618"/>
        <v>14733.043199999998</v>
      </c>
      <c r="Q1643" t="s">
        <v>4103</v>
      </c>
      <c r="R1643" s="9">
        <f t="shared" si="599"/>
        <v>16851.519999999997</v>
      </c>
      <c r="S1643" t="s">
        <v>4103</v>
      </c>
      <c r="T1643" s="9">
        <f t="shared" si="600"/>
        <v>7222.079999999999</v>
      </c>
      <c r="U1643" t="s">
        <v>4103</v>
      </c>
      <c r="V1643" s="9">
        <f t="shared" si="614"/>
        <v>3557.5780499999996</v>
      </c>
      <c r="W1643" t="s">
        <v>4103</v>
      </c>
      <c r="X1643" s="9">
        <f t="shared" si="601"/>
        <v>15407.103999999999</v>
      </c>
      <c r="Y1643" t="s">
        <v>4103</v>
      </c>
      <c r="Z1643" s="9">
        <f t="shared" si="617"/>
        <v>5777.6639999999998</v>
      </c>
      <c r="AA1643" t="s">
        <v>4103</v>
      </c>
      <c r="AB1643" s="9">
        <f t="shared" si="595"/>
        <v>0</v>
      </c>
      <c r="AC1643" t="str">
        <f t="shared" si="602"/>
        <v>POC</v>
      </c>
      <c r="AD1643" s="9">
        <f t="shared" si="603"/>
        <v>0</v>
      </c>
      <c r="AE1643" t="s">
        <v>4149</v>
      </c>
      <c r="AF1643" s="9">
        <v>0</v>
      </c>
      <c r="AG1643" t="str">
        <f t="shared" si="604"/>
        <v>Zero Pay APC</v>
      </c>
      <c r="AH1643" s="9">
        <f t="shared" si="605"/>
        <v>0</v>
      </c>
      <c r="AI1643" t="str">
        <f t="shared" si="606"/>
        <v>Zero Pay APC</v>
      </c>
      <c r="AJ1643" s="9">
        <f t="shared" si="607"/>
        <v>0</v>
      </c>
      <c r="AK1643" t="str">
        <f t="shared" si="608"/>
        <v>Zero Pay APC</v>
      </c>
      <c r="AL1643" s="9">
        <f t="shared" si="609"/>
        <v>0</v>
      </c>
      <c r="AM1643" t="str">
        <f t="shared" si="610"/>
        <v>Zero Pay APC</v>
      </c>
      <c r="AN1643" s="9">
        <f t="shared" si="611"/>
        <v>0</v>
      </c>
      <c r="AO1643" t="str">
        <f t="shared" si="612"/>
        <v>Zero Pay APC</v>
      </c>
      <c r="AP1643" s="9">
        <f t="shared" si="613"/>
        <v>0</v>
      </c>
    </row>
    <row r="1644" spans="1:42" x14ac:dyDescent="0.25">
      <c r="A1644">
        <v>1414600</v>
      </c>
      <c r="B1644" t="s">
        <v>3169</v>
      </c>
      <c r="C1644">
        <v>278</v>
      </c>
      <c r="D1644" t="s">
        <v>3170</v>
      </c>
      <c r="F1644" s="9">
        <f t="shared" si="596"/>
        <v>0</v>
      </c>
      <c r="G1644" s="9">
        <f t="shared" si="597"/>
        <v>20582.928</v>
      </c>
      <c r="H1644" s="9">
        <f t="shared" si="598"/>
        <v>5954.55</v>
      </c>
      <c r="I1644" s="9">
        <v>9924.25</v>
      </c>
      <c r="J1644" t="s">
        <v>4100</v>
      </c>
      <c r="K1644" t="s">
        <v>4103</v>
      </c>
      <c r="L1644" s="9">
        <f t="shared" si="615"/>
        <v>944.78859999999997</v>
      </c>
      <c r="M1644" t="s">
        <v>4103</v>
      </c>
      <c r="N1644" s="9">
        <f t="shared" si="616"/>
        <v>3007.0477499999997</v>
      </c>
      <c r="O1644" t="s">
        <v>4103</v>
      </c>
      <c r="P1644" s="9">
        <f t="shared" si="618"/>
        <v>6073.6409999999996</v>
      </c>
      <c r="Q1644" t="s">
        <v>4103</v>
      </c>
      <c r="R1644" s="9">
        <f t="shared" si="599"/>
        <v>6946.9749999999995</v>
      </c>
      <c r="S1644" t="s">
        <v>4103</v>
      </c>
      <c r="T1644" s="9">
        <f t="shared" si="600"/>
        <v>2977.2750000000001</v>
      </c>
      <c r="U1644" t="s">
        <v>4103</v>
      </c>
      <c r="V1644" s="9">
        <f t="shared" si="614"/>
        <v>20582.928</v>
      </c>
      <c r="W1644" t="s">
        <v>4103</v>
      </c>
      <c r="X1644" s="9">
        <f t="shared" si="601"/>
        <v>6351.52</v>
      </c>
      <c r="Y1644" t="s">
        <v>4103</v>
      </c>
      <c r="Z1644" s="9">
        <f t="shared" si="617"/>
        <v>2381.8199999999997</v>
      </c>
      <c r="AA1644" t="s">
        <v>4103</v>
      </c>
      <c r="AB1644" s="9">
        <f t="shared" si="595"/>
        <v>0</v>
      </c>
      <c r="AC1644" t="str">
        <f t="shared" si="602"/>
        <v>POC</v>
      </c>
      <c r="AD1644" s="9">
        <f t="shared" si="603"/>
        <v>0</v>
      </c>
      <c r="AE1644" t="s">
        <v>4149</v>
      </c>
      <c r="AF1644" s="9">
        <v>0</v>
      </c>
      <c r="AG1644" t="str">
        <f t="shared" si="604"/>
        <v>Zero Pay APC</v>
      </c>
      <c r="AH1644" s="9">
        <f t="shared" si="605"/>
        <v>0</v>
      </c>
      <c r="AI1644" t="str">
        <f t="shared" si="606"/>
        <v>Zero Pay APC</v>
      </c>
      <c r="AJ1644" s="9">
        <f t="shared" si="607"/>
        <v>0</v>
      </c>
      <c r="AK1644" t="str">
        <f t="shared" si="608"/>
        <v>Zero Pay APC</v>
      </c>
      <c r="AL1644" s="9">
        <f t="shared" si="609"/>
        <v>0</v>
      </c>
      <c r="AM1644" t="str">
        <f t="shared" si="610"/>
        <v>Zero Pay APC</v>
      </c>
      <c r="AN1644" s="9">
        <f t="shared" si="611"/>
        <v>0</v>
      </c>
      <c r="AO1644" t="str">
        <f t="shared" si="612"/>
        <v>Zero Pay APC</v>
      </c>
      <c r="AP1644" s="9">
        <f t="shared" si="613"/>
        <v>0</v>
      </c>
    </row>
    <row r="1645" spans="1:42" x14ac:dyDescent="0.25">
      <c r="A1645">
        <v>1414601</v>
      </c>
      <c r="B1645" t="s">
        <v>3171</v>
      </c>
      <c r="C1645">
        <v>278</v>
      </c>
      <c r="D1645" t="s">
        <v>3170</v>
      </c>
      <c r="F1645" s="9">
        <f t="shared" si="596"/>
        <v>0</v>
      </c>
      <c r="G1645" s="9">
        <f t="shared" si="597"/>
        <v>10399.934999999999</v>
      </c>
      <c r="H1645" s="9">
        <f t="shared" si="598"/>
        <v>8914.23</v>
      </c>
      <c r="I1645" s="9">
        <v>14857.05</v>
      </c>
      <c r="J1645" t="s">
        <v>4100</v>
      </c>
      <c r="K1645" t="s">
        <v>4103</v>
      </c>
      <c r="L1645" s="9">
        <f t="shared" si="615"/>
        <v>1414.3911599999999</v>
      </c>
      <c r="M1645" t="s">
        <v>4103</v>
      </c>
      <c r="N1645" s="9">
        <f t="shared" si="616"/>
        <v>4501.6861499999995</v>
      </c>
      <c r="O1645" t="s">
        <v>4103</v>
      </c>
      <c r="P1645" s="9">
        <f t="shared" si="618"/>
        <v>9092.5145999999986</v>
      </c>
      <c r="Q1645" t="s">
        <v>4103</v>
      </c>
      <c r="R1645" s="9">
        <f t="shared" si="599"/>
        <v>10399.934999999999</v>
      </c>
      <c r="S1645" t="s">
        <v>4103</v>
      </c>
      <c r="T1645" s="9">
        <f t="shared" si="600"/>
        <v>4457.1149999999998</v>
      </c>
      <c r="U1645" t="s">
        <v>4103</v>
      </c>
      <c r="V1645" s="9">
        <f t="shared" si="614"/>
        <v>8485.2337499999994</v>
      </c>
      <c r="W1645" t="s">
        <v>4103</v>
      </c>
      <c r="X1645" s="9">
        <f t="shared" si="601"/>
        <v>9508.5120000000006</v>
      </c>
      <c r="Y1645" t="s">
        <v>4103</v>
      </c>
      <c r="Z1645" s="9">
        <f t="shared" si="617"/>
        <v>3565.6919999999996</v>
      </c>
      <c r="AA1645" t="s">
        <v>4103</v>
      </c>
      <c r="AB1645" s="9">
        <f t="shared" si="595"/>
        <v>0</v>
      </c>
      <c r="AC1645" t="str">
        <f t="shared" si="602"/>
        <v>POC</v>
      </c>
      <c r="AD1645" s="9">
        <f t="shared" si="603"/>
        <v>0</v>
      </c>
      <c r="AE1645" t="s">
        <v>4149</v>
      </c>
      <c r="AF1645" s="9">
        <v>0</v>
      </c>
      <c r="AG1645" t="str">
        <f t="shared" si="604"/>
        <v>Zero Pay APC</v>
      </c>
      <c r="AH1645" s="9">
        <f t="shared" si="605"/>
        <v>0</v>
      </c>
      <c r="AI1645" t="str">
        <f t="shared" si="606"/>
        <v>Zero Pay APC</v>
      </c>
      <c r="AJ1645" s="9">
        <f t="shared" si="607"/>
        <v>0</v>
      </c>
      <c r="AK1645" t="str">
        <f t="shared" si="608"/>
        <v>Zero Pay APC</v>
      </c>
      <c r="AL1645" s="9">
        <f t="shared" si="609"/>
        <v>0</v>
      </c>
      <c r="AM1645" t="str">
        <f t="shared" si="610"/>
        <v>Zero Pay APC</v>
      </c>
      <c r="AN1645" s="9">
        <f t="shared" si="611"/>
        <v>0</v>
      </c>
      <c r="AO1645" t="str">
        <f t="shared" si="612"/>
        <v>Zero Pay APC</v>
      </c>
      <c r="AP1645" s="9">
        <f t="shared" si="613"/>
        <v>0</v>
      </c>
    </row>
    <row r="1646" spans="1:42" x14ac:dyDescent="0.25">
      <c r="A1646">
        <v>1414602</v>
      </c>
      <c r="B1646" t="s">
        <v>3172</v>
      </c>
      <c r="C1646">
        <v>278</v>
      </c>
      <c r="D1646" t="s">
        <v>3170</v>
      </c>
      <c r="F1646" s="9">
        <f t="shared" si="596"/>
        <v>0</v>
      </c>
      <c r="G1646" s="9">
        <f t="shared" si="597"/>
        <v>17332.244999999999</v>
      </c>
      <c r="H1646" s="9">
        <f t="shared" si="598"/>
        <v>14856.21</v>
      </c>
      <c r="I1646" s="9">
        <v>24760.35</v>
      </c>
      <c r="J1646" t="s">
        <v>4100</v>
      </c>
      <c r="K1646" t="s">
        <v>4103</v>
      </c>
      <c r="L1646" s="9">
        <f t="shared" si="615"/>
        <v>2357.1853199999996</v>
      </c>
      <c r="M1646" t="s">
        <v>4103</v>
      </c>
      <c r="N1646" s="9">
        <f t="shared" si="616"/>
        <v>7502.3860499999992</v>
      </c>
      <c r="O1646" t="s">
        <v>4103</v>
      </c>
      <c r="P1646" s="9">
        <f t="shared" si="618"/>
        <v>15153.334199999999</v>
      </c>
      <c r="Q1646" t="s">
        <v>4103</v>
      </c>
      <c r="R1646" s="9">
        <f t="shared" si="599"/>
        <v>17332.244999999999</v>
      </c>
      <c r="S1646" t="s">
        <v>4103</v>
      </c>
      <c r="T1646" s="9">
        <f t="shared" si="600"/>
        <v>7428.1049999999996</v>
      </c>
      <c r="U1646" t="s">
        <v>4103</v>
      </c>
      <c r="V1646" s="9">
        <f t="shared" si="614"/>
        <v>12702.777749999999</v>
      </c>
      <c r="W1646" t="s">
        <v>4103</v>
      </c>
      <c r="X1646" s="9">
        <f t="shared" si="601"/>
        <v>15846.624</v>
      </c>
      <c r="Y1646" t="s">
        <v>4103</v>
      </c>
      <c r="Z1646" s="9">
        <f t="shared" si="617"/>
        <v>5942.4839999999995</v>
      </c>
      <c r="AA1646" t="s">
        <v>4103</v>
      </c>
      <c r="AB1646" s="9">
        <f t="shared" si="595"/>
        <v>0</v>
      </c>
      <c r="AC1646" t="str">
        <f t="shared" si="602"/>
        <v>POC</v>
      </c>
      <c r="AD1646" s="9">
        <f t="shared" si="603"/>
        <v>0</v>
      </c>
      <c r="AE1646" t="s">
        <v>4149</v>
      </c>
      <c r="AF1646" s="9">
        <v>0</v>
      </c>
      <c r="AG1646" t="str">
        <f t="shared" si="604"/>
        <v>Zero Pay APC</v>
      </c>
      <c r="AH1646" s="9">
        <f t="shared" si="605"/>
        <v>0</v>
      </c>
      <c r="AI1646" t="str">
        <f t="shared" si="606"/>
        <v>Zero Pay APC</v>
      </c>
      <c r="AJ1646" s="9">
        <f t="shared" si="607"/>
        <v>0</v>
      </c>
      <c r="AK1646" t="str">
        <f t="shared" si="608"/>
        <v>Zero Pay APC</v>
      </c>
      <c r="AL1646" s="9">
        <f t="shared" si="609"/>
        <v>0</v>
      </c>
      <c r="AM1646" t="str">
        <f t="shared" si="610"/>
        <v>Zero Pay APC</v>
      </c>
      <c r="AN1646" s="9">
        <f t="shared" si="611"/>
        <v>0</v>
      </c>
      <c r="AO1646" t="str">
        <f t="shared" si="612"/>
        <v>Zero Pay APC</v>
      </c>
      <c r="AP1646" s="9">
        <f t="shared" si="613"/>
        <v>0</v>
      </c>
    </row>
    <row r="1647" spans="1:42" x14ac:dyDescent="0.25">
      <c r="A1647">
        <v>1414603</v>
      </c>
      <c r="B1647" t="s">
        <v>3173</v>
      </c>
      <c r="C1647">
        <v>278</v>
      </c>
      <c r="D1647" t="s">
        <v>3170</v>
      </c>
      <c r="F1647" s="9">
        <f t="shared" si="596"/>
        <v>0</v>
      </c>
      <c r="G1647" s="9">
        <f t="shared" si="597"/>
        <v>27733.152999999998</v>
      </c>
      <c r="H1647" s="9">
        <f t="shared" si="598"/>
        <v>23771.274000000001</v>
      </c>
      <c r="I1647" s="9">
        <v>39618.79</v>
      </c>
      <c r="J1647" t="s">
        <v>4100</v>
      </c>
      <c r="K1647" t="s">
        <v>4103</v>
      </c>
      <c r="L1647" s="9">
        <f t="shared" si="615"/>
        <v>3771.7088079999999</v>
      </c>
      <c r="M1647" t="s">
        <v>4103</v>
      </c>
      <c r="N1647" s="9">
        <f t="shared" si="616"/>
        <v>12004.49337</v>
      </c>
      <c r="O1647" t="s">
        <v>4103</v>
      </c>
      <c r="P1647" s="9">
        <f t="shared" si="618"/>
        <v>24246.699479999999</v>
      </c>
      <c r="Q1647" t="s">
        <v>4103</v>
      </c>
      <c r="R1647" s="9">
        <f t="shared" si="599"/>
        <v>27733.152999999998</v>
      </c>
      <c r="S1647" t="s">
        <v>4103</v>
      </c>
      <c r="T1647" s="9">
        <f t="shared" si="600"/>
        <v>11885.637000000001</v>
      </c>
      <c r="U1647" t="s">
        <v>4103</v>
      </c>
      <c r="V1647" s="9">
        <f t="shared" si="614"/>
        <v>21170.099249999999</v>
      </c>
      <c r="W1647" t="s">
        <v>4103</v>
      </c>
      <c r="X1647" s="9">
        <f t="shared" si="601"/>
        <v>25356.025600000001</v>
      </c>
      <c r="Y1647" t="s">
        <v>4103</v>
      </c>
      <c r="Z1647" s="9">
        <f t="shared" si="617"/>
        <v>9508.5095999999994</v>
      </c>
      <c r="AA1647" t="s">
        <v>4103</v>
      </c>
      <c r="AB1647" s="9">
        <f t="shared" si="595"/>
        <v>0</v>
      </c>
      <c r="AC1647" t="str">
        <f t="shared" si="602"/>
        <v>POC</v>
      </c>
      <c r="AD1647" s="9">
        <f t="shared" si="603"/>
        <v>0</v>
      </c>
      <c r="AE1647" t="s">
        <v>4149</v>
      </c>
      <c r="AF1647" s="9">
        <v>0</v>
      </c>
      <c r="AG1647" t="str">
        <f t="shared" si="604"/>
        <v>Zero Pay APC</v>
      </c>
      <c r="AH1647" s="9">
        <f t="shared" si="605"/>
        <v>0</v>
      </c>
      <c r="AI1647" t="str">
        <f t="shared" si="606"/>
        <v>Zero Pay APC</v>
      </c>
      <c r="AJ1647" s="9">
        <f t="shared" si="607"/>
        <v>0</v>
      </c>
      <c r="AK1647" t="str">
        <f t="shared" si="608"/>
        <v>Zero Pay APC</v>
      </c>
      <c r="AL1647" s="9">
        <f t="shared" si="609"/>
        <v>0</v>
      </c>
      <c r="AM1647" t="str">
        <f t="shared" si="610"/>
        <v>Zero Pay APC</v>
      </c>
      <c r="AN1647" s="9">
        <f t="shared" si="611"/>
        <v>0</v>
      </c>
      <c r="AO1647" t="str">
        <f t="shared" si="612"/>
        <v>Zero Pay APC</v>
      </c>
      <c r="AP1647" s="9">
        <f t="shared" si="613"/>
        <v>0</v>
      </c>
    </row>
    <row r="1648" spans="1:42" x14ac:dyDescent="0.25">
      <c r="A1648">
        <v>1414625</v>
      </c>
      <c r="B1648" t="s">
        <v>3174</v>
      </c>
      <c r="C1648">
        <v>278</v>
      </c>
      <c r="D1648" t="s">
        <v>3175</v>
      </c>
      <c r="F1648" s="9">
        <f t="shared" si="596"/>
        <v>0</v>
      </c>
      <c r="G1648" s="9">
        <f t="shared" si="597"/>
        <v>33874.065450000002</v>
      </c>
      <c r="H1648" s="9">
        <f t="shared" si="598"/>
        <v>170.85</v>
      </c>
      <c r="I1648" s="9">
        <v>284.75</v>
      </c>
      <c r="J1648" t="s">
        <v>4100</v>
      </c>
      <c r="K1648" t="s">
        <v>4103</v>
      </c>
      <c r="L1648" s="9">
        <f t="shared" si="615"/>
        <v>27.108199999999997</v>
      </c>
      <c r="M1648" t="s">
        <v>4103</v>
      </c>
      <c r="N1648" s="9">
        <f t="shared" si="616"/>
        <v>86.279250000000005</v>
      </c>
      <c r="O1648" t="s">
        <v>4103</v>
      </c>
      <c r="P1648" s="9">
        <f t="shared" si="618"/>
        <v>174.267</v>
      </c>
      <c r="Q1648" t="s">
        <v>4103</v>
      </c>
      <c r="R1648" s="9">
        <f t="shared" si="599"/>
        <v>199.32499999999999</v>
      </c>
      <c r="S1648" t="s">
        <v>4103</v>
      </c>
      <c r="T1648" s="9">
        <f t="shared" si="600"/>
        <v>85.424999999999997</v>
      </c>
      <c r="U1648" t="s">
        <v>4103</v>
      </c>
      <c r="V1648" s="9">
        <f t="shared" si="614"/>
        <v>33874.065450000002</v>
      </c>
      <c r="W1648" t="s">
        <v>4103</v>
      </c>
      <c r="X1648" s="9">
        <f t="shared" si="601"/>
        <v>182.24</v>
      </c>
      <c r="Y1648" t="s">
        <v>4103</v>
      </c>
      <c r="Z1648" s="9">
        <f t="shared" si="617"/>
        <v>68.34</v>
      </c>
      <c r="AA1648" t="s">
        <v>4103</v>
      </c>
      <c r="AB1648" s="9">
        <f t="shared" si="595"/>
        <v>0</v>
      </c>
      <c r="AC1648" t="str">
        <f t="shared" si="602"/>
        <v>POC</v>
      </c>
      <c r="AD1648" s="9">
        <f t="shared" si="603"/>
        <v>0</v>
      </c>
      <c r="AE1648" t="s">
        <v>4149</v>
      </c>
      <c r="AF1648" s="9">
        <v>0</v>
      </c>
      <c r="AG1648" t="str">
        <f t="shared" si="604"/>
        <v>Zero Pay APC</v>
      </c>
      <c r="AH1648" s="9">
        <f t="shared" si="605"/>
        <v>0</v>
      </c>
      <c r="AI1648" t="str">
        <f t="shared" si="606"/>
        <v>Zero Pay APC</v>
      </c>
      <c r="AJ1648" s="9">
        <f t="shared" si="607"/>
        <v>0</v>
      </c>
      <c r="AK1648" t="str">
        <f t="shared" si="608"/>
        <v>Zero Pay APC</v>
      </c>
      <c r="AL1648" s="9">
        <f t="shared" si="609"/>
        <v>0</v>
      </c>
      <c r="AM1648" t="str">
        <f t="shared" si="610"/>
        <v>Zero Pay APC</v>
      </c>
      <c r="AN1648" s="9">
        <f t="shared" si="611"/>
        <v>0</v>
      </c>
      <c r="AO1648" t="str">
        <f t="shared" si="612"/>
        <v>Zero Pay APC</v>
      </c>
      <c r="AP1648" s="9">
        <f t="shared" si="613"/>
        <v>0</v>
      </c>
    </row>
    <row r="1649" spans="1:42" x14ac:dyDescent="0.25">
      <c r="A1649">
        <v>1414626</v>
      </c>
      <c r="B1649" t="s">
        <v>3176</v>
      </c>
      <c r="C1649">
        <v>278</v>
      </c>
      <c r="D1649" t="s">
        <v>3175</v>
      </c>
      <c r="F1649" s="9">
        <f t="shared" si="596"/>
        <v>0</v>
      </c>
      <c r="G1649" s="9">
        <f t="shared" si="597"/>
        <v>1038.6389999999999</v>
      </c>
      <c r="H1649" s="9">
        <f t="shared" si="598"/>
        <v>890.26199999999994</v>
      </c>
      <c r="I1649" s="9">
        <v>1483.77</v>
      </c>
      <c r="J1649" t="s">
        <v>4100</v>
      </c>
      <c r="K1649" t="s">
        <v>4103</v>
      </c>
      <c r="L1649" s="9">
        <f t="shared" si="615"/>
        <v>141.25490399999998</v>
      </c>
      <c r="M1649" t="s">
        <v>4103</v>
      </c>
      <c r="N1649" s="9">
        <f t="shared" si="616"/>
        <v>449.58231000000001</v>
      </c>
      <c r="O1649" t="s">
        <v>4103</v>
      </c>
      <c r="P1649" s="9">
        <f t="shared" si="618"/>
        <v>908.06723999999997</v>
      </c>
      <c r="Q1649" t="s">
        <v>4103</v>
      </c>
      <c r="R1649" s="9">
        <f t="shared" si="599"/>
        <v>1038.6389999999999</v>
      </c>
      <c r="S1649" t="s">
        <v>4103</v>
      </c>
      <c r="T1649" s="9">
        <f t="shared" si="600"/>
        <v>445.13099999999997</v>
      </c>
      <c r="U1649" t="s">
        <v>4103</v>
      </c>
      <c r="V1649" s="9">
        <f t="shared" si="614"/>
        <v>243.46125000000001</v>
      </c>
      <c r="W1649" t="s">
        <v>4103</v>
      </c>
      <c r="X1649" s="9">
        <f t="shared" si="601"/>
        <v>949.61279999999999</v>
      </c>
      <c r="Y1649" t="s">
        <v>4103</v>
      </c>
      <c r="Z1649" s="9">
        <f t="shared" si="617"/>
        <v>356.10479999999995</v>
      </c>
      <c r="AA1649" t="s">
        <v>4103</v>
      </c>
      <c r="AB1649" s="9">
        <f t="shared" si="595"/>
        <v>0</v>
      </c>
      <c r="AC1649" t="str">
        <f t="shared" si="602"/>
        <v>POC</v>
      </c>
      <c r="AD1649" s="9">
        <f t="shared" si="603"/>
        <v>0</v>
      </c>
      <c r="AE1649" t="s">
        <v>4149</v>
      </c>
      <c r="AF1649" s="9">
        <v>0</v>
      </c>
      <c r="AG1649" t="str">
        <f t="shared" si="604"/>
        <v>Zero Pay APC</v>
      </c>
      <c r="AH1649" s="9">
        <f t="shared" si="605"/>
        <v>0</v>
      </c>
      <c r="AI1649" t="str">
        <f t="shared" si="606"/>
        <v>Zero Pay APC</v>
      </c>
      <c r="AJ1649" s="9">
        <f t="shared" si="607"/>
        <v>0</v>
      </c>
      <c r="AK1649" t="str">
        <f t="shared" si="608"/>
        <v>Zero Pay APC</v>
      </c>
      <c r="AL1649" s="9">
        <f t="shared" si="609"/>
        <v>0</v>
      </c>
      <c r="AM1649" t="str">
        <f t="shared" si="610"/>
        <v>Zero Pay APC</v>
      </c>
      <c r="AN1649" s="9">
        <f t="shared" si="611"/>
        <v>0</v>
      </c>
      <c r="AO1649" t="str">
        <f t="shared" si="612"/>
        <v>Zero Pay APC</v>
      </c>
      <c r="AP1649" s="9">
        <f t="shared" si="613"/>
        <v>0</v>
      </c>
    </row>
    <row r="1650" spans="1:42" x14ac:dyDescent="0.25">
      <c r="A1650">
        <v>1414627</v>
      </c>
      <c r="B1650" t="s">
        <v>3177</v>
      </c>
      <c r="C1650">
        <v>278</v>
      </c>
      <c r="D1650" t="s">
        <v>3175</v>
      </c>
      <c r="F1650" s="9">
        <f t="shared" si="596"/>
        <v>0</v>
      </c>
      <c r="G1650" s="9">
        <f t="shared" si="597"/>
        <v>2081.1559999999999</v>
      </c>
      <c r="H1650" s="9">
        <f t="shared" si="598"/>
        <v>1783.848</v>
      </c>
      <c r="I1650" s="9">
        <v>2973.08</v>
      </c>
      <c r="J1650" t="s">
        <v>4100</v>
      </c>
      <c r="K1650" t="s">
        <v>4103</v>
      </c>
      <c r="L1650" s="9">
        <f t="shared" si="615"/>
        <v>283.03721599999994</v>
      </c>
      <c r="M1650" t="s">
        <v>4103</v>
      </c>
      <c r="N1650" s="9">
        <f t="shared" si="616"/>
        <v>900.84323999999992</v>
      </c>
      <c r="O1650" t="s">
        <v>4103</v>
      </c>
      <c r="P1650" s="9">
        <f t="shared" si="618"/>
        <v>1819.52496</v>
      </c>
      <c r="Q1650" t="s">
        <v>4103</v>
      </c>
      <c r="R1650" s="9">
        <f t="shared" si="599"/>
        <v>2081.1559999999999</v>
      </c>
      <c r="S1650" t="s">
        <v>4103</v>
      </c>
      <c r="T1650" s="9">
        <f t="shared" si="600"/>
        <v>891.92399999999998</v>
      </c>
      <c r="U1650" t="s">
        <v>4103</v>
      </c>
      <c r="V1650" s="9">
        <f t="shared" si="614"/>
        <v>1268.6233499999998</v>
      </c>
      <c r="W1650" t="s">
        <v>4103</v>
      </c>
      <c r="X1650" s="9">
        <f t="shared" si="601"/>
        <v>1902.7711999999999</v>
      </c>
      <c r="Y1650" t="s">
        <v>4103</v>
      </c>
      <c r="Z1650" s="9">
        <f t="shared" si="617"/>
        <v>713.53919999999994</v>
      </c>
      <c r="AA1650" t="s">
        <v>4103</v>
      </c>
      <c r="AB1650" s="9">
        <f t="shared" si="595"/>
        <v>0</v>
      </c>
      <c r="AC1650" t="str">
        <f t="shared" si="602"/>
        <v>POC</v>
      </c>
      <c r="AD1650" s="9">
        <f t="shared" si="603"/>
        <v>0</v>
      </c>
      <c r="AE1650" t="s">
        <v>4149</v>
      </c>
      <c r="AF1650" s="9">
        <v>0</v>
      </c>
      <c r="AG1650" t="str">
        <f t="shared" si="604"/>
        <v>Zero Pay APC</v>
      </c>
      <c r="AH1650" s="9">
        <f t="shared" si="605"/>
        <v>0</v>
      </c>
      <c r="AI1650" t="str">
        <f t="shared" si="606"/>
        <v>Zero Pay APC</v>
      </c>
      <c r="AJ1650" s="9">
        <f t="shared" si="607"/>
        <v>0</v>
      </c>
      <c r="AK1650" t="str">
        <f t="shared" si="608"/>
        <v>Zero Pay APC</v>
      </c>
      <c r="AL1650" s="9">
        <f t="shared" si="609"/>
        <v>0</v>
      </c>
      <c r="AM1650" t="str">
        <f t="shared" si="610"/>
        <v>Zero Pay APC</v>
      </c>
      <c r="AN1650" s="9">
        <f t="shared" si="611"/>
        <v>0</v>
      </c>
      <c r="AO1650" t="str">
        <f t="shared" si="612"/>
        <v>Zero Pay APC</v>
      </c>
      <c r="AP1650" s="9">
        <f t="shared" si="613"/>
        <v>0</v>
      </c>
    </row>
    <row r="1651" spans="1:42" x14ac:dyDescent="0.25">
      <c r="A1651">
        <v>1414628</v>
      </c>
      <c r="B1651" t="s">
        <v>3178</v>
      </c>
      <c r="C1651">
        <v>278</v>
      </c>
      <c r="D1651" t="s">
        <v>3175</v>
      </c>
      <c r="F1651" s="9">
        <f t="shared" si="596"/>
        <v>0</v>
      </c>
      <c r="G1651" s="9">
        <f t="shared" si="597"/>
        <v>3466.6379999999999</v>
      </c>
      <c r="H1651" s="9">
        <f t="shared" si="598"/>
        <v>2971.404</v>
      </c>
      <c r="I1651" s="9">
        <v>4952.34</v>
      </c>
      <c r="J1651" t="s">
        <v>4100</v>
      </c>
      <c r="K1651" t="s">
        <v>4103</v>
      </c>
      <c r="L1651" s="9">
        <f t="shared" si="615"/>
        <v>471.46276799999998</v>
      </c>
      <c r="M1651" t="s">
        <v>4103</v>
      </c>
      <c r="N1651" s="9">
        <f t="shared" si="616"/>
        <v>1500.5590199999999</v>
      </c>
      <c r="O1651" t="s">
        <v>4103</v>
      </c>
      <c r="P1651" s="9">
        <f t="shared" si="618"/>
        <v>3030.8320800000001</v>
      </c>
      <c r="Q1651" t="s">
        <v>4103</v>
      </c>
      <c r="R1651" s="9">
        <f t="shared" si="599"/>
        <v>3466.6379999999999</v>
      </c>
      <c r="S1651" t="s">
        <v>4103</v>
      </c>
      <c r="T1651" s="9">
        <f t="shared" si="600"/>
        <v>1485.702</v>
      </c>
      <c r="U1651" t="s">
        <v>4103</v>
      </c>
      <c r="V1651" s="9">
        <f t="shared" si="614"/>
        <v>2541.9834000000001</v>
      </c>
      <c r="W1651" t="s">
        <v>4103</v>
      </c>
      <c r="X1651" s="9">
        <f t="shared" si="601"/>
        <v>3169.4976000000001</v>
      </c>
      <c r="Y1651" t="s">
        <v>4103</v>
      </c>
      <c r="Z1651" s="9">
        <f t="shared" si="617"/>
        <v>1188.5616</v>
      </c>
      <c r="AA1651" t="s">
        <v>4103</v>
      </c>
      <c r="AB1651" s="9">
        <f t="shared" si="595"/>
        <v>0</v>
      </c>
      <c r="AC1651" t="str">
        <f t="shared" si="602"/>
        <v>POC</v>
      </c>
      <c r="AD1651" s="9">
        <f t="shared" si="603"/>
        <v>0</v>
      </c>
      <c r="AE1651" t="s">
        <v>4149</v>
      </c>
      <c r="AF1651" s="9">
        <v>0</v>
      </c>
      <c r="AG1651" t="str">
        <f t="shared" si="604"/>
        <v>Zero Pay APC</v>
      </c>
      <c r="AH1651" s="9">
        <f t="shared" si="605"/>
        <v>0</v>
      </c>
      <c r="AI1651" t="str">
        <f t="shared" si="606"/>
        <v>Zero Pay APC</v>
      </c>
      <c r="AJ1651" s="9">
        <f t="shared" si="607"/>
        <v>0</v>
      </c>
      <c r="AK1651" t="str">
        <f t="shared" si="608"/>
        <v>Zero Pay APC</v>
      </c>
      <c r="AL1651" s="9">
        <f t="shared" si="609"/>
        <v>0</v>
      </c>
      <c r="AM1651" t="str">
        <f t="shared" si="610"/>
        <v>Zero Pay APC</v>
      </c>
      <c r="AN1651" s="9">
        <f t="shared" si="611"/>
        <v>0</v>
      </c>
      <c r="AO1651" t="str">
        <f t="shared" si="612"/>
        <v>Zero Pay APC</v>
      </c>
      <c r="AP1651" s="9">
        <f t="shared" si="613"/>
        <v>0</v>
      </c>
    </row>
    <row r="1652" spans="1:42" x14ac:dyDescent="0.25">
      <c r="A1652">
        <v>1414629</v>
      </c>
      <c r="B1652" t="s">
        <v>3179</v>
      </c>
      <c r="C1652">
        <v>278</v>
      </c>
      <c r="D1652" t="s">
        <v>3175</v>
      </c>
      <c r="F1652" s="9">
        <f t="shared" si="596"/>
        <v>0</v>
      </c>
      <c r="G1652" s="9">
        <f t="shared" si="597"/>
        <v>4853.107</v>
      </c>
      <c r="H1652" s="9">
        <f t="shared" si="598"/>
        <v>4159.8059999999996</v>
      </c>
      <c r="I1652" s="9">
        <v>6933.01</v>
      </c>
      <c r="J1652" t="s">
        <v>4100</v>
      </c>
      <c r="K1652" t="s">
        <v>4103</v>
      </c>
      <c r="L1652" s="9">
        <f t="shared" si="615"/>
        <v>660.02255200000002</v>
      </c>
      <c r="M1652" t="s">
        <v>4103</v>
      </c>
      <c r="N1652" s="9">
        <f t="shared" si="616"/>
        <v>2100.7020299999999</v>
      </c>
      <c r="O1652" t="s">
        <v>4103</v>
      </c>
      <c r="P1652" s="9">
        <f t="shared" si="618"/>
        <v>4243.0021200000001</v>
      </c>
      <c r="Q1652" t="s">
        <v>4103</v>
      </c>
      <c r="R1652" s="9">
        <f t="shared" si="599"/>
        <v>4853.107</v>
      </c>
      <c r="S1652" t="s">
        <v>4103</v>
      </c>
      <c r="T1652" s="9">
        <f t="shared" si="600"/>
        <v>2079.9029999999998</v>
      </c>
      <c r="U1652" t="s">
        <v>4103</v>
      </c>
      <c r="V1652" s="9">
        <f t="shared" si="614"/>
        <v>4234.2506999999996</v>
      </c>
      <c r="W1652" t="s">
        <v>4103</v>
      </c>
      <c r="X1652" s="9">
        <f t="shared" si="601"/>
        <v>4437.1264000000001</v>
      </c>
      <c r="Y1652" t="s">
        <v>4103</v>
      </c>
      <c r="Z1652" s="9">
        <f t="shared" si="617"/>
        <v>1663.9223999999999</v>
      </c>
      <c r="AA1652" t="s">
        <v>4103</v>
      </c>
      <c r="AB1652" s="9">
        <f t="shared" si="595"/>
        <v>0</v>
      </c>
      <c r="AC1652" t="str">
        <f t="shared" si="602"/>
        <v>POC</v>
      </c>
      <c r="AD1652" s="9">
        <f t="shared" si="603"/>
        <v>0</v>
      </c>
      <c r="AE1652" t="s">
        <v>4149</v>
      </c>
      <c r="AF1652" s="9">
        <v>0</v>
      </c>
      <c r="AG1652" t="str">
        <f t="shared" si="604"/>
        <v>Zero Pay APC</v>
      </c>
      <c r="AH1652" s="9">
        <f t="shared" si="605"/>
        <v>0</v>
      </c>
      <c r="AI1652" t="str">
        <f t="shared" si="606"/>
        <v>Zero Pay APC</v>
      </c>
      <c r="AJ1652" s="9">
        <f t="shared" si="607"/>
        <v>0</v>
      </c>
      <c r="AK1652" t="str">
        <f t="shared" si="608"/>
        <v>Zero Pay APC</v>
      </c>
      <c r="AL1652" s="9">
        <f t="shared" si="609"/>
        <v>0</v>
      </c>
      <c r="AM1652" t="str">
        <f t="shared" si="610"/>
        <v>Zero Pay APC</v>
      </c>
      <c r="AN1652" s="9">
        <f t="shared" si="611"/>
        <v>0</v>
      </c>
      <c r="AO1652" t="str">
        <f t="shared" si="612"/>
        <v>Zero Pay APC</v>
      </c>
      <c r="AP1652" s="9">
        <f t="shared" si="613"/>
        <v>0</v>
      </c>
    </row>
    <row r="1653" spans="1:42" x14ac:dyDescent="0.25">
      <c r="A1653">
        <v>1414630</v>
      </c>
      <c r="B1653" t="s">
        <v>3180</v>
      </c>
      <c r="C1653">
        <v>278</v>
      </c>
      <c r="D1653" t="s">
        <v>3175</v>
      </c>
      <c r="F1653" s="9">
        <f t="shared" si="596"/>
        <v>0</v>
      </c>
      <c r="G1653" s="9">
        <f t="shared" si="597"/>
        <v>6242.4879999999994</v>
      </c>
      <c r="H1653" s="9">
        <f t="shared" si="598"/>
        <v>5350.7039999999997</v>
      </c>
      <c r="I1653" s="9">
        <v>8917.84</v>
      </c>
      <c r="J1653" t="s">
        <v>4100</v>
      </c>
      <c r="K1653" t="s">
        <v>4103</v>
      </c>
      <c r="L1653" s="9">
        <f t="shared" si="615"/>
        <v>848.97836799999993</v>
      </c>
      <c r="M1653" t="s">
        <v>4103</v>
      </c>
      <c r="N1653" s="9">
        <f t="shared" si="616"/>
        <v>2702.1055200000001</v>
      </c>
      <c r="O1653" t="s">
        <v>4103</v>
      </c>
      <c r="P1653" s="9">
        <f t="shared" si="618"/>
        <v>5457.7180799999996</v>
      </c>
      <c r="Q1653" t="s">
        <v>4103</v>
      </c>
      <c r="R1653" s="9">
        <f t="shared" si="599"/>
        <v>6242.4879999999994</v>
      </c>
      <c r="S1653" t="s">
        <v>4103</v>
      </c>
      <c r="T1653" s="9">
        <f t="shared" si="600"/>
        <v>2675.3519999999999</v>
      </c>
      <c r="U1653" t="s">
        <v>4103</v>
      </c>
      <c r="V1653" s="9">
        <f t="shared" si="614"/>
        <v>5927.7235499999997</v>
      </c>
      <c r="W1653" t="s">
        <v>4103</v>
      </c>
      <c r="X1653" s="9">
        <f t="shared" si="601"/>
        <v>5707.4175999999998</v>
      </c>
      <c r="Y1653" t="s">
        <v>4103</v>
      </c>
      <c r="Z1653" s="9">
        <f t="shared" si="617"/>
        <v>2140.2815999999998</v>
      </c>
      <c r="AA1653" t="s">
        <v>4103</v>
      </c>
      <c r="AB1653" s="9">
        <f t="shared" si="595"/>
        <v>0</v>
      </c>
      <c r="AC1653" t="str">
        <f t="shared" si="602"/>
        <v>POC</v>
      </c>
      <c r="AD1653" s="9">
        <f t="shared" si="603"/>
        <v>0</v>
      </c>
      <c r="AE1653" t="s">
        <v>4149</v>
      </c>
      <c r="AF1653" s="9">
        <v>0</v>
      </c>
      <c r="AG1653" t="str">
        <f t="shared" si="604"/>
        <v>Zero Pay APC</v>
      </c>
      <c r="AH1653" s="9">
        <f t="shared" si="605"/>
        <v>0</v>
      </c>
      <c r="AI1653" t="str">
        <f t="shared" si="606"/>
        <v>Zero Pay APC</v>
      </c>
      <c r="AJ1653" s="9">
        <f t="shared" si="607"/>
        <v>0</v>
      </c>
      <c r="AK1653" t="str">
        <f t="shared" si="608"/>
        <v>Zero Pay APC</v>
      </c>
      <c r="AL1653" s="9">
        <f t="shared" si="609"/>
        <v>0</v>
      </c>
      <c r="AM1653" t="str">
        <f t="shared" si="610"/>
        <v>Zero Pay APC</v>
      </c>
      <c r="AN1653" s="9">
        <f t="shared" si="611"/>
        <v>0</v>
      </c>
      <c r="AO1653" t="str">
        <f t="shared" si="612"/>
        <v>Zero Pay APC</v>
      </c>
      <c r="AP1653" s="9">
        <f t="shared" si="613"/>
        <v>0</v>
      </c>
    </row>
    <row r="1654" spans="1:42" x14ac:dyDescent="0.25">
      <c r="A1654">
        <v>1414636</v>
      </c>
      <c r="B1654" t="s">
        <v>3186</v>
      </c>
      <c r="C1654">
        <v>278</v>
      </c>
      <c r="D1654" t="s">
        <v>3175</v>
      </c>
      <c r="F1654" s="9">
        <f t="shared" si="596"/>
        <v>0</v>
      </c>
      <c r="G1654" s="9">
        <f t="shared" si="597"/>
        <v>7624.7532000000001</v>
      </c>
      <c r="H1654" s="9">
        <f t="shared" si="598"/>
        <v>5884.7220000000007</v>
      </c>
      <c r="I1654" s="9">
        <v>9807.8700000000008</v>
      </c>
      <c r="J1654" t="s">
        <v>4100</v>
      </c>
      <c r="K1654" t="s">
        <v>4103</v>
      </c>
      <c r="L1654" s="9">
        <f t="shared" si="615"/>
        <v>933.70922400000006</v>
      </c>
      <c r="M1654" t="s">
        <v>4103</v>
      </c>
      <c r="N1654" s="9">
        <f t="shared" si="616"/>
        <v>2971.7846100000002</v>
      </c>
      <c r="O1654" t="s">
        <v>4103</v>
      </c>
      <c r="P1654" s="9">
        <f t="shared" si="618"/>
        <v>6002.41644</v>
      </c>
      <c r="Q1654" t="s">
        <v>4103</v>
      </c>
      <c r="R1654" s="9">
        <f t="shared" si="599"/>
        <v>6865.509</v>
      </c>
      <c r="S1654" t="s">
        <v>4103</v>
      </c>
      <c r="T1654" s="9">
        <f t="shared" si="600"/>
        <v>2942.3610000000003</v>
      </c>
      <c r="U1654" t="s">
        <v>4103</v>
      </c>
      <c r="V1654" s="9">
        <f t="shared" si="614"/>
        <v>7624.7532000000001</v>
      </c>
      <c r="W1654" t="s">
        <v>4103</v>
      </c>
      <c r="X1654" s="9">
        <f t="shared" si="601"/>
        <v>6277.0368000000008</v>
      </c>
      <c r="Y1654" t="s">
        <v>4103</v>
      </c>
      <c r="Z1654" s="9">
        <f t="shared" si="617"/>
        <v>2353.8888000000002</v>
      </c>
      <c r="AA1654" t="s">
        <v>4103</v>
      </c>
      <c r="AB1654" s="9">
        <f t="shared" si="595"/>
        <v>0</v>
      </c>
      <c r="AC1654" t="str">
        <f t="shared" si="602"/>
        <v>POC</v>
      </c>
      <c r="AD1654" s="9">
        <f t="shared" si="603"/>
        <v>0</v>
      </c>
      <c r="AE1654" t="s">
        <v>4149</v>
      </c>
      <c r="AF1654" s="9">
        <v>0</v>
      </c>
      <c r="AG1654" t="str">
        <f t="shared" si="604"/>
        <v>Zero Pay APC</v>
      </c>
      <c r="AH1654" s="9">
        <f t="shared" si="605"/>
        <v>0</v>
      </c>
      <c r="AI1654" t="str">
        <f t="shared" si="606"/>
        <v>Zero Pay APC</v>
      </c>
      <c r="AJ1654" s="9">
        <f t="shared" si="607"/>
        <v>0</v>
      </c>
      <c r="AK1654" t="str">
        <f t="shared" si="608"/>
        <v>Zero Pay APC</v>
      </c>
      <c r="AL1654" s="9">
        <f t="shared" si="609"/>
        <v>0</v>
      </c>
      <c r="AM1654" t="str">
        <f t="shared" si="610"/>
        <v>Zero Pay APC</v>
      </c>
      <c r="AN1654" s="9">
        <f t="shared" si="611"/>
        <v>0</v>
      </c>
      <c r="AO1654" t="str">
        <f t="shared" si="612"/>
        <v>Zero Pay APC</v>
      </c>
      <c r="AP1654" s="9">
        <f t="shared" si="613"/>
        <v>0</v>
      </c>
    </row>
    <row r="1655" spans="1:42" x14ac:dyDescent="0.25">
      <c r="A1655">
        <v>1414631</v>
      </c>
      <c r="B1655" t="s">
        <v>3181</v>
      </c>
      <c r="C1655">
        <v>278</v>
      </c>
      <c r="D1655" t="s">
        <v>3175</v>
      </c>
      <c r="F1655" s="9">
        <f t="shared" si="596"/>
        <v>0</v>
      </c>
      <c r="G1655" s="9">
        <f t="shared" si="597"/>
        <v>8385.7288500000013</v>
      </c>
      <c r="H1655" s="9">
        <f t="shared" si="598"/>
        <v>6537.4319999999998</v>
      </c>
      <c r="I1655" s="9">
        <v>10895.72</v>
      </c>
      <c r="J1655" t="s">
        <v>4100</v>
      </c>
      <c r="K1655" t="s">
        <v>4103</v>
      </c>
      <c r="L1655" s="9">
        <f t="shared" si="615"/>
        <v>1037.2725439999999</v>
      </c>
      <c r="M1655" t="s">
        <v>4103</v>
      </c>
      <c r="N1655" s="9">
        <f t="shared" si="616"/>
        <v>3301.4031599999998</v>
      </c>
      <c r="O1655" t="s">
        <v>4103</v>
      </c>
      <c r="P1655" s="9">
        <f t="shared" si="618"/>
        <v>6668.1806399999996</v>
      </c>
      <c r="Q1655" t="s">
        <v>4103</v>
      </c>
      <c r="R1655" s="9">
        <f t="shared" si="599"/>
        <v>7627.003999999999</v>
      </c>
      <c r="S1655" t="s">
        <v>4103</v>
      </c>
      <c r="T1655" s="9">
        <f t="shared" si="600"/>
        <v>3268.7159999999999</v>
      </c>
      <c r="U1655" t="s">
        <v>4103</v>
      </c>
      <c r="V1655" s="9">
        <f t="shared" si="614"/>
        <v>8385.7288500000013</v>
      </c>
      <c r="W1655" t="s">
        <v>4103</v>
      </c>
      <c r="X1655" s="9">
        <f t="shared" si="601"/>
        <v>6973.2608</v>
      </c>
      <c r="Y1655" t="s">
        <v>4103</v>
      </c>
      <c r="Z1655" s="9">
        <f t="shared" si="617"/>
        <v>2614.9727999999996</v>
      </c>
      <c r="AA1655" t="s">
        <v>4103</v>
      </c>
      <c r="AB1655" s="9">
        <f t="shared" si="595"/>
        <v>0</v>
      </c>
      <c r="AC1655" t="str">
        <f t="shared" si="602"/>
        <v>POC</v>
      </c>
      <c r="AD1655" s="9">
        <f t="shared" si="603"/>
        <v>0</v>
      </c>
      <c r="AE1655" t="s">
        <v>4149</v>
      </c>
      <c r="AF1655" s="9">
        <v>0</v>
      </c>
      <c r="AG1655" t="str">
        <f t="shared" si="604"/>
        <v>Zero Pay APC</v>
      </c>
      <c r="AH1655" s="9">
        <f t="shared" si="605"/>
        <v>0</v>
      </c>
      <c r="AI1655" t="str">
        <f t="shared" si="606"/>
        <v>Zero Pay APC</v>
      </c>
      <c r="AJ1655" s="9">
        <f t="shared" si="607"/>
        <v>0</v>
      </c>
      <c r="AK1655" t="str">
        <f t="shared" si="608"/>
        <v>Zero Pay APC</v>
      </c>
      <c r="AL1655" s="9">
        <f t="shared" si="609"/>
        <v>0</v>
      </c>
      <c r="AM1655" t="str">
        <f t="shared" si="610"/>
        <v>Zero Pay APC</v>
      </c>
      <c r="AN1655" s="9">
        <f t="shared" si="611"/>
        <v>0</v>
      </c>
      <c r="AO1655" t="str">
        <f t="shared" si="612"/>
        <v>Zero Pay APC</v>
      </c>
      <c r="AP1655" s="9">
        <f t="shared" si="613"/>
        <v>0</v>
      </c>
    </row>
    <row r="1656" spans="1:42" x14ac:dyDescent="0.25">
      <c r="A1656">
        <v>1414632</v>
      </c>
      <c r="B1656" t="s">
        <v>3182</v>
      </c>
      <c r="C1656">
        <v>278</v>
      </c>
      <c r="D1656" t="s">
        <v>3175</v>
      </c>
      <c r="F1656" s="9">
        <f t="shared" si="596"/>
        <v>0</v>
      </c>
      <c r="G1656" s="9">
        <f t="shared" si="597"/>
        <v>9315.8405999999995</v>
      </c>
      <c r="H1656" s="9">
        <f t="shared" si="598"/>
        <v>7725.8339999999989</v>
      </c>
      <c r="I1656" s="9">
        <v>12876.39</v>
      </c>
      <c r="J1656" t="s">
        <v>4100</v>
      </c>
      <c r="K1656" t="s">
        <v>4103</v>
      </c>
      <c r="L1656" s="9">
        <f t="shared" si="615"/>
        <v>1225.832328</v>
      </c>
      <c r="M1656" t="s">
        <v>4103</v>
      </c>
      <c r="N1656" s="9">
        <f t="shared" si="616"/>
        <v>3901.5461699999996</v>
      </c>
      <c r="O1656" t="s">
        <v>4103</v>
      </c>
      <c r="P1656" s="9">
        <f t="shared" ref="P1656:P1687" si="619">I1656*61.2%</f>
        <v>7880.3506799999996</v>
      </c>
      <c r="Q1656" t="s">
        <v>4103</v>
      </c>
      <c r="R1656" s="9">
        <f t="shared" si="599"/>
        <v>9013.4729999999981</v>
      </c>
      <c r="S1656" t="s">
        <v>4103</v>
      </c>
      <c r="T1656" s="9">
        <f t="shared" si="600"/>
        <v>3862.9169999999995</v>
      </c>
      <c r="U1656" t="s">
        <v>4103</v>
      </c>
      <c r="V1656" s="9">
        <f t="shared" si="614"/>
        <v>9315.8405999999995</v>
      </c>
      <c r="W1656" t="s">
        <v>4103</v>
      </c>
      <c r="X1656" s="9">
        <f t="shared" si="601"/>
        <v>8240.8896000000004</v>
      </c>
      <c r="Y1656" t="s">
        <v>4103</v>
      </c>
      <c r="Z1656" s="9">
        <f t="shared" si="617"/>
        <v>3090.3335999999999</v>
      </c>
      <c r="AA1656" t="s">
        <v>4103</v>
      </c>
      <c r="AB1656" s="9">
        <f t="shared" si="595"/>
        <v>0</v>
      </c>
      <c r="AC1656" t="str">
        <f t="shared" si="602"/>
        <v>POC</v>
      </c>
      <c r="AD1656" s="9">
        <f t="shared" si="603"/>
        <v>0</v>
      </c>
      <c r="AE1656" t="s">
        <v>4149</v>
      </c>
      <c r="AF1656" s="9">
        <v>0</v>
      </c>
      <c r="AG1656" t="str">
        <f t="shared" si="604"/>
        <v>Zero Pay APC</v>
      </c>
      <c r="AH1656" s="9">
        <f t="shared" si="605"/>
        <v>0</v>
      </c>
      <c r="AI1656" t="str">
        <f t="shared" si="606"/>
        <v>Zero Pay APC</v>
      </c>
      <c r="AJ1656" s="9">
        <f t="shared" si="607"/>
        <v>0</v>
      </c>
      <c r="AK1656" t="str">
        <f t="shared" si="608"/>
        <v>Zero Pay APC</v>
      </c>
      <c r="AL1656" s="9">
        <f t="shared" si="609"/>
        <v>0</v>
      </c>
      <c r="AM1656" t="str">
        <f t="shared" si="610"/>
        <v>Zero Pay APC</v>
      </c>
      <c r="AN1656" s="9">
        <f t="shared" si="611"/>
        <v>0</v>
      </c>
      <c r="AO1656" t="str">
        <f t="shared" si="612"/>
        <v>Zero Pay APC</v>
      </c>
      <c r="AP1656" s="9">
        <f t="shared" si="613"/>
        <v>0</v>
      </c>
    </row>
    <row r="1657" spans="1:42" x14ac:dyDescent="0.25">
      <c r="A1657">
        <v>1414633</v>
      </c>
      <c r="B1657" t="s">
        <v>3183</v>
      </c>
      <c r="C1657">
        <v>278</v>
      </c>
      <c r="D1657" t="s">
        <v>3175</v>
      </c>
      <c r="F1657" s="9">
        <f t="shared" si="596"/>
        <v>0</v>
      </c>
      <c r="G1657" s="9">
        <f t="shared" si="597"/>
        <v>11009.31345</v>
      </c>
      <c r="H1657" s="9">
        <f t="shared" si="598"/>
        <v>8914.23</v>
      </c>
      <c r="I1657" s="9">
        <v>14857.05</v>
      </c>
      <c r="J1657" t="s">
        <v>4100</v>
      </c>
      <c r="K1657" t="s">
        <v>4103</v>
      </c>
      <c r="L1657" s="9">
        <f t="shared" si="615"/>
        <v>1414.3911599999999</v>
      </c>
      <c r="M1657" t="s">
        <v>4103</v>
      </c>
      <c r="N1657" s="9">
        <f t="shared" si="616"/>
        <v>4501.6861499999995</v>
      </c>
      <c r="O1657" t="s">
        <v>4103</v>
      </c>
      <c r="P1657" s="9">
        <f t="shared" si="619"/>
        <v>9092.5145999999986</v>
      </c>
      <c r="Q1657" t="s">
        <v>4103</v>
      </c>
      <c r="R1657" s="9">
        <f t="shared" si="599"/>
        <v>10399.934999999999</v>
      </c>
      <c r="S1657" t="s">
        <v>4103</v>
      </c>
      <c r="T1657" s="9">
        <f t="shared" si="600"/>
        <v>4457.1149999999998</v>
      </c>
      <c r="U1657" t="s">
        <v>4103</v>
      </c>
      <c r="V1657" s="9">
        <f t="shared" si="614"/>
        <v>11009.31345</v>
      </c>
      <c r="W1657" t="s">
        <v>4103</v>
      </c>
      <c r="X1657" s="9">
        <f t="shared" si="601"/>
        <v>9508.5120000000006</v>
      </c>
      <c r="Y1657" t="s">
        <v>4103</v>
      </c>
      <c r="Z1657" s="9">
        <f t="shared" si="617"/>
        <v>3565.6919999999996</v>
      </c>
      <c r="AA1657" t="s">
        <v>4103</v>
      </c>
      <c r="AB1657" s="9">
        <f t="shared" si="595"/>
        <v>0</v>
      </c>
      <c r="AC1657" t="str">
        <f t="shared" si="602"/>
        <v>POC</v>
      </c>
      <c r="AD1657" s="9">
        <f t="shared" si="603"/>
        <v>0</v>
      </c>
      <c r="AE1657" t="s">
        <v>4149</v>
      </c>
      <c r="AF1657" s="9">
        <v>0</v>
      </c>
      <c r="AG1657" t="str">
        <f t="shared" si="604"/>
        <v>Zero Pay APC</v>
      </c>
      <c r="AH1657" s="9">
        <f t="shared" si="605"/>
        <v>0</v>
      </c>
      <c r="AI1657" t="str">
        <f t="shared" si="606"/>
        <v>Zero Pay APC</v>
      </c>
      <c r="AJ1657" s="9">
        <f t="shared" si="607"/>
        <v>0</v>
      </c>
      <c r="AK1657" t="str">
        <f t="shared" si="608"/>
        <v>Zero Pay APC</v>
      </c>
      <c r="AL1657" s="9">
        <f t="shared" si="609"/>
        <v>0</v>
      </c>
      <c r="AM1657" t="str">
        <f t="shared" si="610"/>
        <v>Zero Pay APC</v>
      </c>
      <c r="AN1657" s="9">
        <f t="shared" si="611"/>
        <v>0</v>
      </c>
      <c r="AO1657" t="str">
        <f t="shared" si="612"/>
        <v>Zero Pay APC</v>
      </c>
      <c r="AP1657" s="9">
        <f t="shared" si="613"/>
        <v>0</v>
      </c>
    </row>
    <row r="1658" spans="1:42" x14ac:dyDescent="0.25">
      <c r="A1658">
        <v>1414634</v>
      </c>
      <c r="B1658" t="s">
        <v>3184</v>
      </c>
      <c r="C1658">
        <v>278</v>
      </c>
      <c r="D1658" t="s">
        <v>3175</v>
      </c>
      <c r="F1658" s="9">
        <f t="shared" si="596"/>
        <v>0</v>
      </c>
      <c r="G1658" s="9">
        <f t="shared" si="597"/>
        <v>12702.777749999999</v>
      </c>
      <c r="H1658" s="9">
        <f t="shared" si="598"/>
        <v>10103.454</v>
      </c>
      <c r="I1658" s="9">
        <v>16839.09</v>
      </c>
      <c r="J1658" t="s">
        <v>4100</v>
      </c>
      <c r="K1658" t="s">
        <v>4103</v>
      </c>
      <c r="L1658" s="9">
        <f t="shared" si="615"/>
        <v>1603.0813679999999</v>
      </c>
      <c r="M1658" t="s">
        <v>4103</v>
      </c>
      <c r="N1658" s="9">
        <f t="shared" si="616"/>
        <v>5102.2442700000001</v>
      </c>
      <c r="O1658" t="s">
        <v>4103</v>
      </c>
      <c r="P1658" s="9">
        <f t="shared" si="619"/>
        <v>10305.523079999999</v>
      </c>
      <c r="Q1658" t="s">
        <v>4103</v>
      </c>
      <c r="R1658" s="9">
        <f t="shared" si="599"/>
        <v>11787.362999999999</v>
      </c>
      <c r="S1658" t="s">
        <v>4103</v>
      </c>
      <c r="T1658" s="9">
        <f t="shared" si="600"/>
        <v>5051.7269999999999</v>
      </c>
      <c r="U1658" t="s">
        <v>4103</v>
      </c>
      <c r="V1658" s="9">
        <f t="shared" si="614"/>
        <v>12702.777749999999</v>
      </c>
      <c r="W1658" t="s">
        <v>4103</v>
      </c>
      <c r="X1658" s="9">
        <f t="shared" si="601"/>
        <v>10777.017600000001</v>
      </c>
      <c r="Y1658" t="s">
        <v>4103</v>
      </c>
      <c r="Z1658" s="9">
        <f t="shared" si="617"/>
        <v>4041.3815999999997</v>
      </c>
      <c r="AA1658" t="s">
        <v>4103</v>
      </c>
      <c r="AB1658" s="9">
        <f t="shared" si="595"/>
        <v>0</v>
      </c>
      <c r="AC1658" t="str">
        <f t="shared" si="602"/>
        <v>POC</v>
      </c>
      <c r="AD1658" s="9">
        <f t="shared" si="603"/>
        <v>0</v>
      </c>
      <c r="AE1658" t="s">
        <v>4149</v>
      </c>
      <c r="AF1658" s="9">
        <v>0</v>
      </c>
      <c r="AG1658" t="str">
        <f t="shared" si="604"/>
        <v>Zero Pay APC</v>
      </c>
      <c r="AH1658" s="9">
        <f t="shared" si="605"/>
        <v>0</v>
      </c>
      <c r="AI1658" t="str">
        <f t="shared" si="606"/>
        <v>Zero Pay APC</v>
      </c>
      <c r="AJ1658" s="9">
        <f t="shared" si="607"/>
        <v>0</v>
      </c>
      <c r="AK1658" t="str">
        <f t="shared" si="608"/>
        <v>Zero Pay APC</v>
      </c>
      <c r="AL1658" s="9">
        <f t="shared" si="609"/>
        <v>0</v>
      </c>
      <c r="AM1658" t="str">
        <f t="shared" si="610"/>
        <v>Zero Pay APC</v>
      </c>
      <c r="AN1658" s="9">
        <f t="shared" si="611"/>
        <v>0</v>
      </c>
      <c r="AO1658" t="str">
        <f t="shared" si="612"/>
        <v>Zero Pay APC</v>
      </c>
      <c r="AP1658" s="9">
        <f t="shared" si="613"/>
        <v>0</v>
      </c>
    </row>
    <row r="1659" spans="1:42" x14ac:dyDescent="0.25">
      <c r="A1659">
        <v>1414635</v>
      </c>
      <c r="B1659" t="s">
        <v>3185</v>
      </c>
      <c r="C1659">
        <v>278</v>
      </c>
      <c r="D1659" t="s">
        <v>3175</v>
      </c>
      <c r="F1659" s="9">
        <f t="shared" si="596"/>
        <v>0</v>
      </c>
      <c r="G1659" s="9">
        <f t="shared" si="597"/>
        <v>14397.42195</v>
      </c>
      <c r="H1659" s="9">
        <f t="shared" si="598"/>
        <v>11291.016</v>
      </c>
      <c r="I1659" s="9">
        <v>18818.36</v>
      </c>
      <c r="J1659" t="s">
        <v>4100</v>
      </c>
      <c r="K1659" t="s">
        <v>4103</v>
      </c>
      <c r="L1659" s="9">
        <f t="shared" si="615"/>
        <v>1791.5078719999999</v>
      </c>
      <c r="M1659" t="s">
        <v>4103</v>
      </c>
      <c r="N1659" s="9">
        <f t="shared" si="616"/>
        <v>5701.9630800000004</v>
      </c>
      <c r="O1659" t="s">
        <v>4103</v>
      </c>
      <c r="P1659" s="9">
        <f t="shared" si="619"/>
        <v>11516.83632</v>
      </c>
      <c r="Q1659" t="s">
        <v>4103</v>
      </c>
      <c r="R1659" s="9">
        <f t="shared" si="599"/>
        <v>13172.851999999999</v>
      </c>
      <c r="S1659" t="s">
        <v>4103</v>
      </c>
      <c r="T1659" s="9">
        <f t="shared" si="600"/>
        <v>5645.5079999999998</v>
      </c>
      <c r="U1659" t="s">
        <v>4103</v>
      </c>
      <c r="V1659" s="9">
        <f t="shared" si="614"/>
        <v>14397.42195</v>
      </c>
      <c r="W1659" t="s">
        <v>4103</v>
      </c>
      <c r="X1659" s="9">
        <f t="shared" si="601"/>
        <v>12043.750400000001</v>
      </c>
      <c r="Y1659" t="s">
        <v>4103</v>
      </c>
      <c r="Z1659" s="9">
        <f t="shared" si="617"/>
        <v>4516.4063999999998</v>
      </c>
      <c r="AA1659" t="s">
        <v>4103</v>
      </c>
      <c r="AB1659" s="9">
        <f t="shared" si="595"/>
        <v>0</v>
      </c>
      <c r="AC1659" t="str">
        <f t="shared" si="602"/>
        <v>POC</v>
      </c>
      <c r="AD1659" s="9">
        <f t="shared" si="603"/>
        <v>0</v>
      </c>
      <c r="AE1659" t="s">
        <v>4149</v>
      </c>
      <c r="AF1659" s="9">
        <v>0</v>
      </c>
      <c r="AG1659" t="str">
        <f t="shared" si="604"/>
        <v>Zero Pay APC</v>
      </c>
      <c r="AH1659" s="9">
        <f t="shared" si="605"/>
        <v>0</v>
      </c>
      <c r="AI1659" t="str">
        <f t="shared" si="606"/>
        <v>Zero Pay APC</v>
      </c>
      <c r="AJ1659" s="9">
        <f t="shared" si="607"/>
        <v>0</v>
      </c>
      <c r="AK1659" t="str">
        <f t="shared" si="608"/>
        <v>Zero Pay APC</v>
      </c>
      <c r="AL1659" s="9">
        <f t="shared" si="609"/>
        <v>0</v>
      </c>
      <c r="AM1659" t="str">
        <f t="shared" si="610"/>
        <v>Zero Pay APC</v>
      </c>
      <c r="AN1659" s="9">
        <f t="shared" si="611"/>
        <v>0</v>
      </c>
      <c r="AO1659" t="str">
        <f t="shared" si="612"/>
        <v>Zero Pay APC</v>
      </c>
      <c r="AP1659" s="9">
        <f t="shared" si="613"/>
        <v>0</v>
      </c>
    </row>
    <row r="1660" spans="1:42" x14ac:dyDescent="0.25">
      <c r="A1660">
        <v>1414638</v>
      </c>
      <c r="B1660" t="s">
        <v>3187</v>
      </c>
      <c r="C1660">
        <v>278</v>
      </c>
      <c r="D1660" t="s">
        <v>3175</v>
      </c>
      <c r="F1660" s="9">
        <f t="shared" si="596"/>
        <v>0</v>
      </c>
      <c r="G1660" s="9">
        <f t="shared" si="597"/>
        <v>19402.648999999998</v>
      </c>
      <c r="H1660" s="9">
        <f t="shared" si="598"/>
        <v>16630.842000000001</v>
      </c>
      <c r="I1660" s="9">
        <v>27718.07</v>
      </c>
      <c r="J1660" t="s">
        <v>4100</v>
      </c>
      <c r="K1660" t="s">
        <v>4103</v>
      </c>
      <c r="L1660" s="9">
        <f t="shared" si="615"/>
        <v>2638.7602639999996</v>
      </c>
      <c r="M1660" t="s">
        <v>4103</v>
      </c>
      <c r="N1660" s="9">
        <f t="shared" si="616"/>
        <v>8398.5752099999991</v>
      </c>
      <c r="O1660" t="s">
        <v>4103</v>
      </c>
      <c r="P1660" s="9">
        <f t="shared" si="619"/>
        <v>16963.458839999999</v>
      </c>
      <c r="Q1660" t="s">
        <v>4103</v>
      </c>
      <c r="R1660" s="9">
        <f t="shared" si="599"/>
        <v>19402.648999999998</v>
      </c>
      <c r="S1660" t="s">
        <v>4103</v>
      </c>
      <c r="T1660" s="9">
        <f t="shared" si="600"/>
        <v>8315.4210000000003</v>
      </c>
      <c r="U1660" t="s">
        <v>4103</v>
      </c>
      <c r="V1660" s="9">
        <f t="shared" si="614"/>
        <v>16089.6978</v>
      </c>
      <c r="W1660" t="s">
        <v>4103</v>
      </c>
      <c r="X1660" s="9">
        <f t="shared" si="601"/>
        <v>17739.5648</v>
      </c>
      <c r="Y1660" t="s">
        <v>4103</v>
      </c>
      <c r="Z1660" s="9">
        <f t="shared" si="617"/>
        <v>6652.3368</v>
      </c>
      <c r="AA1660" t="s">
        <v>4103</v>
      </c>
      <c r="AB1660" s="9">
        <f t="shared" ref="AB1660:AB1723" si="620">I1660*0%</f>
        <v>0</v>
      </c>
      <c r="AC1660" t="str">
        <f t="shared" si="602"/>
        <v>POC</v>
      </c>
      <c r="AD1660" s="9">
        <f t="shared" si="603"/>
        <v>0</v>
      </c>
      <c r="AE1660" t="s">
        <v>4149</v>
      </c>
      <c r="AF1660" s="9">
        <v>0</v>
      </c>
      <c r="AG1660" t="str">
        <f t="shared" si="604"/>
        <v>Zero Pay APC</v>
      </c>
      <c r="AH1660" s="9">
        <f t="shared" si="605"/>
        <v>0</v>
      </c>
      <c r="AI1660" t="str">
        <f t="shared" si="606"/>
        <v>Zero Pay APC</v>
      </c>
      <c r="AJ1660" s="9">
        <f t="shared" si="607"/>
        <v>0</v>
      </c>
      <c r="AK1660" t="str">
        <f t="shared" si="608"/>
        <v>Zero Pay APC</v>
      </c>
      <c r="AL1660" s="9">
        <f t="shared" si="609"/>
        <v>0</v>
      </c>
      <c r="AM1660" t="str">
        <f t="shared" si="610"/>
        <v>Zero Pay APC</v>
      </c>
      <c r="AN1660" s="9">
        <f t="shared" si="611"/>
        <v>0</v>
      </c>
      <c r="AO1660" t="str">
        <f t="shared" si="612"/>
        <v>Zero Pay APC</v>
      </c>
      <c r="AP1660" s="9">
        <f t="shared" si="613"/>
        <v>0</v>
      </c>
    </row>
    <row r="1661" spans="1:42" x14ac:dyDescent="0.25">
      <c r="A1661">
        <v>1414639</v>
      </c>
      <c r="B1661" t="s">
        <v>3188</v>
      </c>
      <c r="C1661">
        <v>278</v>
      </c>
      <c r="D1661" t="s">
        <v>3175</v>
      </c>
      <c r="F1661" s="9">
        <f t="shared" si="596"/>
        <v>0</v>
      </c>
      <c r="G1661" s="9">
        <f t="shared" si="597"/>
        <v>23698.949850000001</v>
      </c>
      <c r="H1661" s="9">
        <f t="shared" si="598"/>
        <v>18293.268</v>
      </c>
      <c r="I1661" s="9">
        <v>30488.78</v>
      </c>
      <c r="J1661" t="s">
        <v>4100</v>
      </c>
      <c r="K1661" t="s">
        <v>4103</v>
      </c>
      <c r="L1661" s="9">
        <f t="shared" si="615"/>
        <v>2902.5318559999996</v>
      </c>
      <c r="M1661" t="s">
        <v>4103</v>
      </c>
      <c r="N1661" s="9">
        <f t="shared" si="616"/>
        <v>9238.1003399999991</v>
      </c>
      <c r="O1661" t="s">
        <v>4103</v>
      </c>
      <c r="P1661" s="9">
        <f t="shared" si="619"/>
        <v>18659.13336</v>
      </c>
      <c r="Q1661" t="s">
        <v>4103</v>
      </c>
      <c r="R1661" s="9">
        <f t="shared" si="599"/>
        <v>21342.145999999997</v>
      </c>
      <c r="S1661" t="s">
        <v>4103</v>
      </c>
      <c r="T1661" s="9">
        <f t="shared" si="600"/>
        <v>9146.634</v>
      </c>
      <c r="U1661" t="s">
        <v>4103</v>
      </c>
      <c r="V1661" s="9">
        <f t="shared" si="614"/>
        <v>23698.949850000001</v>
      </c>
      <c r="W1661" t="s">
        <v>4103</v>
      </c>
      <c r="X1661" s="9">
        <f t="shared" si="601"/>
        <v>19512.819199999998</v>
      </c>
      <c r="Y1661" t="s">
        <v>4103</v>
      </c>
      <c r="Z1661" s="9">
        <f t="shared" si="617"/>
        <v>7317.3071999999993</v>
      </c>
      <c r="AA1661" t="s">
        <v>4103</v>
      </c>
      <c r="AB1661" s="9">
        <f t="shared" si="620"/>
        <v>0</v>
      </c>
      <c r="AC1661" t="str">
        <f t="shared" si="602"/>
        <v>POC</v>
      </c>
      <c r="AD1661" s="9">
        <f t="shared" si="603"/>
        <v>0</v>
      </c>
      <c r="AE1661" t="s">
        <v>4149</v>
      </c>
      <c r="AF1661" s="9">
        <v>0</v>
      </c>
      <c r="AG1661" t="str">
        <f t="shared" si="604"/>
        <v>Zero Pay APC</v>
      </c>
      <c r="AH1661" s="9">
        <f t="shared" si="605"/>
        <v>0</v>
      </c>
      <c r="AI1661" t="str">
        <f t="shared" si="606"/>
        <v>Zero Pay APC</v>
      </c>
      <c r="AJ1661" s="9">
        <f t="shared" si="607"/>
        <v>0</v>
      </c>
      <c r="AK1661" t="str">
        <f t="shared" si="608"/>
        <v>Zero Pay APC</v>
      </c>
      <c r="AL1661" s="9">
        <f t="shared" si="609"/>
        <v>0</v>
      </c>
      <c r="AM1661" t="str">
        <f t="shared" si="610"/>
        <v>Zero Pay APC</v>
      </c>
      <c r="AN1661" s="9">
        <f t="shared" si="611"/>
        <v>0</v>
      </c>
      <c r="AO1661" t="str">
        <f t="shared" si="612"/>
        <v>Zero Pay APC</v>
      </c>
      <c r="AP1661" s="9">
        <f t="shared" si="613"/>
        <v>0</v>
      </c>
    </row>
    <row r="1662" spans="1:42" x14ac:dyDescent="0.25">
      <c r="A1662">
        <v>1414901</v>
      </c>
      <c r="B1662" t="s">
        <v>3233</v>
      </c>
      <c r="C1662">
        <v>278</v>
      </c>
      <c r="D1662" t="s">
        <v>3234</v>
      </c>
      <c r="F1662" s="9">
        <f t="shared" si="596"/>
        <v>0</v>
      </c>
      <c r="G1662" s="9">
        <f t="shared" si="597"/>
        <v>26067.906899999998</v>
      </c>
      <c r="H1662" s="9">
        <f t="shared" si="598"/>
        <v>11429.213999999998</v>
      </c>
      <c r="I1662" s="9">
        <v>19048.689999999999</v>
      </c>
      <c r="J1662" t="s">
        <v>4100</v>
      </c>
      <c r="K1662" t="s">
        <v>4103</v>
      </c>
      <c r="L1662" s="9">
        <f t="shared" si="615"/>
        <v>1813.4352879999997</v>
      </c>
      <c r="M1662" t="s">
        <v>4103</v>
      </c>
      <c r="N1662" s="9">
        <f t="shared" si="616"/>
        <v>5771.7530699999998</v>
      </c>
      <c r="O1662" t="s">
        <v>4103</v>
      </c>
      <c r="P1662" s="9">
        <f t="shared" si="619"/>
        <v>11657.798279999999</v>
      </c>
      <c r="Q1662" t="s">
        <v>4103</v>
      </c>
      <c r="R1662" s="9">
        <f t="shared" si="599"/>
        <v>13334.082999999999</v>
      </c>
      <c r="S1662" t="s">
        <v>4103</v>
      </c>
      <c r="T1662" s="9">
        <f t="shared" si="600"/>
        <v>5714.6069999999991</v>
      </c>
      <c r="U1662" t="s">
        <v>4103</v>
      </c>
      <c r="V1662" s="9">
        <f t="shared" si="614"/>
        <v>26067.906899999998</v>
      </c>
      <c r="W1662" t="s">
        <v>4103</v>
      </c>
      <c r="X1662" s="9">
        <f t="shared" si="601"/>
        <v>12191.161599999999</v>
      </c>
      <c r="Y1662" t="s">
        <v>4103</v>
      </c>
      <c r="Z1662" s="9">
        <f t="shared" si="617"/>
        <v>4571.6855999999998</v>
      </c>
      <c r="AA1662" t="s">
        <v>4103</v>
      </c>
      <c r="AB1662" s="9">
        <f t="shared" si="620"/>
        <v>0</v>
      </c>
      <c r="AC1662" t="str">
        <f t="shared" si="602"/>
        <v>POC</v>
      </c>
      <c r="AD1662" s="9">
        <f t="shared" si="603"/>
        <v>0</v>
      </c>
      <c r="AE1662" t="s">
        <v>4149</v>
      </c>
      <c r="AF1662" s="9">
        <v>0</v>
      </c>
      <c r="AG1662" t="str">
        <f t="shared" si="604"/>
        <v>Zero Pay APC</v>
      </c>
      <c r="AH1662" s="9">
        <f t="shared" si="605"/>
        <v>0</v>
      </c>
      <c r="AI1662" t="str">
        <f t="shared" si="606"/>
        <v>Zero Pay APC</v>
      </c>
      <c r="AJ1662" s="9">
        <f t="shared" si="607"/>
        <v>0</v>
      </c>
      <c r="AK1662" t="str">
        <f t="shared" si="608"/>
        <v>Zero Pay APC</v>
      </c>
      <c r="AL1662" s="9">
        <f t="shared" si="609"/>
        <v>0</v>
      </c>
      <c r="AM1662" t="str">
        <f t="shared" si="610"/>
        <v>Zero Pay APC</v>
      </c>
      <c r="AN1662" s="9">
        <f t="shared" si="611"/>
        <v>0</v>
      </c>
      <c r="AO1662" t="str">
        <f t="shared" si="612"/>
        <v>Zero Pay APC</v>
      </c>
      <c r="AP1662" s="9">
        <f t="shared" si="613"/>
        <v>0</v>
      </c>
    </row>
    <row r="1663" spans="1:42" x14ac:dyDescent="0.25">
      <c r="A1663">
        <v>1414425</v>
      </c>
      <c r="B1663" t="s">
        <v>3148</v>
      </c>
      <c r="C1663">
        <v>278</v>
      </c>
      <c r="D1663" t="s">
        <v>3149</v>
      </c>
      <c r="F1663" s="9">
        <f t="shared" si="596"/>
        <v>0</v>
      </c>
      <c r="G1663" s="9">
        <f t="shared" si="597"/>
        <v>16286.629949999999</v>
      </c>
      <c r="H1663" s="9">
        <f t="shared" si="598"/>
        <v>2971.404</v>
      </c>
      <c r="I1663" s="9">
        <v>4952.34</v>
      </c>
      <c r="J1663" t="s">
        <v>4100</v>
      </c>
      <c r="K1663" t="s">
        <v>4103</v>
      </c>
      <c r="L1663" s="9">
        <f t="shared" si="615"/>
        <v>471.46276799999998</v>
      </c>
      <c r="M1663" t="s">
        <v>4103</v>
      </c>
      <c r="N1663" s="9">
        <f t="shared" si="616"/>
        <v>1500.5590199999999</v>
      </c>
      <c r="O1663" t="s">
        <v>4103</v>
      </c>
      <c r="P1663" s="9">
        <f t="shared" si="619"/>
        <v>3030.8320800000001</v>
      </c>
      <c r="Q1663" t="s">
        <v>4103</v>
      </c>
      <c r="R1663" s="9">
        <f t="shared" si="599"/>
        <v>3466.6379999999999</v>
      </c>
      <c r="S1663" t="s">
        <v>4103</v>
      </c>
      <c r="T1663" s="9">
        <f t="shared" si="600"/>
        <v>1485.702</v>
      </c>
      <c r="U1663" t="s">
        <v>4103</v>
      </c>
      <c r="V1663" s="9">
        <f t="shared" si="614"/>
        <v>16286.629949999999</v>
      </c>
      <c r="W1663" t="s">
        <v>4103</v>
      </c>
      <c r="X1663" s="9">
        <f t="shared" si="601"/>
        <v>3169.4976000000001</v>
      </c>
      <c r="Y1663" t="s">
        <v>4103</v>
      </c>
      <c r="Z1663" s="9">
        <f t="shared" si="617"/>
        <v>1188.5616</v>
      </c>
      <c r="AA1663" t="s">
        <v>4103</v>
      </c>
      <c r="AB1663" s="9">
        <f t="shared" si="620"/>
        <v>0</v>
      </c>
      <c r="AC1663" t="str">
        <f t="shared" si="602"/>
        <v>POC</v>
      </c>
      <c r="AD1663" s="9">
        <f t="shared" si="603"/>
        <v>0</v>
      </c>
      <c r="AE1663" t="s">
        <v>4149</v>
      </c>
      <c r="AF1663" s="9">
        <v>0</v>
      </c>
      <c r="AG1663" t="str">
        <f t="shared" si="604"/>
        <v>Zero Pay APC</v>
      </c>
      <c r="AH1663" s="9">
        <f t="shared" si="605"/>
        <v>0</v>
      </c>
      <c r="AI1663" t="str">
        <f t="shared" si="606"/>
        <v>Zero Pay APC</v>
      </c>
      <c r="AJ1663" s="9">
        <f t="shared" si="607"/>
        <v>0</v>
      </c>
      <c r="AK1663" t="str">
        <f t="shared" si="608"/>
        <v>Zero Pay APC</v>
      </c>
      <c r="AL1663" s="9">
        <f t="shared" si="609"/>
        <v>0</v>
      </c>
      <c r="AM1663" t="str">
        <f t="shared" si="610"/>
        <v>Zero Pay APC</v>
      </c>
      <c r="AN1663" s="9">
        <f t="shared" si="611"/>
        <v>0</v>
      </c>
      <c r="AO1663" t="str">
        <f t="shared" si="612"/>
        <v>Zero Pay APC</v>
      </c>
      <c r="AP1663" s="9">
        <f t="shared" si="613"/>
        <v>0</v>
      </c>
    </row>
    <row r="1664" spans="1:42" x14ac:dyDescent="0.25">
      <c r="A1664">
        <v>1414700</v>
      </c>
      <c r="B1664" t="s">
        <v>3192</v>
      </c>
      <c r="C1664">
        <v>278</v>
      </c>
      <c r="D1664" t="s">
        <v>3193</v>
      </c>
      <c r="F1664" s="9">
        <f t="shared" si="596"/>
        <v>0</v>
      </c>
      <c r="G1664" s="9">
        <f t="shared" si="597"/>
        <v>4234.2506999999996</v>
      </c>
      <c r="H1664" s="9">
        <f t="shared" si="598"/>
        <v>3414.4320000000002</v>
      </c>
      <c r="I1664" s="9">
        <v>5690.72</v>
      </c>
      <c r="J1664" t="s">
        <v>4100</v>
      </c>
      <c r="K1664" t="s">
        <v>4103</v>
      </c>
      <c r="L1664" s="9">
        <f t="shared" si="615"/>
        <v>541.75654399999996</v>
      </c>
      <c r="M1664" t="s">
        <v>4103</v>
      </c>
      <c r="N1664" s="9">
        <f t="shared" si="616"/>
        <v>1724.2881600000001</v>
      </c>
      <c r="O1664" t="s">
        <v>4103</v>
      </c>
      <c r="P1664" s="9">
        <f t="shared" si="619"/>
        <v>3482.72064</v>
      </c>
      <c r="Q1664" t="s">
        <v>4103</v>
      </c>
      <c r="R1664" s="9">
        <f t="shared" si="599"/>
        <v>3983.5039999999999</v>
      </c>
      <c r="S1664" t="s">
        <v>4103</v>
      </c>
      <c r="T1664" s="9">
        <f t="shared" si="600"/>
        <v>1707.2160000000001</v>
      </c>
      <c r="U1664" t="s">
        <v>4103</v>
      </c>
      <c r="V1664" s="9">
        <f t="shared" si="614"/>
        <v>4234.2506999999996</v>
      </c>
      <c r="W1664" t="s">
        <v>4103</v>
      </c>
      <c r="X1664" s="9">
        <f t="shared" si="601"/>
        <v>3642.0608000000002</v>
      </c>
      <c r="Y1664" t="s">
        <v>4103</v>
      </c>
      <c r="Z1664" s="9">
        <f t="shared" si="617"/>
        <v>1365.7728</v>
      </c>
      <c r="AA1664" t="s">
        <v>4103</v>
      </c>
      <c r="AB1664" s="9">
        <f t="shared" si="620"/>
        <v>0</v>
      </c>
      <c r="AC1664" t="str">
        <f t="shared" si="602"/>
        <v>POC</v>
      </c>
      <c r="AD1664" s="9">
        <f t="shared" si="603"/>
        <v>0</v>
      </c>
      <c r="AE1664" t="s">
        <v>4149</v>
      </c>
      <c r="AF1664" s="9">
        <v>0</v>
      </c>
      <c r="AG1664" t="str">
        <f t="shared" si="604"/>
        <v>Zero Pay APC</v>
      </c>
      <c r="AH1664" s="9">
        <f t="shared" si="605"/>
        <v>0</v>
      </c>
      <c r="AI1664" t="str">
        <f t="shared" si="606"/>
        <v>Zero Pay APC</v>
      </c>
      <c r="AJ1664" s="9">
        <f t="shared" si="607"/>
        <v>0</v>
      </c>
      <c r="AK1664" t="str">
        <f t="shared" si="608"/>
        <v>Zero Pay APC</v>
      </c>
      <c r="AL1664" s="9">
        <f t="shared" si="609"/>
        <v>0</v>
      </c>
      <c r="AM1664" t="str">
        <f t="shared" si="610"/>
        <v>Zero Pay APC</v>
      </c>
      <c r="AN1664" s="9">
        <f t="shared" si="611"/>
        <v>0</v>
      </c>
      <c r="AO1664" t="str">
        <f t="shared" si="612"/>
        <v>Zero Pay APC</v>
      </c>
      <c r="AP1664" s="9">
        <f t="shared" si="613"/>
        <v>0</v>
      </c>
    </row>
    <row r="1665" spans="1:42" x14ac:dyDescent="0.25">
      <c r="A1665">
        <v>1414701</v>
      </c>
      <c r="B1665" t="s">
        <v>3194</v>
      </c>
      <c r="C1665">
        <v>278</v>
      </c>
      <c r="D1665" t="s">
        <v>3193</v>
      </c>
      <c r="F1665" s="9">
        <f t="shared" si="596"/>
        <v>0</v>
      </c>
      <c r="G1665" s="9">
        <f t="shared" si="597"/>
        <v>11947.606999999998</v>
      </c>
      <c r="H1665" s="9">
        <f t="shared" si="598"/>
        <v>10240.805999999999</v>
      </c>
      <c r="I1665" s="9">
        <v>17068.009999999998</v>
      </c>
      <c r="J1665" t="s">
        <v>4100</v>
      </c>
      <c r="K1665" t="s">
        <v>4103</v>
      </c>
      <c r="L1665" s="9">
        <f t="shared" si="615"/>
        <v>1624.8745519999998</v>
      </c>
      <c r="M1665" t="s">
        <v>4103</v>
      </c>
      <c r="N1665" s="9">
        <f t="shared" si="616"/>
        <v>5171.6070299999992</v>
      </c>
      <c r="O1665" t="s">
        <v>4103</v>
      </c>
      <c r="P1665" s="9">
        <f t="shared" si="619"/>
        <v>10445.622119999998</v>
      </c>
      <c r="Q1665" t="s">
        <v>4103</v>
      </c>
      <c r="R1665" s="9">
        <f t="shared" si="599"/>
        <v>11947.606999999998</v>
      </c>
      <c r="S1665" t="s">
        <v>4103</v>
      </c>
      <c r="T1665" s="9">
        <f t="shared" si="600"/>
        <v>5120.4029999999993</v>
      </c>
      <c r="U1665" t="s">
        <v>4103</v>
      </c>
      <c r="V1665" s="9">
        <f t="shared" si="614"/>
        <v>4865.5655999999999</v>
      </c>
      <c r="W1665" t="s">
        <v>4103</v>
      </c>
      <c r="X1665" s="9">
        <f t="shared" si="601"/>
        <v>10923.526399999999</v>
      </c>
      <c r="Y1665" t="s">
        <v>4103</v>
      </c>
      <c r="Z1665" s="9">
        <f t="shared" si="617"/>
        <v>4096.3223999999991</v>
      </c>
      <c r="AA1665" t="s">
        <v>4103</v>
      </c>
      <c r="AB1665" s="9">
        <f t="shared" si="620"/>
        <v>0</v>
      </c>
      <c r="AC1665" t="str">
        <f t="shared" si="602"/>
        <v>POC</v>
      </c>
      <c r="AD1665" s="9">
        <f t="shared" si="603"/>
        <v>0</v>
      </c>
      <c r="AE1665" t="s">
        <v>4149</v>
      </c>
      <c r="AF1665" s="9">
        <v>0</v>
      </c>
      <c r="AG1665" t="str">
        <f t="shared" si="604"/>
        <v>Zero Pay APC</v>
      </c>
      <c r="AH1665" s="9">
        <f t="shared" si="605"/>
        <v>0</v>
      </c>
      <c r="AI1665" t="str">
        <f t="shared" si="606"/>
        <v>Zero Pay APC</v>
      </c>
      <c r="AJ1665" s="9">
        <f t="shared" si="607"/>
        <v>0</v>
      </c>
      <c r="AK1665" t="str">
        <f t="shared" si="608"/>
        <v>Zero Pay APC</v>
      </c>
      <c r="AL1665" s="9">
        <f t="shared" si="609"/>
        <v>0</v>
      </c>
      <c r="AM1665" t="str">
        <f t="shared" si="610"/>
        <v>Zero Pay APC</v>
      </c>
      <c r="AN1665" s="9">
        <f t="shared" si="611"/>
        <v>0</v>
      </c>
      <c r="AO1665" t="str">
        <f t="shared" si="612"/>
        <v>Zero Pay APC</v>
      </c>
      <c r="AP1665" s="9">
        <f t="shared" si="613"/>
        <v>0</v>
      </c>
    </row>
    <row r="1666" spans="1:42" x14ac:dyDescent="0.25">
      <c r="A1666">
        <v>1414702</v>
      </c>
      <c r="B1666" t="s">
        <v>3195</v>
      </c>
      <c r="C1666">
        <v>278</v>
      </c>
      <c r="D1666" t="s">
        <v>3193</v>
      </c>
      <c r="F1666" s="9">
        <f t="shared" ref="F1666:F1729" si="621">MIN(J1666:AP1666)</f>
        <v>0</v>
      </c>
      <c r="G1666" s="9">
        <f t="shared" ref="G1666:G1729" si="622">MAX(J1666:AP1666)</f>
        <v>31198.817999999996</v>
      </c>
      <c r="H1666" s="9">
        <f t="shared" ref="H1666:H1729" si="623">I1666*60%</f>
        <v>26741.843999999997</v>
      </c>
      <c r="I1666" s="9">
        <v>44569.74</v>
      </c>
      <c r="J1666" t="s">
        <v>4100</v>
      </c>
      <c r="K1666" t="s">
        <v>4103</v>
      </c>
      <c r="L1666" s="9">
        <f t="shared" si="615"/>
        <v>4243.0392479999991</v>
      </c>
      <c r="M1666" t="s">
        <v>4103</v>
      </c>
      <c r="N1666" s="9">
        <f t="shared" si="616"/>
        <v>13504.631219999999</v>
      </c>
      <c r="O1666" t="s">
        <v>4103</v>
      </c>
      <c r="P1666" s="9">
        <f t="shared" si="619"/>
        <v>27276.68088</v>
      </c>
      <c r="Q1666" t="s">
        <v>4103</v>
      </c>
      <c r="R1666" s="9">
        <f t="shared" ref="R1666:R1729" si="624">I1666*70%</f>
        <v>31198.817999999996</v>
      </c>
      <c r="S1666" t="s">
        <v>4103</v>
      </c>
      <c r="T1666" s="9">
        <f t="shared" ref="T1666:T1729" si="625">I1666*30%</f>
        <v>13370.921999999999</v>
      </c>
      <c r="U1666" t="s">
        <v>4103</v>
      </c>
      <c r="V1666" s="9">
        <f t="shared" si="614"/>
        <v>14593.148549999998</v>
      </c>
      <c r="W1666" t="s">
        <v>4103</v>
      </c>
      <c r="X1666" s="9">
        <f t="shared" ref="X1666:X1729" si="626">I1666*64%</f>
        <v>28524.633600000001</v>
      </c>
      <c r="Y1666" t="s">
        <v>4103</v>
      </c>
      <c r="Z1666" s="9">
        <f t="shared" si="617"/>
        <v>10696.737599999999</v>
      </c>
      <c r="AA1666" t="s">
        <v>4103</v>
      </c>
      <c r="AB1666" s="9">
        <f t="shared" si="620"/>
        <v>0</v>
      </c>
      <c r="AC1666" t="str">
        <f t="shared" ref="AC1666:AC1729" si="627">AA1666</f>
        <v>POC</v>
      </c>
      <c r="AD1666" s="9">
        <f t="shared" ref="AD1666:AD1729" si="628">AB1666</f>
        <v>0</v>
      </c>
      <c r="AE1666" t="s">
        <v>4149</v>
      </c>
      <c r="AF1666" s="9">
        <v>0</v>
      </c>
      <c r="AG1666" t="str">
        <f t="shared" ref="AG1666:AG1729" si="629">AE1666</f>
        <v>Zero Pay APC</v>
      </c>
      <c r="AH1666" s="9">
        <f t="shared" ref="AH1666:AH1729" si="630">AF1666</f>
        <v>0</v>
      </c>
      <c r="AI1666" t="str">
        <f t="shared" ref="AI1666:AI1729" si="631">AG1666</f>
        <v>Zero Pay APC</v>
      </c>
      <c r="AJ1666" s="9">
        <f t="shared" ref="AJ1666:AJ1729" si="632">AH1666</f>
        <v>0</v>
      </c>
      <c r="AK1666" t="str">
        <f t="shared" ref="AK1666:AK1729" si="633">AI1666</f>
        <v>Zero Pay APC</v>
      </c>
      <c r="AL1666" s="9">
        <f t="shared" ref="AL1666:AL1729" si="634">AJ1666</f>
        <v>0</v>
      </c>
      <c r="AM1666" t="str">
        <f t="shared" ref="AM1666:AM1729" si="635">AK1666</f>
        <v>Zero Pay APC</v>
      </c>
      <c r="AN1666" s="9">
        <f t="shared" ref="AN1666:AN1729" si="636">AL1666</f>
        <v>0</v>
      </c>
      <c r="AO1666" t="str">
        <f t="shared" ref="AO1666:AO1729" si="637">AM1666</f>
        <v>Zero Pay APC</v>
      </c>
      <c r="AP1666" s="9">
        <f t="shared" ref="AP1666:AP1729" si="638">AN1666</f>
        <v>0</v>
      </c>
    </row>
    <row r="1667" spans="1:42" x14ac:dyDescent="0.25">
      <c r="A1667">
        <v>1414703</v>
      </c>
      <c r="B1667" t="s">
        <v>3196</v>
      </c>
      <c r="C1667">
        <v>278</v>
      </c>
      <c r="D1667" t="s">
        <v>3193</v>
      </c>
      <c r="F1667" s="9">
        <f t="shared" si="621"/>
        <v>0</v>
      </c>
      <c r="G1667" s="9">
        <f t="shared" si="622"/>
        <v>45065.397999999994</v>
      </c>
      <c r="H1667" s="9">
        <f t="shared" si="623"/>
        <v>38627.483999999997</v>
      </c>
      <c r="I1667" s="9">
        <v>64379.14</v>
      </c>
      <c r="J1667" t="s">
        <v>4100</v>
      </c>
      <c r="K1667" t="s">
        <v>4103</v>
      </c>
      <c r="L1667" s="9">
        <f t="shared" si="615"/>
        <v>6128.8941279999999</v>
      </c>
      <c r="M1667" t="s">
        <v>4103</v>
      </c>
      <c r="N1667" s="9">
        <f t="shared" si="616"/>
        <v>19506.879419999997</v>
      </c>
      <c r="O1667" t="s">
        <v>4103</v>
      </c>
      <c r="P1667" s="9">
        <f t="shared" si="619"/>
        <v>39400.03368</v>
      </c>
      <c r="Q1667" t="s">
        <v>4103</v>
      </c>
      <c r="R1667" s="9">
        <f t="shared" si="624"/>
        <v>45065.397999999994</v>
      </c>
      <c r="S1667" t="s">
        <v>4103</v>
      </c>
      <c r="T1667" s="9">
        <f t="shared" si="625"/>
        <v>19313.741999999998</v>
      </c>
      <c r="U1667" t="s">
        <v>4103</v>
      </c>
      <c r="V1667" s="9">
        <f t="shared" ref="V1667:V1730" si="639">I1666*85.5%</f>
        <v>38107.127699999997</v>
      </c>
      <c r="W1667" t="s">
        <v>4103</v>
      </c>
      <c r="X1667" s="9">
        <f t="shared" si="626"/>
        <v>41202.649599999997</v>
      </c>
      <c r="Y1667" t="s">
        <v>4103</v>
      </c>
      <c r="Z1667" s="9">
        <f t="shared" si="617"/>
        <v>15450.9936</v>
      </c>
      <c r="AA1667" t="s">
        <v>4103</v>
      </c>
      <c r="AB1667" s="9">
        <f t="shared" si="620"/>
        <v>0</v>
      </c>
      <c r="AC1667" t="str">
        <f t="shared" si="627"/>
        <v>POC</v>
      </c>
      <c r="AD1667" s="9">
        <f t="shared" si="628"/>
        <v>0</v>
      </c>
      <c r="AE1667" t="s">
        <v>4149</v>
      </c>
      <c r="AF1667" s="9">
        <v>0</v>
      </c>
      <c r="AG1667" t="str">
        <f t="shared" si="629"/>
        <v>Zero Pay APC</v>
      </c>
      <c r="AH1667" s="9">
        <f t="shared" si="630"/>
        <v>0</v>
      </c>
      <c r="AI1667" t="str">
        <f t="shared" si="631"/>
        <v>Zero Pay APC</v>
      </c>
      <c r="AJ1667" s="9">
        <f t="shared" si="632"/>
        <v>0</v>
      </c>
      <c r="AK1667" t="str">
        <f t="shared" si="633"/>
        <v>Zero Pay APC</v>
      </c>
      <c r="AL1667" s="9">
        <f t="shared" si="634"/>
        <v>0</v>
      </c>
      <c r="AM1667" t="str">
        <f t="shared" si="635"/>
        <v>Zero Pay APC</v>
      </c>
      <c r="AN1667" s="9">
        <f t="shared" si="636"/>
        <v>0</v>
      </c>
      <c r="AO1667" t="str">
        <f t="shared" si="637"/>
        <v>Zero Pay APC</v>
      </c>
      <c r="AP1667" s="9">
        <f t="shared" si="638"/>
        <v>0</v>
      </c>
    </row>
    <row r="1668" spans="1:42" x14ac:dyDescent="0.25">
      <c r="A1668">
        <v>1414704</v>
      </c>
      <c r="B1668" t="s">
        <v>3197</v>
      </c>
      <c r="C1668">
        <v>278</v>
      </c>
      <c r="D1668" t="s">
        <v>3193</v>
      </c>
      <c r="F1668" s="9">
        <f t="shared" si="621"/>
        <v>0</v>
      </c>
      <c r="G1668" s="9">
        <f t="shared" si="622"/>
        <v>62394.695999999996</v>
      </c>
      <c r="H1668" s="9">
        <f t="shared" si="623"/>
        <v>53481.167999999998</v>
      </c>
      <c r="I1668" s="9">
        <v>89135.28</v>
      </c>
      <c r="J1668" t="s">
        <v>4100</v>
      </c>
      <c r="K1668" t="s">
        <v>4103</v>
      </c>
      <c r="L1668" s="9">
        <f t="shared" si="615"/>
        <v>8485.678656</v>
      </c>
      <c r="M1668" t="s">
        <v>4103</v>
      </c>
      <c r="N1668" s="9">
        <f t="shared" si="616"/>
        <v>27007.989839999998</v>
      </c>
      <c r="O1668" t="s">
        <v>4103</v>
      </c>
      <c r="P1668" s="9">
        <f t="shared" si="619"/>
        <v>54550.791359999996</v>
      </c>
      <c r="Q1668" t="s">
        <v>4103</v>
      </c>
      <c r="R1668" s="9">
        <f t="shared" si="624"/>
        <v>62394.695999999996</v>
      </c>
      <c r="S1668" t="s">
        <v>4103</v>
      </c>
      <c r="T1668" s="9">
        <f t="shared" si="625"/>
        <v>26740.583999999999</v>
      </c>
      <c r="U1668" t="s">
        <v>4103</v>
      </c>
      <c r="V1668" s="9">
        <f t="shared" si="639"/>
        <v>55044.164700000001</v>
      </c>
      <c r="W1668" t="s">
        <v>4103</v>
      </c>
      <c r="X1668" s="9">
        <f t="shared" si="626"/>
        <v>57046.5792</v>
      </c>
      <c r="Y1668" t="s">
        <v>4103</v>
      </c>
      <c r="Z1668" s="9">
        <f t="shared" si="617"/>
        <v>21392.467199999999</v>
      </c>
      <c r="AA1668" t="s">
        <v>4103</v>
      </c>
      <c r="AB1668" s="9">
        <f t="shared" si="620"/>
        <v>0</v>
      </c>
      <c r="AC1668" t="str">
        <f t="shared" si="627"/>
        <v>POC</v>
      </c>
      <c r="AD1668" s="9">
        <f t="shared" si="628"/>
        <v>0</v>
      </c>
      <c r="AE1668" t="s">
        <v>4149</v>
      </c>
      <c r="AF1668" s="9">
        <v>0</v>
      </c>
      <c r="AG1668" t="str">
        <f t="shared" si="629"/>
        <v>Zero Pay APC</v>
      </c>
      <c r="AH1668" s="9">
        <f t="shared" si="630"/>
        <v>0</v>
      </c>
      <c r="AI1668" t="str">
        <f t="shared" si="631"/>
        <v>Zero Pay APC</v>
      </c>
      <c r="AJ1668" s="9">
        <f t="shared" si="632"/>
        <v>0</v>
      </c>
      <c r="AK1668" t="str">
        <f t="shared" si="633"/>
        <v>Zero Pay APC</v>
      </c>
      <c r="AL1668" s="9">
        <f t="shared" si="634"/>
        <v>0</v>
      </c>
      <c r="AM1668" t="str">
        <f t="shared" si="635"/>
        <v>Zero Pay APC</v>
      </c>
      <c r="AN1668" s="9">
        <f t="shared" si="636"/>
        <v>0</v>
      </c>
      <c r="AO1668" t="str">
        <f t="shared" si="637"/>
        <v>Zero Pay APC</v>
      </c>
      <c r="AP1668" s="9">
        <f t="shared" si="638"/>
        <v>0</v>
      </c>
    </row>
    <row r="1669" spans="1:42" x14ac:dyDescent="0.25">
      <c r="A1669">
        <v>1414705</v>
      </c>
      <c r="B1669" t="s">
        <v>3198</v>
      </c>
      <c r="C1669">
        <v>278</v>
      </c>
      <c r="D1669" t="s">
        <v>3193</v>
      </c>
      <c r="F1669" s="9">
        <f t="shared" si="621"/>
        <v>0</v>
      </c>
      <c r="G1669" s="9">
        <f t="shared" si="622"/>
        <v>76210.664399999994</v>
      </c>
      <c r="H1669" s="9">
        <f t="shared" si="623"/>
        <v>59999.399999999994</v>
      </c>
      <c r="I1669" s="9">
        <v>99999</v>
      </c>
      <c r="J1669" t="s">
        <v>4100</v>
      </c>
      <c r="K1669" t="s">
        <v>4103</v>
      </c>
      <c r="L1669" s="9">
        <f t="shared" si="615"/>
        <v>9519.9047999999984</v>
      </c>
      <c r="M1669" t="s">
        <v>4103</v>
      </c>
      <c r="N1669" s="9">
        <f t="shared" si="616"/>
        <v>30299.697</v>
      </c>
      <c r="O1669" t="s">
        <v>4103</v>
      </c>
      <c r="P1669" s="9">
        <f t="shared" si="619"/>
        <v>61199.387999999999</v>
      </c>
      <c r="Q1669" t="s">
        <v>4103</v>
      </c>
      <c r="R1669" s="9">
        <f t="shared" si="624"/>
        <v>69999.299999999988</v>
      </c>
      <c r="S1669" t="s">
        <v>4103</v>
      </c>
      <c r="T1669" s="9">
        <f t="shared" si="625"/>
        <v>29999.699999999997</v>
      </c>
      <c r="U1669" t="s">
        <v>4103</v>
      </c>
      <c r="V1669" s="9">
        <f t="shared" si="639"/>
        <v>76210.664399999994</v>
      </c>
      <c r="W1669" t="s">
        <v>4103</v>
      </c>
      <c r="X1669" s="9">
        <f t="shared" si="626"/>
        <v>63999.360000000001</v>
      </c>
      <c r="Y1669" t="s">
        <v>4103</v>
      </c>
      <c r="Z1669" s="9">
        <f t="shared" si="617"/>
        <v>23999.759999999998</v>
      </c>
      <c r="AA1669" t="s">
        <v>4103</v>
      </c>
      <c r="AB1669" s="9">
        <f t="shared" si="620"/>
        <v>0</v>
      </c>
      <c r="AC1669" t="str">
        <f t="shared" si="627"/>
        <v>POC</v>
      </c>
      <c r="AD1669" s="9">
        <f t="shared" si="628"/>
        <v>0</v>
      </c>
      <c r="AE1669" t="s">
        <v>4149</v>
      </c>
      <c r="AF1669" s="9">
        <v>0</v>
      </c>
      <c r="AG1669" t="str">
        <f t="shared" si="629"/>
        <v>Zero Pay APC</v>
      </c>
      <c r="AH1669" s="9">
        <f t="shared" si="630"/>
        <v>0</v>
      </c>
      <c r="AI1669" t="str">
        <f t="shared" si="631"/>
        <v>Zero Pay APC</v>
      </c>
      <c r="AJ1669" s="9">
        <f t="shared" si="632"/>
        <v>0</v>
      </c>
      <c r="AK1669" t="str">
        <f t="shared" si="633"/>
        <v>Zero Pay APC</v>
      </c>
      <c r="AL1669" s="9">
        <f t="shared" si="634"/>
        <v>0</v>
      </c>
      <c r="AM1669" t="str">
        <f t="shared" si="635"/>
        <v>Zero Pay APC</v>
      </c>
      <c r="AN1669" s="9">
        <f t="shared" si="636"/>
        <v>0</v>
      </c>
      <c r="AO1669" t="str">
        <f t="shared" si="637"/>
        <v>Zero Pay APC</v>
      </c>
      <c r="AP1669" s="9">
        <f t="shared" si="638"/>
        <v>0</v>
      </c>
    </row>
    <row r="1670" spans="1:42" x14ac:dyDescent="0.25">
      <c r="A1670">
        <v>1414706</v>
      </c>
      <c r="B1670" t="s">
        <v>3199</v>
      </c>
      <c r="C1670">
        <v>278</v>
      </c>
      <c r="D1670" t="s">
        <v>3193</v>
      </c>
      <c r="F1670" s="9">
        <f t="shared" si="621"/>
        <v>0</v>
      </c>
      <c r="G1670" s="9">
        <f t="shared" si="622"/>
        <v>85499.145000000004</v>
      </c>
      <c r="H1670" s="9">
        <f t="shared" si="623"/>
        <v>59999.399999999994</v>
      </c>
      <c r="I1670" s="9">
        <v>99999</v>
      </c>
      <c r="J1670" t="s">
        <v>4100</v>
      </c>
      <c r="K1670" t="s">
        <v>4103</v>
      </c>
      <c r="L1670" s="9">
        <f t="shared" si="615"/>
        <v>9519.9047999999984</v>
      </c>
      <c r="M1670" t="s">
        <v>4103</v>
      </c>
      <c r="N1670" s="9">
        <f t="shared" si="616"/>
        <v>30299.697</v>
      </c>
      <c r="O1670" t="s">
        <v>4103</v>
      </c>
      <c r="P1670" s="9">
        <f t="shared" si="619"/>
        <v>61199.387999999999</v>
      </c>
      <c r="Q1670" t="s">
        <v>4103</v>
      </c>
      <c r="R1670" s="9">
        <f t="shared" si="624"/>
        <v>69999.299999999988</v>
      </c>
      <c r="S1670" t="s">
        <v>4103</v>
      </c>
      <c r="T1670" s="9">
        <f t="shared" si="625"/>
        <v>29999.699999999997</v>
      </c>
      <c r="U1670" t="s">
        <v>4103</v>
      </c>
      <c r="V1670" s="9">
        <f t="shared" si="639"/>
        <v>85499.145000000004</v>
      </c>
      <c r="W1670" t="s">
        <v>4103</v>
      </c>
      <c r="X1670" s="9">
        <f t="shared" si="626"/>
        <v>63999.360000000001</v>
      </c>
      <c r="Y1670" t="s">
        <v>4103</v>
      </c>
      <c r="Z1670" s="9">
        <f t="shared" si="617"/>
        <v>23999.759999999998</v>
      </c>
      <c r="AA1670" t="s">
        <v>4103</v>
      </c>
      <c r="AB1670" s="9">
        <f t="shared" si="620"/>
        <v>0</v>
      </c>
      <c r="AC1670" t="str">
        <f t="shared" si="627"/>
        <v>POC</v>
      </c>
      <c r="AD1670" s="9">
        <f t="shared" si="628"/>
        <v>0</v>
      </c>
      <c r="AE1670" t="s">
        <v>4149</v>
      </c>
      <c r="AF1670" s="9">
        <v>0</v>
      </c>
      <c r="AG1670" t="str">
        <f t="shared" si="629"/>
        <v>Zero Pay APC</v>
      </c>
      <c r="AH1670" s="9">
        <f t="shared" si="630"/>
        <v>0</v>
      </c>
      <c r="AI1670" t="str">
        <f t="shared" si="631"/>
        <v>Zero Pay APC</v>
      </c>
      <c r="AJ1670" s="9">
        <f t="shared" si="632"/>
        <v>0</v>
      </c>
      <c r="AK1670" t="str">
        <f t="shared" si="633"/>
        <v>Zero Pay APC</v>
      </c>
      <c r="AL1670" s="9">
        <f t="shared" si="634"/>
        <v>0</v>
      </c>
      <c r="AM1670" t="str">
        <f t="shared" si="635"/>
        <v>Zero Pay APC</v>
      </c>
      <c r="AN1670" s="9">
        <f t="shared" si="636"/>
        <v>0</v>
      </c>
      <c r="AO1670" t="str">
        <f t="shared" si="637"/>
        <v>Zero Pay APC</v>
      </c>
      <c r="AP1670" s="9">
        <f t="shared" si="638"/>
        <v>0</v>
      </c>
    </row>
    <row r="1671" spans="1:42" x14ac:dyDescent="0.25">
      <c r="A1671">
        <v>1414707</v>
      </c>
      <c r="B1671" t="s">
        <v>3200</v>
      </c>
      <c r="C1671">
        <v>278</v>
      </c>
      <c r="D1671" t="s">
        <v>3193</v>
      </c>
      <c r="F1671" s="9">
        <f t="shared" si="621"/>
        <v>0</v>
      </c>
      <c r="G1671" s="9">
        <f t="shared" si="622"/>
        <v>85499.145000000004</v>
      </c>
      <c r="H1671" s="9">
        <f t="shared" si="623"/>
        <v>59999.399999999994</v>
      </c>
      <c r="I1671" s="9">
        <v>99999</v>
      </c>
      <c r="J1671" t="s">
        <v>4100</v>
      </c>
      <c r="K1671" t="s">
        <v>4103</v>
      </c>
      <c r="L1671" s="9">
        <f t="shared" si="615"/>
        <v>9519.9047999999984</v>
      </c>
      <c r="M1671" t="s">
        <v>4103</v>
      </c>
      <c r="N1671" s="9">
        <f t="shared" si="616"/>
        <v>30299.697</v>
      </c>
      <c r="O1671" t="s">
        <v>4103</v>
      </c>
      <c r="P1671" s="9">
        <f t="shared" si="619"/>
        <v>61199.387999999999</v>
      </c>
      <c r="Q1671" t="s">
        <v>4103</v>
      </c>
      <c r="R1671" s="9">
        <f t="shared" si="624"/>
        <v>69999.299999999988</v>
      </c>
      <c r="S1671" t="s">
        <v>4103</v>
      </c>
      <c r="T1671" s="9">
        <f t="shared" si="625"/>
        <v>29999.699999999997</v>
      </c>
      <c r="U1671" t="s">
        <v>4103</v>
      </c>
      <c r="V1671" s="9">
        <f t="shared" si="639"/>
        <v>85499.145000000004</v>
      </c>
      <c r="W1671" t="s">
        <v>4103</v>
      </c>
      <c r="X1671" s="9">
        <f t="shared" si="626"/>
        <v>63999.360000000001</v>
      </c>
      <c r="Y1671" t="s">
        <v>4103</v>
      </c>
      <c r="Z1671" s="9">
        <f t="shared" si="617"/>
        <v>23999.759999999998</v>
      </c>
      <c r="AA1671" t="s">
        <v>4103</v>
      </c>
      <c r="AB1671" s="9">
        <f t="shared" si="620"/>
        <v>0</v>
      </c>
      <c r="AC1671" t="str">
        <f t="shared" si="627"/>
        <v>POC</v>
      </c>
      <c r="AD1671" s="9">
        <f t="shared" si="628"/>
        <v>0</v>
      </c>
      <c r="AE1671" t="s">
        <v>4149</v>
      </c>
      <c r="AF1671" s="9">
        <v>0</v>
      </c>
      <c r="AG1671" t="str">
        <f t="shared" si="629"/>
        <v>Zero Pay APC</v>
      </c>
      <c r="AH1671" s="9">
        <f t="shared" si="630"/>
        <v>0</v>
      </c>
      <c r="AI1671" t="str">
        <f t="shared" si="631"/>
        <v>Zero Pay APC</v>
      </c>
      <c r="AJ1671" s="9">
        <f t="shared" si="632"/>
        <v>0</v>
      </c>
      <c r="AK1671" t="str">
        <f t="shared" si="633"/>
        <v>Zero Pay APC</v>
      </c>
      <c r="AL1671" s="9">
        <f t="shared" si="634"/>
        <v>0</v>
      </c>
      <c r="AM1671" t="str">
        <f t="shared" si="635"/>
        <v>Zero Pay APC</v>
      </c>
      <c r="AN1671" s="9">
        <f t="shared" si="636"/>
        <v>0</v>
      </c>
      <c r="AO1671" t="str">
        <f t="shared" si="637"/>
        <v>Zero Pay APC</v>
      </c>
      <c r="AP1671" s="9">
        <f t="shared" si="638"/>
        <v>0</v>
      </c>
    </row>
    <row r="1672" spans="1:42" x14ac:dyDescent="0.25">
      <c r="A1672">
        <v>1414708</v>
      </c>
      <c r="B1672" t="s">
        <v>3201</v>
      </c>
      <c r="C1672">
        <v>278</v>
      </c>
      <c r="D1672" t="s">
        <v>3193</v>
      </c>
      <c r="F1672" s="9">
        <f t="shared" si="621"/>
        <v>0</v>
      </c>
      <c r="G1672" s="9">
        <f t="shared" si="622"/>
        <v>85499.145000000004</v>
      </c>
      <c r="H1672" s="9">
        <f t="shared" si="623"/>
        <v>59999.399999999994</v>
      </c>
      <c r="I1672" s="9">
        <v>99999</v>
      </c>
      <c r="J1672" t="s">
        <v>4100</v>
      </c>
      <c r="K1672" t="s">
        <v>4103</v>
      </c>
      <c r="L1672" s="9">
        <f t="shared" si="615"/>
        <v>9519.9047999999984</v>
      </c>
      <c r="M1672" t="s">
        <v>4103</v>
      </c>
      <c r="N1672" s="9">
        <f t="shared" si="616"/>
        <v>30299.697</v>
      </c>
      <c r="O1672" t="s">
        <v>4103</v>
      </c>
      <c r="P1672" s="9">
        <f t="shared" si="619"/>
        <v>61199.387999999999</v>
      </c>
      <c r="Q1672" t="s">
        <v>4103</v>
      </c>
      <c r="R1672" s="9">
        <f t="shared" si="624"/>
        <v>69999.299999999988</v>
      </c>
      <c r="S1672" t="s">
        <v>4103</v>
      </c>
      <c r="T1672" s="9">
        <f t="shared" si="625"/>
        <v>29999.699999999997</v>
      </c>
      <c r="U1672" t="s">
        <v>4103</v>
      </c>
      <c r="V1672" s="9">
        <f t="shared" si="639"/>
        <v>85499.145000000004</v>
      </c>
      <c r="W1672" t="s">
        <v>4103</v>
      </c>
      <c r="X1672" s="9">
        <f t="shared" si="626"/>
        <v>63999.360000000001</v>
      </c>
      <c r="Y1672" t="s">
        <v>4103</v>
      </c>
      <c r="Z1672" s="9">
        <f t="shared" si="617"/>
        <v>23999.759999999998</v>
      </c>
      <c r="AA1672" t="s">
        <v>4103</v>
      </c>
      <c r="AB1672" s="9">
        <f t="shared" si="620"/>
        <v>0</v>
      </c>
      <c r="AC1672" t="str">
        <f t="shared" si="627"/>
        <v>POC</v>
      </c>
      <c r="AD1672" s="9">
        <f t="shared" si="628"/>
        <v>0</v>
      </c>
      <c r="AE1672" t="s">
        <v>4149</v>
      </c>
      <c r="AF1672" s="9">
        <v>0</v>
      </c>
      <c r="AG1672" t="str">
        <f t="shared" si="629"/>
        <v>Zero Pay APC</v>
      </c>
      <c r="AH1672" s="9">
        <f t="shared" si="630"/>
        <v>0</v>
      </c>
      <c r="AI1672" t="str">
        <f t="shared" si="631"/>
        <v>Zero Pay APC</v>
      </c>
      <c r="AJ1672" s="9">
        <f t="shared" si="632"/>
        <v>0</v>
      </c>
      <c r="AK1672" t="str">
        <f t="shared" si="633"/>
        <v>Zero Pay APC</v>
      </c>
      <c r="AL1672" s="9">
        <f t="shared" si="634"/>
        <v>0</v>
      </c>
      <c r="AM1672" t="str">
        <f t="shared" si="635"/>
        <v>Zero Pay APC</v>
      </c>
      <c r="AN1672" s="9">
        <f t="shared" si="636"/>
        <v>0</v>
      </c>
      <c r="AO1672" t="str">
        <f t="shared" si="637"/>
        <v>Zero Pay APC</v>
      </c>
      <c r="AP1672" s="9">
        <f t="shared" si="638"/>
        <v>0</v>
      </c>
    </row>
    <row r="1673" spans="1:42" x14ac:dyDescent="0.25">
      <c r="A1673">
        <v>1414709</v>
      </c>
      <c r="B1673" t="s">
        <v>3202</v>
      </c>
      <c r="C1673">
        <v>278</v>
      </c>
      <c r="D1673" t="s">
        <v>3193</v>
      </c>
      <c r="F1673" s="9">
        <f t="shared" si="621"/>
        <v>0</v>
      </c>
      <c r="G1673" s="9">
        <f t="shared" si="622"/>
        <v>85499.145000000004</v>
      </c>
      <c r="H1673" s="9">
        <f t="shared" si="623"/>
        <v>59999.399999999994</v>
      </c>
      <c r="I1673" s="9">
        <v>99999</v>
      </c>
      <c r="J1673" t="s">
        <v>4100</v>
      </c>
      <c r="K1673" t="s">
        <v>4103</v>
      </c>
      <c r="L1673" s="9">
        <f t="shared" si="615"/>
        <v>9519.9047999999984</v>
      </c>
      <c r="M1673" t="s">
        <v>4103</v>
      </c>
      <c r="N1673" s="9">
        <f t="shared" si="616"/>
        <v>30299.697</v>
      </c>
      <c r="O1673" t="s">
        <v>4103</v>
      </c>
      <c r="P1673" s="9">
        <f t="shared" si="619"/>
        <v>61199.387999999999</v>
      </c>
      <c r="Q1673" t="s">
        <v>4103</v>
      </c>
      <c r="R1673" s="9">
        <f t="shared" si="624"/>
        <v>69999.299999999988</v>
      </c>
      <c r="S1673" t="s">
        <v>4103</v>
      </c>
      <c r="T1673" s="9">
        <f t="shared" si="625"/>
        <v>29999.699999999997</v>
      </c>
      <c r="U1673" t="s">
        <v>4103</v>
      </c>
      <c r="V1673" s="9">
        <f t="shared" si="639"/>
        <v>85499.145000000004</v>
      </c>
      <c r="W1673" t="s">
        <v>4103</v>
      </c>
      <c r="X1673" s="9">
        <f t="shared" si="626"/>
        <v>63999.360000000001</v>
      </c>
      <c r="Y1673" t="s">
        <v>4103</v>
      </c>
      <c r="Z1673" s="9">
        <f t="shared" si="617"/>
        <v>23999.759999999998</v>
      </c>
      <c r="AA1673" t="s">
        <v>4103</v>
      </c>
      <c r="AB1673" s="9">
        <f t="shared" si="620"/>
        <v>0</v>
      </c>
      <c r="AC1673" t="str">
        <f t="shared" si="627"/>
        <v>POC</v>
      </c>
      <c r="AD1673" s="9">
        <f t="shared" si="628"/>
        <v>0</v>
      </c>
      <c r="AE1673" t="s">
        <v>4149</v>
      </c>
      <c r="AF1673" s="9">
        <v>0</v>
      </c>
      <c r="AG1673" t="str">
        <f t="shared" si="629"/>
        <v>Zero Pay APC</v>
      </c>
      <c r="AH1673" s="9">
        <f t="shared" si="630"/>
        <v>0</v>
      </c>
      <c r="AI1673" t="str">
        <f t="shared" si="631"/>
        <v>Zero Pay APC</v>
      </c>
      <c r="AJ1673" s="9">
        <f t="shared" si="632"/>
        <v>0</v>
      </c>
      <c r="AK1673" t="str">
        <f t="shared" si="633"/>
        <v>Zero Pay APC</v>
      </c>
      <c r="AL1673" s="9">
        <f t="shared" si="634"/>
        <v>0</v>
      </c>
      <c r="AM1673" t="str">
        <f t="shared" si="635"/>
        <v>Zero Pay APC</v>
      </c>
      <c r="AN1673" s="9">
        <f t="shared" si="636"/>
        <v>0</v>
      </c>
      <c r="AO1673" t="str">
        <f t="shared" si="637"/>
        <v>Zero Pay APC</v>
      </c>
      <c r="AP1673" s="9">
        <f t="shared" si="638"/>
        <v>0</v>
      </c>
    </row>
    <row r="1674" spans="1:42" x14ac:dyDescent="0.25">
      <c r="A1674">
        <v>1410064</v>
      </c>
      <c r="B1674" t="s">
        <v>2999</v>
      </c>
      <c r="C1674">
        <v>275</v>
      </c>
      <c r="D1674" t="s">
        <v>3000</v>
      </c>
      <c r="F1674" s="9">
        <f t="shared" si="621"/>
        <v>0</v>
      </c>
      <c r="G1674" s="9">
        <f t="shared" si="622"/>
        <v>85499.145000000004</v>
      </c>
      <c r="H1674" s="9">
        <f t="shared" si="623"/>
        <v>17726.939999999999</v>
      </c>
      <c r="I1674" s="9">
        <v>29544.9</v>
      </c>
      <c r="J1674" t="s">
        <v>4100</v>
      </c>
      <c r="K1674" t="s">
        <v>4103</v>
      </c>
      <c r="L1674" s="9">
        <f t="shared" ref="L1674:L1737" si="640">I1674*9.52%</f>
        <v>2812.6744800000001</v>
      </c>
      <c r="M1674" t="s">
        <v>4103</v>
      </c>
      <c r="N1674" s="9">
        <f t="shared" ref="N1674:N1737" si="641">I1674*30.3%</f>
        <v>8952.1046999999999</v>
      </c>
      <c r="O1674" t="s">
        <v>4103</v>
      </c>
      <c r="P1674" s="9">
        <f t="shared" si="619"/>
        <v>18081.478800000001</v>
      </c>
      <c r="Q1674" t="s">
        <v>4103</v>
      </c>
      <c r="R1674" s="9">
        <f t="shared" si="624"/>
        <v>20681.43</v>
      </c>
      <c r="S1674" t="s">
        <v>4103</v>
      </c>
      <c r="T1674" s="9">
        <f t="shared" si="625"/>
        <v>8863.4699999999993</v>
      </c>
      <c r="U1674" t="s">
        <v>4103</v>
      </c>
      <c r="V1674" s="9">
        <f t="shared" si="639"/>
        <v>85499.145000000004</v>
      </c>
      <c r="W1674" t="s">
        <v>4103</v>
      </c>
      <c r="X1674" s="9">
        <f t="shared" si="626"/>
        <v>18908.736000000001</v>
      </c>
      <c r="Y1674" t="s">
        <v>4103</v>
      </c>
      <c r="Z1674" s="9">
        <f t="shared" si="617"/>
        <v>7090.7759999999998</v>
      </c>
      <c r="AA1674" t="s">
        <v>4103</v>
      </c>
      <c r="AB1674" s="9">
        <f t="shared" si="620"/>
        <v>0</v>
      </c>
      <c r="AC1674" t="str">
        <f t="shared" si="627"/>
        <v>POC</v>
      </c>
      <c r="AD1674" s="9">
        <f t="shared" si="628"/>
        <v>0</v>
      </c>
      <c r="AE1674" t="s">
        <v>4149</v>
      </c>
      <c r="AF1674" s="9">
        <v>0</v>
      </c>
      <c r="AG1674" t="str">
        <f t="shared" si="629"/>
        <v>Zero Pay APC</v>
      </c>
      <c r="AH1674" s="9">
        <f t="shared" si="630"/>
        <v>0</v>
      </c>
      <c r="AI1674" t="str">
        <f t="shared" si="631"/>
        <v>Zero Pay APC</v>
      </c>
      <c r="AJ1674" s="9">
        <f t="shared" si="632"/>
        <v>0</v>
      </c>
      <c r="AK1674" t="str">
        <f t="shared" si="633"/>
        <v>Zero Pay APC</v>
      </c>
      <c r="AL1674" s="9">
        <f t="shared" si="634"/>
        <v>0</v>
      </c>
      <c r="AM1674" t="str">
        <f t="shared" si="635"/>
        <v>Zero Pay APC</v>
      </c>
      <c r="AN1674" s="9">
        <f t="shared" si="636"/>
        <v>0</v>
      </c>
      <c r="AO1674" t="str">
        <f t="shared" si="637"/>
        <v>Zero Pay APC</v>
      </c>
      <c r="AP1674" s="9">
        <f t="shared" si="638"/>
        <v>0</v>
      </c>
    </row>
    <row r="1675" spans="1:42" x14ac:dyDescent="0.25">
      <c r="A1675">
        <v>1410065</v>
      </c>
      <c r="B1675" t="s">
        <v>3001</v>
      </c>
      <c r="C1675">
        <v>275</v>
      </c>
      <c r="D1675" t="s">
        <v>3000</v>
      </c>
      <c r="F1675" s="9">
        <f t="shared" si="621"/>
        <v>0</v>
      </c>
      <c r="G1675" s="9">
        <f t="shared" si="622"/>
        <v>30332.896999999997</v>
      </c>
      <c r="H1675" s="9">
        <f t="shared" si="623"/>
        <v>25999.626</v>
      </c>
      <c r="I1675" s="9">
        <v>43332.71</v>
      </c>
      <c r="J1675" t="s">
        <v>4100</v>
      </c>
      <c r="K1675" t="s">
        <v>4103</v>
      </c>
      <c r="L1675" s="9">
        <f t="shared" si="640"/>
        <v>4125.2739919999995</v>
      </c>
      <c r="M1675" t="s">
        <v>4103</v>
      </c>
      <c r="N1675" s="9">
        <f t="shared" si="641"/>
        <v>13129.81113</v>
      </c>
      <c r="O1675" t="s">
        <v>4103</v>
      </c>
      <c r="P1675" s="9">
        <f t="shared" si="619"/>
        <v>26519.61852</v>
      </c>
      <c r="Q1675" t="s">
        <v>4103</v>
      </c>
      <c r="R1675" s="9">
        <f t="shared" si="624"/>
        <v>30332.896999999997</v>
      </c>
      <c r="S1675" t="s">
        <v>4103</v>
      </c>
      <c r="T1675" s="9">
        <f t="shared" si="625"/>
        <v>12999.813</v>
      </c>
      <c r="U1675" t="s">
        <v>4103</v>
      </c>
      <c r="V1675" s="9">
        <f t="shared" si="639"/>
        <v>25260.889500000001</v>
      </c>
      <c r="W1675" t="s">
        <v>4103</v>
      </c>
      <c r="X1675" s="9">
        <f t="shared" si="626"/>
        <v>27732.934399999998</v>
      </c>
      <c r="Y1675" t="s">
        <v>4103</v>
      </c>
      <c r="Z1675" s="9">
        <f t="shared" ref="Z1675:Z1738" si="642">I1675*24%</f>
        <v>10399.850399999999</v>
      </c>
      <c r="AA1675" t="s">
        <v>4103</v>
      </c>
      <c r="AB1675" s="9">
        <f t="shared" si="620"/>
        <v>0</v>
      </c>
      <c r="AC1675" t="str">
        <f t="shared" si="627"/>
        <v>POC</v>
      </c>
      <c r="AD1675" s="9">
        <f t="shared" si="628"/>
        <v>0</v>
      </c>
      <c r="AE1675" t="s">
        <v>4149</v>
      </c>
      <c r="AF1675" s="9">
        <v>0</v>
      </c>
      <c r="AG1675" t="str">
        <f t="shared" si="629"/>
        <v>Zero Pay APC</v>
      </c>
      <c r="AH1675" s="9">
        <f t="shared" si="630"/>
        <v>0</v>
      </c>
      <c r="AI1675" t="str">
        <f t="shared" si="631"/>
        <v>Zero Pay APC</v>
      </c>
      <c r="AJ1675" s="9">
        <f t="shared" si="632"/>
        <v>0</v>
      </c>
      <c r="AK1675" t="str">
        <f t="shared" si="633"/>
        <v>Zero Pay APC</v>
      </c>
      <c r="AL1675" s="9">
        <f t="shared" si="634"/>
        <v>0</v>
      </c>
      <c r="AM1675" t="str">
        <f t="shared" si="635"/>
        <v>Zero Pay APC</v>
      </c>
      <c r="AN1675" s="9">
        <f t="shared" si="636"/>
        <v>0</v>
      </c>
      <c r="AO1675" t="str">
        <f t="shared" si="637"/>
        <v>Zero Pay APC</v>
      </c>
      <c r="AP1675" s="9">
        <f t="shared" si="638"/>
        <v>0</v>
      </c>
    </row>
    <row r="1676" spans="1:42" x14ac:dyDescent="0.25">
      <c r="A1676">
        <v>1413178</v>
      </c>
      <c r="B1676" t="s">
        <v>3049</v>
      </c>
      <c r="C1676">
        <v>275</v>
      </c>
      <c r="D1676" t="s">
        <v>3000</v>
      </c>
      <c r="F1676" s="9">
        <f t="shared" si="621"/>
        <v>0</v>
      </c>
      <c r="G1676" s="9">
        <f t="shared" si="622"/>
        <v>66661.552999999985</v>
      </c>
      <c r="H1676" s="9">
        <f t="shared" si="623"/>
        <v>57138.473999999995</v>
      </c>
      <c r="I1676" s="9">
        <v>95230.79</v>
      </c>
      <c r="J1676" t="s">
        <v>4100</v>
      </c>
      <c r="K1676" t="s">
        <v>4103</v>
      </c>
      <c r="L1676" s="9">
        <f t="shared" si="640"/>
        <v>9065.971207999999</v>
      </c>
      <c r="M1676" t="s">
        <v>4103</v>
      </c>
      <c r="N1676" s="9">
        <f t="shared" si="641"/>
        <v>28854.929369999998</v>
      </c>
      <c r="O1676" t="s">
        <v>4103</v>
      </c>
      <c r="P1676" s="9">
        <f t="shared" si="619"/>
        <v>58281.243479999997</v>
      </c>
      <c r="Q1676" t="s">
        <v>4103</v>
      </c>
      <c r="R1676" s="9">
        <f t="shared" si="624"/>
        <v>66661.552999999985</v>
      </c>
      <c r="S1676" t="s">
        <v>4103</v>
      </c>
      <c r="T1676" s="9">
        <f t="shared" si="625"/>
        <v>28569.236999999997</v>
      </c>
      <c r="U1676" t="s">
        <v>4103</v>
      </c>
      <c r="V1676" s="9">
        <f t="shared" si="639"/>
        <v>37049.467049999999</v>
      </c>
      <c r="W1676" t="s">
        <v>4103</v>
      </c>
      <c r="X1676" s="9">
        <f t="shared" si="626"/>
        <v>60947.705599999994</v>
      </c>
      <c r="Y1676" t="s">
        <v>4103</v>
      </c>
      <c r="Z1676" s="9">
        <f t="shared" si="642"/>
        <v>22855.389599999999</v>
      </c>
      <c r="AA1676" t="s">
        <v>4103</v>
      </c>
      <c r="AB1676" s="9">
        <f t="shared" si="620"/>
        <v>0</v>
      </c>
      <c r="AC1676" t="str">
        <f t="shared" si="627"/>
        <v>POC</v>
      </c>
      <c r="AD1676" s="9">
        <f t="shared" si="628"/>
        <v>0</v>
      </c>
      <c r="AE1676" t="s">
        <v>4149</v>
      </c>
      <c r="AF1676" s="9">
        <v>0</v>
      </c>
      <c r="AG1676" t="str">
        <f t="shared" si="629"/>
        <v>Zero Pay APC</v>
      </c>
      <c r="AH1676" s="9">
        <f t="shared" si="630"/>
        <v>0</v>
      </c>
      <c r="AI1676" t="str">
        <f t="shared" si="631"/>
        <v>Zero Pay APC</v>
      </c>
      <c r="AJ1676" s="9">
        <f t="shared" si="632"/>
        <v>0</v>
      </c>
      <c r="AK1676" t="str">
        <f t="shared" si="633"/>
        <v>Zero Pay APC</v>
      </c>
      <c r="AL1676" s="9">
        <f t="shared" si="634"/>
        <v>0</v>
      </c>
      <c r="AM1676" t="str">
        <f t="shared" si="635"/>
        <v>Zero Pay APC</v>
      </c>
      <c r="AN1676" s="9">
        <f t="shared" si="636"/>
        <v>0</v>
      </c>
      <c r="AO1676" t="str">
        <f t="shared" si="637"/>
        <v>Zero Pay APC</v>
      </c>
      <c r="AP1676" s="9">
        <f t="shared" si="638"/>
        <v>0</v>
      </c>
    </row>
    <row r="1677" spans="1:42" x14ac:dyDescent="0.25">
      <c r="A1677">
        <v>1413186</v>
      </c>
      <c r="B1677" t="s">
        <v>3054</v>
      </c>
      <c r="C1677">
        <v>275</v>
      </c>
      <c r="D1677" t="s">
        <v>3053</v>
      </c>
      <c r="F1677" s="9">
        <f t="shared" si="621"/>
        <v>0</v>
      </c>
      <c r="G1677" s="9">
        <f t="shared" si="622"/>
        <v>81422.325449999989</v>
      </c>
      <c r="H1677" s="9">
        <f t="shared" si="623"/>
        <v>3561.8040000000001</v>
      </c>
      <c r="I1677" s="9">
        <v>5936.34</v>
      </c>
      <c r="J1677" t="s">
        <v>4100</v>
      </c>
      <c r="K1677" t="s">
        <v>4103</v>
      </c>
      <c r="L1677" s="9">
        <f t="shared" si="640"/>
        <v>565.13956799999994</v>
      </c>
      <c r="M1677" t="s">
        <v>4103</v>
      </c>
      <c r="N1677" s="9">
        <f t="shared" si="641"/>
        <v>1798.71102</v>
      </c>
      <c r="O1677" t="s">
        <v>4103</v>
      </c>
      <c r="P1677" s="9">
        <f t="shared" si="619"/>
        <v>3633.0400800000002</v>
      </c>
      <c r="Q1677" t="s">
        <v>4103</v>
      </c>
      <c r="R1677" s="9">
        <f t="shared" si="624"/>
        <v>4155.4380000000001</v>
      </c>
      <c r="S1677" t="s">
        <v>4103</v>
      </c>
      <c r="T1677" s="9">
        <f t="shared" si="625"/>
        <v>1780.902</v>
      </c>
      <c r="U1677" t="s">
        <v>4103</v>
      </c>
      <c r="V1677" s="9">
        <f t="shared" si="639"/>
        <v>81422.325449999989</v>
      </c>
      <c r="W1677" t="s">
        <v>4103</v>
      </c>
      <c r="X1677" s="9">
        <f t="shared" si="626"/>
        <v>3799.2576000000004</v>
      </c>
      <c r="Y1677" t="s">
        <v>4103</v>
      </c>
      <c r="Z1677" s="9">
        <f t="shared" si="642"/>
        <v>1424.7216000000001</v>
      </c>
      <c r="AA1677" t="s">
        <v>4103</v>
      </c>
      <c r="AB1677" s="9">
        <f t="shared" si="620"/>
        <v>0</v>
      </c>
      <c r="AC1677" t="str">
        <f t="shared" si="627"/>
        <v>POC</v>
      </c>
      <c r="AD1677" s="9">
        <f t="shared" si="628"/>
        <v>0</v>
      </c>
      <c r="AE1677" t="s">
        <v>4149</v>
      </c>
      <c r="AF1677" s="9">
        <v>0</v>
      </c>
      <c r="AG1677" t="str">
        <f t="shared" si="629"/>
        <v>Zero Pay APC</v>
      </c>
      <c r="AH1677" s="9">
        <f t="shared" si="630"/>
        <v>0</v>
      </c>
      <c r="AI1677" t="str">
        <f t="shared" si="631"/>
        <v>Zero Pay APC</v>
      </c>
      <c r="AJ1677" s="9">
        <f t="shared" si="632"/>
        <v>0</v>
      </c>
      <c r="AK1677" t="str">
        <f t="shared" si="633"/>
        <v>Zero Pay APC</v>
      </c>
      <c r="AL1677" s="9">
        <f t="shared" si="634"/>
        <v>0</v>
      </c>
      <c r="AM1677" t="str">
        <f t="shared" si="635"/>
        <v>Zero Pay APC</v>
      </c>
      <c r="AN1677" s="9">
        <f t="shared" si="636"/>
        <v>0</v>
      </c>
      <c r="AO1677" t="str">
        <f t="shared" si="637"/>
        <v>Zero Pay APC</v>
      </c>
      <c r="AP1677" s="9">
        <f t="shared" si="638"/>
        <v>0</v>
      </c>
    </row>
    <row r="1678" spans="1:42" x14ac:dyDescent="0.25">
      <c r="A1678">
        <v>1413185</v>
      </c>
      <c r="B1678" t="s">
        <v>3052</v>
      </c>
      <c r="C1678">
        <v>275</v>
      </c>
      <c r="D1678" t="s">
        <v>3053</v>
      </c>
      <c r="F1678" s="9">
        <f t="shared" si="621"/>
        <v>0</v>
      </c>
      <c r="G1678" s="9">
        <f t="shared" si="622"/>
        <v>13334.082999999999</v>
      </c>
      <c r="H1678" s="9">
        <f t="shared" si="623"/>
        <v>11429.213999999998</v>
      </c>
      <c r="I1678" s="9">
        <v>19048.689999999999</v>
      </c>
      <c r="J1678" t="s">
        <v>4100</v>
      </c>
      <c r="K1678" t="s">
        <v>4103</v>
      </c>
      <c r="L1678" s="9">
        <f t="shared" si="640"/>
        <v>1813.4352879999997</v>
      </c>
      <c r="M1678" t="s">
        <v>4103</v>
      </c>
      <c r="N1678" s="9">
        <f t="shared" si="641"/>
        <v>5771.7530699999998</v>
      </c>
      <c r="O1678" t="s">
        <v>4103</v>
      </c>
      <c r="P1678" s="9">
        <f t="shared" si="619"/>
        <v>11657.798279999999</v>
      </c>
      <c r="Q1678" t="s">
        <v>4103</v>
      </c>
      <c r="R1678" s="9">
        <f t="shared" si="624"/>
        <v>13334.082999999999</v>
      </c>
      <c r="S1678" t="s">
        <v>4103</v>
      </c>
      <c r="T1678" s="9">
        <f t="shared" si="625"/>
        <v>5714.6069999999991</v>
      </c>
      <c r="U1678" t="s">
        <v>4103</v>
      </c>
      <c r="V1678" s="9">
        <f t="shared" si="639"/>
        <v>5075.5707000000002</v>
      </c>
      <c r="W1678" t="s">
        <v>4103</v>
      </c>
      <c r="X1678" s="9">
        <f t="shared" si="626"/>
        <v>12191.161599999999</v>
      </c>
      <c r="Y1678" t="s">
        <v>4103</v>
      </c>
      <c r="Z1678" s="9">
        <f t="shared" si="642"/>
        <v>4571.6855999999998</v>
      </c>
      <c r="AA1678" t="s">
        <v>4103</v>
      </c>
      <c r="AB1678" s="9">
        <f t="shared" si="620"/>
        <v>0</v>
      </c>
      <c r="AC1678" t="str">
        <f t="shared" si="627"/>
        <v>POC</v>
      </c>
      <c r="AD1678" s="9">
        <f t="shared" si="628"/>
        <v>0</v>
      </c>
      <c r="AE1678" t="s">
        <v>4149</v>
      </c>
      <c r="AF1678" s="9">
        <v>0</v>
      </c>
      <c r="AG1678" t="str">
        <f t="shared" si="629"/>
        <v>Zero Pay APC</v>
      </c>
      <c r="AH1678" s="9">
        <f t="shared" si="630"/>
        <v>0</v>
      </c>
      <c r="AI1678" t="str">
        <f t="shared" si="631"/>
        <v>Zero Pay APC</v>
      </c>
      <c r="AJ1678" s="9">
        <f t="shared" si="632"/>
        <v>0</v>
      </c>
      <c r="AK1678" t="str">
        <f t="shared" si="633"/>
        <v>Zero Pay APC</v>
      </c>
      <c r="AL1678" s="9">
        <f t="shared" si="634"/>
        <v>0</v>
      </c>
      <c r="AM1678" t="str">
        <f t="shared" si="635"/>
        <v>Zero Pay APC</v>
      </c>
      <c r="AN1678" s="9">
        <f t="shared" si="636"/>
        <v>0</v>
      </c>
      <c r="AO1678" t="str">
        <f t="shared" si="637"/>
        <v>Zero Pay APC</v>
      </c>
      <c r="AP1678" s="9">
        <f t="shared" si="638"/>
        <v>0</v>
      </c>
    </row>
    <row r="1679" spans="1:42" x14ac:dyDescent="0.25">
      <c r="A1679">
        <v>1414725</v>
      </c>
      <c r="B1679" t="s">
        <v>3203</v>
      </c>
      <c r="C1679">
        <v>276</v>
      </c>
      <c r="D1679" t="s">
        <v>3204</v>
      </c>
      <c r="F1679" s="9">
        <f t="shared" si="621"/>
        <v>0</v>
      </c>
      <c r="G1679" s="9">
        <f t="shared" si="622"/>
        <v>16286.629949999999</v>
      </c>
      <c r="H1679" s="9">
        <f t="shared" si="623"/>
        <v>1474.818</v>
      </c>
      <c r="I1679" s="9">
        <v>2458.0300000000002</v>
      </c>
      <c r="J1679" t="s">
        <v>4100</v>
      </c>
      <c r="K1679" t="s">
        <v>4103</v>
      </c>
      <c r="L1679" s="9">
        <f t="shared" si="640"/>
        <v>234.004456</v>
      </c>
      <c r="M1679" t="s">
        <v>4103</v>
      </c>
      <c r="N1679" s="9">
        <f t="shared" si="641"/>
        <v>744.78309000000002</v>
      </c>
      <c r="O1679" t="s">
        <v>4103</v>
      </c>
      <c r="P1679" s="9">
        <f t="shared" si="619"/>
        <v>1504.3143600000001</v>
      </c>
      <c r="Q1679" t="s">
        <v>4103</v>
      </c>
      <c r="R1679" s="9">
        <f t="shared" si="624"/>
        <v>1720.6210000000001</v>
      </c>
      <c r="S1679" t="s">
        <v>4103</v>
      </c>
      <c r="T1679" s="9">
        <f t="shared" si="625"/>
        <v>737.40899999999999</v>
      </c>
      <c r="U1679" t="s">
        <v>4103</v>
      </c>
      <c r="V1679" s="9">
        <f t="shared" si="639"/>
        <v>16286.629949999999</v>
      </c>
      <c r="W1679" t="s">
        <v>4103</v>
      </c>
      <c r="X1679" s="9">
        <f t="shared" si="626"/>
        <v>1573.1392000000001</v>
      </c>
      <c r="Y1679" t="s">
        <v>4103</v>
      </c>
      <c r="Z1679" s="9">
        <f t="shared" si="642"/>
        <v>589.92719999999997</v>
      </c>
      <c r="AA1679" t="s">
        <v>4103</v>
      </c>
      <c r="AB1679" s="9">
        <f t="shared" si="620"/>
        <v>0</v>
      </c>
      <c r="AC1679" t="str">
        <f t="shared" si="627"/>
        <v>POC</v>
      </c>
      <c r="AD1679" s="9">
        <f t="shared" si="628"/>
        <v>0</v>
      </c>
      <c r="AE1679" t="s">
        <v>4149</v>
      </c>
      <c r="AF1679" s="9">
        <v>0</v>
      </c>
      <c r="AG1679" t="str">
        <f t="shared" si="629"/>
        <v>Zero Pay APC</v>
      </c>
      <c r="AH1679" s="9">
        <f t="shared" si="630"/>
        <v>0</v>
      </c>
      <c r="AI1679" t="str">
        <f t="shared" si="631"/>
        <v>Zero Pay APC</v>
      </c>
      <c r="AJ1679" s="9">
        <f t="shared" si="632"/>
        <v>0</v>
      </c>
      <c r="AK1679" t="str">
        <f t="shared" si="633"/>
        <v>Zero Pay APC</v>
      </c>
      <c r="AL1679" s="9">
        <f t="shared" si="634"/>
        <v>0</v>
      </c>
      <c r="AM1679" t="str">
        <f t="shared" si="635"/>
        <v>Zero Pay APC</v>
      </c>
      <c r="AN1679" s="9">
        <f t="shared" si="636"/>
        <v>0</v>
      </c>
      <c r="AO1679" t="str">
        <f t="shared" si="637"/>
        <v>Zero Pay APC</v>
      </c>
      <c r="AP1679" s="9">
        <f t="shared" si="638"/>
        <v>0</v>
      </c>
    </row>
    <row r="1680" spans="1:42" x14ac:dyDescent="0.25">
      <c r="A1680">
        <v>1414726</v>
      </c>
      <c r="B1680" t="s">
        <v>3205</v>
      </c>
      <c r="C1680">
        <v>276</v>
      </c>
      <c r="D1680" t="s">
        <v>3204</v>
      </c>
      <c r="F1680" s="9">
        <f t="shared" si="621"/>
        <v>0</v>
      </c>
      <c r="G1680" s="9">
        <f t="shared" si="622"/>
        <v>3812.5149999999994</v>
      </c>
      <c r="H1680" s="9">
        <f t="shared" si="623"/>
        <v>3267.87</v>
      </c>
      <c r="I1680" s="9">
        <v>5446.45</v>
      </c>
      <c r="J1680" t="s">
        <v>4100</v>
      </c>
      <c r="K1680" t="s">
        <v>4103</v>
      </c>
      <c r="L1680" s="9">
        <f t="shared" si="640"/>
        <v>518.50203999999997</v>
      </c>
      <c r="M1680" t="s">
        <v>4103</v>
      </c>
      <c r="N1680" s="9">
        <f t="shared" si="641"/>
        <v>1650.2743499999999</v>
      </c>
      <c r="O1680" t="s">
        <v>4103</v>
      </c>
      <c r="P1680" s="9">
        <f t="shared" si="619"/>
        <v>3333.2273999999998</v>
      </c>
      <c r="Q1680" t="s">
        <v>4103</v>
      </c>
      <c r="R1680" s="9">
        <f t="shared" si="624"/>
        <v>3812.5149999999994</v>
      </c>
      <c r="S1680" t="s">
        <v>4103</v>
      </c>
      <c r="T1680" s="9">
        <f t="shared" si="625"/>
        <v>1633.9349999999999</v>
      </c>
      <c r="U1680" t="s">
        <v>4103</v>
      </c>
      <c r="V1680" s="9">
        <f t="shared" si="639"/>
        <v>2101.6156500000002</v>
      </c>
      <c r="W1680" t="s">
        <v>4103</v>
      </c>
      <c r="X1680" s="9">
        <f t="shared" si="626"/>
        <v>3485.7280000000001</v>
      </c>
      <c r="Y1680" t="s">
        <v>4103</v>
      </c>
      <c r="Z1680" s="9">
        <f t="shared" si="642"/>
        <v>1307.1479999999999</v>
      </c>
      <c r="AA1680" t="s">
        <v>4103</v>
      </c>
      <c r="AB1680" s="9">
        <f t="shared" si="620"/>
        <v>0</v>
      </c>
      <c r="AC1680" t="str">
        <f t="shared" si="627"/>
        <v>POC</v>
      </c>
      <c r="AD1680" s="9">
        <f t="shared" si="628"/>
        <v>0</v>
      </c>
      <c r="AE1680" t="s">
        <v>4149</v>
      </c>
      <c r="AF1680" s="9">
        <v>0</v>
      </c>
      <c r="AG1680" t="str">
        <f t="shared" si="629"/>
        <v>Zero Pay APC</v>
      </c>
      <c r="AH1680" s="9">
        <f t="shared" si="630"/>
        <v>0</v>
      </c>
      <c r="AI1680" t="str">
        <f t="shared" si="631"/>
        <v>Zero Pay APC</v>
      </c>
      <c r="AJ1680" s="9">
        <f t="shared" si="632"/>
        <v>0</v>
      </c>
      <c r="AK1680" t="str">
        <f t="shared" si="633"/>
        <v>Zero Pay APC</v>
      </c>
      <c r="AL1680" s="9">
        <f t="shared" si="634"/>
        <v>0</v>
      </c>
      <c r="AM1680" t="str">
        <f t="shared" si="635"/>
        <v>Zero Pay APC</v>
      </c>
      <c r="AN1680" s="9">
        <f t="shared" si="636"/>
        <v>0</v>
      </c>
      <c r="AO1680" t="str">
        <f t="shared" si="637"/>
        <v>Zero Pay APC</v>
      </c>
      <c r="AP1680" s="9">
        <f t="shared" si="638"/>
        <v>0</v>
      </c>
    </row>
    <row r="1681" spans="1:42" x14ac:dyDescent="0.25">
      <c r="A1681">
        <v>1414750</v>
      </c>
      <c r="B1681" t="s">
        <v>3206</v>
      </c>
      <c r="C1681">
        <v>278</v>
      </c>
      <c r="D1681" t="s">
        <v>3207</v>
      </c>
      <c r="F1681" s="9">
        <f t="shared" si="621"/>
        <v>0</v>
      </c>
      <c r="G1681" s="9">
        <f t="shared" si="622"/>
        <v>4656.7147500000001</v>
      </c>
      <c r="H1681" s="9">
        <f t="shared" si="623"/>
        <v>682.54799999999989</v>
      </c>
      <c r="I1681" s="9">
        <v>1137.58</v>
      </c>
      <c r="J1681" t="s">
        <v>4100</v>
      </c>
      <c r="K1681" t="s">
        <v>4103</v>
      </c>
      <c r="L1681" s="9">
        <f t="shared" si="640"/>
        <v>108.29761599999999</v>
      </c>
      <c r="M1681" t="s">
        <v>4103</v>
      </c>
      <c r="N1681" s="9">
        <f t="shared" si="641"/>
        <v>344.68673999999999</v>
      </c>
      <c r="O1681" t="s">
        <v>4103</v>
      </c>
      <c r="P1681" s="9">
        <f t="shared" si="619"/>
        <v>696.19895999999994</v>
      </c>
      <c r="Q1681" t="s">
        <v>4103</v>
      </c>
      <c r="R1681" s="9">
        <f t="shared" si="624"/>
        <v>796.30599999999993</v>
      </c>
      <c r="S1681" t="s">
        <v>4103</v>
      </c>
      <c r="T1681" s="9">
        <f t="shared" si="625"/>
        <v>341.27399999999994</v>
      </c>
      <c r="U1681" t="s">
        <v>4103</v>
      </c>
      <c r="V1681" s="9">
        <f t="shared" si="639"/>
        <v>4656.7147500000001</v>
      </c>
      <c r="W1681" t="s">
        <v>4103</v>
      </c>
      <c r="X1681" s="9">
        <f t="shared" si="626"/>
        <v>728.05119999999999</v>
      </c>
      <c r="Y1681" t="s">
        <v>4103</v>
      </c>
      <c r="Z1681" s="9">
        <f t="shared" si="642"/>
        <v>273.01919999999996</v>
      </c>
      <c r="AA1681" t="s">
        <v>4103</v>
      </c>
      <c r="AB1681" s="9">
        <f t="shared" si="620"/>
        <v>0</v>
      </c>
      <c r="AC1681" t="str">
        <f t="shared" si="627"/>
        <v>POC</v>
      </c>
      <c r="AD1681" s="9">
        <f t="shared" si="628"/>
        <v>0</v>
      </c>
      <c r="AE1681" t="s">
        <v>4149</v>
      </c>
      <c r="AF1681" s="9">
        <v>0</v>
      </c>
      <c r="AG1681" t="str">
        <f t="shared" si="629"/>
        <v>Zero Pay APC</v>
      </c>
      <c r="AH1681" s="9">
        <f t="shared" si="630"/>
        <v>0</v>
      </c>
      <c r="AI1681" t="str">
        <f t="shared" si="631"/>
        <v>Zero Pay APC</v>
      </c>
      <c r="AJ1681" s="9">
        <f t="shared" si="632"/>
        <v>0</v>
      </c>
      <c r="AK1681" t="str">
        <f t="shared" si="633"/>
        <v>Zero Pay APC</v>
      </c>
      <c r="AL1681" s="9">
        <f t="shared" si="634"/>
        <v>0</v>
      </c>
      <c r="AM1681" t="str">
        <f t="shared" si="635"/>
        <v>Zero Pay APC</v>
      </c>
      <c r="AN1681" s="9">
        <f t="shared" si="636"/>
        <v>0</v>
      </c>
      <c r="AO1681" t="str">
        <f t="shared" si="637"/>
        <v>Zero Pay APC</v>
      </c>
      <c r="AP1681" s="9">
        <f t="shared" si="638"/>
        <v>0</v>
      </c>
    </row>
    <row r="1682" spans="1:42" x14ac:dyDescent="0.25">
      <c r="A1682">
        <v>1414751</v>
      </c>
      <c r="B1682" t="s">
        <v>3208</v>
      </c>
      <c r="C1682">
        <v>278</v>
      </c>
      <c r="D1682" t="s">
        <v>3207</v>
      </c>
      <c r="F1682" s="9">
        <f t="shared" si="621"/>
        <v>0</v>
      </c>
      <c r="G1682" s="9">
        <f t="shared" si="622"/>
        <v>3812.5149999999994</v>
      </c>
      <c r="H1682" s="9">
        <f t="shared" si="623"/>
        <v>3267.87</v>
      </c>
      <c r="I1682" s="9">
        <v>5446.45</v>
      </c>
      <c r="J1682" t="s">
        <v>4100</v>
      </c>
      <c r="K1682" t="s">
        <v>4103</v>
      </c>
      <c r="L1682" s="9">
        <f t="shared" si="640"/>
        <v>518.50203999999997</v>
      </c>
      <c r="M1682" t="s">
        <v>4103</v>
      </c>
      <c r="N1682" s="9">
        <f t="shared" si="641"/>
        <v>1650.2743499999999</v>
      </c>
      <c r="O1682" t="s">
        <v>4103</v>
      </c>
      <c r="P1682" s="9">
        <f t="shared" si="619"/>
        <v>3333.2273999999998</v>
      </c>
      <c r="Q1682" t="s">
        <v>4103</v>
      </c>
      <c r="R1682" s="9">
        <f t="shared" si="624"/>
        <v>3812.5149999999994</v>
      </c>
      <c r="S1682" t="s">
        <v>4103</v>
      </c>
      <c r="T1682" s="9">
        <f t="shared" si="625"/>
        <v>1633.9349999999999</v>
      </c>
      <c r="U1682" t="s">
        <v>4103</v>
      </c>
      <c r="V1682" s="9">
        <f t="shared" si="639"/>
        <v>972.63089999999988</v>
      </c>
      <c r="W1682" t="s">
        <v>4103</v>
      </c>
      <c r="X1682" s="9">
        <f t="shared" si="626"/>
        <v>3485.7280000000001</v>
      </c>
      <c r="Y1682" t="s">
        <v>4103</v>
      </c>
      <c r="Z1682" s="9">
        <f t="shared" si="642"/>
        <v>1307.1479999999999</v>
      </c>
      <c r="AA1682" t="s">
        <v>4103</v>
      </c>
      <c r="AB1682" s="9">
        <f t="shared" si="620"/>
        <v>0</v>
      </c>
      <c r="AC1682" t="str">
        <f t="shared" si="627"/>
        <v>POC</v>
      </c>
      <c r="AD1682" s="9">
        <f t="shared" si="628"/>
        <v>0</v>
      </c>
      <c r="AE1682" t="s">
        <v>4149</v>
      </c>
      <c r="AF1682" s="9">
        <v>0</v>
      </c>
      <c r="AG1682" t="str">
        <f t="shared" si="629"/>
        <v>Zero Pay APC</v>
      </c>
      <c r="AH1682" s="9">
        <f t="shared" si="630"/>
        <v>0</v>
      </c>
      <c r="AI1682" t="str">
        <f t="shared" si="631"/>
        <v>Zero Pay APC</v>
      </c>
      <c r="AJ1682" s="9">
        <f t="shared" si="632"/>
        <v>0</v>
      </c>
      <c r="AK1682" t="str">
        <f t="shared" si="633"/>
        <v>Zero Pay APC</v>
      </c>
      <c r="AL1682" s="9">
        <f t="shared" si="634"/>
        <v>0</v>
      </c>
      <c r="AM1682" t="str">
        <f t="shared" si="635"/>
        <v>Zero Pay APC</v>
      </c>
      <c r="AN1682" s="9">
        <f t="shared" si="636"/>
        <v>0</v>
      </c>
      <c r="AO1682" t="str">
        <f t="shared" si="637"/>
        <v>Zero Pay APC</v>
      </c>
      <c r="AP1682" s="9">
        <f t="shared" si="638"/>
        <v>0</v>
      </c>
    </row>
    <row r="1683" spans="1:42" x14ac:dyDescent="0.25">
      <c r="A1683">
        <v>1414752</v>
      </c>
      <c r="B1683" t="s">
        <v>3209</v>
      </c>
      <c r="C1683">
        <v>278</v>
      </c>
      <c r="D1683" t="s">
        <v>3207</v>
      </c>
      <c r="F1683" s="9">
        <f t="shared" si="621"/>
        <v>0</v>
      </c>
      <c r="G1683" s="9">
        <f t="shared" si="622"/>
        <v>6934.2629999999999</v>
      </c>
      <c r="H1683" s="9">
        <f t="shared" si="623"/>
        <v>5943.6539999999995</v>
      </c>
      <c r="I1683" s="9">
        <v>9906.09</v>
      </c>
      <c r="J1683" t="s">
        <v>4100</v>
      </c>
      <c r="K1683" t="s">
        <v>4103</v>
      </c>
      <c r="L1683" s="9">
        <f t="shared" si="640"/>
        <v>943.05976799999996</v>
      </c>
      <c r="M1683" t="s">
        <v>4103</v>
      </c>
      <c r="N1683" s="9">
        <f t="shared" si="641"/>
        <v>3001.5452700000001</v>
      </c>
      <c r="O1683" t="s">
        <v>4103</v>
      </c>
      <c r="P1683" s="9">
        <f t="shared" si="619"/>
        <v>6062.5270799999998</v>
      </c>
      <c r="Q1683" t="s">
        <v>4103</v>
      </c>
      <c r="R1683" s="9">
        <f t="shared" si="624"/>
        <v>6934.2629999999999</v>
      </c>
      <c r="S1683" t="s">
        <v>4103</v>
      </c>
      <c r="T1683" s="9">
        <f t="shared" si="625"/>
        <v>2971.8269999999998</v>
      </c>
      <c r="U1683" t="s">
        <v>4103</v>
      </c>
      <c r="V1683" s="9">
        <f t="shared" si="639"/>
        <v>4656.7147500000001</v>
      </c>
      <c r="W1683" t="s">
        <v>4103</v>
      </c>
      <c r="X1683" s="9">
        <f t="shared" si="626"/>
        <v>6339.8976000000002</v>
      </c>
      <c r="Y1683" t="s">
        <v>4103</v>
      </c>
      <c r="Z1683" s="9">
        <f t="shared" si="642"/>
        <v>2377.4616000000001</v>
      </c>
      <c r="AA1683" t="s">
        <v>4103</v>
      </c>
      <c r="AB1683" s="9">
        <f t="shared" si="620"/>
        <v>0</v>
      </c>
      <c r="AC1683" t="str">
        <f t="shared" si="627"/>
        <v>POC</v>
      </c>
      <c r="AD1683" s="9">
        <f t="shared" si="628"/>
        <v>0</v>
      </c>
      <c r="AE1683" t="s">
        <v>4149</v>
      </c>
      <c r="AF1683" s="9">
        <v>0</v>
      </c>
      <c r="AG1683" t="str">
        <f t="shared" si="629"/>
        <v>Zero Pay APC</v>
      </c>
      <c r="AH1683" s="9">
        <f t="shared" si="630"/>
        <v>0</v>
      </c>
      <c r="AI1683" t="str">
        <f t="shared" si="631"/>
        <v>Zero Pay APC</v>
      </c>
      <c r="AJ1683" s="9">
        <f t="shared" si="632"/>
        <v>0</v>
      </c>
      <c r="AK1683" t="str">
        <f t="shared" si="633"/>
        <v>Zero Pay APC</v>
      </c>
      <c r="AL1683" s="9">
        <f t="shared" si="634"/>
        <v>0</v>
      </c>
      <c r="AM1683" t="str">
        <f t="shared" si="635"/>
        <v>Zero Pay APC</v>
      </c>
      <c r="AN1683" s="9">
        <f t="shared" si="636"/>
        <v>0</v>
      </c>
      <c r="AO1683" t="str">
        <f t="shared" si="637"/>
        <v>Zero Pay APC</v>
      </c>
      <c r="AP1683" s="9">
        <f t="shared" si="638"/>
        <v>0</v>
      </c>
    </row>
    <row r="1684" spans="1:42" x14ac:dyDescent="0.25">
      <c r="A1684">
        <v>1414753</v>
      </c>
      <c r="B1684" t="s">
        <v>3210</v>
      </c>
      <c r="C1684">
        <v>278</v>
      </c>
      <c r="D1684" t="s">
        <v>3207</v>
      </c>
      <c r="F1684" s="9">
        <f t="shared" si="621"/>
        <v>0</v>
      </c>
      <c r="G1684" s="9">
        <f t="shared" si="622"/>
        <v>9706.1999999999989</v>
      </c>
      <c r="H1684" s="9">
        <f t="shared" si="623"/>
        <v>8319.6</v>
      </c>
      <c r="I1684" s="9">
        <v>13866</v>
      </c>
      <c r="J1684" t="s">
        <v>4100</v>
      </c>
      <c r="K1684" t="s">
        <v>4103</v>
      </c>
      <c r="L1684" s="9">
        <f t="shared" si="640"/>
        <v>1320.0431999999998</v>
      </c>
      <c r="M1684" t="s">
        <v>4103</v>
      </c>
      <c r="N1684" s="9">
        <f t="shared" si="641"/>
        <v>4201.3980000000001</v>
      </c>
      <c r="O1684" t="s">
        <v>4103</v>
      </c>
      <c r="P1684" s="9">
        <f t="shared" si="619"/>
        <v>8485.9920000000002</v>
      </c>
      <c r="Q1684" t="s">
        <v>4103</v>
      </c>
      <c r="R1684" s="9">
        <f t="shared" si="624"/>
        <v>9706.1999999999989</v>
      </c>
      <c r="S1684" t="s">
        <v>4103</v>
      </c>
      <c r="T1684" s="9">
        <f t="shared" si="625"/>
        <v>4159.8</v>
      </c>
      <c r="U1684" t="s">
        <v>4103</v>
      </c>
      <c r="V1684" s="9">
        <f t="shared" si="639"/>
        <v>8469.7069499999998</v>
      </c>
      <c r="W1684" t="s">
        <v>4103</v>
      </c>
      <c r="X1684" s="9">
        <f t="shared" si="626"/>
        <v>8874.24</v>
      </c>
      <c r="Y1684" t="s">
        <v>4103</v>
      </c>
      <c r="Z1684" s="9">
        <f t="shared" si="642"/>
        <v>3327.8399999999997</v>
      </c>
      <c r="AA1684" t="s">
        <v>4103</v>
      </c>
      <c r="AB1684" s="9">
        <f t="shared" si="620"/>
        <v>0</v>
      </c>
      <c r="AC1684" t="str">
        <f t="shared" si="627"/>
        <v>POC</v>
      </c>
      <c r="AD1684" s="9">
        <f t="shared" si="628"/>
        <v>0</v>
      </c>
      <c r="AE1684" t="s">
        <v>4149</v>
      </c>
      <c r="AF1684" s="9">
        <v>0</v>
      </c>
      <c r="AG1684" t="str">
        <f t="shared" si="629"/>
        <v>Zero Pay APC</v>
      </c>
      <c r="AH1684" s="9">
        <f t="shared" si="630"/>
        <v>0</v>
      </c>
      <c r="AI1684" t="str">
        <f t="shared" si="631"/>
        <v>Zero Pay APC</v>
      </c>
      <c r="AJ1684" s="9">
        <f t="shared" si="632"/>
        <v>0</v>
      </c>
      <c r="AK1684" t="str">
        <f t="shared" si="633"/>
        <v>Zero Pay APC</v>
      </c>
      <c r="AL1684" s="9">
        <f t="shared" si="634"/>
        <v>0</v>
      </c>
      <c r="AM1684" t="str">
        <f t="shared" si="635"/>
        <v>Zero Pay APC</v>
      </c>
      <c r="AN1684" s="9">
        <f t="shared" si="636"/>
        <v>0</v>
      </c>
      <c r="AO1684" t="str">
        <f t="shared" si="637"/>
        <v>Zero Pay APC</v>
      </c>
      <c r="AP1684" s="9">
        <f t="shared" si="638"/>
        <v>0</v>
      </c>
    </row>
    <row r="1685" spans="1:42" x14ac:dyDescent="0.25">
      <c r="A1685">
        <v>1414754</v>
      </c>
      <c r="B1685" t="s">
        <v>3211</v>
      </c>
      <c r="C1685">
        <v>278</v>
      </c>
      <c r="D1685" t="s">
        <v>3207</v>
      </c>
      <c r="F1685" s="9">
        <f t="shared" si="621"/>
        <v>0</v>
      </c>
      <c r="G1685" s="9">
        <f t="shared" si="622"/>
        <v>12479.144999999999</v>
      </c>
      <c r="H1685" s="9">
        <f t="shared" si="623"/>
        <v>10696.409999999998</v>
      </c>
      <c r="I1685" s="9">
        <v>17827.349999999999</v>
      </c>
      <c r="J1685" t="s">
        <v>4100</v>
      </c>
      <c r="K1685" t="s">
        <v>4103</v>
      </c>
      <c r="L1685" s="9">
        <f t="shared" si="640"/>
        <v>1697.1637199999998</v>
      </c>
      <c r="M1685" t="s">
        <v>4103</v>
      </c>
      <c r="N1685" s="9">
        <f t="shared" si="641"/>
        <v>5401.6870499999995</v>
      </c>
      <c r="O1685" t="s">
        <v>4103</v>
      </c>
      <c r="P1685" s="9">
        <f t="shared" si="619"/>
        <v>10910.338199999998</v>
      </c>
      <c r="Q1685" t="s">
        <v>4103</v>
      </c>
      <c r="R1685" s="9">
        <f t="shared" si="624"/>
        <v>12479.144999999999</v>
      </c>
      <c r="S1685" t="s">
        <v>4103</v>
      </c>
      <c r="T1685" s="9">
        <f t="shared" si="625"/>
        <v>5348.204999999999</v>
      </c>
      <c r="U1685" t="s">
        <v>4103</v>
      </c>
      <c r="V1685" s="9">
        <f t="shared" si="639"/>
        <v>11855.43</v>
      </c>
      <c r="W1685" t="s">
        <v>4103</v>
      </c>
      <c r="X1685" s="9">
        <f t="shared" si="626"/>
        <v>11409.503999999999</v>
      </c>
      <c r="Y1685" t="s">
        <v>4103</v>
      </c>
      <c r="Z1685" s="9">
        <f t="shared" si="642"/>
        <v>4278.5639999999994</v>
      </c>
      <c r="AA1685" t="s">
        <v>4103</v>
      </c>
      <c r="AB1685" s="9">
        <f t="shared" si="620"/>
        <v>0</v>
      </c>
      <c r="AC1685" t="str">
        <f t="shared" si="627"/>
        <v>POC</v>
      </c>
      <c r="AD1685" s="9">
        <f t="shared" si="628"/>
        <v>0</v>
      </c>
      <c r="AE1685" t="s">
        <v>4149</v>
      </c>
      <c r="AF1685" s="9">
        <v>0</v>
      </c>
      <c r="AG1685" t="str">
        <f t="shared" si="629"/>
        <v>Zero Pay APC</v>
      </c>
      <c r="AH1685" s="9">
        <f t="shared" si="630"/>
        <v>0</v>
      </c>
      <c r="AI1685" t="str">
        <f t="shared" si="631"/>
        <v>Zero Pay APC</v>
      </c>
      <c r="AJ1685" s="9">
        <f t="shared" si="632"/>
        <v>0</v>
      </c>
      <c r="AK1685" t="str">
        <f t="shared" si="633"/>
        <v>Zero Pay APC</v>
      </c>
      <c r="AL1685" s="9">
        <f t="shared" si="634"/>
        <v>0</v>
      </c>
      <c r="AM1685" t="str">
        <f t="shared" si="635"/>
        <v>Zero Pay APC</v>
      </c>
      <c r="AN1685" s="9">
        <f t="shared" si="636"/>
        <v>0</v>
      </c>
      <c r="AO1685" t="str">
        <f t="shared" si="637"/>
        <v>Zero Pay APC</v>
      </c>
      <c r="AP1685" s="9">
        <f t="shared" si="638"/>
        <v>0</v>
      </c>
    </row>
    <row r="1686" spans="1:42" x14ac:dyDescent="0.25">
      <c r="A1686">
        <v>1414755</v>
      </c>
      <c r="B1686" t="s">
        <v>3212</v>
      </c>
      <c r="C1686">
        <v>278</v>
      </c>
      <c r="D1686" t="s">
        <v>3207</v>
      </c>
      <c r="F1686" s="9">
        <f t="shared" si="621"/>
        <v>0</v>
      </c>
      <c r="G1686" s="9">
        <f t="shared" si="622"/>
        <v>15945.776</v>
      </c>
      <c r="H1686" s="9">
        <f t="shared" si="623"/>
        <v>13667.807999999999</v>
      </c>
      <c r="I1686" s="9">
        <v>22779.68</v>
      </c>
      <c r="J1686" t="s">
        <v>4100</v>
      </c>
      <c r="K1686" t="s">
        <v>4103</v>
      </c>
      <c r="L1686" s="9">
        <f t="shared" si="640"/>
        <v>2168.625536</v>
      </c>
      <c r="M1686" t="s">
        <v>4103</v>
      </c>
      <c r="N1686" s="9">
        <f t="shared" si="641"/>
        <v>6902.2430400000003</v>
      </c>
      <c r="O1686" t="s">
        <v>4103</v>
      </c>
      <c r="P1686" s="9">
        <f t="shared" si="619"/>
        <v>13941.16416</v>
      </c>
      <c r="Q1686" t="s">
        <v>4103</v>
      </c>
      <c r="R1686" s="9">
        <f t="shared" si="624"/>
        <v>15945.776</v>
      </c>
      <c r="S1686" t="s">
        <v>4103</v>
      </c>
      <c r="T1686" s="9">
        <f t="shared" si="625"/>
        <v>6833.9039999999995</v>
      </c>
      <c r="U1686" t="s">
        <v>4103</v>
      </c>
      <c r="V1686" s="9">
        <f t="shared" si="639"/>
        <v>15242.384249999999</v>
      </c>
      <c r="W1686" t="s">
        <v>4103</v>
      </c>
      <c r="X1686" s="9">
        <f t="shared" si="626"/>
        <v>14578.995200000001</v>
      </c>
      <c r="Y1686" t="s">
        <v>4103</v>
      </c>
      <c r="Z1686" s="9">
        <f t="shared" si="642"/>
        <v>5467.1232</v>
      </c>
      <c r="AA1686" t="s">
        <v>4103</v>
      </c>
      <c r="AB1686" s="9">
        <f t="shared" si="620"/>
        <v>0</v>
      </c>
      <c r="AC1686" t="str">
        <f t="shared" si="627"/>
        <v>POC</v>
      </c>
      <c r="AD1686" s="9">
        <f t="shared" si="628"/>
        <v>0</v>
      </c>
      <c r="AE1686" t="s">
        <v>4149</v>
      </c>
      <c r="AF1686" s="9">
        <v>0</v>
      </c>
      <c r="AG1686" t="str">
        <f t="shared" si="629"/>
        <v>Zero Pay APC</v>
      </c>
      <c r="AH1686" s="9">
        <f t="shared" si="630"/>
        <v>0</v>
      </c>
      <c r="AI1686" t="str">
        <f t="shared" si="631"/>
        <v>Zero Pay APC</v>
      </c>
      <c r="AJ1686" s="9">
        <f t="shared" si="632"/>
        <v>0</v>
      </c>
      <c r="AK1686" t="str">
        <f t="shared" si="633"/>
        <v>Zero Pay APC</v>
      </c>
      <c r="AL1686" s="9">
        <f t="shared" si="634"/>
        <v>0</v>
      </c>
      <c r="AM1686" t="str">
        <f t="shared" si="635"/>
        <v>Zero Pay APC</v>
      </c>
      <c r="AN1686" s="9">
        <f t="shared" si="636"/>
        <v>0</v>
      </c>
      <c r="AO1686" t="str">
        <f t="shared" si="637"/>
        <v>Zero Pay APC</v>
      </c>
      <c r="AP1686" s="9">
        <f t="shared" si="638"/>
        <v>0</v>
      </c>
    </row>
    <row r="1687" spans="1:42" x14ac:dyDescent="0.25">
      <c r="A1687">
        <v>1414756</v>
      </c>
      <c r="B1687" t="s">
        <v>3213</v>
      </c>
      <c r="C1687">
        <v>278</v>
      </c>
      <c r="D1687" t="s">
        <v>3207</v>
      </c>
      <c r="F1687" s="9">
        <f t="shared" si="621"/>
        <v>0</v>
      </c>
      <c r="G1687" s="9">
        <f t="shared" si="622"/>
        <v>20107.121999999999</v>
      </c>
      <c r="H1687" s="9">
        <f t="shared" si="623"/>
        <v>17234.675999999999</v>
      </c>
      <c r="I1687" s="9">
        <v>28724.46</v>
      </c>
      <c r="J1687" t="s">
        <v>4100</v>
      </c>
      <c r="K1687" t="s">
        <v>4103</v>
      </c>
      <c r="L1687" s="9">
        <f t="shared" si="640"/>
        <v>2734.5685919999996</v>
      </c>
      <c r="M1687" t="s">
        <v>4103</v>
      </c>
      <c r="N1687" s="9">
        <f t="shared" si="641"/>
        <v>8703.5113799999999</v>
      </c>
      <c r="O1687" t="s">
        <v>4103</v>
      </c>
      <c r="P1687" s="9">
        <f t="shared" si="619"/>
        <v>17579.36952</v>
      </c>
      <c r="Q1687" t="s">
        <v>4103</v>
      </c>
      <c r="R1687" s="9">
        <f t="shared" si="624"/>
        <v>20107.121999999999</v>
      </c>
      <c r="S1687" t="s">
        <v>4103</v>
      </c>
      <c r="T1687" s="9">
        <f t="shared" si="625"/>
        <v>8617.3379999999997</v>
      </c>
      <c r="U1687" t="s">
        <v>4103</v>
      </c>
      <c r="V1687" s="9">
        <f t="shared" si="639"/>
        <v>19476.626400000001</v>
      </c>
      <c r="W1687" t="s">
        <v>4103</v>
      </c>
      <c r="X1687" s="9">
        <f t="shared" si="626"/>
        <v>18383.654399999999</v>
      </c>
      <c r="Y1687" t="s">
        <v>4103</v>
      </c>
      <c r="Z1687" s="9">
        <f t="shared" si="642"/>
        <v>6893.8703999999998</v>
      </c>
      <c r="AA1687" t="s">
        <v>4103</v>
      </c>
      <c r="AB1687" s="9">
        <f t="shared" si="620"/>
        <v>0</v>
      </c>
      <c r="AC1687" t="str">
        <f t="shared" si="627"/>
        <v>POC</v>
      </c>
      <c r="AD1687" s="9">
        <f t="shared" si="628"/>
        <v>0</v>
      </c>
      <c r="AE1687" t="s">
        <v>4149</v>
      </c>
      <c r="AF1687" s="9">
        <v>0</v>
      </c>
      <c r="AG1687" t="str">
        <f t="shared" si="629"/>
        <v>Zero Pay APC</v>
      </c>
      <c r="AH1687" s="9">
        <f t="shared" si="630"/>
        <v>0</v>
      </c>
      <c r="AI1687" t="str">
        <f t="shared" si="631"/>
        <v>Zero Pay APC</v>
      </c>
      <c r="AJ1687" s="9">
        <f t="shared" si="632"/>
        <v>0</v>
      </c>
      <c r="AK1687" t="str">
        <f t="shared" si="633"/>
        <v>Zero Pay APC</v>
      </c>
      <c r="AL1687" s="9">
        <f t="shared" si="634"/>
        <v>0</v>
      </c>
      <c r="AM1687" t="str">
        <f t="shared" si="635"/>
        <v>Zero Pay APC</v>
      </c>
      <c r="AN1687" s="9">
        <f t="shared" si="636"/>
        <v>0</v>
      </c>
      <c r="AO1687" t="str">
        <f t="shared" si="637"/>
        <v>Zero Pay APC</v>
      </c>
      <c r="AP1687" s="9">
        <f t="shared" si="638"/>
        <v>0</v>
      </c>
    </row>
    <row r="1688" spans="1:42" x14ac:dyDescent="0.25">
      <c r="A1688">
        <v>1414757</v>
      </c>
      <c r="B1688" t="s">
        <v>3214</v>
      </c>
      <c r="C1688">
        <v>278</v>
      </c>
      <c r="D1688" t="s">
        <v>3207</v>
      </c>
      <c r="F1688" s="9">
        <f t="shared" si="621"/>
        <v>0</v>
      </c>
      <c r="G1688" s="9">
        <f t="shared" si="622"/>
        <v>24960.228999999999</v>
      </c>
      <c r="H1688" s="9">
        <f t="shared" si="623"/>
        <v>21394.482</v>
      </c>
      <c r="I1688" s="9">
        <v>35657.47</v>
      </c>
      <c r="J1688" t="s">
        <v>4100</v>
      </c>
      <c r="K1688" t="s">
        <v>4103</v>
      </c>
      <c r="L1688" s="9">
        <f t="shared" si="640"/>
        <v>3394.591144</v>
      </c>
      <c r="M1688" t="s">
        <v>4103</v>
      </c>
      <c r="N1688" s="9">
        <f t="shared" si="641"/>
        <v>10804.21341</v>
      </c>
      <c r="O1688" t="s">
        <v>4103</v>
      </c>
      <c r="P1688" s="9">
        <f t="shared" ref="P1688:P1719" si="643">I1688*61.2%</f>
        <v>21822.371640000001</v>
      </c>
      <c r="Q1688" t="s">
        <v>4103</v>
      </c>
      <c r="R1688" s="9">
        <f t="shared" si="624"/>
        <v>24960.228999999999</v>
      </c>
      <c r="S1688" t="s">
        <v>4103</v>
      </c>
      <c r="T1688" s="9">
        <f t="shared" si="625"/>
        <v>10697.241</v>
      </c>
      <c r="U1688" t="s">
        <v>4103</v>
      </c>
      <c r="V1688" s="9">
        <f t="shared" si="639"/>
        <v>24559.4133</v>
      </c>
      <c r="W1688" t="s">
        <v>4103</v>
      </c>
      <c r="X1688" s="9">
        <f t="shared" si="626"/>
        <v>22820.7808</v>
      </c>
      <c r="Y1688" t="s">
        <v>4103</v>
      </c>
      <c r="Z1688" s="9">
        <f t="shared" si="642"/>
        <v>8557.7927999999993</v>
      </c>
      <c r="AA1688" t="s">
        <v>4103</v>
      </c>
      <c r="AB1688" s="9">
        <f t="shared" si="620"/>
        <v>0</v>
      </c>
      <c r="AC1688" t="str">
        <f t="shared" si="627"/>
        <v>POC</v>
      </c>
      <c r="AD1688" s="9">
        <f t="shared" si="628"/>
        <v>0</v>
      </c>
      <c r="AE1688" t="s">
        <v>4149</v>
      </c>
      <c r="AF1688" s="9">
        <v>0</v>
      </c>
      <c r="AG1688" t="str">
        <f t="shared" si="629"/>
        <v>Zero Pay APC</v>
      </c>
      <c r="AH1688" s="9">
        <f t="shared" si="630"/>
        <v>0</v>
      </c>
      <c r="AI1688" t="str">
        <f t="shared" si="631"/>
        <v>Zero Pay APC</v>
      </c>
      <c r="AJ1688" s="9">
        <f t="shared" si="632"/>
        <v>0</v>
      </c>
      <c r="AK1688" t="str">
        <f t="shared" si="633"/>
        <v>Zero Pay APC</v>
      </c>
      <c r="AL1688" s="9">
        <f t="shared" si="634"/>
        <v>0</v>
      </c>
      <c r="AM1688" t="str">
        <f t="shared" si="635"/>
        <v>Zero Pay APC</v>
      </c>
      <c r="AN1688" s="9">
        <f t="shared" si="636"/>
        <v>0</v>
      </c>
      <c r="AO1688" t="str">
        <f t="shared" si="637"/>
        <v>Zero Pay APC</v>
      </c>
      <c r="AP1688" s="9">
        <f t="shared" si="638"/>
        <v>0</v>
      </c>
    </row>
    <row r="1689" spans="1:42" x14ac:dyDescent="0.25">
      <c r="A1689">
        <v>1414758</v>
      </c>
      <c r="B1689" t="s">
        <v>3215</v>
      </c>
      <c r="C1689">
        <v>278</v>
      </c>
      <c r="D1689" t="s">
        <v>3207</v>
      </c>
      <c r="F1689" s="9">
        <f t="shared" si="621"/>
        <v>0</v>
      </c>
      <c r="G1689" s="9">
        <f t="shared" si="622"/>
        <v>31198.817999999996</v>
      </c>
      <c r="H1689" s="9">
        <f t="shared" si="623"/>
        <v>26741.843999999997</v>
      </c>
      <c r="I1689" s="9">
        <v>44569.74</v>
      </c>
      <c r="J1689" t="s">
        <v>4100</v>
      </c>
      <c r="K1689" t="s">
        <v>4103</v>
      </c>
      <c r="L1689" s="9">
        <f t="shared" si="640"/>
        <v>4243.0392479999991</v>
      </c>
      <c r="M1689" t="s">
        <v>4103</v>
      </c>
      <c r="N1689" s="9">
        <f t="shared" si="641"/>
        <v>13504.631219999999</v>
      </c>
      <c r="O1689" t="s">
        <v>4103</v>
      </c>
      <c r="P1689" s="9">
        <f t="shared" si="643"/>
        <v>27276.68088</v>
      </c>
      <c r="Q1689" t="s">
        <v>4103</v>
      </c>
      <c r="R1689" s="9">
        <f t="shared" si="624"/>
        <v>31198.817999999996</v>
      </c>
      <c r="S1689" t="s">
        <v>4103</v>
      </c>
      <c r="T1689" s="9">
        <f t="shared" si="625"/>
        <v>13370.921999999999</v>
      </c>
      <c r="U1689" t="s">
        <v>4103</v>
      </c>
      <c r="V1689" s="9">
        <f t="shared" si="639"/>
        <v>30487.136849999999</v>
      </c>
      <c r="W1689" t="s">
        <v>4103</v>
      </c>
      <c r="X1689" s="9">
        <f t="shared" si="626"/>
        <v>28524.633600000001</v>
      </c>
      <c r="Y1689" t="s">
        <v>4103</v>
      </c>
      <c r="Z1689" s="9">
        <f t="shared" si="642"/>
        <v>10696.737599999999</v>
      </c>
      <c r="AA1689" t="s">
        <v>4103</v>
      </c>
      <c r="AB1689" s="9">
        <f t="shared" si="620"/>
        <v>0</v>
      </c>
      <c r="AC1689" t="str">
        <f t="shared" si="627"/>
        <v>POC</v>
      </c>
      <c r="AD1689" s="9">
        <f t="shared" si="628"/>
        <v>0</v>
      </c>
      <c r="AE1689" t="s">
        <v>4149</v>
      </c>
      <c r="AF1689" s="9">
        <v>0</v>
      </c>
      <c r="AG1689" t="str">
        <f t="shared" si="629"/>
        <v>Zero Pay APC</v>
      </c>
      <c r="AH1689" s="9">
        <f t="shared" si="630"/>
        <v>0</v>
      </c>
      <c r="AI1689" t="str">
        <f t="shared" si="631"/>
        <v>Zero Pay APC</v>
      </c>
      <c r="AJ1689" s="9">
        <f t="shared" si="632"/>
        <v>0</v>
      </c>
      <c r="AK1689" t="str">
        <f t="shared" si="633"/>
        <v>Zero Pay APC</v>
      </c>
      <c r="AL1689" s="9">
        <f t="shared" si="634"/>
        <v>0</v>
      </c>
      <c r="AM1689" t="str">
        <f t="shared" si="635"/>
        <v>Zero Pay APC</v>
      </c>
      <c r="AN1689" s="9">
        <f t="shared" si="636"/>
        <v>0</v>
      </c>
      <c r="AO1689" t="str">
        <f t="shared" si="637"/>
        <v>Zero Pay APC</v>
      </c>
      <c r="AP1689" s="9">
        <f t="shared" si="638"/>
        <v>0</v>
      </c>
    </row>
    <row r="1690" spans="1:42" x14ac:dyDescent="0.25">
      <c r="A1690">
        <v>1414759</v>
      </c>
      <c r="B1690" t="s">
        <v>3216</v>
      </c>
      <c r="C1690">
        <v>278</v>
      </c>
      <c r="D1690" t="s">
        <v>3207</v>
      </c>
      <c r="F1690" s="9">
        <f t="shared" si="621"/>
        <v>0</v>
      </c>
      <c r="G1690" s="9">
        <f t="shared" si="622"/>
        <v>38127.214999999997</v>
      </c>
      <c r="H1690" s="9">
        <f t="shared" si="623"/>
        <v>32680.469999999998</v>
      </c>
      <c r="I1690" s="9">
        <v>54467.45</v>
      </c>
      <c r="J1690" t="s">
        <v>4100</v>
      </c>
      <c r="K1690" t="s">
        <v>4103</v>
      </c>
      <c r="L1690" s="9">
        <f t="shared" si="640"/>
        <v>5185.3012399999998</v>
      </c>
      <c r="M1690" t="s">
        <v>4103</v>
      </c>
      <c r="N1690" s="9">
        <f t="shared" si="641"/>
        <v>16503.637349999997</v>
      </c>
      <c r="O1690" t="s">
        <v>4103</v>
      </c>
      <c r="P1690" s="9">
        <f t="shared" si="643"/>
        <v>33334.079399999995</v>
      </c>
      <c r="Q1690" t="s">
        <v>4103</v>
      </c>
      <c r="R1690" s="9">
        <f t="shared" si="624"/>
        <v>38127.214999999997</v>
      </c>
      <c r="S1690" t="s">
        <v>4103</v>
      </c>
      <c r="T1690" s="9">
        <f t="shared" si="625"/>
        <v>16340.234999999999</v>
      </c>
      <c r="U1690" t="s">
        <v>4103</v>
      </c>
      <c r="V1690" s="9">
        <f t="shared" si="639"/>
        <v>38107.127699999997</v>
      </c>
      <c r="W1690" t="s">
        <v>4103</v>
      </c>
      <c r="X1690" s="9">
        <f t="shared" si="626"/>
        <v>34859.167999999998</v>
      </c>
      <c r="Y1690" t="s">
        <v>4103</v>
      </c>
      <c r="Z1690" s="9">
        <f t="shared" si="642"/>
        <v>13072.187999999998</v>
      </c>
      <c r="AA1690" t="s">
        <v>4103</v>
      </c>
      <c r="AB1690" s="9">
        <f t="shared" si="620"/>
        <v>0</v>
      </c>
      <c r="AC1690" t="str">
        <f t="shared" si="627"/>
        <v>POC</v>
      </c>
      <c r="AD1690" s="9">
        <f t="shared" si="628"/>
        <v>0</v>
      </c>
      <c r="AE1690" t="s">
        <v>4149</v>
      </c>
      <c r="AF1690" s="9">
        <v>0</v>
      </c>
      <c r="AG1690" t="str">
        <f t="shared" si="629"/>
        <v>Zero Pay APC</v>
      </c>
      <c r="AH1690" s="9">
        <f t="shared" si="630"/>
        <v>0</v>
      </c>
      <c r="AI1690" t="str">
        <f t="shared" si="631"/>
        <v>Zero Pay APC</v>
      </c>
      <c r="AJ1690" s="9">
        <f t="shared" si="632"/>
        <v>0</v>
      </c>
      <c r="AK1690" t="str">
        <f t="shared" si="633"/>
        <v>Zero Pay APC</v>
      </c>
      <c r="AL1690" s="9">
        <f t="shared" si="634"/>
        <v>0</v>
      </c>
      <c r="AM1690" t="str">
        <f t="shared" si="635"/>
        <v>Zero Pay APC</v>
      </c>
      <c r="AN1690" s="9">
        <f t="shared" si="636"/>
        <v>0</v>
      </c>
      <c r="AO1690" t="str">
        <f t="shared" si="637"/>
        <v>Zero Pay APC</v>
      </c>
      <c r="AP1690" s="9">
        <f t="shared" si="638"/>
        <v>0</v>
      </c>
    </row>
    <row r="1691" spans="1:42" x14ac:dyDescent="0.25">
      <c r="A1691">
        <v>1414775</v>
      </c>
      <c r="B1691" t="s">
        <v>3217</v>
      </c>
      <c r="C1691">
        <v>278</v>
      </c>
      <c r="D1691" t="s">
        <v>3218</v>
      </c>
      <c r="F1691" s="9">
        <f t="shared" si="621"/>
        <v>0</v>
      </c>
      <c r="G1691" s="9">
        <f t="shared" si="622"/>
        <v>46569.669749999994</v>
      </c>
      <c r="H1691" s="9">
        <f t="shared" si="623"/>
        <v>4109.5559999999996</v>
      </c>
      <c r="I1691" s="9">
        <v>6849.26</v>
      </c>
      <c r="J1691" t="s">
        <v>4100</v>
      </c>
      <c r="K1691" t="s">
        <v>4103</v>
      </c>
      <c r="L1691" s="9">
        <f t="shared" si="640"/>
        <v>652.04955199999995</v>
      </c>
      <c r="M1691" t="s">
        <v>4103</v>
      </c>
      <c r="N1691" s="9">
        <f t="shared" si="641"/>
        <v>2075.3257800000001</v>
      </c>
      <c r="O1691" t="s">
        <v>4103</v>
      </c>
      <c r="P1691" s="9">
        <f t="shared" si="643"/>
        <v>4191.74712</v>
      </c>
      <c r="Q1691" t="s">
        <v>4103</v>
      </c>
      <c r="R1691" s="9">
        <f t="shared" si="624"/>
        <v>4794.482</v>
      </c>
      <c r="S1691" t="s">
        <v>4103</v>
      </c>
      <c r="T1691" s="9">
        <f t="shared" si="625"/>
        <v>2054.7779999999998</v>
      </c>
      <c r="U1691" t="s">
        <v>4103</v>
      </c>
      <c r="V1691" s="9">
        <f t="shared" si="639"/>
        <v>46569.669749999994</v>
      </c>
      <c r="W1691" t="s">
        <v>4103</v>
      </c>
      <c r="X1691" s="9">
        <f t="shared" si="626"/>
        <v>4383.5264000000006</v>
      </c>
      <c r="Y1691" t="s">
        <v>4103</v>
      </c>
      <c r="Z1691" s="9">
        <f t="shared" si="642"/>
        <v>1643.8224</v>
      </c>
      <c r="AA1691" t="s">
        <v>4103</v>
      </c>
      <c r="AB1691" s="9">
        <f t="shared" si="620"/>
        <v>0</v>
      </c>
      <c r="AC1691" t="str">
        <f t="shared" si="627"/>
        <v>POC</v>
      </c>
      <c r="AD1691" s="9">
        <f t="shared" si="628"/>
        <v>0</v>
      </c>
      <c r="AE1691" t="s">
        <v>4149</v>
      </c>
      <c r="AF1691" s="9">
        <v>0</v>
      </c>
      <c r="AG1691" t="str">
        <f t="shared" si="629"/>
        <v>Zero Pay APC</v>
      </c>
      <c r="AH1691" s="9">
        <f t="shared" si="630"/>
        <v>0</v>
      </c>
      <c r="AI1691" t="str">
        <f t="shared" si="631"/>
        <v>Zero Pay APC</v>
      </c>
      <c r="AJ1691" s="9">
        <f t="shared" si="632"/>
        <v>0</v>
      </c>
      <c r="AK1691" t="str">
        <f t="shared" si="633"/>
        <v>Zero Pay APC</v>
      </c>
      <c r="AL1691" s="9">
        <f t="shared" si="634"/>
        <v>0</v>
      </c>
      <c r="AM1691" t="str">
        <f t="shared" si="635"/>
        <v>Zero Pay APC</v>
      </c>
      <c r="AN1691" s="9">
        <f t="shared" si="636"/>
        <v>0</v>
      </c>
      <c r="AO1691" t="str">
        <f t="shared" si="637"/>
        <v>Zero Pay APC</v>
      </c>
      <c r="AP1691" s="9">
        <f t="shared" si="638"/>
        <v>0</v>
      </c>
    </row>
    <row r="1692" spans="1:42" x14ac:dyDescent="0.25">
      <c r="A1692">
        <v>1414776</v>
      </c>
      <c r="B1692" t="s">
        <v>3219</v>
      </c>
      <c r="C1692">
        <v>278</v>
      </c>
      <c r="D1692" t="s">
        <v>3218</v>
      </c>
      <c r="F1692" s="9">
        <f t="shared" si="621"/>
        <v>0</v>
      </c>
      <c r="G1692" s="9">
        <f t="shared" si="622"/>
        <v>7834.1549999999988</v>
      </c>
      <c r="H1692" s="9">
        <f t="shared" si="623"/>
        <v>6714.99</v>
      </c>
      <c r="I1692" s="9">
        <v>11191.65</v>
      </c>
      <c r="J1692" t="s">
        <v>4100</v>
      </c>
      <c r="K1692" t="s">
        <v>4103</v>
      </c>
      <c r="L1692" s="9">
        <f t="shared" si="640"/>
        <v>1065.44508</v>
      </c>
      <c r="M1692" t="s">
        <v>4103</v>
      </c>
      <c r="N1692" s="9">
        <f t="shared" si="641"/>
        <v>3391.0699499999996</v>
      </c>
      <c r="O1692" t="s">
        <v>4103</v>
      </c>
      <c r="P1692" s="9">
        <f t="shared" si="643"/>
        <v>6849.2897999999996</v>
      </c>
      <c r="Q1692" t="s">
        <v>4103</v>
      </c>
      <c r="R1692" s="9">
        <f t="shared" si="624"/>
        <v>7834.1549999999988</v>
      </c>
      <c r="S1692" t="s">
        <v>4103</v>
      </c>
      <c r="T1692" s="9">
        <f t="shared" si="625"/>
        <v>3357.4949999999999</v>
      </c>
      <c r="U1692" t="s">
        <v>4103</v>
      </c>
      <c r="V1692" s="9">
        <f t="shared" si="639"/>
        <v>5856.1172999999999</v>
      </c>
      <c r="W1692" t="s">
        <v>4103</v>
      </c>
      <c r="X1692" s="9">
        <f t="shared" si="626"/>
        <v>7162.6559999999999</v>
      </c>
      <c r="Y1692" t="s">
        <v>4103</v>
      </c>
      <c r="Z1692" s="9">
        <f t="shared" si="642"/>
        <v>2685.9959999999996</v>
      </c>
      <c r="AA1692" t="s">
        <v>4103</v>
      </c>
      <c r="AB1692" s="9">
        <f t="shared" si="620"/>
        <v>0</v>
      </c>
      <c r="AC1692" t="str">
        <f t="shared" si="627"/>
        <v>POC</v>
      </c>
      <c r="AD1692" s="9">
        <f t="shared" si="628"/>
        <v>0</v>
      </c>
      <c r="AE1692" t="s">
        <v>4149</v>
      </c>
      <c r="AF1692" s="9">
        <v>0</v>
      </c>
      <c r="AG1692" t="str">
        <f t="shared" si="629"/>
        <v>Zero Pay APC</v>
      </c>
      <c r="AH1692" s="9">
        <f t="shared" si="630"/>
        <v>0</v>
      </c>
      <c r="AI1692" t="str">
        <f t="shared" si="631"/>
        <v>Zero Pay APC</v>
      </c>
      <c r="AJ1692" s="9">
        <f t="shared" si="632"/>
        <v>0</v>
      </c>
      <c r="AK1692" t="str">
        <f t="shared" si="633"/>
        <v>Zero Pay APC</v>
      </c>
      <c r="AL1692" s="9">
        <f t="shared" si="634"/>
        <v>0</v>
      </c>
      <c r="AM1692" t="str">
        <f t="shared" si="635"/>
        <v>Zero Pay APC</v>
      </c>
      <c r="AN1692" s="9">
        <f t="shared" si="636"/>
        <v>0</v>
      </c>
      <c r="AO1692" t="str">
        <f t="shared" si="637"/>
        <v>Zero Pay APC</v>
      </c>
      <c r="AP1692" s="9">
        <f t="shared" si="638"/>
        <v>0</v>
      </c>
    </row>
    <row r="1693" spans="1:42" x14ac:dyDescent="0.25">
      <c r="A1693">
        <v>1417275</v>
      </c>
      <c r="B1693" t="s">
        <v>3289</v>
      </c>
      <c r="C1693">
        <v>278</v>
      </c>
      <c r="D1693" t="s">
        <v>3290</v>
      </c>
      <c r="F1693" s="9">
        <f t="shared" si="621"/>
        <v>0</v>
      </c>
      <c r="G1693" s="9">
        <f t="shared" si="622"/>
        <v>9568.8607499999998</v>
      </c>
      <c r="H1693" s="9">
        <f t="shared" si="623"/>
        <v>1329.5040000000001</v>
      </c>
      <c r="I1693" s="9">
        <v>2215.84</v>
      </c>
      <c r="J1693" t="s">
        <v>4100</v>
      </c>
      <c r="K1693" t="s">
        <v>4103</v>
      </c>
      <c r="L1693" s="9">
        <f t="shared" si="640"/>
        <v>210.947968</v>
      </c>
      <c r="M1693" t="s">
        <v>4103</v>
      </c>
      <c r="N1693" s="9">
        <f t="shared" si="641"/>
        <v>671.39952000000005</v>
      </c>
      <c r="O1693" t="s">
        <v>4103</v>
      </c>
      <c r="P1693" s="9">
        <f t="shared" si="643"/>
        <v>1356.0940800000001</v>
      </c>
      <c r="Q1693" t="s">
        <v>4103</v>
      </c>
      <c r="R1693" s="9">
        <f t="shared" si="624"/>
        <v>1551.088</v>
      </c>
      <c r="S1693" t="s">
        <v>4103</v>
      </c>
      <c r="T1693" s="9">
        <f t="shared" si="625"/>
        <v>664.75200000000007</v>
      </c>
      <c r="U1693" t="s">
        <v>4103</v>
      </c>
      <c r="V1693" s="9">
        <f t="shared" si="639"/>
        <v>9568.8607499999998</v>
      </c>
      <c r="W1693" t="s">
        <v>4103</v>
      </c>
      <c r="X1693" s="9">
        <f t="shared" si="626"/>
        <v>1418.1376</v>
      </c>
      <c r="Y1693" t="s">
        <v>4103</v>
      </c>
      <c r="Z1693" s="9">
        <f t="shared" si="642"/>
        <v>531.80160000000001</v>
      </c>
      <c r="AA1693" t="s">
        <v>4103</v>
      </c>
      <c r="AB1693" s="9">
        <f t="shared" si="620"/>
        <v>0</v>
      </c>
      <c r="AC1693" t="str">
        <f t="shared" si="627"/>
        <v>POC</v>
      </c>
      <c r="AD1693" s="9">
        <f t="shared" si="628"/>
        <v>0</v>
      </c>
      <c r="AE1693" t="s">
        <v>4149</v>
      </c>
      <c r="AF1693" s="9">
        <v>0</v>
      </c>
      <c r="AG1693" t="str">
        <f t="shared" si="629"/>
        <v>Zero Pay APC</v>
      </c>
      <c r="AH1693" s="9">
        <f t="shared" si="630"/>
        <v>0</v>
      </c>
      <c r="AI1693" t="str">
        <f t="shared" si="631"/>
        <v>Zero Pay APC</v>
      </c>
      <c r="AJ1693" s="9">
        <f t="shared" si="632"/>
        <v>0</v>
      </c>
      <c r="AK1693" t="str">
        <f t="shared" si="633"/>
        <v>Zero Pay APC</v>
      </c>
      <c r="AL1693" s="9">
        <f t="shared" si="634"/>
        <v>0</v>
      </c>
      <c r="AM1693" t="str">
        <f t="shared" si="635"/>
        <v>Zero Pay APC</v>
      </c>
      <c r="AN1693" s="9">
        <f t="shared" si="636"/>
        <v>0</v>
      </c>
      <c r="AO1693" t="str">
        <f t="shared" si="637"/>
        <v>Zero Pay APC</v>
      </c>
      <c r="AP1693" s="9">
        <f t="shared" si="638"/>
        <v>0</v>
      </c>
    </row>
    <row r="1694" spans="1:42" x14ac:dyDescent="0.25">
      <c r="A1694">
        <v>1413213</v>
      </c>
      <c r="B1694" t="s">
        <v>3057</v>
      </c>
      <c r="C1694">
        <v>275</v>
      </c>
      <c r="D1694" t="s">
        <v>3058</v>
      </c>
      <c r="F1694" s="9">
        <f t="shared" si="621"/>
        <v>0</v>
      </c>
      <c r="G1694" s="9">
        <f t="shared" si="622"/>
        <v>69999.299999999988</v>
      </c>
      <c r="H1694" s="9">
        <f t="shared" si="623"/>
        <v>59999.399999999994</v>
      </c>
      <c r="I1694" s="9">
        <v>99999</v>
      </c>
      <c r="J1694" t="s">
        <v>4100</v>
      </c>
      <c r="K1694" t="s">
        <v>4103</v>
      </c>
      <c r="L1694" s="9">
        <f t="shared" si="640"/>
        <v>9519.9047999999984</v>
      </c>
      <c r="M1694" t="s">
        <v>4103</v>
      </c>
      <c r="N1694" s="9">
        <f t="shared" si="641"/>
        <v>30299.697</v>
      </c>
      <c r="O1694" t="s">
        <v>4103</v>
      </c>
      <c r="P1694" s="9">
        <f t="shared" si="643"/>
        <v>61199.387999999999</v>
      </c>
      <c r="Q1694" t="s">
        <v>4103</v>
      </c>
      <c r="R1694" s="9">
        <f t="shared" si="624"/>
        <v>69999.299999999988</v>
      </c>
      <c r="S1694" t="s">
        <v>4103</v>
      </c>
      <c r="T1694" s="9">
        <f t="shared" si="625"/>
        <v>29999.699999999997</v>
      </c>
      <c r="U1694" t="s">
        <v>4103</v>
      </c>
      <c r="V1694" s="9">
        <f t="shared" si="639"/>
        <v>1894.5432000000001</v>
      </c>
      <c r="W1694" t="s">
        <v>4103</v>
      </c>
      <c r="X1694" s="9">
        <f t="shared" si="626"/>
        <v>63999.360000000001</v>
      </c>
      <c r="Y1694" t="s">
        <v>4103</v>
      </c>
      <c r="Z1694" s="9">
        <f t="shared" si="642"/>
        <v>23999.759999999998</v>
      </c>
      <c r="AA1694" t="s">
        <v>4103</v>
      </c>
      <c r="AB1694" s="9">
        <f t="shared" si="620"/>
        <v>0</v>
      </c>
      <c r="AC1694" t="str">
        <f t="shared" si="627"/>
        <v>POC</v>
      </c>
      <c r="AD1694" s="9">
        <f t="shared" si="628"/>
        <v>0</v>
      </c>
      <c r="AE1694" t="s">
        <v>4149</v>
      </c>
      <c r="AF1694" s="9">
        <v>0</v>
      </c>
      <c r="AG1694" t="str">
        <f t="shared" si="629"/>
        <v>Zero Pay APC</v>
      </c>
      <c r="AH1694" s="9">
        <f t="shared" si="630"/>
        <v>0</v>
      </c>
      <c r="AI1694" t="str">
        <f t="shared" si="631"/>
        <v>Zero Pay APC</v>
      </c>
      <c r="AJ1694" s="9">
        <f t="shared" si="632"/>
        <v>0</v>
      </c>
      <c r="AK1694" t="str">
        <f t="shared" si="633"/>
        <v>Zero Pay APC</v>
      </c>
      <c r="AL1694" s="9">
        <f t="shared" si="634"/>
        <v>0</v>
      </c>
      <c r="AM1694" t="str">
        <f t="shared" si="635"/>
        <v>Zero Pay APC</v>
      </c>
      <c r="AN1694" s="9">
        <f t="shared" si="636"/>
        <v>0</v>
      </c>
      <c r="AO1694" t="str">
        <f t="shared" si="637"/>
        <v>Zero Pay APC</v>
      </c>
      <c r="AP1694" s="9">
        <f t="shared" si="638"/>
        <v>0</v>
      </c>
    </row>
    <row r="1695" spans="1:42" x14ac:dyDescent="0.25">
      <c r="A1695">
        <v>1413216</v>
      </c>
      <c r="B1695" t="s">
        <v>3061</v>
      </c>
      <c r="C1695">
        <v>275</v>
      </c>
      <c r="D1695" t="s">
        <v>3062</v>
      </c>
      <c r="F1695" s="9">
        <f t="shared" si="621"/>
        <v>0</v>
      </c>
      <c r="G1695" s="9">
        <f t="shared" si="622"/>
        <v>85499.145000000004</v>
      </c>
      <c r="H1695" s="9">
        <f t="shared" si="623"/>
        <v>59423.987999999998</v>
      </c>
      <c r="I1695" s="9">
        <v>99039.98</v>
      </c>
      <c r="J1695" t="s">
        <v>4100</v>
      </c>
      <c r="K1695" t="s">
        <v>4103</v>
      </c>
      <c r="L1695" s="9">
        <f t="shared" si="640"/>
        <v>9428.6060959999995</v>
      </c>
      <c r="M1695" t="s">
        <v>4103</v>
      </c>
      <c r="N1695" s="9">
        <f t="shared" si="641"/>
        <v>30009.113939999999</v>
      </c>
      <c r="O1695" t="s">
        <v>4103</v>
      </c>
      <c r="P1695" s="9">
        <f t="shared" si="643"/>
        <v>60612.46776</v>
      </c>
      <c r="Q1695" t="s">
        <v>4103</v>
      </c>
      <c r="R1695" s="9">
        <f t="shared" si="624"/>
        <v>69327.98599999999</v>
      </c>
      <c r="S1695" t="s">
        <v>4103</v>
      </c>
      <c r="T1695" s="9">
        <f t="shared" si="625"/>
        <v>29711.993999999999</v>
      </c>
      <c r="U1695" t="s">
        <v>4103</v>
      </c>
      <c r="V1695" s="9">
        <f t="shared" si="639"/>
        <v>85499.145000000004</v>
      </c>
      <c r="W1695" t="s">
        <v>4103</v>
      </c>
      <c r="X1695" s="9">
        <f t="shared" si="626"/>
        <v>63385.587200000002</v>
      </c>
      <c r="Y1695" t="s">
        <v>4103</v>
      </c>
      <c r="Z1695" s="9">
        <f t="shared" si="642"/>
        <v>23769.5952</v>
      </c>
      <c r="AA1695" t="s">
        <v>4103</v>
      </c>
      <c r="AB1695" s="9">
        <f t="shared" si="620"/>
        <v>0</v>
      </c>
      <c r="AC1695" t="str">
        <f t="shared" si="627"/>
        <v>POC</v>
      </c>
      <c r="AD1695" s="9">
        <f t="shared" si="628"/>
        <v>0</v>
      </c>
      <c r="AE1695" t="s">
        <v>4149</v>
      </c>
      <c r="AF1695" s="9">
        <v>0</v>
      </c>
      <c r="AG1695" t="str">
        <f t="shared" si="629"/>
        <v>Zero Pay APC</v>
      </c>
      <c r="AH1695" s="9">
        <f t="shared" si="630"/>
        <v>0</v>
      </c>
      <c r="AI1695" t="str">
        <f t="shared" si="631"/>
        <v>Zero Pay APC</v>
      </c>
      <c r="AJ1695" s="9">
        <f t="shared" si="632"/>
        <v>0</v>
      </c>
      <c r="AK1695" t="str">
        <f t="shared" si="633"/>
        <v>Zero Pay APC</v>
      </c>
      <c r="AL1695" s="9">
        <f t="shared" si="634"/>
        <v>0</v>
      </c>
      <c r="AM1695" t="str">
        <f t="shared" si="635"/>
        <v>Zero Pay APC</v>
      </c>
      <c r="AN1695" s="9">
        <f t="shared" si="636"/>
        <v>0</v>
      </c>
      <c r="AO1695" t="str">
        <f t="shared" si="637"/>
        <v>Zero Pay APC</v>
      </c>
      <c r="AP1695" s="9">
        <f t="shared" si="638"/>
        <v>0</v>
      </c>
    </row>
    <row r="1696" spans="1:42" x14ac:dyDescent="0.25">
      <c r="A1696">
        <v>1414825</v>
      </c>
      <c r="B1696" t="s">
        <v>3224</v>
      </c>
      <c r="C1696">
        <v>278</v>
      </c>
      <c r="D1696" t="s">
        <v>3225</v>
      </c>
      <c r="F1696" s="9">
        <f t="shared" si="621"/>
        <v>0</v>
      </c>
      <c r="G1696" s="9">
        <f t="shared" si="622"/>
        <v>84679.1829</v>
      </c>
      <c r="H1696" s="9">
        <f t="shared" si="623"/>
        <v>1144.0139999999999</v>
      </c>
      <c r="I1696" s="9">
        <v>1906.69</v>
      </c>
      <c r="J1696" t="s">
        <v>4100</v>
      </c>
      <c r="K1696" t="s">
        <v>4103</v>
      </c>
      <c r="L1696" s="9">
        <f t="shared" si="640"/>
        <v>181.51688799999999</v>
      </c>
      <c r="M1696" t="s">
        <v>4103</v>
      </c>
      <c r="N1696" s="9">
        <f t="shared" si="641"/>
        <v>577.72707000000003</v>
      </c>
      <c r="O1696" t="s">
        <v>4103</v>
      </c>
      <c r="P1696" s="9">
        <f t="shared" si="643"/>
        <v>1166.89428</v>
      </c>
      <c r="Q1696" t="s">
        <v>4103</v>
      </c>
      <c r="R1696" s="9">
        <f t="shared" si="624"/>
        <v>1334.683</v>
      </c>
      <c r="S1696" t="s">
        <v>4103</v>
      </c>
      <c r="T1696" s="9">
        <f t="shared" si="625"/>
        <v>572.00699999999995</v>
      </c>
      <c r="U1696" t="s">
        <v>4103</v>
      </c>
      <c r="V1696" s="9">
        <f t="shared" si="639"/>
        <v>84679.1829</v>
      </c>
      <c r="W1696" t="s">
        <v>4103</v>
      </c>
      <c r="X1696" s="9">
        <f t="shared" si="626"/>
        <v>1220.2816</v>
      </c>
      <c r="Y1696" t="s">
        <v>4103</v>
      </c>
      <c r="Z1696" s="9">
        <f t="shared" si="642"/>
        <v>457.60559999999998</v>
      </c>
      <c r="AA1696" t="s">
        <v>4103</v>
      </c>
      <c r="AB1696" s="9">
        <f t="shared" si="620"/>
        <v>0</v>
      </c>
      <c r="AC1696" t="str">
        <f t="shared" si="627"/>
        <v>POC</v>
      </c>
      <c r="AD1696" s="9">
        <f t="shared" si="628"/>
        <v>0</v>
      </c>
      <c r="AE1696" t="s">
        <v>4149</v>
      </c>
      <c r="AF1696" s="9">
        <v>0</v>
      </c>
      <c r="AG1696" t="str">
        <f t="shared" si="629"/>
        <v>Zero Pay APC</v>
      </c>
      <c r="AH1696" s="9">
        <f t="shared" si="630"/>
        <v>0</v>
      </c>
      <c r="AI1696" t="str">
        <f t="shared" si="631"/>
        <v>Zero Pay APC</v>
      </c>
      <c r="AJ1696" s="9">
        <f t="shared" si="632"/>
        <v>0</v>
      </c>
      <c r="AK1696" t="str">
        <f t="shared" si="633"/>
        <v>Zero Pay APC</v>
      </c>
      <c r="AL1696" s="9">
        <f t="shared" si="634"/>
        <v>0</v>
      </c>
      <c r="AM1696" t="str">
        <f t="shared" si="635"/>
        <v>Zero Pay APC</v>
      </c>
      <c r="AN1696" s="9">
        <f t="shared" si="636"/>
        <v>0</v>
      </c>
      <c r="AO1696" t="str">
        <f t="shared" si="637"/>
        <v>Zero Pay APC</v>
      </c>
      <c r="AP1696" s="9">
        <f t="shared" si="638"/>
        <v>0</v>
      </c>
    </row>
    <row r="1697" spans="1:42" x14ac:dyDescent="0.25">
      <c r="A1697">
        <v>1414826</v>
      </c>
      <c r="B1697" t="s">
        <v>3226</v>
      </c>
      <c r="C1697">
        <v>278</v>
      </c>
      <c r="D1697" t="s">
        <v>3225</v>
      </c>
      <c r="F1697" s="9">
        <f t="shared" si="621"/>
        <v>0</v>
      </c>
      <c r="G1697" s="9">
        <f t="shared" si="622"/>
        <v>4161.3459999999995</v>
      </c>
      <c r="H1697" s="9">
        <f t="shared" si="623"/>
        <v>3566.8679999999999</v>
      </c>
      <c r="I1697" s="9">
        <v>5944.78</v>
      </c>
      <c r="J1697" t="s">
        <v>4100</v>
      </c>
      <c r="K1697" t="s">
        <v>4103</v>
      </c>
      <c r="L1697" s="9">
        <f t="shared" si="640"/>
        <v>565.94305599999996</v>
      </c>
      <c r="M1697" t="s">
        <v>4103</v>
      </c>
      <c r="N1697" s="9">
        <f t="shared" si="641"/>
        <v>1801.2683399999999</v>
      </c>
      <c r="O1697" t="s">
        <v>4103</v>
      </c>
      <c r="P1697" s="9">
        <f t="shared" si="643"/>
        <v>3638.2053599999999</v>
      </c>
      <c r="Q1697" t="s">
        <v>4103</v>
      </c>
      <c r="R1697" s="9">
        <f t="shared" si="624"/>
        <v>4161.3459999999995</v>
      </c>
      <c r="S1697" t="s">
        <v>4103</v>
      </c>
      <c r="T1697" s="9">
        <f t="shared" si="625"/>
        <v>1783.434</v>
      </c>
      <c r="U1697" t="s">
        <v>4103</v>
      </c>
      <c r="V1697" s="9">
        <f t="shared" si="639"/>
        <v>1630.2199499999999</v>
      </c>
      <c r="W1697" t="s">
        <v>4103</v>
      </c>
      <c r="X1697" s="9">
        <f t="shared" si="626"/>
        <v>3804.6592000000001</v>
      </c>
      <c r="Y1697" t="s">
        <v>4103</v>
      </c>
      <c r="Z1697" s="9">
        <f t="shared" si="642"/>
        <v>1426.7471999999998</v>
      </c>
      <c r="AA1697" t="s">
        <v>4103</v>
      </c>
      <c r="AB1697" s="9">
        <f t="shared" si="620"/>
        <v>0</v>
      </c>
      <c r="AC1697" t="str">
        <f t="shared" si="627"/>
        <v>POC</v>
      </c>
      <c r="AD1697" s="9">
        <f t="shared" si="628"/>
        <v>0</v>
      </c>
      <c r="AE1697" t="s">
        <v>4149</v>
      </c>
      <c r="AF1697" s="9">
        <v>0</v>
      </c>
      <c r="AG1697" t="str">
        <f t="shared" si="629"/>
        <v>Zero Pay APC</v>
      </c>
      <c r="AH1697" s="9">
        <f t="shared" si="630"/>
        <v>0</v>
      </c>
      <c r="AI1697" t="str">
        <f t="shared" si="631"/>
        <v>Zero Pay APC</v>
      </c>
      <c r="AJ1697" s="9">
        <f t="shared" si="632"/>
        <v>0</v>
      </c>
      <c r="AK1697" t="str">
        <f t="shared" si="633"/>
        <v>Zero Pay APC</v>
      </c>
      <c r="AL1697" s="9">
        <f t="shared" si="634"/>
        <v>0</v>
      </c>
      <c r="AM1697" t="str">
        <f t="shared" si="635"/>
        <v>Zero Pay APC</v>
      </c>
      <c r="AN1697" s="9">
        <f t="shared" si="636"/>
        <v>0</v>
      </c>
      <c r="AO1697" t="str">
        <f t="shared" si="637"/>
        <v>Zero Pay APC</v>
      </c>
      <c r="AP1697" s="9">
        <f t="shared" si="638"/>
        <v>0</v>
      </c>
    </row>
    <row r="1698" spans="1:42" x14ac:dyDescent="0.25">
      <c r="A1698">
        <v>1414827</v>
      </c>
      <c r="B1698" t="s">
        <v>3227</v>
      </c>
      <c r="C1698">
        <v>278</v>
      </c>
      <c r="D1698" t="s">
        <v>3225</v>
      </c>
      <c r="F1698" s="9">
        <f t="shared" si="621"/>
        <v>0</v>
      </c>
      <c r="G1698" s="9">
        <f t="shared" si="622"/>
        <v>6934.2629999999999</v>
      </c>
      <c r="H1698" s="9">
        <f t="shared" si="623"/>
        <v>5943.6539999999995</v>
      </c>
      <c r="I1698" s="9">
        <v>9906.09</v>
      </c>
      <c r="J1698" t="s">
        <v>4100</v>
      </c>
      <c r="K1698" t="s">
        <v>4103</v>
      </c>
      <c r="L1698" s="9">
        <f t="shared" si="640"/>
        <v>943.05976799999996</v>
      </c>
      <c r="M1698" t="s">
        <v>4103</v>
      </c>
      <c r="N1698" s="9">
        <f t="shared" si="641"/>
        <v>3001.5452700000001</v>
      </c>
      <c r="O1698" t="s">
        <v>4103</v>
      </c>
      <c r="P1698" s="9">
        <f t="shared" si="643"/>
        <v>6062.5270799999998</v>
      </c>
      <c r="Q1698" t="s">
        <v>4103</v>
      </c>
      <c r="R1698" s="9">
        <f t="shared" si="624"/>
        <v>6934.2629999999999</v>
      </c>
      <c r="S1698" t="s">
        <v>4103</v>
      </c>
      <c r="T1698" s="9">
        <f t="shared" si="625"/>
        <v>2971.8269999999998</v>
      </c>
      <c r="U1698" t="s">
        <v>4103</v>
      </c>
      <c r="V1698" s="9">
        <f t="shared" si="639"/>
        <v>5082.7869000000001</v>
      </c>
      <c r="W1698" t="s">
        <v>4103</v>
      </c>
      <c r="X1698" s="9">
        <f t="shared" si="626"/>
        <v>6339.8976000000002</v>
      </c>
      <c r="Y1698" t="s">
        <v>4103</v>
      </c>
      <c r="Z1698" s="9">
        <f t="shared" si="642"/>
        <v>2377.4616000000001</v>
      </c>
      <c r="AA1698" t="s">
        <v>4103</v>
      </c>
      <c r="AB1698" s="9">
        <f t="shared" si="620"/>
        <v>0</v>
      </c>
      <c r="AC1698" t="str">
        <f t="shared" si="627"/>
        <v>POC</v>
      </c>
      <c r="AD1698" s="9">
        <f t="shared" si="628"/>
        <v>0</v>
      </c>
      <c r="AE1698" t="s">
        <v>4149</v>
      </c>
      <c r="AF1698" s="9">
        <v>0</v>
      </c>
      <c r="AG1698" t="str">
        <f t="shared" si="629"/>
        <v>Zero Pay APC</v>
      </c>
      <c r="AH1698" s="9">
        <f t="shared" si="630"/>
        <v>0</v>
      </c>
      <c r="AI1698" t="str">
        <f t="shared" si="631"/>
        <v>Zero Pay APC</v>
      </c>
      <c r="AJ1698" s="9">
        <f t="shared" si="632"/>
        <v>0</v>
      </c>
      <c r="AK1698" t="str">
        <f t="shared" si="633"/>
        <v>Zero Pay APC</v>
      </c>
      <c r="AL1698" s="9">
        <f t="shared" si="634"/>
        <v>0</v>
      </c>
      <c r="AM1698" t="str">
        <f t="shared" si="635"/>
        <v>Zero Pay APC</v>
      </c>
      <c r="AN1698" s="9">
        <f t="shared" si="636"/>
        <v>0</v>
      </c>
      <c r="AO1698" t="str">
        <f t="shared" si="637"/>
        <v>Zero Pay APC</v>
      </c>
      <c r="AP1698" s="9">
        <f t="shared" si="638"/>
        <v>0</v>
      </c>
    </row>
    <row r="1699" spans="1:42" x14ac:dyDescent="0.25">
      <c r="A1699">
        <v>1414878</v>
      </c>
      <c r="B1699" t="s">
        <v>3231</v>
      </c>
      <c r="C1699">
        <v>278</v>
      </c>
      <c r="D1699" t="s">
        <v>3232</v>
      </c>
      <c r="F1699" s="9">
        <f t="shared" si="621"/>
        <v>0</v>
      </c>
      <c r="G1699" s="9">
        <f t="shared" si="622"/>
        <v>68301.911999999997</v>
      </c>
      <c r="H1699" s="9">
        <f t="shared" si="623"/>
        <v>58544.495999999999</v>
      </c>
      <c r="I1699" s="9">
        <v>97574.16</v>
      </c>
      <c r="J1699" t="s">
        <v>4100</v>
      </c>
      <c r="K1699" t="s">
        <v>4103</v>
      </c>
      <c r="L1699" s="9">
        <f t="shared" si="640"/>
        <v>9289.0600319999994</v>
      </c>
      <c r="M1699" t="s">
        <v>4103</v>
      </c>
      <c r="N1699" s="9">
        <f t="shared" si="641"/>
        <v>29564.97048</v>
      </c>
      <c r="O1699" t="s">
        <v>4103</v>
      </c>
      <c r="P1699" s="9">
        <f t="shared" si="643"/>
        <v>59715.385920000001</v>
      </c>
      <c r="Q1699" t="s">
        <v>4103</v>
      </c>
      <c r="R1699" s="9">
        <f t="shared" si="624"/>
        <v>68301.911999999997</v>
      </c>
      <c r="S1699" t="s">
        <v>4103</v>
      </c>
      <c r="T1699" s="9">
        <f t="shared" si="625"/>
        <v>29272.248</v>
      </c>
      <c r="U1699" t="s">
        <v>4103</v>
      </c>
      <c r="V1699" s="9">
        <f t="shared" si="639"/>
        <v>8469.7069499999998</v>
      </c>
      <c r="W1699" t="s">
        <v>4103</v>
      </c>
      <c r="X1699" s="9">
        <f t="shared" si="626"/>
        <v>62447.462400000004</v>
      </c>
      <c r="Y1699" t="s">
        <v>4103</v>
      </c>
      <c r="Z1699" s="9">
        <f t="shared" si="642"/>
        <v>23417.7984</v>
      </c>
      <c r="AA1699" t="s">
        <v>4103</v>
      </c>
      <c r="AB1699" s="9">
        <f t="shared" si="620"/>
        <v>0</v>
      </c>
      <c r="AC1699" t="str">
        <f t="shared" si="627"/>
        <v>POC</v>
      </c>
      <c r="AD1699" s="9">
        <f t="shared" si="628"/>
        <v>0</v>
      </c>
      <c r="AE1699" t="s">
        <v>4149</v>
      </c>
      <c r="AF1699" s="9">
        <v>0</v>
      </c>
      <c r="AG1699" t="str">
        <f t="shared" si="629"/>
        <v>Zero Pay APC</v>
      </c>
      <c r="AH1699" s="9">
        <f t="shared" si="630"/>
        <v>0</v>
      </c>
      <c r="AI1699" t="str">
        <f t="shared" si="631"/>
        <v>Zero Pay APC</v>
      </c>
      <c r="AJ1699" s="9">
        <f t="shared" si="632"/>
        <v>0</v>
      </c>
      <c r="AK1699" t="str">
        <f t="shared" si="633"/>
        <v>Zero Pay APC</v>
      </c>
      <c r="AL1699" s="9">
        <f t="shared" si="634"/>
        <v>0</v>
      </c>
      <c r="AM1699" t="str">
        <f t="shared" si="635"/>
        <v>Zero Pay APC</v>
      </c>
      <c r="AN1699" s="9">
        <f t="shared" si="636"/>
        <v>0</v>
      </c>
      <c r="AO1699" t="str">
        <f t="shared" si="637"/>
        <v>Zero Pay APC</v>
      </c>
      <c r="AP1699" s="9">
        <f t="shared" si="638"/>
        <v>0</v>
      </c>
    </row>
    <row r="1700" spans="1:42" x14ac:dyDescent="0.25">
      <c r="A1700">
        <v>1413237</v>
      </c>
      <c r="B1700" t="s">
        <v>3065</v>
      </c>
      <c r="C1700">
        <v>278</v>
      </c>
      <c r="D1700" t="s">
        <v>3066</v>
      </c>
      <c r="F1700" s="9">
        <f t="shared" si="621"/>
        <v>0</v>
      </c>
      <c r="G1700" s="9">
        <f t="shared" si="622"/>
        <v>83425.906799999997</v>
      </c>
      <c r="H1700" s="9">
        <f t="shared" si="623"/>
        <v>849.05399999999997</v>
      </c>
      <c r="I1700" s="9">
        <v>1415.09</v>
      </c>
      <c r="J1700" t="s">
        <v>4100</v>
      </c>
      <c r="K1700" t="s">
        <v>4103</v>
      </c>
      <c r="L1700" s="9">
        <f t="shared" si="640"/>
        <v>134.716568</v>
      </c>
      <c r="M1700" t="s">
        <v>4103</v>
      </c>
      <c r="N1700" s="9">
        <f t="shared" si="641"/>
        <v>428.77226999999993</v>
      </c>
      <c r="O1700" t="s">
        <v>4103</v>
      </c>
      <c r="P1700" s="9">
        <f t="shared" si="643"/>
        <v>866.03507999999988</v>
      </c>
      <c r="Q1700" t="s">
        <v>4103</v>
      </c>
      <c r="R1700" s="9">
        <f t="shared" si="624"/>
        <v>990.56299999999987</v>
      </c>
      <c r="S1700" t="s">
        <v>4103</v>
      </c>
      <c r="T1700" s="9">
        <f t="shared" si="625"/>
        <v>424.52699999999999</v>
      </c>
      <c r="U1700" t="s">
        <v>4103</v>
      </c>
      <c r="V1700" s="9">
        <f t="shared" si="639"/>
        <v>83425.906799999997</v>
      </c>
      <c r="W1700" t="s">
        <v>4103</v>
      </c>
      <c r="X1700" s="9">
        <f t="shared" si="626"/>
        <v>905.6576</v>
      </c>
      <c r="Y1700" t="s">
        <v>4103</v>
      </c>
      <c r="Z1700" s="9">
        <f t="shared" si="642"/>
        <v>339.62159999999994</v>
      </c>
      <c r="AA1700" t="s">
        <v>4103</v>
      </c>
      <c r="AB1700" s="9">
        <f t="shared" si="620"/>
        <v>0</v>
      </c>
      <c r="AC1700" t="str">
        <f t="shared" si="627"/>
        <v>POC</v>
      </c>
      <c r="AD1700" s="9">
        <f t="shared" si="628"/>
        <v>0</v>
      </c>
      <c r="AE1700" t="s">
        <v>4149</v>
      </c>
      <c r="AF1700" s="9">
        <v>0</v>
      </c>
      <c r="AG1700" t="str">
        <f t="shared" si="629"/>
        <v>Zero Pay APC</v>
      </c>
      <c r="AH1700" s="9">
        <f t="shared" si="630"/>
        <v>0</v>
      </c>
      <c r="AI1700" t="str">
        <f t="shared" si="631"/>
        <v>Zero Pay APC</v>
      </c>
      <c r="AJ1700" s="9">
        <f t="shared" si="632"/>
        <v>0</v>
      </c>
      <c r="AK1700" t="str">
        <f t="shared" si="633"/>
        <v>Zero Pay APC</v>
      </c>
      <c r="AL1700" s="9">
        <f t="shared" si="634"/>
        <v>0</v>
      </c>
      <c r="AM1700" t="str">
        <f t="shared" si="635"/>
        <v>Zero Pay APC</v>
      </c>
      <c r="AN1700" s="9">
        <f t="shared" si="636"/>
        <v>0</v>
      </c>
      <c r="AO1700" t="str">
        <f t="shared" si="637"/>
        <v>Zero Pay APC</v>
      </c>
      <c r="AP1700" s="9">
        <f t="shared" si="638"/>
        <v>0</v>
      </c>
    </row>
    <row r="1701" spans="1:42" x14ac:dyDescent="0.25">
      <c r="A1701">
        <v>1413265</v>
      </c>
      <c r="B1701" t="s">
        <v>3072</v>
      </c>
      <c r="C1701">
        <v>278</v>
      </c>
      <c r="D1701" t="s">
        <v>3073</v>
      </c>
      <c r="F1701" s="9">
        <f t="shared" si="621"/>
        <v>0</v>
      </c>
      <c r="G1701" s="9">
        <f t="shared" si="622"/>
        <v>1209.9019499999999</v>
      </c>
      <c r="H1701" s="9">
        <f t="shared" si="623"/>
        <v>92.7</v>
      </c>
      <c r="I1701" s="9">
        <v>154.5</v>
      </c>
      <c r="J1701" t="s">
        <v>4100</v>
      </c>
      <c r="K1701" t="s">
        <v>4103</v>
      </c>
      <c r="L1701" s="9">
        <f t="shared" si="640"/>
        <v>14.708399999999999</v>
      </c>
      <c r="M1701" t="s">
        <v>4103</v>
      </c>
      <c r="N1701" s="9">
        <f t="shared" si="641"/>
        <v>46.813499999999998</v>
      </c>
      <c r="O1701" t="s">
        <v>4103</v>
      </c>
      <c r="P1701" s="9">
        <f t="shared" si="643"/>
        <v>94.554000000000002</v>
      </c>
      <c r="Q1701" t="s">
        <v>4103</v>
      </c>
      <c r="R1701" s="9">
        <f t="shared" si="624"/>
        <v>108.14999999999999</v>
      </c>
      <c r="S1701" t="s">
        <v>4103</v>
      </c>
      <c r="T1701" s="9">
        <f t="shared" si="625"/>
        <v>46.35</v>
      </c>
      <c r="U1701" t="s">
        <v>4103</v>
      </c>
      <c r="V1701" s="9">
        <f t="shared" si="639"/>
        <v>1209.9019499999999</v>
      </c>
      <c r="W1701" t="s">
        <v>4103</v>
      </c>
      <c r="X1701" s="9">
        <f t="shared" si="626"/>
        <v>98.88</v>
      </c>
      <c r="Y1701" t="s">
        <v>4103</v>
      </c>
      <c r="Z1701" s="9">
        <f t="shared" si="642"/>
        <v>37.08</v>
      </c>
      <c r="AA1701" t="s">
        <v>4103</v>
      </c>
      <c r="AB1701" s="9">
        <f t="shared" si="620"/>
        <v>0</v>
      </c>
      <c r="AC1701" t="str">
        <f t="shared" si="627"/>
        <v>POC</v>
      </c>
      <c r="AD1701" s="9">
        <f t="shared" si="628"/>
        <v>0</v>
      </c>
      <c r="AE1701" t="s">
        <v>4149</v>
      </c>
      <c r="AF1701" s="9">
        <v>0</v>
      </c>
      <c r="AG1701" t="str">
        <f t="shared" si="629"/>
        <v>Zero Pay APC</v>
      </c>
      <c r="AH1701" s="9">
        <f t="shared" si="630"/>
        <v>0</v>
      </c>
      <c r="AI1701" t="str">
        <f t="shared" si="631"/>
        <v>Zero Pay APC</v>
      </c>
      <c r="AJ1701" s="9">
        <f t="shared" si="632"/>
        <v>0</v>
      </c>
      <c r="AK1701" t="str">
        <f t="shared" si="633"/>
        <v>Zero Pay APC</v>
      </c>
      <c r="AL1701" s="9">
        <f t="shared" si="634"/>
        <v>0</v>
      </c>
      <c r="AM1701" t="str">
        <f t="shared" si="635"/>
        <v>Zero Pay APC</v>
      </c>
      <c r="AN1701" s="9">
        <f t="shared" si="636"/>
        <v>0</v>
      </c>
      <c r="AO1701" t="str">
        <f t="shared" si="637"/>
        <v>Zero Pay APC</v>
      </c>
      <c r="AP1701" s="9">
        <f t="shared" si="638"/>
        <v>0</v>
      </c>
    </row>
    <row r="1702" spans="1:42" x14ac:dyDescent="0.25">
      <c r="A1702">
        <v>1414951</v>
      </c>
      <c r="B1702" t="s">
        <v>3240</v>
      </c>
      <c r="C1702">
        <v>278</v>
      </c>
      <c r="D1702" t="s">
        <v>3241</v>
      </c>
      <c r="F1702" s="9">
        <f t="shared" si="621"/>
        <v>0</v>
      </c>
      <c r="G1702" s="9">
        <f t="shared" si="622"/>
        <v>9999.3179999999993</v>
      </c>
      <c r="H1702" s="9">
        <f t="shared" si="623"/>
        <v>8570.8439999999991</v>
      </c>
      <c r="I1702" s="9">
        <v>14284.74</v>
      </c>
      <c r="J1702" t="s">
        <v>4100</v>
      </c>
      <c r="K1702" t="s">
        <v>4103</v>
      </c>
      <c r="L1702" s="9">
        <f t="shared" si="640"/>
        <v>1359.907248</v>
      </c>
      <c r="M1702" t="s">
        <v>4103</v>
      </c>
      <c r="N1702" s="9">
        <f t="shared" si="641"/>
        <v>4328.2762199999997</v>
      </c>
      <c r="O1702" t="s">
        <v>4103</v>
      </c>
      <c r="P1702" s="9">
        <f t="shared" si="643"/>
        <v>8742.2608799999998</v>
      </c>
      <c r="Q1702" t="s">
        <v>4103</v>
      </c>
      <c r="R1702" s="9">
        <f t="shared" si="624"/>
        <v>9999.3179999999993</v>
      </c>
      <c r="S1702" t="s">
        <v>4103</v>
      </c>
      <c r="T1702" s="9">
        <f t="shared" si="625"/>
        <v>4285.4219999999996</v>
      </c>
      <c r="U1702" t="s">
        <v>4103</v>
      </c>
      <c r="V1702" s="9">
        <f t="shared" si="639"/>
        <v>132.0975</v>
      </c>
      <c r="W1702" t="s">
        <v>4103</v>
      </c>
      <c r="X1702" s="9">
        <f t="shared" si="626"/>
        <v>9142.2335999999996</v>
      </c>
      <c r="Y1702" t="s">
        <v>4103</v>
      </c>
      <c r="Z1702" s="9">
        <f t="shared" si="642"/>
        <v>3428.3375999999998</v>
      </c>
      <c r="AA1702" t="s">
        <v>4103</v>
      </c>
      <c r="AB1702" s="9">
        <f t="shared" si="620"/>
        <v>0</v>
      </c>
      <c r="AC1702" t="str">
        <f t="shared" si="627"/>
        <v>POC</v>
      </c>
      <c r="AD1702" s="9">
        <f t="shared" si="628"/>
        <v>0</v>
      </c>
      <c r="AE1702" t="s">
        <v>4149</v>
      </c>
      <c r="AF1702" s="9">
        <v>0</v>
      </c>
      <c r="AG1702" t="str">
        <f t="shared" si="629"/>
        <v>Zero Pay APC</v>
      </c>
      <c r="AH1702" s="9">
        <f t="shared" si="630"/>
        <v>0</v>
      </c>
      <c r="AI1702" t="str">
        <f t="shared" si="631"/>
        <v>Zero Pay APC</v>
      </c>
      <c r="AJ1702" s="9">
        <f t="shared" si="632"/>
        <v>0</v>
      </c>
      <c r="AK1702" t="str">
        <f t="shared" si="633"/>
        <v>Zero Pay APC</v>
      </c>
      <c r="AL1702" s="9">
        <f t="shared" si="634"/>
        <v>0</v>
      </c>
      <c r="AM1702" t="str">
        <f t="shared" si="635"/>
        <v>Zero Pay APC</v>
      </c>
      <c r="AN1702" s="9">
        <f t="shared" si="636"/>
        <v>0</v>
      </c>
      <c r="AO1702" t="str">
        <f t="shared" si="637"/>
        <v>Zero Pay APC</v>
      </c>
      <c r="AP1702" s="9">
        <f t="shared" si="638"/>
        <v>0</v>
      </c>
    </row>
    <row r="1703" spans="1:42" x14ac:dyDescent="0.25">
      <c r="A1703">
        <v>1414952</v>
      </c>
      <c r="B1703" t="s">
        <v>3242</v>
      </c>
      <c r="C1703">
        <v>278</v>
      </c>
      <c r="D1703" t="s">
        <v>3241</v>
      </c>
      <c r="F1703" s="9">
        <f t="shared" si="621"/>
        <v>0</v>
      </c>
      <c r="G1703" s="9">
        <f t="shared" si="622"/>
        <v>23330.467999999997</v>
      </c>
      <c r="H1703" s="9">
        <f t="shared" si="623"/>
        <v>19997.543999999998</v>
      </c>
      <c r="I1703" s="9">
        <v>33329.24</v>
      </c>
      <c r="J1703" t="s">
        <v>4100</v>
      </c>
      <c r="K1703" t="s">
        <v>4103</v>
      </c>
      <c r="L1703" s="9">
        <f t="shared" si="640"/>
        <v>3172.9436479999995</v>
      </c>
      <c r="M1703" t="s">
        <v>4103</v>
      </c>
      <c r="N1703" s="9">
        <f t="shared" si="641"/>
        <v>10098.759719999998</v>
      </c>
      <c r="O1703" t="s">
        <v>4103</v>
      </c>
      <c r="P1703" s="9">
        <f t="shared" si="643"/>
        <v>20397.494879999998</v>
      </c>
      <c r="Q1703" t="s">
        <v>4103</v>
      </c>
      <c r="R1703" s="9">
        <f t="shared" si="624"/>
        <v>23330.467999999997</v>
      </c>
      <c r="S1703" t="s">
        <v>4103</v>
      </c>
      <c r="T1703" s="9">
        <f t="shared" si="625"/>
        <v>9998.771999999999</v>
      </c>
      <c r="U1703" t="s">
        <v>4103</v>
      </c>
      <c r="V1703" s="9">
        <f t="shared" si="639"/>
        <v>12213.4527</v>
      </c>
      <c r="W1703" t="s">
        <v>4103</v>
      </c>
      <c r="X1703" s="9">
        <f t="shared" si="626"/>
        <v>21330.713599999999</v>
      </c>
      <c r="Y1703" t="s">
        <v>4103</v>
      </c>
      <c r="Z1703" s="9">
        <f t="shared" si="642"/>
        <v>7999.0175999999992</v>
      </c>
      <c r="AA1703" t="s">
        <v>4103</v>
      </c>
      <c r="AB1703" s="9">
        <f t="shared" si="620"/>
        <v>0</v>
      </c>
      <c r="AC1703" t="str">
        <f t="shared" si="627"/>
        <v>POC</v>
      </c>
      <c r="AD1703" s="9">
        <f t="shared" si="628"/>
        <v>0</v>
      </c>
      <c r="AE1703" t="s">
        <v>4149</v>
      </c>
      <c r="AF1703" s="9">
        <v>0</v>
      </c>
      <c r="AG1703" t="str">
        <f t="shared" si="629"/>
        <v>Zero Pay APC</v>
      </c>
      <c r="AH1703" s="9">
        <f t="shared" si="630"/>
        <v>0</v>
      </c>
      <c r="AI1703" t="str">
        <f t="shared" si="631"/>
        <v>Zero Pay APC</v>
      </c>
      <c r="AJ1703" s="9">
        <f t="shared" si="632"/>
        <v>0</v>
      </c>
      <c r="AK1703" t="str">
        <f t="shared" si="633"/>
        <v>Zero Pay APC</v>
      </c>
      <c r="AL1703" s="9">
        <f t="shared" si="634"/>
        <v>0</v>
      </c>
      <c r="AM1703" t="str">
        <f t="shared" si="635"/>
        <v>Zero Pay APC</v>
      </c>
      <c r="AN1703" s="9">
        <f t="shared" si="636"/>
        <v>0</v>
      </c>
      <c r="AO1703" t="str">
        <f t="shared" si="637"/>
        <v>Zero Pay APC</v>
      </c>
      <c r="AP1703" s="9">
        <f t="shared" si="638"/>
        <v>0</v>
      </c>
    </row>
    <row r="1704" spans="1:42" x14ac:dyDescent="0.25">
      <c r="A1704">
        <v>1414953</v>
      </c>
      <c r="B1704" t="s">
        <v>3243</v>
      </c>
      <c r="C1704">
        <v>278</v>
      </c>
      <c r="D1704" t="s">
        <v>3241</v>
      </c>
      <c r="F1704" s="9">
        <f t="shared" si="621"/>
        <v>0</v>
      </c>
      <c r="G1704" s="9">
        <f t="shared" si="622"/>
        <v>49997.618999999999</v>
      </c>
      <c r="H1704" s="9">
        <f t="shared" si="623"/>
        <v>42855.101999999999</v>
      </c>
      <c r="I1704" s="9">
        <v>71425.17</v>
      </c>
      <c r="J1704" t="s">
        <v>4100</v>
      </c>
      <c r="K1704" t="s">
        <v>4103</v>
      </c>
      <c r="L1704" s="9">
        <f t="shared" si="640"/>
        <v>6799.676183999999</v>
      </c>
      <c r="M1704" t="s">
        <v>4103</v>
      </c>
      <c r="N1704" s="9">
        <f t="shared" si="641"/>
        <v>21641.826509999999</v>
      </c>
      <c r="O1704" t="s">
        <v>4103</v>
      </c>
      <c r="P1704" s="9">
        <f t="shared" si="643"/>
        <v>43712.204039999997</v>
      </c>
      <c r="Q1704" t="s">
        <v>4103</v>
      </c>
      <c r="R1704" s="9">
        <f t="shared" si="624"/>
        <v>49997.618999999999</v>
      </c>
      <c r="S1704" t="s">
        <v>4103</v>
      </c>
      <c r="T1704" s="9">
        <f t="shared" si="625"/>
        <v>21427.550999999999</v>
      </c>
      <c r="U1704" t="s">
        <v>4103</v>
      </c>
      <c r="V1704" s="9">
        <f t="shared" si="639"/>
        <v>28496.500199999999</v>
      </c>
      <c r="W1704" t="s">
        <v>4103</v>
      </c>
      <c r="X1704" s="9">
        <f t="shared" si="626"/>
        <v>45712.108800000002</v>
      </c>
      <c r="Y1704" t="s">
        <v>4103</v>
      </c>
      <c r="Z1704" s="9">
        <f t="shared" si="642"/>
        <v>17142.040799999999</v>
      </c>
      <c r="AA1704" t="s">
        <v>4103</v>
      </c>
      <c r="AB1704" s="9">
        <f t="shared" si="620"/>
        <v>0</v>
      </c>
      <c r="AC1704" t="str">
        <f t="shared" si="627"/>
        <v>POC</v>
      </c>
      <c r="AD1704" s="9">
        <f t="shared" si="628"/>
        <v>0</v>
      </c>
      <c r="AE1704" t="s">
        <v>4149</v>
      </c>
      <c r="AF1704" s="9">
        <v>0</v>
      </c>
      <c r="AG1704" t="str">
        <f t="shared" si="629"/>
        <v>Zero Pay APC</v>
      </c>
      <c r="AH1704" s="9">
        <f t="shared" si="630"/>
        <v>0</v>
      </c>
      <c r="AI1704" t="str">
        <f t="shared" si="631"/>
        <v>Zero Pay APC</v>
      </c>
      <c r="AJ1704" s="9">
        <f t="shared" si="632"/>
        <v>0</v>
      </c>
      <c r="AK1704" t="str">
        <f t="shared" si="633"/>
        <v>Zero Pay APC</v>
      </c>
      <c r="AL1704" s="9">
        <f t="shared" si="634"/>
        <v>0</v>
      </c>
      <c r="AM1704" t="str">
        <f t="shared" si="635"/>
        <v>Zero Pay APC</v>
      </c>
      <c r="AN1704" s="9">
        <f t="shared" si="636"/>
        <v>0</v>
      </c>
      <c r="AO1704" t="str">
        <f t="shared" si="637"/>
        <v>Zero Pay APC</v>
      </c>
      <c r="AP1704" s="9">
        <f t="shared" si="638"/>
        <v>0</v>
      </c>
    </row>
    <row r="1705" spans="1:42" x14ac:dyDescent="0.25">
      <c r="A1705">
        <v>1414954</v>
      </c>
      <c r="B1705" t="s">
        <v>3244</v>
      </c>
      <c r="C1705">
        <v>278</v>
      </c>
      <c r="D1705" t="s">
        <v>3241</v>
      </c>
      <c r="F1705" s="9">
        <f t="shared" si="621"/>
        <v>0</v>
      </c>
      <c r="G1705" s="9">
        <f t="shared" si="622"/>
        <v>69999.299999999988</v>
      </c>
      <c r="H1705" s="9">
        <f t="shared" si="623"/>
        <v>59999.399999999994</v>
      </c>
      <c r="I1705" s="9">
        <v>99999</v>
      </c>
      <c r="J1705" t="s">
        <v>4100</v>
      </c>
      <c r="K1705" t="s">
        <v>4103</v>
      </c>
      <c r="L1705" s="9">
        <f t="shared" si="640"/>
        <v>9519.9047999999984</v>
      </c>
      <c r="M1705" t="s">
        <v>4103</v>
      </c>
      <c r="N1705" s="9">
        <f t="shared" si="641"/>
        <v>30299.697</v>
      </c>
      <c r="O1705" t="s">
        <v>4103</v>
      </c>
      <c r="P1705" s="9">
        <f t="shared" si="643"/>
        <v>61199.387999999999</v>
      </c>
      <c r="Q1705" t="s">
        <v>4103</v>
      </c>
      <c r="R1705" s="9">
        <f t="shared" si="624"/>
        <v>69999.299999999988</v>
      </c>
      <c r="S1705" t="s">
        <v>4103</v>
      </c>
      <c r="T1705" s="9">
        <f t="shared" si="625"/>
        <v>29999.699999999997</v>
      </c>
      <c r="U1705" t="s">
        <v>4103</v>
      </c>
      <c r="V1705" s="9">
        <f t="shared" si="639"/>
        <v>61068.520349999999</v>
      </c>
      <c r="W1705" t="s">
        <v>4103</v>
      </c>
      <c r="X1705" s="9">
        <f t="shared" si="626"/>
        <v>63999.360000000001</v>
      </c>
      <c r="Y1705" t="s">
        <v>4103</v>
      </c>
      <c r="Z1705" s="9">
        <f t="shared" si="642"/>
        <v>23999.759999999998</v>
      </c>
      <c r="AA1705" t="s">
        <v>4103</v>
      </c>
      <c r="AB1705" s="9">
        <f t="shared" si="620"/>
        <v>0</v>
      </c>
      <c r="AC1705" t="str">
        <f t="shared" si="627"/>
        <v>POC</v>
      </c>
      <c r="AD1705" s="9">
        <f t="shared" si="628"/>
        <v>0</v>
      </c>
      <c r="AE1705" t="s">
        <v>4149</v>
      </c>
      <c r="AF1705" s="9">
        <v>0</v>
      </c>
      <c r="AG1705" t="str">
        <f t="shared" si="629"/>
        <v>Zero Pay APC</v>
      </c>
      <c r="AH1705" s="9">
        <f t="shared" si="630"/>
        <v>0</v>
      </c>
      <c r="AI1705" t="str">
        <f t="shared" si="631"/>
        <v>Zero Pay APC</v>
      </c>
      <c r="AJ1705" s="9">
        <f t="shared" si="632"/>
        <v>0</v>
      </c>
      <c r="AK1705" t="str">
        <f t="shared" si="633"/>
        <v>Zero Pay APC</v>
      </c>
      <c r="AL1705" s="9">
        <f t="shared" si="634"/>
        <v>0</v>
      </c>
      <c r="AM1705" t="str">
        <f t="shared" si="635"/>
        <v>Zero Pay APC</v>
      </c>
      <c r="AN1705" s="9">
        <f t="shared" si="636"/>
        <v>0</v>
      </c>
      <c r="AO1705" t="str">
        <f t="shared" si="637"/>
        <v>Zero Pay APC</v>
      </c>
      <c r="AP1705" s="9">
        <f t="shared" si="638"/>
        <v>0</v>
      </c>
    </row>
    <row r="1706" spans="1:42" x14ac:dyDescent="0.25">
      <c r="A1706">
        <v>1414960</v>
      </c>
      <c r="B1706" t="s">
        <v>3245</v>
      </c>
      <c r="C1706">
        <v>278</v>
      </c>
      <c r="D1706" t="s">
        <v>3246</v>
      </c>
      <c r="F1706" s="9">
        <f t="shared" si="621"/>
        <v>0</v>
      </c>
      <c r="G1706" s="9">
        <f t="shared" si="622"/>
        <v>85499.145000000004</v>
      </c>
      <c r="H1706" s="9">
        <f t="shared" si="623"/>
        <v>11429.213999999998</v>
      </c>
      <c r="I1706" s="9">
        <v>19048.689999999999</v>
      </c>
      <c r="J1706" t="s">
        <v>4100</v>
      </c>
      <c r="K1706" t="s">
        <v>4103</v>
      </c>
      <c r="L1706" s="9">
        <f t="shared" si="640"/>
        <v>1813.4352879999997</v>
      </c>
      <c r="M1706" t="s">
        <v>4103</v>
      </c>
      <c r="N1706" s="9">
        <f t="shared" si="641"/>
        <v>5771.7530699999998</v>
      </c>
      <c r="O1706" t="s">
        <v>4103</v>
      </c>
      <c r="P1706" s="9">
        <f t="shared" si="643"/>
        <v>11657.798279999999</v>
      </c>
      <c r="Q1706" t="s">
        <v>4103</v>
      </c>
      <c r="R1706" s="9">
        <f t="shared" si="624"/>
        <v>13334.082999999999</v>
      </c>
      <c r="S1706" t="s">
        <v>4103</v>
      </c>
      <c r="T1706" s="9">
        <f t="shared" si="625"/>
        <v>5714.6069999999991</v>
      </c>
      <c r="U1706" t="s">
        <v>4103</v>
      </c>
      <c r="V1706" s="9">
        <f t="shared" si="639"/>
        <v>85499.145000000004</v>
      </c>
      <c r="W1706" t="s">
        <v>4103</v>
      </c>
      <c r="X1706" s="9">
        <f t="shared" si="626"/>
        <v>12191.161599999999</v>
      </c>
      <c r="Y1706" t="s">
        <v>4103</v>
      </c>
      <c r="Z1706" s="9">
        <f t="shared" si="642"/>
        <v>4571.6855999999998</v>
      </c>
      <c r="AA1706" t="s">
        <v>4103</v>
      </c>
      <c r="AB1706" s="9">
        <f t="shared" si="620"/>
        <v>0</v>
      </c>
      <c r="AC1706" t="str">
        <f t="shared" si="627"/>
        <v>POC</v>
      </c>
      <c r="AD1706" s="9">
        <f t="shared" si="628"/>
        <v>0</v>
      </c>
      <c r="AE1706" t="s">
        <v>4149</v>
      </c>
      <c r="AF1706" s="9">
        <v>0</v>
      </c>
      <c r="AG1706" t="str">
        <f t="shared" si="629"/>
        <v>Zero Pay APC</v>
      </c>
      <c r="AH1706" s="9">
        <f t="shared" si="630"/>
        <v>0</v>
      </c>
      <c r="AI1706" t="str">
        <f t="shared" si="631"/>
        <v>Zero Pay APC</v>
      </c>
      <c r="AJ1706" s="9">
        <f t="shared" si="632"/>
        <v>0</v>
      </c>
      <c r="AK1706" t="str">
        <f t="shared" si="633"/>
        <v>Zero Pay APC</v>
      </c>
      <c r="AL1706" s="9">
        <f t="shared" si="634"/>
        <v>0</v>
      </c>
      <c r="AM1706" t="str">
        <f t="shared" si="635"/>
        <v>Zero Pay APC</v>
      </c>
      <c r="AN1706" s="9">
        <f t="shared" si="636"/>
        <v>0</v>
      </c>
      <c r="AO1706" t="str">
        <f t="shared" si="637"/>
        <v>Zero Pay APC</v>
      </c>
      <c r="AP1706" s="9">
        <f t="shared" si="638"/>
        <v>0</v>
      </c>
    </row>
    <row r="1707" spans="1:42" x14ac:dyDescent="0.25">
      <c r="A1707">
        <v>1414961</v>
      </c>
      <c r="B1707" t="s">
        <v>3247</v>
      </c>
      <c r="C1707">
        <v>278</v>
      </c>
      <c r="D1707" t="s">
        <v>3246</v>
      </c>
      <c r="F1707" s="9">
        <f t="shared" si="621"/>
        <v>0</v>
      </c>
      <c r="G1707" s="9">
        <f t="shared" si="622"/>
        <v>39999.280999999995</v>
      </c>
      <c r="H1707" s="9">
        <f t="shared" si="623"/>
        <v>34285.097999999998</v>
      </c>
      <c r="I1707" s="9">
        <v>57141.83</v>
      </c>
      <c r="J1707" t="s">
        <v>4100</v>
      </c>
      <c r="K1707" t="s">
        <v>4103</v>
      </c>
      <c r="L1707" s="9">
        <f t="shared" si="640"/>
        <v>5439.9022159999995</v>
      </c>
      <c r="M1707" t="s">
        <v>4103</v>
      </c>
      <c r="N1707" s="9">
        <f t="shared" si="641"/>
        <v>17313.974490000001</v>
      </c>
      <c r="O1707" t="s">
        <v>4103</v>
      </c>
      <c r="P1707" s="9">
        <f t="shared" si="643"/>
        <v>34970.799960000004</v>
      </c>
      <c r="Q1707" t="s">
        <v>4103</v>
      </c>
      <c r="R1707" s="9">
        <f t="shared" si="624"/>
        <v>39999.280999999995</v>
      </c>
      <c r="S1707" t="s">
        <v>4103</v>
      </c>
      <c r="T1707" s="9">
        <f t="shared" si="625"/>
        <v>17142.548999999999</v>
      </c>
      <c r="U1707" t="s">
        <v>4103</v>
      </c>
      <c r="V1707" s="9">
        <f t="shared" si="639"/>
        <v>16286.629949999999</v>
      </c>
      <c r="W1707" t="s">
        <v>4103</v>
      </c>
      <c r="X1707" s="9">
        <f t="shared" si="626"/>
        <v>36570.771200000003</v>
      </c>
      <c r="Y1707" t="s">
        <v>4103</v>
      </c>
      <c r="Z1707" s="9">
        <f t="shared" si="642"/>
        <v>13714.039199999999</v>
      </c>
      <c r="AA1707" t="s">
        <v>4103</v>
      </c>
      <c r="AB1707" s="9">
        <f t="shared" si="620"/>
        <v>0</v>
      </c>
      <c r="AC1707" t="str">
        <f t="shared" si="627"/>
        <v>POC</v>
      </c>
      <c r="AD1707" s="9">
        <f t="shared" si="628"/>
        <v>0</v>
      </c>
      <c r="AE1707" t="s">
        <v>4149</v>
      </c>
      <c r="AF1707" s="9">
        <v>0</v>
      </c>
      <c r="AG1707" t="str">
        <f t="shared" si="629"/>
        <v>Zero Pay APC</v>
      </c>
      <c r="AH1707" s="9">
        <f t="shared" si="630"/>
        <v>0</v>
      </c>
      <c r="AI1707" t="str">
        <f t="shared" si="631"/>
        <v>Zero Pay APC</v>
      </c>
      <c r="AJ1707" s="9">
        <f t="shared" si="632"/>
        <v>0</v>
      </c>
      <c r="AK1707" t="str">
        <f t="shared" si="633"/>
        <v>Zero Pay APC</v>
      </c>
      <c r="AL1707" s="9">
        <f t="shared" si="634"/>
        <v>0</v>
      </c>
      <c r="AM1707" t="str">
        <f t="shared" si="635"/>
        <v>Zero Pay APC</v>
      </c>
      <c r="AN1707" s="9">
        <f t="shared" si="636"/>
        <v>0</v>
      </c>
      <c r="AO1707" t="str">
        <f t="shared" si="637"/>
        <v>Zero Pay APC</v>
      </c>
      <c r="AP1707" s="9">
        <f t="shared" si="638"/>
        <v>0</v>
      </c>
    </row>
    <row r="1708" spans="1:42" x14ac:dyDescent="0.25">
      <c r="A1708">
        <v>1414970</v>
      </c>
      <c r="B1708" t="s">
        <v>3248</v>
      </c>
      <c r="C1708">
        <v>278</v>
      </c>
      <c r="D1708" t="s">
        <v>3249</v>
      </c>
      <c r="F1708" s="9">
        <f t="shared" si="621"/>
        <v>0</v>
      </c>
      <c r="G1708" s="9">
        <f t="shared" si="622"/>
        <v>48856.264649999997</v>
      </c>
      <c r="H1708" s="9">
        <f t="shared" si="623"/>
        <v>3414.4320000000002</v>
      </c>
      <c r="I1708" s="9">
        <v>5690.72</v>
      </c>
      <c r="J1708" t="s">
        <v>4100</v>
      </c>
      <c r="K1708" t="s">
        <v>4103</v>
      </c>
      <c r="L1708" s="9">
        <f t="shared" si="640"/>
        <v>541.75654399999996</v>
      </c>
      <c r="M1708" t="s">
        <v>4103</v>
      </c>
      <c r="N1708" s="9">
        <f t="shared" si="641"/>
        <v>1724.2881600000001</v>
      </c>
      <c r="O1708" t="s">
        <v>4103</v>
      </c>
      <c r="P1708" s="9">
        <f t="shared" si="643"/>
        <v>3482.72064</v>
      </c>
      <c r="Q1708" t="s">
        <v>4103</v>
      </c>
      <c r="R1708" s="9">
        <f t="shared" si="624"/>
        <v>3983.5039999999999</v>
      </c>
      <c r="S1708" t="s">
        <v>4103</v>
      </c>
      <c r="T1708" s="9">
        <f t="shared" si="625"/>
        <v>1707.2160000000001</v>
      </c>
      <c r="U1708" t="s">
        <v>4103</v>
      </c>
      <c r="V1708" s="9">
        <f t="shared" si="639"/>
        <v>48856.264649999997</v>
      </c>
      <c r="W1708" t="s">
        <v>4103</v>
      </c>
      <c r="X1708" s="9">
        <f t="shared" si="626"/>
        <v>3642.0608000000002</v>
      </c>
      <c r="Y1708" t="s">
        <v>4103</v>
      </c>
      <c r="Z1708" s="9">
        <f t="shared" si="642"/>
        <v>1365.7728</v>
      </c>
      <c r="AA1708" t="s">
        <v>4103</v>
      </c>
      <c r="AB1708" s="9">
        <f t="shared" si="620"/>
        <v>0</v>
      </c>
      <c r="AC1708" t="str">
        <f t="shared" si="627"/>
        <v>POC</v>
      </c>
      <c r="AD1708" s="9">
        <f t="shared" si="628"/>
        <v>0</v>
      </c>
      <c r="AE1708" t="s">
        <v>4149</v>
      </c>
      <c r="AF1708" s="9">
        <v>0</v>
      </c>
      <c r="AG1708" t="str">
        <f t="shared" si="629"/>
        <v>Zero Pay APC</v>
      </c>
      <c r="AH1708" s="9">
        <f t="shared" si="630"/>
        <v>0</v>
      </c>
      <c r="AI1708" t="str">
        <f t="shared" si="631"/>
        <v>Zero Pay APC</v>
      </c>
      <c r="AJ1708" s="9">
        <f t="shared" si="632"/>
        <v>0</v>
      </c>
      <c r="AK1708" t="str">
        <f t="shared" si="633"/>
        <v>Zero Pay APC</v>
      </c>
      <c r="AL1708" s="9">
        <f t="shared" si="634"/>
        <v>0</v>
      </c>
      <c r="AM1708" t="str">
        <f t="shared" si="635"/>
        <v>Zero Pay APC</v>
      </c>
      <c r="AN1708" s="9">
        <f t="shared" si="636"/>
        <v>0</v>
      </c>
      <c r="AO1708" t="str">
        <f t="shared" si="637"/>
        <v>Zero Pay APC</v>
      </c>
      <c r="AP1708" s="9">
        <f t="shared" si="638"/>
        <v>0</v>
      </c>
    </row>
    <row r="1709" spans="1:42" x14ac:dyDescent="0.25">
      <c r="A1709">
        <v>1414971</v>
      </c>
      <c r="B1709" t="s">
        <v>3250</v>
      </c>
      <c r="C1709">
        <v>278</v>
      </c>
      <c r="D1709" t="s">
        <v>3249</v>
      </c>
      <c r="F1709" s="9">
        <f t="shared" si="621"/>
        <v>0</v>
      </c>
      <c r="G1709" s="9">
        <f t="shared" si="622"/>
        <v>11947.606999999998</v>
      </c>
      <c r="H1709" s="9">
        <f t="shared" si="623"/>
        <v>10240.805999999999</v>
      </c>
      <c r="I1709" s="9">
        <v>17068.009999999998</v>
      </c>
      <c r="J1709" t="s">
        <v>4100</v>
      </c>
      <c r="K1709" t="s">
        <v>4103</v>
      </c>
      <c r="L1709" s="9">
        <f t="shared" si="640"/>
        <v>1624.8745519999998</v>
      </c>
      <c r="M1709" t="s">
        <v>4103</v>
      </c>
      <c r="N1709" s="9">
        <f t="shared" si="641"/>
        <v>5171.6070299999992</v>
      </c>
      <c r="O1709" t="s">
        <v>4103</v>
      </c>
      <c r="P1709" s="9">
        <f t="shared" si="643"/>
        <v>10445.622119999998</v>
      </c>
      <c r="Q1709" t="s">
        <v>4103</v>
      </c>
      <c r="R1709" s="9">
        <f t="shared" si="624"/>
        <v>11947.606999999998</v>
      </c>
      <c r="S1709" t="s">
        <v>4103</v>
      </c>
      <c r="T1709" s="9">
        <f t="shared" si="625"/>
        <v>5120.4029999999993</v>
      </c>
      <c r="U1709" t="s">
        <v>4103</v>
      </c>
      <c r="V1709" s="9">
        <f t="shared" si="639"/>
        <v>4865.5655999999999</v>
      </c>
      <c r="W1709" t="s">
        <v>4103</v>
      </c>
      <c r="X1709" s="9">
        <f t="shared" si="626"/>
        <v>10923.526399999999</v>
      </c>
      <c r="Y1709" t="s">
        <v>4103</v>
      </c>
      <c r="Z1709" s="9">
        <f t="shared" si="642"/>
        <v>4096.3223999999991</v>
      </c>
      <c r="AA1709" t="s">
        <v>4103</v>
      </c>
      <c r="AB1709" s="9">
        <f t="shared" si="620"/>
        <v>0</v>
      </c>
      <c r="AC1709" t="str">
        <f t="shared" si="627"/>
        <v>POC</v>
      </c>
      <c r="AD1709" s="9">
        <f t="shared" si="628"/>
        <v>0</v>
      </c>
      <c r="AE1709" t="s">
        <v>4149</v>
      </c>
      <c r="AF1709" s="9">
        <v>0</v>
      </c>
      <c r="AG1709" t="str">
        <f t="shared" si="629"/>
        <v>Zero Pay APC</v>
      </c>
      <c r="AH1709" s="9">
        <f t="shared" si="630"/>
        <v>0</v>
      </c>
      <c r="AI1709" t="str">
        <f t="shared" si="631"/>
        <v>Zero Pay APC</v>
      </c>
      <c r="AJ1709" s="9">
        <f t="shared" si="632"/>
        <v>0</v>
      </c>
      <c r="AK1709" t="str">
        <f t="shared" si="633"/>
        <v>Zero Pay APC</v>
      </c>
      <c r="AL1709" s="9">
        <f t="shared" si="634"/>
        <v>0</v>
      </c>
      <c r="AM1709" t="str">
        <f t="shared" si="635"/>
        <v>Zero Pay APC</v>
      </c>
      <c r="AN1709" s="9">
        <f t="shared" si="636"/>
        <v>0</v>
      </c>
      <c r="AO1709" t="str">
        <f t="shared" si="637"/>
        <v>Zero Pay APC</v>
      </c>
      <c r="AP1709" s="9">
        <f t="shared" si="638"/>
        <v>0</v>
      </c>
    </row>
    <row r="1710" spans="1:42" x14ac:dyDescent="0.25">
      <c r="A1710">
        <v>1414972</v>
      </c>
      <c r="B1710" t="s">
        <v>3251</v>
      </c>
      <c r="C1710">
        <v>278</v>
      </c>
      <c r="D1710" t="s">
        <v>3249</v>
      </c>
      <c r="F1710" s="9">
        <f t="shared" si="621"/>
        <v>0</v>
      </c>
      <c r="G1710" s="9">
        <f t="shared" si="622"/>
        <v>33329.807000000001</v>
      </c>
      <c r="H1710" s="9">
        <f t="shared" si="623"/>
        <v>28568.405999999999</v>
      </c>
      <c r="I1710" s="9">
        <v>47614.01</v>
      </c>
      <c r="J1710" t="s">
        <v>4100</v>
      </c>
      <c r="K1710" t="s">
        <v>4103</v>
      </c>
      <c r="L1710" s="9">
        <f t="shared" si="640"/>
        <v>4532.853752</v>
      </c>
      <c r="M1710" t="s">
        <v>4103</v>
      </c>
      <c r="N1710" s="9">
        <f t="shared" si="641"/>
        <v>14427.045029999999</v>
      </c>
      <c r="O1710" t="s">
        <v>4103</v>
      </c>
      <c r="P1710" s="9">
        <f t="shared" si="643"/>
        <v>29139.774120000002</v>
      </c>
      <c r="Q1710" t="s">
        <v>4103</v>
      </c>
      <c r="R1710" s="9">
        <f t="shared" si="624"/>
        <v>33329.807000000001</v>
      </c>
      <c r="S1710" t="s">
        <v>4103</v>
      </c>
      <c r="T1710" s="9">
        <f t="shared" si="625"/>
        <v>14284.203</v>
      </c>
      <c r="U1710" t="s">
        <v>4103</v>
      </c>
      <c r="V1710" s="9">
        <f t="shared" si="639"/>
        <v>14593.148549999998</v>
      </c>
      <c r="W1710" t="s">
        <v>4103</v>
      </c>
      <c r="X1710" s="9">
        <f t="shared" si="626"/>
        <v>30472.966400000001</v>
      </c>
      <c r="Y1710" t="s">
        <v>4103</v>
      </c>
      <c r="Z1710" s="9">
        <f t="shared" si="642"/>
        <v>11427.3624</v>
      </c>
      <c r="AA1710" t="s">
        <v>4103</v>
      </c>
      <c r="AB1710" s="9">
        <f t="shared" si="620"/>
        <v>0</v>
      </c>
      <c r="AC1710" t="str">
        <f t="shared" si="627"/>
        <v>POC</v>
      </c>
      <c r="AD1710" s="9">
        <f t="shared" si="628"/>
        <v>0</v>
      </c>
      <c r="AE1710" t="s">
        <v>4149</v>
      </c>
      <c r="AF1710" s="9">
        <v>0</v>
      </c>
      <c r="AG1710" t="str">
        <f t="shared" si="629"/>
        <v>Zero Pay APC</v>
      </c>
      <c r="AH1710" s="9">
        <f t="shared" si="630"/>
        <v>0</v>
      </c>
      <c r="AI1710" t="str">
        <f t="shared" si="631"/>
        <v>Zero Pay APC</v>
      </c>
      <c r="AJ1710" s="9">
        <f t="shared" si="632"/>
        <v>0</v>
      </c>
      <c r="AK1710" t="str">
        <f t="shared" si="633"/>
        <v>Zero Pay APC</v>
      </c>
      <c r="AL1710" s="9">
        <f t="shared" si="634"/>
        <v>0</v>
      </c>
      <c r="AM1710" t="str">
        <f t="shared" si="635"/>
        <v>Zero Pay APC</v>
      </c>
      <c r="AN1710" s="9">
        <f t="shared" si="636"/>
        <v>0</v>
      </c>
      <c r="AO1710" t="str">
        <f t="shared" si="637"/>
        <v>Zero Pay APC</v>
      </c>
      <c r="AP1710" s="9">
        <f t="shared" si="638"/>
        <v>0</v>
      </c>
    </row>
    <row r="1711" spans="1:42" x14ac:dyDescent="0.25">
      <c r="A1711">
        <v>1414979</v>
      </c>
      <c r="B1711" t="s">
        <v>3252</v>
      </c>
      <c r="C1711">
        <v>278</v>
      </c>
      <c r="D1711" t="s">
        <v>3253</v>
      </c>
      <c r="F1711" s="9">
        <f t="shared" si="621"/>
        <v>0</v>
      </c>
      <c r="G1711" s="9">
        <f t="shared" si="622"/>
        <v>40709.97855</v>
      </c>
      <c r="H1711" s="9">
        <f t="shared" si="623"/>
        <v>17826.774000000001</v>
      </c>
      <c r="I1711" s="9">
        <v>29711.29</v>
      </c>
      <c r="J1711" t="s">
        <v>4100</v>
      </c>
      <c r="K1711" t="s">
        <v>4103</v>
      </c>
      <c r="L1711" s="9">
        <f t="shared" si="640"/>
        <v>2828.5148079999999</v>
      </c>
      <c r="M1711" t="s">
        <v>4103</v>
      </c>
      <c r="N1711" s="9">
        <f t="shared" si="641"/>
        <v>9002.5208700000003</v>
      </c>
      <c r="O1711" t="s">
        <v>4103</v>
      </c>
      <c r="P1711" s="9">
        <f t="shared" si="643"/>
        <v>18183.30948</v>
      </c>
      <c r="Q1711" t="s">
        <v>4103</v>
      </c>
      <c r="R1711" s="9">
        <f t="shared" si="624"/>
        <v>20797.902999999998</v>
      </c>
      <c r="S1711" t="s">
        <v>4103</v>
      </c>
      <c r="T1711" s="9">
        <f t="shared" si="625"/>
        <v>8913.3870000000006</v>
      </c>
      <c r="U1711" t="s">
        <v>4103</v>
      </c>
      <c r="V1711" s="9">
        <f t="shared" si="639"/>
        <v>40709.97855</v>
      </c>
      <c r="W1711" t="s">
        <v>4103</v>
      </c>
      <c r="X1711" s="9">
        <f t="shared" si="626"/>
        <v>19015.225600000002</v>
      </c>
      <c r="Y1711" t="s">
        <v>4103</v>
      </c>
      <c r="Z1711" s="9">
        <f t="shared" si="642"/>
        <v>7130.7096000000001</v>
      </c>
      <c r="AA1711" t="s">
        <v>4103</v>
      </c>
      <c r="AB1711" s="9">
        <f t="shared" si="620"/>
        <v>0</v>
      </c>
      <c r="AC1711" t="str">
        <f t="shared" si="627"/>
        <v>POC</v>
      </c>
      <c r="AD1711" s="9">
        <f t="shared" si="628"/>
        <v>0</v>
      </c>
      <c r="AE1711" t="s">
        <v>4149</v>
      </c>
      <c r="AF1711" s="9">
        <v>0</v>
      </c>
      <c r="AG1711" t="str">
        <f t="shared" si="629"/>
        <v>Zero Pay APC</v>
      </c>
      <c r="AH1711" s="9">
        <f t="shared" si="630"/>
        <v>0</v>
      </c>
      <c r="AI1711" t="str">
        <f t="shared" si="631"/>
        <v>Zero Pay APC</v>
      </c>
      <c r="AJ1711" s="9">
        <f t="shared" si="632"/>
        <v>0</v>
      </c>
      <c r="AK1711" t="str">
        <f t="shared" si="633"/>
        <v>Zero Pay APC</v>
      </c>
      <c r="AL1711" s="9">
        <f t="shared" si="634"/>
        <v>0</v>
      </c>
      <c r="AM1711" t="str">
        <f t="shared" si="635"/>
        <v>Zero Pay APC</v>
      </c>
      <c r="AN1711" s="9">
        <f t="shared" si="636"/>
        <v>0</v>
      </c>
      <c r="AO1711" t="str">
        <f t="shared" si="637"/>
        <v>Zero Pay APC</v>
      </c>
      <c r="AP1711" s="9">
        <f t="shared" si="638"/>
        <v>0</v>
      </c>
    </row>
    <row r="1712" spans="1:42" x14ac:dyDescent="0.25">
      <c r="A1712">
        <v>1413189</v>
      </c>
      <c r="B1712" t="s">
        <v>3055</v>
      </c>
      <c r="C1712">
        <v>278</v>
      </c>
      <c r="D1712" t="s">
        <v>3056</v>
      </c>
      <c r="F1712" s="9">
        <f t="shared" si="621"/>
        <v>0</v>
      </c>
      <c r="G1712" s="9">
        <f t="shared" si="622"/>
        <v>25403.15295</v>
      </c>
      <c r="H1712" s="9">
        <f t="shared" si="623"/>
        <v>3945.4079999999999</v>
      </c>
      <c r="I1712" s="9">
        <v>6575.68</v>
      </c>
      <c r="J1712" t="s">
        <v>4100</v>
      </c>
      <c r="K1712" t="s">
        <v>4103</v>
      </c>
      <c r="L1712" s="9">
        <f t="shared" si="640"/>
        <v>626.00473599999998</v>
      </c>
      <c r="M1712" t="s">
        <v>4103</v>
      </c>
      <c r="N1712" s="9">
        <f t="shared" si="641"/>
        <v>1992.4310399999999</v>
      </c>
      <c r="O1712" t="s">
        <v>4103</v>
      </c>
      <c r="P1712" s="9">
        <f t="shared" si="643"/>
        <v>4024.3161600000003</v>
      </c>
      <c r="Q1712" t="s">
        <v>4103</v>
      </c>
      <c r="R1712" s="9">
        <f t="shared" si="624"/>
        <v>4602.9759999999997</v>
      </c>
      <c r="S1712" t="s">
        <v>4103</v>
      </c>
      <c r="T1712" s="9">
        <f t="shared" si="625"/>
        <v>1972.704</v>
      </c>
      <c r="U1712" t="s">
        <v>4103</v>
      </c>
      <c r="V1712" s="9">
        <f t="shared" si="639"/>
        <v>25403.15295</v>
      </c>
      <c r="W1712" t="s">
        <v>4103</v>
      </c>
      <c r="X1712" s="9">
        <f t="shared" si="626"/>
        <v>4208.4351999999999</v>
      </c>
      <c r="Y1712" t="s">
        <v>4103</v>
      </c>
      <c r="Z1712" s="9">
        <f t="shared" si="642"/>
        <v>1578.1632</v>
      </c>
      <c r="AA1712" t="s">
        <v>4103</v>
      </c>
      <c r="AB1712" s="9">
        <f t="shared" si="620"/>
        <v>0</v>
      </c>
      <c r="AC1712" t="str">
        <f t="shared" si="627"/>
        <v>POC</v>
      </c>
      <c r="AD1712" s="9">
        <f t="shared" si="628"/>
        <v>0</v>
      </c>
      <c r="AE1712" t="s">
        <v>4149</v>
      </c>
      <c r="AF1712" s="9">
        <v>0</v>
      </c>
      <c r="AG1712" t="str">
        <f t="shared" si="629"/>
        <v>Zero Pay APC</v>
      </c>
      <c r="AH1712" s="9">
        <f t="shared" si="630"/>
        <v>0</v>
      </c>
      <c r="AI1712" t="str">
        <f t="shared" si="631"/>
        <v>Zero Pay APC</v>
      </c>
      <c r="AJ1712" s="9">
        <f t="shared" si="632"/>
        <v>0</v>
      </c>
      <c r="AK1712" t="str">
        <f t="shared" si="633"/>
        <v>Zero Pay APC</v>
      </c>
      <c r="AL1712" s="9">
        <f t="shared" si="634"/>
        <v>0</v>
      </c>
      <c r="AM1712" t="str">
        <f t="shared" si="635"/>
        <v>Zero Pay APC</v>
      </c>
      <c r="AN1712" s="9">
        <f t="shared" si="636"/>
        <v>0</v>
      </c>
      <c r="AO1712" t="str">
        <f t="shared" si="637"/>
        <v>Zero Pay APC</v>
      </c>
      <c r="AP1712" s="9">
        <f t="shared" si="638"/>
        <v>0</v>
      </c>
    </row>
    <row r="1713" spans="1:42" x14ac:dyDescent="0.25">
      <c r="A1713">
        <v>1417075</v>
      </c>
      <c r="B1713" t="s">
        <v>3273</v>
      </c>
      <c r="C1713">
        <v>278</v>
      </c>
      <c r="D1713" t="s">
        <v>3274</v>
      </c>
      <c r="F1713" s="9">
        <f t="shared" si="621"/>
        <v>0</v>
      </c>
      <c r="G1713" s="9">
        <f t="shared" si="622"/>
        <v>5622.2064</v>
      </c>
      <c r="H1713" s="9">
        <f t="shared" si="623"/>
        <v>2400.3420000000001</v>
      </c>
      <c r="I1713" s="9">
        <v>4000.57</v>
      </c>
      <c r="J1713" t="s">
        <v>4100</v>
      </c>
      <c r="K1713" t="s">
        <v>4103</v>
      </c>
      <c r="L1713" s="9">
        <f t="shared" si="640"/>
        <v>380.854264</v>
      </c>
      <c r="M1713" t="s">
        <v>4103</v>
      </c>
      <c r="N1713" s="9">
        <f t="shared" si="641"/>
        <v>1212.1727100000001</v>
      </c>
      <c r="O1713" t="s">
        <v>4103</v>
      </c>
      <c r="P1713" s="9">
        <f t="shared" si="643"/>
        <v>2448.3488400000001</v>
      </c>
      <c r="Q1713" t="s">
        <v>4103</v>
      </c>
      <c r="R1713" s="9">
        <f t="shared" si="624"/>
        <v>2800.3989999999999</v>
      </c>
      <c r="S1713" t="s">
        <v>4103</v>
      </c>
      <c r="T1713" s="9">
        <f t="shared" si="625"/>
        <v>1200.171</v>
      </c>
      <c r="U1713" t="s">
        <v>4103</v>
      </c>
      <c r="V1713" s="9">
        <f t="shared" si="639"/>
        <v>5622.2064</v>
      </c>
      <c r="W1713" t="s">
        <v>4103</v>
      </c>
      <c r="X1713" s="9">
        <f t="shared" si="626"/>
        <v>2560.3648000000003</v>
      </c>
      <c r="Y1713" t="s">
        <v>4103</v>
      </c>
      <c r="Z1713" s="9">
        <f t="shared" si="642"/>
        <v>960.13679999999999</v>
      </c>
      <c r="AA1713" t="s">
        <v>4103</v>
      </c>
      <c r="AB1713" s="9">
        <f t="shared" si="620"/>
        <v>0</v>
      </c>
      <c r="AC1713" t="str">
        <f t="shared" si="627"/>
        <v>POC</v>
      </c>
      <c r="AD1713" s="9">
        <f t="shared" si="628"/>
        <v>0</v>
      </c>
      <c r="AE1713" t="s">
        <v>4149</v>
      </c>
      <c r="AF1713" s="9">
        <v>0</v>
      </c>
      <c r="AG1713" t="str">
        <f t="shared" si="629"/>
        <v>Zero Pay APC</v>
      </c>
      <c r="AH1713" s="9">
        <f t="shared" si="630"/>
        <v>0</v>
      </c>
      <c r="AI1713" t="str">
        <f t="shared" si="631"/>
        <v>Zero Pay APC</v>
      </c>
      <c r="AJ1713" s="9">
        <f t="shared" si="632"/>
        <v>0</v>
      </c>
      <c r="AK1713" t="str">
        <f t="shared" si="633"/>
        <v>Zero Pay APC</v>
      </c>
      <c r="AL1713" s="9">
        <f t="shared" si="634"/>
        <v>0</v>
      </c>
      <c r="AM1713" t="str">
        <f t="shared" si="635"/>
        <v>Zero Pay APC</v>
      </c>
      <c r="AN1713" s="9">
        <f t="shared" si="636"/>
        <v>0</v>
      </c>
      <c r="AO1713" t="str">
        <f t="shared" si="637"/>
        <v>Zero Pay APC</v>
      </c>
      <c r="AP1713" s="9">
        <f t="shared" si="638"/>
        <v>0</v>
      </c>
    </row>
    <row r="1714" spans="1:42" x14ac:dyDescent="0.25">
      <c r="A1714">
        <v>1417076</v>
      </c>
      <c r="B1714" t="s">
        <v>3275</v>
      </c>
      <c r="C1714">
        <v>278</v>
      </c>
      <c r="D1714" t="s">
        <v>3274</v>
      </c>
      <c r="F1714" s="9">
        <f t="shared" si="621"/>
        <v>0</v>
      </c>
      <c r="G1714" s="9">
        <f t="shared" si="622"/>
        <v>11947.606999999998</v>
      </c>
      <c r="H1714" s="9">
        <f t="shared" si="623"/>
        <v>10240.805999999999</v>
      </c>
      <c r="I1714" s="9">
        <v>17068.009999999998</v>
      </c>
      <c r="J1714" t="s">
        <v>4100</v>
      </c>
      <c r="K1714" t="s">
        <v>4103</v>
      </c>
      <c r="L1714" s="9">
        <f t="shared" si="640"/>
        <v>1624.8745519999998</v>
      </c>
      <c r="M1714" t="s">
        <v>4103</v>
      </c>
      <c r="N1714" s="9">
        <f t="shared" si="641"/>
        <v>5171.6070299999992</v>
      </c>
      <c r="O1714" t="s">
        <v>4103</v>
      </c>
      <c r="P1714" s="9">
        <f t="shared" si="643"/>
        <v>10445.622119999998</v>
      </c>
      <c r="Q1714" t="s">
        <v>4103</v>
      </c>
      <c r="R1714" s="9">
        <f t="shared" si="624"/>
        <v>11947.606999999998</v>
      </c>
      <c r="S1714" t="s">
        <v>4103</v>
      </c>
      <c r="T1714" s="9">
        <f t="shared" si="625"/>
        <v>5120.4029999999993</v>
      </c>
      <c r="U1714" t="s">
        <v>4103</v>
      </c>
      <c r="V1714" s="9">
        <f t="shared" si="639"/>
        <v>3420.4873499999999</v>
      </c>
      <c r="W1714" t="s">
        <v>4103</v>
      </c>
      <c r="X1714" s="9">
        <f t="shared" si="626"/>
        <v>10923.526399999999</v>
      </c>
      <c r="Y1714" t="s">
        <v>4103</v>
      </c>
      <c r="Z1714" s="9">
        <f t="shared" si="642"/>
        <v>4096.3223999999991</v>
      </c>
      <c r="AA1714" t="s">
        <v>4103</v>
      </c>
      <c r="AB1714" s="9">
        <f t="shared" si="620"/>
        <v>0</v>
      </c>
      <c r="AC1714" t="str">
        <f t="shared" si="627"/>
        <v>POC</v>
      </c>
      <c r="AD1714" s="9">
        <f t="shared" si="628"/>
        <v>0</v>
      </c>
      <c r="AE1714" t="s">
        <v>4149</v>
      </c>
      <c r="AF1714" s="9">
        <v>0</v>
      </c>
      <c r="AG1714" t="str">
        <f t="shared" si="629"/>
        <v>Zero Pay APC</v>
      </c>
      <c r="AH1714" s="9">
        <f t="shared" si="630"/>
        <v>0</v>
      </c>
      <c r="AI1714" t="str">
        <f t="shared" si="631"/>
        <v>Zero Pay APC</v>
      </c>
      <c r="AJ1714" s="9">
        <f t="shared" si="632"/>
        <v>0</v>
      </c>
      <c r="AK1714" t="str">
        <f t="shared" si="633"/>
        <v>Zero Pay APC</v>
      </c>
      <c r="AL1714" s="9">
        <f t="shared" si="634"/>
        <v>0</v>
      </c>
      <c r="AM1714" t="str">
        <f t="shared" si="635"/>
        <v>Zero Pay APC</v>
      </c>
      <c r="AN1714" s="9">
        <f t="shared" si="636"/>
        <v>0</v>
      </c>
      <c r="AO1714" t="str">
        <f t="shared" si="637"/>
        <v>Zero Pay APC</v>
      </c>
      <c r="AP1714" s="9">
        <f t="shared" si="638"/>
        <v>0</v>
      </c>
    </row>
    <row r="1715" spans="1:42" x14ac:dyDescent="0.25">
      <c r="A1715">
        <v>1413004</v>
      </c>
      <c r="B1715" t="s">
        <v>3029</v>
      </c>
      <c r="C1715">
        <v>275</v>
      </c>
      <c r="D1715" t="s">
        <v>3030</v>
      </c>
      <c r="F1715" s="9">
        <f t="shared" si="621"/>
        <v>0</v>
      </c>
      <c r="G1715" s="9">
        <f t="shared" si="622"/>
        <v>69999.299999999988</v>
      </c>
      <c r="H1715" s="9">
        <f t="shared" si="623"/>
        <v>59999.399999999994</v>
      </c>
      <c r="I1715" s="9">
        <v>99999</v>
      </c>
      <c r="J1715" t="s">
        <v>4100</v>
      </c>
      <c r="K1715" t="s">
        <v>4103</v>
      </c>
      <c r="L1715" s="9">
        <f t="shared" si="640"/>
        <v>9519.9047999999984</v>
      </c>
      <c r="M1715" t="s">
        <v>4103</v>
      </c>
      <c r="N1715" s="9">
        <f t="shared" si="641"/>
        <v>30299.697</v>
      </c>
      <c r="O1715" t="s">
        <v>4103</v>
      </c>
      <c r="P1715" s="9">
        <f t="shared" si="643"/>
        <v>61199.387999999999</v>
      </c>
      <c r="Q1715" t="s">
        <v>4103</v>
      </c>
      <c r="R1715" s="9">
        <f t="shared" si="624"/>
        <v>69999.299999999988</v>
      </c>
      <c r="S1715" t="s">
        <v>4103</v>
      </c>
      <c r="T1715" s="9">
        <f t="shared" si="625"/>
        <v>29999.699999999997</v>
      </c>
      <c r="U1715" t="s">
        <v>4103</v>
      </c>
      <c r="V1715" s="9">
        <f t="shared" si="639"/>
        <v>14593.148549999998</v>
      </c>
      <c r="W1715" t="s">
        <v>4103</v>
      </c>
      <c r="X1715" s="9">
        <f t="shared" si="626"/>
        <v>63999.360000000001</v>
      </c>
      <c r="Y1715" t="s">
        <v>4103</v>
      </c>
      <c r="Z1715" s="9">
        <f t="shared" si="642"/>
        <v>23999.759999999998</v>
      </c>
      <c r="AA1715" t="s">
        <v>4103</v>
      </c>
      <c r="AB1715" s="9">
        <f t="shared" si="620"/>
        <v>0</v>
      </c>
      <c r="AC1715" t="str">
        <f t="shared" si="627"/>
        <v>POC</v>
      </c>
      <c r="AD1715" s="9">
        <f t="shared" si="628"/>
        <v>0</v>
      </c>
      <c r="AE1715" t="s">
        <v>4149</v>
      </c>
      <c r="AF1715" s="9">
        <v>0</v>
      </c>
      <c r="AG1715" t="str">
        <f t="shared" si="629"/>
        <v>Zero Pay APC</v>
      </c>
      <c r="AH1715" s="9">
        <f t="shared" si="630"/>
        <v>0</v>
      </c>
      <c r="AI1715" t="str">
        <f t="shared" si="631"/>
        <v>Zero Pay APC</v>
      </c>
      <c r="AJ1715" s="9">
        <f t="shared" si="632"/>
        <v>0</v>
      </c>
      <c r="AK1715" t="str">
        <f t="shared" si="633"/>
        <v>Zero Pay APC</v>
      </c>
      <c r="AL1715" s="9">
        <f t="shared" si="634"/>
        <v>0</v>
      </c>
      <c r="AM1715" t="str">
        <f t="shared" si="635"/>
        <v>Zero Pay APC</v>
      </c>
      <c r="AN1715" s="9">
        <f t="shared" si="636"/>
        <v>0</v>
      </c>
      <c r="AO1715" t="str">
        <f t="shared" si="637"/>
        <v>Zero Pay APC</v>
      </c>
      <c r="AP1715" s="9">
        <f t="shared" si="638"/>
        <v>0</v>
      </c>
    </row>
    <row r="1716" spans="1:42" x14ac:dyDescent="0.25">
      <c r="A1716">
        <v>1414300</v>
      </c>
      <c r="B1716" t="s">
        <v>3114</v>
      </c>
      <c r="C1716">
        <v>278</v>
      </c>
      <c r="D1716" t="s">
        <v>3115</v>
      </c>
      <c r="F1716" s="9">
        <f t="shared" si="621"/>
        <v>0</v>
      </c>
      <c r="G1716" s="9">
        <f t="shared" si="622"/>
        <v>85499.145000000004</v>
      </c>
      <c r="H1716" s="9">
        <f t="shared" si="623"/>
        <v>11429.213999999998</v>
      </c>
      <c r="I1716" s="9">
        <v>19048.689999999999</v>
      </c>
      <c r="J1716" t="s">
        <v>4100</v>
      </c>
      <c r="K1716" t="s">
        <v>4103</v>
      </c>
      <c r="L1716" s="9">
        <f t="shared" si="640"/>
        <v>1813.4352879999997</v>
      </c>
      <c r="M1716" t="s">
        <v>4103</v>
      </c>
      <c r="N1716" s="9">
        <f t="shared" si="641"/>
        <v>5771.7530699999998</v>
      </c>
      <c r="O1716" t="s">
        <v>4103</v>
      </c>
      <c r="P1716" s="9">
        <f t="shared" si="643"/>
        <v>11657.798279999999</v>
      </c>
      <c r="Q1716" t="s">
        <v>4103</v>
      </c>
      <c r="R1716" s="9">
        <f t="shared" si="624"/>
        <v>13334.082999999999</v>
      </c>
      <c r="S1716" t="s">
        <v>4103</v>
      </c>
      <c r="T1716" s="9">
        <f t="shared" si="625"/>
        <v>5714.6069999999991</v>
      </c>
      <c r="U1716" t="s">
        <v>4103</v>
      </c>
      <c r="V1716" s="9">
        <f t="shared" si="639"/>
        <v>85499.145000000004</v>
      </c>
      <c r="W1716" t="s">
        <v>4103</v>
      </c>
      <c r="X1716" s="9">
        <f t="shared" si="626"/>
        <v>12191.161599999999</v>
      </c>
      <c r="Y1716" t="s">
        <v>4103</v>
      </c>
      <c r="Z1716" s="9">
        <f t="shared" si="642"/>
        <v>4571.6855999999998</v>
      </c>
      <c r="AA1716" t="s">
        <v>4103</v>
      </c>
      <c r="AB1716" s="9">
        <f t="shared" si="620"/>
        <v>0</v>
      </c>
      <c r="AC1716" t="str">
        <f t="shared" si="627"/>
        <v>POC</v>
      </c>
      <c r="AD1716" s="9">
        <f t="shared" si="628"/>
        <v>0</v>
      </c>
      <c r="AE1716" t="s">
        <v>4149</v>
      </c>
      <c r="AF1716" s="9">
        <v>0</v>
      </c>
      <c r="AG1716" t="str">
        <f t="shared" si="629"/>
        <v>Zero Pay APC</v>
      </c>
      <c r="AH1716" s="9">
        <f t="shared" si="630"/>
        <v>0</v>
      </c>
      <c r="AI1716" t="str">
        <f t="shared" si="631"/>
        <v>Zero Pay APC</v>
      </c>
      <c r="AJ1716" s="9">
        <f t="shared" si="632"/>
        <v>0</v>
      </c>
      <c r="AK1716" t="str">
        <f t="shared" si="633"/>
        <v>Zero Pay APC</v>
      </c>
      <c r="AL1716" s="9">
        <f t="shared" si="634"/>
        <v>0</v>
      </c>
      <c r="AM1716" t="str">
        <f t="shared" si="635"/>
        <v>Zero Pay APC</v>
      </c>
      <c r="AN1716" s="9">
        <f t="shared" si="636"/>
        <v>0</v>
      </c>
      <c r="AO1716" t="str">
        <f t="shared" si="637"/>
        <v>Zero Pay APC</v>
      </c>
      <c r="AP1716" s="9">
        <f t="shared" si="638"/>
        <v>0</v>
      </c>
    </row>
    <row r="1717" spans="1:42" x14ac:dyDescent="0.25">
      <c r="A1717">
        <v>1414301</v>
      </c>
      <c r="B1717" t="s">
        <v>3116</v>
      </c>
      <c r="C1717">
        <v>278</v>
      </c>
      <c r="D1717" t="s">
        <v>3115</v>
      </c>
      <c r="F1717" s="9">
        <f t="shared" si="621"/>
        <v>0</v>
      </c>
      <c r="G1717" s="9">
        <f t="shared" si="622"/>
        <v>39999.280999999995</v>
      </c>
      <c r="H1717" s="9">
        <f t="shared" si="623"/>
        <v>34285.097999999998</v>
      </c>
      <c r="I1717" s="9">
        <v>57141.83</v>
      </c>
      <c r="J1717" t="s">
        <v>4100</v>
      </c>
      <c r="K1717" t="s">
        <v>4103</v>
      </c>
      <c r="L1717" s="9">
        <f t="shared" si="640"/>
        <v>5439.9022159999995</v>
      </c>
      <c r="M1717" t="s">
        <v>4103</v>
      </c>
      <c r="N1717" s="9">
        <f t="shared" si="641"/>
        <v>17313.974490000001</v>
      </c>
      <c r="O1717" t="s">
        <v>4103</v>
      </c>
      <c r="P1717" s="9">
        <f t="shared" si="643"/>
        <v>34970.799960000004</v>
      </c>
      <c r="Q1717" t="s">
        <v>4103</v>
      </c>
      <c r="R1717" s="9">
        <f t="shared" si="624"/>
        <v>39999.280999999995</v>
      </c>
      <c r="S1717" t="s">
        <v>4103</v>
      </c>
      <c r="T1717" s="9">
        <f t="shared" si="625"/>
        <v>17142.548999999999</v>
      </c>
      <c r="U1717" t="s">
        <v>4103</v>
      </c>
      <c r="V1717" s="9">
        <f t="shared" si="639"/>
        <v>16286.629949999999</v>
      </c>
      <c r="W1717" t="s">
        <v>4103</v>
      </c>
      <c r="X1717" s="9">
        <f t="shared" si="626"/>
        <v>36570.771200000003</v>
      </c>
      <c r="Y1717" t="s">
        <v>4103</v>
      </c>
      <c r="Z1717" s="9">
        <f t="shared" si="642"/>
        <v>13714.039199999999</v>
      </c>
      <c r="AA1717" t="s">
        <v>4103</v>
      </c>
      <c r="AB1717" s="9">
        <f t="shared" si="620"/>
        <v>0</v>
      </c>
      <c r="AC1717" t="str">
        <f t="shared" si="627"/>
        <v>POC</v>
      </c>
      <c r="AD1717" s="9">
        <f t="shared" si="628"/>
        <v>0</v>
      </c>
      <c r="AE1717" t="s">
        <v>4149</v>
      </c>
      <c r="AF1717" s="9">
        <v>0</v>
      </c>
      <c r="AG1717" t="str">
        <f t="shared" si="629"/>
        <v>Zero Pay APC</v>
      </c>
      <c r="AH1717" s="9">
        <f t="shared" si="630"/>
        <v>0</v>
      </c>
      <c r="AI1717" t="str">
        <f t="shared" si="631"/>
        <v>Zero Pay APC</v>
      </c>
      <c r="AJ1717" s="9">
        <f t="shared" si="632"/>
        <v>0</v>
      </c>
      <c r="AK1717" t="str">
        <f t="shared" si="633"/>
        <v>Zero Pay APC</v>
      </c>
      <c r="AL1717" s="9">
        <f t="shared" si="634"/>
        <v>0</v>
      </c>
      <c r="AM1717" t="str">
        <f t="shared" si="635"/>
        <v>Zero Pay APC</v>
      </c>
      <c r="AN1717" s="9">
        <f t="shared" si="636"/>
        <v>0</v>
      </c>
      <c r="AO1717" t="str">
        <f t="shared" si="637"/>
        <v>Zero Pay APC</v>
      </c>
      <c r="AP1717" s="9">
        <f t="shared" si="638"/>
        <v>0</v>
      </c>
    </row>
    <row r="1718" spans="1:42" x14ac:dyDescent="0.25">
      <c r="A1718">
        <v>1414375</v>
      </c>
      <c r="B1718" t="s">
        <v>3131</v>
      </c>
      <c r="C1718">
        <v>278</v>
      </c>
      <c r="D1718" t="s">
        <v>3132</v>
      </c>
      <c r="F1718" s="9">
        <f t="shared" si="621"/>
        <v>0</v>
      </c>
      <c r="G1718" s="9">
        <f t="shared" si="622"/>
        <v>48856.264649999997</v>
      </c>
      <c r="H1718" s="9">
        <f t="shared" si="623"/>
        <v>342.52199999999999</v>
      </c>
      <c r="I1718" s="9">
        <v>570.87</v>
      </c>
      <c r="J1718" t="s">
        <v>4100</v>
      </c>
      <c r="K1718" t="s">
        <v>4103</v>
      </c>
      <c r="L1718" s="9">
        <f t="shared" si="640"/>
        <v>54.346823999999998</v>
      </c>
      <c r="M1718" t="s">
        <v>4103</v>
      </c>
      <c r="N1718" s="9">
        <f t="shared" si="641"/>
        <v>172.97361000000001</v>
      </c>
      <c r="O1718" t="s">
        <v>4103</v>
      </c>
      <c r="P1718" s="9">
        <f t="shared" si="643"/>
        <v>349.37243999999998</v>
      </c>
      <c r="Q1718" t="s">
        <v>4103</v>
      </c>
      <c r="R1718" s="9">
        <f t="shared" si="624"/>
        <v>399.60899999999998</v>
      </c>
      <c r="S1718" t="s">
        <v>4103</v>
      </c>
      <c r="T1718" s="9">
        <f t="shared" si="625"/>
        <v>171.261</v>
      </c>
      <c r="U1718" t="s">
        <v>4103</v>
      </c>
      <c r="V1718" s="9">
        <f t="shared" si="639"/>
        <v>48856.264649999997</v>
      </c>
      <c r="W1718" t="s">
        <v>4103</v>
      </c>
      <c r="X1718" s="9">
        <f t="shared" si="626"/>
        <v>365.35680000000002</v>
      </c>
      <c r="Y1718" t="s">
        <v>4103</v>
      </c>
      <c r="Z1718" s="9">
        <f t="shared" si="642"/>
        <v>137.00880000000001</v>
      </c>
      <c r="AA1718" t="s">
        <v>4103</v>
      </c>
      <c r="AB1718" s="9">
        <f t="shared" si="620"/>
        <v>0</v>
      </c>
      <c r="AC1718" t="str">
        <f t="shared" si="627"/>
        <v>POC</v>
      </c>
      <c r="AD1718" s="9">
        <f t="shared" si="628"/>
        <v>0</v>
      </c>
      <c r="AE1718" t="s">
        <v>4149</v>
      </c>
      <c r="AF1718" s="9">
        <v>0</v>
      </c>
      <c r="AG1718" t="str">
        <f t="shared" si="629"/>
        <v>Zero Pay APC</v>
      </c>
      <c r="AH1718" s="9">
        <f t="shared" si="630"/>
        <v>0</v>
      </c>
      <c r="AI1718" t="str">
        <f t="shared" si="631"/>
        <v>Zero Pay APC</v>
      </c>
      <c r="AJ1718" s="9">
        <f t="shared" si="632"/>
        <v>0</v>
      </c>
      <c r="AK1718" t="str">
        <f t="shared" si="633"/>
        <v>Zero Pay APC</v>
      </c>
      <c r="AL1718" s="9">
        <f t="shared" si="634"/>
        <v>0</v>
      </c>
      <c r="AM1718" t="str">
        <f t="shared" si="635"/>
        <v>Zero Pay APC</v>
      </c>
      <c r="AN1718" s="9">
        <f t="shared" si="636"/>
        <v>0</v>
      </c>
      <c r="AO1718" t="str">
        <f t="shared" si="637"/>
        <v>Zero Pay APC</v>
      </c>
      <c r="AP1718" s="9">
        <f t="shared" si="638"/>
        <v>0</v>
      </c>
    </row>
    <row r="1719" spans="1:42" x14ac:dyDescent="0.25">
      <c r="A1719">
        <v>1414376</v>
      </c>
      <c r="B1719" t="s">
        <v>3133</v>
      </c>
      <c r="C1719">
        <v>278</v>
      </c>
      <c r="D1719" t="s">
        <v>3132</v>
      </c>
      <c r="F1719" s="9">
        <f t="shared" si="621"/>
        <v>0</v>
      </c>
      <c r="G1719" s="9">
        <f t="shared" si="622"/>
        <v>1991.2549999999999</v>
      </c>
      <c r="H1719" s="9">
        <f t="shared" si="623"/>
        <v>1706.79</v>
      </c>
      <c r="I1719" s="9">
        <v>2844.65</v>
      </c>
      <c r="J1719" t="s">
        <v>4100</v>
      </c>
      <c r="K1719" t="s">
        <v>4103</v>
      </c>
      <c r="L1719" s="9">
        <f t="shared" si="640"/>
        <v>270.81067999999999</v>
      </c>
      <c r="M1719" t="s">
        <v>4103</v>
      </c>
      <c r="N1719" s="9">
        <f t="shared" si="641"/>
        <v>861.92894999999999</v>
      </c>
      <c r="O1719" t="s">
        <v>4103</v>
      </c>
      <c r="P1719" s="9">
        <f t="shared" si="643"/>
        <v>1740.9258</v>
      </c>
      <c r="Q1719" t="s">
        <v>4103</v>
      </c>
      <c r="R1719" s="9">
        <f t="shared" si="624"/>
        <v>1991.2549999999999</v>
      </c>
      <c r="S1719" t="s">
        <v>4103</v>
      </c>
      <c r="T1719" s="9">
        <f t="shared" si="625"/>
        <v>853.39499999999998</v>
      </c>
      <c r="U1719" t="s">
        <v>4103</v>
      </c>
      <c r="V1719" s="9">
        <f t="shared" si="639"/>
        <v>488.09384999999997</v>
      </c>
      <c r="W1719" t="s">
        <v>4103</v>
      </c>
      <c r="X1719" s="9">
        <f t="shared" si="626"/>
        <v>1820.576</v>
      </c>
      <c r="Y1719" t="s">
        <v>4103</v>
      </c>
      <c r="Z1719" s="9">
        <f t="shared" si="642"/>
        <v>682.71600000000001</v>
      </c>
      <c r="AA1719" t="s">
        <v>4103</v>
      </c>
      <c r="AB1719" s="9">
        <f t="shared" si="620"/>
        <v>0</v>
      </c>
      <c r="AC1719" t="str">
        <f t="shared" si="627"/>
        <v>POC</v>
      </c>
      <c r="AD1719" s="9">
        <f t="shared" si="628"/>
        <v>0</v>
      </c>
      <c r="AE1719" t="s">
        <v>4149</v>
      </c>
      <c r="AF1719" s="9">
        <v>0</v>
      </c>
      <c r="AG1719" t="str">
        <f t="shared" si="629"/>
        <v>Zero Pay APC</v>
      </c>
      <c r="AH1719" s="9">
        <f t="shared" si="630"/>
        <v>0</v>
      </c>
      <c r="AI1719" t="str">
        <f t="shared" si="631"/>
        <v>Zero Pay APC</v>
      </c>
      <c r="AJ1719" s="9">
        <f t="shared" si="632"/>
        <v>0</v>
      </c>
      <c r="AK1719" t="str">
        <f t="shared" si="633"/>
        <v>Zero Pay APC</v>
      </c>
      <c r="AL1719" s="9">
        <f t="shared" si="634"/>
        <v>0</v>
      </c>
      <c r="AM1719" t="str">
        <f t="shared" si="635"/>
        <v>Zero Pay APC</v>
      </c>
      <c r="AN1719" s="9">
        <f t="shared" si="636"/>
        <v>0</v>
      </c>
      <c r="AO1719" t="str">
        <f t="shared" si="637"/>
        <v>Zero Pay APC</v>
      </c>
      <c r="AP1719" s="9">
        <f t="shared" si="638"/>
        <v>0</v>
      </c>
    </row>
    <row r="1720" spans="1:42" x14ac:dyDescent="0.25">
      <c r="A1720">
        <v>1414377</v>
      </c>
      <c r="B1720" t="s">
        <v>3134</v>
      </c>
      <c r="C1720">
        <v>278</v>
      </c>
      <c r="D1720" t="s">
        <v>3132</v>
      </c>
      <c r="F1720" s="9">
        <f t="shared" si="621"/>
        <v>0</v>
      </c>
      <c r="G1720" s="9">
        <f t="shared" si="622"/>
        <v>8000.2509999999993</v>
      </c>
      <c r="H1720" s="9">
        <f t="shared" si="623"/>
        <v>6857.3580000000002</v>
      </c>
      <c r="I1720" s="9">
        <v>11428.93</v>
      </c>
      <c r="J1720" t="s">
        <v>4100</v>
      </c>
      <c r="K1720" t="s">
        <v>4103</v>
      </c>
      <c r="L1720" s="9">
        <f t="shared" si="640"/>
        <v>1088.034136</v>
      </c>
      <c r="M1720" t="s">
        <v>4103</v>
      </c>
      <c r="N1720" s="9">
        <f t="shared" si="641"/>
        <v>3462.9657900000002</v>
      </c>
      <c r="O1720" t="s">
        <v>4103</v>
      </c>
      <c r="P1720" s="9">
        <f t="shared" ref="P1720:P1751" si="644">I1720*61.2%</f>
        <v>6994.5051599999997</v>
      </c>
      <c r="Q1720" t="s">
        <v>4103</v>
      </c>
      <c r="R1720" s="9">
        <f t="shared" si="624"/>
        <v>8000.2509999999993</v>
      </c>
      <c r="S1720" t="s">
        <v>4103</v>
      </c>
      <c r="T1720" s="9">
        <f t="shared" si="625"/>
        <v>3428.6790000000001</v>
      </c>
      <c r="U1720" t="s">
        <v>4103</v>
      </c>
      <c r="V1720" s="9">
        <f t="shared" si="639"/>
        <v>2432.1757499999999</v>
      </c>
      <c r="W1720" t="s">
        <v>4103</v>
      </c>
      <c r="X1720" s="9">
        <f t="shared" si="626"/>
        <v>7314.5152000000007</v>
      </c>
      <c r="Y1720" t="s">
        <v>4103</v>
      </c>
      <c r="Z1720" s="9">
        <f t="shared" si="642"/>
        <v>2742.9432000000002</v>
      </c>
      <c r="AA1720" t="s">
        <v>4103</v>
      </c>
      <c r="AB1720" s="9">
        <f t="shared" si="620"/>
        <v>0</v>
      </c>
      <c r="AC1720" t="str">
        <f t="shared" si="627"/>
        <v>POC</v>
      </c>
      <c r="AD1720" s="9">
        <f t="shared" si="628"/>
        <v>0</v>
      </c>
      <c r="AE1720" t="s">
        <v>4149</v>
      </c>
      <c r="AF1720" s="9">
        <v>0</v>
      </c>
      <c r="AG1720" t="str">
        <f t="shared" si="629"/>
        <v>Zero Pay APC</v>
      </c>
      <c r="AH1720" s="9">
        <f t="shared" si="630"/>
        <v>0</v>
      </c>
      <c r="AI1720" t="str">
        <f t="shared" si="631"/>
        <v>Zero Pay APC</v>
      </c>
      <c r="AJ1720" s="9">
        <f t="shared" si="632"/>
        <v>0</v>
      </c>
      <c r="AK1720" t="str">
        <f t="shared" si="633"/>
        <v>Zero Pay APC</v>
      </c>
      <c r="AL1720" s="9">
        <f t="shared" si="634"/>
        <v>0</v>
      </c>
      <c r="AM1720" t="str">
        <f t="shared" si="635"/>
        <v>Zero Pay APC</v>
      </c>
      <c r="AN1720" s="9">
        <f t="shared" si="636"/>
        <v>0</v>
      </c>
      <c r="AO1720" t="str">
        <f t="shared" si="637"/>
        <v>Zero Pay APC</v>
      </c>
      <c r="AP1720" s="9">
        <f t="shared" si="638"/>
        <v>0</v>
      </c>
    </row>
    <row r="1721" spans="1:42" x14ac:dyDescent="0.25">
      <c r="A1721">
        <v>1414151</v>
      </c>
      <c r="B1721" t="s">
        <v>3097</v>
      </c>
      <c r="C1721">
        <v>278</v>
      </c>
      <c r="D1721" t="s">
        <v>3098</v>
      </c>
      <c r="F1721" s="9">
        <f t="shared" si="621"/>
        <v>0</v>
      </c>
      <c r="G1721" s="9">
        <f t="shared" si="622"/>
        <v>9771.7351500000004</v>
      </c>
      <c r="H1721" s="9">
        <f t="shared" si="623"/>
        <v>6337.2719999999999</v>
      </c>
      <c r="I1721" s="9">
        <v>10562.12</v>
      </c>
      <c r="J1721" t="s">
        <v>4100</v>
      </c>
      <c r="K1721" t="s">
        <v>4103</v>
      </c>
      <c r="L1721" s="9">
        <f t="shared" si="640"/>
        <v>1005.513824</v>
      </c>
      <c r="M1721" t="s">
        <v>4103</v>
      </c>
      <c r="N1721" s="9">
        <f t="shared" si="641"/>
        <v>3200.3223600000001</v>
      </c>
      <c r="O1721" t="s">
        <v>4103</v>
      </c>
      <c r="P1721" s="9">
        <f t="shared" si="644"/>
        <v>6464.0174400000005</v>
      </c>
      <c r="Q1721" t="s">
        <v>4103</v>
      </c>
      <c r="R1721" s="9">
        <f t="shared" si="624"/>
        <v>7393.4840000000004</v>
      </c>
      <c r="S1721" t="s">
        <v>4103</v>
      </c>
      <c r="T1721" s="9">
        <f t="shared" si="625"/>
        <v>3168.636</v>
      </c>
      <c r="U1721" t="s">
        <v>4103</v>
      </c>
      <c r="V1721" s="9">
        <f t="shared" si="639"/>
        <v>9771.7351500000004</v>
      </c>
      <c r="W1721" t="s">
        <v>4103</v>
      </c>
      <c r="X1721" s="9">
        <f t="shared" si="626"/>
        <v>6759.756800000001</v>
      </c>
      <c r="Y1721" t="s">
        <v>4103</v>
      </c>
      <c r="Z1721" s="9">
        <f t="shared" si="642"/>
        <v>2534.9088000000002</v>
      </c>
      <c r="AA1721" t="s">
        <v>4103</v>
      </c>
      <c r="AB1721" s="9">
        <f t="shared" si="620"/>
        <v>0</v>
      </c>
      <c r="AC1721" t="str">
        <f t="shared" si="627"/>
        <v>POC</v>
      </c>
      <c r="AD1721" s="9">
        <f t="shared" si="628"/>
        <v>0</v>
      </c>
      <c r="AE1721" t="s">
        <v>4149</v>
      </c>
      <c r="AF1721" s="9">
        <v>0</v>
      </c>
      <c r="AG1721" t="str">
        <f t="shared" si="629"/>
        <v>Zero Pay APC</v>
      </c>
      <c r="AH1721" s="9">
        <f t="shared" si="630"/>
        <v>0</v>
      </c>
      <c r="AI1721" t="str">
        <f t="shared" si="631"/>
        <v>Zero Pay APC</v>
      </c>
      <c r="AJ1721" s="9">
        <f t="shared" si="632"/>
        <v>0</v>
      </c>
      <c r="AK1721" t="str">
        <f t="shared" si="633"/>
        <v>Zero Pay APC</v>
      </c>
      <c r="AL1721" s="9">
        <f t="shared" si="634"/>
        <v>0</v>
      </c>
      <c r="AM1721" t="str">
        <f t="shared" si="635"/>
        <v>Zero Pay APC</v>
      </c>
      <c r="AN1721" s="9">
        <f t="shared" si="636"/>
        <v>0</v>
      </c>
      <c r="AO1721" t="str">
        <f t="shared" si="637"/>
        <v>Zero Pay APC</v>
      </c>
      <c r="AP1721" s="9">
        <f t="shared" si="638"/>
        <v>0</v>
      </c>
    </row>
    <row r="1722" spans="1:42" x14ac:dyDescent="0.25">
      <c r="A1722">
        <v>1411431</v>
      </c>
      <c r="B1722" t="s">
        <v>3014</v>
      </c>
      <c r="C1722">
        <v>278</v>
      </c>
      <c r="D1722" t="s">
        <v>3015</v>
      </c>
      <c r="F1722" s="9">
        <f t="shared" si="621"/>
        <v>0</v>
      </c>
      <c r="G1722" s="9">
        <f t="shared" si="622"/>
        <v>9030.6126000000004</v>
      </c>
      <c r="H1722" s="9">
        <f t="shared" si="623"/>
        <v>61.8</v>
      </c>
      <c r="I1722" s="9">
        <v>103</v>
      </c>
      <c r="J1722" t="s">
        <v>4100</v>
      </c>
      <c r="K1722" t="s">
        <v>4103</v>
      </c>
      <c r="L1722" s="9">
        <f t="shared" si="640"/>
        <v>9.8056000000000001</v>
      </c>
      <c r="M1722" t="s">
        <v>4103</v>
      </c>
      <c r="N1722" s="9">
        <f t="shared" si="641"/>
        <v>31.209</v>
      </c>
      <c r="O1722" t="s">
        <v>4103</v>
      </c>
      <c r="P1722" s="9">
        <f t="shared" si="644"/>
        <v>63.036000000000001</v>
      </c>
      <c r="Q1722" t="s">
        <v>4103</v>
      </c>
      <c r="R1722" s="9">
        <f t="shared" si="624"/>
        <v>72.099999999999994</v>
      </c>
      <c r="S1722" t="s">
        <v>4103</v>
      </c>
      <c r="T1722" s="9">
        <f t="shared" si="625"/>
        <v>30.9</v>
      </c>
      <c r="U1722" t="s">
        <v>4103</v>
      </c>
      <c r="V1722" s="9">
        <f t="shared" si="639"/>
        <v>9030.6126000000004</v>
      </c>
      <c r="W1722" t="s">
        <v>4103</v>
      </c>
      <c r="X1722" s="9">
        <f t="shared" si="626"/>
        <v>65.92</v>
      </c>
      <c r="Y1722" t="s">
        <v>4103</v>
      </c>
      <c r="Z1722" s="9">
        <f t="shared" si="642"/>
        <v>24.72</v>
      </c>
      <c r="AA1722" t="s">
        <v>4103</v>
      </c>
      <c r="AB1722" s="9">
        <f t="shared" si="620"/>
        <v>0</v>
      </c>
      <c r="AC1722" t="str">
        <f t="shared" si="627"/>
        <v>POC</v>
      </c>
      <c r="AD1722" s="9">
        <f t="shared" si="628"/>
        <v>0</v>
      </c>
      <c r="AE1722" t="s">
        <v>4149</v>
      </c>
      <c r="AF1722" s="9">
        <v>0</v>
      </c>
      <c r="AG1722" t="str">
        <f t="shared" si="629"/>
        <v>Zero Pay APC</v>
      </c>
      <c r="AH1722" s="9">
        <f t="shared" si="630"/>
        <v>0</v>
      </c>
      <c r="AI1722" t="str">
        <f t="shared" si="631"/>
        <v>Zero Pay APC</v>
      </c>
      <c r="AJ1722" s="9">
        <f t="shared" si="632"/>
        <v>0</v>
      </c>
      <c r="AK1722" t="str">
        <f t="shared" si="633"/>
        <v>Zero Pay APC</v>
      </c>
      <c r="AL1722" s="9">
        <f t="shared" si="634"/>
        <v>0</v>
      </c>
      <c r="AM1722" t="str">
        <f t="shared" si="635"/>
        <v>Zero Pay APC</v>
      </c>
      <c r="AN1722" s="9">
        <f t="shared" si="636"/>
        <v>0</v>
      </c>
      <c r="AO1722" t="str">
        <f t="shared" si="637"/>
        <v>Zero Pay APC</v>
      </c>
      <c r="AP1722" s="9">
        <f t="shared" si="638"/>
        <v>0</v>
      </c>
    </row>
    <row r="1723" spans="1:42" x14ac:dyDescent="0.25">
      <c r="A1723">
        <v>1411432</v>
      </c>
      <c r="B1723" t="s">
        <v>3016</v>
      </c>
      <c r="C1723">
        <v>278</v>
      </c>
      <c r="D1723" t="s">
        <v>3015</v>
      </c>
      <c r="F1723" s="9">
        <f t="shared" si="621"/>
        <v>0</v>
      </c>
      <c r="G1723" s="9">
        <f t="shared" si="622"/>
        <v>183.80599999999998</v>
      </c>
      <c r="H1723" s="9">
        <f t="shared" si="623"/>
        <v>157.54799999999997</v>
      </c>
      <c r="I1723" s="9">
        <v>262.58</v>
      </c>
      <c r="J1723" t="s">
        <v>4100</v>
      </c>
      <c r="K1723" t="s">
        <v>4103</v>
      </c>
      <c r="L1723" s="9">
        <f t="shared" si="640"/>
        <v>24.997615999999997</v>
      </c>
      <c r="M1723" t="s">
        <v>4103</v>
      </c>
      <c r="N1723" s="9">
        <f t="shared" si="641"/>
        <v>79.561739999999986</v>
      </c>
      <c r="O1723" t="s">
        <v>4103</v>
      </c>
      <c r="P1723" s="9">
        <f t="shared" si="644"/>
        <v>160.69896</v>
      </c>
      <c r="Q1723" t="s">
        <v>4103</v>
      </c>
      <c r="R1723" s="9">
        <f t="shared" si="624"/>
        <v>183.80599999999998</v>
      </c>
      <c r="S1723" t="s">
        <v>4103</v>
      </c>
      <c r="T1723" s="9">
        <f t="shared" si="625"/>
        <v>78.773999999999987</v>
      </c>
      <c r="U1723" t="s">
        <v>4103</v>
      </c>
      <c r="V1723" s="9">
        <f t="shared" si="639"/>
        <v>88.064999999999998</v>
      </c>
      <c r="W1723" t="s">
        <v>4103</v>
      </c>
      <c r="X1723" s="9">
        <f t="shared" si="626"/>
        <v>168.05119999999999</v>
      </c>
      <c r="Y1723" t="s">
        <v>4103</v>
      </c>
      <c r="Z1723" s="9">
        <f t="shared" si="642"/>
        <v>63.019199999999991</v>
      </c>
      <c r="AA1723" t="s">
        <v>4103</v>
      </c>
      <c r="AB1723" s="9">
        <f t="shared" si="620"/>
        <v>0</v>
      </c>
      <c r="AC1723" t="str">
        <f t="shared" si="627"/>
        <v>POC</v>
      </c>
      <c r="AD1723" s="9">
        <f t="shared" si="628"/>
        <v>0</v>
      </c>
      <c r="AE1723" t="s">
        <v>4149</v>
      </c>
      <c r="AF1723" s="9">
        <v>0</v>
      </c>
      <c r="AG1723" t="str">
        <f t="shared" si="629"/>
        <v>Zero Pay APC</v>
      </c>
      <c r="AH1723" s="9">
        <f t="shared" si="630"/>
        <v>0</v>
      </c>
      <c r="AI1723" t="str">
        <f t="shared" si="631"/>
        <v>Zero Pay APC</v>
      </c>
      <c r="AJ1723" s="9">
        <f t="shared" si="632"/>
        <v>0</v>
      </c>
      <c r="AK1723" t="str">
        <f t="shared" si="633"/>
        <v>Zero Pay APC</v>
      </c>
      <c r="AL1723" s="9">
        <f t="shared" si="634"/>
        <v>0</v>
      </c>
      <c r="AM1723" t="str">
        <f t="shared" si="635"/>
        <v>Zero Pay APC</v>
      </c>
      <c r="AN1723" s="9">
        <f t="shared" si="636"/>
        <v>0</v>
      </c>
      <c r="AO1723" t="str">
        <f t="shared" si="637"/>
        <v>Zero Pay APC</v>
      </c>
      <c r="AP1723" s="9">
        <f t="shared" si="638"/>
        <v>0</v>
      </c>
    </row>
    <row r="1724" spans="1:42" x14ac:dyDescent="0.25">
      <c r="A1724">
        <v>1413121</v>
      </c>
      <c r="B1724" t="s">
        <v>3045</v>
      </c>
      <c r="C1724">
        <v>278</v>
      </c>
      <c r="D1724" t="s">
        <v>3015</v>
      </c>
      <c r="F1724" s="9">
        <f t="shared" si="621"/>
        <v>0</v>
      </c>
      <c r="G1724" s="9">
        <f t="shared" si="622"/>
        <v>224.50589999999997</v>
      </c>
      <c r="H1724" s="9">
        <f t="shared" si="623"/>
        <v>165.83399999999997</v>
      </c>
      <c r="I1724" s="9">
        <v>276.39</v>
      </c>
      <c r="J1724" t="s">
        <v>4100</v>
      </c>
      <c r="K1724" t="s">
        <v>4103</v>
      </c>
      <c r="L1724" s="9">
        <f t="shared" si="640"/>
        <v>26.312327999999997</v>
      </c>
      <c r="M1724" t="s">
        <v>4103</v>
      </c>
      <c r="N1724" s="9">
        <f t="shared" si="641"/>
        <v>83.746169999999992</v>
      </c>
      <c r="O1724" t="s">
        <v>4103</v>
      </c>
      <c r="P1724" s="9">
        <f t="shared" si="644"/>
        <v>169.15067999999999</v>
      </c>
      <c r="Q1724" t="s">
        <v>4103</v>
      </c>
      <c r="R1724" s="9">
        <f t="shared" si="624"/>
        <v>193.47299999999998</v>
      </c>
      <c r="S1724" t="s">
        <v>4103</v>
      </c>
      <c r="T1724" s="9">
        <f t="shared" si="625"/>
        <v>82.916999999999987</v>
      </c>
      <c r="U1724" t="s">
        <v>4103</v>
      </c>
      <c r="V1724" s="9">
        <f t="shared" si="639"/>
        <v>224.50589999999997</v>
      </c>
      <c r="W1724" t="s">
        <v>4103</v>
      </c>
      <c r="X1724" s="9">
        <f t="shared" si="626"/>
        <v>176.8896</v>
      </c>
      <c r="Y1724" t="s">
        <v>4103</v>
      </c>
      <c r="Z1724" s="9">
        <f t="shared" si="642"/>
        <v>66.33359999999999</v>
      </c>
      <c r="AA1724" t="s">
        <v>4103</v>
      </c>
      <c r="AB1724" s="9">
        <f t="shared" ref="AB1724:AB1787" si="645">I1724*0%</f>
        <v>0</v>
      </c>
      <c r="AC1724" t="str">
        <f t="shared" si="627"/>
        <v>POC</v>
      </c>
      <c r="AD1724" s="9">
        <f t="shared" si="628"/>
        <v>0</v>
      </c>
      <c r="AE1724" t="s">
        <v>4149</v>
      </c>
      <c r="AF1724" s="9">
        <v>0</v>
      </c>
      <c r="AG1724" t="str">
        <f t="shared" si="629"/>
        <v>Zero Pay APC</v>
      </c>
      <c r="AH1724" s="9">
        <f t="shared" si="630"/>
        <v>0</v>
      </c>
      <c r="AI1724" t="str">
        <f t="shared" si="631"/>
        <v>Zero Pay APC</v>
      </c>
      <c r="AJ1724" s="9">
        <f t="shared" si="632"/>
        <v>0</v>
      </c>
      <c r="AK1724" t="str">
        <f t="shared" si="633"/>
        <v>Zero Pay APC</v>
      </c>
      <c r="AL1724" s="9">
        <f t="shared" si="634"/>
        <v>0</v>
      </c>
      <c r="AM1724" t="str">
        <f t="shared" si="635"/>
        <v>Zero Pay APC</v>
      </c>
      <c r="AN1724" s="9">
        <f t="shared" si="636"/>
        <v>0</v>
      </c>
      <c r="AO1724" t="str">
        <f t="shared" si="637"/>
        <v>Zero Pay APC</v>
      </c>
      <c r="AP1724" s="9">
        <f t="shared" si="638"/>
        <v>0</v>
      </c>
    </row>
    <row r="1725" spans="1:42" x14ac:dyDescent="0.25">
      <c r="A1725">
        <v>1411433</v>
      </c>
      <c r="B1725" t="s">
        <v>3017</v>
      </c>
      <c r="C1725">
        <v>278</v>
      </c>
      <c r="D1725" t="s">
        <v>3015</v>
      </c>
      <c r="F1725" s="9">
        <f t="shared" si="621"/>
        <v>0</v>
      </c>
      <c r="G1725" s="9">
        <f t="shared" si="622"/>
        <v>451.68199999999996</v>
      </c>
      <c r="H1725" s="9">
        <f t="shared" si="623"/>
        <v>387.15600000000001</v>
      </c>
      <c r="I1725" s="9">
        <v>645.26</v>
      </c>
      <c r="J1725" t="s">
        <v>4100</v>
      </c>
      <c r="K1725" t="s">
        <v>4103</v>
      </c>
      <c r="L1725" s="9">
        <f t="shared" si="640"/>
        <v>61.428751999999996</v>
      </c>
      <c r="M1725" t="s">
        <v>4103</v>
      </c>
      <c r="N1725" s="9">
        <f t="shared" si="641"/>
        <v>195.51378</v>
      </c>
      <c r="O1725" t="s">
        <v>4103</v>
      </c>
      <c r="P1725" s="9">
        <f t="shared" si="644"/>
        <v>394.89911999999998</v>
      </c>
      <c r="Q1725" t="s">
        <v>4103</v>
      </c>
      <c r="R1725" s="9">
        <f t="shared" si="624"/>
        <v>451.68199999999996</v>
      </c>
      <c r="S1725" t="s">
        <v>4103</v>
      </c>
      <c r="T1725" s="9">
        <f t="shared" si="625"/>
        <v>193.578</v>
      </c>
      <c r="U1725" t="s">
        <v>4103</v>
      </c>
      <c r="V1725" s="9">
        <f t="shared" si="639"/>
        <v>236.31344999999999</v>
      </c>
      <c r="W1725" t="s">
        <v>4103</v>
      </c>
      <c r="X1725" s="9">
        <f t="shared" si="626"/>
        <v>412.96640000000002</v>
      </c>
      <c r="Y1725" t="s">
        <v>4103</v>
      </c>
      <c r="Z1725" s="9">
        <f t="shared" si="642"/>
        <v>154.86239999999998</v>
      </c>
      <c r="AA1725" t="s">
        <v>4103</v>
      </c>
      <c r="AB1725" s="9">
        <f t="shared" si="645"/>
        <v>0</v>
      </c>
      <c r="AC1725" t="str">
        <f t="shared" si="627"/>
        <v>POC</v>
      </c>
      <c r="AD1725" s="9">
        <f t="shared" si="628"/>
        <v>0</v>
      </c>
      <c r="AE1725" t="s">
        <v>4149</v>
      </c>
      <c r="AF1725" s="9">
        <v>0</v>
      </c>
      <c r="AG1725" t="str">
        <f t="shared" si="629"/>
        <v>Zero Pay APC</v>
      </c>
      <c r="AH1725" s="9">
        <f t="shared" si="630"/>
        <v>0</v>
      </c>
      <c r="AI1725" t="str">
        <f t="shared" si="631"/>
        <v>Zero Pay APC</v>
      </c>
      <c r="AJ1725" s="9">
        <f t="shared" si="632"/>
        <v>0</v>
      </c>
      <c r="AK1725" t="str">
        <f t="shared" si="633"/>
        <v>Zero Pay APC</v>
      </c>
      <c r="AL1725" s="9">
        <f t="shared" si="634"/>
        <v>0</v>
      </c>
      <c r="AM1725" t="str">
        <f t="shared" si="635"/>
        <v>Zero Pay APC</v>
      </c>
      <c r="AN1725" s="9">
        <f t="shared" si="636"/>
        <v>0</v>
      </c>
      <c r="AO1725" t="str">
        <f t="shared" si="637"/>
        <v>Zero Pay APC</v>
      </c>
      <c r="AP1725" s="9">
        <f t="shared" si="638"/>
        <v>0</v>
      </c>
    </row>
    <row r="1726" spans="1:42" x14ac:dyDescent="0.25">
      <c r="A1726">
        <v>1411434</v>
      </c>
      <c r="B1726" t="s">
        <v>3018</v>
      </c>
      <c r="C1726">
        <v>278</v>
      </c>
      <c r="D1726" t="s">
        <v>3015</v>
      </c>
      <c r="F1726" s="9">
        <f t="shared" si="621"/>
        <v>0</v>
      </c>
      <c r="G1726" s="9">
        <f t="shared" si="622"/>
        <v>551.69729999999993</v>
      </c>
      <c r="H1726" s="9">
        <f t="shared" si="623"/>
        <v>387.15600000000001</v>
      </c>
      <c r="I1726" s="9">
        <v>645.26</v>
      </c>
      <c r="J1726" t="s">
        <v>4100</v>
      </c>
      <c r="K1726" t="s">
        <v>4103</v>
      </c>
      <c r="L1726" s="9">
        <f t="shared" si="640"/>
        <v>61.428751999999996</v>
      </c>
      <c r="M1726" t="s">
        <v>4103</v>
      </c>
      <c r="N1726" s="9">
        <f t="shared" si="641"/>
        <v>195.51378</v>
      </c>
      <c r="O1726" t="s">
        <v>4103</v>
      </c>
      <c r="P1726" s="9">
        <f t="shared" si="644"/>
        <v>394.89911999999998</v>
      </c>
      <c r="Q1726" t="s">
        <v>4103</v>
      </c>
      <c r="R1726" s="9">
        <f t="shared" si="624"/>
        <v>451.68199999999996</v>
      </c>
      <c r="S1726" t="s">
        <v>4103</v>
      </c>
      <c r="T1726" s="9">
        <f t="shared" si="625"/>
        <v>193.578</v>
      </c>
      <c r="U1726" t="s">
        <v>4103</v>
      </c>
      <c r="V1726" s="9">
        <f t="shared" si="639"/>
        <v>551.69729999999993</v>
      </c>
      <c r="W1726" t="s">
        <v>4103</v>
      </c>
      <c r="X1726" s="9">
        <f t="shared" si="626"/>
        <v>412.96640000000002</v>
      </c>
      <c r="Y1726" t="s">
        <v>4103</v>
      </c>
      <c r="Z1726" s="9">
        <f t="shared" si="642"/>
        <v>154.86239999999998</v>
      </c>
      <c r="AA1726" t="s">
        <v>4103</v>
      </c>
      <c r="AB1726" s="9">
        <f t="shared" si="645"/>
        <v>0</v>
      </c>
      <c r="AC1726" t="str">
        <f t="shared" si="627"/>
        <v>POC</v>
      </c>
      <c r="AD1726" s="9">
        <f t="shared" si="628"/>
        <v>0</v>
      </c>
      <c r="AE1726" t="s">
        <v>4149</v>
      </c>
      <c r="AF1726" s="9">
        <v>0</v>
      </c>
      <c r="AG1726" t="str">
        <f t="shared" si="629"/>
        <v>Zero Pay APC</v>
      </c>
      <c r="AH1726" s="9">
        <f t="shared" si="630"/>
        <v>0</v>
      </c>
      <c r="AI1726" t="str">
        <f t="shared" si="631"/>
        <v>Zero Pay APC</v>
      </c>
      <c r="AJ1726" s="9">
        <f t="shared" si="632"/>
        <v>0</v>
      </c>
      <c r="AK1726" t="str">
        <f t="shared" si="633"/>
        <v>Zero Pay APC</v>
      </c>
      <c r="AL1726" s="9">
        <f t="shared" si="634"/>
        <v>0</v>
      </c>
      <c r="AM1726" t="str">
        <f t="shared" si="635"/>
        <v>Zero Pay APC</v>
      </c>
      <c r="AN1726" s="9">
        <f t="shared" si="636"/>
        <v>0</v>
      </c>
      <c r="AO1726" t="str">
        <f t="shared" si="637"/>
        <v>Zero Pay APC</v>
      </c>
      <c r="AP1726" s="9">
        <f t="shared" si="638"/>
        <v>0</v>
      </c>
    </row>
    <row r="1727" spans="1:42" x14ac:dyDescent="0.25">
      <c r="A1727">
        <v>1411435</v>
      </c>
      <c r="B1727" t="s">
        <v>3019</v>
      </c>
      <c r="C1727">
        <v>278</v>
      </c>
      <c r="D1727" t="s">
        <v>3015</v>
      </c>
      <c r="F1727" s="9">
        <f t="shared" si="621"/>
        <v>0</v>
      </c>
      <c r="G1727" s="9">
        <f t="shared" si="622"/>
        <v>1355.039</v>
      </c>
      <c r="H1727" s="9">
        <f t="shared" si="623"/>
        <v>1161.462</v>
      </c>
      <c r="I1727" s="9">
        <v>1935.77</v>
      </c>
      <c r="J1727" t="s">
        <v>4100</v>
      </c>
      <c r="K1727" t="s">
        <v>4103</v>
      </c>
      <c r="L1727" s="9">
        <f t="shared" si="640"/>
        <v>184.285304</v>
      </c>
      <c r="M1727" t="s">
        <v>4103</v>
      </c>
      <c r="N1727" s="9">
        <f t="shared" si="641"/>
        <v>586.53831000000002</v>
      </c>
      <c r="O1727" t="s">
        <v>4103</v>
      </c>
      <c r="P1727" s="9">
        <f t="shared" si="644"/>
        <v>1184.6912399999999</v>
      </c>
      <c r="Q1727" t="s">
        <v>4103</v>
      </c>
      <c r="R1727" s="9">
        <f t="shared" si="624"/>
        <v>1355.039</v>
      </c>
      <c r="S1727" t="s">
        <v>4103</v>
      </c>
      <c r="T1727" s="9">
        <f t="shared" si="625"/>
        <v>580.73099999999999</v>
      </c>
      <c r="U1727" t="s">
        <v>4103</v>
      </c>
      <c r="V1727" s="9">
        <f t="shared" si="639"/>
        <v>551.69729999999993</v>
      </c>
      <c r="W1727" t="s">
        <v>4103</v>
      </c>
      <c r="X1727" s="9">
        <f t="shared" si="626"/>
        <v>1238.8928000000001</v>
      </c>
      <c r="Y1727" t="s">
        <v>4103</v>
      </c>
      <c r="Z1727" s="9">
        <f t="shared" si="642"/>
        <v>464.58479999999997</v>
      </c>
      <c r="AA1727" t="s">
        <v>4103</v>
      </c>
      <c r="AB1727" s="9">
        <f t="shared" si="645"/>
        <v>0</v>
      </c>
      <c r="AC1727" t="str">
        <f t="shared" si="627"/>
        <v>POC</v>
      </c>
      <c r="AD1727" s="9">
        <f t="shared" si="628"/>
        <v>0</v>
      </c>
      <c r="AE1727" t="s">
        <v>4149</v>
      </c>
      <c r="AF1727" s="9">
        <v>0</v>
      </c>
      <c r="AG1727" t="str">
        <f t="shared" si="629"/>
        <v>Zero Pay APC</v>
      </c>
      <c r="AH1727" s="9">
        <f t="shared" si="630"/>
        <v>0</v>
      </c>
      <c r="AI1727" t="str">
        <f t="shared" si="631"/>
        <v>Zero Pay APC</v>
      </c>
      <c r="AJ1727" s="9">
        <f t="shared" si="632"/>
        <v>0</v>
      </c>
      <c r="AK1727" t="str">
        <f t="shared" si="633"/>
        <v>Zero Pay APC</v>
      </c>
      <c r="AL1727" s="9">
        <f t="shared" si="634"/>
        <v>0</v>
      </c>
      <c r="AM1727" t="str">
        <f t="shared" si="635"/>
        <v>Zero Pay APC</v>
      </c>
      <c r="AN1727" s="9">
        <f t="shared" si="636"/>
        <v>0</v>
      </c>
      <c r="AO1727" t="str">
        <f t="shared" si="637"/>
        <v>Zero Pay APC</v>
      </c>
      <c r="AP1727" s="9">
        <f t="shared" si="638"/>
        <v>0</v>
      </c>
    </row>
    <row r="1728" spans="1:42" x14ac:dyDescent="0.25">
      <c r="A1728">
        <v>1417110</v>
      </c>
      <c r="B1728" t="s">
        <v>3282</v>
      </c>
      <c r="C1728">
        <v>278</v>
      </c>
      <c r="D1728" t="s">
        <v>3015</v>
      </c>
      <c r="F1728" s="9">
        <f t="shared" si="621"/>
        <v>0</v>
      </c>
      <c r="G1728" s="9">
        <f t="shared" si="622"/>
        <v>1655.0833499999999</v>
      </c>
      <c r="H1728" s="9">
        <f t="shared" si="623"/>
        <v>1244.5139999999999</v>
      </c>
      <c r="I1728" s="9">
        <v>2074.19</v>
      </c>
      <c r="J1728" t="s">
        <v>4100</v>
      </c>
      <c r="K1728" t="s">
        <v>4103</v>
      </c>
      <c r="L1728" s="9">
        <f t="shared" si="640"/>
        <v>197.46288799999999</v>
      </c>
      <c r="M1728" t="s">
        <v>4103</v>
      </c>
      <c r="N1728" s="9">
        <f t="shared" si="641"/>
        <v>628.47956999999997</v>
      </c>
      <c r="O1728" t="s">
        <v>4103</v>
      </c>
      <c r="P1728" s="9">
        <f t="shared" si="644"/>
        <v>1269.40428</v>
      </c>
      <c r="Q1728" t="s">
        <v>4103</v>
      </c>
      <c r="R1728" s="9">
        <f t="shared" si="624"/>
        <v>1451.933</v>
      </c>
      <c r="S1728" t="s">
        <v>4103</v>
      </c>
      <c r="T1728" s="9">
        <f t="shared" si="625"/>
        <v>622.25699999999995</v>
      </c>
      <c r="U1728" t="s">
        <v>4103</v>
      </c>
      <c r="V1728" s="9">
        <f t="shared" si="639"/>
        <v>1655.0833499999999</v>
      </c>
      <c r="W1728" t="s">
        <v>4103</v>
      </c>
      <c r="X1728" s="9">
        <f t="shared" si="626"/>
        <v>1327.4816000000001</v>
      </c>
      <c r="Y1728" t="s">
        <v>4103</v>
      </c>
      <c r="Z1728" s="9">
        <f t="shared" si="642"/>
        <v>497.80559999999997</v>
      </c>
      <c r="AA1728" t="s">
        <v>4103</v>
      </c>
      <c r="AB1728" s="9">
        <f t="shared" si="645"/>
        <v>0</v>
      </c>
      <c r="AC1728" t="str">
        <f t="shared" si="627"/>
        <v>POC</v>
      </c>
      <c r="AD1728" s="9">
        <f t="shared" si="628"/>
        <v>0</v>
      </c>
      <c r="AE1728" t="s">
        <v>4149</v>
      </c>
      <c r="AF1728" s="9">
        <v>0</v>
      </c>
      <c r="AG1728" t="str">
        <f t="shared" si="629"/>
        <v>Zero Pay APC</v>
      </c>
      <c r="AH1728" s="9">
        <f t="shared" si="630"/>
        <v>0</v>
      </c>
      <c r="AI1728" t="str">
        <f t="shared" si="631"/>
        <v>Zero Pay APC</v>
      </c>
      <c r="AJ1728" s="9">
        <f t="shared" si="632"/>
        <v>0</v>
      </c>
      <c r="AK1728" t="str">
        <f t="shared" si="633"/>
        <v>Zero Pay APC</v>
      </c>
      <c r="AL1728" s="9">
        <f t="shared" si="634"/>
        <v>0</v>
      </c>
      <c r="AM1728" t="str">
        <f t="shared" si="635"/>
        <v>Zero Pay APC</v>
      </c>
      <c r="AN1728" s="9">
        <f t="shared" si="636"/>
        <v>0</v>
      </c>
      <c r="AO1728" t="str">
        <f t="shared" si="637"/>
        <v>Zero Pay APC</v>
      </c>
      <c r="AP1728" s="9">
        <f t="shared" si="638"/>
        <v>0</v>
      </c>
    </row>
    <row r="1729" spans="1:42" x14ac:dyDescent="0.25">
      <c r="A1729">
        <v>1411436</v>
      </c>
      <c r="B1729" t="s">
        <v>3020</v>
      </c>
      <c r="C1729">
        <v>278</v>
      </c>
      <c r="D1729" t="s">
        <v>3015</v>
      </c>
      <c r="F1729" s="9">
        <f t="shared" si="621"/>
        <v>0</v>
      </c>
      <c r="G1729" s="9">
        <f t="shared" si="622"/>
        <v>1806.721</v>
      </c>
      <c r="H1729" s="9">
        <f t="shared" si="623"/>
        <v>1548.6180000000002</v>
      </c>
      <c r="I1729" s="9">
        <v>2581.0300000000002</v>
      </c>
      <c r="J1729" t="s">
        <v>4100</v>
      </c>
      <c r="K1729" t="s">
        <v>4103</v>
      </c>
      <c r="L1729" s="9">
        <f t="shared" si="640"/>
        <v>245.714056</v>
      </c>
      <c r="M1729" t="s">
        <v>4103</v>
      </c>
      <c r="N1729" s="9">
        <f t="shared" si="641"/>
        <v>782.05209000000002</v>
      </c>
      <c r="O1729" t="s">
        <v>4103</v>
      </c>
      <c r="P1729" s="9">
        <f t="shared" si="644"/>
        <v>1579.5903600000001</v>
      </c>
      <c r="Q1729" t="s">
        <v>4103</v>
      </c>
      <c r="R1729" s="9">
        <f t="shared" si="624"/>
        <v>1806.721</v>
      </c>
      <c r="S1729" t="s">
        <v>4103</v>
      </c>
      <c r="T1729" s="9">
        <f t="shared" si="625"/>
        <v>774.30900000000008</v>
      </c>
      <c r="U1729" t="s">
        <v>4103</v>
      </c>
      <c r="V1729" s="9">
        <f t="shared" si="639"/>
        <v>1773.43245</v>
      </c>
      <c r="W1729" t="s">
        <v>4103</v>
      </c>
      <c r="X1729" s="9">
        <f t="shared" si="626"/>
        <v>1651.8592000000001</v>
      </c>
      <c r="Y1729" t="s">
        <v>4103</v>
      </c>
      <c r="Z1729" s="9">
        <f t="shared" si="642"/>
        <v>619.44720000000007</v>
      </c>
      <c r="AA1729" t="s">
        <v>4103</v>
      </c>
      <c r="AB1729" s="9">
        <f t="shared" si="645"/>
        <v>0</v>
      </c>
      <c r="AC1729" t="str">
        <f t="shared" si="627"/>
        <v>POC</v>
      </c>
      <c r="AD1729" s="9">
        <f t="shared" si="628"/>
        <v>0</v>
      </c>
      <c r="AE1729" t="s">
        <v>4149</v>
      </c>
      <c r="AF1729" s="9">
        <v>0</v>
      </c>
      <c r="AG1729" t="str">
        <f t="shared" si="629"/>
        <v>Zero Pay APC</v>
      </c>
      <c r="AH1729" s="9">
        <f t="shared" si="630"/>
        <v>0</v>
      </c>
      <c r="AI1729" t="str">
        <f t="shared" si="631"/>
        <v>Zero Pay APC</v>
      </c>
      <c r="AJ1729" s="9">
        <f t="shared" si="632"/>
        <v>0</v>
      </c>
      <c r="AK1729" t="str">
        <f t="shared" si="633"/>
        <v>Zero Pay APC</v>
      </c>
      <c r="AL1729" s="9">
        <f t="shared" si="634"/>
        <v>0</v>
      </c>
      <c r="AM1729" t="str">
        <f t="shared" si="635"/>
        <v>Zero Pay APC</v>
      </c>
      <c r="AN1729" s="9">
        <f t="shared" si="636"/>
        <v>0</v>
      </c>
      <c r="AO1729" t="str">
        <f t="shared" si="637"/>
        <v>Zero Pay APC</v>
      </c>
      <c r="AP1729" s="9">
        <f t="shared" si="638"/>
        <v>0</v>
      </c>
    </row>
    <row r="1730" spans="1:42" x14ac:dyDescent="0.25">
      <c r="A1730">
        <v>1411437</v>
      </c>
      <c r="B1730" t="s">
        <v>3021</v>
      </c>
      <c r="C1730">
        <v>278</v>
      </c>
      <c r="D1730" t="s">
        <v>3015</v>
      </c>
      <c r="F1730" s="9">
        <f t="shared" ref="F1730:F1793" si="646">MIN(J1730:AP1730)</f>
        <v>0</v>
      </c>
      <c r="G1730" s="9">
        <f t="shared" ref="G1730:G1793" si="647">MAX(J1730:AP1730)</f>
        <v>2258.3960000000002</v>
      </c>
      <c r="H1730" s="9">
        <f t="shared" ref="H1730:H1793" si="648">I1730*60%</f>
        <v>1935.768</v>
      </c>
      <c r="I1730" s="9">
        <v>3226.28</v>
      </c>
      <c r="J1730" t="s">
        <v>4100</v>
      </c>
      <c r="K1730" t="s">
        <v>4103</v>
      </c>
      <c r="L1730" s="9">
        <f t="shared" si="640"/>
        <v>307.14185600000002</v>
      </c>
      <c r="M1730" t="s">
        <v>4103</v>
      </c>
      <c r="N1730" s="9">
        <f t="shared" si="641"/>
        <v>977.56284000000005</v>
      </c>
      <c r="O1730" t="s">
        <v>4103</v>
      </c>
      <c r="P1730" s="9">
        <f t="shared" si="644"/>
        <v>1974.4833600000002</v>
      </c>
      <c r="Q1730" t="s">
        <v>4103</v>
      </c>
      <c r="R1730" s="9">
        <f t="shared" ref="R1730:R1793" si="649">I1730*70%</f>
        <v>2258.3960000000002</v>
      </c>
      <c r="S1730" t="s">
        <v>4103</v>
      </c>
      <c r="T1730" s="9">
        <f t="shared" ref="T1730:T1793" si="650">I1730*30%</f>
        <v>967.88400000000001</v>
      </c>
      <c r="U1730" t="s">
        <v>4103</v>
      </c>
      <c r="V1730" s="9">
        <f t="shared" si="639"/>
        <v>2206.7806500000002</v>
      </c>
      <c r="W1730" t="s">
        <v>4103</v>
      </c>
      <c r="X1730" s="9">
        <f t="shared" ref="X1730:X1793" si="651">I1730*64%</f>
        <v>2064.8192000000004</v>
      </c>
      <c r="Y1730" t="s">
        <v>4103</v>
      </c>
      <c r="Z1730" s="9">
        <f t="shared" si="642"/>
        <v>774.30719999999997</v>
      </c>
      <c r="AA1730" t="s">
        <v>4103</v>
      </c>
      <c r="AB1730" s="9">
        <f t="shared" si="645"/>
        <v>0</v>
      </c>
      <c r="AC1730" t="str">
        <f t="shared" ref="AC1730:AC1793" si="652">AA1730</f>
        <v>POC</v>
      </c>
      <c r="AD1730" s="9">
        <f t="shared" ref="AD1730:AD1793" si="653">AB1730</f>
        <v>0</v>
      </c>
      <c r="AE1730" t="s">
        <v>4149</v>
      </c>
      <c r="AF1730" s="9">
        <v>0</v>
      </c>
      <c r="AG1730" t="str">
        <f t="shared" ref="AG1730:AG1793" si="654">AE1730</f>
        <v>Zero Pay APC</v>
      </c>
      <c r="AH1730" s="9">
        <f t="shared" ref="AH1730:AH1793" si="655">AF1730</f>
        <v>0</v>
      </c>
      <c r="AI1730" t="str">
        <f t="shared" ref="AI1730:AI1793" si="656">AG1730</f>
        <v>Zero Pay APC</v>
      </c>
      <c r="AJ1730" s="9">
        <f t="shared" ref="AJ1730:AJ1793" si="657">AH1730</f>
        <v>0</v>
      </c>
      <c r="AK1730" t="str">
        <f t="shared" ref="AK1730:AK1793" si="658">AI1730</f>
        <v>Zero Pay APC</v>
      </c>
      <c r="AL1730" s="9">
        <f t="shared" ref="AL1730:AL1793" si="659">AJ1730</f>
        <v>0</v>
      </c>
      <c r="AM1730" t="str">
        <f t="shared" ref="AM1730:AM1793" si="660">AK1730</f>
        <v>Zero Pay APC</v>
      </c>
      <c r="AN1730" s="9">
        <f t="shared" ref="AN1730:AN1793" si="661">AL1730</f>
        <v>0</v>
      </c>
      <c r="AO1730" t="str">
        <f t="shared" ref="AO1730:AO1793" si="662">AM1730</f>
        <v>Zero Pay APC</v>
      </c>
      <c r="AP1730" s="9">
        <f t="shared" ref="AP1730:AP1793" si="663">AN1730</f>
        <v>0</v>
      </c>
    </row>
    <row r="1731" spans="1:42" x14ac:dyDescent="0.25">
      <c r="A1731">
        <v>1411438</v>
      </c>
      <c r="B1731" t="s">
        <v>3022</v>
      </c>
      <c r="C1731">
        <v>278</v>
      </c>
      <c r="D1731" t="s">
        <v>3015</v>
      </c>
      <c r="F1731" s="9">
        <f t="shared" si="646"/>
        <v>0</v>
      </c>
      <c r="G1731" s="9">
        <f t="shared" si="647"/>
        <v>2758.4694</v>
      </c>
      <c r="H1731" s="9">
        <f t="shared" si="648"/>
        <v>2322.9119999999998</v>
      </c>
      <c r="I1731" s="9">
        <v>3871.52</v>
      </c>
      <c r="J1731" t="s">
        <v>4100</v>
      </c>
      <c r="K1731" t="s">
        <v>4103</v>
      </c>
      <c r="L1731" s="9">
        <f t="shared" si="640"/>
        <v>368.56870399999997</v>
      </c>
      <c r="M1731" t="s">
        <v>4103</v>
      </c>
      <c r="N1731" s="9">
        <f t="shared" si="641"/>
        <v>1173.0705599999999</v>
      </c>
      <c r="O1731" t="s">
        <v>4103</v>
      </c>
      <c r="P1731" s="9">
        <f t="shared" si="644"/>
        <v>2369.3702399999997</v>
      </c>
      <c r="Q1731" t="s">
        <v>4103</v>
      </c>
      <c r="R1731" s="9">
        <f t="shared" si="649"/>
        <v>2710.0639999999999</v>
      </c>
      <c r="S1731" t="s">
        <v>4103</v>
      </c>
      <c r="T1731" s="9">
        <f t="shared" si="650"/>
        <v>1161.4559999999999</v>
      </c>
      <c r="U1731" t="s">
        <v>4103</v>
      </c>
      <c r="V1731" s="9">
        <f t="shared" ref="V1731:V1794" si="664">I1730*85.5%</f>
        <v>2758.4694</v>
      </c>
      <c r="W1731" t="s">
        <v>4103</v>
      </c>
      <c r="X1731" s="9">
        <f t="shared" si="651"/>
        <v>2477.7728000000002</v>
      </c>
      <c r="Y1731" t="s">
        <v>4103</v>
      </c>
      <c r="Z1731" s="9">
        <f t="shared" si="642"/>
        <v>929.16480000000001</v>
      </c>
      <c r="AA1731" t="s">
        <v>4103</v>
      </c>
      <c r="AB1731" s="9">
        <f t="shared" si="645"/>
        <v>0</v>
      </c>
      <c r="AC1731" t="str">
        <f t="shared" si="652"/>
        <v>POC</v>
      </c>
      <c r="AD1731" s="9">
        <f t="shared" si="653"/>
        <v>0</v>
      </c>
      <c r="AE1731" t="s">
        <v>4149</v>
      </c>
      <c r="AF1731" s="9">
        <v>0</v>
      </c>
      <c r="AG1731" t="str">
        <f t="shared" si="654"/>
        <v>Zero Pay APC</v>
      </c>
      <c r="AH1731" s="9">
        <f t="shared" si="655"/>
        <v>0</v>
      </c>
      <c r="AI1731" t="str">
        <f t="shared" si="656"/>
        <v>Zero Pay APC</v>
      </c>
      <c r="AJ1731" s="9">
        <f t="shared" si="657"/>
        <v>0</v>
      </c>
      <c r="AK1731" t="str">
        <f t="shared" si="658"/>
        <v>Zero Pay APC</v>
      </c>
      <c r="AL1731" s="9">
        <f t="shared" si="659"/>
        <v>0</v>
      </c>
      <c r="AM1731" t="str">
        <f t="shared" si="660"/>
        <v>Zero Pay APC</v>
      </c>
      <c r="AN1731" s="9">
        <f t="shared" si="661"/>
        <v>0</v>
      </c>
      <c r="AO1731" t="str">
        <f t="shared" si="662"/>
        <v>Zero Pay APC</v>
      </c>
      <c r="AP1731" s="9">
        <f t="shared" si="663"/>
        <v>0</v>
      </c>
    </row>
    <row r="1732" spans="1:42" x14ac:dyDescent="0.25">
      <c r="A1732">
        <v>1417020</v>
      </c>
      <c r="B1732" t="s">
        <v>3261</v>
      </c>
      <c r="C1732">
        <v>278</v>
      </c>
      <c r="D1732" t="s">
        <v>3015</v>
      </c>
      <c r="F1732" s="9">
        <f t="shared" si="646"/>
        <v>0</v>
      </c>
      <c r="G1732" s="9">
        <f t="shared" si="647"/>
        <v>5496.9809999999998</v>
      </c>
      <c r="H1732" s="9">
        <f t="shared" si="648"/>
        <v>4711.6979999999994</v>
      </c>
      <c r="I1732" s="9">
        <v>7852.83</v>
      </c>
      <c r="J1732" t="s">
        <v>4100</v>
      </c>
      <c r="K1732" t="s">
        <v>4103</v>
      </c>
      <c r="L1732" s="9">
        <f t="shared" si="640"/>
        <v>747.58941599999991</v>
      </c>
      <c r="M1732" t="s">
        <v>4103</v>
      </c>
      <c r="N1732" s="9">
        <f t="shared" si="641"/>
        <v>2379.4074900000001</v>
      </c>
      <c r="O1732" t="s">
        <v>4103</v>
      </c>
      <c r="P1732" s="9">
        <f t="shared" si="644"/>
        <v>4805.9319599999999</v>
      </c>
      <c r="Q1732" t="s">
        <v>4103</v>
      </c>
      <c r="R1732" s="9">
        <f t="shared" si="649"/>
        <v>5496.9809999999998</v>
      </c>
      <c r="S1732" t="s">
        <v>4103</v>
      </c>
      <c r="T1732" s="9">
        <f t="shared" si="650"/>
        <v>2355.8489999999997</v>
      </c>
      <c r="U1732" t="s">
        <v>4103</v>
      </c>
      <c r="V1732" s="9">
        <f t="shared" si="664"/>
        <v>3310.1495999999997</v>
      </c>
      <c r="W1732" t="s">
        <v>4103</v>
      </c>
      <c r="X1732" s="9">
        <f t="shared" si="651"/>
        <v>5025.8112000000001</v>
      </c>
      <c r="Y1732" t="s">
        <v>4103</v>
      </c>
      <c r="Z1732" s="9">
        <f t="shared" si="642"/>
        <v>1884.6791999999998</v>
      </c>
      <c r="AA1732" t="s">
        <v>4103</v>
      </c>
      <c r="AB1732" s="9">
        <f t="shared" si="645"/>
        <v>0</v>
      </c>
      <c r="AC1732" t="str">
        <f t="shared" si="652"/>
        <v>POC</v>
      </c>
      <c r="AD1732" s="9">
        <f t="shared" si="653"/>
        <v>0</v>
      </c>
      <c r="AE1732" t="s">
        <v>4149</v>
      </c>
      <c r="AF1732" s="9">
        <v>0</v>
      </c>
      <c r="AG1732" t="str">
        <f t="shared" si="654"/>
        <v>Zero Pay APC</v>
      </c>
      <c r="AH1732" s="9">
        <f t="shared" si="655"/>
        <v>0</v>
      </c>
      <c r="AI1732" t="str">
        <f t="shared" si="656"/>
        <v>Zero Pay APC</v>
      </c>
      <c r="AJ1732" s="9">
        <f t="shared" si="657"/>
        <v>0</v>
      </c>
      <c r="AK1732" t="str">
        <f t="shared" si="658"/>
        <v>Zero Pay APC</v>
      </c>
      <c r="AL1732" s="9">
        <f t="shared" si="659"/>
        <v>0</v>
      </c>
      <c r="AM1732" t="str">
        <f t="shared" si="660"/>
        <v>Zero Pay APC</v>
      </c>
      <c r="AN1732" s="9">
        <f t="shared" si="661"/>
        <v>0</v>
      </c>
      <c r="AO1732" t="str">
        <f t="shared" si="662"/>
        <v>Zero Pay APC</v>
      </c>
      <c r="AP1732" s="9">
        <f t="shared" si="663"/>
        <v>0</v>
      </c>
    </row>
    <row r="1733" spans="1:42" x14ac:dyDescent="0.25">
      <c r="A1733">
        <v>1414800</v>
      </c>
      <c r="B1733" t="s">
        <v>3220</v>
      </c>
      <c r="C1733">
        <v>278</v>
      </c>
      <c r="D1733" t="s">
        <v>3221</v>
      </c>
      <c r="F1733" s="9">
        <f t="shared" si="646"/>
        <v>0</v>
      </c>
      <c r="G1733" s="9">
        <f t="shared" si="647"/>
        <v>6714.1696499999998</v>
      </c>
      <c r="H1733" s="9">
        <f t="shared" si="648"/>
        <v>170.85</v>
      </c>
      <c r="I1733" s="9">
        <v>284.75</v>
      </c>
      <c r="J1733" t="s">
        <v>4100</v>
      </c>
      <c r="K1733" t="s">
        <v>4103</v>
      </c>
      <c r="L1733" s="9">
        <f t="shared" si="640"/>
        <v>27.108199999999997</v>
      </c>
      <c r="M1733" t="s">
        <v>4103</v>
      </c>
      <c r="N1733" s="9">
        <f t="shared" si="641"/>
        <v>86.279250000000005</v>
      </c>
      <c r="O1733" t="s">
        <v>4103</v>
      </c>
      <c r="P1733" s="9">
        <f t="shared" si="644"/>
        <v>174.267</v>
      </c>
      <c r="Q1733" t="s">
        <v>4103</v>
      </c>
      <c r="R1733" s="9">
        <f t="shared" si="649"/>
        <v>199.32499999999999</v>
      </c>
      <c r="S1733" t="s">
        <v>4103</v>
      </c>
      <c r="T1733" s="9">
        <f t="shared" si="650"/>
        <v>85.424999999999997</v>
      </c>
      <c r="U1733" t="s">
        <v>4103</v>
      </c>
      <c r="V1733" s="9">
        <f t="shared" si="664"/>
        <v>6714.1696499999998</v>
      </c>
      <c r="W1733" t="s">
        <v>4103</v>
      </c>
      <c r="X1733" s="9">
        <f t="shared" si="651"/>
        <v>182.24</v>
      </c>
      <c r="Y1733" t="s">
        <v>4103</v>
      </c>
      <c r="Z1733" s="9">
        <f t="shared" si="642"/>
        <v>68.34</v>
      </c>
      <c r="AA1733" t="s">
        <v>4103</v>
      </c>
      <c r="AB1733" s="9">
        <f t="shared" si="645"/>
        <v>0</v>
      </c>
      <c r="AC1733" t="str">
        <f t="shared" si="652"/>
        <v>POC</v>
      </c>
      <c r="AD1733" s="9">
        <f t="shared" si="653"/>
        <v>0</v>
      </c>
      <c r="AE1733" t="s">
        <v>4149</v>
      </c>
      <c r="AF1733" s="9">
        <v>0</v>
      </c>
      <c r="AG1733" t="str">
        <f t="shared" si="654"/>
        <v>Zero Pay APC</v>
      </c>
      <c r="AH1733" s="9">
        <f t="shared" si="655"/>
        <v>0</v>
      </c>
      <c r="AI1733" t="str">
        <f t="shared" si="656"/>
        <v>Zero Pay APC</v>
      </c>
      <c r="AJ1733" s="9">
        <f t="shared" si="657"/>
        <v>0</v>
      </c>
      <c r="AK1733" t="str">
        <f t="shared" si="658"/>
        <v>Zero Pay APC</v>
      </c>
      <c r="AL1733" s="9">
        <f t="shared" si="659"/>
        <v>0</v>
      </c>
      <c r="AM1733" t="str">
        <f t="shared" si="660"/>
        <v>Zero Pay APC</v>
      </c>
      <c r="AN1733" s="9">
        <f t="shared" si="661"/>
        <v>0</v>
      </c>
      <c r="AO1733" t="str">
        <f t="shared" si="662"/>
        <v>Zero Pay APC</v>
      </c>
      <c r="AP1733" s="9">
        <f t="shared" si="663"/>
        <v>0</v>
      </c>
    </row>
    <row r="1734" spans="1:42" x14ac:dyDescent="0.25">
      <c r="A1734">
        <v>1414801</v>
      </c>
      <c r="B1734" t="s">
        <v>3222</v>
      </c>
      <c r="C1734">
        <v>278</v>
      </c>
      <c r="D1734" t="s">
        <v>3221</v>
      </c>
      <c r="F1734" s="9">
        <f t="shared" si="646"/>
        <v>0</v>
      </c>
      <c r="G1734" s="9">
        <f t="shared" si="647"/>
        <v>796.30599999999993</v>
      </c>
      <c r="H1734" s="9">
        <f t="shared" si="648"/>
        <v>682.54799999999989</v>
      </c>
      <c r="I1734" s="9">
        <v>1137.58</v>
      </c>
      <c r="J1734" t="s">
        <v>4100</v>
      </c>
      <c r="K1734" t="s">
        <v>4103</v>
      </c>
      <c r="L1734" s="9">
        <f t="shared" si="640"/>
        <v>108.29761599999999</v>
      </c>
      <c r="M1734" t="s">
        <v>4103</v>
      </c>
      <c r="N1734" s="9">
        <f t="shared" si="641"/>
        <v>344.68673999999999</v>
      </c>
      <c r="O1734" t="s">
        <v>4103</v>
      </c>
      <c r="P1734" s="9">
        <f t="shared" si="644"/>
        <v>696.19895999999994</v>
      </c>
      <c r="Q1734" t="s">
        <v>4103</v>
      </c>
      <c r="R1734" s="9">
        <f t="shared" si="649"/>
        <v>796.30599999999993</v>
      </c>
      <c r="S1734" t="s">
        <v>4103</v>
      </c>
      <c r="T1734" s="9">
        <f t="shared" si="650"/>
        <v>341.27399999999994</v>
      </c>
      <c r="U1734" t="s">
        <v>4103</v>
      </c>
      <c r="V1734" s="9">
        <f t="shared" si="664"/>
        <v>243.46125000000001</v>
      </c>
      <c r="W1734" t="s">
        <v>4103</v>
      </c>
      <c r="X1734" s="9">
        <f t="shared" si="651"/>
        <v>728.05119999999999</v>
      </c>
      <c r="Y1734" t="s">
        <v>4103</v>
      </c>
      <c r="Z1734" s="9">
        <f t="shared" si="642"/>
        <v>273.01919999999996</v>
      </c>
      <c r="AA1734" t="s">
        <v>4103</v>
      </c>
      <c r="AB1734" s="9">
        <f t="shared" si="645"/>
        <v>0</v>
      </c>
      <c r="AC1734" t="str">
        <f t="shared" si="652"/>
        <v>POC</v>
      </c>
      <c r="AD1734" s="9">
        <f t="shared" si="653"/>
        <v>0</v>
      </c>
      <c r="AE1734" t="s">
        <v>4149</v>
      </c>
      <c r="AF1734" s="9">
        <v>0</v>
      </c>
      <c r="AG1734" t="str">
        <f t="shared" si="654"/>
        <v>Zero Pay APC</v>
      </c>
      <c r="AH1734" s="9">
        <f t="shared" si="655"/>
        <v>0</v>
      </c>
      <c r="AI1734" t="str">
        <f t="shared" si="656"/>
        <v>Zero Pay APC</v>
      </c>
      <c r="AJ1734" s="9">
        <f t="shared" si="657"/>
        <v>0</v>
      </c>
      <c r="AK1734" t="str">
        <f t="shared" si="658"/>
        <v>Zero Pay APC</v>
      </c>
      <c r="AL1734" s="9">
        <f t="shared" si="659"/>
        <v>0</v>
      </c>
      <c r="AM1734" t="str">
        <f t="shared" si="660"/>
        <v>Zero Pay APC</v>
      </c>
      <c r="AN1734" s="9">
        <f t="shared" si="661"/>
        <v>0</v>
      </c>
      <c r="AO1734" t="str">
        <f t="shared" si="662"/>
        <v>Zero Pay APC</v>
      </c>
      <c r="AP1734" s="9">
        <f t="shared" si="663"/>
        <v>0</v>
      </c>
    </row>
    <row r="1735" spans="1:42" x14ac:dyDescent="0.25">
      <c r="A1735">
        <v>1414802</v>
      </c>
      <c r="B1735" t="s">
        <v>3223</v>
      </c>
      <c r="C1735">
        <v>278</v>
      </c>
      <c r="D1735" t="s">
        <v>3221</v>
      </c>
      <c r="F1735" s="9">
        <f t="shared" si="646"/>
        <v>0</v>
      </c>
      <c r="G1735" s="9">
        <f t="shared" si="647"/>
        <v>1477.3289999999997</v>
      </c>
      <c r="H1735" s="9">
        <f t="shared" si="648"/>
        <v>1266.2819999999999</v>
      </c>
      <c r="I1735" s="9">
        <v>2110.4699999999998</v>
      </c>
      <c r="J1735" t="s">
        <v>4100</v>
      </c>
      <c r="K1735" t="s">
        <v>4103</v>
      </c>
      <c r="L1735" s="9">
        <f t="shared" si="640"/>
        <v>200.91674399999997</v>
      </c>
      <c r="M1735" t="s">
        <v>4103</v>
      </c>
      <c r="N1735" s="9">
        <f t="shared" si="641"/>
        <v>639.47240999999997</v>
      </c>
      <c r="O1735" t="s">
        <v>4103</v>
      </c>
      <c r="P1735" s="9">
        <f t="shared" si="644"/>
        <v>1291.6076399999999</v>
      </c>
      <c r="Q1735" t="s">
        <v>4103</v>
      </c>
      <c r="R1735" s="9">
        <f t="shared" si="649"/>
        <v>1477.3289999999997</v>
      </c>
      <c r="S1735" t="s">
        <v>4103</v>
      </c>
      <c r="T1735" s="9">
        <f t="shared" si="650"/>
        <v>633.14099999999996</v>
      </c>
      <c r="U1735" t="s">
        <v>4103</v>
      </c>
      <c r="V1735" s="9">
        <f t="shared" si="664"/>
        <v>972.63089999999988</v>
      </c>
      <c r="W1735" t="s">
        <v>4103</v>
      </c>
      <c r="X1735" s="9">
        <f t="shared" si="651"/>
        <v>1350.7007999999998</v>
      </c>
      <c r="Y1735" t="s">
        <v>4103</v>
      </c>
      <c r="Z1735" s="9">
        <f t="shared" si="642"/>
        <v>506.51279999999991</v>
      </c>
      <c r="AA1735" t="s">
        <v>4103</v>
      </c>
      <c r="AB1735" s="9">
        <f t="shared" si="645"/>
        <v>0</v>
      </c>
      <c r="AC1735" t="str">
        <f t="shared" si="652"/>
        <v>POC</v>
      </c>
      <c r="AD1735" s="9">
        <f t="shared" si="653"/>
        <v>0</v>
      </c>
      <c r="AE1735" t="s">
        <v>4149</v>
      </c>
      <c r="AF1735" s="9">
        <v>0</v>
      </c>
      <c r="AG1735" t="str">
        <f t="shared" si="654"/>
        <v>Zero Pay APC</v>
      </c>
      <c r="AH1735" s="9">
        <f t="shared" si="655"/>
        <v>0</v>
      </c>
      <c r="AI1735" t="str">
        <f t="shared" si="656"/>
        <v>Zero Pay APC</v>
      </c>
      <c r="AJ1735" s="9">
        <f t="shared" si="657"/>
        <v>0</v>
      </c>
      <c r="AK1735" t="str">
        <f t="shared" si="658"/>
        <v>Zero Pay APC</v>
      </c>
      <c r="AL1735" s="9">
        <f t="shared" si="659"/>
        <v>0</v>
      </c>
      <c r="AM1735" t="str">
        <f t="shared" si="660"/>
        <v>Zero Pay APC</v>
      </c>
      <c r="AN1735" s="9">
        <f t="shared" si="661"/>
        <v>0</v>
      </c>
      <c r="AO1735" t="str">
        <f t="shared" si="662"/>
        <v>Zero Pay APC</v>
      </c>
      <c r="AP1735" s="9">
        <f t="shared" si="663"/>
        <v>0</v>
      </c>
    </row>
    <row r="1736" spans="1:42" x14ac:dyDescent="0.25">
      <c r="A1736">
        <v>1414675</v>
      </c>
      <c r="B1736" t="s">
        <v>3189</v>
      </c>
      <c r="C1736">
        <v>278</v>
      </c>
      <c r="D1736" t="s">
        <v>3190</v>
      </c>
      <c r="F1736" s="9">
        <f t="shared" si="646"/>
        <v>0</v>
      </c>
      <c r="G1736" s="9">
        <f t="shared" si="647"/>
        <v>1804.4518499999997</v>
      </c>
      <c r="H1736" s="9">
        <f t="shared" si="648"/>
        <v>1315.6979999999999</v>
      </c>
      <c r="I1736" s="9">
        <v>2192.83</v>
      </c>
      <c r="J1736" t="s">
        <v>4100</v>
      </c>
      <c r="K1736" t="s">
        <v>4103</v>
      </c>
      <c r="L1736" s="9">
        <f t="shared" si="640"/>
        <v>208.75741599999998</v>
      </c>
      <c r="M1736" t="s">
        <v>4103</v>
      </c>
      <c r="N1736" s="9">
        <f t="shared" si="641"/>
        <v>664.42748999999992</v>
      </c>
      <c r="O1736" t="s">
        <v>4103</v>
      </c>
      <c r="P1736" s="9">
        <f t="shared" si="644"/>
        <v>1342.0119599999998</v>
      </c>
      <c r="Q1736" t="s">
        <v>4103</v>
      </c>
      <c r="R1736" s="9">
        <f t="shared" si="649"/>
        <v>1534.9809999999998</v>
      </c>
      <c r="S1736" t="s">
        <v>4103</v>
      </c>
      <c r="T1736" s="9">
        <f t="shared" si="650"/>
        <v>657.84899999999993</v>
      </c>
      <c r="U1736" t="s">
        <v>4103</v>
      </c>
      <c r="V1736" s="9">
        <f t="shared" si="664"/>
        <v>1804.4518499999997</v>
      </c>
      <c r="W1736" t="s">
        <v>4103</v>
      </c>
      <c r="X1736" s="9">
        <f t="shared" si="651"/>
        <v>1403.4112</v>
      </c>
      <c r="Y1736" t="s">
        <v>4103</v>
      </c>
      <c r="Z1736" s="9">
        <f t="shared" si="642"/>
        <v>526.27919999999995</v>
      </c>
      <c r="AA1736" t="s">
        <v>4103</v>
      </c>
      <c r="AB1736" s="9">
        <f t="shared" si="645"/>
        <v>0</v>
      </c>
      <c r="AC1736" t="str">
        <f t="shared" si="652"/>
        <v>POC</v>
      </c>
      <c r="AD1736" s="9">
        <f t="shared" si="653"/>
        <v>0</v>
      </c>
      <c r="AE1736" t="s">
        <v>4149</v>
      </c>
      <c r="AF1736" s="9">
        <v>0</v>
      </c>
      <c r="AG1736" t="str">
        <f t="shared" si="654"/>
        <v>Zero Pay APC</v>
      </c>
      <c r="AH1736" s="9">
        <f t="shared" si="655"/>
        <v>0</v>
      </c>
      <c r="AI1736" t="str">
        <f t="shared" si="656"/>
        <v>Zero Pay APC</v>
      </c>
      <c r="AJ1736" s="9">
        <f t="shared" si="657"/>
        <v>0</v>
      </c>
      <c r="AK1736" t="str">
        <f t="shared" si="658"/>
        <v>Zero Pay APC</v>
      </c>
      <c r="AL1736" s="9">
        <f t="shared" si="659"/>
        <v>0</v>
      </c>
      <c r="AM1736" t="str">
        <f t="shared" si="660"/>
        <v>Zero Pay APC</v>
      </c>
      <c r="AN1736" s="9">
        <f t="shared" si="661"/>
        <v>0</v>
      </c>
      <c r="AO1736" t="str">
        <f t="shared" si="662"/>
        <v>Zero Pay APC</v>
      </c>
      <c r="AP1736" s="9">
        <f t="shared" si="663"/>
        <v>0</v>
      </c>
    </row>
    <row r="1737" spans="1:42" x14ac:dyDescent="0.25">
      <c r="A1737">
        <v>1414676</v>
      </c>
      <c r="B1737" t="s">
        <v>3191</v>
      </c>
      <c r="C1737">
        <v>278</v>
      </c>
      <c r="D1737" t="s">
        <v>3190</v>
      </c>
      <c r="F1737" s="9">
        <f t="shared" si="646"/>
        <v>0</v>
      </c>
      <c r="G1737" s="9">
        <f t="shared" si="647"/>
        <v>3332.7839999999997</v>
      </c>
      <c r="H1737" s="9">
        <f t="shared" si="648"/>
        <v>2856.672</v>
      </c>
      <c r="I1737" s="9">
        <v>4761.12</v>
      </c>
      <c r="J1737" t="s">
        <v>4100</v>
      </c>
      <c r="K1737" t="s">
        <v>4103</v>
      </c>
      <c r="L1737" s="9">
        <f t="shared" si="640"/>
        <v>453.25862399999994</v>
      </c>
      <c r="M1737" t="s">
        <v>4103</v>
      </c>
      <c r="N1737" s="9">
        <f t="shared" si="641"/>
        <v>1442.6193599999999</v>
      </c>
      <c r="O1737" t="s">
        <v>4103</v>
      </c>
      <c r="P1737" s="9">
        <f t="shared" si="644"/>
        <v>2913.8054400000001</v>
      </c>
      <c r="Q1737" t="s">
        <v>4103</v>
      </c>
      <c r="R1737" s="9">
        <f t="shared" si="649"/>
        <v>3332.7839999999997</v>
      </c>
      <c r="S1737" t="s">
        <v>4103</v>
      </c>
      <c r="T1737" s="9">
        <f t="shared" si="650"/>
        <v>1428.336</v>
      </c>
      <c r="U1737" t="s">
        <v>4103</v>
      </c>
      <c r="V1737" s="9">
        <f t="shared" si="664"/>
        <v>1874.8696499999999</v>
      </c>
      <c r="W1737" t="s">
        <v>4103</v>
      </c>
      <c r="X1737" s="9">
        <f t="shared" si="651"/>
        <v>3047.1167999999998</v>
      </c>
      <c r="Y1737" t="s">
        <v>4103</v>
      </c>
      <c r="Z1737" s="9">
        <f t="shared" si="642"/>
        <v>1142.6687999999999</v>
      </c>
      <c r="AA1737" t="s">
        <v>4103</v>
      </c>
      <c r="AB1737" s="9">
        <f t="shared" si="645"/>
        <v>0</v>
      </c>
      <c r="AC1737" t="str">
        <f t="shared" si="652"/>
        <v>POC</v>
      </c>
      <c r="AD1737" s="9">
        <f t="shared" si="653"/>
        <v>0</v>
      </c>
      <c r="AE1737" t="s">
        <v>4149</v>
      </c>
      <c r="AF1737" s="9">
        <v>0</v>
      </c>
      <c r="AG1737" t="str">
        <f t="shared" si="654"/>
        <v>Zero Pay APC</v>
      </c>
      <c r="AH1737" s="9">
        <f t="shared" si="655"/>
        <v>0</v>
      </c>
      <c r="AI1737" t="str">
        <f t="shared" si="656"/>
        <v>Zero Pay APC</v>
      </c>
      <c r="AJ1737" s="9">
        <f t="shared" si="657"/>
        <v>0</v>
      </c>
      <c r="AK1737" t="str">
        <f t="shared" si="658"/>
        <v>Zero Pay APC</v>
      </c>
      <c r="AL1737" s="9">
        <f t="shared" si="659"/>
        <v>0</v>
      </c>
      <c r="AM1737" t="str">
        <f t="shared" si="660"/>
        <v>Zero Pay APC</v>
      </c>
      <c r="AN1737" s="9">
        <f t="shared" si="661"/>
        <v>0</v>
      </c>
      <c r="AO1737" t="str">
        <f t="shared" si="662"/>
        <v>Zero Pay APC</v>
      </c>
      <c r="AP1737" s="9">
        <f t="shared" si="663"/>
        <v>0</v>
      </c>
    </row>
    <row r="1738" spans="1:42" x14ac:dyDescent="0.25">
      <c r="A1738">
        <v>1414924</v>
      </c>
      <c r="B1738" t="s">
        <v>3235</v>
      </c>
      <c r="C1738">
        <v>278</v>
      </c>
      <c r="D1738" t="s">
        <v>3236</v>
      </c>
      <c r="F1738" s="9">
        <f t="shared" si="646"/>
        <v>0</v>
      </c>
      <c r="G1738" s="9">
        <f t="shared" si="647"/>
        <v>4070.7575999999999</v>
      </c>
      <c r="H1738" s="9">
        <f t="shared" si="648"/>
        <v>671.67</v>
      </c>
      <c r="I1738" s="9">
        <v>1119.45</v>
      </c>
      <c r="J1738" t="s">
        <v>4100</v>
      </c>
      <c r="K1738" t="s">
        <v>4103</v>
      </c>
      <c r="L1738" s="9">
        <f t="shared" ref="L1738:L1801" si="665">I1738*9.52%</f>
        <v>106.57164</v>
      </c>
      <c r="M1738" t="s">
        <v>4103</v>
      </c>
      <c r="N1738" s="9">
        <f t="shared" ref="N1738:N1801" si="666">I1738*30.3%</f>
        <v>339.19335000000001</v>
      </c>
      <c r="O1738" t="s">
        <v>4103</v>
      </c>
      <c r="P1738" s="9">
        <f t="shared" si="644"/>
        <v>685.10339999999997</v>
      </c>
      <c r="Q1738" t="s">
        <v>4103</v>
      </c>
      <c r="R1738" s="9">
        <f t="shared" si="649"/>
        <v>783.61500000000001</v>
      </c>
      <c r="S1738" t="s">
        <v>4103</v>
      </c>
      <c r="T1738" s="9">
        <f t="shared" si="650"/>
        <v>335.83499999999998</v>
      </c>
      <c r="U1738" t="s">
        <v>4103</v>
      </c>
      <c r="V1738" s="9">
        <f t="shared" si="664"/>
        <v>4070.7575999999999</v>
      </c>
      <c r="W1738" t="s">
        <v>4103</v>
      </c>
      <c r="X1738" s="9">
        <f t="shared" si="651"/>
        <v>716.44800000000009</v>
      </c>
      <c r="Y1738" t="s">
        <v>4103</v>
      </c>
      <c r="Z1738" s="9">
        <f t="shared" si="642"/>
        <v>268.66800000000001</v>
      </c>
      <c r="AA1738" t="s">
        <v>4103</v>
      </c>
      <c r="AB1738" s="9">
        <f t="shared" si="645"/>
        <v>0</v>
      </c>
      <c r="AC1738" t="str">
        <f t="shared" si="652"/>
        <v>POC</v>
      </c>
      <c r="AD1738" s="9">
        <f t="shared" si="653"/>
        <v>0</v>
      </c>
      <c r="AE1738" t="s">
        <v>4149</v>
      </c>
      <c r="AF1738" s="9">
        <v>0</v>
      </c>
      <c r="AG1738" t="str">
        <f t="shared" si="654"/>
        <v>Zero Pay APC</v>
      </c>
      <c r="AH1738" s="9">
        <f t="shared" si="655"/>
        <v>0</v>
      </c>
      <c r="AI1738" t="str">
        <f t="shared" si="656"/>
        <v>Zero Pay APC</v>
      </c>
      <c r="AJ1738" s="9">
        <f t="shared" si="657"/>
        <v>0</v>
      </c>
      <c r="AK1738" t="str">
        <f t="shared" si="658"/>
        <v>Zero Pay APC</v>
      </c>
      <c r="AL1738" s="9">
        <f t="shared" si="659"/>
        <v>0</v>
      </c>
      <c r="AM1738" t="str">
        <f t="shared" si="660"/>
        <v>Zero Pay APC</v>
      </c>
      <c r="AN1738" s="9">
        <f t="shared" si="661"/>
        <v>0</v>
      </c>
      <c r="AO1738" t="str">
        <f t="shared" si="662"/>
        <v>Zero Pay APC</v>
      </c>
      <c r="AP1738" s="9">
        <f t="shared" si="663"/>
        <v>0</v>
      </c>
    </row>
    <row r="1739" spans="1:42" x14ac:dyDescent="0.25">
      <c r="A1739">
        <v>1414925</v>
      </c>
      <c r="B1739" t="s">
        <v>3237</v>
      </c>
      <c r="C1739">
        <v>278</v>
      </c>
      <c r="D1739" t="s">
        <v>3236</v>
      </c>
      <c r="F1739" s="9">
        <f t="shared" si="646"/>
        <v>0</v>
      </c>
      <c r="G1739" s="9">
        <f t="shared" si="647"/>
        <v>957.12975000000006</v>
      </c>
      <c r="H1739" s="9">
        <f t="shared" si="648"/>
        <v>682.54799999999989</v>
      </c>
      <c r="I1739" s="9">
        <v>1137.58</v>
      </c>
      <c r="J1739" t="s">
        <v>4100</v>
      </c>
      <c r="K1739" t="s">
        <v>4103</v>
      </c>
      <c r="L1739" s="9">
        <f t="shared" si="665"/>
        <v>108.29761599999999</v>
      </c>
      <c r="M1739" t="s">
        <v>4103</v>
      </c>
      <c r="N1739" s="9">
        <f t="shared" si="666"/>
        <v>344.68673999999999</v>
      </c>
      <c r="O1739" t="s">
        <v>4103</v>
      </c>
      <c r="P1739" s="9">
        <f t="shared" si="644"/>
        <v>696.19895999999994</v>
      </c>
      <c r="Q1739" t="s">
        <v>4103</v>
      </c>
      <c r="R1739" s="9">
        <f t="shared" si="649"/>
        <v>796.30599999999993</v>
      </c>
      <c r="S1739" t="s">
        <v>4103</v>
      </c>
      <c r="T1739" s="9">
        <f t="shared" si="650"/>
        <v>341.27399999999994</v>
      </c>
      <c r="U1739" t="s">
        <v>4103</v>
      </c>
      <c r="V1739" s="9">
        <f t="shared" si="664"/>
        <v>957.12975000000006</v>
      </c>
      <c r="W1739" t="s">
        <v>4103</v>
      </c>
      <c r="X1739" s="9">
        <f t="shared" si="651"/>
        <v>728.05119999999999</v>
      </c>
      <c r="Y1739" t="s">
        <v>4103</v>
      </c>
      <c r="Z1739" s="9">
        <f t="shared" ref="Z1739:Z1764" si="667">I1739*24%</f>
        <v>273.01919999999996</v>
      </c>
      <c r="AA1739" t="s">
        <v>4103</v>
      </c>
      <c r="AB1739" s="9">
        <f t="shared" si="645"/>
        <v>0</v>
      </c>
      <c r="AC1739" t="str">
        <f t="shared" si="652"/>
        <v>POC</v>
      </c>
      <c r="AD1739" s="9">
        <f t="shared" si="653"/>
        <v>0</v>
      </c>
      <c r="AE1739" t="s">
        <v>4149</v>
      </c>
      <c r="AF1739" s="9">
        <v>0</v>
      </c>
      <c r="AG1739" t="str">
        <f t="shared" si="654"/>
        <v>Zero Pay APC</v>
      </c>
      <c r="AH1739" s="9">
        <f t="shared" si="655"/>
        <v>0</v>
      </c>
      <c r="AI1739" t="str">
        <f t="shared" si="656"/>
        <v>Zero Pay APC</v>
      </c>
      <c r="AJ1739" s="9">
        <f t="shared" si="657"/>
        <v>0</v>
      </c>
      <c r="AK1739" t="str">
        <f t="shared" si="658"/>
        <v>Zero Pay APC</v>
      </c>
      <c r="AL1739" s="9">
        <f t="shared" si="659"/>
        <v>0</v>
      </c>
      <c r="AM1739" t="str">
        <f t="shared" si="660"/>
        <v>Zero Pay APC</v>
      </c>
      <c r="AN1739" s="9">
        <f t="shared" si="661"/>
        <v>0</v>
      </c>
      <c r="AO1739" t="str">
        <f t="shared" si="662"/>
        <v>Zero Pay APC</v>
      </c>
      <c r="AP1739" s="9">
        <f t="shared" si="663"/>
        <v>0</v>
      </c>
    </row>
    <row r="1740" spans="1:42" x14ac:dyDescent="0.25">
      <c r="A1740">
        <v>1414926</v>
      </c>
      <c r="B1740" t="s">
        <v>3238</v>
      </c>
      <c r="C1740">
        <v>278</v>
      </c>
      <c r="D1740" t="s">
        <v>3236</v>
      </c>
      <c r="F1740" s="9">
        <f t="shared" si="646"/>
        <v>0</v>
      </c>
      <c r="G1740" s="9">
        <f t="shared" si="647"/>
        <v>5973.7929999999997</v>
      </c>
      <c r="H1740" s="9">
        <f t="shared" si="648"/>
        <v>5120.3939999999993</v>
      </c>
      <c r="I1740" s="9">
        <v>8533.99</v>
      </c>
      <c r="J1740" t="s">
        <v>4100</v>
      </c>
      <c r="K1740" t="s">
        <v>4103</v>
      </c>
      <c r="L1740" s="9">
        <f t="shared" si="665"/>
        <v>812.43584799999996</v>
      </c>
      <c r="M1740" t="s">
        <v>4103</v>
      </c>
      <c r="N1740" s="9">
        <f t="shared" si="666"/>
        <v>2585.7989699999998</v>
      </c>
      <c r="O1740" t="s">
        <v>4103</v>
      </c>
      <c r="P1740" s="9">
        <f t="shared" si="644"/>
        <v>5222.80188</v>
      </c>
      <c r="Q1740" t="s">
        <v>4103</v>
      </c>
      <c r="R1740" s="9">
        <f t="shared" si="649"/>
        <v>5973.7929999999997</v>
      </c>
      <c r="S1740" t="s">
        <v>4103</v>
      </c>
      <c r="T1740" s="9">
        <f t="shared" si="650"/>
        <v>2560.1969999999997</v>
      </c>
      <c r="U1740" t="s">
        <v>4103</v>
      </c>
      <c r="V1740" s="9">
        <f t="shared" si="664"/>
        <v>972.63089999999988</v>
      </c>
      <c r="W1740" t="s">
        <v>4103</v>
      </c>
      <c r="X1740" s="9">
        <f t="shared" si="651"/>
        <v>5461.7536</v>
      </c>
      <c r="Y1740" t="s">
        <v>4103</v>
      </c>
      <c r="Z1740" s="9">
        <f t="shared" si="667"/>
        <v>2048.1576</v>
      </c>
      <c r="AA1740" t="s">
        <v>4103</v>
      </c>
      <c r="AB1740" s="9">
        <f t="shared" si="645"/>
        <v>0</v>
      </c>
      <c r="AC1740" t="str">
        <f t="shared" si="652"/>
        <v>POC</v>
      </c>
      <c r="AD1740" s="9">
        <f t="shared" si="653"/>
        <v>0</v>
      </c>
      <c r="AE1740" t="s">
        <v>4149</v>
      </c>
      <c r="AF1740" s="9">
        <v>0</v>
      </c>
      <c r="AG1740" t="str">
        <f t="shared" si="654"/>
        <v>Zero Pay APC</v>
      </c>
      <c r="AH1740" s="9">
        <f t="shared" si="655"/>
        <v>0</v>
      </c>
      <c r="AI1740" t="str">
        <f t="shared" si="656"/>
        <v>Zero Pay APC</v>
      </c>
      <c r="AJ1740" s="9">
        <f t="shared" si="657"/>
        <v>0</v>
      </c>
      <c r="AK1740" t="str">
        <f t="shared" si="658"/>
        <v>Zero Pay APC</v>
      </c>
      <c r="AL1740" s="9">
        <f t="shared" si="659"/>
        <v>0</v>
      </c>
      <c r="AM1740" t="str">
        <f t="shared" si="660"/>
        <v>Zero Pay APC</v>
      </c>
      <c r="AN1740" s="9">
        <f t="shared" si="661"/>
        <v>0</v>
      </c>
      <c r="AO1740" t="str">
        <f t="shared" si="662"/>
        <v>Zero Pay APC</v>
      </c>
      <c r="AP1740" s="9">
        <f t="shared" si="663"/>
        <v>0</v>
      </c>
    </row>
    <row r="1741" spans="1:42" x14ac:dyDescent="0.25">
      <c r="A1741">
        <v>1414930</v>
      </c>
      <c r="B1741" t="s">
        <v>3239</v>
      </c>
      <c r="C1741">
        <v>278</v>
      </c>
      <c r="D1741" t="s">
        <v>3236</v>
      </c>
      <c r="F1741" s="9">
        <f t="shared" si="646"/>
        <v>0</v>
      </c>
      <c r="G1741" s="9">
        <f t="shared" si="647"/>
        <v>38093.992999999995</v>
      </c>
      <c r="H1741" s="9">
        <f t="shared" si="648"/>
        <v>32651.993999999999</v>
      </c>
      <c r="I1741" s="9">
        <v>54419.99</v>
      </c>
      <c r="J1741" t="s">
        <v>4100</v>
      </c>
      <c r="K1741" t="s">
        <v>4103</v>
      </c>
      <c r="L1741" s="9">
        <f t="shared" si="665"/>
        <v>5180.7830479999993</v>
      </c>
      <c r="M1741" t="s">
        <v>4103</v>
      </c>
      <c r="N1741" s="9">
        <f t="shared" si="666"/>
        <v>16489.256969999999</v>
      </c>
      <c r="O1741" t="s">
        <v>4103</v>
      </c>
      <c r="P1741" s="9">
        <f t="shared" si="644"/>
        <v>33305.033879999995</v>
      </c>
      <c r="Q1741" t="s">
        <v>4103</v>
      </c>
      <c r="R1741" s="9">
        <f t="shared" si="649"/>
        <v>38093.992999999995</v>
      </c>
      <c r="S1741" t="s">
        <v>4103</v>
      </c>
      <c r="T1741" s="9">
        <f t="shared" si="650"/>
        <v>16325.996999999999</v>
      </c>
      <c r="U1741" t="s">
        <v>4103</v>
      </c>
      <c r="V1741" s="9">
        <f t="shared" si="664"/>
        <v>7296.5614499999992</v>
      </c>
      <c r="W1741" t="s">
        <v>4103</v>
      </c>
      <c r="X1741" s="9">
        <f t="shared" si="651"/>
        <v>34828.793599999997</v>
      </c>
      <c r="Y1741" t="s">
        <v>4103</v>
      </c>
      <c r="Z1741" s="9">
        <f t="shared" si="667"/>
        <v>13060.7976</v>
      </c>
      <c r="AA1741" t="s">
        <v>4103</v>
      </c>
      <c r="AB1741" s="9">
        <f t="shared" si="645"/>
        <v>0</v>
      </c>
      <c r="AC1741" t="str">
        <f t="shared" si="652"/>
        <v>POC</v>
      </c>
      <c r="AD1741" s="9">
        <f t="shared" si="653"/>
        <v>0</v>
      </c>
      <c r="AE1741" t="s">
        <v>4149</v>
      </c>
      <c r="AF1741" s="9">
        <v>0</v>
      </c>
      <c r="AG1741" t="str">
        <f t="shared" si="654"/>
        <v>Zero Pay APC</v>
      </c>
      <c r="AH1741" s="9">
        <f t="shared" si="655"/>
        <v>0</v>
      </c>
      <c r="AI1741" t="str">
        <f t="shared" si="656"/>
        <v>Zero Pay APC</v>
      </c>
      <c r="AJ1741" s="9">
        <f t="shared" si="657"/>
        <v>0</v>
      </c>
      <c r="AK1741" t="str">
        <f t="shared" si="658"/>
        <v>Zero Pay APC</v>
      </c>
      <c r="AL1741" s="9">
        <f t="shared" si="659"/>
        <v>0</v>
      </c>
      <c r="AM1741" t="str">
        <f t="shared" si="660"/>
        <v>Zero Pay APC</v>
      </c>
      <c r="AN1741" s="9">
        <f t="shared" si="661"/>
        <v>0</v>
      </c>
      <c r="AO1741" t="str">
        <f t="shared" si="662"/>
        <v>Zero Pay APC</v>
      </c>
      <c r="AP1741" s="9">
        <f t="shared" si="663"/>
        <v>0</v>
      </c>
    </row>
    <row r="1742" spans="1:42" x14ac:dyDescent="0.25">
      <c r="A1742">
        <v>1410074</v>
      </c>
      <c r="B1742" t="s">
        <v>3002</v>
      </c>
      <c r="C1742">
        <v>275</v>
      </c>
      <c r="D1742" t="s">
        <v>3003</v>
      </c>
      <c r="F1742" s="9">
        <f t="shared" si="646"/>
        <v>0</v>
      </c>
      <c r="G1742" s="9">
        <f t="shared" si="647"/>
        <v>46529.09145</v>
      </c>
      <c r="H1742" s="9">
        <f t="shared" si="648"/>
        <v>17726.939999999999</v>
      </c>
      <c r="I1742" s="9">
        <v>29544.9</v>
      </c>
      <c r="J1742" t="s">
        <v>4100</v>
      </c>
      <c r="K1742" t="s">
        <v>4103</v>
      </c>
      <c r="L1742" s="9">
        <f t="shared" si="665"/>
        <v>2812.6744800000001</v>
      </c>
      <c r="M1742" t="s">
        <v>4103</v>
      </c>
      <c r="N1742" s="9">
        <f t="shared" si="666"/>
        <v>8952.1046999999999</v>
      </c>
      <c r="O1742" t="s">
        <v>4103</v>
      </c>
      <c r="P1742" s="9">
        <f t="shared" si="644"/>
        <v>18081.478800000001</v>
      </c>
      <c r="Q1742" t="s">
        <v>4103</v>
      </c>
      <c r="R1742" s="9">
        <f t="shared" si="649"/>
        <v>20681.43</v>
      </c>
      <c r="S1742" t="s">
        <v>4103</v>
      </c>
      <c r="T1742" s="9">
        <f t="shared" si="650"/>
        <v>8863.4699999999993</v>
      </c>
      <c r="U1742" t="s">
        <v>4103</v>
      </c>
      <c r="V1742" s="9">
        <f t="shared" si="664"/>
        <v>46529.09145</v>
      </c>
      <c r="W1742" t="s">
        <v>4103</v>
      </c>
      <c r="X1742" s="9">
        <f t="shared" si="651"/>
        <v>18908.736000000001</v>
      </c>
      <c r="Y1742" t="s">
        <v>4103</v>
      </c>
      <c r="Z1742" s="9">
        <f t="shared" si="667"/>
        <v>7090.7759999999998</v>
      </c>
      <c r="AA1742" t="s">
        <v>4103</v>
      </c>
      <c r="AB1742" s="9">
        <f t="shared" si="645"/>
        <v>0</v>
      </c>
      <c r="AC1742" t="str">
        <f t="shared" si="652"/>
        <v>POC</v>
      </c>
      <c r="AD1742" s="9">
        <f t="shared" si="653"/>
        <v>0</v>
      </c>
      <c r="AE1742" t="s">
        <v>4149</v>
      </c>
      <c r="AF1742" s="9">
        <v>0</v>
      </c>
      <c r="AG1742" t="str">
        <f t="shared" si="654"/>
        <v>Zero Pay APC</v>
      </c>
      <c r="AH1742" s="9">
        <f t="shared" si="655"/>
        <v>0</v>
      </c>
      <c r="AI1742" t="str">
        <f t="shared" si="656"/>
        <v>Zero Pay APC</v>
      </c>
      <c r="AJ1742" s="9">
        <f t="shared" si="657"/>
        <v>0</v>
      </c>
      <c r="AK1742" t="str">
        <f t="shared" si="658"/>
        <v>Zero Pay APC</v>
      </c>
      <c r="AL1742" s="9">
        <f t="shared" si="659"/>
        <v>0</v>
      </c>
      <c r="AM1742" t="str">
        <f t="shared" si="660"/>
        <v>Zero Pay APC</v>
      </c>
      <c r="AN1742" s="9">
        <f t="shared" si="661"/>
        <v>0</v>
      </c>
      <c r="AO1742" t="str">
        <f t="shared" si="662"/>
        <v>Zero Pay APC</v>
      </c>
      <c r="AP1742" s="9">
        <f t="shared" si="663"/>
        <v>0</v>
      </c>
    </row>
    <row r="1743" spans="1:42" x14ac:dyDescent="0.25">
      <c r="A1743">
        <v>1410075</v>
      </c>
      <c r="B1743" t="s">
        <v>3004</v>
      </c>
      <c r="C1743">
        <v>275</v>
      </c>
      <c r="D1743" t="s">
        <v>3003</v>
      </c>
      <c r="F1743" s="9">
        <f t="shared" si="646"/>
        <v>0</v>
      </c>
      <c r="G1743" s="9">
        <f t="shared" si="647"/>
        <v>34327.523999999998</v>
      </c>
      <c r="H1743" s="9">
        <f t="shared" si="648"/>
        <v>29423.592000000001</v>
      </c>
      <c r="I1743" s="9">
        <v>49039.32</v>
      </c>
      <c r="J1743" t="s">
        <v>4100</v>
      </c>
      <c r="K1743" t="s">
        <v>4103</v>
      </c>
      <c r="L1743" s="9">
        <f t="shared" si="665"/>
        <v>4668.5432639999999</v>
      </c>
      <c r="M1743" t="s">
        <v>4103</v>
      </c>
      <c r="N1743" s="9">
        <f t="shared" si="666"/>
        <v>14858.91396</v>
      </c>
      <c r="O1743" t="s">
        <v>4103</v>
      </c>
      <c r="P1743" s="9">
        <f t="shared" si="644"/>
        <v>30012.063839999999</v>
      </c>
      <c r="Q1743" t="s">
        <v>4103</v>
      </c>
      <c r="R1743" s="9">
        <f t="shared" si="649"/>
        <v>34327.523999999998</v>
      </c>
      <c r="S1743" t="s">
        <v>4103</v>
      </c>
      <c r="T1743" s="9">
        <f t="shared" si="650"/>
        <v>14711.796</v>
      </c>
      <c r="U1743" t="s">
        <v>4103</v>
      </c>
      <c r="V1743" s="9">
        <f t="shared" si="664"/>
        <v>25260.889500000001</v>
      </c>
      <c r="W1743" t="s">
        <v>4103</v>
      </c>
      <c r="X1743" s="9">
        <f t="shared" si="651"/>
        <v>31385.164799999999</v>
      </c>
      <c r="Y1743" t="s">
        <v>4103</v>
      </c>
      <c r="Z1743" s="9">
        <f t="shared" si="667"/>
        <v>11769.436799999999</v>
      </c>
      <c r="AA1743" t="s">
        <v>4103</v>
      </c>
      <c r="AB1743" s="9">
        <f t="shared" si="645"/>
        <v>0</v>
      </c>
      <c r="AC1743" t="str">
        <f t="shared" si="652"/>
        <v>POC</v>
      </c>
      <c r="AD1743" s="9">
        <f t="shared" si="653"/>
        <v>0</v>
      </c>
      <c r="AE1743" t="s">
        <v>4149</v>
      </c>
      <c r="AF1743" s="9">
        <v>0</v>
      </c>
      <c r="AG1743" t="str">
        <f t="shared" si="654"/>
        <v>Zero Pay APC</v>
      </c>
      <c r="AH1743" s="9">
        <f t="shared" si="655"/>
        <v>0</v>
      </c>
      <c r="AI1743" t="str">
        <f t="shared" si="656"/>
        <v>Zero Pay APC</v>
      </c>
      <c r="AJ1743" s="9">
        <f t="shared" si="657"/>
        <v>0</v>
      </c>
      <c r="AK1743" t="str">
        <f t="shared" si="658"/>
        <v>Zero Pay APC</v>
      </c>
      <c r="AL1743" s="9">
        <f t="shared" si="659"/>
        <v>0</v>
      </c>
      <c r="AM1743" t="str">
        <f t="shared" si="660"/>
        <v>Zero Pay APC</v>
      </c>
      <c r="AN1743" s="9">
        <f t="shared" si="661"/>
        <v>0</v>
      </c>
      <c r="AO1743" t="str">
        <f t="shared" si="662"/>
        <v>Zero Pay APC</v>
      </c>
      <c r="AP1743" s="9">
        <f t="shared" si="663"/>
        <v>0</v>
      </c>
    </row>
    <row r="1744" spans="1:42" x14ac:dyDescent="0.25">
      <c r="A1744">
        <v>1410077</v>
      </c>
      <c r="B1744" t="s">
        <v>3005</v>
      </c>
      <c r="C1744">
        <v>275</v>
      </c>
      <c r="D1744" t="s">
        <v>3003</v>
      </c>
      <c r="F1744" s="9">
        <f t="shared" si="646"/>
        <v>0</v>
      </c>
      <c r="G1744" s="9">
        <f t="shared" si="647"/>
        <v>69999.299999999988</v>
      </c>
      <c r="H1744" s="9">
        <f t="shared" si="648"/>
        <v>59999.399999999994</v>
      </c>
      <c r="I1744" s="9">
        <v>99999</v>
      </c>
      <c r="J1744" t="s">
        <v>4100</v>
      </c>
      <c r="K1744" t="s">
        <v>4103</v>
      </c>
      <c r="L1744" s="9">
        <f t="shared" si="665"/>
        <v>9519.9047999999984</v>
      </c>
      <c r="M1744" t="s">
        <v>4103</v>
      </c>
      <c r="N1744" s="9">
        <f t="shared" si="666"/>
        <v>30299.697</v>
      </c>
      <c r="O1744" t="s">
        <v>4103</v>
      </c>
      <c r="P1744" s="9">
        <f t="shared" si="644"/>
        <v>61199.387999999999</v>
      </c>
      <c r="Q1744" t="s">
        <v>4103</v>
      </c>
      <c r="R1744" s="9">
        <f t="shared" si="649"/>
        <v>69999.299999999988</v>
      </c>
      <c r="S1744" t="s">
        <v>4103</v>
      </c>
      <c r="T1744" s="9">
        <f t="shared" si="650"/>
        <v>29999.699999999997</v>
      </c>
      <c r="U1744" t="s">
        <v>4103</v>
      </c>
      <c r="V1744" s="9">
        <f t="shared" si="664"/>
        <v>41928.618600000002</v>
      </c>
      <c r="W1744" t="s">
        <v>4103</v>
      </c>
      <c r="X1744" s="9">
        <f t="shared" si="651"/>
        <v>63999.360000000001</v>
      </c>
      <c r="Y1744" t="s">
        <v>4103</v>
      </c>
      <c r="Z1744" s="9">
        <f t="shared" si="667"/>
        <v>23999.759999999998</v>
      </c>
      <c r="AA1744" t="s">
        <v>4103</v>
      </c>
      <c r="AB1744" s="9">
        <f t="shared" si="645"/>
        <v>0</v>
      </c>
      <c r="AC1744" t="str">
        <f t="shared" si="652"/>
        <v>POC</v>
      </c>
      <c r="AD1744" s="9">
        <f t="shared" si="653"/>
        <v>0</v>
      </c>
      <c r="AE1744" t="s">
        <v>4149</v>
      </c>
      <c r="AF1744" s="9">
        <v>0</v>
      </c>
      <c r="AG1744" t="str">
        <f t="shared" si="654"/>
        <v>Zero Pay APC</v>
      </c>
      <c r="AH1744" s="9">
        <f t="shared" si="655"/>
        <v>0</v>
      </c>
      <c r="AI1744" t="str">
        <f t="shared" si="656"/>
        <v>Zero Pay APC</v>
      </c>
      <c r="AJ1744" s="9">
        <f t="shared" si="657"/>
        <v>0</v>
      </c>
      <c r="AK1744" t="str">
        <f t="shared" si="658"/>
        <v>Zero Pay APC</v>
      </c>
      <c r="AL1744" s="9">
        <f t="shared" si="659"/>
        <v>0</v>
      </c>
      <c r="AM1744" t="str">
        <f t="shared" si="660"/>
        <v>Zero Pay APC</v>
      </c>
      <c r="AN1744" s="9">
        <f t="shared" si="661"/>
        <v>0</v>
      </c>
      <c r="AO1744" t="str">
        <f t="shared" si="662"/>
        <v>Zero Pay APC</v>
      </c>
      <c r="AP1744" s="9">
        <f t="shared" si="663"/>
        <v>0</v>
      </c>
    </row>
    <row r="1745" spans="1:42" x14ac:dyDescent="0.25">
      <c r="A1745">
        <v>1413177</v>
      </c>
      <c r="B1745" t="s">
        <v>3048</v>
      </c>
      <c r="C1745">
        <v>275</v>
      </c>
      <c r="D1745" t="s">
        <v>3003</v>
      </c>
      <c r="F1745" s="9">
        <f t="shared" si="646"/>
        <v>0</v>
      </c>
      <c r="G1745" s="9">
        <f t="shared" si="647"/>
        <v>85499.145000000004</v>
      </c>
      <c r="H1745" s="9">
        <f t="shared" si="648"/>
        <v>59999.399999999994</v>
      </c>
      <c r="I1745" s="9">
        <v>99999</v>
      </c>
      <c r="J1745" t="s">
        <v>4100</v>
      </c>
      <c r="K1745" t="s">
        <v>4103</v>
      </c>
      <c r="L1745" s="9">
        <f t="shared" si="665"/>
        <v>9519.9047999999984</v>
      </c>
      <c r="M1745" t="s">
        <v>4103</v>
      </c>
      <c r="N1745" s="9">
        <f t="shared" si="666"/>
        <v>30299.697</v>
      </c>
      <c r="O1745" t="s">
        <v>4103</v>
      </c>
      <c r="P1745" s="9">
        <f t="shared" si="644"/>
        <v>61199.387999999999</v>
      </c>
      <c r="Q1745" t="s">
        <v>4103</v>
      </c>
      <c r="R1745" s="9">
        <f t="shared" si="649"/>
        <v>69999.299999999988</v>
      </c>
      <c r="S1745" t="s">
        <v>4103</v>
      </c>
      <c r="T1745" s="9">
        <f t="shared" si="650"/>
        <v>29999.699999999997</v>
      </c>
      <c r="U1745" t="s">
        <v>4103</v>
      </c>
      <c r="V1745" s="9">
        <f t="shared" si="664"/>
        <v>85499.145000000004</v>
      </c>
      <c r="W1745" t="s">
        <v>4103</v>
      </c>
      <c r="X1745" s="9">
        <f t="shared" si="651"/>
        <v>63999.360000000001</v>
      </c>
      <c r="Y1745" t="s">
        <v>4103</v>
      </c>
      <c r="Z1745" s="9">
        <f t="shared" si="667"/>
        <v>23999.759999999998</v>
      </c>
      <c r="AA1745" t="s">
        <v>4103</v>
      </c>
      <c r="AB1745" s="9">
        <f t="shared" si="645"/>
        <v>0</v>
      </c>
      <c r="AC1745" t="str">
        <f t="shared" si="652"/>
        <v>POC</v>
      </c>
      <c r="AD1745" s="9">
        <f t="shared" si="653"/>
        <v>0</v>
      </c>
      <c r="AE1745" t="s">
        <v>4149</v>
      </c>
      <c r="AF1745" s="9">
        <v>0</v>
      </c>
      <c r="AG1745" t="str">
        <f t="shared" si="654"/>
        <v>Zero Pay APC</v>
      </c>
      <c r="AH1745" s="9">
        <f t="shared" si="655"/>
        <v>0</v>
      </c>
      <c r="AI1745" t="str">
        <f t="shared" si="656"/>
        <v>Zero Pay APC</v>
      </c>
      <c r="AJ1745" s="9">
        <f t="shared" si="657"/>
        <v>0</v>
      </c>
      <c r="AK1745" t="str">
        <f t="shared" si="658"/>
        <v>Zero Pay APC</v>
      </c>
      <c r="AL1745" s="9">
        <f t="shared" si="659"/>
        <v>0</v>
      </c>
      <c r="AM1745" t="str">
        <f t="shared" si="660"/>
        <v>Zero Pay APC</v>
      </c>
      <c r="AN1745" s="9">
        <f t="shared" si="661"/>
        <v>0</v>
      </c>
      <c r="AO1745" t="str">
        <f t="shared" si="662"/>
        <v>Zero Pay APC</v>
      </c>
      <c r="AP1745" s="9">
        <f t="shared" si="663"/>
        <v>0</v>
      </c>
    </row>
    <row r="1746" spans="1:42" x14ac:dyDescent="0.25">
      <c r="A1746">
        <v>1410052</v>
      </c>
      <c r="B1746" t="s">
        <v>2996</v>
      </c>
      <c r="C1746">
        <v>275</v>
      </c>
      <c r="D1746" t="s">
        <v>2997</v>
      </c>
      <c r="F1746" s="9">
        <f t="shared" si="646"/>
        <v>0</v>
      </c>
      <c r="G1746" s="9">
        <f t="shared" si="647"/>
        <v>85499.145000000004</v>
      </c>
      <c r="H1746" s="9">
        <f t="shared" si="648"/>
        <v>3561.8040000000001</v>
      </c>
      <c r="I1746" s="9">
        <v>5936.34</v>
      </c>
      <c r="J1746" t="s">
        <v>4100</v>
      </c>
      <c r="K1746" t="s">
        <v>4103</v>
      </c>
      <c r="L1746" s="9">
        <f t="shared" si="665"/>
        <v>565.13956799999994</v>
      </c>
      <c r="M1746" t="s">
        <v>4103</v>
      </c>
      <c r="N1746" s="9">
        <f t="shared" si="666"/>
        <v>1798.71102</v>
      </c>
      <c r="O1746" t="s">
        <v>4103</v>
      </c>
      <c r="P1746" s="9">
        <f t="shared" si="644"/>
        <v>3633.0400800000002</v>
      </c>
      <c r="Q1746" t="s">
        <v>4103</v>
      </c>
      <c r="R1746" s="9">
        <f t="shared" si="649"/>
        <v>4155.4380000000001</v>
      </c>
      <c r="S1746" t="s">
        <v>4103</v>
      </c>
      <c r="T1746" s="9">
        <f t="shared" si="650"/>
        <v>1780.902</v>
      </c>
      <c r="U1746" t="s">
        <v>4103</v>
      </c>
      <c r="V1746" s="9">
        <f t="shared" si="664"/>
        <v>85499.145000000004</v>
      </c>
      <c r="W1746" t="s">
        <v>4103</v>
      </c>
      <c r="X1746" s="9">
        <f t="shared" si="651"/>
        <v>3799.2576000000004</v>
      </c>
      <c r="Y1746" t="s">
        <v>4103</v>
      </c>
      <c r="Z1746" s="9">
        <f t="shared" si="667"/>
        <v>1424.7216000000001</v>
      </c>
      <c r="AA1746" t="s">
        <v>4103</v>
      </c>
      <c r="AB1746" s="9">
        <f t="shared" si="645"/>
        <v>0</v>
      </c>
      <c r="AC1746" t="str">
        <f t="shared" si="652"/>
        <v>POC</v>
      </c>
      <c r="AD1746" s="9">
        <f t="shared" si="653"/>
        <v>0</v>
      </c>
      <c r="AE1746" t="s">
        <v>4149</v>
      </c>
      <c r="AF1746" s="9">
        <v>0</v>
      </c>
      <c r="AG1746" t="str">
        <f t="shared" si="654"/>
        <v>Zero Pay APC</v>
      </c>
      <c r="AH1746" s="9">
        <f t="shared" si="655"/>
        <v>0</v>
      </c>
      <c r="AI1746" t="str">
        <f t="shared" si="656"/>
        <v>Zero Pay APC</v>
      </c>
      <c r="AJ1746" s="9">
        <f t="shared" si="657"/>
        <v>0</v>
      </c>
      <c r="AK1746" t="str">
        <f t="shared" si="658"/>
        <v>Zero Pay APC</v>
      </c>
      <c r="AL1746" s="9">
        <f t="shared" si="659"/>
        <v>0</v>
      </c>
      <c r="AM1746" t="str">
        <f t="shared" si="660"/>
        <v>Zero Pay APC</v>
      </c>
      <c r="AN1746" s="9">
        <f t="shared" si="661"/>
        <v>0</v>
      </c>
      <c r="AO1746" t="str">
        <f t="shared" si="662"/>
        <v>Zero Pay APC</v>
      </c>
      <c r="AP1746" s="9">
        <f t="shared" si="663"/>
        <v>0</v>
      </c>
    </row>
    <row r="1747" spans="1:42" x14ac:dyDescent="0.25">
      <c r="A1747">
        <v>1413183</v>
      </c>
      <c r="B1747" t="s">
        <v>3051</v>
      </c>
      <c r="C1747">
        <v>275</v>
      </c>
      <c r="D1747" t="s">
        <v>2997</v>
      </c>
      <c r="F1747" s="9">
        <f t="shared" si="646"/>
        <v>0</v>
      </c>
      <c r="G1747" s="9">
        <f t="shared" si="647"/>
        <v>6668.5010000000002</v>
      </c>
      <c r="H1747" s="9">
        <f t="shared" si="648"/>
        <v>5715.8580000000002</v>
      </c>
      <c r="I1747" s="9">
        <v>9526.43</v>
      </c>
      <c r="J1747" t="s">
        <v>4100</v>
      </c>
      <c r="K1747" t="s">
        <v>4103</v>
      </c>
      <c r="L1747" s="9">
        <f t="shared" si="665"/>
        <v>906.91613599999994</v>
      </c>
      <c r="M1747" t="s">
        <v>4103</v>
      </c>
      <c r="N1747" s="9">
        <f t="shared" si="666"/>
        <v>2886.5082900000002</v>
      </c>
      <c r="O1747" t="s">
        <v>4103</v>
      </c>
      <c r="P1747" s="9">
        <f t="shared" si="644"/>
        <v>5830.1751599999998</v>
      </c>
      <c r="Q1747" t="s">
        <v>4103</v>
      </c>
      <c r="R1747" s="9">
        <f t="shared" si="649"/>
        <v>6668.5010000000002</v>
      </c>
      <c r="S1747" t="s">
        <v>4103</v>
      </c>
      <c r="T1747" s="9">
        <f t="shared" si="650"/>
        <v>2857.9290000000001</v>
      </c>
      <c r="U1747" t="s">
        <v>4103</v>
      </c>
      <c r="V1747" s="9">
        <f t="shared" si="664"/>
        <v>5075.5707000000002</v>
      </c>
      <c r="W1747" t="s">
        <v>4103</v>
      </c>
      <c r="X1747" s="9">
        <f t="shared" si="651"/>
        <v>6096.9152000000004</v>
      </c>
      <c r="Y1747" t="s">
        <v>4103</v>
      </c>
      <c r="Z1747" s="9">
        <f t="shared" si="667"/>
        <v>2286.3431999999998</v>
      </c>
      <c r="AA1747" t="s">
        <v>4103</v>
      </c>
      <c r="AB1747" s="9">
        <f t="shared" si="645"/>
        <v>0</v>
      </c>
      <c r="AC1747" t="str">
        <f t="shared" si="652"/>
        <v>POC</v>
      </c>
      <c r="AD1747" s="9">
        <f t="shared" si="653"/>
        <v>0</v>
      </c>
      <c r="AE1747" t="s">
        <v>4149</v>
      </c>
      <c r="AF1747" s="9">
        <v>0</v>
      </c>
      <c r="AG1747" t="str">
        <f t="shared" si="654"/>
        <v>Zero Pay APC</v>
      </c>
      <c r="AH1747" s="9">
        <f t="shared" si="655"/>
        <v>0</v>
      </c>
      <c r="AI1747" t="str">
        <f t="shared" si="656"/>
        <v>Zero Pay APC</v>
      </c>
      <c r="AJ1747" s="9">
        <f t="shared" si="657"/>
        <v>0</v>
      </c>
      <c r="AK1747" t="str">
        <f t="shared" si="658"/>
        <v>Zero Pay APC</v>
      </c>
      <c r="AL1747" s="9">
        <f t="shared" si="659"/>
        <v>0</v>
      </c>
      <c r="AM1747" t="str">
        <f t="shared" si="660"/>
        <v>Zero Pay APC</v>
      </c>
      <c r="AN1747" s="9">
        <f t="shared" si="661"/>
        <v>0</v>
      </c>
      <c r="AO1747" t="str">
        <f t="shared" si="662"/>
        <v>Zero Pay APC</v>
      </c>
      <c r="AP1747" s="9">
        <f t="shared" si="663"/>
        <v>0</v>
      </c>
    </row>
    <row r="1748" spans="1:42" x14ac:dyDescent="0.25">
      <c r="A1748">
        <v>1410053</v>
      </c>
      <c r="B1748" t="s">
        <v>2998</v>
      </c>
      <c r="C1748">
        <v>275</v>
      </c>
      <c r="D1748" t="s">
        <v>2997</v>
      </c>
      <c r="F1748" s="9">
        <f t="shared" si="646"/>
        <v>0</v>
      </c>
      <c r="G1748" s="9">
        <f t="shared" si="647"/>
        <v>9651.4599999999991</v>
      </c>
      <c r="H1748" s="9">
        <f t="shared" si="648"/>
        <v>8272.6799999999985</v>
      </c>
      <c r="I1748" s="9">
        <v>13787.8</v>
      </c>
      <c r="J1748" t="s">
        <v>4100</v>
      </c>
      <c r="K1748" t="s">
        <v>4103</v>
      </c>
      <c r="L1748" s="9">
        <f t="shared" si="665"/>
        <v>1312.5985599999999</v>
      </c>
      <c r="M1748" t="s">
        <v>4103</v>
      </c>
      <c r="N1748" s="9">
        <f t="shared" si="666"/>
        <v>4177.7033999999994</v>
      </c>
      <c r="O1748" t="s">
        <v>4103</v>
      </c>
      <c r="P1748" s="9">
        <f t="shared" si="644"/>
        <v>8438.1335999999992</v>
      </c>
      <c r="Q1748" t="s">
        <v>4103</v>
      </c>
      <c r="R1748" s="9">
        <f t="shared" si="649"/>
        <v>9651.4599999999991</v>
      </c>
      <c r="S1748" t="s">
        <v>4103</v>
      </c>
      <c r="T1748" s="9">
        <f t="shared" si="650"/>
        <v>4136.3399999999992</v>
      </c>
      <c r="U1748" t="s">
        <v>4103</v>
      </c>
      <c r="V1748" s="9">
        <f t="shared" si="664"/>
        <v>8145.0976499999997</v>
      </c>
      <c r="W1748" t="s">
        <v>4103</v>
      </c>
      <c r="X1748" s="9">
        <f t="shared" si="651"/>
        <v>8824.1919999999991</v>
      </c>
      <c r="Y1748" t="s">
        <v>4103</v>
      </c>
      <c r="Z1748" s="9">
        <f t="shared" si="667"/>
        <v>3309.0719999999997</v>
      </c>
      <c r="AA1748" t="s">
        <v>4103</v>
      </c>
      <c r="AB1748" s="9">
        <f t="shared" si="645"/>
        <v>0</v>
      </c>
      <c r="AC1748" t="str">
        <f t="shared" si="652"/>
        <v>POC</v>
      </c>
      <c r="AD1748" s="9">
        <f t="shared" si="653"/>
        <v>0</v>
      </c>
      <c r="AE1748" t="s">
        <v>4149</v>
      </c>
      <c r="AF1748" s="9">
        <v>0</v>
      </c>
      <c r="AG1748" t="str">
        <f t="shared" si="654"/>
        <v>Zero Pay APC</v>
      </c>
      <c r="AH1748" s="9">
        <f t="shared" si="655"/>
        <v>0</v>
      </c>
      <c r="AI1748" t="str">
        <f t="shared" si="656"/>
        <v>Zero Pay APC</v>
      </c>
      <c r="AJ1748" s="9">
        <f t="shared" si="657"/>
        <v>0</v>
      </c>
      <c r="AK1748" t="str">
        <f t="shared" si="658"/>
        <v>Zero Pay APC</v>
      </c>
      <c r="AL1748" s="9">
        <f t="shared" si="659"/>
        <v>0</v>
      </c>
      <c r="AM1748" t="str">
        <f t="shared" si="660"/>
        <v>Zero Pay APC</v>
      </c>
      <c r="AN1748" s="9">
        <f t="shared" si="661"/>
        <v>0</v>
      </c>
      <c r="AO1748" t="str">
        <f t="shared" si="662"/>
        <v>Zero Pay APC</v>
      </c>
      <c r="AP1748" s="9">
        <f t="shared" si="663"/>
        <v>0</v>
      </c>
    </row>
    <row r="1749" spans="1:42" x14ac:dyDescent="0.25">
      <c r="A1749">
        <v>1410043</v>
      </c>
      <c r="B1749" t="s">
        <v>2994</v>
      </c>
      <c r="C1749">
        <v>275</v>
      </c>
      <c r="D1749" t="s">
        <v>2995</v>
      </c>
      <c r="F1749" s="9">
        <f t="shared" si="646"/>
        <v>0</v>
      </c>
      <c r="G1749" s="9">
        <f t="shared" si="647"/>
        <v>11788.569</v>
      </c>
      <c r="H1749" s="9">
        <f t="shared" si="648"/>
        <v>8517.3539999999994</v>
      </c>
      <c r="I1749" s="9">
        <v>14195.59</v>
      </c>
      <c r="J1749" t="s">
        <v>4100</v>
      </c>
      <c r="K1749" t="s">
        <v>4103</v>
      </c>
      <c r="L1749" s="9">
        <f t="shared" si="665"/>
        <v>1351.4201679999999</v>
      </c>
      <c r="M1749" t="s">
        <v>4103</v>
      </c>
      <c r="N1749" s="9">
        <f t="shared" si="666"/>
        <v>4301.2637699999996</v>
      </c>
      <c r="O1749" t="s">
        <v>4103</v>
      </c>
      <c r="P1749" s="9">
        <f t="shared" si="644"/>
        <v>8687.7010800000007</v>
      </c>
      <c r="Q1749" t="s">
        <v>4103</v>
      </c>
      <c r="R1749" s="9">
        <f t="shared" si="649"/>
        <v>9936.9129999999986</v>
      </c>
      <c r="S1749" t="s">
        <v>4103</v>
      </c>
      <c r="T1749" s="9">
        <f t="shared" si="650"/>
        <v>4258.6769999999997</v>
      </c>
      <c r="U1749" t="s">
        <v>4103</v>
      </c>
      <c r="V1749" s="9">
        <f t="shared" si="664"/>
        <v>11788.569</v>
      </c>
      <c r="W1749" t="s">
        <v>4103</v>
      </c>
      <c r="X1749" s="9">
        <f t="shared" si="651"/>
        <v>9085.1776000000009</v>
      </c>
      <c r="Y1749" t="s">
        <v>4103</v>
      </c>
      <c r="Z1749" s="9">
        <f t="shared" si="667"/>
        <v>3406.9416000000001</v>
      </c>
      <c r="AA1749" t="s">
        <v>4103</v>
      </c>
      <c r="AB1749" s="9">
        <f t="shared" si="645"/>
        <v>0</v>
      </c>
      <c r="AC1749" t="str">
        <f t="shared" si="652"/>
        <v>POC</v>
      </c>
      <c r="AD1749" s="9">
        <f t="shared" si="653"/>
        <v>0</v>
      </c>
      <c r="AE1749" t="s">
        <v>4149</v>
      </c>
      <c r="AF1749" s="9">
        <v>0</v>
      </c>
      <c r="AG1749" t="str">
        <f t="shared" si="654"/>
        <v>Zero Pay APC</v>
      </c>
      <c r="AH1749" s="9">
        <f t="shared" si="655"/>
        <v>0</v>
      </c>
      <c r="AI1749" t="str">
        <f t="shared" si="656"/>
        <v>Zero Pay APC</v>
      </c>
      <c r="AJ1749" s="9">
        <f t="shared" si="657"/>
        <v>0</v>
      </c>
      <c r="AK1749" t="str">
        <f t="shared" si="658"/>
        <v>Zero Pay APC</v>
      </c>
      <c r="AL1749" s="9">
        <f t="shared" si="659"/>
        <v>0</v>
      </c>
      <c r="AM1749" t="str">
        <f t="shared" si="660"/>
        <v>Zero Pay APC</v>
      </c>
      <c r="AN1749" s="9">
        <f t="shared" si="661"/>
        <v>0</v>
      </c>
      <c r="AO1749" t="str">
        <f t="shared" si="662"/>
        <v>Zero Pay APC</v>
      </c>
      <c r="AP1749" s="9">
        <f t="shared" si="663"/>
        <v>0</v>
      </c>
    </row>
    <row r="1750" spans="1:42" x14ac:dyDescent="0.25">
      <c r="A1750">
        <v>1413180</v>
      </c>
      <c r="B1750" t="s">
        <v>3050</v>
      </c>
      <c r="C1750">
        <v>275</v>
      </c>
      <c r="D1750" t="s">
        <v>2995</v>
      </c>
      <c r="F1750" s="9">
        <f t="shared" si="646"/>
        <v>0</v>
      </c>
      <c r="G1750" s="9">
        <f t="shared" si="647"/>
        <v>57727.23599999999</v>
      </c>
      <c r="H1750" s="9">
        <f t="shared" si="648"/>
        <v>49480.487999999998</v>
      </c>
      <c r="I1750" s="9">
        <v>82467.48</v>
      </c>
      <c r="J1750" t="s">
        <v>4100</v>
      </c>
      <c r="K1750" t="s">
        <v>4103</v>
      </c>
      <c r="L1750" s="9">
        <f t="shared" si="665"/>
        <v>7850.9040959999993</v>
      </c>
      <c r="M1750" t="s">
        <v>4103</v>
      </c>
      <c r="N1750" s="9">
        <f t="shared" si="666"/>
        <v>24987.646439999997</v>
      </c>
      <c r="O1750" t="s">
        <v>4103</v>
      </c>
      <c r="P1750" s="9">
        <f t="shared" si="644"/>
        <v>50470.097759999997</v>
      </c>
      <c r="Q1750" t="s">
        <v>4103</v>
      </c>
      <c r="R1750" s="9">
        <f t="shared" si="649"/>
        <v>57727.23599999999</v>
      </c>
      <c r="S1750" t="s">
        <v>4103</v>
      </c>
      <c r="T1750" s="9">
        <f t="shared" si="650"/>
        <v>24740.243999999999</v>
      </c>
      <c r="U1750" t="s">
        <v>4103</v>
      </c>
      <c r="V1750" s="9">
        <f t="shared" si="664"/>
        <v>12137.229450000001</v>
      </c>
      <c r="W1750" t="s">
        <v>4103</v>
      </c>
      <c r="X1750" s="9">
        <f t="shared" si="651"/>
        <v>52779.1872</v>
      </c>
      <c r="Y1750" t="s">
        <v>4103</v>
      </c>
      <c r="Z1750" s="9">
        <f t="shared" si="667"/>
        <v>19792.195199999998</v>
      </c>
      <c r="AA1750" t="s">
        <v>4103</v>
      </c>
      <c r="AB1750" s="9">
        <f t="shared" si="645"/>
        <v>0</v>
      </c>
      <c r="AC1750" t="str">
        <f t="shared" si="652"/>
        <v>POC</v>
      </c>
      <c r="AD1750" s="9">
        <f t="shared" si="653"/>
        <v>0</v>
      </c>
      <c r="AE1750" t="s">
        <v>4149</v>
      </c>
      <c r="AF1750" s="9">
        <v>0</v>
      </c>
      <c r="AG1750" t="str">
        <f t="shared" si="654"/>
        <v>Zero Pay APC</v>
      </c>
      <c r="AH1750" s="9">
        <f t="shared" si="655"/>
        <v>0</v>
      </c>
      <c r="AI1750" t="str">
        <f t="shared" si="656"/>
        <v>Zero Pay APC</v>
      </c>
      <c r="AJ1750" s="9">
        <f t="shared" si="657"/>
        <v>0</v>
      </c>
      <c r="AK1750" t="str">
        <f t="shared" si="658"/>
        <v>Zero Pay APC</v>
      </c>
      <c r="AL1750" s="9">
        <f t="shared" si="659"/>
        <v>0</v>
      </c>
      <c r="AM1750" t="str">
        <f t="shared" si="660"/>
        <v>Zero Pay APC</v>
      </c>
      <c r="AN1750" s="9">
        <f t="shared" si="661"/>
        <v>0</v>
      </c>
      <c r="AO1750" t="str">
        <f t="shared" si="662"/>
        <v>Zero Pay APC</v>
      </c>
      <c r="AP1750" s="9">
        <f t="shared" si="663"/>
        <v>0</v>
      </c>
    </row>
    <row r="1751" spans="1:42" x14ac:dyDescent="0.25">
      <c r="A1751">
        <v>1413259</v>
      </c>
      <c r="B1751" t="s">
        <v>3069</v>
      </c>
      <c r="C1751">
        <v>278</v>
      </c>
      <c r="D1751" t="s">
        <v>3068</v>
      </c>
      <c r="F1751" s="9">
        <f t="shared" si="646"/>
        <v>0</v>
      </c>
      <c r="G1751" s="9">
        <f t="shared" si="647"/>
        <v>70509.695399999997</v>
      </c>
      <c r="H1751" s="9">
        <f t="shared" si="648"/>
        <v>1612.164</v>
      </c>
      <c r="I1751" s="9">
        <v>2686.94</v>
      </c>
      <c r="J1751" t="s">
        <v>4100</v>
      </c>
      <c r="K1751" t="s">
        <v>4103</v>
      </c>
      <c r="L1751" s="9">
        <f t="shared" si="665"/>
        <v>255.79668799999999</v>
      </c>
      <c r="M1751" t="s">
        <v>4103</v>
      </c>
      <c r="N1751" s="9">
        <f t="shared" si="666"/>
        <v>814.14282000000003</v>
      </c>
      <c r="O1751" t="s">
        <v>4103</v>
      </c>
      <c r="P1751" s="9">
        <f t="shared" si="644"/>
        <v>1644.4072799999999</v>
      </c>
      <c r="Q1751" t="s">
        <v>4103</v>
      </c>
      <c r="R1751" s="9">
        <f t="shared" si="649"/>
        <v>1880.8579999999999</v>
      </c>
      <c r="S1751" t="s">
        <v>4103</v>
      </c>
      <c r="T1751" s="9">
        <f t="shared" si="650"/>
        <v>806.08199999999999</v>
      </c>
      <c r="U1751" t="s">
        <v>4103</v>
      </c>
      <c r="V1751" s="9">
        <f t="shared" si="664"/>
        <v>70509.695399999997</v>
      </c>
      <c r="W1751" t="s">
        <v>4103</v>
      </c>
      <c r="X1751" s="9">
        <f t="shared" si="651"/>
        <v>1719.6416000000002</v>
      </c>
      <c r="Y1751" t="s">
        <v>4103</v>
      </c>
      <c r="Z1751" s="9">
        <f t="shared" si="667"/>
        <v>644.86559999999997</v>
      </c>
      <c r="AA1751" t="s">
        <v>4103</v>
      </c>
      <c r="AB1751" s="9">
        <f t="shared" si="645"/>
        <v>0</v>
      </c>
      <c r="AC1751" t="str">
        <f t="shared" si="652"/>
        <v>POC</v>
      </c>
      <c r="AD1751" s="9">
        <f t="shared" si="653"/>
        <v>0</v>
      </c>
      <c r="AE1751" t="s">
        <v>4149</v>
      </c>
      <c r="AF1751" s="9">
        <v>0</v>
      </c>
      <c r="AG1751" t="str">
        <f t="shared" si="654"/>
        <v>Zero Pay APC</v>
      </c>
      <c r="AH1751" s="9">
        <f t="shared" si="655"/>
        <v>0</v>
      </c>
      <c r="AI1751" t="str">
        <f t="shared" si="656"/>
        <v>Zero Pay APC</v>
      </c>
      <c r="AJ1751" s="9">
        <f t="shared" si="657"/>
        <v>0</v>
      </c>
      <c r="AK1751" t="str">
        <f t="shared" si="658"/>
        <v>Zero Pay APC</v>
      </c>
      <c r="AL1751" s="9">
        <f t="shared" si="659"/>
        <v>0</v>
      </c>
      <c r="AM1751" t="str">
        <f t="shared" si="660"/>
        <v>Zero Pay APC</v>
      </c>
      <c r="AN1751" s="9">
        <f t="shared" si="661"/>
        <v>0</v>
      </c>
      <c r="AO1751" t="str">
        <f t="shared" si="662"/>
        <v>Zero Pay APC</v>
      </c>
      <c r="AP1751" s="9">
        <f t="shared" si="663"/>
        <v>0</v>
      </c>
    </row>
    <row r="1752" spans="1:42" x14ac:dyDescent="0.25">
      <c r="A1752">
        <v>1413258</v>
      </c>
      <c r="B1752" t="s">
        <v>3067</v>
      </c>
      <c r="C1752">
        <v>278</v>
      </c>
      <c r="D1752" t="s">
        <v>3068</v>
      </c>
      <c r="F1752" s="9">
        <f t="shared" si="646"/>
        <v>0</v>
      </c>
      <c r="G1752" s="9">
        <f t="shared" si="647"/>
        <v>2297.3337000000001</v>
      </c>
      <c r="H1752" s="9">
        <f t="shared" si="648"/>
        <v>1695.9180000000001</v>
      </c>
      <c r="I1752" s="9">
        <v>2826.53</v>
      </c>
      <c r="J1752" t="s">
        <v>4100</v>
      </c>
      <c r="K1752" t="s">
        <v>4103</v>
      </c>
      <c r="L1752" s="9">
        <f t="shared" si="665"/>
        <v>269.08565599999997</v>
      </c>
      <c r="M1752" t="s">
        <v>4103</v>
      </c>
      <c r="N1752" s="9">
        <f t="shared" si="666"/>
        <v>856.43859000000009</v>
      </c>
      <c r="O1752" t="s">
        <v>4103</v>
      </c>
      <c r="P1752" s="9">
        <f t="shared" ref="P1752:P1764" si="668">I1752*61.2%</f>
        <v>1729.83636</v>
      </c>
      <c r="Q1752" t="s">
        <v>4103</v>
      </c>
      <c r="R1752" s="9">
        <f t="shared" si="649"/>
        <v>1978.5709999999999</v>
      </c>
      <c r="S1752" t="s">
        <v>4103</v>
      </c>
      <c r="T1752" s="9">
        <f t="shared" si="650"/>
        <v>847.95900000000006</v>
      </c>
      <c r="U1752" t="s">
        <v>4103</v>
      </c>
      <c r="V1752" s="9">
        <f t="shared" si="664"/>
        <v>2297.3337000000001</v>
      </c>
      <c r="W1752" t="s">
        <v>4103</v>
      </c>
      <c r="X1752" s="9">
        <f t="shared" si="651"/>
        <v>1808.9792000000002</v>
      </c>
      <c r="Y1752" t="s">
        <v>4103</v>
      </c>
      <c r="Z1752" s="9">
        <f t="shared" si="667"/>
        <v>678.36720000000003</v>
      </c>
      <c r="AA1752" t="s">
        <v>4103</v>
      </c>
      <c r="AB1752" s="9">
        <f t="shared" si="645"/>
        <v>0</v>
      </c>
      <c r="AC1752" t="str">
        <f t="shared" si="652"/>
        <v>POC</v>
      </c>
      <c r="AD1752" s="9">
        <f t="shared" si="653"/>
        <v>0</v>
      </c>
      <c r="AE1752" t="s">
        <v>4149</v>
      </c>
      <c r="AF1752" s="9">
        <v>0</v>
      </c>
      <c r="AG1752" t="str">
        <f t="shared" si="654"/>
        <v>Zero Pay APC</v>
      </c>
      <c r="AH1752" s="9">
        <f t="shared" si="655"/>
        <v>0</v>
      </c>
      <c r="AI1752" t="str">
        <f t="shared" si="656"/>
        <v>Zero Pay APC</v>
      </c>
      <c r="AJ1752" s="9">
        <f t="shared" si="657"/>
        <v>0</v>
      </c>
      <c r="AK1752" t="str">
        <f t="shared" si="658"/>
        <v>Zero Pay APC</v>
      </c>
      <c r="AL1752" s="9">
        <f t="shared" si="659"/>
        <v>0</v>
      </c>
      <c r="AM1752" t="str">
        <f t="shared" si="660"/>
        <v>Zero Pay APC</v>
      </c>
      <c r="AN1752" s="9">
        <f t="shared" si="661"/>
        <v>0</v>
      </c>
      <c r="AO1752" t="str">
        <f t="shared" si="662"/>
        <v>Zero Pay APC</v>
      </c>
      <c r="AP1752" s="9">
        <f t="shared" si="663"/>
        <v>0</v>
      </c>
    </row>
    <row r="1753" spans="1:42" x14ac:dyDescent="0.25">
      <c r="A1753">
        <v>1414851</v>
      </c>
      <c r="B1753" t="s">
        <v>3228</v>
      </c>
      <c r="C1753">
        <v>278</v>
      </c>
      <c r="D1753" t="s">
        <v>3229</v>
      </c>
      <c r="F1753" s="9">
        <f t="shared" si="646"/>
        <v>0</v>
      </c>
      <c r="G1753" s="9">
        <f t="shared" si="647"/>
        <v>14807.498999999998</v>
      </c>
      <c r="H1753" s="9">
        <f t="shared" si="648"/>
        <v>12692.142</v>
      </c>
      <c r="I1753" s="9">
        <v>21153.57</v>
      </c>
      <c r="J1753" t="s">
        <v>4100</v>
      </c>
      <c r="K1753" t="s">
        <v>4103</v>
      </c>
      <c r="L1753" s="9">
        <f t="shared" si="665"/>
        <v>2013.8198639999998</v>
      </c>
      <c r="M1753" t="s">
        <v>4103</v>
      </c>
      <c r="N1753" s="9">
        <f t="shared" si="666"/>
        <v>6409.5317099999993</v>
      </c>
      <c r="O1753" t="s">
        <v>4103</v>
      </c>
      <c r="P1753" s="9">
        <f t="shared" si="668"/>
        <v>12945.984839999999</v>
      </c>
      <c r="Q1753" t="s">
        <v>4103</v>
      </c>
      <c r="R1753" s="9">
        <f t="shared" si="649"/>
        <v>14807.498999999998</v>
      </c>
      <c r="S1753" t="s">
        <v>4103</v>
      </c>
      <c r="T1753" s="9">
        <f t="shared" si="650"/>
        <v>6346.0709999999999</v>
      </c>
      <c r="U1753" t="s">
        <v>4103</v>
      </c>
      <c r="V1753" s="9">
        <f t="shared" si="664"/>
        <v>2416.6831500000003</v>
      </c>
      <c r="W1753" t="s">
        <v>4103</v>
      </c>
      <c r="X1753" s="9">
        <f t="shared" si="651"/>
        <v>13538.284799999999</v>
      </c>
      <c r="Y1753" t="s">
        <v>4103</v>
      </c>
      <c r="Z1753" s="9">
        <f t="shared" si="667"/>
        <v>5076.8567999999996</v>
      </c>
      <c r="AA1753" t="s">
        <v>4103</v>
      </c>
      <c r="AB1753" s="9">
        <f t="shared" si="645"/>
        <v>0</v>
      </c>
      <c r="AC1753" t="str">
        <f t="shared" si="652"/>
        <v>POC</v>
      </c>
      <c r="AD1753" s="9">
        <f t="shared" si="653"/>
        <v>0</v>
      </c>
      <c r="AE1753" t="s">
        <v>4149</v>
      </c>
      <c r="AF1753" s="9">
        <v>0</v>
      </c>
      <c r="AG1753" t="str">
        <f t="shared" si="654"/>
        <v>Zero Pay APC</v>
      </c>
      <c r="AH1753" s="9">
        <f t="shared" si="655"/>
        <v>0</v>
      </c>
      <c r="AI1753" t="str">
        <f t="shared" si="656"/>
        <v>Zero Pay APC</v>
      </c>
      <c r="AJ1753" s="9">
        <f t="shared" si="657"/>
        <v>0</v>
      </c>
      <c r="AK1753" t="str">
        <f t="shared" si="658"/>
        <v>Zero Pay APC</v>
      </c>
      <c r="AL1753" s="9">
        <f t="shared" si="659"/>
        <v>0</v>
      </c>
      <c r="AM1753" t="str">
        <f t="shared" si="660"/>
        <v>Zero Pay APC</v>
      </c>
      <c r="AN1753" s="9">
        <f t="shared" si="661"/>
        <v>0</v>
      </c>
      <c r="AO1753" t="str">
        <f t="shared" si="662"/>
        <v>Zero Pay APC</v>
      </c>
      <c r="AP1753" s="9">
        <f t="shared" si="663"/>
        <v>0</v>
      </c>
    </row>
    <row r="1754" spans="1:42" x14ac:dyDescent="0.25">
      <c r="A1754">
        <v>1414852</v>
      </c>
      <c r="B1754" t="s">
        <v>3230</v>
      </c>
      <c r="C1754">
        <v>278</v>
      </c>
      <c r="D1754" t="s">
        <v>3229</v>
      </c>
      <c r="F1754" s="9">
        <f t="shared" si="646"/>
        <v>0</v>
      </c>
      <c r="G1754" s="9">
        <f t="shared" si="647"/>
        <v>25867.925999999999</v>
      </c>
      <c r="H1754" s="9">
        <f t="shared" si="648"/>
        <v>22172.507999999998</v>
      </c>
      <c r="I1754" s="9">
        <v>36954.18</v>
      </c>
      <c r="J1754" t="s">
        <v>4100</v>
      </c>
      <c r="K1754" t="s">
        <v>4103</v>
      </c>
      <c r="L1754" s="9">
        <f t="shared" si="665"/>
        <v>3518.0379359999997</v>
      </c>
      <c r="M1754" t="s">
        <v>4103</v>
      </c>
      <c r="N1754" s="9">
        <f t="shared" si="666"/>
        <v>11197.116539999999</v>
      </c>
      <c r="O1754" t="s">
        <v>4103</v>
      </c>
      <c r="P1754" s="9">
        <f t="shared" si="668"/>
        <v>22615.958159999998</v>
      </c>
      <c r="Q1754" t="s">
        <v>4103</v>
      </c>
      <c r="R1754" s="9">
        <f t="shared" si="649"/>
        <v>25867.925999999999</v>
      </c>
      <c r="S1754" t="s">
        <v>4103</v>
      </c>
      <c r="T1754" s="9">
        <f t="shared" si="650"/>
        <v>11086.253999999999</v>
      </c>
      <c r="U1754" t="s">
        <v>4103</v>
      </c>
      <c r="V1754" s="9">
        <f t="shared" si="664"/>
        <v>18086.302349999998</v>
      </c>
      <c r="W1754" t="s">
        <v>4103</v>
      </c>
      <c r="X1754" s="9">
        <f t="shared" si="651"/>
        <v>23650.675200000001</v>
      </c>
      <c r="Y1754" t="s">
        <v>4103</v>
      </c>
      <c r="Z1754" s="9">
        <f t="shared" si="667"/>
        <v>8869.0031999999992</v>
      </c>
      <c r="AA1754" t="s">
        <v>4103</v>
      </c>
      <c r="AB1754" s="9">
        <f t="shared" si="645"/>
        <v>0</v>
      </c>
      <c r="AC1754" t="str">
        <f t="shared" si="652"/>
        <v>POC</v>
      </c>
      <c r="AD1754" s="9">
        <f t="shared" si="653"/>
        <v>0</v>
      </c>
      <c r="AE1754" t="s">
        <v>4149</v>
      </c>
      <c r="AF1754" s="9">
        <v>0</v>
      </c>
      <c r="AG1754" t="str">
        <f t="shared" si="654"/>
        <v>Zero Pay APC</v>
      </c>
      <c r="AH1754" s="9">
        <f t="shared" si="655"/>
        <v>0</v>
      </c>
      <c r="AI1754" t="str">
        <f t="shared" si="656"/>
        <v>Zero Pay APC</v>
      </c>
      <c r="AJ1754" s="9">
        <f t="shared" si="657"/>
        <v>0</v>
      </c>
      <c r="AK1754" t="str">
        <f t="shared" si="658"/>
        <v>Zero Pay APC</v>
      </c>
      <c r="AL1754" s="9">
        <f t="shared" si="659"/>
        <v>0</v>
      </c>
      <c r="AM1754" t="str">
        <f t="shared" si="660"/>
        <v>Zero Pay APC</v>
      </c>
      <c r="AN1754" s="9">
        <f t="shared" si="661"/>
        <v>0</v>
      </c>
      <c r="AO1754" t="str">
        <f t="shared" si="662"/>
        <v>Zero Pay APC</v>
      </c>
      <c r="AP1754" s="9">
        <f t="shared" si="663"/>
        <v>0</v>
      </c>
    </row>
    <row r="1755" spans="1:42" x14ac:dyDescent="0.25">
      <c r="A1755">
        <v>1413214</v>
      </c>
      <c r="B1755" t="s">
        <v>3059</v>
      </c>
      <c r="C1755">
        <v>275</v>
      </c>
      <c r="D1755" t="s">
        <v>3060</v>
      </c>
      <c r="F1755" s="9">
        <f t="shared" si="646"/>
        <v>0</v>
      </c>
      <c r="G1755" s="9">
        <f t="shared" si="647"/>
        <v>69999.299999999988</v>
      </c>
      <c r="H1755" s="9">
        <f t="shared" si="648"/>
        <v>59999.399999999994</v>
      </c>
      <c r="I1755" s="9">
        <v>99999</v>
      </c>
      <c r="J1755" t="s">
        <v>4100</v>
      </c>
      <c r="K1755" t="s">
        <v>4103</v>
      </c>
      <c r="L1755" s="9">
        <f t="shared" si="665"/>
        <v>9519.9047999999984</v>
      </c>
      <c r="M1755" t="s">
        <v>4103</v>
      </c>
      <c r="N1755" s="9">
        <f t="shared" si="666"/>
        <v>30299.697</v>
      </c>
      <c r="O1755" t="s">
        <v>4103</v>
      </c>
      <c r="P1755" s="9">
        <f t="shared" si="668"/>
        <v>61199.387999999999</v>
      </c>
      <c r="Q1755" t="s">
        <v>4103</v>
      </c>
      <c r="R1755" s="9">
        <f t="shared" si="649"/>
        <v>69999.299999999988</v>
      </c>
      <c r="S1755" t="s">
        <v>4103</v>
      </c>
      <c r="T1755" s="9">
        <f t="shared" si="650"/>
        <v>29999.699999999997</v>
      </c>
      <c r="U1755" t="s">
        <v>4103</v>
      </c>
      <c r="V1755" s="9">
        <f t="shared" si="664"/>
        <v>31595.823899999999</v>
      </c>
      <c r="W1755" t="s">
        <v>4103</v>
      </c>
      <c r="X1755" s="9">
        <f t="shared" si="651"/>
        <v>63999.360000000001</v>
      </c>
      <c r="Y1755" t="s">
        <v>4103</v>
      </c>
      <c r="Z1755" s="9">
        <f t="shared" si="667"/>
        <v>23999.759999999998</v>
      </c>
      <c r="AA1755" t="s">
        <v>4103</v>
      </c>
      <c r="AB1755" s="9">
        <f t="shared" si="645"/>
        <v>0</v>
      </c>
      <c r="AC1755" t="str">
        <f t="shared" si="652"/>
        <v>POC</v>
      </c>
      <c r="AD1755" s="9">
        <f t="shared" si="653"/>
        <v>0</v>
      </c>
      <c r="AE1755" t="s">
        <v>4149</v>
      </c>
      <c r="AF1755" s="9">
        <v>0</v>
      </c>
      <c r="AG1755" t="str">
        <f t="shared" si="654"/>
        <v>Zero Pay APC</v>
      </c>
      <c r="AH1755" s="9">
        <f t="shared" si="655"/>
        <v>0</v>
      </c>
      <c r="AI1755" t="str">
        <f t="shared" si="656"/>
        <v>Zero Pay APC</v>
      </c>
      <c r="AJ1755" s="9">
        <f t="shared" si="657"/>
        <v>0</v>
      </c>
      <c r="AK1755" t="str">
        <f t="shared" si="658"/>
        <v>Zero Pay APC</v>
      </c>
      <c r="AL1755" s="9">
        <f t="shared" si="659"/>
        <v>0</v>
      </c>
      <c r="AM1755" t="str">
        <f t="shared" si="660"/>
        <v>Zero Pay APC</v>
      </c>
      <c r="AN1755" s="9">
        <f t="shared" si="661"/>
        <v>0</v>
      </c>
      <c r="AO1755" t="str">
        <f t="shared" si="662"/>
        <v>Zero Pay APC</v>
      </c>
      <c r="AP1755" s="9">
        <f t="shared" si="663"/>
        <v>0</v>
      </c>
    </row>
    <row r="1756" spans="1:42" x14ac:dyDescent="0.25">
      <c r="A1756">
        <v>1413217</v>
      </c>
      <c r="B1756" t="s">
        <v>3063</v>
      </c>
      <c r="C1756">
        <v>275</v>
      </c>
      <c r="D1756" t="s">
        <v>3064</v>
      </c>
      <c r="F1756" s="9">
        <f t="shared" si="646"/>
        <v>0</v>
      </c>
      <c r="G1756" s="9">
        <f t="shared" si="647"/>
        <v>85499.145000000004</v>
      </c>
      <c r="H1756" s="9">
        <f t="shared" si="648"/>
        <v>59423.987999999998</v>
      </c>
      <c r="I1756" s="9">
        <v>99039.98</v>
      </c>
      <c r="J1756" t="s">
        <v>4100</v>
      </c>
      <c r="K1756" t="s">
        <v>4103</v>
      </c>
      <c r="L1756" s="9">
        <f t="shared" si="665"/>
        <v>9428.6060959999995</v>
      </c>
      <c r="M1756" t="s">
        <v>4103</v>
      </c>
      <c r="N1756" s="9">
        <f t="shared" si="666"/>
        <v>30009.113939999999</v>
      </c>
      <c r="O1756" t="s">
        <v>4103</v>
      </c>
      <c r="P1756" s="9">
        <f t="shared" si="668"/>
        <v>60612.46776</v>
      </c>
      <c r="Q1756" t="s">
        <v>4103</v>
      </c>
      <c r="R1756" s="9">
        <f t="shared" si="649"/>
        <v>69327.98599999999</v>
      </c>
      <c r="S1756" t="s">
        <v>4103</v>
      </c>
      <c r="T1756" s="9">
        <f t="shared" si="650"/>
        <v>29711.993999999999</v>
      </c>
      <c r="U1756" t="s">
        <v>4103</v>
      </c>
      <c r="V1756" s="9">
        <f t="shared" si="664"/>
        <v>85499.145000000004</v>
      </c>
      <c r="W1756" t="s">
        <v>4103</v>
      </c>
      <c r="X1756" s="9">
        <f t="shared" si="651"/>
        <v>63385.587200000002</v>
      </c>
      <c r="Y1756" t="s">
        <v>4103</v>
      </c>
      <c r="Z1756" s="9">
        <f t="shared" si="667"/>
        <v>23769.5952</v>
      </c>
      <c r="AA1756" t="s">
        <v>4103</v>
      </c>
      <c r="AB1756" s="9">
        <f t="shared" si="645"/>
        <v>0</v>
      </c>
      <c r="AC1756" t="str">
        <f t="shared" si="652"/>
        <v>POC</v>
      </c>
      <c r="AD1756" s="9">
        <f t="shared" si="653"/>
        <v>0</v>
      </c>
      <c r="AE1756" t="s">
        <v>4149</v>
      </c>
      <c r="AF1756" s="9">
        <v>0</v>
      </c>
      <c r="AG1756" t="str">
        <f t="shared" si="654"/>
        <v>Zero Pay APC</v>
      </c>
      <c r="AH1756" s="9">
        <f t="shared" si="655"/>
        <v>0</v>
      </c>
      <c r="AI1756" t="str">
        <f t="shared" si="656"/>
        <v>Zero Pay APC</v>
      </c>
      <c r="AJ1756" s="9">
        <f t="shared" si="657"/>
        <v>0</v>
      </c>
      <c r="AK1756" t="str">
        <f t="shared" si="658"/>
        <v>Zero Pay APC</v>
      </c>
      <c r="AL1756" s="9">
        <f t="shared" si="659"/>
        <v>0</v>
      </c>
      <c r="AM1756" t="str">
        <f t="shared" si="660"/>
        <v>Zero Pay APC</v>
      </c>
      <c r="AN1756" s="9">
        <f t="shared" si="661"/>
        <v>0</v>
      </c>
      <c r="AO1756" t="str">
        <f t="shared" si="662"/>
        <v>Zero Pay APC</v>
      </c>
      <c r="AP1756" s="9">
        <f t="shared" si="663"/>
        <v>0</v>
      </c>
    </row>
    <row r="1757" spans="1:42" x14ac:dyDescent="0.25">
      <c r="A1757">
        <v>1410093</v>
      </c>
      <c r="B1757" t="s">
        <v>3006</v>
      </c>
      <c r="C1757">
        <v>275</v>
      </c>
      <c r="D1757" t="s">
        <v>3007</v>
      </c>
      <c r="F1757" s="9">
        <f t="shared" si="646"/>
        <v>0</v>
      </c>
      <c r="G1757" s="9">
        <f t="shared" si="647"/>
        <v>84679.1829</v>
      </c>
      <c r="H1757" s="9">
        <f t="shared" si="648"/>
        <v>12621.455999999998</v>
      </c>
      <c r="I1757" s="9">
        <v>21035.759999999998</v>
      </c>
      <c r="J1757" t="s">
        <v>4100</v>
      </c>
      <c r="K1757" t="s">
        <v>4103</v>
      </c>
      <c r="L1757" s="9">
        <f t="shared" si="665"/>
        <v>2002.6043519999996</v>
      </c>
      <c r="M1757" t="s">
        <v>4103</v>
      </c>
      <c r="N1757" s="9">
        <f t="shared" si="666"/>
        <v>6373.8352799999993</v>
      </c>
      <c r="O1757" t="s">
        <v>4103</v>
      </c>
      <c r="P1757" s="9">
        <f t="shared" si="668"/>
        <v>12873.885119999999</v>
      </c>
      <c r="Q1757" t="s">
        <v>4103</v>
      </c>
      <c r="R1757" s="9">
        <f t="shared" si="649"/>
        <v>14725.031999999997</v>
      </c>
      <c r="S1757" t="s">
        <v>4103</v>
      </c>
      <c r="T1757" s="9">
        <f t="shared" si="650"/>
        <v>6310.7279999999992</v>
      </c>
      <c r="U1757" t="s">
        <v>4103</v>
      </c>
      <c r="V1757" s="9">
        <f t="shared" si="664"/>
        <v>84679.1829</v>
      </c>
      <c r="W1757" t="s">
        <v>4103</v>
      </c>
      <c r="X1757" s="9">
        <f t="shared" si="651"/>
        <v>13462.886399999999</v>
      </c>
      <c r="Y1757" t="s">
        <v>4103</v>
      </c>
      <c r="Z1757" s="9">
        <f t="shared" si="667"/>
        <v>5048.5823999999993</v>
      </c>
      <c r="AA1757" t="s">
        <v>4103</v>
      </c>
      <c r="AB1757" s="9">
        <f t="shared" si="645"/>
        <v>0</v>
      </c>
      <c r="AC1757" t="str">
        <f t="shared" si="652"/>
        <v>POC</v>
      </c>
      <c r="AD1757" s="9">
        <f t="shared" si="653"/>
        <v>0</v>
      </c>
      <c r="AE1757" t="s">
        <v>4149</v>
      </c>
      <c r="AF1757" s="9">
        <v>0</v>
      </c>
      <c r="AG1757" t="str">
        <f t="shared" si="654"/>
        <v>Zero Pay APC</v>
      </c>
      <c r="AH1757" s="9">
        <f t="shared" si="655"/>
        <v>0</v>
      </c>
      <c r="AI1757" t="str">
        <f t="shared" si="656"/>
        <v>Zero Pay APC</v>
      </c>
      <c r="AJ1757" s="9">
        <f t="shared" si="657"/>
        <v>0</v>
      </c>
      <c r="AK1757" t="str">
        <f t="shared" si="658"/>
        <v>Zero Pay APC</v>
      </c>
      <c r="AL1757" s="9">
        <f t="shared" si="659"/>
        <v>0</v>
      </c>
      <c r="AM1757" t="str">
        <f t="shared" si="660"/>
        <v>Zero Pay APC</v>
      </c>
      <c r="AN1757" s="9">
        <f t="shared" si="661"/>
        <v>0</v>
      </c>
      <c r="AO1757" t="str">
        <f t="shared" si="662"/>
        <v>Zero Pay APC</v>
      </c>
      <c r="AP1757" s="9">
        <f t="shared" si="663"/>
        <v>0</v>
      </c>
    </row>
    <row r="1758" spans="1:42" x14ac:dyDescent="0.25">
      <c r="A1758">
        <v>1410101</v>
      </c>
      <c r="B1758" t="s">
        <v>3008</v>
      </c>
      <c r="C1758">
        <v>278</v>
      </c>
      <c r="D1758" t="s">
        <v>3009</v>
      </c>
      <c r="F1758" s="9">
        <f t="shared" si="646"/>
        <v>0</v>
      </c>
      <c r="G1758" s="9">
        <f t="shared" si="647"/>
        <v>17985.574799999999</v>
      </c>
      <c r="H1758" s="9">
        <f t="shared" si="648"/>
        <v>1116.78</v>
      </c>
      <c r="I1758" s="9">
        <v>1861.3</v>
      </c>
      <c r="J1758" t="s">
        <v>4100</v>
      </c>
      <c r="K1758" t="s">
        <v>4103</v>
      </c>
      <c r="L1758" s="9">
        <f t="shared" si="665"/>
        <v>177.19575999999998</v>
      </c>
      <c r="M1758" t="s">
        <v>4103</v>
      </c>
      <c r="N1758" s="9">
        <f t="shared" si="666"/>
        <v>563.97389999999996</v>
      </c>
      <c r="O1758" t="s">
        <v>4103</v>
      </c>
      <c r="P1758" s="9">
        <f t="shared" si="668"/>
        <v>1139.1155999999999</v>
      </c>
      <c r="Q1758" t="s">
        <v>4103</v>
      </c>
      <c r="R1758" s="9">
        <f t="shared" si="649"/>
        <v>1302.9099999999999</v>
      </c>
      <c r="S1758" t="s">
        <v>4103</v>
      </c>
      <c r="T1758" s="9">
        <f t="shared" si="650"/>
        <v>558.39</v>
      </c>
      <c r="U1758" t="s">
        <v>4103</v>
      </c>
      <c r="V1758" s="9">
        <f t="shared" si="664"/>
        <v>17985.574799999999</v>
      </c>
      <c r="W1758" t="s">
        <v>4103</v>
      </c>
      <c r="X1758" s="9">
        <f t="shared" si="651"/>
        <v>1191.232</v>
      </c>
      <c r="Y1758" t="s">
        <v>4103</v>
      </c>
      <c r="Z1758" s="9">
        <f t="shared" si="667"/>
        <v>446.71199999999999</v>
      </c>
      <c r="AA1758" t="s">
        <v>4103</v>
      </c>
      <c r="AB1758" s="9">
        <f t="shared" si="645"/>
        <v>0</v>
      </c>
      <c r="AC1758" t="str">
        <f t="shared" si="652"/>
        <v>POC</v>
      </c>
      <c r="AD1758" s="9">
        <f t="shared" si="653"/>
        <v>0</v>
      </c>
      <c r="AE1758" t="s">
        <v>4149</v>
      </c>
      <c r="AF1758" s="9">
        <v>0</v>
      </c>
      <c r="AG1758" t="str">
        <f t="shared" si="654"/>
        <v>Zero Pay APC</v>
      </c>
      <c r="AH1758" s="9">
        <f t="shared" si="655"/>
        <v>0</v>
      </c>
      <c r="AI1758" t="str">
        <f t="shared" si="656"/>
        <v>Zero Pay APC</v>
      </c>
      <c r="AJ1758" s="9">
        <f t="shared" si="657"/>
        <v>0</v>
      </c>
      <c r="AK1758" t="str">
        <f t="shared" si="658"/>
        <v>Zero Pay APC</v>
      </c>
      <c r="AL1758" s="9">
        <f t="shared" si="659"/>
        <v>0</v>
      </c>
      <c r="AM1758" t="str">
        <f t="shared" si="660"/>
        <v>Zero Pay APC</v>
      </c>
      <c r="AN1758" s="9">
        <f t="shared" si="661"/>
        <v>0</v>
      </c>
      <c r="AO1758" t="str">
        <f t="shared" si="662"/>
        <v>Zero Pay APC</v>
      </c>
      <c r="AP1758" s="9">
        <f t="shared" si="663"/>
        <v>0</v>
      </c>
    </row>
    <row r="1759" spans="1:42" x14ac:dyDescent="0.25">
      <c r="A1759">
        <v>1410102</v>
      </c>
      <c r="B1759" t="s">
        <v>3010</v>
      </c>
      <c r="C1759">
        <v>278</v>
      </c>
      <c r="D1759" t="s">
        <v>3009</v>
      </c>
      <c r="F1759" s="9">
        <f t="shared" si="646"/>
        <v>0</v>
      </c>
      <c r="G1759" s="9">
        <f t="shared" si="647"/>
        <v>1591.4114999999999</v>
      </c>
      <c r="H1759" s="9">
        <f t="shared" si="648"/>
        <v>1116.78</v>
      </c>
      <c r="I1759" s="9">
        <v>1861.3</v>
      </c>
      <c r="J1759" t="s">
        <v>4100</v>
      </c>
      <c r="K1759" t="s">
        <v>4103</v>
      </c>
      <c r="L1759" s="9">
        <f t="shared" si="665"/>
        <v>177.19575999999998</v>
      </c>
      <c r="M1759" t="s">
        <v>4103</v>
      </c>
      <c r="N1759" s="9">
        <f t="shared" si="666"/>
        <v>563.97389999999996</v>
      </c>
      <c r="O1759" t="s">
        <v>4103</v>
      </c>
      <c r="P1759" s="9">
        <f t="shared" si="668"/>
        <v>1139.1155999999999</v>
      </c>
      <c r="Q1759" t="s">
        <v>4103</v>
      </c>
      <c r="R1759" s="9">
        <f t="shared" si="649"/>
        <v>1302.9099999999999</v>
      </c>
      <c r="S1759" t="s">
        <v>4103</v>
      </c>
      <c r="T1759" s="9">
        <f t="shared" si="650"/>
        <v>558.39</v>
      </c>
      <c r="U1759" t="s">
        <v>4103</v>
      </c>
      <c r="V1759" s="9">
        <f t="shared" si="664"/>
        <v>1591.4114999999999</v>
      </c>
      <c r="W1759" t="s">
        <v>4103</v>
      </c>
      <c r="X1759" s="9">
        <f t="shared" si="651"/>
        <v>1191.232</v>
      </c>
      <c r="Y1759" t="s">
        <v>4103</v>
      </c>
      <c r="Z1759" s="9">
        <f t="shared" si="667"/>
        <v>446.71199999999999</v>
      </c>
      <c r="AA1759" t="s">
        <v>4103</v>
      </c>
      <c r="AB1759" s="9">
        <f t="shared" si="645"/>
        <v>0</v>
      </c>
      <c r="AC1759" t="str">
        <f t="shared" si="652"/>
        <v>POC</v>
      </c>
      <c r="AD1759" s="9">
        <f t="shared" si="653"/>
        <v>0</v>
      </c>
      <c r="AE1759" t="s">
        <v>4149</v>
      </c>
      <c r="AF1759" s="9">
        <v>0</v>
      </c>
      <c r="AG1759" t="str">
        <f t="shared" si="654"/>
        <v>Zero Pay APC</v>
      </c>
      <c r="AH1759" s="9">
        <f t="shared" si="655"/>
        <v>0</v>
      </c>
      <c r="AI1759" t="str">
        <f t="shared" si="656"/>
        <v>Zero Pay APC</v>
      </c>
      <c r="AJ1759" s="9">
        <f t="shared" si="657"/>
        <v>0</v>
      </c>
      <c r="AK1759" t="str">
        <f t="shared" si="658"/>
        <v>Zero Pay APC</v>
      </c>
      <c r="AL1759" s="9">
        <f t="shared" si="659"/>
        <v>0</v>
      </c>
      <c r="AM1759" t="str">
        <f t="shared" si="660"/>
        <v>Zero Pay APC</v>
      </c>
      <c r="AN1759" s="9">
        <f t="shared" si="661"/>
        <v>0</v>
      </c>
      <c r="AO1759" t="str">
        <f t="shared" si="662"/>
        <v>Zero Pay APC</v>
      </c>
      <c r="AP1759" s="9">
        <f t="shared" si="663"/>
        <v>0</v>
      </c>
    </row>
    <row r="1760" spans="1:42" x14ac:dyDescent="0.25">
      <c r="A1760">
        <v>1410103</v>
      </c>
      <c r="B1760" t="s">
        <v>3011</v>
      </c>
      <c r="C1760">
        <v>278</v>
      </c>
      <c r="D1760" t="s">
        <v>3009</v>
      </c>
      <c r="F1760" s="9">
        <f t="shared" si="646"/>
        <v>0</v>
      </c>
      <c r="G1760" s="9">
        <f t="shared" si="647"/>
        <v>1591.4114999999999</v>
      </c>
      <c r="H1760" s="9">
        <f t="shared" si="648"/>
        <v>1116.78</v>
      </c>
      <c r="I1760" s="9">
        <v>1861.3</v>
      </c>
      <c r="J1760" t="s">
        <v>4100</v>
      </c>
      <c r="K1760" t="s">
        <v>4103</v>
      </c>
      <c r="L1760" s="9">
        <f t="shared" si="665"/>
        <v>177.19575999999998</v>
      </c>
      <c r="M1760" t="s">
        <v>4103</v>
      </c>
      <c r="N1760" s="9">
        <f t="shared" si="666"/>
        <v>563.97389999999996</v>
      </c>
      <c r="O1760" t="s">
        <v>4103</v>
      </c>
      <c r="P1760" s="9">
        <f t="shared" si="668"/>
        <v>1139.1155999999999</v>
      </c>
      <c r="Q1760" t="s">
        <v>4103</v>
      </c>
      <c r="R1760" s="9">
        <f t="shared" si="649"/>
        <v>1302.9099999999999</v>
      </c>
      <c r="S1760" t="s">
        <v>4103</v>
      </c>
      <c r="T1760" s="9">
        <f t="shared" si="650"/>
        <v>558.39</v>
      </c>
      <c r="U1760" t="s">
        <v>4103</v>
      </c>
      <c r="V1760" s="9">
        <f t="shared" si="664"/>
        <v>1591.4114999999999</v>
      </c>
      <c r="W1760" t="s">
        <v>4103</v>
      </c>
      <c r="X1760" s="9">
        <f t="shared" si="651"/>
        <v>1191.232</v>
      </c>
      <c r="Y1760" t="s">
        <v>4103</v>
      </c>
      <c r="Z1760" s="9">
        <f t="shared" si="667"/>
        <v>446.71199999999999</v>
      </c>
      <c r="AA1760" t="s">
        <v>4103</v>
      </c>
      <c r="AB1760" s="9">
        <f t="shared" si="645"/>
        <v>0</v>
      </c>
      <c r="AC1760" t="str">
        <f t="shared" si="652"/>
        <v>POC</v>
      </c>
      <c r="AD1760" s="9">
        <f t="shared" si="653"/>
        <v>0</v>
      </c>
      <c r="AE1760" t="s">
        <v>4149</v>
      </c>
      <c r="AF1760" s="9">
        <v>0</v>
      </c>
      <c r="AG1760" t="str">
        <f t="shared" si="654"/>
        <v>Zero Pay APC</v>
      </c>
      <c r="AH1760" s="9">
        <f t="shared" si="655"/>
        <v>0</v>
      </c>
      <c r="AI1760" t="str">
        <f t="shared" si="656"/>
        <v>Zero Pay APC</v>
      </c>
      <c r="AJ1760" s="9">
        <f t="shared" si="657"/>
        <v>0</v>
      </c>
      <c r="AK1760" t="str">
        <f t="shared" si="658"/>
        <v>Zero Pay APC</v>
      </c>
      <c r="AL1760" s="9">
        <f t="shared" si="659"/>
        <v>0</v>
      </c>
      <c r="AM1760" t="str">
        <f t="shared" si="660"/>
        <v>Zero Pay APC</v>
      </c>
      <c r="AN1760" s="9">
        <f t="shared" si="661"/>
        <v>0</v>
      </c>
      <c r="AO1760" t="str">
        <f t="shared" si="662"/>
        <v>Zero Pay APC</v>
      </c>
      <c r="AP1760" s="9">
        <f t="shared" si="663"/>
        <v>0</v>
      </c>
    </row>
    <row r="1761" spans="1:42" x14ac:dyDescent="0.25">
      <c r="A1761">
        <v>1410104</v>
      </c>
      <c r="B1761" t="s">
        <v>3012</v>
      </c>
      <c r="C1761">
        <v>278</v>
      </c>
      <c r="D1761" t="s">
        <v>3009</v>
      </c>
      <c r="F1761" s="9">
        <f t="shared" si="646"/>
        <v>0</v>
      </c>
      <c r="G1761" s="9">
        <f t="shared" si="647"/>
        <v>1591.4114999999999</v>
      </c>
      <c r="H1761" s="9">
        <f t="shared" si="648"/>
        <v>1116.78</v>
      </c>
      <c r="I1761" s="9">
        <v>1861.3</v>
      </c>
      <c r="J1761" t="s">
        <v>4100</v>
      </c>
      <c r="K1761" t="s">
        <v>4103</v>
      </c>
      <c r="L1761" s="9">
        <f t="shared" si="665"/>
        <v>177.19575999999998</v>
      </c>
      <c r="M1761" t="s">
        <v>4103</v>
      </c>
      <c r="N1761" s="9">
        <f t="shared" si="666"/>
        <v>563.97389999999996</v>
      </c>
      <c r="O1761" t="s">
        <v>4103</v>
      </c>
      <c r="P1761" s="9">
        <f t="shared" si="668"/>
        <v>1139.1155999999999</v>
      </c>
      <c r="Q1761" t="s">
        <v>4103</v>
      </c>
      <c r="R1761" s="9">
        <f t="shared" si="649"/>
        <v>1302.9099999999999</v>
      </c>
      <c r="S1761" t="s">
        <v>4103</v>
      </c>
      <c r="T1761" s="9">
        <f t="shared" si="650"/>
        <v>558.39</v>
      </c>
      <c r="U1761" t="s">
        <v>4103</v>
      </c>
      <c r="V1761" s="9">
        <f t="shared" si="664"/>
        <v>1591.4114999999999</v>
      </c>
      <c r="W1761" t="s">
        <v>4103</v>
      </c>
      <c r="X1761" s="9">
        <f t="shared" si="651"/>
        <v>1191.232</v>
      </c>
      <c r="Y1761" t="s">
        <v>4103</v>
      </c>
      <c r="Z1761" s="9">
        <f t="shared" si="667"/>
        <v>446.71199999999999</v>
      </c>
      <c r="AA1761" t="s">
        <v>4103</v>
      </c>
      <c r="AB1761" s="9">
        <f t="shared" si="645"/>
        <v>0</v>
      </c>
      <c r="AC1761" t="str">
        <f t="shared" si="652"/>
        <v>POC</v>
      </c>
      <c r="AD1761" s="9">
        <f t="shared" si="653"/>
        <v>0</v>
      </c>
      <c r="AE1761" t="s">
        <v>4149</v>
      </c>
      <c r="AF1761" s="9">
        <v>0</v>
      </c>
      <c r="AG1761" t="str">
        <f t="shared" si="654"/>
        <v>Zero Pay APC</v>
      </c>
      <c r="AH1761" s="9">
        <f t="shared" si="655"/>
        <v>0</v>
      </c>
      <c r="AI1761" t="str">
        <f t="shared" si="656"/>
        <v>Zero Pay APC</v>
      </c>
      <c r="AJ1761" s="9">
        <f t="shared" si="657"/>
        <v>0</v>
      </c>
      <c r="AK1761" t="str">
        <f t="shared" si="658"/>
        <v>Zero Pay APC</v>
      </c>
      <c r="AL1761" s="9">
        <f t="shared" si="659"/>
        <v>0</v>
      </c>
      <c r="AM1761" t="str">
        <f t="shared" si="660"/>
        <v>Zero Pay APC</v>
      </c>
      <c r="AN1761" s="9">
        <f t="shared" si="661"/>
        <v>0</v>
      </c>
      <c r="AO1761" t="str">
        <f t="shared" si="662"/>
        <v>Zero Pay APC</v>
      </c>
      <c r="AP1761" s="9">
        <f t="shared" si="663"/>
        <v>0</v>
      </c>
    </row>
    <row r="1762" spans="1:42" x14ac:dyDescent="0.25">
      <c r="A1762">
        <v>1410105</v>
      </c>
      <c r="B1762" t="s">
        <v>3013</v>
      </c>
      <c r="C1762">
        <v>278</v>
      </c>
      <c r="D1762" t="s">
        <v>3009</v>
      </c>
      <c r="F1762" s="9">
        <f t="shared" si="646"/>
        <v>0</v>
      </c>
      <c r="G1762" s="9">
        <f t="shared" si="647"/>
        <v>1591.4114999999999</v>
      </c>
      <c r="H1762" s="9">
        <f t="shared" si="648"/>
        <v>1116.78</v>
      </c>
      <c r="I1762" s="9">
        <v>1861.3</v>
      </c>
      <c r="J1762" t="s">
        <v>4100</v>
      </c>
      <c r="K1762" t="s">
        <v>4103</v>
      </c>
      <c r="L1762" s="9">
        <f t="shared" si="665"/>
        <v>177.19575999999998</v>
      </c>
      <c r="M1762" t="s">
        <v>4103</v>
      </c>
      <c r="N1762" s="9">
        <f t="shared" si="666"/>
        <v>563.97389999999996</v>
      </c>
      <c r="O1762" t="s">
        <v>4103</v>
      </c>
      <c r="P1762" s="9">
        <f t="shared" si="668"/>
        <v>1139.1155999999999</v>
      </c>
      <c r="Q1762" t="s">
        <v>4103</v>
      </c>
      <c r="R1762" s="9">
        <f t="shared" si="649"/>
        <v>1302.9099999999999</v>
      </c>
      <c r="S1762" t="s">
        <v>4103</v>
      </c>
      <c r="T1762" s="9">
        <f t="shared" si="650"/>
        <v>558.39</v>
      </c>
      <c r="U1762" t="s">
        <v>4103</v>
      </c>
      <c r="V1762" s="9">
        <f t="shared" si="664"/>
        <v>1591.4114999999999</v>
      </c>
      <c r="W1762" t="s">
        <v>4103</v>
      </c>
      <c r="X1762" s="9">
        <f t="shared" si="651"/>
        <v>1191.232</v>
      </c>
      <c r="Y1762" t="s">
        <v>4103</v>
      </c>
      <c r="Z1762" s="9">
        <f t="shared" si="667"/>
        <v>446.71199999999999</v>
      </c>
      <c r="AA1762" t="s">
        <v>4103</v>
      </c>
      <c r="AB1762" s="9">
        <f t="shared" si="645"/>
        <v>0</v>
      </c>
      <c r="AC1762" t="str">
        <f t="shared" si="652"/>
        <v>POC</v>
      </c>
      <c r="AD1762" s="9">
        <f t="shared" si="653"/>
        <v>0</v>
      </c>
      <c r="AE1762" t="s">
        <v>4149</v>
      </c>
      <c r="AF1762" s="9">
        <v>0</v>
      </c>
      <c r="AG1762" t="str">
        <f t="shared" si="654"/>
        <v>Zero Pay APC</v>
      </c>
      <c r="AH1762" s="9">
        <f t="shared" si="655"/>
        <v>0</v>
      </c>
      <c r="AI1762" t="str">
        <f t="shared" si="656"/>
        <v>Zero Pay APC</v>
      </c>
      <c r="AJ1762" s="9">
        <f t="shared" si="657"/>
        <v>0</v>
      </c>
      <c r="AK1762" t="str">
        <f t="shared" si="658"/>
        <v>Zero Pay APC</v>
      </c>
      <c r="AL1762" s="9">
        <f t="shared" si="659"/>
        <v>0</v>
      </c>
      <c r="AM1762" t="str">
        <f t="shared" si="660"/>
        <v>Zero Pay APC</v>
      </c>
      <c r="AN1762" s="9">
        <f t="shared" si="661"/>
        <v>0</v>
      </c>
      <c r="AO1762" t="str">
        <f t="shared" si="662"/>
        <v>Zero Pay APC</v>
      </c>
      <c r="AP1762" s="9">
        <f t="shared" si="663"/>
        <v>0</v>
      </c>
    </row>
    <row r="1763" spans="1:42" x14ac:dyDescent="0.25">
      <c r="A1763">
        <v>1414985</v>
      </c>
      <c r="B1763" t="s">
        <v>3254</v>
      </c>
      <c r="C1763">
        <v>278</v>
      </c>
      <c r="D1763" t="s">
        <v>3255</v>
      </c>
      <c r="F1763" s="9">
        <f t="shared" si="646"/>
        <v>0</v>
      </c>
      <c r="G1763" s="9">
        <f t="shared" si="647"/>
        <v>1591.4114999999999</v>
      </c>
      <c r="H1763" s="9">
        <f t="shared" si="648"/>
        <v>983.21399999999994</v>
      </c>
      <c r="I1763" s="9">
        <v>1638.69</v>
      </c>
      <c r="J1763" t="s">
        <v>4100</v>
      </c>
      <c r="K1763" t="s">
        <v>4103</v>
      </c>
      <c r="L1763" s="9">
        <f t="shared" si="665"/>
        <v>156.003288</v>
      </c>
      <c r="M1763" t="s">
        <v>4103</v>
      </c>
      <c r="N1763" s="9">
        <f t="shared" si="666"/>
        <v>496.52307000000002</v>
      </c>
      <c r="O1763" t="s">
        <v>4103</v>
      </c>
      <c r="P1763" s="9">
        <f t="shared" si="668"/>
        <v>1002.87828</v>
      </c>
      <c r="Q1763" t="s">
        <v>4103</v>
      </c>
      <c r="R1763" s="9">
        <f t="shared" si="649"/>
        <v>1147.0829999999999</v>
      </c>
      <c r="S1763" t="s">
        <v>4103</v>
      </c>
      <c r="T1763" s="9">
        <f t="shared" si="650"/>
        <v>491.60699999999997</v>
      </c>
      <c r="U1763" t="s">
        <v>4103</v>
      </c>
      <c r="V1763" s="9">
        <f t="shared" si="664"/>
        <v>1591.4114999999999</v>
      </c>
      <c r="W1763" t="s">
        <v>4103</v>
      </c>
      <c r="X1763" s="9">
        <f t="shared" si="651"/>
        <v>1048.7616</v>
      </c>
      <c r="Y1763" t="s">
        <v>4103</v>
      </c>
      <c r="Z1763" s="9">
        <f t="shared" si="667"/>
        <v>393.28559999999999</v>
      </c>
      <c r="AA1763" t="s">
        <v>4103</v>
      </c>
      <c r="AB1763" s="9">
        <f t="shared" si="645"/>
        <v>0</v>
      </c>
      <c r="AC1763" t="str">
        <f t="shared" si="652"/>
        <v>POC</v>
      </c>
      <c r="AD1763" s="9">
        <f t="shared" si="653"/>
        <v>0</v>
      </c>
      <c r="AE1763" t="s">
        <v>4149</v>
      </c>
      <c r="AF1763" s="9">
        <v>0</v>
      </c>
      <c r="AG1763" t="str">
        <f t="shared" si="654"/>
        <v>Zero Pay APC</v>
      </c>
      <c r="AH1763" s="9">
        <f t="shared" si="655"/>
        <v>0</v>
      </c>
      <c r="AI1763" t="str">
        <f t="shared" si="656"/>
        <v>Zero Pay APC</v>
      </c>
      <c r="AJ1763" s="9">
        <f t="shared" si="657"/>
        <v>0</v>
      </c>
      <c r="AK1763" t="str">
        <f t="shared" si="658"/>
        <v>Zero Pay APC</v>
      </c>
      <c r="AL1763" s="9">
        <f t="shared" si="659"/>
        <v>0</v>
      </c>
      <c r="AM1763" t="str">
        <f t="shared" si="660"/>
        <v>Zero Pay APC</v>
      </c>
      <c r="AN1763" s="9">
        <f t="shared" si="661"/>
        <v>0</v>
      </c>
      <c r="AO1763" t="str">
        <f t="shared" si="662"/>
        <v>Zero Pay APC</v>
      </c>
      <c r="AP1763" s="9">
        <f t="shared" si="663"/>
        <v>0</v>
      </c>
    </row>
    <row r="1764" spans="1:42" x14ac:dyDescent="0.25">
      <c r="A1764">
        <v>1413057</v>
      </c>
      <c r="B1764" t="s">
        <v>3039</v>
      </c>
      <c r="C1764">
        <v>278</v>
      </c>
      <c r="D1764" t="s">
        <v>3040</v>
      </c>
      <c r="F1764" s="9">
        <f t="shared" si="646"/>
        <v>0</v>
      </c>
      <c r="G1764" s="9">
        <f t="shared" si="647"/>
        <v>1401.0799500000001</v>
      </c>
      <c r="H1764" s="9">
        <f t="shared" si="648"/>
        <v>948.87</v>
      </c>
      <c r="I1764" s="9">
        <v>1581.45</v>
      </c>
      <c r="J1764" t="s">
        <v>4100</v>
      </c>
      <c r="K1764" t="s">
        <v>4103</v>
      </c>
      <c r="L1764" s="9">
        <f t="shared" si="665"/>
        <v>150.55403999999999</v>
      </c>
      <c r="M1764" t="s">
        <v>4103</v>
      </c>
      <c r="N1764" s="9">
        <f t="shared" si="666"/>
        <v>479.17935</v>
      </c>
      <c r="O1764" t="s">
        <v>4103</v>
      </c>
      <c r="P1764" s="9">
        <f t="shared" si="668"/>
        <v>967.84739999999999</v>
      </c>
      <c r="Q1764" t="s">
        <v>4103</v>
      </c>
      <c r="R1764" s="9">
        <f t="shared" si="649"/>
        <v>1107.0149999999999</v>
      </c>
      <c r="S1764" t="s">
        <v>4103</v>
      </c>
      <c r="T1764" s="9">
        <f t="shared" si="650"/>
        <v>474.435</v>
      </c>
      <c r="U1764" t="s">
        <v>4103</v>
      </c>
      <c r="V1764" s="9">
        <f t="shared" si="664"/>
        <v>1401.0799500000001</v>
      </c>
      <c r="W1764" t="s">
        <v>4103</v>
      </c>
      <c r="X1764" s="9">
        <f t="shared" si="651"/>
        <v>1012.128</v>
      </c>
      <c r="Y1764" t="s">
        <v>4103</v>
      </c>
      <c r="Z1764" s="9">
        <f t="shared" si="667"/>
        <v>379.548</v>
      </c>
      <c r="AA1764" t="s">
        <v>4103</v>
      </c>
      <c r="AB1764" s="9">
        <f t="shared" si="645"/>
        <v>0</v>
      </c>
      <c r="AC1764" t="str">
        <f t="shared" si="652"/>
        <v>POC</v>
      </c>
      <c r="AD1764" s="9">
        <f t="shared" si="653"/>
        <v>0</v>
      </c>
      <c r="AE1764" t="s">
        <v>4149</v>
      </c>
      <c r="AF1764" s="9">
        <v>0</v>
      </c>
      <c r="AG1764" t="str">
        <f t="shared" si="654"/>
        <v>Zero Pay APC</v>
      </c>
      <c r="AH1764" s="9">
        <f t="shared" si="655"/>
        <v>0</v>
      </c>
      <c r="AI1764" t="str">
        <f t="shared" si="656"/>
        <v>Zero Pay APC</v>
      </c>
      <c r="AJ1764" s="9">
        <f t="shared" si="657"/>
        <v>0</v>
      </c>
      <c r="AK1764" t="str">
        <f t="shared" si="658"/>
        <v>Zero Pay APC</v>
      </c>
      <c r="AL1764" s="9">
        <f t="shared" si="659"/>
        <v>0</v>
      </c>
      <c r="AM1764" t="str">
        <f t="shared" si="660"/>
        <v>Zero Pay APC</v>
      </c>
      <c r="AN1764" s="9">
        <f t="shared" si="661"/>
        <v>0</v>
      </c>
      <c r="AO1764" t="str">
        <f t="shared" si="662"/>
        <v>Zero Pay APC</v>
      </c>
      <c r="AP1764" s="9">
        <f t="shared" si="663"/>
        <v>0</v>
      </c>
    </row>
    <row r="1765" spans="1:42" x14ac:dyDescent="0.25">
      <c r="A1765">
        <v>1641031</v>
      </c>
      <c r="B1765" t="s">
        <v>3663</v>
      </c>
      <c r="C1765">
        <v>618</v>
      </c>
      <c r="D1765" t="s">
        <v>3664</v>
      </c>
      <c r="F1765" s="9">
        <f t="shared" si="646"/>
        <v>0</v>
      </c>
      <c r="G1765" s="9">
        <f t="shared" si="647"/>
        <v>5918.7869999999994</v>
      </c>
      <c r="H1765" s="9">
        <f t="shared" si="648"/>
        <v>5073.2460000000001</v>
      </c>
      <c r="I1765" s="9">
        <v>8455.41</v>
      </c>
      <c r="J1765" t="s">
        <v>4100</v>
      </c>
      <c r="K1765" t="s">
        <v>4103</v>
      </c>
      <c r="L1765" s="9">
        <f t="shared" si="665"/>
        <v>804.95503199999996</v>
      </c>
      <c r="M1765" t="s">
        <v>4103</v>
      </c>
      <c r="N1765" s="9">
        <f t="shared" si="666"/>
        <v>2561.9892299999997</v>
      </c>
      <c r="O1765" t="s">
        <v>4103</v>
      </c>
      <c r="P1765" s="9">
        <f t="shared" ref="P1765:P1774" si="669">I1765*40.9%</f>
        <v>3458.2626899999996</v>
      </c>
      <c r="Q1765" t="s">
        <v>4103</v>
      </c>
      <c r="R1765" s="9">
        <f t="shared" si="649"/>
        <v>5918.7869999999994</v>
      </c>
      <c r="S1765" t="s">
        <v>4103</v>
      </c>
      <c r="T1765" s="9">
        <f t="shared" si="650"/>
        <v>2536.623</v>
      </c>
      <c r="U1765" t="s">
        <v>4103</v>
      </c>
      <c r="V1765" s="9">
        <f t="shared" si="664"/>
        <v>1352.13975</v>
      </c>
      <c r="W1765" t="s">
        <v>4103</v>
      </c>
      <c r="X1765" s="9">
        <f t="shared" si="651"/>
        <v>5411.4624000000003</v>
      </c>
      <c r="Y1765" t="s">
        <v>4137</v>
      </c>
      <c r="Z1765" s="9">
        <v>610.96</v>
      </c>
      <c r="AA1765" t="s">
        <v>4103</v>
      </c>
      <c r="AB1765" s="9">
        <f t="shared" si="645"/>
        <v>0</v>
      </c>
      <c r="AC1765" t="str">
        <f t="shared" si="652"/>
        <v>POC</v>
      </c>
      <c r="AD1765" s="9">
        <f t="shared" si="653"/>
        <v>0</v>
      </c>
      <c r="AE1765" t="s">
        <v>4151</v>
      </c>
      <c r="AF1765" s="9">
        <v>342.85</v>
      </c>
      <c r="AG1765" t="str">
        <f t="shared" si="654"/>
        <v>APCs</v>
      </c>
      <c r="AH1765" s="9">
        <f t="shared" si="655"/>
        <v>342.85</v>
      </c>
      <c r="AI1765" t="str">
        <f t="shared" si="656"/>
        <v>APCs</v>
      </c>
      <c r="AJ1765" s="9">
        <f t="shared" si="657"/>
        <v>342.85</v>
      </c>
      <c r="AK1765" t="str">
        <f t="shared" si="658"/>
        <v>APCs</v>
      </c>
      <c r="AL1765" s="9">
        <f t="shared" si="659"/>
        <v>342.85</v>
      </c>
      <c r="AM1765" t="str">
        <f t="shared" si="660"/>
        <v>APCs</v>
      </c>
      <c r="AN1765" s="9">
        <f t="shared" si="661"/>
        <v>342.85</v>
      </c>
      <c r="AO1765" t="str">
        <f t="shared" si="662"/>
        <v>APCs</v>
      </c>
      <c r="AP1765" s="9">
        <f t="shared" si="663"/>
        <v>342.85</v>
      </c>
    </row>
    <row r="1766" spans="1:42" x14ac:dyDescent="0.25">
      <c r="A1766">
        <v>1641032</v>
      </c>
      <c r="B1766" t="s">
        <v>3665</v>
      </c>
      <c r="C1766">
        <v>618</v>
      </c>
      <c r="D1766" t="s">
        <v>3666</v>
      </c>
      <c r="F1766" s="9">
        <f t="shared" si="646"/>
        <v>0</v>
      </c>
      <c r="G1766" s="9">
        <f t="shared" si="647"/>
        <v>7229.3755499999997</v>
      </c>
      <c r="H1766" s="9">
        <f t="shared" si="648"/>
        <v>4771.08</v>
      </c>
      <c r="I1766" s="9">
        <v>7951.8</v>
      </c>
      <c r="J1766" t="s">
        <v>4100</v>
      </c>
      <c r="K1766" t="s">
        <v>4103</v>
      </c>
      <c r="L1766" s="9">
        <f t="shared" si="665"/>
        <v>757.01135999999997</v>
      </c>
      <c r="M1766" t="s">
        <v>4103</v>
      </c>
      <c r="N1766" s="9">
        <f t="shared" si="666"/>
        <v>2409.3953999999999</v>
      </c>
      <c r="O1766" t="s">
        <v>4103</v>
      </c>
      <c r="P1766" s="9">
        <f t="shared" si="669"/>
        <v>3252.2862</v>
      </c>
      <c r="Q1766" t="s">
        <v>4103</v>
      </c>
      <c r="R1766" s="9">
        <f t="shared" si="649"/>
        <v>5566.26</v>
      </c>
      <c r="S1766" t="s">
        <v>4103</v>
      </c>
      <c r="T1766" s="9">
        <f t="shared" si="650"/>
        <v>2385.54</v>
      </c>
      <c r="U1766" t="s">
        <v>4103</v>
      </c>
      <c r="V1766" s="9">
        <f t="shared" si="664"/>
        <v>7229.3755499999997</v>
      </c>
      <c r="W1766" t="s">
        <v>4103</v>
      </c>
      <c r="X1766" s="9">
        <f t="shared" si="651"/>
        <v>5089.152</v>
      </c>
      <c r="Y1766" t="s">
        <v>4137</v>
      </c>
      <c r="Z1766" s="9">
        <v>372.86</v>
      </c>
      <c r="AA1766" t="s">
        <v>4103</v>
      </c>
      <c r="AB1766" s="9">
        <f t="shared" si="645"/>
        <v>0</v>
      </c>
      <c r="AC1766" t="str">
        <f t="shared" si="652"/>
        <v>POC</v>
      </c>
      <c r="AD1766" s="9">
        <f t="shared" si="653"/>
        <v>0</v>
      </c>
      <c r="AE1766" t="s">
        <v>4151</v>
      </c>
      <c r="AF1766" s="9">
        <v>218.45</v>
      </c>
      <c r="AG1766" t="str">
        <f t="shared" si="654"/>
        <v>APCs</v>
      </c>
      <c r="AH1766" s="9">
        <f t="shared" si="655"/>
        <v>218.45</v>
      </c>
      <c r="AI1766" t="str">
        <f t="shared" si="656"/>
        <v>APCs</v>
      </c>
      <c r="AJ1766" s="9">
        <f t="shared" si="657"/>
        <v>218.45</v>
      </c>
      <c r="AK1766" t="str">
        <f t="shared" si="658"/>
        <v>APCs</v>
      </c>
      <c r="AL1766" s="9">
        <f t="shared" si="659"/>
        <v>218.45</v>
      </c>
      <c r="AM1766" t="str">
        <f t="shared" si="660"/>
        <v>APCs</v>
      </c>
      <c r="AN1766" s="9">
        <f t="shared" si="661"/>
        <v>218.45</v>
      </c>
      <c r="AO1766" t="str">
        <f t="shared" si="662"/>
        <v>APCs</v>
      </c>
      <c r="AP1766" s="9">
        <f t="shared" si="663"/>
        <v>218.45</v>
      </c>
    </row>
    <row r="1767" spans="1:42" x14ac:dyDescent="0.25">
      <c r="A1767">
        <v>1641033</v>
      </c>
      <c r="B1767" t="s">
        <v>3667</v>
      </c>
      <c r="C1767">
        <v>618</v>
      </c>
      <c r="D1767" t="s">
        <v>3668</v>
      </c>
      <c r="F1767" s="9">
        <f t="shared" si="646"/>
        <v>0</v>
      </c>
      <c r="G1767" s="9">
        <f t="shared" si="647"/>
        <v>8073.722999999999</v>
      </c>
      <c r="H1767" s="9">
        <f t="shared" si="648"/>
        <v>6920.3339999999998</v>
      </c>
      <c r="I1767" s="9">
        <v>11533.89</v>
      </c>
      <c r="J1767" t="s">
        <v>4100</v>
      </c>
      <c r="K1767" t="s">
        <v>4103</v>
      </c>
      <c r="L1767" s="9">
        <f t="shared" si="665"/>
        <v>1098.0263279999999</v>
      </c>
      <c r="M1767" t="s">
        <v>4103</v>
      </c>
      <c r="N1767" s="9">
        <f t="shared" si="666"/>
        <v>3494.7686699999999</v>
      </c>
      <c r="O1767" t="s">
        <v>4103</v>
      </c>
      <c r="P1767" s="9">
        <f t="shared" si="669"/>
        <v>4717.3610099999996</v>
      </c>
      <c r="Q1767" t="s">
        <v>4103</v>
      </c>
      <c r="R1767" s="9">
        <f t="shared" si="649"/>
        <v>8073.722999999999</v>
      </c>
      <c r="S1767" t="s">
        <v>4103</v>
      </c>
      <c r="T1767" s="9">
        <f t="shared" si="650"/>
        <v>3460.1669999999999</v>
      </c>
      <c r="U1767" t="s">
        <v>4103</v>
      </c>
      <c r="V1767" s="9">
        <f t="shared" si="664"/>
        <v>6798.7889999999998</v>
      </c>
      <c r="W1767" t="s">
        <v>4103</v>
      </c>
      <c r="X1767" s="9">
        <f t="shared" si="651"/>
        <v>7381.6895999999997</v>
      </c>
      <c r="Y1767" t="s">
        <v>4137</v>
      </c>
      <c r="Z1767" s="9">
        <v>610.96</v>
      </c>
      <c r="AA1767" t="s">
        <v>4103</v>
      </c>
      <c r="AB1767" s="9">
        <f t="shared" si="645"/>
        <v>0</v>
      </c>
      <c r="AC1767" t="str">
        <f t="shared" si="652"/>
        <v>POC</v>
      </c>
      <c r="AD1767" s="9">
        <f t="shared" si="653"/>
        <v>0</v>
      </c>
      <c r="AE1767" t="s">
        <v>4151</v>
      </c>
      <c r="AF1767" s="9">
        <v>342.85</v>
      </c>
      <c r="AG1767" t="str">
        <f t="shared" si="654"/>
        <v>APCs</v>
      </c>
      <c r="AH1767" s="9">
        <f t="shared" si="655"/>
        <v>342.85</v>
      </c>
      <c r="AI1767" t="str">
        <f t="shared" si="656"/>
        <v>APCs</v>
      </c>
      <c r="AJ1767" s="9">
        <f t="shared" si="657"/>
        <v>342.85</v>
      </c>
      <c r="AK1767" t="str">
        <f t="shared" si="658"/>
        <v>APCs</v>
      </c>
      <c r="AL1767" s="9">
        <f t="shared" si="659"/>
        <v>342.85</v>
      </c>
      <c r="AM1767" t="str">
        <f t="shared" si="660"/>
        <v>APCs</v>
      </c>
      <c r="AN1767" s="9">
        <f t="shared" si="661"/>
        <v>342.85</v>
      </c>
      <c r="AO1767" t="str">
        <f t="shared" si="662"/>
        <v>APCs</v>
      </c>
      <c r="AP1767" s="9">
        <f t="shared" si="663"/>
        <v>342.85</v>
      </c>
    </row>
    <row r="1768" spans="1:42" x14ac:dyDescent="0.25">
      <c r="A1768">
        <v>1641043</v>
      </c>
      <c r="B1768" t="s">
        <v>3669</v>
      </c>
      <c r="C1768">
        <v>616</v>
      </c>
      <c r="D1768" t="s">
        <v>3670</v>
      </c>
      <c r="F1768" s="9">
        <f t="shared" si="646"/>
        <v>0</v>
      </c>
      <c r="G1768" s="9">
        <f t="shared" si="647"/>
        <v>9861.47595</v>
      </c>
      <c r="H1768" s="9">
        <f t="shared" si="648"/>
        <v>5073.2460000000001</v>
      </c>
      <c r="I1768" s="9">
        <v>8455.41</v>
      </c>
      <c r="J1768" t="s">
        <v>4100</v>
      </c>
      <c r="K1768" t="s">
        <v>4103</v>
      </c>
      <c r="L1768" s="9">
        <f t="shared" si="665"/>
        <v>804.95503199999996</v>
      </c>
      <c r="M1768" t="s">
        <v>4103</v>
      </c>
      <c r="N1768" s="9">
        <f t="shared" si="666"/>
        <v>2561.9892299999997</v>
      </c>
      <c r="O1768" t="s">
        <v>4103</v>
      </c>
      <c r="P1768" s="9">
        <f t="shared" si="669"/>
        <v>3458.2626899999996</v>
      </c>
      <c r="Q1768" t="s">
        <v>4103</v>
      </c>
      <c r="R1768" s="9">
        <f t="shared" si="649"/>
        <v>5918.7869999999994</v>
      </c>
      <c r="S1768" t="s">
        <v>4103</v>
      </c>
      <c r="T1768" s="9">
        <f t="shared" si="650"/>
        <v>2536.623</v>
      </c>
      <c r="U1768" t="s">
        <v>4103</v>
      </c>
      <c r="V1768" s="9">
        <f t="shared" si="664"/>
        <v>9861.47595</v>
      </c>
      <c r="W1768" t="s">
        <v>4103</v>
      </c>
      <c r="X1768" s="9">
        <f t="shared" si="651"/>
        <v>5411.4624000000003</v>
      </c>
      <c r="Y1768" t="s">
        <v>4137</v>
      </c>
      <c r="Z1768" s="9">
        <v>610.96</v>
      </c>
      <c r="AA1768" t="s">
        <v>4103</v>
      </c>
      <c r="AB1768" s="9">
        <f t="shared" si="645"/>
        <v>0</v>
      </c>
      <c r="AC1768" t="str">
        <f t="shared" si="652"/>
        <v>POC</v>
      </c>
      <c r="AD1768" s="9">
        <f t="shared" si="653"/>
        <v>0</v>
      </c>
      <c r="AE1768" t="s">
        <v>4151</v>
      </c>
      <c r="AF1768" s="9">
        <v>342.85</v>
      </c>
      <c r="AG1768" t="str">
        <f t="shared" si="654"/>
        <v>APCs</v>
      </c>
      <c r="AH1768" s="9">
        <f t="shared" si="655"/>
        <v>342.85</v>
      </c>
      <c r="AI1768" t="str">
        <f t="shared" si="656"/>
        <v>APCs</v>
      </c>
      <c r="AJ1768" s="9">
        <f t="shared" si="657"/>
        <v>342.85</v>
      </c>
      <c r="AK1768" t="str">
        <f t="shared" si="658"/>
        <v>APCs</v>
      </c>
      <c r="AL1768" s="9">
        <f t="shared" si="659"/>
        <v>342.85</v>
      </c>
      <c r="AM1768" t="str">
        <f t="shared" si="660"/>
        <v>APCs</v>
      </c>
      <c r="AN1768" s="9">
        <f t="shared" si="661"/>
        <v>342.85</v>
      </c>
      <c r="AO1768" t="str">
        <f t="shared" si="662"/>
        <v>APCs</v>
      </c>
      <c r="AP1768" s="9">
        <f t="shared" si="663"/>
        <v>342.85</v>
      </c>
    </row>
    <row r="1769" spans="1:42" x14ac:dyDescent="0.25">
      <c r="A1769">
        <v>1641044</v>
      </c>
      <c r="B1769" t="s">
        <v>3671</v>
      </c>
      <c r="C1769">
        <v>616</v>
      </c>
      <c r="D1769" t="s">
        <v>3672</v>
      </c>
      <c r="F1769" s="9">
        <f t="shared" si="646"/>
        <v>0</v>
      </c>
      <c r="G1769" s="9">
        <f t="shared" si="647"/>
        <v>7229.3755499999997</v>
      </c>
      <c r="H1769" s="9">
        <f t="shared" si="648"/>
        <v>4327.9740000000002</v>
      </c>
      <c r="I1769" s="9">
        <v>7213.29</v>
      </c>
      <c r="J1769" t="s">
        <v>4100</v>
      </c>
      <c r="K1769" t="s">
        <v>4103</v>
      </c>
      <c r="L1769" s="9">
        <f t="shared" si="665"/>
        <v>686.70520799999997</v>
      </c>
      <c r="M1769" t="s">
        <v>4103</v>
      </c>
      <c r="N1769" s="9">
        <f t="shared" si="666"/>
        <v>2185.6268700000001</v>
      </c>
      <c r="O1769" t="s">
        <v>4103</v>
      </c>
      <c r="P1769" s="9">
        <f t="shared" si="669"/>
        <v>2950.2356099999997</v>
      </c>
      <c r="Q1769" t="s">
        <v>4103</v>
      </c>
      <c r="R1769" s="9">
        <f t="shared" si="649"/>
        <v>5049.3029999999999</v>
      </c>
      <c r="S1769" t="s">
        <v>4103</v>
      </c>
      <c r="T1769" s="9">
        <f t="shared" si="650"/>
        <v>2163.9870000000001</v>
      </c>
      <c r="U1769" t="s">
        <v>4103</v>
      </c>
      <c r="V1769" s="9">
        <f t="shared" si="664"/>
        <v>7229.3755499999997</v>
      </c>
      <c r="W1769" t="s">
        <v>4103</v>
      </c>
      <c r="X1769" s="9">
        <f t="shared" si="651"/>
        <v>4616.5056000000004</v>
      </c>
      <c r="Y1769" t="s">
        <v>4137</v>
      </c>
      <c r="Z1769" s="9">
        <v>372.86</v>
      </c>
      <c r="AA1769" t="s">
        <v>4103</v>
      </c>
      <c r="AB1769" s="9">
        <f t="shared" si="645"/>
        <v>0</v>
      </c>
      <c r="AC1769" t="str">
        <f t="shared" si="652"/>
        <v>POC</v>
      </c>
      <c r="AD1769" s="9">
        <f t="shared" si="653"/>
        <v>0</v>
      </c>
      <c r="AE1769" t="s">
        <v>4151</v>
      </c>
      <c r="AF1769" s="9">
        <v>218.45</v>
      </c>
      <c r="AG1769" t="str">
        <f t="shared" si="654"/>
        <v>APCs</v>
      </c>
      <c r="AH1769" s="9">
        <f t="shared" si="655"/>
        <v>218.45</v>
      </c>
      <c r="AI1769" t="str">
        <f t="shared" si="656"/>
        <v>APCs</v>
      </c>
      <c r="AJ1769" s="9">
        <f t="shared" si="657"/>
        <v>218.45</v>
      </c>
      <c r="AK1769" t="str">
        <f t="shared" si="658"/>
        <v>APCs</v>
      </c>
      <c r="AL1769" s="9">
        <f t="shared" si="659"/>
        <v>218.45</v>
      </c>
      <c r="AM1769" t="str">
        <f t="shared" si="660"/>
        <v>APCs</v>
      </c>
      <c r="AN1769" s="9">
        <f t="shared" si="661"/>
        <v>218.45</v>
      </c>
      <c r="AO1769" t="str">
        <f t="shared" si="662"/>
        <v>APCs</v>
      </c>
      <c r="AP1769" s="9">
        <f t="shared" si="663"/>
        <v>218.45</v>
      </c>
    </row>
    <row r="1770" spans="1:42" x14ac:dyDescent="0.25">
      <c r="A1770">
        <v>1641045</v>
      </c>
      <c r="B1770" t="s">
        <v>3673</v>
      </c>
      <c r="C1770">
        <v>616</v>
      </c>
      <c r="D1770" t="s">
        <v>3674</v>
      </c>
      <c r="F1770" s="9">
        <f t="shared" si="646"/>
        <v>0</v>
      </c>
      <c r="G1770" s="9">
        <f t="shared" si="647"/>
        <v>7327.8239999999996</v>
      </c>
      <c r="H1770" s="9">
        <f t="shared" si="648"/>
        <v>6280.9919999999993</v>
      </c>
      <c r="I1770" s="9">
        <v>10468.32</v>
      </c>
      <c r="J1770" t="s">
        <v>4100</v>
      </c>
      <c r="K1770" t="s">
        <v>4103</v>
      </c>
      <c r="L1770" s="9">
        <f t="shared" si="665"/>
        <v>996.5840639999999</v>
      </c>
      <c r="M1770" t="s">
        <v>4103</v>
      </c>
      <c r="N1770" s="9">
        <f t="shared" si="666"/>
        <v>3171.9009599999999</v>
      </c>
      <c r="O1770" t="s">
        <v>4103</v>
      </c>
      <c r="P1770" s="9">
        <f t="shared" si="669"/>
        <v>4281.54288</v>
      </c>
      <c r="Q1770" t="s">
        <v>4103</v>
      </c>
      <c r="R1770" s="9">
        <f t="shared" si="649"/>
        <v>7327.8239999999996</v>
      </c>
      <c r="S1770" t="s">
        <v>4103</v>
      </c>
      <c r="T1770" s="9">
        <f t="shared" si="650"/>
        <v>3140.4959999999996</v>
      </c>
      <c r="U1770" t="s">
        <v>4103</v>
      </c>
      <c r="V1770" s="9">
        <f t="shared" si="664"/>
        <v>6167.3629499999997</v>
      </c>
      <c r="W1770" t="s">
        <v>4103</v>
      </c>
      <c r="X1770" s="9">
        <f t="shared" si="651"/>
        <v>6699.7248</v>
      </c>
      <c r="Y1770" t="s">
        <v>4137</v>
      </c>
      <c r="Z1770" s="9">
        <v>610.96</v>
      </c>
      <c r="AA1770" t="s">
        <v>4103</v>
      </c>
      <c r="AB1770" s="9">
        <f t="shared" si="645"/>
        <v>0</v>
      </c>
      <c r="AC1770" t="str">
        <f t="shared" si="652"/>
        <v>POC</v>
      </c>
      <c r="AD1770" s="9">
        <f t="shared" si="653"/>
        <v>0</v>
      </c>
      <c r="AE1770" t="s">
        <v>4151</v>
      </c>
      <c r="AF1770" s="9">
        <v>342.85</v>
      </c>
      <c r="AG1770" t="str">
        <f t="shared" si="654"/>
        <v>APCs</v>
      </c>
      <c r="AH1770" s="9">
        <f t="shared" si="655"/>
        <v>342.85</v>
      </c>
      <c r="AI1770" t="str">
        <f t="shared" si="656"/>
        <v>APCs</v>
      </c>
      <c r="AJ1770" s="9">
        <f t="shared" si="657"/>
        <v>342.85</v>
      </c>
      <c r="AK1770" t="str">
        <f t="shared" si="658"/>
        <v>APCs</v>
      </c>
      <c r="AL1770" s="9">
        <f t="shared" si="659"/>
        <v>342.85</v>
      </c>
      <c r="AM1770" t="str">
        <f t="shared" si="660"/>
        <v>APCs</v>
      </c>
      <c r="AN1770" s="9">
        <f t="shared" si="661"/>
        <v>342.85</v>
      </c>
      <c r="AO1770" t="str">
        <f t="shared" si="662"/>
        <v>APCs</v>
      </c>
      <c r="AP1770" s="9">
        <f t="shared" si="663"/>
        <v>342.85</v>
      </c>
    </row>
    <row r="1771" spans="1:42" x14ac:dyDescent="0.25">
      <c r="A1771">
        <v>7211805</v>
      </c>
      <c r="B1771" t="s">
        <v>1911</v>
      </c>
      <c r="C1771">
        <v>250</v>
      </c>
      <c r="D1771" t="s">
        <v>1912</v>
      </c>
      <c r="F1771" s="9">
        <f t="shared" si="646"/>
        <v>0</v>
      </c>
      <c r="G1771" s="9">
        <f t="shared" si="647"/>
        <v>8950.4135999999999</v>
      </c>
      <c r="H1771" s="9">
        <f t="shared" si="648"/>
        <v>98.831999999999994</v>
      </c>
      <c r="I1771" s="9">
        <v>164.72</v>
      </c>
      <c r="J1771" t="s">
        <v>4100</v>
      </c>
      <c r="K1771" t="s">
        <v>4103</v>
      </c>
      <c r="L1771" s="9">
        <f t="shared" si="665"/>
        <v>15.681343999999999</v>
      </c>
      <c r="M1771" t="s">
        <v>4103</v>
      </c>
      <c r="N1771" s="9">
        <f t="shared" si="666"/>
        <v>49.910159999999998</v>
      </c>
      <c r="O1771" t="s">
        <v>4103</v>
      </c>
      <c r="P1771" s="9">
        <f t="shared" si="669"/>
        <v>67.370480000000001</v>
      </c>
      <c r="Q1771" t="s">
        <v>4103</v>
      </c>
      <c r="R1771" s="9">
        <f t="shared" si="649"/>
        <v>115.30399999999999</v>
      </c>
      <c r="S1771" t="s">
        <v>4103</v>
      </c>
      <c r="T1771" s="9">
        <f t="shared" si="650"/>
        <v>49.415999999999997</v>
      </c>
      <c r="U1771" t="s">
        <v>4103</v>
      </c>
      <c r="V1771" s="9">
        <f t="shared" si="664"/>
        <v>8950.4135999999999</v>
      </c>
      <c r="W1771" t="s">
        <v>4103</v>
      </c>
      <c r="X1771" s="9">
        <f t="shared" si="651"/>
        <v>105.4208</v>
      </c>
      <c r="Y1771" t="s">
        <v>4103</v>
      </c>
      <c r="Z1771" s="9">
        <f t="shared" ref="Z1771:Z1786" si="670">I1771*24%</f>
        <v>39.532800000000002</v>
      </c>
      <c r="AA1771" t="s">
        <v>4103</v>
      </c>
      <c r="AB1771" s="9">
        <f t="shared" si="645"/>
        <v>0</v>
      </c>
      <c r="AC1771" t="str">
        <f t="shared" si="652"/>
        <v>POC</v>
      </c>
      <c r="AD1771" s="9">
        <f t="shared" si="653"/>
        <v>0</v>
      </c>
      <c r="AE1771" t="s">
        <v>4149</v>
      </c>
      <c r="AF1771" s="9">
        <v>0</v>
      </c>
      <c r="AG1771" t="str">
        <f t="shared" si="654"/>
        <v>Zero Pay APC</v>
      </c>
      <c r="AH1771" s="9">
        <f t="shared" si="655"/>
        <v>0</v>
      </c>
      <c r="AI1771" t="str">
        <f t="shared" si="656"/>
        <v>Zero Pay APC</v>
      </c>
      <c r="AJ1771" s="9">
        <f t="shared" si="657"/>
        <v>0</v>
      </c>
      <c r="AK1771" t="str">
        <f t="shared" si="658"/>
        <v>Zero Pay APC</v>
      </c>
      <c r="AL1771" s="9">
        <f t="shared" si="659"/>
        <v>0</v>
      </c>
      <c r="AM1771" t="str">
        <f t="shared" si="660"/>
        <v>Zero Pay APC</v>
      </c>
      <c r="AN1771" s="9">
        <f t="shared" si="661"/>
        <v>0</v>
      </c>
      <c r="AO1771" t="str">
        <f t="shared" si="662"/>
        <v>Zero Pay APC</v>
      </c>
      <c r="AP1771" s="9">
        <f t="shared" si="663"/>
        <v>0</v>
      </c>
    </row>
    <row r="1772" spans="1:42" x14ac:dyDescent="0.25">
      <c r="A1772">
        <v>1211616</v>
      </c>
      <c r="B1772" t="s">
        <v>572</v>
      </c>
      <c r="C1772">
        <v>250</v>
      </c>
      <c r="D1772" t="s">
        <v>573</v>
      </c>
      <c r="F1772" s="9">
        <f t="shared" si="646"/>
        <v>0</v>
      </c>
      <c r="G1772" s="9">
        <f t="shared" si="647"/>
        <v>140.8356</v>
      </c>
      <c r="H1772" s="9">
        <f t="shared" si="648"/>
        <v>1.9319999999999999</v>
      </c>
      <c r="I1772" s="9">
        <v>3.22</v>
      </c>
      <c r="J1772" t="s">
        <v>4100</v>
      </c>
      <c r="K1772" t="s">
        <v>4103</v>
      </c>
      <c r="L1772" s="9">
        <f t="shared" si="665"/>
        <v>0.30654399999999998</v>
      </c>
      <c r="M1772" t="s">
        <v>4103</v>
      </c>
      <c r="N1772" s="9">
        <f t="shared" si="666"/>
        <v>0.97566000000000008</v>
      </c>
      <c r="O1772" t="s">
        <v>4103</v>
      </c>
      <c r="P1772" s="9">
        <f t="shared" si="669"/>
        <v>1.31698</v>
      </c>
      <c r="Q1772" t="s">
        <v>4103</v>
      </c>
      <c r="R1772" s="9">
        <f t="shared" si="649"/>
        <v>2.254</v>
      </c>
      <c r="S1772" t="s">
        <v>4103</v>
      </c>
      <c r="T1772" s="9">
        <f t="shared" si="650"/>
        <v>0.96599999999999997</v>
      </c>
      <c r="U1772" t="s">
        <v>4103</v>
      </c>
      <c r="V1772" s="9">
        <f t="shared" si="664"/>
        <v>140.8356</v>
      </c>
      <c r="W1772" t="s">
        <v>4103</v>
      </c>
      <c r="X1772" s="9">
        <f t="shared" si="651"/>
        <v>2.0608</v>
      </c>
      <c r="Y1772" t="s">
        <v>4103</v>
      </c>
      <c r="Z1772" s="9">
        <f t="shared" si="670"/>
        <v>0.77280000000000004</v>
      </c>
      <c r="AA1772" t="s">
        <v>4103</v>
      </c>
      <c r="AB1772" s="9">
        <f t="shared" si="645"/>
        <v>0</v>
      </c>
      <c r="AC1772" t="str">
        <f t="shared" si="652"/>
        <v>POC</v>
      </c>
      <c r="AD1772" s="9">
        <f t="shared" si="653"/>
        <v>0</v>
      </c>
      <c r="AE1772" t="s">
        <v>4149</v>
      </c>
      <c r="AF1772" s="9">
        <v>0</v>
      </c>
      <c r="AG1772" t="str">
        <f t="shared" si="654"/>
        <v>Zero Pay APC</v>
      </c>
      <c r="AH1772" s="9">
        <f t="shared" si="655"/>
        <v>0</v>
      </c>
      <c r="AI1772" t="str">
        <f t="shared" si="656"/>
        <v>Zero Pay APC</v>
      </c>
      <c r="AJ1772" s="9">
        <f t="shared" si="657"/>
        <v>0</v>
      </c>
      <c r="AK1772" t="str">
        <f t="shared" si="658"/>
        <v>Zero Pay APC</v>
      </c>
      <c r="AL1772" s="9">
        <f t="shared" si="659"/>
        <v>0</v>
      </c>
      <c r="AM1772" t="str">
        <f t="shared" si="660"/>
        <v>Zero Pay APC</v>
      </c>
      <c r="AN1772" s="9">
        <f t="shared" si="661"/>
        <v>0</v>
      </c>
      <c r="AO1772" t="str">
        <f t="shared" si="662"/>
        <v>Zero Pay APC</v>
      </c>
      <c r="AP1772" s="9">
        <f t="shared" si="663"/>
        <v>0</v>
      </c>
    </row>
    <row r="1773" spans="1:42" x14ac:dyDescent="0.25">
      <c r="A1773">
        <v>1212556</v>
      </c>
      <c r="B1773" t="s">
        <v>673</v>
      </c>
      <c r="C1773">
        <v>250</v>
      </c>
      <c r="D1773" t="s">
        <v>674</v>
      </c>
      <c r="F1773" s="9">
        <f t="shared" si="646"/>
        <v>0</v>
      </c>
      <c r="G1773" s="9">
        <f t="shared" si="647"/>
        <v>8.2249999999999996</v>
      </c>
      <c r="H1773" s="9">
        <f t="shared" si="648"/>
        <v>7.05</v>
      </c>
      <c r="I1773" s="9">
        <v>11.75</v>
      </c>
      <c r="J1773" t="s">
        <v>4100</v>
      </c>
      <c r="K1773" t="s">
        <v>4103</v>
      </c>
      <c r="L1773" s="9">
        <f t="shared" si="665"/>
        <v>1.1185999999999998</v>
      </c>
      <c r="M1773" t="s">
        <v>4103</v>
      </c>
      <c r="N1773" s="9">
        <f t="shared" si="666"/>
        <v>3.5602499999999999</v>
      </c>
      <c r="O1773" t="s">
        <v>4103</v>
      </c>
      <c r="P1773" s="9">
        <f t="shared" si="669"/>
        <v>4.8057499999999997</v>
      </c>
      <c r="Q1773" t="s">
        <v>4103</v>
      </c>
      <c r="R1773" s="9">
        <f t="shared" si="649"/>
        <v>8.2249999999999996</v>
      </c>
      <c r="S1773" t="s">
        <v>4103</v>
      </c>
      <c r="T1773" s="9">
        <f t="shared" si="650"/>
        <v>3.5249999999999999</v>
      </c>
      <c r="U1773" t="s">
        <v>4103</v>
      </c>
      <c r="V1773" s="9">
        <f t="shared" si="664"/>
        <v>2.7531000000000003</v>
      </c>
      <c r="W1773" t="s">
        <v>4103</v>
      </c>
      <c r="X1773" s="9">
        <f t="shared" si="651"/>
        <v>7.5200000000000005</v>
      </c>
      <c r="Y1773" t="s">
        <v>4103</v>
      </c>
      <c r="Z1773" s="9">
        <f t="shared" si="670"/>
        <v>2.82</v>
      </c>
      <c r="AA1773" t="s">
        <v>4103</v>
      </c>
      <c r="AB1773" s="9">
        <f t="shared" si="645"/>
        <v>0</v>
      </c>
      <c r="AC1773" t="str">
        <f t="shared" si="652"/>
        <v>POC</v>
      </c>
      <c r="AD1773" s="9">
        <f t="shared" si="653"/>
        <v>0</v>
      </c>
      <c r="AE1773" t="s">
        <v>4149</v>
      </c>
      <c r="AF1773" s="9">
        <v>0</v>
      </c>
      <c r="AG1773" t="str">
        <f t="shared" si="654"/>
        <v>Zero Pay APC</v>
      </c>
      <c r="AH1773" s="9">
        <f t="shared" si="655"/>
        <v>0</v>
      </c>
      <c r="AI1773" t="str">
        <f t="shared" si="656"/>
        <v>Zero Pay APC</v>
      </c>
      <c r="AJ1773" s="9">
        <f t="shared" si="657"/>
        <v>0</v>
      </c>
      <c r="AK1773" t="str">
        <f t="shared" si="658"/>
        <v>Zero Pay APC</v>
      </c>
      <c r="AL1773" s="9">
        <f t="shared" si="659"/>
        <v>0</v>
      </c>
      <c r="AM1773" t="str">
        <f t="shared" si="660"/>
        <v>Zero Pay APC</v>
      </c>
      <c r="AN1773" s="9">
        <f t="shared" si="661"/>
        <v>0</v>
      </c>
      <c r="AO1773" t="str">
        <f t="shared" si="662"/>
        <v>Zero Pay APC</v>
      </c>
      <c r="AP1773" s="9">
        <f t="shared" si="663"/>
        <v>0</v>
      </c>
    </row>
    <row r="1774" spans="1:42" x14ac:dyDescent="0.25">
      <c r="A1774">
        <v>1214521</v>
      </c>
      <c r="B1774" t="s">
        <v>673</v>
      </c>
      <c r="C1774">
        <v>250</v>
      </c>
      <c r="D1774" t="s">
        <v>674</v>
      </c>
      <c r="F1774" s="9">
        <f t="shared" si="646"/>
        <v>0</v>
      </c>
      <c r="G1774" s="9">
        <f t="shared" si="647"/>
        <v>10.046250000000001</v>
      </c>
      <c r="H1774" s="9">
        <f t="shared" si="648"/>
        <v>7.8599999999999994</v>
      </c>
      <c r="I1774" s="9">
        <v>13.1</v>
      </c>
      <c r="J1774" t="s">
        <v>4100</v>
      </c>
      <c r="K1774" t="s">
        <v>4103</v>
      </c>
      <c r="L1774" s="9">
        <f t="shared" si="665"/>
        <v>1.2471199999999998</v>
      </c>
      <c r="M1774" t="s">
        <v>4103</v>
      </c>
      <c r="N1774" s="9">
        <f t="shared" si="666"/>
        <v>3.9692999999999996</v>
      </c>
      <c r="O1774" t="s">
        <v>4103</v>
      </c>
      <c r="P1774" s="9">
        <f t="shared" si="669"/>
        <v>5.3578999999999999</v>
      </c>
      <c r="Q1774" t="s">
        <v>4103</v>
      </c>
      <c r="R1774" s="9">
        <f t="shared" si="649"/>
        <v>9.17</v>
      </c>
      <c r="S1774" t="s">
        <v>4103</v>
      </c>
      <c r="T1774" s="9">
        <f t="shared" si="650"/>
        <v>3.9299999999999997</v>
      </c>
      <c r="U1774" t="s">
        <v>4103</v>
      </c>
      <c r="V1774" s="9">
        <f t="shared" si="664"/>
        <v>10.046250000000001</v>
      </c>
      <c r="W1774" t="s">
        <v>4103</v>
      </c>
      <c r="X1774" s="9">
        <f t="shared" si="651"/>
        <v>8.3840000000000003</v>
      </c>
      <c r="Y1774" t="s">
        <v>4103</v>
      </c>
      <c r="Z1774" s="9">
        <f t="shared" si="670"/>
        <v>3.1439999999999997</v>
      </c>
      <c r="AA1774" t="s">
        <v>4103</v>
      </c>
      <c r="AB1774" s="9">
        <f t="shared" si="645"/>
        <v>0</v>
      </c>
      <c r="AC1774" t="str">
        <f t="shared" si="652"/>
        <v>POC</v>
      </c>
      <c r="AD1774" s="9">
        <f t="shared" si="653"/>
        <v>0</v>
      </c>
      <c r="AE1774" t="s">
        <v>4149</v>
      </c>
      <c r="AF1774" s="9">
        <v>0</v>
      </c>
      <c r="AG1774" t="str">
        <f t="shared" si="654"/>
        <v>Zero Pay APC</v>
      </c>
      <c r="AH1774" s="9">
        <f t="shared" si="655"/>
        <v>0</v>
      </c>
      <c r="AI1774" t="str">
        <f t="shared" si="656"/>
        <v>Zero Pay APC</v>
      </c>
      <c r="AJ1774" s="9">
        <f t="shared" si="657"/>
        <v>0</v>
      </c>
      <c r="AK1774" t="str">
        <f t="shared" si="658"/>
        <v>Zero Pay APC</v>
      </c>
      <c r="AL1774" s="9">
        <f t="shared" si="659"/>
        <v>0</v>
      </c>
      <c r="AM1774" t="str">
        <f t="shared" si="660"/>
        <v>Zero Pay APC</v>
      </c>
      <c r="AN1774" s="9">
        <f t="shared" si="661"/>
        <v>0</v>
      </c>
      <c r="AO1774" t="str">
        <f t="shared" si="662"/>
        <v>Zero Pay APC</v>
      </c>
      <c r="AP1774" s="9">
        <f t="shared" si="663"/>
        <v>0</v>
      </c>
    </row>
    <row r="1775" spans="1:42" x14ac:dyDescent="0.25">
      <c r="A1775">
        <v>1417033</v>
      </c>
      <c r="B1775" t="s">
        <v>3262</v>
      </c>
      <c r="C1775">
        <v>278</v>
      </c>
      <c r="D1775" t="s">
        <v>3263</v>
      </c>
      <c r="F1775" s="9">
        <f t="shared" si="646"/>
        <v>0</v>
      </c>
      <c r="G1775" s="9">
        <f t="shared" si="647"/>
        <v>1930.8240000000001</v>
      </c>
      <c r="H1775" s="9">
        <f t="shared" si="648"/>
        <v>1654.992</v>
      </c>
      <c r="I1775" s="9">
        <v>2758.32</v>
      </c>
      <c r="J1775" t="s">
        <v>4100</v>
      </c>
      <c r="K1775" t="s">
        <v>4103</v>
      </c>
      <c r="L1775" s="9">
        <f t="shared" si="665"/>
        <v>262.59206399999999</v>
      </c>
      <c r="M1775" t="s">
        <v>4103</v>
      </c>
      <c r="N1775" s="9">
        <f t="shared" si="666"/>
        <v>835.77096000000006</v>
      </c>
      <c r="O1775" t="s">
        <v>4103</v>
      </c>
      <c r="P1775" s="9">
        <f>I1775*61.2%</f>
        <v>1688.09184</v>
      </c>
      <c r="Q1775" t="s">
        <v>4103</v>
      </c>
      <c r="R1775" s="9">
        <f t="shared" si="649"/>
        <v>1930.8240000000001</v>
      </c>
      <c r="S1775" t="s">
        <v>4103</v>
      </c>
      <c r="T1775" s="9">
        <f t="shared" si="650"/>
        <v>827.49599999999998</v>
      </c>
      <c r="U1775" t="s">
        <v>4103</v>
      </c>
      <c r="V1775" s="9">
        <f t="shared" si="664"/>
        <v>11.2005</v>
      </c>
      <c r="W1775" t="s">
        <v>4103</v>
      </c>
      <c r="X1775" s="9">
        <f t="shared" si="651"/>
        <v>1765.3248000000001</v>
      </c>
      <c r="Y1775" t="s">
        <v>4103</v>
      </c>
      <c r="Z1775" s="9">
        <f t="shared" si="670"/>
        <v>661.99680000000001</v>
      </c>
      <c r="AA1775" t="s">
        <v>4103</v>
      </c>
      <c r="AB1775" s="9">
        <f t="shared" si="645"/>
        <v>0</v>
      </c>
      <c r="AC1775" t="str">
        <f t="shared" si="652"/>
        <v>POC</v>
      </c>
      <c r="AD1775" s="9">
        <f t="shared" si="653"/>
        <v>0</v>
      </c>
      <c r="AE1775" t="s">
        <v>4149</v>
      </c>
      <c r="AF1775" s="9">
        <v>0</v>
      </c>
      <c r="AG1775" t="str">
        <f t="shared" si="654"/>
        <v>Zero Pay APC</v>
      </c>
      <c r="AH1775" s="9">
        <f t="shared" si="655"/>
        <v>0</v>
      </c>
      <c r="AI1775" t="str">
        <f t="shared" si="656"/>
        <v>Zero Pay APC</v>
      </c>
      <c r="AJ1775" s="9">
        <f t="shared" si="657"/>
        <v>0</v>
      </c>
      <c r="AK1775" t="str">
        <f t="shared" si="658"/>
        <v>Zero Pay APC</v>
      </c>
      <c r="AL1775" s="9">
        <f t="shared" si="659"/>
        <v>0</v>
      </c>
      <c r="AM1775" t="str">
        <f t="shared" si="660"/>
        <v>Zero Pay APC</v>
      </c>
      <c r="AN1775" s="9">
        <f t="shared" si="661"/>
        <v>0</v>
      </c>
      <c r="AO1775" t="str">
        <f t="shared" si="662"/>
        <v>Zero Pay APC</v>
      </c>
      <c r="AP1775" s="9">
        <f t="shared" si="663"/>
        <v>0</v>
      </c>
    </row>
    <row r="1776" spans="1:42" x14ac:dyDescent="0.25">
      <c r="A1776">
        <v>1417034</v>
      </c>
      <c r="B1776" t="s">
        <v>3264</v>
      </c>
      <c r="C1776">
        <v>278</v>
      </c>
      <c r="D1776" t="s">
        <v>3263</v>
      </c>
      <c r="F1776" s="9">
        <f t="shared" si="646"/>
        <v>0</v>
      </c>
      <c r="G1776" s="9">
        <f t="shared" si="647"/>
        <v>3426.2200000000003</v>
      </c>
      <c r="H1776" s="9">
        <f t="shared" si="648"/>
        <v>2936.76</v>
      </c>
      <c r="I1776" s="9">
        <v>4894.6000000000004</v>
      </c>
      <c r="J1776" t="s">
        <v>4100</v>
      </c>
      <c r="K1776" t="s">
        <v>4103</v>
      </c>
      <c r="L1776" s="9">
        <f t="shared" si="665"/>
        <v>465.96591999999998</v>
      </c>
      <c r="M1776" t="s">
        <v>4103</v>
      </c>
      <c r="N1776" s="9">
        <f t="shared" si="666"/>
        <v>1483.0638000000001</v>
      </c>
      <c r="O1776" t="s">
        <v>4103</v>
      </c>
      <c r="P1776" s="9">
        <f>I1776*61.2%</f>
        <v>2995.4952000000003</v>
      </c>
      <c r="Q1776" t="s">
        <v>4103</v>
      </c>
      <c r="R1776" s="9">
        <f t="shared" si="649"/>
        <v>3426.2200000000003</v>
      </c>
      <c r="S1776" t="s">
        <v>4103</v>
      </c>
      <c r="T1776" s="9">
        <f t="shared" si="650"/>
        <v>1468.38</v>
      </c>
      <c r="U1776" t="s">
        <v>4103</v>
      </c>
      <c r="V1776" s="9">
        <f t="shared" si="664"/>
        <v>2358.3636000000001</v>
      </c>
      <c r="W1776" t="s">
        <v>4103</v>
      </c>
      <c r="X1776" s="9">
        <f t="shared" si="651"/>
        <v>3132.5440000000003</v>
      </c>
      <c r="Y1776" t="s">
        <v>4103</v>
      </c>
      <c r="Z1776" s="9">
        <f t="shared" si="670"/>
        <v>1174.704</v>
      </c>
      <c r="AA1776" t="s">
        <v>4103</v>
      </c>
      <c r="AB1776" s="9">
        <f t="shared" si="645"/>
        <v>0</v>
      </c>
      <c r="AC1776" t="str">
        <f t="shared" si="652"/>
        <v>POC</v>
      </c>
      <c r="AD1776" s="9">
        <f t="shared" si="653"/>
        <v>0</v>
      </c>
      <c r="AE1776" t="s">
        <v>4149</v>
      </c>
      <c r="AF1776" s="9">
        <v>0</v>
      </c>
      <c r="AG1776" t="str">
        <f t="shared" si="654"/>
        <v>Zero Pay APC</v>
      </c>
      <c r="AH1776" s="9">
        <f t="shared" si="655"/>
        <v>0</v>
      </c>
      <c r="AI1776" t="str">
        <f t="shared" si="656"/>
        <v>Zero Pay APC</v>
      </c>
      <c r="AJ1776" s="9">
        <f t="shared" si="657"/>
        <v>0</v>
      </c>
      <c r="AK1776" t="str">
        <f t="shared" si="658"/>
        <v>Zero Pay APC</v>
      </c>
      <c r="AL1776" s="9">
        <f t="shared" si="659"/>
        <v>0</v>
      </c>
      <c r="AM1776" t="str">
        <f t="shared" si="660"/>
        <v>Zero Pay APC</v>
      </c>
      <c r="AN1776" s="9">
        <f t="shared" si="661"/>
        <v>0</v>
      </c>
      <c r="AO1776" t="str">
        <f t="shared" si="662"/>
        <v>Zero Pay APC</v>
      </c>
      <c r="AP1776" s="9">
        <f t="shared" si="663"/>
        <v>0</v>
      </c>
    </row>
    <row r="1777" spans="1:42" x14ac:dyDescent="0.25">
      <c r="A1777">
        <v>1214216</v>
      </c>
      <c r="B1777" t="s">
        <v>816</v>
      </c>
      <c r="C1777">
        <v>250</v>
      </c>
      <c r="D1777" t="s">
        <v>817</v>
      </c>
      <c r="F1777" s="9">
        <f t="shared" si="646"/>
        <v>0</v>
      </c>
      <c r="G1777" s="9">
        <f t="shared" si="647"/>
        <v>13279.329</v>
      </c>
      <c r="H1777" s="9">
        <f t="shared" si="648"/>
        <v>11382.282000000001</v>
      </c>
      <c r="I1777" s="9">
        <v>18970.47</v>
      </c>
      <c r="J1777" t="s">
        <v>4100</v>
      </c>
      <c r="K1777" t="s">
        <v>4103</v>
      </c>
      <c r="L1777" s="9">
        <f t="shared" si="665"/>
        <v>1805.988744</v>
      </c>
      <c r="M1777" t="s">
        <v>4103</v>
      </c>
      <c r="N1777" s="9">
        <f t="shared" si="666"/>
        <v>5748.0524100000002</v>
      </c>
      <c r="O1777" t="s">
        <v>4103</v>
      </c>
      <c r="P1777" s="9">
        <f t="shared" ref="P1777:P1786" si="671">I1777*40.9%</f>
        <v>7758.9222300000001</v>
      </c>
      <c r="Q1777" t="s">
        <v>4103</v>
      </c>
      <c r="R1777" s="9">
        <f t="shared" si="649"/>
        <v>13279.329</v>
      </c>
      <c r="S1777" t="s">
        <v>4103</v>
      </c>
      <c r="T1777" s="9">
        <f t="shared" si="650"/>
        <v>5691.1410000000005</v>
      </c>
      <c r="U1777" t="s">
        <v>4103</v>
      </c>
      <c r="V1777" s="9">
        <f t="shared" si="664"/>
        <v>4184.8829999999998</v>
      </c>
      <c r="W1777" t="s">
        <v>4103</v>
      </c>
      <c r="X1777" s="9">
        <f t="shared" si="651"/>
        <v>12141.1008</v>
      </c>
      <c r="Y1777" t="s">
        <v>4103</v>
      </c>
      <c r="Z1777" s="9">
        <f t="shared" si="670"/>
        <v>4552.9128000000001</v>
      </c>
      <c r="AA1777" t="s">
        <v>4103</v>
      </c>
      <c r="AB1777" s="9">
        <f t="shared" si="645"/>
        <v>0</v>
      </c>
      <c r="AC1777" t="str">
        <f t="shared" si="652"/>
        <v>POC</v>
      </c>
      <c r="AD1777" s="9">
        <f t="shared" si="653"/>
        <v>0</v>
      </c>
      <c r="AE1777" t="s">
        <v>4158</v>
      </c>
      <c r="AF1777" s="9">
        <v>0</v>
      </c>
      <c r="AG1777" t="str">
        <f t="shared" si="654"/>
        <v>Non Reimburseable</v>
      </c>
      <c r="AH1777" s="9">
        <f t="shared" si="655"/>
        <v>0</v>
      </c>
      <c r="AI1777" t="str">
        <f t="shared" si="656"/>
        <v>Non Reimburseable</v>
      </c>
      <c r="AJ1777" s="9">
        <f t="shared" si="657"/>
        <v>0</v>
      </c>
      <c r="AK1777" t="str">
        <f t="shared" si="658"/>
        <v>Non Reimburseable</v>
      </c>
      <c r="AL1777" s="9">
        <f t="shared" si="659"/>
        <v>0</v>
      </c>
      <c r="AM1777" t="str">
        <f t="shared" si="660"/>
        <v>Non Reimburseable</v>
      </c>
      <c r="AN1777" s="9">
        <f t="shared" si="661"/>
        <v>0</v>
      </c>
      <c r="AO1777" t="str">
        <f t="shared" si="662"/>
        <v>Non Reimburseable</v>
      </c>
      <c r="AP1777" s="9">
        <f t="shared" si="663"/>
        <v>0</v>
      </c>
    </row>
    <row r="1778" spans="1:42" x14ac:dyDescent="0.25">
      <c r="A1778">
        <v>1215086</v>
      </c>
      <c r="B1778" t="s">
        <v>890</v>
      </c>
      <c r="C1778">
        <v>250</v>
      </c>
      <c r="D1778" t="s">
        <v>817</v>
      </c>
      <c r="F1778" s="9">
        <f t="shared" si="646"/>
        <v>0</v>
      </c>
      <c r="G1778" s="9">
        <f t="shared" si="647"/>
        <v>16219.751850000001</v>
      </c>
      <c r="H1778" s="9">
        <f t="shared" si="648"/>
        <v>1219.8</v>
      </c>
      <c r="I1778" s="9">
        <v>2033</v>
      </c>
      <c r="J1778" t="s">
        <v>4100</v>
      </c>
      <c r="K1778" t="s">
        <v>4103</v>
      </c>
      <c r="L1778" s="9">
        <f t="shared" si="665"/>
        <v>193.54159999999999</v>
      </c>
      <c r="M1778" t="s">
        <v>4103</v>
      </c>
      <c r="N1778" s="9">
        <f t="shared" si="666"/>
        <v>615.99900000000002</v>
      </c>
      <c r="O1778" t="s">
        <v>4103</v>
      </c>
      <c r="P1778" s="9">
        <f t="shared" si="671"/>
        <v>831.49699999999996</v>
      </c>
      <c r="Q1778" t="s">
        <v>4103</v>
      </c>
      <c r="R1778" s="9">
        <f t="shared" si="649"/>
        <v>1423.1</v>
      </c>
      <c r="S1778" t="s">
        <v>4103</v>
      </c>
      <c r="T1778" s="9">
        <f t="shared" si="650"/>
        <v>609.9</v>
      </c>
      <c r="U1778" t="s">
        <v>4103</v>
      </c>
      <c r="V1778" s="9">
        <f t="shared" si="664"/>
        <v>16219.751850000001</v>
      </c>
      <c r="W1778" t="s">
        <v>4103</v>
      </c>
      <c r="X1778" s="9">
        <f t="shared" si="651"/>
        <v>1301.1200000000001</v>
      </c>
      <c r="Y1778" t="s">
        <v>4103</v>
      </c>
      <c r="Z1778" s="9">
        <f t="shared" si="670"/>
        <v>487.91999999999996</v>
      </c>
      <c r="AA1778" t="s">
        <v>4103</v>
      </c>
      <c r="AB1778" s="9">
        <f t="shared" si="645"/>
        <v>0</v>
      </c>
      <c r="AC1778" t="str">
        <f t="shared" si="652"/>
        <v>POC</v>
      </c>
      <c r="AD1778" s="9">
        <f t="shared" si="653"/>
        <v>0</v>
      </c>
      <c r="AE1778" t="s">
        <v>4158</v>
      </c>
      <c r="AF1778" s="9">
        <v>0</v>
      </c>
      <c r="AG1778" t="str">
        <f t="shared" si="654"/>
        <v>Non Reimburseable</v>
      </c>
      <c r="AH1778" s="9">
        <f t="shared" si="655"/>
        <v>0</v>
      </c>
      <c r="AI1778" t="str">
        <f t="shared" si="656"/>
        <v>Non Reimburseable</v>
      </c>
      <c r="AJ1778" s="9">
        <f t="shared" si="657"/>
        <v>0</v>
      </c>
      <c r="AK1778" t="str">
        <f t="shared" si="658"/>
        <v>Non Reimburseable</v>
      </c>
      <c r="AL1778" s="9">
        <f t="shared" si="659"/>
        <v>0</v>
      </c>
      <c r="AM1778" t="str">
        <f t="shared" si="660"/>
        <v>Non Reimburseable</v>
      </c>
      <c r="AN1778" s="9">
        <f t="shared" si="661"/>
        <v>0</v>
      </c>
      <c r="AO1778" t="str">
        <f t="shared" si="662"/>
        <v>Non Reimburseable</v>
      </c>
      <c r="AP1778" s="9">
        <f t="shared" si="663"/>
        <v>0</v>
      </c>
    </row>
    <row r="1779" spans="1:42" x14ac:dyDescent="0.25">
      <c r="A1779">
        <v>1215115</v>
      </c>
      <c r="B1779" t="s">
        <v>891</v>
      </c>
      <c r="C1779">
        <v>250</v>
      </c>
      <c r="D1779" t="s">
        <v>817</v>
      </c>
      <c r="F1779" s="9">
        <f t="shared" si="646"/>
        <v>0</v>
      </c>
      <c r="G1779" s="9">
        <f t="shared" si="647"/>
        <v>3243.8069999999998</v>
      </c>
      <c r="H1779" s="9">
        <f t="shared" si="648"/>
        <v>2780.4059999999999</v>
      </c>
      <c r="I1779" s="9">
        <v>4634.01</v>
      </c>
      <c r="J1779" t="s">
        <v>4100</v>
      </c>
      <c r="K1779" t="s">
        <v>4103</v>
      </c>
      <c r="L1779" s="9">
        <f t="shared" si="665"/>
        <v>441.15775200000002</v>
      </c>
      <c r="M1779" t="s">
        <v>4103</v>
      </c>
      <c r="N1779" s="9">
        <f t="shared" si="666"/>
        <v>1404.1050299999999</v>
      </c>
      <c r="O1779" t="s">
        <v>4103</v>
      </c>
      <c r="P1779" s="9">
        <f t="shared" si="671"/>
        <v>1895.3100899999999</v>
      </c>
      <c r="Q1779" t="s">
        <v>4103</v>
      </c>
      <c r="R1779" s="9">
        <f t="shared" si="649"/>
        <v>3243.8069999999998</v>
      </c>
      <c r="S1779" t="s">
        <v>4103</v>
      </c>
      <c r="T1779" s="9">
        <f t="shared" si="650"/>
        <v>1390.203</v>
      </c>
      <c r="U1779" t="s">
        <v>4103</v>
      </c>
      <c r="V1779" s="9">
        <f t="shared" si="664"/>
        <v>1738.2149999999999</v>
      </c>
      <c r="W1779" t="s">
        <v>4103</v>
      </c>
      <c r="X1779" s="9">
        <f t="shared" si="651"/>
        <v>2965.7664</v>
      </c>
      <c r="Y1779" t="s">
        <v>4103</v>
      </c>
      <c r="Z1779" s="9">
        <f t="shared" si="670"/>
        <v>1112.1623999999999</v>
      </c>
      <c r="AA1779" t="s">
        <v>4103</v>
      </c>
      <c r="AB1779" s="9">
        <f t="shared" si="645"/>
        <v>0</v>
      </c>
      <c r="AC1779" t="str">
        <f t="shared" si="652"/>
        <v>POC</v>
      </c>
      <c r="AD1779" s="9">
        <f t="shared" si="653"/>
        <v>0</v>
      </c>
      <c r="AE1779" t="s">
        <v>4158</v>
      </c>
      <c r="AF1779" s="9">
        <v>0</v>
      </c>
      <c r="AG1779" t="str">
        <f t="shared" si="654"/>
        <v>Non Reimburseable</v>
      </c>
      <c r="AH1779" s="9">
        <f t="shared" si="655"/>
        <v>0</v>
      </c>
      <c r="AI1779" t="str">
        <f t="shared" si="656"/>
        <v>Non Reimburseable</v>
      </c>
      <c r="AJ1779" s="9">
        <f t="shared" si="657"/>
        <v>0</v>
      </c>
      <c r="AK1779" t="str">
        <f t="shared" si="658"/>
        <v>Non Reimburseable</v>
      </c>
      <c r="AL1779" s="9">
        <f t="shared" si="659"/>
        <v>0</v>
      </c>
      <c r="AM1779" t="str">
        <f t="shared" si="660"/>
        <v>Non Reimburseable</v>
      </c>
      <c r="AN1779" s="9">
        <f t="shared" si="661"/>
        <v>0</v>
      </c>
      <c r="AO1779" t="str">
        <f t="shared" si="662"/>
        <v>Non Reimburseable</v>
      </c>
      <c r="AP1779" s="9">
        <f t="shared" si="663"/>
        <v>0</v>
      </c>
    </row>
    <row r="1780" spans="1:42" x14ac:dyDescent="0.25">
      <c r="A1780">
        <v>1061564</v>
      </c>
      <c r="B1780" t="s">
        <v>228</v>
      </c>
      <c r="C1780">
        <v>481</v>
      </c>
      <c r="D1780" t="s">
        <v>229</v>
      </c>
      <c r="F1780" s="9">
        <f t="shared" si="646"/>
        <v>0</v>
      </c>
      <c r="G1780" s="9">
        <f t="shared" si="647"/>
        <v>18871.117999999999</v>
      </c>
      <c r="H1780" s="9">
        <f t="shared" si="648"/>
        <v>16175.244000000001</v>
      </c>
      <c r="I1780" s="9">
        <v>26958.74</v>
      </c>
      <c r="J1780" t="s">
        <v>4100</v>
      </c>
      <c r="K1780" t="s">
        <v>4103</v>
      </c>
      <c r="L1780" s="9">
        <f t="shared" si="665"/>
        <v>2566.4720480000001</v>
      </c>
      <c r="M1780" t="s">
        <v>4103</v>
      </c>
      <c r="N1780" s="9">
        <f t="shared" si="666"/>
        <v>8168.4982200000004</v>
      </c>
      <c r="O1780" t="s">
        <v>4103</v>
      </c>
      <c r="P1780" s="9">
        <f t="shared" si="671"/>
        <v>11026.124659999999</v>
      </c>
      <c r="Q1780" t="s">
        <v>4103</v>
      </c>
      <c r="R1780" s="9">
        <f t="shared" si="649"/>
        <v>18871.117999999999</v>
      </c>
      <c r="S1780" t="s">
        <v>4103</v>
      </c>
      <c r="T1780" s="9">
        <f t="shared" si="650"/>
        <v>8087.6220000000003</v>
      </c>
      <c r="U1780" t="s">
        <v>4103</v>
      </c>
      <c r="V1780" s="9">
        <f t="shared" si="664"/>
        <v>3962.0785500000002</v>
      </c>
      <c r="W1780" t="s">
        <v>4103</v>
      </c>
      <c r="X1780" s="9">
        <f t="shared" si="651"/>
        <v>17253.5936</v>
      </c>
      <c r="Y1780" t="s">
        <v>4103</v>
      </c>
      <c r="Z1780" s="9">
        <f t="shared" si="670"/>
        <v>6470.0976000000001</v>
      </c>
      <c r="AA1780" t="s">
        <v>4103</v>
      </c>
      <c r="AB1780" s="9">
        <f t="shared" si="645"/>
        <v>0</v>
      </c>
      <c r="AC1780" t="str">
        <f t="shared" si="652"/>
        <v>POC</v>
      </c>
      <c r="AD1780" s="9">
        <f t="shared" si="653"/>
        <v>0</v>
      </c>
      <c r="AE1780" t="s">
        <v>4151</v>
      </c>
      <c r="AF1780" s="9">
        <v>9807.5</v>
      </c>
      <c r="AG1780" t="str">
        <f t="shared" si="654"/>
        <v>APCs</v>
      </c>
      <c r="AH1780" s="9">
        <f t="shared" si="655"/>
        <v>9807.5</v>
      </c>
      <c r="AI1780" t="str">
        <f t="shared" si="656"/>
        <v>APCs</v>
      </c>
      <c r="AJ1780" s="9">
        <f t="shared" si="657"/>
        <v>9807.5</v>
      </c>
      <c r="AK1780" t="str">
        <f t="shared" si="658"/>
        <v>APCs</v>
      </c>
      <c r="AL1780" s="9">
        <f t="shared" si="659"/>
        <v>9807.5</v>
      </c>
      <c r="AM1780" t="str">
        <f t="shared" si="660"/>
        <v>APCs</v>
      </c>
      <c r="AN1780" s="9">
        <f t="shared" si="661"/>
        <v>9807.5</v>
      </c>
      <c r="AO1780" t="str">
        <f t="shared" si="662"/>
        <v>APCs</v>
      </c>
      <c r="AP1780" s="9">
        <f t="shared" si="663"/>
        <v>9807.5</v>
      </c>
    </row>
    <row r="1781" spans="1:42" x14ac:dyDescent="0.25">
      <c r="A1781">
        <v>1061565</v>
      </c>
      <c r="B1781" t="s">
        <v>230</v>
      </c>
      <c r="C1781">
        <v>481</v>
      </c>
      <c r="D1781" t="s">
        <v>231</v>
      </c>
      <c r="F1781" s="9">
        <f t="shared" si="646"/>
        <v>0</v>
      </c>
      <c r="G1781" s="9">
        <f t="shared" si="647"/>
        <v>23049.722700000002</v>
      </c>
      <c r="H1781" s="9">
        <f t="shared" si="648"/>
        <v>16175.244000000001</v>
      </c>
      <c r="I1781" s="9">
        <v>26958.74</v>
      </c>
      <c r="J1781" t="s">
        <v>4100</v>
      </c>
      <c r="K1781" t="s">
        <v>4103</v>
      </c>
      <c r="L1781" s="9">
        <f t="shared" si="665"/>
        <v>2566.4720480000001</v>
      </c>
      <c r="M1781" t="s">
        <v>4103</v>
      </c>
      <c r="N1781" s="9">
        <f t="shared" si="666"/>
        <v>8168.4982200000004</v>
      </c>
      <c r="O1781" t="s">
        <v>4103</v>
      </c>
      <c r="P1781" s="9">
        <f t="shared" si="671"/>
        <v>11026.124659999999</v>
      </c>
      <c r="Q1781" t="s">
        <v>4103</v>
      </c>
      <c r="R1781" s="9">
        <f t="shared" si="649"/>
        <v>18871.117999999999</v>
      </c>
      <c r="S1781" t="s">
        <v>4103</v>
      </c>
      <c r="T1781" s="9">
        <f t="shared" si="650"/>
        <v>8087.6220000000003</v>
      </c>
      <c r="U1781" t="s">
        <v>4103</v>
      </c>
      <c r="V1781" s="9">
        <f t="shared" si="664"/>
        <v>23049.722700000002</v>
      </c>
      <c r="W1781" t="s">
        <v>4103</v>
      </c>
      <c r="X1781" s="9">
        <f t="shared" si="651"/>
        <v>17253.5936</v>
      </c>
      <c r="Y1781" t="s">
        <v>4103</v>
      </c>
      <c r="Z1781" s="9">
        <f t="shared" si="670"/>
        <v>6470.0976000000001</v>
      </c>
      <c r="AA1781" t="s">
        <v>4103</v>
      </c>
      <c r="AB1781" s="9">
        <f t="shared" si="645"/>
        <v>0</v>
      </c>
      <c r="AC1781" t="str">
        <f t="shared" si="652"/>
        <v>POC</v>
      </c>
      <c r="AD1781" s="9">
        <f t="shared" si="653"/>
        <v>0</v>
      </c>
      <c r="AE1781" t="s">
        <v>4149</v>
      </c>
      <c r="AF1781" s="9">
        <v>0</v>
      </c>
      <c r="AG1781" t="str">
        <f t="shared" si="654"/>
        <v>Zero Pay APC</v>
      </c>
      <c r="AH1781" s="9">
        <f t="shared" si="655"/>
        <v>0</v>
      </c>
      <c r="AI1781" t="str">
        <f t="shared" si="656"/>
        <v>Zero Pay APC</v>
      </c>
      <c r="AJ1781" s="9">
        <f t="shared" si="657"/>
        <v>0</v>
      </c>
      <c r="AK1781" t="str">
        <f t="shared" si="658"/>
        <v>Zero Pay APC</v>
      </c>
      <c r="AL1781" s="9">
        <f t="shared" si="659"/>
        <v>0</v>
      </c>
      <c r="AM1781" t="str">
        <f t="shared" si="660"/>
        <v>Zero Pay APC</v>
      </c>
      <c r="AN1781" s="9">
        <f t="shared" si="661"/>
        <v>0</v>
      </c>
      <c r="AO1781" t="str">
        <f t="shared" si="662"/>
        <v>Zero Pay APC</v>
      </c>
      <c r="AP1781" s="9">
        <f t="shared" si="663"/>
        <v>0</v>
      </c>
    </row>
    <row r="1782" spans="1:42" x14ac:dyDescent="0.25">
      <c r="A1782">
        <v>1061568</v>
      </c>
      <c r="B1782" t="s">
        <v>232</v>
      </c>
      <c r="C1782">
        <v>481</v>
      </c>
      <c r="D1782" t="s">
        <v>233</v>
      </c>
      <c r="F1782" s="9">
        <f t="shared" si="646"/>
        <v>0</v>
      </c>
      <c r="G1782" s="9">
        <f t="shared" si="647"/>
        <v>23049.722700000002</v>
      </c>
      <c r="H1782" s="9">
        <f t="shared" si="648"/>
        <v>16175.244000000001</v>
      </c>
      <c r="I1782" s="9">
        <v>26958.74</v>
      </c>
      <c r="J1782" t="s">
        <v>4100</v>
      </c>
      <c r="K1782" t="s">
        <v>4103</v>
      </c>
      <c r="L1782" s="9">
        <f t="shared" si="665"/>
        <v>2566.4720480000001</v>
      </c>
      <c r="M1782" t="s">
        <v>4103</v>
      </c>
      <c r="N1782" s="9">
        <f t="shared" si="666"/>
        <v>8168.4982200000004</v>
      </c>
      <c r="O1782" t="s">
        <v>4103</v>
      </c>
      <c r="P1782" s="9">
        <f t="shared" si="671"/>
        <v>11026.124659999999</v>
      </c>
      <c r="Q1782" t="s">
        <v>4103</v>
      </c>
      <c r="R1782" s="9">
        <f t="shared" si="649"/>
        <v>18871.117999999999</v>
      </c>
      <c r="S1782" t="s">
        <v>4103</v>
      </c>
      <c r="T1782" s="9">
        <f t="shared" si="650"/>
        <v>8087.6220000000003</v>
      </c>
      <c r="U1782" t="s">
        <v>4103</v>
      </c>
      <c r="V1782" s="9">
        <f t="shared" si="664"/>
        <v>23049.722700000002</v>
      </c>
      <c r="W1782" t="s">
        <v>4103</v>
      </c>
      <c r="X1782" s="9">
        <f t="shared" si="651"/>
        <v>17253.5936</v>
      </c>
      <c r="Y1782" t="s">
        <v>4103</v>
      </c>
      <c r="Z1782" s="9">
        <f t="shared" si="670"/>
        <v>6470.0976000000001</v>
      </c>
      <c r="AA1782" t="s">
        <v>4103</v>
      </c>
      <c r="AB1782" s="9">
        <f t="shared" si="645"/>
        <v>0</v>
      </c>
      <c r="AC1782" t="str">
        <f t="shared" si="652"/>
        <v>POC</v>
      </c>
      <c r="AD1782" s="9">
        <f t="shared" si="653"/>
        <v>0</v>
      </c>
      <c r="AE1782" t="s">
        <v>4151</v>
      </c>
      <c r="AF1782" s="9">
        <v>9807.5</v>
      </c>
      <c r="AG1782" t="str">
        <f t="shared" si="654"/>
        <v>APCs</v>
      </c>
      <c r="AH1782" s="9">
        <f t="shared" si="655"/>
        <v>9807.5</v>
      </c>
      <c r="AI1782" t="str">
        <f t="shared" si="656"/>
        <v>APCs</v>
      </c>
      <c r="AJ1782" s="9">
        <f t="shared" si="657"/>
        <v>9807.5</v>
      </c>
      <c r="AK1782" t="str">
        <f t="shared" si="658"/>
        <v>APCs</v>
      </c>
      <c r="AL1782" s="9">
        <f t="shared" si="659"/>
        <v>9807.5</v>
      </c>
      <c r="AM1782" t="str">
        <f t="shared" si="660"/>
        <v>APCs</v>
      </c>
      <c r="AN1782" s="9">
        <f t="shared" si="661"/>
        <v>9807.5</v>
      </c>
      <c r="AO1782" t="str">
        <f t="shared" si="662"/>
        <v>APCs</v>
      </c>
      <c r="AP1782" s="9">
        <f t="shared" si="663"/>
        <v>9807.5</v>
      </c>
    </row>
    <row r="1783" spans="1:42" x14ac:dyDescent="0.25">
      <c r="A1783">
        <v>1061569</v>
      </c>
      <c r="B1783" t="s">
        <v>234</v>
      </c>
      <c r="C1783">
        <v>481</v>
      </c>
      <c r="D1783" t="s">
        <v>235</v>
      </c>
      <c r="F1783" s="9">
        <f t="shared" si="646"/>
        <v>0</v>
      </c>
      <c r="G1783" s="9">
        <f t="shared" si="647"/>
        <v>23049.722700000002</v>
      </c>
      <c r="H1783" s="9">
        <f t="shared" si="648"/>
        <v>16175.244000000001</v>
      </c>
      <c r="I1783" s="9">
        <v>26958.74</v>
      </c>
      <c r="J1783" t="s">
        <v>4100</v>
      </c>
      <c r="K1783" t="s">
        <v>4103</v>
      </c>
      <c r="L1783" s="9">
        <f t="shared" si="665"/>
        <v>2566.4720480000001</v>
      </c>
      <c r="M1783" t="s">
        <v>4103</v>
      </c>
      <c r="N1783" s="9">
        <f t="shared" si="666"/>
        <v>8168.4982200000004</v>
      </c>
      <c r="O1783" t="s">
        <v>4103</v>
      </c>
      <c r="P1783" s="9">
        <f t="shared" si="671"/>
        <v>11026.124659999999</v>
      </c>
      <c r="Q1783" t="s">
        <v>4103</v>
      </c>
      <c r="R1783" s="9">
        <f t="shared" si="649"/>
        <v>18871.117999999999</v>
      </c>
      <c r="S1783" t="s">
        <v>4103</v>
      </c>
      <c r="T1783" s="9">
        <f t="shared" si="650"/>
        <v>8087.6220000000003</v>
      </c>
      <c r="U1783" t="s">
        <v>4103</v>
      </c>
      <c r="V1783" s="9">
        <f t="shared" si="664"/>
        <v>23049.722700000002</v>
      </c>
      <c r="W1783" t="s">
        <v>4103</v>
      </c>
      <c r="X1783" s="9">
        <f t="shared" si="651"/>
        <v>17253.5936</v>
      </c>
      <c r="Y1783" t="s">
        <v>4103</v>
      </c>
      <c r="Z1783" s="9">
        <f t="shared" si="670"/>
        <v>6470.0976000000001</v>
      </c>
      <c r="AA1783" t="s">
        <v>4103</v>
      </c>
      <c r="AB1783" s="9">
        <f t="shared" si="645"/>
        <v>0</v>
      </c>
      <c r="AC1783" t="str">
        <f t="shared" si="652"/>
        <v>POC</v>
      </c>
      <c r="AD1783" s="9">
        <f t="shared" si="653"/>
        <v>0</v>
      </c>
      <c r="AE1783" t="s">
        <v>4149</v>
      </c>
      <c r="AF1783" s="9">
        <v>0</v>
      </c>
      <c r="AG1783" t="str">
        <f t="shared" si="654"/>
        <v>Zero Pay APC</v>
      </c>
      <c r="AH1783" s="9">
        <f t="shared" si="655"/>
        <v>0</v>
      </c>
      <c r="AI1783" t="str">
        <f t="shared" si="656"/>
        <v>Zero Pay APC</v>
      </c>
      <c r="AJ1783" s="9">
        <f t="shared" si="657"/>
        <v>0</v>
      </c>
      <c r="AK1783" t="str">
        <f t="shared" si="658"/>
        <v>Zero Pay APC</v>
      </c>
      <c r="AL1783" s="9">
        <f t="shared" si="659"/>
        <v>0</v>
      </c>
      <c r="AM1783" t="str">
        <f t="shared" si="660"/>
        <v>Zero Pay APC</v>
      </c>
      <c r="AN1783" s="9">
        <f t="shared" si="661"/>
        <v>0</v>
      </c>
      <c r="AO1783" t="str">
        <f t="shared" si="662"/>
        <v>Zero Pay APC</v>
      </c>
      <c r="AP1783" s="9">
        <f t="shared" si="663"/>
        <v>0</v>
      </c>
    </row>
    <row r="1784" spans="1:42" x14ac:dyDescent="0.25">
      <c r="A1784">
        <v>1061570</v>
      </c>
      <c r="B1784" t="s">
        <v>236</v>
      </c>
      <c r="C1784">
        <v>481</v>
      </c>
      <c r="D1784" t="s">
        <v>237</v>
      </c>
      <c r="F1784" s="9">
        <f t="shared" si="646"/>
        <v>0</v>
      </c>
      <c r="G1784" s="9">
        <f t="shared" si="647"/>
        <v>23049.722700000002</v>
      </c>
      <c r="H1784" s="9">
        <f t="shared" si="648"/>
        <v>16175.244000000001</v>
      </c>
      <c r="I1784" s="9">
        <v>26958.74</v>
      </c>
      <c r="J1784" t="s">
        <v>4100</v>
      </c>
      <c r="K1784" t="s">
        <v>4103</v>
      </c>
      <c r="L1784" s="9">
        <f t="shared" si="665"/>
        <v>2566.4720480000001</v>
      </c>
      <c r="M1784" t="s">
        <v>4103</v>
      </c>
      <c r="N1784" s="9">
        <f t="shared" si="666"/>
        <v>8168.4982200000004</v>
      </c>
      <c r="O1784" t="s">
        <v>4103</v>
      </c>
      <c r="P1784" s="9">
        <f t="shared" si="671"/>
        <v>11026.124659999999</v>
      </c>
      <c r="Q1784" t="s">
        <v>4103</v>
      </c>
      <c r="R1784" s="9">
        <f t="shared" si="649"/>
        <v>18871.117999999999</v>
      </c>
      <c r="S1784" t="s">
        <v>4103</v>
      </c>
      <c r="T1784" s="9">
        <f t="shared" si="650"/>
        <v>8087.6220000000003</v>
      </c>
      <c r="U1784" t="s">
        <v>4103</v>
      </c>
      <c r="V1784" s="9">
        <f t="shared" si="664"/>
        <v>23049.722700000002</v>
      </c>
      <c r="W1784" t="s">
        <v>4103</v>
      </c>
      <c r="X1784" s="9">
        <f t="shared" si="651"/>
        <v>17253.5936</v>
      </c>
      <c r="Y1784" t="s">
        <v>4103</v>
      </c>
      <c r="Z1784" s="9">
        <f t="shared" si="670"/>
        <v>6470.0976000000001</v>
      </c>
      <c r="AA1784" t="s">
        <v>4103</v>
      </c>
      <c r="AB1784" s="9">
        <f t="shared" si="645"/>
        <v>0</v>
      </c>
      <c r="AC1784" t="str">
        <f t="shared" si="652"/>
        <v>POC</v>
      </c>
      <c r="AD1784" s="9">
        <f t="shared" si="653"/>
        <v>0</v>
      </c>
      <c r="AE1784" t="s">
        <v>4149</v>
      </c>
      <c r="AF1784" s="9">
        <v>0</v>
      </c>
      <c r="AG1784" t="str">
        <f t="shared" si="654"/>
        <v>Zero Pay APC</v>
      </c>
      <c r="AH1784" s="9">
        <f t="shared" si="655"/>
        <v>0</v>
      </c>
      <c r="AI1784" t="str">
        <f t="shared" si="656"/>
        <v>Zero Pay APC</v>
      </c>
      <c r="AJ1784" s="9">
        <f t="shared" si="657"/>
        <v>0</v>
      </c>
      <c r="AK1784" t="str">
        <f t="shared" si="658"/>
        <v>Zero Pay APC</v>
      </c>
      <c r="AL1784" s="9">
        <f t="shared" si="659"/>
        <v>0</v>
      </c>
      <c r="AM1784" t="str">
        <f t="shared" si="660"/>
        <v>Zero Pay APC</v>
      </c>
      <c r="AN1784" s="9">
        <f t="shared" si="661"/>
        <v>0</v>
      </c>
      <c r="AO1784" t="str">
        <f t="shared" si="662"/>
        <v>Zero Pay APC</v>
      </c>
      <c r="AP1784" s="9">
        <f t="shared" si="663"/>
        <v>0</v>
      </c>
    </row>
    <row r="1785" spans="1:42" x14ac:dyDescent="0.25">
      <c r="A1785">
        <v>1061571</v>
      </c>
      <c r="B1785" t="s">
        <v>238</v>
      </c>
      <c r="C1785">
        <v>481</v>
      </c>
      <c r="D1785" t="s">
        <v>239</v>
      </c>
      <c r="F1785" s="9">
        <f t="shared" si="646"/>
        <v>0</v>
      </c>
      <c r="G1785" s="9">
        <f t="shared" si="647"/>
        <v>23049.722700000002</v>
      </c>
      <c r="H1785" s="9">
        <f t="shared" si="648"/>
        <v>16175.244000000001</v>
      </c>
      <c r="I1785" s="9">
        <v>26958.74</v>
      </c>
      <c r="J1785" t="s">
        <v>4100</v>
      </c>
      <c r="K1785" t="s">
        <v>4103</v>
      </c>
      <c r="L1785" s="9">
        <f t="shared" si="665"/>
        <v>2566.4720480000001</v>
      </c>
      <c r="M1785" t="s">
        <v>4103</v>
      </c>
      <c r="N1785" s="9">
        <f t="shared" si="666"/>
        <v>8168.4982200000004</v>
      </c>
      <c r="O1785" t="s">
        <v>4103</v>
      </c>
      <c r="P1785" s="9">
        <f t="shared" si="671"/>
        <v>11026.124659999999</v>
      </c>
      <c r="Q1785" t="s">
        <v>4103</v>
      </c>
      <c r="R1785" s="9">
        <f t="shared" si="649"/>
        <v>18871.117999999999</v>
      </c>
      <c r="S1785" t="s">
        <v>4103</v>
      </c>
      <c r="T1785" s="9">
        <f t="shared" si="650"/>
        <v>8087.6220000000003</v>
      </c>
      <c r="U1785" t="s">
        <v>4103</v>
      </c>
      <c r="V1785" s="9">
        <f t="shared" si="664"/>
        <v>23049.722700000002</v>
      </c>
      <c r="W1785" t="s">
        <v>4103</v>
      </c>
      <c r="X1785" s="9">
        <f t="shared" si="651"/>
        <v>17253.5936</v>
      </c>
      <c r="Y1785" t="s">
        <v>4103</v>
      </c>
      <c r="Z1785" s="9">
        <f t="shared" si="670"/>
        <v>6470.0976000000001</v>
      </c>
      <c r="AA1785" t="s">
        <v>4103</v>
      </c>
      <c r="AB1785" s="9">
        <f t="shared" si="645"/>
        <v>0</v>
      </c>
      <c r="AC1785" t="str">
        <f t="shared" si="652"/>
        <v>POC</v>
      </c>
      <c r="AD1785" s="9">
        <f t="shared" si="653"/>
        <v>0</v>
      </c>
      <c r="AE1785" t="s">
        <v>4151</v>
      </c>
      <c r="AF1785" s="9">
        <v>15632.5</v>
      </c>
      <c r="AG1785" t="str">
        <f t="shared" si="654"/>
        <v>APCs</v>
      </c>
      <c r="AH1785" s="9">
        <f t="shared" si="655"/>
        <v>15632.5</v>
      </c>
      <c r="AI1785" t="str">
        <f t="shared" si="656"/>
        <v>APCs</v>
      </c>
      <c r="AJ1785" s="9">
        <f t="shared" si="657"/>
        <v>15632.5</v>
      </c>
      <c r="AK1785" t="str">
        <f t="shared" si="658"/>
        <v>APCs</v>
      </c>
      <c r="AL1785" s="9">
        <f t="shared" si="659"/>
        <v>15632.5</v>
      </c>
      <c r="AM1785" t="str">
        <f t="shared" si="660"/>
        <v>APCs</v>
      </c>
      <c r="AN1785" s="9">
        <f t="shared" si="661"/>
        <v>15632.5</v>
      </c>
      <c r="AO1785" t="str">
        <f t="shared" si="662"/>
        <v>APCs</v>
      </c>
      <c r="AP1785" s="9">
        <f t="shared" si="663"/>
        <v>15632.5</v>
      </c>
    </row>
    <row r="1786" spans="1:42" x14ac:dyDescent="0.25">
      <c r="A1786">
        <v>1061572</v>
      </c>
      <c r="B1786" t="s">
        <v>240</v>
      </c>
      <c r="C1786">
        <v>481</v>
      </c>
      <c r="D1786" t="s">
        <v>241</v>
      </c>
      <c r="F1786" s="9">
        <f t="shared" si="646"/>
        <v>0</v>
      </c>
      <c r="G1786" s="9">
        <f t="shared" si="647"/>
        <v>23049.722700000002</v>
      </c>
      <c r="H1786" s="9">
        <f t="shared" si="648"/>
        <v>16175.244000000001</v>
      </c>
      <c r="I1786" s="9">
        <v>26958.74</v>
      </c>
      <c r="J1786" t="s">
        <v>4100</v>
      </c>
      <c r="K1786" t="s">
        <v>4103</v>
      </c>
      <c r="L1786" s="9">
        <f t="shared" si="665"/>
        <v>2566.4720480000001</v>
      </c>
      <c r="M1786" t="s">
        <v>4103</v>
      </c>
      <c r="N1786" s="9">
        <f t="shared" si="666"/>
        <v>8168.4982200000004</v>
      </c>
      <c r="O1786" t="s">
        <v>4103</v>
      </c>
      <c r="P1786" s="9">
        <f t="shared" si="671"/>
        <v>11026.124659999999</v>
      </c>
      <c r="Q1786" t="s">
        <v>4103</v>
      </c>
      <c r="R1786" s="9">
        <f t="shared" si="649"/>
        <v>18871.117999999999</v>
      </c>
      <c r="S1786" t="s">
        <v>4103</v>
      </c>
      <c r="T1786" s="9">
        <f t="shared" si="650"/>
        <v>8087.6220000000003</v>
      </c>
      <c r="U1786" t="s">
        <v>4103</v>
      </c>
      <c r="V1786" s="9">
        <f t="shared" si="664"/>
        <v>23049.722700000002</v>
      </c>
      <c r="W1786" t="s">
        <v>4103</v>
      </c>
      <c r="X1786" s="9">
        <f t="shared" si="651"/>
        <v>17253.5936</v>
      </c>
      <c r="Y1786" t="s">
        <v>4103</v>
      </c>
      <c r="Z1786" s="9">
        <f t="shared" si="670"/>
        <v>6470.0976000000001</v>
      </c>
      <c r="AA1786" t="s">
        <v>4103</v>
      </c>
      <c r="AB1786" s="9">
        <f t="shared" si="645"/>
        <v>0</v>
      </c>
      <c r="AC1786" t="str">
        <f t="shared" si="652"/>
        <v>POC</v>
      </c>
      <c r="AD1786" s="9">
        <f t="shared" si="653"/>
        <v>0</v>
      </c>
      <c r="AE1786" t="s">
        <v>4149</v>
      </c>
      <c r="AF1786" s="9">
        <v>0</v>
      </c>
      <c r="AG1786" t="str">
        <f t="shared" si="654"/>
        <v>Zero Pay APC</v>
      </c>
      <c r="AH1786" s="9">
        <f t="shared" si="655"/>
        <v>0</v>
      </c>
      <c r="AI1786" t="str">
        <f t="shared" si="656"/>
        <v>Zero Pay APC</v>
      </c>
      <c r="AJ1786" s="9">
        <f t="shared" si="657"/>
        <v>0</v>
      </c>
      <c r="AK1786" t="str">
        <f t="shared" si="658"/>
        <v>Zero Pay APC</v>
      </c>
      <c r="AL1786" s="9">
        <f t="shared" si="659"/>
        <v>0</v>
      </c>
      <c r="AM1786" t="str">
        <f t="shared" si="660"/>
        <v>Zero Pay APC</v>
      </c>
      <c r="AN1786" s="9">
        <f t="shared" si="661"/>
        <v>0</v>
      </c>
      <c r="AO1786" t="str">
        <f t="shared" si="662"/>
        <v>Zero Pay APC</v>
      </c>
      <c r="AP1786" s="9">
        <f t="shared" si="663"/>
        <v>0</v>
      </c>
    </row>
    <row r="1787" spans="1:42" x14ac:dyDescent="0.25">
      <c r="A1787">
        <v>1061738</v>
      </c>
      <c r="B1787" t="s">
        <v>263</v>
      </c>
      <c r="C1787">
        <v>360</v>
      </c>
      <c r="D1787" t="s">
        <v>264</v>
      </c>
      <c r="F1787" s="9">
        <f t="shared" si="646"/>
        <v>0</v>
      </c>
      <c r="G1787" s="9">
        <f t="shared" si="647"/>
        <v>23049.722700000002</v>
      </c>
      <c r="H1787" s="9">
        <f t="shared" si="648"/>
        <v>8357.8319999999985</v>
      </c>
      <c r="I1787" s="9">
        <v>13929.72</v>
      </c>
      <c r="J1787" t="s">
        <v>4100</v>
      </c>
      <c r="K1787" t="s">
        <v>4103</v>
      </c>
      <c r="L1787" s="9">
        <f t="shared" si="665"/>
        <v>1326.1093439999997</v>
      </c>
      <c r="M1787" t="s">
        <v>4103</v>
      </c>
      <c r="N1787" s="9">
        <f t="shared" si="666"/>
        <v>4220.7051599999995</v>
      </c>
      <c r="O1787" t="s">
        <v>4103</v>
      </c>
      <c r="P1787" s="9">
        <f t="shared" ref="P1787:P1794" si="672">I1787*36.6%</f>
        <v>5098.2775199999996</v>
      </c>
      <c r="Q1787" t="s">
        <v>4103</v>
      </c>
      <c r="R1787" s="9">
        <f t="shared" si="649"/>
        <v>9750.8039999999983</v>
      </c>
      <c r="S1787" t="s">
        <v>4103</v>
      </c>
      <c r="T1787" s="9">
        <f t="shared" si="650"/>
        <v>4178.9159999999993</v>
      </c>
      <c r="U1787" t="s">
        <v>4103</v>
      </c>
      <c r="V1787" s="9">
        <f t="shared" si="664"/>
        <v>23049.722700000002</v>
      </c>
      <c r="W1787" t="s">
        <v>4103</v>
      </c>
      <c r="X1787" s="9">
        <f t="shared" si="651"/>
        <v>8915.0208000000002</v>
      </c>
      <c r="Z1787" s="9">
        <v>7333</v>
      </c>
      <c r="AA1787" t="s">
        <v>4103</v>
      </c>
      <c r="AB1787" s="9">
        <f t="shared" si="645"/>
        <v>0</v>
      </c>
      <c r="AC1787" t="str">
        <f t="shared" si="652"/>
        <v>POC</v>
      </c>
      <c r="AD1787" s="9">
        <f t="shared" si="653"/>
        <v>0</v>
      </c>
      <c r="AE1787" t="s">
        <v>4151</v>
      </c>
      <c r="AF1787" s="9">
        <v>9807.5</v>
      </c>
      <c r="AG1787" t="str">
        <f t="shared" si="654"/>
        <v>APCs</v>
      </c>
      <c r="AH1787" s="9">
        <f t="shared" si="655"/>
        <v>9807.5</v>
      </c>
      <c r="AI1787" t="str">
        <f t="shared" si="656"/>
        <v>APCs</v>
      </c>
      <c r="AJ1787" s="9">
        <f t="shared" si="657"/>
        <v>9807.5</v>
      </c>
      <c r="AK1787" t="str">
        <f t="shared" si="658"/>
        <v>APCs</v>
      </c>
      <c r="AL1787" s="9">
        <f t="shared" si="659"/>
        <v>9807.5</v>
      </c>
      <c r="AM1787" t="str">
        <f t="shared" si="660"/>
        <v>APCs</v>
      </c>
      <c r="AN1787" s="9">
        <f t="shared" si="661"/>
        <v>9807.5</v>
      </c>
      <c r="AO1787" t="str">
        <f t="shared" si="662"/>
        <v>APCs</v>
      </c>
      <c r="AP1787" s="9">
        <f t="shared" si="663"/>
        <v>9807.5</v>
      </c>
    </row>
    <row r="1788" spans="1:42" x14ac:dyDescent="0.25">
      <c r="A1788">
        <v>1061739</v>
      </c>
      <c r="B1788" t="s">
        <v>265</v>
      </c>
      <c r="C1788">
        <v>360</v>
      </c>
      <c r="D1788" t="s">
        <v>266</v>
      </c>
      <c r="F1788" s="9">
        <f t="shared" si="646"/>
        <v>0</v>
      </c>
      <c r="G1788" s="9">
        <f t="shared" si="647"/>
        <v>15778.651</v>
      </c>
      <c r="H1788" s="9">
        <f t="shared" si="648"/>
        <v>13524.557999999999</v>
      </c>
      <c r="I1788" s="9">
        <v>22540.93</v>
      </c>
      <c r="J1788" t="s">
        <v>4100</v>
      </c>
      <c r="K1788" t="s">
        <v>4103</v>
      </c>
      <c r="L1788" s="9">
        <f t="shared" si="665"/>
        <v>2145.8965359999997</v>
      </c>
      <c r="M1788" t="s">
        <v>4103</v>
      </c>
      <c r="N1788" s="9">
        <f t="shared" si="666"/>
        <v>6829.9017899999999</v>
      </c>
      <c r="O1788" t="s">
        <v>4103</v>
      </c>
      <c r="P1788" s="9">
        <f t="shared" si="672"/>
        <v>8249.9803799999991</v>
      </c>
      <c r="Q1788" t="s">
        <v>4103</v>
      </c>
      <c r="R1788" s="9">
        <f t="shared" si="649"/>
        <v>15778.651</v>
      </c>
      <c r="S1788" t="s">
        <v>4103</v>
      </c>
      <c r="T1788" s="9">
        <f t="shared" si="650"/>
        <v>6762.2789999999995</v>
      </c>
      <c r="U1788" t="s">
        <v>4103</v>
      </c>
      <c r="V1788" s="9">
        <f t="shared" si="664"/>
        <v>11909.910599999999</v>
      </c>
      <c r="W1788" t="s">
        <v>4103</v>
      </c>
      <c r="X1788" s="9">
        <f t="shared" si="651"/>
        <v>14426.1952</v>
      </c>
      <c r="Z1788" s="9">
        <v>9203</v>
      </c>
      <c r="AA1788" t="s">
        <v>4103</v>
      </c>
      <c r="AB1788" s="9">
        <f t="shared" ref="AB1788:AB1818" si="673">I1788*0%</f>
        <v>0</v>
      </c>
      <c r="AC1788" t="str">
        <f t="shared" si="652"/>
        <v>POC</v>
      </c>
      <c r="AD1788" s="9">
        <f t="shared" si="653"/>
        <v>0</v>
      </c>
      <c r="AE1788" t="s">
        <v>4151</v>
      </c>
      <c r="AF1788" s="9">
        <v>15632.5</v>
      </c>
      <c r="AG1788" t="str">
        <f t="shared" si="654"/>
        <v>APCs</v>
      </c>
      <c r="AH1788" s="9">
        <f t="shared" si="655"/>
        <v>15632.5</v>
      </c>
      <c r="AI1788" t="str">
        <f t="shared" si="656"/>
        <v>APCs</v>
      </c>
      <c r="AJ1788" s="9">
        <f t="shared" si="657"/>
        <v>15632.5</v>
      </c>
      <c r="AK1788" t="str">
        <f t="shared" si="658"/>
        <v>APCs</v>
      </c>
      <c r="AL1788" s="9">
        <f t="shared" si="659"/>
        <v>15632.5</v>
      </c>
      <c r="AM1788" t="str">
        <f t="shared" si="660"/>
        <v>APCs</v>
      </c>
      <c r="AN1788" s="9">
        <f t="shared" si="661"/>
        <v>15632.5</v>
      </c>
      <c r="AO1788" t="str">
        <f t="shared" si="662"/>
        <v>APCs</v>
      </c>
      <c r="AP1788" s="9">
        <f t="shared" si="663"/>
        <v>15632.5</v>
      </c>
    </row>
    <row r="1789" spans="1:42" x14ac:dyDescent="0.25">
      <c r="A1789">
        <v>1061740</v>
      </c>
      <c r="B1789" t="s">
        <v>267</v>
      </c>
      <c r="C1789">
        <v>360</v>
      </c>
      <c r="D1789" t="s">
        <v>268</v>
      </c>
      <c r="F1789" s="9">
        <f t="shared" si="646"/>
        <v>0</v>
      </c>
      <c r="G1789" s="9">
        <f t="shared" si="647"/>
        <v>19272.495149999999</v>
      </c>
      <c r="H1789" s="9">
        <f t="shared" si="648"/>
        <v>13524.557999999999</v>
      </c>
      <c r="I1789" s="9">
        <v>22540.93</v>
      </c>
      <c r="J1789" t="s">
        <v>4100</v>
      </c>
      <c r="K1789" t="s">
        <v>4103</v>
      </c>
      <c r="L1789" s="9">
        <f t="shared" si="665"/>
        <v>2145.8965359999997</v>
      </c>
      <c r="M1789" t="s">
        <v>4103</v>
      </c>
      <c r="N1789" s="9">
        <f t="shared" si="666"/>
        <v>6829.9017899999999</v>
      </c>
      <c r="O1789" t="s">
        <v>4103</v>
      </c>
      <c r="P1789" s="9">
        <f t="shared" si="672"/>
        <v>8249.9803799999991</v>
      </c>
      <c r="Q1789" t="s">
        <v>4103</v>
      </c>
      <c r="R1789" s="9">
        <f t="shared" si="649"/>
        <v>15778.651</v>
      </c>
      <c r="S1789" t="s">
        <v>4103</v>
      </c>
      <c r="T1789" s="9">
        <f t="shared" si="650"/>
        <v>6762.2789999999995</v>
      </c>
      <c r="U1789" t="s">
        <v>4103</v>
      </c>
      <c r="V1789" s="9">
        <f t="shared" si="664"/>
        <v>19272.495149999999</v>
      </c>
      <c r="W1789" t="s">
        <v>4103</v>
      </c>
      <c r="X1789" s="9">
        <f t="shared" si="651"/>
        <v>14426.1952</v>
      </c>
      <c r="Z1789" s="9">
        <v>9203</v>
      </c>
      <c r="AA1789" t="s">
        <v>4103</v>
      </c>
      <c r="AB1789" s="9">
        <f t="shared" si="673"/>
        <v>0</v>
      </c>
      <c r="AC1789" t="str">
        <f t="shared" si="652"/>
        <v>POC</v>
      </c>
      <c r="AD1789" s="9">
        <f t="shared" si="653"/>
        <v>0</v>
      </c>
      <c r="AE1789" t="s">
        <v>4151</v>
      </c>
      <c r="AF1789" s="9">
        <v>15632.5</v>
      </c>
      <c r="AG1789" t="str">
        <f t="shared" si="654"/>
        <v>APCs</v>
      </c>
      <c r="AH1789" s="9">
        <f t="shared" si="655"/>
        <v>15632.5</v>
      </c>
      <c r="AI1789" t="str">
        <f t="shared" si="656"/>
        <v>APCs</v>
      </c>
      <c r="AJ1789" s="9">
        <f t="shared" si="657"/>
        <v>15632.5</v>
      </c>
      <c r="AK1789" t="str">
        <f t="shared" si="658"/>
        <v>APCs</v>
      </c>
      <c r="AL1789" s="9">
        <f t="shared" si="659"/>
        <v>15632.5</v>
      </c>
      <c r="AM1789" t="str">
        <f t="shared" si="660"/>
        <v>APCs</v>
      </c>
      <c r="AN1789" s="9">
        <f t="shared" si="661"/>
        <v>15632.5</v>
      </c>
      <c r="AO1789" t="str">
        <f t="shared" si="662"/>
        <v>APCs</v>
      </c>
      <c r="AP1789" s="9">
        <f t="shared" si="663"/>
        <v>15632.5</v>
      </c>
    </row>
    <row r="1790" spans="1:42" x14ac:dyDescent="0.25">
      <c r="A1790">
        <v>1061741</v>
      </c>
      <c r="B1790" t="s">
        <v>269</v>
      </c>
      <c r="C1790">
        <v>360</v>
      </c>
      <c r="D1790" t="s">
        <v>270</v>
      </c>
      <c r="F1790" s="9">
        <f t="shared" si="646"/>
        <v>0</v>
      </c>
      <c r="G1790" s="9">
        <f t="shared" si="647"/>
        <v>19272.495149999999</v>
      </c>
      <c r="H1790" s="9">
        <f t="shared" si="648"/>
        <v>13524.557999999999</v>
      </c>
      <c r="I1790" s="9">
        <v>22540.93</v>
      </c>
      <c r="J1790" t="s">
        <v>4100</v>
      </c>
      <c r="K1790" t="s">
        <v>4103</v>
      </c>
      <c r="L1790" s="9">
        <f t="shared" si="665"/>
        <v>2145.8965359999997</v>
      </c>
      <c r="M1790" t="s">
        <v>4103</v>
      </c>
      <c r="N1790" s="9">
        <f t="shared" si="666"/>
        <v>6829.9017899999999</v>
      </c>
      <c r="O1790" t="s">
        <v>4103</v>
      </c>
      <c r="P1790" s="9">
        <f t="shared" si="672"/>
        <v>8249.9803799999991</v>
      </c>
      <c r="Q1790" t="s">
        <v>4103</v>
      </c>
      <c r="R1790" s="9">
        <f t="shared" si="649"/>
        <v>15778.651</v>
      </c>
      <c r="S1790" t="s">
        <v>4103</v>
      </c>
      <c r="T1790" s="9">
        <f t="shared" si="650"/>
        <v>6762.2789999999995</v>
      </c>
      <c r="U1790" t="s">
        <v>4103</v>
      </c>
      <c r="V1790" s="9">
        <f t="shared" si="664"/>
        <v>19272.495149999999</v>
      </c>
      <c r="W1790" t="s">
        <v>4103</v>
      </c>
      <c r="X1790" s="9">
        <f t="shared" si="651"/>
        <v>14426.1952</v>
      </c>
      <c r="Z1790" s="9">
        <v>9203</v>
      </c>
      <c r="AA1790" t="s">
        <v>4103</v>
      </c>
      <c r="AB1790" s="9">
        <f t="shared" si="673"/>
        <v>0</v>
      </c>
      <c r="AC1790" t="str">
        <f t="shared" si="652"/>
        <v>POC</v>
      </c>
      <c r="AD1790" s="9">
        <f t="shared" si="653"/>
        <v>0</v>
      </c>
      <c r="AE1790" t="s">
        <v>4151</v>
      </c>
      <c r="AF1790" s="9">
        <v>15632.5</v>
      </c>
      <c r="AG1790" t="str">
        <f t="shared" si="654"/>
        <v>APCs</v>
      </c>
      <c r="AH1790" s="9">
        <f t="shared" si="655"/>
        <v>15632.5</v>
      </c>
      <c r="AI1790" t="str">
        <f t="shared" si="656"/>
        <v>APCs</v>
      </c>
      <c r="AJ1790" s="9">
        <f t="shared" si="657"/>
        <v>15632.5</v>
      </c>
      <c r="AK1790" t="str">
        <f t="shared" si="658"/>
        <v>APCs</v>
      </c>
      <c r="AL1790" s="9">
        <f t="shared" si="659"/>
        <v>15632.5</v>
      </c>
      <c r="AM1790" t="str">
        <f t="shared" si="660"/>
        <v>APCs</v>
      </c>
      <c r="AN1790" s="9">
        <f t="shared" si="661"/>
        <v>15632.5</v>
      </c>
      <c r="AO1790" t="str">
        <f t="shared" si="662"/>
        <v>APCs</v>
      </c>
      <c r="AP1790" s="9">
        <f t="shared" si="663"/>
        <v>15632.5</v>
      </c>
    </row>
    <row r="1791" spans="1:42" x14ac:dyDescent="0.25">
      <c r="A1791">
        <v>1061760</v>
      </c>
      <c r="B1791" t="s">
        <v>271</v>
      </c>
      <c r="C1791">
        <v>360</v>
      </c>
      <c r="D1791" t="s">
        <v>272</v>
      </c>
      <c r="F1791" s="9">
        <f t="shared" si="646"/>
        <v>0</v>
      </c>
      <c r="G1791" s="9">
        <f t="shared" si="647"/>
        <v>19272.495149999999</v>
      </c>
      <c r="H1791" s="9">
        <f t="shared" si="648"/>
        <v>8357.8439999999991</v>
      </c>
      <c r="I1791" s="9">
        <v>13929.74</v>
      </c>
      <c r="J1791" t="s">
        <v>4100</v>
      </c>
      <c r="K1791" t="s">
        <v>4103</v>
      </c>
      <c r="L1791" s="9">
        <f t="shared" si="665"/>
        <v>1326.1112479999999</v>
      </c>
      <c r="M1791" t="s">
        <v>4103</v>
      </c>
      <c r="N1791" s="9">
        <f t="shared" si="666"/>
        <v>4220.7112200000001</v>
      </c>
      <c r="O1791" t="s">
        <v>4103</v>
      </c>
      <c r="P1791" s="9">
        <f t="shared" si="672"/>
        <v>5098.2848400000003</v>
      </c>
      <c r="Q1791" t="s">
        <v>4103</v>
      </c>
      <c r="R1791" s="9">
        <f t="shared" si="649"/>
        <v>9750.8179999999993</v>
      </c>
      <c r="S1791" t="s">
        <v>4103</v>
      </c>
      <c r="T1791" s="9">
        <f t="shared" si="650"/>
        <v>4178.9219999999996</v>
      </c>
      <c r="U1791" t="s">
        <v>4103</v>
      </c>
      <c r="V1791" s="9">
        <f t="shared" si="664"/>
        <v>19272.495149999999</v>
      </c>
      <c r="W1791" t="s">
        <v>4103</v>
      </c>
      <c r="X1791" s="9">
        <f t="shared" si="651"/>
        <v>8915.0336000000007</v>
      </c>
      <c r="Z1791" s="9">
        <v>9203</v>
      </c>
      <c r="AA1791" t="s">
        <v>4103</v>
      </c>
      <c r="AB1791" s="9">
        <f t="shared" si="673"/>
        <v>0</v>
      </c>
      <c r="AC1791" t="str">
        <f t="shared" si="652"/>
        <v>POC</v>
      </c>
      <c r="AD1791" s="9">
        <f t="shared" si="653"/>
        <v>0</v>
      </c>
      <c r="AE1791" t="s">
        <v>4151</v>
      </c>
      <c r="AF1791" s="9">
        <v>9807.5</v>
      </c>
      <c r="AG1791" t="str">
        <f t="shared" si="654"/>
        <v>APCs</v>
      </c>
      <c r="AH1791" s="9">
        <f t="shared" si="655"/>
        <v>9807.5</v>
      </c>
      <c r="AI1791" t="str">
        <f t="shared" si="656"/>
        <v>APCs</v>
      </c>
      <c r="AJ1791" s="9">
        <f t="shared" si="657"/>
        <v>9807.5</v>
      </c>
      <c r="AK1791" t="str">
        <f t="shared" si="658"/>
        <v>APCs</v>
      </c>
      <c r="AL1791" s="9">
        <f t="shared" si="659"/>
        <v>9807.5</v>
      </c>
      <c r="AM1791" t="str">
        <f t="shared" si="660"/>
        <v>APCs</v>
      </c>
      <c r="AN1791" s="9">
        <f t="shared" si="661"/>
        <v>9807.5</v>
      </c>
      <c r="AO1791" t="str">
        <f t="shared" si="662"/>
        <v>APCs</v>
      </c>
      <c r="AP1791" s="9">
        <f t="shared" si="663"/>
        <v>9807.5</v>
      </c>
    </row>
    <row r="1792" spans="1:42" x14ac:dyDescent="0.25">
      <c r="A1792">
        <v>1061761</v>
      </c>
      <c r="B1792" t="s">
        <v>273</v>
      </c>
      <c r="C1792">
        <v>360</v>
      </c>
      <c r="D1792" t="s">
        <v>274</v>
      </c>
      <c r="F1792" s="9">
        <f t="shared" si="646"/>
        <v>0</v>
      </c>
      <c r="G1792" s="9">
        <f t="shared" si="647"/>
        <v>15778.651</v>
      </c>
      <c r="H1792" s="9">
        <f t="shared" si="648"/>
        <v>13524.557999999999</v>
      </c>
      <c r="I1792" s="9">
        <v>22540.93</v>
      </c>
      <c r="J1792" t="s">
        <v>4100</v>
      </c>
      <c r="K1792" t="s">
        <v>4103</v>
      </c>
      <c r="L1792" s="9">
        <f t="shared" si="665"/>
        <v>2145.8965359999997</v>
      </c>
      <c r="M1792" t="s">
        <v>4103</v>
      </c>
      <c r="N1792" s="9">
        <f t="shared" si="666"/>
        <v>6829.9017899999999</v>
      </c>
      <c r="O1792" t="s">
        <v>4103</v>
      </c>
      <c r="P1792" s="9">
        <f t="shared" si="672"/>
        <v>8249.9803799999991</v>
      </c>
      <c r="Q1792" t="s">
        <v>4103</v>
      </c>
      <c r="R1792" s="9">
        <f t="shared" si="649"/>
        <v>15778.651</v>
      </c>
      <c r="S1792" t="s">
        <v>4103</v>
      </c>
      <c r="T1792" s="9">
        <f t="shared" si="650"/>
        <v>6762.2789999999995</v>
      </c>
      <c r="U1792" t="s">
        <v>4103</v>
      </c>
      <c r="V1792" s="9">
        <f t="shared" si="664"/>
        <v>11909.9277</v>
      </c>
      <c r="W1792" t="s">
        <v>4103</v>
      </c>
      <c r="X1792" s="9">
        <f t="shared" si="651"/>
        <v>14426.1952</v>
      </c>
      <c r="Z1792" s="9">
        <v>9203</v>
      </c>
      <c r="AA1792" t="s">
        <v>4103</v>
      </c>
      <c r="AB1792" s="9">
        <f t="shared" si="673"/>
        <v>0</v>
      </c>
      <c r="AC1792" t="str">
        <f t="shared" si="652"/>
        <v>POC</v>
      </c>
      <c r="AD1792" s="9">
        <f t="shared" si="653"/>
        <v>0</v>
      </c>
      <c r="AE1792" t="s">
        <v>4151</v>
      </c>
      <c r="AF1792" s="9">
        <v>15632.5</v>
      </c>
      <c r="AG1792" t="str">
        <f t="shared" si="654"/>
        <v>APCs</v>
      </c>
      <c r="AH1792" s="9">
        <f t="shared" si="655"/>
        <v>15632.5</v>
      </c>
      <c r="AI1792" t="str">
        <f t="shared" si="656"/>
        <v>APCs</v>
      </c>
      <c r="AJ1792" s="9">
        <f t="shared" si="657"/>
        <v>15632.5</v>
      </c>
      <c r="AK1792" t="str">
        <f t="shared" si="658"/>
        <v>APCs</v>
      </c>
      <c r="AL1792" s="9">
        <f t="shared" si="659"/>
        <v>15632.5</v>
      </c>
      <c r="AM1792" t="str">
        <f t="shared" si="660"/>
        <v>APCs</v>
      </c>
      <c r="AN1792" s="9">
        <f t="shared" si="661"/>
        <v>15632.5</v>
      </c>
      <c r="AO1792" t="str">
        <f t="shared" si="662"/>
        <v>APCs</v>
      </c>
      <c r="AP1792" s="9">
        <f t="shared" si="663"/>
        <v>15632.5</v>
      </c>
    </row>
    <row r="1793" spans="1:42" x14ac:dyDescent="0.25">
      <c r="A1793">
        <v>1061762</v>
      </c>
      <c r="B1793" t="s">
        <v>275</v>
      </c>
      <c r="C1793">
        <v>360</v>
      </c>
      <c r="D1793" t="s">
        <v>276</v>
      </c>
      <c r="F1793" s="9">
        <f t="shared" si="646"/>
        <v>0</v>
      </c>
      <c r="G1793" s="9">
        <f t="shared" si="647"/>
        <v>19272.495149999999</v>
      </c>
      <c r="H1793" s="9">
        <f t="shared" si="648"/>
        <v>13524.557999999999</v>
      </c>
      <c r="I1793" s="9">
        <v>22540.93</v>
      </c>
      <c r="J1793" t="s">
        <v>4100</v>
      </c>
      <c r="K1793" t="s">
        <v>4103</v>
      </c>
      <c r="L1793" s="9">
        <f t="shared" si="665"/>
        <v>2145.8965359999997</v>
      </c>
      <c r="M1793" t="s">
        <v>4103</v>
      </c>
      <c r="N1793" s="9">
        <f t="shared" si="666"/>
        <v>6829.9017899999999</v>
      </c>
      <c r="O1793" t="s">
        <v>4103</v>
      </c>
      <c r="P1793" s="9">
        <f t="shared" si="672"/>
        <v>8249.9803799999991</v>
      </c>
      <c r="Q1793" t="s">
        <v>4103</v>
      </c>
      <c r="R1793" s="9">
        <f t="shared" si="649"/>
        <v>15778.651</v>
      </c>
      <c r="S1793" t="s">
        <v>4103</v>
      </c>
      <c r="T1793" s="9">
        <f t="shared" si="650"/>
        <v>6762.2789999999995</v>
      </c>
      <c r="U1793" t="s">
        <v>4103</v>
      </c>
      <c r="V1793" s="9">
        <f t="shared" si="664"/>
        <v>19272.495149999999</v>
      </c>
      <c r="W1793" t="s">
        <v>4103</v>
      </c>
      <c r="X1793" s="9">
        <f t="shared" si="651"/>
        <v>14426.1952</v>
      </c>
      <c r="Z1793" s="9">
        <v>9203</v>
      </c>
      <c r="AA1793" t="s">
        <v>4103</v>
      </c>
      <c r="AB1793" s="9">
        <f t="shared" si="673"/>
        <v>0</v>
      </c>
      <c r="AC1793" t="str">
        <f t="shared" si="652"/>
        <v>POC</v>
      </c>
      <c r="AD1793" s="9">
        <f t="shared" si="653"/>
        <v>0</v>
      </c>
      <c r="AE1793" t="s">
        <v>4151</v>
      </c>
      <c r="AF1793" s="9">
        <v>15632.5</v>
      </c>
      <c r="AG1793" t="str">
        <f t="shared" si="654"/>
        <v>APCs</v>
      </c>
      <c r="AH1793" s="9">
        <f t="shared" si="655"/>
        <v>15632.5</v>
      </c>
      <c r="AI1793" t="str">
        <f t="shared" si="656"/>
        <v>APCs</v>
      </c>
      <c r="AJ1793" s="9">
        <f t="shared" si="657"/>
        <v>15632.5</v>
      </c>
      <c r="AK1793" t="str">
        <f t="shared" si="658"/>
        <v>APCs</v>
      </c>
      <c r="AL1793" s="9">
        <f t="shared" si="659"/>
        <v>15632.5</v>
      </c>
      <c r="AM1793" t="str">
        <f t="shared" si="660"/>
        <v>APCs</v>
      </c>
      <c r="AN1793" s="9">
        <f t="shared" si="661"/>
        <v>15632.5</v>
      </c>
      <c r="AO1793" t="str">
        <f t="shared" si="662"/>
        <v>APCs</v>
      </c>
      <c r="AP1793" s="9">
        <f t="shared" si="663"/>
        <v>15632.5</v>
      </c>
    </row>
    <row r="1794" spans="1:42" x14ac:dyDescent="0.25">
      <c r="A1794">
        <v>1061763</v>
      </c>
      <c r="B1794" t="s">
        <v>277</v>
      </c>
      <c r="C1794">
        <v>360</v>
      </c>
      <c r="D1794" t="s">
        <v>278</v>
      </c>
      <c r="F1794" s="9">
        <f t="shared" ref="F1794:F1857" si="674">MIN(J1794:AP1794)</f>
        <v>0</v>
      </c>
      <c r="G1794" s="9">
        <f t="shared" ref="G1794:G1857" si="675">MAX(J1794:AP1794)</f>
        <v>19272.495149999999</v>
      </c>
      <c r="H1794" s="9">
        <f t="shared" ref="H1794:H1857" si="676">I1794*60%</f>
        <v>13524.557999999999</v>
      </c>
      <c r="I1794" s="9">
        <v>22540.93</v>
      </c>
      <c r="J1794" t="s">
        <v>4100</v>
      </c>
      <c r="K1794" t="s">
        <v>4103</v>
      </c>
      <c r="L1794" s="9">
        <f t="shared" si="665"/>
        <v>2145.8965359999997</v>
      </c>
      <c r="M1794" t="s">
        <v>4103</v>
      </c>
      <c r="N1794" s="9">
        <f t="shared" si="666"/>
        <v>6829.9017899999999</v>
      </c>
      <c r="O1794" t="s">
        <v>4103</v>
      </c>
      <c r="P1794" s="9">
        <f t="shared" si="672"/>
        <v>8249.9803799999991</v>
      </c>
      <c r="Q1794" t="s">
        <v>4103</v>
      </c>
      <c r="R1794" s="9">
        <f t="shared" ref="R1794:R1857" si="677">I1794*70%</f>
        <v>15778.651</v>
      </c>
      <c r="S1794" t="s">
        <v>4103</v>
      </c>
      <c r="T1794" s="9">
        <f t="shared" ref="T1794:T1857" si="678">I1794*30%</f>
        <v>6762.2789999999995</v>
      </c>
      <c r="U1794" t="s">
        <v>4103</v>
      </c>
      <c r="V1794" s="9">
        <f t="shared" si="664"/>
        <v>19272.495149999999</v>
      </c>
      <c r="W1794" t="s">
        <v>4103</v>
      </c>
      <c r="X1794" s="9">
        <f t="shared" ref="X1794:X1857" si="679">I1794*64%</f>
        <v>14426.1952</v>
      </c>
      <c r="Z1794" s="9">
        <v>9203</v>
      </c>
      <c r="AA1794" t="s">
        <v>4103</v>
      </c>
      <c r="AB1794" s="9">
        <f t="shared" si="673"/>
        <v>0</v>
      </c>
      <c r="AC1794" t="str">
        <f t="shared" ref="AC1794:AC1857" si="680">AA1794</f>
        <v>POC</v>
      </c>
      <c r="AD1794" s="9">
        <f t="shared" ref="AD1794:AD1857" si="681">AB1794</f>
        <v>0</v>
      </c>
      <c r="AE1794" t="s">
        <v>4151</v>
      </c>
      <c r="AF1794" s="9">
        <v>15632.5</v>
      </c>
      <c r="AG1794" t="str">
        <f t="shared" ref="AG1794:AG1857" si="682">AE1794</f>
        <v>APCs</v>
      </c>
      <c r="AH1794" s="9">
        <f t="shared" ref="AH1794:AH1857" si="683">AF1794</f>
        <v>15632.5</v>
      </c>
      <c r="AI1794" t="str">
        <f t="shared" ref="AI1794:AI1857" si="684">AG1794</f>
        <v>APCs</v>
      </c>
      <c r="AJ1794" s="9">
        <f t="shared" ref="AJ1794:AJ1857" si="685">AH1794</f>
        <v>15632.5</v>
      </c>
      <c r="AK1794" t="str">
        <f t="shared" ref="AK1794:AK1857" si="686">AI1794</f>
        <v>APCs</v>
      </c>
      <c r="AL1794" s="9">
        <f t="shared" ref="AL1794:AL1857" si="687">AJ1794</f>
        <v>15632.5</v>
      </c>
      <c r="AM1794" t="str">
        <f t="shared" ref="AM1794:AM1857" si="688">AK1794</f>
        <v>APCs</v>
      </c>
      <c r="AN1794" s="9">
        <f t="shared" ref="AN1794:AN1857" si="689">AL1794</f>
        <v>15632.5</v>
      </c>
      <c r="AO1794" t="str">
        <f t="shared" ref="AO1794:AO1857" si="690">AM1794</f>
        <v>APCs</v>
      </c>
      <c r="AP1794" s="9">
        <f t="shared" ref="AP1794:AP1857" si="691">AN1794</f>
        <v>15632.5</v>
      </c>
    </row>
    <row r="1795" spans="1:42" x14ac:dyDescent="0.25">
      <c r="A1795">
        <v>282950</v>
      </c>
      <c r="B1795" t="s">
        <v>67</v>
      </c>
      <c r="C1795">
        <v>771</v>
      </c>
      <c r="D1795" t="s">
        <v>68</v>
      </c>
      <c r="F1795" s="9">
        <f t="shared" si="674"/>
        <v>0</v>
      </c>
      <c r="G1795" s="9">
        <f t="shared" si="675"/>
        <v>19272.495149999999</v>
      </c>
      <c r="H1795" s="9">
        <f t="shared" si="676"/>
        <v>104.526</v>
      </c>
      <c r="I1795" s="9">
        <v>174.21</v>
      </c>
      <c r="J1795" t="s">
        <v>4100</v>
      </c>
      <c r="K1795" t="s">
        <v>4103</v>
      </c>
      <c r="L1795" s="9">
        <f t="shared" si="665"/>
        <v>16.584792</v>
      </c>
      <c r="M1795" t="s">
        <v>4103</v>
      </c>
      <c r="N1795" s="9">
        <f t="shared" si="666"/>
        <v>52.785629999999998</v>
      </c>
      <c r="O1795" t="s">
        <v>4103</v>
      </c>
      <c r="P1795" s="9">
        <f t="shared" ref="P1795:P1801" si="692">I1795*40.9%</f>
        <v>71.251890000000003</v>
      </c>
      <c r="Q1795" t="s">
        <v>4103</v>
      </c>
      <c r="R1795" s="9">
        <f t="shared" si="677"/>
        <v>121.947</v>
      </c>
      <c r="S1795" t="s">
        <v>4103</v>
      </c>
      <c r="T1795" s="9">
        <f t="shared" si="678"/>
        <v>52.262999999999998</v>
      </c>
      <c r="U1795" t="s">
        <v>4103</v>
      </c>
      <c r="V1795" s="9">
        <f t="shared" ref="V1795:V1858" si="693">I1794*85.5%</f>
        <v>19272.495149999999</v>
      </c>
      <c r="W1795" t="s">
        <v>4103</v>
      </c>
      <c r="X1795" s="9">
        <f t="shared" si="679"/>
        <v>111.49440000000001</v>
      </c>
      <c r="Y1795" t="s">
        <v>4134</v>
      </c>
      <c r="Z1795" s="9">
        <v>91</v>
      </c>
      <c r="AA1795" t="s">
        <v>4103</v>
      </c>
      <c r="AB1795" s="9">
        <f t="shared" si="673"/>
        <v>0</v>
      </c>
      <c r="AC1795" t="str">
        <f t="shared" si="680"/>
        <v>POC</v>
      </c>
      <c r="AD1795" s="9">
        <f t="shared" si="681"/>
        <v>0</v>
      </c>
      <c r="AE1795" t="s">
        <v>4151</v>
      </c>
      <c r="AF1795" s="9">
        <v>42.35</v>
      </c>
      <c r="AG1795" t="str">
        <f t="shared" si="682"/>
        <v>APCs</v>
      </c>
      <c r="AH1795" s="9">
        <f t="shared" si="683"/>
        <v>42.35</v>
      </c>
      <c r="AI1795" t="str">
        <f t="shared" si="684"/>
        <v>APCs</v>
      </c>
      <c r="AJ1795" s="9">
        <f t="shared" si="685"/>
        <v>42.35</v>
      </c>
      <c r="AK1795" t="str">
        <f t="shared" si="686"/>
        <v>APCs</v>
      </c>
      <c r="AL1795" s="9">
        <f t="shared" si="687"/>
        <v>42.35</v>
      </c>
      <c r="AM1795" t="str">
        <f t="shared" si="688"/>
        <v>APCs</v>
      </c>
      <c r="AN1795" s="9">
        <f t="shared" si="689"/>
        <v>42.35</v>
      </c>
      <c r="AO1795" t="str">
        <f t="shared" si="690"/>
        <v>APCs</v>
      </c>
      <c r="AP1795" s="9">
        <f t="shared" si="691"/>
        <v>42.35</v>
      </c>
    </row>
    <row r="1796" spans="1:42" x14ac:dyDescent="0.25">
      <c r="A1796">
        <v>1522140</v>
      </c>
      <c r="B1796" t="s">
        <v>67</v>
      </c>
      <c r="C1796">
        <v>771</v>
      </c>
      <c r="D1796" t="s">
        <v>68</v>
      </c>
      <c r="F1796" s="9">
        <f t="shared" si="674"/>
        <v>0</v>
      </c>
      <c r="G1796" s="9">
        <f t="shared" si="675"/>
        <v>148.94955000000002</v>
      </c>
      <c r="H1796" s="9">
        <f t="shared" si="676"/>
        <v>118.99199999999999</v>
      </c>
      <c r="I1796" s="9">
        <v>198.32</v>
      </c>
      <c r="J1796" t="s">
        <v>4100</v>
      </c>
      <c r="K1796" t="s">
        <v>4103</v>
      </c>
      <c r="L1796" s="9">
        <f t="shared" si="665"/>
        <v>18.880063999999997</v>
      </c>
      <c r="M1796" t="s">
        <v>4103</v>
      </c>
      <c r="N1796" s="9">
        <f t="shared" si="666"/>
        <v>60.090959999999995</v>
      </c>
      <c r="O1796" t="s">
        <v>4103</v>
      </c>
      <c r="P1796" s="9">
        <f t="shared" si="692"/>
        <v>81.11287999999999</v>
      </c>
      <c r="Q1796" t="s">
        <v>4103</v>
      </c>
      <c r="R1796" s="9">
        <f t="shared" si="677"/>
        <v>138.82399999999998</v>
      </c>
      <c r="S1796" t="s">
        <v>4103</v>
      </c>
      <c r="T1796" s="9">
        <f t="shared" si="678"/>
        <v>59.495999999999995</v>
      </c>
      <c r="U1796" t="s">
        <v>4103</v>
      </c>
      <c r="V1796" s="9">
        <f t="shared" si="693"/>
        <v>148.94955000000002</v>
      </c>
      <c r="W1796" t="s">
        <v>4103</v>
      </c>
      <c r="X1796" s="9">
        <f t="shared" si="679"/>
        <v>126.9248</v>
      </c>
      <c r="Y1796" t="s">
        <v>4134</v>
      </c>
      <c r="Z1796" s="9">
        <v>91</v>
      </c>
      <c r="AA1796" t="s">
        <v>4103</v>
      </c>
      <c r="AB1796" s="9">
        <f t="shared" si="673"/>
        <v>0</v>
      </c>
      <c r="AC1796" t="str">
        <f t="shared" si="680"/>
        <v>POC</v>
      </c>
      <c r="AD1796" s="9">
        <f t="shared" si="681"/>
        <v>0</v>
      </c>
      <c r="AE1796" t="s">
        <v>4151</v>
      </c>
      <c r="AF1796" s="9">
        <v>42.35</v>
      </c>
      <c r="AG1796" t="str">
        <f t="shared" si="682"/>
        <v>APCs</v>
      </c>
      <c r="AH1796" s="9">
        <f t="shared" si="683"/>
        <v>42.35</v>
      </c>
      <c r="AI1796" t="str">
        <f t="shared" si="684"/>
        <v>APCs</v>
      </c>
      <c r="AJ1796" s="9">
        <f t="shared" si="685"/>
        <v>42.35</v>
      </c>
      <c r="AK1796" t="str">
        <f t="shared" si="686"/>
        <v>APCs</v>
      </c>
      <c r="AL1796" s="9">
        <f t="shared" si="687"/>
        <v>42.35</v>
      </c>
      <c r="AM1796" t="str">
        <f t="shared" si="688"/>
        <v>APCs</v>
      </c>
      <c r="AN1796" s="9">
        <f t="shared" si="689"/>
        <v>42.35</v>
      </c>
      <c r="AO1796" t="str">
        <f t="shared" si="690"/>
        <v>APCs</v>
      </c>
      <c r="AP1796" s="9">
        <f t="shared" si="691"/>
        <v>42.35</v>
      </c>
    </row>
    <row r="1797" spans="1:42" x14ac:dyDescent="0.25">
      <c r="A1797">
        <v>282951</v>
      </c>
      <c r="B1797" t="s">
        <v>69</v>
      </c>
      <c r="C1797">
        <v>771</v>
      </c>
      <c r="D1797" t="s">
        <v>70</v>
      </c>
      <c r="F1797" s="9">
        <f t="shared" si="674"/>
        <v>0</v>
      </c>
      <c r="G1797" s="9">
        <f t="shared" si="675"/>
        <v>169.56359999999998</v>
      </c>
      <c r="H1797" s="9">
        <f t="shared" si="676"/>
        <v>104.526</v>
      </c>
      <c r="I1797" s="9">
        <v>174.21</v>
      </c>
      <c r="J1797" t="s">
        <v>4100</v>
      </c>
      <c r="K1797" t="s">
        <v>4103</v>
      </c>
      <c r="L1797" s="9">
        <f t="shared" si="665"/>
        <v>16.584792</v>
      </c>
      <c r="M1797" t="s">
        <v>4103</v>
      </c>
      <c r="N1797" s="9">
        <f t="shared" si="666"/>
        <v>52.785629999999998</v>
      </c>
      <c r="O1797" t="s">
        <v>4103</v>
      </c>
      <c r="P1797" s="9">
        <f t="shared" si="692"/>
        <v>71.251890000000003</v>
      </c>
      <c r="Q1797" t="s">
        <v>4103</v>
      </c>
      <c r="R1797" s="9">
        <f t="shared" si="677"/>
        <v>121.947</v>
      </c>
      <c r="S1797" t="s">
        <v>4103</v>
      </c>
      <c r="T1797" s="9">
        <f t="shared" si="678"/>
        <v>52.262999999999998</v>
      </c>
      <c r="U1797" t="s">
        <v>4103</v>
      </c>
      <c r="V1797" s="9">
        <f t="shared" si="693"/>
        <v>169.56359999999998</v>
      </c>
      <c r="W1797" t="s">
        <v>4103</v>
      </c>
      <c r="X1797" s="9">
        <f t="shared" si="679"/>
        <v>111.49440000000001</v>
      </c>
      <c r="Y1797" t="s">
        <v>4134</v>
      </c>
      <c r="Z1797" s="9">
        <v>91</v>
      </c>
      <c r="AA1797" t="s">
        <v>4103</v>
      </c>
      <c r="AB1797" s="9">
        <f t="shared" si="673"/>
        <v>0</v>
      </c>
      <c r="AC1797" t="str">
        <f t="shared" si="680"/>
        <v>POC</v>
      </c>
      <c r="AD1797" s="9">
        <f t="shared" si="681"/>
        <v>0</v>
      </c>
      <c r="AE1797" t="s">
        <v>4151</v>
      </c>
      <c r="AF1797" s="9">
        <v>42.35</v>
      </c>
      <c r="AG1797" t="str">
        <f t="shared" si="682"/>
        <v>APCs</v>
      </c>
      <c r="AH1797" s="9">
        <f t="shared" si="683"/>
        <v>42.35</v>
      </c>
      <c r="AI1797" t="str">
        <f t="shared" si="684"/>
        <v>APCs</v>
      </c>
      <c r="AJ1797" s="9">
        <f t="shared" si="685"/>
        <v>42.35</v>
      </c>
      <c r="AK1797" t="str">
        <f t="shared" si="686"/>
        <v>APCs</v>
      </c>
      <c r="AL1797" s="9">
        <f t="shared" si="687"/>
        <v>42.35</v>
      </c>
      <c r="AM1797" t="str">
        <f t="shared" si="688"/>
        <v>APCs</v>
      </c>
      <c r="AN1797" s="9">
        <f t="shared" si="689"/>
        <v>42.35</v>
      </c>
      <c r="AO1797" t="str">
        <f t="shared" si="690"/>
        <v>APCs</v>
      </c>
      <c r="AP1797" s="9">
        <f t="shared" si="691"/>
        <v>42.35</v>
      </c>
    </row>
    <row r="1798" spans="1:42" x14ac:dyDescent="0.25">
      <c r="A1798">
        <v>1522141</v>
      </c>
      <c r="B1798" t="s">
        <v>69</v>
      </c>
      <c r="C1798">
        <v>771</v>
      </c>
      <c r="D1798" t="s">
        <v>70</v>
      </c>
      <c r="F1798" s="9">
        <f t="shared" si="674"/>
        <v>0</v>
      </c>
      <c r="G1798" s="9">
        <f t="shared" si="675"/>
        <v>148.94955000000002</v>
      </c>
      <c r="H1798" s="9">
        <f t="shared" si="676"/>
        <v>118.99199999999999</v>
      </c>
      <c r="I1798" s="9">
        <v>198.32</v>
      </c>
      <c r="J1798" t="s">
        <v>4100</v>
      </c>
      <c r="K1798" t="s">
        <v>4103</v>
      </c>
      <c r="L1798" s="9">
        <f t="shared" si="665"/>
        <v>18.880063999999997</v>
      </c>
      <c r="M1798" t="s">
        <v>4103</v>
      </c>
      <c r="N1798" s="9">
        <f t="shared" si="666"/>
        <v>60.090959999999995</v>
      </c>
      <c r="O1798" t="s">
        <v>4103</v>
      </c>
      <c r="P1798" s="9">
        <f t="shared" si="692"/>
        <v>81.11287999999999</v>
      </c>
      <c r="Q1798" t="s">
        <v>4103</v>
      </c>
      <c r="R1798" s="9">
        <f t="shared" si="677"/>
        <v>138.82399999999998</v>
      </c>
      <c r="S1798" t="s">
        <v>4103</v>
      </c>
      <c r="T1798" s="9">
        <f t="shared" si="678"/>
        <v>59.495999999999995</v>
      </c>
      <c r="U1798" t="s">
        <v>4103</v>
      </c>
      <c r="V1798" s="9">
        <f t="shared" si="693"/>
        <v>148.94955000000002</v>
      </c>
      <c r="W1798" t="s">
        <v>4103</v>
      </c>
      <c r="X1798" s="9">
        <f t="shared" si="679"/>
        <v>126.9248</v>
      </c>
      <c r="Y1798" t="s">
        <v>4134</v>
      </c>
      <c r="Z1798" s="9">
        <v>91</v>
      </c>
      <c r="AA1798" t="s">
        <v>4103</v>
      </c>
      <c r="AB1798" s="9">
        <f t="shared" si="673"/>
        <v>0</v>
      </c>
      <c r="AC1798" t="str">
        <f t="shared" si="680"/>
        <v>POC</v>
      </c>
      <c r="AD1798" s="9">
        <f t="shared" si="681"/>
        <v>0</v>
      </c>
      <c r="AE1798" t="s">
        <v>4151</v>
      </c>
      <c r="AF1798" s="9">
        <v>42.35</v>
      </c>
      <c r="AG1798" t="str">
        <f t="shared" si="682"/>
        <v>APCs</v>
      </c>
      <c r="AH1798" s="9">
        <f t="shared" si="683"/>
        <v>42.35</v>
      </c>
      <c r="AI1798" t="str">
        <f t="shared" si="684"/>
        <v>APCs</v>
      </c>
      <c r="AJ1798" s="9">
        <f t="shared" si="685"/>
        <v>42.35</v>
      </c>
      <c r="AK1798" t="str">
        <f t="shared" si="686"/>
        <v>APCs</v>
      </c>
      <c r="AL1798" s="9">
        <f t="shared" si="687"/>
        <v>42.35</v>
      </c>
      <c r="AM1798" t="str">
        <f t="shared" si="688"/>
        <v>APCs</v>
      </c>
      <c r="AN1798" s="9">
        <f t="shared" si="689"/>
        <v>42.35</v>
      </c>
      <c r="AO1798" t="str">
        <f t="shared" si="690"/>
        <v>APCs</v>
      </c>
      <c r="AP1798" s="9">
        <f t="shared" si="691"/>
        <v>42.35</v>
      </c>
    </row>
    <row r="1799" spans="1:42" x14ac:dyDescent="0.25">
      <c r="A1799">
        <v>7182521</v>
      </c>
      <c r="B1799" t="s">
        <v>14</v>
      </c>
      <c r="C1799">
        <v>771</v>
      </c>
      <c r="D1799" t="s">
        <v>15</v>
      </c>
      <c r="F1799" s="9">
        <f t="shared" si="674"/>
        <v>0</v>
      </c>
      <c r="G1799" s="9">
        <f t="shared" si="675"/>
        <v>169.56359999999998</v>
      </c>
      <c r="H1799" s="9">
        <f t="shared" si="676"/>
        <v>0</v>
      </c>
      <c r="I1799" s="9">
        <v>0</v>
      </c>
      <c r="J1799" t="s">
        <v>4100</v>
      </c>
      <c r="K1799" t="s">
        <v>4103</v>
      </c>
      <c r="L1799" s="9">
        <f t="shared" si="665"/>
        <v>0</v>
      </c>
      <c r="M1799" t="s">
        <v>4103</v>
      </c>
      <c r="N1799" s="9">
        <f t="shared" si="666"/>
        <v>0</v>
      </c>
      <c r="O1799" t="s">
        <v>4103</v>
      </c>
      <c r="P1799" s="9">
        <f t="shared" si="692"/>
        <v>0</v>
      </c>
      <c r="Q1799" t="s">
        <v>4103</v>
      </c>
      <c r="R1799" s="9">
        <f t="shared" si="677"/>
        <v>0</v>
      </c>
      <c r="S1799" t="s">
        <v>4103</v>
      </c>
      <c r="T1799" s="9">
        <f t="shared" si="678"/>
        <v>0</v>
      </c>
      <c r="U1799" t="s">
        <v>4103</v>
      </c>
      <c r="V1799" s="9">
        <f t="shared" si="693"/>
        <v>169.56359999999998</v>
      </c>
      <c r="W1799" t="s">
        <v>4103</v>
      </c>
      <c r="X1799" s="9">
        <f t="shared" si="679"/>
        <v>0</v>
      </c>
      <c r="Y1799" t="s">
        <v>4134</v>
      </c>
      <c r="Z1799" s="9">
        <v>91</v>
      </c>
      <c r="AA1799" t="s">
        <v>4103</v>
      </c>
      <c r="AB1799" s="9">
        <f t="shared" si="673"/>
        <v>0</v>
      </c>
      <c r="AC1799" t="str">
        <f t="shared" si="680"/>
        <v>POC</v>
      </c>
      <c r="AD1799" s="9">
        <f t="shared" si="681"/>
        <v>0</v>
      </c>
      <c r="AE1799" t="s">
        <v>4151</v>
      </c>
      <c r="AF1799" s="9">
        <v>42.35</v>
      </c>
      <c r="AG1799" t="str">
        <f t="shared" si="682"/>
        <v>APCs</v>
      </c>
      <c r="AH1799" s="9">
        <f t="shared" si="683"/>
        <v>42.35</v>
      </c>
      <c r="AI1799" t="str">
        <f t="shared" si="684"/>
        <v>APCs</v>
      </c>
      <c r="AJ1799" s="9">
        <f t="shared" si="685"/>
        <v>42.35</v>
      </c>
      <c r="AK1799" t="str">
        <f t="shared" si="686"/>
        <v>APCs</v>
      </c>
      <c r="AL1799" s="9">
        <f t="shared" si="687"/>
        <v>42.35</v>
      </c>
      <c r="AM1799" t="str">
        <f t="shared" si="688"/>
        <v>APCs</v>
      </c>
      <c r="AN1799" s="9">
        <f t="shared" si="689"/>
        <v>42.35</v>
      </c>
      <c r="AO1799" t="str">
        <f t="shared" si="690"/>
        <v>APCs</v>
      </c>
      <c r="AP1799" s="9">
        <f t="shared" si="691"/>
        <v>42.35</v>
      </c>
    </row>
    <row r="1800" spans="1:42" x14ac:dyDescent="0.25">
      <c r="A1800">
        <v>282824</v>
      </c>
      <c r="B1800" t="s">
        <v>43</v>
      </c>
      <c r="C1800">
        <v>771</v>
      </c>
      <c r="D1800" t="s">
        <v>15</v>
      </c>
      <c r="F1800" s="9">
        <f t="shared" si="674"/>
        <v>0</v>
      </c>
      <c r="G1800" s="9">
        <f t="shared" si="675"/>
        <v>121.947</v>
      </c>
      <c r="H1800" s="9">
        <f t="shared" si="676"/>
        <v>104.526</v>
      </c>
      <c r="I1800" s="9">
        <v>174.21</v>
      </c>
      <c r="J1800" t="s">
        <v>4100</v>
      </c>
      <c r="K1800" t="s">
        <v>4103</v>
      </c>
      <c r="L1800" s="9">
        <f t="shared" si="665"/>
        <v>16.584792</v>
      </c>
      <c r="M1800" t="s">
        <v>4103</v>
      </c>
      <c r="N1800" s="9">
        <f t="shared" si="666"/>
        <v>52.785629999999998</v>
      </c>
      <c r="O1800" t="s">
        <v>4103</v>
      </c>
      <c r="P1800" s="9">
        <f t="shared" si="692"/>
        <v>71.251890000000003</v>
      </c>
      <c r="Q1800" t="s">
        <v>4103</v>
      </c>
      <c r="R1800" s="9">
        <f t="shared" si="677"/>
        <v>121.947</v>
      </c>
      <c r="S1800" t="s">
        <v>4103</v>
      </c>
      <c r="T1800" s="9">
        <f t="shared" si="678"/>
        <v>52.262999999999998</v>
      </c>
      <c r="U1800" t="s">
        <v>4103</v>
      </c>
      <c r="V1800" s="9">
        <f t="shared" si="693"/>
        <v>0</v>
      </c>
      <c r="W1800" t="s">
        <v>4103</v>
      </c>
      <c r="X1800" s="9">
        <f t="shared" si="679"/>
        <v>111.49440000000001</v>
      </c>
      <c r="Y1800" t="s">
        <v>4134</v>
      </c>
      <c r="Z1800" s="9">
        <v>91</v>
      </c>
      <c r="AA1800" t="s">
        <v>4103</v>
      </c>
      <c r="AB1800" s="9">
        <f t="shared" si="673"/>
        <v>0</v>
      </c>
      <c r="AC1800" t="str">
        <f t="shared" si="680"/>
        <v>POC</v>
      </c>
      <c r="AD1800" s="9">
        <f t="shared" si="681"/>
        <v>0</v>
      </c>
      <c r="AE1800" t="s">
        <v>4151</v>
      </c>
      <c r="AF1800" s="9">
        <v>42.35</v>
      </c>
      <c r="AG1800" t="str">
        <f t="shared" si="682"/>
        <v>APCs</v>
      </c>
      <c r="AH1800" s="9">
        <f t="shared" si="683"/>
        <v>42.35</v>
      </c>
      <c r="AI1800" t="str">
        <f t="shared" si="684"/>
        <v>APCs</v>
      </c>
      <c r="AJ1800" s="9">
        <f t="shared" si="685"/>
        <v>42.35</v>
      </c>
      <c r="AK1800" t="str">
        <f t="shared" si="686"/>
        <v>APCs</v>
      </c>
      <c r="AL1800" s="9">
        <f t="shared" si="687"/>
        <v>42.35</v>
      </c>
      <c r="AM1800" t="str">
        <f t="shared" si="688"/>
        <v>APCs</v>
      </c>
      <c r="AN1800" s="9">
        <f t="shared" si="689"/>
        <v>42.35</v>
      </c>
      <c r="AO1800" t="str">
        <f t="shared" si="690"/>
        <v>APCs</v>
      </c>
      <c r="AP1800" s="9">
        <f t="shared" si="691"/>
        <v>42.35</v>
      </c>
    </row>
    <row r="1801" spans="1:42" x14ac:dyDescent="0.25">
      <c r="A1801">
        <v>1523138</v>
      </c>
      <c r="B1801" t="s">
        <v>43</v>
      </c>
      <c r="C1801">
        <v>771</v>
      </c>
      <c r="D1801" t="s">
        <v>15</v>
      </c>
      <c r="F1801" s="9">
        <f t="shared" si="674"/>
        <v>0</v>
      </c>
      <c r="G1801" s="9">
        <f t="shared" si="675"/>
        <v>148.94955000000002</v>
      </c>
      <c r="H1801" s="9">
        <f t="shared" si="676"/>
        <v>115.52399999999999</v>
      </c>
      <c r="I1801" s="9">
        <v>192.54</v>
      </c>
      <c r="J1801" t="s">
        <v>4100</v>
      </c>
      <c r="K1801" t="s">
        <v>4103</v>
      </c>
      <c r="L1801" s="9">
        <f t="shared" si="665"/>
        <v>18.329807999999996</v>
      </c>
      <c r="M1801" t="s">
        <v>4103</v>
      </c>
      <c r="N1801" s="9">
        <f t="shared" si="666"/>
        <v>58.339619999999996</v>
      </c>
      <c r="O1801" t="s">
        <v>4103</v>
      </c>
      <c r="P1801" s="9">
        <f t="shared" si="692"/>
        <v>78.748859999999993</v>
      </c>
      <c r="Q1801" t="s">
        <v>4103</v>
      </c>
      <c r="R1801" s="9">
        <f t="shared" si="677"/>
        <v>134.77799999999999</v>
      </c>
      <c r="S1801" t="s">
        <v>4103</v>
      </c>
      <c r="T1801" s="9">
        <f t="shared" si="678"/>
        <v>57.761999999999993</v>
      </c>
      <c r="U1801" t="s">
        <v>4103</v>
      </c>
      <c r="V1801" s="9">
        <f t="shared" si="693"/>
        <v>148.94955000000002</v>
      </c>
      <c r="W1801" t="s">
        <v>4103</v>
      </c>
      <c r="X1801" s="9">
        <f t="shared" si="679"/>
        <v>123.2256</v>
      </c>
      <c r="Y1801" t="s">
        <v>4134</v>
      </c>
      <c r="Z1801" s="9">
        <v>91</v>
      </c>
      <c r="AA1801" t="s">
        <v>4103</v>
      </c>
      <c r="AB1801" s="9">
        <f t="shared" si="673"/>
        <v>0</v>
      </c>
      <c r="AC1801" t="str">
        <f t="shared" si="680"/>
        <v>POC</v>
      </c>
      <c r="AD1801" s="9">
        <f t="shared" si="681"/>
        <v>0</v>
      </c>
      <c r="AE1801" t="s">
        <v>4151</v>
      </c>
      <c r="AF1801" s="9">
        <v>42.35</v>
      </c>
      <c r="AG1801" t="str">
        <f t="shared" si="682"/>
        <v>APCs</v>
      </c>
      <c r="AH1801" s="9">
        <f t="shared" si="683"/>
        <v>42.35</v>
      </c>
      <c r="AI1801" t="str">
        <f t="shared" si="684"/>
        <v>APCs</v>
      </c>
      <c r="AJ1801" s="9">
        <f t="shared" si="685"/>
        <v>42.35</v>
      </c>
      <c r="AK1801" t="str">
        <f t="shared" si="686"/>
        <v>APCs</v>
      </c>
      <c r="AL1801" s="9">
        <f t="shared" si="687"/>
        <v>42.35</v>
      </c>
      <c r="AM1801" t="str">
        <f t="shared" si="688"/>
        <v>APCs</v>
      </c>
      <c r="AN1801" s="9">
        <f t="shared" si="689"/>
        <v>42.35</v>
      </c>
      <c r="AO1801" t="str">
        <f t="shared" si="690"/>
        <v>APCs</v>
      </c>
      <c r="AP1801" s="9">
        <f t="shared" si="691"/>
        <v>42.35</v>
      </c>
    </row>
    <row r="1802" spans="1:42" x14ac:dyDescent="0.25">
      <c r="A1802">
        <v>1314560</v>
      </c>
      <c r="B1802" t="s">
        <v>2417</v>
      </c>
      <c r="C1802">
        <v>301</v>
      </c>
      <c r="D1802" t="s">
        <v>2418</v>
      </c>
      <c r="F1802" s="9">
        <f t="shared" si="674"/>
        <v>0</v>
      </c>
      <c r="G1802" s="9">
        <f t="shared" si="675"/>
        <v>507.10099999999994</v>
      </c>
      <c r="H1802" s="9">
        <f t="shared" si="676"/>
        <v>434.65799999999996</v>
      </c>
      <c r="I1802" s="9">
        <v>724.43</v>
      </c>
      <c r="J1802" t="s">
        <v>4100</v>
      </c>
      <c r="K1802" t="s">
        <v>4103</v>
      </c>
      <c r="L1802" s="9">
        <f t="shared" ref="L1802:L1818" si="694">I1802*9.52%</f>
        <v>68.965735999999993</v>
      </c>
      <c r="M1802" t="s">
        <v>4103</v>
      </c>
      <c r="N1802" s="9">
        <f t="shared" ref="N1802:N1865" si="695">I1802*30.3%</f>
        <v>219.50228999999999</v>
      </c>
      <c r="O1802" t="s">
        <v>4137</v>
      </c>
      <c r="P1802" s="9">
        <v>22.21</v>
      </c>
      <c r="Q1802" t="s">
        <v>4103</v>
      </c>
      <c r="R1802" s="9">
        <f t="shared" si="677"/>
        <v>507.10099999999994</v>
      </c>
      <c r="S1802" t="s">
        <v>4103</v>
      </c>
      <c r="T1802" s="9">
        <f t="shared" si="678"/>
        <v>217.32899999999998</v>
      </c>
      <c r="U1802" t="s">
        <v>4103</v>
      </c>
      <c r="V1802" s="9">
        <f t="shared" si="693"/>
        <v>164.62169999999998</v>
      </c>
      <c r="W1802" t="s">
        <v>4103</v>
      </c>
      <c r="X1802" s="9">
        <f t="shared" si="679"/>
        <v>463.6352</v>
      </c>
      <c r="Y1802" t="s">
        <v>4135</v>
      </c>
      <c r="Z1802" s="9">
        <v>17.38</v>
      </c>
      <c r="AA1802" t="s">
        <v>4103</v>
      </c>
      <c r="AB1802" s="9">
        <f t="shared" si="673"/>
        <v>0</v>
      </c>
      <c r="AC1802" t="str">
        <f t="shared" si="680"/>
        <v>POC</v>
      </c>
      <c r="AD1802" s="9">
        <f t="shared" si="681"/>
        <v>0</v>
      </c>
      <c r="AE1802" t="s">
        <v>4150</v>
      </c>
      <c r="AF1802" s="9">
        <v>19.309999999999999</v>
      </c>
      <c r="AG1802" t="str">
        <f t="shared" si="682"/>
        <v>CLAB</v>
      </c>
      <c r="AH1802" s="9">
        <f t="shared" si="683"/>
        <v>19.309999999999999</v>
      </c>
      <c r="AI1802" t="str">
        <f t="shared" si="684"/>
        <v>CLAB</v>
      </c>
      <c r="AJ1802" s="9">
        <f t="shared" si="685"/>
        <v>19.309999999999999</v>
      </c>
      <c r="AK1802" t="str">
        <f t="shared" si="686"/>
        <v>CLAB</v>
      </c>
      <c r="AL1802" s="9">
        <f t="shared" si="687"/>
        <v>19.309999999999999</v>
      </c>
      <c r="AM1802" t="str">
        <f t="shared" si="688"/>
        <v>CLAB</v>
      </c>
      <c r="AN1802" s="9">
        <f t="shared" si="689"/>
        <v>19.309999999999999</v>
      </c>
      <c r="AO1802" t="str">
        <f t="shared" si="690"/>
        <v>CLAB</v>
      </c>
      <c r="AP1802" s="9">
        <f t="shared" si="691"/>
        <v>19.309999999999999</v>
      </c>
    </row>
    <row r="1803" spans="1:42" x14ac:dyDescent="0.25">
      <c r="A1803">
        <v>1040024</v>
      </c>
      <c r="B1803" t="s">
        <v>107</v>
      </c>
      <c r="C1803">
        <v>410</v>
      </c>
      <c r="D1803" t="s">
        <v>108</v>
      </c>
      <c r="F1803" s="9">
        <f t="shared" si="674"/>
        <v>0</v>
      </c>
      <c r="G1803" s="9">
        <f t="shared" si="675"/>
        <v>619.38764999999989</v>
      </c>
      <c r="H1803" s="9">
        <f t="shared" si="676"/>
        <v>115.572</v>
      </c>
      <c r="I1803" s="9">
        <v>192.62</v>
      </c>
      <c r="J1803" t="s">
        <v>4100</v>
      </c>
      <c r="K1803" t="s">
        <v>4103</v>
      </c>
      <c r="L1803" s="9">
        <f t="shared" si="694"/>
        <v>18.337423999999999</v>
      </c>
      <c r="M1803" t="s">
        <v>4103</v>
      </c>
      <c r="N1803" s="9">
        <f t="shared" si="695"/>
        <v>58.363860000000003</v>
      </c>
      <c r="O1803" t="s">
        <v>4103</v>
      </c>
      <c r="P1803" s="9">
        <f t="shared" ref="P1803:P1809" si="696">I1803*40.9%</f>
        <v>78.781579999999991</v>
      </c>
      <c r="Q1803" t="s">
        <v>4103</v>
      </c>
      <c r="R1803" s="9">
        <f t="shared" si="677"/>
        <v>134.834</v>
      </c>
      <c r="S1803" t="s">
        <v>4103</v>
      </c>
      <c r="T1803" s="9">
        <f t="shared" si="678"/>
        <v>57.786000000000001</v>
      </c>
      <c r="U1803" t="s">
        <v>4103</v>
      </c>
      <c r="V1803" s="9">
        <f t="shared" si="693"/>
        <v>619.38764999999989</v>
      </c>
      <c r="W1803" t="s">
        <v>4103</v>
      </c>
      <c r="X1803" s="9">
        <f t="shared" si="679"/>
        <v>123.27680000000001</v>
      </c>
      <c r="Y1803" t="s">
        <v>4103</v>
      </c>
      <c r="Z1803" s="9">
        <f t="shared" ref="Z1803:Z1809" si="697">I1803*24%</f>
        <v>46.2288</v>
      </c>
      <c r="AA1803" t="s">
        <v>4103</v>
      </c>
      <c r="AB1803" s="9">
        <f t="shared" si="673"/>
        <v>0</v>
      </c>
      <c r="AC1803" t="str">
        <f t="shared" si="680"/>
        <v>POC</v>
      </c>
      <c r="AD1803" s="9">
        <f t="shared" si="681"/>
        <v>0</v>
      </c>
      <c r="AE1803" t="s">
        <v>4151</v>
      </c>
      <c r="AF1803" s="9">
        <v>26.54</v>
      </c>
      <c r="AG1803" t="str">
        <f t="shared" si="682"/>
        <v>APCs</v>
      </c>
      <c r="AH1803" s="9">
        <f t="shared" si="683"/>
        <v>26.54</v>
      </c>
      <c r="AI1803" t="str">
        <f t="shared" si="684"/>
        <v>APCs</v>
      </c>
      <c r="AJ1803" s="9">
        <f t="shared" si="685"/>
        <v>26.54</v>
      </c>
      <c r="AK1803" t="str">
        <f t="shared" si="686"/>
        <v>APCs</v>
      </c>
      <c r="AL1803" s="9">
        <f t="shared" si="687"/>
        <v>26.54</v>
      </c>
      <c r="AM1803" t="str">
        <f t="shared" si="688"/>
        <v>APCs</v>
      </c>
      <c r="AN1803" s="9">
        <f t="shared" si="689"/>
        <v>26.54</v>
      </c>
      <c r="AO1803" t="str">
        <f t="shared" si="690"/>
        <v>APCs</v>
      </c>
      <c r="AP1803" s="9">
        <f t="shared" si="691"/>
        <v>26.54</v>
      </c>
    </row>
    <row r="1804" spans="1:42" x14ac:dyDescent="0.25">
      <c r="A1804">
        <v>1040025</v>
      </c>
      <c r="B1804" t="s">
        <v>109</v>
      </c>
      <c r="C1804">
        <v>410</v>
      </c>
      <c r="D1804" t="s">
        <v>110</v>
      </c>
      <c r="F1804" s="9">
        <f t="shared" si="674"/>
        <v>0</v>
      </c>
      <c r="G1804" s="9">
        <f t="shared" si="675"/>
        <v>355.65599999999995</v>
      </c>
      <c r="H1804" s="9">
        <f t="shared" si="676"/>
        <v>304.84799999999996</v>
      </c>
      <c r="I1804" s="9">
        <v>508.08</v>
      </c>
      <c r="J1804" t="s">
        <v>4100</v>
      </c>
      <c r="K1804" t="s">
        <v>4103</v>
      </c>
      <c r="L1804" s="9">
        <f t="shared" si="694"/>
        <v>48.369215999999994</v>
      </c>
      <c r="M1804" t="s">
        <v>4103</v>
      </c>
      <c r="N1804" s="9">
        <f t="shared" si="695"/>
        <v>153.94824</v>
      </c>
      <c r="O1804" t="s">
        <v>4103</v>
      </c>
      <c r="P1804" s="9">
        <f t="shared" si="696"/>
        <v>207.80471999999997</v>
      </c>
      <c r="Q1804" t="s">
        <v>4103</v>
      </c>
      <c r="R1804" s="9">
        <f t="shared" si="677"/>
        <v>355.65599999999995</v>
      </c>
      <c r="S1804" t="s">
        <v>4103</v>
      </c>
      <c r="T1804" s="9">
        <f t="shared" si="678"/>
        <v>152.42399999999998</v>
      </c>
      <c r="U1804" t="s">
        <v>4103</v>
      </c>
      <c r="V1804" s="9">
        <f t="shared" si="693"/>
        <v>164.6901</v>
      </c>
      <c r="W1804" t="s">
        <v>4103</v>
      </c>
      <c r="X1804" s="9">
        <f t="shared" si="679"/>
        <v>325.1712</v>
      </c>
      <c r="Y1804" t="s">
        <v>4103</v>
      </c>
      <c r="Z1804" s="9">
        <f t="shared" si="697"/>
        <v>121.93919999999999</v>
      </c>
      <c r="AA1804" t="s">
        <v>4103</v>
      </c>
      <c r="AB1804" s="9">
        <f t="shared" si="673"/>
        <v>0</v>
      </c>
      <c r="AC1804" t="str">
        <f t="shared" si="680"/>
        <v>POC</v>
      </c>
      <c r="AD1804" s="9">
        <f t="shared" si="681"/>
        <v>0</v>
      </c>
      <c r="AE1804" t="s">
        <v>4151</v>
      </c>
      <c r="AF1804" s="9">
        <v>35.75</v>
      </c>
      <c r="AG1804" t="str">
        <f t="shared" si="682"/>
        <v>APCs</v>
      </c>
      <c r="AH1804" s="9">
        <f t="shared" si="683"/>
        <v>35.75</v>
      </c>
      <c r="AI1804" t="str">
        <f t="shared" si="684"/>
        <v>APCs</v>
      </c>
      <c r="AJ1804" s="9">
        <f t="shared" si="685"/>
        <v>35.75</v>
      </c>
      <c r="AK1804" t="str">
        <f t="shared" si="686"/>
        <v>APCs</v>
      </c>
      <c r="AL1804" s="9">
        <f t="shared" si="687"/>
        <v>35.75</v>
      </c>
      <c r="AM1804" t="str">
        <f t="shared" si="688"/>
        <v>APCs</v>
      </c>
      <c r="AN1804" s="9">
        <f t="shared" si="689"/>
        <v>35.75</v>
      </c>
      <c r="AO1804" t="str">
        <f t="shared" si="690"/>
        <v>APCs</v>
      </c>
      <c r="AP1804" s="9">
        <f t="shared" si="691"/>
        <v>35.75</v>
      </c>
    </row>
    <row r="1805" spans="1:42" x14ac:dyDescent="0.25">
      <c r="A1805">
        <v>2080001</v>
      </c>
      <c r="B1805" t="s">
        <v>3957</v>
      </c>
      <c r="C1805">
        <v>413</v>
      </c>
      <c r="D1805" t="s">
        <v>3958</v>
      </c>
      <c r="F1805" s="9">
        <f t="shared" si="674"/>
        <v>0</v>
      </c>
      <c r="G1805" s="9">
        <f t="shared" si="675"/>
        <v>908.29199999999992</v>
      </c>
      <c r="H1805" s="9">
        <f t="shared" si="676"/>
        <v>778.53599999999994</v>
      </c>
      <c r="I1805" s="9">
        <v>1297.56</v>
      </c>
      <c r="J1805" t="s">
        <v>4100</v>
      </c>
      <c r="K1805" t="s">
        <v>4103</v>
      </c>
      <c r="L1805" s="9">
        <f t="shared" si="694"/>
        <v>123.52771199999998</v>
      </c>
      <c r="M1805" t="s">
        <v>4103</v>
      </c>
      <c r="N1805" s="9">
        <f t="shared" si="695"/>
        <v>393.16067999999996</v>
      </c>
      <c r="O1805" t="s">
        <v>4103</v>
      </c>
      <c r="P1805" s="9">
        <f t="shared" si="696"/>
        <v>530.7020399999999</v>
      </c>
      <c r="Q1805" t="s">
        <v>4103</v>
      </c>
      <c r="R1805" s="9">
        <f t="shared" si="677"/>
        <v>908.29199999999992</v>
      </c>
      <c r="S1805" t="s">
        <v>4103</v>
      </c>
      <c r="T1805" s="9">
        <f t="shared" si="678"/>
        <v>389.26799999999997</v>
      </c>
      <c r="U1805" t="s">
        <v>4103</v>
      </c>
      <c r="V1805" s="9">
        <f t="shared" si="693"/>
        <v>434.40839999999997</v>
      </c>
      <c r="W1805" t="s">
        <v>4103</v>
      </c>
      <c r="X1805" s="9">
        <f t="shared" si="679"/>
        <v>830.4384</v>
      </c>
      <c r="Y1805" t="s">
        <v>4103</v>
      </c>
      <c r="Z1805" s="9">
        <f t="shared" si="697"/>
        <v>311.4144</v>
      </c>
      <c r="AA1805" t="s">
        <v>4103</v>
      </c>
      <c r="AB1805" s="9">
        <f t="shared" si="673"/>
        <v>0</v>
      </c>
      <c r="AC1805" t="str">
        <f t="shared" si="680"/>
        <v>POC</v>
      </c>
      <c r="AD1805" s="9">
        <f t="shared" si="681"/>
        <v>0</v>
      </c>
      <c r="AE1805" t="s">
        <v>4151</v>
      </c>
      <c r="AF1805" s="9">
        <v>123.7</v>
      </c>
      <c r="AG1805" t="str">
        <f t="shared" si="682"/>
        <v>APCs</v>
      </c>
      <c r="AH1805" s="9">
        <f t="shared" si="683"/>
        <v>123.7</v>
      </c>
      <c r="AI1805" t="str">
        <f t="shared" si="684"/>
        <v>APCs</v>
      </c>
      <c r="AJ1805" s="9">
        <f t="shared" si="685"/>
        <v>123.7</v>
      </c>
      <c r="AK1805" t="str">
        <f t="shared" si="686"/>
        <v>APCs</v>
      </c>
      <c r="AL1805" s="9">
        <f t="shared" si="687"/>
        <v>123.7</v>
      </c>
      <c r="AM1805" t="str">
        <f t="shared" si="688"/>
        <v>APCs</v>
      </c>
      <c r="AN1805" s="9">
        <f t="shared" si="689"/>
        <v>123.7</v>
      </c>
      <c r="AO1805" t="str">
        <f t="shared" si="690"/>
        <v>APCs</v>
      </c>
      <c r="AP1805" s="9">
        <f t="shared" si="691"/>
        <v>123.7</v>
      </c>
    </row>
    <row r="1806" spans="1:42" x14ac:dyDescent="0.25">
      <c r="A1806">
        <v>1814974</v>
      </c>
      <c r="B1806" t="s">
        <v>3795</v>
      </c>
      <c r="C1806">
        <v>420</v>
      </c>
      <c r="D1806" t="s">
        <v>3796</v>
      </c>
      <c r="E1806" t="s">
        <v>3762</v>
      </c>
      <c r="F1806" s="9">
        <f t="shared" si="674"/>
        <v>0</v>
      </c>
      <c r="G1806" s="9">
        <f t="shared" si="675"/>
        <v>1109.4138</v>
      </c>
      <c r="H1806" s="9">
        <f t="shared" si="676"/>
        <v>75.540000000000006</v>
      </c>
      <c r="I1806" s="9">
        <v>125.9</v>
      </c>
      <c r="J1806" t="s">
        <v>4100</v>
      </c>
      <c r="K1806" t="s">
        <v>4103</v>
      </c>
      <c r="L1806" s="9">
        <f t="shared" si="694"/>
        <v>11.98568</v>
      </c>
      <c r="M1806" t="s">
        <v>4103</v>
      </c>
      <c r="N1806" s="9">
        <f t="shared" si="695"/>
        <v>38.1477</v>
      </c>
      <c r="O1806" t="s">
        <v>4103</v>
      </c>
      <c r="P1806" s="9">
        <f t="shared" si="696"/>
        <v>51.493099999999998</v>
      </c>
      <c r="Q1806" t="s">
        <v>4103</v>
      </c>
      <c r="R1806" s="9">
        <f t="shared" si="677"/>
        <v>88.13</v>
      </c>
      <c r="S1806" t="s">
        <v>4103</v>
      </c>
      <c r="T1806" s="9">
        <f t="shared" si="678"/>
        <v>37.770000000000003</v>
      </c>
      <c r="U1806" t="s">
        <v>4103</v>
      </c>
      <c r="V1806" s="9">
        <f t="shared" si="693"/>
        <v>1109.4138</v>
      </c>
      <c r="W1806" t="s">
        <v>4103</v>
      </c>
      <c r="X1806" s="9">
        <f t="shared" si="679"/>
        <v>80.576000000000008</v>
      </c>
      <c r="Y1806" t="s">
        <v>4103</v>
      </c>
      <c r="Z1806" s="9">
        <f t="shared" si="697"/>
        <v>30.216000000000001</v>
      </c>
      <c r="AA1806" t="s">
        <v>4103</v>
      </c>
      <c r="AB1806" s="9">
        <f t="shared" si="673"/>
        <v>0</v>
      </c>
      <c r="AC1806" t="str">
        <f t="shared" si="680"/>
        <v>POC</v>
      </c>
      <c r="AD1806" s="9">
        <f t="shared" si="681"/>
        <v>0</v>
      </c>
      <c r="AE1806" t="s">
        <v>4153</v>
      </c>
      <c r="AF1806" s="9">
        <v>10.63</v>
      </c>
      <c r="AG1806" t="str">
        <f t="shared" si="682"/>
        <v>RVU-Global</v>
      </c>
      <c r="AH1806" s="9">
        <f t="shared" si="683"/>
        <v>10.63</v>
      </c>
      <c r="AI1806" t="str">
        <f t="shared" si="684"/>
        <v>RVU-Global</v>
      </c>
      <c r="AJ1806" s="9">
        <f t="shared" si="685"/>
        <v>10.63</v>
      </c>
      <c r="AK1806" t="str">
        <f t="shared" si="686"/>
        <v>RVU-Global</v>
      </c>
      <c r="AL1806" s="9">
        <f t="shared" si="687"/>
        <v>10.63</v>
      </c>
      <c r="AM1806" t="str">
        <f t="shared" si="688"/>
        <v>RVU-Global</v>
      </c>
      <c r="AN1806" s="9">
        <f t="shared" si="689"/>
        <v>10.63</v>
      </c>
      <c r="AO1806" t="str">
        <f t="shared" si="690"/>
        <v>RVU-Global</v>
      </c>
      <c r="AP1806" s="9">
        <f t="shared" si="691"/>
        <v>10.63</v>
      </c>
    </row>
    <row r="1807" spans="1:42" x14ac:dyDescent="0.25">
      <c r="A1807">
        <v>1815062</v>
      </c>
      <c r="B1807" t="s">
        <v>3826</v>
      </c>
      <c r="C1807">
        <v>420</v>
      </c>
      <c r="D1807" t="s">
        <v>3796</v>
      </c>
      <c r="E1807" t="s">
        <v>3762</v>
      </c>
      <c r="F1807" s="9">
        <f t="shared" si="674"/>
        <v>0</v>
      </c>
      <c r="G1807" s="9">
        <f t="shared" si="675"/>
        <v>107.64450000000001</v>
      </c>
      <c r="H1807" s="9">
        <f t="shared" si="676"/>
        <v>75.540000000000006</v>
      </c>
      <c r="I1807" s="9">
        <v>125.9</v>
      </c>
      <c r="J1807" t="s">
        <v>4100</v>
      </c>
      <c r="K1807" t="s">
        <v>4103</v>
      </c>
      <c r="L1807" s="9">
        <f t="shared" si="694"/>
        <v>11.98568</v>
      </c>
      <c r="M1807" t="s">
        <v>4103</v>
      </c>
      <c r="N1807" s="9">
        <f t="shared" si="695"/>
        <v>38.1477</v>
      </c>
      <c r="O1807" t="s">
        <v>4103</v>
      </c>
      <c r="P1807" s="9">
        <f t="shared" si="696"/>
        <v>51.493099999999998</v>
      </c>
      <c r="Q1807" t="s">
        <v>4103</v>
      </c>
      <c r="R1807" s="9">
        <f t="shared" si="677"/>
        <v>88.13</v>
      </c>
      <c r="S1807" t="s">
        <v>4103</v>
      </c>
      <c r="T1807" s="9">
        <f t="shared" si="678"/>
        <v>37.770000000000003</v>
      </c>
      <c r="U1807" t="s">
        <v>4103</v>
      </c>
      <c r="V1807" s="9">
        <f t="shared" si="693"/>
        <v>107.64450000000001</v>
      </c>
      <c r="W1807" t="s">
        <v>4103</v>
      </c>
      <c r="X1807" s="9">
        <f t="shared" si="679"/>
        <v>80.576000000000008</v>
      </c>
      <c r="Y1807" t="s">
        <v>4103</v>
      </c>
      <c r="Z1807" s="9">
        <f t="shared" si="697"/>
        <v>30.216000000000001</v>
      </c>
      <c r="AA1807" t="s">
        <v>4103</v>
      </c>
      <c r="AB1807" s="9">
        <f t="shared" si="673"/>
        <v>0</v>
      </c>
      <c r="AC1807" t="str">
        <f t="shared" si="680"/>
        <v>POC</v>
      </c>
      <c r="AD1807" s="9">
        <f t="shared" si="681"/>
        <v>0</v>
      </c>
      <c r="AE1807" t="s">
        <v>4153</v>
      </c>
      <c r="AF1807" s="9">
        <v>10.63</v>
      </c>
      <c r="AG1807" t="str">
        <f t="shared" si="682"/>
        <v>RVU-Global</v>
      </c>
      <c r="AH1807" s="9">
        <f t="shared" si="683"/>
        <v>10.63</v>
      </c>
      <c r="AI1807" t="str">
        <f t="shared" si="684"/>
        <v>RVU-Global</v>
      </c>
      <c r="AJ1807" s="9">
        <f t="shared" si="685"/>
        <v>10.63</v>
      </c>
      <c r="AK1807" t="str">
        <f t="shared" si="686"/>
        <v>RVU-Global</v>
      </c>
      <c r="AL1807" s="9">
        <f t="shared" si="687"/>
        <v>10.63</v>
      </c>
      <c r="AM1807" t="str">
        <f t="shared" si="688"/>
        <v>RVU-Global</v>
      </c>
      <c r="AN1807" s="9">
        <f t="shared" si="689"/>
        <v>10.63</v>
      </c>
      <c r="AO1807" t="str">
        <f t="shared" si="690"/>
        <v>RVU-Global</v>
      </c>
      <c r="AP1807" s="9">
        <f t="shared" si="691"/>
        <v>10.63</v>
      </c>
    </row>
    <row r="1808" spans="1:42" x14ac:dyDescent="0.25">
      <c r="A1808">
        <v>1854970</v>
      </c>
      <c r="B1808" t="s">
        <v>3858</v>
      </c>
      <c r="C1808">
        <v>430</v>
      </c>
      <c r="D1808" t="s">
        <v>3796</v>
      </c>
      <c r="E1808" t="s">
        <v>3829</v>
      </c>
      <c r="F1808" s="9">
        <f t="shared" si="674"/>
        <v>0</v>
      </c>
      <c r="G1808" s="9">
        <f t="shared" si="675"/>
        <v>107.64450000000001</v>
      </c>
      <c r="H1808" s="9">
        <f t="shared" si="676"/>
        <v>68.67</v>
      </c>
      <c r="I1808" s="9">
        <v>114.45</v>
      </c>
      <c r="J1808" t="s">
        <v>4100</v>
      </c>
      <c r="K1808" t="s">
        <v>4103</v>
      </c>
      <c r="L1808" s="9">
        <f t="shared" si="694"/>
        <v>10.89564</v>
      </c>
      <c r="M1808" t="s">
        <v>4103</v>
      </c>
      <c r="N1808" s="9">
        <f t="shared" si="695"/>
        <v>34.678350000000002</v>
      </c>
      <c r="O1808" t="s">
        <v>4103</v>
      </c>
      <c r="P1808" s="9">
        <f t="shared" si="696"/>
        <v>46.810049999999997</v>
      </c>
      <c r="Q1808" t="s">
        <v>4103</v>
      </c>
      <c r="R1808" s="9">
        <f t="shared" si="677"/>
        <v>80.114999999999995</v>
      </c>
      <c r="S1808" t="s">
        <v>4103</v>
      </c>
      <c r="T1808" s="9">
        <f t="shared" si="678"/>
        <v>34.335000000000001</v>
      </c>
      <c r="U1808" t="s">
        <v>4103</v>
      </c>
      <c r="V1808" s="9">
        <f t="shared" si="693"/>
        <v>107.64450000000001</v>
      </c>
      <c r="W1808" t="s">
        <v>4103</v>
      </c>
      <c r="X1808" s="9">
        <f t="shared" si="679"/>
        <v>73.248000000000005</v>
      </c>
      <c r="Y1808" t="s">
        <v>4103</v>
      </c>
      <c r="Z1808" s="9">
        <f t="shared" si="697"/>
        <v>27.468</v>
      </c>
      <c r="AA1808" t="s">
        <v>4103</v>
      </c>
      <c r="AB1808" s="9">
        <f t="shared" si="673"/>
        <v>0</v>
      </c>
      <c r="AC1808" t="str">
        <f t="shared" si="680"/>
        <v>POC</v>
      </c>
      <c r="AD1808" s="9">
        <f t="shared" si="681"/>
        <v>0</v>
      </c>
      <c r="AE1808" t="s">
        <v>4153</v>
      </c>
      <c r="AF1808" s="9">
        <v>10.63</v>
      </c>
      <c r="AG1808" t="str">
        <f t="shared" si="682"/>
        <v>RVU-Global</v>
      </c>
      <c r="AH1808" s="9">
        <f t="shared" si="683"/>
        <v>10.63</v>
      </c>
      <c r="AI1808" t="str">
        <f t="shared" si="684"/>
        <v>RVU-Global</v>
      </c>
      <c r="AJ1808" s="9">
        <f t="shared" si="685"/>
        <v>10.63</v>
      </c>
      <c r="AK1808" t="str">
        <f t="shared" si="686"/>
        <v>RVU-Global</v>
      </c>
      <c r="AL1808" s="9">
        <f t="shared" si="687"/>
        <v>10.63</v>
      </c>
      <c r="AM1808" t="str">
        <f t="shared" si="688"/>
        <v>RVU-Global</v>
      </c>
      <c r="AN1808" s="9">
        <f t="shared" si="689"/>
        <v>10.63</v>
      </c>
      <c r="AO1808" t="str">
        <f t="shared" si="690"/>
        <v>RVU-Global</v>
      </c>
      <c r="AP1808" s="9">
        <f t="shared" si="691"/>
        <v>10.63</v>
      </c>
    </row>
    <row r="1809" spans="1:42" x14ac:dyDescent="0.25">
      <c r="A1809">
        <v>1855055</v>
      </c>
      <c r="B1809" t="s">
        <v>3883</v>
      </c>
      <c r="C1809">
        <v>430</v>
      </c>
      <c r="D1809" t="s">
        <v>3796</v>
      </c>
      <c r="E1809" t="s">
        <v>3829</v>
      </c>
      <c r="F1809" s="9">
        <f t="shared" si="674"/>
        <v>0</v>
      </c>
      <c r="G1809" s="9">
        <f t="shared" si="675"/>
        <v>97.854749999999996</v>
      </c>
      <c r="H1809" s="9">
        <f t="shared" si="676"/>
        <v>68.67</v>
      </c>
      <c r="I1809" s="9">
        <v>114.45</v>
      </c>
      <c r="J1809" t="s">
        <v>4100</v>
      </c>
      <c r="K1809" t="s">
        <v>4103</v>
      </c>
      <c r="L1809" s="9">
        <f t="shared" si="694"/>
        <v>10.89564</v>
      </c>
      <c r="M1809" t="s">
        <v>4103</v>
      </c>
      <c r="N1809" s="9">
        <f t="shared" si="695"/>
        <v>34.678350000000002</v>
      </c>
      <c r="O1809" t="s">
        <v>4103</v>
      </c>
      <c r="P1809" s="9">
        <f t="shared" si="696"/>
        <v>46.810049999999997</v>
      </c>
      <c r="Q1809" t="s">
        <v>4103</v>
      </c>
      <c r="R1809" s="9">
        <f t="shared" si="677"/>
        <v>80.114999999999995</v>
      </c>
      <c r="S1809" t="s">
        <v>4103</v>
      </c>
      <c r="T1809" s="9">
        <f t="shared" si="678"/>
        <v>34.335000000000001</v>
      </c>
      <c r="U1809" t="s">
        <v>4103</v>
      </c>
      <c r="V1809" s="9">
        <f t="shared" si="693"/>
        <v>97.854749999999996</v>
      </c>
      <c r="W1809" t="s">
        <v>4103</v>
      </c>
      <c r="X1809" s="9">
        <f t="shared" si="679"/>
        <v>73.248000000000005</v>
      </c>
      <c r="Y1809" t="s">
        <v>4103</v>
      </c>
      <c r="Z1809" s="9">
        <f t="shared" si="697"/>
        <v>27.468</v>
      </c>
      <c r="AA1809" t="s">
        <v>4103</v>
      </c>
      <c r="AB1809" s="9">
        <f t="shared" si="673"/>
        <v>0</v>
      </c>
      <c r="AC1809" t="str">
        <f t="shared" si="680"/>
        <v>POC</v>
      </c>
      <c r="AD1809" s="9">
        <f t="shared" si="681"/>
        <v>0</v>
      </c>
      <c r="AE1809" t="s">
        <v>4153</v>
      </c>
      <c r="AF1809" s="9">
        <v>10.63</v>
      </c>
      <c r="AG1809" t="str">
        <f t="shared" si="682"/>
        <v>RVU-Global</v>
      </c>
      <c r="AH1809" s="9">
        <f t="shared" si="683"/>
        <v>10.63</v>
      </c>
      <c r="AI1809" t="str">
        <f t="shared" si="684"/>
        <v>RVU-Global</v>
      </c>
      <c r="AJ1809" s="9">
        <f t="shared" si="685"/>
        <v>10.63</v>
      </c>
      <c r="AK1809" t="str">
        <f t="shared" si="686"/>
        <v>RVU-Global</v>
      </c>
      <c r="AL1809" s="9">
        <f t="shared" si="687"/>
        <v>10.63</v>
      </c>
      <c r="AM1809" t="str">
        <f t="shared" si="688"/>
        <v>RVU-Global</v>
      </c>
      <c r="AN1809" s="9">
        <f t="shared" si="689"/>
        <v>10.63</v>
      </c>
      <c r="AO1809" t="str">
        <f t="shared" si="690"/>
        <v>RVU-Global</v>
      </c>
      <c r="AP1809" s="9">
        <f t="shared" si="691"/>
        <v>10.63</v>
      </c>
    </row>
    <row r="1810" spans="1:42" x14ac:dyDescent="0.25">
      <c r="A1810">
        <v>182500</v>
      </c>
      <c r="B1810" t="s">
        <v>9</v>
      </c>
      <c r="C1810">
        <v>762</v>
      </c>
      <c r="D1810" t="s">
        <v>10</v>
      </c>
      <c r="F1810" s="9">
        <f t="shared" si="674"/>
        <v>0</v>
      </c>
      <c r="G1810" s="9">
        <f t="shared" si="675"/>
        <v>2454</v>
      </c>
      <c r="H1810" s="9">
        <f t="shared" si="676"/>
        <v>618.06599999999992</v>
      </c>
      <c r="I1810" s="9">
        <v>1030.1099999999999</v>
      </c>
      <c r="J1810" t="s">
        <v>4100</v>
      </c>
      <c r="K1810" t="s">
        <v>4103</v>
      </c>
      <c r="L1810" s="9">
        <f t="shared" si="694"/>
        <v>98.06647199999999</v>
      </c>
      <c r="M1810" t="s">
        <v>4103</v>
      </c>
      <c r="N1810" s="9">
        <f t="shared" si="695"/>
        <v>312.12332999999995</v>
      </c>
      <c r="O1810" t="s">
        <v>4133</v>
      </c>
      <c r="P1810" s="9">
        <v>600</v>
      </c>
      <c r="Q1810" t="s">
        <v>4103</v>
      </c>
      <c r="R1810" s="9">
        <f t="shared" si="677"/>
        <v>721.07699999999988</v>
      </c>
      <c r="S1810" t="s">
        <v>4103</v>
      </c>
      <c r="T1810" s="9">
        <f t="shared" si="678"/>
        <v>309.03299999999996</v>
      </c>
      <c r="U1810" t="s">
        <v>4103</v>
      </c>
      <c r="V1810" s="9">
        <f t="shared" si="693"/>
        <v>97.854749999999996</v>
      </c>
      <c r="W1810" t="s">
        <v>4103</v>
      </c>
      <c r="X1810" s="9">
        <f t="shared" si="679"/>
        <v>659.2704</v>
      </c>
      <c r="Y1810">
        <v>2454</v>
      </c>
      <c r="Z1810" s="9" t="s">
        <v>4133</v>
      </c>
      <c r="AA1810" t="s">
        <v>4103</v>
      </c>
      <c r="AB1810" s="9">
        <f t="shared" si="673"/>
        <v>0</v>
      </c>
      <c r="AC1810" t="str">
        <f t="shared" si="680"/>
        <v>POC</v>
      </c>
      <c r="AD1810" s="9">
        <f t="shared" si="681"/>
        <v>0</v>
      </c>
      <c r="AE1810" t="s">
        <v>4149</v>
      </c>
      <c r="AF1810" s="9">
        <v>0</v>
      </c>
      <c r="AG1810" t="str">
        <f t="shared" si="682"/>
        <v>Zero Pay APC</v>
      </c>
      <c r="AH1810" s="9">
        <f t="shared" si="683"/>
        <v>0</v>
      </c>
      <c r="AI1810" t="str">
        <f t="shared" si="684"/>
        <v>Zero Pay APC</v>
      </c>
      <c r="AJ1810" s="9">
        <f t="shared" si="685"/>
        <v>0</v>
      </c>
      <c r="AK1810" t="str">
        <f t="shared" si="686"/>
        <v>Zero Pay APC</v>
      </c>
      <c r="AL1810" s="9">
        <f t="shared" si="687"/>
        <v>0</v>
      </c>
      <c r="AM1810" t="str">
        <f t="shared" si="688"/>
        <v>Zero Pay APC</v>
      </c>
      <c r="AN1810" s="9">
        <f t="shared" si="689"/>
        <v>0</v>
      </c>
      <c r="AO1810" t="str">
        <f t="shared" si="690"/>
        <v>Zero Pay APC</v>
      </c>
      <c r="AP1810" s="9">
        <f t="shared" si="691"/>
        <v>0</v>
      </c>
    </row>
    <row r="1811" spans="1:42" x14ac:dyDescent="0.25">
      <c r="A1811">
        <v>182501</v>
      </c>
      <c r="B1811" t="s">
        <v>11</v>
      </c>
      <c r="C1811">
        <v>762</v>
      </c>
      <c r="D1811" t="s">
        <v>10</v>
      </c>
      <c r="F1811" s="9">
        <f t="shared" si="674"/>
        <v>0</v>
      </c>
      <c r="G1811" s="9">
        <f t="shared" si="675"/>
        <v>2454</v>
      </c>
      <c r="H1811" s="9">
        <f t="shared" si="676"/>
        <v>164.142</v>
      </c>
      <c r="I1811" s="9">
        <v>273.57</v>
      </c>
      <c r="J1811" t="s">
        <v>4100</v>
      </c>
      <c r="K1811" t="s">
        <v>4103</v>
      </c>
      <c r="L1811" s="9">
        <f t="shared" si="694"/>
        <v>26.043863999999996</v>
      </c>
      <c r="M1811" t="s">
        <v>4103</v>
      </c>
      <c r="N1811" s="9">
        <f t="shared" si="695"/>
        <v>82.891709999999989</v>
      </c>
      <c r="O1811" t="s">
        <v>4133</v>
      </c>
      <c r="P1811" s="9">
        <v>600</v>
      </c>
      <c r="Q1811" t="s">
        <v>4103</v>
      </c>
      <c r="R1811" s="9">
        <f t="shared" si="677"/>
        <v>191.499</v>
      </c>
      <c r="S1811" t="s">
        <v>4103</v>
      </c>
      <c r="T1811" s="9">
        <f t="shared" si="678"/>
        <v>82.070999999999998</v>
      </c>
      <c r="U1811" t="s">
        <v>4103</v>
      </c>
      <c r="V1811" s="9">
        <f t="shared" si="693"/>
        <v>880.7440499999999</v>
      </c>
      <c r="W1811" t="s">
        <v>4103</v>
      </c>
      <c r="X1811" s="9">
        <f t="shared" si="679"/>
        <v>175.0848</v>
      </c>
      <c r="Y1811">
        <v>2454</v>
      </c>
      <c r="Z1811" s="9" t="s">
        <v>4133</v>
      </c>
      <c r="AA1811" t="s">
        <v>4103</v>
      </c>
      <c r="AB1811" s="9">
        <f t="shared" si="673"/>
        <v>0</v>
      </c>
      <c r="AC1811" t="str">
        <f t="shared" si="680"/>
        <v>POC</v>
      </c>
      <c r="AD1811" s="9">
        <f t="shared" si="681"/>
        <v>0</v>
      </c>
      <c r="AE1811" t="s">
        <v>4149</v>
      </c>
      <c r="AF1811" s="9">
        <v>0</v>
      </c>
      <c r="AG1811" t="str">
        <f t="shared" si="682"/>
        <v>Zero Pay APC</v>
      </c>
      <c r="AH1811" s="9">
        <f t="shared" si="683"/>
        <v>0</v>
      </c>
      <c r="AI1811" t="str">
        <f t="shared" si="684"/>
        <v>Zero Pay APC</v>
      </c>
      <c r="AJ1811" s="9">
        <f t="shared" si="685"/>
        <v>0</v>
      </c>
      <c r="AK1811" t="str">
        <f t="shared" si="686"/>
        <v>Zero Pay APC</v>
      </c>
      <c r="AL1811" s="9">
        <f t="shared" si="687"/>
        <v>0</v>
      </c>
      <c r="AM1811" t="str">
        <f t="shared" si="688"/>
        <v>Zero Pay APC</v>
      </c>
      <c r="AN1811" s="9">
        <f t="shared" si="689"/>
        <v>0</v>
      </c>
      <c r="AO1811" t="str">
        <f t="shared" si="690"/>
        <v>Zero Pay APC</v>
      </c>
      <c r="AP1811" s="9">
        <f t="shared" si="691"/>
        <v>0</v>
      </c>
    </row>
    <row r="1812" spans="1:42" x14ac:dyDescent="0.25">
      <c r="A1812">
        <v>282841</v>
      </c>
      <c r="B1812" t="s">
        <v>48</v>
      </c>
      <c r="C1812">
        <v>762</v>
      </c>
      <c r="D1812" t="s">
        <v>10</v>
      </c>
      <c r="F1812" s="9">
        <f t="shared" si="674"/>
        <v>0</v>
      </c>
      <c r="G1812" s="9">
        <f t="shared" si="675"/>
        <v>2454</v>
      </c>
      <c r="H1812" s="9">
        <f t="shared" si="676"/>
        <v>618.06599999999992</v>
      </c>
      <c r="I1812" s="9">
        <v>1030.1099999999999</v>
      </c>
      <c r="J1812" t="s">
        <v>4100</v>
      </c>
      <c r="K1812" t="s">
        <v>4103</v>
      </c>
      <c r="L1812" s="9">
        <f t="shared" si="694"/>
        <v>98.06647199999999</v>
      </c>
      <c r="M1812" t="s">
        <v>4103</v>
      </c>
      <c r="N1812" s="9">
        <f t="shared" si="695"/>
        <v>312.12332999999995</v>
      </c>
      <c r="O1812" t="s">
        <v>4133</v>
      </c>
      <c r="P1812" s="9">
        <v>600</v>
      </c>
      <c r="Q1812" t="s">
        <v>4103</v>
      </c>
      <c r="R1812" s="9">
        <f t="shared" si="677"/>
        <v>721.07699999999988</v>
      </c>
      <c r="S1812" t="s">
        <v>4103</v>
      </c>
      <c r="T1812" s="9">
        <f t="shared" si="678"/>
        <v>309.03299999999996</v>
      </c>
      <c r="U1812" t="s">
        <v>4103</v>
      </c>
      <c r="V1812" s="9">
        <f t="shared" si="693"/>
        <v>233.90234999999998</v>
      </c>
      <c r="W1812" t="s">
        <v>4103</v>
      </c>
      <c r="X1812" s="9">
        <f t="shared" si="679"/>
        <v>659.2704</v>
      </c>
      <c r="Y1812">
        <v>2454</v>
      </c>
      <c r="Z1812" s="9" t="s">
        <v>4133</v>
      </c>
      <c r="AA1812" t="s">
        <v>4103</v>
      </c>
      <c r="AB1812" s="9">
        <f t="shared" si="673"/>
        <v>0</v>
      </c>
      <c r="AC1812" t="str">
        <f t="shared" si="680"/>
        <v>POC</v>
      </c>
      <c r="AD1812" s="9">
        <f t="shared" si="681"/>
        <v>0</v>
      </c>
      <c r="AE1812" t="s">
        <v>4149</v>
      </c>
      <c r="AF1812" s="9">
        <v>0</v>
      </c>
      <c r="AG1812" t="str">
        <f t="shared" si="682"/>
        <v>Zero Pay APC</v>
      </c>
      <c r="AH1812" s="9">
        <f t="shared" si="683"/>
        <v>0</v>
      </c>
      <c r="AI1812" t="str">
        <f t="shared" si="684"/>
        <v>Zero Pay APC</v>
      </c>
      <c r="AJ1812" s="9">
        <f t="shared" si="685"/>
        <v>0</v>
      </c>
      <c r="AK1812" t="str">
        <f t="shared" si="686"/>
        <v>Zero Pay APC</v>
      </c>
      <c r="AL1812" s="9">
        <f t="shared" si="687"/>
        <v>0</v>
      </c>
      <c r="AM1812" t="str">
        <f t="shared" si="688"/>
        <v>Zero Pay APC</v>
      </c>
      <c r="AN1812" s="9">
        <f t="shared" si="689"/>
        <v>0</v>
      </c>
      <c r="AO1812" t="str">
        <f t="shared" si="690"/>
        <v>Zero Pay APC</v>
      </c>
      <c r="AP1812" s="9">
        <f t="shared" si="691"/>
        <v>0</v>
      </c>
    </row>
    <row r="1813" spans="1:42" x14ac:dyDescent="0.25">
      <c r="A1813">
        <v>282842</v>
      </c>
      <c r="B1813" t="s">
        <v>49</v>
      </c>
      <c r="C1813">
        <v>762</v>
      </c>
      <c r="D1813" t="s">
        <v>10</v>
      </c>
      <c r="F1813" s="9">
        <f t="shared" si="674"/>
        <v>0</v>
      </c>
      <c r="G1813" s="9">
        <f t="shared" si="675"/>
        <v>2454</v>
      </c>
      <c r="H1813" s="9">
        <f t="shared" si="676"/>
        <v>164.142</v>
      </c>
      <c r="I1813" s="9">
        <v>273.57</v>
      </c>
      <c r="J1813" t="s">
        <v>4100</v>
      </c>
      <c r="K1813" t="s">
        <v>4103</v>
      </c>
      <c r="L1813" s="9">
        <f t="shared" si="694"/>
        <v>26.043863999999996</v>
      </c>
      <c r="M1813" t="s">
        <v>4103</v>
      </c>
      <c r="N1813" s="9">
        <f t="shared" si="695"/>
        <v>82.891709999999989</v>
      </c>
      <c r="O1813" t="s">
        <v>4133</v>
      </c>
      <c r="P1813" s="9">
        <v>600</v>
      </c>
      <c r="Q1813" t="s">
        <v>4103</v>
      </c>
      <c r="R1813" s="9">
        <f t="shared" si="677"/>
        <v>191.499</v>
      </c>
      <c r="S1813" t="s">
        <v>4103</v>
      </c>
      <c r="T1813" s="9">
        <f t="shared" si="678"/>
        <v>82.070999999999998</v>
      </c>
      <c r="U1813" t="s">
        <v>4103</v>
      </c>
      <c r="V1813" s="9">
        <f t="shared" si="693"/>
        <v>880.7440499999999</v>
      </c>
      <c r="W1813" t="s">
        <v>4103</v>
      </c>
      <c r="X1813" s="9">
        <f t="shared" si="679"/>
        <v>175.0848</v>
      </c>
      <c r="Y1813">
        <v>2454</v>
      </c>
      <c r="Z1813" s="9" t="s">
        <v>4133</v>
      </c>
      <c r="AA1813" t="s">
        <v>4103</v>
      </c>
      <c r="AB1813" s="9">
        <f t="shared" si="673"/>
        <v>0</v>
      </c>
      <c r="AC1813" t="str">
        <f t="shared" si="680"/>
        <v>POC</v>
      </c>
      <c r="AD1813" s="9">
        <f t="shared" si="681"/>
        <v>0</v>
      </c>
      <c r="AE1813" t="s">
        <v>4149</v>
      </c>
      <c r="AF1813" s="9">
        <v>0</v>
      </c>
      <c r="AG1813" t="str">
        <f t="shared" si="682"/>
        <v>Zero Pay APC</v>
      </c>
      <c r="AH1813" s="9">
        <f t="shared" si="683"/>
        <v>0</v>
      </c>
      <c r="AI1813" t="str">
        <f t="shared" si="684"/>
        <v>Zero Pay APC</v>
      </c>
      <c r="AJ1813" s="9">
        <f t="shared" si="685"/>
        <v>0</v>
      </c>
      <c r="AK1813" t="str">
        <f t="shared" si="686"/>
        <v>Zero Pay APC</v>
      </c>
      <c r="AL1813" s="9">
        <f t="shared" si="687"/>
        <v>0</v>
      </c>
      <c r="AM1813" t="str">
        <f t="shared" si="688"/>
        <v>Zero Pay APC</v>
      </c>
      <c r="AN1813" s="9">
        <f t="shared" si="689"/>
        <v>0</v>
      </c>
      <c r="AO1813" t="str">
        <f t="shared" si="690"/>
        <v>Zero Pay APC</v>
      </c>
      <c r="AP1813" s="9">
        <f t="shared" si="691"/>
        <v>0</v>
      </c>
    </row>
    <row r="1814" spans="1:42" x14ac:dyDescent="0.25">
      <c r="A1814">
        <v>182502</v>
      </c>
      <c r="B1814" t="s">
        <v>12</v>
      </c>
      <c r="C1814">
        <v>762</v>
      </c>
      <c r="D1814" t="s">
        <v>13</v>
      </c>
      <c r="F1814" s="9">
        <f t="shared" si="674"/>
        <v>0</v>
      </c>
      <c r="G1814" s="9">
        <f t="shared" si="675"/>
        <v>2454</v>
      </c>
      <c r="H1814" s="9">
        <f t="shared" si="676"/>
        <v>618.06599999999992</v>
      </c>
      <c r="I1814" s="9">
        <v>1030.1099999999999</v>
      </c>
      <c r="J1814" t="s">
        <v>4100</v>
      </c>
      <c r="K1814" t="s">
        <v>4103</v>
      </c>
      <c r="L1814" s="9">
        <f t="shared" si="694"/>
        <v>98.06647199999999</v>
      </c>
      <c r="M1814" t="s">
        <v>4103</v>
      </c>
      <c r="N1814" s="9">
        <f t="shared" si="695"/>
        <v>312.12332999999995</v>
      </c>
      <c r="O1814" t="s">
        <v>4133</v>
      </c>
      <c r="P1814" s="9">
        <v>600</v>
      </c>
      <c r="Q1814" t="s">
        <v>4103</v>
      </c>
      <c r="R1814" s="9">
        <f t="shared" si="677"/>
        <v>721.07699999999988</v>
      </c>
      <c r="S1814" t="s">
        <v>4103</v>
      </c>
      <c r="T1814" s="9">
        <f t="shared" si="678"/>
        <v>309.03299999999996</v>
      </c>
      <c r="U1814" t="s">
        <v>4103</v>
      </c>
      <c r="V1814" s="9">
        <f t="shared" si="693"/>
        <v>233.90234999999998</v>
      </c>
      <c r="W1814" t="s">
        <v>4103</v>
      </c>
      <c r="X1814" s="9">
        <f t="shared" si="679"/>
        <v>659.2704</v>
      </c>
      <c r="Y1814">
        <v>2454</v>
      </c>
      <c r="Z1814" s="9" t="s">
        <v>4133</v>
      </c>
      <c r="AA1814" t="s">
        <v>4103</v>
      </c>
      <c r="AB1814" s="9">
        <f t="shared" si="673"/>
        <v>0</v>
      </c>
      <c r="AC1814" t="str">
        <f t="shared" si="680"/>
        <v>POC</v>
      </c>
      <c r="AD1814" s="9">
        <f t="shared" si="681"/>
        <v>0</v>
      </c>
      <c r="AE1814" t="s">
        <v>4151</v>
      </c>
      <c r="AF1814" s="9">
        <v>572.62</v>
      </c>
      <c r="AG1814" t="str">
        <f t="shared" si="682"/>
        <v>APCs</v>
      </c>
      <c r="AH1814" s="9">
        <f t="shared" si="683"/>
        <v>572.62</v>
      </c>
      <c r="AI1814" t="str">
        <f t="shared" si="684"/>
        <v>APCs</v>
      </c>
      <c r="AJ1814" s="9">
        <f t="shared" si="685"/>
        <v>572.62</v>
      </c>
      <c r="AK1814" t="str">
        <f t="shared" si="686"/>
        <v>APCs</v>
      </c>
      <c r="AL1814" s="9">
        <f t="shared" si="687"/>
        <v>572.62</v>
      </c>
      <c r="AM1814" t="str">
        <f t="shared" si="688"/>
        <v>APCs</v>
      </c>
      <c r="AN1814" s="9">
        <f t="shared" si="689"/>
        <v>572.62</v>
      </c>
      <c r="AO1814" t="str">
        <f t="shared" si="690"/>
        <v>APCs</v>
      </c>
      <c r="AP1814" s="9">
        <f t="shared" si="691"/>
        <v>572.62</v>
      </c>
    </row>
    <row r="1815" spans="1:42" x14ac:dyDescent="0.25">
      <c r="A1815">
        <v>282819</v>
      </c>
      <c r="B1815" t="s">
        <v>38</v>
      </c>
      <c r="C1815">
        <v>762</v>
      </c>
      <c r="D1815" t="s">
        <v>13</v>
      </c>
      <c r="F1815" s="9">
        <f t="shared" si="674"/>
        <v>0</v>
      </c>
      <c r="G1815" s="9">
        <f t="shared" si="675"/>
        <v>2454</v>
      </c>
      <c r="H1815" s="9">
        <f t="shared" si="676"/>
        <v>618.06599999999992</v>
      </c>
      <c r="I1815" s="9">
        <v>1030.1099999999999</v>
      </c>
      <c r="J1815" t="s">
        <v>4100</v>
      </c>
      <c r="K1815" t="s">
        <v>4103</v>
      </c>
      <c r="L1815" s="9">
        <f t="shared" si="694"/>
        <v>98.06647199999999</v>
      </c>
      <c r="M1815" t="s">
        <v>4103</v>
      </c>
      <c r="N1815" s="9">
        <f t="shared" si="695"/>
        <v>312.12332999999995</v>
      </c>
      <c r="O1815" t="s">
        <v>4133</v>
      </c>
      <c r="P1815" s="9">
        <v>600</v>
      </c>
      <c r="Q1815" t="s">
        <v>4103</v>
      </c>
      <c r="R1815" s="9">
        <f t="shared" si="677"/>
        <v>721.07699999999988</v>
      </c>
      <c r="S1815" t="s">
        <v>4103</v>
      </c>
      <c r="T1815" s="9">
        <f t="shared" si="678"/>
        <v>309.03299999999996</v>
      </c>
      <c r="U1815" t="s">
        <v>4103</v>
      </c>
      <c r="V1815" s="9">
        <f t="shared" si="693"/>
        <v>880.7440499999999</v>
      </c>
      <c r="W1815" t="s">
        <v>4103</v>
      </c>
      <c r="X1815" s="9">
        <f t="shared" si="679"/>
        <v>659.2704</v>
      </c>
      <c r="Y1815">
        <v>2454</v>
      </c>
      <c r="Z1815" s="9" t="s">
        <v>4133</v>
      </c>
      <c r="AA1815" t="s">
        <v>4103</v>
      </c>
      <c r="AB1815" s="9">
        <f t="shared" si="673"/>
        <v>0</v>
      </c>
      <c r="AC1815" t="str">
        <f t="shared" si="680"/>
        <v>POC</v>
      </c>
      <c r="AD1815" s="9">
        <f t="shared" si="681"/>
        <v>0</v>
      </c>
      <c r="AE1815" t="s">
        <v>4151</v>
      </c>
      <c r="AF1815" s="9">
        <v>572.62</v>
      </c>
      <c r="AG1815" t="str">
        <f t="shared" si="682"/>
        <v>APCs</v>
      </c>
      <c r="AH1815" s="9">
        <f t="shared" si="683"/>
        <v>572.62</v>
      </c>
      <c r="AI1815" t="str">
        <f t="shared" si="684"/>
        <v>APCs</v>
      </c>
      <c r="AJ1815" s="9">
        <f t="shared" si="685"/>
        <v>572.62</v>
      </c>
      <c r="AK1815" t="str">
        <f t="shared" si="686"/>
        <v>APCs</v>
      </c>
      <c r="AL1815" s="9">
        <f t="shared" si="687"/>
        <v>572.62</v>
      </c>
      <c r="AM1815" t="str">
        <f t="shared" si="688"/>
        <v>APCs</v>
      </c>
      <c r="AN1815" s="9">
        <f t="shared" si="689"/>
        <v>572.62</v>
      </c>
      <c r="AO1815" t="str">
        <f t="shared" si="690"/>
        <v>APCs</v>
      </c>
      <c r="AP1815" s="9">
        <f t="shared" si="691"/>
        <v>572.62</v>
      </c>
    </row>
    <row r="1816" spans="1:42" x14ac:dyDescent="0.25">
      <c r="A1816">
        <v>2041007</v>
      </c>
      <c r="B1816" t="s">
        <v>3934</v>
      </c>
      <c r="C1816">
        <v>942</v>
      </c>
      <c r="D1816" t="s">
        <v>3935</v>
      </c>
      <c r="F1816" s="9">
        <f t="shared" si="674"/>
        <v>0</v>
      </c>
      <c r="G1816" s="9">
        <f t="shared" si="675"/>
        <v>880.7440499999999</v>
      </c>
      <c r="H1816" s="9">
        <f t="shared" si="676"/>
        <v>210.61199999999999</v>
      </c>
      <c r="I1816" s="9">
        <v>351.02</v>
      </c>
      <c r="J1816" t="s">
        <v>4100</v>
      </c>
      <c r="K1816" t="s">
        <v>4103</v>
      </c>
      <c r="L1816" s="9">
        <f t="shared" si="694"/>
        <v>33.417103999999995</v>
      </c>
      <c r="M1816" t="s">
        <v>4103</v>
      </c>
      <c r="N1816" s="9">
        <f t="shared" si="695"/>
        <v>106.35905999999999</v>
      </c>
      <c r="O1816" t="s">
        <v>4103</v>
      </c>
      <c r="P1816" s="9">
        <f>I1816*40.9%</f>
        <v>143.56717999999998</v>
      </c>
      <c r="Q1816" t="s">
        <v>4103</v>
      </c>
      <c r="R1816" s="9">
        <f t="shared" si="677"/>
        <v>245.71399999999997</v>
      </c>
      <c r="S1816" t="s">
        <v>4103</v>
      </c>
      <c r="T1816" s="9">
        <f t="shared" si="678"/>
        <v>105.306</v>
      </c>
      <c r="U1816" t="s">
        <v>4103</v>
      </c>
      <c r="V1816" s="9">
        <f t="shared" si="693"/>
        <v>880.7440499999999</v>
      </c>
      <c r="W1816" t="s">
        <v>4103</v>
      </c>
      <c r="X1816" s="9">
        <f t="shared" si="679"/>
        <v>224.65279999999998</v>
      </c>
      <c r="Y1816" t="s">
        <v>4134</v>
      </c>
      <c r="Z1816" s="9">
        <v>213</v>
      </c>
      <c r="AA1816" t="s">
        <v>4103</v>
      </c>
      <c r="AB1816" s="9">
        <f t="shared" si="673"/>
        <v>0</v>
      </c>
      <c r="AC1816" t="str">
        <f t="shared" si="680"/>
        <v>POC</v>
      </c>
      <c r="AD1816" s="9">
        <f t="shared" si="681"/>
        <v>0</v>
      </c>
      <c r="AE1816" t="s">
        <v>4153</v>
      </c>
      <c r="AF1816" s="9">
        <v>100.04</v>
      </c>
      <c r="AG1816" t="str">
        <f t="shared" si="682"/>
        <v>RVU-Global</v>
      </c>
      <c r="AH1816" s="9">
        <f t="shared" si="683"/>
        <v>100.04</v>
      </c>
      <c r="AI1816" t="str">
        <f t="shared" si="684"/>
        <v>RVU-Global</v>
      </c>
      <c r="AJ1816" s="9">
        <f t="shared" si="685"/>
        <v>100.04</v>
      </c>
      <c r="AK1816" t="str">
        <f t="shared" si="686"/>
        <v>RVU-Global</v>
      </c>
      <c r="AL1816" s="9">
        <f t="shared" si="687"/>
        <v>100.04</v>
      </c>
      <c r="AM1816" t="str">
        <f t="shared" si="688"/>
        <v>RVU-Global</v>
      </c>
      <c r="AN1816" s="9">
        <f t="shared" si="689"/>
        <v>100.04</v>
      </c>
      <c r="AO1816" t="str">
        <f t="shared" si="690"/>
        <v>RVU-Global</v>
      </c>
      <c r="AP1816" s="9">
        <f t="shared" si="691"/>
        <v>100.04</v>
      </c>
    </row>
    <row r="1817" spans="1:42" x14ac:dyDescent="0.25">
      <c r="A1817">
        <v>1314692</v>
      </c>
      <c r="B1817" t="s">
        <v>2506</v>
      </c>
      <c r="C1817">
        <v>301</v>
      </c>
      <c r="D1817" t="s">
        <v>2507</v>
      </c>
      <c r="F1817" s="9">
        <f t="shared" si="674"/>
        <v>0</v>
      </c>
      <c r="G1817" s="9">
        <f t="shared" si="675"/>
        <v>300.12209999999999</v>
      </c>
      <c r="H1817" s="9">
        <f t="shared" si="676"/>
        <v>135.678</v>
      </c>
      <c r="I1817" s="9">
        <v>226.13</v>
      </c>
      <c r="J1817" t="s">
        <v>4100</v>
      </c>
      <c r="K1817" t="s">
        <v>4103</v>
      </c>
      <c r="L1817" s="9">
        <f t="shared" si="694"/>
        <v>21.527575999999996</v>
      </c>
      <c r="M1817" t="s">
        <v>4103</v>
      </c>
      <c r="N1817" s="9">
        <f t="shared" si="695"/>
        <v>68.517389999999992</v>
      </c>
      <c r="O1817" t="s">
        <v>4137</v>
      </c>
      <c r="P1817" s="9">
        <v>21.03</v>
      </c>
      <c r="Q1817" t="s">
        <v>4103</v>
      </c>
      <c r="R1817" s="9">
        <f t="shared" si="677"/>
        <v>158.291</v>
      </c>
      <c r="S1817" t="s">
        <v>4103</v>
      </c>
      <c r="T1817" s="9">
        <f t="shared" si="678"/>
        <v>67.838999999999999</v>
      </c>
      <c r="U1817" t="s">
        <v>4103</v>
      </c>
      <c r="V1817" s="9">
        <f t="shared" si="693"/>
        <v>300.12209999999999</v>
      </c>
      <c r="W1817" t="s">
        <v>4103</v>
      </c>
      <c r="X1817" s="9">
        <f t="shared" si="679"/>
        <v>144.72319999999999</v>
      </c>
      <c r="Y1817" t="s">
        <v>4135</v>
      </c>
      <c r="Z1817" s="9">
        <v>16.46</v>
      </c>
      <c r="AA1817" t="s">
        <v>4103</v>
      </c>
      <c r="AB1817" s="9">
        <f t="shared" si="673"/>
        <v>0</v>
      </c>
      <c r="AC1817" t="str">
        <f t="shared" si="680"/>
        <v>POC</v>
      </c>
      <c r="AD1817" s="9">
        <f t="shared" si="681"/>
        <v>0</v>
      </c>
      <c r="AE1817" t="s">
        <v>4150</v>
      </c>
      <c r="AF1817" s="9">
        <v>18.29</v>
      </c>
      <c r="AG1817" t="str">
        <f t="shared" si="682"/>
        <v>CLAB</v>
      </c>
      <c r="AH1817" s="9">
        <f t="shared" si="683"/>
        <v>18.29</v>
      </c>
      <c r="AI1817" t="str">
        <f t="shared" si="684"/>
        <v>CLAB</v>
      </c>
      <c r="AJ1817" s="9">
        <f t="shared" si="685"/>
        <v>18.29</v>
      </c>
      <c r="AK1817" t="str">
        <f t="shared" si="686"/>
        <v>CLAB</v>
      </c>
      <c r="AL1817" s="9">
        <f t="shared" si="687"/>
        <v>18.29</v>
      </c>
      <c r="AM1817" t="str">
        <f t="shared" si="688"/>
        <v>CLAB</v>
      </c>
      <c r="AN1817" s="9">
        <f t="shared" si="689"/>
        <v>18.29</v>
      </c>
      <c r="AO1817" t="str">
        <f t="shared" si="690"/>
        <v>CLAB</v>
      </c>
      <c r="AP1817" s="9">
        <f t="shared" si="691"/>
        <v>18.29</v>
      </c>
    </row>
    <row r="1818" spans="1:42" x14ac:dyDescent="0.25">
      <c r="A1818">
        <v>1314694</v>
      </c>
      <c r="B1818" t="s">
        <v>2508</v>
      </c>
      <c r="C1818">
        <v>301</v>
      </c>
      <c r="D1818" t="s">
        <v>2509</v>
      </c>
      <c r="F1818" s="9">
        <f t="shared" si="674"/>
        <v>0</v>
      </c>
      <c r="G1818" s="9">
        <f t="shared" si="675"/>
        <v>379.09899999999999</v>
      </c>
      <c r="H1818" s="9">
        <f t="shared" si="676"/>
        <v>324.94200000000001</v>
      </c>
      <c r="I1818" s="9">
        <v>541.57000000000005</v>
      </c>
      <c r="J1818" t="s">
        <v>4100</v>
      </c>
      <c r="K1818" t="s">
        <v>4103</v>
      </c>
      <c r="L1818" s="9">
        <f t="shared" si="694"/>
        <v>51.557464000000003</v>
      </c>
      <c r="M1818" t="s">
        <v>4103</v>
      </c>
      <c r="N1818" s="9">
        <f t="shared" si="695"/>
        <v>164.09571</v>
      </c>
      <c r="O1818" t="s">
        <v>4137</v>
      </c>
      <c r="P1818" s="9">
        <v>13.78</v>
      </c>
      <c r="Q1818" t="s">
        <v>4103</v>
      </c>
      <c r="R1818" s="9">
        <f t="shared" si="677"/>
        <v>379.09899999999999</v>
      </c>
      <c r="S1818" t="s">
        <v>4103</v>
      </c>
      <c r="T1818" s="9">
        <f t="shared" si="678"/>
        <v>162.471</v>
      </c>
      <c r="U1818" t="s">
        <v>4103</v>
      </c>
      <c r="V1818" s="9">
        <f t="shared" si="693"/>
        <v>193.34115</v>
      </c>
      <c r="W1818" t="s">
        <v>4103</v>
      </c>
      <c r="X1818" s="9">
        <f t="shared" si="679"/>
        <v>346.60480000000001</v>
      </c>
      <c r="Y1818" t="s">
        <v>4135</v>
      </c>
      <c r="Z1818" s="9">
        <v>10.78</v>
      </c>
      <c r="AA1818" t="s">
        <v>4103</v>
      </c>
      <c r="AB1818" s="9">
        <f t="shared" si="673"/>
        <v>0</v>
      </c>
      <c r="AC1818" t="str">
        <f t="shared" si="680"/>
        <v>POC</v>
      </c>
      <c r="AD1818" s="9">
        <f t="shared" si="681"/>
        <v>0</v>
      </c>
      <c r="AE1818" t="s">
        <v>4150</v>
      </c>
      <c r="AF1818" s="9">
        <v>11.98</v>
      </c>
      <c r="AG1818" t="str">
        <f t="shared" si="682"/>
        <v>CLAB</v>
      </c>
      <c r="AH1818" s="9">
        <f t="shared" si="683"/>
        <v>11.98</v>
      </c>
      <c r="AI1818" t="str">
        <f t="shared" si="684"/>
        <v>CLAB</v>
      </c>
      <c r="AJ1818" s="9">
        <f t="shared" si="685"/>
        <v>11.98</v>
      </c>
      <c r="AK1818" t="str">
        <f t="shared" si="686"/>
        <v>CLAB</v>
      </c>
      <c r="AL1818" s="9">
        <f t="shared" si="687"/>
        <v>11.98</v>
      </c>
      <c r="AM1818" t="str">
        <f t="shared" si="688"/>
        <v>CLAB</v>
      </c>
      <c r="AN1818" s="9">
        <f t="shared" si="689"/>
        <v>11.98</v>
      </c>
      <c r="AO1818" t="str">
        <f t="shared" si="690"/>
        <v>CLAB</v>
      </c>
      <c r="AP1818" s="9">
        <f t="shared" si="691"/>
        <v>11.98</v>
      </c>
    </row>
    <row r="1819" spans="1:42" x14ac:dyDescent="0.25">
      <c r="A1819">
        <v>1913253</v>
      </c>
      <c r="B1819" t="s">
        <v>3928</v>
      </c>
      <c r="C1819">
        <v>450</v>
      </c>
      <c r="D1819" t="s">
        <v>56</v>
      </c>
      <c r="F1819" s="9">
        <f t="shared" si="674"/>
        <v>39.729340000000008</v>
      </c>
      <c r="G1819" s="9">
        <f t="shared" si="675"/>
        <v>463.04235000000006</v>
      </c>
      <c r="H1819" s="9">
        <f t="shared" si="676"/>
        <v>200.316</v>
      </c>
      <c r="I1819" s="9">
        <v>333.86</v>
      </c>
      <c r="J1819" t="s">
        <v>4100</v>
      </c>
      <c r="K1819" t="s">
        <v>4103</v>
      </c>
      <c r="L1819" s="9">
        <f>I1819*11.9%</f>
        <v>39.729340000000008</v>
      </c>
      <c r="M1819" t="s">
        <v>4103</v>
      </c>
      <c r="N1819" s="9">
        <f t="shared" si="695"/>
        <v>101.15958000000001</v>
      </c>
      <c r="O1819" t="s">
        <v>4133</v>
      </c>
      <c r="P1819" s="9">
        <v>300</v>
      </c>
      <c r="Q1819" t="s">
        <v>4103</v>
      </c>
      <c r="R1819" s="9">
        <f t="shared" si="677"/>
        <v>233.702</v>
      </c>
      <c r="S1819" t="s">
        <v>4103</v>
      </c>
      <c r="T1819" s="9">
        <f t="shared" si="678"/>
        <v>100.158</v>
      </c>
      <c r="U1819" t="s">
        <v>4103</v>
      </c>
      <c r="V1819" s="9">
        <f t="shared" si="693"/>
        <v>463.04235000000006</v>
      </c>
      <c r="W1819" t="s">
        <v>4103</v>
      </c>
      <c r="X1819" s="9">
        <f t="shared" si="679"/>
        <v>213.6704</v>
      </c>
      <c r="Y1819" t="s">
        <v>4103</v>
      </c>
      <c r="Z1819" s="9">
        <f t="shared" ref="Z1819:Z1830" si="698">I1819*24%</f>
        <v>80.126400000000004</v>
      </c>
      <c r="AA1819" t="s">
        <v>4137</v>
      </c>
      <c r="AB1819" s="9">
        <v>68.39</v>
      </c>
      <c r="AC1819" t="str">
        <f t="shared" si="680"/>
        <v>Fee Schedule</v>
      </c>
      <c r="AD1819" s="9">
        <f t="shared" si="681"/>
        <v>68.39</v>
      </c>
      <c r="AE1819" t="s">
        <v>4151</v>
      </c>
      <c r="AF1819" s="9">
        <v>117.85</v>
      </c>
      <c r="AG1819" t="str">
        <f t="shared" si="682"/>
        <v>APCs</v>
      </c>
      <c r="AH1819" s="9">
        <f t="shared" si="683"/>
        <v>117.85</v>
      </c>
      <c r="AI1819" t="str">
        <f t="shared" si="684"/>
        <v>APCs</v>
      </c>
      <c r="AJ1819" s="9">
        <f t="shared" si="685"/>
        <v>117.85</v>
      </c>
      <c r="AK1819" t="str">
        <f t="shared" si="686"/>
        <v>APCs</v>
      </c>
      <c r="AL1819" s="9">
        <f t="shared" si="687"/>
        <v>117.85</v>
      </c>
      <c r="AM1819" t="str">
        <f t="shared" si="688"/>
        <v>APCs</v>
      </c>
      <c r="AN1819" s="9">
        <f t="shared" si="689"/>
        <v>117.85</v>
      </c>
      <c r="AO1819" t="str">
        <f t="shared" si="690"/>
        <v>APCs</v>
      </c>
      <c r="AP1819" s="9">
        <f t="shared" si="691"/>
        <v>117.85</v>
      </c>
    </row>
    <row r="1820" spans="1:42" x14ac:dyDescent="0.25">
      <c r="A1820">
        <v>282851</v>
      </c>
      <c r="B1820" t="s">
        <v>55</v>
      </c>
      <c r="C1820">
        <v>761</v>
      </c>
      <c r="D1820" t="s">
        <v>56</v>
      </c>
      <c r="F1820" s="9">
        <f t="shared" si="674"/>
        <v>28.303911999999997</v>
      </c>
      <c r="G1820" s="9">
        <f t="shared" si="675"/>
        <v>600</v>
      </c>
      <c r="H1820" s="9">
        <f t="shared" si="676"/>
        <v>178.386</v>
      </c>
      <c r="I1820" s="9">
        <v>297.31</v>
      </c>
      <c r="J1820" t="s">
        <v>4100</v>
      </c>
      <c r="K1820" t="s">
        <v>4103</v>
      </c>
      <c r="L1820" s="9">
        <f t="shared" ref="L1820:L1883" si="699">I1820*9.52%</f>
        <v>28.303911999999997</v>
      </c>
      <c r="M1820" t="s">
        <v>4103</v>
      </c>
      <c r="N1820" s="9">
        <f t="shared" si="695"/>
        <v>90.08493</v>
      </c>
      <c r="O1820" t="s">
        <v>4133</v>
      </c>
      <c r="P1820" s="9">
        <v>600</v>
      </c>
      <c r="Q1820" t="s">
        <v>4103</v>
      </c>
      <c r="R1820" s="9">
        <f t="shared" si="677"/>
        <v>208.11699999999999</v>
      </c>
      <c r="S1820" t="s">
        <v>4103</v>
      </c>
      <c r="T1820" s="9">
        <f t="shared" si="678"/>
        <v>89.192999999999998</v>
      </c>
      <c r="U1820" t="s">
        <v>4103</v>
      </c>
      <c r="V1820" s="9">
        <f t="shared" si="693"/>
        <v>285.45030000000003</v>
      </c>
      <c r="W1820" t="s">
        <v>4103</v>
      </c>
      <c r="X1820" s="9">
        <f t="shared" si="679"/>
        <v>190.2784</v>
      </c>
      <c r="Y1820" t="s">
        <v>4103</v>
      </c>
      <c r="Z1820" s="9">
        <f t="shared" si="698"/>
        <v>71.354399999999998</v>
      </c>
      <c r="AA1820" t="s">
        <v>4137</v>
      </c>
      <c r="AB1820" s="9">
        <v>68.39</v>
      </c>
      <c r="AC1820" t="str">
        <f t="shared" si="680"/>
        <v>Fee Schedule</v>
      </c>
      <c r="AD1820" s="9">
        <f t="shared" si="681"/>
        <v>68.39</v>
      </c>
      <c r="AE1820" t="s">
        <v>4151</v>
      </c>
      <c r="AF1820" s="9">
        <v>117.85</v>
      </c>
      <c r="AG1820" t="str">
        <f t="shared" si="682"/>
        <v>APCs</v>
      </c>
      <c r="AH1820" s="9">
        <f t="shared" si="683"/>
        <v>117.85</v>
      </c>
      <c r="AI1820" t="str">
        <f t="shared" si="684"/>
        <v>APCs</v>
      </c>
      <c r="AJ1820" s="9">
        <f t="shared" si="685"/>
        <v>117.85</v>
      </c>
      <c r="AK1820" t="str">
        <f t="shared" si="686"/>
        <v>APCs</v>
      </c>
      <c r="AL1820" s="9">
        <f t="shared" si="687"/>
        <v>117.85</v>
      </c>
      <c r="AM1820" t="str">
        <f t="shared" si="688"/>
        <v>APCs</v>
      </c>
      <c r="AN1820" s="9">
        <f t="shared" si="689"/>
        <v>117.85</v>
      </c>
      <c r="AO1820" t="str">
        <f t="shared" si="690"/>
        <v>APCs</v>
      </c>
      <c r="AP1820" s="9">
        <f t="shared" si="691"/>
        <v>117.85</v>
      </c>
    </row>
    <row r="1821" spans="1:42" x14ac:dyDescent="0.25">
      <c r="A1821">
        <v>2070235</v>
      </c>
      <c r="B1821" t="s">
        <v>3951</v>
      </c>
      <c r="C1821">
        <v>761</v>
      </c>
      <c r="D1821" t="s">
        <v>56</v>
      </c>
      <c r="F1821" s="9">
        <f t="shared" si="674"/>
        <v>68.39</v>
      </c>
      <c r="G1821" s="9">
        <f t="shared" si="675"/>
        <v>869.47699999999986</v>
      </c>
      <c r="H1821" s="9">
        <f t="shared" si="676"/>
        <v>745.26599999999996</v>
      </c>
      <c r="I1821" s="9">
        <v>1242.1099999999999</v>
      </c>
      <c r="J1821" t="s">
        <v>4100</v>
      </c>
      <c r="K1821" t="s">
        <v>4103</v>
      </c>
      <c r="L1821" s="9">
        <f t="shared" si="699"/>
        <v>118.24887199999998</v>
      </c>
      <c r="M1821" t="s">
        <v>4103</v>
      </c>
      <c r="N1821" s="9">
        <f t="shared" si="695"/>
        <v>376.35932999999994</v>
      </c>
      <c r="O1821" t="s">
        <v>4133</v>
      </c>
      <c r="P1821" s="9">
        <v>600</v>
      </c>
      <c r="Q1821" t="s">
        <v>4103</v>
      </c>
      <c r="R1821" s="9">
        <f t="shared" si="677"/>
        <v>869.47699999999986</v>
      </c>
      <c r="S1821" t="s">
        <v>4103</v>
      </c>
      <c r="T1821" s="9">
        <f t="shared" si="678"/>
        <v>372.63299999999998</v>
      </c>
      <c r="U1821" t="s">
        <v>4103</v>
      </c>
      <c r="V1821" s="9">
        <f t="shared" si="693"/>
        <v>254.20005</v>
      </c>
      <c r="W1821" t="s">
        <v>4103</v>
      </c>
      <c r="X1821" s="9">
        <f t="shared" si="679"/>
        <v>794.95039999999995</v>
      </c>
      <c r="Y1821" t="s">
        <v>4103</v>
      </c>
      <c r="Z1821" s="9">
        <f t="shared" si="698"/>
        <v>298.10639999999995</v>
      </c>
      <c r="AA1821" t="s">
        <v>4137</v>
      </c>
      <c r="AB1821" s="9">
        <v>68.39</v>
      </c>
      <c r="AC1821" t="str">
        <f t="shared" si="680"/>
        <v>Fee Schedule</v>
      </c>
      <c r="AD1821" s="9">
        <f t="shared" si="681"/>
        <v>68.39</v>
      </c>
      <c r="AE1821" t="s">
        <v>4151</v>
      </c>
      <c r="AF1821" s="9">
        <v>117.85</v>
      </c>
      <c r="AG1821" t="str">
        <f t="shared" si="682"/>
        <v>APCs</v>
      </c>
      <c r="AH1821" s="9">
        <f t="shared" si="683"/>
        <v>117.85</v>
      </c>
      <c r="AI1821" t="str">
        <f t="shared" si="684"/>
        <v>APCs</v>
      </c>
      <c r="AJ1821" s="9">
        <f t="shared" si="685"/>
        <v>117.85</v>
      </c>
      <c r="AK1821" t="str">
        <f t="shared" si="686"/>
        <v>APCs</v>
      </c>
      <c r="AL1821" s="9">
        <f t="shared" si="687"/>
        <v>117.85</v>
      </c>
      <c r="AM1821" t="str">
        <f t="shared" si="688"/>
        <v>APCs</v>
      </c>
      <c r="AN1821" s="9">
        <f t="shared" si="689"/>
        <v>117.85</v>
      </c>
      <c r="AO1821" t="str">
        <f t="shared" si="690"/>
        <v>APCs</v>
      </c>
      <c r="AP1821" s="9">
        <f t="shared" si="691"/>
        <v>117.85</v>
      </c>
    </row>
    <row r="1822" spans="1:42" x14ac:dyDescent="0.25">
      <c r="A1822">
        <v>2070201</v>
      </c>
      <c r="B1822" t="s">
        <v>3936</v>
      </c>
      <c r="C1822">
        <v>510</v>
      </c>
      <c r="D1822" t="s">
        <v>56</v>
      </c>
      <c r="F1822" s="9">
        <f t="shared" si="674"/>
        <v>68.39</v>
      </c>
      <c r="G1822" s="9">
        <f t="shared" si="675"/>
        <v>1062.0040499999998</v>
      </c>
      <c r="H1822" s="9">
        <f t="shared" si="676"/>
        <v>515.68200000000002</v>
      </c>
      <c r="I1822" s="9">
        <v>859.47</v>
      </c>
      <c r="J1822" t="s">
        <v>4100</v>
      </c>
      <c r="K1822" t="s">
        <v>4103</v>
      </c>
      <c r="L1822" s="9">
        <f t="shared" si="699"/>
        <v>81.821544000000003</v>
      </c>
      <c r="M1822" t="s">
        <v>4103</v>
      </c>
      <c r="N1822" s="9">
        <f t="shared" si="695"/>
        <v>260.41941000000003</v>
      </c>
      <c r="O1822" t="s">
        <v>4103</v>
      </c>
      <c r="P1822" s="9">
        <f t="shared" ref="P1822:P1830" si="700">I1822*40.9%</f>
        <v>351.52323000000001</v>
      </c>
      <c r="Q1822" t="s">
        <v>4103</v>
      </c>
      <c r="R1822" s="9">
        <f t="shared" si="677"/>
        <v>601.62900000000002</v>
      </c>
      <c r="S1822" t="s">
        <v>4103</v>
      </c>
      <c r="T1822" s="9">
        <f t="shared" si="678"/>
        <v>257.84100000000001</v>
      </c>
      <c r="U1822" t="s">
        <v>4103</v>
      </c>
      <c r="V1822" s="9">
        <f t="shared" si="693"/>
        <v>1062.0040499999998</v>
      </c>
      <c r="W1822" t="s">
        <v>4103</v>
      </c>
      <c r="X1822" s="9">
        <f t="shared" si="679"/>
        <v>550.06080000000009</v>
      </c>
      <c r="Y1822" t="s">
        <v>4103</v>
      </c>
      <c r="Z1822" s="9">
        <f t="shared" si="698"/>
        <v>206.27279999999999</v>
      </c>
      <c r="AA1822" t="s">
        <v>4137</v>
      </c>
      <c r="AB1822" s="9">
        <v>68.39</v>
      </c>
      <c r="AC1822" t="str">
        <f t="shared" si="680"/>
        <v>Fee Schedule</v>
      </c>
      <c r="AD1822" s="9">
        <f t="shared" si="681"/>
        <v>68.39</v>
      </c>
      <c r="AE1822" t="s">
        <v>4151</v>
      </c>
      <c r="AF1822" s="9">
        <v>117.85</v>
      </c>
      <c r="AG1822" t="str">
        <f t="shared" si="682"/>
        <v>APCs</v>
      </c>
      <c r="AH1822" s="9">
        <f t="shared" si="683"/>
        <v>117.85</v>
      </c>
      <c r="AI1822" t="str">
        <f t="shared" si="684"/>
        <v>APCs</v>
      </c>
      <c r="AJ1822" s="9">
        <f t="shared" si="685"/>
        <v>117.85</v>
      </c>
      <c r="AK1822" t="str">
        <f t="shared" si="686"/>
        <v>APCs</v>
      </c>
      <c r="AL1822" s="9">
        <f t="shared" si="687"/>
        <v>117.85</v>
      </c>
      <c r="AM1822" t="str">
        <f t="shared" si="688"/>
        <v>APCs</v>
      </c>
      <c r="AN1822" s="9">
        <f t="shared" si="689"/>
        <v>117.85</v>
      </c>
      <c r="AO1822" t="str">
        <f t="shared" si="690"/>
        <v>APCs</v>
      </c>
      <c r="AP1822" s="9">
        <f t="shared" si="691"/>
        <v>117.85</v>
      </c>
    </row>
    <row r="1823" spans="1:42" x14ac:dyDescent="0.25">
      <c r="A1823">
        <v>2070202</v>
      </c>
      <c r="B1823" t="s">
        <v>3937</v>
      </c>
      <c r="C1823">
        <v>510</v>
      </c>
      <c r="D1823" t="s">
        <v>56</v>
      </c>
      <c r="F1823" s="9">
        <f t="shared" si="674"/>
        <v>68.39</v>
      </c>
      <c r="G1823" s="9">
        <f t="shared" si="675"/>
        <v>861.80500000000006</v>
      </c>
      <c r="H1823" s="9">
        <f t="shared" si="676"/>
        <v>738.69</v>
      </c>
      <c r="I1823" s="9">
        <v>1231.1500000000001</v>
      </c>
      <c r="J1823" t="s">
        <v>4100</v>
      </c>
      <c r="K1823" t="s">
        <v>4103</v>
      </c>
      <c r="L1823" s="9">
        <f t="shared" si="699"/>
        <v>117.20547999999999</v>
      </c>
      <c r="M1823" t="s">
        <v>4103</v>
      </c>
      <c r="N1823" s="9">
        <f t="shared" si="695"/>
        <v>373.03845000000001</v>
      </c>
      <c r="O1823" t="s">
        <v>4103</v>
      </c>
      <c r="P1823" s="9">
        <f t="shared" si="700"/>
        <v>503.54034999999999</v>
      </c>
      <c r="Q1823" t="s">
        <v>4103</v>
      </c>
      <c r="R1823" s="9">
        <f t="shared" si="677"/>
        <v>861.80500000000006</v>
      </c>
      <c r="S1823" t="s">
        <v>4103</v>
      </c>
      <c r="T1823" s="9">
        <f t="shared" si="678"/>
        <v>369.34500000000003</v>
      </c>
      <c r="U1823" t="s">
        <v>4103</v>
      </c>
      <c r="V1823" s="9">
        <f t="shared" si="693"/>
        <v>734.84685000000002</v>
      </c>
      <c r="W1823" t="s">
        <v>4103</v>
      </c>
      <c r="X1823" s="9">
        <f t="shared" si="679"/>
        <v>787.93600000000004</v>
      </c>
      <c r="Y1823" t="s">
        <v>4103</v>
      </c>
      <c r="Z1823" s="9">
        <f t="shared" si="698"/>
        <v>295.476</v>
      </c>
      <c r="AA1823" t="s">
        <v>4137</v>
      </c>
      <c r="AB1823" s="9">
        <v>68.39</v>
      </c>
      <c r="AC1823" t="str">
        <f t="shared" si="680"/>
        <v>Fee Schedule</v>
      </c>
      <c r="AD1823" s="9">
        <f t="shared" si="681"/>
        <v>68.39</v>
      </c>
      <c r="AE1823" t="s">
        <v>4151</v>
      </c>
      <c r="AF1823" s="9">
        <v>117.85</v>
      </c>
      <c r="AG1823" t="str">
        <f t="shared" si="682"/>
        <v>APCs</v>
      </c>
      <c r="AH1823" s="9">
        <f t="shared" si="683"/>
        <v>117.85</v>
      </c>
      <c r="AI1823" t="str">
        <f t="shared" si="684"/>
        <v>APCs</v>
      </c>
      <c r="AJ1823" s="9">
        <f t="shared" si="685"/>
        <v>117.85</v>
      </c>
      <c r="AK1823" t="str">
        <f t="shared" si="686"/>
        <v>APCs</v>
      </c>
      <c r="AL1823" s="9">
        <f t="shared" si="687"/>
        <v>117.85</v>
      </c>
      <c r="AM1823" t="str">
        <f t="shared" si="688"/>
        <v>APCs</v>
      </c>
      <c r="AN1823" s="9">
        <f t="shared" si="689"/>
        <v>117.85</v>
      </c>
      <c r="AO1823" t="str">
        <f t="shared" si="690"/>
        <v>APCs</v>
      </c>
      <c r="AP1823" s="9">
        <f t="shared" si="691"/>
        <v>117.85</v>
      </c>
    </row>
    <row r="1824" spans="1:42" x14ac:dyDescent="0.25">
      <c r="A1824">
        <v>2070203</v>
      </c>
      <c r="B1824" t="s">
        <v>3938</v>
      </c>
      <c r="C1824">
        <v>510</v>
      </c>
      <c r="D1824" t="s">
        <v>56</v>
      </c>
      <c r="F1824" s="9">
        <f t="shared" si="674"/>
        <v>68.39</v>
      </c>
      <c r="G1824" s="9">
        <f t="shared" si="675"/>
        <v>1052.6332500000001</v>
      </c>
      <c r="H1824" s="9">
        <f t="shared" si="676"/>
        <v>738.69</v>
      </c>
      <c r="I1824" s="9">
        <v>1231.1500000000001</v>
      </c>
      <c r="J1824" t="s">
        <v>4100</v>
      </c>
      <c r="K1824" t="s">
        <v>4103</v>
      </c>
      <c r="L1824" s="9">
        <f t="shared" si="699"/>
        <v>117.20547999999999</v>
      </c>
      <c r="M1824" t="s">
        <v>4103</v>
      </c>
      <c r="N1824" s="9">
        <f t="shared" si="695"/>
        <v>373.03845000000001</v>
      </c>
      <c r="O1824" t="s">
        <v>4103</v>
      </c>
      <c r="P1824" s="9">
        <f t="shared" si="700"/>
        <v>503.54034999999999</v>
      </c>
      <c r="Q1824" t="s">
        <v>4103</v>
      </c>
      <c r="R1824" s="9">
        <f t="shared" si="677"/>
        <v>861.80500000000006</v>
      </c>
      <c r="S1824" t="s">
        <v>4103</v>
      </c>
      <c r="T1824" s="9">
        <f t="shared" si="678"/>
        <v>369.34500000000003</v>
      </c>
      <c r="U1824" t="s">
        <v>4103</v>
      </c>
      <c r="V1824" s="9">
        <f t="shared" si="693"/>
        <v>1052.6332500000001</v>
      </c>
      <c r="W1824" t="s">
        <v>4103</v>
      </c>
      <c r="X1824" s="9">
        <f t="shared" si="679"/>
        <v>787.93600000000004</v>
      </c>
      <c r="Y1824" t="s">
        <v>4103</v>
      </c>
      <c r="Z1824" s="9">
        <f t="shared" si="698"/>
        <v>295.476</v>
      </c>
      <c r="AA1824" t="s">
        <v>4137</v>
      </c>
      <c r="AB1824" s="9">
        <v>68.39</v>
      </c>
      <c r="AC1824" t="str">
        <f t="shared" si="680"/>
        <v>Fee Schedule</v>
      </c>
      <c r="AD1824" s="9">
        <f t="shared" si="681"/>
        <v>68.39</v>
      </c>
      <c r="AE1824" t="s">
        <v>4151</v>
      </c>
      <c r="AF1824" s="9">
        <v>117.85</v>
      </c>
      <c r="AG1824" t="str">
        <f t="shared" si="682"/>
        <v>APCs</v>
      </c>
      <c r="AH1824" s="9">
        <f t="shared" si="683"/>
        <v>117.85</v>
      </c>
      <c r="AI1824" t="str">
        <f t="shared" si="684"/>
        <v>APCs</v>
      </c>
      <c r="AJ1824" s="9">
        <f t="shared" si="685"/>
        <v>117.85</v>
      </c>
      <c r="AK1824" t="str">
        <f t="shared" si="686"/>
        <v>APCs</v>
      </c>
      <c r="AL1824" s="9">
        <f t="shared" si="687"/>
        <v>117.85</v>
      </c>
      <c r="AM1824" t="str">
        <f t="shared" si="688"/>
        <v>APCs</v>
      </c>
      <c r="AN1824" s="9">
        <f t="shared" si="689"/>
        <v>117.85</v>
      </c>
      <c r="AO1824" t="str">
        <f t="shared" si="690"/>
        <v>APCs</v>
      </c>
      <c r="AP1824" s="9">
        <f t="shared" si="691"/>
        <v>117.85</v>
      </c>
    </row>
    <row r="1825" spans="1:42" x14ac:dyDescent="0.25">
      <c r="A1825">
        <v>2070204</v>
      </c>
      <c r="B1825" t="s">
        <v>3939</v>
      </c>
      <c r="C1825">
        <v>510</v>
      </c>
      <c r="D1825" t="s">
        <v>56</v>
      </c>
      <c r="F1825" s="9">
        <f t="shared" si="674"/>
        <v>68.39</v>
      </c>
      <c r="G1825" s="9">
        <f t="shared" si="675"/>
        <v>1143.646</v>
      </c>
      <c r="H1825" s="9">
        <f t="shared" si="676"/>
        <v>980.26799999999992</v>
      </c>
      <c r="I1825" s="9">
        <v>1633.78</v>
      </c>
      <c r="J1825" t="s">
        <v>4100</v>
      </c>
      <c r="K1825" t="s">
        <v>4103</v>
      </c>
      <c r="L1825" s="9">
        <f t="shared" si="699"/>
        <v>155.535856</v>
      </c>
      <c r="M1825" t="s">
        <v>4103</v>
      </c>
      <c r="N1825" s="9">
        <f t="shared" si="695"/>
        <v>495.03533999999996</v>
      </c>
      <c r="O1825" t="s">
        <v>4103</v>
      </c>
      <c r="P1825" s="9">
        <f t="shared" si="700"/>
        <v>668.21601999999996</v>
      </c>
      <c r="Q1825" t="s">
        <v>4103</v>
      </c>
      <c r="R1825" s="9">
        <f t="shared" si="677"/>
        <v>1143.646</v>
      </c>
      <c r="S1825" t="s">
        <v>4103</v>
      </c>
      <c r="T1825" s="9">
        <f t="shared" si="678"/>
        <v>490.13399999999996</v>
      </c>
      <c r="U1825" t="s">
        <v>4103</v>
      </c>
      <c r="V1825" s="9">
        <f t="shared" si="693"/>
        <v>1052.6332500000001</v>
      </c>
      <c r="W1825" t="s">
        <v>4103</v>
      </c>
      <c r="X1825" s="9">
        <f t="shared" si="679"/>
        <v>1045.6192000000001</v>
      </c>
      <c r="Y1825" t="s">
        <v>4103</v>
      </c>
      <c r="Z1825" s="9">
        <f t="shared" si="698"/>
        <v>392.10719999999998</v>
      </c>
      <c r="AA1825" t="s">
        <v>4137</v>
      </c>
      <c r="AB1825" s="9">
        <v>68.39</v>
      </c>
      <c r="AC1825" t="str">
        <f t="shared" si="680"/>
        <v>Fee Schedule</v>
      </c>
      <c r="AD1825" s="9">
        <f t="shared" si="681"/>
        <v>68.39</v>
      </c>
      <c r="AE1825" t="s">
        <v>4151</v>
      </c>
      <c r="AF1825" s="9">
        <v>117.85</v>
      </c>
      <c r="AG1825" t="str">
        <f t="shared" si="682"/>
        <v>APCs</v>
      </c>
      <c r="AH1825" s="9">
        <f t="shared" si="683"/>
        <v>117.85</v>
      </c>
      <c r="AI1825" t="str">
        <f t="shared" si="684"/>
        <v>APCs</v>
      </c>
      <c r="AJ1825" s="9">
        <f t="shared" si="685"/>
        <v>117.85</v>
      </c>
      <c r="AK1825" t="str">
        <f t="shared" si="686"/>
        <v>APCs</v>
      </c>
      <c r="AL1825" s="9">
        <f t="shared" si="687"/>
        <v>117.85</v>
      </c>
      <c r="AM1825" t="str">
        <f t="shared" si="688"/>
        <v>APCs</v>
      </c>
      <c r="AN1825" s="9">
        <f t="shared" si="689"/>
        <v>117.85</v>
      </c>
      <c r="AO1825" t="str">
        <f t="shared" si="690"/>
        <v>APCs</v>
      </c>
      <c r="AP1825" s="9">
        <f t="shared" si="691"/>
        <v>117.85</v>
      </c>
    </row>
    <row r="1826" spans="1:42" x14ac:dyDescent="0.25">
      <c r="A1826">
        <v>2070205</v>
      </c>
      <c r="B1826" t="s">
        <v>3940</v>
      </c>
      <c r="C1826">
        <v>510</v>
      </c>
      <c r="D1826" t="s">
        <v>56</v>
      </c>
      <c r="F1826" s="9">
        <f t="shared" si="674"/>
        <v>68.39</v>
      </c>
      <c r="G1826" s="9">
        <f t="shared" si="675"/>
        <v>1396.8818999999999</v>
      </c>
      <c r="H1826" s="9">
        <f t="shared" si="676"/>
        <v>795.98400000000004</v>
      </c>
      <c r="I1826" s="9">
        <v>1326.64</v>
      </c>
      <c r="J1826" t="s">
        <v>4100</v>
      </c>
      <c r="K1826" t="s">
        <v>4103</v>
      </c>
      <c r="L1826" s="9">
        <f t="shared" si="699"/>
        <v>126.296128</v>
      </c>
      <c r="M1826" t="s">
        <v>4103</v>
      </c>
      <c r="N1826" s="9">
        <f t="shared" si="695"/>
        <v>401.97192000000001</v>
      </c>
      <c r="O1826" t="s">
        <v>4103</v>
      </c>
      <c r="P1826" s="9">
        <f t="shared" si="700"/>
        <v>542.59576000000004</v>
      </c>
      <c r="Q1826" t="s">
        <v>4103</v>
      </c>
      <c r="R1826" s="9">
        <f t="shared" si="677"/>
        <v>928.64800000000002</v>
      </c>
      <c r="S1826" t="s">
        <v>4103</v>
      </c>
      <c r="T1826" s="9">
        <f t="shared" si="678"/>
        <v>397.99200000000002</v>
      </c>
      <c r="U1826" t="s">
        <v>4103</v>
      </c>
      <c r="V1826" s="9">
        <f t="shared" si="693"/>
        <v>1396.8818999999999</v>
      </c>
      <c r="W1826" t="s">
        <v>4103</v>
      </c>
      <c r="X1826" s="9">
        <f t="shared" si="679"/>
        <v>849.04960000000005</v>
      </c>
      <c r="Y1826" t="s">
        <v>4103</v>
      </c>
      <c r="Z1826" s="9">
        <f t="shared" si="698"/>
        <v>318.39359999999999</v>
      </c>
      <c r="AA1826" t="s">
        <v>4137</v>
      </c>
      <c r="AB1826" s="9">
        <v>68.39</v>
      </c>
      <c r="AC1826" t="str">
        <f t="shared" si="680"/>
        <v>Fee Schedule</v>
      </c>
      <c r="AD1826" s="9">
        <f t="shared" si="681"/>
        <v>68.39</v>
      </c>
      <c r="AE1826" t="s">
        <v>4151</v>
      </c>
      <c r="AF1826" s="9">
        <v>117.85</v>
      </c>
      <c r="AG1826" t="str">
        <f t="shared" si="682"/>
        <v>APCs</v>
      </c>
      <c r="AH1826" s="9">
        <f t="shared" si="683"/>
        <v>117.85</v>
      </c>
      <c r="AI1826" t="str">
        <f t="shared" si="684"/>
        <v>APCs</v>
      </c>
      <c r="AJ1826" s="9">
        <f t="shared" si="685"/>
        <v>117.85</v>
      </c>
      <c r="AK1826" t="str">
        <f t="shared" si="686"/>
        <v>APCs</v>
      </c>
      <c r="AL1826" s="9">
        <f t="shared" si="687"/>
        <v>117.85</v>
      </c>
      <c r="AM1826" t="str">
        <f t="shared" si="688"/>
        <v>APCs</v>
      </c>
      <c r="AN1826" s="9">
        <f t="shared" si="689"/>
        <v>117.85</v>
      </c>
      <c r="AO1826" t="str">
        <f t="shared" si="690"/>
        <v>APCs</v>
      </c>
      <c r="AP1826" s="9">
        <f t="shared" si="691"/>
        <v>117.85</v>
      </c>
    </row>
    <row r="1827" spans="1:42" x14ac:dyDescent="0.25">
      <c r="A1827">
        <v>2070212</v>
      </c>
      <c r="B1827" t="s">
        <v>3941</v>
      </c>
      <c r="C1827">
        <v>510</v>
      </c>
      <c r="D1827" t="s">
        <v>56</v>
      </c>
      <c r="F1827" s="9">
        <f t="shared" si="674"/>
        <v>68.39</v>
      </c>
      <c r="G1827" s="9">
        <f t="shared" si="675"/>
        <v>1134.2772</v>
      </c>
      <c r="H1827" s="9">
        <f t="shared" si="676"/>
        <v>738.69</v>
      </c>
      <c r="I1827" s="9">
        <v>1231.1500000000001</v>
      </c>
      <c r="J1827" t="s">
        <v>4100</v>
      </c>
      <c r="K1827" t="s">
        <v>4103</v>
      </c>
      <c r="L1827" s="9">
        <f t="shared" si="699"/>
        <v>117.20547999999999</v>
      </c>
      <c r="M1827" t="s">
        <v>4103</v>
      </c>
      <c r="N1827" s="9">
        <f t="shared" si="695"/>
        <v>373.03845000000001</v>
      </c>
      <c r="O1827" t="s">
        <v>4103</v>
      </c>
      <c r="P1827" s="9">
        <f t="shared" si="700"/>
        <v>503.54034999999999</v>
      </c>
      <c r="Q1827" t="s">
        <v>4103</v>
      </c>
      <c r="R1827" s="9">
        <f t="shared" si="677"/>
        <v>861.80500000000006</v>
      </c>
      <c r="S1827" t="s">
        <v>4103</v>
      </c>
      <c r="T1827" s="9">
        <f t="shared" si="678"/>
        <v>369.34500000000003</v>
      </c>
      <c r="U1827" t="s">
        <v>4103</v>
      </c>
      <c r="V1827" s="9">
        <f t="shared" si="693"/>
        <v>1134.2772</v>
      </c>
      <c r="W1827" t="s">
        <v>4103</v>
      </c>
      <c r="X1827" s="9">
        <f t="shared" si="679"/>
        <v>787.93600000000004</v>
      </c>
      <c r="Y1827" t="s">
        <v>4103</v>
      </c>
      <c r="Z1827" s="9">
        <f t="shared" si="698"/>
        <v>295.476</v>
      </c>
      <c r="AA1827" t="s">
        <v>4137</v>
      </c>
      <c r="AB1827" s="9">
        <v>68.39</v>
      </c>
      <c r="AC1827" t="str">
        <f t="shared" si="680"/>
        <v>Fee Schedule</v>
      </c>
      <c r="AD1827" s="9">
        <f t="shared" si="681"/>
        <v>68.39</v>
      </c>
      <c r="AE1827" t="s">
        <v>4151</v>
      </c>
      <c r="AF1827" s="9">
        <v>117.85</v>
      </c>
      <c r="AG1827" t="str">
        <f t="shared" si="682"/>
        <v>APCs</v>
      </c>
      <c r="AH1827" s="9">
        <f t="shared" si="683"/>
        <v>117.85</v>
      </c>
      <c r="AI1827" t="str">
        <f t="shared" si="684"/>
        <v>APCs</v>
      </c>
      <c r="AJ1827" s="9">
        <f t="shared" si="685"/>
        <v>117.85</v>
      </c>
      <c r="AK1827" t="str">
        <f t="shared" si="686"/>
        <v>APCs</v>
      </c>
      <c r="AL1827" s="9">
        <f t="shared" si="687"/>
        <v>117.85</v>
      </c>
      <c r="AM1827" t="str">
        <f t="shared" si="688"/>
        <v>APCs</v>
      </c>
      <c r="AN1827" s="9">
        <f t="shared" si="689"/>
        <v>117.85</v>
      </c>
      <c r="AO1827" t="str">
        <f t="shared" si="690"/>
        <v>APCs</v>
      </c>
      <c r="AP1827" s="9">
        <f t="shared" si="691"/>
        <v>117.85</v>
      </c>
    </row>
    <row r="1828" spans="1:42" x14ac:dyDescent="0.25">
      <c r="A1828">
        <v>2070213</v>
      </c>
      <c r="B1828" t="s">
        <v>3942</v>
      </c>
      <c r="C1828">
        <v>510</v>
      </c>
      <c r="D1828" t="s">
        <v>56</v>
      </c>
      <c r="F1828" s="9">
        <f t="shared" si="674"/>
        <v>68.39</v>
      </c>
      <c r="G1828" s="9">
        <f t="shared" si="675"/>
        <v>1143.646</v>
      </c>
      <c r="H1828" s="9">
        <f t="shared" si="676"/>
        <v>980.26799999999992</v>
      </c>
      <c r="I1828" s="9">
        <v>1633.78</v>
      </c>
      <c r="J1828" t="s">
        <v>4100</v>
      </c>
      <c r="K1828" t="s">
        <v>4103</v>
      </c>
      <c r="L1828" s="9">
        <f t="shared" si="699"/>
        <v>155.535856</v>
      </c>
      <c r="M1828" t="s">
        <v>4103</v>
      </c>
      <c r="N1828" s="9">
        <f t="shared" si="695"/>
        <v>495.03533999999996</v>
      </c>
      <c r="O1828" t="s">
        <v>4103</v>
      </c>
      <c r="P1828" s="9">
        <f t="shared" si="700"/>
        <v>668.21601999999996</v>
      </c>
      <c r="Q1828" t="s">
        <v>4103</v>
      </c>
      <c r="R1828" s="9">
        <f t="shared" si="677"/>
        <v>1143.646</v>
      </c>
      <c r="S1828" t="s">
        <v>4103</v>
      </c>
      <c r="T1828" s="9">
        <f t="shared" si="678"/>
        <v>490.13399999999996</v>
      </c>
      <c r="U1828" t="s">
        <v>4103</v>
      </c>
      <c r="V1828" s="9">
        <f t="shared" si="693"/>
        <v>1052.6332500000001</v>
      </c>
      <c r="W1828" t="s">
        <v>4103</v>
      </c>
      <c r="X1828" s="9">
        <f t="shared" si="679"/>
        <v>1045.6192000000001</v>
      </c>
      <c r="Y1828" t="s">
        <v>4103</v>
      </c>
      <c r="Z1828" s="9">
        <f t="shared" si="698"/>
        <v>392.10719999999998</v>
      </c>
      <c r="AA1828" t="s">
        <v>4137</v>
      </c>
      <c r="AB1828" s="9">
        <v>68.39</v>
      </c>
      <c r="AC1828" t="str">
        <f t="shared" si="680"/>
        <v>Fee Schedule</v>
      </c>
      <c r="AD1828" s="9">
        <f t="shared" si="681"/>
        <v>68.39</v>
      </c>
      <c r="AE1828" t="s">
        <v>4151</v>
      </c>
      <c r="AF1828" s="9">
        <v>117.85</v>
      </c>
      <c r="AG1828" t="str">
        <f t="shared" si="682"/>
        <v>APCs</v>
      </c>
      <c r="AH1828" s="9">
        <f t="shared" si="683"/>
        <v>117.85</v>
      </c>
      <c r="AI1828" t="str">
        <f t="shared" si="684"/>
        <v>APCs</v>
      </c>
      <c r="AJ1828" s="9">
        <f t="shared" si="685"/>
        <v>117.85</v>
      </c>
      <c r="AK1828" t="str">
        <f t="shared" si="686"/>
        <v>APCs</v>
      </c>
      <c r="AL1828" s="9">
        <f t="shared" si="687"/>
        <v>117.85</v>
      </c>
      <c r="AM1828" t="str">
        <f t="shared" si="688"/>
        <v>APCs</v>
      </c>
      <c r="AN1828" s="9">
        <f t="shared" si="689"/>
        <v>117.85</v>
      </c>
      <c r="AO1828" t="str">
        <f t="shared" si="690"/>
        <v>APCs</v>
      </c>
      <c r="AP1828" s="9">
        <f t="shared" si="691"/>
        <v>117.85</v>
      </c>
    </row>
    <row r="1829" spans="1:42" x14ac:dyDescent="0.25">
      <c r="A1829">
        <v>2070214</v>
      </c>
      <c r="B1829" t="s">
        <v>3943</v>
      </c>
      <c r="C1829">
        <v>510</v>
      </c>
      <c r="D1829" t="s">
        <v>56</v>
      </c>
      <c r="F1829" s="9">
        <f t="shared" si="674"/>
        <v>68.39</v>
      </c>
      <c r="G1829" s="9">
        <f t="shared" si="675"/>
        <v>1473.374</v>
      </c>
      <c r="H1829" s="9">
        <f t="shared" si="676"/>
        <v>1262.8920000000001</v>
      </c>
      <c r="I1829" s="9">
        <v>2104.8200000000002</v>
      </c>
      <c r="J1829" t="s">
        <v>4100</v>
      </c>
      <c r="K1829" t="s">
        <v>4103</v>
      </c>
      <c r="L1829" s="9">
        <f t="shared" si="699"/>
        <v>200.37886399999999</v>
      </c>
      <c r="M1829" t="s">
        <v>4103</v>
      </c>
      <c r="N1829" s="9">
        <f t="shared" si="695"/>
        <v>637.76046000000008</v>
      </c>
      <c r="O1829" t="s">
        <v>4103</v>
      </c>
      <c r="P1829" s="9">
        <f t="shared" si="700"/>
        <v>860.87138000000004</v>
      </c>
      <c r="Q1829" t="s">
        <v>4103</v>
      </c>
      <c r="R1829" s="9">
        <f t="shared" si="677"/>
        <v>1473.374</v>
      </c>
      <c r="S1829" t="s">
        <v>4103</v>
      </c>
      <c r="T1829" s="9">
        <f t="shared" si="678"/>
        <v>631.44600000000003</v>
      </c>
      <c r="U1829" t="s">
        <v>4103</v>
      </c>
      <c r="V1829" s="9">
        <f t="shared" si="693"/>
        <v>1396.8818999999999</v>
      </c>
      <c r="W1829" t="s">
        <v>4103</v>
      </c>
      <c r="X1829" s="9">
        <f t="shared" si="679"/>
        <v>1347.0848000000001</v>
      </c>
      <c r="Y1829" t="s">
        <v>4103</v>
      </c>
      <c r="Z1829" s="9">
        <f t="shared" si="698"/>
        <v>505.15680000000003</v>
      </c>
      <c r="AA1829" t="s">
        <v>4137</v>
      </c>
      <c r="AB1829" s="9">
        <v>68.39</v>
      </c>
      <c r="AC1829" t="str">
        <f t="shared" si="680"/>
        <v>Fee Schedule</v>
      </c>
      <c r="AD1829" s="9">
        <f t="shared" si="681"/>
        <v>68.39</v>
      </c>
      <c r="AE1829" t="s">
        <v>4151</v>
      </c>
      <c r="AF1829" s="9">
        <v>117.85</v>
      </c>
      <c r="AG1829" t="str">
        <f t="shared" si="682"/>
        <v>APCs</v>
      </c>
      <c r="AH1829" s="9">
        <f t="shared" si="683"/>
        <v>117.85</v>
      </c>
      <c r="AI1829" t="str">
        <f t="shared" si="684"/>
        <v>APCs</v>
      </c>
      <c r="AJ1829" s="9">
        <f t="shared" si="685"/>
        <v>117.85</v>
      </c>
      <c r="AK1829" t="str">
        <f t="shared" si="686"/>
        <v>APCs</v>
      </c>
      <c r="AL1829" s="9">
        <f t="shared" si="687"/>
        <v>117.85</v>
      </c>
      <c r="AM1829" t="str">
        <f t="shared" si="688"/>
        <v>APCs</v>
      </c>
      <c r="AN1829" s="9">
        <f t="shared" si="689"/>
        <v>117.85</v>
      </c>
      <c r="AO1829" t="str">
        <f t="shared" si="690"/>
        <v>APCs</v>
      </c>
      <c r="AP1829" s="9">
        <f t="shared" si="691"/>
        <v>117.85</v>
      </c>
    </row>
    <row r="1830" spans="1:42" x14ac:dyDescent="0.25">
      <c r="A1830">
        <v>2070215</v>
      </c>
      <c r="B1830" t="s">
        <v>3944</v>
      </c>
      <c r="C1830">
        <v>510</v>
      </c>
      <c r="D1830" t="s">
        <v>56</v>
      </c>
      <c r="F1830" s="9">
        <f t="shared" si="674"/>
        <v>68.39</v>
      </c>
      <c r="G1830" s="9">
        <f t="shared" si="675"/>
        <v>1939.5039999999997</v>
      </c>
      <c r="H1830" s="9">
        <f t="shared" si="676"/>
        <v>1662.4319999999998</v>
      </c>
      <c r="I1830" s="9">
        <v>2770.72</v>
      </c>
      <c r="J1830" t="s">
        <v>4100</v>
      </c>
      <c r="K1830" t="s">
        <v>4103</v>
      </c>
      <c r="L1830" s="9">
        <f t="shared" si="699"/>
        <v>263.77254399999998</v>
      </c>
      <c r="M1830" t="s">
        <v>4103</v>
      </c>
      <c r="N1830" s="9">
        <f t="shared" si="695"/>
        <v>839.52815999999996</v>
      </c>
      <c r="O1830" t="s">
        <v>4103</v>
      </c>
      <c r="P1830" s="9">
        <f t="shared" si="700"/>
        <v>1133.2244799999999</v>
      </c>
      <c r="Q1830" t="s">
        <v>4103</v>
      </c>
      <c r="R1830" s="9">
        <f t="shared" si="677"/>
        <v>1939.5039999999997</v>
      </c>
      <c r="S1830" t="s">
        <v>4103</v>
      </c>
      <c r="T1830" s="9">
        <f t="shared" si="678"/>
        <v>831.21599999999989</v>
      </c>
      <c r="U1830" t="s">
        <v>4103</v>
      </c>
      <c r="V1830" s="9">
        <f t="shared" si="693"/>
        <v>1799.6211000000001</v>
      </c>
      <c r="W1830" t="s">
        <v>4103</v>
      </c>
      <c r="X1830" s="9">
        <f t="shared" si="679"/>
        <v>1773.2608</v>
      </c>
      <c r="Y1830" t="s">
        <v>4103</v>
      </c>
      <c r="Z1830" s="9">
        <f t="shared" si="698"/>
        <v>664.97279999999989</v>
      </c>
      <c r="AA1830" t="s">
        <v>4137</v>
      </c>
      <c r="AB1830" s="9">
        <v>68.39</v>
      </c>
      <c r="AC1830" t="str">
        <f t="shared" si="680"/>
        <v>Fee Schedule</v>
      </c>
      <c r="AD1830" s="9">
        <f t="shared" si="681"/>
        <v>68.39</v>
      </c>
      <c r="AE1830" t="s">
        <v>4151</v>
      </c>
      <c r="AF1830" s="9">
        <v>117.85</v>
      </c>
      <c r="AG1830" t="str">
        <f t="shared" si="682"/>
        <v>APCs</v>
      </c>
      <c r="AH1830" s="9">
        <f t="shared" si="683"/>
        <v>117.85</v>
      </c>
      <c r="AI1830" t="str">
        <f t="shared" si="684"/>
        <v>APCs</v>
      </c>
      <c r="AJ1830" s="9">
        <f t="shared" si="685"/>
        <v>117.85</v>
      </c>
      <c r="AK1830" t="str">
        <f t="shared" si="686"/>
        <v>APCs</v>
      </c>
      <c r="AL1830" s="9">
        <f t="shared" si="687"/>
        <v>117.85</v>
      </c>
      <c r="AM1830" t="str">
        <f t="shared" si="688"/>
        <v>APCs</v>
      </c>
      <c r="AN1830" s="9">
        <f t="shared" si="689"/>
        <v>117.85</v>
      </c>
      <c r="AO1830" t="str">
        <f t="shared" si="690"/>
        <v>APCs</v>
      </c>
      <c r="AP1830" s="9">
        <f t="shared" si="691"/>
        <v>117.85</v>
      </c>
    </row>
    <row r="1831" spans="1:42" x14ac:dyDescent="0.25">
      <c r="A1831">
        <v>1316531</v>
      </c>
      <c r="B1831" t="s">
        <v>2741</v>
      </c>
      <c r="C1831">
        <v>300</v>
      </c>
      <c r="D1831" t="s">
        <v>2742</v>
      </c>
      <c r="F1831" s="9">
        <f t="shared" si="674"/>
        <v>0</v>
      </c>
      <c r="G1831" s="9">
        <f t="shared" si="675"/>
        <v>2368.9656</v>
      </c>
      <c r="H1831" s="9">
        <f t="shared" si="676"/>
        <v>490.13399999999996</v>
      </c>
      <c r="I1831" s="9">
        <v>816.89</v>
      </c>
      <c r="J1831" t="s">
        <v>4100</v>
      </c>
      <c r="K1831" t="s">
        <v>4103</v>
      </c>
      <c r="L1831" s="9">
        <f t="shared" si="699"/>
        <v>77.767927999999998</v>
      </c>
      <c r="M1831" t="s">
        <v>4103</v>
      </c>
      <c r="N1831" s="9">
        <f t="shared" si="695"/>
        <v>247.51766999999998</v>
      </c>
      <c r="O1831" t="s">
        <v>4137</v>
      </c>
      <c r="P1831" s="9">
        <v>27.69</v>
      </c>
      <c r="Q1831" t="s">
        <v>4103</v>
      </c>
      <c r="R1831" s="9">
        <f t="shared" si="677"/>
        <v>571.82299999999998</v>
      </c>
      <c r="S1831" t="s">
        <v>4103</v>
      </c>
      <c r="T1831" s="9">
        <f t="shared" si="678"/>
        <v>245.06699999999998</v>
      </c>
      <c r="U1831" t="s">
        <v>4103</v>
      </c>
      <c r="V1831" s="9">
        <f t="shared" si="693"/>
        <v>2368.9656</v>
      </c>
      <c r="W1831" t="s">
        <v>4103</v>
      </c>
      <c r="X1831" s="9">
        <f t="shared" si="679"/>
        <v>522.80960000000005</v>
      </c>
      <c r="Y1831" t="s">
        <v>4135</v>
      </c>
      <c r="Z1831" s="9">
        <v>21.67</v>
      </c>
      <c r="AA1831" t="s">
        <v>4103</v>
      </c>
      <c r="AB1831" s="9">
        <f t="shared" ref="AB1831:AB1846" si="701">I1831*0%</f>
        <v>0</v>
      </c>
      <c r="AC1831" t="str">
        <f t="shared" si="680"/>
        <v>POC</v>
      </c>
      <c r="AD1831" s="9">
        <f t="shared" si="681"/>
        <v>0</v>
      </c>
      <c r="AE1831" t="s">
        <v>4150</v>
      </c>
      <c r="AF1831" s="9">
        <v>24.08</v>
      </c>
      <c r="AG1831" t="str">
        <f t="shared" si="682"/>
        <v>CLAB</v>
      </c>
      <c r="AH1831" s="9">
        <f t="shared" si="683"/>
        <v>24.08</v>
      </c>
      <c r="AI1831" t="str">
        <f t="shared" si="684"/>
        <v>CLAB</v>
      </c>
      <c r="AJ1831" s="9">
        <f t="shared" si="685"/>
        <v>24.08</v>
      </c>
      <c r="AK1831" t="str">
        <f t="shared" si="686"/>
        <v>CLAB</v>
      </c>
      <c r="AL1831" s="9">
        <f t="shared" si="687"/>
        <v>24.08</v>
      </c>
      <c r="AM1831" t="str">
        <f t="shared" si="688"/>
        <v>CLAB</v>
      </c>
      <c r="AN1831" s="9">
        <f t="shared" si="689"/>
        <v>24.08</v>
      </c>
      <c r="AO1831" t="str">
        <f t="shared" si="690"/>
        <v>CLAB</v>
      </c>
      <c r="AP1831" s="9">
        <f t="shared" si="691"/>
        <v>24.08</v>
      </c>
    </row>
    <row r="1832" spans="1:42" x14ac:dyDescent="0.25">
      <c r="A1832">
        <v>2819901</v>
      </c>
      <c r="B1832" t="s">
        <v>4026</v>
      </c>
      <c r="C1832">
        <v>329</v>
      </c>
      <c r="D1832" t="s">
        <v>4027</v>
      </c>
      <c r="F1832" s="9">
        <f t="shared" si="674"/>
        <v>0</v>
      </c>
      <c r="G1832" s="9">
        <f t="shared" si="675"/>
        <v>698.44094999999993</v>
      </c>
      <c r="H1832" s="9">
        <f t="shared" si="676"/>
        <v>6.0000000000000001E-3</v>
      </c>
      <c r="I1832" s="9">
        <v>0.01</v>
      </c>
      <c r="J1832" t="s">
        <v>4100</v>
      </c>
      <c r="K1832" t="s">
        <v>4103</v>
      </c>
      <c r="L1832" s="9">
        <f t="shared" si="699"/>
        <v>9.5199999999999994E-4</v>
      </c>
      <c r="M1832" t="s">
        <v>4103</v>
      </c>
      <c r="N1832" s="9">
        <f t="shared" si="695"/>
        <v>3.0300000000000001E-3</v>
      </c>
      <c r="O1832" t="s">
        <v>4103</v>
      </c>
      <c r="P1832" s="9">
        <f t="shared" ref="P1832:P1863" si="702">I1832*40.9%</f>
        <v>4.0899999999999999E-3</v>
      </c>
      <c r="Q1832" t="s">
        <v>4103</v>
      </c>
      <c r="R1832" s="9">
        <f t="shared" si="677"/>
        <v>6.9999999999999993E-3</v>
      </c>
      <c r="S1832" t="s">
        <v>4103</v>
      </c>
      <c r="T1832" s="9">
        <f t="shared" si="678"/>
        <v>3.0000000000000001E-3</v>
      </c>
      <c r="U1832" t="s">
        <v>4103</v>
      </c>
      <c r="V1832" s="9">
        <f t="shared" si="693"/>
        <v>698.44094999999993</v>
      </c>
      <c r="W1832" t="s">
        <v>4103</v>
      </c>
      <c r="X1832" s="9">
        <f t="shared" si="679"/>
        <v>6.4000000000000003E-3</v>
      </c>
      <c r="Y1832" t="s">
        <v>4103</v>
      </c>
      <c r="Z1832" s="9">
        <f t="shared" ref="Z1832:Z1895" si="703">I1832*24%</f>
        <v>2.3999999999999998E-3</v>
      </c>
      <c r="AA1832" t="s">
        <v>4103</v>
      </c>
      <c r="AB1832" s="9">
        <f t="shared" si="701"/>
        <v>0</v>
      </c>
      <c r="AC1832" t="str">
        <f t="shared" si="680"/>
        <v>POC</v>
      </c>
      <c r="AD1832" s="9">
        <f t="shared" si="681"/>
        <v>0</v>
      </c>
      <c r="AE1832" t="s">
        <v>4149</v>
      </c>
      <c r="AF1832" s="9">
        <v>0</v>
      </c>
      <c r="AG1832" t="str">
        <f t="shared" si="682"/>
        <v>Zero Pay APC</v>
      </c>
      <c r="AH1832" s="9">
        <f t="shared" si="683"/>
        <v>0</v>
      </c>
      <c r="AI1832" t="str">
        <f t="shared" si="684"/>
        <v>Zero Pay APC</v>
      </c>
      <c r="AJ1832" s="9">
        <f t="shared" si="685"/>
        <v>0</v>
      </c>
      <c r="AK1832" t="str">
        <f t="shared" si="686"/>
        <v>Zero Pay APC</v>
      </c>
      <c r="AL1832" s="9">
        <f t="shared" si="687"/>
        <v>0</v>
      </c>
      <c r="AM1832" t="str">
        <f t="shared" si="688"/>
        <v>Zero Pay APC</v>
      </c>
      <c r="AN1832" s="9">
        <f t="shared" si="689"/>
        <v>0</v>
      </c>
      <c r="AO1832" t="str">
        <f t="shared" si="690"/>
        <v>Zero Pay APC</v>
      </c>
      <c r="AP1832" s="9">
        <f t="shared" si="691"/>
        <v>0</v>
      </c>
    </row>
    <row r="1833" spans="1:42" x14ac:dyDescent="0.25">
      <c r="A1833">
        <v>2819902</v>
      </c>
      <c r="B1833" t="s">
        <v>4028</v>
      </c>
      <c r="C1833">
        <v>329</v>
      </c>
      <c r="D1833" t="s">
        <v>4029</v>
      </c>
      <c r="F1833" s="9">
        <f t="shared" si="674"/>
        <v>0</v>
      </c>
      <c r="G1833" s="9">
        <f t="shared" si="675"/>
        <v>8.5500000000000003E-3</v>
      </c>
      <c r="H1833" s="9">
        <f t="shared" si="676"/>
        <v>6.0000000000000001E-3</v>
      </c>
      <c r="I1833" s="9">
        <v>0.01</v>
      </c>
      <c r="J1833" t="s">
        <v>4100</v>
      </c>
      <c r="K1833" t="s">
        <v>4103</v>
      </c>
      <c r="L1833" s="9">
        <f t="shared" si="699"/>
        <v>9.5199999999999994E-4</v>
      </c>
      <c r="M1833" t="s">
        <v>4103</v>
      </c>
      <c r="N1833" s="9">
        <f t="shared" si="695"/>
        <v>3.0300000000000001E-3</v>
      </c>
      <c r="O1833" t="s">
        <v>4103</v>
      </c>
      <c r="P1833" s="9">
        <f t="shared" si="702"/>
        <v>4.0899999999999999E-3</v>
      </c>
      <c r="Q1833" t="s">
        <v>4103</v>
      </c>
      <c r="R1833" s="9">
        <f t="shared" si="677"/>
        <v>6.9999999999999993E-3</v>
      </c>
      <c r="S1833" t="s">
        <v>4103</v>
      </c>
      <c r="T1833" s="9">
        <f t="shared" si="678"/>
        <v>3.0000000000000001E-3</v>
      </c>
      <c r="U1833" t="s">
        <v>4103</v>
      </c>
      <c r="V1833" s="9">
        <f t="shared" si="693"/>
        <v>8.5500000000000003E-3</v>
      </c>
      <c r="W1833" t="s">
        <v>4103</v>
      </c>
      <c r="X1833" s="9">
        <f t="shared" si="679"/>
        <v>6.4000000000000003E-3</v>
      </c>
      <c r="Y1833" t="s">
        <v>4103</v>
      </c>
      <c r="Z1833" s="9">
        <f t="shared" si="703"/>
        <v>2.3999999999999998E-3</v>
      </c>
      <c r="AA1833" t="s">
        <v>4103</v>
      </c>
      <c r="AB1833" s="9">
        <f t="shared" si="701"/>
        <v>0</v>
      </c>
      <c r="AC1833" t="str">
        <f t="shared" si="680"/>
        <v>POC</v>
      </c>
      <c r="AD1833" s="9">
        <f t="shared" si="681"/>
        <v>0</v>
      </c>
      <c r="AE1833" t="s">
        <v>4149</v>
      </c>
      <c r="AF1833" s="9">
        <v>0</v>
      </c>
      <c r="AG1833" t="str">
        <f t="shared" si="682"/>
        <v>Zero Pay APC</v>
      </c>
      <c r="AH1833" s="9">
        <f t="shared" si="683"/>
        <v>0</v>
      </c>
      <c r="AI1833" t="str">
        <f t="shared" si="684"/>
        <v>Zero Pay APC</v>
      </c>
      <c r="AJ1833" s="9">
        <f t="shared" si="685"/>
        <v>0</v>
      </c>
      <c r="AK1833" t="str">
        <f t="shared" si="686"/>
        <v>Zero Pay APC</v>
      </c>
      <c r="AL1833" s="9">
        <f t="shared" si="687"/>
        <v>0</v>
      </c>
      <c r="AM1833" t="str">
        <f t="shared" si="688"/>
        <v>Zero Pay APC</v>
      </c>
      <c r="AN1833" s="9">
        <f t="shared" si="689"/>
        <v>0</v>
      </c>
      <c r="AO1833" t="str">
        <f t="shared" si="690"/>
        <v>Zero Pay APC</v>
      </c>
      <c r="AP1833" s="9">
        <f t="shared" si="691"/>
        <v>0</v>
      </c>
    </row>
    <row r="1834" spans="1:42" x14ac:dyDescent="0.25">
      <c r="A1834">
        <v>2819903</v>
      </c>
      <c r="B1834" t="s">
        <v>4030</v>
      </c>
      <c r="C1834">
        <v>329</v>
      </c>
      <c r="D1834" t="s">
        <v>4031</v>
      </c>
      <c r="F1834" s="9">
        <f t="shared" si="674"/>
        <v>0</v>
      </c>
      <c r="G1834" s="9">
        <f t="shared" si="675"/>
        <v>8.5500000000000003E-3</v>
      </c>
      <c r="H1834" s="9">
        <f t="shared" si="676"/>
        <v>6.0000000000000001E-3</v>
      </c>
      <c r="I1834" s="9">
        <v>0.01</v>
      </c>
      <c r="J1834" t="s">
        <v>4100</v>
      </c>
      <c r="K1834" t="s">
        <v>4103</v>
      </c>
      <c r="L1834" s="9">
        <f t="shared" si="699"/>
        <v>9.5199999999999994E-4</v>
      </c>
      <c r="M1834" t="s">
        <v>4103</v>
      </c>
      <c r="N1834" s="9">
        <f t="shared" si="695"/>
        <v>3.0300000000000001E-3</v>
      </c>
      <c r="O1834" t="s">
        <v>4103</v>
      </c>
      <c r="P1834" s="9">
        <f t="shared" si="702"/>
        <v>4.0899999999999999E-3</v>
      </c>
      <c r="Q1834" t="s">
        <v>4103</v>
      </c>
      <c r="R1834" s="9">
        <f t="shared" si="677"/>
        <v>6.9999999999999993E-3</v>
      </c>
      <c r="S1834" t="s">
        <v>4103</v>
      </c>
      <c r="T1834" s="9">
        <f t="shared" si="678"/>
        <v>3.0000000000000001E-3</v>
      </c>
      <c r="U1834" t="s">
        <v>4103</v>
      </c>
      <c r="V1834" s="9">
        <f t="shared" si="693"/>
        <v>8.5500000000000003E-3</v>
      </c>
      <c r="W1834" t="s">
        <v>4103</v>
      </c>
      <c r="X1834" s="9">
        <f t="shared" si="679"/>
        <v>6.4000000000000003E-3</v>
      </c>
      <c r="Y1834" t="s">
        <v>4103</v>
      </c>
      <c r="Z1834" s="9">
        <f t="shared" si="703"/>
        <v>2.3999999999999998E-3</v>
      </c>
      <c r="AA1834" t="s">
        <v>4103</v>
      </c>
      <c r="AB1834" s="9">
        <f t="shared" si="701"/>
        <v>0</v>
      </c>
      <c r="AC1834" t="str">
        <f t="shared" si="680"/>
        <v>POC</v>
      </c>
      <c r="AD1834" s="9">
        <f t="shared" si="681"/>
        <v>0</v>
      </c>
      <c r="AE1834" t="s">
        <v>4149</v>
      </c>
      <c r="AF1834" s="9">
        <v>0</v>
      </c>
      <c r="AG1834" t="str">
        <f t="shared" si="682"/>
        <v>Zero Pay APC</v>
      </c>
      <c r="AH1834" s="9">
        <f t="shared" si="683"/>
        <v>0</v>
      </c>
      <c r="AI1834" t="str">
        <f t="shared" si="684"/>
        <v>Zero Pay APC</v>
      </c>
      <c r="AJ1834" s="9">
        <f t="shared" si="685"/>
        <v>0</v>
      </c>
      <c r="AK1834" t="str">
        <f t="shared" si="686"/>
        <v>Zero Pay APC</v>
      </c>
      <c r="AL1834" s="9">
        <f t="shared" si="687"/>
        <v>0</v>
      </c>
      <c r="AM1834" t="str">
        <f t="shared" si="688"/>
        <v>Zero Pay APC</v>
      </c>
      <c r="AN1834" s="9">
        <f t="shared" si="689"/>
        <v>0</v>
      </c>
      <c r="AO1834" t="str">
        <f t="shared" si="690"/>
        <v>Zero Pay APC</v>
      </c>
      <c r="AP1834" s="9">
        <f t="shared" si="691"/>
        <v>0</v>
      </c>
    </row>
    <row r="1835" spans="1:42" x14ac:dyDescent="0.25">
      <c r="A1835">
        <v>2819904</v>
      </c>
      <c r="B1835" t="s">
        <v>4032</v>
      </c>
      <c r="C1835">
        <v>329</v>
      </c>
      <c r="D1835" t="s">
        <v>4033</v>
      </c>
      <c r="F1835" s="9">
        <f t="shared" si="674"/>
        <v>0</v>
      </c>
      <c r="G1835" s="9">
        <f t="shared" si="675"/>
        <v>8.5500000000000003E-3</v>
      </c>
      <c r="H1835" s="9">
        <f t="shared" si="676"/>
        <v>6.0000000000000001E-3</v>
      </c>
      <c r="I1835" s="9">
        <v>0.01</v>
      </c>
      <c r="J1835" t="s">
        <v>4100</v>
      </c>
      <c r="K1835" t="s">
        <v>4103</v>
      </c>
      <c r="L1835" s="9">
        <f t="shared" si="699"/>
        <v>9.5199999999999994E-4</v>
      </c>
      <c r="M1835" t="s">
        <v>4103</v>
      </c>
      <c r="N1835" s="9">
        <f t="shared" si="695"/>
        <v>3.0300000000000001E-3</v>
      </c>
      <c r="O1835" t="s">
        <v>4103</v>
      </c>
      <c r="P1835" s="9">
        <f t="shared" si="702"/>
        <v>4.0899999999999999E-3</v>
      </c>
      <c r="Q1835" t="s">
        <v>4103</v>
      </c>
      <c r="R1835" s="9">
        <f t="shared" si="677"/>
        <v>6.9999999999999993E-3</v>
      </c>
      <c r="S1835" t="s">
        <v>4103</v>
      </c>
      <c r="T1835" s="9">
        <f t="shared" si="678"/>
        <v>3.0000000000000001E-3</v>
      </c>
      <c r="U1835" t="s">
        <v>4103</v>
      </c>
      <c r="V1835" s="9">
        <f t="shared" si="693"/>
        <v>8.5500000000000003E-3</v>
      </c>
      <c r="W1835" t="s">
        <v>4103</v>
      </c>
      <c r="X1835" s="9">
        <f t="shared" si="679"/>
        <v>6.4000000000000003E-3</v>
      </c>
      <c r="Y1835" t="s">
        <v>4103</v>
      </c>
      <c r="Z1835" s="9">
        <f t="shared" si="703"/>
        <v>2.3999999999999998E-3</v>
      </c>
      <c r="AA1835" t="s">
        <v>4103</v>
      </c>
      <c r="AB1835" s="9">
        <f t="shared" si="701"/>
        <v>0</v>
      </c>
      <c r="AC1835" t="str">
        <f t="shared" si="680"/>
        <v>POC</v>
      </c>
      <c r="AD1835" s="9">
        <f t="shared" si="681"/>
        <v>0</v>
      </c>
      <c r="AE1835" t="s">
        <v>4149</v>
      </c>
      <c r="AF1835" s="9">
        <v>0</v>
      </c>
      <c r="AG1835" t="str">
        <f t="shared" si="682"/>
        <v>Zero Pay APC</v>
      </c>
      <c r="AH1835" s="9">
        <f t="shared" si="683"/>
        <v>0</v>
      </c>
      <c r="AI1835" t="str">
        <f t="shared" si="684"/>
        <v>Zero Pay APC</v>
      </c>
      <c r="AJ1835" s="9">
        <f t="shared" si="685"/>
        <v>0</v>
      </c>
      <c r="AK1835" t="str">
        <f t="shared" si="686"/>
        <v>Zero Pay APC</v>
      </c>
      <c r="AL1835" s="9">
        <f t="shared" si="687"/>
        <v>0</v>
      </c>
      <c r="AM1835" t="str">
        <f t="shared" si="688"/>
        <v>Zero Pay APC</v>
      </c>
      <c r="AN1835" s="9">
        <f t="shared" si="689"/>
        <v>0</v>
      </c>
      <c r="AO1835" t="str">
        <f t="shared" si="690"/>
        <v>Zero Pay APC</v>
      </c>
      <c r="AP1835" s="9">
        <f t="shared" si="691"/>
        <v>0</v>
      </c>
    </row>
    <row r="1836" spans="1:42" x14ac:dyDescent="0.25">
      <c r="A1836">
        <v>2819925</v>
      </c>
      <c r="B1836" t="s">
        <v>4042</v>
      </c>
      <c r="C1836">
        <v>349</v>
      </c>
      <c r="D1836" t="s">
        <v>4033</v>
      </c>
      <c r="F1836" s="9">
        <f t="shared" si="674"/>
        <v>0</v>
      </c>
      <c r="G1836" s="9">
        <f t="shared" si="675"/>
        <v>8.5500000000000003E-3</v>
      </c>
      <c r="H1836" s="9">
        <f t="shared" si="676"/>
        <v>6.0000000000000001E-3</v>
      </c>
      <c r="I1836" s="9">
        <v>0.01</v>
      </c>
      <c r="J1836" t="s">
        <v>4100</v>
      </c>
      <c r="K1836" t="s">
        <v>4103</v>
      </c>
      <c r="L1836" s="9">
        <f t="shared" si="699"/>
        <v>9.5199999999999994E-4</v>
      </c>
      <c r="M1836" t="s">
        <v>4103</v>
      </c>
      <c r="N1836" s="9">
        <f t="shared" si="695"/>
        <v>3.0300000000000001E-3</v>
      </c>
      <c r="O1836" t="s">
        <v>4103</v>
      </c>
      <c r="P1836" s="9">
        <f t="shared" si="702"/>
        <v>4.0899999999999999E-3</v>
      </c>
      <c r="Q1836" t="s">
        <v>4103</v>
      </c>
      <c r="R1836" s="9">
        <f t="shared" si="677"/>
        <v>6.9999999999999993E-3</v>
      </c>
      <c r="S1836" t="s">
        <v>4103</v>
      </c>
      <c r="T1836" s="9">
        <f t="shared" si="678"/>
        <v>3.0000000000000001E-3</v>
      </c>
      <c r="U1836" t="s">
        <v>4103</v>
      </c>
      <c r="V1836" s="9">
        <f t="shared" si="693"/>
        <v>8.5500000000000003E-3</v>
      </c>
      <c r="W1836" t="s">
        <v>4103</v>
      </c>
      <c r="X1836" s="9">
        <f t="shared" si="679"/>
        <v>6.4000000000000003E-3</v>
      </c>
      <c r="Y1836" t="s">
        <v>4103</v>
      </c>
      <c r="Z1836" s="9">
        <f t="shared" si="703"/>
        <v>2.3999999999999998E-3</v>
      </c>
      <c r="AA1836" t="s">
        <v>4103</v>
      </c>
      <c r="AB1836" s="9">
        <f t="shared" si="701"/>
        <v>0</v>
      </c>
      <c r="AC1836" t="str">
        <f t="shared" si="680"/>
        <v>POC</v>
      </c>
      <c r="AD1836" s="9">
        <f t="shared" si="681"/>
        <v>0</v>
      </c>
      <c r="AE1836" t="s">
        <v>4149</v>
      </c>
      <c r="AF1836" s="9">
        <v>0</v>
      </c>
      <c r="AG1836" t="str">
        <f t="shared" si="682"/>
        <v>Zero Pay APC</v>
      </c>
      <c r="AH1836" s="9">
        <f t="shared" si="683"/>
        <v>0</v>
      </c>
      <c r="AI1836" t="str">
        <f t="shared" si="684"/>
        <v>Zero Pay APC</v>
      </c>
      <c r="AJ1836" s="9">
        <f t="shared" si="685"/>
        <v>0</v>
      </c>
      <c r="AK1836" t="str">
        <f t="shared" si="686"/>
        <v>Zero Pay APC</v>
      </c>
      <c r="AL1836" s="9">
        <f t="shared" si="687"/>
        <v>0</v>
      </c>
      <c r="AM1836" t="str">
        <f t="shared" si="688"/>
        <v>Zero Pay APC</v>
      </c>
      <c r="AN1836" s="9">
        <f t="shared" si="689"/>
        <v>0</v>
      </c>
      <c r="AO1836" t="str">
        <f t="shared" si="690"/>
        <v>Zero Pay APC</v>
      </c>
      <c r="AP1836" s="9">
        <f t="shared" si="691"/>
        <v>0</v>
      </c>
    </row>
    <row r="1837" spans="1:42" x14ac:dyDescent="0.25">
      <c r="A1837">
        <v>2819926</v>
      </c>
      <c r="B1837" t="s">
        <v>4043</v>
      </c>
      <c r="C1837">
        <v>359</v>
      </c>
      <c r="D1837" t="s">
        <v>4033</v>
      </c>
      <c r="F1837" s="9">
        <f t="shared" si="674"/>
        <v>0</v>
      </c>
      <c r="G1837" s="9">
        <f t="shared" si="675"/>
        <v>8.5500000000000003E-3</v>
      </c>
      <c r="H1837" s="9">
        <f t="shared" si="676"/>
        <v>6.0000000000000001E-3</v>
      </c>
      <c r="I1837" s="9">
        <v>0.01</v>
      </c>
      <c r="J1837" t="s">
        <v>4100</v>
      </c>
      <c r="K1837" t="s">
        <v>4103</v>
      </c>
      <c r="L1837" s="9">
        <f t="shared" si="699"/>
        <v>9.5199999999999994E-4</v>
      </c>
      <c r="M1837" t="s">
        <v>4103</v>
      </c>
      <c r="N1837" s="9">
        <f t="shared" si="695"/>
        <v>3.0300000000000001E-3</v>
      </c>
      <c r="O1837" t="s">
        <v>4103</v>
      </c>
      <c r="P1837" s="9">
        <f t="shared" si="702"/>
        <v>4.0899999999999999E-3</v>
      </c>
      <c r="Q1837" t="s">
        <v>4103</v>
      </c>
      <c r="R1837" s="9">
        <f t="shared" si="677"/>
        <v>6.9999999999999993E-3</v>
      </c>
      <c r="S1837" t="s">
        <v>4103</v>
      </c>
      <c r="T1837" s="9">
        <f t="shared" si="678"/>
        <v>3.0000000000000001E-3</v>
      </c>
      <c r="U1837" t="s">
        <v>4103</v>
      </c>
      <c r="V1837" s="9">
        <f t="shared" si="693"/>
        <v>8.5500000000000003E-3</v>
      </c>
      <c r="W1837" t="s">
        <v>4103</v>
      </c>
      <c r="X1837" s="9">
        <f t="shared" si="679"/>
        <v>6.4000000000000003E-3</v>
      </c>
      <c r="Y1837" t="s">
        <v>4103</v>
      </c>
      <c r="Z1837" s="9">
        <f t="shared" si="703"/>
        <v>2.3999999999999998E-3</v>
      </c>
      <c r="AA1837" t="s">
        <v>4103</v>
      </c>
      <c r="AB1837" s="9">
        <f t="shared" si="701"/>
        <v>0</v>
      </c>
      <c r="AC1837" t="str">
        <f t="shared" si="680"/>
        <v>POC</v>
      </c>
      <c r="AD1837" s="9">
        <f t="shared" si="681"/>
        <v>0</v>
      </c>
      <c r="AE1837" t="s">
        <v>4149</v>
      </c>
      <c r="AF1837" s="9">
        <v>0</v>
      </c>
      <c r="AG1837" t="str">
        <f t="shared" si="682"/>
        <v>Zero Pay APC</v>
      </c>
      <c r="AH1837" s="9">
        <f t="shared" si="683"/>
        <v>0</v>
      </c>
      <c r="AI1837" t="str">
        <f t="shared" si="684"/>
        <v>Zero Pay APC</v>
      </c>
      <c r="AJ1837" s="9">
        <f t="shared" si="685"/>
        <v>0</v>
      </c>
      <c r="AK1837" t="str">
        <f t="shared" si="686"/>
        <v>Zero Pay APC</v>
      </c>
      <c r="AL1837" s="9">
        <f t="shared" si="687"/>
        <v>0</v>
      </c>
      <c r="AM1837" t="str">
        <f t="shared" si="688"/>
        <v>Zero Pay APC</v>
      </c>
      <c r="AN1837" s="9">
        <f t="shared" si="689"/>
        <v>0</v>
      </c>
      <c r="AO1837" t="str">
        <f t="shared" si="690"/>
        <v>Zero Pay APC</v>
      </c>
      <c r="AP1837" s="9">
        <f t="shared" si="691"/>
        <v>0</v>
      </c>
    </row>
    <row r="1838" spans="1:42" x14ac:dyDescent="0.25">
      <c r="A1838">
        <v>2819927</v>
      </c>
      <c r="B1838" t="s">
        <v>4044</v>
      </c>
      <c r="C1838">
        <v>619</v>
      </c>
      <c r="D1838" t="s">
        <v>4033</v>
      </c>
      <c r="F1838" s="9">
        <f t="shared" si="674"/>
        <v>0</v>
      </c>
      <c r="G1838" s="9">
        <f t="shared" si="675"/>
        <v>8.5500000000000003E-3</v>
      </c>
      <c r="H1838" s="9">
        <f t="shared" si="676"/>
        <v>6.0000000000000001E-3</v>
      </c>
      <c r="I1838" s="9">
        <v>0.01</v>
      </c>
      <c r="J1838" t="s">
        <v>4100</v>
      </c>
      <c r="K1838" t="s">
        <v>4103</v>
      </c>
      <c r="L1838" s="9">
        <f t="shared" si="699"/>
        <v>9.5199999999999994E-4</v>
      </c>
      <c r="M1838" t="s">
        <v>4103</v>
      </c>
      <c r="N1838" s="9">
        <f t="shared" si="695"/>
        <v>3.0300000000000001E-3</v>
      </c>
      <c r="O1838" t="s">
        <v>4103</v>
      </c>
      <c r="P1838" s="9">
        <f t="shared" si="702"/>
        <v>4.0899999999999999E-3</v>
      </c>
      <c r="Q1838" t="s">
        <v>4103</v>
      </c>
      <c r="R1838" s="9">
        <f t="shared" si="677"/>
        <v>6.9999999999999993E-3</v>
      </c>
      <c r="S1838" t="s">
        <v>4103</v>
      </c>
      <c r="T1838" s="9">
        <f t="shared" si="678"/>
        <v>3.0000000000000001E-3</v>
      </c>
      <c r="U1838" t="s">
        <v>4103</v>
      </c>
      <c r="V1838" s="9">
        <f t="shared" si="693"/>
        <v>8.5500000000000003E-3</v>
      </c>
      <c r="W1838" t="s">
        <v>4103</v>
      </c>
      <c r="X1838" s="9">
        <f t="shared" si="679"/>
        <v>6.4000000000000003E-3</v>
      </c>
      <c r="Y1838" t="s">
        <v>4103</v>
      </c>
      <c r="Z1838" s="9">
        <f t="shared" si="703"/>
        <v>2.3999999999999998E-3</v>
      </c>
      <c r="AA1838" t="s">
        <v>4103</v>
      </c>
      <c r="AB1838" s="9">
        <f t="shared" si="701"/>
        <v>0</v>
      </c>
      <c r="AC1838" t="str">
        <f t="shared" si="680"/>
        <v>POC</v>
      </c>
      <c r="AD1838" s="9">
        <f t="shared" si="681"/>
        <v>0</v>
      </c>
      <c r="AE1838" t="s">
        <v>4149</v>
      </c>
      <c r="AF1838" s="9">
        <v>0</v>
      </c>
      <c r="AG1838" t="str">
        <f t="shared" si="682"/>
        <v>Zero Pay APC</v>
      </c>
      <c r="AH1838" s="9">
        <f t="shared" si="683"/>
        <v>0</v>
      </c>
      <c r="AI1838" t="str">
        <f t="shared" si="684"/>
        <v>Zero Pay APC</v>
      </c>
      <c r="AJ1838" s="9">
        <f t="shared" si="685"/>
        <v>0</v>
      </c>
      <c r="AK1838" t="str">
        <f t="shared" si="686"/>
        <v>Zero Pay APC</v>
      </c>
      <c r="AL1838" s="9">
        <f t="shared" si="687"/>
        <v>0</v>
      </c>
      <c r="AM1838" t="str">
        <f t="shared" si="688"/>
        <v>Zero Pay APC</v>
      </c>
      <c r="AN1838" s="9">
        <f t="shared" si="689"/>
        <v>0</v>
      </c>
      <c r="AO1838" t="str">
        <f t="shared" si="690"/>
        <v>Zero Pay APC</v>
      </c>
      <c r="AP1838" s="9">
        <f t="shared" si="691"/>
        <v>0</v>
      </c>
    </row>
    <row r="1839" spans="1:42" x14ac:dyDescent="0.25">
      <c r="A1839">
        <v>2819907</v>
      </c>
      <c r="B1839" t="s">
        <v>4034</v>
      </c>
      <c r="C1839">
        <v>329</v>
      </c>
      <c r="D1839" t="s">
        <v>4035</v>
      </c>
      <c r="F1839" s="9">
        <f t="shared" si="674"/>
        <v>0</v>
      </c>
      <c r="G1839" s="9">
        <f t="shared" si="675"/>
        <v>8.5500000000000003E-3</v>
      </c>
      <c r="H1839" s="9">
        <f t="shared" si="676"/>
        <v>6.0000000000000001E-3</v>
      </c>
      <c r="I1839" s="9">
        <v>0.01</v>
      </c>
      <c r="J1839" t="s">
        <v>4100</v>
      </c>
      <c r="K1839" t="s">
        <v>4103</v>
      </c>
      <c r="L1839" s="9">
        <f t="shared" si="699"/>
        <v>9.5199999999999994E-4</v>
      </c>
      <c r="M1839" t="s">
        <v>4103</v>
      </c>
      <c r="N1839" s="9">
        <f t="shared" si="695"/>
        <v>3.0300000000000001E-3</v>
      </c>
      <c r="O1839" t="s">
        <v>4103</v>
      </c>
      <c r="P1839" s="9">
        <f t="shared" si="702"/>
        <v>4.0899999999999999E-3</v>
      </c>
      <c r="Q1839" t="s">
        <v>4103</v>
      </c>
      <c r="R1839" s="9">
        <f t="shared" si="677"/>
        <v>6.9999999999999993E-3</v>
      </c>
      <c r="S1839" t="s">
        <v>4103</v>
      </c>
      <c r="T1839" s="9">
        <f t="shared" si="678"/>
        <v>3.0000000000000001E-3</v>
      </c>
      <c r="U1839" t="s">
        <v>4103</v>
      </c>
      <c r="V1839" s="9">
        <f t="shared" si="693"/>
        <v>8.5500000000000003E-3</v>
      </c>
      <c r="W1839" t="s">
        <v>4103</v>
      </c>
      <c r="X1839" s="9">
        <f t="shared" si="679"/>
        <v>6.4000000000000003E-3</v>
      </c>
      <c r="Y1839" t="s">
        <v>4103</v>
      </c>
      <c r="Z1839" s="9">
        <f t="shared" si="703"/>
        <v>2.3999999999999998E-3</v>
      </c>
      <c r="AA1839" t="s">
        <v>4103</v>
      </c>
      <c r="AB1839" s="9">
        <f t="shared" si="701"/>
        <v>0</v>
      </c>
      <c r="AC1839" t="str">
        <f t="shared" si="680"/>
        <v>POC</v>
      </c>
      <c r="AD1839" s="9">
        <f t="shared" si="681"/>
        <v>0</v>
      </c>
      <c r="AE1839" t="s">
        <v>4149</v>
      </c>
      <c r="AF1839" s="9">
        <v>0</v>
      </c>
      <c r="AG1839" t="str">
        <f t="shared" si="682"/>
        <v>Zero Pay APC</v>
      </c>
      <c r="AH1839" s="9">
        <f t="shared" si="683"/>
        <v>0</v>
      </c>
      <c r="AI1839" t="str">
        <f t="shared" si="684"/>
        <v>Zero Pay APC</v>
      </c>
      <c r="AJ1839" s="9">
        <f t="shared" si="685"/>
        <v>0</v>
      </c>
      <c r="AK1839" t="str">
        <f t="shared" si="686"/>
        <v>Zero Pay APC</v>
      </c>
      <c r="AL1839" s="9">
        <f t="shared" si="687"/>
        <v>0</v>
      </c>
      <c r="AM1839" t="str">
        <f t="shared" si="688"/>
        <v>Zero Pay APC</v>
      </c>
      <c r="AN1839" s="9">
        <f t="shared" si="689"/>
        <v>0</v>
      </c>
      <c r="AO1839" t="str">
        <f t="shared" si="690"/>
        <v>Zero Pay APC</v>
      </c>
      <c r="AP1839" s="9">
        <f t="shared" si="691"/>
        <v>0</v>
      </c>
    </row>
    <row r="1840" spans="1:42" x14ac:dyDescent="0.25">
      <c r="A1840">
        <v>2819908</v>
      </c>
      <c r="B1840" t="s">
        <v>4036</v>
      </c>
      <c r="C1840">
        <v>329</v>
      </c>
      <c r="D1840" t="s">
        <v>4037</v>
      </c>
      <c r="F1840" s="9">
        <f t="shared" si="674"/>
        <v>0</v>
      </c>
      <c r="G1840" s="9">
        <f t="shared" si="675"/>
        <v>8.5500000000000003E-3</v>
      </c>
      <c r="H1840" s="9">
        <f t="shared" si="676"/>
        <v>6.0000000000000001E-3</v>
      </c>
      <c r="I1840" s="9">
        <v>0.01</v>
      </c>
      <c r="J1840" t="s">
        <v>4100</v>
      </c>
      <c r="K1840" t="s">
        <v>4103</v>
      </c>
      <c r="L1840" s="9">
        <f t="shared" si="699"/>
        <v>9.5199999999999994E-4</v>
      </c>
      <c r="M1840" t="s">
        <v>4103</v>
      </c>
      <c r="N1840" s="9">
        <f t="shared" si="695"/>
        <v>3.0300000000000001E-3</v>
      </c>
      <c r="O1840" t="s">
        <v>4103</v>
      </c>
      <c r="P1840" s="9">
        <f t="shared" si="702"/>
        <v>4.0899999999999999E-3</v>
      </c>
      <c r="Q1840" t="s">
        <v>4103</v>
      </c>
      <c r="R1840" s="9">
        <f t="shared" si="677"/>
        <v>6.9999999999999993E-3</v>
      </c>
      <c r="S1840" t="s">
        <v>4103</v>
      </c>
      <c r="T1840" s="9">
        <f t="shared" si="678"/>
        <v>3.0000000000000001E-3</v>
      </c>
      <c r="U1840" t="s">
        <v>4103</v>
      </c>
      <c r="V1840" s="9">
        <f t="shared" si="693"/>
        <v>8.5500000000000003E-3</v>
      </c>
      <c r="W1840" t="s">
        <v>4103</v>
      </c>
      <c r="X1840" s="9">
        <f t="shared" si="679"/>
        <v>6.4000000000000003E-3</v>
      </c>
      <c r="Y1840" t="s">
        <v>4103</v>
      </c>
      <c r="Z1840" s="9">
        <f t="shared" si="703"/>
        <v>2.3999999999999998E-3</v>
      </c>
      <c r="AA1840" t="s">
        <v>4103</v>
      </c>
      <c r="AB1840" s="9">
        <f t="shared" si="701"/>
        <v>0</v>
      </c>
      <c r="AC1840" t="str">
        <f t="shared" si="680"/>
        <v>POC</v>
      </c>
      <c r="AD1840" s="9">
        <f t="shared" si="681"/>
        <v>0</v>
      </c>
      <c r="AE1840" t="s">
        <v>4149</v>
      </c>
      <c r="AF1840" s="9">
        <v>0</v>
      </c>
      <c r="AG1840" t="str">
        <f t="shared" si="682"/>
        <v>Zero Pay APC</v>
      </c>
      <c r="AH1840" s="9">
        <f t="shared" si="683"/>
        <v>0</v>
      </c>
      <c r="AI1840" t="str">
        <f t="shared" si="684"/>
        <v>Zero Pay APC</v>
      </c>
      <c r="AJ1840" s="9">
        <f t="shared" si="685"/>
        <v>0</v>
      </c>
      <c r="AK1840" t="str">
        <f t="shared" si="686"/>
        <v>Zero Pay APC</v>
      </c>
      <c r="AL1840" s="9">
        <f t="shared" si="687"/>
        <v>0</v>
      </c>
      <c r="AM1840" t="str">
        <f t="shared" si="688"/>
        <v>Zero Pay APC</v>
      </c>
      <c r="AN1840" s="9">
        <f t="shared" si="689"/>
        <v>0</v>
      </c>
      <c r="AO1840" t="str">
        <f t="shared" si="690"/>
        <v>Zero Pay APC</v>
      </c>
      <c r="AP1840" s="9">
        <f t="shared" si="691"/>
        <v>0</v>
      </c>
    </row>
    <row r="1841" spans="1:42" x14ac:dyDescent="0.25">
      <c r="A1841">
        <v>2819910</v>
      </c>
      <c r="B1841" t="s">
        <v>4038</v>
      </c>
      <c r="C1841">
        <v>329</v>
      </c>
      <c r="D1841" t="s">
        <v>4039</v>
      </c>
      <c r="F1841" s="9">
        <f t="shared" si="674"/>
        <v>0</v>
      </c>
      <c r="G1841" s="9">
        <f t="shared" si="675"/>
        <v>8.5500000000000003E-3</v>
      </c>
      <c r="H1841" s="9">
        <f t="shared" si="676"/>
        <v>6.0000000000000001E-3</v>
      </c>
      <c r="I1841" s="9">
        <v>0.01</v>
      </c>
      <c r="J1841" t="s">
        <v>4100</v>
      </c>
      <c r="K1841" t="s">
        <v>4103</v>
      </c>
      <c r="L1841" s="9">
        <f t="shared" si="699"/>
        <v>9.5199999999999994E-4</v>
      </c>
      <c r="M1841" t="s">
        <v>4103</v>
      </c>
      <c r="N1841" s="9">
        <f t="shared" si="695"/>
        <v>3.0300000000000001E-3</v>
      </c>
      <c r="O1841" t="s">
        <v>4103</v>
      </c>
      <c r="P1841" s="9">
        <f t="shared" si="702"/>
        <v>4.0899999999999999E-3</v>
      </c>
      <c r="Q1841" t="s">
        <v>4103</v>
      </c>
      <c r="R1841" s="9">
        <f t="shared" si="677"/>
        <v>6.9999999999999993E-3</v>
      </c>
      <c r="S1841" t="s">
        <v>4103</v>
      </c>
      <c r="T1841" s="9">
        <f t="shared" si="678"/>
        <v>3.0000000000000001E-3</v>
      </c>
      <c r="U1841" t="s">
        <v>4103</v>
      </c>
      <c r="V1841" s="9">
        <f t="shared" si="693"/>
        <v>8.5500000000000003E-3</v>
      </c>
      <c r="W1841" t="s">
        <v>4103</v>
      </c>
      <c r="X1841" s="9">
        <f t="shared" si="679"/>
        <v>6.4000000000000003E-3</v>
      </c>
      <c r="Y1841" t="s">
        <v>4103</v>
      </c>
      <c r="Z1841" s="9">
        <f t="shared" si="703"/>
        <v>2.3999999999999998E-3</v>
      </c>
      <c r="AA1841" t="s">
        <v>4103</v>
      </c>
      <c r="AB1841" s="9">
        <f t="shared" si="701"/>
        <v>0</v>
      </c>
      <c r="AC1841" t="str">
        <f t="shared" si="680"/>
        <v>POC</v>
      </c>
      <c r="AD1841" s="9">
        <f t="shared" si="681"/>
        <v>0</v>
      </c>
      <c r="AE1841" t="s">
        <v>4149</v>
      </c>
      <c r="AF1841" s="9">
        <v>0</v>
      </c>
      <c r="AG1841" t="str">
        <f t="shared" si="682"/>
        <v>Zero Pay APC</v>
      </c>
      <c r="AH1841" s="9">
        <f t="shared" si="683"/>
        <v>0</v>
      </c>
      <c r="AI1841" t="str">
        <f t="shared" si="684"/>
        <v>Zero Pay APC</v>
      </c>
      <c r="AJ1841" s="9">
        <f t="shared" si="685"/>
        <v>0</v>
      </c>
      <c r="AK1841" t="str">
        <f t="shared" si="686"/>
        <v>Zero Pay APC</v>
      </c>
      <c r="AL1841" s="9">
        <f t="shared" si="687"/>
        <v>0</v>
      </c>
      <c r="AM1841" t="str">
        <f t="shared" si="688"/>
        <v>Zero Pay APC</v>
      </c>
      <c r="AN1841" s="9">
        <f t="shared" si="689"/>
        <v>0</v>
      </c>
      <c r="AO1841" t="str">
        <f t="shared" si="690"/>
        <v>Zero Pay APC</v>
      </c>
      <c r="AP1841" s="9">
        <f t="shared" si="691"/>
        <v>0</v>
      </c>
    </row>
    <row r="1842" spans="1:42" x14ac:dyDescent="0.25">
      <c r="A1842">
        <v>2819928</v>
      </c>
      <c r="B1842" t="s">
        <v>4045</v>
      </c>
      <c r="C1842">
        <v>349</v>
      </c>
      <c r="D1842" t="s">
        <v>4039</v>
      </c>
      <c r="F1842" s="9">
        <f t="shared" si="674"/>
        <v>0</v>
      </c>
      <c r="G1842" s="9">
        <f t="shared" si="675"/>
        <v>8.5500000000000003E-3</v>
      </c>
      <c r="H1842" s="9">
        <f t="shared" si="676"/>
        <v>6.0000000000000001E-3</v>
      </c>
      <c r="I1842" s="9">
        <v>0.01</v>
      </c>
      <c r="J1842" t="s">
        <v>4100</v>
      </c>
      <c r="K1842" t="s">
        <v>4103</v>
      </c>
      <c r="L1842" s="9">
        <f t="shared" si="699"/>
        <v>9.5199999999999994E-4</v>
      </c>
      <c r="M1842" t="s">
        <v>4103</v>
      </c>
      <c r="N1842" s="9">
        <f t="shared" si="695"/>
        <v>3.0300000000000001E-3</v>
      </c>
      <c r="O1842" t="s">
        <v>4103</v>
      </c>
      <c r="P1842" s="9">
        <f t="shared" si="702"/>
        <v>4.0899999999999999E-3</v>
      </c>
      <c r="Q1842" t="s">
        <v>4103</v>
      </c>
      <c r="R1842" s="9">
        <f t="shared" si="677"/>
        <v>6.9999999999999993E-3</v>
      </c>
      <c r="S1842" t="s">
        <v>4103</v>
      </c>
      <c r="T1842" s="9">
        <f t="shared" si="678"/>
        <v>3.0000000000000001E-3</v>
      </c>
      <c r="U1842" t="s">
        <v>4103</v>
      </c>
      <c r="V1842" s="9">
        <f t="shared" si="693"/>
        <v>8.5500000000000003E-3</v>
      </c>
      <c r="W1842" t="s">
        <v>4103</v>
      </c>
      <c r="X1842" s="9">
        <f t="shared" si="679"/>
        <v>6.4000000000000003E-3</v>
      </c>
      <c r="Y1842" t="s">
        <v>4103</v>
      </c>
      <c r="Z1842" s="9">
        <f t="shared" si="703"/>
        <v>2.3999999999999998E-3</v>
      </c>
      <c r="AA1842" t="s">
        <v>4103</v>
      </c>
      <c r="AB1842" s="9">
        <f t="shared" si="701"/>
        <v>0</v>
      </c>
      <c r="AC1842" t="str">
        <f t="shared" si="680"/>
        <v>POC</v>
      </c>
      <c r="AD1842" s="9">
        <f t="shared" si="681"/>
        <v>0</v>
      </c>
      <c r="AE1842" t="s">
        <v>4149</v>
      </c>
      <c r="AF1842" s="9">
        <v>0</v>
      </c>
      <c r="AG1842" t="str">
        <f t="shared" si="682"/>
        <v>Zero Pay APC</v>
      </c>
      <c r="AH1842" s="9">
        <f t="shared" si="683"/>
        <v>0</v>
      </c>
      <c r="AI1842" t="str">
        <f t="shared" si="684"/>
        <v>Zero Pay APC</v>
      </c>
      <c r="AJ1842" s="9">
        <f t="shared" si="685"/>
        <v>0</v>
      </c>
      <c r="AK1842" t="str">
        <f t="shared" si="686"/>
        <v>Zero Pay APC</v>
      </c>
      <c r="AL1842" s="9">
        <f t="shared" si="687"/>
        <v>0</v>
      </c>
      <c r="AM1842" t="str">
        <f t="shared" si="688"/>
        <v>Zero Pay APC</v>
      </c>
      <c r="AN1842" s="9">
        <f t="shared" si="689"/>
        <v>0</v>
      </c>
      <c r="AO1842" t="str">
        <f t="shared" si="690"/>
        <v>Zero Pay APC</v>
      </c>
      <c r="AP1842" s="9">
        <f t="shared" si="691"/>
        <v>0</v>
      </c>
    </row>
    <row r="1843" spans="1:42" x14ac:dyDescent="0.25">
      <c r="A1843">
        <v>2819929</v>
      </c>
      <c r="B1843" t="s">
        <v>4046</v>
      </c>
      <c r="C1843">
        <v>359</v>
      </c>
      <c r="D1843" t="s">
        <v>4039</v>
      </c>
      <c r="F1843" s="9">
        <f t="shared" si="674"/>
        <v>0</v>
      </c>
      <c r="G1843" s="9">
        <f t="shared" si="675"/>
        <v>8.5500000000000003E-3</v>
      </c>
      <c r="H1843" s="9">
        <f t="shared" si="676"/>
        <v>6.0000000000000001E-3</v>
      </c>
      <c r="I1843" s="9">
        <v>0.01</v>
      </c>
      <c r="J1843" t="s">
        <v>4100</v>
      </c>
      <c r="K1843" t="s">
        <v>4103</v>
      </c>
      <c r="L1843" s="9">
        <f t="shared" si="699"/>
        <v>9.5199999999999994E-4</v>
      </c>
      <c r="M1843" t="s">
        <v>4103</v>
      </c>
      <c r="N1843" s="9">
        <f t="shared" si="695"/>
        <v>3.0300000000000001E-3</v>
      </c>
      <c r="O1843" t="s">
        <v>4103</v>
      </c>
      <c r="P1843" s="9">
        <f t="shared" si="702"/>
        <v>4.0899999999999999E-3</v>
      </c>
      <c r="Q1843" t="s">
        <v>4103</v>
      </c>
      <c r="R1843" s="9">
        <f t="shared" si="677"/>
        <v>6.9999999999999993E-3</v>
      </c>
      <c r="S1843" t="s">
        <v>4103</v>
      </c>
      <c r="T1843" s="9">
        <f t="shared" si="678"/>
        <v>3.0000000000000001E-3</v>
      </c>
      <c r="U1843" t="s">
        <v>4103</v>
      </c>
      <c r="V1843" s="9">
        <f t="shared" si="693"/>
        <v>8.5500000000000003E-3</v>
      </c>
      <c r="W1843" t="s">
        <v>4103</v>
      </c>
      <c r="X1843" s="9">
        <f t="shared" si="679"/>
        <v>6.4000000000000003E-3</v>
      </c>
      <c r="Y1843" t="s">
        <v>4103</v>
      </c>
      <c r="Z1843" s="9">
        <f t="shared" si="703"/>
        <v>2.3999999999999998E-3</v>
      </c>
      <c r="AA1843" t="s">
        <v>4103</v>
      </c>
      <c r="AB1843" s="9">
        <f t="shared" si="701"/>
        <v>0</v>
      </c>
      <c r="AC1843" t="str">
        <f t="shared" si="680"/>
        <v>POC</v>
      </c>
      <c r="AD1843" s="9">
        <f t="shared" si="681"/>
        <v>0</v>
      </c>
      <c r="AE1843" t="s">
        <v>4149</v>
      </c>
      <c r="AF1843" s="9">
        <v>0</v>
      </c>
      <c r="AG1843" t="str">
        <f t="shared" si="682"/>
        <v>Zero Pay APC</v>
      </c>
      <c r="AH1843" s="9">
        <f t="shared" si="683"/>
        <v>0</v>
      </c>
      <c r="AI1843" t="str">
        <f t="shared" si="684"/>
        <v>Zero Pay APC</v>
      </c>
      <c r="AJ1843" s="9">
        <f t="shared" si="685"/>
        <v>0</v>
      </c>
      <c r="AK1843" t="str">
        <f t="shared" si="686"/>
        <v>Zero Pay APC</v>
      </c>
      <c r="AL1843" s="9">
        <f t="shared" si="687"/>
        <v>0</v>
      </c>
      <c r="AM1843" t="str">
        <f t="shared" si="688"/>
        <v>Zero Pay APC</v>
      </c>
      <c r="AN1843" s="9">
        <f t="shared" si="689"/>
        <v>0</v>
      </c>
      <c r="AO1843" t="str">
        <f t="shared" si="690"/>
        <v>Zero Pay APC</v>
      </c>
      <c r="AP1843" s="9">
        <f t="shared" si="691"/>
        <v>0</v>
      </c>
    </row>
    <row r="1844" spans="1:42" x14ac:dyDescent="0.25">
      <c r="A1844">
        <v>2819930</v>
      </c>
      <c r="B1844" t="s">
        <v>4047</v>
      </c>
      <c r="C1844">
        <v>619</v>
      </c>
      <c r="D1844" t="s">
        <v>4039</v>
      </c>
      <c r="F1844" s="9">
        <f t="shared" si="674"/>
        <v>0</v>
      </c>
      <c r="G1844" s="9">
        <f t="shared" si="675"/>
        <v>8.5500000000000003E-3</v>
      </c>
      <c r="H1844" s="9">
        <f t="shared" si="676"/>
        <v>6.0000000000000001E-3</v>
      </c>
      <c r="I1844" s="9">
        <v>0.01</v>
      </c>
      <c r="J1844" t="s">
        <v>4100</v>
      </c>
      <c r="K1844" t="s">
        <v>4103</v>
      </c>
      <c r="L1844" s="9">
        <f t="shared" si="699"/>
        <v>9.5199999999999994E-4</v>
      </c>
      <c r="M1844" t="s">
        <v>4103</v>
      </c>
      <c r="N1844" s="9">
        <f t="shared" si="695"/>
        <v>3.0300000000000001E-3</v>
      </c>
      <c r="O1844" t="s">
        <v>4103</v>
      </c>
      <c r="P1844" s="9">
        <f t="shared" si="702"/>
        <v>4.0899999999999999E-3</v>
      </c>
      <c r="Q1844" t="s">
        <v>4103</v>
      </c>
      <c r="R1844" s="9">
        <f t="shared" si="677"/>
        <v>6.9999999999999993E-3</v>
      </c>
      <c r="S1844" t="s">
        <v>4103</v>
      </c>
      <c r="T1844" s="9">
        <f t="shared" si="678"/>
        <v>3.0000000000000001E-3</v>
      </c>
      <c r="U1844" t="s">
        <v>4103</v>
      </c>
      <c r="V1844" s="9">
        <f t="shared" si="693"/>
        <v>8.5500000000000003E-3</v>
      </c>
      <c r="W1844" t="s">
        <v>4103</v>
      </c>
      <c r="X1844" s="9">
        <f t="shared" si="679"/>
        <v>6.4000000000000003E-3</v>
      </c>
      <c r="Y1844" t="s">
        <v>4103</v>
      </c>
      <c r="Z1844" s="9">
        <f t="shared" si="703"/>
        <v>2.3999999999999998E-3</v>
      </c>
      <c r="AA1844" t="s">
        <v>4103</v>
      </c>
      <c r="AB1844" s="9">
        <f t="shared" si="701"/>
        <v>0</v>
      </c>
      <c r="AC1844" t="str">
        <f t="shared" si="680"/>
        <v>POC</v>
      </c>
      <c r="AD1844" s="9">
        <f t="shared" si="681"/>
        <v>0</v>
      </c>
      <c r="AE1844" t="s">
        <v>4149</v>
      </c>
      <c r="AF1844" s="9">
        <v>0</v>
      </c>
      <c r="AG1844" t="str">
        <f t="shared" si="682"/>
        <v>Zero Pay APC</v>
      </c>
      <c r="AH1844" s="9">
        <f t="shared" si="683"/>
        <v>0</v>
      </c>
      <c r="AI1844" t="str">
        <f t="shared" si="684"/>
        <v>Zero Pay APC</v>
      </c>
      <c r="AJ1844" s="9">
        <f t="shared" si="685"/>
        <v>0</v>
      </c>
      <c r="AK1844" t="str">
        <f t="shared" si="686"/>
        <v>Zero Pay APC</v>
      </c>
      <c r="AL1844" s="9">
        <f t="shared" si="687"/>
        <v>0</v>
      </c>
      <c r="AM1844" t="str">
        <f t="shared" si="688"/>
        <v>Zero Pay APC</v>
      </c>
      <c r="AN1844" s="9">
        <f t="shared" si="689"/>
        <v>0</v>
      </c>
      <c r="AO1844" t="str">
        <f t="shared" si="690"/>
        <v>Zero Pay APC</v>
      </c>
      <c r="AP1844" s="9">
        <f t="shared" si="691"/>
        <v>0</v>
      </c>
    </row>
    <row r="1845" spans="1:42" x14ac:dyDescent="0.25">
      <c r="A1845">
        <v>2819911</v>
      </c>
      <c r="B1845" t="s">
        <v>4040</v>
      </c>
      <c r="C1845">
        <v>329</v>
      </c>
      <c r="D1845" t="s">
        <v>4041</v>
      </c>
      <c r="F1845" s="9">
        <f t="shared" si="674"/>
        <v>0</v>
      </c>
      <c r="G1845" s="9">
        <f t="shared" si="675"/>
        <v>8.5500000000000003E-3</v>
      </c>
      <c r="H1845" s="9">
        <f t="shared" si="676"/>
        <v>6.0000000000000001E-3</v>
      </c>
      <c r="I1845" s="9">
        <v>0.01</v>
      </c>
      <c r="J1845" t="s">
        <v>4100</v>
      </c>
      <c r="K1845" t="s">
        <v>4103</v>
      </c>
      <c r="L1845" s="9">
        <f t="shared" si="699"/>
        <v>9.5199999999999994E-4</v>
      </c>
      <c r="M1845" t="s">
        <v>4103</v>
      </c>
      <c r="N1845" s="9">
        <f t="shared" si="695"/>
        <v>3.0300000000000001E-3</v>
      </c>
      <c r="O1845" t="s">
        <v>4103</v>
      </c>
      <c r="P1845" s="9">
        <f t="shared" si="702"/>
        <v>4.0899999999999999E-3</v>
      </c>
      <c r="Q1845" t="s">
        <v>4103</v>
      </c>
      <c r="R1845" s="9">
        <f t="shared" si="677"/>
        <v>6.9999999999999993E-3</v>
      </c>
      <c r="S1845" t="s">
        <v>4103</v>
      </c>
      <c r="T1845" s="9">
        <f t="shared" si="678"/>
        <v>3.0000000000000001E-3</v>
      </c>
      <c r="U1845" t="s">
        <v>4103</v>
      </c>
      <c r="V1845" s="9">
        <f t="shared" si="693"/>
        <v>8.5500000000000003E-3</v>
      </c>
      <c r="W1845" t="s">
        <v>4103</v>
      </c>
      <c r="X1845" s="9">
        <f t="shared" si="679"/>
        <v>6.4000000000000003E-3</v>
      </c>
      <c r="Y1845" t="s">
        <v>4103</v>
      </c>
      <c r="Z1845" s="9">
        <f t="shared" si="703"/>
        <v>2.3999999999999998E-3</v>
      </c>
      <c r="AA1845" t="s">
        <v>4103</v>
      </c>
      <c r="AB1845" s="9">
        <f t="shared" si="701"/>
        <v>0</v>
      </c>
      <c r="AC1845" t="str">
        <f t="shared" si="680"/>
        <v>POC</v>
      </c>
      <c r="AD1845" s="9">
        <f t="shared" si="681"/>
        <v>0</v>
      </c>
      <c r="AE1845" t="s">
        <v>4149</v>
      </c>
      <c r="AF1845" s="9">
        <v>0</v>
      </c>
      <c r="AG1845" t="str">
        <f t="shared" si="682"/>
        <v>Zero Pay APC</v>
      </c>
      <c r="AH1845" s="9">
        <f t="shared" si="683"/>
        <v>0</v>
      </c>
      <c r="AI1845" t="str">
        <f t="shared" si="684"/>
        <v>Zero Pay APC</v>
      </c>
      <c r="AJ1845" s="9">
        <f t="shared" si="685"/>
        <v>0</v>
      </c>
      <c r="AK1845" t="str">
        <f t="shared" si="686"/>
        <v>Zero Pay APC</v>
      </c>
      <c r="AL1845" s="9">
        <f t="shared" si="687"/>
        <v>0</v>
      </c>
      <c r="AM1845" t="str">
        <f t="shared" si="688"/>
        <v>Zero Pay APC</v>
      </c>
      <c r="AN1845" s="9">
        <f t="shared" si="689"/>
        <v>0</v>
      </c>
      <c r="AO1845" t="str">
        <f t="shared" si="690"/>
        <v>Zero Pay APC</v>
      </c>
      <c r="AP1845" s="9">
        <f t="shared" si="691"/>
        <v>0</v>
      </c>
    </row>
    <row r="1846" spans="1:42" x14ac:dyDescent="0.25">
      <c r="A1846">
        <v>1212192</v>
      </c>
      <c r="B1846" t="s">
        <v>617</v>
      </c>
      <c r="C1846">
        <v>250</v>
      </c>
      <c r="D1846" t="s">
        <v>618</v>
      </c>
      <c r="F1846" s="9">
        <f t="shared" si="674"/>
        <v>0</v>
      </c>
      <c r="G1846" s="9">
        <f t="shared" si="675"/>
        <v>2.6599999999999997</v>
      </c>
      <c r="H1846" s="9">
        <f t="shared" si="676"/>
        <v>2.2799999999999998</v>
      </c>
      <c r="I1846" s="9">
        <v>3.8</v>
      </c>
      <c r="J1846" t="s">
        <v>4100</v>
      </c>
      <c r="K1846" t="s">
        <v>4103</v>
      </c>
      <c r="L1846" s="9">
        <f t="shared" si="699"/>
        <v>0.36175999999999997</v>
      </c>
      <c r="M1846" t="s">
        <v>4103</v>
      </c>
      <c r="N1846" s="9">
        <f t="shared" si="695"/>
        <v>1.1514</v>
      </c>
      <c r="O1846" t="s">
        <v>4103</v>
      </c>
      <c r="P1846" s="9">
        <f t="shared" si="702"/>
        <v>1.5541999999999998</v>
      </c>
      <c r="Q1846" t="s">
        <v>4103</v>
      </c>
      <c r="R1846" s="9">
        <f t="shared" si="677"/>
        <v>2.6599999999999997</v>
      </c>
      <c r="S1846" t="s">
        <v>4103</v>
      </c>
      <c r="T1846" s="9">
        <f t="shared" si="678"/>
        <v>1.1399999999999999</v>
      </c>
      <c r="U1846" t="s">
        <v>4103</v>
      </c>
      <c r="V1846" s="9">
        <f t="shared" si="693"/>
        <v>8.5500000000000003E-3</v>
      </c>
      <c r="W1846" t="s">
        <v>4103</v>
      </c>
      <c r="X1846" s="9">
        <f t="shared" si="679"/>
        <v>2.4319999999999999</v>
      </c>
      <c r="Y1846" t="s">
        <v>4103</v>
      </c>
      <c r="Z1846" s="9">
        <f t="shared" si="703"/>
        <v>0.91199999999999992</v>
      </c>
      <c r="AA1846" t="s">
        <v>4103</v>
      </c>
      <c r="AB1846" s="9">
        <f t="shared" si="701"/>
        <v>0</v>
      </c>
      <c r="AC1846" t="str">
        <f t="shared" si="680"/>
        <v>POC</v>
      </c>
      <c r="AD1846" s="9">
        <f t="shared" si="681"/>
        <v>0</v>
      </c>
      <c r="AE1846" t="s">
        <v>4149</v>
      </c>
      <c r="AF1846" s="9">
        <v>0</v>
      </c>
      <c r="AG1846" t="str">
        <f t="shared" si="682"/>
        <v>Zero Pay APC</v>
      </c>
      <c r="AH1846" s="9">
        <f t="shared" si="683"/>
        <v>0</v>
      </c>
      <c r="AI1846" t="str">
        <f t="shared" si="684"/>
        <v>Zero Pay APC</v>
      </c>
      <c r="AJ1846" s="9">
        <f t="shared" si="685"/>
        <v>0</v>
      </c>
      <c r="AK1846" t="str">
        <f t="shared" si="686"/>
        <v>Zero Pay APC</v>
      </c>
      <c r="AL1846" s="9">
        <f t="shared" si="687"/>
        <v>0</v>
      </c>
      <c r="AM1846" t="str">
        <f t="shared" si="688"/>
        <v>Zero Pay APC</v>
      </c>
      <c r="AN1846" s="9">
        <f t="shared" si="689"/>
        <v>0</v>
      </c>
      <c r="AO1846" t="str">
        <f t="shared" si="690"/>
        <v>Zero Pay APC</v>
      </c>
      <c r="AP1846" s="9">
        <f t="shared" si="691"/>
        <v>0</v>
      </c>
    </row>
    <row r="1847" spans="1:42" x14ac:dyDescent="0.25">
      <c r="A1847">
        <v>7212201</v>
      </c>
      <c r="B1847" t="s">
        <v>2060</v>
      </c>
      <c r="C1847">
        <v>250</v>
      </c>
      <c r="D1847" t="s">
        <v>2061</v>
      </c>
      <c r="F1847" s="9">
        <f t="shared" si="674"/>
        <v>0</v>
      </c>
      <c r="G1847" s="9">
        <f t="shared" si="675"/>
        <v>25.710999999999995</v>
      </c>
      <c r="H1847" s="9">
        <f t="shared" si="676"/>
        <v>22.037999999999997</v>
      </c>
      <c r="I1847" s="9">
        <v>36.729999999999997</v>
      </c>
      <c r="J1847" t="s">
        <v>4100</v>
      </c>
      <c r="K1847" t="s">
        <v>4103</v>
      </c>
      <c r="L1847" s="9">
        <f t="shared" si="699"/>
        <v>3.4966959999999996</v>
      </c>
      <c r="M1847" t="s">
        <v>4103</v>
      </c>
      <c r="N1847" s="9">
        <f t="shared" si="695"/>
        <v>11.129189999999999</v>
      </c>
      <c r="O1847" t="s">
        <v>4103</v>
      </c>
      <c r="P1847" s="9">
        <f t="shared" si="702"/>
        <v>15.022569999999998</v>
      </c>
      <c r="Q1847" t="s">
        <v>4103</v>
      </c>
      <c r="R1847" s="9">
        <f t="shared" si="677"/>
        <v>25.710999999999995</v>
      </c>
      <c r="S1847" t="s">
        <v>4103</v>
      </c>
      <c r="T1847" s="9">
        <f t="shared" si="678"/>
        <v>11.018999999999998</v>
      </c>
      <c r="U1847" t="s">
        <v>4103</v>
      </c>
      <c r="V1847" s="9">
        <f t="shared" si="693"/>
        <v>3.2489999999999997</v>
      </c>
      <c r="W1847" t="s">
        <v>4103</v>
      </c>
      <c r="X1847" s="9">
        <f t="shared" si="679"/>
        <v>23.507199999999997</v>
      </c>
      <c r="Y1847" t="s">
        <v>4103</v>
      </c>
      <c r="Z1847" s="9">
        <f t="shared" si="703"/>
        <v>8.815199999999999</v>
      </c>
      <c r="AA1847" t="s">
        <v>4137</v>
      </c>
      <c r="AB1847" s="9">
        <v>0.65</v>
      </c>
      <c r="AC1847" t="str">
        <f t="shared" si="680"/>
        <v>Fee Schedule</v>
      </c>
      <c r="AD1847" s="9">
        <f t="shared" si="681"/>
        <v>0.65</v>
      </c>
      <c r="AE1847" t="s">
        <v>4149</v>
      </c>
      <c r="AF1847" s="9">
        <v>0</v>
      </c>
      <c r="AG1847" t="str">
        <f t="shared" si="682"/>
        <v>Zero Pay APC</v>
      </c>
      <c r="AH1847" s="9">
        <f t="shared" si="683"/>
        <v>0</v>
      </c>
      <c r="AI1847" t="str">
        <f t="shared" si="684"/>
        <v>Zero Pay APC</v>
      </c>
      <c r="AJ1847" s="9">
        <f t="shared" si="685"/>
        <v>0</v>
      </c>
      <c r="AK1847" t="str">
        <f t="shared" si="686"/>
        <v>Zero Pay APC</v>
      </c>
      <c r="AL1847" s="9">
        <f t="shared" si="687"/>
        <v>0</v>
      </c>
      <c r="AM1847" t="str">
        <f t="shared" si="688"/>
        <v>Zero Pay APC</v>
      </c>
      <c r="AN1847" s="9">
        <f t="shared" si="689"/>
        <v>0</v>
      </c>
      <c r="AO1847" t="str">
        <f t="shared" si="690"/>
        <v>Zero Pay APC</v>
      </c>
      <c r="AP1847" s="9">
        <f t="shared" si="691"/>
        <v>0</v>
      </c>
    </row>
    <row r="1848" spans="1:42" x14ac:dyDescent="0.25">
      <c r="A1848">
        <v>1210212</v>
      </c>
      <c r="B1848" t="s">
        <v>392</v>
      </c>
      <c r="C1848">
        <v>250</v>
      </c>
      <c r="D1848" t="s">
        <v>393</v>
      </c>
      <c r="F1848" s="9">
        <f t="shared" si="674"/>
        <v>0</v>
      </c>
      <c r="G1848" s="9">
        <f t="shared" si="675"/>
        <v>31.404149999999998</v>
      </c>
      <c r="H1848" s="9">
        <f t="shared" si="676"/>
        <v>0.93599999999999994</v>
      </c>
      <c r="I1848" s="9">
        <v>1.56</v>
      </c>
      <c r="J1848" t="s">
        <v>4100</v>
      </c>
      <c r="K1848" t="s">
        <v>4103</v>
      </c>
      <c r="L1848" s="9">
        <f t="shared" si="699"/>
        <v>0.14851200000000001</v>
      </c>
      <c r="M1848" t="s">
        <v>4103</v>
      </c>
      <c r="N1848" s="9">
        <f t="shared" si="695"/>
        <v>0.47267999999999999</v>
      </c>
      <c r="O1848" t="s">
        <v>4103</v>
      </c>
      <c r="P1848" s="9">
        <f t="shared" si="702"/>
        <v>0.63803999999999994</v>
      </c>
      <c r="Q1848" t="s">
        <v>4103</v>
      </c>
      <c r="R1848" s="9">
        <f t="shared" si="677"/>
        <v>1.0919999999999999</v>
      </c>
      <c r="S1848" t="s">
        <v>4103</v>
      </c>
      <c r="T1848" s="9">
        <f t="shared" si="678"/>
        <v>0.46799999999999997</v>
      </c>
      <c r="U1848" t="s">
        <v>4103</v>
      </c>
      <c r="V1848" s="9">
        <f t="shared" si="693"/>
        <v>31.404149999999998</v>
      </c>
      <c r="W1848" t="s">
        <v>4103</v>
      </c>
      <c r="X1848" s="9">
        <f t="shared" si="679"/>
        <v>0.99840000000000007</v>
      </c>
      <c r="Y1848" t="s">
        <v>4103</v>
      </c>
      <c r="Z1848" s="9">
        <f t="shared" si="703"/>
        <v>0.37440000000000001</v>
      </c>
      <c r="AA1848" t="s">
        <v>4137</v>
      </c>
      <c r="AB1848" s="9">
        <v>0.05</v>
      </c>
      <c r="AC1848" t="str">
        <f t="shared" si="680"/>
        <v>Fee Schedule</v>
      </c>
      <c r="AD1848" s="9">
        <f t="shared" si="681"/>
        <v>0.05</v>
      </c>
      <c r="AE1848" t="s">
        <v>4149</v>
      </c>
      <c r="AF1848" s="9">
        <v>0</v>
      </c>
      <c r="AG1848" t="str">
        <f t="shared" si="682"/>
        <v>Zero Pay APC</v>
      </c>
      <c r="AH1848" s="9">
        <f t="shared" si="683"/>
        <v>0</v>
      </c>
      <c r="AI1848" t="str">
        <f t="shared" si="684"/>
        <v>Zero Pay APC</v>
      </c>
      <c r="AJ1848" s="9">
        <f t="shared" si="685"/>
        <v>0</v>
      </c>
      <c r="AK1848" t="str">
        <f t="shared" si="686"/>
        <v>Zero Pay APC</v>
      </c>
      <c r="AL1848" s="9">
        <f t="shared" si="687"/>
        <v>0</v>
      </c>
      <c r="AM1848" t="str">
        <f t="shared" si="688"/>
        <v>Zero Pay APC</v>
      </c>
      <c r="AN1848" s="9">
        <f t="shared" si="689"/>
        <v>0</v>
      </c>
      <c r="AO1848" t="str">
        <f t="shared" si="690"/>
        <v>Zero Pay APC</v>
      </c>
      <c r="AP1848" s="9">
        <f t="shared" si="691"/>
        <v>0</v>
      </c>
    </row>
    <row r="1849" spans="1:42" x14ac:dyDescent="0.25">
      <c r="A1849">
        <v>7212160</v>
      </c>
      <c r="B1849" t="s">
        <v>392</v>
      </c>
      <c r="C1849">
        <v>250</v>
      </c>
      <c r="D1849" t="s">
        <v>393</v>
      </c>
      <c r="F1849" s="9">
        <f t="shared" si="674"/>
        <v>0</v>
      </c>
      <c r="G1849" s="9">
        <f t="shared" si="675"/>
        <v>1.3338000000000001</v>
      </c>
      <c r="H1849" s="9">
        <f t="shared" si="676"/>
        <v>0.89400000000000002</v>
      </c>
      <c r="I1849" s="9">
        <v>1.49</v>
      </c>
      <c r="J1849" t="s">
        <v>4100</v>
      </c>
      <c r="K1849" t="s">
        <v>4103</v>
      </c>
      <c r="L1849" s="9">
        <f t="shared" si="699"/>
        <v>0.141848</v>
      </c>
      <c r="M1849" t="s">
        <v>4103</v>
      </c>
      <c r="N1849" s="9">
        <f t="shared" si="695"/>
        <v>0.45146999999999998</v>
      </c>
      <c r="O1849" t="s">
        <v>4103</v>
      </c>
      <c r="P1849" s="9">
        <f t="shared" si="702"/>
        <v>0.60941000000000001</v>
      </c>
      <c r="Q1849" t="s">
        <v>4103</v>
      </c>
      <c r="R1849" s="9">
        <f t="shared" si="677"/>
        <v>1.0429999999999999</v>
      </c>
      <c r="S1849" t="s">
        <v>4103</v>
      </c>
      <c r="T1849" s="9">
        <f t="shared" si="678"/>
        <v>0.44700000000000001</v>
      </c>
      <c r="U1849" t="s">
        <v>4103</v>
      </c>
      <c r="V1849" s="9">
        <f t="shared" si="693"/>
        <v>1.3338000000000001</v>
      </c>
      <c r="W1849" t="s">
        <v>4103</v>
      </c>
      <c r="X1849" s="9">
        <f t="shared" si="679"/>
        <v>0.9536</v>
      </c>
      <c r="Y1849" t="s">
        <v>4103</v>
      </c>
      <c r="Z1849" s="9">
        <f t="shared" si="703"/>
        <v>0.35759999999999997</v>
      </c>
      <c r="AA1849" t="s">
        <v>4137</v>
      </c>
      <c r="AB1849" s="9">
        <v>0.05</v>
      </c>
      <c r="AC1849" t="str">
        <f t="shared" si="680"/>
        <v>Fee Schedule</v>
      </c>
      <c r="AD1849" s="9">
        <f t="shared" si="681"/>
        <v>0.05</v>
      </c>
      <c r="AE1849" t="s">
        <v>4149</v>
      </c>
      <c r="AF1849" s="9">
        <v>0</v>
      </c>
      <c r="AG1849" t="str">
        <f t="shared" si="682"/>
        <v>Zero Pay APC</v>
      </c>
      <c r="AH1849" s="9">
        <f t="shared" si="683"/>
        <v>0</v>
      </c>
      <c r="AI1849" t="str">
        <f t="shared" si="684"/>
        <v>Zero Pay APC</v>
      </c>
      <c r="AJ1849" s="9">
        <f t="shared" si="685"/>
        <v>0</v>
      </c>
      <c r="AK1849" t="str">
        <f t="shared" si="686"/>
        <v>Zero Pay APC</v>
      </c>
      <c r="AL1849" s="9">
        <f t="shared" si="687"/>
        <v>0</v>
      </c>
      <c r="AM1849" t="str">
        <f t="shared" si="688"/>
        <v>Zero Pay APC</v>
      </c>
      <c r="AN1849" s="9">
        <f t="shared" si="689"/>
        <v>0</v>
      </c>
      <c r="AO1849" t="str">
        <f t="shared" si="690"/>
        <v>Zero Pay APC</v>
      </c>
      <c r="AP1849" s="9">
        <f t="shared" si="691"/>
        <v>0</v>
      </c>
    </row>
    <row r="1850" spans="1:42" x14ac:dyDescent="0.25">
      <c r="A1850">
        <v>1213711</v>
      </c>
      <c r="B1850" t="s">
        <v>768</v>
      </c>
      <c r="C1850">
        <v>250</v>
      </c>
      <c r="D1850" t="s">
        <v>769</v>
      </c>
      <c r="F1850" s="9">
        <f t="shared" si="674"/>
        <v>0</v>
      </c>
      <c r="G1850" s="9">
        <f t="shared" si="675"/>
        <v>11.878999999999998</v>
      </c>
      <c r="H1850" s="9">
        <f t="shared" si="676"/>
        <v>10.181999999999999</v>
      </c>
      <c r="I1850" s="9">
        <v>16.97</v>
      </c>
      <c r="J1850" t="s">
        <v>4100</v>
      </c>
      <c r="K1850" t="s">
        <v>4103</v>
      </c>
      <c r="L1850" s="9">
        <f t="shared" si="699"/>
        <v>1.6155439999999999</v>
      </c>
      <c r="M1850" t="s">
        <v>4103</v>
      </c>
      <c r="N1850" s="9">
        <f t="shared" si="695"/>
        <v>5.1419099999999993</v>
      </c>
      <c r="O1850" t="s">
        <v>4103</v>
      </c>
      <c r="P1850" s="9">
        <f t="shared" si="702"/>
        <v>6.9407299999999994</v>
      </c>
      <c r="Q1850" t="s">
        <v>4103</v>
      </c>
      <c r="R1850" s="9">
        <f t="shared" si="677"/>
        <v>11.878999999999998</v>
      </c>
      <c r="S1850" t="s">
        <v>4103</v>
      </c>
      <c r="T1850" s="9">
        <f t="shared" si="678"/>
        <v>5.0909999999999993</v>
      </c>
      <c r="U1850" t="s">
        <v>4103</v>
      </c>
      <c r="V1850" s="9">
        <f t="shared" si="693"/>
        <v>1.2739499999999999</v>
      </c>
      <c r="W1850" t="s">
        <v>4103</v>
      </c>
      <c r="X1850" s="9">
        <f t="shared" si="679"/>
        <v>10.860799999999999</v>
      </c>
      <c r="Y1850" t="s">
        <v>4103</v>
      </c>
      <c r="Z1850" s="9">
        <f t="shared" si="703"/>
        <v>4.0728</v>
      </c>
      <c r="AA1850" t="s">
        <v>4137</v>
      </c>
      <c r="AB1850" s="9">
        <v>0.54</v>
      </c>
      <c r="AC1850" t="str">
        <f t="shared" si="680"/>
        <v>Fee Schedule</v>
      </c>
      <c r="AD1850" s="9">
        <f t="shared" si="681"/>
        <v>0.54</v>
      </c>
      <c r="AE1850" t="s">
        <v>4149</v>
      </c>
      <c r="AF1850" s="9">
        <v>0</v>
      </c>
      <c r="AG1850" t="str">
        <f t="shared" si="682"/>
        <v>Zero Pay APC</v>
      </c>
      <c r="AH1850" s="9">
        <f t="shared" si="683"/>
        <v>0</v>
      </c>
      <c r="AI1850" t="str">
        <f t="shared" si="684"/>
        <v>Zero Pay APC</v>
      </c>
      <c r="AJ1850" s="9">
        <f t="shared" si="685"/>
        <v>0</v>
      </c>
      <c r="AK1850" t="str">
        <f t="shared" si="686"/>
        <v>Zero Pay APC</v>
      </c>
      <c r="AL1850" s="9">
        <f t="shared" si="687"/>
        <v>0</v>
      </c>
      <c r="AM1850" t="str">
        <f t="shared" si="688"/>
        <v>Zero Pay APC</v>
      </c>
      <c r="AN1850" s="9">
        <f t="shared" si="689"/>
        <v>0</v>
      </c>
      <c r="AO1850" t="str">
        <f t="shared" si="690"/>
        <v>Zero Pay APC</v>
      </c>
      <c r="AP1850" s="9">
        <f t="shared" si="691"/>
        <v>0</v>
      </c>
    </row>
    <row r="1851" spans="1:42" x14ac:dyDescent="0.25">
      <c r="A1851">
        <v>1214003</v>
      </c>
      <c r="B1851" t="s">
        <v>768</v>
      </c>
      <c r="C1851">
        <v>250</v>
      </c>
      <c r="D1851" t="s">
        <v>769</v>
      </c>
      <c r="F1851" s="9">
        <f t="shared" si="674"/>
        <v>0</v>
      </c>
      <c r="G1851" s="9">
        <f t="shared" si="675"/>
        <v>34.93</v>
      </c>
      <c r="H1851" s="9">
        <f t="shared" si="676"/>
        <v>29.939999999999998</v>
      </c>
      <c r="I1851" s="9">
        <v>49.9</v>
      </c>
      <c r="J1851" t="s">
        <v>4100</v>
      </c>
      <c r="K1851" t="s">
        <v>4103</v>
      </c>
      <c r="L1851" s="9">
        <f t="shared" si="699"/>
        <v>4.7504799999999996</v>
      </c>
      <c r="M1851" t="s">
        <v>4103</v>
      </c>
      <c r="N1851" s="9">
        <f t="shared" si="695"/>
        <v>15.1197</v>
      </c>
      <c r="O1851" t="s">
        <v>4103</v>
      </c>
      <c r="P1851" s="9">
        <f t="shared" si="702"/>
        <v>20.409099999999999</v>
      </c>
      <c r="Q1851" t="s">
        <v>4103</v>
      </c>
      <c r="R1851" s="9">
        <f t="shared" si="677"/>
        <v>34.93</v>
      </c>
      <c r="S1851" t="s">
        <v>4103</v>
      </c>
      <c r="T1851" s="9">
        <f t="shared" si="678"/>
        <v>14.969999999999999</v>
      </c>
      <c r="U1851" t="s">
        <v>4103</v>
      </c>
      <c r="V1851" s="9">
        <f t="shared" si="693"/>
        <v>14.50935</v>
      </c>
      <c r="W1851" t="s">
        <v>4103</v>
      </c>
      <c r="X1851" s="9">
        <f t="shared" si="679"/>
        <v>31.936</v>
      </c>
      <c r="Y1851" t="s">
        <v>4103</v>
      </c>
      <c r="Z1851" s="9">
        <f t="shared" si="703"/>
        <v>11.975999999999999</v>
      </c>
      <c r="AA1851" t="s">
        <v>4137</v>
      </c>
      <c r="AB1851" s="9">
        <v>0.54</v>
      </c>
      <c r="AC1851" t="str">
        <f t="shared" si="680"/>
        <v>Fee Schedule</v>
      </c>
      <c r="AD1851" s="9">
        <f t="shared" si="681"/>
        <v>0.54</v>
      </c>
      <c r="AE1851" t="s">
        <v>4149</v>
      </c>
      <c r="AF1851" s="9">
        <v>0</v>
      </c>
      <c r="AG1851" t="str">
        <f t="shared" si="682"/>
        <v>Zero Pay APC</v>
      </c>
      <c r="AH1851" s="9">
        <f t="shared" si="683"/>
        <v>0</v>
      </c>
      <c r="AI1851" t="str">
        <f t="shared" si="684"/>
        <v>Zero Pay APC</v>
      </c>
      <c r="AJ1851" s="9">
        <f t="shared" si="685"/>
        <v>0</v>
      </c>
      <c r="AK1851" t="str">
        <f t="shared" si="686"/>
        <v>Zero Pay APC</v>
      </c>
      <c r="AL1851" s="9">
        <f t="shared" si="687"/>
        <v>0</v>
      </c>
      <c r="AM1851" t="str">
        <f t="shared" si="688"/>
        <v>Zero Pay APC</v>
      </c>
      <c r="AN1851" s="9">
        <f t="shared" si="689"/>
        <v>0</v>
      </c>
      <c r="AO1851" t="str">
        <f t="shared" si="690"/>
        <v>Zero Pay APC</v>
      </c>
      <c r="AP1851" s="9">
        <f t="shared" si="691"/>
        <v>0</v>
      </c>
    </row>
    <row r="1852" spans="1:42" x14ac:dyDescent="0.25">
      <c r="A1852">
        <v>1212118</v>
      </c>
      <c r="B1852" t="s">
        <v>610</v>
      </c>
      <c r="C1852">
        <v>250</v>
      </c>
      <c r="D1852" t="s">
        <v>611</v>
      </c>
      <c r="F1852" s="9">
        <f t="shared" si="674"/>
        <v>0</v>
      </c>
      <c r="G1852" s="9">
        <f t="shared" si="675"/>
        <v>42.664499999999997</v>
      </c>
      <c r="H1852" s="9">
        <f t="shared" si="676"/>
        <v>8.3699999999999992</v>
      </c>
      <c r="I1852" s="9">
        <v>13.95</v>
      </c>
      <c r="J1852" t="s">
        <v>4100</v>
      </c>
      <c r="K1852" t="s">
        <v>4103</v>
      </c>
      <c r="L1852" s="9">
        <f t="shared" si="699"/>
        <v>1.3280399999999999</v>
      </c>
      <c r="M1852" t="s">
        <v>4103</v>
      </c>
      <c r="N1852" s="9">
        <f t="shared" si="695"/>
        <v>4.2268499999999998</v>
      </c>
      <c r="O1852" t="s">
        <v>4103</v>
      </c>
      <c r="P1852" s="9">
        <f t="shared" si="702"/>
        <v>5.7055499999999997</v>
      </c>
      <c r="Q1852" t="s">
        <v>4103</v>
      </c>
      <c r="R1852" s="9">
        <f t="shared" si="677"/>
        <v>9.7649999999999988</v>
      </c>
      <c r="S1852" t="s">
        <v>4103</v>
      </c>
      <c r="T1852" s="9">
        <f t="shared" si="678"/>
        <v>4.1849999999999996</v>
      </c>
      <c r="U1852" t="s">
        <v>4103</v>
      </c>
      <c r="V1852" s="9">
        <f t="shared" si="693"/>
        <v>42.664499999999997</v>
      </c>
      <c r="W1852" t="s">
        <v>4103</v>
      </c>
      <c r="X1852" s="9">
        <f t="shared" si="679"/>
        <v>8.927999999999999</v>
      </c>
      <c r="Y1852" t="s">
        <v>4103</v>
      </c>
      <c r="Z1852" s="9">
        <f t="shared" si="703"/>
        <v>3.3479999999999999</v>
      </c>
      <c r="AA1852" t="s">
        <v>4137</v>
      </c>
      <c r="AB1852" s="9">
        <v>0.78</v>
      </c>
      <c r="AC1852" t="str">
        <f t="shared" si="680"/>
        <v>Fee Schedule</v>
      </c>
      <c r="AD1852" s="9">
        <f t="shared" si="681"/>
        <v>0.78</v>
      </c>
      <c r="AE1852" t="s">
        <v>4149</v>
      </c>
      <c r="AF1852" s="9">
        <v>0</v>
      </c>
      <c r="AG1852" t="str">
        <f t="shared" si="682"/>
        <v>Zero Pay APC</v>
      </c>
      <c r="AH1852" s="9">
        <f t="shared" si="683"/>
        <v>0</v>
      </c>
      <c r="AI1852" t="str">
        <f t="shared" si="684"/>
        <v>Zero Pay APC</v>
      </c>
      <c r="AJ1852" s="9">
        <f t="shared" si="685"/>
        <v>0</v>
      </c>
      <c r="AK1852" t="str">
        <f t="shared" si="686"/>
        <v>Zero Pay APC</v>
      </c>
      <c r="AL1852" s="9">
        <f t="shared" si="687"/>
        <v>0</v>
      </c>
      <c r="AM1852" t="str">
        <f t="shared" si="688"/>
        <v>Zero Pay APC</v>
      </c>
      <c r="AN1852" s="9">
        <f t="shared" si="689"/>
        <v>0</v>
      </c>
      <c r="AO1852" t="str">
        <f t="shared" si="690"/>
        <v>Zero Pay APC</v>
      </c>
      <c r="AP1852" s="9">
        <f t="shared" si="691"/>
        <v>0</v>
      </c>
    </row>
    <row r="1853" spans="1:42" x14ac:dyDescent="0.25">
      <c r="A1853">
        <v>1212119</v>
      </c>
      <c r="B1853" t="s">
        <v>610</v>
      </c>
      <c r="C1853">
        <v>250</v>
      </c>
      <c r="D1853" t="s">
        <v>611</v>
      </c>
      <c r="F1853" s="9">
        <f t="shared" si="674"/>
        <v>0</v>
      </c>
      <c r="G1853" s="9">
        <f t="shared" si="675"/>
        <v>11.927249999999999</v>
      </c>
      <c r="H1853" s="9">
        <f t="shared" si="676"/>
        <v>8.3699999999999992</v>
      </c>
      <c r="I1853" s="9">
        <v>13.95</v>
      </c>
      <c r="J1853" t="s">
        <v>4100</v>
      </c>
      <c r="K1853" t="s">
        <v>4103</v>
      </c>
      <c r="L1853" s="9">
        <f t="shared" si="699"/>
        <v>1.3280399999999999</v>
      </c>
      <c r="M1853" t="s">
        <v>4103</v>
      </c>
      <c r="N1853" s="9">
        <f t="shared" si="695"/>
        <v>4.2268499999999998</v>
      </c>
      <c r="O1853" t="s">
        <v>4103</v>
      </c>
      <c r="P1853" s="9">
        <f t="shared" si="702"/>
        <v>5.7055499999999997</v>
      </c>
      <c r="Q1853" t="s">
        <v>4103</v>
      </c>
      <c r="R1853" s="9">
        <f t="shared" si="677"/>
        <v>9.7649999999999988</v>
      </c>
      <c r="S1853" t="s">
        <v>4103</v>
      </c>
      <c r="T1853" s="9">
        <f t="shared" si="678"/>
        <v>4.1849999999999996</v>
      </c>
      <c r="U1853" t="s">
        <v>4103</v>
      </c>
      <c r="V1853" s="9">
        <f t="shared" si="693"/>
        <v>11.927249999999999</v>
      </c>
      <c r="W1853" t="s">
        <v>4103</v>
      </c>
      <c r="X1853" s="9">
        <f t="shared" si="679"/>
        <v>8.927999999999999</v>
      </c>
      <c r="Y1853" t="s">
        <v>4103</v>
      </c>
      <c r="Z1853" s="9">
        <f t="shared" si="703"/>
        <v>3.3479999999999999</v>
      </c>
      <c r="AA1853" t="s">
        <v>4137</v>
      </c>
      <c r="AB1853" s="9">
        <v>0.78</v>
      </c>
      <c r="AC1853" t="str">
        <f t="shared" si="680"/>
        <v>Fee Schedule</v>
      </c>
      <c r="AD1853" s="9">
        <f t="shared" si="681"/>
        <v>0.78</v>
      </c>
      <c r="AE1853" t="s">
        <v>4149</v>
      </c>
      <c r="AF1853" s="9">
        <v>0</v>
      </c>
      <c r="AG1853" t="str">
        <f t="shared" si="682"/>
        <v>Zero Pay APC</v>
      </c>
      <c r="AH1853" s="9">
        <f t="shared" si="683"/>
        <v>0</v>
      </c>
      <c r="AI1853" t="str">
        <f t="shared" si="684"/>
        <v>Zero Pay APC</v>
      </c>
      <c r="AJ1853" s="9">
        <f t="shared" si="685"/>
        <v>0</v>
      </c>
      <c r="AK1853" t="str">
        <f t="shared" si="686"/>
        <v>Zero Pay APC</v>
      </c>
      <c r="AL1853" s="9">
        <f t="shared" si="687"/>
        <v>0</v>
      </c>
      <c r="AM1853" t="str">
        <f t="shared" si="688"/>
        <v>Zero Pay APC</v>
      </c>
      <c r="AN1853" s="9">
        <f t="shared" si="689"/>
        <v>0</v>
      </c>
      <c r="AO1853" t="str">
        <f t="shared" si="690"/>
        <v>Zero Pay APC</v>
      </c>
      <c r="AP1853" s="9">
        <f t="shared" si="691"/>
        <v>0</v>
      </c>
    </row>
    <row r="1854" spans="1:42" x14ac:dyDescent="0.25">
      <c r="A1854">
        <v>1212498</v>
      </c>
      <c r="B1854" t="s">
        <v>610</v>
      </c>
      <c r="C1854">
        <v>250</v>
      </c>
      <c r="D1854" t="s">
        <v>611</v>
      </c>
      <c r="F1854" s="9">
        <f t="shared" si="674"/>
        <v>0</v>
      </c>
      <c r="G1854" s="9">
        <f t="shared" si="675"/>
        <v>11.927249999999999</v>
      </c>
      <c r="H1854" s="9">
        <f t="shared" si="676"/>
        <v>8.3699999999999992</v>
      </c>
      <c r="I1854" s="9">
        <v>13.95</v>
      </c>
      <c r="J1854" t="s">
        <v>4100</v>
      </c>
      <c r="K1854" t="s">
        <v>4103</v>
      </c>
      <c r="L1854" s="9">
        <f t="shared" si="699"/>
        <v>1.3280399999999999</v>
      </c>
      <c r="M1854" t="s">
        <v>4103</v>
      </c>
      <c r="N1854" s="9">
        <f t="shared" si="695"/>
        <v>4.2268499999999998</v>
      </c>
      <c r="O1854" t="s">
        <v>4103</v>
      </c>
      <c r="P1854" s="9">
        <f t="shared" si="702"/>
        <v>5.7055499999999997</v>
      </c>
      <c r="Q1854" t="s">
        <v>4103</v>
      </c>
      <c r="R1854" s="9">
        <f t="shared" si="677"/>
        <v>9.7649999999999988</v>
      </c>
      <c r="S1854" t="s">
        <v>4103</v>
      </c>
      <c r="T1854" s="9">
        <f t="shared" si="678"/>
        <v>4.1849999999999996</v>
      </c>
      <c r="U1854" t="s">
        <v>4103</v>
      </c>
      <c r="V1854" s="9">
        <f t="shared" si="693"/>
        <v>11.927249999999999</v>
      </c>
      <c r="W1854" t="s">
        <v>4103</v>
      </c>
      <c r="X1854" s="9">
        <f t="shared" si="679"/>
        <v>8.927999999999999</v>
      </c>
      <c r="Y1854" t="s">
        <v>4103</v>
      </c>
      <c r="Z1854" s="9">
        <f t="shared" si="703"/>
        <v>3.3479999999999999</v>
      </c>
      <c r="AA1854" t="s">
        <v>4137</v>
      </c>
      <c r="AB1854" s="9">
        <v>0.78</v>
      </c>
      <c r="AC1854" t="str">
        <f t="shared" si="680"/>
        <v>Fee Schedule</v>
      </c>
      <c r="AD1854" s="9">
        <f t="shared" si="681"/>
        <v>0.78</v>
      </c>
      <c r="AE1854" t="s">
        <v>4149</v>
      </c>
      <c r="AF1854" s="9">
        <v>0</v>
      </c>
      <c r="AG1854" t="str">
        <f t="shared" si="682"/>
        <v>Zero Pay APC</v>
      </c>
      <c r="AH1854" s="9">
        <f t="shared" si="683"/>
        <v>0</v>
      </c>
      <c r="AI1854" t="str">
        <f t="shared" si="684"/>
        <v>Zero Pay APC</v>
      </c>
      <c r="AJ1854" s="9">
        <f t="shared" si="685"/>
        <v>0</v>
      </c>
      <c r="AK1854" t="str">
        <f t="shared" si="686"/>
        <v>Zero Pay APC</v>
      </c>
      <c r="AL1854" s="9">
        <f t="shared" si="687"/>
        <v>0</v>
      </c>
      <c r="AM1854" t="str">
        <f t="shared" si="688"/>
        <v>Zero Pay APC</v>
      </c>
      <c r="AN1854" s="9">
        <f t="shared" si="689"/>
        <v>0</v>
      </c>
      <c r="AO1854" t="str">
        <f t="shared" si="690"/>
        <v>Zero Pay APC</v>
      </c>
      <c r="AP1854" s="9">
        <f t="shared" si="691"/>
        <v>0</v>
      </c>
    </row>
    <row r="1855" spans="1:42" x14ac:dyDescent="0.25">
      <c r="A1855">
        <v>1214534</v>
      </c>
      <c r="B1855" t="s">
        <v>610</v>
      </c>
      <c r="C1855">
        <v>250</v>
      </c>
      <c r="D1855" t="s">
        <v>611</v>
      </c>
      <c r="F1855" s="9">
        <f t="shared" si="674"/>
        <v>0</v>
      </c>
      <c r="G1855" s="9">
        <f t="shared" si="675"/>
        <v>11.927249999999999</v>
      </c>
      <c r="H1855" s="9">
        <f t="shared" si="676"/>
        <v>8.3699999999999992</v>
      </c>
      <c r="I1855" s="9">
        <v>13.95</v>
      </c>
      <c r="J1855" t="s">
        <v>4100</v>
      </c>
      <c r="K1855" t="s">
        <v>4103</v>
      </c>
      <c r="L1855" s="9">
        <f t="shared" si="699"/>
        <v>1.3280399999999999</v>
      </c>
      <c r="M1855" t="s">
        <v>4103</v>
      </c>
      <c r="N1855" s="9">
        <f t="shared" si="695"/>
        <v>4.2268499999999998</v>
      </c>
      <c r="O1855" t="s">
        <v>4103</v>
      </c>
      <c r="P1855" s="9">
        <f t="shared" si="702"/>
        <v>5.7055499999999997</v>
      </c>
      <c r="Q1855" t="s">
        <v>4103</v>
      </c>
      <c r="R1855" s="9">
        <f t="shared" si="677"/>
        <v>9.7649999999999988</v>
      </c>
      <c r="S1855" t="s">
        <v>4103</v>
      </c>
      <c r="T1855" s="9">
        <f t="shared" si="678"/>
        <v>4.1849999999999996</v>
      </c>
      <c r="U1855" t="s">
        <v>4103</v>
      </c>
      <c r="V1855" s="9">
        <f t="shared" si="693"/>
        <v>11.927249999999999</v>
      </c>
      <c r="W1855" t="s">
        <v>4103</v>
      </c>
      <c r="X1855" s="9">
        <f t="shared" si="679"/>
        <v>8.927999999999999</v>
      </c>
      <c r="Y1855" t="s">
        <v>4103</v>
      </c>
      <c r="Z1855" s="9">
        <f t="shared" si="703"/>
        <v>3.3479999999999999</v>
      </c>
      <c r="AA1855" t="s">
        <v>4137</v>
      </c>
      <c r="AB1855" s="9">
        <v>0.78</v>
      </c>
      <c r="AC1855" t="str">
        <f t="shared" si="680"/>
        <v>Fee Schedule</v>
      </c>
      <c r="AD1855" s="9">
        <f t="shared" si="681"/>
        <v>0.78</v>
      </c>
      <c r="AE1855" t="s">
        <v>4149</v>
      </c>
      <c r="AF1855" s="9">
        <v>0</v>
      </c>
      <c r="AG1855" t="str">
        <f t="shared" si="682"/>
        <v>Zero Pay APC</v>
      </c>
      <c r="AH1855" s="9">
        <f t="shared" si="683"/>
        <v>0</v>
      </c>
      <c r="AI1855" t="str">
        <f t="shared" si="684"/>
        <v>Zero Pay APC</v>
      </c>
      <c r="AJ1855" s="9">
        <f t="shared" si="685"/>
        <v>0</v>
      </c>
      <c r="AK1855" t="str">
        <f t="shared" si="686"/>
        <v>Zero Pay APC</v>
      </c>
      <c r="AL1855" s="9">
        <f t="shared" si="687"/>
        <v>0</v>
      </c>
      <c r="AM1855" t="str">
        <f t="shared" si="688"/>
        <v>Zero Pay APC</v>
      </c>
      <c r="AN1855" s="9">
        <f t="shared" si="689"/>
        <v>0</v>
      </c>
      <c r="AO1855" t="str">
        <f t="shared" si="690"/>
        <v>Zero Pay APC</v>
      </c>
      <c r="AP1855" s="9">
        <f t="shared" si="691"/>
        <v>0</v>
      </c>
    </row>
    <row r="1856" spans="1:42" x14ac:dyDescent="0.25">
      <c r="A1856">
        <v>1216032</v>
      </c>
      <c r="B1856" t="s">
        <v>908</v>
      </c>
      <c r="C1856">
        <v>250</v>
      </c>
      <c r="D1856" t="s">
        <v>909</v>
      </c>
      <c r="F1856" s="9">
        <f t="shared" si="674"/>
        <v>4.4115679999999999</v>
      </c>
      <c r="G1856" s="9">
        <f t="shared" si="675"/>
        <v>32.438000000000002</v>
      </c>
      <c r="H1856" s="9">
        <f t="shared" si="676"/>
        <v>27.804000000000002</v>
      </c>
      <c r="I1856" s="9">
        <v>46.34</v>
      </c>
      <c r="J1856" t="s">
        <v>4100</v>
      </c>
      <c r="K1856" t="s">
        <v>4103</v>
      </c>
      <c r="L1856" s="9">
        <f t="shared" si="699"/>
        <v>4.4115679999999999</v>
      </c>
      <c r="M1856" t="s">
        <v>4103</v>
      </c>
      <c r="N1856" s="9">
        <f t="shared" si="695"/>
        <v>14.041020000000001</v>
      </c>
      <c r="O1856" t="s">
        <v>4103</v>
      </c>
      <c r="P1856" s="9">
        <f t="shared" si="702"/>
        <v>18.953060000000001</v>
      </c>
      <c r="Q1856" t="s">
        <v>4103</v>
      </c>
      <c r="R1856" s="9">
        <f t="shared" si="677"/>
        <v>32.438000000000002</v>
      </c>
      <c r="S1856" t="s">
        <v>4103</v>
      </c>
      <c r="T1856" s="9">
        <f t="shared" si="678"/>
        <v>13.902000000000001</v>
      </c>
      <c r="U1856" t="s">
        <v>4103</v>
      </c>
      <c r="V1856" s="9">
        <f t="shared" si="693"/>
        <v>11.927249999999999</v>
      </c>
      <c r="W1856" t="s">
        <v>4103</v>
      </c>
      <c r="X1856" s="9">
        <f t="shared" si="679"/>
        <v>29.657600000000002</v>
      </c>
      <c r="Y1856" t="s">
        <v>4103</v>
      </c>
      <c r="Z1856" s="9">
        <f t="shared" si="703"/>
        <v>11.121600000000001</v>
      </c>
      <c r="AA1856" t="s">
        <v>4137</v>
      </c>
      <c r="AB1856" s="9">
        <v>6.06</v>
      </c>
      <c r="AC1856" t="str">
        <f t="shared" si="680"/>
        <v>Fee Schedule</v>
      </c>
      <c r="AD1856" s="9">
        <f t="shared" si="681"/>
        <v>6.06</v>
      </c>
      <c r="AE1856" t="s">
        <v>4151</v>
      </c>
      <c r="AF1856" s="9">
        <v>6.06</v>
      </c>
      <c r="AG1856" t="str">
        <f t="shared" si="682"/>
        <v>APCs</v>
      </c>
      <c r="AH1856" s="9">
        <f t="shared" si="683"/>
        <v>6.06</v>
      </c>
      <c r="AI1856" t="str">
        <f t="shared" si="684"/>
        <v>APCs</v>
      </c>
      <c r="AJ1856" s="9">
        <f t="shared" si="685"/>
        <v>6.06</v>
      </c>
      <c r="AK1856" t="str">
        <f t="shared" si="686"/>
        <v>APCs</v>
      </c>
      <c r="AL1856" s="9">
        <f t="shared" si="687"/>
        <v>6.06</v>
      </c>
      <c r="AM1856" t="str">
        <f t="shared" si="688"/>
        <v>APCs</v>
      </c>
      <c r="AN1856" s="9">
        <f t="shared" si="689"/>
        <v>6.06</v>
      </c>
      <c r="AO1856" t="str">
        <f t="shared" si="690"/>
        <v>APCs</v>
      </c>
      <c r="AP1856" s="9">
        <f t="shared" si="691"/>
        <v>6.06</v>
      </c>
    </row>
    <row r="1857" spans="1:42" x14ac:dyDescent="0.25">
      <c r="A1857">
        <v>7212162</v>
      </c>
      <c r="B1857" t="s">
        <v>2035</v>
      </c>
      <c r="C1857">
        <v>250</v>
      </c>
      <c r="D1857" t="s">
        <v>2036</v>
      </c>
      <c r="F1857" s="9">
        <f t="shared" si="674"/>
        <v>0</v>
      </c>
      <c r="G1857" s="9">
        <f t="shared" si="675"/>
        <v>39.620699999999999</v>
      </c>
      <c r="H1857" s="9">
        <f t="shared" si="676"/>
        <v>1.764</v>
      </c>
      <c r="I1857" s="9">
        <v>2.94</v>
      </c>
      <c r="J1857" t="s">
        <v>4100</v>
      </c>
      <c r="K1857" t="s">
        <v>4103</v>
      </c>
      <c r="L1857" s="9">
        <f t="shared" si="699"/>
        <v>0.27988799999999997</v>
      </c>
      <c r="M1857" t="s">
        <v>4103</v>
      </c>
      <c r="N1857" s="9">
        <f t="shared" si="695"/>
        <v>0.89081999999999995</v>
      </c>
      <c r="O1857" t="s">
        <v>4103</v>
      </c>
      <c r="P1857" s="9">
        <f t="shared" si="702"/>
        <v>1.2024599999999999</v>
      </c>
      <c r="Q1857" t="s">
        <v>4103</v>
      </c>
      <c r="R1857" s="9">
        <f t="shared" si="677"/>
        <v>2.0579999999999998</v>
      </c>
      <c r="S1857" t="s">
        <v>4103</v>
      </c>
      <c r="T1857" s="9">
        <f t="shared" si="678"/>
        <v>0.88200000000000001</v>
      </c>
      <c r="U1857" t="s">
        <v>4103</v>
      </c>
      <c r="V1857" s="9">
        <f t="shared" si="693"/>
        <v>39.620699999999999</v>
      </c>
      <c r="W1857" t="s">
        <v>4103</v>
      </c>
      <c r="X1857" s="9">
        <f t="shared" si="679"/>
        <v>1.8815999999999999</v>
      </c>
      <c r="Y1857" t="s">
        <v>4103</v>
      </c>
      <c r="Z1857" s="9">
        <f t="shared" si="703"/>
        <v>0.7056</v>
      </c>
      <c r="AA1857" t="s">
        <v>4103</v>
      </c>
      <c r="AB1857" s="9">
        <f>I1857*0%</f>
        <v>0</v>
      </c>
      <c r="AC1857" t="str">
        <f t="shared" si="680"/>
        <v>POC</v>
      </c>
      <c r="AD1857" s="9">
        <f t="shared" si="681"/>
        <v>0</v>
      </c>
      <c r="AE1857" t="s">
        <v>4149</v>
      </c>
      <c r="AF1857" s="9">
        <v>0</v>
      </c>
      <c r="AG1857" t="str">
        <f t="shared" si="682"/>
        <v>Zero Pay APC</v>
      </c>
      <c r="AH1857" s="9">
        <f t="shared" si="683"/>
        <v>0</v>
      </c>
      <c r="AI1857" t="str">
        <f t="shared" si="684"/>
        <v>Zero Pay APC</v>
      </c>
      <c r="AJ1857" s="9">
        <f t="shared" si="685"/>
        <v>0</v>
      </c>
      <c r="AK1857" t="str">
        <f t="shared" si="686"/>
        <v>Zero Pay APC</v>
      </c>
      <c r="AL1857" s="9">
        <f t="shared" si="687"/>
        <v>0</v>
      </c>
      <c r="AM1857" t="str">
        <f t="shared" si="688"/>
        <v>Zero Pay APC</v>
      </c>
      <c r="AN1857" s="9">
        <f t="shared" si="689"/>
        <v>0</v>
      </c>
      <c r="AO1857" t="str">
        <f t="shared" si="690"/>
        <v>Zero Pay APC</v>
      </c>
      <c r="AP1857" s="9">
        <f t="shared" si="691"/>
        <v>0</v>
      </c>
    </row>
    <row r="1858" spans="1:42" x14ac:dyDescent="0.25">
      <c r="A1858">
        <v>7212202</v>
      </c>
      <c r="B1858" t="s">
        <v>2062</v>
      </c>
      <c r="C1858">
        <v>250</v>
      </c>
      <c r="D1858" t="s">
        <v>2063</v>
      </c>
      <c r="F1858" s="9">
        <f t="shared" ref="F1858:F1921" si="704">MIN(J1858:AP1858)</f>
        <v>0</v>
      </c>
      <c r="G1858" s="9">
        <f t="shared" ref="G1858:G1921" si="705">MAX(J1858:AP1858)</f>
        <v>19.544</v>
      </c>
      <c r="H1858" s="9">
        <f t="shared" ref="H1858:H1921" si="706">I1858*60%</f>
        <v>16.751999999999999</v>
      </c>
      <c r="I1858" s="9">
        <v>27.92</v>
      </c>
      <c r="J1858" t="s">
        <v>4100</v>
      </c>
      <c r="K1858" t="s">
        <v>4103</v>
      </c>
      <c r="L1858" s="9">
        <f t="shared" si="699"/>
        <v>2.6579839999999999</v>
      </c>
      <c r="M1858" t="s">
        <v>4103</v>
      </c>
      <c r="N1858" s="9">
        <f t="shared" si="695"/>
        <v>8.4597600000000011</v>
      </c>
      <c r="O1858" t="s">
        <v>4103</v>
      </c>
      <c r="P1858" s="9">
        <f t="shared" si="702"/>
        <v>11.419280000000001</v>
      </c>
      <c r="Q1858" t="s">
        <v>4103</v>
      </c>
      <c r="R1858" s="9">
        <f t="shared" ref="R1858:R1921" si="707">I1858*70%</f>
        <v>19.544</v>
      </c>
      <c r="S1858" t="s">
        <v>4103</v>
      </c>
      <c r="T1858" s="9">
        <f t="shared" ref="T1858:T1921" si="708">I1858*30%</f>
        <v>8.3759999999999994</v>
      </c>
      <c r="U1858" t="s">
        <v>4103</v>
      </c>
      <c r="V1858" s="9">
        <f t="shared" si="693"/>
        <v>2.5137</v>
      </c>
      <c r="W1858" t="s">
        <v>4103</v>
      </c>
      <c r="X1858" s="9">
        <f t="shared" ref="X1858:X1921" si="709">I1858*64%</f>
        <v>17.8688</v>
      </c>
      <c r="Y1858" t="s">
        <v>4103</v>
      </c>
      <c r="Z1858" s="9">
        <f t="shared" si="703"/>
        <v>6.7008000000000001</v>
      </c>
      <c r="AA1858" t="s">
        <v>4103</v>
      </c>
      <c r="AB1858" s="9">
        <f>I1858*0%</f>
        <v>0</v>
      </c>
      <c r="AC1858" t="str">
        <f t="shared" ref="AC1858:AC1921" si="710">AA1858</f>
        <v>POC</v>
      </c>
      <c r="AD1858" s="9">
        <f t="shared" ref="AD1858:AD1921" si="711">AB1858</f>
        <v>0</v>
      </c>
      <c r="AE1858" t="s">
        <v>4149</v>
      </c>
      <c r="AF1858" s="9">
        <v>0</v>
      </c>
      <c r="AG1858" t="str">
        <f t="shared" ref="AG1858:AG1921" si="712">AE1858</f>
        <v>Zero Pay APC</v>
      </c>
      <c r="AH1858" s="9">
        <f t="shared" ref="AH1858:AH1921" si="713">AF1858</f>
        <v>0</v>
      </c>
      <c r="AI1858" t="str">
        <f t="shared" ref="AI1858:AI1921" si="714">AG1858</f>
        <v>Zero Pay APC</v>
      </c>
      <c r="AJ1858" s="9">
        <f t="shared" ref="AJ1858:AJ1921" si="715">AH1858</f>
        <v>0</v>
      </c>
      <c r="AK1858" t="str">
        <f t="shared" ref="AK1858:AK1921" si="716">AI1858</f>
        <v>Zero Pay APC</v>
      </c>
      <c r="AL1858" s="9">
        <f t="shared" ref="AL1858:AL1921" si="717">AJ1858</f>
        <v>0</v>
      </c>
      <c r="AM1858" t="str">
        <f t="shared" ref="AM1858:AM1921" si="718">AK1858</f>
        <v>Zero Pay APC</v>
      </c>
      <c r="AN1858" s="9">
        <f t="shared" ref="AN1858:AN1921" si="719">AL1858</f>
        <v>0</v>
      </c>
      <c r="AO1858" t="str">
        <f t="shared" ref="AO1858:AO1921" si="720">AM1858</f>
        <v>Zero Pay APC</v>
      </c>
      <c r="AP1858" s="9">
        <f t="shared" ref="AP1858:AP1921" si="721">AN1858</f>
        <v>0</v>
      </c>
    </row>
    <row r="1859" spans="1:42" x14ac:dyDescent="0.25">
      <c r="A1859">
        <v>1211215</v>
      </c>
      <c r="B1859" t="s">
        <v>542</v>
      </c>
      <c r="C1859">
        <v>250</v>
      </c>
      <c r="D1859" t="s">
        <v>543</v>
      </c>
      <c r="F1859" s="9">
        <f t="shared" si="704"/>
        <v>0</v>
      </c>
      <c r="G1859" s="9">
        <f t="shared" si="705"/>
        <v>38.100999999999999</v>
      </c>
      <c r="H1859" s="9">
        <f t="shared" si="706"/>
        <v>32.658000000000001</v>
      </c>
      <c r="I1859" s="9">
        <v>54.43</v>
      </c>
      <c r="J1859" t="s">
        <v>4100</v>
      </c>
      <c r="K1859" t="s">
        <v>4103</v>
      </c>
      <c r="L1859" s="9">
        <f t="shared" si="699"/>
        <v>5.1817359999999999</v>
      </c>
      <c r="M1859" t="s">
        <v>4103</v>
      </c>
      <c r="N1859" s="9">
        <f t="shared" si="695"/>
        <v>16.492290000000001</v>
      </c>
      <c r="O1859" t="s">
        <v>4103</v>
      </c>
      <c r="P1859" s="9">
        <f t="shared" si="702"/>
        <v>22.261869999999998</v>
      </c>
      <c r="Q1859" t="s">
        <v>4103</v>
      </c>
      <c r="R1859" s="9">
        <f t="shared" si="707"/>
        <v>38.100999999999999</v>
      </c>
      <c r="S1859" t="s">
        <v>4103</v>
      </c>
      <c r="T1859" s="9">
        <f t="shared" si="708"/>
        <v>16.329000000000001</v>
      </c>
      <c r="U1859" t="s">
        <v>4103</v>
      </c>
      <c r="V1859" s="9">
        <f t="shared" ref="V1859:V1922" si="722">I1858*85.5%</f>
        <v>23.871600000000001</v>
      </c>
      <c r="W1859" t="s">
        <v>4103</v>
      </c>
      <c r="X1859" s="9">
        <f t="shared" si="709"/>
        <v>34.8352</v>
      </c>
      <c r="Y1859" t="s">
        <v>4103</v>
      </c>
      <c r="Z1859" s="9">
        <f t="shared" si="703"/>
        <v>13.0632</v>
      </c>
      <c r="AA1859" t="s">
        <v>4137</v>
      </c>
      <c r="AB1859" s="9">
        <v>10.59</v>
      </c>
      <c r="AC1859" t="str">
        <f t="shared" si="710"/>
        <v>Fee Schedule</v>
      </c>
      <c r="AD1859" s="9">
        <f t="shared" si="711"/>
        <v>10.59</v>
      </c>
      <c r="AE1859" t="s">
        <v>4149</v>
      </c>
      <c r="AF1859" s="9">
        <v>0</v>
      </c>
      <c r="AG1859" t="str">
        <f t="shared" si="712"/>
        <v>Zero Pay APC</v>
      </c>
      <c r="AH1859" s="9">
        <f t="shared" si="713"/>
        <v>0</v>
      </c>
      <c r="AI1859" t="str">
        <f t="shared" si="714"/>
        <v>Zero Pay APC</v>
      </c>
      <c r="AJ1859" s="9">
        <f t="shared" si="715"/>
        <v>0</v>
      </c>
      <c r="AK1859" t="str">
        <f t="shared" si="716"/>
        <v>Zero Pay APC</v>
      </c>
      <c r="AL1859" s="9">
        <f t="shared" si="717"/>
        <v>0</v>
      </c>
      <c r="AM1859" t="str">
        <f t="shared" si="718"/>
        <v>Zero Pay APC</v>
      </c>
      <c r="AN1859" s="9">
        <f t="shared" si="719"/>
        <v>0</v>
      </c>
      <c r="AO1859" t="str">
        <f t="shared" si="720"/>
        <v>Zero Pay APC</v>
      </c>
      <c r="AP1859" s="9">
        <f t="shared" si="721"/>
        <v>0</v>
      </c>
    </row>
    <row r="1860" spans="1:42" x14ac:dyDescent="0.25">
      <c r="A1860">
        <v>1210342</v>
      </c>
      <c r="B1860" t="s">
        <v>420</v>
      </c>
      <c r="C1860">
        <v>250</v>
      </c>
      <c r="D1860" t="s">
        <v>421</v>
      </c>
      <c r="F1860" s="9">
        <f t="shared" si="704"/>
        <v>0</v>
      </c>
      <c r="G1860" s="9">
        <f t="shared" si="705"/>
        <v>46.537649999999999</v>
      </c>
      <c r="H1860" s="9">
        <f t="shared" si="706"/>
        <v>4.1579999999999995</v>
      </c>
      <c r="I1860" s="9">
        <v>6.93</v>
      </c>
      <c r="J1860" t="s">
        <v>4100</v>
      </c>
      <c r="K1860" t="s">
        <v>4103</v>
      </c>
      <c r="L1860" s="9">
        <f t="shared" si="699"/>
        <v>0.65973599999999988</v>
      </c>
      <c r="M1860" t="s">
        <v>4103</v>
      </c>
      <c r="N1860" s="9">
        <f t="shared" si="695"/>
        <v>2.09979</v>
      </c>
      <c r="O1860" t="s">
        <v>4103</v>
      </c>
      <c r="P1860" s="9">
        <f t="shared" si="702"/>
        <v>2.8343699999999998</v>
      </c>
      <c r="Q1860" t="s">
        <v>4103</v>
      </c>
      <c r="R1860" s="9">
        <f t="shared" si="707"/>
        <v>4.8509999999999991</v>
      </c>
      <c r="S1860" t="s">
        <v>4103</v>
      </c>
      <c r="T1860" s="9">
        <f t="shared" si="708"/>
        <v>2.0789999999999997</v>
      </c>
      <c r="U1860" t="s">
        <v>4103</v>
      </c>
      <c r="V1860" s="9">
        <f t="shared" si="722"/>
        <v>46.537649999999999</v>
      </c>
      <c r="W1860" t="s">
        <v>4103</v>
      </c>
      <c r="X1860" s="9">
        <f t="shared" si="709"/>
        <v>4.4352</v>
      </c>
      <c r="Y1860" t="s">
        <v>4103</v>
      </c>
      <c r="Z1860" s="9">
        <f t="shared" si="703"/>
        <v>1.6631999999999998</v>
      </c>
      <c r="AA1860" t="s">
        <v>4137</v>
      </c>
      <c r="AB1860" s="9">
        <v>0.3</v>
      </c>
      <c r="AC1860" t="str">
        <f t="shared" si="710"/>
        <v>Fee Schedule</v>
      </c>
      <c r="AD1860" s="9">
        <f t="shared" si="711"/>
        <v>0.3</v>
      </c>
      <c r="AE1860" t="s">
        <v>4149</v>
      </c>
      <c r="AF1860" s="9">
        <v>0</v>
      </c>
      <c r="AG1860" t="str">
        <f t="shared" si="712"/>
        <v>Zero Pay APC</v>
      </c>
      <c r="AH1860" s="9">
        <f t="shared" si="713"/>
        <v>0</v>
      </c>
      <c r="AI1860" t="str">
        <f t="shared" si="714"/>
        <v>Zero Pay APC</v>
      </c>
      <c r="AJ1860" s="9">
        <f t="shared" si="715"/>
        <v>0</v>
      </c>
      <c r="AK1860" t="str">
        <f t="shared" si="716"/>
        <v>Zero Pay APC</v>
      </c>
      <c r="AL1860" s="9">
        <f t="shared" si="717"/>
        <v>0</v>
      </c>
      <c r="AM1860" t="str">
        <f t="shared" si="718"/>
        <v>Zero Pay APC</v>
      </c>
      <c r="AN1860" s="9">
        <f t="shared" si="719"/>
        <v>0</v>
      </c>
      <c r="AO1860" t="str">
        <f t="shared" si="720"/>
        <v>Zero Pay APC</v>
      </c>
      <c r="AP1860" s="9">
        <f t="shared" si="721"/>
        <v>0</v>
      </c>
    </row>
    <row r="1861" spans="1:42" x14ac:dyDescent="0.25">
      <c r="A1861">
        <v>7212124</v>
      </c>
      <c r="B1861" t="s">
        <v>420</v>
      </c>
      <c r="C1861">
        <v>250</v>
      </c>
      <c r="D1861" t="s">
        <v>421</v>
      </c>
      <c r="F1861" s="9">
        <f t="shared" si="704"/>
        <v>0</v>
      </c>
      <c r="G1861" s="9">
        <f t="shared" si="705"/>
        <v>26.375999999999998</v>
      </c>
      <c r="H1861" s="9">
        <f t="shared" si="706"/>
        <v>22.608000000000001</v>
      </c>
      <c r="I1861" s="9">
        <v>37.68</v>
      </c>
      <c r="J1861" t="s">
        <v>4100</v>
      </c>
      <c r="K1861" t="s">
        <v>4103</v>
      </c>
      <c r="L1861" s="9">
        <f t="shared" si="699"/>
        <v>3.5871359999999997</v>
      </c>
      <c r="M1861" t="s">
        <v>4103</v>
      </c>
      <c r="N1861" s="9">
        <f t="shared" si="695"/>
        <v>11.41704</v>
      </c>
      <c r="O1861" t="s">
        <v>4103</v>
      </c>
      <c r="P1861" s="9">
        <f t="shared" si="702"/>
        <v>15.411119999999999</v>
      </c>
      <c r="Q1861" t="s">
        <v>4103</v>
      </c>
      <c r="R1861" s="9">
        <f t="shared" si="707"/>
        <v>26.375999999999998</v>
      </c>
      <c r="S1861" t="s">
        <v>4103</v>
      </c>
      <c r="T1861" s="9">
        <f t="shared" si="708"/>
        <v>11.304</v>
      </c>
      <c r="U1861" t="s">
        <v>4103</v>
      </c>
      <c r="V1861" s="9">
        <f t="shared" si="722"/>
        <v>5.9251499999999995</v>
      </c>
      <c r="W1861" t="s">
        <v>4103</v>
      </c>
      <c r="X1861" s="9">
        <f t="shared" si="709"/>
        <v>24.115200000000002</v>
      </c>
      <c r="Y1861" t="s">
        <v>4103</v>
      </c>
      <c r="Z1861" s="9">
        <f t="shared" si="703"/>
        <v>9.0431999999999988</v>
      </c>
      <c r="AA1861" t="s">
        <v>4137</v>
      </c>
      <c r="AB1861" s="9">
        <v>0.3</v>
      </c>
      <c r="AC1861" t="str">
        <f t="shared" si="710"/>
        <v>Fee Schedule</v>
      </c>
      <c r="AD1861" s="9">
        <f t="shared" si="711"/>
        <v>0.3</v>
      </c>
      <c r="AE1861" t="s">
        <v>4149</v>
      </c>
      <c r="AF1861" s="9">
        <v>0</v>
      </c>
      <c r="AG1861" t="str">
        <f t="shared" si="712"/>
        <v>Zero Pay APC</v>
      </c>
      <c r="AH1861" s="9">
        <f t="shared" si="713"/>
        <v>0</v>
      </c>
      <c r="AI1861" t="str">
        <f t="shared" si="714"/>
        <v>Zero Pay APC</v>
      </c>
      <c r="AJ1861" s="9">
        <f t="shared" si="715"/>
        <v>0</v>
      </c>
      <c r="AK1861" t="str">
        <f t="shared" si="716"/>
        <v>Zero Pay APC</v>
      </c>
      <c r="AL1861" s="9">
        <f t="shared" si="717"/>
        <v>0</v>
      </c>
      <c r="AM1861" t="str">
        <f t="shared" si="718"/>
        <v>Zero Pay APC</v>
      </c>
      <c r="AN1861" s="9">
        <f t="shared" si="719"/>
        <v>0</v>
      </c>
      <c r="AO1861" t="str">
        <f t="shared" si="720"/>
        <v>Zero Pay APC</v>
      </c>
      <c r="AP1861" s="9">
        <f t="shared" si="721"/>
        <v>0</v>
      </c>
    </row>
    <row r="1862" spans="1:42" x14ac:dyDescent="0.25">
      <c r="A1862">
        <v>1210236</v>
      </c>
      <c r="B1862" t="s">
        <v>398</v>
      </c>
      <c r="C1862">
        <v>250</v>
      </c>
      <c r="D1862" t="s">
        <v>399</v>
      </c>
      <c r="F1862" s="9">
        <f t="shared" si="704"/>
        <v>0</v>
      </c>
      <c r="G1862" s="9">
        <f t="shared" si="705"/>
        <v>37.247</v>
      </c>
      <c r="H1862" s="9">
        <f t="shared" si="706"/>
        <v>31.925999999999998</v>
      </c>
      <c r="I1862" s="9">
        <v>53.21</v>
      </c>
      <c r="J1862" t="s">
        <v>4100</v>
      </c>
      <c r="K1862" t="s">
        <v>4103</v>
      </c>
      <c r="L1862" s="9">
        <f t="shared" si="699"/>
        <v>5.0655919999999997</v>
      </c>
      <c r="M1862" t="s">
        <v>4103</v>
      </c>
      <c r="N1862" s="9">
        <f t="shared" si="695"/>
        <v>16.122630000000001</v>
      </c>
      <c r="O1862" t="s">
        <v>4103</v>
      </c>
      <c r="P1862" s="9">
        <f t="shared" si="702"/>
        <v>21.762889999999999</v>
      </c>
      <c r="Q1862" t="s">
        <v>4103</v>
      </c>
      <c r="R1862" s="9">
        <f t="shared" si="707"/>
        <v>37.247</v>
      </c>
      <c r="S1862" t="s">
        <v>4103</v>
      </c>
      <c r="T1862" s="9">
        <f t="shared" si="708"/>
        <v>15.962999999999999</v>
      </c>
      <c r="U1862" t="s">
        <v>4103</v>
      </c>
      <c r="V1862" s="9">
        <f t="shared" si="722"/>
        <v>32.2164</v>
      </c>
      <c r="W1862" t="s">
        <v>4103</v>
      </c>
      <c r="X1862" s="9">
        <f t="shared" si="709"/>
        <v>34.054400000000001</v>
      </c>
      <c r="Y1862" t="s">
        <v>4103</v>
      </c>
      <c r="Z1862" s="9">
        <f t="shared" si="703"/>
        <v>12.7704</v>
      </c>
      <c r="AA1862" t="s">
        <v>4137</v>
      </c>
      <c r="AB1862" s="9">
        <v>0.95</v>
      </c>
      <c r="AC1862" t="str">
        <f t="shared" si="710"/>
        <v>Fee Schedule</v>
      </c>
      <c r="AD1862" s="9">
        <f t="shared" si="711"/>
        <v>0.95</v>
      </c>
      <c r="AE1862" t="s">
        <v>4149</v>
      </c>
      <c r="AF1862" s="9">
        <v>0</v>
      </c>
      <c r="AG1862" t="str">
        <f t="shared" si="712"/>
        <v>Zero Pay APC</v>
      </c>
      <c r="AH1862" s="9">
        <f t="shared" si="713"/>
        <v>0</v>
      </c>
      <c r="AI1862" t="str">
        <f t="shared" si="714"/>
        <v>Zero Pay APC</v>
      </c>
      <c r="AJ1862" s="9">
        <f t="shared" si="715"/>
        <v>0</v>
      </c>
      <c r="AK1862" t="str">
        <f t="shared" si="716"/>
        <v>Zero Pay APC</v>
      </c>
      <c r="AL1862" s="9">
        <f t="shared" si="717"/>
        <v>0</v>
      </c>
      <c r="AM1862" t="str">
        <f t="shared" si="718"/>
        <v>Zero Pay APC</v>
      </c>
      <c r="AN1862" s="9">
        <f t="shared" si="719"/>
        <v>0</v>
      </c>
      <c r="AO1862" t="str">
        <f t="shared" si="720"/>
        <v>Zero Pay APC</v>
      </c>
      <c r="AP1862" s="9">
        <f t="shared" si="721"/>
        <v>0</v>
      </c>
    </row>
    <row r="1863" spans="1:42" x14ac:dyDescent="0.25">
      <c r="A1863">
        <v>1210237</v>
      </c>
      <c r="B1863" t="s">
        <v>398</v>
      </c>
      <c r="C1863">
        <v>250</v>
      </c>
      <c r="D1863" t="s">
        <v>399</v>
      </c>
      <c r="F1863" s="9">
        <f t="shared" si="704"/>
        <v>0</v>
      </c>
      <c r="G1863" s="9">
        <f t="shared" si="705"/>
        <v>45.494549999999997</v>
      </c>
      <c r="H1863" s="9">
        <f t="shared" si="706"/>
        <v>22.854000000000003</v>
      </c>
      <c r="I1863" s="9">
        <v>38.090000000000003</v>
      </c>
      <c r="J1863" t="s">
        <v>4100</v>
      </c>
      <c r="K1863" t="s">
        <v>4103</v>
      </c>
      <c r="L1863" s="9">
        <f t="shared" si="699"/>
        <v>3.6261679999999998</v>
      </c>
      <c r="M1863" t="s">
        <v>4103</v>
      </c>
      <c r="N1863" s="9">
        <f t="shared" si="695"/>
        <v>11.541270000000001</v>
      </c>
      <c r="O1863" t="s">
        <v>4103</v>
      </c>
      <c r="P1863" s="9">
        <f t="shared" si="702"/>
        <v>15.578810000000001</v>
      </c>
      <c r="Q1863" t="s">
        <v>4103</v>
      </c>
      <c r="R1863" s="9">
        <f t="shared" si="707"/>
        <v>26.663</v>
      </c>
      <c r="S1863" t="s">
        <v>4103</v>
      </c>
      <c r="T1863" s="9">
        <f t="shared" si="708"/>
        <v>11.427000000000001</v>
      </c>
      <c r="U1863" t="s">
        <v>4103</v>
      </c>
      <c r="V1863" s="9">
        <f t="shared" si="722"/>
        <v>45.494549999999997</v>
      </c>
      <c r="W1863" t="s">
        <v>4103</v>
      </c>
      <c r="X1863" s="9">
        <f t="shared" si="709"/>
        <v>24.377600000000001</v>
      </c>
      <c r="Y1863" t="s">
        <v>4103</v>
      </c>
      <c r="Z1863" s="9">
        <f t="shared" si="703"/>
        <v>9.1416000000000004</v>
      </c>
      <c r="AA1863" t="s">
        <v>4137</v>
      </c>
      <c r="AB1863" s="9">
        <v>0.95</v>
      </c>
      <c r="AC1863" t="str">
        <f t="shared" si="710"/>
        <v>Fee Schedule</v>
      </c>
      <c r="AD1863" s="9">
        <f t="shared" si="711"/>
        <v>0.95</v>
      </c>
      <c r="AE1863" t="s">
        <v>4149</v>
      </c>
      <c r="AF1863" s="9">
        <v>0</v>
      </c>
      <c r="AG1863" t="str">
        <f t="shared" si="712"/>
        <v>Zero Pay APC</v>
      </c>
      <c r="AH1863" s="9">
        <f t="shared" si="713"/>
        <v>0</v>
      </c>
      <c r="AI1863" t="str">
        <f t="shared" si="714"/>
        <v>Zero Pay APC</v>
      </c>
      <c r="AJ1863" s="9">
        <f t="shared" si="715"/>
        <v>0</v>
      </c>
      <c r="AK1863" t="str">
        <f t="shared" si="716"/>
        <v>Zero Pay APC</v>
      </c>
      <c r="AL1863" s="9">
        <f t="shared" si="717"/>
        <v>0</v>
      </c>
      <c r="AM1863" t="str">
        <f t="shared" si="718"/>
        <v>Zero Pay APC</v>
      </c>
      <c r="AN1863" s="9">
        <f t="shared" si="719"/>
        <v>0</v>
      </c>
      <c r="AO1863" t="str">
        <f t="shared" si="720"/>
        <v>Zero Pay APC</v>
      </c>
      <c r="AP1863" s="9">
        <f t="shared" si="721"/>
        <v>0</v>
      </c>
    </row>
    <row r="1864" spans="1:42" x14ac:dyDescent="0.25">
      <c r="A1864">
        <v>1211180</v>
      </c>
      <c r="B1864" t="s">
        <v>398</v>
      </c>
      <c r="C1864">
        <v>250</v>
      </c>
      <c r="D1864" t="s">
        <v>399</v>
      </c>
      <c r="F1864" s="9">
        <f t="shared" si="704"/>
        <v>0</v>
      </c>
      <c r="G1864" s="9">
        <f t="shared" si="705"/>
        <v>67.613</v>
      </c>
      <c r="H1864" s="9">
        <f t="shared" si="706"/>
        <v>57.954000000000001</v>
      </c>
      <c r="I1864" s="9">
        <v>96.59</v>
      </c>
      <c r="J1864" t="s">
        <v>4100</v>
      </c>
      <c r="K1864" t="s">
        <v>4103</v>
      </c>
      <c r="L1864" s="9">
        <f t="shared" si="699"/>
        <v>9.1953680000000002</v>
      </c>
      <c r="M1864" t="s">
        <v>4103</v>
      </c>
      <c r="N1864" s="9">
        <f t="shared" si="695"/>
        <v>29.266770000000001</v>
      </c>
      <c r="O1864" t="s">
        <v>4103</v>
      </c>
      <c r="P1864" s="9">
        <f t="shared" ref="P1864:P1895" si="723">I1864*40.9%</f>
        <v>39.505310000000001</v>
      </c>
      <c r="Q1864" t="s">
        <v>4103</v>
      </c>
      <c r="R1864" s="9">
        <f t="shared" si="707"/>
        <v>67.613</v>
      </c>
      <c r="S1864" t="s">
        <v>4103</v>
      </c>
      <c r="T1864" s="9">
        <f t="shared" si="708"/>
        <v>28.977</v>
      </c>
      <c r="U1864" t="s">
        <v>4103</v>
      </c>
      <c r="V1864" s="9">
        <f t="shared" si="722"/>
        <v>32.566950000000006</v>
      </c>
      <c r="W1864" t="s">
        <v>4103</v>
      </c>
      <c r="X1864" s="9">
        <f t="shared" si="709"/>
        <v>61.817600000000006</v>
      </c>
      <c r="Y1864" t="s">
        <v>4103</v>
      </c>
      <c r="Z1864" s="9">
        <f t="shared" si="703"/>
        <v>23.1816</v>
      </c>
      <c r="AA1864" t="s">
        <v>4137</v>
      </c>
      <c r="AB1864" s="9">
        <v>0.95</v>
      </c>
      <c r="AC1864" t="str">
        <f t="shared" si="710"/>
        <v>Fee Schedule</v>
      </c>
      <c r="AD1864" s="9">
        <f t="shared" si="711"/>
        <v>0.95</v>
      </c>
      <c r="AE1864" t="s">
        <v>4149</v>
      </c>
      <c r="AF1864" s="9">
        <v>0</v>
      </c>
      <c r="AG1864" t="str">
        <f t="shared" si="712"/>
        <v>Zero Pay APC</v>
      </c>
      <c r="AH1864" s="9">
        <f t="shared" si="713"/>
        <v>0</v>
      </c>
      <c r="AI1864" t="str">
        <f t="shared" si="714"/>
        <v>Zero Pay APC</v>
      </c>
      <c r="AJ1864" s="9">
        <f t="shared" si="715"/>
        <v>0</v>
      </c>
      <c r="AK1864" t="str">
        <f t="shared" si="716"/>
        <v>Zero Pay APC</v>
      </c>
      <c r="AL1864" s="9">
        <f t="shared" si="717"/>
        <v>0</v>
      </c>
      <c r="AM1864" t="str">
        <f t="shared" si="718"/>
        <v>Zero Pay APC</v>
      </c>
      <c r="AN1864" s="9">
        <f t="shared" si="719"/>
        <v>0</v>
      </c>
      <c r="AO1864" t="str">
        <f t="shared" si="720"/>
        <v>Zero Pay APC</v>
      </c>
      <c r="AP1864" s="9">
        <f t="shared" si="721"/>
        <v>0</v>
      </c>
    </row>
    <row r="1865" spans="1:42" x14ac:dyDescent="0.25">
      <c r="A1865">
        <v>7212109</v>
      </c>
      <c r="B1865" t="s">
        <v>398</v>
      </c>
      <c r="C1865">
        <v>250</v>
      </c>
      <c r="D1865" t="s">
        <v>399</v>
      </c>
      <c r="F1865" s="9">
        <f t="shared" si="704"/>
        <v>0</v>
      </c>
      <c r="G1865" s="9">
        <f t="shared" si="705"/>
        <v>83.061999999999998</v>
      </c>
      <c r="H1865" s="9">
        <f t="shared" si="706"/>
        <v>71.195999999999998</v>
      </c>
      <c r="I1865" s="9">
        <v>118.66</v>
      </c>
      <c r="J1865" t="s">
        <v>4100</v>
      </c>
      <c r="K1865" t="s">
        <v>4103</v>
      </c>
      <c r="L1865" s="9">
        <f t="shared" si="699"/>
        <v>11.296431999999999</v>
      </c>
      <c r="M1865" t="s">
        <v>4103</v>
      </c>
      <c r="N1865" s="9">
        <f t="shared" si="695"/>
        <v>35.953980000000001</v>
      </c>
      <c r="O1865" t="s">
        <v>4103</v>
      </c>
      <c r="P1865" s="9">
        <f t="shared" si="723"/>
        <v>48.531939999999999</v>
      </c>
      <c r="Q1865" t="s">
        <v>4103</v>
      </c>
      <c r="R1865" s="9">
        <f t="shared" si="707"/>
        <v>83.061999999999998</v>
      </c>
      <c r="S1865" t="s">
        <v>4103</v>
      </c>
      <c r="T1865" s="9">
        <f t="shared" si="708"/>
        <v>35.597999999999999</v>
      </c>
      <c r="U1865" t="s">
        <v>4103</v>
      </c>
      <c r="V1865" s="9">
        <f t="shared" si="722"/>
        <v>82.584450000000004</v>
      </c>
      <c r="W1865" t="s">
        <v>4103</v>
      </c>
      <c r="X1865" s="9">
        <f t="shared" si="709"/>
        <v>75.942400000000006</v>
      </c>
      <c r="Y1865" t="s">
        <v>4103</v>
      </c>
      <c r="Z1865" s="9">
        <f t="shared" si="703"/>
        <v>28.478399999999997</v>
      </c>
      <c r="AA1865" t="s">
        <v>4137</v>
      </c>
      <c r="AB1865" s="9">
        <v>0.95</v>
      </c>
      <c r="AC1865" t="str">
        <f t="shared" si="710"/>
        <v>Fee Schedule</v>
      </c>
      <c r="AD1865" s="9">
        <f t="shared" si="711"/>
        <v>0.95</v>
      </c>
      <c r="AE1865" t="s">
        <v>4149</v>
      </c>
      <c r="AF1865" s="9">
        <v>0</v>
      </c>
      <c r="AG1865" t="str">
        <f t="shared" si="712"/>
        <v>Zero Pay APC</v>
      </c>
      <c r="AH1865" s="9">
        <f t="shared" si="713"/>
        <v>0</v>
      </c>
      <c r="AI1865" t="str">
        <f t="shared" si="714"/>
        <v>Zero Pay APC</v>
      </c>
      <c r="AJ1865" s="9">
        <f t="shared" si="715"/>
        <v>0</v>
      </c>
      <c r="AK1865" t="str">
        <f t="shared" si="716"/>
        <v>Zero Pay APC</v>
      </c>
      <c r="AL1865" s="9">
        <f t="shared" si="717"/>
        <v>0</v>
      </c>
      <c r="AM1865" t="str">
        <f t="shared" si="718"/>
        <v>Zero Pay APC</v>
      </c>
      <c r="AN1865" s="9">
        <f t="shared" si="719"/>
        <v>0</v>
      </c>
      <c r="AO1865" t="str">
        <f t="shared" si="720"/>
        <v>Zero Pay APC</v>
      </c>
      <c r="AP1865" s="9">
        <f t="shared" si="721"/>
        <v>0</v>
      </c>
    </row>
    <row r="1866" spans="1:42" x14ac:dyDescent="0.25">
      <c r="A1866">
        <v>1210188</v>
      </c>
      <c r="B1866" t="s">
        <v>372</v>
      </c>
      <c r="C1866">
        <v>250</v>
      </c>
      <c r="D1866" t="s">
        <v>373</v>
      </c>
      <c r="F1866" s="9">
        <f t="shared" si="704"/>
        <v>0</v>
      </c>
      <c r="G1866" s="9">
        <f t="shared" si="705"/>
        <v>101.45429999999999</v>
      </c>
      <c r="H1866" s="9">
        <f t="shared" si="706"/>
        <v>72.03</v>
      </c>
      <c r="I1866" s="9">
        <v>120.05</v>
      </c>
      <c r="J1866" t="s">
        <v>4100</v>
      </c>
      <c r="K1866" t="s">
        <v>4103</v>
      </c>
      <c r="L1866" s="9">
        <f t="shared" si="699"/>
        <v>11.428759999999999</v>
      </c>
      <c r="M1866" t="s">
        <v>4103</v>
      </c>
      <c r="N1866" s="9">
        <f t="shared" ref="N1866:N1929" si="724">I1866*30.3%</f>
        <v>36.375149999999998</v>
      </c>
      <c r="O1866" t="s">
        <v>4103</v>
      </c>
      <c r="P1866" s="9">
        <f t="shared" si="723"/>
        <v>49.100449999999995</v>
      </c>
      <c r="Q1866" t="s">
        <v>4103</v>
      </c>
      <c r="R1866" s="9">
        <f t="shared" si="707"/>
        <v>84.034999999999997</v>
      </c>
      <c r="S1866" t="s">
        <v>4103</v>
      </c>
      <c r="T1866" s="9">
        <f t="shared" si="708"/>
        <v>36.015000000000001</v>
      </c>
      <c r="U1866" t="s">
        <v>4103</v>
      </c>
      <c r="V1866" s="9">
        <f t="shared" si="722"/>
        <v>101.45429999999999</v>
      </c>
      <c r="W1866" t="s">
        <v>4103</v>
      </c>
      <c r="X1866" s="9">
        <f t="shared" si="709"/>
        <v>76.831999999999994</v>
      </c>
      <c r="Y1866" t="s">
        <v>4103</v>
      </c>
      <c r="Z1866" s="9">
        <f t="shared" si="703"/>
        <v>28.811999999999998</v>
      </c>
      <c r="AA1866" t="s">
        <v>4137</v>
      </c>
      <c r="AB1866" s="9">
        <v>2.0499999999999998</v>
      </c>
      <c r="AC1866" t="str">
        <f t="shared" si="710"/>
        <v>Fee Schedule</v>
      </c>
      <c r="AD1866" s="9">
        <f t="shared" si="711"/>
        <v>2.0499999999999998</v>
      </c>
      <c r="AE1866" t="s">
        <v>4149</v>
      </c>
      <c r="AF1866" s="9">
        <v>0</v>
      </c>
      <c r="AG1866" t="str">
        <f t="shared" si="712"/>
        <v>Zero Pay APC</v>
      </c>
      <c r="AH1866" s="9">
        <f t="shared" si="713"/>
        <v>0</v>
      </c>
      <c r="AI1866" t="str">
        <f t="shared" si="714"/>
        <v>Zero Pay APC</v>
      </c>
      <c r="AJ1866" s="9">
        <f t="shared" si="715"/>
        <v>0</v>
      </c>
      <c r="AK1866" t="str">
        <f t="shared" si="716"/>
        <v>Zero Pay APC</v>
      </c>
      <c r="AL1866" s="9">
        <f t="shared" si="717"/>
        <v>0</v>
      </c>
      <c r="AM1866" t="str">
        <f t="shared" si="718"/>
        <v>Zero Pay APC</v>
      </c>
      <c r="AN1866" s="9">
        <f t="shared" si="719"/>
        <v>0</v>
      </c>
      <c r="AO1866" t="str">
        <f t="shared" si="720"/>
        <v>Zero Pay APC</v>
      </c>
      <c r="AP1866" s="9">
        <f t="shared" si="721"/>
        <v>0</v>
      </c>
    </row>
    <row r="1867" spans="1:42" x14ac:dyDescent="0.25">
      <c r="A1867">
        <v>7211971</v>
      </c>
      <c r="B1867" t="s">
        <v>372</v>
      </c>
      <c r="C1867">
        <v>250</v>
      </c>
      <c r="D1867" t="s">
        <v>373</v>
      </c>
      <c r="F1867" s="9">
        <f t="shared" si="704"/>
        <v>0</v>
      </c>
      <c r="G1867" s="9">
        <f t="shared" si="705"/>
        <v>102.64274999999999</v>
      </c>
      <c r="H1867" s="9">
        <f t="shared" si="706"/>
        <v>72.03</v>
      </c>
      <c r="I1867" s="9">
        <v>120.05</v>
      </c>
      <c r="J1867" t="s">
        <v>4100</v>
      </c>
      <c r="K1867" t="s">
        <v>4103</v>
      </c>
      <c r="L1867" s="9">
        <f t="shared" si="699"/>
        <v>11.428759999999999</v>
      </c>
      <c r="M1867" t="s">
        <v>4103</v>
      </c>
      <c r="N1867" s="9">
        <f t="shared" si="724"/>
        <v>36.375149999999998</v>
      </c>
      <c r="O1867" t="s">
        <v>4103</v>
      </c>
      <c r="P1867" s="9">
        <f t="shared" si="723"/>
        <v>49.100449999999995</v>
      </c>
      <c r="Q1867" t="s">
        <v>4103</v>
      </c>
      <c r="R1867" s="9">
        <f t="shared" si="707"/>
        <v>84.034999999999997</v>
      </c>
      <c r="S1867" t="s">
        <v>4103</v>
      </c>
      <c r="T1867" s="9">
        <f t="shared" si="708"/>
        <v>36.015000000000001</v>
      </c>
      <c r="U1867" t="s">
        <v>4103</v>
      </c>
      <c r="V1867" s="9">
        <f t="shared" si="722"/>
        <v>102.64274999999999</v>
      </c>
      <c r="W1867" t="s">
        <v>4103</v>
      </c>
      <c r="X1867" s="9">
        <f t="shared" si="709"/>
        <v>76.831999999999994</v>
      </c>
      <c r="Y1867" t="s">
        <v>4103</v>
      </c>
      <c r="Z1867" s="9">
        <f t="shared" si="703"/>
        <v>28.811999999999998</v>
      </c>
      <c r="AA1867" t="s">
        <v>4137</v>
      </c>
      <c r="AB1867" s="9">
        <v>2.0499999999999998</v>
      </c>
      <c r="AC1867" t="str">
        <f t="shared" si="710"/>
        <v>Fee Schedule</v>
      </c>
      <c r="AD1867" s="9">
        <f t="shared" si="711"/>
        <v>2.0499999999999998</v>
      </c>
      <c r="AE1867" t="s">
        <v>4149</v>
      </c>
      <c r="AF1867" s="9">
        <v>0</v>
      </c>
      <c r="AG1867" t="str">
        <f t="shared" si="712"/>
        <v>Zero Pay APC</v>
      </c>
      <c r="AH1867" s="9">
        <f t="shared" si="713"/>
        <v>0</v>
      </c>
      <c r="AI1867" t="str">
        <f t="shared" si="714"/>
        <v>Zero Pay APC</v>
      </c>
      <c r="AJ1867" s="9">
        <f t="shared" si="715"/>
        <v>0</v>
      </c>
      <c r="AK1867" t="str">
        <f t="shared" si="716"/>
        <v>Zero Pay APC</v>
      </c>
      <c r="AL1867" s="9">
        <f t="shared" si="717"/>
        <v>0</v>
      </c>
      <c r="AM1867" t="str">
        <f t="shared" si="718"/>
        <v>Zero Pay APC</v>
      </c>
      <c r="AN1867" s="9">
        <f t="shared" si="719"/>
        <v>0</v>
      </c>
      <c r="AO1867" t="str">
        <f t="shared" si="720"/>
        <v>Zero Pay APC</v>
      </c>
      <c r="AP1867" s="9">
        <f t="shared" si="721"/>
        <v>0</v>
      </c>
    </row>
    <row r="1868" spans="1:42" x14ac:dyDescent="0.25">
      <c r="A1868">
        <v>1214073</v>
      </c>
      <c r="B1868" t="s">
        <v>804</v>
      </c>
      <c r="C1868">
        <v>250</v>
      </c>
      <c r="D1868" t="s">
        <v>805</v>
      </c>
      <c r="F1868" s="9">
        <f t="shared" si="704"/>
        <v>0</v>
      </c>
      <c r="G1868" s="9">
        <f t="shared" si="705"/>
        <v>102.64274999999999</v>
      </c>
      <c r="H1868" s="9">
        <f t="shared" si="706"/>
        <v>5.7359999999999998</v>
      </c>
      <c r="I1868" s="9">
        <v>9.56</v>
      </c>
      <c r="J1868" t="s">
        <v>4100</v>
      </c>
      <c r="K1868" t="s">
        <v>4103</v>
      </c>
      <c r="L1868" s="9">
        <f t="shared" si="699"/>
        <v>0.91011200000000003</v>
      </c>
      <c r="M1868" t="s">
        <v>4103</v>
      </c>
      <c r="N1868" s="9">
        <f t="shared" si="724"/>
        <v>2.8966799999999999</v>
      </c>
      <c r="O1868" t="s">
        <v>4103</v>
      </c>
      <c r="P1868" s="9">
        <f t="shared" si="723"/>
        <v>3.91004</v>
      </c>
      <c r="Q1868" t="s">
        <v>4103</v>
      </c>
      <c r="R1868" s="9">
        <f t="shared" si="707"/>
        <v>6.6920000000000002</v>
      </c>
      <c r="S1868" t="s">
        <v>4103</v>
      </c>
      <c r="T1868" s="9">
        <f t="shared" si="708"/>
        <v>2.8679999999999999</v>
      </c>
      <c r="U1868" t="s">
        <v>4103</v>
      </c>
      <c r="V1868" s="9">
        <f t="shared" si="722"/>
        <v>102.64274999999999</v>
      </c>
      <c r="W1868" t="s">
        <v>4103</v>
      </c>
      <c r="X1868" s="9">
        <f t="shared" si="709"/>
        <v>6.1184000000000003</v>
      </c>
      <c r="Y1868" t="s">
        <v>4103</v>
      </c>
      <c r="Z1868" s="9">
        <f t="shared" si="703"/>
        <v>2.2944</v>
      </c>
      <c r="AA1868" t="s">
        <v>4137</v>
      </c>
      <c r="AB1868" s="9">
        <v>1.29</v>
      </c>
      <c r="AC1868" t="str">
        <f t="shared" si="710"/>
        <v>Fee Schedule</v>
      </c>
      <c r="AD1868" s="9">
        <f t="shared" si="711"/>
        <v>1.29</v>
      </c>
      <c r="AE1868" t="s">
        <v>4149</v>
      </c>
      <c r="AF1868" s="9">
        <v>0</v>
      </c>
      <c r="AG1868" t="str">
        <f t="shared" si="712"/>
        <v>Zero Pay APC</v>
      </c>
      <c r="AH1868" s="9">
        <f t="shared" si="713"/>
        <v>0</v>
      </c>
      <c r="AI1868" t="str">
        <f t="shared" si="714"/>
        <v>Zero Pay APC</v>
      </c>
      <c r="AJ1868" s="9">
        <f t="shared" si="715"/>
        <v>0</v>
      </c>
      <c r="AK1868" t="str">
        <f t="shared" si="716"/>
        <v>Zero Pay APC</v>
      </c>
      <c r="AL1868" s="9">
        <f t="shared" si="717"/>
        <v>0</v>
      </c>
      <c r="AM1868" t="str">
        <f t="shared" si="718"/>
        <v>Zero Pay APC</v>
      </c>
      <c r="AN1868" s="9">
        <f t="shared" si="719"/>
        <v>0</v>
      </c>
      <c r="AO1868" t="str">
        <f t="shared" si="720"/>
        <v>Zero Pay APC</v>
      </c>
      <c r="AP1868" s="9">
        <f t="shared" si="721"/>
        <v>0</v>
      </c>
    </row>
    <row r="1869" spans="1:42" x14ac:dyDescent="0.25">
      <c r="A1869">
        <v>7211972</v>
      </c>
      <c r="B1869" t="s">
        <v>804</v>
      </c>
      <c r="C1869">
        <v>250</v>
      </c>
      <c r="D1869" t="s">
        <v>805</v>
      </c>
      <c r="F1869" s="9">
        <f t="shared" si="704"/>
        <v>0</v>
      </c>
      <c r="G1869" s="9">
        <f t="shared" si="705"/>
        <v>8.1738</v>
      </c>
      <c r="H1869" s="9">
        <f t="shared" si="706"/>
        <v>4.8540000000000001</v>
      </c>
      <c r="I1869" s="9">
        <v>8.09</v>
      </c>
      <c r="J1869" t="s">
        <v>4100</v>
      </c>
      <c r="K1869" t="s">
        <v>4103</v>
      </c>
      <c r="L1869" s="9">
        <f t="shared" si="699"/>
        <v>0.77016799999999996</v>
      </c>
      <c r="M1869" t="s">
        <v>4103</v>
      </c>
      <c r="N1869" s="9">
        <f t="shared" si="724"/>
        <v>2.4512700000000001</v>
      </c>
      <c r="O1869" t="s">
        <v>4103</v>
      </c>
      <c r="P1869" s="9">
        <f t="shared" si="723"/>
        <v>3.3088099999999998</v>
      </c>
      <c r="Q1869" t="s">
        <v>4103</v>
      </c>
      <c r="R1869" s="9">
        <f t="shared" si="707"/>
        <v>5.6629999999999994</v>
      </c>
      <c r="S1869" t="s">
        <v>4103</v>
      </c>
      <c r="T1869" s="9">
        <f t="shared" si="708"/>
        <v>2.427</v>
      </c>
      <c r="U1869" t="s">
        <v>4103</v>
      </c>
      <c r="V1869" s="9">
        <f t="shared" si="722"/>
        <v>8.1738</v>
      </c>
      <c r="W1869" t="s">
        <v>4103</v>
      </c>
      <c r="X1869" s="9">
        <f t="shared" si="709"/>
        <v>5.1776</v>
      </c>
      <c r="Y1869" t="s">
        <v>4103</v>
      </c>
      <c r="Z1869" s="9">
        <f t="shared" si="703"/>
        <v>1.9416</v>
      </c>
      <c r="AA1869" t="s">
        <v>4137</v>
      </c>
      <c r="AB1869" s="9">
        <v>1.29</v>
      </c>
      <c r="AC1869" t="str">
        <f t="shared" si="710"/>
        <v>Fee Schedule</v>
      </c>
      <c r="AD1869" s="9">
        <f t="shared" si="711"/>
        <v>1.29</v>
      </c>
      <c r="AE1869" t="s">
        <v>4149</v>
      </c>
      <c r="AF1869" s="9">
        <v>0</v>
      </c>
      <c r="AG1869" t="str">
        <f t="shared" si="712"/>
        <v>Zero Pay APC</v>
      </c>
      <c r="AH1869" s="9">
        <f t="shared" si="713"/>
        <v>0</v>
      </c>
      <c r="AI1869" t="str">
        <f t="shared" si="714"/>
        <v>Zero Pay APC</v>
      </c>
      <c r="AJ1869" s="9">
        <f t="shared" si="715"/>
        <v>0</v>
      </c>
      <c r="AK1869" t="str">
        <f t="shared" si="716"/>
        <v>Zero Pay APC</v>
      </c>
      <c r="AL1869" s="9">
        <f t="shared" si="717"/>
        <v>0</v>
      </c>
      <c r="AM1869" t="str">
        <f t="shared" si="718"/>
        <v>Zero Pay APC</v>
      </c>
      <c r="AN1869" s="9">
        <f t="shared" si="719"/>
        <v>0</v>
      </c>
      <c r="AO1869" t="str">
        <f t="shared" si="720"/>
        <v>Zero Pay APC</v>
      </c>
      <c r="AP1869" s="9">
        <f t="shared" si="721"/>
        <v>0</v>
      </c>
    </row>
    <row r="1870" spans="1:42" x14ac:dyDescent="0.25">
      <c r="A1870">
        <v>7212111</v>
      </c>
      <c r="B1870" t="s">
        <v>2001</v>
      </c>
      <c r="C1870">
        <v>250</v>
      </c>
      <c r="D1870" t="s">
        <v>2002</v>
      </c>
      <c r="F1870" s="9">
        <f t="shared" si="704"/>
        <v>0</v>
      </c>
      <c r="G1870" s="9">
        <f t="shared" si="705"/>
        <v>122.12899999999999</v>
      </c>
      <c r="H1870" s="9">
        <f t="shared" si="706"/>
        <v>104.682</v>
      </c>
      <c r="I1870" s="9">
        <v>174.47</v>
      </c>
      <c r="J1870" t="s">
        <v>4100</v>
      </c>
      <c r="K1870" t="s">
        <v>4103</v>
      </c>
      <c r="L1870" s="9">
        <f t="shared" si="699"/>
        <v>16.609544</v>
      </c>
      <c r="M1870" t="s">
        <v>4103</v>
      </c>
      <c r="N1870" s="9">
        <f t="shared" si="724"/>
        <v>52.864409999999999</v>
      </c>
      <c r="O1870" t="s">
        <v>4103</v>
      </c>
      <c r="P1870" s="9">
        <f t="shared" si="723"/>
        <v>71.358229999999992</v>
      </c>
      <c r="Q1870" t="s">
        <v>4103</v>
      </c>
      <c r="R1870" s="9">
        <f t="shared" si="707"/>
        <v>122.12899999999999</v>
      </c>
      <c r="S1870" t="s">
        <v>4103</v>
      </c>
      <c r="T1870" s="9">
        <f t="shared" si="708"/>
        <v>52.341000000000001</v>
      </c>
      <c r="U1870" t="s">
        <v>4103</v>
      </c>
      <c r="V1870" s="9">
        <f t="shared" si="722"/>
        <v>6.9169499999999999</v>
      </c>
      <c r="W1870" t="s">
        <v>4103</v>
      </c>
      <c r="X1870" s="9">
        <f t="shared" si="709"/>
        <v>111.66079999999999</v>
      </c>
      <c r="Y1870" t="s">
        <v>4103</v>
      </c>
      <c r="Z1870" s="9">
        <f t="shared" si="703"/>
        <v>41.872799999999998</v>
      </c>
      <c r="AA1870" t="s">
        <v>4137</v>
      </c>
      <c r="AB1870" s="9">
        <v>5.76</v>
      </c>
      <c r="AC1870" t="str">
        <f t="shared" si="710"/>
        <v>Fee Schedule</v>
      </c>
      <c r="AD1870" s="9">
        <f t="shared" si="711"/>
        <v>5.76</v>
      </c>
      <c r="AE1870" t="s">
        <v>4149</v>
      </c>
      <c r="AF1870" s="9">
        <v>0</v>
      </c>
      <c r="AG1870" t="str">
        <f t="shared" si="712"/>
        <v>Zero Pay APC</v>
      </c>
      <c r="AH1870" s="9">
        <f t="shared" si="713"/>
        <v>0</v>
      </c>
      <c r="AI1870" t="str">
        <f t="shared" si="714"/>
        <v>Zero Pay APC</v>
      </c>
      <c r="AJ1870" s="9">
        <f t="shared" si="715"/>
        <v>0</v>
      </c>
      <c r="AK1870" t="str">
        <f t="shared" si="716"/>
        <v>Zero Pay APC</v>
      </c>
      <c r="AL1870" s="9">
        <f t="shared" si="717"/>
        <v>0</v>
      </c>
      <c r="AM1870" t="str">
        <f t="shared" si="718"/>
        <v>Zero Pay APC</v>
      </c>
      <c r="AN1870" s="9">
        <f t="shared" si="719"/>
        <v>0</v>
      </c>
      <c r="AO1870" t="str">
        <f t="shared" si="720"/>
        <v>Zero Pay APC</v>
      </c>
      <c r="AP1870" s="9">
        <f t="shared" si="721"/>
        <v>0</v>
      </c>
    </row>
    <row r="1871" spans="1:42" x14ac:dyDescent="0.25">
      <c r="A1871">
        <v>1213699</v>
      </c>
      <c r="B1871" t="s">
        <v>764</v>
      </c>
      <c r="C1871">
        <v>250</v>
      </c>
      <c r="D1871" t="s">
        <v>765</v>
      </c>
      <c r="F1871" s="9">
        <f t="shared" si="704"/>
        <v>4.9684879999999998</v>
      </c>
      <c r="G1871" s="9">
        <f t="shared" si="705"/>
        <v>149.17185000000001</v>
      </c>
      <c r="H1871" s="9">
        <f t="shared" si="706"/>
        <v>31.313999999999997</v>
      </c>
      <c r="I1871" s="9">
        <v>52.19</v>
      </c>
      <c r="J1871" t="s">
        <v>4100</v>
      </c>
      <c r="K1871" t="s">
        <v>4103</v>
      </c>
      <c r="L1871" s="9">
        <f t="shared" si="699"/>
        <v>4.9684879999999998</v>
      </c>
      <c r="M1871" t="s">
        <v>4103</v>
      </c>
      <c r="N1871" s="9">
        <f t="shared" si="724"/>
        <v>15.813569999999999</v>
      </c>
      <c r="O1871" t="s">
        <v>4103</v>
      </c>
      <c r="P1871" s="9">
        <f t="shared" si="723"/>
        <v>21.345709999999997</v>
      </c>
      <c r="Q1871" t="s">
        <v>4103</v>
      </c>
      <c r="R1871" s="9">
        <f t="shared" si="707"/>
        <v>36.532999999999994</v>
      </c>
      <c r="S1871" t="s">
        <v>4103</v>
      </c>
      <c r="T1871" s="9">
        <f t="shared" si="708"/>
        <v>15.656999999999998</v>
      </c>
      <c r="U1871" t="s">
        <v>4103</v>
      </c>
      <c r="V1871" s="9">
        <f t="shared" si="722"/>
        <v>149.17185000000001</v>
      </c>
      <c r="W1871" t="s">
        <v>4103</v>
      </c>
      <c r="X1871" s="9">
        <f t="shared" si="709"/>
        <v>33.401600000000002</v>
      </c>
      <c r="Y1871" t="s">
        <v>4103</v>
      </c>
      <c r="Z1871" s="9">
        <f t="shared" si="703"/>
        <v>12.525599999999999</v>
      </c>
      <c r="AA1871" t="s">
        <v>4137</v>
      </c>
      <c r="AB1871" s="9">
        <v>6.82</v>
      </c>
      <c r="AC1871" t="str">
        <f t="shared" si="710"/>
        <v>Fee Schedule</v>
      </c>
      <c r="AD1871" s="9">
        <f t="shared" si="711"/>
        <v>6.82</v>
      </c>
      <c r="AE1871" t="s">
        <v>4151</v>
      </c>
      <c r="AF1871" s="9">
        <v>6.81</v>
      </c>
      <c r="AG1871" t="str">
        <f t="shared" si="712"/>
        <v>APCs</v>
      </c>
      <c r="AH1871" s="9">
        <f t="shared" si="713"/>
        <v>6.81</v>
      </c>
      <c r="AI1871" t="str">
        <f t="shared" si="714"/>
        <v>APCs</v>
      </c>
      <c r="AJ1871" s="9">
        <f t="shared" si="715"/>
        <v>6.81</v>
      </c>
      <c r="AK1871" t="str">
        <f t="shared" si="716"/>
        <v>APCs</v>
      </c>
      <c r="AL1871" s="9">
        <f t="shared" si="717"/>
        <v>6.81</v>
      </c>
      <c r="AM1871" t="str">
        <f t="shared" si="718"/>
        <v>APCs</v>
      </c>
      <c r="AN1871" s="9">
        <f t="shared" si="719"/>
        <v>6.81</v>
      </c>
      <c r="AO1871" t="str">
        <f t="shared" si="720"/>
        <v>APCs</v>
      </c>
      <c r="AP1871" s="9">
        <f t="shared" si="721"/>
        <v>6.81</v>
      </c>
    </row>
    <row r="1872" spans="1:42" x14ac:dyDescent="0.25">
      <c r="A1872">
        <v>1213700</v>
      </c>
      <c r="B1872" t="s">
        <v>764</v>
      </c>
      <c r="C1872">
        <v>250</v>
      </c>
      <c r="D1872" t="s">
        <v>765</v>
      </c>
      <c r="F1872" s="9">
        <f t="shared" si="704"/>
        <v>4.9684879999999998</v>
      </c>
      <c r="G1872" s="9">
        <f t="shared" si="705"/>
        <v>44.622450000000001</v>
      </c>
      <c r="H1872" s="9">
        <f t="shared" si="706"/>
        <v>31.313999999999997</v>
      </c>
      <c r="I1872" s="9">
        <v>52.19</v>
      </c>
      <c r="J1872" t="s">
        <v>4100</v>
      </c>
      <c r="K1872" t="s">
        <v>4103</v>
      </c>
      <c r="L1872" s="9">
        <f t="shared" si="699"/>
        <v>4.9684879999999998</v>
      </c>
      <c r="M1872" t="s">
        <v>4103</v>
      </c>
      <c r="N1872" s="9">
        <f t="shared" si="724"/>
        <v>15.813569999999999</v>
      </c>
      <c r="O1872" t="s">
        <v>4103</v>
      </c>
      <c r="P1872" s="9">
        <f t="shared" si="723"/>
        <v>21.345709999999997</v>
      </c>
      <c r="Q1872" t="s">
        <v>4103</v>
      </c>
      <c r="R1872" s="9">
        <f t="shared" si="707"/>
        <v>36.532999999999994</v>
      </c>
      <c r="S1872" t="s">
        <v>4103</v>
      </c>
      <c r="T1872" s="9">
        <f t="shared" si="708"/>
        <v>15.656999999999998</v>
      </c>
      <c r="U1872" t="s">
        <v>4103</v>
      </c>
      <c r="V1872" s="9">
        <f t="shared" si="722"/>
        <v>44.622450000000001</v>
      </c>
      <c r="W1872" t="s">
        <v>4103</v>
      </c>
      <c r="X1872" s="9">
        <f t="shared" si="709"/>
        <v>33.401600000000002</v>
      </c>
      <c r="Y1872" t="s">
        <v>4103</v>
      </c>
      <c r="Z1872" s="9">
        <f t="shared" si="703"/>
        <v>12.525599999999999</v>
      </c>
      <c r="AA1872" t="s">
        <v>4137</v>
      </c>
      <c r="AB1872" s="9">
        <v>6.82</v>
      </c>
      <c r="AC1872" t="str">
        <f t="shared" si="710"/>
        <v>Fee Schedule</v>
      </c>
      <c r="AD1872" s="9">
        <f t="shared" si="711"/>
        <v>6.82</v>
      </c>
      <c r="AE1872" t="s">
        <v>4151</v>
      </c>
      <c r="AF1872" s="9">
        <v>6.81</v>
      </c>
      <c r="AG1872" t="str">
        <f t="shared" si="712"/>
        <v>APCs</v>
      </c>
      <c r="AH1872" s="9">
        <f t="shared" si="713"/>
        <v>6.81</v>
      </c>
      <c r="AI1872" t="str">
        <f t="shared" si="714"/>
        <v>APCs</v>
      </c>
      <c r="AJ1872" s="9">
        <f t="shared" si="715"/>
        <v>6.81</v>
      </c>
      <c r="AK1872" t="str">
        <f t="shared" si="716"/>
        <v>APCs</v>
      </c>
      <c r="AL1872" s="9">
        <f t="shared" si="717"/>
        <v>6.81</v>
      </c>
      <c r="AM1872" t="str">
        <f t="shared" si="718"/>
        <v>APCs</v>
      </c>
      <c r="AN1872" s="9">
        <f t="shared" si="719"/>
        <v>6.81</v>
      </c>
      <c r="AO1872" t="str">
        <f t="shared" si="720"/>
        <v>APCs</v>
      </c>
      <c r="AP1872" s="9">
        <f t="shared" si="721"/>
        <v>6.81</v>
      </c>
    </row>
    <row r="1873" spans="1:42" x14ac:dyDescent="0.25">
      <c r="A1873">
        <v>7212247</v>
      </c>
      <c r="B1873" t="s">
        <v>2072</v>
      </c>
      <c r="C1873">
        <v>250</v>
      </c>
      <c r="D1873" t="s">
        <v>2073</v>
      </c>
      <c r="F1873" s="9">
        <f t="shared" si="704"/>
        <v>0</v>
      </c>
      <c r="G1873" s="9">
        <f t="shared" si="705"/>
        <v>170.98199999999997</v>
      </c>
      <c r="H1873" s="9">
        <f t="shared" si="706"/>
        <v>146.55599999999998</v>
      </c>
      <c r="I1873" s="9">
        <v>244.26</v>
      </c>
      <c r="J1873" t="s">
        <v>4100</v>
      </c>
      <c r="K1873" t="s">
        <v>4103</v>
      </c>
      <c r="L1873" s="9">
        <f t="shared" si="699"/>
        <v>23.253551999999999</v>
      </c>
      <c r="M1873" t="s">
        <v>4103</v>
      </c>
      <c r="N1873" s="9">
        <f t="shared" si="724"/>
        <v>74.010779999999997</v>
      </c>
      <c r="O1873" t="s">
        <v>4103</v>
      </c>
      <c r="P1873" s="9">
        <f t="shared" si="723"/>
        <v>99.902339999999995</v>
      </c>
      <c r="Q1873" t="s">
        <v>4103</v>
      </c>
      <c r="R1873" s="9">
        <f t="shared" si="707"/>
        <v>170.98199999999997</v>
      </c>
      <c r="S1873" t="s">
        <v>4103</v>
      </c>
      <c r="T1873" s="9">
        <f t="shared" si="708"/>
        <v>73.277999999999992</v>
      </c>
      <c r="U1873" t="s">
        <v>4103</v>
      </c>
      <c r="V1873" s="9">
        <f t="shared" si="722"/>
        <v>44.622450000000001</v>
      </c>
      <c r="W1873" t="s">
        <v>4103</v>
      </c>
      <c r="X1873" s="9">
        <f t="shared" si="709"/>
        <v>156.32640000000001</v>
      </c>
      <c r="Y1873" t="s">
        <v>4103</v>
      </c>
      <c r="Z1873" s="9">
        <f t="shared" si="703"/>
        <v>58.622399999999999</v>
      </c>
      <c r="AA1873" t="s">
        <v>4137</v>
      </c>
      <c r="AB1873" s="9">
        <v>1.79</v>
      </c>
      <c r="AC1873" t="str">
        <f t="shared" si="710"/>
        <v>Fee Schedule</v>
      </c>
      <c r="AD1873" s="9">
        <f t="shared" si="711"/>
        <v>1.79</v>
      </c>
      <c r="AE1873" t="s">
        <v>4149</v>
      </c>
      <c r="AF1873" s="9">
        <v>0</v>
      </c>
      <c r="AG1873" t="str">
        <f t="shared" si="712"/>
        <v>Zero Pay APC</v>
      </c>
      <c r="AH1873" s="9">
        <f t="shared" si="713"/>
        <v>0</v>
      </c>
      <c r="AI1873" t="str">
        <f t="shared" si="714"/>
        <v>Zero Pay APC</v>
      </c>
      <c r="AJ1873" s="9">
        <f t="shared" si="715"/>
        <v>0</v>
      </c>
      <c r="AK1873" t="str">
        <f t="shared" si="716"/>
        <v>Zero Pay APC</v>
      </c>
      <c r="AL1873" s="9">
        <f t="shared" si="717"/>
        <v>0</v>
      </c>
      <c r="AM1873" t="str">
        <f t="shared" si="718"/>
        <v>Zero Pay APC</v>
      </c>
      <c r="AN1873" s="9">
        <f t="shared" si="719"/>
        <v>0</v>
      </c>
      <c r="AO1873" t="str">
        <f t="shared" si="720"/>
        <v>Zero Pay APC</v>
      </c>
      <c r="AP1873" s="9">
        <f t="shared" si="721"/>
        <v>0</v>
      </c>
    </row>
    <row r="1874" spans="1:42" x14ac:dyDescent="0.25">
      <c r="A1874">
        <v>1216226</v>
      </c>
      <c r="B1874" t="s">
        <v>926</v>
      </c>
      <c r="C1874">
        <v>250</v>
      </c>
      <c r="D1874" t="s">
        <v>927</v>
      </c>
      <c r="F1874" s="9">
        <f t="shared" si="704"/>
        <v>2.5099999999999998</v>
      </c>
      <c r="G1874" s="9">
        <f t="shared" si="705"/>
        <v>208.84229999999999</v>
      </c>
      <c r="H1874" s="9">
        <f t="shared" si="706"/>
        <v>18.186</v>
      </c>
      <c r="I1874" s="9">
        <v>30.31</v>
      </c>
      <c r="J1874" t="s">
        <v>4100</v>
      </c>
      <c r="K1874" t="s">
        <v>4103</v>
      </c>
      <c r="L1874" s="9">
        <f t="shared" si="699"/>
        <v>2.8855119999999999</v>
      </c>
      <c r="M1874" t="s">
        <v>4103</v>
      </c>
      <c r="N1874" s="9">
        <f t="shared" si="724"/>
        <v>9.1839300000000001</v>
      </c>
      <c r="O1874" t="s">
        <v>4103</v>
      </c>
      <c r="P1874" s="9">
        <f t="shared" si="723"/>
        <v>12.396789999999999</v>
      </c>
      <c r="Q1874" t="s">
        <v>4103</v>
      </c>
      <c r="R1874" s="9">
        <f t="shared" si="707"/>
        <v>21.216999999999999</v>
      </c>
      <c r="S1874" t="s">
        <v>4103</v>
      </c>
      <c r="T1874" s="9">
        <f t="shared" si="708"/>
        <v>9.093</v>
      </c>
      <c r="U1874" t="s">
        <v>4103</v>
      </c>
      <c r="V1874" s="9">
        <f t="shared" si="722"/>
        <v>208.84229999999999</v>
      </c>
      <c r="W1874" t="s">
        <v>4103</v>
      </c>
      <c r="X1874" s="9">
        <f t="shared" si="709"/>
        <v>19.398399999999999</v>
      </c>
      <c r="Y1874" t="s">
        <v>4103</v>
      </c>
      <c r="Z1874" s="9">
        <f t="shared" si="703"/>
        <v>7.2743999999999991</v>
      </c>
      <c r="AA1874" t="s">
        <v>4137</v>
      </c>
      <c r="AB1874" s="9">
        <v>2.5099999999999998</v>
      </c>
      <c r="AC1874" t="str">
        <f t="shared" si="710"/>
        <v>Fee Schedule</v>
      </c>
      <c r="AD1874" s="9">
        <f t="shared" si="711"/>
        <v>2.5099999999999998</v>
      </c>
      <c r="AE1874" t="s">
        <v>4151</v>
      </c>
      <c r="AF1874" s="9">
        <v>2.54</v>
      </c>
      <c r="AG1874" t="str">
        <f t="shared" si="712"/>
        <v>APCs</v>
      </c>
      <c r="AH1874" s="9">
        <f t="shared" si="713"/>
        <v>2.54</v>
      </c>
      <c r="AI1874" t="str">
        <f t="shared" si="714"/>
        <v>APCs</v>
      </c>
      <c r="AJ1874" s="9">
        <f t="shared" si="715"/>
        <v>2.54</v>
      </c>
      <c r="AK1874" t="str">
        <f t="shared" si="716"/>
        <v>APCs</v>
      </c>
      <c r="AL1874" s="9">
        <f t="shared" si="717"/>
        <v>2.54</v>
      </c>
      <c r="AM1874" t="str">
        <f t="shared" si="718"/>
        <v>APCs</v>
      </c>
      <c r="AN1874" s="9">
        <f t="shared" si="719"/>
        <v>2.54</v>
      </c>
      <c r="AO1874" t="str">
        <f t="shared" si="720"/>
        <v>APCs</v>
      </c>
      <c r="AP1874" s="9">
        <f t="shared" si="721"/>
        <v>2.54</v>
      </c>
    </row>
    <row r="1875" spans="1:42" x14ac:dyDescent="0.25">
      <c r="A1875">
        <v>1216237</v>
      </c>
      <c r="B1875" t="s">
        <v>926</v>
      </c>
      <c r="C1875">
        <v>250</v>
      </c>
      <c r="D1875" t="s">
        <v>927</v>
      </c>
      <c r="F1875" s="9">
        <f t="shared" si="704"/>
        <v>2.5099999999999998</v>
      </c>
      <c r="G1875" s="9">
        <f t="shared" si="705"/>
        <v>25.915049999999997</v>
      </c>
      <c r="H1875" s="9">
        <f t="shared" si="706"/>
        <v>18.468</v>
      </c>
      <c r="I1875" s="9">
        <v>30.78</v>
      </c>
      <c r="J1875" t="s">
        <v>4100</v>
      </c>
      <c r="K1875" t="s">
        <v>4103</v>
      </c>
      <c r="L1875" s="9">
        <f t="shared" si="699"/>
        <v>2.930256</v>
      </c>
      <c r="M1875" t="s">
        <v>4103</v>
      </c>
      <c r="N1875" s="9">
        <f t="shared" si="724"/>
        <v>9.3263400000000001</v>
      </c>
      <c r="O1875" t="s">
        <v>4103</v>
      </c>
      <c r="P1875" s="9">
        <f t="shared" si="723"/>
        <v>12.58902</v>
      </c>
      <c r="Q1875" t="s">
        <v>4103</v>
      </c>
      <c r="R1875" s="9">
        <f t="shared" si="707"/>
        <v>21.545999999999999</v>
      </c>
      <c r="S1875" t="s">
        <v>4103</v>
      </c>
      <c r="T1875" s="9">
        <f t="shared" si="708"/>
        <v>9.234</v>
      </c>
      <c r="U1875" t="s">
        <v>4103</v>
      </c>
      <c r="V1875" s="9">
        <f t="shared" si="722"/>
        <v>25.915049999999997</v>
      </c>
      <c r="W1875" t="s">
        <v>4103</v>
      </c>
      <c r="X1875" s="9">
        <f t="shared" si="709"/>
        <v>19.699200000000001</v>
      </c>
      <c r="Y1875" t="s">
        <v>4103</v>
      </c>
      <c r="Z1875" s="9">
        <f t="shared" si="703"/>
        <v>7.3872</v>
      </c>
      <c r="AA1875" t="s">
        <v>4137</v>
      </c>
      <c r="AB1875" s="9">
        <v>2.5099999999999998</v>
      </c>
      <c r="AC1875" t="str">
        <f t="shared" si="710"/>
        <v>Fee Schedule</v>
      </c>
      <c r="AD1875" s="9">
        <f t="shared" si="711"/>
        <v>2.5099999999999998</v>
      </c>
      <c r="AE1875" t="s">
        <v>4151</v>
      </c>
      <c r="AF1875" s="9">
        <v>2.54</v>
      </c>
      <c r="AG1875" t="str">
        <f t="shared" si="712"/>
        <v>APCs</v>
      </c>
      <c r="AH1875" s="9">
        <f t="shared" si="713"/>
        <v>2.54</v>
      </c>
      <c r="AI1875" t="str">
        <f t="shared" si="714"/>
        <v>APCs</v>
      </c>
      <c r="AJ1875" s="9">
        <f t="shared" si="715"/>
        <v>2.54</v>
      </c>
      <c r="AK1875" t="str">
        <f t="shared" si="716"/>
        <v>APCs</v>
      </c>
      <c r="AL1875" s="9">
        <f t="shared" si="717"/>
        <v>2.54</v>
      </c>
      <c r="AM1875" t="str">
        <f t="shared" si="718"/>
        <v>APCs</v>
      </c>
      <c r="AN1875" s="9">
        <f t="shared" si="719"/>
        <v>2.54</v>
      </c>
      <c r="AO1875" t="str">
        <f t="shared" si="720"/>
        <v>APCs</v>
      </c>
      <c r="AP1875" s="9">
        <f t="shared" si="721"/>
        <v>2.54</v>
      </c>
    </row>
    <row r="1876" spans="1:42" x14ac:dyDescent="0.25">
      <c r="A1876">
        <v>1211643</v>
      </c>
      <c r="B1876" t="s">
        <v>577</v>
      </c>
      <c r="C1876">
        <v>250</v>
      </c>
      <c r="D1876" t="s">
        <v>578</v>
      </c>
      <c r="F1876" s="9">
        <f t="shared" si="704"/>
        <v>0</v>
      </c>
      <c r="G1876" s="9">
        <f t="shared" si="705"/>
        <v>26.3169</v>
      </c>
      <c r="H1876" s="9">
        <f t="shared" si="706"/>
        <v>1.62</v>
      </c>
      <c r="I1876" s="9">
        <v>2.7</v>
      </c>
      <c r="J1876" t="s">
        <v>4100</v>
      </c>
      <c r="K1876" t="s">
        <v>4103</v>
      </c>
      <c r="L1876" s="9">
        <f t="shared" si="699"/>
        <v>0.25703999999999999</v>
      </c>
      <c r="M1876" t="s">
        <v>4103</v>
      </c>
      <c r="N1876" s="9">
        <f t="shared" si="724"/>
        <v>0.81810000000000005</v>
      </c>
      <c r="O1876" t="s">
        <v>4103</v>
      </c>
      <c r="P1876" s="9">
        <f t="shared" si="723"/>
        <v>1.1043000000000001</v>
      </c>
      <c r="Q1876" t="s">
        <v>4103</v>
      </c>
      <c r="R1876" s="9">
        <f t="shared" si="707"/>
        <v>1.89</v>
      </c>
      <c r="S1876" t="s">
        <v>4103</v>
      </c>
      <c r="T1876" s="9">
        <f t="shared" si="708"/>
        <v>0.81</v>
      </c>
      <c r="U1876" t="s">
        <v>4103</v>
      </c>
      <c r="V1876" s="9">
        <f t="shared" si="722"/>
        <v>26.3169</v>
      </c>
      <c r="W1876" t="s">
        <v>4103</v>
      </c>
      <c r="X1876" s="9">
        <f t="shared" si="709"/>
        <v>1.7280000000000002</v>
      </c>
      <c r="Y1876" t="s">
        <v>4103</v>
      </c>
      <c r="Z1876" s="9">
        <f t="shared" si="703"/>
        <v>0.64800000000000002</v>
      </c>
      <c r="AA1876" t="s">
        <v>4137</v>
      </c>
      <c r="AB1876" s="9">
        <v>0.09</v>
      </c>
      <c r="AC1876" t="str">
        <f t="shared" si="710"/>
        <v>Fee Schedule</v>
      </c>
      <c r="AD1876" s="9">
        <f t="shared" si="711"/>
        <v>0.09</v>
      </c>
      <c r="AE1876" t="s">
        <v>4149</v>
      </c>
      <c r="AF1876" s="9">
        <v>0</v>
      </c>
      <c r="AG1876" t="str">
        <f t="shared" si="712"/>
        <v>Zero Pay APC</v>
      </c>
      <c r="AH1876" s="9">
        <f t="shared" si="713"/>
        <v>0</v>
      </c>
      <c r="AI1876" t="str">
        <f t="shared" si="714"/>
        <v>Zero Pay APC</v>
      </c>
      <c r="AJ1876" s="9">
        <f t="shared" si="715"/>
        <v>0</v>
      </c>
      <c r="AK1876" t="str">
        <f t="shared" si="716"/>
        <v>Zero Pay APC</v>
      </c>
      <c r="AL1876" s="9">
        <f t="shared" si="717"/>
        <v>0</v>
      </c>
      <c r="AM1876" t="str">
        <f t="shared" si="718"/>
        <v>Zero Pay APC</v>
      </c>
      <c r="AN1876" s="9">
        <f t="shared" si="719"/>
        <v>0</v>
      </c>
      <c r="AO1876" t="str">
        <f t="shared" si="720"/>
        <v>Zero Pay APC</v>
      </c>
      <c r="AP1876" s="9">
        <f t="shared" si="721"/>
        <v>0</v>
      </c>
    </row>
    <row r="1877" spans="1:42" x14ac:dyDescent="0.25">
      <c r="A1877">
        <v>1211644</v>
      </c>
      <c r="B1877" t="s">
        <v>577</v>
      </c>
      <c r="C1877">
        <v>250</v>
      </c>
      <c r="D1877" t="s">
        <v>578</v>
      </c>
      <c r="F1877" s="9">
        <f t="shared" si="704"/>
        <v>0</v>
      </c>
      <c r="G1877" s="9">
        <f t="shared" si="705"/>
        <v>2.3085</v>
      </c>
      <c r="H1877" s="9">
        <f t="shared" si="706"/>
        <v>1.8419999999999999</v>
      </c>
      <c r="I1877" s="9">
        <v>3.07</v>
      </c>
      <c r="J1877" t="s">
        <v>4100</v>
      </c>
      <c r="K1877" t="s">
        <v>4103</v>
      </c>
      <c r="L1877" s="9">
        <f t="shared" si="699"/>
        <v>0.29226399999999997</v>
      </c>
      <c r="M1877" t="s">
        <v>4103</v>
      </c>
      <c r="N1877" s="9">
        <f t="shared" si="724"/>
        <v>0.93020999999999987</v>
      </c>
      <c r="O1877" t="s">
        <v>4103</v>
      </c>
      <c r="P1877" s="9">
        <f t="shared" si="723"/>
        <v>1.2556299999999998</v>
      </c>
      <c r="Q1877" t="s">
        <v>4103</v>
      </c>
      <c r="R1877" s="9">
        <f t="shared" si="707"/>
        <v>2.1489999999999996</v>
      </c>
      <c r="S1877" t="s">
        <v>4103</v>
      </c>
      <c r="T1877" s="9">
        <f t="shared" si="708"/>
        <v>0.92099999999999993</v>
      </c>
      <c r="U1877" t="s">
        <v>4103</v>
      </c>
      <c r="V1877" s="9">
        <f t="shared" si="722"/>
        <v>2.3085</v>
      </c>
      <c r="W1877" t="s">
        <v>4103</v>
      </c>
      <c r="X1877" s="9">
        <f t="shared" si="709"/>
        <v>1.9647999999999999</v>
      </c>
      <c r="Y1877" t="s">
        <v>4103</v>
      </c>
      <c r="Z1877" s="9">
        <f t="shared" si="703"/>
        <v>0.7367999999999999</v>
      </c>
      <c r="AA1877" t="s">
        <v>4137</v>
      </c>
      <c r="AB1877" s="9">
        <v>0.09</v>
      </c>
      <c r="AC1877" t="str">
        <f t="shared" si="710"/>
        <v>Fee Schedule</v>
      </c>
      <c r="AD1877" s="9">
        <f t="shared" si="711"/>
        <v>0.09</v>
      </c>
      <c r="AE1877" t="s">
        <v>4149</v>
      </c>
      <c r="AF1877" s="9">
        <v>0</v>
      </c>
      <c r="AG1877" t="str">
        <f t="shared" si="712"/>
        <v>Zero Pay APC</v>
      </c>
      <c r="AH1877" s="9">
        <f t="shared" si="713"/>
        <v>0</v>
      </c>
      <c r="AI1877" t="str">
        <f t="shared" si="714"/>
        <v>Zero Pay APC</v>
      </c>
      <c r="AJ1877" s="9">
        <f t="shared" si="715"/>
        <v>0</v>
      </c>
      <c r="AK1877" t="str">
        <f t="shared" si="716"/>
        <v>Zero Pay APC</v>
      </c>
      <c r="AL1877" s="9">
        <f t="shared" si="717"/>
        <v>0</v>
      </c>
      <c r="AM1877" t="str">
        <f t="shared" si="718"/>
        <v>Zero Pay APC</v>
      </c>
      <c r="AN1877" s="9">
        <f t="shared" si="719"/>
        <v>0</v>
      </c>
      <c r="AO1877" t="str">
        <f t="shared" si="720"/>
        <v>Zero Pay APC</v>
      </c>
      <c r="AP1877" s="9">
        <f t="shared" si="721"/>
        <v>0</v>
      </c>
    </row>
    <row r="1878" spans="1:42" x14ac:dyDescent="0.25">
      <c r="A1878">
        <v>1212585</v>
      </c>
      <c r="B1878" t="s">
        <v>577</v>
      </c>
      <c r="C1878">
        <v>250</v>
      </c>
      <c r="D1878" t="s">
        <v>578</v>
      </c>
      <c r="F1878" s="9">
        <f t="shared" si="704"/>
        <v>0</v>
      </c>
      <c r="G1878" s="9">
        <f t="shared" si="705"/>
        <v>2.6248499999999999</v>
      </c>
      <c r="H1878" s="9">
        <f t="shared" si="706"/>
        <v>0.98999999999999988</v>
      </c>
      <c r="I1878" s="9">
        <v>1.65</v>
      </c>
      <c r="J1878" t="s">
        <v>4100</v>
      </c>
      <c r="K1878" t="s">
        <v>4103</v>
      </c>
      <c r="L1878" s="9">
        <f t="shared" si="699"/>
        <v>0.15707999999999997</v>
      </c>
      <c r="M1878" t="s">
        <v>4103</v>
      </c>
      <c r="N1878" s="9">
        <f t="shared" si="724"/>
        <v>0.49994999999999995</v>
      </c>
      <c r="O1878" t="s">
        <v>4103</v>
      </c>
      <c r="P1878" s="9">
        <f t="shared" si="723"/>
        <v>0.67484999999999995</v>
      </c>
      <c r="Q1878" t="s">
        <v>4103</v>
      </c>
      <c r="R1878" s="9">
        <f t="shared" si="707"/>
        <v>1.1549999999999998</v>
      </c>
      <c r="S1878" t="s">
        <v>4103</v>
      </c>
      <c r="T1878" s="9">
        <f t="shared" si="708"/>
        <v>0.49499999999999994</v>
      </c>
      <c r="U1878" t="s">
        <v>4103</v>
      </c>
      <c r="V1878" s="9">
        <f t="shared" si="722"/>
        <v>2.6248499999999999</v>
      </c>
      <c r="W1878" t="s">
        <v>4103</v>
      </c>
      <c r="X1878" s="9">
        <f t="shared" si="709"/>
        <v>1.056</v>
      </c>
      <c r="Y1878" t="s">
        <v>4103</v>
      </c>
      <c r="Z1878" s="9">
        <f t="shared" si="703"/>
        <v>0.39599999999999996</v>
      </c>
      <c r="AA1878" t="s">
        <v>4137</v>
      </c>
      <c r="AB1878" s="9">
        <v>0.09</v>
      </c>
      <c r="AC1878" t="str">
        <f t="shared" si="710"/>
        <v>Fee Schedule</v>
      </c>
      <c r="AD1878" s="9">
        <f t="shared" si="711"/>
        <v>0.09</v>
      </c>
      <c r="AE1878" t="s">
        <v>4149</v>
      </c>
      <c r="AF1878" s="9">
        <v>0</v>
      </c>
      <c r="AG1878" t="str">
        <f t="shared" si="712"/>
        <v>Zero Pay APC</v>
      </c>
      <c r="AH1878" s="9">
        <f t="shared" si="713"/>
        <v>0</v>
      </c>
      <c r="AI1878" t="str">
        <f t="shared" si="714"/>
        <v>Zero Pay APC</v>
      </c>
      <c r="AJ1878" s="9">
        <f t="shared" si="715"/>
        <v>0</v>
      </c>
      <c r="AK1878" t="str">
        <f t="shared" si="716"/>
        <v>Zero Pay APC</v>
      </c>
      <c r="AL1878" s="9">
        <f t="shared" si="717"/>
        <v>0</v>
      </c>
      <c r="AM1878" t="str">
        <f t="shared" si="718"/>
        <v>Zero Pay APC</v>
      </c>
      <c r="AN1878" s="9">
        <f t="shared" si="719"/>
        <v>0</v>
      </c>
      <c r="AO1878" t="str">
        <f t="shared" si="720"/>
        <v>Zero Pay APC</v>
      </c>
      <c r="AP1878" s="9">
        <f t="shared" si="721"/>
        <v>0</v>
      </c>
    </row>
    <row r="1879" spans="1:42" x14ac:dyDescent="0.25">
      <c r="A1879">
        <v>1216164</v>
      </c>
      <c r="B1879" t="s">
        <v>577</v>
      </c>
      <c r="C1879">
        <v>250</v>
      </c>
      <c r="D1879" t="s">
        <v>578</v>
      </c>
      <c r="F1879" s="9">
        <f t="shared" si="704"/>
        <v>0</v>
      </c>
      <c r="G1879" s="9">
        <f t="shared" si="705"/>
        <v>2.4779999999999998</v>
      </c>
      <c r="H1879" s="9">
        <f t="shared" si="706"/>
        <v>2.1240000000000001</v>
      </c>
      <c r="I1879" s="9">
        <v>3.54</v>
      </c>
      <c r="J1879" t="s">
        <v>4100</v>
      </c>
      <c r="K1879" t="s">
        <v>4103</v>
      </c>
      <c r="L1879" s="9">
        <f t="shared" si="699"/>
        <v>0.33700799999999997</v>
      </c>
      <c r="M1879" t="s">
        <v>4103</v>
      </c>
      <c r="N1879" s="9">
        <f t="shared" si="724"/>
        <v>1.0726199999999999</v>
      </c>
      <c r="O1879" t="s">
        <v>4103</v>
      </c>
      <c r="P1879" s="9">
        <f t="shared" si="723"/>
        <v>1.4478599999999999</v>
      </c>
      <c r="Q1879" t="s">
        <v>4103</v>
      </c>
      <c r="R1879" s="9">
        <f t="shared" si="707"/>
        <v>2.4779999999999998</v>
      </c>
      <c r="S1879" t="s">
        <v>4103</v>
      </c>
      <c r="T1879" s="9">
        <f t="shared" si="708"/>
        <v>1.0620000000000001</v>
      </c>
      <c r="U1879" t="s">
        <v>4103</v>
      </c>
      <c r="V1879" s="9">
        <f t="shared" si="722"/>
        <v>1.4107499999999999</v>
      </c>
      <c r="W1879" t="s">
        <v>4103</v>
      </c>
      <c r="X1879" s="9">
        <f t="shared" si="709"/>
        <v>2.2656000000000001</v>
      </c>
      <c r="Y1879" t="s">
        <v>4103</v>
      </c>
      <c r="Z1879" s="9">
        <f t="shared" si="703"/>
        <v>0.84960000000000002</v>
      </c>
      <c r="AA1879" t="s">
        <v>4137</v>
      </c>
      <c r="AB1879" s="9">
        <v>0.09</v>
      </c>
      <c r="AC1879" t="str">
        <f t="shared" si="710"/>
        <v>Fee Schedule</v>
      </c>
      <c r="AD1879" s="9">
        <f t="shared" si="711"/>
        <v>0.09</v>
      </c>
      <c r="AE1879" t="s">
        <v>4149</v>
      </c>
      <c r="AF1879" s="9">
        <v>0</v>
      </c>
      <c r="AG1879" t="str">
        <f t="shared" si="712"/>
        <v>Zero Pay APC</v>
      </c>
      <c r="AH1879" s="9">
        <f t="shared" si="713"/>
        <v>0</v>
      </c>
      <c r="AI1879" t="str">
        <f t="shared" si="714"/>
        <v>Zero Pay APC</v>
      </c>
      <c r="AJ1879" s="9">
        <f t="shared" si="715"/>
        <v>0</v>
      </c>
      <c r="AK1879" t="str">
        <f t="shared" si="716"/>
        <v>Zero Pay APC</v>
      </c>
      <c r="AL1879" s="9">
        <f t="shared" si="717"/>
        <v>0</v>
      </c>
      <c r="AM1879" t="str">
        <f t="shared" si="718"/>
        <v>Zero Pay APC</v>
      </c>
      <c r="AN1879" s="9">
        <f t="shared" si="719"/>
        <v>0</v>
      </c>
      <c r="AO1879" t="str">
        <f t="shared" si="720"/>
        <v>Zero Pay APC</v>
      </c>
      <c r="AP1879" s="9">
        <f t="shared" si="721"/>
        <v>0</v>
      </c>
    </row>
    <row r="1880" spans="1:42" x14ac:dyDescent="0.25">
      <c r="A1880">
        <v>7212115</v>
      </c>
      <c r="B1880" t="s">
        <v>2003</v>
      </c>
      <c r="C1880">
        <v>250</v>
      </c>
      <c r="D1880" t="s">
        <v>2004</v>
      </c>
      <c r="F1880" s="9">
        <f t="shared" si="704"/>
        <v>0</v>
      </c>
      <c r="G1880" s="9">
        <f t="shared" si="705"/>
        <v>286.286</v>
      </c>
      <c r="H1880" s="9">
        <f t="shared" si="706"/>
        <v>245.38800000000001</v>
      </c>
      <c r="I1880" s="9">
        <v>408.98</v>
      </c>
      <c r="J1880" t="s">
        <v>4100</v>
      </c>
      <c r="K1880" t="s">
        <v>4103</v>
      </c>
      <c r="L1880" s="9">
        <f t="shared" si="699"/>
        <v>38.934896000000002</v>
      </c>
      <c r="M1880" t="s">
        <v>4103</v>
      </c>
      <c r="N1880" s="9">
        <f t="shared" si="724"/>
        <v>123.92094</v>
      </c>
      <c r="O1880" t="s">
        <v>4103</v>
      </c>
      <c r="P1880" s="9">
        <f t="shared" si="723"/>
        <v>167.27282</v>
      </c>
      <c r="Q1880" t="s">
        <v>4103</v>
      </c>
      <c r="R1880" s="9">
        <f t="shared" si="707"/>
        <v>286.286</v>
      </c>
      <c r="S1880" t="s">
        <v>4103</v>
      </c>
      <c r="T1880" s="9">
        <f t="shared" si="708"/>
        <v>122.694</v>
      </c>
      <c r="U1880" t="s">
        <v>4103</v>
      </c>
      <c r="V1880" s="9">
        <f t="shared" si="722"/>
        <v>3.0266999999999999</v>
      </c>
      <c r="W1880" t="s">
        <v>4103</v>
      </c>
      <c r="X1880" s="9">
        <f t="shared" si="709"/>
        <v>261.74720000000002</v>
      </c>
      <c r="Y1880" t="s">
        <v>4103</v>
      </c>
      <c r="Z1880" s="9">
        <f t="shared" si="703"/>
        <v>98.155200000000008</v>
      </c>
      <c r="AA1880" t="s">
        <v>4137</v>
      </c>
      <c r="AB1880" s="9">
        <v>21.8</v>
      </c>
      <c r="AC1880" t="str">
        <f t="shared" si="710"/>
        <v>Fee Schedule</v>
      </c>
      <c r="AD1880" s="9">
        <f t="shared" si="711"/>
        <v>21.8</v>
      </c>
      <c r="AE1880" t="s">
        <v>4149</v>
      </c>
      <c r="AF1880" s="9">
        <v>0</v>
      </c>
      <c r="AG1880" t="str">
        <f t="shared" si="712"/>
        <v>Zero Pay APC</v>
      </c>
      <c r="AH1880" s="9">
        <f t="shared" si="713"/>
        <v>0</v>
      </c>
      <c r="AI1880" t="str">
        <f t="shared" si="714"/>
        <v>Zero Pay APC</v>
      </c>
      <c r="AJ1880" s="9">
        <f t="shared" si="715"/>
        <v>0</v>
      </c>
      <c r="AK1880" t="str">
        <f t="shared" si="716"/>
        <v>Zero Pay APC</v>
      </c>
      <c r="AL1880" s="9">
        <f t="shared" si="717"/>
        <v>0</v>
      </c>
      <c r="AM1880" t="str">
        <f t="shared" si="718"/>
        <v>Zero Pay APC</v>
      </c>
      <c r="AN1880" s="9">
        <f t="shared" si="719"/>
        <v>0</v>
      </c>
      <c r="AO1880" t="str">
        <f t="shared" si="720"/>
        <v>Zero Pay APC</v>
      </c>
      <c r="AP1880" s="9">
        <f t="shared" si="721"/>
        <v>0</v>
      </c>
    </row>
    <row r="1881" spans="1:42" x14ac:dyDescent="0.25">
      <c r="A1881">
        <v>7212116</v>
      </c>
      <c r="B1881" t="s">
        <v>2005</v>
      </c>
      <c r="C1881">
        <v>250</v>
      </c>
      <c r="D1881" t="s">
        <v>2006</v>
      </c>
      <c r="F1881" s="9">
        <f t="shared" si="704"/>
        <v>0</v>
      </c>
      <c r="G1881" s="9">
        <f t="shared" si="705"/>
        <v>349.67790000000002</v>
      </c>
      <c r="H1881" s="9">
        <f t="shared" si="706"/>
        <v>177.26999999999998</v>
      </c>
      <c r="I1881" s="9">
        <v>295.45</v>
      </c>
      <c r="J1881" t="s">
        <v>4100</v>
      </c>
      <c r="K1881" t="s">
        <v>4103</v>
      </c>
      <c r="L1881" s="9">
        <f t="shared" si="699"/>
        <v>28.126839999999998</v>
      </c>
      <c r="M1881" t="s">
        <v>4103</v>
      </c>
      <c r="N1881" s="9">
        <f t="shared" si="724"/>
        <v>89.521349999999998</v>
      </c>
      <c r="O1881" t="s">
        <v>4103</v>
      </c>
      <c r="P1881" s="9">
        <f t="shared" si="723"/>
        <v>120.83904999999999</v>
      </c>
      <c r="Q1881" t="s">
        <v>4103</v>
      </c>
      <c r="R1881" s="9">
        <f t="shared" si="707"/>
        <v>206.81499999999997</v>
      </c>
      <c r="S1881" t="s">
        <v>4103</v>
      </c>
      <c r="T1881" s="9">
        <f t="shared" si="708"/>
        <v>88.634999999999991</v>
      </c>
      <c r="U1881" t="s">
        <v>4103</v>
      </c>
      <c r="V1881" s="9">
        <f t="shared" si="722"/>
        <v>349.67790000000002</v>
      </c>
      <c r="W1881" t="s">
        <v>4103</v>
      </c>
      <c r="X1881" s="9">
        <f t="shared" si="709"/>
        <v>189.08799999999999</v>
      </c>
      <c r="Y1881" t="s">
        <v>4103</v>
      </c>
      <c r="Z1881" s="9">
        <f t="shared" si="703"/>
        <v>70.908000000000001</v>
      </c>
      <c r="AA1881" t="s">
        <v>4137</v>
      </c>
      <c r="AB1881" s="9">
        <v>22.28</v>
      </c>
      <c r="AC1881" t="str">
        <f t="shared" si="710"/>
        <v>Fee Schedule</v>
      </c>
      <c r="AD1881" s="9">
        <f t="shared" si="711"/>
        <v>22.28</v>
      </c>
      <c r="AE1881" t="s">
        <v>4149</v>
      </c>
      <c r="AF1881" s="9">
        <v>0</v>
      </c>
      <c r="AG1881" t="str">
        <f t="shared" si="712"/>
        <v>Zero Pay APC</v>
      </c>
      <c r="AH1881" s="9">
        <f t="shared" si="713"/>
        <v>0</v>
      </c>
      <c r="AI1881" t="str">
        <f t="shared" si="714"/>
        <v>Zero Pay APC</v>
      </c>
      <c r="AJ1881" s="9">
        <f t="shared" si="715"/>
        <v>0</v>
      </c>
      <c r="AK1881" t="str">
        <f t="shared" si="716"/>
        <v>Zero Pay APC</v>
      </c>
      <c r="AL1881" s="9">
        <f t="shared" si="717"/>
        <v>0</v>
      </c>
      <c r="AM1881" t="str">
        <f t="shared" si="718"/>
        <v>Zero Pay APC</v>
      </c>
      <c r="AN1881" s="9">
        <f t="shared" si="719"/>
        <v>0</v>
      </c>
      <c r="AO1881" t="str">
        <f t="shared" si="720"/>
        <v>Zero Pay APC</v>
      </c>
      <c r="AP1881" s="9">
        <f t="shared" si="721"/>
        <v>0</v>
      </c>
    </row>
    <row r="1882" spans="1:42" x14ac:dyDescent="0.25">
      <c r="A1882">
        <v>1212133</v>
      </c>
      <c r="B1882" t="s">
        <v>612</v>
      </c>
      <c r="C1882">
        <v>250</v>
      </c>
      <c r="D1882" t="s">
        <v>613</v>
      </c>
      <c r="F1882" s="9">
        <f t="shared" si="704"/>
        <v>6.5107279999999994</v>
      </c>
      <c r="G1882" s="9">
        <f t="shared" si="705"/>
        <v>252.60974999999999</v>
      </c>
      <c r="H1882" s="9">
        <f t="shared" si="706"/>
        <v>41.033999999999999</v>
      </c>
      <c r="I1882" s="9">
        <v>68.39</v>
      </c>
      <c r="J1882" t="s">
        <v>4100</v>
      </c>
      <c r="K1882" t="s">
        <v>4103</v>
      </c>
      <c r="L1882" s="9">
        <f t="shared" si="699"/>
        <v>6.5107279999999994</v>
      </c>
      <c r="M1882" t="s">
        <v>4103</v>
      </c>
      <c r="N1882" s="9">
        <f t="shared" si="724"/>
        <v>20.722169999999998</v>
      </c>
      <c r="O1882" t="s">
        <v>4103</v>
      </c>
      <c r="P1882" s="9">
        <f t="shared" si="723"/>
        <v>27.971509999999999</v>
      </c>
      <c r="Q1882" t="s">
        <v>4103</v>
      </c>
      <c r="R1882" s="9">
        <f t="shared" si="707"/>
        <v>47.872999999999998</v>
      </c>
      <c r="S1882" t="s">
        <v>4103</v>
      </c>
      <c r="T1882" s="9">
        <f t="shared" si="708"/>
        <v>20.516999999999999</v>
      </c>
      <c r="U1882" t="s">
        <v>4103</v>
      </c>
      <c r="V1882" s="9">
        <f t="shared" si="722"/>
        <v>252.60974999999999</v>
      </c>
      <c r="W1882" t="s">
        <v>4103</v>
      </c>
      <c r="X1882" s="9">
        <f t="shared" si="709"/>
        <v>43.769600000000004</v>
      </c>
      <c r="Y1882" t="s">
        <v>4103</v>
      </c>
      <c r="Z1882" s="9">
        <f t="shared" si="703"/>
        <v>16.413599999999999</v>
      </c>
      <c r="AA1882" t="s">
        <v>4137</v>
      </c>
      <c r="AB1882" s="9">
        <v>15.74</v>
      </c>
      <c r="AC1882" t="str">
        <f t="shared" si="710"/>
        <v>Fee Schedule</v>
      </c>
      <c r="AD1882" s="9">
        <f t="shared" si="711"/>
        <v>15.74</v>
      </c>
      <c r="AE1882" t="s">
        <v>4151</v>
      </c>
      <c r="AF1882" s="9">
        <v>17.579999999999998</v>
      </c>
      <c r="AG1882" t="str">
        <f t="shared" si="712"/>
        <v>APCs</v>
      </c>
      <c r="AH1882" s="9">
        <f t="shared" si="713"/>
        <v>17.579999999999998</v>
      </c>
      <c r="AI1882" t="str">
        <f t="shared" si="714"/>
        <v>APCs</v>
      </c>
      <c r="AJ1882" s="9">
        <f t="shared" si="715"/>
        <v>17.579999999999998</v>
      </c>
      <c r="AK1882" t="str">
        <f t="shared" si="716"/>
        <v>APCs</v>
      </c>
      <c r="AL1882" s="9">
        <f t="shared" si="717"/>
        <v>17.579999999999998</v>
      </c>
      <c r="AM1882" t="str">
        <f t="shared" si="718"/>
        <v>APCs</v>
      </c>
      <c r="AN1882" s="9">
        <f t="shared" si="719"/>
        <v>17.579999999999998</v>
      </c>
      <c r="AO1882" t="str">
        <f t="shared" si="720"/>
        <v>APCs</v>
      </c>
      <c r="AP1882" s="9">
        <f t="shared" si="721"/>
        <v>17.579999999999998</v>
      </c>
    </row>
    <row r="1883" spans="1:42" x14ac:dyDescent="0.25">
      <c r="A1883">
        <v>1212135</v>
      </c>
      <c r="B1883" t="s">
        <v>614</v>
      </c>
      <c r="C1883">
        <v>250</v>
      </c>
      <c r="D1883" t="s">
        <v>615</v>
      </c>
      <c r="F1883" s="9">
        <f t="shared" si="704"/>
        <v>11.9238</v>
      </c>
      <c r="G1883" s="9">
        <f t="shared" si="705"/>
        <v>87.674999999999997</v>
      </c>
      <c r="H1883" s="9">
        <f t="shared" si="706"/>
        <v>75.149999999999991</v>
      </c>
      <c r="I1883" s="9">
        <v>125.25</v>
      </c>
      <c r="J1883" t="s">
        <v>4100</v>
      </c>
      <c r="K1883" t="s">
        <v>4103</v>
      </c>
      <c r="L1883" s="9">
        <f t="shared" si="699"/>
        <v>11.9238</v>
      </c>
      <c r="M1883" t="s">
        <v>4103</v>
      </c>
      <c r="N1883" s="9">
        <f t="shared" si="724"/>
        <v>37.950749999999999</v>
      </c>
      <c r="O1883" t="s">
        <v>4103</v>
      </c>
      <c r="P1883" s="9">
        <f t="shared" si="723"/>
        <v>51.227249999999998</v>
      </c>
      <c r="Q1883" t="s">
        <v>4103</v>
      </c>
      <c r="R1883" s="9">
        <f t="shared" si="707"/>
        <v>87.674999999999997</v>
      </c>
      <c r="S1883" t="s">
        <v>4103</v>
      </c>
      <c r="T1883" s="9">
        <f t="shared" si="708"/>
        <v>37.574999999999996</v>
      </c>
      <c r="U1883" t="s">
        <v>4103</v>
      </c>
      <c r="V1883" s="9">
        <f t="shared" si="722"/>
        <v>58.47345</v>
      </c>
      <c r="W1883" t="s">
        <v>4103</v>
      </c>
      <c r="X1883" s="9">
        <f t="shared" si="709"/>
        <v>80.16</v>
      </c>
      <c r="Y1883" t="s">
        <v>4103</v>
      </c>
      <c r="Z1883" s="9">
        <f t="shared" si="703"/>
        <v>30.06</v>
      </c>
      <c r="AA1883" t="s">
        <v>4137</v>
      </c>
      <c r="AB1883" s="9">
        <v>19.100000000000001</v>
      </c>
      <c r="AC1883" t="str">
        <f t="shared" si="710"/>
        <v>Fee Schedule</v>
      </c>
      <c r="AD1883" s="9">
        <f t="shared" si="711"/>
        <v>19.100000000000001</v>
      </c>
      <c r="AE1883" t="s">
        <v>4151</v>
      </c>
      <c r="AF1883" s="9">
        <v>21.73</v>
      </c>
      <c r="AG1883" t="str">
        <f t="shared" si="712"/>
        <v>APCs</v>
      </c>
      <c r="AH1883" s="9">
        <f t="shared" si="713"/>
        <v>21.73</v>
      </c>
      <c r="AI1883" t="str">
        <f t="shared" si="714"/>
        <v>APCs</v>
      </c>
      <c r="AJ1883" s="9">
        <f t="shared" si="715"/>
        <v>21.73</v>
      </c>
      <c r="AK1883" t="str">
        <f t="shared" si="716"/>
        <v>APCs</v>
      </c>
      <c r="AL1883" s="9">
        <f t="shared" si="717"/>
        <v>21.73</v>
      </c>
      <c r="AM1883" t="str">
        <f t="shared" si="718"/>
        <v>APCs</v>
      </c>
      <c r="AN1883" s="9">
        <f t="shared" si="719"/>
        <v>21.73</v>
      </c>
      <c r="AO1883" t="str">
        <f t="shared" si="720"/>
        <v>APCs</v>
      </c>
      <c r="AP1883" s="9">
        <f t="shared" si="721"/>
        <v>21.73</v>
      </c>
    </row>
    <row r="1884" spans="1:42" x14ac:dyDescent="0.25">
      <c r="A1884">
        <v>1212136</v>
      </c>
      <c r="B1884" t="s">
        <v>614</v>
      </c>
      <c r="C1884">
        <v>250</v>
      </c>
      <c r="D1884" t="s">
        <v>615</v>
      </c>
      <c r="F1884" s="9">
        <f t="shared" si="704"/>
        <v>6.9077120000000001</v>
      </c>
      <c r="G1884" s="9">
        <f t="shared" si="705"/>
        <v>107.08875</v>
      </c>
      <c r="H1884" s="9">
        <f t="shared" si="706"/>
        <v>43.536000000000001</v>
      </c>
      <c r="I1884" s="9">
        <v>72.56</v>
      </c>
      <c r="J1884" t="s">
        <v>4100</v>
      </c>
      <c r="K1884" t="s">
        <v>4103</v>
      </c>
      <c r="L1884" s="9">
        <f t="shared" ref="L1884:L1947" si="725">I1884*9.52%</f>
        <v>6.9077120000000001</v>
      </c>
      <c r="M1884" t="s">
        <v>4103</v>
      </c>
      <c r="N1884" s="9">
        <f t="shared" si="724"/>
        <v>21.985679999999999</v>
      </c>
      <c r="O1884" t="s">
        <v>4103</v>
      </c>
      <c r="P1884" s="9">
        <f t="shared" si="723"/>
        <v>29.677039999999998</v>
      </c>
      <c r="Q1884" t="s">
        <v>4103</v>
      </c>
      <c r="R1884" s="9">
        <f t="shared" si="707"/>
        <v>50.792000000000002</v>
      </c>
      <c r="S1884" t="s">
        <v>4103</v>
      </c>
      <c r="T1884" s="9">
        <f t="shared" si="708"/>
        <v>21.768000000000001</v>
      </c>
      <c r="U1884" t="s">
        <v>4103</v>
      </c>
      <c r="V1884" s="9">
        <f t="shared" si="722"/>
        <v>107.08875</v>
      </c>
      <c r="W1884" t="s">
        <v>4103</v>
      </c>
      <c r="X1884" s="9">
        <f t="shared" si="709"/>
        <v>46.438400000000001</v>
      </c>
      <c r="Y1884" t="s">
        <v>4103</v>
      </c>
      <c r="Z1884" s="9">
        <f t="shared" si="703"/>
        <v>17.414400000000001</v>
      </c>
      <c r="AA1884" t="s">
        <v>4137</v>
      </c>
      <c r="AB1884" s="9">
        <v>19.100000000000001</v>
      </c>
      <c r="AC1884" t="str">
        <f t="shared" si="710"/>
        <v>Fee Schedule</v>
      </c>
      <c r="AD1884" s="9">
        <f t="shared" si="711"/>
        <v>19.100000000000001</v>
      </c>
      <c r="AE1884" t="s">
        <v>4151</v>
      </c>
      <c r="AF1884" s="9">
        <v>21.73</v>
      </c>
      <c r="AG1884" t="str">
        <f t="shared" si="712"/>
        <v>APCs</v>
      </c>
      <c r="AH1884" s="9">
        <f t="shared" si="713"/>
        <v>21.73</v>
      </c>
      <c r="AI1884" t="str">
        <f t="shared" si="714"/>
        <v>APCs</v>
      </c>
      <c r="AJ1884" s="9">
        <f t="shared" si="715"/>
        <v>21.73</v>
      </c>
      <c r="AK1884" t="str">
        <f t="shared" si="716"/>
        <v>APCs</v>
      </c>
      <c r="AL1884" s="9">
        <f t="shared" si="717"/>
        <v>21.73</v>
      </c>
      <c r="AM1884" t="str">
        <f t="shared" si="718"/>
        <v>APCs</v>
      </c>
      <c r="AN1884" s="9">
        <f t="shared" si="719"/>
        <v>21.73</v>
      </c>
      <c r="AO1884" t="str">
        <f t="shared" si="720"/>
        <v>APCs</v>
      </c>
      <c r="AP1884" s="9">
        <f t="shared" si="721"/>
        <v>21.73</v>
      </c>
    </row>
    <row r="1885" spans="1:42" x14ac:dyDescent="0.25">
      <c r="A1885">
        <v>7211827</v>
      </c>
      <c r="B1885" t="s">
        <v>1913</v>
      </c>
      <c r="C1885">
        <v>250</v>
      </c>
      <c r="D1885" t="s">
        <v>1914</v>
      </c>
      <c r="F1885" s="9">
        <f t="shared" si="704"/>
        <v>0</v>
      </c>
      <c r="G1885" s="9">
        <f t="shared" si="705"/>
        <v>62.038800000000002</v>
      </c>
      <c r="H1885" s="9">
        <f t="shared" si="706"/>
        <v>13.661999999999999</v>
      </c>
      <c r="I1885" s="9">
        <v>22.77</v>
      </c>
      <c r="J1885" t="s">
        <v>4100</v>
      </c>
      <c r="K1885" t="s">
        <v>4103</v>
      </c>
      <c r="L1885" s="9">
        <f t="shared" si="725"/>
        <v>2.1677039999999996</v>
      </c>
      <c r="M1885" t="s">
        <v>4103</v>
      </c>
      <c r="N1885" s="9">
        <f t="shared" si="724"/>
        <v>6.8993099999999998</v>
      </c>
      <c r="O1885" t="s">
        <v>4103</v>
      </c>
      <c r="P1885" s="9">
        <f t="shared" si="723"/>
        <v>9.3129299999999997</v>
      </c>
      <c r="Q1885" t="s">
        <v>4103</v>
      </c>
      <c r="R1885" s="9">
        <f t="shared" si="707"/>
        <v>15.938999999999998</v>
      </c>
      <c r="S1885" t="s">
        <v>4103</v>
      </c>
      <c r="T1885" s="9">
        <f t="shared" si="708"/>
        <v>6.8309999999999995</v>
      </c>
      <c r="U1885" t="s">
        <v>4103</v>
      </c>
      <c r="V1885" s="9">
        <f t="shared" si="722"/>
        <v>62.038800000000002</v>
      </c>
      <c r="W1885" t="s">
        <v>4103</v>
      </c>
      <c r="X1885" s="9">
        <f t="shared" si="709"/>
        <v>14.572800000000001</v>
      </c>
      <c r="Y1885" t="s">
        <v>4103</v>
      </c>
      <c r="Z1885" s="9">
        <f t="shared" si="703"/>
        <v>5.4647999999999994</v>
      </c>
      <c r="AA1885" t="s">
        <v>4137</v>
      </c>
      <c r="AB1885" s="9">
        <v>0.19</v>
      </c>
      <c r="AC1885" t="str">
        <f t="shared" si="710"/>
        <v>Fee Schedule</v>
      </c>
      <c r="AD1885" s="9">
        <f t="shared" si="711"/>
        <v>0.19</v>
      </c>
      <c r="AE1885" t="s">
        <v>4149</v>
      </c>
      <c r="AF1885" s="9">
        <v>0</v>
      </c>
      <c r="AG1885" t="str">
        <f t="shared" si="712"/>
        <v>Zero Pay APC</v>
      </c>
      <c r="AH1885" s="9">
        <f t="shared" si="713"/>
        <v>0</v>
      </c>
      <c r="AI1885" t="str">
        <f t="shared" si="714"/>
        <v>Zero Pay APC</v>
      </c>
      <c r="AJ1885" s="9">
        <f t="shared" si="715"/>
        <v>0</v>
      </c>
      <c r="AK1885" t="str">
        <f t="shared" si="716"/>
        <v>Zero Pay APC</v>
      </c>
      <c r="AL1885" s="9">
        <f t="shared" si="717"/>
        <v>0</v>
      </c>
      <c r="AM1885" t="str">
        <f t="shared" si="718"/>
        <v>Zero Pay APC</v>
      </c>
      <c r="AN1885" s="9">
        <f t="shared" si="719"/>
        <v>0</v>
      </c>
      <c r="AO1885" t="str">
        <f t="shared" si="720"/>
        <v>Zero Pay APC</v>
      </c>
      <c r="AP1885" s="9">
        <f t="shared" si="721"/>
        <v>0</v>
      </c>
    </row>
    <row r="1886" spans="1:42" x14ac:dyDescent="0.25">
      <c r="A1886">
        <v>7211828</v>
      </c>
      <c r="B1886" t="s">
        <v>1915</v>
      </c>
      <c r="C1886">
        <v>250</v>
      </c>
      <c r="D1886" t="s">
        <v>1916</v>
      </c>
      <c r="F1886" s="9">
        <f t="shared" si="704"/>
        <v>5.3150159999999991</v>
      </c>
      <c r="G1886" s="9">
        <f t="shared" si="705"/>
        <v>39.080999999999996</v>
      </c>
      <c r="H1886" s="9">
        <f t="shared" si="706"/>
        <v>33.497999999999998</v>
      </c>
      <c r="I1886" s="9">
        <v>55.83</v>
      </c>
      <c r="J1886" t="s">
        <v>4100</v>
      </c>
      <c r="K1886" t="s">
        <v>4103</v>
      </c>
      <c r="L1886" s="9">
        <f t="shared" si="725"/>
        <v>5.3150159999999991</v>
      </c>
      <c r="M1886" t="s">
        <v>4103</v>
      </c>
      <c r="N1886" s="9">
        <f t="shared" si="724"/>
        <v>16.91649</v>
      </c>
      <c r="O1886" t="s">
        <v>4103</v>
      </c>
      <c r="P1886" s="9">
        <f t="shared" si="723"/>
        <v>22.83447</v>
      </c>
      <c r="Q1886" t="s">
        <v>4103</v>
      </c>
      <c r="R1886" s="9">
        <f t="shared" si="707"/>
        <v>39.080999999999996</v>
      </c>
      <c r="S1886" t="s">
        <v>4103</v>
      </c>
      <c r="T1886" s="9">
        <f t="shared" si="708"/>
        <v>16.748999999999999</v>
      </c>
      <c r="U1886" t="s">
        <v>4103</v>
      </c>
      <c r="V1886" s="9">
        <f t="shared" si="722"/>
        <v>19.468350000000001</v>
      </c>
      <c r="W1886" t="s">
        <v>4103</v>
      </c>
      <c r="X1886" s="9">
        <f t="shared" si="709"/>
        <v>35.731200000000001</v>
      </c>
      <c r="Y1886" t="s">
        <v>4103</v>
      </c>
      <c r="Z1886" s="9">
        <f t="shared" si="703"/>
        <v>13.399199999999999</v>
      </c>
      <c r="AA1886" t="s">
        <v>4137</v>
      </c>
      <c r="AB1886" s="9">
        <v>6.33</v>
      </c>
      <c r="AC1886" t="str">
        <f t="shared" si="710"/>
        <v>Fee Schedule</v>
      </c>
      <c r="AD1886" s="9">
        <f t="shared" si="711"/>
        <v>6.33</v>
      </c>
      <c r="AE1886" t="s">
        <v>4151</v>
      </c>
      <c r="AF1886" s="9">
        <v>6.33</v>
      </c>
      <c r="AG1886" t="str">
        <f t="shared" si="712"/>
        <v>APCs</v>
      </c>
      <c r="AH1886" s="9">
        <f t="shared" si="713"/>
        <v>6.33</v>
      </c>
      <c r="AI1886" t="str">
        <f t="shared" si="714"/>
        <v>APCs</v>
      </c>
      <c r="AJ1886" s="9">
        <f t="shared" si="715"/>
        <v>6.33</v>
      </c>
      <c r="AK1886" t="str">
        <f t="shared" si="716"/>
        <v>APCs</v>
      </c>
      <c r="AL1886" s="9">
        <f t="shared" si="717"/>
        <v>6.33</v>
      </c>
      <c r="AM1886" t="str">
        <f t="shared" si="718"/>
        <v>APCs</v>
      </c>
      <c r="AN1886" s="9">
        <f t="shared" si="719"/>
        <v>6.33</v>
      </c>
      <c r="AO1886" t="str">
        <f t="shared" si="720"/>
        <v>APCs</v>
      </c>
      <c r="AP1886" s="9">
        <f t="shared" si="721"/>
        <v>6.33</v>
      </c>
    </row>
    <row r="1887" spans="1:42" x14ac:dyDescent="0.25">
      <c r="A1887">
        <v>7211977</v>
      </c>
      <c r="B1887" t="s">
        <v>1935</v>
      </c>
      <c r="C1887">
        <v>250</v>
      </c>
      <c r="D1887" t="s">
        <v>1936</v>
      </c>
      <c r="F1887" s="9">
        <f t="shared" si="704"/>
        <v>0</v>
      </c>
      <c r="G1887" s="9">
        <f t="shared" si="705"/>
        <v>47.734649999999995</v>
      </c>
      <c r="H1887" s="9">
        <f t="shared" si="706"/>
        <v>35.729999999999997</v>
      </c>
      <c r="I1887" s="9">
        <v>59.55</v>
      </c>
      <c r="J1887" t="s">
        <v>4100</v>
      </c>
      <c r="K1887" t="s">
        <v>4103</v>
      </c>
      <c r="L1887" s="9">
        <f t="shared" si="725"/>
        <v>5.6691599999999989</v>
      </c>
      <c r="M1887" t="s">
        <v>4103</v>
      </c>
      <c r="N1887" s="9">
        <f t="shared" si="724"/>
        <v>18.04365</v>
      </c>
      <c r="O1887" t="s">
        <v>4103</v>
      </c>
      <c r="P1887" s="9">
        <f t="shared" si="723"/>
        <v>24.355949999999996</v>
      </c>
      <c r="Q1887" t="s">
        <v>4103</v>
      </c>
      <c r="R1887" s="9">
        <f t="shared" si="707"/>
        <v>41.684999999999995</v>
      </c>
      <c r="S1887" t="s">
        <v>4103</v>
      </c>
      <c r="T1887" s="9">
        <f t="shared" si="708"/>
        <v>17.864999999999998</v>
      </c>
      <c r="U1887" t="s">
        <v>4103</v>
      </c>
      <c r="V1887" s="9">
        <f t="shared" si="722"/>
        <v>47.734649999999995</v>
      </c>
      <c r="W1887" t="s">
        <v>4103</v>
      </c>
      <c r="X1887" s="9">
        <f t="shared" si="709"/>
        <v>38.112000000000002</v>
      </c>
      <c r="Y1887" t="s">
        <v>4103</v>
      </c>
      <c r="Z1887" s="9">
        <f t="shared" si="703"/>
        <v>14.291999999999998</v>
      </c>
      <c r="AA1887" t="s">
        <v>4137</v>
      </c>
      <c r="AB1887" s="9">
        <v>4.18</v>
      </c>
      <c r="AC1887" t="str">
        <f t="shared" si="710"/>
        <v>Fee Schedule</v>
      </c>
      <c r="AD1887" s="9">
        <f t="shared" si="711"/>
        <v>4.18</v>
      </c>
      <c r="AE1887" t="s">
        <v>4149</v>
      </c>
      <c r="AF1887" s="9">
        <v>0</v>
      </c>
      <c r="AG1887" t="str">
        <f t="shared" si="712"/>
        <v>Zero Pay APC</v>
      </c>
      <c r="AH1887" s="9">
        <f t="shared" si="713"/>
        <v>0</v>
      </c>
      <c r="AI1887" t="str">
        <f t="shared" si="714"/>
        <v>Zero Pay APC</v>
      </c>
      <c r="AJ1887" s="9">
        <f t="shared" si="715"/>
        <v>0</v>
      </c>
      <c r="AK1887" t="str">
        <f t="shared" si="716"/>
        <v>Zero Pay APC</v>
      </c>
      <c r="AL1887" s="9">
        <f t="shared" si="717"/>
        <v>0</v>
      </c>
      <c r="AM1887" t="str">
        <f t="shared" si="718"/>
        <v>Zero Pay APC</v>
      </c>
      <c r="AN1887" s="9">
        <f t="shared" si="719"/>
        <v>0</v>
      </c>
      <c r="AO1887" t="str">
        <f t="shared" si="720"/>
        <v>Zero Pay APC</v>
      </c>
      <c r="AP1887" s="9">
        <f t="shared" si="721"/>
        <v>0</v>
      </c>
    </row>
    <row r="1888" spans="1:42" x14ac:dyDescent="0.25">
      <c r="A1888">
        <v>7212128</v>
      </c>
      <c r="B1888" t="s">
        <v>2017</v>
      </c>
      <c r="C1888">
        <v>250</v>
      </c>
      <c r="D1888" t="s">
        <v>2018</v>
      </c>
      <c r="F1888" s="9">
        <f t="shared" si="704"/>
        <v>0</v>
      </c>
      <c r="G1888" s="9">
        <f t="shared" si="705"/>
        <v>50.915249999999993</v>
      </c>
      <c r="H1888" s="9">
        <f t="shared" si="706"/>
        <v>33.497999999999998</v>
      </c>
      <c r="I1888" s="9">
        <v>55.83</v>
      </c>
      <c r="J1888" t="s">
        <v>4100</v>
      </c>
      <c r="K1888" t="s">
        <v>4103</v>
      </c>
      <c r="L1888" s="9">
        <f t="shared" si="725"/>
        <v>5.3150159999999991</v>
      </c>
      <c r="M1888" t="s">
        <v>4103</v>
      </c>
      <c r="N1888" s="9">
        <f t="shared" si="724"/>
        <v>16.91649</v>
      </c>
      <c r="O1888" t="s">
        <v>4103</v>
      </c>
      <c r="P1888" s="9">
        <f t="shared" si="723"/>
        <v>22.83447</v>
      </c>
      <c r="Q1888" t="s">
        <v>4103</v>
      </c>
      <c r="R1888" s="9">
        <f t="shared" si="707"/>
        <v>39.080999999999996</v>
      </c>
      <c r="S1888" t="s">
        <v>4103</v>
      </c>
      <c r="T1888" s="9">
        <f t="shared" si="708"/>
        <v>16.748999999999999</v>
      </c>
      <c r="U1888" t="s">
        <v>4103</v>
      </c>
      <c r="V1888" s="9">
        <f t="shared" si="722"/>
        <v>50.915249999999993</v>
      </c>
      <c r="W1888" t="s">
        <v>4103</v>
      </c>
      <c r="X1888" s="9">
        <f t="shared" si="709"/>
        <v>35.731200000000001</v>
      </c>
      <c r="Y1888" t="s">
        <v>4103</v>
      </c>
      <c r="Z1888" s="9">
        <f t="shared" si="703"/>
        <v>13.399199999999999</v>
      </c>
      <c r="AA1888" t="s">
        <v>4137</v>
      </c>
      <c r="AB1888" s="9">
        <v>2.54</v>
      </c>
      <c r="AC1888" t="str">
        <f t="shared" si="710"/>
        <v>Fee Schedule</v>
      </c>
      <c r="AD1888" s="9">
        <f t="shared" si="711"/>
        <v>2.54</v>
      </c>
      <c r="AE1888" t="s">
        <v>4149</v>
      </c>
      <c r="AF1888" s="9">
        <v>0</v>
      </c>
      <c r="AG1888" t="str">
        <f t="shared" si="712"/>
        <v>Zero Pay APC</v>
      </c>
      <c r="AH1888" s="9">
        <f t="shared" si="713"/>
        <v>0</v>
      </c>
      <c r="AI1888" t="str">
        <f t="shared" si="714"/>
        <v>Zero Pay APC</v>
      </c>
      <c r="AJ1888" s="9">
        <f t="shared" si="715"/>
        <v>0</v>
      </c>
      <c r="AK1888" t="str">
        <f t="shared" si="716"/>
        <v>Zero Pay APC</v>
      </c>
      <c r="AL1888" s="9">
        <f t="shared" si="717"/>
        <v>0</v>
      </c>
      <c r="AM1888" t="str">
        <f t="shared" si="718"/>
        <v>Zero Pay APC</v>
      </c>
      <c r="AN1888" s="9">
        <f t="shared" si="719"/>
        <v>0</v>
      </c>
      <c r="AO1888" t="str">
        <f t="shared" si="720"/>
        <v>Zero Pay APC</v>
      </c>
      <c r="AP1888" s="9">
        <f t="shared" si="721"/>
        <v>0</v>
      </c>
    </row>
    <row r="1889" spans="1:42" x14ac:dyDescent="0.25">
      <c r="A1889">
        <v>7212339</v>
      </c>
      <c r="B1889" t="s">
        <v>2017</v>
      </c>
      <c r="C1889">
        <v>250</v>
      </c>
      <c r="D1889" t="s">
        <v>2018</v>
      </c>
      <c r="F1889" s="9">
        <f t="shared" si="704"/>
        <v>0</v>
      </c>
      <c r="G1889" s="9">
        <f t="shared" si="705"/>
        <v>70.090999999999994</v>
      </c>
      <c r="H1889" s="9">
        <f t="shared" si="706"/>
        <v>60.077999999999996</v>
      </c>
      <c r="I1889" s="9">
        <v>100.13</v>
      </c>
      <c r="J1889" t="s">
        <v>4100</v>
      </c>
      <c r="K1889" t="s">
        <v>4103</v>
      </c>
      <c r="L1889" s="9">
        <f t="shared" si="725"/>
        <v>9.5323759999999993</v>
      </c>
      <c r="M1889" t="s">
        <v>4103</v>
      </c>
      <c r="N1889" s="9">
        <f t="shared" si="724"/>
        <v>30.339389999999998</v>
      </c>
      <c r="O1889" t="s">
        <v>4103</v>
      </c>
      <c r="P1889" s="9">
        <f t="shared" si="723"/>
        <v>40.953169999999993</v>
      </c>
      <c r="Q1889" t="s">
        <v>4103</v>
      </c>
      <c r="R1889" s="9">
        <f t="shared" si="707"/>
        <v>70.090999999999994</v>
      </c>
      <c r="S1889" t="s">
        <v>4103</v>
      </c>
      <c r="T1889" s="9">
        <f t="shared" si="708"/>
        <v>30.038999999999998</v>
      </c>
      <c r="U1889" t="s">
        <v>4103</v>
      </c>
      <c r="V1889" s="9">
        <f t="shared" si="722"/>
        <v>47.734649999999995</v>
      </c>
      <c r="W1889" t="s">
        <v>4103</v>
      </c>
      <c r="X1889" s="9">
        <f t="shared" si="709"/>
        <v>64.083200000000005</v>
      </c>
      <c r="Y1889" t="s">
        <v>4103</v>
      </c>
      <c r="Z1889" s="9">
        <f t="shared" si="703"/>
        <v>24.031199999999998</v>
      </c>
      <c r="AA1889" t="s">
        <v>4137</v>
      </c>
      <c r="AB1889" s="9">
        <v>2.54</v>
      </c>
      <c r="AC1889" t="str">
        <f t="shared" si="710"/>
        <v>Fee Schedule</v>
      </c>
      <c r="AD1889" s="9">
        <f t="shared" si="711"/>
        <v>2.54</v>
      </c>
      <c r="AE1889" t="s">
        <v>4149</v>
      </c>
      <c r="AF1889" s="9">
        <v>0</v>
      </c>
      <c r="AG1889" t="str">
        <f t="shared" si="712"/>
        <v>Zero Pay APC</v>
      </c>
      <c r="AH1889" s="9">
        <f t="shared" si="713"/>
        <v>0</v>
      </c>
      <c r="AI1889" t="str">
        <f t="shared" si="714"/>
        <v>Zero Pay APC</v>
      </c>
      <c r="AJ1889" s="9">
        <f t="shared" si="715"/>
        <v>0</v>
      </c>
      <c r="AK1889" t="str">
        <f t="shared" si="716"/>
        <v>Zero Pay APC</v>
      </c>
      <c r="AL1889" s="9">
        <f t="shared" si="717"/>
        <v>0</v>
      </c>
      <c r="AM1889" t="str">
        <f t="shared" si="718"/>
        <v>Zero Pay APC</v>
      </c>
      <c r="AN1889" s="9">
        <f t="shared" si="719"/>
        <v>0</v>
      </c>
      <c r="AO1889" t="str">
        <f t="shared" si="720"/>
        <v>Zero Pay APC</v>
      </c>
      <c r="AP1889" s="9">
        <f t="shared" si="721"/>
        <v>0</v>
      </c>
    </row>
    <row r="1890" spans="1:42" x14ac:dyDescent="0.25">
      <c r="A1890">
        <v>7212182</v>
      </c>
      <c r="B1890" t="s">
        <v>2048</v>
      </c>
      <c r="C1890">
        <v>250</v>
      </c>
      <c r="D1890" t="s">
        <v>2049</v>
      </c>
      <c r="F1890" s="9">
        <f t="shared" si="704"/>
        <v>85.611149999999995</v>
      </c>
      <c r="G1890" s="9">
        <f t="shared" si="705"/>
        <v>6521.8</v>
      </c>
      <c r="H1890" s="9">
        <f t="shared" si="706"/>
        <v>739.5</v>
      </c>
      <c r="I1890" s="9">
        <v>1232.5</v>
      </c>
      <c r="J1890" t="s">
        <v>4100</v>
      </c>
      <c r="K1890" t="s">
        <v>4103</v>
      </c>
      <c r="L1890" s="9">
        <f t="shared" si="725"/>
        <v>117.33399999999999</v>
      </c>
      <c r="M1890" t="s">
        <v>4103</v>
      </c>
      <c r="N1890" s="9">
        <f t="shared" si="724"/>
        <v>373.44749999999999</v>
      </c>
      <c r="O1890" t="s">
        <v>4103</v>
      </c>
      <c r="P1890" s="9">
        <f t="shared" si="723"/>
        <v>504.09249999999997</v>
      </c>
      <c r="Q1890" t="s">
        <v>4103</v>
      </c>
      <c r="R1890" s="9">
        <f t="shared" si="707"/>
        <v>862.75</v>
      </c>
      <c r="S1890" t="s">
        <v>4103</v>
      </c>
      <c r="T1890" s="9">
        <f t="shared" si="708"/>
        <v>369.75</v>
      </c>
      <c r="U1890" t="s">
        <v>4103</v>
      </c>
      <c r="V1890" s="9">
        <f t="shared" si="722"/>
        <v>85.611149999999995</v>
      </c>
      <c r="W1890" t="s">
        <v>4103</v>
      </c>
      <c r="X1890" s="9">
        <f t="shared" si="709"/>
        <v>788.80000000000007</v>
      </c>
      <c r="Y1890" t="s">
        <v>4103</v>
      </c>
      <c r="Z1890" s="9">
        <f t="shared" si="703"/>
        <v>295.8</v>
      </c>
      <c r="AA1890" t="s">
        <v>4137</v>
      </c>
      <c r="AB1890" s="9">
        <v>6521.8</v>
      </c>
      <c r="AC1890" t="str">
        <f t="shared" si="710"/>
        <v>Fee Schedule</v>
      </c>
      <c r="AD1890" s="9">
        <f t="shared" si="711"/>
        <v>6521.8</v>
      </c>
      <c r="AE1890" t="s">
        <v>4151</v>
      </c>
      <c r="AF1890" s="9">
        <v>6452.5</v>
      </c>
      <c r="AG1890" t="str">
        <f t="shared" si="712"/>
        <v>APCs</v>
      </c>
      <c r="AH1890" s="9">
        <f t="shared" si="713"/>
        <v>6452.5</v>
      </c>
      <c r="AI1890" t="str">
        <f t="shared" si="714"/>
        <v>APCs</v>
      </c>
      <c r="AJ1890" s="9">
        <f t="shared" si="715"/>
        <v>6452.5</v>
      </c>
      <c r="AK1890" t="str">
        <f t="shared" si="716"/>
        <v>APCs</v>
      </c>
      <c r="AL1890" s="9">
        <f t="shared" si="717"/>
        <v>6452.5</v>
      </c>
      <c r="AM1890" t="str">
        <f t="shared" si="718"/>
        <v>APCs</v>
      </c>
      <c r="AN1890" s="9">
        <f t="shared" si="719"/>
        <v>6452.5</v>
      </c>
      <c r="AO1890" t="str">
        <f t="shared" si="720"/>
        <v>APCs</v>
      </c>
      <c r="AP1890" s="9">
        <f t="shared" si="721"/>
        <v>6452.5</v>
      </c>
    </row>
    <row r="1891" spans="1:42" x14ac:dyDescent="0.25">
      <c r="A1891">
        <v>7211978</v>
      </c>
      <c r="B1891" t="s">
        <v>1937</v>
      </c>
      <c r="C1891">
        <v>250</v>
      </c>
      <c r="D1891" t="s">
        <v>1938</v>
      </c>
      <c r="F1891" s="9">
        <f t="shared" si="704"/>
        <v>0.05</v>
      </c>
      <c r="G1891" s="9">
        <f t="shared" si="705"/>
        <v>1053.7874999999999</v>
      </c>
      <c r="H1891" s="9">
        <f t="shared" si="706"/>
        <v>82.025999999999996</v>
      </c>
      <c r="I1891" s="9">
        <v>136.71</v>
      </c>
      <c r="J1891" t="s">
        <v>4100</v>
      </c>
      <c r="K1891" t="s">
        <v>4103</v>
      </c>
      <c r="L1891" s="9">
        <f t="shared" si="725"/>
        <v>13.014792</v>
      </c>
      <c r="M1891" t="s">
        <v>4103</v>
      </c>
      <c r="N1891" s="9">
        <f t="shared" si="724"/>
        <v>41.42313</v>
      </c>
      <c r="O1891" t="s">
        <v>4103</v>
      </c>
      <c r="P1891" s="9">
        <f t="shared" si="723"/>
        <v>55.914389999999997</v>
      </c>
      <c r="Q1891" t="s">
        <v>4103</v>
      </c>
      <c r="R1891" s="9">
        <f t="shared" si="707"/>
        <v>95.697000000000003</v>
      </c>
      <c r="S1891" t="s">
        <v>4103</v>
      </c>
      <c r="T1891" s="9">
        <f t="shared" si="708"/>
        <v>41.012999999999998</v>
      </c>
      <c r="U1891" t="s">
        <v>4103</v>
      </c>
      <c r="V1891" s="9">
        <f t="shared" si="722"/>
        <v>1053.7874999999999</v>
      </c>
      <c r="W1891" t="s">
        <v>4103</v>
      </c>
      <c r="X1891" s="9">
        <f t="shared" si="709"/>
        <v>87.494400000000013</v>
      </c>
      <c r="Y1891" t="s">
        <v>4103</v>
      </c>
      <c r="Z1891" s="9">
        <f t="shared" si="703"/>
        <v>32.810400000000001</v>
      </c>
      <c r="AA1891" t="s">
        <v>4137</v>
      </c>
      <c r="AB1891" s="9">
        <v>0.05</v>
      </c>
      <c r="AC1891" t="str">
        <f t="shared" si="710"/>
        <v>Fee Schedule</v>
      </c>
      <c r="AD1891" s="9">
        <f t="shared" si="711"/>
        <v>0.05</v>
      </c>
      <c r="AE1891" t="s">
        <v>4151</v>
      </c>
      <c r="AF1891" s="9">
        <v>0.05</v>
      </c>
      <c r="AG1891" t="str">
        <f t="shared" si="712"/>
        <v>APCs</v>
      </c>
      <c r="AH1891" s="9">
        <f t="shared" si="713"/>
        <v>0.05</v>
      </c>
      <c r="AI1891" t="str">
        <f t="shared" si="714"/>
        <v>APCs</v>
      </c>
      <c r="AJ1891" s="9">
        <f t="shared" si="715"/>
        <v>0.05</v>
      </c>
      <c r="AK1891" t="str">
        <f t="shared" si="716"/>
        <v>APCs</v>
      </c>
      <c r="AL1891" s="9">
        <f t="shared" si="717"/>
        <v>0.05</v>
      </c>
      <c r="AM1891" t="str">
        <f t="shared" si="718"/>
        <v>APCs</v>
      </c>
      <c r="AN1891" s="9">
        <f t="shared" si="719"/>
        <v>0.05</v>
      </c>
      <c r="AO1891" t="str">
        <f t="shared" si="720"/>
        <v>APCs</v>
      </c>
      <c r="AP1891" s="9">
        <f t="shared" si="721"/>
        <v>0.05</v>
      </c>
    </row>
    <row r="1892" spans="1:42" x14ac:dyDescent="0.25">
      <c r="A1892">
        <v>7211979</v>
      </c>
      <c r="B1892" t="s">
        <v>1939</v>
      </c>
      <c r="C1892">
        <v>250</v>
      </c>
      <c r="D1892" t="s">
        <v>1940</v>
      </c>
      <c r="F1892" s="9">
        <f t="shared" si="704"/>
        <v>116.88705</v>
      </c>
      <c r="G1892" s="9">
        <f t="shared" si="705"/>
        <v>13983.745999999999</v>
      </c>
      <c r="H1892" s="9">
        <f t="shared" si="706"/>
        <v>11986.067999999999</v>
      </c>
      <c r="I1892" s="9">
        <v>19976.78</v>
      </c>
      <c r="J1892" t="s">
        <v>4100</v>
      </c>
      <c r="K1892" t="s">
        <v>4103</v>
      </c>
      <c r="L1892" s="9">
        <f t="shared" si="725"/>
        <v>1901.7894559999997</v>
      </c>
      <c r="M1892" t="s">
        <v>4103</v>
      </c>
      <c r="N1892" s="9">
        <f t="shared" si="724"/>
        <v>6052.9643399999995</v>
      </c>
      <c r="O1892" t="s">
        <v>4103</v>
      </c>
      <c r="P1892" s="9">
        <f t="shared" si="723"/>
        <v>8170.5030199999992</v>
      </c>
      <c r="Q1892" t="s">
        <v>4103</v>
      </c>
      <c r="R1892" s="9">
        <f t="shared" si="707"/>
        <v>13983.745999999999</v>
      </c>
      <c r="S1892" t="s">
        <v>4103</v>
      </c>
      <c r="T1892" s="9">
        <f t="shared" si="708"/>
        <v>5993.0339999999997</v>
      </c>
      <c r="U1892" t="s">
        <v>4103</v>
      </c>
      <c r="V1892" s="9">
        <f t="shared" si="722"/>
        <v>116.88705</v>
      </c>
      <c r="W1892" t="s">
        <v>4103</v>
      </c>
      <c r="X1892" s="9">
        <f t="shared" si="709"/>
        <v>12785.1392</v>
      </c>
      <c r="Y1892" t="s">
        <v>4103</v>
      </c>
      <c r="Z1892" s="9">
        <f t="shared" si="703"/>
        <v>4794.4271999999992</v>
      </c>
      <c r="AA1892" t="s">
        <v>4137</v>
      </c>
      <c r="AB1892" s="9">
        <v>1296.3599999999999</v>
      </c>
      <c r="AC1892" t="str">
        <f t="shared" si="710"/>
        <v>Fee Schedule</v>
      </c>
      <c r="AD1892" s="9">
        <f t="shared" si="711"/>
        <v>1296.3599999999999</v>
      </c>
      <c r="AE1892" t="s">
        <v>4151</v>
      </c>
      <c r="AF1892" s="9">
        <v>1069.5</v>
      </c>
      <c r="AG1892" t="str">
        <f t="shared" si="712"/>
        <v>APCs</v>
      </c>
      <c r="AH1892" s="9">
        <f t="shared" si="713"/>
        <v>1069.5</v>
      </c>
      <c r="AI1892" t="str">
        <f t="shared" si="714"/>
        <v>APCs</v>
      </c>
      <c r="AJ1892" s="9">
        <f t="shared" si="715"/>
        <v>1069.5</v>
      </c>
      <c r="AK1892" t="str">
        <f t="shared" si="716"/>
        <v>APCs</v>
      </c>
      <c r="AL1892" s="9">
        <f t="shared" si="717"/>
        <v>1069.5</v>
      </c>
      <c r="AM1892" t="str">
        <f t="shared" si="718"/>
        <v>APCs</v>
      </c>
      <c r="AN1892" s="9">
        <f t="shared" si="719"/>
        <v>1069.5</v>
      </c>
      <c r="AO1892" t="str">
        <f t="shared" si="720"/>
        <v>APCs</v>
      </c>
      <c r="AP1892" s="9">
        <f t="shared" si="721"/>
        <v>1069.5</v>
      </c>
    </row>
    <row r="1893" spans="1:42" x14ac:dyDescent="0.25">
      <c r="A1893">
        <v>1210193</v>
      </c>
      <c r="B1893" t="s">
        <v>374</v>
      </c>
      <c r="C1893">
        <v>250</v>
      </c>
      <c r="D1893" t="s">
        <v>375</v>
      </c>
      <c r="F1893" s="9">
        <f t="shared" si="704"/>
        <v>0</v>
      </c>
      <c r="G1893" s="9">
        <f t="shared" si="705"/>
        <v>17080.1469</v>
      </c>
      <c r="H1893" s="9">
        <f t="shared" si="706"/>
        <v>15.911999999999999</v>
      </c>
      <c r="I1893" s="9">
        <v>26.52</v>
      </c>
      <c r="J1893" t="s">
        <v>4100</v>
      </c>
      <c r="K1893" t="s">
        <v>4103</v>
      </c>
      <c r="L1893" s="9">
        <f t="shared" si="725"/>
        <v>2.5247039999999998</v>
      </c>
      <c r="M1893" t="s">
        <v>4103</v>
      </c>
      <c r="N1893" s="9">
        <f t="shared" si="724"/>
        <v>8.0355600000000003</v>
      </c>
      <c r="O1893" t="s">
        <v>4103</v>
      </c>
      <c r="P1893" s="9">
        <f t="shared" si="723"/>
        <v>10.846679999999999</v>
      </c>
      <c r="Q1893" t="s">
        <v>4103</v>
      </c>
      <c r="R1893" s="9">
        <f t="shared" si="707"/>
        <v>18.564</v>
      </c>
      <c r="S1893" t="s">
        <v>4103</v>
      </c>
      <c r="T1893" s="9">
        <f t="shared" si="708"/>
        <v>7.9559999999999995</v>
      </c>
      <c r="U1893" t="s">
        <v>4103</v>
      </c>
      <c r="V1893" s="9">
        <f t="shared" si="722"/>
        <v>17080.1469</v>
      </c>
      <c r="W1893" t="s">
        <v>4103</v>
      </c>
      <c r="X1893" s="9">
        <f t="shared" si="709"/>
        <v>16.972799999999999</v>
      </c>
      <c r="Y1893" t="s">
        <v>4103</v>
      </c>
      <c r="Z1893" s="9">
        <f t="shared" si="703"/>
        <v>6.3647999999999998</v>
      </c>
      <c r="AA1893" t="s">
        <v>4137</v>
      </c>
      <c r="AB1893" s="9">
        <v>4.46</v>
      </c>
      <c r="AC1893" t="str">
        <f t="shared" si="710"/>
        <v>Fee Schedule</v>
      </c>
      <c r="AD1893" s="9">
        <f t="shared" si="711"/>
        <v>4.46</v>
      </c>
      <c r="AE1893" t="s">
        <v>4149</v>
      </c>
      <c r="AF1893" s="9">
        <v>0</v>
      </c>
      <c r="AG1893" t="str">
        <f t="shared" si="712"/>
        <v>Zero Pay APC</v>
      </c>
      <c r="AH1893" s="9">
        <f t="shared" si="713"/>
        <v>0</v>
      </c>
      <c r="AI1893" t="str">
        <f t="shared" si="714"/>
        <v>Zero Pay APC</v>
      </c>
      <c r="AJ1893" s="9">
        <f t="shared" si="715"/>
        <v>0</v>
      </c>
      <c r="AK1893" t="str">
        <f t="shared" si="716"/>
        <v>Zero Pay APC</v>
      </c>
      <c r="AL1893" s="9">
        <f t="shared" si="717"/>
        <v>0</v>
      </c>
      <c r="AM1893" t="str">
        <f t="shared" si="718"/>
        <v>Zero Pay APC</v>
      </c>
      <c r="AN1893" s="9">
        <f t="shared" si="719"/>
        <v>0</v>
      </c>
      <c r="AO1893" t="str">
        <f t="shared" si="720"/>
        <v>Zero Pay APC</v>
      </c>
      <c r="AP1893" s="9">
        <f t="shared" si="721"/>
        <v>0</v>
      </c>
    </row>
    <row r="1894" spans="1:42" x14ac:dyDescent="0.25">
      <c r="A1894">
        <v>1210253</v>
      </c>
      <c r="B1894" t="s">
        <v>407</v>
      </c>
      <c r="C1894">
        <v>250</v>
      </c>
      <c r="D1894" t="s">
        <v>408</v>
      </c>
      <c r="F1894" s="9">
        <f t="shared" si="704"/>
        <v>0.01</v>
      </c>
      <c r="G1894" s="9">
        <f t="shared" si="705"/>
        <v>22.674599999999998</v>
      </c>
      <c r="H1894" s="9">
        <f t="shared" si="706"/>
        <v>0.82799999999999996</v>
      </c>
      <c r="I1894" s="9">
        <v>1.38</v>
      </c>
      <c r="J1894" t="s">
        <v>4100</v>
      </c>
      <c r="K1894" t="s">
        <v>4103</v>
      </c>
      <c r="L1894" s="9">
        <f t="shared" si="725"/>
        <v>0.13137599999999999</v>
      </c>
      <c r="M1894" t="s">
        <v>4103</v>
      </c>
      <c r="N1894" s="9">
        <f t="shared" si="724"/>
        <v>0.41813999999999996</v>
      </c>
      <c r="O1894" t="s">
        <v>4103</v>
      </c>
      <c r="P1894" s="9">
        <f t="shared" si="723"/>
        <v>0.56441999999999992</v>
      </c>
      <c r="Q1894" t="s">
        <v>4103</v>
      </c>
      <c r="R1894" s="9">
        <f t="shared" si="707"/>
        <v>0.96599999999999986</v>
      </c>
      <c r="S1894" t="s">
        <v>4103</v>
      </c>
      <c r="T1894" s="9">
        <f t="shared" si="708"/>
        <v>0.41399999999999998</v>
      </c>
      <c r="U1894" t="s">
        <v>4103</v>
      </c>
      <c r="V1894" s="9">
        <f t="shared" si="722"/>
        <v>22.674599999999998</v>
      </c>
      <c r="W1894" t="s">
        <v>4103</v>
      </c>
      <c r="X1894" s="9">
        <f t="shared" si="709"/>
        <v>0.88319999999999999</v>
      </c>
      <c r="Y1894" t="s">
        <v>4103</v>
      </c>
      <c r="Z1894" s="9">
        <f t="shared" si="703"/>
        <v>0.33119999999999994</v>
      </c>
      <c r="AA1894" t="s">
        <v>4137</v>
      </c>
      <c r="AB1894" s="9">
        <v>0.01</v>
      </c>
      <c r="AC1894" t="str">
        <f t="shared" si="710"/>
        <v>Fee Schedule</v>
      </c>
      <c r="AD1894" s="9">
        <f t="shared" si="711"/>
        <v>0.01</v>
      </c>
      <c r="AE1894" t="s">
        <v>4151</v>
      </c>
      <c r="AF1894" s="9">
        <v>0.01</v>
      </c>
      <c r="AG1894" t="str">
        <f t="shared" si="712"/>
        <v>APCs</v>
      </c>
      <c r="AH1894" s="9">
        <f t="shared" si="713"/>
        <v>0.01</v>
      </c>
      <c r="AI1894" t="str">
        <f t="shared" si="714"/>
        <v>APCs</v>
      </c>
      <c r="AJ1894" s="9">
        <f t="shared" si="715"/>
        <v>0.01</v>
      </c>
      <c r="AK1894" t="str">
        <f t="shared" si="716"/>
        <v>APCs</v>
      </c>
      <c r="AL1894" s="9">
        <f t="shared" si="717"/>
        <v>0.01</v>
      </c>
      <c r="AM1894" t="str">
        <f t="shared" si="718"/>
        <v>APCs</v>
      </c>
      <c r="AN1894" s="9">
        <f t="shared" si="719"/>
        <v>0.01</v>
      </c>
      <c r="AO1894" t="str">
        <f t="shared" si="720"/>
        <v>APCs</v>
      </c>
      <c r="AP1894" s="9">
        <f t="shared" si="721"/>
        <v>0.01</v>
      </c>
    </row>
    <row r="1895" spans="1:42" x14ac:dyDescent="0.25">
      <c r="A1895">
        <v>1210316</v>
      </c>
      <c r="B1895" t="s">
        <v>407</v>
      </c>
      <c r="C1895">
        <v>250</v>
      </c>
      <c r="D1895" t="s">
        <v>408</v>
      </c>
      <c r="F1895" s="9">
        <f t="shared" si="704"/>
        <v>0.01</v>
      </c>
      <c r="G1895" s="9">
        <f t="shared" si="705"/>
        <v>1.1798999999999999</v>
      </c>
      <c r="H1895" s="9">
        <f t="shared" si="706"/>
        <v>0.27600000000000002</v>
      </c>
      <c r="I1895" s="9">
        <v>0.46</v>
      </c>
      <c r="J1895" t="s">
        <v>4100</v>
      </c>
      <c r="K1895" t="s">
        <v>4103</v>
      </c>
      <c r="L1895" s="9">
        <f t="shared" si="725"/>
        <v>4.3791999999999998E-2</v>
      </c>
      <c r="M1895" t="s">
        <v>4103</v>
      </c>
      <c r="N1895" s="9">
        <f t="shared" si="724"/>
        <v>0.13938</v>
      </c>
      <c r="O1895" t="s">
        <v>4103</v>
      </c>
      <c r="P1895" s="9">
        <f t="shared" si="723"/>
        <v>0.18814</v>
      </c>
      <c r="Q1895" t="s">
        <v>4103</v>
      </c>
      <c r="R1895" s="9">
        <f t="shared" si="707"/>
        <v>0.32200000000000001</v>
      </c>
      <c r="S1895" t="s">
        <v>4103</v>
      </c>
      <c r="T1895" s="9">
        <f t="shared" si="708"/>
        <v>0.13800000000000001</v>
      </c>
      <c r="U1895" t="s">
        <v>4103</v>
      </c>
      <c r="V1895" s="9">
        <f t="shared" si="722"/>
        <v>1.1798999999999999</v>
      </c>
      <c r="W1895" t="s">
        <v>4103</v>
      </c>
      <c r="X1895" s="9">
        <f t="shared" si="709"/>
        <v>0.2944</v>
      </c>
      <c r="Y1895" t="s">
        <v>4103</v>
      </c>
      <c r="Z1895" s="9">
        <f t="shared" si="703"/>
        <v>0.1104</v>
      </c>
      <c r="AA1895" t="s">
        <v>4137</v>
      </c>
      <c r="AB1895" s="9">
        <v>0.01</v>
      </c>
      <c r="AC1895" t="str">
        <f t="shared" si="710"/>
        <v>Fee Schedule</v>
      </c>
      <c r="AD1895" s="9">
        <f t="shared" si="711"/>
        <v>0.01</v>
      </c>
      <c r="AE1895" t="s">
        <v>4151</v>
      </c>
      <c r="AF1895" s="9">
        <v>0.01</v>
      </c>
      <c r="AG1895" t="str">
        <f t="shared" si="712"/>
        <v>APCs</v>
      </c>
      <c r="AH1895" s="9">
        <f t="shared" si="713"/>
        <v>0.01</v>
      </c>
      <c r="AI1895" t="str">
        <f t="shared" si="714"/>
        <v>APCs</v>
      </c>
      <c r="AJ1895" s="9">
        <f t="shared" si="715"/>
        <v>0.01</v>
      </c>
      <c r="AK1895" t="str">
        <f t="shared" si="716"/>
        <v>APCs</v>
      </c>
      <c r="AL1895" s="9">
        <f t="shared" si="717"/>
        <v>0.01</v>
      </c>
      <c r="AM1895" t="str">
        <f t="shared" si="718"/>
        <v>APCs</v>
      </c>
      <c r="AN1895" s="9">
        <f t="shared" si="719"/>
        <v>0.01</v>
      </c>
      <c r="AO1895" t="str">
        <f t="shared" si="720"/>
        <v>APCs</v>
      </c>
      <c r="AP1895" s="9">
        <f t="shared" si="721"/>
        <v>0.01</v>
      </c>
    </row>
    <row r="1896" spans="1:42" x14ac:dyDescent="0.25">
      <c r="A1896">
        <v>1210318</v>
      </c>
      <c r="B1896" t="s">
        <v>407</v>
      </c>
      <c r="C1896">
        <v>250</v>
      </c>
      <c r="D1896" t="s">
        <v>408</v>
      </c>
      <c r="F1896" s="9">
        <f t="shared" si="704"/>
        <v>0.01</v>
      </c>
      <c r="G1896" s="9">
        <f t="shared" si="705"/>
        <v>0.504</v>
      </c>
      <c r="H1896" s="9">
        <f t="shared" si="706"/>
        <v>0.432</v>
      </c>
      <c r="I1896" s="9">
        <v>0.72</v>
      </c>
      <c r="J1896" t="s">
        <v>4100</v>
      </c>
      <c r="K1896" t="s">
        <v>4103</v>
      </c>
      <c r="L1896" s="9">
        <f t="shared" si="725"/>
        <v>6.8543999999999994E-2</v>
      </c>
      <c r="M1896" t="s">
        <v>4103</v>
      </c>
      <c r="N1896" s="9">
        <f t="shared" si="724"/>
        <v>0.21815999999999999</v>
      </c>
      <c r="O1896" t="s">
        <v>4103</v>
      </c>
      <c r="P1896" s="9">
        <f t="shared" ref="P1896:P1927" si="726">I1896*40.9%</f>
        <v>0.29447999999999996</v>
      </c>
      <c r="Q1896" t="s">
        <v>4103</v>
      </c>
      <c r="R1896" s="9">
        <f t="shared" si="707"/>
        <v>0.504</v>
      </c>
      <c r="S1896" t="s">
        <v>4103</v>
      </c>
      <c r="T1896" s="9">
        <f t="shared" si="708"/>
        <v>0.216</v>
      </c>
      <c r="U1896" t="s">
        <v>4103</v>
      </c>
      <c r="V1896" s="9">
        <f t="shared" si="722"/>
        <v>0.39329999999999998</v>
      </c>
      <c r="W1896" t="s">
        <v>4103</v>
      </c>
      <c r="X1896" s="9">
        <f t="shared" si="709"/>
        <v>0.46079999999999999</v>
      </c>
      <c r="Y1896" t="s">
        <v>4103</v>
      </c>
      <c r="Z1896" s="9">
        <f t="shared" ref="Z1896:Z1959" si="727">I1896*24%</f>
        <v>0.17279999999999998</v>
      </c>
      <c r="AA1896" t="s">
        <v>4137</v>
      </c>
      <c r="AB1896" s="9">
        <v>0.01</v>
      </c>
      <c r="AC1896" t="str">
        <f t="shared" si="710"/>
        <v>Fee Schedule</v>
      </c>
      <c r="AD1896" s="9">
        <f t="shared" si="711"/>
        <v>0.01</v>
      </c>
      <c r="AE1896" t="s">
        <v>4151</v>
      </c>
      <c r="AF1896" s="9">
        <v>0.01</v>
      </c>
      <c r="AG1896" t="str">
        <f t="shared" si="712"/>
        <v>APCs</v>
      </c>
      <c r="AH1896" s="9">
        <f t="shared" si="713"/>
        <v>0.01</v>
      </c>
      <c r="AI1896" t="str">
        <f t="shared" si="714"/>
        <v>APCs</v>
      </c>
      <c r="AJ1896" s="9">
        <f t="shared" si="715"/>
        <v>0.01</v>
      </c>
      <c r="AK1896" t="str">
        <f t="shared" si="716"/>
        <v>APCs</v>
      </c>
      <c r="AL1896" s="9">
        <f t="shared" si="717"/>
        <v>0.01</v>
      </c>
      <c r="AM1896" t="str">
        <f t="shared" si="718"/>
        <v>APCs</v>
      </c>
      <c r="AN1896" s="9">
        <f t="shared" si="719"/>
        <v>0.01</v>
      </c>
      <c r="AO1896" t="str">
        <f t="shared" si="720"/>
        <v>APCs</v>
      </c>
      <c r="AP1896" s="9">
        <f t="shared" si="721"/>
        <v>0.01</v>
      </c>
    </row>
    <row r="1897" spans="1:42" x14ac:dyDescent="0.25">
      <c r="A1897">
        <v>1210319</v>
      </c>
      <c r="B1897" t="s">
        <v>407</v>
      </c>
      <c r="C1897">
        <v>250</v>
      </c>
      <c r="D1897" t="s">
        <v>408</v>
      </c>
      <c r="F1897" s="9">
        <f t="shared" si="704"/>
        <v>0.01</v>
      </c>
      <c r="G1897" s="9">
        <f t="shared" si="705"/>
        <v>0.61559999999999993</v>
      </c>
      <c r="H1897" s="9">
        <f t="shared" si="706"/>
        <v>0.14399999999999999</v>
      </c>
      <c r="I1897" s="9">
        <v>0.24</v>
      </c>
      <c r="J1897" t="s">
        <v>4100</v>
      </c>
      <c r="K1897" t="s">
        <v>4103</v>
      </c>
      <c r="L1897" s="9">
        <f t="shared" si="725"/>
        <v>2.2847999999999997E-2</v>
      </c>
      <c r="M1897" t="s">
        <v>4103</v>
      </c>
      <c r="N1897" s="9">
        <f t="shared" si="724"/>
        <v>7.2719999999999993E-2</v>
      </c>
      <c r="O1897" t="s">
        <v>4103</v>
      </c>
      <c r="P1897" s="9">
        <f t="shared" si="726"/>
        <v>9.8159999999999983E-2</v>
      </c>
      <c r="Q1897" t="s">
        <v>4103</v>
      </c>
      <c r="R1897" s="9">
        <f t="shared" si="707"/>
        <v>0.16799999999999998</v>
      </c>
      <c r="S1897" t="s">
        <v>4103</v>
      </c>
      <c r="T1897" s="9">
        <f t="shared" si="708"/>
        <v>7.1999999999999995E-2</v>
      </c>
      <c r="U1897" t="s">
        <v>4103</v>
      </c>
      <c r="V1897" s="9">
        <f t="shared" si="722"/>
        <v>0.61559999999999993</v>
      </c>
      <c r="W1897" t="s">
        <v>4103</v>
      </c>
      <c r="X1897" s="9">
        <f t="shared" si="709"/>
        <v>0.15359999999999999</v>
      </c>
      <c r="Y1897" t="s">
        <v>4103</v>
      </c>
      <c r="Z1897" s="9">
        <f t="shared" si="727"/>
        <v>5.7599999999999998E-2</v>
      </c>
      <c r="AA1897" t="s">
        <v>4137</v>
      </c>
      <c r="AB1897" s="9">
        <v>0.01</v>
      </c>
      <c r="AC1897" t="str">
        <f t="shared" si="710"/>
        <v>Fee Schedule</v>
      </c>
      <c r="AD1897" s="9">
        <f t="shared" si="711"/>
        <v>0.01</v>
      </c>
      <c r="AE1897" t="s">
        <v>4151</v>
      </c>
      <c r="AF1897" s="9">
        <v>0.01</v>
      </c>
      <c r="AG1897" t="str">
        <f t="shared" si="712"/>
        <v>APCs</v>
      </c>
      <c r="AH1897" s="9">
        <f t="shared" si="713"/>
        <v>0.01</v>
      </c>
      <c r="AI1897" t="str">
        <f t="shared" si="714"/>
        <v>APCs</v>
      </c>
      <c r="AJ1897" s="9">
        <f t="shared" si="715"/>
        <v>0.01</v>
      </c>
      <c r="AK1897" t="str">
        <f t="shared" si="716"/>
        <v>APCs</v>
      </c>
      <c r="AL1897" s="9">
        <f t="shared" si="717"/>
        <v>0.01</v>
      </c>
      <c r="AM1897" t="str">
        <f t="shared" si="718"/>
        <v>APCs</v>
      </c>
      <c r="AN1897" s="9">
        <f t="shared" si="719"/>
        <v>0.01</v>
      </c>
      <c r="AO1897" t="str">
        <f t="shared" si="720"/>
        <v>APCs</v>
      </c>
      <c r="AP1897" s="9">
        <f t="shared" si="721"/>
        <v>0.01</v>
      </c>
    </row>
    <row r="1898" spans="1:42" x14ac:dyDescent="0.25">
      <c r="A1898">
        <v>1210321</v>
      </c>
      <c r="B1898" t="s">
        <v>407</v>
      </c>
      <c r="C1898">
        <v>250</v>
      </c>
      <c r="D1898" t="s">
        <v>408</v>
      </c>
      <c r="F1898" s="9">
        <f t="shared" si="704"/>
        <v>0.01</v>
      </c>
      <c r="G1898" s="9">
        <f t="shared" si="705"/>
        <v>2.1209999999999996</v>
      </c>
      <c r="H1898" s="9">
        <f t="shared" si="706"/>
        <v>1.8179999999999998</v>
      </c>
      <c r="I1898" s="9">
        <v>3.03</v>
      </c>
      <c r="J1898" t="s">
        <v>4100</v>
      </c>
      <c r="K1898" t="s">
        <v>4103</v>
      </c>
      <c r="L1898" s="9">
        <f t="shared" si="725"/>
        <v>0.28845599999999993</v>
      </c>
      <c r="M1898" t="s">
        <v>4103</v>
      </c>
      <c r="N1898" s="9">
        <f t="shared" si="724"/>
        <v>0.91808999999999996</v>
      </c>
      <c r="O1898" t="s">
        <v>4103</v>
      </c>
      <c r="P1898" s="9">
        <f t="shared" si="726"/>
        <v>1.2392699999999999</v>
      </c>
      <c r="Q1898" t="s">
        <v>4103</v>
      </c>
      <c r="R1898" s="9">
        <f t="shared" si="707"/>
        <v>2.1209999999999996</v>
      </c>
      <c r="S1898" t="s">
        <v>4103</v>
      </c>
      <c r="T1898" s="9">
        <f t="shared" si="708"/>
        <v>0.90899999999999992</v>
      </c>
      <c r="U1898" t="s">
        <v>4103</v>
      </c>
      <c r="V1898" s="9">
        <f t="shared" si="722"/>
        <v>0.20519999999999999</v>
      </c>
      <c r="W1898" t="s">
        <v>4103</v>
      </c>
      <c r="X1898" s="9">
        <f t="shared" si="709"/>
        <v>1.9391999999999998</v>
      </c>
      <c r="Y1898" t="s">
        <v>4103</v>
      </c>
      <c r="Z1898" s="9">
        <f t="shared" si="727"/>
        <v>0.72719999999999996</v>
      </c>
      <c r="AA1898" t="s">
        <v>4137</v>
      </c>
      <c r="AB1898" s="9">
        <v>0.01</v>
      </c>
      <c r="AC1898" t="str">
        <f t="shared" si="710"/>
        <v>Fee Schedule</v>
      </c>
      <c r="AD1898" s="9">
        <f t="shared" si="711"/>
        <v>0.01</v>
      </c>
      <c r="AE1898" t="s">
        <v>4151</v>
      </c>
      <c r="AF1898" s="9">
        <v>0.01</v>
      </c>
      <c r="AG1898" t="str">
        <f t="shared" si="712"/>
        <v>APCs</v>
      </c>
      <c r="AH1898" s="9">
        <f t="shared" si="713"/>
        <v>0.01</v>
      </c>
      <c r="AI1898" t="str">
        <f t="shared" si="714"/>
        <v>APCs</v>
      </c>
      <c r="AJ1898" s="9">
        <f t="shared" si="715"/>
        <v>0.01</v>
      </c>
      <c r="AK1898" t="str">
        <f t="shared" si="716"/>
        <v>APCs</v>
      </c>
      <c r="AL1898" s="9">
        <f t="shared" si="717"/>
        <v>0.01</v>
      </c>
      <c r="AM1898" t="str">
        <f t="shared" si="718"/>
        <v>APCs</v>
      </c>
      <c r="AN1898" s="9">
        <f t="shared" si="719"/>
        <v>0.01</v>
      </c>
      <c r="AO1898" t="str">
        <f t="shared" si="720"/>
        <v>APCs</v>
      </c>
      <c r="AP1898" s="9">
        <f t="shared" si="721"/>
        <v>0.01</v>
      </c>
    </row>
    <row r="1899" spans="1:42" x14ac:dyDescent="0.25">
      <c r="A1899">
        <v>1210329</v>
      </c>
      <c r="B1899" t="s">
        <v>407</v>
      </c>
      <c r="C1899">
        <v>250</v>
      </c>
      <c r="D1899" t="s">
        <v>408</v>
      </c>
      <c r="F1899" s="9">
        <f t="shared" si="704"/>
        <v>0.01</v>
      </c>
      <c r="G1899" s="9">
        <f t="shared" si="705"/>
        <v>2.5906499999999997</v>
      </c>
      <c r="H1899" s="9">
        <f t="shared" si="706"/>
        <v>0.126</v>
      </c>
      <c r="I1899" s="9">
        <v>0.21</v>
      </c>
      <c r="J1899" t="s">
        <v>4100</v>
      </c>
      <c r="K1899" t="s">
        <v>4103</v>
      </c>
      <c r="L1899" s="9">
        <f t="shared" si="725"/>
        <v>1.9991999999999999E-2</v>
      </c>
      <c r="M1899" t="s">
        <v>4103</v>
      </c>
      <c r="N1899" s="9">
        <f t="shared" si="724"/>
        <v>6.3629999999999992E-2</v>
      </c>
      <c r="O1899" t="s">
        <v>4103</v>
      </c>
      <c r="P1899" s="9">
        <f t="shared" si="726"/>
        <v>8.5889999999999994E-2</v>
      </c>
      <c r="Q1899" t="s">
        <v>4103</v>
      </c>
      <c r="R1899" s="9">
        <f t="shared" si="707"/>
        <v>0.14699999999999999</v>
      </c>
      <c r="S1899" t="s">
        <v>4103</v>
      </c>
      <c r="T1899" s="9">
        <f t="shared" si="708"/>
        <v>6.3E-2</v>
      </c>
      <c r="U1899" t="s">
        <v>4103</v>
      </c>
      <c r="V1899" s="9">
        <f t="shared" si="722"/>
        <v>2.5906499999999997</v>
      </c>
      <c r="W1899" t="s">
        <v>4103</v>
      </c>
      <c r="X1899" s="9">
        <f t="shared" si="709"/>
        <v>0.13439999999999999</v>
      </c>
      <c r="Y1899" t="s">
        <v>4103</v>
      </c>
      <c r="Z1899" s="9">
        <f t="shared" si="727"/>
        <v>5.0399999999999993E-2</v>
      </c>
      <c r="AA1899" t="s">
        <v>4137</v>
      </c>
      <c r="AB1899" s="9">
        <v>0.01</v>
      </c>
      <c r="AC1899" t="str">
        <f t="shared" si="710"/>
        <v>Fee Schedule</v>
      </c>
      <c r="AD1899" s="9">
        <f t="shared" si="711"/>
        <v>0.01</v>
      </c>
      <c r="AE1899" t="s">
        <v>4151</v>
      </c>
      <c r="AF1899" s="9">
        <v>0.01</v>
      </c>
      <c r="AG1899" t="str">
        <f t="shared" si="712"/>
        <v>APCs</v>
      </c>
      <c r="AH1899" s="9">
        <f t="shared" si="713"/>
        <v>0.01</v>
      </c>
      <c r="AI1899" t="str">
        <f t="shared" si="714"/>
        <v>APCs</v>
      </c>
      <c r="AJ1899" s="9">
        <f t="shared" si="715"/>
        <v>0.01</v>
      </c>
      <c r="AK1899" t="str">
        <f t="shared" si="716"/>
        <v>APCs</v>
      </c>
      <c r="AL1899" s="9">
        <f t="shared" si="717"/>
        <v>0.01</v>
      </c>
      <c r="AM1899" t="str">
        <f t="shared" si="718"/>
        <v>APCs</v>
      </c>
      <c r="AN1899" s="9">
        <f t="shared" si="719"/>
        <v>0.01</v>
      </c>
      <c r="AO1899" t="str">
        <f t="shared" si="720"/>
        <v>APCs</v>
      </c>
      <c r="AP1899" s="9">
        <f t="shared" si="721"/>
        <v>0.01</v>
      </c>
    </row>
    <row r="1900" spans="1:42" x14ac:dyDescent="0.25">
      <c r="A1900">
        <v>1210194</v>
      </c>
      <c r="B1900" t="s">
        <v>376</v>
      </c>
      <c r="C1900">
        <v>250</v>
      </c>
      <c r="D1900" t="s">
        <v>377</v>
      </c>
      <c r="F1900" s="9">
        <f t="shared" si="704"/>
        <v>0</v>
      </c>
      <c r="G1900" s="9">
        <f t="shared" si="705"/>
        <v>68.39</v>
      </c>
      <c r="H1900" s="9">
        <f t="shared" si="706"/>
        <v>58.62</v>
      </c>
      <c r="I1900" s="9">
        <v>97.7</v>
      </c>
      <c r="J1900" t="s">
        <v>4100</v>
      </c>
      <c r="K1900" t="s">
        <v>4103</v>
      </c>
      <c r="L1900" s="9">
        <f t="shared" si="725"/>
        <v>9.3010400000000004</v>
      </c>
      <c r="M1900" t="s">
        <v>4103</v>
      </c>
      <c r="N1900" s="9">
        <f t="shared" si="724"/>
        <v>29.603100000000001</v>
      </c>
      <c r="O1900" t="s">
        <v>4103</v>
      </c>
      <c r="P1900" s="9">
        <f t="shared" si="726"/>
        <v>39.959299999999999</v>
      </c>
      <c r="Q1900" t="s">
        <v>4103</v>
      </c>
      <c r="R1900" s="9">
        <f t="shared" si="707"/>
        <v>68.39</v>
      </c>
      <c r="S1900" t="s">
        <v>4103</v>
      </c>
      <c r="T1900" s="9">
        <f t="shared" si="708"/>
        <v>29.31</v>
      </c>
      <c r="U1900" t="s">
        <v>4103</v>
      </c>
      <c r="V1900" s="9">
        <f t="shared" si="722"/>
        <v>0.17954999999999999</v>
      </c>
      <c r="W1900" t="s">
        <v>4103</v>
      </c>
      <c r="X1900" s="9">
        <f t="shared" si="709"/>
        <v>62.528000000000006</v>
      </c>
      <c r="Y1900" t="s">
        <v>4103</v>
      </c>
      <c r="Z1900" s="9">
        <f t="shared" si="727"/>
        <v>23.448</v>
      </c>
      <c r="AA1900" t="s">
        <v>4137</v>
      </c>
      <c r="AB1900" s="9">
        <v>0.73</v>
      </c>
      <c r="AC1900" t="str">
        <f t="shared" si="710"/>
        <v>Fee Schedule</v>
      </c>
      <c r="AD1900" s="9">
        <f t="shared" si="711"/>
        <v>0.73</v>
      </c>
      <c r="AE1900" t="s">
        <v>4149</v>
      </c>
      <c r="AF1900" s="9">
        <v>0</v>
      </c>
      <c r="AG1900" t="str">
        <f t="shared" si="712"/>
        <v>Zero Pay APC</v>
      </c>
      <c r="AH1900" s="9">
        <f t="shared" si="713"/>
        <v>0</v>
      </c>
      <c r="AI1900" t="str">
        <f t="shared" si="714"/>
        <v>Zero Pay APC</v>
      </c>
      <c r="AJ1900" s="9">
        <f t="shared" si="715"/>
        <v>0</v>
      </c>
      <c r="AK1900" t="str">
        <f t="shared" si="716"/>
        <v>Zero Pay APC</v>
      </c>
      <c r="AL1900" s="9">
        <f t="shared" si="717"/>
        <v>0</v>
      </c>
      <c r="AM1900" t="str">
        <f t="shared" si="718"/>
        <v>Zero Pay APC</v>
      </c>
      <c r="AN1900" s="9">
        <f t="shared" si="719"/>
        <v>0</v>
      </c>
      <c r="AO1900" t="str">
        <f t="shared" si="720"/>
        <v>Zero Pay APC</v>
      </c>
      <c r="AP1900" s="9">
        <f t="shared" si="721"/>
        <v>0</v>
      </c>
    </row>
    <row r="1901" spans="1:42" x14ac:dyDescent="0.25">
      <c r="A1901">
        <v>1212416</v>
      </c>
      <c r="B1901" t="s">
        <v>376</v>
      </c>
      <c r="C1901">
        <v>250</v>
      </c>
      <c r="D1901" t="s">
        <v>377</v>
      </c>
      <c r="F1901" s="9">
        <f t="shared" si="704"/>
        <v>0</v>
      </c>
      <c r="G1901" s="9">
        <f t="shared" si="705"/>
        <v>83.533500000000004</v>
      </c>
      <c r="H1901" s="9">
        <f t="shared" si="706"/>
        <v>25.02</v>
      </c>
      <c r="I1901" s="9">
        <v>41.7</v>
      </c>
      <c r="J1901" t="s">
        <v>4100</v>
      </c>
      <c r="K1901" t="s">
        <v>4103</v>
      </c>
      <c r="L1901" s="9">
        <f t="shared" si="725"/>
        <v>3.96984</v>
      </c>
      <c r="M1901" t="s">
        <v>4103</v>
      </c>
      <c r="N1901" s="9">
        <f t="shared" si="724"/>
        <v>12.635100000000001</v>
      </c>
      <c r="O1901" t="s">
        <v>4103</v>
      </c>
      <c r="P1901" s="9">
        <f t="shared" si="726"/>
        <v>17.055299999999999</v>
      </c>
      <c r="Q1901" t="s">
        <v>4103</v>
      </c>
      <c r="R1901" s="9">
        <f t="shared" si="707"/>
        <v>29.19</v>
      </c>
      <c r="S1901" t="s">
        <v>4103</v>
      </c>
      <c r="T1901" s="9">
        <f t="shared" si="708"/>
        <v>12.51</v>
      </c>
      <c r="U1901" t="s">
        <v>4103</v>
      </c>
      <c r="V1901" s="9">
        <f t="shared" si="722"/>
        <v>83.533500000000004</v>
      </c>
      <c r="W1901" t="s">
        <v>4103</v>
      </c>
      <c r="X1901" s="9">
        <f t="shared" si="709"/>
        <v>26.688000000000002</v>
      </c>
      <c r="Y1901" t="s">
        <v>4103</v>
      </c>
      <c r="Z1901" s="9">
        <f t="shared" si="727"/>
        <v>10.008000000000001</v>
      </c>
      <c r="AA1901" t="s">
        <v>4137</v>
      </c>
      <c r="AB1901" s="9">
        <v>0.73</v>
      </c>
      <c r="AC1901" t="str">
        <f t="shared" si="710"/>
        <v>Fee Schedule</v>
      </c>
      <c r="AD1901" s="9">
        <f t="shared" si="711"/>
        <v>0.73</v>
      </c>
      <c r="AE1901" t="s">
        <v>4149</v>
      </c>
      <c r="AF1901" s="9">
        <v>0</v>
      </c>
      <c r="AG1901" t="str">
        <f t="shared" si="712"/>
        <v>Zero Pay APC</v>
      </c>
      <c r="AH1901" s="9">
        <f t="shared" si="713"/>
        <v>0</v>
      </c>
      <c r="AI1901" t="str">
        <f t="shared" si="714"/>
        <v>Zero Pay APC</v>
      </c>
      <c r="AJ1901" s="9">
        <f t="shared" si="715"/>
        <v>0</v>
      </c>
      <c r="AK1901" t="str">
        <f t="shared" si="716"/>
        <v>Zero Pay APC</v>
      </c>
      <c r="AL1901" s="9">
        <f t="shared" si="717"/>
        <v>0</v>
      </c>
      <c r="AM1901" t="str">
        <f t="shared" si="718"/>
        <v>Zero Pay APC</v>
      </c>
      <c r="AN1901" s="9">
        <f t="shared" si="719"/>
        <v>0</v>
      </c>
      <c r="AO1901" t="str">
        <f t="shared" si="720"/>
        <v>Zero Pay APC</v>
      </c>
      <c r="AP1901" s="9">
        <f t="shared" si="721"/>
        <v>0</v>
      </c>
    </row>
    <row r="1902" spans="1:42" x14ac:dyDescent="0.25">
      <c r="A1902">
        <v>1276074</v>
      </c>
      <c r="B1902" t="s">
        <v>376</v>
      </c>
      <c r="C1902">
        <v>250</v>
      </c>
      <c r="D1902" t="s">
        <v>377</v>
      </c>
      <c r="F1902" s="9">
        <f t="shared" si="704"/>
        <v>0</v>
      </c>
      <c r="G1902" s="9">
        <f t="shared" si="705"/>
        <v>35.653500000000001</v>
      </c>
      <c r="H1902" s="9">
        <f t="shared" si="706"/>
        <v>15.623999999999999</v>
      </c>
      <c r="I1902" s="9">
        <v>26.04</v>
      </c>
      <c r="J1902" t="s">
        <v>4100</v>
      </c>
      <c r="K1902" t="s">
        <v>4103</v>
      </c>
      <c r="L1902" s="9">
        <f t="shared" si="725"/>
        <v>2.4790079999999999</v>
      </c>
      <c r="M1902" t="s">
        <v>4103</v>
      </c>
      <c r="N1902" s="9">
        <f t="shared" si="724"/>
        <v>7.8901199999999996</v>
      </c>
      <c r="O1902" t="s">
        <v>4103</v>
      </c>
      <c r="P1902" s="9">
        <f t="shared" si="726"/>
        <v>10.650359999999999</v>
      </c>
      <c r="Q1902" t="s">
        <v>4103</v>
      </c>
      <c r="R1902" s="9">
        <f t="shared" si="707"/>
        <v>18.227999999999998</v>
      </c>
      <c r="S1902" t="s">
        <v>4103</v>
      </c>
      <c r="T1902" s="9">
        <f t="shared" si="708"/>
        <v>7.8119999999999994</v>
      </c>
      <c r="U1902" t="s">
        <v>4103</v>
      </c>
      <c r="V1902" s="9">
        <f t="shared" si="722"/>
        <v>35.653500000000001</v>
      </c>
      <c r="W1902" t="s">
        <v>4103</v>
      </c>
      <c r="X1902" s="9">
        <f t="shared" si="709"/>
        <v>16.665600000000001</v>
      </c>
      <c r="Y1902" t="s">
        <v>4103</v>
      </c>
      <c r="Z1902" s="9">
        <f t="shared" si="727"/>
        <v>6.2495999999999992</v>
      </c>
      <c r="AA1902" t="s">
        <v>4137</v>
      </c>
      <c r="AB1902" s="9">
        <v>0.73</v>
      </c>
      <c r="AC1902" t="str">
        <f t="shared" si="710"/>
        <v>Fee Schedule</v>
      </c>
      <c r="AD1902" s="9">
        <f t="shared" si="711"/>
        <v>0.73</v>
      </c>
      <c r="AE1902" t="s">
        <v>4149</v>
      </c>
      <c r="AF1902" s="9">
        <v>0</v>
      </c>
      <c r="AG1902" t="str">
        <f t="shared" si="712"/>
        <v>Zero Pay APC</v>
      </c>
      <c r="AH1902" s="9">
        <f t="shared" si="713"/>
        <v>0</v>
      </c>
      <c r="AI1902" t="str">
        <f t="shared" si="714"/>
        <v>Zero Pay APC</v>
      </c>
      <c r="AJ1902" s="9">
        <f t="shared" si="715"/>
        <v>0</v>
      </c>
      <c r="AK1902" t="str">
        <f t="shared" si="716"/>
        <v>Zero Pay APC</v>
      </c>
      <c r="AL1902" s="9">
        <f t="shared" si="717"/>
        <v>0</v>
      </c>
      <c r="AM1902" t="str">
        <f t="shared" si="718"/>
        <v>Zero Pay APC</v>
      </c>
      <c r="AN1902" s="9">
        <f t="shared" si="719"/>
        <v>0</v>
      </c>
      <c r="AO1902" t="str">
        <f t="shared" si="720"/>
        <v>Zero Pay APC</v>
      </c>
      <c r="AP1902" s="9">
        <f t="shared" si="721"/>
        <v>0</v>
      </c>
    </row>
    <row r="1903" spans="1:42" x14ac:dyDescent="0.25">
      <c r="A1903">
        <v>7211982</v>
      </c>
      <c r="B1903" t="s">
        <v>376</v>
      </c>
      <c r="C1903">
        <v>250</v>
      </c>
      <c r="D1903" t="s">
        <v>377</v>
      </c>
      <c r="F1903" s="9">
        <f t="shared" si="704"/>
        <v>0</v>
      </c>
      <c r="G1903" s="9">
        <f t="shared" si="705"/>
        <v>68.39</v>
      </c>
      <c r="H1903" s="9">
        <f t="shared" si="706"/>
        <v>58.62</v>
      </c>
      <c r="I1903" s="9">
        <v>97.7</v>
      </c>
      <c r="J1903" t="s">
        <v>4100</v>
      </c>
      <c r="K1903" t="s">
        <v>4103</v>
      </c>
      <c r="L1903" s="9">
        <f t="shared" si="725"/>
        <v>9.3010400000000004</v>
      </c>
      <c r="M1903" t="s">
        <v>4103</v>
      </c>
      <c r="N1903" s="9">
        <f t="shared" si="724"/>
        <v>29.603100000000001</v>
      </c>
      <c r="O1903" t="s">
        <v>4103</v>
      </c>
      <c r="P1903" s="9">
        <f t="shared" si="726"/>
        <v>39.959299999999999</v>
      </c>
      <c r="Q1903" t="s">
        <v>4103</v>
      </c>
      <c r="R1903" s="9">
        <f t="shared" si="707"/>
        <v>68.39</v>
      </c>
      <c r="S1903" t="s">
        <v>4103</v>
      </c>
      <c r="T1903" s="9">
        <f t="shared" si="708"/>
        <v>29.31</v>
      </c>
      <c r="U1903" t="s">
        <v>4103</v>
      </c>
      <c r="V1903" s="9">
        <f t="shared" si="722"/>
        <v>22.264199999999999</v>
      </c>
      <c r="W1903" t="s">
        <v>4103</v>
      </c>
      <c r="X1903" s="9">
        <f t="shared" si="709"/>
        <v>62.528000000000006</v>
      </c>
      <c r="Y1903" t="s">
        <v>4103</v>
      </c>
      <c r="Z1903" s="9">
        <f t="shared" si="727"/>
        <v>23.448</v>
      </c>
      <c r="AA1903" t="s">
        <v>4137</v>
      </c>
      <c r="AB1903" s="9">
        <v>0.73</v>
      </c>
      <c r="AC1903" t="str">
        <f t="shared" si="710"/>
        <v>Fee Schedule</v>
      </c>
      <c r="AD1903" s="9">
        <f t="shared" si="711"/>
        <v>0.73</v>
      </c>
      <c r="AE1903" t="s">
        <v>4149</v>
      </c>
      <c r="AF1903" s="9">
        <v>0</v>
      </c>
      <c r="AG1903" t="str">
        <f t="shared" si="712"/>
        <v>Zero Pay APC</v>
      </c>
      <c r="AH1903" s="9">
        <f t="shared" si="713"/>
        <v>0</v>
      </c>
      <c r="AI1903" t="str">
        <f t="shared" si="714"/>
        <v>Zero Pay APC</v>
      </c>
      <c r="AJ1903" s="9">
        <f t="shared" si="715"/>
        <v>0</v>
      </c>
      <c r="AK1903" t="str">
        <f t="shared" si="716"/>
        <v>Zero Pay APC</v>
      </c>
      <c r="AL1903" s="9">
        <f t="shared" si="717"/>
        <v>0</v>
      </c>
      <c r="AM1903" t="str">
        <f t="shared" si="718"/>
        <v>Zero Pay APC</v>
      </c>
      <c r="AN1903" s="9">
        <f t="shared" si="719"/>
        <v>0</v>
      </c>
      <c r="AO1903" t="str">
        <f t="shared" si="720"/>
        <v>Zero Pay APC</v>
      </c>
      <c r="AP1903" s="9">
        <f t="shared" si="721"/>
        <v>0</v>
      </c>
    </row>
    <row r="1904" spans="1:42" x14ac:dyDescent="0.25">
      <c r="A1904">
        <v>1210145</v>
      </c>
      <c r="B1904" t="s">
        <v>358</v>
      </c>
      <c r="C1904">
        <v>250</v>
      </c>
      <c r="D1904" t="s">
        <v>359</v>
      </c>
      <c r="F1904" s="9">
        <f t="shared" si="704"/>
        <v>0</v>
      </c>
      <c r="G1904" s="9">
        <f t="shared" si="705"/>
        <v>83.533500000000004</v>
      </c>
      <c r="H1904" s="9">
        <f t="shared" si="706"/>
        <v>36.731999999999999</v>
      </c>
      <c r="I1904" s="9">
        <v>61.22</v>
      </c>
      <c r="J1904" t="s">
        <v>4100</v>
      </c>
      <c r="K1904" t="s">
        <v>4103</v>
      </c>
      <c r="L1904" s="9">
        <f t="shared" si="725"/>
        <v>5.8281439999999991</v>
      </c>
      <c r="M1904" t="s">
        <v>4103</v>
      </c>
      <c r="N1904" s="9">
        <f t="shared" si="724"/>
        <v>18.549659999999999</v>
      </c>
      <c r="O1904" t="s">
        <v>4103</v>
      </c>
      <c r="P1904" s="9">
        <f t="shared" si="726"/>
        <v>25.038979999999999</v>
      </c>
      <c r="Q1904" t="s">
        <v>4103</v>
      </c>
      <c r="R1904" s="9">
        <f t="shared" si="707"/>
        <v>42.853999999999999</v>
      </c>
      <c r="S1904" t="s">
        <v>4103</v>
      </c>
      <c r="T1904" s="9">
        <f t="shared" si="708"/>
        <v>18.366</v>
      </c>
      <c r="U1904" t="s">
        <v>4103</v>
      </c>
      <c r="V1904" s="9">
        <f t="shared" si="722"/>
        <v>83.533500000000004</v>
      </c>
      <c r="W1904" t="s">
        <v>4103</v>
      </c>
      <c r="X1904" s="9">
        <f t="shared" si="709"/>
        <v>39.180799999999998</v>
      </c>
      <c r="Y1904" t="s">
        <v>4103</v>
      </c>
      <c r="Z1904" s="9">
        <f t="shared" si="727"/>
        <v>14.692799999999998</v>
      </c>
      <c r="AA1904" t="s">
        <v>4137</v>
      </c>
      <c r="AB1904" s="9">
        <v>1.27</v>
      </c>
      <c r="AC1904" t="str">
        <f t="shared" si="710"/>
        <v>Fee Schedule</v>
      </c>
      <c r="AD1904" s="9">
        <f t="shared" si="711"/>
        <v>1.27</v>
      </c>
      <c r="AE1904" t="s">
        <v>4149</v>
      </c>
      <c r="AF1904" s="9">
        <v>0</v>
      </c>
      <c r="AG1904" t="str">
        <f t="shared" si="712"/>
        <v>Zero Pay APC</v>
      </c>
      <c r="AH1904" s="9">
        <f t="shared" si="713"/>
        <v>0</v>
      </c>
      <c r="AI1904" t="str">
        <f t="shared" si="714"/>
        <v>Zero Pay APC</v>
      </c>
      <c r="AJ1904" s="9">
        <f t="shared" si="715"/>
        <v>0</v>
      </c>
      <c r="AK1904" t="str">
        <f t="shared" si="716"/>
        <v>Zero Pay APC</v>
      </c>
      <c r="AL1904" s="9">
        <f t="shared" si="717"/>
        <v>0</v>
      </c>
      <c r="AM1904" t="str">
        <f t="shared" si="718"/>
        <v>Zero Pay APC</v>
      </c>
      <c r="AN1904" s="9">
        <f t="shared" si="719"/>
        <v>0</v>
      </c>
      <c r="AO1904" t="str">
        <f t="shared" si="720"/>
        <v>Zero Pay APC</v>
      </c>
      <c r="AP1904" s="9">
        <f t="shared" si="721"/>
        <v>0</v>
      </c>
    </row>
    <row r="1905" spans="1:42" x14ac:dyDescent="0.25">
      <c r="A1905">
        <v>1216131</v>
      </c>
      <c r="B1905" t="s">
        <v>358</v>
      </c>
      <c r="C1905">
        <v>250</v>
      </c>
      <c r="D1905" t="s">
        <v>359</v>
      </c>
      <c r="F1905" s="9">
        <f t="shared" si="704"/>
        <v>0</v>
      </c>
      <c r="G1905" s="9">
        <f t="shared" si="705"/>
        <v>52.3431</v>
      </c>
      <c r="H1905" s="9">
        <f t="shared" si="706"/>
        <v>13.488</v>
      </c>
      <c r="I1905" s="9">
        <v>22.48</v>
      </c>
      <c r="J1905" t="s">
        <v>4100</v>
      </c>
      <c r="K1905" t="s">
        <v>4103</v>
      </c>
      <c r="L1905" s="9">
        <f t="shared" si="725"/>
        <v>2.1400959999999998</v>
      </c>
      <c r="M1905" t="s">
        <v>4103</v>
      </c>
      <c r="N1905" s="9">
        <f t="shared" si="724"/>
        <v>6.8114400000000002</v>
      </c>
      <c r="O1905" t="s">
        <v>4103</v>
      </c>
      <c r="P1905" s="9">
        <f t="shared" si="726"/>
        <v>9.1943199999999994</v>
      </c>
      <c r="Q1905" t="s">
        <v>4103</v>
      </c>
      <c r="R1905" s="9">
        <f t="shared" si="707"/>
        <v>15.735999999999999</v>
      </c>
      <c r="S1905" t="s">
        <v>4103</v>
      </c>
      <c r="T1905" s="9">
        <f t="shared" si="708"/>
        <v>6.7439999999999998</v>
      </c>
      <c r="U1905" t="s">
        <v>4103</v>
      </c>
      <c r="V1905" s="9">
        <f t="shared" si="722"/>
        <v>52.3431</v>
      </c>
      <c r="W1905" t="s">
        <v>4103</v>
      </c>
      <c r="X1905" s="9">
        <f t="shared" si="709"/>
        <v>14.3872</v>
      </c>
      <c r="Y1905" t="s">
        <v>4103</v>
      </c>
      <c r="Z1905" s="9">
        <f t="shared" si="727"/>
        <v>5.3952</v>
      </c>
      <c r="AA1905" t="s">
        <v>4137</v>
      </c>
      <c r="AB1905" s="9">
        <v>1.27</v>
      </c>
      <c r="AC1905" t="str">
        <f t="shared" si="710"/>
        <v>Fee Schedule</v>
      </c>
      <c r="AD1905" s="9">
        <f t="shared" si="711"/>
        <v>1.27</v>
      </c>
      <c r="AE1905" t="s">
        <v>4149</v>
      </c>
      <c r="AF1905" s="9">
        <v>0</v>
      </c>
      <c r="AG1905" t="str">
        <f t="shared" si="712"/>
        <v>Zero Pay APC</v>
      </c>
      <c r="AH1905" s="9">
        <f t="shared" si="713"/>
        <v>0</v>
      </c>
      <c r="AI1905" t="str">
        <f t="shared" si="714"/>
        <v>Zero Pay APC</v>
      </c>
      <c r="AJ1905" s="9">
        <f t="shared" si="715"/>
        <v>0</v>
      </c>
      <c r="AK1905" t="str">
        <f t="shared" si="716"/>
        <v>Zero Pay APC</v>
      </c>
      <c r="AL1905" s="9">
        <f t="shared" si="717"/>
        <v>0</v>
      </c>
      <c r="AM1905" t="str">
        <f t="shared" si="718"/>
        <v>Zero Pay APC</v>
      </c>
      <c r="AN1905" s="9">
        <f t="shared" si="719"/>
        <v>0</v>
      </c>
      <c r="AO1905" t="str">
        <f t="shared" si="720"/>
        <v>Zero Pay APC</v>
      </c>
      <c r="AP1905" s="9">
        <f t="shared" si="721"/>
        <v>0</v>
      </c>
    </row>
    <row r="1906" spans="1:42" x14ac:dyDescent="0.25">
      <c r="A1906">
        <v>7212148</v>
      </c>
      <c r="B1906" t="s">
        <v>358</v>
      </c>
      <c r="C1906">
        <v>250</v>
      </c>
      <c r="D1906" t="s">
        <v>359</v>
      </c>
      <c r="F1906" s="9">
        <f t="shared" si="704"/>
        <v>0</v>
      </c>
      <c r="G1906" s="9">
        <f t="shared" si="705"/>
        <v>34.201999999999998</v>
      </c>
      <c r="H1906" s="9">
        <f t="shared" si="706"/>
        <v>29.315999999999999</v>
      </c>
      <c r="I1906" s="9">
        <v>48.86</v>
      </c>
      <c r="J1906" t="s">
        <v>4100</v>
      </c>
      <c r="K1906" t="s">
        <v>4103</v>
      </c>
      <c r="L1906" s="9">
        <f t="shared" si="725"/>
        <v>4.6514719999999992</v>
      </c>
      <c r="M1906" t="s">
        <v>4103</v>
      </c>
      <c r="N1906" s="9">
        <f t="shared" si="724"/>
        <v>14.80458</v>
      </c>
      <c r="O1906" t="s">
        <v>4103</v>
      </c>
      <c r="P1906" s="9">
        <f t="shared" si="726"/>
        <v>19.983739999999997</v>
      </c>
      <c r="Q1906" t="s">
        <v>4103</v>
      </c>
      <c r="R1906" s="9">
        <f t="shared" si="707"/>
        <v>34.201999999999998</v>
      </c>
      <c r="S1906" t="s">
        <v>4103</v>
      </c>
      <c r="T1906" s="9">
        <f t="shared" si="708"/>
        <v>14.657999999999999</v>
      </c>
      <c r="U1906" t="s">
        <v>4103</v>
      </c>
      <c r="V1906" s="9">
        <f t="shared" si="722"/>
        <v>19.220400000000001</v>
      </c>
      <c r="W1906" t="s">
        <v>4103</v>
      </c>
      <c r="X1906" s="9">
        <f t="shared" si="709"/>
        <v>31.270399999999999</v>
      </c>
      <c r="Y1906" t="s">
        <v>4103</v>
      </c>
      <c r="Z1906" s="9">
        <f t="shared" si="727"/>
        <v>11.7264</v>
      </c>
      <c r="AA1906" t="s">
        <v>4137</v>
      </c>
      <c r="AB1906" s="9">
        <v>1.27</v>
      </c>
      <c r="AC1906" t="str">
        <f t="shared" si="710"/>
        <v>Fee Schedule</v>
      </c>
      <c r="AD1906" s="9">
        <f t="shared" si="711"/>
        <v>1.27</v>
      </c>
      <c r="AE1906" t="s">
        <v>4149</v>
      </c>
      <c r="AF1906" s="9">
        <v>0</v>
      </c>
      <c r="AG1906" t="str">
        <f t="shared" si="712"/>
        <v>Zero Pay APC</v>
      </c>
      <c r="AH1906" s="9">
        <f t="shared" si="713"/>
        <v>0</v>
      </c>
      <c r="AI1906" t="str">
        <f t="shared" si="714"/>
        <v>Zero Pay APC</v>
      </c>
      <c r="AJ1906" s="9">
        <f t="shared" si="715"/>
        <v>0</v>
      </c>
      <c r="AK1906" t="str">
        <f t="shared" si="716"/>
        <v>Zero Pay APC</v>
      </c>
      <c r="AL1906" s="9">
        <f t="shared" si="717"/>
        <v>0</v>
      </c>
      <c r="AM1906" t="str">
        <f t="shared" si="718"/>
        <v>Zero Pay APC</v>
      </c>
      <c r="AN1906" s="9">
        <f t="shared" si="719"/>
        <v>0</v>
      </c>
      <c r="AO1906" t="str">
        <f t="shared" si="720"/>
        <v>Zero Pay APC</v>
      </c>
      <c r="AP1906" s="9">
        <f t="shared" si="721"/>
        <v>0</v>
      </c>
    </row>
    <row r="1907" spans="1:42" x14ac:dyDescent="0.25">
      <c r="A1907">
        <v>1210149</v>
      </c>
      <c r="B1907" t="s">
        <v>360</v>
      </c>
      <c r="C1907">
        <v>250</v>
      </c>
      <c r="D1907" t="s">
        <v>361</v>
      </c>
      <c r="F1907" s="9">
        <f t="shared" si="704"/>
        <v>0</v>
      </c>
      <c r="G1907" s="9">
        <f t="shared" si="705"/>
        <v>120.176</v>
      </c>
      <c r="H1907" s="9">
        <f t="shared" si="706"/>
        <v>103.008</v>
      </c>
      <c r="I1907" s="9">
        <v>171.68</v>
      </c>
      <c r="J1907" t="s">
        <v>4100</v>
      </c>
      <c r="K1907" t="s">
        <v>4103</v>
      </c>
      <c r="L1907" s="9">
        <f t="shared" si="725"/>
        <v>16.343935999999999</v>
      </c>
      <c r="M1907" t="s">
        <v>4103</v>
      </c>
      <c r="N1907" s="9">
        <f t="shared" si="724"/>
        <v>52.019040000000004</v>
      </c>
      <c r="O1907" t="s">
        <v>4103</v>
      </c>
      <c r="P1907" s="9">
        <f t="shared" si="726"/>
        <v>70.217119999999994</v>
      </c>
      <c r="Q1907" t="s">
        <v>4103</v>
      </c>
      <c r="R1907" s="9">
        <f t="shared" si="707"/>
        <v>120.176</v>
      </c>
      <c r="S1907" t="s">
        <v>4103</v>
      </c>
      <c r="T1907" s="9">
        <f t="shared" si="708"/>
        <v>51.503999999999998</v>
      </c>
      <c r="U1907" t="s">
        <v>4103</v>
      </c>
      <c r="V1907" s="9">
        <f t="shared" si="722"/>
        <v>41.775300000000001</v>
      </c>
      <c r="W1907" t="s">
        <v>4103</v>
      </c>
      <c r="X1907" s="9">
        <f t="shared" si="709"/>
        <v>109.87520000000001</v>
      </c>
      <c r="Y1907" t="s">
        <v>4103</v>
      </c>
      <c r="Z1907" s="9">
        <f t="shared" si="727"/>
        <v>41.203200000000002</v>
      </c>
      <c r="AA1907" t="s">
        <v>4137</v>
      </c>
      <c r="AB1907" s="9">
        <v>5.17</v>
      </c>
      <c r="AC1907" t="str">
        <f t="shared" si="710"/>
        <v>Fee Schedule</v>
      </c>
      <c r="AD1907" s="9">
        <f t="shared" si="711"/>
        <v>5.17</v>
      </c>
      <c r="AE1907" t="s">
        <v>4149</v>
      </c>
      <c r="AF1907" s="9">
        <v>0</v>
      </c>
      <c r="AG1907" t="str">
        <f t="shared" si="712"/>
        <v>Zero Pay APC</v>
      </c>
      <c r="AH1907" s="9">
        <f t="shared" si="713"/>
        <v>0</v>
      </c>
      <c r="AI1907" t="str">
        <f t="shared" si="714"/>
        <v>Zero Pay APC</v>
      </c>
      <c r="AJ1907" s="9">
        <f t="shared" si="715"/>
        <v>0</v>
      </c>
      <c r="AK1907" t="str">
        <f t="shared" si="716"/>
        <v>Zero Pay APC</v>
      </c>
      <c r="AL1907" s="9">
        <f t="shared" si="717"/>
        <v>0</v>
      </c>
      <c r="AM1907" t="str">
        <f t="shared" si="718"/>
        <v>Zero Pay APC</v>
      </c>
      <c r="AN1907" s="9">
        <f t="shared" si="719"/>
        <v>0</v>
      </c>
      <c r="AO1907" t="str">
        <f t="shared" si="720"/>
        <v>Zero Pay APC</v>
      </c>
      <c r="AP1907" s="9">
        <f t="shared" si="721"/>
        <v>0</v>
      </c>
    </row>
    <row r="1908" spans="1:42" x14ac:dyDescent="0.25">
      <c r="A1908">
        <v>1218014</v>
      </c>
      <c r="B1908" t="s">
        <v>360</v>
      </c>
      <c r="C1908">
        <v>250</v>
      </c>
      <c r="D1908" t="s">
        <v>361</v>
      </c>
      <c r="F1908" s="9">
        <f t="shared" si="704"/>
        <v>0</v>
      </c>
      <c r="G1908" s="9">
        <f t="shared" si="705"/>
        <v>146.78640000000001</v>
      </c>
      <c r="H1908" s="9">
        <f t="shared" si="706"/>
        <v>103.008</v>
      </c>
      <c r="I1908" s="9">
        <v>171.68</v>
      </c>
      <c r="J1908" t="s">
        <v>4100</v>
      </c>
      <c r="K1908" t="s">
        <v>4103</v>
      </c>
      <c r="L1908" s="9">
        <f t="shared" si="725"/>
        <v>16.343935999999999</v>
      </c>
      <c r="M1908" t="s">
        <v>4103</v>
      </c>
      <c r="N1908" s="9">
        <f t="shared" si="724"/>
        <v>52.019040000000004</v>
      </c>
      <c r="O1908" t="s">
        <v>4103</v>
      </c>
      <c r="P1908" s="9">
        <f t="shared" si="726"/>
        <v>70.217119999999994</v>
      </c>
      <c r="Q1908" t="s">
        <v>4103</v>
      </c>
      <c r="R1908" s="9">
        <f t="shared" si="707"/>
        <v>120.176</v>
      </c>
      <c r="S1908" t="s">
        <v>4103</v>
      </c>
      <c r="T1908" s="9">
        <f t="shared" si="708"/>
        <v>51.503999999999998</v>
      </c>
      <c r="U1908" t="s">
        <v>4103</v>
      </c>
      <c r="V1908" s="9">
        <f t="shared" si="722"/>
        <v>146.78640000000001</v>
      </c>
      <c r="W1908" t="s">
        <v>4103</v>
      </c>
      <c r="X1908" s="9">
        <f t="shared" si="709"/>
        <v>109.87520000000001</v>
      </c>
      <c r="Y1908" t="s">
        <v>4103</v>
      </c>
      <c r="Z1908" s="9">
        <f t="shared" si="727"/>
        <v>41.203200000000002</v>
      </c>
      <c r="AA1908" t="s">
        <v>4137</v>
      </c>
      <c r="AB1908" s="9">
        <v>5.17</v>
      </c>
      <c r="AC1908" t="str">
        <f t="shared" si="710"/>
        <v>Fee Schedule</v>
      </c>
      <c r="AD1908" s="9">
        <f t="shared" si="711"/>
        <v>5.17</v>
      </c>
      <c r="AE1908" t="s">
        <v>4149</v>
      </c>
      <c r="AF1908" s="9">
        <v>0</v>
      </c>
      <c r="AG1908" t="str">
        <f t="shared" si="712"/>
        <v>Zero Pay APC</v>
      </c>
      <c r="AH1908" s="9">
        <f t="shared" si="713"/>
        <v>0</v>
      </c>
      <c r="AI1908" t="str">
        <f t="shared" si="714"/>
        <v>Zero Pay APC</v>
      </c>
      <c r="AJ1908" s="9">
        <f t="shared" si="715"/>
        <v>0</v>
      </c>
      <c r="AK1908" t="str">
        <f t="shared" si="716"/>
        <v>Zero Pay APC</v>
      </c>
      <c r="AL1908" s="9">
        <f t="shared" si="717"/>
        <v>0</v>
      </c>
      <c r="AM1908" t="str">
        <f t="shared" si="718"/>
        <v>Zero Pay APC</v>
      </c>
      <c r="AN1908" s="9">
        <f t="shared" si="719"/>
        <v>0</v>
      </c>
      <c r="AO1908" t="str">
        <f t="shared" si="720"/>
        <v>Zero Pay APC</v>
      </c>
      <c r="AP1908" s="9">
        <f t="shared" si="721"/>
        <v>0</v>
      </c>
    </row>
    <row r="1909" spans="1:42" x14ac:dyDescent="0.25">
      <c r="A1909">
        <v>1210195</v>
      </c>
      <c r="B1909" t="s">
        <v>378</v>
      </c>
      <c r="C1909">
        <v>250</v>
      </c>
      <c r="D1909" t="s">
        <v>379</v>
      </c>
      <c r="F1909" s="9">
        <f t="shared" si="704"/>
        <v>0</v>
      </c>
      <c r="G1909" s="9">
        <f t="shared" si="705"/>
        <v>146.78640000000001</v>
      </c>
      <c r="H1909" s="9">
        <f t="shared" si="706"/>
        <v>25.956</v>
      </c>
      <c r="I1909" s="9">
        <v>43.26</v>
      </c>
      <c r="J1909" t="s">
        <v>4100</v>
      </c>
      <c r="K1909" t="s">
        <v>4103</v>
      </c>
      <c r="L1909" s="9">
        <f t="shared" si="725"/>
        <v>4.1183519999999998</v>
      </c>
      <c r="M1909" t="s">
        <v>4103</v>
      </c>
      <c r="N1909" s="9">
        <f t="shared" si="724"/>
        <v>13.107779999999998</v>
      </c>
      <c r="O1909" t="s">
        <v>4103</v>
      </c>
      <c r="P1909" s="9">
        <f t="shared" si="726"/>
        <v>17.693339999999999</v>
      </c>
      <c r="Q1909" t="s">
        <v>4103</v>
      </c>
      <c r="R1909" s="9">
        <f t="shared" si="707"/>
        <v>30.281999999999996</v>
      </c>
      <c r="S1909" t="s">
        <v>4103</v>
      </c>
      <c r="T1909" s="9">
        <f t="shared" si="708"/>
        <v>12.978</v>
      </c>
      <c r="U1909" t="s">
        <v>4103</v>
      </c>
      <c r="V1909" s="9">
        <f t="shared" si="722"/>
        <v>146.78640000000001</v>
      </c>
      <c r="W1909" t="s">
        <v>4103</v>
      </c>
      <c r="X1909" s="9">
        <f t="shared" si="709"/>
        <v>27.686399999999999</v>
      </c>
      <c r="Y1909" t="s">
        <v>4103</v>
      </c>
      <c r="Z1909" s="9">
        <f t="shared" si="727"/>
        <v>10.382399999999999</v>
      </c>
      <c r="AA1909" t="s">
        <v>4137</v>
      </c>
      <c r="AB1909" s="9">
        <v>0.47</v>
      </c>
      <c r="AC1909" t="str">
        <f t="shared" si="710"/>
        <v>Fee Schedule</v>
      </c>
      <c r="AD1909" s="9">
        <f t="shared" si="711"/>
        <v>0.47</v>
      </c>
      <c r="AE1909" t="s">
        <v>4149</v>
      </c>
      <c r="AF1909" s="9">
        <v>0</v>
      </c>
      <c r="AG1909" t="str">
        <f t="shared" si="712"/>
        <v>Zero Pay APC</v>
      </c>
      <c r="AH1909" s="9">
        <f t="shared" si="713"/>
        <v>0</v>
      </c>
      <c r="AI1909" t="str">
        <f t="shared" si="714"/>
        <v>Zero Pay APC</v>
      </c>
      <c r="AJ1909" s="9">
        <f t="shared" si="715"/>
        <v>0</v>
      </c>
      <c r="AK1909" t="str">
        <f t="shared" si="716"/>
        <v>Zero Pay APC</v>
      </c>
      <c r="AL1909" s="9">
        <f t="shared" si="717"/>
        <v>0</v>
      </c>
      <c r="AM1909" t="str">
        <f t="shared" si="718"/>
        <v>Zero Pay APC</v>
      </c>
      <c r="AN1909" s="9">
        <f t="shared" si="719"/>
        <v>0</v>
      </c>
      <c r="AO1909" t="str">
        <f t="shared" si="720"/>
        <v>Zero Pay APC</v>
      </c>
      <c r="AP1909" s="9">
        <f t="shared" si="721"/>
        <v>0</v>
      </c>
    </row>
    <row r="1910" spans="1:42" x14ac:dyDescent="0.25">
      <c r="A1910">
        <v>1210196</v>
      </c>
      <c r="B1910" t="s">
        <v>378</v>
      </c>
      <c r="C1910">
        <v>250</v>
      </c>
      <c r="D1910" t="s">
        <v>379</v>
      </c>
      <c r="F1910" s="9">
        <f t="shared" si="704"/>
        <v>0</v>
      </c>
      <c r="G1910" s="9">
        <f t="shared" si="705"/>
        <v>36.987299999999998</v>
      </c>
      <c r="H1910" s="9">
        <f t="shared" si="706"/>
        <v>25.956</v>
      </c>
      <c r="I1910" s="9">
        <v>43.26</v>
      </c>
      <c r="J1910" t="s">
        <v>4100</v>
      </c>
      <c r="K1910" t="s">
        <v>4103</v>
      </c>
      <c r="L1910" s="9">
        <f t="shared" si="725"/>
        <v>4.1183519999999998</v>
      </c>
      <c r="M1910" t="s">
        <v>4103</v>
      </c>
      <c r="N1910" s="9">
        <f t="shared" si="724"/>
        <v>13.107779999999998</v>
      </c>
      <c r="O1910" t="s">
        <v>4103</v>
      </c>
      <c r="P1910" s="9">
        <f t="shared" si="726"/>
        <v>17.693339999999999</v>
      </c>
      <c r="Q1910" t="s">
        <v>4103</v>
      </c>
      <c r="R1910" s="9">
        <f t="shared" si="707"/>
        <v>30.281999999999996</v>
      </c>
      <c r="S1910" t="s">
        <v>4103</v>
      </c>
      <c r="T1910" s="9">
        <f t="shared" si="708"/>
        <v>12.978</v>
      </c>
      <c r="U1910" t="s">
        <v>4103</v>
      </c>
      <c r="V1910" s="9">
        <f t="shared" si="722"/>
        <v>36.987299999999998</v>
      </c>
      <c r="W1910" t="s">
        <v>4103</v>
      </c>
      <c r="X1910" s="9">
        <f t="shared" si="709"/>
        <v>27.686399999999999</v>
      </c>
      <c r="Y1910" t="s">
        <v>4103</v>
      </c>
      <c r="Z1910" s="9">
        <f t="shared" si="727"/>
        <v>10.382399999999999</v>
      </c>
      <c r="AA1910" t="s">
        <v>4137</v>
      </c>
      <c r="AB1910" s="9">
        <v>0.47</v>
      </c>
      <c r="AC1910" t="str">
        <f t="shared" si="710"/>
        <v>Fee Schedule</v>
      </c>
      <c r="AD1910" s="9">
        <f t="shared" si="711"/>
        <v>0.47</v>
      </c>
      <c r="AE1910" t="s">
        <v>4149</v>
      </c>
      <c r="AF1910" s="9">
        <v>0</v>
      </c>
      <c r="AG1910" t="str">
        <f t="shared" si="712"/>
        <v>Zero Pay APC</v>
      </c>
      <c r="AH1910" s="9">
        <f t="shared" si="713"/>
        <v>0</v>
      </c>
      <c r="AI1910" t="str">
        <f t="shared" si="714"/>
        <v>Zero Pay APC</v>
      </c>
      <c r="AJ1910" s="9">
        <f t="shared" si="715"/>
        <v>0</v>
      </c>
      <c r="AK1910" t="str">
        <f t="shared" si="716"/>
        <v>Zero Pay APC</v>
      </c>
      <c r="AL1910" s="9">
        <f t="shared" si="717"/>
        <v>0</v>
      </c>
      <c r="AM1910" t="str">
        <f t="shared" si="718"/>
        <v>Zero Pay APC</v>
      </c>
      <c r="AN1910" s="9">
        <f t="shared" si="719"/>
        <v>0</v>
      </c>
      <c r="AO1910" t="str">
        <f t="shared" si="720"/>
        <v>Zero Pay APC</v>
      </c>
      <c r="AP1910" s="9">
        <f t="shared" si="721"/>
        <v>0</v>
      </c>
    </row>
    <row r="1911" spans="1:42" x14ac:dyDescent="0.25">
      <c r="A1911">
        <v>1210197</v>
      </c>
      <c r="B1911" t="s">
        <v>378</v>
      </c>
      <c r="C1911">
        <v>250</v>
      </c>
      <c r="D1911" t="s">
        <v>379</v>
      </c>
      <c r="F1911" s="9">
        <f t="shared" si="704"/>
        <v>0</v>
      </c>
      <c r="G1911" s="9">
        <f t="shared" si="705"/>
        <v>71.441999999999993</v>
      </c>
      <c r="H1911" s="9">
        <f t="shared" si="706"/>
        <v>61.235999999999997</v>
      </c>
      <c r="I1911" s="9">
        <v>102.06</v>
      </c>
      <c r="J1911" t="s">
        <v>4100</v>
      </c>
      <c r="K1911" t="s">
        <v>4103</v>
      </c>
      <c r="L1911" s="9">
        <f t="shared" si="725"/>
        <v>9.716111999999999</v>
      </c>
      <c r="M1911" t="s">
        <v>4103</v>
      </c>
      <c r="N1911" s="9">
        <f t="shared" si="724"/>
        <v>30.92418</v>
      </c>
      <c r="O1911" t="s">
        <v>4103</v>
      </c>
      <c r="P1911" s="9">
        <f t="shared" si="726"/>
        <v>41.742539999999998</v>
      </c>
      <c r="Q1911" t="s">
        <v>4103</v>
      </c>
      <c r="R1911" s="9">
        <f t="shared" si="707"/>
        <v>71.441999999999993</v>
      </c>
      <c r="S1911" t="s">
        <v>4103</v>
      </c>
      <c r="T1911" s="9">
        <f t="shared" si="708"/>
        <v>30.617999999999999</v>
      </c>
      <c r="U1911" t="s">
        <v>4103</v>
      </c>
      <c r="V1911" s="9">
        <f t="shared" si="722"/>
        <v>36.987299999999998</v>
      </c>
      <c r="W1911" t="s">
        <v>4103</v>
      </c>
      <c r="X1911" s="9">
        <f t="shared" si="709"/>
        <v>65.318399999999997</v>
      </c>
      <c r="Y1911" t="s">
        <v>4103</v>
      </c>
      <c r="Z1911" s="9">
        <f t="shared" si="727"/>
        <v>24.494399999999999</v>
      </c>
      <c r="AA1911" t="s">
        <v>4137</v>
      </c>
      <c r="AB1911" s="9">
        <v>0.47</v>
      </c>
      <c r="AC1911" t="str">
        <f t="shared" si="710"/>
        <v>Fee Schedule</v>
      </c>
      <c r="AD1911" s="9">
        <f t="shared" si="711"/>
        <v>0.47</v>
      </c>
      <c r="AE1911" t="s">
        <v>4149</v>
      </c>
      <c r="AF1911" s="9">
        <v>0</v>
      </c>
      <c r="AG1911" t="str">
        <f t="shared" si="712"/>
        <v>Zero Pay APC</v>
      </c>
      <c r="AH1911" s="9">
        <f t="shared" si="713"/>
        <v>0</v>
      </c>
      <c r="AI1911" t="str">
        <f t="shared" si="714"/>
        <v>Zero Pay APC</v>
      </c>
      <c r="AJ1911" s="9">
        <f t="shared" si="715"/>
        <v>0</v>
      </c>
      <c r="AK1911" t="str">
        <f t="shared" si="716"/>
        <v>Zero Pay APC</v>
      </c>
      <c r="AL1911" s="9">
        <f t="shared" si="717"/>
        <v>0</v>
      </c>
      <c r="AM1911" t="str">
        <f t="shared" si="718"/>
        <v>Zero Pay APC</v>
      </c>
      <c r="AN1911" s="9">
        <f t="shared" si="719"/>
        <v>0</v>
      </c>
      <c r="AO1911" t="str">
        <f t="shared" si="720"/>
        <v>Zero Pay APC</v>
      </c>
      <c r="AP1911" s="9">
        <f t="shared" si="721"/>
        <v>0</v>
      </c>
    </row>
    <row r="1912" spans="1:42" x14ac:dyDescent="0.25">
      <c r="A1912">
        <v>7211983</v>
      </c>
      <c r="B1912" t="s">
        <v>378</v>
      </c>
      <c r="C1912">
        <v>250</v>
      </c>
      <c r="D1912" t="s">
        <v>379</v>
      </c>
      <c r="F1912" s="9">
        <f t="shared" si="704"/>
        <v>0</v>
      </c>
      <c r="G1912" s="9">
        <f t="shared" si="705"/>
        <v>87.261300000000006</v>
      </c>
      <c r="H1912" s="9">
        <f t="shared" si="706"/>
        <v>25.956</v>
      </c>
      <c r="I1912" s="9">
        <v>43.26</v>
      </c>
      <c r="J1912" t="s">
        <v>4100</v>
      </c>
      <c r="K1912" t="s">
        <v>4103</v>
      </c>
      <c r="L1912" s="9">
        <f t="shared" si="725"/>
        <v>4.1183519999999998</v>
      </c>
      <c r="M1912" t="s">
        <v>4103</v>
      </c>
      <c r="N1912" s="9">
        <f t="shared" si="724"/>
        <v>13.107779999999998</v>
      </c>
      <c r="O1912" t="s">
        <v>4103</v>
      </c>
      <c r="P1912" s="9">
        <f t="shared" si="726"/>
        <v>17.693339999999999</v>
      </c>
      <c r="Q1912" t="s">
        <v>4103</v>
      </c>
      <c r="R1912" s="9">
        <f t="shared" si="707"/>
        <v>30.281999999999996</v>
      </c>
      <c r="S1912" t="s">
        <v>4103</v>
      </c>
      <c r="T1912" s="9">
        <f t="shared" si="708"/>
        <v>12.978</v>
      </c>
      <c r="U1912" t="s">
        <v>4103</v>
      </c>
      <c r="V1912" s="9">
        <f t="shared" si="722"/>
        <v>87.261300000000006</v>
      </c>
      <c r="W1912" t="s">
        <v>4103</v>
      </c>
      <c r="X1912" s="9">
        <f t="shared" si="709"/>
        <v>27.686399999999999</v>
      </c>
      <c r="Y1912" t="s">
        <v>4103</v>
      </c>
      <c r="Z1912" s="9">
        <f t="shared" si="727"/>
        <v>10.382399999999999</v>
      </c>
      <c r="AA1912" t="s">
        <v>4137</v>
      </c>
      <c r="AB1912" s="9">
        <v>0.47</v>
      </c>
      <c r="AC1912" t="str">
        <f t="shared" si="710"/>
        <v>Fee Schedule</v>
      </c>
      <c r="AD1912" s="9">
        <f t="shared" si="711"/>
        <v>0.47</v>
      </c>
      <c r="AE1912" t="s">
        <v>4149</v>
      </c>
      <c r="AF1912" s="9">
        <v>0</v>
      </c>
      <c r="AG1912" t="str">
        <f t="shared" si="712"/>
        <v>Zero Pay APC</v>
      </c>
      <c r="AH1912" s="9">
        <f t="shared" si="713"/>
        <v>0</v>
      </c>
      <c r="AI1912" t="str">
        <f t="shared" si="714"/>
        <v>Zero Pay APC</v>
      </c>
      <c r="AJ1912" s="9">
        <f t="shared" si="715"/>
        <v>0</v>
      </c>
      <c r="AK1912" t="str">
        <f t="shared" si="716"/>
        <v>Zero Pay APC</v>
      </c>
      <c r="AL1912" s="9">
        <f t="shared" si="717"/>
        <v>0</v>
      </c>
      <c r="AM1912" t="str">
        <f t="shared" si="718"/>
        <v>Zero Pay APC</v>
      </c>
      <c r="AN1912" s="9">
        <f t="shared" si="719"/>
        <v>0</v>
      </c>
      <c r="AO1912" t="str">
        <f t="shared" si="720"/>
        <v>Zero Pay APC</v>
      </c>
      <c r="AP1912" s="9">
        <f t="shared" si="721"/>
        <v>0</v>
      </c>
    </row>
    <row r="1913" spans="1:42" x14ac:dyDescent="0.25">
      <c r="A1913">
        <v>7212147</v>
      </c>
      <c r="B1913" t="s">
        <v>2025</v>
      </c>
      <c r="C1913">
        <v>250</v>
      </c>
      <c r="D1913" t="s">
        <v>2026</v>
      </c>
      <c r="F1913" s="9">
        <f t="shared" si="704"/>
        <v>0</v>
      </c>
      <c r="G1913" s="9">
        <f t="shared" si="705"/>
        <v>73.275999999999996</v>
      </c>
      <c r="H1913" s="9">
        <f t="shared" si="706"/>
        <v>62.808</v>
      </c>
      <c r="I1913" s="9">
        <v>104.68</v>
      </c>
      <c r="J1913" t="s">
        <v>4100</v>
      </c>
      <c r="K1913" t="s">
        <v>4103</v>
      </c>
      <c r="L1913" s="9">
        <f t="shared" si="725"/>
        <v>9.9655360000000002</v>
      </c>
      <c r="M1913" t="s">
        <v>4103</v>
      </c>
      <c r="N1913" s="9">
        <f t="shared" si="724"/>
        <v>31.718040000000002</v>
      </c>
      <c r="O1913" t="s">
        <v>4103</v>
      </c>
      <c r="P1913" s="9">
        <f t="shared" si="726"/>
        <v>42.814120000000003</v>
      </c>
      <c r="Q1913" t="s">
        <v>4103</v>
      </c>
      <c r="R1913" s="9">
        <f t="shared" si="707"/>
        <v>73.275999999999996</v>
      </c>
      <c r="S1913" t="s">
        <v>4103</v>
      </c>
      <c r="T1913" s="9">
        <f t="shared" si="708"/>
        <v>31.404</v>
      </c>
      <c r="U1913" t="s">
        <v>4103</v>
      </c>
      <c r="V1913" s="9">
        <f t="shared" si="722"/>
        <v>36.987299999999998</v>
      </c>
      <c r="W1913" t="s">
        <v>4103</v>
      </c>
      <c r="X1913" s="9">
        <f t="shared" si="709"/>
        <v>66.995200000000011</v>
      </c>
      <c r="Y1913" t="s">
        <v>4103</v>
      </c>
      <c r="Z1913" s="9">
        <f t="shared" si="727"/>
        <v>25.123200000000001</v>
      </c>
      <c r="AA1913" t="s">
        <v>4137</v>
      </c>
      <c r="AB1913" s="9">
        <v>5.03</v>
      </c>
      <c r="AC1913" t="str">
        <f t="shared" si="710"/>
        <v>Fee Schedule</v>
      </c>
      <c r="AD1913" s="9">
        <f t="shared" si="711"/>
        <v>5.03</v>
      </c>
      <c r="AE1913" t="s">
        <v>4149</v>
      </c>
      <c r="AF1913" s="9">
        <v>0</v>
      </c>
      <c r="AG1913" t="str">
        <f t="shared" si="712"/>
        <v>Zero Pay APC</v>
      </c>
      <c r="AH1913" s="9">
        <f t="shared" si="713"/>
        <v>0</v>
      </c>
      <c r="AI1913" t="str">
        <f t="shared" si="714"/>
        <v>Zero Pay APC</v>
      </c>
      <c r="AJ1913" s="9">
        <f t="shared" si="715"/>
        <v>0</v>
      </c>
      <c r="AK1913" t="str">
        <f t="shared" si="716"/>
        <v>Zero Pay APC</v>
      </c>
      <c r="AL1913" s="9">
        <f t="shared" si="717"/>
        <v>0</v>
      </c>
      <c r="AM1913" t="str">
        <f t="shared" si="718"/>
        <v>Zero Pay APC</v>
      </c>
      <c r="AN1913" s="9">
        <f t="shared" si="719"/>
        <v>0</v>
      </c>
      <c r="AO1913" t="str">
        <f t="shared" si="720"/>
        <v>Zero Pay APC</v>
      </c>
      <c r="AP1913" s="9">
        <f t="shared" si="721"/>
        <v>0</v>
      </c>
    </row>
    <row r="1914" spans="1:42" x14ac:dyDescent="0.25">
      <c r="A1914">
        <v>1214515</v>
      </c>
      <c r="B1914" t="s">
        <v>839</v>
      </c>
      <c r="C1914">
        <v>250</v>
      </c>
      <c r="D1914" t="s">
        <v>840</v>
      </c>
      <c r="F1914" s="9">
        <f t="shared" si="704"/>
        <v>0</v>
      </c>
      <c r="G1914" s="9">
        <f t="shared" si="705"/>
        <v>174.762</v>
      </c>
      <c r="H1914" s="9">
        <f t="shared" si="706"/>
        <v>149.79599999999999</v>
      </c>
      <c r="I1914" s="9">
        <v>249.66</v>
      </c>
      <c r="J1914" t="s">
        <v>4100</v>
      </c>
      <c r="K1914" t="s">
        <v>4103</v>
      </c>
      <c r="L1914" s="9">
        <f t="shared" si="725"/>
        <v>23.767631999999999</v>
      </c>
      <c r="M1914" t="s">
        <v>4103</v>
      </c>
      <c r="N1914" s="9">
        <f t="shared" si="724"/>
        <v>75.646979999999999</v>
      </c>
      <c r="O1914" t="s">
        <v>4103</v>
      </c>
      <c r="P1914" s="9">
        <f t="shared" si="726"/>
        <v>102.11094</v>
      </c>
      <c r="Q1914" t="s">
        <v>4103</v>
      </c>
      <c r="R1914" s="9">
        <f t="shared" si="707"/>
        <v>174.762</v>
      </c>
      <c r="S1914" t="s">
        <v>4103</v>
      </c>
      <c r="T1914" s="9">
        <f t="shared" si="708"/>
        <v>74.897999999999996</v>
      </c>
      <c r="U1914" t="s">
        <v>4103</v>
      </c>
      <c r="V1914" s="9">
        <f t="shared" si="722"/>
        <v>89.501400000000004</v>
      </c>
      <c r="W1914" t="s">
        <v>4103</v>
      </c>
      <c r="X1914" s="9">
        <f t="shared" si="709"/>
        <v>159.7824</v>
      </c>
      <c r="Y1914" t="s">
        <v>4103</v>
      </c>
      <c r="Z1914" s="9">
        <f t="shared" si="727"/>
        <v>59.918399999999998</v>
      </c>
      <c r="AA1914" t="s">
        <v>4137</v>
      </c>
      <c r="AB1914" s="9">
        <v>6.41</v>
      </c>
      <c r="AC1914" t="str">
        <f t="shared" si="710"/>
        <v>Fee Schedule</v>
      </c>
      <c r="AD1914" s="9">
        <f t="shared" si="711"/>
        <v>6.41</v>
      </c>
      <c r="AE1914" t="s">
        <v>4149</v>
      </c>
      <c r="AF1914" s="9">
        <v>0</v>
      </c>
      <c r="AG1914" t="str">
        <f t="shared" si="712"/>
        <v>Zero Pay APC</v>
      </c>
      <c r="AH1914" s="9">
        <f t="shared" si="713"/>
        <v>0</v>
      </c>
      <c r="AI1914" t="str">
        <f t="shared" si="714"/>
        <v>Zero Pay APC</v>
      </c>
      <c r="AJ1914" s="9">
        <f t="shared" si="715"/>
        <v>0</v>
      </c>
      <c r="AK1914" t="str">
        <f t="shared" si="716"/>
        <v>Zero Pay APC</v>
      </c>
      <c r="AL1914" s="9">
        <f t="shared" si="717"/>
        <v>0</v>
      </c>
      <c r="AM1914" t="str">
        <f t="shared" si="718"/>
        <v>Zero Pay APC</v>
      </c>
      <c r="AN1914" s="9">
        <f t="shared" si="719"/>
        <v>0</v>
      </c>
      <c r="AO1914" t="str">
        <f t="shared" si="720"/>
        <v>Zero Pay APC</v>
      </c>
      <c r="AP1914" s="9">
        <f t="shared" si="721"/>
        <v>0</v>
      </c>
    </row>
    <row r="1915" spans="1:42" x14ac:dyDescent="0.25">
      <c r="A1915">
        <v>1210796</v>
      </c>
      <c r="B1915" t="s">
        <v>466</v>
      </c>
      <c r="C1915">
        <v>250</v>
      </c>
      <c r="D1915" t="s">
        <v>467</v>
      </c>
      <c r="F1915" s="9">
        <f t="shared" si="704"/>
        <v>4.8428239999999994</v>
      </c>
      <c r="G1915" s="9">
        <f t="shared" si="705"/>
        <v>213.45929999999998</v>
      </c>
      <c r="H1915" s="9">
        <f t="shared" si="706"/>
        <v>30.521999999999998</v>
      </c>
      <c r="I1915" s="9">
        <v>50.87</v>
      </c>
      <c r="J1915" t="s">
        <v>4100</v>
      </c>
      <c r="K1915" t="s">
        <v>4103</v>
      </c>
      <c r="L1915" s="9">
        <f t="shared" si="725"/>
        <v>4.8428239999999994</v>
      </c>
      <c r="M1915" t="s">
        <v>4103</v>
      </c>
      <c r="N1915" s="9">
        <f t="shared" si="724"/>
        <v>15.413609999999998</v>
      </c>
      <c r="O1915" t="s">
        <v>4103</v>
      </c>
      <c r="P1915" s="9">
        <f t="shared" si="726"/>
        <v>20.805829999999997</v>
      </c>
      <c r="Q1915" t="s">
        <v>4103</v>
      </c>
      <c r="R1915" s="9">
        <f t="shared" si="707"/>
        <v>35.608999999999995</v>
      </c>
      <c r="S1915" t="s">
        <v>4103</v>
      </c>
      <c r="T1915" s="9">
        <f t="shared" si="708"/>
        <v>15.260999999999999</v>
      </c>
      <c r="U1915" t="s">
        <v>4103</v>
      </c>
      <c r="V1915" s="9">
        <f t="shared" si="722"/>
        <v>213.45929999999998</v>
      </c>
      <c r="W1915" t="s">
        <v>4103</v>
      </c>
      <c r="X1915" s="9">
        <f t="shared" si="709"/>
        <v>32.556799999999996</v>
      </c>
      <c r="Y1915" t="s">
        <v>4103</v>
      </c>
      <c r="Z1915" s="9">
        <f t="shared" si="727"/>
        <v>12.208799999999998</v>
      </c>
      <c r="AA1915" t="s">
        <v>4137</v>
      </c>
      <c r="AB1915" s="9">
        <v>5.09</v>
      </c>
      <c r="AC1915" t="str">
        <f t="shared" si="710"/>
        <v>Fee Schedule</v>
      </c>
      <c r="AD1915" s="9">
        <f t="shared" si="711"/>
        <v>5.09</v>
      </c>
      <c r="AE1915" t="s">
        <v>4151</v>
      </c>
      <c r="AF1915" s="9">
        <v>5.27</v>
      </c>
      <c r="AG1915" t="str">
        <f t="shared" si="712"/>
        <v>APCs</v>
      </c>
      <c r="AH1915" s="9">
        <f t="shared" si="713"/>
        <v>5.27</v>
      </c>
      <c r="AI1915" t="str">
        <f t="shared" si="714"/>
        <v>APCs</v>
      </c>
      <c r="AJ1915" s="9">
        <f t="shared" si="715"/>
        <v>5.27</v>
      </c>
      <c r="AK1915" t="str">
        <f t="shared" si="716"/>
        <v>APCs</v>
      </c>
      <c r="AL1915" s="9">
        <f t="shared" si="717"/>
        <v>5.27</v>
      </c>
      <c r="AM1915" t="str">
        <f t="shared" si="718"/>
        <v>APCs</v>
      </c>
      <c r="AN1915" s="9">
        <f t="shared" si="719"/>
        <v>5.27</v>
      </c>
      <c r="AO1915" t="str">
        <f t="shared" si="720"/>
        <v>APCs</v>
      </c>
      <c r="AP1915" s="9">
        <f t="shared" si="721"/>
        <v>5.27</v>
      </c>
    </row>
    <row r="1916" spans="1:42" x14ac:dyDescent="0.25">
      <c r="A1916">
        <v>1212926</v>
      </c>
      <c r="B1916" t="s">
        <v>466</v>
      </c>
      <c r="C1916">
        <v>250</v>
      </c>
      <c r="D1916" t="s">
        <v>467</v>
      </c>
      <c r="F1916" s="9">
        <f t="shared" si="704"/>
        <v>5.09</v>
      </c>
      <c r="G1916" s="9">
        <f t="shared" si="705"/>
        <v>64.078000000000003</v>
      </c>
      <c r="H1916" s="9">
        <f t="shared" si="706"/>
        <v>54.923999999999999</v>
      </c>
      <c r="I1916" s="9">
        <v>91.54</v>
      </c>
      <c r="J1916" t="s">
        <v>4100</v>
      </c>
      <c r="K1916" t="s">
        <v>4103</v>
      </c>
      <c r="L1916" s="9">
        <f t="shared" si="725"/>
        <v>8.7146080000000001</v>
      </c>
      <c r="M1916" t="s">
        <v>4103</v>
      </c>
      <c r="N1916" s="9">
        <f t="shared" si="724"/>
        <v>27.736620000000002</v>
      </c>
      <c r="O1916" t="s">
        <v>4103</v>
      </c>
      <c r="P1916" s="9">
        <f t="shared" si="726"/>
        <v>37.439860000000003</v>
      </c>
      <c r="Q1916" t="s">
        <v>4103</v>
      </c>
      <c r="R1916" s="9">
        <f t="shared" si="707"/>
        <v>64.078000000000003</v>
      </c>
      <c r="S1916" t="s">
        <v>4103</v>
      </c>
      <c r="T1916" s="9">
        <f t="shared" si="708"/>
        <v>27.462</v>
      </c>
      <c r="U1916" t="s">
        <v>4103</v>
      </c>
      <c r="V1916" s="9">
        <f t="shared" si="722"/>
        <v>43.493849999999995</v>
      </c>
      <c r="W1916" t="s">
        <v>4103</v>
      </c>
      <c r="X1916" s="9">
        <f t="shared" si="709"/>
        <v>58.585600000000007</v>
      </c>
      <c r="Y1916" t="s">
        <v>4103</v>
      </c>
      <c r="Z1916" s="9">
        <f t="shared" si="727"/>
        <v>21.9696</v>
      </c>
      <c r="AA1916" t="s">
        <v>4137</v>
      </c>
      <c r="AB1916" s="9">
        <v>5.09</v>
      </c>
      <c r="AC1916" t="str">
        <f t="shared" si="710"/>
        <v>Fee Schedule</v>
      </c>
      <c r="AD1916" s="9">
        <f t="shared" si="711"/>
        <v>5.09</v>
      </c>
      <c r="AE1916" t="s">
        <v>4151</v>
      </c>
      <c r="AF1916" s="9">
        <v>5.27</v>
      </c>
      <c r="AG1916" t="str">
        <f t="shared" si="712"/>
        <v>APCs</v>
      </c>
      <c r="AH1916" s="9">
        <f t="shared" si="713"/>
        <v>5.27</v>
      </c>
      <c r="AI1916" t="str">
        <f t="shared" si="714"/>
        <v>APCs</v>
      </c>
      <c r="AJ1916" s="9">
        <f t="shared" si="715"/>
        <v>5.27</v>
      </c>
      <c r="AK1916" t="str">
        <f t="shared" si="716"/>
        <v>APCs</v>
      </c>
      <c r="AL1916" s="9">
        <f t="shared" si="717"/>
        <v>5.27</v>
      </c>
      <c r="AM1916" t="str">
        <f t="shared" si="718"/>
        <v>APCs</v>
      </c>
      <c r="AN1916" s="9">
        <f t="shared" si="719"/>
        <v>5.27</v>
      </c>
      <c r="AO1916" t="str">
        <f t="shared" si="720"/>
        <v>APCs</v>
      </c>
      <c r="AP1916" s="9">
        <f t="shared" si="721"/>
        <v>5.27</v>
      </c>
    </row>
    <row r="1917" spans="1:42" x14ac:dyDescent="0.25">
      <c r="A1917">
        <v>7211987</v>
      </c>
      <c r="B1917" t="s">
        <v>1941</v>
      </c>
      <c r="C1917">
        <v>250</v>
      </c>
      <c r="D1917" t="s">
        <v>1942</v>
      </c>
      <c r="F1917" s="9">
        <f t="shared" si="704"/>
        <v>0</v>
      </c>
      <c r="G1917" s="9">
        <f t="shared" si="705"/>
        <v>78.2667</v>
      </c>
      <c r="H1917" s="9">
        <f t="shared" si="706"/>
        <v>14.238</v>
      </c>
      <c r="I1917" s="9">
        <v>23.73</v>
      </c>
      <c r="J1917" t="s">
        <v>4100</v>
      </c>
      <c r="K1917" t="s">
        <v>4103</v>
      </c>
      <c r="L1917" s="9">
        <f t="shared" si="725"/>
        <v>2.259096</v>
      </c>
      <c r="M1917" t="s">
        <v>4103</v>
      </c>
      <c r="N1917" s="9">
        <f t="shared" si="724"/>
        <v>7.1901900000000003</v>
      </c>
      <c r="O1917" t="s">
        <v>4103</v>
      </c>
      <c r="P1917" s="9">
        <f t="shared" si="726"/>
        <v>9.7055699999999998</v>
      </c>
      <c r="Q1917" t="s">
        <v>4103</v>
      </c>
      <c r="R1917" s="9">
        <f t="shared" si="707"/>
        <v>16.611000000000001</v>
      </c>
      <c r="S1917" t="s">
        <v>4103</v>
      </c>
      <c r="T1917" s="9">
        <f t="shared" si="708"/>
        <v>7.1189999999999998</v>
      </c>
      <c r="U1917" t="s">
        <v>4103</v>
      </c>
      <c r="V1917" s="9">
        <f t="shared" si="722"/>
        <v>78.2667</v>
      </c>
      <c r="W1917" t="s">
        <v>4103</v>
      </c>
      <c r="X1917" s="9">
        <f t="shared" si="709"/>
        <v>15.187200000000001</v>
      </c>
      <c r="Y1917" t="s">
        <v>4103</v>
      </c>
      <c r="Z1917" s="9">
        <f t="shared" si="727"/>
        <v>5.6951999999999998</v>
      </c>
      <c r="AA1917" t="s">
        <v>4137</v>
      </c>
      <c r="AB1917" s="9">
        <v>0.68</v>
      </c>
      <c r="AC1917" t="str">
        <f t="shared" si="710"/>
        <v>Fee Schedule</v>
      </c>
      <c r="AD1917" s="9">
        <f t="shared" si="711"/>
        <v>0.68</v>
      </c>
      <c r="AE1917" t="s">
        <v>4149</v>
      </c>
      <c r="AF1917" s="9">
        <v>0</v>
      </c>
      <c r="AG1917" t="str">
        <f t="shared" si="712"/>
        <v>Zero Pay APC</v>
      </c>
      <c r="AH1917" s="9">
        <f t="shared" si="713"/>
        <v>0</v>
      </c>
      <c r="AI1917" t="str">
        <f t="shared" si="714"/>
        <v>Zero Pay APC</v>
      </c>
      <c r="AJ1917" s="9">
        <f t="shared" si="715"/>
        <v>0</v>
      </c>
      <c r="AK1917" t="str">
        <f t="shared" si="716"/>
        <v>Zero Pay APC</v>
      </c>
      <c r="AL1917" s="9">
        <f t="shared" si="717"/>
        <v>0</v>
      </c>
      <c r="AM1917" t="str">
        <f t="shared" si="718"/>
        <v>Zero Pay APC</v>
      </c>
      <c r="AN1917" s="9">
        <f t="shared" si="719"/>
        <v>0</v>
      </c>
      <c r="AO1917" t="str">
        <f t="shared" si="720"/>
        <v>Zero Pay APC</v>
      </c>
      <c r="AP1917" s="9">
        <f t="shared" si="721"/>
        <v>0</v>
      </c>
    </row>
    <row r="1918" spans="1:42" x14ac:dyDescent="0.25">
      <c r="A1918">
        <v>1210199</v>
      </c>
      <c r="B1918" t="s">
        <v>380</v>
      </c>
      <c r="C1918">
        <v>250</v>
      </c>
      <c r="D1918" t="s">
        <v>381</v>
      </c>
      <c r="F1918" s="9">
        <f t="shared" si="704"/>
        <v>0</v>
      </c>
      <c r="G1918" s="9">
        <f t="shared" si="705"/>
        <v>20.289149999999999</v>
      </c>
      <c r="H1918" s="9">
        <f t="shared" si="706"/>
        <v>13.368</v>
      </c>
      <c r="I1918" s="9">
        <v>22.28</v>
      </c>
      <c r="J1918" t="s">
        <v>4100</v>
      </c>
      <c r="K1918" t="s">
        <v>4103</v>
      </c>
      <c r="L1918" s="9">
        <f t="shared" si="725"/>
        <v>2.1210559999999998</v>
      </c>
      <c r="M1918" t="s">
        <v>4103</v>
      </c>
      <c r="N1918" s="9">
        <f t="shared" si="724"/>
        <v>6.7508400000000002</v>
      </c>
      <c r="O1918" t="s">
        <v>4103</v>
      </c>
      <c r="P1918" s="9">
        <f t="shared" si="726"/>
        <v>9.11252</v>
      </c>
      <c r="Q1918" t="s">
        <v>4103</v>
      </c>
      <c r="R1918" s="9">
        <f t="shared" si="707"/>
        <v>15.596</v>
      </c>
      <c r="S1918" t="s">
        <v>4103</v>
      </c>
      <c r="T1918" s="9">
        <f t="shared" si="708"/>
        <v>6.6840000000000002</v>
      </c>
      <c r="U1918" t="s">
        <v>4103</v>
      </c>
      <c r="V1918" s="9">
        <f t="shared" si="722"/>
        <v>20.289149999999999</v>
      </c>
      <c r="W1918" t="s">
        <v>4103</v>
      </c>
      <c r="X1918" s="9">
        <f t="shared" si="709"/>
        <v>14.259200000000002</v>
      </c>
      <c r="Y1918" t="s">
        <v>4103</v>
      </c>
      <c r="Z1918" s="9">
        <f t="shared" si="727"/>
        <v>5.3472</v>
      </c>
      <c r="AA1918" t="s">
        <v>4137</v>
      </c>
      <c r="AB1918" s="9">
        <v>1.78</v>
      </c>
      <c r="AC1918" t="str">
        <f t="shared" si="710"/>
        <v>Fee Schedule</v>
      </c>
      <c r="AD1918" s="9">
        <f t="shared" si="711"/>
        <v>1.78</v>
      </c>
      <c r="AE1918" t="s">
        <v>4149</v>
      </c>
      <c r="AF1918" s="9">
        <v>0</v>
      </c>
      <c r="AG1918" t="str">
        <f t="shared" si="712"/>
        <v>Zero Pay APC</v>
      </c>
      <c r="AH1918" s="9">
        <f t="shared" si="713"/>
        <v>0</v>
      </c>
      <c r="AI1918" t="str">
        <f t="shared" si="714"/>
        <v>Zero Pay APC</v>
      </c>
      <c r="AJ1918" s="9">
        <f t="shared" si="715"/>
        <v>0</v>
      </c>
      <c r="AK1918" t="str">
        <f t="shared" si="716"/>
        <v>Zero Pay APC</v>
      </c>
      <c r="AL1918" s="9">
        <f t="shared" si="717"/>
        <v>0</v>
      </c>
      <c r="AM1918" t="str">
        <f t="shared" si="718"/>
        <v>Zero Pay APC</v>
      </c>
      <c r="AN1918" s="9">
        <f t="shared" si="719"/>
        <v>0</v>
      </c>
      <c r="AO1918" t="str">
        <f t="shared" si="720"/>
        <v>Zero Pay APC</v>
      </c>
      <c r="AP1918" s="9">
        <f t="shared" si="721"/>
        <v>0</v>
      </c>
    </row>
    <row r="1919" spans="1:42" x14ac:dyDescent="0.25">
      <c r="A1919">
        <v>7211985</v>
      </c>
      <c r="B1919" t="s">
        <v>380</v>
      </c>
      <c r="C1919">
        <v>250</v>
      </c>
      <c r="D1919" t="s">
        <v>381</v>
      </c>
      <c r="F1919" s="9">
        <f t="shared" si="704"/>
        <v>0</v>
      </c>
      <c r="G1919" s="9">
        <f t="shared" si="705"/>
        <v>66.436999999999998</v>
      </c>
      <c r="H1919" s="9">
        <f t="shared" si="706"/>
        <v>56.945999999999998</v>
      </c>
      <c r="I1919" s="9">
        <v>94.91</v>
      </c>
      <c r="J1919" t="s">
        <v>4100</v>
      </c>
      <c r="K1919" t="s">
        <v>4103</v>
      </c>
      <c r="L1919" s="9">
        <f t="shared" si="725"/>
        <v>9.0354319999999984</v>
      </c>
      <c r="M1919" t="s">
        <v>4103</v>
      </c>
      <c r="N1919" s="9">
        <f t="shared" si="724"/>
        <v>28.757729999999999</v>
      </c>
      <c r="O1919" t="s">
        <v>4103</v>
      </c>
      <c r="P1919" s="9">
        <f t="shared" si="726"/>
        <v>38.818189999999994</v>
      </c>
      <c r="Q1919" t="s">
        <v>4103</v>
      </c>
      <c r="R1919" s="9">
        <f t="shared" si="707"/>
        <v>66.436999999999998</v>
      </c>
      <c r="S1919" t="s">
        <v>4103</v>
      </c>
      <c r="T1919" s="9">
        <f t="shared" si="708"/>
        <v>28.472999999999999</v>
      </c>
      <c r="U1919" t="s">
        <v>4103</v>
      </c>
      <c r="V1919" s="9">
        <f t="shared" si="722"/>
        <v>19.049400000000002</v>
      </c>
      <c r="W1919" t="s">
        <v>4103</v>
      </c>
      <c r="X1919" s="9">
        <f t="shared" si="709"/>
        <v>60.742399999999996</v>
      </c>
      <c r="Y1919" t="s">
        <v>4103</v>
      </c>
      <c r="Z1919" s="9">
        <f t="shared" si="727"/>
        <v>22.778399999999998</v>
      </c>
      <c r="AA1919" t="s">
        <v>4137</v>
      </c>
      <c r="AB1919" s="9">
        <v>1.78</v>
      </c>
      <c r="AC1919" t="str">
        <f t="shared" si="710"/>
        <v>Fee Schedule</v>
      </c>
      <c r="AD1919" s="9">
        <f t="shared" si="711"/>
        <v>1.78</v>
      </c>
      <c r="AE1919" t="s">
        <v>4149</v>
      </c>
      <c r="AF1919" s="9">
        <v>0</v>
      </c>
      <c r="AG1919" t="str">
        <f t="shared" si="712"/>
        <v>Zero Pay APC</v>
      </c>
      <c r="AH1919" s="9">
        <f t="shared" si="713"/>
        <v>0</v>
      </c>
      <c r="AI1919" t="str">
        <f t="shared" si="714"/>
        <v>Zero Pay APC</v>
      </c>
      <c r="AJ1919" s="9">
        <f t="shared" si="715"/>
        <v>0</v>
      </c>
      <c r="AK1919" t="str">
        <f t="shared" si="716"/>
        <v>Zero Pay APC</v>
      </c>
      <c r="AL1919" s="9">
        <f t="shared" si="717"/>
        <v>0</v>
      </c>
      <c r="AM1919" t="str">
        <f t="shared" si="718"/>
        <v>Zero Pay APC</v>
      </c>
      <c r="AN1919" s="9">
        <f t="shared" si="719"/>
        <v>0</v>
      </c>
      <c r="AO1919" t="str">
        <f t="shared" si="720"/>
        <v>Zero Pay APC</v>
      </c>
      <c r="AP1919" s="9">
        <f t="shared" si="721"/>
        <v>0</v>
      </c>
    </row>
    <row r="1920" spans="1:42" x14ac:dyDescent="0.25">
      <c r="A1920">
        <v>1210151</v>
      </c>
      <c r="B1920" t="s">
        <v>362</v>
      </c>
      <c r="C1920">
        <v>250</v>
      </c>
      <c r="D1920" t="s">
        <v>363</v>
      </c>
      <c r="F1920" s="9">
        <f t="shared" si="704"/>
        <v>1.9</v>
      </c>
      <c r="G1920" s="9">
        <f t="shared" si="705"/>
        <v>81.148049999999998</v>
      </c>
      <c r="H1920" s="9">
        <f t="shared" si="706"/>
        <v>45.33</v>
      </c>
      <c r="I1920" s="9">
        <v>75.55</v>
      </c>
      <c r="J1920" t="s">
        <v>4100</v>
      </c>
      <c r="K1920" t="s">
        <v>4103</v>
      </c>
      <c r="L1920" s="9">
        <f t="shared" si="725"/>
        <v>7.192359999999999</v>
      </c>
      <c r="M1920" t="s">
        <v>4103</v>
      </c>
      <c r="N1920" s="9">
        <f t="shared" si="724"/>
        <v>22.891649999999998</v>
      </c>
      <c r="O1920" t="s">
        <v>4103</v>
      </c>
      <c r="P1920" s="9">
        <f t="shared" si="726"/>
        <v>30.899949999999997</v>
      </c>
      <c r="Q1920" t="s">
        <v>4103</v>
      </c>
      <c r="R1920" s="9">
        <f t="shared" si="707"/>
        <v>52.884999999999998</v>
      </c>
      <c r="S1920" t="s">
        <v>4103</v>
      </c>
      <c r="T1920" s="9">
        <f t="shared" si="708"/>
        <v>22.664999999999999</v>
      </c>
      <c r="U1920" t="s">
        <v>4103</v>
      </c>
      <c r="V1920" s="9">
        <f t="shared" si="722"/>
        <v>81.148049999999998</v>
      </c>
      <c r="W1920" t="s">
        <v>4103</v>
      </c>
      <c r="X1920" s="9">
        <f t="shared" si="709"/>
        <v>48.351999999999997</v>
      </c>
      <c r="Y1920" t="s">
        <v>4103</v>
      </c>
      <c r="Z1920" s="9">
        <f t="shared" si="727"/>
        <v>18.131999999999998</v>
      </c>
      <c r="AA1920" t="s">
        <v>4137</v>
      </c>
      <c r="AB1920" s="9">
        <v>2.0099999999999998</v>
      </c>
      <c r="AC1920" t="str">
        <f t="shared" si="710"/>
        <v>Fee Schedule</v>
      </c>
      <c r="AD1920" s="9">
        <f t="shared" si="711"/>
        <v>2.0099999999999998</v>
      </c>
      <c r="AE1920" t="s">
        <v>4151</v>
      </c>
      <c r="AF1920" s="9">
        <v>1.9</v>
      </c>
      <c r="AG1920" t="str">
        <f t="shared" si="712"/>
        <v>APCs</v>
      </c>
      <c r="AH1920" s="9">
        <f t="shared" si="713"/>
        <v>1.9</v>
      </c>
      <c r="AI1920" t="str">
        <f t="shared" si="714"/>
        <v>APCs</v>
      </c>
      <c r="AJ1920" s="9">
        <f t="shared" si="715"/>
        <v>1.9</v>
      </c>
      <c r="AK1920" t="str">
        <f t="shared" si="716"/>
        <v>APCs</v>
      </c>
      <c r="AL1920" s="9">
        <f t="shared" si="717"/>
        <v>1.9</v>
      </c>
      <c r="AM1920" t="str">
        <f t="shared" si="718"/>
        <v>APCs</v>
      </c>
      <c r="AN1920" s="9">
        <f t="shared" si="719"/>
        <v>1.9</v>
      </c>
      <c r="AO1920" t="str">
        <f t="shared" si="720"/>
        <v>APCs</v>
      </c>
      <c r="AP1920" s="9">
        <f t="shared" si="721"/>
        <v>1.9</v>
      </c>
    </row>
    <row r="1921" spans="1:42" x14ac:dyDescent="0.25">
      <c r="A1921">
        <v>1210220</v>
      </c>
      <c r="B1921" t="s">
        <v>362</v>
      </c>
      <c r="C1921">
        <v>250</v>
      </c>
      <c r="D1921" t="s">
        <v>363</v>
      </c>
      <c r="F1921" s="9">
        <f t="shared" si="704"/>
        <v>1.9</v>
      </c>
      <c r="G1921" s="9">
        <f t="shared" si="705"/>
        <v>64.595249999999993</v>
      </c>
      <c r="H1921" s="9">
        <f t="shared" si="706"/>
        <v>40.716000000000001</v>
      </c>
      <c r="I1921" s="9">
        <v>67.86</v>
      </c>
      <c r="J1921" t="s">
        <v>4100</v>
      </c>
      <c r="K1921" t="s">
        <v>4103</v>
      </c>
      <c r="L1921" s="9">
        <f t="shared" si="725"/>
        <v>6.4602719999999998</v>
      </c>
      <c r="M1921" t="s">
        <v>4103</v>
      </c>
      <c r="N1921" s="9">
        <f t="shared" si="724"/>
        <v>20.561579999999999</v>
      </c>
      <c r="O1921" t="s">
        <v>4103</v>
      </c>
      <c r="P1921" s="9">
        <f t="shared" si="726"/>
        <v>27.754739999999998</v>
      </c>
      <c r="Q1921" t="s">
        <v>4103</v>
      </c>
      <c r="R1921" s="9">
        <f t="shared" si="707"/>
        <v>47.501999999999995</v>
      </c>
      <c r="S1921" t="s">
        <v>4103</v>
      </c>
      <c r="T1921" s="9">
        <f t="shared" si="708"/>
        <v>20.358000000000001</v>
      </c>
      <c r="U1921" t="s">
        <v>4103</v>
      </c>
      <c r="V1921" s="9">
        <f t="shared" si="722"/>
        <v>64.595249999999993</v>
      </c>
      <c r="W1921" t="s">
        <v>4103</v>
      </c>
      <c r="X1921" s="9">
        <f t="shared" si="709"/>
        <v>43.430399999999999</v>
      </c>
      <c r="Y1921" t="s">
        <v>4103</v>
      </c>
      <c r="Z1921" s="9">
        <f t="shared" si="727"/>
        <v>16.2864</v>
      </c>
      <c r="AA1921" t="s">
        <v>4137</v>
      </c>
      <c r="AB1921" s="9">
        <v>2.0099999999999998</v>
      </c>
      <c r="AC1921" t="str">
        <f t="shared" si="710"/>
        <v>Fee Schedule</v>
      </c>
      <c r="AD1921" s="9">
        <f t="shared" si="711"/>
        <v>2.0099999999999998</v>
      </c>
      <c r="AE1921" t="s">
        <v>4151</v>
      </c>
      <c r="AF1921" s="9">
        <v>1.9</v>
      </c>
      <c r="AG1921" t="str">
        <f t="shared" si="712"/>
        <v>APCs</v>
      </c>
      <c r="AH1921" s="9">
        <f t="shared" si="713"/>
        <v>1.9</v>
      </c>
      <c r="AI1921" t="str">
        <f t="shared" si="714"/>
        <v>APCs</v>
      </c>
      <c r="AJ1921" s="9">
        <f t="shared" si="715"/>
        <v>1.9</v>
      </c>
      <c r="AK1921" t="str">
        <f t="shared" si="716"/>
        <v>APCs</v>
      </c>
      <c r="AL1921" s="9">
        <f t="shared" si="717"/>
        <v>1.9</v>
      </c>
      <c r="AM1921" t="str">
        <f t="shared" si="718"/>
        <v>APCs</v>
      </c>
      <c r="AN1921" s="9">
        <f t="shared" si="719"/>
        <v>1.9</v>
      </c>
      <c r="AO1921" t="str">
        <f t="shared" si="720"/>
        <v>APCs</v>
      </c>
      <c r="AP1921" s="9">
        <f t="shared" si="721"/>
        <v>1.9</v>
      </c>
    </row>
    <row r="1922" spans="1:42" x14ac:dyDescent="0.25">
      <c r="A1922">
        <v>1210242</v>
      </c>
      <c r="B1922" t="s">
        <v>362</v>
      </c>
      <c r="C1922">
        <v>250</v>
      </c>
      <c r="D1922" t="s">
        <v>363</v>
      </c>
      <c r="F1922" s="9">
        <f t="shared" ref="F1922:F1985" si="728">MIN(J1922:AP1922)</f>
        <v>1.9</v>
      </c>
      <c r="G1922" s="9">
        <f t="shared" ref="G1922:G1985" si="729">MAX(J1922:AP1922)</f>
        <v>58.020299999999999</v>
      </c>
      <c r="H1922" s="9">
        <f t="shared" ref="H1922:H1985" si="730">I1922*60%</f>
        <v>21.51</v>
      </c>
      <c r="I1922" s="9">
        <v>35.85</v>
      </c>
      <c r="J1922" t="s">
        <v>4100</v>
      </c>
      <c r="K1922" t="s">
        <v>4103</v>
      </c>
      <c r="L1922" s="9">
        <f t="shared" si="725"/>
        <v>3.4129199999999997</v>
      </c>
      <c r="M1922" t="s">
        <v>4103</v>
      </c>
      <c r="N1922" s="9">
        <f t="shared" si="724"/>
        <v>10.862550000000001</v>
      </c>
      <c r="O1922" t="s">
        <v>4103</v>
      </c>
      <c r="P1922" s="9">
        <f t="shared" si="726"/>
        <v>14.662649999999999</v>
      </c>
      <c r="Q1922" t="s">
        <v>4103</v>
      </c>
      <c r="R1922" s="9">
        <f t="shared" ref="R1922:R1985" si="731">I1922*70%</f>
        <v>25.094999999999999</v>
      </c>
      <c r="S1922" t="s">
        <v>4103</v>
      </c>
      <c r="T1922" s="9">
        <f t="shared" ref="T1922:T1985" si="732">I1922*30%</f>
        <v>10.755000000000001</v>
      </c>
      <c r="U1922" t="s">
        <v>4103</v>
      </c>
      <c r="V1922" s="9">
        <f t="shared" si="722"/>
        <v>58.020299999999999</v>
      </c>
      <c r="W1922" t="s">
        <v>4103</v>
      </c>
      <c r="X1922" s="9">
        <f t="shared" ref="X1922:X1985" si="733">I1922*64%</f>
        <v>22.944000000000003</v>
      </c>
      <c r="Y1922" t="s">
        <v>4103</v>
      </c>
      <c r="Z1922" s="9">
        <f t="shared" si="727"/>
        <v>8.6039999999999992</v>
      </c>
      <c r="AA1922" t="s">
        <v>4137</v>
      </c>
      <c r="AB1922" s="9">
        <v>2.0099999999999998</v>
      </c>
      <c r="AC1922" t="str">
        <f t="shared" ref="AC1922:AC1985" si="734">AA1922</f>
        <v>Fee Schedule</v>
      </c>
      <c r="AD1922" s="9">
        <f t="shared" ref="AD1922:AD1985" si="735">AB1922</f>
        <v>2.0099999999999998</v>
      </c>
      <c r="AE1922" t="s">
        <v>4151</v>
      </c>
      <c r="AF1922" s="9">
        <v>1.9</v>
      </c>
      <c r="AG1922" t="str">
        <f t="shared" ref="AG1922:AG1985" si="736">AE1922</f>
        <v>APCs</v>
      </c>
      <c r="AH1922" s="9">
        <f t="shared" ref="AH1922:AH1985" si="737">AF1922</f>
        <v>1.9</v>
      </c>
      <c r="AI1922" t="str">
        <f t="shared" ref="AI1922:AI1985" si="738">AG1922</f>
        <v>APCs</v>
      </c>
      <c r="AJ1922" s="9">
        <f t="shared" ref="AJ1922:AJ1985" si="739">AH1922</f>
        <v>1.9</v>
      </c>
      <c r="AK1922" t="str">
        <f t="shared" ref="AK1922:AK1985" si="740">AI1922</f>
        <v>APCs</v>
      </c>
      <c r="AL1922" s="9">
        <f t="shared" ref="AL1922:AL1985" si="741">AJ1922</f>
        <v>1.9</v>
      </c>
      <c r="AM1922" t="str">
        <f t="shared" ref="AM1922:AM1985" si="742">AK1922</f>
        <v>APCs</v>
      </c>
      <c r="AN1922" s="9">
        <f t="shared" ref="AN1922:AN1985" si="743">AL1922</f>
        <v>1.9</v>
      </c>
      <c r="AO1922" t="str">
        <f t="shared" ref="AO1922:AO1985" si="744">AM1922</f>
        <v>APCs</v>
      </c>
      <c r="AP1922" s="9">
        <f t="shared" ref="AP1922:AP1985" si="745">AN1922</f>
        <v>1.9</v>
      </c>
    </row>
    <row r="1923" spans="1:42" x14ac:dyDescent="0.25">
      <c r="A1923">
        <v>1210244</v>
      </c>
      <c r="B1923" t="s">
        <v>362</v>
      </c>
      <c r="C1923">
        <v>250</v>
      </c>
      <c r="D1923" t="s">
        <v>363</v>
      </c>
      <c r="F1923" s="9">
        <f t="shared" si="728"/>
        <v>1.9</v>
      </c>
      <c r="G1923" s="9">
        <f t="shared" si="729"/>
        <v>30.65175</v>
      </c>
      <c r="H1923" s="9">
        <f t="shared" si="730"/>
        <v>16.565999999999999</v>
      </c>
      <c r="I1923" s="9">
        <v>27.61</v>
      </c>
      <c r="J1923" t="s">
        <v>4100</v>
      </c>
      <c r="K1923" t="s">
        <v>4103</v>
      </c>
      <c r="L1923" s="9">
        <f t="shared" si="725"/>
        <v>2.6284719999999999</v>
      </c>
      <c r="M1923" t="s">
        <v>4103</v>
      </c>
      <c r="N1923" s="9">
        <f t="shared" si="724"/>
        <v>8.365829999999999</v>
      </c>
      <c r="O1923" t="s">
        <v>4103</v>
      </c>
      <c r="P1923" s="9">
        <f t="shared" si="726"/>
        <v>11.292489999999999</v>
      </c>
      <c r="Q1923" t="s">
        <v>4103</v>
      </c>
      <c r="R1923" s="9">
        <f t="shared" si="731"/>
        <v>19.326999999999998</v>
      </c>
      <c r="S1923" t="s">
        <v>4103</v>
      </c>
      <c r="T1923" s="9">
        <f t="shared" si="732"/>
        <v>8.2829999999999995</v>
      </c>
      <c r="U1923" t="s">
        <v>4103</v>
      </c>
      <c r="V1923" s="9">
        <f t="shared" ref="V1923:V1986" si="746">I1922*85.5%</f>
        <v>30.65175</v>
      </c>
      <c r="W1923" t="s">
        <v>4103</v>
      </c>
      <c r="X1923" s="9">
        <f t="shared" si="733"/>
        <v>17.670400000000001</v>
      </c>
      <c r="Y1923" t="s">
        <v>4103</v>
      </c>
      <c r="Z1923" s="9">
        <f t="shared" si="727"/>
        <v>6.6263999999999994</v>
      </c>
      <c r="AA1923" t="s">
        <v>4137</v>
      </c>
      <c r="AB1923" s="9">
        <v>2.0099999999999998</v>
      </c>
      <c r="AC1923" t="str">
        <f t="shared" si="734"/>
        <v>Fee Schedule</v>
      </c>
      <c r="AD1923" s="9">
        <f t="shared" si="735"/>
        <v>2.0099999999999998</v>
      </c>
      <c r="AE1923" t="s">
        <v>4151</v>
      </c>
      <c r="AF1923" s="9">
        <v>1.9</v>
      </c>
      <c r="AG1923" t="str">
        <f t="shared" si="736"/>
        <v>APCs</v>
      </c>
      <c r="AH1923" s="9">
        <f t="shared" si="737"/>
        <v>1.9</v>
      </c>
      <c r="AI1923" t="str">
        <f t="shared" si="738"/>
        <v>APCs</v>
      </c>
      <c r="AJ1923" s="9">
        <f t="shared" si="739"/>
        <v>1.9</v>
      </c>
      <c r="AK1923" t="str">
        <f t="shared" si="740"/>
        <v>APCs</v>
      </c>
      <c r="AL1923" s="9">
        <f t="shared" si="741"/>
        <v>1.9</v>
      </c>
      <c r="AM1923" t="str">
        <f t="shared" si="742"/>
        <v>APCs</v>
      </c>
      <c r="AN1923" s="9">
        <f t="shared" si="743"/>
        <v>1.9</v>
      </c>
      <c r="AO1923" t="str">
        <f t="shared" si="744"/>
        <v>APCs</v>
      </c>
      <c r="AP1923" s="9">
        <f t="shared" si="745"/>
        <v>1.9</v>
      </c>
    </row>
    <row r="1924" spans="1:42" x14ac:dyDescent="0.25">
      <c r="A1924">
        <v>1210098</v>
      </c>
      <c r="B1924" t="s">
        <v>351</v>
      </c>
      <c r="C1924">
        <v>250</v>
      </c>
      <c r="D1924" t="s">
        <v>352</v>
      </c>
      <c r="F1924" s="9">
        <f t="shared" si="728"/>
        <v>1.75</v>
      </c>
      <c r="G1924" s="9">
        <f t="shared" si="729"/>
        <v>74.55</v>
      </c>
      <c r="H1924" s="9">
        <f t="shared" si="730"/>
        <v>63.9</v>
      </c>
      <c r="I1924" s="9">
        <v>106.5</v>
      </c>
      <c r="J1924" t="s">
        <v>4100</v>
      </c>
      <c r="K1924" t="s">
        <v>4103</v>
      </c>
      <c r="L1924" s="9">
        <f t="shared" si="725"/>
        <v>10.1388</v>
      </c>
      <c r="M1924" t="s">
        <v>4103</v>
      </c>
      <c r="N1924" s="9">
        <f t="shared" si="724"/>
        <v>32.269500000000001</v>
      </c>
      <c r="O1924" t="s">
        <v>4103</v>
      </c>
      <c r="P1924" s="9">
        <f t="shared" si="726"/>
        <v>43.558499999999995</v>
      </c>
      <c r="Q1924" t="s">
        <v>4103</v>
      </c>
      <c r="R1924" s="9">
        <f t="shared" si="731"/>
        <v>74.55</v>
      </c>
      <c r="S1924" t="s">
        <v>4103</v>
      </c>
      <c r="T1924" s="9">
        <f t="shared" si="732"/>
        <v>31.95</v>
      </c>
      <c r="U1924" t="s">
        <v>4103</v>
      </c>
      <c r="V1924" s="9">
        <f t="shared" si="746"/>
        <v>23.606549999999999</v>
      </c>
      <c r="W1924" t="s">
        <v>4103</v>
      </c>
      <c r="X1924" s="9">
        <f t="shared" si="733"/>
        <v>68.16</v>
      </c>
      <c r="Y1924" t="s">
        <v>4103</v>
      </c>
      <c r="Z1924" s="9">
        <f t="shared" si="727"/>
        <v>25.56</v>
      </c>
      <c r="AA1924" t="s">
        <v>4137</v>
      </c>
      <c r="AB1924" s="9">
        <v>2.59</v>
      </c>
      <c r="AC1924" t="str">
        <f t="shared" si="734"/>
        <v>Fee Schedule</v>
      </c>
      <c r="AD1924" s="9">
        <f t="shared" si="735"/>
        <v>2.59</v>
      </c>
      <c r="AE1924" t="s">
        <v>4151</v>
      </c>
      <c r="AF1924" s="9">
        <v>1.75</v>
      </c>
      <c r="AG1924" t="str">
        <f t="shared" si="736"/>
        <v>APCs</v>
      </c>
      <c r="AH1924" s="9">
        <f t="shared" si="737"/>
        <v>1.75</v>
      </c>
      <c r="AI1924" t="str">
        <f t="shared" si="738"/>
        <v>APCs</v>
      </c>
      <c r="AJ1924" s="9">
        <f t="shared" si="739"/>
        <v>1.75</v>
      </c>
      <c r="AK1924" t="str">
        <f t="shared" si="740"/>
        <v>APCs</v>
      </c>
      <c r="AL1924" s="9">
        <f t="shared" si="741"/>
        <v>1.75</v>
      </c>
      <c r="AM1924" t="str">
        <f t="shared" si="742"/>
        <v>APCs</v>
      </c>
      <c r="AN1924" s="9">
        <f t="shared" si="743"/>
        <v>1.75</v>
      </c>
      <c r="AO1924" t="str">
        <f t="shared" si="744"/>
        <v>APCs</v>
      </c>
      <c r="AP1924" s="9">
        <f t="shared" si="745"/>
        <v>1.75</v>
      </c>
    </row>
    <row r="1925" spans="1:42" x14ac:dyDescent="0.25">
      <c r="A1925">
        <v>1210200</v>
      </c>
      <c r="B1925" t="s">
        <v>382</v>
      </c>
      <c r="C1925">
        <v>250</v>
      </c>
      <c r="D1925" t="s">
        <v>383</v>
      </c>
      <c r="F1925" s="9">
        <f t="shared" si="728"/>
        <v>0</v>
      </c>
      <c r="G1925" s="9">
        <f t="shared" si="729"/>
        <v>101.26899999999999</v>
      </c>
      <c r="H1925" s="9">
        <f t="shared" si="730"/>
        <v>86.801999999999992</v>
      </c>
      <c r="I1925" s="9">
        <v>144.66999999999999</v>
      </c>
      <c r="J1925" t="s">
        <v>4100</v>
      </c>
      <c r="K1925" t="s">
        <v>4103</v>
      </c>
      <c r="L1925" s="9">
        <f t="shared" si="725"/>
        <v>13.772583999999998</v>
      </c>
      <c r="M1925" t="s">
        <v>4103</v>
      </c>
      <c r="N1925" s="9">
        <f t="shared" si="724"/>
        <v>43.835009999999997</v>
      </c>
      <c r="O1925" t="s">
        <v>4103</v>
      </c>
      <c r="P1925" s="9">
        <f t="shared" si="726"/>
        <v>59.17002999999999</v>
      </c>
      <c r="Q1925" t="s">
        <v>4103</v>
      </c>
      <c r="R1925" s="9">
        <f t="shared" si="731"/>
        <v>101.26899999999999</v>
      </c>
      <c r="S1925" t="s">
        <v>4103</v>
      </c>
      <c r="T1925" s="9">
        <f t="shared" si="732"/>
        <v>43.400999999999996</v>
      </c>
      <c r="U1925" t="s">
        <v>4103</v>
      </c>
      <c r="V1925" s="9">
        <f t="shared" si="746"/>
        <v>91.057500000000005</v>
      </c>
      <c r="W1925" t="s">
        <v>4103</v>
      </c>
      <c r="X1925" s="9">
        <f t="shared" si="733"/>
        <v>92.588799999999992</v>
      </c>
      <c r="Y1925" t="s">
        <v>4103</v>
      </c>
      <c r="Z1925" s="9">
        <f t="shared" si="727"/>
        <v>34.720799999999997</v>
      </c>
      <c r="AA1925" t="s">
        <v>4137</v>
      </c>
      <c r="AB1925" s="9">
        <v>7.93</v>
      </c>
      <c r="AC1925" t="str">
        <f t="shared" si="734"/>
        <v>Fee Schedule</v>
      </c>
      <c r="AD1925" s="9">
        <f t="shared" si="735"/>
        <v>7.93</v>
      </c>
      <c r="AE1925" t="s">
        <v>4149</v>
      </c>
      <c r="AF1925" s="9">
        <v>0</v>
      </c>
      <c r="AG1925" t="str">
        <f t="shared" si="736"/>
        <v>Zero Pay APC</v>
      </c>
      <c r="AH1925" s="9">
        <f t="shared" si="737"/>
        <v>0</v>
      </c>
      <c r="AI1925" t="str">
        <f t="shared" si="738"/>
        <v>Zero Pay APC</v>
      </c>
      <c r="AJ1925" s="9">
        <f t="shared" si="739"/>
        <v>0</v>
      </c>
      <c r="AK1925" t="str">
        <f t="shared" si="740"/>
        <v>Zero Pay APC</v>
      </c>
      <c r="AL1925" s="9">
        <f t="shared" si="741"/>
        <v>0</v>
      </c>
      <c r="AM1925" t="str">
        <f t="shared" si="742"/>
        <v>Zero Pay APC</v>
      </c>
      <c r="AN1925" s="9">
        <f t="shared" si="743"/>
        <v>0</v>
      </c>
      <c r="AO1925" t="str">
        <f t="shared" si="744"/>
        <v>Zero Pay APC</v>
      </c>
      <c r="AP1925" s="9">
        <f t="shared" si="745"/>
        <v>0</v>
      </c>
    </row>
    <row r="1926" spans="1:42" x14ac:dyDescent="0.25">
      <c r="A1926">
        <v>7211986</v>
      </c>
      <c r="B1926" t="s">
        <v>382</v>
      </c>
      <c r="C1926">
        <v>250</v>
      </c>
      <c r="D1926" t="s">
        <v>383</v>
      </c>
      <c r="F1926" s="9">
        <f t="shared" si="728"/>
        <v>0</v>
      </c>
      <c r="G1926" s="9">
        <f t="shared" si="729"/>
        <v>195.40499999999997</v>
      </c>
      <c r="H1926" s="9">
        <f t="shared" si="730"/>
        <v>167.48999999999998</v>
      </c>
      <c r="I1926" s="9">
        <v>279.14999999999998</v>
      </c>
      <c r="J1926" t="s">
        <v>4100</v>
      </c>
      <c r="K1926" t="s">
        <v>4103</v>
      </c>
      <c r="L1926" s="9">
        <f t="shared" si="725"/>
        <v>26.575079999999996</v>
      </c>
      <c r="M1926" t="s">
        <v>4103</v>
      </c>
      <c r="N1926" s="9">
        <f t="shared" si="724"/>
        <v>84.582449999999994</v>
      </c>
      <c r="O1926" t="s">
        <v>4103</v>
      </c>
      <c r="P1926" s="9">
        <f t="shared" si="726"/>
        <v>114.17234999999998</v>
      </c>
      <c r="Q1926" t="s">
        <v>4103</v>
      </c>
      <c r="R1926" s="9">
        <f t="shared" si="731"/>
        <v>195.40499999999997</v>
      </c>
      <c r="S1926" t="s">
        <v>4103</v>
      </c>
      <c r="T1926" s="9">
        <f t="shared" si="732"/>
        <v>83.74499999999999</v>
      </c>
      <c r="U1926" t="s">
        <v>4103</v>
      </c>
      <c r="V1926" s="9">
        <f t="shared" si="746"/>
        <v>123.69284999999999</v>
      </c>
      <c r="W1926" t="s">
        <v>4103</v>
      </c>
      <c r="X1926" s="9">
        <f t="shared" si="733"/>
        <v>178.65599999999998</v>
      </c>
      <c r="Y1926" t="s">
        <v>4103</v>
      </c>
      <c r="Z1926" s="9">
        <f t="shared" si="727"/>
        <v>66.995999999999995</v>
      </c>
      <c r="AA1926" t="s">
        <v>4137</v>
      </c>
      <c r="AB1926" s="9">
        <v>7.93</v>
      </c>
      <c r="AC1926" t="str">
        <f t="shared" si="734"/>
        <v>Fee Schedule</v>
      </c>
      <c r="AD1926" s="9">
        <f t="shared" si="735"/>
        <v>7.93</v>
      </c>
      <c r="AE1926" t="s">
        <v>4149</v>
      </c>
      <c r="AF1926" s="9">
        <v>0</v>
      </c>
      <c r="AG1926" t="str">
        <f t="shared" si="736"/>
        <v>Zero Pay APC</v>
      </c>
      <c r="AH1926" s="9">
        <f t="shared" si="737"/>
        <v>0</v>
      </c>
      <c r="AI1926" t="str">
        <f t="shared" si="738"/>
        <v>Zero Pay APC</v>
      </c>
      <c r="AJ1926" s="9">
        <f t="shared" si="739"/>
        <v>0</v>
      </c>
      <c r="AK1926" t="str">
        <f t="shared" si="740"/>
        <v>Zero Pay APC</v>
      </c>
      <c r="AL1926" s="9">
        <f t="shared" si="741"/>
        <v>0</v>
      </c>
      <c r="AM1926" t="str">
        <f t="shared" si="742"/>
        <v>Zero Pay APC</v>
      </c>
      <c r="AN1926" s="9">
        <f t="shared" si="743"/>
        <v>0</v>
      </c>
      <c r="AO1926" t="str">
        <f t="shared" si="744"/>
        <v>Zero Pay APC</v>
      </c>
      <c r="AP1926" s="9">
        <f t="shared" si="745"/>
        <v>0</v>
      </c>
    </row>
    <row r="1927" spans="1:42" x14ac:dyDescent="0.25">
      <c r="A1927">
        <v>1210202</v>
      </c>
      <c r="B1927" t="s">
        <v>384</v>
      </c>
      <c r="C1927">
        <v>250</v>
      </c>
      <c r="D1927" t="s">
        <v>385</v>
      </c>
      <c r="F1927" s="9">
        <f t="shared" si="728"/>
        <v>0</v>
      </c>
      <c r="G1927" s="9">
        <f t="shared" si="729"/>
        <v>238.67324999999997</v>
      </c>
      <c r="H1927" s="9">
        <f t="shared" si="730"/>
        <v>41.868000000000002</v>
      </c>
      <c r="I1927" s="9">
        <v>69.78</v>
      </c>
      <c r="J1927" t="s">
        <v>4100</v>
      </c>
      <c r="K1927" t="s">
        <v>4103</v>
      </c>
      <c r="L1927" s="9">
        <f t="shared" si="725"/>
        <v>6.6430559999999996</v>
      </c>
      <c r="M1927" t="s">
        <v>4103</v>
      </c>
      <c r="N1927" s="9">
        <f t="shared" si="724"/>
        <v>21.143339999999998</v>
      </c>
      <c r="O1927" t="s">
        <v>4103</v>
      </c>
      <c r="P1927" s="9">
        <f t="shared" si="726"/>
        <v>28.540019999999998</v>
      </c>
      <c r="Q1927" t="s">
        <v>4103</v>
      </c>
      <c r="R1927" s="9">
        <f t="shared" si="731"/>
        <v>48.845999999999997</v>
      </c>
      <c r="S1927" t="s">
        <v>4103</v>
      </c>
      <c r="T1927" s="9">
        <f t="shared" si="732"/>
        <v>20.934000000000001</v>
      </c>
      <c r="U1927" t="s">
        <v>4103</v>
      </c>
      <c r="V1927" s="9">
        <f t="shared" si="746"/>
        <v>238.67324999999997</v>
      </c>
      <c r="W1927" t="s">
        <v>4103</v>
      </c>
      <c r="X1927" s="9">
        <f t="shared" si="733"/>
        <v>44.659199999999998</v>
      </c>
      <c r="Y1927" t="s">
        <v>4103</v>
      </c>
      <c r="Z1927" s="9">
        <f t="shared" si="727"/>
        <v>16.747199999999999</v>
      </c>
      <c r="AA1927" t="s">
        <v>4137</v>
      </c>
      <c r="AB1927" s="9">
        <v>1.83</v>
      </c>
      <c r="AC1927" t="str">
        <f t="shared" si="734"/>
        <v>Fee Schedule</v>
      </c>
      <c r="AD1927" s="9">
        <f t="shared" si="735"/>
        <v>1.83</v>
      </c>
      <c r="AE1927" t="s">
        <v>4149</v>
      </c>
      <c r="AF1927" s="9">
        <v>0</v>
      </c>
      <c r="AG1927" t="str">
        <f t="shared" si="736"/>
        <v>Zero Pay APC</v>
      </c>
      <c r="AH1927" s="9">
        <f t="shared" si="737"/>
        <v>0</v>
      </c>
      <c r="AI1927" t="str">
        <f t="shared" si="738"/>
        <v>Zero Pay APC</v>
      </c>
      <c r="AJ1927" s="9">
        <f t="shared" si="739"/>
        <v>0</v>
      </c>
      <c r="AK1927" t="str">
        <f t="shared" si="740"/>
        <v>Zero Pay APC</v>
      </c>
      <c r="AL1927" s="9">
        <f t="shared" si="741"/>
        <v>0</v>
      </c>
      <c r="AM1927" t="str">
        <f t="shared" si="742"/>
        <v>Zero Pay APC</v>
      </c>
      <c r="AN1927" s="9">
        <f t="shared" si="743"/>
        <v>0</v>
      </c>
      <c r="AO1927" t="str">
        <f t="shared" si="744"/>
        <v>Zero Pay APC</v>
      </c>
      <c r="AP1927" s="9">
        <f t="shared" si="745"/>
        <v>0</v>
      </c>
    </row>
    <row r="1928" spans="1:42" x14ac:dyDescent="0.25">
      <c r="A1928">
        <v>7211988</v>
      </c>
      <c r="B1928" t="s">
        <v>384</v>
      </c>
      <c r="C1928">
        <v>250</v>
      </c>
      <c r="D1928" t="s">
        <v>385</v>
      </c>
      <c r="F1928" s="9">
        <f t="shared" si="728"/>
        <v>0</v>
      </c>
      <c r="G1928" s="9">
        <f t="shared" si="729"/>
        <v>70.356999999999999</v>
      </c>
      <c r="H1928" s="9">
        <f t="shared" si="730"/>
        <v>60.305999999999997</v>
      </c>
      <c r="I1928" s="9">
        <v>100.51</v>
      </c>
      <c r="J1928" t="s">
        <v>4100</v>
      </c>
      <c r="K1928" t="s">
        <v>4103</v>
      </c>
      <c r="L1928" s="9">
        <f t="shared" si="725"/>
        <v>9.5685520000000004</v>
      </c>
      <c r="M1928" t="s">
        <v>4103</v>
      </c>
      <c r="N1928" s="9">
        <f t="shared" si="724"/>
        <v>30.454530000000002</v>
      </c>
      <c r="O1928" t="s">
        <v>4103</v>
      </c>
      <c r="P1928" s="9">
        <f t="shared" ref="P1928:P1959" si="747">I1928*40.9%</f>
        <v>41.10859</v>
      </c>
      <c r="Q1928" t="s">
        <v>4103</v>
      </c>
      <c r="R1928" s="9">
        <f t="shared" si="731"/>
        <v>70.356999999999999</v>
      </c>
      <c r="S1928" t="s">
        <v>4103</v>
      </c>
      <c r="T1928" s="9">
        <f t="shared" si="732"/>
        <v>30.152999999999999</v>
      </c>
      <c r="U1928" t="s">
        <v>4103</v>
      </c>
      <c r="V1928" s="9">
        <f t="shared" si="746"/>
        <v>59.661900000000003</v>
      </c>
      <c r="W1928" t="s">
        <v>4103</v>
      </c>
      <c r="X1928" s="9">
        <f t="shared" si="733"/>
        <v>64.326400000000007</v>
      </c>
      <c r="Y1928" t="s">
        <v>4103</v>
      </c>
      <c r="Z1928" s="9">
        <f t="shared" si="727"/>
        <v>24.122399999999999</v>
      </c>
      <c r="AA1928" t="s">
        <v>4137</v>
      </c>
      <c r="AB1928" s="9">
        <v>1.83</v>
      </c>
      <c r="AC1928" t="str">
        <f t="shared" si="734"/>
        <v>Fee Schedule</v>
      </c>
      <c r="AD1928" s="9">
        <f t="shared" si="735"/>
        <v>1.83</v>
      </c>
      <c r="AE1928" t="s">
        <v>4149</v>
      </c>
      <c r="AF1928" s="9">
        <v>0</v>
      </c>
      <c r="AG1928" t="str">
        <f t="shared" si="736"/>
        <v>Zero Pay APC</v>
      </c>
      <c r="AH1928" s="9">
        <f t="shared" si="737"/>
        <v>0</v>
      </c>
      <c r="AI1928" t="str">
        <f t="shared" si="738"/>
        <v>Zero Pay APC</v>
      </c>
      <c r="AJ1928" s="9">
        <f t="shared" si="739"/>
        <v>0</v>
      </c>
      <c r="AK1928" t="str">
        <f t="shared" si="740"/>
        <v>Zero Pay APC</v>
      </c>
      <c r="AL1928" s="9">
        <f t="shared" si="741"/>
        <v>0</v>
      </c>
      <c r="AM1928" t="str">
        <f t="shared" si="742"/>
        <v>Zero Pay APC</v>
      </c>
      <c r="AN1928" s="9">
        <f t="shared" si="743"/>
        <v>0</v>
      </c>
      <c r="AO1928" t="str">
        <f t="shared" si="744"/>
        <v>Zero Pay APC</v>
      </c>
      <c r="AP1928" s="9">
        <f t="shared" si="745"/>
        <v>0</v>
      </c>
    </row>
    <row r="1929" spans="1:42" x14ac:dyDescent="0.25">
      <c r="A1929">
        <v>7211989</v>
      </c>
      <c r="B1929" t="s">
        <v>1943</v>
      </c>
      <c r="C1929">
        <v>250</v>
      </c>
      <c r="D1929" t="s">
        <v>1944</v>
      </c>
      <c r="F1929" s="9">
        <f t="shared" si="728"/>
        <v>0</v>
      </c>
      <c r="G1929" s="9">
        <f t="shared" si="729"/>
        <v>118.22999999999999</v>
      </c>
      <c r="H1929" s="9">
        <f t="shared" si="730"/>
        <v>101.34</v>
      </c>
      <c r="I1929" s="9">
        <v>168.9</v>
      </c>
      <c r="J1929" t="s">
        <v>4100</v>
      </c>
      <c r="K1929" t="s">
        <v>4103</v>
      </c>
      <c r="L1929" s="9">
        <f t="shared" si="725"/>
        <v>16.079280000000001</v>
      </c>
      <c r="M1929" t="s">
        <v>4103</v>
      </c>
      <c r="N1929" s="9">
        <f t="shared" si="724"/>
        <v>51.176699999999997</v>
      </c>
      <c r="O1929" t="s">
        <v>4103</v>
      </c>
      <c r="P1929" s="9">
        <f t="shared" si="747"/>
        <v>69.080100000000002</v>
      </c>
      <c r="Q1929" t="s">
        <v>4103</v>
      </c>
      <c r="R1929" s="9">
        <f t="shared" si="731"/>
        <v>118.22999999999999</v>
      </c>
      <c r="S1929" t="s">
        <v>4103</v>
      </c>
      <c r="T1929" s="9">
        <f t="shared" si="732"/>
        <v>50.67</v>
      </c>
      <c r="U1929" t="s">
        <v>4103</v>
      </c>
      <c r="V1929" s="9">
        <f t="shared" si="746"/>
        <v>85.936050000000009</v>
      </c>
      <c r="W1929" t="s">
        <v>4103</v>
      </c>
      <c r="X1929" s="9">
        <f t="shared" si="733"/>
        <v>108.096</v>
      </c>
      <c r="Y1929" t="s">
        <v>4103</v>
      </c>
      <c r="Z1929" s="9">
        <f t="shared" si="727"/>
        <v>40.536000000000001</v>
      </c>
      <c r="AA1929" t="s">
        <v>4137</v>
      </c>
      <c r="AB1929" s="9">
        <v>2.85</v>
      </c>
      <c r="AC1929" t="str">
        <f t="shared" si="734"/>
        <v>Fee Schedule</v>
      </c>
      <c r="AD1929" s="9">
        <f t="shared" si="735"/>
        <v>2.85</v>
      </c>
      <c r="AE1929" t="s">
        <v>4149</v>
      </c>
      <c r="AF1929" s="9">
        <v>0</v>
      </c>
      <c r="AG1929" t="str">
        <f t="shared" si="736"/>
        <v>Zero Pay APC</v>
      </c>
      <c r="AH1929" s="9">
        <f t="shared" si="737"/>
        <v>0</v>
      </c>
      <c r="AI1929" t="str">
        <f t="shared" si="738"/>
        <v>Zero Pay APC</v>
      </c>
      <c r="AJ1929" s="9">
        <f t="shared" si="739"/>
        <v>0</v>
      </c>
      <c r="AK1929" t="str">
        <f t="shared" si="740"/>
        <v>Zero Pay APC</v>
      </c>
      <c r="AL1929" s="9">
        <f t="shared" si="741"/>
        <v>0</v>
      </c>
      <c r="AM1929" t="str">
        <f t="shared" si="742"/>
        <v>Zero Pay APC</v>
      </c>
      <c r="AN1929" s="9">
        <f t="shared" si="743"/>
        <v>0</v>
      </c>
      <c r="AO1929" t="str">
        <f t="shared" si="744"/>
        <v>Zero Pay APC</v>
      </c>
      <c r="AP1929" s="9">
        <f t="shared" si="745"/>
        <v>0</v>
      </c>
    </row>
    <row r="1930" spans="1:42" x14ac:dyDescent="0.25">
      <c r="A1930">
        <v>7211939</v>
      </c>
      <c r="B1930" t="s">
        <v>1927</v>
      </c>
      <c r="C1930">
        <v>250</v>
      </c>
      <c r="D1930" t="s">
        <v>1928</v>
      </c>
      <c r="F1930" s="9">
        <f t="shared" si="728"/>
        <v>0</v>
      </c>
      <c r="G1930" s="9">
        <f t="shared" si="729"/>
        <v>623.37099999999998</v>
      </c>
      <c r="H1930" s="9">
        <f t="shared" si="730"/>
        <v>534.31799999999998</v>
      </c>
      <c r="I1930" s="9">
        <v>890.53</v>
      </c>
      <c r="J1930" t="s">
        <v>4100</v>
      </c>
      <c r="K1930" t="s">
        <v>4103</v>
      </c>
      <c r="L1930" s="9">
        <f t="shared" si="725"/>
        <v>84.778455999999991</v>
      </c>
      <c r="M1930" t="s">
        <v>4103</v>
      </c>
      <c r="N1930" s="9">
        <f t="shared" ref="N1930:N1993" si="748">I1930*30.3%</f>
        <v>269.83058999999997</v>
      </c>
      <c r="O1930" t="s">
        <v>4103</v>
      </c>
      <c r="P1930" s="9">
        <f t="shared" si="747"/>
        <v>364.22676999999999</v>
      </c>
      <c r="Q1930" t="s">
        <v>4103</v>
      </c>
      <c r="R1930" s="9">
        <f t="shared" si="731"/>
        <v>623.37099999999998</v>
      </c>
      <c r="S1930" t="s">
        <v>4103</v>
      </c>
      <c r="T1930" s="9">
        <f t="shared" si="732"/>
        <v>267.15899999999999</v>
      </c>
      <c r="U1930" t="s">
        <v>4103</v>
      </c>
      <c r="V1930" s="9">
        <f t="shared" si="746"/>
        <v>144.40950000000001</v>
      </c>
      <c r="W1930" t="s">
        <v>4103</v>
      </c>
      <c r="X1930" s="9">
        <f t="shared" si="733"/>
        <v>569.93920000000003</v>
      </c>
      <c r="Y1930" t="s">
        <v>4103</v>
      </c>
      <c r="Z1930" s="9">
        <f t="shared" si="727"/>
        <v>213.72719999999998</v>
      </c>
      <c r="AA1930" t="s">
        <v>4137</v>
      </c>
      <c r="AB1930" s="9">
        <v>32.68</v>
      </c>
      <c r="AC1930" t="str">
        <f t="shared" si="734"/>
        <v>Fee Schedule</v>
      </c>
      <c r="AD1930" s="9">
        <f t="shared" si="735"/>
        <v>32.68</v>
      </c>
      <c r="AE1930" t="s">
        <v>4149</v>
      </c>
      <c r="AF1930" s="9">
        <v>0</v>
      </c>
      <c r="AG1930" t="str">
        <f t="shared" si="736"/>
        <v>Zero Pay APC</v>
      </c>
      <c r="AH1930" s="9">
        <f t="shared" si="737"/>
        <v>0</v>
      </c>
      <c r="AI1930" t="str">
        <f t="shared" si="738"/>
        <v>Zero Pay APC</v>
      </c>
      <c r="AJ1930" s="9">
        <f t="shared" si="739"/>
        <v>0</v>
      </c>
      <c r="AK1930" t="str">
        <f t="shared" si="740"/>
        <v>Zero Pay APC</v>
      </c>
      <c r="AL1930" s="9">
        <f t="shared" si="741"/>
        <v>0</v>
      </c>
      <c r="AM1930" t="str">
        <f t="shared" si="742"/>
        <v>Zero Pay APC</v>
      </c>
      <c r="AN1930" s="9">
        <f t="shared" si="743"/>
        <v>0</v>
      </c>
      <c r="AO1930" t="str">
        <f t="shared" si="744"/>
        <v>Zero Pay APC</v>
      </c>
      <c r="AP1930" s="9">
        <f t="shared" si="745"/>
        <v>0</v>
      </c>
    </row>
    <row r="1931" spans="1:42" x14ac:dyDescent="0.25">
      <c r="A1931">
        <v>1212114</v>
      </c>
      <c r="B1931" t="s">
        <v>608</v>
      </c>
      <c r="C1931">
        <v>250</v>
      </c>
      <c r="D1931" t="s">
        <v>609</v>
      </c>
      <c r="F1931" s="9">
        <f t="shared" si="728"/>
        <v>761.40314999999998</v>
      </c>
      <c r="G1931" s="9">
        <f t="shared" si="729"/>
        <v>21680.54</v>
      </c>
      <c r="H1931" s="9">
        <f t="shared" si="730"/>
        <v>18583.32</v>
      </c>
      <c r="I1931" s="9">
        <v>30972.2</v>
      </c>
      <c r="J1931" t="s">
        <v>4100</v>
      </c>
      <c r="K1931" t="s">
        <v>4103</v>
      </c>
      <c r="L1931" s="9">
        <f t="shared" si="725"/>
        <v>2948.5534399999997</v>
      </c>
      <c r="M1931" t="s">
        <v>4103</v>
      </c>
      <c r="N1931" s="9">
        <f t="shared" si="748"/>
        <v>9384.5766000000003</v>
      </c>
      <c r="O1931" t="s">
        <v>4103</v>
      </c>
      <c r="P1931" s="9">
        <f t="shared" si="747"/>
        <v>12667.629799999999</v>
      </c>
      <c r="Q1931" t="s">
        <v>4103</v>
      </c>
      <c r="R1931" s="9">
        <f t="shared" si="731"/>
        <v>21680.54</v>
      </c>
      <c r="S1931" t="s">
        <v>4103</v>
      </c>
      <c r="T1931" s="9">
        <f t="shared" si="732"/>
        <v>9291.66</v>
      </c>
      <c r="U1931" t="s">
        <v>4103</v>
      </c>
      <c r="V1931" s="9">
        <f t="shared" si="746"/>
        <v>761.40314999999998</v>
      </c>
      <c r="W1931" t="s">
        <v>4103</v>
      </c>
      <c r="X1931" s="9">
        <f t="shared" si="733"/>
        <v>19822.208000000002</v>
      </c>
      <c r="Y1931" t="s">
        <v>4103</v>
      </c>
      <c r="Z1931" s="9">
        <f t="shared" si="727"/>
        <v>7433.3279999999995</v>
      </c>
      <c r="AA1931" t="s">
        <v>4137</v>
      </c>
      <c r="AB1931" s="9">
        <v>2076.46</v>
      </c>
      <c r="AC1931" t="str">
        <f t="shared" si="734"/>
        <v>Fee Schedule</v>
      </c>
      <c r="AD1931" s="9">
        <f t="shared" si="735"/>
        <v>2076.46</v>
      </c>
      <c r="AE1931" t="s">
        <v>4151</v>
      </c>
      <c r="AF1931" s="9">
        <v>1949.92</v>
      </c>
      <c r="AG1931" t="str">
        <f t="shared" si="736"/>
        <v>APCs</v>
      </c>
      <c r="AH1931" s="9">
        <f t="shared" si="737"/>
        <v>1949.92</v>
      </c>
      <c r="AI1931" t="str">
        <f t="shared" si="738"/>
        <v>APCs</v>
      </c>
      <c r="AJ1931" s="9">
        <f t="shared" si="739"/>
        <v>1949.92</v>
      </c>
      <c r="AK1931" t="str">
        <f t="shared" si="740"/>
        <v>APCs</v>
      </c>
      <c r="AL1931" s="9">
        <f t="shared" si="741"/>
        <v>1949.92</v>
      </c>
      <c r="AM1931" t="str">
        <f t="shared" si="742"/>
        <v>APCs</v>
      </c>
      <c r="AN1931" s="9">
        <f t="shared" si="743"/>
        <v>1949.92</v>
      </c>
      <c r="AO1931" t="str">
        <f t="shared" si="744"/>
        <v>APCs</v>
      </c>
      <c r="AP1931" s="9">
        <f t="shared" si="745"/>
        <v>1949.92</v>
      </c>
    </row>
    <row r="1932" spans="1:42" x14ac:dyDescent="0.25">
      <c r="A1932">
        <v>1214945</v>
      </c>
      <c r="B1932" t="s">
        <v>864</v>
      </c>
      <c r="C1932">
        <v>250</v>
      </c>
      <c r="D1932" t="s">
        <v>865</v>
      </c>
      <c r="F1932" s="9">
        <f t="shared" si="728"/>
        <v>155.32070399999998</v>
      </c>
      <c r="G1932" s="9">
        <f t="shared" si="729"/>
        <v>26481.231</v>
      </c>
      <c r="H1932" s="9">
        <f t="shared" si="730"/>
        <v>978.91199999999992</v>
      </c>
      <c r="I1932" s="9">
        <v>1631.52</v>
      </c>
      <c r="J1932" t="s">
        <v>4100</v>
      </c>
      <c r="K1932" t="s">
        <v>4103</v>
      </c>
      <c r="L1932" s="9">
        <f t="shared" si="725"/>
        <v>155.32070399999998</v>
      </c>
      <c r="M1932" t="s">
        <v>4103</v>
      </c>
      <c r="N1932" s="9">
        <f t="shared" si="748"/>
        <v>494.35055999999997</v>
      </c>
      <c r="O1932" t="s">
        <v>4103</v>
      </c>
      <c r="P1932" s="9">
        <f t="shared" si="747"/>
        <v>667.29167999999993</v>
      </c>
      <c r="Q1932" t="s">
        <v>4103</v>
      </c>
      <c r="R1932" s="9">
        <f t="shared" si="731"/>
        <v>1142.0639999999999</v>
      </c>
      <c r="S1932" t="s">
        <v>4103</v>
      </c>
      <c r="T1932" s="9">
        <f t="shared" si="732"/>
        <v>489.45599999999996</v>
      </c>
      <c r="U1932" t="s">
        <v>4103</v>
      </c>
      <c r="V1932" s="9">
        <f t="shared" si="746"/>
        <v>26481.231</v>
      </c>
      <c r="W1932" t="s">
        <v>4103</v>
      </c>
      <c r="X1932" s="9">
        <f t="shared" si="733"/>
        <v>1044.1728000000001</v>
      </c>
      <c r="Y1932" t="s">
        <v>4103</v>
      </c>
      <c r="Z1932" s="9">
        <f t="shared" si="727"/>
        <v>391.56479999999999</v>
      </c>
      <c r="AA1932" t="s">
        <v>4137</v>
      </c>
      <c r="AB1932" s="9">
        <v>1113.51</v>
      </c>
      <c r="AC1932" t="str">
        <f t="shared" si="734"/>
        <v>Fee Schedule</v>
      </c>
      <c r="AD1932" s="9">
        <f t="shared" si="735"/>
        <v>1113.51</v>
      </c>
      <c r="AE1932" t="s">
        <v>4151</v>
      </c>
      <c r="AF1932" s="9">
        <v>912.08</v>
      </c>
      <c r="AG1932" t="str">
        <f t="shared" si="736"/>
        <v>APCs</v>
      </c>
      <c r="AH1932" s="9">
        <f t="shared" si="737"/>
        <v>912.08</v>
      </c>
      <c r="AI1932" t="str">
        <f t="shared" si="738"/>
        <v>APCs</v>
      </c>
      <c r="AJ1932" s="9">
        <f t="shared" si="739"/>
        <v>912.08</v>
      </c>
      <c r="AK1932" t="str">
        <f t="shared" si="740"/>
        <v>APCs</v>
      </c>
      <c r="AL1932" s="9">
        <f t="shared" si="741"/>
        <v>912.08</v>
      </c>
      <c r="AM1932" t="str">
        <f t="shared" si="742"/>
        <v>APCs</v>
      </c>
      <c r="AN1932" s="9">
        <f t="shared" si="743"/>
        <v>912.08</v>
      </c>
      <c r="AO1932" t="str">
        <f t="shared" si="744"/>
        <v>APCs</v>
      </c>
      <c r="AP1932" s="9">
        <f t="shared" si="745"/>
        <v>912.08</v>
      </c>
    </row>
    <row r="1933" spans="1:42" x14ac:dyDescent="0.25">
      <c r="A1933">
        <v>1214869</v>
      </c>
      <c r="B1933" t="s">
        <v>862</v>
      </c>
      <c r="C1933">
        <v>250</v>
      </c>
      <c r="D1933" t="s">
        <v>863</v>
      </c>
      <c r="F1933" s="9">
        <f t="shared" si="728"/>
        <v>0</v>
      </c>
      <c r="G1933" s="9">
        <f t="shared" si="729"/>
        <v>1394.9495999999999</v>
      </c>
      <c r="H1933" s="9">
        <f t="shared" si="730"/>
        <v>0.44999999999999996</v>
      </c>
      <c r="I1933" s="9">
        <v>0.75</v>
      </c>
      <c r="J1933" t="s">
        <v>4100</v>
      </c>
      <c r="K1933" t="s">
        <v>4103</v>
      </c>
      <c r="L1933" s="9">
        <f t="shared" si="725"/>
        <v>7.1399999999999991E-2</v>
      </c>
      <c r="M1933" t="s">
        <v>4103</v>
      </c>
      <c r="N1933" s="9">
        <f t="shared" si="748"/>
        <v>0.22725000000000001</v>
      </c>
      <c r="O1933" t="s">
        <v>4103</v>
      </c>
      <c r="P1933" s="9">
        <f t="shared" si="747"/>
        <v>0.30674999999999997</v>
      </c>
      <c r="Q1933" t="s">
        <v>4103</v>
      </c>
      <c r="R1933" s="9">
        <f t="shared" si="731"/>
        <v>0.52499999999999991</v>
      </c>
      <c r="S1933" t="s">
        <v>4103</v>
      </c>
      <c r="T1933" s="9">
        <f t="shared" si="732"/>
        <v>0.22499999999999998</v>
      </c>
      <c r="U1933" t="s">
        <v>4103</v>
      </c>
      <c r="V1933" s="9">
        <f t="shared" si="746"/>
        <v>1394.9495999999999</v>
      </c>
      <c r="W1933" t="s">
        <v>4103</v>
      </c>
      <c r="X1933" s="9">
        <f t="shared" si="733"/>
        <v>0.48</v>
      </c>
      <c r="Y1933" t="s">
        <v>4103</v>
      </c>
      <c r="Z1933" s="9">
        <f t="shared" si="727"/>
        <v>0.18</v>
      </c>
      <c r="AA1933" t="s">
        <v>4137</v>
      </c>
      <c r="AB1933" s="9">
        <v>0.04</v>
      </c>
      <c r="AC1933" t="str">
        <f t="shared" si="734"/>
        <v>Fee Schedule</v>
      </c>
      <c r="AD1933" s="9">
        <f t="shared" si="735"/>
        <v>0.04</v>
      </c>
      <c r="AE1933" t="s">
        <v>4149</v>
      </c>
      <c r="AF1933" s="9">
        <v>0</v>
      </c>
      <c r="AG1933" t="str">
        <f t="shared" si="736"/>
        <v>Zero Pay APC</v>
      </c>
      <c r="AH1933" s="9">
        <f t="shared" si="737"/>
        <v>0</v>
      </c>
      <c r="AI1933" t="str">
        <f t="shared" si="738"/>
        <v>Zero Pay APC</v>
      </c>
      <c r="AJ1933" s="9">
        <f t="shared" si="739"/>
        <v>0</v>
      </c>
      <c r="AK1933" t="str">
        <f t="shared" si="740"/>
        <v>Zero Pay APC</v>
      </c>
      <c r="AL1933" s="9">
        <f t="shared" si="741"/>
        <v>0</v>
      </c>
      <c r="AM1933" t="str">
        <f t="shared" si="742"/>
        <v>Zero Pay APC</v>
      </c>
      <c r="AN1933" s="9">
        <f t="shared" si="743"/>
        <v>0</v>
      </c>
      <c r="AO1933" t="str">
        <f t="shared" si="744"/>
        <v>Zero Pay APC</v>
      </c>
      <c r="AP1933" s="9">
        <f t="shared" si="745"/>
        <v>0</v>
      </c>
    </row>
    <row r="1934" spans="1:42" x14ac:dyDescent="0.25">
      <c r="A1934">
        <v>7211807</v>
      </c>
      <c r="B1934" t="s">
        <v>862</v>
      </c>
      <c r="C1934">
        <v>250</v>
      </c>
      <c r="D1934" t="s">
        <v>863</v>
      </c>
      <c r="F1934" s="9">
        <f t="shared" si="728"/>
        <v>0</v>
      </c>
      <c r="G1934" s="9">
        <f t="shared" si="729"/>
        <v>6.7619999999999996</v>
      </c>
      <c r="H1934" s="9">
        <f t="shared" si="730"/>
        <v>5.7960000000000003</v>
      </c>
      <c r="I1934" s="9">
        <v>9.66</v>
      </c>
      <c r="J1934" t="s">
        <v>4100</v>
      </c>
      <c r="K1934" t="s">
        <v>4103</v>
      </c>
      <c r="L1934" s="9">
        <f t="shared" si="725"/>
        <v>0.91963199999999989</v>
      </c>
      <c r="M1934" t="s">
        <v>4103</v>
      </c>
      <c r="N1934" s="9">
        <f t="shared" si="748"/>
        <v>2.9269799999999999</v>
      </c>
      <c r="O1934" t="s">
        <v>4103</v>
      </c>
      <c r="P1934" s="9">
        <f t="shared" si="747"/>
        <v>3.9509399999999997</v>
      </c>
      <c r="Q1934" t="s">
        <v>4103</v>
      </c>
      <c r="R1934" s="9">
        <f t="shared" si="731"/>
        <v>6.7619999999999996</v>
      </c>
      <c r="S1934" t="s">
        <v>4103</v>
      </c>
      <c r="T1934" s="9">
        <f t="shared" si="732"/>
        <v>2.8980000000000001</v>
      </c>
      <c r="U1934" t="s">
        <v>4103</v>
      </c>
      <c r="V1934" s="9">
        <f t="shared" si="746"/>
        <v>0.64124999999999999</v>
      </c>
      <c r="W1934" t="s">
        <v>4103</v>
      </c>
      <c r="X1934" s="9">
        <f t="shared" si="733"/>
        <v>6.1824000000000003</v>
      </c>
      <c r="Y1934" t="s">
        <v>4103</v>
      </c>
      <c r="Z1934" s="9">
        <f t="shared" si="727"/>
        <v>2.3184</v>
      </c>
      <c r="AA1934" t="s">
        <v>4137</v>
      </c>
      <c r="AB1934" s="9">
        <v>0.04</v>
      </c>
      <c r="AC1934" t="str">
        <f t="shared" si="734"/>
        <v>Fee Schedule</v>
      </c>
      <c r="AD1934" s="9">
        <f t="shared" si="735"/>
        <v>0.04</v>
      </c>
      <c r="AE1934" t="s">
        <v>4149</v>
      </c>
      <c r="AF1934" s="9">
        <v>0</v>
      </c>
      <c r="AG1934" t="str">
        <f t="shared" si="736"/>
        <v>Zero Pay APC</v>
      </c>
      <c r="AH1934" s="9">
        <f t="shared" si="737"/>
        <v>0</v>
      </c>
      <c r="AI1934" t="str">
        <f t="shared" si="738"/>
        <v>Zero Pay APC</v>
      </c>
      <c r="AJ1934" s="9">
        <f t="shared" si="739"/>
        <v>0</v>
      </c>
      <c r="AK1934" t="str">
        <f t="shared" si="740"/>
        <v>Zero Pay APC</v>
      </c>
      <c r="AL1934" s="9">
        <f t="shared" si="741"/>
        <v>0</v>
      </c>
      <c r="AM1934" t="str">
        <f t="shared" si="742"/>
        <v>Zero Pay APC</v>
      </c>
      <c r="AN1934" s="9">
        <f t="shared" si="743"/>
        <v>0</v>
      </c>
      <c r="AO1934" t="str">
        <f t="shared" si="744"/>
        <v>Zero Pay APC</v>
      </c>
      <c r="AP1934" s="9">
        <f t="shared" si="745"/>
        <v>0</v>
      </c>
    </row>
    <row r="1935" spans="1:42" x14ac:dyDescent="0.25">
      <c r="A1935">
        <v>1214405</v>
      </c>
      <c r="B1935" t="s">
        <v>833</v>
      </c>
      <c r="C1935">
        <v>250</v>
      </c>
      <c r="D1935" t="s">
        <v>834</v>
      </c>
      <c r="F1935" s="9">
        <f t="shared" si="728"/>
        <v>0.96</v>
      </c>
      <c r="G1935" s="9">
        <f t="shared" si="729"/>
        <v>38.695999999999998</v>
      </c>
      <c r="H1935" s="9">
        <f t="shared" si="730"/>
        <v>33.167999999999999</v>
      </c>
      <c r="I1935" s="9">
        <v>55.28</v>
      </c>
      <c r="J1935" t="s">
        <v>4100</v>
      </c>
      <c r="K1935" t="s">
        <v>4103</v>
      </c>
      <c r="L1935" s="9">
        <f t="shared" si="725"/>
        <v>5.2626559999999998</v>
      </c>
      <c r="M1935" t="s">
        <v>4103</v>
      </c>
      <c r="N1935" s="9">
        <f t="shared" si="748"/>
        <v>16.749839999999999</v>
      </c>
      <c r="O1935" t="s">
        <v>4103</v>
      </c>
      <c r="P1935" s="9">
        <f t="shared" si="747"/>
        <v>22.60952</v>
      </c>
      <c r="Q1935" t="s">
        <v>4103</v>
      </c>
      <c r="R1935" s="9">
        <f t="shared" si="731"/>
        <v>38.695999999999998</v>
      </c>
      <c r="S1935" t="s">
        <v>4103</v>
      </c>
      <c r="T1935" s="9">
        <f t="shared" si="732"/>
        <v>16.584</v>
      </c>
      <c r="U1935" t="s">
        <v>4103</v>
      </c>
      <c r="V1935" s="9">
        <f t="shared" si="746"/>
        <v>8.2592999999999996</v>
      </c>
      <c r="W1935" t="s">
        <v>4103</v>
      </c>
      <c r="X1935" s="9">
        <f t="shared" si="733"/>
        <v>35.379200000000004</v>
      </c>
      <c r="Y1935" t="s">
        <v>4103</v>
      </c>
      <c r="Z1935" s="9">
        <f t="shared" si="727"/>
        <v>13.267199999999999</v>
      </c>
      <c r="AA1935" t="s">
        <v>4137</v>
      </c>
      <c r="AB1935" s="9">
        <v>0.96</v>
      </c>
      <c r="AC1935" t="str">
        <f t="shared" si="734"/>
        <v>Fee Schedule</v>
      </c>
      <c r="AD1935" s="9">
        <f t="shared" si="735"/>
        <v>0.96</v>
      </c>
      <c r="AE1935" t="s">
        <v>4151</v>
      </c>
      <c r="AF1935" s="9">
        <v>1.22</v>
      </c>
      <c r="AG1935" t="str">
        <f t="shared" si="736"/>
        <v>APCs</v>
      </c>
      <c r="AH1935" s="9">
        <f t="shared" si="737"/>
        <v>1.22</v>
      </c>
      <c r="AI1935" t="str">
        <f t="shared" si="738"/>
        <v>APCs</v>
      </c>
      <c r="AJ1935" s="9">
        <f t="shared" si="739"/>
        <v>1.22</v>
      </c>
      <c r="AK1935" t="str">
        <f t="shared" si="740"/>
        <v>APCs</v>
      </c>
      <c r="AL1935" s="9">
        <f t="shared" si="741"/>
        <v>1.22</v>
      </c>
      <c r="AM1935" t="str">
        <f t="shared" si="742"/>
        <v>APCs</v>
      </c>
      <c r="AN1935" s="9">
        <f t="shared" si="743"/>
        <v>1.22</v>
      </c>
      <c r="AO1935" t="str">
        <f t="shared" si="744"/>
        <v>APCs</v>
      </c>
      <c r="AP1935" s="9">
        <f t="shared" si="745"/>
        <v>1.22</v>
      </c>
    </row>
    <row r="1936" spans="1:42" x14ac:dyDescent="0.25">
      <c r="A1936">
        <v>1211049</v>
      </c>
      <c r="B1936" t="s">
        <v>508</v>
      </c>
      <c r="C1936">
        <v>250</v>
      </c>
      <c r="D1936" t="s">
        <v>509</v>
      </c>
      <c r="F1936" s="9">
        <f t="shared" si="728"/>
        <v>7.09</v>
      </c>
      <c r="G1936" s="9">
        <f t="shared" si="729"/>
        <v>131.90100000000001</v>
      </c>
      <c r="H1936" s="9">
        <f t="shared" si="730"/>
        <v>113.05800000000001</v>
      </c>
      <c r="I1936" s="9">
        <v>188.43</v>
      </c>
      <c r="J1936" t="s">
        <v>4100</v>
      </c>
      <c r="K1936" t="s">
        <v>4103</v>
      </c>
      <c r="L1936" s="9">
        <f t="shared" si="725"/>
        <v>17.938535999999999</v>
      </c>
      <c r="M1936" t="s">
        <v>4103</v>
      </c>
      <c r="N1936" s="9">
        <f t="shared" si="748"/>
        <v>57.094290000000001</v>
      </c>
      <c r="O1936" t="s">
        <v>4103</v>
      </c>
      <c r="P1936" s="9">
        <f t="shared" si="747"/>
        <v>77.067869999999999</v>
      </c>
      <c r="Q1936" t="s">
        <v>4103</v>
      </c>
      <c r="R1936" s="9">
        <f t="shared" si="731"/>
        <v>131.90100000000001</v>
      </c>
      <c r="S1936" t="s">
        <v>4103</v>
      </c>
      <c r="T1936" s="9">
        <f t="shared" si="732"/>
        <v>56.529000000000003</v>
      </c>
      <c r="U1936" t="s">
        <v>4103</v>
      </c>
      <c r="V1936" s="9">
        <f t="shared" si="746"/>
        <v>47.264400000000002</v>
      </c>
      <c r="W1936" t="s">
        <v>4103</v>
      </c>
      <c r="X1936" s="9">
        <f t="shared" si="733"/>
        <v>120.59520000000001</v>
      </c>
      <c r="Y1936" t="s">
        <v>4103</v>
      </c>
      <c r="Z1936" s="9">
        <f t="shared" si="727"/>
        <v>45.223199999999999</v>
      </c>
      <c r="AA1936" t="s">
        <v>4137</v>
      </c>
      <c r="AB1936" s="9">
        <v>7.09</v>
      </c>
      <c r="AC1936" t="str">
        <f t="shared" si="734"/>
        <v>Fee Schedule</v>
      </c>
      <c r="AD1936" s="9">
        <f t="shared" si="735"/>
        <v>7.09</v>
      </c>
      <c r="AE1936" t="s">
        <v>4151</v>
      </c>
      <c r="AF1936" s="9">
        <v>8.89</v>
      </c>
      <c r="AG1936" t="str">
        <f t="shared" si="736"/>
        <v>APCs</v>
      </c>
      <c r="AH1936" s="9">
        <f t="shared" si="737"/>
        <v>8.89</v>
      </c>
      <c r="AI1936" t="str">
        <f t="shared" si="738"/>
        <v>APCs</v>
      </c>
      <c r="AJ1936" s="9">
        <f t="shared" si="739"/>
        <v>8.89</v>
      </c>
      <c r="AK1936" t="str">
        <f t="shared" si="740"/>
        <v>APCs</v>
      </c>
      <c r="AL1936" s="9">
        <f t="shared" si="741"/>
        <v>8.89</v>
      </c>
      <c r="AM1936" t="str">
        <f t="shared" si="742"/>
        <v>APCs</v>
      </c>
      <c r="AN1936" s="9">
        <f t="shared" si="743"/>
        <v>8.89</v>
      </c>
      <c r="AO1936" t="str">
        <f t="shared" si="744"/>
        <v>APCs</v>
      </c>
      <c r="AP1936" s="9">
        <f t="shared" si="745"/>
        <v>8.89</v>
      </c>
    </row>
    <row r="1937" spans="1:42" x14ac:dyDescent="0.25">
      <c r="A1937">
        <v>1211051</v>
      </c>
      <c r="B1937" t="s">
        <v>508</v>
      </c>
      <c r="C1937">
        <v>250</v>
      </c>
      <c r="D1937" t="s">
        <v>509</v>
      </c>
      <c r="F1937" s="9">
        <f t="shared" si="728"/>
        <v>7.09</v>
      </c>
      <c r="G1937" s="9">
        <f t="shared" si="729"/>
        <v>161.10765000000001</v>
      </c>
      <c r="H1937" s="9">
        <f t="shared" si="730"/>
        <v>113.05800000000001</v>
      </c>
      <c r="I1937" s="9">
        <v>188.43</v>
      </c>
      <c r="J1937" t="s">
        <v>4100</v>
      </c>
      <c r="K1937" t="s">
        <v>4103</v>
      </c>
      <c r="L1937" s="9">
        <f t="shared" si="725"/>
        <v>17.938535999999999</v>
      </c>
      <c r="M1937" t="s">
        <v>4103</v>
      </c>
      <c r="N1937" s="9">
        <f t="shared" si="748"/>
        <v>57.094290000000001</v>
      </c>
      <c r="O1937" t="s">
        <v>4103</v>
      </c>
      <c r="P1937" s="9">
        <f t="shared" si="747"/>
        <v>77.067869999999999</v>
      </c>
      <c r="Q1937" t="s">
        <v>4103</v>
      </c>
      <c r="R1937" s="9">
        <f t="shared" si="731"/>
        <v>131.90100000000001</v>
      </c>
      <c r="S1937" t="s">
        <v>4103</v>
      </c>
      <c r="T1937" s="9">
        <f t="shared" si="732"/>
        <v>56.529000000000003</v>
      </c>
      <c r="U1937" t="s">
        <v>4103</v>
      </c>
      <c r="V1937" s="9">
        <f t="shared" si="746"/>
        <v>161.10765000000001</v>
      </c>
      <c r="W1937" t="s">
        <v>4103</v>
      </c>
      <c r="X1937" s="9">
        <f t="shared" si="733"/>
        <v>120.59520000000001</v>
      </c>
      <c r="Y1937" t="s">
        <v>4103</v>
      </c>
      <c r="Z1937" s="9">
        <f t="shared" si="727"/>
        <v>45.223199999999999</v>
      </c>
      <c r="AA1937" t="s">
        <v>4137</v>
      </c>
      <c r="AB1937" s="9">
        <v>7.09</v>
      </c>
      <c r="AC1937" t="str">
        <f t="shared" si="734"/>
        <v>Fee Schedule</v>
      </c>
      <c r="AD1937" s="9">
        <f t="shared" si="735"/>
        <v>7.09</v>
      </c>
      <c r="AE1937" t="s">
        <v>4151</v>
      </c>
      <c r="AF1937" s="9">
        <v>8.89</v>
      </c>
      <c r="AG1937" t="str">
        <f t="shared" si="736"/>
        <v>APCs</v>
      </c>
      <c r="AH1937" s="9">
        <f t="shared" si="737"/>
        <v>8.89</v>
      </c>
      <c r="AI1937" t="str">
        <f t="shared" si="738"/>
        <v>APCs</v>
      </c>
      <c r="AJ1937" s="9">
        <f t="shared" si="739"/>
        <v>8.89</v>
      </c>
      <c r="AK1937" t="str">
        <f t="shared" si="740"/>
        <v>APCs</v>
      </c>
      <c r="AL1937" s="9">
        <f t="shared" si="741"/>
        <v>8.89</v>
      </c>
      <c r="AM1937" t="str">
        <f t="shared" si="742"/>
        <v>APCs</v>
      </c>
      <c r="AN1937" s="9">
        <f t="shared" si="743"/>
        <v>8.89</v>
      </c>
      <c r="AO1937" t="str">
        <f t="shared" si="744"/>
        <v>APCs</v>
      </c>
      <c r="AP1937" s="9">
        <f t="shared" si="745"/>
        <v>8.89</v>
      </c>
    </row>
    <row r="1938" spans="1:42" x14ac:dyDescent="0.25">
      <c r="A1938">
        <v>7211933</v>
      </c>
      <c r="B1938" t="s">
        <v>508</v>
      </c>
      <c r="C1938">
        <v>250</v>
      </c>
      <c r="D1938" t="s">
        <v>509</v>
      </c>
      <c r="F1938" s="9">
        <f t="shared" si="728"/>
        <v>7.09</v>
      </c>
      <c r="G1938" s="9">
        <f t="shared" si="729"/>
        <v>161.10765000000001</v>
      </c>
      <c r="H1938" s="9">
        <f t="shared" si="730"/>
        <v>113.05800000000001</v>
      </c>
      <c r="I1938" s="9">
        <v>188.43</v>
      </c>
      <c r="J1938" t="s">
        <v>4100</v>
      </c>
      <c r="K1938" t="s">
        <v>4103</v>
      </c>
      <c r="L1938" s="9">
        <f t="shared" si="725"/>
        <v>17.938535999999999</v>
      </c>
      <c r="M1938" t="s">
        <v>4103</v>
      </c>
      <c r="N1938" s="9">
        <f t="shared" si="748"/>
        <v>57.094290000000001</v>
      </c>
      <c r="O1938" t="s">
        <v>4103</v>
      </c>
      <c r="P1938" s="9">
        <f t="shared" si="747"/>
        <v>77.067869999999999</v>
      </c>
      <c r="Q1938" t="s">
        <v>4103</v>
      </c>
      <c r="R1938" s="9">
        <f t="shared" si="731"/>
        <v>131.90100000000001</v>
      </c>
      <c r="S1938" t="s">
        <v>4103</v>
      </c>
      <c r="T1938" s="9">
        <f t="shared" si="732"/>
        <v>56.529000000000003</v>
      </c>
      <c r="U1938" t="s">
        <v>4103</v>
      </c>
      <c r="V1938" s="9">
        <f t="shared" si="746"/>
        <v>161.10765000000001</v>
      </c>
      <c r="W1938" t="s">
        <v>4103</v>
      </c>
      <c r="X1938" s="9">
        <f t="shared" si="733"/>
        <v>120.59520000000001</v>
      </c>
      <c r="Y1938" t="s">
        <v>4103</v>
      </c>
      <c r="Z1938" s="9">
        <f t="shared" si="727"/>
        <v>45.223199999999999</v>
      </c>
      <c r="AA1938" t="s">
        <v>4137</v>
      </c>
      <c r="AB1938" s="9">
        <v>7.09</v>
      </c>
      <c r="AC1938" t="str">
        <f t="shared" si="734"/>
        <v>Fee Schedule</v>
      </c>
      <c r="AD1938" s="9">
        <f t="shared" si="735"/>
        <v>7.09</v>
      </c>
      <c r="AE1938" t="s">
        <v>4151</v>
      </c>
      <c r="AF1938" s="9">
        <v>8.89</v>
      </c>
      <c r="AG1938" t="str">
        <f t="shared" si="736"/>
        <v>APCs</v>
      </c>
      <c r="AH1938" s="9">
        <f t="shared" si="737"/>
        <v>8.89</v>
      </c>
      <c r="AI1938" t="str">
        <f t="shared" si="738"/>
        <v>APCs</v>
      </c>
      <c r="AJ1938" s="9">
        <f t="shared" si="739"/>
        <v>8.89</v>
      </c>
      <c r="AK1938" t="str">
        <f t="shared" si="740"/>
        <v>APCs</v>
      </c>
      <c r="AL1938" s="9">
        <f t="shared" si="741"/>
        <v>8.89</v>
      </c>
      <c r="AM1938" t="str">
        <f t="shared" si="742"/>
        <v>APCs</v>
      </c>
      <c r="AN1938" s="9">
        <f t="shared" si="743"/>
        <v>8.89</v>
      </c>
      <c r="AO1938" t="str">
        <f t="shared" si="744"/>
        <v>APCs</v>
      </c>
      <c r="AP1938" s="9">
        <f t="shared" si="745"/>
        <v>8.89</v>
      </c>
    </row>
    <row r="1939" spans="1:42" x14ac:dyDescent="0.25">
      <c r="A1939">
        <v>7211990</v>
      </c>
      <c r="B1939" t="s">
        <v>1945</v>
      </c>
      <c r="C1939">
        <v>250</v>
      </c>
      <c r="D1939" t="s">
        <v>1946</v>
      </c>
      <c r="F1939" s="9">
        <f t="shared" si="728"/>
        <v>0</v>
      </c>
      <c r="G1939" s="9">
        <f t="shared" si="729"/>
        <v>161.10765000000001</v>
      </c>
      <c r="H1939" s="9">
        <f t="shared" si="730"/>
        <v>64.481999999999999</v>
      </c>
      <c r="I1939" s="9">
        <v>107.47</v>
      </c>
      <c r="J1939" t="s">
        <v>4100</v>
      </c>
      <c r="K1939" t="s">
        <v>4103</v>
      </c>
      <c r="L1939" s="9">
        <f t="shared" si="725"/>
        <v>10.231143999999999</v>
      </c>
      <c r="M1939" t="s">
        <v>4103</v>
      </c>
      <c r="N1939" s="9">
        <f t="shared" si="748"/>
        <v>32.563409999999998</v>
      </c>
      <c r="O1939" t="s">
        <v>4103</v>
      </c>
      <c r="P1939" s="9">
        <f t="shared" si="747"/>
        <v>43.95523</v>
      </c>
      <c r="Q1939" t="s">
        <v>4103</v>
      </c>
      <c r="R1939" s="9">
        <f t="shared" si="731"/>
        <v>75.228999999999999</v>
      </c>
      <c r="S1939" t="s">
        <v>4103</v>
      </c>
      <c r="T1939" s="9">
        <f t="shared" si="732"/>
        <v>32.241</v>
      </c>
      <c r="U1939" t="s">
        <v>4103</v>
      </c>
      <c r="V1939" s="9">
        <f t="shared" si="746"/>
        <v>161.10765000000001</v>
      </c>
      <c r="W1939" t="s">
        <v>4103</v>
      </c>
      <c r="X1939" s="9">
        <f t="shared" si="733"/>
        <v>68.780799999999999</v>
      </c>
      <c r="Y1939" t="s">
        <v>4103</v>
      </c>
      <c r="Z1939" s="9">
        <f t="shared" si="727"/>
        <v>25.7928</v>
      </c>
      <c r="AA1939" t="s">
        <v>4137</v>
      </c>
      <c r="AB1939" s="9">
        <v>8.59</v>
      </c>
      <c r="AC1939" t="str">
        <f t="shared" si="734"/>
        <v>Fee Schedule</v>
      </c>
      <c r="AD1939" s="9">
        <f t="shared" si="735"/>
        <v>8.59</v>
      </c>
      <c r="AE1939" t="s">
        <v>4149</v>
      </c>
      <c r="AF1939" s="9">
        <v>0</v>
      </c>
      <c r="AG1939" t="str">
        <f t="shared" si="736"/>
        <v>Zero Pay APC</v>
      </c>
      <c r="AH1939" s="9">
        <f t="shared" si="737"/>
        <v>0</v>
      </c>
      <c r="AI1939" t="str">
        <f t="shared" si="738"/>
        <v>Zero Pay APC</v>
      </c>
      <c r="AJ1939" s="9">
        <f t="shared" si="739"/>
        <v>0</v>
      </c>
      <c r="AK1939" t="str">
        <f t="shared" si="740"/>
        <v>Zero Pay APC</v>
      </c>
      <c r="AL1939" s="9">
        <f t="shared" si="741"/>
        <v>0</v>
      </c>
      <c r="AM1939" t="str">
        <f t="shared" si="742"/>
        <v>Zero Pay APC</v>
      </c>
      <c r="AN1939" s="9">
        <f t="shared" si="743"/>
        <v>0</v>
      </c>
      <c r="AO1939" t="str">
        <f t="shared" si="744"/>
        <v>Zero Pay APC</v>
      </c>
      <c r="AP1939" s="9">
        <f t="shared" si="745"/>
        <v>0</v>
      </c>
    </row>
    <row r="1940" spans="1:42" x14ac:dyDescent="0.25">
      <c r="A1940">
        <v>1212266</v>
      </c>
      <c r="B1940" t="s">
        <v>626</v>
      </c>
      <c r="C1940">
        <v>250</v>
      </c>
      <c r="D1940" t="s">
        <v>627</v>
      </c>
      <c r="F1940" s="9">
        <f t="shared" si="728"/>
        <v>2.5551679999999997</v>
      </c>
      <c r="G1940" s="9">
        <f t="shared" si="729"/>
        <v>91.886849999999995</v>
      </c>
      <c r="H1940" s="9">
        <f t="shared" si="730"/>
        <v>16.103999999999999</v>
      </c>
      <c r="I1940" s="9">
        <v>26.84</v>
      </c>
      <c r="J1940" t="s">
        <v>4100</v>
      </c>
      <c r="K1940" t="s">
        <v>4103</v>
      </c>
      <c r="L1940" s="9">
        <f t="shared" si="725"/>
        <v>2.5551679999999997</v>
      </c>
      <c r="M1940" t="s">
        <v>4103</v>
      </c>
      <c r="N1940" s="9">
        <f t="shared" si="748"/>
        <v>8.1325199999999995</v>
      </c>
      <c r="O1940" t="s">
        <v>4103</v>
      </c>
      <c r="P1940" s="9">
        <f t="shared" si="747"/>
        <v>10.977559999999999</v>
      </c>
      <c r="Q1940" t="s">
        <v>4103</v>
      </c>
      <c r="R1940" s="9">
        <f t="shared" si="731"/>
        <v>18.788</v>
      </c>
      <c r="S1940" t="s">
        <v>4103</v>
      </c>
      <c r="T1940" s="9">
        <f t="shared" si="732"/>
        <v>8.0519999999999996</v>
      </c>
      <c r="U1940" t="s">
        <v>4103</v>
      </c>
      <c r="V1940" s="9">
        <f t="shared" si="746"/>
        <v>91.886849999999995</v>
      </c>
      <c r="W1940" t="s">
        <v>4103</v>
      </c>
      <c r="X1940" s="9">
        <f t="shared" si="733"/>
        <v>17.177600000000002</v>
      </c>
      <c r="Y1940" t="s">
        <v>4103</v>
      </c>
      <c r="Z1940" s="9">
        <f t="shared" si="727"/>
        <v>6.4415999999999993</v>
      </c>
      <c r="AA1940" t="s">
        <v>4137</v>
      </c>
      <c r="AB1940" s="9">
        <v>24.22</v>
      </c>
      <c r="AC1940" t="str">
        <f t="shared" si="734"/>
        <v>Fee Schedule</v>
      </c>
      <c r="AD1940" s="9">
        <f t="shared" si="735"/>
        <v>24.22</v>
      </c>
      <c r="AE1940" t="s">
        <v>4151</v>
      </c>
      <c r="AF1940" s="9">
        <v>25.2</v>
      </c>
      <c r="AG1940" t="str">
        <f t="shared" si="736"/>
        <v>APCs</v>
      </c>
      <c r="AH1940" s="9">
        <f t="shared" si="737"/>
        <v>25.2</v>
      </c>
      <c r="AI1940" t="str">
        <f t="shared" si="738"/>
        <v>APCs</v>
      </c>
      <c r="AJ1940" s="9">
        <f t="shared" si="739"/>
        <v>25.2</v>
      </c>
      <c r="AK1940" t="str">
        <f t="shared" si="740"/>
        <v>APCs</v>
      </c>
      <c r="AL1940" s="9">
        <f t="shared" si="741"/>
        <v>25.2</v>
      </c>
      <c r="AM1940" t="str">
        <f t="shared" si="742"/>
        <v>APCs</v>
      </c>
      <c r="AN1940" s="9">
        <f t="shared" si="743"/>
        <v>25.2</v>
      </c>
      <c r="AO1940" t="str">
        <f t="shared" si="744"/>
        <v>APCs</v>
      </c>
      <c r="AP1940" s="9">
        <f t="shared" si="745"/>
        <v>25.2</v>
      </c>
    </row>
    <row r="1941" spans="1:42" x14ac:dyDescent="0.25">
      <c r="A1941">
        <v>7211959</v>
      </c>
      <c r="B1941" t="s">
        <v>1929</v>
      </c>
      <c r="C1941">
        <v>250</v>
      </c>
      <c r="D1941" t="s">
        <v>1930</v>
      </c>
      <c r="F1941" s="9">
        <f t="shared" si="728"/>
        <v>0</v>
      </c>
      <c r="G1941" s="9">
        <f t="shared" si="729"/>
        <v>44.946999999999996</v>
      </c>
      <c r="H1941" s="9">
        <f t="shared" si="730"/>
        <v>38.525999999999996</v>
      </c>
      <c r="I1941" s="9">
        <v>64.209999999999994</v>
      </c>
      <c r="J1941" t="s">
        <v>4100</v>
      </c>
      <c r="K1941" t="s">
        <v>4103</v>
      </c>
      <c r="L1941" s="9">
        <f t="shared" si="725"/>
        <v>6.1127919999999989</v>
      </c>
      <c r="M1941" t="s">
        <v>4103</v>
      </c>
      <c r="N1941" s="9">
        <f t="shared" si="748"/>
        <v>19.455629999999999</v>
      </c>
      <c r="O1941" t="s">
        <v>4103</v>
      </c>
      <c r="P1941" s="9">
        <f t="shared" si="747"/>
        <v>26.261889999999998</v>
      </c>
      <c r="Q1941" t="s">
        <v>4103</v>
      </c>
      <c r="R1941" s="9">
        <f t="shared" si="731"/>
        <v>44.946999999999996</v>
      </c>
      <c r="S1941" t="s">
        <v>4103</v>
      </c>
      <c r="T1941" s="9">
        <f t="shared" si="732"/>
        <v>19.262999999999998</v>
      </c>
      <c r="U1941" t="s">
        <v>4103</v>
      </c>
      <c r="V1941" s="9">
        <f t="shared" si="746"/>
        <v>22.9482</v>
      </c>
      <c r="W1941" t="s">
        <v>4103</v>
      </c>
      <c r="X1941" s="9">
        <f t="shared" si="733"/>
        <v>41.0944</v>
      </c>
      <c r="Y1941" t="s">
        <v>4103</v>
      </c>
      <c r="Z1941" s="9">
        <f t="shared" si="727"/>
        <v>15.410399999999997</v>
      </c>
      <c r="AA1941" t="s">
        <v>4137</v>
      </c>
      <c r="AB1941" s="9">
        <v>32.67</v>
      </c>
      <c r="AC1941" t="str">
        <f t="shared" si="734"/>
        <v>Fee Schedule</v>
      </c>
      <c r="AD1941" s="9">
        <f t="shared" si="735"/>
        <v>32.67</v>
      </c>
      <c r="AE1941" t="s">
        <v>4149</v>
      </c>
      <c r="AF1941" s="9">
        <v>0</v>
      </c>
      <c r="AG1941" t="str">
        <f t="shared" si="736"/>
        <v>Zero Pay APC</v>
      </c>
      <c r="AH1941" s="9">
        <f t="shared" si="737"/>
        <v>0</v>
      </c>
      <c r="AI1941" t="str">
        <f t="shared" si="738"/>
        <v>Zero Pay APC</v>
      </c>
      <c r="AJ1941" s="9">
        <f t="shared" si="739"/>
        <v>0</v>
      </c>
      <c r="AK1941" t="str">
        <f t="shared" si="740"/>
        <v>Zero Pay APC</v>
      </c>
      <c r="AL1941" s="9">
        <f t="shared" si="741"/>
        <v>0</v>
      </c>
      <c r="AM1941" t="str">
        <f t="shared" si="742"/>
        <v>Zero Pay APC</v>
      </c>
      <c r="AN1941" s="9">
        <f t="shared" si="743"/>
        <v>0</v>
      </c>
      <c r="AO1941" t="str">
        <f t="shared" si="744"/>
        <v>Zero Pay APC</v>
      </c>
      <c r="AP1941" s="9">
        <f t="shared" si="745"/>
        <v>0</v>
      </c>
    </row>
    <row r="1942" spans="1:42" x14ac:dyDescent="0.25">
      <c r="A1942">
        <v>7211991</v>
      </c>
      <c r="B1942" t="s">
        <v>1947</v>
      </c>
      <c r="C1942">
        <v>250</v>
      </c>
      <c r="D1942" t="s">
        <v>1948</v>
      </c>
      <c r="F1942" s="9">
        <f t="shared" si="728"/>
        <v>0</v>
      </c>
      <c r="G1942" s="9">
        <f t="shared" si="729"/>
        <v>110.313</v>
      </c>
      <c r="H1942" s="9">
        <f t="shared" si="730"/>
        <v>94.554000000000002</v>
      </c>
      <c r="I1942" s="9">
        <v>157.59</v>
      </c>
      <c r="J1942" t="s">
        <v>4100</v>
      </c>
      <c r="K1942" t="s">
        <v>4103</v>
      </c>
      <c r="L1942" s="9">
        <f t="shared" si="725"/>
        <v>15.002567999999998</v>
      </c>
      <c r="M1942" t="s">
        <v>4103</v>
      </c>
      <c r="N1942" s="9">
        <f t="shared" si="748"/>
        <v>47.749769999999998</v>
      </c>
      <c r="O1942" t="s">
        <v>4103</v>
      </c>
      <c r="P1942" s="9">
        <f t="shared" si="747"/>
        <v>64.454309999999992</v>
      </c>
      <c r="Q1942" t="s">
        <v>4103</v>
      </c>
      <c r="R1942" s="9">
        <f t="shared" si="731"/>
        <v>110.313</v>
      </c>
      <c r="S1942" t="s">
        <v>4103</v>
      </c>
      <c r="T1942" s="9">
        <f t="shared" si="732"/>
        <v>47.277000000000001</v>
      </c>
      <c r="U1942" t="s">
        <v>4103</v>
      </c>
      <c r="V1942" s="9">
        <f t="shared" si="746"/>
        <v>54.899549999999991</v>
      </c>
      <c r="W1942" t="s">
        <v>4103</v>
      </c>
      <c r="X1942" s="9">
        <f t="shared" si="733"/>
        <v>100.85760000000001</v>
      </c>
      <c r="Y1942" t="s">
        <v>4103</v>
      </c>
      <c r="Z1942" s="9">
        <f t="shared" si="727"/>
        <v>37.821599999999997</v>
      </c>
      <c r="AA1942" t="s">
        <v>4137</v>
      </c>
      <c r="AB1942" s="9">
        <v>7.2</v>
      </c>
      <c r="AC1942" t="str">
        <f t="shared" si="734"/>
        <v>Fee Schedule</v>
      </c>
      <c r="AD1942" s="9">
        <f t="shared" si="735"/>
        <v>7.2</v>
      </c>
      <c r="AE1942" t="s">
        <v>4149</v>
      </c>
      <c r="AF1942" s="9">
        <v>0</v>
      </c>
      <c r="AG1942" t="str">
        <f t="shared" si="736"/>
        <v>Zero Pay APC</v>
      </c>
      <c r="AH1942" s="9">
        <f t="shared" si="737"/>
        <v>0</v>
      </c>
      <c r="AI1942" t="str">
        <f t="shared" si="738"/>
        <v>Zero Pay APC</v>
      </c>
      <c r="AJ1942" s="9">
        <f t="shared" si="739"/>
        <v>0</v>
      </c>
      <c r="AK1942" t="str">
        <f t="shared" si="740"/>
        <v>Zero Pay APC</v>
      </c>
      <c r="AL1942" s="9">
        <f t="shared" si="741"/>
        <v>0</v>
      </c>
      <c r="AM1942" t="str">
        <f t="shared" si="742"/>
        <v>Zero Pay APC</v>
      </c>
      <c r="AN1942" s="9">
        <f t="shared" si="743"/>
        <v>0</v>
      </c>
      <c r="AO1942" t="str">
        <f t="shared" si="744"/>
        <v>Zero Pay APC</v>
      </c>
      <c r="AP1942" s="9">
        <f t="shared" si="745"/>
        <v>0</v>
      </c>
    </row>
    <row r="1943" spans="1:42" x14ac:dyDescent="0.25">
      <c r="A1943">
        <v>7212170</v>
      </c>
      <c r="B1943" t="s">
        <v>2039</v>
      </c>
      <c r="C1943">
        <v>250</v>
      </c>
      <c r="D1943" t="s">
        <v>2040</v>
      </c>
      <c r="F1943" s="9">
        <f t="shared" si="728"/>
        <v>0</v>
      </c>
      <c r="G1943" s="9">
        <f t="shared" si="729"/>
        <v>134.73945000000001</v>
      </c>
      <c r="H1943" s="9">
        <f t="shared" si="730"/>
        <v>83.754000000000005</v>
      </c>
      <c r="I1943" s="9">
        <v>139.59</v>
      </c>
      <c r="J1943" t="s">
        <v>4100</v>
      </c>
      <c r="K1943" t="s">
        <v>4103</v>
      </c>
      <c r="L1943" s="9">
        <f t="shared" si="725"/>
        <v>13.288967999999999</v>
      </c>
      <c r="M1943" t="s">
        <v>4103</v>
      </c>
      <c r="N1943" s="9">
        <f t="shared" si="748"/>
        <v>42.295769999999997</v>
      </c>
      <c r="O1943" t="s">
        <v>4103</v>
      </c>
      <c r="P1943" s="9">
        <f t="shared" si="747"/>
        <v>57.092309999999998</v>
      </c>
      <c r="Q1943" t="s">
        <v>4103</v>
      </c>
      <c r="R1943" s="9">
        <f t="shared" si="731"/>
        <v>97.712999999999994</v>
      </c>
      <c r="S1943" t="s">
        <v>4103</v>
      </c>
      <c r="T1943" s="9">
        <f t="shared" si="732"/>
        <v>41.877000000000002</v>
      </c>
      <c r="U1943" t="s">
        <v>4103</v>
      </c>
      <c r="V1943" s="9">
        <f t="shared" si="746"/>
        <v>134.73945000000001</v>
      </c>
      <c r="W1943" t="s">
        <v>4103</v>
      </c>
      <c r="X1943" s="9">
        <f t="shared" si="733"/>
        <v>89.337600000000009</v>
      </c>
      <c r="Y1943" t="s">
        <v>4103</v>
      </c>
      <c r="Z1943" s="9">
        <f t="shared" si="727"/>
        <v>33.501599999999996</v>
      </c>
      <c r="AA1943" t="s">
        <v>4137</v>
      </c>
      <c r="AB1943" s="9">
        <v>10.76</v>
      </c>
      <c r="AC1943" t="str">
        <f t="shared" si="734"/>
        <v>Fee Schedule</v>
      </c>
      <c r="AD1943" s="9">
        <f t="shared" si="735"/>
        <v>10.76</v>
      </c>
      <c r="AE1943" t="s">
        <v>4149</v>
      </c>
      <c r="AF1943" s="9">
        <v>0</v>
      </c>
      <c r="AG1943" t="str">
        <f t="shared" si="736"/>
        <v>Zero Pay APC</v>
      </c>
      <c r="AH1943" s="9">
        <f t="shared" si="737"/>
        <v>0</v>
      </c>
      <c r="AI1943" t="str">
        <f t="shared" si="738"/>
        <v>Zero Pay APC</v>
      </c>
      <c r="AJ1943" s="9">
        <f t="shared" si="739"/>
        <v>0</v>
      </c>
      <c r="AK1943" t="str">
        <f t="shared" si="740"/>
        <v>Zero Pay APC</v>
      </c>
      <c r="AL1943" s="9">
        <f t="shared" si="741"/>
        <v>0</v>
      </c>
      <c r="AM1943" t="str">
        <f t="shared" si="742"/>
        <v>Zero Pay APC</v>
      </c>
      <c r="AN1943" s="9">
        <f t="shared" si="743"/>
        <v>0</v>
      </c>
      <c r="AO1943" t="str">
        <f t="shared" si="744"/>
        <v>Zero Pay APC</v>
      </c>
      <c r="AP1943" s="9">
        <f t="shared" si="745"/>
        <v>0</v>
      </c>
    </row>
    <row r="1944" spans="1:42" x14ac:dyDescent="0.25">
      <c r="A1944">
        <v>1213375</v>
      </c>
      <c r="B1944" t="s">
        <v>728</v>
      </c>
      <c r="C1944">
        <v>250</v>
      </c>
      <c r="D1944" t="s">
        <v>729</v>
      </c>
      <c r="F1944" s="9">
        <f t="shared" si="728"/>
        <v>0</v>
      </c>
      <c r="G1944" s="9">
        <f t="shared" si="729"/>
        <v>119.34945</v>
      </c>
      <c r="H1944" s="9">
        <f t="shared" si="730"/>
        <v>2.4299999999999997</v>
      </c>
      <c r="I1944" s="9">
        <v>4.05</v>
      </c>
      <c r="J1944" t="s">
        <v>4100</v>
      </c>
      <c r="K1944" t="s">
        <v>4103</v>
      </c>
      <c r="L1944" s="9">
        <f t="shared" si="725"/>
        <v>0.38555999999999996</v>
      </c>
      <c r="M1944" t="s">
        <v>4103</v>
      </c>
      <c r="N1944" s="9">
        <f t="shared" si="748"/>
        <v>1.22715</v>
      </c>
      <c r="O1944" t="s">
        <v>4103</v>
      </c>
      <c r="P1944" s="9">
        <f t="shared" si="747"/>
        <v>1.6564499999999998</v>
      </c>
      <c r="Q1944" t="s">
        <v>4103</v>
      </c>
      <c r="R1944" s="9">
        <f t="shared" si="731"/>
        <v>2.8349999999999995</v>
      </c>
      <c r="S1944" t="s">
        <v>4103</v>
      </c>
      <c r="T1944" s="9">
        <f t="shared" si="732"/>
        <v>1.2149999999999999</v>
      </c>
      <c r="U1944" t="s">
        <v>4103</v>
      </c>
      <c r="V1944" s="9">
        <f t="shared" si="746"/>
        <v>119.34945</v>
      </c>
      <c r="W1944" t="s">
        <v>4103</v>
      </c>
      <c r="X1944" s="9">
        <f t="shared" si="733"/>
        <v>2.5920000000000001</v>
      </c>
      <c r="Y1944" t="s">
        <v>4103</v>
      </c>
      <c r="Z1944" s="9">
        <f t="shared" si="727"/>
        <v>0.97199999999999998</v>
      </c>
      <c r="AA1944" t="s">
        <v>4137</v>
      </c>
      <c r="AB1944" s="9">
        <v>0.23</v>
      </c>
      <c r="AC1944" t="str">
        <f t="shared" si="734"/>
        <v>Fee Schedule</v>
      </c>
      <c r="AD1944" s="9">
        <f t="shared" si="735"/>
        <v>0.23</v>
      </c>
      <c r="AE1944" t="s">
        <v>4149</v>
      </c>
      <c r="AF1944" s="9">
        <v>0</v>
      </c>
      <c r="AG1944" t="str">
        <f t="shared" si="736"/>
        <v>Zero Pay APC</v>
      </c>
      <c r="AH1944" s="9">
        <f t="shared" si="737"/>
        <v>0</v>
      </c>
      <c r="AI1944" t="str">
        <f t="shared" si="738"/>
        <v>Zero Pay APC</v>
      </c>
      <c r="AJ1944" s="9">
        <f t="shared" si="739"/>
        <v>0</v>
      </c>
      <c r="AK1944" t="str">
        <f t="shared" si="740"/>
        <v>Zero Pay APC</v>
      </c>
      <c r="AL1944" s="9">
        <f t="shared" si="741"/>
        <v>0</v>
      </c>
      <c r="AM1944" t="str">
        <f t="shared" si="742"/>
        <v>Zero Pay APC</v>
      </c>
      <c r="AN1944" s="9">
        <f t="shared" si="743"/>
        <v>0</v>
      </c>
      <c r="AO1944" t="str">
        <f t="shared" si="744"/>
        <v>Zero Pay APC</v>
      </c>
      <c r="AP1944" s="9">
        <f t="shared" si="745"/>
        <v>0</v>
      </c>
    </row>
    <row r="1945" spans="1:42" x14ac:dyDescent="0.25">
      <c r="A1945">
        <v>1214006</v>
      </c>
      <c r="B1945" t="s">
        <v>794</v>
      </c>
      <c r="C1945">
        <v>250</v>
      </c>
      <c r="D1945" t="s">
        <v>795</v>
      </c>
      <c r="F1945" s="9">
        <f t="shared" si="728"/>
        <v>0</v>
      </c>
      <c r="G1945" s="9">
        <f t="shared" si="729"/>
        <v>3.4627499999999998</v>
      </c>
      <c r="H1945" s="9">
        <f t="shared" si="730"/>
        <v>0.58799999999999997</v>
      </c>
      <c r="I1945" s="9">
        <v>0.98</v>
      </c>
      <c r="J1945" t="s">
        <v>4100</v>
      </c>
      <c r="K1945" t="s">
        <v>4103</v>
      </c>
      <c r="L1945" s="9">
        <f t="shared" si="725"/>
        <v>9.329599999999999E-2</v>
      </c>
      <c r="M1945" t="s">
        <v>4103</v>
      </c>
      <c r="N1945" s="9">
        <f t="shared" si="748"/>
        <v>0.29693999999999998</v>
      </c>
      <c r="O1945" t="s">
        <v>4103</v>
      </c>
      <c r="P1945" s="9">
        <f t="shared" si="747"/>
        <v>0.40081999999999995</v>
      </c>
      <c r="Q1945" t="s">
        <v>4103</v>
      </c>
      <c r="R1945" s="9">
        <f t="shared" si="731"/>
        <v>0.68599999999999994</v>
      </c>
      <c r="S1945" t="s">
        <v>4103</v>
      </c>
      <c r="T1945" s="9">
        <f t="shared" si="732"/>
        <v>0.29399999999999998</v>
      </c>
      <c r="U1945" t="s">
        <v>4103</v>
      </c>
      <c r="V1945" s="9">
        <f t="shared" si="746"/>
        <v>3.4627499999999998</v>
      </c>
      <c r="W1945" t="s">
        <v>4103</v>
      </c>
      <c r="X1945" s="9">
        <f t="shared" si="733"/>
        <v>0.62719999999999998</v>
      </c>
      <c r="Y1945" t="s">
        <v>4103</v>
      </c>
      <c r="Z1945" s="9">
        <f t="shared" si="727"/>
        <v>0.23519999999999999</v>
      </c>
      <c r="AA1945" t="s">
        <v>4137</v>
      </c>
      <c r="AB1945" s="9">
        <v>0.03</v>
      </c>
      <c r="AC1945" t="str">
        <f t="shared" si="734"/>
        <v>Fee Schedule</v>
      </c>
      <c r="AD1945" s="9">
        <f t="shared" si="735"/>
        <v>0.03</v>
      </c>
      <c r="AE1945" t="s">
        <v>4149</v>
      </c>
      <c r="AF1945" s="9">
        <v>0</v>
      </c>
      <c r="AG1945" t="str">
        <f t="shared" si="736"/>
        <v>Zero Pay APC</v>
      </c>
      <c r="AH1945" s="9">
        <f t="shared" si="737"/>
        <v>0</v>
      </c>
      <c r="AI1945" t="str">
        <f t="shared" si="738"/>
        <v>Zero Pay APC</v>
      </c>
      <c r="AJ1945" s="9">
        <f t="shared" si="739"/>
        <v>0</v>
      </c>
      <c r="AK1945" t="str">
        <f t="shared" si="740"/>
        <v>Zero Pay APC</v>
      </c>
      <c r="AL1945" s="9">
        <f t="shared" si="741"/>
        <v>0</v>
      </c>
      <c r="AM1945" t="str">
        <f t="shared" si="742"/>
        <v>Zero Pay APC</v>
      </c>
      <c r="AN1945" s="9">
        <f t="shared" si="743"/>
        <v>0</v>
      </c>
      <c r="AO1945" t="str">
        <f t="shared" si="744"/>
        <v>Zero Pay APC</v>
      </c>
      <c r="AP1945" s="9">
        <f t="shared" si="745"/>
        <v>0</v>
      </c>
    </row>
    <row r="1946" spans="1:42" x14ac:dyDescent="0.25">
      <c r="A1946">
        <v>1210801</v>
      </c>
      <c r="B1946" t="s">
        <v>470</v>
      </c>
      <c r="C1946">
        <v>250</v>
      </c>
      <c r="D1946" t="s">
        <v>471</v>
      </c>
      <c r="F1946" s="9">
        <f t="shared" si="728"/>
        <v>0</v>
      </c>
      <c r="G1946" s="9">
        <f t="shared" si="729"/>
        <v>39.738999999999997</v>
      </c>
      <c r="H1946" s="9">
        <f t="shared" si="730"/>
        <v>34.061999999999998</v>
      </c>
      <c r="I1946" s="9">
        <v>56.77</v>
      </c>
      <c r="J1946" t="s">
        <v>4100</v>
      </c>
      <c r="K1946" t="s">
        <v>4103</v>
      </c>
      <c r="L1946" s="9">
        <f t="shared" si="725"/>
        <v>5.4045040000000002</v>
      </c>
      <c r="M1946" t="s">
        <v>4103</v>
      </c>
      <c r="N1946" s="9">
        <f t="shared" si="748"/>
        <v>17.201309999999999</v>
      </c>
      <c r="O1946" t="s">
        <v>4103</v>
      </c>
      <c r="P1946" s="9">
        <f t="shared" si="747"/>
        <v>23.21893</v>
      </c>
      <c r="Q1946" t="s">
        <v>4103</v>
      </c>
      <c r="R1946" s="9">
        <f t="shared" si="731"/>
        <v>39.738999999999997</v>
      </c>
      <c r="S1946" t="s">
        <v>4103</v>
      </c>
      <c r="T1946" s="9">
        <f t="shared" si="732"/>
        <v>17.030999999999999</v>
      </c>
      <c r="U1946" t="s">
        <v>4103</v>
      </c>
      <c r="V1946" s="9">
        <f t="shared" si="746"/>
        <v>0.83789999999999998</v>
      </c>
      <c r="W1946" t="s">
        <v>4103</v>
      </c>
      <c r="X1946" s="9">
        <f t="shared" si="733"/>
        <v>36.332800000000006</v>
      </c>
      <c r="Y1946" t="s">
        <v>4103</v>
      </c>
      <c r="Z1946" s="9">
        <f t="shared" si="727"/>
        <v>13.6248</v>
      </c>
      <c r="AA1946" t="s">
        <v>4137</v>
      </c>
      <c r="AB1946" s="9">
        <v>0.13</v>
      </c>
      <c r="AC1946" t="str">
        <f t="shared" si="734"/>
        <v>Fee Schedule</v>
      </c>
      <c r="AD1946" s="9">
        <f t="shared" si="735"/>
        <v>0.13</v>
      </c>
      <c r="AE1946" t="s">
        <v>4149</v>
      </c>
      <c r="AF1946" s="9">
        <v>0</v>
      </c>
      <c r="AG1946" t="str">
        <f t="shared" si="736"/>
        <v>Zero Pay APC</v>
      </c>
      <c r="AH1946" s="9">
        <f t="shared" si="737"/>
        <v>0</v>
      </c>
      <c r="AI1946" t="str">
        <f t="shared" si="738"/>
        <v>Zero Pay APC</v>
      </c>
      <c r="AJ1946" s="9">
        <f t="shared" si="739"/>
        <v>0</v>
      </c>
      <c r="AK1946" t="str">
        <f t="shared" si="740"/>
        <v>Zero Pay APC</v>
      </c>
      <c r="AL1946" s="9">
        <f t="shared" si="741"/>
        <v>0</v>
      </c>
      <c r="AM1946" t="str">
        <f t="shared" si="742"/>
        <v>Zero Pay APC</v>
      </c>
      <c r="AN1946" s="9">
        <f t="shared" si="743"/>
        <v>0</v>
      </c>
      <c r="AO1946" t="str">
        <f t="shared" si="744"/>
        <v>Zero Pay APC</v>
      </c>
      <c r="AP1946" s="9">
        <f t="shared" si="745"/>
        <v>0</v>
      </c>
    </row>
    <row r="1947" spans="1:42" x14ac:dyDescent="0.25">
      <c r="A1947">
        <v>1210967</v>
      </c>
      <c r="B1947" t="s">
        <v>470</v>
      </c>
      <c r="C1947">
        <v>250</v>
      </c>
      <c r="D1947" t="s">
        <v>471</v>
      </c>
      <c r="F1947" s="9">
        <f t="shared" si="728"/>
        <v>0</v>
      </c>
      <c r="G1947" s="9">
        <f t="shared" si="729"/>
        <v>48.538350000000001</v>
      </c>
      <c r="H1947" s="9">
        <f t="shared" si="730"/>
        <v>3.5219999999999998</v>
      </c>
      <c r="I1947" s="9">
        <v>5.87</v>
      </c>
      <c r="J1947" t="s">
        <v>4100</v>
      </c>
      <c r="K1947" t="s">
        <v>4103</v>
      </c>
      <c r="L1947" s="9">
        <f t="shared" si="725"/>
        <v>0.55882399999999999</v>
      </c>
      <c r="M1947" t="s">
        <v>4103</v>
      </c>
      <c r="N1947" s="9">
        <f t="shared" si="748"/>
        <v>1.77861</v>
      </c>
      <c r="O1947" t="s">
        <v>4103</v>
      </c>
      <c r="P1947" s="9">
        <f t="shared" si="747"/>
        <v>2.40083</v>
      </c>
      <c r="Q1947" t="s">
        <v>4103</v>
      </c>
      <c r="R1947" s="9">
        <f t="shared" si="731"/>
        <v>4.109</v>
      </c>
      <c r="S1947" t="s">
        <v>4103</v>
      </c>
      <c r="T1947" s="9">
        <f t="shared" si="732"/>
        <v>1.7609999999999999</v>
      </c>
      <c r="U1947" t="s">
        <v>4103</v>
      </c>
      <c r="V1947" s="9">
        <f t="shared" si="746"/>
        <v>48.538350000000001</v>
      </c>
      <c r="W1947" t="s">
        <v>4103</v>
      </c>
      <c r="X1947" s="9">
        <f t="shared" si="733"/>
        <v>3.7568000000000001</v>
      </c>
      <c r="Y1947" t="s">
        <v>4103</v>
      </c>
      <c r="Z1947" s="9">
        <f t="shared" si="727"/>
        <v>1.4088000000000001</v>
      </c>
      <c r="AA1947" t="s">
        <v>4137</v>
      </c>
      <c r="AB1947" s="9">
        <v>0.13</v>
      </c>
      <c r="AC1947" t="str">
        <f t="shared" si="734"/>
        <v>Fee Schedule</v>
      </c>
      <c r="AD1947" s="9">
        <f t="shared" si="735"/>
        <v>0.13</v>
      </c>
      <c r="AE1947" t="s">
        <v>4149</v>
      </c>
      <c r="AF1947" s="9">
        <v>0</v>
      </c>
      <c r="AG1947" t="str">
        <f t="shared" si="736"/>
        <v>Zero Pay APC</v>
      </c>
      <c r="AH1947" s="9">
        <f t="shared" si="737"/>
        <v>0</v>
      </c>
      <c r="AI1947" t="str">
        <f t="shared" si="738"/>
        <v>Zero Pay APC</v>
      </c>
      <c r="AJ1947" s="9">
        <f t="shared" si="739"/>
        <v>0</v>
      </c>
      <c r="AK1947" t="str">
        <f t="shared" si="740"/>
        <v>Zero Pay APC</v>
      </c>
      <c r="AL1947" s="9">
        <f t="shared" si="741"/>
        <v>0</v>
      </c>
      <c r="AM1947" t="str">
        <f t="shared" si="742"/>
        <v>Zero Pay APC</v>
      </c>
      <c r="AN1947" s="9">
        <f t="shared" si="743"/>
        <v>0</v>
      </c>
      <c r="AO1947" t="str">
        <f t="shared" si="744"/>
        <v>Zero Pay APC</v>
      </c>
      <c r="AP1947" s="9">
        <f t="shared" si="745"/>
        <v>0</v>
      </c>
    </row>
    <row r="1948" spans="1:42" x14ac:dyDescent="0.25">
      <c r="A1948">
        <v>7211993</v>
      </c>
      <c r="B1948" t="s">
        <v>470</v>
      </c>
      <c r="C1948">
        <v>250</v>
      </c>
      <c r="D1948" t="s">
        <v>471</v>
      </c>
      <c r="F1948" s="9">
        <f t="shared" si="728"/>
        <v>0</v>
      </c>
      <c r="G1948" s="9">
        <f t="shared" si="729"/>
        <v>11.732000000000001</v>
      </c>
      <c r="H1948" s="9">
        <f t="shared" si="730"/>
        <v>10.056000000000001</v>
      </c>
      <c r="I1948" s="9">
        <v>16.760000000000002</v>
      </c>
      <c r="J1948" t="s">
        <v>4100</v>
      </c>
      <c r="K1948" t="s">
        <v>4103</v>
      </c>
      <c r="L1948" s="9">
        <f t="shared" ref="L1948:L2011" si="749">I1948*9.52%</f>
        <v>1.5955520000000001</v>
      </c>
      <c r="M1948" t="s">
        <v>4103</v>
      </c>
      <c r="N1948" s="9">
        <f t="shared" si="748"/>
        <v>5.0782800000000003</v>
      </c>
      <c r="O1948" t="s">
        <v>4103</v>
      </c>
      <c r="P1948" s="9">
        <f t="shared" si="747"/>
        <v>6.8548400000000003</v>
      </c>
      <c r="Q1948" t="s">
        <v>4103</v>
      </c>
      <c r="R1948" s="9">
        <f t="shared" si="731"/>
        <v>11.732000000000001</v>
      </c>
      <c r="S1948" t="s">
        <v>4103</v>
      </c>
      <c r="T1948" s="9">
        <f t="shared" si="732"/>
        <v>5.0280000000000005</v>
      </c>
      <c r="U1948" t="s">
        <v>4103</v>
      </c>
      <c r="V1948" s="9">
        <f t="shared" si="746"/>
        <v>5.0188499999999996</v>
      </c>
      <c r="W1948" t="s">
        <v>4103</v>
      </c>
      <c r="X1948" s="9">
        <f t="shared" si="733"/>
        <v>10.726400000000002</v>
      </c>
      <c r="Y1948" t="s">
        <v>4103</v>
      </c>
      <c r="Z1948" s="9">
        <f t="shared" si="727"/>
        <v>4.0224000000000002</v>
      </c>
      <c r="AA1948" t="s">
        <v>4137</v>
      </c>
      <c r="AB1948" s="9">
        <v>0.13</v>
      </c>
      <c r="AC1948" t="str">
        <f t="shared" si="734"/>
        <v>Fee Schedule</v>
      </c>
      <c r="AD1948" s="9">
        <f t="shared" si="735"/>
        <v>0.13</v>
      </c>
      <c r="AE1948" t="s">
        <v>4149</v>
      </c>
      <c r="AF1948" s="9">
        <v>0</v>
      </c>
      <c r="AG1948" t="str">
        <f t="shared" si="736"/>
        <v>Zero Pay APC</v>
      </c>
      <c r="AH1948" s="9">
        <f t="shared" si="737"/>
        <v>0</v>
      </c>
      <c r="AI1948" t="str">
        <f t="shared" si="738"/>
        <v>Zero Pay APC</v>
      </c>
      <c r="AJ1948" s="9">
        <f t="shared" si="739"/>
        <v>0</v>
      </c>
      <c r="AK1948" t="str">
        <f t="shared" si="740"/>
        <v>Zero Pay APC</v>
      </c>
      <c r="AL1948" s="9">
        <f t="shared" si="741"/>
        <v>0</v>
      </c>
      <c r="AM1948" t="str">
        <f t="shared" si="742"/>
        <v>Zero Pay APC</v>
      </c>
      <c r="AN1948" s="9">
        <f t="shared" si="743"/>
        <v>0</v>
      </c>
      <c r="AO1948" t="str">
        <f t="shared" si="744"/>
        <v>Zero Pay APC</v>
      </c>
      <c r="AP1948" s="9">
        <f t="shared" si="745"/>
        <v>0</v>
      </c>
    </row>
    <row r="1949" spans="1:42" x14ac:dyDescent="0.25">
      <c r="A1949">
        <v>7212188</v>
      </c>
      <c r="B1949" t="s">
        <v>2050</v>
      </c>
      <c r="C1949">
        <v>250</v>
      </c>
      <c r="D1949" t="s">
        <v>2051</v>
      </c>
      <c r="F1949" s="9">
        <f t="shared" si="728"/>
        <v>0</v>
      </c>
      <c r="G1949" s="9">
        <f t="shared" si="729"/>
        <v>154.37799999999999</v>
      </c>
      <c r="H1949" s="9">
        <f t="shared" si="730"/>
        <v>132.32399999999998</v>
      </c>
      <c r="I1949" s="9">
        <v>220.54</v>
      </c>
      <c r="J1949" t="s">
        <v>4100</v>
      </c>
      <c r="K1949" t="s">
        <v>4103</v>
      </c>
      <c r="L1949" s="9">
        <f t="shared" si="749"/>
        <v>20.995407999999998</v>
      </c>
      <c r="M1949" t="s">
        <v>4103</v>
      </c>
      <c r="N1949" s="9">
        <f t="shared" si="748"/>
        <v>66.823619999999991</v>
      </c>
      <c r="O1949" t="s">
        <v>4103</v>
      </c>
      <c r="P1949" s="9">
        <f t="shared" si="747"/>
        <v>90.200859999999992</v>
      </c>
      <c r="Q1949" t="s">
        <v>4103</v>
      </c>
      <c r="R1949" s="9">
        <f t="shared" si="731"/>
        <v>154.37799999999999</v>
      </c>
      <c r="S1949" t="s">
        <v>4103</v>
      </c>
      <c r="T1949" s="9">
        <f t="shared" si="732"/>
        <v>66.161999999999992</v>
      </c>
      <c r="U1949" t="s">
        <v>4103</v>
      </c>
      <c r="V1949" s="9">
        <f t="shared" si="746"/>
        <v>14.329800000000001</v>
      </c>
      <c r="W1949" t="s">
        <v>4103</v>
      </c>
      <c r="X1949" s="9">
        <f t="shared" si="733"/>
        <v>141.1456</v>
      </c>
      <c r="Y1949" t="s">
        <v>4103</v>
      </c>
      <c r="Z1949" s="9">
        <f t="shared" si="727"/>
        <v>52.929599999999994</v>
      </c>
      <c r="AA1949" t="s">
        <v>4137</v>
      </c>
      <c r="AB1949" s="9">
        <v>46.52</v>
      </c>
      <c r="AC1949" t="str">
        <f t="shared" si="734"/>
        <v>Fee Schedule</v>
      </c>
      <c r="AD1949" s="9">
        <f t="shared" si="735"/>
        <v>46.52</v>
      </c>
      <c r="AE1949" t="s">
        <v>4149</v>
      </c>
      <c r="AF1949" s="9">
        <v>0</v>
      </c>
      <c r="AG1949" t="str">
        <f t="shared" si="736"/>
        <v>Zero Pay APC</v>
      </c>
      <c r="AH1949" s="9">
        <f t="shared" si="737"/>
        <v>0</v>
      </c>
      <c r="AI1949" t="str">
        <f t="shared" si="738"/>
        <v>Zero Pay APC</v>
      </c>
      <c r="AJ1949" s="9">
        <f t="shared" si="739"/>
        <v>0</v>
      </c>
      <c r="AK1949" t="str">
        <f t="shared" si="740"/>
        <v>Zero Pay APC</v>
      </c>
      <c r="AL1949" s="9">
        <f t="shared" si="741"/>
        <v>0</v>
      </c>
      <c r="AM1949" t="str">
        <f t="shared" si="742"/>
        <v>Zero Pay APC</v>
      </c>
      <c r="AN1949" s="9">
        <f t="shared" si="743"/>
        <v>0</v>
      </c>
      <c r="AO1949" t="str">
        <f t="shared" si="744"/>
        <v>Zero Pay APC</v>
      </c>
      <c r="AP1949" s="9">
        <f t="shared" si="745"/>
        <v>0</v>
      </c>
    </row>
    <row r="1950" spans="1:42" x14ac:dyDescent="0.25">
      <c r="A1950">
        <v>7212151</v>
      </c>
      <c r="B1950" t="s">
        <v>2031</v>
      </c>
      <c r="C1950">
        <v>250</v>
      </c>
      <c r="D1950" t="s">
        <v>2032</v>
      </c>
      <c r="F1950" s="9">
        <f t="shared" si="728"/>
        <v>0</v>
      </c>
      <c r="G1950" s="9">
        <f t="shared" si="729"/>
        <v>584.29</v>
      </c>
      <c r="H1950" s="9">
        <f t="shared" si="730"/>
        <v>500.82</v>
      </c>
      <c r="I1950" s="9">
        <v>834.7</v>
      </c>
      <c r="J1950" t="s">
        <v>4100</v>
      </c>
      <c r="K1950" t="s">
        <v>4103</v>
      </c>
      <c r="L1950" s="9">
        <f t="shared" si="749"/>
        <v>79.463439999999991</v>
      </c>
      <c r="M1950" t="s">
        <v>4103</v>
      </c>
      <c r="N1950" s="9">
        <f t="shared" si="748"/>
        <v>252.91410000000002</v>
      </c>
      <c r="O1950" t="s">
        <v>4103</v>
      </c>
      <c r="P1950" s="9">
        <f t="shared" si="747"/>
        <v>341.39229999999998</v>
      </c>
      <c r="Q1950" t="s">
        <v>4103</v>
      </c>
      <c r="R1950" s="9">
        <f t="shared" si="731"/>
        <v>584.29</v>
      </c>
      <c r="S1950" t="s">
        <v>4103</v>
      </c>
      <c r="T1950" s="9">
        <f t="shared" si="732"/>
        <v>250.41</v>
      </c>
      <c r="U1950" t="s">
        <v>4103</v>
      </c>
      <c r="V1950" s="9">
        <f t="shared" si="746"/>
        <v>188.5617</v>
      </c>
      <c r="W1950" t="s">
        <v>4103</v>
      </c>
      <c r="X1950" s="9">
        <f t="shared" si="733"/>
        <v>534.20800000000008</v>
      </c>
      <c r="Y1950" t="s">
        <v>4103</v>
      </c>
      <c r="Z1950" s="9">
        <f t="shared" si="727"/>
        <v>200.328</v>
      </c>
      <c r="AA1950" t="s">
        <v>4137</v>
      </c>
      <c r="AB1950" s="9">
        <v>26.32</v>
      </c>
      <c r="AC1950" t="str">
        <f t="shared" si="734"/>
        <v>Fee Schedule</v>
      </c>
      <c r="AD1950" s="9">
        <f t="shared" si="735"/>
        <v>26.32</v>
      </c>
      <c r="AE1950" t="s">
        <v>4149</v>
      </c>
      <c r="AF1950" s="9">
        <v>0</v>
      </c>
      <c r="AG1950" t="str">
        <f t="shared" si="736"/>
        <v>Zero Pay APC</v>
      </c>
      <c r="AH1950" s="9">
        <f t="shared" si="737"/>
        <v>0</v>
      </c>
      <c r="AI1950" t="str">
        <f t="shared" si="738"/>
        <v>Zero Pay APC</v>
      </c>
      <c r="AJ1950" s="9">
        <f t="shared" si="739"/>
        <v>0</v>
      </c>
      <c r="AK1950" t="str">
        <f t="shared" si="740"/>
        <v>Zero Pay APC</v>
      </c>
      <c r="AL1950" s="9">
        <f t="shared" si="741"/>
        <v>0</v>
      </c>
      <c r="AM1950" t="str">
        <f t="shared" si="742"/>
        <v>Zero Pay APC</v>
      </c>
      <c r="AN1950" s="9">
        <f t="shared" si="743"/>
        <v>0</v>
      </c>
      <c r="AO1950" t="str">
        <f t="shared" si="744"/>
        <v>Zero Pay APC</v>
      </c>
      <c r="AP1950" s="9">
        <f t="shared" si="745"/>
        <v>0</v>
      </c>
    </row>
    <row r="1951" spans="1:42" x14ac:dyDescent="0.25">
      <c r="A1951">
        <v>7211994</v>
      </c>
      <c r="B1951" t="s">
        <v>1949</v>
      </c>
      <c r="C1951">
        <v>250</v>
      </c>
      <c r="D1951" t="s">
        <v>1950</v>
      </c>
      <c r="F1951" s="9">
        <f t="shared" si="728"/>
        <v>0</v>
      </c>
      <c r="G1951" s="9">
        <f t="shared" si="729"/>
        <v>713.66849999999999</v>
      </c>
      <c r="H1951" s="9">
        <f t="shared" si="730"/>
        <v>68.67</v>
      </c>
      <c r="I1951" s="9">
        <v>114.45</v>
      </c>
      <c r="J1951" t="s">
        <v>4100</v>
      </c>
      <c r="K1951" t="s">
        <v>4103</v>
      </c>
      <c r="L1951" s="9">
        <f t="shared" si="749"/>
        <v>10.89564</v>
      </c>
      <c r="M1951" t="s">
        <v>4103</v>
      </c>
      <c r="N1951" s="9">
        <f t="shared" si="748"/>
        <v>34.678350000000002</v>
      </c>
      <c r="O1951" t="s">
        <v>4103</v>
      </c>
      <c r="P1951" s="9">
        <f t="shared" si="747"/>
        <v>46.810049999999997</v>
      </c>
      <c r="Q1951" t="s">
        <v>4103</v>
      </c>
      <c r="R1951" s="9">
        <f t="shared" si="731"/>
        <v>80.114999999999995</v>
      </c>
      <c r="S1951" t="s">
        <v>4103</v>
      </c>
      <c r="T1951" s="9">
        <f t="shared" si="732"/>
        <v>34.335000000000001</v>
      </c>
      <c r="U1951" t="s">
        <v>4103</v>
      </c>
      <c r="V1951" s="9">
        <f t="shared" si="746"/>
        <v>713.66849999999999</v>
      </c>
      <c r="W1951" t="s">
        <v>4103</v>
      </c>
      <c r="X1951" s="9">
        <f t="shared" si="733"/>
        <v>73.248000000000005</v>
      </c>
      <c r="Y1951" t="s">
        <v>4103</v>
      </c>
      <c r="Z1951" s="9">
        <f t="shared" si="727"/>
        <v>27.468</v>
      </c>
      <c r="AA1951" t="s">
        <v>4137</v>
      </c>
      <c r="AB1951" s="9">
        <v>11.36</v>
      </c>
      <c r="AC1951" t="str">
        <f t="shared" si="734"/>
        <v>Fee Schedule</v>
      </c>
      <c r="AD1951" s="9">
        <f t="shared" si="735"/>
        <v>11.36</v>
      </c>
      <c r="AE1951" t="s">
        <v>4149</v>
      </c>
      <c r="AF1951" s="9">
        <v>0</v>
      </c>
      <c r="AG1951" t="str">
        <f t="shared" si="736"/>
        <v>Zero Pay APC</v>
      </c>
      <c r="AH1951" s="9">
        <f t="shared" si="737"/>
        <v>0</v>
      </c>
      <c r="AI1951" t="str">
        <f t="shared" si="738"/>
        <v>Zero Pay APC</v>
      </c>
      <c r="AJ1951" s="9">
        <f t="shared" si="739"/>
        <v>0</v>
      </c>
      <c r="AK1951" t="str">
        <f t="shared" si="740"/>
        <v>Zero Pay APC</v>
      </c>
      <c r="AL1951" s="9">
        <f t="shared" si="741"/>
        <v>0</v>
      </c>
      <c r="AM1951" t="str">
        <f t="shared" si="742"/>
        <v>Zero Pay APC</v>
      </c>
      <c r="AN1951" s="9">
        <f t="shared" si="743"/>
        <v>0</v>
      </c>
      <c r="AO1951" t="str">
        <f t="shared" si="744"/>
        <v>Zero Pay APC</v>
      </c>
      <c r="AP1951" s="9">
        <f t="shared" si="745"/>
        <v>0</v>
      </c>
    </row>
    <row r="1952" spans="1:42" x14ac:dyDescent="0.25">
      <c r="A1952">
        <v>7212208</v>
      </c>
      <c r="B1952" t="s">
        <v>2064</v>
      </c>
      <c r="C1952">
        <v>250</v>
      </c>
      <c r="D1952" t="s">
        <v>2065</v>
      </c>
      <c r="F1952" s="9">
        <f t="shared" si="728"/>
        <v>97.854749999999996</v>
      </c>
      <c r="G1952" s="9">
        <f t="shared" si="729"/>
        <v>7584.0169999999989</v>
      </c>
      <c r="H1952" s="9">
        <f t="shared" si="730"/>
        <v>6500.5859999999993</v>
      </c>
      <c r="I1952" s="9">
        <v>10834.31</v>
      </c>
      <c r="J1952" t="s">
        <v>4100</v>
      </c>
      <c r="K1952" t="s">
        <v>4103</v>
      </c>
      <c r="L1952" s="9">
        <f t="shared" si="749"/>
        <v>1031.4263119999998</v>
      </c>
      <c r="M1952" t="s">
        <v>4103</v>
      </c>
      <c r="N1952" s="9">
        <f t="shared" si="748"/>
        <v>3282.7959299999998</v>
      </c>
      <c r="O1952" t="s">
        <v>4103</v>
      </c>
      <c r="P1952" s="9">
        <f t="shared" si="747"/>
        <v>4431.2327899999991</v>
      </c>
      <c r="Q1952" t="s">
        <v>4103</v>
      </c>
      <c r="R1952" s="9">
        <f t="shared" si="731"/>
        <v>7584.0169999999989</v>
      </c>
      <c r="S1952" t="s">
        <v>4103</v>
      </c>
      <c r="T1952" s="9">
        <f t="shared" si="732"/>
        <v>3250.2929999999997</v>
      </c>
      <c r="U1952" t="s">
        <v>4103</v>
      </c>
      <c r="V1952" s="9">
        <f t="shared" si="746"/>
        <v>97.854749999999996</v>
      </c>
      <c r="W1952" t="s">
        <v>4103</v>
      </c>
      <c r="X1952" s="9">
        <f t="shared" si="733"/>
        <v>6933.9583999999995</v>
      </c>
      <c r="Y1952" t="s">
        <v>4103</v>
      </c>
      <c r="Z1952" s="9">
        <f t="shared" si="727"/>
        <v>2600.2343999999998</v>
      </c>
      <c r="AA1952" t="s">
        <v>4137</v>
      </c>
      <c r="AB1952" s="9">
        <v>4593.57</v>
      </c>
      <c r="AC1952" t="str">
        <f t="shared" si="734"/>
        <v>Fee Schedule</v>
      </c>
      <c r="AD1952" s="9">
        <f t="shared" si="735"/>
        <v>4593.57</v>
      </c>
      <c r="AE1952" t="s">
        <v>4151</v>
      </c>
      <c r="AF1952" s="9">
        <v>4777.4399999999996</v>
      </c>
      <c r="AG1952" t="str">
        <f t="shared" si="736"/>
        <v>APCs</v>
      </c>
      <c r="AH1952" s="9">
        <f t="shared" si="737"/>
        <v>4777.4399999999996</v>
      </c>
      <c r="AI1952" t="str">
        <f t="shared" si="738"/>
        <v>APCs</v>
      </c>
      <c r="AJ1952" s="9">
        <f t="shared" si="739"/>
        <v>4777.4399999999996</v>
      </c>
      <c r="AK1952" t="str">
        <f t="shared" si="740"/>
        <v>APCs</v>
      </c>
      <c r="AL1952" s="9">
        <f t="shared" si="741"/>
        <v>4777.4399999999996</v>
      </c>
      <c r="AM1952" t="str">
        <f t="shared" si="742"/>
        <v>APCs</v>
      </c>
      <c r="AN1952" s="9">
        <f t="shared" si="743"/>
        <v>4777.4399999999996</v>
      </c>
      <c r="AO1952" t="str">
        <f t="shared" si="744"/>
        <v>APCs</v>
      </c>
      <c r="AP1952" s="9">
        <f t="shared" si="745"/>
        <v>4777.4399999999996</v>
      </c>
    </row>
    <row r="1953" spans="1:42" x14ac:dyDescent="0.25">
      <c r="A1953">
        <v>1210206</v>
      </c>
      <c r="B1953" t="s">
        <v>386</v>
      </c>
      <c r="C1953">
        <v>250</v>
      </c>
      <c r="D1953" t="s">
        <v>387</v>
      </c>
      <c r="F1953" s="9">
        <f t="shared" si="728"/>
        <v>0</v>
      </c>
      <c r="G1953" s="9">
        <f t="shared" si="729"/>
        <v>9263.3350499999997</v>
      </c>
      <c r="H1953" s="9">
        <f t="shared" si="730"/>
        <v>14.238</v>
      </c>
      <c r="I1953" s="9">
        <v>23.73</v>
      </c>
      <c r="J1953" t="s">
        <v>4100</v>
      </c>
      <c r="K1953" t="s">
        <v>4103</v>
      </c>
      <c r="L1953" s="9">
        <f t="shared" si="749"/>
        <v>2.259096</v>
      </c>
      <c r="M1953" t="s">
        <v>4103</v>
      </c>
      <c r="N1953" s="9">
        <f t="shared" si="748"/>
        <v>7.1901900000000003</v>
      </c>
      <c r="O1953" t="s">
        <v>4103</v>
      </c>
      <c r="P1953" s="9">
        <f t="shared" si="747"/>
        <v>9.7055699999999998</v>
      </c>
      <c r="Q1953" t="s">
        <v>4103</v>
      </c>
      <c r="R1953" s="9">
        <f t="shared" si="731"/>
        <v>16.611000000000001</v>
      </c>
      <c r="S1953" t="s">
        <v>4103</v>
      </c>
      <c r="T1953" s="9">
        <f t="shared" si="732"/>
        <v>7.1189999999999998</v>
      </c>
      <c r="U1953" t="s">
        <v>4103</v>
      </c>
      <c r="V1953" s="9">
        <f t="shared" si="746"/>
        <v>9263.3350499999997</v>
      </c>
      <c r="W1953" t="s">
        <v>4103</v>
      </c>
      <c r="X1953" s="9">
        <f t="shared" si="733"/>
        <v>15.187200000000001</v>
      </c>
      <c r="Y1953" t="s">
        <v>4103</v>
      </c>
      <c r="Z1953" s="9">
        <f t="shared" si="727"/>
        <v>5.6951999999999998</v>
      </c>
      <c r="AA1953" t="s">
        <v>4137</v>
      </c>
      <c r="AB1953" s="9">
        <v>0.46</v>
      </c>
      <c r="AC1953" t="str">
        <f t="shared" si="734"/>
        <v>Fee Schedule</v>
      </c>
      <c r="AD1953" s="9">
        <f t="shared" si="735"/>
        <v>0.46</v>
      </c>
      <c r="AE1953" t="s">
        <v>4149</v>
      </c>
      <c r="AF1953" s="9">
        <v>0</v>
      </c>
      <c r="AG1953" t="str">
        <f t="shared" si="736"/>
        <v>Zero Pay APC</v>
      </c>
      <c r="AH1953" s="9">
        <f t="shared" si="737"/>
        <v>0</v>
      </c>
      <c r="AI1953" t="str">
        <f t="shared" si="738"/>
        <v>Zero Pay APC</v>
      </c>
      <c r="AJ1953" s="9">
        <f t="shared" si="739"/>
        <v>0</v>
      </c>
      <c r="AK1953" t="str">
        <f t="shared" si="740"/>
        <v>Zero Pay APC</v>
      </c>
      <c r="AL1953" s="9">
        <f t="shared" si="741"/>
        <v>0</v>
      </c>
      <c r="AM1953" t="str">
        <f t="shared" si="742"/>
        <v>Zero Pay APC</v>
      </c>
      <c r="AN1953" s="9">
        <f t="shared" si="743"/>
        <v>0</v>
      </c>
      <c r="AO1953" t="str">
        <f t="shared" si="744"/>
        <v>Zero Pay APC</v>
      </c>
      <c r="AP1953" s="9">
        <f t="shared" si="745"/>
        <v>0</v>
      </c>
    </row>
    <row r="1954" spans="1:42" x14ac:dyDescent="0.25">
      <c r="A1954">
        <v>7211995</v>
      </c>
      <c r="B1954" t="s">
        <v>386</v>
      </c>
      <c r="C1954">
        <v>250</v>
      </c>
      <c r="D1954" t="s">
        <v>387</v>
      </c>
      <c r="F1954" s="9">
        <f t="shared" si="728"/>
        <v>0</v>
      </c>
      <c r="G1954" s="9">
        <f t="shared" si="729"/>
        <v>47.872999999999998</v>
      </c>
      <c r="H1954" s="9">
        <f t="shared" si="730"/>
        <v>41.033999999999999</v>
      </c>
      <c r="I1954" s="9">
        <v>68.39</v>
      </c>
      <c r="J1954" t="s">
        <v>4100</v>
      </c>
      <c r="K1954" t="s">
        <v>4103</v>
      </c>
      <c r="L1954" s="9">
        <f t="shared" si="749"/>
        <v>6.5107279999999994</v>
      </c>
      <c r="M1954" t="s">
        <v>4103</v>
      </c>
      <c r="N1954" s="9">
        <f t="shared" si="748"/>
        <v>20.722169999999998</v>
      </c>
      <c r="O1954" t="s">
        <v>4103</v>
      </c>
      <c r="P1954" s="9">
        <f t="shared" si="747"/>
        <v>27.971509999999999</v>
      </c>
      <c r="Q1954" t="s">
        <v>4103</v>
      </c>
      <c r="R1954" s="9">
        <f t="shared" si="731"/>
        <v>47.872999999999998</v>
      </c>
      <c r="S1954" t="s">
        <v>4103</v>
      </c>
      <c r="T1954" s="9">
        <f t="shared" si="732"/>
        <v>20.516999999999999</v>
      </c>
      <c r="U1954" t="s">
        <v>4103</v>
      </c>
      <c r="V1954" s="9">
        <f t="shared" si="746"/>
        <v>20.289149999999999</v>
      </c>
      <c r="W1954" t="s">
        <v>4103</v>
      </c>
      <c r="X1954" s="9">
        <f t="shared" si="733"/>
        <v>43.769600000000004</v>
      </c>
      <c r="Y1954" t="s">
        <v>4103</v>
      </c>
      <c r="Z1954" s="9">
        <f t="shared" si="727"/>
        <v>16.413599999999999</v>
      </c>
      <c r="AA1954" t="s">
        <v>4137</v>
      </c>
      <c r="AB1954" s="9">
        <v>0.46</v>
      </c>
      <c r="AC1954" t="str">
        <f t="shared" si="734"/>
        <v>Fee Schedule</v>
      </c>
      <c r="AD1954" s="9">
        <f t="shared" si="735"/>
        <v>0.46</v>
      </c>
      <c r="AE1954" t="s">
        <v>4149</v>
      </c>
      <c r="AF1954" s="9">
        <v>0</v>
      </c>
      <c r="AG1954" t="str">
        <f t="shared" si="736"/>
        <v>Zero Pay APC</v>
      </c>
      <c r="AH1954" s="9">
        <f t="shared" si="737"/>
        <v>0</v>
      </c>
      <c r="AI1954" t="str">
        <f t="shared" si="738"/>
        <v>Zero Pay APC</v>
      </c>
      <c r="AJ1954" s="9">
        <f t="shared" si="739"/>
        <v>0</v>
      </c>
      <c r="AK1954" t="str">
        <f t="shared" si="740"/>
        <v>Zero Pay APC</v>
      </c>
      <c r="AL1954" s="9">
        <f t="shared" si="741"/>
        <v>0</v>
      </c>
      <c r="AM1954" t="str">
        <f t="shared" si="742"/>
        <v>Zero Pay APC</v>
      </c>
      <c r="AN1954" s="9">
        <f t="shared" si="743"/>
        <v>0</v>
      </c>
      <c r="AO1954" t="str">
        <f t="shared" si="744"/>
        <v>Zero Pay APC</v>
      </c>
      <c r="AP1954" s="9">
        <f t="shared" si="745"/>
        <v>0</v>
      </c>
    </row>
    <row r="1955" spans="1:42" x14ac:dyDescent="0.25">
      <c r="A1955">
        <v>1212378</v>
      </c>
      <c r="B1955" t="s">
        <v>649</v>
      </c>
      <c r="C1955">
        <v>250</v>
      </c>
      <c r="D1955" t="s">
        <v>650</v>
      </c>
      <c r="F1955" s="9">
        <f t="shared" si="728"/>
        <v>0</v>
      </c>
      <c r="G1955" s="9">
        <f t="shared" si="729"/>
        <v>58.47345</v>
      </c>
      <c r="H1955" s="9">
        <f t="shared" si="730"/>
        <v>24.689999999999998</v>
      </c>
      <c r="I1955" s="9">
        <v>41.15</v>
      </c>
      <c r="J1955" t="s">
        <v>4100</v>
      </c>
      <c r="K1955" t="s">
        <v>4103</v>
      </c>
      <c r="L1955" s="9">
        <f t="shared" si="749"/>
        <v>3.9174799999999994</v>
      </c>
      <c r="M1955" t="s">
        <v>4103</v>
      </c>
      <c r="N1955" s="9">
        <f t="shared" si="748"/>
        <v>12.468449999999999</v>
      </c>
      <c r="O1955" t="s">
        <v>4103</v>
      </c>
      <c r="P1955" s="9">
        <f t="shared" si="747"/>
        <v>16.830349999999999</v>
      </c>
      <c r="Q1955" t="s">
        <v>4103</v>
      </c>
      <c r="R1955" s="9">
        <f t="shared" si="731"/>
        <v>28.804999999999996</v>
      </c>
      <c r="S1955" t="s">
        <v>4103</v>
      </c>
      <c r="T1955" s="9">
        <f t="shared" si="732"/>
        <v>12.344999999999999</v>
      </c>
      <c r="U1955" t="s">
        <v>4103</v>
      </c>
      <c r="V1955" s="9">
        <f t="shared" si="746"/>
        <v>58.47345</v>
      </c>
      <c r="W1955" t="s">
        <v>4103</v>
      </c>
      <c r="X1955" s="9">
        <f t="shared" si="733"/>
        <v>26.335999999999999</v>
      </c>
      <c r="Y1955" t="s">
        <v>4103</v>
      </c>
      <c r="Z1955" s="9">
        <f t="shared" si="727"/>
        <v>9.8759999999999994</v>
      </c>
      <c r="AA1955" t="s">
        <v>4137</v>
      </c>
      <c r="AB1955" s="9">
        <v>4.0199999999999996</v>
      </c>
      <c r="AC1955" t="str">
        <f t="shared" si="734"/>
        <v>Fee Schedule</v>
      </c>
      <c r="AD1955" s="9">
        <f t="shared" si="735"/>
        <v>4.0199999999999996</v>
      </c>
      <c r="AE1955" t="s">
        <v>4149</v>
      </c>
      <c r="AF1955" s="9">
        <v>0</v>
      </c>
      <c r="AG1955" t="str">
        <f t="shared" si="736"/>
        <v>Zero Pay APC</v>
      </c>
      <c r="AH1955" s="9">
        <f t="shared" si="737"/>
        <v>0</v>
      </c>
      <c r="AI1955" t="str">
        <f t="shared" si="738"/>
        <v>Zero Pay APC</v>
      </c>
      <c r="AJ1955" s="9">
        <f t="shared" si="739"/>
        <v>0</v>
      </c>
      <c r="AK1955" t="str">
        <f t="shared" si="740"/>
        <v>Zero Pay APC</v>
      </c>
      <c r="AL1955" s="9">
        <f t="shared" si="741"/>
        <v>0</v>
      </c>
      <c r="AM1955" t="str">
        <f t="shared" si="742"/>
        <v>Zero Pay APC</v>
      </c>
      <c r="AN1955" s="9">
        <f t="shared" si="743"/>
        <v>0</v>
      </c>
      <c r="AO1955" t="str">
        <f t="shared" si="744"/>
        <v>Zero Pay APC</v>
      </c>
      <c r="AP1955" s="9">
        <f t="shared" si="745"/>
        <v>0</v>
      </c>
    </row>
    <row r="1956" spans="1:42" x14ac:dyDescent="0.25">
      <c r="A1956">
        <v>1213527</v>
      </c>
      <c r="B1956" t="s">
        <v>649</v>
      </c>
      <c r="C1956">
        <v>250</v>
      </c>
      <c r="D1956" t="s">
        <v>650</v>
      </c>
      <c r="F1956" s="9">
        <f t="shared" si="728"/>
        <v>0</v>
      </c>
      <c r="G1956" s="9">
        <f t="shared" si="729"/>
        <v>57.988</v>
      </c>
      <c r="H1956" s="9">
        <f t="shared" si="730"/>
        <v>49.704000000000001</v>
      </c>
      <c r="I1956" s="9">
        <v>82.84</v>
      </c>
      <c r="J1956" t="s">
        <v>4100</v>
      </c>
      <c r="K1956" t="s">
        <v>4103</v>
      </c>
      <c r="L1956" s="9">
        <f t="shared" si="749"/>
        <v>7.886368</v>
      </c>
      <c r="M1956" t="s">
        <v>4103</v>
      </c>
      <c r="N1956" s="9">
        <f t="shared" si="748"/>
        <v>25.100519999999999</v>
      </c>
      <c r="O1956" t="s">
        <v>4103</v>
      </c>
      <c r="P1956" s="9">
        <f t="shared" si="747"/>
        <v>33.88156</v>
      </c>
      <c r="Q1956" t="s">
        <v>4103</v>
      </c>
      <c r="R1956" s="9">
        <f t="shared" si="731"/>
        <v>57.988</v>
      </c>
      <c r="S1956" t="s">
        <v>4103</v>
      </c>
      <c r="T1956" s="9">
        <f t="shared" si="732"/>
        <v>24.852</v>
      </c>
      <c r="U1956" t="s">
        <v>4103</v>
      </c>
      <c r="V1956" s="9">
        <f t="shared" si="746"/>
        <v>35.183250000000001</v>
      </c>
      <c r="W1956" t="s">
        <v>4103</v>
      </c>
      <c r="X1956" s="9">
        <f t="shared" si="733"/>
        <v>53.017600000000002</v>
      </c>
      <c r="Y1956" t="s">
        <v>4103</v>
      </c>
      <c r="Z1956" s="9">
        <f t="shared" si="727"/>
        <v>19.881599999999999</v>
      </c>
      <c r="AA1956" t="s">
        <v>4137</v>
      </c>
      <c r="AB1956" s="9">
        <v>4.0199999999999996</v>
      </c>
      <c r="AC1956" t="str">
        <f t="shared" si="734"/>
        <v>Fee Schedule</v>
      </c>
      <c r="AD1956" s="9">
        <f t="shared" si="735"/>
        <v>4.0199999999999996</v>
      </c>
      <c r="AE1956" t="s">
        <v>4149</v>
      </c>
      <c r="AF1956" s="9">
        <v>0</v>
      </c>
      <c r="AG1956" t="str">
        <f t="shared" si="736"/>
        <v>Zero Pay APC</v>
      </c>
      <c r="AH1956" s="9">
        <f t="shared" si="737"/>
        <v>0</v>
      </c>
      <c r="AI1956" t="str">
        <f t="shared" si="738"/>
        <v>Zero Pay APC</v>
      </c>
      <c r="AJ1956" s="9">
        <f t="shared" si="739"/>
        <v>0</v>
      </c>
      <c r="AK1956" t="str">
        <f t="shared" si="740"/>
        <v>Zero Pay APC</v>
      </c>
      <c r="AL1956" s="9">
        <f t="shared" si="741"/>
        <v>0</v>
      </c>
      <c r="AM1956" t="str">
        <f t="shared" si="742"/>
        <v>Zero Pay APC</v>
      </c>
      <c r="AN1956" s="9">
        <f t="shared" si="743"/>
        <v>0</v>
      </c>
      <c r="AO1956" t="str">
        <f t="shared" si="744"/>
        <v>Zero Pay APC</v>
      </c>
      <c r="AP1956" s="9">
        <f t="shared" si="745"/>
        <v>0</v>
      </c>
    </row>
    <row r="1957" spans="1:42" x14ac:dyDescent="0.25">
      <c r="A1957">
        <v>7211997</v>
      </c>
      <c r="B1957" t="s">
        <v>649</v>
      </c>
      <c r="C1957">
        <v>250</v>
      </c>
      <c r="D1957" t="s">
        <v>650</v>
      </c>
      <c r="F1957" s="9">
        <f t="shared" si="728"/>
        <v>0</v>
      </c>
      <c r="G1957" s="9">
        <f t="shared" si="729"/>
        <v>70.828199999999995</v>
      </c>
      <c r="H1957" s="9">
        <f t="shared" si="730"/>
        <v>57.791999999999994</v>
      </c>
      <c r="I1957" s="9">
        <v>96.32</v>
      </c>
      <c r="J1957" t="s">
        <v>4100</v>
      </c>
      <c r="K1957" t="s">
        <v>4103</v>
      </c>
      <c r="L1957" s="9">
        <f t="shared" si="749"/>
        <v>9.1696639999999991</v>
      </c>
      <c r="M1957" t="s">
        <v>4103</v>
      </c>
      <c r="N1957" s="9">
        <f t="shared" si="748"/>
        <v>29.184959999999997</v>
      </c>
      <c r="O1957" t="s">
        <v>4103</v>
      </c>
      <c r="P1957" s="9">
        <f t="shared" si="747"/>
        <v>39.394879999999993</v>
      </c>
      <c r="Q1957" t="s">
        <v>4103</v>
      </c>
      <c r="R1957" s="9">
        <f t="shared" si="731"/>
        <v>67.423999999999992</v>
      </c>
      <c r="S1957" t="s">
        <v>4103</v>
      </c>
      <c r="T1957" s="9">
        <f t="shared" si="732"/>
        <v>28.895999999999997</v>
      </c>
      <c r="U1957" t="s">
        <v>4103</v>
      </c>
      <c r="V1957" s="9">
        <f t="shared" si="746"/>
        <v>70.828199999999995</v>
      </c>
      <c r="W1957" t="s">
        <v>4103</v>
      </c>
      <c r="X1957" s="9">
        <f t="shared" si="733"/>
        <v>61.644799999999996</v>
      </c>
      <c r="Y1957" t="s">
        <v>4103</v>
      </c>
      <c r="Z1957" s="9">
        <f t="shared" si="727"/>
        <v>23.116799999999998</v>
      </c>
      <c r="AA1957" t="s">
        <v>4137</v>
      </c>
      <c r="AB1957" s="9">
        <v>4.0199999999999996</v>
      </c>
      <c r="AC1957" t="str">
        <f t="shared" si="734"/>
        <v>Fee Schedule</v>
      </c>
      <c r="AD1957" s="9">
        <f t="shared" si="735"/>
        <v>4.0199999999999996</v>
      </c>
      <c r="AE1957" t="s">
        <v>4149</v>
      </c>
      <c r="AF1957" s="9">
        <v>0</v>
      </c>
      <c r="AG1957" t="str">
        <f t="shared" si="736"/>
        <v>Zero Pay APC</v>
      </c>
      <c r="AH1957" s="9">
        <f t="shared" si="737"/>
        <v>0</v>
      </c>
      <c r="AI1957" t="str">
        <f t="shared" si="738"/>
        <v>Zero Pay APC</v>
      </c>
      <c r="AJ1957" s="9">
        <f t="shared" si="739"/>
        <v>0</v>
      </c>
      <c r="AK1957" t="str">
        <f t="shared" si="740"/>
        <v>Zero Pay APC</v>
      </c>
      <c r="AL1957" s="9">
        <f t="shared" si="741"/>
        <v>0</v>
      </c>
      <c r="AM1957" t="str">
        <f t="shared" si="742"/>
        <v>Zero Pay APC</v>
      </c>
      <c r="AN1957" s="9">
        <f t="shared" si="743"/>
        <v>0</v>
      </c>
      <c r="AO1957" t="str">
        <f t="shared" si="744"/>
        <v>Zero Pay APC</v>
      </c>
      <c r="AP1957" s="9">
        <f t="shared" si="745"/>
        <v>0</v>
      </c>
    </row>
    <row r="1958" spans="1:42" x14ac:dyDescent="0.25">
      <c r="A1958">
        <v>7212274</v>
      </c>
      <c r="B1958" t="s">
        <v>649</v>
      </c>
      <c r="C1958">
        <v>250</v>
      </c>
      <c r="D1958" t="s">
        <v>650</v>
      </c>
      <c r="F1958" s="9">
        <f t="shared" si="728"/>
        <v>0</v>
      </c>
      <c r="G1958" s="9">
        <f t="shared" si="729"/>
        <v>82.353599999999986</v>
      </c>
      <c r="H1958" s="9">
        <f t="shared" si="730"/>
        <v>47.735999999999997</v>
      </c>
      <c r="I1958" s="9">
        <v>79.56</v>
      </c>
      <c r="J1958" t="s">
        <v>4100</v>
      </c>
      <c r="K1958" t="s">
        <v>4103</v>
      </c>
      <c r="L1958" s="9">
        <f t="shared" si="749"/>
        <v>7.5741119999999995</v>
      </c>
      <c r="M1958" t="s">
        <v>4103</v>
      </c>
      <c r="N1958" s="9">
        <f t="shared" si="748"/>
        <v>24.106680000000001</v>
      </c>
      <c r="O1958" t="s">
        <v>4103</v>
      </c>
      <c r="P1958" s="9">
        <f t="shared" si="747"/>
        <v>32.540039999999998</v>
      </c>
      <c r="Q1958" t="s">
        <v>4103</v>
      </c>
      <c r="R1958" s="9">
        <f t="shared" si="731"/>
        <v>55.692</v>
      </c>
      <c r="S1958" t="s">
        <v>4103</v>
      </c>
      <c r="T1958" s="9">
        <f t="shared" si="732"/>
        <v>23.867999999999999</v>
      </c>
      <c r="U1958" t="s">
        <v>4103</v>
      </c>
      <c r="V1958" s="9">
        <f t="shared" si="746"/>
        <v>82.353599999999986</v>
      </c>
      <c r="W1958" t="s">
        <v>4103</v>
      </c>
      <c r="X1958" s="9">
        <f t="shared" si="733"/>
        <v>50.918400000000005</v>
      </c>
      <c r="Y1958" t="s">
        <v>4103</v>
      </c>
      <c r="Z1958" s="9">
        <f t="shared" si="727"/>
        <v>19.0944</v>
      </c>
      <c r="AA1958" t="s">
        <v>4137</v>
      </c>
      <c r="AB1958" s="9">
        <v>4.0199999999999996</v>
      </c>
      <c r="AC1958" t="str">
        <f t="shared" si="734"/>
        <v>Fee Schedule</v>
      </c>
      <c r="AD1958" s="9">
        <f t="shared" si="735"/>
        <v>4.0199999999999996</v>
      </c>
      <c r="AE1958" t="s">
        <v>4149</v>
      </c>
      <c r="AF1958" s="9">
        <v>0</v>
      </c>
      <c r="AG1958" t="str">
        <f t="shared" si="736"/>
        <v>Zero Pay APC</v>
      </c>
      <c r="AH1958" s="9">
        <f t="shared" si="737"/>
        <v>0</v>
      </c>
      <c r="AI1958" t="str">
        <f t="shared" si="738"/>
        <v>Zero Pay APC</v>
      </c>
      <c r="AJ1958" s="9">
        <f t="shared" si="739"/>
        <v>0</v>
      </c>
      <c r="AK1958" t="str">
        <f t="shared" si="740"/>
        <v>Zero Pay APC</v>
      </c>
      <c r="AL1958" s="9">
        <f t="shared" si="741"/>
        <v>0</v>
      </c>
      <c r="AM1958" t="str">
        <f t="shared" si="742"/>
        <v>Zero Pay APC</v>
      </c>
      <c r="AN1958" s="9">
        <f t="shared" si="743"/>
        <v>0</v>
      </c>
      <c r="AO1958" t="str">
        <f t="shared" si="744"/>
        <v>Zero Pay APC</v>
      </c>
      <c r="AP1958" s="9">
        <f t="shared" si="745"/>
        <v>0</v>
      </c>
    </row>
    <row r="1959" spans="1:42" x14ac:dyDescent="0.25">
      <c r="A1959">
        <v>7212119</v>
      </c>
      <c r="B1959" t="s">
        <v>2007</v>
      </c>
      <c r="C1959">
        <v>250</v>
      </c>
      <c r="D1959" t="s">
        <v>2008</v>
      </c>
      <c r="F1959" s="9">
        <f t="shared" si="728"/>
        <v>0</v>
      </c>
      <c r="G1959" s="9">
        <f t="shared" si="729"/>
        <v>68.023799999999994</v>
      </c>
      <c r="H1959" s="9">
        <f t="shared" si="730"/>
        <v>45.234000000000002</v>
      </c>
      <c r="I1959" s="9">
        <v>75.39</v>
      </c>
      <c r="J1959" t="s">
        <v>4100</v>
      </c>
      <c r="K1959" t="s">
        <v>4103</v>
      </c>
      <c r="L1959" s="9">
        <f t="shared" si="749"/>
        <v>7.1771279999999997</v>
      </c>
      <c r="M1959" t="s">
        <v>4103</v>
      </c>
      <c r="N1959" s="9">
        <f t="shared" si="748"/>
        <v>22.843170000000001</v>
      </c>
      <c r="O1959" t="s">
        <v>4103</v>
      </c>
      <c r="P1959" s="9">
        <f t="shared" si="747"/>
        <v>30.834509999999998</v>
      </c>
      <c r="Q1959" t="s">
        <v>4103</v>
      </c>
      <c r="R1959" s="9">
        <f t="shared" si="731"/>
        <v>52.772999999999996</v>
      </c>
      <c r="S1959" t="s">
        <v>4103</v>
      </c>
      <c r="T1959" s="9">
        <f t="shared" si="732"/>
        <v>22.617000000000001</v>
      </c>
      <c r="U1959" t="s">
        <v>4103</v>
      </c>
      <c r="V1959" s="9">
        <f t="shared" si="746"/>
        <v>68.023799999999994</v>
      </c>
      <c r="W1959" t="s">
        <v>4103</v>
      </c>
      <c r="X1959" s="9">
        <f t="shared" si="733"/>
        <v>48.249600000000001</v>
      </c>
      <c r="Y1959" t="s">
        <v>4103</v>
      </c>
      <c r="Z1959" s="9">
        <f t="shared" si="727"/>
        <v>18.093599999999999</v>
      </c>
      <c r="AA1959" t="s">
        <v>4137</v>
      </c>
      <c r="AB1959" s="9">
        <v>0.85</v>
      </c>
      <c r="AC1959" t="str">
        <f t="shared" si="734"/>
        <v>Fee Schedule</v>
      </c>
      <c r="AD1959" s="9">
        <f t="shared" si="735"/>
        <v>0.85</v>
      </c>
      <c r="AE1959" t="s">
        <v>4149</v>
      </c>
      <c r="AF1959" s="9">
        <v>0</v>
      </c>
      <c r="AG1959" t="str">
        <f t="shared" si="736"/>
        <v>Zero Pay APC</v>
      </c>
      <c r="AH1959" s="9">
        <f t="shared" si="737"/>
        <v>0</v>
      </c>
      <c r="AI1959" t="str">
        <f t="shared" si="738"/>
        <v>Zero Pay APC</v>
      </c>
      <c r="AJ1959" s="9">
        <f t="shared" si="739"/>
        <v>0</v>
      </c>
      <c r="AK1959" t="str">
        <f t="shared" si="740"/>
        <v>Zero Pay APC</v>
      </c>
      <c r="AL1959" s="9">
        <f t="shared" si="741"/>
        <v>0</v>
      </c>
      <c r="AM1959" t="str">
        <f t="shared" si="742"/>
        <v>Zero Pay APC</v>
      </c>
      <c r="AN1959" s="9">
        <f t="shared" si="743"/>
        <v>0</v>
      </c>
      <c r="AO1959" t="str">
        <f t="shared" si="744"/>
        <v>Zero Pay APC</v>
      </c>
      <c r="AP1959" s="9">
        <f t="shared" si="745"/>
        <v>0</v>
      </c>
    </row>
    <row r="1960" spans="1:42" x14ac:dyDescent="0.25">
      <c r="A1960">
        <v>7212322</v>
      </c>
      <c r="B1960" t="s">
        <v>2081</v>
      </c>
      <c r="C1960">
        <v>250</v>
      </c>
      <c r="D1960" t="s">
        <v>2082</v>
      </c>
      <c r="F1960" s="9">
        <f t="shared" si="728"/>
        <v>0</v>
      </c>
      <c r="G1960" s="9">
        <f t="shared" si="729"/>
        <v>1449.9589999999998</v>
      </c>
      <c r="H1960" s="9">
        <f t="shared" si="730"/>
        <v>1242.8219999999999</v>
      </c>
      <c r="I1960" s="9">
        <v>2071.37</v>
      </c>
      <c r="J1960" t="s">
        <v>4100</v>
      </c>
      <c r="K1960" t="s">
        <v>4103</v>
      </c>
      <c r="L1960" s="9">
        <f t="shared" si="749"/>
        <v>197.19442399999997</v>
      </c>
      <c r="M1960" t="s">
        <v>4103</v>
      </c>
      <c r="N1960" s="9">
        <f t="shared" si="748"/>
        <v>627.62510999999995</v>
      </c>
      <c r="O1960" t="s">
        <v>4103</v>
      </c>
      <c r="P1960" s="9">
        <f t="shared" ref="P1960:P1991" si="750">I1960*40.9%</f>
        <v>847.1903299999999</v>
      </c>
      <c r="Q1960" t="s">
        <v>4103</v>
      </c>
      <c r="R1960" s="9">
        <f t="shared" si="731"/>
        <v>1449.9589999999998</v>
      </c>
      <c r="S1960" t="s">
        <v>4103</v>
      </c>
      <c r="T1960" s="9">
        <f t="shared" si="732"/>
        <v>621.41099999999994</v>
      </c>
      <c r="U1960" t="s">
        <v>4103</v>
      </c>
      <c r="V1960" s="9">
        <f t="shared" si="746"/>
        <v>64.458449999999999</v>
      </c>
      <c r="W1960" t="s">
        <v>4103</v>
      </c>
      <c r="X1960" s="9">
        <f t="shared" si="733"/>
        <v>1325.6768</v>
      </c>
      <c r="Y1960" t="s">
        <v>4103</v>
      </c>
      <c r="Z1960" s="9">
        <f t="shared" ref="Z1960:Z2023" si="751">I1960*24%</f>
        <v>497.12879999999996</v>
      </c>
      <c r="AA1960" t="s">
        <v>4137</v>
      </c>
      <c r="AB1960" s="9">
        <v>76.73</v>
      </c>
      <c r="AC1960" t="str">
        <f t="shared" si="734"/>
        <v>Fee Schedule</v>
      </c>
      <c r="AD1960" s="9">
        <f t="shared" si="735"/>
        <v>76.73</v>
      </c>
      <c r="AE1960" t="s">
        <v>4149</v>
      </c>
      <c r="AF1960" s="9">
        <v>0</v>
      </c>
      <c r="AG1960" t="str">
        <f t="shared" si="736"/>
        <v>Zero Pay APC</v>
      </c>
      <c r="AH1960" s="9">
        <f t="shared" si="737"/>
        <v>0</v>
      </c>
      <c r="AI1960" t="str">
        <f t="shared" si="738"/>
        <v>Zero Pay APC</v>
      </c>
      <c r="AJ1960" s="9">
        <f t="shared" si="739"/>
        <v>0</v>
      </c>
      <c r="AK1960" t="str">
        <f t="shared" si="740"/>
        <v>Zero Pay APC</v>
      </c>
      <c r="AL1960" s="9">
        <f t="shared" si="741"/>
        <v>0</v>
      </c>
      <c r="AM1960" t="str">
        <f t="shared" si="742"/>
        <v>Zero Pay APC</v>
      </c>
      <c r="AN1960" s="9">
        <f t="shared" si="743"/>
        <v>0</v>
      </c>
      <c r="AO1960" t="str">
        <f t="shared" si="744"/>
        <v>Zero Pay APC</v>
      </c>
      <c r="AP1960" s="9">
        <f t="shared" si="745"/>
        <v>0</v>
      </c>
    </row>
    <row r="1961" spans="1:42" x14ac:dyDescent="0.25">
      <c r="A1961">
        <v>7211998</v>
      </c>
      <c r="B1961" t="s">
        <v>1951</v>
      </c>
      <c r="C1961">
        <v>250</v>
      </c>
      <c r="D1961" t="s">
        <v>1952</v>
      </c>
      <c r="F1961" s="9">
        <f t="shared" si="728"/>
        <v>127.43281599999999</v>
      </c>
      <c r="G1961" s="9">
        <f t="shared" si="729"/>
        <v>1771.0213499999998</v>
      </c>
      <c r="H1961" s="9">
        <f t="shared" si="730"/>
        <v>803.14799999999991</v>
      </c>
      <c r="I1961" s="9">
        <v>1338.58</v>
      </c>
      <c r="J1961" t="s">
        <v>4100</v>
      </c>
      <c r="K1961" t="s">
        <v>4103</v>
      </c>
      <c r="L1961" s="9">
        <f t="shared" si="749"/>
        <v>127.43281599999999</v>
      </c>
      <c r="M1961" t="s">
        <v>4103</v>
      </c>
      <c r="N1961" s="9">
        <f t="shared" si="748"/>
        <v>405.58973999999995</v>
      </c>
      <c r="O1961" t="s">
        <v>4103</v>
      </c>
      <c r="P1961" s="9">
        <f t="shared" si="750"/>
        <v>547.47921999999994</v>
      </c>
      <c r="Q1961" t="s">
        <v>4103</v>
      </c>
      <c r="R1961" s="9">
        <f t="shared" si="731"/>
        <v>937.00599999999986</v>
      </c>
      <c r="S1961" t="s">
        <v>4103</v>
      </c>
      <c r="T1961" s="9">
        <f t="shared" si="732"/>
        <v>401.57399999999996</v>
      </c>
      <c r="U1961" t="s">
        <v>4103</v>
      </c>
      <c r="V1961" s="9">
        <f t="shared" si="746"/>
        <v>1771.0213499999998</v>
      </c>
      <c r="W1961" t="s">
        <v>4103</v>
      </c>
      <c r="X1961" s="9">
        <f t="shared" si="733"/>
        <v>856.69119999999998</v>
      </c>
      <c r="Y1961" t="s">
        <v>4103</v>
      </c>
      <c r="Z1961" s="9">
        <f t="shared" si="751"/>
        <v>321.25919999999996</v>
      </c>
      <c r="AA1961" t="s">
        <v>4137</v>
      </c>
      <c r="AB1961" s="9">
        <v>681.74</v>
      </c>
      <c r="AC1961" t="str">
        <f t="shared" si="734"/>
        <v>Fee Schedule</v>
      </c>
      <c r="AD1961" s="9">
        <f t="shared" si="735"/>
        <v>681.74</v>
      </c>
      <c r="AE1961" t="s">
        <v>4151</v>
      </c>
      <c r="AF1961" s="9">
        <v>680.82</v>
      </c>
      <c r="AG1961" t="str">
        <f t="shared" si="736"/>
        <v>APCs</v>
      </c>
      <c r="AH1961" s="9">
        <f t="shared" si="737"/>
        <v>680.82</v>
      </c>
      <c r="AI1961" t="str">
        <f t="shared" si="738"/>
        <v>APCs</v>
      </c>
      <c r="AJ1961" s="9">
        <f t="shared" si="739"/>
        <v>680.82</v>
      </c>
      <c r="AK1961" t="str">
        <f t="shared" si="740"/>
        <v>APCs</v>
      </c>
      <c r="AL1961" s="9">
        <f t="shared" si="741"/>
        <v>680.82</v>
      </c>
      <c r="AM1961" t="str">
        <f t="shared" si="742"/>
        <v>APCs</v>
      </c>
      <c r="AN1961" s="9">
        <f t="shared" si="743"/>
        <v>680.82</v>
      </c>
      <c r="AO1961" t="str">
        <f t="shared" si="744"/>
        <v>APCs</v>
      </c>
      <c r="AP1961" s="9">
        <f t="shared" si="745"/>
        <v>680.82</v>
      </c>
    </row>
    <row r="1962" spans="1:42" x14ac:dyDescent="0.25">
      <c r="A1962">
        <v>7212165</v>
      </c>
      <c r="B1962" t="s">
        <v>2037</v>
      </c>
      <c r="C1962">
        <v>250</v>
      </c>
      <c r="D1962" t="s">
        <v>2038</v>
      </c>
      <c r="F1962" s="9">
        <f t="shared" si="728"/>
        <v>0</v>
      </c>
      <c r="G1962" s="9">
        <f t="shared" si="729"/>
        <v>1144.4858999999999</v>
      </c>
      <c r="H1962" s="9">
        <f t="shared" si="730"/>
        <v>15.071999999999999</v>
      </c>
      <c r="I1962" s="9">
        <v>25.12</v>
      </c>
      <c r="J1962" t="s">
        <v>4100</v>
      </c>
      <c r="K1962" t="s">
        <v>4103</v>
      </c>
      <c r="L1962" s="9">
        <f t="shared" si="749"/>
        <v>2.3914239999999998</v>
      </c>
      <c r="M1962" t="s">
        <v>4103</v>
      </c>
      <c r="N1962" s="9">
        <f t="shared" si="748"/>
        <v>7.6113600000000003</v>
      </c>
      <c r="O1962" t="s">
        <v>4103</v>
      </c>
      <c r="P1962" s="9">
        <f t="shared" si="750"/>
        <v>10.27408</v>
      </c>
      <c r="Q1962" t="s">
        <v>4103</v>
      </c>
      <c r="R1962" s="9">
        <f t="shared" si="731"/>
        <v>17.584</v>
      </c>
      <c r="S1962" t="s">
        <v>4103</v>
      </c>
      <c r="T1962" s="9">
        <f t="shared" si="732"/>
        <v>7.5359999999999996</v>
      </c>
      <c r="U1962" t="s">
        <v>4103</v>
      </c>
      <c r="V1962" s="9">
        <f t="shared" si="746"/>
        <v>1144.4858999999999</v>
      </c>
      <c r="W1962" t="s">
        <v>4103</v>
      </c>
      <c r="X1962" s="9">
        <f t="shared" si="733"/>
        <v>16.076800000000002</v>
      </c>
      <c r="Y1962" t="s">
        <v>4103</v>
      </c>
      <c r="Z1962" s="9">
        <f t="shared" si="751"/>
        <v>6.0288000000000004</v>
      </c>
      <c r="AA1962" t="s">
        <v>4137</v>
      </c>
      <c r="AB1962" s="9">
        <v>3.69</v>
      </c>
      <c r="AC1962" t="str">
        <f t="shared" si="734"/>
        <v>Fee Schedule</v>
      </c>
      <c r="AD1962" s="9">
        <f t="shared" si="735"/>
        <v>3.69</v>
      </c>
      <c r="AE1962" t="s">
        <v>4149</v>
      </c>
      <c r="AF1962" s="9">
        <v>0</v>
      </c>
      <c r="AG1962" t="str">
        <f t="shared" si="736"/>
        <v>Zero Pay APC</v>
      </c>
      <c r="AH1962" s="9">
        <f t="shared" si="737"/>
        <v>0</v>
      </c>
      <c r="AI1962" t="str">
        <f t="shared" si="738"/>
        <v>Zero Pay APC</v>
      </c>
      <c r="AJ1962" s="9">
        <f t="shared" si="739"/>
        <v>0</v>
      </c>
      <c r="AK1962" t="str">
        <f t="shared" si="740"/>
        <v>Zero Pay APC</v>
      </c>
      <c r="AL1962" s="9">
        <f t="shared" si="741"/>
        <v>0</v>
      </c>
      <c r="AM1962" t="str">
        <f t="shared" si="742"/>
        <v>Zero Pay APC</v>
      </c>
      <c r="AN1962" s="9">
        <f t="shared" si="743"/>
        <v>0</v>
      </c>
      <c r="AO1962" t="str">
        <f t="shared" si="744"/>
        <v>Zero Pay APC</v>
      </c>
      <c r="AP1962" s="9">
        <f t="shared" si="745"/>
        <v>0</v>
      </c>
    </row>
    <row r="1963" spans="1:42" x14ac:dyDescent="0.25">
      <c r="A1963">
        <v>1210207</v>
      </c>
      <c r="B1963" t="s">
        <v>388</v>
      </c>
      <c r="C1963">
        <v>250</v>
      </c>
      <c r="D1963" t="s">
        <v>389</v>
      </c>
      <c r="F1963" s="9">
        <f t="shared" si="728"/>
        <v>0</v>
      </c>
      <c r="G1963" s="9">
        <f t="shared" si="729"/>
        <v>171.96199999999999</v>
      </c>
      <c r="H1963" s="9">
        <f t="shared" si="730"/>
        <v>147.39599999999999</v>
      </c>
      <c r="I1963" s="9">
        <v>245.66</v>
      </c>
      <c r="J1963" t="s">
        <v>4100</v>
      </c>
      <c r="K1963" t="s">
        <v>4103</v>
      </c>
      <c r="L1963" s="9">
        <f t="shared" si="749"/>
        <v>23.386831999999998</v>
      </c>
      <c r="M1963" t="s">
        <v>4103</v>
      </c>
      <c r="N1963" s="9">
        <f t="shared" si="748"/>
        <v>74.434979999999996</v>
      </c>
      <c r="O1963" t="s">
        <v>4103</v>
      </c>
      <c r="P1963" s="9">
        <f t="shared" si="750"/>
        <v>100.47493999999999</v>
      </c>
      <c r="Q1963" t="s">
        <v>4103</v>
      </c>
      <c r="R1963" s="9">
        <f t="shared" si="731"/>
        <v>171.96199999999999</v>
      </c>
      <c r="S1963" t="s">
        <v>4103</v>
      </c>
      <c r="T1963" s="9">
        <f t="shared" si="732"/>
        <v>73.697999999999993</v>
      </c>
      <c r="U1963" t="s">
        <v>4103</v>
      </c>
      <c r="V1963" s="9">
        <f t="shared" si="746"/>
        <v>21.477599999999999</v>
      </c>
      <c r="W1963" t="s">
        <v>4103</v>
      </c>
      <c r="X1963" s="9">
        <f t="shared" si="733"/>
        <v>157.22239999999999</v>
      </c>
      <c r="Y1963" t="s">
        <v>4103</v>
      </c>
      <c r="Z1963" s="9">
        <f t="shared" si="751"/>
        <v>58.958399999999997</v>
      </c>
      <c r="AA1963" t="s">
        <v>4137</v>
      </c>
      <c r="AB1963" s="9">
        <v>9.82</v>
      </c>
      <c r="AC1963" t="str">
        <f t="shared" si="734"/>
        <v>Fee Schedule</v>
      </c>
      <c r="AD1963" s="9">
        <f t="shared" si="735"/>
        <v>9.82</v>
      </c>
      <c r="AE1963" t="s">
        <v>4149</v>
      </c>
      <c r="AF1963" s="9">
        <v>0</v>
      </c>
      <c r="AG1963" t="str">
        <f t="shared" si="736"/>
        <v>Zero Pay APC</v>
      </c>
      <c r="AH1963" s="9">
        <f t="shared" si="737"/>
        <v>0</v>
      </c>
      <c r="AI1963" t="str">
        <f t="shared" si="738"/>
        <v>Zero Pay APC</v>
      </c>
      <c r="AJ1963" s="9">
        <f t="shared" si="739"/>
        <v>0</v>
      </c>
      <c r="AK1963" t="str">
        <f t="shared" si="740"/>
        <v>Zero Pay APC</v>
      </c>
      <c r="AL1963" s="9">
        <f t="shared" si="741"/>
        <v>0</v>
      </c>
      <c r="AM1963" t="str">
        <f t="shared" si="742"/>
        <v>Zero Pay APC</v>
      </c>
      <c r="AN1963" s="9">
        <f t="shared" si="743"/>
        <v>0</v>
      </c>
      <c r="AO1963" t="str">
        <f t="shared" si="744"/>
        <v>Zero Pay APC</v>
      </c>
      <c r="AP1963" s="9">
        <f t="shared" si="745"/>
        <v>0</v>
      </c>
    </row>
    <row r="1964" spans="1:42" x14ac:dyDescent="0.25">
      <c r="A1964">
        <v>1210946</v>
      </c>
      <c r="B1964" t="s">
        <v>491</v>
      </c>
      <c r="C1964">
        <v>250</v>
      </c>
      <c r="D1964" t="s">
        <v>492</v>
      </c>
      <c r="F1964" s="9">
        <f t="shared" si="728"/>
        <v>0</v>
      </c>
      <c r="G1964" s="9">
        <f t="shared" si="729"/>
        <v>210.0393</v>
      </c>
      <c r="H1964" s="9">
        <f t="shared" si="730"/>
        <v>173.358</v>
      </c>
      <c r="I1964" s="9">
        <v>288.93</v>
      </c>
      <c r="J1964" t="s">
        <v>4100</v>
      </c>
      <c r="K1964" t="s">
        <v>4103</v>
      </c>
      <c r="L1964" s="9">
        <f t="shared" si="749"/>
        <v>27.506135999999998</v>
      </c>
      <c r="M1964" t="s">
        <v>4103</v>
      </c>
      <c r="N1964" s="9">
        <f t="shared" si="748"/>
        <v>87.545789999999997</v>
      </c>
      <c r="O1964" t="s">
        <v>4103</v>
      </c>
      <c r="P1964" s="9">
        <f t="shared" si="750"/>
        <v>118.17237</v>
      </c>
      <c r="Q1964" t="s">
        <v>4103</v>
      </c>
      <c r="R1964" s="9">
        <f t="shared" si="731"/>
        <v>202.251</v>
      </c>
      <c r="S1964" t="s">
        <v>4103</v>
      </c>
      <c r="T1964" s="9">
        <f t="shared" si="732"/>
        <v>86.679000000000002</v>
      </c>
      <c r="U1964" t="s">
        <v>4103</v>
      </c>
      <c r="V1964" s="9">
        <f t="shared" si="746"/>
        <v>210.0393</v>
      </c>
      <c r="W1964" t="s">
        <v>4103</v>
      </c>
      <c r="X1964" s="9">
        <f t="shared" si="733"/>
        <v>184.9152</v>
      </c>
      <c r="Y1964" t="s">
        <v>4103</v>
      </c>
      <c r="Z1964" s="9">
        <f t="shared" si="751"/>
        <v>69.343199999999996</v>
      </c>
      <c r="AA1964" t="s">
        <v>4137</v>
      </c>
      <c r="AB1964" s="9">
        <v>5.86</v>
      </c>
      <c r="AC1964" t="str">
        <f t="shared" si="734"/>
        <v>Fee Schedule</v>
      </c>
      <c r="AD1964" s="9">
        <f t="shared" si="735"/>
        <v>5.86</v>
      </c>
      <c r="AE1964" t="s">
        <v>4149</v>
      </c>
      <c r="AF1964" s="9">
        <v>0</v>
      </c>
      <c r="AG1964" t="str">
        <f t="shared" si="736"/>
        <v>Zero Pay APC</v>
      </c>
      <c r="AH1964" s="9">
        <f t="shared" si="737"/>
        <v>0</v>
      </c>
      <c r="AI1964" t="str">
        <f t="shared" si="738"/>
        <v>Zero Pay APC</v>
      </c>
      <c r="AJ1964" s="9">
        <f t="shared" si="739"/>
        <v>0</v>
      </c>
      <c r="AK1964" t="str">
        <f t="shared" si="740"/>
        <v>Zero Pay APC</v>
      </c>
      <c r="AL1964" s="9">
        <f t="shared" si="741"/>
        <v>0</v>
      </c>
      <c r="AM1964" t="str">
        <f t="shared" si="742"/>
        <v>Zero Pay APC</v>
      </c>
      <c r="AN1964" s="9">
        <f t="shared" si="743"/>
        <v>0</v>
      </c>
      <c r="AO1964" t="str">
        <f t="shared" si="744"/>
        <v>Zero Pay APC</v>
      </c>
      <c r="AP1964" s="9">
        <f t="shared" si="745"/>
        <v>0</v>
      </c>
    </row>
    <row r="1965" spans="1:42" x14ac:dyDescent="0.25">
      <c r="A1965">
        <v>1210798</v>
      </c>
      <c r="B1965" t="s">
        <v>468</v>
      </c>
      <c r="C1965">
        <v>250</v>
      </c>
      <c r="D1965" t="s">
        <v>469</v>
      </c>
      <c r="F1965" s="9">
        <f t="shared" si="728"/>
        <v>0</v>
      </c>
      <c r="G1965" s="9">
        <f t="shared" si="729"/>
        <v>247.03514999999999</v>
      </c>
      <c r="H1965" s="9">
        <f t="shared" si="730"/>
        <v>4.3559999999999999</v>
      </c>
      <c r="I1965" s="9">
        <v>7.26</v>
      </c>
      <c r="J1965" t="s">
        <v>4100</v>
      </c>
      <c r="K1965" t="s">
        <v>4103</v>
      </c>
      <c r="L1965" s="9">
        <f t="shared" si="749"/>
        <v>0.69115199999999988</v>
      </c>
      <c r="M1965" t="s">
        <v>4103</v>
      </c>
      <c r="N1965" s="9">
        <f t="shared" si="748"/>
        <v>2.1997800000000001</v>
      </c>
      <c r="O1965" t="s">
        <v>4103</v>
      </c>
      <c r="P1965" s="9">
        <f t="shared" si="750"/>
        <v>2.9693399999999999</v>
      </c>
      <c r="Q1965" t="s">
        <v>4103</v>
      </c>
      <c r="R1965" s="9">
        <f t="shared" si="731"/>
        <v>5.0819999999999999</v>
      </c>
      <c r="S1965" t="s">
        <v>4103</v>
      </c>
      <c r="T1965" s="9">
        <f t="shared" si="732"/>
        <v>2.1779999999999999</v>
      </c>
      <c r="U1965" t="s">
        <v>4103</v>
      </c>
      <c r="V1965" s="9">
        <f t="shared" si="746"/>
        <v>247.03514999999999</v>
      </c>
      <c r="W1965" t="s">
        <v>4103</v>
      </c>
      <c r="X1965" s="9">
        <f t="shared" si="733"/>
        <v>4.6463999999999999</v>
      </c>
      <c r="Y1965" t="s">
        <v>4103</v>
      </c>
      <c r="Z1965" s="9">
        <f t="shared" si="751"/>
        <v>1.7423999999999999</v>
      </c>
      <c r="AA1965" t="s">
        <v>4137</v>
      </c>
      <c r="AB1965" s="9">
        <v>0.63</v>
      </c>
      <c r="AC1965" t="str">
        <f t="shared" si="734"/>
        <v>Fee Schedule</v>
      </c>
      <c r="AD1965" s="9">
        <f t="shared" si="735"/>
        <v>0.63</v>
      </c>
      <c r="AE1965" t="s">
        <v>4149</v>
      </c>
      <c r="AF1965" s="9">
        <v>0</v>
      </c>
      <c r="AG1965" t="str">
        <f t="shared" si="736"/>
        <v>Zero Pay APC</v>
      </c>
      <c r="AH1965" s="9">
        <f t="shared" si="737"/>
        <v>0</v>
      </c>
      <c r="AI1965" t="str">
        <f t="shared" si="738"/>
        <v>Zero Pay APC</v>
      </c>
      <c r="AJ1965" s="9">
        <f t="shared" si="739"/>
        <v>0</v>
      </c>
      <c r="AK1965" t="str">
        <f t="shared" si="740"/>
        <v>Zero Pay APC</v>
      </c>
      <c r="AL1965" s="9">
        <f t="shared" si="741"/>
        <v>0</v>
      </c>
      <c r="AM1965" t="str">
        <f t="shared" si="742"/>
        <v>Zero Pay APC</v>
      </c>
      <c r="AN1965" s="9">
        <f t="shared" si="743"/>
        <v>0</v>
      </c>
      <c r="AO1965" t="str">
        <f t="shared" si="744"/>
        <v>Zero Pay APC</v>
      </c>
      <c r="AP1965" s="9">
        <f t="shared" si="745"/>
        <v>0</v>
      </c>
    </row>
    <row r="1966" spans="1:42" x14ac:dyDescent="0.25">
      <c r="A1966">
        <v>1211035</v>
      </c>
      <c r="B1966" t="s">
        <v>468</v>
      </c>
      <c r="C1966">
        <v>250</v>
      </c>
      <c r="D1966" t="s">
        <v>469</v>
      </c>
      <c r="F1966" s="9">
        <f t="shared" si="728"/>
        <v>0</v>
      </c>
      <c r="G1966" s="9">
        <f t="shared" si="729"/>
        <v>11.423999999999999</v>
      </c>
      <c r="H1966" s="9">
        <f t="shared" si="730"/>
        <v>9.7919999999999998</v>
      </c>
      <c r="I1966" s="9">
        <v>16.32</v>
      </c>
      <c r="J1966" t="s">
        <v>4100</v>
      </c>
      <c r="K1966" t="s">
        <v>4103</v>
      </c>
      <c r="L1966" s="9">
        <f t="shared" si="749"/>
        <v>1.5536639999999999</v>
      </c>
      <c r="M1966" t="s">
        <v>4103</v>
      </c>
      <c r="N1966" s="9">
        <f t="shared" si="748"/>
        <v>4.94496</v>
      </c>
      <c r="O1966" t="s">
        <v>4103</v>
      </c>
      <c r="P1966" s="9">
        <f t="shared" si="750"/>
        <v>6.6748799999999999</v>
      </c>
      <c r="Q1966" t="s">
        <v>4103</v>
      </c>
      <c r="R1966" s="9">
        <f t="shared" si="731"/>
        <v>11.423999999999999</v>
      </c>
      <c r="S1966" t="s">
        <v>4103</v>
      </c>
      <c r="T1966" s="9">
        <f t="shared" si="732"/>
        <v>4.8959999999999999</v>
      </c>
      <c r="U1966" t="s">
        <v>4103</v>
      </c>
      <c r="V1966" s="9">
        <f t="shared" si="746"/>
        <v>6.2073</v>
      </c>
      <c r="W1966" t="s">
        <v>4103</v>
      </c>
      <c r="X1966" s="9">
        <f t="shared" si="733"/>
        <v>10.444800000000001</v>
      </c>
      <c r="Y1966" t="s">
        <v>4103</v>
      </c>
      <c r="Z1966" s="9">
        <f t="shared" si="751"/>
        <v>3.9167999999999998</v>
      </c>
      <c r="AA1966" t="s">
        <v>4137</v>
      </c>
      <c r="AB1966" s="9">
        <v>0.63</v>
      </c>
      <c r="AC1966" t="str">
        <f t="shared" si="734"/>
        <v>Fee Schedule</v>
      </c>
      <c r="AD1966" s="9">
        <f t="shared" si="735"/>
        <v>0.63</v>
      </c>
      <c r="AE1966" t="s">
        <v>4149</v>
      </c>
      <c r="AF1966" s="9">
        <v>0</v>
      </c>
      <c r="AG1966" t="str">
        <f t="shared" si="736"/>
        <v>Zero Pay APC</v>
      </c>
      <c r="AH1966" s="9">
        <f t="shared" si="737"/>
        <v>0</v>
      </c>
      <c r="AI1966" t="str">
        <f t="shared" si="738"/>
        <v>Zero Pay APC</v>
      </c>
      <c r="AJ1966" s="9">
        <f t="shared" si="739"/>
        <v>0</v>
      </c>
      <c r="AK1966" t="str">
        <f t="shared" si="740"/>
        <v>Zero Pay APC</v>
      </c>
      <c r="AL1966" s="9">
        <f t="shared" si="741"/>
        <v>0</v>
      </c>
      <c r="AM1966" t="str">
        <f t="shared" si="742"/>
        <v>Zero Pay APC</v>
      </c>
      <c r="AN1966" s="9">
        <f t="shared" si="743"/>
        <v>0</v>
      </c>
      <c r="AO1966" t="str">
        <f t="shared" si="744"/>
        <v>Zero Pay APC</v>
      </c>
      <c r="AP1966" s="9">
        <f t="shared" si="745"/>
        <v>0</v>
      </c>
    </row>
    <row r="1967" spans="1:42" x14ac:dyDescent="0.25">
      <c r="A1967">
        <v>7212095</v>
      </c>
      <c r="B1967" t="s">
        <v>468</v>
      </c>
      <c r="C1967">
        <v>250</v>
      </c>
      <c r="D1967" t="s">
        <v>469</v>
      </c>
      <c r="F1967" s="9">
        <f t="shared" si="728"/>
        <v>0</v>
      </c>
      <c r="G1967" s="9">
        <f t="shared" si="729"/>
        <v>13.9536</v>
      </c>
      <c r="H1967" s="9">
        <f t="shared" si="730"/>
        <v>9.8339999999999996</v>
      </c>
      <c r="I1967" s="9">
        <v>16.39</v>
      </c>
      <c r="J1967" t="s">
        <v>4100</v>
      </c>
      <c r="K1967" t="s">
        <v>4103</v>
      </c>
      <c r="L1967" s="9">
        <f t="shared" si="749"/>
        <v>1.5603279999999999</v>
      </c>
      <c r="M1967" t="s">
        <v>4103</v>
      </c>
      <c r="N1967" s="9">
        <f t="shared" si="748"/>
        <v>4.96617</v>
      </c>
      <c r="O1967" t="s">
        <v>4103</v>
      </c>
      <c r="P1967" s="9">
        <f t="shared" si="750"/>
        <v>6.7035099999999996</v>
      </c>
      <c r="Q1967" t="s">
        <v>4103</v>
      </c>
      <c r="R1967" s="9">
        <f t="shared" si="731"/>
        <v>11.472999999999999</v>
      </c>
      <c r="S1967" t="s">
        <v>4103</v>
      </c>
      <c r="T1967" s="9">
        <f t="shared" si="732"/>
        <v>4.9169999999999998</v>
      </c>
      <c r="U1967" t="s">
        <v>4103</v>
      </c>
      <c r="V1967" s="9">
        <f t="shared" si="746"/>
        <v>13.9536</v>
      </c>
      <c r="W1967" t="s">
        <v>4103</v>
      </c>
      <c r="X1967" s="9">
        <f t="shared" si="733"/>
        <v>10.489600000000001</v>
      </c>
      <c r="Y1967" t="s">
        <v>4103</v>
      </c>
      <c r="Z1967" s="9">
        <f t="shared" si="751"/>
        <v>3.9336000000000002</v>
      </c>
      <c r="AA1967" t="s">
        <v>4137</v>
      </c>
      <c r="AB1967" s="9">
        <v>0.63</v>
      </c>
      <c r="AC1967" t="str">
        <f t="shared" si="734"/>
        <v>Fee Schedule</v>
      </c>
      <c r="AD1967" s="9">
        <f t="shared" si="735"/>
        <v>0.63</v>
      </c>
      <c r="AE1967" t="s">
        <v>4149</v>
      </c>
      <c r="AF1967" s="9">
        <v>0</v>
      </c>
      <c r="AG1967" t="str">
        <f t="shared" si="736"/>
        <v>Zero Pay APC</v>
      </c>
      <c r="AH1967" s="9">
        <f t="shared" si="737"/>
        <v>0</v>
      </c>
      <c r="AI1967" t="str">
        <f t="shared" si="738"/>
        <v>Zero Pay APC</v>
      </c>
      <c r="AJ1967" s="9">
        <f t="shared" si="739"/>
        <v>0</v>
      </c>
      <c r="AK1967" t="str">
        <f t="shared" si="740"/>
        <v>Zero Pay APC</v>
      </c>
      <c r="AL1967" s="9">
        <f t="shared" si="741"/>
        <v>0</v>
      </c>
      <c r="AM1967" t="str">
        <f t="shared" si="742"/>
        <v>Zero Pay APC</v>
      </c>
      <c r="AN1967" s="9">
        <f t="shared" si="743"/>
        <v>0</v>
      </c>
      <c r="AO1967" t="str">
        <f t="shared" si="744"/>
        <v>Zero Pay APC</v>
      </c>
      <c r="AP1967" s="9">
        <f t="shared" si="745"/>
        <v>0</v>
      </c>
    </row>
    <row r="1968" spans="1:42" x14ac:dyDescent="0.25">
      <c r="A1968">
        <v>1210327</v>
      </c>
      <c r="B1968" t="s">
        <v>418</v>
      </c>
      <c r="C1968">
        <v>250</v>
      </c>
      <c r="D1968" t="s">
        <v>419</v>
      </c>
      <c r="F1968" s="9">
        <f t="shared" si="728"/>
        <v>3.35</v>
      </c>
      <c r="G1968" s="9">
        <f t="shared" si="729"/>
        <v>105.518</v>
      </c>
      <c r="H1968" s="9">
        <f t="shared" si="730"/>
        <v>90.444000000000003</v>
      </c>
      <c r="I1968" s="9">
        <v>150.74</v>
      </c>
      <c r="J1968" t="s">
        <v>4100</v>
      </c>
      <c r="K1968" t="s">
        <v>4103</v>
      </c>
      <c r="L1968" s="9">
        <f t="shared" si="749"/>
        <v>14.350448</v>
      </c>
      <c r="M1968" t="s">
        <v>4103</v>
      </c>
      <c r="N1968" s="9">
        <f t="shared" si="748"/>
        <v>45.674219999999998</v>
      </c>
      <c r="O1968" t="s">
        <v>4103</v>
      </c>
      <c r="P1968" s="9">
        <f t="shared" si="750"/>
        <v>61.652659999999997</v>
      </c>
      <c r="Q1968" t="s">
        <v>4103</v>
      </c>
      <c r="R1968" s="9">
        <f t="shared" si="731"/>
        <v>105.518</v>
      </c>
      <c r="S1968" t="s">
        <v>4103</v>
      </c>
      <c r="T1968" s="9">
        <f t="shared" si="732"/>
        <v>45.222000000000001</v>
      </c>
      <c r="U1968" t="s">
        <v>4103</v>
      </c>
      <c r="V1968" s="9">
        <f t="shared" si="746"/>
        <v>14.013450000000001</v>
      </c>
      <c r="W1968" t="s">
        <v>4103</v>
      </c>
      <c r="X1968" s="9">
        <f t="shared" si="733"/>
        <v>96.473600000000005</v>
      </c>
      <c r="Y1968" t="s">
        <v>4103</v>
      </c>
      <c r="Z1968" s="9">
        <f t="shared" si="751"/>
        <v>36.177599999999998</v>
      </c>
      <c r="AA1968" t="s">
        <v>4137</v>
      </c>
      <c r="AB1968" s="9">
        <v>6.67</v>
      </c>
      <c r="AC1968" t="str">
        <f t="shared" si="734"/>
        <v>Fee Schedule</v>
      </c>
      <c r="AD1968" s="9">
        <f t="shared" si="735"/>
        <v>6.67</v>
      </c>
      <c r="AE1968" t="s">
        <v>4151</v>
      </c>
      <c r="AF1968" s="9">
        <v>3.35</v>
      </c>
      <c r="AG1968" t="str">
        <f t="shared" si="736"/>
        <v>APCs</v>
      </c>
      <c r="AH1968" s="9">
        <f t="shared" si="737"/>
        <v>3.35</v>
      </c>
      <c r="AI1968" t="str">
        <f t="shared" si="738"/>
        <v>APCs</v>
      </c>
      <c r="AJ1968" s="9">
        <f t="shared" si="739"/>
        <v>3.35</v>
      </c>
      <c r="AK1968" t="str">
        <f t="shared" si="740"/>
        <v>APCs</v>
      </c>
      <c r="AL1968" s="9">
        <f t="shared" si="741"/>
        <v>3.35</v>
      </c>
      <c r="AM1968" t="str">
        <f t="shared" si="742"/>
        <v>APCs</v>
      </c>
      <c r="AN1968" s="9">
        <f t="shared" si="743"/>
        <v>3.35</v>
      </c>
      <c r="AO1968" t="str">
        <f t="shared" si="744"/>
        <v>APCs</v>
      </c>
      <c r="AP1968" s="9">
        <f t="shared" si="745"/>
        <v>3.35</v>
      </c>
    </row>
    <row r="1969" spans="1:42" x14ac:dyDescent="0.25">
      <c r="A1969">
        <v>7211833</v>
      </c>
      <c r="B1969" t="s">
        <v>418</v>
      </c>
      <c r="C1969">
        <v>250</v>
      </c>
      <c r="D1969" t="s">
        <v>419</v>
      </c>
      <c r="F1969" s="9">
        <f t="shared" si="728"/>
        <v>3.35</v>
      </c>
      <c r="G1969" s="9">
        <f t="shared" si="729"/>
        <v>128.8827</v>
      </c>
      <c r="H1969" s="9">
        <f t="shared" si="730"/>
        <v>90.444000000000003</v>
      </c>
      <c r="I1969" s="9">
        <v>150.74</v>
      </c>
      <c r="J1969" t="s">
        <v>4100</v>
      </c>
      <c r="K1969" t="s">
        <v>4103</v>
      </c>
      <c r="L1969" s="9">
        <f t="shared" si="749"/>
        <v>14.350448</v>
      </c>
      <c r="M1969" t="s">
        <v>4103</v>
      </c>
      <c r="N1969" s="9">
        <f t="shared" si="748"/>
        <v>45.674219999999998</v>
      </c>
      <c r="O1969" t="s">
        <v>4103</v>
      </c>
      <c r="P1969" s="9">
        <f t="shared" si="750"/>
        <v>61.652659999999997</v>
      </c>
      <c r="Q1969" t="s">
        <v>4103</v>
      </c>
      <c r="R1969" s="9">
        <f t="shared" si="731"/>
        <v>105.518</v>
      </c>
      <c r="S1969" t="s">
        <v>4103</v>
      </c>
      <c r="T1969" s="9">
        <f t="shared" si="732"/>
        <v>45.222000000000001</v>
      </c>
      <c r="U1969" t="s">
        <v>4103</v>
      </c>
      <c r="V1969" s="9">
        <f t="shared" si="746"/>
        <v>128.8827</v>
      </c>
      <c r="W1969" t="s">
        <v>4103</v>
      </c>
      <c r="X1969" s="9">
        <f t="shared" si="733"/>
        <v>96.473600000000005</v>
      </c>
      <c r="Y1969" t="s">
        <v>4103</v>
      </c>
      <c r="Z1969" s="9">
        <f t="shared" si="751"/>
        <v>36.177599999999998</v>
      </c>
      <c r="AA1969" t="s">
        <v>4137</v>
      </c>
      <c r="AB1969" s="9">
        <v>6.67</v>
      </c>
      <c r="AC1969" t="str">
        <f t="shared" si="734"/>
        <v>Fee Schedule</v>
      </c>
      <c r="AD1969" s="9">
        <f t="shared" si="735"/>
        <v>6.67</v>
      </c>
      <c r="AE1969" t="s">
        <v>4151</v>
      </c>
      <c r="AF1969" s="9">
        <v>3.35</v>
      </c>
      <c r="AG1969" t="str">
        <f t="shared" si="736"/>
        <v>APCs</v>
      </c>
      <c r="AH1969" s="9">
        <f t="shared" si="737"/>
        <v>3.35</v>
      </c>
      <c r="AI1969" t="str">
        <f t="shared" si="738"/>
        <v>APCs</v>
      </c>
      <c r="AJ1969" s="9">
        <f t="shared" si="739"/>
        <v>3.35</v>
      </c>
      <c r="AK1969" t="str">
        <f t="shared" si="740"/>
        <v>APCs</v>
      </c>
      <c r="AL1969" s="9">
        <f t="shared" si="741"/>
        <v>3.35</v>
      </c>
      <c r="AM1969" t="str">
        <f t="shared" si="742"/>
        <v>APCs</v>
      </c>
      <c r="AN1969" s="9">
        <f t="shared" si="743"/>
        <v>3.35</v>
      </c>
      <c r="AO1969" t="str">
        <f t="shared" si="744"/>
        <v>APCs</v>
      </c>
      <c r="AP1969" s="9">
        <f t="shared" si="745"/>
        <v>3.35</v>
      </c>
    </row>
    <row r="1970" spans="1:42" x14ac:dyDescent="0.25">
      <c r="A1970">
        <v>7211834</v>
      </c>
      <c r="B1970" t="s">
        <v>1917</v>
      </c>
      <c r="C1970">
        <v>250</v>
      </c>
      <c r="D1970" t="s">
        <v>1918</v>
      </c>
      <c r="F1970" s="9">
        <f t="shared" si="728"/>
        <v>0</v>
      </c>
      <c r="G1970" s="9">
        <f t="shared" si="729"/>
        <v>381.52099999999996</v>
      </c>
      <c r="H1970" s="9">
        <f t="shared" si="730"/>
        <v>327.01799999999997</v>
      </c>
      <c r="I1970" s="9">
        <v>545.03</v>
      </c>
      <c r="J1970" t="s">
        <v>4100</v>
      </c>
      <c r="K1970" t="s">
        <v>4103</v>
      </c>
      <c r="L1970" s="9">
        <f t="shared" si="749"/>
        <v>51.886855999999995</v>
      </c>
      <c r="M1970" t="s">
        <v>4103</v>
      </c>
      <c r="N1970" s="9">
        <f t="shared" si="748"/>
        <v>165.14408999999998</v>
      </c>
      <c r="O1970" t="s">
        <v>4103</v>
      </c>
      <c r="P1970" s="9">
        <f t="shared" si="750"/>
        <v>222.91726999999997</v>
      </c>
      <c r="Q1970" t="s">
        <v>4103</v>
      </c>
      <c r="R1970" s="9">
        <f t="shared" si="731"/>
        <v>381.52099999999996</v>
      </c>
      <c r="S1970" t="s">
        <v>4103</v>
      </c>
      <c r="T1970" s="9">
        <f t="shared" si="732"/>
        <v>163.50899999999999</v>
      </c>
      <c r="U1970" t="s">
        <v>4103</v>
      </c>
      <c r="V1970" s="9">
        <f t="shared" si="746"/>
        <v>128.8827</v>
      </c>
      <c r="W1970" t="s">
        <v>4103</v>
      </c>
      <c r="X1970" s="9">
        <f t="shared" si="733"/>
        <v>348.81919999999997</v>
      </c>
      <c r="Y1970" t="s">
        <v>4103</v>
      </c>
      <c r="Z1970" s="9">
        <f t="shared" si="751"/>
        <v>130.80719999999999</v>
      </c>
      <c r="AA1970" t="s">
        <v>4137</v>
      </c>
      <c r="AB1970" s="9">
        <v>13.19</v>
      </c>
      <c r="AC1970" t="str">
        <f t="shared" si="734"/>
        <v>Fee Schedule</v>
      </c>
      <c r="AD1970" s="9">
        <f t="shared" si="735"/>
        <v>13.19</v>
      </c>
      <c r="AE1970" t="s">
        <v>4149</v>
      </c>
      <c r="AF1970" s="9">
        <v>0</v>
      </c>
      <c r="AG1970" t="str">
        <f t="shared" si="736"/>
        <v>Zero Pay APC</v>
      </c>
      <c r="AH1970" s="9">
        <f t="shared" si="737"/>
        <v>0</v>
      </c>
      <c r="AI1970" t="str">
        <f t="shared" si="738"/>
        <v>Zero Pay APC</v>
      </c>
      <c r="AJ1970" s="9">
        <f t="shared" si="739"/>
        <v>0</v>
      </c>
      <c r="AK1970" t="str">
        <f t="shared" si="740"/>
        <v>Zero Pay APC</v>
      </c>
      <c r="AL1970" s="9">
        <f t="shared" si="741"/>
        <v>0</v>
      </c>
      <c r="AM1970" t="str">
        <f t="shared" si="742"/>
        <v>Zero Pay APC</v>
      </c>
      <c r="AN1970" s="9">
        <f t="shared" si="743"/>
        <v>0</v>
      </c>
      <c r="AO1970" t="str">
        <f t="shared" si="744"/>
        <v>Zero Pay APC</v>
      </c>
      <c r="AP1970" s="9">
        <f t="shared" si="745"/>
        <v>0</v>
      </c>
    </row>
    <row r="1971" spans="1:42" x14ac:dyDescent="0.25">
      <c r="A1971">
        <v>7212002</v>
      </c>
      <c r="B1971" t="s">
        <v>1953</v>
      </c>
      <c r="C1971">
        <v>250</v>
      </c>
      <c r="D1971" t="s">
        <v>1954</v>
      </c>
      <c r="F1971" s="9">
        <f t="shared" si="728"/>
        <v>16.079280000000001</v>
      </c>
      <c r="G1971" s="9">
        <f t="shared" si="729"/>
        <v>466.00064999999995</v>
      </c>
      <c r="H1971" s="9">
        <f t="shared" si="730"/>
        <v>101.34</v>
      </c>
      <c r="I1971" s="9">
        <v>168.9</v>
      </c>
      <c r="J1971" t="s">
        <v>4100</v>
      </c>
      <c r="K1971" t="s">
        <v>4103</v>
      </c>
      <c r="L1971" s="9">
        <f t="shared" si="749"/>
        <v>16.079280000000001</v>
      </c>
      <c r="M1971" t="s">
        <v>4103</v>
      </c>
      <c r="N1971" s="9">
        <f t="shared" si="748"/>
        <v>51.176699999999997</v>
      </c>
      <c r="O1971" t="s">
        <v>4103</v>
      </c>
      <c r="P1971" s="9">
        <f t="shared" si="750"/>
        <v>69.080100000000002</v>
      </c>
      <c r="Q1971" t="s">
        <v>4103</v>
      </c>
      <c r="R1971" s="9">
        <f t="shared" si="731"/>
        <v>118.22999999999999</v>
      </c>
      <c r="S1971" t="s">
        <v>4103</v>
      </c>
      <c r="T1971" s="9">
        <f t="shared" si="732"/>
        <v>50.67</v>
      </c>
      <c r="U1971" t="s">
        <v>4103</v>
      </c>
      <c r="V1971" s="9">
        <f t="shared" si="746"/>
        <v>466.00064999999995</v>
      </c>
      <c r="W1971" t="s">
        <v>4103</v>
      </c>
      <c r="X1971" s="9">
        <f t="shared" si="733"/>
        <v>108.096</v>
      </c>
      <c r="Y1971" t="s">
        <v>4103</v>
      </c>
      <c r="Z1971" s="9">
        <f t="shared" si="751"/>
        <v>40.536000000000001</v>
      </c>
      <c r="AA1971" t="s">
        <v>4137</v>
      </c>
      <c r="AB1971" s="9">
        <v>83.64</v>
      </c>
      <c r="AC1971" t="str">
        <f t="shared" si="734"/>
        <v>Fee Schedule</v>
      </c>
      <c r="AD1971" s="9">
        <f t="shared" si="735"/>
        <v>83.64</v>
      </c>
      <c r="AE1971" t="s">
        <v>4151</v>
      </c>
      <c r="AF1971" s="9">
        <v>80.78</v>
      </c>
      <c r="AG1971" t="str">
        <f t="shared" si="736"/>
        <v>APCs</v>
      </c>
      <c r="AH1971" s="9">
        <f t="shared" si="737"/>
        <v>80.78</v>
      </c>
      <c r="AI1971" t="str">
        <f t="shared" si="738"/>
        <v>APCs</v>
      </c>
      <c r="AJ1971" s="9">
        <f t="shared" si="739"/>
        <v>80.78</v>
      </c>
      <c r="AK1971" t="str">
        <f t="shared" si="740"/>
        <v>APCs</v>
      </c>
      <c r="AL1971" s="9">
        <f t="shared" si="741"/>
        <v>80.78</v>
      </c>
      <c r="AM1971" t="str">
        <f t="shared" si="742"/>
        <v>APCs</v>
      </c>
      <c r="AN1971" s="9">
        <f t="shared" si="743"/>
        <v>80.78</v>
      </c>
      <c r="AO1971" t="str">
        <f t="shared" si="744"/>
        <v>APCs</v>
      </c>
      <c r="AP1971" s="9">
        <f t="shared" si="745"/>
        <v>80.78</v>
      </c>
    </row>
    <row r="1972" spans="1:42" x14ac:dyDescent="0.25">
      <c r="A1972">
        <v>7212121</v>
      </c>
      <c r="B1972" t="s">
        <v>2009</v>
      </c>
      <c r="C1972">
        <v>250</v>
      </c>
      <c r="D1972" t="s">
        <v>2010</v>
      </c>
      <c r="F1972" s="9">
        <f t="shared" si="728"/>
        <v>60.194959999999995</v>
      </c>
      <c r="G1972" s="9">
        <f t="shared" si="729"/>
        <v>442.60999999999996</v>
      </c>
      <c r="H1972" s="9">
        <f t="shared" si="730"/>
        <v>379.37999999999994</v>
      </c>
      <c r="I1972" s="9">
        <v>632.29999999999995</v>
      </c>
      <c r="J1972" t="s">
        <v>4100</v>
      </c>
      <c r="K1972" t="s">
        <v>4103</v>
      </c>
      <c r="L1972" s="9">
        <f t="shared" si="749"/>
        <v>60.194959999999995</v>
      </c>
      <c r="M1972" t="s">
        <v>4103</v>
      </c>
      <c r="N1972" s="9">
        <f t="shared" si="748"/>
        <v>191.58689999999999</v>
      </c>
      <c r="O1972" t="s">
        <v>4103</v>
      </c>
      <c r="P1972" s="9">
        <f t="shared" si="750"/>
        <v>258.61069999999995</v>
      </c>
      <c r="Q1972" t="s">
        <v>4103</v>
      </c>
      <c r="R1972" s="9">
        <f t="shared" si="731"/>
        <v>442.60999999999996</v>
      </c>
      <c r="S1972" t="s">
        <v>4103</v>
      </c>
      <c r="T1972" s="9">
        <f t="shared" si="732"/>
        <v>189.68999999999997</v>
      </c>
      <c r="U1972" t="s">
        <v>4103</v>
      </c>
      <c r="V1972" s="9">
        <f t="shared" si="746"/>
        <v>144.40950000000001</v>
      </c>
      <c r="W1972" t="s">
        <v>4103</v>
      </c>
      <c r="X1972" s="9">
        <f t="shared" si="733"/>
        <v>404.67199999999997</v>
      </c>
      <c r="Y1972" t="s">
        <v>4103</v>
      </c>
      <c r="Z1972" s="9">
        <f t="shared" si="751"/>
        <v>151.75199999999998</v>
      </c>
      <c r="AA1972" t="s">
        <v>4137</v>
      </c>
      <c r="AB1972" s="9">
        <v>372.48</v>
      </c>
      <c r="AC1972" t="str">
        <f t="shared" si="734"/>
        <v>Fee Schedule</v>
      </c>
      <c r="AD1972" s="9">
        <f t="shared" si="735"/>
        <v>372.48</v>
      </c>
      <c r="AE1972" t="s">
        <v>4151</v>
      </c>
      <c r="AF1972" s="9">
        <v>372.15</v>
      </c>
      <c r="AG1972" t="str">
        <f t="shared" si="736"/>
        <v>APCs</v>
      </c>
      <c r="AH1972" s="9">
        <f t="shared" si="737"/>
        <v>372.15</v>
      </c>
      <c r="AI1972" t="str">
        <f t="shared" si="738"/>
        <v>APCs</v>
      </c>
      <c r="AJ1972" s="9">
        <f t="shared" si="739"/>
        <v>372.15</v>
      </c>
      <c r="AK1972" t="str">
        <f t="shared" si="740"/>
        <v>APCs</v>
      </c>
      <c r="AL1972" s="9">
        <f t="shared" si="741"/>
        <v>372.15</v>
      </c>
      <c r="AM1972" t="str">
        <f t="shared" si="742"/>
        <v>APCs</v>
      </c>
      <c r="AN1972" s="9">
        <f t="shared" si="743"/>
        <v>372.15</v>
      </c>
      <c r="AO1972" t="str">
        <f t="shared" si="744"/>
        <v>APCs</v>
      </c>
      <c r="AP1972" s="9">
        <f t="shared" si="745"/>
        <v>372.15</v>
      </c>
    </row>
    <row r="1973" spans="1:42" x14ac:dyDescent="0.25">
      <c r="A1973">
        <v>1213969</v>
      </c>
      <c r="B1973" t="s">
        <v>788</v>
      </c>
      <c r="C1973">
        <v>250</v>
      </c>
      <c r="D1973" t="s">
        <v>789</v>
      </c>
      <c r="F1973" s="9">
        <f t="shared" si="728"/>
        <v>1.1200000000000001</v>
      </c>
      <c r="G1973" s="9">
        <f t="shared" si="729"/>
        <v>540.61649999999997</v>
      </c>
      <c r="H1973" s="9">
        <f t="shared" si="730"/>
        <v>7.5960000000000001</v>
      </c>
      <c r="I1973" s="9">
        <v>12.66</v>
      </c>
      <c r="J1973" t="s">
        <v>4100</v>
      </c>
      <c r="K1973" t="s">
        <v>4103</v>
      </c>
      <c r="L1973" s="9">
        <f t="shared" si="749"/>
        <v>1.2052319999999999</v>
      </c>
      <c r="M1973" t="s">
        <v>4103</v>
      </c>
      <c r="N1973" s="9">
        <f t="shared" si="748"/>
        <v>3.8359799999999997</v>
      </c>
      <c r="O1973" t="s">
        <v>4103</v>
      </c>
      <c r="P1973" s="9">
        <f t="shared" si="750"/>
        <v>5.1779399999999995</v>
      </c>
      <c r="Q1973" t="s">
        <v>4103</v>
      </c>
      <c r="R1973" s="9">
        <f t="shared" si="731"/>
        <v>8.8620000000000001</v>
      </c>
      <c r="S1973" t="s">
        <v>4103</v>
      </c>
      <c r="T1973" s="9">
        <f t="shared" si="732"/>
        <v>3.798</v>
      </c>
      <c r="U1973" t="s">
        <v>4103</v>
      </c>
      <c r="V1973" s="9">
        <f t="shared" si="746"/>
        <v>540.61649999999997</v>
      </c>
      <c r="W1973" t="s">
        <v>4103</v>
      </c>
      <c r="X1973" s="9">
        <f t="shared" si="733"/>
        <v>8.1023999999999994</v>
      </c>
      <c r="Y1973" t="s">
        <v>4103</v>
      </c>
      <c r="Z1973" s="9">
        <f t="shared" si="751"/>
        <v>3.0383999999999998</v>
      </c>
      <c r="AA1973" t="s">
        <v>4137</v>
      </c>
      <c r="AB1973" s="9">
        <v>1.1200000000000001</v>
      </c>
      <c r="AC1973" t="str">
        <f t="shared" si="734"/>
        <v>Fee Schedule</v>
      </c>
      <c r="AD1973" s="9">
        <f t="shared" si="735"/>
        <v>1.1200000000000001</v>
      </c>
      <c r="AE1973" t="s">
        <v>4151</v>
      </c>
      <c r="AF1973" s="9">
        <v>1.1499999999999999</v>
      </c>
      <c r="AG1973" t="str">
        <f t="shared" si="736"/>
        <v>APCs</v>
      </c>
      <c r="AH1973" s="9">
        <f t="shared" si="737"/>
        <v>1.1499999999999999</v>
      </c>
      <c r="AI1973" t="str">
        <f t="shared" si="738"/>
        <v>APCs</v>
      </c>
      <c r="AJ1973" s="9">
        <f t="shared" si="739"/>
        <v>1.1499999999999999</v>
      </c>
      <c r="AK1973" t="str">
        <f t="shared" si="740"/>
        <v>APCs</v>
      </c>
      <c r="AL1973" s="9">
        <f t="shared" si="741"/>
        <v>1.1499999999999999</v>
      </c>
      <c r="AM1973" t="str">
        <f t="shared" si="742"/>
        <v>APCs</v>
      </c>
      <c r="AN1973" s="9">
        <f t="shared" si="743"/>
        <v>1.1499999999999999</v>
      </c>
      <c r="AO1973" t="str">
        <f t="shared" si="744"/>
        <v>APCs</v>
      </c>
      <c r="AP1973" s="9">
        <f t="shared" si="745"/>
        <v>1.1499999999999999</v>
      </c>
    </row>
    <row r="1974" spans="1:42" x14ac:dyDescent="0.25">
      <c r="A1974">
        <v>1213701</v>
      </c>
      <c r="B1974" t="s">
        <v>766</v>
      </c>
      <c r="C1974">
        <v>250</v>
      </c>
      <c r="D1974" t="s">
        <v>767</v>
      </c>
      <c r="F1974" s="9">
        <f t="shared" si="728"/>
        <v>0.98</v>
      </c>
      <c r="G1974" s="9">
        <f t="shared" si="729"/>
        <v>10.824299999999999</v>
      </c>
      <c r="H1974" s="9">
        <f t="shared" si="730"/>
        <v>7.4579999999999993</v>
      </c>
      <c r="I1974" s="9">
        <v>12.43</v>
      </c>
      <c r="J1974" t="s">
        <v>4100</v>
      </c>
      <c r="K1974" t="s">
        <v>4103</v>
      </c>
      <c r="L1974" s="9">
        <f t="shared" si="749"/>
        <v>1.1833359999999999</v>
      </c>
      <c r="M1974" t="s">
        <v>4103</v>
      </c>
      <c r="N1974" s="9">
        <f t="shared" si="748"/>
        <v>3.7662899999999997</v>
      </c>
      <c r="O1974" t="s">
        <v>4103</v>
      </c>
      <c r="P1974" s="9">
        <f t="shared" si="750"/>
        <v>5.0838699999999992</v>
      </c>
      <c r="Q1974" t="s">
        <v>4103</v>
      </c>
      <c r="R1974" s="9">
        <f t="shared" si="731"/>
        <v>8.7009999999999987</v>
      </c>
      <c r="S1974" t="s">
        <v>4103</v>
      </c>
      <c r="T1974" s="9">
        <f t="shared" si="732"/>
        <v>3.7289999999999996</v>
      </c>
      <c r="U1974" t="s">
        <v>4103</v>
      </c>
      <c r="V1974" s="9">
        <f t="shared" si="746"/>
        <v>10.824299999999999</v>
      </c>
      <c r="W1974" t="s">
        <v>4103</v>
      </c>
      <c r="X1974" s="9">
        <f t="shared" si="733"/>
        <v>7.9551999999999996</v>
      </c>
      <c r="Y1974" t="s">
        <v>4103</v>
      </c>
      <c r="Z1974" s="9">
        <f t="shared" si="751"/>
        <v>2.9831999999999996</v>
      </c>
      <c r="AA1974" t="s">
        <v>4137</v>
      </c>
      <c r="AB1974" s="9">
        <v>0.99</v>
      </c>
      <c r="AC1974" t="str">
        <f t="shared" si="734"/>
        <v>Fee Schedule</v>
      </c>
      <c r="AD1974" s="9">
        <f t="shared" si="735"/>
        <v>0.99</v>
      </c>
      <c r="AE1974" t="s">
        <v>4151</v>
      </c>
      <c r="AF1974" s="9">
        <v>0.98</v>
      </c>
      <c r="AG1974" t="str">
        <f t="shared" si="736"/>
        <v>APCs</v>
      </c>
      <c r="AH1974" s="9">
        <f t="shared" si="737"/>
        <v>0.98</v>
      </c>
      <c r="AI1974" t="str">
        <f t="shared" si="738"/>
        <v>APCs</v>
      </c>
      <c r="AJ1974" s="9">
        <f t="shared" si="739"/>
        <v>0.98</v>
      </c>
      <c r="AK1974" t="str">
        <f t="shared" si="740"/>
        <v>APCs</v>
      </c>
      <c r="AL1974" s="9">
        <f t="shared" si="741"/>
        <v>0.98</v>
      </c>
      <c r="AM1974" t="str">
        <f t="shared" si="742"/>
        <v>APCs</v>
      </c>
      <c r="AN1974" s="9">
        <f t="shared" si="743"/>
        <v>0.98</v>
      </c>
      <c r="AO1974" t="str">
        <f t="shared" si="744"/>
        <v>APCs</v>
      </c>
      <c r="AP1974" s="9">
        <f t="shared" si="745"/>
        <v>0.98</v>
      </c>
    </row>
    <row r="1975" spans="1:42" x14ac:dyDescent="0.25">
      <c r="A1975">
        <v>1214281</v>
      </c>
      <c r="B1975" t="s">
        <v>818</v>
      </c>
      <c r="C1975">
        <v>250</v>
      </c>
      <c r="D1975" t="s">
        <v>819</v>
      </c>
      <c r="F1975" s="9">
        <f t="shared" si="728"/>
        <v>0.42</v>
      </c>
      <c r="G1975" s="9">
        <f t="shared" si="729"/>
        <v>10.627649999999999</v>
      </c>
      <c r="H1975" s="9">
        <f t="shared" si="730"/>
        <v>5.4179999999999993</v>
      </c>
      <c r="I1975" s="9">
        <v>9.0299999999999994</v>
      </c>
      <c r="J1975" t="s">
        <v>4100</v>
      </c>
      <c r="K1975" t="s">
        <v>4103</v>
      </c>
      <c r="L1975" s="9">
        <f t="shared" si="749"/>
        <v>0.85965599999999986</v>
      </c>
      <c r="M1975" t="s">
        <v>4103</v>
      </c>
      <c r="N1975" s="9">
        <f t="shared" si="748"/>
        <v>2.7360899999999999</v>
      </c>
      <c r="O1975" t="s">
        <v>4103</v>
      </c>
      <c r="P1975" s="9">
        <f t="shared" si="750"/>
        <v>3.6932699999999996</v>
      </c>
      <c r="Q1975" t="s">
        <v>4103</v>
      </c>
      <c r="R1975" s="9">
        <f t="shared" si="731"/>
        <v>6.3209999999999988</v>
      </c>
      <c r="S1975" t="s">
        <v>4103</v>
      </c>
      <c r="T1975" s="9">
        <f t="shared" si="732"/>
        <v>2.7089999999999996</v>
      </c>
      <c r="U1975" t="s">
        <v>4103</v>
      </c>
      <c r="V1975" s="9">
        <f t="shared" si="746"/>
        <v>10.627649999999999</v>
      </c>
      <c r="W1975" t="s">
        <v>4103</v>
      </c>
      <c r="X1975" s="9">
        <f t="shared" si="733"/>
        <v>5.7791999999999994</v>
      </c>
      <c r="Y1975" t="s">
        <v>4103</v>
      </c>
      <c r="Z1975" s="9">
        <f t="shared" si="751"/>
        <v>2.1671999999999998</v>
      </c>
      <c r="AA1975" t="s">
        <v>4137</v>
      </c>
      <c r="AB1975" s="9">
        <v>0.42</v>
      </c>
      <c r="AC1975" t="str">
        <f t="shared" si="734"/>
        <v>Fee Schedule</v>
      </c>
      <c r="AD1975" s="9">
        <f t="shared" si="735"/>
        <v>0.42</v>
      </c>
      <c r="AE1975" t="s">
        <v>4151</v>
      </c>
      <c r="AF1975" s="9">
        <v>0.44</v>
      </c>
      <c r="AG1975" t="str">
        <f t="shared" si="736"/>
        <v>APCs</v>
      </c>
      <c r="AH1975" s="9">
        <f t="shared" si="737"/>
        <v>0.44</v>
      </c>
      <c r="AI1975" t="str">
        <f t="shared" si="738"/>
        <v>APCs</v>
      </c>
      <c r="AJ1975" s="9">
        <f t="shared" si="739"/>
        <v>0.44</v>
      </c>
      <c r="AK1975" t="str">
        <f t="shared" si="740"/>
        <v>APCs</v>
      </c>
      <c r="AL1975" s="9">
        <f t="shared" si="741"/>
        <v>0.44</v>
      </c>
      <c r="AM1975" t="str">
        <f t="shared" si="742"/>
        <v>APCs</v>
      </c>
      <c r="AN1975" s="9">
        <f t="shared" si="743"/>
        <v>0.44</v>
      </c>
      <c r="AO1975" t="str">
        <f t="shared" si="744"/>
        <v>APCs</v>
      </c>
      <c r="AP1975" s="9">
        <f t="shared" si="745"/>
        <v>0.44</v>
      </c>
    </row>
    <row r="1976" spans="1:42" x14ac:dyDescent="0.25">
      <c r="A1976">
        <v>1214282</v>
      </c>
      <c r="B1976" t="s">
        <v>818</v>
      </c>
      <c r="C1976">
        <v>250</v>
      </c>
      <c r="D1976" t="s">
        <v>819</v>
      </c>
      <c r="F1976" s="9">
        <f t="shared" si="728"/>
        <v>0.42</v>
      </c>
      <c r="G1976" s="9">
        <f t="shared" si="729"/>
        <v>7.7206499999999991</v>
      </c>
      <c r="H1976" s="9">
        <f t="shared" si="730"/>
        <v>5.4179999999999993</v>
      </c>
      <c r="I1976" s="9">
        <v>9.0299999999999994</v>
      </c>
      <c r="J1976" t="s">
        <v>4100</v>
      </c>
      <c r="K1976" t="s">
        <v>4103</v>
      </c>
      <c r="L1976" s="9">
        <f t="shared" si="749"/>
        <v>0.85965599999999986</v>
      </c>
      <c r="M1976" t="s">
        <v>4103</v>
      </c>
      <c r="N1976" s="9">
        <f t="shared" si="748"/>
        <v>2.7360899999999999</v>
      </c>
      <c r="O1976" t="s">
        <v>4103</v>
      </c>
      <c r="P1976" s="9">
        <f t="shared" si="750"/>
        <v>3.6932699999999996</v>
      </c>
      <c r="Q1976" t="s">
        <v>4103</v>
      </c>
      <c r="R1976" s="9">
        <f t="shared" si="731"/>
        <v>6.3209999999999988</v>
      </c>
      <c r="S1976" t="s">
        <v>4103</v>
      </c>
      <c r="T1976" s="9">
        <f t="shared" si="732"/>
        <v>2.7089999999999996</v>
      </c>
      <c r="U1976" t="s">
        <v>4103</v>
      </c>
      <c r="V1976" s="9">
        <f t="shared" si="746"/>
        <v>7.7206499999999991</v>
      </c>
      <c r="W1976" t="s">
        <v>4103</v>
      </c>
      <c r="X1976" s="9">
        <f t="shared" si="733"/>
        <v>5.7791999999999994</v>
      </c>
      <c r="Y1976" t="s">
        <v>4103</v>
      </c>
      <c r="Z1976" s="9">
        <f t="shared" si="751"/>
        <v>2.1671999999999998</v>
      </c>
      <c r="AA1976" t="s">
        <v>4137</v>
      </c>
      <c r="AB1976" s="9">
        <v>0.42</v>
      </c>
      <c r="AC1976" t="str">
        <f t="shared" si="734"/>
        <v>Fee Schedule</v>
      </c>
      <c r="AD1976" s="9">
        <f t="shared" si="735"/>
        <v>0.42</v>
      </c>
      <c r="AE1976" t="s">
        <v>4151</v>
      </c>
      <c r="AF1976" s="9">
        <v>0.44</v>
      </c>
      <c r="AG1976" t="str">
        <f t="shared" si="736"/>
        <v>APCs</v>
      </c>
      <c r="AH1976" s="9">
        <f t="shared" si="737"/>
        <v>0.44</v>
      </c>
      <c r="AI1976" t="str">
        <f t="shared" si="738"/>
        <v>APCs</v>
      </c>
      <c r="AJ1976" s="9">
        <f t="shared" si="739"/>
        <v>0.44</v>
      </c>
      <c r="AK1976" t="str">
        <f t="shared" si="740"/>
        <v>APCs</v>
      </c>
      <c r="AL1976" s="9">
        <f t="shared" si="741"/>
        <v>0.44</v>
      </c>
      <c r="AM1976" t="str">
        <f t="shared" si="742"/>
        <v>APCs</v>
      </c>
      <c r="AN1976" s="9">
        <f t="shared" si="743"/>
        <v>0.44</v>
      </c>
      <c r="AO1976" t="str">
        <f t="shared" si="744"/>
        <v>APCs</v>
      </c>
      <c r="AP1976" s="9">
        <f t="shared" si="745"/>
        <v>0.44</v>
      </c>
    </row>
    <row r="1977" spans="1:42" x14ac:dyDescent="0.25">
      <c r="A1977">
        <v>1210238</v>
      </c>
      <c r="B1977" t="s">
        <v>400</v>
      </c>
      <c r="C1977">
        <v>250</v>
      </c>
      <c r="D1977" t="s">
        <v>401</v>
      </c>
      <c r="F1977" s="9">
        <f t="shared" si="728"/>
        <v>0</v>
      </c>
      <c r="G1977" s="9">
        <f t="shared" si="729"/>
        <v>46.326000000000001</v>
      </c>
      <c r="H1977" s="9">
        <f t="shared" si="730"/>
        <v>39.708000000000006</v>
      </c>
      <c r="I1977" s="9">
        <v>66.180000000000007</v>
      </c>
      <c r="J1977" t="s">
        <v>4100</v>
      </c>
      <c r="K1977" t="s">
        <v>4103</v>
      </c>
      <c r="L1977" s="9">
        <f t="shared" si="749"/>
        <v>6.3003360000000006</v>
      </c>
      <c r="M1977" t="s">
        <v>4103</v>
      </c>
      <c r="N1977" s="9">
        <f t="shared" si="748"/>
        <v>20.05254</v>
      </c>
      <c r="O1977" t="s">
        <v>4103</v>
      </c>
      <c r="P1977" s="9">
        <f t="shared" si="750"/>
        <v>27.067620000000002</v>
      </c>
      <c r="Q1977" t="s">
        <v>4103</v>
      </c>
      <c r="R1977" s="9">
        <f t="shared" si="731"/>
        <v>46.326000000000001</v>
      </c>
      <c r="S1977" t="s">
        <v>4103</v>
      </c>
      <c r="T1977" s="9">
        <f t="shared" si="732"/>
        <v>19.854000000000003</v>
      </c>
      <c r="U1977" t="s">
        <v>4103</v>
      </c>
      <c r="V1977" s="9">
        <f t="shared" si="746"/>
        <v>7.7206499999999991</v>
      </c>
      <c r="W1977" t="s">
        <v>4103</v>
      </c>
      <c r="X1977" s="9">
        <f t="shared" si="733"/>
        <v>42.355200000000004</v>
      </c>
      <c r="Y1977" t="s">
        <v>4103</v>
      </c>
      <c r="Z1977" s="9">
        <f t="shared" si="751"/>
        <v>15.8832</v>
      </c>
      <c r="AA1977" t="s">
        <v>4137</v>
      </c>
      <c r="AB1977" s="9">
        <v>2.31</v>
      </c>
      <c r="AC1977" t="str">
        <f t="shared" si="734"/>
        <v>Fee Schedule</v>
      </c>
      <c r="AD1977" s="9">
        <f t="shared" si="735"/>
        <v>2.31</v>
      </c>
      <c r="AE1977" t="s">
        <v>4149</v>
      </c>
      <c r="AF1977" s="9">
        <v>0</v>
      </c>
      <c r="AG1977" t="str">
        <f t="shared" si="736"/>
        <v>Zero Pay APC</v>
      </c>
      <c r="AH1977" s="9">
        <f t="shared" si="737"/>
        <v>0</v>
      </c>
      <c r="AI1977" t="str">
        <f t="shared" si="738"/>
        <v>Zero Pay APC</v>
      </c>
      <c r="AJ1977" s="9">
        <f t="shared" si="739"/>
        <v>0</v>
      </c>
      <c r="AK1977" t="str">
        <f t="shared" si="740"/>
        <v>Zero Pay APC</v>
      </c>
      <c r="AL1977" s="9">
        <f t="shared" si="741"/>
        <v>0</v>
      </c>
      <c r="AM1977" t="str">
        <f t="shared" si="742"/>
        <v>Zero Pay APC</v>
      </c>
      <c r="AN1977" s="9">
        <f t="shared" si="743"/>
        <v>0</v>
      </c>
      <c r="AO1977" t="str">
        <f t="shared" si="744"/>
        <v>Zero Pay APC</v>
      </c>
      <c r="AP1977" s="9">
        <f t="shared" si="745"/>
        <v>0</v>
      </c>
    </row>
    <row r="1978" spans="1:42" x14ac:dyDescent="0.25">
      <c r="A1978">
        <v>7212137</v>
      </c>
      <c r="B1978" t="s">
        <v>400</v>
      </c>
      <c r="C1978">
        <v>250</v>
      </c>
      <c r="D1978" t="s">
        <v>401</v>
      </c>
      <c r="F1978" s="9">
        <f t="shared" si="728"/>
        <v>0</v>
      </c>
      <c r="G1978" s="9">
        <f t="shared" si="729"/>
        <v>78.784999999999997</v>
      </c>
      <c r="H1978" s="9">
        <f t="shared" si="730"/>
        <v>67.53</v>
      </c>
      <c r="I1978" s="9">
        <v>112.55</v>
      </c>
      <c r="J1978" t="s">
        <v>4100</v>
      </c>
      <c r="K1978" t="s">
        <v>4103</v>
      </c>
      <c r="L1978" s="9">
        <f t="shared" si="749"/>
        <v>10.714759999999998</v>
      </c>
      <c r="M1978" t="s">
        <v>4103</v>
      </c>
      <c r="N1978" s="9">
        <f t="shared" si="748"/>
        <v>34.102649999999997</v>
      </c>
      <c r="O1978" t="s">
        <v>4103</v>
      </c>
      <c r="P1978" s="9">
        <f t="shared" si="750"/>
        <v>46.032949999999992</v>
      </c>
      <c r="Q1978" t="s">
        <v>4103</v>
      </c>
      <c r="R1978" s="9">
        <f t="shared" si="731"/>
        <v>78.784999999999997</v>
      </c>
      <c r="S1978" t="s">
        <v>4103</v>
      </c>
      <c r="T1978" s="9">
        <f t="shared" si="732"/>
        <v>33.765000000000001</v>
      </c>
      <c r="U1978" t="s">
        <v>4103</v>
      </c>
      <c r="V1978" s="9">
        <f t="shared" si="746"/>
        <v>56.583900000000007</v>
      </c>
      <c r="W1978" t="s">
        <v>4103</v>
      </c>
      <c r="X1978" s="9">
        <f t="shared" si="733"/>
        <v>72.031999999999996</v>
      </c>
      <c r="Y1978" t="s">
        <v>4103</v>
      </c>
      <c r="Z1978" s="9">
        <f t="shared" si="751"/>
        <v>27.011999999999997</v>
      </c>
      <c r="AA1978" t="s">
        <v>4137</v>
      </c>
      <c r="AB1978" s="9">
        <v>2.31</v>
      </c>
      <c r="AC1978" t="str">
        <f t="shared" si="734"/>
        <v>Fee Schedule</v>
      </c>
      <c r="AD1978" s="9">
        <f t="shared" si="735"/>
        <v>2.31</v>
      </c>
      <c r="AE1978" t="s">
        <v>4149</v>
      </c>
      <c r="AF1978" s="9">
        <v>0</v>
      </c>
      <c r="AG1978" t="str">
        <f t="shared" si="736"/>
        <v>Zero Pay APC</v>
      </c>
      <c r="AH1978" s="9">
        <f t="shared" si="737"/>
        <v>0</v>
      </c>
      <c r="AI1978" t="str">
        <f t="shared" si="738"/>
        <v>Zero Pay APC</v>
      </c>
      <c r="AJ1978" s="9">
        <f t="shared" si="739"/>
        <v>0</v>
      </c>
      <c r="AK1978" t="str">
        <f t="shared" si="740"/>
        <v>Zero Pay APC</v>
      </c>
      <c r="AL1978" s="9">
        <f t="shared" si="741"/>
        <v>0</v>
      </c>
      <c r="AM1978" t="str">
        <f t="shared" si="742"/>
        <v>Zero Pay APC</v>
      </c>
      <c r="AN1978" s="9">
        <f t="shared" si="743"/>
        <v>0</v>
      </c>
      <c r="AO1978" t="str">
        <f t="shared" si="744"/>
        <v>Zero Pay APC</v>
      </c>
      <c r="AP1978" s="9">
        <f t="shared" si="745"/>
        <v>0</v>
      </c>
    </row>
    <row r="1979" spans="1:42" x14ac:dyDescent="0.25">
      <c r="A1979">
        <v>7212212</v>
      </c>
      <c r="B1979" t="s">
        <v>2066</v>
      </c>
      <c r="C1979">
        <v>250</v>
      </c>
      <c r="D1979" t="s">
        <v>2067</v>
      </c>
      <c r="F1979" s="9">
        <f t="shared" si="728"/>
        <v>6.06</v>
      </c>
      <c r="G1979" s="9">
        <f t="shared" si="729"/>
        <v>96.230249999999998</v>
      </c>
      <c r="H1979" s="9">
        <f t="shared" si="730"/>
        <v>61.385999999999996</v>
      </c>
      <c r="I1979" s="9">
        <v>102.31</v>
      </c>
      <c r="J1979" t="s">
        <v>4100</v>
      </c>
      <c r="K1979" t="s">
        <v>4103</v>
      </c>
      <c r="L1979" s="9">
        <f t="shared" si="749"/>
        <v>9.7399120000000003</v>
      </c>
      <c r="M1979" t="s">
        <v>4103</v>
      </c>
      <c r="N1979" s="9">
        <f t="shared" si="748"/>
        <v>30.999929999999999</v>
      </c>
      <c r="O1979" t="s">
        <v>4103</v>
      </c>
      <c r="P1979" s="9">
        <f t="shared" si="750"/>
        <v>41.844789999999996</v>
      </c>
      <c r="Q1979" t="s">
        <v>4103</v>
      </c>
      <c r="R1979" s="9">
        <f t="shared" si="731"/>
        <v>71.61699999999999</v>
      </c>
      <c r="S1979" t="s">
        <v>4103</v>
      </c>
      <c r="T1979" s="9">
        <f t="shared" si="732"/>
        <v>30.692999999999998</v>
      </c>
      <c r="U1979" t="s">
        <v>4103</v>
      </c>
      <c r="V1979" s="9">
        <f t="shared" si="746"/>
        <v>96.230249999999998</v>
      </c>
      <c r="W1979" t="s">
        <v>4103</v>
      </c>
      <c r="X1979" s="9">
        <f t="shared" si="733"/>
        <v>65.478400000000008</v>
      </c>
      <c r="Y1979" t="s">
        <v>4103</v>
      </c>
      <c r="Z1979" s="9">
        <f t="shared" si="751"/>
        <v>24.554400000000001</v>
      </c>
      <c r="AA1979" t="s">
        <v>4137</v>
      </c>
      <c r="AB1979" s="9">
        <v>9.86</v>
      </c>
      <c r="AC1979" t="str">
        <f t="shared" si="734"/>
        <v>Fee Schedule</v>
      </c>
      <c r="AD1979" s="9">
        <f t="shared" si="735"/>
        <v>9.86</v>
      </c>
      <c r="AE1979" t="s">
        <v>4151</v>
      </c>
      <c r="AF1979" s="9">
        <v>6.06</v>
      </c>
      <c r="AG1979" t="str">
        <f t="shared" si="736"/>
        <v>APCs</v>
      </c>
      <c r="AH1979" s="9">
        <f t="shared" si="737"/>
        <v>6.06</v>
      </c>
      <c r="AI1979" t="str">
        <f t="shared" si="738"/>
        <v>APCs</v>
      </c>
      <c r="AJ1979" s="9">
        <f t="shared" si="739"/>
        <v>6.06</v>
      </c>
      <c r="AK1979" t="str">
        <f t="shared" si="740"/>
        <v>APCs</v>
      </c>
      <c r="AL1979" s="9">
        <f t="shared" si="741"/>
        <v>6.06</v>
      </c>
      <c r="AM1979" t="str">
        <f t="shared" si="742"/>
        <v>APCs</v>
      </c>
      <c r="AN1979" s="9">
        <f t="shared" si="743"/>
        <v>6.06</v>
      </c>
      <c r="AO1979" t="str">
        <f t="shared" si="744"/>
        <v>APCs</v>
      </c>
      <c r="AP1979" s="9">
        <f t="shared" si="745"/>
        <v>6.06</v>
      </c>
    </row>
    <row r="1980" spans="1:42" x14ac:dyDescent="0.25">
      <c r="A1980">
        <v>1212647</v>
      </c>
      <c r="B1980" t="s">
        <v>676</v>
      </c>
      <c r="C1980">
        <v>250</v>
      </c>
      <c r="D1980" t="s">
        <v>677</v>
      </c>
      <c r="F1980" s="9">
        <f t="shared" si="728"/>
        <v>0</v>
      </c>
      <c r="G1980" s="9">
        <f t="shared" si="729"/>
        <v>87.475049999999996</v>
      </c>
      <c r="H1980" s="9">
        <f t="shared" si="730"/>
        <v>10.41</v>
      </c>
      <c r="I1980" s="9">
        <v>17.350000000000001</v>
      </c>
      <c r="J1980" t="s">
        <v>4100</v>
      </c>
      <c r="K1980" t="s">
        <v>4103</v>
      </c>
      <c r="L1980" s="9">
        <f t="shared" si="749"/>
        <v>1.6517200000000001</v>
      </c>
      <c r="M1980" t="s">
        <v>4103</v>
      </c>
      <c r="N1980" s="9">
        <f t="shared" si="748"/>
        <v>5.2570500000000004</v>
      </c>
      <c r="O1980" t="s">
        <v>4103</v>
      </c>
      <c r="P1980" s="9">
        <f t="shared" si="750"/>
        <v>7.0961499999999997</v>
      </c>
      <c r="Q1980" t="s">
        <v>4103</v>
      </c>
      <c r="R1980" s="9">
        <f t="shared" si="731"/>
        <v>12.145</v>
      </c>
      <c r="S1980" t="s">
        <v>4103</v>
      </c>
      <c r="T1980" s="9">
        <f t="shared" si="732"/>
        <v>5.2050000000000001</v>
      </c>
      <c r="U1980" t="s">
        <v>4103</v>
      </c>
      <c r="V1980" s="9">
        <f t="shared" si="746"/>
        <v>87.475049999999996</v>
      </c>
      <c r="W1980" t="s">
        <v>4103</v>
      </c>
      <c r="X1980" s="9">
        <f t="shared" si="733"/>
        <v>11.104000000000001</v>
      </c>
      <c r="Y1980" t="s">
        <v>4103</v>
      </c>
      <c r="Z1980" s="9">
        <f t="shared" si="751"/>
        <v>4.1640000000000006</v>
      </c>
      <c r="AA1980" t="s">
        <v>4137</v>
      </c>
      <c r="AB1980" s="9">
        <v>0.12</v>
      </c>
      <c r="AC1980" t="str">
        <f t="shared" si="734"/>
        <v>Fee Schedule</v>
      </c>
      <c r="AD1980" s="9">
        <f t="shared" si="735"/>
        <v>0.12</v>
      </c>
      <c r="AE1980" t="s">
        <v>4149</v>
      </c>
      <c r="AF1980" s="9">
        <v>0</v>
      </c>
      <c r="AG1980" t="str">
        <f t="shared" si="736"/>
        <v>Zero Pay APC</v>
      </c>
      <c r="AH1980" s="9">
        <f t="shared" si="737"/>
        <v>0</v>
      </c>
      <c r="AI1980" t="str">
        <f t="shared" si="738"/>
        <v>Zero Pay APC</v>
      </c>
      <c r="AJ1980" s="9">
        <f t="shared" si="739"/>
        <v>0</v>
      </c>
      <c r="AK1980" t="str">
        <f t="shared" si="740"/>
        <v>Zero Pay APC</v>
      </c>
      <c r="AL1980" s="9">
        <f t="shared" si="741"/>
        <v>0</v>
      </c>
      <c r="AM1980" t="str">
        <f t="shared" si="742"/>
        <v>Zero Pay APC</v>
      </c>
      <c r="AN1980" s="9">
        <f t="shared" si="743"/>
        <v>0</v>
      </c>
      <c r="AO1980" t="str">
        <f t="shared" si="744"/>
        <v>Zero Pay APC</v>
      </c>
      <c r="AP1980" s="9">
        <f t="shared" si="745"/>
        <v>0</v>
      </c>
    </row>
    <row r="1981" spans="1:42" x14ac:dyDescent="0.25">
      <c r="A1981">
        <v>1214020</v>
      </c>
      <c r="B1981" t="s">
        <v>798</v>
      </c>
      <c r="C1981">
        <v>250</v>
      </c>
      <c r="D1981" t="s">
        <v>799</v>
      </c>
      <c r="F1981" s="9">
        <f t="shared" si="728"/>
        <v>14.834250000000001</v>
      </c>
      <c r="G1981" s="9">
        <f t="shared" si="729"/>
        <v>554.81999999999994</v>
      </c>
      <c r="H1981" s="9">
        <f t="shared" si="730"/>
        <v>475.56</v>
      </c>
      <c r="I1981" s="9">
        <v>792.6</v>
      </c>
      <c r="J1981" t="s">
        <v>4100</v>
      </c>
      <c r="K1981" t="s">
        <v>4103</v>
      </c>
      <c r="L1981" s="9">
        <f t="shared" si="749"/>
        <v>75.455519999999993</v>
      </c>
      <c r="M1981" t="s">
        <v>4103</v>
      </c>
      <c r="N1981" s="9">
        <f t="shared" si="748"/>
        <v>240.15780000000001</v>
      </c>
      <c r="O1981" t="s">
        <v>4103</v>
      </c>
      <c r="P1981" s="9">
        <f t="shared" si="750"/>
        <v>324.17340000000002</v>
      </c>
      <c r="Q1981" t="s">
        <v>4103</v>
      </c>
      <c r="R1981" s="9">
        <f t="shared" si="731"/>
        <v>554.81999999999994</v>
      </c>
      <c r="S1981" t="s">
        <v>4103</v>
      </c>
      <c r="T1981" s="9">
        <f t="shared" si="732"/>
        <v>237.78</v>
      </c>
      <c r="U1981" t="s">
        <v>4103</v>
      </c>
      <c r="V1981" s="9">
        <f t="shared" si="746"/>
        <v>14.834250000000001</v>
      </c>
      <c r="W1981" t="s">
        <v>4103</v>
      </c>
      <c r="X1981" s="9">
        <f t="shared" si="733"/>
        <v>507.26400000000001</v>
      </c>
      <c r="Y1981" t="s">
        <v>4103</v>
      </c>
      <c r="Z1981" s="9">
        <f t="shared" si="751"/>
        <v>190.22399999999999</v>
      </c>
      <c r="AA1981" t="s">
        <v>4137</v>
      </c>
      <c r="AB1981" s="9">
        <v>44.79</v>
      </c>
      <c r="AC1981" t="str">
        <f t="shared" si="734"/>
        <v>Fee Schedule</v>
      </c>
      <c r="AD1981" s="9">
        <f t="shared" si="735"/>
        <v>44.79</v>
      </c>
      <c r="AE1981" t="s">
        <v>4151</v>
      </c>
      <c r="AF1981" s="9">
        <v>44.98</v>
      </c>
      <c r="AG1981" t="str">
        <f t="shared" si="736"/>
        <v>APCs</v>
      </c>
      <c r="AH1981" s="9">
        <f t="shared" si="737"/>
        <v>44.98</v>
      </c>
      <c r="AI1981" t="str">
        <f t="shared" si="738"/>
        <v>APCs</v>
      </c>
      <c r="AJ1981" s="9">
        <f t="shared" si="739"/>
        <v>44.98</v>
      </c>
      <c r="AK1981" t="str">
        <f t="shared" si="740"/>
        <v>APCs</v>
      </c>
      <c r="AL1981" s="9">
        <f t="shared" si="741"/>
        <v>44.98</v>
      </c>
      <c r="AM1981" t="str">
        <f t="shared" si="742"/>
        <v>APCs</v>
      </c>
      <c r="AN1981" s="9">
        <f t="shared" si="743"/>
        <v>44.98</v>
      </c>
      <c r="AO1981" t="str">
        <f t="shared" si="744"/>
        <v>APCs</v>
      </c>
      <c r="AP1981" s="9">
        <f t="shared" si="745"/>
        <v>44.98</v>
      </c>
    </row>
    <row r="1982" spans="1:42" x14ac:dyDescent="0.25">
      <c r="A1982">
        <v>1214027</v>
      </c>
      <c r="B1982" t="s">
        <v>798</v>
      </c>
      <c r="C1982">
        <v>250</v>
      </c>
      <c r="D1982" t="s">
        <v>799</v>
      </c>
      <c r="F1982" s="9">
        <f t="shared" si="728"/>
        <v>44.79</v>
      </c>
      <c r="G1982" s="9">
        <f t="shared" si="729"/>
        <v>677.673</v>
      </c>
      <c r="H1982" s="9">
        <f t="shared" si="730"/>
        <v>475.56</v>
      </c>
      <c r="I1982" s="9">
        <v>792.6</v>
      </c>
      <c r="J1982" t="s">
        <v>4100</v>
      </c>
      <c r="K1982" t="s">
        <v>4103</v>
      </c>
      <c r="L1982" s="9">
        <f t="shared" si="749"/>
        <v>75.455519999999993</v>
      </c>
      <c r="M1982" t="s">
        <v>4103</v>
      </c>
      <c r="N1982" s="9">
        <f t="shared" si="748"/>
        <v>240.15780000000001</v>
      </c>
      <c r="O1982" t="s">
        <v>4103</v>
      </c>
      <c r="P1982" s="9">
        <f t="shared" si="750"/>
        <v>324.17340000000002</v>
      </c>
      <c r="Q1982" t="s">
        <v>4103</v>
      </c>
      <c r="R1982" s="9">
        <f t="shared" si="731"/>
        <v>554.81999999999994</v>
      </c>
      <c r="S1982" t="s">
        <v>4103</v>
      </c>
      <c r="T1982" s="9">
        <f t="shared" si="732"/>
        <v>237.78</v>
      </c>
      <c r="U1982" t="s">
        <v>4103</v>
      </c>
      <c r="V1982" s="9">
        <f t="shared" si="746"/>
        <v>677.673</v>
      </c>
      <c r="W1982" t="s">
        <v>4103</v>
      </c>
      <c r="X1982" s="9">
        <f t="shared" si="733"/>
        <v>507.26400000000001</v>
      </c>
      <c r="Y1982" t="s">
        <v>4103</v>
      </c>
      <c r="Z1982" s="9">
        <f t="shared" si="751"/>
        <v>190.22399999999999</v>
      </c>
      <c r="AA1982" t="s">
        <v>4137</v>
      </c>
      <c r="AB1982" s="9">
        <v>44.79</v>
      </c>
      <c r="AC1982" t="str">
        <f t="shared" si="734"/>
        <v>Fee Schedule</v>
      </c>
      <c r="AD1982" s="9">
        <f t="shared" si="735"/>
        <v>44.79</v>
      </c>
      <c r="AE1982" t="s">
        <v>4151</v>
      </c>
      <c r="AF1982" s="9">
        <v>44.98</v>
      </c>
      <c r="AG1982" t="str">
        <f t="shared" si="736"/>
        <v>APCs</v>
      </c>
      <c r="AH1982" s="9">
        <f t="shared" si="737"/>
        <v>44.98</v>
      </c>
      <c r="AI1982" t="str">
        <f t="shared" si="738"/>
        <v>APCs</v>
      </c>
      <c r="AJ1982" s="9">
        <f t="shared" si="739"/>
        <v>44.98</v>
      </c>
      <c r="AK1982" t="str">
        <f t="shared" si="740"/>
        <v>APCs</v>
      </c>
      <c r="AL1982" s="9">
        <f t="shared" si="741"/>
        <v>44.98</v>
      </c>
      <c r="AM1982" t="str">
        <f t="shared" si="742"/>
        <v>APCs</v>
      </c>
      <c r="AN1982" s="9">
        <f t="shared" si="743"/>
        <v>44.98</v>
      </c>
      <c r="AO1982" t="str">
        <f t="shared" si="744"/>
        <v>APCs</v>
      </c>
      <c r="AP1982" s="9">
        <f t="shared" si="745"/>
        <v>44.98</v>
      </c>
    </row>
    <row r="1983" spans="1:42" x14ac:dyDescent="0.25">
      <c r="A1983">
        <v>1214028</v>
      </c>
      <c r="B1983" t="s">
        <v>798</v>
      </c>
      <c r="C1983">
        <v>250</v>
      </c>
      <c r="D1983" t="s">
        <v>799</v>
      </c>
      <c r="F1983" s="9">
        <f t="shared" si="728"/>
        <v>44.79</v>
      </c>
      <c r="G1983" s="9">
        <f t="shared" si="729"/>
        <v>677.673</v>
      </c>
      <c r="H1983" s="9">
        <f t="shared" si="730"/>
        <v>432.85199999999998</v>
      </c>
      <c r="I1983" s="9">
        <v>721.42</v>
      </c>
      <c r="J1983" t="s">
        <v>4100</v>
      </c>
      <c r="K1983" t="s">
        <v>4103</v>
      </c>
      <c r="L1983" s="9">
        <f t="shared" si="749"/>
        <v>68.679183999999992</v>
      </c>
      <c r="M1983" t="s">
        <v>4103</v>
      </c>
      <c r="N1983" s="9">
        <f t="shared" si="748"/>
        <v>218.59025999999997</v>
      </c>
      <c r="O1983" t="s">
        <v>4103</v>
      </c>
      <c r="P1983" s="9">
        <f t="shared" si="750"/>
        <v>295.06077999999997</v>
      </c>
      <c r="Q1983" t="s">
        <v>4103</v>
      </c>
      <c r="R1983" s="9">
        <f t="shared" si="731"/>
        <v>504.99399999999991</v>
      </c>
      <c r="S1983" t="s">
        <v>4103</v>
      </c>
      <c r="T1983" s="9">
        <f t="shared" si="732"/>
        <v>216.42599999999999</v>
      </c>
      <c r="U1983" t="s">
        <v>4103</v>
      </c>
      <c r="V1983" s="9">
        <f t="shared" si="746"/>
        <v>677.673</v>
      </c>
      <c r="W1983" t="s">
        <v>4103</v>
      </c>
      <c r="X1983" s="9">
        <f t="shared" si="733"/>
        <v>461.7088</v>
      </c>
      <c r="Y1983" t="s">
        <v>4103</v>
      </c>
      <c r="Z1983" s="9">
        <f t="shared" si="751"/>
        <v>173.14079999999998</v>
      </c>
      <c r="AA1983" t="s">
        <v>4137</v>
      </c>
      <c r="AB1983" s="9">
        <v>44.79</v>
      </c>
      <c r="AC1983" t="str">
        <f t="shared" si="734"/>
        <v>Fee Schedule</v>
      </c>
      <c r="AD1983" s="9">
        <f t="shared" si="735"/>
        <v>44.79</v>
      </c>
      <c r="AE1983" t="s">
        <v>4151</v>
      </c>
      <c r="AF1983" s="9">
        <v>44.98</v>
      </c>
      <c r="AG1983" t="str">
        <f t="shared" si="736"/>
        <v>APCs</v>
      </c>
      <c r="AH1983" s="9">
        <f t="shared" si="737"/>
        <v>44.98</v>
      </c>
      <c r="AI1983" t="str">
        <f t="shared" si="738"/>
        <v>APCs</v>
      </c>
      <c r="AJ1983" s="9">
        <f t="shared" si="739"/>
        <v>44.98</v>
      </c>
      <c r="AK1983" t="str">
        <f t="shared" si="740"/>
        <v>APCs</v>
      </c>
      <c r="AL1983" s="9">
        <f t="shared" si="741"/>
        <v>44.98</v>
      </c>
      <c r="AM1983" t="str">
        <f t="shared" si="742"/>
        <v>APCs</v>
      </c>
      <c r="AN1983" s="9">
        <f t="shared" si="743"/>
        <v>44.98</v>
      </c>
      <c r="AO1983" t="str">
        <f t="shared" si="744"/>
        <v>APCs</v>
      </c>
      <c r="AP1983" s="9">
        <f t="shared" si="745"/>
        <v>44.98</v>
      </c>
    </row>
    <row r="1984" spans="1:42" x14ac:dyDescent="0.25">
      <c r="A1984">
        <v>1214029</v>
      </c>
      <c r="B1984" t="s">
        <v>798</v>
      </c>
      <c r="C1984">
        <v>250</v>
      </c>
      <c r="D1984" t="s">
        <v>799</v>
      </c>
      <c r="F1984" s="9">
        <f t="shared" si="728"/>
        <v>44.79</v>
      </c>
      <c r="G1984" s="9">
        <f t="shared" si="729"/>
        <v>616.81409999999994</v>
      </c>
      <c r="H1984" s="9">
        <f t="shared" si="730"/>
        <v>475.56</v>
      </c>
      <c r="I1984" s="9">
        <v>792.6</v>
      </c>
      <c r="J1984" t="s">
        <v>4100</v>
      </c>
      <c r="K1984" t="s">
        <v>4103</v>
      </c>
      <c r="L1984" s="9">
        <f t="shared" si="749"/>
        <v>75.455519999999993</v>
      </c>
      <c r="M1984" t="s">
        <v>4103</v>
      </c>
      <c r="N1984" s="9">
        <f t="shared" si="748"/>
        <v>240.15780000000001</v>
      </c>
      <c r="O1984" t="s">
        <v>4103</v>
      </c>
      <c r="P1984" s="9">
        <f t="shared" si="750"/>
        <v>324.17340000000002</v>
      </c>
      <c r="Q1984" t="s">
        <v>4103</v>
      </c>
      <c r="R1984" s="9">
        <f t="shared" si="731"/>
        <v>554.81999999999994</v>
      </c>
      <c r="S1984" t="s">
        <v>4103</v>
      </c>
      <c r="T1984" s="9">
        <f t="shared" si="732"/>
        <v>237.78</v>
      </c>
      <c r="U1984" t="s">
        <v>4103</v>
      </c>
      <c r="V1984" s="9">
        <f t="shared" si="746"/>
        <v>616.81409999999994</v>
      </c>
      <c r="W1984" t="s">
        <v>4103</v>
      </c>
      <c r="X1984" s="9">
        <f t="shared" si="733"/>
        <v>507.26400000000001</v>
      </c>
      <c r="Y1984" t="s">
        <v>4103</v>
      </c>
      <c r="Z1984" s="9">
        <f t="shared" si="751"/>
        <v>190.22399999999999</v>
      </c>
      <c r="AA1984" t="s">
        <v>4137</v>
      </c>
      <c r="AB1984" s="9">
        <v>44.79</v>
      </c>
      <c r="AC1984" t="str">
        <f t="shared" si="734"/>
        <v>Fee Schedule</v>
      </c>
      <c r="AD1984" s="9">
        <f t="shared" si="735"/>
        <v>44.79</v>
      </c>
      <c r="AE1984" t="s">
        <v>4151</v>
      </c>
      <c r="AF1984" s="9">
        <v>44.98</v>
      </c>
      <c r="AG1984" t="str">
        <f t="shared" si="736"/>
        <v>APCs</v>
      </c>
      <c r="AH1984" s="9">
        <f t="shared" si="737"/>
        <v>44.98</v>
      </c>
      <c r="AI1984" t="str">
        <f t="shared" si="738"/>
        <v>APCs</v>
      </c>
      <c r="AJ1984" s="9">
        <f t="shared" si="739"/>
        <v>44.98</v>
      </c>
      <c r="AK1984" t="str">
        <f t="shared" si="740"/>
        <v>APCs</v>
      </c>
      <c r="AL1984" s="9">
        <f t="shared" si="741"/>
        <v>44.98</v>
      </c>
      <c r="AM1984" t="str">
        <f t="shared" si="742"/>
        <v>APCs</v>
      </c>
      <c r="AN1984" s="9">
        <f t="shared" si="743"/>
        <v>44.98</v>
      </c>
      <c r="AO1984" t="str">
        <f t="shared" si="744"/>
        <v>APCs</v>
      </c>
      <c r="AP1984" s="9">
        <f t="shared" si="745"/>
        <v>44.98</v>
      </c>
    </row>
    <row r="1985" spans="1:42" x14ac:dyDescent="0.25">
      <c r="A1985">
        <v>1211039</v>
      </c>
      <c r="B1985" t="s">
        <v>504</v>
      </c>
      <c r="C1985">
        <v>250</v>
      </c>
      <c r="D1985" t="s">
        <v>505</v>
      </c>
      <c r="F1985" s="9">
        <f t="shared" si="728"/>
        <v>0</v>
      </c>
      <c r="G1985" s="9">
        <f t="shared" si="729"/>
        <v>677.673</v>
      </c>
      <c r="H1985" s="9">
        <f t="shared" si="730"/>
        <v>67.83</v>
      </c>
      <c r="I1985" s="9">
        <v>113.05</v>
      </c>
      <c r="J1985" t="s">
        <v>4100</v>
      </c>
      <c r="K1985" t="s">
        <v>4103</v>
      </c>
      <c r="L1985" s="9">
        <f t="shared" si="749"/>
        <v>10.762359999999999</v>
      </c>
      <c r="M1985" t="s">
        <v>4103</v>
      </c>
      <c r="N1985" s="9">
        <f t="shared" si="748"/>
        <v>34.254149999999996</v>
      </c>
      <c r="O1985" t="s">
        <v>4103</v>
      </c>
      <c r="P1985" s="9">
        <f t="shared" si="750"/>
        <v>46.237449999999995</v>
      </c>
      <c r="Q1985" t="s">
        <v>4103</v>
      </c>
      <c r="R1985" s="9">
        <f t="shared" si="731"/>
        <v>79.134999999999991</v>
      </c>
      <c r="S1985" t="s">
        <v>4103</v>
      </c>
      <c r="T1985" s="9">
        <f t="shared" si="732"/>
        <v>33.914999999999999</v>
      </c>
      <c r="U1985" t="s">
        <v>4103</v>
      </c>
      <c r="V1985" s="9">
        <f t="shared" si="746"/>
        <v>677.673</v>
      </c>
      <c r="W1985" t="s">
        <v>4103</v>
      </c>
      <c r="X1985" s="9">
        <f t="shared" si="733"/>
        <v>72.352000000000004</v>
      </c>
      <c r="Y1985" t="s">
        <v>4103</v>
      </c>
      <c r="Z1985" s="9">
        <f t="shared" si="751"/>
        <v>27.131999999999998</v>
      </c>
      <c r="AA1985" t="s">
        <v>4137</v>
      </c>
      <c r="AB1985" s="9">
        <v>2.92</v>
      </c>
      <c r="AC1985" t="str">
        <f t="shared" si="734"/>
        <v>Fee Schedule</v>
      </c>
      <c r="AD1985" s="9">
        <f t="shared" si="735"/>
        <v>2.92</v>
      </c>
      <c r="AE1985" t="s">
        <v>4149</v>
      </c>
      <c r="AF1985" s="9">
        <v>0</v>
      </c>
      <c r="AG1985" t="str">
        <f t="shared" si="736"/>
        <v>Zero Pay APC</v>
      </c>
      <c r="AH1985" s="9">
        <f t="shared" si="737"/>
        <v>0</v>
      </c>
      <c r="AI1985" t="str">
        <f t="shared" si="738"/>
        <v>Zero Pay APC</v>
      </c>
      <c r="AJ1985" s="9">
        <f t="shared" si="739"/>
        <v>0</v>
      </c>
      <c r="AK1985" t="str">
        <f t="shared" si="740"/>
        <v>Zero Pay APC</v>
      </c>
      <c r="AL1985" s="9">
        <f t="shared" si="741"/>
        <v>0</v>
      </c>
      <c r="AM1985" t="str">
        <f t="shared" si="742"/>
        <v>Zero Pay APC</v>
      </c>
      <c r="AN1985" s="9">
        <f t="shared" si="743"/>
        <v>0</v>
      </c>
      <c r="AO1985" t="str">
        <f t="shared" si="744"/>
        <v>Zero Pay APC</v>
      </c>
      <c r="AP1985" s="9">
        <f t="shared" si="745"/>
        <v>0</v>
      </c>
    </row>
    <row r="1986" spans="1:42" x14ac:dyDescent="0.25">
      <c r="A1986">
        <v>1211040</v>
      </c>
      <c r="B1986" t="s">
        <v>504</v>
      </c>
      <c r="C1986">
        <v>250</v>
      </c>
      <c r="D1986" t="s">
        <v>505</v>
      </c>
      <c r="F1986" s="9">
        <f t="shared" ref="F1986:F2049" si="752">MIN(J1986:AP1986)</f>
        <v>0</v>
      </c>
      <c r="G1986" s="9">
        <f t="shared" ref="G1986:G2049" si="753">MAX(J1986:AP1986)</f>
        <v>96.657749999999993</v>
      </c>
      <c r="H1986" s="9">
        <f t="shared" ref="H1986:H2049" si="754">I1986*60%</f>
        <v>12.66</v>
      </c>
      <c r="I1986" s="9">
        <v>21.1</v>
      </c>
      <c r="J1986" t="s">
        <v>4100</v>
      </c>
      <c r="K1986" t="s">
        <v>4103</v>
      </c>
      <c r="L1986" s="9">
        <f t="shared" si="749"/>
        <v>2.0087199999999998</v>
      </c>
      <c r="M1986" t="s">
        <v>4103</v>
      </c>
      <c r="N1986" s="9">
        <f t="shared" si="748"/>
        <v>6.3933</v>
      </c>
      <c r="O1986" t="s">
        <v>4103</v>
      </c>
      <c r="P1986" s="9">
        <f t="shared" si="750"/>
        <v>8.6298999999999992</v>
      </c>
      <c r="Q1986" t="s">
        <v>4103</v>
      </c>
      <c r="R1986" s="9">
        <f t="shared" ref="R1986:R2049" si="755">I1986*70%</f>
        <v>14.77</v>
      </c>
      <c r="S1986" t="s">
        <v>4103</v>
      </c>
      <c r="T1986" s="9">
        <f t="shared" ref="T1986:T2049" si="756">I1986*30%</f>
        <v>6.33</v>
      </c>
      <c r="U1986" t="s">
        <v>4103</v>
      </c>
      <c r="V1986" s="9">
        <f t="shared" si="746"/>
        <v>96.657749999999993</v>
      </c>
      <c r="W1986" t="s">
        <v>4103</v>
      </c>
      <c r="X1986" s="9">
        <f t="shared" ref="X1986:X2049" si="757">I1986*64%</f>
        <v>13.504000000000001</v>
      </c>
      <c r="Y1986" t="s">
        <v>4103</v>
      </c>
      <c r="Z1986" s="9">
        <f t="shared" si="751"/>
        <v>5.0640000000000001</v>
      </c>
      <c r="AA1986" t="s">
        <v>4137</v>
      </c>
      <c r="AB1986" s="9">
        <v>2.92</v>
      </c>
      <c r="AC1986" t="str">
        <f t="shared" ref="AC1986:AC2049" si="758">AA1986</f>
        <v>Fee Schedule</v>
      </c>
      <c r="AD1986" s="9">
        <f t="shared" ref="AD1986:AD2049" si="759">AB1986</f>
        <v>2.92</v>
      </c>
      <c r="AE1986" t="s">
        <v>4149</v>
      </c>
      <c r="AF1986" s="9">
        <v>0</v>
      </c>
      <c r="AG1986" t="str">
        <f t="shared" ref="AG1986:AG2049" si="760">AE1986</f>
        <v>Zero Pay APC</v>
      </c>
      <c r="AH1986" s="9">
        <f t="shared" ref="AH1986:AH2049" si="761">AF1986</f>
        <v>0</v>
      </c>
      <c r="AI1986" t="str">
        <f t="shared" ref="AI1986:AI2049" si="762">AG1986</f>
        <v>Zero Pay APC</v>
      </c>
      <c r="AJ1986" s="9">
        <f t="shared" ref="AJ1986:AJ2049" si="763">AH1986</f>
        <v>0</v>
      </c>
      <c r="AK1986" t="str">
        <f t="shared" ref="AK1986:AK2049" si="764">AI1986</f>
        <v>Zero Pay APC</v>
      </c>
      <c r="AL1986" s="9">
        <f t="shared" ref="AL1986:AL2049" si="765">AJ1986</f>
        <v>0</v>
      </c>
      <c r="AM1986" t="str">
        <f t="shared" ref="AM1986:AM2049" si="766">AK1986</f>
        <v>Zero Pay APC</v>
      </c>
      <c r="AN1986" s="9">
        <f t="shared" ref="AN1986:AN2049" si="767">AL1986</f>
        <v>0</v>
      </c>
      <c r="AO1986" t="str">
        <f t="shared" ref="AO1986:AO2049" si="768">AM1986</f>
        <v>Zero Pay APC</v>
      </c>
      <c r="AP1986" s="9">
        <f t="shared" ref="AP1986:AP2049" si="769">AN1986</f>
        <v>0</v>
      </c>
    </row>
    <row r="1987" spans="1:42" x14ac:dyDescent="0.25">
      <c r="A1987">
        <v>1212982</v>
      </c>
      <c r="B1987" t="s">
        <v>504</v>
      </c>
      <c r="C1987">
        <v>250</v>
      </c>
      <c r="D1987" t="s">
        <v>505</v>
      </c>
      <c r="F1987" s="9">
        <f t="shared" si="752"/>
        <v>0</v>
      </c>
      <c r="G1987" s="9">
        <f t="shared" si="753"/>
        <v>47.872999999999998</v>
      </c>
      <c r="H1987" s="9">
        <f t="shared" si="754"/>
        <v>41.033999999999999</v>
      </c>
      <c r="I1987" s="9">
        <v>68.39</v>
      </c>
      <c r="J1987" t="s">
        <v>4100</v>
      </c>
      <c r="K1987" t="s">
        <v>4103</v>
      </c>
      <c r="L1987" s="9">
        <f t="shared" si="749"/>
        <v>6.5107279999999994</v>
      </c>
      <c r="M1987" t="s">
        <v>4103</v>
      </c>
      <c r="N1987" s="9">
        <f t="shared" si="748"/>
        <v>20.722169999999998</v>
      </c>
      <c r="O1987" t="s">
        <v>4103</v>
      </c>
      <c r="P1987" s="9">
        <f t="shared" si="750"/>
        <v>27.971509999999999</v>
      </c>
      <c r="Q1987" t="s">
        <v>4103</v>
      </c>
      <c r="R1987" s="9">
        <f t="shared" si="755"/>
        <v>47.872999999999998</v>
      </c>
      <c r="S1987" t="s">
        <v>4103</v>
      </c>
      <c r="T1987" s="9">
        <f t="shared" si="756"/>
        <v>20.516999999999999</v>
      </c>
      <c r="U1987" t="s">
        <v>4103</v>
      </c>
      <c r="V1987" s="9">
        <f t="shared" ref="V1987:V2050" si="770">I1986*85.5%</f>
        <v>18.040500000000002</v>
      </c>
      <c r="W1987" t="s">
        <v>4103</v>
      </c>
      <c r="X1987" s="9">
        <f t="shared" si="757"/>
        <v>43.769600000000004</v>
      </c>
      <c r="Y1987" t="s">
        <v>4103</v>
      </c>
      <c r="Z1987" s="9">
        <f t="shared" si="751"/>
        <v>16.413599999999999</v>
      </c>
      <c r="AA1987" t="s">
        <v>4137</v>
      </c>
      <c r="AB1987" s="9">
        <v>2.92</v>
      </c>
      <c r="AC1987" t="str">
        <f t="shared" si="758"/>
        <v>Fee Schedule</v>
      </c>
      <c r="AD1987" s="9">
        <f t="shared" si="759"/>
        <v>2.92</v>
      </c>
      <c r="AE1987" t="s">
        <v>4149</v>
      </c>
      <c r="AF1987" s="9">
        <v>0</v>
      </c>
      <c r="AG1987" t="str">
        <f t="shared" si="760"/>
        <v>Zero Pay APC</v>
      </c>
      <c r="AH1987" s="9">
        <f t="shared" si="761"/>
        <v>0</v>
      </c>
      <c r="AI1987" t="str">
        <f t="shared" si="762"/>
        <v>Zero Pay APC</v>
      </c>
      <c r="AJ1987" s="9">
        <f t="shared" si="763"/>
        <v>0</v>
      </c>
      <c r="AK1987" t="str">
        <f t="shared" si="764"/>
        <v>Zero Pay APC</v>
      </c>
      <c r="AL1987" s="9">
        <f t="shared" si="765"/>
        <v>0</v>
      </c>
      <c r="AM1987" t="str">
        <f t="shared" si="766"/>
        <v>Zero Pay APC</v>
      </c>
      <c r="AN1987" s="9">
        <f t="shared" si="767"/>
        <v>0</v>
      </c>
      <c r="AO1987" t="str">
        <f t="shared" si="768"/>
        <v>Zero Pay APC</v>
      </c>
      <c r="AP1987" s="9">
        <f t="shared" si="769"/>
        <v>0</v>
      </c>
    </row>
    <row r="1988" spans="1:42" x14ac:dyDescent="0.25">
      <c r="A1988">
        <v>1212983</v>
      </c>
      <c r="B1988" t="s">
        <v>504</v>
      </c>
      <c r="C1988">
        <v>250</v>
      </c>
      <c r="D1988" t="s">
        <v>505</v>
      </c>
      <c r="F1988" s="9">
        <f t="shared" si="752"/>
        <v>0</v>
      </c>
      <c r="G1988" s="9">
        <f t="shared" si="753"/>
        <v>94.786999999999992</v>
      </c>
      <c r="H1988" s="9">
        <f t="shared" si="754"/>
        <v>81.245999999999995</v>
      </c>
      <c r="I1988" s="9">
        <v>135.41</v>
      </c>
      <c r="J1988" t="s">
        <v>4100</v>
      </c>
      <c r="K1988" t="s">
        <v>4103</v>
      </c>
      <c r="L1988" s="9">
        <f t="shared" si="749"/>
        <v>12.891031999999999</v>
      </c>
      <c r="M1988" t="s">
        <v>4103</v>
      </c>
      <c r="N1988" s="9">
        <f t="shared" si="748"/>
        <v>41.029229999999998</v>
      </c>
      <c r="O1988" t="s">
        <v>4103</v>
      </c>
      <c r="P1988" s="9">
        <f t="shared" si="750"/>
        <v>55.382689999999997</v>
      </c>
      <c r="Q1988" t="s">
        <v>4103</v>
      </c>
      <c r="R1988" s="9">
        <f t="shared" si="755"/>
        <v>94.786999999999992</v>
      </c>
      <c r="S1988" t="s">
        <v>4103</v>
      </c>
      <c r="T1988" s="9">
        <f t="shared" si="756"/>
        <v>40.622999999999998</v>
      </c>
      <c r="U1988" t="s">
        <v>4103</v>
      </c>
      <c r="V1988" s="9">
        <f t="shared" si="770"/>
        <v>58.47345</v>
      </c>
      <c r="W1988" t="s">
        <v>4103</v>
      </c>
      <c r="X1988" s="9">
        <f t="shared" si="757"/>
        <v>86.662400000000005</v>
      </c>
      <c r="Y1988" t="s">
        <v>4103</v>
      </c>
      <c r="Z1988" s="9">
        <f t="shared" si="751"/>
        <v>32.498399999999997</v>
      </c>
      <c r="AA1988" t="s">
        <v>4137</v>
      </c>
      <c r="AB1988" s="9">
        <v>2.92</v>
      </c>
      <c r="AC1988" t="str">
        <f t="shared" si="758"/>
        <v>Fee Schedule</v>
      </c>
      <c r="AD1988" s="9">
        <f t="shared" si="759"/>
        <v>2.92</v>
      </c>
      <c r="AE1988" t="s">
        <v>4149</v>
      </c>
      <c r="AF1988" s="9">
        <v>0</v>
      </c>
      <c r="AG1988" t="str">
        <f t="shared" si="760"/>
        <v>Zero Pay APC</v>
      </c>
      <c r="AH1988" s="9">
        <f t="shared" si="761"/>
        <v>0</v>
      </c>
      <c r="AI1988" t="str">
        <f t="shared" si="762"/>
        <v>Zero Pay APC</v>
      </c>
      <c r="AJ1988" s="9">
        <f t="shared" si="763"/>
        <v>0</v>
      </c>
      <c r="AK1988" t="str">
        <f t="shared" si="764"/>
        <v>Zero Pay APC</v>
      </c>
      <c r="AL1988" s="9">
        <f t="shared" si="765"/>
        <v>0</v>
      </c>
      <c r="AM1988" t="str">
        <f t="shared" si="766"/>
        <v>Zero Pay APC</v>
      </c>
      <c r="AN1988" s="9">
        <f t="shared" si="767"/>
        <v>0</v>
      </c>
      <c r="AO1988" t="str">
        <f t="shared" si="768"/>
        <v>Zero Pay APC</v>
      </c>
      <c r="AP1988" s="9">
        <f t="shared" si="769"/>
        <v>0</v>
      </c>
    </row>
    <row r="1989" spans="1:42" x14ac:dyDescent="0.25">
      <c r="A1989">
        <v>1212984</v>
      </c>
      <c r="B1989" t="s">
        <v>504</v>
      </c>
      <c r="C1989">
        <v>250</v>
      </c>
      <c r="D1989" t="s">
        <v>505</v>
      </c>
      <c r="F1989" s="9">
        <f t="shared" si="752"/>
        <v>0</v>
      </c>
      <c r="G1989" s="9">
        <f t="shared" si="753"/>
        <v>115.77555</v>
      </c>
      <c r="H1989" s="9">
        <f t="shared" si="754"/>
        <v>49.877999999999993</v>
      </c>
      <c r="I1989" s="9">
        <v>83.13</v>
      </c>
      <c r="J1989" t="s">
        <v>4100</v>
      </c>
      <c r="K1989" t="s">
        <v>4103</v>
      </c>
      <c r="L1989" s="9">
        <f t="shared" si="749"/>
        <v>7.913975999999999</v>
      </c>
      <c r="M1989" t="s">
        <v>4103</v>
      </c>
      <c r="N1989" s="9">
        <f t="shared" si="748"/>
        <v>25.188389999999998</v>
      </c>
      <c r="O1989" t="s">
        <v>4103</v>
      </c>
      <c r="P1989" s="9">
        <f t="shared" si="750"/>
        <v>34.000169999999997</v>
      </c>
      <c r="Q1989" t="s">
        <v>4103</v>
      </c>
      <c r="R1989" s="9">
        <f t="shared" si="755"/>
        <v>58.190999999999995</v>
      </c>
      <c r="S1989" t="s">
        <v>4103</v>
      </c>
      <c r="T1989" s="9">
        <f t="shared" si="756"/>
        <v>24.938999999999997</v>
      </c>
      <c r="U1989" t="s">
        <v>4103</v>
      </c>
      <c r="V1989" s="9">
        <f t="shared" si="770"/>
        <v>115.77555</v>
      </c>
      <c r="W1989" t="s">
        <v>4103</v>
      </c>
      <c r="X1989" s="9">
        <f t="shared" si="757"/>
        <v>53.203199999999995</v>
      </c>
      <c r="Y1989" t="s">
        <v>4103</v>
      </c>
      <c r="Z1989" s="9">
        <f t="shared" si="751"/>
        <v>19.951199999999996</v>
      </c>
      <c r="AA1989" t="s">
        <v>4137</v>
      </c>
      <c r="AB1989" s="9">
        <v>2.92</v>
      </c>
      <c r="AC1989" t="str">
        <f t="shared" si="758"/>
        <v>Fee Schedule</v>
      </c>
      <c r="AD1989" s="9">
        <f t="shared" si="759"/>
        <v>2.92</v>
      </c>
      <c r="AE1989" t="s">
        <v>4149</v>
      </c>
      <c r="AF1989" s="9">
        <v>0</v>
      </c>
      <c r="AG1989" t="str">
        <f t="shared" si="760"/>
        <v>Zero Pay APC</v>
      </c>
      <c r="AH1989" s="9">
        <f t="shared" si="761"/>
        <v>0</v>
      </c>
      <c r="AI1989" t="str">
        <f t="shared" si="762"/>
        <v>Zero Pay APC</v>
      </c>
      <c r="AJ1989" s="9">
        <f t="shared" si="763"/>
        <v>0</v>
      </c>
      <c r="AK1989" t="str">
        <f t="shared" si="764"/>
        <v>Zero Pay APC</v>
      </c>
      <c r="AL1989" s="9">
        <f t="shared" si="765"/>
        <v>0</v>
      </c>
      <c r="AM1989" t="str">
        <f t="shared" si="766"/>
        <v>Zero Pay APC</v>
      </c>
      <c r="AN1989" s="9">
        <f t="shared" si="767"/>
        <v>0</v>
      </c>
      <c r="AO1989" t="str">
        <f t="shared" si="768"/>
        <v>Zero Pay APC</v>
      </c>
      <c r="AP1989" s="9">
        <f t="shared" si="769"/>
        <v>0</v>
      </c>
    </row>
    <row r="1990" spans="1:42" x14ac:dyDescent="0.25">
      <c r="A1990">
        <v>1216142</v>
      </c>
      <c r="B1990" t="s">
        <v>504</v>
      </c>
      <c r="C1990">
        <v>250</v>
      </c>
      <c r="D1990" t="s">
        <v>505</v>
      </c>
      <c r="F1990" s="9">
        <f t="shared" si="752"/>
        <v>0</v>
      </c>
      <c r="G1990" s="9">
        <f t="shared" si="753"/>
        <v>71.076149999999998</v>
      </c>
      <c r="H1990" s="9">
        <f t="shared" si="754"/>
        <v>48.9</v>
      </c>
      <c r="I1990" s="9">
        <v>81.5</v>
      </c>
      <c r="J1990" t="s">
        <v>4100</v>
      </c>
      <c r="K1990" t="s">
        <v>4103</v>
      </c>
      <c r="L1990" s="9">
        <f t="shared" si="749"/>
        <v>7.758799999999999</v>
      </c>
      <c r="M1990" t="s">
        <v>4103</v>
      </c>
      <c r="N1990" s="9">
        <f t="shared" si="748"/>
        <v>24.694499999999998</v>
      </c>
      <c r="O1990" t="s">
        <v>4103</v>
      </c>
      <c r="P1990" s="9">
        <f t="shared" si="750"/>
        <v>33.333500000000001</v>
      </c>
      <c r="Q1990" t="s">
        <v>4103</v>
      </c>
      <c r="R1990" s="9">
        <f t="shared" si="755"/>
        <v>57.05</v>
      </c>
      <c r="S1990" t="s">
        <v>4103</v>
      </c>
      <c r="T1990" s="9">
        <f t="shared" si="756"/>
        <v>24.45</v>
      </c>
      <c r="U1990" t="s">
        <v>4103</v>
      </c>
      <c r="V1990" s="9">
        <f t="shared" si="770"/>
        <v>71.076149999999998</v>
      </c>
      <c r="W1990" t="s">
        <v>4103</v>
      </c>
      <c r="X1990" s="9">
        <f t="shared" si="757"/>
        <v>52.160000000000004</v>
      </c>
      <c r="Y1990" t="s">
        <v>4103</v>
      </c>
      <c r="Z1990" s="9">
        <f t="shared" si="751"/>
        <v>19.559999999999999</v>
      </c>
      <c r="AA1990" t="s">
        <v>4137</v>
      </c>
      <c r="AB1990" s="9">
        <v>2.92</v>
      </c>
      <c r="AC1990" t="str">
        <f t="shared" si="758"/>
        <v>Fee Schedule</v>
      </c>
      <c r="AD1990" s="9">
        <f t="shared" si="759"/>
        <v>2.92</v>
      </c>
      <c r="AE1990" t="s">
        <v>4149</v>
      </c>
      <c r="AF1990" s="9">
        <v>0</v>
      </c>
      <c r="AG1990" t="str">
        <f t="shared" si="760"/>
        <v>Zero Pay APC</v>
      </c>
      <c r="AH1990" s="9">
        <f t="shared" si="761"/>
        <v>0</v>
      </c>
      <c r="AI1990" t="str">
        <f t="shared" si="762"/>
        <v>Zero Pay APC</v>
      </c>
      <c r="AJ1990" s="9">
        <f t="shared" si="763"/>
        <v>0</v>
      </c>
      <c r="AK1990" t="str">
        <f t="shared" si="764"/>
        <v>Zero Pay APC</v>
      </c>
      <c r="AL1990" s="9">
        <f t="shared" si="765"/>
        <v>0</v>
      </c>
      <c r="AM1990" t="str">
        <f t="shared" si="766"/>
        <v>Zero Pay APC</v>
      </c>
      <c r="AN1990" s="9">
        <f t="shared" si="767"/>
        <v>0</v>
      </c>
      <c r="AO1990" t="str">
        <f t="shared" si="768"/>
        <v>Zero Pay APC</v>
      </c>
      <c r="AP1990" s="9">
        <f t="shared" si="769"/>
        <v>0</v>
      </c>
    </row>
    <row r="1991" spans="1:42" x14ac:dyDescent="0.25">
      <c r="A1991">
        <v>1219353</v>
      </c>
      <c r="B1991" t="s">
        <v>504</v>
      </c>
      <c r="C1991">
        <v>250</v>
      </c>
      <c r="D1991" t="s">
        <v>505</v>
      </c>
      <c r="F1991" s="9">
        <f t="shared" si="752"/>
        <v>0</v>
      </c>
      <c r="G1991" s="9">
        <f t="shared" si="753"/>
        <v>81.094999999999985</v>
      </c>
      <c r="H1991" s="9">
        <f t="shared" si="754"/>
        <v>69.509999999999991</v>
      </c>
      <c r="I1991" s="9">
        <v>115.85</v>
      </c>
      <c r="J1991" t="s">
        <v>4100</v>
      </c>
      <c r="K1991" t="s">
        <v>4103</v>
      </c>
      <c r="L1991" s="9">
        <f t="shared" si="749"/>
        <v>11.028919999999999</v>
      </c>
      <c r="M1991" t="s">
        <v>4103</v>
      </c>
      <c r="N1991" s="9">
        <f t="shared" si="748"/>
        <v>35.102550000000001</v>
      </c>
      <c r="O1991" t="s">
        <v>4103</v>
      </c>
      <c r="P1991" s="9">
        <f t="shared" si="750"/>
        <v>47.382649999999998</v>
      </c>
      <c r="Q1991" t="s">
        <v>4103</v>
      </c>
      <c r="R1991" s="9">
        <f t="shared" si="755"/>
        <v>81.094999999999985</v>
      </c>
      <c r="S1991" t="s">
        <v>4103</v>
      </c>
      <c r="T1991" s="9">
        <f t="shared" si="756"/>
        <v>34.754999999999995</v>
      </c>
      <c r="U1991" t="s">
        <v>4103</v>
      </c>
      <c r="V1991" s="9">
        <f t="shared" si="770"/>
        <v>69.682500000000005</v>
      </c>
      <c r="W1991" t="s">
        <v>4103</v>
      </c>
      <c r="X1991" s="9">
        <f t="shared" si="757"/>
        <v>74.143999999999991</v>
      </c>
      <c r="Y1991" t="s">
        <v>4103</v>
      </c>
      <c r="Z1991" s="9">
        <f t="shared" si="751"/>
        <v>27.803999999999998</v>
      </c>
      <c r="AA1991" t="s">
        <v>4137</v>
      </c>
      <c r="AB1991" s="9">
        <v>2.92</v>
      </c>
      <c r="AC1991" t="str">
        <f t="shared" si="758"/>
        <v>Fee Schedule</v>
      </c>
      <c r="AD1991" s="9">
        <f t="shared" si="759"/>
        <v>2.92</v>
      </c>
      <c r="AE1991" t="s">
        <v>4149</v>
      </c>
      <c r="AF1991" s="9">
        <v>0</v>
      </c>
      <c r="AG1991" t="str">
        <f t="shared" si="760"/>
        <v>Zero Pay APC</v>
      </c>
      <c r="AH1991" s="9">
        <f t="shared" si="761"/>
        <v>0</v>
      </c>
      <c r="AI1991" t="str">
        <f t="shared" si="762"/>
        <v>Zero Pay APC</v>
      </c>
      <c r="AJ1991" s="9">
        <f t="shared" si="763"/>
        <v>0</v>
      </c>
      <c r="AK1991" t="str">
        <f t="shared" si="764"/>
        <v>Zero Pay APC</v>
      </c>
      <c r="AL1991" s="9">
        <f t="shared" si="765"/>
        <v>0</v>
      </c>
      <c r="AM1991" t="str">
        <f t="shared" si="766"/>
        <v>Zero Pay APC</v>
      </c>
      <c r="AN1991" s="9">
        <f t="shared" si="767"/>
        <v>0</v>
      </c>
      <c r="AO1991" t="str">
        <f t="shared" si="768"/>
        <v>Zero Pay APC</v>
      </c>
      <c r="AP1991" s="9">
        <f t="shared" si="769"/>
        <v>0</v>
      </c>
    </row>
    <row r="1992" spans="1:42" x14ac:dyDescent="0.25">
      <c r="A1992">
        <v>7212248</v>
      </c>
      <c r="B1992" t="s">
        <v>504</v>
      </c>
      <c r="C1992">
        <v>250</v>
      </c>
      <c r="D1992" t="s">
        <v>505</v>
      </c>
      <c r="F1992" s="9">
        <f t="shared" si="752"/>
        <v>0</v>
      </c>
      <c r="G1992" s="9">
        <f t="shared" si="753"/>
        <v>131.90100000000001</v>
      </c>
      <c r="H1992" s="9">
        <f t="shared" si="754"/>
        <v>113.05800000000001</v>
      </c>
      <c r="I1992" s="9">
        <v>188.43</v>
      </c>
      <c r="J1992" t="s">
        <v>4100</v>
      </c>
      <c r="K1992" t="s">
        <v>4103</v>
      </c>
      <c r="L1992" s="9">
        <f t="shared" si="749"/>
        <v>17.938535999999999</v>
      </c>
      <c r="M1992" t="s">
        <v>4103</v>
      </c>
      <c r="N1992" s="9">
        <f t="shared" si="748"/>
        <v>57.094290000000001</v>
      </c>
      <c r="O1992" t="s">
        <v>4103</v>
      </c>
      <c r="P1992" s="9">
        <f t="shared" ref="P1992:P2019" si="771">I1992*40.9%</f>
        <v>77.067869999999999</v>
      </c>
      <c r="Q1992" t="s">
        <v>4103</v>
      </c>
      <c r="R1992" s="9">
        <f t="shared" si="755"/>
        <v>131.90100000000001</v>
      </c>
      <c r="S1992" t="s">
        <v>4103</v>
      </c>
      <c r="T1992" s="9">
        <f t="shared" si="756"/>
        <v>56.529000000000003</v>
      </c>
      <c r="U1992" t="s">
        <v>4103</v>
      </c>
      <c r="V1992" s="9">
        <f t="shared" si="770"/>
        <v>99.051749999999998</v>
      </c>
      <c r="W1992" t="s">
        <v>4103</v>
      </c>
      <c r="X1992" s="9">
        <f t="shared" si="757"/>
        <v>120.59520000000001</v>
      </c>
      <c r="Y1992" t="s">
        <v>4103</v>
      </c>
      <c r="Z1992" s="9">
        <f t="shared" si="751"/>
        <v>45.223199999999999</v>
      </c>
      <c r="AA1992" t="s">
        <v>4137</v>
      </c>
      <c r="AB1992" s="9">
        <v>2.92</v>
      </c>
      <c r="AC1992" t="str">
        <f t="shared" si="758"/>
        <v>Fee Schedule</v>
      </c>
      <c r="AD1992" s="9">
        <f t="shared" si="759"/>
        <v>2.92</v>
      </c>
      <c r="AE1992" t="s">
        <v>4149</v>
      </c>
      <c r="AF1992" s="9">
        <v>0</v>
      </c>
      <c r="AG1992" t="str">
        <f t="shared" si="760"/>
        <v>Zero Pay APC</v>
      </c>
      <c r="AH1992" s="9">
        <f t="shared" si="761"/>
        <v>0</v>
      </c>
      <c r="AI1992" t="str">
        <f t="shared" si="762"/>
        <v>Zero Pay APC</v>
      </c>
      <c r="AJ1992" s="9">
        <f t="shared" si="763"/>
        <v>0</v>
      </c>
      <c r="AK1992" t="str">
        <f t="shared" si="764"/>
        <v>Zero Pay APC</v>
      </c>
      <c r="AL1992" s="9">
        <f t="shared" si="765"/>
        <v>0</v>
      </c>
      <c r="AM1992" t="str">
        <f t="shared" si="766"/>
        <v>Zero Pay APC</v>
      </c>
      <c r="AN1992" s="9">
        <f t="shared" si="767"/>
        <v>0</v>
      </c>
      <c r="AO1992" t="str">
        <f t="shared" si="768"/>
        <v>Zero Pay APC</v>
      </c>
      <c r="AP1992" s="9">
        <f t="shared" si="769"/>
        <v>0</v>
      </c>
    </row>
    <row r="1993" spans="1:42" x14ac:dyDescent="0.25">
      <c r="A1993">
        <v>1216159</v>
      </c>
      <c r="B1993" t="s">
        <v>924</v>
      </c>
      <c r="C1993">
        <v>250</v>
      </c>
      <c r="D1993" t="s">
        <v>925</v>
      </c>
      <c r="F1993" s="9">
        <f t="shared" si="752"/>
        <v>161.10765000000001</v>
      </c>
      <c r="G1993" s="9">
        <f t="shared" si="753"/>
        <v>1729.6789999999999</v>
      </c>
      <c r="H1993" s="9">
        <f t="shared" si="754"/>
        <v>1482.5819999999999</v>
      </c>
      <c r="I1993" s="9">
        <v>2470.9699999999998</v>
      </c>
      <c r="J1993" t="s">
        <v>4100</v>
      </c>
      <c r="K1993" t="s">
        <v>4103</v>
      </c>
      <c r="L1993" s="9">
        <f t="shared" si="749"/>
        <v>235.23634399999997</v>
      </c>
      <c r="M1993" t="s">
        <v>4103</v>
      </c>
      <c r="N1993" s="9">
        <f t="shared" si="748"/>
        <v>748.70390999999995</v>
      </c>
      <c r="O1993" t="s">
        <v>4103</v>
      </c>
      <c r="P1993" s="9">
        <f t="shared" si="771"/>
        <v>1010.6267299999998</v>
      </c>
      <c r="Q1993" t="s">
        <v>4103</v>
      </c>
      <c r="R1993" s="9">
        <f t="shared" si="755"/>
        <v>1729.6789999999999</v>
      </c>
      <c r="S1993" t="s">
        <v>4103</v>
      </c>
      <c r="T1993" s="9">
        <f t="shared" si="756"/>
        <v>741.29099999999994</v>
      </c>
      <c r="U1993" t="s">
        <v>4103</v>
      </c>
      <c r="V1993" s="9">
        <f t="shared" si="770"/>
        <v>161.10765000000001</v>
      </c>
      <c r="W1993" t="s">
        <v>4103</v>
      </c>
      <c r="X1993" s="9">
        <f t="shared" si="757"/>
        <v>1581.4207999999999</v>
      </c>
      <c r="Y1993" t="s">
        <v>4103</v>
      </c>
      <c r="Z1993" s="9">
        <f t="shared" si="751"/>
        <v>593.03279999999995</v>
      </c>
      <c r="AA1993" t="s">
        <v>4137</v>
      </c>
      <c r="AB1993" s="9">
        <v>187.5</v>
      </c>
      <c r="AC1993" t="str">
        <f t="shared" si="758"/>
        <v>Fee Schedule</v>
      </c>
      <c r="AD1993" s="9">
        <f t="shared" si="759"/>
        <v>187.5</v>
      </c>
      <c r="AE1993" t="s">
        <v>4151</v>
      </c>
      <c r="AF1993" s="9">
        <v>188.37</v>
      </c>
      <c r="AG1993" t="str">
        <f t="shared" si="760"/>
        <v>APCs</v>
      </c>
      <c r="AH1993" s="9">
        <f t="shared" si="761"/>
        <v>188.37</v>
      </c>
      <c r="AI1993" t="str">
        <f t="shared" si="762"/>
        <v>APCs</v>
      </c>
      <c r="AJ1993" s="9">
        <f t="shared" si="763"/>
        <v>188.37</v>
      </c>
      <c r="AK1993" t="str">
        <f t="shared" si="764"/>
        <v>APCs</v>
      </c>
      <c r="AL1993" s="9">
        <f t="shared" si="765"/>
        <v>188.37</v>
      </c>
      <c r="AM1993" t="str">
        <f t="shared" si="766"/>
        <v>APCs</v>
      </c>
      <c r="AN1993" s="9">
        <f t="shared" si="767"/>
        <v>188.37</v>
      </c>
      <c r="AO1993" t="str">
        <f t="shared" si="768"/>
        <v>APCs</v>
      </c>
      <c r="AP1993" s="9">
        <f t="shared" si="769"/>
        <v>188.37</v>
      </c>
    </row>
    <row r="1994" spans="1:42" x14ac:dyDescent="0.25">
      <c r="A1994">
        <v>7212117</v>
      </c>
      <c r="B1994" t="s">
        <v>924</v>
      </c>
      <c r="C1994">
        <v>250</v>
      </c>
      <c r="D1994" t="s">
        <v>925</v>
      </c>
      <c r="F1994" s="9">
        <f t="shared" si="752"/>
        <v>155.20551199999997</v>
      </c>
      <c r="G1994" s="9">
        <f t="shared" si="753"/>
        <v>2112.6793499999999</v>
      </c>
      <c r="H1994" s="9">
        <f t="shared" si="754"/>
        <v>978.18599999999992</v>
      </c>
      <c r="I1994" s="9">
        <v>1630.31</v>
      </c>
      <c r="J1994" t="s">
        <v>4100</v>
      </c>
      <c r="K1994" t="s">
        <v>4103</v>
      </c>
      <c r="L1994" s="9">
        <f t="shared" si="749"/>
        <v>155.20551199999997</v>
      </c>
      <c r="M1994" t="s">
        <v>4103</v>
      </c>
      <c r="N1994" s="9">
        <f t="shared" ref="N1994:N2057" si="772">I1994*30.3%</f>
        <v>493.98392999999999</v>
      </c>
      <c r="O1994" t="s">
        <v>4103</v>
      </c>
      <c r="P1994" s="9">
        <f t="shared" si="771"/>
        <v>666.79678999999999</v>
      </c>
      <c r="Q1994" t="s">
        <v>4103</v>
      </c>
      <c r="R1994" s="9">
        <f t="shared" si="755"/>
        <v>1141.2169999999999</v>
      </c>
      <c r="S1994" t="s">
        <v>4103</v>
      </c>
      <c r="T1994" s="9">
        <f t="shared" si="756"/>
        <v>489.09299999999996</v>
      </c>
      <c r="U1994" t="s">
        <v>4103</v>
      </c>
      <c r="V1994" s="9">
        <f t="shared" si="770"/>
        <v>2112.6793499999999</v>
      </c>
      <c r="W1994" t="s">
        <v>4103</v>
      </c>
      <c r="X1994" s="9">
        <f t="shared" si="757"/>
        <v>1043.3984</v>
      </c>
      <c r="Y1994" t="s">
        <v>4103</v>
      </c>
      <c r="Z1994" s="9">
        <f t="shared" si="751"/>
        <v>391.27439999999996</v>
      </c>
      <c r="AA1994" t="s">
        <v>4137</v>
      </c>
      <c r="AB1994" s="9">
        <v>187.5</v>
      </c>
      <c r="AC1994" t="str">
        <f t="shared" si="758"/>
        <v>Fee Schedule</v>
      </c>
      <c r="AD1994" s="9">
        <f t="shared" si="759"/>
        <v>187.5</v>
      </c>
      <c r="AE1994" t="s">
        <v>4151</v>
      </c>
      <c r="AF1994" s="9">
        <v>188.37</v>
      </c>
      <c r="AG1994" t="str">
        <f t="shared" si="760"/>
        <v>APCs</v>
      </c>
      <c r="AH1994" s="9">
        <f t="shared" si="761"/>
        <v>188.37</v>
      </c>
      <c r="AI1994" t="str">
        <f t="shared" si="762"/>
        <v>APCs</v>
      </c>
      <c r="AJ1994" s="9">
        <f t="shared" si="763"/>
        <v>188.37</v>
      </c>
      <c r="AK1994" t="str">
        <f t="shared" si="764"/>
        <v>APCs</v>
      </c>
      <c r="AL1994" s="9">
        <f t="shared" si="765"/>
        <v>188.37</v>
      </c>
      <c r="AM1994" t="str">
        <f t="shared" si="766"/>
        <v>APCs</v>
      </c>
      <c r="AN1994" s="9">
        <f t="shared" si="767"/>
        <v>188.37</v>
      </c>
      <c r="AO1994" t="str">
        <f t="shared" si="768"/>
        <v>APCs</v>
      </c>
      <c r="AP1994" s="9">
        <f t="shared" si="769"/>
        <v>188.37</v>
      </c>
    </row>
    <row r="1995" spans="1:42" x14ac:dyDescent="0.25">
      <c r="A1995">
        <v>7212003</v>
      </c>
      <c r="B1995" t="s">
        <v>1955</v>
      </c>
      <c r="C1995">
        <v>250</v>
      </c>
      <c r="D1995" t="s">
        <v>1956</v>
      </c>
      <c r="F1995" s="9">
        <f t="shared" si="752"/>
        <v>0</v>
      </c>
      <c r="G1995" s="9">
        <f t="shared" si="753"/>
        <v>1393.9150499999998</v>
      </c>
      <c r="H1995" s="9">
        <f t="shared" si="754"/>
        <v>102.18599999999999</v>
      </c>
      <c r="I1995" s="9">
        <v>170.31</v>
      </c>
      <c r="J1995" t="s">
        <v>4100</v>
      </c>
      <c r="K1995" t="s">
        <v>4103</v>
      </c>
      <c r="L1995" s="9">
        <f t="shared" si="749"/>
        <v>16.213511999999998</v>
      </c>
      <c r="M1995" t="s">
        <v>4103</v>
      </c>
      <c r="N1995" s="9">
        <f t="shared" si="772"/>
        <v>51.603929999999998</v>
      </c>
      <c r="O1995" t="s">
        <v>4103</v>
      </c>
      <c r="P1995" s="9">
        <f t="shared" si="771"/>
        <v>69.656790000000001</v>
      </c>
      <c r="Q1995" t="s">
        <v>4103</v>
      </c>
      <c r="R1995" s="9">
        <f t="shared" si="755"/>
        <v>119.217</v>
      </c>
      <c r="S1995" t="s">
        <v>4103</v>
      </c>
      <c r="T1995" s="9">
        <f t="shared" si="756"/>
        <v>51.092999999999996</v>
      </c>
      <c r="U1995" t="s">
        <v>4103</v>
      </c>
      <c r="V1995" s="9">
        <f t="shared" si="770"/>
        <v>1393.9150499999998</v>
      </c>
      <c r="W1995" t="s">
        <v>4103</v>
      </c>
      <c r="X1995" s="9">
        <f t="shared" si="757"/>
        <v>108.9984</v>
      </c>
      <c r="Y1995" t="s">
        <v>4103</v>
      </c>
      <c r="Z1995" s="9">
        <f t="shared" si="751"/>
        <v>40.874400000000001</v>
      </c>
      <c r="AA1995" t="s">
        <v>4137</v>
      </c>
      <c r="AB1995" s="9">
        <v>1.24</v>
      </c>
      <c r="AC1995" t="str">
        <f t="shared" si="758"/>
        <v>Fee Schedule</v>
      </c>
      <c r="AD1995" s="9">
        <f t="shared" si="759"/>
        <v>1.24</v>
      </c>
      <c r="AE1995" t="s">
        <v>4149</v>
      </c>
      <c r="AF1995" s="9">
        <v>0</v>
      </c>
      <c r="AG1995" t="str">
        <f t="shared" si="760"/>
        <v>Zero Pay APC</v>
      </c>
      <c r="AH1995" s="9">
        <f t="shared" si="761"/>
        <v>0</v>
      </c>
      <c r="AI1995" t="str">
        <f t="shared" si="762"/>
        <v>Zero Pay APC</v>
      </c>
      <c r="AJ1995" s="9">
        <f t="shared" si="763"/>
        <v>0</v>
      </c>
      <c r="AK1995" t="str">
        <f t="shared" si="764"/>
        <v>Zero Pay APC</v>
      </c>
      <c r="AL1995" s="9">
        <f t="shared" si="765"/>
        <v>0</v>
      </c>
      <c r="AM1995" t="str">
        <f t="shared" si="766"/>
        <v>Zero Pay APC</v>
      </c>
      <c r="AN1995" s="9">
        <f t="shared" si="767"/>
        <v>0</v>
      </c>
      <c r="AO1995" t="str">
        <f t="shared" si="768"/>
        <v>Zero Pay APC</v>
      </c>
      <c r="AP1995" s="9">
        <f t="shared" si="769"/>
        <v>0</v>
      </c>
    </row>
    <row r="1996" spans="1:42" x14ac:dyDescent="0.25">
      <c r="A1996">
        <v>1212542</v>
      </c>
      <c r="B1996" t="s">
        <v>671</v>
      </c>
      <c r="C1996">
        <v>250</v>
      </c>
      <c r="D1996" t="s">
        <v>672</v>
      </c>
      <c r="F1996" s="9">
        <f t="shared" si="752"/>
        <v>0</v>
      </c>
      <c r="G1996" s="9">
        <f t="shared" si="753"/>
        <v>189.553</v>
      </c>
      <c r="H1996" s="9">
        <f t="shared" si="754"/>
        <v>162.47400000000002</v>
      </c>
      <c r="I1996" s="9">
        <v>270.79000000000002</v>
      </c>
      <c r="J1996" t="s">
        <v>4100</v>
      </c>
      <c r="K1996" t="s">
        <v>4103</v>
      </c>
      <c r="L1996" s="9">
        <f t="shared" si="749"/>
        <v>25.779208000000001</v>
      </c>
      <c r="M1996" t="s">
        <v>4103</v>
      </c>
      <c r="N1996" s="9">
        <f t="shared" si="772"/>
        <v>82.04937000000001</v>
      </c>
      <c r="O1996" t="s">
        <v>4103</v>
      </c>
      <c r="P1996" s="9">
        <f t="shared" si="771"/>
        <v>110.75311000000001</v>
      </c>
      <c r="Q1996" t="s">
        <v>4103</v>
      </c>
      <c r="R1996" s="9">
        <f t="shared" si="755"/>
        <v>189.553</v>
      </c>
      <c r="S1996" t="s">
        <v>4103</v>
      </c>
      <c r="T1996" s="9">
        <f t="shared" si="756"/>
        <v>81.237000000000009</v>
      </c>
      <c r="U1996" t="s">
        <v>4103</v>
      </c>
      <c r="V1996" s="9">
        <f t="shared" si="770"/>
        <v>145.61505</v>
      </c>
      <c r="W1996" t="s">
        <v>4103</v>
      </c>
      <c r="X1996" s="9">
        <f t="shared" si="757"/>
        <v>173.30560000000003</v>
      </c>
      <c r="Y1996" t="s">
        <v>4103</v>
      </c>
      <c r="Z1996" s="9">
        <f t="shared" si="751"/>
        <v>64.989599999999996</v>
      </c>
      <c r="AA1996" t="s">
        <v>4137</v>
      </c>
      <c r="AB1996" s="9">
        <v>8.0399999999999991</v>
      </c>
      <c r="AC1996" t="str">
        <f t="shared" si="758"/>
        <v>Fee Schedule</v>
      </c>
      <c r="AD1996" s="9">
        <f t="shared" si="759"/>
        <v>8.0399999999999991</v>
      </c>
      <c r="AE1996" t="s">
        <v>4149</v>
      </c>
      <c r="AF1996" s="9">
        <v>0</v>
      </c>
      <c r="AG1996" t="str">
        <f t="shared" si="760"/>
        <v>Zero Pay APC</v>
      </c>
      <c r="AH1996" s="9">
        <f t="shared" si="761"/>
        <v>0</v>
      </c>
      <c r="AI1996" t="str">
        <f t="shared" si="762"/>
        <v>Zero Pay APC</v>
      </c>
      <c r="AJ1996" s="9">
        <f t="shared" si="763"/>
        <v>0</v>
      </c>
      <c r="AK1996" t="str">
        <f t="shared" si="764"/>
        <v>Zero Pay APC</v>
      </c>
      <c r="AL1996" s="9">
        <f t="shared" si="765"/>
        <v>0</v>
      </c>
      <c r="AM1996" t="str">
        <f t="shared" si="766"/>
        <v>Zero Pay APC</v>
      </c>
      <c r="AN1996" s="9">
        <f t="shared" si="767"/>
        <v>0</v>
      </c>
      <c r="AO1996" t="str">
        <f t="shared" si="768"/>
        <v>Zero Pay APC</v>
      </c>
      <c r="AP1996" s="9">
        <f t="shared" si="769"/>
        <v>0</v>
      </c>
    </row>
    <row r="1997" spans="1:42" x14ac:dyDescent="0.25">
      <c r="A1997">
        <v>1211117</v>
      </c>
      <c r="B1997" t="s">
        <v>522</v>
      </c>
      <c r="C1997">
        <v>250</v>
      </c>
      <c r="D1997" t="s">
        <v>523</v>
      </c>
      <c r="F1997" s="9">
        <f t="shared" si="752"/>
        <v>0</v>
      </c>
      <c r="G1997" s="9">
        <f t="shared" si="753"/>
        <v>231.52545000000001</v>
      </c>
      <c r="H1997" s="9">
        <f t="shared" si="754"/>
        <v>1.1759999999999999</v>
      </c>
      <c r="I1997" s="9">
        <v>1.96</v>
      </c>
      <c r="J1997" t="s">
        <v>4100</v>
      </c>
      <c r="K1997" t="s">
        <v>4103</v>
      </c>
      <c r="L1997" s="9">
        <f t="shared" si="749"/>
        <v>0.18659199999999998</v>
      </c>
      <c r="M1997" t="s">
        <v>4103</v>
      </c>
      <c r="N1997" s="9">
        <f t="shared" si="772"/>
        <v>0.59387999999999996</v>
      </c>
      <c r="O1997" t="s">
        <v>4103</v>
      </c>
      <c r="P1997" s="9">
        <f t="shared" si="771"/>
        <v>0.80163999999999991</v>
      </c>
      <c r="Q1997" t="s">
        <v>4103</v>
      </c>
      <c r="R1997" s="9">
        <f t="shared" si="755"/>
        <v>1.3719999999999999</v>
      </c>
      <c r="S1997" t="s">
        <v>4103</v>
      </c>
      <c r="T1997" s="9">
        <f t="shared" si="756"/>
        <v>0.58799999999999997</v>
      </c>
      <c r="U1997" t="s">
        <v>4103</v>
      </c>
      <c r="V1997" s="9">
        <f t="shared" si="770"/>
        <v>231.52545000000001</v>
      </c>
      <c r="W1997" t="s">
        <v>4103</v>
      </c>
      <c r="X1997" s="9">
        <f t="shared" si="757"/>
        <v>1.2544</v>
      </c>
      <c r="Y1997" t="s">
        <v>4103</v>
      </c>
      <c r="Z1997" s="9">
        <f t="shared" si="751"/>
        <v>0.47039999999999998</v>
      </c>
      <c r="AA1997" t="s">
        <v>4137</v>
      </c>
      <c r="AB1997" s="9">
        <v>0.02</v>
      </c>
      <c r="AC1997" t="str">
        <f t="shared" si="758"/>
        <v>Fee Schedule</v>
      </c>
      <c r="AD1997" s="9">
        <f t="shared" si="759"/>
        <v>0.02</v>
      </c>
      <c r="AE1997" t="s">
        <v>4149</v>
      </c>
      <c r="AF1997" s="9">
        <v>0</v>
      </c>
      <c r="AG1997" t="str">
        <f t="shared" si="760"/>
        <v>Zero Pay APC</v>
      </c>
      <c r="AH1997" s="9">
        <f t="shared" si="761"/>
        <v>0</v>
      </c>
      <c r="AI1997" t="str">
        <f t="shared" si="762"/>
        <v>Zero Pay APC</v>
      </c>
      <c r="AJ1997" s="9">
        <f t="shared" si="763"/>
        <v>0</v>
      </c>
      <c r="AK1997" t="str">
        <f t="shared" si="764"/>
        <v>Zero Pay APC</v>
      </c>
      <c r="AL1997" s="9">
        <f t="shared" si="765"/>
        <v>0</v>
      </c>
      <c r="AM1997" t="str">
        <f t="shared" si="766"/>
        <v>Zero Pay APC</v>
      </c>
      <c r="AN1997" s="9">
        <f t="shared" si="767"/>
        <v>0</v>
      </c>
      <c r="AO1997" t="str">
        <f t="shared" si="768"/>
        <v>Zero Pay APC</v>
      </c>
      <c r="AP1997" s="9">
        <f t="shared" si="769"/>
        <v>0</v>
      </c>
    </row>
    <row r="1998" spans="1:42" x14ac:dyDescent="0.25">
      <c r="A1998">
        <v>1212634</v>
      </c>
      <c r="B1998" t="s">
        <v>522</v>
      </c>
      <c r="C1998">
        <v>250</v>
      </c>
      <c r="D1998" t="s">
        <v>523</v>
      </c>
      <c r="F1998" s="9">
        <f t="shared" si="752"/>
        <v>0</v>
      </c>
      <c r="G1998" s="9">
        <f t="shared" si="753"/>
        <v>10.751999999999999</v>
      </c>
      <c r="H1998" s="9">
        <f t="shared" si="754"/>
        <v>9.2159999999999993</v>
      </c>
      <c r="I1998" s="9">
        <v>15.36</v>
      </c>
      <c r="J1998" t="s">
        <v>4100</v>
      </c>
      <c r="K1998" t="s">
        <v>4103</v>
      </c>
      <c r="L1998" s="9">
        <f t="shared" si="749"/>
        <v>1.4622719999999998</v>
      </c>
      <c r="M1998" t="s">
        <v>4103</v>
      </c>
      <c r="N1998" s="9">
        <f t="shared" si="772"/>
        <v>4.6540799999999996</v>
      </c>
      <c r="O1998" t="s">
        <v>4103</v>
      </c>
      <c r="P1998" s="9">
        <f t="shared" si="771"/>
        <v>6.2822399999999989</v>
      </c>
      <c r="Q1998" t="s">
        <v>4103</v>
      </c>
      <c r="R1998" s="9">
        <f t="shared" si="755"/>
        <v>10.751999999999999</v>
      </c>
      <c r="S1998" t="s">
        <v>4103</v>
      </c>
      <c r="T1998" s="9">
        <f t="shared" si="756"/>
        <v>4.6079999999999997</v>
      </c>
      <c r="U1998" t="s">
        <v>4103</v>
      </c>
      <c r="V1998" s="9">
        <f t="shared" si="770"/>
        <v>1.6758</v>
      </c>
      <c r="W1998" t="s">
        <v>4103</v>
      </c>
      <c r="X1998" s="9">
        <f t="shared" si="757"/>
        <v>9.8303999999999991</v>
      </c>
      <c r="Y1998" t="s">
        <v>4103</v>
      </c>
      <c r="Z1998" s="9">
        <f t="shared" si="751"/>
        <v>3.6863999999999999</v>
      </c>
      <c r="AA1998" t="s">
        <v>4137</v>
      </c>
      <c r="AB1998" s="9">
        <v>0.02</v>
      </c>
      <c r="AC1998" t="str">
        <f t="shared" si="758"/>
        <v>Fee Schedule</v>
      </c>
      <c r="AD1998" s="9">
        <f t="shared" si="759"/>
        <v>0.02</v>
      </c>
      <c r="AE1998" t="s">
        <v>4149</v>
      </c>
      <c r="AF1998" s="9">
        <v>0</v>
      </c>
      <c r="AG1998" t="str">
        <f t="shared" si="760"/>
        <v>Zero Pay APC</v>
      </c>
      <c r="AH1998" s="9">
        <f t="shared" si="761"/>
        <v>0</v>
      </c>
      <c r="AI1998" t="str">
        <f t="shared" si="762"/>
        <v>Zero Pay APC</v>
      </c>
      <c r="AJ1998" s="9">
        <f t="shared" si="763"/>
        <v>0</v>
      </c>
      <c r="AK1998" t="str">
        <f t="shared" si="764"/>
        <v>Zero Pay APC</v>
      </c>
      <c r="AL1998" s="9">
        <f t="shared" si="765"/>
        <v>0</v>
      </c>
      <c r="AM1998" t="str">
        <f t="shared" si="766"/>
        <v>Zero Pay APC</v>
      </c>
      <c r="AN1998" s="9">
        <f t="shared" si="767"/>
        <v>0</v>
      </c>
      <c r="AO1998" t="str">
        <f t="shared" si="768"/>
        <v>Zero Pay APC</v>
      </c>
      <c r="AP1998" s="9">
        <f t="shared" si="769"/>
        <v>0</v>
      </c>
    </row>
    <row r="1999" spans="1:42" x14ac:dyDescent="0.25">
      <c r="A1999">
        <v>1210539</v>
      </c>
      <c r="B1999" t="s">
        <v>441</v>
      </c>
      <c r="C1999">
        <v>250</v>
      </c>
      <c r="D1999" t="s">
        <v>442</v>
      </c>
      <c r="F1999" s="9">
        <f t="shared" si="752"/>
        <v>0</v>
      </c>
      <c r="G1999" s="9">
        <f t="shared" si="753"/>
        <v>57.301999999999992</v>
      </c>
      <c r="H1999" s="9">
        <f t="shared" si="754"/>
        <v>49.116</v>
      </c>
      <c r="I1999" s="9">
        <v>81.86</v>
      </c>
      <c r="J1999" t="s">
        <v>4100</v>
      </c>
      <c r="K1999" t="s">
        <v>4103</v>
      </c>
      <c r="L1999" s="9">
        <f t="shared" si="749"/>
        <v>7.7930719999999996</v>
      </c>
      <c r="M1999" t="s">
        <v>4103</v>
      </c>
      <c r="N1999" s="9">
        <f t="shared" si="772"/>
        <v>24.80358</v>
      </c>
      <c r="O1999" t="s">
        <v>4103</v>
      </c>
      <c r="P1999" s="9">
        <f t="shared" si="771"/>
        <v>33.480739999999997</v>
      </c>
      <c r="Q1999" t="s">
        <v>4103</v>
      </c>
      <c r="R1999" s="9">
        <f t="shared" si="755"/>
        <v>57.301999999999992</v>
      </c>
      <c r="S1999" t="s">
        <v>4103</v>
      </c>
      <c r="T1999" s="9">
        <f t="shared" si="756"/>
        <v>24.558</v>
      </c>
      <c r="U1999" t="s">
        <v>4103</v>
      </c>
      <c r="V1999" s="9">
        <f t="shared" si="770"/>
        <v>13.1328</v>
      </c>
      <c r="W1999" t="s">
        <v>4103</v>
      </c>
      <c r="X1999" s="9">
        <f t="shared" si="757"/>
        <v>52.3904</v>
      </c>
      <c r="Y1999" t="s">
        <v>4103</v>
      </c>
      <c r="Z1999" s="9">
        <f t="shared" si="751"/>
        <v>19.6464</v>
      </c>
      <c r="AA1999" t="s">
        <v>4137</v>
      </c>
      <c r="AB1999" s="9">
        <v>0.28000000000000003</v>
      </c>
      <c r="AC1999" t="str">
        <f t="shared" si="758"/>
        <v>Fee Schedule</v>
      </c>
      <c r="AD1999" s="9">
        <f t="shared" si="759"/>
        <v>0.28000000000000003</v>
      </c>
      <c r="AE1999" t="s">
        <v>4149</v>
      </c>
      <c r="AF1999" s="9">
        <v>0</v>
      </c>
      <c r="AG1999" t="str">
        <f t="shared" si="760"/>
        <v>Zero Pay APC</v>
      </c>
      <c r="AH1999" s="9">
        <f t="shared" si="761"/>
        <v>0</v>
      </c>
      <c r="AI1999" t="str">
        <f t="shared" si="762"/>
        <v>Zero Pay APC</v>
      </c>
      <c r="AJ1999" s="9">
        <f t="shared" si="763"/>
        <v>0</v>
      </c>
      <c r="AK1999" t="str">
        <f t="shared" si="764"/>
        <v>Zero Pay APC</v>
      </c>
      <c r="AL1999" s="9">
        <f t="shared" si="765"/>
        <v>0</v>
      </c>
      <c r="AM1999" t="str">
        <f t="shared" si="766"/>
        <v>Zero Pay APC</v>
      </c>
      <c r="AN1999" s="9">
        <f t="shared" si="767"/>
        <v>0</v>
      </c>
      <c r="AO1999" t="str">
        <f t="shared" si="768"/>
        <v>Zero Pay APC</v>
      </c>
      <c r="AP1999" s="9">
        <f t="shared" si="769"/>
        <v>0</v>
      </c>
    </row>
    <row r="2000" spans="1:42" x14ac:dyDescent="0.25">
      <c r="A2000">
        <v>1210540</v>
      </c>
      <c r="B2000" t="s">
        <v>441</v>
      </c>
      <c r="C2000">
        <v>250</v>
      </c>
      <c r="D2000" t="s">
        <v>442</v>
      </c>
      <c r="F2000" s="9">
        <f t="shared" si="752"/>
        <v>0</v>
      </c>
      <c r="G2000" s="9">
        <f t="shared" si="753"/>
        <v>122.12899999999999</v>
      </c>
      <c r="H2000" s="9">
        <f t="shared" si="754"/>
        <v>104.682</v>
      </c>
      <c r="I2000" s="9">
        <v>174.47</v>
      </c>
      <c r="J2000" t="s">
        <v>4100</v>
      </c>
      <c r="K2000" t="s">
        <v>4103</v>
      </c>
      <c r="L2000" s="9">
        <f t="shared" si="749"/>
        <v>16.609544</v>
      </c>
      <c r="M2000" t="s">
        <v>4103</v>
      </c>
      <c r="N2000" s="9">
        <f t="shared" si="772"/>
        <v>52.864409999999999</v>
      </c>
      <c r="O2000" t="s">
        <v>4103</v>
      </c>
      <c r="P2000" s="9">
        <f t="shared" si="771"/>
        <v>71.358229999999992</v>
      </c>
      <c r="Q2000" t="s">
        <v>4103</v>
      </c>
      <c r="R2000" s="9">
        <f t="shared" si="755"/>
        <v>122.12899999999999</v>
      </c>
      <c r="S2000" t="s">
        <v>4103</v>
      </c>
      <c r="T2000" s="9">
        <f t="shared" si="756"/>
        <v>52.341000000000001</v>
      </c>
      <c r="U2000" t="s">
        <v>4103</v>
      </c>
      <c r="V2000" s="9">
        <f t="shared" si="770"/>
        <v>69.990300000000005</v>
      </c>
      <c r="W2000" t="s">
        <v>4103</v>
      </c>
      <c r="X2000" s="9">
        <f t="shared" si="757"/>
        <v>111.66079999999999</v>
      </c>
      <c r="Y2000" t="s">
        <v>4103</v>
      </c>
      <c r="Z2000" s="9">
        <f t="shared" si="751"/>
        <v>41.872799999999998</v>
      </c>
      <c r="AA2000" t="s">
        <v>4137</v>
      </c>
      <c r="AB2000" s="9">
        <v>0.28000000000000003</v>
      </c>
      <c r="AC2000" t="str">
        <f t="shared" si="758"/>
        <v>Fee Schedule</v>
      </c>
      <c r="AD2000" s="9">
        <f t="shared" si="759"/>
        <v>0.28000000000000003</v>
      </c>
      <c r="AE2000" t="s">
        <v>4149</v>
      </c>
      <c r="AF2000" s="9">
        <v>0</v>
      </c>
      <c r="AG2000" t="str">
        <f t="shared" si="760"/>
        <v>Zero Pay APC</v>
      </c>
      <c r="AH2000" s="9">
        <f t="shared" si="761"/>
        <v>0</v>
      </c>
      <c r="AI2000" t="str">
        <f t="shared" si="762"/>
        <v>Zero Pay APC</v>
      </c>
      <c r="AJ2000" s="9">
        <f t="shared" si="763"/>
        <v>0</v>
      </c>
      <c r="AK2000" t="str">
        <f t="shared" si="764"/>
        <v>Zero Pay APC</v>
      </c>
      <c r="AL2000" s="9">
        <f t="shared" si="765"/>
        <v>0</v>
      </c>
      <c r="AM2000" t="str">
        <f t="shared" si="766"/>
        <v>Zero Pay APC</v>
      </c>
      <c r="AN2000" s="9">
        <f t="shared" si="767"/>
        <v>0</v>
      </c>
      <c r="AO2000" t="str">
        <f t="shared" si="768"/>
        <v>Zero Pay APC</v>
      </c>
      <c r="AP2000" s="9">
        <f t="shared" si="769"/>
        <v>0</v>
      </c>
    </row>
    <row r="2001" spans="1:42" x14ac:dyDescent="0.25">
      <c r="A2001">
        <v>1210902</v>
      </c>
      <c r="B2001" t="s">
        <v>441</v>
      </c>
      <c r="C2001">
        <v>250</v>
      </c>
      <c r="D2001" t="s">
        <v>442</v>
      </c>
      <c r="F2001" s="9">
        <f t="shared" si="752"/>
        <v>0</v>
      </c>
      <c r="G2001" s="9">
        <f t="shared" si="753"/>
        <v>149.17185000000001</v>
      </c>
      <c r="H2001" s="9">
        <f t="shared" si="754"/>
        <v>14.238</v>
      </c>
      <c r="I2001" s="9">
        <v>23.73</v>
      </c>
      <c r="J2001" t="s">
        <v>4100</v>
      </c>
      <c r="K2001" t="s">
        <v>4103</v>
      </c>
      <c r="L2001" s="9">
        <f t="shared" si="749"/>
        <v>2.259096</v>
      </c>
      <c r="M2001" t="s">
        <v>4103</v>
      </c>
      <c r="N2001" s="9">
        <f t="shared" si="772"/>
        <v>7.1901900000000003</v>
      </c>
      <c r="O2001" t="s">
        <v>4103</v>
      </c>
      <c r="P2001" s="9">
        <f t="shared" si="771"/>
        <v>9.7055699999999998</v>
      </c>
      <c r="Q2001" t="s">
        <v>4103</v>
      </c>
      <c r="R2001" s="9">
        <f t="shared" si="755"/>
        <v>16.611000000000001</v>
      </c>
      <c r="S2001" t="s">
        <v>4103</v>
      </c>
      <c r="T2001" s="9">
        <f t="shared" si="756"/>
        <v>7.1189999999999998</v>
      </c>
      <c r="U2001" t="s">
        <v>4103</v>
      </c>
      <c r="V2001" s="9">
        <f t="shared" si="770"/>
        <v>149.17185000000001</v>
      </c>
      <c r="W2001" t="s">
        <v>4103</v>
      </c>
      <c r="X2001" s="9">
        <f t="shared" si="757"/>
        <v>15.187200000000001</v>
      </c>
      <c r="Y2001" t="s">
        <v>4103</v>
      </c>
      <c r="Z2001" s="9">
        <f t="shared" si="751"/>
        <v>5.6951999999999998</v>
      </c>
      <c r="AA2001" t="s">
        <v>4137</v>
      </c>
      <c r="AB2001" s="9">
        <v>0.28000000000000003</v>
      </c>
      <c r="AC2001" t="str">
        <f t="shared" si="758"/>
        <v>Fee Schedule</v>
      </c>
      <c r="AD2001" s="9">
        <f t="shared" si="759"/>
        <v>0.28000000000000003</v>
      </c>
      <c r="AE2001" t="s">
        <v>4149</v>
      </c>
      <c r="AF2001" s="9">
        <v>0</v>
      </c>
      <c r="AG2001" t="str">
        <f t="shared" si="760"/>
        <v>Zero Pay APC</v>
      </c>
      <c r="AH2001" s="9">
        <f t="shared" si="761"/>
        <v>0</v>
      </c>
      <c r="AI2001" t="str">
        <f t="shared" si="762"/>
        <v>Zero Pay APC</v>
      </c>
      <c r="AJ2001" s="9">
        <f t="shared" si="763"/>
        <v>0</v>
      </c>
      <c r="AK2001" t="str">
        <f t="shared" si="764"/>
        <v>Zero Pay APC</v>
      </c>
      <c r="AL2001" s="9">
        <f t="shared" si="765"/>
        <v>0</v>
      </c>
      <c r="AM2001" t="str">
        <f t="shared" si="766"/>
        <v>Zero Pay APC</v>
      </c>
      <c r="AN2001" s="9">
        <f t="shared" si="767"/>
        <v>0</v>
      </c>
      <c r="AO2001" t="str">
        <f t="shared" si="768"/>
        <v>Zero Pay APC</v>
      </c>
      <c r="AP2001" s="9">
        <f t="shared" si="769"/>
        <v>0</v>
      </c>
    </row>
    <row r="2002" spans="1:42" x14ac:dyDescent="0.25">
      <c r="A2002">
        <v>1211118</v>
      </c>
      <c r="B2002" t="s">
        <v>441</v>
      </c>
      <c r="C2002">
        <v>250</v>
      </c>
      <c r="D2002" t="s">
        <v>442</v>
      </c>
      <c r="F2002" s="9">
        <f t="shared" si="752"/>
        <v>0</v>
      </c>
      <c r="G2002" s="9">
        <f t="shared" si="753"/>
        <v>20.289149999999999</v>
      </c>
      <c r="H2002" s="9">
        <f t="shared" si="754"/>
        <v>7.38</v>
      </c>
      <c r="I2002" s="9">
        <v>12.3</v>
      </c>
      <c r="J2002" t="s">
        <v>4100</v>
      </c>
      <c r="K2002" t="s">
        <v>4103</v>
      </c>
      <c r="L2002" s="9">
        <f t="shared" si="749"/>
        <v>1.17096</v>
      </c>
      <c r="M2002" t="s">
        <v>4103</v>
      </c>
      <c r="N2002" s="9">
        <f t="shared" si="772"/>
        <v>3.7269000000000001</v>
      </c>
      <c r="O2002" t="s">
        <v>4103</v>
      </c>
      <c r="P2002" s="9">
        <f t="shared" si="771"/>
        <v>5.0307000000000004</v>
      </c>
      <c r="Q2002" t="s">
        <v>4103</v>
      </c>
      <c r="R2002" s="9">
        <f t="shared" si="755"/>
        <v>8.61</v>
      </c>
      <c r="S2002" t="s">
        <v>4103</v>
      </c>
      <c r="T2002" s="9">
        <f t="shared" si="756"/>
        <v>3.69</v>
      </c>
      <c r="U2002" t="s">
        <v>4103</v>
      </c>
      <c r="V2002" s="9">
        <f t="shared" si="770"/>
        <v>20.289149999999999</v>
      </c>
      <c r="W2002" t="s">
        <v>4103</v>
      </c>
      <c r="X2002" s="9">
        <f t="shared" si="757"/>
        <v>7.8720000000000008</v>
      </c>
      <c r="Y2002" t="s">
        <v>4103</v>
      </c>
      <c r="Z2002" s="9">
        <f t="shared" si="751"/>
        <v>2.952</v>
      </c>
      <c r="AA2002" t="s">
        <v>4137</v>
      </c>
      <c r="AB2002" s="9">
        <v>0.28000000000000003</v>
      </c>
      <c r="AC2002" t="str">
        <f t="shared" si="758"/>
        <v>Fee Schedule</v>
      </c>
      <c r="AD2002" s="9">
        <f t="shared" si="759"/>
        <v>0.28000000000000003</v>
      </c>
      <c r="AE2002" t="s">
        <v>4149</v>
      </c>
      <c r="AF2002" s="9">
        <v>0</v>
      </c>
      <c r="AG2002" t="str">
        <f t="shared" si="760"/>
        <v>Zero Pay APC</v>
      </c>
      <c r="AH2002" s="9">
        <f t="shared" si="761"/>
        <v>0</v>
      </c>
      <c r="AI2002" t="str">
        <f t="shared" si="762"/>
        <v>Zero Pay APC</v>
      </c>
      <c r="AJ2002" s="9">
        <f t="shared" si="763"/>
        <v>0</v>
      </c>
      <c r="AK2002" t="str">
        <f t="shared" si="764"/>
        <v>Zero Pay APC</v>
      </c>
      <c r="AL2002" s="9">
        <f t="shared" si="765"/>
        <v>0</v>
      </c>
      <c r="AM2002" t="str">
        <f t="shared" si="766"/>
        <v>Zero Pay APC</v>
      </c>
      <c r="AN2002" s="9">
        <f t="shared" si="767"/>
        <v>0</v>
      </c>
      <c r="AO2002" t="str">
        <f t="shared" si="768"/>
        <v>Zero Pay APC</v>
      </c>
      <c r="AP2002" s="9">
        <f t="shared" si="769"/>
        <v>0</v>
      </c>
    </row>
    <row r="2003" spans="1:42" x14ac:dyDescent="0.25">
      <c r="A2003">
        <v>1211162</v>
      </c>
      <c r="B2003" t="s">
        <v>441</v>
      </c>
      <c r="C2003">
        <v>250</v>
      </c>
      <c r="D2003" t="s">
        <v>442</v>
      </c>
      <c r="F2003" s="9">
        <f t="shared" si="752"/>
        <v>0</v>
      </c>
      <c r="G2003" s="9">
        <f t="shared" si="753"/>
        <v>10.516500000000001</v>
      </c>
      <c r="H2003" s="9">
        <f t="shared" si="754"/>
        <v>4.782</v>
      </c>
      <c r="I2003" s="9">
        <v>7.97</v>
      </c>
      <c r="J2003" t="s">
        <v>4100</v>
      </c>
      <c r="K2003" t="s">
        <v>4103</v>
      </c>
      <c r="L2003" s="9">
        <f t="shared" si="749"/>
        <v>0.75874399999999997</v>
      </c>
      <c r="M2003" t="s">
        <v>4103</v>
      </c>
      <c r="N2003" s="9">
        <f t="shared" si="772"/>
        <v>2.4149099999999999</v>
      </c>
      <c r="O2003" t="s">
        <v>4103</v>
      </c>
      <c r="P2003" s="9">
        <f t="shared" si="771"/>
        <v>3.2597299999999998</v>
      </c>
      <c r="Q2003" t="s">
        <v>4103</v>
      </c>
      <c r="R2003" s="9">
        <f t="shared" si="755"/>
        <v>5.5789999999999997</v>
      </c>
      <c r="S2003" t="s">
        <v>4103</v>
      </c>
      <c r="T2003" s="9">
        <f t="shared" si="756"/>
        <v>2.391</v>
      </c>
      <c r="U2003" t="s">
        <v>4103</v>
      </c>
      <c r="V2003" s="9">
        <f t="shared" si="770"/>
        <v>10.516500000000001</v>
      </c>
      <c r="W2003" t="s">
        <v>4103</v>
      </c>
      <c r="X2003" s="9">
        <f t="shared" si="757"/>
        <v>5.1007999999999996</v>
      </c>
      <c r="Y2003" t="s">
        <v>4103</v>
      </c>
      <c r="Z2003" s="9">
        <f t="shared" si="751"/>
        <v>1.9127999999999998</v>
      </c>
      <c r="AA2003" t="s">
        <v>4137</v>
      </c>
      <c r="AB2003" s="9">
        <v>0.28000000000000003</v>
      </c>
      <c r="AC2003" t="str">
        <f t="shared" si="758"/>
        <v>Fee Schedule</v>
      </c>
      <c r="AD2003" s="9">
        <f t="shared" si="759"/>
        <v>0.28000000000000003</v>
      </c>
      <c r="AE2003" t="s">
        <v>4149</v>
      </c>
      <c r="AF2003" s="9">
        <v>0</v>
      </c>
      <c r="AG2003" t="str">
        <f t="shared" si="760"/>
        <v>Zero Pay APC</v>
      </c>
      <c r="AH2003" s="9">
        <f t="shared" si="761"/>
        <v>0</v>
      </c>
      <c r="AI2003" t="str">
        <f t="shared" si="762"/>
        <v>Zero Pay APC</v>
      </c>
      <c r="AJ2003" s="9">
        <f t="shared" si="763"/>
        <v>0</v>
      </c>
      <c r="AK2003" t="str">
        <f t="shared" si="764"/>
        <v>Zero Pay APC</v>
      </c>
      <c r="AL2003" s="9">
        <f t="shared" si="765"/>
        <v>0</v>
      </c>
      <c r="AM2003" t="str">
        <f t="shared" si="766"/>
        <v>Zero Pay APC</v>
      </c>
      <c r="AN2003" s="9">
        <f t="shared" si="767"/>
        <v>0</v>
      </c>
      <c r="AO2003" t="str">
        <f t="shared" si="768"/>
        <v>Zero Pay APC</v>
      </c>
      <c r="AP2003" s="9">
        <f t="shared" si="769"/>
        <v>0</v>
      </c>
    </row>
    <row r="2004" spans="1:42" x14ac:dyDescent="0.25">
      <c r="A2004">
        <v>1211179</v>
      </c>
      <c r="B2004" t="s">
        <v>441</v>
      </c>
      <c r="C2004">
        <v>250</v>
      </c>
      <c r="D2004" t="s">
        <v>442</v>
      </c>
      <c r="F2004" s="9">
        <f t="shared" si="752"/>
        <v>0</v>
      </c>
      <c r="G2004" s="9">
        <f t="shared" si="753"/>
        <v>78.168999999999997</v>
      </c>
      <c r="H2004" s="9">
        <f t="shared" si="754"/>
        <v>67.001999999999995</v>
      </c>
      <c r="I2004" s="9">
        <v>111.67</v>
      </c>
      <c r="J2004" t="s">
        <v>4100</v>
      </c>
      <c r="K2004" t="s">
        <v>4103</v>
      </c>
      <c r="L2004" s="9">
        <f t="shared" si="749"/>
        <v>10.630984</v>
      </c>
      <c r="M2004" t="s">
        <v>4103</v>
      </c>
      <c r="N2004" s="9">
        <f t="shared" si="772"/>
        <v>33.836010000000002</v>
      </c>
      <c r="O2004" t="s">
        <v>4103</v>
      </c>
      <c r="P2004" s="9">
        <f t="shared" si="771"/>
        <v>45.673029999999997</v>
      </c>
      <c r="Q2004" t="s">
        <v>4103</v>
      </c>
      <c r="R2004" s="9">
        <f t="shared" si="755"/>
        <v>78.168999999999997</v>
      </c>
      <c r="S2004" t="s">
        <v>4103</v>
      </c>
      <c r="T2004" s="9">
        <f t="shared" si="756"/>
        <v>33.500999999999998</v>
      </c>
      <c r="U2004" t="s">
        <v>4103</v>
      </c>
      <c r="V2004" s="9">
        <f t="shared" si="770"/>
        <v>6.8143499999999992</v>
      </c>
      <c r="W2004" t="s">
        <v>4103</v>
      </c>
      <c r="X2004" s="9">
        <f t="shared" si="757"/>
        <v>71.468800000000002</v>
      </c>
      <c r="Y2004" t="s">
        <v>4103</v>
      </c>
      <c r="Z2004" s="9">
        <f t="shared" si="751"/>
        <v>26.800799999999999</v>
      </c>
      <c r="AA2004" t="s">
        <v>4137</v>
      </c>
      <c r="AB2004" s="9">
        <v>0.28000000000000003</v>
      </c>
      <c r="AC2004" t="str">
        <f t="shared" si="758"/>
        <v>Fee Schedule</v>
      </c>
      <c r="AD2004" s="9">
        <f t="shared" si="759"/>
        <v>0.28000000000000003</v>
      </c>
      <c r="AE2004" t="s">
        <v>4149</v>
      </c>
      <c r="AF2004" s="9">
        <v>0</v>
      </c>
      <c r="AG2004" t="str">
        <f t="shared" si="760"/>
        <v>Zero Pay APC</v>
      </c>
      <c r="AH2004" s="9">
        <f t="shared" si="761"/>
        <v>0</v>
      </c>
      <c r="AI2004" t="str">
        <f t="shared" si="762"/>
        <v>Zero Pay APC</v>
      </c>
      <c r="AJ2004" s="9">
        <f t="shared" si="763"/>
        <v>0</v>
      </c>
      <c r="AK2004" t="str">
        <f t="shared" si="764"/>
        <v>Zero Pay APC</v>
      </c>
      <c r="AL2004" s="9">
        <f t="shared" si="765"/>
        <v>0</v>
      </c>
      <c r="AM2004" t="str">
        <f t="shared" si="766"/>
        <v>Zero Pay APC</v>
      </c>
      <c r="AN2004" s="9">
        <f t="shared" si="767"/>
        <v>0</v>
      </c>
      <c r="AO2004" t="str">
        <f t="shared" si="768"/>
        <v>Zero Pay APC</v>
      </c>
      <c r="AP2004" s="9">
        <f t="shared" si="769"/>
        <v>0</v>
      </c>
    </row>
    <row r="2005" spans="1:42" x14ac:dyDescent="0.25">
      <c r="A2005">
        <v>1212626</v>
      </c>
      <c r="B2005" t="s">
        <v>441</v>
      </c>
      <c r="C2005">
        <v>250</v>
      </c>
      <c r="D2005" t="s">
        <v>442</v>
      </c>
      <c r="F2005" s="9">
        <f t="shared" si="752"/>
        <v>0</v>
      </c>
      <c r="G2005" s="9">
        <f t="shared" si="753"/>
        <v>95.477850000000004</v>
      </c>
      <c r="H2005" s="9">
        <f t="shared" si="754"/>
        <v>3.2519999999999998</v>
      </c>
      <c r="I2005" s="9">
        <v>5.42</v>
      </c>
      <c r="J2005" t="s">
        <v>4100</v>
      </c>
      <c r="K2005" t="s">
        <v>4103</v>
      </c>
      <c r="L2005" s="9">
        <f t="shared" si="749"/>
        <v>0.515984</v>
      </c>
      <c r="M2005" t="s">
        <v>4103</v>
      </c>
      <c r="N2005" s="9">
        <f t="shared" si="772"/>
        <v>1.6422599999999998</v>
      </c>
      <c r="O2005" t="s">
        <v>4103</v>
      </c>
      <c r="P2005" s="9">
        <f t="shared" si="771"/>
        <v>2.21678</v>
      </c>
      <c r="Q2005" t="s">
        <v>4103</v>
      </c>
      <c r="R2005" s="9">
        <f t="shared" si="755"/>
        <v>3.7939999999999996</v>
      </c>
      <c r="S2005" t="s">
        <v>4103</v>
      </c>
      <c r="T2005" s="9">
        <f t="shared" si="756"/>
        <v>1.6259999999999999</v>
      </c>
      <c r="U2005" t="s">
        <v>4103</v>
      </c>
      <c r="V2005" s="9">
        <f t="shared" si="770"/>
        <v>95.477850000000004</v>
      </c>
      <c r="W2005" t="s">
        <v>4103</v>
      </c>
      <c r="X2005" s="9">
        <f t="shared" si="757"/>
        <v>3.4687999999999999</v>
      </c>
      <c r="Y2005" t="s">
        <v>4103</v>
      </c>
      <c r="Z2005" s="9">
        <f t="shared" si="751"/>
        <v>1.3008</v>
      </c>
      <c r="AA2005" t="s">
        <v>4137</v>
      </c>
      <c r="AB2005" s="9">
        <v>0.28000000000000003</v>
      </c>
      <c r="AC2005" t="str">
        <f t="shared" si="758"/>
        <v>Fee Schedule</v>
      </c>
      <c r="AD2005" s="9">
        <f t="shared" si="759"/>
        <v>0.28000000000000003</v>
      </c>
      <c r="AE2005" t="s">
        <v>4149</v>
      </c>
      <c r="AF2005" s="9">
        <v>0</v>
      </c>
      <c r="AG2005" t="str">
        <f t="shared" si="760"/>
        <v>Zero Pay APC</v>
      </c>
      <c r="AH2005" s="9">
        <f t="shared" si="761"/>
        <v>0</v>
      </c>
      <c r="AI2005" t="str">
        <f t="shared" si="762"/>
        <v>Zero Pay APC</v>
      </c>
      <c r="AJ2005" s="9">
        <f t="shared" si="763"/>
        <v>0</v>
      </c>
      <c r="AK2005" t="str">
        <f t="shared" si="764"/>
        <v>Zero Pay APC</v>
      </c>
      <c r="AL2005" s="9">
        <f t="shared" si="765"/>
        <v>0</v>
      </c>
      <c r="AM2005" t="str">
        <f t="shared" si="766"/>
        <v>Zero Pay APC</v>
      </c>
      <c r="AN2005" s="9">
        <f t="shared" si="767"/>
        <v>0</v>
      </c>
      <c r="AO2005" t="str">
        <f t="shared" si="768"/>
        <v>Zero Pay APC</v>
      </c>
      <c r="AP2005" s="9">
        <f t="shared" si="769"/>
        <v>0</v>
      </c>
    </row>
    <row r="2006" spans="1:42" x14ac:dyDescent="0.25">
      <c r="A2006">
        <v>1214935</v>
      </c>
      <c r="B2006" t="s">
        <v>441</v>
      </c>
      <c r="C2006">
        <v>250</v>
      </c>
      <c r="D2006" t="s">
        <v>442</v>
      </c>
      <c r="F2006" s="9">
        <f t="shared" si="752"/>
        <v>0</v>
      </c>
      <c r="G2006" s="9">
        <f t="shared" si="753"/>
        <v>4.6341000000000001</v>
      </c>
      <c r="H2006" s="9">
        <f t="shared" si="754"/>
        <v>3.2759999999999998</v>
      </c>
      <c r="I2006" s="9">
        <v>5.46</v>
      </c>
      <c r="J2006" t="s">
        <v>4100</v>
      </c>
      <c r="K2006" t="s">
        <v>4103</v>
      </c>
      <c r="L2006" s="9">
        <f t="shared" si="749"/>
        <v>0.51979199999999992</v>
      </c>
      <c r="M2006" t="s">
        <v>4103</v>
      </c>
      <c r="N2006" s="9">
        <f t="shared" si="772"/>
        <v>1.65438</v>
      </c>
      <c r="O2006" t="s">
        <v>4103</v>
      </c>
      <c r="P2006" s="9">
        <f t="shared" si="771"/>
        <v>2.2331399999999997</v>
      </c>
      <c r="Q2006" t="s">
        <v>4103</v>
      </c>
      <c r="R2006" s="9">
        <f t="shared" si="755"/>
        <v>3.8219999999999996</v>
      </c>
      <c r="S2006" t="s">
        <v>4103</v>
      </c>
      <c r="T2006" s="9">
        <f t="shared" si="756"/>
        <v>1.6379999999999999</v>
      </c>
      <c r="U2006" t="s">
        <v>4103</v>
      </c>
      <c r="V2006" s="9">
        <f t="shared" si="770"/>
        <v>4.6341000000000001</v>
      </c>
      <c r="W2006" t="s">
        <v>4103</v>
      </c>
      <c r="X2006" s="9">
        <f t="shared" si="757"/>
        <v>3.4944000000000002</v>
      </c>
      <c r="Y2006" t="s">
        <v>4103</v>
      </c>
      <c r="Z2006" s="9">
        <f t="shared" si="751"/>
        <v>1.3104</v>
      </c>
      <c r="AA2006" t="s">
        <v>4137</v>
      </c>
      <c r="AB2006" s="9">
        <v>0.28000000000000003</v>
      </c>
      <c r="AC2006" t="str">
        <f t="shared" si="758"/>
        <v>Fee Schedule</v>
      </c>
      <c r="AD2006" s="9">
        <f t="shared" si="759"/>
        <v>0.28000000000000003</v>
      </c>
      <c r="AE2006" t="s">
        <v>4149</v>
      </c>
      <c r="AF2006" s="9">
        <v>0</v>
      </c>
      <c r="AG2006" t="str">
        <f t="shared" si="760"/>
        <v>Zero Pay APC</v>
      </c>
      <c r="AH2006" s="9">
        <f t="shared" si="761"/>
        <v>0</v>
      </c>
      <c r="AI2006" t="str">
        <f t="shared" si="762"/>
        <v>Zero Pay APC</v>
      </c>
      <c r="AJ2006" s="9">
        <f t="shared" si="763"/>
        <v>0</v>
      </c>
      <c r="AK2006" t="str">
        <f t="shared" si="764"/>
        <v>Zero Pay APC</v>
      </c>
      <c r="AL2006" s="9">
        <f t="shared" si="765"/>
        <v>0</v>
      </c>
      <c r="AM2006" t="str">
        <f t="shared" si="766"/>
        <v>Zero Pay APC</v>
      </c>
      <c r="AN2006" s="9">
        <f t="shared" si="767"/>
        <v>0</v>
      </c>
      <c r="AO2006" t="str">
        <f t="shared" si="768"/>
        <v>Zero Pay APC</v>
      </c>
      <c r="AP2006" s="9">
        <f t="shared" si="769"/>
        <v>0</v>
      </c>
    </row>
    <row r="2007" spans="1:42" x14ac:dyDescent="0.25">
      <c r="A2007">
        <v>1210181</v>
      </c>
      <c r="B2007" t="s">
        <v>370</v>
      </c>
      <c r="C2007">
        <v>250</v>
      </c>
      <c r="D2007" t="s">
        <v>371</v>
      </c>
      <c r="F2007" s="9">
        <f t="shared" si="752"/>
        <v>0</v>
      </c>
      <c r="G2007" s="9">
        <f t="shared" si="753"/>
        <v>17.898999999999997</v>
      </c>
      <c r="H2007" s="9">
        <f t="shared" si="754"/>
        <v>15.341999999999999</v>
      </c>
      <c r="I2007" s="9">
        <v>25.57</v>
      </c>
      <c r="J2007" t="s">
        <v>4100</v>
      </c>
      <c r="K2007" t="s">
        <v>4103</v>
      </c>
      <c r="L2007" s="9">
        <f t="shared" si="749"/>
        <v>2.4342639999999998</v>
      </c>
      <c r="M2007" t="s">
        <v>4103</v>
      </c>
      <c r="N2007" s="9">
        <f t="shared" si="772"/>
        <v>7.7477099999999997</v>
      </c>
      <c r="O2007" t="s">
        <v>4103</v>
      </c>
      <c r="P2007" s="9">
        <f t="shared" si="771"/>
        <v>10.458129999999999</v>
      </c>
      <c r="Q2007" t="s">
        <v>4103</v>
      </c>
      <c r="R2007" s="9">
        <f t="shared" si="755"/>
        <v>17.898999999999997</v>
      </c>
      <c r="S2007" t="s">
        <v>4103</v>
      </c>
      <c r="T2007" s="9">
        <f t="shared" si="756"/>
        <v>7.6709999999999994</v>
      </c>
      <c r="U2007" t="s">
        <v>4103</v>
      </c>
      <c r="V2007" s="9">
        <f t="shared" si="770"/>
        <v>4.6682999999999995</v>
      </c>
      <c r="W2007" t="s">
        <v>4103</v>
      </c>
      <c r="X2007" s="9">
        <f t="shared" si="757"/>
        <v>16.364799999999999</v>
      </c>
      <c r="Y2007" t="s">
        <v>4103</v>
      </c>
      <c r="Z2007" s="9">
        <f t="shared" si="751"/>
        <v>6.1368</v>
      </c>
      <c r="AA2007" t="s">
        <v>4137</v>
      </c>
      <c r="AB2007" s="9">
        <v>0.66</v>
      </c>
      <c r="AC2007" t="str">
        <f t="shared" si="758"/>
        <v>Fee Schedule</v>
      </c>
      <c r="AD2007" s="9">
        <f t="shared" si="759"/>
        <v>0.66</v>
      </c>
      <c r="AE2007" t="s">
        <v>4149</v>
      </c>
      <c r="AF2007" s="9">
        <v>0</v>
      </c>
      <c r="AG2007" t="str">
        <f t="shared" si="760"/>
        <v>Zero Pay APC</v>
      </c>
      <c r="AH2007" s="9">
        <f t="shared" si="761"/>
        <v>0</v>
      </c>
      <c r="AI2007" t="str">
        <f t="shared" si="762"/>
        <v>Zero Pay APC</v>
      </c>
      <c r="AJ2007" s="9">
        <f t="shared" si="763"/>
        <v>0</v>
      </c>
      <c r="AK2007" t="str">
        <f t="shared" si="764"/>
        <v>Zero Pay APC</v>
      </c>
      <c r="AL2007" s="9">
        <f t="shared" si="765"/>
        <v>0</v>
      </c>
      <c r="AM2007" t="str">
        <f t="shared" si="766"/>
        <v>Zero Pay APC</v>
      </c>
      <c r="AN2007" s="9">
        <f t="shared" si="767"/>
        <v>0</v>
      </c>
      <c r="AO2007" t="str">
        <f t="shared" si="768"/>
        <v>Zero Pay APC</v>
      </c>
      <c r="AP2007" s="9">
        <f t="shared" si="769"/>
        <v>0</v>
      </c>
    </row>
    <row r="2008" spans="1:42" x14ac:dyDescent="0.25">
      <c r="A2008">
        <v>1210182</v>
      </c>
      <c r="B2008" t="s">
        <v>370</v>
      </c>
      <c r="C2008">
        <v>250</v>
      </c>
      <c r="D2008" t="s">
        <v>371</v>
      </c>
      <c r="F2008" s="9">
        <f t="shared" si="752"/>
        <v>0</v>
      </c>
      <c r="G2008" s="9">
        <f t="shared" si="753"/>
        <v>21.862349999999999</v>
      </c>
      <c r="H2008" s="9">
        <f t="shared" si="754"/>
        <v>15.341999999999999</v>
      </c>
      <c r="I2008" s="9">
        <v>25.57</v>
      </c>
      <c r="J2008" t="s">
        <v>4100</v>
      </c>
      <c r="K2008" t="s">
        <v>4103</v>
      </c>
      <c r="L2008" s="9">
        <f t="shared" si="749"/>
        <v>2.4342639999999998</v>
      </c>
      <c r="M2008" t="s">
        <v>4103</v>
      </c>
      <c r="N2008" s="9">
        <f t="shared" si="772"/>
        <v>7.7477099999999997</v>
      </c>
      <c r="O2008" t="s">
        <v>4103</v>
      </c>
      <c r="P2008" s="9">
        <f t="shared" si="771"/>
        <v>10.458129999999999</v>
      </c>
      <c r="Q2008" t="s">
        <v>4103</v>
      </c>
      <c r="R2008" s="9">
        <f t="shared" si="755"/>
        <v>17.898999999999997</v>
      </c>
      <c r="S2008" t="s">
        <v>4103</v>
      </c>
      <c r="T2008" s="9">
        <f t="shared" si="756"/>
        <v>7.6709999999999994</v>
      </c>
      <c r="U2008" t="s">
        <v>4103</v>
      </c>
      <c r="V2008" s="9">
        <f t="shared" si="770"/>
        <v>21.862349999999999</v>
      </c>
      <c r="W2008" t="s">
        <v>4103</v>
      </c>
      <c r="X2008" s="9">
        <f t="shared" si="757"/>
        <v>16.364799999999999</v>
      </c>
      <c r="Y2008" t="s">
        <v>4103</v>
      </c>
      <c r="Z2008" s="9">
        <f t="shared" si="751"/>
        <v>6.1368</v>
      </c>
      <c r="AA2008" t="s">
        <v>4137</v>
      </c>
      <c r="AB2008" s="9">
        <v>0.66</v>
      </c>
      <c r="AC2008" t="str">
        <f t="shared" si="758"/>
        <v>Fee Schedule</v>
      </c>
      <c r="AD2008" s="9">
        <f t="shared" si="759"/>
        <v>0.66</v>
      </c>
      <c r="AE2008" t="s">
        <v>4149</v>
      </c>
      <c r="AF2008" s="9">
        <v>0</v>
      </c>
      <c r="AG2008" t="str">
        <f t="shared" si="760"/>
        <v>Zero Pay APC</v>
      </c>
      <c r="AH2008" s="9">
        <f t="shared" si="761"/>
        <v>0</v>
      </c>
      <c r="AI2008" t="str">
        <f t="shared" si="762"/>
        <v>Zero Pay APC</v>
      </c>
      <c r="AJ2008" s="9">
        <f t="shared" si="763"/>
        <v>0</v>
      </c>
      <c r="AK2008" t="str">
        <f t="shared" si="764"/>
        <v>Zero Pay APC</v>
      </c>
      <c r="AL2008" s="9">
        <f t="shared" si="765"/>
        <v>0</v>
      </c>
      <c r="AM2008" t="str">
        <f t="shared" si="766"/>
        <v>Zero Pay APC</v>
      </c>
      <c r="AN2008" s="9">
        <f t="shared" si="767"/>
        <v>0</v>
      </c>
      <c r="AO2008" t="str">
        <f t="shared" si="768"/>
        <v>Zero Pay APC</v>
      </c>
      <c r="AP2008" s="9">
        <f t="shared" si="769"/>
        <v>0</v>
      </c>
    </row>
    <row r="2009" spans="1:42" x14ac:dyDescent="0.25">
      <c r="A2009">
        <v>1210183</v>
      </c>
      <c r="B2009" t="s">
        <v>370</v>
      </c>
      <c r="C2009">
        <v>250</v>
      </c>
      <c r="D2009" t="s">
        <v>371</v>
      </c>
      <c r="F2009" s="9">
        <f t="shared" si="752"/>
        <v>0</v>
      </c>
      <c r="G2009" s="9">
        <f t="shared" si="753"/>
        <v>21.862349999999999</v>
      </c>
      <c r="H2009" s="9">
        <f t="shared" si="754"/>
        <v>15.341999999999999</v>
      </c>
      <c r="I2009" s="9">
        <v>25.57</v>
      </c>
      <c r="J2009" t="s">
        <v>4100</v>
      </c>
      <c r="K2009" t="s">
        <v>4103</v>
      </c>
      <c r="L2009" s="9">
        <f t="shared" si="749"/>
        <v>2.4342639999999998</v>
      </c>
      <c r="M2009" t="s">
        <v>4103</v>
      </c>
      <c r="N2009" s="9">
        <f t="shared" si="772"/>
        <v>7.7477099999999997</v>
      </c>
      <c r="O2009" t="s">
        <v>4103</v>
      </c>
      <c r="P2009" s="9">
        <f t="shared" si="771"/>
        <v>10.458129999999999</v>
      </c>
      <c r="Q2009" t="s">
        <v>4103</v>
      </c>
      <c r="R2009" s="9">
        <f t="shared" si="755"/>
        <v>17.898999999999997</v>
      </c>
      <c r="S2009" t="s">
        <v>4103</v>
      </c>
      <c r="T2009" s="9">
        <f t="shared" si="756"/>
        <v>7.6709999999999994</v>
      </c>
      <c r="U2009" t="s">
        <v>4103</v>
      </c>
      <c r="V2009" s="9">
        <f t="shared" si="770"/>
        <v>21.862349999999999</v>
      </c>
      <c r="W2009" t="s">
        <v>4103</v>
      </c>
      <c r="X2009" s="9">
        <f t="shared" si="757"/>
        <v>16.364799999999999</v>
      </c>
      <c r="Y2009" t="s">
        <v>4103</v>
      </c>
      <c r="Z2009" s="9">
        <f t="shared" si="751"/>
        <v>6.1368</v>
      </c>
      <c r="AA2009" t="s">
        <v>4137</v>
      </c>
      <c r="AB2009" s="9">
        <v>0.66</v>
      </c>
      <c r="AC2009" t="str">
        <f t="shared" si="758"/>
        <v>Fee Schedule</v>
      </c>
      <c r="AD2009" s="9">
        <f t="shared" si="759"/>
        <v>0.66</v>
      </c>
      <c r="AE2009" t="s">
        <v>4149</v>
      </c>
      <c r="AF2009" s="9">
        <v>0</v>
      </c>
      <c r="AG2009" t="str">
        <f t="shared" si="760"/>
        <v>Zero Pay APC</v>
      </c>
      <c r="AH2009" s="9">
        <f t="shared" si="761"/>
        <v>0</v>
      </c>
      <c r="AI2009" t="str">
        <f t="shared" si="762"/>
        <v>Zero Pay APC</v>
      </c>
      <c r="AJ2009" s="9">
        <f t="shared" si="763"/>
        <v>0</v>
      </c>
      <c r="AK2009" t="str">
        <f t="shared" si="764"/>
        <v>Zero Pay APC</v>
      </c>
      <c r="AL2009" s="9">
        <f t="shared" si="765"/>
        <v>0</v>
      </c>
      <c r="AM2009" t="str">
        <f t="shared" si="766"/>
        <v>Zero Pay APC</v>
      </c>
      <c r="AN2009" s="9">
        <f t="shared" si="767"/>
        <v>0</v>
      </c>
      <c r="AO2009" t="str">
        <f t="shared" si="768"/>
        <v>Zero Pay APC</v>
      </c>
      <c r="AP2009" s="9">
        <f t="shared" si="769"/>
        <v>0</v>
      </c>
    </row>
    <row r="2010" spans="1:42" x14ac:dyDescent="0.25">
      <c r="A2010">
        <v>1210185</v>
      </c>
      <c r="B2010" t="s">
        <v>370</v>
      </c>
      <c r="C2010">
        <v>250</v>
      </c>
      <c r="D2010" t="s">
        <v>371</v>
      </c>
      <c r="F2010" s="9">
        <f t="shared" si="752"/>
        <v>0</v>
      </c>
      <c r="G2010" s="9">
        <f t="shared" si="753"/>
        <v>21.862349999999999</v>
      </c>
      <c r="H2010" s="9">
        <f t="shared" si="754"/>
        <v>15.341999999999999</v>
      </c>
      <c r="I2010" s="9">
        <v>25.57</v>
      </c>
      <c r="J2010" t="s">
        <v>4100</v>
      </c>
      <c r="K2010" t="s">
        <v>4103</v>
      </c>
      <c r="L2010" s="9">
        <f t="shared" si="749"/>
        <v>2.4342639999999998</v>
      </c>
      <c r="M2010" t="s">
        <v>4103</v>
      </c>
      <c r="N2010" s="9">
        <f t="shared" si="772"/>
        <v>7.7477099999999997</v>
      </c>
      <c r="O2010" t="s">
        <v>4103</v>
      </c>
      <c r="P2010" s="9">
        <f t="shared" si="771"/>
        <v>10.458129999999999</v>
      </c>
      <c r="Q2010" t="s">
        <v>4103</v>
      </c>
      <c r="R2010" s="9">
        <f t="shared" si="755"/>
        <v>17.898999999999997</v>
      </c>
      <c r="S2010" t="s">
        <v>4103</v>
      </c>
      <c r="T2010" s="9">
        <f t="shared" si="756"/>
        <v>7.6709999999999994</v>
      </c>
      <c r="U2010" t="s">
        <v>4103</v>
      </c>
      <c r="V2010" s="9">
        <f t="shared" si="770"/>
        <v>21.862349999999999</v>
      </c>
      <c r="W2010" t="s">
        <v>4103</v>
      </c>
      <c r="X2010" s="9">
        <f t="shared" si="757"/>
        <v>16.364799999999999</v>
      </c>
      <c r="Y2010" t="s">
        <v>4103</v>
      </c>
      <c r="Z2010" s="9">
        <f t="shared" si="751"/>
        <v>6.1368</v>
      </c>
      <c r="AA2010" t="s">
        <v>4137</v>
      </c>
      <c r="AB2010" s="9">
        <v>0.66</v>
      </c>
      <c r="AC2010" t="str">
        <f t="shared" si="758"/>
        <v>Fee Schedule</v>
      </c>
      <c r="AD2010" s="9">
        <f t="shared" si="759"/>
        <v>0.66</v>
      </c>
      <c r="AE2010" t="s">
        <v>4149</v>
      </c>
      <c r="AF2010" s="9">
        <v>0</v>
      </c>
      <c r="AG2010" t="str">
        <f t="shared" si="760"/>
        <v>Zero Pay APC</v>
      </c>
      <c r="AH2010" s="9">
        <f t="shared" si="761"/>
        <v>0</v>
      </c>
      <c r="AI2010" t="str">
        <f t="shared" si="762"/>
        <v>Zero Pay APC</v>
      </c>
      <c r="AJ2010" s="9">
        <f t="shared" si="763"/>
        <v>0</v>
      </c>
      <c r="AK2010" t="str">
        <f t="shared" si="764"/>
        <v>Zero Pay APC</v>
      </c>
      <c r="AL2010" s="9">
        <f t="shared" si="765"/>
        <v>0</v>
      </c>
      <c r="AM2010" t="str">
        <f t="shared" si="766"/>
        <v>Zero Pay APC</v>
      </c>
      <c r="AN2010" s="9">
        <f t="shared" si="767"/>
        <v>0</v>
      </c>
      <c r="AO2010" t="str">
        <f t="shared" si="768"/>
        <v>Zero Pay APC</v>
      </c>
      <c r="AP2010" s="9">
        <f t="shared" si="769"/>
        <v>0</v>
      </c>
    </row>
    <row r="2011" spans="1:42" x14ac:dyDescent="0.25">
      <c r="A2011">
        <v>1210186</v>
      </c>
      <c r="B2011" t="s">
        <v>370</v>
      </c>
      <c r="C2011">
        <v>250</v>
      </c>
      <c r="D2011" t="s">
        <v>371</v>
      </c>
      <c r="F2011" s="9">
        <f t="shared" si="752"/>
        <v>0</v>
      </c>
      <c r="G2011" s="9">
        <f t="shared" si="753"/>
        <v>21.862349999999999</v>
      </c>
      <c r="H2011" s="9">
        <f t="shared" si="754"/>
        <v>15.341999999999999</v>
      </c>
      <c r="I2011" s="9">
        <v>25.57</v>
      </c>
      <c r="J2011" t="s">
        <v>4100</v>
      </c>
      <c r="K2011" t="s">
        <v>4103</v>
      </c>
      <c r="L2011" s="9">
        <f t="shared" si="749"/>
        <v>2.4342639999999998</v>
      </c>
      <c r="M2011" t="s">
        <v>4103</v>
      </c>
      <c r="N2011" s="9">
        <f t="shared" si="772"/>
        <v>7.7477099999999997</v>
      </c>
      <c r="O2011" t="s">
        <v>4103</v>
      </c>
      <c r="P2011" s="9">
        <f t="shared" si="771"/>
        <v>10.458129999999999</v>
      </c>
      <c r="Q2011" t="s">
        <v>4103</v>
      </c>
      <c r="R2011" s="9">
        <f t="shared" si="755"/>
        <v>17.898999999999997</v>
      </c>
      <c r="S2011" t="s">
        <v>4103</v>
      </c>
      <c r="T2011" s="9">
        <f t="shared" si="756"/>
        <v>7.6709999999999994</v>
      </c>
      <c r="U2011" t="s">
        <v>4103</v>
      </c>
      <c r="V2011" s="9">
        <f t="shared" si="770"/>
        <v>21.862349999999999</v>
      </c>
      <c r="W2011" t="s">
        <v>4103</v>
      </c>
      <c r="X2011" s="9">
        <f t="shared" si="757"/>
        <v>16.364799999999999</v>
      </c>
      <c r="Y2011" t="s">
        <v>4103</v>
      </c>
      <c r="Z2011" s="9">
        <f t="shared" si="751"/>
        <v>6.1368</v>
      </c>
      <c r="AA2011" t="s">
        <v>4137</v>
      </c>
      <c r="AB2011" s="9">
        <v>0.66</v>
      </c>
      <c r="AC2011" t="str">
        <f t="shared" si="758"/>
        <v>Fee Schedule</v>
      </c>
      <c r="AD2011" s="9">
        <f t="shared" si="759"/>
        <v>0.66</v>
      </c>
      <c r="AE2011" t="s">
        <v>4149</v>
      </c>
      <c r="AF2011" s="9">
        <v>0</v>
      </c>
      <c r="AG2011" t="str">
        <f t="shared" si="760"/>
        <v>Zero Pay APC</v>
      </c>
      <c r="AH2011" s="9">
        <f t="shared" si="761"/>
        <v>0</v>
      </c>
      <c r="AI2011" t="str">
        <f t="shared" si="762"/>
        <v>Zero Pay APC</v>
      </c>
      <c r="AJ2011" s="9">
        <f t="shared" si="763"/>
        <v>0</v>
      </c>
      <c r="AK2011" t="str">
        <f t="shared" si="764"/>
        <v>Zero Pay APC</v>
      </c>
      <c r="AL2011" s="9">
        <f t="shared" si="765"/>
        <v>0</v>
      </c>
      <c r="AM2011" t="str">
        <f t="shared" si="766"/>
        <v>Zero Pay APC</v>
      </c>
      <c r="AN2011" s="9">
        <f t="shared" si="767"/>
        <v>0</v>
      </c>
      <c r="AO2011" t="str">
        <f t="shared" si="768"/>
        <v>Zero Pay APC</v>
      </c>
      <c r="AP2011" s="9">
        <f t="shared" si="769"/>
        <v>0</v>
      </c>
    </row>
    <row r="2012" spans="1:42" x14ac:dyDescent="0.25">
      <c r="A2012">
        <v>1210187</v>
      </c>
      <c r="B2012" t="s">
        <v>370</v>
      </c>
      <c r="C2012">
        <v>250</v>
      </c>
      <c r="D2012" t="s">
        <v>371</v>
      </c>
      <c r="F2012" s="9">
        <f t="shared" si="752"/>
        <v>0</v>
      </c>
      <c r="G2012" s="9">
        <f t="shared" si="753"/>
        <v>21.862349999999999</v>
      </c>
      <c r="H2012" s="9">
        <f t="shared" si="754"/>
        <v>15.341999999999999</v>
      </c>
      <c r="I2012" s="9">
        <v>25.57</v>
      </c>
      <c r="J2012" t="s">
        <v>4100</v>
      </c>
      <c r="K2012" t="s">
        <v>4103</v>
      </c>
      <c r="L2012" s="9">
        <f t="shared" ref="L2012:L2075" si="773">I2012*9.52%</f>
        <v>2.4342639999999998</v>
      </c>
      <c r="M2012" t="s">
        <v>4103</v>
      </c>
      <c r="N2012" s="9">
        <f t="shared" si="772"/>
        <v>7.7477099999999997</v>
      </c>
      <c r="O2012" t="s">
        <v>4103</v>
      </c>
      <c r="P2012" s="9">
        <f t="shared" si="771"/>
        <v>10.458129999999999</v>
      </c>
      <c r="Q2012" t="s">
        <v>4103</v>
      </c>
      <c r="R2012" s="9">
        <f t="shared" si="755"/>
        <v>17.898999999999997</v>
      </c>
      <c r="S2012" t="s">
        <v>4103</v>
      </c>
      <c r="T2012" s="9">
        <f t="shared" si="756"/>
        <v>7.6709999999999994</v>
      </c>
      <c r="U2012" t="s">
        <v>4103</v>
      </c>
      <c r="V2012" s="9">
        <f t="shared" si="770"/>
        <v>21.862349999999999</v>
      </c>
      <c r="W2012" t="s">
        <v>4103</v>
      </c>
      <c r="X2012" s="9">
        <f t="shared" si="757"/>
        <v>16.364799999999999</v>
      </c>
      <c r="Y2012" t="s">
        <v>4103</v>
      </c>
      <c r="Z2012" s="9">
        <f t="shared" si="751"/>
        <v>6.1368</v>
      </c>
      <c r="AA2012" t="s">
        <v>4137</v>
      </c>
      <c r="AB2012" s="9">
        <v>0.66</v>
      </c>
      <c r="AC2012" t="str">
        <f t="shared" si="758"/>
        <v>Fee Schedule</v>
      </c>
      <c r="AD2012" s="9">
        <f t="shared" si="759"/>
        <v>0.66</v>
      </c>
      <c r="AE2012" t="s">
        <v>4149</v>
      </c>
      <c r="AF2012" s="9">
        <v>0</v>
      </c>
      <c r="AG2012" t="str">
        <f t="shared" si="760"/>
        <v>Zero Pay APC</v>
      </c>
      <c r="AH2012" s="9">
        <f t="shared" si="761"/>
        <v>0</v>
      </c>
      <c r="AI2012" t="str">
        <f t="shared" si="762"/>
        <v>Zero Pay APC</v>
      </c>
      <c r="AJ2012" s="9">
        <f t="shared" si="763"/>
        <v>0</v>
      </c>
      <c r="AK2012" t="str">
        <f t="shared" si="764"/>
        <v>Zero Pay APC</v>
      </c>
      <c r="AL2012" s="9">
        <f t="shared" si="765"/>
        <v>0</v>
      </c>
      <c r="AM2012" t="str">
        <f t="shared" si="766"/>
        <v>Zero Pay APC</v>
      </c>
      <c r="AN2012" s="9">
        <f t="shared" si="767"/>
        <v>0</v>
      </c>
      <c r="AO2012" t="str">
        <f t="shared" si="768"/>
        <v>Zero Pay APC</v>
      </c>
      <c r="AP2012" s="9">
        <f t="shared" si="769"/>
        <v>0</v>
      </c>
    </row>
    <row r="2013" spans="1:42" x14ac:dyDescent="0.25">
      <c r="A2013">
        <v>7211970</v>
      </c>
      <c r="B2013" t="s">
        <v>370</v>
      </c>
      <c r="C2013">
        <v>250</v>
      </c>
      <c r="D2013" t="s">
        <v>371</v>
      </c>
      <c r="F2013" s="9">
        <f t="shared" si="752"/>
        <v>0</v>
      </c>
      <c r="G2013" s="9">
        <f t="shared" si="753"/>
        <v>21.862349999999999</v>
      </c>
      <c r="H2013" s="9">
        <f t="shared" si="754"/>
        <v>15.341999999999999</v>
      </c>
      <c r="I2013" s="9">
        <v>25.57</v>
      </c>
      <c r="J2013" t="s">
        <v>4100</v>
      </c>
      <c r="K2013" t="s">
        <v>4103</v>
      </c>
      <c r="L2013" s="9">
        <f t="shared" si="773"/>
        <v>2.4342639999999998</v>
      </c>
      <c r="M2013" t="s">
        <v>4103</v>
      </c>
      <c r="N2013" s="9">
        <f t="shared" si="772"/>
        <v>7.7477099999999997</v>
      </c>
      <c r="O2013" t="s">
        <v>4103</v>
      </c>
      <c r="P2013" s="9">
        <f t="shared" si="771"/>
        <v>10.458129999999999</v>
      </c>
      <c r="Q2013" t="s">
        <v>4103</v>
      </c>
      <c r="R2013" s="9">
        <f t="shared" si="755"/>
        <v>17.898999999999997</v>
      </c>
      <c r="S2013" t="s">
        <v>4103</v>
      </c>
      <c r="T2013" s="9">
        <f t="shared" si="756"/>
        <v>7.6709999999999994</v>
      </c>
      <c r="U2013" t="s">
        <v>4103</v>
      </c>
      <c r="V2013" s="9">
        <f t="shared" si="770"/>
        <v>21.862349999999999</v>
      </c>
      <c r="W2013" t="s">
        <v>4103</v>
      </c>
      <c r="X2013" s="9">
        <f t="shared" si="757"/>
        <v>16.364799999999999</v>
      </c>
      <c r="Y2013" t="s">
        <v>4103</v>
      </c>
      <c r="Z2013" s="9">
        <f t="shared" si="751"/>
        <v>6.1368</v>
      </c>
      <c r="AA2013" t="s">
        <v>4137</v>
      </c>
      <c r="AB2013" s="9">
        <v>0.66</v>
      </c>
      <c r="AC2013" t="str">
        <f t="shared" si="758"/>
        <v>Fee Schedule</v>
      </c>
      <c r="AD2013" s="9">
        <f t="shared" si="759"/>
        <v>0.66</v>
      </c>
      <c r="AE2013" t="s">
        <v>4149</v>
      </c>
      <c r="AF2013" s="9">
        <v>0</v>
      </c>
      <c r="AG2013" t="str">
        <f t="shared" si="760"/>
        <v>Zero Pay APC</v>
      </c>
      <c r="AH2013" s="9">
        <f t="shared" si="761"/>
        <v>0</v>
      </c>
      <c r="AI2013" t="str">
        <f t="shared" si="762"/>
        <v>Zero Pay APC</v>
      </c>
      <c r="AJ2013" s="9">
        <f t="shared" si="763"/>
        <v>0</v>
      </c>
      <c r="AK2013" t="str">
        <f t="shared" si="764"/>
        <v>Zero Pay APC</v>
      </c>
      <c r="AL2013" s="9">
        <f t="shared" si="765"/>
        <v>0</v>
      </c>
      <c r="AM2013" t="str">
        <f t="shared" si="766"/>
        <v>Zero Pay APC</v>
      </c>
      <c r="AN2013" s="9">
        <f t="shared" si="767"/>
        <v>0</v>
      </c>
      <c r="AO2013" t="str">
        <f t="shared" si="768"/>
        <v>Zero Pay APC</v>
      </c>
      <c r="AP2013" s="9">
        <f t="shared" si="769"/>
        <v>0</v>
      </c>
    </row>
    <row r="2014" spans="1:42" x14ac:dyDescent="0.25">
      <c r="A2014">
        <v>1210221</v>
      </c>
      <c r="B2014" t="s">
        <v>394</v>
      </c>
      <c r="C2014">
        <v>250</v>
      </c>
      <c r="D2014" t="s">
        <v>395</v>
      </c>
      <c r="F2014" s="9">
        <f t="shared" si="752"/>
        <v>0</v>
      </c>
      <c r="G2014" s="9">
        <f t="shared" si="753"/>
        <v>166.089</v>
      </c>
      <c r="H2014" s="9">
        <f t="shared" si="754"/>
        <v>142.36199999999999</v>
      </c>
      <c r="I2014" s="9">
        <v>237.27</v>
      </c>
      <c r="J2014" t="s">
        <v>4100</v>
      </c>
      <c r="K2014" t="s">
        <v>4103</v>
      </c>
      <c r="L2014" s="9">
        <f t="shared" si="773"/>
        <v>22.588103999999998</v>
      </c>
      <c r="M2014" t="s">
        <v>4103</v>
      </c>
      <c r="N2014" s="9">
        <f t="shared" si="772"/>
        <v>71.892809999999997</v>
      </c>
      <c r="O2014" t="s">
        <v>4103</v>
      </c>
      <c r="P2014" s="9">
        <f t="shared" si="771"/>
        <v>97.043430000000001</v>
      </c>
      <c r="Q2014" t="s">
        <v>4103</v>
      </c>
      <c r="R2014" s="9">
        <f t="shared" si="755"/>
        <v>166.089</v>
      </c>
      <c r="S2014" t="s">
        <v>4103</v>
      </c>
      <c r="T2014" s="9">
        <f t="shared" si="756"/>
        <v>71.180999999999997</v>
      </c>
      <c r="U2014" t="s">
        <v>4103</v>
      </c>
      <c r="V2014" s="9">
        <f t="shared" si="770"/>
        <v>21.862349999999999</v>
      </c>
      <c r="W2014" t="s">
        <v>4103</v>
      </c>
      <c r="X2014" s="9">
        <f t="shared" si="757"/>
        <v>151.8528</v>
      </c>
      <c r="Y2014" t="s">
        <v>4103</v>
      </c>
      <c r="Z2014" s="9">
        <f t="shared" si="751"/>
        <v>56.944800000000001</v>
      </c>
      <c r="AA2014" t="s">
        <v>4137</v>
      </c>
      <c r="AB2014" s="9">
        <v>1.02</v>
      </c>
      <c r="AC2014" t="str">
        <f t="shared" si="758"/>
        <v>Fee Schedule</v>
      </c>
      <c r="AD2014" s="9">
        <f t="shared" si="759"/>
        <v>1.02</v>
      </c>
      <c r="AE2014" t="s">
        <v>4149</v>
      </c>
      <c r="AF2014" s="9">
        <v>0</v>
      </c>
      <c r="AG2014" t="str">
        <f t="shared" si="760"/>
        <v>Zero Pay APC</v>
      </c>
      <c r="AH2014" s="9">
        <f t="shared" si="761"/>
        <v>0</v>
      </c>
      <c r="AI2014" t="str">
        <f t="shared" si="762"/>
        <v>Zero Pay APC</v>
      </c>
      <c r="AJ2014" s="9">
        <f t="shared" si="763"/>
        <v>0</v>
      </c>
      <c r="AK2014" t="str">
        <f t="shared" si="764"/>
        <v>Zero Pay APC</v>
      </c>
      <c r="AL2014" s="9">
        <f t="shared" si="765"/>
        <v>0</v>
      </c>
      <c r="AM2014" t="str">
        <f t="shared" si="766"/>
        <v>Zero Pay APC</v>
      </c>
      <c r="AN2014" s="9">
        <f t="shared" si="767"/>
        <v>0</v>
      </c>
      <c r="AO2014" t="str">
        <f t="shared" si="768"/>
        <v>Zero Pay APC</v>
      </c>
      <c r="AP2014" s="9">
        <f t="shared" si="769"/>
        <v>0</v>
      </c>
    </row>
    <row r="2015" spans="1:42" x14ac:dyDescent="0.25">
      <c r="A2015">
        <v>1210222</v>
      </c>
      <c r="B2015" t="s">
        <v>394</v>
      </c>
      <c r="C2015">
        <v>250</v>
      </c>
      <c r="D2015" t="s">
        <v>395</v>
      </c>
      <c r="F2015" s="9">
        <f t="shared" si="752"/>
        <v>0</v>
      </c>
      <c r="G2015" s="9">
        <f t="shared" si="753"/>
        <v>202.86584999999999</v>
      </c>
      <c r="H2015" s="9">
        <f t="shared" si="754"/>
        <v>35.177999999999997</v>
      </c>
      <c r="I2015" s="9">
        <v>58.63</v>
      </c>
      <c r="J2015" t="s">
        <v>4100</v>
      </c>
      <c r="K2015" t="s">
        <v>4103</v>
      </c>
      <c r="L2015" s="9">
        <f t="shared" si="773"/>
        <v>5.5815760000000001</v>
      </c>
      <c r="M2015" t="s">
        <v>4103</v>
      </c>
      <c r="N2015" s="9">
        <f t="shared" si="772"/>
        <v>17.764890000000001</v>
      </c>
      <c r="O2015" t="s">
        <v>4103</v>
      </c>
      <c r="P2015" s="9">
        <f t="shared" si="771"/>
        <v>23.979669999999999</v>
      </c>
      <c r="Q2015" t="s">
        <v>4103</v>
      </c>
      <c r="R2015" s="9">
        <f t="shared" si="755"/>
        <v>41.040999999999997</v>
      </c>
      <c r="S2015" t="s">
        <v>4103</v>
      </c>
      <c r="T2015" s="9">
        <f t="shared" si="756"/>
        <v>17.588999999999999</v>
      </c>
      <c r="U2015" t="s">
        <v>4103</v>
      </c>
      <c r="V2015" s="9">
        <f t="shared" si="770"/>
        <v>202.86584999999999</v>
      </c>
      <c r="W2015" t="s">
        <v>4103</v>
      </c>
      <c r="X2015" s="9">
        <f t="shared" si="757"/>
        <v>37.523200000000003</v>
      </c>
      <c r="Y2015" t="s">
        <v>4103</v>
      </c>
      <c r="Z2015" s="9">
        <f t="shared" si="751"/>
        <v>14.071199999999999</v>
      </c>
      <c r="AA2015" t="s">
        <v>4137</v>
      </c>
      <c r="AB2015" s="9">
        <v>1.02</v>
      </c>
      <c r="AC2015" t="str">
        <f t="shared" si="758"/>
        <v>Fee Schedule</v>
      </c>
      <c r="AD2015" s="9">
        <f t="shared" si="759"/>
        <v>1.02</v>
      </c>
      <c r="AE2015" t="s">
        <v>4149</v>
      </c>
      <c r="AF2015" s="9">
        <v>0</v>
      </c>
      <c r="AG2015" t="str">
        <f t="shared" si="760"/>
        <v>Zero Pay APC</v>
      </c>
      <c r="AH2015" s="9">
        <f t="shared" si="761"/>
        <v>0</v>
      </c>
      <c r="AI2015" t="str">
        <f t="shared" si="762"/>
        <v>Zero Pay APC</v>
      </c>
      <c r="AJ2015" s="9">
        <f t="shared" si="763"/>
        <v>0</v>
      </c>
      <c r="AK2015" t="str">
        <f t="shared" si="764"/>
        <v>Zero Pay APC</v>
      </c>
      <c r="AL2015" s="9">
        <f t="shared" si="765"/>
        <v>0</v>
      </c>
      <c r="AM2015" t="str">
        <f t="shared" si="766"/>
        <v>Zero Pay APC</v>
      </c>
      <c r="AN2015" s="9">
        <f t="shared" si="767"/>
        <v>0</v>
      </c>
      <c r="AO2015" t="str">
        <f t="shared" si="768"/>
        <v>Zero Pay APC</v>
      </c>
      <c r="AP2015" s="9">
        <f t="shared" si="769"/>
        <v>0</v>
      </c>
    </row>
    <row r="2016" spans="1:42" x14ac:dyDescent="0.25">
      <c r="A2016">
        <v>1210223</v>
      </c>
      <c r="B2016" t="s">
        <v>394</v>
      </c>
      <c r="C2016">
        <v>250</v>
      </c>
      <c r="D2016" t="s">
        <v>395</v>
      </c>
      <c r="F2016" s="9">
        <f t="shared" si="752"/>
        <v>0</v>
      </c>
      <c r="G2016" s="9">
        <f t="shared" si="753"/>
        <v>50.12865</v>
      </c>
      <c r="H2016" s="9">
        <f t="shared" si="754"/>
        <v>30.257999999999999</v>
      </c>
      <c r="I2016" s="9">
        <v>50.43</v>
      </c>
      <c r="J2016" t="s">
        <v>4100</v>
      </c>
      <c r="K2016" t="s">
        <v>4103</v>
      </c>
      <c r="L2016" s="9">
        <f t="shared" si="773"/>
        <v>4.8009359999999992</v>
      </c>
      <c r="M2016" t="s">
        <v>4103</v>
      </c>
      <c r="N2016" s="9">
        <f t="shared" si="772"/>
        <v>15.280289999999999</v>
      </c>
      <c r="O2016" t="s">
        <v>4103</v>
      </c>
      <c r="P2016" s="9">
        <f t="shared" si="771"/>
        <v>20.625869999999999</v>
      </c>
      <c r="Q2016" t="s">
        <v>4103</v>
      </c>
      <c r="R2016" s="9">
        <f t="shared" si="755"/>
        <v>35.300999999999995</v>
      </c>
      <c r="S2016" t="s">
        <v>4103</v>
      </c>
      <c r="T2016" s="9">
        <f t="shared" si="756"/>
        <v>15.129</v>
      </c>
      <c r="U2016" t="s">
        <v>4103</v>
      </c>
      <c r="V2016" s="9">
        <f t="shared" si="770"/>
        <v>50.12865</v>
      </c>
      <c r="W2016" t="s">
        <v>4103</v>
      </c>
      <c r="X2016" s="9">
        <f t="shared" si="757"/>
        <v>32.275199999999998</v>
      </c>
      <c r="Y2016" t="s">
        <v>4103</v>
      </c>
      <c r="Z2016" s="9">
        <f t="shared" si="751"/>
        <v>12.103199999999999</v>
      </c>
      <c r="AA2016" t="s">
        <v>4137</v>
      </c>
      <c r="AB2016" s="9">
        <v>1.02</v>
      </c>
      <c r="AC2016" t="str">
        <f t="shared" si="758"/>
        <v>Fee Schedule</v>
      </c>
      <c r="AD2016" s="9">
        <f t="shared" si="759"/>
        <v>1.02</v>
      </c>
      <c r="AE2016" t="s">
        <v>4149</v>
      </c>
      <c r="AF2016" s="9">
        <v>0</v>
      </c>
      <c r="AG2016" t="str">
        <f t="shared" si="760"/>
        <v>Zero Pay APC</v>
      </c>
      <c r="AH2016" s="9">
        <f t="shared" si="761"/>
        <v>0</v>
      </c>
      <c r="AI2016" t="str">
        <f t="shared" si="762"/>
        <v>Zero Pay APC</v>
      </c>
      <c r="AJ2016" s="9">
        <f t="shared" si="763"/>
        <v>0</v>
      </c>
      <c r="AK2016" t="str">
        <f t="shared" si="764"/>
        <v>Zero Pay APC</v>
      </c>
      <c r="AL2016" s="9">
        <f t="shared" si="765"/>
        <v>0</v>
      </c>
      <c r="AM2016" t="str">
        <f t="shared" si="766"/>
        <v>Zero Pay APC</v>
      </c>
      <c r="AN2016" s="9">
        <f t="shared" si="767"/>
        <v>0</v>
      </c>
      <c r="AO2016" t="str">
        <f t="shared" si="768"/>
        <v>Zero Pay APC</v>
      </c>
      <c r="AP2016" s="9">
        <f t="shared" si="769"/>
        <v>0</v>
      </c>
    </row>
    <row r="2017" spans="1:42" x14ac:dyDescent="0.25">
      <c r="A2017">
        <v>7212335</v>
      </c>
      <c r="B2017" t="s">
        <v>394</v>
      </c>
      <c r="C2017">
        <v>250</v>
      </c>
      <c r="D2017" t="s">
        <v>395</v>
      </c>
      <c r="F2017" s="9">
        <f t="shared" si="752"/>
        <v>0</v>
      </c>
      <c r="G2017" s="9">
        <f t="shared" si="753"/>
        <v>43.117649999999998</v>
      </c>
      <c r="H2017" s="9">
        <f t="shared" si="754"/>
        <v>20.945999999999998</v>
      </c>
      <c r="I2017" s="9">
        <v>34.909999999999997</v>
      </c>
      <c r="J2017" t="s">
        <v>4100</v>
      </c>
      <c r="K2017" t="s">
        <v>4103</v>
      </c>
      <c r="L2017" s="9">
        <f t="shared" si="773"/>
        <v>3.3234319999999995</v>
      </c>
      <c r="M2017" t="s">
        <v>4103</v>
      </c>
      <c r="N2017" s="9">
        <f t="shared" si="772"/>
        <v>10.577729999999999</v>
      </c>
      <c r="O2017" t="s">
        <v>4103</v>
      </c>
      <c r="P2017" s="9">
        <f t="shared" si="771"/>
        <v>14.278189999999999</v>
      </c>
      <c r="Q2017" t="s">
        <v>4103</v>
      </c>
      <c r="R2017" s="9">
        <f t="shared" si="755"/>
        <v>24.436999999999998</v>
      </c>
      <c r="S2017" t="s">
        <v>4103</v>
      </c>
      <c r="T2017" s="9">
        <f t="shared" si="756"/>
        <v>10.472999999999999</v>
      </c>
      <c r="U2017" t="s">
        <v>4103</v>
      </c>
      <c r="V2017" s="9">
        <f t="shared" si="770"/>
        <v>43.117649999999998</v>
      </c>
      <c r="W2017" t="s">
        <v>4103</v>
      </c>
      <c r="X2017" s="9">
        <f t="shared" si="757"/>
        <v>22.342399999999998</v>
      </c>
      <c r="Y2017" t="s">
        <v>4103</v>
      </c>
      <c r="Z2017" s="9">
        <f t="shared" si="751"/>
        <v>8.3783999999999992</v>
      </c>
      <c r="AA2017" t="s">
        <v>4137</v>
      </c>
      <c r="AB2017" s="9">
        <v>1.02</v>
      </c>
      <c r="AC2017" t="str">
        <f t="shared" si="758"/>
        <v>Fee Schedule</v>
      </c>
      <c r="AD2017" s="9">
        <f t="shared" si="759"/>
        <v>1.02</v>
      </c>
      <c r="AE2017" t="s">
        <v>4149</v>
      </c>
      <c r="AF2017" s="9">
        <v>0</v>
      </c>
      <c r="AG2017" t="str">
        <f t="shared" si="760"/>
        <v>Zero Pay APC</v>
      </c>
      <c r="AH2017" s="9">
        <f t="shared" si="761"/>
        <v>0</v>
      </c>
      <c r="AI2017" t="str">
        <f t="shared" si="762"/>
        <v>Zero Pay APC</v>
      </c>
      <c r="AJ2017" s="9">
        <f t="shared" si="763"/>
        <v>0</v>
      </c>
      <c r="AK2017" t="str">
        <f t="shared" si="764"/>
        <v>Zero Pay APC</v>
      </c>
      <c r="AL2017" s="9">
        <f t="shared" si="765"/>
        <v>0</v>
      </c>
      <c r="AM2017" t="str">
        <f t="shared" si="766"/>
        <v>Zero Pay APC</v>
      </c>
      <c r="AN2017" s="9">
        <f t="shared" si="767"/>
        <v>0</v>
      </c>
      <c r="AO2017" t="str">
        <f t="shared" si="768"/>
        <v>Zero Pay APC</v>
      </c>
      <c r="AP2017" s="9">
        <f t="shared" si="769"/>
        <v>0</v>
      </c>
    </row>
    <row r="2018" spans="1:42" x14ac:dyDescent="0.25">
      <c r="A2018">
        <v>7212193</v>
      </c>
      <c r="B2018" t="s">
        <v>2056</v>
      </c>
      <c r="C2018">
        <v>250</v>
      </c>
      <c r="D2018" t="s">
        <v>2057</v>
      </c>
      <c r="F2018" s="9">
        <f t="shared" si="752"/>
        <v>29.848049999999997</v>
      </c>
      <c r="G2018" s="9">
        <f t="shared" si="753"/>
        <v>3467.107</v>
      </c>
      <c r="H2018" s="9">
        <f t="shared" si="754"/>
        <v>2971.806</v>
      </c>
      <c r="I2018" s="9">
        <v>4953.01</v>
      </c>
      <c r="J2018" t="s">
        <v>4100</v>
      </c>
      <c r="K2018" t="s">
        <v>4103</v>
      </c>
      <c r="L2018" s="9">
        <f t="shared" si="773"/>
        <v>471.52655199999998</v>
      </c>
      <c r="M2018" t="s">
        <v>4103</v>
      </c>
      <c r="N2018" s="9">
        <f t="shared" si="772"/>
        <v>1500.7620300000001</v>
      </c>
      <c r="O2018" t="s">
        <v>4103</v>
      </c>
      <c r="P2018" s="9">
        <f t="shared" si="771"/>
        <v>2025.7810899999999</v>
      </c>
      <c r="Q2018" t="s">
        <v>4103</v>
      </c>
      <c r="R2018" s="9">
        <f t="shared" si="755"/>
        <v>3467.107</v>
      </c>
      <c r="S2018" t="s">
        <v>4103</v>
      </c>
      <c r="T2018" s="9">
        <f t="shared" si="756"/>
        <v>1485.903</v>
      </c>
      <c r="U2018" t="s">
        <v>4103</v>
      </c>
      <c r="V2018" s="9">
        <f t="shared" si="770"/>
        <v>29.848049999999997</v>
      </c>
      <c r="W2018" t="s">
        <v>4103</v>
      </c>
      <c r="X2018" s="9">
        <f t="shared" si="757"/>
        <v>3169.9264000000003</v>
      </c>
      <c r="Y2018" t="s">
        <v>4103</v>
      </c>
      <c r="Z2018" s="9">
        <f t="shared" si="751"/>
        <v>1188.7224000000001</v>
      </c>
      <c r="AA2018" t="s">
        <v>4137</v>
      </c>
      <c r="AB2018" s="9">
        <v>584.39</v>
      </c>
      <c r="AC2018" t="str">
        <f t="shared" si="758"/>
        <v>Fee Schedule</v>
      </c>
      <c r="AD2018" s="9">
        <f t="shared" si="759"/>
        <v>584.39</v>
      </c>
      <c r="AE2018" t="s">
        <v>4151</v>
      </c>
      <c r="AF2018" s="9">
        <v>578.61</v>
      </c>
      <c r="AG2018" t="str">
        <f t="shared" si="760"/>
        <v>APCs</v>
      </c>
      <c r="AH2018" s="9">
        <f t="shared" si="761"/>
        <v>578.61</v>
      </c>
      <c r="AI2018" t="str">
        <f t="shared" si="762"/>
        <v>APCs</v>
      </c>
      <c r="AJ2018" s="9">
        <f t="shared" si="763"/>
        <v>578.61</v>
      </c>
      <c r="AK2018" t="str">
        <f t="shared" si="764"/>
        <v>APCs</v>
      </c>
      <c r="AL2018" s="9">
        <f t="shared" si="765"/>
        <v>578.61</v>
      </c>
      <c r="AM2018" t="str">
        <f t="shared" si="766"/>
        <v>APCs</v>
      </c>
      <c r="AN2018" s="9">
        <f t="shared" si="767"/>
        <v>578.61</v>
      </c>
      <c r="AO2018" t="str">
        <f t="shared" si="768"/>
        <v>APCs</v>
      </c>
      <c r="AP2018" s="9">
        <f t="shared" si="769"/>
        <v>578.61</v>
      </c>
    </row>
    <row r="2019" spans="1:42" x14ac:dyDescent="0.25">
      <c r="A2019">
        <v>7212006</v>
      </c>
      <c r="B2019" t="s">
        <v>1957</v>
      </c>
      <c r="C2019">
        <v>250</v>
      </c>
      <c r="D2019" t="s">
        <v>1958</v>
      </c>
      <c r="F2019" s="9">
        <f t="shared" si="752"/>
        <v>0</v>
      </c>
      <c r="G2019" s="9">
        <f t="shared" si="753"/>
        <v>4234.8235500000001</v>
      </c>
      <c r="H2019" s="9">
        <f t="shared" si="754"/>
        <v>97.421999999999997</v>
      </c>
      <c r="I2019" s="9">
        <v>162.37</v>
      </c>
      <c r="J2019" t="s">
        <v>4100</v>
      </c>
      <c r="K2019" t="s">
        <v>4103</v>
      </c>
      <c r="L2019" s="9">
        <f t="shared" si="773"/>
        <v>15.457623999999999</v>
      </c>
      <c r="M2019" t="s">
        <v>4103</v>
      </c>
      <c r="N2019" s="9">
        <f t="shared" si="772"/>
        <v>49.19811</v>
      </c>
      <c r="O2019" t="s">
        <v>4103</v>
      </c>
      <c r="P2019" s="9">
        <f t="shared" si="771"/>
        <v>66.409329999999997</v>
      </c>
      <c r="Q2019" t="s">
        <v>4103</v>
      </c>
      <c r="R2019" s="9">
        <f t="shared" si="755"/>
        <v>113.65899999999999</v>
      </c>
      <c r="S2019" t="s">
        <v>4103</v>
      </c>
      <c r="T2019" s="9">
        <f t="shared" si="756"/>
        <v>48.710999999999999</v>
      </c>
      <c r="U2019" t="s">
        <v>4103</v>
      </c>
      <c r="V2019" s="9">
        <f t="shared" si="770"/>
        <v>4234.8235500000001</v>
      </c>
      <c r="W2019" t="s">
        <v>4103</v>
      </c>
      <c r="X2019" s="9">
        <f t="shared" si="757"/>
        <v>103.91680000000001</v>
      </c>
      <c r="Y2019" t="s">
        <v>4103</v>
      </c>
      <c r="Z2019" s="9">
        <f t="shared" si="751"/>
        <v>38.968800000000002</v>
      </c>
      <c r="AA2019" t="s">
        <v>4137</v>
      </c>
      <c r="AB2019" s="9">
        <v>17.670000000000002</v>
      </c>
      <c r="AC2019" t="str">
        <f t="shared" si="758"/>
        <v>Fee Schedule</v>
      </c>
      <c r="AD2019" s="9">
        <f t="shared" si="759"/>
        <v>17.670000000000002</v>
      </c>
      <c r="AE2019" t="s">
        <v>4149</v>
      </c>
      <c r="AF2019" s="9">
        <v>0</v>
      </c>
      <c r="AG2019" t="str">
        <f t="shared" si="760"/>
        <v>Zero Pay APC</v>
      </c>
      <c r="AH2019" s="9">
        <f t="shared" si="761"/>
        <v>0</v>
      </c>
      <c r="AI2019" t="str">
        <f t="shared" si="762"/>
        <v>Zero Pay APC</v>
      </c>
      <c r="AJ2019" s="9">
        <f t="shared" si="763"/>
        <v>0</v>
      </c>
      <c r="AK2019" t="str">
        <f t="shared" si="764"/>
        <v>Zero Pay APC</v>
      </c>
      <c r="AL2019" s="9">
        <f t="shared" si="765"/>
        <v>0</v>
      </c>
      <c r="AM2019" t="str">
        <f t="shared" si="766"/>
        <v>Zero Pay APC</v>
      </c>
      <c r="AN2019" s="9">
        <f t="shared" si="767"/>
        <v>0</v>
      </c>
      <c r="AO2019" t="str">
        <f t="shared" si="768"/>
        <v>Zero Pay APC</v>
      </c>
      <c r="AP2019" s="9">
        <f t="shared" si="769"/>
        <v>0</v>
      </c>
    </row>
    <row r="2020" spans="1:42" x14ac:dyDescent="0.25">
      <c r="A2020">
        <v>1215253</v>
      </c>
      <c r="B2020" t="s">
        <v>895</v>
      </c>
      <c r="C2020">
        <v>636</v>
      </c>
      <c r="D2020" t="s">
        <v>896</v>
      </c>
      <c r="F2020" s="9">
        <f t="shared" si="752"/>
        <v>0</v>
      </c>
      <c r="G2020" s="9">
        <f t="shared" si="753"/>
        <v>426.01299999999998</v>
      </c>
      <c r="H2020" s="9">
        <f t="shared" si="754"/>
        <v>365.154</v>
      </c>
      <c r="I2020" s="9">
        <v>608.59</v>
      </c>
      <c r="J2020" t="s">
        <v>4100</v>
      </c>
      <c r="K2020" t="s">
        <v>4103</v>
      </c>
      <c r="L2020" s="9">
        <f t="shared" si="773"/>
        <v>57.937767999999998</v>
      </c>
      <c r="M2020" t="s">
        <v>4103</v>
      </c>
      <c r="N2020" s="9">
        <f t="shared" si="772"/>
        <v>184.40277</v>
      </c>
      <c r="O2020" t="s">
        <v>4103</v>
      </c>
      <c r="P2020" s="9">
        <f>I2020*61.2%</f>
        <v>372.45708000000002</v>
      </c>
      <c r="Q2020" t="s">
        <v>4103</v>
      </c>
      <c r="R2020" s="9">
        <f t="shared" si="755"/>
        <v>426.01299999999998</v>
      </c>
      <c r="S2020" t="s">
        <v>4103</v>
      </c>
      <c r="T2020" s="9">
        <f t="shared" si="756"/>
        <v>182.577</v>
      </c>
      <c r="U2020" t="s">
        <v>4103</v>
      </c>
      <c r="V2020" s="9">
        <f t="shared" si="770"/>
        <v>138.82634999999999</v>
      </c>
      <c r="W2020" t="s">
        <v>4103</v>
      </c>
      <c r="X2020" s="9">
        <f t="shared" si="757"/>
        <v>389.49760000000003</v>
      </c>
      <c r="Y2020" t="s">
        <v>4103</v>
      </c>
      <c r="Z2020" s="9">
        <f t="shared" si="751"/>
        <v>146.0616</v>
      </c>
      <c r="AA2020" t="s">
        <v>4137</v>
      </c>
      <c r="AB2020" s="9">
        <v>3.13</v>
      </c>
      <c r="AC2020" t="str">
        <f t="shared" si="758"/>
        <v>Fee Schedule</v>
      </c>
      <c r="AD2020" s="9">
        <f t="shared" si="759"/>
        <v>3.13</v>
      </c>
      <c r="AE2020" t="s">
        <v>4149</v>
      </c>
      <c r="AF2020" s="9">
        <v>0</v>
      </c>
      <c r="AG2020" t="str">
        <f t="shared" si="760"/>
        <v>Zero Pay APC</v>
      </c>
      <c r="AH2020" s="9">
        <f t="shared" si="761"/>
        <v>0</v>
      </c>
      <c r="AI2020" t="str">
        <f t="shared" si="762"/>
        <v>Zero Pay APC</v>
      </c>
      <c r="AJ2020" s="9">
        <f t="shared" si="763"/>
        <v>0</v>
      </c>
      <c r="AK2020" t="str">
        <f t="shared" si="764"/>
        <v>Zero Pay APC</v>
      </c>
      <c r="AL2020" s="9">
        <f t="shared" si="765"/>
        <v>0</v>
      </c>
      <c r="AM2020" t="str">
        <f t="shared" si="766"/>
        <v>Zero Pay APC</v>
      </c>
      <c r="AN2020" s="9">
        <f t="shared" si="767"/>
        <v>0</v>
      </c>
      <c r="AO2020" t="str">
        <f t="shared" si="768"/>
        <v>Zero Pay APC</v>
      </c>
      <c r="AP2020" s="9">
        <f t="shared" si="769"/>
        <v>0</v>
      </c>
    </row>
    <row r="2021" spans="1:42" x14ac:dyDescent="0.25">
      <c r="A2021">
        <v>7212319</v>
      </c>
      <c r="B2021" t="s">
        <v>2079</v>
      </c>
      <c r="C2021">
        <v>250</v>
      </c>
      <c r="D2021" t="s">
        <v>2080</v>
      </c>
      <c r="F2021" s="9">
        <f t="shared" si="752"/>
        <v>190.24</v>
      </c>
      <c r="G2021" s="9">
        <f t="shared" si="753"/>
        <v>3431.89</v>
      </c>
      <c r="H2021" s="9">
        <f t="shared" si="754"/>
        <v>2941.62</v>
      </c>
      <c r="I2021" s="9">
        <v>4902.7</v>
      </c>
      <c r="J2021" t="s">
        <v>4100</v>
      </c>
      <c r="K2021" t="s">
        <v>4103</v>
      </c>
      <c r="L2021" s="9">
        <f t="shared" si="773"/>
        <v>466.73703999999992</v>
      </c>
      <c r="M2021" t="s">
        <v>4103</v>
      </c>
      <c r="N2021" s="9">
        <f t="shared" si="772"/>
        <v>1485.5181</v>
      </c>
      <c r="O2021" t="s">
        <v>4103</v>
      </c>
      <c r="P2021" s="9">
        <f t="shared" ref="P2021:P2052" si="774">I2021*40.9%</f>
        <v>2005.2042999999999</v>
      </c>
      <c r="Q2021" t="s">
        <v>4103</v>
      </c>
      <c r="R2021" s="9">
        <f t="shared" si="755"/>
        <v>3431.89</v>
      </c>
      <c r="S2021" t="s">
        <v>4103</v>
      </c>
      <c r="T2021" s="9">
        <f t="shared" si="756"/>
        <v>1470.81</v>
      </c>
      <c r="U2021" t="s">
        <v>4103</v>
      </c>
      <c r="V2021" s="9">
        <f t="shared" si="770"/>
        <v>520.34445000000005</v>
      </c>
      <c r="W2021" t="s">
        <v>4103</v>
      </c>
      <c r="X2021" s="9">
        <f t="shared" si="757"/>
        <v>3137.7280000000001</v>
      </c>
      <c r="Y2021" t="s">
        <v>4103</v>
      </c>
      <c r="Z2021" s="9">
        <f t="shared" si="751"/>
        <v>1176.6479999999999</v>
      </c>
      <c r="AA2021" t="s">
        <v>4137</v>
      </c>
      <c r="AB2021" s="9">
        <v>298.3</v>
      </c>
      <c r="AC2021" t="str">
        <f t="shared" si="758"/>
        <v>Fee Schedule</v>
      </c>
      <c r="AD2021" s="9">
        <f t="shared" si="759"/>
        <v>298.3</v>
      </c>
      <c r="AE2021" t="s">
        <v>4151</v>
      </c>
      <c r="AF2021" s="9">
        <v>190.24</v>
      </c>
      <c r="AG2021" t="str">
        <f t="shared" si="760"/>
        <v>APCs</v>
      </c>
      <c r="AH2021" s="9">
        <f t="shared" si="761"/>
        <v>190.24</v>
      </c>
      <c r="AI2021" t="str">
        <f t="shared" si="762"/>
        <v>APCs</v>
      </c>
      <c r="AJ2021" s="9">
        <f t="shared" si="763"/>
        <v>190.24</v>
      </c>
      <c r="AK2021" t="str">
        <f t="shared" si="764"/>
        <v>APCs</v>
      </c>
      <c r="AL2021" s="9">
        <f t="shared" si="765"/>
        <v>190.24</v>
      </c>
      <c r="AM2021" t="str">
        <f t="shared" si="766"/>
        <v>APCs</v>
      </c>
      <c r="AN2021" s="9">
        <f t="shared" si="767"/>
        <v>190.24</v>
      </c>
      <c r="AO2021" t="str">
        <f t="shared" si="768"/>
        <v>APCs</v>
      </c>
      <c r="AP2021" s="9">
        <f t="shared" si="769"/>
        <v>190.24</v>
      </c>
    </row>
    <row r="2022" spans="1:42" x14ac:dyDescent="0.25">
      <c r="A2022">
        <v>7212007</v>
      </c>
      <c r="B2022" t="s">
        <v>1959</v>
      </c>
      <c r="C2022">
        <v>250</v>
      </c>
      <c r="D2022" t="s">
        <v>1960</v>
      </c>
      <c r="F2022" s="9">
        <f t="shared" si="752"/>
        <v>0</v>
      </c>
      <c r="G2022" s="9">
        <f t="shared" si="753"/>
        <v>4191.8085000000001</v>
      </c>
      <c r="H2022" s="9">
        <f t="shared" si="754"/>
        <v>5.7839999999999998</v>
      </c>
      <c r="I2022" s="9">
        <v>9.64</v>
      </c>
      <c r="J2022" t="s">
        <v>4100</v>
      </c>
      <c r="K2022" t="s">
        <v>4103</v>
      </c>
      <c r="L2022" s="9">
        <f t="shared" si="773"/>
        <v>0.91772799999999999</v>
      </c>
      <c r="M2022" t="s">
        <v>4103</v>
      </c>
      <c r="N2022" s="9">
        <f t="shared" si="772"/>
        <v>2.9209200000000002</v>
      </c>
      <c r="O2022" t="s">
        <v>4103</v>
      </c>
      <c r="P2022" s="9">
        <f t="shared" si="774"/>
        <v>3.9427599999999998</v>
      </c>
      <c r="Q2022" t="s">
        <v>4103</v>
      </c>
      <c r="R2022" s="9">
        <f t="shared" si="755"/>
        <v>6.7480000000000002</v>
      </c>
      <c r="S2022" t="s">
        <v>4103</v>
      </c>
      <c r="T2022" s="9">
        <f t="shared" si="756"/>
        <v>2.8919999999999999</v>
      </c>
      <c r="U2022" t="s">
        <v>4103</v>
      </c>
      <c r="V2022" s="9">
        <f t="shared" si="770"/>
        <v>4191.8085000000001</v>
      </c>
      <c r="W2022" t="s">
        <v>4103</v>
      </c>
      <c r="X2022" s="9">
        <f t="shared" si="757"/>
        <v>6.1696000000000009</v>
      </c>
      <c r="Y2022" t="s">
        <v>4103</v>
      </c>
      <c r="Z2022" s="9">
        <f t="shared" si="751"/>
        <v>2.3136000000000001</v>
      </c>
      <c r="AA2022" t="s">
        <v>4137</v>
      </c>
      <c r="AB2022" s="9">
        <v>0.21</v>
      </c>
      <c r="AC2022" t="str">
        <f t="shared" si="758"/>
        <v>Fee Schedule</v>
      </c>
      <c r="AD2022" s="9">
        <f t="shared" si="759"/>
        <v>0.21</v>
      </c>
      <c r="AE2022" t="s">
        <v>4149</v>
      </c>
      <c r="AF2022" s="9">
        <v>0</v>
      </c>
      <c r="AG2022" t="str">
        <f t="shared" si="760"/>
        <v>Zero Pay APC</v>
      </c>
      <c r="AH2022" s="9">
        <f t="shared" si="761"/>
        <v>0</v>
      </c>
      <c r="AI2022" t="str">
        <f t="shared" si="762"/>
        <v>Zero Pay APC</v>
      </c>
      <c r="AJ2022" s="9">
        <f t="shared" si="763"/>
        <v>0</v>
      </c>
      <c r="AK2022" t="str">
        <f t="shared" si="764"/>
        <v>Zero Pay APC</v>
      </c>
      <c r="AL2022" s="9">
        <f t="shared" si="765"/>
        <v>0</v>
      </c>
      <c r="AM2022" t="str">
        <f t="shared" si="766"/>
        <v>Zero Pay APC</v>
      </c>
      <c r="AN2022" s="9">
        <f t="shared" si="767"/>
        <v>0</v>
      </c>
      <c r="AO2022" t="str">
        <f t="shared" si="768"/>
        <v>Zero Pay APC</v>
      </c>
      <c r="AP2022" s="9">
        <f t="shared" si="769"/>
        <v>0</v>
      </c>
    </row>
    <row r="2023" spans="1:42" x14ac:dyDescent="0.25">
      <c r="A2023">
        <v>7212008</v>
      </c>
      <c r="B2023" t="s">
        <v>1961</v>
      </c>
      <c r="C2023">
        <v>250</v>
      </c>
      <c r="D2023" t="s">
        <v>1962</v>
      </c>
      <c r="F2023" s="9">
        <f t="shared" si="752"/>
        <v>0</v>
      </c>
      <c r="G2023" s="9">
        <f t="shared" si="753"/>
        <v>78.168999999999997</v>
      </c>
      <c r="H2023" s="9">
        <f t="shared" si="754"/>
        <v>67.001999999999995</v>
      </c>
      <c r="I2023" s="9">
        <v>111.67</v>
      </c>
      <c r="J2023" t="s">
        <v>4100</v>
      </c>
      <c r="K2023" t="s">
        <v>4103</v>
      </c>
      <c r="L2023" s="9">
        <f t="shared" si="773"/>
        <v>10.630984</v>
      </c>
      <c r="M2023" t="s">
        <v>4103</v>
      </c>
      <c r="N2023" s="9">
        <f t="shared" si="772"/>
        <v>33.836010000000002</v>
      </c>
      <c r="O2023" t="s">
        <v>4103</v>
      </c>
      <c r="P2023" s="9">
        <f t="shared" si="774"/>
        <v>45.673029999999997</v>
      </c>
      <c r="Q2023" t="s">
        <v>4103</v>
      </c>
      <c r="R2023" s="9">
        <f t="shared" si="755"/>
        <v>78.168999999999997</v>
      </c>
      <c r="S2023" t="s">
        <v>4103</v>
      </c>
      <c r="T2023" s="9">
        <f t="shared" si="756"/>
        <v>33.500999999999998</v>
      </c>
      <c r="U2023" t="s">
        <v>4103</v>
      </c>
      <c r="V2023" s="9">
        <f t="shared" si="770"/>
        <v>8.2422000000000004</v>
      </c>
      <c r="W2023" t="s">
        <v>4103</v>
      </c>
      <c r="X2023" s="9">
        <f t="shared" si="757"/>
        <v>71.468800000000002</v>
      </c>
      <c r="Y2023" t="s">
        <v>4103</v>
      </c>
      <c r="Z2023" s="9">
        <f t="shared" si="751"/>
        <v>26.800799999999999</v>
      </c>
      <c r="AA2023" t="s">
        <v>4137</v>
      </c>
      <c r="AB2023" s="9">
        <v>8.61</v>
      </c>
      <c r="AC2023" t="str">
        <f t="shared" si="758"/>
        <v>Fee Schedule</v>
      </c>
      <c r="AD2023" s="9">
        <f t="shared" si="759"/>
        <v>8.61</v>
      </c>
      <c r="AE2023" t="s">
        <v>4149</v>
      </c>
      <c r="AF2023" s="9">
        <v>0</v>
      </c>
      <c r="AG2023" t="str">
        <f t="shared" si="760"/>
        <v>Zero Pay APC</v>
      </c>
      <c r="AH2023" s="9">
        <f t="shared" si="761"/>
        <v>0</v>
      </c>
      <c r="AI2023" t="str">
        <f t="shared" si="762"/>
        <v>Zero Pay APC</v>
      </c>
      <c r="AJ2023" s="9">
        <f t="shared" si="763"/>
        <v>0</v>
      </c>
      <c r="AK2023" t="str">
        <f t="shared" si="764"/>
        <v>Zero Pay APC</v>
      </c>
      <c r="AL2023" s="9">
        <f t="shared" si="765"/>
        <v>0</v>
      </c>
      <c r="AM2023" t="str">
        <f t="shared" si="766"/>
        <v>Zero Pay APC</v>
      </c>
      <c r="AN2023" s="9">
        <f t="shared" si="767"/>
        <v>0</v>
      </c>
      <c r="AO2023" t="str">
        <f t="shared" si="768"/>
        <v>Zero Pay APC</v>
      </c>
      <c r="AP2023" s="9">
        <f t="shared" si="769"/>
        <v>0</v>
      </c>
    </row>
    <row r="2024" spans="1:42" x14ac:dyDescent="0.25">
      <c r="A2024">
        <v>1218225</v>
      </c>
      <c r="B2024" t="s">
        <v>1421</v>
      </c>
      <c r="C2024">
        <v>250</v>
      </c>
      <c r="D2024" t="s">
        <v>1422</v>
      </c>
      <c r="F2024" s="9">
        <f t="shared" si="752"/>
        <v>0</v>
      </c>
      <c r="G2024" s="9">
        <f t="shared" si="753"/>
        <v>134.834</v>
      </c>
      <c r="H2024" s="9">
        <f t="shared" si="754"/>
        <v>115.572</v>
      </c>
      <c r="I2024" s="9">
        <v>192.62</v>
      </c>
      <c r="J2024" t="s">
        <v>4100</v>
      </c>
      <c r="K2024" t="s">
        <v>4103</v>
      </c>
      <c r="L2024" s="9">
        <f t="shared" si="773"/>
        <v>18.337423999999999</v>
      </c>
      <c r="M2024" t="s">
        <v>4103</v>
      </c>
      <c r="N2024" s="9">
        <f t="shared" si="772"/>
        <v>58.363860000000003</v>
      </c>
      <c r="O2024" t="s">
        <v>4103</v>
      </c>
      <c r="P2024" s="9">
        <f t="shared" si="774"/>
        <v>78.781579999999991</v>
      </c>
      <c r="Q2024" t="s">
        <v>4103</v>
      </c>
      <c r="R2024" s="9">
        <f t="shared" si="755"/>
        <v>134.834</v>
      </c>
      <c r="S2024" t="s">
        <v>4103</v>
      </c>
      <c r="T2024" s="9">
        <f t="shared" si="756"/>
        <v>57.786000000000001</v>
      </c>
      <c r="U2024" t="s">
        <v>4103</v>
      </c>
      <c r="V2024" s="9">
        <f t="shared" si="770"/>
        <v>95.477850000000004</v>
      </c>
      <c r="W2024" t="s">
        <v>4103</v>
      </c>
      <c r="X2024" s="9">
        <f t="shared" si="757"/>
        <v>123.27680000000001</v>
      </c>
      <c r="Y2024" t="s">
        <v>4103</v>
      </c>
      <c r="Z2024" s="9">
        <f t="shared" ref="Z2024:Z2087" si="775">I2024*24%</f>
        <v>46.2288</v>
      </c>
      <c r="AA2024" t="s">
        <v>4137</v>
      </c>
      <c r="AB2024" s="9">
        <v>6.2</v>
      </c>
      <c r="AC2024" t="str">
        <f t="shared" si="758"/>
        <v>Fee Schedule</v>
      </c>
      <c r="AD2024" s="9">
        <f t="shared" si="759"/>
        <v>6.2</v>
      </c>
      <c r="AE2024" t="s">
        <v>4149</v>
      </c>
      <c r="AF2024" s="9">
        <v>0</v>
      </c>
      <c r="AG2024" t="str">
        <f t="shared" si="760"/>
        <v>Zero Pay APC</v>
      </c>
      <c r="AH2024" s="9">
        <f t="shared" si="761"/>
        <v>0</v>
      </c>
      <c r="AI2024" t="str">
        <f t="shared" si="762"/>
        <v>Zero Pay APC</v>
      </c>
      <c r="AJ2024" s="9">
        <f t="shared" si="763"/>
        <v>0</v>
      </c>
      <c r="AK2024" t="str">
        <f t="shared" si="764"/>
        <v>Zero Pay APC</v>
      </c>
      <c r="AL2024" s="9">
        <f t="shared" si="765"/>
        <v>0</v>
      </c>
      <c r="AM2024" t="str">
        <f t="shared" si="766"/>
        <v>Zero Pay APC</v>
      </c>
      <c r="AN2024" s="9">
        <f t="shared" si="767"/>
        <v>0</v>
      </c>
      <c r="AO2024" t="str">
        <f t="shared" si="768"/>
        <v>Zero Pay APC</v>
      </c>
      <c r="AP2024" s="9">
        <f t="shared" si="769"/>
        <v>0</v>
      </c>
    </row>
    <row r="2025" spans="1:42" x14ac:dyDescent="0.25">
      <c r="A2025">
        <v>1210959</v>
      </c>
      <c r="B2025" t="s">
        <v>493</v>
      </c>
      <c r="C2025">
        <v>250</v>
      </c>
      <c r="D2025" t="s">
        <v>494</v>
      </c>
      <c r="F2025" s="9">
        <f t="shared" si="752"/>
        <v>0.24</v>
      </c>
      <c r="G2025" s="9">
        <f t="shared" si="753"/>
        <v>164.6901</v>
      </c>
      <c r="H2025" s="9">
        <f t="shared" si="754"/>
        <v>6.5159999999999991</v>
      </c>
      <c r="I2025" s="9">
        <v>10.86</v>
      </c>
      <c r="J2025" t="s">
        <v>4100</v>
      </c>
      <c r="K2025" t="s">
        <v>4103</v>
      </c>
      <c r="L2025" s="9">
        <f t="shared" si="773"/>
        <v>1.0338719999999999</v>
      </c>
      <c r="M2025" t="s">
        <v>4103</v>
      </c>
      <c r="N2025" s="9">
        <f t="shared" si="772"/>
        <v>3.2905799999999998</v>
      </c>
      <c r="O2025" t="s">
        <v>4103</v>
      </c>
      <c r="P2025" s="9">
        <f t="shared" si="774"/>
        <v>4.4417399999999994</v>
      </c>
      <c r="Q2025" t="s">
        <v>4103</v>
      </c>
      <c r="R2025" s="9">
        <f t="shared" si="755"/>
        <v>7.6019999999999994</v>
      </c>
      <c r="S2025" t="s">
        <v>4103</v>
      </c>
      <c r="T2025" s="9">
        <f t="shared" si="756"/>
        <v>3.2579999999999996</v>
      </c>
      <c r="U2025" t="s">
        <v>4103</v>
      </c>
      <c r="V2025" s="9">
        <f t="shared" si="770"/>
        <v>164.6901</v>
      </c>
      <c r="W2025" t="s">
        <v>4103</v>
      </c>
      <c r="X2025" s="9">
        <f t="shared" si="757"/>
        <v>6.9504000000000001</v>
      </c>
      <c r="Y2025" t="s">
        <v>4103</v>
      </c>
      <c r="Z2025" s="9">
        <f t="shared" si="775"/>
        <v>2.6063999999999998</v>
      </c>
      <c r="AA2025" t="s">
        <v>4137</v>
      </c>
      <c r="AB2025" s="9">
        <v>0.24</v>
      </c>
      <c r="AC2025" t="str">
        <f t="shared" si="758"/>
        <v>Fee Schedule</v>
      </c>
      <c r="AD2025" s="9">
        <f t="shared" si="759"/>
        <v>0.24</v>
      </c>
      <c r="AE2025" t="s">
        <v>4151</v>
      </c>
      <c r="AF2025" s="9">
        <v>0.26</v>
      </c>
      <c r="AG2025" t="str">
        <f t="shared" si="760"/>
        <v>APCs</v>
      </c>
      <c r="AH2025" s="9">
        <f t="shared" si="761"/>
        <v>0.26</v>
      </c>
      <c r="AI2025" t="str">
        <f t="shared" si="762"/>
        <v>APCs</v>
      </c>
      <c r="AJ2025" s="9">
        <f t="shared" si="763"/>
        <v>0.26</v>
      </c>
      <c r="AK2025" t="str">
        <f t="shared" si="764"/>
        <v>APCs</v>
      </c>
      <c r="AL2025" s="9">
        <f t="shared" si="765"/>
        <v>0.26</v>
      </c>
      <c r="AM2025" t="str">
        <f t="shared" si="766"/>
        <v>APCs</v>
      </c>
      <c r="AN2025" s="9">
        <f t="shared" si="767"/>
        <v>0.26</v>
      </c>
      <c r="AO2025" t="str">
        <f t="shared" si="768"/>
        <v>APCs</v>
      </c>
      <c r="AP2025" s="9">
        <f t="shared" si="769"/>
        <v>0.26</v>
      </c>
    </row>
    <row r="2026" spans="1:42" x14ac:dyDescent="0.25">
      <c r="A2026">
        <v>1211073</v>
      </c>
      <c r="B2026" t="s">
        <v>493</v>
      </c>
      <c r="C2026">
        <v>250</v>
      </c>
      <c r="D2026" t="s">
        <v>494</v>
      </c>
      <c r="F2026" s="9">
        <f t="shared" si="752"/>
        <v>0.24</v>
      </c>
      <c r="G2026" s="9">
        <f t="shared" si="753"/>
        <v>9.2852999999999994</v>
      </c>
      <c r="H2026" s="9">
        <f t="shared" si="754"/>
        <v>1.8599999999999999</v>
      </c>
      <c r="I2026" s="9">
        <v>3.1</v>
      </c>
      <c r="J2026" t="s">
        <v>4100</v>
      </c>
      <c r="K2026" t="s">
        <v>4103</v>
      </c>
      <c r="L2026" s="9">
        <f t="shared" si="773"/>
        <v>0.29511999999999999</v>
      </c>
      <c r="M2026" t="s">
        <v>4103</v>
      </c>
      <c r="N2026" s="9">
        <f t="shared" si="772"/>
        <v>0.93930000000000002</v>
      </c>
      <c r="O2026" t="s">
        <v>4103</v>
      </c>
      <c r="P2026" s="9">
        <f t="shared" si="774"/>
        <v>1.2679</v>
      </c>
      <c r="Q2026" t="s">
        <v>4103</v>
      </c>
      <c r="R2026" s="9">
        <f t="shared" si="755"/>
        <v>2.17</v>
      </c>
      <c r="S2026" t="s">
        <v>4103</v>
      </c>
      <c r="T2026" s="9">
        <f t="shared" si="756"/>
        <v>0.92999999999999994</v>
      </c>
      <c r="U2026" t="s">
        <v>4103</v>
      </c>
      <c r="V2026" s="9">
        <f t="shared" si="770"/>
        <v>9.2852999999999994</v>
      </c>
      <c r="W2026" t="s">
        <v>4103</v>
      </c>
      <c r="X2026" s="9">
        <f t="shared" si="757"/>
        <v>1.9840000000000002</v>
      </c>
      <c r="Y2026" t="s">
        <v>4103</v>
      </c>
      <c r="Z2026" s="9">
        <f t="shared" si="775"/>
        <v>0.74399999999999999</v>
      </c>
      <c r="AA2026" t="s">
        <v>4137</v>
      </c>
      <c r="AB2026" s="9">
        <v>0.24</v>
      </c>
      <c r="AC2026" t="str">
        <f t="shared" si="758"/>
        <v>Fee Schedule</v>
      </c>
      <c r="AD2026" s="9">
        <f t="shared" si="759"/>
        <v>0.24</v>
      </c>
      <c r="AE2026" t="s">
        <v>4151</v>
      </c>
      <c r="AF2026" s="9">
        <v>0.26</v>
      </c>
      <c r="AG2026" t="str">
        <f t="shared" si="760"/>
        <v>APCs</v>
      </c>
      <c r="AH2026" s="9">
        <f t="shared" si="761"/>
        <v>0.26</v>
      </c>
      <c r="AI2026" t="str">
        <f t="shared" si="762"/>
        <v>APCs</v>
      </c>
      <c r="AJ2026" s="9">
        <f t="shared" si="763"/>
        <v>0.26</v>
      </c>
      <c r="AK2026" t="str">
        <f t="shared" si="764"/>
        <v>APCs</v>
      </c>
      <c r="AL2026" s="9">
        <f t="shared" si="765"/>
        <v>0.26</v>
      </c>
      <c r="AM2026" t="str">
        <f t="shared" si="766"/>
        <v>APCs</v>
      </c>
      <c r="AN2026" s="9">
        <f t="shared" si="767"/>
        <v>0.26</v>
      </c>
      <c r="AO2026" t="str">
        <f t="shared" si="768"/>
        <v>APCs</v>
      </c>
      <c r="AP2026" s="9">
        <f t="shared" si="769"/>
        <v>0.26</v>
      </c>
    </row>
    <row r="2027" spans="1:42" x14ac:dyDescent="0.25">
      <c r="A2027">
        <v>1211074</v>
      </c>
      <c r="B2027" t="s">
        <v>510</v>
      </c>
      <c r="C2027">
        <v>250</v>
      </c>
      <c r="D2027" t="s">
        <v>511</v>
      </c>
      <c r="F2027" s="9">
        <f t="shared" si="752"/>
        <v>0.02</v>
      </c>
      <c r="G2027" s="9">
        <f t="shared" si="753"/>
        <v>2.6505000000000001</v>
      </c>
      <c r="H2027" s="9">
        <f t="shared" si="754"/>
        <v>0.78</v>
      </c>
      <c r="I2027" s="9">
        <v>1.3</v>
      </c>
      <c r="J2027" t="s">
        <v>4100</v>
      </c>
      <c r="K2027" t="s">
        <v>4103</v>
      </c>
      <c r="L2027" s="9">
        <f t="shared" si="773"/>
        <v>0.12376</v>
      </c>
      <c r="M2027" t="s">
        <v>4103</v>
      </c>
      <c r="N2027" s="9">
        <f t="shared" si="772"/>
        <v>0.39390000000000003</v>
      </c>
      <c r="O2027" t="s">
        <v>4103</v>
      </c>
      <c r="P2027" s="9">
        <f t="shared" si="774"/>
        <v>0.53169999999999995</v>
      </c>
      <c r="Q2027" t="s">
        <v>4103</v>
      </c>
      <c r="R2027" s="9">
        <f t="shared" si="755"/>
        <v>0.90999999999999992</v>
      </c>
      <c r="S2027" t="s">
        <v>4103</v>
      </c>
      <c r="T2027" s="9">
        <f t="shared" si="756"/>
        <v>0.39</v>
      </c>
      <c r="U2027" t="s">
        <v>4103</v>
      </c>
      <c r="V2027" s="9">
        <f t="shared" si="770"/>
        <v>2.6505000000000001</v>
      </c>
      <c r="W2027" t="s">
        <v>4103</v>
      </c>
      <c r="X2027" s="9">
        <f t="shared" si="757"/>
        <v>0.83200000000000007</v>
      </c>
      <c r="Y2027" t="s">
        <v>4103</v>
      </c>
      <c r="Z2027" s="9">
        <f t="shared" si="775"/>
        <v>0.312</v>
      </c>
      <c r="AA2027" t="s">
        <v>4137</v>
      </c>
      <c r="AB2027" s="9">
        <v>0.02</v>
      </c>
      <c r="AC2027" t="str">
        <f t="shared" si="758"/>
        <v>Fee Schedule</v>
      </c>
      <c r="AD2027" s="9">
        <f t="shared" si="759"/>
        <v>0.02</v>
      </c>
      <c r="AE2027" t="s">
        <v>4151</v>
      </c>
      <c r="AF2027" s="9">
        <v>0.02</v>
      </c>
      <c r="AG2027" t="str">
        <f t="shared" si="760"/>
        <v>APCs</v>
      </c>
      <c r="AH2027" s="9">
        <f t="shared" si="761"/>
        <v>0.02</v>
      </c>
      <c r="AI2027" t="str">
        <f t="shared" si="762"/>
        <v>APCs</v>
      </c>
      <c r="AJ2027" s="9">
        <f t="shared" si="763"/>
        <v>0.02</v>
      </c>
      <c r="AK2027" t="str">
        <f t="shared" si="764"/>
        <v>APCs</v>
      </c>
      <c r="AL2027" s="9">
        <f t="shared" si="765"/>
        <v>0.02</v>
      </c>
      <c r="AM2027" t="str">
        <f t="shared" si="766"/>
        <v>APCs</v>
      </c>
      <c r="AN2027" s="9">
        <f t="shared" si="767"/>
        <v>0.02</v>
      </c>
      <c r="AO2027" t="str">
        <f t="shared" si="768"/>
        <v>APCs</v>
      </c>
      <c r="AP2027" s="9">
        <f t="shared" si="769"/>
        <v>0.02</v>
      </c>
    </row>
    <row r="2028" spans="1:42" x14ac:dyDescent="0.25">
      <c r="A2028">
        <v>7212012</v>
      </c>
      <c r="B2028" t="s">
        <v>1963</v>
      </c>
      <c r="C2028">
        <v>250</v>
      </c>
      <c r="D2028" t="s">
        <v>1964</v>
      </c>
      <c r="F2028" s="9">
        <f t="shared" si="752"/>
        <v>0</v>
      </c>
      <c r="G2028" s="9">
        <f t="shared" si="753"/>
        <v>28.216999999999999</v>
      </c>
      <c r="H2028" s="9">
        <f t="shared" si="754"/>
        <v>24.186</v>
      </c>
      <c r="I2028" s="9">
        <v>40.31</v>
      </c>
      <c r="J2028" t="s">
        <v>4100</v>
      </c>
      <c r="K2028" t="s">
        <v>4103</v>
      </c>
      <c r="L2028" s="9">
        <f t="shared" si="773"/>
        <v>3.8375119999999998</v>
      </c>
      <c r="M2028" t="s">
        <v>4103</v>
      </c>
      <c r="N2028" s="9">
        <f t="shared" si="772"/>
        <v>12.21393</v>
      </c>
      <c r="O2028" t="s">
        <v>4103</v>
      </c>
      <c r="P2028" s="9">
        <f t="shared" si="774"/>
        <v>16.486789999999999</v>
      </c>
      <c r="Q2028" t="s">
        <v>4103</v>
      </c>
      <c r="R2028" s="9">
        <f t="shared" si="755"/>
        <v>28.216999999999999</v>
      </c>
      <c r="S2028" t="s">
        <v>4103</v>
      </c>
      <c r="T2028" s="9">
        <f t="shared" si="756"/>
        <v>12.093</v>
      </c>
      <c r="U2028" t="s">
        <v>4103</v>
      </c>
      <c r="V2028" s="9">
        <f t="shared" si="770"/>
        <v>1.1114999999999999</v>
      </c>
      <c r="W2028" t="s">
        <v>4103</v>
      </c>
      <c r="X2028" s="9">
        <f t="shared" si="757"/>
        <v>25.798400000000001</v>
      </c>
      <c r="Y2028" t="s">
        <v>4103</v>
      </c>
      <c r="Z2028" s="9">
        <f t="shared" si="775"/>
        <v>9.6744000000000003</v>
      </c>
      <c r="AA2028" t="s">
        <v>4137</v>
      </c>
      <c r="AB2028" s="9">
        <v>0.61</v>
      </c>
      <c r="AC2028" t="str">
        <f t="shared" si="758"/>
        <v>Fee Schedule</v>
      </c>
      <c r="AD2028" s="9">
        <f t="shared" si="759"/>
        <v>0.61</v>
      </c>
      <c r="AE2028" t="s">
        <v>4149</v>
      </c>
      <c r="AF2028" s="9">
        <v>0</v>
      </c>
      <c r="AG2028" t="str">
        <f t="shared" si="760"/>
        <v>Zero Pay APC</v>
      </c>
      <c r="AH2028" s="9">
        <f t="shared" si="761"/>
        <v>0</v>
      </c>
      <c r="AI2028" t="str">
        <f t="shared" si="762"/>
        <v>Zero Pay APC</v>
      </c>
      <c r="AJ2028" s="9">
        <f t="shared" si="763"/>
        <v>0</v>
      </c>
      <c r="AK2028" t="str">
        <f t="shared" si="764"/>
        <v>Zero Pay APC</v>
      </c>
      <c r="AL2028" s="9">
        <f t="shared" si="765"/>
        <v>0</v>
      </c>
      <c r="AM2028" t="str">
        <f t="shared" si="766"/>
        <v>Zero Pay APC</v>
      </c>
      <c r="AN2028" s="9">
        <f t="shared" si="767"/>
        <v>0</v>
      </c>
      <c r="AO2028" t="str">
        <f t="shared" si="768"/>
        <v>Zero Pay APC</v>
      </c>
      <c r="AP2028" s="9">
        <f t="shared" si="769"/>
        <v>0</v>
      </c>
    </row>
    <row r="2029" spans="1:42" x14ac:dyDescent="0.25">
      <c r="A2029">
        <v>1211078</v>
      </c>
      <c r="B2029" t="s">
        <v>513</v>
      </c>
      <c r="C2029">
        <v>250</v>
      </c>
      <c r="D2029" t="s">
        <v>514</v>
      </c>
      <c r="F2029" s="9">
        <f t="shared" si="752"/>
        <v>0.18</v>
      </c>
      <c r="G2029" s="9">
        <f t="shared" si="753"/>
        <v>57.693999999999996</v>
      </c>
      <c r="H2029" s="9">
        <f t="shared" si="754"/>
        <v>49.451999999999998</v>
      </c>
      <c r="I2029" s="9">
        <v>82.42</v>
      </c>
      <c r="J2029" t="s">
        <v>4100</v>
      </c>
      <c r="K2029" t="s">
        <v>4103</v>
      </c>
      <c r="L2029" s="9">
        <f t="shared" si="773"/>
        <v>7.8463839999999996</v>
      </c>
      <c r="M2029" t="s">
        <v>4103</v>
      </c>
      <c r="N2029" s="9">
        <f t="shared" si="772"/>
        <v>24.97326</v>
      </c>
      <c r="O2029" t="s">
        <v>4103</v>
      </c>
      <c r="P2029" s="9">
        <f t="shared" si="774"/>
        <v>33.709780000000002</v>
      </c>
      <c r="Q2029" t="s">
        <v>4103</v>
      </c>
      <c r="R2029" s="9">
        <f t="shared" si="755"/>
        <v>57.693999999999996</v>
      </c>
      <c r="S2029" t="s">
        <v>4103</v>
      </c>
      <c r="T2029" s="9">
        <f t="shared" si="756"/>
        <v>24.725999999999999</v>
      </c>
      <c r="U2029" t="s">
        <v>4103</v>
      </c>
      <c r="V2029" s="9">
        <f t="shared" si="770"/>
        <v>34.465049999999998</v>
      </c>
      <c r="W2029" t="s">
        <v>4103</v>
      </c>
      <c r="X2029" s="9">
        <f t="shared" si="757"/>
        <v>52.748800000000003</v>
      </c>
      <c r="Y2029" t="s">
        <v>4103</v>
      </c>
      <c r="Z2029" s="9">
        <f t="shared" si="775"/>
        <v>19.780799999999999</v>
      </c>
      <c r="AA2029" t="s">
        <v>4137</v>
      </c>
      <c r="AB2029" s="9">
        <v>0.18</v>
      </c>
      <c r="AC2029" t="str">
        <f t="shared" si="758"/>
        <v>Fee Schedule</v>
      </c>
      <c r="AD2029" s="9">
        <f t="shared" si="759"/>
        <v>0.18</v>
      </c>
      <c r="AE2029" t="s">
        <v>4151</v>
      </c>
      <c r="AF2029" s="9">
        <v>0.19</v>
      </c>
      <c r="AG2029" t="str">
        <f t="shared" si="760"/>
        <v>APCs</v>
      </c>
      <c r="AH2029" s="9">
        <f t="shared" si="761"/>
        <v>0.19</v>
      </c>
      <c r="AI2029" t="str">
        <f t="shared" si="762"/>
        <v>APCs</v>
      </c>
      <c r="AJ2029" s="9">
        <f t="shared" si="763"/>
        <v>0.19</v>
      </c>
      <c r="AK2029" t="str">
        <f t="shared" si="764"/>
        <v>APCs</v>
      </c>
      <c r="AL2029" s="9">
        <f t="shared" si="765"/>
        <v>0.19</v>
      </c>
      <c r="AM2029" t="str">
        <f t="shared" si="766"/>
        <v>APCs</v>
      </c>
      <c r="AN2029" s="9">
        <f t="shared" si="767"/>
        <v>0.19</v>
      </c>
      <c r="AO2029" t="str">
        <f t="shared" si="768"/>
        <v>APCs</v>
      </c>
      <c r="AP2029" s="9">
        <f t="shared" si="769"/>
        <v>0.19</v>
      </c>
    </row>
    <row r="2030" spans="1:42" x14ac:dyDescent="0.25">
      <c r="A2030">
        <v>1211090</v>
      </c>
      <c r="B2030" t="s">
        <v>513</v>
      </c>
      <c r="C2030">
        <v>250</v>
      </c>
      <c r="D2030" t="s">
        <v>514</v>
      </c>
      <c r="F2030" s="9">
        <f t="shared" si="752"/>
        <v>0.18</v>
      </c>
      <c r="G2030" s="9">
        <f t="shared" si="753"/>
        <v>70.469099999999997</v>
      </c>
      <c r="H2030" s="9">
        <f t="shared" si="754"/>
        <v>38.868000000000002</v>
      </c>
      <c r="I2030" s="9">
        <v>64.78</v>
      </c>
      <c r="J2030" t="s">
        <v>4100</v>
      </c>
      <c r="K2030" t="s">
        <v>4103</v>
      </c>
      <c r="L2030" s="9">
        <f t="shared" si="773"/>
        <v>6.1670559999999996</v>
      </c>
      <c r="M2030" t="s">
        <v>4103</v>
      </c>
      <c r="N2030" s="9">
        <f t="shared" si="772"/>
        <v>19.628340000000001</v>
      </c>
      <c r="O2030" t="s">
        <v>4103</v>
      </c>
      <c r="P2030" s="9">
        <f t="shared" si="774"/>
        <v>26.49502</v>
      </c>
      <c r="Q2030" t="s">
        <v>4103</v>
      </c>
      <c r="R2030" s="9">
        <f t="shared" si="755"/>
        <v>45.345999999999997</v>
      </c>
      <c r="S2030" t="s">
        <v>4103</v>
      </c>
      <c r="T2030" s="9">
        <f t="shared" si="756"/>
        <v>19.434000000000001</v>
      </c>
      <c r="U2030" t="s">
        <v>4103</v>
      </c>
      <c r="V2030" s="9">
        <f t="shared" si="770"/>
        <v>70.469099999999997</v>
      </c>
      <c r="W2030" t="s">
        <v>4103</v>
      </c>
      <c r="X2030" s="9">
        <f t="shared" si="757"/>
        <v>41.459200000000003</v>
      </c>
      <c r="Y2030" t="s">
        <v>4103</v>
      </c>
      <c r="Z2030" s="9">
        <f t="shared" si="775"/>
        <v>15.5472</v>
      </c>
      <c r="AA2030" t="s">
        <v>4137</v>
      </c>
      <c r="AB2030" s="9">
        <v>0.18</v>
      </c>
      <c r="AC2030" t="str">
        <f t="shared" si="758"/>
        <v>Fee Schedule</v>
      </c>
      <c r="AD2030" s="9">
        <f t="shared" si="759"/>
        <v>0.18</v>
      </c>
      <c r="AE2030" t="s">
        <v>4151</v>
      </c>
      <c r="AF2030" s="9">
        <v>0.19</v>
      </c>
      <c r="AG2030" t="str">
        <f t="shared" si="760"/>
        <v>APCs</v>
      </c>
      <c r="AH2030" s="9">
        <f t="shared" si="761"/>
        <v>0.19</v>
      </c>
      <c r="AI2030" t="str">
        <f t="shared" si="762"/>
        <v>APCs</v>
      </c>
      <c r="AJ2030" s="9">
        <f t="shared" si="763"/>
        <v>0.19</v>
      </c>
      <c r="AK2030" t="str">
        <f t="shared" si="764"/>
        <v>APCs</v>
      </c>
      <c r="AL2030" s="9">
        <f t="shared" si="765"/>
        <v>0.19</v>
      </c>
      <c r="AM2030" t="str">
        <f t="shared" si="766"/>
        <v>APCs</v>
      </c>
      <c r="AN2030" s="9">
        <f t="shared" si="767"/>
        <v>0.19</v>
      </c>
      <c r="AO2030" t="str">
        <f t="shared" si="768"/>
        <v>APCs</v>
      </c>
      <c r="AP2030" s="9">
        <f t="shared" si="769"/>
        <v>0.19</v>
      </c>
    </row>
    <row r="2031" spans="1:42" x14ac:dyDescent="0.25">
      <c r="A2031">
        <v>1210262</v>
      </c>
      <c r="B2031" t="s">
        <v>410</v>
      </c>
      <c r="C2031">
        <v>250</v>
      </c>
      <c r="D2031" t="s">
        <v>411</v>
      </c>
      <c r="F2031" s="9">
        <f t="shared" si="752"/>
        <v>0</v>
      </c>
      <c r="G2031" s="9">
        <f t="shared" si="753"/>
        <v>60.360999999999997</v>
      </c>
      <c r="H2031" s="9">
        <f t="shared" si="754"/>
        <v>51.738</v>
      </c>
      <c r="I2031" s="9">
        <v>86.23</v>
      </c>
      <c r="J2031" t="s">
        <v>4100</v>
      </c>
      <c r="K2031" t="s">
        <v>4103</v>
      </c>
      <c r="L2031" s="9">
        <f t="shared" si="773"/>
        <v>8.2090960000000006</v>
      </c>
      <c r="M2031" t="s">
        <v>4103</v>
      </c>
      <c r="N2031" s="9">
        <f t="shared" si="772"/>
        <v>26.127690000000001</v>
      </c>
      <c r="O2031" t="s">
        <v>4103</v>
      </c>
      <c r="P2031" s="9">
        <f t="shared" si="774"/>
        <v>35.268070000000002</v>
      </c>
      <c r="Q2031" t="s">
        <v>4103</v>
      </c>
      <c r="R2031" s="9">
        <f t="shared" si="755"/>
        <v>60.360999999999997</v>
      </c>
      <c r="S2031" t="s">
        <v>4103</v>
      </c>
      <c r="T2031" s="9">
        <f t="shared" si="756"/>
        <v>25.869</v>
      </c>
      <c r="U2031" t="s">
        <v>4103</v>
      </c>
      <c r="V2031" s="9">
        <f t="shared" si="770"/>
        <v>55.386899999999997</v>
      </c>
      <c r="W2031" t="s">
        <v>4103</v>
      </c>
      <c r="X2031" s="9">
        <f t="shared" si="757"/>
        <v>55.187200000000004</v>
      </c>
      <c r="Y2031" t="s">
        <v>4103</v>
      </c>
      <c r="Z2031" s="9">
        <f t="shared" si="775"/>
        <v>20.6952</v>
      </c>
      <c r="AA2031" t="s">
        <v>4137</v>
      </c>
      <c r="AB2031" s="9">
        <v>0.57999999999999996</v>
      </c>
      <c r="AC2031" t="str">
        <f t="shared" si="758"/>
        <v>Fee Schedule</v>
      </c>
      <c r="AD2031" s="9">
        <f t="shared" si="759"/>
        <v>0.57999999999999996</v>
      </c>
      <c r="AE2031" t="s">
        <v>4149</v>
      </c>
      <c r="AF2031" s="9">
        <v>0</v>
      </c>
      <c r="AG2031" t="str">
        <f t="shared" si="760"/>
        <v>Zero Pay APC</v>
      </c>
      <c r="AH2031" s="9">
        <f t="shared" si="761"/>
        <v>0</v>
      </c>
      <c r="AI2031" t="str">
        <f t="shared" si="762"/>
        <v>Zero Pay APC</v>
      </c>
      <c r="AJ2031" s="9">
        <f t="shared" si="763"/>
        <v>0</v>
      </c>
      <c r="AK2031" t="str">
        <f t="shared" si="764"/>
        <v>Zero Pay APC</v>
      </c>
      <c r="AL2031" s="9">
        <f t="shared" si="765"/>
        <v>0</v>
      </c>
      <c r="AM2031" t="str">
        <f t="shared" si="766"/>
        <v>Zero Pay APC</v>
      </c>
      <c r="AN2031" s="9">
        <f t="shared" si="767"/>
        <v>0</v>
      </c>
      <c r="AO2031" t="str">
        <f t="shared" si="768"/>
        <v>Zero Pay APC</v>
      </c>
      <c r="AP2031" s="9">
        <f t="shared" si="769"/>
        <v>0</v>
      </c>
    </row>
    <row r="2032" spans="1:42" x14ac:dyDescent="0.25">
      <c r="A2032">
        <v>1210263</v>
      </c>
      <c r="B2032" t="s">
        <v>410</v>
      </c>
      <c r="C2032">
        <v>250</v>
      </c>
      <c r="D2032" t="s">
        <v>411</v>
      </c>
      <c r="F2032" s="9">
        <f t="shared" si="752"/>
        <v>0</v>
      </c>
      <c r="G2032" s="9">
        <f t="shared" si="753"/>
        <v>73.726650000000006</v>
      </c>
      <c r="H2032" s="9">
        <f t="shared" si="754"/>
        <v>41.868000000000002</v>
      </c>
      <c r="I2032" s="9">
        <v>69.78</v>
      </c>
      <c r="J2032" t="s">
        <v>4100</v>
      </c>
      <c r="K2032" t="s">
        <v>4103</v>
      </c>
      <c r="L2032" s="9">
        <f t="shared" si="773"/>
        <v>6.6430559999999996</v>
      </c>
      <c r="M2032" t="s">
        <v>4103</v>
      </c>
      <c r="N2032" s="9">
        <f t="shared" si="772"/>
        <v>21.143339999999998</v>
      </c>
      <c r="O2032" t="s">
        <v>4103</v>
      </c>
      <c r="P2032" s="9">
        <f t="shared" si="774"/>
        <v>28.540019999999998</v>
      </c>
      <c r="Q2032" t="s">
        <v>4103</v>
      </c>
      <c r="R2032" s="9">
        <f t="shared" si="755"/>
        <v>48.845999999999997</v>
      </c>
      <c r="S2032" t="s">
        <v>4103</v>
      </c>
      <c r="T2032" s="9">
        <f t="shared" si="756"/>
        <v>20.934000000000001</v>
      </c>
      <c r="U2032" t="s">
        <v>4103</v>
      </c>
      <c r="V2032" s="9">
        <f t="shared" si="770"/>
        <v>73.726650000000006</v>
      </c>
      <c r="W2032" t="s">
        <v>4103</v>
      </c>
      <c r="X2032" s="9">
        <f t="shared" si="757"/>
        <v>44.659199999999998</v>
      </c>
      <c r="Y2032" t="s">
        <v>4103</v>
      </c>
      <c r="Z2032" s="9">
        <f t="shared" si="775"/>
        <v>16.747199999999999</v>
      </c>
      <c r="AA2032" t="s">
        <v>4137</v>
      </c>
      <c r="AB2032" s="9">
        <v>0.57999999999999996</v>
      </c>
      <c r="AC2032" t="str">
        <f t="shared" si="758"/>
        <v>Fee Schedule</v>
      </c>
      <c r="AD2032" s="9">
        <f t="shared" si="759"/>
        <v>0.57999999999999996</v>
      </c>
      <c r="AE2032" t="s">
        <v>4149</v>
      </c>
      <c r="AF2032" s="9">
        <v>0</v>
      </c>
      <c r="AG2032" t="str">
        <f t="shared" si="760"/>
        <v>Zero Pay APC</v>
      </c>
      <c r="AH2032" s="9">
        <f t="shared" si="761"/>
        <v>0</v>
      </c>
      <c r="AI2032" t="str">
        <f t="shared" si="762"/>
        <v>Zero Pay APC</v>
      </c>
      <c r="AJ2032" s="9">
        <f t="shared" si="763"/>
        <v>0</v>
      </c>
      <c r="AK2032" t="str">
        <f t="shared" si="764"/>
        <v>Zero Pay APC</v>
      </c>
      <c r="AL2032" s="9">
        <f t="shared" si="765"/>
        <v>0</v>
      </c>
      <c r="AM2032" t="str">
        <f t="shared" si="766"/>
        <v>Zero Pay APC</v>
      </c>
      <c r="AN2032" s="9">
        <f t="shared" si="767"/>
        <v>0</v>
      </c>
      <c r="AO2032" t="str">
        <f t="shared" si="768"/>
        <v>Zero Pay APC</v>
      </c>
      <c r="AP2032" s="9">
        <f t="shared" si="769"/>
        <v>0</v>
      </c>
    </row>
    <row r="2033" spans="1:42" x14ac:dyDescent="0.25">
      <c r="A2033">
        <v>7212013</v>
      </c>
      <c r="B2033" t="s">
        <v>410</v>
      </c>
      <c r="C2033">
        <v>250</v>
      </c>
      <c r="D2033" t="s">
        <v>411</v>
      </c>
      <c r="F2033" s="9">
        <f t="shared" si="752"/>
        <v>0</v>
      </c>
      <c r="G2033" s="9">
        <f t="shared" si="753"/>
        <v>59.661900000000003</v>
      </c>
      <c r="H2033" s="9">
        <f t="shared" si="754"/>
        <v>45.258000000000003</v>
      </c>
      <c r="I2033" s="9">
        <v>75.430000000000007</v>
      </c>
      <c r="J2033" t="s">
        <v>4100</v>
      </c>
      <c r="K2033" t="s">
        <v>4103</v>
      </c>
      <c r="L2033" s="9">
        <f t="shared" si="773"/>
        <v>7.180936</v>
      </c>
      <c r="M2033" t="s">
        <v>4103</v>
      </c>
      <c r="N2033" s="9">
        <f t="shared" si="772"/>
        <v>22.85529</v>
      </c>
      <c r="O2033" t="s">
        <v>4103</v>
      </c>
      <c r="P2033" s="9">
        <f t="shared" si="774"/>
        <v>30.85087</v>
      </c>
      <c r="Q2033" t="s">
        <v>4103</v>
      </c>
      <c r="R2033" s="9">
        <f t="shared" si="755"/>
        <v>52.801000000000002</v>
      </c>
      <c r="S2033" t="s">
        <v>4103</v>
      </c>
      <c r="T2033" s="9">
        <f t="shared" si="756"/>
        <v>22.629000000000001</v>
      </c>
      <c r="U2033" t="s">
        <v>4103</v>
      </c>
      <c r="V2033" s="9">
        <f t="shared" si="770"/>
        <v>59.661900000000003</v>
      </c>
      <c r="W2033" t="s">
        <v>4103</v>
      </c>
      <c r="X2033" s="9">
        <f t="shared" si="757"/>
        <v>48.275200000000005</v>
      </c>
      <c r="Y2033" t="s">
        <v>4103</v>
      </c>
      <c r="Z2033" s="9">
        <f t="shared" si="775"/>
        <v>18.103200000000001</v>
      </c>
      <c r="AA2033" t="s">
        <v>4137</v>
      </c>
      <c r="AB2033" s="9">
        <v>0.57999999999999996</v>
      </c>
      <c r="AC2033" t="str">
        <f t="shared" si="758"/>
        <v>Fee Schedule</v>
      </c>
      <c r="AD2033" s="9">
        <f t="shared" si="759"/>
        <v>0.57999999999999996</v>
      </c>
      <c r="AE2033" t="s">
        <v>4149</v>
      </c>
      <c r="AF2033" s="9">
        <v>0</v>
      </c>
      <c r="AG2033" t="str">
        <f t="shared" si="760"/>
        <v>Zero Pay APC</v>
      </c>
      <c r="AH2033" s="9">
        <f t="shared" si="761"/>
        <v>0</v>
      </c>
      <c r="AI2033" t="str">
        <f t="shared" si="762"/>
        <v>Zero Pay APC</v>
      </c>
      <c r="AJ2033" s="9">
        <f t="shared" si="763"/>
        <v>0</v>
      </c>
      <c r="AK2033" t="str">
        <f t="shared" si="764"/>
        <v>Zero Pay APC</v>
      </c>
      <c r="AL2033" s="9">
        <f t="shared" si="765"/>
        <v>0</v>
      </c>
      <c r="AM2033" t="str">
        <f t="shared" si="766"/>
        <v>Zero Pay APC</v>
      </c>
      <c r="AN2033" s="9">
        <f t="shared" si="767"/>
        <v>0</v>
      </c>
      <c r="AO2033" t="str">
        <f t="shared" si="768"/>
        <v>Zero Pay APC</v>
      </c>
      <c r="AP2033" s="9">
        <f t="shared" si="769"/>
        <v>0</v>
      </c>
    </row>
    <row r="2034" spans="1:42" x14ac:dyDescent="0.25">
      <c r="A2034">
        <v>1214779</v>
      </c>
      <c r="B2034" t="s">
        <v>843</v>
      </c>
      <c r="C2034">
        <v>250</v>
      </c>
      <c r="D2034" t="s">
        <v>854</v>
      </c>
      <c r="F2034" s="9">
        <f t="shared" si="752"/>
        <v>3.05</v>
      </c>
      <c r="G2034" s="9">
        <f t="shared" si="753"/>
        <v>3432.107</v>
      </c>
      <c r="H2034" s="9">
        <f t="shared" si="754"/>
        <v>2941.806</v>
      </c>
      <c r="I2034" s="9">
        <v>4903.01</v>
      </c>
      <c r="J2034" t="s">
        <v>4100</v>
      </c>
      <c r="K2034" t="s">
        <v>4103</v>
      </c>
      <c r="L2034" s="9">
        <f t="shared" si="773"/>
        <v>466.76655199999999</v>
      </c>
      <c r="M2034" t="s">
        <v>4103</v>
      </c>
      <c r="N2034" s="9">
        <f t="shared" si="772"/>
        <v>1485.61203</v>
      </c>
      <c r="O2034" t="s">
        <v>4103</v>
      </c>
      <c r="P2034" s="9">
        <f t="shared" si="774"/>
        <v>2005.3310899999999</v>
      </c>
      <c r="Q2034" t="s">
        <v>4103</v>
      </c>
      <c r="R2034" s="9">
        <f t="shared" si="755"/>
        <v>3432.107</v>
      </c>
      <c r="S2034" t="s">
        <v>4103</v>
      </c>
      <c r="T2034" s="9">
        <f t="shared" si="756"/>
        <v>1470.903</v>
      </c>
      <c r="U2034" t="s">
        <v>4103</v>
      </c>
      <c r="V2034" s="9">
        <f t="shared" si="770"/>
        <v>64.492649999999998</v>
      </c>
      <c r="W2034" t="s">
        <v>4103</v>
      </c>
      <c r="X2034" s="9">
        <f t="shared" si="757"/>
        <v>3137.9264000000003</v>
      </c>
      <c r="Y2034" t="s">
        <v>4103</v>
      </c>
      <c r="Z2034" s="9">
        <f t="shared" si="775"/>
        <v>1176.7224000000001</v>
      </c>
      <c r="AA2034" t="s">
        <v>4137</v>
      </c>
      <c r="AB2034" s="9">
        <v>3.05</v>
      </c>
      <c r="AC2034" t="str">
        <f t="shared" si="758"/>
        <v>Fee Schedule</v>
      </c>
      <c r="AD2034" s="9">
        <f t="shared" si="759"/>
        <v>3.05</v>
      </c>
      <c r="AE2034" t="s">
        <v>4151</v>
      </c>
      <c r="AF2034" s="9">
        <v>3.09</v>
      </c>
      <c r="AG2034" t="str">
        <f t="shared" si="760"/>
        <v>APCs</v>
      </c>
      <c r="AH2034" s="9">
        <f t="shared" si="761"/>
        <v>3.09</v>
      </c>
      <c r="AI2034" t="str">
        <f t="shared" si="762"/>
        <v>APCs</v>
      </c>
      <c r="AJ2034" s="9">
        <f t="shared" si="763"/>
        <v>3.09</v>
      </c>
      <c r="AK2034" t="str">
        <f t="shared" si="764"/>
        <v>APCs</v>
      </c>
      <c r="AL2034" s="9">
        <f t="shared" si="765"/>
        <v>3.09</v>
      </c>
      <c r="AM2034" t="str">
        <f t="shared" si="766"/>
        <v>APCs</v>
      </c>
      <c r="AN2034" s="9">
        <f t="shared" si="767"/>
        <v>3.09</v>
      </c>
      <c r="AO2034" t="str">
        <f t="shared" si="768"/>
        <v>APCs</v>
      </c>
      <c r="AP2034" s="9">
        <f t="shared" si="769"/>
        <v>3.09</v>
      </c>
    </row>
    <row r="2035" spans="1:42" x14ac:dyDescent="0.25">
      <c r="A2035">
        <v>1214548</v>
      </c>
      <c r="B2035" t="s">
        <v>843</v>
      </c>
      <c r="C2035">
        <v>250</v>
      </c>
      <c r="D2035" t="s">
        <v>844</v>
      </c>
      <c r="F2035" s="9">
        <f t="shared" si="752"/>
        <v>2.8007840000000002</v>
      </c>
      <c r="G2035" s="9">
        <f t="shared" si="753"/>
        <v>4192.0735500000001</v>
      </c>
      <c r="H2035" s="9">
        <f t="shared" si="754"/>
        <v>17.652000000000001</v>
      </c>
      <c r="I2035" s="9">
        <v>29.42</v>
      </c>
      <c r="J2035" t="s">
        <v>4100</v>
      </c>
      <c r="K2035" t="s">
        <v>4103</v>
      </c>
      <c r="L2035" s="9">
        <f t="shared" si="773"/>
        <v>2.8007840000000002</v>
      </c>
      <c r="M2035" t="s">
        <v>4103</v>
      </c>
      <c r="N2035" s="9">
        <f t="shared" si="772"/>
        <v>8.9142600000000005</v>
      </c>
      <c r="O2035" t="s">
        <v>4103</v>
      </c>
      <c r="P2035" s="9">
        <f t="shared" si="774"/>
        <v>12.032780000000001</v>
      </c>
      <c r="Q2035" t="s">
        <v>4103</v>
      </c>
      <c r="R2035" s="9">
        <f t="shared" si="755"/>
        <v>20.594000000000001</v>
      </c>
      <c r="S2035" t="s">
        <v>4103</v>
      </c>
      <c r="T2035" s="9">
        <f t="shared" si="756"/>
        <v>8.8260000000000005</v>
      </c>
      <c r="U2035" t="s">
        <v>4103</v>
      </c>
      <c r="V2035" s="9">
        <f t="shared" si="770"/>
        <v>4192.0735500000001</v>
      </c>
      <c r="W2035" t="s">
        <v>4103</v>
      </c>
      <c r="X2035" s="9">
        <f t="shared" si="757"/>
        <v>18.828800000000001</v>
      </c>
      <c r="Y2035" t="s">
        <v>4103</v>
      </c>
      <c r="Z2035" s="9">
        <f t="shared" si="775"/>
        <v>7.0608000000000004</v>
      </c>
      <c r="AA2035" t="s">
        <v>4137</v>
      </c>
      <c r="AB2035" s="9">
        <v>3.11</v>
      </c>
      <c r="AC2035" t="str">
        <f t="shared" si="758"/>
        <v>Fee Schedule</v>
      </c>
      <c r="AD2035" s="9">
        <f t="shared" si="759"/>
        <v>3.11</v>
      </c>
      <c r="AE2035" t="s">
        <v>4151</v>
      </c>
      <c r="AF2035" s="9">
        <v>3.11</v>
      </c>
      <c r="AG2035" t="str">
        <f t="shared" si="760"/>
        <v>APCs</v>
      </c>
      <c r="AH2035" s="9">
        <f t="shared" si="761"/>
        <v>3.11</v>
      </c>
      <c r="AI2035" t="str">
        <f t="shared" si="762"/>
        <v>APCs</v>
      </c>
      <c r="AJ2035" s="9">
        <f t="shared" si="763"/>
        <v>3.11</v>
      </c>
      <c r="AK2035" t="str">
        <f t="shared" si="764"/>
        <v>APCs</v>
      </c>
      <c r="AL2035" s="9">
        <f t="shared" si="765"/>
        <v>3.11</v>
      </c>
      <c r="AM2035" t="str">
        <f t="shared" si="766"/>
        <v>APCs</v>
      </c>
      <c r="AN2035" s="9">
        <f t="shared" si="767"/>
        <v>3.11</v>
      </c>
      <c r="AO2035" t="str">
        <f t="shared" si="768"/>
        <v>APCs</v>
      </c>
      <c r="AP2035" s="9">
        <f t="shared" si="769"/>
        <v>3.11</v>
      </c>
    </row>
    <row r="2036" spans="1:42" x14ac:dyDescent="0.25">
      <c r="A2036">
        <v>1210090</v>
      </c>
      <c r="B2036" t="s">
        <v>348</v>
      </c>
      <c r="C2036">
        <v>250</v>
      </c>
      <c r="D2036" t="s">
        <v>349</v>
      </c>
      <c r="F2036" s="9">
        <f t="shared" si="752"/>
        <v>0</v>
      </c>
      <c r="G2036" s="9">
        <f t="shared" si="753"/>
        <v>25.1541</v>
      </c>
      <c r="H2036" s="9">
        <f t="shared" si="754"/>
        <v>1.2539999999999998</v>
      </c>
      <c r="I2036" s="9">
        <v>2.09</v>
      </c>
      <c r="J2036" t="s">
        <v>4100</v>
      </c>
      <c r="K2036" t="s">
        <v>4103</v>
      </c>
      <c r="L2036" s="9">
        <f t="shared" si="773"/>
        <v>0.19896799999999998</v>
      </c>
      <c r="M2036" t="s">
        <v>4103</v>
      </c>
      <c r="N2036" s="9">
        <f t="shared" si="772"/>
        <v>0.63326999999999989</v>
      </c>
      <c r="O2036" t="s">
        <v>4103</v>
      </c>
      <c r="P2036" s="9">
        <f t="shared" si="774"/>
        <v>0.85480999999999985</v>
      </c>
      <c r="Q2036" t="s">
        <v>4103</v>
      </c>
      <c r="R2036" s="9">
        <f t="shared" si="755"/>
        <v>1.4629999999999999</v>
      </c>
      <c r="S2036" t="s">
        <v>4103</v>
      </c>
      <c r="T2036" s="9">
        <f t="shared" si="756"/>
        <v>0.62699999999999989</v>
      </c>
      <c r="U2036" t="s">
        <v>4103</v>
      </c>
      <c r="V2036" s="9">
        <f t="shared" si="770"/>
        <v>25.1541</v>
      </c>
      <c r="W2036" t="s">
        <v>4103</v>
      </c>
      <c r="X2036" s="9">
        <f t="shared" si="757"/>
        <v>1.3375999999999999</v>
      </c>
      <c r="Y2036" t="s">
        <v>4103</v>
      </c>
      <c r="Z2036" s="9">
        <f t="shared" si="775"/>
        <v>0.50159999999999993</v>
      </c>
      <c r="AA2036" t="s">
        <v>4137</v>
      </c>
      <c r="AB2036" s="9">
        <v>7.0000000000000007E-2</v>
      </c>
      <c r="AC2036" t="str">
        <f t="shared" si="758"/>
        <v>Fee Schedule</v>
      </c>
      <c r="AD2036" s="9">
        <f t="shared" si="759"/>
        <v>7.0000000000000007E-2</v>
      </c>
      <c r="AE2036" t="s">
        <v>4149</v>
      </c>
      <c r="AF2036" s="9">
        <v>0</v>
      </c>
      <c r="AG2036" t="str">
        <f t="shared" si="760"/>
        <v>Zero Pay APC</v>
      </c>
      <c r="AH2036" s="9">
        <f t="shared" si="761"/>
        <v>0</v>
      </c>
      <c r="AI2036" t="str">
        <f t="shared" si="762"/>
        <v>Zero Pay APC</v>
      </c>
      <c r="AJ2036" s="9">
        <f t="shared" si="763"/>
        <v>0</v>
      </c>
      <c r="AK2036" t="str">
        <f t="shared" si="764"/>
        <v>Zero Pay APC</v>
      </c>
      <c r="AL2036" s="9">
        <f t="shared" si="765"/>
        <v>0</v>
      </c>
      <c r="AM2036" t="str">
        <f t="shared" si="766"/>
        <v>Zero Pay APC</v>
      </c>
      <c r="AN2036" s="9">
        <f t="shared" si="767"/>
        <v>0</v>
      </c>
      <c r="AO2036" t="str">
        <f t="shared" si="768"/>
        <v>Zero Pay APC</v>
      </c>
      <c r="AP2036" s="9">
        <f t="shared" si="769"/>
        <v>0</v>
      </c>
    </row>
    <row r="2037" spans="1:42" x14ac:dyDescent="0.25">
      <c r="A2037">
        <v>1210224</v>
      </c>
      <c r="B2037" t="s">
        <v>396</v>
      </c>
      <c r="C2037">
        <v>250</v>
      </c>
      <c r="D2037" t="s">
        <v>397</v>
      </c>
      <c r="F2037" s="9">
        <f t="shared" si="752"/>
        <v>0</v>
      </c>
      <c r="G2037" s="9">
        <f t="shared" si="753"/>
        <v>125.06199999999998</v>
      </c>
      <c r="H2037" s="9">
        <f t="shared" si="754"/>
        <v>107.196</v>
      </c>
      <c r="I2037" s="9">
        <v>178.66</v>
      </c>
      <c r="J2037" t="s">
        <v>4100</v>
      </c>
      <c r="K2037" t="s">
        <v>4103</v>
      </c>
      <c r="L2037" s="9">
        <f t="shared" si="773"/>
        <v>17.008431999999999</v>
      </c>
      <c r="M2037" t="s">
        <v>4103</v>
      </c>
      <c r="N2037" s="9">
        <f t="shared" si="772"/>
        <v>54.133979999999994</v>
      </c>
      <c r="O2037" t="s">
        <v>4103</v>
      </c>
      <c r="P2037" s="9">
        <f t="shared" si="774"/>
        <v>73.071939999999998</v>
      </c>
      <c r="Q2037" t="s">
        <v>4103</v>
      </c>
      <c r="R2037" s="9">
        <f t="shared" si="755"/>
        <v>125.06199999999998</v>
      </c>
      <c r="S2037" t="s">
        <v>4103</v>
      </c>
      <c r="T2037" s="9">
        <f t="shared" si="756"/>
        <v>53.597999999999999</v>
      </c>
      <c r="U2037" t="s">
        <v>4103</v>
      </c>
      <c r="V2037" s="9">
        <f t="shared" si="770"/>
        <v>1.7869499999999998</v>
      </c>
      <c r="W2037" t="s">
        <v>4103</v>
      </c>
      <c r="X2037" s="9">
        <f t="shared" si="757"/>
        <v>114.3424</v>
      </c>
      <c r="Y2037" t="s">
        <v>4103</v>
      </c>
      <c r="Z2037" s="9">
        <f t="shared" si="775"/>
        <v>42.878399999999999</v>
      </c>
      <c r="AA2037" t="s">
        <v>4137</v>
      </c>
      <c r="AB2037" s="9">
        <v>0.93</v>
      </c>
      <c r="AC2037" t="str">
        <f t="shared" si="758"/>
        <v>Fee Schedule</v>
      </c>
      <c r="AD2037" s="9">
        <f t="shared" si="759"/>
        <v>0.93</v>
      </c>
      <c r="AE2037" t="s">
        <v>4149</v>
      </c>
      <c r="AF2037" s="9">
        <v>0</v>
      </c>
      <c r="AG2037" t="str">
        <f t="shared" si="760"/>
        <v>Zero Pay APC</v>
      </c>
      <c r="AH2037" s="9">
        <f t="shared" si="761"/>
        <v>0</v>
      </c>
      <c r="AI2037" t="str">
        <f t="shared" si="762"/>
        <v>Zero Pay APC</v>
      </c>
      <c r="AJ2037" s="9">
        <f t="shared" si="763"/>
        <v>0</v>
      </c>
      <c r="AK2037" t="str">
        <f t="shared" si="764"/>
        <v>Zero Pay APC</v>
      </c>
      <c r="AL2037" s="9">
        <f t="shared" si="765"/>
        <v>0</v>
      </c>
      <c r="AM2037" t="str">
        <f t="shared" si="766"/>
        <v>Zero Pay APC</v>
      </c>
      <c r="AN2037" s="9">
        <f t="shared" si="767"/>
        <v>0</v>
      </c>
      <c r="AO2037" t="str">
        <f t="shared" si="768"/>
        <v>Zero Pay APC</v>
      </c>
      <c r="AP2037" s="9">
        <f t="shared" si="769"/>
        <v>0</v>
      </c>
    </row>
    <row r="2038" spans="1:42" x14ac:dyDescent="0.25">
      <c r="A2038">
        <v>1210225</v>
      </c>
      <c r="B2038" t="s">
        <v>396</v>
      </c>
      <c r="C2038">
        <v>250</v>
      </c>
      <c r="D2038" t="s">
        <v>397</v>
      </c>
      <c r="F2038" s="9">
        <f t="shared" si="752"/>
        <v>0</v>
      </c>
      <c r="G2038" s="9">
        <f t="shared" si="753"/>
        <v>152.7543</v>
      </c>
      <c r="H2038" s="9">
        <f t="shared" si="754"/>
        <v>107.196</v>
      </c>
      <c r="I2038" s="9">
        <v>178.66</v>
      </c>
      <c r="J2038" t="s">
        <v>4100</v>
      </c>
      <c r="K2038" t="s">
        <v>4103</v>
      </c>
      <c r="L2038" s="9">
        <f t="shared" si="773"/>
        <v>17.008431999999999</v>
      </c>
      <c r="M2038" t="s">
        <v>4103</v>
      </c>
      <c r="N2038" s="9">
        <f t="shared" si="772"/>
        <v>54.133979999999994</v>
      </c>
      <c r="O2038" t="s">
        <v>4103</v>
      </c>
      <c r="P2038" s="9">
        <f t="shared" si="774"/>
        <v>73.071939999999998</v>
      </c>
      <c r="Q2038" t="s">
        <v>4103</v>
      </c>
      <c r="R2038" s="9">
        <f t="shared" si="755"/>
        <v>125.06199999999998</v>
      </c>
      <c r="S2038" t="s">
        <v>4103</v>
      </c>
      <c r="T2038" s="9">
        <f t="shared" si="756"/>
        <v>53.597999999999999</v>
      </c>
      <c r="U2038" t="s">
        <v>4103</v>
      </c>
      <c r="V2038" s="9">
        <f t="shared" si="770"/>
        <v>152.7543</v>
      </c>
      <c r="W2038" t="s">
        <v>4103</v>
      </c>
      <c r="X2038" s="9">
        <f t="shared" si="757"/>
        <v>114.3424</v>
      </c>
      <c r="Y2038" t="s">
        <v>4103</v>
      </c>
      <c r="Z2038" s="9">
        <f t="shared" si="775"/>
        <v>42.878399999999999</v>
      </c>
      <c r="AA2038" t="s">
        <v>4137</v>
      </c>
      <c r="AB2038" s="9">
        <v>0.93</v>
      </c>
      <c r="AC2038" t="str">
        <f t="shared" si="758"/>
        <v>Fee Schedule</v>
      </c>
      <c r="AD2038" s="9">
        <f t="shared" si="759"/>
        <v>0.93</v>
      </c>
      <c r="AE2038" t="s">
        <v>4149</v>
      </c>
      <c r="AF2038" s="9">
        <v>0</v>
      </c>
      <c r="AG2038" t="str">
        <f t="shared" si="760"/>
        <v>Zero Pay APC</v>
      </c>
      <c r="AH2038" s="9">
        <f t="shared" si="761"/>
        <v>0</v>
      </c>
      <c r="AI2038" t="str">
        <f t="shared" si="762"/>
        <v>Zero Pay APC</v>
      </c>
      <c r="AJ2038" s="9">
        <f t="shared" si="763"/>
        <v>0</v>
      </c>
      <c r="AK2038" t="str">
        <f t="shared" si="764"/>
        <v>Zero Pay APC</v>
      </c>
      <c r="AL2038" s="9">
        <f t="shared" si="765"/>
        <v>0</v>
      </c>
      <c r="AM2038" t="str">
        <f t="shared" si="766"/>
        <v>Zero Pay APC</v>
      </c>
      <c r="AN2038" s="9">
        <f t="shared" si="767"/>
        <v>0</v>
      </c>
      <c r="AO2038" t="str">
        <f t="shared" si="768"/>
        <v>Zero Pay APC</v>
      </c>
      <c r="AP2038" s="9">
        <f t="shared" si="769"/>
        <v>0</v>
      </c>
    </row>
    <row r="2039" spans="1:42" x14ac:dyDescent="0.25">
      <c r="A2039">
        <v>7212343</v>
      </c>
      <c r="B2039" t="s">
        <v>396</v>
      </c>
      <c r="C2039">
        <v>250</v>
      </c>
      <c r="D2039" t="s">
        <v>397</v>
      </c>
      <c r="F2039" s="9">
        <f t="shared" si="752"/>
        <v>0</v>
      </c>
      <c r="G2039" s="9">
        <f t="shared" si="753"/>
        <v>152.7543</v>
      </c>
      <c r="H2039" s="9">
        <f t="shared" si="754"/>
        <v>120.59399999999999</v>
      </c>
      <c r="I2039" s="9">
        <v>200.99</v>
      </c>
      <c r="J2039" t="s">
        <v>4100</v>
      </c>
      <c r="K2039" t="s">
        <v>4103</v>
      </c>
      <c r="L2039" s="9">
        <f t="shared" si="773"/>
        <v>19.134247999999999</v>
      </c>
      <c r="M2039" t="s">
        <v>4103</v>
      </c>
      <c r="N2039" s="9">
        <f t="shared" si="772"/>
        <v>60.899970000000003</v>
      </c>
      <c r="O2039" t="s">
        <v>4103</v>
      </c>
      <c r="P2039" s="9">
        <f t="shared" si="774"/>
        <v>82.204909999999998</v>
      </c>
      <c r="Q2039" t="s">
        <v>4103</v>
      </c>
      <c r="R2039" s="9">
        <f t="shared" si="755"/>
        <v>140.69299999999998</v>
      </c>
      <c r="S2039" t="s">
        <v>4103</v>
      </c>
      <c r="T2039" s="9">
        <f t="shared" si="756"/>
        <v>60.296999999999997</v>
      </c>
      <c r="U2039" t="s">
        <v>4103</v>
      </c>
      <c r="V2039" s="9">
        <f t="shared" si="770"/>
        <v>152.7543</v>
      </c>
      <c r="W2039" t="s">
        <v>4103</v>
      </c>
      <c r="X2039" s="9">
        <f t="shared" si="757"/>
        <v>128.6336</v>
      </c>
      <c r="Y2039" t="s">
        <v>4103</v>
      </c>
      <c r="Z2039" s="9">
        <f t="shared" si="775"/>
        <v>48.2376</v>
      </c>
      <c r="AA2039" t="s">
        <v>4137</v>
      </c>
      <c r="AB2039" s="9">
        <v>0.93</v>
      </c>
      <c r="AC2039" t="str">
        <f t="shared" si="758"/>
        <v>Fee Schedule</v>
      </c>
      <c r="AD2039" s="9">
        <f t="shared" si="759"/>
        <v>0.93</v>
      </c>
      <c r="AE2039" t="s">
        <v>4149</v>
      </c>
      <c r="AF2039" s="9">
        <v>0</v>
      </c>
      <c r="AG2039" t="str">
        <f t="shared" si="760"/>
        <v>Zero Pay APC</v>
      </c>
      <c r="AH2039" s="9">
        <f t="shared" si="761"/>
        <v>0</v>
      </c>
      <c r="AI2039" t="str">
        <f t="shared" si="762"/>
        <v>Zero Pay APC</v>
      </c>
      <c r="AJ2039" s="9">
        <f t="shared" si="763"/>
        <v>0</v>
      </c>
      <c r="AK2039" t="str">
        <f t="shared" si="764"/>
        <v>Zero Pay APC</v>
      </c>
      <c r="AL2039" s="9">
        <f t="shared" si="765"/>
        <v>0</v>
      </c>
      <c r="AM2039" t="str">
        <f t="shared" si="766"/>
        <v>Zero Pay APC</v>
      </c>
      <c r="AN2039" s="9">
        <f t="shared" si="767"/>
        <v>0</v>
      </c>
      <c r="AO2039" t="str">
        <f t="shared" si="768"/>
        <v>Zero Pay APC</v>
      </c>
      <c r="AP2039" s="9">
        <f t="shared" si="769"/>
        <v>0</v>
      </c>
    </row>
    <row r="2040" spans="1:42" x14ac:dyDescent="0.25">
      <c r="A2040">
        <v>1213920</v>
      </c>
      <c r="B2040" t="s">
        <v>785</v>
      </c>
      <c r="C2040">
        <v>250</v>
      </c>
      <c r="D2040" t="s">
        <v>786</v>
      </c>
      <c r="F2040" s="9">
        <f t="shared" si="752"/>
        <v>0</v>
      </c>
      <c r="G2040" s="9">
        <f t="shared" si="753"/>
        <v>171.84645</v>
      </c>
      <c r="H2040" s="9">
        <f t="shared" si="754"/>
        <v>0.42</v>
      </c>
      <c r="I2040" s="9">
        <v>0.7</v>
      </c>
      <c r="J2040" t="s">
        <v>4100</v>
      </c>
      <c r="K2040" t="s">
        <v>4103</v>
      </c>
      <c r="L2040" s="9">
        <f t="shared" si="773"/>
        <v>6.6639999999999991E-2</v>
      </c>
      <c r="M2040" t="s">
        <v>4103</v>
      </c>
      <c r="N2040" s="9">
        <f t="shared" si="772"/>
        <v>0.21209999999999998</v>
      </c>
      <c r="O2040" t="s">
        <v>4103</v>
      </c>
      <c r="P2040" s="9">
        <f t="shared" si="774"/>
        <v>0.28629999999999994</v>
      </c>
      <c r="Q2040" t="s">
        <v>4103</v>
      </c>
      <c r="R2040" s="9">
        <f t="shared" si="755"/>
        <v>0.48999999999999994</v>
      </c>
      <c r="S2040" t="s">
        <v>4103</v>
      </c>
      <c r="T2040" s="9">
        <f t="shared" si="756"/>
        <v>0.21</v>
      </c>
      <c r="U2040" t="s">
        <v>4103</v>
      </c>
      <c r="V2040" s="9">
        <f t="shared" si="770"/>
        <v>171.84645</v>
      </c>
      <c r="W2040" t="s">
        <v>4103</v>
      </c>
      <c r="X2040" s="9">
        <f t="shared" si="757"/>
        <v>0.44799999999999995</v>
      </c>
      <c r="Y2040" t="s">
        <v>4103</v>
      </c>
      <c r="Z2040" s="9">
        <f t="shared" si="775"/>
        <v>0.16799999999999998</v>
      </c>
      <c r="AA2040" t="s">
        <v>4137</v>
      </c>
      <c r="AB2040" s="9">
        <v>0.03</v>
      </c>
      <c r="AC2040" t="str">
        <f t="shared" si="758"/>
        <v>Fee Schedule</v>
      </c>
      <c r="AD2040" s="9">
        <f t="shared" si="759"/>
        <v>0.03</v>
      </c>
      <c r="AE2040" t="s">
        <v>4149</v>
      </c>
      <c r="AF2040" s="9">
        <v>0</v>
      </c>
      <c r="AG2040" t="str">
        <f t="shared" si="760"/>
        <v>Zero Pay APC</v>
      </c>
      <c r="AH2040" s="9">
        <f t="shared" si="761"/>
        <v>0</v>
      </c>
      <c r="AI2040" t="str">
        <f t="shared" si="762"/>
        <v>Zero Pay APC</v>
      </c>
      <c r="AJ2040" s="9">
        <f t="shared" si="763"/>
        <v>0</v>
      </c>
      <c r="AK2040" t="str">
        <f t="shared" si="764"/>
        <v>Zero Pay APC</v>
      </c>
      <c r="AL2040" s="9">
        <f t="shared" si="765"/>
        <v>0</v>
      </c>
      <c r="AM2040" t="str">
        <f t="shared" si="766"/>
        <v>Zero Pay APC</v>
      </c>
      <c r="AN2040" s="9">
        <f t="shared" si="767"/>
        <v>0</v>
      </c>
      <c r="AO2040" t="str">
        <f t="shared" si="768"/>
        <v>Zero Pay APC</v>
      </c>
      <c r="AP2040" s="9">
        <f t="shared" si="769"/>
        <v>0</v>
      </c>
    </row>
    <row r="2041" spans="1:42" x14ac:dyDescent="0.25">
      <c r="A2041">
        <v>1218919</v>
      </c>
      <c r="B2041" t="s">
        <v>785</v>
      </c>
      <c r="C2041">
        <v>250</v>
      </c>
      <c r="D2041" t="s">
        <v>786</v>
      </c>
      <c r="F2041" s="9">
        <f t="shared" si="752"/>
        <v>0</v>
      </c>
      <c r="G2041" s="9">
        <f t="shared" si="753"/>
        <v>7.6230000000000002</v>
      </c>
      <c r="H2041" s="9">
        <f t="shared" si="754"/>
        <v>6.5339999999999998</v>
      </c>
      <c r="I2041" s="9">
        <v>10.89</v>
      </c>
      <c r="J2041" t="s">
        <v>4100</v>
      </c>
      <c r="K2041" t="s">
        <v>4103</v>
      </c>
      <c r="L2041" s="9">
        <f t="shared" si="773"/>
        <v>1.0367279999999999</v>
      </c>
      <c r="M2041" t="s">
        <v>4103</v>
      </c>
      <c r="N2041" s="9">
        <f t="shared" si="772"/>
        <v>3.2996699999999999</v>
      </c>
      <c r="O2041" t="s">
        <v>4103</v>
      </c>
      <c r="P2041" s="9">
        <f t="shared" si="774"/>
        <v>4.4540100000000002</v>
      </c>
      <c r="Q2041" t="s">
        <v>4103</v>
      </c>
      <c r="R2041" s="9">
        <f t="shared" si="755"/>
        <v>7.6230000000000002</v>
      </c>
      <c r="S2041" t="s">
        <v>4103</v>
      </c>
      <c r="T2041" s="9">
        <f t="shared" si="756"/>
        <v>3.2669999999999999</v>
      </c>
      <c r="U2041" t="s">
        <v>4103</v>
      </c>
      <c r="V2041" s="9">
        <f t="shared" si="770"/>
        <v>0.59849999999999992</v>
      </c>
      <c r="W2041" t="s">
        <v>4103</v>
      </c>
      <c r="X2041" s="9">
        <f t="shared" si="757"/>
        <v>6.9696000000000007</v>
      </c>
      <c r="Y2041" t="s">
        <v>4103</v>
      </c>
      <c r="Z2041" s="9">
        <f t="shared" si="775"/>
        <v>2.6135999999999999</v>
      </c>
      <c r="AA2041" t="s">
        <v>4137</v>
      </c>
      <c r="AB2041" s="9">
        <v>0.03</v>
      </c>
      <c r="AC2041" t="str">
        <f t="shared" si="758"/>
        <v>Fee Schedule</v>
      </c>
      <c r="AD2041" s="9">
        <f t="shared" si="759"/>
        <v>0.03</v>
      </c>
      <c r="AE2041" t="s">
        <v>4149</v>
      </c>
      <c r="AF2041" s="9">
        <v>0</v>
      </c>
      <c r="AG2041" t="str">
        <f t="shared" si="760"/>
        <v>Zero Pay APC</v>
      </c>
      <c r="AH2041" s="9">
        <f t="shared" si="761"/>
        <v>0</v>
      </c>
      <c r="AI2041" t="str">
        <f t="shared" si="762"/>
        <v>Zero Pay APC</v>
      </c>
      <c r="AJ2041" s="9">
        <f t="shared" si="763"/>
        <v>0</v>
      </c>
      <c r="AK2041" t="str">
        <f t="shared" si="764"/>
        <v>Zero Pay APC</v>
      </c>
      <c r="AL2041" s="9">
        <f t="shared" si="765"/>
        <v>0</v>
      </c>
      <c r="AM2041" t="str">
        <f t="shared" si="766"/>
        <v>Zero Pay APC</v>
      </c>
      <c r="AN2041" s="9">
        <f t="shared" si="767"/>
        <v>0</v>
      </c>
      <c r="AO2041" t="str">
        <f t="shared" si="768"/>
        <v>Zero Pay APC</v>
      </c>
      <c r="AP2041" s="9">
        <f t="shared" si="769"/>
        <v>0</v>
      </c>
    </row>
    <row r="2042" spans="1:42" x14ac:dyDescent="0.25">
      <c r="A2042">
        <v>1214509</v>
      </c>
      <c r="B2042" t="s">
        <v>837</v>
      </c>
      <c r="C2042">
        <v>250</v>
      </c>
      <c r="D2042" t="s">
        <v>838</v>
      </c>
      <c r="F2042" s="9">
        <f t="shared" si="752"/>
        <v>0</v>
      </c>
      <c r="G2042" s="9">
        <f t="shared" si="753"/>
        <v>158.57799999999997</v>
      </c>
      <c r="H2042" s="9">
        <f t="shared" si="754"/>
        <v>135.92399999999998</v>
      </c>
      <c r="I2042" s="9">
        <v>226.54</v>
      </c>
      <c r="J2042" t="s">
        <v>4100</v>
      </c>
      <c r="K2042" t="s">
        <v>4103</v>
      </c>
      <c r="L2042" s="9">
        <f t="shared" si="773"/>
        <v>21.566607999999999</v>
      </c>
      <c r="M2042" t="s">
        <v>4103</v>
      </c>
      <c r="N2042" s="9">
        <f t="shared" si="772"/>
        <v>68.641619999999989</v>
      </c>
      <c r="O2042" t="s">
        <v>4103</v>
      </c>
      <c r="P2042" s="9">
        <f t="shared" si="774"/>
        <v>92.654859999999985</v>
      </c>
      <c r="Q2042" t="s">
        <v>4103</v>
      </c>
      <c r="R2042" s="9">
        <f t="shared" si="755"/>
        <v>158.57799999999997</v>
      </c>
      <c r="S2042" t="s">
        <v>4103</v>
      </c>
      <c r="T2042" s="9">
        <f t="shared" si="756"/>
        <v>67.961999999999989</v>
      </c>
      <c r="U2042" t="s">
        <v>4103</v>
      </c>
      <c r="V2042" s="9">
        <f t="shared" si="770"/>
        <v>9.3109500000000001</v>
      </c>
      <c r="W2042" t="s">
        <v>4103</v>
      </c>
      <c r="X2042" s="9">
        <f t="shared" si="757"/>
        <v>144.98560000000001</v>
      </c>
      <c r="Y2042" t="s">
        <v>4103</v>
      </c>
      <c r="Z2042" s="9">
        <f t="shared" si="775"/>
        <v>54.369599999999998</v>
      </c>
      <c r="AA2042" t="s">
        <v>4137</v>
      </c>
      <c r="AB2042" s="9">
        <v>11.04</v>
      </c>
      <c r="AC2042" t="str">
        <f t="shared" si="758"/>
        <v>Fee Schedule</v>
      </c>
      <c r="AD2042" s="9">
        <f t="shared" si="759"/>
        <v>11.04</v>
      </c>
      <c r="AE2042" t="s">
        <v>4149</v>
      </c>
      <c r="AF2042" s="9">
        <v>0</v>
      </c>
      <c r="AG2042" t="str">
        <f t="shared" si="760"/>
        <v>Zero Pay APC</v>
      </c>
      <c r="AH2042" s="9">
        <f t="shared" si="761"/>
        <v>0</v>
      </c>
      <c r="AI2042" t="str">
        <f t="shared" si="762"/>
        <v>Zero Pay APC</v>
      </c>
      <c r="AJ2042" s="9">
        <f t="shared" si="763"/>
        <v>0</v>
      </c>
      <c r="AK2042" t="str">
        <f t="shared" si="764"/>
        <v>Zero Pay APC</v>
      </c>
      <c r="AL2042" s="9">
        <f t="shared" si="765"/>
        <v>0</v>
      </c>
      <c r="AM2042" t="str">
        <f t="shared" si="766"/>
        <v>Zero Pay APC</v>
      </c>
      <c r="AN2042" s="9">
        <f t="shared" si="767"/>
        <v>0</v>
      </c>
      <c r="AO2042" t="str">
        <f t="shared" si="768"/>
        <v>Zero Pay APC</v>
      </c>
      <c r="AP2042" s="9">
        <f t="shared" si="769"/>
        <v>0</v>
      </c>
    </row>
    <row r="2043" spans="1:42" x14ac:dyDescent="0.25">
      <c r="A2043">
        <v>7212098</v>
      </c>
      <c r="B2043" t="s">
        <v>837</v>
      </c>
      <c r="C2043">
        <v>250</v>
      </c>
      <c r="D2043" t="s">
        <v>838</v>
      </c>
      <c r="F2043" s="9">
        <f t="shared" si="752"/>
        <v>0</v>
      </c>
      <c r="G2043" s="9">
        <f t="shared" si="753"/>
        <v>193.6917</v>
      </c>
      <c r="H2043" s="9">
        <f t="shared" si="754"/>
        <v>85.421999999999997</v>
      </c>
      <c r="I2043" s="9">
        <v>142.37</v>
      </c>
      <c r="J2043" t="s">
        <v>4100</v>
      </c>
      <c r="K2043" t="s">
        <v>4103</v>
      </c>
      <c r="L2043" s="9">
        <f t="shared" si="773"/>
        <v>13.553623999999999</v>
      </c>
      <c r="M2043" t="s">
        <v>4103</v>
      </c>
      <c r="N2043" s="9">
        <f t="shared" si="772"/>
        <v>43.138109999999998</v>
      </c>
      <c r="O2043" t="s">
        <v>4103</v>
      </c>
      <c r="P2043" s="9">
        <f t="shared" si="774"/>
        <v>58.229329999999997</v>
      </c>
      <c r="Q2043" t="s">
        <v>4103</v>
      </c>
      <c r="R2043" s="9">
        <f t="shared" si="755"/>
        <v>99.658999999999992</v>
      </c>
      <c r="S2043" t="s">
        <v>4103</v>
      </c>
      <c r="T2043" s="9">
        <f t="shared" si="756"/>
        <v>42.710999999999999</v>
      </c>
      <c r="U2043" t="s">
        <v>4103</v>
      </c>
      <c r="V2043" s="9">
        <f t="shared" si="770"/>
        <v>193.6917</v>
      </c>
      <c r="W2043" t="s">
        <v>4103</v>
      </c>
      <c r="X2043" s="9">
        <f t="shared" si="757"/>
        <v>91.116799999999998</v>
      </c>
      <c r="Y2043" t="s">
        <v>4103</v>
      </c>
      <c r="Z2043" s="9">
        <f t="shared" si="775"/>
        <v>34.168799999999997</v>
      </c>
      <c r="AA2043" t="s">
        <v>4137</v>
      </c>
      <c r="AB2043" s="9">
        <v>11.04</v>
      </c>
      <c r="AC2043" t="str">
        <f t="shared" si="758"/>
        <v>Fee Schedule</v>
      </c>
      <c r="AD2043" s="9">
        <f t="shared" si="759"/>
        <v>11.04</v>
      </c>
      <c r="AE2043" t="s">
        <v>4149</v>
      </c>
      <c r="AF2043" s="9">
        <v>0</v>
      </c>
      <c r="AG2043" t="str">
        <f t="shared" si="760"/>
        <v>Zero Pay APC</v>
      </c>
      <c r="AH2043" s="9">
        <f t="shared" si="761"/>
        <v>0</v>
      </c>
      <c r="AI2043" t="str">
        <f t="shared" si="762"/>
        <v>Zero Pay APC</v>
      </c>
      <c r="AJ2043" s="9">
        <f t="shared" si="763"/>
        <v>0</v>
      </c>
      <c r="AK2043" t="str">
        <f t="shared" si="764"/>
        <v>Zero Pay APC</v>
      </c>
      <c r="AL2043" s="9">
        <f t="shared" si="765"/>
        <v>0</v>
      </c>
      <c r="AM2043" t="str">
        <f t="shared" si="766"/>
        <v>Zero Pay APC</v>
      </c>
      <c r="AN2043" s="9">
        <f t="shared" si="767"/>
        <v>0</v>
      </c>
      <c r="AO2043" t="str">
        <f t="shared" si="768"/>
        <v>Zero Pay APC</v>
      </c>
      <c r="AP2043" s="9">
        <f t="shared" si="769"/>
        <v>0</v>
      </c>
    </row>
    <row r="2044" spans="1:42" x14ac:dyDescent="0.25">
      <c r="A2044">
        <v>1214049</v>
      </c>
      <c r="B2044" t="s">
        <v>801</v>
      </c>
      <c r="C2044">
        <v>250</v>
      </c>
      <c r="D2044" t="s">
        <v>802</v>
      </c>
      <c r="F2044" s="9">
        <f t="shared" si="752"/>
        <v>0</v>
      </c>
      <c r="G2044" s="9">
        <f t="shared" si="753"/>
        <v>197.30199999999999</v>
      </c>
      <c r="H2044" s="9">
        <f t="shared" si="754"/>
        <v>169.11600000000001</v>
      </c>
      <c r="I2044" s="9">
        <v>281.86</v>
      </c>
      <c r="J2044" t="s">
        <v>4100</v>
      </c>
      <c r="K2044" t="s">
        <v>4103</v>
      </c>
      <c r="L2044" s="9">
        <f t="shared" si="773"/>
        <v>26.833071999999998</v>
      </c>
      <c r="M2044" t="s">
        <v>4103</v>
      </c>
      <c r="N2044" s="9">
        <f t="shared" si="772"/>
        <v>85.403580000000005</v>
      </c>
      <c r="O2044" t="s">
        <v>4103</v>
      </c>
      <c r="P2044" s="9">
        <f t="shared" si="774"/>
        <v>115.28073999999999</v>
      </c>
      <c r="Q2044" t="s">
        <v>4103</v>
      </c>
      <c r="R2044" s="9">
        <f t="shared" si="755"/>
        <v>197.30199999999999</v>
      </c>
      <c r="S2044" t="s">
        <v>4103</v>
      </c>
      <c r="T2044" s="9">
        <f t="shared" si="756"/>
        <v>84.558000000000007</v>
      </c>
      <c r="U2044" t="s">
        <v>4103</v>
      </c>
      <c r="V2044" s="9">
        <f t="shared" si="770"/>
        <v>121.72635</v>
      </c>
      <c r="W2044" t="s">
        <v>4103</v>
      </c>
      <c r="X2044" s="9">
        <f t="shared" si="757"/>
        <v>180.3904</v>
      </c>
      <c r="Y2044" t="s">
        <v>4103</v>
      </c>
      <c r="Z2044" s="9">
        <f t="shared" si="775"/>
        <v>67.6464</v>
      </c>
      <c r="AA2044" t="s">
        <v>4103</v>
      </c>
      <c r="AB2044" s="9">
        <f>I2044*0%</f>
        <v>0</v>
      </c>
      <c r="AC2044" t="str">
        <f t="shared" si="758"/>
        <v>POC</v>
      </c>
      <c r="AD2044" s="9">
        <f t="shared" si="759"/>
        <v>0</v>
      </c>
      <c r="AE2044" t="s">
        <v>4149</v>
      </c>
      <c r="AF2044" s="9">
        <v>0</v>
      </c>
      <c r="AG2044" t="str">
        <f t="shared" si="760"/>
        <v>Zero Pay APC</v>
      </c>
      <c r="AH2044" s="9">
        <f t="shared" si="761"/>
        <v>0</v>
      </c>
      <c r="AI2044" t="str">
        <f t="shared" si="762"/>
        <v>Zero Pay APC</v>
      </c>
      <c r="AJ2044" s="9">
        <f t="shared" si="763"/>
        <v>0</v>
      </c>
      <c r="AK2044" t="str">
        <f t="shared" si="764"/>
        <v>Zero Pay APC</v>
      </c>
      <c r="AL2044" s="9">
        <f t="shared" si="765"/>
        <v>0</v>
      </c>
      <c r="AM2044" t="str">
        <f t="shared" si="766"/>
        <v>Zero Pay APC</v>
      </c>
      <c r="AN2044" s="9">
        <f t="shared" si="767"/>
        <v>0</v>
      </c>
      <c r="AO2044" t="str">
        <f t="shared" si="768"/>
        <v>Zero Pay APC</v>
      </c>
      <c r="AP2044" s="9">
        <f t="shared" si="769"/>
        <v>0</v>
      </c>
    </row>
    <row r="2045" spans="1:42" x14ac:dyDescent="0.25">
      <c r="A2045">
        <v>1210968</v>
      </c>
      <c r="B2045" t="s">
        <v>497</v>
      </c>
      <c r="C2045">
        <v>250</v>
      </c>
      <c r="D2045" t="s">
        <v>498</v>
      </c>
      <c r="F2045" s="9">
        <f t="shared" si="752"/>
        <v>0</v>
      </c>
      <c r="G2045" s="9">
        <f t="shared" si="753"/>
        <v>240.99030000000002</v>
      </c>
      <c r="H2045" s="9">
        <f t="shared" si="754"/>
        <v>8.16</v>
      </c>
      <c r="I2045" s="9">
        <v>13.6</v>
      </c>
      <c r="J2045" t="s">
        <v>4100</v>
      </c>
      <c r="K2045" t="s">
        <v>4103</v>
      </c>
      <c r="L2045" s="9">
        <f t="shared" si="773"/>
        <v>1.2947199999999999</v>
      </c>
      <c r="M2045" t="s">
        <v>4103</v>
      </c>
      <c r="N2045" s="9">
        <f t="shared" si="772"/>
        <v>4.1208</v>
      </c>
      <c r="O2045" t="s">
        <v>4103</v>
      </c>
      <c r="P2045" s="9">
        <f t="shared" si="774"/>
        <v>5.5623999999999993</v>
      </c>
      <c r="Q2045" t="s">
        <v>4103</v>
      </c>
      <c r="R2045" s="9">
        <f t="shared" si="755"/>
        <v>9.52</v>
      </c>
      <c r="S2045" t="s">
        <v>4103</v>
      </c>
      <c r="T2045" s="9">
        <f t="shared" si="756"/>
        <v>4.08</v>
      </c>
      <c r="U2045" t="s">
        <v>4103</v>
      </c>
      <c r="V2045" s="9">
        <f t="shared" si="770"/>
        <v>240.99030000000002</v>
      </c>
      <c r="W2045" t="s">
        <v>4103</v>
      </c>
      <c r="X2045" s="9">
        <f t="shared" si="757"/>
        <v>8.7040000000000006</v>
      </c>
      <c r="Y2045" t="s">
        <v>4103</v>
      </c>
      <c r="Z2045" s="9">
        <f t="shared" si="775"/>
        <v>3.2639999999999998</v>
      </c>
      <c r="AA2045" t="s">
        <v>4137</v>
      </c>
      <c r="AB2045" s="9">
        <v>1.01</v>
      </c>
      <c r="AC2045" t="str">
        <f t="shared" si="758"/>
        <v>Fee Schedule</v>
      </c>
      <c r="AD2045" s="9">
        <f t="shared" si="759"/>
        <v>1.01</v>
      </c>
      <c r="AE2045" t="s">
        <v>4149</v>
      </c>
      <c r="AF2045" s="9">
        <v>0</v>
      </c>
      <c r="AG2045" t="str">
        <f t="shared" si="760"/>
        <v>Zero Pay APC</v>
      </c>
      <c r="AH2045" s="9">
        <f t="shared" si="761"/>
        <v>0</v>
      </c>
      <c r="AI2045" t="str">
        <f t="shared" si="762"/>
        <v>Zero Pay APC</v>
      </c>
      <c r="AJ2045" s="9">
        <f t="shared" si="763"/>
        <v>0</v>
      </c>
      <c r="AK2045" t="str">
        <f t="shared" si="764"/>
        <v>Zero Pay APC</v>
      </c>
      <c r="AL2045" s="9">
        <f t="shared" si="765"/>
        <v>0</v>
      </c>
      <c r="AM2045" t="str">
        <f t="shared" si="766"/>
        <v>Zero Pay APC</v>
      </c>
      <c r="AN2045" s="9">
        <f t="shared" si="767"/>
        <v>0</v>
      </c>
      <c r="AO2045" t="str">
        <f t="shared" si="768"/>
        <v>Zero Pay APC</v>
      </c>
      <c r="AP2045" s="9">
        <f t="shared" si="769"/>
        <v>0</v>
      </c>
    </row>
    <row r="2046" spans="1:42" x14ac:dyDescent="0.25">
      <c r="A2046">
        <v>7212016</v>
      </c>
      <c r="B2046" t="s">
        <v>497</v>
      </c>
      <c r="C2046">
        <v>250</v>
      </c>
      <c r="D2046" t="s">
        <v>498</v>
      </c>
      <c r="F2046" s="9">
        <f t="shared" si="752"/>
        <v>0</v>
      </c>
      <c r="G2046" s="9">
        <f t="shared" si="753"/>
        <v>77.195999999999998</v>
      </c>
      <c r="H2046" s="9">
        <f t="shared" si="754"/>
        <v>66.167999999999992</v>
      </c>
      <c r="I2046" s="9">
        <v>110.28</v>
      </c>
      <c r="J2046" t="s">
        <v>4100</v>
      </c>
      <c r="K2046" t="s">
        <v>4103</v>
      </c>
      <c r="L2046" s="9">
        <f t="shared" si="773"/>
        <v>10.498655999999999</v>
      </c>
      <c r="M2046" t="s">
        <v>4103</v>
      </c>
      <c r="N2046" s="9">
        <f t="shared" si="772"/>
        <v>33.414839999999998</v>
      </c>
      <c r="O2046" t="s">
        <v>4103</v>
      </c>
      <c r="P2046" s="9">
        <f t="shared" si="774"/>
        <v>45.104520000000001</v>
      </c>
      <c r="Q2046" t="s">
        <v>4103</v>
      </c>
      <c r="R2046" s="9">
        <f t="shared" si="755"/>
        <v>77.195999999999998</v>
      </c>
      <c r="S2046" t="s">
        <v>4103</v>
      </c>
      <c r="T2046" s="9">
        <f t="shared" si="756"/>
        <v>33.083999999999996</v>
      </c>
      <c r="U2046" t="s">
        <v>4103</v>
      </c>
      <c r="V2046" s="9">
        <f t="shared" si="770"/>
        <v>11.628</v>
      </c>
      <c r="W2046" t="s">
        <v>4103</v>
      </c>
      <c r="X2046" s="9">
        <f t="shared" si="757"/>
        <v>70.5792</v>
      </c>
      <c r="Y2046" t="s">
        <v>4103</v>
      </c>
      <c r="Z2046" s="9">
        <f t="shared" si="775"/>
        <v>26.467199999999998</v>
      </c>
      <c r="AA2046" t="s">
        <v>4137</v>
      </c>
      <c r="AB2046" s="9">
        <v>1.01</v>
      </c>
      <c r="AC2046" t="str">
        <f t="shared" si="758"/>
        <v>Fee Schedule</v>
      </c>
      <c r="AD2046" s="9">
        <f t="shared" si="759"/>
        <v>1.01</v>
      </c>
      <c r="AE2046" t="s">
        <v>4149</v>
      </c>
      <c r="AF2046" s="9">
        <v>0</v>
      </c>
      <c r="AG2046" t="str">
        <f t="shared" si="760"/>
        <v>Zero Pay APC</v>
      </c>
      <c r="AH2046" s="9">
        <f t="shared" si="761"/>
        <v>0</v>
      </c>
      <c r="AI2046" t="str">
        <f t="shared" si="762"/>
        <v>Zero Pay APC</v>
      </c>
      <c r="AJ2046" s="9">
        <f t="shared" si="763"/>
        <v>0</v>
      </c>
      <c r="AK2046" t="str">
        <f t="shared" si="764"/>
        <v>Zero Pay APC</v>
      </c>
      <c r="AL2046" s="9">
        <f t="shared" si="765"/>
        <v>0</v>
      </c>
      <c r="AM2046" t="str">
        <f t="shared" si="766"/>
        <v>Zero Pay APC</v>
      </c>
      <c r="AN2046" s="9">
        <f t="shared" si="767"/>
        <v>0</v>
      </c>
      <c r="AO2046" t="str">
        <f t="shared" si="768"/>
        <v>Zero Pay APC</v>
      </c>
      <c r="AP2046" s="9">
        <f t="shared" si="769"/>
        <v>0</v>
      </c>
    </row>
    <row r="2047" spans="1:42" x14ac:dyDescent="0.25">
      <c r="A2047">
        <v>7212149</v>
      </c>
      <c r="B2047" t="s">
        <v>2027</v>
      </c>
      <c r="C2047">
        <v>250</v>
      </c>
      <c r="D2047" t="s">
        <v>2028</v>
      </c>
      <c r="F2047" s="9">
        <f t="shared" si="752"/>
        <v>0</v>
      </c>
      <c r="G2047" s="9">
        <f t="shared" si="753"/>
        <v>110.404</v>
      </c>
      <c r="H2047" s="9">
        <f t="shared" si="754"/>
        <v>94.631999999999991</v>
      </c>
      <c r="I2047" s="9">
        <v>157.72</v>
      </c>
      <c r="J2047" t="s">
        <v>4100</v>
      </c>
      <c r="K2047" t="s">
        <v>4103</v>
      </c>
      <c r="L2047" s="9">
        <f t="shared" si="773"/>
        <v>15.014943999999998</v>
      </c>
      <c r="M2047" t="s">
        <v>4103</v>
      </c>
      <c r="N2047" s="9">
        <f t="shared" si="772"/>
        <v>47.789159999999995</v>
      </c>
      <c r="O2047" t="s">
        <v>4103</v>
      </c>
      <c r="P2047" s="9">
        <f t="shared" si="774"/>
        <v>64.507480000000001</v>
      </c>
      <c r="Q2047" t="s">
        <v>4103</v>
      </c>
      <c r="R2047" s="9">
        <f t="shared" si="755"/>
        <v>110.404</v>
      </c>
      <c r="S2047" t="s">
        <v>4103</v>
      </c>
      <c r="T2047" s="9">
        <f t="shared" si="756"/>
        <v>47.315999999999995</v>
      </c>
      <c r="U2047" t="s">
        <v>4103</v>
      </c>
      <c r="V2047" s="9">
        <f t="shared" si="770"/>
        <v>94.289400000000001</v>
      </c>
      <c r="W2047" t="s">
        <v>4103</v>
      </c>
      <c r="X2047" s="9">
        <f t="shared" si="757"/>
        <v>100.9408</v>
      </c>
      <c r="Y2047" t="s">
        <v>4103</v>
      </c>
      <c r="Z2047" s="9">
        <f t="shared" si="775"/>
        <v>37.852799999999995</v>
      </c>
      <c r="AA2047" t="s">
        <v>4137</v>
      </c>
      <c r="AB2047" s="9">
        <v>5.26</v>
      </c>
      <c r="AC2047" t="str">
        <f t="shared" si="758"/>
        <v>Fee Schedule</v>
      </c>
      <c r="AD2047" s="9">
        <f t="shared" si="759"/>
        <v>5.26</v>
      </c>
      <c r="AE2047" t="s">
        <v>4149</v>
      </c>
      <c r="AF2047" s="9">
        <v>0</v>
      </c>
      <c r="AG2047" t="str">
        <f t="shared" si="760"/>
        <v>Zero Pay APC</v>
      </c>
      <c r="AH2047" s="9">
        <f t="shared" si="761"/>
        <v>0</v>
      </c>
      <c r="AI2047" t="str">
        <f t="shared" si="762"/>
        <v>Zero Pay APC</v>
      </c>
      <c r="AJ2047" s="9">
        <f t="shared" si="763"/>
        <v>0</v>
      </c>
      <c r="AK2047" t="str">
        <f t="shared" si="764"/>
        <v>Zero Pay APC</v>
      </c>
      <c r="AL2047" s="9">
        <f t="shared" si="765"/>
        <v>0</v>
      </c>
      <c r="AM2047" t="str">
        <f t="shared" si="766"/>
        <v>Zero Pay APC</v>
      </c>
      <c r="AN2047" s="9">
        <f t="shared" si="767"/>
        <v>0</v>
      </c>
      <c r="AO2047" t="str">
        <f t="shared" si="768"/>
        <v>Zero Pay APC</v>
      </c>
      <c r="AP2047" s="9">
        <f t="shared" si="769"/>
        <v>0</v>
      </c>
    </row>
    <row r="2048" spans="1:42" x14ac:dyDescent="0.25">
      <c r="A2048">
        <v>1210267</v>
      </c>
      <c r="B2048" t="s">
        <v>413</v>
      </c>
      <c r="C2048">
        <v>250</v>
      </c>
      <c r="D2048" t="s">
        <v>414</v>
      </c>
      <c r="F2048" s="9">
        <f t="shared" si="752"/>
        <v>0</v>
      </c>
      <c r="G2048" s="9">
        <f t="shared" si="753"/>
        <v>134.85059999999999</v>
      </c>
      <c r="H2048" s="9">
        <f t="shared" si="754"/>
        <v>66.167999999999992</v>
      </c>
      <c r="I2048" s="9">
        <v>110.28</v>
      </c>
      <c r="J2048" t="s">
        <v>4100</v>
      </c>
      <c r="K2048" t="s">
        <v>4103</v>
      </c>
      <c r="L2048" s="9">
        <f t="shared" si="773"/>
        <v>10.498655999999999</v>
      </c>
      <c r="M2048" t="s">
        <v>4103</v>
      </c>
      <c r="N2048" s="9">
        <f t="shared" si="772"/>
        <v>33.414839999999998</v>
      </c>
      <c r="O2048" t="s">
        <v>4103</v>
      </c>
      <c r="P2048" s="9">
        <f t="shared" si="774"/>
        <v>45.104520000000001</v>
      </c>
      <c r="Q2048" t="s">
        <v>4103</v>
      </c>
      <c r="R2048" s="9">
        <f t="shared" si="755"/>
        <v>77.195999999999998</v>
      </c>
      <c r="S2048" t="s">
        <v>4103</v>
      </c>
      <c r="T2048" s="9">
        <f t="shared" si="756"/>
        <v>33.083999999999996</v>
      </c>
      <c r="U2048" t="s">
        <v>4103</v>
      </c>
      <c r="V2048" s="9">
        <f t="shared" si="770"/>
        <v>134.85059999999999</v>
      </c>
      <c r="W2048" t="s">
        <v>4103</v>
      </c>
      <c r="X2048" s="9">
        <f t="shared" si="757"/>
        <v>70.5792</v>
      </c>
      <c r="Y2048" t="s">
        <v>4103</v>
      </c>
      <c r="Z2048" s="9">
        <f t="shared" si="775"/>
        <v>26.467199999999998</v>
      </c>
      <c r="AA2048" t="s">
        <v>4137</v>
      </c>
      <c r="AB2048" s="9">
        <v>6.75</v>
      </c>
      <c r="AC2048" t="str">
        <f t="shared" si="758"/>
        <v>Fee Schedule</v>
      </c>
      <c r="AD2048" s="9">
        <f t="shared" si="759"/>
        <v>6.75</v>
      </c>
      <c r="AE2048" t="s">
        <v>4149</v>
      </c>
      <c r="AF2048" s="9">
        <v>0</v>
      </c>
      <c r="AG2048" t="str">
        <f t="shared" si="760"/>
        <v>Zero Pay APC</v>
      </c>
      <c r="AH2048" s="9">
        <f t="shared" si="761"/>
        <v>0</v>
      </c>
      <c r="AI2048" t="str">
        <f t="shared" si="762"/>
        <v>Zero Pay APC</v>
      </c>
      <c r="AJ2048" s="9">
        <f t="shared" si="763"/>
        <v>0</v>
      </c>
      <c r="AK2048" t="str">
        <f t="shared" si="764"/>
        <v>Zero Pay APC</v>
      </c>
      <c r="AL2048" s="9">
        <f t="shared" si="765"/>
        <v>0</v>
      </c>
      <c r="AM2048" t="str">
        <f t="shared" si="766"/>
        <v>Zero Pay APC</v>
      </c>
      <c r="AN2048" s="9">
        <f t="shared" si="767"/>
        <v>0</v>
      </c>
      <c r="AO2048" t="str">
        <f t="shared" si="768"/>
        <v>Zero Pay APC</v>
      </c>
      <c r="AP2048" s="9">
        <f t="shared" si="769"/>
        <v>0</v>
      </c>
    </row>
    <row r="2049" spans="1:42" x14ac:dyDescent="0.25">
      <c r="A2049">
        <v>1212530</v>
      </c>
      <c r="B2049" t="s">
        <v>413</v>
      </c>
      <c r="C2049">
        <v>250</v>
      </c>
      <c r="D2049" t="s">
        <v>414</v>
      </c>
      <c r="F2049" s="9">
        <f t="shared" si="752"/>
        <v>0</v>
      </c>
      <c r="G2049" s="9">
        <f t="shared" si="753"/>
        <v>94.289400000000001</v>
      </c>
      <c r="H2049" s="9">
        <f t="shared" si="754"/>
        <v>31.817999999999998</v>
      </c>
      <c r="I2049" s="9">
        <v>53.03</v>
      </c>
      <c r="J2049" t="s">
        <v>4100</v>
      </c>
      <c r="K2049" t="s">
        <v>4103</v>
      </c>
      <c r="L2049" s="9">
        <f t="shared" si="773"/>
        <v>5.0484559999999998</v>
      </c>
      <c r="M2049" t="s">
        <v>4103</v>
      </c>
      <c r="N2049" s="9">
        <f t="shared" si="772"/>
        <v>16.068090000000002</v>
      </c>
      <c r="O2049" t="s">
        <v>4103</v>
      </c>
      <c r="P2049" s="9">
        <f t="shared" si="774"/>
        <v>21.68927</v>
      </c>
      <c r="Q2049" t="s">
        <v>4103</v>
      </c>
      <c r="R2049" s="9">
        <f t="shared" si="755"/>
        <v>37.120999999999995</v>
      </c>
      <c r="S2049" t="s">
        <v>4103</v>
      </c>
      <c r="T2049" s="9">
        <f t="shared" si="756"/>
        <v>15.908999999999999</v>
      </c>
      <c r="U2049" t="s">
        <v>4103</v>
      </c>
      <c r="V2049" s="9">
        <f t="shared" si="770"/>
        <v>94.289400000000001</v>
      </c>
      <c r="W2049" t="s">
        <v>4103</v>
      </c>
      <c r="X2049" s="9">
        <f t="shared" si="757"/>
        <v>33.9392</v>
      </c>
      <c r="Y2049" t="s">
        <v>4103</v>
      </c>
      <c r="Z2049" s="9">
        <f t="shared" si="775"/>
        <v>12.7272</v>
      </c>
      <c r="AA2049" t="s">
        <v>4137</v>
      </c>
      <c r="AB2049" s="9">
        <v>6.75</v>
      </c>
      <c r="AC2049" t="str">
        <f t="shared" si="758"/>
        <v>Fee Schedule</v>
      </c>
      <c r="AD2049" s="9">
        <f t="shared" si="759"/>
        <v>6.75</v>
      </c>
      <c r="AE2049" t="s">
        <v>4149</v>
      </c>
      <c r="AF2049" s="9">
        <v>0</v>
      </c>
      <c r="AG2049" t="str">
        <f t="shared" si="760"/>
        <v>Zero Pay APC</v>
      </c>
      <c r="AH2049" s="9">
        <f t="shared" si="761"/>
        <v>0</v>
      </c>
      <c r="AI2049" t="str">
        <f t="shared" si="762"/>
        <v>Zero Pay APC</v>
      </c>
      <c r="AJ2049" s="9">
        <f t="shared" si="763"/>
        <v>0</v>
      </c>
      <c r="AK2049" t="str">
        <f t="shared" si="764"/>
        <v>Zero Pay APC</v>
      </c>
      <c r="AL2049" s="9">
        <f t="shared" si="765"/>
        <v>0</v>
      </c>
      <c r="AM2049" t="str">
        <f t="shared" si="766"/>
        <v>Zero Pay APC</v>
      </c>
      <c r="AN2049" s="9">
        <f t="shared" si="767"/>
        <v>0</v>
      </c>
      <c r="AO2049" t="str">
        <f t="shared" si="768"/>
        <v>Zero Pay APC</v>
      </c>
      <c r="AP2049" s="9">
        <f t="shared" si="769"/>
        <v>0</v>
      </c>
    </row>
    <row r="2050" spans="1:42" x14ac:dyDescent="0.25">
      <c r="A2050">
        <v>1210210</v>
      </c>
      <c r="B2050" t="s">
        <v>390</v>
      </c>
      <c r="C2050">
        <v>250</v>
      </c>
      <c r="D2050" t="s">
        <v>391</v>
      </c>
      <c r="F2050" s="9">
        <f t="shared" ref="F2050:F2113" si="776">MIN(J2050:AP2050)</f>
        <v>0</v>
      </c>
      <c r="G2050" s="9">
        <f t="shared" ref="G2050:G2113" si="777">MAX(J2050:AP2050)</f>
        <v>45.340649999999997</v>
      </c>
      <c r="H2050" s="9">
        <f t="shared" ref="H2050:H2113" si="778">I2050*60%</f>
        <v>33.497999999999998</v>
      </c>
      <c r="I2050" s="9">
        <v>55.83</v>
      </c>
      <c r="J2050" t="s">
        <v>4100</v>
      </c>
      <c r="K2050" t="s">
        <v>4103</v>
      </c>
      <c r="L2050" s="9">
        <f t="shared" si="773"/>
        <v>5.3150159999999991</v>
      </c>
      <c r="M2050" t="s">
        <v>4103</v>
      </c>
      <c r="N2050" s="9">
        <f t="shared" si="772"/>
        <v>16.91649</v>
      </c>
      <c r="O2050" t="s">
        <v>4103</v>
      </c>
      <c r="P2050" s="9">
        <f t="shared" si="774"/>
        <v>22.83447</v>
      </c>
      <c r="Q2050" t="s">
        <v>4103</v>
      </c>
      <c r="R2050" s="9">
        <f t="shared" ref="R2050:R2113" si="779">I2050*70%</f>
        <v>39.080999999999996</v>
      </c>
      <c r="S2050" t="s">
        <v>4103</v>
      </c>
      <c r="T2050" s="9">
        <f t="shared" ref="T2050:T2113" si="780">I2050*30%</f>
        <v>16.748999999999999</v>
      </c>
      <c r="U2050" t="s">
        <v>4103</v>
      </c>
      <c r="V2050" s="9">
        <f t="shared" si="770"/>
        <v>45.340649999999997</v>
      </c>
      <c r="W2050" t="s">
        <v>4103</v>
      </c>
      <c r="X2050" s="9">
        <f t="shared" ref="X2050:X2113" si="781">I2050*64%</f>
        <v>35.731200000000001</v>
      </c>
      <c r="Y2050" t="s">
        <v>4103</v>
      </c>
      <c r="Z2050" s="9">
        <f t="shared" si="775"/>
        <v>13.399199999999999</v>
      </c>
      <c r="AA2050" t="s">
        <v>4137</v>
      </c>
      <c r="AB2050" s="9">
        <v>0.56000000000000005</v>
      </c>
      <c r="AC2050" t="str">
        <f t="shared" ref="AC2050:AC2113" si="782">AA2050</f>
        <v>Fee Schedule</v>
      </c>
      <c r="AD2050" s="9">
        <f t="shared" ref="AD2050:AD2113" si="783">AB2050</f>
        <v>0.56000000000000005</v>
      </c>
      <c r="AE2050" t="s">
        <v>4149</v>
      </c>
      <c r="AF2050" s="9">
        <v>0</v>
      </c>
      <c r="AG2050" t="str">
        <f t="shared" ref="AG2050:AG2113" si="784">AE2050</f>
        <v>Zero Pay APC</v>
      </c>
      <c r="AH2050" s="9">
        <f t="shared" ref="AH2050:AH2113" si="785">AF2050</f>
        <v>0</v>
      </c>
      <c r="AI2050" t="str">
        <f t="shared" ref="AI2050:AI2113" si="786">AG2050</f>
        <v>Zero Pay APC</v>
      </c>
      <c r="AJ2050" s="9">
        <f t="shared" ref="AJ2050:AJ2113" si="787">AH2050</f>
        <v>0</v>
      </c>
      <c r="AK2050" t="str">
        <f t="shared" ref="AK2050:AK2113" si="788">AI2050</f>
        <v>Zero Pay APC</v>
      </c>
      <c r="AL2050" s="9">
        <f t="shared" ref="AL2050:AL2113" si="789">AJ2050</f>
        <v>0</v>
      </c>
      <c r="AM2050" t="str">
        <f t="shared" ref="AM2050:AM2113" si="790">AK2050</f>
        <v>Zero Pay APC</v>
      </c>
      <c r="AN2050" s="9">
        <f t="shared" ref="AN2050:AN2113" si="791">AL2050</f>
        <v>0</v>
      </c>
      <c r="AO2050" t="str">
        <f t="shared" ref="AO2050:AO2113" si="792">AM2050</f>
        <v>Zero Pay APC</v>
      </c>
      <c r="AP2050" s="9">
        <f t="shared" ref="AP2050:AP2113" si="793">AN2050</f>
        <v>0</v>
      </c>
    </row>
    <row r="2051" spans="1:42" x14ac:dyDescent="0.25">
      <c r="A2051">
        <v>7212155</v>
      </c>
      <c r="B2051" t="s">
        <v>390</v>
      </c>
      <c r="C2051">
        <v>250</v>
      </c>
      <c r="D2051" t="s">
        <v>391</v>
      </c>
      <c r="F2051" s="9">
        <f t="shared" si="776"/>
        <v>0</v>
      </c>
      <c r="G2051" s="9">
        <f t="shared" si="777"/>
        <v>47.734649999999995</v>
      </c>
      <c r="H2051" s="9">
        <f t="shared" si="778"/>
        <v>34.344000000000001</v>
      </c>
      <c r="I2051" s="9">
        <v>57.24</v>
      </c>
      <c r="J2051" t="s">
        <v>4100</v>
      </c>
      <c r="K2051" t="s">
        <v>4103</v>
      </c>
      <c r="L2051" s="9">
        <f t="shared" si="773"/>
        <v>5.4492479999999999</v>
      </c>
      <c r="M2051" t="s">
        <v>4103</v>
      </c>
      <c r="N2051" s="9">
        <f t="shared" si="772"/>
        <v>17.343720000000001</v>
      </c>
      <c r="O2051" t="s">
        <v>4103</v>
      </c>
      <c r="P2051" s="9">
        <f t="shared" si="774"/>
        <v>23.411159999999999</v>
      </c>
      <c r="Q2051" t="s">
        <v>4103</v>
      </c>
      <c r="R2051" s="9">
        <f t="shared" si="779"/>
        <v>40.067999999999998</v>
      </c>
      <c r="S2051" t="s">
        <v>4103</v>
      </c>
      <c r="T2051" s="9">
        <f t="shared" si="780"/>
        <v>17.172000000000001</v>
      </c>
      <c r="U2051" t="s">
        <v>4103</v>
      </c>
      <c r="V2051" s="9">
        <f t="shared" ref="V2051:V2114" si="794">I2050*85.5%</f>
        <v>47.734649999999995</v>
      </c>
      <c r="W2051" t="s">
        <v>4103</v>
      </c>
      <c r="X2051" s="9">
        <f t="shared" si="781"/>
        <v>36.633600000000001</v>
      </c>
      <c r="Y2051" t="s">
        <v>4103</v>
      </c>
      <c r="Z2051" s="9">
        <f t="shared" si="775"/>
        <v>13.7376</v>
      </c>
      <c r="AA2051" t="s">
        <v>4137</v>
      </c>
      <c r="AB2051" s="9">
        <v>0.56000000000000005</v>
      </c>
      <c r="AC2051" t="str">
        <f t="shared" si="782"/>
        <v>Fee Schedule</v>
      </c>
      <c r="AD2051" s="9">
        <f t="shared" si="783"/>
        <v>0.56000000000000005</v>
      </c>
      <c r="AE2051" t="s">
        <v>4149</v>
      </c>
      <c r="AF2051" s="9">
        <v>0</v>
      </c>
      <c r="AG2051" t="str">
        <f t="shared" si="784"/>
        <v>Zero Pay APC</v>
      </c>
      <c r="AH2051" s="9">
        <f t="shared" si="785"/>
        <v>0</v>
      </c>
      <c r="AI2051" t="str">
        <f t="shared" si="786"/>
        <v>Zero Pay APC</v>
      </c>
      <c r="AJ2051" s="9">
        <f t="shared" si="787"/>
        <v>0</v>
      </c>
      <c r="AK2051" t="str">
        <f t="shared" si="788"/>
        <v>Zero Pay APC</v>
      </c>
      <c r="AL2051" s="9">
        <f t="shared" si="789"/>
        <v>0</v>
      </c>
      <c r="AM2051" t="str">
        <f t="shared" si="790"/>
        <v>Zero Pay APC</v>
      </c>
      <c r="AN2051" s="9">
        <f t="shared" si="791"/>
        <v>0</v>
      </c>
      <c r="AO2051" t="str">
        <f t="shared" si="792"/>
        <v>Zero Pay APC</v>
      </c>
      <c r="AP2051" s="9">
        <f t="shared" si="793"/>
        <v>0</v>
      </c>
    </row>
    <row r="2052" spans="1:42" x14ac:dyDescent="0.25">
      <c r="A2052">
        <v>7212125</v>
      </c>
      <c r="B2052" t="s">
        <v>2013</v>
      </c>
      <c r="C2052">
        <v>250</v>
      </c>
      <c r="D2052" t="s">
        <v>2014</v>
      </c>
      <c r="F2052" s="9">
        <f t="shared" si="776"/>
        <v>0</v>
      </c>
      <c r="G2052" s="9">
        <f t="shared" si="777"/>
        <v>150.46499999999997</v>
      </c>
      <c r="H2052" s="9">
        <f t="shared" si="778"/>
        <v>128.97</v>
      </c>
      <c r="I2052" s="9">
        <v>214.95</v>
      </c>
      <c r="J2052" t="s">
        <v>4100</v>
      </c>
      <c r="K2052" t="s">
        <v>4103</v>
      </c>
      <c r="L2052" s="9">
        <f t="shared" si="773"/>
        <v>20.463239999999999</v>
      </c>
      <c r="M2052" t="s">
        <v>4103</v>
      </c>
      <c r="N2052" s="9">
        <f t="shared" si="772"/>
        <v>65.12984999999999</v>
      </c>
      <c r="O2052" t="s">
        <v>4103</v>
      </c>
      <c r="P2052" s="9">
        <f t="shared" si="774"/>
        <v>87.914549999999991</v>
      </c>
      <c r="Q2052" t="s">
        <v>4103</v>
      </c>
      <c r="R2052" s="9">
        <f t="shared" si="779"/>
        <v>150.46499999999997</v>
      </c>
      <c r="S2052" t="s">
        <v>4103</v>
      </c>
      <c r="T2052" s="9">
        <f t="shared" si="780"/>
        <v>64.484999999999999</v>
      </c>
      <c r="U2052" t="s">
        <v>4103</v>
      </c>
      <c r="V2052" s="9">
        <f t="shared" si="794"/>
        <v>48.940199999999997</v>
      </c>
      <c r="W2052" t="s">
        <v>4103</v>
      </c>
      <c r="X2052" s="9">
        <f t="shared" si="781"/>
        <v>137.56799999999998</v>
      </c>
      <c r="Y2052" t="s">
        <v>4103</v>
      </c>
      <c r="Z2052" s="9">
        <f t="shared" si="775"/>
        <v>51.587999999999994</v>
      </c>
      <c r="AA2052" t="s">
        <v>4137</v>
      </c>
      <c r="AB2052" s="9">
        <v>21.09</v>
      </c>
      <c r="AC2052" t="str">
        <f t="shared" si="782"/>
        <v>Fee Schedule</v>
      </c>
      <c r="AD2052" s="9">
        <f t="shared" si="783"/>
        <v>21.09</v>
      </c>
      <c r="AE2052" t="s">
        <v>4149</v>
      </c>
      <c r="AF2052" s="9">
        <v>0</v>
      </c>
      <c r="AG2052" t="str">
        <f t="shared" si="784"/>
        <v>Zero Pay APC</v>
      </c>
      <c r="AH2052" s="9">
        <f t="shared" si="785"/>
        <v>0</v>
      </c>
      <c r="AI2052" t="str">
        <f t="shared" si="786"/>
        <v>Zero Pay APC</v>
      </c>
      <c r="AJ2052" s="9">
        <f t="shared" si="787"/>
        <v>0</v>
      </c>
      <c r="AK2052" t="str">
        <f t="shared" si="788"/>
        <v>Zero Pay APC</v>
      </c>
      <c r="AL2052" s="9">
        <f t="shared" si="789"/>
        <v>0</v>
      </c>
      <c r="AM2052" t="str">
        <f t="shared" si="790"/>
        <v>Zero Pay APC</v>
      </c>
      <c r="AN2052" s="9">
        <f t="shared" si="791"/>
        <v>0</v>
      </c>
      <c r="AO2052" t="str">
        <f t="shared" si="792"/>
        <v>Zero Pay APC</v>
      </c>
      <c r="AP2052" s="9">
        <f t="shared" si="793"/>
        <v>0</v>
      </c>
    </row>
    <row r="2053" spans="1:42" x14ac:dyDescent="0.25">
      <c r="A2053">
        <v>1212812</v>
      </c>
      <c r="B2053" t="s">
        <v>693</v>
      </c>
      <c r="C2053">
        <v>250</v>
      </c>
      <c r="D2053" t="s">
        <v>694</v>
      </c>
      <c r="F2053" s="9">
        <f t="shared" si="776"/>
        <v>0.51883999999999997</v>
      </c>
      <c r="G2053" s="9">
        <f t="shared" si="777"/>
        <v>183.78224999999998</v>
      </c>
      <c r="H2053" s="9">
        <f t="shared" si="778"/>
        <v>3.27</v>
      </c>
      <c r="I2053" s="9">
        <v>5.45</v>
      </c>
      <c r="J2053" t="s">
        <v>4100</v>
      </c>
      <c r="K2053" t="s">
        <v>4103</v>
      </c>
      <c r="L2053" s="9">
        <f t="shared" si="773"/>
        <v>0.51883999999999997</v>
      </c>
      <c r="M2053" t="s">
        <v>4103</v>
      </c>
      <c r="N2053" s="9">
        <f t="shared" si="772"/>
        <v>1.6513500000000001</v>
      </c>
      <c r="O2053" t="s">
        <v>4103</v>
      </c>
      <c r="P2053" s="9">
        <f t="shared" ref="P2053:P2084" si="795">I2053*40.9%</f>
        <v>2.22905</v>
      </c>
      <c r="Q2053" t="s">
        <v>4103</v>
      </c>
      <c r="R2053" s="9">
        <f t="shared" si="779"/>
        <v>3.8149999999999999</v>
      </c>
      <c r="S2053" t="s">
        <v>4103</v>
      </c>
      <c r="T2053" s="9">
        <f t="shared" si="780"/>
        <v>1.635</v>
      </c>
      <c r="U2053" t="s">
        <v>4103</v>
      </c>
      <c r="V2053" s="9">
        <f t="shared" si="794"/>
        <v>183.78224999999998</v>
      </c>
      <c r="W2053" t="s">
        <v>4103</v>
      </c>
      <c r="X2053" s="9">
        <f t="shared" si="781"/>
        <v>3.488</v>
      </c>
      <c r="Y2053" t="s">
        <v>4103</v>
      </c>
      <c r="Z2053" s="9">
        <f t="shared" si="775"/>
        <v>1.3080000000000001</v>
      </c>
      <c r="AA2053" t="s">
        <v>4137</v>
      </c>
      <c r="AB2053" s="9">
        <v>1.28</v>
      </c>
      <c r="AC2053" t="str">
        <f t="shared" si="782"/>
        <v>Fee Schedule</v>
      </c>
      <c r="AD2053" s="9">
        <f t="shared" si="783"/>
        <v>1.28</v>
      </c>
      <c r="AE2053" t="s">
        <v>4151</v>
      </c>
      <c r="AF2053" s="9">
        <v>1.2</v>
      </c>
      <c r="AG2053" t="str">
        <f t="shared" si="784"/>
        <v>APCs</v>
      </c>
      <c r="AH2053" s="9">
        <f t="shared" si="785"/>
        <v>1.2</v>
      </c>
      <c r="AI2053" t="str">
        <f t="shared" si="786"/>
        <v>APCs</v>
      </c>
      <c r="AJ2053" s="9">
        <f t="shared" si="787"/>
        <v>1.2</v>
      </c>
      <c r="AK2053" t="str">
        <f t="shared" si="788"/>
        <v>APCs</v>
      </c>
      <c r="AL2053" s="9">
        <f t="shared" si="789"/>
        <v>1.2</v>
      </c>
      <c r="AM2053" t="str">
        <f t="shared" si="790"/>
        <v>APCs</v>
      </c>
      <c r="AN2053" s="9">
        <f t="shared" si="791"/>
        <v>1.2</v>
      </c>
      <c r="AO2053" t="str">
        <f t="shared" si="792"/>
        <v>APCs</v>
      </c>
      <c r="AP2053" s="9">
        <f t="shared" si="793"/>
        <v>1.2</v>
      </c>
    </row>
    <row r="2054" spans="1:42" x14ac:dyDescent="0.25">
      <c r="A2054">
        <v>7212258</v>
      </c>
      <c r="B2054" t="s">
        <v>2074</v>
      </c>
      <c r="C2054">
        <v>250</v>
      </c>
      <c r="D2054" t="s">
        <v>2075</v>
      </c>
      <c r="F2054" s="9">
        <f t="shared" si="776"/>
        <v>0</v>
      </c>
      <c r="G2054" s="9">
        <f t="shared" si="777"/>
        <v>16.611000000000001</v>
      </c>
      <c r="H2054" s="9">
        <f t="shared" si="778"/>
        <v>14.238</v>
      </c>
      <c r="I2054" s="9">
        <v>23.73</v>
      </c>
      <c r="J2054" t="s">
        <v>4100</v>
      </c>
      <c r="K2054" t="s">
        <v>4103</v>
      </c>
      <c r="L2054" s="9">
        <f t="shared" si="773"/>
        <v>2.259096</v>
      </c>
      <c r="M2054" t="s">
        <v>4103</v>
      </c>
      <c r="N2054" s="9">
        <f t="shared" si="772"/>
        <v>7.1901900000000003</v>
      </c>
      <c r="O2054" t="s">
        <v>4103</v>
      </c>
      <c r="P2054" s="9">
        <f t="shared" si="795"/>
        <v>9.7055699999999998</v>
      </c>
      <c r="Q2054" t="s">
        <v>4103</v>
      </c>
      <c r="R2054" s="9">
        <f t="shared" si="779"/>
        <v>16.611000000000001</v>
      </c>
      <c r="S2054" t="s">
        <v>4103</v>
      </c>
      <c r="T2054" s="9">
        <f t="shared" si="780"/>
        <v>7.1189999999999998</v>
      </c>
      <c r="U2054" t="s">
        <v>4103</v>
      </c>
      <c r="V2054" s="9">
        <f t="shared" si="794"/>
        <v>4.6597499999999998</v>
      </c>
      <c r="W2054" t="s">
        <v>4103</v>
      </c>
      <c r="X2054" s="9">
        <f t="shared" si="781"/>
        <v>15.187200000000001</v>
      </c>
      <c r="Y2054" t="s">
        <v>4103</v>
      </c>
      <c r="Z2054" s="9">
        <f t="shared" si="775"/>
        <v>5.6951999999999998</v>
      </c>
      <c r="AA2054" t="s">
        <v>4137</v>
      </c>
      <c r="AB2054" s="9">
        <v>0.75</v>
      </c>
      <c r="AC2054" t="str">
        <f t="shared" si="782"/>
        <v>Fee Schedule</v>
      </c>
      <c r="AD2054" s="9">
        <f t="shared" si="783"/>
        <v>0.75</v>
      </c>
      <c r="AE2054" t="s">
        <v>4149</v>
      </c>
      <c r="AF2054" s="9">
        <v>0</v>
      </c>
      <c r="AG2054" t="str">
        <f t="shared" si="784"/>
        <v>Zero Pay APC</v>
      </c>
      <c r="AH2054" s="9">
        <f t="shared" si="785"/>
        <v>0</v>
      </c>
      <c r="AI2054" t="str">
        <f t="shared" si="786"/>
        <v>Zero Pay APC</v>
      </c>
      <c r="AJ2054" s="9">
        <f t="shared" si="787"/>
        <v>0</v>
      </c>
      <c r="AK2054" t="str">
        <f t="shared" si="788"/>
        <v>Zero Pay APC</v>
      </c>
      <c r="AL2054" s="9">
        <f t="shared" si="789"/>
        <v>0</v>
      </c>
      <c r="AM2054" t="str">
        <f t="shared" si="790"/>
        <v>Zero Pay APC</v>
      </c>
      <c r="AN2054" s="9">
        <f t="shared" si="791"/>
        <v>0</v>
      </c>
      <c r="AO2054" t="str">
        <f t="shared" si="792"/>
        <v>Zero Pay APC</v>
      </c>
      <c r="AP2054" s="9">
        <f t="shared" si="793"/>
        <v>0</v>
      </c>
    </row>
    <row r="2055" spans="1:42" x14ac:dyDescent="0.25">
      <c r="A2055">
        <v>1210537</v>
      </c>
      <c r="B2055" t="s">
        <v>439</v>
      </c>
      <c r="C2055">
        <v>250</v>
      </c>
      <c r="D2055" t="s">
        <v>440</v>
      </c>
      <c r="F2055" s="9">
        <f t="shared" si="776"/>
        <v>0</v>
      </c>
      <c r="G2055" s="9">
        <f t="shared" si="777"/>
        <v>20.289149999999999</v>
      </c>
      <c r="H2055" s="9">
        <f t="shared" si="778"/>
        <v>5.0760000000000005</v>
      </c>
      <c r="I2055" s="9">
        <v>8.4600000000000009</v>
      </c>
      <c r="J2055" t="s">
        <v>4100</v>
      </c>
      <c r="K2055" t="s">
        <v>4103</v>
      </c>
      <c r="L2055" s="9">
        <f t="shared" si="773"/>
        <v>0.805392</v>
      </c>
      <c r="M2055" t="s">
        <v>4103</v>
      </c>
      <c r="N2055" s="9">
        <f t="shared" si="772"/>
        <v>2.56338</v>
      </c>
      <c r="O2055" t="s">
        <v>4103</v>
      </c>
      <c r="P2055" s="9">
        <f t="shared" si="795"/>
        <v>3.46014</v>
      </c>
      <c r="Q2055" t="s">
        <v>4103</v>
      </c>
      <c r="R2055" s="9">
        <f t="shared" si="779"/>
        <v>5.9220000000000006</v>
      </c>
      <c r="S2055" t="s">
        <v>4103</v>
      </c>
      <c r="T2055" s="9">
        <f t="shared" si="780"/>
        <v>2.5380000000000003</v>
      </c>
      <c r="U2055" t="s">
        <v>4103</v>
      </c>
      <c r="V2055" s="9">
        <f t="shared" si="794"/>
        <v>20.289149999999999</v>
      </c>
      <c r="W2055" t="s">
        <v>4103</v>
      </c>
      <c r="X2055" s="9">
        <f t="shared" si="781"/>
        <v>5.4144000000000005</v>
      </c>
      <c r="Y2055" t="s">
        <v>4103</v>
      </c>
      <c r="Z2055" s="9">
        <f t="shared" si="775"/>
        <v>2.0304000000000002</v>
      </c>
      <c r="AA2055" t="s">
        <v>4137</v>
      </c>
      <c r="AB2055" s="9">
        <v>0.17</v>
      </c>
      <c r="AC2055" t="str">
        <f t="shared" si="782"/>
        <v>Fee Schedule</v>
      </c>
      <c r="AD2055" s="9">
        <f t="shared" si="783"/>
        <v>0.17</v>
      </c>
      <c r="AE2055" t="s">
        <v>4149</v>
      </c>
      <c r="AF2055" s="9">
        <v>0</v>
      </c>
      <c r="AG2055" t="str">
        <f t="shared" si="784"/>
        <v>Zero Pay APC</v>
      </c>
      <c r="AH2055" s="9">
        <f t="shared" si="785"/>
        <v>0</v>
      </c>
      <c r="AI2055" t="str">
        <f t="shared" si="786"/>
        <v>Zero Pay APC</v>
      </c>
      <c r="AJ2055" s="9">
        <f t="shared" si="787"/>
        <v>0</v>
      </c>
      <c r="AK2055" t="str">
        <f t="shared" si="788"/>
        <v>Zero Pay APC</v>
      </c>
      <c r="AL2055" s="9">
        <f t="shared" si="789"/>
        <v>0</v>
      </c>
      <c r="AM2055" t="str">
        <f t="shared" si="790"/>
        <v>Zero Pay APC</v>
      </c>
      <c r="AN2055" s="9">
        <f t="shared" si="791"/>
        <v>0</v>
      </c>
      <c r="AO2055" t="str">
        <f t="shared" si="792"/>
        <v>Zero Pay APC</v>
      </c>
      <c r="AP2055" s="9">
        <f t="shared" si="793"/>
        <v>0</v>
      </c>
    </row>
    <row r="2056" spans="1:42" x14ac:dyDescent="0.25">
      <c r="A2056">
        <v>1210538</v>
      </c>
      <c r="B2056" t="s">
        <v>439</v>
      </c>
      <c r="C2056">
        <v>250</v>
      </c>
      <c r="D2056" t="s">
        <v>440</v>
      </c>
      <c r="F2056" s="9">
        <f t="shared" si="776"/>
        <v>0</v>
      </c>
      <c r="G2056" s="9">
        <f t="shared" si="777"/>
        <v>16.611000000000001</v>
      </c>
      <c r="H2056" s="9">
        <f t="shared" si="778"/>
        <v>14.238</v>
      </c>
      <c r="I2056" s="9">
        <v>23.73</v>
      </c>
      <c r="J2056" t="s">
        <v>4100</v>
      </c>
      <c r="K2056" t="s">
        <v>4103</v>
      </c>
      <c r="L2056" s="9">
        <f t="shared" si="773"/>
        <v>2.259096</v>
      </c>
      <c r="M2056" t="s">
        <v>4103</v>
      </c>
      <c r="N2056" s="9">
        <f t="shared" si="772"/>
        <v>7.1901900000000003</v>
      </c>
      <c r="O2056" t="s">
        <v>4103</v>
      </c>
      <c r="P2056" s="9">
        <f t="shared" si="795"/>
        <v>9.7055699999999998</v>
      </c>
      <c r="Q2056" t="s">
        <v>4103</v>
      </c>
      <c r="R2056" s="9">
        <f t="shared" si="779"/>
        <v>16.611000000000001</v>
      </c>
      <c r="S2056" t="s">
        <v>4103</v>
      </c>
      <c r="T2056" s="9">
        <f t="shared" si="780"/>
        <v>7.1189999999999998</v>
      </c>
      <c r="U2056" t="s">
        <v>4103</v>
      </c>
      <c r="V2056" s="9">
        <f t="shared" si="794"/>
        <v>7.2333000000000007</v>
      </c>
      <c r="W2056" t="s">
        <v>4103</v>
      </c>
      <c r="X2056" s="9">
        <f t="shared" si="781"/>
        <v>15.187200000000001</v>
      </c>
      <c r="Y2056" t="s">
        <v>4103</v>
      </c>
      <c r="Z2056" s="9">
        <f t="shared" si="775"/>
        <v>5.6951999999999998</v>
      </c>
      <c r="AA2056" t="s">
        <v>4137</v>
      </c>
      <c r="AB2056" s="9">
        <v>0.17</v>
      </c>
      <c r="AC2056" t="str">
        <f t="shared" si="782"/>
        <v>Fee Schedule</v>
      </c>
      <c r="AD2056" s="9">
        <f t="shared" si="783"/>
        <v>0.17</v>
      </c>
      <c r="AE2056" t="s">
        <v>4149</v>
      </c>
      <c r="AF2056" s="9">
        <v>0</v>
      </c>
      <c r="AG2056" t="str">
        <f t="shared" si="784"/>
        <v>Zero Pay APC</v>
      </c>
      <c r="AH2056" s="9">
        <f t="shared" si="785"/>
        <v>0</v>
      </c>
      <c r="AI2056" t="str">
        <f t="shared" si="786"/>
        <v>Zero Pay APC</v>
      </c>
      <c r="AJ2056" s="9">
        <f t="shared" si="787"/>
        <v>0</v>
      </c>
      <c r="AK2056" t="str">
        <f t="shared" si="788"/>
        <v>Zero Pay APC</v>
      </c>
      <c r="AL2056" s="9">
        <f t="shared" si="789"/>
        <v>0</v>
      </c>
      <c r="AM2056" t="str">
        <f t="shared" si="790"/>
        <v>Zero Pay APC</v>
      </c>
      <c r="AN2056" s="9">
        <f t="shared" si="791"/>
        <v>0</v>
      </c>
      <c r="AO2056" t="str">
        <f t="shared" si="792"/>
        <v>Zero Pay APC</v>
      </c>
      <c r="AP2056" s="9">
        <f t="shared" si="793"/>
        <v>0</v>
      </c>
    </row>
    <row r="2057" spans="1:42" x14ac:dyDescent="0.25">
      <c r="A2057">
        <v>1211037</v>
      </c>
      <c r="B2057" t="s">
        <v>439</v>
      </c>
      <c r="C2057">
        <v>250</v>
      </c>
      <c r="D2057" t="s">
        <v>440</v>
      </c>
      <c r="F2057" s="9">
        <f t="shared" si="776"/>
        <v>0</v>
      </c>
      <c r="G2057" s="9">
        <f t="shared" si="777"/>
        <v>78.168999999999997</v>
      </c>
      <c r="H2057" s="9">
        <f t="shared" si="778"/>
        <v>67.001999999999995</v>
      </c>
      <c r="I2057" s="9">
        <v>111.67</v>
      </c>
      <c r="J2057" t="s">
        <v>4100</v>
      </c>
      <c r="K2057" t="s">
        <v>4103</v>
      </c>
      <c r="L2057" s="9">
        <f t="shared" si="773"/>
        <v>10.630984</v>
      </c>
      <c r="M2057" t="s">
        <v>4103</v>
      </c>
      <c r="N2057" s="9">
        <f t="shared" si="772"/>
        <v>33.836010000000002</v>
      </c>
      <c r="O2057" t="s">
        <v>4103</v>
      </c>
      <c r="P2057" s="9">
        <f t="shared" si="795"/>
        <v>45.673029999999997</v>
      </c>
      <c r="Q2057" t="s">
        <v>4103</v>
      </c>
      <c r="R2057" s="9">
        <f t="shared" si="779"/>
        <v>78.168999999999997</v>
      </c>
      <c r="S2057" t="s">
        <v>4103</v>
      </c>
      <c r="T2057" s="9">
        <f t="shared" si="780"/>
        <v>33.500999999999998</v>
      </c>
      <c r="U2057" t="s">
        <v>4103</v>
      </c>
      <c r="V2057" s="9">
        <f t="shared" si="794"/>
        <v>20.289149999999999</v>
      </c>
      <c r="W2057" t="s">
        <v>4103</v>
      </c>
      <c r="X2057" s="9">
        <f t="shared" si="781"/>
        <v>71.468800000000002</v>
      </c>
      <c r="Y2057" t="s">
        <v>4103</v>
      </c>
      <c r="Z2057" s="9">
        <f t="shared" si="775"/>
        <v>26.800799999999999</v>
      </c>
      <c r="AA2057" t="s">
        <v>4137</v>
      </c>
      <c r="AB2057" s="9">
        <v>0.17</v>
      </c>
      <c r="AC2057" t="str">
        <f t="shared" si="782"/>
        <v>Fee Schedule</v>
      </c>
      <c r="AD2057" s="9">
        <f t="shared" si="783"/>
        <v>0.17</v>
      </c>
      <c r="AE2057" t="s">
        <v>4149</v>
      </c>
      <c r="AF2057" s="9">
        <v>0</v>
      </c>
      <c r="AG2057" t="str">
        <f t="shared" si="784"/>
        <v>Zero Pay APC</v>
      </c>
      <c r="AH2057" s="9">
        <f t="shared" si="785"/>
        <v>0</v>
      </c>
      <c r="AI2057" t="str">
        <f t="shared" si="786"/>
        <v>Zero Pay APC</v>
      </c>
      <c r="AJ2057" s="9">
        <f t="shared" si="787"/>
        <v>0</v>
      </c>
      <c r="AK2057" t="str">
        <f t="shared" si="788"/>
        <v>Zero Pay APC</v>
      </c>
      <c r="AL2057" s="9">
        <f t="shared" si="789"/>
        <v>0</v>
      </c>
      <c r="AM2057" t="str">
        <f t="shared" si="790"/>
        <v>Zero Pay APC</v>
      </c>
      <c r="AN2057" s="9">
        <f t="shared" si="791"/>
        <v>0</v>
      </c>
      <c r="AO2057" t="str">
        <f t="shared" si="792"/>
        <v>Zero Pay APC</v>
      </c>
      <c r="AP2057" s="9">
        <f t="shared" si="793"/>
        <v>0</v>
      </c>
    </row>
    <row r="2058" spans="1:42" x14ac:dyDescent="0.25">
      <c r="A2058">
        <v>7212018</v>
      </c>
      <c r="B2058" t="s">
        <v>439</v>
      </c>
      <c r="C2058">
        <v>250</v>
      </c>
      <c r="D2058" t="s">
        <v>440</v>
      </c>
      <c r="F2058" s="9">
        <f t="shared" si="776"/>
        <v>0</v>
      </c>
      <c r="G2058" s="9">
        <f t="shared" si="777"/>
        <v>95.477850000000004</v>
      </c>
      <c r="H2058" s="9">
        <f t="shared" si="778"/>
        <v>1.4159999999999999</v>
      </c>
      <c r="I2058" s="9">
        <v>2.36</v>
      </c>
      <c r="J2058" t="s">
        <v>4100</v>
      </c>
      <c r="K2058" t="s">
        <v>4103</v>
      </c>
      <c r="L2058" s="9">
        <f t="shared" si="773"/>
        <v>0.22467199999999998</v>
      </c>
      <c r="M2058" t="s">
        <v>4103</v>
      </c>
      <c r="N2058" s="9">
        <f t="shared" ref="N2058:N2121" si="796">I2058*30.3%</f>
        <v>0.71507999999999994</v>
      </c>
      <c r="O2058" t="s">
        <v>4103</v>
      </c>
      <c r="P2058" s="9">
        <f t="shared" si="795"/>
        <v>0.96523999999999988</v>
      </c>
      <c r="Q2058" t="s">
        <v>4103</v>
      </c>
      <c r="R2058" s="9">
        <f t="shared" si="779"/>
        <v>1.6519999999999999</v>
      </c>
      <c r="S2058" t="s">
        <v>4103</v>
      </c>
      <c r="T2058" s="9">
        <f t="shared" si="780"/>
        <v>0.70799999999999996</v>
      </c>
      <c r="U2058" t="s">
        <v>4103</v>
      </c>
      <c r="V2058" s="9">
        <f t="shared" si="794"/>
        <v>95.477850000000004</v>
      </c>
      <c r="W2058" t="s">
        <v>4103</v>
      </c>
      <c r="X2058" s="9">
        <f t="shared" si="781"/>
        <v>1.5104</v>
      </c>
      <c r="Y2058" t="s">
        <v>4103</v>
      </c>
      <c r="Z2058" s="9">
        <f t="shared" si="775"/>
        <v>0.5663999999999999</v>
      </c>
      <c r="AA2058" t="s">
        <v>4137</v>
      </c>
      <c r="AB2058" s="9">
        <v>0.17</v>
      </c>
      <c r="AC2058" t="str">
        <f t="shared" si="782"/>
        <v>Fee Schedule</v>
      </c>
      <c r="AD2058" s="9">
        <f t="shared" si="783"/>
        <v>0.17</v>
      </c>
      <c r="AE2058" t="s">
        <v>4149</v>
      </c>
      <c r="AF2058" s="9">
        <v>0</v>
      </c>
      <c r="AG2058" t="str">
        <f t="shared" si="784"/>
        <v>Zero Pay APC</v>
      </c>
      <c r="AH2058" s="9">
        <f t="shared" si="785"/>
        <v>0</v>
      </c>
      <c r="AI2058" t="str">
        <f t="shared" si="786"/>
        <v>Zero Pay APC</v>
      </c>
      <c r="AJ2058" s="9">
        <f t="shared" si="787"/>
        <v>0</v>
      </c>
      <c r="AK2058" t="str">
        <f t="shared" si="788"/>
        <v>Zero Pay APC</v>
      </c>
      <c r="AL2058" s="9">
        <f t="shared" si="789"/>
        <v>0</v>
      </c>
      <c r="AM2058" t="str">
        <f t="shared" si="790"/>
        <v>Zero Pay APC</v>
      </c>
      <c r="AN2058" s="9">
        <f t="shared" si="791"/>
        <v>0</v>
      </c>
      <c r="AO2058" t="str">
        <f t="shared" si="792"/>
        <v>Zero Pay APC</v>
      </c>
      <c r="AP2058" s="9">
        <f t="shared" si="793"/>
        <v>0</v>
      </c>
    </row>
    <row r="2059" spans="1:42" x14ac:dyDescent="0.25">
      <c r="A2059">
        <v>1212670</v>
      </c>
      <c r="B2059" t="s">
        <v>678</v>
      </c>
      <c r="C2059">
        <v>250</v>
      </c>
      <c r="D2059" t="s">
        <v>679</v>
      </c>
      <c r="F2059" s="9">
        <f t="shared" si="776"/>
        <v>0</v>
      </c>
      <c r="G2059" s="9">
        <f t="shared" si="777"/>
        <v>26.431999999999999</v>
      </c>
      <c r="H2059" s="9">
        <f t="shared" si="778"/>
        <v>22.655999999999999</v>
      </c>
      <c r="I2059" s="9">
        <v>37.76</v>
      </c>
      <c r="J2059" t="s">
        <v>4100</v>
      </c>
      <c r="K2059" t="s">
        <v>4103</v>
      </c>
      <c r="L2059" s="9">
        <f t="shared" si="773"/>
        <v>3.5947519999999997</v>
      </c>
      <c r="M2059" t="s">
        <v>4103</v>
      </c>
      <c r="N2059" s="9">
        <f t="shared" si="796"/>
        <v>11.441279999999999</v>
      </c>
      <c r="O2059" t="s">
        <v>4103</v>
      </c>
      <c r="P2059" s="9">
        <f t="shared" si="795"/>
        <v>15.443839999999998</v>
      </c>
      <c r="Q2059" t="s">
        <v>4103</v>
      </c>
      <c r="R2059" s="9">
        <f t="shared" si="779"/>
        <v>26.431999999999999</v>
      </c>
      <c r="S2059" t="s">
        <v>4103</v>
      </c>
      <c r="T2059" s="9">
        <f t="shared" si="780"/>
        <v>11.327999999999999</v>
      </c>
      <c r="U2059" t="s">
        <v>4103</v>
      </c>
      <c r="V2059" s="9">
        <f t="shared" si="794"/>
        <v>2.0177999999999998</v>
      </c>
      <c r="W2059" t="s">
        <v>4103</v>
      </c>
      <c r="X2059" s="9">
        <f t="shared" si="781"/>
        <v>24.166399999999999</v>
      </c>
      <c r="Y2059" t="s">
        <v>4103</v>
      </c>
      <c r="Z2059" s="9">
        <f t="shared" si="775"/>
        <v>9.0623999999999985</v>
      </c>
      <c r="AA2059" t="s">
        <v>4137</v>
      </c>
      <c r="AB2059" s="9">
        <v>1.77</v>
      </c>
      <c r="AC2059" t="str">
        <f t="shared" si="782"/>
        <v>Fee Schedule</v>
      </c>
      <c r="AD2059" s="9">
        <f t="shared" si="783"/>
        <v>1.77</v>
      </c>
      <c r="AE2059" t="s">
        <v>4149</v>
      </c>
      <c r="AF2059" s="9">
        <v>0</v>
      </c>
      <c r="AG2059" t="str">
        <f t="shared" si="784"/>
        <v>Zero Pay APC</v>
      </c>
      <c r="AH2059" s="9">
        <f t="shared" si="785"/>
        <v>0</v>
      </c>
      <c r="AI2059" t="str">
        <f t="shared" si="786"/>
        <v>Zero Pay APC</v>
      </c>
      <c r="AJ2059" s="9">
        <f t="shared" si="787"/>
        <v>0</v>
      </c>
      <c r="AK2059" t="str">
        <f t="shared" si="788"/>
        <v>Zero Pay APC</v>
      </c>
      <c r="AL2059" s="9">
        <f t="shared" si="789"/>
        <v>0</v>
      </c>
      <c r="AM2059" t="str">
        <f t="shared" si="790"/>
        <v>Zero Pay APC</v>
      </c>
      <c r="AN2059" s="9">
        <f t="shared" si="791"/>
        <v>0</v>
      </c>
      <c r="AO2059" t="str">
        <f t="shared" si="792"/>
        <v>Zero Pay APC</v>
      </c>
      <c r="AP2059" s="9">
        <f t="shared" si="793"/>
        <v>0</v>
      </c>
    </row>
    <row r="2060" spans="1:42" x14ac:dyDescent="0.25">
      <c r="A2060">
        <v>7211845</v>
      </c>
      <c r="B2060" t="s">
        <v>678</v>
      </c>
      <c r="C2060">
        <v>250</v>
      </c>
      <c r="D2060" t="s">
        <v>679</v>
      </c>
      <c r="F2060" s="9">
        <f t="shared" si="776"/>
        <v>0</v>
      </c>
      <c r="G2060" s="9">
        <f t="shared" si="777"/>
        <v>128.506</v>
      </c>
      <c r="H2060" s="9">
        <f t="shared" si="778"/>
        <v>110.14800000000001</v>
      </c>
      <c r="I2060" s="9">
        <v>183.58</v>
      </c>
      <c r="J2060" t="s">
        <v>4100</v>
      </c>
      <c r="K2060" t="s">
        <v>4103</v>
      </c>
      <c r="L2060" s="9">
        <f t="shared" si="773"/>
        <v>17.476815999999999</v>
      </c>
      <c r="M2060" t="s">
        <v>4103</v>
      </c>
      <c r="N2060" s="9">
        <f t="shared" si="796"/>
        <v>55.624740000000003</v>
      </c>
      <c r="O2060" t="s">
        <v>4103</v>
      </c>
      <c r="P2060" s="9">
        <f t="shared" si="795"/>
        <v>75.084220000000002</v>
      </c>
      <c r="Q2060" t="s">
        <v>4103</v>
      </c>
      <c r="R2060" s="9">
        <f t="shared" si="779"/>
        <v>128.506</v>
      </c>
      <c r="S2060" t="s">
        <v>4103</v>
      </c>
      <c r="T2060" s="9">
        <f t="shared" si="780"/>
        <v>55.074000000000005</v>
      </c>
      <c r="U2060" t="s">
        <v>4103</v>
      </c>
      <c r="V2060" s="9">
        <f t="shared" si="794"/>
        <v>32.284799999999997</v>
      </c>
      <c r="W2060" t="s">
        <v>4103</v>
      </c>
      <c r="X2060" s="9">
        <f t="shared" si="781"/>
        <v>117.49120000000001</v>
      </c>
      <c r="Y2060" t="s">
        <v>4103</v>
      </c>
      <c r="Z2060" s="9">
        <f t="shared" si="775"/>
        <v>44.059200000000004</v>
      </c>
      <c r="AA2060" t="s">
        <v>4137</v>
      </c>
      <c r="AB2060" s="9">
        <v>1.77</v>
      </c>
      <c r="AC2060" t="str">
        <f t="shared" si="782"/>
        <v>Fee Schedule</v>
      </c>
      <c r="AD2060" s="9">
        <f t="shared" si="783"/>
        <v>1.77</v>
      </c>
      <c r="AE2060" t="s">
        <v>4149</v>
      </c>
      <c r="AF2060" s="9">
        <v>0</v>
      </c>
      <c r="AG2060" t="str">
        <f t="shared" si="784"/>
        <v>Zero Pay APC</v>
      </c>
      <c r="AH2060" s="9">
        <f t="shared" si="785"/>
        <v>0</v>
      </c>
      <c r="AI2060" t="str">
        <f t="shared" si="786"/>
        <v>Zero Pay APC</v>
      </c>
      <c r="AJ2060" s="9">
        <f t="shared" si="787"/>
        <v>0</v>
      </c>
      <c r="AK2060" t="str">
        <f t="shared" si="788"/>
        <v>Zero Pay APC</v>
      </c>
      <c r="AL2060" s="9">
        <f t="shared" si="789"/>
        <v>0</v>
      </c>
      <c r="AM2060" t="str">
        <f t="shared" si="790"/>
        <v>Zero Pay APC</v>
      </c>
      <c r="AN2060" s="9">
        <f t="shared" si="791"/>
        <v>0</v>
      </c>
      <c r="AO2060" t="str">
        <f t="shared" si="792"/>
        <v>Zero Pay APC</v>
      </c>
      <c r="AP2060" s="9">
        <f t="shared" si="793"/>
        <v>0</v>
      </c>
    </row>
    <row r="2061" spans="1:42" x14ac:dyDescent="0.25">
      <c r="A2061">
        <v>1210740</v>
      </c>
      <c r="B2061" t="s">
        <v>459</v>
      </c>
      <c r="C2061">
        <v>250</v>
      </c>
      <c r="D2061" t="s">
        <v>460</v>
      </c>
      <c r="F2061" s="9">
        <f t="shared" si="776"/>
        <v>0</v>
      </c>
      <c r="G2061" s="9">
        <f t="shared" si="777"/>
        <v>156.96090000000001</v>
      </c>
      <c r="H2061" s="9">
        <f t="shared" si="778"/>
        <v>51.09</v>
      </c>
      <c r="I2061" s="9">
        <v>85.15</v>
      </c>
      <c r="J2061" t="s">
        <v>4100</v>
      </c>
      <c r="K2061" t="s">
        <v>4103</v>
      </c>
      <c r="L2061" s="9">
        <f t="shared" si="773"/>
        <v>8.1062799999999999</v>
      </c>
      <c r="M2061" t="s">
        <v>4103</v>
      </c>
      <c r="N2061" s="9">
        <f t="shared" si="796"/>
        <v>25.800450000000001</v>
      </c>
      <c r="O2061" t="s">
        <v>4103</v>
      </c>
      <c r="P2061" s="9">
        <f t="shared" si="795"/>
        <v>34.826349999999998</v>
      </c>
      <c r="Q2061" t="s">
        <v>4103</v>
      </c>
      <c r="R2061" s="9">
        <f t="shared" si="779"/>
        <v>59.604999999999997</v>
      </c>
      <c r="S2061" t="s">
        <v>4103</v>
      </c>
      <c r="T2061" s="9">
        <f t="shared" si="780"/>
        <v>25.545000000000002</v>
      </c>
      <c r="U2061" t="s">
        <v>4103</v>
      </c>
      <c r="V2061" s="9">
        <f t="shared" si="794"/>
        <v>156.96090000000001</v>
      </c>
      <c r="W2061" t="s">
        <v>4103</v>
      </c>
      <c r="X2061" s="9">
        <f t="shared" si="781"/>
        <v>54.496000000000002</v>
      </c>
      <c r="Y2061" t="s">
        <v>4103</v>
      </c>
      <c r="Z2061" s="9">
        <f t="shared" si="775"/>
        <v>20.436</v>
      </c>
      <c r="AA2061" t="s">
        <v>4137</v>
      </c>
      <c r="AB2061" s="9">
        <v>4.32</v>
      </c>
      <c r="AC2061" t="str">
        <f t="shared" si="782"/>
        <v>Fee Schedule</v>
      </c>
      <c r="AD2061" s="9">
        <f t="shared" si="783"/>
        <v>4.32</v>
      </c>
      <c r="AE2061" t="s">
        <v>4149</v>
      </c>
      <c r="AF2061" s="9">
        <v>0</v>
      </c>
      <c r="AG2061" t="str">
        <f t="shared" si="784"/>
        <v>Zero Pay APC</v>
      </c>
      <c r="AH2061" s="9">
        <f t="shared" si="785"/>
        <v>0</v>
      </c>
      <c r="AI2061" t="str">
        <f t="shared" si="786"/>
        <v>Zero Pay APC</v>
      </c>
      <c r="AJ2061" s="9">
        <f t="shared" si="787"/>
        <v>0</v>
      </c>
      <c r="AK2061" t="str">
        <f t="shared" si="788"/>
        <v>Zero Pay APC</v>
      </c>
      <c r="AL2061" s="9">
        <f t="shared" si="789"/>
        <v>0</v>
      </c>
      <c r="AM2061" t="str">
        <f t="shared" si="790"/>
        <v>Zero Pay APC</v>
      </c>
      <c r="AN2061" s="9">
        <f t="shared" si="791"/>
        <v>0</v>
      </c>
      <c r="AO2061" t="str">
        <f t="shared" si="792"/>
        <v>Zero Pay APC</v>
      </c>
      <c r="AP2061" s="9">
        <f t="shared" si="793"/>
        <v>0</v>
      </c>
    </row>
    <row r="2062" spans="1:42" x14ac:dyDescent="0.25">
      <c r="A2062">
        <v>1210741</v>
      </c>
      <c r="B2062" t="s">
        <v>459</v>
      </c>
      <c r="C2062">
        <v>250</v>
      </c>
      <c r="D2062" t="s">
        <v>460</v>
      </c>
      <c r="F2062" s="9">
        <f t="shared" si="776"/>
        <v>0</v>
      </c>
      <c r="G2062" s="9">
        <f t="shared" si="777"/>
        <v>72.803250000000006</v>
      </c>
      <c r="H2062" s="9">
        <f t="shared" si="778"/>
        <v>32.658000000000001</v>
      </c>
      <c r="I2062" s="9">
        <v>54.43</v>
      </c>
      <c r="J2062" t="s">
        <v>4100</v>
      </c>
      <c r="K2062" t="s">
        <v>4103</v>
      </c>
      <c r="L2062" s="9">
        <f t="shared" si="773"/>
        <v>5.1817359999999999</v>
      </c>
      <c r="M2062" t="s">
        <v>4103</v>
      </c>
      <c r="N2062" s="9">
        <f t="shared" si="796"/>
        <v>16.492290000000001</v>
      </c>
      <c r="O2062" t="s">
        <v>4103</v>
      </c>
      <c r="P2062" s="9">
        <f t="shared" si="795"/>
        <v>22.261869999999998</v>
      </c>
      <c r="Q2062" t="s">
        <v>4103</v>
      </c>
      <c r="R2062" s="9">
        <f t="shared" si="779"/>
        <v>38.100999999999999</v>
      </c>
      <c r="S2062" t="s">
        <v>4103</v>
      </c>
      <c r="T2062" s="9">
        <f t="shared" si="780"/>
        <v>16.329000000000001</v>
      </c>
      <c r="U2062" t="s">
        <v>4103</v>
      </c>
      <c r="V2062" s="9">
        <f t="shared" si="794"/>
        <v>72.803250000000006</v>
      </c>
      <c r="W2062" t="s">
        <v>4103</v>
      </c>
      <c r="X2062" s="9">
        <f t="shared" si="781"/>
        <v>34.8352</v>
      </c>
      <c r="Y2062" t="s">
        <v>4103</v>
      </c>
      <c r="Z2062" s="9">
        <f t="shared" si="775"/>
        <v>13.0632</v>
      </c>
      <c r="AA2062" t="s">
        <v>4137</v>
      </c>
      <c r="AB2062" s="9">
        <v>4.32</v>
      </c>
      <c r="AC2062" t="str">
        <f t="shared" si="782"/>
        <v>Fee Schedule</v>
      </c>
      <c r="AD2062" s="9">
        <f t="shared" si="783"/>
        <v>4.32</v>
      </c>
      <c r="AE2062" t="s">
        <v>4149</v>
      </c>
      <c r="AF2062" s="9">
        <v>0</v>
      </c>
      <c r="AG2062" t="str">
        <f t="shared" si="784"/>
        <v>Zero Pay APC</v>
      </c>
      <c r="AH2062" s="9">
        <f t="shared" si="785"/>
        <v>0</v>
      </c>
      <c r="AI2062" t="str">
        <f t="shared" si="786"/>
        <v>Zero Pay APC</v>
      </c>
      <c r="AJ2062" s="9">
        <f t="shared" si="787"/>
        <v>0</v>
      </c>
      <c r="AK2062" t="str">
        <f t="shared" si="788"/>
        <v>Zero Pay APC</v>
      </c>
      <c r="AL2062" s="9">
        <f t="shared" si="789"/>
        <v>0</v>
      </c>
      <c r="AM2062" t="str">
        <f t="shared" si="790"/>
        <v>Zero Pay APC</v>
      </c>
      <c r="AN2062" s="9">
        <f t="shared" si="791"/>
        <v>0</v>
      </c>
      <c r="AO2062" t="str">
        <f t="shared" si="792"/>
        <v>Zero Pay APC</v>
      </c>
      <c r="AP2062" s="9">
        <f t="shared" si="793"/>
        <v>0</v>
      </c>
    </row>
    <row r="2063" spans="1:42" x14ac:dyDescent="0.25">
      <c r="A2063">
        <v>1216085</v>
      </c>
      <c r="B2063" t="s">
        <v>459</v>
      </c>
      <c r="C2063">
        <v>250</v>
      </c>
      <c r="D2063" t="s">
        <v>460</v>
      </c>
      <c r="F2063" s="9">
        <f t="shared" si="776"/>
        <v>0</v>
      </c>
      <c r="G2063" s="9">
        <f t="shared" si="777"/>
        <v>49.328999999999994</v>
      </c>
      <c r="H2063" s="9">
        <f t="shared" si="778"/>
        <v>42.281999999999996</v>
      </c>
      <c r="I2063" s="9">
        <v>70.47</v>
      </c>
      <c r="J2063" t="s">
        <v>4100</v>
      </c>
      <c r="K2063" t="s">
        <v>4103</v>
      </c>
      <c r="L2063" s="9">
        <f t="shared" si="773"/>
        <v>6.7087439999999994</v>
      </c>
      <c r="M2063" t="s">
        <v>4103</v>
      </c>
      <c r="N2063" s="9">
        <f t="shared" si="796"/>
        <v>21.352409999999999</v>
      </c>
      <c r="O2063" t="s">
        <v>4103</v>
      </c>
      <c r="P2063" s="9">
        <f t="shared" si="795"/>
        <v>28.822229999999998</v>
      </c>
      <c r="Q2063" t="s">
        <v>4103</v>
      </c>
      <c r="R2063" s="9">
        <f t="shared" si="779"/>
        <v>49.328999999999994</v>
      </c>
      <c r="S2063" t="s">
        <v>4103</v>
      </c>
      <c r="T2063" s="9">
        <f t="shared" si="780"/>
        <v>21.140999999999998</v>
      </c>
      <c r="U2063" t="s">
        <v>4103</v>
      </c>
      <c r="V2063" s="9">
        <f t="shared" si="794"/>
        <v>46.537649999999999</v>
      </c>
      <c r="W2063" t="s">
        <v>4103</v>
      </c>
      <c r="X2063" s="9">
        <f t="shared" si="781"/>
        <v>45.1008</v>
      </c>
      <c r="Y2063" t="s">
        <v>4103</v>
      </c>
      <c r="Z2063" s="9">
        <f t="shared" si="775"/>
        <v>16.912800000000001</v>
      </c>
      <c r="AA2063" t="s">
        <v>4137</v>
      </c>
      <c r="AB2063" s="9">
        <v>4.32</v>
      </c>
      <c r="AC2063" t="str">
        <f t="shared" si="782"/>
        <v>Fee Schedule</v>
      </c>
      <c r="AD2063" s="9">
        <f t="shared" si="783"/>
        <v>4.32</v>
      </c>
      <c r="AE2063" t="s">
        <v>4149</v>
      </c>
      <c r="AF2063" s="9">
        <v>0</v>
      </c>
      <c r="AG2063" t="str">
        <f t="shared" si="784"/>
        <v>Zero Pay APC</v>
      </c>
      <c r="AH2063" s="9">
        <f t="shared" si="785"/>
        <v>0</v>
      </c>
      <c r="AI2063" t="str">
        <f t="shared" si="786"/>
        <v>Zero Pay APC</v>
      </c>
      <c r="AJ2063" s="9">
        <f t="shared" si="787"/>
        <v>0</v>
      </c>
      <c r="AK2063" t="str">
        <f t="shared" si="788"/>
        <v>Zero Pay APC</v>
      </c>
      <c r="AL2063" s="9">
        <f t="shared" si="789"/>
        <v>0</v>
      </c>
      <c r="AM2063" t="str">
        <f t="shared" si="790"/>
        <v>Zero Pay APC</v>
      </c>
      <c r="AN2063" s="9">
        <f t="shared" si="791"/>
        <v>0</v>
      </c>
      <c r="AO2063" t="str">
        <f t="shared" si="792"/>
        <v>Zero Pay APC</v>
      </c>
      <c r="AP2063" s="9">
        <f t="shared" si="793"/>
        <v>0</v>
      </c>
    </row>
    <row r="2064" spans="1:42" x14ac:dyDescent="0.25">
      <c r="A2064">
        <v>1216089</v>
      </c>
      <c r="B2064" t="s">
        <v>459</v>
      </c>
      <c r="C2064">
        <v>250</v>
      </c>
      <c r="D2064" t="s">
        <v>460</v>
      </c>
      <c r="F2064" s="9">
        <f t="shared" si="776"/>
        <v>0</v>
      </c>
      <c r="G2064" s="9">
        <f t="shared" si="777"/>
        <v>60.251849999999997</v>
      </c>
      <c r="H2064" s="9">
        <f t="shared" si="778"/>
        <v>43.283999999999999</v>
      </c>
      <c r="I2064" s="9">
        <v>72.14</v>
      </c>
      <c r="J2064" t="s">
        <v>4100</v>
      </c>
      <c r="K2064" t="s">
        <v>4103</v>
      </c>
      <c r="L2064" s="9">
        <f t="shared" si="773"/>
        <v>6.8677279999999996</v>
      </c>
      <c r="M2064" t="s">
        <v>4103</v>
      </c>
      <c r="N2064" s="9">
        <f t="shared" si="796"/>
        <v>21.858419999999999</v>
      </c>
      <c r="O2064" t="s">
        <v>4103</v>
      </c>
      <c r="P2064" s="9">
        <f t="shared" si="795"/>
        <v>29.50526</v>
      </c>
      <c r="Q2064" t="s">
        <v>4103</v>
      </c>
      <c r="R2064" s="9">
        <f t="shared" si="779"/>
        <v>50.497999999999998</v>
      </c>
      <c r="S2064" t="s">
        <v>4103</v>
      </c>
      <c r="T2064" s="9">
        <f t="shared" si="780"/>
        <v>21.641999999999999</v>
      </c>
      <c r="U2064" t="s">
        <v>4103</v>
      </c>
      <c r="V2064" s="9">
        <f t="shared" si="794"/>
        <v>60.251849999999997</v>
      </c>
      <c r="W2064" t="s">
        <v>4103</v>
      </c>
      <c r="X2064" s="9">
        <f t="shared" si="781"/>
        <v>46.169600000000003</v>
      </c>
      <c r="Y2064" t="s">
        <v>4103</v>
      </c>
      <c r="Z2064" s="9">
        <f t="shared" si="775"/>
        <v>17.313600000000001</v>
      </c>
      <c r="AA2064" t="s">
        <v>4137</v>
      </c>
      <c r="AB2064" s="9">
        <v>4.32</v>
      </c>
      <c r="AC2064" t="str">
        <f t="shared" si="782"/>
        <v>Fee Schedule</v>
      </c>
      <c r="AD2064" s="9">
        <f t="shared" si="783"/>
        <v>4.32</v>
      </c>
      <c r="AE2064" t="s">
        <v>4149</v>
      </c>
      <c r="AF2064" s="9">
        <v>0</v>
      </c>
      <c r="AG2064" t="str">
        <f t="shared" si="784"/>
        <v>Zero Pay APC</v>
      </c>
      <c r="AH2064" s="9">
        <f t="shared" si="785"/>
        <v>0</v>
      </c>
      <c r="AI2064" t="str">
        <f t="shared" si="786"/>
        <v>Zero Pay APC</v>
      </c>
      <c r="AJ2064" s="9">
        <f t="shared" si="787"/>
        <v>0</v>
      </c>
      <c r="AK2064" t="str">
        <f t="shared" si="788"/>
        <v>Zero Pay APC</v>
      </c>
      <c r="AL2064" s="9">
        <f t="shared" si="789"/>
        <v>0</v>
      </c>
      <c r="AM2064" t="str">
        <f t="shared" si="790"/>
        <v>Zero Pay APC</v>
      </c>
      <c r="AN2064" s="9">
        <f t="shared" si="791"/>
        <v>0</v>
      </c>
      <c r="AO2064" t="str">
        <f t="shared" si="792"/>
        <v>Zero Pay APC</v>
      </c>
      <c r="AP2064" s="9">
        <f t="shared" si="793"/>
        <v>0</v>
      </c>
    </row>
    <row r="2065" spans="1:42" x14ac:dyDescent="0.25">
      <c r="A2065">
        <v>7212243</v>
      </c>
      <c r="B2065" t="s">
        <v>459</v>
      </c>
      <c r="C2065">
        <v>250</v>
      </c>
      <c r="D2065" t="s">
        <v>460</v>
      </c>
      <c r="F2065" s="9">
        <f t="shared" si="776"/>
        <v>0</v>
      </c>
      <c r="G2065" s="9">
        <f t="shared" si="777"/>
        <v>64.49799999999999</v>
      </c>
      <c r="H2065" s="9">
        <f t="shared" si="778"/>
        <v>55.283999999999999</v>
      </c>
      <c r="I2065" s="9">
        <v>92.14</v>
      </c>
      <c r="J2065" t="s">
        <v>4100</v>
      </c>
      <c r="K2065" t="s">
        <v>4103</v>
      </c>
      <c r="L2065" s="9">
        <f t="shared" si="773"/>
        <v>8.7717279999999995</v>
      </c>
      <c r="M2065" t="s">
        <v>4103</v>
      </c>
      <c r="N2065" s="9">
        <f t="shared" si="796"/>
        <v>27.918420000000001</v>
      </c>
      <c r="O2065" t="s">
        <v>4103</v>
      </c>
      <c r="P2065" s="9">
        <f t="shared" si="795"/>
        <v>37.68526</v>
      </c>
      <c r="Q2065" t="s">
        <v>4103</v>
      </c>
      <c r="R2065" s="9">
        <f t="shared" si="779"/>
        <v>64.49799999999999</v>
      </c>
      <c r="S2065" t="s">
        <v>4103</v>
      </c>
      <c r="T2065" s="9">
        <f t="shared" si="780"/>
        <v>27.641999999999999</v>
      </c>
      <c r="U2065" t="s">
        <v>4103</v>
      </c>
      <c r="V2065" s="9">
        <f t="shared" si="794"/>
        <v>61.679699999999997</v>
      </c>
      <c r="W2065" t="s">
        <v>4103</v>
      </c>
      <c r="X2065" s="9">
        <f t="shared" si="781"/>
        <v>58.9696</v>
      </c>
      <c r="Y2065" t="s">
        <v>4103</v>
      </c>
      <c r="Z2065" s="9">
        <f t="shared" si="775"/>
        <v>22.113599999999998</v>
      </c>
      <c r="AA2065" t="s">
        <v>4137</v>
      </c>
      <c r="AB2065" s="9">
        <v>4.32</v>
      </c>
      <c r="AC2065" t="str">
        <f t="shared" si="782"/>
        <v>Fee Schedule</v>
      </c>
      <c r="AD2065" s="9">
        <f t="shared" si="783"/>
        <v>4.32</v>
      </c>
      <c r="AE2065" t="s">
        <v>4149</v>
      </c>
      <c r="AF2065" s="9">
        <v>0</v>
      </c>
      <c r="AG2065" t="str">
        <f t="shared" si="784"/>
        <v>Zero Pay APC</v>
      </c>
      <c r="AH2065" s="9">
        <f t="shared" si="785"/>
        <v>0</v>
      </c>
      <c r="AI2065" t="str">
        <f t="shared" si="786"/>
        <v>Zero Pay APC</v>
      </c>
      <c r="AJ2065" s="9">
        <f t="shared" si="787"/>
        <v>0</v>
      </c>
      <c r="AK2065" t="str">
        <f t="shared" si="788"/>
        <v>Zero Pay APC</v>
      </c>
      <c r="AL2065" s="9">
        <f t="shared" si="789"/>
        <v>0</v>
      </c>
      <c r="AM2065" t="str">
        <f t="shared" si="790"/>
        <v>Zero Pay APC</v>
      </c>
      <c r="AN2065" s="9">
        <f t="shared" si="791"/>
        <v>0</v>
      </c>
      <c r="AO2065" t="str">
        <f t="shared" si="792"/>
        <v>Zero Pay APC</v>
      </c>
      <c r="AP2065" s="9">
        <f t="shared" si="793"/>
        <v>0</v>
      </c>
    </row>
    <row r="2066" spans="1:42" x14ac:dyDescent="0.25">
      <c r="A2066">
        <v>1210251</v>
      </c>
      <c r="B2066" t="s">
        <v>405</v>
      </c>
      <c r="C2066">
        <v>250</v>
      </c>
      <c r="D2066" t="s">
        <v>406</v>
      </c>
      <c r="F2066" s="9">
        <f t="shared" si="776"/>
        <v>0</v>
      </c>
      <c r="G2066" s="9">
        <f t="shared" si="777"/>
        <v>97.712999999999994</v>
      </c>
      <c r="H2066" s="9">
        <f t="shared" si="778"/>
        <v>83.754000000000005</v>
      </c>
      <c r="I2066" s="9">
        <v>139.59</v>
      </c>
      <c r="J2066" t="s">
        <v>4100</v>
      </c>
      <c r="K2066" t="s">
        <v>4103</v>
      </c>
      <c r="L2066" s="9">
        <f t="shared" si="773"/>
        <v>13.288967999999999</v>
      </c>
      <c r="M2066" t="s">
        <v>4103</v>
      </c>
      <c r="N2066" s="9">
        <f t="shared" si="796"/>
        <v>42.295769999999997</v>
      </c>
      <c r="O2066" t="s">
        <v>4103</v>
      </c>
      <c r="P2066" s="9">
        <f t="shared" si="795"/>
        <v>57.092309999999998</v>
      </c>
      <c r="Q2066" t="s">
        <v>4103</v>
      </c>
      <c r="R2066" s="9">
        <f t="shared" si="779"/>
        <v>97.712999999999994</v>
      </c>
      <c r="S2066" t="s">
        <v>4103</v>
      </c>
      <c r="T2066" s="9">
        <f t="shared" si="780"/>
        <v>41.877000000000002</v>
      </c>
      <c r="U2066" t="s">
        <v>4103</v>
      </c>
      <c r="V2066" s="9">
        <f t="shared" si="794"/>
        <v>78.779700000000005</v>
      </c>
      <c r="W2066" t="s">
        <v>4103</v>
      </c>
      <c r="X2066" s="9">
        <f t="shared" si="781"/>
        <v>89.337600000000009</v>
      </c>
      <c r="Y2066" t="s">
        <v>4103</v>
      </c>
      <c r="Z2066" s="9">
        <f t="shared" si="775"/>
        <v>33.501599999999996</v>
      </c>
      <c r="AA2066" t="s">
        <v>4137</v>
      </c>
      <c r="AB2066" s="9">
        <v>11.19</v>
      </c>
      <c r="AC2066" t="str">
        <f t="shared" si="782"/>
        <v>Fee Schedule</v>
      </c>
      <c r="AD2066" s="9">
        <f t="shared" si="783"/>
        <v>11.19</v>
      </c>
      <c r="AE2066" t="s">
        <v>4149</v>
      </c>
      <c r="AF2066" s="9">
        <v>0</v>
      </c>
      <c r="AG2066" t="str">
        <f t="shared" si="784"/>
        <v>Zero Pay APC</v>
      </c>
      <c r="AH2066" s="9">
        <f t="shared" si="785"/>
        <v>0</v>
      </c>
      <c r="AI2066" t="str">
        <f t="shared" si="786"/>
        <v>Zero Pay APC</v>
      </c>
      <c r="AJ2066" s="9">
        <f t="shared" si="787"/>
        <v>0</v>
      </c>
      <c r="AK2066" t="str">
        <f t="shared" si="788"/>
        <v>Zero Pay APC</v>
      </c>
      <c r="AL2066" s="9">
        <f t="shared" si="789"/>
        <v>0</v>
      </c>
      <c r="AM2066" t="str">
        <f t="shared" si="790"/>
        <v>Zero Pay APC</v>
      </c>
      <c r="AN2066" s="9">
        <f t="shared" si="791"/>
        <v>0</v>
      </c>
      <c r="AO2066" t="str">
        <f t="shared" si="792"/>
        <v>Zero Pay APC</v>
      </c>
      <c r="AP2066" s="9">
        <f t="shared" si="793"/>
        <v>0</v>
      </c>
    </row>
    <row r="2067" spans="1:42" x14ac:dyDescent="0.25">
      <c r="A2067">
        <v>1210252</v>
      </c>
      <c r="B2067" t="s">
        <v>405</v>
      </c>
      <c r="C2067">
        <v>250</v>
      </c>
      <c r="D2067" t="s">
        <v>406</v>
      </c>
      <c r="F2067" s="9">
        <f t="shared" si="776"/>
        <v>0</v>
      </c>
      <c r="G2067" s="9">
        <f t="shared" si="777"/>
        <v>173.91499999999999</v>
      </c>
      <c r="H2067" s="9">
        <f t="shared" si="778"/>
        <v>149.07</v>
      </c>
      <c r="I2067" s="9">
        <v>248.45</v>
      </c>
      <c r="J2067" t="s">
        <v>4100</v>
      </c>
      <c r="K2067" t="s">
        <v>4103</v>
      </c>
      <c r="L2067" s="9">
        <f t="shared" si="773"/>
        <v>23.652439999999999</v>
      </c>
      <c r="M2067" t="s">
        <v>4103</v>
      </c>
      <c r="N2067" s="9">
        <f t="shared" si="796"/>
        <v>75.280349999999999</v>
      </c>
      <c r="O2067" t="s">
        <v>4103</v>
      </c>
      <c r="P2067" s="9">
        <f t="shared" si="795"/>
        <v>101.61604999999999</v>
      </c>
      <c r="Q2067" t="s">
        <v>4103</v>
      </c>
      <c r="R2067" s="9">
        <f t="shared" si="779"/>
        <v>173.91499999999999</v>
      </c>
      <c r="S2067" t="s">
        <v>4103</v>
      </c>
      <c r="T2067" s="9">
        <f t="shared" si="780"/>
        <v>74.534999999999997</v>
      </c>
      <c r="U2067" t="s">
        <v>4103</v>
      </c>
      <c r="V2067" s="9">
        <f t="shared" si="794"/>
        <v>119.34945</v>
      </c>
      <c r="W2067" t="s">
        <v>4103</v>
      </c>
      <c r="X2067" s="9">
        <f t="shared" si="781"/>
        <v>159.00800000000001</v>
      </c>
      <c r="Y2067" t="s">
        <v>4103</v>
      </c>
      <c r="Z2067" s="9">
        <f t="shared" si="775"/>
        <v>59.627999999999993</v>
      </c>
      <c r="AA2067" t="s">
        <v>4137</v>
      </c>
      <c r="AB2067" s="9">
        <v>11.19</v>
      </c>
      <c r="AC2067" t="str">
        <f t="shared" si="782"/>
        <v>Fee Schedule</v>
      </c>
      <c r="AD2067" s="9">
        <f t="shared" si="783"/>
        <v>11.19</v>
      </c>
      <c r="AE2067" t="s">
        <v>4149</v>
      </c>
      <c r="AF2067" s="9">
        <v>0</v>
      </c>
      <c r="AG2067" t="str">
        <f t="shared" si="784"/>
        <v>Zero Pay APC</v>
      </c>
      <c r="AH2067" s="9">
        <f t="shared" si="785"/>
        <v>0</v>
      </c>
      <c r="AI2067" t="str">
        <f t="shared" si="786"/>
        <v>Zero Pay APC</v>
      </c>
      <c r="AJ2067" s="9">
        <f t="shared" si="787"/>
        <v>0</v>
      </c>
      <c r="AK2067" t="str">
        <f t="shared" si="788"/>
        <v>Zero Pay APC</v>
      </c>
      <c r="AL2067" s="9">
        <f t="shared" si="789"/>
        <v>0</v>
      </c>
      <c r="AM2067" t="str">
        <f t="shared" si="790"/>
        <v>Zero Pay APC</v>
      </c>
      <c r="AN2067" s="9">
        <f t="shared" si="791"/>
        <v>0</v>
      </c>
      <c r="AO2067" t="str">
        <f t="shared" si="792"/>
        <v>Zero Pay APC</v>
      </c>
      <c r="AP2067" s="9">
        <f t="shared" si="793"/>
        <v>0</v>
      </c>
    </row>
    <row r="2068" spans="1:42" x14ac:dyDescent="0.25">
      <c r="A2068">
        <v>1211217</v>
      </c>
      <c r="B2068" t="s">
        <v>405</v>
      </c>
      <c r="C2068">
        <v>250</v>
      </c>
      <c r="D2068" t="s">
        <v>406</v>
      </c>
      <c r="F2068" s="9">
        <f t="shared" si="776"/>
        <v>0</v>
      </c>
      <c r="G2068" s="9">
        <f t="shared" si="777"/>
        <v>212.42474999999999</v>
      </c>
      <c r="H2068" s="9">
        <f t="shared" si="778"/>
        <v>94.631999999999991</v>
      </c>
      <c r="I2068" s="9">
        <v>157.72</v>
      </c>
      <c r="J2068" t="s">
        <v>4100</v>
      </c>
      <c r="K2068" t="s">
        <v>4103</v>
      </c>
      <c r="L2068" s="9">
        <f t="shared" si="773"/>
        <v>15.014943999999998</v>
      </c>
      <c r="M2068" t="s">
        <v>4103</v>
      </c>
      <c r="N2068" s="9">
        <f t="shared" si="796"/>
        <v>47.789159999999995</v>
      </c>
      <c r="O2068" t="s">
        <v>4103</v>
      </c>
      <c r="P2068" s="9">
        <f t="shared" si="795"/>
        <v>64.507480000000001</v>
      </c>
      <c r="Q2068" t="s">
        <v>4103</v>
      </c>
      <c r="R2068" s="9">
        <f t="shared" si="779"/>
        <v>110.404</v>
      </c>
      <c r="S2068" t="s">
        <v>4103</v>
      </c>
      <c r="T2068" s="9">
        <f t="shared" si="780"/>
        <v>47.315999999999995</v>
      </c>
      <c r="U2068" t="s">
        <v>4103</v>
      </c>
      <c r="V2068" s="9">
        <f t="shared" si="794"/>
        <v>212.42474999999999</v>
      </c>
      <c r="W2068" t="s">
        <v>4103</v>
      </c>
      <c r="X2068" s="9">
        <f t="shared" si="781"/>
        <v>100.9408</v>
      </c>
      <c r="Y2068" t="s">
        <v>4103</v>
      </c>
      <c r="Z2068" s="9">
        <f t="shared" si="775"/>
        <v>37.852799999999995</v>
      </c>
      <c r="AA2068" t="s">
        <v>4137</v>
      </c>
      <c r="AB2068" s="9">
        <v>11.19</v>
      </c>
      <c r="AC2068" t="str">
        <f t="shared" si="782"/>
        <v>Fee Schedule</v>
      </c>
      <c r="AD2068" s="9">
        <f t="shared" si="783"/>
        <v>11.19</v>
      </c>
      <c r="AE2068" t="s">
        <v>4149</v>
      </c>
      <c r="AF2068" s="9">
        <v>0</v>
      </c>
      <c r="AG2068" t="str">
        <f t="shared" si="784"/>
        <v>Zero Pay APC</v>
      </c>
      <c r="AH2068" s="9">
        <f t="shared" si="785"/>
        <v>0</v>
      </c>
      <c r="AI2068" t="str">
        <f t="shared" si="786"/>
        <v>Zero Pay APC</v>
      </c>
      <c r="AJ2068" s="9">
        <f t="shared" si="787"/>
        <v>0</v>
      </c>
      <c r="AK2068" t="str">
        <f t="shared" si="788"/>
        <v>Zero Pay APC</v>
      </c>
      <c r="AL2068" s="9">
        <f t="shared" si="789"/>
        <v>0</v>
      </c>
      <c r="AM2068" t="str">
        <f t="shared" si="790"/>
        <v>Zero Pay APC</v>
      </c>
      <c r="AN2068" s="9">
        <f t="shared" si="791"/>
        <v>0</v>
      </c>
      <c r="AO2068" t="str">
        <f t="shared" si="792"/>
        <v>Zero Pay APC</v>
      </c>
      <c r="AP2068" s="9">
        <f t="shared" si="793"/>
        <v>0</v>
      </c>
    </row>
    <row r="2069" spans="1:42" x14ac:dyDescent="0.25">
      <c r="A2069">
        <v>1213136</v>
      </c>
      <c r="B2069" t="s">
        <v>405</v>
      </c>
      <c r="C2069">
        <v>250</v>
      </c>
      <c r="D2069" t="s">
        <v>406</v>
      </c>
      <c r="F2069" s="9">
        <f t="shared" si="776"/>
        <v>0</v>
      </c>
      <c r="G2069" s="9">
        <f t="shared" si="777"/>
        <v>134.85059999999999</v>
      </c>
      <c r="H2069" s="9">
        <f t="shared" si="778"/>
        <v>55.283999999999999</v>
      </c>
      <c r="I2069" s="9">
        <v>92.14</v>
      </c>
      <c r="J2069" t="s">
        <v>4100</v>
      </c>
      <c r="K2069" t="s">
        <v>4103</v>
      </c>
      <c r="L2069" s="9">
        <f t="shared" si="773"/>
        <v>8.7717279999999995</v>
      </c>
      <c r="M2069" t="s">
        <v>4103</v>
      </c>
      <c r="N2069" s="9">
        <f t="shared" si="796"/>
        <v>27.918420000000001</v>
      </c>
      <c r="O2069" t="s">
        <v>4103</v>
      </c>
      <c r="P2069" s="9">
        <f t="shared" si="795"/>
        <v>37.68526</v>
      </c>
      <c r="Q2069" t="s">
        <v>4103</v>
      </c>
      <c r="R2069" s="9">
        <f t="shared" si="779"/>
        <v>64.49799999999999</v>
      </c>
      <c r="S2069" t="s">
        <v>4103</v>
      </c>
      <c r="T2069" s="9">
        <f t="shared" si="780"/>
        <v>27.641999999999999</v>
      </c>
      <c r="U2069" t="s">
        <v>4103</v>
      </c>
      <c r="V2069" s="9">
        <f t="shared" si="794"/>
        <v>134.85059999999999</v>
      </c>
      <c r="W2069" t="s">
        <v>4103</v>
      </c>
      <c r="X2069" s="9">
        <f t="shared" si="781"/>
        <v>58.9696</v>
      </c>
      <c r="Y2069" t="s">
        <v>4103</v>
      </c>
      <c r="Z2069" s="9">
        <f t="shared" si="775"/>
        <v>22.113599999999998</v>
      </c>
      <c r="AA2069" t="s">
        <v>4137</v>
      </c>
      <c r="AB2069" s="9">
        <v>11.19</v>
      </c>
      <c r="AC2069" t="str">
        <f t="shared" si="782"/>
        <v>Fee Schedule</v>
      </c>
      <c r="AD2069" s="9">
        <f t="shared" si="783"/>
        <v>11.19</v>
      </c>
      <c r="AE2069" t="s">
        <v>4149</v>
      </c>
      <c r="AF2069" s="9">
        <v>0</v>
      </c>
      <c r="AG2069" t="str">
        <f t="shared" si="784"/>
        <v>Zero Pay APC</v>
      </c>
      <c r="AH2069" s="9">
        <f t="shared" si="785"/>
        <v>0</v>
      </c>
      <c r="AI2069" t="str">
        <f t="shared" si="786"/>
        <v>Zero Pay APC</v>
      </c>
      <c r="AJ2069" s="9">
        <f t="shared" si="787"/>
        <v>0</v>
      </c>
      <c r="AK2069" t="str">
        <f t="shared" si="788"/>
        <v>Zero Pay APC</v>
      </c>
      <c r="AL2069" s="9">
        <f t="shared" si="789"/>
        <v>0</v>
      </c>
      <c r="AM2069" t="str">
        <f t="shared" si="790"/>
        <v>Zero Pay APC</v>
      </c>
      <c r="AN2069" s="9">
        <f t="shared" si="791"/>
        <v>0</v>
      </c>
      <c r="AO2069" t="str">
        <f t="shared" si="792"/>
        <v>Zero Pay APC</v>
      </c>
      <c r="AP2069" s="9">
        <f t="shared" si="793"/>
        <v>0</v>
      </c>
    </row>
    <row r="2070" spans="1:42" x14ac:dyDescent="0.25">
      <c r="A2070">
        <v>1213936</v>
      </c>
      <c r="B2070" t="s">
        <v>405</v>
      </c>
      <c r="C2070">
        <v>250</v>
      </c>
      <c r="D2070" t="s">
        <v>406</v>
      </c>
      <c r="F2070" s="9">
        <f t="shared" si="776"/>
        <v>0</v>
      </c>
      <c r="G2070" s="9">
        <f t="shared" si="777"/>
        <v>78.779700000000005</v>
      </c>
      <c r="H2070" s="9">
        <f t="shared" si="778"/>
        <v>55.283999999999999</v>
      </c>
      <c r="I2070" s="9">
        <v>92.14</v>
      </c>
      <c r="J2070" t="s">
        <v>4100</v>
      </c>
      <c r="K2070" t="s">
        <v>4103</v>
      </c>
      <c r="L2070" s="9">
        <f t="shared" si="773"/>
        <v>8.7717279999999995</v>
      </c>
      <c r="M2070" t="s">
        <v>4103</v>
      </c>
      <c r="N2070" s="9">
        <f t="shared" si="796"/>
        <v>27.918420000000001</v>
      </c>
      <c r="O2070" t="s">
        <v>4103</v>
      </c>
      <c r="P2070" s="9">
        <f t="shared" si="795"/>
        <v>37.68526</v>
      </c>
      <c r="Q2070" t="s">
        <v>4103</v>
      </c>
      <c r="R2070" s="9">
        <f t="shared" si="779"/>
        <v>64.49799999999999</v>
      </c>
      <c r="S2070" t="s">
        <v>4103</v>
      </c>
      <c r="T2070" s="9">
        <f t="shared" si="780"/>
        <v>27.641999999999999</v>
      </c>
      <c r="U2070" t="s">
        <v>4103</v>
      </c>
      <c r="V2070" s="9">
        <f t="shared" si="794"/>
        <v>78.779700000000005</v>
      </c>
      <c r="W2070" t="s">
        <v>4103</v>
      </c>
      <c r="X2070" s="9">
        <f t="shared" si="781"/>
        <v>58.9696</v>
      </c>
      <c r="Y2070" t="s">
        <v>4103</v>
      </c>
      <c r="Z2070" s="9">
        <f t="shared" si="775"/>
        <v>22.113599999999998</v>
      </c>
      <c r="AA2070" t="s">
        <v>4137</v>
      </c>
      <c r="AB2070" s="9">
        <v>11.19</v>
      </c>
      <c r="AC2070" t="str">
        <f t="shared" si="782"/>
        <v>Fee Schedule</v>
      </c>
      <c r="AD2070" s="9">
        <f t="shared" si="783"/>
        <v>11.19</v>
      </c>
      <c r="AE2070" t="s">
        <v>4149</v>
      </c>
      <c r="AF2070" s="9">
        <v>0</v>
      </c>
      <c r="AG2070" t="str">
        <f t="shared" si="784"/>
        <v>Zero Pay APC</v>
      </c>
      <c r="AH2070" s="9">
        <f t="shared" si="785"/>
        <v>0</v>
      </c>
      <c r="AI2070" t="str">
        <f t="shared" si="786"/>
        <v>Zero Pay APC</v>
      </c>
      <c r="AJ2070" s="9">
        <f t="shared" si="787"/>
        <v>0</v>
      </c>
      <c r="AK2070" t="str">
        <f t="shared" si="788"/>
        <v>Zero Pay APC</v>
      </c>
      <c r="AL2070" s="9">
        <f t="shared" si="789"/>
        <v>0</v>
      </c>
      <c r="AM2070" t="str">
        <f t="shared" si="790"/>
        <v>Zero Pay APC</v>
      </c>
      <c r="AN2070" s="9">
        <f t="shared" si="791"/>
        <v>0</v>
      </c>
      <c r="AO2070" t="str">
        <f t="shared" si="792"/>
        <v>Zero Pay APC</v>
      </c>
      <c r="AP2070" s="9">
        <f t="shared" si="793"/>
        <v>0</v>
      </c>
    </row>
    <row r="2071" spans="1:42" x14ac:dyDescent="0.25">
      <c r="A2071">
        <v>1211530</v>
      </c>
      <c r="B2071" t="s">
        <v>562</v>
      </c>
      <c r="C2071">
        <v>250</v>
      </c>
      <c r="D2071" t="s">
        <v>563</v>
      </c>
      <c r="F2071" s="9">
        <f t="shared" si="776"/>
        <v>0</v>
      </c>
      <c r="G2071" s="9">
        <f t="shared" si="777"/>
        <v>78.779700000000005</v>
      </c>
      <c r="H2071" s="9">
        <f t="shared" si="778"/>
        <v>36.713999999999999</v>
      </c>
      <c r="I2071" s="9">
        <v>61.19</v>
      </c>
      <c r="J2071" t="s">
        <v>4100</v>
      </c>
      <c r="K2071" t="s">
        <v>4103</v>
      </c>
      <c r="L2071" s="9">
        <f t="shared" si="773"/>
        <v>5.8252879999999996</v>
      </c>
      <c r="M2071" t="s">
        <v>4103</v>
      </c>
      <c r="N2071" s="9">
        <f t="shared" si="796"/>
        <v>18.540569999999999</v>
      </c>
      <c r="O2071" t="s">
        <v>4103</v>
      </c>
      <c r="P2071" s="9">
        <f t="shared" si="795"/>
        <v>25.026709999999998</v>
      </c>
      <c r="Q2071" t="s">
        <v>4103</v>
      </c>
      <c r="R2071" s="9">
        <f t="shared" si="779"/>
        <v>42.832999999999998</v>
      </c>
      <c r="S2071" t="s">
        <v>4103</v>
      </c>
      <c r="T2071" s="9">
        <f t="shared" si="780"/>
        <v>18.356999999999999</v>
      </c>
      <c r="U2071" t="s">
        <v>4103</v>
      </c>
      <c r="V2071" s="9">
        <f t="shared" si="794"/>
        <v>78.779700000000005</v>
      </c>
      <c r="W2071" t="s">
        <v>4103</v>
      </c>
      <c r="X2071" s="9">
        <f t="shared" si="781"/>
        <v>39.1616</v>
      </c>
      <c r="Y2071" t="s">
        <v>4103</v>
      </c>
      <c r="Z2071" s="9">
        <f t="shared" si="775"/>
        <v>14.685599999999999</v>
      </c>
      <c r="AA2071" t="s">
        <v>4137</v>
      </c>
      <c r="AB2071" s="9">
        <v>2.87</v>
      </c>
      <c r="AC2071" t="str">
        <f t="shared" si="782"/>
        <v>Fee Schedule</v>
      </c>
      <c r="AD2071" s="9">
        <f t="shared" si="783"/>
        <v>2.87</v>
      </c>
      <c r="AE2071" t="s">
        <v>4149</v>
      </c>
      <c r="AF2071" s="9">
        <v>0</v>
      </c>
      <c r="AG2071" t="str">
        <f t="shared" si="784"/>
        <v>Zero Pay APC</v>
      </c>
      <c r="AH2071" s="9">
        <f t="shared" si="785"/>
        <v>0</v>
      </c>
      <c r="AI2071" t="str">
        <f t="shared" si="786"/>
        <v>Zero Pay APC</v>
      </c>
      <c r="AJ2071" s="9">
        <f t="shared" si="787"/>
        <v>0</v>
      </c>
      <c r="AK2071" t="str">
        <f t="shared" si="788"/>
        <v>Zero Pay APC</v>
      </c>
      <c r="AL2071" s="9">
        <f t="shared" si="789"/>
        <v>0</v>
      </c>
      <c r="AM2071" t="str">
        <f t="shared" si="790"/>
        <v>Zero Pay APC</v>
      </c>
      <c r="AN2071" s="9">
        <f t="shared" si="791"/>
        <v>0</v>
      </c>
      <c r="AO2071" t="str">
        <f t="shared" si="792"/>
        <v>Zero Pay APC</v>
      </c>
      <c r="AP2071" s="9">
        <f t="shared" si="793"/>
        <v>0</v>
      </c>
    </row>
    <row r="2072" spans="1:42" x14ac:dyDescent="0.25">
      <c r="A2072">
        <v>7212129</v>
      </c>
      <c r="B2072" t="s">
        <v>562</v>
      </c>
      <c r="C2072">
        <v>250</v>
      </c>
      <c r="D2072" t="s">
        <v>563</v>
      </c>
      <c r="F2072" s="9">
        <f t="shared" si="776"/>
        <v>0</v>
      </c>
      <c r="G2072" s="9">
        <f t="shared" si="777"/>
        <v>64.959999999999994</v>
      </c>
      <c r="H2072" s="9">
        <f t="shared" si="778"/>
        <v>55.68</v>
      </c>
      <c r="I2072" s="9">
        <v>92.8</v>
      </c>
      <c r="J2072" t="s">
        <v>4100</v>
      </c>
      <c r="K2072" t="s">
        <v>4103</v>
      </c>
      <c r="L2072" s="9">
        <f t="shared" si="773"/>
        <v>8.8345599999999997</v>
      </c>
      <c r="M2072" t="s">
        <v>4103</v>
      </c>
      <c r="N2072" s="9">
        <f t="shared" si="796"/>
        <v>28.118399999999998</v>
      </c>
      <c r="O2072" t="s">
        <v>4103</v>
      </c>
      <c r="P2072" s="9">
        <f t="shared" si="795"/>
        <v>37.955199999999998</v>
      </c>
      <c r="Q2072" t="s">
        <v>4103</v>
      </c>
      <c r="R2072" s="9">
        <f t="shared" si="779"/>
        <v>64.959999999999994</v>
      </c>
      <c r="S2072" t="s">
        <v>4103</v>
      </c>
      <c r="T2072" s="9">
        <f t="shared" si="780"/>
        <v>27.84</v>
      </c>
      <c r="U2072" t="s">
        <v>4103</v>
      </c>
      <c r="V2072" s="9">
        <f t="shared" si="794"/>
        <v>52.317449999999994</v>
      </c>
      <c r="W2072" t="s">
        <v>4103</v>
      </c>
      <c r="X2072" s="9">
        <f t="shared" si="781"/>
        <v>59.391999999999996</v>
      </c>
      <c r="Y2072" t="s">
        <v>4103</v>
      </c>
      <c r="Z2072" s="9">
        <f t="shared" si="775"/>
        <v>22.271999999999998</v>
      </c>
      <c r="AA2072" t="s">
        <v>4137</v>
      </c>
      <c r="AB2072" s="9">
        <v>2.87</v>
      </c>
      <c r="AC2072" t="str">
        <f t="shared" si="782"/>
        <v>Fee Schedule</v>
      </c>
      <c r="AD2072" s="9">
        <f t="shared" si="783"/>
        <v>2.87</v>
      </c>
      <c r="AE2072" t="s">
        <v>4149</v>
      </c>
      <c r="AF2072" s="9">
        <v>0</v>
      </c>
      <c r="AG2072" t="str">
        <f t="shared" si="784"/>
        <v>Zero Pay APC</v>
      </c>
      <c r="AH2072" s="9">
        <f t="shared" si="785"/>
        <v>0</v>
      </c>
      <c r="AI2072" t="str">
        <f t="shared" si="786"/>
        <v>Zero Pay APC</v>
      </c>
      <c r="AJ2072" s="9">
        <f t="shared" si="787"/>
        <v>0</v>
      </c>
      <c r="AK2072" t="str">
        <f t="shared" si="788"/>
        <v>Zero Pay APC</v>
      </c>
      <c r="AL2072" s="9">
        <f t="shared" si="789"/>
        <v>0</v>
      </c>
      <c r="AM2072" t="str">
        <f t="shared" si="790"/>
        <v>Zero Pay APC</v>
      </c>
      <c r="AN2072" s="9">
        <f t="shared" si="791"/>
        <v>0</v>
      </c>
      <c r="AO2072" t="str">
        <f t="shared" si="792"/>
        <v>Zero Pay APC</v>
      </c>
      <c r="AP2072" s="9">
        <f t="shared" si="793"/>
        <v>0</v>
      </c>
    </row>
    <row r="2073" spans="1:42" x14ac:dyDescent="0.25">
      <c r="A2073">
        <v>1211136</v>
      </c>
      <c r="B2073" t="s">
        <v>526</v>
      </c>
      <c r="C2073">
        <v>250</v>
      </c>
      <c r="D2073" t="s">
        <v>527</v>
      </c>
      <c r="F2073" s="9">
        <f t="shared" si="776"/>
        <v>1.29</v>
      </c>
      <c r="G2073" s="9">
        <f t="shared" si="777"/>
        <v>79.343999999999994</v>
      </c>
      <c r="H2073" s="9">
        <f t="shared" si="778"/>
        <v>14.19</v>
      </c>
      <c r="I2073" s="9">
        <v>23.65</v>
      </c>
      <c r="J2073" t="s">
        <v>4100</v>
      </c>
      <c r="K2073" t="s">
        <v>4103</v>
      </c>
      <c r="L2073" s="9">
        <f t="shared" si="773"/>
        <v>2.2514799999999995</v>
      </c>
      <c r="M2073" t="s">
        <v>4103</v>
      </c>
      <c r="N2073" s="9">
        <f t="shared" si="796"/>
        <v>7.1659499999999996</v>
      </c>
      <c r="O2073" t="s">
        <v>4103</v>
      </c>
      <c r="P2073" s="9">
        <f t="shared" si="795"/>
        <v>9.6728499999999986</v>
      </c>
      <c r="Q2073" t="s">
        <v>4103</v>
      </c>
      <c r="R2073" s="9">
        <f t="shared" si="779"/>
        <v>16.555</v>
      </c>
      <c r="S2073" t="s">
        <v>4103</v>
      </c>
      <c r="T2073" s="9">
        <f t="shared" si="780"/>
        <v>7.0949999999999998</v>
      </c>
      <c r="U2073" t="s">
        <v>4103</v>
      </c>
      <c r="V2073" s="9">
        <f t="shared" si="794"/>
        <v>79.343999999999994</v>
      </c>
      <c r="W2073" t="s">
        <v>4103</v>
      </c>
      <c r="X2073" s="9">
        <f t="shared" si="781"/>
        <v>15.135999999999999</v>
      </c>
      <c r="Y2073" t="s">
        <v>4103</v>
      </c>
      <c r="Z2073" s="9">
        <f t="shared" si="775"/>
        <v>5.6759999999999993</v>
      </c>
      <c r="AA2073" t="s">
        <v>4137</v>
      </c>
      <c r="AB2073" s="9">
        <v>1.29</v>
      </c>
      <c r="AC2073" t="str">
        <f t="shared" si="782"/>
        <v>Fee Schedule</v>
      </c>
      <c r="AD2073" s="9">
        <f t="shared" si="783"/>
        <v>1.29</v>
      </c>
      <c r="AE2073" t="s">
        <v>4151</v>
      </c>
      <c r="AF2073" s="9">
        <v>1.29</v>
      </c>
      <c r="AG2073" t="str">
        <f t="shared" si="784"/>
        <v>APCs</v>
      </c>
      <c r="AH2073" s="9">
        <f t="shared" si="785"/>
        <v>1.29</v>
      </c>
      <c r="AI2073" t="str">
        <f t="shared" si="786"/>
        <v>APCs</v>
      </c>
      <c r="AJ2073" s="9">
        <f t="shared" si="787"/>
        <v>1.29</v>
      </c>
      <c r="AK2073" t="str">
        <f t="shared" si="788"/>
        <v>APCs</v>
      </c>
      <c r="AL2073" s="9">
        <f t="shared" si="789"/>
        <v>1.29</v>
      </c>
      <c r="AM2073" t="str">
        <f t="shared" si="790"/>
        <v>APCs</v>
      </c>
      <c r="AN2073" s="9">
        <f t="shared" si="791"/>
        <v>1.29</v>
      </c>
      <c r="AO2073" t="str">
        <f t="shared" si="792"/>
        <v>APCs</v>
      </c>
      <c r="AP2073" s="9">
        <f t="shared" si="793"/>
        <v>1.29</v>
      </c>
    </row>
    <row r="2074" spans="1:42" x14ac:dyDescent="0.25">
      <c r="A2074">
        <v>1212886</v>
      </c>
      <c r="B2074" t="s">
        <v>702</v>
      </c>
      <c r="C2074">
        <v>250</v>
      </c>
      <c r="D2074" t="s">
        <v>703</v>
      </c>
      <c r="F2074" s="9">
        <f t="shared" si="776"/>
        <v>0</v>
      </c>
      <c r="G2074" s="9">
        <f t="shared" si="777"/>
        <v>120.38599999999998</v>
      </c>
      <c r="H2074" s="9">
        <f t="shared" si="778"/>
        <v>103.18799999999999</v>
      </c>
      <c r="I2074" s="9">
        <v>171.98</v>
      </c>
      <c r="J2074" t="s">
        <v>4100</v>
      </c>
      <c r="K2074" t="s">
        <v>4103</v>
      </c>
      <c r="L2074" s="9">
        <f t="shared" si="773"/>
        <v>16.372495999999998</v>
      </c>
      <c r="M2074" t="s">
        <v>4103</v>
      </c>
      <c r="N2074" s="9">
        <f t="shared" si="796"/>
        <v>52.109939999999995</v>
      </c>
      <c r="O2074" t="s">
        <v>4103</v>
      </c>
      <c r="P2074" s="9">
        <f t="shared" si="795"/>
        <v>70.339819999999989</v>
      </c>
      <c r="Q2074" t="s">
        <v>4103</v>
      </c>
      <c r="R2074" s="9">
        <f t="shared" si="779"/>
        <v>120.38599999999998</v>
      </c>
      <c r="S2074" t="s">
        <v>4103</v>
      </c>
      <c r="T2074" s="9">
        <f t="shared" si="780"/>
        <v>51.593999999999994</v>
      </c>
      <c r="U2074" t="s">
        <v>4103</v>
      </c>
      <c r="V2074" s="9">
        <f t="shared" si="794"/>
        <v>20.220749999999999</v>
      </c>
      <c r="W2074" t="s">
        <v>4103</v>
      </c>
      <c r="X2074" s="9">
        <f t="shared" si="781"/>
        <v>110.0672</v>
      </c>
      <c r="Y2074" t="s">
        <v>4103</v>
      </c>
      <c r="Z2074" s="9">
        <f t="shared" si="775"/>
        <v>41.275199999999998</v>
      </c>
      <c r="AA2074" t="s">
        <v>4137</v>
      </c>
      <c r="AB2074" s="9">
        <v>9.5399999999999991</v>
      </c>
      <c r="AC2074" t="str">
        <f t="shared" si="782"/>
        <v>Fee Schedule</v>
      </c>
      <c r="AD2074" s="9">
        <f t="shared" si="783"/>
        <v>9.5399999999999991</v>
      </c>
      <c r="AE2074" t="s">
        <v>4149</v>
      </c>
      <c r="AF2074" s="9">
        <v>0</v>
      </c>
      <c r="AG2074" t="str">
        <f t="shared" si="784"/>
        <v>Zero Pay APC</v>
      </c>
      <c r="AH2074" s="9">
        <f t="shared" si="785"/>
        <v>0</v>
      </c>
      <c r="AI2074" t="str">
        <f t="shared" si="786"/>
        <v>Zero Pay APC</v>
      </c>
      <c r="AJ2074" s="9">
        <f t="shared" si="787"/>
        <v>0</v>
      </c>
      <c r="AK2074" t="str">
        <f t="shared" si="788"/>
        <v>Zero Pay APC</v>
      </c>
      <c r="AL2074" s="9">
        <f t="shared" si="789"/>
        <v>0</v>
      </c>
      <c r="AM2074" t="str">
        <f t="shared" si="790"/>
        <v>Zero Pay APC</v>
      </c>
      <c r="AN2074" s="9">
        <f t="shared" si="791"/>
        <v>0</v>
      </c>
      <c r="AO2074" t="str">
        <f t="shared" si="792"/>
        <v>Zero Pay APC</v>
      </c>
      <c r="AP2074" s="9">
        <f t="shared" si="793"/>
        <v>0</v>
      </c>
    </row>
    <row r="2075" spans="1:42" x14ac:dyDescent="0.25">
      <c r="A2075">
        <v>7212021</v>
      </c>
      <c r="B2075" t="s">
        <v>702</v>
      </c>
      <c r="C2075">
        <v>250</v>
      </c>
      <c r="D2075" t="s">
        <v>703</v>
      </c>
      <c r="F2075" s="9">
        <f t="shared" si="776"/>
        <v>0</v>
      </c>
      <c r="G2075" s="9">
        <f t="shared" si="777"/>
        <v>153.39799999999997</v>
      </c>
      <c r="H2075" s="9">
        <f t="shared" si="778"/>
        <v>131.48399999999998</v>
      </c>
      <c r="I2075" s="9">
        <v>219.14</v>
      </c>
      <c r="J2075" t="s">
        <v>4100</v>
      </c>
      <c r="K2075" t="s">
        <v>4103</v>
      </c>
      <c r="L2075" s="9">
        <f t="shared" si="773"/>
        <v>20.862127999999998</v>
      </c>
      <c r="M2075" t="s">
        <v>4103</v>
      </c>
      <c r="N2075" s="9">
        <f t="shared" si="796"/>
        <v>66.399419999999992</v>
      </c>
      <c r="O2075" t="s">
        <v>4103</v>
      </c>
      <c r="P2075" s="9">
        <f t="shared" si="795"/>
        <v>89.628259999999983</v>
      </c>
      <c r="Q2075" t="s">
        <v>4103</v>
      </c>
      <c r="R2075" s="9">
        <f t="shared" si="779"/>
        <v>153.39799999999997</v>
      </c>
      <c r="S2075" t="s">
        <v>4103</v>
      </c>
      <c r="T2075" s="9">
        <f t="shared" si="780"/>
        <v>65.74199999999999</v>
      </c>
      <c r="U2075" t="s">
        <v>4103</v>
      </c>
      <c r="V2075" s="9">
        <f t="shared" si="794"/>
        <v>147.04289999999997</v>
      </c>
      <c r="W2075" t="s">
        <v>4103</v>
      </c>
      <c r="X2075" s="9">
        <f t="shared" si="781"/>
        <v>140.24959999999999</v>
      </c>
      <c r="Y2075" t="s">
        <v>4103</v>
      </c>
      <c r="Z2075" s="9">
        <f t="shared" si="775"/>
        <v>52.593599999999995</v>
      </c>
      <c r="AA2075" t="s">
        <v>4137</v>
      </c>
      <c r="AB2075" s="9">
        <v>9.5399999999999991</v>
      </c>
      <c r="AC2075" t="str">
        <f t="shared" si="782"/>
        <v>Fee Schedule</v>
      </c>
      <c r="AD2075" s="9">
        <f t="shared" si="783"/>
        <v>9.5399999999999991</v>
      </c>
      <c r="AE2075" t="s">
        <v>4149</v>
      </c>
      <c r="AF2075" s="9">
        <v>0</v>
      </c>
      <c r="AG2075" t="str">
        <f t="shared" si="784"/>
        <v>Zero Pay APC</v>
      </c>
      <c r="AH2075" s="9">
        <f t="shared" si="785"/>
        <v>0</v>
      </c>
      <c r="AI2075" t="str">
        <f t="shared" si="786"/>
        <v>Zero Pay APC</v>
      </c>
      <c r="AJ2075" s="9">
        <f t="shared" si="787"/>
        <v>0</v>
      </c>
      <c r="AK2075" t="str">
        <f t="shared" si="788"/>
        <v>Zero Pay APC</v>
      </c>
      <c r="AL2075" s="9">
        <f t="shared" si="789"/>
        <v>0</v>
      </c>
      <c r="AM2075" t="str">
        <f t="shared" si="790"/>
        <v>Zero Pay APC</v>
      </c>
      <c r="AN2075" s="9">
        <f t="shared" si="791"/>
        <v>0</v>
      </c>
      <c r="AO2075" t="str">
        <f t="shared" si="792"/>
        <v>Zero Pay APC</v>
      </c>
      <c r="AP2075" s="9">
        <f t="shared" si="793"/>
        <v>0</v>
      </c>
    </row>
    <row r="2076" spans="1:42" x14ac:dyDescent="0.25">
      <c r="A2076">
        <v>1210162</v>
      </c>
      <c r="B2076" t="s">
        <v>364</v>
      </c>
      <c r="C2076">
        <v>250</v>
      </c>
      <c r="D2076" t="s">
        <v>365</v>
      </c>
      <c r="F2076" s="9">
        <f t="shared" si="776"/>
        <v>0</v>
      </c>
      <c r="G2076" s="9">
        <f t="shared" si="777"/>
        <v>187.36469999999997</v>
      </c>
      <c r="H2076" s="9">
        <f t="shared" si="778"/>
        <v>52.758000000000003</v>
      </c>
      <c r="I2076" s="9">
        <v>87.93</v>
      </c>
      <c r="J2076" t="s">
        <v>4100</v>
      </c>
      <c r="K2076" t="s">
        <v>4103</v>
      </c>
      <c r="L2076" s="9">
        <f t="shared" ref="L2076:L2139" si="797">I2076*9.52%</f>
        <v>8.3709360000000004</v>
      </c>
      <c r="M2076" t="s">
        <v>4103</v>
      </c>
      <c r="N2076" s="9">
        <f t="shared" si="796"/>
        <v>26.642790000000002</v>
      </c>
      <c r="O2076" t="s">
        <v>4103</v>
      </c>
      <c r="P2076" s="9">
        <f t="shared" si="795"/>
        <v>35.963369999999998</v>
      </c>
      <c r="Q2076" t="s">
        <v>4103</v>
      </c>
      <c r="R2076" s="9">
        <f t="shared" si="779"/>
        <v>61.551000000000002</v>
      </c>
      <c r="S2076" t="s">
        <v>4103</v>
      </c>
      <c r="T2076" s="9">
        <f t="shared" si="780"/>
        <v>26.379000000000001</v>
      </c>
      <c r="U2076" t="s">
        <v>4103</v>
      </c>
      <c r="V2076" s="9">
        <f t="shared" si="794"/>
        <v>187.36469999999997</v>
      </c>
      <c r="W2076" t="s">
        <v>4103</v>
      </c>
      <c r="X2076" s="9">
        <f t="shared" si="781"/>
        <v>56.275200000000005</v>
      </c>
      <c r="Y2076" t="s">
        <v>4103</v>
      </c>
      <c r="Z2076" s="9">
        <f t="shared" si="775"/>
        <v>21.103200000000001</v>
      </c>
      <c r="AA2076" t="s">
        <v>4137</v>
      </c>
      <c r="AB2076" s="9">
        <v>1.1200000000000001</v>
      </c>
      <c r="AC2076" t="str">
        <f t="shared" si="782"/>
        <v>Fee Schedule</v>
      </c>
      <c r="AD2076" s="9">
        <f t="shared" si="783"/>
        <v>1.1200000000000001</v>
      </c>
      <c r="AE2076" t="s">
        <v>4149</v>
      </c>
      <c r="AF2076" s="9">
        <v>0</v>
      </c>
      <c r="AG2076" t="str">
        <f t="shared" si="784"/>
        <v>Zero Pay APC</v>
      </c>
      <c r="AH2076" s="9">
        <f t="shared" si="785"/>
        <v>0</v>
      </c>
      <c r="AI2076" t="str">
        <f t="shared" si="786"/>
        <v>Zero Pay APC</v>
      </c>
      <c r="AJ2076" s="9">
        <f t="shared" si="787"/>
        <v>0</v>
      </c>
      <c r="AK2076" t="str">
        <f t="shared" si="788"/>
        <v>Zero Pay APC</v>
      </c>
      <c r="AL2076" s="9">
        <f t="shared" si="789"/>
        <v>0</v>
      </c>
      <c r="AM2076" t="str">
        <f t="shared" si="790"/>
        <v>Zero Pay APC</v>
      </c>
      <c r="AN2076" s="9">
        <f t="shared" si="791"/>
        <v>0</v>
      </c>
      <c r="AO2076" t="str">
        <f t="shared" si="792"/>
        <v>Zero Pay APC</v>
      </c>
      <c r="AP2076" s="9">
        <f t="shared" si="793"/>
        <v>0</v>
      </c>
    </row>
    <row r="2077" spans="1:42" x14ac:dyDescent="0.25">
      <c r="A2077">
        <v>1218126</v>
      </c>
      <c r="B2077" t="s">
        <v>1380</v>
      </c>
      <c r="C2077">
        <v>250</v>
      </c>
      <c r="D2077" t="s">
        <v>1381</v>
      </c>
      <c r="F2077" s="9">
        <f t="shared" si="776"/>
        <v>0</v>
      </c>
      <c r="G2077" s="9">
        <f t="shared" si="777"/>
        <v>122.12899999999999</v>
      </c>
      <c r="H2077" s="9">
        <f t="shared" si="778"/>
        <v>104.682</v>
      </c>
      <c r="I2077" s="9">
        <v>174.47</v>
      </c>
      <c r="J2077" t="s">
        <v>4100</v>
      </c>
      <c r="K2077" t="s">
        <v>4103</v>
      </c>
      <c r="L2077" s="9">
        <f t="shared" si="797"/>
        <v>16.609544</v>
      </c>
      <c r="M2077" t="s">
        <v>4103</v>
      </c>
      <c r="N2077" s="9">
        <f t="shared" si="796"/>
        <v>52.864409999999999</v>
      </c>
      <c r="O2077" t="s">
        <v>4103</v>
      </c>
      <c r="P2077" s="9">
        <f t="shared" si="795"/>
        <v>71.358229999999992</v>
      </c>
      <c r="Q2077" t="s">
        <v>4103</v>
      </c>
      <c r="R2077" s="9">
        <f t="shared" si="779"/>
        <v>122.12899999999999</v>
      </c>
      <c r="S2077" t="s">
        <v>4103</v>
      </c>
      <c r="T2077" s="9">
        <f t="shared" si="780"/>
        <v>52.341000000000001</v>
      </c>
      <c r="U2077" t="s">
        <v>4103</v>
      </c>
      <c r="V2077" s="9">
        <f t="shared" si="794"/>
        <v>75.180149999999998</v>
      </c>
      <c r="W2077" t="s">
        <v>4103</v>
      </c>
      <c r="X2077" s="9">
        <f t="shared" si="781"/>
        <v>111.66079999999999</v>
      </c>
      <c r="Y2077" t="s">
        <v>4103</v>
      </c>
      <c r="Z2077" s="9">
        <f t="shared" si="775"/>
        <v>41.872799999999998</v>
      </c>
      <c r="AA2077" t="s">
        <v>4137</v>
      </c>
      <c r="AB2077" s="9">
        <v>4.67</v>
      </c>
      <c r="AC2077" t="str">
        <f t="shared" si="782"/>
        <v>Fee Schedule</v>
      </c>
      <c r="AD2077" s="9">
        <f t="shared" si="783"/>
        <v>4.67</v>
      </c>
      <c r="AE2077" t="s">
        <v>4149</v>
      </c>
      <c r="AF2077" s="9">
        <v>0</v>
      </c>
      <c r="AG2077" t="str">
        <f t="shared" si="784"/>
        <v>Zero Pay APC</v>
      </c>
      <c r="AH2077" s="9">
        <f t="shared" si="785"/>
        <v>0</v>
      </c>
      <c r="AI2077" t="str">
        <f t="shared" si="786"/>
        <v>Zero Pay APC</v>
      </c>
      <c r="AJ2077" s="9">
        <f t="shared" si="787"/>
        <v>0</v>
      </c>
      <c r="AK2077" t="str">
        <f t="shared" si="788"/>
        <v>Zero Pay APC</v>
      </c>
      <c r="AL2077" s="9">
        <f t="shared" si="789"/>
        <v>0</v>
      </c>
      <c r="AM2077" t="str">
        <f t="shared" si="790"/>
        <v>Zero Pay APC</v>
      </c>
      <c r="AN2077" s="9">
        <f t="shared" si="791"/>
        <v>0</v>
      </c>
      <c r="AO2077" t="str">
        <f t="shared" si="792"/>
        <v>Zero Pay APC</v>
      </c>
      <c r="AP2077" s="9">
        <f t="shared" si="793"/>
        <v>0</v>
      </c>
    </row>
    <row r="2078" spans="1:42" x14ac:dyDescent="0.25">
      <c r="A2078">
        <v>1216235</v>
      </c>
      <c r="B2078" t="s">
        <v>928</v>
      </c>
      <c r="C2078">
        <v>250</v>
      </c>
      <c r="D2078" t="s">
        <v>929</v>
      </c>
      <c r="F2078" s="9">
        <f t="shared" si="776"/>
        <v>0</v>
      </c>
      <c r="G2078" s="9">
        <f t="shared" si="777"/>
        <v>149.17185000000001</v>
      </c>
      <c r="H2078" s="9">
        <f t="shared" si="778"/>
        <v>7.8E-2</v>
      </c>
      <c r="I2078" s="9">
        <v>0.13</v>
      </c>
      <c r="J2078" t="s">
        <v>4100</v>
      </c>
      <c r="K2078" t="s">
        <v>4103</v>
      </c>
      <c r="L2078" s="9">
        <f t="shared" si="797"/>
        <v>1.2376E-2</v>
      </c>
      <c r="M2078" t="s">
        <v>4103</v>
      </c>
      <c r="N2078" s="9">
        <f t="shared" si="796"/>
        <v>3.9390000000000001E-2</v>
      </c>
      <c r="O2078" t="s">
        <v>4103</v>
      </c>
      <c r="P2078" s="9">
        <f t="shared" si="795"/>
        <v>5.3170000000000002E-2</v>
      </c>
      <c r="Q2078" t="s">
        <v>4103</v>
      </c>
      <c r="R2078" s="9">
        <f t="shared" si="779"/>
        <v>9.0999999999999998E-2</v>
      </c>
      <c r="S2078" t="s">
        <v>4103</v>
      </c>
      <c r="T2078" s="9">
        <f t="shared" si="780"/>
        <v>3.9E-2</v>
      </c>
      <c r="U2078" t="s">
        <v>4103</v>
      </c>
      <c r="V2078" s="9">
        <f t="shared" si="794"/>
        <v>149.17185000000001</v>
      </c>
      <c r="W2078" t="s">
        <v>4103</v>
      </c>
      <c r="X2078" s="9">
        <f t="shared" si="781"/>
        <v>8.320000000000001E-2</v>
      </c>
      <c r="Y2078" t="s">
        <v>4103</v>
      </c>
      <c r="Z2078" s="9">
        <f t="shared" si="775"/>
        <v>3.1199999999999999E-2</v>
      </c>
      <c r="AA2078" t="s">
        <v>4137</v>
      </c>
      <c r="AB2078" s="9">
        <v>0.01</v>
      </c>
      <c r="AC2078" t="str">
        <f t="shared" si="782"/>
        <v>Fee Schedule</v>
      </c>
      <c r="AD2078" s="9">
        <f t="shared" si="783"/>
        <v>0.01</v>
      </c>
      <c r="AE2078" t="s">
        <v>4149</v>
      </c>
      <c r="AF2078" s="9">
        <v>0</v>
      </c>
      <c r="AG2078" t="str">
        <f t="shared" si="784"/>
        <v>Zero Pay APC</v>
      </c>
      <c r="AH2078" s="9">
        <f t="shared" si="785"/>
        <v>0</v>
      </c>
      <c r="AI2078" t="str">
        <f t="shared" si="786"/>
        <v>Zero Pay APC</v>
      </c>
      <c r="AJ2078" s="9">
        <f t="shared" si="787"/>
        <v>0</v>
      </c>
      <c r="AK2078" t="str">
        <f t="shared" si="788"/>
        <v>Zero Pay APC</v>
      </c>
      <c r="AL2078" s="9">
        <f t="shared" si="789"/>
        <v>0</v>
      </c>
      <c r="AM2078" t="str">
        <f t="shared" si="790"/>
        <v>Zero Pay APC</v>
      </c>
      <c r="AN2078" s="9">
        <f t="shared" si="791"/>
        <v>0</v>
      </c>
      <c r="AO2078" t="str">
        <f t="shared" si="792"/>
        <v>Zero Pay APC</v>
      </c>
      <c r="AP2078" s="9">
        <f t="shared" si="793"/>
        <v>0</v>
      </c>
    </row>
    <row r="2079" spans="1:42" x14ac:dyDescent="0.25">
      <c r="A2079">
        <v>1216150</v>
      </c>
      <c r="B2079" t="s">
        <v>922</v>
      </c>
      <c r="C2079">
        <v>250</v>
      </c>
      <c r="D2079" t="s">
        <v>923</v>
      </c>
      <c r="F2079" s="9">
        <f t="shared" si="776"/>
        <v>0.04</v>
      </c>
      <c r="G2079" s="9">
        <f t="shared" si="777"/>
        <v>0.40599999999999997</v>
      </c>
      <c r="H2079" s="9">
        <f t="shared" si="778"/>
        <v>0.34799999999999998</v>
      </c>
      <c r="I2079" s="9">
        <v>0.57999999999999996</v>
      </c>
      <c r="J2079" t="s">
        <v>4100</v>
      </c>
      <c r="K2079" t="s">
        <v>4103</v>
      </c>
      <c r="L2079" s="9">
        <f t="shared" si="797"/>
        <v>5.5215999999999994E-2</v>
      </c>
      <c r="M2079" t="s">
        <v>4103</v>
      </c>
      <c r="N2079" s="9">
        <f t="shared" si="796"/>
        <v>0.17573999999999998</v>
      </c>
      <c r="O2079" t="s">
        <v>4103</v>
      </c>
      <c r="P2079" s="9">
        <f t="shared" si="795"/>
        <v>0.23721999999999996</v>
      </c>
      <c r="Q2079" t="s">
        <v>4103</v>
      </c>
      <c r="R2079" s="9">
        <f t="shared" si="779"/>
        <v>0.40599999999999997</v>
      </c>
      <c r="S2079" t="s">
        <v>4103</v>
      </c>
      <c r="T2079" s="9">
        <f t="shared" si="780"/>
        <v>0.17399999999999999</v>
      </c>
      <c r="U2079" t="s">
        <v>4103</v>
      </c>
      <c r="V2079" s="9">
        <f t="shared" si="794"/>
        <v>0.11115</v>
      </c>
      <c r="W2079" t="s">
        <v>4103</v>
      </c>
      <c r="X2079" s="9">
        <f t="shared" si="781"/>
        <v>0.37119999999999997</v>
      </c>
      <c r="Y2079" t="s">
        <v>4103</v>
      </c>
      <c r="Z2079" s="9">
        <f t="shared" si="775"/>
        <v>0.13919999999999999</v>
      </c>
      <c r="AA2079" t="s">
        <v>4137</v>
      </c>
      <c r="AB2079" s="9">
        <v>0.04</v>
      </c>
      <c r="AC2079" t="str">
        <f t="shared" si="782"/>
        <v>Fee Schedule</v>
      </c>
      <c r="AD2079" s="9">
        <f t="shared" si="783"/>
        <v>0.04</v>
      </c>
      <c r="AE2079" t="s">
        <v>4151</v>
      </c>
      <c r="AF2079" s="9">
        <v>0.04</v>
      </c>
      <c r="AG2079" t="str">
        <f t="shared" si="784"/>
        <v>APCs</v>
      </c>
      <c r="AH2079" s="9">
        <f t="shared" si="785"/>
        <v>0.04</v>
      </c>
      <c r="AI2079" t="str">
        <f t="shared" si="786"/>
        <v>APCs</v>
      </c>
      <c r="AJ2079" s="9">
        <f t="shared" si="787"/>
        <v>0.04</v>
      </c>
      <c r="AK2079" t="str">
        <f t="shared" si="788"/>
        <v>APCs</v>
      </c>
      <c r="AL2079" s="9">
        <f t="shared" si="789"/>
        <v>0.04</v>
      </c>
      <c r="AM2079" t="str">
        <f t="shared" si="790"/>
        <v>APCs</v>
      </c>
      <c r="AN2079" s="9">
        <f t="shared" si="791"/>
        <v>0.04</v>
      </c>
      <c r="AO2079" t="str">
        <f t="shared" si="792"/>
        <v>APCs</v>
      </c>
      <c r="AP2079" s="9">
        <f t="shared" si="793"/>
        <v>0.04</v>
      </c>
    </row>
    <row r="2080" spans="1:42" x14ac:dyDescent="0.25">
      <c r="A2080">
        <v>7212023</v>
      </c>
      <c r="B2080" t="s">
        <v>1965</v>
      </c>
      <c r="C2080">
        <v>250</v>
      </c>
      <c r="D2080" t="s">
        <v>1966</v>
      </c>
      <c r="F2080" s="9">
        <f t="shared" si="776"/>
        <v>0</v>
      </c>
      <c r="G2080" s="9">
        <f t="shared" si="777"/>
        <v>14.986999999999998</v>
      </c>
      <c r="H2080" s="9">
        <f t="shared" si="778"/>
        <v>12.846</v>
      </c>
      <c r="I2080" s="9">
        <v>21.41</v>
      </c>
      <c r="J2080" t="s">
        <v>4100</v>
      </c>
      <c r="K2080" t="s">
        <v>4103</v>
      </c>
      <c r="L2080" s="9">
        <f t="shared" si="797"/>
        <v>2.0382319999999998</v>
      </c>
      <c r="M2080" t="s">
        <v>4103</v>
      </c>
      <c r="N2080" s="9">
        <f t="shared" si="796"/>
        <v>6.4872300000000003</v>
      </c>
      <c r="O2080" t="s">
        <v>4103</v>
      </c>
      <c r="P2080" s="9">
        <f t="shared" si="795"/>
        <v>8.756689999999999</v>
      </c>
      <c r="Q2080" t="s">
        <v>4103</v>
      </c>
      <c r="R2080" s="9">
        <f t="shared" si="779"/>
        <v>14.986999999999998</v>
      </c>
      <c r="S2080" t="s">
        <v>4103</v>
      </c>
      <c r="T2080" s="9">
        <f t="shared" si="780"/>
        <v>6.423</v>
      </c>
      <c r="U2080" t="s">
        <v>4103</v>
      </c>
      <c r="V2080" s="9">
        <f t="shared" si="794"/>
        <v>0.49589999999999995</v>
      </c>
      <c r="W2080" t="s">
        <v>4103</v>
      </c>
      <c r="X2080" s="9">
        <f t="shared" si="781"/>
        <v>13.702400000000001</v>
      </c>
      <c r="Y2080" t="s">
        <v>4103</v>
      </c>
      <c r="Z2080" s="9">
        <f t="shared" si="775"/>
        <v>5.1383999999999999</v>
      </c>
      <c r="AA2080" t="s">
        <v>4137</v>
      </c>
      <c r="AB2080" s="9">
        <v>0.09</v>
      </c>
      <c r="AC2080" t="str">
        <f t="shared" si="782"/>
        <v>Fee Schedule</v>
      </c>
      <c r="AD2080" s="9">
        <f t="shared" si="783"/>
        <v>0.09</v>
      </c>
      <c r="AE2080" t="s">
        <v>4149</v>
      </c>
      <c r="AF2080" s="9">
        <v>0</v>
      </c>
      <c r="AG2080" t="str">
        <f t="shared" si="784"/>
        <v>Zero Pay APC</v>
      </c>
      <c r="AH2080" s="9">
        <f t="shared" si="785"/>
        <v>0</v>
      </c>
      <c r="AI2080" t="str">
        <f t="shared" si="786"/>
        <v>Zero Pay APC</v>
      </c>
      <c r="AJ2080" s="9">
        <f t="shared" si="787"/>
        <v>0</v>
      </c>
      <c r="AK2080" t="str">
        <f t="shared" si="788"/>
        <v>Zero Pay APC</v>
      </c>
      <c r="AL2080" s="9">
        <f t="shared" si="789"/>
        <v>0</v>
      </c>
      <c r="AM2080" t="str">
        <f t="shared" si="790"/>
        <v>Zero Pay APC</v>
      </c>
      <c r="AN2080" s="9">
        <f t="shared" si="791"/>
        <v>0</v>
      </c>
      <c r="AO2080" t="str">
        <f t="shared" si="792"/>
        <v>Zero Pay APC</v>
      </c>
      <c r="AP2080" s="9">
        <f t="shared" si="793"/>
        <v>0</v>
      </c>
    </row>
    <row r="2081" spans="1:42" x14ac:dyDescent="0.25">
      <c r="A2081">
        <v>1213993</v>
      </c>
      <c r="B2081" t="s">
        <v>792</v>
      </c>
      <c r="C2081">
        <v>250</v>
      </c>
      <c r="D2081" t="s">
        <v>793</v>
      </c>
      <c r="F2081" s="9">
        <f t="shared" si="776"/>
        <v>18.30555</v>
      </c>
      <c r="G2081" s="9">
        <f t="shared" si="777"/>
        <v>167.93</v>
      </c>
      <c r="H2081" s="9">
        <f t="shared" si="778"/>
        <v>143.94</v>
      </c>
      <c r="I2081" s="9">
        <v>239.9</v>
      </c>
      <c r="J2081" t="s">
        <v>4100</v>
      </c>
      <c r="K2081" t="s">
        <v>4103</v>
      </c>
      <c r="L2081" s="9">
        <f t="shared" si="797"/>
        <v>22.838480000000001</v>
      </c>
      <c r="M2081" t="s">
        <v>4103</v>
      </c>
      <c r="N2081" s="9">
        <f t="shared" si="796"/>
        <v>72.689700000000002</v>
      </c>
      <c r="O2081" t="s">
        <v>4103</v>
      </c>
      <c r="P2081" s="9">
        <f t="shared" si="795"/>
        <v>98.119100000000003</v>
      </c>
      <c r="Q2081" t="s">
        <v>4103</v>
      </c>
      <c r="R2081" s="9">
        <f t="shared" si="779"/>
        <v>167.93</v>
      </c>
      <c r="S2081" t="s">
        <v>4103</v>
      </c>
      <c r="T2081" s="9">
        <f t="shared" si="780"/>
        <v>71.97</v>
      </c>
      <c r="U2081" t="s">
        <v>4103</v>
      </c>
      <c r="V2081" s="9">
        <f t="shared" si="794"/>
        <v>18.30555</v>
      </c>
      <c r="W2081" t="s">
        <v>4103</v>
      </c>
      <c r="X2081" s="9">
        <f t="shared" si="781"/>
        <v>153.536</v>
      </c>
      <c r="Y2081" t="s">
        <v>4103</v>
      </c>
      <c r="Z2081" s="9">
        <f t="shared" si="775"/>
        <v>57.576000000000001</v>
      </c>
      <c r="AA2081" t="s">
        <v>4137</v>
      </c>
      <c r="AB2081" s="9">
        <v>27.54</v>
      </c>
      <c r="AC2081" t="str">
        <f t="shared" si="782"/>
        <v>Fee Schedule</v>
      </c>
      <c r="AD2081" s="9">
        <f t="shared" si="783"/>
        <v>27.54</v>
      </c>
      <c r="AE2081" t="s">
        <v>4151</v>
      </c>
      <c r="AF2081" s="9">
        <v>27.6</v>
      </c>
      <c r="AG2081" t="str">
        <f t="shared" si="784"/>
        <v>APCs</v>
      </c>
      <c r="AH2081" s="9">
        <f t="shared" si="785"/>
        <v>27.6</v>
      </c>
      <c r="AI2081" t="str">
        <f t="shared" si="786"/>
        <v>APCs</v>
      </c>
      <c r="AJ2081" s="9">
        <f t="shared" si="787"/>
        <v>27.6</v>
      </c>
      <c r="AK2081" t="str">
        <f t="shared" si="788"/>
        <v>APCs</v>
      </c>
      <c r="AL2081" s="9">
        <f t="shared" si="789"/>
        <v>27.6</v>
      </c>
      <c r="AM2081" t="str">
        <f t="shared" si="790"/>
        <v>APCs</v>
      </c>
      <c r="AN2081" s="9">
        <f t="shared" si="791"/>
        <v>27.6</v>
      </c>
      <c r="AO2081" t="str">
        <f t="shared" si="792"/>
        <v>APCs</v>
      </c>
      <c r="AP2081" s="9">
        <f t="shared" si="793"/>
        <v>27.6</v>
      </c>
    </row>
    <row r="2082" spans="1:42" x14ac:dyDescent="0.25">
      <c r="A2082">
        <v>1211627</v>
      </c>
      <c r="B2082" t="s">
        <v>574</v>
      </c>
      <c r="C2082">
        <v>250</v>
      </c>
      <c r="D2082" t="s">
        <v>575</v>
      </c>
      <c r="F2082" s="9">
        <f t="shared" si="776"/>
        <v>10.658591999999999</v>
      </c>
      <c r="G2082" s="9">
        <f t="shared" si="777"/>
        <v>205.11449999999999</v>
      </c>
      <c r="H2082" s="9">
        <f t="shared" si="778"/>
        <v>67.175999999999988</v>
      </c>
      <c r="I2082" s="9">
        <v>111.96</v>
      </c>
      <c r="J2082" t="s">
        <v>4100</v>
      </c>
      <c r="K2082" t="s">
        <v>4103</v>
      </c>
      <c r="L2082" s="9">
        <f t="shared" si="797"/>
        <v>10.658591999999999</v>
      </c>
      <c r="M2082" t="s">
        <v>4103</v>
      </c>
      <c r="N2082" s="9">
        <f t="shared" si="796"/>
        <v>33.923879999999997</v>
      </c>
      <c r="O2082" t="s">
        <v>4103</v>
      </c>
      <c r="P2082" s="9">
        <f t="shared" si="795"/>
        <v>45.791639999999994</v>
      </c>
      <c r="Q2082" t="s">
        <v>4103</v>
      </c>
      <c r="R2082" s="9">
        <f t="shared" si="779"/>
        <v>78.371999999999986</v>
      </c>
      <c r="S2082" t="s">
        <v>4103</v>
      </c>
      <c r="T2082" s="9">
        <f t="shared" si="780"/>
        <v>33.587999999999994</v>
      </c>
      <c r="U2082" t="s">
        <v>4103</v>
      </c>
      <c r="V2082" s="9">
        <f t="shared" si="794"/>
        <v>205.11449999999999</v>
      </c>
      <c r="W2082" t="s">
        <v>4103</v>
      </c>
      <c r="X2082" s="9">
        <f t="shared" si="781"/>
        <v>71.654399999999995</v>
      </c>
      <c r="Y2082" t="s">
        <v>4103</v>
      </c>
      <c r="Z2082" s="9">
        <f t="shared" si="775"/>
        <v>26.870399999999997</v>
      </c>
      <c r="AA2082" t="s">
        <v>4137</v>
      </c>
      <c r="AB2082" s="9">
        <v>14.34</v>
      </c>
      <c r="AC2082" t="str">
        <f t="shared" si="782"/>
        <v>Fee Schedule</v>
      </c>
      <c r="AD2082" s="9">
        <f t="shared" si="783"/>
        <v>14.34</v>
      </c>
      <c r="AE2082" t="s">
        <v>4151</v>
      </c>
      <c r="AF2082" s="9">
        <v>14.32</v>
      </c>
      <c r="AG2082" t="str">
        <f t="shared" si="784"/>
        <v>APCs</v>
      </c>
      <c r="AH2082" s="9">
        <f t="shared" si="785"/>
        <v>14.32</v>
      </c>
      <c r="AI2082" t="str">
        <f t="shared" si="786"/>
        <v>APCs</v>
      </c>
      <c r="AJ2082" s="9">
        <f t="shared" si="787"/>
        <v>14.32</v>
      </c>
      <c r="AK2082" t="str">
        <f t="shared" si="788"/>
        <v>APCs</v>
      </c>
      <c r="AL2082" s="9">
        <f t="shared" si="789"/>
        <v>14.32</v>
      </c>
      <c r="AM2082" t="str">
        <f t="shared" si="790"/>
        <v>APCs</v>
      </c>
      <c r="AN2082" s="9">
        <f t="shared" si="791"/>
        <v>14.32</v>
      </c>
      <c r="AO2082" t="str">
        <f t="shared" si="792"/>
        <v>APCs</v>
      </c>
      <c r="AP2082" s="9">
        <f t="shared" si="793"/>
        <v>14.32</v>
      </c>
    </row>
    <row r="2083" spans="1:42" x14ac:dyDescent="0.25">
      <c r="A2083">
        <v>1211629</v>
      </c>
      <c r="B2083" t="s">
        <v>574</v>
      </c>
      <c r="C2083">
        <v>250</v>
      </c>
      <c r="D2083" t="s">
        <v>575</v>
      </c>
      <c r="F2083" s="9">
        <f t="shared" si="776"/>
        <v>9.2962799999999994</v>
      </c>
      <c r="G2083" s="9">
        <f t="shared" si="777"/>
        <v>95.725799999999992</v>
      </c>
      <c r="H2083" s="9">
        <f t="shared" si="778"/>
        <v>58.59</v>
      </c>
      <c r="I2083" s="9">
        <v>97.65</v>
      </c>
      <c r="J2083" t="s">
        <v>4100</v>
      </c>
      <c r="K2083" t="s">
        <v>4103</v>
      </c>
      <c r="L2083" s="9">
        <f t="shared" si="797"/>
        <v>9.2962799999999994</v>
      </c>
      <c r="M2083" t="s">
        <v>4103</v>
      </c>
      <c r="N2083" s="9">
        <f t="shared" si="796"/>
        <v>29.587949999999999</v>
      </c>
      <c r="O2083" t="s">
        <v>4103</v>
      </c>
      <c r="P2083" s="9">
        <f t="shared" si="795"/>
        <v>39.938850000000002</v>
      </c>
      <c r="Q2083" t="s">
        <v>4103</v>
      </c>
      <c r="R2083" s="9">
        <f t="shared" si="779"/>
        <v>68.355000000000004</v>
      </c>
      <c r="S2083" t="s">
        <v>4103</v>
      </c>
      <c r="T2083" s="9">
        <f t="shared" si="780"/>
        <v>29.295000000000002</v>
      </c>
      <c r="U2083" t="s">
        <v>4103</v>
      </c>
      <c r="V2083" s="9">
        <f t="shared" si="794"/>
        <v>95.725799999999992</v>
      </c>
      <c r="W2083" t="s">
        <v>4103</v>
      </c>
      <c r="X2083" s="9">
        <f t="shared" si="781"/>
        <v>62.496000000000002</v>
      </c>
      <c r="Y2083" t="s">
        <v>4103</v>
      </c>
      <c r="Z2083" s="9">
        <f t="shared" si="775"/>
        <v>23.436</v>
      </c>
      <c r="AA2083" t="s">
        <v>4137</v>
      </c>
      <c r="AB2083" s="9">
        <v>14.34</v>
      </c>
      <c r="AC2083" t="str">
        <f t="shared" si="782"/>
        <v>Fee Schedule</v>
      </c>
      <c r="AD2083" s="9">
        <f t="shared" si="783"/>
        <v>14.34</v>
      </c>
      <c r="AE2083" t="s">
        <v>4151</v>
      </c>
      <c r="AF2083" s="9">
        <v>14.32</v>
      </c>
      <c r="AG2083" t="str">
        <f t="shared" si="784"/>
        <v>APCs</v>
      </c>
      <c r="AH2083" s="9">
        <f t="shared" si="785"/>
        <v>14.32</v>
      </c>
      <c r="AI2083" t="str">
        <f t="shared" si="786"/>
        <v>APCs</v>
      </c>
      <c r="AJ2083" s="9">
        <f t="shared" si="787"/>
        <v>14.32</v>
      </c>
      <c r="AK2083" t="str">
        <f t="shared" si="788"/>
        <v>APCs</v>
      </c>
      <c r="AL2083" s="9">
        <f t="shared" si="789"/>
        <v>14.32</v>
      </c>
      <c r="AM2083" t="str">
        <f t="shared" si="790"/>
        <v>APCs</v>
      </c>
      <c r="AN2083" s="9">
        <f t="shared" si="791"/>
        <v>14.32</v>
      </c>
      <c r="AO2083" t="str">
        <f t="shared" si="792"/>
        <v>APCs</v>
      </c>
      <c r="AP2083" s="9">
        <f t="shared" si="793"/>
        <v>14.32</v>
      </c>
    </row>
    <row r="2084" spans="1:42" x14ac:dyDescent="0.25">
      <c r="A2084">
        <v>1211630</v>
      </c>
      <c r="B2084" t="s">
        <v>574</v>
      </c>
      <c r="C2084">
        <v>250</v>
      </c>
      <c r="D2084" t="s">
        <v>575</v>
      </c>
      <c r="F2084" s="9">
        <f t="shared" si="776"/>
        <v>9.7427679999999999</v>
      </c>
      <c r="G2084" s="9">
        <f t="shared" si="777"/>
        <v>83.490750000000006</v>
      </c>
      <c r="H2084" s="9">
        <f t="shared" si="778"/>
        <v>61.403999999999996</v>
      </c>
      <c r="I2084" s="9">
        <v>102.34</v>
      </c>
      <c r="J2084" t="s">
        <v>4100</v>
      </c>
      <c r="K2084" t="s">
        <v>4103</v>
      </c>
      <c r="L2084" s="9">
        <f t="shared" si="797"/>
        <v>9.7427679999999999</v>
      </c>
      <c r="M2084" t="s">
        <v>4103</v>
      </c>
      <c r="N2084" s="9">
        <f t="shared" si="796"/>
        <v>31.00902</v>
      </c>
      <c r="O2084" t="s">
        <v>4103</v>
      </c>
      <c r="P2084" s="9">
        <f t="shared" si="795"/>
        <v>41.857059999999997</v>
      </c>
      <c r="Q2084" t="s">
        <v>4103</v>
      </c>
      <c r="R2084" s="9">
        <f t="shared" si="779"/>
        <v>71.637999999999991</v>
      </c>
      <c r="S2084" t="s">
        <v>4103</v>
      </c>
      <c r="T2084" s="9">
        <f t="shared" si="780"/>
        <v>30.701999999999998</v>
      </c>
      <c r="U2084" t="s">
        <v>4103</v>
      </c>
      <c r="V2084" s="9">
        <f t="shared" si="794"/>
        <v>83.490750000000006</v>
      </c>
      <c r="W2084" t="s">
        <v>4103</v>
      </c>
      <c r="X2084" s="9">
        <f t="shared" si="781"/>
        <v>65.497600000000006</v>
      </c>
      <c r="Y2084" t="s">
        <v>4103</v>
      </c>
      <c r="Z2084" s="9">
        <f t="shared" si="775"/>
        <v>24.561599999999999</v>
      </c>
      <c r="AA2084" t="s">
        <v>4137</v>
      </c>
      <c r="AB2084" s="9">
        <v>14.34</v>
      </c>
      <c r="AC2084" t="str">
        <f t="shared" si="782"/>
        <v>Fee Schedule</v>
      </c>
      <c r="AD2084" s="9">
        <f t="shared" si="783"/>
        <v>14.34</v>
      </c>
      <c r="AE2084" t="s">
        <v>4151</v>
      </c>
      <c r="AF2084" s="9">
        <v>14.32</v>
      </c>
      <c r="AG2084" t="str">
        <f t="shared" si="784"/>
        <v>APCs</v>
      </c>
      <c r="AH2084" s="9">
        <f t="shared" si="785"/>
        <v>14.32</v>
      </c>
      <c r="AI2084" t="str">
        <f t="shared" si="786"/>
        <v>APCs</v>
      </c>
      <c r="AJ2084" s="9">
        <f t="shared" si="787"/>
        <v>14.32</v>
      </c>
      <c r="AK2084" t="str">
        <f t="shared" si="788"/>
        <v>APCs</v>
      </c>
      <c r="AL2084" s="9">
        <f t="shared" si="789"/>
        <v>14.32</v>
      </c>
      <c r="AM2084" t="str">
        <f t="shared" si="790"/>
        <v>APCs</v>
      </c>
      <c r="AN2084" s="9">
        <f t="shared" si="791"/>
        <v>14.32</v>
      </c>
      <c r="AO2084" t="str">
        <f t="shared" si="792"/>
        <v>APCs</v>
      </c>
      <c r="AP2084" s="9">
        <f t="shared" si="793"/>
        <v>14.32</v>
      </c>
    </row>
    <row r="2085" spans="1:42" x14ac:dyDescent="0.25">
      <c r="A2085">
        <v>1211631</v>
      </c>
      <c r="B2085" t="s">
        <v>574</v>
      </c>
      <c r="C2085">
        <v>250</v>
      </c>
      <c r="D2085" t="s">
        <v>575</v>
      </c>
      <c r="F2085" s="9">
        <f t="shared" si="776"/>
        <v>9.9874319999999983</v>
      </c>
      <c r="G2085" s="9">
        <f t="shared" si="777"/>
        <v>87.500699999999995</v>
      </c>
      <c r="H2085" s="9">
        <f t="shared" si="778"/>
        <v>62.945999999999998</v>
      </c>
      <c r="I2085" s="9">
        <v>104.91</v>
      </c>
      <c r="J2085" t="s">
        <v>4100</v>
      </c>
      <c r="K2085" t="s">
        <v>4103</v>
      </c>
      <c r="L2085" s="9">
        <f t="shared" si="797"/>
        <v>9.9874319999999983</v>
      </c>
      <c r="M2085" t="s">
        <v>4103</v>
      </c>
      <c r="N2085" s="9">
        <f t="shared" si="796"/>
        <v>31.78773</v>
      </c>
      <c r="O2085" t="s">
        <v>4103</v>
      </c>
      <c r="P2085" s="9">
        <f t="shared" ref="P2085:P2116" si="798">I2085*40.9%</f>
        <v>42.908189999999998</v>
      </c>
      <c r="Q2085" t="s">
        <v>4103</v>
      </c>
      <c r="R2085" s="9">
        <f t="shared" si="779"/>
        <v>73.436999999999998</v>
      </c>
      <c r="S2085" t="s">
        <v>4103</v>
      </c>
      <c r="T2085" s="9">
        <f t="shared" si="780"/>
        <v>31.472999999999999</v>
      </c>
      <c r="U2085" t="s">
        <v>4103</v>
      </c>
      <c r="V2085" s="9">
        <f t="shared" si="794"/>
        <v>87.500699999999995</v>
      </c>
      <c r="W2085" t="s">
        <v>4103</v>
      </c>
      <c r="X2085" s="9">
        <f t="shared" si="781"/>
        <v>67.142399999999995</v>
      </c>
      <c r="Y2085" t="s">
        <v>4103</v>
      </c>
      <c r="Z2085" s="9">
        <f t="shared" si="775"/>
        <v>25.1784</v>
      </c>
      <c r="AA2085" t="s">
        <v>4137</v>
      </c>
      <c r="AB2085" s="9">
        <v>14.34</v>
      </c>
      <c r="AC2085" t="str">
        <f t="shared" si="782"/>
        <v>Fee Schedule</v>
      </c>
      <c r="AD2085" s="9">
        <f t="shared" si="783"/>
        <v>14.34</v>
      </c>
      <c r="AE2085" t="s">
        <v>4151</v>
      </c>
      <c r="AF2085" s="9">
        <v>14.32</v>
      </c>
      <c r="AG2085" t="str">
        <f t="shared" si="784"/>
        <v>APCs</v>
      </c>
      <c r="AH2085" s="9">
        <f t="shared" si="785"/>
        <v>14.32</v>
      </c>
      <c r="AI2085" t="str">
        <f t="shared" si="786"/>
        <v>APCs</v>
      </c>
      <c r="AJ2085" s="9">
        <f t="shared" si="787"/>
        <v>14.32</v>
      </c>
      <c r="AK2085" t="str">
        <f t="shared" si="788"/>
        <v>APCs</v>
      </c>
      <c r="AL2085" s="9">
        <f t="shared" si="789"/>
        <v>14.32</v>
      </c>
      <c r="AM2085" t="str">
        <f t="shared" si="790"/>
        <v>APCs</v>
      </c>
      <c r="AN2085" s="9">
        <f t="shared" si="791"/>
        <v>14.32</v>
      </c>
      <c r="AO2085" t="str">
        <f t="shared" si="792"/>
        <v>APCs</v>
      </c>
      <c r="AP2085" s="9">
        <f t="shared" si="793"/>
        <v>14.32</v>
      </c>
    </row>
    <row r="2086" spans="1:42" x14ac:dyDescent="0.25">
      <c r="A2086">
        <v>1210166</v>
      </c>
      <c r="B2086" t="s">
        <v>366</v>
      </c>
      <c r="C2086">
        <v>250</v>
      </c>
      <c r="D2086" t="s">
        <v>367</v>
      </c>
      <c r="F2086" s="9">
        <f t="shared" si="776"/>
        <v>0</v>
      </c>
      <c r="G2086" s="9">
        <f t="shared" si="777"/>
        <v>285.29899999999998</v>
      </c>
      <c r="H2086" s="9">
        <f t="shared" si="778"/>
        <v>244.54199999999997</v>
      </c>
      <c r="I2086" s="9">
        <v>407.57</v>
      </c>
      <c r="J2086" t="s">
        <v>4100</v>
      </c>
      <c r="K2086" t="s">
        <v>4103</v>
      </c>
      <c r="L2086" s="9">
        <f t="shared" si="797"/>
        <v>38.800663999999998</v>
      </c>
      <c r="M2086" t="s">
        <v>4103</v>
      </c>
      <c r="N2086" s="9">
        <f t="shared" si="796"/>
        <v>123.49370999999999</v>
      </c>
      <c r="O2086" t="s">
        <v>4103</v>
      </c>
      <c r="P2086" s="9">
        <f t="shared" si="798"/>
        <v>166.69612999999998</v>
      </c>
      <c r="Q2086" t="s">
        <v>4103</v>
      </c>
      <c r="R2086" s="9">
        <f t="shared" si="779"/>
        <v>285.29899999999998</v>
      </c>
      <c r="S2086" t="s">
        <v>4103</v>
      </c>
      <c r="T2086" s="9">
        <f t="shared" si="780"/>
        <v>122.27099999999999</v>
      </c>
      <c r="U2086" t="s">
        <v>4103</v>
      </c>
      <c r="V2086" s="9">
        <f t="shared" si="794"/>
        <v>89.698049999999995</v>
      </c>
      <c r="W2086" t="s">
        <v>4103</v>
      </c>
      <c r="X2086" s="9">
        <f t="shared" si="781"/>
        <v>260.84480000000002</v>
      </c>
      <c r="Y2086" t="s">
        <v>4103</v>
      </c>
      <c r="Z2086" s="9">
        <f t="shared" si="775"/>
        <v>97.816800000000001</v>
      </c>
      <c r="AA2086" t="s">
        <v>4137</v>
      </c>
      <c r="AB2086" s="9">
        <v>10.33</v>
      </c>
      <c r="AC2086" t="str">
        <f t="shared" si="782"/>
        <v>Fee Schedule</v>
      </c>
      <c r="AD2086" s="9">
        <f t="shared" si="783"/>
        <v>10.33</v>
      </c>
      <c r="AE2086" t="s">
        <v>4149</v>
      </c>
      <c r="AF2086" s="9">
        <v>0</v>
      </c>
      <c r="AG2086" t="str">
        <f t="shared" si="784"/>
        <v>Zero Pay APC</v>
      </c>
      <c r="AH2086" s="9">
        <f t="shared" si="785"/>
        <v>0</v>
      </c>
      <c r="AI2086" t="str">
        <f t="shared" si="786"/>
        <v>Zero Pay APC</v>
      </c>
      <c r="AJ2086" s="9">
        <f t="shared" si="787"/>
        <v>0</v>
      </c>
      <c r="AK2086" t="str">
        <f t="shared" si="788"/>
        <v>Zero Pay APC</v>
      </c>
      <c r="AL2086" s="9">
        <f t="shared" si="789"/>
        <v>0</v>
      </c>
      <c r="AM2086" t="str">
        <f t="shared" si="790"/>
        <v>Zero Pay APC</v>
      </c>
      <c r="AN2086" s="9">
        <f t="shared" si="791"/>
        <v>0</v>
      </c>
      <c r="AO2086" t="str">
        <f t="shared" si="792"/>
        <v>Zero Pay APC</v>
      </c>
      <c r="AP2086" s="9">
        <f t="shared" si="793"/>
        <v>0</v>
      </c>
    </row>
    <row r="2087" spans="1:42" x14ac:dyDescent="0.25">
      <c r="A2087">
        <v>7211849</v>
      </c>
      <c r="B2087" t="s">
        <v>366</v>
      </c>
      <c r="C2087">
        <v>250</v>
      </c>
      <c r="D2087" t="s">
        <v>367</v>
      </c>
      <c r="F2087" s="9">
        <f t="shared" si="776"/>
        <v>0</v>
      </c>
      <c r="G2087" s="9">
        <f t="shared" si="777"/>
        <v>348.47235000000001</v>
      </c>
      <c r="H2087" s="9">
        <f t="shared" si="778"/>
        <v>152.51399999999998</v>
      </c>
      <c r="I2087" s="9">
        <v>254.19</v>
      </c>
      <c r="J2087" t="s">
        <v>4100</v>
      </c>
      <c r="K2087" t="s">
        <v>4103</v>
      </c>
      <c r="L2087" s="9">
        <f t="shared" si="797"/>
        <v>24.198887999999997</v>
      </c>
      <c r="M2087" t="s">
        <v>4103</v>
      </c>
      <c r="N2087" s="9">
        <f t="shared" si="796"/>
        <v>77.019570000000002</v>
      </c>
      <c r="O2087" t="s">
        <v>4103</v>
      </c>
      <c r="P2087" s="9">
        <f t="shared" si="798"/>
        <v>103.96370999999999</v>
      </c>
      <c r="Q2087" t="s">
        <v>4103</v>
      </c>
      <c r="R2087" s="9">
        <f t="shared" si="779"/>
        <v>177.93299999999999</v>
      </c>
      <c r="S2087" t="s">
        <v>4103</v>
      </c>
      <c r="T2087" s="9">
        <f t="shared" si="780"/>
        <v>76.256999999999991</v>
      </c>
      <c r="U2087" t="s">
        <v>4103</v>
      </c>
      <c r="V2087" s="9">
        <f t="shared" si="794"/>
        <v>348.47235000000001</v>
      </c>
      <c r="W2087" t="s">
        <v>4103</v>
      </c>
      <c r="X2087" s="9">
        <f t="shared" si="781"/>
        <v>162.6816</v>
      </c>
      <c r="Y2087" t="s">
        <v>4103</v>
      </c>
      <c r="Z2087" s="9">
        <f t="shared" si="775"/>
        <v>61.005599999999994</v>
      </c>
      <c r="AA2087" t="s">
        <v>4137</v>
      </c>
      <c r="AB2087" s="9">
        <v>10.33</v>
      </c>
      <c r="AC2087" t="str">
        <f t="shared" si="782"/>
        <v>Fee Schedule</v>
      </c>
      <c r="AD2087" s="9">
        <f t="shared" si="783"/>
        <v>10.33</v>
      </c>
      <c r="AE2087" t="s">
        <v>4149</v>
      </c>
      <c r="AF2087" s="9">
        <v>0</v>
      </c>
      <c r="AG2087" t="str">
        <f t="shared" si="784"/>
        <v>Zero Pay APC</v>
      </c>
      <c r="AH2087" s="9">
        <f t="shared" si="785"/>
        <v>0</v>
      </c>
      <c r="AI2087" t="str">
        <f t="shared" si="786"/>
        <v>Zero Pay APC</v>
      </c>
      <c r="AJ2087" s="9">
        <f t="shared" si="787"/>
        <v>0</v>
      </c>
      <c r="AK2087" t="str">
        <f t="shared" si="788"/>
        <v>Zero Pay APC</v>
      </c>
      <c r="AL2087" s="9">
        <f t="shared" si="789"/>
        <v>0</v>
      </c>
      <c r="AM2087" t="str">
        <f t="shared" si="790"/>
        <v>Zero Pay APC</v>
      </c>
      <c r="AN2087" s="9">
        <f t="shared" si="791"/>
        <v>0</v>
      </c>
      <c r="AO2087" t="str">
        <f t="shared" si="792"/>
        <v>Zero Pay APC</v>
      </c>
      <c r="AP2087" s="9">
        <f t="shared" si="793"/>
        <v>0</v>
      </c>
    </row>
    <row r="2088" spans="1:42" x14ac:dyDescent="0.25">
      <c r="A2088">
        <v>7212138</v>
      </c>
      <c r="B2088" t="s">
        <v>2019</v>
      </c>
      <c r="C2088">
        <v>250</v>
      </c>
      <c r="D2088" t="s">
        <v>2020</v>
      </c>
      <c r="F2088" s="9">
        <f t="shared" si="776"/>
        <v>0</v>
      </c>
      <c r="G2088" s="9">
        <f t="shared" si="777"/>
        <v>217.33244999999999</v>
      </c>
      <c r="H2088" s="9">
        <f t="shared" si="778"/>
        <v>49.404000000000003</v>
      </c>
      <c r="I2088" s="9">
        <v>82.34</v>
      </c>
      <c r="J2088" t="s">
        <v>4100</v>
      </c>
      <c r="K2088" t="s">
        <v>4103</v>
      </c>
      <c r="L2088" s="9">
        <f t="shared" si="797"/>
        <v>7.838768</v>
      </c>
      <c r="M2088" t="s">
        <v>4103</v>
      </c>
      <c r="N2088" s="9">
        <f t="shared" si="796"/>
        <v>24.949020000000001</v>
      </c>
      <c r="O2088" t="s">
        <v>4103</v>
      </c>
      <c r="P2088" s="9">
        <f t="shared" si="798"/>
        <v>33.677059999999997</v>
      </c>
      <c r="Q2088" t="s">
        <v>4103</v>
      </c>
      <c r="R2088" s="9">
        <f t="shared" si="779"/>
        <v>57.637999999999998</v>
      </c>
      <c r="S2088" t="s">
        <v>4103</v>
      </c>
      <c r="T2088" s="9">
        <f t="shared" si="780"/>
        <v>24.702000000000002</v>
      </c>
      <c r="U2088" t="s">
        <v>4103</v>
      </c>
      <c r="V2088" s="9">
        <f t="shared" si="794"/>
        <v>217.33244999999999</v>
      </c>
      <c r="W2088" t="s">
        <v>4103</v>
      </c>
      <c r="X2088" s="9">
        <f t="shared" si="781"/>
        <v>52.697600000000001</v>
      </c>
      <c r="Y2088" t="s">
        <v>4103</v>
      </c>
      <c r="Z2088" s="9">
        <f t="shared" ref="Z2088:Z2151" si="799">I2088*24%</f>
        <v>19.761600000000001</v>
      </c>
      <c r="AA2088" t="s">
        <v>4137</v>
      </c>
      <c r="AB2088" s="9">
        <v>0.9</v>
      </c>
      <c r="AC2088" t="str">
        <f t="shared" si="782"/>
        <v>Fee Schedule</v>
      </c>
      <c r="AD2088" s="9">
        <f t="shared" si="783"/>
        <v>0.9</v>
      </c>
      <c r="AE2088" t="s">
        <v>4149</v>
      </c>
      <c r="AF2088" s="9">
        <v>0</v>
      </c>
      <c r="AG2088" t="str">
        <f t="shared" si="784"/>
        <v>Zero Pay APC</v>
      </c>
      <c r="AH2088" s="9">
        <f t="shared" si="785"/>
        <v>0</v>
      </c>
      <c r="AI2088" t="str">
        <f t="shared" si="786"/>
        <v>Zero Pay APC</v>
      </c>
      <c r="AJ2088" s="9">
        <f t="shared" si="787"/>
        <v>0</v>
      </c>
      <c r="AK2088" t="str">
        <f t="shared" si="788"/>
        <v>Zero Pay APC</v>
      </c>
      <c r="AL2088" s="9">
        <f t="shared" si="789"/>
        <v>0</v>
      </c>
      <c r="AM2088" t="str">
        <f t="shared" si="790"/>
        <v>Zero Pay APC</v>
      </c>
      <c r="AN2088" s="9">
        <f t="shared" si="791"/>
        <v>0</v>
      </c>
      <c r="AO2088" t="str">
        <f t="shared" si="792"/>
        <v>Zero Pay APC</v>
      </c>
      <c r="AP2088" s="9">
        <f t="shared" si="793"/>
        <v>0</v>
      </c>
    </row>
    <row r="2089" spans="1:42" x14ac:dyDescent="0.25">
      <c r="A2089">
        <v>7212173</v>
      </c>
      <c r="B2089" t="s">
        <v>2043</v>
      </c>
      <c r="C2089">
        <v>250</v>
      </c>
      <c r="D2089" t="s">
        <v>2044</v>
      </c>
      <c r="F2089" s="9">
        <f t="shared" si="776"/>
        <v>0</v>
      </c>
      <c r="G2089" s="9">
        <f t="shared" si="777"/>
        <v>132.881</v>
      </c>
      <c r="H2089" s="9">
        <f t="shared" si="778"/>
        <v>113.89800000000001</v>
      </c>
      <c r="I2089" s="9">
        <v>189.83</v>
      </c>
      <c r="J2089" t="s">
        <v>4100</v>
      </c>
      <c r="K2089" t="s">
        <v>4103</v>
      </c>
      <c r="L2089" s="9">
        <f t="shared" si="797"/>
        <v>18.071815999999998</v>
      </c>
      <c r="M2089" t="s">
        <v>4103</v>
      </c>
      <c r="N2089" s="9">
        <f t="shared" si="796"/>
        <v>57.51849</v>
      </c>
      <c r="O2089" t="s">
        <v>4103</v>
      </c>
      <c r="P2089" s="9">
        <f t="shared" si="798"/>
        <v>77.640469999999993</v>
      </c>
      <c r="Q2089" t="s">
        <v>4103</v>
      </c>
      <c r="R2089" s="9">
        <f t="shared" si="779"/>
        <v>132.881</v>
      </c>
      <c r="S2089" t="s">
        <v>4103</v>
      </c>
      <c r="T2089" s="9">
        <f t="shared" si="780"/>
        <v>56.949000000000005</v>
      </c>
      <c r="U2089" t="s">
        <v>4103</v>
      </c>
      <c r="V2089" s="9">
        <f t="shared" si="794"/>
        <v>70.400700000000001</v>
      </c>
      <c r="W2089" t="s">
        <v>4103</v>
      </c>
      <c r="X2089" s="9">
        <f t="shared" si="781"/>
        <v>121.49120000000001</v>
      </c>
      <c r="Y2089" t="s">
        <v>4103</v>
      </c>
      <c r="Z2089" s="9">
        <f t="shared" si="799"/>
        <v>45.559200000000004</v>
      </c>
      <c r="AA2089" t="s">
        <v>4137</v>
      </c>
      <c r="AB2089" s="9">
        <v>0.82</v>
      </c>
      <c r="AC2089" t="str">
        <f t="shared" si="782"/>
        <v>Fee Schedule</v>
      </c>
      <c r="AD2089" s="9">
        <f t="shared" si="783"/>
        <v>0.82</v>
      </c>
      <c r="AE2089" t="s">
        <v>4149</v>
      </c>
      <c r="AF2089" s="9">
        <v>0</v>
      </c>
      <c r="AG2089" t="str">
        <f t="shared" si="784"/>
        <v>Zero Pay APC</v>
      </c>
      <c r="AH2089" s="9">
        <f t="shared" si="785"/>
        <v>0</v>
      </c>
      <c r="AI2089" t="str">
        <f t="shared" si="786"/>
        <v>Zero Pay APC</v>
      </c>
      <c r="AJ2089" s="9">
        <f t="shared" si="787"/>
        <v>0</v>
      </c>
      <c r="AK2089" t="str">
        <f t="shared" si="788"/>
        <v>Zero Pay APC</v>
      </c>
      <c r="AL2089" s="9">
        <f t="shared" si="789"/>
        <v>0</v>
      </c>
      <c r="AM2089" t="str">
        <f t="shared" si="790"/>
        <v>Zero Pay APC</v>
      </c>
      <c r="AN2089" s="9">
        <f t="shared" si="791"/>
        <v>0</v>
      </c>
      <c r="AO2089" t="str">
        <f t="shared" si="792"/>
        <v>Zero Pay APC</v>
      </c>
      <c r="AP2089" s="9">
        <f t="shared" si="793"/>
        <v>0</v>
      </c>
    </row>
    <row r="2090" spans="1:42" x14ac:dyDescent="0.25">
      <c r="A2090">
        <v>1210294</v>
      </c>
      <c r="B2090" t="s">
        <v>416</v>
      </c>
      <c r="C2090">
        <v>250</v>
      </c>
      <c r="D2090" t="s">
        <v>417</v>
      </c>
      <c r="F2090" s="9">
        <f t="shared" si="776"/>
        <v>0</v>
      </c>
      <c r="G2090" s="9">
        <f t="shared" si="777"/>
        <v>162.30465000000001</v>
      </c>
      <c r="H2090" s="9">
        <f t="shared" si="778"/>
        <v>39.311999999999998</v>
      </c>
      <c r="I2090" s="9">
        <v>65.52</v>
      </c>
      <c r="J2090" t="s">
        <v>4100</v>
      </c>
      <c r="K2090" t="s">
        <v>4103</v>
      </c>
      <c r="L2090" s="9">
        <f t="shared" si="797"/>
        <v>6.2375039999999995</v>
      </c>
      <c r="M2090" t="s">
        <v>4103</v>
      </c>
      <c r="N2090" s="9">
        <f t="shared" si="796"/>
        <v>19.852559999999997</v>
      </c>
      <c r="O2090" t="s">
        <v>4103</v>
      </c>
      <c r="P2090" s="9">
        <f t="shared" si="798"/>
        <v>26.797679999999996</v>
      </c>
      <c r="Q2090" t="s">
        <v>4103</v>
      </c>
      <c r="R2090" s="9">
        <f t="shared" si="779"/>
        <v>45.863999999999997</v>
      </c>
      <c r="S2090" t="s">
        <v>4103</v>
      </c>
      <c r="T2090" s="9">
        <f t="shared" si="780"/>
        <v>19.655999999999999</v>
      </c>
      <c r="U2090" t="s">
        <v>4103</v>
      </c>
      <c r="V2090" s="9">
        <f t="shared" si="794"/>
        <v>162.30465000000001</v>
      </c>
      <c r="W2090" t="s">
        <v>4103</v>
      </c>
      <c r="X2090" s="9">
        <f t="shared" si="781"/>
        <v>41.9328</v>
      </c>
      <c r="Y2090" t="s">
        <v>4103</v>
      </c>
      <c r="Z2090" s="9">
        <f t="shared" si="799"/>
        <v>15.724799999999998</v>
      </c>
      <c r="AA2090" t="s">
        <v>4137</v>
      </c>
      <c r="AB2090" s="9">
        <v>0.89</v>
      </c>
      <c r="AC2090" t="str">
        <f t="shared" si="782"/>
        <v>Fee Schedule</v>
      </c>
      <c r="AD2090" s="9">
        <f t="shared" si="783"/>
        <v>0.89</v>
      </c>
      <c r="AE2090" t="s">
        <v>4149</v>
      </c>
      <c r="AF2090" s="9">
        <v>0</v>
      </c>
      <c r="AG2090" t="str">
        <f t="shared" si="784"/>
        <v>Zero Pay APC</v>
      </c>
      <c r="AH2090" s="9">
        <f t="shared" si="785"/>
        <v>0</v>
      </c>
      <c r="AI2090" t="str">
        <f t="shared" si="786"/>
        <v>Zero Pay APC</v>
      </c>
      <c r="AJ2090" s="9">
        <f t="shared" si="787"/>
        <v>0</v>
      </c>
      <c r="AK2090" t="str">
        <f t="shared" si="788"/>
        <v>Zero Pay APC</v>
      </c>
      <c r="AL2090" s="9">
        <f t="shared" si="789"/>
        <v>0</v>
      </c>
      <c r="AM2090" t="str">
        <f t="shared" si="790"/>
        <v>Zero Pay APC</v>
      </c>
      <c r="AN2090" s="9">
        <f t="shared" si="791"/>
        <v>0</v>
      </c>
      <c r="AO2090" t="str">
        <f t="shared" si="792"/>
        <v>Zero Pay APC</v>
      </c>
      <c r="AP2090" s="9">
        <f t="shared" si="793"/>
        <v>0</v>
      </c>
    </row>
    <row r="2091" spans="1:42" x14ac:dyDescent="0.25">
      <c r="A2091">
        <v>7212024</v>
      </c>
      <c r="B2091" t="s">
        <v>416</v>
      </c>
      <c r="C2091">
        <v>250</v>
      </c>
      <c r="D2091" t="s">
        <v>417</v>
      </c>
      <c r="F2091" s="9">
        <f t="shared" si="776"/>
        <v>0</v>
      </c>
      <c r="G2091" s="9">
        <f t="shared" si="777"/>
        <v>56.79099999999999</v>
      </c>
      <c r="H2091" s="9">
        <f t="shared" si="778"/>
        <v>48.677999999999997</v>
      </c>
      <c r="I2091" s="9">
        <v>81.13</v>
      </c>
      <c r="J2091" t="s">
        <v>4100</v>
      </c>
      <c r="K2091" t="s">
        <v>4103</v>
      </c>
      <c r="L2091" s="9">
        <f t="shared" si="797"/>
        <v>7.7235759999999987</v>
      </c>
      <c r="M2091" t="s">
        <v>4103</v>
      </c>
      <c r="N2091" s="9">
        <f t="shared" si="796"/>
        <v>24.582389999999997</v>
      </c>
      <c r="O2091" t="s">
        <v>4103</v>
      </c>
      <c r="P2091" s="9">
        <f t="shared" si="798"/>
        <v>33.182169999999999</v>
      </c>
      <c r="Q2091" t="s">
        <v>4103</v>
      </c>
      <c r="R2091" s="9">
        <f t="shared" si="779"/>
        <v>56.79099999999999</v>
      </c>
      <c r="S2091" t="s">
        <v>4103</v>
      </c>
      <c r="T2091" s="9">
        <f t="shared" si="780"/>
        <v>24.338999999999999</v>
      </c>
      <c r="U2091" t="s">
        <v>4103</v>
      </c>
      <c r="V2091" s="9">
        <f t="shared" si="794"/>
        <v>56.019599999999997</v>
      </c>
      <c r="W2091" t="s">
        <v>4103</v>
      </c>
      <c r="X2091" s="9">
        <f t="shared" si="781"/>
        <v>51.923200000000001</v>
      </c>
      <c r="Y2091" t="s">
        <v>4103</v>
      </c>
      <c r="Z2091" s="9">
        <f t="shared" si="799"/>
        <v>19.4712</v>
      </c>
      <c r="AA2091" t="s">
        <v>4137</v>
      </c>
      <c r="AB2091" s="9">
        <v>0.89</v>
      </c>
      <c r="AC2091" t="str">
        <f t="shared" si="782"/>
        <v>Fee Schedule</v>
      </c>
      <c r="AD2091" s="9">
        <f t="shared" si="783"/>
        <v>0.89</v>
      </c>
      <c r="AE2091" t="s">
        <v>4149</v>
      </c>
      <c r="AF2091" s="9">
        <v>0</v>
      </c>
      <c r="AG2091" t="str">
        <f t="shared" si="784"/>
        <v>Zero Pay APC</v>
      </c>
      <c r="AH2091" s="9">
        <f t="shared" si="785"/>
        <v>0</v>
      </c>
      <c r="AI2091" t="str">
        <f t="shared" si="786"/>
        <v>Zero Pay APC</v>
      </c>
      <c r="AJ2091" s="9">
        <f t="shared" si="787"/>
        <v>0</v>
      </c>
      <c r="AK2091" t="str">
        <f t="shared" si="788"/>
        <v>Zero Pay APC</v>
      </c>
      <c r="AL2091" s="9">
        <f t="shared" si="789"/>
        <v>0</v>
      </c>
      <c r="AM2091" t="str">
        <f t="shared" si="790"/>
        <v>Zero Pay APC</v>
      </c>
      <c r="AN2091" s="9">
        <f t="shared" si="791"/>
        <v>0</v>
      </c>
      <c r="AO2091" t="str">
        <f t="shared" si="792"/>
        <v>Zero Pay APC</v>
      </c>
      <c r="AP2091" s="9">
        <f t="shared" si="793"/>
        <v>0</v>
      </c>
    </row>
    <row r="2092" spans="1:42" x14ac:dyDescent="0.25">
      <c r="A2092">
        <v>7212334</v>
      </c>
      <c r="B2092" t="s">
        <v>416</v>
      </c>
      <c r="C2092">
        <v>250</v>
      </c>
      <c r="D2092" t="s">
        <v>417</v>
      </c>
      <c r="F2092" s="9">
        <f t="shared" si="776"/>
        <v>0</v>
      </c>
      <c r="G2092" s="9">
        <f t="shared" si="777"/>
        <v>69.36614999999999</v>
      </c>
      <c r="H2092" s="9">
        <f t="shared" si="778"/>
        <v>43.554000000000002</v>
      </c>
      <c r="I2092" s="9">
        <v>72.59</v>
      </c>
      <c r="J2092" t="s">
        <v>4100</v>
      </c>
      <c r="K2092" t="s">
        <v>4103</v>
      </c>
      <c r="L2092" s="9">
        <f t="shared" si="797"/>
        <v>6.9105679999999996</v>
      </c>
      <c r="M2092" t="s">
        <v>4103</v>
      </c>
      <c r="N2092" s="9">
        <f t="shared" si="796"/>
        <v>21.994769999999999</v>
      </c>
      <c r="O2092" t="s">
        <v>4103</v>
      </c>
      <c r="P2092" s="9">
        <f t="shared" si="798"/>
        <v>29.689309999999999</v>
      </c>
      <c r="Q2092" t="s">
        <v>4103</v>
      </c>
      <c r="R2092" s="9">
        <f t="shared" si="779"/>
        <v>50.813000000000002</v>
      </c>
      <c r="S2092" t="s">
        <v>4103</v>
      </c>
      <c r="T2092" s="9">
        <f t="shared" si="780"/>
        <v>21.777000000000001</v>
      </c>
      <c r="U2092" t="s">
        <v>4103</v>
      </c>
      <c r="V2092" s="9">
        <f t="shared" si="794"/>
        <v>69.36614999999999</v>
      </c>
      <c r="W2092" t="s">
        <v>4103</v>
      </c>
      <c r="X2092" s="9">
        <f t="shared" si="781"/>
        <v>46.457600000000006</v>
      </c>
      <c r="Y2092" t="s">
        <v>4103</v>
      </c>
      <c r="Z2092" s="9">
        <f t="shared" si="799"/>
        <v>17.421600000000002</v>
      </c>
      <c r="AA2092" t="s">
        <v>4137</v>
      </c>
      <c r="AB2092" s="9">
        <v>0.89</v>
      </c>
      <c r="AC2092" t="str">
        <f t="shared" si="782"/>
        <v>Fee Schedule</v>
      </c>
      <c r="AD2092" s="9">
        <f t="shared" si="783"/>
        <v>0.89</v>
      </c>
      <c r="AE2092" t="s">
        <v>4149</v>
      </c>
      <c r="AF2092" s="9">
        <v>0</v>
      </c>
      <c r="AG2092" t="str">
        <f t="shared" si="784"/>
        <v>Zero Pay APC</v>
      </c>
      <c r="AH2092" s="9">
        <f t="shared" si="785"/>
        <v>0</v>
      </c>
      <c r="AI2092" t="str">
        <f t="shared" si="786"/>
        <v>Zero Pay APC</v>
      </c>
      <c r="AJ2092" s="9">
        <f t="shared" si="787"/>
        <v>0</v>
      </c>
      <c r="AK2092" t="str">
        <f t="shared" si="788"/>
        <v>Zero Pay APC</v>
      </c>
      <c r="AL2092" s="9">
        <f t="shared" si="789"/>
        <v>0</v>
      </c>
      <c r="AM2092" t="str">
        <f t="shared" si="790"/>
        <v>Zero Pay APC</v>
      </c>
      <c r="AN2092" s="9">
        <f t="shared" si="791"/>
        <v>0</v>
      </c>
      <c r="AO2092" t="str">
        <f t="shared" si="792"/>
        <v>Zero Pay APC</v>
      </c>
      <c r="AP2092" s="9">
        <f t="shared" si="793"/>
        <v>0</v>
      </c>
    </row>
    <row r="2093" spans="1:42" x14ac:dyDescent="0.25">
      <c r="A2093">
        <v>7212025</v>
      </c>
      <c r="B2093" t="s">
        <v>1967</v>
      </c>
      <c r="C2093">
        <v>250</v>
      </c>
      <c r="D2093" t="s">
        <v>1968</v>
      </c>
      <c r="F2093" s="9">
        <f t="shared" si="776"/>
        <v>0</v>
      </c>
      <c r="G2093" s="9">
        <f t="shared" si="777"/>
        <v>92.813000000000002</v>
      </c>
      <c r="H2093" s="9">
        <f t="shared" si="778"/>
        <v>79.554000000000002</v>
      </c>
      <c r="I2093" s="9">
        <v>132.59</v>
      </c>
      <c r="J2093" t="s">
        <v>4100</v>
      </c>
      <c r="K2093" t="s">
        <v>4103</v>
      </c>
      <c r="L2093" s="9">
        <f t="shared" si="797"/>
        <v>12.622567999999999</v>
      </c>
      <c r="M2093" t="s">
        <v>4103</v>
      </c>
      <c r="N2093" s="9">
        <f t="shared" si="796"/>
        <v>40.174770000000002</v>
      </c>
      <c r="O2093" t="s">
        <v>4103</v>
      </c>
      <c r="P2093" s="9">
        <f t="shared" si="798"/>
        <v>54.229309999999998</v>
      </c>
      <c r="Q2093" t="s">
        <v>4103</v>
      </c>
      <c r="R2093" s="9">
        <f t="shared" si="779"/>
        <v>92.813000000000002</v>
      </c>
      <c r="S2093" t="s">
        <v>4103</v>
      </c>
      <c r="T2093" s="9">
        <f t="shared" si="780"/>
        <v>39.777000000000001</v>
      </c>
      <c r="U2093" t="s">
        <v>4103</v>
      </c>
      <c r="V2093" s="9">
        <f t="shared" si="794"/>
        <v>62.064450000000001</v>
      </c>
      <c r="W2093" t="s">
        <v>4103</v>
      </c>
      <c r="X2093" s="9">
        <f t="shared" si="781"/>
        <v>84.857600000000005</v>
      </c>
      <c r="Y2093" t="s">
        <v>4103</v>
      </c>
      <c r="Z2093" s="9">
        <f t="shared" si="799"/>
        <v>31.8216</v>
      </c>
      <c r="AA2093" t="s">
        <v>4137</v>
      </c>
      <c r="AB2093" s="9">
        <v>3.48</v>
      </c>
      <c r="AC2093" t="str">
        <f t="shared" si="782"/>
        <v>Fee Schedule</v>
      </c>
      <c r="AD2093" s="9">
        <f t="shared" si="783"/>
        <v>3.48</v>
      </c>
      <c r="AE2093" t="s">
        <v>4149</v>
      </c>
      <c r="AF2093" s="9">
        <v>0</v>
      </c>
      <c r="AG2093" t="str">
        <f t="shared" si="784"/>
        <v>Zero Pay APC</v>
      </c>
      <c r="AH2093" s="9">
        <f t="shared" si="785"/>
        <v>0</v>
      </c>
      <c r="AI2093" t="str">
        <f t="shared" si="786"/>
        <v>Zero Pay APC</v>
      </c>
      <c r="AJ2093" s="9">
        <f t="shared" si="787"/>
        <v>0</v>
      </c>
      <c r="AK2093" t="str">
        <f t="shared" si="788"/>
        <v>Zero Pay APC</v>
      </c>
      <c r="AL2093" s="9">
        <f t="shared" si="789"/>
        <v>0</v>
      </c>
      <c r="AM2093" t="str">
        <f t="shared" si="790"/>
        <v>Zero Pay APC</v>
      </c>
      <c r="AN2093" s="9">
        <f t="shared" si="791"/>
        <v>0</v>
      </c>
      <c r="AO2093" t="str">
        <f t="shared" si="792"/>
        <v>Zero Pay APC</v>
      </c>
      <c r="AP2093" s="9">
        <f t="shared" si="793"/>
        <v>0</v>
      </c>
    </row>
    <row r="2094" spans="1:42" x14ac:dyDescent="0.25">
      <c r="A2094">
        <v>7212244</v>
      </c>
      <c r="B2094" t="s">
        <v>1967</v>
      </c>
      <c r="C2094">
        <v>250</v>
      </c>
      <c r="D2094" t="s">
        <v>1968</v>
      </c>
      <c r="F2094" s="9">
        <f t="shared" si="776"/>
        <v>0</v>
      </c>
      <c r="G2094" s="9">
        <f t="shared" si="777"/>
        <v>113.36445000000001</v>
      </c>
      <c r="H2094" s="9">
        <f t="shared" si="778"/>
        <v>66.167999999999992</v>
      </c>
      <c r="I2094" s="9">
        <v>110.28</v>
      </c>
      <c r="J2094" t="s">
        <v>4100</v>
      </c>
      <c r="K2094" t="s">
        <v>4103</v>
      </c>
      <c r="L2094" s="9">
        <f t="shared" si="797"/>
        <v>10.498655999999999</v>
      </c>
      <c r="M2094" t="s">
        <v>4103</v>
      </c>
      <c r="N2094" s="9">
        <f t="shared" si="796"/>
        <v>33.414839999999998</v>
      </c>
      <c r="O2094" t="s">
        <v>4103</v>
      </c>
      <c r="P2094" s="9">
        <f t="shared" si="798"/>
        <v>45.104520000000001</v>
      </c>
      <c r="Q2094" t="s">
        <v>4103</v>
      </c>
      <c r="R2094" s="9">
        <f t="shared" si="779"/>
        <v>77.195999999999998</v>
      </c>
      <c r="S2094" t="s">
        <v>4103</v>
      </c>
      <c r="T2094" s="9">
        <f t="shared" si="780"/>
        <v>33.083999999999996</v>
      </c>
      <c r="U2094" t="s">
        <v>4103</v>
      </c>
      <c r="V2094" s="9">
        <f t="shared" si="794"/>
        <v>113.36445000000001</v>
      </c>
      <c r="W2094" t="s">
        <v>4103</v>
      </c>
      <c r="X2094" s="9">
        <f t="shared" si="781"/>
        <v>70.5792</v>
      </c>
      <c r="Y2094" t="s">
        <v>4103</v>
      </c>
      <c r="Z2094" s="9">
        <f t="shared" si="799"/>
        <v>26.467199999999998</v>
      </c>
      <c r="AA2094" t="s">
        <v>4137</v>
      </c>
      <c r="AB2094" s="9">
        <v>3.48</v>
      </c>
      <c r="AC2094" t="str">
        <f t="shared" si="782"/>
        <v>Fee Schedule</v>
      </c>
      <c r="AD2094" s="9">
        <f t="shared" si="783"/>
        <v>3.48</v>
      </c>
      <c r="AE2094" t="s">
        <v>4149</v>
      </c>
      <c r="AF2094" s="9">
        <v>0</v>
      </c>
      <c r="AG2094" t="str">
        <f t="shared" si="784"/>
        <v>Zero Pay APC</v>
      </c>
      <c r="AH2094" s="9">
        <f t="shared" si="785"/>
        <v>0</v>
      </c>
      <c r="AI2094" t="str">
        <f t="shared" si="786"/>
        <v>Zero Pay APC</v>
      </c>
      <c r="AJ2094" s="9">
        <f t="shared" si="787"/>
        <v>0</v>
      </c>
      <c r="AK2094" t="str">
        <f t="shared" si="788"/>
        <v>Zero Pay APC</v>
      </c>
      <c r="AL2094" s="9">
        <f t="shared" si="789"/>
        <v>0</v>
      </c>
      <c r="AM2094" t="str">
        <f t="shared" si="790"/>
        <v>Zero Pay APC</v>
      </c>
      <c r="AN2094" s="9">
        <f t="shared" si="791"/>
        <v>0</v>
      </c>
      <c r="AO2094" t="str">
        <f t="shared" si="792"/>
        <v>Zero Pay APC</v>
      </c>
      <c r="AP2094" s="9">
        <f t="shared" si="793"/>
        <v>0</v>
      </c>
    </row>
    <row r="2095" spans="1:42" x14ac:dyDescent="0.25">
      <c r="A2095">
        <v>1212527</v>
      </c>
      <c r="B2095" t="s">
        <v>666</v>
      </c>
      <c r="C2095">
        <v>250</v>
      </c>
      <c r="D2095" t="s">
        <v>667</v>
      </c>
      <c r="F2095" s="9">
        <f t="shared" si="776"/>
        <v>0</v>
      </c>
      <c r="G2095" s="9">
        <f t="shared" si="777"/>
        <v>151.452</v>
      </c>
      <c r="H2095" s="9">
        <f t="shared" si="778"/>
        <v>129.816</v>
      </c>
      <c r="I2095" s="9">
        <v>216.36</v>
      </c>
      <c r="J2095" t="s">
        <v>4100</v>
      </c>
      <c r="K2095" t="s">
        <v>4103</v>
      </c>
      <c r="L2095" s="9">
        <f t="shared" si="797"/>
        <v>20.597472</v>
      </c>
      <c r="M2095" t="s">
        <v>4103</v>
      </c>
      <c r="N2095" s="9">
        <f t="shared" si="796"/>
        <v>65.557079999999999</v>
      </c>
      <c r="O2095" t="s">
        <v>4103</v>
      </c>
      <c r="P2095" s="9">
        <f t="shared" si="798"/>
        <v>88.491240000000005</v>
      </c>
      <c r="Q2095" t="s">
        <v>4103</v>
      </c>
      <c r="R2095" s="9">
        <f t="shared" si="779"/>
        <v>151.452</v>
      </c>
      <c r="S2095" t="s">
        <v>4103</v>
      </c>
      <c r="T2095" s="9">
        <f t="shared" si="780"/>
        <v>64.908000000000001</v>
      </c>
      <c r="U2095" t="s">
        <v>4103</v>
      </c>
      <c r="V2095" s="9">
        <f t="shared" si="794"/>
        <v>94.289400000000001</v>
      </c>
      <c r="W2095" t="s">
        <v>4103</v>
      </c>
      <c r="X2095" s="9">
        <f t="shared" si="781"/>
        <v>138.47040000000001</v>
      </c>
      <c r="Y2095" t="s">
        <v>4103</v>
      </c>
      <c r="Z2095" s="9">
        <f t="shared" si="799"/>
        <v>51.926400000000001</v>
      </c>
      <c r="AA2095" t="s">
        <v>4137</v>
      </c>
      <c r="AB2095" s="9">
        <v>36.25</v>
      </c>
      <c r="AC2095" t="str">
        <f t="shared" si="782"/>
        <v>Fee Schedule</v>
      </c>
      <c r="AD2095" s="9">
        <f t="shared" si="783"/>
        <v>36.25</v>
      </c>
      <c r="AE2095" t="s">
        <v>4149</v>
      </c>
      <c r="AF2095" s="9">
        <v>0</v>
      </c>
      <c r="AG2095" t="str">
        <f t="shared" si="784"/>
        <v>Zero Pay APC</v>
      </c>
      <c r="AH2095" s="9">
        <f t="shared" si="785"/>
        <v>0</v>
      </c>
      <c r="AI2095" t="str">
        <f t="shared" si="786"/>
        <v>Zero Pay APC</v>
      </c>
      <c r="AJ2095" s="9">
        <f t="shared" si="787"/>
        <v>0</v>
      </c>
      <c r="AK2095" t="str">
        <f t="shared" si="788"/>
        <v>Zero Pay APC</v>
      </c>
      <c r="AL2095" s="9">
        <f t="shared" si="789"/>
        <v>0</v>
      </c>
      <c r="AM2095" t="str">
        <f t="shared" si="790"/>
        <v>Zero Pay APC</v>
      </c>
      <c r="AN2095" s="9">
        <f t="shared" si="791"/>
        <v>0</v>
      </c>
      <c r="AO2095" t="str">
        <f t="shared" si="792"/>
        <v>Zero Pay APC</v>
      </c>
      <c r="AP2095" s="9">
        <f t="shared" si="793"/>
        <v>0</v>
      </c>
    </row>
    <row r="2096" spans="1:42" x14ac:dyDescent="0.25">
      <c r="A2096">
        <v>7212127</v>
      </c>
      <c r="B2096" t="s">
        <v>2015</v>
      </c>
      <c r="C2096">
        <v>250</v>
      </c>
      <c r="D2096" t="s">
        <v>2016</v>
      </c>
      <c r="F2096" s="9">
        <f t="shared" si="776"/>
        <v>0</v>
      </c>
      <c r="G2096" s="9">
        <f t="shared" si="777"/>
        <v>184.98780000000002</v>
      </c>
      <c r="H2096" s="9">
        <f t="shared" si="778"/>
        <v>81.245999999999995</v>
      </c>
      <c r="I2096" s="9">
        <v>135.41</v>
      </c>
      <c r="J2096" t="s">
        <v>4100</v>
      </c>
      <c r="K2096" t="s">
        <v>4103</v>
      </c>
      <c r="L2096" s="9">
        <f t="shared" si="797"/>
        <v>12.891031999999999</v>
      </c>
      <c r="M2096" t="s">
        <v>4103</v>
      </c>
      <c r="N2096" s="9">
        <f t="shared" si="796"/>
        <v>41.029229999999998</v>
      </c>
      <c r="O2096" t="s">
        <v>4103</v>
      </c>
      <c r="P2096" s="9">
        <f t="shared" si="798"/>
        <v>55.382689999999997</v>
      </c>
      <c r="Q2096" t="s">
        <v>4103</v>
      </c>
      <c r="R2096" s="9">
        <f t="shared" si="779"/>
        <v>94.786999999999992</v>
      </c>
      <c r="S2096" t="s">
        <v>4103</v>
      </c>
      <c r="T2096" s="9">
        <f t="shared" si="780"/>
        <v>40.622999999999998</v>
      </c>
      <c r="U2096" t="s">
        <v>4103</v>
      </c>
      <c r="V2096" s="9">
        <f t="shared" si="794"/>
        <v>184.98780000000002</v>
      </c>
      <c r="W2096" t="s">
        <v>4103</v>
      </c>
      <c r="X2096" s="9">
        <f t="shared" si="781"/>
        <v>86.662400000000005</v>
      </c>
      <c r="Y2096" t="s">
        <v>4103</v>
      </c>
      <c r="Z2096" s="9">
        <f t="shared" si="799"/>
        <v>32.498399999999997</v>
      </c>
      <c r="AA2096" t="s">
        <v>4137</v>
      </c>
      <c r="AB2096" s="9">
        <v>0.87</v>
      </c>
      <c r="AC2096" t="str">
        <f t="shared" si="782"/>
        <v>Fee Schedule</v>
      </c>
      <c r="AD2096" s="9">
        <f t="shared" si="783"/>
        <v>0.87</v>
      </c>
      <c r="AE2096" t="s">
        <v>4149</v>
      </c>
      <c r="AF2096" s="9">
        <v>0</v>
      </c>
      <c r="AG2096" t="str">
        <f t="shared" si="784"/>
        <v>Zero Pay APC</v>
      </c>
      <c r="AH2096" s="9">
        <f t="shared" si="785"/>
        <v>0</v>
      </c>
      <c r="AI2096" t="str">
        <f t="shared" si="786"/>
        <v>Zero Pay APC</v>
      </c>
      <c r="AJ2096" s="9">
        <f t="shared" si="787"/>
        <v>0</v>
      </c>
      <c r="AK2096" t="str">
        <f t="shared" si="788"/>
        <v>Zero Pay APC</v>
      </c>
      <c r="AL2096" s="9">
        <f t="shared" si="789"/>
        <v>0</v>
      </c>
      <c r="AM2096" t="str">
        <f t="shared" si="790"/>
        <v>Zero Pay APC</v>
      </c>
      <c r="AN2096" s="9">
        <f t="shared" si="791"/>
        <v>0</v>
      </c>
      <c r="AO2096" t="str">
        <f t="shared" si="792"/>
        <v>Zero Pay APC</v>
      </c>
      <c r="AP2096" s="9">
        <f t="shared" si="793"/>
        <v>0</v>
      </c>
    </row>
    <row r="2097" spans="1:42" x14ac:dyDescent="0.25">
      <c r="A2097">
        <v>7212027</v>
      </c>
      <c r="B2097" t="s">
        <v>1969</v>
      </c>
      <c r="C2097">
        <v>250</v>
      </c>
      <c r="D2097" t="s">
        <v>1970</v>
      </c>
      <c r="F2097" s="9">
        <f t="shared" si="776"/>
        <v>3.3234319999999995</v>
      </c>
      <c r="G2097" s="9">
        <f t="shared" si="777"/>
        <v>115.77555</v>
      </c>
      <c r="H2097" s="9">
        <f t="shared" si="778"/>
        <v>20.945999999999998</v>
      </c>
      <c r="I2097" s="9">
        <v>34.909999999999997</v>
      </c>
      <c r="J2097" t="s">
        <v>4100</v>
      </c>
      <c r="K2097" t="s">
        <v>4103</v>
      </c>
      <c r="L2097" s="9">
        <f t="shared" si="797"/>
        <v>3.3234319999999995</v>
      </c>
      <c r="M2097" t="s">
        <v>4103</v>
      </c>
      <c r="N2097" s="9">
        <f t="shared" si="796"/>
        <v>10.577729999999999</v>
      </c>
      <c r="O2097" t="s">
        <v>4103</v>
      </c>
      <c r="P2097" s="9">
        <f t="shared" si="798"/>
        <v>14.278189999999999</v>
      </c>
      <c r="Q2097" t="s">
        <v>4103</v>
      </c>
      <c r="R2097" s="9">
        <f t="shared" si="779"/>
        <v>24.436999999999998</v>
      </c>
      <c r="S2097" t="s">
        <v>4103</v>
      </c>
      <c r="T2097" s="9">
        <f t="shared" si="780"/>
        <v>10.472999999999999</v>
      </c>
      <c r="U2097" t="s">
        <v>4103</v>
      </c>
      <c r="V2097" s="9">
        <f t="shared" si="794"/>
        <v>115.77555</v>
      </c>
      <c r="W2097" t="s">
        <v>4103</v>
      </c>
      <c r="X2097" s="9">
        <f t="shared" si="781"/>
        <v>22.342399999999998</v>
      </c>
      <c r="Y2097" t="s">
        <v>4103</v>
      </c>
      <c r="Z2097" s="9">
        <f t="shared" si="799"/>
        <v>8.3783999999999992</v>
      </c>
      <c r="AA2097" t="s">
        <v>4137</v>
      </c>
      <c r="AB2097" s="9">
        <v>6.15</v>
      </c>
      <c r="AC2097" t="str">
        <f t="shared" si="782"/>
        <v>Fee Schedule</v>
      </c>
      <c r="AD2097" s="9">
        <f t="shared" si="783"/>
        <v>6.15</v>
      </c>
      <c r="AE2097" t="s">
        <v>4151</v>
      </c>
      <c r="AF2097" s="9">
        <v>6.33</v>
      </c>
      <c r="AG2097" t="str">
        <f t="shared" si="784"/>
        <v>APCs</v>
      </c>
      <c r="AH2097" s="9">
        <f t="shared" si="785"/>
        <v>6.33</v>
      </c>
      <c r="AI2097" t="str">
        <f t="shared" si="786"/>
        <v>APCs</v>
      </c>
      <c r="AJ2097" s="9">
        <f t="shared" si="787"/>
        <v>6.33</v>
      </c>
      <c r="AK2097" t="str">
        <f t="shared" si="788"/>
        <v>APCs</v>
      </c>
      <c r="AL2097" s="9">
        <f t="shared" si="789"/>
        <v>6.33</v>
      </c>
      <c r="AM2097" t="str">
        <f t="shared" si="790"/>
        <v>APCs</v>
      </c>
      <c r="AN2097" s="9">
        <f t="shared" si="791"/>
        <v>6.33</v>
      </c>
      <c r="AO2097" t="str">
        <f t="shared" si="792"/>
        <v>APCs</v>
      </c>
      <c r="AP2097" s="9">
        <f t="shared" si="793"/>
        <v>6.33</v>
      </c>
    </row>
    <row r="2098" spans="1:42" x14ac:dyDescent="0.25">
      <c r="A2098">
        <v>7212029</v>
      </c>
      <c r="B2098" t="s">
        <v>1971</v>
      </c>
      <c r="C2098">
        <v>250</v>
      </c>
      <c r="D2098" t="s">
        <v>1972</v>
      </c>
      <c r="F2098" s="9">
        <f t="shared" si="776"/>
        <v>0</v>
      </c>
      <c r="G2098" s="9">
        <f t="shared" si="777"/>
        <v>306.78899999999999</v>
      </c>
      <c r="H2098" s="9">
        <f t="shared" si="778"/>
        <v>262.96199999999999</v>
      </c>
      <c r="I2098" s="9">
        <v>438.27</v>
      </c>
      <c r="J2098" t="s">
        <v>4100</v>
      </c>
      <c r="K2098" t="s">
        <v>4103</v>
      </c>
      <c r="L2098" s="9">
        <f t="shared" si="797"/>
        <v>41.723303999999992</v>
      </c>
      <c r="M2098" t="s">
        <v>4103</v>
      </c>
      <c r="N2098" s="9">
        <f t="shared" si="796"/>
        <v>132.79580999999999</v>
      </c>
      <c r="O2098" t="s">
        <v>4103</v>
      </c>
      <c r="P2098" s="9">
        <f t="shared" si="798"/>
        <v>179.25242999999998</v>
      </c>
      <c r="Q2098" t="s">
        <v>4103</v>
      </c>
      <c r="R2098" s="9">
        <f t="shared" si="779"/>
        <v>306.78899999999999</v>
      </c>
      <c r="S2098" t="s">
        <v>4103</v>
      </c>
      <c r="T2098" s="9">
        <f t="shared" si="780"/>
        <v>131.48099999999999</v>
      </c>
      <c r="U2098" t="s">
        <v>4103</v>
      </c>
      <c r="V2098" s="9">
        <f t="shared" si="794"/>
        <v>29.848049999999997</v>
      </c>
      <c r="W2098" t="s">
        <v>4103</v>
      </c>
      <c r="X2098" s="9">
        <f t="shared" si="781"/>
        <v>280.49279999999999</v>
      </c>
      <c r="Y2098" t="s">
        <v>4103</v>
      </c>
      <c r="Z2098" s="9">
        <f t="shared" si="799"/>
        <v>105.1848</v>
      </c>
      <c r="AA2098" t="s">
        <v>4137</v>
      </c>
      <c r="AB2098" s="9">
        <v>0.89</v>
      </c>
      <c r="AC2098" t="str">
        <f t="shared" si="782"/>
        <v>Fee Schedule</v>
      </c>
      <c r="AD2098" s="9">
        <f t="shared" si="783"/>
        <v>0.89</v>
      </c>
      <c r="AE2098" t="s">
        <v>4149</v>
      </c>
      <c r="AF2098" s="9">
        <v>0</v>
      </c>
      <c r="AG2098" t="str">
        <f t="shared" si="784"/>
        <v>Zero Pay APC</v>
      </c>
      <c r="AH2098" s="9">
        <f t="shared" si="785"/>
        <v>0</v>
      </c>
      <c r="AI2098" t="str">
        <f t="shared" si="786"/>
        <v>Zero Pay APC</v>
      </c>
      <c r="AJ2098" s="9">
        <f t="shared" si="787"/>
        <v>0</v>
      </c>
      <c r="AK2098" t="str">
        <f t="shared" si="788"/>
        <v>Zero Pay APC</v>
      </c>
      <c r="AL2098" s="9">
        <f t="shared" si="789"/>
        <v>0</v>
      </c>
      <c r="AM2098" t="str">
        <f t="shared" si="790"/>
        <v>Zero Pay APC</v>
      </c>
      <c r="AN2098" s="9">
        <f t="shared" si="791"/>
        <v>0</v>
      </c>
      <c r="AO2098" t="str">
        <f t="shared" si="792"/>
        <v>Zero Pay APC</v>
      </c>
      <c r="AP2098" s="9">
        <f t="shared" si="793"/>
        <v>0</v>
      </c>
    </row>
    <row r="2099" spans="1:42" x14ac:dyDescent="0.25">
      <c r="A2099">
        <v>7212194</v>
      </c>
      <c r="B2099" t="s">
        <v>2058</v>
      </c>
      <c r="C2099">
        <v>250</v>
      </c>
      <c r="D2099" t="s">
        <v>2059</v>
      </c>
      <c r="F2099" s="9">
        <f t="shared" si="776"/>
        <v>0</v>
      </c>
      <c r="G2099" s="9">
        <f t="shared" si="777"/>
        <v>374.72084999999998</v>
      </c>
      <c r="H2099" s="9">
        <f t="shared" si="778"/>
        <v>201.59399999999999</v>
      </c>
      <c r="I2099" s="9">
        <v>335.99</v>
      </c>
      <c r="J2099" t="s">
        <v>4100</v>
      </c>
      <c r="K2099" t="s">
        <v>4103</v>
      </c>
      <c r="L2099" s="9">
        <f t="shared" si="797"/>
        <v>31.986248</v>
      </c>
      <c r="M2099" t="s">
        <v>4103</v>
      </c>
      <c r="N2099" s="9">
        <f t="shared" si="796"/>
        <v>101.80497</v>
      </c>
      <c r="O2099" t="s">
        <v>4103</v>
      </c>
      <c r="P2099" s="9">
        <f t="shared" si="798"/>
        <v>137.41990999999999</v>
      </c>
      <c r="Q2099" t="s">
        <v>4103</v>
      </c>
      <c r="R2099" s="9">
        <f t="shared" si="779"/>
        <v>235.19299999999998</v>
      </c>
      <c r="S2099" t="s">
        <v>4103</v>
      </c>
      <c r="T2099" s="9">
        <f t="shared" si="780"/>
        <v>100.797</v>
      </c>
      <c r="U2099" t="s">
        <v>4103</v>
      </c>
      <c r="V2099" s="9">
        <f t="shared" si="794"/>
        <v>374.72084999999998</v>
      </c>
      <c r="W2099" t="s">
        <v>4103</v>
      </c>
      <c r="X2099" s="9">
        <f t="shared" si="781"/>
        <v>215.03360000000001</v>
      </c>
      <c r="Y2099" t="s">
        <v>4103</v>
      </c>
      <c r="Z2099" s="9">
        <f t="shared" si="799"/>
        <v>80.637600000000006</v>
      </c>
      <c r="AA2099" t="s">
        <v>4137</v>
      </c>
      <c r="AB2099" s="9">
        <v>9.8699999999999992</v>
      </c>
      <c r="AC2099" t="str">
        <f t="shared" si="782"/>
        <v>Fee Schedule</v>
      </c>
      <c r="AD2099" s="9">
        <f t="shared" si="783"/>
        <v>9.8699999999999992</v>
      </c>
      <c r="AE2099" t="s">
        <v>4149</v>
      </c>
      <c r="AF2099" s="9">
        <v>0</v>
      </c>
      <c r="AG2099" t="str">
        <f t="shared" si="784"/>
        <v>Zero Pay APC</v>
      </c>
      <c r="AH2099" s="9">
        <f t="shared" si="785"/>
        <v>0</v>
      </c>
      <c r="AI2099" t="str">
        <f t="shared" si="786"/>
        <v>Zero Pay APC</v>
      </c>
      <c r="AJ2099" s="9">
        <f t="shared" si="787"/>
        <v>0</v>
      </c>
      <c r="AK2099" t="str">
        <f t="shared" si="788"/>
        <v>Zero Pay APC</v>
      </c>
      <c r="AL2099" s="9">
        <f t="shared" si="789"/>
        <v>0</v>
      </c>
      <c r="AM2099" t="str">
        <f t="shared" si="790"/>
        <v>Zero Pay APC</v>
      </c>
      <c r="AN2099" s="9">
        <f t="shared" si="791"/>
        <v>0</v>
      </c>
      <c r="AO2099" t="str">
        <f t="shared" si="792"/>
        <v>Zero Pay APC</v>
      </c>
      <c r="AP2099" s="9">
        <f t="shared" si="793"/>
        <v>0</v>
      </c>
    </row>
    <row r="2100" spans="1:42" x14ac:dyDescent="0.25">
      <c r="A2100">
        <v>7212176</v>
      </c>
      <c r="B2100" t="s">
        <v>2046</v>
      </c>
      <c r="C2100">
        <v>250</v>
      </c>
      <c r="D2100" t="s">
        <v>2047</v>
      </c>
      <c r="F2100" s="9">
        <f t="shared" si="776"/>
        <v>17.408272</v>
      </c>
      <c r="G2100" s="9">
        <f t="shared" si="777"/>
        <v>340.44</v>
      </c>
      <c r="H2100" s="9">
        <f t="shared" si="778"/>
        <v>109.71600000000001</v>
      </c>
      <c r="I2100" s="9">
        <v>182.86</v>
      </c>
      <c r="J2100" t="s">
        <v>4100</v>
      </c>
      <c r="K2100" t="s">
        <v>4103</v>
      </c>
      <c r="L2100" s="9">
        <f t="shared" si="797"/>
        <v>17.408272</v>
      </c>
      <c r="M2100" t="s">
        <v>4103</v>
      </c>
      <c r="N2100" s="9">
        <f t="shared" si="796"/>
        <v>55.406580000000005</v>
      </c>
      <c r="O2100" t="s">
        <v>4103</v>
      </c>
      <c r="P2100" s="9">
        <f t="shared" si="798"/>
        <v>74.789739999999995</v>
      </c>
      <c r="Q2100" t="s">
        <v>4103</v>
      </c>
      <c r="R2100" s="9">
        <f t="shared" si="779"/>
        <v>128.00200000000001</v>
      </c>
      <c r="S2100" t="s">
        <v>4103</v>
      </c>
      <c r="T2100" s="9">
        <f t="shared" si="780"/>
        <v>54.858000000000004</v>
      </c>
      <c r="U2100" t="s">
        <v>4103</v>
      </c>
      <c r="V2100" s="9">
        <f t="shared" si="794"/>
        <v>287.27145000000002</v>
      </c>
      <c r="W2100" t="s">
        <v>4103</v>
      </c>
      <c r="X2100" s="9">
        <f t="shared" si="781"/>
        <v>117.03040000000001</v>
      </c>
      <c r="Y2100" t="s">
        <v>4103</v>
      </c>
      <c r="Z2100" s="9">
        <f t="shared" si="799"/>
        <v>43.886400000000002</v>
      </c>
      <c r="AA2100" t="s">
        <v>4137</v>
      </c>
      <c r="AB2100" s="9">
        <v>340.44</v>
      </c>
      <c r="AC2100" t="str">
        <f t="shared" si="782"/>
        <v>Fee Schedule</v>
      </c>
      <c r="AD2100" s="9">
        <f t="shared" si="783"/>
        <v>340.44</v>
      </c>
      <c r="AE2100" t="s">
        <v>4151</v>
      </c>
      <c r="AF2100" s="9">
        <v>146.32</v>
      </c>
      <c r="AG2100" t="str">
        <f t="shared" si="784"/>
        <v>APCs</v>
      </c>
      <c r="AH2100" s="9">
        <f t="shared" si="785"/>
        <v>146.32</v>
      </c>
      <c r="AI2100" t="str">
        <f t="shared" si="786"/>
        <v>APCs</v>
      </c>
      <c r="AJ2100" s="9">
        <f t="shared" si="787"/>
        <v>146.32</v>
      </c>
      <c r="AK2100" t="str">
        <f t="shared" si="788"/>
        <v>APCs</v>
      </c>
      <c r="AL2100" s="9">
        <f t="shared" si="789"/>
        <v>146.32</v>
      </c>
      <c r="AM2100" t="str">
        <f t="shared" si="790"/>
        <v>APCs</v>
      </c>
      <c r="AN2100" s="9">
        <f t="shared" si="791"/>
        <v>146.32</v>
      </c>
      <c r="AO2100" t="str">
        <f t="shared" si="792"/>
        <v>APCs</v>
      </c>
      <c r="AP2100" s="9">
        <f t="shared" si="793"/>
        <v>146.32</v>
      </c>
    </row>
    <row r="2101" spans="1:42" x14ac:dyDescent="0.25">
      <c r="A2101">
        <v>7212177</v>
      </c>
      <c r="B2101" t="s">
        <v>2046</v>
      </c>
      <c r="C2101">
        <v>250</v>
      </c>
      <c r="D2101" t="s">
        <v>2047</v>
      </c>
      <c r="F2101" s="9">
        <f t="shared" si="776"/>
        <v>84.346247999999989</v>
      </c>
      <c r="G2101" s="9">
        <f t="shared" si="777"/>
        <v>620.19299999999998</v>
      </c>
      <c r="H2101" s="9">
        <f t="shared" si="778"/>
        <v>531.59399999999994</v>
      </c>
      <c r="I2101" s="9">
        <v>885.99</v>
      </c>
      <c r="J2101" t="s">
        <v>4100</v>
      </c>
      <c r="K2101" t="s">
        <v>4103</v>
      </c>
      <c r="L2101" s="9">
        <f t="shared" si="797"/>
        <v>84.346247999999989</v>
      </c>
      <c r="M2101" t="s">
        <v>4103</v>
      </c>
      <c r="N2101" s="9">
        <f t="shared" si="796"/>
        <v>268.45497</v>
      </c>
      <c r="O2101" t="s">
        <v>4103</v>
      </c>
      <c r="P2101" s="9">
        <f t="shared" si="798"/>
        <v>362.36991</v>
      </c>
      <c r="Q2101" t="s">
        <v>4103</v>
      </c>
      <c r="R2101" s="9">
        <f t="shared" si="779"/>
        <v>620.19299999999998</v>
      </c>
      <c r="S2101" t="s">
        <v>4103</v>
      </c>
      <c r="T2101" s="9">
        <f t="shared" si="780"/>
        <v>265.79699999999997</v>
      </c>
      <c r="U2101" t="s">
        <v>4103</v>
      </c>
      <c r="V2101" s="9">
        <f t="shared" si="794"/>
        <v>156.34530000000001</v>
      </c>
      <c r="W2101" t="s">
        <v>4103</v>
      </c>
      <c r="X2101" s="9">
        <f t="shared" si="781"/>
        <v>567.03359999999998</v>
      </c>
      <c r="Y2101" t="s">
        <v>4103</v>
      </c>
      <c r="Z2101" s="9">
        <f t="shared" si="799"/>
        <v>212.63759999999999</v>
      </c>
      <c r="AA2101" t="s">
        <v>4137</v>
      </c>
      <c r="AB2101" s="9">
        <v>340.44</v>
      </c>
      <c r="AC2101" t="str">
        <f t="shared" si="782"/>
        <v>Fee Schedule</v>
      </c>
      <c r="AD2101" s="9">
        <f t="shared" si="783"/>
        <v>340.44</v>
      </c>
      <c r="AE2101" t="s">
        <v>4151</v>
      </c>
      <c r="AF2101" s="9">
        <v>146.32</v>
      </c>
      <c r="AG2101" t="str">
        <f t="shared" si="784"/>
        <v>APCs</v>
      </c>
      <c r="AH2101" s="9">
        <f t="shared" si="785"/>
        <v>146.32</v>
      </c>
      <c r="AI2101" t="str">
        <f t="shared" si="786"/>
        <v>APCs</v>
      </c>
      <c r="AJ2101" s="9">
        <f t="shared" si="787"/>
        <v>146.32</v>
      </c>
      <c r="AK2101" t="str">
        <f t="shared" si="788"/>
        <v>APCs</v>
      </c>
      <c r="AL2101" s="9">
        <f t="shared" si="789"/>
        <v>146.32</v>
      </c>
      <c r="AM2101" t="str">
        <f t="shared" si="790"/>
        <v>APCs</v>
      </c>
      <c r="AN2101" s="9">
        <f t="shared" si="791"/>
        <v>146.32</v>
      </c>
      <c r="AO2101" t="str">
        <f t="shared" si="792"/>
        <v>APCs</v>
      </c>
      <c r="AP2101" s="9">
        <f t="shared" si="793"/>
        <v>146.32</v>
      </c>
    </row>
    <row r="2102" spans="1:42" x14ac:dyDescent="0.25">
      <c r="A2102">
        <v>1214008</v>
      </c>
      <c r="B2102" t="s">
        <v>796</v>
      </c>
      <c r="C2102">
        <v>250</v>
      </c>
      <c r="D2102" t="s">
        <v>797</v>
      </c>
      <c r="F2102" s="9">
        <f t="shared" si="776"/>
        <v>0</v>
      </c>
      <c r="G2102" s="9">
        <f t="shared" si="777"/>
        <v>757.52144999999996</v>
      </c>
      <c r="H2102" s="9">
        <f t="shared" si="778"/>
        <v>1.8419999999999999</v>
      </c>
      <c r="I2102" s="9">
        <v>3.07</v>
      </c>
      <c r="J2102" t="s">
        <v>4100</v>
      </c>
      <c r="K2102" t="s">
        <v>4103</v>
      </c>
      <c r="L2102" s="9">
        <f t="shared" si="797"/>
        <v>0.29226399999999997</v>
      </c>
      <c r="M2102" t="s">
        <v>4103</v>
      </c>
      <c r="N2102" s="9">
        <f t="shared" si="796"/>
        <v>0.93020999999999987</v>
      </c>
      <c r="O2102" t="s">
        <v>4103</v>
      </c>
      <c r="P2102" s="9">
        <f t="shared" si="798"/>
        <v>1.2556299999999998</v>
      </c>
      <c r="Q2102" t="s">
        <v>4103</v>
      </c>
      <c r="R2102" s="9">
        <f t="shared" si="779"/>
        <v>2.1489999999999996</v>
      </c>
      <c r="S2102" t="s">
        <v>4103</v>
      </c>
      <c r="T2102" s="9">
        <f t="shared" si="780"/>
        <v>0.92099999999999993</v>
      </c>
      <c r="U2102" t="s">
        <v>4103</v>
      </c>
      <c r="V2102" s="9">
        <f t="shared" si="794"/>
        <v>757.52144999999996</v>
      </c>
      <c r="W2102" t="s">
        <v>4103</v>
      </c>
      <c r="X2102" s="9">
        <f t="shared" si="781"/>
        <v>1.9647999999999999</v>
      </c>
      <c r="Y2102" t="s">
        <v>4103</v>
      </c>
      <c r="Z2102" s="9">
        <f t="shared" si="799"/>
        <v>0.7367999999999999</v>
      </c>
      <c r="AA2102" t="s">
        <v>4137</v>
      </c>
      <c r="AB2102" s="9">
        <v>0.1</v>
      </c>
      <c r="AC2102" t="str">
        <f t="shared" si="782"/>
        <v>Fee Schedule</v>
      </c>
      <c r="AD2102" s="9">
        <f t="shared" si="783"/>
        <v>0.1</v>
      </c>
      <c r="AE2102" t="s">
        <v>4149</v>
      </c>
      <c r="AF2102" s="9">
        <v>0</v>
      </c>
      <c r="AG2102" t="str">
        <f t="shared" si="784"/>
        <v>Zero Pay APC</v>
      </c>
      <c r="AH2102" s="9">
        <f t="shared" si="785"/>
        <v>0</v>
      </c>
      <c r="AI2102" t="str">
        <f t="shared" si="786"/>
        <v>Zero Pay APC</v>
      </c>
      <c r="AJ2102" s="9">
        <f t="shared" si="787"/>
        <v>0</v>
      </c>
      <c r="AK2102" t="str">
        <f t="shared" si="788"/>
        <v>Zero Pay APC</v>
      </c>
      <c r="AL2102" s="9">
        <f t="shared" si="789"/>
        <v>0</v>
      </c>
      <c r="AM2102" t="str">
        <f t="shared" si="790"/>
        <v>Zero Pay APC</v>
      </c>
      <c r="AN2102" s="9">
        <f t="shared" si="791"/>
        <v>0</v>
      </c>
      <c r="AO2102" t="str">
        <f t="shared" si="792"/>
        <v>Zero Pay APC</v>
      </c>
      <c r="AP2102" s="9">
        <f t="shared" si="793"/>
        <v>0</v>
      </c>
    </row>
    <row r="2103" spans="1:42" x14ac:dyDescent="0.25">
      <c r="A2103">
        <v>1214009</v>
      </c>
      <c r="B2103" t="s">
        <v>796</v>
      </c>
      <c r="C2103">
        <v>250</v>
      </c>
      <c r="D2103" t="s">
        <v>797</v>
      </c>
      <c r="F2103" s="9">
        <f t="shared" si="776"/>
        <v>0</v>
      </c>
      <c r="G2103" s="9">
        <f t="shared" si="777"/>
        <v>4.3959999999999999</v>
      </c>
      <c r="H2103" s="9">
        <f t="shared" si="778"/>
        <v>3.7679999999999998</v>
      </c>
      <c r="I2103" s="9">
        <v>6.28</v>
      </c>
      <c r="J2103" t="s">
        <v>4100</v>
      </c>
      <c r="K2103" t="s">
        <v>4103</v>
      </c>
      <c r="L2103" s="9">
        <f t="shared" si="797"/>
        <v>0.59785599999999994</v>
      </c>
      <c r="M2103" t="s">
        <v>4103</v>
      </c>
      <c r="N2103" s="9">
        <f t="shared" si="796"/>
        <v>1.9028400000000001</v>
      </c>
      <c r="O2103" t="s">
        <v>4103</v>
      </c>
      <c r="P2103" s="9">
        <f t="shared" si="798"/>
        <v>2.5685199999999999</v>
      </c>
      <c r="Q2103" t="s">
        <v>4103</v>
      </c>
      <c r="R2103" s="9">
        <f t="shared" si="779"/>
        <v>4.3959999999999999</v>
      </c>
      <c r="S2103" t="s">
        <v>4103</v>
      </c>
      <c r="T2103" s="9">
        <f t="shared" si="780"/>
        <v>1.8839999999999999</v>
      </c>
      <c r="U2103" t="s">
        <v>4103</v>
      </c>
      <c r="V2103" s="9">
        <f t="shared" si="794"/>
        <v>2.6248499999999999</v>
      </c>
      <c r="W2103" t="s">
        <v>4103</v>
      </c>
      <c r="X2103" s="9">
        <f t="shared" si="781"/>
        <v>4.0192000000000005</v>
      </c>
      <c r="Y2103" t="s">
        <v>4103</v>
      </c>
      <c r="Z2103" s="9">
        <f t="shared" si="799"/>
        <v>1.5072000000000001</v>
      </c>
      <c r="AA2103" t="s">
        <v>4137</v>
      </c>
      <c r="AB2103" s="9">
        <v>0.1</v>
      </c>
      <c r="AC2103" t="str">
        <f t="shared" si="782"/>
        <v>Fee Schedule</v>
      </c>
      <c r="AD2103" s="9">
        <f t="shared" si="783"/>
        <v>0.1</v>
      </c>
      <c r="AE2103" t="s">
        <v>4149</v>
      </c>
      <c r="AF2103" s="9">
        <v>0</v>
      </c>
      <c r="AG2103" t="str">
        <f t="shared" si="784"/>
        <v>Zero Pay APC</v>
      </c>
      <c r="AH2103" s="9">
        <f t="shared" si="785"/>
        <v>0</v>
      </c>
      <c r="AI2103" t="str">
        <f t="shared" si="786"/>
        <v>Zero Pay APC</v>
      </c>
      <c r="AJ2103" s="9">
        <f t="shared" si="787"/>
        <v>0</v>
      </c>
      <c r="AK2103" t="str">
        <f t="shared" si="788"/>
        <v>Zero Pay APC</v>
      </c>
      <c r="AL2103" s="9">
        <f t="shared" si="789"/>
        <v>0</v>
      </c>
      <c r="AM2103" t="str">
        <f t="shared" si="790"/>
        <v>Zero Pay APC</v>
      </c>
      <c r="AN2103" s="9">
        <f t="shared" si="791"/>
        <v>0</v>
      </c>
      <c r="AO2103" t="str">
        <f t="shared" si="792"/>
        <v>Zero Pay APC</v>
      </c>
      <c r="AP2103" s="9">
        <f t="shared" si="793"/>
        <v>0</v>
      </c>
    </row>
    <row r="2104" spans="1:42" x14ac:dyDescent="0.25">
      <c r="A2104">
        <v>1214010</v>
      </c>
      <c r="B2104" t="s">
        <v>796</v>
      </c>
      <c r="C2104">
        <v>250</v>
      </c>
      <c r="D2104" t="s">
        <v>797</v>
      </c>
      <c r="F2104" s="9">
        <f t="shared" si="776"/>
        <v>0</v>
      </c>
      <c r="G2104" s="9">
        <f t="shared" si="777"/>
        <v>5.3693999999999997</v>
      </c>
      <c r="H2104" s="9">
        <f t="shared" si="778"/>
        <v>3.7679999999999998</v>
      </c>
      <c r="I2104" s="9">
        <v>6.28</v>
      </c>
      <c r="J2104" t="s">
        <v>4100</v>
      </c>
      <c r="K2104" t="s">
        <v>4103</v>
      </c>
      <c r="L2104" s="9">
        <f t="shared" si="797"/>
        <v>0.59785599999999994</v>
      </c>
      <c r="M2104" t="s">
        <v>4103</v>
      </c>
      <c r="N2104" s="9">
        <f t="shared" si="796"/>
        <v>1.9028400000000001</v>
      </c>
      <c r="O2104" t="s">
        <v>4103</v>
      </c>
      <c r="P2104" s="9">
        <f t="shared" si="798"/>
        <v>2.5685199999999999</v>
      </c>
      <c r="Q2104" t="s">
        <v>4103</v>
      </c>
      <c r="R2104" s="9">
        <f t="shared" si="779"/>
        <v>4.3959999999999999</v>
      </c>
      <c r="S2104" t="s">
        <v>4103</v>
      </c>
      <c r="T2104" s="9">
        <f t="shared" si="780"/>
        <v>1.8839999999999999</v>
      </c>
      <c r="U2104" t="s">
        <v>4103</v>
      </c>
      <c r="V2104" s="9">
        <f t="shared" si="794"/>
        <v>5.3693999999999997</v>
      </c>
      <c r="W2104" t="s">
        <v>4103</v>
      </c>
      <c r="X2104" s="9">
        <f t="shared" si="781"/>
        <v>4.0192000000000005</v>
      </c>
      <c r="Y2104" t="s">
        <v>4103</v>
      </c>
      <c r="Z2104" s="9">
        <f t="shared" si="799"/>
        <v>1.5072000000000001</v>
      </c>
      <c r="AA2104" t="s">
        <v>4137</v>
      </c>
      <c r="AB2104" s="9">
        <v>0.1</v>
      </c>
      <c r="AC2104" t="str">
        <f t="shared" si="782"/>
        <v>Fee Schedule</v>
      </c>
      <c r="AD2104" s="9">
        <f t="shared" si="783"/>
        <v>0.1</v>
      </c>
      <c r="AE2104" t="s">
        <v>4149</v>
      </c>
      <c r="AF2104" s="9">
        <v>0</v>
      </c>
      <c r="AG2104" t="str">
        <f t="shared" si="784"/>
        <v>Zero Pay APC</v>
      </c>
      <c r="AH2104" s="9">
        <f t="shared" si="785"/>
        <v>0</v>
      </c>
      <c r="AI2104" t="str">
        <f t="shared" si="786"/>
        <v>Zero Pay APC</v>
      </c>
      <c r="AJ2104" s="9">
        <f t="shared" si="787"/>
        <v>0</v>
      </c>
      <c r="AK2104" t="str">
        <f t="shared" si="788"/>
        <v>Zero Pay APC</v>
      </c>
      <c r="AL2104" s="9">
        <f t="shared" si="789"/>
        <v>0</v>
      </c>
      <c r="AM2104" t="str">
        <f t="shared" si="790"/>
        <v>Zero Pay APC</v>
      </c>
      <c r="AN2104" s="9">
        <f t="shared" si="791"/>
        <v>0</v>
      </c>
      <c r="AO2104" t="str">
        <f t="shared" si="792"/>
        <v>Zero Pay APC</v>
      </c>
      <c r="AP2104" s="9">
        <f t="shared" si="793"/>
        <v>0</v>
      </c>
    </row>
    <row r="2105" spans="1:42" x14ac:dyDescent="0.25">
      <c r="A2105">
        <v>1211531</v>
      </c>
      <c r="B2105" t="s">
        <v>564</v>
      </c>
      <c r="C2105">
        <v>250</v>
      </c>
      <c r="D2105" t="s">
        <v>565</v>
      </c>
      <c r="F2105" s="9">
        <f t="shared" si="776"/>
        <v>0</v>
      </c>
      <c r="G2105" s="9">
        <f t="shared" si="777"/>
        <v>38.576999999999998</v>
      </c>
      <c r="H2105" s="9">
        <f t="shared" si="778"/>
        <v>33.065999999999995</v>
      </c>
      <c r="I2105" s="9">
        <v>55.11</v>
      </c>
      <c r="J2105" t="s">
        <v>4100</v>
      </c>
      <c r="K2105" t="s">
        <v>4103</v>
      </c>
      <c r="L2105" s="9">
        <f t="shared" si="797"/>
        <v>5.2464719999999998</v>
      </c>
      <c r="M2105" t="s">
        <v>4103</v>
      </c>
      <c r="N2105" s="9">
        <f t="shared" si="796"/>
        <v>16.698329999999999</v>
      </c>
      <c r="O2105" t="s">
        <v>4103</v>
      </c>
      <c r="P2105" s="9">
        <f t="shared" si="798"/>
        <v>22.53999</v>
      </c>
      <c r="Q2105" t="s">
        <v>4103</v>
      </c>
      <c r="R2105" s="9">
        <f t="shared" si="779"/>
        <v>38.576999999999998</v>
      </c>
      <c r="S2105" t="s">
        <v>4103</v>
      </c>
      <c r="T2105" s="9">
        <f t="shared" si="780"/>
        <v>16.532999999999998</v>
      </c>
      <c r="U2105" t="s">
        <v>4103</v>
      </c>
      <c r="V2105" s="9">
        <f t="shared" si="794"/>
        <v>5.3693999999999997</v>
      </c>
      <c r="W2105" t="s">
        <v>4103</v>
      </c>
      <c r="X2105" s="9">
        <f t="shared" si="781"/>
        <v>35.270400000000002</v>
      </c>
      <c r="Y2105" t="s">
        <v>4103</v>
      </c>
      <c r="Z2105" s="9">
        <f t="shared" si="799"/>
        <v>13.2264</v>
      </c>
      <c r="AA2105" t="s">
        <v>4137</v>
      </c>
      <c r="AB2105" s="9">
        <v>0.35</v>
      </c>
      <c r="AC2105" t="str">
        <f t="shared" si="782"/>
        <v>Fee Schedule</v>
      </c>
      <c r="AD2105" s="9">
        <f t="shared" si="783"/>
        <v>0.35</v>
      </c>
      <c r="AE2105" t="s">
        <v>4149</v>
      </c>
      <c r="AF2105" s="9">
        <v>0</v>
      </c>
      <c r="AG2105" t="str">
        <f t="shared" si="784"/>
        <v>Zero Pay APC</v>
      </c>
      <c r="AH2105" s="9">
        <f t="shared" si="785"/>
        <v>0</v>
      </c>
      <c r="AI2105" t="str">
        <f t="shared" si="786"/>
        <v>Zero Pay APC</v>
      </c>
      <c r="AJ2105" s="9">
        <f t="shared" si="787"/>
        <v>0</v>
      </c>
      <c r="AK2105" t="str">
        <f t="shared" si="788"/>
        <v>Zero Pay APC</v>
      </c>
      <c r="AL2105" s="9">
        <f t="shared" si="789"/>
        <v>0</v>
      </c>
      <c r="AM2105" t="str">
        <f t="shared" si="790"/>
        <v>Zero Pay APC</v>
      </c>
      <c r="AN2105" s="9">
        <f t="shared" si="791"/>
        <v>0</v>
      </c>
      <c r="AO2105" t="str">
        <f t="shared" si="792"/>
        <v>Zero Pay APC</v>
      </c>
      <c r="AP2105" s="9">
        <f t="shared" si="793"/>
        <v>0</v>
      </c>
    </row>
    <row r="2106" spans="1:42" x14ac:dyDescent="0.25">
      <c r="A2106">
        <v>1212470</v>
      </c>
      <c r="B2106" t="s">
        <v>564</v>
      </c>
      <c r="C2106">
        <v>250</v>
      </c>
      <c r="D2106" t="s">
        <v>565</v>
      </c>
      <c r="F2106" s="9">
        <f t="shared" si="776"/>
        <v>0</v>
      </c>
      <c r="G2106" s="9">
        <f t="shared" si="777"/>
        <v>47.119050000000001</v>
      </c>
      <c r="H2106" s="9">
        <f t="shared" si="778"/>
        <v>6.984</v>
      </c>
      <c r="I2106" s="9">
        <v>11.64</v>
      </c>
      <c r="J2106" t="s">
        <v>4100</v>
      </c>
      <c r="K2106" t="s">
        <v>4103</v>
      </c>
      <c r="L2106" s="9">
        <f t="shared" si="797"/>
        <v>1.108128</v>
      </c>
      <c r="M2106" t="s">
        <v>4103</v>
      </c>
      <c r="N2106" s="9">
        <f t="shared" si="796"/>
        <v>3.5269200000000001</v>
      </c>
      <c r="O2106" t="s">
        <v>4103</v>
      </c>
      <c r="P2106" s="9">
        <f t="shared" si="798"/>
        <v>4.7607600000000003</v>
      </c>
      <c r="Q2106" t="s">
        <v>4103</v>
      </c>
      <c r="R2106" s="9">
        <f t="shared" si="779"/>
        <v>8.1479999999999997</v>
      </c>
      <c r="S2106" t="s">
        <v>4103</v>
      </c>
      <c r="T2106" s="9">
        <f t="shared" si="780"/>
        <v>3.492</v>
      </c>
      <c r="U2106" t="s">
        <v>4103</v>
      </c>
      <c r="V2106" s="9">
        <f t="shared" si="794"/>
        <v>47.119050000000001</v>
      </c>
      <c r="W2106" t="s">
        <v>4103</v>
      </c>
      <c r="X2106" s="9">
        <f t="shared" si="781"/>
        <v>7.4496000000000002</v>
      </c>
      <c r="Y2106" t="s">
        <v>4103</v>
      </c>
      <c r="Z2106" s="9">
        <f t="shared" si="799"/>
        <v>2.7936000000000001</v>
      </c>
      <c r="AA2106" t="s">
        <v>4137</v>
      </c>
      <c r="AB2106" s="9">
        <v>0.35</v>
      </c>
      <c r="AC2106" t="str">
        <f t="shared" si="782"/>
        <v>Fee Schedule</v>
      </c>
      <c r="AD2106" s="9">
        <f t="shared" si="783"/>
        <v>0.35</v>
      </c>
      <c r="AE2106" t="s">
        <v>4149</v>
      </c>
      <c r="AF2106" s="9">
        <v>0</v>
      </c>
      <c r="AG2106" t="str">
        <f t="shared" si="784"/>
        <v>Zero Pay APC</v>
      </c>
      <c r="AH2106" s="9">
        <f t="shared" si="785"/>
        <v>0</v>
      </c>
      <c r="AI2106" t="str">
        <f t="shared" si="786"/>
        <v>Zero Pay APC</v>
      </c>
      <c r="AJ2106" s="9">
        <f t="shared" si="787"/>
        <v>0</v>
      </c>
      <c r="AK2106" t="str">
        <f t="shared" si="788"/>
        <v>Zero Pay APC</v>
      </c>
      <c r="AL2106" s="9">
        <f t="shared" si="789"/>
        <v>0</v>
      </c>
      <c r="AM2106" t="str">
        <f t="shared" si="790"/>
        <v>Zero Pay APC</v>
      </c>
      <c r="AN2106" s="9">
        <f t="shared" si="791"/>
        <v>0</v>
      </c>
      <c r="AO2106" t="str">
        <f t="shared" si="792"/>
        <v>Zero Pay APC</v>
      </c>
      <c r="AP2106" s="9">
        <f t="shared" si="793"/>
        <v>0</v>
      </c>
    </row>
    <row r="2107" spans="1:42" x14ac:dyDescent="0.25">
      <c r="A2107">
        <v>1216010</v>
      </c>
      <c r="B2107" t="s">
        <v>564</v>
      </c>
      <c r="C2107">
        <v>250</v>
      </c>
      <c r="D2107" t="s">
        <v>565</v>
      </c>
      <c r="F2107" s="9">
        <f t="shared" si="776"/>
        <v>0</v>
      </c>
      <c r="G2107" s="9">
        <f t="shared" si="777"/>
        <v>9.9521999999999995</v>
      </c>
      <c r="H2107" s="9">
        <f t="shared" si="778"/>
        <v>5.5019999999999998</v>
      </c>
      <c r="I2107" s="9">
        <v>9.17</v>
      </c>
      <c r="J2107" t="s">
        <v>4100</v>
      </c>
      <c r="K2107" t="s">
        <v>4103</v>
      </c>
      <c r="L2107" s="9">
        <f t="shared" si="797"/>
        <v>0.87298399999999998</v>
      </c>
      <c r="M2107" t="s">
        <v>4103</v>
      </c>
      <c r="N2107" s="9">
        <f t="shared" si="796"/>
        <v>2.7785099999999998</v>
      </c>
      <c r="O2107" t="s">
        <v>4103</v>
      </c>
      <c r="P2107" s="9">
        <f t="shared" si="798"/>
        <v>3.7505299999999999</v>
      </c>
      <c r="Q2107" t="s">
        <v>4103</v>
      </c>
      <c r="R2107" s="9">
        <f t="shared" si="779"/>
        <v>6.4189999999999996</v>
      </c>
      <c r="S2107" t="s">
        <v>4103</v>
      </c>
      <c r="T2107" s="9">
        <f t="shared" si="780"/>
        <v>2.7509999999999999</v>
      </c>
      <c r="U2107" t="s">
        <v>4103</v>
      </c>
      <c r="V2107" s="9">
        <f t="shared" si="794"/>
        <v>9.9521999999999995</v>
      </c>
      <c r="W2107" t="s">
        <v>4103</v>
      </c>
      <c r="X2107" s="9">
        <f t="shared" si="781"/>
        <v>5.8688000000000002</v>
      </c>
      <c r="Y2107" t="s">
        <v>4103</v>
      </c>
      <c r="Z2107" s="9">
        <f t="shared" si="799"/>
        <v>2.2008000000000001</v>
      </c>
      <c r="AA2107" t="s">
        <v>4137</v>
      </c>
      <c r="AB2107" s="9">
        <v>0.35</v>
      </c>
      <c r="AC2107" t="str">
        <f t="shared" si="782"/>
        <v>Fee Schedule</v>
      </c>
      <c r="AD2107" s="9">
        <f t="shared" si="783"/>
        <v>0.35</v>
      </c>
      <c r="AE2107" t="s">
        <v>4149</v>
      </c>
      <c r="AF2107" s="9">
        <v>0</v>
      </c>
      <c r="AG2107" t="str">
        <f t="shared" si="784"/>
        <v>Zero Pay APC</v>
      </c>
      <c r="AH2107" s="9">
        <f t="shared" si="785"/>
        <v>0</v>
      </c>
      <c r="AI2107" t="str">
        <f t="shared" si="786"/>
        <v>Zero Pay APC</v>
      </c>
      <c r="AJ2107" s="9">
        <f t="shared" si="787"/>
        <v>0</v>
      </c>
      <c r="AK2107" t="str">
        <f t="shared" si="788"/>
        <v>Zero Pay APC</v>
      </c>
      <c r="AL2107" s="9">
        <f t="shared" si="789"/>
        <v>0</v>
      </c>
      <c r="AM2107" t="str">
        <f t="shared" si="790"/>
        <v>Zero Pay APC</v>
      </c>
      <c r="AN2107" s="9">
        <f t="shared" si="791"/>
        <v>0</v>
      </c>
      <c r="AO2107" t="str">
        <f t="shared" si="792"/>
        <v>Zero Pay APC</v>
      </c>
      <c r="AP2107" s="9">
        <f t="shared" si="793"/>
        <v>0</v>
      </c>
    </row>
    <row r="2108" spans="1:42" x14ac:dyDescent="0.25">
      <c r="A2108">
        <v>1211178</v>
      </c>
      <c r="B2108" t="s">
        <v>532</v>
      </c>
      <c r="C2108">
        <v>250</v>
      </c>
      <c r="D2108" t="s">
        <v>533</v>
      </c>
      <c r="F2108" s="9">
        <f t="shared" si="776"/>
        <v>0</v>
      </c>
      <c r="G2108" s="9">
        <f t="shared" si="777"/>
        <v>251.762</v>
      </c>
      <c r="H2108" s="9">
        <f t="shared" si="778"/>
        <v>215.79600000000002</v>
      </c>
      <c r="I2108" s="9">
        <v>359.66</v>
      </c>
      <c r="J2108" t="s">
        <v>4100</v>
      </c>
      <c r="K2108" t="s">
        <v>4103</v>
      </c>
      <c r="L2108" s="9">
        <f t="shared" si="797"/>
        <v>34.239632</v>
      </c>
      <c r="M2108" t="s">
        <v>4103</v>
      </c>
      <c r="N2108" s="9">
        <f t="shared" si="796"/>
        <v>108.97698</v>
      </c>
      <c r="O2108" t="s">
        <v>4103</v>
      </c>
      <c r="P2108" s="9">
        <f t="shared" si="798"/>
        <v>147.10094000000001</v>
      </c>
      <c r="Q2108" t="s">
        <v>4103</v>
      </c>
      <c r="R2108" s="9">
        <f t="shared" si="779"/>
        <v>251.762</v>
      </c>
      <c r="S2108" t="s">
        <v>4103</v>
      </c>
      <c r="T2108" s="9">
        <f t="shared" si="780"/>
        <v>107.89800000000001</v>
      </c>
      <c r="U2108" t="s">
        <v>4103</v>
      </c>
      <c r="V2108" s="9">
        <f t="shared" si="794"/>
        <v>7.8403499999999999</v>
      </c>
      <c r="W2108" t="s">
        <v>4103</v>
      </c>
      <c r="X2108" s="9">
        <f t="shared" si="781"/>
        <v>230.18240000000003</v>
      </c>
      <c r="Y2108" t="s">
        <v>4103</v>
      </c>
      <c r="Z2108" s="9">
        <f t="shared" si="799"/>
        <v>86.318399999999997</v>
      </c>
      <c r="AA2108" t="s">
        <v>4137</v>
      </c>
      <c r="AB2108" s="9">
        <v>0.79</v>
      </c>
      <c r="AC2108" t="str">
        <f t="shared" si="782"/>
        <v>Fee Schedule</v>
      </c>
      <c r="AD2108" s="9">
        <f t="shared" si="783"/>
        <v>0.79</v>
      </c>
      <c r="AE2108" t="s">
        <v>4149</v>
      </c>
      <c r="AF2108" s="9">
        <v>0</v>
      </c>
      <c r="AG2108" t="str">
        <f t="shared" si="784"/>
        <v>Zero Pay APC</v>
      </c>
      <c r="AH2108" s="9">
        <f t="shared" si="785"/>
        <v>0</v>
      </c>
      <c r="AI2108" t="str">
        <f t="shared" si="786"/>
        <v>Zero Pay APC</v>
      </c>
      <c r="AJ2108" s="9">
        <f t="shared" si="787"/>
        <v>0</v>
      </c>
      <c r="AK2108" t="str">
        <f t="shared" si="788"/>
        <v>Zero Pay APC</v>
      </c>
      <c r="AL2108" s="9">
        <f t="shared" si="789"/>
        <v>0</v>
      </c>
      <c r="AM2108" t="str">
        <f t="shared" si="790"/>
        <v>Zero Pay APC</v>
      </c>
      <c r="AN2108" s="9">
        <f t="shared" si="791"/>
        <v>0</v>
      </c>
      <c r="AO2108" t="str">
        <f t="shared" si="792"/>
        <v>Zero Pay APC</v>
      </c>
      <c r="AP2108" s="9">
        <f t="shared" si="793"/>
        <v>0</v>
      </c>
    </row>
    <row r="2109" spans="1:42" x14ac:dyDescent="0.25">
      <c r="A2109">
        <v>7212031</v>
      </c>
      <c r="B2109" t="s">
        <v>532</v>
      </c>
      <c r="C2109">
        <v>250</v>
      </c>
      <c r="D2109" t="s">
        <v>533</v>
      </c>
      <c r="F2109" s="9">
        <f t="shared" si="776"/>
        <v>0</v>
      </c>
      <c r="G2109" s="9">
        <f t="shared" si="777"/>
        <v>307.5093</v>
      </c>
      <c r="H2109" s="9">
        <f t="shared" si="778"/>
        <v>20.945999999999998</v>
      </c>
      <c r="I2109" s="9">
        <v>34.909999999999997</v>
      </c>
      <c r="J2109" t="s">
        <v>4100</v>
      </c>
      <c r="K2109" t="s">
        <v>4103</v>
      </c>
      <c r="L2109" s="9">
        <f t="shared" si="797"/>
        <v>3.3234319999999995</v>
      </c>
      <c r="M2109" t="s">
        <v>4103</v>
      </c>
      <c r="N2109" s="9">
        <f t="shared" si="796"/>
        <v>10.577729999999999</v>
      </c>
      <c r="O2109" t="s">
        <v>4103</v>
      </c>
      <c r="P2109" s="9">
        <f t="shared" si="798"/>
        <v>14.278189999999999</v>
      </c>
      <c r="Q2109" t="s">
        <v>4103</v>
      </c>
      <c r="R2109" s="9">
        <f t="shared" si="779"/>
        <v>24.436999999999998</v>
      </c>
      <c r="S2109" t="s">
        <v>4103</v>
      </c>
      <c r="T2109" s="9">
        <f t="shared" si="780"/>
        <v>10.472999999999999</v>
      </c>
      <c r="U2109" t="s">
        <v>4103</v>
      </c>
      <c r="V2109" s="9">
        <f t="shared" si="794"/>
        <v>307.5093</v>
      </c>
      <c r="W2109" t="s">
        <v>4103</v>
      </c>
      <c r="X2109" s="9">
        <f t="shared" si="781"/>
        <v>22.342399999999998</v>
      </c>
      <c r="Y2109" t="s">
        <v>4103</v>
      </c>
      <c r="Z2109" s="9">
        <f t="shared" si="799"/>
        <v>8.3783999999999992</v>
      </c>
      <c r="AA2109" t="s">
        <v>4137</v>
      </c>
      <c r="AB2109" s="9">
        <v>0.79</v>
      </c>
      <c r="AC2109" t="str">
        <f t="shared" si="782"/>
        <v>Fee Schedule</v>
      </c>
      <c r="AD2109" s="9">
        <f t="shared" si="783"/>
        <v>0.79</v>
      </c>
      <c r="AE2109" t="s">
        <v>4149</v>
      </c>
      <c r="AF2109" s="9">
        <v>0</v>
      </c>
      <c r="AG2109" t="str">
        <f t="shared" si="784"/>
        <v>Zero Pay APC</v>
      </c>
      <c r="AH2109" s="9">
        <f t="shared" si="785"/>
        <v>0</v>
      </c>
      <c r="AI2109" t="str">
        <f t="shared" si="786"/>
        <v>Zero Pay APC</v>
      </c>
      <c r="AJ2109" s="9">
        <f t="shared" si="787"/>
        <v>0</v>
      </c>
      <c r="AK2109" t="str">
        <f t="shared" si="788"/>
        <v>Zero Pay APC</v>
      </c>
      <c r="AL2109" s="9">
        <f t="shared" si="789"/>
        <v>0</v>
      </c>
      <c r="AM2109" t="str">
        <f t="shared" si="790"/>
        <v>Zero Pay APC</v>
      </c>
      <c r="AN2109" s="9">
        <f t="shared" si="791"/>
        <v>0</v>
      </c>
      <c r="AO2109" t="str">
        <f t="shared" si="792"/>
        <v>Zero Pay APC</v>
      </c>
      <c r="AP2109" s="9">
        <f t="shared" si="793"/>
        <v>0</v>
      </c>
    </row>
    <row r="2110" spans="1:42" x14ac:dyDescent="0.25">
      <c r="A2110">
        <v>7212223</v>
      </c>
      <c r="B2110" t="s">
        <v>2068</v>
      </c>
      <c r="C2110">
        <v>250</v>
      </c>
      <c r="D2110" t="s">
        <v>2069</v>
      </c>
      <c r="F2110" s="9">
        <f t="shared" si="776"/>
        <v>0</v>
      </c>
      <c r="G2110" s="9">
        <f t="shared" si="777"/>
        <v>602.46899999999994</v>
      </c>
      <c r="H2110" s="9">
        <f t="shared" si="778"/>
        <v>516.40199999999993</v>
      </c>
      <c r="I2110" s="9">
        <v>860.67</v>
      </c>
      <c r="J2110" t="s">
        <v>4100</v>
      </c>
      <c r="K2110" t="s">
        <v>4103</v>
      </c>
      <c r="L2110" s="9">
        <f t="shared" si="797"/>
        <v>81.935783999999984</v>
      </c>
      <c r="M2110" t="s">
        <v>4103</v>
      </c>
      <c r="N2110" s="9">
        <f t="shared" si="796"/>
        <v>260.78300999999999</v>
      </c>
      <c r="O2110" t="s">
        <v>4103</v>
      </c>
      <c r="P2110" s="9">
        <f t="shared" si="798"/>
        <v>352.01402999999993</v>
      </c>
      <c r="Q2110" t="s">
        <v>4103</v>
      </c>
      <c r="R2110" s="9">
        <f t="shared" si="779"/>
        <v>602.46899999999994</v>
      </c>
      <c r="S2110" t="s">
        <v>4103</v>
      </c>
      <c r="T2110" s="9">
        <f t="shared" si="780"/>
        <v>258.20099999999996</v>
      </c>
      <c r="U2110" t="s">
        <v>4103</v>
      </c>
      <c r="V2110" s="9">
        <f t="shared" si="794"/>
        <v>29.848049999999997</v>
      </c>
      <c r="W2110" t="s">
        <v>4103</v>
      </c>
      <c r="X2110" s="9">
        <f t="shared" si="781"/>
        <v>550.8288</v>
      </c>
      <c r="Y2110" t="s">
        <v>4103</v>
      </c>
      <c r="Z2110" s="9">
        <f t="shared" si="799"/>
        <v>206.56079999999997</v>
      </c>
      <c r="AA2110" t="s">
        <v>4137</v>
      </c>
      <c r="AB2110" s="9">
        <v>86.7</v>
      </c>
      <c r="AC2110" t="str">
        <f t="shared" si="782"/>
        <v>Fee Schedule</v>
      </c>
      <c r="AD2110" s="9">
        <f t="shared" si="783"/>
        <v>86.7</v>
      </c>
      <c r="AE2110" t="s">
        <v>4149</v>
      </c>
      <c r="AF2110" s="9">
        <v>0</v>
      </c>
      <c r="AG2110" t="str">
        <f t="shared" si="784"/>
        <v>Zero Pay APC</v>
      </c>
      <c r="AH2110" s="9">
        <f t="shared" si="785"/>
        <v>0</v>
      </c>
      <c r="AI2110" t="str">
        <f t="shared" si="786"/>
        <v>Zero Pay APC</v>
      </c>
      <c r="AJ2110" s="9">
        <f t="shared" si="787"/>
        <v>0</v>
      </c>
      <c r="AK2110" t="str">
        <f t="shared" si="788"/>
        <v>Zero Pay APC</v>
      </c>
      <c r="AL2110" s="9">
        <f t="shared" si="789"/>
        <v>0</v>
      </c>
      <c r="AM2110" t="str">
        <f t="shared" si="790"/>
        <v>Zero Pay APC</v>
      </c>
      <c r="AN2110" s="9">
        <f t="shared" si="791"/>
        <v>0</v>
      </c>
      <c r="AO2110" t="str">
        <f t="shared" si="792"/>
        <v>Zero Pay APC</v>
      </c>
      <c r="AP2110" s="9">
        <f t="shared" si="793"/>
        <v>0</v>
      </c>
    </row>
    <row r="2111" spans="1:42" x14ac:dyDescent="0.25">
      <c r="A2111">
        <v>7212190</v>
      </c>
      <c r="B2111" t="s">
        <v>2052</v>
      </c>
      <c r="C2111">
        <v>250</v>
      </c>
      <c r="D2111" t="s">
        <v>2053</v>
      </c>
      <c r="F2111" s="9">
        <f t="shared" si="776"/>
        <v>438.59687199999996</v>
      </c>
      <c r="G2111" s="9">
        <f t="shared" si="777"/>
        <v>3224.9769999999994</v>
      </c>
      <c r="H2111" s="9">
        <f t="shared" si="778"/>
        <v>2764.2659999999996</v>
      </c>
      <c r="I2111" s="9">
        <v>4607.1099999999997</v>
      </c>
      <c r="J2111" t="s">
        <v>4100</v>
      </c>
      <c r="K2111" t="s">
        <v>4103</v>
      </c>
      <c r="L2111" s="9">
        <f t="shared" si="797"/>
        <v>438.59687199999996</v>
      </c>
      <c r="M2111" t="s">
        <v>4103</v>
      </c>
      <c r="N2111" s="9">
        <f t="shared" si="796"/>
        <v>1395.9543299999998</v>
      </c>
      <c r="O2111" t="s">
        <v>4103</v>
      </c>
      <c r="P2111" s="9">
        <f t="shared" si="798"/>
        <v>1884.3079899999998</v>
      </c>
      <c r="Q2111" t="s">
        <v>4103</v>
      </c>
      <c r="R2111" s="9">
        <f t="shared" si="779"/>
        <v>3224.9769999999994</v>
      </c>
      <c r="S2111" t="s">
        <v>4103</v>
      </c>
      <c r="T2111" s="9">
        <f t="shared" si="780"/>
        <v>1382.1329999999998</v>
      </c>
      <c r="U2111" t="s">
        <v>4103</v>
      </c>
      <c r="V2111" s="9">
        <f t="shared" si="794"/>
        <v>735.87284999999997</v>
      </c>
      <c r="W2111" t="s">
        <v>4103</v>
      </c>
      <c r="X2111" s="9">
        <f t="shared" si="781"/>
        <v>2948.5503999999996</v>
      </c>
      <c r="Y2111" t="s">
        <v>4103</v>
      </c>
      <c r="Z2111" s="9">
        <f t="shared" si="799"/>
        <v>1105.7063999999998</v>
      </c>
      <c r="AA2111" t="s">
        <v>4137</v>
      </c>
      <c r="AB2111" s="9">
        <v>453.66</v>
      </c>
      <c r="AC2111" t="str">
        <f t="shared" si="782"/>
        <v>Fee Schedule</v>
      </c>
      <c r="AD2111" s="9">
        <f t="shared" si="783"/>
        <v>453.66</v>
      </c>
      <c r="AE2111" t="s">
        <v>4151</v>
      </c>
      <c r="AF2111" s="9">
        <v>446.8</v>
      </c>
      <c r="AG2111" t="str">
        <f t="shared" si="784"/>
        <v>APCs</v>
      </c>
      <c r="AH2111" s="9">
        <f t="shared" si="785"/>
        <v>446.8</v>
      </c>
      <c r="AI2111" t="str">
        <f t="shared" si="786"/>
        <v>APCs</v>
      </c>
      <c r="AJ2111" s="9">
        <f t="shared" si="787"/>
        <v>446.8</v>
      </c>
      <c r="AK2111" t="str">
        <f t="shared" si="788"/>
        <v>APCs</v>
      </c>
      <c r="AL2111" s="9">
        <f t="shared" si="789"/>
        <v>446.8</v>
      </c>
      <c r="AM2111" t="str">
        <f t="shared" si="790"/>
        <v>APCs</v>
      </c>
      <c r="AN2111" s="9">
        <f t="shared" si="791"/>
        <v>446.8</v>
      </c>
      <c r="AO2111" t="str">
        <f t="shared" si="792"/>
        <v>APCs</v>
      </c>
      <c r="AP2111" s="9">
        <f t="shared" si="793"/>
        <v>446.8</v>
      </c>
    </row>
    <row r="2112" spans="1:42" x14ac:dyDescent="0.25">
      <c r="A2112">
        <v>7212032</v>
      </c>
      <c r="B2112" t="s">
        <v>1973</v>
      </c>
      <c r="C2112">
        <v>250</v>
      </c>
      <c r="D2112" t="s">
        <v>1974</v>
      </c>
      <c r="F2112" s="9">
        <f t="shared" si="776"/>
        <v>0</v>
      </c>
      <c r="G2112" s="9">
        <f t="shared" si="777"/>
        <v>3939.0790499999998</v>
      </c>
      <c r="H2112" s="9">
        <f t="shared" si="778"/>
        <v>66.167999999999992</v>
      </c>
      <c r="I2112" s="9">
        <v>110.28</v>
      </c>
      <c r="J2112" t="s">
        <v>4100</v>
      </c>
      <c r="K2112" t="s">
        <v>4103</v>
      </c>
      <c r="L2112" s="9">
        <f t="shared" si="797"/>
        <v>10.498655999999999</v>
      </c>
      <c r="M2112" t="s">
        <v>4103</v>
      </c>
      <c r="N2112" s="9">
        <f t="shared" si="796"/>
        <v>33.414839999999998</v>
      </c>
      <c r="O2112" t="s">
        <v>4103</v>
      </c>
      <c r="P2112" s="9">
        <f t="shared" si="798"/>
        <v>45.104520000000001</v>
      </c>
      <c r="Q2112" t="s">
        <v>4103</v>
      </c>
      <c r="R2112" s="9">
        <f t="shared" si="779"/>
        <v>77.195999999999998</v>
      </c>
      <c r="S2112" t="s">
        <v>4103</v>
      </c>
      <c r="T2112" s="9">
        <f t="shared" si="780"/>
        <v>33.083999999999996</v>
      </c>
      <c r="U2112" t="s">
        <v>4103</v>
      </c>
      <c r="V2112" s="9">
        <f t="shared" si="794"/>
        <v>3939.0790499999998</v>
      </c>
      <c r="W2112" t="s">
        <v>4103</v>
      </c>
      <c r="X2112" s="9">
        <f t="shared" si="781"/>
        <v>70.5792</v>
      </c>
      <c r="Y2112" t="s">
        <v>4103</v>
      </c>
      <c r="Z2112" s="9">
        <f t="shared" si="799"/>
        <v>26.467199999999998</v>
      </c>
      <c r="AA2112" t="s">
        <v>4137</v>
      </c>
      <c r="AB2112" s="9">
        <v>1.1100000000000001</v>
      </c>
      <c r="AC2112" t="str">
        <f t="shared" si="782"/>
        <v>Fee Schedule</v>
      </c>
      <c r="AD2112" s="9">
        <f t="shared" si="783"/>
        <v>1.1100000000000001</v>
      </c>
      <c r="AE2112" t="s">
        <v>4149</v>
      </c>
      <c r="AF2112" s="9">
        <v>0</v>
      </c>
      <c r="AG2112" t="str">
        <f t="shared" si="784"/>
        <v>Zero Pay APC</v>
      </c>
      <c r="AH2112" s="9">
        <f t="shared" si="785"/>
        <v>0</v>
      </c>
      <c r="AI2112" t="str">
        <f t="shared" si="786"/>
        <v>Zero Pay APC</v>
      </c>
      <c r="AJ2112" s="9">
        <f t="shared" si="787"/>
        <v>0</v>
      </c>
      <c r="AK2112" t="str">
        <f t="shared" si="788"/>
        <v>Zero Pay APC</v>
      </c>
      <c r="AL2112" s="9">
        <f t="shared" si="789"/>
        <v>0</v>
      </c>
      <c r="AM2112" t="str">
        <f t="shared" si="790"/>
        <v>Zero Pay APC</v>
      </c>
      <c r="AN2112" s="9">
        <f t="shared" si="791"/>
        <v>0</v>
      </c>
      <c r="AO2112" t="str">
        <f t="shared" si="792"/>
        <v>Zero Pay APC</v>
      </c>
      <c r="AP2112" s="9">
        <f t="shared" si="793"/>
        <v>0</v>
      </c>
    </row>
    <row r="2113" spans="1:42" x14ac:dyDescent="0.25">
      <c r="A2113">
        <v>1210961</v>
      </c>
      <c r="B2113" t="s">
        <v>495</v>
      </c>
      <c r="C2113">
        <v>250</v>
      </c>
      <c r="D2113" t="s">
        <v>496</v>
      </c>
      <c r="F2113" s="9">
        <f t="shared" si="776"/>
        <v>0</v>
      </c>
      <c r="G2113" s="9">
        <f t="shared" si="777"/>
        <v>94.289400000000001</v>
      </c>
      <c r="H2113" s="9">
        <f t="shared" si="778"/>
        <v>46.193999999999996</v>
      </c>
      <c r="I2113" s="9">
        <v>76.989999999999995</v>
      </c>
      <c r="J2113" t="s">
        <v>4100</v>
      </c>
      <c r="K2113" t="s">
        <v>4103</v>
      </c>
      <c r="L2113" s="9">
        <f t="shared" si="797"/>
        <v>7.3294479999999993</v>
      </c>
      <c r="M2113" t="s">
        <v>4103</v>
      </c>
      <c r="N2113" s="9">
        <f t="shared" si="796"/>
        <v>23.327969999999997</v>
      </c>
      <c r="O2113" t="s">
        <v>4103</v>
      </c>
      <c r="P2113" s="9">
        <f t="shared" si="798"/>
        <v>31.488909999999997</v>
      </c>
      <c r="Q2113" t="s">
        <v>4103</v>
      </c>
      <c r="R2113" s="9">
        <f t="shared" si="779"/>
        <v>53.892999999999994</v>
      </c>
      <c r="S2113" t="s">
        <v>4103</v>
      </c>
      <c r="T2113" s="9">
        <f t="shared" si="780"/>
        <v>23.096999999999998</v>
      </c>
      <c r="U2113" t="s">
        <v>4103</v>
      </c>
      <c r="V2113" s="9">
        <f t="shared" si="794"/>
        <v>94.289400000000001</v>
      </c>
      <c r="W2113" t="s">
        <v>4103</v>
      </c>
      <c r="X2113" s="9">
        <f t="shared" si="781"/>
        <v>49.273599999999995</v>
      </c>
      <c r="Y2113" t="s">
        <v>4103</v>
      </c>
      <c r="Z2113" s="9">
        <f t="shared" si="799"/>
        <v>18.477599999999999</v>
      </c>
      <c r="AA2113" t="s">
        <v>4137</v>
      </c>
      <c r="AB2113" s="9">
        <v>34.76</v>
      </c>
      <c r="AC2113" t="str">
        <f t="shared" si="782"/>
        <v>Fee Schedule</v>
      </c>
      <c r="AD2113" s="9">
        <f t="shared" si="783"/>
        <v>34.76</v>
      </c>
      <c r="AE2113" t="s">
        <v>4149</v>
      </c>
      <c r="AF2113" s="9">
        <v>0</v>
      </c>
      <c r="AG2113" t="str">
        <f t="shared" si="784"/>
        <v>Zero Pay APC</v>
      </c>
      <c r="AH2113" s="9">
        <f t="shared" si="785"/>
        <v>0</v>
      </c>
      <c r="AI2113" t="str">
        <f t="shared" si="786"/>
        <v>Zero Pay APC</v>
      </c>
      <c r="AJ2113" s="9">
        <f t="shared" si="787"/>
        <v>0</v>
      </c>
      <c r="AK2113" t="str">
        <f t="shared" si="788"/>
        <v>Zero Pay APC</v>
      </c>
      <c r="AL2113" s="9">
        <f t="shared" si="789"/>
        <v>0</v>
      </c>
      <c r="AM2113" t="str">
        <f t="shared" si="790"/>
        <v>Zero Pay APC</v>
      </c>
      <c r="AN2113" s="9">
        <f t="shared" si="791"/>
        <v>0</v>
      </c>
      <c r="AO2113" t="str">
        <f t="shared" si="792"/>
        <v>Zero Pay APC</v>
      </c>
      <c r="AP2113" s="9">
        <f t="shared" si="793"/>
        <v>0</v>
      </c>
    </row>
    <row r="2114" spans="1:42" x14ac:dyDescent="0.25">
      <c r="A2114">
        <v>1210011</v>
      </c>
      <c r="B2114" t="s">
        <v>334</v>
      </c>
      <c r="C2114">
        <v>250</v>
      </c>
      <c r="D2114" t="s">
        <v>335</v>
      </c>
      <c r="F2114" s="9">
        <f t="shared" ref="F2114:F2177" si="800">MIN(J2114:AP2114)</f>
        <v>0</v>
      </c>
      <c r="G2114" s="9">
        <f t="shared" ref="G2114:G2177" si="801">MAX(J2114:AP2114)</f>
        <v>73.765999999999991</v>
      </c>
      <c r="H2114" s="9">
        <f t="shared" ref="H2114:H2177" si="802">I2114*60%</f>
        <v>63.227999999999994</v>
      </c>
      <c r="I2114" s="9">
        <v>105.38</v>
      </c>
      <c r="J2114" t="s">
        <v>4100</v>
      </c>
      <c r="K2114" t="s">
        <v>4103</v>
      </c>
      <c r="L2114" s="9">
        <f t="shared" si="797"/>
        <v>10.032175999999998</v>
      </c>
      <c r="M2114" t="s">
        <v>4103</v>
      </c>
      <c r="N2114" s="9">
        <f t="shared" si="796"/>
        <v>31.930139999999998</v>
      </c>
      <c r="O2114" t="s">
        <v>4103</v>
      </c>
      <c r="P2114" s="9">
        <f t="shared" si="798"/>
        <v>43.100419999999993</v>
      </c>
      <c r="Q2114" t="s">
        <v>4103</v>
      </c>
      <c r="R2114" s="9">
        <f t="shared" ref="R2114:R2177" si="803">I2114*70%</f>
        <v>73.765999999999991</v>
      </c>
      <c r="S2114" t="s">
        <v>4103</v>
      </c>
      <c r="T2114" s="9">
        <f t="shared" ref="T2114:T2177" si="804">I2114*30%</f>
        <v>31.613999999999997</v>
      </c>
      <c r="U2114" t="s">
        <v>4103</v>
      </c>
      <c r="V2114" s="9">
        <f t="shared" si="794"/>
        <v>65.826449999999994</v>
      </c>
      <c r="W2114" t="s">
        <v>4103</v>
      </c>
      <c r="X2114" s="9">
        <f t="shared" ref="X2114:X2177" si="805">I2114*64%</f>
        <v>67.443200000000004</v>
      </c>
      <c r="Y2114" t="s">
        <v>4103</v>
      </c>
      <c r="Z2114" s="9">
        <f t="shared" si="799"/>
        <v>25.291199999999996</v>
      </c>
      <c r="AA2114" t="s">
        <v>4137</v>
      </c>
      <c r="AB2114" s="9">
        <v>4.8499999999999996</v>
      </c>
      <c r="AC2114" t="str">
        <f t="shared" ref="AC2114:AC2177" si="806">AA2114</f>
        <v>Fee Schedule</v>
      </c>
      <c r="AD2114" s="9">
        <f t="shared" ref="AD2114:AD2177" si="807">AB2114</f>
        <v>4.8499999999999996</v>
      </c>
      <c r="AE2114" t="s">
        <v>4149</v>
      </c>
      <c r="AF2114" s="9">
        <v>0</v>
      </c>
      <c r="AG2114" t="str">
        <f t="shared" ref="AG2114:AG2177" si="808">AE2114</f>
        <v>Zero Pay APC</v>
      </c>
      <c r="AH2114" s="9">
        <f t="shared" ref="AH2114:AH2177" si="809">AF2114</f>
        <v>0</v>
      </c>
      <c r="AI2114" t="str">
        <f t="shared" ref="AI2114:AI2177" si="810">AG2114</f>
        <v>Zero Pay APC</v>
      </c>
      <c r="AJ2114" s="9">
        <f t="shared" ref="AJ2114:AJ2177" si="811">AH2114</f>
        <v>0</v>
      </c>
      <c r="AK2114" t="str">
        <f t="shared" ref="AK2114:AK2177" si="812">AI2114</f>
        <v>Zero Pay APC</v>
      </c>
      <c r="AL2114" s="9">
        <f t="shared" ref="AL2114:AL2177" si="813">AJ2114</f>
        <v>0</v>
      </c>
      <c r="AM2114" t="str">
        <f t="shared" ref="AM2114:AM2177" si="814">AK2114</f>
        <v>Zero Pay APC</v>
      </c>
      <c r="AN2114" s="9">
        <f t="shared" ref="AN2114:AN2177" si="815">AL2114</f>
        <v>0</v>
      </c>
      <c r="AO2114" t="str">
        <f t="shared" ref="AO2114:AO2177" si="816">AM2114</f>
        <v>Zero Pay APC</v>
      </c>
      <c r="AP2114" s="9">
        <f t="shared" ref="AP2114:AP2177" si="817">AN2114</f>
        <v>0</v>
      </c>
    </row>
    <row r="2115" spans="1:42" x14ac:dyDescent="0.25">
      <c r="A2115">
        <v>1212086</v>
      </c>
      <c r="B2115" t="s">
        <v>604</v>
      </c>
      <c r="C2115">
        <v>250</v>
      </c>
      <c r="D2115" t="s">
        <v>605</v>
      </c>
      <c r="F2115" s="9">
        <f t="shared" si="800"/>
        <v>8.2395599999999991</v>
      </c>
      <c r="G2115" s="9">
        <f t="shared" si="801"/>
        <v>90.099899999999991</v>
      </c>
      <c r="H2115" s="9">
        <f t="shared" si="802"/>
        <v>51.93</v>
      </c>
      <c r="I2115" s="9">
        <v>86.55</v>
      </c>
      <c r="J2115" t="s">
        <v>4100</v>
      </c>
      <c r="K2115" t="s">
        <v>4103</v>
      </c>
      <c r="L2115" s="9">
        <f t="shared" si="797"/>
        <v>8.2395599999999991</v>
      </c>
      <c r="M2115" t="s">
        <v>4103</v>
      </c>
      <c r="N2115" s="9">
        <f t="shared" si="796"/>
        <v>26.224649999999997</v>
      </c>
      <c r="O2115" t="s">
        <v>4103</v>
      </c>
      <c r="P2115" s="9">
        <f t="shared" si="798"/>
        <v>35.398949999999999</v>
      </c>
      <c r="Q2115" t="s">
        <v>4103</v>
      </c>
      <c r="R2115" s="9">
        <f t="shared" si="803"/>
        <v>60.584999999999994</v>
      </c>
      <c r="S2115" t="s">
        <v>4103</v>
      </c>
      <c r="T2115" s="9">
        <f t="shared" si="804"/>
        <v>25.965</v>
      </c>
      <c r="U2115" t="s">
        <v>4103</v>
      </c>
      <c r="V2115" s="9">
        <f t="shared" ref="V2115:V2178" si="818">I2114*85.5%</f>
        <v>90.099899999999991</v>
      </c>
      <c r="W2115" t="s">
        <v>4103</v>
      </c>
      <c r="X2115" s="9">
        <f t="shared" si="805"/>
        <v>55.391999999999996</v>
      </c>
      <c r="Y2115" t="s">
        <v>4103</v>
      </c>
      <c r="Z2115" s="9">
        <f t="shared" si="799"/>
        <v>20.771999999999998</v>
      </c>
      <c r="AA2115" t="s">
        <v>4137</v>
      </c>
      <c r="AB2115" s="9">
        <v>12.15</v>
      </c>
      <c r="AC2115" t="str">
        <f t="shared" si="806"/>
        <v>Fee Schedule</v>
      </c>
      <c r="AD2115" s="9">
        <f t="shared" si="807"/>
        <v>12.15</v>
      </c>
      <c r="AE2115" t="s">
        <v>4151</v>
      </c>
      <c r="AF2115" s="9">
        <v>12.15</v>
      </c>
      <c r="AG2115" t="str">
        <f t="shared" si="808"/>
        <v>APCs</v>
      </c>
      <c r="AH2115" s="9">
        <f t="shared" si="809"/>
        <v>12.15</v>
      </c>
      <c r="AI2115" t="str">
        <f t="shared" si="810"/>
        <v>APCs</v>
      </c>
      <c r="AJ2115" s="9">
        <f t="shared" si="811"/>
        <v>12.15</v>
      </c>
      <c r="AK2115" t="str">
        <f t="shared" si="812"/>
        <v>APCs</v>
      </c>
      <c r="AL2115" s="9">
        <f t="shared" si="813"/>
        <v>12.15</v>
      </c>
      <c r="AM2115" t="str">
        <f t="shared" si="814"/>
        <v>APCs</v>
      </c>
      <c r="AN2115" s="9">
        <f t="shared" si="815"/>
        <v>12.15</v>
      </c>
      <c r="AO2115" t="str">
        <f t="shared" si="816"/>
        <v>APCs</v>
      </c>
      <c r="AP2115" s="9">
        <f t="shared" si="817"/>
        <v>12.15</v>
      </c>
    </row>
    <row r="2116" spans="1:42" x14ac:dyDescent="0.25">
      <c r="A2116">
        <v>1212920</v>
      </c>
      <c r="B2116" t="s">
        <v>604</v>
      </c>
      <c r="C2116">
        <v>250</v>
      </c>
      <c r="D2116" t="s">
        <v>605</v>
      </c>
      <c r="F2116" s="9">
        <f t="shared" si="800"/>
        <v>7.1771279999999997</v>
      </c>
      <c r="G2116" s="9">
        <f t="shared" si="801"/>
        <v>74.000249999999994</v>
      </c>
      <c r="H2116" s="9">
        <f t="shared" si="802"/>
        <v>45.234000000000002</v>
      </c>
      <c r="I2116" s="9">
        <v>75.39</v>
      </c>
      <c r="J2116" t="s">
        <v>4100</v>
      </c>
      <c r="K2116" t="s">
        <v>4103</v>
      </c>
      <c r="L2116" s="9">
        <f t="shared" si="797"/>
        <v>7.1771279999999997</v>
      </c>
      <c r="M2116" t="s">
        <v>4103</v>
      </c>
      <c r="N2116" s="9">
        <f t="shared" si="796"/>
        <v>22.843170000000001</v>
      </c>
      <c r="O2116" t="s">
        <v>4103</v>
      </c>
      <c r="P2116" s="9">
        <f t="shared" si="798"/>
        <v>30.834509999999998</v>
      </c>
      <c r="Q2116" t="s">
        <v>4103</v>
      </c>
      <c r="R2116" s="9">
        <f t="shared" si="803"/>
        <v>52.772999999999996</v>
      </c>
      <c r="S2116" t="s">
        <v>4103</v>
      </c>
      <c r="T2116" s="9">
        <f t="shared" si="804"/>
        <v>22.617000000000001</v>
      </c>
      <c r="U2116" t="s">
        <v>4103</v>
      </c>
      <c r="V2116" s="9">
        <f t="shared" si="818"/>
        <v>74.000249999999994</v>
      </c>
      <c r="W2116" t="s">
        <v>4103</v>
      </c>
      <c r="X2116" s="9">
        <f t="shared" si="805"/>
        <v>48.249600000000001</v>
      </c>
      <c r="Y2116" t="s">
        <v>4103</v>
      </c>
      <c r="Z2116" s="9">
        <f t="shared" si="799"/>
        <v>18.093599999999999</v>
      </c>
      <c r="AA2116" t="s">
        <v>4137</v>
      </c>
      <c r="AB2116" s="9">
        <v>12.15</v>
      </c>
      <c r="AC2116" t="str">
        <f t="shared" si="806"/>
        <v>Fee Schedule</v>
      </c>
      <c r="AD2116" s="9">
        <f t="shared" si="807"/>
        <v>12.15</v>
      </c>
      <c r="AE2116" t="s">
        <v>4151</v>
      </c>
      <c r="AF2116" s="9">
        <v>12.15</v>
      </c>
      <c r="AG2116" t="str">
        <f t="shared" si="808"/>
        <v>APCs</v>
      </c>
      <c r="AH2116" s="9">
        <f t="shared" si="809"/>
        <v>12.15</v>
      </c>
      <c r="AI2116" t="str">
        <f t="shared" si="810"/>
        <v>APCs</v>
      </c>
      <c r="AJ2116" s="9">
        <f t="shared" si="811"/>
        <v>12.15</v>
      </c>
      <c r="AK2116" t="str">
        <f t="shared" si="812"/>
        <v>APCs</v>
      </c>
      <c r="AL2116" s="9">
        <f t="shared" si="813"/>
        <v>12.15</v>
      </c>
      <c r="AM2116" t="str">
        <f t="shared" si="814"/>
        <v>APCs</v>
      </c>
      <c r="AN2116" s="9">
        <f t="shared" si="815"/>
        <v>12.15</v>
      </c>
      <c r="AO2116" t="str">
        <f t="shared" si="816"/>
        <v>APCs</v>
      </c>
      <c r="AP2116" s="9">
        <f t="shared" si="817"/>
        <v>12.15</v>
      </c>
    </row>
    <row r="2117" spans="1:42" x14ac:dyDescent="0.25">
      <c r="A2117">
        <v>7211808</v>
      </c>
      <c r="B2117" t="s">
        <v>604</v>
      </c>
      <c r="C2117">
        <v>250</v>
      </c>
      <c r="D2117" t="s">
        <v>605</v>
      </c>
      <c r="F2117" s="9">
        <f t="shared" si="800"/>
        <v>6.2460719999999998</v>
      </c>
      <c r="G2117" s="9">
        <f t="shared" si="801"/>
        <v>64.458449999999999</v>
      </c>
      <c r="H2117" s="9">
        <f t="shared" si="802"/>
        <v>39.366</v>
      </c>
      <c r="I2117" s="9">
        <v>65.61</v>
      </c>
      <c r="J2117" t="s">
        <v>4100</v>
      </c>
      <c r="K2117" t="s">
        <v>4103</v>
      </c>
      <c r="L2117" s="9">
        <f t="shared" si="797"/>
        <v>6.2460719999999998</v>
      </c>
      <c r="M2117" t="s">
        <v>4103</v>
      </c>
      <c r="N2117" s="9">
        <f t="shared" si="796"/>
        <v>19.879829999999998</v>
      </c>
      <c r="O2117" t="s">
        <v>4103</v>
      </c>
      <c r="P2117" s="9">
        <f t="shared" ref="P2117:P2148" si="819">I2117*40.9%</f>
        <v>26.834489999999999</v>
      </c>
      <c r="Q2117" t="s">
        <v>4103</v>
      </c>
      <c r="R2117" s="9">
        <f t="shared" si="803"/>
        <v>45.927</v>
      </c>
      <c r="S2117" t="s">
        <v>4103</v>
      </c>
      <c r="T2117" s="9">
        <f t="shared" si="804"/>
        <v>19.683</v>
      </c>
      <c r="U2117" t="s">
        <v>4103</v>
      </c>
      <c r="V2117" s="9">
        <f t="shared" si="818"/>
        <v>64.458449999999999</v>
      </c>
      <c r="W2117" t="s">
        <v>4103</v>
      </c>
      <c r="X2117" s="9">
        <f t="shared" si="805"/>
        <v>41.990400000000001</v>
      </c>
      <c r="Y2117" t="s">
        <v>4103</v>
      </c>
      <c r="Z2117" s="9">
        <f t="shared" si="799"/>
        <v>15.7464</v>
      </c>
      <c r="AA2117" t="s">
        <v>4137</v>
      </c>
      <c r="AB2117" s="9">
        <v>12.15</v>
      </c>
      <c r="AC2117" t="str">
        <f t="shared" si="806"/>
        <v>Fee Schedule</v>
      </c>
      <c r="AD2117" s="9">
        <f t="shared" si="807"/>
        <v>12.15</v>
      </c>
      <c r="AE2117" t="s">
        <v>4151</v>
      </c>
      <c r="AF2117" s="9">
        <v>12.15</v>
      </c>
      <c r="AG2117" t="str">
        <f t="shared" si="808"/>
        <v>APCs</v>
      </c>
      <c r="AH2117" s="9">
        <f t="shared" si="809"/>
        <v>12.15</v>
      </c>
      <c r="AI2117" t="str">
        <f t="shared" si="810"/>
        <v>APCs</v>
      </c>
      <c r="AJ2117" s="9">
        <f t="shared" si="811"/>
        <v>12.15</v>
      </c>
      <c r="AK2117" t="str">
        <f t="shared" si="812"/>
        <v>APCs</v>
      </c>
      <c r="AL2117" s="9">
        <f t="shared" si="813"/>
        <v>12.15</v>
      </c>
      <c r="AM2117" t="str">
        <f t="shared" si="814"/>
        <v>APCs</v>
      </c>
      <c r="AN2117" s="9">
        <f t="shared" si="815"/>
        <v>12.15</v>
      </c>
      <c r="AO2117" t="str">
        <f t="shared" si="816"/>
        <v>APCs</v>
      </c>
      <c r="AP2117" s="9">
        <f t="shared" si="817"/>
        <v>12.15</v>
      </c>
    </row>
    <row r="2118" spans="1:42" x14ac:dyDescent="0.25">
      <c r="A2118">
        <v>7212145</v>
      </c>
      <c r="B2118" t="s">
        <v>604</v>
      </c>
      <c r="C2118">
        <v>250</v>
      </c>
      <c r="D2118" t="s">
        <v>605</v>
      </c>
      <c r="F2118" s="9">
        <f t="shared" si="800"/>
        <v>8.2633599999999987</v>
      </c>
      <c r="G2118" s="9">
        <f t="shared" si="801"/>
        <v>60.759999999999991</v>
      </c>
      <c r="H2118" s="9">
        <f t="shared" si="802"/>
        <v>52.08</v>
      </c>
      <c r="I2118" s="9">
        <v>86.8</v>
      </c>
      <c r="J2118" t="s">
        <v>4100</v>
      </c>
      <c r="K2118" t="s">
        <v>4103</v>
      </c>
      <c r="L2118" s="9">
        <f t="shared" si="797"/>
        <v>8.2633599999999987</v>
      </c>
      <c r="M2118" t="s">
        <v>4103</v>
      </c>
      <c r="N2118" s="9">
        <f t="shared" si="796"/>
        <v>26.3004</v>
      </c>
      <c r="O2118" t="s">
        <v>4103</v>
      </c>
      <c r="P2118" s="9">
        <f t="shared" si="819"/>
        <v>35.501199999999997</v>
      </c>
      <c r="Q2118" t="s">
        <v>4103</v>
      </c>
      <c r="R2118" s="9">
        <f t="shared" si="803"/>
        <v>60.759999999999991</v>
      </c>
      <c r="S2118" t="s">
        <v>4103</v>
      </c>
      <c r="T2118" s="9">
        <f t="shared" si="804"/>
        <v>26.04</v>
      </c>
      <c r="U2118" t="s">
        <v>4103</v>
      </c>
      <c r="V2118" s="9">
        <f t="shared" si="818"/>
        <v>56.096550000000001</v>
      </c>
      <c r="W2118" t="s">
        <v>4103</v>
      </c>
      <c r="X2118" s="9">
        <f t="shared" si="805"/>
        <v>55.552</v>
      </c>
      <c r="Y2118" t="s">
        <v>4103</v>
      </c>
      <c r="Z2118" s="9">
        <f t="shared" si="799"/>
        <v>20.831999999999997</v>
      </c>
      <c r="AA2118" t="s">
        <v>4137</v>
      </c>
      <c r="AB2118" s="9">
        <v>12.15</v>
      </c>
      <c r="AC2118" t="str">
        <f t="shared" si="806"/>
        <v>Fee Schedule</v>
      </c>
      <c r="AD2118" s="9">
        <f t="shared" si="807"/>
        <v>12.15</v>
      </c>
      <c r="AE2118" t="s">
        <v>4151</v>
      </c>
      <c r="AF2118" s="9">
        <v>12.15</v>
      </c>
      <c r="AG2118" t="str">
        <f t="shared" si="808"/>
        <v>APCs</v>
      </c>
      <c r="AH2118" s="9">
        <f t="shared" si="809"/>
        <v>12.15</v>
      </c>
      <c r="AI2118" t="str">
        <f t="shared" si="810"/>
        <v>APCs</v>
      </c>
      <c r="AJ2118" s="9">
        <f t="shared" si="811"/>
        <v>12.15</v>
      </c>
      <c r="AK2118" t="str">
        <f t="shared" si="812"/>
        <v>APCs</v>
      </c>
      <c r="AL2118" s="9">
        <f t="shared" si="813"/>
        <v>12.15</v>
      </c>
      <c r="AM2118" t="str">
        <f t="shared" si="814"/>
        <v>APCs</v>
      </c>
      <c r="AN2118" s="9">
        <f t="shared" si="815"/>
        <v>12.15</v>
      </c>
      <c r="AO2118" t="str">
        <f t="shared" si="816"/>
        <v>APCs</v>
      </c>
      <c r="AP2118" s="9">
        <f t="shared" si="817"/>
        <v>12.15</v>
      </c>
    </row>
    <row r="2119" spans="1:42" x14ac:dyDescent="0.25">
      <c r="A2119">
        <v>1211093</v>
      </c>
      <c r="B2119" t="s">
        <v>516</v>
      </c>
      <c r="C2119">
        <v>250</v>
      </c>
      <c r="D2119" t="s">
        <v>517</v>
      </c>
      <c r="F2119" s="9">
        <f t="shared" si="800"/>
        <v>0</v>
      </c>
      <c r="G2119" s="9">
        <f t="shared" si="801"/>
        <v>74.213999999999999</v>
      </c>
      <c r="H2119" s="9">
        <f t="shared" si="802"/>
        <v>0.91799999999999993</v>
      </c>
      <c r="I2119" s="9">
        <v>1.53</v>
      </c>
      <c r="J2119" t="s">
        <v>4100</v>
      </c>
      <c r="K2119" t="s">
        <v>4103</v>
      </c>
      <c r="L2119" s="9">
        <f t="shared" si="797"/>
        <v>0.14565599999999998</v>
      </c>
      <c r="M2119" t="s">
        <v>4103</v>
      </c>
      <c r="N2119" s="9">
        <f t="shared" si="796"/>
        <v>0.46359</v>
      </c>
      <c r="O2119" t="s">
        <v>4103</v>
      </c>
      <c r="P2119" s="9">
        <f t="shared" si="819"/>
        <v>0.62576999999999994</v>
      </c>
      <c r="Q2119" t="s">
        <v>4103</v>
      </c>
      <c r="R2119" s="9">
        <f t="shared" si="803"/>
        <v>1.071</v>
      </c>
      <c r="S2119" t="s">
        <v>4103</v>
      </c>
      <c r="T2119" s="9">
        <f t="shared" si="804"/>
        <v>0.45899999999999996</v>
      </c>
      <c r="U2119" t="s">
        <v>4103</v>
      </c>
      <c r="V2119" s="9">
        <f t="shared" si="818"/>
        <v>74.213999999999999</v>
      </c>
      <c r="W2119" t="s">
        <v>4103</v>
      </c>
      <c r="X2119" s="9">
        <f t="shared" si="805"/>
        <v>0.97920000000000007</v>
      </c>
      <c r="Y2119" t="s">
        <v>4103</v>
      </c>
      <c r="Z2119" s="9">
        <f t="shared" si="799"/>
        <v>0.36719999999999997</v>
      </c>
      <c r="AA2119" t="s">
        <v>4137</v>
      </c>
      <c r="AB2119" s="9">
        <v>7.0000000000000007E-2</v>
      </c>
      <c r="AC2119" t="str">
        <f t="shared" si="806"/>
        <v>Fee Schedule</v>
      </c>
      <c r="AD2119" s="9">
        <f t="shared" si="807"/>
        <v>7.0000000000000007E-2</v>
      </c>
      <c r="AE2119" t="s">
        <v>4149</v>
      </c>
      <c r="AF2119" s="9">
        <v>0</v>
      </c>
      <c r="AG2119" t="str">
        <f t="shared" si="808"/>
        <v>Zero Pay APC</v>
      </c>
      <c r="AH2119" s="9">
        <f t="shared" si="809"/>
        <v>0</v>
      </c>
      <c r="AI2119" t="str">
        <f t="shared" si="810"/>
        <v>Zero Pay APC</v>
      </c>
      <c r="AJ2119" s="9">
        <f t="shared" si="811"/>
        <v>0</v>
      </c>
      <c r="AK2119" t="str">
        <f t="shared" si="812"/>
        <v>Zero Pay APC</v>
      </c>
      <c r="AL2119" s="9">
        <f t="shared" si="813"/>
        <v>0</v>
      </c>
      <c r="AM2119" t="str">
        <f t="shared" si="814"/>
        <v>Zero Pay APC</v>
      </c>
      <c r="AN2119" s="9">
        <f t="shared" si="815"/>
        <v>0</v>
      </c>
      <c r="AO2119" t="str">
        <f t="shared" si="816"/>
        <v>Zero Pay APC</v>
      </c>
      <c r="AP2119" s="9">
        <f t="shared" si="817"/>
        <v>0</v>
      </c>
    </row>
    <row r="2120" spans="1:42" x14ac:dyDescent="0.25">
      <c r="A2120">
        <v>1211139</v>
      </c>
      <c r="B2120" t="s">
        <v>516</v>
      </c>
      <c r="C2120">
        <v>250</v>
      </c>
      <c r="D2120" t="s">
        <v>517</v>
      </c>
      <c r="F2120" s="9">
        <f t="shared" si="800"/>
        <v>0</v>
      </c>
      <c r="G2120" s="9">
        <f t="shared" si="801"/>
        <v>1.3719999999999999</v>
      </c>
      <c r="H2120" s="9">
        <f t="shared" si="802"/>
        <v>1.1759999999999999</v>
      </c>
      <c r="I2120" s="9">
        <v>1.96</v>
      </c>
      <c r="J2120" t="s">
        <v>4100</v>
      </c>
      <c r="K2120" t="s">
        <v>4103</v>
      </c>
      <c r="L2120" s="9">
        <f t="shared" si="797"/>
        <v>0.18659199999999998</v>
      </c>
      <c r="M2120" t="s">
        <v>4103</v>
      </c>
      <c r="N2120" s="9">
        <f t="shared" si="796"/>
        <v>0.59387999999999996</v>
      </c>
      <c r="O2120" t="s">
        <v>4103</v>
      </c>
      <c r="P2120" s="9">
        <f t="shared" si="819"/>
        <v>0.80163999999999991</v>
      </c>
      <c r="Q2120" t="s">
        <v>4103</v>
      </c>
      <c r="R2120" s="9">
        <f t="shared" si="803"/>
        <v>1.3719999999999999</v>
      </c>
      <c r="S2120" t="s">
        <v>4103</v>
      </c>
      <c r="T2120" s="9">
        <f t="shared" si="804"/>
        <v>0.58799999999999997</v>
      </c>
      <c r="U2120" t="s">
        <v>4103</v>
      </c>
      <c r="V2120" s="9">
        <f t="shared" si="818"/>
        <v>1.3081499999999999</v>
      </c>
      <c r="W2120" t="s">
        <v>4103</v>
      </c>
      <c r="X2120" s="9">
        <f t="shared" si="805"/>
        <v>1.2544</v>
      </c>
      <c r="Y2120" t="s">
        <v>4103</v>
      </c>
      <c r="Z2120" s="9">
        <f t="shared" si="799"/>
        <v>0.47039999999999998</v>
      </c>
      <c r="AA2120" t="s">
        <v>4137</v>
      </c>
      <c r="AB2120" s="9">
        <v>7.0000000000000007E-2</v>
      </c>
      <c r="AC2120" t="str">
        <f t="shared" si="806"/>
        <v>Fee Schedule</v>
      </c>
      <c r="AD2120" s="9">
        <f t="shared" si="807"/>
        <v>7.0000000000000007E-2</v>
      </c>
      <c r="AE2120" t="s">
        <v>4149</v>
      </c>
      <c r="AF2120" s="9">
        <v>0</v>
      </c>
      <c r="AG2120" t="str">
        <f t="shared" si="808"/>
        <v>Zero Pay APC</v>
      </c>
      <c r="AH2120" s="9">
        <f t="shared" si="809"/>
        <v>0</v>
      </c>
      <c r="AI2120" t="str">
        <f t="shared" si="810"/>
        <v>Zero Pay APC</v>
      </c>
      <c r="AJ2120" s="9">
        <f t="shared" si="811"/>
        <v>0</v>
      </c>
      <c r="AK2120" t="str">
        <f t="shared" si="812"/>
        <v>Zero Pay APC</v>
      </c>
      <c r="AL2120" s="9">
        <f t="shared" si="813"/>
        <v>0</v>
      </c>
      <c r="AM2120" t="str">
        <f t="shared" si="814"/>
        <v>Zero Pay APC</v>
      </c>
      <c r="AN2120" s="9">
        <f t="shared" si="815"/>
        <v>0</v>
      </c>
      <c r="AO2120" t="str">
        <f t="shared" si="816"/>
        <v>Zero Pay APC</v>
      </c>
      <c r="AP2120" s="9">
        <f t="shared" si="817"/>
        <v>0</v>
      </c>
    </row>
    <row r="2121" spans="1:42" x14ac:dyDescent="0.25">
      <c r="A2121">
        <v>1212548</v>
      </c>
      <c r="B2121" t="s">
        <v>516</v>
      </c>
      <c r="C2121">
        <v>250</v>
      </c>
      <c r="D2121" t="s">
        <v>517</v>
      </c>
      <c r="F2121" s="9">
        <f t="shared" si="800"/>
        <v>0</v>
      </c>
      <c r="G2121" s="9">
        <f t="shared" si="801"/>
        <v>1.6758</v>
      </c>
      <c r="H2121" s="9">
        <f t="shared" si="802"/>
        <v>0.46799999999999997</v>
      </c>
      <c r="I2121" s="9">
        <v>0.78</v>
      </c>
      <c r="J2121" t="s">
        <v>4100</v>
      </c>
      <c r="K2121" t="s">
        <v>4103</v>
      </c>
      <c r="L2121" s="9">
        <f t="shared" si="797"/>
        <v>7.4256000000000003E-2</v>
      </c>
      <c r="M2121" t="s">
        <v>4103</v>
      </c>
      <c r="N2121" s="9">
        <f t="shared" si="796"/>
        <v>0.23633999999999999</v>
      </c>
      <c r="O2121" t="s">
        <v>4103</v>
      </c>
      <c r="P2121" s="9">
        <f t="shared" si="819"/>
        <v>0.31901999999999997</v>
      </c>
      <c r="Q2121" t="s">
        <v>4103</v>
      </c>
      <c r="R2121" s="9">
        <f t="shared" si="803"/>
        <v>0.54599999999999993</v>
      </c>
      <c r="S2121" t="s">
        <v>4103</v>
      </c>
      <c r="T2121" s="9">
        <f t="shared" si="804"/>
        <v>0.23399999999999999</v>
      </c>
      <c r="U2121" t="s">
        <v>4103</v>
      </c>
      <c r="V2121" s="9">
        <f t="shared" si="818"/>
        <v>1.6758</v>
      </c>
      <c r="W2121" t="s">
        <v>4103</v>
      </c>
      <c r="X2121" s="9">
        <f t="shared" si="805"/>
        <v>0.49920000000000003</v>
      </c>
      <c r="Y2121" t="s">
        <v>4103</v>
      </c>
      <c r="Z2121" s="9">
        <f t="shared" si="799"/>
        <v>0.18720000000000001</v>
      </c>
      <c r="AA2121" t="s">
        <v>4137</v>
      </c>
      <c r="AB2121" s="9">
        <v>7.0000000000000007E-2</v>
      </c>
      <c r="AC2121" t="str">
        <f t="shared" si="806"/>
        <v>Fee Schedule</v>
      </c>
      <c r="AD2121" s="9">
        <f t="shared" si="807"/>
        <v>7.0000000000000007E-2</v>
      </c>
      <c r="AE2121" t="s">
        <v>4149</v>
      </c>
      <c r="AF2121" s="9">
        <v>0</v>
      </c>
      <c r="AG2121" t="str">
        <f t="shared" si="808"/>
        <v>Zero Pay APC</v>
      </c>
      <c r="AH2121" s="9">
        <f t="shared" si="809"/>
        <v>0</v>
      </c>
      <c r="AI2121" t="str">
        <f t="shared" si="810"/>
        <v>Zero Pay APC</v>
      </c>
      <c r="AJ2121" s="9">
        <f t="shared" si="811"/>
        <v>0</v>
      </c>
      <c r="AK2121" t="str">
        <f t="shared" si="812"/>
        <v>Zero Pay APC</v>
      </c>
      <c r="AL2121" s="9">
        <f t="shared" si="813"/>
        <v>0</v>
      </c>
      <c r="AM2121" t="str">
        <f t="shared" si="814"/>
        <v>Zero Pay APC</v>
      </c>
      <c r="AN2121" s="9">
        <f t="shared" si="815"/>
        <v>0</v>
      </c>
      <c r="AO2121" t="str">
        <f t="shared" si="816"/>
        <v>Zero Pay APC</v>
      </c>
      <c r="AP2121" s="9">
        <f t="shared" si="817"/>
        <v>0</v>
      </c>
    </row>
    <row r="2122" spans="1:42" x14ac:dyDescent="0.25">
      <c r="A2122">
        <v>7212034</v>
      </c>
      <c r="B2122" t="s">
        <v>516</v>
      </c>
      <c r="C2122">
        <v>250</v>
      </c>
      <c r="D2122" t="s">
        <v>517</v>
      </c>
      <c r="F2122" s="9">
        <f t="shared" si="800"/>
        <v>0</v>
      </c>
      <c r="G2122" s="9">
        <f t="shared" si="801"/>
        <v>4.109</v>
      </c>
      <c r="H2122" s="9">
        <f t="shared" si="802"/>
        <v>3.5219999999999998</v>
      </c>
      <c r="I2122" s="9">
        <v>5.87</v>
      </c>
      <c r="J2122" t="s">
        <v>4100</v>
      </c>
      <c r="K2122" t="s">
        <v>4103</v>
      </c>
      <c r="L2122" s="9">
        <f t="shared" si="797"/>
        <v>0.55882399999999999</v>
      </c>
      <c r="M2122" t="s">
        <v>4103</v>
      </c>
      <c r="N2122" s="9">
        <f t="shared" ref="N2122:N2185" si="820">I2122*30.3%</f>
        <v>1.77861</v>
      </c>
      <c r="O2122" t="s">
        <v>4103</v>
      </c>
      <c r="P2122" s="9">
        <f t="shared" si="819"/>
        <v>2.40083</v>
      </c>
      <c r="Q2122" t="s">
        <v>4103</v>
      </c>
      <c r="R2122" s="9">
        <f t="shared" si="803"/>
        <v>4.109</v>
      </c>
      <c r="S2122" t="s">
        <v>4103</v>
      </c>
      <c r="T2122" s="9">
        <f t="shared" si="804"/>
        <v>1.7609999999999999</v>
      </c>
      <c r="U2122" t="s">
        <v>4103</v>
      </c>
      <c r="V2122" s="9">
        <f t="shared" si="818"/>
        <v>0.66690000000000005</v>
      </c>
      <c r="W2122" t="s">
        <v>4103</v>
      </c>
      <c r="X2122" s="9">
        <f t="shared" si="805"/>
        <v>3.7568000000000001</v>
      </c>
      <c r="Y2122" t="s">
        <v>4103</v>
      </c>
      <c r="Z2122" s="9">
        <f t="shared" si="799"/>
        <v>1.4088000000000001</v>
      </c>
      <c r="AA2122" t="s">
        <v>4137</v>
      </c>
      <c r="AB2122" s="9">
        <v>7.0000000000000007E-2</v>
      </c>
      <c r="AC2122" t="str">
        <f t="shared" si="806"/>
        <v>Fee Schedule</v>
      </c>
      <c r="AD2122" s="9">
        <f t="shared" si="807"/>
        <v>7.0000000000000007E-2</v>
      </c>
      <c r="AE2122" t="s">
        <v>4149</v>
      </c>
      <c r="AF2122" s="9">
        <v>0</v>
      </c>
      <c r="AG2122" t="str">
        <f t="shared" si="808"/>
        <v>Zero Pay APC</v>
      </c>
      <c r="AH2122" s="9">
        <f t="shared" si="809"/>
        <v>0</v>
      </c>
      <c r="AI2122" t="str">
        <f t="shared" si="810"/>
        <v>Zero Pay APC</v>
      </c>
      <c r="AJ2122" s="9">
        <f t="shared" si="811"/>
        <v>0</v>
      </c>
      <c r="AK2122" t="str">
        <f t="shared" si="812"/>
        <v>Zero Pay APC</v>
      </c>
      <c r="AL2122" s="9">
        <f t="shared" si="813"/>
        <v>0</v>
      </c>
      <c r="AM2122" t="str">
        <f t="shared" si="814"/>
        <v>Zero Pay APC</v>
      </c>
      <c r="AN2122" s="9">
        <f t="shared" si="815"/>
        <v>0</v>
      </c>
      <c r="AO2122" t="str">
        <f t="shared" si="816"/>
        <v>Zero Pay APC</v>
      </c>
      <c r="AP2122" s="9">
        <f t="shared" si="817"/>
        <v>0</v>
      </c>
    </row>
    <row r="2123" spans="1:42" x14ac:dyDescent="0.25">
      <c r="A2123">
        <v>7212122</v>
      </c>
      <c r="B2123" t="s">
        <v>2011</v>
      </c>
      <c r="C2123">
        <v>250</v>
      </c>
      <c r="D2123" t="s">
        <v>2012</v>
      </c>
      <c r="F2123" s="9">
        <f t="shared" si="800"/>
        <v>0</v>
      </c>
      <c r="G2123" s="9">
        <f t="shared" si="801"/>
        <v>347.82299999999998</v>
      </c>
      <c r="H2123" s="9">
        <f t="shared" si="802"/>
        <v>298.13399999999996</v>
      </c>
      <c r="I2123" s="9">
        <v>496.89</v>
      </c>
      <c r="J2123" t="s">
        <v>4100</v>
      </c>
      <c r="K2123" t="s">
        <v>4103</v>
      </c>
      <c r="L2123" s="9">
        <f t="shared" si="797"/>
        <v>47.303927999999992</v>
      </c>
      <c r="M2123" t="s">
        <v>4103</v>
      </c>
      <c r="N2123" s="9">
        <f t="shared" si="820"/>
        <v>150.55767</v>
      </c>
      <c r="O2123" t="s">
        <v>4103</v>
      </c>
      <c r="P2123" s="9">
        <f t="shared" si="819"/>
        <v>203.22800999999998</v>
      </c>
      <c r="Q2123" t="s">
        <v>4103</v>
      </c>
      <c r="R2123" s="9">
        <f t="shared" si="803"/>
        <v>347.82299999999998</v>
      </c>
      <c r="S2123" t="s">
        <v>4103</v>
      </c>
      <c r="T2123" s="9">
        <f t="shared" si="804"/>
        <v>149.06699999999998</v>
      </c>
      <c r="U2123" t="s">
        <v>4103</v>
      </c>
      <c r="V2123" s="9">
        <f t="shared" si="818"/>
        <v>5.0188499999999996</v>
      </c>
      <c r="W2123" t="s">
        <v>4103</v>
      </c>
      <c r="X2123" s="9">
        <f t="shared" si="805"/>
        <v>318.00959999999998</v>
      </c>
      <c r="Y2123" t="s">
        <v>4103</v>
      </c>
      <c r="Z2123" s="9">
        <f t="shared" si="799"/>
        <v>119.25359999999999</v>
      </c>
      <c r="AA2123" t="s">
        <v>4137</v>
      </c>
      <c r="AB2123" s="9">
        <v>6.07</v>
      </c>
      <c r="AC2123" t="str">
        <f t="shared" si="806"/>
        <v>Fee Schedule</v>
      </c>
      <c r="AD2123" s="9">
        <f t="shared" si="807"/>
        <v>6.07</v>
      </c>
      <c r="AE2123" t="s">
        <v>4149</v>
      </c>
      <c r="AF2123" s="9">
        <v>0</v>
      </c>
      <c r="AG2123" t="str">
        <f t="shared" si="808"/>
        <v>Zero Pay APC</v>
      </c>
      <c r="AH2123" s="9">
        <f t="shared" si="809"/>
        <v>0</v>
      </c>
      <c r="AI2123" t="str">
        <f t="shared" si="810"/>
        <v>Zero Pay APC</v>
      </c>
      <c r="AJ2123" s="9">
        <f t="shared" si="811"/>
        <v>0</v>
      </c>
      <c r="AK2123" t="str">
        <f t="shared" si="812"/>
        <v>Zero Pay APC</v>
      </c>
      <c r="AL2123" s="9">
        <f t="shared" si="813"/>
        <v>0</v>
      </c>
      <c r="AM2123" t="str">
        <f t="shared" si="814"/>
        <v>Zero Pay APC</v>
      </c>
      <c r="AN2123" s="9">
        <f t="shared" si="815"/>
        <v>0</v>
      </c>
      <c r="AO2123" t="str">
        <f t="shared" si="816"/>
        <v>Zero Pay APC</v>
      </c>
      <c r="AP2123" s="9">
        <f t="shared" si="817"/>
        <v>0</v>
      </c>
    </row>
    <row r="2124" spans="1:42" x14ac:dyDescent="0.25">
      <c r="A2124">
        <v>7212225</v>
      </c>
      <c r="B2124" t="s">
        <v>2070</v>
      </c>
      <c r="C2124">
        <v>250</v>
      </c>
      <c r="D2124" t="s">
        <v>2071</v>
      </c>
      <c r="F2124" s="9">
        <f t="shared" si="800"/>
        <v>0</v>
      </c>
      <c r="G2124" s="9">
        <f t="shared" si="801"/>
        <v>669.52199999999993</v>
      </c>
      <c r="H2124" s="9">
        <f t="shared" si="802"/>
        <v>573.87599999999998</v>
      </c>
      <c r="I2124" s="9">
        <v>956.46</v>
      </c>
      <c r="J2124" t="s">
        <v>4100</v>
      </c>
      <c r="K2124" t="s">
        <v>4103</v>
      </c>
      <c r="L2124" s="9">
        <f t="shared" si="797"/>
        <v>91.054991999999999</v>
      </c>
      <c r="M2124" t="s">
        <v>4103</v>
      </c>
      <c r="N2124" s="9">
        <f t="shared" si="820"/>
        <v>289.80738000000002</v>
      </c>
      <c r="O2124" t="s">
        <v>4103</v>
      </c>
      <c r="P2124" s="9">
        <f t="shared" si="819"/>
        <v>391.19213999999999</v>
      </c>
      <c r="Q2124" t="s">
        <v>4103</v>
      </c>
      <c r="R2124" s="9">
        <f t="shared" si="803"/>
        <v>669.52199999999993</v>
      </c>
      <c r="S2124" t="s">
        <v>4103</v>
      </c>
      <c r="T2124" s="9">
        <f t="shared" si="804"/>
        <v>286.93799999999999</v>
      </c>
      <c r="U2124" t="s">
        <v>4103</v>
      </c>
      <c r="V2124" s="9">
        <f t="shared" si="818"/>
        <v>424.84094999999996</v>
      </c>
      <c r="W2124" t="s">
        <v>4103</v>
      </c>
      <c r="X2124" s="9">
        <f t="shared" si="805"/>
        <v>612.13440000000003</v>
      </c>
      <c r="Y2124" t="s">
        <v>4103</v>
      </c>
      <c r="Z2124" s="9">
        <f t="shared" si="799"/>
        <v>229.5504</v>
      </c>
      <c r="AA2124" t="s">
        <v>4137</v>
      </c>
      <c r="AB2124" s="9">
        <v>129.04</v>
      </c>
      <c r="AC2124" t="str">
        <f t="shared" si="806"/>
        <v>Fee Schedule</v>
      </c>
      <c r="AD2124" s="9">
        <f t="shared" si="807"/>
        <v>129.04</v>
      </c>
      <c r="AE2124" t="s">
        <v>4149</v>
      </c>
      <c r="AF2124" s="9">
        <v>0</v>
      </c>
      <c r="AG2124" t="str">
        <f t="shared" si="808"/>
        <v>Zero Pay APC</v>
      </c>
      <c r="AH2124" s="9">
        <f t="shared" si="809"/>
        <v>0</v>
      </c>
      <c r="AI2124" t="str">
        <f t="shared" si="810"/>
        <v>Zero Pay APC</v>
      </c>
      <c r="AJ2124" s="9">
        <f t="shared" si="811"/>
        <v>0</v>
      </c>
      <c r="AK2124" t="str">
        <f t="shared" si="812"/>
        <v>Zero Pay APC</v>
      </c>
      <c r="AL2124" s="9">
        <f t="shared" si="813"/>
        <v>0</v>
      </c>
      <c r="AM2124" t="str">
        <f t="shared" si="814"/>
        <v>Zero Pay APC</v>
      </c>
      <c r="AN2124" s="9">
        <f t="shared" si="815"/>
        <v>0</v>
      </c>
      <c r="AO2124" t="str">
        <f t="shared" si="816"/>
        <v>Zero Pay APC</v>
      </c>
      <c r="AP2124" s="9">
        <f t="shared" si="817"/>
        <v>0</v>
      </c>
    </row>
    <row r="2125" spans="1:42" x14ac:dyDescent="0.25">
      <c r="A2125">
        <v>7212036</v>
      </c>
      <c r="B2125" t="s">
        <v>1975</v>
      </c>
      <c r="C2125">
        <v>250</v>
      </c>
      <c r="D2125" t="s">
        <v>1976</v>
      </c>
      <c r="F2125" s="9">
        <f t="shared" si="800"/>
        <v>0</v>
      </c>
      <c r="G2125" s="9">
        <f t="shared" si="801"/>
        <v>817.77330000000006</v>
      </c>
      <c r="H2125" s="9">
        <f t="shared" si="802"/>
        <v>44.543999999999997</v>
      </c>
      <c r="I2125" s="9">
        <v>74.239999999999995</v>
      </c>
      <c r="J2125" t="s">
        <v>4100</v>
      </c>
      <c r="K2125" t="s">
        <v>4103</v>
      </c>
      <c r="L2125" s="9">
        <f t="shared" si="797"/>
        <v>7.0676479999999993</v>
      </c>
      <c r="M2125" t="s">
        <v>4103</v>
      </c>
      <c r="N2125" s="9">
        <f t="shared" si="820"/>
        <v>22.494719999999997</v>
      </c>
      <c r="O2125" t="s">
        <v>4103</v>
      </c>
      <c r="P2125" s="9">
        <f t="shared" si="819"/>
        <v>30.364159999999995</v>
      </c>
      <c r="Q2125" t="s">
        <v>4103</v>
      </c>
      <c r="R2125" s="9">
        <f t="shared" si="803"/>
        <v>51.967999999999996</v>
      </c>
      <c r="S2125" t="s">
        <v>4103</v>
      </c>
      <c r="T2125" s="9">
        <f t="shared" si="804"/>
        <v>22.271999999999998</v>
      </c>
      <c r="U2125" t="s">
        <v>4103</v>
      </c>
      <c r="V2125" s="9">
        <f t="shared" si="818"/>
        <v>817.77330000000006</v>
      </c>
      <c r="W2125" t="s">
        <v>4103</v>
      </c>
      <c r="X2125" s="9">
        <f t="shared" si="805"/>
        <v>47.513599999999997</v>
      </c>
      <c r="Y2125" t="s">
        <v>4103</v>
      </c>
      <c r="Z2125" s="9">
        <f t="shared" si="799"/>
        <v>17.817599999999999</v>
      </c>
      <c r="AA2125" t="s">
        <v>4137</v>
      </c>
      <c r="AB2125" s="9">
        <v>2.1</v>
      </c>
      <c r="AC2125" t="str">
        <f t="shared" si="806"/>
        <v>Fee Schedule</v>
      </c>
      <c r="AD2125" s="9">
        <f t="shared" si="807"/>
        <v>2.1</v>
      </c>
      <c r="AE2125" t="s">
        <v>4149</v>
      </c>
      <c r="AF2125" s="9">
        <v>0</v>
      </c>
      <c r="AG2125" t="str">
        <f t="shared" si="808"/>
        <v>Zero Pay APC</v>
      </c>
      <c r="AH2125" s="9">
        <f t="shared" si="809"/>
        <v>0</v>
      </c>
      <c r="AI2125" t="str">
        <f t="shared" si="810"/>
        <v>Zero Pay APC</v>
      </c>
      <c r="AJ2125" s="9">
        <f t="shared" si="811"/>
        <v>0</v>
      </c>
      <c r="AK2125" t="str">
        <f t="shared" si="812"/>
        <v>Zero Pay APC</v>
      </c>
      <c r="AL2125" s="9">
        <f t="shared" si="813"/>
        <v>0</v>
      </c>
      <c r="AM2125" t="str">
        <f t="shared" si="814"/>
        <v>Zero Pay APC</v>
      </c>
      <c r="AN2125" s="9">
        <f t="shared" si="815"/>
        <v>0</v>
      </c>
      <c r="AO2125" t="str">
        <f t="shared" si="816"/>
        <v>Zero Pay APC</v>
      </c>
      <c r="AP2125" s="9">
        <f t="shared" si="817"/>
        <v>0</v>
      </c>
    </row>
    <row r="2126" spans="1:42" x14ac:dyDescent="0.25">
      <c r="A2126">
        <v>1211168</v>
      </c>
      <c r="B2126" t="s">
        <v>530</v>
      </c>
      <c r="C2126">
        <v>250</v>
      </c>
      <c r="D2126" t="s">
        <v>531</v>
      </c>
      <c r="F2126" s="9">
        <f t="shared" si="800"/>
        <v>0</v>
      </c>
      <c r="G2126" s="9">
        <f t="shared" si="801"/>
        <v>70.475999999999999</v>
      </c>
      <c r="H2126" s="9">
        <f t="shared" si="802"/>
        <v>60.408000000000001</v>
      </c>
      <c r="I2126" s="9">
        <v>100.68</v>
      </c>
      <c r="J2126" t="s">
        <v>4100</v>
      </c>
      <c r="K2126" t="s">
        <v>4103</v>
      </c>
      <c r="L2126" s="9">
        <f t="shared" si="797"/>
        <v>9.5847359999999995</v>
      </c>
      <c r="M2126" t="s">
        <v>4103</v>
      </c>
      <c r="N2126" s="9">
        <f t="shared" si="820"/>
        <v>30.506040000000002</v>
      </c>
      <c r="O2126" t="s">
        <v>4103</v>
      </c>
      <c r="P2126" s="9">
        <f t="shared" si="819"/>
        <v>41.17812</v>
      </c>
      <c r="Q2126" t="s">
        <v>4103</v>
      </c>
      <c r="R2126" s="9">
        <f t="shared" si="803"/>
        <v>70.475999999999999</v>
      </c>
      <c r="S2126" t="s">
        <v>4103</v>
      </c>
      <c r="T2126" s="9">
        <f t="shared" si="804"/>
        <v>30.204000000000001</v>
      </c>
      <c r="U2126" t="s">
        <v>4103</v>
      </c>
      <c r="V2126" s="9">
        <f t="shared" si="818"/>
        <v>63.475199999999994</v>
      </c>
      <c r="W2126" t="s">
        <v>4103</v>
      </c>
      <c r="X2126" s="9">
        <f t="shared" si="805"/>
        <v>64.435200000000009</v>
      </c>
      <c r="Y2126" t="s">
        <v>4103</v>
      </c>
      <c r="Z2126" s="9">
        <f t="shared" si="799"/>
        <v>24.1632</v>
      </c>
      <c r="AA2126" t="s">
        <v>4137</v>
      </c>
      <c r="AB2126" s="9">
        <v>3.43</v>
      </c>
      <c r="AC2126" t="str">
        <f t="shared" si="806"/>
        <v>Fee Schedule</v>
      </c>
      <c r="AD2126" s="9">
        <f t="shared" si="807"/>
        <v>3.43</v>
      </c>
      <c r="AE2126" t="s">
        <v>4149</v>
      </c>
      <c r="AF2126" s="9">
        <v>0</v>
      </c>
      <c r="AG2126" t="str">
        <f t="shared" si="808"/>
        <v>Zero Pay APC</v>
      </c>
      <c r="AH2126" s="9">
        <f t="shared" si="809"/>
        <v>0</v>
      </c>
      <c r="AI2126" t="str">
        <f t="shared" si="810"/>
        <v>Zero Pay APC</v>
      </c>
      <c r="AJ2126" s="9">
        <f t="shared" si="811"/>
        <v>0</v>
      </c>
      <c r="AK2126" t="str">
        <f t="shared" si="812"/>
        <v>Zero Pay APC</v>
      </c>
      <c r="AL2126" s="9">
        <f t="shared" si="813"/>
        <v>0</v>
      </c>
      <c r="AM2126" t="str">
        <f t="shared" si="814"/>
        <v>Zero Pay APC</v>
      </c>
      <c r="AN2126" s="9">
        <f t="shared" si="815"/>
        <v>0</v>
      </c>
      <c r="AO2126" t="str">
        <f t="shared" si="816"/>
        <v>Zero Pay APC</v>
      </c>
      <c r="AP2126" s="9">
        <f t="shared" si="817"/>
        <v>0</v>
      </c>
    </row>
    <row r="2127" spans="1:42" x14ac:dyDescent="0.25">
      <c r="A2127">
        <v>7212037</v>
      </c>
      <c r="B2127" t="s">
        <v>530</v>
      </c>
      <c r="C2127">
        <v>250</v>
      </c>
      <c r="D2127" t="s">
        <v>531</v>
      </c>
      <c r="F2127" s="9">
        <f t="shared" si="800"/>
        <v>0</v>
      </c>
      <c r="G2127" s="9">
        <f t="shared" si="801"/>
        <v>86.081400000000002</v>
      </c>
      <c r="H2127" s="9">
        <f t="shared" si="802"/>
        <v>68.327999999999989</v>
      </c>
      <c r="I2127" s="9">
        <v>113.88</v>
      </c>
      <c r="J2127" t="s">
        <v>4100</v>
      </c>
      <c r="K2127" t="s">
        <v>4103</v>
      </c>
      <c r="L2127" s="9">
        <f t="shared" si="797"/>
        <v>10.841375999999999</v>
      </c>
      <c r="M2127" t="s">
        <v>4103</v>
      </c>
      <c r="N2127" s="9">
        <f t="shared" si="820"/>
        <v>34.50564</v>
      </c>
      <c r="O2127" t="s">
        <v>4103</v>
      </c>
      <c r="P2127" s="9">
        <f t="shared" si="819"/>
        <v>46.576919999999994</v>
      </c>
      <c r="Q2127" t="s">
        <v>4103</v>
      </c>
      <c r="R2127" s="9">
        <f t="shared" si="803"/>
        <v>79.715999999999994</v>
      </c>
      <c r="S2127" t="s">
        <v>4103</v>
      </c>
      <c r="T2127" s="9">
        <f t="shared" si="804"/>
        <v>34.163999999999994</v>
      </c>
      <c r="U2127" t="s">
        <v>4103</v>
      </c>
      <c r="V2127" s="9">
        <f t="shared" si="818"/>
        <v>86.081400000000002</v>
      </c>
      <c r="W2127" t="s">
        <v>4103</v>
      </c>
      <c r="X2127" s="9">
        <f t="shared" si="805"/>
        <v>72.883200000000002</v>
      </c>
      <c r="Y2127" t="s">
        <v>4103</v>
      </c>
      <c r="Z2127" s="9">
        <f t="shared" si="799"/>
        <v>27.331199999999999</v>
      </c>
      <c r="AA2127" t="s">
        <v>4137</v>
      </c>
      <c r="AB2127" s="9">
        <v>3.43</v>
      </c>
      <c r="AC2127" t="str">
        <f t="shared" si="806"/>
        <v>Fee Schedule</v>
      </c>
      <c r="AD2127" s="9">
        <f t="shared" si="807"/>
        <v>3.43</v>
      </c>
      <c r="AE2127" t="s">
        <v>4149</v>
      </c>
      <c r="AF2127" s="9">
        <v>0</v>
      </c>
      <c r="AG2127" t="str">
        <f t="shared" si="808"/>
        <v>Zero Pay APC</v>
      </c>
      <c r="AH2127" s="9">
        <f t="shared" si="809"/>
        <v>0</v>
      </c>
      <c r="AI2127" t="str">
        <f t="shared" si="810"/>
        <v>Zero Pay APC</v>
      </c>
      <c r="AJ2127" s="9">
        <f t="shared" si="811"/>
        <v>0</v>
      </c>
      <c r="AK2127" t="str">
        <f t="shared" si="812"/>
        <v>Zero Pay APC</v>
      </c>
      <c r="AL2127" s="9">
        <f t="shared" si="813"/>
        <v>0</v>
      </c>
      <c r="AM2127" t="str">
        <f t="shared" si="814"/>
        <v>Zero Pay APC</v>
      </c>
      <c r="AN2127" s="9">
        <f t="shared" si="815"/>
        <v>0</v>
      </c>
      <c r="AO2127" t="str">
        <f t="shared" si="816"/>
        <v>Zero Pay APC</v>
      </c>
      <c r="AP2127" s="9">
        <f t="shared" si="817"/>
        <v>0</v>
      </c>
    </row>
    <row r="2128" spans="1:42" x14ac:dyDescent="0.25">
      <c r="A2128">
        <v>1211094</v>
      </c>
      <c r="B2128" t="s">
        <v>518</v>
      </c>
      <c r="C2128">
        <v>250</v>
      </c>
      <c r="D2128" t="s">
        <v>519</v>
      </c>
      <c r="F2128" s="9">
        <f t="shared" si="800"/>
        <v>0</v>
      </c>
      <c r="G2128" s="9">
        <f t="shared" si="801"/>
        <v>97.367399999999989</v>
      </c>
      <c r="H2128" s="9">
        <f t="shared" si="802"/>
        <v>30.99</v>
      </c>
      <c r="I2128" s="9">
        <v>51.65</v>
      </c>
      <c r="J2128" t="s">
        <v>4100</v>
      </c>
      <c r="K2128" t="s">
        <v>4103</v>
      </c>
      <c r="L2128" s="9">
        <f t="shared" si="797"/>
        <v>4.9170799999999995</v>
      </c>
      <c r="M2128" t="s">
        <v>4103</v>
      </c>
      <c r="N2128" s="9">
        <f t="shared" si="820"/>
        <v>15.649949999999999</v>
      </c>
      <c r="O2128" t="s">
        <v>4103</v>
      </c>
      <c r="P2128" s="9">
        <f t="shared" si="819"/>
        <v>21.124849999999999</v>
      </c>
      <c r="Q2128" t="s">
        <v>4103</v>
      </c>
      <c r="R2128" s="9">
        <f t="shared" si="803"/>
        <v>36.154999999999994</v>
      </c>
      <c r="S2128" t="s">
        <v>4103</v>
      </c>
      <c r="T2128" s="9">
        <f t="shared" si="804"/>
        <v>15.494999999999999</v>
      </c>
      <c r="U2128" t="s">
        <v>4103</v>
      </c>
      <c r="V2128" s="9">
        <f t="shared" si="818"/>
        <v>97.367399999999989</v>
      </c>
      <c r="W2128" t="s">
        <v>4103</v>
      </c>
      <c r="X2128" s="9">
        <f t="shared" si="805"/>
        <v>33.055999999999997</v>
      </c>
      <c r="Y2128" t="s">
        <v>4103</v>
      </c>
      <c r="Z2128" s="9">
        <f t="shared" si="799"/>
        <v>12.395999999999999</v>
      </c>
      <c r="AA2128" t="s">
        <v>4137</v>
      </c>
      <c r="AB2128" s="9">
        <v>4.99</v>
      </c>
      <c r="AC2128" t="str">
        <f t="shared" si="806"/>
        <v>Fee Schedule</v>
      </c>
      <c r="AD2128" s="9">
        <f t="shared" si="807"/>
        <v>4.99</v>
      </c>
      <c r="AE2128" t="s">
        <v>4149</v>
      </c>
      <c r="AF2128" s="9">
        <v>0</v>
      </c>
      <c r="AG2128" t="str">
        <f t="shared" si="808"/>
        <v>Zero Pay APC</v>
      </c>
      <c r="AH2128" s="9">
        <f t="shared" si="809"/>
        <v>0</v>
      </c>
      <c r="AI2128" t="str">
        <f t="shared" si="810"/>
        <v>Zero Pay APC</v>
      </c>
      <c r="AJ2128" s="9">
        <f t="shared" si="811"/>
        <v>0</v>
      </c>
      <c r="AK2128" t="str">
        <f t="shared" si="812"/>
        <v>Zero Pay APC</v>
      </c>
      <c r="AL2128" s="9">
        <f t="shared" si="813"/>
        <v>0</v>
      </c>
      <c r="AM2128" t="str">
        <f t="shared" si="814"/>
        <v>Zero Pay APC</v>
      </c>
      <c r="AN2128" s="9">
        <f t="shared" si="815"/>
        <v>0</v>
      </c>
      <c r="AO2128" t="str">
        <f t="shared" si="816"/>
        <v>Zero Pay APC</v>
      </c>
      <c r="AP2128" s="9">
        <f t="shared" si="817"/>
        <v>0</v>
      </c>
    </row>
    <row r="2129" spans="1:42" x14ac:dyDescent="0.25">
      <c r="A2129">
        <v>1211123</v>
      </c>
      <c r="B2129" t="s">
        <v>518</v>
      </c>
      <c r="C2129">
        <v>250</v>
      </c>
      <c r="D2129" t="s">
        <v>519</v>
      </c>
      <c r="F2129" s="9">
        <f t="shared" si="800"/>
        <v>0</v>
      </c>
      <c r="G2129" s="9">
        <f t="shared" si="801"/>
        <v>44.16075</v>
      </c>
      <c r="H2129" s="9">
        <f t="shared" si="802"/>
        <v>29.31</v>
      </c>
      <c r="I2129" s="9">
        <v>48.85</v>
      </c>
      <c r="J2129" t="s">
        <v>4100</v>
      </c>
      <c r="K2129" t="s">
        <v>4103</v>
      </c>
      <c r="L2129" s="9">
        <f t="shared" si="797"/>
        <v>4.6505200000000002</v>
      </c>
      <c r="M2129" t="s">
        <v>4103</v>
      </c>
      <c r="N2129" s="9">
        <f t="shared" si="820"/>
        <v>14.801550000000001</v>
      </c>
      <c r="O2129" t="s">
        <v>4103</v>
      </c>
      <c r="P2129" s="9">
        <f t="shared" si="819"/>
        <v>19.979649999999999</v>
      </c>
      <c r="Q2129" t="s">
        <v>4103</v>
      </c>
      <c r="R2129" s="9">
        <f t="shared" si="803"/>
        <v>34.195</v>
      </c>
      <c r="S2129" t="s">
        <v>4103</v>
      </c>
      <c r="T2129" s="9">
        <f t="shared" si="804"/>
        <v>14.654999999999999</v>
      </c>
      <c r="U2129" t="s">
        <v>4103</v>
      </c>
      <c r="V2129" s="9">
        <f t="shared" si="818"/>
        <v>44.16075</v>
      </c>
      <c r="W2129" t="s">
        <v>4103</v>
      </c>
      <c r="X2129" s="9">
        <f t="shared" si="805"/>
        <v>31.264000000000003</v>
      </c>
      <c r="Y2129" t="s">
        <v>4103</v>
      </c>
      <c r="Z2129" s="9">
        <f t="shared" si="799"/>
        <v>11.724</v>
      </c>
      <c r="AA2129" t="s">
        <v>4137</v>
      </c>
      <c r="AB2129" s="9">
        <v>4.99</v>
      </c>
      <c r="AC2129" t="str">
        <f t="shared" si="806"/>
        <v>Fee Schedule</v>
      </c>
      <c r="AD2129" s="9">
        <f t="shared" si="807"/>
        <v>4.99</v>
      </c>
      <c r="AE2129" t="s">
        <v>4149</v>
      </c>
      <c r="AF2129" s="9">
        <v>0</v>
      </c>
      <c r="AG2129" t="str">
        <f t="shared" si="808"/>
        <v>Zero Pay APC</v>
      </c>
      <c r="AH2129" s="9">
        <f t="shared" si="809"/>
        <v>0</v>
      </c>
      <c r="AI2129" t="str">
        <f t="shared" si="810"/>
        <v>Zero Pay APC</v>
      </c>
      <c r="AJ2129" s="9">
        <f t="shared" si="811"/>
        <v>0</v>
      </c>
      <c r="AK2129" t="str">
        <f t="shared" si="812"/>
        <v>Zero Pay APC</v>
      </c>
      <c r="AL2129" s="9">
        <f t="shared" si="813"/>
        <v>0</v>
      </c>
      <c r="AM2129" t="str">
        <f t="shared" si="814"/>
        <v>Zero Pay APC</v>
      </c>
      <c r="AN2129" s="9">
        <f t="shared" si="815"/>
        <v>0</v>
      </c>
      <c r="AO2129" t="str">
        <f t="shared" si="816"/>
        <v>Zero Pay APC</v>
      </c>
      <c r="AP2129" s="9">
        <f t="shared" si="817"/>
        <v>0</v>
      </c>
    </row>
    <row r="2130" spans="1:42" x14ac:dyDescent="0.25">
      <c r="A2130">
        <v>1211124</v>
      </c>
      <c r="B2130" t="s">
        <v>518</v>
      </c>
      <c r="C2130">
        <v>250</v>
      </c>
      <c r="D2130" t="s">
        <v>519</v>
      </c>
      <c r="F2130" s="9">
        <f t="shared" si="800"/>
        <v>0</v>
      </c>
      <c r="G2130" s="9">
        <f t="shared" si="801"/>
        <v>92.834000000000003</v>
      </c>
      <c r="H2130" s="9">
        <f t="shared" si="802"/>
        <v>79.572000000000003</v>
      </c>
      <c r="I2130" s="9">
        <v>132.62</v>
      </c>
      <c r="J2130" t="s">
        <v>4100</v>
      </c>
      <c r="K2130" t="s">
        <v>4103</v>
      </c>
      <c r="L2130" s="9">
        <f t="shared" si="797"/>
        <v>12.625423999999999</v>
      </c>
      <c r="M2130" t="s">
        <v>4103</v>
      </c>
      <c r="N2130" s="9">
        <f t="shared" si="820"/>
        <v>40.183860000000003</v>
      </c>
      <c r="O2130" t="s">
        <v>4103</v>
      </c>
      <c r="P2130" s="9">
        <f t="shared" si="819"/>
        <v>54.241579999999999</v>
      </c>
      <c r="Q2130" t="s">
        <v>4103</v>
      </c>
      <c r="R2130" s="9">
        <f t="shared" si="803"/>
        <v>92.834000000000003</v>
      </c>
      <c r="S2130" t="s">
        <v>4103</v>
      </c>
      <c r="T2130" s="9">
        <f t="shared" si="804"/>
        <v>39.786000000000001</v>
      </c>
      <c r="U2130" t="s">
        <v>4103</v>
      </c>
      <c r="V2130" s="9">
        <f t="shared" si="818"/>
        <v>41.766750000000002</v>
      </c>
      <c r="W2130" t="s">
        <v>4103</v>
      </c>
      <c r="X2130" s="9">
        <f t="shared" si="805"/>
        <v>84.876800000000003</v>
      </c>
      <c r="Y2130" t="s">
        <v>4103</v>
      </c>
      <c r="Z2130" s="9">
        <f t="shared" si="799"/>
        <v>31.828800000000001</v>
      </c>
      <c r="AA2130" t="s">
        <v>4137</v>
      </c>
      <c r="AB2130" s="9">
        <v>4.99</v>
      </c>
      <c r="AC2130" t="str">
        <f t="shared" si="806"/>
        <v>Fee Schedule</v>
      </c>
      <c r="AD2130" s="9">
        <f t="shared" si="807"/>
        <v>4.99</v>
      </c>
      <c r="AE2130" t="s">
        <v>4149</v>
      </c>
      <c r="AF2130" s="9">
        <v>0</v>
      </c>
      <c r="AG2130" t="str">
        <f t="shared" si="808"/>
        <v>Zero Pay APC</v>
      </c>
      <c r="AH2130" s="9">
        <f t="shared" si="809"/>
        <v>0</v>
      </c>
      <c r="AI2130" t="str">
        <f t="shared" si="810"/>
        <v>Zero Pay APC</v>
      </c>
      <c r="AJ2130" s="9">
        <f t="shared" si="811"/>
        <v>0</v>
      </c>
      <c r="AK2130" t="str">
        <f t="shared" si="812"/>
        <v>Zero Pay APC</v>
      </c>
      <c r="AL2130" s="9">
        <f t="shared" si="813"/>
        <v>0</v>
      </c>
      <c r="AM2130" t="str">
        <f t="shared" si="814"/>
        <v>Zero Pay APC</v>
      </c>
      <c r="AN2130" s="9">
        <f t="shared" si="815"/>
        <v>0</v>
      </c>
      <c r="AO2130" t="str">
        <f t="shared" si="816"/>
        <v>Zero Pay APC</v>
      </c>
      <c r="AP2130" s="9">
        <f t="shared" si="817"/>
        <v>0</v>
      </c>
    </row>
    <row r="2131" spans="1:42" x14ac:dyDescent="0.25">
      <c r="A2131">
        <v>1211223</v>
      </c>
      <c r="B2131" t="s">
        <v>518</v>
      </c>
      <c r="C2131">
        <v>250</v>
      </c>
      <c r="D2131" t="s">
        <v>519</v>
      </c>
      <c r="F2131" s="9">
        <f t="shared" si="800"/>
        <v>0</v>
      </c>
      <c r="G2131" s="9">
        <f t="shared" si="801"/>
        <v>113.3901</v>
      </c>
      <c r="H2131" s="9">
        <f t="shared" si="802"/>
        <v>30.713999999999999</v>
      </c>
      <c r="I2131" s="9">
        <v>51.19</v>
      </c>
      <c r="J2131" t="s">
        <v>4100</v>
      </c>
      <c r="K2131" t="s">
        <v>4103</v>
      </c>
      <c r="L2131" s="9">
        <f t="shared" si="797"/>
        <v>4.8732879999999996</v>
      </c>
      <c r="M2131" t="s">
        <v>4103</v>
      </c>
      <c r="N2131" s="9">
        <f t="shared" si="820"/>
        <v>15.51057</v>
      </c>
      <c r="O2131" t="s">
        <v>4103</v>
      </c>
      <c r="P2131" s="9">
        <f t="shared" si="819"/>
        <v>20.936709999999998</v>
      </c>
      <c r="Q2131" t="s">
        <v>4103</v>
      </c>
      <c r="R2131" s="9">
        <f t="shared" si="803"/>
        <v>35.832999999999998</v>
      </c>
      <c r="S2131" t="s">
        <v>4103</v>
      </c>
      <c r="T2131" s="9">
        <f t="shared" si="804"/>
        <v>15.356999999999999</v>
      </c>
      <c r="U2131" t="s">
        <v>4103</v>
      </c>
      <c r="V2131" s="9">
        <f t="shared" si="818"/>
        <v>113.3901</v>
      </c>
      <c r="W2131" t="s">
        <v>4103</v>
      </c>
      <c r="X2131" s="9">
        <f t="shared" si="805"/>
        <v>32.761600000000001</v>
      </c>
      <c r="Y2131" t="s">
        <v>4103</v>
      </c>
      <c r="Z2131" s="9">
        <f t="shared" si="799"/>
        <v>12.285599999999999</v>
      </c>
      <c r="AA2131" t="s">
        <v>4137</v>
      </c>
      <c r="AB2131" s="9">
        <v>4.99</v>
      </c>
      <c r="AC2131" t="str">
        <f t="shared" si="806"/>
        <v>Fee Schedule</v>
      </c>
      <c r="AD2131" s="9">
        <f t="shared" si="807"/>
        <v>4.99</v>
      </c>
      <c r="AE2131" t="s">
        <v>4149</v>
      </c>
      <c r="AF2131" s="9">
        <v>0</v>
      </c>
      <c r="AG2131" t="str">
        <f t="shared" si="808"/>
        <v>Zero Pay APC</v>
      </c>
      <c r="AH2131" s="9">
        <f t="shared" si="809"/>
        <v>0</v>
      </c>
      <c r="AI2131" t="str">
        <f t="shared" si="810"/>
        <v>Zero Pay APC</v>
      </c>
      <c r="AJ2131" s="9">
        <f t="shared" si="811"/>
        <v>0</v>
      </c>
      <c r="AK2131" t="str">
        <f t="shared" si="812"/>
        <v>Zero Pay APC</v>
      </c>
      <c r="AL2131" s="9">
        <f t="shared" si="813"/>
        <v>0</v>
      </c>
      <c r="AM2131" t="str">
        <f t="shared" si="814"/>
        <v>Zero Pay APC</v>
      </c>
      <c r="AN2131" s="9">
        <f t="shared" si="815"/>
        <v>0</v>
      </c>
      <c r="AO2131" t="str">
        <f t="shared" si="816"/>
        <v>Zero Pay APC</v>
      </c>
      <c r="AP2131" s="9">
        <f t="shared" si="817"/>
        <v>0</v>
      </c>
    </row>
    <row r="2132" spans="1:42" x14ac:dyDescent="0.25">
      <c r="A2132">
        <v>7212126</v>
      </c>
      <c r="B2132" t="s">
        <v>518</v>
      </c>
      <c r="C2132">
        <v>250</v>
      </c>
      <c r="D2132" t="s">
        <v>519</v>
      </c>
      <c r="F2132" s="9">
        <f t="shared" si="800"/>
        <v>0</v>
      </c>
      <c r="G2132" s="9">
        <f t="shared" si="801"/>
        <v>70.559999999999988</v>
      </c>
      <c r="H2132" s="9">
        <f t="shared" si="802"/>
        <v>60.48</v>
      </c>
      <c r="I2132" s="9">
        <v>100.8</v>
      </c>
      <c r="J2132" t="s">
        <v>4100</v>
      </c>
      <c r="K2132" t="s">
        <v>4103</v>
      </c>
      <c r="L2132" s="9">
        <f t="shared" si="797"/>
        <v>9.5961599999999994</v>
      </c>
      <c r="M2132" t="s">
        <v>4103</v>
      </c>
      <c r="N2132" s="9">
        <f t="shared" si="820"/>
        <v>30.542399999999997</v>
      </c>
      <c r="O2132" t="s">
        <v>4103</v>
      </c>
      <c r="P2132" s="9">
        <f t="shared" si="819"/>
        <v>41.227199999999996</v>
      </c>
      <c r="Q2132" t="s">
        <v>4103</v>
      </c>
      <c r="R2132" s="9">
        <f t="shared" si="803"/>
        <v>70.559999999999988</v>
      </c>
      <c r="S2132" t="s">
        <v>4103</v>
      </c>
      <c r="T2132" s="9">
        <f t="shared" si="804"/>
        <v>30.24</v>
      </c>
      <c r="U2132" t="s">
        <v>4103</v>
      </c>
      <c r="V2132" s="9">
        <f t="shared" si="818"/>
        <v>43.767449999999997</v>
      </c>
      <c r="W2132" t="s">
        <v>4103</v>
      </c>
      <c r="X2132" s="9">
        <f t="shared" si="805"/>
        <v>64.512</v>
      </c>
      <c r="Y2132" t="s">
        <v>4103</v>
      </c>
      <c r="Z2132" s="9">
        <f t="shared" si="799"/>
        <v>24.192</v>
      </c>
      <c r="AA2132" t="s">
        <v>4137</v>
      </c>
      <c r="AB2132" s="9">
        <v>4.99</v>
      </c>
      <c r="AC2132" t="str">
        <f t="shared" si="806"/>
        <v>Fee Schedule</v>
      </c>
      <c r="AD2132" s="9">
        <f t="shared" si="807"/>
        <v>4.99</v>
      </c>
      <c r="AE2132" t="s">
        <v>4149</v>
      </c>
      <c r="AF2132" s="9">
        <v>0</v>
      </c>
      <c r="AG2132" t="str">
        <f t="shared" si="808"/>
        <v>Zero Pay APC</v>
      </c>
      <c r="AH2132" s="9">
        <f t="shared" si="809"/>
        <v>0</v>
      </c>
      <c r="AI2132" t="str">
        <f t="shared" si="810"/>
        <v>Zero Pay APC</v>
      </c>
      <c r="AJ2132" s="9">
        <f t="shared" si="811"/>
        <v>0</v>
      </c>
      <c r="AK2132" t="str">
        <f t="shared" si="812"/>
        <v>Zero Pay APC</v>
      </c>
      <c r="AL2132" s="9">
        <f t="shared" si="813"/>
        <v>0</v>
      </c>
      <c r="AM2132" t="str">
        <f t="shared" si="814"/>
        <v>Zero Pay APC</v>
      </c>
      <c r="AN2132" s="9">
        <f t="shared" si="815"/>
        <v>0</v>
      </c>
      <c r="AO2132" t="str">
        <f t="shared" si="816"/>
        <v>Zero Pay APC</v>
      </c>
      <c r="AP2132" s="9">
        <f t="shared" si="817"/>
        <v>0</v>
      </c>
    </row>
    <row r="2133" spans="1:42" x14ac:dyDescent="0.25">
      <c r="A2133">
        <v>7211857</v>
      </c>
      <c r="B2133" t="s">
        <v>1919</v>
      </c>
      <c r="C2133">
        <v>250</v>
      </c>
      <c r="D2133" t="s">
        <v>1920</v>
      </c>
      <c r="F2133" s="9">
        <f t="shared" si="800"/>
        <v>86.183999999999997</v>
      </c>
      <c r="G2133" s="9">
        <f t="shared" si="801"/>
        <v>6861.9669999999996</v>
      </c>
      <c r="H2133" s="9">
        <f t="shared" si="802"/>
        <v>5881.6859999999997</v>
      </c>
      <c r="I2133" s="9">
        <v>9802.81</v>
      </c>
      <c r="J2133" t="s">
        <v>4100</v>
      </c>
      <c r="K2133" t="s">
        <v>4103</v>
      </c>
      <c r="L2133" s="9">
        <f t="shared" si="797"/>
        <v>933.22751199999993</v>
      </c>
      <c r="M2133" t="s">
        <v>4103</v>
      </c>
      <c r="N2133" s="9">
        <f t="shared" si="820"/>
        <v>2970.2514299999998</v>
      </c>
      <c r="O2133" t="s">
        <v>4103</v>
      </c>
      <c r="P2133" s="9">
        <f t="shared" si="819"/>
        <v>4009.3492899999997</v>
      </c>
      <c r="Q2133" t="s">
        <v>4103</v>
      </c>
      <c r="R2133" s="9">
        <f t="shared" si="803"/>
        <v>6861.9669999999996</v>
      </c>
      <c r="S2133" t="s">
        <v>4103</v>
      </c>
      <c r="T2133" s="9">
        <f t="shared" si="804"/>
        <v>2940.8429999999998</v>
      </c>
      <c r="U2133" t="s">
        <v>4103</v>
      </c>
      <c r="V2133" s="9">
        <f t="shared" si="818"/>
        <v>86.183999999999997</v>
      </c>
      <c r="W2133" t="s">
        <v>4103</v>
      </c>
      <c r="X2133" s="9">
        <f t="shared" si="805"/>
        <v>6273.7983999999997</v>
      </c>
      <c r="Y2133" t="s">
        <v>4103</v>
      </c>
      <c r="Z2133" s="9">
        <f t="shared" si="799"/>
        <v>2352.6743999999999</v>
      </c>
      <c r="AA2133" t="s">
        <v>4137</v>
      </c>
      <c r="AB2133" s="9">
        <v>2930.93</v>
      </c>
      <c r="AC2133" t="str">
        <f t="shared" si="806"/>
        <v>Fee Schedule</v>
      </c>
      <c r="AD2133" s="9">
        <f t="shared" si="807"/>
        <v>2930.93</v>
      </c>
      <c r="AE2133" t="s">
        <v>4151</v>
      </c>
      <c r="AF2133" s="9">
        <v>2768.37</v>
      </c>
      <c r="AG2133" t="str">
        <f t="shared" si="808"/>
        <v>APCs</v>
      </c>
      <c r="AH2133" s="9">
        <f t="shared" si="809"/>
        <v>2768.37</v>
      </c>
      <c r="AI2133" t="str">
        <f t="shared" si="810"/>
        <v>APCs</v>
      </c>
      <c r="AJ2133" s="9">
        <f t="shared" si="811"/>
        <v>2768.37</v>
      </c>
      <c r="AK2133" t="str">
        <f t="shared" si="812"/>
        <v>APCs</v>
      </c>
      <c r="AL2133" s="9">
        <f t="shared" si="813"/>
        <v>2768.37</v>
      </c>
      <c r="AM2133" t="str">
        <f t="shared" si="814"/>
        <v>APCs</v>
      </c>
      <c r="AN2133" s="9">
        <f t="shared" si="815"/>
        <v>2768.37</v>
      </c>
      <c r="AO2133" t="str">
        <f t="shared" si="816"/>
        <v>APCs</v>
      </c>
      <c r="AP2133" s="9">
        <f t="shared" si="817"/>
        <v>2768.37</v>
      </c>
    </row>
    <row r="2134" spans="1:42" x14ac:dyDescent="0.25">
      <c r="A2134">
        <v>1210027</v>
      </c>
      <c r="B2134" t="s">
        <v>340</v>
      </c>
      <c r="C2134">
        <v>250</v>
      </c>
      <c r="D2134" t="s">
        <v>341</v>
      </c>
      <c r="F2134" s="9">
        <f t="shared" si="800"/>
        <v>70.210951999999992</v>
      </c>
      <c r="G2134" s="9">
        <f t="shared" si="801"/>
        <v>8381.4025499999989</v>
      </c>
      <c r="H2134" s="9">
        <f t="shared" si="802"/>
        <v>442.50599999999997</v>
      </c>
      <c r="I2134" s="9">
        <v>737.51</v>
      </c>
      <c r="J2134" t="s">
        <v>4100</v>
      </c>
      <c r="K2134" t="s">
        <v>4103</v>
      </c>
      <c r="L2134" s="9">
        <f t="shared" si="797"/>
        <v>70.210951999999992</v>
      </c>
      <c r="M2134" t="s">
        <v>4103</v>
      </c>
      <c r="N2134" s="9">
        <f t="shared" si="820"/>
        <v>223.46553</v>
      </c>
      <c r="O2134" t="s">
        <v>4103</v>
      </c>
      <c r="P2134" s="9">
        <f t="shared" si="819"/>
        <v>301.64158999999995</v>
      </c>
      <c r="Q2134" t="s">
        <v>4103</v>
      </c>
      <c r="R2134" s="9">
        <f t="shared" si="803"/>
        <v>516.25699999999995</v>
      </c>
      <c r="S2134" t="s">
        <v>4103</v>
      </c>
      <c r="T2134" s="9">
        <f t="shared" si="804"/>
        <v>221.25299999999999</v>
      </c>
      <c r="U2134" t="s">
        <v>4103</v>
      </c>
      <c r="V2134" s="9">
        <f t="shared" si="818"/>
        <v>8381.4025499999989</v>
      </c>
      <c r="W2134" t="s">
        <v>4103</v>
      </c>
      <c r="X2134" s="9">
        <f t="shared" si="805"/>
        <v>472.00639999999999</v>
      </c>
      <c r="Y2134" t="s">
        <v>4103</v>
      </c>
      <c r="Z2134" s="9">
        <f t="shared" si="799"/>
        <v>177.00239999999999</v>
      </c>
      <c r="AA2134" t="s">
        <v>4137</v>
      </c>
      <c r="AB2134" s="9">
        <v>89.16</v>
      </c>
      <c r="AC2134" t="str">
        <f t="shared" si="806"/>
        <v>Fee Schedule</v>
      </c>
      <c r="AD2134" s="9">
        <f t="shared" si="807"/>
        <v>89.16</v>
      </c>
      <c r="AE2134" t="s">
        <v>4151</v>
      </c>
      <c r="AF2134" s="9">
        <v>88.97</v>
      </c>
      <c r="AG2134" t="str">
        <f t="shared" si="808"/>
        <v>APCs</v>
      </c>
      <c r="AH2134" s="9">
        <f t="shared" si="809"/>
        <v>88.97</v>
      </c>
      <c r="AI2134" t="str">
        <f t="shared" si="810"/>
        <v>APCs</v>
      </c>
      <c r="AJ2134" s="9">
        <f t="shared" si="811"/>
        <v>88.97</v>
      </c>
      <c r="AK2134" t="str">
        <f t="shared" si="812"/>
        <v>APCs</v>
      </c>
      <c r="AL2134" s="9">
        <f t="shared" si="813"/>
        <v>88.97</v>
      </c>
      <c r="AM2134" t="str">
        <f t="shared" si="814"/>
        <v>APCs</v>
      </c>
      <c r="AN2134" s="9">
        <f t="shared" si="815"/>
        <v>88.97</v>
      </c>
      <c r="AO2134" t="str">
        <f t="shared" si="816"/>
        <v>APCs</v>
      </c>
      <c r="AP2134" s="9">
        <f t="shared" si="817"/>
        <v>88.97</v>
      </c>
    </row>
    <row r="2135" spans="1:42" x14ac:dyDescent="0.25">
      <c r="A2135">
        <v>1210147</v>
      </c>
      <c r="B2135" t="s">
        <v>340</v>
      </c>
      <c r="C2135">
        <v>250</v>
      </c>
      <c r="D2135" t="s">
        <v>341</v>
      </c>
      <c r="F2135" s="9">
        <f t="shared" si="800"/>
        <v>83.10769599999999</v>
      </c>
      <c r="G2135" s="9">
        <f t="shared" si="801"/>
        <v>630.57105000000001</v>
      </c>
      <c r="H2135" s="9">
        <f t="shared" si="802"/>
        <v>523.78800000000001</v>
      </c>
      <c r="I2135" s="9">
        <v>872.98</v>
      </c>
      <c r="J2135" t="s">
        <v>4100</v>
      </c>
      <c r="K2135" t="s">
        <v>4103</v>
      </c>
      <c r="L2135" s="9">
        <f t="shared" si="797"/>
        <v>83.10769599999999</v>
      </c>
      <c r="M2135" t="s">
        <v>4103</v>
      </c>
      <c r="N2135" s="9">
        <f t="shared" si="820"/>
        <v>264.51294000000001</v>
      </c>
      <c r="O2135" t="s">
        <v>4103</v>
      </c>
      <c r="P2135" s="9">
        <f t="shared" si="819"/>
        <v>357.04881999999998</v>
      </c>
      <c r="Q2135" t="s">
        <v>4103</v>
      </c>
      <c r="R2135" s="9">
        <f t="shared" si="803"/>
        <v>611.08600000000001</v>
      </c>
      <c r="S2135" t="s">
        <v>4103</v>
      </c>
      <c r="T2135" s="9">
        <f t="shared" si="804"/>
        <v>261.89400000000001</v>
      </c>
      <c r="U2135" t="s">
        <v>4103</v>
      </c>
      <c r="V2135" s="9">
        <f t="shared" si="818"/>
        <v>630.57105000000001</v>
      </c>
      <c r="W2135" t="s">
        <v>4103</v>
      </c>
      <c r="X2135" s="9">
        <f t="shared" si="805"/>
        <v>558.70720000000006</v>
      </c>
      <c r="Y2135" t="s">
        <v>4103</v>
      </c>
      <c r="Z2135" s="9">
        <f t="shared" si="799"/>
        <v>209.51519999999999</v>
      </c>
      <c r="AA2135" t="s">
        <v>4137</v>
      </c>
      <c r="AB2135" s="9">
        <v>89.16</v>
      </c>
      <c r="AC2135" t="str">
        <f t="shared" si="806"/>
        <v>Fee Schedule</v>
      </c>
      <c r="AD2135" s="9">
        <f t="shared" si="807"/>
        <v>89.16</v>
      </c>
      <c r="AE2135" t="s">
        <v>4151</v>
      </c>
      <c r="AF2135" s="9">
        <v>88.97</v>
      </c>
      <c r="AG2135" t="str">
        <f t="shared" si="808"/>
        <v>APCs</v>
      </c>
      <c r="AH2135" s="9">
        <f t="shared" si="809"/>
        <v>88.97</v>
      </c>
      <c r="AI2135" t="str">
        <f t="shared" si="810"/>
        <v>APCs</v>
      </c>
      <c r="AJ2135" s="9">
        <f t="shared" si="811"/>
        <v>88.97</v>
      </c>
      <c r="AK2135" t="str">
        <f t="shared" si="812"/>
        <v>APCs</v>
      </c>
      <c r="AL2135" s="9">
        <f t="shared" si="813"/>
        <v>88.97</v>
      </c>
      <c r="AM2135" t="str">
        <f t="shared" si="814"/>
        <v>APCs</v>
      </c>
      <c r="AN2135" s="9">
        <f t="shared" si="815"/>
        <v>88.97</v>
      </c>
      <c r="AO2135" t="str">
        <f t="shared" si="816"/>
        <v>APCs</v>
      </c>
      <c r="AP2135" s="9">
        <f t="shared" si="817"/>
        <v>88.97</v>
      </c>
    </row>
    <row r="2136" spans="1:42" x14ac:dyDescent="0.25">
      <c r="A2136">
        <v>1210148</v>
      </c>
      <c r="B2136" t="s">
        <v>340</v>
      </c>
      <c r="C2136">
        <v>250</v>
      </c>
      <c r="D2136" t="s">
        <v>341</v>
      </c>
      <c r="F2136" s="9">
        <f t="shared" si="800"/>
        <v>85.606695999999999</v>
      </c>
      <c r="G2136" s="9">
        <f t="shared" si="801"/>
        <v>746.39790000000005</v>
      </c>
      <c r="H2136" s="9">
        <f t="shared" si="802"/>
        <v>539.53800000000001</v>
      </c>
      <c r="I2136" s="9">
        <v>899.23</v>
      </c>
      <c r="J2136" t="s">
        <v>4100</v>
      </c>
      <c r="K2136" t="s">
        <v>4103</v>
      </c>
      <c r="L2136" s="9">
        <f t="shared" si="797"/>
        <v>85.606695999999999</v>
      </c>
      <c r="M2136" t="s">
        <v>4103</v>
      </c>
      <c r="N2136" s="9">
        <f t="shared" si="820"/>
        <v>272.46668999999997</v>
      </c>
      <c r="O2136" t="s">
        <v>4103</v>
      </c>
      <c r="P2136" s="9">
        <f t="shared" si="819"/>
        <v>367.78506999999996</v>
      </c>
      <c r="Q2136" t="s">
        <v>4103</v>
      </c>
      <c r="R2136" s="9">
        <f t="shared" si="803"/>
        <v>629.46100000000001</v>
      </c>
      <c r="S2136" t="s">
        <v>4103</v>
      </c>
      <c r="T2136" s="9">
        <f t="shared" si="804"/>
        <v>269.76900000000001</v>
      </c>
      <c r="U2136" t="s">
        <v>4103</v>
      </c>
      <c r="V2136" s="9">
        <f t="shared" si="818"/>
        <v>746.39790000000005</v>
      </c>
      <c r="W2136" t="s">
        <v>4103</v>
      </c>
      <c r="X2136" s="9">
        <f t="shared" si="805"/>
        <v>575.50720000000001</v>
      </c>
      <c r="Y2136" t="s">
        <v>4103</v>
      </c>
      <c r="Z2136" s="9">
        <f t="shared" si="799"/>
        <v>215.8152</v>
      </c>
      <c r="AA2136" t="s">
        <v>4137</v>
      </c>
      <c r="AB2136" s="9">
        <v>89.16</v>
      </c>
      <c r="AC2136" t="str">
        <f t="shared" si="806"/>
        <v>Fee Schedule</v>
      </c>
      <c r="AD2136" s="9">
        <f t="shared" si="807"/>
        <v>89.16</v>
      </c>
      <c r="AE2136" t="s">
        <v>4151</v>
      </c>
      <c r="AF2136" s="9">
        <v>88.97</v>
      </c>
      <c r="AG2136" t="str">
        <f t="shared" si="808"/>
        <v>APCs</v>
      </c>
      <c r="AH2136" s="9">
        <f t="shared" si="809"/>
        <v>88.97</v>
      </c>
      <c r="AI2136" t="str">
        <f t="shared" si="810"/>
        <v>APCs</v>
      </c>
      <c r="AJ2136" s="9">
        <f t="shared" si="811"/>
        <v>88.97</v>
      </c>
      <c r="AK2136" t="str">
        <f t="shared" si="812"/>
        <v>APCs</v>
      </c>
      <c r="AL2136" s="9">
        <f t="shared" si="813"/>
        <v>88.97</v>
      </c>
      <c r="AM2136" t="str">
        <f t="shared" si="814"/>
        <v>APCs</v>
      </c>
      <c r="AN2136" s="9">
        <f t="shared" si="815"/>
        <v>88.97</v>
      </c>
      <c r="AO2136" t="str">
        <f t="shared" si="816"/>
        <v>APCs</v>
      </c>
      <c r="AP2136" s="9">
        <f t="shared" si="817"/>
        <v>88.97</v>
      </c>
    </row>
    <row r="2137" spans="1:42" x14ac:dyDescent="0.25">
      <c r="A2137">
        <v>1215067</v>
      </c>
      <c r="B2137" t="s">
        <v>888</v>
      </c>
      <c r="C2137">
        <v>250</v>
      </c>
      <c r="D2137" t="s">
        <v>889</v>
      </c>
      <c r="F2137" s="9">
        <f t="shared" si="800"/>
        <v>0</v>
      </c>
      <c r="G2137" s="9">
        <f t="shared" si="801"/>
        <v>768.84164999999996</v>
      </c>
      <c r="H2137" s="9">
        <f t="shared" si="802"/>
        <v>40.511999999999993</v>
      </c>
      <c r="I2137" s="9">
        <v>67.52</v>
      </c>
      <c r="J2137" t="s">
        <v>4100</v>
      </c>
      <c r="K2137" t="s">
        <v>4103</v>
      </c>
      <c r="L2137" s="9">
        <f t="shared" si="797"/>
        <v>6.427903999999999</v>
      </c>
      <c r="M2137" t="s">
        <v>4103</v>
      </c>
      <c r="N2137" s="9">
        <f t="shared" si="820"/>
        <v>20.458559999999999</v>
      </c>
      <c r="O2137" t="s">
        <v>4103</v>
      </c>
      <c r="P2137" s="9">
        <f t="shared" si="819"/>
        <v>27.615679999999998</v>
      </c>
      <c r="Q2137" t="s">
        <v>4103</v>
      </c>
      <c r="R2137" s="9">
        <f t="shared" si="803"/>
        <v>47.263999999999996</v>
      </c>
      <c r="S2137" t="s">
        <v>4103</v>
      </c>
      <c r="T2137" s="9">
        <f t="shared" si="804"/>
        <v>20.255999999999997</v>
      </c>
      <c r="U2137" t="s">
        <v>4103</v>
      </c>
      <c r="V2137" s="9">
        <f t="shared" si="818"/>
        <v>768.84164999999996</v>
      </c>
      <c r="W2137" t="s">
        <v>4103</v>
      </c>
      <c r="X2137" s="9">
        <f t="shared" si="805"/>
        <v>43.212800000000001</v>
      </c>
      <c r="Y2137" t="s">
        <v>4103</v>
      </c>
      <c r="Z2137" s="9">
        <f t="shared" si="799"/>
        <v>16.204799999999999</v>
      </c>
      <c r="AA2137" t="s">
        <v>4137</v>
      </c>
      <c r="AB2137" s="9">
        <v>0.85</v>
      </c>
      <c r="AC2137" t="str">
        <f t="shared" si="806"/>
        <v>Fee Schedule</v>
      </c>
      <c r="AD2137" s="9">
        <f t="shared" si="807"/>
        <v>0.85</v>
      </c>
      <c r="AE2137" t="s">
        <v>4149</v>
      </c>
      <c r="AF2137" s="9">
        <v>0</v>
      </c>
      <c r="AG2137" t="str">
        <f t="shared" si="808"/>
        <v>Zero Pay APC</v>
      </c>
      <c r="AH2137" s="9">
        <f t="shared" si="809"/>
        <v>0</v>
      </c>
      <c r="AI2137" t="str">
        <f t="shared" si="810"/>
        <v>Zero Pay APC</v>
      </c>
      <c r="AJ2137" s="9">
        <f t="shared" si="811"/>
        <v>0</v>
      </c>
      <c r="AK2137" t="str">
        <f t="shared" si="812"/>
        <v>Zero Pay APC</v>
      </c>
      <c r="AL2137" s="9">
        <f t="shared" si="813"/>
        <v>0</v>
      </c>
      <c r="AM2137" t="str">
        <f t="shared" si="814"/>
        <v>Zero Pay APC</v>
      </c>
      <c r="AN2137" s="9">
        <f t="shared" si="815"/>
        <v>0</v>
      </c>
      <c r="AO2137" t="str">
        <f t="shared" si="816"/>
        <v>Zero Pay APC</v>
      </c>
      <c r="AP2137" s="9">
        <f t="shared" si="817"/>
        <v>0</v>
      </c>
    </row>
    <row r="2138" spans="1:42" x14ac:dyDescent="0.25">
      <c r="A2138">
        <v>7210573</v>
      </c>
      <c r="B2138" t="s">
        <v>888</v>
      </c>
      <c r="C2138">
        <v>250</v>
      </c>
      <c r="D2138" t="s">
        <v>889</v>
      </c>
      <c r="F2138" s="9">
        <f t="shared" si="800"/>
        <v>0</v>
      </c>
      <c r="G2138" s="9">
        <f t="shared" si="801"/>
        <v>115.30399999999999</v>
      </c>
      <c r="H2138" s="9">
        <f t="shared" si="802"/>
        <v>98.831999999999994</v>
      </c>
      <c r="I2138" s="9">
        <v>164.72</v>
      </c>
      <c r="J2138" t="s">
        <v>4100</v>
      </c>
      <c r="K2138" t="s">
        <v>4103</v>
      </c>
      <c r="L2138" s="9">
        <f t="shared" si="797"/>
        <v>15.681343999999999</v>
      </c>
      <c r="M2138" t="s">
        <v>4103</v>
      </c>
      <c r="N2138" s="9">
        <f t="shared" si="820"/>
        <v>49.910159999999998</v>
      </c>
      <c r="O2138" t="s">
        <v>4103</v>
      </c>
      <c r="P2138" s="9">
        <f t="shared" si="819"/>
        <v>67.370480000000001</v>
      </c>
      <c r="Q2138" t="s">
        <v>4103</v>
      </c>
      <c r="R2138" s="9">
        <f t="shared" si="803"/>
        <v>115.30399999999999</v>
      </c>
      <c r="S2138" t="s">
        <v>4103</v>
      </c>
      <c r="T2138" s="9">
        <f t="shared" si="804"/>
        <v>49.415999999999997</v>
      </c>
      <c r="U2138" t="s">
        <v>4103</v>
      </c>
      <c r="V2138" s="9">
        <f t="shared" si="818"/>
        <v>57.729599999999998</v>
      </c>
      <c r="W2138" t="s">
        <v>4103</v>
      </c>
      <c r="X2138" s="9">
        <f t="shared" si="805"/>
        <v>105.4208</v>
      </c>
      <c r="Y2138" t="s">
        <v>4103</v>
      </c>
      <c r="Z2138" s="9">
        <f t="shared" si="799"/>
        <v>39.532800000000002</v>
      </c>
      <c r="AA2138" t="s">
        <v>4137</v>
      </c>
      <c r="AB2138" s="9">
        <v>0.85</v>
      </c>
      <c r="AC2138" t="str">
        <f t="shared" si="806"/>
        <v>Fee Schedule</v>
      </c>
      <c r="AD2138" s="9">
        <f t="shared" si="807"/>
        <v>0.85</v>
      </c>
      <c r="AE2138" t="s">
        <v>4149</v>
      </c>
      <c r="AF2138" s="9">
        <v>0</v>
      </c>
      <c r="AG2138" t="str">
        <f t="shared" si="808"/>
        <v>Zero Pay APC</v>
      </c>
      <c r="AH2138" s="9">
        <f t="shared" si="809"/>
        <v>0</v>
      </c>
      <c r="AI2138" t="str">
        <f t="shared" si="810"/>
        <v>Zero Pay APC</v>
      </c>
      <c r="AJ2138" s="9">
        <f t="shared" si="811"/>
        <v>0</v>
      </c>
      <c r="AK2138" t="str">
        <f t="shared" si="812"/>
        <v>Zero Pay APC</v>
      </c>
      <c r="AL2138" s="9">
        <f t="shared" si="813"/>
        <v>0</v>
      </c>
      <c r="AM2138" t="str">
        <f t="shared" si="814"/>
        <v>Zero Pay APC</v>
      </c>
      <c r="AN2138" s="9">
        <f t="shared" si="815"/>
        <v>0</v>
      </c>
      <c r="AO2138" t="str">
        <f t="shared" si="816"/>
        <v>Zero Pay APC</v>
      </c>
      <c r="AP2138" s="9">
        <f t="shared" si="817"/>
        <v>0</v>
      </c>
    </row>
    <row r="2139" spans="1:42" x14ac:dyDescent="0.25">
      <c r="A2139">
        <v>7212039</v>
      </c>
      <c r="B2139" t="s">
        <v>888</v>
      </c>
      <c r="C2139">
        <v>250</v>
      </c>
      <c r="D2139" t="s">
        <v>889</v>
      </c>
      <c r="F2139" s="9">
        <f t="shared" si="800"/>
        <v>0</v>
      </c>
      <c r="G2139" s="9">
        <f t="shared" si="801"/>
        <v>140.8356</v>
      </c>
      <c r="H2139" s="9">
        <f t="shared" si="802"/>
        <v>67.001999999999995</v>
      </c>
      <c r="I2139" s="9">
        <v>111.67</v>
      </c>
      <c r="J2139" t="s">
        <v>4100</v>
      </c>
      <c r="K2139" t="s">
        <v>4103</v>
      </c>
      <c r="L2139" s="9">
        <f t="shared" si="797"/>
        <v>10.630984</v>
      </c>
      <c r="M2139" t="s">
        <v>4103</v>
      </c>
      <c r="N2139" s="9">
        <f t="shared" si="820"/>
        <v>33.836010000000002</v>
      </c>
      <c r="O2139" t="s">
        <v>4103</v>
      </c>
      <c r="P2139" s="9">
        <f t="shared" si="819"/>
        <v>45.673029999999997</v>
      </c>
      <c r="Q2139" t="s">
        <v>4103</v>
      </c>
      <c r="R2139" s="9">
        <f t="shared" si="803"/>
        <v>78.168999999999997</v>
      </c>
      <c r="S2139" t="s">
        <v>4103</v>
      </c>
      <c r="T2139" s="9">
        <f t="shared" si="804"/>
        <v>33.500999999999998</v>
      </c>
      <c r="U2139" t="s">
        <v>4103</v>
      </c>
      <c r="V2139" s="9">
        <f t="shared" si="818"/>
        <v>140.8356</v>
      </c>
      <c r="W2139" t="s">
        <v>4103</v>
      </c>
      <c r="X2139" s="9">
        <f t="shared" si="805"/>
        <v>71.468800000000002</v>
      </c>
      <c r="Y2139" t="s">
        <v>4103</v>
      </c>
      <c r="Z2139" s="9">
        <f t="shared" si="799"/>
        <v>26.800799999999999</v>
      </c>
      <c r="AA2139" t="s">
        <v>4137</v>
      </c>
      <c r="AB2139" s="9">
        <v>0.85</v>
      </c>
      <c r="AC2139" t="str">
        <f t="shared" si="806"/>
        <v>Fee Schedule</v>
      </c>
      <c r="AD2139" s="9">
        <f t="shared" si="807"/>
        <v>0.85</v>
      </c>
      <c r="AE2139" t="s">
        <v>4149</v>
      </c>
      <c r="AF2139" s="9">
        <v>0</v>
      </c>
      <c r="AG2139" t="str">
        <f t="shared" si="808"/>
        <v>Zero Pay APC</v>
      </c>
      <c r="AH2139" s="9">
        <f t="shared" si="809"/>
        <v>0</v>
      </c>
      <c r="AI2139" t="str">
        <f t="shared" si="810"/>
        <v>Zero Pay APC</v>
      </c>
      <c r="AJ2139" s="9">
        <f t="shared" si="811"/>
        <v>0</v>
      </c>
      <c r="AK2139" t="str">
        <f t="shared" si="812"/>
        <v>Zero Pay APC</v>
      </c>
      <c r="AL2139" s="9">
        <f t="shared" si="813"/>
        <v>0</v>
      </c>
      <c r="AM2139" t="str">
        <f t="shared" si="814"/>
        <v>Zero Pay APC</v>
      </c>
      <c r="AN2139" s="9">
        <f t="shared" si="815"/>
        <v>0</v>
      </c>
      <c r="AO2139" t="str">
        <f t="shared" si="816"/>
        <v>Zero Pay APC</v>
      </c>
      <c r="AP2139" s="9">
        <f t="shared" si="817"/>
        <v>0</v>
      </c>
    </row>
    <row r="2140" spans="1:42" x14ac:dyDescent="0.25">
      <c r="A2140">
        <v>7212279</v>
      </c>
      <c r="B2140" t="s">
        <v>2077</v>
      </c>
      <c r="C2140">
        <v>250</v>
      </c>
      <c r="D2140" t="s">
        <v>2078</v>
      </c>
      <c r="F2140" s="9">
        <f t="shared" si="800"/>
        <v>0</v>
      </c>
      <c r="G2140" s="9">
        <f t="shared" si="801"/>
        <v>511.01399999999995</v>
      </c>
      <c r="H2140" s="9">
        <f t="shared" si="802"/>
        <v>438.012</v>
      </c>
      <c r="I2140" s="9">
        <v>730.02</v>
      </c>
      <c r="J2140" t="s">
        <v>4100</v>
      </c>
      <c r="K2140" t="s">
        <v>4103</v>
      </c>
      <c r="L2140" s="9">
        <f t="shared" ref="L2140:L2203" si="821">I2140*9.52%</f>
        <v>69.497903999999991</v>
      </c>
      <c r="M2140" t="s">
        <v>4103</v>
      </c>
      <c r="N2140" s="9">
        <f t="shared" si="820"/>
        <v>221.19605999999999</v>
      </c>
      <c r="O2140" t="s">
        <v>4103</v>
      </c>
      <c r="P2140" s="9">
        <f t="shared" si="819"/>
        <v>298.57817999999997</v>
      </c>
      <c r="Q2140" t="s">
        <v>4103</v>
      </c>
      <c r="R2140" s="9">
        <f t="shared" si="803"/>
        <v>511.01399999999995</v>
      </c>
      <c r="S2140" t="s">
        <v>4103</v>
      </c>
      <c r="T2140" s="9">
        <f t="shared" si="804"/>
        <v>219.006</v>
      </c>
      <c r="U2140" t="s">
        <v>4103</v>
      </c>
      <c r="V2140" s="9">
        <f t="shared" si="818"/>
        <v>95.477850000000004</v>
      </c>
      <c r="W2140" t="s">
        <v>4103</v>
      </c>
      <c r="X2140" s="9">
        <f t="shared" si="805"/>
        <v>467.21280000000002</v>
      </c>
      <c r="Y2140" t="s">
        <v>4103</v>
      </c>
      <c r="Z2140" s="9">
        <f t="shared" si="799"/>
        <v>175.20479999999998</v>
      </c>
      <c r="AA2140" t="s">
        <v>4137</v>
      </c>
      <c r="AB2140" s="9">
        <v>3.2</v>
      </c>
      <c r="AC2140" t="str">
        <f t="shared" si="806"/>
        <v>Fee Schedule</v>
      </c>
      <c r="AD2140" s="9">
        <f t="shared" si="807"/>
        <v>3.2</v>
      </c>
      <c r="AE2140" t="s">
        <v>4149</v>
      </c>
      <c r="AF2140" s="9">
        <v>0</v>
      </c>
      <c r="AG2140" t="str">
        <f t="shared" si="808"/>
        <v>Zero Pay APC</v>
      </c>
      <c r="AH2140" s="9">
        <f t="shared" si="809"/>
        <v>0</v>
      </c>
      <c r="AI2140" t="str">
        <f t="shared" si="810"/>
        <v>Zero Pay APC</v>
      </c>
      <c r="AJ2140" s="9">
        <f t="shared" si="811"/>
        <v>0</v>
      </c>
      <c r="AK2140" t="str">
        <f t="shared" si="812"/>
        <v>Zero Pay APC</v>
      </c>
      <c r="AL2140" s="9">
        <f t="shared" si="813"/>
        <v>0</v>
      </c>
      <c r="AM2140" t="str">
        <f t="shared" si="814"/>
        <v>Zero Pay APC</v>
      </c>
      <c r="AN2140" s="9">
        <f t="shared" si="815"/>
        <v>0</v>
      </c>
      <c r="AO2140" t="str">
        <f t="shared" si="816"/>
        <v>Zero Pay APC</v>
      </c>
      <c r="AP2140" s="9">
        <f t="shared" si="817"/>
        <v>0</v>
      </c>
    </row>
    <row r="2141" spans="1:42" x14ac:dyDescent="0.25">
      <c r="A2141">
        <v>1211910</v>
      </c>
      <c r="B2141" t="s">
        <v>597</v>
      </c>
      <c r="C2141">
        <v>250</v>
      </c>
      <c r="D2141" t="s">
        <v>598</v>
      </c>
      <c r="F2141" s="9">
        <f t="shared" si="800"/>
        <v>3.718512</v>
      </c>
      <c r="G2141" s="9">
        <f t="shared" si="801"/>
        <v>624.1671</v>
      </c>
      <c r="H2141" s="9">
        <f t="shared" si="802"/>
        <v>23.436</v>
      </c>
      <c r="I2141" s="9">
        <v>39.06</v>
      </c>
      <c r="J2141" t="s">
        <v>4100</v>
      </c>
      <c r="K2141" t="s">
        <v>4103</v>
      </c>
      <c r="L2141" s="9">
        <f t="shared" si="821"/>
        <v>3.718512</v>
      </c>
      <c r="M2141" t="s">
        <v>4103</v>
      </c>
      <c r="N2141" s="9">
        <f t="shared" si="820"/>
        <v>11.835180000000001</v>
      </c>
      <c r="O2141" t="s">
        <v>4103</v>
      </c>
      <c r="P2141" s="9">
        <f t="shared" si="819"/>
        <v>15.975540000000001</v>
      </c>
      <c r="Q2141" t="s">
        <v>4103</v>
      </c>
      <c r="R2141" s="9">
        <f t="shared" si="803"/>
        <v>27.341999999999999</v>
      </c>
      <c r="S2141" t="s">
        <v>4103</v>
      </c>
      <c r="T2141" s="9">
        <f t="shared" si="804"/>
        <v>11.718</v>
      </c>
      <c r="U2141" t="s">
        <v>4103</v>
      </c>
      <c r="V2141" s="9">
        <f t="shared" si="818"/>
        <v>624.1671</v>
      </c>
      <c r="W2141" t="s">
        <v>4103</v>
      </c>
      <c r="X2141" s="9">
        <f t="shared" si="805"/>
        <v>24.998400000000004</v>
      </c>
      <c r="Y2141" t="s">
        <v>4103</v>
      </c>
      <c r="Z2141" s="9">
        <f t="shared" si="799"/>
        <v>9.3743999999999996</v>
      </c>
      <c r="AA2141" t="s">
        <v>4137</v>
      </c>
      <c r="AB2141" s="9">
        <v>7.15</v>
      </c>
      <c r="AC2141" t="str">
        <f t="shared" si="806"/>
        <v>Fee Schedule</v>
      </c>
      <c r="AD2141" s="9">
        <f t="shared" si="807"/>
        <v>7.15</v>
      </c>
      <c r="AE2141" t="s">
        <v>4151</v>
      </c>
      <c r="AF2141" s="9">
        <v>7.05</v>
      </c>
      <c r="AG2141" t="str">
        <f t="shared" si="808"/>
        <v>APCs</v>
      </c>
      <c r="AH2141" s="9">
        <f t="shared" si="809"/>
        <v>7.05</v>
      </c>
      <c r="AI2141" t="str">
        <f t="shared" si="810"/>
        <v>APCs</v>
      </c>
      <c r="AJ2141" s="9">
        <f t="shared" si="811"/>
        <v>7.05</v>
      </c>
      <c r="AK2141" t="str">
        <f t="shared" si="812"/>
        <v>APCs</v>
      </c>
      <c r="AL2141" s="9">
        <f t="shared" si="813"/>
        <v>7.05</v>
      </c>
      <c r="AM2141" t="str">
        <f t="shared" si="814"/>
        <v>APCs</v>
      </c>
      <c r="AN2141" s="9">
        <f t="shared" si="815"/>
        <v>7.05</v>
      </c>
      <c r="AO2141" t="str">
        <f t="shared" si="816"/>
        <v>APCs</v>
      </c>
      <c r="AP2141" s="9">
        <f t="shared" si="817"/>
        <v>7.05</v>
      </c>
    </row>
    <row r="2142" spans="1:42" x14ac:dyDescent="0.25">
      <c r="A2142">
        <v>1210925</v>
      </c>
      <c r="B2142" t="s">
        <v>483</v>
      </c>
      <c r="C2142">
        <v>250</v>
      </c>
      <c r="D2142" t="s">
        <v>484</v>
      </c>
      <c r="F2142" s="9">
        <f t="shared" si="800"/>
        <v>33.396300000000004</v>
      </c>
      <c r="G2142" s="9">
        <f t="shared" si="801"/>
        <v>816.16499999999996</v>
      </c>
      <c r="H2142" s="9">
        <f t="shared" si="802"/>
        <v>699.57</v>
      </c>
      <c r="I2142" s="9">
        <v>1165.95</v>
      </c>
      <c r="J2142" t="s">
        <v>4100</v>
      </c>
      <c r="K2142" t="s">
        <v>4103</v>
      </c>
      <c r="L2142" s="9">
        <f t="shared" si="821"/>
        <v>110.99844</v>
      </c>
      <c r="M2142" t="s">
        <v>4103</v>
      </c>
      <c r="N2142" s="9">
        <f t="shared" si="820"/>
        <v>353.28285</v>
      </c>
      <c r="O2142" t="s">
        <v>4103</v>
      </c>
      <c r="P2142" s="9">
        <f t="shared" si="819"/>
        <v>476.87354999999997</v>
      </c>
      <c r="Q2142" t="s">
        <v>4103</v>
      </c>
      <c r="R2142" s="9">
        <f t="shared" si="803"/>
        <v>816.16499999999996</v>
      </c>
      <c r="S2142" t="s">
        <v>4103</v>
      </c>
      <c r="T2142" s="9">
        <f t="shared" si="804"/>
        <v>349.78500000000003</v>
      </c>
      <c r="U2142" t="s">
        <v>4103</v>
      </c>
      <c r="V2142" s="9">
        <f t="shared" si="818"/>
        <v>33.396300000000004</v>
      </c>
      <c r="W2142" t="s">
        <v>4103</v>
      </c>
      <c r="X2142" s="9">
        <f t="shared" si="805"/>
        <v>746.20800000000008</v>
      </c>
      <c r="Y2142" t="s">
        <v>4103</v>
      </c>
      <c r="Z2142" s="9">
        <f t="shared" si="799"/>
        <v>279.82799999999997</v>
      </c>
      <c r="AA2142" t="s">
        <v>4137</v>
      </c>
      <c r="AB2142" s="9">
        <v>153.1</v>
      </c>
      <c r="AC2142" t="str">
        <f t="shared" si="806"/>
        <v>Fee Schedule</v>
      </c>
      <c r="AD2142" s="9">
        <f t="shared" si="807"/>
        <v>153.1</v>
      </c>
      <c r="AE2142" t="s">
        <v>4151</v>
      </c>
      <c r="AF2142" s="9">
        <v>153.11000000000001</v>
      </c>
      <c r="AG2142" t="str">
        <f t="shared" si="808"/>
        <v>APCs</v>
      </c>
      <c r="AH2142" s="9">
        <f t="shared" si="809"/>
        <v>153.11000000000001</v>
      </c>
      <c r="AI2142" t="str">
        <f t="shared" si="810"/>
        <v>APCs</v>
      </c>
      <c r="AJ2142" s="9">
        <f t="shared" si="811"/>
        <v>153.11000000000001</v>
      </c>
      <c r="AK2142" t="str">
        <f t="shared" si="812"/>
        <v>APCs</v>
      </c>
      <c r="AL2142" s="9">
        <f t="shared" si="813"/>
        <v>153.11000000000001</v>
      </c>
      <c r="AM2142" t="str">
        <f t="shared" si="814"/>
        <v>APCs</v>
      </c>
      <c r="AN2142" s="9">
        <f t="shared" si="815"/>
        <v>153.11000000000001</v>
      </c>
      <c r="AO2142" t="str">
        <f t="shared" si="816"/>
        <v>APCs</v>
      </c>
      <c r="AP2142" s="9">
        <f t="shared" si="817"/>
        <v>153.11000000000001</v>
      </c>
    </row>
    <row r="2143" spans="1:42" x14ac:dyDescent="0.25">
      <c r="A2143">
        <v>7212105</v>
      </c>
      <c r="B2143" t="s">
        <v>1999</v>
      </c>
      <c r="C2143">
        <v>250</v>
      </c>
      <c r="D2143" t="s">
        <v>2000</v>
      </c>
      <c r="F2143" s="9">
        <f t="shared" si="800"/>
        <v>0</v>
      </c>
      <c r="G2143" s="9">
        <f t="shared" si="801"/>
        <v>996.88724999999999</v>
      </c>
      <c r="H2143" s="9">
        <f t="shared" si="802"/>
        <v>229.464</v>
      </c>
      <c r="I2143" s="9">
        <v>382.44</v>
      </c>
      <c r="J2143" t="s">
        <v>4100</v>
      </c>
      <c r="K2143" t="s">
        <v>4103</v>
      </c>
      <c r="L2143" s="9">
        <f t="shared" si="821"/>
        <v>36.408287999999999</v>
      </c>
      <c r="M2143" t="s">
        <v>4103</v>
      </c>
      <c r="N2143" s="9">
        <f t="shared" si="820"/>
        <v>115.87931999999999</v>
      </c>
      <c r="O2143" t="s">
        <v>4103</v>
      </c>
      <c r="P2143" s="9">
        <f t="shared" si="819"/>
        <v>156.41795999999999</v>
      </c>
      <c r="Q2143" t="s">
        <v>4103</v>
      </c>
      <c r="R2143" s="9">
        <f t="shared" si="803"/>
        <v>267.70799999999997</v>
      </c>
      <c r="S2143" t="s">
        <v>4103</v>
      </c>
      <c r="T2143" s="9">
        <f t="shared" si="804"/>
        <v>114.732</v>
      </c>
      <c r="U2143" t="s">
        <v>4103</v>
      </c>
      <c r="V2143" s="9">
        <f t="shared" si="818"/>
        <v>996.88724999999999</v>
      </c>
      <c r="W2143" t="s">
        <v>4103</v>
      </c>
      <c r="X2143" s="9">
        <f t="shared" si="805"/>
        <v>244.76160000000002</v>
      </c>
      <c r="Y2143" t="s">
        <v>4103</v>
      </c>
      <c r="Z2143" s="9">
        <f t="shared" si="799"/>
        <v>91.785600000000002</v>
      </c>
      <c r="AA2143" t="s">
        <v>4137</v>
      </c>
      <c r="AB2143" s="9">
        <v>14.3</v>
      </c>
      <c r="AC2143" t="str">
        <f t="shared" si="806"/>
        <v>Fee Schedule</v>
      </c>
      <c r="AD2143" s="9">
        <f t="shared" si="807"/>
        <v>14.3</v>
      </c>
      <c r="AE2143" t="s">
        <v>4149</v>
      </c>
      <c r="AF2143" s="9">
        <v>0</v>
      </c>
      <c r="AG2143" t="str">
        <f t="shared" si="808"/>
        <v>Zero Pay APC</v>
      </c>
      <c r="AH2143" s="9">
        <f t="shared" si="809"/>
        <v>0</v>
      </c>
      <c r="AI2143" t="str">
        <f t="shared" si="810"/>
        <v>Zero Pay APC</v>
      </c>
      <c r="AJ2143" s="9">
        <f t="shared" si="811"/>
        <v>0</v>
      </c>
      <c r="AK2143" t="str">
        <f t="shared" si="812"/>
        <v>Zero Pay APC</v>
      </c>
      <c r="AL2143" s="9">
        <f t="shared" si="813"/>
        <v>0</v>
      </c>
      <c r="AM2143" t="str">
        <f t="shared" si="814"/>
        <v>Zero Pay APC</v>
      </c>
      <c r="AN2143" s="9">
        <f t="shared" si="815"/>
        <v>0</v>
      </c>
      <c r="AO2143" t="str">
        <f t="shared" si="816"/>
        <v>Zero Pay APC</v>
      </c>
      <c r="AP2143" s="9">
        <f t="shared" si="817"/>
        <v>0</v>
      </c>
    </row>
    <row r="2144" spans="1:42" x14ac:dyDescent="0.25">
      <c r="A2144">
        <v>7212041</v>
      </c>
      <c r="B2144" t="s">
        <v>1977</v>
      </c>
      <c r="C2144">
        <v>250</v>
      </c>
      <c r="D2144" t="s">
        <v>1978</v>
      </c>
      <c r="F2144" s="9">
        <f t="shared" si="800"/>
        <v>0</v>
      </c>
      <c r="G2144" s="9">
        <f t="shared" si="801"/>
        <v>326.9862</v>
      </c>
      <c r="H2144" s="9">
        <f t="shared" si="802"/>
        <v>66.167999999999992</v>
      </c>
      <c r="I2144" s="9">
        <v>110.28</v>
      </c>
      <c r="J2144" t="s">
        <v>4100</v>
      </c>
      <c r="K2144" t="s">
        <v>4103</v>
      </c>
      <c r="L2144" s="9">
        <f t="shared" si="821"/>
        <v>10.498655999999999</v>
      </c>
      <c r="M2144" t="s">
        <v>4103</v>
      </c>
      <c r="N2144" s="9">
        <f t="shared" si="820"/>
        <v>33.414839999999998</v>
      </c>
      <c r="O2144" t="s">
        <v>4103</v>
      </c>
      <c r="P2144" s="9">
        <f t="shared" si="819"/>
        <v>45.104520000000001</v>
      </c>
      <c r="Q2144" t="s">
        <v>4103</v>
      </c>
      <c r="R2144" s="9">
        <f t="shared" si="803"/>
        <v>77.195999999999998</v>
      </c>
      <c r="S2144" t="s">
        <v>4103</v>
      </c>
      <c r="T2144" s="9">
        <f t="shared" si="804"/>
        <v>33.083999999999996</v>
      </c>
      <c r="U2144" t="s">
        <v>4103</v>
      </c>
      <c r="V2144" s="9">
        <f t="shared" si="818"/>
        <v>326.9862</v>
      </c>
      <c r="W2144" t="s">
        <v>4103</v>
      </c>
      <c r="X2144" s="9">
        <f t="shared" si="805"/>
        <v>70.5792</v>
      </c>
      <c r="Y2144" t="s">
        <v>4103</v>
      </c>
      <c r="Z2144" s="9">
        <f t="shared" si="799"/>
        <v>26.467199999999998</v>
      </c>
      <c r="AA2144" t="s">
        <v>4137</v>
      </c>
      <c r="AB2144" s="9">
        <v>31.78</v>
      </c>
      <c r="AC2144" t="str">
        <f t="shared" si="806"/>
        <v>Fee Schedule</v>
      </c>
      <c r="AD2144" s="9">
        <f t="shared" si="807"/>
        <v>31.78</v>
      </c>
      <c r="AE2144" t="s">
        <v>4149</v>
      </c>
      <c r="AF2144" s="9">
        <v>0</v>
      </c>
      <c r="AG2144" t="str">
        <f t="shared" si="808"/>
        <v>Zero Pay APC</v>
      </c>
      <c r="AH2144" s="9">
        <f t="shared" si="809"/>
        <v>0</v>
      </c>
      <c r="AI2144" t="str">
        <f t="shared" si="810"/>
        <v>Zero Pay APC</v>
      </c>
      <c r="AJ2144" s="9">
        <f t="shared" si="811"/>
        <v>0</v>
      </c>
      <c r="AK2144" t="str">
        <f t="shared" si="812"/>
        <v>Zero Pay APC</v>
      </c>
      <c r="AL2144" s="9">
        <f t="shared" si="813"/>
        <v>0</v>
      </c>
      <c r="AM2144" t="str">
        <f t="shared" si="814"/>
        <v>Zero Pay APC</v>
      </c>
      <c r="AN2144" s="9">
        <f t="shared" si="815"/>
        <v>0</v>
      </c>
      <c r="AO2144" t="str">
        <f t="shared" si="816"/>
        <v>Zero Pay APC</v>
      </c>
      <c r="AP2144" s="9">
        <f t="shared" si="817"/>
        <v>0</v>
      </c>
    </row>
    <row r="2145" spans="1:42" x14ac:dyDescent="0.25">
      <c r="A2145">
        <v>1213852</v>
      </c>
      <c r="B2145" t="s">
        <v>776</v>
      </c>
      <c r="C2145">
        <v>250</v>
      </c>
      <c r="D2145" t="s">
        <v>777</v>
      </c>
      <c r="F2145" s="9">
        <f t="shared" si="800"/>
        <v>0</v>
      </c>
      <c r="G2145" s="9">
        <f t="shared" si="801"/>
        <v>94.289400000000001</v>
      </c>
      <c r="H2145" s="9">
        <f t="shared" si="802"/>
        <v>24.594000000000001</v>
      </c>
      <c r="I2145" s="9">
        <v>40.99</v>
      </c>
      <c r="J2145" t="s">
        <v>4100</v>
      </c>
      <c r="K2145" t="s">
        <v>4103</v>
      </c>
      <c r="L2145" s="9">
        <f t="shared" si="821"/>
        <v>3.9022479999999997</v>
      </c>
      <c r="M2145" t="s">
        <v>4103</v>
      </c>
      <c r="N2145" s="9">
        <f t="shared" si="820"/>
        <v>12.419970000000001</v>
      </c>
      <c r="O2145" t="s">
        <v>4103</v>
      </c>
      <c r="P2145" s="9">
        <f t="shared" si="819"/>
        <v>16.76491</v>
      </c>
      <c r="Q2145" t="s">
        <v>4103</v>
      </c>
      <c r="R2145" s="9">
        <f t="shared" si="803"/>
        <v>28.692999999999998</v>
      </c>
      <c r="S2145" t="s">
        <v>4103</v>
      </c>
      <c r="T2145" s="9">
        <f t="shared" si="804"/>
        <v>12.297000000000001</v>
      </c>
      <c r="U2145" t="s">
        <v>4103</v>
      </c>
      <c r="V2145" s="9">
        <f t="shared" si="818"/>
        <v>94.289400000000001</v>
      </c>
      <c r="W2145" t="s">
        <v>4103</v>
      </c>
      <c r="X2145" s="9">
        <f t="shared" si="805"/>
        <v>26.233600000000003</v>
      </c>
      <c r="Y2145" t="s">
        <v>4103</v>
      </c>
      <c r="Z2145" s="9">
        <f t="shared" si="799"/>
        <v>9.8376000000000001</v>
      </c>
      <c r="AA2145" t="s">
        <v>4103</v>
      </c>
      <c r="AB2145" s="9">
        <f>I2145*0%</f>
        <v>0</v>
      </c>
      <c r="AC2145" t="str">
        <f t="shared" si="806"/>
        <v>POC</v>
      </c>
      <c r="AD2145" s="9">
        <f t="shared" si="807"/>
        <v>0</v>
      </c>
      <c r="AE2145" t="s">
        <v>4151</v>
      </c>
      <c r="AF2145" s="9">
        <v>4.32</v>
      </c>
      <c r="AG2145" t="str">
        <f t="shared" si="808"/>
        <v>APCs</v>
      </c>
      <c r="AH2145" s="9">
        <f t="shared" si="809"/>
        <v>4.32</v>
      </c>
      <c r="AI2145" t="str">
        <f t="shared" si="810"/>
        <v>APCs</v>
      </c>
      <c r="AJ2145" s="9">
        <f t="shared" si="811"/>
        <v>4.32</v>
      </c>
      <c r="AK2145" t="str">
        <f t="shared" si="812"/>
        <v>APCs</v>
      </c>
      <c r="AL2145" s="9">
        <f t="shared" si="813"/>
        <v>4.32</v>
      </c>
      <c r="AM2145" t="str">
        <f t="shared" si="814"/>
        <v>APCs</v>
      </c>
      <c r="AN2145" s="9">
        <f t="shared" si="815"/>
        <v>4.32</v>
      </c>
      <c r="AO2145" t="str">
        <f t="shared" si="816"/>
        <v>APCs</v>
      </c>
      <c r="AP2145" s="9">
        <f t="shared" si="817"/>
        <v>4.32</v>
      </c>
    </row>
    <row r="2146" spans="1:42" x14ac:dyDescent="0.25">
      <c r="A2146">
        <v>1214398</v>
      </c>
      <c r="B2146" t="s">
        <v>776</v>
      </c>
      <c r="C2146">
        <v>250</v>
      </c>
      <c r="D2146" t="s">
        <v>777</v>
      </c>
      <c r="F2146" s="9">
        <f t="shared" si="800"/>
        <v>0</v>
      </c>
      <c r="G2146" s="9">
        <f t="shared" si="801"/>
        <v>35.04645</v>
      </c>
      <c r="H2146" s="9">
        <f t="shared" si="802"/>
        <v>19.962</v>
      </c>
      <c r="I2146" s="9">
        <v>33.270000000000003</v>
      </c>
      <c r="J2146" t="s">
        <v>4100</v>
      </c>
      <c r="K2146" t="s">
        <v>4103</v>
      </c>
      <c r="L2146" s="9">
        <f t="shared" si="821"/>
        <v>3.1673040000000001</v>
      </c>
      <c r="M2146" t="s">
        <v>4103</v>
      </c>
      <c r="N2146" s="9">
        <f t="shared" si="820"/>
        <v>10.080810000000001</v>
      </c>
      <c r="O2146" t="s">
        <v>4103</v>
      </c>
      <c r="P2146" s="9">
        <f t="shared" si="819"/>
        <v>13.607430000000001</v>
      </c>
      <c r="Q2146" t="s">
        <v>4103</v>
      </c>
      <c r="R2146" s="9">
        <f t="shared" si="803"/>
        <v>23.289000000000001</v>
      </c>
      <c r="S2146" t="s">
        <v>4103</v>
      </c>
      <c r="T2146" s="9">
        <f t="shared" si="804"/>
        <v>9.9809999999999999</v>
      </c>
      <c r="U2146" t="s">
        <v>4103</v>
      </c>
      <c r="V2146" s="9">
        <f t="shared" si="818"/>
        <v>35.04645</v>
      </c>
      <c r="W2146" t="s">
        <v>4103</v>
      </c>
      <c r="X2146" s="9">
        <f t="shared" si="805"/>
        <v>21.292800000000003</v>
      </c>
      <c r="Y2146" t="s">
        <v>4103</v>
      </c>
      <c r="Z2146" s="9">
        <f t="shared" si="799"/>
        <v>7.9848000000000008</v>
      </c>
      <c r="AA2146" t="s">
        <v>4103</v>
      </c>
      <c r="AB2146" s="9">
        <f>I2146*0%</f>
        <v>0</v>
      </c>
      <c r="AC2146" t="str">
        <f t="shared" si="806"/>
        <v>POC</v>
      </c>
      <c r="AD2146" s="9">
        <f t="shared" si="807"/>
        <v>0</v>
      </c>
      <c r="AE2146" t="s">
        <v>4151</v>
      </c>
      <c r="AF2146" s="9">
        <v>4.32</v>
      </c>
      <c r="AG2146" t="str">
        <f t="shared" si="808"/>
        <v>APCs</v>
      </c>
      <c r="AH2146" s="9">
        <f t="shared" si="809"/>
        <v>4.32</v>
      </c>
      <c r="AI2146" t="str">
        <f t="shared" si="810"/>
        <v>APCs</v>
      </c>
      <c r="AJ2146" s="9">
        <f t="shared" si="811"/>
        <v>4.32</v>
      </c>
      <c r="AK2146" t="str">
        <f t="shared" si="812"/>
        <v>APCs</v>
      </c>
      <c r="AL2146" s="9">
        <f t="shared" si="813"/>
        <v>4.32</v>
      </c>
      <c r="AM2146" t="str">
        <f t="shared" si="814"/>
        <v>APCs</v>
      </c>
      <c r="AN2146" s="9">
        <f t="shared" si="815"/>
        <v>4.32</v>
      </c>
      <c r="AO2146" t="str">
        <f t="shared" si="816"/>
        <v>APCs</v>
      </c>
      <c r="AP2146" s="9">
        <f t="shared" si="817"/>
        <v>4.32</v>
      </c>
    </row>
    <row r="2147" spans="1:42" x14ac:dyDescent="0.25">
      <c r="A2147">
        <v>7211862</v>
      </c>
      <c r="B2147" t="s">
        <v>776</v>
      </c>
      <c r="C2147">
        <v>250</v>
      </c>
      <c r="D2147" t="s">
        <v>777</v>
      </c>
      <c r="F2147" s="9">
        <f t="shared" si="800"/>
        <v>0</v>
      </c>
      <c r="G2147" s="9">
        <f t="shared" si="801"/>
        <v>71.959999999999994</v>
      </c>
      <c r="H2147" s="9">
        <f t="shared" si="802"/>
        <v>61.679999999999993</v>
      </c>
      <c r="I2147" s="9">
        <v>102.8</v>
      </c>
      <c r="J2147" t="s">
        <v>4100</v>
      </c>
      <c r="K2147" t="s">
        <v>4103</v>
      </c>
      <c r="L2147" s="9">
        <f t="shared" si="821"/>
        <v>9.7865599999999997</v>
      </c>
      <c r="M2147" t="s">
        <v>4103</v>
      </c>
      <c r="N2147" s="9">
        <f t="shared" si="820"/>
        <v>31.148399999999999</v>
      </c>
      <c r="O2147" t="s">
        <v>4103</v>
      </c>
      <c r="P2147" s="9">
        <f t="shared" si="819"/>
        <v>42.045199999999994</v>
      </c>
      <c r="Q2147" t="s">
        <v>4103</v>
      </c>
      <c r="R2147" s="9">
        <f t="shared" si="803"/>
        <v>71.959999999999994</v>
      </c>
      <c r="S2147" t="s">
        <v>4103</v>
      </c>
      <c r="T2147" s="9">
        <f t="shared" si="804"/>
        <v>30.839999999999996</v>
      </c>
      <c r="U2147" t="s">
        <v>4103</v>
      </c>
      <c r="V2147" s="9">
        <f t="shared" si="818"/>
        <v>28.445850000000004</v>
      </c>
      <c r="W2147" t="s">
        <v>4103</v>
      </c>
      <c r="X2147" s="9">
        <f t="shared" si="805"/>
        <v>65.792000000000002</v>
      </c>
      <c r="Y2147" t="s">
        <v>4103</v>
      </c>
      <c r="Z2147" s="9">
        <f t="shared" si="799"/>
        <v>24.671999999999997</v>
      </c>
      <c r="AA2147" t="s">
        <v>4103</v>
      </c>
      <c r="AB2147" s="9">
        <f>I2147*0%</f>
        <v>0</v>
      </c>
      <c r="AC2147" t="str">
        <f t="shared" si="806"/>
        <v>POC</v>
      </c>
      <c r="AD2147" s="9">
        <f t="shared" si="807"/>
        <v>0</v>
      </c>
      <c r="AE2147" t="s">
        <v>4151</v>
      </c>
      <c r="AF2147" s="9">
        <v>4.32</v>
      </c>
      <c r="AG2147" t="str">
        <f t="shared" si="808"/>
        <v>APCs</v>
      </c>
      <c r="AH2147" s="9">
        <f t="shared" si="809"/>
        <v>4.32</v>
      </c>
      <c r="AI2147" t="str">
        <f t="shared" si="810"/>
        <v>APCs</v>
      </c>
      <c r="AJ2147" s="9">
        <f t="shared" si="811"/>
        <v>4.32</v>
      </c>
      <c r="AK2147" t="str">
        <f t="shared" si="812"/>
        <v>APCs</v>
      </c>
      <c r="AL2147" s="9">
        <f t="shared" si="813"/>
        <v>4.32</v>
      </c>
      <c r="AM2147" t="str">
        <f t="shared" si="814"/>
        <v>APCs</v>
      </c>
      <c r="AN2147" s="9">
        <f t="shared" si="815"/>
        <v>4.32</v>
      </c>
      <c r="AO2147" t="str">
        <f t="shared" si="816"/>
        <v>APCs</v>
      </c>
      <c r="AP2147" s="9">
        <f t="shared" si="817"/>
        <v>4.32</v>
      </c>
    </row>
    <row r="2148" spans="1:42" x14ac:dyDescent="0.25">
      <c r="A2148">
        <v>1212879</v>
      </c>
      <c r="B2148" t="s">
        <v>700</v>
      </c>
      <c r="C2148">
        <v>250</v>
      </c>
      <c r="D2148" t="s">
        <v>701</v>
      </c>
      <c r="F2148" s="9">
        <f t="shared" si="800"/>
        <v>0</v>
      </c>
      <c r="G2148" s="9">
        <f t="shared" si="801"/>
        <v>87.893999999999991</v>
      </c>
      <c r="H2148" s="9">
        <f t="shared" si="802"/>
        <v>66.179999999999993</v>
      </c>
      <c r="I2148" s="9">
        <v>110.3</v>
      </c>
      <c r="J2148" t="s">
        <v>4100</v>
      </c>
      <c r="K2148" t="s">
        <v>4103</v>
      </c>
      <c r="L2148" s="9">
        <f t="shared" si="821"/>
        <v>10.500559999999998</v>
      </c>
      <c r="M2148" t="s">
        <v>4103</v>
      </c>
      <c r="N2148" s="9">
        <f t="shared" si="820"/>
        <v>33.420899999999996</v>
      </c>
      <c r="O2148" t="s">
        <v>4103</v>
      </c>
      <c r="P2148" s="9">
        <f t="shared" si="819"/>
        <v>45.112699999999997</v>
      </c>
      <c r="Q2148" t="s">
        <v>4103</v>
      </c>
      <c r="R2148" s="9">
        <f t="shared" si="803"/>
        <v>77.209999999999994</v>
      </c>
      <c r="S2148" t="s">
        <v>4103</v>
      </c>
      <c r="T2148" s="9">
        <f t="shared" si="804"/>
        <v>33.089999999999996</v>
      </c>
      <c r="U2148" t="s">
        <v>4103</v>
      </c>
      <c r="V2148" s="9">
        <f t="shared" si="818"/>
        <v>87.893999999999991</v>
      </c>
      <c r="W2148" t="s">
        <v>4103</v>
      </c>
      <c r="X2148" s="9">
        <f t="shared" si="805"/>
        <v>70.591999999999999</v>
      </c>
      <c r="Y2148" t="s">
        <v>4103</v>
      </c>
      <c r="Z2148" s="9">
        <f t="shared" si="799"/>
        <v>26.471999999999998</v>
      </c>
      <c r="AA2148" t="s">
        <v>4137</v>
      </c>
      <c r="AB2148" s="9">
        <v>2.65</v>
      </c>
      <c r="AC2148" t="str">
        <f t="shared" si="806"/>
        <v>Fee Schedule</v>
      </c>
      <c r="AD2148" s="9">
        <f t="shared" si="807"/>
        <v>2.65</v>
      </c>
      <c r="AE2148" t="s">
        <v>4149</v>
      </c>
      <c r="AF2148" s="9">
        <v>0</v>
      </c>
      <c r="AG2148" t="str">
        <f t="shared" si="808"/>
        <v>Zero Pay APC</v>
      </c>
      <c r="AH2148" s="9">
        <f t="shared" si="809"/>
        <v>0</v>
      </c>
      <c r="AI2148" t="str">
        <f t="shared" si="810"/>
        <v>Zero Pay APC</v>
      </c>
      <c r="AJ2148" s="9">
        <f t="shared" si="811"/>
        <v>0</v>
      </c>
      <c r="AK2148" t="str">
        <f t="shared" si="812"/>
        <v>Zero Pay APC</v>
      </c>
      <c r="AL2148" s="9">
        <f t="shared" si="813"/>
        <v>0</v>
      </c>
      <c r="AM2148" t="str">
        <f t="shared" si="814"/>
        <v>Zero Pay APC</v>
      </c>
      <c r="AN2148" s="9">
        <f t="shared" si="815"/>
        <v>0</v>
      </c>
      <c r="AO2148" t="str">
        <f t="shared" si="816"/>
        <v>Zero Pay APC</v>
      </c>
      <c r="AP2148" s="9">
        <f t="shared" si="817"/>
        <v>0</v>
      </c>
    </row>
    <row r="2149" spans="1:42" x14ac:dyDescent="0.25">
      <c r="A2149">
        <v>1217918</v>
      </c>
      <c r="B2149" t="s">
        <v>700</v>
      </c>
      <c r="C2149">
        <v>250</v>
      </c>
      <c r="D2149" t="s">
        <v>701</v>
      </c>
      <c r="F2149" s="9">
        <f t="shared" si="800"/>
        <v>0</v>
      </c>
      <c r="G2149" s="9">
        <f t="shared" si="801"/>
        <v>94.3065</v>
      </c>
      <c r="H2149" s="9">
        <f t="shared" si="802"/>
        <v>68.67</v>
      </c>
      <c r="I2149" s="9">
        <v>114.45</v>
      </c>
      <c r="J2149" t="s">
        <v>4100</v>
      </c>
      <c r="K2149" t="s">
        <v>4103</v>
      </c>
      <c r="L2149" s="9">
        <f t="shared" si="821"/>
        <v>10.89564</v>
      </c>
      <c r="M2149" t="s">
        <v>4103</v>
      </c>
      <c r="N2149" s="9">
        <f t="shared" si="820"/>
        <v>34.678350000000002</v>
      </c>
      <c r="O2149" t="s">
        <v>4103</v>
      </c>
      <c r="P2149" s="9">
        <f t="shared" ref="P2149:P2180" si="822">I2149*40.9%</f>
        <v>46.810049999999997</v>
      </c>
      <c r="Q2149" t="s">
        <v>4103</v>
      </c>
      <c r="R2149" s="9">
        <f t="shared" si="803"/>
        <v>80.114999999999995</v>
      </c>
      <c r="S2149" t="s">
        <v>4103</v>
      </c>
      <c r="T2149" s="9">
        <f t="shared" si="804"/>
        <v>34.335000000000001</v>
      </c>
      <c r="U2149" t="s">
        <v>4103</v>
      </c>
      <c r="V2149" s="9">
        <f t="shared" si="818"/>
        <v>94.3065</v>
      </c>
      <c r="W2149" t="s">
        <v>4103</v>
      </c>
      <c r="X2149" s="9">
        <f t="shared" si="805"/>
        <v>73.248000000000005</v>
      </c>
      <c r="Y2149" t="s">
        <v>4103</v>
      </c>
      <c r="Z2149" s="9">
        <f t="shared" si="799"/>
        <v>27.468</v>
      </c>
      <c r="AA2149" t="s">
        <v>4137</v>
      </c>
      <c r="AB2149" s="9">
        <v>2.65</v>
      </c>
      <c r="AC2149" t="str">
        <f t="shared" si="806"/>
        <v>Fee Schedule</v>
      </c>
      <c r="AD2149" s="9">
        <f t="shared" si="807"/>
        <v>2.65</v>
      </c>
      <c r="AE2149" t="s">
        <v>4149</v>
      </c>
      <c r="AF2149" s="9">
        <v>0</v>
      </c>
      <c r="AG2149" t="str">
        <f t="shared" si="808"/>
        <v>Zero Pay APC</v>
      </c>
      <c r="AH2149" s="9">
        <f t="shared" si="809"/>
        <v>0</v>
      </c>
      <c r="AI2149" t="str">
        <f t="shared" si="810"/>
        <v>Zero Pay APC</v>
      </c>
      <c r="AJ2149" s="9">
        <f t="shared" si="811"/>
        <v>0</v>
      </c>
      <c r="AK2149" t="str">
        <f t="shared" si="812"/>
        <v>Zero Pay APC</v>
      </c>
      <c r="AL2149" s="9">
        <f t="shared" si="813"/>
        <v>0</v>
      </c>
      <c r="AM2149" t="str">
        <f t="shared" si="814"/>
        <v>Zero Pay APC</v>
      </c>
      <c r="AN2149" s="9">
        <f t="shared" si="815"/>
        <v>0</v>
      </c>
      <c r="AO2149" t="str">
        <f t="shared" si="816"/>
        <v>Zero Pay APC</v>
      </c>
      <c r="AP2149" s="9">
        <f t="shared" si="817"/>
        <v>0</v>
      </c>
    </row>
    <row r="2150" spans="1:42" x14ac:dyDescent="0.25">
      <c r="A2150">
        <v>1212245</v>
      </c>
      <c r="B2150" t="s">
        <v>622</v>
      </c>
      <c r="C2150">
        <v>250</v>
      </c>
      <c r="D2150" t="s">
        <v>623</v>
      </c>
      <c r="F2150" s="9">
        <f t="shared" si="800"/>
        <v>5.0370319999999991</v>
      </c>
      <c r="G2150" s="9">
        <f t="shared" si="801"/>
        <v>97.854749999999996</v>
      </c>
      <c r="H2150" s="9">
        <f t="shared" si="802"/>
        <v>31.745999999999995</v>
      </c>
      <c r="I2150" s="9">
        <v>52.91</v>
      </c>
      <c r="J2150" t="s">
        <v>4100</v>
      </c>
      <c r="K2150" t="s">
        <v>4103</v>
      </c>
      <c r="L2150" s="9">
        <f t="shared" si="821"/>
        <v>5.0370319999999991</v>
      </c>
      <c r="M2150" t="s">
        <v>4103</v>
      </c>
      <c r="N2150" s="9">
        <f t="shared" si="820"/>
        <v>16.03173</v>
      </c>
      <c r="O2150" t="s">
        <v>4103</v>
      </c>
      <c r="P2150" s="9">
        <f t="shared" si="822"/>
        <v>21.640189999999997</v>
      </c>
      <c r="Q2150" t="s">
        <v>4103</v>
      </c>
      <c r="R2150" s="9">
        <f t="shared" si="803"/>
        <v>37.036999999999992</v>
      </c>
      <c r="S2150" t="s">
        <v>4103</v>
      </c>
      <c r="T2150" s="9">
        <f t="shared" si="804"/>
        <v>15.872999999999998</v>
      </c>
      <c r="U2150" t="s">
        <v>4103</v>
      </c>
      <c r="V2150" s="9">
        <f t="shared" si="818"/>
        <v>97.854749999999996</v>
      </c>
      <c r="W2150" t="s">
        <v>4103</v>
      </c>
      <c r="X2150" s="9">
        <f t="shared" si="805"/>
        <v>33.862400000000001</v>
      </c>
      <c r="Y2150" t="s">
        <v>4103</v>
      </c>
      <c r="Z2150" s="9">
        <f t="shared" si="799"/>
        <v>12.698399999999999</v>
      </c>
      <c r="AA2150" t="s">
        <v>4137</v>
      </c>
      <c r="AB2150" s="9">
        <v>6.19</v>
      </c>
      <c r="AC2150" t="str">
        <f t="shared" si="806"/>
        <v>Fee Schedule</v>
      </c>
      <c r="AD2150" s="9">
        <f t="shared" si="807"/>
        <v>6.19</v>
      </c>
      <c r="AE2150" t="s">
        <v>4151</v>
      </c>
      <c r="AF2150" s="9">
        <v>6.12</v>
      </c>
      <c r="AG2150" t="str">
        <f t="shared" si="808"/>
        <v>APCs</v>
      </c>
      <c r="AH2150" s="9">
        <f t="shared" si="809"/>
        <v>6.12</v>
      </c>
      <c r="AI2150" t="str">
        <f t="shared" si="810"/>
        <v>APCs</v>
      </c>
      <c r="AJ2150" s="9">
        <f t="shared" si="811"/>
        <v>6.12</v>
      </c>
      <c r="AK2150" t="str">
        <f t="shared" si="812"/>
        <v>APCs</v>
      </c>
      <c r="AL2150" s="9">
        <f t="shared" si="813"/>
        <v>6.12</v>
      </c>
      <c r="AM2150" t="str">
        <f t="shared" si="814"/>
        <v>APCs</v>
      </c>
      <c r="AN2150" s="9">
        <f t="shared" si="815"/>
        <v>6.12</v>
      </c>
      <c r="AO2150" t="str">
        <f t="shared" si="816"/>
        <v>APCs</v>
      </c>
      <c r="AP2150" s="9">
        <f t="shared" si="817"/>
        <v>6.12</v>
      </c>
    </row>
    <row r="2151" spans="1:42" x14ac:dyDescent="0.25">
      <c r="A2151">
        <v>1212260</v>
      </c>
      <c r="B2151" t="s">
        <v>622</v>
      </c>
      <c r="C2151">
        <v>250</v>
      </c>
      <c r="D2151" t="s">
        <v>623</v>
      </c>
      <c r="F2151" s="9">
        <f t="shared" si="800"/>
        <v>4.9132719999999992</v>
      </c>
      <c r="G2151" s="9">
        <f t="shared" si="801"/>
        <v>45.238049999999994</v>
      </c>
      <c r="H2151" s="9">
        <f t="shared" si="802"/>
        <v>30.965999999999998</v>
      </c>
      <c r="I2151" s="9">
        <v>51.61</v>
      </c>
      <c r="J2151" t="s">
        <v>4100</v>
      </c>
      <c r="K2151" t="s">
        <v>4103</v>
      </c>
      <c r="L2151" s="9">
        <f t="shared" si="821"/>
        <v>4.9132719999999992</v>
      </c>
      <c r="M2151" t="s">
        <v>4103</v>
      </c>
      <c r="N2151" s="9">
        <f t="shared" si="820"/>
        <v>15.637829999999999</v>
      </c>
      <c r="O2151" t="s">
        <v>4103</v>
      </c>
      <c r="P2151" s="9">
        <f t="shared" si="822"/>
        <v>21.10849</v>
      </c>
      <c r="Q2151" t="s">
        <v>4103</v>
      </c>
      <c r="R2151" s="9">
        <f t="shared" si="803"/>
        <v>36.126999999999995</v>
      </c>
      <c r="S2151" t="s">
        <v>4103</v>
      </c>
      <c r="T2151" s="9">
        <f t="shared" si="804"/>
        <v>15.482999999999999</v>
      </c>
      <c r="U2151" t="s">
        <v>4103</v>
      </c>
      <c r="V2151" s="9">
        <f t="shared" si="818"/>
        <v>45.238049999999994</v>
      </c>
      <c r="W2151" t="s">
        <v>4103</v>
      </c>
      <c r="X2151" s="9">
        <f t="shared" si="805"/>
        <v>33.0304</v>
      </c>
      <c r="Y2151" t="s">
        <v>4103</v>
      </c>
      <c r="Z2151" s="9">
        <f t="shared" si="799"/>
        <v>12.3864</v>
      </c>
      <c r="AA2151" t="s">
        <v>4137</v>
      </c>
      <c r="AB2151" s="9">
        <v>6.19</v>
      </c>
      <c r="AC2151" t="str">
        <f t="shared" si="806"/>
        <v>Fee Schedule</v>
      </c>
      <c r="AD2151" s="9">
        <f t="shared" si="807"/>
        <v>6.19</v>
      </c>
      <c r="AE2151" t="s">
        <v>4151</v>
      </c>
      <c r="AF2151" s="9">
        <v>6.12</v>
      </c>
      <c r="AG2151" t="str">
        <f t="shared" si="808"/>
        <v>APCs</v>
      </c>
      <c r="AH2151" s="9">
        <f t="shared" si="809"/>
        <v>6.12</v>
      </c>
      <c r="AI2151" t="str">
        <f t="shared" si="810"/>
        <v>APCs</v>
      </c>
      <c r="AJ2151" s="9">
        <f t="shared" si="811"/>
        <v>6.12</v>
      </c>
      <c r="AK2151" t="str">
        <f t="shared" si="812"/>
        <v>APCs</v>
      </c>
      <c r="AL2151" s="9">
        <f t="shared" si="813"/>
        <v>6.12</v>
      </c>
      <c r="AM2151" t="str">
        <f t="shared" si="814"/>
        <v>APCs</v>
      </c>
      <c r="AN2151" s="9">
        <f t="shared" si="815"/>
        <v>6.12</v>
      </c>
      <c r="AO2151" t="str">
        <f t="shared" si="816"/>
        <v>APCs</v>
      </c>
      <c r="AP2151" s="9">
        <f t="shared" si="817"/>
        <v>6.12</v>
      </c>
    </row>
    <row r="2152" spans="1:42" x14ac:dyDescent="0.25">
      <c r="A2152">
        <v>1215089</v>
      </c>
      <c r="B2152" t="s">
        <v>622</v>
      </c>
      <c r="C2152">
        <v>250</v>
      </c>
      <c r="D2152" t="s">
        <v>623</v>
      </c>
      <c r="F2152" s="9">
        <f t="shared" si="800"/>
        <v>5.4711439999999998</v>
      </c>
      <c r="G2152" s="9">
        <f t="shared" si="801"/>
        <v>44.126550000000002</v>
      </c>
      <c r="H2152" s="9">
        <f t="shared" si="802"/>
        <v>34.481999999999999</v>
      </c>
      <c r="I2152" s="9">
        <v>57.47</v>
      </c>
      <c r="J2152" t="s">
        <v>4100</v>
      </c>
      <c r="K2152" t="s">
        <v>4103</v>
      </c>
      <c r="L2152" s="9">
        <f t="shared" si="821"/>
        <v>5.4711439999999998</v>
      </c>
      <c r="M2152" t="s">
        <v>4103</v>
      </c>
      <c r="N2152" s="9">
        <f t="shared" si="820"/>
        <v>17.413409999999999</v>
      </c>
      <c r="O2152" t="s">
        <v>4103</v>
      </c>
      <c r="P2152" s="9">
        <f t="shared" si="822"/>
        <v>23.505229999999997</v>
      </c>
      <c r="Q2152" t="s">
        <v>4103</v>
      </c>
      <c r="R2152" s="9">
        <f t="shared" si="803"/>
        <v>40.228999999999999</v>
      </c>
      <c r="S2152" t="s">
        <v>4103</v>
      </c>
      <c r="T2152" s="9">
        <f t="shared" si="804"/>
        <v>17.241</v>
      </c>
      <c r="U2152" t="s">
        <v>4103</v>
      </c>
      <c r="V2152" s="9">
        <f t="shared" si="818"/>
        <v>44.126550000000002</v>
      </c>
      <c r="W2152" t="s">
        <v>4103</v>
      </c>
      <c r="X2152" s="9">
        <f t="shared" si="805"/>
        <v>36.780799999999999</v>
      </c>
      <c r="Y2152" t="s">
        <v>4103</v>
      </c>
      <c r="Z2152" s="9">
        <f t="shared" ref="Z2152:Z2215" si="823">I2152*24%</f>
        <v>13.7928</v>
      </c>
      <c r="AA2152" t="s">
        <v>4137</v>
      </c>
      <c r="AB2152" s="9">
        <v>6.19</v>
      </c>
      <c r="AC2152" t="str">
        <f t="shared" si="806"/>
        <v>Fee Schedule</v>
      </c>
      <c r="AD2152" s="9">
        <f t="shared" si="807"/>
        <v>6.19</v>
      </c>
      <c r="AE2152" t="s">
        <v>4151</v>
      </c>
      <c r="AF2152" s="9">
        <v>6.12</v>
      </c>
      <c r="AG2152" t="str">
        <f t="shared" si="808"/>
        <v>APCs</v>
      </c>
      <c r="AH2152" s="9">
        <f t="shared" si="809"/>
        <v>6.12</v>
      </c>
      <c r="AI2152" t="str">
        <f t="shared" si="810"/>
        <v>APCs</v>
      </c>
      <c r="AJ2152" s="9">
        <f t="shared" si="811"/>
        <v>6.12</v>
      </c>
      <c r="AK2152" t="str">
        <f t="shared" si="812"/>
        <v>APCs</v>
      </c>
      <c r="AL2152" s="9">
        <f t="shared" si="813"/>
        <v>6.12</v>
      </c>
      <c r="AM2152" t="str">
        <f t="shared" si="814"/>
        <v>APCs</v>
      </c>
      <c r="AN2152" s="9">
        <f t="shared" si="815"/>
        <v>6.12</v>
      </c>
      <c r="AO2152" t="str">
        <f t="shared" si="816"/>
        <v>APCs</v>
      </c>
      <c r="AP2152" s="9">
        <f t="shared" si="817"/>
        <v>6.12</v>
      </c>
    </row>
    <row r="2153" spans="1:42" x14ac:dyDescent="0.25">
      <c r="A2153">
        <v>1211122</v>
      </c>
      <c r="B2153" t="s">
        <v>524</v>
      </c>
      <c r="C2153">
        <v>250</v>
      </c>
      <c r="D2153" t="s">
        <v>525</v>
      </c>
      <c r="F2153" s="9">
        <f t="shared" si="800"/>
        <v>0</v>
      </c>
      <c r="G2153" s="9">
        <f t="shared" si="801"/>
        <v>49.136849999999995</v>
      </c>
      <c r="H2153" s="9">
        <f t="shared" si="802"/>
        <v>36.018000000000001</v>
      </c>
      <c r="I2153" s="9">
        <v>60.03</v>
      </c>
      <c r="J2153" t="s">
        <v>4100</v>
      </c>
      <c r="K2153" t="s">
        <v>4103</v>
      </c>
      <c r="L2153" s="9">
        <f t="shared" si="821"/>
        <v>5.7148559999999993</v>
      </c>
      <c r="M2153" t="s">
        <v>4103</v>
      </c>
      <c r="N2153" s="9">
        <f t="shared" si="820"/>
        <v>18.18909</v>
      </c>
      <c r="O2153" t="s">
        <v>4103</v>
      </c>
      <c r="P2153" s="9">
        <f t="shared" si="822"/>
        <v>24.55227</v>
      </c>
      <c r="Q2153" t="s">
        <v>4103</v>
      </c>
      <c r="R2153" s="9">
        <f t="shared" si="803"/>
        <v>42.021000000000001</v>
      </c>
      <c r="S2153" t="s">
        <v>4103</v>
      </c>
      <c r="T2153" s="9">
        <f t="shared" si="804"/>
        <v>18.009</v>
      </c>
      <c r="U2153" t="s">
        <v>4103</v>
      </c>
      <c r="V2153" s="9">
        <f t="shared" si="818"/>
        <v>49.136849999999995</v>
      </c>
      <c r="W2153" t="s">
        <v>4103</v>
      </c>
      <c r="X2153" s="9">
        <f t="shared" si="805"/>
        <v>38.419200000000004</v>
      </c>
      <c r="Y2153" t="s">
        <v>4103</v>
      </c>
      <c r="Z2153" s="9">
        <f t="shared" si="823"/>
        <v>14.4072</v>
      </c>
      <c r="AA2153" t="s">
        <v>4137</v>
      </c>
      <c r="AB2153" s="9">
        <v>1.1599999999999999</v>
      </c>
      <c r="AC2153" t="str">
        <f t="shared" si="806"/>
        <v>Fee Schedule</v>
      </c>
      <c r="AD2153" s="9">
        <f t="shared" si="807"/>
        <v>1.1599999999999999</v>
      </c>
      <c r="AE2153" t="s">
        <v>4149</v>
      </c>
      <c r="AF2153" s="9">
        <v>0</v>
      </c>
      <c r="AG2153" t="str">
        <f t="shared" si="808"/>
        <v>Zero Pay APC</v>
      </c>
      <c r="AH2153" s="9">
        <f t="shared" si="809"/>
        <v>0</v>
      </c>
      <c r="AI2153" t="str">
        <f t="shared" si="810"/>
        <v>Zero Pay APC</v>
      </c>
      <c r="AJ2153" s="9">
        <f t="shared" si="811"/>
        <v>0</v>
      </c>
      <c r="AK2153" t="str">
        <f t="shared" si="812"/>
        <v>Zero Pay APC</v>
      </c>
      <c r="AL2153" s="9">
        <f t="shared" si="813"/>
        <v>0</v>
      </c>
      <c r="AM2153" t="str">
        <f t="shared" si="814"/>
        <v>Zero Pay APC</v>
      </c>
      <c r="AN2153" s="9">
        <f t="shared" si="815"/>
        <v>0</v>
      </c>
      <c r="AO2153" t="str">
        <f t="shared" si="816"/>
        <v>Zero Pay APC</v>
      </c>
      <c r="AP2153" s="9">
        <f t="shared" si="817"/>
        <v>0</v>
      </c>
    </row>
    <row r="2154" spans="1:42" x14ac:dyDescent="0.25">
      <c r="A2154">
        <v>1213394</v>
      </c>
      <c r="B2154" t="s">
        <v>733</v>
      </c>
      <c r="C2154">
        <v>250</v>
      </c>
      <c r="D2154" t="s">
        <v>734</v>
      </c>
      <c r="F2154" s="9">
        <f t="shared" si="800"/>
        <v>0</v>
      </c>
      <c r="G2154" s="9">
        <f t="shared" si="801"/>
        <v>67.423999999999992</v>
      </c>
      <c r="H2154" s="9">
        <f t="shared" si="802"/>
        <v>57.791999999999994</v>
      </c>
      <c r="I2154" s="9">
        <v>96.32</v>
      </c>
      <c r="J2154" t="s">
        <v>4100</v>
      </c>
      <c r="K2154" t="s">
        <v>4103</v>
      </c>
      <c r="L2154" s="9">
        <f t="shared" si="821"/>
        <v>9.1696639999999991</v>
      </c>
      <c r="M2154" t="s">
        <v>4103</v>
      </c>
      <c r="N2154" s="9">
        <f t="shared" si="820"/>
        <v>29.184959999999997</v>
      </c>
      <c r="O2154" t="s">
        <v>4103</v>
      </c>
      <c r="P2154" s="9">
        <f t="shared" si="822"/>
        <v>39.394879999999993</v>
      </c>
      <c r="Q2154" t="s">
        <v>4103</v>
      </c>
      <c r="R2154" s="9">
        <f t="shared" si="803"/>
        <v>67.423999999999992</v>
      </c>
      <c r="S2154" t="s">
        <v>4103</v>
      </c>
      <c r="T2154" s="9">
        <f t="shared" si="804"/>
        <v>28.895999999999997</v>
      </c>
      <c r="U2154" t="s">
        <v>4103</v>
      </c>
      <c r="V2154" s="9">
        <f t="shared" si="818"/>
        <v>51.325650000000003</v>
      </c>
      <c r="W2154" t="s">
        <v>4103</v>
      </c>
      <c r="X2154" s="9">
        <f t="shared" si="805"/>
        <v>61.644799999999996</v>
      </c>
      <c r="Y2154" t="s">
        <v>4103</v>
      </c>
      <c r="Z2154" s="9">
        <f t="shared" si="823"/>
        <v>23.116799999999998</v>
      </c>
      <c r="AA2154" t="s">
        <v>4137</v>
      </c>
      <c r="AB2154" s="9">
        <v>7.48</v>
      </c>
      <c r="AC2154" t="str">
        <f t="shared" si="806"/>
        <v>Fee Schedule</v>
      </c>
      <c r="AD2154" s="9">
        <f t="shared" si="807"/>
        <v>7.48</v>
      </c>
      <c r="AE2154" t="s">
        <v>4149</v>
      </c>
      <c r="AF2154" s="9">
        <v>0</v>
      </c>
      <c r="AG2154" t="str">
        <f t="shared" si="808"/>
        <v>Zero Pay APC</v>
      </c>
      <c r="AH2154" s="9">
        <f t="shared" si="809"/>
        <v>0</v>
      </c>
      <c r="AI2154" t="str">
        <f t="shared" si="810"/>
        <v>Zero Pay APC</v>
      </c>
      <c r="AJ2154" s="9">
        <f t="shared" si="811"/>
        <v>0</v>
      </c>
      <c r="AK2154" t="str">
        <f t="shared" si="812"/>
        <v>Zero Pay APC</v>
      </c>
      <c r="AL2154" s="9">
        <f t="shared" si="813"/>
        <v>0</v>
      </c>
      <c r="AM2154" t="str">
        <f t="shared" si="814"/>
        <v>Zero Pay APC</v>
      </c>
      <c r="AN2154" s="9">
        <f t="shared" si="815"/>
        <v>0</v>
      </c>
      <c r="AO2154" t="str">
        <f t="shared" si="816"/>
        <v>Zero Pay APC</v>
      </c>
      <c r="AP2154" s="9">
        <f t="shared" si="817"/>
        <v>0</v>
      </c>
    </row>
    <row r="2155" spans="1:42" x14ac:dyDescent="0.25">
      <c r="A2155">
        <v>7212047</v>
      </c>
      <c r="B2155" t="s">
        <v>733</v>
      </c>
      <c r="C2155">
        <v>250</v>
      </c>
      <c r="D2155" t="s">
        <v>734</v>
      </c>
      <c r="F2155" s="9">
        <f t="shared" si="800"/>
        <v>0</v>
      </c>
      <c r="G2155" s="9">
        <f t="shared" si="801"/>
        <v>117.33399999999999</v>
      </c>
      <c r="H2155" s="9">
        <f t="shared" si="802"/>
        <v>100.572</v>
      </c>
      <c r="I2155" s="9">
        <v>167.62</v>
      </c>
      <c r="J2155" t="s">
        <v>4100</v>
      </c>
      <c r="K2155" t="s">
        <v>4103</v>
      </c>
      <c r="L2155" s="9">
        <f t="shared" si="821"/>
        <v>15.957424</v>
      </c>
      <c r="M2155" t="s">
        <v>4103</v>
      </c>
      <c r="N2155" s="9">
        <f t="shared" si="820"/>
        <v>50.78886</v>
      </c>
      <c r="O2155" t="s">
        <v>4103</v>
      </c>
      <c r="P2155" s="9">
        <f t="shared" si="822"/>
        <v>68.556579999999997</v>
      </c>
      <c r="Q2155" t="s">
        <v>4103</v>
      </c>
      <c r="R2155" s="9">
        <f t="shared" si="803"/>
        <v>117.33399999999999</v>
      </c>
      <c r="S2155" t="s">
        <v>4103</v>
      </c>
      <c r="T2155" s="9">
        <f t="shared" si="804"/>
        <v>50.286000000000001</v>
      </c>
      <c r="U2155" t="s">
        <v>4103</v>
      </c>
      <c r="V2155" s="9">
        <f t="shared" si="818"/>
        <v>82.353599999999986</v>
      </c>
      <c r="W2155" t="s">
        <v>4103</v>
      </c>
      <c r="X2155" s="9">
        <f t="shared" si="805"/>
        <v>107.27680000000001</v>
      </c>
      <c r="Y2155" t="s">
        <v>4103</v>
      </c>
      <c r="Z2155" s="9">
        <f t="shared" si="823"/>
        <v>40.2288</v>
      </c>
      <c r="AA2155" t="s">
        <v>4137</v>
      </c>
      <c r="AB2155" s="9">
        <v>7.48</v>
      </c>
      <c r="AC2155" t="str">
        <f t="shared" si="806"/>
        <v>Fee Schedule</v>
      </c>
      <c r="AD2155" s="9">
        <f t="shared" si="807"/>
        <v>7.48</v>
      </c>
      <c r="AE2155" t="s">
        <v>4149</v>
      </c>
      <c r="AF2155" s="9">
        <v>0</v>
      </c>
      <c r="AG2155" t="str">
        <f t="shared" si="808"/>
        <v>Zero Pay APC</v>
      </c>
      <c r="AH2155" s="9">
        <f t="shared" si="809"/>
        <v>0</v>
      </c>
      <c r="AI2155" t="str">
        <f t="shared" si="810"/>
        <v>Zero Pay APC</v>
      </c>
      <c r="AJ2155" s="9">
        <f t="shared" si="811"/>
        <v>0</v>
      </c>
      <c r="AK2155" t="str">
        <f t="shared" si="812"/>
        <v>Zero Pay APC</v>
      </c>
      <c r="AL2155" s="9">
        <f t="shared" si="813"/>
        <v>0</v>
      </c>
      <c r="AM2155" t="str">
        <f t="shared" si="814"/>
        <v>Zero Pay APC</v>
      </c>
      <c r="AN2155" s="9">
        <f t="shared" si="815"/>
        <v>0</v>
      </c>
      <c r="AO2155" t="str">
        <f t="shared" si="816"/>
        <v>Zero Pay APC</v>
      </c>
      <c r="AP2155" s="9">
        <f t="shared" si="817"/>
        <v>0</v>
      </c>
    </row>
    <row r="2156" spans="1:42" x14ac:dyDescent="0.25">
      <c r="A2156">
        <v>1210487</v>
      </c>
      <c r="B2156" t="s">
        <v>432</v>
      </c>
      <c r="C2156">
        <v>250</v>
      </c>
      <c r="D2156" t="s">
        <v>433</v>
      </c>
      <c r="F2156" s="9">
        <f t="shared" si="800"/>
        <v>0</v>
      </c>
      <c r="G2156" s="9">
        <f t="shared" si="801"/>
        <v>143.3151</v>
      </c>
      <c r="H2156" s="9">
        <f t="shared" si="802"/>
        <v>54.438000000000002</v>
      </c>
      <c r="I2156" s="9">
        <v>90.73</v>
      </c>
      <c r="J2156" t="s">
        <v>4100</v>
      </c>
      <c r="K2156" t="s">
        <v>4103</v>
      </c>
      <c r="L2156" s="9">
        <f t="shared" si="821"/>
        <v>8.6374960000000005</v>
      </c>
      <c r="M2156" t="s">
        <v>4103</v>
      </c>
      <c r="N2156" s="9">
        <f t="shared" si="820"/>
        <v>27.49119</v>
      </c>
      <c r="O2156" t="s">
        <v>4103</v>
      </c>
      <c r="P2156" s="9">
        <f t="shared" si="822"/>
        <v>37.10857</v>
      </c>
      <c r="Q2156" t="s">
        <v>4103</v>
      </c>
      <c r="R2156" s="9">
        <f t="shared" si="803"/>
        <v>63.510999999999996</v>
      </c>
      <c r="S2156" t="s">
        <v>4103</v>
      </c>
      <c r="T2156" s="9">
        <f t="shared" si="804"/>
        <v>27.219000000000001</v>
      </c>
      <c r="U2156" t="s">
        <v>4103</v>
      </c>
      <c r="V2156" s="9">
        <f t="shared" si="818"/>
        <v>143.3151</v>
      </c>
      <c r="W2156" t="s">
        <v>4103</v>
      </c>
      <c r="X2156" s="9">
        <f t="shared" si="805"/>
        <v>58.067200000000007</v>
      </c>
      <c r="Y2156" t="s">
        <v>4103</v>
      </c>
      <c r="Z2156" s="9">
        <f t="shared" si="823"/>
        <v>21.775200000000002</v>
      </c>
      <c r="AA2156" t="s">
        <v>4137</v>
      </c>
      <c r="AB2156" s="9">
        <v>2.09</v>
      </c>
      <c r="AC2156" t="str">
        <f t="shared" si="806"/>
        <v>Fee Schedule</v>
      </c>
      <c r="AD2156" s="9">
        <f t="shared" si="807"/>
        <v>2.09</v>
      </c>
      <c r="AE2156" t="s">
        <v>4149</v>
      </c>
      <c r="AF2156" s="9">
        <v>0</v>
      </c>
      <c r="AG2156" t="str">
        <f t="shared" si="808"/>
        <v>Zero Pay APC</v>
      </c>
      <c r="AH2156" s="9">
        <f t="shared" si="809"/>
        <v>0</v>
      </c>
      <c r="AI2156" t="str">
        <f t="shared" si="810"/>
        <v>Zero Pay APC</v>
      </c>
      <c r="AJ2156" s="9">
        <f t="shared" si="811"/>
        <v>0</v>
      </c>
      <c r="AK2156" t="str">
        <f t="shared" si="812"/>
        <v>Zero Pay APC</v>
      </c>
      <c r="AL2156" s="9">
        <f t="shared" si="813"/>
        <v>0</v>
      </c>
      <c r="AM2156" t="str">
        <f t="shared" si="814"/>
        <v>Zero Pay APC</v>
      </c>
      <c r="AN2156" s="9">
        <f t="shared" si="815"/>
        <v>0</v>
      </c>
      <c r="AO2156" t="str">
        <f t="shared" si="816"/>
        <v>Zero Pay APC</v>
      </c>
      <c r="AP2156" s="9">
        <f t="shared" si="817"/>
        <v>0</v>
      </c>
    </row>
    <row r="2157" spans="1:42" x14ac:dyDescent="0.25">
      <c r="A2157">
        <v>1210558</v>
      </c>
      <c r="B2157" t="s">
        <v>432</v>
      </c>
      <c r="C2157">
        <v>250</v>
      </c>
      <c r="D2157" t="s">
        <v>433</v>
      </c>
      <c r="F2157" s="9">
        <f t="shared" si="800"/>
        <v>0</v>
      </c>
      <c r="G2157" s="9">
        <f t="shared" si="801"/>
        <v>77.574150000000003</v>
      </c>
      <c r="H2157" s="9">
        <f t="shared" si="802"/>
        <v>54.438000000000002</v>
      </c>
      <c r="I2157" s="9">
        <v>90.73</v>
      </c>
      <c r="J2157" t="s">
        <v>4100</v>
      </c>
      <c r="K2157" t="s">
        <v>4103</v>
      </c>
      <c r="L2157" s="9">
        <f t="shared" si="821"/>
        <v>8.6374960000000005</v>
      </c>
      <c r="M2157" t="s">
        <v>4103</v>
      </c>
      <c r="N2157" s="9">
        <f t="shared" si="820"/>
        <v>27.49119</v>
      </c>
      <c r="O2157" t="s">
        <v>4103</v>
      </c>
      <c r="P2157" s="9">
        <f t="shared" si="822"/>
        <v>37.10857</v>
      </c>
      <c r="Q2157" t="s">
        <v>4103</v>
      </c>
      <c r="R2157" s="9">
        <f t="shared" si="803"/>
        <v>63.510999999999996</v>
      </c>
      <c r="S2157" t="s">
        <v>4103</v>
      </c>
      <c r="T2157" s="9">
        <f t="shared" si="804"/>
        <v>27.219000000000001</v>
      </c>
      <c r="U2157" t="s">
        <v>4103</v>
      </c>
      <c r="V2157" s="9">
        <f t="shared" si="818"/>
        <v>77.574150000000003</v>
      </c>
      <c r="W2157" t="s">
        <v>4103</v>
      </c>
      <c r="X2157" s="9">
        <f t="shared" si="805"/>
        <v>58.067200000000007</v>
      </c>
      <c r="Y2157" t="s">
        <v>4103</v>
      </c>
      <c r="Z2157" s="9">
        <f t="shared" si="823"/>
        <v>21.775200000000002</v>
      </c>
      <c r="AA2157" t="s">
        <v>4137</v>
      </c>
      <c r="AB2157" s="9">
        <v>2.09</v>
      </c>
      <c r="AC2157" t="str">
        <f t="shared" si="806"/>
        <v>Fee Schedule</v>
      </c>
      <c r="AD2157" s="9">
        <f t="shared" si="807"/>
        <v>2.09</v>
      </c>
      <c r="AE2157" t="s">
        <v>4149</v>
      </c>
      <c r="AF2157" s="9">
        <v>0</v>
      </c>
      <c r="AG2157" t="str">
        <f t="shared" si="808"/>
        <v>Zero Pay APC</v>
      </c>
      <c r="AH2157" s="9">
        <f t="shared" si="809"/>
        <v>0</v>
      </c>
      <c r="AI2157" t="str">
        <f t="shared" si="810"/>
        <v>Zero Pay APC</v>
      </c>
      <c r="AJ2157" s="9">
        <f t="shared" si="811"/>
        <v>0</v>
      </c>
      <c r="AK2157" t="str">
        <f t="shared" si="812"/>
        <v>Zero Pay APC</v>
      </c>
      <c r="AL2157" s="9">
        <f t="shared" si="813"/>
        <v>0</v>
      </c>
      <c r="AM2157" t="str">
        <f t="shared" si="814"/>
        <v>Zero Pay APC</v>
      </c>
      <c r="AN2157" s="9">
        <f t="shared" si="815"/>
        <v>0</v>
      </c>
      <c r="AO2157" t="str">
        <f t="shared" si="816"/>
        <v>Zero Pay APC</v>
      </c>
      <c r="AP2157" s="9">
        <f t="shared" si="817"/>
        <v>0</v>
      </c>
    </row>
    <row r="2158" spans="1:42" x14ac:dyDescent="0.25">
      <c r="A2158">
        <v>1211154</v>
      </c>
      <c r="B2158" t="s">
        <v>432</v>
      </c>
      <c r="C2158">
        <v>250</v>
      </c>
      <c r="D2158" t="s">
        <v>433</v>
      </c>
      <c r="F2158" s="9">
        <f t="shared" si="800"/>
        <v>0</v>
      </c>
      <c r="G2158" s="9">
        <f t="shared" si="801"/>
        <v>77.574150000000003</v>
      </c>
      <c r="H2158" s="9">
        <f t="shared" si="802"/>
        <v>43.781999999999996</v>
      </c>
      <c r="I2158" s="9">
        <v>72.97</v>
      </c>
      <c r="J2158" t="s">
        <v>4100</v>
      </c>
      <c r="K2158" t="s">
        <v>4103</v>
      </c>
      <c r="L2158" s="9">
        <f t="shared" si="821"/>
        <v>6.9467439999999998</v>
      </c>
      <c r="M2158" t="s">
        <v>4103</v>
      </c>
      <c r="N2158" s="9">
        <f t="shared" si="820"/>
        <v>22.109909999999999</v>
      </c>
      <c r="O2158" t="s">
        <v>4103</v>
      </c>
      <c r="P2158" s="9">
        <f t="shared" si="822"/>
        <v>29.844729999999998</v>
      </c>
      <c r="Q2158" t="s">
        <v>4103</v>
      </c>
      <c r="R2158" s="9">
        <f t="shared" si="803"/>
        <v>51.078999999999994</v>
      </c>
      <c r="S2158" t="s">
        <v>4103</v>
      </c>
      <c r="T2158" s="9">
        <f t="shared" si="804"/>
        <v>21.890999999999998</v>
      </c>
      <c r="U2158" t="s">
        <v>4103</v>
      </c>
      <c r="V2158" s="9">
        <f t="shared" si="818"/>
        <v>77.574150000000003</v>
      </c>
      <c r="W2158" t="s">
        <v>4103</v>
      </c>
      <c r="X2158" s="9">
        <f t="shared" si="805"/>
        <v>46.700800000000001</v>
      </c>
      <c r="Y2158" t="s">
        <v>4103</v>
      </c>
      <c r="Z2158" s="9">
        <f t="shared" si="823"/>
        <v>17.512799999999999</v>
      </c>
      <c r="AA2158" t="s">
        <v>4137</v>
      </c>
      <c r="AB2158" s="9">
        <v>2.09</v>
      </c>
      <c r="AC2158" t="str">
        <f t="shared" si="806"/>
        <v>Fee Schedule</v>
      </c>
      <c r="AD2158" s="9">
        <f t="shared" si="807"/>
        <v>2.09</v>
      </c>
      <c r="AE2158" t="s">
        <v>4149</v>
      </c>
      <c r="AF2158" s="9">
        <v>0</v>
      </c>
      <c r="AG2158" t="str">
        <f t="shared" si="808"/>
        <v>Zero Pay APC</v>
      </c>
      <c r="AH2158" s="9">
        <f t="shared" si="809"/>
        <v>0</v>
      </c>
      <c r="AI2158" t="str">
        <f t="shared" si="810"/>
        <v>Zero Pay APC</v>
      </c>
      <c r="AJ2158" s="9">
        <f t="shared" si="811"/>
        <v>0</v>
      </c>
      <c r="AK2158" t="str">
        <f t="shared" si="812"/>
        <v>Zero Pay APC</v>
      </c>
      <c r="AL2158" s="9">
        <f t="shared" si="813"/>
        <v>0</v>
      </c>
      <c r="AM2158" t="str">
        <f t="shared" si="814"/>
        <v>Zero Pay APC</v>
      </c>
      <c r="AN2158" s="9">
        <f t="shared" si="815"/>
        <v>0</v>
      </c>
      <c r="AO2158" t="str">
        <f t="shared" si="816"/>
        <v>Zero Pay APC</v>
      </c>
      <c r="AP2158" s="9">
        <f t="shared" si="817"/>
        <v>0</v>
      </c>
    </row>
    <row r="2159" spans="1:42" x14ac:dyDescent="0.25">
      <c r="A2159">
        <v>1211498</v>
      </c>
      <c r="B2159" t="s">
        <v>432</v>
      </c>
      <c r="C2159">
        <v>250</v>
      </c>
      <c r="D2159" t="s">
        <v>433</v>
      </c>
      <c r="F2159" s="9">
        <f t="shared" si="800"/>
        <v>0</v>
      </c>
      <c r="G2159" s="9">
        <f t="shared" si="801"/>
        <v>102.29799999999999</v>
      </c>
      <c r="H2159" s="9">
        <f t="shared" si="802"/>
        <v>87.683999999999983</v>
      </c>
      <c r="I2159" s="9">
        <v>146.13999999999999</v>
      </c>
      <c r="J2159" t="s">
        <v>4100</v>
      </c>
      <c r="K2159" t="s">
        <v>4103</v>
      </c>
      <c r="L2159" s="9">
        <f t="shared" si="821"/>
        <v>13.912527999999998</v>
      </c>
      <c r="M2159" t="s">
        <v>4103</v>
      </c>
      <c r="N2159" s="9">
        <f t="shared" si="820"/>
        <v>44.280419999999992</v>
      </c>
      <c r="O2159" t="s">
        <v>4103</v>
      </c>
      <c r="P2159" s="9">
        <f t="shared" si="822"/>
        <v>59.771259999999991</v>
      </c>
      <c r="Q2159" t="s">
        <v>4103</v>
      </c>
      <c r="R2159" s="9">
        <f t="shared" si="803"/>
        <v>102.29799999999999</v>
      </c>
      <c r="S2159" t="s">
        <v>4103</v>
      </c>
      <c r="T2159" s="9">
        <f t="shared" si="804"/>
        <v>43.841999999999992</v>
      </c>
      <c r="U2159" t="s">
        <v>4103</v>
      </c>
      <c r="V2159" s="9">
        <f t="shared" si="818"/>
        <v>62.38935</v>
      </c>
      <c r="W2159" t="s">
        <v>4103</v>
      </c>
      <c r="X2159" s="9">
        <f t="shared" si="805"/>
        <v>93.529599999999988</v>
      </c>
      <c r="Y2159" t="s">
        <v>4103</v>
      </c>
      <c r="Z2159" s="9">
        <f t="shared" si="823"/>
        <v>35.073599999999992</v>
      </c>
      <c r="AA2159" t="s">
        <v>4137</v>
      </c>
      <c r="AB2159" s="9">
        <v>2.09</v>
      </c>
      <c r="AC2159" t="str">
        <f t="shared" si="806"/>
        <v>Fee Schedule</v>
      </c>
      <c r="AD2159" s="9">
        <f t="shared" si="807"/>
        <v>2.09</v>
      </c>
      <c r="AE2159" t="s">
        <v>4149</v>
      </c>
      <c r="AF2159" s="9">
        <v>0</v>
      </c>
      <c r="AG2159" t="str">
        <f t="shared" si="808"/>
        <v>Zero Pay APC</v>
      </c>
      <c r="AH2159" s="9">
        <f t="shared" si="809"/>
        <v>0</v>
      </c>
      <c r="AI2159" t="str">
        <f t="shared" si="810"/>
        <v>Zero Pay APC</v>
      </c>
      <c r="AJ2159" s="9">
        <f t="shared" si="811"/>
        <v>0</v>
      </c>
      <c r="AK2159" t="str">
        <f t="shared" si="812"/>
        <v>Zero Pay APC</v>
      </c>
      <c r="AL2159" s="9">
        <f t="shared" si="813"/>
        <v>0</v>
      </c>
      <c r="AM2159" t="str">
        <f t="shared" si="814"/>
        <v>Zero Pay APC</v>
      </c>
      <c r="AN2159" s="9">
        <f t="shared" si="815"/>
        <v>0</v>
      </c>
      <c r="AO2159" t="str">
        <f t="shared" si="816"/>
        <v>Zero Pay APC</v>
      </c>
      <c r="AP2159" s="9">
        <f t="shared" si="817"/>
        <v>0</v>
      </c>
    </row>
    <row r="2160" spans="1:42" x14ac:dyDescent="0.25">
      <c r="A2160">
        <v>1212420</v>
      </c>
      <c r="B2160" t="s">
        <v>432</v>
      </c>
      <c r="C2160">
        <v>250</v>
      </c>
      <c r="D2160" t="s">
        <v>433</v>
      </c>
      <c r="F2160" s="9">
        <f t="shared" si="800"/>
        <v>0</v>
      </c>
      <c r="G2160" s="9">
        <f t="shared" si="801"/>
        <v>124.94969999999998</v>
      </c>
      <c r="H2160" s="9">
        <f t="shared" si="802"/>
        <v>92.166000000000011</v>
      </c>
      <c r="I2160" s="9">
        <v>153.61000000000001</v>
      </c>
      <c r="J2160" t="s">
        <v>4100</v>
      </c>
      <c r="K2160" t="s">
        <v>4103</v>
      </c>
      <c r="L2160" s="9">
        <f t="shared" si="821"/>
        <v>14.623672000000001</v>
      </c>
      <c r="M2160" t="s">
        <v>4103</v>
      </c>
      <c r="N2160" s="9">
        <f t="shared" si="820"/>
        <v>46.54383</v>
      </c>
      <c r="O2160" t="s">
        <v>4103</v>
      </c>
      <c r="P2160" s="9">
        <f t="shared" si="822"/>
        <v>62.82649</v>
      </c>
      <c r="Q2160" t="s">
        <v>4103</v>
      </c>
      <c r="R2160" s="9">
        <f t="shared" si="803"/>
        <v>107.527</v>
      </c>
      <c r="S2160" t="s">
        <v>4103</v>
      </c>
      <c r="T2160" s="9">
        <f t="shared" si="804"/>
        <v>46.083000000000006</v>
      </c>
      <c r="U2160" t="s">
        <v>4103</v>
      </c>
      <c r="V2160" s="9">
        <f t="shared" si="818"/>
        <v>124.94969999999998</v>
      </c>
      <c r="W2160" t="s">
        <v>4103</v>
      </c>
      <c r="X2160" s="9">
        <f t="shared" si="805"/>
        <v>98.310400000000016</v>
      </c>
      <c r="Y2160" t="s">
        <v>4103</v>
      </c>
      <c r="Z2160" s="9">
        <f t="shared" si="823"/>
        <v>36.866399999999999</v>
      </c>
      <c r="AA2160" t="s">
        <v>4137</v>
      </c>
      <c r="AB2160" s="9">
        <v>2.09</v>
      </c>
      <c r="AC2160" t="str">
        <f t="shared" si="806"/>
        <v>Fee Schedule</v>
      </c>
      <c r="AD2160" s="9">
        <f t="shared" si="807"/>
        <v>2.09</v>
      </c>
      <c r="AE2160" t="s">
        <v>4149</v>
      </c>
      <c r="AF2160" s="9">
        <v>0</v>
      </c>
      <c r="AG2160" t="str">
        <f t="shared" si="808"/>
        <v>Zero Pay APC</v>
      </c>
      <c r="AH2160" s="9">
        <f t="shared" si="809"/>
        <v>0</v>
      </c>
      <c r="AI2160" t="str">
        <f t="shared" si="810"/>
        <v>Zero Pay APC</v>
      </c>
      <c r="AJ2160" s="9">
        <f t="shared" si="811"/>
        <v>0</v>
      </c>
      <c r="AK2160" t="str">
        <f t="shared" si="812"/>
        <v>Zero Pay APC</v>
      </c>
      <c r="AL2160" s="9">
        <f t="shared" si="813"/>
        <v>0</v>
      </c>
      <c r="AM2160" t="str">
        <f t="shared" si="814"/>
        <v>Zero Pay APC</v>
      </c>
      <c r="AN2160" s="9">
        <f t="shared" si="815"/>
        <v>0</v>
      </c>
      <c r="AO2160" t="str">
        <f t="shared" si="816"/>
        <v>Zero Pay APC</v>
      </c>
      <c r="AP2160" s="9">
        <f t="shared" si="817"/>
        <v>0</v>
      </c>
    </row>
    <row r="2161" spans="1:42" x14ac:dyDescent="0.25">
      <c r="A2161">
        <v>1212421</v>
      </c>
      <c r="B2161" t="s">
        <v>432</v>
      </c>
      <c r="C2161">
        <v>250</v>
      </c>
      <c r="D2161" t="s">
        <v>433</v>
      </c>
      <c r="F2161" s="9">
        <f t="shared" si="800"/>
        <v>0</v>
      </c>
      <c r="G2161" s="9">
        <f t="shared" si="801"/>
        <v>131.33655000000002</v>
      </c>
      <c r="H2161" s="9">
        <f t="shared" si="802"/>
        <v>110.124</v>
      </c>
      <c r="I2161" s="9">
        <v>183.54</v>
      </c>
      <c r="J2161" t="s">
        <v>4100</v>
      </c>
      <c r="K2161" t="s">
        <v>4103</v>
      </c>
      <c r="L2161" s="9">
        <f t="shared" si="821"/>
        <v>17.473007999999997</v>
      </c>
      <c r="M2161" t="s">
        <v>4103</v>
      </c>
      <c r="N2161" s="9">
        <f t="shared" si="820"/>
        <v>55.612619999999993</v>
      </c>
      <c r="O2161" t="s">
        <v>4103</v>
      </c>
      <c r="P2161" s="9">
        <f t="shared" si="822"/>
        <v>75.067859999999996</v>
      </c>
      <c r="Q2161" t="s">
        <v>4103</v>
      </c>
      <c r="R2161" s="9">
        <f t="shared" si="803"/>
        <v>128.47799999999998</v>
      </c>
      <c r="S2161" t="s">
        <v>4103</v>
      </c>
      <c r="T2161" s="9">
        <f t="shared" si="804"/>
        <v>55.061999999999998</v>
      </c>
      <c r="U2161" t="s">
        <v>4103</v>
      </c>
      <c r="V2161" s="9">
        <f t="shared" si="818"/>
        <v>131.33655000000002</v>
      </c>
      <c r="W2161" t="s">
        <v>4103</v>
      </c>
      <c r="X2161" s="9">
        <f t="shared" si="805"/>
        <v>117.46559999999999</v>
      </c>
      <c r="Y2161" t="s">
        <v>4103</v>
      </c>
      <c r="Z2161" s="9">
        <f t="shared" si="823"/>
        <v>44.049599999999998</v>
      </c>
      <c r="AA2161" t="s">
        <v>4137</v>
      </c>
      <c r="AB2161" s="9">
        <v>2.09</v>
      </c>
      <c r="AC2161" t="str">
        <f t="shared" si="806"/>
        <v>Fee Schedule</v>
      </c>
      <c r="AD2161" s="9">
        <f t="shared" si="807"/>
        <v>2.09</v>
      </c>
      <c r="AE2161" t="s">
        <v>4149</v>
      </c>
      <c r="AF2161" s="9">
        <v>0</v>
      </c>
      <c r="AG2161" t="str">
        <f t="shared" si="808"/>
        <v>Zero Pay APC</v>
      </c>
      <c r="AH2161" s="9">
        <f t="shared" si="809"/>
        <v>0</v>
      </c>
      <c r="AI2161" t="str">
        <f t="shared" si="810"/>
        <v>Zero Pay APC</v>
      </c>
      <c r="AJ2161" s="9">
        <f t="shared" si="811"/>
        <v>0</v>
      </c>
      <c r="AK2161" t="str">
        <f t="shared" si="812"/>
        <v>Zero Pay APC</v>
      </c>
      <c r="AL2161" s="9">
        <f t="shared" si="813"/>
        <v>0</v>
      </c>
      <c r="AM2161" t="str">
        <f t="shared" si="814"/>
        <v>Zero Pay APC</v>
      </c>
      <c r="AN2161" s="9">
        <f t="shared" si="815"/>
        <v>0</v>
      </c>
      <c r="AO2161" t="str">
        <f t="shared" si="816"/>
        <v>Zero Pay APC</v>
      </c>
      <c r="AP2161" s="9">
        <f t="shared" si="817"/>
        <v>0</v>
      </c>
    </row>
    <row r="2162" spans="1:42" x14ac:dyDescent="0.25">
      <c r="A2162">
        <v>1212516</v>
      </c>
      <c r="B2162" t="s">
        <v>432</v>
      </c>
      <c r="C2162">
        <v>250</v>
      </c>
      <c r="D2162" t="s">
        <v>433</v>
      </c>
      <c r="F2162" s="9">
        <f t="shared" si="800"/>
        <v>0</v>
      </c>
      <c r="G2162" s="9">
        <f t="shared" si="801"/>
        <v>156.92669999999998</v>
      </c>
      <c r="H2162" s="9">
        <f t="shared" si="802"/>
        <v>88.751999999999995</v>
      </c>
      <c r="I2162" s="9">
        <v>147.91999999999999</v>
      </c>
      <c r="J2162" t="s">
        <v>4100</v>
      </c>
      <c r="K2162" t="s">
        <v>4103</v>
      </c>
      <c r="L2162" s="9">
        <f t="shared" si="821"/>
        <v>14.081983999999999</v>
      </c>
      <c r="M2162" t="s">
        <v>4103</v>
      </c>
      <c r="N2162" s="9">
        <f t="shared" si="820"/>
        <v>44.819759999999995</v>
      </c>
      <c r="O2162" t="s">
        <v>4103</v>
      </c>
      <c r="P2162" s="9">
        <f t="shared" si="822"/>
        <v>60.499279999999992</v>
      </c>
      <c r="Q2162" t="s">
        <v>4103</v>
      </c>
      <c r="R2162" s="9">
        <f t="shared" si="803"/>
        <v>103.54399999999998</v>
      </c>
      <c r="S2162" t="s">
        <v>4103</v>
      </c>
      <c r="T2162" s="9">
        <f t="shared" si="804"/>
        <v>44.375999999999998</v>
      </c>
      <c r="U2162" t="s">
        <v>4103</v>
      </c>
      <c r="V2162" s="9">
        <f t="shared" si="818"/>
        <v>156.92669999999998</v>
      </c>
      <c r="W2162" t="s">
        <v>4103</v>
      </c>
      <c r="X2162" s="9">
        <f t="shared" si="805"/>
        <v>94.66879999999999</v>
      </c>
      <c r="Y2162" t="s">
        <v>4103</v>
      </c>
      <c r="Z2162" s="9">
        <f t="shared" si="823"/>
        <v>35.500799999999998</v>
      </c>
      <c r="AA2162" t="s">
        <v>4137</v>
      </c>
      <c r="AB2162" s="9">
        <v>2.09</v>
      </c>
      <c r="AC2162" t="str">
        <f t="shared" si="806"/>
        <v>Fee Schedule</v>
      </c>
      <c r="AD2162" s="9">
        <f t="shared" si="807"/>
        <v>2.09</v>
      </c>
      <c r="AE2162" t="s">
        <v>4149</v>
      </c>
      <c r="AF2162" s="9">
        <v>0</v>
      </c>
      <c r="AG2162" t="str">
        <f t="shared" si="808"/>
        <v>Zero Pay APC</v>
      </c>
      <c r="AH2162" s="9">
        <f t="shared" si="809"/>
        <v>0</v>
      </c>
      <c r="AI2162" t="str">
        <f t="shared" si="810"/>
        <v>Zero Pay APC</v>
      </c>
      <c r="AJ2162" s="9">
        <f t="shared" si="811"/>
        <v>0</v>
      </c>
      <c r="AK2162" t="str">
        <f t="shared" si="812"/>
        <v>Zero Pay APC</v>
      </c>
      <c r="AL2162" s="9">
        <f t="shared" si="813"/>
        <v>0</v>
      </c>
      <c r="AM2162" t="str">
        <f t="shared" si="814"/>
        <v>Zero Pay APC</v>
      </c>
      <c r="AN2162" s="9">
        <f t="shared" si="815"/>
        <v>0</v>
      </c>
      <c r="AO2162" t="str">
        <f t="shared" si="816"/>
        <v>Zero Pay APC</v>
      </c>
      <c r="AP2162" s="9">
        <f t="shared" si="817"/>
        <v>0</v>
      </c>
    </row>
    <row r="2163" spans="1:42" x14ac:dyDescent="0.25">
      <c r="A2163">
        <v>1212518</v>
      </c>
      <c r="B2163" t="s">
        <v>432</v>
      </c>
      <c r="C2163">
        <v>250</v>
      </c>
      <c r="D2163" t="s">
        <v>433</v>
      </c>
      <c r="F2163" s="9">
        <f t="shared" si="800"/>
        <v>0</v>
      </c>
      <c r="G2163" s="9">
        <f t="shared" si="801"/>
        <v>126.47159999999998</v>
      </c>
      <c r="H2163" s="9">
        <f t="shared" si="802"/>
        <v>100.146</v>
      </c>
      <c r="I2163" s="9">
        <v>166.91</v>
      </c>
      <c r="J2163" t="s">
        <v>4100</v>
      </c>
      <c r="K2163" t="s">
        <v>4103</v>
      </c>
      <c r="L2163" s="9">
        <f t="shared" si="821"/>
        <v>15.889831999999998</v>
      </c>
      <c r="M2163" t="s">
        <v>4103</v>
      </c>
      <c r="N2163" s="9">
        <f t="shared" si="820"/>
        <v>50.573729999999998</v>
      </c>
      <c r="O2163" t="s">
        <v>4103</v>
      </c>
      <c r="P2163" s="9">
        <f t="shared" si="822"/>
        <v>68.266189999999995</v>
      </c>
      <c r="Q2163" t="s">
        <v>4103</v>
      </c>
      <c r="R2163" s="9">
        <f t="shared" si="803"/>
        <v>116.83699999999999</v>
      </c>
      <c r="S2163" t="s">
        <v>4103</v>
      </c>
      <c r="T2163" s="9">
        <f t="shared" si="804"/>
        <v>50.073</v>
      </c>
      <c r="U2163" t="s">
        <v>4103</v>
      </c>
      <c r="V2163" s="9">
        <f t="shared" si="818"/>
        <v>126.47159999999998</v>
      </c>
      <c r="W2163" t="s">
        <v>4103</v>
      </c>
      <c r="X2163" s="9">
        <f t="shared" si="805"/>
        <v>106.8224</v>
      </c>
      <c r="Y2163" t="s">
        <v>4103</v>
      </c>
      <c r="Z2163" s="9">
        <f t="shared" si="823"/>
        <v>40.058399999999999</v>
      </c>
      <c r="AA2163" t="s">
        <v>4137</v>
      </c>
      <c r="AB2163" s="9">
        <v>2.09</v>
      </c>
      <c r="AC2163" t="str">
        <f t="shared" si="806"/>
        <v>Fee Schedule</v>
      </c>
      <c r="AD2163" s="9">
        <f t="shared" si="807"/>
        <v>2.09</v>
      </c>
      <c r="AE2163" t="s">
        <v>4149</v>
      </c>
      <c r="AF2163" s="9">
        <v>0</v>
      </c>
      <c r="AG2163" t="str">
        <f t="shared" si="808"/>
        <v>Zero Pay APC</v>
      </c>
      <c r="AH2163" s="9">
        <f t="shared" si="809"/>
        <v>0</v>
      </c>
      <c r="AI2163" t="str">
        <f t="shared" si="810"/>
        <v>Zero Pay APC</v>
      </c>
      <c r="AJ2163" s="9">
        <f t="shared" si="811"/>
        <v>0</v>
      </c>
      <c r="AK2163" t="str">
        <f t="shared" si="812"/>
        <v>Zero Pay APC</v>
      </c>
      <c r="AL2163" s="9">
        <f t="shared" si="813"/>
        <v>0</v>
      </c>
      <c r="AM2163" t="str">
        <f t="shared" si="814"/>
        <v>Zero Pay APC</v>
      </c>
      <c r="AN2163" s="9">
        <f t="shared" si="815"/>
        <v>0</v>
      </c>
      <c r="AO2163" t="str">
        <f t="shared" si="816"/>
        <v>Zero Pay APC</v>
      </c>
      <c r="AP2163" s="9">
        <f t="shared" si="817"/>
        <v>0</v>
      </c>
    </row>
    <row r="2164" spans="1:42" x14ac:dyDescent="0.25">
      <c r="A2164">
        <v>7212048</v>
      </c>
      <c r="B2164" t="s">
        <v>432</v>
      </c>
      <c r="C2164">
        <v>250</v>
      </c>
      <c r="D2164" t="s">
        <v>433</v>
      </c>
      <c r="F2164" s="9">
        <f t="shared" si="800"/>
        <v>0</v>
      </c>
      <c r="G2164" s="9">
        <f t="shared" si="801"/>
        <v>142.70804999999999</v>
      </c>
      <c r="H2164" s="9">
        <f t="shared" si="802"/>
        <v>93.798000000000002</v>
      </c>
      <c r="I2164" s="9">
        <v>156.33000000000001</v>
      </c>
      <c r="J2164" t="s">
        <v>4100</v>
      </c>
      <c r="K2164" t="s">
        <v>4103</v>
      </c>
      <c r="L2164" s="9">
        <f t="shared" si="821"/>
        <v>14.882616000000001</v>
      </c>
      <c r="M2164" t="s">
        <v>4103</v>
      </c>
      <c r="N2164" s="9">
        <f t="shared" si="820"/>
        <v>47.367989999999999</v>
      </c>
      <c r="O2164" t="s">
        <v>4103</v>
      </c>
      <c r="P2164" s="9">
        <f t="shared" si="822"/>
        <v>63.938969999999998</v>
      </c>
      <c r="Q2164" t="s">
        <v>4103</v>
      </c>
      <c r="R2164" s="9">
        <f t="shared" si="803"/>
        <v>109.431</v>
      </c>
      <c r="S2164" t="s">
        <v>4103</v>
      </c>
      <c r="T2164" s="9">
        <f t="shared" si="804"/>
        <v>46.899000000000001</v>
      </c>
      <c r="U2164" t="s">
        <v>4103</v>
      </c>
      <c r="V2164" s="9">
        <f t="shared" si="818"/>
        <v>142.70804999999999</v>
      </c>
      <c r="W2164" t="s">
        <v>4103</v>
      </c>
      <c r="X2164" s="9">
        <f t="shared" si="805"/>
        <v>100.05120000000001</v>
      </c>
      <c r="Y2164" t="s">
        <v>4103</v>
      </c>
      <c r="Z2164" s="9">
        <f t="shared" si="823"/>
        <v>37.519200000000005</v>
      </c>
      <c r="AA2164" t="s">
        <v>4137</v>
      </c>
      <c r="AB2164" s="9">
        <v>2.09</v>
      </c>
      <c r="AC2164" t="str">
        <f t="shared" si="806"/>
        <v>Fee Schedule</v>
      </c>
      <c r="AD2164" s="9">
        <f t="shared" si="807"/>
        <v>2.09</v>
      </c>
      <c r="AE2164" t="s">
        <v>4149</v>
      </c>
      <c r="AF2164" s="9">
        <v>0</v>
      </c>
      <c r="AG2164" t="str">
        <f t="shared" si="808"/>
        <v>Zero Pay APC</v>
      </c>
      <c r="AH2164" s="9">
        <f t="shared" si="809"/>
        <v>0</v>
      </c>
      <c r="AI2164" t="str">
        <f t="shared" si="810"/>
        <v>Zero Pay APC</v>
      </c>
      <c r="AJ2164" s="9">
        <f t="shared" si="811"/>
        <v>0</v>
      </c>
      <c r="AK2164" t="str">
        <f t="shared" si="812"/>
        <v>Zero Pay APC</v>
      </c>
      <c r="AL2164" s="9">
        <f t="shared" si="813"/>
        <v>0</v>
      </c>
      <c r="AM2164" t="str">
        <f t="shared" si="814"/>
        <v>Zero Pay APC</v>
      </c>
      <c r="AN2164" s="9">
        <f t="shared" si="815"/>
        <v>0</v>
      </c>
      <c r="AO2164" t="str">
        <f t="shared" si="816"/>
        <v>Zero Pay APC</v>
      </c>
      <c r="AP2164" s="9">
        <f t="shared" si="817"/>
        <v>0</v>
      </c>
    </row>
    <row r="2165" spans="1:42" x14ac:dyDescent="0.25">
      <c r="A2165">
        <v>1214958</v>
      </c>
      <c r="B2165" t="s">
        <v>866</v>
      </c>
      <c r="C2165">
        <v>250</v>
      </c>
      <c r="D2165" t="s">
        <v>867</v>
      </c>
      <c r="F2165" s="9">
        <f t="shared" si="800"/>
        <v>6.49</v>
      </c>
      <c r="G2165" s="9">
        <f t="shared" si="801"/>
        <v>133.66215</v>
      </c>
      <c r="H2165" s="9">
        <f t="shared" si="802"/>
        <v>95.166000000000011</v>
      </c>
      <c r="I2165" s="9">
        <v>158.61000000000001</v>
      </c>
      <c r="J2165" t="s">
        <v>4100</v>
      </c>
      <c r="K2165" t="s">
        <v>4103</v>
      </c>
      <c r="L2165" s="9">
        <f t="shared" si="821"/>
        <v>15.099672</v>
      </c>
      <c r="M2165" t="s">
        <v>4103</v>
      </c>
      <c r="N2165" s="9">
        <f t="shared" si="820"/>
        <v>48.05883</v>
      </c>
      <c r="O2165" t="s">
        <v>4103</v>
      </c>
      <c r="P2165" s="9">
        <f t="shared" si="822"/>
        <v>64.871490000000009</v>
      </c>
      <c r="Q2165" t="s">
        <v>4103</v>
      </c>
      <c r="R2165" s="9">
        <f t="shared" si="803"/>
        <v>111.027</v>
      </c>
      <c r="S2165" t="s">
        <v>4103</v>
      </c>
      <c r="T2165" s="9">
        <f t="shared" si="804"/>
        <v>47.583000000000006</v>
      </c>
      <c r="U2165" t="s">
        <v>4103</v>
      </c>
      <c r="V2165" s="9">
        <f t="shared" si="818"/>
        <v>133.66215</v>
      </c>
      <c r="W2165" t="s">
        <v>4103</v>
      </c>
      <c r="X2165" s="9">
        <f t="shared" si="805"/>
        <v>101.5104</v>
      </c>
      <c r="Y2165" t="s">
        <v>4103</v>
      </c>
      <c r="Z2165" s="9">
        <f t="shared" si="823"/>
        <v>38.066400000000002</v>
      </c>
      <c r="AA2165" t="s">
        <v>4137</v>
      </c>
      <c r="AB2165" s="9">
        <v>6.49</v>
      </c>
      <c r="AC2165" t="str">
        <f t="shared" si="806"/>
        <v>Fee Schedule</v>
      </c>
      <c r="AD2165" s="9">
        <f t="shared" si="807"/>
        <v>6.49</v>
      </c>
      <c r="AE2165" t="s">
        <v>4151</v>
      </c>
      <c r="AF2165" s="9">
        <v>6.58</v>
      </c>
      <c r="AG2165" t="str">
        <f t="shared" si="808"/>
        <v>APCs</v>
      </c>
      <c r="AH2165" s="9">
        <f t="shared" si="809"/>
        <v>6.58</v>
      </c>
      <c r="AI2165" t="str">
        <f t="shared" si="810"/>
        <v>APCs</v>
      </c>
      <c r="AJ2165" s="9">
        <f t="shared" si="811"/>
        <v>6.58</v>
      </c>
      <c r="AK2165" t="str">
        <f t="shared" si="812"/>
        <v>APCs</v>
      </c>
      <c r="AL2165" s="9">
        <f t="shared" si="813"/>
        <v>6.58</v>
      </c>
      <c r="AM2165" t="str">
        <f t="shared" si="814"/>
        <v>APCs</v>
      </c>
      <c r="AN2165" s="9">
        <f t="shared" si="815"/>
        <v>6.58</v>
      </c>
      <c r="AO2165" t="str">
        <f t="shared" si="816"/>
        <v>APCs</v>
      </c>
      <c r="AP2165" s="9">
        <f t="shared" si="817"/>
        <v>6.58</v>
      </c>
    </row>
    <row r="2166" spans="1:42" x14ac:dyDescent="0.25">
      <c r="A2166">
        <v>1214959</v>
      </c>
      <c r="B2166" t="s">
        <v>866</v>
      </c>
      <c r="C2166">
        <v>250</v>
      </c>
      <c r="D2166" t="s">
        <v>867</v>
      </c>
      <c r="F2166" s="9">
        <f t="shared" si="800"/>
        <v>6.49</v>
      </c>
      <c r="G2166" s="9">
        <f t="shared" si="801"/>
        <v>135.61155000000002</v>
      </c>
      <c r="H2166" s="9">
        <f t="shared" si="802"/>
        <v>90.173999999999992</v>
      </c>
      <c r="I2166" s="9">
        <v>150.29</v>
      </c>
      <c r="J2166" t="s">
        <v>4100</v>
      </c>
      <c r="K2166" t="s">
        <v>4103</v>
      </c>
      <c r="L2166" s="9">
        <f t="shared" si="821"/>
        <v>14.307607999999998</v>
      </c>
      <c r="M2166" t="s">
        <v>4103</v>
      </c>
      <c r="N2166" s="9">
        <f t="shared" si="820"/>
        <v>45.537869999999998</v>
      </c>
      <c r="O2166" t="s">
        <v>4103</v>
      </c>
      <c r="P2166" s="9">
        <f t="shared" si="822"/>
        <v>61.468609999999991</v>
      </c>
      <c r="Q2166" t="s">
        <v>4103</v>
      </c>
      <c r="R2166" s="9">
        <f t="shared" si="803"/>
        <v>105.20299999999999</v>
      </c>
      <c r="S2166" t="s">
        <v>4103</v>
      </c>
      <c r="T2166" s="9">
        <f t="shared" si="804"/>
        <v>45.086999999999996</v>
      </c>
      <c r="U2166" t="s">
        <v>4103</v>
      </c>
      <c r="V2166" s="9">
        <f t="shared" si="818"/>
        <v>135.61155000000002</v>
      </c>
      <c r="W2166" t="s">
        <v>4103</v>
      </c>
      <c r="X2166" s="9">
        <f t="shared" si="805"/>
        <v>96.185599999999994</v>
      </c>
      <c r="Y2166" t="s">
        <v>4103</v>
      </c>
      <c r="Z2166" s="9">
        <f t="shared" si="823"/>
        <v>36.069599999999994</v>
      </c>
      <c r="AA2166" t="s">
        <v>4137</v>
      </c>
      <c r="AB2166" s="9">
        <v>6.49</v>
      </c>
      <c r="AC2166" t="str">
        <f t="shared" si="806"/>
        <v>Fee Schedule</v>
      </c>
      <c r="AD2166" s="9">
        <f t="shared" si="807"/>
        <v>6.49</v>
      </c>
      <c r="AE2166" t="s">
        <v>4151</v>
      </c>
      <c r="AF2166" s="9">
        <v>6.58</v>
      </c>
      <c r="AG2166" t="str">
        <f t="shared" si="808"/>
        <v>APCs</v>
      </c>
      <c r="AH2166" s="9">
        <f t="shared" si="809"/>
        <v>6.58</v>
      </c>
      <c r="AI2166" t="str">
        <f t="shared" si="810"/>
        <v>APCs</v>
      </c>
      <c r="AJ2166" s="9">
        <f t="shared" si="811"/>
        <v>6.58</v>
      </c>
      <c r="AK2166" t="str">
        <f t="shared" si="812"/>
        <v>APCs</v>
      </c>
      <c r="AL2166" s="9">
        <f t="shared" si="813"/>
        <v>6.58</v>
      </c>
      <c r="AM2166" t="str">
        <f t="shared" si="814"/>
        <v>APCs</v>
      </c>
      <c r="AN2166" s="9">
        <f t="shared" si="815"/>
        <v>6.58</v>
      </c>
      <c r="AO2166" t="str">
        <f t="shared" si="816"/>
        <v>APCs</v>
      </c>
      <c r="AP2166" s="9">
        <f t="shared" si="817"/>
        <v>6.58</v>
      </c>
    </row>
    <row r="2167" spans="1:42" x14ac:dyDescent="0.25">
      <c r="A2167">
        <v>1215190</v>
      </c>
      <c r="B2167" t="s">
        <v>866</v>
      </c>
      <c r="C2167">
        <v>250</v>
      </c>
      <c r="D2167" t="s">
        <v>867</v>
      </c>
      <c r="F2167" s="9">
        <f t="shared" si="800"/>
        <v>6.49</v>
      </c>
      <c r="G2167" s="9">
        <f t="shared" si="801"/>
        <v>128.49795</v>
      </c>
      <c r="H2167" s="9">
        <f t="shared" si="802"/>
        <v>91.337999999999994</v>
      </c>
      <c r="I2167" s="9">
        <v>152.22999999999999</v>
      </c>
      <c r="J2167" t="s">
        <v>4100</v>
      </c>
      <c r="K2167" t="s">
        <v>4103</v>
      </c>
      <c r="L2167" s="9">
        <f t="shared" si="821"/>
        <v>14.492295999999998</v>
      </c>
      <c r="M2167" t="s">
        <v>4103</v>
      </c>
      <c r="N2167" s="9">
        <f t="shared" si="820"/>
        <v>46.125689999999999</v>
      </c>
      <c r="O2167" t="s">
        <v>4103</v>
      </c>
      <c r="P2167" s="9">
        <f t="shared" si="822"/>
        <v>62.262069999999994</v>
      </c>
      <c r="Q2167" t="s">
        <v>4103</v>
      </c>
      <c r="R2167" s="9">
        <f t="shared" si="803"/>
        <v>106.56099999999999</v>
      </c>
      <c r="S2167" t="s">
        <v>4103</v>
      </c>
      <c r="T2167" s="9">
        <f t="shared" si="804"/>
        <v>45.668999999999997</v>
      </c>
      <c r="U2167" t="s">
        <v>4103</v>
      </c>
      <c r="V2167" s="9">
        <f t="shared" si="818"/>
        <v>128.49795</v>
      </c>
      <c r="W2167" t="s">
        <v>4103</v>
      </c>
      <c r="X2167" s="9">
        <f t="shared" si="805"/>
        <v>97.427199999999999</v>
      </c>
      <c r="Y2167" t="s">
        <v>4103</v>
      </c>
      <c r="Z2167" s="9">
        <f t="shared" si="823"/>
        <v>36.535199999999996</v>
      </c>
      <c r="AA2167" t="s">
        <v>4137</v>
      </c>
      <c r="AB2167" s="9">
        <v>6.49</v>
      </c>
      <c r="AC2167" t="str">
        <f t="shared" si="806"/>
        <v>Fee Schedule</v>
      </c>
      <c r="AD2167" s="9">
        <f t="shared" si="807"/>
        <v>6.49</v>
      </c>
      <c r="AE2167" t="s">
        <v>4151</v>
      </c>
      <c r="AF2167" s="9">
        <v>6.58</v>
      </c>
      <c r="AG2167" t="str">
        <f t="shared" si="808"/>
        <v>APCs</v>
      </c>
      <c r="AH2167" s="9">
        <f t="shared" si="809"/>
        <v>6.58</v>
      </c>
      <c r="AI2167" t="str">
        <f t="shared" si="810"/>
        <v>APCs</v>
      </c>
      <c r="AJ2167" s="9">
        <f t="shared" si="811"/>
        <v>6.58</v>
      </c>
      <c r="AK2167" t="str">
        <f t="shared" si="812"/>
        <v>APCs</v>
      </c>
      <c r="AL2167" s="9">
        <f t="shared" si="813"/>
        <v>6.58</v>
      </c>
      <c r="AM2167" t="str">
        <f t="shared" si="814"/>
        <v>APCs</v>
      </c>
      <c r="AN2167" s="9">
        <f t="shared" si="815"/>
        <v>6.58</v>
      </c>
      <c r="AO2167" t="str">
        <f t="shared" si="816"/>
        <v>APCs</v>
      </c>
      <c r="AP2167" s="9">
        <f t="shared" si="817"/>
        <v>6.58</v>
      </c>
    </row>
    <row r="2168" spans="1:42" x14ac:dyDescent="0.25">
      <c r="A2168">
        <v>1215191</v>
      </c>
      <c r="B2168" t="s">
        <v>866</v>
      </c>
      <c r="C2168">
        <v>250</v>
      </c>
      <c r="D2168" t="s">
        <v>867</v>
      </c>
      <c r="F2168" s="9">
        <f t="shared" si="800"/>
        <v>6.49</v>
      </c>
      <c r="G2168" s="9">
        <f t="shared" si="801"/>
        <v>130.15664999999998</v>
      </c>
      <c r="H2168" s="9">
        <f t="shared" si="802"/>
        <v>46.853999999999999</v>
      </c>
      <c r="I2168" s="9">
        <v>78.09</v>
      </c>
      <c r="J2168" t="s">
        <v>4100</v>
      </c>
      <c r="K2168" t="s">
        <v>4103</v>
      </c>
      <c r="L2168" s="9">
        <f t="shared" si="821"/>
        <v>7.4341679999999997</v>
      </c>
      <c r="M2168" t="s">
        <v>4103</v>
      </c>
      <c r="N2168" s="9">
        <f t="shared" si="820"/>
        <v>23.661270000000002</v>
      </c>
      <c r="O2168" t="s">
        <v>4103</v>
      </c>
      <c r="P2168" s="9">
        <f t="shared" si="822"/>
        <v>31.93881</v>
      </c>
      <c r="Q2168" t="s">
        <v>4103</v>
      </c>
      <c r="R2168" s="9">
        <f t="shared" si="803"/>
        <v>54.662999999999997</v>
      </c>
      <c r="S2168" t="s">
        <v>4103</v>
      </c>
      <c r="T2168" s="9">
        <f t="shared" si="804"/>
        <v>23.427</v>
      </c>
      <c r="U2168" t="s">
        <v>4103</v>
      </c>
      <c r="V2168" s="9">
        <f t="shared" si="818"/>
        <v>130.15664999999998</v>
      </c>
      <c r="W2168" t="s">
        <v>4103</v>
      </c>
      <c r="X2168" s="9">
        <f t="shared" si="805"/>
        <v>49.977600000000002</v>
      </c>
      <c r="Y2168" t="s">
        <v>4103</v>
      </c>
      <c r="Z2168" s="9">
        <f t="shared" si="823"/>
        <v>18.741600000000002</v>
      </c>
      <c r="AA2168" t="s">
        <v>4137</v>
      </c>
      <c r="AB2168" s="9">
        <v>6.49</v>
      </c>
      <c r="AC2168" t="str">
        <f t="shared" si="806"/>
        <v>Fee Schedule</v>
      </c>
      <c r="AD2168" s="9">
        <f t="shared" si="807"/>
        <v>6.49</v>
      </c>
      <c r="AE2168" t="s">
        <v>4151</v>
      </c>
      <c r="AF2168" s="9">
        <v>6.58</v>
      </c>
      <c r="AG2168" t="str">
        <f t="shared" si="808"/>
        <v>APCs</v>
      </c>
      <c r="AH2168" s="9">
        <f t="shared" si="809"/>
        <v>6.58</v>
      </c>
      <c r="AI2168" t="str">
        <f t="shared" si="810"/>
        <v>APCs</v>
      </c>
      <c r="AJ2168" s="9">
        <f t="shared" si="811"/>
        <v>6.58</v>
      </c>
      <c r="AK2168" t="str">
        <f t="shared" si="812"/>
        <v>APCs</v>
      </c>
      <c r="AL2168" s="9">
        <f t="shared" si="813"/>
        <v>6.58</v>
      </c>
      <c r="AM2168" t="str">
        <f t="shared" si="814"/>
        <v>APCs</v>
      </c>
      <c r="AN2168" s="9">
        <f t="shared" si="815"/>
        <v>6.58</v>
      </c>
      <c r="AO2168" t="str">
        <f t="shared" si="816"/>
        <v>APCs</v>
      </c>
      <c r="AP2168" s="9">
        <f t="shared" si="817"/>
        <v>6.58</v>
      </c>
    </row>
    <row r="2169" spans="1:42" x14ac:dyDescent="0.25">
      <c r="A2169">
        <v>1215270</v>
      </c>
      <c r="B2169" t="s">
        <v>866</v>
      </c>
      <c r="C2169">
        <v>250</v>
      </c>
      <c r="D2169" t="s">
        <v>867</v>
      </c>
      <c r="F2169" s="9">
        <f t="shared" si="800"/>
        <v>6.49</v>
      </c>
      <c r="G2169" s="9">
        <f t="shared" si="801"/>
        <v>66.766950000000008</v>
      </c>
      <c r="H2169" s="9">
        <f t="shared" si="802"/>
        <v>43.601999999999997</v>
      </c>
      <c r="I2169" s="9">
        <v>72.67</v>
      </c>
      <c r="J2169" t="s">
        <v>4100</v>
      </c>
      <c r="K2169" t="s">
        <v>4103</v>
      </c>
      <c r="L2169" s="9">
        <f t="shared" si="821"/>
        <v>6.9181839999999992</v>
      </c>
      <c r="M2169" t="s">
        <v>4103</v>
      </c>
      <c r="N2169" s="9">
        <f t="shared" si="820"/>
        <v>22.019010000000002</v>
      </c>
      <c r="O2169" t="s">
        <v>4103</v>
      </c>
      <c r="P2169" s="9">
        <f t="shared" si="822"/>
        <v>29.72203</v>
      </c>
      <c r="Q2169" t="s">
        <v>4103</v>
      </c>
      <c r="R2169" s="9">
        <f t="shared" si="803"/>
        <v>50.869</v>
      </c>
      <c r="S2169" t="s">
        <v>4103</v>
      </c>
      <c r="T2169" s="9">
        <f t="shared" si="804"/>
        <v>21.800999999999998</v>
      </c>
      <c r="U2169" t="s">
        <v>4103</v>
      </c>
      <c r="V2169" s="9">
        <f t="shared" si="818"/>
        <v>66.766950000000008</v>
      </c>
      <c r="W2169" t="s">
        <v>4103</v>
      </c>
      <c r="X2169" s="9">
        <f t="shared" si="805"/>
        <v>46.508800000000001</v>
      </c>
      <c r="Y2169" t="s">
        <v>4103</v>
      </c>
      <c r="Z2169" s="9">
        <f t="shared" si="823"/>
        <v>17.440799999999999</v>
      </c>
      <c r="AA2169" t="s">
        <v>4137</v>
      </c>
      <c r="AB2169" s="9">
        <v>6.49</v>
      </c>
      <c r="AC2169" t="str">
        <f t="shared" si="806"/>
        <v>Fee Schedule</v>
      </c>
      <c r="AD2169" s="9">
        <f t="shared" si="807"/>
        <v>6.49</v>
      </c>
      <c r="AE2169" t="s">
        <v>4151</v>
      </c>
      <c r="AF2169" s="9">
        <v>6.58</v>
      </c>
      <c r="AG2169" t="str">
        <f t="shared" si="808"/>
        <v>APCs</v>
      </c>
      <c r="AH2169" s="9">
        <f t="shared" si="809"/>
        <v>6.58</v>
      </c>
      <c r="AI2169" t="str">
        <f t="shared" si="810"/>
        <v>APCs</v>
      </c>
      <c r="AJ2169" s="9">
        <f t="shared" si="811"/>
        <v>6.58</v>
      </c>
      <c r="AK2169" t="str">
        <f t="shared" si="812"/>
        <v>APCs</v>
      </c>
      <c r="AL2169" s="9">
        <f t="shared" si="813"/>
        <v>6.58</v>
      </c>
      <c r="AM2169" t="str">
        <f t="shared" si="814"/>
        <v>APCs</v>
      </c>
      <c r="AN2169" s="9">
        <f t="shared" si="815"/>
        <v>6.58</v>
      </c>
      <c r="AO2169" t="str">
        <f t="shared" si="816"/>
        <v>APCs</v>
      </c>
      <c r="AP2169" s="9">
        <f t="shared" si="817"/>
        <v>6.58</v>
      </c>
    </row>
    <row r="2170" spans="1:42" x14ac:dyDescent="0.25">
      <c r="A2170">
        <v>1215297</v>
      </c>
      <c r="B2170" t="s">
        <v>866</v>
      </c>
      <c r="C2170">
        <v>250</v>
      </c>
      <c r="D2170" t="s">
        <v>867</v>
      </c>
      <c r="F2170" s="9">
        <f t="shared" si="800"/>
        <v>6.49</v>
      </c>
      <c r="G2170" s="9">
        <f t="shared" si="801"/>
        <v>62.132849999999998</v>
      </c>
      <c r="H2170" s="9">
        <f t="shared" si="802"/>
        <v>51.072000000000003</v>
      </c>
      <c r="I2170" s="9">
        <v>85.12</v>
      </c>
      <c r="J2170" t="s">
        <v>4100</v>
      </c>
      <c r="K2170" t="s">
        <v>4103</v>
      </c>
      <c r="L2170" s="9">
        <f t="shared" si="821"/>
        <v>8.1034240000000004</v>
      </c>
      <c r="M2170" t="s">
        <v>4103</v>
      </c>
      <c r="N2170" s="9">
        <f t="shared" si="820"/>
        <v>25.791360000000001</v>
      </c>
      <c r="O2170" t="s">
        <v>4103</v>
      </c>
      <c r="P2170" s="9">
        <f t="shared" si="822"/>
        <v>34.814079999999997</v>
      </c>
      <c r="Q2170" t="s">
        <v>4103</v>
      </c>
      <c r="R2170" s="9">
        <f t="shared" si="803"/>
        <v>59.583999999999996</v>
      </c>
      <c r="S2170" t="s">
        <v>4103</v>
      </c>
      <c r="T2170" s="9">
        <f t="shared" si="804"/>
        <v>25.536000000000001</v>
      </c>
      <c r="U2170" t="s">
        <v>4103</v>
      </c>
      <c r="V2170" s="9">
        <f t="shared" si="818"/>
        <v>62.132849999999998</v>
      </c>
      <c r="W2170" t="s">
        <v>4103</v>
      </c>
      <c r="X2170" s="9">
        <f t="shared" si="805"/>
        <v>54.476800000000004</v>
      </c>
      <c r="Y2170" t="s">
        <v>4103</v>
      </c>
      <c r="Z2170" s="9">
        <f t="shared" si="823"/>
        <v>20.428799999999999</v>
      </c>
      <c r="AA2170" t="s">
        <v>4137</v>
      </c>
      <c r="AB2170" s="9">
        <v>6.49</v>
      </c>
      <c r="AC2170" t="str">
        <f t="shared" si="806"/>
        <v>Fee Schedule</v>
      </c>
      <c r="AD2170" s="9">
        <f t="shared" si="807"/>
        <v>6.49</v>
      </c>
      <c r="AE2170" t="s">
        <v>4151</v>
      </c>
      <c r="AF2170" s="9">
        <v>6.58</v>
      </c>
      <c r="AG2170" t="str">
        <f t="shared" si="808"/>
        <v>APCs</v>
      </c>
      <c r="AH2170" s="9">
        <f t="shared" si="809"/>
        <v>6.58</v>
      </c>
      <c r="AI2170" t="str">
        <f t="shared" si="810"/>
        <v>APCs</v>
      </c>
      <c r="AJ2170" s="9">
        <f t="shared" si="811"/>
        <v>6.58</v>
      </c>
      <c r="AK2170" t="str">
        <f t="shared" si="812"/>
        <v>APCs</v>
      </c>
      <c r="AL2170" s="9">
        <f t="shared" si="813"/>
        <v>6.58</v>
      </c>
      <c r="AM2170" t="str">
        <f t="shared" si="814"/>
        <v>APCs</v>
      </c>
      <c r="AN2170" s="9">
        <f t="shared" si="815"/>
        <v>6.58</v>
      </c>
      <c r="AO2170" t="str">
        <f t="shared" si="816"/>
        <v>APCs</v>
      </c>
      <c r="AP2170" s="9">
        <f t="shared" si="817"/>
        <v>6.58</v>
      </c>
    </row>
    <row r="2171" spans="1:42" x14ac:dyDescent="0.25">
      <c r="A2171">
        <v>7219030</v>
      </c>
      <c r="B2171" t="s">
        <v>866</v>
      </c>
      <c r="C2171">
        <v>250</v>
      </c>
      <c r="D2171" t="s">
        <v>867</v>
      </c>
      <c r="F2171" s="9">
        <f t="shared" si="800"/>
        <v>6.49</v>
      </c>
      <c r="G2171" s="9">
        <f t="shared" si="801"/>
        <v>88.396000000000001</v>
      </c>
      <c r="H2171" s="9">
        <f t="shared" si="802"/>
        <v>75.768000000000001</v>
      </c>
      <c r="I2171" s="9">
        <v>126.28</v>
      </c>
      <c r="J2171" t="s">
        <v>4100</v>
      </c>
      <c r="K2171" t="s">
        <v>4103</v>
      </c>
      <c r="L2171" s="9">
        <f t="shared" si="821"/>
        <v>12.021856</v>
      </c>
      <c r="M2171" t="s">
        <v>4103</v>
      </c>
      <c r="N2171" s="9">
        <f t="shared" si="820"/>
        <v>38.262839999999997</v>
      </c>
      <c r="O2171" t="s">
        <v>4103</v>
      </c>
      <c r="P2171" s="9">
        <f t="shared" si="822"/>
        <v>51.648519999999998</v>
      </c>
      <c r="Q2171" t="s">
        <v>4103</v>
      </c>
      <c r="R2171" s="9">
        <f t="shared" si="803"/>
        <v>88.396000000000001</v>
      </c>
      <c r="S2171" t="s">
        <v>4103</v>
      </c>
      <c r="T2171" s="9">
        <f t="shared" si="804"/>
        <v>37.884</v>
      </c>
      <c r="U2171" t="s">
        <v>4103</v>
      </c>
      <c r="V2171" s="9">
        <f t="shared" si="818"/>
        <v>72.777600000000007</v>
      </c>
      <c r="W2171" t="s">
        <v>4103</v>
      </c>
      <c r="X2171" s="9">
        <f t="shared" si="805"/>
        <v>80.819200000000009</v>
      </c>
      <c r="Y2171" t="s">
        <v>4103</v>
      </c>
      <c r="Z2171" s="9">
        <f t="shared" si="823"/>
        <v>30.307199999999998</v>
      </c>
      <c r="AA2171" t="s">
        <v>4137</v>
      </c>
      <c r="AB2171" s="9">
        <v>6.49</v>
      </c>
      <c r="AC2171" t="str">
        <f t="shared" si="806"/>
        <v>Fee Schedule</v>
      </c>
      <c r="AD2171" s="9">
        <f t="shared" si="807"/>
        <v>6.49</v>
      </c>
      <c r="AE2171" t="s">
        <v>4151</v>
      </c>
      <c r="AF2171" s="9">
        <v>6.58</v>
      </c>
      <c r="AG2171" t="str">
        <f t="shared" si="808"/>
        <v>APCs</v>
      </c>
      <c r="AH2171" s="9">
        <f t="shared" si="809"/>
        <v>6.58</v>
      </c>
      <c r="AI2171" t="str">
        <f t="shared" si="810"/>
        <v>APCs</v>
      </c>
      <c r="AJ2171" s="9">
        <f t="shared" si="811"/>
        <v>6.58</v>
      </c>
      <c r="AK2171" t="str">
        <f t="shared" si="812"/>
        <v>APCs</v>
      </c>
      <c r="AL2171" s="9">
        <f t="shared" si="813"/>
        <v>6.58</v>
      </c>
      <c r="AM2171" t="str">
        <f t="shared" si="814"/>
        <v>APCs</v>
      </c>
      <c r="AN2171" s="9">
        <f t="shared" si="815"/>
        <v>6.58</v>
      </c>
      <c r="AO2171" t="str">
        <f t="shared" si="816"/>
        <v>APCs</v>
      </c>
      <c r="AP2171" s="9">
        <f t="shared" si="817"/>
        <v>6.58</v>
      </c>
    </row>
    <row r="2172" spans="1:42" x14ac:dyDescent="0.25">
      <c r="A2172">
        <v>1212723</v>
      </c>
      <c r="B2172" t="s">
        <v>683</v>
      </c>
      <c r="C2172">
        <v>250</v>
      </c>
      <c r="D2172" t="s">
        <v>684</v>
      </c>
      <c r="F2172" s="9">
        <f t="shared" si="800"/>
        <v>0</v>
      </c>
      <c r="G2172" s="9">
        <f t="shared" si="801"/>
        <v>107.96939999999999</v>
      </c>
      <c r="H2172" s="9">
        <f t="shared" si="802"/>
        <v>34.344000000000001</v>
      </c>
      <c r="I2172" s="9">
        <v>57.24</v>
      </c>
      <c r="J2172" t="s">
        <v>4100</v>
      </c>
      <c r="K2172" t="s">
        <v>4103</v>
      </c>
      <c r="L2172" s="9">
        <f t="shared" si="821"/>
        <v>5.4492479999999999</v>
      </c>
      <c r="M2172" t="s">
        <v>4103</v>
      </c>
      <c r="N2172" s="9">
        <f t="shared" si="820"/>
        <v>17.343720000000001</v>
      </c>
      <c r="O2172" t="s">
        <v>4103</v>
      </c>
      <c r="P2172" s="9">
        <f t="shared" si="822"/>
        <v>23.411159999999999</v>
      </c>
      <c r="Q2172" t="s">
        <v>4103</v>
      </c>
      <c r="R2172" s="9">
        <f t="shared" si="803"/>
        <v>40.067999999999998</v>
      </c>
      <c r="S2172" t="s">
        <v>4103</v>
      </c>
      <c r="T2172" s="9">
        <f t="shared" si="804"/>
        <v>17.172000000000001</v>
      </c>
      <c r="U2172" t="s">
        <v>4103</v>
      </c>
      <c r="V2172" s="9">
        <f t="shared" si="818"/>
        <v>107.96939999999999</v>
      </c>
      <c r="W2172" t="s">
        <v>4103</v>
      </c>
      <c r="X2172" s="9">
        <f t="shared" si="805"/>
        <v>36.633600000000001</v>
      </c>
      <c r="Y2172" t="s">
        <v>4103</v>
      </c>
      <c r="Z2172" s="9">
        <f t="shared" si="823"/>
        <v>13.7376</v>
      </c>
      <c r="AA2172" t="s">
        <v>4137</v>
      </c>
      <c r="AB2172" s="9">
        <v>13.15</v>
      </c>
      <c r="AC2172" t="str">
        <f t="shared" si="806"/>
        <v>Fee Schedule</v>
      </c>
      <c r="AD2172" s="9">
        <f t="shared" si="807"/>
        <v>13.15</v>
      </c>
      <c r="AE2172" t="s">
        <v>4149</v>
      </c>
      <c r="AF2172" s="9">
        <v>0</v>
      </c>
      <c r="AG2172" t="str">
        <f t="shared" si="808"/>
        <v>Zero Pay APC</v>
      </c>
      <c r="AH2172" s="9">
        <f t="shared" si="809"/>
        <v>0</v>
      </c>
      <c r="AI2172" t="str">
        <f t="shared" si="810"/>
        <v>Zero Pay APC</v>
      </c>
      <c r="AJ2172" s="9">
        <f t="shared" si="811"/>
        <v>0</v>
      </c>
      <c r="AK2172" t="str">
        <f t="shared" si="812"/>
        <v>Zero Pay APC</v>
      </c>
      <c r="AL2172" s="9">
        <f t="shared" si="813"/>
        <v>0</v>
      </c>
      <c r="AM2172" t="str">
        <f t="shared" si="814"/>
        <v>Zero Pay APC</v>
      </c>
      <c r="AN2172" s="9">
        <f t="shared" si="815"/>
        <v>0</v>
      </c>
      <c r="AO2172" t="str">
        <f t="shared" si="816"/>
        <v>Zero Pay APC</v>
      </c>
      <c r="AP2172" s="9">
        <f t="shared" si="817"/>
        <v>0</v>
      </c>
    </row>
    <row r="2173" spans="1:42" x14ac:dyDescent="0.25">
      <c r="A2173">
        <v>7212104</v>
      </c>
      <c r="B2173" t="s">
        <v>1997</v>
      </c>
      <c r="C2173">
        <v>250</v>
      </c>
      <c r="D2173" t="s">
        <v>1998</v>
      </c>
      <c r="F2173" s="9">
        <f t="shared" si="800"/>
        <v>0</v>
      </c>
      <c r="G2173" s="9">
        <f t="shared" si="801"/>
        <v>78.665999999999997</v>
      </c>
      <c r="H2173" s="9">
        <f t="shared" si="802"/>
        <v>67.427999999999997</v>
      </c>
      <c r="I2173" s="9">
        <v>112.38</v>
      </c>
      <c r="J2173" t="s">
        <v>4100</v>
      </c>
      <c r="K2173" t="s">
        <v>4103</v>
      </c>
      <c r="L2173" s="9">
        <f t="shared" si="821"/>
        <v>10.698575999999999</v>
      </c>
      <c r="M2173" t="s">
        <v>4103</v>
      </c>
      <c r="N2173" s="9">
        <f t="shared" si="820"/>
        <v>34.051139999999997</v>
      </c>
      <c r="O2173" t="s">
        <v>4103</v>
      </c>
      <c r="P2173" s="9">
        <f t="shared" si="822"/>
        <v>45.963419999999992</v>
      </c>
      <c r="Q2173" t="s">
        <v>4103</v>
      </c>
      <c r="R2173" s="9">
        <f t="shared" si="803"/>
        <v>78.665999999999997</v>
      </c>
      <c r="S2173" t="s">
        <v>4103</v>
      </c>
      <c r="T2173" s="9">
        <f t="shared" si="804"/>
        <v>33.713999999999999</v>
      </c>
      <c r="U2173" t="s">
        <v>4103</v>
      </c>
      <c r="V2173" s="9">
        <f t="shared" si="818"/>
        <v>48.940199999999997</v>
      </c>
      <c r="W2173" t="s">
        <v>4103</v>
      </c>
      <c r="X2173" s="9">
        <f t="shared" si="805"/>
        <v>71.923199999999994</v>
      </c>
      <c r="Y2173" t="s">
        <v>4103</v>
      </c>
      <c r="Z2173" s="9">
        <f t="shared" si="823"/>
        <v>26.9712</v>
      </c>
      <c r="AA2173" t="s">
        <v>4137</v>
      </c>
      <c r="AB2173" s="9">
        <v>2.59</v>
      </c>
      <c r="AC2173" t="str">
        <f t="shared" si="806"/>
        <v>Fee Schedule</v>
      </c>
      <c r="AD2173" s="9">
        <f t="shared" si="807"/>
        <v>2.59</v>
      </c>
      <c r="AE2173" t="s">
        <v>4149</v>
      </c>
      <c r="AF2173" s="9">
        <v>0</v>
      </c>
      <c r="AG2173" t="str">
        <f t="shared" si="808"/>
        <v>Zero Pay APC</v>
      </c>
      <c r="AH2173" s="9">
        <f t="shared" si="809"/>
        <v>0</v>
      </c>
      <c r="AI2173" t="str">
        <f t="shared" si="810"/>
        <v>Zero Pay APC</v>
      </c>
      <c r="AJ2173" s="9">
        <f t="shared" si="811"/>
        <v>0</v>
      </c>
      <c r="AK2173" t="str">
        <f t="shared" si="812"/>
        <v>Zero Pay APC</v>
      </c>
      <c r="AL2173" s="9">
        <f t="shared" si="813"/>
        <v>0</v>
      </c>
      <c r="AM2173" t="str">
        <f t="shared" si="814"/>
        <v>Zero Pay APC</v>
      </c>
      <c r="AN2173" s="9">
        <f t="shared" si="815"/>
        <v>0</v>
      </c>
      <c r="AO2173" t="str">
        <f t="shared" si="816"/>
        <v>Zero Pay APC</v>
      </c>
      <c r="AP2173" s="9">
        <f t="shared" si="817"/>
        <v>0</v>
      </c>
    </row>
    <row r="2174" spans="1:42" x14ac:dyDescent="0.25">
      <c r="A2174">
        <v>7212157</v>
      </c>
      <c r="B2174" t="s">
        <v>2033</v>
      </c>
      <c r="C2174">
        <v>250</v>
      </c>
      <c r="D2174" t="s">
        <v>2034</v>
      </c>
      <c r="F2174" s="9">
        <f t="shared" si="800"/>
        <v>0</v>
      </c>
      <c r="G2174" s="9">
        <f t="shared" si="801"/>
        <v>149.35899999999998</v>
      </c>
      <c r="H2174" s="9">
        <f t="shared" si="802"/>
        <v>128.02199999999999</v>
      </c>
      <c r="I2174" s="9">
        <v>213.37</v>
      </c>
      <c r="J2174" t="s">
        <v>4100</v>
      </c>
      <c r="K2174" t="s">
        <v>4103</v>
      </c>
      <c r="L2174" s="9">
        <f t="shared" si="821"/>
        <v>20.312823999999999</v>
      </c>
      <c r="M2174" t="s">
        <v>4103</v>
      </c>
      <c r="N2174" s="9">
        <f t="shared" si="820"/>
        <v>64.651110000000003</v>
      </c>
      <c r="O2174" t="s">
        <v>4103</v>
      </c>
      <c r="P2174" s="9">
        <f t="shared" si="822"/>
        <v>87.268329999999992</v>
      </c>
      <c r="Q2174" t="s">
        <v>4103</v>
      </c>
      <c r="R2174" s="9">
        <f t="shared" si="803"/>
        <v>149.35899999999998</v>
      </c>
      <c r="S2174" t="s">
        <v>4103</v>
      </c>
      <c r="T2174" s="9">
        <f t="shared" si="804"/>
        <v>64.010999999999996</v>
      </c>
      <c r="U2174" t="s">
        <v>4103</v>
      </c>
      <c r="V2174" s="9">
        <f t="shared" si="818"/>
        <v>96.08489999999999</v>
      </c>
      <c r="W2174" t="s">
        <v>4103</v>
      </c>
      <c r="X2174" s="9">
        <f t="shared" si="805"/>
        <v>136.55680000000001</v>
      </c>
      <c r="Y2174" t="s">
        <v>4103</v>
      </c>
      <c r="Z2174" s="9">
        <f t="shared" si="823"/>
        <v>51.208799999999997</v>
      </c>
      <c r="AA2174" t="s">
        <v>4137</v>
      </c>
      <c r="AB2174" s="9">
        <v>13.93</v>
      </c>
      <c r="AC2174" t="str">
        <f t="shared" si="806"/>
        <v>Fee Schedule</v>
      </c>
      <c r="AD2174" s="9">
        <f t="shared" si="807"/>
        <v>13.93</v>
      </c>
      <c r="AE2174" t="s">
        <v>4149</v>
      </c>
      <c r="AF2174" s="9">
        <v>0</v>
      </c>
      <c r="AG2174" t="str">
        <f t="shared" si="808"/>
        <v>Zero Pay APC</v>
      </c>
      <c r="AH2174" s="9">
        <f t="shared" si="809"/>
        <v>0</v>
      </c>
      <c r="AI2174" t="str">
        <f t="shared" si="810"/>
        <v>Zero Pay APC</v>
      </c>
      <c r="AJ2174" s="9">
        <f t="shared" si="811"/>
        <v>0</v>
      </c>
      <c r="AK2174" t="str">
        <f t="shared" si="812"/>
        <v>Zero Pay APC</v>
      </c>
      <c r="AL2174" s="9">
        <f t="shared" si="813"/>
        <v>0</v>
      </c>
      <c r="AM2174" t="str">
        <f t="shared" si="814"/>
        <v>Zero Pay APC</v>
      </c>
      <c r="AN2174" s="9">
        <f t="shared" si="815"/>
        <v>0</v>
      </c>
      <c r="AO2174" t="str">
        <f t="shared" si="816"/>
        <v>Zero Pay APC</v>
      </c>
      <c r="AP2174" s="9">
        <f t="shared" si="817"/>
        <v>0</v>
      </c>
    </row>
    <row r="2175" spans="1:42" x14ac:dyDescent="0.25">
      <c r="A2175">
        <v>7212050</v>
      </c>
      <c r="B2175" t="s">
        <v>1979</v>
      </c>
      <c r="C2175">
        <v>250</v>
      </c>
      <c r="D2175" t="s">
        <v>1980</v>
      </c>
      <c r="F2175" s="9">
        <f t="shared" si="800"/>
        <v>0</v>
      </c>
      <c r="G2175" s="9">
        <f t="shared" si="801"/>
        <v>182.43135000000001</v>
      </c>
      <c r="H2175" s="9">
        <f t="shared" si="802"/>
        <v>96.317999999999998</v>
      </c>
      <c r="I2175" s="9">
        <v>160.53</v>
      </c>
      <c r="J2175" t="s">
        <v>4100</v>
      </c>
      <c r="K2175" t="s">
        <v>4103</v>
      </c>
      <c r="L2175" s="9">
        <f t="shared" si="821"/>
        <v>15.282456</v>
      </c>
      <c r="M2175" t="s">
        <v>4103</v>
      </c>
      <c r="N2175" s="9">
        <f t="shared" si="820"/>
        <v>48.640589999999996</v>
      </c>
      <c r="O2175" t="s">
        <v>4103</v>
      </c>
      <c r="P2175" s="9">
        <f t="shared" si="822"/>
        <v>65.656769999999995</v>
      </c>
      <c r="Q2175" t="s">
        <v>4103</v>
      </c>
      <c r="R2175" s="9">
        <f t="shared" si="803"/>
        <v>112.371</v>
      </c>
      <c r="S2175" t="s">
        <v>4103</v>
      </c>
      <c r="T2175" s="9">
        <f t="shared" si="804"/>
        <v>48.158999999999999</v>
      </c>
      <c r="U2175" t="s">
        <v>4103</v>
      </c>
      <c r="V2175" s="9">
        <f t="shared" si="818"/>
        <v>182.43135000000001</v>
      </c>
      <c r="W2175" t="s">
        <v>4103</v>
      </c>
      <c r="X2175" s="9">
        <f t="shared" si="805"/>
        <v>102.7392</v>
      </c>
      <c r="Y2175" t="s">
        <v>4103</v>
      </c>
      <c r="Z2175" s="9">
        <f t="shared" si="823"/>
        <v>38.527200000000001</v>
      </c>
      <c r="AA2175" t="s">
        <v>4137</v>
      </c>
      <c r="AB2175" s="9">
        <v>1.33</v>
      </c>
      <c r="AC2175" t="str">
        <f t="shared" si="806"/>
        <v>Fee Schedule</v>
      </c>
      <c r="AD2175" s="9">
        <f t="shared" si="807"/>
        <v>1.33</v>
      </c>
      <c r="AE2175" t="s">
        <v>4149</v>
      </c>
      <c r="AF2175" s="9">
        <v>0</v>
      </c>
      <c r="AG2175" t="str">
        <f t="shared" si="808"/>
        <v>Zero Pay APC</v>
      </c>
      <c r="AH2175" s="9">
        <f t="shared" si="809"/>
        <v>0</v>
      </c>
      <c r="AI2175" t="str">
        <f t="shared" si="810"/>
        <v>Zero Pay APC</v>
      </c>
      <c r="AJ2175" s="9">
        <f t="shared" si="811"/>
        <v>0</v>
      </c>
      <c r="AK2175" t="str">
        <f t="shared" si="812"/>
        <v>Zero Pay APC</v>
      </c>
      <c r="AL2175" s="9">
        <f t="shared" si="813"/>
        <v>0</v>
      </c>
      <c r="AM2175" t="str">
        <f t="shared" si="814"/>
        <v>Zero Pay APC</v>
      </c>
      <c r="AN2175" s="9">
        <f t="shared" si="815"/>
        <v>0</v>
      </c>
      <c r="AO2175" t="str">
        <f t="shared" si="816"/>
        <v>Zero Pay APC</v>
      </c>
      <c r="AP2175" s="9">
        <f t="shared" si="817"/>
        <v>0</v>
      </c>
    </row>
    <row r="2176" spans="1:42" x14ac:dyDescent="0.25">
      <c r="A2176">
        <v>1210552</v>
      </c>
      <c r="B2176" t="s">
        <v>444</v>
      </c>
      <c r="C2176">
        <v>250</v>
      </c>
      <c r="D2176" t="s">
        <v>445</v>
      </c>
      <c r="F2176" s="9">
        <f t="shared" si="800"/>
        <v>0</v>
      </c>
      <c r="G2176" s="9">
        <f t="shared" si="801"/>
        <v>137.25315000000001</v>
      </c>
      <c r="H2176" s="9">
        <f t="shared" si="802"/>
        <v>20.945999999999998</v>
      </c>
      <c r="I2176" s="9">
        <v>34.909999999999997</v>
      </c>
      <c r="J2176" t="s">
        <v>4100</v>
      </c>
      <c r="K2176" t="s">
        <v>4103</v>
      </c>
      <c r="L2176" s="9">
        <f t="shared" si="821"/>
        <v>3.3234319999999995</v>
      </c>
      <c r="M2176" t="s">
        <v>4103</v>
      </c>
      <c r="N2176" s="9">
        <f t="shared" si="820"/>
        <v>10.577729999999999</v>
      </c>
      <c r="O2176" t="s">
        <v>4103</v>
      </c>
      <c r="P2176" s="9">
        <f t="shared" si="822"/>
        <v>14.278189999999999</v>
      </c>
      <c r="Q2176" t="s">
        <v>4103</v>
      </c>
      <c r="R2176" s="9">
        <f t="shared" si="803"/>
        <v>24.436999999999998</v>
      </c>
      <c r="S2176" t="s">
        <v>4103</v>
      </c>
      <c r="T2176" s="9">
        <f t="shared" si="804"/>
        <v>10.472999999999999</v>
      </c>
      <c r="U2176" t="s">
        <v>4103</v>
      </c>
      <c r="V2176" s="9">
        <f t="shared" si="818"/>
        <v>137.25315000000001</v>
      </c>
      <c r="W2176" t="s">
        <v>4103</v>
      </c>
      <c r="X2176" s="9">
        <f t="shared" si="805"/>
        <v>22.342399999999998</v>
      </c>
      <c r="Y2176" t="s">
        <v>4103</v>
      </c>
      <c r="Z2176" s="9">
        <f t="shared" si="823"/>
        <v>8.3783999999999992</v>
      </c>
      <c r="AA2176" t="s">
        <v>4137</v>
      </c>
      <c r="AB2176" s="9">
        <v>2.98</v>
      </c>
      <c r="AC2176" t="str">
        <f t="shared" si="806"/>
        <v>Fee Schedule</v>
      </c>
      <c r="AD2176" s="9">
        <f t="shared" si="807"/>
        <v>2.98</v>
      </c>
      <c r="AE2176" t="s">
        <v>4149</v>
      </c>
      <c r="AF2176" s="9">
        <v>0</v>
      </c>
      <c r="AG2176" t="str">
        <f t="shared" si="808"/>
        <v>Zero Pay APC</v>
      </c>
      <c r="AH2176" s="9">
        <f t="shared" si="809"/>
        <v>0</v>
      </c>
      <c r="AI2176" t="str">
        <f t="shared" si="810"/>
        <v>Zero Pay APC</v>
      </c>
      <c r="AJ2176" s="9">
        <f t="shared" si="811"/>
        <v>0</v>
      </c>
      <c r="AK2176" t="str">
        <f t="shared" si="812"/>
        <v>Zero Pay APC</v>
      </c>
      <c r="AL2176" s="9">
        <f t="shared" si="813"/>
        <v>0</v>
      </c>
      <c r="AM2176" t="str">
        <f t="shared" si="814"/>
        <v>Zero Pay APC</v>
      </c>
      <c r="AN2176" s="9">
        <f t="shared" si="815"/>
        <v>0</v>
      </c>
      <c r="AO2176" t="str">
        <f t="shared" si="816"/>
        <v>Zero Pay APC</v>
      </c>
      <c r="AP2176" s="9">
        <f t="shared" si="817"/>
        <v>0</v>
      </c>
    </row>
    <row r="2177" spans="1:42" x14ac:dyDescent="0.25">
      <c r="A2177">
        <v>7212051</v>
      </c>
      <c r="B2177" t="s">
        <v>444</v>
      </c>
      <c r="C2177">
        <v>250</v>
      </c>
      <c r="D2177" t="s">
        <v>445</v>
      </c>
      <c r="F2177" s="9">
        <f t="shared" si="800"/>
        <v>0</v>
      </c>
      <c r="G2177" s="9">
        <f t="shared" si="801"/>
        <v>122.12899999999999</v>
      </c>
      <c r="H2177" s="9">
        <f t="shared" si="802"/>
        <v>104.682</v>
      </c>
      <c r="I2177" s="9">
        <v>174.47</v>
      </c>
      <c r="J2177" t="s">
        <v>4100</v>
      </c>
      <c r="K2177" t="s">
        <v>4103</v>
      </c>
      <c r="L2177" s="9">
        <f t="shared" si="821"/>
        <v>16.609544</v>
      </c>
      <c r="M2177" t="s">
        <v>4103</v>
      </c>
      <c r="N2177" s="9">
        <f t="shared" si="820"/>
        <v>52.864409999999999</v>
      </c>
      <c r="O2177" t="s">
        <v>4103</v>
      </c>
      <c r="P2177" s="9">
        <f t="shared" si="822"/>
        <v>71.358229999999992</v>
      </c>
      <c r="Q2177" t="s">
        <v>4103</v>
      </c>
      <c r="R2177" s="9">
        <f t="shared" si="803"/>
        <v>122.12899999999999</v>
      </c>
      <c r="S2177" t="s">
        <v>4103</v>
      </c>
      <c r="T2177" s="9">
        <f t="shared" si="804"/>
        <v>52.341000000000001</v>
      </c>
      <c r="U2177" t="s">
        <v>4103</v>
      </c>
      <c r="V2177" s="9">
        <f t="shared" si="818"/>
        <v>29.848049999999997</v>
      </c>
      <c r="W2177" t="s">
        <v>4103</v>
      </c>
      <c r="X2177" s="9">
        <f t="shared" si="805"/>
        <v>111.66079999999999</v>
      </c>
      <c r="Y2177" t="s">
        <v>4103</v>
      </c>
      <c r="Z2177" s="9">
        <f t="shared" si="823"/>
        <v>41.872799999999998</v>
      </c>
      <c r="AA2177" t="s">
        <v>4137</v>
      </c>
      <c r="AB2177" s="9">
        <v>2.98</v>
      </c>
      <c r="AC2177" t="str">
        <f t="shared" si="806"/>
        <v>Fee Schedule</v>
      </c>
      <c r="AD2177" s="9">
        <f t="shared" si="807"/>
        <v>2.98</v>
      </c>
      <c r="AE2177" t="s">
        <v>4149</v>
      </c>
      <c r="AF2177" s="9">
        <v>0</v>
      </c>
      <c r="AG2177" t="str">
        <f t="shared" si="808"/>
        <v>Zero Pay APC</v>
      </c>
      <c r="AH2177" s="9">
        <f t="shared" si="809"/>
        <v>0</v>
      </c>
      <c r="AI2177" t="str">
        <f t="shared" si="810"/>
        <v>Zero Pay APC</v>
      </c>
      <c r="AJ2177" s="9">
        <f t="shared" si="811"/>
        <v>0</v>
      </c>
      <c r="AK2177" t="str">
        <f t="shared" si="812"/>
        <v>Zero Pay APC</v>
      </c>
      <c r="AL2177" s="9">
        <f t="shared" si="813"/>
        <v>0</v>
      </c>
      <c r="AM2177" t="str">
        <f t="shared" si="814"/>
        <v>Zero Pay APC</v>
      </c>
      <c r="AN2177" s="9">
        <f t="shared" si="815"/>
        <v>0</v>
      </c>
      <c r="AO2177" t="str">
        <f t="shared" si="816"/>
        <v>Zero Pay APC</v>
      </c>
      <c r="AP2177" s="9">
        <f t="shared" si="817"/>
        <v>0</v>
      </c>
    </row>
    <row r="2178" spans="1:42" x14ac:dyDescent="0.25">
      <c r="A2178">
        <v>7211961</v>
      </c>
      <c r="B2178" t="s">
        <v>1933</v>
      </c>
      <c r="C2178">
        <v>250</v>
      </c>
      <c r="D2178" t="s">
        <v>1934</v>
      </c>
      <c r="F2178" s="9">
        <f t="shared" ref="F2178:F2241" si="824">MIN(J2178:AP2178)</f>
        <v>0</v>
      </c>
      <c r="G2178" s="9">
        <f t="shared" ref="G2178:G2241" si="825">MAX(J2178:AP2178)</f>
        <v>149.17185000000001</v>
      </c>
      <c r="H2178" s="9">
        <f t="shared" ref="H2178:H2241" si="826">I2178*60%</f>
        <v>37.86</v>
      </c>
      <c r="I2178" s="9">
        <v>63.1</v>
      </c>
      <c r="J2178" t="s">
        <v>4100</v>
      </c>
      <c r="K2178" t="s">
        <v>4103</v>
      </c>
      <c r="L2178" s="9">
        <f t="shared" si="821"/>
        <v>6.0071199999999996</v>
      </c>
      <c r="M2178" t="s">
        <v>4103</v>
      </c>
      <c r="N2178" s="9">
        <f t="shared" si="820"/>
        <v>19.119299999999999</v>
      </c>
      <c r="O2178" t="s">
        <v>4103</v>
      </c>
      <c r="P2178" s="9">
        <f t="shared" si="822"/>
        <v>25.8079</v>
      </c>
      <c r="Q2178" t="s">
        <v>4103</v>
      </c>
      <c r="R2178" s="9">
        <f t="shared" ref="R2178:R2241" si="827">I2178*70%</f>
        <v>44.17</v>
      </c>
      <c r="S2178" t="s">
        <v>4103</v>
      </c>
      <c r="T2178" s="9">
        <f t="shared" ref="T2178:T2241" si="828">I2178*30%</f>
        <v>18.93</v>
      </c>
      <c r="U2178" t="s">
        <v>4103</v>
      </c>
      <c r="V2178" s="9">
        <f t="shared" si="818"/>
        <v>149.17185000000001</v>
      </c>
      <c r="W2178" t="s">
        <v>4103</v>
      </c>
      <c r="X2178" s="9">
        <f t="shared" ref="X2178:X2241" si="829">I2178*64%</f>
        <v>40.384</v>
      </c>
      <c r="Y2178" t="s">
        <v>4103</v>
      </c>
      <c r="Z2178" s="9">
        <f t="shared" si="823"/>
        <v>15.144</v>
      </c>
      <c r="AA2178" t="s">
        <v>4137</v>
      </c>
      <c r="AB2178" s="9">
        <v>0.68</v>
      </c>
      <c r="AC2178" t="str">
        <f t="shared" ref="AC2178:AC2241" si="830">AA2178</f>
        <v>Fee Schedule</v>
      </c>
      <c r="AD2178" s="9">
        <f t="shared" ref="AD2178:AD2241" si="831">AB2178</f>
        <v>0.68</v>
      </c>
      <c r="AE2178" t="s">
        <v>4149</v>
      </c>
      <c r="AF2178" s="9">
        <v>0</v>
      </c>
      <c r="AG2178" t="str">
        <f t="shared" ref="AG2178:AG2234" si="832">AE2178</f>
        <v>Zero Pay APC</v>
      </c>
      <c r="AH2178" s="9">
        <f t="shared" ref="AH2178:AH2234" si="833">AF2178</f>
        <v>0</v>
      </c>
      <c r="AI2178" t="str">
        <f t="shared" ref="AI2178:AI2234" si="834">AG2178</f>
        <v>Zero Pay APC</v>
      </c>
      <c r="AJ2178" s="9">
        <f t="shared" ref="AJ2178:AJ2234" si="835">AH2178</f>
        <v>0</v>
      </c>
      <c r="AK2178" t="str">
        <f t="shared" ref="AK2178:AK2234" si="836">AI2178</f>
        <v>Zero Pay APC</v>
      </c>
      <c r="AL2178" s="9">
        <f t="shared" ref="AL2178:AL2234" si="837">AJ2178</f>
        <v>0</v>
      </c>
      <c r="AM2178" t="str">
        <f t="shared" ref="AM2178:AM2234" si="838">AK2178</f>
        <v>Zero Pay APC</v>
      </c>
      <c r="AN2178" s="9">
        <f t="shared" ref="AN2178:AN2234" si="839">AL2178</f>
        <v>0</v>
      </c>
      <c r="AO2178" t="str">
        <f t="shared" ref="AO2178:AO2234" si="840">AM2178</f>
        <v>Zero Pay APC</v>
      </c>
      <c r="AP2178" s="9">
        <f t="shared" ref="AP2178:AP2234" si="841">AN2178</f>
        <v>0</v>
      </c>
    </row>
    <row r="2179" spans="1:42" x14ac:dyDescent="0.25">
      <c r="A2179">
        <v>7212101</v>
      </c>
      <c r="B2179" t="s">
        <v>1995</v>
      </c>
      <c r="C2179">
        <v>250</v>
      </c>
      <c r="D2179" t="s">
        <v>1996</v>
      </c>
      <c r="F2179" s="9">
        <f t="shared" si="824"/>
        <v>0</v>
      </c>
      <c r="G2179" s="9">
        <f t="shared" si="825"/>
        <v>371.83300000000003</v>
      </c>
      <c r="H2179" s="9">
        <f t="shared" si="826"/>
        <v>318.714</v>
      </c>
      <c r="I2179" s="9">
        <v>531.19000000000005</v>
      </c>
      <c r="J2179" t="s">
        <v>4100</v>
      </c>
      <c r="K2179" t="s">
        <v>4103</v>
      </c>
      <c r="L2179" s="9">
        <f t="shared" si="821"/>
        <v>50.569288</v>
      </c>
      <c r="M2179" t="s">
        <v>4103</v>
      </c>
      <c r="N2179" s="9">
        <f t="shared" si="820"/>
        <v>160.95057</v>
      </c>
      <c r="O2179" t="s">
        <v>4103</v>
      </c>
      <c r="P2179" s="9">
        <f t="shared" si="822"/>
        <v>217.25671</v>
      </c>
      <c r="Q2179" t="s">
        <v>4103</v>
      </c>
      <c r="R2179" s="9">
        <f t="shared" si="827"/>
        <v>371.83300000000003</v>
      </c>
      <c r="S2179" t="s">
        <v>4103</v>
      </c>
      <c r="T2179" s="9">
        <f t="shared" si="828"/>
        <v>159.357</v>
      </c>
      <c r="U2179" t="s">
        <v>4103</v>
      </c>
      <c r="V2179" s="9">
        <f t="shared" ref="V2179:V2234" si="842">I2178*85.5%</f>
        <v>53.950499999999998</v>
      </c>
      <c r="W2179" t="s">
        <v>4103</v>
      </c>
      <c r="X2179" s="9">
        <f t="shared" si="829"/>
        <v>339.96160000000003</v>
      </c>
      <c r="Y2179" t="s">
        <v>4103</v>
      </c>
      <c r="Z2179" s="9">
        <f t="shared" si="823"/>
        <v>127.48560000000001</v>
      </c>
      <c r="AA2179" t="s">
        <v>4103</v>
      </c>
      <c r="AB2179" s="9">
        <f>I2179*0%</f>
        <v>0</v>
      </c>
      <c r="AC2179" t="str">
        <f t="shared" si="830"/>
        <v>POC</v>
      </c>
      <c r="AD2179" s="9">
        <f t="shared" si="831"/>
        <v>0</v>
      </c>
      <c r="AE2179" t="s">
        <v>4149</v>
      </c>
      <c r="AF2179" s="9">
        <v>0</v>
      </c>
      <c r="AG2179" t="str">
        <f t="shared" si="832"/>
        <v>Zero Pay APC</v>
      </c>
      <c r="AH2179" s="9">
        <f t="shared" si="833"/>
        <v>0</v>
      </c>
      <c r="AI2179" t="str">
        <f t="shared" si="834"/>
        <v>Zero Pay APC</v>
      </c>
      <c r="AJ2179" s="9">
        <f t="shared" si="835"/>
        <v>0</v>
      </c>
      <c r="AK2179" t="str">
        <f t="shared" si="836"/>
        <v>Zero Pay APC</v>
      </c>
      <c r="AL2179" s="9">
        <f t="shared" si="837"/>
        <v>0</v>
      </c>
      <c r="AM2179" t="str">
        <f t="shared" si="838"/>
        <v>Zero Pay APC</v>
      </c>
      <c r="AN2179" s="9">
        <f t="shared" si="839"/>
        <v>0</v>
      </c>
      <c r="AO2179" t="str">
        <f t="shared" si="840"/>
        <v>Zero Pay APC</v>
      </c>
      <c r="AP2179" s="9">
        <f t="shared" si="841"/>
        <v>0</v>
      </c>
    </row>
    <row r="2180" spans="1:42" x14ac:dyDescent="0.25">
      <c r="A2180">
        <v>1210736</v>
      </c>
      <c r="B2180" t="s">
        <v>457</v>
      </c>
      <c r="C2180">
        <v>250</v>
      </c>
      <c r="D2180" t="s">
        <v>458</v>
      </c>
      <c r="F2180" s="9">
        <f t="shared" si="824"/>
        <v>0</v>
      </c>
      <c r="G2180" s="9">
        <f t="shared" si="825"/>
        <v>454.16745000000003</v>
      </c>
      <c r="H2180" s="9">
        <f t="shared" si="826"/>
        <v>38.567999999999998</v>
      </c>
      <c r="I2180" s="9">
        <v>64.28</v>
      </c>
      <c r="J2180" t="s">
        <v>4100</v>
      </c>
      <c r="K2180" t="s">
        <v>4103</v>
      </c>
      <c r="L2180" s="9">
        <f t="shared" si="821"/>
        <v>6.1194559999999996</v>
      </c>
      <c r="M2180" t="s">
        <v>4103</v>
      </c>
      <c r="N2180" s="9">
        <f t="shared" si="820"/>
        <v>19.476839999999999</v>
      </c>
      <c r="O2180" t="s">
        <v>4103</v>
      </c>
      <c r="P2180" s="9">
        <f t="shared" si="822"/>
        <v>26.290519999999997</v>
      </c>
      <c r="Q2180" t="s">
        <v>4103</v>
      </c>
      <c r="R2180" s="9">
        <f t="shared" si="827"/>
        <v>44.995999999999995</v>
      </c>
      <c r="S2180" t="s">
        <v>4103</v>
      </c>
      <c r="T2180" s="9">
        <f t="shared" si="828"/>
        <v>19.283999999999999</v>
      </c>
      <c r="U2180" t="s">
        <v>4103</v>
      </c>
      <c r="V2180" s="9">
        <f t="shared" si="842"/>
        <v>454.16745000000003</v>
      </c>
      <c r="W2180" t="s">
        <v>4103</v>
      </c>
      <c r="X2180" s="9">
        <f t="shared" si="829"/>
        <v>41.139200000000002</v>
      </c>
      <c r="Y2180" t="s">
        <v>4103</v>
      </c>
      <c r="Z2180" s="9">
        <f t="shared" si="823"/>
        <v>15.427199999999999</v>
      </c>
      <c r="AA2180" t="s">
        <v>4137</v>
      </c>
      <c r="AB2180" s="9">
        <v>0.76</v>
      </c>
      <c r="AC2180" t="str">
        <f t="shared" si="830"/>
        <v>Fee Schedule</v>
      </c>
      <c r="AD2180" s="9">
        <f t="shared" si="831"/>
        <v>0.76</v>
      </c>
      <c r="AE2180" t="s">
        <v>4149</v>
      </c>
      <c r="AF2180" s="9">
        <v>0</v>
      </c>
      <c r="AG2180" t="str">
        <f t="shared" si="832"/>
        <v>Zero Pay APC</v>
      </c>
      <c r="AH2180" s="9">
        <f t="shared" si="833"/>
        <v>0</v>
      </c>
      <c r="AI2180" t="str">
        <f t="shared" si="834"/>
        <v>Zero Pay APC</v>
      </c>
      <c r="AJ2180" s="9">
        <f t="shared" si="835"/>
        <v>0</v>
      </c>
      <c r="AK2180" t="str">
        <f t="shared" si="836"/>
        <v>Zero Pay APC</v>
      </c>
      <c r="AL2180" s="9">
        <f t="shared" si="837"/>
        <v>0</v>
      </c>
      <c r="AM2180" t="str">
        <f t="shared" si="838"/>
        <v>Zero Pay APC</v>
      </c>
      <c r="AN2180" s="9">
        <f t="shared" si="839"/>
        <v>0</v>
      </c>
      <c r="AO2180" t="str">
        <f t="shared" si="840"/>
        <v>Zero Pay APC</v>
      </c>
      <c r="AP2180" s="9">
        <f t="shared" si="841"/>
        <v>0</v>
      </c>
    </row>
    <row r="2181" spans="1:42" x14ac:dyDescent="0.25">
      <c r="A2181">
        <v>1210903</v>
      </c>
      <c r="B2181" t="s">
        <v>457</v>
      </c>
      <c r="C2181">
        <v>250</v>
      </c>
      <c r="D2181" t="s">
        <v>458</v>
      </c>
      <c r="F2181" s="9">
        <f t="shared" si="824"/>
        <v>0</v>
      </c>
      <c r="G2181" s="9">
        <f t="shared" si="825"/>
        <v>54.959400000000002</v>
      </c>
      <c r="H2181" s="9">
        <f t="shared" si="826"/>
        <v>17.579999999999998</v>
      </c>
      <c r="I2181" s="9">
        <v>29.3</v>
      </c>
      <c r="J2181" t="s">
        <v>4100</v>
      </c>
      <c r="K2181" t="s">
        <v>4103</v>
      </c>
      <c r="L2181" s="9">
        <f t="shared" si="821"/>
        <v>2.7893599999999998</v>
      </c>
      <c r="M2181" t="s">
        <v>4103</v>
      </c>
      <c r="N2181" s="9">
        <f t="shared" si="820"/>
        <v>8.8779000000000003</v>
      </c>
      <c r="O2181" t="s">
        <v>4103</v>
      </c>
      <c r="P2181" s="9">
        <f t="shared" ref="P2181:P2211" si="843">I2181*40.9%</f>
        <v>11.983699999999999</v>
      </c>
      <c r="Q2181" t="s">
        <v>4103</v>
      </c>
      <c r="R2181" s="9">
        <f t="shared" si="827"/>
        <v>20.509999999999998</v>
      </c>
      <c r="S2181" t="s">
        <v>4103</v>
      </c>
      <c r="T2181" s="9">
        <f t="shared" si="828"/>
        <v>8.7899999999999991</v>
      </c>
      <c r="U2181" t="s">
        <v>4103</v>
      </c>
      <c r="V2181" s="9">
        <f t="shared" si="842"/>
        <v>54.959400000000002</v>
      </c>
      <c r="W2181" t="s">
        <v>4103</v>
      </c>
      <c r="X2181" s="9">
        <f t="shared" si="829"/>
        <v>18.752000000000002</v>
      </c>
      <c r="Y2181" t="s">
        <v>4103</v>
      </c>
      <c r="Z2181" s="9">
        <f t="shared" si="823"/>
        <v>7.032</v>
      </c>
      <c r="AA2181" t="s">
        <v>4137</v>
      </c>
      <c r="AB2181" s="9">
        <v>0.76</v>
      </c>
      <c r="AC2181" t="str">
        <f t="shared" si="830"/>
        <v>Fee Schedule</v>
      </c>
      <c r="AD2181" s="9">
        <f t="shared" si="831"/>
        <v>0.76</v>
      </c>
      <c r="AE2181" t="s">
        <v>4149</v>
      </c>
      <c r="AF2181" s="9">
        <v>0</v>
      </c>
      <c r="AG2181" t="str">
        <f t="shared" si="832"/>
        <v>Zero Pay APC</v>
      </c>
      <c r="AH2181" s="9">
        <f t="shared" si="833"/>
        <v>0</v>
      </c>
      <c r="AI2181" t="str">
        <f t="shared" si="834"/>
        <v>Zero Pay APC</v>
      </c>
      <c r="AJ2181" s="9">
        <f t="shared" si="835"/>
        <v>0</v>
      </c>
      <c r="AK2181" t="str">
        <f t="shared" si="836"/>
        <v>Zero Pay APC</v>
      </c>
      <c r="AL2181" s="9">
        <f t="shared" si="837"/>
        <v>0</v>
      </c>
      <c r="AM2181" t="str">
        <f t="shared" si="838"/>
        <v>Zero Pay APC</v>
      </c>
      <c r="AN2181" s="9">
        <f t="shared" si="839"/>
        <v>0</v>
      </c>
      <c r="AO2181" t="str">
        <f t="shared" si="840"/>
        <v>Zero Pay APC</v>
      </c>
      <c r="AP2181" s="9">
        <f t="shared" si="841"/>
        <v>0</v>
      </c>
    </row>
    <row r="2182" spans="1:42" x14ac:dyDescent="0.25">
      <c r="A2182">
        <v>1211159</v>
      </c>
      <c r="B2182" t="s">
        <v>457</v>
      </c>
      <c r="C2182">
        <v>250</v>
      </c>
      <c r="D2182" t="s">
        <v>458</v>
      </c>
      <c r="F2182" s="9">
        <f t="shared" si="824"/>
        <v>0</v>
      </c>
      <c r="G2182" s="9">
        <f t="shared" si="825"/>
        <v>27.670999999999999</v>
      </c>
      <c r="H2182" s="9">
        <f t="shared" si="826"/>
        <v>23.718</v>
      </c>
      <c r="I2182" s="9">
        <v>39.53</v>
      </c>
      <c r="J2182" t="s">
        <v>4100</v>
      </c>
      <c r="K2182" t="s">
        <v>4103</v>
      </c>
      <c r="L2182" s="9">
        <f t="shared" si="821"/>
        <v>3.7632559999999997</v>
      </c>
      <c r="M2182" t="s">
        <v>4103</v>
      </c>
      <c r="N2182" s="9">
        <f t="shared" si="820"/>
        <v>11.977589999999999</v>
      </c>
      <c r="O2182" t="s">
        <v>4103</v>
      </c>
      <c r="P2182" s="9">
        <f t="shared" si="843"/>
        <v>16.167770000000001</v>
      </c>
      <c r="Q2182" t="s">
        <v>4103</v>
      </c>
      <c r="R2182" s="9">
        <f t="shared" si="827"/>
        <v>27.670999999999999</v>
      </c>
      <c r="S2182" t="s">
        <v>4103</v>
      </c>
      <c r="T2182" s="9">
        <f t="shared" si="828"/>
        <v>11.859</v>
      </c>
      <c r="U2182" t="s">
        <v>4103</v>
      </c>
      <c r="V2182" s="9">
        <f t="shared" si="842"/>
        <v>25.051500000000001</v>
      </c>
      <c r="W2182" t="s">
        <v>4103</v>
      </c>
      <c r="X2182" s="9">
        <f t="shared" si="829"/>
        <v>25.299200000000003</v>
      </c>
      <c r="Y2182" t="s">
        <v>4103</v>
      </c>
      <c r="Z2182" s="9">
        <f t="shared" si="823"/>
        <v>9.4871999999999996</v>
      </c>
      <c r="AA2182" t="s">
        <v>4137</v>
      </c>
      <c r="AB2182" s="9">
        <v>0.76</v>
      </c>
      <c r="AC2182" t="str">
        <f t="shared" si="830"/>
        <v>Fee Schedule</v>
      </c>
      <c r="AD2182" s="9">
        <f t="shared" si="831"/>
        <v>0.76</v>
      </c>
      <c r="AE2182" t="s">
        <v>4149</v>
      </c>
      <c r="AF2182" s="9">
        <v>0</v>
      </c>
      <c r="AG2182" t="str">
        <f t="shared" si="832"/>
        <v>Zero Pay APC</v>
      </c>
      <c r="AH2182" s="9">
        <f t="shared" si="833"/>
        <v>0</v>
      </c>
      <c r="AI2182" t="str">
        <f t="shared" si="834"/>
        <v>Zero Pay APC</v>
      </c>
      <c r="AJ2182" s="9">
        <f t="shared" si="835"/>
        <v>0</v>
      </c>
      <c r="AK2182" t="str">
        <f t="shared" si="836"/>
        <v>Zero Pay APC</v>
      </c>
      <c r="AL2182" s="9">
        <f t="shared" si="837"/>
        <v>0</v>
      </c>
      <c r="AM2182" t="str">
        <f t="shared" si="838"/>
        <v>Zero Pay APC</v>
      </c>
      <c r="AN2182" s="9">
        <f t="shared" si="839"/>
        <v>0</v>
      </c>
      <c r="AO2182" t="str">
        <f t="shared" si="840"/>
        <v>Zero Pay APC</v>
      </c>
      <c r="AP2182" s="9">
        <f t="shared" si="841"/>
        <v>0</v>
      </c>
    </row>
    <row r="2183" spans="1:42" x14ac:dyDescent="0.25">
      <c r="A2183">
        <v>1211187</v>
      </c>
      <c r="B2183" t="s">
        <v>457</v>
      </c>
      <c r="C2183">
        <v>250</v>
      </c>
      <c r="D2183" t="s">
        <v>458</v>
      </c>
      <c r="F2183" s="9">
        <f t="shared" si="824"/>
        <v>0</v>
      </c>
      <c r="G2183" s="9">
        <f t="shared" si="825"/>
        <v>33.79815</v>
      </c>
      <c r="H2183" s="9">
        <f t="shared" si="826"/>
        <v>23.352</v>
      </c>
      <c r="I2183" s="9">
        <v>38.92</v>
      </c>
      <c r="J2183" t="s">
        <v>4100</v>
      </c>
      <c r="K2183" t="s">
        <v>4103</v>
      </c>
      <c r="L2183" s="9">
        <f t="shared" si="821"/>
        <v>3.705184</v>
      </c>
      <c r="M2183" t="s">
        <v>4103</v>
      </c>
      <c r="N2183" s="9">
        <f t="shared" si="820"/>
        <v>11.792759999999999</v>
      </c>
      <c r="O2183" t="s">
        <v>4103</v>
      </c>
      <c r="P2183" s="9">
        <f t="shared" si="843"/>
        <v>15.918279999999999</v>
      </c>
      <c r="Q2183" t="s">
        <v>4103</v>
      </c>
      <c r="R2183" s="9">
        <f t="shared" si="827"/>
        <v>27.244</v>
      </c>
      <c r="S2183" t="s">
        <v>4103</v>
      </c>
      <c r="T2183" s="9">
        <f t="shared" si="828"/>
        <v>11.676</v>
      </c>
      <c r="U2183" t="s">
        <v>4103</v>
      </c>
      <c r="V2183" s="9">
        <f t="shared" si="842"/>
        <v>33.79815</v>
      </c>
      <c r="W2183" t="s">
        <v>4103</v>
      </c>
      <c r="X2183" s="9">
        <f t="shared" si="829"/>
        <v>24.908800000000003</v>
      </c>
      <c r="Y2183" t="s">
        <v>4103</v>
      </c>
      <c r="Z2183" s="9">
        <f t="shared" si="823"/>
        <v>9.3407999999999998</v>
      </c>
      <c r="AA2183" t="s">
        <v>4137</v>
      </c>
      <c r="AB2183" s="9">
        <v>0.76</v>
      </c>
      <c r="AC2183" t="str">
        <f t="shared" si="830"/>
        <v>Fee Schedule</v>
      </c>
      <c r="AD2183" s="9">
        <f t="shared" si="831"/>
        <v>0.76</v>
      </c>
      <c r="AE2183" t="s">
        <v>4149</v>
      </c>
      <c r="AF2183" s="9">
        <v>0</v>
      </c>
      <c r="AG2183" t="str">
        <f t="shared" si="832"/>
        <v>Zero Pay APC</v>
      </c>
      <c r="AH2183" s="9">
        <f t="shared" si="833"/>
        <v>0</v>
      </c>
      <c r="AI2183" t="str">
        <f t="shared" si="834"/>
        <v>Zero Pay APC</v>
      </c>
      <c r="AJ2183" s="9">
        <f t="shared" si="835"/>
        <v>0</v>
      </c>
      <c r="AK2183" t="str">
        <f t="shared" si="836"/>
        <v>Zero Pay APC</v>
      </c>
      <c r="AL2183" s="9">
        <f t="shared" si="837"/>
        <v>0</v>
      </c>
      <c r="AM2183" t="str">
        <f t="shared" si="838"/>
        <v>Zero Pay APC</v>
      </c>
      <c r="AN2183" s="9">
        <f t="shared" si="839"/>
        <v>0</v>
      </c>
      <c r="AO2183" t="str">
        <f t="shared" si="840"/>
        <v>Zero Pay APC</v>
      </c>
      <c r="AP2183" s="9">
        <f t="shared" si="841"/>
        <v>0</v>
      </c>
    </row>
    <row r="2184" spans="1:42" x14ac:dyDescent="0.25">
      <c r="A2184">
        <v>1212614</v>
      </c>
      <c r="B2184" t="s">
        <v>457</v>
      </c>
      <c r="C2184">
        <v>250</v>
      </c>
      <c r="D2184" t="s">
        <v>458</v>
      </c>
      <c r="F2184" s="9">
        <f t="shared" si="824"/>
        <v>0</v>
      </c>
      <c r="G2184" s="9">
        <f t="shared" si="825"/>
        <v>33.276600000000002</v>
      </c>
      <c r="H2184" s="9">
        <f t="shared" si="826"/>
        <v>5.202</v>
      </c>
      <c r="I2184" s="9">
        <v>8.67</v>
      </c>
      <c r="J2184" t="s">
        <v>4100</v>
      </c>
      <c r="K2184" t="s">
        <v>4103</v>
      </c>
      <c r="L2184" s="9">
        <f t="shared" si="821"/>
        <v>0.8253839999999999</v>
      </c>
      <c r="M2184" t="s">
        <v>4103</v>
      </c>
      <c r="N2184" s="9">
        <f t="shared" si="820"/>
        <v>2.6270099999999998</v>
      </c>
      <c r="O2184" t="s">
        <v>4103</v>
      </c>
      <c r="P2184" s="9">
        <f t="shared" si="843"/>
        <v>3.5460299999999996</v>
      </c>
      <c r="Q2184" t="s">
        <v>4103</v>
      </c>
      <c r="R2184" s="9">
        <f t="shared" si="827"/>
        <v>6.069</v>
      </c>
      <c r="S2184" t="s">
        <v>4103</v>
      </c>
      <c r="T2184" s="9">
        <f t="shared" si="828"/>
        <v>2.601</v>
      </c>
      <c r="U2184" t="s">
        <v>4103</v>
      </c>
      <c r="V2184" s="9">
        <f t="shared" si="842"/>
        <v>33.276600000000002</v>
      </c>
      <c r="W2184" t="s">
        <v>4103</v>
      </c>
      <c r="X2184" s="9">
        <f t="shared" si="829"/>
        <v>5.5488</v>
      </c>
      <c r="Y2184" t="s">
        <v>4103</v>
      </c>
      <c r="Z2184" s="9">
        <f t="shared" si="823"/>
        <v>2.0808</v>
      </c>
      <c r="AA2184" t="s">
        <v>4137</v>
      </c>
      <c r="AB2184" s="9">
        <v>0.76</v>
      </c>
      <c r="AC2184" t="str">
        <f t="shared" si="830"/>
        <v>Fee Schedule</v>
      </c>
      <c r="AD2184" s="9">
        <f t="shared" si="831"/>
        <v>0.76</v>
      </c>
      <c r="AE2184" t="s">
        <v>4149</v>
      </c>
      <c r="AF2184" s="9">
        <v>0</v>
      </c>
      <c r="AG2184" t="str">
        <f t="shared" si="832"/>
        <v>Zero Pay APC</v>
      </c>
      <c r="AH2184" s="9">
        <f t="shared" si="833"/>
        <v>0</v>
      </c>
      <c r="AI2184" t="str">
        <f t="shared" si="834"/>
        <v>Zero Pay APC</v>
      </c>
      <c r="AJ2184" s="9">
        <f t="shared" si="835"/>
        <v>0</v>
      </c>
      <c r="AK2184" t="str">
        <f t="shared" si="836"/>
        <v>Zero Pay APC</v>
      </c>
      <c r="AL2184" s="9">
        <f t="shared" si="837"/>
        <v>0</v>
      </c>
      <c r="AM2184" t="str">
        <f t="shared" si="838"/>
        <v>Zero Pay APC</v>
      </c>
      <c r="AN2184" s="9">
        <f t="shared" si="839"/>
        <v>0</v>
      </c>
      <c r="AO2184" t="str">
        <f t="shared" si="840"/>
        <v>Zero Pay APC</v>
      </c>
      <c r="AP2184" s="9">
        <f t="shared" si="841"/>
        <v>0</v>
      </c>
    </row>
    <row r="2185" spans="1:42" x14ac:dyDescent="0.25">
      <c r="A2185">
        <v>7212052</v>
      </c>
      <c r="B2185" t="s">
        <v>457</v>
      </c>
      <c r="C2185">
        <v>250</v>
      </c>
      <c r="D2185" t="s">
        <v>458</v>
      </c>
      <c r="F2185" s="9">
        <f t="shared" si="824"/>
        <v>0</v>
      </c>
      <c r="G2185" s="9">
        <f t="shared" si="825"/>
        <v>7.4128499999999997</v>
      </c>
      <c r="H2185" s="9">
        <f t="shared" si="826"/>
        <v>1.1279999999999999</v>
      </c>
      <c r="I2185" s="9">
        <v>1.88</v>
      </c>
      <c r="J2185" t="s">
        <v>4100</v>
      </c>
      <c r="K2185" t="s">
        <v>4103</v>
      </c>
      <c r="L2185" s="9">
        <f t="shared" si="821"/>
        <v>0.17897599999999997</v>
      </c>
      <c r="M2185" t="s">
        <v>4103</v>
      </c>
      <c r="N2185" s="9">
        <f t="shared" si="820"/>
        <v>0.56963999999999992</v>
      </c>
      <c r="O2185" t="s">
        <v>4103</v>
      </c>
      <c r="P2185" s="9">
        <f t="shared" si="843"/>
        <v>0.76891999999999994</v>
      </c>
      <c r="Q2185" t="s">
        <v>4103</v>
      </c>
      <c r="R2185" s="9">
        <f t="shared" si="827"/>
        <v>1.3159999999999998</v>
      </c>
      <c r="S2185" t="s">
        <v>4103</v>
      </c>
      <c r="T2185" s="9">
        <f t="shared" si="828"/>
        <v>0.56399999999999995</v>
      </c>
      <c r="U2185" t="s">
        <v>4103</v>
      </c>
      <c r="V2185" s="9">
        <f t="shared" si="842"/>
        <v>7.4128499999999997</v>
      </c>
      <c r="W2185" t="s">
        <v>4103</v>
      </c>
      <c r="X2185" s="9">
        <f t="shared" si="829"/>
        <v>1.2032</v>
      </c>
      <c r="Y2185" t="s">
        <v>4103</v>
      </c>
      <c r="Z2185" s="9">
        <f t="shared" si="823"/>
        <v>0.45119999999999993</v>
      </c>
      <c r="AA2185" t="s">
        <v>4137</v>
      </c>
      <c r="AB2185" s="9">
        <v>0.76</v>
      </c>
      <c r="AC2185" t="str">
        <f t="shared" si="830"/>
        <v>Fee Schedule</v>
      </c>
      <c r="AD2185" s="9">
        <f t="shared" si="831"/>
        <v>0.76</v>
      </c>
      <c r="AE2185" t="s">
        <v>4149</v>
      </c>
      <c r="AF2185" s="9">
        <v>0</v>
      </c>
      <c r="AG2185" t="str">
        <f t="shared" si="832"/>
        <v>Zero Pay APC</v>
      </c>
      <c r="AH2185" s="9">
        <f t="shared" si="833"/>
        <v>0</v>
      </c>
      <c r="AI2185" t="str">
        <f t="shared" si="834"/>
        <v>Zero Pay APC</v>
      </c>
      <c r="AJ2185" s="9">
        <f t="shared" si="835"/>
        <v>0</v>
      </c>
      <c r="AK2185" t="str">
        <f t="shared" si="836"/>
        <v>Zero Pay APC</v>
      </c>
      <c r="AL2185" s="9">
        <f t="shared" si="837"/>
        <v>0</v>
      </c>
      <c r="AM2185" t="str">
        <f t="shared" si="838"/>
        <v>Zero Pay APC</v>
      </c>
      <c r="AN2185" s="9">
        <f t="shared" si="839"/>
        <v>0</v>
      </c>
      <c r="AO2185" t="str">
        <f t="shared" si="840"/>
        <v>Zero Pay APC</v>
      </c>
      <c r="AP2185" s="9">
        <f t="shared" si="841"/>
        <v>0</v>
      </c>
    </row>
    <row r="2186" spans="1:42" x14ac:dyDescent="0.25">
      <c r="A2186">
        <v>1210569</v>
      </c>
      <c r="B2186" t="s">
        <v>447</v>
      </c>
      <c r="C2186">
        <v>250</v>
      </c>
      <c r="D2186" t="s">
        <v>448</v>
      </c>
      <c r="F2186" s="9">
        <f t="shared" si="824"/>
        <v>0</v>
      </c>
      <c r="G2186" s="9">
        <f t="shared" si="825"/>
        <v>5.8589999999999991</v>
      </c>
      <c r="H2186" s="9">
        <f t="shared" si="826"/>
        <v>5.0219999999999994</v>
      </c>
      <c r="I2186" s="9">
        <v>8.3699999999999992</v>
      </c>
      <c r="J2186" t="s">
        <v>4100</v>
      </c>
      <c r="K2186" t="s">
        <v>4103</v>
      </c>
      <c r="L2186" s="9">
        <f t="shared" si="821"/>
        <v>0.79682399999999987</v>
      </c>
      <c r="M2186" t="s">
        <v>4103</v>
      </c>
      <c r="N2186" s="9">
        <f t="shared" ref="N2186:N2234" si="844">I2186*30.3%</f>
        <v>2.5361099999999999</v>
      </c>
      <c r="O2186" t="s">
        <v>4103</v>
      </c>
      <c r="P2186" s="9">
        <f t="shared" si="843"/>
        <v>3.4233299999999995</v>
      </c>
      <c r="Q2186" t="s">
        <v>4103</v>
      </c>
      <c r="R2186" s="9">
        <f t="shared" si="827"/>
        <v>5.8589999999999991</v>
      </c>
      <c r="S2186" t="s">
        <v>4103</v>
      </c>
      <c r="T2186" s="9">
        <f t="shared" si="828"/>
        <v>2.5109999999999997</v>
      </c>
      <c r="U2186" t="s">
        <v>4103</v>
      </c>
      <c r="V2186" s="9">
        <f t="shared" si="842"/>
        <v>1.6073999999999999</v>
      </c>
      <c r="W2186" t="s">
        <v>4103</v>
      </c>
      <c r="X2186" s="9">
        <f t="shared" si="829"/>
        <v>5.3567999999999998</v>
      </c>
      <c r="Y2186" t="s">
        <v>4103</v>
      </c>
      <c r="Z2186" s="9">
        <f t="shared" si="823"/>
        <v>2.0087999999999999</v>
      </c>
      <c r="AA2186" t="s">
        <v>4137</v>
      </c>
      <c r="AB2186" s="9">
        <v>0.11</v>
      </c>
      <c r="AC2186" t="str">
        <f t="shared" si="830"/>
        <v>Fee Schedule</v>
      </c>
      <c r="AD2186" s="9">
        <f t="shared" si="831"/>
        <v>0.11</v>
      </c>
      <c r="AE2186" t="s">
        <v>4149</v>
      </c>
      <c r="AF2186" s="9">
        <v>0</v>
      </c>
      <c r="AG2186" t="str">
        <f t="shared" si="832"/>
        <v>Zero Pay APC</v>
      </c>
      <c r="AH2186" s="9">
        <f t="shared" si="833"/>
        <v>0</v>
      </c>
      <c r="AI2186" t="str">
        <f t="shared" si="834"/>
        <v>Zero Pay APC</v>
      </c>
      <c r="AJ2186" s="9">
        <f t="shared" si="835"/>
        <v>0</v>
      </c>
      <c r="AK2186" t="str">
        <f t="shared" si="836"/>
        <v>Zero Pay APC</v>
      </c>
      <c r="AL2186" s="9">
        <f t="shared" si="837"/>
        <v>0</v>
      </c>
      <c r="AM2186" t="str">
        <f t="shared" si="838"/>
        <v>Zero Pay APC</v>
      </c>
      <c r="AN2186" s="9">
        <f t="shared" si="839"/>
        <v>0</v>
      </c>
      <c r="AO2186" t="str">
        <f t="shared" si="840"/>
        <v>Zero Pay APC</v>
      </c>
      <c r="AP2186" s="9">
        <f t="shared" si="841"/>
        <v>0</v>
      </c>
    </row>
    <row r="2187" spans="1:42" x14ac:dyDescent="0.25">
      <c r="A2187">
        <v>1210738</v>
      </c>
      <c r="B2187" t="s">
        <v>447</v>
      </c>
      <c r="C2187">
        <v>250</v>
      </c>
      <c r="D2187" t="s">
        <v>448</v>
      </c>
      <c r="F2187" s="9">
        <f t="shared" si="824"/>
        <v>0</v>
      </c>
      <c r="G2187" s="9">
        <f t="shared" si="825"/>
        <v>7.1563499999999989</v>
      </c>
      <c r="H2187" s="9">
        <f t="shared" si="826"/>
        <v>5.0219999999999994</v>
      </c>
      <c r="I2187" s="9">
        <v>8.3699999999999992</v>
      </c>
      <c r="J2187" t="s">
        <v>4100</v>
      </c>
      <c r="K2187" t="s">
        <v>4103</v>
      </c>
      <c r="L2187" s="9">
        <f t="shared" si="821"/>
        <v>0.79682399999999987</v>
      </c>
      <c r="M2187" t="s">
        <v>4103</v>
      </c>
      <c r="N2187" s="9">
        <f t="shared" si="844"/>
        <v>2.5361099999999999</v>
      </c>
      <c r="O2187" t="s">
        <v>4103</v>
      </c>
      <c r="P2187" s="9">
        <f t="shared" si="843"/>
        <v>3.4233299999999995</v>
      </c>
      <c r="Q2187" t="s">
        <v>4103</v>
      </c>
      <c r="R2187" s="9">
        <f t="shared" si="827"/>
        <v>5.8589999999999991</v>
      </c>
      <c r="S2187" t="s">
        <v>4103</v>
      </c>
      <c r="T2187" s="9">
        <f t="shared" si="828"/>
        <v>2.5109999999999997</v>
      </c>
      <c r="U2187" t="s">
        <v>4103</v>
      </c>
      <c r="V2187" s="9">
        <f t="shared" si="842"/>
        <v>7.1563499999999989</v>
      </c>
      <c r="W2187" t="s">
        <v>4103</v>
      </c>
      <c r="X2187" s="9">
        <f t="shared" si="829"/>
        <v>5.3567999999999998</v>
      </c>
      <c r="Y2187" t="s">
        <v>4103</v>
      </c>
      <c r="Z2187" s="9">
        <f t="shared" si="823"/>
        <v>2.0087999999999999</v>
      </c>
      <c r="AA2187" t="s">
        <v>4137</v>
      </c>
      <c r="AB2187" s="9">
        <v>0.11</v>
      </c>
      <c r="AC2187" t="str">
        <f t="shared" si="830"/>
        <v>Fee Schedule</v>
      </c>
      <c r="AD2187" s="9">
        <f t="shared" si="831"/>
        <v>0.11</v>
      </c>
      <c r="AE2187" t="s">
        <v>4149</v>
      </c>
      <c r="AF2187" s="9">
        <v>0</v>
      </c>
      <c r="AG2187" t="str">
        <f t="shared" si="832"/>
        <v>Zero Pay APC</v>
      </c>
      <c r="AH2187" s="9">
        <f t="shared" si="833"/>
        <v>0</v>
      </c>
      <c r="AI2187" t="str">
        <f t="shared" si="834"/>
        <v>Zero Pay APC</v>
      </c>
      <c r="AJ2187" s="9">
        <f t="shared" si="835"/>
        <v>0</v>
      </c>
      <c r="AK2187" t="str">
        <f t="shared" si="836"/>
        <v>Zero Pay APC</v>
      </c>
      <c r="AL2187" s="9">
        <f t="shared" si="837"/>
        <v>0</v>
      </c>
      <c r="AM2187" t="str">
        <f t="shared" si="838"/>
        <v>Zero Pay APC</v>
      </c>
      <c r="AN2187" s="9">
        <f t="shared" si="839"/>
        <v>0</v>
      </c>
      <c r="AO2187" t="str">
        <f t="shared" si="840"/>
        <v>Zero Pay APC</v>
      </c>
      <c r="AP2187" s="9">
        <f t="shared" si="841"/>
        <v>0</v>
      </c>
    </row>
    <row r="2188" spans="1:42" x14ac:dyDescent="0.25">
      <c r="A2188">
        <v>1210739</v>
      </c>
      <c r="B2188" t="s">
        <v>447</v>
      </c>
      <c r="C2188">
        <v>250</v>
      </c>
      <c r="D2188" t="s">
        <v>448</v>
      </c>
      <c r="F2188" s="9">
        <f t="shared" si="824"/>
        <v>0</v>
      </c>
      <c r="G2188" s="9">
        <f t="shared" si="825"/>
        <v>7.1563499999999989</v>
      </c>
      <c r="H2188" s="9">
        <f t="shared" si="826"/>
        <v>5.0219999999999994</v>
      </c>
      <c r="I2188" s="9">
        <v>8.3699999999999992</v>
      </c>
      <c r="J2188" t="s">
        <v>4100</v>
      </c>
      <c r="K2188" t="s">
        <v>4103</v>
      </c>
      <c r="L2188" s="9">
        <f t="shared" si="821"/>
        <v>0.79682399999999987</v>
      </c>
      <c r="M2188" t="s">
        <v>4103</v>
      </c>
      <c r="N2188" s="9">
        <f t="shared" si="844"/>
        <v>2.5361099999999999</v>
      </c>
      <c r="O2188" t="s">
        <v>4103</v>
      </c>
      <c r="P2188" s="9">
        <f t="shared" si="843"/>
        <v>3.4233299999999995</v>
      </c>
      <c r="Q2188" t="s">
        <v>4103</v>
      </c>
      <c r="R2188" s="9">
        <f t="shared" si="827"/>
        <v>5.8589999999999991</v>
      </c>
      <c r="S2188" t="s">
        <v>4103</v>
      </c>
      <c r="T2188" s="9">
        <f t="shared" si="828"/>
        <v>2.5109999999999997</v>
      </c>
      <c r="U2188" t="s">
        <v>4103</v>
      </c>
      <c r="V2188" s="9">
        <f t="shared" si="842"/>
        <v>7.1563499999999989</v>
      </c>
      <c r="W2188" t="s">
        <v>4103</v>
      </c>
      <c r="X2188" s="9">
        <f t="shared" si="829"/>
        <v>5.3567999999999998</v>
      </c>
      <c r="Y2188" t="s">
        <v>4103</v>
      </c>
      <c r="Z2188" s="9">
        <f t="shared" si="823"/>
        <v>2.0087999999999999</v>
      </c>
      <c r="AA2188" t="s">
        <v>4137</v>
      </c>
      <c r="AB2188" s="9">
        <v>0.11</v>
      </c>
      <c r="AC2188" t="str">
        <f t="shared" si="830"/>
        <v>Fee Schedule</v>
      </c>
      <c r="AD2188" s="9">
        <f t="shared" si="831"/>
        <v>0.11</v>
      </c>
      <c r="AE2188" t="s">
        <v>4149</v>
      </c>
      <c r="AF2188" s="9">
        <v>0</v>
      </c>
      <c r="AG2188" t="str">
        <f t="shared" si="832"/>
        <v>Zero Pay APC</v>
      </c>
      <c r="AH2188" s="9">
        <f t="shared" si="833"/>
        <v>0</v>
      </c>
      <c r="AI2188" t="str">
        <f t="shared" si="834"/>
        <v>Zero Pay APC</v>
      </c>
      <c r="AJ2188" s="9">
        <f t="shared" si="835"/>
        <v>0</v>
      </c>
      <c r="AK2188" t="str">
        <f t="shared" si="836"/>
        <v>Zero Pay APC</v>
      </c>
      <c r="AL2188" s="9">
        <f t="shared" si="837"/>
        <v>0</v>
      </c>
      <c r="AM2188" t="str">
        <f t="shared" si="838"/>
        <v>Zero Pay APC</v>
      </c>
      <c r="AN2188" s="9">
        <f t="shared" si="839"/>
        <v>0</v>
      </c>
      <c r="AO2188" t="str">
        <f t="shared" si="840"/>
        <v>Zero Pay APC</v>
      </c>
      <c r="AP2188" s="9">
        <f t="shared" si="841"/>
        <v>0</v>
      </c>
    </row>
    <row r="2189" spans="1:42" x14ac:dyDescent="0.25">
      <c r="A2189">
        <v>1211034</v>
      </c>
      <c r="B2189" t="s">
        <v>447</v>
      </c>
      <c r="C2189">
        <v>250</v>
      </c>
      <c r="D2189" t="s">
        <v>448</v>
      </c>
      <c r="F2189" s="9">
        <f t="shared" si="824"/>
        <v>0</v>
      </c>
      <c r="G2189" s="9">
        <f t="shared" si="825"/>
        <v>7.1563499999999989</v>
      </c>
      <c r="H2189" s="9">
        <f t="shared" si="826"/>
        <v>5.0219999999999994</v>
      </c>
      <c r="I2189" s="9">
        <v>8.3699999999999992</v>
      </c>
      <c r="J2189" t="s">
        <v>4100</v>
      </c>
      <c r="K2189" t="s">
        <v>4103</v>
      </c>
      <c r="L2189" s="9">
        <f t="shared" si="821"/>
        <v>0.79682399999999987</v>
      </c>
      <c r="M2189" t="s">
        <v>4103</v>
      </c>
      <c r="N2189" s="9">
        <f t="shared" si="844"/>
        <v>2.5361099999999999</v>
      </c>
      <c r="O2189" t="s">
        <v>4103</v>
      </c>
      <c r="P2189" s="9">
        <f t="shared" si="843"/>
        <v>3.4233299999999995</v>
      </c>
      <c r="Q2189" t="s">
        <v>4103</v>
      </c>
      <c r="R2189" s="9">
        <f t="shared" si="827"/>
        <v>5.8589999999999991</v>
      </c>
      <c r="S2189" t="s">
        <v>4103</v>
      </c>
      <c r="T2189" s="9">
        <f t="shared" si="828"/>
        <v>2.5109999999999997</v>
      </c>
      <c r="U2189" t="s">
        <v>4103</v>
      </c>
      <c r="V2189" s="9">
        <f t="shared" si="842"/>
        <v>7.1563499999999989</v>
      </c>
      <c r="W2189" t="s">
        <v>4103</v>
      </c>
      <c r="X2189" s="9">
        <f t="shared" si="829"/>
        <v>5.3567999999999998</v>
      </c>
      <c r="Y2189" t="s">
        <v>4103</v>
      </c>
      <c r="Z2189" s="9">
        <f t="shared" si="823"/>
        <v>2.0087999999999999</v>
      </c>
      <c r="AA2189" t="s">
        <v>4137</v>
      </c>
      <c r="AB2189" s="9">
        <v>0.11</v>
      </c>
      <c r="AC2189" t="str">
        <f t="shared" si="830"/>
        <v>Fee Schedule</v>
      </c>
      <c r="AD2189" s="9">
        <f t="shared" si="831"/>
        <v>0.11</v>
      </c>
      <c r="AE2189" t="s">
        <v>4149</v>
      </c>
      <c r="AF2189" s="9">
        <v>0</v>
      </c>
      <c r="AG2189" t="str">
        <f t="shared" si="832"/>
        <v>Zero Pay APC</v>
      </c>
      <c r="AH2189" s="9">
        <f t="shared" si="833"/>
        <v>0</v>
      </c>
      <c r="AI2189" t="str">
        <f t="shared" si="834"/>
        <v>Zero Pay APC</v>
      </c>
      <c r="AJ2189" s="9">
        <f t="shared" si="835"/>
        <v>0</v>
      </c>
      <c r="AK2189" t="str">
        <f t="shared" si="836"/>
        <v>Zero Pay APC</v>
      </c>
      <c r="AL2189" s="9">
        <f t="shared" si="837"/>
        <v>0</v>
      </c>
      <c r="AM2189" t="str">
        <f t="shared" si="838"/>
        <v>Zero Pay APC</v>
      </c>
      <c r="AN2189" s="9">
        <f t="shared" si="839"/>
        <v>0</v>
      </c>
      <c r="AO2189" t="str">
        <f t="shared" si="840"/>
        <v>Zero Pay APC</v>
      </c>
      <c r="AP2189" s="9">
        <f t="shared" si="841"/>
        <v>0</v>
      </c>
    </row>
    <row r="2190" spans="1:42" x14ac:dyDescent="0.25">
      <c r="A2190">
        <v>1211116</v>
      </c>
      <c r="B2190" t="s">
        <v>447</v>
      </c>
      <c r="C2190">
        <v>250</v>
      </c>
      <c r="D2190" t="s">
        <v>448</v>
      </c>
      <c r="F2190" s="9">
        <f t="shared" si="824"/>
        <v>0</v>
      </c>
      <c r="G2190" s="9">
        <f t="shared" si="825"/>
        <v>7.1563499999999989</v>
      </c>
      <c r="H2190" s="9">
        <f t="shared" si="826"/>
        <v>4.194</v>
      </c>
      <c r="I2190" s="9">
        <v>6.99</v>
      </c>
      <c r="J2190" t="s">
        <v>4100</v>
      </c>
      <c r="K2190" t="s">
        <v>4103</v>
      </c>
      <c r="L2190" s="9">
        <f t="shared" si="821"/>
        <v>0.66544799999999993</v>
      </c>
      <c r="M2190" t="s">
        <v>4103</v>
      </c>
      <c r="N2190" s="9">
        <f t="shared" si="844"/>
        <v>2.1179700000000001</v>
      </c>
      <c r="O2190" t="s">
        <v>4103</v>
      </c>
      <c r="P2190" s="9">
        <f t="shared" si="843"/>
        <v>2.8589099999999998</v>
      </c>
      <c r="Q2190" t="s">
        <v>4103</v>
      </c>
      <c r="R2190" s="9">
        <f t="shared" si="827"/>
        <v>4.8929999999999998</v>
      </c>
      <c r="S2190" t="s">
        <v>4103</v>
      </c>
      <c r="T2190" s="9">
        <f t="shared" si="828"/>
        <v>2.097</v>
      </c>
      <c r="U2190" t="s">
        <v>4103</v>
      </c>
      <c r="V2190" s="9">
        <f t="shared" si="842"/>
        <v>7.1563499999999989</v>
      </c>
      <c r="W2190" t="s">
        <v>4103</v>
      </c>
      <c r="X2190" s="9">
        <f t="shared" si="829"/>
        <v>4.4736000000000002</v>
      </c>
      <c r="Y2190" t="s">
        <v>4103</v>
      </c>
      <c r="Z2190" s="9">
        <f t="shared" si="823"/>
        <v>1.6776</v>
      </c>
      <c r="AA2190" t="s">
        <v>4137</v>
      </c>
      <c r="AB2190" s="9">
        <v>0.11</v>
      </c>
      <c r="AC2190" t="str">
        <f t="shared" si="830"/>
        <v>Fee Schedule</v>
      </c>
      <c r="AD2190" s="9">
        <f t="shared" si="831"/>
        <v>0.11</v>
      </c>
      <c r="AE2190" t="s">
        <v>4149</v>
      </c>
      <c r="AF2190" s="9">
        <v>0</v>
      </c>
      <c r="AG2190" t="str">
        <f t="shared" si="832"/>
        <v>Zero Pay APC</v>
      </c>
      <c r="AH2190" s="9">
        <f t="shared" si="833"/>
        <v>0</v>
      </c>
      <c r="AI2190" t="str">
        <f t="shared" si="834"/>
        <v>Zero Pay APC</v>
      </c>
      <c r="AJ2190" s="9">
        <f t="shared" si="835"/>
        <v>0</v>
      </c>
      <c r="AK2190" t="str">
        <f t="shared" si="836"/>
        <v>Zero Pay APC</v>
      </c>
      <c r="AL2190" s="9">
        <f t="shared" si="837"/>
        <v>0</v>
      </c>
      <c r="AM2190" t="str">
        <f t="shared" si="838"/>
        <v>Zero Pay APC</v>
      </c>
      <c r="AN2190" s="9">
        <f t="shared" si="839"/>
        <v>0</v>
      </c>
      <c r="AO2190" t="str">
        <f t="shared" si="840"/>
        <v>Zero Pay APC</v>
      </c>
      <c r="AP2190" s="9">
        <f t="shared" si="841"/>
        <v>0</v>
      </c>
    </row>
    <row r="2191" spans="1:42" x14ac:dyDescent="0.25">
      <c r="A2191">
        <v>1212657</v>
      </c>
      <c r="B2191" t="s">
        <v>447</v>
      </c>
      <c r="C2191">
        <v>250</v>
      </c>
      <c r="D2191" t="s">
        <v>448</v>
      </c>
      <c r="F2191" s="9">
        <f t="shared" si="824"/>
        <v>0</v>
      </c>
      <c r="G2191" s="9">
        <f t="shared" si="825"/>
        <v>15.637999999999998</v>
      </c>
      <c r="H2191" s="9">
        <f t="shared" si="826"/>
        <v>13.404</v>
      </c>
      <c r="I2191" s="9">
        <v>22.34</v>
      </c>
      <c r="J2191" t="s">
        <v>4100</v>
      </c>
      <c r="K2191" t="s">
        <v>4103</v>
      </c>
      <c r="L2191" s="9">
        <f t="shared" si="821"/>
        <v>2.1267679999999998</v>
      </c>
      <c r="M2191" t="s">
        <v>4103</v>
      </c>
      <c r="N2191" s="9">
        <f t="shared" si="844"/>
        <v>6.7690199999999994</v>
      </c>
      <c r="O2191" t="s">
        <v>4103</v>
      </c>
      <c r="P2191" s="9">
        <f t="shared" si="843"/>
        <v>9.13706</v>
      </c>
      <c r="Q2191" t="s">
        <v>4103</v>
      </c>
      <c r="R2191" s="9">
        <f t="shared" si="827"/>
        <v>15.637999999999998</v>
      </c>
      <c r="S2191" t="s">
        <v>4103</v>
      </c>
      <c r="T2191" s="9">
        <f t="shared" si="828"/>
        <v>6.702</v>
      </c>
      <c r="U2191" t="s">
        <v>4103</v>
      </c>
      <c r="V2191" s="9">
        <f t="shared" si="842"/>
        <v>5.9764499999999998</v>
      </c>
      <c r="W2191" t="s">
        <v>4103</v>
      </c>
      <c r="X2191" s="9">
        <f t="shared" si="829"/>
        <v>14.297600000000001</v>
      </c>
      <c r="Y2191" t="s">
        <v>4103</v>
      </c>
      <c r="Z2191" s="9">
        <f t="shared" si="823"/>
        <v>5.3616000000000001</v>
      </c>
      <c r="AA2191" t="s">
        <v>4137</v>
      </c>
      <c r="AB2191" s="9">
        <v>0.11</v>
      </c>
      <c r="AC2191" t="str">
        <f t="shared" si="830"/>
        <v>Fee Schedule</v>
      </c>
      <c r="AD2191" s="9">
        <f t="shared" si="831"/>
        <v>0.11</v>
      </c>
      <c r="AE2191" t="s">
        <v>4149</v>
      </c>
      <c r="AF2191" s="9">
        <v>0</v>
      </c>
      <c r="AG2191" t="str">
        <f t="shared" si="832"/>
        <v>Zero Pay APC</v>
      </c>
      <c r="AH2191" s="9">
        <f t="shared" si="833"/>
        <v>0</v>
      </c>
      <c r="AI2191" t="str">
        <f t="shared" si="834"/>
        <v>Zero Pay APC</v>
      </c>
      <c r="AJ2191" s="9">
        <f t="shared" si="835"/>
        <v>0</v>
      </c>
      <c r="AK2191" t="str">
        <f t="shared" si="836"/>
        <v>Zero Pay APC</v>
      </c>
      <c r="AL2191" s="9">
        <f t="shared" si="837"/>
        <v>0</v>
      </c>
      <c r="AM2191" t="str">
        <f t="shared" si="838"/>
        <v>Zero Pay APC</v>
      </c>
      <c r="AN2191" s="9">
        <f t="shared" si="839"/>
        <v>0</v>
      </c>
      <c r="AO2191" t="str">
        <f t="shared" si="840"/>
        <v>Zero Pay APC</v>
      </c>
      <c r="AP2191" s="9">
        <f t="shared" si="841"/>
        <v>0</v>
      </c>
    </row>
    <row r="2192" spans="1:42" x14ac:dyDescent="0.25">
      <c r="A2192">
        <v>7211867</v>
      </c>
      <c r="B2192" t="s">
        <v>1921</v>
      </c>
      <c r="C2192">
        <v>250</v>
      </c>
      <c r="D2192" t="s">
        <v>1922</v>
      </c>
      <c r="F2192" s="9">
        <f t="shared" si="824"/>
        <v>0</v>
      </c>
      <c r="G2192" s="9">
        <f t="shared" si="825"/>
        <v>143.80099999999999</v>
      </c>
      <c r="H2192" s="9">
        <f t="shared" si="826"/>
        <v>123.258</v>
      </c>
      <c r="I2192" s="9">
        <v>205.43</v>
      </c>
      <c r="J2192" t="s">
        <v>4100</v>
      </c>
      <c r="K2192" t="s">
        <v>4103</v>
      </c>
      <c r="L2192" s="9">
        <f t="shared" si="821"/>
        <v>19.556936</v>
      </c>
      <c r="M2192" t="s">
        <v>4103</v>
      </c>
      <c r="N2192" s="9">
        <f t="shared" si="844"/>
        <v>62.245289999999997</v>
      </c>
      <c r="O2192" t="s">
        <v>4103</v>
      </c>
      <c r="P2192" s="9">
        <f t="shared" si="843"/>
        <v>84.020870000000002</v>
      </c>
      <c r="Q2192" t="s">
        <v>4103</v>
      </c>
      <c r="R2192" s="9">
        <f t="shared" si="827"/>
        <v>143.80099999999999</v>
      </c>
      <c r="S2192" t="s">
        <v>4103</v>
      </c>
      <c r="T2192" s="9">
        <f t="shared" si="828"/>
        <v>61.628999999999998</v>
      </c>
      <c r="U2192" t="s">
        <v>4103</v>
      </c>
      <c r="V2192" s="9">
        <f t="shared" si="842"/>
        <v>19.1007</v>
      </c>
      <c r="W2192" t="s">
        <v>4103</v>
      </c>
      <c r="X2192" s="9">
        <f t="shared" si="829"/>
        <v>131.4752</v>
      </c>
      <c r="Y2192" t="s">
        <v>4103</v>
      </c>
      <c r="Z2192" s="9">
        <f t="shared" si="823"/>
        <v>49.303199999999997</v>
      </c>
      <c r="AA2192" t="s">
        <v>4137</v>
      </c>
      <c r="AB2192" s="9">
        <v>9.9499999999999993</v>
      </c>
      <c r="AC2192" t="str">
        <f t="shared" si="830"/>
        <v>Fee Schedule</v>
      </c>
      <c r="AD2192" s="9">
        <f t="shared" si="831"/>
        <v>9.9499999999999993</v>
      </c>
      <c r="AE2192" t="s">
        <v>4149</v>
      </c>
      <c r="AF2192" s="9">
        <v>0</v>
      </c>
      <c r="AG2192" t="str">
        <f t="shared" si="832"/>
        <v>Zero Pay APC</v>
      </c>
      <c r="AH2192" s="9">
        <f t="shared" si="833"/>
        <v>0</v>
      </c>
      <c r="AI2192" t="str">
        <f t="shared" si="834"/>
        <v>Zero Pay APC</v>
      </c>
      <c r="AJ2192" s="9">
        <f t="shared" si="835"/>
        <v>0</v>
      </c>
      <c r="AK2192" t="str">
        <f t="shared" si="836"/>
        <v>Zero Pay APC</v>
      </c>
      <c r="AL2192" s="9">
        <f t="shared" si="837"/>
        <v>0</v>
      </c>
      <c r="AM2192" t="str">
        <f t="shared" si="838"/>
        <v>Zero Pay APC</v>
      </c>
      <c r="AN2192" s="9">
        <f t="shared" si="839"/>
        <v>0</v>
      </c>
      <c r="AO2192" t="str">
        <f t="shared" si="840"/>
        <v>Zero Pay APC</v>
      </c>
      <c r="AP2192" s="9">
        <f t="shared" si="841"/>
        <v>0</v>
      </c>
    </row>
    <row r="2193" spans="1:42" x14ac:dyDescent="0.25">
      <c r="A2193">
        <v>1210013</v>
      </c>
      <c r="B2193" t="s">
        <v>336</v>
      </c>
      <c r="C2193">
        <v>250</v>
      </c>
      <c r="D2193" t="s">
        <v>337</v>
      </c>
      <c r="F2193" s="9">
        <f t="shared" si="824"/>
        <v>0</v>
      </c>
      <c r="G2193" s="9">
        <f t="shared" si="825"/>
        <v>397.07499999999999</v>
      </c>
      <c r="H2193" s="9">
        <f t="shared" si="826"/>
        <v>340.34999999999997</v>
      </c>
      <c r="I2193" s="9">
        <v>567.25</v>
      </c>
      <c r="J2193" t="s">
        <v>4100</v>
      </c>
      <c r="K2193" t="s">
        <v>4103</v>
      </c>
      <c r="L2193" s="9">
        <f t="shared" si="821"/>
        <v>54.002199999999995</v>
      </c>
      <c r="M2193" t="s">
        <v>4103</v>
      </c>
      <c r="N2193" s="9">
        <f t="shared" si="844"/>
        <v>171.87674999999999</v>
      </c>
      <c r="O2193" t="s">
        <v>4103</v>
      </c>
      <c r="P2193" s="9">
        <f t="shared" si="843"/>
        <v>232.00524999999999</v>
      </c>
      <c r="Q2193" t="s">
        <v>4103</v>
      </c>
      <c r="R2193" s="9">
        <f t="shared" si="827"/>
        <v>397.07499999999999</v>
      </c>
      <c r="S2193" t="s">
        <v>4103</v>
      </c>
      <c r="T2193" s="9">
        <f t="shared" si="828"/>
        <v>170.17499999999998</v>
      </c>
      <c r="U2193" t="s">
        <v>4103</v>
      </c>
      <c r="V2193" s="9">
        <f t="shared" si="842"/>
        <v>175.64265</v>
      </c>
      <c r="W2193" t="s">
        <v>4103</v>
      </c>
      <c r="X2193" s="9">
        <f t="shared" si="829"/>
        <v>363.04</v>
      </c>
      <c r="Y2193" t="s">
        <v>4103</v>
      </c>
      <c r="Z2193" s="9">
        <f t="shared" si="823"/>
        <v>136.13999999999999</v>
      </c>
      <c r="AA2193" t="s">
        <v>4137</v>
      </c>
      <c r="AB2193" s="9">
        <v>6.93</v>
      </c>
      <c r="AC2193" t="str">
        <f t="shared" si="830"/>
        <v>Fee Schedule</v>
      </c>
      <c r="AD2193" s="9">
        <f t="shared" si="831"/>
        <v>6.93</v>
      </c>
      <c r="AE2193" t="s">
        <v>4149</v>
      </c>
      <c r="AF2193" s="9">
        <v>0</v>
      </c>
      <c r="AG2193" t="str">
        <f t="shared" si="832"/>
        <v>Zero Pay APC</v>
      </c>
      <c r="AH2193" s="9">
        <f t="shared" si="833"/>
        <v>0</v>
      </c>
      <c r="AI2193" t="str">
        <f t="shared" si="834"/>
        <v>Zero Pay APC</v>
      </c>
      <c r="AJ2193" s="9">
        <f t="shared" si="835"/>
        <v>0</v>
      </c>
      <c r="AK2193" t="str">
        <f t="shared" si="836"/>
        <v>Zero Pay APC</v>
      </c>
      <c r="AL2193" s="9">
        <f t="shared" si="837"/>
        <v>0</v>
      </c>
      <c r="AM2193" t="str">
        <f t="shared" si="838"/>
        <v>Zero Pay APC</v>
      </c>
      <c r="AN2193" s="9">
        <f t="shared" si="839"/>
        <v>0</v>
      </c>
      <c r="AO2193" t="str">
        <f t="shared" si="840"/>
        <v>Zero Pay APC</v>
      </c>
      <c r="AP2193" s="9">
        <f t="shared" si="841"/>
        <v>0</v>
      </c>
    </row>
    <row r="2194" spans="1:42" x14ac:dyDescent="0.25">
      <c r="A2194">
        <v>7211868</v>
      </c>
      <c r="B2194" t="s">
        <v>336</v>
      </c>
      <c r="C2194">
        <v>250</v>
      </c>
      <c r="D2194" t="s">
        <v>337</v>
      </c>
      <c r="F2194" s="9">
        <f t="shared" si="824"/>
        <v>0</v>
      </c>
      <c r="G2194" s="9">
        <f t="shared" si="825"/>
        <v>484.99874999999997</v>
      </c>
      <c r="H2194" s="9">
        <f t="shared" si="826"/>
        <v>70.97999999999999</v>
      </c>
      <c r="I2194" s="9">
        <v>118.3</v>
      </c>
      <c r="J2194" t="s">
        <v>4100</v>
      </c>
      <c r="K2194" t="s">
        <v>4103</v>
      </c>
      <c r="L2194" s="9">
        <f t="shared" si="821"/>
        <v>11.26216</v>
      </c>
      <c r="M2194" t="s">
        <v>4103</v>
      </c>
      <c r="N2194" s="9">
        <f t="shared" si="844"/>
        <v>35.844899999999996</v>
      </c>
      <c r="O2194" t="s">
        <v>4103</v>
      </c>
      <c r="P2194" s="9">
        <f t="shared" si="843"/>
        <v>48.384699999999995</v>
      </c>
      <c r="Q2194" t="s">
        <v>4103</v>
      </c>
      <c r="R2194" s="9">
        <f t="shared" si="827"/>
        <v>82.809999999999988</v>
      </c>
      <c r="S2194" t="s">
        <v>4103</v>
      </c>
      <c r="T2194" s="9">
        <f t="shared" si="828"/>
        <v>35.489999999999995</v>
      </c>
      <c r="U2194" t="s">
        <v>4103</v>
      </c>
      <c r="V2194" s="9">
        <f t="shared" si="842"/>
        <v>484.99874999999997</v>
      </c>
      <c r="W2194" t="s">
        <v>4103</v>
      </c>
      <c r="X2194" s="9">
        <f t="shared" si="829"/>
        <v>75.712000000000003</v>
      </c>
      <c r="Y2194" t="s">
        <v>4103</v>
      </c>
      <c r="Z2194" s="9">
        <f t="shared" si="823"/>
        <v>28.391999999999999</v>
      </c>
      <c r="AA2194" t="s">
        <v>4137</v>
      </c>
      <c r="AB2194" s="9">
        <v>6.93</v>
      </c>
      <c r="AC2194" t="str">
        <f t="shared" si="830"/>
        <v>Fee Schedule</v>
      </c>
      <c r="AD2194" s="9">
        <f t="shared" si="831"/>
        <v>6.93</v>
      </c>
      <c r="AE2194" t="s">
        <v>4149</v>
      </c>
      <c r="AF2194" s="9">
        <v>0</v>
      </c>
      <c r="AG2194" t="str">
        <f t="shared" si="832"/>
        <v>Zero Pay APC</v>
      </c>
      <c r="AH2194" s="9">
        <f t="shared" si="833"/>
        <v>0</v>
      </c>
      <c r="AI2194" t="str">
        <f t="shared" si="834"/>
        <v>Zero Pay APC</v>
      </c>
      <c r="AJ2194" s="9">
        <f t="shared" si="835"/>
        <v>0</v>
      </c>
      <c r="AK2194" t="str">
        <f t="shared" si="836"/>
        <v>Zero Pay APC</v>
      </c>
      <c r="AL2194" s="9">
        <f t="shared" si="837"/>
        <v>0</v>
      </c>
      <c r="AM2194" t="str">
        <f t="shared" si="838"/>
        <v>Zero Pay APC</v>
      </c>
      <c r="AN2194" s="9">
        <f t="shared" si="839"/>
        <v>0</v>
      </c>
      <c r="AO2194" t="str">
        <f t="shared" si="840"/>
        <v>Zero Pay APC</v>
      </c>
      <c r="AP2194" s="9">
        <f t="shared" si="841"/>
        <v>0</v>
      </c>
    </row>
    <row r="2195" spans="1:42" x14ac:dyDescent="0.25">
      <c r="A2195">
        <v>7212342</v>
      </c>
      <c r="B2195" t="s">
        <v>2085</v>
      </c>
      <c r="C2195">
        <v>250</v>
      </c>
      <c r="D2195" t="s">
        <v>2086</v>
      </c>
      <c r="F2195" s="9">
        <f t="shared" si="824"/>
        <v>0</v>
      </c>
      <c r="G2195" s="9">
        <f t="shared" si="825"/>
        <v>540.029</v>
      </c>
      <c r="H2195" s="9">
        <f t="shared" si="826"/>
        <v>462.88200000000001</v>
      </c>
      <c r="I2195" s="9">
        <v>771.47</v>
      </c>
      <c r="J2195" t="s">
        <v>4100</v>
      </c>
      <c r="K2195" t="s">
        <v>4103</v>
      </c>
      <c r="L2195" s="9">
        <f t="shared" si="821"/>
        <v>73.443944000000002</v>
      </c>
      <c r="M2195" t="s">
        <v>4103</v>
      </c>
      <c r="N2195" s="9">
        <f t="shared" si="844"/>
        <v>233.75541000000001</v>
      </c>
      <c r="O2195" t="s">
        <v>4103</v>
      </c>
      <c r="P2195" s="9">
        <f t="shared" si="843"/>
        <v>315.53122999999999</v>
      </c>
      <c r="Q2195" t="s">
        <v>4103</v>
      </c>
      <c r="R2195" s="9">
        <f t="shared" si="827"/>
        <v>540.029</v>
      </c>
      <c r="S2195" t="s">
        <v>4103</v>
      </c>
      <c r="T2195" s="9">
        <f t="shared" si="828"/>
        <v>231.441</v>
      </c>
      <c r="U2195" t="s">
        <v>4103</v>
      </c>
      <c r="V2195" s="9">
        <f t="shared" si="842"/>
        <v>101.14649999999999</v>
      </c>
      <c r="W2195" t="s">
        <v>4103</v>
      </c>
      <c r="X2195" s="9">
        <f t="shared" si="829"/>
        <v>493.74080000000004</v>
      </c>
      <c r="Y2195" t="s">
        <v>4103</v>
      </c>
      <c r="Z2195" s="9">
        <f t="shared" si="823"/>
        <v>185.15280000000001</v>
      </c>
      <c r="AA2195" t="s">
        <v>4103</v>
      </c>
      <c r="AB2195" s="9">
        <f>I2195*0%</f>
        <v>0</v>
      </c>
      <c r="AC2195" t="str">
        <f t="shared" si="830"/>
        <v>POC</v>
      </c>
      <c r="AD2195" s="9">
        <f t="shared" si="831"/>
        <v>0</v>
      </c>
      <c r="AE2195" t="s">
        <v>4149</v>
      </c>
      <c r="AF2195" s="9">
        <v>0</v>
      </c>
      <c r="AG2195" t="str">
        <f t="shared" si="832"/>
        <v>Zero Pay APC</v>
      </c>
      <c r="AH2195" s="9">
        <f t="shared" si="833"/>
        <v>0</v>
      </c>
      <c r="AI2195" t="str">
        <f t="shared" si="834"/>
        <v>Zero Pay APC</v>
      </c>
      <c r="AJ2195" s="9">
        <f t="shared" si="835"/>
        <v>0</v>
      </c>
      <c r="AK2195" t="str">
        <f t="shared" si="836"/>
        <v>Zero Pay APC</v>
      </c>
      <c r="AL2195" s="9">
        <f t="shared" si="837"/>
        <v>0</v>
      </c>
      <c r="AM2195" t="str">
        <f t="shared" si="838"/>
        <v>Zero Pay APC</v>
      </c>
      <c r="AN2195" s="9">
        <f t="shared" si="839"/>
        <v>0</v>
      </c>
      <c r="AO2195" t="str">
        <f t="shared" si="840"/>
        <v>Zero Pay APC</v>
      </c>
      <c r="AP2195" s="9">
        <f t="shared" si="841"/>
        <v>0</v>
      </c>
    </row>
    <row r="2196" spans="1:42" x14ac:dyDescent="0.25">
      <c r="A2196">
        <v>1214518</v>
      </c>
      <c r="B2196" t="s">
        <v>841</v>
      </c>
      <c r="C2196">
        <v>250</v>
      </c>
      <c r="D2196" t="s">
        <v>842</v>
      </c>
      <c r="F2196" s="9">
        <f t="shared" si="824"/>
        <v>0</v>
      </c>
      <c r="G2196" s="9">
        <f t="shared" si="825"/>
        <v>659.60685000000001</v>
      </c>
      <c r="H2196" s="9">
        <f t="shared" si="826"/>
        <v>10.427999999999999</v>
      </c>
      <c r="I2196" s="9">
        <v>17.38</v>
      </c>
      <c r="J2196" t="s">
        <v>4100</v>
      </c>
      <c r="K2196" t="s">
        <v>4103</v>
      </c>
      <c r="L2196" s="9">
        <f t="shared" si="821"/>
        <v>1.6545759999999998</v>
      </c>
      <c r="M2196" t="s">
        <v>4103</v>
      </c>
      <c r="N2196" s="9">
        <f t="shared" si="844"/>
        <v>5.2661399999999992</v>
      </c>
      <c r="O2196" t="s">
        <v>4103</v>
      </c>
      <c r="P2196" s="9">
        <f t="shared" si="843"/>
        <v>7.1084199999999989</v>
      </c>
      <c r="Q2196" t="s">
        <v>4103</v>
      </c>
      <c r="R2196" s="9">
        <f t="shared" si="827"/>
        <v>12.165999999999999</v>
      </c>
      <c r="S2196" t="s">
        <v>4103</v>
      </c>
      <c r="T2196" s="9">
        <f t="shared" si="828"/>
        <v>5.2139999999999995</v>
      </c>
      <c r="U2196" t="s">
        <v>4103</v>
      </c>
      <c r="V2196" s="9">
        <f t="shared" si="842"/>
        <v>659.60685000000001</v>
      </c>
      <c r="W2196" t="s">
        <v>4103</v>
      </c>
      <c r="X2196" s="9">
        <f t="shared" si="829"/>
        <v>11.123199999999999</v>
      </c>
      <c r="Y2196" t="s">
        <v>4103</v>
      </c>
      <c r="Z2196" s="9">
        <f t="shared" si="823"/>
        <v>4.1711999999999998</v>
      </c>
      <c r="AA2196" t="s">
        <v>4103</v>
      </c>
      <c r="AB2196" s="9">
        <f>I2196*0%</f>
        <v>0</v>
      </c>
      <c r="AC2196" t="str">
        <f t="shared" si="830"/>
        <v>POC</v>
      </c>
      <c r="AD2196" s="9">
        <f t="shared" si="831"/>
        <v>0</v>
      </c>
      <c r="AE2196" t="s">
        <v>4149</v>
      </c>
      <c r="AF2196" s="9">
        <v>0</v>
      </c>
      <c r="AG2196" t="str">
        <f t="shared" si="832"/>
        <v>Zero Pay APC</v>
      </c>
      <c r="AH2196" s="9">
        <f t="shared" si="833"/>
        <v>0</v>
      </c>
      <c r="AI2196" t="str">
        <f t="shared" si="834"/>
        <v>Zero Pay APC</v>
      </c>
      <c r="AJ2196" s="9">
        <f t="shared" si="835"/>
        <v>0</v>
      </c>
      <c r="AK2196" t="str">
        <f t="shared" si="836"/>
        <v>Zero Pay APC</v>
      </c>
      <c r="AL2196" s="9">
        <f t="shared" si="837"/>
        <v>0</v>
      </c>
      <c r="AM2196" t="str">
        <f t="shared" si="838"/>
        <v>Zero Pay APC</v>
      </c>
      <c r="AN2196" s="9">
        <f t="shared" si="839"/>
        <v>0</v>
      </c>
      <c r="AO2196" t="str">
        <f t="shared" si="840"/>
        <v>Zero Pay APC</v>
      </c>
      <c r="AP2196" s="9">
        <f t="shared" si="841"/>
        <v>0</v>
      </c>
    </row>
    <row r="2197" spans="1:42" x14ac:dyDescent="0.25">
      <c r="A2197">
        <v>7212054</v>
      </c>
      <c r="B2197" t="s">
        <v>1981</v>
      </c>
      <c r="C2197">
        <v>258</v>
      </c>
      <c r="D2197" t="s">
        <v>1982</v>
      </c>
      <c r="F2197" s="9">
        <f t="shared" si="824"/>
        <v>0</v>
      </c>
      <c r="G2197" s="9">
        <f t="shared" si="825"/>
        <v>63.713999999999992</v>
      </c>
      <c r="H2197" s="9">
        <f t="shared" si="826"/>
        <v>54.611999999999995</v>
      </c>
      <c r="I2197" s="9">
        <v>91.02</v>
      </c>
      <c r="J2197" t="s">
        <v>4100</v>
      </c>
      <c r="K2197" t="s">
        <v>4103</v>
      </c>
      <c r="L2197" s="9">
        <f t="shared" si="821"/>
        <v>8.6651039999999995</v>
      </c>
      <c r="M2197" t="s">
        <v>4103</v>
      </c>
      <c r="N2197" s="9">
        <f t="shared" si="844"/>
        <v>27.579059999999998</v>
      </c>
      <c r="O2197" t="s">
        <v>4103</v>
      </c>
      <c r="P2197" s="9">
        <f t="shared" si="843"/>
        <v>37.227179999999997</v>
      </c>
      <c r="Q2197" t="s">
        <v>4103</v>
      </c>
      <c r="R2197" s="9">
        <f t="shared" si="827"/>
        <v>63.713999999999992</v>
      </c>
      <c r="S2197" t="s">
        <v>4103</v>
      </c>
      <c r="T2197" s="9">
        <f t="shared" si="828"/>
        <v>27.305999999999997</v>
      </c>
      <c r="U2197" t="s">
        <v>4103</v>
      </c>
      <c r="V2197" s="9">
        <f t="shared" si="842"/>
        <v>14.8599</v>
      </c>
      <c r="W2197" t="s">
        <v>4103</v>
      </c>
      <c r="X2197" s="9">
        <f t="shared" si="829"/>
        <v>58.252800000000001</v>
      </c>
      <c r="Y2197" t="s">
        <v>4103</v>
      </c>
      <c r="Z2197" s="9">
        <f t="shared" si="823"/>
        <v>21.844799999999999</v>
      </c>
      <c r="AA2197" t="s">
        <v>4137</v>
      </c>
      <c r="AB2197" s="9">
        <v>2.58</v>
      </c>
      <c r="AC2197" t="str">
        <f t="shared" si="830"/>
        <v>Fee Schedule</v>
      </c>
      <c r="AD2197" s="9">
        <f t="shared" si="831"/>
        <v>2.58</v>
      </c>
      <c r="AE2197" t="s">
        <v>4149</v>
      </c>
      <c r="AF2197" s="9">
        <v>0</v>
      </c>
      <c r="AG2197" t="str">
        <f t="shared" si="832"/>
        <v>Zero Pay APC</v>
      </c>
      <c r="AH2197" s="9">
        <f t="shared" si="833"/>
        <v>0</v>
      </c>
      <c r="AI2197" t="str">
        <f t="shared" si="834"/>
        <v>Zero Pay APC</v>
      </c>
      <c r="AJ2197" s="9">
        <f t="shared" si="835"/>
        <v>0</v>
      </c>
      <c r="AK2197" t="str">
        <f t="shared" si="836"/>
        <v>Zero Pay APC</v>
      </c>
      <c r="AL2197" s="9">
        <f t="shared" si="837"/>
        <v>0</v>
      </c>
      <c r="AM2197" t="str">
        <f t="shared" si="838"/>
        <v>Zero Pay APC</v>
      </c>
      <c r="AN2197" s="9">
        <f t="shared" si="839"/>
        <v>0</v>
      </c>
      <c r="AO2197" t="str">
        <f t="shared" si="840"/>
        <v>Zero Pay APC</v>
      </c>
      <c r="AP2197" s="9">
        <f t="shared" si="841"/>
        <v>0</v>
      </c>
    </row>
    <row r="2198" spans="1:42" x14ac:dyDescent="0.25">
      <c r="A2198">
        <v>1221381</v>
      </c>
      <c r="B2198" t="s">
        <v>2102</v>
      </c>
      <c r="C2198">
        <v>258</v>
      </c>
      <c r="D2198" t="s">
        <v>1982</v>
      </c>
      <c r="F2198" s="9">
        <f t="shared" si="824"/>
        <v>0</v>
      </c>
      <c r="G2198" s="9">
        <f t="shared" si="825"/>
        <v>77.822099999999992</v>
      </c>
      <c r="H2198" s="9">
        <f t="shared" si="826"/>
        <v>51.173999999999999</v>
      </c>
      <c r="I2198" s="9">
        <v>85.29</v>
      </c>
      <c r="J2198" t="s">
        <v>4100</v>
      </c>
      <c r="K2198" t="s">
        <v>4103</v>
      </c>
      <c r="L2198" s="9">
        <f t="shared" si="821"/>
        <v>8.1196079999999995</v>
      </c>
      <c r="M2198" t="s">
        <v>4103</v>
      </c>
      <c r="N2198" s="9">
        <f t="shared" si="844"/>
        <v>25.842870000000001</v>
      </c>
      <c r="O2198" t="s">
        <v>4103</v>
      </c>
      <c r="P2198" s="9">
        <f t="shared" si="843"/>
        <v>34.883609999999997</v>
      </c>
      <c r="Q2198" t="s">
        <v>4103</v>
      </c>
      <c r="R2198" s="9">
        <f t="shared" si="827"/>
        <v>59.703000000000003</v>
      </c>
      <c r="S2198" t="s">
        <v>4103</v>
      </c>
      <c r="T2198" s="9">
        <f t="shared" si="828"/>
        <v>25.587</v>
      </c>
      <c r="U2198" t="s">
        <v>4103</v>
      </c>
      <c r="V2198" s="9">
        <f t="shared" si="842"/>
        <v>77.822099999999992</v>
      </c>
      <c r="W2198" t="s">
        <v>4103</v>
      </c>
      <c r="X2198" s="9">
        <f t="shared" si="829"/>
        <v>54.585600000000007</v>
      </c>
      <c r="Y2198" t="s">
        <v>4103</v>
      </c>
      <c r="Z2198" s="9">
        <f t="shared" si="823"/>
        <v>20.4696</v>
      </c>
      <c r="AA2198" t="s">
        <v>4137</v>
      </c>
      <c r="AB2198" s="9">
        <v>2.58</v>
      </c>
      <c r="AC2198" t="str">
        <f t="shared" si="830"/>
        <v>Fee Schedule</v>
      </c>
      <c r="AD2198" s="9">
        <f t="shared" si="831"/>
        <v>2.58</v>
      </c>
      <c r="AE2198" t="s">
        <v>4149</v>
      </c>
      <c r="AF2198" s="9">
        <v>0</v>
      </c>
      <c r="AG2198" t="str">
        <f t="shared" si="832"/>
        <v>Zero Pay APC</v>
      </c>
      <c r="AH2198" s="9">
        <f t="shared" si="833"/>
        <v>0</v>
      </c>
      <c r="AI2198" t="str">
        <f t="shared" si="834"/>
        <v>Zero Pay APC</v>
      </c>
      <c r="AJ2198" s="9">
        <f t="shared" si="835"/>
        <v>0</v>
      </c>
      <c r="AK2198" t="str">
        <f t="shared" si="836"/>
        <v>Zero Pay APC</v>
      </c>
      <c r="AL2198" s="9">
        <f t="shared" si="837"/>
        <v>0</v>
      </c>
      <c r="AM2198" t="str">
        <f t="shared" si="838"/>
        <v>Zero Pay APC</v>
      </c>
      <c r="AN2198" s="9">
        <f t="shared" si="839"/>
        <v>0</v>
      </c>
      <c r="AO2198" t="str">
        <f t="shared" si="840"/>
        <v>Zero Pay APC</v>
      </c>
      <c r="AP2198" s="9">
        <f t="shared" si="841"/>
        <v>0</v>
      </c>
    </row>
    <row r="2199" spans="1:42" x14ac:dyDescent="0.25">
      <c r="A2199">
        <v>7212055</v>
      </c>
      <c r="B2199" t="s">
        <v>1983</v>
      </c>
      <c r="C2199">
        <v>258</v>
      </c>
      <c r="D2199" t="s">
        <v>1984</v>
      </c>
      <c r="F2199" s="9">
        <f t="shared" si="824"/>
        <v>0</v>
      </c>
      <c r="G2199" s="9">
        <f t="shared" si="825"/>
        <v>72.92295</v>
      </c>
      <c r="H2199" s="9">
        <f t="shared" si="826"/>
        <v>50.975999999999992</v>
      </c>
      <c r="I2199" s="9">
        <v>84.96</v>
      </c>
      <c r="J2199" t="s">
        <v>4100</v>
      </c>
      <c r="K2199" t="s">
        <v>4103</v>
      </c>
      <c r="L2199" s="9">
        <f t="shared" si="821"/>
        <v>8.0881919999999994</v>
      </c>
      <c r="M2199" t="s">
        <v>4103</v>
      </c>
      <c r="N2199" s="9">
        <f t="shared" si="844"/>
        <v>25.742879999999996</v>
      </c>
      <c r="O2199" t="s">
        <v>4103</v>
      </c>
      <c r="P2199" s="9">
        <f t="shared" si="843"/>
        <v>34.748639999999995</v>
      </c>
      <c r="Q2199" t="s">
        <v>4103</v>
      </c>
      <c r="R2199" s="9">
        <f t="shared" si="827"/>
        <v>59.471999999999994</v>
      </c>
      <c r="S2199" t="s">
        <v>4103</v>
      </c>
      <c r="T2199" s="9">
        <f t="shared" si="828"/>
        <v>25.487999999999996</v>
      </c>
      <c r="U2199" t="s">
        <v>4103</v>
      </c>
      <c r="V2199" s="9">
        <f t="shared" si="842"/>
        <v>72.92295</v>
      </c>
      <c r="W2199" t="s">
        <v>4103</v>
      </c>
      <c r="X2199" s="9">
        <f t="shared" si="829"/>
        <v>54.374399999999994</v>
      </c>
      <c r="Y2199" t="s">
        <v>4103</v>
      </c>
      <c r="Z2199" s="9">
        <f t="shared" si="823"/>
        <v>20.390399999999996</v>
      </c>
      <c r="AA2199" t="s">
        <v>4137</v>
      </c>
      <c r="AB2199" s="9">
        <v>1.29</v>
      </c>
      <c r="AC2199" t="str">
        <f t="shared" si="830"/>
        <v>Fee Schedule</v>
      </c>
      <c r="AD2199" s="9">
        <f t="shared" si="831"/>
        <v>1.29</v>
      </c>
      <c r="AE2199" t="s">
        <v>4149</v>
      </c>
      <c r="AF2199" s="9">
        <v>0</v>
      </c>
      <c r="AG2199" t="str">
        <f t="shared" si="832"/>
        <v>Zero Pay APC</v>
      </c>
      <c r="AH2199" s="9">
        <f t="shared" si="833"/>
        <v>0</v>
      </c>
      <c r="AI2199" t="str">
        <f t="shared" si="834"/>
        <v>Zero Pay APC</v>
      </c>
      <c r="AJ2199" s="9">
        <f t="shared" si="835"/>
        <v>0</v>
      </c>
      <c r="AK2199" t="str">
        <f t="shared" si="836"/>
        <v>Zero Pay APC</v>
      </c>
      <c r="AL2199" s="9">
        <f t="shared" si="837"/>
        <v>0</v>
      </c>
      <c r="AM2199" t="str">
        <f t="shared" si="838"/>
        <v>Zero Pay APC</v>
      </c>
      <c r="AN2199" s="9">
        <f t="shared" si="839"/>
        <v>0</v>
      </c>
      <c r="AO2199" t="str">
        <f t="shared" si="840"/>
        <v>Zero Pay APC</v>
      </c>
      <c r="AP2199" s="9">
        <f t="shared" si="841"/>
        <v>0</v>
      </c>
    </row>
    <row r="2200" spans="1:42" x14ac:dyDescent="0.25">
      <c r="A2200">
        <v>1221380</v>
      </c>
      <c r="B2200" t="s">
        <v>2103</v>
      </c>
      <c r="C2200">
        <v>258</v>
      </c>
      <c r="D2200" t="s">
        <v>1984</v>
      </c>
      <c r="F2200" s="9">
        <f t="shared" si="824"/>
        <v>0</v>
      </c>
      <c r="G2200" s="9">
        <f t="shared" si="825"/>
        <v>72.640799999999999</v>
      </c>
      <c r="H2200" s="9">
        <f t="shared" si="826"/>
        <v>51.972000000000001</v>
      </c>
      <c r="I2200" s="9">
        <v>86.62</v>
      </c>
      <c r="J2200" t="s">
        <v>4100</v>
      </c>
      <c r="K2200" t="s">
        <v>4103</v>
      </c>
      <c r="L2200" s="9">
        <f t="shared" si="821"/>
        <v>8.2462239999999998</v>
      </c>
      <c r="M2200" t="s">
        <v>4103</v>
      </c>
      <c r="N2200" s="9">
        <f t="shared" si="844"/>
        <v>26.24586</v>
      </c>
      <c r="O2200" t="s">
        <v>4103</v>
      </c>
      <c r="P2200" s="9">
        <f t="shared" si="843"/>
        <v>35.427579999999999</v>
      </c>
      <c r="Q2200" t="s">
        <v>4103</v>
      </c>
      <c r="R2200" s="9">
        <f t="shared" si="827"/>
        <v>60.634</v>
      </c>
      <c r="S2200" t="s">
        <v>4103</v>
      </c>
      <c r="T2200" s="9">
        <f t="shared" si="828"/>
        <v>25.986000000000001</v>
      </c>
      <c r="U2200" t="s">
        <v>4103</v>
      </c>
      <c r="V2200" s="9">
        <f t="shared" si="842"/>
        <v>72.640799999999999</v>
      </c>
      <c r="W2200" t="s">
        <v>4103</v>
      </c>
      <c r="X2200" s="9">
        <f t="shared" si="829"/>
        <v>55.436800000000005</v>
      </c>
      <c r="Y2200" t="s">
        <v>4103</v>
      </c>
      <c r="Z2200" s="9">
        <f t="shared" si="823"/>
        <v>20.788800000000002</v>
      </c>
      <c r="AA2200" t="s">
        <v>4137</v>
      </c>
      <c r="AB2200" s="9">
        <v>1.29</v>
      </c>
      <c r="AC2200" t="str">
        <f t="shared" si="830"/>
        <v>Fee Schedule</v>
      </c>
      <c r="AD2200" s="9">
        <f t="shared" si="831"/>
        <v>1.29</v>
      </c>
      <c r="AE2200" t="s">
        <v>4149</v>
      </c>
      <c r="AF2200" s="9">
        <v>0</v>
      </c>
      <c r="AG2200" t="str">
        <f t="shared" si="832"/>
        <v>Zero Pay APC</v>
      </c>
      <c r="AH2200" s="9">
        <f t="shared" si="833"/>
        <v>0</v>
      </c>
      <c r="AI2200" t="str">
        <f t="shared" si="834"/>
        <v>Zero Pay APC</v>
      </c>
      <c r="AJ2200" s="9">
        <f t="shared" si="835"/>
        <v>0</v>
      </c>
      <c r="AK2200" t="str">
        <f t="shared" si="836"/>
        <v>Zero Pay APC</v>
      </c>
      <c r="AL2200" s="9">
        <f t="shared" si="837"/>
        <v>0</v>
      </c>
      <c r="AM2200" t="str">
        <f t="shared" si="838"/>
        <v>Zero Pay APC</v>
      </c>
      <c r="AN2200" s="9">
        <f t="shared" si="839"/>
        <v>0</v>
      </c>
      <c r="AO2200" t="str">
        <f t="shared" si="840"/>
        <v>Zero Pay APC</v>
      </c>
      <c r="AP2200" s="9">
        <f t="shared" si="841"/>
        <v>0</v>
      </c>
    </row>
    <row r="2201" spans="1:42" x14ac:dyDescent="0.25">
      <c r="A2201">
        <v>7211960</v>
      </c>
      <c r="B2201" t="s">
        <v>1931</v>
      </c>
      <c r="C2201">
        <v>258</v>
      </c>
      <c r="D2201" t="s">
        <v>1932</v>
      </c>
      <c r="F2201" s="9">
        <f t="shared" si="824"/>
        <v>0</v>
      </c>
      <c r="G2201" s="9">
        <f t="shared" si="825"/>
        <v>74.060100000000006</v>
      </c>
      <c r="H2201" s="9">
        <f t="shared" si="826"/>
        <v>46.067999999999998</v>
      </c>
      <c r="I2201" s="9">
        <v>76.78</v>
      </c>
      <c r="J2201" t="s">
        <v>4100</v>
      </c>
      <c r="K2201" t="s">
        <v>4103</v>
      </c>
      <c r="L2201" s="9">
        <f t="shared" si="821"/>
        <v>7.309456</v>
      </c>
      <c r="M2201" t="s">
        <v>4103</v>
      </c>
      <c r="N2201" s="9">
        <f t="shared" si="844"/>
        <v>23.264340000000001</v>
      </c>
      <c r="O2201" t="s">
        <v>4103</v>
      </c>
      <c r="P2201" s="9">
        <f t="shared" si="843"/>
        <v>31.403019999999998</v>
      </c>
      <c r="Q2201" t="s">
        <v>4103</v>
      </c>
      <c r="R2201" s="9">
        <f t="shared" si="827"/>
        <v>53.745999999999995</v>
      </c>
      <c r="S2201" t="s">
        <v>4103</v>
      </c>
      <c r="T2201" s="9">
        <f t="shared" si="828"/>
        <v>23.033999999999999</v>
      </c>
      <c r="U2201" t="s">
        <v>4103</v>
      </c>
      <c r="V2201" s="9">
        <f t="shared" si="842"/>
        <v>74.060100000000006</v>
      </c>
      <c r="W2201" t="s">
        <v>4103</v>
      </c>
      <c r="X2201" s="9">
        <f t="shared" si="829"/>
        <v>49.139200000000002</v>
      </c>
      <c r="Y2201" t="s">
        <v>4103</v>
      </c>
      <c r="Z2201" s="9">
        <f t="shared" si="823"/>
        <v>18.427199999999999</v>
      </c>
      <c r="AA2201" t="s">
        <v>4137</v>
      </c>
      <c r="AB2201" s="9">
        <v>1.17</v>
      </c>
      <c r="AC2201" t="str">
        <f t="shared" si="830"/>
        <v>Fee Schedule</v>
      </c>
      <c r="AD2201" s="9">
        <f t="shared" si="831"/>
        <v>1.17</v>
      </c>
      <c r="AE2201" t="s">
        <v>4149</v>
      </c>
      <c r="AF2201" s="9">
        <v>0</v>
      </c>
      <c r="AG2201" t="str">
        <f t="shared" si="832"/>
        <v>Zero Pay APC</v>
      </c>
      <c r="AH2201" s="9">
        <f t="shared" si="833"/>
        <v>0</v>
      </c>
      <c r="AI2201" t="str">
        <f t="shared" si="834"/>
        <v>Zero Pay APC</v>
      </c>
      <c r="AJ2201" s="9">
        <f t="shared" si="835"/>
        <v>0</v>
      </c>
      <c r="AK2201" t="str">
        <f t="shared" si="836"/>
        <v>Zero Pay APC</v>
      </c>
      <c r="AL2201" s="9">
        <f t="shared" si="837"/>
        <v>0</v>
      </c>
      <c r="AM2201" t="str">
        <f t="shared" si="838"/>
        <v>Zero Pay APC</v>
      </c>
      <c r="AN2201" s="9">
        <f t="shared" si="839"/>
        <v>0</v>
      </c>
      <c r="AO2201" t="str">
        <f t="shared" si="840"/>
        <v>Zero Pay APC</v>
      </c>
      <c r="AP2201" s="9">
        <f t="shared" si="841"/>
        <v>0</v>
      </c>
    </row>
    <row r="2202" spans="1:42" x14ac:dyDescent="0.25">
      <c r="A2202">
        <v>7212150</v>
      </c>
      <c r="B2202" t="s">
        <v>2029</v>
      </c>
      <c r="C2202">
        <v>258</v>
      </c>
      <c r="D2202" t="s">
        <v>2030</v>
      </c>
      <c r="F2202" s="9">
        <f t="shared" si="824"/>
        <v>0</v>
      </c>
      <c r="G2202" s="9">
        <f t="shared" si="825"/>
        <v>65.646900000000002</v>
      </c>
      <c r="H2202" s="9">
        <f t="shared" si="826"/>
        <v>49.463999999999999</v>
      </c>
      <c r="I2202" s="9">
        <v>82.44</v>
      </c>
      <c r="J2202" t="s">
        <v>4100</v>
      </c>
      <c r="K2202" t="s">
        <v>4103</v>
      </c>
      <c r="L2202" s="9">
        <f t="shared" si="821"/>
        <v>7.8482879999999993</v>
      </c>
      <c r="M2202" t="s">
        <v>4103</v>
      </c>
      <c r="N2202" s="9">
        <f t="shared" si="844"/>
        <v>24.979319999999998</v>
      </c>
      <c r="O2202" t="s">
        <v>4103</v>
      </c>
      <c r="P2202" s="9">
        <f t="shared" si="843"/>
        <v>33.717959999999998</v>
      </c>
      <c r="Q2202" t="s">
        <v>4103</v>
      </c>
      <c r="R2202" s="9">
        <f t="shared" si="827"/>
        <v>57.707999999999991</v>
      </c>
      <c r="S2202" t="s">
        <v>4103</v>
      </c>
      <c r="T2202" s="9">
        <f t="shared" si="828"/>
        <v>24.731999999999999</v>
      </c>
      <c r="U2202" t="s">
        <v>4103</v>
      </c>
      <c r="V2202" s="9">
        <f t="shared" si="842"/>
        <v>65.646900000000002</v>
      </c>
      <c r="W2202" t="s">
        <v>4103</v>
      </c>
      <c r="X2202" s="9">
        <f t="shared" si="829"/>
        <v>52.761600000000001</v>
      </c>
      <c r="Y2202" t="s">
        <v>4103</v>
      </c>
      <c r="Z2202" s="9">
        <f t="shared" si="823"/>
        <v>19.785599999999999</v>
      </c>
      <c r="AA2202" t="s">
        <v>4137</v>
      </c>
      <c r="AB2202" s="9">
        <v>0.65</v>
      </c>
      <c r="AC2202" t="str">
        <f t="shared" si="830"/>
        <v>Fee Schedule</v>
      </c>
      <c r="AD2202" s="9">
        <f t="shared" si="831"/>
        <v>0.65</v>
      </c>
      <c r="AE2202" t="s">
        <v>4149</v>
      </c>
      <c r="AF2202" s="9">
        <v>0</v>
      </c>
      <c r="AG2202" t="str">
        <f t="shared" si="832"/>
        <v>Zero Pay APC</v>
      </c>
      <c r="AH2202" s="9">
        <f t="shared" si="833"/>
        <v>0</v>
      </c>
      <c r="AI2202" t="str">
        <f t="shared" si="834"/>
        <v>Zero Pay APC</v>
      </c>
      <c r="AJ2202" s="9">
        <f t="shared" si="835"/>
        <v>0</v>
      </c>
      <c r="AK2202" t="str">
        <f t="shared" si="836"/>
        <v>Zero Pay APC</v>
      </c>
      <c r="AL2202" s="9">
        <f t="shared" si="837"/>
        <v>0</v>
      </c>
      <c r="AM2202" t="str">
        <f t="shared" si="838"/>
        <v>Zero Pay APC</v>
      </c>
      <c r="AN2202" s="9">
        <f t="shared" si="839"/>
        <v>0</v>
      </c>
      <c r="AO2202" t="str">
        <f t="shared" si="840"/>
        <v>Zero Pay APC</v>
      </c>
      <c r="AP2202" s="9">
        <f t="shared" si="841"/>
        <v>0</v>
      </c>
    </row>
    <row r="2203" spans="1:42" x14ac:dyDescent="0.25">
      <c r="A2203">
        <v>1221373</v>
      </c>
      <c r="B2203" t="s">
        <v>1868</v>
      </c>
      <c r="C2203">
        <v>258</v>
      </c>
      <c r="D2203" t="s">
        <v>2030</v>
      </c>
      <c r="F2203" s="9">
        <f t="shared" si="824"/>
        <v>0</v>
      </c>
      <c r="G2203" s="9">
        <f t="shared" si="825"/>
        <v>70.486199999999997</v>
      </c>
      <c r="H2203" s="9">
        <f t="shared" si="826"/>
        <v>35.507999999999996</v>
      </c>
      <c r="I2203" s="9">
        <v>59.18</v>
      </c>
      <c r="J2203" t="s">
        <v>4100</v>
      </c>
      <c r="K2203" t="s">
        <v>4103</v>
      </c>
      <c r="L2203" s="9">
        <f t="shared" si="821"/>
        <v>5.6339359999999994</v>
      </c>
      <c r="M2203" t="s">
        <v>4103</v>
      </c>
      <c r="N2203" s="9">
        <f t="shared" si="844"/>
        <v>17.931539999999998</v>
      </c>
      <c r="O2203" t="s">
        <v>4103</v>
      </c>
      <c r="P2203" s="9">
        <f t="shared" si="843"/>
        <v>24.204619999999998</v>
      </c>
      <c r="Q2203" t="s">
        <v>4103</v>
      </c>
      <c r="R2203" s="9">
        <f t="shared" si="827"/>
        <v>41.425999999999995</v>
      </c>
      <c r="S2203" t="s">
        <v>4103</v>
      </c>
      <c r="T2203" s="9">
        <f t="shared" si="828"/>
        <v>17.753999999999998</v>
      </c>
      <c r="U2203" t="s">
        <v>4103</v>
      </c>
      <c r="V2203" s="9">
        <f t="shared" si="842"/>
        <v>70.486199999999997</v>
      </c>
      <c r="W2203" t="s">
        <v>4103</v>
      </c>
      <c r="X2203" s="9">
        <f t="shared" si="829"/>
        <v>37.8752</v>
      </c>
      <c r="Y2203" t="s">
        <v>4103</v>
      </c>
      <c r="Z2203" s="9">
        <f t="shared" si="823"/>
        <v>14.203199999999999</v>
      </c>
      <c r="AA2203" t="s">
        <v>4137</v>
      </c>
      <c r="AB2203" s="9">
        <v>0.65</v>
      </c>
      <c r="AC2203" t="str">
        <f t="shared" si="830"/>
        <v>Fee Schedule</v>
      </c>
      <c r="AD2203" s="9">
        <f t="shared" si="831"/>
        <v>0.65</v>
      </c>
      <c r="AE2203" t="s">
        <v>4149</v>
      </c>
      <c r="AF2203" s="9">
        <v>0</v>
      </c>
      <c r="AG2203" t="str">
        <f t="shared" si="832"/>
        <v>Zero Pay APC</v>
      </c>
      <c r="AH2203" s="9">
        <f t="shared" si="833"/>
        <v>0</v>
      </c>
      <c r="AI2203" t="str">
        <f t="shared" si="834"/>
        <v>Zero Pay APC</v>
      </c>
      <c r="AJ2203" s="9">
        <f t="shared" si="835"/>
        <v>0</v>
      </c>
      <c r="AK2203" t="str">
        <f t="shared" si="836"/>
        <v>Zero Pay APC</v>
      </c>
      <c r="AL2203" s="9">
        <f t="shared" si="837"/>
        <v>0</v>
      </c>
      <c r="AM2203" t="str">
        <f t="shared" si="838"/>
        <v>Zero Pay APC</v>
      </c>
      <c r="AN2203" s="9">
        <f t="shared" si="839"/>
        <v>0</v>
      </c>
      <c r="AO2203" t="str">
        <f t="shared" si="840"/>
        <v>Zero Pay APC</v>
      </c>
      <c r="AP2203" s="9">
        <f t="shared" si="841"/>
        <v>0</v>
      </c>
    </row>
    <row r="2204" spans="1:42" x14ac:dyDescent="0.25">
      <c r="A2204">
        <v>1221374</v>
      </c>
      <c r="B2204" t="s">
        <v>2118</v>
      </c>
      <c r="C2204">
        <v>258</v>
      </c>
      <c r="D2204" t="s">
        <v>2030</v>
      </c>
      <c r="F2204" s="9">
        <f t="shared" si="824"/>
        <v>0</v>
      </c>
      <c r="G2204" s="9">
        <f t="shared" si="825"/>
        <v>69.74799999999999</v>
      </c>
      <c r="H2204" s="9">
        <f t="shared" si="826"/>
        <v>59.783999999999999</v>
      </c>
      <c r="I2204" s="9">
        <v>99.64</v>
      </c>
      <c r="J2204" t="s">
        <v>4100</v>
      </c>
      <c r="K2204" t="s">
        <v>4103</v>
      </c>
      <c r="L2204" s="9">
        <f t="shared" ref="L2204:L2269" si="845">I2204*9.52%</f>
        <v>9.4857279999999999</v>
      </c>
      <c r="M2204" t="s">
        <v>4103</v>
      </c>
      <c r="N2204" s="9">
        <f t="shared" si="844"/>
        <v>30.190919999999998</v>
      </c>
      <c r="O2204" t="s">
        <v>4103</v>
      </c>
      <c r="P2204" s="9">
        <f t="shared" si="843"/>
        <v>40.752759999999995</v>
      </c>
      <c r="Q2204" t="s">
        <v>4103</v>
      </c>
      <c r="R2204" s="9">
        <f t="shared" si="827"/>
        <v>69.74799999999999</v>
      </c>
      <c r="S2204" t="s">
        <v>4103</v>
      </c>
      <c r="T2204" s="9">
        <f t="shared" si="828"/>
        <v>29.891999999999999</v>
      </c>
      <c r="U2204" t="s">
        <v>4103</v>
      </c>
      <c r="V2204" s="9">
        <f t="shared" si="842"/>
        <v>50.5989</v>
      </c>
      <c r="W2204" t="s">
        <v>4103</v>
      </c>
      <c r="X2204" s="9">
        <f t="shared" si="829"/>
        <v>63.769600000000004</v>
      </c>
      <c r="Y2204" t="s">
        <v>4103</v>
      </c>
      <c r="Z2204" s="9">
        <f t="shared" si="823"/>
        <v>23.913599999999999</v>
      </c>
      <c r="AA2204" t="s">
        <v>4137</v>
      </c>
      <c r="AB2204" s="9">
        <v>0.65</v>
      </c>
      <c r="AC2204" t="str">
        <f t="shared" si="830"/>
        <v>Fee Schedule</v>
      </c>
      <c r="AD2204" s="9">
        <f t="shared" si="831"/>
        <v>0.65</v>
      </c>
      <c r="AE2204" t="s">
        <v>4149</v>
      </c>
      <c r="AF2204" s="9">
        <v>0</v>
      </c>
      <c r="AG2204" t="str">
        <f t="shared" si="832"/>
        <v>Zero Pay APC</v>
      </c>
      <c r="AH2204" s="9">
        <f t="shared" si="833"/>
        <v>0</v>
      </c>
      <c r="AI2204" t="str">
        <f t="shared" si="834"/>
        <v>Zero Pay APC</v>
      </c>
      <c r="AJ2204" s="9">
        <f t="shared" si="835"/>
        <v>0</v>
      </c>
      <c r="AK2204" t="str">
        <f t="shared" si="836"/>
        <v>Zero Pay APC</v>
      </c>
      <c r="AL2204" s="9">
        <f t="shared" si="837"/>
        <v>0</v>
      </c>
      <c r="AM2204" t="str">
        <f t="shared" si="838"/>
        <v>Zero Pay APC</v>
      </c>
      <c r="AN2204" s="9">
        <f t="shared" si="839"/>
        <v>0</v>
      </c>
      <c r="AO2204" t="str">
        <f t="shared" si="840"/>
        <v>Zero Pay APC</v>
      </c>
      <c r="AP2204" s="9">
        <f t="shared" si="841"/>
        <v>0</v>
      </c>
    </row>
    <row r="2205" spans="1:42" x14ac:dyDescent="0.25">
      <c r="A2205">
        <v>7212062</v>
      </c>
      <c r="B2205" t="s">
        <v>1985</v>
      </c>
      <c r="C2205">
        <v>258</v>
      </c>
      <c r="D2205" t="s">
        <v>1986</v>
      </c>
      <c r="F2205" s="9">
        <f t="shared" si="824"/>
        <v>0</v>
      </c>
      <c r="G2205" s="9">
        <f t="shared" si="825"/>
        <v>93.793000000000006</v>
      </c>
      <c r="H2205" s="9">
        <f t="shared" si="826"/>
        <v>80.394000000000005</v>
      </c>
      <c r="I2205" s="9">
        <v>133.99</v>
      </c>
      <c r="J2205" t="s">
        <v>4100</v>
      </c>
      <c r="K2205" t="s">
        <v>4103</v>
      </c>
      <c r="L2205" s="9">
        <f t="shared" si="845"/>
        <v>12.755848</v>
      </c>
      <c r="M2205" t="s">
        <v>4103</v>
      </c>
      <c r="N2205" s="9">
        <f t="shared" si="844"/>
        <v>40.598970000000001</v>
      </c>
      <c r="O2205" t="s">
        <v>4103</v>
      </c>
      <c r="P2205" s="9">
        <f t="shared" si="843"/>
        <v>54.801909999999999</v>
      </c>
      <c r="Q2205" t="s">
        <v>4103</v>
      </c>
      <c r="R2205" s="9">
        <f t="shared" si="827"/>
        <v>93.793000000000006</v>
      </c>
      <c r="S2205" t="s">
        <v>4103</v>
      </c>
      <c r="T2205" s="9">
        <f t="shared" si="828"/>
        <v>40.197000000000003</v>
      </c>
      <c r="U2205" t="s">
        <v>4103</v>
      </c>
      <c r="V2205" s="9">
        <f t="shared" si="842"/>
        <v>85.1922</v>
      </c>
      <c r="W2205" t="s">
        <v>4103</v>
      </c>
      <c r="X2205" s="9">
        <f t="shared" si="829"/>
        <v>85.753600000000006</v>
      </c>
      <c r="Y2205" t="s">
        <v>4103</v>
      </c>
      <c r="Z2205" s="9">
        <f t="shared" si="823"/>
        <v>32.157600000000002</v>
      </c>
      <c r="AA2205" t="s">
        <v>4137</v>
      </c>
      <c r="AB2205" s="9">
        <v>1.63</v>
      </c>
      <c r="AC2205" t="str">
        <f t="shared" si="830"/>
        <v>Fee Schedule</v>
      </c>
      <c r="AD2205" s="9">
        <f t="shared" si="831"/>
        <v>1.63</v>
      </c>
      <c r="AE2205" t="s">
        <v>4149</v>
      </c>
      <c r="AF2205" s="9">
        <v>0</v>
      </c>
      <c r="AG2205" t="str">
        <f t="shared" si="832"/>
        <v>Zero Pay APC</v>
      </c>
      <c r="AH2205" s="9">
        <f t="shared" si="833"/>
        <v>0</v>
      </c>
      <c r="AI2205" t="str">
        <f t="shared" si="834"/>
        <v>Zero Pay APC</v>
      </c>
      <c r="AJ2205" s="9">
        <f t="shared" si="835"/>
        <v>0</v>
      </c>
      <c r="AK2205" t="str">
        <f t="shared" si="836"/>
        <v>Zero Pay APC</v>
      </c>
      <c r="AL2205" s="9">
        <f t="shared" si="837"/>
        <v>0</v>
      </c>
      <c r="AM2205" t="str">
        <f t="shared" si="838"/>
        <v>Zero Pay APC</v>
      </c>
      <c r="AN2205" s="9">
        <f t="shared" si="839"/>
        <v>0</v>
      </c>
      <c r="AO2205" t="str">
        <f t="shared" si="840"/>
        <v>Zero Pay APC</v>
      </c>
      <c r="AP2205" s="9">
        <f t="shared" si="841"/>
        <v>0</v>
      </c>
    </row>
    <row r="2206" spans="1:42" x14ac:dyDescent="0.25">
      <c r="A2206">
        <v>7212142</v>
      </c>
      <c r="B2206" t="s">
        <v>2021</v>
      </c>
      <c r="C2206">
        <v>258</v>
      </c>
      <c r="D2206" t="s">
        <v>2022</v>
      </c>
      <c r="F2206" s="9">
        <f t="shared" si="824"/>
        <v>0</v>
      </c>
      <c r="G2206" s="9">
        <f t="shared" si="825"/>
        <v>114.56145000000001</v>
      </c>
      <c r="H2206" s="9">
        <f t="shared" si="826"/>
        <v>60.305999999999997</v>
      </c>
      <c r="I2206" s="9">
        <v>100.51</v>
      </c>
      <c r="J2206" t="s">
        <v>4100</v>
      </c>
      <c r="K2206" t="s">
        <v>4103</v>
      </c>
      <c r="L2206" s="9">
        <f t="shared" si="845"/>
        <v>9.5685520000000004</v>
      </c>
      <c r="M2206" t="s">
        <v>4103</v>
      </c>
      <c r="N2206" s="9">
        <f t="shared" si="844"/>
        <v>30.454530000000002</v>
      </c>
      <c r="O2206" t="s">
        <v>4103</v>
      </c>
      <c r="P2206" s="9">
        <f t="shared" si="843"/>
        <v>41.10859</v>
      </c>
      <c r="Q2206" t="s">
        <v>4103</v>
      </c>
      <c r="R2206" s="9">
        <f t="shared" si="827"/>
        <v>70.356999999999999</v>
      </c>
      <c r="S2206" t="s">
        <v>4103</v>
      </c>
      <c r="T2206" s="9">
        <f t="shared" si="828"/>
        <v>30.152999999999999</v>
      </c>
      <c r="U2206" t="s">
        <v>4103</v>
      </c>
      <c r="V2206" s="9">
        <f t="shared" si="842"/>
        <v>114.56145000000001</v>
      </c>
      <c r="W2206" t="s">
        <v>4103</v>
      </c>
      <c r="X2206" s="9">
        <f t="shared" si="829"/>
        <v>64.326400000000007</v>
      </c>
      <c r="Y2206" t="s">
        <v>4103</v>
      </c>
      <c r="Z2206" s="9">
        <f t="shared" si="823"/>
        <v>24.122399999999999</v>
      </c>
      <c r="AA2206" t="s">
        <v>4137</v>
      </c>
      <c r="AB2206" s="9">
        <v>3.26</v>
      </c>
      <c r="AC2206" t="str">
        <f t="shared" si="830"/>
        <v>Fee Schedule</v>
      </c>
      <c r="AD2206" s="9">
        <f t="shared" si="831"/>
        <v>3.26</v>
      </c>
      <c r="AE2206" t="s">
        <v>4149</v>
      </c>
      <c r="AF2206" s="9">
        <v>0</v>
      </c>
      <c r="AG2206" t="str">
        <f t="shared" si="832"/>
        <v>Zero Pay APC</v>
      </c>
      <c r="AH2206" s="9">
        <f t="shared" si="833"/>
        <v>0</v>
      </c>
      <c r="AI2206" t="str">
        <f t="shared" si="834"/>
        <v>Zero Pay APC</v>
      </c>
      <c r="AJ2206" s="9">
        <f t="shared" si="835"/>
        <v>0</v>
      </c>
      <c r="AK2206" t="str">
        <f t="shared" si="836"/>
        <v>Zero Pay APC</v>
      </c>
      <c r="AL2206" s="9">
        <f t="shared" si="837"/>
        <v>0</v>
      </c>
      <c r="AM2206" t="str">
        <f t="shared" si="838"/>
        <v>Zero Pay APC</v>
      </c>
      <c r="AN2206" s="9">
        <f t="shared" si="839"/>
        <v>0</v>
      </c>
      <c r="AO2206" t="str">
        <f t="shared" si="840"/>
        <v>Zero Pay APC</v>
      </c>
      <c r="AP2206" s="9">
        <f t="shared" si="841"/>
        <v>0</v>
      </c>
    </row>
    <row r="2207" spans="1:42" x14ac:dyDescent="0.25">
      <c r="A2207">
        <v>7212143</v>
      </c>
      <c r="B2207" t="s">
        <v>2023</v>
      </c>
      <c r="C2207">
        <v>258</v>
      </c>
      <c r="D2207" t="s">
        <v>2024</v>
      </c>
      <c r="F2207" s="9">
        <f t="shared" si="824"/>
        <v>0</v>
      </c>
      <c r="G2207" s="9">
        <f t="shared" si="825"/>
        <v>93.793000000000006</v>
      </c>
      <c r="H2207" s="9">
        <f t="shared" si="826"/>
        <v>80.394000000000005</v>
      </c>
      <c r="I2207" s="9">
        <v>133.99</v>
      </c>
      <c r="J2207" t="s">
        <v>4100</v>
      </c>
      <c r="K2207" t="s">
        <v>4103</v>
      </c>
      <c r="L2207" s="9">
        <f t="shared" si="845"/>
        <v>12.755848</v>
      </c>
      <c r="M2207" t="s">
        <v>4103</v>
      </c>
      <c r="N2207" s="9">
        <f t="shared" si="844"/>
        <v>40.598970000000001</v>
      </c>
      <c r="O2207" t="s">
        <v>4103</v>
      </c>
      <c r="P2207" s="9">
        <f t="shared" si="843"/>
        <v>54.801909999999999</v>
      </c>
      <c r="Q2207" t="s">
        <v>4103</v>
      </c>
      <c r="R2207" s="9">
        <f t="shared" si="827"/>
        <v>93.793000000000006</v>
      </c>
      <c r="S2207" t="s">
        <v>4103</v>
      </c>
      <c r="T2207" s="9">
        <f t="shared" si="828"/>
        <v>40.197000000000003</v>
      </c>
      <c r="U2207" t="s">
        <v>4103</v>
      </c>
      <c r="V2207" s="9">
        <f t="shared" si="842"/>
        <v>85.936050000000009</v>
      </c>
      <c r="W2207" t="s">
        <v>4103</v>
      </c>
      <c r="X2207" s="9">
        <f t="shared" si="829"/>
        <v>85.753600000000006</v>
      </c>
      <c r="Y2207" t="s">
        <v>4103</v>
      </c>
      <c r="Z2207" s="9">
        <f t="shared" si="823"/>
        <v>32.157600000000002</v>
      </c>
      <c r="AA2207" t="s">
        <v>4137</v>
      </c>
      <c r="AB2207" s="9">
        <v>2.4500000000000002</v>
      </c>
      <c r="AC2207" t="str">
        <f t="shared" si="830"/>
        <v>Fee Schedule</v>
      </c>
      <c r="AD2207" s="9">
        <f t="shared" si="831"/>
        <v>2.4500000000000002</v>
      </c>
      <c r="AE2207" t="s">
        <v>4149</v>
      </c>
      <c r="AF2207" s="9">
        <v>0</v>
      </c>
      <c r="AG2207" t="str">
        <f t="shared" si="832"/>
        <v>Zero Pay APC</v>
      </c>
      <c r="AH2207" s="9">
        <f t="shared" si="833"/>
        <v>0</v>
      </c>
      <c r="AI2207" t="str">
        <f t="shared" si="834"/>
        <v>Zero Pay APC</v>
      </c>
      <c r="AJ2207" s="9">
        <f t="shared" si="835"/>
        <v>0</v>
      </c>
      <c r="AK2207" t="str">
        <f t="shared" si="836"/>
        <v>Zero Pay APC</v>
      </c>
      <c r="AL2207" s="9">
        <f t="shared" si="837"/>
        <v>0</v>
      </c>
      <c r="AM2207" t="str">
        <f t="shared" si="838"/>
        <v>Zero Pay APC</v>
      </c>
      <c r="AN2207" s="9">
        <f t="shared" si="839"/>
        <v>0</v>
      </c>
      <c r="AO2207" t="str">
        <f t="shared" si="840"/>
        <v>Zero Pay APC</v>
      </c>
      <c r="AP2207" s="9">
        <f t="shared" si="841"/>
        <v>0</v>
      </c>
    </row>
    <row r="2208" spans="1:42" x14ac:dyDescent="0.25">
      <c r="A2208">
        <v>1221014</v>
      </c>
      <c r="B2208" t="s">
        <v>2023</v>
      </c>
      <c r="C2208">
        <v>258</v>
      </c>
      <c r="D2208" t="s">
        <v>2024</v>
      </c>
      <c r="F2208" s="9">
        <f t="shared" si="824"/>
        <v>0</v>
      </c>
      <c r="G2208" s="9">
        <f t="shared" si="825"/>
        <v>114.56145000000001</v>
      </c>
      <c r="H2208" s="9">
        <f t="shared" si="826"/>
        <v>55.824000000000005</v>
      </c>
      <c r="I2208" s="9">
        <v>93.04</v>
      </c>
      <c r="J2208" t="s">
        <v>4100</v>
      </c>
      <c r="K2208" t="s">
        <v>4103</v>
      </c>
      <c r="L2208" s="9">
        <f t="shared" si="845"/>
        <v>8.8574079999999995</v>
      </c>
      <c r="M2208" t="s">
        <v>4103</v>
      </c>
      <c r="N2208" s="9">
        <f t="shared" si="844"/>
        <v>28.191120000000002</v>
      </c>
      <c r="O2208" t="s">
        <v>4103</v>
      </c>
      <c r="P2208" s="9">
        <f t="shared" si="843"/>
        <v>38.053359999999998</v>
      </c>
      <c r="Q2208" t="s">
        <v>4103</v>
      </c>
      <c r="R2208" s="9">
        <f t="shared" si="827"/>
        <v>65.128</v>
      </c>
      <c r="S2208" t="s">
        <v>4103</v>
      </c>
      <c r="T2208" s="9">
        <f t="shared" si="828"/>
        <v>27.912000000000003</v>
      </c>
      <c r="U2208" t="s">
        <v>4103</v>
      </c>
      <c r="V2208" s="9">
        <f t="shared" si="842"/>
        <v>114.56145000000001</v>
      </c>
      <c r="W2208" t="s">
        <v>4103</v>
      </c>
      <c r="X2208" s="9">
        <f t="shared" si="829"/>
        <v>59.545600000000007</v>
      </c>
      <c r="Y2208" t="s">
        <v>4103</v>
      </c>
      <c r="Z2208" s="9">
        <f t="shared" si="823"/>
        <v>22.329599999999999</v>
      </c>
      <c r="AA2208" t="s">
        <v>4137</v>
      </c>
      <c r="AB2208" s="9">
        <v>2.4500000000000002</v>
      </c>
      <c r="AC2208" t="str">
        <f t="shared" si="830"/>
        <v>Fee Schedule</v>
      </c>
      <c r="AD2208" s="9">
        <f t="shared" si="831"/>
        <v>2.4500000000000002</v>
      </c>
      <c r="AE2208" t="s">
        <v>4149</v>
      </c>
      <c r="AF2208" s="9">
        <v>0</v>
      </c>
      <c r="AG2208" t="str">
        <f t="shared" si="832"/>
        <v>Zero Pay APC</v>
      </c>
      <c r="AH2208" s="9">
        <f t="shared" si="833"/>
        <v>0</v>
      </c>
      <c r="AI2208" t="str">
        <f t="shared" si="834"/>
        <v>Zero Pay APC</v>
      </c>
      <c r="AJ2208" s="9">
        <f t="shared" si="835"/>
        <v>0</v>
      </c>
      <c r="AK2208" t="str">
        <f t="shared" si="836"/>
        <v>Zero Pay APC</v>
      </c>
      <c r="AL2208" s="9">
        <f t="shared" si="837"/>
        <v>0</v>
      </c>
      <c r="AM2208" t="str">
        <f t="shared" si="838"/>
        <v>Zero Pay APC</v>
      </c>
      <c r="AN2208" s="9">
        <f t="shared" si="839"/>
        <v>0</v>
      </c>
      <c r="AO2208" t="str">
        <f t="shared" si="840"/>
        <v>Zero Pay APC</v>
      </c>
      <c r="AP2208" s="9">
        <f t="shared" si="841"/>
        <v>0</v>
      </c>
    </row>
    <row r="2209" spans="1:42" x14ac:dyDescent="0.25">
      <c r="A2209">
        <v>1221015</v>
      </c>
      <c r="B2209" t="s">
        <v>2023</v>
      </c>
      <c r="C2209">
        <v>258</v>
      </c>
      <c r="D2209" t="s">
        <v>2024</v>
      </c>
      <c r="F2209" s="9">
        <f t="shared" si="824"/>
        <v>0</v>
      </c>
      <c r="G2209" s="9">
        <f t="shared" si="825"/>
        <v>79.549199999999999</v>
      </c>
      <c r="H2209" s="9">
        <f t="shared" si="826"/>
        <v>67.83</v>
      </c>
      <c r="I2209" s="9">
        <v>113.05</v>
      </c>
      <c r="J2209" t="s">
        <v>4100</v>
      </c>
      <c r="K2209" t="s">
        <v>4103</v>
      </c>
      <c r="L2209" s="9">
        <f t="shared" si="845"/>
        <v>10.762359999999999</v>
      </c>
      <c r="M2209" t="s">
        <v>4103</v>
      </c>
      <c r="N2209" s="9">
        <f t="shared" si="844"/>
        <v>34.254149999999996</v>
      </c>
      <c r="O2209" t="s">
        <v>4103</v>
      </c>
      <c r="P2209" s="9">
        <f t="shared" si="843"/>
        <v>46.237449999999995</v>
      </c>
      <c r="Q2209" t="s">
        <v>4103</v>
      </c>
      <c r="R2209" s="9">
        <f t="shared" si="827"/>
        <v>79.134999999999991</v>
      </c>
      <c r="S2209" t="s">
        <v>4103</v>
      </c>
      <c r="T2209" s="9">
        <f t="shared" si="828"/>
        <v>33.914999999999999</v>
      </c>
      <c r="U2209" t="s">
        <v>4103</v>
      </c>
      <c r="V2209" s="9">
        <f t="shared" si="842"/>
        <v>79.549199999999999</v>
      </c>
      <c r="W2209" t="s">
        <v>4103</v>
      </c>
      <c r="X2209" s="9">
        <f t="shared" si="829"/>
        <v>72.352000000000004</v>
      </c>
      <c r="Y2209" t="s">
        <v>4103</v>
      </c>
      <c r="Z2209" s="9">
        <f t="shared" si="823"/>
        <v>27.131999999999998</v>
      </c>
      <c r="AA2209" t="s">
        <v>4137</v>
      </c>
      <c r="AB2209" s="9">
        <v>2.4500000000000002</v>
      </c>
      <c r="AC2209" t="str">
        <f t="shared" si="830"/>
        <v>Fee Schedule</v>
      </c>
      <c r="AD2209" s="9">
        <f t="shared" si="831"/>
        <v>2.4500000000000002</v>
      </c>
      <c r="AE2209" t="s">
        <v>4149</v>
      </c>
      <c r="AF2209" s="9">
        <v>0</v>
      </c>
      <c r="AG2209" t="str">
        <f t="shared" si="832"/>
        <v>Zero Pay APC</v>
      </c>
      <c r="AH2209" s="9">
        <f t="shared" si="833"/>
        <v>0</v>
      </c>
      <c r="AI2209" t="str">
        <f t="shared" si="834"/>
        <v>Zero Pay APC</v>
      </c>
      <c r="AJ2209" s="9">
        <f t="shared" si="835"/>
        <v>0</v>
      </c>
      <c r="AK2209" t="str">
        <f t="shared" si="836"/>
        <v>Zero Pay APC</v>
      </c>
      <c r="AL2209" s="9">
        <f t="shared" si="837"/>
        <v>0</v>
      </c>
      <c r="AM2209" t="str">
        <f t="shared" si="838"/>
        <v>Zero Pay APC</v>
      </c>
      <c r="AN2209" s="9">
        <f t="shared" si="839"/>
        <v>0</v>
      </c>
      <c r="AO2209" t="str">
        <f t="shared" si="840"/>
        <v>Zero Pay APC</v>
      </c>
      <c r="AP2209" s="9">
        <f t="shared" si="841"/>
        <v>0</v>
      </c>
    </row>
    <row r="2210" spans="1:42" x14ac:dyDescent="0.25">
      <c r="A2210">
        <v>1221000</v>
      </c>
      <c r="B2210" t="s">
        <v>2088</v>
      </c>
      <c r="C2210">
        <v>258</v>
      </c>
      <c r="D2210" t="s">
        <v>2089</v>
      </c>
      <c r="F2210" s="9">
        <f t="shared" si="824"/>
        <v>0</v>
      </c>
      <c r="G2210" s="9">
        <f t="shared" si="825"/>
        <v>112.371</v>
      </c>
      <c r="H2210" s="9">
        <f t="shared" si="826"/>
        <v>96.317999999999998</v>
      </c>
      <c r="I2210" s="9">
        <v>160.53</v>
      </c>
      <c r="J2210" t="s">
        <v>4100</v>
      </c>
      <c r="K2210" t="s">
        <v>4103</v>
      </c>
      <c r="L2210" s="9">
        <f t="shared" si="845"/>
        <v>15.282456</v>
      </c>
      <c r="M2210" t="s">
        <v>4103</v>
      </c>
      <c r="N2210" s="9">
        <f t="shared" si="844"/>
        <v>48.640589999999996</v>
      </c>
      <c r="O2210" t="s">
        <v>4103</v>
      </c>
      <c r="P2210" s="9">
        <f t="shared" si="843"/>
        <v>65.656769999999995</v>
      </c>
      <c r="Q2210" t="s">
        <v>4103</v>
      </c>
      <c r="R2210" s="9">
        <f t="shared" si="827"/>
        <v>112.371</v>
      </c>
      <c r="S2210" t="s">
        <v>4103</v>
      </c>
      <c r="T2210" s="9">
        <f t="shared" si="828"/>
        <v>48.158999999999999</v>
      </c>
      <c r="U2210" t="s">
        <v>4103</v>
      </c>
      <c r="V2210" s="9">
        <f t="shared" si="842"/>
        <v>96.657749999999993</v>
      </c>
      <c r="W2210" t="s">
        <v>4103</v>
      </c>
      <c r="X2210" s="9">
        <f t="shared" si="829"/>
        <v>102.7392</v>
      </c>
      <c r="Y2210" t="s">
        <v>4103</v>
      </c>
      <c r="Z2210" s="9">
        <f t="shared" si="823"/>
        <v>38.527200000000001</v>
      </c>
      <c r="AA2210" t="s">
        <v>4137</v>
      </c>
      <c r="AB2210" s="9">
        <v>3.14</v>
      </c>
      <c r="AC2210" t="str">
        <f t="shared" si="830"/>
        <v>Fee Schedule</v>
      </c>
      <c r="AD2210" s="9">
        <f t="shared" si="831"/>
        <v>3.14</v>
      </c>
      <c r="AE2210" t="s">
        <v>4149</v>
      </c>
      <c r="AF2210" s="9">
        <v>0</v>
      </c>
      <c r="AG2210" t="str">
        <f t="shared" si="832"/>
        <v>Zero Pay APC</v>
      </c>
      <c r="AH2210" s="9">
        <f t="shared" si="833"/>
        <v>0</v>
      </c>
      <c r="AI2210" t="str">
        <f t="shared" si="834"/>
        <v>Zero Pay APC</v>
      </c>
      <c r="AJ2210" s="9">
        <f t="shared" si="835"/>
        <v>0</v>
      </c>
      <c r="AK2210" t="str">
        <f t="shared" si="836"/>
        <v>Zero Pay APC</v>
      </c>
      <c r="AL2210" s="9">
        <f t="shared" si="837"/>
        <v>0</v>
      </c>
      <c r="AM2210" t="str">
        <f t="shared" si="838"/>
        <v>Zero Pay APC</v>
      </c>
      <c r="AN2210" s="9">
        <f t="shared" si="839"/>
        <v>0</v>
      </c>
      <c r="AO2210" t="str">
        <f t="shared" si="840"/>
        <v>Zero Pay APC</v>
      </c>
      <c r="AP2210" s="9">
        <f t="shared" si="841"/>
        <v>0</v>
      </c>
    </row>
    <row r="2211" spans="1:42" x14ac:dyDescent="0.25">
      <c r="A2211">
        <v>1212352</v>
      </c>
      <c r="B2211" t="s">
        <v>642</v>
      </c>
      <c r="C2211">
        <v>250</v>
      </c>
      <c r="D2211" t="s">
        <v>643</v>
      </c>
      <c r="F2211" s="9">
        <f t="shared" si="824"/>
        <v>0</v>
      </c>
      <c r="G2211" s="9">
        <f t="shared" si="825"/>
        <v>137.25315000000001</v>
      </c>
      <c r="H2211" s="9">
        <f t="shared" si="826"/>
        <v>9.6000000000000002E-2</v>
      </c>
      <c r="I2211" s="9">
        <v>0.16</v>
      </c>
      <c r="J2211" t="s">
        <v>4100</v>
      </c>
      <c r="K2211" t="s">
        <v>4103</v>
      </c>
      <c r="L2211" s="9">
        <f t="shared" si="845"/>
        <v>1.5231999999999999E-2</v>
      </c>
      <c r="M2211" t="s">
        <v>4103</v>
      </c>
      <c r="N2211" s="9">
        <f t="shared" si="844"/>
        <v>4.8480000000000002E-2</v>
      </c>
      <c r="O2211" t="s">
        <v>4103</v>
      </c>
      <c r="P2211" s="9">
        <f t="shared" si="843"/>
        <v>6.5439999999999998E-2</v>
      </c>
      <c r="Q2211" t="s">
        <v>4103</v>
      </c>
      <c r="R2211" s="9">
        <f t="shared" si="827"/>
        <v>0.11199999999999999</v>
      </c>
      <c r="S2211" t="s">
        <v>4103</v>
      </c>
      <c r="T2211" s="9">
        <f t="shared" si="828"/>
        <v>4.8000000000000001E-2</v>
      </c>
      <c r="U2211" t="s">
        <v>4103</v>
      </c>
      <c r="V2211" s="9">
        <f t="shared" si="842"/>
        <v>137.25315000000001</v>
      </c>
      <c r="W2211" t="s">
        <v>4103</v>
      </c>
      <c r="X2211" s="9">
        <f t="shared" si="829"/>
        <v>0.1024</v>
      </c>
      <c r="Y2211" t="s">
        <v>4103</v>
      </c>
      <c r="Z2211" s="9">
        <f t="shared" si="823"/>
        <v>3.8399999999999997E-2</v>
      </c>
      <c r="AA2211" t="s">
        <v>4137</v>
      </c>
      <c r="AB2211" s="9">
        <v>0.06</v>
      </c>
      <c r="AC2211" t="str">
        <f t="shared" si="830"/>
        <v>Fee Schedule</v>
      </c>
      <c r="AD2211" s="9">
        <f t="shared" si="831"/>
        <v>0.06</v>
      </c>
      <c r="AE2211" t="s">
        <v>4149</v>
      </c>
      <c r="AF2211" s="9">
        <v>0</v>
      </c>
      <c r="AG2211" t="str">
        <f t="shared" si="832"/>
        <v>Zero Pay APC</v>
      </c>
      <c r="AH2211" s="9">
        <f t="shared" si="833"/>
        <v>0</v>
      </c>
      <c r="AI2211" t="str">
        <f t="shared" si="834"/>
        <v>Zero Pay APC</v>
      </c>
      <c r="AJ2211" s="9">
        <f t="shared" si="835"/>
        <v>0</v>
      </c>
      <c r="AK2211" t="str">
        <f t="shared" si="836"/>
        <v>Zero Pay APC</v>
      </c>
      <c r="AL2211" s="9">
        <f t="shared" si="837"/>
        <v>0</v>
      </c>
      <c r="AM2211" t="str">
        <f t="shared" si="838"/>
        <v>Zero Pay APC</v>
      </c>
      <c r="AN2211" s="9">
        <f t="shared" si="839"/>
        <v>0</v>
      </c>
      <c r="AO2211" t="str">
        <f t="shared" si="840"/>
        <v>Zero Pay APC</v>
      </c>
      <c r="AP2211" s="9">
        <f t="shared" si="841"/>
        <v>0</v>
      </c>
    </row>
    <row r="2212" spans="1:42" x14ac:dyDescent="0.25">
      <c r="A2212">
        <v>1213610</v>
      </c>
      <c r="B2212" t="s">
        <v>753</v>
      </c>
      <c r="C2212">
        <v>636</v>
      </c>
      <c r="D2212" t="s">
        <v>754</v>
      </c>
      <c r="F2212" s="9">
        <f t="shared" si="824"/>
        <v>0.1368</v>
      </c>
      <c r="G2212" s="9">
        <f t="shared" si="825"/>
        <v>10.661</v>
      </c>
      <c r="H2212" s="9">
        <f t="shared" si="826"/>
        <v>9.1379999999999999</v>
      </c>
      <c r="I2212" s="9">
        <v>15.23</v>
      </c>
      <c r="J2212" t="s">
        <v>4100</v>
      </c>
      <c r="K2212" t="s">
        <v>4103</v>
      </c>
      <c r="L2212" s="9">
        <f t="shared" si="845"/>
        <v>1.4498959999999999</v>
      </c>
      <c r="M2212" t="s">
        <v>4103</v>
      </c>
      <c r="N2212" s="9">
        <f t="shared" si="844"/>
        <v>4.6146900000000004</v>
      </c>
      <c r="O2212" t="s">
        <v>4103</v>
      </c>
      <c r="P2212" s="9">
        <f>I2212*61.2%</f>
        <v>9.3207599999999999</v>
      </c>
      <c r="Q2212" t="s">
        <v>4103</v>
      </c>
      <c r="R2212" s="9">
        <f t="shared" si="827"/>
        <v>10.661</v>
      </c>
      <c r="S2212" t="s">
        <v>4103</v>
      </c>
      <c r="T2212" s="9">
        <f t="shared" si="828"/>
        <v>4.569</v>
      </c>
      <c r="U2212" t="s">
        <v>4103</v>
      </c>
      <c r="V2212" s="9">
        <f t="shared" si="842"/>
        <v>0.1368</v>
      </c>
      <c r="W2212" t="s">
        <v>4103</v>
      </c>
      <c r="X2212" s="9">
        <f t="shared" si="829"/>
        <v>9.7472000000000012</v>
      </c>
      <c r="Y2212" t="s">
        <v>4103</v>
      </c>
      <c r="Z2212" s="9">
        <f t="shared" si="823"/>
        <v>3.6551999999999998</v>
      </c>
      <c r="AA2212" t="s">
        <v>4137</v>
      </c>
      <c r="AB2212" s="9">
        <v>2.98</v>
      </c>
      <c r="AC2212" t="str">
        <f t="shared" si="830"/>
        <v>Fee Schedule</v>
      </c>
      <c r="AD2212" s="9">
        <f t="shared" si="831"/>
        <v>2.98</v>
      </c>
      <c r="AE2212" t="s">
        <v>4151</v>
      </c>
      <c r="AF2212" s="9">
        <v>2.2799999999999998</v>
      </c>
      <c r="AG2212" t="str">
        <f t="shared" si="832"/>
        <v>APCs</v>
      </c>
      <c r="AH2212" s="9">
        <f t="shared" si="833"/>
        <v>2.2799999999999998</v>
      </c>
      <c r="AI2212" t="str">
        <f t="shared" si="834"/>
        <v>APCs</v>
      </c>
      <c r="AJ2212" s="9">
        <f t="shared" si="835"/>
        <v>2.2799999999999998</v>
      </c>
      <c r="AK2212" t="str">
        <f t="shared" si="836"/>
        <v>APCs</v>
      </c>
      <c r="AL2212" s="9">
        <f t="shared" si="837"/>
        <v>2.2799999999999998</v>
      </c>
      <c r="AM2212" t="str">
        <f t="shared" si="838"/>
        <v>APCs</v>
      </c>
      <c r="AN2212" s="9">
        <f t="shared" si="839"/>
        <v>2.2799999999999998</v>
      </c>
      <c r="AO2212" t="str">
        <f t="shared" si="840"/>
        <v>APCs</v>
      </c>
      <c r="AP2212" s="9">
        <f t="shared" si="841"/>
        <v>2.2799999999999998</v>
      </c>
    </row>
    <row r="2213" spans="1:42" x14ac:dyDescent="0.25">
      <c r="A2213">
        <v>1213878</v>
      </c>
      <c r="B2213" t="s">
        <v>782</v>
      </c>
      <c r="C2213">
        <v>250</v>
      </c>
      <c r="D2213" t="s">
        <v>783</v>
      </c>
      <c r="F2213" s="9">
        <f t="shared" si="824"/>
        <v>8.77</v>
      </c>
      <c r="G2213" s="9">
        <f t="shared" si="825"/>
        <v>185.88499999999999</v>
      </c>
      <c r="H2213" s="9">
        <f t="shared" si="826"/>
        <v>159.33000000000001</v>
      </c>
      <c r="I2213" s="9">
        <v>265.55</v>
      </c>
      <c r="J2213" t="s">
        <v>4100</v>
      </c>
      <c r="K2213" t="s">
        <v>4103</v>
      </c>
      <c r="L2213" s="9">
        <f t="shared" si="845"/>
        <v>25.280359999999998</v>
      </c>
      <c r="M2213" t="s">
        <v>4103</v>
      </c>
      <c r="N2213" s="9">
        <f t="shared" si="844"/>
        <v>80.461650000000006</v>
      </c>
      <c r="O2213" t="s">
        <v>4103</v>
      </c>
      <c r="P2213" s="9">
        <f t="shared" ref="P2213:P2228" si="846">I2213*40.9%</f>
        <v>108.60995</v>
      </c>
      <c r="Q2213" t="s">
        <v>4103</v>
      </c>
      <c r="R2213" s="9">
        <f t="shared" si="827"/>
        <v>185.88499999999999</v>
      </c>
      <c r="S2213" t="s">
        <v>4103</v>
      </c>
      <c r="T2213" s="9">
        <f t="shared" si="828"/>
        <v>79.665000000000006</v>
      </c>
      <c r="U2213" t="s">
        <v>4103</v>
      </c>
      <c r="V2213" s="9">
        <f t="shared" si="842"/>
        <v>13.021649999999999</v>
      </c>
      <c r="W2213" t="s">
        <v>4103</v>
      </c>
      <c r="X2213" s="9">
        <f t="shared" si="829"/>
        <v>169.952</v>
      </c>
      <c r="Y2213" t="s">
        <v>4103</v>
      </c>
      <c r="Z2213" s="9">
        <f t="shared" si="823"/>
        <v>63.731999999999999</v>
      </c>
      <c r="AA2213" t="s">
        <v>4137</v>
      </c>
      <c r="AB2213" s="9">
        <v>8.77</v>
      </c>
      <c r="AC2213" t="str">
        <f t="shared" si="830"/>
        <v>Fee Schedule</v>
      </c>
      <c r="AD2213" s="9">
        <f t="shared" si="831"/>
        <v>8.77</v>
      </c>
      <c r="AE2213" t="s">
        <v>4151</v>
      </c>
      <c r="AF2213" s="9">
        <v>9.1199999999999992</v>
      </c>
      <c r="AG2213" t="str">
        <f t="shared" si="832"/>
        <v>APCs</v>
      </c>
      <c r="AH2213" s="9">
        <f t="shared" si="833"/>
        <v>9.1199999999999992</v>
      </c>
      <c r="AI2213" t="str">
        <f t="shared" si="834"/>
        <v>APCs</v>
      </c>
      <c r="AJ2213" s="9">
        <f t="shared" si="835"/>
        <v>9.1199999999999992</v>
      </c>
      <c r="AK2213" t="str">
        <f t="shared" si="836"/>
        <v>APCs</v>
      </c>
      <c r="AL2213" s="9">
        <f t="shared" si="837"/>
        <v>9.1199999999999992</v>
      </c>
      <c r="AM2213" t="str">
        <f t="shared" si="838"/>
        <v>APCs</v>
      </c>
      <c r="AN2213" s="9">
        <f t="shared" si="839"/>
        <v>9.1199999999999992</v>
      </c>
      <c r="AO2213" t="str">
        <f t="shared" si="840"/>
        <v>APCs</v>
      </c>
      <c r="AP2213" s="9">
        <f t="shared" si="841"/>
        <v>9.1199999999999992</v>
      </c>
    </row>
    <row r="2214" spans="1:42" x14ac:dyDescent="0.25">
      <c r="A2214">
        <v>1215043</v>
      </c>
      <c r="B2214" t="s">
        <v>884</v>
      </c>
      <c r="C2214">
        <v>250</v>
      </c>
      <c r="D2214" t="s">
        <v>885</v>
      </c>
      <c r="F2214" s="9">
        <f t="shared" si="824"/>
        <v>2.9483439999999996</v>
      </c>
      <c r="G2214" s="9">
        <f t="shared" si="825"/>
        <v>227.04525000000001</v>
      </c>
      <c r="H2214" s="9">
        <f t="shared" si="826"/>
        <v>18.581999999999997</v>
      </c>
      <c r="I2214" s="9">
        <v>30.97</v>
      </c>
      <c r="J2214" t="s">
        <v>4100</v>
      </c>
      <c r="K2214" t="s">
        <v>4103</v>
      </c>
      <c r="L2214" s="9">
        <f t="shared" si="845"/>
        <v>2.9483439999999996</v>
      </c>
      <c r="M2214" t="s">
        <v>4103</v>
      </c>
      <c r="N2214" s="9">
        <f t="shared" si="844"/>
        <v>9.3839100000000002</v>
      </c>
      <c r="O2214" t="s">
        <v>4103</v>
      </c>
      <c r="P2214" s="9">
        <f t="shared" si="846"/>
        <v>12.666729999999999</v>
      </c>
      <c r="Q2214" t="s">
        <v>4103</v>
      </c>
      <c r="R2214" s="9">
        <f t="shared" si="827"/>
        <v>21.678999999999998</v>
      </c>
      <c r="S2214" t="s">
        <v>4103</v>
      </c>
      <c r="T2214" s="9">
        <f t="shared" si="828"/>
        <v>9.2909999999999986</v>
      </c>
      <c r="U2214" t="s">
        <v>4103</v>
      </c>
      <c r="V2214" s="9">
        <f t="shared" si="842"/>
        <v>227.04525000000001</v>
      </c>
      <c r="W2214" t="s">
        <v>4103</v>
      </c>
      <c r="X2214" s="9">
        <f t="shared" si="829"/>
        <v>19.820799999999998</v>
      </c>
      <c r="Y2214" t="s">
        <v>4103</v>
      </c>
      <c r="Z2214" s="9">
        <f t="shared" si="823"/>
        <v>7.4327999999999994</v>
      </c>
      <c r="AA2214" t="s">
        <v>4137</v>
      </c>
      <c r="AB2214" s="9">
        <v>11.35</v>
      </c>
      <c r="AC2214" t="str">
        <f t="shared" si="830"/>
        <v>Fee Schedule</v>
      </c>
      <c r="AD2214" s="9">
        <f t="shared" si="831"/>
        <v>11.35</v>
      </c>
      <c r="AE2214" t="s">
        <v>4151</v>
      </c>
      <c r="AF2214" s="9">
        <v>11.34</v>
      </c>
      <c r="AG2214" t="str">
        <f t="shared" si="832"/>
        <v>APCs</v>
      </c>
      <c r="AH2214" s="9">
        <f t="shared" si="833"/>
        <v>11.34</v>
      </c>
      <c r="AI2214" t="str">
        <f t="shared" si="834"/>
        <v>APCs</v>
      </c>
      <c r="AJ2214" s="9">
        <f t="shared" si="835"/>
        <v>11.34</v>
      </c>
      <c r="AK2214" t="str">
        <f t="shared" si="836"/>
        <v>APCs</v>
      </c>
      <c r="AL2214" s="9">
        <f t="shared" si="837"/>
        <v>11.34</v>
      </c>
      <c r="AM2214" t="str">
        <f t="shared" si="838"/>
        <v>APCs</v>
      </c>
      <c r="AN2214" s="9">
        <f t="shared" si="839"/>
        <v>11.34</v>
      </c>
      <c r="AO2214" t="str">
        <f t="shared" si="840"/>
        <v>APCs</v>
      </c>
      <c r="AP2214" s="9">
        <f t="shared" si="841"/>
        <v>11.34</v>
      </c>
    </row>
    <row r="2215" spans="1:42" x14ac:dyDescent="0.25">
      <c r="A2215">
        <v>1210895</v>
      </c>
      <c r="B2215" t="s">
        <v>477</v>
      </c>
      <c r="C2215">
        <v>250</v>
      </c>
      <c r="D2215" t="s">
        <v>478</v>
      </c>
      <c r="F2215" s="9">
        <f t="shared" si="824"/>
        <v>0</v>
      </c>
      <c r="G2215" s="9">
        <f t="shared" si="825"/>
        <v>26.47935</v>
      </c>
      <c r="H2215" s="9">
        <f t="shared" si="826"/>
        <v>2.0459999999999998</v>
      </c>
      <c r="I2215" s="9">
        <v>3.41</v>
      </c>
      <c r="J2215" t="s">
        <v>4100</v>
      </c>
      <c r="K2215" t="s">
        <v>4103</v>
      </c>
      <c r="L2215" s="9">
        <f t="shared" si="845"/>
        <v>0.32463199999999998</v>
      </c>
      <c r="M2215" t="s">
        <v>4103</v>
      </c>
      <c r="N2215" s="9">
        <f t="shared" si="844"/>
        <v>1.0332300000000001</v>
      </c>
      <c r="O2215" t="s">
        <v>4103</v>
      </c>
      <c r="P2215" s="9">
        <f t="shared" si="846"/>
        <v>1.39469</v>
      </c>
      <c r="Q2215" t="s">
        <v>4103</v>
      </c>
      <c r="R2215" s="9">
        <f t="shared" si="827"/>
        <v>2.387</v>
      </c>
      <c r="S2215" t="s">
        <v>4103</v>
      </c>
      <c r="T2215" s="9">
        <f t="shared" si="828"/>
        <v>1.0229999999999999</v>
      </c>
      <c r="U2215" t="s">
        <v>4103</v>
      </c>
      <c r="V2215" s="9">
        <f t="shared" si="842"/>
        <v>26.47935</v>
      </c>
      <c r="W2215" t="s">
        <v>4103</v>
      </c>
      <c r="X2215" s="9">
        <f t="shared" si="829"/>
        <v>2.1824000000000003</v>
      </c>
      <c r="Y2215" t="s">
        <v>4103</v>
      </c>
      <c r="Z2215" s="9">
        <f t="shared" si="823"/>
        <v>0.81840000000000002</v>
      </c>
      <c r="AA2215" t="s">
        <v>4103</v>
      </c>
      <c r="AB2215" s="9">
        <f t="shared" ref="AB2215:AB2225" si="847">I2215*0%</f>
        <v>0</v>
      </c>
      <c r="AC2215" t="str">
        <f t="shared" si="830"/>
        <v>POC</v>
      </c>
      <c r="AD2215" s="9">
        <f t="shared" si="831"/>
        <v>0</v>
      </c>
      <c r="AE2215" t="s">
        <v>4149</v>
      </c>
      <c r="AF2215" s="9">
        <v>0</v>
      </c>
      <c r="AG2215" t="str">
        <f t="shared" si="832"/>
        <v>Zero Pay APC</v>
      </c>
      <c r="AH2215" s="9">
        <f t="shared" si="833"/>
        <v>0</v>
      </c>
      <c r="AI2215" t="str">
        <f t="shared" si="834"/>
        <v>Zero Pay APC</v>
      </c>
      <c r="AJ2215" s="9">
        <f t="shared" si="835"/>
        <v>0</v>
      </c>
      <c r="AK2215" t="str">
        <f t="shared" si="836"/>
        <v>Zero Pay APC</v>
      </c>
      <c r="AL2215" s="9">
        <f t="shared" si="837"/>
        <v>0</v>
      </c>
      <c r="AM2215" t="str">
        <f t="shared" si="838"/>
        <v>Zero Pay APC</v>
      </c>
      <c r="AN2215" s="9">
        <f t="shared" si="839"/>
        <v>0</v>
      </c>
      <c r="AO2215" t="str">
        <f t="shared" si="840"/>
        <v>Zero Pay APC</v>
      </c>
      <c r="AP2215" s="9">
        <f t="shared" si="841"/>
        <v>0</v>
      </c>
    </row>
    <row r="2216" spans="1:42" x14ac:dyDescent="0.25">
      <c r="A2216">
        <v>7212171</v>
      </c>
      <c r="B2216" t="s">
        <v>2041</v>
      </c>
      <c r="C2216">
        <v>250</v>
      </c>
      <c r="D2216" t="s">
        <v>2042</v>
      </c>
      <c r="F2216" s="9">
        <f t="shared" si="824"/>
        <v>0</v>
      </c>
      <c r="G2216" s="9">
        <f t="shared" si="825"/>
        <v>4.5919999999999996</v>
      </c>
      <c r="H2216" s="9">
        <f t="shared" si="826"/>
        <v>3.9359999999999995</v>
      </c>
      <c r="I2216" s="9">
        <v>6.56</v>
      </c>
      <c r="J2216" t="s">
        <v>4100</v>
      </c>
      <c r="K2216" t="s">
        <v>4103</v>
      </c>
      <c r="L2216" s="9">
        <f t="shared" si="845"/>
        <v>0.62451199999999996</v>
      </c>
      <c r="M2216" t="s">
        <v>4103</v>
      </c>
      <c r="N2216" s="9">
        <f t="shared" si="844"/>
        <v>1.9876799999999999</v>
      </c>
      <c r="O2216" t="s">
        <v>4103</v>
      </c>
      <c r="P2216" s="9">
        <f t="shared" si="846"/>
        <v>2.6830399999999996</v>
      </c>
      <c r="Q2216" t="s">
        <v>4103</v>
      </c>
      <c r="R2216" s="9">
        <f t="shared" si="827"/>
        <v>4.5919999999999996</v>
      </c>
      <c r="S2216" t="s">
        <v>4103</v>
      </c>
      <c r="T2216" s="9">
        <f t="shared" si="828"/>
        <v>1.9679999999999997</v>
      </c>
      <c r="U2216" t="s">
        <v>4103</v>
      </c>
      <c r="V2216" s="9">
        <f t="shared" si="842"/>
        <v>2.9155500000000001</v>
      </c>
      <c r="W2216" t="s">
        <v>4103</v>
      </c>
      <c r="X2216" s="9">
        <f t="shared" si="829"/>
        <v>4.1983999999999995</v>
      </c>
      <c r="Y2216" t="s">
        <v>4103</v>
      </c>
      <c r="Z2216" s="9">
        <f t="shared" ref="Z2216:Z2231" si="848">I2216*24%</f>
        <v>1.5743999999999998</v>
      </c>
      <c r="AA2216" t="s">
        <v>4103</v>
      </c>
      <c r="AB2216" s="9">
        <f t="shared" si="847"/>
        <v>0</v>
      </c>
      <c r="AC2216" t="str">
        <f t="shared" si="830"/>
        <v>POC</v>
      </c>
      <c r="AD2216" s="9">
        <f t="shared" si="831"/>
        <v>0</v>
      </c>
      <c r="AE2216" t="s">
        <v>4149</v>
      </c>
      <c r="AF2216" s="9">
        <v>0</v>
      </c>
      <c r="AG2216" t="str">
        <f t="shared" si="832"/>
        <v>Zero Pay APC</v>
      </c>
      <c r="AH2216" s="9">
        <f t="shared" si="833"/>
        <v>0</v>
      </c>
      <c r="AI2216" t="str">
        <f t="shared" si="834"/>
        <v>Zero Pay APC</v>
      </c>
      <c r="AJ2216" s="9">
        <f t="shared" si="835"/>
        <v>0</v>
      </c>
      <c r="AK2216" t="str">
        <f t="shared" si="836"/>
        <v>Zero Pay APC</v>
      </c>
      <c r="AL2216" s="9">
        <f t="shared" si="837"/>
        <v>0</v>
      </c>
      <c r="AM2216" t="str">
        <f t="shared" si="838"/>
        <v>Zero Pay APC</v>
      </c>
      <c r="AN2216" s="9">
        <f t="shared" si="839"/>
        <v>0</v>
      </c>
      <c r="AO2216" t="str">
        <f t="shared" si="840"/>
        <v>Zero Pay APC</v>
      </c>
      <c r="AP2216" s="9">
        <f t="shared" si="841"/>
        <v>0</v>
      </c>
    </row>
    <row r="2217" spans="1:42" x14ac:dyDescent="0.25">
      <c r="A2217">
        <v>1214283</v>
      </c>
      <c r="B2217" t="s">
        <v>820</v>
      </c>
      <c r="C2217">
        <v>250</v>
      </c>
      <c r="D2217" t="s">
        <v>821</v>
      </c>
      <c r="F2217" s="9">
        <f t="shared" si="824"/>
        <v>0</v>
      </c>
      <c r="G2217" s="9">
        <f t="shared" si="825"/>
        <v>5.6087999999999996</v>
      </c>
      <c r="H2217" s="9">
        <f t="shared" si="826"/>
        <v>0.90599999999999992</v>
      </c>
      <c r="I2217" s="9">
        <v>1.51</v>
      </c>
      <c r="J2217" t="s">
        <v>4100</v>
      </c>
      <c r="K2217" t="s">
        <v>4103</v>
      </c>
      <c r="L2217" s="9">
        <f t="shared" si="845"/>
        <v>0.14375199999999999</v>
      </c>
      <c r="M2217" t="s">
        <v>4103</v>
      </c>
      <c r="N2217" s="9">
        <f t="shared" si="844"/>
        <v>0.45752999999999999</v>
      </c>
      <c r="O2217" t="s">
        <v>4103</v>
      </c>
      <c r="P2217" s="9">
        <f t="shared" si="846"/>
        <v>0.61758999999999997</v>
      </c>
      <c r="Q2217" t="s">
        <v>4103</v>
      </c>
      <c r="R2217" s="9">
        <f t="shared" si="827"/>
        <v>1.0569999999999999</v>
      </c>
      <c r="S2217" t="s">
        <v>4103</v>
      </c>
      <c r="T2217" s="9">
        <f t="shared" si="828"/>
        <v>0.45299999999999996</v>
      </c>
      <c r="U2217" t="s">
        <v>4103</v>
      </c>
      <c r="V2217" s="9">
        <f t="shared" si="842"/>
        <v>5.6087999999999996</v>
      </c>
      <c r="W2217" t="s">
        <v>4103</v>
      </c>
      <c r="X2217" s="9">
        <f t="shared" si="829"/>
        <v>0.96640000000000004</v>
      </c>
      <c r="Y2217" t="s">
        <v>4103</v>
      </c>
      <c r="Z2217" s="9">
        <f t="shared" si="848"/>
        <v>0.3624</v>
      </c>
      <c r="AA2217" t="s">
        <v>4103</v>
      </c>
      <c r="AB2217" s="9">
        <f t="shared" si="847"/>
        <v>0</v>
      </c>
      <c r="AC2217" t="str">
        <f t="shared" si="830"/>
        <v>POC</v>
      </c>
      <c r="AD2217" s="9">
        <f t="shared" si="831"/>
        <v>0</v>
      </c>
      <c r="AE2217" t="s">
        <v>4149</v>
      </c>
      <c r="AF2217" s="9">
        <v>0</v>
      </c>
      <c r="AG2217" t="str">
        <f t="shared" si="832"/>
        <v>Zero Pay APC</v>
      </c>
      <c r="AH2217" s="9">
        <f t="shared" si="833"/>
        <v>0</v>
      </c>
      <c r="AI2217" t="str">
        <f t="shared" si="834"/>
        <v>Zero Pay APC</v>
      </c>
      <c r="AJ2217" s="9">
        <f t="shared" si="835"/>
        <v>0</v>
      </c>
      <c r="AK2217" t="str">
        <f t="shared" si="836"/>
        <v>Zero Pay APC</v>
      </c>
      <c r="AL2217" s="9">
        <f t="shared" si="837"/>
        <v>0</v>
      </c>
      <c r="AM2217" t="str">
        <f t="shared" si="838"/>
        <v>Zero Pay APC</v>
      </c>
      <c r="AN2217" s="9">
        <f t="shared" si="839"/>
        <v>0</v>
      </c>
      <c r="AO2217" t="str">
        <f t="shared" si="840"/>
        <v>Zero Pay APC</v>
      </c>
      <c r="AP2217" s="9">
        <f t="shared" si="841"/>
        <v>0</v>
      </c>
    </row>
    <row r="2218" spans="1:42" x14ac:dyDescent="0.25">
      <c r="A2218">
        <v>1214285</v>
      </c>
      <c r="B2218" t="s">
        <v>820</v>
      </c>
      <c r="C2218">
        <v>250</v>
      </c>
      <c r="D2218" t="s">
        <v>821</v>
      </c>
      <c r="F2218" s="9">
        <f t="shared" si="824"/>
        <v>0</v>
      </c>
      <c r="G2218" s="9">
        <f t="shared" si="825"/>
        <v>1.29105</v>
      </c>
      <c r="H2218" s="9">
        <f t="shared" si="826"/>
        <v>0.192</v>
      </c>
      <c r="I2218" s="9">
        <v>0.32</v>
      </c>
      <c r="J2218" t="s">
        <v>4100</v>
      </c>
      <c r="K2218" t="s">
        <v>4103</v>
      </c>
      <c r="L2218" s="9">
        <f t="shared" si="845"/>
        <v>3.0463999999999998E-2</v>
      </c>
      <c r="M2218" t="s">
        <v>4103</v>
      </c>
      <c r="N2218" s="9">
        <f t="shared" si="844"/>
        <v>9.6960000000000005E-2</v>
      </c>
      <c r="O2218" t="s">
        <v>4103</v>
      </c>
      <c r="P2218" s="9">
        <f t="shared" si="846"/>
        <v>0.13088</v>
      </c>
      <c r="Q2218" t="s">
        <v>4103</v>
      </c>
      <c r="R2218" s="9">
        <f t="shared" si="827"/>
        <v>0.22399999999999998</v>
      </c>
      <c r="S2218" t="s">
        <v>4103</v>
      </c>
      <c r="T2218" s="9">
        <f t="shared" si="828"/>
        <v>9.6000000000000002E-2</v>
      </c>
      <c r="U2218" t="s">
        <v>4103</v>
      </c>
      <c r="V2218" s="9">
        <f t="shared" si="842"/>
        <v>1.29105</v>
      </c>
      <c r="W2218" t="s">
        <v>4103</v>
      </c>
      <c r="X2218" s="9">
        <f t="shared" si="829"/>
        <v>0.20480000000000001</v>
      </c>
      <c r="Y2218" t="s">
        <v>4103</v>
      </c>
      <c r="Z2218" s="9">
        <f t="shared" si="848"/>
        <v>7.6799999999999993E-2</v>
      </c>
      <c r="AA2218" t="s">
        <v>4103</v>
      </c>
      <c r="AB2218" s="9">
        <f t="shared" si="847"/>
        <v>0</v>
      </c>
      <c r="AC2218" t="str">
        <f t="shared" si="830"/>
        <v>POC</v>
      </c>
      <c r="AD2218" s="9">
        <f t="shared" si="831"/>
        <v>0</v>
      </c>
      <c r="AE2218" t="s">
        <v>4149</v>
      </c>
      <c r="AF2218" s="9">
        <v>0</v>
      </c>
      <c r="AG2218" t="str">
        <f t="shared" si="832"/>
        <v>Zero Pay APC</v>
      </c>
      <c r="AH2218" s="9">
        <f t="shared" si="833"/>
        <v>0</v>
      </c>
      <c r="AI2218" t="str">
        <f t="shared" si="834"/>
        <v>Zero Pay APC</v>
      </c>
      <c r="AJ2218" s="9">
        <f t="shared" si="835"/>
        <v>0</v>
      </c>
      <c r="AK2218" t="str">
        <f t="shared" si="836"/>
        <v>Zero Pay APC</v>
      </c>
      <c r="AL2218" s="9">
        <f t="shared" si="837"/>
        <v>0</v>
      </c>
      <c r="AM2218" t="str">
        <f t="shared" si="838"/>
        <v>Zero Pay APC</v>
      </c>
      <c r="AN2218" s="9">
        <f t="shared" si="839"/>
        <v>0</v>
      </c>
      <c r="AO2218" t="str">
        <f t="shared" si="840"/>
        <v>Zero Pay APC</v>
      </c>
      <c r="AP2218" s="9">
        <f t="shared" si="841"/>
        <v>0</v>
      </c>
    </row>
    <row r="2219" spans="1:42" x14ac:dyDescent="0.25">
      <c r="A2219">
        <v>1214286</v>
      </c>
      <c r="B2219" t="s">
        <v>820</v>
      </c>
      <c r="C2219">
        <v>250</v>
      </c>
      <c r="D2219" t="s">
        <v>821</v>
      </c>
      <c r="F2219" s="9">
        <f t="shared" si="824"/>
        <v>0</v>
      </c>
      <c r="G2219" s="9">
        <f t="shared" si="825"/>
        <v>0.27360000000000001</v>
      </c>
      <c r="H2219" s="9">
        <f t="shared" si="826"/>
        <v>0.126</v>
      </c>
      <c r="I2219" s="9">
        <v>0.21</v>
      </c>
      <c r="J2219" t="s">
        <v>4100</v>
      </c>
      <c r="K2219" t="s">
        <v>4103</v>
      </c>
      <c r="L2219" s="9">
        <f t="shared" si="845"/>
        <v>1.9991999999999999E-2</v>
      </c>
      <c r="M2219" t="s">
        <v>4103</v>
      </c>
      <c r="N2219" s="9">
        <f t="shared" si="844"/>
        <v>6.3629999999999992E-2</v>
      </c>
      <c r="O2219" t="s">
        <v>4103</v>
      </c>
      <c r="P2219" s="9">
        <f t="shared" si="846"/>
        <v>8.5889999999999994E-2</v>
      </c>
      <c r="Q2219" t="s">
        <v>4103</v>
      </c>
      <c r="R2219" s="9">
        <f t="shared" si="827"/>
        <v>0.14699999999999999</v>
      </c>
      <c r="S2219" t="s">
        <v>4103</v>
      </c>
      <c r="T2219" s="9">
        <f t="shared" si="828"/>
        <v>6.3E-2</v>
      </c>
      <c r="U2219" t="s">
        <v>4103</v>
      </c>
      <c r="V2219" s="9">
        <f t="shared" si="842"/>
        <v>0.27360000000000001</v>
      </c>
      <c r="W2219" t="s">
        <v>4103</v>
      </c>
      <c r="X2219" s="9">
        <f t="shared" si="829"/>
        <v>0.13439999999999999</v>
      </c>
      <c r="Y2219" t="s">
        <v>4103</v>
      </c>
      <c r="Z2219" s="9">
        <f t="shared" si="848"/>
        <v>5.0399999999999993E-2</v>
      </c>
      <c r="AA2219" t="s">
        <v>4103</v>
      </c>
      <c r="AB2219" s="9">
        <f t="shared" si="847"/>
        <v>0</v>
      </c>
      <c r="AC2219" t="str">
        <f t="shared" si="830"/>
        <v>POC</v>
      </c>
      <c r="AD2219" s="9">
        <f t="shared" si="831"/>
        <v>0</v>
      </c>
      <c r="AE2219" t="s">
        <v>4149</v>
      </c>
      <c r="AF2219" s="9">
        <v>0</v>
      </c>
      <c r="AG2219" t="str">
        <f t="shared" si="832"/>
        <v>Zero Pay APC</v>
      </c>
      <c r="AH2219" s="9">
        <f t="shared" si="833"/>
        <v>0</v>
      </c>
      <c r="AI2219" t="str">
        <f t="shared" si="834"/>
        <v>Zero Pay APC</v>
      </c>
      <c r="AJ2219" s="9">
        <f t="shared" si="835"/>
        <v>0</v>
      </c>
      <c r="AK2219" t="str">
        <f t="shared" si="836"/>
        <v>Zero Pay APC</v>
      </c>
      <c r="AL2219" s="9">
        <f t="shared" si="837"/>
        <v>0</v>
      </c>
      <c r="AM2219" t="str">
        <f t="shared" si="838"/>
        <v>Zero Pay APC</v>
      </c>
      <c r="AN2219" s="9">
        <f t="shared" si="839"/>
        <v>0</v>
      </c>
      <c r="AO2219" t="str">
        <f t="shared" si="840"/>
        <v>Zero Pay APC</v>
      </c>
      <c r="AP2219" s="9">
        <f t="shared" si="841"/>
        <v>0</v>
      </c>
    </row>
    <row r="2220" spans="1:42" x14ac:dyDescent="0.25">
      <c r="A2220">
        <v>1214289</v>
      </c>
      <c r="B2220" t="s">
        <v>820</v>
      </c>
      <c r="C2220">
        <v>250</v>
      </c>
      <c r="D2220" t="s">
        <v>821</v>
      </c>
      <c r="F2220" s="9">
        <f t="shared" si="824"/>
        <v>0</v>
      </c>
      <c r="G2220" s="9">
        <f t="shared" si="825"/>
        <v>0.71399999999999997</v>
      </c>
      <c r="H2220" s="9">
        <f t="shared" si="826"/>
        <v>0.61199999999999999</v>
      </c>
      <c r="I2220" s="9">
        <v>1.02</v>
      </c>
      <c r="J2220" t="s">
        <v>4100</v>
      </c>
      <c r="K2220" t="s">
        <v>4103</v>
      </c>
      <c r="L2220" s="9">
        <f t="shared" si="845"/>
        <v>9.7103999999999996E-2</v>
      </c>
      <c r="M2220" t="s">
        <v>4103</v>
      </c>
      <c r="N2220" s="9">
        <f t="shared" si="844"/>
        <v>0.30906</v>
      </c>
      <c r="O2220" t="s">
        <v>4103</v>
      </c>
      <c r="P2220" s="9">
        <f t="shared" si="846"/>
        <v>0.41718</v>
      </c>
      <c r="Q2220" t="s">
        <v>4103</v>
      </c>
      <c r="R2220" s="9">
        <f t="shared" si="827"/>
        <v>0.71399999999999997</v>
      </c>
      <c r="S2220" t="s">
        <v>4103</v>
      </c>
      <c r="T2220" s="9">
        <f t="shared" si="828"/>
        <v>0.30599999999999999</v>
      </c>
      <c r="U2220" t="s">
        <v>4103</v>
      </c>
      <c r="V2220" s="9">
        <f t="shared" si="842"/>
        <v>0.17954999999999999</v>
      </c>
      <c r="W2220" t="s">
        <v>4103</v>
      </c>
      <c r="X2220" s="9">
        <f t="shared" si="829"/>
        <v>0.65280000000000005</v>
      </c>
      <c r="Y2220" t="s">
        <v>4103</v>
      </c>
      <c r="Z2220" s="9">
        <f t="shared" si="848"/>
        <v>0.24479999999999999</v>
      </c>
      <c r="AA2220" t="s">
        <v>4103</v>
      </c>
      <c r="AB2220" s="9">
        <f t="shared" si="847"/>
        <v>0</v>
      </c>
      <c r="AC2220" t="str">
        <f t="shared" si="830"/>
        <v>POC</v>
      </c>
      <c r="AD2220" s="9">
        <f t="shared" si="831"/>
        <v>0</v>
      </c>
      <c r="AE2220" t="s">
        <v>4149</v>
      </c>
      <c r="AF2220" s="9">
        <v>0</v>
      </c>
      <c r="AG2220" t="str">
        <f t="shared" si="832"/>
        <v>Zero Pay APC</v>
      </c>
      <c r="AH2220" s="9">
        <f t="shared" si="833"/>
        <v>0</v>
      </c>
      <c r="AI2220" t="str">
        <f t="shared" si="834"/>
        <v>Zero Pay APC</v>
      </c>
      <c r="AJ2220" s="9">
        <f t="shared" si="835"/>
        <v>0</v>
      </c>
      <c r="AK2220" t="str">
        <f t="shared" si="836"/>
        <v>Zero Pay APC</v>
      </c>
      <c r="AL2220" s="9">
        <f t="shared" si="837"/>
        <v>0</v>
      </c>
      <c r="AM2220" t="str">
        <f t="shared" si="838"/>
        <v>Zero Pay APC</v>
      </c>
      <c r="AN2220" s="9">
        <f t="shared" si="839"/>
        <v>0</v>
      </c>
      <c r="AO2220" t="str">
        <f t="shared" si="840"/>
        <v>Zero Pay APC</v>
      </c>
      <c r="AP2220" s="9">
        <f t="shared" si="841"/>
        <v>0</v>
      </c>
    </row>
    <row r="2221" spans="1:42" x14ac:dyDescent="0.25">
      <c r="A2221">
        <v>7211882</v>
      </c>
      <c r="B2221" t="s">
        <v>1923</v>
      </c>
      <c r="C2221">
        <v>250</v>
      </c>
      <c r="D2221" t="s">
        <v>1924</v>
      </c>
      <c r="F2221" s="9">
        <f t="shared" si="824"/>
        <v>0</v>
      </c>
      <c r="G2221" s="9">
        <f t="shared" si="825"/>
        <v>1.085</v>
      </c>
      <c r="H2221" s="9">
        <f t="shared" si="826"/>
        <v>0.92999999999999994</v>
      </c>
      <c r="I2221" s="9">
        <v>1.55</v>
      </c>
      <c r="J2221" t="s">
        <v>4100</v>
      </c>
      <c r="K2221" t="s">
        <v>4103</v>
      </c>
      <c r="L2221" s="9">
        <f t="shared" si="845"/>
        <v>0.14756</v>
      </c>
      <c r="M2221" t="s">
        <v>4103</v>
      </c>
      <c r="N2221" s="9">
        <f t="shared" si="844"/>
        <v>0.46965000000000001</v>
      </c>
      <c r="O2221" t="s">
        <v>4103</v>
      </c>
      <c r="P2221" s="9">
        <f t="shared" si="846"/>
        <v>0.63395000000000001</v>
      </c>
      <c r="Q2221" t="s">
        <v>4103</v>
      </c>
      <c r="R2221" s="9">
        <f t="shared" si="827"/>
        <v>1.085</v>
      </c>
      <c r="S2221" t="s">
        <v>4103</v>
      </c>
      <c r="T2221" s="9">
        <f t="shared" si="828"/>
        <v>0.46499999999999997</v>
      </c>
      <c r="U2221" t="s">
        <v>4103</v>
      </c>
      <c r="V2221" s="9">
        <f t="shared" si="842"/>
        <v>0.87209999999999999</v>
      </c>
      <c r="W2221" t="s">
        <v>4103</v>
      </c>
      <c r="X2221" s="9">
        <f t="shared" si="829"/>
        <v>0.9920000000000001</v>
      </c>
      <c r="Y2221" t="s">
        <v>4103</v>
      </c>
      <c r="Z2221" s="9">
        <f t="shared" si="848"/>
        <v>0.372</v>
      </c>
      <c r="AA2221" t="s">
        <v>4103</v>
      </c>
      <c r="AB2221" s="9">
        <f t="shared" si="847"/>
        <v>0</v>
      </c>
      <c r="AC2221" t="str">
        <f t="shared" si="830"/>
        <v>POC</v>
      </c>
      <c r="AD2221" s="9">
        <f t="shared" si="831"/>
        <v>0</v>
      </c>
      <c r="AE2221" t="s">
        <v>4149</v>
      </c>
      <c r="AF2221" s="9">
        <v>0</v>
      </c>
      <c r="AG2221" t="str">
        <f t="shared" si="832"/>
        <v>Zero Pay APC</v>
      </c>
      <c r="AH2221" s="9">
        <f t="shared" si="833"/>
        <v>0</v>
      </c>
      <c r="AI2221" t="str">
        <f t="shared" si="834"/>
        <v>Zero Pay APC</v>
      </c>
      <c r="AJ2221" s="9">
        <f t="shared" si="835"/>
        <v>0</v>
      </c>
      <c r="AK2221" t="str">
        <f t="shared" si="836"/>
        <v>Zero Pay APC</v>
      </c>
      <c r="AL2221" s="9">
        <f t="shared" si="837"/>
        <v>0</v>
      </c>
      <c r="AM2221" t="str">
        <f t="shared" si="838"/>
        <v>Zero Pay APC</v>
      </c>
      <c r="AN2221" s="9">
        <f t="shared" si="839"/>
        <v>0</v>
      </c>
      <c r="AO2221" t="str">
        <f t="shared" si="840"/>
        <v>Zero Pay APC</v>
      </c>
      <c r="AP2221" s="9">
        <f t="shared" si="841"/>
        <v>0</v>
      </c>
    </row>
    <row r="2222" spans="1:42" x14ac:dyDescent="0.25">
      <c r="A2222">
        <v>1210507</v>
      </c>
      <c r="B2222" t="s">
        <v>436</v>
      </c>
      <c r="C2222">
        <v>250</v>
      </c>
      <c r="D2222" t="s">
        <v>437</v>
      </c>
      <c r="F2222" s="9">
        <f t="shared" si="824"/>
        <v>0</v>
      </c>
      <c r="G2222" s="9">
        <f t="shared" si="825"/>
        <v>1.32525</v>
      </c>
      <c r="H2222" s="9">
        <f t="shared" si="826"/>
        <v>0.17399999999999999</v>
      </c>
      <c r="I2222" s="9">
        <v>0.28999999999999998</v>
      </c>
      <c r="J2222" t="s">
        <v>4100</v>
      </c>
      <c r="K2222" t="s">
        <v>4103</v>
      </c>
      <c r="L2222" s="9">
        <f t="shared" si="845"/>
        <v>2.7607999999999997E-2</v>
      </c>
      <c r="M2222" t="s">
        <v>4103</v>
      </c>
      <c r="N2222" s="9">
        <f t="shared" si="844"/>
        <v>8.786999999999999E-2</v>
      </c>
      <c r="O2222" t="s">
        <v>4103</v>
      </c>
      <c r="P2222" s="9">
        <f t="shared" si="846"/>
        <v>0.11860999999999998</v>
      </c>
      <c r="Q2222" t="s">
        <v>4103</v>
      </c>
      <c r="R2222" s="9">
        <f t="shared" si="827"/>
        <v>0.20299999999999999</v>
      </c>
      <c r="S2222" t="s">
        <v>4103</v>
      </c>
      <c r="T2222" s="9">
        <f t="shared" si="828"/>
        <v>8.6999999999999994E-2</v>
      </c>
      <c r="U2222" t="s">
        <v>4103</v>
      </c>
      <c r="V2222" s="9">
        <f t="shared" si="842"/>
        <v>1.32525</v>
      </c>
      <c r="W2222" t="s">
        <v>4103</v>
      </c>
      <c r="X2222" s="9">
        <f t="shared" si="829"/>
        <v>0.18559999999999999</v>
      </c>
      <c r="Y2222" t="s">
        <v>4103</v>
      </c>
      <c r="Z2222" s="9">
        <f t="shared" si="848"/>
        <v>6.9599999999999995E-2</v>
      </c>
      <c r="AA2222" t="s">
        <v>4103</v>
      </c>
      <c r="AB2222" s="9">
        <f t="shared" si="847"/>
        <v>0</v>
      </c>
      <c r="AC2222" t="str">
        <f t="shared" si="830"/>
        <v>POC</v>
      </c>
      <c r="AD2222" s="9">
        <f t="shared" si="831"/>
        <v>0</v>
      </c>
      <c r="AE2222" t="s">
        <v>4149</v>
      </c>
      <c r="AF2222" s="9">
        <v>0</v>
      </c>
      <c r="AG2222" t="str">
        <f t="shared" si="832"/>
        <v>Zero Pay APC</v>
      </c>
      <c r="AH2222" s="9">
        <f t="shared" si="833"/>
        <v>0</v>
      </c>
      <c r="AI2222" t="str">
        <f t="shared" si="834"/>
        <v>Zero Pay APC</v>
      </c>
      <c r="AJ2222" s="9">
        <f t="shared" si="835"/>
        <v>0</v>
      </c>
      <c r="AK2222" t="str">
        <f t="shared" si="836"/>
        <v>Zero Pay APC</v>
      </c>
      <c r="AL2222" s="9">
        <f t="shared" si="837"/>
        <v>0</v>
      </c>
      <c r="AM2222" t="str">
        <f t="shared" si="838"/>
        <v>Zero Pay APC</v>
      </c>
      <c r="AN2222" s="9">
        <f t="shared" si="839"/>
        <v>0</v>
      </c>
      <c r="AO2222" t="str">
        <f t="shared" si="840"/>
        <v>Zero Pay APC</v>
      </c>
      <c r="AP2222" s="9">
        <f t="shared" si="841"/>
        <v>0</v>
      </c>
    </row>
    <row r="2223" spans="1:42" x14ac:dyDescent="0.25">
      <c r="A2223">
        <v>1210881</v>
      </c>
      <c r="B2223" t="s">
        <v>436</v>
      </c>
      <c r="C2223">
        <v>250</v>
      </c>
      <c r="D2223" t="s">
        <v>437</v>
      </c>
      <c r="F2223" s="9">
        <f t="shared" si="824"/>
        <v>0</v>
      </c>
      <c r="G2223" s="9">
        <f t="shared" si="825"/>
        <v>8.3999999999999986</v>
      </c>
      <c r="H2223" s="9">
        <f t="shared" si="826"/>
        <v>7.1999999999999993</v>
      </c>
      <c r="I2223" s="9">
        <v>12</v>
      </c>
      <c r="J2223" t="s">
        <v>4100</v>
      </c>
      <c r="K2223" t="s">
        <v>4103</v>
      </c>
      <c r="L2223" s="9">
        <f t="shared" si="845"/>
        <v>1.1423999999999999</v>
      </c>
      <c r="M2223" t="s">
        <v>4103</v>
      </c>
      <c r="N2223" s="9">
        <f t="shared" si="844"/>
        <v>3.6360000000000001</v>
      </c>
      <c r="O2223" t="s">
        <v>4103</v>
      </c>
      <c r="P2223" s="9">
        <f t="shared" si="846"/>
        <v>4.9079999999999995</v>
      </c>
      <c r="Q2223" t="s">
        <v>4103</v>
      </c>
      <c r="R2223" s="9">
        <f t="shared" si="827"/>
        <v>8.3999999999999986</v>
      </c>
      <c r="S2223" t="s">
        <v>4103</v>
      </c>
      <c r="T2223" s="9">
        <f t="shared" si="828"/>
        <v>3.5999999999999996</v>
      </c>
      <c r="U2223" t="s">
        <v>4103</v>
      </c>
      <c r="V2223" s="9">
        <f t="shared" si="842"/>
        <v>0.24794999999999998</v>
      </c>
      <c r="W2223" t="s">
        <v>4103</v>
      </c>
      <c r="X2223" s="9">
        <f t="shared" si="829"/>
        <v>7.68</v>
      </c>
      <c r="Y2223" t="s">
        <v>4103</v>
      </c>
      <c r="Z2223" s="9">
        <f t="shared" si="848"/>
        <v>2.88</v>
      </c>
      <c r="AA2223" t="s">
        <v>4103</v>
      </c>
      <c r="AB2223" s="9">
        <f t="shared" si="847"/>
        <v>0</v>
      </c>
      <c r="AC2223" t="str">
        <f t="shared" si="830"/>
        <v>POC</v>
      </c>
      <c r="AD2223" s="9">
        <f t="shared" si="831"/>
        <v>0</v>
      </c>
      <c r="AE2223" t="s">
        <v>4149</v>
      </c>
      <c r="AF2223" s="9">
        <v>0</v>
      </c>
      <c r="AG2223" t="str">
        <f t="shared" si="832"/>
        <v>Zero Pay APC</v>
      </c>
      <c r="AH2223" s="9">
        <f t="shared" si="833"/>
        <v>0</v>
      </c>
      <c r="AI2223" t="str">
        <f t="shared" si="834"/>
        <v>Zero Pay APC</v>
      </c>
      <c r="AJ2223" s="9">
        <f t="shared" si="835"/>
        <v>0</v>
      </c>
      <c r="AK2223" t="str">
        <f t="shared" si="836"/>
        <v>Zero Pay APC</v>
      </c>
      <c r="AL2223" s="9">
        <f t="shared" si="837"/>
        <v>0</v>
      </c>
      <c r="AM2223" t="str">
        <f t="shared" si="838"/>
        <v>Zero Pay APC</v>
      </c>
      <c r="AN2223" s="9">
        <f t="shared" si="839"/>
        <v>0</v>
      </c>
      <c r="AO2223" t="str">
        <f t="shared" si="840"/>
        <v>Zero Pay APC</v>
      </c>
      <c r="AP2223" s="9">
        <f t="shared" si="841"/>
        <v>0</v>
      </c>
    </row>
    <row r="2224" spans="1:42" x14ac:dyDescent="0.25">
      <c r="A2224">
        <v>1211130</v>
      </c>
      <c r="B2224" t="s">
        <v>436</v>
      </c>
      <c r="C2224">
        <v>250</v>
      </c>
      <c r="D2224" t="s">
        <v>437</v>
      </c>
      <c r="F2224" s="9">
        <f t="shared" si="824"/>
        <v>0</v>
      </c>
      <c r="G2224" s="9">
        <f t="shared" si="825"/>
        <v>10.26</v>
      </c>
      <c r="H2224" s="9">
        <f t="shared" si="826"/>
        <v>1.758</v>
      </c>
      <c r="I2224" s="9">
        <v>2.93</v>
      </c>
      <c r="J2224" t="s">
        <v>4100</v>
      </c>
      <c r="K2224" t="s">
        <v>4103</v>
      </c>
      <c r="L2224" s="9">
        <f t="shared" si="845"/>
        <v>0.27893600000000002</v>
      </c>
      <c r="M2224" t="s">
        <v>4103</v>
      </c>
      <c r="N2224" s="9">
        <f t="shared" si="844"/>
        <v>0.88779000000000008</v>
      </c>
      <c r="O2224" t="s">
        <v>4103</v>
      </c>
      <c r="P2224" s="9">
        <f t="shared" si="846"/>
        <v>1.1983699999999999</v>
      </c>
      <c r="Q2224" t="s">
        <v>4103</v>
      </c>
      <c r="R2224" s="9">
        <f t="shared" si="827"/>
        <v>2.0510000000000002</v>
      </c>
      <c r="S2224" t="s">
        <v>4103</v>
      </c>
      <c r="T2224" s="9">
        <f t="shared" si="828"/>
        <v>0.879</v>
      </c>
      <c r="U2224" t="s">
        <v>4103</v>
      </c>
      <c r="V2224" s="9">
        <f t="shared" si="842"/>
        <v>10.26</v>
      </c>
      <c r="W2224" t="s">
        <v>4103</v>
      </c>
      <c r="X2224" s="9">
        <f t="shared" si="829"/>
        <v>1.8752000000000002</v>
      </c>
      <c r="Y2224" t="s">
        <v>4103</v>
      </c>
      <c r="Z2224" s="9">
        <f t="shared" si="848"/>
        <v>0.70320000000000005</v>
      </c>
      <c r="AA2224" t="s">
        <v>4103</v>
      </c>
      <c r="AB2224" s="9">
        <f t="shared" si="847"/>
        <v>0</v>
      </c>
      <c r="AC2224" t="str">
        <f t="shared" si="830"/>
        <v>POC</v>
      </c>
      <c r="AD2224" s="9">
        <f t="shared" si="831"/>
        <v>0</v>
      </c>
      <c r="AE2224" t="s">
        <v>4149</v>
      </c>
      <c r="AF2224" s="9">
        <v>0</v>
      </c>
      <c r="AG2224" t="str">
        <f t="shared" si="832"/>
        <v>Zero Pay APC</v>
      </c>
      <c r="AH2224" s="9">
        <f t="shared" si="833"/>
        <v>0</v>
      </c>
      <c r="AI2224" t="str">
        <f t="shared" si="834"/>
        <v>Zero Pay APC</v>
      </c>
      <c r="AJ2224" s="9">
        <f t="shared" si="835"/>
        <v>0</v>
      </c>
      <c r="AK2224" t="str">
        <f t="shared" si="836"/>
        <v>Zero Pay APC</v>
      </c>
      <c r="AL2224" s="9">
        <f t="shared" si="837"/>
        <v>0</v>
      </c>
      <c r="AM2224" t="str">
        <f t="shared" si="838"/>
        <v>Zero Pay APC</v>
      </c>
      <c r="AN2224" s="9">
        <f t="shared" si="839"/>
        <v>0</v>
      </c>
      <c r="AO2224" t="str">
        <f t="shared" si="840"/>
        <v>Zero Pay APC</v>
      </c>
      <c r="AP2224" s="9">
        <f t="shared" si="841"/>
        <v>0</v>
      </c>
    </row>
    <row r="2225" spans="1:42" x14ac:dyDescent="0.25">
      <c r="A2225">
        <v>7212077</v>
      </c>
      <c r="B2225" t="s">
        <v>1989</v>
      </c>
      <c r="C2225">
        <v>250</v>
      </c>
      <c r="D2225" t="s">
        <v>1990</v>
      </c>
      <c r="F2225" s="9">
        <f t="shared" si="824"/>
        <v>0</v>
      </c>
      <c r="G2225" s="9">
        <f t="shared" si="825"/>
        <v>10.751999999999999</v>
      </c>
      <c r="H2225" s="9">
        <f t="shared" si="826"/>
        <v>9.2159999999999993</v>
      </c>
      <c r="I2225" s="9">
        <v>15.36</v>
      </c>
      <c r="J2225" t="s">
        <v>4100</v>
      </c>
      <c r="K2225" t="s">
        <v>4103</v>
      </c>
      <c r="L2225" s="9">
        <f t="shared" si="845"/>
        <v>1.4622719999999998</v>
      </c>
      <c r="M2225" t="s">
        <v>4103</v>
      </c>
      <c r="N2225" s="9">
        <f t="shared" si="844"/>
        <v>4.6540799999999996</v>
      </c>
      <c r="O2225" t="s">
        <v>4103</v>
      </c>
      <c r="P2225" s="9">
        <f t="shared" si="846"/>
        <v>6.2822399999999989</v>
      </c>
      <c r="Q2225" t="s">
        <v>4103</v>
      </c>
      <c r="R2225" s="9">
        <f t="shared" si="827"/>
        <v>10.751999999999999</v>
      </c>
      <c r="S2225" t="s">
        <v>4103</v>
      </c>
      <c r="T2225" s="9">
        <f t="shared" si="828"/>
        <v>4.6079999999999997</v>
      </c>
      <c r="U2225" t="s">
        <v>4103</v>
      </c>
      <c r="V2225" s="9">
        <f t="shared" si="842"/>
        <v>2.50515</v>
      </c>
      <c r="W2225" t="s">
        <v>4103</v>
      </c>
      <c r="X2225" s="9">
        <f t="shared" si="829"/>
        <v>9.8303999999999991</v>
      </c>
      <c r="Y2225" t="s">
        <v>4103</v>
      </c>
      <c r="Z2225" s="9">
        <f t="shared" si="848"/>
        <v>3.6863999999999999</v>
      </c>
      <c r="AA2225" t="s">
        <v>4103</v>
      </c>
      <c r="AB2225" s="9">
        <f t="shared" si="847"/>
        <v>0</v>
      </c>
      <c r="AC2225" t="str">
        <f t="shared" si="830"/>
        <v>POC</v>
      </c>
      <c r="AD2225" s="9">
        <f t="shared" si="831"/>
        <v>0</v>
      </c>
      <c r="AE2225" t="s">
        <v>4149</v>
      </c>
      <c r="AF2225" s="9">
        <v>0</v>
      </c>
      <c r="AG2225" t="str">
        <f t="shared" si="832"/>
        <v>Zero Pay APC</v>
      </c>
      <c r="AH2225" s="9">
        <f t="shared" si="833"/>
        <v>0</v>
      </c>
      <c r="AI2225" t="str">
        <f t="shared" si="834"/>
        <v>Zero Pay APC</v>
      </c>
      <c r="AJ2225" s="9">
        <f t="shared" si="835"/>
        <v>0</v>
      </c>
      <c r="AK2225" t="str">
        <f t="shared" si="836"/>
        <v>Zero Pay APC</v>
      </c>
      <c r="AL2225" s="9">
        <f t="shared" si="837"/>
        <v>0</v>
      </c>
      <c r="AM2225" t="str">
        <f t="shared" si="838"/>
        <v>Zero Pay APC</v>
      </c>
      <c r="AN2225" s="9">
        <f t="shared" si="839"/>
        <v>0</v>
      </c>
      <c r="AO2225" t="str">
        <f t="shared" si="840"/>
        <v>Zero Pay APC</v>
      </c>
      <c r="AP2225" s="9">
        <f t="shared" si="841"/>
        <v>0</v>
      </c>
    </row>
    <row r="2226" spans="1:42" x14ac:dyDescent="0.25">
      <c r="A2226">
        <v>1211045</v>
      </c>
      <c r="B2226" t="s">
        <v>506</v>
      </c>
      <c r="C2226">
        <v>250</v>
      </c>
      <c r="D2226" t="s">
        <v>507</v>
      </c>
      <c r="F2226" s="9">
        <f t="shared" si="824"/>
        <v>0</v>
      </c>
      <c r="G2226" s="9">
        <f t="shared" si="825"/>
        <v>13.1328</v>
      </c>
      <c r="H2226" s="9">
        <f t="shared" si="826"/>
        <v>3.0839999999999996</v>
      </c>
      <c r="I2226" s="9">
        <v>5.14</v>
      </c>
      <c r="J2226" t="s">
        <v>4100</v>
      </c>
      <c r="K2226" t="s">
        <v>4103</v>
      </c>
      <c r="L2226" s="9">
        <f t="shared" si="845"/>
        <v>0.48932799999999993</v>
      </c>
      <c r="M2226" t="s">
        <v>4103</v>
      </c>
      <c r="N2226" s="9">
        <f t="shared" si="844"/>
        <v>1.5574199999999998</v>
      </c>
      <c r="O2226" t="s">
        <v>4103</v>
      </c>
      <c r="P2226" s="9">
        <f t="shared" si="846"/>
        <v>2.1022599999999998</v>
      </c>
      <c r="Q2226" t="s">
        <v>4103</v>
      </c>
      <c r="R2226" s="9">
        <f t="shared" si="827"/>
        <v>3.5979999999999994</v>
      </c>
      <c r="S2226" t="s">
        <v>4103</v>
      </c>
      <c r="T2226" s="9">
        <f t="shared" si="828"/>
        <v>1.5419999999999998</v>
      </c>
      <c r="U2226" t="s">
        <v>4103</v>
      </c>
      <c r="V2226" s="9">
        <f t="shared" si="842"/>
        <v>13.1328</v>
      </c>
      <c r="W2226" t="s">
        <v>4103</v>
      </c>
      <c r="X2226" s="9">
        <f t="shared" si="829"/>
        <v>3.2896000000000001</v>
      </c>
      <c r="Y2226" t="s">
        <v>4103</v>
      </c>
      <c r="Z2226" s="9">
        <f t="shared" si="848"/>
        <v>1.2335999999999998</v>
      </c>
      <c r="AA2226" t="s">
        <v>4137</v>
      </c>
      <c r="AB2226" s="9">
        <v>0.23</v>
      </c>
      <c r="AC2226" t="str">
        <f t="shared" si="830"/>
        <v>Fee Schedule</v>
      </c>
      <c r="AD2226" s="9">
        <f t="shared" si="831"/>
        <v>0.23</v>
      </c>
      <c r="AE2226" t="s">
        <v>4149</v>
      </c>
      <c r="AF2226" s="9">
        <v>0</v>
      </c>
      <c r="AG2226" t="str">
        <f t="shared" si="832"/>
        <v>Zero Pay APC</v>
      </c>
      <c r="AH2226" s="9">
        <f t="shared" si="833"/>
        <v>0</v>
      </c>
      <c r="AI2226" t="str">
        <f t="shared" si="834"/>
        <v>Zero Pay APC</v>
      </c>
      <c r="AJ2226" s="9">
        <f t="shared" si="835"/>
        <v>0</v>
      </c>
      <c r="AK2226" t="str">
        <f t="shared" si="836"/>
        <v>Zero Pay APC</v>
      </c>
      <c r="AL2226" s="9">
        <f t="shared" si="837"/>
        <v>0</v>
      </c>
      <c r="AM2226" t="str">
        <f t="shared" si="838"/>
        <v>Zero Pay APC</v>
      </c>
      <c r="AN2226" s="9">
        <f t="shared" si="839"/>
        <v>0</v>
      </c>
      <c r="AO2226" t="str">
        <f t="shared" si="840"/>
        <v>Zero Pay APC</v>
      </c>
      <c r="AP2226" s="9">
        <f t="shared" si="841"/>
        <v>0</v>
      </c>
    </row>
    <row r="2227" spans="1:42" x14ac:dyDescent="0.25">
      <c r="A2227">
        <v>1213009</v>
      </c>
      <c r="B2227" t="s">
        <v>706</v>
      </c>
      <c r="C2227">
        <v>250</v>
      </c>
      <c r="D2227" t="s">
        <v>707</v>
      </c>
      <c r="F2227" s="9">
        <f t="shared" si="824"/>
        <v>4.3946999999999994</v>
      </c>
      <c r="G2227" s="9">
        <f t="shared" si="825"/>
        <v>311.17099999999994</v>
      </c>
      <c r="H2227" s="9">
        <f t="shared" si="826"/>
        <v>266.71799999999996</v>
      </c>
      <c r="I2227" s="9">
        <v>444.53</v>
      </c>
      <c r="J2227" t="s">
        <v>4100</v>
      </c>
      <c r="K2227" t="s">
        <v>4103</v>
      </c>
      <c r="L2227" s="9">
        <f t="shared" si="845"/>
        <v>42.319255999999996</v>
      </c>
      <c r="M2227" t="s">
        <v>4103</v>
      </c>
      <c r="N2227" s="9">
        <f t="shared" si="844"/>
        <v>134.69259</v>
      </c>
      <c r="O2227" t="s">
        <v>4103</v>
      </c>
      <c r="P2227" s="9">
        <f t="shared" si="846"/>
        <v>181.81276999999997</v>
      </c>
      <c r="Q2227" t="s">
        <v>4103</v>
      </c>
      <c r="R2227" s="9">
        <f t="shared" si="827"/>
        <v>311.17099999999994</v>
      </c>
      <c r="S2227" t="s">
        <v>4103</v>
      </c>
      <c r="T2227" s="9">
        <f t="shared" si="828"/>
        <v>133.35899999999998</v>
      </c>
      <c r="U2227" t="s">
        <v>4103</v>
      </c>
      <c r="V2227" s="9">
        <f t="shared" si="842"/>
        <v>4.3946999999999994</v>
      </c>
      <c r="W2227" t="s">
        <v>4103</v>
      </c>
      <c r="X2227" s="9">
        <f t="shared" si="829"/>
        <v>284.49919999999997</v>
      </c>
      <c r="Y2227" t="s">
        <v>4103</v>
      </c>
      <c r="Z2227" s="9">
        <f t="shared" si="848"/>
        <v>106.68719999999999</v>
      </c>
      <c r="AA2227" t="s">
        <v>4137</v>
      </c>
      <c r="AB2227" s="9">
        <v>95.61</v>
      </c>
      <c r="AC2227" t="str">
        <f t="shared" si="830"/>
        <v>Fee Schedule</v>
      </c>
      <c r="AD2227" s="9">
        <f t="shared" si="831"/>
        <v>95.61</v>
      </c>
      <c r="AE2227" t="s">
        <v>4151</v>
      </c>
      <c r="AF2227" s="9">
        <v>63.35</v>
      </c>
      <c r="AG2227" t="str">
        <f t="shared" si="832"/>
        <v>APCs</v>
      </c>
      <c r="AH2227" s="9">
        <f t="shared" si="833"/>
        <v>63.35</v>
      </c>
      <c r="AI2227" t="str">
        <f t="shared" si="834"/>
        <v>APCs</v>
      </c>
      <c r="AJ2227" s="9">
        <f t="shared" si="835"/>
        <v>63.35</v>
      </c>
      <c r="AK2227" t="str">
        <f t="shared" si="836"/>
        <v>APCs</v>
      </c>
      <c r="AL2227" s="9">
        <f t="shared" si="837"/>
        <v>63.35</v>
      </c>
      <c r="AM2227" t="str">
        <f t="shared" si="838"/>
        <v>APCs</v>
      </c>
      <c r="AN2227" s="9">
        <f t="shared" si="839"/>
        <v>63.35</v>
      </c>
      <c r="AO2227" t="str">
        <f t="shared" si="840"/>
        <v>APCs</v>
      </c>
      <c r="AP2227" s="9">
        <f t="shared" si="841"/>
        <v>63.35</v>
      </c>
    </row>
    <row r="2228" spans="1:42" x14ac:dyDescent="0.25">
      <c r="A2228">
        <v>7211931</v>
      </c>
      <c r="B2228" t="s">
        <v>1925</v>
      </c>
      <c r="C2228">
        <v>250</v>
      </c>
      <c r="D2228" t="s">
        <v>1926</v>
      </c>
      <c r="F2228" s="9">
        <f t="shared" si="824"/>
        <v>8.36</v>
      </c>
      <c r="G2228" s="9">
        <f t="shared" si="825"/>
        <v>380.07314999999994</v>
      </c>
      <c r="H2228" s="9">
        <f t="shared" si="826"/>
        <v>70.703999999999994</v>
      </c>
      <c r="I2228" s="9">
        <v>117.84</v>
      </c>
      <c r="J2228" t="s">
        <v>4100</v>
      </c>
      <c r="K2228" t="s">
        <v>4103</v>
      </c>
      <c r="L2228" s="9">
        <f t="shared" si="845"/>
        <v>11.218368</v>
      </c>
      <c r="M2228" t="s">
        <v>4103</v>
      </c>
      <c r="N2228" s="9">
        <f t="shared" si="844"/>
        <v>35.70552</v>
      </c>
      <c r="O2228" t="s">
        <v>4103</v>
      </c>
      <c r="P2228" s="9">
        <f t="shared" si="846"/>
        <v>48.196559999999998</v>
      </c>
      <c r="Q2228" t="s">
        <v>4103</v>
      </c>
      <c r="R2228" s="9">
        <f t="shared" si="827"/>
        <v>82.488</v>
      </c>
      <c r="S2228" t="s">
        <v>4103</v>
      </c>
      <c r="T2228" s="9">
        <f t="shared" si="828"/>
        <v>35.351999999999997</v>
      </c>
      <c r="U2228" t="s">
        <v>4103</v>
      </c>
      <c r="V2228" s="9">
        <f t="shared" si="842"/>
        <v>380.07314999999994</v>
      </c>
      <c r="W2228" t="s">
        <v>4103</v>
      </c>
      <c r="X2228" s="9">
        <f t="shared" si="829"/>
        <v>75.417600000000007</v>
      </c>
      <c r="Y2228" t="s">
        <v>4103</v>
      </c>
      <c r="Z2228" s="9">
        <f t="shared" si="848"/>
        <v>28.281600000000001</v>
      </c>
      <c r="AA2228" t="s">
        <v>4137</v>
      </c>
      <c r="AB2228" s="9">
        <v>8.36</v>
      </c>
      <c r="AC2228" t="str">
        <f t="shared" si="830"/>
        <v>Fee Schedule</v>
      </c>
      <c r="AD2228" s="9">
        <f t="shared" si="831"/>
        <v>8.36</v>
      </c>
      <c r="AE2228" t="s">
        <v>4151</v>
      </c>
      <c r="AF2228" s="9">
        <v>8.44</v>
      </c>
      <c r="AG2228" t="str">
        <f t="shared" si="832"/>
        <v>APCs</v>
      </c>
      <c r="AH2228" s="9">
        <f t="shared" si="833"/>
        <v>8.44</v>
      </c>
      <c r="AI2228" t="str">
        <f t="shared" si="834"/>
        <v>APCs</v>
      </c>
      <c r="AJ2228" s="9">
        <f t="shared" si="835"/>
        <v>8.44</v>
      </c>
      <c r="AK2228" t="str">
        <f t="shared" si="836"/>
        <v>APCs</v>
      </c>
      <c r="AL2228" s="9">
        <f t="shared" si="837"/>
        <v>8.44</v>
      </c>
      <c r="AM2228" t="str">
        <f t="shared" si="838"/>
        <v>APCs</v>
      </c>
      <c r="AN2228" s="9">
        <f t="shared" si="839"/>
        <v>8.44</v>
      </c>
      <c r="AO2228" t="str">
        <f t="shared" si="840"/>
        <v>APCs</v>
      </c>
      <c r="AP2228" s="9">
        <f t="shared" si="841"/>
        <v>8.44</v>
      </c>
    </row>
    <row r="2229" spans="1:42" x14ac:dyDescent="0.25">
      <c r="A2229">
        <v>1413107</v>
      </c>
      <c r="B2229" t="s">
        <v>3043</v>
      </c>
      <c r="C2229">
        <v>278</v>
      </c>
      <c r="D2229" t="s">
        <v>3044</v>
      </c>
      <c r="F2229" s="9">
        <f t="shared" si="824"/>
        <v>0</v>
      </c>
      <c r="G2229" s="9">
        <f t="shared" si="825"/>
        <v>4424.1609999999991</v>
      </c>
      <c r="H2229" s="9">
        <f t="shared" si="826"/>
        <v>3792.1379999999995</v>
      </c>
      <c r="I2229" s="9">
        <v>6320.23</v>
      </c>
      <c r="J2229" t="s">
        <v>4100</v>
      </c>
      <c r="K2229" t="s">
        <v>4103</v>
      </c>
      <c r="L2229" s="9">
        <f t="shared" si="845"/>
        <v>601.68589599999996</v>
      </c>
      <c r="M2229" t="s">
        <v>4103</v>
      </c>
      <c r="N2229" s="9">
        <f t="shared" si="844"/>
        <v>1915.0296899999998</v>
      </c>
      <c r="O2229" t="s">
        <v>4103</v>
      </c>
      <c r="P2229" s="9">
        <f>I2229*61.2%</f>
        <v>3867.9807599999995</v>
      </c>
      <c r="Q2229" t="s">
        <v>4103</v>
      </c>
      <c r="R2229" s="9">
        <f t="shared" si="827"/>
        <v>4424.1609999999991</v>
      </c>
      <c r="S2229" t="s">
        <v>4103</v>
      </c>
      <c r="T2229" s="9">
        <f t="shared" si="828"/>
        <v>1896.0689999999997</v>
      </c>
      <c r="U2229" t="s">
        <v>4103</v>
      </c>
      <c r="V2229" s="9">
        <f t="shared" si="842"/>
        <v>100.75320000000001</v>
      </c>
      <c r="W2229" t="s">
        <v>4103</v>
      </c>
      <c r="X2229" s="9">
        <f t="shared" si="829"/>
        <v>4044.9471999999996</v>
      </c>
      <c r="Y2229" t="s">
        <v>4103</v>
      </c>
      <c r="Z2229" s="9">
        <f t="shared" si="848"/>
        <v>1516.8551999999997</v>
      </c>
      <c r="AA2229" t="s">
        <v>4103</v>
      </c>
      <c r="AB2229" s="9">
        <f t="shared" ref="AB2229:AB2252" si="849">I2229*0%</f>
        <v>0</v>
      </c>
      <c r="AC2229" t="str">
        <f t="shared" si="830"/>
        <v>POC</v>
      </c>
      <c r="AD2229" s="9">
        <f t="shared" si="831"/>
        <v>0</v>
      </c>
      <c r="AE2229" t="s">
        <v>4149</v>
      </c>
      <c r="AF2229" s="9">
        <v>0</v>
      </c>
      <c r="AG2229" t="str">
        <f t="shared" si="832"/>
        <v>Zero Pay APC</v>
      </c>
      <c r="AH2229" s="9">
        <f t="shared" si="833"/>
        <v>0</v>
      </c>
      <c r="AI2229" t="str">
        <f t="shared" si="834"/>
        <v>Zero Pay APC</v>
      </c>
      <c r="AJ2229" s="9">
        <f t="shared" si="835"/>
        <v>0</v>
      </c>
      <c r="AK2229" t="str">
        <f t="shared" si="836"/>
        <v>Zero Pay APC</v>
      </c>
      <c r="AL2229" s="9">
        <f t="shared" si="837"/>
        <v>0</v>
      </c>
      <c r="AM2229" t="str">
        <f t="shared" si="838"/>
        <v>Zero Pay APC</v>
      </c>
      <c r="AN2229" s="9">
        <f t="shared" si="839"/>
        <v>0</v>
      </c>
      <c r="AO2229" t="str">
        <f t="shared" si="840"/>
        <v>Zero Pay APC</v>
      </c>
      <c r="AP2229" s="9">
        <f t="shared" si="841"/>
        <v>0</v>
      </c>
    </row>
    <row r="2230" spans="1:42" x14ac:dyDescent="0.25">
      <c r="A2230">
        <v>1413264</v>
      </c>
      <c r="B2230" t="s">
        <v>3070</v>
      </c>
      <c r="C2230">
        <v>278</v>
      </c>
      <c r="D2230" t="s">
        <v>3071</v>
      </c>
      <c r="F2230" s="9">
        <f t="shared" si="824"/>
        <v>0</v>
      </c>
      <c r="G2230" s="9">
        <f t="shared" si="825"/>
        <v>5403.7966499999993</v>
      </c>
      <c r="H2230" s="9">
        <f t="shared" si="826"/>
        <v>2353.3439999999996</v>
      </c>
      <c r="I2230" s="9">
        <v>3922.24</v>
      </c>
      <c r="J2230" t="s">
        <v>4100</v>
      </c>
      <c r="K2230" t="s">
        <v>4103</v>
      </c>
      <c r="L2230" s="9">
        <f t="shared" si="845"/>
        <v>373.39724799999993</v>
      </c>
      <c r="M2230" t="s">
        <v>4103</v>
      </c>
      <c r="N2230" s="9">
        <f t="shared" si="844"/>
        <v>1188.4387199999999</v>
      </c>
      <c r="O2230" t="s">
        <v>4103</v>
      </c>
      <c r="P2230" s="9">
        <f>I2230*61.2%</f>
        <v>2400.4108799999999</v>
      </c>
      <c r="Q2230" t="s">
        <v>4103</v>
      </c>
      <c r="R2230" s="9">
        <f t="shared" si="827"/>
        <v>2745.5679999999998</v>
      </c>
      <c r="S2230" t="s">
        <v>4103</v>
      </c>
      <c r="T2230" s="9">
        <f t="shared" si="828"/>
        <v>1176.6719999999998</v>
      </c>
      <c r="U2230" t="s">
        <v>4103</v>
      </c>
      <c r="V2230" s="9">
        <f t="shared" si="842"/>
        <v>5403.7966499999993</v>
      </c>
      <c r="W2230" t="s">
        <v>4103</v>
      </c>
      <c r="X2230" s="9">
        <f t="shared" si="829"/>
        <v>2510.2336</v>
      </c>
      <c r="Y2230" t="s">
        <v>4103</v>
      </c>
      <c r="Z2230" s="9">
        <f t="shared" si="848"/>
        <v>941.33759999999995</v>
      </c>
      <c r="AA2230" t="s">
        <v>4103</v>
      </c>
      <c r="AB2230" s="9">
        <f t="shared" si="849"/>
        <v>0</v>
      </c>
      <c r="AC2230" t="str">
        <f t="shared" si="830"/>
        <v>POC</v>
      </c>
      <c r="AD2230" s="9">
        <f t="shared" si="831"/>
        <v>0</v>
      </c>
      <c r="AE2230" t="s">
        <v>4149</v>
      </c>
      <c r="AF2230" s="9">
        <v>0</v>
      </c>
      <c r="AG2230" t="str">
        <f t="shared" si="832"/>
        <v>Zero Pay APC</v>
      </c>
      <c r="AH2230" s="9">
        <f t="shared" si="833"/>
        <v>0</v>
      </c>
      <c r="AI2230" t="str">
        <f t="shared" si="834"/>
        <v>Zero Pay APC</v>
      </c>
      <c r="AJ2230" s="9">
        <f t="shared" si="835"/>
        <v>0</v>
      </c>
      <c r="AK2230" t="str">
        <f t="shared" si="836"/>
        <v>Zero Pay APC</v>
      </c>
      <c r="AL2230" s="9">
        <f t="shared" si="837"/>
        <v>0</v>
      </c>
      <c r="AM2230" t="str">
        <f t="shared" si="838"/>
        <v>Zero Pay APC</v>
      </c>
      <c r="AN2230" s="9">
        <f t="shared" si="839"/>
        <v>0</v>
      </c>
      <c r="AO2230" t="str">
        <f t="shared" si="840"/>
        <v>Zero Pay APC</v>
      </c>
      <c r="AP2230" s="9">
        <f t="shared" si="841"/>
        <v>0</v>
      </c>
    </row>
    <row r="2231" spans="1:42" x14ac:dyDescent="0.25">
      <c r="A2231">
        <v>1417111</v>
      </c>
      <c r="B2231" t="s">
        <v>3283</v>
      </c>
      <c r="C2231">
        <v>278</v>
      </c>
      <c r="D2231" t="s">
        <v>3284</v>
      </c>
      <c r="F2231" s="9">
        <f t="shared" si="824"/>
        <v>0</v>
      </c>
      <c r="G2231" s="9">
        <f t="shared" si="825"/>
        <v>4647.9160000000002</v>
      </c>
      <c r="H2231" s="9">
        <f t="shared" si="826"/>
        <v>3983.9279999999999</v>
      </c>
      <c r="I2231" s="9">
        <v>6639.88</v>
      </c>
      <c r="J2231" t="s">
        <v>4100</v>
      </c>
      <c r="K2231" t="s">
        <v>4103</v>
      </c>
      <c r="L2231" s="9">
        <f t="shared" si="845"/>
        <v>632.11657600000001</v>
      </c>
      <c r="M2231" t="s">
        <v>4103</v>
      </c>
      <c r="N2231" s="9">
        <f t="shared" si="844"/>
        <v>2011.88364</v>
      </c>
      <c r="O2231" t="s">
        <v>4103</v>
      </c>
      <c r="P2231" s="9">
        <f>I2231*61.2%</f>
        <v>4063.6065600000002</v>
      </c>
      <c r="Q2231" t="s">
        <v>4103</v>
      </c>
      <c r="R2231" s="9">
        <f t="shared" si="827"/>
        <v>4647.9160000000002</v>
      </c>
      <c r="S2231" t="s">
        <v>4103</v>
      </c>
      <c r="T2231" s="9">
        <f t="shared" si="828"/>
        <v>1991.9639999999999</v>
      </c>
      <c r="U2231" t="s">
        <v>4103</v>
      </c>
      <c r="V2231" s="9">
        <f t="shared" si="842"/>
        <v>3353.5151999999998</v>
      </c>
      <c r="W2231" t="s">
        <v>4103</v>
      </c>
      <c r="X2231" s="9">
        <f t="shared" si="829"/>
        <v>4249.5232000000005</v>
      </c>
      <c r="Y2231" t="s">
        <v>4103</v>
      </c>
      <c r="Z2231" s="9">
        <f t="shared" si="848"/>
        <v>1593.5711999999999</v>
      </c>
      <c r="AA2231" t="s">
        <v>4103</v>
      </c>
      <c r="AB2231" s="9">
        <f t="shared" si="849"/>
        <v>0</v>
      </c>
      <c r="AC2231" t="str">
        <f t="shared" si="830"/>
        <v>POC</v>
      </c>
      <c r="AD2231" s="9">
        <f t="shared" si="831"/>
        <v>0</v>
      </c>
      <c r="AE2231" t="s">
        <v>4149</v>
      </c>
      <c r="AF2231" s="9">
        <v>0</v>
      </c>
      <c r="AG2231" t="str">
        <f t="shared" si="832"/>
        <v>Zero Pay APC</v>
      </c>
      <c r="AH2231" s="9">
        <f t="shared" si="833"/>
        <v>0</v>
      </c>
      <c r="AI2231" t="str">
        <f t="shared" si="834"/>
        <v>Zero Pay APC</v>
      </c>
      <c r="AJ2231" s="9">
        <f t="shared" si="835"/>
        <v>0</v>
      </c>
      <c r="AK2231" t="str">
        <f t="shared" si="836"/>
        <v>Zero Pay APC</v>
      </c>
      <c r="AL2231" s="9">
        <f t="shared" si="837"/>
        <v>0</v>
      </c>
      <c r="AM2231" t="str">
        <f t="shared" si="838"/>
        <v>Zero Pay APC</v>
      </c>
      <c r="AN2231" s="9">
        <f t="shared" si="839"/>
        <v>0</v>
      </c>
      <c r="AO2231" t="str">
        <f t="shared" si="840"/>
        <v>Zero Pay APC</v>
      </c>
      <c r="AP2231" s="9">
        <f t="shared" si="841"/>
        <v>0</v>
      </c>
    </row>
    <row r="2232" spans="1:42" x14ac:dyDescent="0.25">
      <c r="A2232">
        <v>1523173</v>
      </c>
      <c r="B2232" t="s">
        <v>3310</v>
      </c>
      <c r="C2232">
        <v>771</v>
      </c>
      <c r="D2232" t="s">
        <v>3311</v>
      </c>
      <c r="F2232" s="9">
        <f t="shared" si="824"/>
        <v>0</v>
      </c>
      <c r="G2232" s="9">
        <f t="shared" si="825"/>
        <v>5677.0973999999997</v>
      </c>
      <c r="H2232" s="9">
        <f t="shared" si="826"/>
        <v>334.66199999999998</v>
      </c>
      <c r="I2232" s="9">
        <v>557.77</v>
      </c>
      <c r="J2232" t="s">
        <v>4100</v>
      </c>
      <c r="K2232" t="s">
        <v>4103</v>
      </c>
      <c r="L2232" s="9">
        <f t="shared" si="845"/>
        <v>53.099703999999996</v>
      </c>
      <c r="M2232" t="s">
        <v>4103</v>
      </c>
      <c r="N2232" s="9">
        <f t="shared" si="844"/>
        <v>169.00431</v>
      </c>
      <c r="O2232" t="s">
        <v>4103</v>
      </c>
      <c r="P2232" s="9">
        <f t="shared" ref="P2232:P2269" si="850">I2232*40.9%</f>
        <v>228.12792999999999</v>
      </c>
      <c r="Q2232" t="s">
        <v>4103</v>
      </c>
      <c r="R2232" s="9">
        <f t="shared" si="827"/>
        <v>390.43899999999996</v>
      </c>
      <c r="S2232" t="s">
        <v>4103</v>
      </c>
      <c r="T2232" s="9">
        <f t="shared" si="828"/>
        <v>167.33099999999999</v>
      </c>
      <c r="U2232" t="s">
        <v>4103</v>
      </c>
      <c r="V2232" s="9">
        <f t="shared" si="842"/>
        <v>5677.0973999999997</v>
      </c>
      <c r="W2232" t="s">
        <v>4103</v>
      </c>
      <c r="X2232" s="9">
        <f t="shared" si="829"/>
        <v>356.97280000000001</v>
      </c>
      <c r="Y2232" t="s">
        <v>4134</v>
      </c>
      <c r="Z2232" s="9">
        <v>91</v>
      </c>
      <c r="AA2232" t="s">
        <v>4103</v>
      </c>
      <c r="AB2232" s="9">
        <f t="shared" si="849"/>
        <v>0</v>
      </c>
      <c r="AC2232" t="str">
        <f t="shared" si="830"/>
        <v>POC</v>
      </c>
      <c r="AD2232" s="9">
        <f t="shared" si="831"/>
        <v>0</v>
      </c>
      <c r="AE2232" t="s">
        <v>4151</v>
      </c>
      <c r="AF2232" s="9">
        <v>327.95</v>
      </c>
      <c r="AG2232" t="str">
        <f t="shared" si="832"/>
        <v>APCs</v>
      </c>
      <c r="AH2232" s="9">
        <f t="shared" si="833"/>
        <v>327.95</v>
      </c>
      <c r="AI2232" t="str">
        <f t="shared" si="834"/>
        <v>APCs</v>
      </c>
      <c r="AJ2232" s="9">
        <f t="shared" si="835"/>
        <v>327.95</v>
      </c>
      <c r="AK2232" t="str">
        <f t="shared" si="836"/>
        <v>APCs</v>
      </c>
      <c r="AL2232" s="9">
        <f t="shared" si="837"/>
        <v>327.95</v>
      </c>
      <c r="AM2232" t="str">
        <f t="shared" si="838"/>
        <v>APCs</v>
      </c>
      <c r="AN2232" s="9">
        <f t="shared" si="839"/>
        <v>327.95</v>
      </c>
      <c r="AO2232" t="str">
        <f t="shared" si="840"/>
        <v>APCs</v>
      </c>
      <c r="AP2232" s="9">
        <f t="shared" si="841"/>
        <v>327.95</v>
      </c>
    </row>
    <row r="2233" spans="1:42" x14ac:dyDescent="0.25">
      <c r="A2233">
        <v>1523163</v>
      </c>
      <c r="B2233" t="s">
        <v>3308</v>
      </c>
      <c r="C2233">
        <v>771</v>
      </c>
      <c r="D2233" t="s">
        <v>3309</v>
      </c>
      <c r="F2233" s="9">
        <f t="shared" si="824"/>
        <v>0</v>
      </c>
      <c r="G2233" s="9">
        <f t="shared" si="825"/>
        <v>476.89335</v>
      </c>
      <c r="H2233" s="9">
        <f t="shared" si="826"/>
        <v>394.14599999999996</v>
      </c>
      <c r="I2233" s="9">
        <v>656.91</v>
      </c>
      <c r="J2233" t="s">
        <v>4100</v>
      </c>
      <c r="K2233" t="s">
        <v>4103</v>
      </c>
      <c r="L2233" s="9">
        <f t="shared" si="845"/>
        <v>62.537831999999995</v>
      </c>
      <c r="M2233" t="s">
        <v>4103</v>
      </c>
      <c r="N2233" s="9">
        <f t="shared" si="844"/>
        <v>199.04372999999998</v>
      </c>
      <c r="O2233" t="s">
        <v>4103</v>
      </c>
      <c r="P2233" s="9">
        <f t="shared" si="850"/>
        <v>268.67618999999996</v>
      </c>
      <c r="Q2233" t="s">
        <v>4103</v>
      </c>
      <c r="R2233" s="9">
        <f t="shared" si="827"/>
        <v>459.83699999999993</v>
      </c>
      <c r="S2233" t="s">
        <v>4103</v>
      </c>
      <c r="T2233" s="9">
        <f t="shared" si="828"/>
        <v>197.07299999999998</v>
      </c>
      <c r="U2233" t="s">
        <v>4103</v>
      </c>
      <c r="V2233" s="9">
        <f t="shared" si="842"/>
        <v>476.89335</v>
      </c>
      <c r="W2233" t="s">
        <v>4103</v>
      </c>
      <c r="X2233" s="9">
        <f t="shared" si="829"/>
        <v>420.42239999999998</v>
      </c>
      <c r="Y2233" t="s">
        <v>4134</v>
      </c>
      <c r="Z2233" s="9">
        <v>91</v>
      </c>
      <c r="AA2233" t="s">
        <v>4103</v>
      </c>
      <c r="AB2233" s="9">
        <f t="shared" si="849"/>
        <v>0</v>
      </c>
      <c r="AC2233" t="str">
        <f t="shared" si="830"/>
        <v>POC</v>
      </c>
      <c r="AD2233" s="9">
        <f t="shared" si="831"/>
        <v>0</v>
      </c>
      <c r="AE2233" t="s">
        <v>4151</v>
      </c>
      <c r="AF2233" s="9">
        <v>421.52</v>
      </c>
      <c r="AG2233" t="str">
        <f t="shared" si="832"/>
        <v>APCs</v>
      </c>
      <c r="AH2233" s="9">
        <f t="shared" si="833"/>
        <v>421.52</v>
      </c>
      <c r="AI2233" t="str">
        <f t="shared" si="834"/>
        <v>APCs</v>
      </c>
      <c r="AJ2233" s="9">
        <f t="shared" si="835"/>
        <v>421.52</v>
      </c>
      <c r="AK2233" t="str">
        <f t="shared" si="836"/>
        <v>APCs</v>
      </c>
      <c r="AL2233" s="9">
        <f t="shared" si="837"/>
        <v>421.52</v>
      </c>
      <c r="AM2233" t="str">
        <f t="shared" si="838"/>
        <v>APCs</v>
      </c>
      <c r="AN2233" s="9">
        <f t="shared" si="839"/>
        <v>421.52</v>
      </c>
      <c r="AO2233" t="str">
        <f t="shared" si="840"/>
        <v>APCs</v>
      </c>
      <c r="AP2233" s="9">
        <f t="shared" si="841"/>
        <v>421.52</v>
      </c>
    </row>
    <row r="2234" spans="1:42" x14ac:dyDescent="0.25">
      <c r="A2234">
        <v>1913279</v>
      </c>
      <c r="B2234" t="s">
        <v>3308</v>
      </c>
      <c r="C2234">
        <v>771</v>
      </c>
      <c r="D2234" t="s">
        <v>3309</v>
      </c>
      <c r="F2234" s="9">
        <f t="shared" si="824"/>
        <v>0</v>
      </c>
      <c r="G2234" s="9">
        <f t="shared" si="825"/>
        <v>561.65805</v>
      </c>
      <c r="H2234" s="9">
        <f t="shared" si="826"/>
        <v>394.14599999999996</v>
      </c>
      <c r="I2234" s="9">
        <v>656.91</v>
      </c>
      <c r="J2234" t="s">
        <v>4100</v>
      </c>
      <c r="K2234" t="s">
        <v>4103</v>
      </c>
      <c r="L2234" s="9">
        <f t="shared" si="845"/>
        <v>62.537831999999995</v>
      </c>
      <c r="M2234" t="s">
        <v>4103</v>
      </c>
      <c r="N2234" s="9">
        <f t="shared" si="844"/>
        <v>199.04372999999998</v>
      </c>
      <c r="O2234" t="s">
        <v>4103</v>
      </c>
      <c r="P2234" s="9">
        <f t="shared" si="850"/>
        <v>268.67618999999996</v>
      </c>
      <c r="Q2234" t="s">
        <v>4103</v>
      </c>
      <c r="R2234" s="9">
        <f t="shared" si="827"/>
        <v>459.83699999999993</v>
      </c>
      <c r="S2234" t="s">
        <v>4103</v>
      </c>
      <c r="T2234" s="9">
        <f t="shared" si="828"/>
        <v>197.07299999999998</v>
      </c>
      <c r="U2234" t="s">
        <v>4103</v>
      </c>
      <c r="V2234" s="9">
        <f t="shared" si="842"/>
        <v>561.65805</v>
      </c>
      <c r="W2234" t="s">
        <v>4103</v>
      </c>
      <c r="X2234" s="9">
        <f t="shared" si="829"/>
        <v>420.42239999999998</v>
      </c>
      <c r="Y2234" t="s">
        <v>4134</v>
      </c>
      <c r="Z2234" s="9">
        <v>91</v>
      </c>
      <c r="AA2234" t="s">
        <v>4103</v>
      </c>
      <c r="AB2234" s="9">
        <f t="shared" si="849"/>
        <v>0</v>
      </c>
      <c r="AC2234" t="str">
        <f t="shared" si="830"/>
        <v>POC</v>
      </c>
      <c r="AD2234" s="9">
        <f t="shared" si="831"/>
        <v>0</v>
      </c>
      <c r="AE2234" t="s">
        <v>4151</v>
      </c>
      <c r="AF2234" s="9">
        <v>421.52</v>
      </c>
      <c r="AG2234" t="str">
        <f t="shared" si="832"/>
        <v>APCs</v>
      </c>
      <c r="AH2234" s="9">
        <f t="shared" si="833"/>
        <v>421.52</v>
      </c>
      <c r="AI2234" t="str">
        <f t="shared" si="834"/>
        <v>APCs</v>
      </c>
      <c r="AJ2234" s="9">
        <f t="shared" si="835"/>
        <v>421.52</v>
      </c>
      <c r="AK2234" t="str">
        <f t="shared" si="836"/>
        <v>APCs</v>
      </c>
      <c r="AL2234" s="9">
        <f t="shared" si="837"/>
        <v>421.52</v>
      </c>
      <c r="AM2234" t="str">
        <f t="shared" si="838"/>
        <v>APCs</v>
      </c>
      <c r="AN2234" s="9">
        <f t="shared" si="839"/>
        <v>421.52</v>
      </c>
      <c r="AO2234" t="str">
        <f t="shared" si="840"/>
        <v>APCs</v>
      </c>
      <c r="AP2234" s="9">
        <f t="shared" si="841"/>
        <v>421.52</v>
      </c>
    </row>
    <row r="2235" spans="1:42" x14ac:dyDescent="0.25">
      <c r="A2235">
        <v>2316107</v>
      </c>
      <c r="B2235" t="s">
        <v>3968</v>
      </c>
      <c r="C2235">
        <v>22</v>
      </c>
      <c r="D2235" t="s">
        <v>54</v>
      </c>
      <c r="F2235" s="9">
        <f t="shared" si="824"/>
        <v>0</v>
      </c>
      <c r="G2235" s="9">
        <f t="shared" si="825"/>
        <v>6.9999999999999993E-3</v>
      </c>
      <c r="H2235" s="9">
        <f t="shared" si="826"/>
        <v>6.0000000000000001E-3</v>
      </c>
      <c r="I2235" s="9">
        <v>0.01</v>
      </c>
      <c r="J2235" t="s">
        <v>4100</v>
      </c>
      <c r="K2235" t="s">
        <v>4103</v>
      </c>
      <c r="L2235">
        <f t="shared" si="845"/>
        <v>9.5199999999999994E-4</v>
      </c>
      <c r="O2235" t="s">
        <v>4103</v>
      </c>
      <c r="P2235" s="9">
        <f t="shared" si="850"/>
        <v>4.0899999999999999E-3</v>
      </c>
      <c r="Q2235" t="s">
        <v>4103</v>
      </c>
      <c r="R2235" s="9">
        <f t="shared" si="827"/>
        <v>6.9999999999999993E-3</v>
      </c>
      <c r="S2235" t="s">
        <v>4103</v>
      </c>
      <c r="T2235" s="9">
        <f t="shared" si="828"/>
        <v>3.0000000000000001E-3</v>
      </c>
      <c r="U2235" t="s">
        <v>4103</v>
      </c>
      <c r="V2235" s="9">
        <f>H2235*85.5%</f>
        <v>5.13E-3</v>
      </c>
      <c r="W2235" t="s">
        <v>4103</v>
      </c>
      <c r="X2235" s="9">
        <f t="shared" si="829"/>
        <v>6.4000000000000003E-3</v>
      </c>
      <c r="Y2235" t="s">
        <v>4103</v>
      </c>
      <c r="Z2235" s="9">
        <v>0</v>
      </c>
      <c r="AA2235" t="s">
        <v>4103</v>
      </c>
      <c r="AB2235" s="9">
        <f t="shared" si="849"/>
        <v>0</v>
      </c>
      <c r="AC2235" t="str">
        <f t="shared" si="830"/>
        <v>POC</v>
      </c>
      <c r="AD2235" s="9">
        <f t="shared" si="831"/>
        <v>0</v>
      </c>
      <c r="AE2235" t="s">
        <v>4158</v>
      </c>
      <c r="AF2235" s="9">
        <v>0</v>
      </c>
      <c r="AG2235" t="s">
        <v>4158</v>
      </c>
      <c r="AH2235" s="9">
        <v>0</v>
      </c>
      <c r="AI2235" t="str">
        <f t="shared" ref="AI2235:AI2298" si="851">AG2235</f>
        <v>Non Reimburseable</v>
      </c>
      <c r="AJ2235" s="9">
        <f t="shared" ref="AJ2235:AJ2298" si="852">AH2235</f>
        <v>0</v>
      </c>
      <c r="AK2235" t="str">
        <f t="shared" ref="AK2235:AK2298" si="853">AI2235</f>
        <v>Non Reimburseable</v>
      </c>
      <c r="AL2235" s="9">
        <f t="shared" ref="AL2235:AL2298" si="854">AJ2235</f>
        <v>0</v>
      </c>
      <c r="AM2235" t="str">
        <f t="shared" ref="AM2235:AM2298" si="855">AK2235</f>
        <v>Non Reimburseable</v>
      </c>
      <c r="AN2235" s="9">
        <f t="shared" ref="AN2235:AN2298" si="856">AL2235</f>
        <v>0</v>
      </c>
      <c r="AO2235" t="str">
        <f t="shared" ref="AO2235:AO2298" si="857">AM2235</f>
        <v>Non Reimburseable</v>
      </c>
      <c r="AP2235" s="9">
        <f t="shared" ref="AP2235:AP2298" si="858">AN2235</f>
        <v>0</v>
      </c>
    </row>
    <row r="2236" spans="1:42" x14ac:dyDescent="0.25">
      <c r="A2236">
        <v>1061229</v>
      </c>
      <c r="B2236" t="s">
        <v>131</v>
      </c>
      <c r="C2236">
        <v>320</v>
      </c>
      <c r="D2236" t="s">
        <v>54</v>
      </c>
      <c r="F2236" s="9">
        <f t="shared" si="824"/>
        <v>0</v>
      </c>
      <c r="G2236" s="9">
        <f t="shared" si="825"/>
        <v>76.292999999999992</v>
      </c>
      <c r="H2236" s="9">
        <f t="shared" si="826"/>
        <v>65.393999999999991</v>
      </c>
      <c r="I2236" s="9">
        <v>108.99</v>
      </c>
      <c r="J2236" t="s">
        <v>4100</v>
      </c>
      <c r="K2236" t="s">
        <v>4103</v>
      </c>
      <c r="L2236" s="9">
        <f t="shared" si="845"/>
        <v>10.375848</v>
      </c>
      <c r="M2236" t="s">
        <v>4103</v>
      </c>
      <c r="N2236" s="9">
        <f t="shared" ref="N2236:N2299" si="859">I2236*30.3%</f>
        <v>33.023969999999998</v>
      </c>
      <c r="O2236" t="s">
        <v>4103</v>
      </c>
      <c r="P2236" s="9">
        <f t="shared" si="850"/>
        <v>44.576909999999998</v>
      </c>
      <c r="Q2236" t="s">
        <v>4103</v>
      </c>
      <c r="R2236" s="9">
        <f t="shared" si="827"/>
        <v>76.292999999999992</v>
      </c>
      <c r="S2236" t="s">
        <v>4103</v>
      </c>
      <c r="T2236" s="9">
        <f t="shared" si="828"/>
        <v>32.696999999999996</v>
      </c>
      <c r="U2236" t="s">
        <v>4103</v>
      </c>
      <c r="V2236" s="9">
        <f t="shared" ref="V2236:V2299" si="860">I2235*85.5%</f>
        <v>8.5500000000000003E-3</v>
      </c>
      <c r="W2236" t="s">
        <v>4103</v>
      </c>
      <c r="X2236" s="9">
        <f t="shared" si="829"/>
        <v>69.753599999999992</v>
      </c>
      <c r="Y2236" t="s">
        <v>4103</v>
      </c>
      <c r="Z2236" s="9">
        <f t="shared" ref="Z2236:Z2241" si="861">I2236*24%</f>
        <v>26.157599999999999</v>
      </c>
      <c r="AA2236" t="s">
        <v>4103</v>
      </c>
      <c r="AB2236" s="9">
        <f t="shared" si="849"/>
        <v>0</v>
      </c>
      <c r="AC2236" t="str">
        <f t="shared" si="830"/>
        <v>POC</v>
      </c>
      <c r="AD2236" s="9">
        <f t="shared" si="831"/>
        <v>0</v>
      </c>
      <c r="AE2236" t="s">
        <v>4158</v>
      </c>
      <c r="AF2236" s="9">
        <v>0</v>
      </c>
      <c r="AG2236" t="str">
        <f t="shared" ref="AG2236:AG2299" si="862">AE2236</f>
        <v>Non Reimburseable</v>
      </c>
      <c r="AH2236" s="9">
        <f t="shared" ref="AH2236:AH2299" si="863">AF2236</f>
        <v>0</v>
      </c>
      <c r="AI2236" t="str">
        <f t="shared" si="851"/>
        <v>Non Reimburseable</v>
      </c>
      <c r="AJ2236" s="9">
        <f t="shared" si="852"/>
        <v>0</v>
      </c>
      <c r="AK2236" t="str">
        <f t="shared" si="853"/>
        <v>Non Reimburseable</v>
      </c>
      <c r="AL2236" s="9">
        <f t="shared" si="854"/>
        <v>0</v>
      </c>
      <c r="AM2236" t="str">
        <f t="shared" si="855"/>
        <v>Non Reimburseable</v>
      </c>
      <c r="AN2236" s="9">
        <f t="shared" si="856"/>
        <v>0</v>
      </c>
      <c r="AO2236" t="str">
        <f t="shared" si="857"/>
        <v>Non Reimburseable</v>
      </c>
      <c r="AP2236" s="9">
        <f t="shared" si="858"/>
        <v>0</v>
      </c>
    </row>
    <row r="2237" spans="1:42" x14ac:dyDescent="0.25">
      <c r="A2237">
        <v>1612416</v>
      </c>
      <c r="B2237" t="s">
        <v>3529</v>
      </c>
      <c r="C2237">
        <v>401</v>
      </c>
      <c r="D2237" t="s">
        <v>54</v>
      </c>
      <c r="F2237" s="9">
        <f t="shared" si="824"/>
        <v>0</v>
      </c>
      <c r="G2237" s="9">
        <f t="shared" si="825"/>
        <v>1308.0059999999999</v>
      </c>
      <c r="H2237" s="9">
        <f t="shared" si="826"/>
        <v>1121.1479999999999</v>
      </c>
      <c r="I2237" s="9">
        <v>1868.58</v>
      </c>
      <c r="J2237" t="s">
        <v>4100</v>
      </c>
      <c r="K2237" t="s">
        <v>4103</v>
      </c>
      <c r="L2237" s="9">
        <f t="shared" si="845"/>
        <v>177.88881599999999</v>
      </c>
      <c r="M2237" t="s">
        <v>4103</v>
      </c>
      <c r="N2237" s="9">
        <f t="shared" si="859"/>
        <v>566.17973999999992</v>
      </c>
      <c r="O2237" t="s">
        <v>4103</v>
      </c>
      <c r="P2237" s="9">
        <f t="shared" si="850"/>
        <v>764.24921999999992</v>
      </c>
      <c r="Q2237" t="s">
        <v>4103</v>
      </c>
      <c r="R2237" s="9">
        <f t="shared" si="827"/>
        <v>1308.0059999999999</v>
      </c>
      <c r="S2237" t="s">
        <v>4103</v>
      </c>
      <c r="T2237" s="9">
        <f t="shared" si="828"/>
        <v>560.57399999999996</v>
      </c>
      <c r="U2237" t="s">
        <v>4103</v>
      </c>
      <c r="V2237" s="9">
        <f t="shared" si="860"/>
        <v>93.186449999999994</v>
      </c>
      <c r="W2237" t="s">
        <v>4103</v>
      </c>
      <c r="X2237" s="9">
        <f t="shared" si="829"/>
        <v>1195.8912</v>
      </c>
      <c r="Y2237" t="s">
        <v>4103</v>
      </c>
      <c r="Z2237" s="9">
        <f t="shared" si="861"/>
        <v>448.45919999999995</v>
      </c>
      <c r="AA2237" t="s">
        <v>4103</v>
      </c>
      <c r="AB2237" s="9">
        <f t="shared" si="849"/>
        <v>0</v>
      </c>
      <c r="AC2237" t="str">
        <f t="shared" si="830"/>
        <v>POC</v>
      </c>
      <c r="AD2237" s="9">
        <f t="shared" si="831"/>
        <v>0</v>
      </c>
      <c r="AE2237" t="s">
        <v>4158</v>
      </c>
      <c r="AF2237" s="9">
        <v>0</v>
      </c>
      <c r="AG2237" t="str">
        <f t="shared" si="862"/>
        <v>Non Reimburseable</v>
      </c>
      <c r="AH2237" s="9">
        <f t="shared" si="863"/>
        <v>0</v>
      </c>
      <c r="AI2237" t="str">
        <f t="shared" si="851"/>
        <v>Non Reimburseable</v>
      </c>
      <c r="AJ2237" s="9">
        <f t="shared" si="852"/>
        <v>0</v>
      </c>
      <c r="AK2237" t="str">
        <f t="shared" si="853"/>
        <v>Non Reimburseable</v>
      </c>
      <c r="AL2237" s="9">
        <f t="shared" si="854"/>
        <v>0</v>
      </c>
      <c r="AM2237" t="str">
        <f t="shared" si="855"/>
        <v>Non Reimburseable</v>
      </c>
      <c r="AN2237" s="9">
        <f t="shared" si="856"/>
        <v>0</v>
      </c>
      <c r="AO2237" t="str">
        <f t="shared" si="857"/>
        <v>Non Reimburseable</v>
      </c>
      <c r="AP2237" s="9">
        <f t="shared" si="858"/>
        <v>0</v>
      </c>
    </row>
    <row r="2238" spans="1:42" x14ac:dyDescent="0.25">
      <c r="A2238">
        <v>2811826</v>
      </c>
      <c r="B2238" t="s">
        <v>4019</v>
      </c>
      <c r="C2238">
        <v>401</v>
      </c>
      <c r="D2238" t="s">
        <v>54</v>
      </c>
      <c r="F2238" s="9">
        <f t="shared" si="824"/>
        <v>0</v>
      </c>
      <c r="G2238" s="9">
        <f t="shared" si="825"/>
        <v>1597.6359</v>
      </c>
      <c r="H2238" s="9">
        <f t="shared" si="826"/>
        <v>561.96600000000001</v>
      </c>
      <c r="I2238" s="9">
        <v>936.61</v>
      </c>
      <c r="J2238" t="s">
        <v>4100</v>
      </c>
      <c r="K2238" t="s">
        <v>4103</v>
      </c>
      <c r="L2238" s="9">
        <f t="shared" si="845"/>
        <v>89.165272000000002</v>
      </c>
      <c r="M2238" t="s">
        <v>4103</v>
      </c>
      <c r="N2238" s="9">
        <f t="shared" si="859"/>
        <v>283.79282999999998</v>
      </c>
      <c r="O2238" t="s">
        <v>4103</v>
      </c>
      <c r="P2238" s="9">
        <f t="shared" si="850"/>
        <v>383.07348999999999</v>
      </c>
      <c r="Q2238" t="s">
        <v>4103</v>
      </c>
      <c r="R2238" s="9">
        <f t="shared" si="827"/>
        <v>655.62699999999995</v>
      </c>
      <c r="S2238" t="s">
        <v>4103</v>
      </c>
      <c r="T2238" s="9">
        <f t="shared" si="828"/>
        <v>280.983</v>
      </c>
      <c r="U2238" t="s">
        <v>4103</v>
      </c>
      <c r="V2238" s="9">
        <f t="shared" si="860"/>
        <v>1597.6359</v>
      </c>
      <c r="W2238" t="s">
        <v>4103</v>
      </c>
      <c r="X2238" s="9">
        <f t="shared" si="829"/>
        <v>599.43040000000008</v>
      </c>
      <c r="Y2238" t="s">
        <v>4103</v>
      </c>
      <c r="Z2238" s="9">
        <f t="shared" si="861"/>
        <v>224.78639999999999</v>
      </c>
      <c r="AA2238" t="s">
        <v>4103</v>
      </c>
      <c r="AB2238" s="9">
        <f t="shared" si="849"/>
        <v>0</v>
      </c>
      <c r="AC2238" t="str">
        <f t="shared" si="830"/>
        <v>POC</v>
      </c>
      <c r="AD2238" s="9">
        <f t="shared" si="831"/>
        <v>0</v>
      </c>
      <c r="AE2238" t="s">
        <v>4158</v>
      </c>
      <c r="AF2238" s="9">
        <v>0</v>
      </c>
      <c r="AG2238" t="str">
        <f t="shared" si="862"/>
        <v>Non Reimburseable</v>
      </c>
      <c r="AH2238" s="9">
        <f t="shared" si="863"/>
        <v>0</v>
      </c>
      <c r="AI2238" t="str">
        <f t="shared" si="851"/>
        <v>Non Reimburseable</v>
      </c>
      <c r="AJ2238" s="9">
        <f t="shared" si="852"/>
        <v>0</v>
      </c>
      <c r="AK2238" t="str">
        <f t="shared" si="853"/>
        <v>Non Reimburseable</v>
      </c>
      <c r="AL2238" s="9">
        <f t="shared" si="854"/>
        <v>0</v>
      </c>
      <c r="AM2238" t="str">
        <f t="shared" si="855"/>
        <v>Non Reimburseable</v>
      </c>
      <c r="AN2238" s="9">
        <f t="shared" si="856"/>
        <v>0</v>
      </c>
      <c r="AO2238" t="str">
        <f t="shared" si="857"/>
        <v>Non Reimburseable</v>
      </c>
      <c r="AP2238" s="9">
        <f t="shared" si="858"/>
        <v>0</v>
      </c>
    </row>
    <row r="2239" spans="1:42" x14ac:dyDescent="0.25">
      <c r="A2239">
        <v>1621627</v>
      </c>
      <c r="B2239" t="s">
        <v>3569</v>
      </c>
      <c r="C2239">
        <v>402</v>
      </c>
      <c r="D2239" t="s">
        <v>54</v>
      </c>
      <c r="F2239" s="9">
        <f t="shared" si="824"/>
        <v>0</v>
      </c>
      <c r="G2239" s="9">
        <f t="shared" si="825"/>
        <v>3747.0649999999996</v>
      </c>
      <c r="H2239" s="9">
        <f t="shared" si="826"/>
        <v>3211.77</v>
      </c>
      <c r="I2239" s="9">
        <v>5352.95</v>
      </c>
      <c r="J2239" t="s">
        <v>4100</v>
      </c>
      <c r="K2239" t="s">
        <v>4103</v>
      </c>
      <c r="L2239" s="9">
        <f t="shared" si="845"/>
        <v>509.60083999999995</v>
      </c>
      <c r="M2239" t="s">
        <v>4103</v>
      </c>
      <c r="N2239" s="9">
        <f t="shared" si="859"/>
        <v>1621.9438499999999</v>
      </c>
      <c r="O2239" t="s">
        <v>4103</v>
      </c>
      <c r="P2239" s="9">
        <f t="shared" si="850"/>
        <v>2189.35655</v>
      </c>
      <c r="Q2239" t="s">
        <v>4103</v>
      </c>
      <c r="R2239" s="9">
        <f t="shared" si="827"/>
        <v>3747.0649999999996</v>
      </c>
      <c r="S2239" t="s">
        <v>4103</v>
      </c>
      <c r="T2239" s="9">
        <f t="shared" si="828"/>
        <v>1605.885</v>
      </c>
      <c r="U2239" t="s">
        <v>4103</v>
      </c>
      <c r="V2239" s="9">
        <f t="shared" si="860"/>
        <v>800.80155000000002</v>
      </c>
      <c r="W2239" t="s">
        <v>4103</v>
      </c>
      <c r="X2239" s="9">
        <f t="shared" si="829"/>
        <v>3425.8879999999999</v>
      </c>
      <c r="Y2239" t="s">
        <v>4103</v>
      </c>
      <c r="Z2239" s="9">
        <f t="shared" si="861"/>
        <v>1284.7079999999999</v>
      </c>
      <c r="AA2239" t="s">
        <v>4103</v>
      </c>
      <c r="AB2239" s="9">
        <f t="shared" si="849"/>
        <v>0</v>
      </c>
      <c r="AC2239" t="str">
        <f t="shared" si="830"/>
        <v>POC</v>
      </c>
      <c r="AD2239" s="9">
        <f t="shared" si="831"/>
        <v>0</v>
      </c>
      <c r="AE2239" t="s">
        <v>4158</v>
      </c>
      <c r="AF2239" s="9">
        <v>0</v>
      </c>
      <c r="AG2239" t="str">
        <f t="shared" si="862"/>
        <v>Non Reimburseable</v>
      </c>
      <c r="AH2239" s="9">
        <f t="shared" si="863"/>
        <v>0</v>
      </c>
      <c r="AI2239" t="str">
        <f t="shared" si="851"/>
        <v>Non Reimburseable</v>
      </c>
      <c r="AJ2239" s="9">
        <f t="shared" si="852"/>
        <v>0</v>
      </c>
      <c r="AK2239" t="str">
        <f t="shared" si="853"/>
        <v>Non Reimburseable</v>
      </c>
      <c r="AL2239" s="9">
        <f t="shared" si="854"/>
        <v>0</v>
      </c>
      <c r="AM2239" t="str">
        <f t="shared" si="855"/>
        <v>Non Reimburseable</v>
      </c>
      <c r="AN2239" s="9">
        <f t="shared" si="856"/>
        <v>0</v>
      </c>
      <c r="AO2239" t="str">
        <f t="shared" si="857"/>
        <v>Non Reimburseable</v>
      </c>
      <c r="AP2239" s="9">
        <f t="shared" si="858"/>
        <v>0</v>
      </c>
    </row>
    <row r="2240" spans="1:42" x14ac:dyDescent="0.25">
      <c r="A2240">
        <v>2811824</v>
      </c>
      <c r="B2240" t="s">
        <v>4018</v>
      </c>
      <c r="C2240">
        <v>402</v>
      </c>
      <c r="D2240" t="s">
        <v>54</v>
      </c>
      <c r="F2240" s="9">
        <f t="shared" si="824"/>
        <v>0</v>
      </c>
      <c r="G2240" s="9">
        <f t="shared" si="825"/>
        <v>4576.77225</v>
      </c>
      <c r="H2240" s="9">
        <f t="shared" si="826"/>
        <v>503.322</v>
      </c>
      <c r="I2240" s="9">
        <v>838.87</v>
      </c>
      <c r="J2240" t="s">
        <v>4100</v>
      </c>
      <c r="K2240" t="s">
        <v>4103</v>
      </c>
      <c r="L2240" s="9">
        <f t="shared" si="845"/>
        <v>79.860423999999995</v>
      </c>
      <c r="M2240" t="s">
        <v>4103</v>
      </c>
      <c r="N2240" s="9">
        <f t="shared" si="859"/>
        <v>254.17760999999999</v>
      </c>
      <c r="O2240" t="s">
        <v>4103</v>
      </c>
      <c r="P2240" s="9">
        <f t="shared" si="850"/>
        <v>343.09782999999999</v>
      </c>
      <c r="Q2240" t="s">
        <v>4103</v>
      </c>
      <c r="R2240" s="9">
        <f t="shared" si="827"/>
        <v>587.20899999999995</v>
      </c>
      <c r="S2240" t="s">
        <v>4103</v>
      </c>
      <c r="T2240" s="9">
        <f t="shared" si="828"/>
        <v>251.661</v>
      </c>
      <c r="U2240" t="s">
        <v>4103</v>
      </c>
      <c r="V2240" s="9">
        <f t="shared" si="860"/>
        <v>4576.77225</v>
      </c>
      <c r="W2240" t="s">
        <v>4103</v>
      </c>
      <c r="X2240" s="9">
        <f t="shared" si="829"/>
        <v>536.8768</v>
      </c>
      <c r="Y2240" t="s">
        <v>4103</v>
      </c>
      <c r="Z2240" s="9">
        <f t="shared" si="861"/>
        <v>201.3288</v>
      </c>
      <c r="AA2240" t="s">
        <v>4103</v>
      </c>
      <c r="AB2240" s="9">
        <f t="shared" si="849"/>
        <v>0</v>
      </c>
      <c r="AC2240" t="str">
        <f t="shared" si="830"/>
        <v>POC</v>
      </c>
      <c r="AD2240" s="9">
        <f t="shared" si="831"/>
        <v>0</v>
      </c>
      <c r="AE2240" t="s">
        <v>4158</v>
      </c>
      <c r="AF2240" s="9">
        <v>0</v>
      </c>
      <c r="AG2240" t="str">
        <f t="shared" si="862"/>
        <v>Non Reimburseable</v>
      </c>
      <c r="AH2240" s="9">
        <f t="shared" si="863"/>
        <v>0</v>
      </c>
      <c r="AI2240" t="str">
        <f t="shared" si="851"/>
        <v>Non Reimburseable</v>
      </c>
      <c r="AJ2240" s="9">
        <f t="shared" si="852"/>
        <v>0</v>
      </c>
      <c r="AK2240" t="str">
        <f t="shared" si="853"/>
        <v>Non Reimburseable</v>
      </c>
      <c r="AL2240" s="9">
        <f t="shared" si="854"/>
        <v>0</v>
      </c>
      <c r="AM2240" t="str">
        <f t="shared" si="855"/>
        <v>Non Reimburseable</v>
      </c>
      <c r="AN2240" s="9">
        <f t="shared" si="856"/>
        <v>0</v>
      </c>
      <c r="AO2240" t="str">
        <f t="shared" si="857"/>
        <v>Non Reimburseable</v>
      </c>
      <c r="AP2240" s="9">
        <f t="shared" si="858"/>
        <v>0</v>
      </c>
    </row>
    <row r="2241" spans="1:42" x14ac:dyDescent="0.25">
      <c r="A2241">
        <v>282846</v>
      </c>
      <c r="B2241" t="s">
        <v>53</v>
      </c>
      <c r="C2241">
        <v>723</v>
      </c>
      <c r="D2241" t="s">
        <v>54</v>
      </c>
      <c r="F2241" s="9">
        <f t="shared" si="824"/>
        <v>0</v>
      </c>
      <c r="G2241" s="9">
        <f t="shared" si="825"/>
        <v>1629.7469999999998</v>
      </c>
      <c r="H2241" s="9">
        <f t="shared" si="826"/>
        <v>1396.9259999999999</v>
      </c>
      <c r="I2241" s="9">
        <v>2328.21</v>
      </c>
      <c r="J2241" t="s">
        <v>4100</v>
      </c>
      <c r="K2241" t="s">
        <v>4103</v>
      </c>
      <c r="L2241" s="9">
        <f t="shared" si="845"/>
        <v>221.64559199999999</v>
      </c>
      <c r="M2241" t="s">
        <v>4103</v>
      </c>
      <c r="N2241" s="9">
        <f t="shared" si="859"/>
        <v>705.44763</v>
      </c>
      <c r="O2241" t="s">
        <v>4103</v>
      </c>
      <c r="P2241" s="9">
        <f t="shared" si="850"/>
        <v>952.23788999999999</v>
      </c>
      <c r="Q2241" t="s">
        <v>4103</v>
      </c>
      <c r="R2241" s="9">
        <f t="shared" si="827"/>
        <v>1629.7469999999998</v>
      </c>
      <c r="S2241" t="s">
        <v>4103</v>
      </c>
      <c r="T2241" s="9">
        <f t="shared" si="828"/>
        <v>698.46299999999997</v>
      </c>
      <c r="U2241" t="s">
        <v>4103</v>
      </c>
      <c r="V2241" s="9">
        <f t="shared" si="860"/>
        <v>717.23384999999996</v>
      </c>
      <c r="W2241" t="s">
        <v>4103</v>
      </c>
      <c r="X2241" s="9">
        <f t="shared" si="829"/>
        <v>1490.0544</v>
      </c>
      <c r="Y2241" t="s">
        <v>4103</v>
      </c>
      <c r="Z2241" s="9">
        <f t="shared" si="861"/>
        <v>558.7704</v>
      </c>
      <c r="AA2241" t="s">
        <v>4103</v>
      </c>
      <c r="AB2241" s="9">
        <f t="shared" si="849"/>
        <v>0</v>
      </c>
      <c r="AC2241" t="str">
        <f t="shared" si="830"/>
        <v>POC</v>
      </c>
      <c r="AD2241" s="9">
        <f t="shared" si="831"/>
        <v>0</v>
      </c>
      <c r="AE2241" t="s">
        <v>4158</v>
      </c>
      <c r="AF2241" s="9">
        <v>0</v>
      </c>
      <c r="AG2241" t="str">
        <f t="shared" si="862"/>
        <v>Non Reimburseable</v>
      </c>
      <c r="AH2241" s="9">
        <f t="shared" si="863"/>
        <v>0</v>
      </c>
      <c r="AI2241" t="str">
        <f t="shared" si="851"/>
        <v>Non Reimburseable</v>
      </c>
      <c r="AJ2241" s="9">
        <f t="shared" si="852"/>
        <v>0</v>
      </c>
      <c r="AK2241" t="str">
        <f t="shared" si="853"/>
        <v>Non Reimburseable</v>
      </c>
      <c r="AL2241" s="9">
        <f t="shared" si="854"/>
        <v>0</v>
      </c>
      <c r="AM2241" t="str">
        <f t="shared" si="855"/>
        <v>Non Reimburseable</v>
      </c>
      <c r="AN2241" s="9">
        <f t="shared" si="856"/>
        <v>0</v>
      </c>
      <c r="AO2241" t="str">
        <f t="shared" si="857"/>
        <v>Non Reimburseable</v>
      </c>
      <c r="AP2241" s="9">
        <f t="shared" si="858"/>
        <v>0</v>
      </c>
    </row>
    <row r="2242" spans="1:42" x14ac:dyDescent="0.25">
      <c r="A2242">
        <v>1331037</v>
      </c>
      <c r="B2242" t="s">
        <v>2961</v>
      </c>
      <c r="C2242">
        <v>390</v>
      </c>
      <c r="D2242" t="s">
        <v>2962</v>
      </c>
      <c r="F2242" s="9">
        <f t="shared" ref="F2242:F2305" si="864">MIN(J2242:AP2242)</f>
        <v>0</v>
      </c>
      <c r="G2242" s="9">
        <f t="shared" ref="G2242:G2305" si="865">MAX(J2242:AP2242)</f>
        <v>1990.6195499999999</v>
      </c>
      <c r="H2242" s="9">
        <f t="shared" ref="H2242:H2305" si="866">I2242*60%</f>
        <v>302.12400000000002</v>
      </c>
      <c r="I2242" s="9">
        <v>503.54</v>
      </c>
      <c r="J2242" t="s">
        <v>4100</v>
      </c>
      <c r="K2242" t="s">
        <v>4103</v>
      </c>
      <c r="L2242" s="9">
        <f t="shared" si="845"/>
        <v>47.937007999999999</v>
      </c>
      <c r="M2242" t="s">
        <v>4103</v>
      </c>
      <c r="N2242" s="9">
        <f t="shared" si="859"/>
        <v>152.57262</v>
      </c>
      <c r="O2242" t="s">
        <v>4103</v>
      </c>
      <c r="P2242" s="9">
        <f t="shared" si="850"/>
        <v>205.94785999999999</v>
      </c>
      <c r="Q2242" t="s">
        <v>4103</v>
      </c>
      <c r="R2242" s="9">
        <f t="shared" ref="R2242:R2305" si="867">I2242*70%</f>
        <v>352.47800000000001</v>
      </c>
      <c r="S2242" t="s">
        <v>4103</v>
      </c>
      <c r="T2242" s="9">
        <f t="shared" ref="T2242:T2305" si="868">I2242*30%</f>
        <v>151.06200000000001</v>
      </c>
      <c r="U2242" t="s">
        <v>4103</v>
      </c>
      <c r="V2242" s="9">
        <f t="shared" si="860"/>
        <v>1990.6195499999999</v>
      </c>
      <c r="W2242" t="s">
        <v>4103</v>
      </c>
      <c r="X2242" s="9">
        <f t="shared" ref="X2242:X2305" si="869">I2242*64%</f>
        <v>322.26560000000001</v>
      </c>
      <c r="Y2242" t="s">
        <v>4133</v>
      </c>
      <c r="Z2242" s="9">
        <v>184</v>
      </c>
      <c r="AA2242" t="s">
        <v>4103</v>
      </c>
      <c r="AB2242" s="9">
        <f t="shared" si="849"/>
        <v>0</v>
      </c>
      <c r="AC2242" t="str">
        <f t="shared" ref="AC2242:AC2305" si="870">AA2242</f>
        <v>POC</v>
      </c>
      <c r="AD2242" s="9">
        <f t="shared" ref="AD2242:AD2305" si="871">AB2242</f>
        <v>0</v>
      </c>
      <c r="AE2242" t="s">
        <v>4151</v>
      </c>
      <c r="AF2242" s="9">
        <v>64.12</v>
      </c>
      <c r="AG2242" t="str">
        <f t="shared" si="862"/>
        <v>APCs</v>
      </c>
      <c r="AH2242" s="9">
        <f t="shared" si="863"/>
        <v>64.12</v>
      </c>
      <c r="AI2242" t="str">
        <f t="shared" si="851"/>
        <v>APCs</v>
      </c>
      <c r="AJ2242" s="9">
        <f t="shared" si="852"/>
        <v>64.12</v>
      </c>
      <c r="AK2242" t="str">
        <f t="shared" si="853"/>
        <v>APCs</v>
      </c>
      <c r="AL2242" s="9">
        <f t="shared" si="854"/>
        <v>64.12</v>
      </c>
      <c r="AM2242" t="str">
        <f t="shared" si="855"/>
        <v>APCs</v>
      </c>
      <c r="AN2242" s="9">
        <f t="shared" si="856"/>
        <v>64.12</v>
      </c>
      <c r="AO2242" t="str">
        <f t="shared" si="857"/>
        <v>APCs</v>
      </c>
      <c r="AP2242" s="9">
        <f t="shared" si="858"/>
        <v>64.12</v>
      </c>
    </row>
    <row r="2243" spans="1:42" x14ac:dyDescent="0.25">
      <c r="A2243">
        <v>1331038</v>
      </c>
      <c r="B2243" t="s">
        <v>2963</v>
      </c>
      <c r="C2243">
        <v>390</v>
      </c>
      <c r="D2243" t="s">
        <v>2964</v>
      </c>
      <c r="F2243" s="9">
        <f t="shared" si="864"/>
        <v>0</v>
      </c>
      <c r="G2243" s="9">
        <f t="shared" si="865"/>
        <v>1580.6490000000001</v>
      </c>
      <c r="H2243" s="9">
        <f t="shared" si="866"/>
        <v>1354.8420000000001</v>
      </c>
      <c r="I2243" s="9">
        <v>2258.0700000000002</v>
      </c>
      <c r="J2243" t="s">
        <v>4100</v>
      </c>
      <c r="K2243" t="s">
        <v>4103</v>
      </c>
      <c r="L2243" s="9">
        <f t="shared" si="845"/>
        <v>214.968264</v>
      </c>
      <c r="M2243" t="s">
        <v>4103</v>
      </c>
      <c r="N2243" s="9">
        <f t="shared" si="859"/>
        <v>684.19520999999997</v>
      </c>
      <c r="O2243" t="s">
        <v>4103</v>
      </c>
      <c r="P2243" s="9">
        <f t="shared" si="850"/>
        <v>923.55062999999996</v>
      </c>
      <c r="Q2243" t="s">
        <v>4103</v>
      </c>
      <c r="R2243" s="9">
        <f t="shared" si="867"/>
        <v>1580.6490000000001</v>
      </c>
      <c r="S2243" t="s">
        <v>4103</v>
      </c>
      <c r="T2243" s="9">
        <f t="shared" si="868"/>
        <v>677.42100000000005</v>
      </c>
      <c r="U2243" t="s">
        <v>4103</v>
      </c>
      <c r="V2243" s="9">
        <f t="shared" si="860"/>
        <v>430.52670000000001</v>
      </c>
      <c r="W2243" t="s">
        <v>4103</v>
      </c>
      <c r="X2243" s="9">
        <f t="shared" si="869"/>
        <v>1445.1648000000002</v>
      </c>
      <c r="Y2243" t="s">
        <v>4133</v>
      </c>
      <c r="Z2243" s="9">
        <v>184</v>
      </c>
      <c r="AA2243" t="s">
        <v>4103</v>
      </c>
      <c r="AB2243" s="9">
        <f t="shared" si="849"/>
        <v>0</v>
      </c>
      <c r="AC2243" t="str">
        <f t="shared" si="870"/>
        <v>POC</v>
      </c>
      <c r="AD2243" s="9">
        <f t="shared" si="871"/>
        <v>0</v>
      </c>
      <c r="AE2243" t="s">
        <v>4151</v>
      </c>
      <c r="AF2243" s="9">
        <v>193.66</v>
      </c>
      <c r="AG2243" t="str">
        <f t="shared" si="862"/>
        <v>APCs</v>
      </c>
      <c r="AH2243" s="9">
        <f t="shared" si="863"/>
        <v>193.66</v>
      </c>
      <c r="AI2243" t="str">
        <f t="shared" si="851"/>
        <v>APCs</v>
      </c>
      <c r="AJ2243" s="9">
        <f t="shared" si="852"/>
        <v>193.66</v>
      </c>
      <c r="AK2243" t="str">
        <f t="shared" si="853"/>
        <v>APCs</v>
      </c>
      <c r="AL2243" s="9">
        <f t="shared" si="854"/>
        <v>193.66</v>
      </c>
      <c r="AM2243" t="str">
        <f t="shared" si="855"/>
        <v>APCs</v>
      </c>
      <c r="AN2243" s="9">
        <f t="shared" si="856"/>
        <v>193.66</v>
      </c>
      <c r="AO2243" t="str">
        <f t="shared" si="857"/>
        <v>APCs</v>
      </c>
      <c r="AP2243" s="9">
        <f t="shared" si="858"/>
        <v>193.66</v>
      </c>
    </row>
    <row r="2244" spans="1:42" x14ac:dyDescent="0.25">
      <c r="A2244">
        <v>1331040</v>
      </c>
      <c r="B2244" t="s">
        <v>2965</v>
      </c>
      <c r="C2244">
        <v>390</v>
      </c>
      <c r="D2244" t="s">
        <v>2966</v>
      </c>
      <c r="F2244" s="9">
        <f t="shared" si="864"/>
        <v>0</v>
      </c>
      <c r="G2244" s="9">
        <f t="shared" si="865"/>
        <v>1930.64985</v>
      </c>
      <c r="H2244" s="9">
        <f t="shared" si="866"/>
        <v>416.44200000000001</v>
      </c>
      <c r="I2244" s="9">
        <v>694.07</v>
      </c>
      <c r="J2244" t="s">
        <v>4100</v>
      </c>
      <c r="K2244" t="s">
        <v>4103</v>
      </c>
      <c r="L2244" s="9">
        <f t="shared" si="845"/>
        <v>66.075463999999997</v>
      </c>
      <c r="M2244" t="s">
        <v>4103</v>
      </c>
      <c r="N2244" s="9">
        <f t="shared" si="859"/>
        <v>210.30321000000001</v>
      </c>
      <c r="O2244" t="s">
        <v>4103</v>
      </c>
      <c r="P2244" s="9">
        <f t="shared" si="850"/>
        <v>283.87463000000002</v>
      </c>
      <c r="Q2244" t="s">
        <v>4103</v>
      </c>
      <c r="R2244" s="9">
        <f t="shared" si="867"/>
        <v>485.84899999999999</v>
      </c>
      <c r="S2244" t="s">
        <v>4103</v>
      </c>
      <c r="T2244" s="9">
        <f t="shared" si="868"/>
        <v>208.221</v>
      </c>
      <c r="U2244" t="s">
        <v>4103</v>
      </c>
      <c r="V2244" s="9">
        <f t="shared" si="860"/>
        <v>1930.64985</v>
      </c>
      <c r="W2244" t="s">
        <v>4103</v>
      </c>
      <c r="X2244" s="9">
        <f t="shared" si="869"/>
        <v>444.20480000000003</v>
      </c>
      <c r="Y2244" t="s">
        <v>4133</v>
      </c>
      <c r="Z2244" s="9">
        <v>184</v>
      </c>
      <c r="AA2244" t="s">
        <v>4103</v>
      </c>
      <c r="AB2244" s="9">
        <f t="shared" si="849"/>
        <v>0</v>
      </c>
      <c r="AC2244" t="str">
        <f t="shared" si="870"/>
        <v>POC</v>
      </c>
      <c r="AD2244" s="9">
        <f t="shared" si="871"/>
        <v>0</v>
      </c>
      <c r="AE2244" t="s">
        <v>4151</v>
      </c>
      <c r="AF2244" s="9">
        <v>69.66</v>
      </c>
      <c r="AG2244" t="str">
        <f t="shared" si="862"/>
        <v>APCs</v>
      </c>
      <c r="AH2244" s="9">
        <f t="shared" si="863"/>
        <v>69.66</v>
      </c>
      <c r="AI2244" t="str">
        <f t="shared" si="851"/>
        <v>APCs</v>
      </c>
      <c r="AJ2244" s="9">
        <f t="shared" si="852"/>
        <v>69.66</v>
      </c>
      <c r="AK2244" t="str">
        <f t="shared" si="853"/>
        <v>APCs</v>
      </c>
      <c r="AL2244" s="9">
        <f t="shared" si="854"/>
        <v>69.66</v>
      </c>
      <c r="AM2244" t="str">
        <f t="shared" si="855"/>
        <v>APCs</v>
      </c>
      <c r="AN2244" s="9">
        <f t="shared" si="856"/>
        <v>69.66</v>
      </c>
      <c r="AO2244" t="str">
        <f t="shared" si="857"/>
        <v>APCs</v>
      </c>
      <c r="AP2244" s="9">
        <f t="shared" si="858"/>
        <v>69.66</v>
      </c>
    </row>
    <row r="2245" spans="1:42" x14ac:dyDescent="0.25">
      <c r="A2245">
        <v>1331043</v>
      </c>
      <c r="B2245" t="s">
        <v>2967</v>
      </c>
      <c r="C2245">
        <v>390</v>
      </c>
      <c r="D2245" t="s">
        <v>2968</v>
      </c>
      <c r="F2245" s="9">
        <f t="shared" si="864"/>
        <v>0</v>
      </c>
      <c r="G2245" s="9">
        <f t="shared" si="865"/>
        <v>2364.7469999999998</v>
      </c>
      <c r="H2245" s="9">
        <f t="shared" si="866"/>
        <v>2026.9259999999999</v>
      </c>
      <c r="I2245" s="9">
        <v>3378.21</v>
      </c>
      <c r="J2245" t="s">
        <v>4100</v>
      </c>
      <c r="K2245" t="s">
        <v>4103</v>
      </c>
      <c r="L2245" s="9">
        <f t="shared" si="845"/>
        <v>321.605592</v>
      </c>
      <c r="M2245" t="s">
        <v>4103</v>
      </c>
      <c r="N2245" s="9">
        <f t="shared" si="859"/>
        <v>1023.59763</v>
      </c>
      <c r="O2245" t="s">
        <v>4103</v>
      </c>
      <c r="P2245" s="9">
        <f t="shared" si="850"/>
        <v>1381.6878899999999</v>
      </c>
      <c r="Q2245" t="s">
        <v>4103</v>
      </c>
      <c r="R2245" s="9">
        <f t="shared" si="867"/>
        <v>2364.7469999999998</v>
      </c>
      <c r="S2245" t="s">
        <v>4103</v>
      </c>
      <c r="T2245" s="9">
        <f t="shared" si="868"/>
        <v>1013.463</v>
      </c>
      <c r="U2245" t="s">
        <v>4103</v>
      </c>
      <c r="V2245" s="9">
        <f t="shared" si="860"/>
        <v>593.42984999999999</v>
      </c>
      <c r="W2245" t="s">
        <v>4103</v>
      </c>
      <c r="X2245" s="9">
        <f t="shared" si="869"/>
        <v>2162.0544</v>
      </c>
      <c r="Y2245" t="s">
        <v>4133</v>
      </c>
      <c r="Z2245" s="9">
        <v>184</v>
      </c>
      <c r="AA2245" t="s">
        <v>4103</v>
      </c>
      <c r="AB2245" s="9">
        <f t="shared" si="849"/>
        <v>0</v>
      </c>
      <c r="AC2245" t="str">
        <f t="shared" si="870"/>
        <v>POC</v>
      </c>
      <c r="AD2245" s="9">
        <f t="shared" si="871"/>
        <v>0</v>
      </c>
      <c r="AE2245" t="s">
        <v>4151</v>
      </c>
      <c r="AF2245" s="9">
        <v>425.32</v>
      </c>
      <c r="AG2245" t="str">
        <f t="shared" si="862"/>
        <v>APCs</v>
      </c>
      <c r="AH2245" s="9">
        <f t="shared" si="863"/>
        <v>425.32</v>
      </c>
      <c r="AI2245" t="str">
        <f t="shared" si="851"/>
        <v>APCs</v>
      </c>
      <c r="AJ2245" s="9">
        <f t="shared" si="852"/>
        <v>425.32</v>
      </c>
      <c r="AK2245" t="str">
        <f t="shared" si="853"/>
        <v>APCs</v>
      </c>
      <c r="AL2245" s="9">
        <f t="shared" si="854"/>
        <v>425.32</v>
      </c>
      <c r="AM2245" t="str">
        <f t="shared" si="855"/>
        <v>APCs</v>
      </c>
      <c r="AN2245" s="9">
        <f t="shared" si="856"/>
        <v>425.32</v>
      </c>
      <c r="AO2245" t="str">
        <f t="shared" si="857"/>
        <v>APCs</v>
      </c>
      <c r="AP2245" s="9">
        <f t="shared" si="858"/>
        <v>425.32</v>
      </c>
    </row>
    <row r="2246" spans="1:42" x14ac:dyDescent="0.25">
      <c r="A2246">
        <v>1331047</v>
      </c>
      <c r="B2246" t="s">
        <v>2969</v>
      </c>
      <c r="C2246">
        <v>390</v>
      </c>
      <c r="D2246" t="s">
        <v>2970</v>
      </c>
      <c r="F2246" s="9">
        <f t="shared" si="864"/>
        <v>0</v>
      </c>
      <c r="G2246" s="9">
        <f t="shared" si="865"/>
        <v>2888.3695499999999</v>
      </c>
      <c r="H2246" s="9">
        <f t="shared" si="866"/>
        <v>1170.81</v>
      </c>
      <c r="I2246" s="9">
        <v>1951.35</v>
      </c>
      <c r="J2246" t="s">
        <v>4100</v>
      </c>
      <c r="K2246" t="s">
        <v>4103</v>
      </c>
      <c r="L2246" s="9">
        <f t="shared" si="845"/>
        <v>185.76851999999997</v>
      </c>
      <c r="M2246" t="s">
        <v>4103</v>
      </c>
      <c r="N2246" s="9">
        <f t="shared" si="859"/>
        <v>591.25905</v>
      </c>
      <c r="O2246" t="s">
        <v>4103</v>
      </c>
      <c r="P2246" s="9">
        <f t="shared" si="850"/>
        <v>798.10214999999994</v>
      </c>
      <c r="Q2246" t="s">
        <v>4103</v>
      </c>
      <c r="R2246" s="9">
        <f t="shared" si="867"/>
        <v>1365.9449999999999</v>
      </c>
      <c r="S2246" t="s">
        <v>4103</v>
      </c>
      <c r="T2246" s="9">
        <f t="shared" si="868"/>
        <v>585.40499999999997</v>
      </c>
      <c r="U2246" t="s">
        <v>4103</v>
      </c>
      <c r="V2246" s="9">
        <f t="shared" si="860"/>
        <v>2888.3695499999999</v>
      </c>
      <c r="W2246" t="s">
        <v>4103</v>
      </c>
      <c r="X2246" s="9">
        <f t="shared" si="869"/>
        <v>1248.864</v>
      </c>
      <c r="Y2246" t="s">
        <v>4133</v>
      </c>
      <c r="Z2246" s="9">
        <v>184</v>
      </c>
      <c r="AA2246" t="s">
        <v>4103</v>
      </c>
      <c r="AB2246" s="9">
        <f t="shared" si="849"/>
        <v>0</v>
      </c>
      <c r="AC2246" t="str">
        <f t="shared" si="870"/>
        <v>POC</v>
      </c>
      <c r="AD2246" s="9">
        <f t="shared" si="871"/>
        <v>0</v>
      </c>
      <c r="AE2246" t="s">
        <v>4151</v>
      </c>
      <c r="AF2246" s="9">
        <v>247</v>
      </c>
      <c r="AG2246" t="str">
        <f t="shared" si="862"/>
        <v>APCs</v>
      </c>
      <c r="AH2246" s="9">
        <f t="shared" si="863"/>
        <v>247</v>
      </c>
      <c r="AI2246" t="str">
        <f t="shared" si="851"/>
        <v>APCs</v>
      </c>
      <c r="AJ2246" s="9">
        <f t="shared" si="852"/>
        <v>247</v>
      </c>
      <c r="AK2246" t="str">
        <f t="shared" si="853"/>
        <v>APCs</v>
      </c>
      <c r="AL2246" s="9">
        <f t="shared" si="854"/>
        <v>247</v>
      </c>
      <c r="AM2246" t="str">
        <f t="shared" si="855"/>
        <v>APCs</v>
      </c>
      <c r="AN2246" s="9">
        <f t="shared" si="856"/>
        <v>247</v>
      </c>
      <c r="AO2246" t="str">
        <f t="shared" si="857"/>
        <v>APCs</v>
      </c>
      <c r="AP2246" s="9">
        <f t="shared" si="858"/>
        <v>247</v>
      </c>
    </row>
    <row r="2247" spans="1:42" x14ac:dyDescent="0.25">
      <c r="A2247">
        <v>1331049</v>
      </c>
      <c r="B2247" t="s">
        <v>2971</v>
      </c>
      <c r="C2247">
        <v>390</v>
      </c>
      <c r="D2247" t="s">
        <v>2972</v>
      </c>
      <c r="F2247" s="9">
        <f t="shared" si="864"/>
        <v>0</v>
      </c>
      <c r="G2247" s="9">
        <f t="shared" si="865"/>
        <v>4264.9109999999991</v>
      </c>
      <c r="H2247" s="9">
        <f t="shared" si="866"/>
        <v>3655.6379999999995</v>
      </c>
      <c r="I2247" s="9">
        <v>6092.73</v>
      </c>
      <c r="J2247" t="s">
        <v>4100</v>
      </c>
      <c r="K2247" t="s">
        <v>4103</v>
      </c>
      <c r="L2247" s="9">
        <f t="shared" si="845"/>
        <v>580.02789599999994</v>
      </c>
      <c r="M2247" t="s">
        <v>4103</v>
      </c>
      <c r="N2247" s="9">
        <f t="shared" si="859"/>
        <v>1846.0971899999997</v>
      </c>
      <c r="O2247" t="s">
        <v>4103</v>
      </c>
      <c r="P2247" s="9">
        <f t="shared" si="850"/>
        <v>2491.9265699999996</v>
      </c>
      <c r="Q2247" t="s">
        <v>4103</v>
      </c>
      <c r="R2247" s="9">
        <f t="shared" si="867"/>
        <v>4264.9109999999991</v>
      </c>
      <c r="S2247" t="s">
        <v>4103</v>
      </c>
      <c r="T2247" s="9">
        <f t="shared" si="868"/>
        <v>1827.8189999999997</v>
      </c>
      <c r="U2247" t="s">
        <v>4103</v>
      </c>
      <c r="V2247" s="9">
        <f t="shared" si="860"/>
        <v>1668.4042499999998</v>
      </c>
      <c r="W2247" t="s">
        <v>4103</v>
      </c>
      <c r="X2247" s="9">
        <f t="shared" si="869"/>
        <v>3899.3471999999997</v>
      </c>
      <c r="Y2247" t="s">
        <v>4133</v>
      </c>
      <c r="Z2247" s="9">
        <v>184</v>
      </c>
      <c r="AA2247" t="s">
        <v>4103</v>
      </c>
      <c r="AB2247" s="9">
        <f t="shared" si="849"/>
        <v>0</v>
      </c>
      <c r="AC2247" t="str">
        <f t="shared" si="870"/>
        <v>POC</v>
      </c>
      <c r="AD2247" s="9">
        <f t="shared" si="871"/>
        <v>0</v>
      </c>
      <c r="AE2247" t="s">
        <v>4151</v>
      </c>
      <c r="AF2247" s="9">
        <v>505.87</v>
      </c>
      <c r="AG2247" t="str">
        <f t="shared" si="862"/>
        <v>APCs</v>
      </c>
      <c r="AH2247" s="9">
        <f t="shared" si="863"/>
        <v>505.87</v>
      </c>
      <c r="AI2247" t="str">
        <f t="shared" si="851"/>
        <v>APCs</v>
      </c>
      <c r="AJ2247" s="9">
        <f t="shared" si="852"/>
        <v>505.87</v>
      </c>
      <c r="AK2247" t="str">
        <f t="shared" si="853"/>
        <v>APCs</v>
      </c>
      <c r="AL2247" s="9">
        <f t="shared" si="854"/>
        <v>505.87</v>
      </c>
      <c r="AM2247" t="str">
        <f t="shared" si="855"/>
        <v>APCs</v>
      </c>
      <c r="AN2247" s="9">
        <f t="shared" si="856"/>
        <v>505.87</v>
      </c>
      <c r="AO2247" t="str">
        <f t="shared" si="857"/>
        <v>APCs</v>
      </c>
      <c r="AP2247" s="9">
        <f t="shared" si="858"/>
        <v>505.87</v>
      </c>
    </row>
    <row r="2248" spans="1:42" x14ac:dyDescent="0.25">
      <c r="A2248">
        <v>7212083</v>
      </c>
      <c r="B2248" t="s">
        <v>1991</v>
      </c>
      <c r="C2248">
        <v>250</v>
      </c>
      <c r="D2248" t="s">
        <v>1992</v>
      </c>
      <c r="F2248" s="9">
        <f t="shared" si="864"/>
        <v>0</v>
      </c>
      <c r="G2248" s="9">
        <f t="shared" si="865"/>
        <v>5209.2841499999995</v>
      </c>
      <c r="H2248" s="9">
        <f t="shared" si="866"/>
        <v>412.77000000000004</v>
      </c>
      <c r="I2248" s="9">
        <v>687.95</v>
      </c>
      <c r="J2248" t="s">
        <v>4100</v>
      </c>
      <c r="K2248" t="s">
        <v>4103</v>
      </c>
      <c r="L2248" s="9">
        <f t="shared" si="845"/>
        <v>65.492840000000001</v>
      </c>
      <c r="M2248" t="s">
        <v>4103</v>
      </c>
      <c r="N2248" s="9">
        <f t="shared" si="859"/>
        <v>208.44885000000002</v>
      </c>
      <c r="O2248" t="s">
        <v>4103</v>
      </c>
      <c r="P2248" s="9">
        <f t="shared" si="850"/>
        <v>281.37155000000001</v>
      </c>
      <c r="Q2248" t="s">
        <v>4103</v>
      </c>
      <c r="R2248" s="9">
        <f t="shared" si="867"/>
        <v>481.565</v>
      </c>
      <c r="S2248" t="s">
        <v>4103</v>
      </c>
      <c r="T2248" s="9">
        <f t="shared" si="868"/>
        <v>206.38500000000002</v>
      </c>
      <c r="U2248" t="s">
        <v>4103</v>
      </c>
      <c r="V2248" s="9">
        <f t="shared" si="860"/>
        <v>5209.2841499999995</v>
      </c>
      <c r="W2248" t="s">
        <v>4103</v>
      </c>
      <c r="X2248" s="9">
        <f t="shared" si="869"/>
        <v>440.28800000000001</v>
      </c>
      <c r="Y2248" t="s">
        <v>4103</v>
      </c>
      <c r="Z2248" s="9">
        <f>I2248*24%</f>
        <v>165.108</v>
      </c>
      <c r="AA2248" t="s">
        <v>4103</v>
      </c>
      <c r="AB2248" s="9">
        <f t="shared" si="849"/>
        <v>0</v>
      </c>
      <c r="AC2248" t="str">
        <f t="shared" si="870"/>
        <v>POC</v>
      </c>
      <c r="AD2248" s="9">
        <f t="shared" si="871"/>
        <v>0</v>
      </c>
      <c r="AE2248" t="s">
        <v>4151</v>
      </c>
      <c r="AF2248" s="9">
        <v>53.08</v>
      </c>
      <c r="AG2248" t="str">
        <f t="shared" si="862"/>
        <v>APCs</v>
      </c>
      <c r="AH2248" s="9">
        <f t="shared" si="863"/>
        <v>53.08</v>
      </c>
      <c r="AI2248" t="str">
        <f t="shared" si="851"/>
        <v>APCs</v>
      </c>
      <c r="AJ2248" s="9">
        <f t="shared" si="852"/>
        <v>53.08</v>
      </c>
      <c r="AK2248" t="str">
        <f t="shared" si="853"/>
        <v>APCs</v>
      </c>
      <c r="AL2248" s="9">
        <f t="shared" si="854"/>
        <v>53.08</v>
      </c>
      <c r="AM2248" t="str">
        <f t="shared" si="855"/>
        <v>APCs</v>
      </c>
      <c r="AN2248" s="9">
        <f t="shared" si="856"/>
        <v>53.08</v>
      </c>
      <c r="AO2248" t="str">
        <f t="shared" si="857"/>
        <v>APCs</v>
      </c>
      <c r="AP2248" s="9">
        <f t="shared" si="858"/>
        <v>53.08</v>
      </c>
    </row>
    <row r="2249" spans="1:42" x14ac:dyDescent="0.25">
      <c r="A2249">
        <v>1210822</v>
      </c>
      <c r="B2249" t="s">
        <v>472</v>
      </c>
      <c r="C2249">
        <v>250</v>
      </c>
      <c r="D2249" t="s">
        <v>473</v>
      </c>
      <c r="F2249" s="9">
        <f t="shared" si="864"/>
        <v>0</v>
      </c>
      <c r="G2249" s="9">
        <f t="shared" si="865"/>
        <v>588.19725000000005</v>
      </c>
      <c r="H2249" s="9">
        <f t="shared" si="866"/>
        <v>341.88599999999997</v>
      </c>
      <c r="I2249" s="9">
        <v>569.80999999999995</v>
      </c>
      <c r="J2249" t="s">
        <v>4100</v>
      </c>
      <c r="K2249" t="s">
        <v>4103</v>
      </c>
      <c r="L2249" s="9">
        <f t="shared" si="845"/>
        <v>54.24591199999999</v>
      </c>
      <c r="M2249" t="s">
        <v>4103</v>
      </c>
      <c r="N2249" s="9">
        <f t="shared" si="859"/>
        <v>172.65242999999998</v>
      </c>
      <c r="O2249" t="s">
        <v>4103</v>
      </c>
      <c r="P2249" s="9">
        <f t="shared" si="850"/>
        <v>233.05228999999997</v>
      </c>
      <c r="Q2249" t="s">
        <v>4103</v>
      </c>
      <c r="R2249" s="9">
        <f t="shared" si="867"/>
        <v>398.86699999999996</v>
      </c>
      <c r="S2249" t="s">
        <v>4103</v>
      </c>
      <c r="T2249" s="9">
        <f t="shared" si="868"/>
        <v>170.94299999999998</v>
      </c>
      <c r="U2249" t="s">
        <v>4103</v>
      </c>
      <c r="V2249" s="9">
        <f t="shared" si="860"/>
        <v>588.19725000000005</v>
      </c>
      <c r="W2249" t="s">
        <v>4103</v>
      </c>
      <c r="X2249" s="9">
        <f t="shared" si="869"/>
        <v>364.67839999999995</v>
      </c>
      <c r="Y2249" t="s">
        <v>4103</v>
      </c>
      <c r="Z2249" s="9">
        <f>I2249*24%</f>
        <v>136.75439999999998</v>
      </c>
      <c r="AA2249" t="s">
        <v>4103</v>
      </c>
      <c r="AB2249" s="9">
        <f t="shared" si="849"/>
        <v>0</v>
      </c>
      <c r="AC2249" t="str">
        <f t="shared" si="870"/>
        <v>POC</v>
      </c>
      <c r="AD2249" s="9">
        <f t="shared" si="871"/>
        <v>0</v>
      </c>
      <c r="AE2249" t="s">
        <v>4151</v>
      </c>
      <c r="AF2249" s="9">
        <v>53.08</v>
      </c>
      <c r="AG2249" t="str">
        <f t="shared" si="862"/>
        <v>APCs</v>
      </c>
      <c r="AH2249" s="9">
        <f t="shared" si="863"/>
        <v>53.08</v>
      </c>
      <c r="AI2249" t="str">
        <f t="shared" si="851"/>
        <v>APCs</v>
      </c>
      <c r="AJ2249" s="9">
        <f t="shared" si="852"/>
        <v>53.08</v>
      </c>
      <c r="AK2249" t="str">
        <f t="shared" si="853"/>
        <v>APCs</v>
      </c>
      <c r="AL2249" s="9">
        <f t="shared" si="854"/>
        <v>53.08</v>
      </c>
      <c r="AM2249" t="str">
        <f t="shared" si="855"/>
        <v>APCs</v>
      </c>
      <c r="AN2249" s="9">
        <f t="shared" si="856"/>
        <v>53.08</v>
      </c>
      <c r="AO2249" t="str">
        <f t="shared" si="857"/>
        <v>APCs</v>
      </c>
      <c r="AP2249" s="9">
        <f t="shared" si="858"/>
        <v>53.08</v>
      </c>
    </row>
    <row r="2250" spans="1:42" x14ac:dyDescent="0.25">
      <c r="A2250">
        <v>7212085</v>
      </c>
      <c r="B2250" t="s">
        <v>472</v>
      </c>
      <c r="C2250">
        <v>250</v>
      </c>
      <c r="D2250" t="s">
        <v>473</v>
      </c>
      <c r="F2250" s="9">
        <f t="shared" si="864"/>
        <v>0</v>
      </c>
      <c r="G2250" s="9">
        <f t="shared" si="865"/>
        <v>487.18754999999993</v>
      </c>
      <c r="H2250" s="9">
        <f t="shared" si="866"/>
        <v>341.88599999999997</v>
      </c>
      <c r="I2250" s="9">
        <v>569.80999999999995</v>
      </c>
      <c r="J2250" t="s">
        <v>4100</v>
      </c>
      <c r="K2250" t="s">
        <v>4103</v>
      </c>
      <c r="L2250" s="9">
        <f t="shared" si="845"/>
        <v>54.24591199999999</v>
      </c>
      <c r="M2250" t="s">
        <v>4103</v>
      </c>
      <c r="N2250" s="9">
        <f t="shared" si="859"/>
        <v>172.65242999999998</v>
      </c>
      <c r="O2250" t="s">
        <v>4103</v>
      </c>
      <c r="P2250" s="9">
        <f t="shared" si="850"/>
        <v>233.05228999999997</v>
      </c>
      <c r="Q2250" t="s">
        <v>4103</v>
      </c>
      <c r="R2250" s="9">
        <f t="shared" si="867"/>
        <v>398.86699999999996</v>
      </c>
      <c r="S2250" t="s">
        <v>4103</v>
      </c>
      <c r="T2250" s="9">
        <f t="shared" si="868"/>
        <v>170.94299999999998</v>
      </c>
      <c r="U2250" t="s">
        <v>4103</v>
      </c>
      <c r="V2250" s="9">
        <f t="shared" si="860"/>
        <v>487.18754999999993</v>
      </c>
      <c r="W2250" t="s">
        <v>4103</v>
      </c>
      <c r="X2250" s="9">
        <f t="shared" si="869"/>
        <v>364.67839999999995</v>
      </c>
      <c r="Y2250" t="s">
        <v>4103</v>
      </c>
      <c r="Z2250" s="9">
        <f>I2250*24%</f>
        <v>136.75439999999998</v>
      </c>
      <c r="AA2250" t="s">
        <v>4103</v>
      </c>
      <c r="AB2250" s="9">
        <f t="shared" si="849"/>
        <v>0</v>
      </c>
      <c r="AC2250" t="str">
        <f t="shared" si="870"/>
        <v>POC</v>
      </c>
      <c r="AD2250" s="9">
        <f t="shared" si="871"/>
        <v>0</v>
      </c>
      <c r="AE2250" t="s">
        <v>4151</v>
      </c>
      <c r="AF2250" s="9">
        <v>53.08</v>
      </c>
      <c r="AG2250" t="str">
        <f t="shared" si="862"/>
        <v>APCs</v>
      </c>
      <c r="AH2250" s="9">
        <f t="shared" si="863"/>
        <v>53.08</v>
      </c>
      <c r="AI2250" t="str">
        <f t="shared" si="851"/>
        <v>APCs</v>
      </c>
      <c r="AJ2250" s="9">
        <f t="shared" si="852"/>
        <v>53.08</v>
      </c>
      <c r="AK2250" t="str">
        <f t="shared" si="853"/>
        <v>APCs</v>
      </c>
      <c r="AL2250" s="9">
        <f t="shared" si="854"/>
        <v>53.08</v>
      </c>
      <c r="AM2250" t="str">
        <f t="shared" si="855"/>
        <v>APCs</v>
      </c>
      <c r="AN2250" s="9">
        <f t="shared" si="856"/>
        <v>53.08</v>
      </c>
      <c r="AO2250" t="str">
        <f t="shared" si="857"/>
        <v>APCs</v>
      </c>
      <c r="AP2250" s="9">
        <f t="shared" si="858"/>
        <v>53.08</v>
      </c>
    </row>
    <row r="2251" spans="1:42" x14ac:dyDescent="0.25">
      <c r="A2251">
        <v>1331031</v>
      </c>
      <c r="B2251" t="s">
        <v>2959</v>
      </c>
      <c r="C2251">
        <v>390</v>
      </c>
      <c r="D2251" t="s">
        <v>2960</v>
      </c>
      <c r="F2251" s="9">
        <f t="shared" si="864"/>
        <v>0</v>
      </c>
      <c r="G2251" s="9">
        <f t="shared" si="865"/>
        <v>5517.2739999999994</v>
      </c>
      <c r="H2251" s="9">
        <f t="shared" si="866"/>
        <v>4729.0919999999996</v>
      </c>
      <c r="I2251" s="9">
        <v>7881.82</v>
      </c>
      <c r="J2251" t="s">
        <v>4100</v>
      </c>
      <c r="K2251" t="s">
        <v>4103</v>
      </c>
      <c r="L2251" s="9">
        <f t="shared" si="845"/>
        <v>750.34926399999995</v>
      </c>
      <c r="M2251" t="s">
        <v>4103</v>
      </c>
      <c r="N2251" s="9">
        <f t="shared" si="859"/>
        <v>2388.19146</v>
      </c>
      <c r="O2251" t="s">
        <v>4103</v>
      </c>
      <c r="P2251" s="9">
        <f t="shared" si="850"/>
        <v>3223.6643799999997</v>
      </c>
      <c r="Q2251" t="s">
        <v>4103</v>
      </c>
      <c r="R2251" s="9">
        <f t="shared" si="867"/>
        <v>5517.2739999999994</v>
      </c>
      <c r="S2251" t="s">
        <v>4103</v>
      </c>
      <c r="T2251" s="9">
        <f t="shared" si="868"/>
        <v>2364.5459999999998</v>
      </c>
      <c r="U2251" t="s">
        <v>4103</v>
      </c>
      <c r="V2251" s="9">
        <f t="shared" si="860"/>
        <v>487.18754999999993</v>
      </c>
      <c r="W2251" t="s">
        <v>4103</v>
      </c>
      <c r="X2251" s="9">
        <f t="shared" si="869"/>
        <v>5044.3648000000003</v>
      </c>
      <c r="Y2251" t="s">
        <v>4133</v>
      </c>
      <c r="Z2251" s="9">
        <v>184</v>
      </c>
      <c r="AA2251" t="s">
        <v>4103</v>
      </c>
      <c r="AB2251" s="9">
        <f t="shared" si="849"/>
        <v>0</v>
      </c>
      <c r="AC2251" t="str">
        <f t="shared" si="870"/>
        <v>POC</v>
      </c>
      <c r="AD2251" s="9">
        <f t="shared" si="871"/>
        <v>0</v>
      </c>
      <c r="AE2251" t="s">
        <v>4151</v>
      </c>
      <c r="AF2251" s="9">
        <v>771.84</v>
      </c>
      <c r="AG2251" t="str">
        <f t="shared" si="862"/>
        <v>APCs</v>
      </c>
      <c r="AH2251" s="9">
        <f t="shared" si="863"/>
        <v>771.84</v>
      </c>
      <c r="AI2251" t="str">
        <f t="shared" si="851"/>
        <v>APCs</v>
      </c>
      <c r="AJ2251" s="9">
        <f t="shared" si="852"/>
        <v>771.84</v>
      </c>
      <c r="AK2251" t="str">
        <f t="shared" si="853"/>
        <v>APCs</v>
      </c>
      <c r="AL2251" s="9">
        <f t="shared" si="854"/>
        <v>771.84</v>
      </c>
      <c r="AM2251" t="str">
        <f t="shared" si="855"/>
        <v>APCs</v>
      </c>
      <c r="AN2251" s="9">
        <f t="shared" si="856"/>
        <v>771.84</v>
      </c>
      <c r="AO2251" t="str">
        <f t="shared" si="857"/>
        <v>APCs</v>
      </c>
      <c r="AP2251" s="9">
        <f t="shared" si="858"/>
        <v>771.84</v>
      </c>
    </row>
    <row r="2252" spans="1:42" x14ac:dyDescent="0.25">
      <c r="A2252">
        <v>1331072</v>
      </c>
      <c r="B2252" t="s">
        <v>2973</v>
      </c>
      <c r="C2252">
        <v>390</v>
      </c>
      <c r="D2252" t="s">
        <v>2974</v>
      </c>
      <c r="F2252" s="9">
        <f t="shared" si="864"/>
        <v>0</v>
      </c>
      <c r="G2252" s="9">
        <f t="shared" si="865"/>
        <v>6738.9560999999994</v>
      </c>
      <c r="H2252" s="9">
        <f t="shared" si="866"/>
        <v>570.96</v>
      </c>
      <c r="I2252" s="9">
        <v>951.6</v>
      </c>
      <c r="J2252" t="s">
        <v>4100</v>
      </c>
      <c r="K2252" t="s">
        <v>4103</v>
      </c>
      <c r="L2252" s="9">
        <f t="shared" si="845"/>
        <v>90.592320000000001</v>
      </c>
      <c r="M2252" t="s">
        <v>4103</v>
      </c>
      <c r="N2252" s="9">
        <f t="shared" si="859"/>
        <v>288.33479999999997</v>
      </c>
      <c r="O2252" t="s">
        <v>4103</v>
      </c>
      <c r="P2252" s="9">
        <f t="shared" si="850"/>
        <v>389.20439999999996</v>
      </c>
      <c r="Q2252" t="s">
        <v>4103</v>
      </c>
      <c r="R2252" s="9">
        <f t="shared" si="867"/>
        <v>666.12</v>
      </c>
      <c r="S2252" t="s">
        <v>4103</v>
      </c>
      <c r="T2252" s="9">
        <f t="shared" si="868"/>
        <v>285.48</v>
      </c>
      <c r="U2252" t="s">
        <v>4103</v>
      </c>
      <c r="V2252" s="9">
        <f t="shared" si="860"/>
        <v>6738.9560999999994</v>
      </c>
      <c r="W2252" t="s">
        <v>4103</v>
      </c>
      <c r="X2252" s="9">
        <f t="shared" si="869"/>
        <v>609.024</v>
      </c>
      <c r="Y2252" t="s">
        <v>4133</v>
      </c>
      <c r="Z2252" s="9">
        <v>184</v>
      </c>
      <c r="AA2252" t="s">
        <v>4103</v>
      </c>
      <c r="AB2252" s="9">
        <f t="shared" si="849"/>
        <v>0</v>
      </c>
      <c r="AC2252" t="str">
        <f t="shared" si="870"/>
        <v>POC</v>
      </c>
      <c r="AD2252" s="9">
        <f t="shared" si="871"/>
        <v>0</v>
      </c>
      <c r="AE2252" t="s">
        <v>4151</v>
      </c>
      <c r="AF2252" s="9">
        <v>77.72</v>
      </c>
      <c r="AG2252" t="str">
        <f t="shared" si="862"/>
        <v>APCs</v>
      </c>
      <c r="AH2252" s="9">
        <f t="shared" si="863"/>
        <v>77.72</v>
      </c>
      <c r="AI2252" t="str">
        <f t="shared" si="851"/>
        <v>APCs</v>
      </c>
      <c r="AJ2252" s="9">
        <f t="shared" si="852"/>
        <v>77.72</v>
      </c>
      <c r="AK2252" t="str">
        <f t="shared" si="853"/>
        <v>APCs</v>
      </c>
      <c r="AL2252" s="9">
        <f t="shared" si="854"/>
        <v>77.72</v>
      </c>
      <c r="AM2252" t="str">
        <f t="shared" si="855"/>
        <v>APCs</v>
      </c>
      <c r="AN2252" s="9">
        <f t="shared" si="856"/>
        <v>77.72</v>
      </c>
      <c r="AO2252" t="str">
        <f t="shared" si="857"/>
        <v>APCs</v>
      </c>
      <c r="AP2252" s="9">
        <f t="shared" si="858"/>
        <v>77.72</v>
      </c>
    </row>
    <row r="2253" spans="1:42" x14ac:dyDescent="0.25">
      <c r="A2253">
        <v>1211652</v>
      </c>
      <c r="B2253" t="s">
        <v>579</v>
      </c>
      <c r="C2253">
        <v>250</v>
      </c>
      <c r="D2253" t="s">
        <v>580</v>
      </c>
      <c r="F2253" s="9">
        <f t="shared" si="864"/>
        <v>0.23704800000000001</v>
      </c>
      <c r="G2253" s="9">
        <f t="shared" si="865"/>
        <v>813.61800000000005</v>
      </c>
      <c r="H2253" s="9">
        <f t="shared" si="866"/>
        <v>1.494</v>
      </c>
      <c r="I2253" s="9">
        <v>2.4900000000000002</v>
      </c>
      <c r="J2253" t="s">
        <v>4100</v>
      </c>
      <c r="K2253" t="s">
        <v>4103</v>
      </c>
      <c r="L2253" s="9">
        <f t="shared" si="845"/>
        <v>0.23704800000000001</v>
      </c>
      <c r="M2253" t="s">
        <v>4103</v>
      </c>
      <c r="N2253" s="9">
        <f t="shared" si="859"/>
        <v>0.75447000000000009</v>
      </c>
      <c r="O2253" t="s">
        <v>4103</v>
      </c>
      <c r="P2253" s="9">
        <f t="shared" si="850"/>
        <v>1.01841</v>
      </c>
      <c r="Q2253" t="s">
        <v>4103</v>
      </c>
      <c r="R2253" s="9">
        <f t="shared" si="867"/>
        <v>1.7430000000000001</v>
      </c>
      <c r="S2253" t="s">
        <v>4103</v>
      </c>
      <c r="T2253" s="9">
        <f t="shared" si="868"/>
        <v>0.747</v>
      </c>
      <c r="U2253" t="s">
        <v>4103</v>
      </c>
      <c r="V2253" s="9">
        <f t="shared" si="860"/>
        <v>813.61800000000005</v>
      </c>
      <c r="W2253" t="s">
        <v>4103</v>
      </c>
      <c r="X2253" s="9">
        <f t="shared" si="869"/>
        <v>1.5936000000000001</v>
      </c>
      <c r="Y2253" t="s">
        <v>4103</v>
      </c>
      <c r="Z2253" s="9">
        <f t="shared" ref="Z2253:Z2284" si="872">I2253*24%</f>
        <v>0.59760000000000002</v>
      </c>
      <c r="AA2253" t="s">
        <v>4137</v>
      </c>
      <c r="AB2253" s="9">
        <v>0.5</v>
      </c>
      <c r="AC2253" t="str">
        <f t="shared" si="870"/>
        <v>Fee Schedule</v>
      </c>
      <c r="AD2253" s="9">
        <f t="shared" si="871"/>
        <v>0.5</v>
      </c>
      <c r="AE2253" t="s">
        <v>4151</v>
      </c>
      <c r="AF2253" s="9">
        <v>0.36</v>
      </c>
      <c r="AG2253" t="str">
        <f t="shared" si="862"/>
        <v>APCs</v>
      </c>
      <c r="AH2253" s="9">
        <f t="shared" si="863"/>
        <v>0.36</v>
      </c>
      <c r="AI2253" t="str">
        <f t="shared" si="851"/>
        <v>APCs</v>
      </c>
      <c r="AJ2253" s="9">
        <f t="shared" si="852"/>
        <v>0.36</v>
      </c>
      <c r="AK2253" t="str">
        <f t="shared" si="853"/>
        <v>APCs</v>
      </c>
      <c r="AL2253" s="9">
        <f t="shared" si="854"/>
        <v>0.36</v>
      </c>
      <c r="AM2253" t="str">
        <f t="shared" si="855"/>
        <v>APCs</v>
      </c>
      <c r="AN2253" s="9">
        <f t="shared" si="856"/>
        <v>0.36</v>
      </c>
      <c r="AO2253" t="str">
        <f t="shared" si="857"/>
        <v>APCs</v>
      </c>
      <c r="AP2253" s="9">
        <f t="shared" si="858"/>
        <v>0.36</v>
      </c>
    </row>
    <row r="2254" spans="1:42" x14ac:dyDescent="0.25">
      <c r="A2254">
        <v>1213712</v>
      </c>
      <c r="B2254" t="s">
        <v>770</v>
      </c>
      <c r="C2254">
        <v>250</v>
      </c>
      <c r="D2254" t="s">
        <v>771</v>
      </c>
      <c r="F2254" s="9">
        <f t="shared" si="864"/>
        <v>0</v>
      </c>
      <c r="G2254" s="9">
        <f t="shared" si="865"/>
        <v>2.254</v>
      </c>
      <c r="H2254" s="9">
        <f t="shared" si="866"/>
        <v>1.9319999999999999</v>
      </c>
      <c r="I2254" s="9">
        <v>3.22</v>
      </c>
      <c r="J2254" t="s">
        <v>4100</v>
      </c>
      <c r="K2254" t="s">
        <v>4103</v>
      </c>
      <c r="L2254" s="9">
        <f t="shared" si="845"/>
        <v>0.30654399999999998</v>
      </c>
      <c r="M2254" t="s">
        <v>4103</v>
      </c>
      <c r="N2254" s="9">
        <f t="shared" si="859"/>
        <v>0.97566000000000008</v>
      </c>
      <c r="O2254" t="s">
        <v>4103</v>
      </c>
      <c r="P2254" s="9">
        <f t="shared" si="850"/>
        <v>1.31698</v>
      </c>
      <c r="Q2254" t="s">
        <v>4103</v>
      </c>
      <c r="R2254" s="9">
        <f t="shared" si="867"/>
        <v>2.254</v>
      </c>
      <c r="S2254" t="s">
        <v>4103</v>
      </c>
      <c r="T2254" s="9">
        <f t="shared" si="868"/>
        <v>0.96599999999999997</v>
      </c>
      <c r="U2254" t="s">
        <v>4103</v>
      </c>
      <c r="V2254" s="9">
        <f t="shared" si="860"/>
        <v>2.1289500000000001</v>
      </c>
      <c r="W2254" t="s">
        <v>4103</v>
      </c>
      <c r="X2254" s="9">
        <f t="shared" si="869"/>
        <v>2.0608</v>
      </c>
      <c r="Y2254" t="s">
        <v>4103</v>
      </c>
      <c r="Z2254" s="9">
        <f t="shared" si="872"/>
        <v>0.77280000000000004</v>
      </c>
      <c r="AA2254" t="s">
        <v>4103</v>
      </c>
      <c r="AB2254" s="9">
        <f t="shared" ref="AB2254:AB2261" si="873">I2254*0%</f>
        <v>0</v>
      </c>
      <c r="AC2254" t="str">
        <f t="shared" si="870"/>
        <v>POC</v>
      </c>
      <c r="AD2254" s="9">
        <f t="shared" si="871"/>
        <v>0</v>
      </c>
      <c r="AE2254" t="s">
        <v>4149</v>
      </c>
      <c r="AF2254" s="9">
        <v>0</v>
      </c>
      <c r="AG2254" t="str">
        <f t="shared" si="862"/>
        <v>Zero Pay APC</v>
      </c>
      <c r="AH2254" s="9">
        <f t="shared" si="863"/>
        <v>0</v>
      </c>
      <c r="AI2254" t="str">
        <f t="shared" si="851"/>
        <v>Zero Pay APC</v>
      </c>
      <c r="AJ2254" s="9">
        <f t="shared" si="852"/>
        <v>0</v>
      </c>
      <c r="AK2254" t="str">
        <f t="shared" si="853"/>
        <v>Zero Pay APC</v>
      </c>
      <c r="AL2254" s="9">
        <f t="shared" si="854"/>
        <v>0</v>
      </c>
      <c r="AM2254" t="str">
        <f t="shared" si="855"/>
        <v>Zero Pay APC</v>
      </c>
      <c r="AN2254" s="9">
        <f t="shared" si="856"/>
        <v>0</v>
      </c>
      <c r="AO2254" t="str">
        <f t="shared" si="857"/>
        <v>Zero Pay APC</v>
      </c>
      <c r="AP2254" s="9">
        <f t="shared" si="858"/>
        <v>0</v>
      </c>
    </row>
    <row r="2255" spans="1:42" x14ac:dyDescent="0.25">
      <c r="A2255">
        <v>1213713</v>
      </c>
      <c r="B2255" t="s">
        <v>770</v>
      </c>
      <c r="C2255">
        <v>250</v>
      </c>
      <c r="D2255" t="s">
        <v>771</v>
      </c>
      <c r="F2255" s="9">
        <f t="shared" si="864"/>
        <v>0</v>
      </c>
      <c r="G2255" s="9">
        <f t="shared" si="865"/>
        <v>2.7531000000000003</v>
      </c>
      <c r="H2255" s="9">
        <f t="shared" si="866"/>
        <v>0.54</v>
      </c>
      <c r="I2255" s="9">
        <v>0.9</v>
      </c>
      <c r="J2255" t="s">
        <v>4100</v>
      </c>
      <c r="K2255" t="s">
        <v>4103</v>
      </c>
      <c r="L2255" s="9">
        <f t="shared" si="845"/>
        <v>8.5679999999999992E-2</v>
      </c>
      <c r="M2255" t="s">
        <v>4103</v>
      </c>
      <c r="N2255" s="9">
        <f t="shared" si="859"/>
        <v>0.2727</v>
      </c>
      <c r="O2255" t="s">
        <v>4103</v>
      </c>
      <c r="P2255" s="9">
        <f t="shared" si="850"/>
        <v>0.36809999999999998</v>
      </c>
      <c r="Q2255" t="s">
        <v>4103</v>
      </c>
      <c r="R2255" s="9">
        <f t="shared" si="867"/>
        <v>0.63</v>
      </c>
      <c r="S2255" t="s">
        <v>4103</v>
      </c>
      <c r="T2255" s="9">
        <f t="shared" si="868"/>
        <v>0.27</v>
      </c>
      <c r="U2255" t="s">
        <v>4103</v>
      </c>
      <c r="V2255" s="9">
        <f t="shared" si="860"/>
        <v>2.7531000000000003</v>
      </c>
      <c r="W2255" t="s">
        <v>4103</v>
      </c>
      <c r="X2255" s="9">
        <f t="shared" si="869"/>
        <v>0.57600000000000007</v>
      </c>
      <c r="Y2255" t="s">
        <v>4103</v>
      </c>
      <c r="Z2255" s="9">
        <f t="shared" si="872"/>
        <v>0.216</v>
      </c>
      <c r="AA2255" t="s">
        <v>4103</v>
      </c>
      <c r="AB2255" s="9">
        <f t="shared" si="873"/>
        <v>0</v>
      </c>
      <c r="AC2255" t="str">
        <f t="shared" si="870"/>
        <v>POC</v>
      </c>
      <c r="AD2255" s="9">
        <f t="shared" si="871"/>
        <v>0</v>
      </c>
      <c r="AE2255" t="s">
        <v>4149</v>
      </c>
      <c r="AF2255" s="9">
        <v>0</v>
      </c>
      <c r="AG2255" t="str">
        <f t="shared" si="862"/>
        <v>Zero Pay APC</v>
      </c>
      <c r="AH2255" s="9">
        <f t="shared" si="863"/>
        <v>0</v>
      </c>
      <c r="AI2255" t="str">
        <f t="shared" si="851"/>
        <v>Zero Pay APC</v>
      </c>
      <c r="AJ2255" s="9">
        <f t="shared" si="852"/>
        <v>0</v>
      </c>
      <c r="AK2255" t="str">
        <f t="shared" si="853"/>
        <v>Zero Pay APC</v>
      </c>
      <c r="AL2255" s="9">
        <f t="shared" si="854"/>
        <v>0</v>
      </c>
      <c r="AM2255" t="str">
        <f t="shared" si="855"/>
        <v>Zero Pay APC</v>
      </c>
      <c r="AN2255" s="9">
        <f t="shared" si="856"/>
        <v>0</v>
      </c>
      <c r="AO2255" t="str">
        <f t="shared" si="857"/>
        <v>Zero Pay APC</v>
      </c>
      <c r="AP2255" s="9">
        <f t="shared" si="858"/>
        <v>0</v>
      </c>
    </row>
    <row r="2256" spans="1:42" x14ac:dyDescent="0.25">
      <c r="A2256">
        <v>1212798</v>
      </c>
      <c r="B2256" t="s">
        <v>690</v>
      </c>
      <c r="C2256">
        <v>250</v>
      </c>
      <c r="D2256" t="s">
        <v>691</v>
      </c>
      <c r="F2256" s="9">
        <f t="shared" si="864"/>
        <v>0</v>
      </c>
      <c r="G2256" s="9">
        <f t="shared" si="865"/>
        <v>1.1759999999999999</v>
      </c>
      <c r="H2256" s="9">
        <f t="shared" si="866"/>
        <v>1.008</v>
      </c>
      <c r="I2256" s="9">
        <v>1.68</v>
      </c>
      <c r="J2256" t="s">
        <v>4100</v>
      </c>
      <c r="K2256" t="s">
        <v>4103</v>
      </c>
      <c r="L2256" s="9">
        <f t="shared" si="845"/>
        <v>0.15993599999999999</v>
      </c>
      <c r="M2256" t="s">
        <v>4103</v>
      </c>
      <c r="N2256" s="9">
        <f t="shared" si="859"/>
        <v>0.50903999999999994</v>
      </c>
      <c r="O2256" t="s">
        <v>4103</v>
      </c>
      <c r="P2256" s="9">
        <f t="shared" si="850"/>
        <v>0.68711999999999995</v>
      </c>
      <c r="Q2256" t="s">
        <v>4103</v>
      </c>
      <c r="R2256" s="9">
        <f t="shared" si="867"/>
        <v>1.1759999999999999</v>
      </c>
      <c r="S2256" t="s">
        <v>4103</v>
      </c>
      <c r="T2256" s="9">
        <f t="shared" si="868"/>
        <v>0.504</v>
      </c>
      <c r="U2256" t="s">
        <v>4103</v>
      </c>
      <c r="V2256" s="9">
        <f t="shared" si="860"/>
        <v>0.76949999999999996</v>
      </c>
      <c r="W2256" t="s">
        <v>4103</v>
      </c>
      <c r="X2256" s="9">
        <f t="shared" si="869"/>
        <v>1.0751999999999999</v>
      </c>
      <c r="Y2256" t="s">
        <v>4103</v>
      </c>
      <c r="Z2256" s="9">
        <f t="shared" si="872"/>
        <v>0.40319999999999995</v>
      </c>
      <c r="AA2256" t="s">
        <v>4103</v>
      </c>
      <c r="AB2256" s="9">
        <f t="shared" si="873"/>
        <v>0</v>
      </c>
      <c r="AC2256" t="str">
        <f t="shared" si="870"/>
        <v>POC</v>
      </c>
      <c r="AD2256" s="9">
        <f t="shared" si="871"/>
        <v>0</v>
      </c>
      <c r="AE2256" t="s">
        <v>4149</v>
      </c>
      <c r="AF2256" s="9">
        <v>0</v>
      </c>
      <c r="AG2256" t="str">
        <f t="shared" si="862"/>
        <v>Zero Pay APC</v>
      </c>
      <c r="AH2256" s="9">
        <f t="shared" si="863"/>
        <v>0</v>
      </c>
      <c r="AI2256" t="str">
        <f t="shared" si="851"/>
        <v>Zero Pay APC</v>
      </c>
      <c r="AJ2256" s="9">
        <f t="shared" si="852"/>
        <v>0</v>
      </c>
      <c r="AK2256" t="str">
        <f t="shared" si="853"/>
        <v>Zero Pay APC</v>
      </c>
      <c r="AL2256" s="9">
        <f t="shared" si="854"/>
        <v>0</v>
      </c>
      <c r="AM2256" t="str">
        <f t="shared" si="855"/>
        <v>Zero Pay APC</v>
      </c>
      <c r="AN2256" s="9">
        <f t="shared" si="856"/>
        <v>0</v>
      </c>
      <c r="AO2256" t="str">
        <f t="shared" si="857"/>
        <v>Zero Pay APC</v>
      </c>
      <c r="AP2256" s="9">
        <f t="shared" si="858"/>
        <v>0</v>
      </c>
    </row>
    <row r="2257" spans="1:42" x14ac:dyDescent="0.25">
      <c r="A2257">
        <v>1212800</v>
      </c>
      <c r="B2257" t="s">
        <v>690</v>
      </c>
      <c r="C2257">
        <v>250</v>
      </c>
      <c r="D2257" t="s">
        <v>691</v>
      </c>
      <c r="F2257" s="9">
        <f t="shared" si="864"/>
        <v>0</v>
      </c>
      <c r="G2257" s="9">
        <f t="shared" si="865"/>
        <v>9.4499999999999993</v>
      </c>
      <c r="H2257" s="9">
        <f t="shared" si="866"/>
        <v>8.1</v>
      </c>
      <c r="I2257" s="9">
        <v>13.5</v>
      </c>
      <c r="J2257" t="s">
        <v>4100</v>
      </c>
      <c r="K2257" t="s">
        <v>4103</v>
      </c>
      <c r="L2257" s="9">
        <f t="shared" si="845"/>
        <v>1.2851999999999999</v>
      </c>
      <c r="M2257" t="s">
        <v>4103</v>
      </c>
      <c r="N2257" s="9">
        <f t="shared" si="859"/>
        <v>4.0904999999999996</v>
      </c>
      <c r="O2257" t="s">
        <v>4103</v>
      </c>
      <c r="P2257" s="9">
        <f t="shared" si="850"/>
        <v>5.5214999999999996</v>
      </c>
      <c r="Q2257" t="s">
        <v>4103</v>
      </c>
      <c r="R2257" s="9">
        <f t="shared" si="867"/>
        <v>9.4499999999999993</v>
      </c>
      <c r="S2257" t="s">
        <v>4103</v>
      </c>
      <c r="T2257" s="9">
        <f t="shared" si="868"/>
        <v>4.05</v>
      </c>
      <c r="U2257" t="s">
        <v>4103</v>
      </c>
      <c r="V2257" s="9">
        <f t="shared" si="860"/>
        <v>1.4363999999999999</v>
      </c>
      <c r="W2257" t="s">
        <v>4103</v>
      </c>
      <c r="X2257" s="9">
        <f t="shared" si="869"/>
        <v>8.64</v>
      </c>
      <c r="Y2257" t="s">
        <v>4103</v>
      </c>
      <c r="Z2257" s="9">
        <f t="shared" si="872"/>
        <v>3.2399999999999998</v>
      </c>
      <c r="AA2257" t="s">
        <v>4103</v>
      </c>
      <c r="AB2257" s="9">
        <f t="shared" si="873"/>
        <v>0</v>
      </c>
      <c r="AC2257" t="str">
        <f t="shared" si="870"/>
        <v>POC</v>
      </c>
      <c r="AD2257" s="9">
        <f t="shared" si="871"/>
        <v>0</v>
      </c>
      <c r="AE2257" t="s">
        <v>4149</v>
      </c>
      <c r="AF2257" s="9">
        <v>0</v>
      </c>
      <c r="AG2257" t="str">
        <f t="shared" si="862"/>
        <v>Zero Pay APC</v>
      </c>
      <c r="AH2257" s="9">
        <f t="shared" si="863"/>
        <v>0</v>
      </c>
      <c r="AI2257" t="str">
        <f t="shared" si="851"/>
        <v>Zero Pay APC</v>
      </c>
      <c r="AJ2257" s="9">
        <f t="shared" si="852"/>
        <v>0</v>
      </c>
      <c r="AK2257" t="str">
        <f t="shared" si="853"/>
        <v>Zero Pay APC</v>
      </c>
      <c r="AL2257" s="9">
        <f t="shared" si="854"/>
        <v>0</v>
      </c>
      <c r="AM2257" t="str">
        <f t="shared" si="855"/>
        <v>Zero Pay APC</v>
      </c>
      <c r="AN2257" s="9">
        <f t="shared" si="856"/>
        <v>0</v>
      </c>
      <c r="AO2257" t="str">
        <f t="shared" si="857"/>
        <v>Zero Pay APC</v>
      </c>
      <c r="AP2257" s="9">
        <f t="shared" si="858"/>
        <v>0</v>
      </c>
    </row>
    <row r="2258" spans="1:42" x14ac:dyDescent="0.25">
      <c r="A2258">
        <v>7211618</v>
      </c>
      <c r="B2258" t="s">
        <v>1896</v>
      </c>
      <c r="C2258">
        <v>250</v>
      </c>
      <c r="D2258" t="s">
        <v>691</v>
      </c>
      <c r="F2258" s="9">
        <f t="shared" si="864"/>
        <v>0</v>
      </c>
      <c r="G2258" s="9">
        <f t="shared" si="865"/>
        <v>11.5425</v>
      </c>
      <c r="H2258" s="9">
        <f t="shared" si="866"/>
        <v>1.008</v>
      </c>
      <c r="I2258" s="9">
        <v>1.68</v>
      </c>
      <c r="J2258" t="s">
        <v>4100</v>
      </c>
      <c r="K2258" t="s">
        <v>4103</v>
      </c>
      <c r="L2258" s="9">
        <f t="shared" si="845"/>
        <v>0.15993599999999999</v>
      </c>
      <c r="M2258" t="s">
        <v>4103</v>
      </c>
      <c r="N2258" s="9">
        <f t="shared" si="859"/>
        <v>0.50903999999999994</v>
      </c>
      <c r="O2258" t="s">
        <v>4103</v>
      </c>
      <c r="P2258" s="9">
        <f t="shared" si="850"/>
        <v>0.68711999999999995</v>
      </c>
      <c r="Q2258" t="s">
        <v>4103</v>
      </c>
      <c r="R2258" s="9">
        <f t="shared" si="867"/>
        <v>1.1759999999999999</v>
      </c>
      <c r="S2258" t="s">
        <v>4103</v>
      </c>
      <c r="T2258" s="9">
        <f t="shared" si="868"/>
        <v>0.504</v>
      </c>
      <c r="U2258" t="s">
        <v>4103</v>
      </c>
      <c r="V2258" s="9">
        <f t="shared" si="860"/>
        <v>11.5425</v>
      </c>
      <c r="W2258" t="s">
        <v>4103</v>
      </c>
      <c r="X2258" s="9">
        <f t="shared" si="869"/>
        <v>1.0751999999999999</v>
      </c>
      <c r="Y2258" t="s">
        <v>4103</v>
      </c>
      <c r="Z2258" s="9">
        <f t="shared" si="872"/>
        <v>0.40319999999999995</v>
      </c>
      <c r="AA2258" t="s">
        <v>4103</v>
      </c>
      <c r="AB2258" s="9">
        <f t="shared" si="873"/>
        <v>0</v>
      </c>
      <c r="AC2258" t="str">
        <f t="shared" si="870"/>
        <v>POC</v>
      </c>
      <c r="AD2258" s="9">
        <f t="shared" si="871"/>
        <v>0</v>
      </c>
      <c r="AE2258" t="s">
        <v>4149</v>
      </c>
      <c r="AF2258" s="9">
        <v>0</v>
      </c>
      <c r="AG2258" t="str">
        <f t="shared" si="862"/>
        <v>Zero Pay APC</v>
      </c>
      <c r="AH2258" s="9">
        <f t="shared" si="863"/>
        <v>0</v>
      </c>
      <c r="AI2258" t="str">
        <f t="shared" si="851"/>
        <v>Zero Pay APC</v>
      </c>
      <c r="AJ2258" s="9">
        <f t="shared" si="852"/>
        <v>0</v>
      </c>
      <c r="AK2258" t="str">
        <f t="shared" si="853"/>
        <v>Zero Pay APC</v>
      </c>
      <c r="AL2258" s="9">
        <f t="shared" si="854"/>
        <v>0</v>
      </c>
      <c r="AM2258" t="str">
        <f t="shared" si="855"/>
        <v>Zero Pay APC</v>
      </c>
      <c r="AN2258" s="9">
        <f t="shared" si="856"/>
        <v>0</v>
      </c>
      <c r="AO2258" t="str">
        <f t="shared" si="857"/>
        <v>Zero Pay APC</v>
      </c>
      <c r="AP2258" s="9">
        <f t="shared" si="858"/>
        <v>0</v>
      </c>
    </row>
    <row r="2259" spans="1:42" x14ac:dyDescent="0.25">
      <c r="A2259">
        <v>7212191</v>
      </c>
      <c r="B2259" t="s">
        <v>2054</v>
      </c>
      <c r="C2259">
        <v>250</v>
      </c>
      <c r="D2259" t="s">
        <v>2055</v>
      </c>
      <c r="F2259" s="9">
        <f t="shared" si="864"/>
        <v>0</v>
      </c>
      <c r="G2259" s="9">
        <f t="shared" si="865"/>
        <v>3.7029999999999998</v>
      </c>
      <c r="H2259" s="9">
        <f t="shared" si="866"/>
        <v>3.1739999999999999</v>
      </c>
      <c r="I2259" s="9">
        <v>5.29</v>
      </c>
      <c r="J2259" t="s">
        <v>4100</v>
      </c>
      <c r="K2259" t="s">
        <v>4103</v>
      </c>
      <c r="L2259" s="9">
        <f t="shared" si="845"/>
        <v>0.50360799999999994</v>
      </c>
      <c r="M2259" t="s">
        <v>4103</v>
      </c>
      <c r="N2259" s="9">
        <f t="shared" si="859"/>
        <v>1.60287</v>
      </c>
      <c r="O2259" t="s">
        <v>4103</v>
      </c>
      <c r="P2259" s="9">
        <f t="shared" si="850"/>
        <v>2.1636099999999998</v>
      </c>
      <c r="Q2259" t="s">
        <v>4103</v>
      </c>
      <c r="R2259" s="9">
        <f t="shared" si="867"/>
        <v>3.7029999999999998</v>
      </c>
      <c r="S2259" t="s">
        <v>4103</v>
      </c>
      <c r="T2259" s="9">
        <f t="shared" si="868"/>
        <v>1.587</v>
      </c>
      <c r="U2259" t="s">
        <v>4103</v>
      </c>
      <c r="V2259" s="9">
        <f t="shared" si="860"/>
        <v>1.4363999999999999</v>
      </c>
      <c r="W2259" t="s">
        <v>4103</v>
      </c>
      <c r="X2259" s="9">
        <f t="shared" si="869"/>
        <v>3.3856000000000002</v>
      </c>
      <c r="Y2259" t="s">
        <v>4103</v>
      </c>
      <c r="Z2259" s="9">
        <f t="shared" si="872"/>
        <v>1.2696000000000001</v>
      </c>
      <c r="AA2259" t="s">
        <v>4103</v>
      </c>
      <c r="AB2259" s="9">
        <f t="shared" si="873"/>
        <v>0</v>
      </c>
      <c r="AC2259" t="str">
        <f t="shared" si="870"/>
        <v>POC</v>
      </c>
      <c r="AD2259" s="9">
        <f t="shared" si="871"/>
        <v>0</v>
      </c>
      <c r="AE2259" t="s">
        <v>4149</v>
      </c>
      <c r="AF2259" s="9">
        <v>0</v>
      </c>
      <c r="AG2259" t="str">
        <f t="shared" si="862"/>
        <v>Zero Pay APC</v>
      </c>
      <c r="AH2259" s="9">
        <f t="shared" si="863"/>
        <v>0</v>
      </c>
      <c r="AI2259" t="str">
        <f t="shared" si="851"/>
        <v>Zero Pay APC</v>
      </c>
      <c r="AJ2259" s="9">
        <f t="shared" si="852"/>
        <v>0</v>
      </c>
      <c r="AK2259" t="str">
        <f t="shared" si="853"/>
        <v>Zero Pay APC</v>
      </c>
      <c r="AL2259" s="9">
        <f t="shared" si="854"/>
        <v>0</v>
      </c>
      <c r="AM2259" t="str">
        <f t="shared" si="855"/>
        <v>Zero Pay APC</v>
      </c>
      <c r="AN2259" s="9">
        <f t="shared" si="856"/>
        <v>0</v>
      </c>
      <c r="AO2259" t="str">
        <f t="shared" si="857"/>
        <v>Zero Pay APC</v>
      </c>
      <c r="AP2259" s="9">
        <f t="shared" si="858"/>
        <v>0</v>
      </c>
    </row>
    <row r="2260" spans="1:42" x14ac:dyDescent="0.25">
      <c r="A2260">
        <v>7212086</v>
      </c>
      <c r="B2260" t="s">
        <v>1993</v>
      </c>
      <c r="C2260">
        <v>250</v>
      </c>
      <c r="D2260" t="s">
        <v>1994</v>
      </c>
      <c r="F2260" s="9">
        <f t="shared" si="864"/>
        <v>0</v>
      </c>
      <c r="G2260" s="9">
        <f t="shared" si="865"/>
        <v>5.3759999999999994</v>
      </c>
      <c r="H2260" s="9">
        <f t="shared" si="866"/>
        <v>4.6079999999999997</v>
      </c>
      <c r="I2260" s="9">
        <v>7.68</v>
      </c>
      <c r="J2260" t="s">
        <v>4100</v>
      </c>
      <c r="K2260" t="s">
        <v>4103</v>
      </c>
      <c r="L2260" s="9">
        <f t="shared" si="845"/>
        <v>0.7311359999999999</v>
      </c>
      <c r="M2260" t="s">
        <v>4103</v>
      </c>
      <c r="N2260" s="9">
        <f t="shared" si="859"/>
        <v>2.3270399999999998</v>
      </c>
      <c r="O2260" t="s">
        <v>4103</v>
      </c>
      <c r="P2260" s="9">
        <f t="shared" si="850"/>
        <v>3.1411199999999995</v>
      </c>
      <c r="Q2260" t="s">
        <v>4103</v>
      </c>
      <c r="R2260" s="9">
        <f t="shared" si="867"/>
        <v>5.3759999999999994</v>
      </c>
      <c r="S2260" t="s">
        <v>4103</v>
      </c>
      <c r="T2260" s="9">
        <f t="shared" si="868"/>
        <v>2.3039999999999998</v>
      </c>
      <c r="U2260" t="s">
        <v>4103</v>
      </c>
      <c r="V2260" s="9">
        <f t="shared" si="860"/>
        <v>4.5229499999999998</v>
      </c>
      <c r="W2260" t="s">
        <v>4103</v>
      </c>
      <c r="X2260" s="9">
        <f t="shared" si="869"/>
        <v>4.9151999999999996</v>
      </c>
      <c r="Y2260" t="s">
        <v>4103</v>
      </c>
      <c r="Z2260" s="9">
        <f t="shared" si="872"/>
        <v>1.8431999999999999</v>
      </c>
      <c r="AA2260" t="s">
        <v>4103</v>
      </c>
      <c r="AB2260" s="9">
        <f t="shared" si="873"/>
        <v>0</v>
      </c>
      <c r="AC2260" t="str">
        <f t="shared" si="870"/>
        <v>POC</v>
      </c>
      <c r="AD2260" s="9">
        <f t="shared" si="871"/>
        <v>0</v>
      </c>
      <c r="AE2260" t="s">
        <v>4149</v>
      </c>
      <c r="AF2260" s="9">
        <v>0</v>
      </c>
      <c r="AG2260" t="str">
        <f t="shared" si="862"/>
        <v>Zero Pay APC</v>
      </c>
      <c r="AH2260" s="9">
        <f t="shared" si="863"/>
        <v>0</v>
      </c>
      <c r="AI2260" t="str">
        <f t="shared" si="851"/>
        <v>Zero Pay APC</v>
      </c>
      <c r="AJ2260" s="9">
        <f t="shared" si="852"/>
        <v>0</v>
      </c>
      <c r="AK2260" t="str">
        <f t="shared" si="853"/>
        <v>Zero Pay APC</v>
      </c>
      <c r="AL2260" s="9">
        <f t="shared" si="854"/>
        <v>0</v>
      </c>
      <c r="AM2260" t="str">
        <f t="shared" si="855"/>
        <v>Zero Pay APC</v>
      </c>
      <c r="AN2260" s="9">
        <f t="shared" si="856"/>
        <v>0</v>
      </c>
      <c r="AO2260" t="str">
        <f t="shared" si="857"/>
        <v>Zero Pay APC</v>
      </c>
      <c r="AP2260" s="9">
        <f t="shared" si="858"/>
        <v>0</v>
      </c>
    </row>
    <row r="2261" spans="1:42" x14ac:dyDescent="0.25">
      <c r="A2261">
        <v>1210399</v>
      </c>
      <c r="B2261" t="s">
        <v>426</v>
      </c>
      <c r="C2261">
        <v>250</v>
      </c>
      <c r="D2261" t="s">
        <v>427</v>
      </c>
      <c r="F2261" s="9">
        <f t="shared" si="864"/>
        <v>0</v>
      </c>
      <c r="G2261" s="9">
        <f t="shared" si="865"/>
        <v>6.5663999999999998</v>
      </c>
      <c r="H2261" s="9">
        <f t="shared" si="866"/>
        <v>2.0939999999999999</v>
      </c>
      <c r="I2261" s="9">
        <v>3.49</v>
      </c>
      <c r="J2261" t="s">
        <v>4100</v>
      </c>
      <c r="K2261" t="s">
        <v>4103</v>
      </c>
      <c r="L2261" s="9">
        <f t="shared" si="845"/>
        <v>0.33224799999999999</v>
      </c>
      <c r="M2261" t="s">
        <v>4103</v>
      </c>
      <c r="N2261" s="9">
        <f t="shared" si="859"/>
        <v>1.0574700000000001</v>
      </c>
      <c r="O2261" t="s">
        <v>4103</v>
      </c>
      <c r="P2261" s="9">
        <f t="shared" si="850"/>
        <v>1.4274100000000001</v>
      </c>
      <c r="Q2261" t="s">
        <v>4103</v>
      </c>
      <c r="R2261" s="9">
        <f t="shared" si="867"/>
        <v>2.4430000000000001</v>
      </c>
      <c r="S2261" t="s">
        <v>4103</v>
      </c>
      <c r="T2261" s="9">
        <f t="shared" si="868"/>
        <v>1.0469999999999999</v>
      </c>
      <c r="U2261" t="s">
        <v>4103</v>
      </c>
      <c r="V2261" s="9">
        <f t="shared" si="860"/>
        <v>6.5663999999999998</v>
      </c>
      <c r="W2261" t="s">
        <v>4103</v>
      </c>
      <c r="X2261" s="9">
        <f t="shared" si="869"/>
        <v>2.2336</v>
      </c>
      <c r="Y2261" t="s">
        <v>4103</v>
      </c>
      <c r="Z2261" s="9">
        <f t="shared" si="872"/>
        <v>0.83760000000000001</v>
      </c>
      <c r="AA2261" t="s">
        <v>4103</v>
      </c>
      <c r="AB2261" s="9">
        <f t="shared" si="873"/>
        <v>0</v>
      </c>
      <c r="AC2261" t="str">
        <f t="shared" si="870"/>
        <v>POC</v>
      </c>
      <c r="AD2261" s="9">
        <f t="shared" si="871"/>
        <v>0</v>
      </c>
      <c r="AE2261" t="s">
        <v>4149</v>
      </c>
      <c r="AF2261" s="9">
        <v>0</v>
      </c>
      <c r="AG2261" t="str">
        <f t="shared" si="862"/>
        <v>Zero Pay APC</v>
      </c>
      <c r="AH2261" s="9">
        <f t="shared" si="863"/>
        <v>0</v>
      </c>
      <c r="AI2261" t="str">
        <f t="shared" si="851"/>
        <v>Zero Pay APC</v>
      </c>
      <c r="AJ2261" s="9">
        <f t="shared" si="852"/>
        <v>0</v>
      </c>
      <c r="AK2261" t="str">
        <f t="shared" si="853"/>
        <v>Zero Pay APC</v>
      </c>
      <c r="AL2261" s="9">
        <f t="shared" si="854"/>
        <v>0</v>
      </c>
      <c r="AM2261" t="str">
        <f t="shared" si="855"/>
        <v>Zero Pay APC</v>
      </c>
      <c r="AN2261" s="9">
        <f t="shared" si="856"/>
        <v>0</v>
      </c>
      <c r="AO2261" t="str">
        <f t="shared" si="857"/>
        <v>Zero Pay APC</v>
      </c>
      <c r="AP2261" s="9">
        <f t="shared" si="858"/>
        <v>0</v>
      </c>
    </row>
    <row r="2262" spans="1:42" x14ac:dyDescent="0.25">
      <c r="A2262">
        <v>1215017</v>
      </c>
      <c r="B2262" t="s">
        <v>881</v>
      </c>
      <c r="C2262">
        <v>250</v>
      </c>
      <c r="D2262" t="s">
        <v>882</v>
      </c>
      <c r="F2262" s="9">
        <f t="shared" si="864"/>
        <v>0</v>
      </c>
      <c r="G2262" s="9">
        <f t="shared" si="865"/>
        <v>2394</v>
      </c>
      <c r="H2262" s="9">
        <f t="shared" si="866"/>
        <v>0</v>
      </c>
      <c r="I2262" s="9">
        <v>0</v>
      </c>
      <c r="J2262" t="s">
        <v>4100</v>
      </c>
      <c r="K2262" t="s">
        <v>4103</v>
      </c>
      <c r="L2262" s="9">
        <f t="shared" si="845"/>
        <v>0</v>
      </c>
      <c r="M2262" t="s">
        <v>4103</v>
      </c>
      <c r="N2262" s="9">
        <f t="shared" si="859"/>
        <v>0</v>
      </c>
      <c r="O2262" t="s">
        <v>4103</v>
      </c>
      <c r="P2262" s="9">
        <f t="shared" si="850"/>
        <v>0</v>
      </c>
      <c r="Q2262" t="s">
        <v>4103</v>
      </c>
      <c r="R2262" s="9">
        <f t="shared" si="867"/>
        <v>0</v>
      </c>
      <c r="S2262" t="s">
        <v>4103</v>
      </c>
      <c r="T2262" s="9">
        <f t="shared" si="868"/>
        <v>0</v>
      </c>
      <c r="U2262" t="s">
        <v>4103</v>
      </c>
      <c r="V2262" s="9">
        <f t="shared" si="860"/>
        <v>2.9839500000000001</v>
      </c>
      <c r="W2262" t="s">
        <v>4103</v>
      </c>
      <c r="X2262" s="9">
        <f t="shared" si="869"/>
        <v>0</v>
      </c>
      <c r="Y2262" t="s">
        <v>4103</v>
      </c>
      <c r="Z2262" s="9">
        <f t="shared" si="872"/>
        <v>0</v>
      </c>
      <c r="AA2262" t="s">
        <v>4137</v>
      </c>
      <c r="AB2262" s="9">
        <v>2100</v>
      </c>
      <c r="AC2262" t="str">
        <f t="shared" si="870"/>
        <v>Fee Schedule</v>
      </c>
      <c r="AD2262" s="9">
        <f t="shared" si="871"/>
        <v>2100</v>
      </c>
      <c r="AE2262" t="s">
        <v>4151</v>
      </c>
      <c r="AF2262" s="9">
        <v>2394</v>
      </c>
      <c r="AG2262" t="str">
        <f t="shared" si="862"/>
        <v>APCs</v>
      </c>
      <c r="AH2262" s="9">
        <f t="shared" si="863"/>
        <v>2394</v>
      </c>
      <c r="AI2262" t="str">
        <f t="shared" si="851"/>
        <v>APCs</v>
      </c>
      <c r="AJ2262" s="9">
        <f t="shared" si="852"/>
        <v>2394</v>
      </c>
      <c r="AK2262" t="str">
        <f t="shared" si="853"/>
        <v>APCs</v>
      </c>
      <c r="AL2262" s="9">
        <f t="shared" si="854"/>
        <v>2394</v>
      </c>
      <c r="AM2262" t="str">
        <f t="shared" si="855"/>
        <v>APCs</v>
      </c>
      <c r="AN2262" s="9">
        <f t="shared" si="856"/>
        <v>2394</v>
      </c>
      <c r="AO2262" t="str">
        <f t="shared" si="857"/>
        <v>APCs</v>
      </c>
      <c r="AP2262" s="9">
        <f t="shared" si="858"/>
        <v>2394</v>
      </c>
    </row>
    <row r="2263" spans="1:42" x14ac:dyDescent="0.25">
      <c r="A2263">
        <v>1216048</v>
      </c>
      <c r="B2263" t="s">
        <v>913</v>
      </c>
      <c r="C2263">
        <v>250</v>
      </c>
      <c r="D2263" t="s">
        <v>882</v>
      </c>
      <c r="F2263" s="9">
        <f t="shared" si="864"/>
        <v>0</v>
      </c>
      <c r="G2263" s="9">
        <f t="shared" si="865"/>
        <v>13099.995999999999</v>
      </c>
      <c r="H2263" s="9">
        <f t="shared" si="866"/>
        <v>11228.567999999999</v>
      </c>
      <c r="I2263" s="9">
        <v>18714.28</v>
      </c>
      <c r="J2263" t="s">
        <v>4100</v>
      </c>
      <c r="K2263" t="s">
        <v>4103</v>
      </c>
      <c r="L2263" s="9">
        <f t="shared" si="845"/>
        <v>1781.5994559999997</v>
      </c>
      <c r="M2263" t="s">
        <v>4103</v>
      </c>
      <c r="N2263" s="9">
        <f t="shared" si="859"/>
        <v>5670.4268399999992</v>
      </c>
      <c r="O2263" t="s">
        <v>4103</v>
      </c>
      <c r="P2263" s="9">
        <f t="shared" si="850"/>
        <v>7654.140519999999</v>
      </c>
      <c r="Q2263" t="s">
        <v>4103</v>
      </c>
      <c r="R2263" s="9">
        <f t="shared" si="867"/>
        <v>13099.995999999999</v>
      </c>
      <c r="S2263" t="s">
        <v>4103</v>
      </c>
      <c r="T2263" s="9">
        <f t="shared" si="868"/>
        <v>5614.2839999999997</v>
      </c>
      <c r="U2263" t="s">
        <v>4103</v>
      </c>
      <c r="V2263" s="9">
        <f t="shared" si="860"/>
        <v>0</v>
      </c>
      <c r="W2263" t="s">
        <v>4103</v>
      </c>
      <c r="X2263" s="9">
        <f t="shared" si="869"/>
        <v>11977.1392</v>
      </c>
      <c r="Y2263" t="s">
        <v>4103</v>
      </c>
      <c r="Z2263" s="9">
        <f t="shared" si="872"/>
        <v>4491.4271999999992</v>
      </c>
      <c r="AA2263" t="s">
        <v>4137</v>
      </c>
      <c r="AB2263" s="9">
        <v>2100</v>
      </c>
      <c r="AC2263" t="str">
        <f t="shared" si="870"/>
        <v>Fee Schedule</v>
      </c>
      <c r="AD2263" s="9">
        <f t="shared" si="871"/>
        <v>2100</v>
      </c>
      <c r="AE2263" t="s">
        <v>4151</v>
      </c>
      <c r="AF2263" s="9">
        <v>2394</v>
      </c>
      <c r="AG2263" t="str">
        <f t="shared" si="862"/>
        <v>APCs</v>
      </c>
      <c r="AH2263" s="9">
        <f t="shared" si="863"/>
        <v>2394</v>
      </c>
      <c r="AI2263" t="str">
        <f t="shared" si="851"/>
        <v>APCs</v>
      </c>
      <c r="AJ2263" s="9">
        <f t="shared" si="852"/>
        <v>2394</v>
      </c>
      <c r="AK2263" t="str">
        <f t="shared" si="853"/>
        <v>APCs</v>
      </c>
      <c r="AL2263" s="9">
        <f t="shared" si="854"/>
        <v>2394</v>
      </c>
      <c r="AM2263" t="str">
        <f t="shared" si="855"/>
        <v>APCs</v>
      </c>
      <c r="AN2263" s="9">
        <f t="shared" si="856"/>
        <v>2394</v>
      </c>
      <c r="AO2263" t="str">
        <f t="shared" si="857"/>
        <v>APCs</v>
      </c>
      <c r="AP2263" s="9">
        <f t="shared" si="858"/>
        <v>2394</v>
      </c>
    </row>
    <row r="2264" spans="1:42" x14ac:dyDescent="0.25">
      <c r="A2264">
        <v>1215010</v>
      </c>
      <c r="B2264" t="s">
        <v>877</v>
      </c>
      <c r="C2264">
        <v>250</v>
      </c>
      <c r="D2264" t="s">
        <v>878</v>
      </c>
      <c r="F2264" s="9">
        <f t="shared" si="864"/>
        <v>0</v>
      </c>
      <c r="G2264" s="9">
        <f t="shared" si="865"/>
        <v>16000.709399999998</v>
      </c>
      <c r="H2264" s="9">
        <f t="shared" si="866"/>
        <v>0</v>
      </c>
      <c r="I2264" s="9">
        <v>0</v>
      </c>
      <c r="J2264" t="s">
        <v>4100</v>
      </c>
      <c r="K2264" t="s">
        <v>4103</v>
      </c>
      <c r="L2264" s="9">
        <f t="shared" si="845"/>
        <v>0</v>
      </c>
      <c r="M2264" t="s">
        <v>4103</v>
      </c>
      <c r="N2264" s="9">
        <f t="shared" si="859"/>
        <v>0</v>
      </c>
      <c r="O2264" t="s">
        <v>4103</v>
      </c>
      <c r="P2264" s="9">
        <f t="shared" si="850"/>
        <v>0</v>
      </c>
      <c r="Q2264" t="s">
        <v>4103</v>
      </c>
      <c r="R2264" s="9">
        <f t="shared" si="867"/>
        <v>0</v>
      </c>
      <c r="S2264" t="s">
        <v>4103</v>
      </c>
      <c r="T2264" s="9">
        <f t="shared" si="868"/>
        <v>0</v>
      </c>
      <c r="U2264" t="s">
        <v>4103</v>
      </c>
      <c r="V2264" s="9">
        <f t="shared" si="860"/>
        <v>16000.709399999998</v>
      </c>
      <c r="W2264" t="s">
        <v>4103</v>
      </c>
      <c r="X2264" s="9">
        <f t="shared" si="869"/>
        <v>0</v>
      </c>
      <c r="Y2264" t="s">
        <v>4103</v>
      </c>
      <c r="Z2264" s="9">
        <f t="shared" si="872"/>
        <v>0</v>
      </c>
      <c r="AA2264" t="s">
        <v>4103</v>
      </c>
      <c r="AB2264" s="9">
        <f>I2264*0%</f>
        <v>0</v>
      </c>
      <c r="AC2264" t="str">
        <f t="shared" si="870"/>
        <v>POC</v>
      </c>
      <c r="AD2264" s="9">
        <f t="shared" si="871"/>
        <v>0</v>
      </c>
      <c r="AE2264" t="s">
        <v>4156</v>
      </c>
      <c r="AF2264" s="9">
        <v>0</v>
      </c>
      <c r="AG2264" t="str">
        <f t="shared" si="862"/>
        <v>Vaccines</v>
      </c>
      <c r="AH2264" s="9">
        <f t="shared" si="863"/>
        <v>0</v>
      </c>
      <c r="AI2264" t="str">
        <f t="shared" si="851"/>
        <v>Vaccines</v>
      </c>
      <c r="AJ2264" s="9">
        <f t="shared" si="852"/>
        <v>0</v>
      </c>
      <c r="AK2264" t="str">
        <f t="shared" si="853"/>
        <v>Vaccines</v>
      </c>
      <c r="AL2264" s="9">
        <f t="shared" si="854"/>
        <v>0</v>
      </c>
      <c r="AM2264" t="str">
        <f t="shared" si="855"/>
        <v>Vaccines</v>
      </c>
      <c r="AN2264" s="9">
        <f t="shared" si="856"/>
        <v>0</v>
      </c>
      <c r="AO2264" t="str">
        <f t="shared" si="857"/>
        <v>Vaccines</v>
      </c>
      <c r="AP2264" s="9">
        <f t="shared" si="858"/>
        <v>0</v>
      </c>
    </row>
    <row r="2265" spans="1:42" x14ac:dyDescent="0.25">
      <c r="A2265">
        <v>1215011</v>
      </c>
      <c r="B2265" t="s">
        <v>879</v>
      </c>
      <c r="C2265">
        <v>250</v>
      </c>
      <c r="D2265" t="s">
        <v>880</v>
      </c>
      <c r="F2265" s="9">
        <f t="shared" si="864"/>
        <v>0</v>
      </c>
      <c r="G2265" s="9">
        <f t="shared" si="865"/>
        <v>0</v>
      </c>
      <c r="H2265" s="9">
        <f t="shared" si="866"/>
        <v>0</v>
      </c>
      <c r="I2265" s="9">
        <v>0</v>
      </c>
      <c r="J2265" t="s">
        <v>4100</v>
      </c>
      <c r="K2265" t="s">
        <v>4103</v>
      </c>
      <c r="L2265" s="9">
        <f t="shared" si="845"/>
        <v>0</v>
      </c>
      <c r="M2265" t="s">
        <v>4103</v>
      </c>
      <c r="N2265" s="9">
        <f t="shared" si="859"/>
        <v>0</v>
      </c>
      <c r="O2265" t="s">
        <v>4103</v>
      </c>
      <c r="P2265" s="9">
        <f t="shared" si="850"/>
        <v>0</v>
      </c>
      <c r="Q2265" t="s">
        <v>4103</v>
      </c>
      <c r="R2265" s="9">
        <f t="shared" si="867"/>
        <v>0</v>
      </c>
      <c r="S2265" t="s">
        <v>4103</v>
      </c>
      <c r="T2265" s="9">
        <f t="shared" si="868"/>
        <v>0</v>
      </c>
      <c r="U2265" t="s">
        <v>4103</v>
      </c>
      <c r="V2265" s="9">
        <f t="shared" si="860"/>
        <v>0</v>
      </c>
      <c r="W2265" t="s">
        <v>4103</v>
      </c>
      <c r="X2265" s="9">
        <f t="shared" si="869"/>
        <v>0</v>
      </c>
      <c r="Y2265" t="s">
        <v>4103</v>
      </c>
      <c r="Z2265" s="9">
        <f t="shared" si="872"/>
        <v>0</v>
      </c>
      <c r="AA2265" t="s">
        <v>4103</v>
      </c>
      <c r="AB2265" s="9">
        <f>I2265*0%</f>
        <v>0</v>
      </c>
      <c r="AC2265" t="str">
        <f t="shared" si="870"/>
        <v>POC</v>
      </c>
      <c r="AD2265" s="9">
        <f t="shared" si="871"/>
        <v>0</v>
      </c>
      <c r="AE2265" t="s">
        <v>4156</v>
      </c>
      <c r="AF2265" s="9">
        <v>0</v>
      </c>
      <c r="AG2265" t="str">
        <f t="shared" si="862"/>
        <v>Vaccines</v>
      </c>
      <c r="AH2265" s="9">
        <f t="shared" si="863"/>
        <v>0</v>
      </c>
      <c r="AI2265" t="str">
        <f t="shared" si="851"/>
        <v>Vaccines</v>
      </c>
      <c r="AJ2265" s="9">
        <f t="shared" si="852"/>
        <v>0</v>
      </c>
      <c r="AK2265" t="str">
        <f t="shared" si="853"/>
        <v>Vaccines</v>
      </c>
      <c r="AL2265" s="9">
        <f t="shared" si="854"/>
        <v>0</v>
      </c>
      <c r="AM2265" t="str">
        <f t="shared" si="855"/>
        <v>Vaccines</v>
      </c>
      <c r="AN2265" s="9">
        <f t="shared" si="856"/>
        <v>0</v>
      </c>
      <c r="AO2265" t="str">
        <f t="shared" si="857"/>
        <v>Vaccines</v>
      </c>
      <c r="AP2265" s="9">
        <f t="shared" si="858"/>
        <v>0</v>
      </c>
    </row>
    <row r="2266" spans="1:42" x14ac:dyDescent="0.25">
      <c r="A2266">
        <v>1216013</v>
      </c>
      <c r="B2266" t="s">
        <v>904</v>
      </c>
      <c r="C2266">
        <v>250</v>
      </c>
      <c r="D2266" t="s">
        <v>905</v>
      </c>
      <c r="F2266" s="9">
        <f t="shared" si="864"/>
        <v>0</v>
      </c>
      <c r="G2266" s="9">
        <f t="shared" si="865"/>
        <v>0</v>
      </c>
      <c r="H2266" s="9">
        <f t="shared" si="866"/>
        <v>0</v>
      </c>
      <c r="I2266" s="9">
        <v>0</v>
      </c>
      <c r="J2266" t="s">
        <v>4100</v>
      </c>
      <c r="K2266" t="s">
        <v>4103</v>
      </c>
      <c r="L2266" s="9">
        <f t="shared" si="845"/>
        <v>0</v>
      </c>
      <c r="M2266" t="s">
        <v>4103</v>
      </c>
      <c r="N2266" s="9">
        <f t="shared" si="859"/>
        <v>0</v>
      </c>
      <c r="O2266" t="s">
        <v>4103</v>
      </c>
      <c r="P2266" s="9">
        <f t="shared" si="850"/>
        <v>0</v>
      </c>
      <c r="Q2266" t="s">
        <v>4103</v>
      </c>
      <c r="R2266" s="9">
        <f t="shared" si="867"/>
        <v>0</v>
      </c>
      <c r="S2266" t="s">
        <v>4103</v>
      </c>
      <c r="T2266" s="9">
        <f t="shared" si="868"/>
        <v>0</v>
      </c>
      <c r="U2266" t="s">
        <v>4103</v>
      </c>
      <c r="V2266" s="9">
        <f t="shared" si="860"/>
        <v>0</v>
      </c>
      <c r="W2266" t="s">
        <v>4103</v>
      </c>
      <c r="X2266" s="9">
        <f t="shared" si="869"/>
        <v>0</v>
      </c>
      <c r="Y2266" t="s">
        <v>4103</v>
      </c>
      <c r="Z2266" s="9">
        <f t="shared" si="872"/>
        <v>0</v>
      </c>
      <c r="AA2266" t="s">
        <v>4103</v>
      </c>
      <c r="AB2266" s="9">
        <f>I2266*0%</f>
        <v>0</v>
      </c>
      <c r="AC2266" t="str">
        <f t="shared" si="870"/>
        <v>POC</v>
      </c>
      <c r="AD2266" s="9">
        <f t="shared" si="871"/>
        <v>0</v>
      </c>
      <c r="AE2266" t="s">
        <v>4156</v>
      </c>
      <c r="AF2266" s="9">
        <v>0</v>
      </c>
      <c r="AG2266" t="str">
        <f t="shared" si="862"/>
        <v>Vaccines</v>
      </c>
      <c r="AH2266" s="9">
        <f t="shared" si="863"/>
        <v>0</v>
      </c>
      <c r="AI2266" t="str">
        <f t="shared" si="851"/>
        <v>Vaccines</v>
      </c>
      <c r="AJ2266" s="9">
        <f t="shared" si="852"/>
        <v>0</v>
      </c>
      <c r="AK2266" t="str">
        <f t="shared" si="853"/>
        <v>Vaccines</v>
      </c>
      <c r="AL2266" s="9">
        <f t="shared" si="854"/>
        <v>0</v>
      </c>
      <c r="AM2266" t="str">
        <f t="shared" si="855"/>
        <v>Vaccines</v>
      </c>
      <c r="AN2266" s="9">
        <f t="shared" si="856"/>
        <v>0</v>
      </c>
      <c r="AO2266" t="str">
        <f t="shared" si="857"/>
        <v>Vaccines</v>
      </c>
      <c r="AP2266" s="9">
        <f t="shared" si="858"/>
        <v>0</v>
      </c>
    </row>
    <row r="2267" spans="1:42" x14ac:dyDescent="0.25">
      <c r="A2267">
        <v>1210176</v>
      </c>
      <c r="B2267" t="s">
        <v>368</v>
      </c>
      <c r="C2267">
        <v>250</v>
      </c>
      <c r="D2267" t="s">
        <v>369</v>
      </c>
      <c r="F2267" s="9">
        <f t="shared" si="864"/>
        <v>0</v>
      </c>
      <c r="G2267" s="9">
        <f t="shared" si="865"/>
        <v>14.650999999999998</v>
      </c>
      <c r="H2267" s="9">
        <f t="shared" si="866"/>
        <v>12.558</v>
      </c>
      <c r="I2267" s="9">
        <v>20.93</v>
      </c>
      <c r="J2267" t="s">
        <v>4100</v>
      </c>
      <c r="K2267" t="s">
        <v>4103</v>
      </c>
      <c r="L2267" s="9">
        <f t="shared" si="845"/>
        <v>1.9925359999999999</v>
      </c>
      <c r="M2267" t="s">
        <v>4103</v>
      </c>
      <c r="N2267" s="9">
        <f t="shared" si="859"/>
        <v>6.3417899999999996</v>
      </c>
      <c r="O2267" t="s">
        <v>4103</v>
      </c>
      <c r="P2267" s="9">
        <f t="shared" si="850"/>
        <v>8.5603699999999989</v>
      </c>
      <c r="Q2267" t="s">
        <v>4103</v>
      </c>
      <c r="R2267" s="9">
        <f t="shared" si="867"/>
        <v>14.650999999999998</v>
      </c>
      <c r="S2267" t="s">
        <v>4103</v>
      </c>
      <c r="T2267" s="9">
        <f t="shared" si="868"/>
        <v>6.2789999999999999</v>
      </c>
      <c r="U2267" t="s">
        <v>4103</v>
      </c>
      <c r="V2267" s="9">
        <f t="shared" si="860"/>
        <v>0</v>
      </c>
      <c r="W2267" t="s">
        <v>4103</v>
      </c>
      <c r="X2267" s="9">
        <f t="shared" si="869"/>
        <v>13.395200000000001</v>
      </c>
      <c r="Y2267" t="s">
        <v>4103</v>
      </c>
      <c r="Z2267" s="9">
        <f t="shared" si="872"/>
        <v>5.0232000000000001</v>
      </c>
      <c r="AA2267" t="s">
        <v>4137</v>
      </c>
      <c r="AB2267" s="9">
        <v>1.41</v>
      </c>
      <c r="AC2267" t="str">
        <f t="shared" si="870"/>
        <v>Fee Schedule</v>
      </c>
      <c r="AD2267" s="9">
        <f t="shared" si="871"/>
        <v>1.41</v>
      </c>
      <c r="AE2267" t="s">
        <v>4151</v>
      </c>
      <c r="AF2267" s="9">
        <v>4.8</v>
      </c>
      <c r="AG2267" t="str">
        <f t="shared" si="862"/>
        <v>APCs</v>
      </c>
      <c r="AH2267" s="9">
        <f t="shared" si="863"/>
        <v>4.8</v>
      </c>
      <c r="AI2267" t="str">
        <f t="shared" si="851"/>
        <v>APCs</v>
      </c>
      <c r="AJ2267" s="9">
        <f t="shared" si="852"/>
        <v>4.8</v>
      </c>
      <c r="AK2267" t="str">
        <f t="shared" si="853"/>
        <v>APCs</v>
      </c>
      <c r="AL2267" s="9">
        <f t="shared" si="854"/>
        <v>4.8</v>
      </c>
      <c r="AM2267" t="str">
        <f t="shared" si="855"/>
        <v>APCs</v>
      </c>
      <c r="AN2267" s="9">
        <f t="shared" si="856"/>
        <v>4.8</v>
      </c>
      <c r="AO2267" t="str">
        <f t="shared" si="857"/>
        <v>APCs</v>
      </c>
      <c r="AP2267" s="9">
        <f t="shared" si="858"/>
        <v>4.8</v>
      </c>
    </row>
    <row r="2268" spans="1:42" x14ac:dyDescent="0.25">
      <c r="A2268">
        <v>7211934</v>
      </c>
      <c r="B2268" t="s">
        <v>368</v>
      </c>
      <c r="C2268">
        <v>250</v>
      </c>
      <c r="D2268" t="s">
        <v>369</v>
      </c>
      <c r="F2268" s="9">
        <f t="shared" si="864"/>
        <v>1.41</v>
      </c>
      <c r="G2268" s="9">
        <f t="shared" si="865"/>
        <v>125.881</v>
      </c>
      <c r="H2268" s="9">
        <f t="shared" si="866"/>
        <v>107.89800000000001</v>
      </c>
      <c r="I2268" s="9">
        <v>179.83</v>
      </c>
      <c r="J2268" t="s">
        <v>4100</v>
      </c>
      <c r="K2268" t="s">
        <v>4103</v>
      </c>
      <c r="L2268" s="9">
        <f t="shared" si="845"/>
        <v>17.119816</v>
      </c>
      <c r="M2268" t="s">
        <v>4103</v>
      </c>
      <c r="N2268" s="9">
        <f t="shared" si="859"/>
        <v>54.488489999999999</v>
      </c>
      <c r="O2268" t="s">
        <v>4103</v>
      </c>
      <c r="P2268" s="9">
        <f t="shared" si="850"/>
        <v>73.550470000000004</v>
      </c>
      <c r="Q2268" t="s">
        <v>4103</v>
      </c>
      <c r="R2268" s="9">
        <f t="shared" si="867"/>
        <v>125.881</v>
      </c>
      <c r="S2268" t="s">
        <v>4103</v>
      </c>
      <c r="T2268" s="9">
        <f t="shared" si="868"/>
        <v>53.949000000000005</v>
      </c>
      <c r="U2268" t="s">
        <v>4103</v>
      </c>
      <c r="V2268" s="9">
        <f t="shared" si="860"/>
        <v>17.895150000000001</v>
      </c>
      <c r="W2268" t="s">
        <v>4103</v>
      </c>
      <c r="X2268" s="9">
        <f t="shared" si="869"/>
        <v>115.09120000000001</v>
      </c>
      <c r="Y2268" t="s">
        <v>4103</v>
      </c>
      <c r="Z2268" s="9">
        <f t="shared" si="872"/>
        <v>43.159199999999998</v>
      </c>
      <c r="AA2268" t="s">
        <v>4137</v>
      </c>
      <c r="AB2268" s="9">
        <v>1.41</v>
      </c>
      <c r="AC2268" t="str">
        <f t="shared" si="870"/>
        <v>Fee Schedule</v>
      </c>
      <c r="AD2268" s="9">
        <f t="shared" si="871"/>
        <v>1.41</v>
      </c>
      <c r="AE2268" t="s">
        <v>4151</v>
      </c>
      <c r="AF2268" s="9">
        <v>4.8</v>
      </c>
      <c r="AG2268" t="str">
        <f t="shared" si="862"/>
        <v>APCs</v>
      </c>
      <c r="AH2268" s="9">
        <f t="shared" si="863"/>
        <v>4.8</v>
      </c>
      <c r="AI2268" t="str">
        <f t="shared" si="851"/>
        <v>APCs</v>
      </c>
      <c r="AJ2268" s="9">
        <f t="shared" si="852"/>
        <v>4.8</v>
      </c>
      <c r="AK2268" t="str">
        <f t="shared" si="853"/>
        <v>APCs</v>
      </c>
      <c r="AL2268" s="9">
        <f t="shared" si="854"/>
        <v>4.8</v>
      </c>
      <c r="AM2268" t="str">
        <f t="shared" si="855"/>
        <v>APCs</v>
      </c>
      <c r="AN2268" s="9">
        <f t="shared" si="856"/>
        <v>4.8</v>
      </c>
      <c r="AO2268" t="str">
        <f t="shared" si="857"/>
        <v>APCs</v>
      </c>
      <c r="AP2268" s="9">
        <f t="shared" si="858"/>
        <v>4.8</v>
      </c>
    </row>
    <row r="2269" spans="1:42" x14ac:dyDescent="0.25">
      <c r="A2269">
        <v>1212427</v>
      </c>
      <c r="B2269" t="s">
        <v>654</v>
      </c>
      <c r="C2269">
        <v>250</v>
      </c>
      <c r="D2269" t="s">
        <v>655</v>
      </c>
      <c r="F2269" s="9">
        <f t="shared" si="864"/>
        <v>0</v>
      </c>
      <c r="G2269" s="9">
        <f t="shared" si="865"/>
        <v>153.75465</v>
      </c>
      <c r="H2269" s="9">
        <f t="shared" si="866"/>
        <v>34.991999999999997</v>
      </c>
      <c r="I2269" s="9">
        <v>58.32</v>
      </c>
      <c r="J2269" t="s">
        <v>4100</v>
      </c>
      <c r="K2269" t="s">
        <v>4103</v>
      </c>
      <c r="L2269" s="9">
        <f t="shared" si="845"/>
        <v>5.5520639999999997</v>
      </c>
      <c r="M2269" t="s">
        <v>4103</v>
      </c>
      <c r="N2269" s="9">
        <f t="shared" si="859"/>
        <v>17.670960000000001</v>
      </c>
      <c r="O2269" t="s">
        <v>4103</v>
      </c>
      <c r="P2269" s="9">
        <f t="shared" si="850"/>
        <v>23.852879999999999</v>
      </c>
      <c r="Q2269" t="s">
        <v>4103</v>
      </c>
      <c r="R2269" s="9">
        <f t="shared" si="867"/>
        <v>40.823999999999998</v>
      </c>
      <c r="S2269" t="s">
        <v>4103</v>
      </c>
      <c r="T2269" s="9">
        <f t="shared" si="868"/>
        <v>17.495999999999999</v>
      </c>
      <c r="U2269" t="s">
        <v>4103</v>
      </c>
      <c r="V2269" s="9">
        <f t="shared" si="860"/>
        <v>153.75465</v>
      </c>
      <c r="W2269" t="s">
        <v>4103</v>
      </c>
      <c r="X2269" s="9">
        <f t="shared" si="869"/>
        <v>37.324800000000003</v>
      </c>
      <c r="Y2269" t="s">
        <v>4103</v>
      </c>
      <c r="Z2269" s="9">
        <f t="shared" si="872"/>
        <v>13.9968</v>
      </c>
      <c r="AA2269" t="s">
        <v>4103</v>
      </c>
      <c r="AB2269" s="9">
        <f>I2269*0%</f>
        <v>0</v>
      </c>
      <c r="AC2269" t="str">
        <f t="shared" si="870"/>
        <v>POC</v>
      </c>
      <c r="AD2269" s="9">
        <f t="shared" si="871"/>
        <v>0</v>
      </c>
      <c r="AE2269" t="s">
        <v>4156</v>
      </c>
      <c r="AF2269" s="9">
        <v>0</v>
      </c>
      <c r="AG2269" t="str">
        <f t="shared" si="862"/>
        <v>Vaccines</v>
      </c>
      <c r="AH2269" s="9">
        <f t="shared" si="863"/>
        <v>0</v>
      </c>
      <c r="AI2269" t="str">
        <f t="shared" si="851"/>
        <v>Vaccines</v>
      </c>
      <c r="AJ2269" s="9">
        <f t="shared" si="852"/>
        <v>0</v>
      </c>
      <c r="AK2269" t="str">
        <f t="shared" si="853"/>
        <v>Vaccines</v>
      </c>
      <c r="AL2269" s="9">
        <f t="shared" si="854"/>
        <v>0</v>
      </c>
      <c r="AM2269" t="str">
        <f t="shared" si="855"/>
        <v>Vaccines</v>
      </c>
      <c r="AN2269" s="9">
        <f t="shared" si="856"/>
        <v>0</v>
      </c>
      <c r="AO2269" t="str">
        <f t="shared" si="857"/>
        <v>Vaccines</v>
      </c>
      <c r="AP2269" s="9">
        <f t="shared" si="858"/>
        <v>0</v>
      </c>
    </row>
    <row r="2270" spans="1:42" x14ac:dyDescent="0.25">
      <c r="A2270">
        <v>1913269</v>
      </c>
      <c r="B2270" t="s">
        <v>3930</v>
      </c>
      <c r="C2270">
        <v>450</v>
      </c>
      <c r="D2270" t="s">
        <v>3931</v>
      </c>
      <c r="F2270" s="9">
        <f t="shared" si="864"/>
        <v>0</v>
      </c>
      <c r="G2270" s="9">
        <f t="shared" si="865"/>
        <v>300</v>
      </c>
      <c r="H2270" s="9">
        <f t="shared" si="866"/>
        <v>41.85</v>
      </c>
      <c r="I2270" s="9">
        <v>69.75</v>
      </c>
      <c r="J2270" t="s">
        <v>4100</v>
      </c>
      <c r="K2270" t="s">
        <v>4103</v>
      </c>
      <c r="L2270" s="9">
        <f>I2270*11.9%</f>
        <v>8.3002500000000001</v>
      </c>
      <c r="M2270" t="s">
        <v>4103</v>
      </c>
      <c r="N2270" s="9">
        <f t="shared" si="859"/>
        <v>21.134249999999998</v>
      </c>
      <c r="O2270" t="s">
        <v>4133</v>
      </c>
      <c r="P2270" s="9">
        <v>300</v>
      </c>
      <c r="Q2270" t="s">
        <v>4103</v>
      </c>
      <c r="R2270" s="9">
        <f t="shared" si="867"/>
        <v>48.824999999999996</v>
      </c>
      <c r="S2270" t="s">
        <v>4103</v>
      </c>
      <c r="T2270" s="9">
        <f t="shared" si="868"/>
        <v>20.925000000000001</v>
      </c>
      <c r="U2270" t="s">
        <v>4103</v>
      </c>
      <c r="V2270" s="9">
        <f t="shared" si="860"/>
        <v>49.863599999999998</v>
      </c>
      <c r="W2270" t="s">
        <v>4103</v>
      </c>
      <c r="X2270" s="9">
        <f t="shared" si="869"/>
        <v>44.64</v>
      </c>
      <c r="Y2270" t="s">
        <v>4103</v>
      </c>
      <c r="Z2270" s="9">
        <f t="shared" si="872"/>
        <v>16.739999999999998</v>
      </c>
      <c r="AA2270" t="s">
        <v>4137</v>
      </c>
      <c r="AB2270" s="9">
        <v>26.4</v>
      </c>
      <c r="AC2270" t="str">
        <f t="shared" si="870"/>
        <v>Fee Schedule</v>
      </c>
      <c r="AD2270" s="9">
        <f t="shared" si="871"/>
        <v>26.4</v>
      </c>
      <c r="AE2270" t="s">
        <v>4157</v>
      </c>
      <c r="AF2270" s="9">
        <v>0</v>
      </c>
      <c r="AG2270" t="str">
        <f t="shared" si="862"/>
        <v>Zero Pay RVU</v>
      </c>
      <c r="AH2270" s="9">
        <f t="shared" si="863"/>
        <v>0</v>
      </c>
      <c r="AI2270" t="str">
        <f t="shared" si="851"/>
        <v>Zero Pay RVU</v>
      </c>
      <c r="AJ2270" s="9">
        <f t="shared" si="852"/>
        <v>0</v>
      </c>
      <c r="AK2270" t="str">
        <f t="shared" si="853"/>
        <v>Zero Pay RVU</v>
      </c>
      <c r="AL2270" s="9">
        <f t="shared" si="854"/>
        <v>0</v>
      </c>
      <c r="AM2270" t="str">
        <f t="shared" si="855"/>
        <v>Zero Pay RVU</v>
      </c>
      <c r="AN2270" s="9">
        <f t="shared" si="856"/>
        <v>0</v>
      </c>
      <c r="AO2270" t="str">
        <f t="shared" si="857"/>
        <v>Zero Pay RVU</v>
      </c>
      <c r="AP2270" s="9">
        <f t="shared" si="858"/>
        <v>0</v>
      </c>
    </row>
    <row r="2271" spans="1:42" x14ac:dyDescent="0.25">
      <c r="A2271">
        <v>2250656</v>
      </c>
      <c r="B2271" t="s">
        <v>3961</v>
      </c>
      <c r="C2271">
        <v>780</v>
      </c>
      <c r="D2271" t="s">
        <v>3931</v>
      </c>
      <c r="F2271" s="9">
        <f t="shared" si="864"/>
        <v>0</v>
      </c>
      <c r="G2271" s="9">
        <f t="shared" si="865"/>
        <v>59.636249999999997</v>
      </c>
      <c r="H2271" s="9">
        <f t="shared" si="866"/>
        <v>41.033999999999999</v>
      </c>
      <c r="I2271" s="9">
        <v>68.39</v>
      </c>
      <c r="J2271" t="s">
        <v>4100</v>
      </c>
      <c r="K2271" t="s">
        <v>4103</v>
      </c>
      <c r="L2271" s="9">
        <f t="shared" ref="L2271:L2288" si="874">I2271*9.52%</f>
        <v>6.5107279999999994</v>
      </c>
      <c r="M2271" t="s">
        <v>4103</v>
      </c>
      <c r="N2271" s="9">
        <f t="shared" si="859"/>
        <v>20.722169999999998</v>
      </c>
      <c r="O2271" t="s">
        <v>4103</v>
      </c>
      <c r="P2271" s="9">
        <f t="shared" ref="P2271:P2288" si="875">I2271*40.9%</f>
        <v>27.971509999999999</v>
      </c>
      <c r="Q2271" t="s">
        <v>4103</v>
      </c>
      <c r="R2271" s="9">
        <f t="shared" si="867"/>
        <v>47.872999999999998</v>
      </c>
      <c r="S2271" t="s">
        <v>4103</v>
      </c>
      <c r="T2271" s="9">
        <f t="shared" si="868"/>
        <v>20.516999999999999</v>
      </c>
      <c r="U2271" t="s">
        <v>4103</v>
      </c>
      <c r="V2271" s="9">
        <f t="shared" si="860"/>
        <v>59.636249999999997</v>
      </c>
      <c r="W2271" t="s">
        <v>4103</v>
      </c>
      <c r="X2271" s="9">
        <f t="shared" si="869"/>
        <v>43.769600000000004</v>
      </c>
      <c r="Y2271" t="s">
        <v>4103</v>
      </c>
      <c r="Z2271" s="9">
        <f t="shared" si="872"/>
        <v>16.413599999999999</v>
      </c>
      <c r="AA2271" t="s">
        <v>4137</v>
      </c>
      <c r="AB2271" s="9">
        <v>26.4</v>
      </c>
      <c r="AC2271" t="str">
        <f t="shared" si="870"/>
        <v>Fee Schedule</v>
      </c>
      <c r="AD2271" s="9">
        <f t="shared" si="871"/>
        <v>26.4</v>
      </c>
      <c r="AE2271" t="s">
        <v>4157</v>
      </c>
      <c r="AF2271" s="9">
        <v>0</v>
      </c>
      <c r="AG2271" t="str">
        <f t="shared" si="862"/>
        <v>Zero Pay RVU</v>
      </c>
      <c r="AH2271" s="9">
        <f t="shared" si="863"/>
        <v>0</v>
      </c>
      <c r="AI2271" t="str">
        <f t="shared" si="851"/>
        <v>Zero Pay RVU</v>
      </c>
      <c r="AJ2271" s="9">
        <f t="shared" si="852"/>
        <v>0</v>
      </c>
      <c r="AK2271" t="str">
        <f t="shared" si="853"/>
        <v>Zero Pay RVU</v>
      </c>
      <c r="AL2271" s="9">
        <f t="shared" si="854"/>
        <v>0</v>
      </c>
      <c r="AM2271" t="str">
        <f t="shared" si="855"/>
        <v>Zero Pay RVU</v>
      </c>
      <c r="AN2271" s="9">
        <f t="shared" si="856"/>
        <v>0</v>
      </c>
      <c r="AO2271" t="str">
        <f t="shared" si="857"/>
        <v>Zero Pay RVU</v>
      </c>
      <c r="AP2271" s="9">
        <f t="shared" si="858"/>
        <v>0</v>
      </c>
    </row>
    <row r="2272" spans="1:42" x14ac:dyDescent="0.25">
      <c r="A2272">
        <v>1213718</v>
      </c>
      <c r="B2272" t="s">
        <v>772</v>
      </c>
      <c r="C2272">
        <v>250</v>
      </c>
      <c r="D2272" t="s">
        <v>773</v>
      </c>
      <c r="F2272" s="9">
        <f t="shared" si="864"/>
        <v>0</v>
      </c>
      <c r="G2272" s="9">
        <f t="shared" si="865"/>
        <v>458.44399999999996</v>
      </c>
      <c r="H2272" s="9">
        <f t="shared" si="866"/>
        <v>392.95199999999994</v>
      </c>
      <c r="I2272" s="9">
        <v>654.91999999999996</v>
      </c>
      <c r="J2272" t="s">
        <v>4100</v>
      </c>
      <c r="K2272" t="s">
        <v>4103</v>
      </c>
      <c r="L2272" s="9">
        <f t="shared" si="874"/>
        <v>62.348383999999989</v>
      </c>
      <c r="M2272" t="s">
        <v>4103</v>
      </c>
      <c r="N2272" s="9">
        <f t="shared" si="859"/>
        <v>198.44075999999998</v>
      </c>
      <c r="O2272" t="s">
        <v>4103</v>
      </c>
      <c r="P2272" s="9">
        <f t="shared" si="875"/>
        <v>267.86227999999994</v>
      </c>
      <c r="Q2272" t="s">
        <v>4103</v>
      </c>
      <c r="R2272" s="9">
        <f t="shared" si="867"/>
        <v>458.44399999999996</v>
      </c>
      <c r="S2272" t="s">
        <v>4103</v>
      </c>
      <c r="T2272" s="9">
        <f t="shared" si="868"/>
        <v>196.47599999999997</v>
      </c>
      <c r="U2272" t="s">
        <v>4103</v>
      </c>
      <c r="V2272" s="9">
        <f t="shared" si="860"/>
        <v>58.47345</v>
      </c>
      <c r="W2272" t="s">
        <v>4103</v>
      </c>
      <c r="X2272" s="9">
        <f t="shared" si="869"/>
        <v>419.14879999999999</v>
      </c>
      <c r="Y2272" t="s">
        <v>4103</v>
      </c>
      <c r="Z2272" s="9">
        <f t="shared" si="872"/>
        <v>157.18079999999998</v>
      </c>
      <c r="AA2272" t="s">
        <v>4103</v>
      </c>
      <c r="AB2272" s="9">
        <f t="shared" ref="AB2272:AB2281" si="876">I2272*0%</f>
        <v>0</v>
      </c>
      <c r="AC2272" t="str">
        <f t="shared" si="870"/>
        <v>POC</v>
      </c>
      <c r="AD2272" s="9">
        <f t="shared" si="871"/>
        <v>0</v>
      </c>
      <c r="AE2272" t="s">
        <v>4149</v>
      </c>
      <c r="AF2272" s="9">
        <v>0</v>
      </c>
      <c r="AG2272" t="str">
        <f t="shared" si="862"/>
        <v>Zero Pay APC</v>
      </c>
      <c r="AH2272" s="9">
        <f t="shared" si="863"/>
        <v>0</v>
      </c>
      <c r="AI2272" t="str">
        <f t="shared" si="851"/>
        <v>Zero Pay APC</v>
      </c>
      <c r="AJ2272" s="9">
        <f t="shared" si="852"/>
        <v>0</v>
      </c>
      <c r="AK2272" t="str">
        <f t="shared" si="853"/>
        <v>Zero Pay APC</v>
      </c>
      <c r="AL2272" s="9">
        <f t="shared" si="854"/>
        <v>0</v>
      </c>
      <c r="AM2272" t="str">
        <f t="shared" si="855"/>
        <v>Zero Pay APC</v>
      </c>
      <c r="AN2272" s="9">
        <f t="shared" si="856"/>
        <v>0</v>
      </c>
      <c r="AO2272" t="str">
        <f t="shared" si="857"/>
        <v>Zero Pay APC</v>
      </c>
      <c r="AP2272" s="9">
        <f t="shared" si="858"/>
        <v>0</v>
      </c>
    </row>
    <row r="2273" spans="1:42" x14ac:dyDescent="0.25">
      <c r="A2273">
        <v>1210929</v>
      </c>
      <c r="B2273" t="s">
        <v>485</v>
      </c>
      <c r="C2273">
        <v>250</v>
      </c>
      <c r="D2273" t="s">
        <v>486</v>
      </c>
      <c r="F2273" s="9">
        <f t="shared" si="864"/>
        <v>0</v>
      </c>
      <c r="G2273" s="9">
        <f t="shared" si="865"/>
        <v>559.95659999999998</v>
      </c>
      <c r="H2273" s="9">
        <f t="shared" si="866"/>
        <v>41.832000000000001</v>
      </c>
      <c r="I2273" s="9">
        <v>69.72</v>
      </c>
      <c r="J2273" t="s">
        <v>4100</v>
      </c>
      <c r="K2273" t="s">
        <v>4103</v>
      </c>
      <c r="L2273" s="9">
        <f t="shared" si="874"/>
        <v>6.6373439999999997</v>
      </c>
      <c r="M2273" t="s">
        <v>4103</v>
      </c>
      <c r="N2273" s="9">
        <f t="shared" si="859"/>
        <v>21.125159999999997</v>
      </c>
      <c r="O2273" t="s">
        <v>4103</v>
      </c>
      <c r="P2273" s="9">
        <f t="shared" si="875"/>
        <v>28.515479999999997</v>
      </c>
      <c r="Q2273" t="s">
        <v>4103</v>
      </c>
      <c r="R2273" s="9">
        <f t="shared" si="867"/>
        <v>48.803999999999995</v>
      </c>
      <c r="S2273" t="s">
        <v>4103</v>
      </c>
      <c r="T2273" s="9">
        <f t="shared" si="868"/>
        <v>20.916</v>
      </c>
      <c r="U2273" t="s">
        <v>4103</v>
      </c>
      <c r="V2273" s="9">
        <f t="shared" si="860"/>
        <v>559.95659999999998</v>
      </c>
      <c r="W2273" t="s">
        <v>4103</v>
      </c>
      <c r="X2273" s="9">
        <f t="shared" si="869"/>
        <v>44.620800000000003</v>
      </c>
      <c r="Y2273" t="s">
        <v>4103</v>
      </c>
      <c r="Z2273" s="9">
        <f t="shared" si="872"/>
        <v>16.732799999999997</v>
      </c>
      <c r="AA2273" t="s">
        <v>4103</v>
      </c>
      <c r="AB2273" s="9">
        <f t="shared" si="876"/>
        <v>0</v>
      </c>
      <c r="AC2273" t="str">
        <f t="shared" si="870"/>
        <v>POC</v>
      </c>
      <c r="AD2273" s="9">
        <f t="shared" si="871"/>
        <v>0</v>
      </c>
      <c r="AE2273" t="s">
        <v>4149</v>
      </c>
      <c r="AF2273" s="9">
        <v>0</v>
      </c>
      <c r="AG2273" t="str">
        <f t="shared" si="862"/>
        <v>Zero Pay APC</v>
      </c>
      <c r="AH2273" s="9">
        <f t="shared" si="863"/>
        <v>0</v>
      </c>
      <c r="AI2273" t="str">
        <f t="shared" si="851"/>
        <v>Zero Pay APC</v>
      </c>
      <c r="AJ2273" s="9">
        <f t="shared" si="852"/>
        <v>0</v>
      </c>
      <c r="AK2273" t="str">
        <f t="shared" si="853"/>
        <v>Zero Pay APC</v>
      </c>
      <c r="AL2273" s="9">
        <f t="shared" si="854"/>
        <v>0</v>
      </c>
      <c r="AM2273" t="str">
        <f t="shared" si="855"/>
        <v>Zero Pay APC</v>
      </c>
      <c r="AN2273" s="9">
        <f t="shared" si="856"/>
        <v>0</v>
      </c>
      <c r="AO2273" t="str">
        <f t="shared" si="857"/>
        <v>Zero Pay APC</v>
      </c>
      <c r="AP2273" s="9">
        <f t="shared" si="858"/>
        <v>0</v>
      </c>
    </row>
    <row r="2274" spans="1:42" x14ac:dyDescent="0.25">
      <c r="A2274">
        <v>1210930</v>
      </c>
      <c r="B2274" t="s">
        <v>487</v>
      </c>
      <c r="C2274">
        <v>250</v>
      </c>
      <c r="D2274" t="s">
        <v>488</v>
      </c>
      <c r="F2274" s="9">
        <f t="shared" si="864"/>
        <v>0</v>
      </c>
      <c r="G2274" s="9">
        <f t="shared" si="865"/>
        <v>59.610599999999998</v>
      </c>
      <c r="H2274" s="9">
        <f t="shared" si="866"/>
        <v>20.49</v>
      </c>
      <c r="I2274" s="9">
        <v>34.15</v>
      </c>
      <c r="J2274" t="s">
        <v>4100</v>
      </c>
      <c r="K2274" t="s">
        <v>4103</v>
      </c>
      <c r="L2274" s="9">
        <f t="shared" si="874"/>
        <v>3.2510799999999995</v>
      </c>
      <c r="M2274" t="s">
        <v>4103</v>
      </c>
      <c r="N2274" s="9">
        <f t="shared" si="859"/>
        <v>10.347449999999998</v>
      </c>
      <c r="O2274" t="s">
        <v>4103</v>
      </c>
      <c r="P2274" s="9">
        <f t="shared" si="875"/>
        <v>13.967349999999998</v>
      </c>
      <c r="Q2274" t="s">
        <v>4103</v>
      </c>
      <c r="R2274" s="9">
        <f t="shared" si="867"/>
        <v>23.904999999999998</v>
      </c>
      <c r="S2274" t="s">
        <v>4103</v>
      </c>
      <c r="T2274" s="9">
        <f t="shared" si="868"/>
        <v>10.244999999999999</v>
      </c>
      <c r="U2274" t="s">
        <v>4103</v>
      </c>
      <c r="V2274" s="9">
        <f t="shared" si="860"/>
        <v>59.610599999999998</v>
      </c>
      <c r="W2274" t="s">
        <v>4103</v>
      </c>
      <c r="X2274" s="9">
        <f t="shared" si="869"/>
        <v>21.855999999999998</v>
      </c>
      <c r="Y2274" t="s">
        <v>4103</v>
      </c>
      <c r="Z2274" s="9">
        <f t="shared" si="872"/>
        <v>8.1959999999999997</v>
      </c>
      <c r="AA2274" t="s">
        <v>4103</v>
      </c>
      <c r="AB2274" s="9">
        <f t="shared" si="876"/>
        <v>0</v>
      </c>
      <c r="AC2274" t="str">
        <f t="shared" si="870"/>
        <v>POC</v>
      </c>
      <c r="AD2274" s="9">
        <f t="shared" si="871"/>
        <v>0</v>
      </c>
      <c r="AE2274" t="s">
        <v>4149</v>
      </c>
      <c r="AF2274" s="9">
        <v>0</v>
      </c>
      <c r="AG2274" t="str">
        <f t="shared" si="862"/>
        <v>Zero Pay APC</v>
      </c>
      <c r="AH2274" s="9">
        <f t="shared" si="863"/>
        <v>0</v>
      </c>
      <c r="AI2274" t="str">
        <f t="shared" si="851"/>
        <v>Zero Pay APC</v>
      </c>
      <c r="AJ2274" s="9">
        <f t="shared" si="852"/>
        <v>0</v>
      </c>
      <c r="AK2274" t="str">
        <f t="shared" si="853"/>
        <v>Zero Pay APC</v>
      </c>
      <c r="AL2274" s="9">
        <f t="shared" si="854"/>
        <v>0</v>
      </c>
      <c r="AM2274" t="str">
        <f t="shared" si="855"/>
        <v>Zero Pay APC</v>
      </c>
      <c r="AN2274" s="9">
        <f t="shared" si="856"/>
        <v>0</v>
      </c>
      <c r="AO2274" t="str">
        <f t="shared" si="857"/>
        <v>Zero Pay APC</v>
      </c>
      <c r="AP2274" s="9">
        <f t="shared" si="858"/>
        <v>0</v>
      </c>
    </row>
    <row r="2275" spans="1:42" x14ac:dyDescent="0.25">
      <c r="A2275">
        <v>1210933</v>
      </c>
      <c r="B2275" t="s">
        <v>489</v>
      </c>
      <c r="C2275">
        <v>250</v>
      </c>
      <c r="D2275" t="s">
        <v>490</v>
      </c>
      <c r="F2275" s="9">
        <f t="shared" si="864"/>
        <v>0</v>
      </c>
      <c r="G2275" s="9">
        <f t="shared" si="865"/>
        <v>507.31799999999998</v>
      </c>
      <c r="H2275" s="9">
        <f t="shared" si="866"/>
        <v>434.84399999999999</v>
      </c>
      <c r="I2275" s="9">
        <v>724.74</v>
      </c>
      <c r="J2275" t="s">
        <v>4100</v>
      </c>
      <c r="K2275" t="s">
        <v>4103</v>
      </c>
      <c r="L2275" s="9">
        <f t="shared" si="874"/>
        <v>68.995247999999989</v>
      </c>
      <c r="M2275" t="s">
        <v>4103</v>
      </c>
      <c r="N2275" s="9">
        <f t="shared" si="859"/>
        <v>219.59621999999999</v>
      </c>
      <c r="O2275" t="s">
        <v>4103</v>
      </c>
      <c r="P2275" s="9">
        <f t="shared" si="875"/>
        <v>296.41865999999999</v>
      </c>
      <c r="Q2275" t="s">
        <v>4103</v>
      </c>
      <c r="R2275" s="9">
        <f t="shared" si="867"/>
        <v>507.31799999999998</v>
      </c>
      <c r="S2275" t="s">
        <v>4103</v>
      </c>
      <c r="T2275" s="9">
        <f t="shared" si="868"/>
        <v>217.422</v>
      </c>
      <c r="U2275" t="s">
        <v>4103</v>
      </c>
      <c r="V2275" s="9">
        <f t="shared" si="860"/>
        <v>29.198249999999998</v>
      </c>
      <c r="W2275" t="s">
        <v>4103</v>
      </c>
      <c r="X2275" s="9">
        <f t="shared" si="869"/>
        <v>463.83359999999999</v>
      </c>
      <c r="Y2275" t="s">
        <v>4103</v>
      </c>
      <c r="Z2275" s="9">
        <f t="shared" si="872"/>
        <v>173.9376</v>
      </c>
      <c r="AA2275" t="s">
        <v>4103</v>
      </c>
      <c r="AB2275" s="9">
        <f t="shared" si="876"/>
        <v>0</v>
      </c>
      <c r="AC2275" t="str">
        <f t="shared" si="870"/>
        <v>POC</v>
      </c>
      <c r="AD2275" s="9">
        <f t="shared" si="871"/>
        <v>0</v>
      </c>
      <c r="AE2275" t="s">
        <v>4149</v>
      </c>
      <c r="AF2275" s="9">
        <v>0</v>
      </c>
      <c r="AG2275" t="str">
        <f t="shared" si="862"/>
        <v>Zero Pay APC</v>
      </c>
      <c r="AH2275" s="9">
        <f t="shared" si="863"/>
        <v>0</v>
      </c>
      <c r="AI2275" t="str">
        <f t="shared" si="851"/>
        <v>Zero Pay APC</v>
      </c>
      <c r="AJ2275" s="9">
        <f t="shared" si="852"/>
        <v>0</v>
      </c>
      <c r="AK2275" t="str">
        <f t="shared" si="853"/>
        <v>Zero Pay APC</v>
      </c>
      <c r="AL2275" s="9">
        <f t="shared" si="854"/>
        <v>0</v>
      </c>
      <c r="AM2275" t="str">
        <f t="shared" si="855"/>
        <v>Zero Pay APC</v>
      </c>
      <c r="AN2275" s="9">
        <f t="shared" si="856"/>
        <v>0</v>
      </c>
      <c r="AO2275" t="str">
        <f t="shared" si="857"/>
        <v>Zero Pay APC</v>
      </c>
      <c r="AP2275" s="9">
        <f t="shared" si="858"/>
        <v>0</v>
      </c>
    </row>
    <row r="2276" spans="1:42" x14ac:dyDescent="0.25">
      <c r="A2276">
        <v>1210101</v>
      </c>
      <c r="B2276" t="s">
        <v>353</v>
      </c>
      <c r="C2276">
        <v>250</v>
      </c>
      <c r="D2276" t="s">
        <v>354</v>
      </c>
      <c r="F2276" s="9">
        <f t="shared" si="864"/>
        <v>0</v>
      </c>
      <c r="G2276" s="9">
        <f t="shared" si="865"/>
        <v>619.65269999999998</v>
      </c>
      <c r="H2276" s="9">
        <f t="shared" si="866"/>
        <v>56.609999999999992</v>
      </c>
      <c r="I2276" s="9">
        <v>94.35</v>
      </c>
      <c r="J2276" t="s">
        <v>4100</v>
      </c>
      <c r="K2276" t="s">
        <v>4103</v>
      </c>
      <c r="L2276" s="9">
        <f t="shared" si="874"/>
        <v>8.9821199999999983</v>
      </c>
      <c r="M2276" t="s">
        <v>4103</v>
      </c>
      <c r="N2276" s="9">
        <f t="shared" si="859"/>
        <v>28.588049999999999</v>
      </c>
      <c r="O2276" t="s">
        <v>4103</v>
      </c>
      <c r="P2276" s="9">
        <f t="shared" si="875"/>
        <v>38.589149999999997</v>
      </c>
      <c r="Q2276" t="s">
        <v>4103</v>
      </c>
      <c r="R2276" s="9">
        <f t="shared" si="867"/>
        <v>66.044999999999987</v>
      </c>
      <c r="S2276" t="s">
        <v>4103</v>
      </c>
      <c r="T2276" s="9">
        <f t="shared" si="868"/>
        <v>28.304999999999996</v>
      </c>
      <c r="U2276" t="s">
        <v>4103</v>
      </c>
      <c r="V2276" s="9">
        <f t="shared" si="860"/>
        <v>619.65269999999998</v>
      </c>
      <c r="W2276" t="s">
        <v>4103</v>
      </c>
      <c r="X2276" s="9">
        <f t="shared" si="869"/>
        <v>60.384</v>
      </c>
      <c r="Y2276" t="s">
        <v>4103</v>
      </c>
      <c r="Z2276" s="9">
        <f t="shared" si="872"/>
        <v>22.643999999999998</v>
      </c>
      <c r="AA2276" t="s">
        <v>4103</v>
      </c>
      <c r="AB2276" s="9">
        <f t="shared" si="876"/>
        <v>0</v>
      </c>
      <c r="AC2276" t="str">
        <f t="shared" si="870"/>
        <v>POC</v>
      </c>
      <c r="AD2276" s="9">
        <f t="shared" si="871"/>
        <v>0</v>
      </c>
      <c r="AE2276" t="s">
        <v>4149</v>
      </c>
      <c r="AF2276" s="9">
        <v>0</v>
      </c>
      <c r="AG2276" t="str">
        <f t="shared" si="862"/>
        <v>Zero Pay APC</v>
      </c>
      <c r="AH2276" s="9">
        <f t="shared" si="863"/>
        <v>0</v>
      </c>
      <c r="AI2276" t="str">
        <f t="shared" si="851"/>
        <v>Zero Pay APC</v>
      </c>
      <c r="AJ2276" s="9">
        <f t="shared" si="852"/>
        <v>0</v>
      </c>
      <c r="AK2276" t="str">
        <f t="shared" si="853"/>
        <v>Zero Pay APC</v>
      </c>
      <c r="AL2276" s="9">
        <f t="shared" si="854"/>
        <v>0</v>
      </c>
      <c r="AM2276" t="str">
        <f t="shared" si="855"/>
        <v>Zero Pay APC</v>
      </c>
      <c r="AN2276" s="9">
        <f t="shared" si="856"/>
        <v>0</v>
      </c>
      <c r="AO2276" t="str">
        <f t="shared" si="857"/>
        <v>Zero Pay APC</v>
      </c>
      <c r="AP2276" s="9">
        <f t="shared" si="858"/>
        <v>0</v>
      </c>
    </row>
    <row r="2277" spans="1:42" x14ac:dyDescent="0.25">
      <c r="A2277">
        <v>1212499</v>
      </c>
      <c r="B2277" t="s">
        <v>663</v>
      </c>
      <c r="C2277">
        <v>250</v>
      </c>
      <c r="D2277" t="s">
        <v>664</v>
      </c>
      <c r="F2277" s="9">
        <f t="shared" si="864"/>
        <v>0</v>
      </c>
      <c r="G2277" s="9">
        <f t="shared" si="865"/>
        <v>80.669249999999991</v>
      </c>
      <c r="H2277" s="9">
        <f t="shared" si="866"/>
        <v>25.38</v>
      </c>
      <c r="I2277" s="9">
        <v>42.3</v>
      </c>
      <c r="J2277" t="s">
        <v>4100</v>
      </c>
      <c r="K2277" t="s">
        <v>4103</v>
      </c>
      <c r="L2277" s="9">
        <f t="shared" si="874"/>
        <v>4.0269599999999999</v>
      </c>
      <c r="M2277" t="s">
        <v>4103</v>
      </c>
      <c r="N2277" s="9">
        <f t="shared" si="859"/>
        <v>12.816899999999999</v>
      </c>
      <c r="O2277" t="s">
        <v>4103</v>
      </c>
      <c r="P2277" s="9">
        <f t="shared" si="875"/>
        <v>17.300699999999999</v>
      </c>
      <c r="Q2277" t="s">
        <v>4103</v>
      </c>
      <c r="R2277" s="9">
        <f t="shared" si="867"/>
        <v>29.609999999999996</v>
      </c>
      <c r="S2277" t="s">
        <v>4103</v>
      </c>
      <c r="T2277" s="9">
        <f t="shared" si="868"/>
        <v>12.69</v>
      </c>
      <c r="U2277" t="s">
        <v>4103</v>
      </c>
      <c r="V2277" s="9">
        <f t="shared" si="860"/>
        <v>80.669249999999991</v>
      </c>
      <c r="W2277" t="s">
        <v>4103</v>
      </c>
      <c r="X2277" s="9">
        <f t="shared" si="869"/>
        <v>27.071999999999999</v>
      </c>
      <c r="Y2277" t="s">
        <v>4103</v>
      </c>
      <c r="Z2277" s="9">
        <f t="shared" si="872"/>
        <v>10.151999999999999</v>
      </c>
      <c r="AA2277" t="s">
        <v>4103</v>
      </c>
      <c r="AB2277" s="9">
        <f t="shared" si="876"/>
        <v>0</v>
      </c>
      <c r="AC2277" t="str">
        <f t="shared" si="870"/>
        <v>POC</v>
      </c>
      <c r="AD2277" s="9">
        <f t="shared" si="871"/>
        <v>0</v>
      </c>
      <c r="AE2277" t="s">
        <v>4149</v>
      </c>
      <c r="AF2277" s="9">
        <v>0</v>
      </c>
      <c r="AG2277" t="str">
        <f t="shared" si="862"/>
        <v>Zero Pay APC</v>
      </c>
      <c r="AH2277" s="9">
        <f t="shared" si="863"/>
        <v>0</v>
      </c>
      <c r="AI2277" t="str">
        <f t="shared" si="851"/>
        <v>Zero Pay APC</v>
      </c>
      <c r="AJ2277" s="9">
        <f t="shared" si="852"/>
        <v>0</v>
      </c>
      <c r="AK2277" t="str">
        <f t="shared" si="853"/>
        <v>Zero Pay APC</v>
      </c>
      <c r="AL2277" s="9">
        <f t="shared" si="854"/>
        <v>0</v>
      </c>
      <c r="AM2277" t="str">
        <f t="shared" si="855"/>
        <v>Zero Pay APC</v>
      </c>
      <c r="AN2277" s="9">
        <f t="shared" si="856"/>
        <v>0</v>
      </c>
      <c r="AO2277" t="str">
        <f t="shared" si="857"/>
        <v>Zero Pay APC</v>
      </c>
      <c r="AP2277" s="9">
        <f t="shared" si="858"/>
        <v>0</v>
      </c>
    </row>
    <row r="2278" spans="1:42" x14ac:dyDescent="0.25">
      <c r="A2278">
        <v>1213858</v>
      </c>
      <c r="B2278" t="s">
        <v>778</v>
      </c>
      <c r="C2278">
        <v>250</v>
      </c>
      <c r="D2278" t="s">
        <v>779</v>
      </c>
      <c r="F2278" s="9">
        <f t="shared" si="864"/>
        <v>0</v>
      </c>
      <c r="G2278" s="9">
        <f t="shared" si="865"/>
        <v>318.33899999999994</v>
      </c>
      <c r="H2278" s="9">
        <f t="shared" si="866"/>
        <v>272.86199999999997</v>
      </c>
      <c r="I2278" s="9">
        <v>454.77</v>
      </c>
      <c r="J2278" t="s">
        <v>4100</v>
      </c>
      <c r="K2278" t="s">
        <v>4103</v>
      </c>
      <c r="L2278" s="9">
        <f t="shared" si="874"/>
        <v>43.294103999999997</v>
      </c>
      <c r="M2278" t="s">
        <v>4103</v>
      </c>
      <c r="N2278" s="9">
        <f t="shared" si="859"/>
        <v>137.79531</v>
      </c>
      <c r="O2278" t="s">
        <v>4103</v>
      </c>
      <c r="P2278" s="9">
        <f t="shared" si="875"/>
        <v>186.00092999999998</v>
      </c>
      <c r="Q2278" t="s">
        <v>4103</v>
      </c>
      <c r="R2278" s="9">
        <f t="shared" si="867"/>
        <v>318.33899999999994</v>
      </c>
      <c r="S2278" t="s">
        <v>4103</v>
      </c>
      <c r="T2278" s="9">
        <f t="shared" si="868"/>
        <v>136.43099999999998</v>
      </c>
      <c r="U2278" t="s">
        <v>4103</v>
      </c>
      <c r="V2278" s="9">
        <f t="shared" si="860"/>
        <v>36.166499999999999</v>
      </c>
      <c r="W2278" t="s">
        <v>4103</v>
      </c>
      <c r="X2278" s="9">
        <f t="shared" si="869"/>
        <v>291.05279999999999</v>
      </c>
      <c r="Y2278" t="s">
        <v>4103</v>
      </c>
      <c r="Z2278" s="9">
        <f t="shared" si="872"/>
        <v>109.14479999999999</v>
      </c>
      <c r="AA2278" t="s">
        <v>4103</v>
      </c>
      <c r="AB2278" s="9">
        <f t="shared" si="876"/>
        <v>0</v>
      </c>
      <c r="AC2278" t="str">
        <f t="shared" si="870"/>
        <v>POC</v>
      </c>
      <c r="AD2278" s="9">
        <f t="shared" si="871"/>
        <v>0</v>
      </c>
      <c r="AE2278" t="s">
        <v>4149</v>
      </c>
      <c r="AF2278" s="9">
        <v>0</v>
      </c>
      <c r="AG2278" t="str">
        <f t="shared" si="862"/>
        <v>Zero Pay APC</v>
      </c>
      <c r="AH2278" s="9">
        <f t="shared" si="863"/>
        <v>0</v>
      </c>
      <c r="AI2278" t="str">
        <f t="shared" si="851"/>
        <v>Zero Pay APC</v>
      </c>
      <c r="AJ2278" s="9">
        <f t="shared" si="852"/>
        <v>0</v>
      </c>
      <c r="AK2278" t="str">
        <f t="shared" si="853"/>
        <v>Zero Pay APC</v>
      </c>
      <c r="AL2278" s="9">
        <f t="shared" si="854"/>
        <v>0</v>
      </c>
      <c r="AM2278" t="str">
        <f t="shared" si="855"/>
        <v>Zero Pay APC</v>
      </c>
      <c r="AN2278" s="9">
        <f t="shared" si="856"/>
        <v>0</v>
      </c>
      <c r="AO2278" t="str">
        <f t="shared" si="857"/>
        <v>Zero Pay APC</v>
      </c>
      <c r="AP2278" s="9">
        <f t="shared" si="858"/>
        <v>0</v>
      </c>
    </row>
    <row r="2279" spans="1:42" x14ac:dyDescent="0.25">
      <c r="A2279">
        <v>1214156</v>
      </c>
      <c r="B2279" t="s">
        <v>812</v>
      </c>
      <c r="C2279">
        <v>250</v>
      </c>
      <c r="D2279" t="s">
        <v>813</v>
      </c>
      <c r="F2279" s="9">
        <f t="shared" si="864"/>
        <v>0</v>
      </c>
      <c r="G2279" s="9">
        <f t="shared" si="865"/>
        <v>388.82835</v>
      </c>
      <c r="H2279" s="9">
        <f t="shared" si="866"/>
        <v>93.066000000000003</v>
      </c>
      <c r="I2279" s="9">
        <v>155.11000000000001</v>
      </c>
      <c r="J2279" t="s">
        <v>4100</v>
      </c>
      <c r="K2279" t="s">
        <v>4103</v>
      </c>
      <c r="L2279" s="9">
        <f t="shared" si="874"/>
        <v>14.766472</v>
      </c>
      <c r="M2279" t="s">
        <v>4103</v>
      </c>
      <c r="N2279" s="9">
        <f t="shared" si="859"/>
        <v>46.998330000000003</v>
      </c>
      <c r="O2279" t="s">
        <v>4103</v>
      </c>
      <c r="P2279" s="9">
        <f t="shared" si="875"/>
        <v>63.439990000000002</v>
      </c>
      <c r="Q2279" t="s">
        <v>4103</v>
      </c>
      <c r="R2279" s="9">
        <f t="shared" si="867"/>
        <v>108.577</v>
      </c>
      <c r="S2279" t="s">
        <v>4103</v>
      </c>
      <c r="T2279" s="9">
        <f t="shared" si="868"/>
        <v>46.533000000000001</v>
      </c>
      <c r="U2279" t="s">
        <v>4103</v>
      </c>
      <c r="V2279" s="9">
        <f t="shared" si="860"/>
        <v>388.82835</v>
      </c>
      <c r="W2279" t="s">
        <v>4103</v>
      </c>
      <c r="X2279" s="9">
        <f t="shared" si="869"/>
        <v>99.270400000000009</v>
      </c>
      <c r="Y2279" t="s">
        <v>4103</v>
      </c>
      <c r="Z2279" s="9">
        <f t="shared" si="872"/>
        <v>37.226400000000005</v>
      </c>
      <c r="AA2279" t="s">
        <v>4103</v>
      </c>
      <c r="AB2279" s="9">
        <f t="shared" si="876"/>
        <v>0</v>
      </c>
      <c r="AC2279" t="str">
        <f t="shared" si="870"/>
        <v>POC</v>
      </c>
      <c r="AD2279" s="9">
        <f t="shared" si="871"/>
        <v>0</v>
      </c>
      <c r="AE2279" t="s">
        <v>4149</v>
      </c>
      <c r="AF2279" s="9">
        <v>0</v>
      </c>
      <c r="AG2279" t="str">
        <f t="shared" si="862"/>
        <v>Zero Pay APC</v>
      </c>
      <c r="AH2279" s="9">
        <f t="shared" si="863"/>
        <v>0</v>
      </c>
      <c r="AI2279" t="str">
        <f t="shared" si="851"/>
        <v>Zero Pay APC</v>
      </c>
      <c r="AJ2279" s="9">
        <f t="shared" si="852"/>
        <v>0</v>
      </c>
      <c r="AK2279" t="str">
        <f t="shared" si="853"/>
        <v>Zero Pay APC</v>
      </c>
      <c r="AL2279" s="9">
        <f t="shared" si="854"/>
        <v>0</v>
      </c>
      <c r="AM2279" t="str">
        <f t="shared" si="855"/>
        <v>Zero Pay APC</v>
      </c>
      <c r="AN2279" s="9">
        <f t="shared" si="856"/>
        <v>0</v>
      </c>
      <c r="AO2279" t="str">
        <f t="shared" si="857"/>
        <v>Zero Pay APC</v>
      </c>
      <c r="AP2279" s="9">
        <f t="shared" si="858"/>
        <v>0</v>
      </c>
    </row>
    <row r="2280" spans="1:42" x14ac:dyDescent="0.25">
      <c r="A2280">
        <v>1214496</v>
      </c>
      <c r="B2280" t="s">
        <v>835</v>
      </c>
      <c r="C2280">
        <v>250</v>
      </c>
      <c r="D2280" t="s">
        <v>836</v>
      </c>
      <c r="F2280" s="9">
        <f t="shared" si="864"/>
        <v>0</v>
      </c>
      <c r="G2280" s="9">
        <f t="shared" si="865"/>
        <v>132.61905000000002</v>
      </c>
      <c r="H2280" s="9">
        <f t="shared" si="866"/>
        <v>22.943999999999999</v>
      </c>
      <c r="I2280" s="9">
        <v>38.24</v>
      </c>
      <c r="J2280" t="s">
        <v>4100</v>
      </c>
      <c r="K2280" t="s">
        <v>4103</v>
      </c>
      <c r="L2280" s="9">
        <f t="shared" si="874"/>
        <v>3.6404480000000001</v>
      </c>
      <c r="M2280" t="s">
        <v>4103</v>
      </c>
      <c r="N2280" s="9">
        <f t="shared" si="859"/>
        <v>11.58672</v>
      </c>
      <c r="O2280" t="s">
        <v>4103</v>
      </c>
      <c r="P2280" s="9">
        <f t="shared" si="875"/>
        <v>15.64016</v>
      </c>
      <c r="Q2280" t="s">
        <v>4103</v>
      </c>
      <c r="R2280" s="9">
        <f t="shared" si="867"/>
        <v>26.768000000000001</v>
      </c>
      <c r="S2280" t="s">
        <v>4103</v>
      </c>
      <c r="T2280" s="9">
        <f t="shared" si="868"/>
        <v>11.472</v>
      </c>
      <c r="U2280" t="s">
        <v>4103</v>
      </c>
      <c r="V2280" s="9">
        <f t="shared" si="860"/>
        <v>132.61905000000002</v>
      </c>
      <c r="W2280" t="s">
        <v>4103</v>
      </c>
      <c r="X2280" s="9">
        <f t="shared" si="869"/>
        <v>24.473600000000001</v>
      </c>
      <c r="Y2280" t="s">
        <v>4103</v>
      </c>
      <c r="Z2280" s="9">
        <f t="shared" si="872"/>
        <v>9.1776</v>
      </c>
      <c r="AA2280" t="s">
        <v>4103</v>
      </c>
      <c r="AB2280" s="9">
        <f t="shared" si="876"/>
        <v>0</v>
      </c>
      <c r="AC2280" t="str">
        <f t="shared" si="870"/>
        <v>POC</v>
      </c>
      <c r="AD2280" s="9">
        <f t="shared" si="871"/>
        <v>0</v>
      </c>
      <c r="AE2280" t="s">
        <v>4149</v>
      </c>
      <c r="AF2280" s="9">
        <v>0</v>
      </c>
      <c r="AG2280" t="str">
        <f t="shared" si="862"/>
        <v>Zero Pay APC</v>
      </c>
      <c r="AH2280" s="9">
        <f t="shared" si="863"/>
        <v>0</v>
      </c>
      <c r="AI2280" t="str">
        <f t="shared" si="851"/>
        <v>Zero Pay APC</v>
      </c>
      <c r="AJ2280" s="9">
        <f t="shared" si="852"/>
        <v>0</v>
      </c>
      <c r="AK2280" t="str">
        <f t="shared" si="853"/>
        <v>Zero Pay APC</v>
      </c>
      <c r="AL2280" s="9">
        <f t="shared" si="854"/>
        <v>0</v>
      </c>
      <c r="AM2280" t="str">
        <f t="shared" si="855"/>
        <v>Zero Pay APC</v>
      </c>
      <c r="AN2280" s="9">
        <f t="shared" si="856"/>
        <v>0</v>
      </c>
      <c r="AO2280" t="str">
        <f t="shared" si="857"/>
        <v>Zero Pay APC</v>
      </c>
      <c r="AP2280" s="9">
        <f t="shared" si="858"/>
        <v>0</v>
      </c>
    </row>
    <row r="2281" spans="1:42" x14ac:dyDescent="0.25">
      <c r="A2281">
        <v>1212365</v>
      </c>
      <c r="B2281" t="s">
        <v>646</v>
      </c>
      <c r="C2281">
        <v>250</v>
      </c>
      <c r="D2281" t="s">
        <v>647</v>
      </c>
      <c r="F2281" s="9">
        <f t="shared" si="864"/>
        <v>0</v>
      </c>
      <c r="G2281" s="9">
        <f t="shared" si="865"/>
        <v>1153.3269999999998</v>
      </c>
      <c r="H2281" s="9">
        <f t="shared" si="866"/>
        <v>988.56599999999992</v>
      </c>
      <c r="I2281" s="9">
        <v>1647.61</v>
      </c>
      <c r="J2281" t="s">
        <v>4100</v>
      </c>
      <c r="K2281" t="s">
        <v>4103</v>
      </c>
      <c r="L2281" s="9">
        <f t="shared" si="874"/>
        <v>156.85247199999998</v>
      </c>
      <c r="M2281" t="s">
        <v>4103</v>
      </c>
      <c r="N2281" s="9">
        <f t="shared" si="859"/>
        <v>499.22582999999997</v>
      </c>
      <c r="O2281" t="s">
        <v>4103</v>
      </c>
      <c r="P2281" s="9">
        <f t="shared" si="875"/>
        <v>673.87248999999997</v>
      </c>
      <c r="Q2281" t="s">
        <v>4103</v>
      </c>
      <c r="R2281" s="9">
        <f t="shared" si="867"/>
        <v>1153.3269999999998</v>
      </c>
      <c r="S2281" t="s">
        <v>4103</v>
      </c>
      <c r="T2281" s="9">
        <f t="shared" si="868"/>
        <v>494.28299999999996</v>
      </c>
      <c r="U2281" t="s">
        <v>4103</v>
      </c>
      <c r="V2281" s="9">
        <f t="shared" si="860"/>
        <v>32.6952</v>
      </c>
      <c r="W2281" t="s">
        <v>4103</v>
      </c>
      <c r="X2281" s="9">
        <f t="shared" si="869"/>
        <v>1054.4703999999999</v>
      </c>
      <c r="Y2281" t="s">
        <v>4103</v>
      </c>
      <c r="Z2281" s="9">
        <f t="shared" si="872"/>
        <v>395.42639999999994</v>
      </c>
      <c r="AA2281" t="s">
        <v>4103</v>
      </c>
      <c r="AB2281" s="9">
        <f t="shared" si="876"/>
        <v>0</v>
      </c>
      <c r="AC2281" t="str">
        <f t="shared" si="870"/>
        <v>POC</v>
      </c>
      <c r="AD2281" s="9">
        <f t="shared" si="871"/>
        <v>0</v>
      </c>
      <c r="AE2281" t="s">
        <v>4149</v>
      </c>
      <c r="AF2281" s="9">
        <v>0</v>
      </c>
      <c r="AG2281" t="str">
        <f t="shared" si="862"/>
        <v>Zero Pay APC</v>
      </c>
      <c r="AH2281" s="9">
        <f t="shared" si="863"/>
        <v>0</v>
      </c>
      <c r="AI2281" t="str">
        <f t="shared" si="851"/>
        <v>Zero Pay APC</v>
      </c>
      <c r="AJ2281" s="9">
        <f t="shared" si="852"/>
        <v>0</v>
      </c>
      <c r="AK2281" t="str">
        <f t="shared" si="853"/>
        <v>Zero Pay APC</v>
      </c>
      <c r="AL2281" s="9">
        <f t="shared" si="854"/>
        <v>0</v>
      </c>
      <c r="AM2281" t="str">
        <f t="shared" si="855"/>
        <v>Zero Pay APC</v>
      </c>
      <c r="AN2281" s="9">
        <f t="shared" si="856"/>
        <v>0</v>
      </c>
      <c r="AO2281" t="str">
        <f t="shared" si="857"/>
        <v>Zero Pay APC</v>
      </c>
      <c r="AP2281" s="9">
        <f t="shared" si="858"/>
        <v>0</v>
      </c>
    </row>
    <row r="2282" spans="1:42" x14ac:dyDescent="0.25">
      <c r="A2282">
        <v>1214833</v>
      </c>
      <c r="B2282" t="s">
        <v>857</v>
      </c>
      <c r="C2282">
        <v>250</v>
      </c>
      <c r="D2282" t="s">
        <v>858</v>
      </c>
      <c r="F2282" s="9">
        <f t="shared" si="864"/>
        <v>7.25</v>
      </c>
      <c r="G2282" s="9">
        <f t="shared" si="865"/>
        <v>1408.7065499999999</v>
      </c>
      <c r="H2282" s="9">
        <f t="shared" si="866"/>
        <v>60.743999999999993</v>
      </c>
      <c r="I2282" s="9">
        <v>101.24</v>
      </c>
      <c r="J2282" t="s">
        <v>4100</v>
      </c>
      <c r="K2282" t="s">
        <v>4103</v>
      </c>
      <c r="L2282" s="9">
        <f t="shared" si="874"/>
        <v>9.6380479999999995</v>
      </c>
      <c r="M2282" t="s">
        <v>4103</v>
      </c>
      <c r="N2282" s="9">
        <f t="shared" si="859"/>
        <v>30.675719999999998</v>
      </c>
      <c r="O2282" t="s">
        <v>4103</v>
      </c>
      <c r="P2282" s="9">
        <f t="shared" si="875"/>
        <v>41.407159999999998</v>
      </c>
      <c r="Q2282" t="s">
        <v>4103</v>
      </c>
      <c r="R2282" s="9">
        <f t="shared" si="867"/>
        <v>70.867999999999995</v>
      </c>
      <c r="S2282" t="s">
        <v>4103</v>
      </c>
      <c r="T2282" s="9">
        <f t="shared" si="868"/>
        <v>30.371999999999996</v>
      </c>
      <c r="U2282" t="s">
        <v>4103</v>
      </c>
      <c r="V2282" s="9">
        <f t="shared" si="860"/>
        <v>1408.7065499999999</v>
      </c>
      <c r="W2282" t="s">
        <v>4103</v>
      </c>
      <c r="X2282" s="9">
        <f t="shared" si="869"/>
        <v>64.793599999999998</v>
      </c>
      <c r="Y2282" t="s">
        <v>4103</v>
      </c>
      <c r="Z2282" s="9">
        <f t="shared" si="872"/>
        <v>24.297599999999999</v>
      </c>
      <c r="AA2282" t="s">
        <v>4137</v>
      </c>
      <c r="AB2282" s="9">
        <v>7.25</v>
      </c>
      <c r="AC2282" t="str">
        <f t="shared" si="870"/>
        <v>Fee Schedule</v>
      </c>
      <c r="AD2282" s="9">
        <f t="shared" si="871"/>
        <v>7.25</v>
      </c>
      <c r="AE2282" t="s">
        <v>4151</v>
      </c>
      <c r="AF2282" s="9">
        <v>7.82</v>
      </c>
      <c r="AG2282" t="str">
        <f t="shared" si="862"/>
        <v>APCs</v>
      </c>
      <c r="AH2282" s="9">
        <f t="shared" si="863"/>
        <v>7.82</v>
      </c>
      <c r="AI2282" t="str">
        <f t="shared" si="851"/>
        <v>APCs</v>
      </c>
      <c r="AJ2282" s="9">
        <f t="shared" si="852"/>
        <v>7.82</v>
      </c>
      <c r="AK2282" t="str">
        <f t="shared" si="853"/>
        <v>APCs</v>
      </c>
      <c r="AL2282" s="9">
        <f t="shared" si="854"/>
        <v>7.82</v>
      </c>
      <c r="AM2282" t="str">
        <f t="shared" si="855"/>
        <v>APCs</v>
      </c>
      <c r="AN2282" s="9">
        <f t="shared" si="856"/>
        <v>7.82</v>
      </c>
      <c r="AO2282" t="str">
        <f t="shared" si="857"/>
        <v>APCs</v>
      </c>
      <c r="AP2282" s="9">
        <f t="shared" si="858"/>
        <v>7.82</v>
      </c>
    </row>
    <row r="2283" spans="1:42" x14ac:dyDescent="0.25">
      <c r="A2283">
        <v>1214835</v>
      </c>
      <c r="B2283" t="s">
        <v>857</v>
      </c>
      <c r="C2283">
        <v>250</v>
      </c>
      <c r="D2283" t="s">
        <v>858</v>
      </c>
      <c r="F2283" s="9">
        <f t="shared" si="864"/>
        <v>7.25</v>
      </c>
      <c r="G2283" s="9">
        <f t="shared" si="865"/>
        <v>86.560199999999995</v>
      </c>
      <c r="H2283" s="9">
        <f t="shared" si="866"/>
        <v>58.974000000000004</v>
      </c>
      <c r="I2283" s="9">
        <v>98.29</v>
      </c>
      <c r="J2283" t="s">
        <v>4100</v>
      </c>
      <c r="K2283" t="s">
        <v>4103</v>
      </c>
      <c r="L2283" s="9">
        <f t="shared" si="874"/>
        <v>9.357208</v>
      </c>
      <c r="M2283" t="s">
        <v>4103</v>
      </c>
      <c r="N2283" s="9">
        <f t="shared" si="859"/>
        <v>29.781870000000001</v>
      </c>
      <c r="O2283" t="s">
        <v>4103</v>
      </c>
      <c r="P2283" s="9">
        <f t="shared" si="875"/>
        <v>40.200609999999998</v>
      </c>
      <c r="Q2283" t="s">
        <v>4103</v>
      </c>
      <c r="R2283" s="9">
        <f t="shared" si="867"/>
        <v>68.802999999999997</v>
      </c>
      <c r="S2283" t="s">
        <v>4103</v>
      </c>
      <c r="T2283" s="9">
        <f t="shared" si="868"/>
        <v>29.487000000000002</v>
      </c>
      <c r="U2283" t="s">
        <v>4103</v>
      </c>
      <c r="V2283" s="9">
        <f t="shared" si="860"/>
        <v>86.560199999999995</v>
      </c>
      <c r="W2283" t="s">
        <v>4103</v>
      </c>
      <c r="X2283" s="9">
        <f t="shared" si="869"/>
        <v>62.905600000000007</v>
      </c>
      <c r="Y2283" t="s">
        <v>4103</v>
      </c>
      <c r="Z2283" s="9">
        <f t="shared" si="872"/>
        <v>23.589600000000001</v>
      </c>
      <c r="AA2283" t="s">
        <v>4137</v>
      </c>
      <c r="AB2283" s="9">
        <v>7.25</v>
      </c>
      <c r="AC2283" t="str">
        <f t="shared" si="870"/>
        <v>Fee Schedule</v>
      </c>
      <c r="AD2283" s="9">
        <f t="shared" si="871"/>
        <v>7.25</v>
      </c>
      <c r="AE2283" t="s">
        <v>4151</v>
      </c>
      <c r="AF2283" s="9">
        <v>7.82</v>
      </c>
      <c r="AG2283" t="str">
        <f t="shared" si="862"/>
        <v>APCs</v>
      </c>
      <c r="AH2283" s="9">
        <f t="shared" si="863"/>
        <v>7.82</v>
      </c>
      <c r="AI2283" t="str">
        <f t="shared" si="851"/>
        <v>APCs</v>
      </c>
      <c r="AJ2283" s="9">
        <f t="shared" si="852"/>
        <v>7.82</v>
      </c>
      <c r="AK2283" t="str">
        <f t="shared" si="853"/>
        <v>APCs</v>
      </c>
      <c r="AL2283" s="9">
        <f t="shared" si="854"/>
        <v>7.82</v>
      </c>
      <c r="AM2283" t="str">
        <f t="shared" si="855"/>
        <v>APCs</v>
      </c>
      <c r="AN2283" s="9">
        <f t="shared" si="856"/>
        <v>7.82</v>
      </c>
      <c r="AO2283" t="str">
        <f t="shared" si="857"/>
        <v>APCs</v>
      </c>
      <c r="AP2283" s="9">
        <f t="shared" si="858"/>
        <v>7.82</v>
      </c>
    </row>
    <row r="2284" spans="1:42" x14ac:dyDescent="0.25">
      <c r="A2284">
        <v>1214836</v>
      </c>
      <c r="B2284" t="s">
        <v>857</v>
      </c>
      <c r="C2284">
        <v>250</v>
      </c>
      <c r="D2284" t="s">
        <v>858</v>
      </c>
      <c r="F2284" s="9">
        <f t="shared" si="864"/>
        <v>7.25</v>
      </c>
      <c r="G2284" s="9">
        <f t="shared" si="865"/>
        <v>84.037950000000009</v>
      </c>
      <c r="H2284" s="9">
        <f t="shared" si="866"/>
        <v>60.743999999999993</v>
      </c>
      <c r="I2284" s="9">
        <v>101.24</v>
      </c>
      <c r="J2284" t="s">
        <v>4100</v>
      </c>
      <c r="K2284" t="s">
        <v>4103</v>
      </c>
      <c r="L2284" s="9">
        <f t="shared" si="874"/>
        <v>9.6380479999999995</v>
      </c>
      <c r="M2284" t="s">
        <v>4103</v>
      </c>
      <c r="N2284" s="9">
        <f t="shared" si="859"/>
        <v>30.675719999999998</v>
      </c>
      <c r="O2284" t="s">
        <v>4103</v>
      </c>
      <c r="P2284" s="9">
        <f t="shared" si="875"/>
        <v>41.407159999999998</v>
      </c>
      <c r="Q2284" t="s">
        <v>4103</v>
      </c>
      <c r="R2284" s="9">
        <f t="shared" si="867"/>
        <v>70.867999999999995</v>
      </c>
      <c r="S2284" t="s">
        <v>4103</v>
      </c>
      <c r="T2284" s="9">
        <f t="shared" si="868"/>
        <v>30.371999999999996</v>
      </c>
      <c r="U2284" t="s">
        <v>4103</v>
      </c>
      <c r="V2284" s="9">
        <f t="shared" si="860"/>
        <v>84.037950000000009</v>
      </c>
      <c r="W2284" t="s">
        <v>4103</v>
      </c>
      <c r="X2284" s="9">
        <f t="shared" si="869"/>
        <v>64.793599999999998</v>
      </c>
      <c r="Y2284" t="s">
        <v>4103</v>
      </c>
      <c r="Z2284" s="9">
        <f t="shared" si="872"/>
        <v>24.297599999999999</v>
      </c>
      <c r="AA2284" t="s">
        <v>4137</v>
      </c>
      <c r="AB2284" s="9">
        <v>7.25</v>
      </c>
      <c r="AC2284" t="str">
        <f t="shared" si="870"/>
        <v>Fee Schedule</v>
      </c>
      <c r="AD2284" s="9">
        <f t="shared" si="871"/>
        <v>7.25</v>
      </c>
      <c r="AE2284" t="s">
        <v>4151</v>
      </c>
      <c r="AF2284" s="9">
        <v>7.82</v>
      </c>
      <c r="AG2284" t="str">
        <f t="shared" si="862"/>
        <v>APCs</v>
      </c>
      <c r="AH2284" s="9">
        <f t="shared" si="863"/>
        <v>7.82</v>
      </c>
      <c r="AI2284" t="str">
        <f t="shared" si="851"/>
        <v>APCs</v>
      </c>
      <c r="AJ2284" s="9">
        <f t="shared" si="852"/>
        <v>7.82</v>
      </c>
      <c r="AK2284" t="str">
        <f t="shared" si="853"/>
        <v>APCs</v>
      </c>
      <c r="AL2284" s="9">
        <f t="shared" si="854"/>
        <v>7.82</v>
      </c>
      <c r="AM2284" t="str">
        <f t="shared" si="855"/>
        <v>APCs</v>
      </c>
      <c r="AN2284" s="9">
        <f t="shared" si="856"/>
        <v>7.82</v>
      </c>
      <c r="AO2284" t="str">
        <f t="shared" si="857"/>
        <v>APCs</v>
      </c>
      <c r="AP2284" s="9">
        <f t="shared" si="858"/>
        <v>7.82</v>
      </c>
    </row>
    <row r="2285" spans="1:42" x14ac:dyDescent="0.25">
      <c r="A2285">
        <v>2811204</v>
      </c>
      <c r="B2285" t="s">
        <v>3983</v>
      </c>
      <c r="C2285">
        <v>255</v>
      </c>
      <c r="D2285" t="s">
        <v>3984</v>
      </c>
      <c r="F2285" s="9">
        <f t="shared" si="864"/>
        <v>0</v>
      </c>
      <c r="G2285" s="9">
        <f t="shared" si="865"/>
        <v>86.560199999999995</v>
      </c>
      <c r="H2285" s="9">
        <f t="shared" si="866"/>
        <v>0.24599999999999997</v>
      </c>
      <c r="I2285" s="9">
        <v>0.41</v>
      </c>
      <c r="J2285" t="s">
        <v>4100</v>
      </c>
      <c r="K2285" t="s">
        <v>4103</v>
      </c>
      <c r="L2285" s="9">
        <f t="shared" si="874"/>
        <v>3.9031999999999997E-2</v>
      </c>
      <c r="M2285" t="s">
        <v>4103</v>
      </c>
      <c r="N2285" s="9">
        <f t="shared" si="859"/>
        <v>0.12422999999999999</v>
      </c>
      <c r="O2285" t="s">
        <v>4103</v>
      </c>
      <c r="P2285" s="9">
        <f t="shared" si="875"/>
        <v>0.16768999999999998</v>
      </c>
      <c r="Q2285" t="s">
        <v>4103</v>
      </c>
      <c r="R2285" s="9">
        <f t="shared" si="867"/>
        <v>0.28699999999999998</v>
      </c>
      <c r="S2285" t="s">
        <v>4103</v>
      </c>
      <c r="T2285" s="9">
        <f t="shared" si="868"/>
        <v>0.12299999999999998</v>
      </c>
      <c r="U2285" t="s">
        <v>4103</v>
      </c>
      <c r="V2285" s="9">
        <f t="shared" si="860"/>
        <v>86.560199999999995</v>
      </c>
      <c r="W2285" t="s">
        <v>4103</v>
      </c>
      <c r="X2285" s="9">
        <f t="shared" si="869"/>
        <v>0.26239999999999997</v>
      </c>
      <c r="Y2285" t="s">
        <v>4103</v>
      </c>
      <c r="Z2285" s="9">
        <f t="shared" ref="Z2285:Z2316" si="877">I2285*24%</f>
        <v>9.8399999999999987E-2</v>
      </c>
      <c r="AA2285" t="s">
        <v>4103</v>
      </c>
      <c r="AB2285" s="9">
        <f>I2285*0%</f>
        <v>0</v>
      </c>
      <c r="AC2285" t="str">
        <f t="shared" si="870"/>
        <v>POC</v>
      </c>
      <c r="AD2285" s="9">
        <f t="shared" si="871"/>
        <v>0</v>
      </c>
      <c r="AE2285" t="s">
        <v>4149</v>
      </c>
      <c r="AF2285" s="9">
        <v>0</v>
      </c>
      <c r="AG2285" t="str">
        <f t="shared" si="862"/>
        <v>Zero Pay APC</v>
      </c>
      <c r="AH2285" s="9">
        <f t="shared" si="863"/>
        <v>0</v>
      </c>
      <c r="AI2285" t="str">
        <f t="shared" si="851"/>
        <v>Zero Pay APC</v>
      </c>
      <c r="AJ2285" s="9">
        <f t="shared" si="852"/>
        <v>0</v>
      </c>
      <c r="AK2285" t="str">
        <f t="shared" si="853"/>
        <v>Zero Pay APC</v>
      </c>
      <c r="AL2285" s="9">
        <f t="shared" si="854"/>
        <v>0</v>
      </c>
      <c r="AM2285" t="str">
        <f t="shared" si="855"/>
        <v>Zero Pay APC</v>
      </c>
      <c r="AN2285" s="9">
        <f t="shared" si="856"/>
        <v>0</v>
      </c>
      <c r="AO2285" t="str">
        <f t="shared" si="857"/>
        <v>Zero Pay APC</v>
      </c>
      <c r="AP2285" s="9">
        <f t="shared" si="858"/>
        <v>0</v>
      </c>
    </row>
    <row r="2286" spans="1:42" x14ac:dyDescent="0.25">
      <c r="A2286">
        <v>2811209</v>
      </c>
      <c r="B2286" t="s">
        <v>3985</v>
      </c>
      <c r="C2286">
        <v>255</v>
      </c>
      <c r="D2286" t="s">
        <v>3986</v>
      </c>
      <c r="F2286" s="9">
        <f t="shared" si="864"/>
        <v>0</v>
      </c>
      <c r="G2286" s="9">
        <f t="shared" si="865"/>
        <v>0.35054999999999997</v>
      </c>
      <c r="H2286" s="9">
        <f t="shared" si="866"/>
        <v>0.24599999999999997</v>
      </c>
      <c r="I2286" s="9">
        <v>0.41</v>
      </c>
      <c r="J2286" t="s">
        <v>4100</v>
      </c>
      <c r="K2286" t="s">
        <v>4103</v>
      </c>
      <c r="L2286" s="9">
        <f t="shared" si="874"/>
        <v>3.9031999999999997E-2</v>
      </c>
      <c r="M2286" t="s">
        <v>4103</v>
      </c>
      <c r="N2286" s="9">
        <f t="shared" si="859"/>
        <v>0.12422999999999999</v>
      </c>
      <c r="O2286" t="s">
        <v>4103</v>
      </c>
      <c r="P2286" s="9">
        <f t="shared" si="875"/>
        <v>0.16768999999999998</v>
      </c>
      <c r="Q2286" t="s">
        <v>4103</v>
      </c>
      <c r="R2286" s="9">
        <f t="shared" si="867"/>
        <v>0.28699999999999998</v>
      </c>
      <c r="S2286" t="s">
        <v>4103</v>
      </c>
      <c r="T2286" s="9">
        <f t="shared" si="868"/>
        <v>0.12299999999999998</v>
      </c>
      <c r="U2286" t="s">
        <v>4103</v>
      </c>
      <c r="V2286" s="9">
        <f t="shared" si="860"/>
        <v>0.35054999999999997</v>
      </c>
      <c r="W2286" t="s">
        <v>4103</v>
      </c>
      <c r="X2286" s="9">
        <f t="shared" si="869"/>
        <v>0.26239999999999997</v>
      </c>
      <c r="Y2286" t="s">
        <v>4103</v>
      </c>
      <c r="Z2286" s="9">
        <f t="shared" si="877"/>
        <v>9.8399999999999987E-2</v>
      </c>
      <c r="AA2286" t="s">
        <v>4103</v>
      </c>
      <c r="AB2286" s="9">
        <f>I2286*0%</f>
        <v>0</v>
      </c>
      <c r="AC2286" t="str">
        <f t="shared" si="870"/>
        <v>POC</v>
      </c>
      <c r="AD2286" s="9">
        <f t="shared" si="871"/>
        <v>0</v>
      </c>
      <c r="AE2286" t="s">
        <v>4149</v>
      </c>
      <c r="AF2286" s="9">
        <v>0</v>
      </c>
      <c r="AG2286" t="str">
        <f t="shared" si="862"/>
        <v>Zero Pay APC</v>
      </c>
      <c r="AH2286" s="9">
        <f t="shared" si="863"/>
        <v>0</v>
      </c>
      <c r="AI2286" t="str">
        <f t="shared" si="851"/>
        <v>Zero Pay APC</v>
      </c>
      <c r="AJ2286" s="9">
        <f t="shared" si="852"/>
        <v>0</v>
      </c>
      <c r="AK2286" t="str">
        <f t="shared" si="853"/>
        <v>Zero Pay APC</v>
      </c>
      <c r="AL2286" s="9">
        <f t="shared" si="854"/>
        <v>0</v>
      </c>
      <c r="AM2286" t="str">
        <f t="shared" si="855"/>
        <v>Zero Pay APC</v>
      </c>
      <c r="AN2286" s="9">
        <f t="shared" si="856"/>
        <v>0</v>
      </c>
      <c r="AO2286" t="str">
        <f t="shared" si="857"/>
        <v>Zero Pay APC</v>
      </c>
      <c r="AP2286" s="9">
        <f t="shared" si="858"/>
        <v>0</v>
      </c>
    </row>
    <row r="2287" spans="1:42" x14ac:dyDescent="0.25">
      <c r="A2287">
        <v>2811240</v>
      </c>
      <c r="B2287" t="s">
        <v>3997</v>
      </c>
      <c r="C2287">
        <v>255</v>
      </c>
      <c r="D2287" t="s">
        <v>3998</v>
      </c>
      <c r="F2287" s="9">
        <f t="shared" si="864"/>
        <v>0</v>
      </c>
      <c r="G2287" s="9">
        <f t="shared" si="865"/>
        <v>6.2019999999999991</v>
      </c>
      <c r="H2287" s="9">
        <f t="shared" si="866"/>
        <v>5.3159999999999998</v>
      </c>
      <c r="I2287" s="9">
        <v>8.86</v>
      </c>
      <c r="J2287" t="s">
        <v>4100</v>
      </c>
      <c r="K2287" t="s">
        <v>4103</v>
      </c>
      <c r="L2287" s="9">
        <f t="shared" si="874"/>
        <v>0.84347199999999989</v>
      </c>
      <c r="M2287" t="s">
        <v>4103</v>
      </c>
      <c r="N2287" s="9">
        <f t="shared" si="859"/>
        <v>2.68458</v>
      </c>
      <c r="O2287" t="s">
        <v>4103</v>
      </c>
      <c r="P2287" s="9">
        <f t="shared" si="875"/>
        <v>3.6237399999999997</v>
      </c>
      <c r="Q2287" t="s">
        <v>4103</v>
      </c>
      <c r="R2287" s="9">
        <f t="shared" si="867"/>
        <v>6.2019999999999991</v>
      </c>
      <c r="S2287" t="s">
        <v>4103</v>
      </c>
      <c r="T2287" s="9">
        <f t="shared" si="868"/>
        <v>2.6579999999999999</v>
      </c>
      <c r="U2287" t="s">
        <v>4103</v>
      </c>
      <c r="V2287" s="9">
        <f t="shared" si="860"/>
        <v>0.35054999999999997</v>
      </c>
      <c r="W2287" t="s">
        <v>4103</v>
      </c>
      <c r="X2287" s="9">
        <f t="shared" si="869"/>
        <v>5.6703999999999999</v>
      </c>
      <c r="Y2287" t="s">
        <v>4103</v>
      </c>
      <c r="Z2287" s="9">
        <f t="shared" si="877"/>
        <v>2.1263999999999998</v>
      </c>
      <c r="AA2287" t="s">
        <v>4137</v>
      </c>
      <c r="AB2287" s="9">
        <v>0.13</v>
      </c>
      <c r="AC2287" t="str">
        <f t="shared" si="870"/>
        <v>Fee Schedule</v>
      </c>
      <c r="AD2287" s="9">
        <f t="shared" si="871"/>
        <v>0.13</v>
      </c>
      <c r="AE2287" t="s">
        <v>4149</v>
      </c>
      <c r="AF2287" s="9">
        <v>0</v>
      </c>
      <c r="AG2287" t="str">
        <f t="shared" si="862"/>
        <v>Zero Pay APC</v>
      </c>
      <c r="AH2287" s="9">
        <f t="shared" si="863"/>
        <v>0</v>
      </c>
      <c r="AI2287" t="str">
        <f t="shared" si="851"/>
        <v>Zero Pay APC</v>
      </c>
      <c r="AJ2287" s="9">
        <f t="shared" si="852"/>
        <v>0</v>
      </c>
      <c r="AK2287" t="str">
        <f t="shared" si="853"/>
        <v>Zero Pay APC</v>
      </c>
      <c r="AL2287" s="9">
        <f t="shared" si="854"/>
        <v>0</v>
      </c>
      <c r="AM2287" t="str">
        <f t="shared" si="855"/>
        <v>Zero Pay APC</v>
      </c>
      <c r="AN2287" s="9">
        <f t="shared" si="856"/>
        <v>0</v>
      </c>
      <c r="AO2287" t="str">
        <f t="shared" si="857"/>
        <v>Zero Pay APC</v>
      </c>
      <c r="AP2287" s="9">
        <f t="shared" si="858"/>
        <v>0</v>
      </c>
    </row>
    <row r="2288" spans="1:42" x14ac:dyDescent="0.25">
      <c r="A2288">
        <v>2811776</v>
      </c>
      <c r="B2288" t="s">
        <v>4015</v>
      </c>
      <c r="C2288">
        <v>255</v>
      </c>
      <c r="D2288" t="s">
        <v>4016</v>
      </c>
      <c r="F2288" s="9">
        <f t="shared" si="864"/>
        <v>0</v>
      </c>
      <c r="G2288" s="9">
        <f t="shared" si="865"/>
        <v>123.10899999999999</v>
      </c>
      <c r="H2288" s="9">
        <f t="shared" si="866"/>
        <v>105.52200000000001</v>
      </c>
      <c r="I2288" s="9">
        <v>175.87</v>
      </c>
      <c r="J2288" t="s">
        <v>4100</v>
      </c>
      <c r="K2288" t="s">
        <v>4103</v>
      </c>
      <c r="L2288" s="9">
        <f t="shared" si="874"/>
        <v>16.742823999999999</v>
      </c>
      <c r="M2288" t="s">
        <v>4103</v>
      </c>
      <c r="N2288" s="9">
        <f t="shared" si="859"/>
        <v>53.288609999999998</v>
      </c>
      <c r="O2288" t="s">
        <v>4103</v>
      </c>
      <c r="P2288" s="9">
        <f t="shared" si="875"/>
        <v>71.93083</v>
      </c>
      <c r="Q2288" t="s">
        <v>4103</v>
      </c>
      <c r="R2288" s="9">
        <f t="shared" si="867"/>
        <v>123.10899999999999</v>
      </c>
      <c r="S2288" t="s">
        <v>4103</v>
      </c>
      <c r="T2288" s="9">
        <f t="shared" si="868"/>
        <v>52.761000000000003</v>
      </c>
      <c r="U2288" t="s">
        <v>4103</v>
      </c>
      <c r="V2288" s="9">
        <f t="shared" si="860"/>
        <v>7.5752999999999995</v>
      </c>
      <c r="W2288" t="s">
        <v>4103</v>
      </c>
      <c r="X2288" s="9">
        <f t="shared" si="869"/>
        <v>112.55680000000001</v>
      </c>
      <c r="Y2288" t="s">
        <v>4103</v>
      </c>
      <c r="Z2288" s="9">
        <f t="shared" si="877"/>
        <v>42.208799999999997</v>
      </c>
      <c r="AA2288" t="s">
        <v>4103</v>
      </c>
      <c r="AB2288" s="9">
        <f t="shared" ref="AB2288:AB2319" si="878">I2288*0%</f>
        <v>0</v>
      </c>
      <c r="AC2288" t="str">
        <f t="shared" si="870"/>
        <v>POC</v>
      </c>
      <c r="AD2288" s="9">
        <f t="shared" si="871"/>
        <v>0</v>
      </c>
      <c r="AE2288" t="s">
        <v>4151</v>
      </c>
      <c r="AF2288" s="9">
        <v>7.95</v>
      </c>
      <c r="AG2288" t="str">
        <f t="shared" si="862"/>
        <v>APCs</v>
      </c>
      <c r="AH2288" s="9">
        <f t="shared" si="863"/>
        <v>7.95</v>
      </c>
      <c r="AI2288" t="str">
        <f t="shared" si="851"/>
        <v>APCs</v>
      </c>
      <c r="AJ2288" s="9">
        <f t="shared" si="852"/>
        <v>7.95</v>
      </c>
      <c r="AK2288" t="str">
        <f t="shared" si="853"/>
        <v>APCs</v>
      </c>
      <c r="AL2288" s="9">
        <f t="shared" si="854"/>
        <v>7.95</v>
      </c>
      <c r="AM2288" t="str">
        <f t="shared" si="855"/>
        <v>APCs</v>
      </c>
      <c r="AN2288" s="9">
        <f t="shared" si="856"/>
        <v>7.95</v>
      </c>
      <c r="AO2288" t="str">
        <f t="shared" si="857"/>
        <v>APCs</v>
      </c>
      <c r="AP2288" s="9">
        <f t="shared" si="858"/>
        <v>7.95</v>
      </c>
    </row>
    <row r="2289" spans="1:42" x14ac:dyDescent="0.25">
      <c r="A2289">
        <v>1913230</v>
      </c>
      <c r="B2289" t="s">
        <v>3917</v>
      </c>
      <c r="C2289">
        <v>450</v>
      </c>
      <c r="D2289" t="s">
        <v>45</v>
      </c>
      <c r="F2289" s="9">
        <f t="shared" si="864"/>
        <v>0</v>
      </c>
      <c r="G2289" s="9">
        <f t="shared" si="865"/>
        <v>615.74799999999993</v>
      </c>
      <c r="H2289" s="9">
        <f t="shared" si="866"/>
        <v>527.78399999999999</v>
      </c>
      <c r="I2289" s="9">
        <v>879.64</v>
      </c>
      <c r="J2289" t="s">
        <v>4100</v>
      </c>
      <c r="K2289" t="s">
        <v>4103</v>
      </c>
      <c r="L2289" s="9">
        <f>I2289*11.9%</f>
        <v>104.67716</v>
      </c>
      <c r="M2289" t="s">
        <v>4103</v>
      </c>
      <c r="N2289" s="9">
        <f t="shared" si="859"/>
        <v>266.53091999999998</v>
      </c>
      <c r="O2289" t="s">
        <v>4133</v>
      </c>
      <c r="P2289" s="9">
        <v>300</v>
      </c>
      <c r="Q2289" t="s">
        <v>4103</v>
      </c>
      <c r="R2289" s="9">
        <f t="shared" si="867"/>
        <v>615.74799999999993</v>
      </c>
      <c r="S2289" t="s">
        <v>4103</v>
      </c>
      <c r="T2289" s="9">
        <f t="shared" si="868"/>
        <v>263.892</v>
      </c>
      <c r="U2289" t="s">
        <v>4103</v>
      </c>
      <c r="V2289" s="9">
        <f t="shared" si="860"/>
        <v>150.36885000000001</v>
      </c>
      <c r="W2289" t="s">
        <v>4103</v>
      </c>
      <c r="X2289" s="9">
        <f t="shared" si="869"/>
        <v>562.96960000000001</v>
      </c>
      <c r="Y2289" t="s">
        <v>4103</v>
      </c>
      <c r="Z2289" s="9">
        <f t="shared" si="877"/>
        <v>211.11359999999999</v>
      </c>
      <c r="AA2289" t="s">
        <v>4103</v>
      </c>
      <c r="AB2289" s="9">
        <f t="shared" si="878"/>
        <v>0</v>
      </c>
      <c r="AC2289" t="str">
        <f t="shared" si="870"/>
        <v>POC</v>
      </c>
      <c r="AD2289" s="9">
        <f t="shared" si="871"/>
        <v>0</v>
      </c>
      <c r="AE2289" t="s">
        <v>4158</v>
      </c>
      <c r="AF2289" s="9">
        <v>0</v>
      </c>
      <c r="AG2289" t="str">
        <f t="shared" si="862"/>
        <v>Non Reimburseable</v>
      </c>
      <c r="AH2289" s="9">
        <f t="shared" si="863"/>
        <v>0</v>
      </c>
      <c r="AI2289" t="str">
        <f t="shared" si="851"/>
        <v>Non Reimburseable</v>
      </c>
      <c r="AJ2289" s="9">
        <f t="shared" si="852"/>
        <v>0</v>
      </c>
      <c r="AK2289" t="str">
        <f t="shared" si="853"/>
        <v>Non Reimburseable</v>
      </c>
      <c r="AL2289" s="9">
        <f t="shared" si="854"/>
        <v>0</v>
      </c>
      <c r="AM2289" t="str">
        <f t="shared" si="855"/>
        <v>Non Reimburseable</v>
      </c>
      <c r="AN2289" s="9">
        <f t="shared" si="856"/>
        <v>0</v>
      </c>
      <c r="AO2289" t="str">
        <f t="shared" si="857"/>
        <v>Non Reimburseable</v>
      </c>
      <c r="AP2289" s="9">
        <f t="shared" si="858"/>
        <v>0</v>
      </c>
    </row>
    <row r="2290" spans="1:42" x14ac:dyDescent="0.25">
      <c r="A2290">
        <v>1913231</v>
      </c>
      <c r="B2290" t="s">
        <v>3918</v>
      </c>
      <c r="C2290">
        <v>450</v>
      </c>
      <c r="D2290" t="s">
        <v>45</v>
      </c>
      <c r="F2290" s="9">
        <f t="shared" si="864"/>
        <v>0</v>
      </c>
      <c r="G2290" s="9">
        <f t="shared" si="865"/>
        <v>1357.3349999999998</v>
      </c>
      <c r="H2290" s="9">
        <f t="shared" si="866"/>
        <v>1163.4299999999998</v>
      </c>
      <c r="I2290" s="9">
        <v>1939.05</v>
      </c>
      <c r="J2290" t="s">
        <v>4100</v>
      </c>
      <c r="K2290" t="s">
        <v>4103</v>
      </c>
      <c r="L2290" s="9">
        <f>I2290*11.9%</f>
        <v>230.74695</v>
      </c>
      <c r="M2290" t="s">
        <v>4103</v>
      </c>
      <c r="N2290" s="9">
        <f t="shared" si="859"/>
        <v>587.53215</v>
      </c>
      <c r="O2290" t="s">
        <v>4133</v>
      </c>
      <c r="P2290" s="9">
        <v>300</v>
      </c>
      <c r="Q2290" t="s">
        <v>4103</v>
      </c>
      <c r="R2290" s="9">
        <f t="shared" si="867"/>
        <v>1357.3349999999998</v>
      </c>
      <c r="S2290" t="s">
        <v>4103</v>
      </c>
      <c r="T2290" s="9">
        <f t="shared" si="868"/>
        <v>581.71499999999992</v>
      </c>
      <c r="U2290" t="s">
        <v>4103</v>
      </c>
      <c r="V2290" s="9">
        <f t="shared" si="860"/>
        <v>752.09219999999993</v>
      </c>
      <c r="W2290" t="s">
        <v>4103</v>
      </c>
      <c r="X2290" s="9">
        <f t="shared" si="869"/>
        <v>1240.992</v>
      </c>
      <c r="Y2290" t="s">
        <v>4103</v>
      </c>
      <c r="Z2290" s="9">
        <f t="shared" si="877"/>
        <v>465.37199999999996</v>
      </c>
      <c r="AA2290" t="s">
        <v>4103</v>
      </c>
      <c r="AB2290" s="9">
        <f t="shared" si="878"/>
        <v>0</v>
      </c>
      <c r="AC2290" t="str">
        <f t="shared" si="870"/>
        <v>POC</v>
      </c>
      <c r="AD2290" s="9">
        <f t="shared" si="871"/>
        <v>0</v>
      </c>
      <c r="AE2290" t="s">
        <v>4158</v>
      </c>
      <c r="AF2290" s="9">
        <v>0</v>
      </c>
      <c r="AG2290" t="str">
        <f t="shared" si="862"/>
        <v>Non Reimburseable</v>
      </c>
      <c r="AH2290" s="9">
        <f t="shared" si="863"/>
        <v>0</v>
      </c>
      <c r="AI2290" t="str">
        <f t="shared" si="851"/>
        <v>Non Reimburseable</v>
      </c>
      <c r="AJ2290" s="9">
        <f t="shared" si="852"/>
        <v>0</v>
      </c>
      <c r="AK2290" t="str">
        <f t="shared" si="853"/>
        <v>Non Reimburseable</v>
      </c>
      <c r="AL2290" s="9">
        <f t="shared" si="854"/>
        <v>0</v>
      </c>
      <c r="AM2290" t="str">
        <f t="shared" si="855"/>
        <v>Non Reimburseable</v>
      </c>
      <c r="AN2290" s="9">
        <f t="shared" si="856"/>
        <v>0</v>
      </c>
      <c r="AO2290" t="str">
        <f t="shared" si="857"/>
        <v>Non Reimburseable</v>
      </c>
      <c r="AP2290" s="9">
        <f t="shared" si="858"/>
        <v>0</v>
      </c>
    </row>
    <row r="2291" spans="1:42" x14ac:dyDescent="0.25">
      <c r="A2291">
        <v>1913232</v>
      </c>
      <c r="B2291" t="s">
        <v>3919</v>
      </c>
      <c r="C2291">
        <v>450</v>
      </c>
      <c r="D2291" t="s">
        <v>45</v>
      </c>
      <c r="F2291" s="9">
        <f t="shared" si="864"/>
        <v>0</v>
      </c>
      <c r="G2291" s="9">
        <f t="shared" si="865"/>
        <v>2095.5619999999999</v>
      </c>
      <c r="H2291" s="9">
        <f t="shared" si="866"/>
        <v>1796.1959999999999</v>
      </c>
      <c r="I2291" s="9">
        <v>2993.66</v>
      </c>
      <c r="J2291" t="s">
        <v>4100</v>
      </c>
      <c r="K2291" t="s">
        <v>4103</v>
      </c>
      <c r="L2291" s="9">
        <f>I2291*11.9%</f>
        <v>356.24554000000001</v>
      </c>
      <c r="M2291" t="s">
        <v>4103</v>
      </c>
      <c r="N2291" s="9">
        <f t="shared" si="859"/>
        <v>907.07897999999989</v>
      </c>
      <c r="O2291" t="s">
        <v>4133</v>
      </c>
      <c r="P2291" s="9">
        <v>300</v>
      </c>
      <c r="Q2291" t="s">
        <v>4103</v>
      </c>
      <c r="R2291" s="9">
        <f t="shared" si="867"/>
        <v>2095.5619999999999</v>
      </c>
      <c r="S2291" t="s">
        <v>4103</v>
      </c>
      <c r="T2291" s="9">
        <f t="shared" si="868"/>
        <v>898.09799999999996</v>
      </c>
      <c r="U2291" t="s">
        <v>4103</v>
      </c>
      <c r="V2291" s="9">
        <f t="shared" si="860"/>
        <v>1657.8877499999999</v>
      </c>
      <c r="W2291" t="s">
        <v>4103</v>
      </c>
      <c r="X2291" s="9">
        <f t="shared" si="869"/>
        <v>1915.9423999999999</v>
      </c>
      <c r="Y2291" t="s">
        <v>4103</v>
      </c>
      <c r="Z2291" s="9">
        <f t="shared" si="877"/>
        <v>718.47839999999997</v>
      </c>
      <c r="AA2291" t="s">
        <v>4103</v>
      </c>
      <c r="AB2291" s="9">
        <f t="shared" si="878"/>
        <v>0</v>
      </c>
      <c r="AC2291" t="str">
        <f t="shared" si="870"/>
        <v>POC</v>
      </c>
      <c r="AD2291" s="9">
        <f t="shared" si="871"/>
        <v>0</v>
      </c>
      <c r="AE2291" t="s">
        <v>4158</v>
      </c>
      <c r="AF2291" s="9">
        <v>0</v>
      </c>
      <c r="AG2291" t="str">
        <f t="shared" si="862"/>
        <v>Non Reimburseable</v>
      </c>
      <c r="AH2291" s="9">
        <f t="shared" si="863"/>
        <v>0</v>
      </c>
      <c r="AI2291" t="str">
        <f t="shared" si="851"/>
        <v>Non Reimburseable</v>
      </c>
      <c r="AJ2291" s="9">
        <f t="shared" si="852"/>
        <v>0</v>
      </c>
      <c r="AK2291" t="str">
        <f t="shared" si="853"/>
        <v>Non Reimburseable</v>
      </c>
      <c r="AL2291" s="9">
        <f t="shared" si="854"/>
        <v>0</v>
      </c>
      <c r="AM2291" t="str">
        <f t="shared" si="855"/>
        <v>Non Reimburseable</v>
      </c>
      <c r="AN2291" s="9">
        <f t="shared" si="856"/>
        <v>0</v>
      </c>
      <c r="AO2291" t="str">
        <f t="shared" si="857"/>
        <v>Non Reimburseable</v>
      </c>
      <c r="AP2291" s="9">
        <f t="shared" si="858"/>
        <v>0</v>
      </c>
    </row>
    <row r="2292" spans="1:42" x14ac:dyDescent="0.25">
      <c r="A2292">
        <v>1913254</v>
      </c>
      <c r="B2292" t="s">
        <v>3929</v>
      </c>
      <c r="C2292">
        <v>450</v>
      </c>
      <c r="D2292" t="s">
        <v>45</v>
      </c>
      <c r="F2292" s="9">
        <f t="shared" si="864"/>
        <v>0</v>
      </c>
      <c r="G2292" s="9">
        <f t="shared" si="865"/>
        <v>2559.5792999999999</v>
      </c>
      <c r="H2292" s="9">
        <f t="shared" si="866"/>
        <v>212.83799999999999</v>
      </c>
      <c r="I2292" s="9">
        <v>354.73</v>
      </c>
      <c r="J2292" t="s">
        <v>4100</v>
      </c>
      <c r="K2292" t="s">
        <v>4103</v>
      </c>
      <c r="L2292" s="9">
        <f>I2292*11.9%</f>
        <v>42.212870000000002</v>
      </c>
      <c r="M2292" t="s">
        <v>4103</v>
      </c>
      <c r="N2292" s="9">
        <f t="shared" si="859"/>
        <v>107.48319000000001</v>
      </c>
      <c r="O2292" t="s">
        <v>4133</v>
      </c>
      <c r="P2292" s="9">
        <v>300</v>
      </c>
      <c r="Q2292" t="s">
        <v>4103</v>
      </c>
      <c r="R2292" s="9">
        <f t="shared" si="867"/>
        <v>248.31100000000001</v>
      </c>
      <c r="S2292" t="s">
        <v>4103</v>
      </c>
      <c r="T2292" s="9">
        <f t="shared" si="868"/>
        <v>106.419</v>
      </c>
      <c r="U2292" t="s">
        <v>4103</v>
      </c>
      <c r="V2292" s="9">
        <f t="shared" si="860"/>
        <v>2559.5792999999999</v>
      </c>
      <c r="W2292" t="s">
        <v>4103</v>
      </c>
      <c r="X2292" s="9">
        <f t="shared" si="869"/>
        <v>227.02720000000002</v>
      </c>
      <c r="Y2292" t="s">
        <v>4103</v>
      </c>
      <c r="Z2292" s="9">
        <f t="shared" si="877"/>
        <v>85.135199999999998</v>
      </c>
      <c r="AA2292" t="s">
        <v>4103</v>
      </c>
      <c r="AB2292" s="9">
        <f t="shared" si="878"/>
        <v>0</v>
      </c>
      <c r="AC2292" t="str">
        <f t="shared" si="870"/>
        <v>POC</v>
      </c>
      <c r="AD2292" s="9">
        <f t="shared" si="871"/>
        <v>0</v>
      </c>
      <c r="AE2292" t="s">
        <v>4158</v>
      </c>
      <c r="AF2292" s="9">
        <v>0</v>
      </c>
      <c r="AG2292" t="str">
        <f t="shared" si="862"/>
        <v>Non Reimburseable</v>
      </c>
      <c r="AH2292" s="9">
        <f t="shared" si="863"/>
        <v>0</v>
      </c>
      <c r="AI2292" t="str">
        <f t="shared" si="851"/>
        <v>Non Reimburseable</v>
      </c>
      <c r="AJ2292" s="9">
        <f t="shared" si="852"/>
        <v>0</v>
      </c>
      <c r="AK2292" t="str">
        <f t="shared" si="853"/>
        <v>Non Reimburseable</v>
      </c>
      <c r="AL2292" s="9">
        <f t="shared" si="854"/>
        <v>0</v>
      </c>
      <c r="AM2292" t="str">
        <f t="shared" si="855"/>
        <v>Non Reimburseable</v>
      </c>
      <c r="AN2292" s="9">
        <f t="shared" si="856"/>
        <v>0</v>
      </c>
      <c r="AO2292" t="str">
        <f t="shared" si="857"/>
        <v>Non Reimburseable</v>
      </c>
      <c r="AP2292" s="9">
        <f t="shared" si="858"/>
        <v>0</v>
      </c>
    </row>
    <row r="2293" spans="1:42" x14ac:dyDescent="0.25">
      <c r="A2293">
        <v>1110811</v>
      </c>
      <c r="B2293" t="s">
        <v>288</v>
      </c>
      <c r="C2293">
        <v>360</v>
      </c>
      <c r="D2293" t="s">
        <v>45</v>
      </c>
      <c r="F2293" s="9">
        <f t="shared" si="864"/>
        <v>0</v>
      </c>
      <c r="G2293" s="9">
        <f t="shared" si="865"/>
        <v>303.29415</v>
      </c>
      <c r="H2293" s="9">
        <f t="shared" si="866"/>
        <v>27.929999999999996</v>
      </c>
      <c r="I2293" s="9">
        <v>46.55</v>
      </c>
      <c r="J2293" t="s">
        <v>4100</v>
      </c>
      <c r="K2293" t="s">
        <v>4103</v>
      </c>
      <c r="L2293" s="9">
        <f t="shared" ref="L2293:L2324" si="879">I2293*9.52%</f>
        <v>4.4315599999999993</v>
      </c>
      <c r="M2293" t="s">
        <v>4103</v>
      </c>
      <c r="N2293" s="9">
        <f t="shared" si="859"/>
        <v>14.104649999999999</v>
      </c>
      <c r="O2293" t="s">
        <v>4103</v>
      </c>
      <c r="P2293" s="9">
        <f t="shared" ref="P2293:P2324" si="880">I2293*36.6%</f>
        <v>17.037299999999998</v>
      </c>
      <c r="Q2293" t="s">
        <v>4103</v>
      </c>
      <c r="R2293" s="9">
        <f t="shared" si="867"/>
        <v>32.584999999999994</v>
      </c>
      <c r="S2293" t="s">
        <v>4103</v>
      </c>
      <c r="T2293" s="9">
        <f t="shared" si="868"/>
        <v>13.964999999999998</v>
      </c>
      <c r="U2293" t="s">
        <v>4103</v>
      </c>
      <c r="V2293" s="9">
        <f t="shared" si="860"/>
        <v>303.29415</v>
      </c>
      <c r="W2293" t="s">
        <v>4103</v>
      </c>
      <c r="X2293" s="9">
        <f t="shared" si="869"/>
        <v>29.791999999999998</v>
      </c>
      <c r="Y2293" t="s">
        <v>4103</v>
      </c>
      <c r="Z2293" s="9">
        <f t="shared" si="877"/>
        <v>11.171999999999999</v>
      </c>
      <c r="AA2293" t="s">
        <v>4103</v>
      </c>
      <c r="AB2293" s="9">
        <f t="shared" si="878"/>
        <v>0</v>
      </c>
      <c r="AC2293" t="str">
        <f t="shared" si="870"/>
        <v>POC</v>
      </c>
      <c r="AD2293" s="9">
        <f t="shared" si="871"/>
        <v>0</v>
      </c>
      <c r="AE2293" t="s">
        <v>4158</v>
      </c>
      <c r="AF2293" s="9">
        <v>0</v>
      </c>
      <c r="AG2293" t="str">
        <f t="shared" si="862"/>
        <v>Non Reimburseable</v>
      </c>
      <c r="AH2293" s="9">
        <f t="shared" si="863"/>
        <v>0</v>
      </c>
      <c r="AI2293" t="str">
        <f t="shared" si="851"/>
        <v>Non Reimburseable</v>
      </c>
      <c r="AJ2293" s="9">
        <f t="shared" si="852"/>
        <v>0</v>
      </c>
      <c r="AK2293" t="str">
        <f t="shared" si="853"/>
        <v>Non Reimburseable</v>
      </c>
      <c r="AL2293" s="9">
        <f t="shared" si="854"/>
        <v>0</v>
      </c>
      <c r="AM2293" t="str">
        <f t="shared" si="855"/>
        <v>Non Reimburseable</v>
      </c>
      <c r="AN2293" s="9">
        <f t="shared" si="856"/>
        <v>0</v>
      </c>
      <c r="AO2293" t="str">
        <f t="shared" si="857"/>
        <v>Non Reimburseable</v>
      </c>
      <c r="AP2293" s="9">
        <f t="shared" si="858"/>
        <v>0</v>
      </c>
    </row>
    <row r="2294" spans="1:42" x14ac:dyDescent="0.25">
      <c r="A2294">
        <v>1240011</v>
      </c>
      <c r="B2294" t="s">
        <v>2133</v>
      </c>
      <c r="C2294">
        <v>360</v>
      </c>
      <c r="D2294" t="s">
        <v>45</v>
      </c>
      <c r="F2294" s="9">
        <f t="shared" si="864"/>
        <v>0</v>
      </c>
      <c r="G2294" s="9">
        <f t="shared" si="865"/>
        <v>39.800249999999998</v>
      </c>
      <c r="H2294" s="9">
        <f t="shared" si="866"/>
        <v>32.735999999999997</v>
      </c>
      <c r="I2294" s="9">
        <v>54.56</v>
      </c>
      <c r="J2294" t="s">
        <v>4100</v>
      </c>
      <c r="K2294" t="s">
        <v>4103</v>
      </c>
      <c r="L2294" s="9">
        <f t="shared" si="879"/>
        <v>5.1941119999999996</v>
      </c>
      <c r="M2294" t="s">
        <v>4103</v>
      </c>
      <c r="N2294" s="9">
        <f t="shared" si="859"/>
        <v>16.531680000000001</v>
      </c>
      <c r="O2294" t="s">
        <v>4103</v>
      </c>
      <c r="P2294" s="9">
        <f t="shared" si="880"/>
        <v>19.968959999999999</v>
      </c>
      <c r="Q2294" t="s">
        <v>4103</v>
      </c>
      <c r="R2294" s="9">
        <f t="shared" si="867"/>
        <v>38.192</v>
      </c>
      <c r="S2294" t="s">
        <v>4103</v>
      </c>
      <c r="T2294" s="9">
        <f t="shared" si="868"/>
        <v>16.367999999999999</v>
      </c>
      <c r="U2294" t="s">
        <v>4103</v>
      </c>
      <c r="V2294" s="9">
        <f t="shared" si="860"/>
        <v>39.800249999999998</v>
      </c>
      <c r="W2294" t="s">
        <v>4103</v>
      </c>
      <c r="X2294" s="9">
        <f t="shared" si="869"/>
        <v>34.918400000000005</v>
      </c>
      <c r="Y2294" t="s">
        <v>4103</v>
      </c>
      <c r="Z2294" s="9">
        <f t="shared" si="877"/>
        <v>13.0944</v>
      </c>
      <c r="AA2294" t="s">
        <v>4103</v>
      </c>
      <c r="AB2294" s="9">
        <f t="shared" si="878"/>
        <v>0</v>
      </c>
      <c r="AC2294" t="str">
        <f t="shared" si="870"/>
        <v>POC</v>
      </c>
      <c r="AD2294" s="9">
        <f t="shared" si="871"/>
        <v>0</v>
      </c>
      <c r="AE2294" t="s">
        <v>4158</v>
      </c>
      <c r="AF2294" s="9">
        <v>0</v>
      </c>
      <c r="AG2294" t="str">
        <f t="shared" si="862"/>
        <v>Non Reimburseable</v>
      </c>
      <c r="AH2294" s="9">
        <f t="shared" si="863"/>
        <v>0</v>
      </c>
      <c r="AI2294" t="str">
        <f t="shared" si="851"/>
        <v>Non Reimburseable</v>
      </c>
      <c r="AJ2294" s="9">
        <f t="shared" si="852"/>
        <v>0</v>
      </c>
      <c r="AK2294" t="str">
        <f t="shared" si="853"/>
        <v>Non Reimburseable</v>
      </c>
      <c r="AL2294" s="9">
        <f t="shared" si="854"/>
        <v>0</v>
      </c>
      <c r="AM2294" t="str">
        <f t="shared" si="855"/>
        <v>Non Reimburseable</v>
      </c>
      <c r="AN2294" s="9">
        <f t="shared" si="856"/>
        <v>0</v>
      </c>
      <c r="AO2294" t="str">
        <f t="shared" si="857"/>
        <v>Non Reimburseable</v>
      </c>
      <c r="AP2294" s="9">
        <f t="shared" si="858"/>
        <v>0</v>
      </c>
    </row>
    <row r="2295" spans="1:42" x14ac:dyDescent="0.25">
      <c r="A2295">
        <v>1110812</v>
      </c>
      <c r="B2295" t="s">
        <v>289</v>
      </c>
      <c r="C2295">
        <v>360</v>
      </c>
      <c r="D2295" t="s">
        <v>45</v>
      </c>
      <c r="F2295" s="9">
        <f t="shared" si="864"/>
        <v>0</v>
      </c>
      <c r="G2295" s="9">
        <f t="shared" si="865"/>
        <v>48.320999999999998</v>
      </c>
      <c r="H2295" s="9">
        <f t="shared" si="866"/>
        <v>41.417999999999999</v>
      </c>
      <c r="I2295" s="9">
        <v>69.03</v>
      </c>
      <c r="J2295" t="s">
        <v>4100</v>
      </c>
      <c r="K2295" t="s">
        <v>4103</v>
      </c>
      <c r="L2295" s="9">
        <f t="shared" si="879"/>
        <v>6.5716559999999999</v>
      </c>
      <c r="M2295" t="s">
        <v>4103</v>
      </c>
      <c r="N2295" s="9">
        <f t="shared" si="859"/>
        <v>20.916090000000001</v>
      </c>
      <c r="O2295" t="s">
        <v>4103</v>
      </c>
      <c r="P2295" s="9">
        <f t="shared" si="880"/>
        <v>25.264980000000001</v>
      </c>
      <c r="Q2295" t="s">
        <v>4103</v>
      </c>
      <c r="R2295" s="9">
        <f t="shared" si="867"/>
        <v>48.320999999999998</v>
      </c>
      <c r="S2295" t="s">
        <v>4103</v>
      </c>
      <c r="T2295" s="9">
        <f t="shared" si="868"/>
        <v>20.709</v>
      </c>
      <c r="U2295" t="s">
        <v>4103</v>
      </c>
      <c r="V2295" s="9">
        <f t="shared" si="860"/>
        <v>46.648800000000001</v>
      </c>
      <c r="W2295" t="s">
        <v>4103</v>
      </c>
      <c r="X2295" s="9">
        <f t="shared" si="869"/>
        <v>44.179200000000002</v>
      </c>
      <c r="Y2295" t="s">
        <v>4103</v>
      </c>
      <c r="Z2295" s="9">
        <f t="shared" si="877"/>
        <v>16.5672</v>
      </c>
      <c r="AA2295" t="s">
        <v>4103</v>
      </c>
      <c r="AB2295" s="9">
        <f t="shared" si="878"/>
        <v>0</v>
      </c>
      <c r="AC2295" t="str">
        <f t="shared" si="870"/>
        <v>POC</v>
      </c>
      <c r="AD2295" s="9">
        <f t="shared" si="871"/>
        <v>0</v>
      </c>
      <c r="AE2295" t="s">
        <v>4158</v>
      </c>
      <c r="AF2295" s="9">
        <v>0</v>
      </c>
      <c r="AG2295" t="str">
        <f t="shared" si="862"/>
        <v>Non Reimburseable</v>
      </c>
      <c r="AH2295" s="9">
        <f t="shared" si="863"/>
        <v>0</v>
      </c>
      <c r="AI2295" t="str">
        <f t="shared" si="851"/>
        <v>Non Reimburseable</v>
      </c>
      <c r="AJ2295" s="9">
        <f t="shared" si="852"/>
        <v>0</v>
      </c>
      <c r="AK2295" t="str">
        <f t="shared" si="853"/>
        <v>Non Reimburseable</v>
      </c>
      <c r="AL2295" s="9">
        <f t="shared" si="854"/>
        <v>0</v>
      </c>
      <c r="AM2295" t="str">
        <f t="shared" si="855"/>
        <v>Non Reimburseable</v>
      </c>
      <c r="AN2295" s="9">
        <f t="shared" si="856"/>
        <v>0</v>
      </c>
      <c r="AO2295" t="str">
        <f t="shared" si="857"/>
        <v>Non Reimburseable</v>
      </c>
      <c r="AP2295" s="9">
        <f t="shared" si="858"/>
        <v>0</v>
      </c>
    </row>
    <row r="2296" spans="1:42" x14ac:dyDescent="0.25">
      <c r="A2296">
        <v>1240012</v>
      </c>
      <c r="B2296" t="s">
        <v>2134</v>
      </c>
      <c r="C2296">
        <v>360</v>
      </c>
      <c r="D2296" t="s">
        <v>45</v>
      </c>
      <c r="F2296" s="9">
        <f t="shared" si="864"/>
        <v>0</v>
      </c>
      <c r="G2296" s="9">
        <f t="shared" si="865"/>
        <v>59.548999999999992</v>
      </c>
      <c r="H2296" s="9">
        <f t="shared" si="866"/>
        <v>51.041999999999994</v>
      </c>
      <c r="I2296" s="9">
        <v>85.07</v>
      </c>
      <c r="J2296" t="s">
        <v>4100</v>
      </c>
      <c r="K2296" t="s">
        <v>4103</v>
      </c>
      <c r="L2296" s="9">
        <f t="shared" si="879"/>
        <v>8.0986639999999994</v>
      </c>
      <c r="M2296" t="s">
        <v>4103</v>
      </c>
      <c r="N2296" s="9">
        <f t="shared" si="859"/>
        <v>25.776209999999999</v>
      </c>
      <c r="O2296" t="s">
        <v>4103</v>
      </c>
      <c r="P2296" s="9">
        <f t="shared" si="880"/>
        <v>31.135619999999996</v>
      </c>
      <c r="Q2296" t="s">
        <v>4103</v>
      </c>
      <c r="R2296" s="9">
        <f t="shared" si="867"/>
        <v>59.548999999999992</v>
      </c>
      <c r="S2296" t="s">
        <v>4103</v>
      </c>
      <c r="T2296" s="9">
        <f t="shared" si="868"/>
        <v>25.520999999999997</v>
      </c>
      <c r="U2296" t="s">
        <v>4103</v>
      </c>
      <c r="V2296" s="9">
        <f t="shared" si="860"/>
        <v>59.020649999999996</v>
      </c>
      <c r="W2296" t="s">
        <v>4103</v>
      </c>
      <c r="X2296" s="9">
        <f t="shared" si="869"/>
        <v>54.444799999999994</v>
      </c>
      <c r="Y2296" t="s">
        <v>4103</v>
      </c>
      <c r="Z2296" s="9">
        <f t="shared" si="877"/>
        <v>20.416799999999999</v>
      </c>
      <c r="AA2296" t="s">
        <v>4103</v>
      </c>
      <c r="AB2296" s="9">
        <f t="shared" si="878"/>
        <v>0</v>
      </c>
      <c r="AC2296" t="str">
        <f t="shared" si="870"/>
        <v>POC</v>
      </c>
      <c r="AD2296" s="9">
        <f t="shared" si="871"/>
        <v>0</v>
      </c>
      <c r="AE2296" t="s">
        <v>4158</v>
      </c>
      <c r="AF2296" s="9">
        <v>0</v>
      </c>
      <c r="AG2296" t="str">
        <f t="shared" si="862"/>
        <v>Non Reimburseable</v>
      </c>
      <c r="AH2296" s="9">
        <f t="shared" si="863"/>
        <v>0</v>
      </c>
      <c r="AI2296" t="str">
        <f t="shared" si="851"/>
        <v>Non Reimburseable</v>
      </c>
      <c r="AJ2296" s="9">
        <f t="shared" si="852"/>
        <v>0</v>
      </c>
      <c r="AK2296" t="str">
        <f t="shared" si="853"/>
        <v>Non Reimburseable</v>
      </c>
      <c r="AL2296" s="9">
        <f t="shared" si="854"/>
        <v>0</v>
      </c>
      <c r="AM2296" t="str">
        <f t="shared" si="855"/>
        <v>Non Reimburseable</v>
      </c>
      <c r="AN2296" s="9">
        <f t="shared" si="856"/>
        <v>0</v>
      </c>
      <c r="AO2296" t="str">
        <f t="shared" si="857"/>
        <v>Non Reimburseable</v>
      </c>
      <c r="AP2296" s="9">
        <f t="shared" si="858"/>
        <v>0</v>
      </c>
    </row>
    <row r="2297" spans="1:42" x14ac:dyDescent="0.25">
      <c r="A2297">
        <v>1110813</v>
      </c>
      <c r="B2297" t="s">
        <v>290</v>
      </c>
      <c r="C2297">
        <v>360</v>
      </c>
      <c r="D2297" t="s">
        <v>45</v>
      </c>
      <c r="F2297" s="9">
        <f t="shared" si="864"/>
        <v>0</v>
      </c>
      <c r="G2297" s="9">
        <f t="shared" si="865"/>
        <v>72.734849999999994</v>
      </c>
      <c r="H2297" s="9">
        <f t="shared" si="866"/>
        <v>53.933999999999997</v>
      </c>
      <c r="I2297" s="9">
        <v>89.89</v>
      </c>
      <c r="J2297" t="s">
        <v>4100</v>
      </c>
      <c r="K2297" t="s">
        <v>4103</v>
      </c>
      <c r="L2297" s="9">
        <f t="shared" si="879"/>
        <v>8.5575279999999996</v>
      </c>
      <c r="M2297" t="s">
        <v>4103</v>
      </c>
      <c r="N2297" s="9">
        <f t="shared" si="859"/>
        <v>27.23667</v>
      </c>
      <c r="O2297" t="s">
        <v>4103</v>
      </c>
      <c r="P2297" s="9">
        <f t="shared" si="880"/>
        <v>32.899740000000001</v>
      </c>
      <c r="Q2297" t="s">
        <v>4103</v>
      </c>
      <c r="R2297" s="9">
        <f t="shared" si="867"/>
        <v>62.922999999999995</v>
      </c>
      <c r="S2297" t="s">
        <v>4103</v>
      </c>
      <c r="T2297" s="9">
        <f t="shared" si="868"/>
        <v>26.966999999999999</v>
      </c>
      <c r="U2297" t="s">
        <v>4103</v>
      </c>
      <c r="V2297" s="9">
        <f t="shared" si="860"/>
        <v>72.734849999999994</v>
      </c>
      <c r="W2297" t="s">
        <v>4103</v>
      </c>
      <c r="X2297" s="9">
        <f t="shared" si="869"/>
        <v>57.529600000000002</v>
      </c>
      <c r="Y2297" t="s">
        <v>4103</v>
      </c>
      <c r="Z2297" s="9">
        <f t="shared" si="877"/>
        <v>21.573599999999999</v>
      </c>
      <c r="AA2297" t="s">
        <v>4103</v>
      </c>
      <c r="AB2297" s="9">
        <f t="shared" si="878"/>
        <v>0</v>
      </c>
      <c r="AC2297" t="str">
        <f t="shared" si="870"/>
        <v>POC</v>
      </c>
      <c r="AD2297" s="9">
        <f t="shared" si="871"/>
        <v>0</v>
      </c>
      <c r="AE2297" t="s">
        <v>4158</v>
      </c>
      <c r="AF2297" s="9">
        <v>0</v>
      </c>
      <c r="AG2297" t="str">
        <f t="shared" si="862"/>
        <v>Non Reimburseable</v>
      </c>
      <c r="AH2297" s="9">
        <f t="shared" si="863"/>
        <v>0</v>
      </c>
      <c r="AI2297" t="str">
        <f t="shared" si="851"/>
        <v>Non Reimburseable</v>
      </c>
      <c r="AJ2297" s="9">
        <f t="shared" si="852"/>
        <v>0</v>
      </c>
      <c r="AK2297" t="str">
        <f t="shared" si="853"/>
        <v>Non Reimburseable</v>
      </c>
      <c r="AL2297" s="9">
        <f t="shared" si="854"/>
        <v>0</v>
      </c>
      <c r="AM2297" t="str">
        <f t="shared" si="855"/>
        <v>Non Reimburseable</v>
      </c>
      <c r="AN2297" s="9">
        <f t="shared" si="856"/>
        <v>0</v>
      </c>
      <c r="AO2297" t="str">
        <f t="shared" si="857"/>
        <v>Non Reimburseable</v>
      </c>
      <c r="AP2297" s="9">
        <f t="shared" si="858"/>
        <v>0</v>
      </c>
    </row>
    <row r="2298" spans="1:42" x14ac:dyDescent="0.25">
      <c r="A2298">
        <v>1110814</v>
      </c>
      <c r="B2298" t="s">
        <v>291</v>
      </c>
      <c r="C2298">
        <v>360</v>
      </c>
      <c r="D2298" t="s">
        <v>45</v>
      </c>
      <c r="F2298" s="9">
        <f t="shared" si="864"/>
        <v>0</v>
      </c>
      <c r="G2298" s="9">
        <f t="shared" si="865"/>
        <v>77.538999999999987</v>
      </c>
      <c r="H2298" s="9">
        <f t="shared" si="866"/>
        <v>66.461999999999989</v>
      </c>
      <c r="I2298" s="9">
        <v>110.77</v>
      </c>
      <c r="J2298" t="s">
        <v>4100</v>
      </c>
      <c r="K2298" t="s">
        <v>4103</v>
      </c>
      <c r="L2298" s="9">
        <f t="shared" si="879"/>
        <v>10.545303999999998</v>
      </c>
      <c r="M2298" t="s">
        <v>4103</v>
      </c>
      <c r="N2298" s="9">
        <f t="shared" si="859"/>
        <v>33.563310000000001</v>
      </c>
      <c r="O2298" t="s">
        <v>4103</v>
      </c>
      <c r="P2298" s="9">
        <f t="shared" si="880"/>
        <v>40.541819999999994</v>
      </c>
      <c r="Q2298" t="s">
        <v>4103</v>
      </c>
      <c r="R2298" s="9">
        <f t="shared" si="867"/>
        <v>77.538999999999987</v>
      </c>
      <c r="S2298" t="s">
        <v>4103</v>
      </c>
      <c r="T2298" s="9">
        <f t="shared" si="868"/>
        <v>33.230999999999995</v>
      </c>
      <c r="U2298" t="s">
        <v>4103</v>
      </c>
      <c r="V2298" s="9">
        <f t="shared" si="860"/>
        <v>76.855949999999993</v>
      </c>
      <c r="W2298" t="s">
        <v>4103</v>
      </c>
      <c r="X2298" s="9">
        <f t="shared" si="869"/>
        <v>70.892799999999994</v>
      </c>
      <c r="Y2298" t="s">
        <v>4103</v>
      </c>
      <c r="Z2298" s="9">
        <f t="shared" si="877"/>
        <v>26.584799999999998</v>
      </c>
      <c r="AA2298" t="s">
        <v>4103</v>
      </c>
      <c r="AB2298" s="9">
        <f t="shared" si="878"/>
        <v>0</v>
      </c>
      <c r="AC2298" t="str">
        <f t="shared" si="870"/>
        <v>POC</v>
      </c>
      <c r="AD2298" s="9">
        <f t="shared" si="871"/>
        <v>0</v>
      </c>
      <c r="AE2298" t="s">
        <v>4158</v>
      </c>
      <c r="AF2298" s="9">
        <v>0</v>
      </c>
      <c r="AG2298" t="str">
        <f t="shared" si="862"/>
        <v>Non Reimburseable</v>
      </c>
      <c r="AH2298" s="9">
        <f t="shared" si="863"/>
        <v>0</v>
      </c>
      <c r="AI2298" t="str">
        <f t="shared" si="851"/>
        <v>Non Reimburseable</v>
      </c>
      <c r="AJ2298" s="9">
        <f t="shared" si="852"/>
        <v>0</v>
      </c>
      <c r="AK2298" t="str">
        <f t="shared" si="853"/>
        <v>Non Reimburseable</v>
      </c>
      <c r="AL2298" s="9">
        <f t="shared" si="854"/>
        <v>0</v>
      </c>
      <c r="AM2298" t="str">
        <f t="shared" si="855"/>
        <v>Non Reimburseable</v>
      </c>
      <c r="AN2298" s="9">
        <f t="shared" si="856"/>
        <v>0</v>
      </c>
      <c r="AO2298" t="str">
        <f t="shared" si="857"/>
        <v>Non Reimburseable</v>
      </c>
      <c r="AP2298" s="9">
        <f t="shared" si="858"/>
        <v>0</v>
      </c>
    </row>
    <row r="2299" spans="1:42" x14ac:dyDescent="0.25">
      <c r="A2299">
        <v>1240013</v>
      </c>
      <c r="B2299" t="s">
        <v>2135</v>
      </c>
      <c r="C2299">
        <v>360</v>
      </c>
      <c r="D2299" t="s">
        <v>45</v>
      </c>
      <c r="F2299" s="9">
        <f t="shared" si="864"/>
        <v>0</v>
      </c>
      <c r="G2299" s="9">
        <f t="shared" si="865"/>
        <v>94.708349999999996</v>
      </c>
      <c r="H2299" s="9">
        <f t="shared" si="866"/>
        <v>69.353999999999999</v>
      </c>
      <c r="I2299" s="9">
        <v>115.59</v>
      </c>
      <c r="J2299" t="s">
        <v>4100</v>
      </c>
      <c r="K2299" t="s">
        <v>4103</v>
      </c>
      <c r="L2299" s="9">
        <f t="shared" si="879"/>
        <v>11.004168</v>
      </c>
      <c r="M2299" t="s">
        <v>4103</v>
      </c>
      <c r="N2299" s="9">
        <f t="shared" si="859"/>
        <v>35.023769999999999</v>
      </c>
      <c r="O2299" t="s">
        <v>4103</v>
      </c>
      <c r="P2299" s="9">
        <f t="shared" si="880"/>
        <v>42.30594</v>
      </c>
      <c r="Q2299" t="s">
        <v>4103</v>
      </c>
      <c r="R2299" s="9">
        <f t="shared" si="867"/>
        <v>80.912999999999997</v>
      </c>
      <c r="S2299" t="s">
        <v>4103</v>
      </c>
      <c r="T2299" s="9">
        <f t="shared" si="868"/>
        <v>34.677</v>
      </c>
      <c r="U2299" t="s">
        <v>4103</v>
      </c>
      <c r="V2299" s="9">
        <f t="shared" si="860"/>
        <v>94.708349999999996</v>
      </c>
      <c r="W2299" t="s">
        <v>4103</v>
      </c>
      <c r="X2299" s="9">
        <f t="shared" si="869"/>
        <v>73.97760000000001</v>
      </c>
      <c r="Y2299" t="s">
        <v>4103</v>
      </c>
      <c r="Z2299" s="9">
        <f t="shared" si="877"/>
        <v>27.741599999999998</v>
      </c>
      <c r="AA2299" t="s">
        <v>4103</v>
      </c>
      <c r="AB2299" s="9">
        <f t="shared" si="878"/>
        <v>0</v>
      </c>
      <c r="AC2299" t="str">
        <f t="shared" si="870"/>
        <v>POC</v>
      </c>
      <c r="AD2299" s="9">
        <f t="shared" si="871"/>
        <v>0</v>
      </c>
      <c r="AE2299" t="s">
        <v>4158</v>
      </c>
      <c r="AF2299" s="9">
        <v>0</v>
      </c>
      <c r="AG2299" t="str">
        <f t="shared" si="862"/>
        <v>Non Reimburseable</v>
      </c>
      <c r="AH2299" s="9">
        <f t="shared" si="863"/>
        <v>0</v>
      </c>
      <c r="AI2299" t="str">
        <f t="shared" ref="AI2299:AI2362" si="881">AG2299</f>
        <v>Non Reimburseable</v>
      </c>
      <c r="AJ2299" s="9">
        <f t="shared" ref="AJ2299:AJ2362" si="882">AH2299</f>
        <v>0</v>
      </c>
      <c r="AK2299" t="str">
        <f t="shared" ref="AK2299:AK2362" si="883">AI2299</f>
        <v>Non Reimburseable</v>
      </c>
      <c r="AL2299" s="9">
        <f t="shared" ref="AL2299:AL2362" si="884">AJ2299</f>
        <v>0</v>
      </c>
      <c r="AM2299" t="str">
        <f t="shared" ref="AM2299:AM2362" si="885">AK2299</f>
        <v>Non Reimburseable</v>
      </c>
      <c r="AN2299" s="9">
        <f t="shared" ref="AN2299:AN2362" si="886">AL2299</f>
        <v>0</v>
      </c>
      <c r="AO2299" t="str">
        <f t="shared" ref="AO2299:AO2362" si="887">AM2299</f>
        <v>Non Reimburseable</v>
      </c>
      <c r="AP2299" s="9">
        <f t="shared" ref="AP2299:AP2362" si="888">AN2299</f>
        <v>0</v>
      </c>
    </row>
    <row r="2300" spans="1:42" x14ac:dyDescent="0.25">
      <c r="A2300">
        <v>1110815</v>
      </c>
      <c r="B2300" t="s">
        <v>292</v>
      </c>
      <c r="C2300">
        <v>360</v>
      </c>
      <c r="D2300" t="s">
        <v>45</v>
      </c>
      <c r="F2300" s="9">
        <f t="shared" si="864"/>
        <v>0</v>
      </c>
      <c r="G2300" s="9">
        <f t="shared" si="865"/>
        <v>98.829449999999994</v>
      </c>
      <c r="H2300" s="9">
        <f t="shared" si="866"/>
        <v>78.005999999999986</v>
      </c>
      <c r="I2300" s="9">
        <v>130.01</v>
      </c>
      <c r="J2300" t="s">
        <v>4100</v>
      </c>
      <c r="K2300" t="s">
        <v>4103</v>
      </c>
      <c r="L2300" s="9">
        <f t="shared" si="879"/>
        <v>12.376951999999998</v>
      </c>
      <c r="M2300" t="s">
        <v>4103</v>
      </c>
      <c r="N2300" s="9">
        <f t="shared" ref="N2300:N2363" si="889">I2300*30.3%</f>
        <v>39.393029999999996</v>
      </c>
      <c r="O2300" t="s">
        <v>4103</v>
      </c>
      <c r="P2300" s="9">
        <f t="shared" si="880"/>
        <v>47.583659999999995</v>
      </c>
      <c r="Q2300" t="s">
        <v>4103</v>
      </c>
      <c r="R2300" s="9">
        <f t="shared" si="867"/>
        <v>91.006999999999991</v>
      </c>
      <c r="S2300" t="s">
        <v>4103</v>
      </c>
      <c r="T2300" s="9">
        <f t="shared" si="868"/>
        <v>39.002999999999993</v>
      </c>
      <c r="U2300" t="s">
        <v>4103</v>
      </c>
      <c r="V2300" s="9">
        <f t="shared" ref="V2300:V2363" si="890">I2299*85.5%</f>
        <v>98.829449999999994</v>
      </c>
      <c r="W2300" t="s">
        <v>4103</v>
      </c>
      <c r="X2300" s="9">
        <f t="shared" si="869"/>
        <v>83.206400000000002</v>
      </c>
      <c r="Y2300" t="s">
        <v>4103</v>
      </c>
      <c r="Z2300" s="9">
        <f t="shared" si="877"/>
        <v>31.202399999999997</v>
      </c>
      <c r="AA2300" t="s">
        <v>4103</v>
      </c>
      <c r="AB2300" s="9">
        <f t="shared" si="878"/>
        <v>0</v>
      </c>
      <c r="AC2300" t="str">
        <f t="shared" si="870"/>
        <v>POC</v>
      </c>
      <c r="AD2300" s="9">
        <f t="shared" si="871"/>
        <v>0</v>
      </c>
      <c r="AE2300" t="s">
        <v>4158</v>
      </c>
      <c r="AF2300" s="9">
        <v>0</v>
      </c>
      <c r="AG2300" t="str">
        <f t="shared" ref="AG2300:AG2363" si="891">AE2300</f>
        <v>Non Reimburseable</v>
      </c>
      <c r="AH2300" s="9">
        <f t="shared" ref="AH2300:AH2363" si="892">AF2300</f>
        <v>0</v>
      </c>
      <c r="AI2300" t="str">
        <f t="shared" si="881"/>
        <v>Non Reimburseable</v>
      </c>
      <c r="AJ2300" s="9">
        <f t="shared" si="882"/>
        <v>0</v>
      </c>
      <c r="AK2300" t="str">
        <f t="shared" si="883"/>
        <v>Non Reimburseable</v>
      </c>
      <c r="AL2300" s="9">
        <f t="shared" si="884"/>
        <v>0</v>
      </c>
      <c r="AM2300" t="str">
        <f t="shared" si="885"/>
        <v>Non Reimburseable</v>
      </c>
      <c r="AN2300" s="9">
        <f t="shared" si="886"/>
        <v>0</v>
      </c>
      <c r="AO2300" t="str">
        <f t="shared" si="887"/>
        <v>Non Reimburseable</v>
      </c>
      <c r="AP2300" s="9">
        <f t="shared" si="888"/>
        <v>0</v>
      </c>
    </row>
    <row r="2301" spans="1:42" x14ac:dyDescent="0.25">
      <c r="A2301">
        <v>1240014</v>
      </c>
      <c r="B2301" t="s">
        <v>2136</v>
      </c>
      <c r="C2301">
        <v>360</v>
      </c>
      <c r="D2301" t="s">
        <v>45</v>
      </c>
      <c r="F2301" s="9">
        <f t="shared" si="864"/>
        <v>0</v>
      </c>
      <c r="G2301" s="9">
        <f t="shared" si="865"/>
        <v>111.15854999999999</v>
      </c>
      <c r="H2301" s="9">
        <f t="shared" si="866"/>
        <v>85.721999999999994</v>
      </c>
      <c r="I2301" s="9">
        <v>142.87</v>
      </c>
      <c r="J2301" t="s">
        <v>4100</v>
      </c>
      <c r="K2301" t="s">
        <v>4103</v>
      </c>
      <c r="L2301" s="9">
        <f t="shared" si="879"/>
        <v>13.601224</v>
      </c>
      <c r="M2301" t="s">
        <v>4103</v>
      </c>
      <c r="N2301" s="9">
        <f t="shared" si="889"/>
        <v>43.289610000000003</v>
      </c>
      <c r="O2301" t="s">
        <v>4103</v>
      </c>
      <c r="P2301" s="9">
        <f t="shared" si="880"/>
        <v>52.290419999999997</v>
      </c>
      <c r="Q2301" t="s">
        <v>4103</v>
      </c>
      <c r="R2301" s="9">
        <f t="shared" si="867"/>
        <v>100.009</v>
      </c>
      <c r="S2301" t="s">
        <v>4103</v>
      </c>
      <c r="T2301" s="9">
        <f t="shared" si="868"/>
        <v>42.860999999999997</v>
      </c>
      <c r="U2301" t="s">
        <v>4103</v>
      </c>
      <c r="V2301" s="9">
        <f t="shared" si="890"/>
        <v>111.15854999999999</v>
      </c>
      <c r="W2301" t="s">
        <v>4103</v>
      </c>
      <c r="X2301" s="9">
        <f t="shared" si="869"/>
        <v>91.436800000000005</v>
      </c>
      <c r="Y2301" t="s">
        <v>4103</v>
      </c>
      <c r="Z2301" s="9">
        <f t="shared" si="877"/>
        <v>34.288800000000002</v>
      </c>
      <c r="AA2301" t="s">
        <v>4103</v>
      </c>
      <c r="AB2301" s="9">
        <f t="shared" si="878"/>
        <v>0</v>
      </c>
      <c r="AC2301" t="str">
        <f t="shared" si="870"/>
        <v>POC</v>
      </c>
      <c r="AD2301" s="9">
        <f t="shared" si="871"/>
        <v>0</v>
      </c>
      <c r="AE2301" t="s">
        <v>4158</v>
      </c>
      <c r="AF2301" s="9">
        <v>0</v>
      </c>
      <c r="AG2301" t="str">
        <f t="shared" si="891"/>
        <v>Non Reimburseable</v>
      </c>
      <c r="AH2301" s="9">
        <f t="shared" si="892"/>
        <v>0</v>
      </c>
      <c r="AI2301" t="str">
        <f t="shared" si="881"/>
        <v>Non Reimburseable</v>
      </c>
      <c r="AJ2301" s="9">
        <f t="shared" si="882"/>
        <v>0</v>
      </c>
      <c r="AK2301" t="str">
        <f t="shared" si="883"/>
        <v>Non Reimburseable</v>
      </c>
      <c r="AL2301" s="9">
        <f t="shared" si="884"/>
        <v>0</v>
      </c>
      <c r="AM2301" t="str">
        <f t="shared" si="885"/>
        <v>Non Reimburseable</v>
      </c>
      <c r="AN2301" s="9">
        <f t="shared" si="886"/>
        <v>0</v>
      </c>
      <c r="AO2301" t="str">
        <f t="shared" si="887"/>
        <v>Non Reimburseable</v>
      </c>
      <c r="AP2301" s="9">
        <f t="shared" si="888"/>
        <v>0</v>
      </c>
    </row>
    <row r="2302" spans="1:42" x14ac:dyDescent="0.25">
      <c r="A2302">
        <v>1110816</v>
      </c>
      <c r="B2302" t="s">
        <v>293</v>
      </c>
      <c r="C2302">
        <v>360</v>
      </c>
      <c r="D2302" t="s">
        <v>45</v>
      </c>
      <c r="F2302" s="9">
        <f t="shared" si="864"/>
        <v>0</v>
      </c>
      <c r="G2302" s="9">
        <f t="shared" si="865"/>
        <v>123.60599999999999</v>
      </c>
      <c r="H2302" s="9">
        <f t="shared" si="866"/>
        <v>105.94800000000001</v>
      </c>
      <c r="I2302" s="9">
        <v>176.58</v>
      </c>
      <c r="J2302" t="s">
        <v>4100</v>
      </c>
      <c r="K2302" t="s">
        <v>4103</v>
      </c>
      <c r="L2302" s="9">
        <f t="shared" si="879"/>
        <v>16.810416</v>
      </c>
      <c r="M2302" t="s">
        <v>4103</v>
      </c>
      <c r="N2302" s="9">
        <f t="shared" si="889"/>
        <v>53.503740000000001</v>
      </c>
      <c r="O2302" t="s">
        <v>4103</v>
      </c>
      <c r="P2302" s="9">
        <f t="shared" si="880"/>
        <v>64.628280000000004</v>
      </c>
      <c r="Q2302" t="s">
        <v>4103</v>
      </c>
      <c r="R2302" s="9">
        <f t="shared" si="867"/>
        <v>123.60599999999999</v>
      </c>
      <c r="S2302" t="s">
        <v>4103</v>
      </c>
      <c r="T2302" s="9">
        <f t="shared" si="868"/>
        <v>52.974000000000004</v>
      </c>
      <c r="U2302" t="s">
        <v>4103</v>
      </c>
      <c r="V2302" s="9">
        <f t="shared" si="890"/>
        <v>122.15385000000001</v>
      </c>
      <c r="W2302" t="s">
        <v>4103</v>
      </c>
      <c r="X2302" s="9">
        <f t="shared" si="869"/>
        <v>113.01120000000002</v>
      </c>
      <c r="Y2302" t="s">
        <v>4103</v>
      </c>
      <c r="Z2302" s="9">
        <f t="shared" si="877"/>
        <v>42.379200000000004</v>
      </c>
      <c r="AA2302" t="s">
        <v>4103</v>
      </c>
      <c r="AB2302" s="9">
        <f t="shared" si="878"/>
        <v>0</v>
      </c>
      <c r="AC2302" t="str">
        <f t="shared" si="870"/>
        <v>POC</v>
      </c>
      <c r="AD2302" s="9">
        <f t="shared" si="871"/>
        <v>0</v>
      </c>
      <c r="AE2302" t="s">
        <v>4158</v>
      </c>
      <c r="AF2302" s="9">
        <v>0</v>
      </c>
      <c r="AG2302" t="str">
        <f t="shared" si="891"/>
        <v>Non Reimburseable</v>
      </c>
      <c r="AH2302" s="9">
        <f t="shared" si="892"/>
        <v>0</v>
      </c>
      <c r="AI2302" t="str">
        <f t="shared" si="881"/>
        <v>Non Reimburseable</v>
      </c>
      <c r="AJ2302" s="9">
        <f t="shared" si="882"/>
        <v>0</v>
      </c>
      <c r="AK2302" t="str">
        <f t="shared" si="883"/>
        <v>Non Reimburseable</v>
      </c>
      <c r="AL2302" s="9">
        <f t="shared" si="884"/>
        <v>0</v>
      </c>
      <c r="AM2302" t="str">
        <f t="shared" si="885"/>
        <v>Non Reimburseable</v>
      </c>
      <c r="AN2302" s="9">
        <f t="shared" si="886"/>
        <v>0</v>
      </c>
      <c r="AO2302" t="str">
        <f t="shared" si="887"/>
        <v>Non Reimburseable</v>
      </c>
      <c r="AP2302" s="9">
        <f t="shared" si="888"/>
        <v>0</v>
      </c>
    </row>
    <row r="2303" spans="1:42" x14ac:dyDescent="0.25">
      <c r="A2303">
        <v>282831</v>
      </c>
      <c r="B2303" t="s">
        <v>44</v>
      </c>
      <c r="C2303">
        <v>360</v>
      </c>
      <c r="D2303" t="s">
        <v>45</v>
      </c>
      <c r="F2303" s="9">
        <f t="shared" si="864"/>
        <v>0</v>
      </c>
      <c r="G2303" s="9">
        <f t="shared" si="865"/>
        <v>177.53399999999999</v>
      </c>
      <c r="H2303" s="9">
        <f t="shared" si="866"/>
        <v>152.172</v>
      </c>
      <c r="I2303" s="9">
        <v>253.62</v>
      </c>
      <c r="J2303" t="s">
        <v>4100</v>
      </c>
      <c r="K2303" t="s">
        <v>4103</v>
      </c>
      <c r="L2303" s="9">
        <f t="shared" si="879"/>
        <v>24.144624</v>
      </c>
      <c r="M2303" t="s">
        <v>4103</v>
      </c>
      <c r="N2303" s="9">
        <f t="shared" si="889"/>
        <v>76.846859999999992</v>
      </c>
      <c r="O2303" t="s">
        <v>4103</v>
      </c>
      <c r="P2303" s="9">
        <f t="shared" si="880"/>
        <v>92.824920000000006</v>
      </c>
      <c r="Q2303" t="s">
        <v>4103</v>
      </c>
      <c r="R2303" s="9">
        <f t="shared" si="867"/>
        <v>177.53399999999999</v>
      </c>
      <c r="S2303" t="s">
        <v>4103</v>
      </c>
      <c r="T2303" s="9">
        <f t="shared" si="868"/>
        <v>76.085999999999999</v>
      </c>
      <c r="U2303" t="s">
        <v>4103</v>
      </c>
      <c r="V2303" s="9">
        <f t="shared" si="890"/>
        <v>150.9759</v>
      </c>
      <c r="W2303" t="s">
        <v>4103</v>
      </c>
      <c r="X2303" s="9">
        <f t="shared" si="869"/>
        <v>162.3168</v>
      </c>
      <c r="Y2303" t="s">
        <v>4103</v>
      </c>
      <c r="Z2303" s="9">
        <f t="shared" si="877"/>
        <v>60.8688</v>
      </c>
      <c r="AA2303" t="s">
        <v>4103</v>
      </c>
      <c r="AB2303" s="9">
        <f t="shared" si="878"/>
        <v>0</v>
      </c>
      <c r="AC2303" t="str">
        <f t="shared" si="870"/>
        <v>POC</v>
      </c>
      <c r="AD2303" s="9">
        <f t="shared" si="871"/>
        <v>0</v>
      </c>
      <c r="AE2303" t="s">
        <v>4158</v>
      </c>
      <c r="AF2303" s="9">
        <v>0</v>
      </c>
      <c r="AG2303" t="str">
        <f t="shared" si="891"/>
        <v>Non Reimburseable</v>
      </c>
      <c r="AH2303" s="9">
        <f t="shared" si="892"/>
        <v>0</v>
      </c>
      <c r="AI2303" t="str">
        <f t="shared" si="881"/>
        <v>Non Reimburseable</v>
      </c>
      <c r="AJ2303" s="9">
        <f t="shared" si="882"/>
        <v>0</v>
      </c>
      <c r="AK2303" t="str">
        <f t="shared" si="883"/>
        <v>Non Reimburseable</v>
      </c>
      <c r="AL2303" s="9">
        <f t="shared" si="884"/>
        <v>0</v>
      </c>
      <c r="AM2303" t="str">
        <f t="shared" si="885"/>
        <v>Non Reimburseable</v>
      </c>
      <c r="AN2303" s="9">
        <f t="shared" si="886"/>
        <v>0</v>
      </c>
      <c r="AO2303" t="str">
        <f t="shared" si="887"/>
        <v>Non Reimburseable</v>
      </c>
      <c r="AP2303" s="9">
        <f t="shared" si="888"/>
        <v>0</v>
      </c>
    </row>
    <row r="2304" spans="1:42" x14ac:dyDescent="0.25">
      <c r="A2304">
        <v>1522021</v>
      </c>
      <c r="B2304" t="s">
        <v>3293</v>
      </c>
      <c r="C2304">
        <v>360</v>
      </c>
      <c r="D2304" t="s">
        <v>45</v>
      </c>
      <c r="F2304" s="9">
        <f t="shared" si="864"/>
        <v>0</v>
      </c>
      <c r="G2304" s="9">
        <f t="shared" si="865"/>
        <v>216.8451</v>
      </c>
      <c r="H2304" s="9">
        <f t="shared" si="866"/>
        <v>152.172</v>
      </c>
      <c r="I2304" s="9">
        <v>253.62</v>
      </c>
      <c r="J2304" t="s">
        <v>4100</v>
      </c>
      <c r="K2304" t="s">
        <v>4103</v>
      </c>
      <c r="L2304" s="9">
        <f t="shared" si="879"/>
        <v>24.144624</v>
      </c>
      <c r="M2304" t="s">
        <v>4103</v>
      </c>
      <c r="N2304" s="9">
        <f t="shared" si="889"/>
        <v>76.846859999999992</v>
      </c>
      <c r="O2304" t="s">
        <v>4103</v>
      </c>
      <c r="P2304" s="9">
        <f t="shared" si="880"/>
        <v>92.824920000000006</v>
      </c>
      <c r="Q2304" t="s">
        <v>4103</v>
      </c>
      <c r="R2304" s="9">
        <f t="shared" si="867"/>
        <v>177.53399999999999</v>
      </c>
      <c r="S2304" t="s">
        <v>4103</v>
      </c>
      <c r="T2304" s="9">
        <f t="shared" si="868"/>
        <v>76.085999999999999</v>
      </c>
      <c r="U2304" t="s">
        <v>4103</v>
      </c>
      <c r="V2304" s="9">
        <f t="shared" si="890"/>
        <v>216.8451</v>
      </c>
      <c r="W2304" t="s">
        <v>4103</v>
      </c>
      <c r="X2304" s="9">
        <f t="shared" si="869"/>
        <v>162.3168</v>
      </c>
      <c r="Y2304" t="s">
        <v>4103</v>
      </c>
      <c r="Z2304" s="9">
        <f t="shared" si="877"/>
        <v>60.8688</v>
      </c>
      <c r="AA2304" t="s">
        <v>4103</v>
      </c>
      <c r="AB2304" s="9">
        <f t="shared" si="878"/>
        <v>0</v>
      </c>
      <c r="AC2304" t="str">
        <f t="shared" si="870"/>
        <v>POC</v>
      </c>
      <c r="AD2304" s="9">
        <f t="shared" si="871"/>
        <v>0</v>
      </c>
      <c r="AE2304" t="s">
        <v>4158</v>
      </c>
      <c r="AF2304" s="9">
        <v>0</v>
      </c>
      <c r="AG2304" t="str">
        <f t="shared" si="891"/>
        <v>Non Reimburseable</v>
      </c>
      <c r="AH2304" s="9">
        <f t="shared" si="892"/>
        <v>0</v>
      </c>
      <c r="AI2304" t="str">
        <f t="shared" si="881"/>
        <v>Non Reimburseable</v>
      </c>
      <c r="AJ2304" s="9">
        <f t="shared" si="882"/>
        <v>0</v>
      </c>
      <c r="AK2304" t="str">
        <f t="shared" si="883"/>
        <v>Non Reimburseable</v>
      </c>
      <c r="AL2304" s="9">
        <f t="shared" si="884"/>
        <v>0</v>
      </c>
      <c r="AM2304" t="str">
        <f t="shared" si="885"/>
        <v>Non Reimburseable</v>
      </c>
      <c r="AN2304" s="9">
        <f t="shared" si="886"/>
        <v>0</v>
      </c>
      <c r="AO2304" t="str">
        <f t="shared" si="887"/>
        <v>Non Reimburseable</v>
      </c>
      <c r="AP2304" s="9">
        <f t="shared" si="888"/>
        <v>0</v>
      </c>
    </row>
    <row r="2305" spans="1:42" x14ac:dyDescent="0.25">
      <c r="A2305">
        <v>1061233</v>
      </c>
      <c r="B2305" t="s">
        <v>133</v>
      </c>
      <c r="C2305">
        <v>360</v>
      </c>
      <c r="D2305" t="s">
        <v>45</v>
      </c>
      <c r="F2305" s="9">
        <f t="shared" si="864"/>
        <v>0</v>
      </c>
      <c r="G2305" s="9">
        <f t="shared" si="865"/>
        <v>216.8451</v>
      </c>
      <c r="H2305" s="9">
        <f t="shared" si="866"/>
        <v>182.02799999999999</v>
      </c>
      <c r="I2305" s="9">
        <v>303.38</v>
      </c>
      <c r="J2305" t="s">
        <v>4100</v>
      </c>
      <c r="K2305" t="s">
        <v>4103</v>
      </c>
      <c r="L2305" s="9">
        <f t="shared" si="879"/>
        <v>28.881775999999999</v>
      </c>
      <c r="M2305" t="s">
        <v>4103</v>
      </c>
      <c r="N2305" s="9">
        <f t="shared" si="889"/>
        <v>91.924139999999994</v>
      </c>
      <c r="O2305" t="s">
        <v>4103</v>
      </c>
      <c r="P2305" s="9">
        <f t="shared" si="880"/>
        <v>111.03707999999999</v>
      </c>
      <c r="Q2305" t="s">
        <v>4103</v>
      </c>
      <c r="R2305" s="9">
        <f t="shared" si="867"/>
        <v>212.36599999999999</v>
      </c>
      <c r="S2305" t="s">
        <v>4103</v>
      </c>
      <c r="T2305" s="9">
        <f t="shared" si="868"/>
        <v>91.013999999999996</v>
      </c>
      <c r="U2305" t="s">
        <v>4103</v>
      </c>
      <c r="V2305" s="9">
        <f t="shared" si="890"/>
        <v>216.8451</v>
      </c>
      <c r="W2305" t="s">
        <v>4103</v>
      </c>
      <c r="X2305" s="9">
        <f t="shared" si="869"/>
        <v>194.16319999999999</v>
      </c>
      <c r="Y2305" t="s">
        <v>4103</v>
      </c>
      <c r="Z2305" s="9">
        <f t="shared" si="877"/>
        <v>72.811199999999999</v>
      </c>
      <c r="AA2305" t="s">
        <v>4103</v>
      </c>
      <c r="AB2305" s="9">
        <f t="shared" si="878"/>
        <v>0</v>
      </c>
      <c r="AC2305" t="str">
        <f t="shared" si="870"/>
        <v>POC</v>
      </c>
      <c r="AD2305" s="9">
        <f t="shared" si="871"/>
        <v>0</v>
      </c>
      <c r="AE2305" t="s">
        <v>4158</v>
      </c>
      <c r="AF2305" s="9">
        <v>0</v>
      </c>
      <c r="AG2305" t="str">
        <f t="shared" si="891"/>
        <v>Non Reimburseable</v>
      </c>
      <c r="AH2305" s="9">
        <f t="shared" si="892"/>
        <v>0</v>
      </c>
      <c r="AI2305" t="str">
        <f t="shared" si="881"/>
        <v>Non Reimburseable</v>
      </c>
      <c r="AJ2305" s="9">
        <f t="shared" si="882"/>
        <v>0</v>
      </c>
      <c r="AK2305" t="str">
        <f t="shared" si="883"/>
        <v>Non Reimburseable</v>
      </c>
      <c r="AL2305" s="9">
        <f t="shared" si="884"/>
        <v>0</v>
      </c>
      <c r="AM2305" t="str">
        <f t="shared" si="885"/>
        <v>Non Reimburseable</v>
      </c>
      <c r="AN2305" s="9">
        <f t="shared" si="886"/>
        <v>0</v>
      </c>
      <c r="AO2305" t="str">
        <f t="shared" si="887"/>
        <v>Non Reimburseable</v>
      </c>
      <c r="AP2305" s="9">
        <f t="shared" si="888"/>
        <v>0</v>
      </c>
    </row>
    <row r="2306" spans="1:42" x14ac:dyDescent="0.25">
      <c r="A2306">
        <v>1110821</v>
      </c>
      <c r="B2306" t="s">
        <v>294</v>
      </c>
      <c r="C2306">
        <v>360</v>
      </c>
      <c r="D2306" t="s">
        <v>45</v>
      </c>
      <c r="F2306" s="9">
        <f t="shared" ref="F2306:F2369" si="893">MIN(J2306:AP2306)</f>
        <v>0</v>
      </c>
      <c r="G2306" s="9">
        <f t="shared" ref="G2306:G2369" si="894">MAX(J2306:AP2306)</f>
        <v>325.84999999999997</v>
      </c>
      <c r="H2306" s="9">
        <f t="shared" ref="H2306:H2369" si="895">I2306*60%</f>
        <v>279.3</v>
      </c>
      <c r="I2306" s="9">
        <v>465.5</v>
      </c>
      <c r="J2306" t="s">
        <v>4100</v>
      </c>
      <c r="K2306" t="s">
        <v>4103</v>
      </c>
      <c r="L2306" s="9">
        <f t="shared" si="879"/>
        <v>44.315599999999996</v>
      </c>
      <c r="M2306" t="s">
        <v>4103</v>
      </c>
      <c r="N2306" s="9">
        <f t="shared" si="889"/>
        <v>141.04650000000001</v>
      </c>
      <c r="O2306" t="s">
        <v>4103</v>
      </c>
      <c r="P2306" s="9">
        <f t="shared" si="880"/>
        <v>170.37299999999999</v>
      </c>
      <c r="Q2306" t="s">
        <v>4103</v>
      </c>
      <c r="R2306" s="9">
        <f t="shared" ref="R2306:R2369" si="896">I2306*70%</f>
        <v>325.84999999999997</v>
      </c>
      <c r="S2306" t="s">
        <v>4103</v>
      </c>
      <c r="T2306" s="9">
        <f t="shared" ref="T2306:T2369" si="897">I2306*30%</f>
        <v>139.65</v>
      </c>
      <c r="U2306" t="s">
        <v>4103</v>
      </c>
      <c r="V2306" s="9">
        <f t="shared" si="890"/>
        <v>259.38990000000001</v>
      </c>
      <c r="W2306" t="s">
        <v>4103</v>
      </c>
      <c r="X2306" s="9">
        <f t="shared" ref="X2306:X2369" si="898">I2306*64%</f>
        <v>297.92</v>
      </c>
      <c r="Y2306" t="s">
        <v>4103</v>
      </c>
      <c r="Z2306" s="9">
        <f t="shared" si="877"/>
        <v>111.72</v>
      </c>
      <c r="AA2306" t="s">
        <v>4103</v>
      </c>
      <c r="AB2306" s="9">
        <f t="shared" si="878"/>
        <v>0</v>
      </c>
      <c r="AC2306" t="str">
        <f t="shared" ref="AC2306:AC2369" si="899">AA2306</f>
        <v>POC</v>
      </c>
      <c r="AD2306" s="9">
        <f t="shared" ref="AD2306:AD2369" si="900">AB2306</f>
        <v>0</v>
      </c>
      <c r="AE2306" t="s">
        <v>4158</v>
      </c>
      <c r="AF2306" s="9">
        <v>0</v>
      </c>
      <c r="AG2306" t="str">
        <f t="shared" si="891"/>
        <v>Non Reimburseable</v>
      </c>
      <c r="AH2306" s="9">
        <f t="shared" si="892"/>
        <v>0</v>
      </c>
      <c r="AI2306" t="str">
        <f t="shared" si="881"/>
        <v>Non Reimburseable</v>
      </c>
      <c r="AJ2306" s="9">
        <f t="shared" si="882"/>
        <v>0</v>
      </c>
      <c r="AK2306" t="str">
        <f t="shared" si="883"/>
        <v>Non Reimburseable</v>
      </c>
      <c r="AL2306" s="9">
        <f t="shared" si="884"/>
        <v>0</v>
      </c>
      <c r="AM2306" t="str">
        <f t="shared" si="885"/>
        <v>Non Reimburseable</v>
      </c>
      <c r="AN2306" s="9">
        <f t="shared" si="886"/>
        <v>0</v>
      </c>
      <c r="AO2306" t="str">
        <f t="shared" si="887"/>
        <v>Non Reimburseable</v>
      </c>
      <c r="AP2306" s="9">
        <f t="shared" si="888"/>
        <v>0</v>
      </c>
    </row>
    <row r="2307" spans="1:42" x14ac:dyDescent="0.25">
      <c r="A2307">
        <v>2850073</v>
      </c>
      <c r="B2307" t="s">
        <v>4063</v>
      </c>
      <c r="C2307">
        <v>360</v>
      </c>
      <c r="D2307" t="s">
        <v>45</v>
      </c>
      <c r="F2307" s="9">
        <f t="shared" si="893"/>
        <v>0</v>
      </c>
      <c r="G2307" s="9">
        <f t="shared" si="894"/>
        <v>398.0025</v>
      </c>
      <c r="H2307" s="9">
        <f t="shared" si="895"/>
        <v>339.96600000000001</v>
      </c>
      <c r="I2307" s="9">
        <v>566.61</v>
      </c>
      <c r="J2307" t="s">
        <v>4100</v>
      </c>
      <c r="K2307" t="s">
        <v>4103</v>
      </c>
      <c r="L2307" s="9">
        <f t="shared" si="879"/>
        <v>53.941271999999998</v>
      </c>
      <c r="M2307" t="s">
        <v>4103</v>
      </c>
      <c r="N2307" s="9">
        <f t="shared" si="889"/>
        <v>171.68283</v>
      </c>
      <c r="O2307" t="s">
        <v>4103</v>
      </c>
      <c r="P2307" s="9">
        <f t="shared" si="880"/>
        <v>207.37925999999999</v>
      </c>
      <c r="Q2307" t="s">
        <v>4103</v>
      </c>
      <c r="R2307" s="9">
        <f t="shared" si="896"/>
        <v>396.62700000000001</v>
      </c>
      <c r="S2307" t="s">
        <v>4103</v>
      </c>
      <c r="T2307" s="9">
        <f t="shared" si="897"/>
        <v>169.983</v>
      </c>
      <c r="U2307" t="s">
        <v>4103</v>
      </c>
      <c r="V2307" s="9">
        <f t="shared" si="890"/>
        <v>398.0025</v>
      </c>
      <c r="W2307" t="s">
        <v>4103</v>
      </c>
      <c r="X2307" s="9">
        <f t="shared" si="898"/>
        <v>362.63040000000001</v>
      </c>
      <c r="Y2307" t="s">
        <v>4103</v>
      </c>
      <c r="Z2307" s="9">
        <f t="shared" si="877"/>
        <v>135.9864</v>
      </c>
      <c r="AA2307" t="s">
        <v>4103</v>
      </c>
      <c r="AB2307" s="9">
        <f t="shared" si="878"/>
        <v>0</v>
      </c>
      <c r="AC2307" t="str">
        <f t="shared" si="899"/>
        <v>POC</v>
      </c>
      <c r="AD2307" s="9">
        <f t="shared" si="900"/>
        <v>0</v>
      </c>
      <c r="AE2307" t="s">
        <v>4158</v>
      </c>
      <c r="AF2307" s="9">
        <v>0</v>
      </c>
      <c r="AG2307" t="str">
        <f t="shared" si="891"/>
        <v>Non Reimburseable</v>
      </c>
      <c r="AH2307" s="9">
        <f t="shared" si="892"/>
        <v>0</v>
      </c>
      <c r="AI2307" t="str">
        <f t="shared" si="881"/>
        <v>Non Reimburseable</v>
      </c>
      <c r="AJ2307" s="9">
        <f t="shared" si="882"/>
        <v>0</v>
      </c>
      <c r="AK2307" t="str">
        <f t="shared" si="883"/>
        <v>Non Reimburseable</v>
      </c>
      <c r="AL2307" s="9">
        <f t="shared" si="884"/>
        <v>0</v>
      </c>
      <c r="AM2307" t="str">
        <f t="shared" si="885"/>
        <v>Non Reimburseable</v>
      </c>
      <c r="AN2307" s="9">
        <f t="shared" si="886"/>
        <v>0</v>
      </c>
      <c r="AO2307" t="str">
        <f t="shared" si="887"/>
        <v>Non Reimburseable</v>
      </c>
      <c r="AP2307" s="9">
        <f t="shared" si="888"/>
        <v>0</v>
      </c>
    </row>
    <row r="2308" spans="1:42" x14ac:dyDescent="0.25">
      <c r="A2308">
        <v>1110822</v>
      </c>
      <c r="B2308" t="s">
        <v>295</v>
      </c>
      <c r="C2308">
        <v>360</v>
      </c>
      <c r="D2308" t="s">
        <v>45</v>
      </c>
      <c r="F2308" s="9">
        <f t="shared" si="893"/>
        <v>0</v>
      </c>
      <c r="G2308" s="9">
        <f t="shared" si="894"/>
        <v>488.78899999999993</v>
      </c>
      <c r="H2308" s="9">
        <f t="shared" si="895"/>
        <v>418.96199999999999</v>
      </c>
      <c r="I2308" s="9">
        <v>698.27</v>
      </c>
      <c r="J2308" t="s">
        <v>4100</v>
      </c>
      <c r="K2308" t="s">
        <v>4103</v>
      </c>
      <c r="L2308" s="9">
        <f t="shared" si="879"/>
        <v>66.475303999999994</v>
      </c>
      <c r="M2308" t="s">
        <v>4103</v>
      </c>
      <c r="N2308" s="9">
        <f t="shared" si="889"/>
        <v>211.57580999999999</v>
      </c>
      <c r="O2308" t="s">
        <v>4103</v>
      </c>
      <c r="P2308" s="9">
        <f t="shared" si="880"/>
        <v>255.56681999999998</v>
      </c>
      <c r="Q2308" t="s">
        <v>4103</v>
      </c>
      <c r="R2308" s="9">
        <f t="shared" si="896"/>
        <v>488.78899999999993</v>
      </c>
      <c r="S2308" t="s">
        <v>4103</v>
      </c>
      <c r="T2308" s="9">
        <f t="shared" si="897"/>
        <v>209.48099999999999</v>
      </c>
      <c r="U2308" t="s">
        <v>4103</v>
      </c>
      <c r="V2308" s="9">
        <f t="shared" si="890"/>
        <v>484.45155</v>
      </c>
      <c r="W2308" t="s">
        <v>4103</v>
      </c>
      <c r="X2308" s="9">
        <f t="shared" si="898"/>
        <v>446.89280000000002</v>
      </c>
      <c r="Y2308" t="s">
        <v>4103</v>
      </c>
      <c r="Z2308" s="9">
        <f t="shared" si="877"/>
        <v>167.5848</v>
      </c>
      <c r="AA2308" t="s">
        <v>4103</v>
      </c>
      <c r="AB2308" s="9">
        <f t="shared" si="878"/>
        <v>0</v>
      </c>
      <c r="AC2308" t="str">
        <f t="shared" si="899"/>
        <v>POC</v>
      </c>
      <c r="AD2308" s="9">
        <f t="shared" si="900"/>
        <v>0</v>
      </c>
      <c r="AE2308" t="s">
        <v>4158</v>
      </c>
      <c r="AF2308" s="9">
        <v>0</v>
      </c>
      <c r="AG2308" t="str">
        <f t="shared" si="891"/>
        <v>Non Reimburseable</v>
      </c>
      <c r="AH2308" s="9">
        <f t="shared" si="892"/>
        <v>0</v>
      </c>
      <c r="AI2308" t="str">
        <f t="shared" si="881"/>
        <v>Non Reimburseable</v>
      </c>
      <c r="AJ2308" s="9">
        <f t="shared" si="882"/>
        <v>0</v>
      </c>
      <c r="AK2308" t="str">
        <f t="shared" si="883"/>
        <v>Non Reimburseable</v>
      </c>
      <c r="AL2308" s="9">
        <f t="shared" si="884"/>
        <v>0</v>
      </c>
      <c r="AM2308" t="str">
        <f t="shared" si="885"/>
        <v>Non Reimburseable</v>
      </c>
      <c r="AN2308" s="9">
        <f t="shared" si="886"/>
        <v>0</v>
      </c>
      <c r="AO2308" t="str">
        <f t="shared" si="887"/>
        <v>Non Reimburseable</v>
      </c>
      <c r="AP2308" s="9">
        <f t="shared" si="888"/>
        <v>0</v>
      </c>
    </row>
    <row r="2309" spans="1:42" x14ac:dyDescent="0.25">
      <c r="A2309">
        <v>1522133</v>
      </c>
      <c r="B2309" t="s">
        <v>3298</v>
      </c>
      <c r="C2309">
        <v>360</v>
      </c>
      <c r="D2309" t="s">
        <v>45</v>
      </c>
      <c r="F2309" s="9">
        <f t="shared" si="893"/>
        <v>0</v>
      </c>
      <c r="G2309" s="9">
        <f t="shared" si="894"/>
        <v>597.02085</v>
      </c>
      <c r="H2309" s="9">
        <f t="shared" si="895"/>
        <v>458.43599999999998</v>
      </c>
      <c r="I2309" s="9">
        <v>764.06</v>
      </c>
      <c r="J2309" t="s">
        <v>4100</v>
      </c>
      <c r="K2309" t="s">
        <v>4103</v>
      </c>
      <c r="L2309" s="9">
        <f t="shared" si="879"/>
        <v>72.738511999999986</v>
      </c>
      <c r="M2309" t="s">
        <v>4103</v>
      </c>
      <c r="N2309" s="9">
        <f t="shared" si="889"/>
        <v>231.51017999999999</v>
      </c>
      <c r="O2309" t="s">
        <v>4103</v>
      </c>
      <c r="P2309" s="9">
        <f t="shared" si="880"/>
        <v>279.64596</v>
      </c>
      <c r="Q2309" t="s">
        <v>4103</v>
      </c>
      <c r="R2309" s="9">
        <f t="shared" si="896"/>
        <v>534.84199999999998</v>
      </c>
      <c r="S2309" t="s">
        <v>4103</v>
      </c>
      <c r="T2309" s="9">
        <f t="shared" si="897"/>
        <v>229.21799999999999</v>
      </c>
      <c r="U2309" t="s">
        <v>4103</v>
      </c>
      <c r="V2309" s="9">
        <f t="shared" si="890"/>
        <v>597.02085</v>
      </c>
      <c r="W2309" t="s">
        <v>4103</v>
      </c>
      <c r="X2309" s="9">
        <f t="shared" si="898"/>
        <v>488.99839999999995</v>
      </c>
      <c r="Y2309" t="s">
        <v>4103</v>
      </c>
      <c r="Z2309" s="9">
        <f t="shared" si="877"/>
        <v>183.37439999999998</v>
      </c>
      <c r="AA2309" t="s">
        <v>4103</v>
      </c>
      <c r="AB2309" s="9">
        <f t="shared" si="878"/>
        <v>0</v>
      </c>
      <c r="AC2309" t="str">
        <f t="shared" si="899"/>
        <v>POC</v>
      </c>
      <c r="AD2309" s="9">
        <f t="shared" si="900"/>
        <v>0</v>
      </c>
      <c r="AE2309" t="s">
        <v>4158</v>
      </c>
      <c r="AF2309" s="9">
        <v>0</v>
      </c>
      <c r="AG2309" t="str">
        <f t="shared" si="891"/>
        <v>Non Reimburseable</v>
      </c>
      <c r="AH2309" s="9">
        <f t="shared" si="892"/>
        <v>0</v>
      </c>
      <c r="AI2309" t="str">
        <f t="shared" si="881"/>
        <v>Non Reimburseable</v>
      </c>
      <c r="AJ2309" s="9">
        <f t="shared" si="882"/>
        <v>0</v>
      </c>
      <c r="AK2309" t="str">
        <f t="shared" si="883"/>
        <v>Non Reimburseable</v>
      </c>
      <c r="AL2309" s="9">
        <f t="shared" si="884"/>
        <v>0</v>
      </c>
      <c r="AM2309" t="str">
        <f t="shared" si="885"/>
        <v>Non Reimburseable</v>
      </c>
      <c r="AN2309" s="9">
        <f t="shared" si="886"/>
        <v>0</v>
      </c>
      <c r="AO2309" t="str">
        <f t="shared" si="887"/>
        <v>Non Reimburseable</v>
      </c>
      <c r="AP2309" s="9">
        <f t="shared" si="888"/>
        <v>0</v>
      </c>
    </row>
    <row r="2310" spans="1:42" x14ac:dyDescent="0.25">
      <c r="A2310">
        <v>1710901</v>
      </c>
      <c r="B2310" t="s">
        <v>3736</v>
      </c>
      <c r="C2310">
        <v>360</v>
      </c>
      <c r="D2310" t="s">
        <v>45</v>
      </c>
      <c r="F2310" s="9">
        <f t="shared" si="893"/>
        <v>0</v>
      </c>
      <c r="G2310" s="9">
        <f t="shared" si="894"/>
        <v>653.2713</v>
      </c>
      <c r="H2310" s="9">
        <f t="shared" si="895"/>
        <v>534.54</v>
      </c>
      <c r="I2310" s="9">
        <v>890.9</v>
      </c>
      <c r="J2310" t="s">
        <v>4100</v>
      </c>
      <c r="K2310" t="s">
        <v>4103</v>
      </c>
      <c r="L2310" s="9">
        <f t="shared" si="879"/>
        <v>84.813679999999991</v>
      </c>
      <c r="M2310" t="s">
        <v>4103</v>
      </c>
      <c r="N2310" s="9">
        <f t="shared" si="889"/>
        <v>269.9427</v>
      </c>
      <c r="O2310" t="s">
        <v>4103</v>
      </c>
      <c r="P2310" s="9">
        <f t="shared" si="880"/>
        <v>326.06939999999997</v>
      </c>
      <c r="Q2310" t="s">
        <v>4103</v>
      </c>
      <c r="R2310" s="9">
        <f t="shared" si="896"/>
        <v>623.63</v>
      </c>
      <c r="S2310" t="s">
        <v>4103</v>
      </c>
      <c r="T2310" s="9">
        <f t="shared" si="897"/>
        <v>267.27</v>
      </c>
      <c r="U2310" t="s">
        <v>4103</v>
      </c>
      <c r="V2310" s="9">
        <f t="shared" si="890"/>
        <v>653.2713</v>
      </c>
      <c r="W2310" t="s">
        <v>4103</v>
      </c>
      <c r="X2310" s="9">
        <f t="shared" si="898"/>
        <v>570.17600000000004</v>
      </c>
      <c r="Y2310" t="s">
        <v>4103</v>
      </c>
      <c r="Z2310" s="9">
        <f t="shared" si="877"/>
        <v>213.81599999999997</v>
      </c>
      <c r="AA2310" t="s">
        <v>4103</v>
      </c>
      <c r="AB2310" s="9">
        <f t="shared" si="878"/>
        <v>0</v>
      </c>
      <c r="AC2310" t="str">
        <f t="shared" si="899"/>
        <v>POC</v>
      </c>
      <c r="AD2310" s="9">
        <f t="shared" si="900"/>
        <v>0</v>
      </c>
      <c r="AE2310" t="s">
        <v>4158</v>
      </c>
      <c r="AF2310" s="9">
        <v>0</v>
      </c>
      <c r="AG2310" t="str">
        <f t="shared" si="891"/>
        <v>Non Reimburseable</v>
      </c>
      <c r="AH2310" s="9">
        <f t="shared" si="892"/>
        <v>0</v>
      </c>
      <c r="AI2310" t="str">
        <f t="shared" si="881"/>
        <v>Non Reimburseable</v>
      </c>
      <c r="AJ2310" s="9">
        <f t="shared" si="882"/>
        <v>0</v>
      </c>
      <c r="AK2310" t="str">
        <f t="shared" si="883"/>
        <v>Non Reimburseable</v>
      </c>
      <c r="AL2310" s="9">
        <f t="shared" si="884"/>
        <v>0</v>
      </c>
      <c r="AM2310" t="str">
        <f t="shared" si="885"/>
        <v>Non Reimburseable</v>
      </c>
      <c r="AN2310" s="9">
        <f t="shared" si="886"/>
        <v>0</v>
      </c>
      <c r="AO2310" t="str">
        <f t="shared" si="887"/>
        <v>Non Reimburseable</v>
      </c>
      <c r="AP2310" s="9">
        <f t="shared" si="888"/>
        <v>0</v>
      </c>
    </row>
    <row r="2311" spans="1:42" x14ac:dyDescent="0.25">
      <c r="A2311">
        <v>1522134</v>
      </c>
      <c r="B2311" t="s">
        <v>3299</v>
      </c>
      <c r="C2311">
        <v>360</v>
      </c>
      <c r="D2311" t="s">
        <v>45</v>
      </c>
      <c r="F2311" s="9">
        <f t="shared" si="893"/>
        <v>0</v>
      </c>
      <c r="G2311" s="9">
        <f t="shared" si="894"/>
        <v>761.71949999999993</v>
      </c>
      <c r="H2311" s="9">
        <f t="shared" si="895"/>
        <v>555.70799999999997</v>
      </c>
      <c r="I2311" s="9">
        <v>926.18</v>
      </c>
      <c r="J2311" t="s">
        <v>4100</v>
      </c>
      <c r="K2311" t="s">
        <v>4103</v>
      </c>
      <c r="L2311" s="9">
        <f t="shared" si="879"/>
        <v>88.172335999999987</v>
      </c>
      <c r="M2311" t="s">
        <v>4103</v>
      </c>
      <c r="N2311" s="9">
        <f t="shared" si="889"/>
        <v>280.63253999999995</v>
      </c>
      <c r="O2311" t="s">
        <v>4103</v>
      </c>
      <c r="P2311" s="9">
        <f t="shared" si="880"/>
        <v>338.98187999999999</v>
      </c>
      <c r="Q2311" t="s">
        <v>4103</v>
      </c>
      <c r="R2311" s="9">
        <f t="shared" si="896"/>
        <v>648.32599999999991</v>
      </c>
      <c r="S2311" t="s">
        <v>4103</v>
      </c>
      <c r="T2311" s="9">
        <f t="shared" si="897"/>
        <v>277.85399999999998</v>
      </c>
      <c r="U2311" t="s">
        <v>4103</v>
      </c>
      <c r="V2311" s="9">
        <f t="shared" si="890"/>
        <v>761.71949999999993</v>
      </c>
      <c r="W2311" t="s">
        <v>4103</v>
      </c>
      <c r="X2311" s="9">
        <f t="shared" si="898"/>
        <v>592.75519999999995</v>
      </c>
      <c r="Y2311" t="s">
        <v>4103</v>
      </c>
      <c r="Z2311" s="9">
        <f t="shared" si="877"/>
        <v>222.28319999999999</v>
      </c>
      <c r="AA2311" t="s">
        <v>4103</v>
      </c>
      <c r="AB2311" s="9">
        <f t="shared" si="878"/>
        <v>0</v>
      </c>
      <c r="AC2311" t="str">
        <f t="shared" si="899"/>
        <v>POC</v>
      </c>
      <c r="AD2311" s="9">
        <f t="shared" si="900"/>
        <v>0</v>
      </c>
      <c r="AE2311" t="s">
        <v>4158</v>
      </c>
      <c r="AF2311" s="9">
        <v>0</v>
      </c>
      <c r="AG2311" t="str">
        <f t="shared" si="891"/>
        <v>Non Reimburseable</v>
      </c>
      <c r="AH2311" s="9">
        <f t="shared" si="892"/>
        <v>0</v>
      </c>
      <c r="AI2311" t="str">
        <f t="shared" si="881"/>
        <v>Non Reimburseable</v>
      </c>
      <c r="AJ2311" s="9">
        <f t="shared" si="882"/>
        <v>0</v>
      </c>
      <c r="AK2311" t="str">
        <f t="shared" si="883"/>
        <v>Non Reimburseable</v>
      </c>
      <c r="AL2311" s="9">
        <f t="shared" si="884"/>
        <v>0</v>
      </c>
      <c r="AM2311" t="str">
        <f t="shared" si="885"/>
        <v>Non Reimburseable</v>
      </c>
      <c r="AN2311" s="9">
        <f t="shared" si="886"/>
        <v>0</v>
      </c>
      <c r="AO2311" t="str">
        <f t="shared" si="887"/>
        <v>Non Reimburseable</v>
      </c>
      <c r="AP2311" s="9">
        <f t="shared" si="888"/>
        <v>0</v>
      </c>
    </row>
    <row r="2312" spans="1:42" x14ac:dyDescent="0.25">
      <c r="A2312">
        <v>1110823</v>
      </c>
      <c r="B2312" t="s">
        <v>296</v>
      </c>
      <c r="C2312">
        <v>360</v>
      </c>
      <c r="D2312" t="s">
        <v>45</v>
      </c>
      <c r="F2312" s="9">
        <f t="shared" si="893"/>
        <v>0</v>
      </c>
      <c r="G2312" s="9">
        <f t="shared" si="894"/>
        <v>791.88389999999993</v>
      </c>
      <c r="H2312" s="9">
        <f t="shared" si="895"/>
        <v>559.56600000000003</v>
      </c>
      <c r="I2312" s="9">
        <v>932.61</v>
      </c>
      <c r="J2312" t="s">
        <v>4100</v>
      </c>
      <c r="K2312" t="s">
        <v>4103</v>
      </c>
      <c r="L2312" s="9">
        <f t="shared" si="879"/>
        <v>88.784471999999994</v>
      </c>
      <c r="M2312" t="s">
        <v>4103</v>
      </c>
      <c r="N2312" s="9">
        <f t="shared" si="889"/>
        <v>282.58082999999999</v>
      </c>
      <c r="O2312" t="s">
        <v>4103</v>
      </c>
      <c r="P2312" s="9">
        <f t="shared" si="880"/>
        <v>341.33526000000001</v>
      </c>
      <c r="Q2312" t="s">
        <v>4103</v>
      </c>
      <c r="R2312" s="9">
        <f t="shared" si="896"/>
        <v>652.827</v>
      </c>
      <c r="S2312" t="s">
        <v>4103</v>
      </c>
      <c r="T2312" s="9">
        <f t="shared" si="897"/>
        <v>279.78300000000002</v>
      </c>
      <c r="U2312" t="s">
        <v>4103</v>
      </c>
      <c r="V2312" s="9">
        <f t="shared" si="890"/>
        <v>791.88389999999993</v>
      </c>
      <c r="W2312" t="s">
        <v>4103</v>
      </c>
      <c r="X2312" s="9">
        <f t="shared" si="898"/>
        <v>596.87040000000002</v>
      </c>
      <c r="Y2312" t="s">
        <v>4103</v>
      </c>
      <c r="Z2312" s="9">
        <f t="shared" si="877"/>
        <v>223.82640000000001</v>
      </c>
      <c r="AA2312" t="s">
        <v>4103</v>
      </c>
      <c r="AB2312" s="9">
        <f t="shared" si="878"/>
        <v>0</v>
      </c>
      <c r="AC2312" t="str">
        <f t="shared" si="899"/>
        <v>POC</v>
      </c>
      <c r="AD2312" s="9">
        <f t="shared" si="900"/>
        <v>0</v>
      </c>
      <c r="AE2312" t="s">
        <v>4158</v>
      </c>
      <c r="AF2312" s="9">
        <v>0</v>
      </c>
      <c r="AG2312" t="str">
        <f t="shared" si="891"/>
        <v>Non Reimburseable</v>
      </c>
      <c r="AH2312" s="9">
        <f t="shared" si="892"/>
        <v>0</v>
      </c>
      <c r="AI2312" t="str">
        <f t="shared" si="881"/>
        <v>Non Reimburseable</v>
      </c>
      <c r="AJ2312" s="9">
        <f t="shared" si="882"/>
        <v>0</v>
      </c>
      <c r="AK2312" t="str">
        <f t="shared" si="883"/>
        <v>Non Reimburseable</v>
      </c>
      <c r="AL2312" s="9">
        <f t="shared" si="884"/>
        <v>0</v>
      </c>
      <c r="AM2312" t="str">
        <f t="shared" si="885"/>
        <v>Non Reimburseable</v>
      </c>
      <c r="AN2312" s="9">
        <f t="shared" si="886"/>
        <v>0</v>
      </c>
      <c r="AO2312" t="str">
        <f t="shared" si="887"/>
        <v>Non Reimburseable</v>
      </c>
      <c r="AP2312" s="9">
        <f t="shared" si="888"/>
        <v>0</v>
      </c>
    </row>
    <row r="2313" spans="1:42" x14ac:dyDescent="0.25">
      <c r="A2313">
        <v>282832</v>
      </c>
      <c r="B2313" t="s">
        <v>46</v>
      </c>
      <c r="C2313">
        <v>360</v>
      </c>
      <c r="D2313" t="s">
        <v>45</v>
      </c>
      <c r="F2313" s="9">
        <f t="shared" si="893"/>
        <v>0</v>
      </c>
      <c r="G2313" s="9">
        <f t="shared" si="894"/>
        <v>797.38154999999995</v>
      </c>
      <c r="H2313" s="9">
        <f t="shared" si="895"/>
        <v>604.8359999999999</v>
      </c>
      <c r="I2313" s="9">
        <v>1008.06</v>
      </c>
      <c r="J2313" t="s">
        <v>4100</v>
      </c>
      <c r="K2313" t="s">
        <v>4103</v>
      </c>
      <c r="L2313" s="9">
        <f t="shared" si="879"/>
        <v>95.967311999999993</v>
      </c>
      <c r="M2313" t="s">
        <v>4103</v>
      </c>
      <c r="N2313" s="9">
        <f t="shared" si="889"/>
        <v>305.44217999999995</v>
      </c>
      <c r="O2313" t="s">
        <v>4103</v>
      </c>
      <c r="P2313" s="9">
        <f t="shared" si="880"/>
        <v>368.94995999999998</v>
      </c>
      <c r="Q2313" t="s">
        <v>4103</v>
      </c>
      <c r="R2313" s="9">
        <f t="shared" si="896"/>
        <v>705.64199999999994</v>
      </c>
      <c r="S2313" t="s">
        <v>4103</v>
      </c>
      <c r="T2313" s="9">
        <f t="shared" si="897"/>
        <v>302.41799999999995</v>
      </c>
      <c r="U2313" t="s">
        <v>4103</v>
      </c>
      <c r="V2313" s="9">
        <f t="shared" si="890"/>
        <v>797.38154999999995</v>
      </c>
      <c r="W2313" t="s">
        <v>4103</v>
      </c>
      <c r="X2313" s="9">
        <f t="shared" si="898"/>
        <v>645.15840000000003</v>
      </c>
      <c r="Y2313" t="s">
        <v>4103</v>
      </c>
      <c r="Z2313" s="9">
        <f t="shared" si="877"/>
        <v>241.93439999999998</v>
      </c>
      <c r="AA2313" t="s">
        <v>4103</v>
      </c>
      <c r="AB2313" s="9">
        <f t="shared" si="878"/>
        <v>0</v>
      </c>
      <c r="AC2313" t="str">
        <f t="shared" si="899"/>
        <v>POC</v>
      </c>
      <c r="AD2313" s="9">
        <f t="shared" si="900"/>
        <v>0</v>
      </c>
      <c r="AE2313" t="s">
        <v>4158</v>
      </c>
      <c r="AF2313" s="9">
        <v>0</v>
      </c>
      <c r="AG2313" t="str">
        <f t="shared" si="891"/>
        <v>Non Reimburseable</v>
      </c>
      <c r="AH2313" s="9">
        <f t="shared" si="892"/>
        <v>0</v>
      </c>
      <c r="AI2313" t="str">
        <f t="shared" si="881"/>
        <v>Non Reimburseable</v>
      </c>
      <c r="AJ2313" s="9">
        <f t="shared" si="882"/>
        <v>0</v>
      </c>
      <c r="AK2313" t="str">
        <f t="shared" si="883"/>
        <v>Non Reimburseable</v>
      </c>
      <c r="AL2313" s="9">
        <f t="shared" si="884"/>
        <v>0</v>
      </c>
      <c r="AM2313" t="str">
        <f t="shared" si="885"/>
        <v>Non Reimburseable</v>
      </c>
      <c r="AN2313" s="9">
        <f t="shared" si="886"/>
        <v>0</v>
      </c>
      <c r="AO2313" t="str">
        <f t="shared" si="887"/>
        <v>Non Reimburseable</v>
      </c>
      <c r="AP2313" s="9">
        <f t="shared" si="888"/>
        <v>0</v>
      </c>
    </row>
    <row r="2314" spans="1:42" x14ac:dyDescent="0.25">
      <c r="A2314">
        <v>1522022</v>
      </c>
      <c r="B2314" t="s">
        <v>3294</v>
      </c>
      <c r="C2314">
        <v>360</v>
      </c>
      <c r="D2314" t="s">
        <v>45</v>
      </c>
      <c r="F2314" s="9">
        <f t="shared" si="893"/>
        <v>0</v>
      </c>
      <c r="G2314" s="9">
        <f t="shared" si="894"/>
        <v>861.89129999999989</v>
      </c>
      <c r="H2314" s="9">
        <f t="shared" si="895"/>
        <v>604.8359999999999</v>
      </c>
      <c r="I2314" s="9">
        <v>1008.06</v>
      </c>
      <c r="J2314" t="s">
        <v>4100</v>
      </c>
      <c r="K2314" t="s">
        <v>4103</v>
      </c>
      <c r="L2314" s="9">
        <f t="shared" si="879"/>
        <v>95.967311999999993</v>
      </c>
      <c r="M2314" t="s">
        <v>4103</v>
      </c>
      <c r="N2314" s="9">
        <f t="shared" si="889"/>
        <v>305.44217999999995</v>
      </c>
      <c r="O2314" t="s">
        <v>4103</v>
      </c>
      <c r="P2314" s="9">
        <f t="shared" si="880"/>
        <v>368.94995999999998</v>
      </c>
      <c r="Q2314" t="s">
        <v>4103</v>
      </c>
      <c r="R2314" s="9">
        <f t="shared" si="896"/>
        <v>705.64199999999994</v>
      </c>
      <c r="S2314" t="s">
        <v>4103</v>
      </c>
      <c r="T2314" s="9">
        <f t="shared" si="897"/>
        <v>302.41799999999995</v>
      </c>
      <c r="U2314" t="s">
        <v>4103</v>
      </c>
      <c r="V2314" s="9">
        <f t="shared" si="890"/>
        <v>861.89129999999989</v>
      </c>
      <c r="W2314" t="s">
        <v>4103</v>
      </c>
      <c r="X2314" s="9">
        <f t="shared" si="898"/>
        <v>645.15840000000003</v>
      </c>
      <c r="Y2314" t="s">
        <v>4103</v>
      </c>
      <c r="Z2314" s="9">
        <f t="shared" si="877"/>
        <v>241.93439999999998</v>
      </c>
      <c r="AA2314" t="s">
        <v>4103</v>
      </c>
      <c r="AB2314" s="9">
        <f t="shared" si="878"/>
        <v>0</v>
      </c>
      <c r="AC2314" t="str">
        <f t="shared" si="899"/>
        <v>POC</v>
      </c>
      <c r="AD2314" s="9">
        <f t="shared" si="900"/>
        <v>0</v>
      </c>
      <c r="AE2314" t="s">
        <v>4158</v>
      </c>
      <c r="AF2314" s="9">
        <v>0</v>
      </c>
      <c r="AG2314" t="str">
        <f t="shared" si="891"/>
        <v>Non Reimburseable</v>
      </c>
      <c r="AH2314" s="9">
        <f t="shared" si="892"/>
        <v>0</v>
      </c>
      <c r="AI2314" t="str">
        <f t="shared" si="881"/>
        <v>Non Reimburseable</v>
      </c>
      <c r="AJ2314" s="9">
        <f t="shared" si="882"/>
        <v>0</v>
      </c>
      <c r="AK2314" t="str">
        <f t="shared" si="883"/>
        <v>Non Reimburseable</v>
      </c>
      <c r="AL2314" s="9">
        <f t="shared" si="884"/>
        <v>0</v>
      </c>
      <c r="AM2314" t="str">
        <f t="shared" si="885"/>
        <v>Non Reimburseable</v>
      </c>
      <c r="AN2314" s="9">
        <f t="shared" si="886"/>
        <v>0</v>
      </c>
      <c r="AO2314" t="str">
        <f t="shared" si="887"/>
        <v>Non Reimburseable</v>
      </c>
      <c r="AP2314" s="9">
        <f t="shared" si="888"/>
        <v>0</v>
      </c>
    </row>
    <row r="2315" spans="1:42" x14ac:dyDescent="0.25">
      <c r="A2315">
        <v>1110824</v>
      </c>
      <c r="B2315" t="s">
        <v>297</v>
      </c>
      <c r="C2315">
        <v>360</v>
      </c>
      <c r="D2315" t="s">
        <v>45</v>
      </c>
      <c r="F2315" s="9">
        <f t="shared" si="893"/>
        <v>0</v>
      </c>
      <c r="G2315" s="9">
        <f t="shared" si="894"/>
        <v>861.89129999999989</v>
      </c>
      <c r="H2315" s="9">
        <f t="shared" si="895"/>
        <v>698.26199999999994</v>
      </c>
      <c r="I2315" s="9">
        <v>1163.77</v>
      </c>
      <c r="J2315" t="s">
        <v>4100</v>
      </c>
      <c r="K2315" t="s">
        <v>4103</v>
      </c>
      <c r="L2315" s="9">
        <f t="shared" si="879"/>
        <v>110.79090399999998</v>
      </c>
      <c r="M2315" t="s">
        <v>4103</v>
      </c>
      <c r="N2315" s="9">
        <f t="shared" si="889"/>
        <v>352.62230999999997</v>
      </c>
      <c r="O2315" t="s">
        <v>4103</v>
      </c>
      <c r="P2315" s="9">
        <f t="shared" si="880"/>
        <v>425.93982</v>
      </c>
      <c r="Q2315" t="s">
        <v>4103</v>
      </c>
      <c r="R2315" s="9">
        <f t="shared" si="896"/>
        <v>814.6389999999999</v>
      </c>
      <c r="S2315" t="s">
        <v>4103</v>
      </c>
      <c r="T2315" s="9">
        <f t="shared" si="897"/>
        <v>349.13099999999997</v>
      </c>
      <c r="U2315" t="s">
        <v>4103</v>
      </c>
      <c r="V2315" s="9">
        <f t="shared" si="890"/>
        <v>861.89129999999989</v>
      </c>
      <c r="W2315" t="s">
        <v>4103</v>
      </c>
      <c r="X2315" s="9">
        <f t="shared" si="898"/>
        <v>744.81280000000004</v>
      </c>
      <c r="Y2315" t="s">
        <v>4103</v>
      </c>
      <c r="Z2315" s="9">
        <f t="shared" si="877"/>
        <v>279.3048</v>
      </c>
      <c r="AA2315" t="s">
        <v>4103</v>
      </c>
      <c r="AB2315" s="9">
        <f t="shared" si="878"/>
        <v>0</v>
      </c>
      <c r="AC2315" t="str">
        <f t="shared" si="899"/>
        <v>POC</v>
      </c>
      <c r="AD2315" s="9">
        <f t="shared" si="900"/>
        <v>0</v>
      </c>
      <c r="AE2315" t="s">
        <v>4158</v>
      </c>
      <c r="AF2315" s="9">
        <v>0</v>
      </c>
      <c r="AG2315" t="str">
        <f t="shared" si="891"/>
        <v>Non Reimburseable</v>
      </c>
      <c r="AH2315" s="9">
        <f t="shared" si="892"/>
        <v>0</v>
      </c>
      <c r="AI2315" t="str">
        <f t="shared" si="881"/>
        <v>Non Reimburseable</v>
      </c>
      <c r="AJ2315" s="9">
        <f t="shared" si="882"/>
        <v>0</v>
      </c>
      <c r="AK2315" t="str">
        <f t="shared" si="883"/>
        <v>Non Reimburseable</v>
      </c>
      <c r="AL2315" s="9">
        <f t="shared" si="884"/>
        <v>0</v>
      </c>
      <c r="AM2315" t="str">
        <f t="shared" si="885"/>
        <v>Non Reimburseable</v>
      </c>
      <c r="AN2315" s="9">
        <f t="shared" si="886"/>
        <v>0</v>
      </c>
      <c r="AO2315" t="str">
        <f t="shared" si="887"/>
        <v>Non Reimburseable</v>
      </c>
      <c r="AP2315" s="9">
        <f t="shared" si="888"/>
        <v>0</v>
      </c>
    </row>
    <row r="2316" spans="1:42" x14ac:dyDescent="0.25">
      <c r="A2316">
        <v>1061377</v>
      </c>
      <c r="B2316" t="s">
        <v>172</v>
      </c>
      <c r="C2316">
        <v>360</v>
      </c>
      <c r="D2316" t="s">
        <v>45</v>
      </c>
      <c r="F2316" s="9">
        <f t="shared" si="893"/>
        <v>0</v>
      </c>
      <c r="G2316" s="9">
        <f t="shared" si="894"/>
        <v>995.02334999999994</v>
      </c>
      <c r="H2316" s="9">
        <f t="shared" si="895"/>
        <v>804.20399999999995</v>
      </c>
      <c r="I2316" s="9">
        <v>1340.34</v>
      </c>
      <c r="J2316" t="s">
        <v>4100</v>
      </c>
      <c r="K2316" t="s">
        <v>4103</v>
      </c>
      <c r="L2316" s="9">
        <f t="shared" si="879"/>
        <v>127.60036799999999</v>
      </c>
      <c r="M2316" t="s">
        <v>4103</v>
      </c>
      <c r="N2316" s="9">
        <f t="shared" si="889"/>
        <v>406.12301999999994</v>
      </c>
      <c r="O2316" t="s">
        <v>4103</v>
      </c>
      <c r="P2316" s="9">
        <f t="shared" si="880"/>
        <v>490.56443999999993</v>
      </c>
      <c r="Q2316" t="s">
        <v>4103</v>
      </c>
      <c r="R2316" s="9">
        <f t="shared" si="896"/>
        <v>938.23799999999983</v>
      </c>
      <c r="S2316" t="s">
        <v>4103</v>
      </c>
      <c r="T2316" s="9">
        <f t="shared" si="897"/>
        <v>402.10199999999998</v>
      </c>
      <c r="U2316" t="s">
        <v>4103</v>
      </c>
      <c r="V2316" s="9">
        <f t="shared" si="890"/>
        <v>995.02334999999994</v>
      </c>
      <c r="W2316" t="s">
        <v>4103</v>
      </c>
      <c r="X2316" s="9">
        <f t="shared" si="898"/>
        <v>857.81759999999997</v>
      </c>
      <c r="Y2316" t="s">
        <v>4103</v>
      </c>
      <c r="Z2316" s="9">
        <f t="shared" si="877"/>
        <v>321.68159999999995</v>
      </c>
      <c r="AA2316" t="s">
        <v>4103</v>
      </c>
      <c r="AB2316" s="9">
        <f t="shared" si="878"/>
        <v>0</v>
      </c>
      <c r="AC2316" t="str">
        <f t="shared" si="899"/>
        <v>POC</v>
      </c>
      <c r="AD2316" s="9">
        <f t="shared" si="900"/>
        <v>0</v>
      </c>
      <c r="AE2316" t="s">
        <v>4158</v>
      </c>
      <c r="AF2316" s="9">
        <v>0</v>
      </c>
      <c r="AG2316" t="str">
        <f t="shared" si="891"/>
        <v>Non Reimburseable</v>
      </c>
      <c r="AH2316" s="9">
        <f t="shared" si="892"/>
        <v>0</v>
      </c>
      <c r="AI2316" t="str">
        <f t="shared" si="881"/>
        <v>Non Reimburseable</v>
      </c>
      <c r="AJ2316" s="9">
        <f t="shared" si="882"/>
        <v>0</v>
      </c>
      <c r="AK2316" t="str">
        <f t="shared" si="883"/>
        <v>Non Reimburseable</v>
      </c>
      <c r="AL2316" s="9">
        <f t="shared" si="884"/>
        <v>0</v>
      </c>
      <c r="AM2316" t="str">
        <f t="shared" si="885"/>
        <v>Non Reimburseable</v>
      </c>
      <c r="AN2316" s="9">
        <f t="shared" si="886"/>
        <v>0</v>
      </c>
      <c r="AO2316" t="str">
        <f t="shared" si="887"/>
        <v>Non Reimburseable</v>
      </c>
      <c r="AP2316" s="9">
        <f t="shared" si="888"/>
        <v>0</v>
      </c>
    </row>
    <row r="2317" spans="1:42" x14ac:dyDescent="0.25">
      <c r="A2317">
        <v>1110825</v>
      </c>
      <c r="B2317" t="s">
        <v>298</v>
      </c>
      <c r="C2317">
        <v>360</v>
      </c>
      <c r="D2317" t="s">
        <v>45</v>
      </c>
      <c r="F2317" s="9">
        <f t="shared" si="893"/>
        <v>0</v>
      </c>
      <c r="G2317" s="9">
        <f t="shared" si="894"/>
        <v>1145.9906999999998</v>
      </c>
      <c r="H2317" s="9">
        <f t="shared" si="895"/>
        <v>837.91199999999992</v>
      </c>
      <c r="I2317" s="9">
        <v>1396.52</v>
      </c>
      <c r="J2317" t="s">
        <v>4100</v>
      </c>
      <c r="K2317" t="s">
        <v>4103</v>
      </c>
      <c r="L2317" s="9">
        <f t="shared" si="879"/>
        <v>132.94870399999999</v>
      </c>
      <c r="M2317" t="s">
        <v>4103</v>
      </c>
      <c r="N2317" s="9">
        <f t="shared" si="889"/>
        <v>423.14555999999999</v>
      </c>
      <c r="O2317" t="s">
        <v>4103</v>
      </c>
      <c r="P2317" s="9">
        <f t="shared" si="880"/>
        <v>511.12631999999996</v>
      </c>
      <c r="Q2317" t="s">
        <v>4103</v>
      </c>
      <c r="R2317" s="9">
        <f t="shared" si="896"/>
        <v>977.56399999999996</v>
      </c>
      <c r="S2317" t="s">
        <v>4103</v>
      </c>
      <c r="T2317" s="9">
        <f t="shared" si="897"/>
        <v>418.95599999999996</v>
      </c>
      <c r="U2317" t="s">
        <v>4103</v>
      </c>
      <c r="V2317" s="9">
        <f t="shared" si="890"/>
        <v>1145.9906999999998</v>
      </c>
      <c r="W2317" t="s">
        <v>4103</v>
      </c>
      <c r="X2317" s="9">
        <f t="shared" si="898"/>
        <v>893.77279999999996</v>
      </c>
      <c r="Y2317" t="s">
        <v>4103</v>
      </c>
      <c r="Z2317" s="9">
        <f t="shared" ref="Z2317:Z2348" si="901">I2317*24%</f>
        <v>335.16479999999996</v>
      </c>
      <c r="AA2317" t="s">
        <v>4103</v>
      </c>
      <c r="AB2317" s="9">
        <f t="shared" si="878"/>
        <v>0</v>
      </c>
      <c r="AC2317" t="str">
        <f t="shared" si="899"/>
        <v>POC</v>
      </c>
      <c r="AD2317" s="9">
        <f t="shared" si="900"/>
        <v>0</v>
      </c>
      <c r="AE2317" t="s">
        <v>4158</v>
      </c>
      <c r="AF2317" s="9">
        <v>0</v>
      </c>
      <c r="AG2317" t="str">
        <f t="shared" si="891"/>
        <v>Non Reimburseable</v>
      </c>
      <c r="AH2317" s="9">
        <f t="shared" si="892"/>
        <v>0</v>
      </c>
      <c r="AI2317" t="str">
        <f t="shared" si="881"/>
        <v>Non Reimburseable</v>
      </c>
      <c r="AJ2317" s="9">
        <f t="shared" si="882"/>
        <v>0</v>
      </c>
      <c r="AK2317" t="str">
        <f t="shared" si="883"/>
        <v>Non Reimburseable</v>
      </c>
      <c r="AL2317" s="9">
        <f t="shared" si="884"/>
        <v>0</v>
      </c>
      <c r="AM2317" t="str">
        <f t="shared" si="885"/>
        <v>Non Reimburseable</v>
      </c>
      <c r="AN2317" s="9">
        <f t="shared" si="886"/>
        <v>0</v>
      </c>
      <c r="AO2317" t="str">
        <f t="shared" si="887"/>
        <v>Non Reimburseable</v>
      </c>
      <c r="AP2317" s="9">
        <f t="shared" si="888"/>
        <v>0</v>
      </c>
    </row>
    <row r="2318" spans="1:42" x14ac:dyDescent="0.25">
      <c r="A2318">
        <v>1110801</v>
      </c>
      <c r="B2318" t="s">
        <v>282</v>
      </c>
      <c r="C2318">
        <v>360</v>
      </c>
      <c r="D2318" t="s">
        <v>45</v>
      </c>
      <c r="F2318" s="9">
        <f t="shared" si="893"/>
        <v>0</v>
      </c>
      <c r="G2318" s="9">
        <f t="shared" si="894"/>
        <v>1194.0246</v>
      </c>
      <c r="H2318" s="9">
        <f t="shared" si="895"/>
        <v>931.33799999999997</v>
      </c>
      <c r="I2318" s="9">
        <v>1552.23</v>
      </c>
      <c r="J2318" t="s">
        <v>4100</v>
      </c>
      <c r="K2318" t="s">
        <v>4103</v>
      </c>
      <c r="L2318" s="9">
        <f t="shared" si="879"/>
        <v>147.77229599999998</v>
      </c>
      <c r="M2318" t="s">
        <v>4103</v>
      </c>
      <c r="N2318" s="9">
        <f t="shared" si="889"/>
        <v>470.32569000000001</v>
      </c>
      <c r="O2318" t="s">
        <v>4103</v>
      </c>
      <c r="P2318" s="9">
        <f t="shared" si="880"/>
        <v>568.11617999999999</v>
      </c>
      <c r="Q2318" t="s">
        <v>4103</v>
      </c>
      <c r="R2318" s="9">
        <f t="shared" si="896"/>
        <v>1086.5609999999999</v>
      </c>
      <c r="S2318" t="s">
        <v>4103</v>
      </c>
      <c r="T2318" s="9">
        <f t="shared" si="897"/>
        <v>465.66899999999998</v>
      </c>
      <c r="U2318" t="s">
        <v>4103</v>
      </c>
      <c r="V2318" s="9">
        <f t="shared" si="890"/>
        <v>1194.0246</v>
      </c>
      <c r="W2318" t="s">
        <v>4103</v>
      </c>
      <c r="X2318" s="9">
        <f t="shared" si="898"/>
        <v>993.42720000000008</v>
      </c>
      <c r="Y2318" t="s">
        <v>4103</v>
      </c>
      <c r="Z2318" s="9">
        <f t="shared" si="901"/>
        <v>372.53519999999997</v>
      </c>
      <c r="AA2318" t="s">
        <v>4103</v>
      </c>
      <c r="AB2318" s="9">
        <f t="shared" si="878"/>
        <v>0</v>
      </c>
      <c r="AC2318" t="str">
        <f t="shared" si="899"/>
        <v>POC</v>
      </c>
      <c r="AD2318" s="9">
        <f t="shared" si="900"/>
        <v>0</v>
      </c>
      <c r="AE2318" t="s">
        <v>4158</v>
      </c>
      <c r="AF2318" s="9">
        <v>0</v>
      </c>
      <c r="AG2318" t="str">
        <f t="shared" si="891"/>
        <v>Non Reimburseable</v>
      </c>
      <c r="AH2318" s="9">
        <f t="shared" si="892"/>
        <v>0</v>
      </c>
      <c r="AI2318" t="str">
        <f t="shared" si="881"/>
        <v>Non Reimburseable</v>
      </c>
      <c r="AJ2318" s="9">
        <f t="shared" si="882"/>
        <v>0</v>
      </c>
      <c r="AK2318" t="str">
        <f t="shared" si="883"/>
        <v>Non Reimburseable</v>
      </c>
      <c r="AL2318" s="9">
        <f t="shared" si="884"/>
        <v>0</v>
      </c>
      <c r="AM2318" t="str">
        <f t="shared" si="885"/>
        <v>Non Reimburseable</v>
      </c>
      <c r="AN2318" s="9">
        <f t="shared" si="886"/>
        <v>0</v>
      </c>
      <c r="AO2318" t="str">
        <f t="shared" si="887"/>
        <v>Non Reimburseable</v>
      </c>
      <c r="AP2318" s="9">
        <f t="shared" si="888"/>
        <v>0</v>
      </c>
    </row>
    <row r="2319" spans="1:42" x14ac:dyDescent="0.25">
      <c r="A2319">
        <v>2811541</v>
      </c>
      <c r="B2319" t="s">
        <v>4011</v>
      </c>
      <c r="C2319">
        <v>360</v>
      </c>
      <c r="D2319" t="s">
        <v>45</v>
      </c>
      <c r="F2319" s="9">
        <f t="shared" si="893"/>
        <v>0</v>
      </c>
      <c r="G2319" s="9">
        <f t="shared" si="894"/>
        <v>1327.1566499999999</v>
      </c>
      <c r="H2319" s="9">
        <f t="shared" si="895"/>
        <v>954.44399999999996</v>
      </c>
      <c r="I2319" s="9">
        <v>1590.74</v>
      </c>
      <c r="J2319" t="s">
        <v>4100</v>
      </c>
      <c r="K2319" t="s">
        <v>4103</v>
      </c>
      <c r="L2319" s="9">
        <f t="shared" si="879"/>
        <v>151.43844799999999</v>
      </c>
      <c r="M2319" t="s">
        <v>4103</v>
      </c>
      <c r="N2319" s="9">
        <f t="shared" si="889"/>
        <v>481.99421999999998</v>
      </c>
      <c r="O2319" t="s">
        <v>4103</v>
      </c>
      <c r="P2319" s="9">
        <f t="shared" si="880"/>
        <v>582.21083999999996</v>
      </c>
      <c r="Q2319" t="s">
        <v>4103</v>
      </c>
      <c r="R2319" s="9">
        <f t="shared" si="896"/>
        <v>1113.518</v>
      </c>
      <c r="S2319" t="s">
        <v>4103</v>
      </c>
      <c r="T2319" s="9">
        <f t="shared" si="897"/>
        <v>477.22199999999998</v>
      </c>
      <c r="U2319" t="s">
        <v>4103</v>
      </c>
      <c r="V2319" s="9">
        <f t="shared" si="890"/>
        <v>1327.1566499999999</v>
      </c>
      <c r="W2319" t="s">
        <v>4103</v>
      </c>
      <c r="X2319" s="9">
        <f t="shared" si="898"/>
        <v>1018.0736000000001</v>
      </c>
      <c r="Y2319" t="s">
        <v>4103</v>
      </c>
      <c r="Z2319" s="9">
        <f t="shared" si="901"/>
        <v>381.77760000000001</v>
      </c>
      <c r="AA2319" t="s">
        <v>4103</v>
      </c>
      <c r="AB2319" s="9">
        <f t="shared" si="878"/>
        <v>0</v>
      </c>
      <c r="AC2319" t="str">
        <f t="shared" si="899"/>
        <v>POC</v>
      </c>
      <c r="AD2319" s="9">
        <f t="shared" si="900"/>
        <v>0</v>
      </c>
      <c r="AE2319" t="s">
        <v>4158</v>
      </c>
      <c r="AF2319" s="9">
        <v>0</v>
      </c>
      <c r="AG2319" t="str">
        <f t="shared" si="891"/>
        <v>Non Reimburseable</v>
      </c>
      <c r="AH2319" s="9">
        <f t="shared" si="892"/>
        <v>0</v>
      </c>
      <c r="AI2319" t="str">
        <f t="shared" si="881"/>
        <v>Non Reimburseable</v>
      </c>
      <c r="AJ2319" s="9">
        <f t="shared" si="882"/>
        <v>0</v>
      </c>
      <c r="AK2319" t="str">
        <f t="shared" si="883"/>
        <v>Non Reimburseable</v>
      </c>
      <c r="AL2319" s="9">
        <f t="shared" si="884"/>
        <v>0</v>
      </c>
      <c r="AM2319" t="str">
        <f t="shared" si="885"/>
        <v>Non Reimburseable</v>
      </c>
      <c r="AN2319" s="9">
        <f t="shared" si="886"/>
        <v>0</v>
      </c>
      <c r="AO2319" t="str">
        <f t="shared" si="887"/>
        <v>Non Reimburseable</v>
      </c>
      <c r="AP2319" s="9">
        <f t="shared" si="888"/>
        <v>0</v>
      </c>
    </row>
    <row r="2320" spans="1:42" x14ac:dyDescent="0.25">
      <c r="A2320">
        <v>282833</v>
      </c>
      <c r="B2320" t="s">
        <v>47</v>
      </c>
      <c r="C2320">
        <v>360</v>
      </c>
      <c r="D2320" t="s">
        <v>45</v>
      </c>
      <c r="F2320" s="9">
        <f t="shared" si="893"/>
        <v>0</v>
      </c>
      <c r="G2320" s="9">
        <f t="shared" si="894"/>
        <v>1360.0826999999999</v>
      </c>
      <c r="H2320" s="9">
        <f t="shared" si="895"/>
        <v>1007.4059999999999</v>
      </c>
      <c r="I2320" s="9">
        <v>1679.01</v>
      </c>
      <c r="J2320" t="s">
        <v>4100</v>
      </c>
      <c r="K2320" t="s">
        <v>4103</v>
      </c>
      <c r="L2320" s="9">
        <f t="shared" si="879"/>
        <v>159.84175199999999</v>
      </c>
      <c r="M2320" t="s">
        <v>4103</v>
      </c>
      <c r="N2320" s="9">
        <f t="shared" si="889"/>
        <v>508.74002999999999</v>
      </c>
      <c r="O2320" t="s">
        <v>4103</v>
      </c>
      <c r="P2320" s="9">
        <f t="shared" si="880"/>
        <v>614.51765999999998</v>
      </c>
      <c r="Q2320" t="s">
        <v>4103</v>
      </c>
      <c r="R2320" s="9">
        <f t="shared" si="896"/>
        <v>1175.307</v>
      </c>
      <c r="S2320" t="s">
        <v>4103</v>
      </c>
      <c r="T2320" s="9">
        <f t="shared" si="897"/>
        <v>503.70299999999997</v>
      </c>
      <c r="U2320" t="s">
        <v>4103</v>
      </c>
      <c r="V2320" s="9">
        <f t="shared" si="890"/>
        <v>1360.0826999999999</v>
      </c>
      <c r="W2320" t="s">
        <v>4103</v>
      </c>
      <c r="X2320" s="9">
        <f t="shared" si="898"/>
        <v>1074.5663999999999</v>
      </c>
      <c r="Y2320" t="s">
        <v>4103</v>
      </c>
      <c r="Z2320" s="9">
        <f t="shared" si="901"/>
        <v>402.9624</v>
      </c>
      <c r="AA2320" t="s">
        <v>4103</v>
      </c>
      <c r="AB2320" s="9">
        <f t="shared" ref="AB2320:AB2351" si="902">I2320*0%</f>
        <v>0</v>
      </c>
      <c r="AC2320" t="str">
        <f t="shared" si="899"/>
        <v>POC</v>
      </c>
      <c r="AD2320" s="9">
        <f t="shared" si="900"/>
        <v>0</v>
      </c>
      <c r="AE2320" t="s">
        <v>4158</v>
      </c>
      <c r="AF2320" s="9">
        <v>0</v>
      </c>
      <c r="AG2320" t="str">
        <f t="shared" si="891"/>
        <v>Non Reimburseable</v>
      </c>
      <c r="AH2320" s="9">
        <f t="shared" si="892"/>
        <v>0</v>
      </c>
      <c r="AI2320" t="str">
        <f t="shared" si="881"/>
        <v>Non Reimburseable</v>
      </c>
      <c r="AJ2320" s="9">
        <f t="shared" si="882"/>
        <v>0</v>
      </c>
      <c r="AK2320" t="str">
        <f t="shared" si="883"/>
        <v>Non Reimburseable</v>
      </c>
      <c r="AL2320" s="9">
        <f t="shared" si="884"/>
        <v>0</v>
      </c>
      <c r="AM2320" t="str">
        <f t="shared" si="885"/>
        <v>Non Reimburseable</v>
      </c>
      <c r="AN2320" s="9">
        <f t="shared" si="886"/>
        <v>0</v>
      </c>
      <c r="AO2320" t="str">
        <f t="shared" si="887"/>
        <v>Non Reimburseable</v>
      </c>
      <c r="AP2320" s="9">
        <f t="shared" si="888"/>
        <v>0</v>
      </c>
    </row>
    <row r="2321" spans="1:42" x14ac:dyDescent="0.25">
      <c r="A2321">
        <v>1522023</v>
      </c>
      <c r="B2321" t="s">
        <v>3295</v>
      </c>
      <c r="C2321">
        <v>360</v>
      </c>
      <c r="D2321" t="s">
        <v>45</v>
      </c>
      <c r="F2321" s="9">
        <f t="shared" si="893"/>
        <v>0</v>
      </c>
      <c r="G2321" s="9">
        <f t="shared" si="894"/>
        <v>1435.5535499999999</v>
      </c>
      <c r="H2321" s="9">
        <f t="shared" si="895"/>
        <v>1007.4059999999999</v>
      </c>
      <c r="I2321" s="9">
        <v>1679.01</v>
      </c>
      <c r="J2321" t="s">
        <v>4100</v>
      </c>
      <c r="K2321" t="s">
        <v>4103</v>
      </c>
      <c r="L2321" s="9">
        <f t="shared" si="879"/>
        <v>159.84175199999999</v>
      </c>
      <c r="M2321" t="s">
        <v>4103</v>
      </c>
      <c r="N2321" s="9">
        <f t="shared" si="889"/>
        <v>508.74002999999999</v>
      </c>
      <c r="O2321" t="s">
        <v>4103</v>
      </c>
      <c r="P2321" s="9">
        <f t="shared" si="880"/>
        <v>614.51765999999998</v>
      </c>
      <c r="Q2321" t="s">
        <v>4103</v>
      </c>
      <c r="R2321" s="9">
        <f t="shared" si="896"/>
        <v>1175.307</v>
      </c>
      <c r="S2321" t="s">
        <v>4103</v>
      </c>
      <c r="T2321" s="9">
        <f t="shared" si="897"/>
        <v>503.70299999999997</v>
      </c>
      <c r="U2321" t="s">
        <v>4103</v>
      </c>
      <c r="V2321" s="9">
        <f t="shared" si="890"/>
        <v>1435.5535499999999</v>
      </c>
      <c r="W2321" t="s">
        <v>4103</v>
      </c>
      <c r="X2321" s="9">
        <f t="shared" si="898"/>
        <v>1074.5663999999999</v>
      </c>
      <c r="Y2321" t="s">
        <v>4103</v>
      </c>
      <c r="Z2321" s="9">
        <f t="shared" si="901"/>
        <v>402.9624</v>
      </c>
      <c r="AA2321" t="s">
        <v>4103</v>
      </c>
      <c r="AB2321" s="9">
        <f t="shared" si="902"/>
        <v>0</v>
      </c>
      <c r="AC2321" t="str">
        <f t="shared" si="899"/>
        <v>POC</v>
      </c>
      <c r="AD2321" s="9">
        <f t="shared" si="900"/>
        <v>0</v>
      </c>
      <c r="AE2321" t="s">
        <v>4158</v>
      </c>
      <c r="AF2321" s="9">
        <v>0</v>
      </c>
      <c r="AG2321" t="str">
        <f t="shared" si="891"/>
        <v>Non Reimburseable</v>
      </c>
      <c r="AH2321" s="9">
        <f t="shared" si="892"/>
        <v>0</v>
      </c>
      <c r="AI2321" t="str">
        <f t="shared" si="881"/>
        <v>Non Reimburseable</v>
      </c>
      <c r="AJ2321" s="9">
        <f t="shared" si="882"/>
        <v>0</v>
      </c>
      <c r="AK2321" t="str">
        <f t="shared" si="883"/>
        <v>Non Reimburseable</v>
      </c>
      <c r="AL2321" s="9">
        <f t="shared" si="884"/>
        <v>0</v>
      </c>
      <c r="AM2321" t="str">
        <f t="shared" si="885"/>
        <v>Non Reimburseable</v>
      </c>
      <c r="AN2321" s="9">
        <f t="shared" si="886"/>
        <v>0</v>
      </c>
      <c r="AO2321" t="str">
        <f t="shared" si="887"/>
        <v>Non Reimburseable</v>
      </c>
      <c r="AP2321" s="9">
        <f t="shared" si="888"/>
        <v>0</v>
      </c>
    </row>
    <row r="2322" spans="1:42" x14ac:dyDescent="0.25">
      <c r="A2322">
        <v>1240001</v>
      </c>
      <c r="B2322" t="s">
        <v>2129</v>
      </c>
      <c r="C2322">
        <v>360</v>
      </c>
      <c r="D2322" t="s">
        <v>45</v>
      </c>
      <c r="F2322" s="9">
        <f t="shared" si="893"/>
        <v>0</v>
      </c>
      <c r="G2322" s="9">
        <f t="shared" si="894"/>
        <v>1435.5535499999999</v>
      </c>
      <c r="H2322" s="9">
        <f t="shared" si="895"/>
        <v>1094.088</v>
      </c>
      <c r="I2322" s="9">
        <v>1823.48</v>
      </c>
      <c r="J2322" t="s">
        <v>4100</v>
      </c>
      <c r="K2322" t="s">
        <v>4103</v>
      </c>
      <c r="L2322" s="9">
        <f t="shared" si="879"/>
        <v>173.59529599999999</v>
      </c>
      <c r="M2322" t="s">
        <v>4103</v>
      </c>
      <c r="N2322" s="9">
        <f t="shared" si="889"/>
        <v>552.51444000000004</v>
      </c>
      <c r="O2322" t="s">
        <v>4103</v>
      </c>
      <c r="P2322" s="9">
        <f t="shared" si="880"/>
        <v>667.39368000000002</v>
      </c>
      <c r="Q2322" t="s">
        <v>4103</v>
      </c>
      <c r="R2322" s="9">
        <f t="shared" si="896"/>
        <v>1276.4359999999999</v>
      </c>
      <c r="S2322" t="s">
        <v>4103</v>
      </c>
      <c r="T2322" s="9">
        <f t="shared" si="897"/>
        <v>547.04399999999998</v>
      </c>
      <c r="U2322" t="s">
        <v>4103</v>
      </c>
      <c r="V2322" s="9">
        <f t="shared" si="890"/>
        <v>1435.5535499999999</v>
      </c>
      <c r="W2322" t="s">
        <v>4103</v>
      </c>
      <c r="X2322" s="9">
        <f t="shared" si="898"/>
        <v>1167.0272</v>
      </c>
      <c r="Y2322" t="s">
        <v>4103</v>
      </c>
      <c r="Z2322" s="9">
        <f t="shared" si="901"/>
        <v>437.6352</v>
      </c>
      <c r="AA2322" t="s">
        <v>4103</v>
      </c>
      <c r="AB2322" s="9">
        <f t="shared" si="902"/>
        <v>0</v>
      </c>
      <c r="AC2322" t="str">
        <f t="shared" si="899"/>
        <v>POC</v>
      </c>
      <c r="AD2322" s="9">
        <f t="shared" si="900"/>
        <v>0</v>
      </c>
      <c r="AE2322" t="s">
        <v>4158</v>
      </c>
      <c r="AF2322" s="9">
        <v>0</v>
      </c>
      <c r="AG2322" t="str">
        <f t="shared" si="891"/>
        <v>Non Reimburseable</v>
      </c>
      <c r="AH2322" s="9">
        <f t="shared" si="892"/>
        <v>0</v>
      </c>
      <c r="AI2322" t="str">
        <f t="shared" si="881"/>
        <v>Non Reimburseable</v>
      </c>
      <c r="AJ2322" s="9">
        <f t="shared" si="882"/>
        <v>0</v>
      </c>
      <c r="AK2322" t="str">
        <f t="shared" si="883"/>
        <v>Non Reimburseable</v>
      </c>
      <c r="AL2322" s="9">
        <f t="shared" si="884"/>
        <v>0</v>
      </c>
      <c r="AM2322" t="str">
        <f t="shared" si="885"/>
        <v>Non Reimburseable</v>
      </c>
      <c r="AN2322" s="9">
        <f t="shared" si="886"/>
        <v>0</v>
      </c>
      <c r="AO2322" t="str">
        <f t="shared" si="887"/>
        <v>Non Reimburseable</v>
      </c>
      <c r="AP2322" s="9">
        <f t="shared" si="888"/>
        <v>0</v>
      </c>
    </row>
    <row r="2323" spans="1:42" x14ac:dyDescent="0.25">
      <c r="A2323">
        <v>2811820</v>
      </c>
      <c r="B2323" t="s">
        <v>4017</v>
      </c>
      <c r="C2323">
        <v>360</v>
      </c>
      <c r="D2323" t="s">
        <v>45</v>
      </c>
      <c r="F2323" s="9">
        <f t="shared" si="893"/>
        <v>0</v>
      </c>
      <c r="G2323" s="9">
        <f t="shared" si="894"/>
        <v>1559.0753999999999</v>
      </c>
      <c r="H2323" s="9">
        <f t="shared" si="895"/>
        <v>1100.424</v>
      </c>
      <c r="I2323" s="9">
        <v>1834.04</v>
      </c>
      <c r="J2323" t="s">
        <v>4100</v>
      </c>
      <c r="K2323" t="s">
        <v>4103</v>
      </c>
      <c r="L2323" s="9">
        <f t="shared" si="879"/>
        <v>174.60060799999999</v>
      </c>
      <c r="M2323" t="s">
        <v>4103</v>
      </c>
      <c r="N2323" s="9">
        <f t="shared" si="889"/>
        <v>555.71411999999998</v>
      </c>
      <c r="O2323" t="s">
        <v>4103</v>
      </c>
      <c r="P2323" s="9">
        <f t="shared" si="880"/>
        <v>671.25864000000001</v>
      </c>
      <c r="Q2323" t="s">
        <v>4103</v>
      </c>
      <c r="R2323" s="9">
        <f t="shared" si="896"/>
        <v>1283.828</v>
      </c>
      <c r="S2323" t="s">
        <v>4103</v>
      </c>
      <c r="T2323" s="9">
        <f t="shared" si="897"/>
        <v>550.21199999999999</v>
      </c>
      <c r="U2323" t="s">
        <v>4103</v>
      </c>
      <c r="V2323" s="9">
        <f t="shared" si="890"/>
        <v>1559.0753999999999</v>
      </c>
      <c r="W2323" t="s">
        <v>4103</v>
      </c>
      <c r="X2323" s="9">
        <f t="shared" si="898"/>
        <v>1173.7855999999999</v>
      </c>
      <c r="Y2323" t="s">
        <v>4103</v>
      </c>
      <c r="Z2323" s="9">
        <f t="shared" si="901"/>
        <v>440.1696</v>
      </c>
      <c r="AA2323" t="s">
        <v>4103</v>
      </c>
      <c r="AB2323" s="9">
        <f t="shared" si="902"/>
        <v>0</v>
      </c>
      <c r="AC2323" t="str">
        <f t="shared" si="899"/>
        <v>POC</v>
      </c>
      <c r="AD2323" s="9">
        <f t="shared" si="900"/>
        <v>0</v>
      </c>
      <c r="AE2323" t="s">
        <v>4158</v>
      </c>
      <c r="AF2323" s="9">
        <v>0</v>
      </c>
      <c r="AG2323" t="str">
        <f t="shared" si="891"/>
        <v>Non Reimburseable</v>
      </c>
      <c r="AH2323" s="9">
        <f t="shared" si="892"/>
        <v>0</v>
      </c>
      <c r="AI2323" t="str">
        <f t="shared" si="881"/>
        <v>Non Reimburseable</v>
      </c>
      <c r="AJ2323" s="9">
        <f t="shared" si="882"/>
        <v>0</v>
      </c>
      <c r="AK2323" t="str">
        <f t="shared" si="883"/>
        <v>Non Reimburseable</v>
      </c>
      <c r="AL2323" s="9">
        <f t="shared" si="884"/>
        <v>0</v>
      </c>
      <c r="AM2323" t="str">
        <f t="shared" si="885"/>
        <v>Non Reimburseable</v>
      </c>
      <c r="AN2323" s="9">
        <f t="shared" si="886"/>
        <v>0</v>
      </c>
      <c r="AO2323" t="str">
        <f t="shared" si="887"/>
        <v>Non Reimburseable</v>
      </c>
      <c r="AP2323" s="9">
        <f t="shared" si="888"/>
        <v>0</v>
      </c>
    </row>
    <row r="2324" spans="1:42" x14ac:dyDescent="0.25">
      <c r="A2324">
        <v>1110826</v>
      </c>
      <c r="B2324" t="s">
        <v>299</v>
      </c>
      <c r="C2324">
        <v>360</v>
      </c>
      <c r="D2324" t="s">
        <v>45</v>
      </c>
      <c r="F2324" s="9">
        <f t="shared" si="893"/>
        <v>0</v>
      </c>
      <c r="G2324" s="9">
        <f t="shared" si="894"/>
        <v>1568.1042</v>
      </c>
      <c r="H2324" s="9">
        <f t="shared" si="895"/>
        <v>1119.126</v>
      </c>
      <c r="I2324" s="9">
        <v>1865.21</v>
      </c>
      <c r="J2324" t="s">
        <v>4100</v>
      </c>
      <c r="K2324" t="s">
        <v>4103</v>
      </c>
      <c r="L2324" s="9">
        <f t="shared" si="879"/>
        <v>177.567992</v>
      </c>
      <c r="M2324" t="s">
        <v>4103</v>
      </c>
      <c r="N2324" s="9">
        <f t="shared" si="889"/>
        <v>565.15863000000002</v>
      </c>
      <c r="O2324" t="s">
        <v>4103</v>
      </c>
      <c r="P2324" s="9">
        <f t="shared" si="880"/>
        <v>682.66686000000004</v>
      </c>
      <c r="Q2324" t="s">
        <v>4103</v>
      </c>
      <c r="R2324" s="9">
        <f t="shared" si="896"/>
        <v>1305.6469999999999</v>
      </c>
      <c r="S2324" t="s">
        <v>4103</v>
      </c>
      <c r="T2324" s="9">
        <f t="shared" si="897"/>
        <v>559.56299999999999</v>
      </c>
      <c r="U2324" t="s">
        <v>4103</v>
      </c>
      <c r="V2324" s="9">
        <f t="shared" si="890"/>
        <v>1568.1042</v>
      </c>
      <c r="W2324" t="s">
        <v>4103</v>
      </c>
      <c r="X2324" s="9">
        <f t="shared" si="898"/>
        <v>1193.7344000000001</v>
      </c>
      <c r="Y2324" t="s">
        <v>4103</v>
      </c>
      <c r="Z2324" s="9">
        <f t="shared" si="901"/>
        <v>447.65039999999999</v>
      </c>
      <c r="AA2324" t="s">
        <v>4103</v>
      </c>
      <c r="AB2324" s="9">
        <f t="shared" si="902"/>
        <v>0</v>
      </c>
      <c r="AC2324" t="str">
        <f t="shared" si="899"/>
        <v>POC</v>
      </c>
      <c r="AD2324" s="9">
        <f t="shared" si="900"/>
        <v>0</v>
      </c>
      <c r="AE2324" t="s">
        <v>4158</v>
      </c>
      <c r="AF2324" s="9">
        <v>0</v>
      </c>
      <c r="AG2324" t="str">
        <f t="shared" si="891"/>
        <v>Non Reimburseable</v>
      </c>
      <c r="AH2324" s="9">
        <f t="shared" si="892"/>
        <v>0</v>
      </c>
      <c r="AI2324" t="str">
        <f t="shared" si="881"/>
        <v>Non Reimburseable</v>
      </c>
      <c r="AJ2324" s="9">
        <f t="shared" si="882"/>
        <v>0</v>
      </c>
      <c r="AK2324" t="str">
        <f t="shared" si="883"/>
        <v>Non Reimburseable</v>
      </c>
      <c r="AL2324" s="9">
        <f t="shared" si="884"/>
        <v>0</v>
      </c>
      <c r="AM2324" t="str">
        <f t="shared" si="885"/>
        <v>Non Reimburseable</v>
      </c>
      <c r="AN2324" s="9">
        <f t="shared" si="886"/>
        <v>0</v>
      </c>
      <c r="AO2324" t="str">
        <f t="shared" si="887"/>
        <v>Non Reimburseable</v>
      </c>
      <c r="AP2324" s="9">
        <f t="shared" si="888"/>
        <v>0</v>
      </c>
    </row>
    <row r="2325" spans="1:42" x14ac:dyDescent="0.25">
      <c r="A2325">
        <v>1061575</v>
      </c>
      <c r="B2325" t="s">
        <v>244</v>
      </c>
      <c r="C2325">
        <v>360</v>
      </c>
      <c r="D2325" t="s">
        <v>45</v>
      </c>
      <c r="F2325" s="9">
        <f t="shared" si="893"/>
        <v>0</v>
      </c>
      <c r="G2325" s="9">
        <f t="shared" si="894"/>
        <v>1594.7545500000001</v>
      </c>
      <c r="H2325" s="9">
        <f t="shared" si="895"/>
        <v>1159.5840000000001</v>
      </c>
      <c r="I2325" s="9">
        <v>1932.64</v>
      </c>
      <c r="J2325" t="s">
        <v>4100</v>
      </c>
      <c r="K2325" t="s">
        <v>4103</v>
      </c>
      <c r="L2325" s="9">
        <f t="shared" ref="L2325:L2356" si="903">I2325*9.52%</f>
        <v>183.98732799999999</v>
      </c>
      <c r="M2325" t="s">
        <v>4103</v>
      </c>
      <c r="N2325" s="9">
        <f t="shared" si="889"/>
        <v>585.58992000000001</v>
      </c>
      <c r="O2325" t="s">
        <v>4103</v>
      </c>
      <c r="P2325" s="9">
        <f t="shared" ref="P2325:P2356" si="904">I2325*36.6%</f>
        <v>707.34623999999997</v>
      </c>
      <c r="Q2325" t="s">
        <v>4103</v>
      </c>
      <c r="R2325" s="9">
        <f t="shared" si="896"/>
        <v>1352.848</v>
      </c>
      <c r="S2325" t="s">
        <v>4103</v>
      </c>
      <c r="T2325" s="9">
        <f t="shared" si="897"/>
        <v>579.79200000000003</v>
      </c>
      <c r="U2325" t="s">
        <v>4103</v>
      </c>
      <c r="V2325" s="9">
        <f t="shared" si="890"/>
        <v>1594.7545500000001</v>
      </c>
      <c r="W2325" t="s">
        <v>4103</v>
      </c>
      <c r="X2325" s="9">
        <f t="shared" si="898"/>
        <v>1236.8896000000002</v>
      </c>
      <c r="Y2325" t="s">
        <v>4103</v>
      </c>
      <c r="Z2325" s="9">
        <f t="shared" si="901"/>
        <v>463.83359999999999</v>
      </c>
      <c r="AA2325" t="s">
        <v>4103</v>
      </c>
      <c r="AB2325" s="9">
        <f t="shared" si="902"/>
        <v>0</v>
      </c>
      <c r="AC2325" t="str">
        <f t="shared" si="899"/>
        <v>POC</v>
      </c>
      <c r="AD2325" s="9">
        <f t="shared" si="900"/>
        <v>0</v>
      </c>
      <c r="AE2325" t="s">
        <v>4158</v>
      </c>
      <c r="AF2325" s="9">
        <v>0</v>
      </c>
      <c r="AG2325" t="str">
        <f t="shared" si="891"/>
        <v>Non Reimburseable</v>
      </c>
      <c r="AH2325" s="9">
        <f t="shared" si="892"/>
        <v>0</v>
      </c>
      <c r="AI2325" t="str">
        <f t="shared" si="881"/>
        <v>Non Reimburseable</v>
      </c>
      <c r="AJ2325" s="9">
        <f t="shared" si="882"/>
        <v>0</v>
      </c>
      <c r="AK2325" t="str">
        <f t="shared" si="883"/>
        <v>Non Reimburseable</v>
      </c>
      <c r="AL2325" s="9">
        <f t="shared" si="884"/>
        <v>0</v>
      </c>
      <c r="AM2325" t="str">
        <f t="shared" si="885"/>
        <v>Non Reimburseable</v>
      </c>
      <c r="AN2325" s="9">
        <f t="shared" si="886"/>
        <v>0</v>
      </c>
      <c r="AO2325" t="str">
        <f t="shared" si="887"/>
        <v>Non Reimburseable</v>
      </c>
      <c r="AP2325" s="9">
        <f t="shared" si="888"/>
        <v>0</v>
      </c>
    </row>
    <row r="2326" spans="1:42" x14ac:dyDescent="0.25">
      <c r="A2326">
        <v>1551250</v>
      </c>
      <c r="B2326" t="s">
        <v>3312</v>
      </c>
      <c r="C2326">
        <v>360</v>
      </c>
      <c r="D2326" t="s">
        <v>45</v>
      </c>
      <c r="F2326" s="9">
        <f t="shared" si="893"/>
        <v>0</v>
      </c>
      <c r="G2326" s="9">
        <f t="shared" si="894"/>
        <v>1652.4072000000001</v>
      </c>
      <c r="H2326" s="9">
        <f t="shared" si="895"/>
        <v>1205.6219999999998</v>
      </c>
      <c r="I2326" s="9">
        <v>2009.37</v>
      </c>
      <c r="J2326" t="s">
        <v>4100</v>
      </c>
      <c r="K2326" t="s">
        <v>4103</v>
      </c>
      <c r="L2326" s="9">
        <f t="shared" si="903"/>
        <v>191.29202399999997</v>
      </c>
      <c r="M2326" t="s">
        <v>4103</v>
      </c>
      <c r="N2326" s="9">
        <f t="shared" si="889"/>
        <v>608.83911000000001</v>
      </c>
      <c r="O2326" t="s">
        <v>4103</v>
      </c>
      <c r="P2326" s="9">
        <f t="shared" si="904"/>
        <v>735.42941999999994</v>
      </c>
      <c r="Q2326" t="s">
        <v>4103</v>
      </c>
      <c r="R2326" s="9">
        <f t="shared" si="896"/>
        <v>1406.5589999999997</v>
      </c>
      <c r="S2326" t="s">
        <v>4103</v>
      </c>
      <c r="T2326" s="9">
        <f t="shared" si="897"/>
        <v>602.81099999999992</v>
      </c>
      <c r="U2326" t="s">
        <v>4103</v>
      </c>
      <c r="V2326" s="9">
        <f t="shared" si="890"/>
        <v>1652.4072000000001</v>
      </c>
      <c r="W2326" t="s">
        <v>4103</v>
      </c>
      <c r="X2326" s="9">
        <f t="shared" si="898"/>
        <v>1285.9967999999999</v>
      </c>
      <c r="Y2326" t="s">
        <v>4103</v>
      </c>
      <c r="Z2326" s="9">
        <f t="shared" si="901"/>
        <v>482.24879999999996</v>
      </c>
      <c r="AA2326" t="s">
        <v>4103</v>
      </c>
      <c r="AB2326" s="9">
        <f t="shared" si="902"/>
        <v>0</v>
      </c>
      <c r="AC2326" t="str">
        <f t="shared" si="899"/>
        <v>POC</v>
      </c>
      <c r="AD2326" s="9">
        <f t="shared" si="900"/>
        <v>0</v>
      </c>
      <c r="AE2326" t="s">
        <v>4158</v>
      </c>
      <c r="AF2326" s="9">
        <v>0</v>
      </c>
      <c r="AG2326" t="str">
        <f t="shared" si="891"/>
        <v>Non Reimburseable</v>
      </c>
      <c r="AH2326" s="9">
        <f t="shared" si="892"/>
        <v>0</v>
      </c>
      <c r="AI2326" t="str">
        <f t="shared" si="881"/>
        <v>Non Reimburseable</v>
      </c>
      <c r="AJ2326" s="9">
        <f t="shared" si="882"/>
        <v>0</v>
      </c>
      <c r="AK2326" t="str">
        <f t="shared" si="883"/>
        <v>Non Reimburseable</v>
      </c>
      <c r="AL2326" s="9">
        <f t="shared" si="884"/>
        <v>0</v>
      </c>
      <c r="AM2326" t="str">
        <f t="shared" si="885"/>
        <v>Non Reimburseable</v>
      </c>
      <c r="AN2326" s="9">
        <f t="shared" si="886"/>
        <v>0</v>
      </c>
      <c r="AO2326" t="str">
        <f t="shared" si="887"/>
        <v>Non Reimburseable</v>
      </c>
      <c r="AP2326" s="9">
        <f t="shared" si="888"/>
        <v>0</v>
      </c>
    </row>
    <row r="2327" spans="1:42" x14ac:dyDescent="0.25">
      <c r="A2327">
        <v>2811392</v>
      </c>
      <c r="B2327" t="s">
        <v>3312</v>
      </c>
      <c r="C2327">
        <v>360</v>
      </c>
      <c r="D2327" t="s">
        <v>45</v>
      </c>
      <c r="F2327" s="9">
        <f t="shared" si="893"/>
        <v>0</v>
      </c>
      <c r="G2327" s="9">
        <f t="shared" si="894"/>
        <v>1718.0113499999998</v>
      </c>
      <c r="H2327" s="9">
        <f t="shared" si="895"/>
        <v>1205.6219999999998</v>
      </c>
      <c r="I2327" s="9">
        <v>2009.37</v>
      </c>
      <c r="J2327" t="s">
        <v>4100</v>
      </c>
      <c r="K2327" t="s">
        <v>4103</v>
      </c>
      <c r="L2327" s="9">
        <f t="shared" si="903"/>
        <v>191.29202399999997</v>
      </c>
      <c r="M2327" t="s">
        <v>4103</v>
      </c>
      <c r="N2327" s="9">
        <f t="shared" si="889"/>
        <v>608.83911000000001</v>
      </c>
      <c r="O2327" t="s">
        <v>4103</v>
      </c>
      <c r="P2327" s="9">
        <f t="shared" si="904"/>
        <v>735.42941999999994</v>
      </c>
      <c r="Q2327" t="s">
        <v>4103</v>
      </c>
      <c r="R2327" s="9">
        <f t="shared" si="896"/>
        <v>1406.5589999999997</v>
      </c>
      <c r="S2327" t="s">
        <v>4103</v>
      </c>
      <c r="T2327" s="9">
        <f t="shared" si="897"/>
        <v>602.81099999999992</v>
      </c>
      <c r="U2327" t="s">
        <v>4103</v>
      </c>
      <c r="V2327" s="9">
        <f t="shared" si="890"/>
        <v>1718.0113499999998</v>
      </c>
      <c r="W2327" t="s">
        <v>4103</v>
      </c>
      <c r="X2327" s="9">
        <f t="shared" si="898"/>
        <v>1285.9967999999999</v>
      </c>
      <c r="Y2327" t="s">
        <v>4103</v>
      </c>
      <c r="Z2327" s="9">
        <f t="shared" si="901"/>
        <v>482.24879999999996</v>
      </c>
      <c r="AA2327" t="s">
        <v>4103</v>
      </c>
      <c r="AB2327" s="9">
        <f t="shared" si="902"/>
        <v>0</v>
      </c>
      <c r="AC2327" t="str">
        <f t="shared" si="899"/>
        <v>POC</v>
      </c>
      <c r="AD2327" s="9">
        <f t="shared" si="900"/>
        <v>0</v>
      </c>
      <c r="AE2327" t="s">
        <v>4158</v>
      </c>
      <c r="AF2327" s="9">
        <v>0</v>
      </c>
      <c r="AG2327" t="str">
        <f t="shared" si="891"/>
        <v>Non Reimburseable</v>
      </c>
      <c r="AH2327" s="9">
        <f t="shared" si="892"/>
        <v>0</v>
      </c>
      <c r="AI2327" t="str">
        <f t="shared" si="881"/>
        <v>Non Reimburseable</v>
      </c>
      <c r="AJ2327" s="9">
        <f t="shared" si="882"/>
        <v>0</v>
      </c>
      <c r="AK2327" t="str">
        <f t="shared" si="883"/>
        <v>Non Reimburseable</v>
      </c>
      <c r="AL2327" s="9">
        <f t="shared" si="884"/>
        <v>0</v>
      </c>
      <c r="AM2327" t="str">
        <f t="shared" si="885"/>
        <v>Non Reimburseable</v>
      </c>
      <c r="AN2327" s="9">
        <f t="shared" si="886"/>
        <v>0</v>
      </c>
      <c r="AO2327" t="str">
        <f t="shared" si="887"/>
        <v>Non Reimburseable</v>
      </c>
      <c r="AP2327" s="9">
        <f t="shared" si="888"/>
        <v>0</v>
      </c>
    </row>
    <row r="2328" spans="1:42" x14ac:dyDescent="0.25">
      <c r="A2328">
        <v>1522136</v>
      </c>
      <c r="B2328" t="s">
        <v>3300</v>
      </c>
      <c r="C2328">
        <v>360</v>
      </c>
      <c r="D2328" t="s">
        <v>45</v>
      </c>
      <c r="F2328" s="9">
        <f t="shared" si="893"/>
        <v>0</v>
      </c>
      <c r="G2328" s="9">
        <f t="shared" si="894"/>
        <v>1718.0113499999998</v>
      </c>
      <c r="H2328" s="9">
        <f t="shared" si="895"/>
        <v>1205.826</v>
      </c>
      <c r="I2328" s="9">
        <v>2009.71</v>
      </c>
      <c r="J2328" t="s">
        <v>4100</v>
      </c>
      <c r="K2328" t="s">
        <v>4103</v>
      </c>
      <c r="L2328" s="9">
        <f t="shared" si="903"/>
        <v>191.32439199999999</v>
      </c>
      <c r="M2328" t="s">
        <v>4103</v>
      </c>
      <c r="N2328" s="9">
        <f t="shared" si="889"/>
        <v>608.94213000000002</v>
      </c>
      <c r="O2328" t="s">
        <v>4103</v>
      </c>
      <c r="P2328" s="9">
        <f t="shared" si="904"/>
        <v>735.55385999999999</v>
      </c>
      <c r="Q2328" t="s">
        <v>4103</v>
      </c>
      <c r="R2328" s="9">
        <f t="shared" si="896"/>
        <v>1406.797</v>
      </c>
      <c r="S2328" t="s">
        <v>4103</v>
      </c>
      <c r="T2328" s="9">
        <f t="shared" si="897"/>
        <v>602.91300000000001</v>
      </c>
      <c r="U2328" t="s">
        <v>4103</v>
      </c>
      <c r="V2328" s="9">
        <f t="shared" si="890"/>
        <v>1718.0113499999998</v>
      </c>
      <c r="W2328" t="s">
        <v>4103</v>
      </c>
      <c r="X2328" s="9">
        <f t="shared" si="898"/>
        <v>1286.2144000000001</v>
      </c>
      <c r="Y2328" t="s">
        <v>4103</v>
      </c>
      <c r="Z2328" s="9">
        <f t="shared" si="901"/>
        <v>482.3304</v>
      </c>
      <c r="AA2328" t="s">
        <v>4103</v>
      </c>
      <c r="AB2328" s="9">
        <f t="shared" si="902"/>
        <v>0</v>
      </c>
      <c r="AC2328" t="str">
        <f t="shared" si="899"/>
        <v>POC</v>
      </c>
      <c r="AD2328" s="9">
        <f t="shared" si="900"/>
        <v>0</v>
      </c>
      <c r="AE2328" t="s">
        <v>4158</v>
      </c>
      <c r="AF2328" s="9">
        <v>0</v>
      </c>
      <c r="AG2328" t="str">
        <f t="shared" si="891"/>
        <v>Non Reimburseable</v>
      </c>
      <c r="AH2328" s="9">
        <f t="shared" si="892"/>
        <v>0</v>
      </c>
      <c r="AI2328" t="str">
        <f t="shared" si="881"/>
        <v>Non Reimburseable</v>
      </c>
      <c r="AJ2328" s="9">
        <f t="shared" si="882"/>
        <v>0</v>
      </c>
      <c r="AK2328" t="str">
        <f t="shared" si="883"/>
        <v>Non Reimburseable</v>
      </c>
      <c r="AL2328" s="9">
        <f t="shared" si="884"/>
        <v>0</v>
      </c>
      <c r="AM2328" t="str">
        <f t="shared" si="885"/>
        <v>Non Reimburseable</v>
      </c>
      <c r="AN2328" s="9">
        <f t="shared" si="886"/>
        <v>0</v>
      </c>
      <c r="AO2328" t="str">
        <f t="shared" si="887"/>
        <v>Non Reimburseable</v>
      </c>
      <c r="AP2328" s="9">
        <f t="shared" si="888"/>
        <v>0</v>
      </c>
    </row>
    <row r="2329" spans="1:42" x14ac:dyDescent="0.25">
      <c r="A2329">
        <v>1061232</v>
      </c>
      <c r="B2329" t="s">
        <v>132</v>
      </c>
      <c r="C2329">
        <v>360</v>
      </c>
      <c r="D2329" t="s">
        <v>45</v>
      </c>
      <c r="F2329" s="9">
        <f t="shared" si="893"/>
        <v>0</v>
      </c>
      <c r="G2329" s="9">
        <f t="shared" si="894"/>
        <v>1718.30205</v>
      </c>
      <c r="H2329" s="9">
        <f t="shared" si="895"/>
        <v>1246.2719999999999</v>
      </c>
      <c r="I2329" s="9">
        <v>2077.12</v>
      </c>
      <c r="J2329" t="s">
        <v>4100</v>
      </c>
      <c r="K2329" t="s">
        <v>4103</v>
      </c>
      <c r="L2329" s="9">
        <f t="shared" si="903"/>
        <v>197.74182399999998</v>
      </c>
      <c r="M2329" t="s">
        <v>4103</v>
      </c>
      <c r="N2329" s="9">
        <f t="shared" si="889"/>
        <v>629.36735999999996</v>
      </c>
      <c r="O2329" t="s">
        <v>4103</v>
      </c>
      <c r="P2329" s="9">
        <f t="shared" si="904"/>
        <v>760.22591999999997</v>
      </c>
      <c r="Q2329" t="s">
        <v>4103</v>
      </c>
      <c r="R2329" s="9">
        <f t="shared" si="896"/>
        <v>1453.9839999999999</v>
      </c>
      <c r="S2329" t="s">
        <v>4103</v>
      </c>
      <c r="T2329" s="9">
        <f t="shared" si="897"/>
        <v>623.13599999999997</v>
      </c>
      <c r="U2329" t="s">
        <v>4103</v>
      </c>
      <c r="V2329" s="9">
        <f t="shared" si="890"/>
        <v>1718.30205</v>
      </c>
      <c r="W2329" t="s">
        <v>4103</v>
      </c>
      <c r="X2329" s="9">
        <f t="shared" si="898"/>
        <v>1329.3568</v>
      </c>
      <c r="Y2329" t="s">
        <v>4103</v>
      </c>
      <c r="Z2329" s="9">
        <f t="shared" si="901"/>
        <v>498.50879999999995</v>
      </c>
      <c r="AA2329" t="s">
        <v>4103</v>
      </c>
      <c r="AB2329" s="9">
        <f t="shared" si="902"/>
        <v>0</v>
      </c>
      <c r="AC2329" t="str">
        <f t="shared" si="899"/>
        <v>POC</v>
      </c>
      <c r="AD2329" s="9">
        <f t="shared" si="900"/>
        <v>0</v>
      </c>
      <c r="AE2329" t="s">
        <v>4158</v>
      </c>
      <c r="AF2329" s="9">
        <v>0</v>
      </c>
      <c r="AG2329" t="str">
        <f t="shared" si="891"/>
        <v>Non Reimburseable</v>
      </c>
      <c r="AH2329" s="9">
        <f t="shared" si="892"/>
        <v>0</v>
      </c>
      <c r="AI2329" t="str">
        <f t="shared" si="881"/>
        <v>Non Reimburseable</v>
      </c>
      <c r="AJ2329" s="9">
        <f t="shared" si="882"/>
        <v>0</v>
      </c>
      <c r="AK2329" t="str">
        <f t="shared" si="883"/>
        <v>Non Reimburseable</v>
      </c>
      <c r="AL2329" s="9">
        <f t="shared" si="884"/>
        <v>0</v>
      </c>
      <c r="AM2329" t="str">
        <f t="shared" si="885"/>
        <v>Non Reimburseable</v>
      </c>
      <c r="AN2329" s="9">
        <f t="shared" si="886"/>
        <v>0</v>
      </c>
      <c r="AO2329" t="str">
        <f t="shared" si="887"/>
        <v>Non Reimburseable</v>
      </c>
      <c r="AP2329" s="9">
        <f t="shared" si="888"/>
        <v>0</v>
      </c>
    </row>
    <row r="2330" spans="1:42" x14ac:dyDescent="0.25">
      <c r="A2330">
        <v>2811546</v>
      </c>
      <c r="B2330" t="s">
        <v>4012</v>
      </c>
      <c r="C2330">
        <v>360</v>
      </c>
      <c r="D2330" t="s">
        <v>45</v>
      </c>
      <c r="F2330" s="9">
        <f t="shared" si="893"/>
        <v>0</v>
      </c>
      <c r="G2330" s="9">
        <f t="shared" si="894"/>
        <v>1775.9376</v>
      </c>
      <c r="H2330" s="9">
        <f t="shared" si="895"/>
        <v>1331.79</v>
      </c>
      <c r="I2330" s="9">
        <v>2219.65</v>
      </c>
      <c r="J2330" t="s">
        <v>4100</v>
      </c>
      <c r="K2330" t="s">
        <v>4103</v>
      </c>
      <c r="L2330" s="9">
        <f t="shared" si="903"/>
        <v>211.31067999999999</v>
      </c>
      <c r="M2330" t="s">
        <v>4103</v>
      </c>
      <c r="N2330" s="9">
        <f t="shared" si="889"/>
        <v>672.55394999999999</v>
      </c>
      <c r="O2330" t="s">
        <v>4103</v>
      </c>
      <c r="P2330" s="9">
        <f t="shared" si="904"/>
        <v>812.39189999999996</v>
      </c>
      <c r="Q2330" t="s">
        <v>4103</v>
      </c>
      <c r="R2330" s="9">
        <f t="shared" si="896"/>
        <v>1553.7549999999999</v>
      </c>
      <c r="S2330" t="s">
        <v>4103</v>
      </c>
      <c r="T2330" s="9">
        <f t="shared" si="897"/>
        <v>665.89499999999998</v>
      </c>
      <c r="U2330" t="s">
        <v>4103</v>
      </c>
      <c r="V2330" s="9">
        <f t="shared" si="890"/>
        <v>1775.9376</v>
      </c>
      <c r="W2330" t="s">
        <v>4103</v>
      </c>
      <c r="X2330" s="9">
        <f t="shared" si="898"/>
        <v>1420.576</v>
      </c>
      <c r="Y2330" t="s">
        <v>4103</v>
      </c>
      <c r="Z2330" s="9">
        <f t="shared" si="901"/>
        <v>532.71600000000001</v>
      </c>
      <c r="AA2330" t="s">
        <v>4103</v>
      </c>
      <c r="AB2330" s="9">
        <f t="shared" si="902"/>
        <v>0</v>
      </c>
      <c r="AC2330" t="str">
        <f t="shared" si="899"/>
        <v>POC</v>
      </c>
      <c r="AD2330" s="9">
        <f t="shared" si="900"/>
        <v>0</v>
      </c>
      <c r="AE2330" t="s">
        <v>4158</v>
      </c>
      <c r="AF2330" s="9">
        <v>0</v>
      </c>
      <c r="AG2330" t="str">
        <f t="shared" si="891"/>
        <v>Non Reimburseable</v>
      </c>
      <c r="AH2330" s="9">
        <f t="shared" si="892"/>
        <v>0</v>
      </c>
      <c r="AI2330" t="str">
        <f t="shared" si="881"/>
        <v>Non Reimburseable</v>
      </c>
      <c r="AJ2330" s="9">
        <f t="shared" si="882"/>
        <v>0</v>
      </c>
      <c r="AK2330" t="str">
        <f t="shared" si="883"/>
        <v>Non Reimburseable</v>
      </c>
      <c r="AL2330" s="9">
        <f t="shared" si="884"/>
        <v>0</v>
      </c>
      <c r="AM2330" t="str">
        <f t="shared" si="885"/>
        <v>Non Reimburseable</v>
      </c>
      <c r="AN2330" s="9">
        <f t="shared" si="886"/>
        <v>0</v>
      </c>
      <c r="AO2330" t="str">
        <f t="shared" si="887"/>
        <v>Non Reimburseable</v>
      </c>
      <c r="AP2330" s="9">
        <f t="shared" si="888"/>
        <v>0</v>
      </c>
    </row>
    <row r="2331" spans="1:42" x14ac:dyDescent="0.25">
      <c r="A2331">
        <v>1110802</v>
      </c>
      <c r="B2331" t="s">
        <v>283</v>
      </c>
      <c r="C2331">
        <v>360</v>
      </c>
      <c r="D2331" t="s">
        <v>45</v>
      </c>
      <c r="F2331" s="9">
        <f t="shared" si="893"/>
        <v>0</v>
      </c>
      <c r="G2331" s="9">
        <f t="shared" si="894"/>
        <v>1897.8007500000001</v>
      </c>
      <c r="H2331" s="9">
        <f t="shared" si="895"/>
        <v>1396.5119999999999</v>
      </c>
      <c r="I2331" s="9">
        <v>2327.52</v>
      </c>
      <c r="J2331" t="s">
        <v>4100</v>
      </c>
      <c r="K2331" t="s">
        <v>4103</v>
      </c>
      <c r="L2331" s="9">
        <f t="shared" si="903"/>
        <v>221.57990399999997</v>
      </c>
      <c r="M2331" t="s">
        <v>4103</v>
      </c>
      <c r="N2331" s="9">
        <f t="shared" si="889"/>
        <v>705.23856000000001</v>
      </c>
      <c r="O2331" t="s">
        <v>4103</v>
      </c>
      <c r="P2331" s="9">
        <f t="shared" si="904"/>
        <v>851.87231999999995</v>
      </c>
      <c r="Q2331" t="s">
        <v>4103</v>
      </c>
      <c r="R2331" s="9">
        <f t="shared" si="896"/>
        <v>1629.2639999999999</v>
      </c>
      <c r="S2331" t="s">
        <v>4103</v>
      </c>
      <c r="T2331" s="9">
        <f t="shared" si="897"/>
        <v>698.25599999999997</v>
      </c>
      <c r="U2331" t="s">
        <v>4103</v>
      </c>
      <c r="V2331" s="9">
        <f t="shared" si="890"/>
        <v>1897.8007500000001</v>
      </c>
      <c r="W2331" t="s">
        <v>4103</v>
      </c>
      <c r="X2331" s="9">
        <f t="shared" si="898"/>
        <v>1489.6128000000001</v>
      </c>
      <c r="Y2331" t="s">
        <v>4103</v>
      </c>
      <c r="Z2331" s="9">
        <f t="shared" si="901"/>
        <v>558.60479999999995</v>
      </c>
      <c r="AA2331" t="s">
        <v>4103</v>
      </c>
      <c r="AB2331" s="9">
        <f t="shared" si="902"/>
        <v>0</v>
      </c>
      <c r="AC2331" t="str">
        <f t="shared" si="899"/>
        <v>POC</v>
      </c>
      <c r="AD2331" s="9">
        <f t="shared" si="900"/>
        <v>0</v>
      </c>
      <c r="AE2331" t="s">
        <v>4158</v>
      </c>
      <c r="AF2331" s="9">
        <v>0</v>
      </c>
      <c r="AG2331" t="str">
        <f t="shared" si="891"/>
        <v>Non Reimburseable</v>
      </c>
      <c r="AH2331" s="9">
        <f t="shared" si="892"/>
        <v>0</v>
      </c>
      <c r="AI2331" t="str">
        <f t="shared" si="881"/>
        <v>Non Reimburseable</v>
      </c>
      <c r="AJ2331" s="9">
        <f t="shared" si="882"/>
        <v>0</v>
      </c>
      <c r="AK2331" t="str">
        <f t="shared" si="883"/>
        <v>Non Reimburseable</v>
      </c>
      <c r="AL2331" s="9">
        <f t="shared" si="884"/>
        <v>0</v>
      </c>
      <c r="AM2331" t="str">
        <f t="shared" si="885"/>
        <v>Non Reimburseable</v>
      </c>
      <c r="AN2331" s="9">
        <f t="shared" si="886"/>
        <v>0</v>
      </c>
      <c r="AO2331" t="str">
        <f t="shared" si="887"/>
        <v>Non Reimburseable</v>
      </c>
      <c r="AP2331" s="9">
        <f t="shared" si="888"/>
        <v>0</v>
      </c>
    </row>
    <row r="2332" spans="1:42" x14ac:dyDescent="0.25">
      <c r="A2332">
        <v>1110831</v>
      </c>
      <c r="B2332" t="s">
        <v>300</v>
      </c>
      <c r="C2332">
        <v>360</v>
      </c>
      <c r="D2332" t="s">
        <v>45</v>
      </c>
      <c r="F2332" s="9">
        <f t="shared" si="893"/>
        <v>0</v>
      </c>
      <c r="G2332" s="9">
        <f t="shared" si="894"/>
        <v>1990.0295999999998</v>
      </c>
      <c r="H2332" s="9">
        <f t="shared" si="895"/>
        <v>1507.962</v>
      </c>
      <c r="I2332" s="9">
        <v>2513.27</v>
      </c>
      <c r="J2332" t="s">
        <v>4100</v>
      </c>
      <c r="K2332" t="s">
        <v>4103</v>
      </c>
      <c r="L2332" s="9">
        <f t="shared" si="903"/>
        <v>239.26330399999998</v>
      </c>
      <c r="M2332" t="s">
        <v>4103</v>
      </c>
      <c r="N2332" s="9">
        <f t="shared" si="889"/>
        <v>761.52080999999998</v>
      </c>
      <c r="O2332" t="s">
        <v>4103</v>
      </c>
      <c r="P2332" s="9">
        <f t="shared" si="904"/>
        <v>919.85681999999997</v>
      </c>
      <c r="Q2332" t="s">
        <v>4103</v>
      </c>
      <c r="R2332" s="9">
        <f t="shared" si="896"/>
        <v>1759.289</v>
      </c>
      <c r="S2332" t="s">
        <v>4103</v>
      </c>
      <c r="T2332" s="9">
        <f t="shared" si="897"/>
        <v>753.98099999999999</v>
      </c>
      <c r="U2332" t="s">
        <v>4103</v>
      </c>
      <c r="V2332" s="9">
        <f t="shared" si="890"/>
        <v>1990.0295999999998</v>
      </c>
      <c r="W2332" t="s">
        <v>4103</v>
      </c>
      <c r="X2332" s="9">
        <f t="shared" si="898"/>
        <v>1608.4928</v>
      </c>
      <c r="Y2332" t="s">
        <v>4103</v>
      </c>
      <c r="Z2332" s="9">
        <f t="shared" si="901"/>
        <v>603.1848</v>
      </c>
      <c r="AA2332" t="s">
        <v>4103</v>
      </c>
      <c r="AB2332" s="9">
        <f t="shared" si="902"/>
        <v>0</v>
      </c>
      <c r="AC2332" t="str">
        <f t="shared" si="899"/>
        <v>POC</v>
      </c>
      <c r="AD2332" s="9">
        <f t="shared" si="900"/>
        <v>0</v>
      </c>
      <c r="AE2332" t="s">
        <v>4158</v>
      </c>
      <c r="AF2332" s="9">
        <v>0</v>
      </c>
      <c r="AG2332" t="str">
        <f t="shared" si="891"/>
        <v>Non Reimburseable</v>
      </c>
      <c r="AH2332" s="9">
        <f t="shared" si="892"/>
        <v>0</v>
      </c>
      <c r="AI2332" t="str">
        <f t="shared" si="881"/>
        <v>Non Reimburseable</v>
      </c>
      <c r="AJ2332" s="9">
        <f t="shared" si="882"/>
        <v>0</v>
      </c>
      <c r="AK2332" t="str">
        <f t="shared" si="883"/>
        <v>Non Reimburseable</v>
      </c>
      <c r="AL2332" s="9">
        <f t="shared" si="884"/>
        <v>0</v>
      </c>
      <c r="AM2332" t="str">
        <f t="shared" si="885"/>
        <v>Non Reimburseable</v>
      </c>
      <c r="AN2332" s="9">
        <f t="shared" si="886"/>
        <v>0</v>
      </c>
      <c r="AO2332" t="str">
        <f t="shared" si="887"/>
        <v>Non Reimburseable</v>
      </c>
      <c r="AP2332" s="9">
        <f t="shared" si="888"/>
        <v>0</v>
      </c>
    </row>
    <row r="2333" spans="1:42" x14ac:dyDescent="0.25">
      <c r="A2333">
        <v>1110841</v>
      </c>
      <c r="B2333" t="s">
        <v>304</v>
      </c>
      <c r="C2333">
        <v>360</v>
      </c>
      <c r="D2333" t="s">
        <v>45</v>
      </c>
      <c r="F2333" s="9">
        <f t="shared" si="893"/>
        <v>0</v>
      </c>
      <c r="G2333" s="9">
        <f t="shared" si="894"/>
        <v>2148.8458500000002</v>
      </c>
      <c r="H2333" s="9">
        <f t="shared" si="895"/>
        <v>1555.4219999999998</v>
      </c>
      <c r="I2333" s="9">
        <v>2592.37</v>
      </c>
      <c r="J2333" t="s">
        <v>4100</v>
      </c>
      <c r="K2333" t="s">
        <v>4103</v>
      </c>
      <c r="L2333" s="9">
        <f t="shared" si="903"/>
        <v>246.79362399999997</v>
      </c>
      <c r="M2333" t="s">
        <v>4103</v>
      </c>
      <c r="N2333" s="9">
        <f t="shared" si="889"/>
        <v>785.48810999999989</v>
      </c>
      <c r="O2333" t="s">
        <v>4103</v>
      </c>
      <c r="P2333" s="9">
        <f t="shared" si="904"/>
        <v>948.80741999999998</v>
      </c>
      <c r="Q2333" t="s">
        <v>4103</v>
      </c>
      <c r="R2333" s="9">
        <f t="shared" si="896"/>
        <v>1814.6589999999999</v>
      </c>
      <c r="S2333" t="s">
        <v>4103</v>
      </c>
      <c r="T2333" s="9">
        <f t="shared" si="897"/>
        <v>777.7109999999999</v>
      </c>
      <c r="U2333" t="s">
        <v>4103</v>
      </c>
      <c r="V2333" s="9">
        <f t="shared" si="890"/>
        <v>2148.8458500000002</v>
      </c>
      <c r="W2333" t="s">
        <v>4103</v>
      </c>
      <c r="X2333" s="9">
        <f t="shared" si="898"/>
        <v>1659.1168</v>
      </c>
      <c r="Y2333" t="s">
        <v>4103</v>
      </c>
      <c r="Z2333" s="9">
        <f t="shared" si="901"/>
        <v>622.16879999999992</v>
      </c>
      <c r="AA2333" t="s">
        <v>4103</v>
      </c>
      <c r="AB2333" s="9">
        <f t="shared" si="902"/>
        <v>0</v>
      </c>
      <c r="AC2333" t="str">
        <f t="shared" si="899"/>
        <v>POC</v>
      </c>
      <c r="AD2333" s="9">
        <f t="shared" si="900"/>
        <v>0</v>
      </c>
      <c r="AE2333" t="s">
        <v>4158</v>
      </c>
      <c r="AF2333" s="9">
        <v>0</v>
      </c>
      <c r="AG2333" t="str">
        <f t="shared" si="891"/>
        <v>Non Reimburseable</v>
      </c>
      <c r="AH2333" s="9">
        <f t="shared" si="892"/>
        <v>0</v>
      </c>
      <c r="AI2333" t="str">
        <f t="shared" si="881"/>
        <v>Non Reimburseable</v>
      </c>
      <c r="AJ2333" s="9">
        <f t="shared" si="882"/>
        <v>0</v>
      </c>
      <c r="AK2333" t="str">
        <f t="shared" si="883"/>
        <v>Non Reimburseable</v>
      </c>
      <c r="AL2333" s="9">
        <f t="shared" si="884"/>
        <v>0</v>
      </c>
      <c r="AM2333" t="str">
        <f t="shared" si="885"/>
        <v>Non Reimburseable</v>
      </c>
      <c r="AN2333" s="9">
        <f t="shared" si="886"/>
        <v>0</v>
      </c>
      <c r="AO2333" t="str">
        <f t="shared" si="887"/>
        <v>Non Reimburseable</v>
      </c>
      <c r="AP2333" s="9">
        <f t="shared" si="888"/>
        <v>0</v>
      </c>
    </row>
    <row r="2334" spans="1:42" x14ac:dyDescent="0.25">
      <c r="A2334">
        <v>2811425</v>
      </c>
      <c r="B2334" t="s">
        <v>4009</v>
      </c>
      <c r="C2334">
        <v>360</v>
      </c>
      <c r="D2334" t="s">
        <v>45</v>
      </c>
      <c r="F2334" s="9">
        <f t="shared" si="893"/>
        <v>0</v>
      </c>
      <c r="G2334" s="9">
        <f t="shared" si="894"/>
        <v>2216.4763499999999</v>
      </c>
      <c r="H2334" s="9">
        <f t="shared" si="895"/>
        <v>1630.818</v>
      </c>
      <c r="I2334" s="9">
        <v>2718.03</v>
      </c>
      <c r="J2334" t="s">
        <v>4100</v>
      </c>
      <c r="K2334" t="s">
        <v>4103</v>
      </c>
      <c r="L2334" s="9">
        <f t="shared" si="903"/>
        <v>258.75645600000001</v>
      </c>
      <c r="M2334" t="s">
        <v>4103</v>
      </c>
      <c r="N2334" s="9">
        <f t="shared" si="889"/>
        <v>823.56308999999999</v>
      </c>
      <c r="O2334" t="s">
        <v>4103</v>
      </c>
      <c r="P2334" s="9">
        <f t="shared" si="904"/>
        <v>994.79898000000003</v>
      </c>
      <c r="Q2334" t="s">
        <v>4103</v>
      </c>
      <c r="R2334" s="9">
        <f t="shared" si="896"/>
        <v>1902.6210000000001</v>
      </c>
      <c r="S2334" t="s">
        <v>4103</v>
      </c>
      <c r="T2334" s="9">
        <f t="shared" si="897"/>
        <v>815.40899999999999</v>
      </c>
      <c r="U2334" t="s">
        <v>4103</v>
      </c>
      <c r="V2334" s="9">
        <f t="shared" si="890"/>
        <v>2216.4763499999999</v>
      </c>
      <c r="W2334" t="s">
        <v>4103</v>
      </c>
      <c r="X2334" s="9">
        <f t="shared" si="898"/>
        <v>1739.5392000000002</v>
      </c>
      <c r="Y2334" t="s">
        <v>4103</v>
      </c>
      <c r="Z2334" s="9">
        <f t="shared" si="901"/>
        <v>652.32720000000006</v>
      </c>
      <c r="AA2334" t="s">
        <v>4103</v>
      </c>
      <c r="AB2334" s="9">
        <f t="shared" si="902"/>
        <v>0</v>
      </c>
      <c r="AC2334" t="str">
        <f t="shared" si="899"/>
        <v>POC</v>
      </c>
      <c r="AD2334" s="9">
        <f t="shared" si="900"/>
        <v>0</v>
      </c>
      <c r="AE2334" t="s">
        <v>4158</v>
      </c>
      <c r="AF2334" s="9">
        <v>0</v>
      </c>
      <c r="AG2334" t="str">
        <f t="shared" si="891"/>
        <v>Non Reimburseable</v>
      </c>
      <c r="AH2334" s="9">
        <f t="shared" si="892"/>
        <v>0</v>
      </c>
      <c r="AI2334" t="str">
        <f t="shared" si="881"/>
        <v>Non Reimburseable</v>
      </c>
      <c r="AJ2334" s="9">
        <f t="shared" si="882"/>
        <v>0</v>
      </c>
      <c r="AK2334" t="str">
        <f t="shared" si="883"/>
        <v>Non Reimburseable</v>
      </c>
      <c r="AL2334" s="9">
        <f t="shared" si="884"/>
        <v>0</v>
      </c>
      <c r="AM2334" t="str">
        <f t="shared" si="885"/>
        <v>Non Reimburseable</v>
      </c>
      <c r="AN2334" s="9">
        <f t="shared" si="886"/>
        <v>0</v>
      </c>
      <c r="AO2334" t="str">
        <f t="shared" si="887"/>
        <v>Non Reimburseable</v>
      </c>
      <c r="AP2334" s="9">
        <f t="shared" si="888"/>
        <v>0</v>
      </c>
    </row>
    <row r="2335" spans="1:42" x14ac:dyDescent="0.25">
      <c r="A2335">
        <v>1240002</v>
      </c>
      <c r="B2335" t="s">
        <v>2130</v>
      </c>
      <c r="C2335">
        <v>360</v>
      </c>
      <c r="D2335" t="s">
        <v>45</v>
      </c>
      <c r="F2335" s="9">
        <f t="shared" si="893"/>
        <v>0</v>
      </c>
      <c r="G2335" s="9">
        <f t="shared" si="894"/>
        <v>2323.9156499999999</v>
      </c>
      <c r="H2335" s="9">
        <f t="shared" si="895"/>
        <v>1637.2920000000001</v>
      </c>
      <c r="I2335" s="9">
        <v>2728.82</v>
      </c>
      <c r="J2335" t="s">
        <v>4100</v>
      </c>
      <c r="K2335" t="s">
        <v>4103</v>
      </c>
      <c r="L2335" s="9">
        <f t="shared" si="903"/>
        <v>259.78366399999999</v>
      </c>
      <c r="M2335" t="s">
        <v>4103</v>
      </c>
      <c r="N2335" s="9">
        <f t="shared" si="889"/>
        <v>826.83246000000008</v>
      </c>
      <c r="O2335" t="s">
        <v>4103</v>
      </c>
      <c r="P2335" s="9">
        <f t="shared" si="904"/>
        <v>998.74812000000009</v>
      </c>
      <c r="Q2335" t="s">
        <v>4103</v>
      </c>
      <c r="R2335" s="9">
        <f t="shared" si="896"/>
        <v>1910.174</v>
      </c>
      <c r="S2335" t="s">
        <v>4103</v>
      </c>
      <c r="T2335" s="9">
        <f t="shared" si="897"/>
        <v>818.64600000000007</v>
      </c>
      <c r="U2335" t="s">
        <v>4103</v>
      </c>
      <c r="V2335" s="9">
        <f t="shared" si="890"/>
        <v>2323.9156499999999</v>
      </c>
      <c r="W2335" t="s">
        <v>4103</v>
      </c>
      <c r="X2335" s="9">
        <f t="shared" si="898"/>
        <v>1746.4448000000002</v>
      </c>
      <c r="Y2335" t="s">
        <v>4103</v>
      </c>
      <c r="Z2335" s="9">
        <f t="shared" si="901"/>
        <v>654.91679999999997</v>
      </c>
      <c r="AA2335" t="s">
        <v>4103</v>
      </c>
      <c r="AB2335" s="9">
        <f t="shared" si="902"/>
        <v>0</v>
      </c>
      <c r="AC2335" t="str">
        <f t="shared" si="899"/>
        <v>POC</v>
      </c>
      <c r="AD2335" s="9">
        <f t="shared" si="900"/>
        <v>0</v>
      </c>
      <c r="AE2335" t="s">
        <v>4158</v>
      </c>
      <c r="AF2335" s="9">
        <v>0</v>
      </c>
      <c r="AG2335" t="str">
        <f t="shared" si="891"/>
        <v>Non Reimburseable</v>
      </c>
      <c r="AH2335" s="9">
        <f t="shared" si="892"/>
        <v>0</v>
      </c>
      <c r="AI2335" t="str">
        <f t="shared" si="881"/>
        <v>Non Reimburseable</v>
      </c>
      <c r="AJ2335" s="9">
        <f t="shared" si="882"/>
        <v>0</v>
      </c>
      <c r="AK2335" t="str">
        <f t="shared" si="883"/>
        <v>Non Reimburseable</v>
      </c>
      <c r="AL2335" s="9">
        <f t="shared" si="884"/>
        <v>0</v>
      </c>
      <c r="AM2335" t="str">
        <f t="shared" si="885"/>
        <v>Non Reimburseable</v>
      </c>
      <c r="AN2335" s="9">
        <f t="shared" si="886"/>
        <v>0</v>
      </c>
      <c r="AO2335" t="str">
        <f t="shared" si="887"/>
        <v>Non Reimburseable</v>
      </c>
      <c r="AP2335" s="9">
        <f t="shared" si="888"/>
        <v>0</v>
      </c>
    </row>
    <row r="2336" spans="1:42" x14ac:dyDescent="0.25">
      <c r="A2336">
        <v>1061451</v>
      </c>
      <c r="B2336" t="s">
        <v>178</v>
      </c>
      <c r="C2336">
        <v>360</v>
      </c>
      <c r="D2336" t="s">
        <v>45</v>
      </c>
      <c r="F2336" s="9">
        <f t="shared" si="893"/>
        <v>0</v>
      </c>
      <c r="G2336" s="9">
        <f t="shared" si="894"/>
        <v>2333.1411000000003</v>
      </c>
      <c r="H2336" s="9">
        <f t="shared" si="895"/>
        <v>1723.9680000000001</v>
      </c>
      <c r="I2336" s="9">
        <v>2873.28</v>
      </c>
      <c r="J2336" t="s">
        <v>4100</v>
      </c>
      <c r="K2336" t="s">
        <v>4103</v>
      </c>
      <c r="L2336" s="9">
        <f t="shared" si="903"/>
        <v>273.53625599999998</v>
      </c>
      <c r="M2336" t="s">
        <v>4103</v>
      </c>
      <c r="N2336" s="9">
        <f t="shared" si="889"/>
        <v>870.60383999999999</v>
      </c>
      <c r="O2336" t="s">
        <v>4103</v>
      </c>
      <c r="P2336" s="9">
        <f t="shared" si="904"/>
        <v>1051.62048</v>
      </c>
      <c r="Q2336" t="s">
        <v>4103</v>
      </c>
      <c r="R2336" s="9">
        <f t="shared" si="896"/>
        <v>2011.296</v>
      </c>
      <c r="S2336" t="s">
        <v>4103</v>
      </c>
      <c r="T2336" s="9">
        <f t="shared" si="897"/>
        <v>861.98400000000004</v>
      </c>
      <c r="U2336" t="s">
        <v>4103</v>
      </c>
      <c r="V2336" s="9">
        <f t="shared" si="890"/>
        <v>2333.1411000000003</v>
      </c>
      <c r="W2336" t="s">
        <v>4103</v>
      </c>
      <c r="X2336" s="9">
        <f t="shared" si="898"/>
        <v>1838.8992000000001</v>
      </c>
      <c r="Y2336" t="s">
        <v>4103</v>
      </c>
      <c r="Z2336" s="9">
        <f t="shared" si="901"/>
        <v>689.58720000000005</v>
      </c>
      <c r="AA2336" t="s">
        <v>4103</v>
      </c>
      <c r="AB2336" s="9">
        <f t="shared" si="902"/>
        <v>0</v>
      </c>
      <c r="AC2336" t="str">
        <f t="shared" si="899"/>
        <v>POC</v>
      </c>
      <c r="AD2336" s="9">
        <f t="shared" si="900"/>
        <v>0</v>
      </c>
      <c r="AE2336" t="s">
        <v>4158</v>
      </c>
      <c r="AF2336" s="9">
        <v>0</v>
      </c>
      <c r="AG2336" t="str">
        <f t="shared" si="891"/>
        <v>Non Reimburseable</v>
      </c>
      <c r="AH2336" s="9">
        <f t="shared" si="892"/>
        <v>0</v>
      </c>
      <c r="AI2336" t="str">
        <f t="shared" si="881"/>
        <v>Non Reimburseable</v>
      </c>
      <c r="AJ2336" s="9">
        <f t="shared" si="882"/>
        <v>0</v>
      </c>
      <c r="AK2336" t="str">
        <f t="shared" si="883"/>
        <v>Non Reimburseable</v>
      </c>
      <c r="AL2336" s="9">
        <f t="shared" si="884"/>
        <v>0</v>
      </c>
      <c r="AM2336" t="str">
        <f t="shared" si="885"/>
        <v>Non Reimburseable</v>
      </c>
      <c r="AN2336" s="9">
        <f t="shared" si="886"/>
        <v>0</v>
      </c>
      <c r="AO2336" t="str">
        <f t="shared" si="887"/>
        <v>Non Reimburseable</v>
      </c>
      <c r="AP2336" s="9">
        <f t="shared" si="888"/>
        <v>0</v>
      </c>
    </row>
    <row r="2337" spans="1:42" x14ac:dyDescent="0.25">
      <c r="A2337">
        <v>1110803</v>
      </c>
      <c r="B2337" t="s">
        <v>284</v>
      </c>
      <c r="C2337">
        <v>360</v>
      </c>
      <c r="D2337" t="s">
        <v>45</v>
      </c>
      <c r="F2337" s="9">
        <f t="shared" si="893"/>
        <v>0</v>
      </c>
      <c r="G2337" s="9">
        <f t="shared" si="894"/>
        <v>2456.6543999999999</v>
      </c>
      <c r="H2337" s="9">
        <f t="shared" si="895"/>
        <v>1863.6239999999998</v>
      </c>
      <c r="I2337" s="9">
        <v>3106.04</v>
      </c>
      <c r="J2337" t="s">
        <v>4100</v>
      </c>
      <c r="K2337" t="s">
        <v>4103</v>
      </c>
      <c r="L2337" s="9">
        <f t="shared" si="903"/>
        <v>295.69500799999997</v>
      </c>
      <c r="M2337" t="s">
        <v>4103</v>
      </c>
      <c r="N2337" s="9">
        <f t="shared" si="889"/>
        <v>941.13011999999992</v>
      </c>
      <c r="O2337" t="s">
        <v>4103</v>
      </c>
      <c r="P2337" s="9">
        <f t="shared" si="904"/>
        <v>1136.8106399999999</v>
      </c>
      <c r="Q2337" t="s">
        <v>4103</v>
      </c>
      <c r="R2337" s="9">
        <f t="shared" si="896"/>
        <v>2174.2279999999996</v>
      </c>
      <c r="S2337" t="s">
        <v>4103</v>
      </c>
      <c r="T2337" s="9">
        <f t="shared" si="897"/>
        <v>931.8119999999999</v>
      </c>
      <c r="U2337" t="s">
        <v>4103</v>
      </c>
      <c r="V2337" s="9">
        <f t="shared" si="890"/>
        <v>2456.6543999999999</v>
      </c>
      <c r="W2337" t="s">
        <v>4103</v>
      </c>
      <c r="X2337" s="9">
        <f t="shared" si="898"/>
        <v>1987.8656000000001</v>
      </c>
      <c r="Y2337" t="s">
        <v>4103</v>
      </c>
      <c r="Z2337" s="9">
        <f t="shared" si="901"/>
        <v>745.44959999999992</v>
      </c>
      <c r="AA2337" t="s">
        <v>4103</v>
      </c>
      <c r="AB2337" s="9">
        <f t="shared" si="902"/>
        <v>0</v>
      </c>
      <c r="AC2337" t="str">
        <f t="shared" si="899"/>
        <v>POC</v>
      </c>
      <c r="AD2337" s="9">
        <f t="shared" si="900"/>
        <v>0</v>
      </c>
      <c r="AE2337" t="s">
        <v>4158</v>
      </c>
      <c r="AF2337" s="9">
        <v>0</v>
      </c>
      <c r="AG2337" t="str">
        <f t="shared" si="891"/>
        <v>Non Reimburseable</v>
      </c>
      <c r="AH2337" s="9">
        <f t="shared" si="892"/>
        <v>0</v>
      </c>
      <c r="AI2337" t="str">
        <f t="shared" si="881"/>
        <v>Non Reimburseable</v>
      </c>
      <c r="AJ2337" s="9">
        <f t="shared" si="882"/>
        <v>0</v>
      </c>
      <c r="AK2337" t="str">
        <f t="shared" si="883"/>
        <v>Non Reimburseable</v>
      </c>
      <c r="AL2337" s="9">
        <f t="shared" si="884"/>
        <v>0</v>
      </c>
      <c r="AM2337" t="str">
        <f t="shared" si="885"/>
        <v>Non Reimburseable</v>
      </c>
      <c r="AN2337" s="9">
        <f t="shared" si="886"/>
        <v>0</v>
      </c>
      <c r="AO2337" t="str">
        <f t="shared" si="887"/>
        <v>Non Reimburseable</v>
      </c>
      <c r="AP2337" s="9">
        <f t="shared" si="888"/>
        <v>0</v>
      </c>
    </row>
    <row r="2338" spans="1:42" x14ac:dyDescent="0.25">
      <c r="A2338">
        <v>395002</v>
      </c>
      <c r="B2338" t="s">
        <v>76</v>
      </c>
      <c r="C2338">
        <v>360</v>
      </c>
      <c r="D2338" t="s">
        <v>45</v>
      </c>
      <c r="F2338" s="9">
        <f t="shared" si="893"/>
        <v>0</v>
      </c>
      <c r="G2338" s="9">
        <f t="shared" si="894"/>
        <v>2655.6641999999997</v>
      </c>
      <c r="H2338" s="9">
        <f t="shared" si="895"/>
        <v>2126.9279999999999</v>
      </c>
      <c r="I2338" s="9">
        <v>3544.88</v>
      </c>
      <c r="J2338" t="s">
        <v>4100</v>
      </c>
      <c r="K2338" t="s">
        <v>4103</v>
      </c>
      <c r="L2338" s="9">
        <f t="shared" si="903"/>
        <v>337.472576</v>
      </c>
      <c r="M2338" t="s">
        <v>4103</v>
      </c>
      <c r="N2338" s="9">
        <f t="shared" si="889"/>
        <v>1074.0986399999999</v>
      </c>
      <c r="O2338" t="s">
        <v>4103</v>
      </c>
      <c r="P2338" s="9">
        <f t="shared" si="904"/>
        <v>1297.42608</v>
      </c>
      <c r="Q2338" t="s">
        <v>4103</v>
      </c>
      <c r="R2338" s="9">
        <f t="shared" si="896"/>
        <v>2481.4159999999997</v>
      </c>
      <c r="S2338" t="s">
        <v>4103</v>
      </c>
      <c r="T2338" s="9">
        <f t="shared" si="897"/>
        <v>1063.4639999999999</v>
      </c>
      <c r="U2338" t="s">
        <v>4103</v>
      </c>
      <c r="V2338" s="9">
        <f t="shared" si="890"/>
        <v>2655.6641999999997</v>
      </c>
      <c r="W2338" t="s">
        <v>4103</v>
      </c>
      <c r="X2338" s="9">
        <f t="shared" si="898"/>
        <v>2268.7231999999999</v>
      </c>
      <c r="Y2338" t="s">
        <v>4103</v>
      </c>
      <c r="Z2338" s="9">
        <f t="shared" si="901"/>
        <v>850.77120000000002</v>
      </c>
      <c r="AA2338" t="s">
        <v>4103</v>
      </c>
      <c r="AB2338" s="9">
        <f t="shared" si="902"/>
        <v>0</v>
      </c>
      <c r="AC2338" t="str">
        <f t="shared" si="899"/>
        <v>POC</v>
      </c>
      <c r="AD2338" s="9">
        <f t="shared" si="900"/>
        <v>0</v>
      </c>
      <c r="AE2338" t="s">
        <v>4158</v>
      </c>
      <c r="AF2338" s="9">
        <v>0</v>
      </c>
      <c r="AG2338" t="str">
        <f t="shared" si="891"/>
        <v>Non Reimburseable</v>
      </c>
      <c r="AH2338" s="9">
        <f t="shared" si="892"/>
        <v>0</v>
      </c>
      <c r="AI2338" t="str">
        <f t="shared" si="881"/>
        <v>Non Reimburseable</v>
      </c>
      <c r="AJ2338" s="9">
        <f t="shared" si="882"/>
        <v>0</v>
      </c>
      <c r="AK2338" t="str">
        <f t="shared" si="883"/>
        <v>Non Reimburseable</v>
      </c>
      <c r="AL2338" s="9">
        <f t="shared" si="884"/>
        <v>0</v>
      </c>
      <c r="AM2338" t="str">
        <f t="shared" si="885"/>
        <v>Non Reimburseable</v>
      </c>
      <c r="AN2338" s="9">
        <f t="shared" si="886"/>
        <v>0</v>
      </c>
      <c r="AO2338" t="str">
        <f t="shared" si="887"/>
        <v>Non Reimburseable</v>
      </c>
      <c r="AP2338" s="9">
        <f t="shared" si="888"/>
        <v>0</v>
      </c>
    </row>
    <row r="2339" spans="1:42" x14ac:dyDescent="0.25">
      <c r="A2339">
        <v>1522137</v>
      </c>
      <c r="B2339" t="s">
        <v>76</v>
      </c>
      <c r="C2339">
        <v>360</v>
      </c>
      <c r="D2339" t="s">
        <v>45</v>
      </c>
      <c r="F2339" s="9">
        <f t="shared" si="893"/>
        <v>0</v>
      </c>
      <c r="G2339" s="9">
        <f t="shared" si="894"/>
        <v>3030.8724000000002</v>
      </c>
      <c r="H2339" s="9">
        <f t="shared" si="895"/>
        <v>2126.9279999999999</v>
      </c>
      <c r="I2339" s="9">
        <v>3544.88</v>
      </c>
      <c r="J2339" t="s">
        <v>4100</v>
      </c>
      <c r="K2339" t="s">
        <v>4103</v>
      </c>
      <c r="L2339" s="9">
        <f t="shared" si="903"/>
        <v>337.472576</v>
      </c>
      <c r="M2339" t="s">
        <v>4103</v>
      </c>
      <c r="N2339" s="9">
        <f t="shared" si="889"/>
        <v>1074.0986399999999</v>
      </c>
      <c r="O2339" t="s">
        <v>4103</v>
      </c>
      <c r="P2339" s="9">
        <f t="shared" si="904"/>
        <v>1297.42608</v>
      </c>
      <c r="Q2339" t="s">
        <v>4103</v>
      </c>
      <c r="R2339" s="9">
        <f t="shared" si="896"/>
        <v>2481.4159999999997</v>
      </c>
      <c r="S2339" t="s">
        <v>4103</v>
      </c>
      <c r="T2339" s="9">
        <f t="shared" si="897"/>
        <v>1063.4639999999999</v>
      </c>
      <c r="U2339" t="s">
        <v>4103</v>
      </c>
      <c r="V2339" s="9">
        <f t="shared" si="890"/>
        <v>3030.8724000000002</v>
      </c>
      <c r="W2339" t="s">
        <v>4103</v>
      </c>
      <c r="X2339" s="9">
        <f t="shared" si="898"/>
        <v>2268.7231999999999</v>
      </c>
      <c r="Y2339" t="s">
        <v>4103</v>
      </c>
      <c r="Z2339" s="9">
        <f t="shared" si="901"/>
        <v>850.77120000000002</v>
      </c>
      <c r="AA2339" t="s">
        <v>4103</v>
      </c>
      <c r="AB2339" s="9">
        <f t="shared" si="902"/>
        <v>0</v>
      </c>
      <c r="AC2339" t="str">
        <f t="shared" si="899"/>
        <v>POC</v>
      </c>
      <c r="AD2339" s="9">
        <f t="shared" si="900"/>
        <v>0</v>
      </c>
      <c r="AE2339" t="s">
        <v>4158</v>
      </c>
      <c r="AF2339" s="9">
        <v>0</v>
      </c>
      <c r="AG2339" t="str">
        <f t="shared" si="891"/>
        <v>Non Reimburseable</v>
      </c>
      <c r="AH2339" s="9">
        <f t="shared" si="892"/>
        <v>0</v>
      </c>
      <c r="AI2339" t="str">
        <f t="shared" si="881"/>
        <v>Non Reimburseable</v>
      </c>
      <c r="AJ2339" s="9">
        <f t="shared" si="882"/>
        <v>0</v>
      </c>
      <c r="AK2339" t="str">
        <f t="shared" si="883"/>
        <v>Non Reimburseable</v>
      </c>
      <c r="AL2339" s="9">
        <f t="shared" si="884"/>
        <v>0</v>
      </c>
      <c r="AM2339" t="str">
        <f t="shared" si="885"/>
        <v>Non Reimburseable</v>
      </c>
      <c r="AN2339" s="9">
        <f t="shared" si="886"/>
        <v>0</v>
      </c>
      <c r="AO2339" t="str">
        <f t="shared" si="887"/>
        <v>Non Reimburseable</v>
      </c>
      <c r="AP2339" s="9">
        <f t="shared" si="888"/>
        <v>0</v>
      </c>
    </row>
    <row r="2340" spans="1:42" x14ac:dyDescent="0.25">
      <c r="A2340">
        <v>1522138</v>
      </c>
      <c r="B2340" t="s">
        <v>3301</v>
      </c>
      <c r="C2340">
        <v>360</v>
      </c>
      <c r="D2340" t="s">
        <v>45</v>
      </c>
      <c r="F2340" s="9">
        <f t="shared" si="893"/>
        <v>0</v>
      </c>
      <c r="G2340" s="9">
        <f t="shared" si="894"/>
        <v>3030.8724000000002</v>
      </c>
      <c r="H2340" s="9">
        <f t="shared" si="895"/>
        <v>2126.9279999999999</v>
      </c>
      <c r="I2340" s="9">
        <v>3544.88</v>
      </c>
      <c r="J2340" t="s">
        <v>4100</v>
      </c>
      <c r="K2340" t="s">
        <v>4103</v>
      </c>
      <c r="L2340" s="9">
        <f t="shared" si="903"/>
        <v>337.472576</v>
      </c>
      <c r="M2340" t="s">
        <v>4103</v>
      </c>
      <c r="N2340" s="9">
        <f t="shared" si="889"/>
        <v>1074.0986399999999</v>
      </c>
      <c r="O2340" t="s">
        <v>4103</v>
      </c>
      <c r="P2340" s="9">
        <f t="shared" si="904"/>
        <v>1297.42608</v>
      </c>
      <c r="Q2340" t="s">
        <v>4103</v>
      </c>
      <c r="R2340" s="9">
        <f t="shared" si="896"/>
        <v>2481.4159999999997</v>
      </c>
      <c r="S2340" t="s">
        <v>4103</v>
      </c>
      <c r="T2340" s="9">
        <f t="shared" si="897"/>
        <v>1063.4639999999999</v>
      </c>
      <c r="U2340" t="s">
        <v>4103</v>
      </c>
      <c r="V2340" s="9">
        <f t="shared" si="890"/>
        <v>3030.8724000000002</v>
      </c>
      <c r="W2340" t="s">
        <v>4103</v>
      </c>
      <c r="X2340" s="9">
        <f t="shared" si="898"/>
        <v>2268.7231999999999</v>
      </c>
      <c r="Y2340" t="s">
        <v>4103</v>
      </c>
      <c r="Z2340" s="9">
        <f t="shared" si="901"/>
        <v>850.77120000000002</v>
      </c>
      <c r="AA2340" t="s">
        <v>4103</v>
      </c>
      <c r="AB2340" s="9">
        <f t="shared" si="902"/>
        <v>0</v>
      </c>
      <c r="AC2340" t="str">
        <f t="shared" si="899"/>
        <v>POC</v>
      </c>
      <c r="AD2340" s="9">
        <f t="shared" si="900"/>
        <v>0</v>
      </c>
      <c r="AE2340" t="s">
        <v>4158</v>
      </c>
      <c r="AF2340" s="9">
        <v>0</v>
      </c>
      <c r="AG2340" t="str">
        <f t="shared" si="891"/>
        <v>Non Reimburseable</v>
      </c>
      <c r="AH2340" s="9">
        <f t="shared" si="892"/>
        <v>0</v>
      </c>
      <c r="AI2340" t="str">
        <f t="shared" si="881"/>
        <v>Non Reimburseable</v>
      </c>
      <c r="AJ2340" s="9">
        <f t="shared" si="882"/>
        <v>0</v>
      </c>
      <c r="AK2340" t="str">
        <f t="shared" si="883"/>
        <v>Non Reimburseable</v>
      </c>
      <c r="AL2340" s="9">
        <f t="shared" si="884"/>
        <v>0</v>
      </c>
      <c r="AM2340" t="str">
        <f t="shared" si="885"/>
        <v>Non Reimburseable</v>
      </c>
      <c r="AN2340" s="9">
        <f t="shared" si="886"/>
        <v>0</v>
      </c>
      <c r="AO2340" t="str">
        <f t="shared" si="887"/>
        <v>Non Reimburseable</v>
      </c>
      <c r="AP2340" s="9">
        <f t="shared" si="888"/>
        <v>0</v>
      </c>
    </row>
    <row r="2341" spans="1:42" x14ac:dyDescent="0.25">
      <c r="A2341">
        <v>1532137</v>
      </c>
      <c r="B2341" t="s">
        <v>76</v>
      </c>
      <c r="C2341">
        <v>360</v>
      </c>
      <c r="D2341" t="s">
        <v>45</v>
      </c>
      <c r="F2341" s="9">
        <f t="shared" si="893"/>
        <v>0</v>
      </c>
      <c r="G2341" s="9">
        <f t="shared" si="894"/>
        <v>3030.8724000000002</v>
      </c>
      <c r="H2341" s="9">
        <f t="shared" si="895"/>
        <v>2126.9279999999999</v>
      </c>
      <c r="I2341" s="9">
        <v>3544.88</v>
      </c>
      <c r="J2341" t="s">
        <v>4100</v>
      </c>
      <c r="K2341" t="s">
        <v>4103</v>
      </c>
      <c r="L2341" s="9">
        <f t="shared" si="903"/>
        <v>337.472576</v>
      </c>
      <c r="M2341" t="s">
        <v>4103</v>
      </c>
      <c r="N2341" s="9">
        <f t="shared" si="889"/>
        <v>1074.0986399999999</v>
      </c>
      <c r="O2341" t="s">
        <v>4103</v>
      </c>
      <c r="P2341" s="9">
        <f t="shared" si="904"/>
        <v>1297.42608</v>
      </c>
      <c r="Q2341" t="s">
        <v>4103</v>
      </c>
      <c r="R2341" s="9">
        <f t="shared" si="896"/>
        <v>2481.4159999999997</v>
      </c>
      <c r="S2341" t="s">
        <v>4103</v>
      </c>
      <c r="T2341" s="9">
        <f t="shared" si="897"/>
        <v>1063.4639999999999</v>
      </c>
      <c r="U2341" t="s">
        <v>4103</v>
      </c>
      <c r="V2341" s="9">
        <f t="shared" si="890"/>
        <v>3030.8724000000002</v>
      </c>
      <c r="W2341" t="s">
        <v>4103</v>
      </c>
      <c r="X2341" s="9">
        <f t="shared" si="898"/>
        <v>2268.7231999999999</v>
      </c>
      <c r="Y2341" t="s">
        <v>4103</v>
      </c>
      <c r="Z2341" s="9">
        <f t="shared" si="901"/>
        <v>850.77120000000002</v>
      </c>
      <c r="AA2341" t="s">
        <v>4103</v>
      </c>
      <c r="AB2341" s="9">
        <f t="shared" si="902"/>
        <v>0</v>
      </c>
      <c r="AC2341" t="str">
        <f t="shared" si="899"/>
        <v>POC</v>
      </c>
      <c r="AD2341" s="9">
        <f t="shared" si="900"/>
        <v>0</v>
      </c>
      <c r="AE2341" t="s">
        <v>4158</v>
      </c>
      <c r="AF2341" s="9">
        <v>0</v>
      </c>
      <c r="AG2341" t="str">
        <f t="shared" si="891"/>
        <v>Non Reimburseable</v>
      </c>
      <c r="AH2341" s="9">
        <f t="shared" si="892"/>
        <v>0</v>
      </c>
      <c r="AI2341" t="str">
        <f t="shared" si="881"/>
        <v>Non Reimburseable</v>
      </c>
      <c r="AJ2341" s="9">
        <f t="shared" si="882"/>
        <v>0</v>
      </c>
      <c r="AK2341" t="str">
        <f t="shared" si="883"/>
        <v>Non Reimburseable</v>
      </c>
      <c r="AL2341" s="9">
        <f t="shared" si="884"/>
        <v>0</v>
      </c>
      <c r="AM2341" t="str">
        <f t="shared" si="885"/>
        <v>Non Reimburseable</v>
      </c>
      <c r="AN2341" s="9">
        <f t="shared" si="886"/>
        <v>0</v>
      </c>
      <c r="AO2341" t="str">
        <f t="shared" si="887"/>
        <v>Non Reimburseable</v>
      </c>
      <c r="AP2341" s="9">
        <f t="shared" si="888"/>
        <v>0</v>
      </c>
    </row>
    <row r="2342" spans="1:42" x14ac:dyDescent="0.25">
      <c r="A2342">
        <v>1691342</v>
      </c>
      <c r="B2342" t="s">
        <v>3734</v>
      </c>
      <c r="C2342">
        <v>360</v>
      </c>
      <c r="D2342" t="s">
        <v>45</v>
      </c>
      <c r="F2342" s="9">
        <f t="shared" si="893"/>
        <v>0</v>
      </c>
      <c r="G2342" s="9">
        <f t="shared" si="894"/>
        <v>3030.8724000000002</v>
      </c>
      <c r="H2342" s="9">
        <f t="shared" si="895"/>
        <v>2126.9279999999999</v>
      </c>
      <c r="I2342" s="9">
        <v>3544.88</v>
      </c>
      <c r="J2342" t="s">
        <v>4100</v>
      </c>
      <c r="K2342" t="s">
        <v>4103</v>
      </c>
      <c r="L2342" s="9">
        <f t="shared" si="903"/>
        <v>337.472576</v>
      </c>
      <c r="M2342" t="s">
        <v>4103</v>
      </c>
      <c r="N2342" s="9">
        <f t="shared" si="889"/>
        <v>1074.0986399999999</v>
      </c>
      <c r="O2342" t="s">
        <v>4103</v>
      </c>
      <c r="P2342" s="9">
        <f t="shared" si="904"/>
        <v>1297.42608</v>
      </c>
      <c r="Q2342" t="s">
        <v>4103</v>
      </c>
      <c r="R2342" s="9">
        <f t="shared" si="896"/>
        <v>2481.4159999999997</v>
      </c>
      <c r="S2342" t="s">
        <v>4103</v>
      </c>
      <c r="T2342" s="9">
        <f t="shared" si="897"/>
        <v>1063.4639999999999</v>
      </c>
      <c r="U2342" t="s">
        <v>4103</v>
      </c>
      <c r="V2342" s="9">
        <f t="shared" si="890"/>
        <v>3030.8724000000002</v>
      </c>
      <c r="W2342" t="s">
        <v>4103</v>
      </c>
      <c r="X2342" s="9">
        <f t="shared" si="898"/>
        <v>2268.7231999999999</v>
      </c>
      <c r="Y2342" t="s">
        <v>4103</v>
      </c>
      <c r="Z2342" s="9">
        <f t="shared" si="901"/>
        <v>850.77120000000002</v>
      </c>
      <c r="AA2342" t="s">
        <v>4103</v>
      </c>
      <c r="AB2342" s="9">
        <f t="shared" si="902"/>
        <v>0</v>
      </c>
      <c r="AC2342" t="str">
        <f t="shared" si="899"/>
        <v>POC</v>
      </c>
      <c r="AD2342" s="9">
        <f t="shared" si="900"/>
        <v>0</v>
      </c>
      <c r="AE2342" t="s">
        <v>4158</v>
      </c>
      <c r="AF2342" s="9">
        <v>0</v>
      </c>
      <c r="AG2342" t="str">
        <f t="shared" si="891"/>
        <v>Non Reimburseable</v>
      </c>
      <c r="AH2342" s="9">
        <f t="shared" si="892"/>
        <v>0</v>
      </c>
      <c r="AI2342" t="str">
        <f t="shared" si="881"/>
        <v>Non Reimburseable</v>
      </c>
      <c r="AJ2342" s="9">
        <f t="shared" si="882"/>
        <v>0</v>
      </c>
      <c r="AK2342" t="str">
        <f t="shared" si="883"/>
        <v>Non Reimburseable</v>
      </c>
      <c r="AL2342" s="9">
        <f t="shared" si="884"/>
        <v>0</v>
      </c>
      <c r="AM2342" t="str">
        <f t="shared" si="885"/>
        <v>Non Reimburseable</v>
      </c>
      <c r="AN2342" s="9">
        <f t="shared" si="886"/>
        <v>0</v>
      </c>
      <c r="AO2342" t="str">
        <f t="shared" si="887"/>
        <v>Non Reimburseable</v>
      </c>
      <c r="AP2342" s="9">
        <f t="shared" si="888"/>
        <v>0</v>
      </c>
    </row>
    <row r="2343" spans="1:42" x14ac:dyDescent="0.25">
      <c r="A2343">
        <v>2811406</v>
      </c>
      <c r="B2343" t="s">
        <v>76</v>
      </c>
      <c r="C2343">
        <v>360</v>
      </c>
      <c r="D2343" t="s">
        <v>45</v>
      </c>
      <c r="F2343" s="9">
        <f t="shared" si="893"/>
        <v>0</v>
      </c>
      <c r="G2343" s="9">
        <f t="shared" si="894"/>
        <v>3030.8724000000002</v>
      </c>
      <c r="H2343" s="9">
        <f t="shared" si="895"/>
        <v>2126.9279999999999</v>
      </c>
      <c r="I2343" s="9">
        <v>3544.88</v>
      </c>
      <c r="J2343" t="s">
        <v>4100</v>
      </c>
      <c r="K2343" t="s">
        <v>4103</v>
      </c>
      <c r="L2343" s="9">
        <f t="shared" si="903"/>
        <v>337.472576</v>
      </c>
      <c r="M2343" t="s">
        <v>4103</v>
      </c>
      <c r="N2343" s="9">
        <f t="shared" si="889"/>
        <v>1074.0986399999999</v>
      </c>
      <c r="O2343" t="s">
        <v>4103</v>
      </c>
      <c r="P2343" s="9">
        <f t="shared" si="904"/>
        <v>1297.42608</v>
      </c>
      <c r="Q2343" t="s">
        <v>4103</v>
      </c>
      <c r="R2343" s="9">
        <f t="shared" si="896"/>
        <v>2481.4159999999997</v>
      </c>
      <c r="S2343" t="s">
        <v>4103</v>
      </c>
      <c r="T2343" s="9">
        <f t="shared" si="897"/>
        <v>1063.4639999999999</v>
      </c>
      <c r="U2343" t="s">
        <v>4103</v>
      </c>
      <c r="V2343" s="9">
        <f t="shared" si="890"/>
        <v>3030.8724000000002</v>
      </c>
      <c r="W2343" t="s">
        <v>4103</v>
      </c>
      <c r="X2343" s="9">
        <f t="shared" si="898"/>
        <v>2268.7231999999999</v>
      </c>
      <c r="Y2343" t="s">
        <v>4103</v>
      </c>
      <c r="Z2343" s="9">
        <f t="shared" si="901"/>
        <v>850.77120000000002</v>
      </c>
      <c r="AA2343" t="s">
        <v>4103</v>
      </c>
      <c r="AB2343" s="9">
        <f t="shared" si="902"/>
        <v>0</v>
      </c>
      <c r="AC2343" t="str">
        <f t="shared" si="899"/>
        <v>POC</v>
      </c>
      <c r="AD2343" s="9">
        <f t="shared" si="900"/>
        <v>0</v>
      </c>
      <c r="AE2343" t="s">
        <v>4158</v>
      </c>
      <c r="AF2343" s="9">
        <v>0</v>
      </c>
      <c r="AG2343" t="str">
        <f t="shared" si="891"/>
        <v>Non Reimburseable</v>
      </c>
      <c r="AH2343" s="9">
        <f t="shared" si="892"/>
        <v>0</v>
      </c>
      <c r="AI2343" t="str">
        <f t="shared" si="881"/>
        <v>Non Reimburseable</v>
      </c>
      <c r="AJ2343" s="9">
        <f t="shared" si="882"/>
        <v>0</v>
      </c>
      <c r="AK2343" t="str">
        <f t="shared" si="883"/>
        <v>Non Reimburseable</v>
      </c>
      <c r="AL2343" s="9">
        <f t="shared" si="884"/>
        <v>0</v>
      </c>
      <c r="AM2343" t="str">
        <f t="shared" si="885"/>
        <v>Non Reimburseable</v>
      </c>
      <c r="AN2343" s="9">
        <f t="shared" si="886"/>
        <v>0</v>
      </c>
      <c r="AO2343" t="str">
        <f t="shared" si="887"/>
        <v>Non Reimburseable</v>
      </c>
      <c r="AP2343" s="9">
        <f t="shared" si="888"/>
        <v>0</v>
      </c>
    </row>
    <row r="2344" spans="1:42" x14ac:dyDescent="0.25">
      <c r="A2344">
        <v>1240003</v>
      </c>
      <c r="B2344" t="s">
        <v>2131</v>
      </c>
      <c r="C2344">
        <v>360</v>
      </c>
      <c r="D2344" t="s">
        <v>45</v>
      </c>
      <c r="F2344" s="9">
        <f t="shared" si="893"/>
        <v>0</v>
      </c>
      <c r="G2344" s="9">
        <f t="shared" si="894"/>
        <v>3030.8724000000002</v>
      </c>
      <c r="H2344" s="9">
        <f t="shared" si="895"/>
        <v>2183.37</v>
      </c>
      <c r="I2344" s="9">
        <v>3638.95</v>
      </c>
      <c r="J2344" t="s">
        <v>4100</v>
      </c>
      <c r="K2344" t="s">
        <v>4103</v>
      </c>
      <c r="L2344" s="9">
        <f t="shared" si="903"/>
        <v>346.42803999999995</v>
      </c>
      <c r="M2344" t="s">
        <v>4103</v>
      </c>
      <c r="N2344" s="9">
        <f t="shared" si="889"/>
        <v>1102.60185</v>
      </c>
      <c r="O2344" t="s">
        <v>4103</v>
      </c>
      <c r="P2344" s="9">
        <f t="shared" si="904"/>
        <v>1331.8556999999998</v>
      </c>
      <c r="Q2344" t="s">
        <v>4103</v>
      </c>
      <c r="R2344" s="9">
        <f t="shared" si="896"/>
        <v>2547.2649999999999</v>
      </c>
      <c r="S2344" t="s">
        <v>4103</v>
      </c>
      <c r="T2344" s="9">
        <f t="shared" si="897"/>
        <v>1091.6849999999999</v>
      </c>
      <c r="U2344" t="s">
        <v>4103</v>
      </c>
      <c r="V2344" s="9">
        <f t="shared" si="890"/>
        <v>3030.8724000000002</v>
      </c>
      <c r="W2344" t="s">
        <v>4103</v>
      </c>
      <c r="X2344" s="9">
        <f t="shared" si="898"/>
        <v>2328.9279999999999</v>
      </c>
      <c r="Y2344" t="s">
        <v>4103</v>
      </c>
      <c r="Z2344" s="9">
        <f t="shared" si="901"/>
        <v>873.34799999999996</v>
      </c>
      <c r="AA2344" t="s">
        <v>4103</v>
      </c>
      <c r="AB2344" s="9">
        <f t="shared" si="902"/>
        <v>0</v>
      </c>
      <c r="AC2344" t="str">
        <f t="shared" si="899"/>
        <v>POC</v>
      </c>
      <c r="AD2344" s="9">
        <f t="shared" si="900"/>
        <v>0</v>
      </c>
      <c r="AE2344" t="s">
        <v>4158</v>
      </c>
      <c r="AF2344" s="9">
        <v>0</v>
      </c>
      <c r="AG2344" t="str">
        <f t="shared" si="891"/>
        <v>Non Reimburseable</v>
      </c>
      <c r="AH2344" s="9">
        <f t="shared" si="892"/>
        <v>0</v>
      </c>
      <c r="AI2344" t="str">
        <f t="shared" si="881"/>
        <v>Non Reimburseable</v>
      </c>
      <c r="AJ2344" s="9">
        <f t="shared" si="882"/>
        <v>0</v>
      </c>
      <c r="AK2344" t="str">
        <f t="shared" si="883"/>
        <v>Non Reimburseable</v>
      </c>
      <c r="AL2344" s="9">
        <f t="shared" si="884"/>
        <v>0</v>
      </c>
      <c r="AM2344" t="str">
        <f t="shared" si="885"/>
        <v>Non Reimburseable</v>
      </c>
      <c r="AN2344" s="9">
        <f t="shared" si="886"/>
        <v>0</v>
      </c>
      <c r="AO2344" t="str">
        <f t="shared" si="887"/>
        <v>Non Reimburseable</v>
      </c>
      <c r="AP2344" s="9">
        <f t="shared" si="888"/>
        <v>0</v>
      </c>
    </row>
    <row r="2345" spans="1:42" x14ac:dyDescent="0.25">
      <c r="A2345">
        <v>1110832</v>
      </c>
      <c r="B2345" t="s">
        <v>301</v>
      </c>
      <c r="C2345">
        <v>360</v>
      </c>
      <c r="D2345" t="s">
        <v>45</v>
      </c>
      <c r="F2345" s="9">
        <f t="shared" si="893"/>
        <v>0</v>
      </c>
      <c r="G2345" s="9">
        <f t="shared" si="894"/>
        <v>3111.3022499999997</v>
      </c>
      <c r="H2345" s="9">
        <f t="shared" si="895"/>
        <v>2261.9459999999999</v>
      </c>
      <c r="I2345" s="9">
        <v>3769.91</v>
      </c>
      <c r="J2345" t="s">
        <v>4100</v>
      </c>
      <c r="K2345" t="s">
        <v>4103</v>
      </c>
      <c r="L2345" s="9">
        <f t="shared" si="903"/>
        <v>358.89543199999997</v>
      </c>
      <c r="M2345" t="s">
        <v>4103</v>
      </c>
      <c r="N2345" s="9">
        <f t="shared" si="889"/>
        <v>1142.2827299999999</v>
      </c>
      <c r="O2345" t="s">
        <v>4103</v>
      </c>
      <c r="P2345" s="9">
        <f t="shared" si="904"/>
        <v>1379.7870599999999</v>
      </c>
      <c r="Q2345" t="s">
        <v>4103</v>
      </c>
      <c r="R2345" s="9">
        <f t="shared" si="896"/>
        <v>2638.9369999999999</v>
      </c>
      <c r="S2345" t="s">
        <v>4103</v>
      </c>
      <c r="T2345" s="9">
        <f t="shared" si="897"/>
        <v>1130.973</v>
      </c>
      <c r="U2345" t="s">
        <v>4103</v>
      </c>
      <c r="V2345" s="9">
        <f t="shared" si="890"/>
        <v>3111.3022499999997</v>
      </c>
      <c r="W2345" t="s">
        <v>4103</v>
      </c>
      <c r="X2345" s="9">
        <f t="shared" si="898"/>
        <v>2412.7424000000001</v>
      </c>
      <c r="Y2345" t="s">
        <v>4103</v>
      </c>
      <c r="Z2345" s="9">
        <f t="shared" si="901"/>
        <v>904.77839999999992</v>
      </c>
      <c r="AA2345" t="s">
        <v>4103</v>
      </c>
      <c r="AB2345" s="9">
        <f t="shared" si="902"/>
        <v>0</v>
      </c>
      <c r="AC2345" t="str">
        <f t="shared" si="899"/>
        <v>POC</v>
      </c>
      <c r="AD2345" s="9">
        <f t="shared" si="900"/>
        <v>0</v>
      </c>
      <c r="AE2345" t="s">
        <v>4158</v>
      </c>
      <c r="AF2345" s="9">
        <v>0</v>
      </c>
      <c r="AG2345" t="str">
        <f t="shared" si="891"/>
        <v>Non Reimburseable</v>
      </c>
      <c r="AH2345" s="9">
        <f t="shared" si="892"/>
        <v>0</v>
      </c>
      <c r="AI2345" t="str">
        <f t="shared" si="881"/>
        <v>Non Reimburseable</v>
      </c>
      <c r="AJ2345" s="9">
        <f t="shared" si="882"/>
        <v>0</v>
      </c>
      <c r="AK2345" t="str">
        <f t="shared" si="883"/>
        <v>Non Reimburseable</v>
      </c>
      <c r="AL2345" s="9">
        <f t="shared" si="884"/>
        <v>0</v>
      </c>
      <c r="AM2345" t="str">
        <f t="shared" si="885"/>
        <v>Non Reimburseable</v>
      </c>
      <c r="AN2345" s="9">
        <f t="shared" si="886"/>
        <v>0</v>
      </c>
      <c r="AO2345" t="str">
        <f t="shared" si="887"/>
        <v>Non Reimburseable</v>
      </c>
      <c r="AP2345" s="9">
        <f t="shared" si="888"/>
        <v>0</v>
      </c>
    </row>
    <row r="2346" spans="1:42" x14ac:dyDescent="0.25">
      <c r="A2346">
        <v>1061576</v>
      </c>
      <c r="B2346" t="s">
        <v>245</v>
      </c>
      <c r="C2346">
        <v>360</v>
      </c>
      <c r="D2346" t="s">
        <v>45</v>
      </c>
      <c r="F2346" s="9">
        <f t="shared" si="893"/>
        <v>0</v>
      </c>
      <c r="G2346" s="9">
        <f t="shared" si="894"/>
        <v>3223.2730499999998</v>
      </c>
      <c r="H2346" s="9">
        <f t="shared" si="895"/>
        <v>2320.134</v>
      </c>
      <c r="I2346" s="9">
        <v>3866.89</v>
      </c>
      <c r="J2346" t="s">
        <v>4100</v>
      </c>
      <c r="K2346" t="s">
        <v>4103</v>
      </c>
      <c r="L2346" s="9">
        <f t="shared" si="903"/>
        <v>368.12792799999994</v>
      </c>
      <c r="M2346" t="s">
        <v>4103</v>
      </c>
      <c r="N2346" s="9">
        <f t="shared" si="889"/>
        <v>1171.6676699999998</v>
      </c>
      <c r="O2346" t="s">
        <v>4103</v>
      </c>
      <c r="P2346" s="9">
        <f t="shared" si="904"/>
        <v>1415.2817399999999</v>
      </c>
      <c r="Q2346" t="s">
        <v>4103</v>
      </c>
      <c r="R2346" s="9">
        <f t="shared" si="896"/>
        <v>2706.8229999999999</v>
      </c>
      <c r="S2346" t="s">
        <v>4103</v>
      </c>
      <c r="T2346" s="9">
        <f t="shared" si="897"/>
        <v>1160.067</v>
      </c>
      <c r="U2346" t="s">
        <v>4103</v>
      </c>
      <c r="V2346" s="9">
        <f t="shared" si="890"/>
        <v>3223.2730499999998</v>
      </c>
      <c r="W2346" t="s">
        <v>4103</v>
      </c>
      <c r="X2346" s="9">
        <f t="shared" si="898"/>
        <v>2474.8096</v>
      </c>
      <c r="Y2346" t="s">
        <v>4103</v>
      </c>
      <c r="Z2346" s="9">
        <f t="shared" si="901"/>
        <v>928.05359999999996</v>
      </c>
      <c r="AA2346" t="s">
        <v>4103</v>
      </c>
      <c r="AB2346" s="9">
        <f t="shared" si="902"/>
        <v>0</v>
      </c>
      <c r="AC2346" t="str">
        <f t="shared" si="899"/>
        <v>POC</v>
      </c>
      <c r="AD2346" s="9">
        <f t="shared" si="900"/>
        <v>0</v>
      </c>
      <c r="AE2346" t="s">
        <v>4158</v>
      </c>
      <c r="AF2346" s="9">
        <v>0</v>
      </c>
      <c r="AG2346" t="str">
        <f t="shared" si="891"/>
        <v>Non Reimburseable</v>
      </c>
      <c r="AH2346" s="9">
        <f t="shared" si="892"/>
        <v>0</v>
      </c>
      <c r="AI2346" t="str">
        <f t="shared" si="881"/>
        <v>Non Reimburseable</v>
      </c>
      <c r="AJ2346" s="9">
        <f t="shared" si="882"/>
        <v>0</v>
      </c>
      <c r="AK2346" t="str">
        <f t="shared" si="883"/>
        <v>Non Reimburseable</v>
      </c>
      <c r="AL2346" s="9">
        <f t="shared" si="884"/>
        <v>0</v>
      </c>
      <c r="AM2346" t="str">
        <f t="shared" si="885"/>
        <v>Non Reimburseable</v>
      </c>
      <c r="AN2346" s="9">
        <f t="shared" si="886"/>
        <v>0</v>
      </c>
      <c r="AO2346" t="str">
        <f t="shared" si="887"/>
        <v>Non Reimburseable</v>
      </c>
      <c r="AP2346" s="9">
        <f t="shared" si="888"/>
        <v>0</v>
      </c>
    </row>
    <row r="2347" spans="1:42" x14ac:dyDescent="0.25">
      <c r="A2347">
        <v>1110804</v>
      </c>
      <c r="B2347" t="s">
        <v>285</v>
      </c>
      <c r="C2347">
        <v>360</v>
      </c>
      <c r="D2347" t="s">
        <v>45</v>
      </c>
      <c r="F2347" s="9">
        <f t="shared" si="893"/>
        <v>0</v>
      </c>
      <c r="G2347" s="9">
        <f t="shared" si="894"/>
        <v>3306.1909499999997</v>
      </c>
      <c r="H2347" s="9">
        <f t="shared" si="895"/>
        <v>2328.81</v>
      </c>
      <c r="I2347" s="9">
        <v>3881.35</v>
      </c>
      <c r="J2347" t="s">
        <v>4100</v>
      </c>
      <c r="K2347" t="s">
        <v>4103</v>
      </c>
      <c r="L2347" s="9">
        <f t="shared" si="903"/>
        <v>369.50451999999996</v>
      </c>
      <c r="M2347" t="s">
        <v>4103</v>
      </c>
      <c r="N2347" s="9">
        <f t="shared" si="889"/>
        <v>1176.0490499999999</v>
      </c>
      <c r="O2347" t="s">
        <v>4103</v>
      </c>
      <c r="P2347" s="9">
        <f t="shared" si="904"/>
        <v>1420.5741</v>
      </c>
      <c r="Q2347" t="s">
        <v>4103</v>
      </c>
      <c r="R2347" s="9">
        <f t="shared" si="896"/>
        <v>2716.9449999999997</v>
      </c>
      <c r="S2347" t="s">
        <v>4103</v>
      </c>
      <c r="T2347" s="9">
        <f t="shared" si="897"/>
        <v>1164.405</v>
      </c>
      <c r="U2347" t="s">
        <v>4103</v>
      </c>
      <c r="V2347" s="9">
        <f t="shared" si="890"/>
        <v>3306.1909499999997</v>
      </c>
      <c r="W2347" t="s">
        <v>4103</v>
      </c>
      <c r="X2347" s="9">
        <f t="shared" si="898"/>
        <v>2484.0639999999999</v>
      </c>
      <c r="Y2347" t="s">
        <v>4103</v>
      </c>
      <c r="Z2347" s="9">
        <f t="shared" si="901"/>
        <v>931.52399999999989</v>
      </c>
      <c r="AA2347" t="s">
        <v>4103</v>
      </c>
      <c r="AB2347" s="9">
        <f t="shared" si="902"/>
        <v>0</v>
      </c>
      <c r="AC2347" t="str">
        <f t="shared" si="899"/>
        <v>POC</v>
      </c>
      <c r="AD2347" s="9">
        <f t="shared" si="900"/>
        <v>0</v>
      </c>
      <c r="AE2347" t="s">
        <v>4158</v>
      </c>
      <c r="AF2347" s="9">
        <v>0</v>
      </c>
      <c r="AG2347" t="str">
        <f t="shared" si="891"/>
        <v>Non Reimburseable</v>
      </c>
      <c r="AH2347" s="9">
        <f t="shared" si="892"/>
        <v>0</v>
      </c>
      <c r="AI2347" t="str">
        <f t="shared" si="881"/>
        <v>Non Reimburseable</v>
      </c>
      <c r="AJ2347" s="9">
        <f t="shared" si="882"/>
        <v>0</v>
      </c>
      <c r="AK2347" t="str">
        <f t="shared" si="883"/>
        <v>Non Reimburseable</v>
      </c>
      <c r="AL2347" s="9">
        <f t="shared" si="884"/>
        <v>0</v>
      </c>
      <c r="AM2347" t="str">
        <f t="shared" si="885"/>
        <v>Non Reimburseable</v>
      </c>
      <c r="AN2347" s="9">
        <f t="shared" si="886"/>
        <v>0</v>
      </c>
      <c r="AO2347" t="str">
        <f t="shared" si="887"/>
        <v>Non Reimburseable</v>
      </c>
      <c r="AP2347" s="9">
        <f t="shared" si="888"/>
        <v>0</v>
      </c>
    </row>
    <row r="2348" spans="1:42" x14ac:dyDescent="0.25">
      <c r="A2348">
        <v>1240004</v>
      </c>
      <c r="B2348" t="s">
        <v>2132</v>
      </c>
      <c r="C2348">
        <v>360</v>
      </c>
      <c r="D2348" t="s">
        <v>45</v>
      </c>
      <c r="F2348" s="9">
        <f t="shared" si="893"/>
        <v>0</v>
      </c>
      <c r="G2348" s="9">
        <f t="shared" si="894"/>
        <v>3318.5542499999997</v>
      </c>
      <c r="H2348" s="9">
        <f t="shared" si="895"/>
        <v>2731.3919999999998</v>
      </c>
      <c r="I2348" s="9">
        <v>4552.32</v>
      </c>
      <c r="J2348" t="s">
        <v>4100</v>
      </c>
      <c r="K2348" t="s">
        <v>4103</v>
      </c>
      <c r="L2348" s="9">
        <f t="shared" si="903"/>
        <v>433.38086399999992</v>
      </c>
      <c r="M2348" t="s">
        <v>4103</v>
      </c>
      <c r="N2348" s="9">
        <f t="shared" si="889"/>
        <v>1379.3529599999999</v>
      </c>
      <c r="O2348" t="s">
        <v>4103</v>
      </c>
      <c r="P2348" s="9">
        <f t="shared" si="904"/>
        <v>1666.1491199999998</v>
      </c>
      <c r="Q2348" t="s">
        <v>4103</v>
      </c>
      <c r="R2348" s="9">
        <f t="shared" si="896"/>
        <v>3186.6239999999998</v>
      </c>
      <c r="S2348" t="s">
        <v>4103</v>
      </c>
      <c r="T2348" s="9">
        <f t="shared" si="897"/>
        <v>1365.6959999999999</v>
      </c>
      <c r="U2348" t="s">
        <v>4103</v>
      </c>
      <c r="V2348" s="9">
        <f t="shared" si="890"/>
        <v>3318.5542499999997</v>
      </c>
      <c r="W2348" t="s">
        <v>4103</v>
      </c>
      <c r="X2348" s="9">
        <f t="shared" si="898"/>
        <v>2913.4847999999997</v>
      </c>
      <c r="Y2348" t="s">
        <v>4103</v>
      </c>
      <c r="Z2348" s="9">
        <f t="shared" si="901"/>
        <v>1092.5567999999998</v>
      </c>
      <c r="AA2348" t="s">
        <v>4103</v>
      </c>
      <c r="AB2348" s="9">
        <f t="shared" si="902"/>
        <v>0</v>
      </c>
      <c r="AC2348" t="str">
        <f t="shared" si="899"/>
        <v>POC</v>
      </c>
      <c r="AD2348" s="9">
        <f t="shared" si="900"/>
        <v>0</v>
      </c>
      <c r="AE2348" t="s">
        <v>4158</v>
      </c>
      <c r="AF2348" s="9">
        <v>0</v>
      </c>
      <c r="AG2348" t="str">
        <f t="shared" si="891"/>
        <v>Non Reimburseable</v>
      </c>
      <c r="AH2348" s="9">
        <f t="shared" si="892"/>
        <v>0</v>
      </c>
      <c r="AI2348" t="str">
        <f t="shared" si="881"/>
        <v>Non Reimburseable</v>
      </c>
      <c r="AJ2348" s="9">
        <f t="shared" si="882"/>
        <v>0</v>
      </c>
      <c r="AK2348" t="str">
        <f t="shared" si="883"/>
        <v>Non Reimburseable</v>
      </c>
      <c r="AL2348" s="9">
        <f t="shared" si="884"/>
        <v>0</v>
      </c>
      <c r="AM2348" t="str">
        <f t="shared" si="885"/>
        <v>Non Reimburseable</v>
      </c>
      <c r="AN2348" s="9">
        <f t="shared" si="886"/>
        <v>0</v>
      </c>
      <c r="AO2348" t="str">
        <f t="shared" si="887"/>
        <v>Non Reimburseable</v>
      </c>
      <c r="AP2348" s="9">
        <f t="shared" si="888"/>
        <v>0</v>
      </c>
    </row>
    <row r="2349" spans="1:42" x14ac:dyDescent="0.25">
      <c r="A2349">
        <v>1110805</v>
      </c>
      <c r="B2349" t="s">
        <v>286</v>
      </c>
      <c r="C2349">
        <v>360</v>
      </c>
      <c r="D2349" t="s">
        <v>45</v>
      </c>
      <c r="F2349" s="9">
        <f t="shared" si="893"/>
        <v>0</v>
      </c>
      <c r="G2349" s="9">
        <f t="shared" si="894"/>
        <v>3892.2335999999996</v>
      </c>
      <c r="H2349" s="9">
        <f t="shared" si="895"/>
        <v>2953.8659999999995</v>
      </c>
      <c r="I2349" s="9">
        <v>4923.1099999999997</v>
      </c>
      <c r="J2349" t="s">
        <v>4100</v>
      </c>
      <c r="K2349" t="s">
        <v>4103</v>
      </c>
      <c r="L2349" s="9">
        <f t="shared" si="903"/>
        <v>468.68007199999994</v>
      </c>
      <c r="M2349" t="s">
        <v>4103</v>
      </c>
      <c r="N2349" s="9">
        <f t="shared" si="889"/>
        <v>1491.7023299999998</v>
      </c>
      <c r="O2349" t="s">
        <v>4103</v>
      </c>
      <c r="P2349" s="9">
        <f t="shared" si="904"/>
        <v>1801.8582599999997</v>
      </c>
      <c r="Q2349" t="s">
        <v>4103</v>
      </c>
      <c r="R2349" s="9">
        <f t="shared" si="896"/>
        <v>3446.1769999999997</v>
      </c>
      <c r="S2349" t="s">
        <v>4103</v>
      </c>
      <c r="T2349" s="9">
        <f t="shared" si="897"/>
        <v>1476.9329999999998</v>
      </c>
      <c r="U2349" t="s">
        <v>4103</v>
      </c>
      <c r="V2349" s="9">
        <f t="shared" si="890"/>
        <v>3892.2335999999996</v>
      </c>
      <c r="W2349" t="s">
        <v>4103</v>
      </c>
      <c r="X2349" s="9">
        <f t="shared" si="898"/>
        <v>3150.7903999999999</v>
      </c>
      <c r="Y2349" t="s">
        <v>4103</v>
      </c>
      <c r="Z2349" s="9">
        <f t="shared" ref="Z2349:Z2380" si="905">I2349*24%</f>
        <v>1181.5463999999999</v>
      </c>
      <c r="AA2349" t="s">
        <v>4103</v>
      </c>
      <c r="AB2349" s="9">
        <f t="shared" si="902"/>
        <v>0</v>
      </c>
      <c r="AC2349" t="str">
        <f t="shared" si="899"/>
        <v>POC</v>
      </c>
      <c r="AD2349" s="9">
        <f t="shared" si="900"/>
        <v>0</v>
      </c>
      <c r="AE2349" t="s">
        <v>4158</v>
      </c>
      <c r="AF2349" s="9">
        <v>0</v>
      </c>
      <c r="AG2349" t="str">
        <f t="shared" si="891"/>
        <v>Non Reimburseable</v>
      </c>
      <c r="AH2349" s="9">
        <f t="shared" si="892"/>
        <v>0</v>
      </c>
      <c r="AI2349" t="str">
        <f t="shared" si="881"/>
        <v>Non Reimburseable</v>
      </c>
      <c r="AJ2349" s="9">
        <f t="shared" si="882"/>
        <v>0</v>
      </c>
      <c r="AK2349" t="str">
        <f t="shared" si="883"/>
        <v>Non Reimburseable</v>
      </c>
      <c r="AL2349" s="9">
        <f t="shared" si="884"/>
        <v>0</v>
      </c>
      <c r="AM2349" t="str">
        <f t="shared" si="885"/>
        <v>Non Reimburseable</v>
      </c>
      <c r="AN2349" s="9">
        <f t="shared" si="886"/>
        <v>0</v>
      </c>
      <c r="AO2349" t="str">
        <f t="shared" si="887"/>
        <v>Non Reimburseable</v>
      </c>
      <c r="AP2349" s="9">
        <f t="shared" si="888"/>
        <v>0</v>
      </c>
    </row>
    <row r="2350" spans="1:42" x14ac:dyDescent="0.25">
      <c r="A2350">
        <v>1110833</v>
      </c>
      <c r="B2350" t="s">
        <v>302</v>
      </c>
      <c r="C2350">
        <v>360</v>
      </c>
      <c r="D2350" t="s">
        <v>45</v>
      </c>
      <c r="F2350" s="9">
        <f t="shared" si="893"/>
        <v>0</v>
      </c>
      <c r="G2350" s="9">
        <f t="shared" si="894"/>
        <v>4209.2590499999997</v>
      </c>
      <c r="H2350" s="9">
        <f t="shared" si="895"/>
        <v>3015.924</v>
      </c>
      <c r="I2350" s="9">
        <v>5026.54</v>
      </c>
      <c r="J2350" t="s">
        <v>4100</v>
      </c>
      <c r="K2350" t="s">
        <v>4103</v>
      </c>
      <c r="L2350" s="9">
        <f t="shared" si="903"/>
        <v>478.52660799999995</v>
      </c>
      <c r="M2350" t="s">
        <v>4103</v>
      </c>
      <c r="N2350" s="9">
        <f t="shared" si="889"/>
        <v>1523.04162</v>
      </c>
      <c r="O2350" t="s">
        <v>4103</v>
      </c>
      <c r="P2350" s="9">
        <f t="shared" si="904"/>
        <v>1839.7136399999999</v>
      </c>
      <c r="Q2350" t="s">
        <v>4103</v>
      </c>
      <c r="R2350" s="9">
        <f t="shared" si="896"/>
        <v>3518.578</v>
      </c>
      <c r="S2350" t="s">
        <v>4103</v>
      </c>
      <c r="T2350" s="9">
        <f t="shared" si="897"/>
        <v>1507.962</v>
      </c>
      <c r="U2350" t="s">
        <v>4103</v>
      </c>
      <c r="V2350" s="9">
        <f t="shared" si="890"/>
        <v>4209.2590499999997</v>
      </c>
      <c r="W2350" t="s">
        <v>4103</v>
      </c>
      <c r="X2350" s="9">
        <f t="shared" si="898"/>
        <v>3216.9856</v>
      </c>
      <c r="Y2350" t="s">
        <v>4103</v>
      </c>
      <c r="Z2350" s="9">
        <f t="shared" si="905"/>
        <v>1206.3696</v>
      </c>
      <c r="AA2350" t="s">
        <v>4103</v>
      </c>
      <c r="AB2350" s="9">
        <f t="shared" si="902"/>
        <v>0</v>
      </c>
      <c r="AC2350" t="str">
        <f t="shared" si="899"/>
        <v>POC</v>
      </c>
      <c r="AD2350" s="9">
        <f t="shared" si="900"/>
        <v>0</v>
      </c>
      <c r="AE2350" t="s">
        <v>4158</v>
      </c>
      <c r="AF2350" s="9">
        <v>0</v>
      </c>
      <c r="AG2350" t="str">
        <f t="shared" si="891"/>
        <v>Non Reimburseable</v>
      </c>
      <c r="AH2350" s="9">
        <f t="shared" si="892"/>
        <v>0</v>
      </c>
      <c r="AI2350" t="str">
        <f t="shared" si="881"/>
        <v>Non Reimburseable</v>
      </c>
      <c r="AJ2350" s="9">
        <f t="shared" si="882"/>
        <v>0</v>
      </c>
      <c r="AK2350" t="str">
        <f t="shared" si="883"/>
        <v>Non Reimburseable</v>
      </c>
      <c r="AL2350" s="9">
        <f t="shared" si="884"/>
        <v>0</v>
      </c>
      <c r="AM2350" t="str">
        <f t="shared" si="885"/>
        <v>Non Reimburseable</v>
      </c>
      <c r="AN2350" s="9">
        <f t="shared" si="886"/>
        <v>0</v>
      </c>
      <c r="AO2350" t="str">
        <f t="shared" si="887"/>
        <v>Non Reimburseable</v>
      </c>
      <c r="AP2350" s="9">
        <f t="shared" si="888"/>
        <v>0</v>
      </c>
    </row>
    <row r="2351" spans="1:42" x14ac:dyDescent="0.25">
      <c r="A2351">
        <v>1110806</v>
      </c>
      <c r="B2351" t="s">
        <v>287</v>
      </c>
      <c r="C2351">
        <v>360</v>
      </c>
      <c r="D2351" t="s">
        <v>45</v>
      </c>
      <c r="F2351" s="9">
        <f t="shared" si="893"/>
        <v>0</v>
      </c>
      <c r="G2351" s="9">
        <f t="shared" si="894"/>
        <v>4345.0819999999994</v>
      </c>
      <c r="H2351" s="9">
        <f t="shared" si="895"/>
        <v>3724.3559999999998</v>
      </c>
      <c r="I2351" s="9">
        <v>6207.26</v>
      </c>
      <c r="J2351" t="s">
        <v>4100</v>
      </c>
      <c r="K2351" t="s">
        <v>4103</v>
      </c>
      <c r="L2351" s="9">
        <f t="shared" si="903"/>
        <v>590.931152</v>
      </c>
      <c r="M2351" t="s">
        <v>4103</v>
      </c>
      <c r="N2351" s="9">
        <f t="shared" si="889"/>
        <v>1880.7997800000001</v>
      </c>
      <c r="O2351" t="s">
        <v>4103</v>
      </c>
      <c r="P2351" s="9">
        <f t="shared" si="904"/>
        <v>2271.85716</v>
      </c>
      <c r="Q2351" t="s">
        <v>4103</v>
      </c>
      <c r="R2351" s="9">
        <f t="shared" si="896"/>
        <v>4345.0819999999994</v>
      </c>
      <c r="S2351" t="s">
        <v>4103</v>
      </c>
      <c r="T2351" s="9">
        <f t="shared" si="897"/>
        <v>1862.1779999999999</v>
      </c>
      <c r="U2351" t="s">
        <v>4103</v>
      </c>
      <c r="V2351" s="9">
        <f t="shared" si="890"/>
        <v>4297.6917000000003</v>
      </c>
      <c r="W2351" t="s">
        <v>4103</v>
      </c>
      <c r="X2351" s="9">
        <f t="shared" si="898"/>
        <v>3972.6464000000001</v>
      </c>
      <c r="Y2351" t="s">
        <v>4103</v>
      </c>
      <c r="Z2351" s="9">
        <f t="shared" si="905"/>
        <v>1489.7424000000001</v>
      </c>
      <c r="AA2351" t="s">
        <v>4103</v>
      </c>
      <c r="AB2351" s="9">
        <f t="shared" si="902"/>
        <v>0</v>
      </c>
      <c r="AC2351" t="str">
        <f t="shared" si="899"/>
        <v>POC</v>
      </c>
      <c r="AD2351" s="9">
        <f t="shared" si="900"/>
        <v>0</v>
      </c>
      <c r="AE2351" t="s">
        <v>4158</v>
      </c>
      <c r="AF2351" s="9">
        <v>0</v>
      </c>
      <c r="AG2351" t="str">
        <f t="shared" si="891"/>
        <v>Non Reimburseable</v>
      </c>
      <c r="AH2351" s="9">
        <f t="shared" si="892"/>
        <v>0</v>
      </c>
      <c r="AI2351" t="str">
        <f t="shared" si="881"/>
        <v>Non Reimburseable</v>
      </c>
      <c r="AJ2351" s="9">
        <f t="shared" si="882"/>
        <v>0</v>
      </c>
      <c r="AK2351" t="str">
        <f t="shared" si="883"/>
        <v>Non Reimburseable</v>
      </c>
      <c r="AL2351" s="9">
        <f t="shared" si="884"/>
        <v>0</v>
      </c>
      <c r="AM2351" t="str">
        <f t="shared" si="885"/>
        <v>Non Reimburseable</v>
      </c>
      <c r="AN2351" s="9">
        <f t="shared" si="886"/>
        <v>0</v>
      </c>
      <c r="AO2351" t="str">
        <f t="shared" si="887"/>
        <v>Non Reimburseable</v>
      </c>
      <c r="AP2351" s="9">
        <f t="shared" si="888"/>
        <v>0</v>
      </c>
    </row>
    <row r="2352" spans="1:42" x14ac:dyDescent="0.25">
      <c r="A2352">
        <v>1110834</v>
      </c>
      <c r="B2352" t="s">
        <v>303</v>
      </c>
      <c r="C2352">
        <v>360</v>
      </c>
      <c r="D2352" t="s">
        <v>45</v>
      </c>
      <c r="F2352" s="9">
        <f t="shared" si="893"/>
        <v>0</v>
      </c>
      <c r="G2352" s="9">
        <f t="shared" si="894"/>
        <v>5307.2073</v>
      </c>
      <c r="H2352" s="9">
        <f t="shared" si="895"/>
        <v>3769.9139999999998</v>
      </c>
      <c r="I2352" s="9">
        <v>6283.19</v>
      </c>
      <c r="J2352" t="s">
        <v>4100</v>
      </c>
      <c r="K2352" t="s">
        <v>4103</v>
      </c>
      <c r="L2352" s="9">
        <f t="shared" si="903"/>
        <v>598.15968799999996</v>
      </c>
      <c r="M2352" t="s">
        <v>4103</v>
      </c>
      <c r="N2352" s="9">
        <f t="shared" si="889"/>
        <v>1903.8065699999997</v>
      </c>
      <c r="O2352" t="s">
        <v>4103</v>
      </c>
      <c r="P2352" s="9">
        <f t="shared" si="904"/>
        <v>2299.6475399999999</v>
      </c>
      <c r="Q2352" t="s">
        <v>4103</v>
      </c>
      <c r="R2352" s="9">
        <f t="shared" si="896"/>
        <v>4398.2329999999993</v>
      </c>
      <c r="S2352" t="s">
        <v>4103</v>
      </c>
      <c r="T2352" s="9">
        <f t="shared" si="897"/>
        <v>1884.9569999999999</v>
      </c>
      <c r="U2352" t="s">
        <v>4103</v>
      </c>
      <c r="V2352" s="9">
        <f t="shared" si="890"/>
        <v>5307.2073</v>
      </c>
      <c r="W2352" t="s">
        <v>4103</v>
      </c>
      <c r="X2352" s="9">
        <f t="shared" si="898"/>
        <v>4021.2415999999998</v>
      </c>
      <c r="Y2352" t="s">
        <v>4103</v>
      </c>
      <c r="Z2352" s="9">
        <f t="shared" si="905"/>
        <v>1507.9655999999998</v>
      </c>
      <c r="AA2352" t="s">
        <v>4103</v>
      </c>
      <c r="AB2352" s="9">
        <f t="shared" ref="AB2352:AB2383" si="906">I2352*0%</f>
        <v>0</v>
      </c>
      <c r="AC2352" t="str">
        <f t="shared" si="899"/>
        <v>POC</v>
      </c>
      <c r="AD2352" s="9">
        <f t="shared" si="900"/>
        <v>0</v>
      </c>
      <c r="AE2352" t="s">
        <v>4158</v>
      </c>
      <c r="AF2352" s="9">
        <v>0</v>
      </c>
      <c r="AG2352" t="str">
        <f t="shared" si="891"/>
        <v>Non Reimburseable</v>
      </c>
      <c r="AH2352" s="9">
        <f t="shared" si="892"/>
        <v>0</v>
      </c>
      <c r="AI2352" t="str">
        <f t="shared" si="881"/>
        <v>Non Reimburseable</v>
      </c>
      <c r="AJ2352" s="9">
        <f t="shared" si="882"/>
        <v>0</v>
      </c>
      <c r="AK2352" t="str">
        <f t="shared" si="883"/>
        <v>Non Reimburseable</v>
      </c>
      <c r="AL2352" s="9">
        <f t="shared" si="884"/>
        <v>0</v>
      </c>
      <c r="AM2352" t="str">
        <f t="shared" si="885"/>
        <v>Non Reimburseable</v>
      </c>
      <c r="AN2352" s="9">
        <f t="shared" si="886"/>
        <v>0</v>
      </c>
      <c r="AO2352" t="str">
        <f t="shared" si="887"/>
        <v>Non Reimburseable</v>
      </c>
      <c r="AP2352" s="9">
        <f t="shared" si="888"/>
        <v>0</v>
      </c>
    </row>
    <row r="2353" spans="1:42" x14ac:dyDescent="0.25">
      <c r="A2353">
        <v>1061278</v>
      </c>
      <c r="B2353" t="s">
        <v>151</v>
      </c>
      <c r="C2353">
        <v>360</v>
      </c>
      <c r="D2353" t="s">
        <v>45</v>
      </c>
      <c r="F2353" s="9">
        <f t="shared" si="893"/>
        <v>0</v>
      </c>
      <c r="G2353" s="9">
        <f t="shared" si="894"/>
        <v>5372.12745</v>
      </c>
      <c r="H2353" s="9">
        <f t="shared" si="895"/>
        <v>4477.4939999999997</v>
      </c>
      <c r="I2353" s="9">
        <v>7462.49</v>
      </c>
      <c r="J2353" t="s">
        <v>4100</v>
      </c>
      <c r="K2353" t="s">
        <v>4103</v>
      </c>
      <c r="L2353" s="9">
        <f t="shared" si="903"/>
        <v>710.42904799999997</v>
      </c>
      <c r="M2353" t="s">
        <v>4103</v>
      </c>
      <c r="N2353" s="9">
        <f t="shared" si="889"/>
        <v>2261.13447</v>
      </c>
      <c r="O2353" t="s">
        <v>4103</v>
      </c>
      <c r="P2353" s="9">
        <f t="shared" si="904"/>
        <v>2731.2713399999998</v>
      </c>
      <c r="Q2353" t="s">
        <v>4103</v>
      </c>
      <c r="R2353" s="9">
        <f t="shared" si="896"/>
        <v>5223.7429999999995</v>
      </c>
      <c r="S2353" t="s">
        <v>4103</v>
      </c>
      <c r="T2353" s="9">
        <f t="shared" si="897"/>
        <v>2238.7469999999998</v>
      </c>
      <c r="U2353" t="s">
        <v>4103</v>
      </c>
      <c r="V2353" s="9">
        <f t="shared" si="890"/>
        <v>5372.12745</v>
      </c>
      <c r="W2353" t="s">
        <v>4103</v>
      </c>
      <c r="X2353" s="9">
        <f t="shared" si="898"/>
        <v>4775.9935999999998</v>
      </c>
      <c r="Y2353" t="s">
        <v>4103</v>
      </c>
      <c r="Z2353" s="9">
        <f t="shared" si="905"/>
        <v>1790.9975999999999</v>
      </c>
      <c r="AA2353" t="s">
        <v>4103</v>
      </c>
      <c r="AB2353" s="9">
        <f t="shared" si="906"/>
        <v>0</v>
      </c>
      <c r="AC2353" t="str">
        <f t="shared" si="899"/>
        <v>POC</v>
      </c>
      <c r="AD2353" s="9">
        <f t="shared" si="900"/>
        <v>0</v>
      </c>
      <c r="AE2353" t="s">
        <v>4158</v>
      </c>
      <c r="AF2353" s="9">
        <v>0</v>
      </c>
      <c r="AG2353" t="str">
        <f t="shared" si="891"/>
        <v>Non Reimburseable</v>
      </c>
      <c r="AH2353" s="9">
        <f t="shared" si="892"/>
        <v>0</v>
      </c>
      <c r="AI2353" t="str">
        <f t="shared" si="881"/>
        <v>Non Reimburseable</v>
      </c>
      <c r="AJ2353" s="9">
        <f t="shared" si="882"/>
        <v>0</v>
      </c>
      <c r="AK2353" t="str">
        <f t="shared" si="883"/>
        <v>Non Reimburseable</v>
      </c>
      <c r="AL2353" s="9">
        <f t="shared" si="884"/>
        <v>0</v>
      </c>
      <c r="AM2353" t="str">
        <f t="shared" si="885"/>
        <v>Non Reimburseable</v>
      </c>
      <c r="AN2353" s="9">
        <f t="shared" si="886"/>
        <v>0</v>
      </c>
      <c r="AO2353" t="str">
        <f t="shared" si="887"/>
        <v>Non Reimburseable</v>
      </c>
      <c r="AP2353" s="9">
        <f t="shared" si="888"/>
        <v>0</v>
      </c>
    </row>
    <row r="2354" spans="1:42" x14ac:dyDescent="0.25">
      <c r="A2354">
        <v>1061573</v>
      </c>
      <c r="B2354" t="s">
        <v>242</v>
      </c>
      <c r="C2354">
        <v>360</v>
      </c>
      <c r="D2354" t="s">
        <v>45</v>
      </c>
      <c r="F2354" s="9">
        <f t="shared" si="893"/>
        <v>0</v>
      </c>
      <c r="G2354" s="9">
        <f t="shared" si="894"/>
        <v>6380.4289499999995</v>
      </c>
      <c r="H2354" s="9">
        <f t="shared" si="895"/>
        <v>4760.6580000000004</v>
      </c>
      <c r="I2354" s="9">
        <v>7934.43</v>
      </c>
      <c r="J2354" t="s">
        <v>4100</v>
      </c>
      <c r="K2354" t="s">
        <v>4103</v>
      </c>
      <c r="L2354" s="9">
        <f t="shared" si="903"/>
        <v>755.35773599999993</v>
      </c>
      <c r="M2354" t="s">
        <v>4103</v>
      </c>
      <c r="N2354" s="9">
        <f t="shared" si="889"/>
        <v>2404.13229</v>
      </c>
      <c r="O2354" t="s">
        <v>4103</v>
      </c>
      <c r="P2354" s="9">
        <f t="shared" si="904"/>
        <v>2904.0013800000002</v>
      </c>
      <c r="Q2354" t="s">
        <v>4103</v>
      </c>
      <c r="R2354" s="9">
        <f t="shared" si="896"/>
        <v>5554.1009999999997</v>
      </c>
      <c r="S2354" t="s">
        <v>4103</v>
      </c>
      <c r="T2354" s="9">
        <f t="shared" si="897"/>
        <v>2380.3290000000002</v>
      </c>
      <c r="U2354" t="s">
        <v>4103</v>
      </c>
      <c r="V2354" s="9">
        <f t="shared" si="890"/>
        <v>6380.4289499999995</v>
      </c>
      <c r="W2354" t="s">
        <v>4103</v>
      </c>
      <c r="X2354" s="9">
        <f t="shared" si="898"/>
        <v>5078.0352000000003</v>
      </c>
      <c r="Y2354" t="s">
        <v>4103</v>
      </c>
      <c r="Z2354" s="9">
        <f t="shared" si="905"/>
        <v>1904.2632000000001</v>
      </c>
      <c r="AA2354" t="s">
        <v>4103</v>
      </c>
      <c r="AB2354" s="9">
        <f t="shared" si="906"/>
        <v>0</v>
      </c>
      <c r="AC2354" t="str">
        <f t="shared" si="899"/>
        <v>POC</v>
      </c>
      <c r="AD2354" s="9">
        <f t="shared" si="900"/>
        <v>0</v>
      </c>
      <c r="AE2354" t="s">
        <v>4158</v>
      </c>
      <c r="AF2354" s="9">
        <v>0</v>
      </c>
      <c r="AG2354" t="str">
        <f t="shared" si="891"/>
        <v>Non Reimburseable</v>
      </c>
      <c r="AH2354" s="9">
        <f t="shared" si="892"/>
        <v>0</v>
      </c>
      <c r="AI2354" t="str">
        <f t="shared" si="881"/>
        <v>Non Reimburseable</v>
      </c>
      <c r="AJ2354" s="9">
        <f t="shared" si="882"/>
        <v>0</v>
      </c>
      <c r="AK2354" t="str">
        <f t="shared" si="883"/>
        <v>Non Reimburseable</v>
      </c>
      <c r="AL2354" s="9">
        <f t="shared" si="884"/>
        <v>0</v>
      </c>
      <c r="AM2354" t="str">
        <f t="shared" si="885"/>
        <v>Non Reimburseable</v>
      </c>
      <c r="AN2354" s="9">
        <f t="shared" si="886"/>
        <v>0</v>
      </c>
      <c r="AO2354" t="str">
        <f t="shared" si="887"/>
        <v>Non Reimburseable</v>
      </c>
      <c r="AP2354" s="9">
        <f t="shared" si="888"/>
        <v>0</v>
      </c>
    </row>
    <row r="2355" spans="1:42" x14ac:dyDescent="0.25">
      <c r="A2355">
        <v>1061574</v>
      </c>
      <c r="B2355" t="s">
        <v>243</v>
      </c>
      <c r="C2355">
        <v>360</v>
      </c>
      <c r="D2355" t="s">
        <v>45</v>
      </c>
      <c r="F2355" s="9">
        <f t="shared" si="893"/>
        <v>0</v>
      </c>
      <c r="G2355" s="9">
        <f t="shared" si="894"/>
        <v>6783.9376499999998</v>
      </c>
      <c r="H2355" s="9">
        <f t="shared" si="895"/>
        <v>4760.6580000000004</v>
      </c>
      <c r="I2355" s="9">
        <v>7934.43</v>
      </c>
      <c r="J2355" t="s">
        <v>4100</v>
      </c>
      <c r="K2355" t="s">
        <v>4103</v>
      </c>
      <c r="L2355" s="9">
        <f t="shared" si="903"/>
        <v>755.35773599999993</v>
      </c>
      <c r="M2355" t="s">
        <v>4103</v>
      </c>
      <c r="N2355" s="9">
        <f t="shared" si="889"/>
        <v>2404.13229</v>
      </c>
      <c r="O2355" t="s">
        <v>4103</v>
      </c>
      <c r="P2355" s="9">
        <f t="shared" si="904"/>
        <v>2904.0013800000002</v>
      </c>
      <c r="Q2355" t="s">
        <v>4103</v>
      </c>
      <c r="R2355" s="9">
        <f t="shared" si="896"/>
        <v>5554.1009999999997</v>
      </c>
      <c r="S2355" t="s">
        <v>4103</v>
      </c>
      <c r="T2355" s="9">
        <f t="shared" si="897"/>
        <v>2380.3290000000002</v>
      </c>
      <c r="U2355" t="s">
        <v>4103</v>
      </c>
      <c r="V2355" s="9">
        <f t="shared" si="890"/>
        <v>6783.9376499999998</v>
      </c>
      <c r="W2355" t="s">
        <v>4103</v>
      </c>
      <c r="X2355" s="9">
        <f t="shared" si="898"/>
        <v>5078.0352000000003</v>
      </c>
      <c r="Y2355" t="s">
        <v>4103</v>
      </c>
      <c r="Z2355" s="9">
        <f t="shared" si="905"/>
        <v>1904.2632000000001</v>
      </c>
      <c r="AA2355" t="s">
        <v>4103</v>
      </c>
      <c r="AB2355" s="9">
        <f t="shared" si="906"/>
        <v>0</v>
      </c>
      <c r="AC2355" t="str">
        <f t="shared" si="899"/>
        <v>POC</v>
      </c>
      <c r="AD2355" s="9">
        <f t="shared" si="900"/>
        <v>0</v>
      </c>
      <c r="AE2355" t="s">
        <v>4158</v>
      </c>
      <c r="AF2355" s="9">
        <v>0</v>
      </c>
      <c r="AG2355" t="str">
        <f t="shared" si="891"/>
        <v>Non Reimburseable</v>
      </c>
      <c r="AH2355" s="9">
        <f t="shared" si="892"/>
        <v>0</v>
      </c>
      <c r="AI2355" t="str">
        <f t="shared" si="881"/>
        <v>Non Reimburseable</v>
      </c>
      <c r="AJ2355" s="9">
        <f t="shared" si="882"/>
        <v>0</v>
      </c>
      <c r="AK2355" t="str">
        <f t="shared" si="883"/>
        <v>Non Reimburseable</v>
      </c>
      <c r="AL2355" s="9">
        <f t="shared" si="884"/>
        <v>0</v>
      </c>
      <c r="AM2355" t="str">
        <f t="shared" si="885"/>
        <v>Non Reimburseable</v>
      </c>
      <c r="AN2355" s="9">
        <f t="shared" si="886"/>
        <v>0</v>
      </c>
      <c r="AO2355" t="str">
        <f t="shared" si="887"/>
        <v>Non Reimburseable</v>
      </c>
      <c r="AP2355" s="9">
        <f t="shared" si="888"/>
        <v>0</v>
      </c>
    </row>
    <row r="2356" spans="1:42" x14ac:dyDescent="0.25">
      <c r="A2356">
        <v>1061287</v>
      </c>
      <c r="B2356" t="s">
        <v>157</v>
      </c>
      <c r="C2356">
        <v>360</v>
      </c>
      <c r="D2356" t="s">
        <v>45</v>
      </c>
      <c r="F2356" s="9">
        <f t="shared" si="893"/>
        <v>0</v>
      </c>
      <c r="G2356" s="9">
        <f t="shared" si="894"/>
        <v>7958.6710000000003</v>
      </c>
      <c r="H2356" s="9">
        <f t="shared" si="895"/>
        <v>6821.7179999999998</v>
      </c>
      <c r="I2356" s="9">
        <v>11369.53</v>
      </c>
      <c r="J2356" t="s">
        <v>4100</v>
      </c>
      <c r="K2356" t="s">
        <v>4103</v>
      </c>
      <c r="L2356" s="9">
        <f t="shared" si="903"/>
        <v>1082.3792559999999</v>
      </c>
      <c r="M2356" t="s">
        <v>4103</v>
      </c>
      <c r="N2356" s="9">
        <f t="shared" si="889"/>
        <v>3444.9675900000002</v>
      </c>
      <c r="O2356" t="s">
        <v>4103</v>
      </c>
      <c r="P2356" s="9">
        <f t="shared" si="904"/>
        <v>4161.2479800000001</v>
      </c>
      <c r="Q2356" t="s">
        <v>4103</v>
      </c>
      <c r="R2356" s="9">
        <f t="shared" si="896"/>
        <v>7958.6710000000003</v>
      </c>
      <c r="S2356" t="s">
        <v>4103</v>
      </c>
      <c r="T2356" s="9">
        <f t="shared" si="897"/>
        <v>3410.8589999999999</v>
      </c>
      <c r="U2356" t="s">
        <v>4103</v>
      </c>
      <c r="V2356" s="9">
        <f t="shared" si="890"/>
        <v>6783.9376499999998</v>
      </c>
      <c r="W2356" t="s">
        <v>4103</v>
      </c>
      <c r="X2356" s="9">
        <f t="shared" si="898"/>
        <v>7276.4992000000002</v>
      </c>
      <c r="Y2356" t="s">
        <v>4103</v>
      </c>
      <c r="Z2356" s="9">
        <f t="shared" si="905"/>
        <v>2728.6871999999998</v>
      </c>
      <c r="AA2356" t="s">
        <v>4103</v>
      </c>
      <c r="AB2356" s="9">
        <f t="shared" si="906"/>
        <v>0</v>
      </c>
      <c r="AC2356" t="str">
        <f t="shared" si="899"/>
        <v>POC</v>
      </c>
      <c r="AD2356" s="9">
        <f t="shared" si="900"/>
        <v>0</v>
      </c>
      <c r="AE2356" t="s">
        <v>4158</v>
      </c>
      <c r="AF2356" s="9">
        <v>0</v>
      </c>
      <c r="AG2356" t="str">
        <f t="shared" si="891"/>
        <v>Non Reimburseable</v>
      </c>
      <c r="AH2356" s="9">
        <f t="shared" si="892"/>
        <v>0</v>
      </c>
      <c r="AI2356" t="str">
        <f t="shared" si="881"/>
        <v>Non Reimburseable</v>
      </c>
      <c r="AJ2356" s="9">
        <f t="shared" si="882"/>
        <v>0</v>
      </c>
      <c r="AK2356" t="str">
        <f t="shared" si="883"/>
        <v>Non Reimburseable</v>
      </c>
      <c r="AL2356" s="9">
        <f t="shared" si="884"/>
        <v>0</v>
      </c>
      <c r="AM2356" t="str">
        <f t="shared" si="885"/>
        <v>Non Reimburseable</v>
      </c>
      <c r="AN2356" s="9">
        <f t="shared" si="886"/>
        <v>0</v>
      </c>
      <c r="AO2356" t="str">
        <f t="shared" si="887"/>
        <v>Non Reimburseable</v>
      </c>
      <c r="AP2356" s="9">
        <f t="shared" si="888"/>
        <v>0</v>
      </c>
    </row>
    <row r="2357" spans="1:42" x14ac:dyDescent="0.25">
      <c r="A2357">
        <v>1061284</v>
      </c>
      <c r="B2357" t="s">
        <v>154</v>
      </c>
      <c r="C2357">
        <v>360</v>
      </c>
      <c r="D2357" t="s">
        <v>45</v>
      </c>
      <c r="F2357" s="9">
        <f t="shared" si="893"/>
        <v>0</v>
      </c>
      <c r="G2357" s="9">
        <f t="shared" si="894"/>
        <v>9720.9481500000002</v>
      </c>
      <c r="H2357" s="9">
        <f t="shared" si="895"/>
        <v>6838.0919999999996</v>
      </c>
      <c r="I2357" s="9">
        <v>11396.82</v>
      </c>
      <c r="J2357" t="s">
        <v>4100</v>
      </c>
      <c r="K2357" t="s">
        <v>4103</v>
      </c>
      <c r="L2357" s="9">
        <f t="shared" ref="L2357:L2388" si="907">I2357*9.52%</f>
        <v>1084.9772639999999</v>
      </c>
      <c r="M2357" t="s">
        <v>4103</v>
      </c>
      <c r="N2357" s="9">
        <f t="shared" si="889"/>
        <v>3453.2364599999996</v>
      </c>
      <c r="O2357" t="s">
        <v>4103</v>
      </c>
      <c r="P2357" s="9">
        <f t="shared" ref="P2357:P2388" si="908">I2357*36.6%</f>
        <v>4171.2361199999996</v>
      </c>
      <c r="Q2357" t="s">
        <v>4103</v>
      </c>
      <c r="R2357" s="9">
        <f t="shared" si="896"/>
        <v>7977.7739999999994</v>
      </c>
      <c r="S2357" t="s">
        <v>4103</v>
      </c>
      <c r="T2357" s="9">
        <f t="shared" si="897"/>
        <v>3419.0459999999998</v>
      </c>
      <c r="U2357" t="s">
        <v>4103</v>
      </c>
      <c r="V2357" s="9">
        <f t="shared" si="890"/>
        <v>9720.9481500000002</v>
      </c>
      <c r="W2357" t="s">
        <v>4103</v>
      </c>
      <c r="X2357" s="9">
        <f t="shared" si="898"/>
        <v>7293.9647999999997</v>
      </c>
      <c r="Y2357" t="s">
        <v>4103</v>
      </c>
      <c r="Z2357" s="9">
        <f t="shared" si="905"/>
        <v>2735.2367999999997</v>
      </c>
      <c r="AA2357" t="s">
        <v>4103</v>
      </c>
      <c r="AB2357" s="9">
        <f t="shared" si="906"/>
        <v>0</v>
      </c>
      <c r="AC2357" t="str">
        <f t="shared" si="899"/>
        <v>POC</v>
      </c>
      <c r="AD2357" s="9">
        <f t="shared" si="900"/>
        <v>0</v>
      </c>
      <c r="AE2357" t="s">
        <v>4158</v>
      </c>
      <c r="AF2357" s="9">
        <v>0</v>
      </c>
      <c r="AG2357" t="str">
        <f t="shared" si="891"/>
        <v>Non Reimburseable</v>
      </c>
      <c r="AH2357" s="9">
        <f t="shared" si="892"/>
        <v>0</v>
      </c>
      <c r="AI2357" t="str">
        <f t="shared" si="881"/>
        <v>Non Reimburseable</v>
      </c>
      <c r="AJ2357" s="9">
        <f t="shared" si="882"/>
        <v>0</v>
      </c>
      <c r="AK2357" t="str">
        <f t="shared" si="883"/>
        <v>Non Reimburseable</v>
      </c>
      <c r="AL2357" s="9">
        <f t="shared" si="884"/>
        <v>0</v>
      </c>
      <c r="AM2357" t="str">
        <f t="shared" si="885"/>
        <v>Non Reimburseable</v>
      </c>
      <c r="AN2357" s="9">
        <f t="shared" si="886"/>
        <v>0</v>
      </c>
      <c r="AO2357" t="str">
        <f t="shared" si="887"/>
        <v>Non Reimburseable</v>
      </c>
      <c r="AP2357" s="9">
        <f t="shared" si="888"/>
        <v>0</v>
      </c>
    </row>
    <row r="2358" spans="1:42" x14ac:dyDescent="0.25">
      <c r="A2358">
        <v>1061286</v>
      </c>
      <c r="B2358" t="s">
        <v>156</v>
      </c>
      <c r="C2358">
        <v>360</v>
      </c>
      <c r="D2358" t="s">
        <v>45</v>
      </c>
      <c r="F2358" s="9">
        <f t="shared" si="893"/>
        <v>0</v>
      </c>
      <c r="G2358" s="9">
        <f t="shared" si="894"/>
        <v>9744.2811000000002</v>
      </c>
      <c r="H2358" s="9">
        <f t="shared" si="895"/>
        <v>6844.8419999999996</v>
      </c>
      <c r="I2358" s="9">
        <v>11408.07</v>
      </c>
      <c r="J2358" t="s">
        <v>4100</v>
      </c>
      <c r="K2358" t="s">
        <v>4103</v>
      </c>
      <c r="L2358" s="9">
        <f t="shared" si="907"/>
        <v>1086.0482639999998</v>
      </c>
      <c r="M2358" t="s">
        <v>4103</v>
      </c>
      <c r="N2358" s="9">
        <f t="shared" si="889"/>
        <v>3456.6452099999997</v>
      </c>
      <c r="O2358" t="s">
        <v>4103</v>
      </c>
      <c r="P2358" s="9">
        <f t="shared" si="908"/>
        <v>4175.3536199999999</v>
      </c>
      <c r="Q2358" t="s">
        <v>4103</v>
      </c>
      <c r="R2358" s="9">
        <f t="shared" si="896"/>
        <v>7985.6489999999994</v>
      </c>
      <c r="S2358" t="s">
        <v>4103</v>
      </c>
      <c r="T2358" s="9">
        <f t="shared" si="897"/>
        <v>3422.4209999999998</v>
      </c>
      <c r="U2358" t="s">
        <v>4103</v>
      </c>
      <c r="V2358" s="9">
        <f t="shared" si="890"/>
        <v>9744.2811000000002</v>
      </c>
      <c r="W2358" t="s">
        <v>4103</v>
      </c>
      <c r="X2358" s="9">
        <f t="shared" si="898"/>
        <v>7301.1647999999996</v>
      </c>
      <c r="Y2358" t="s">
        <v>4103</v>
      </c>
      <c r="Z2358" s="9">
        <f t="shared" si="905"/>
        <v>2737.9367999999999</v>
      </c>
      <c r="AA2358" t="s">
        <v>4103</v>
      </c>
      <c r="AB2358" s="9">
        <f t="shared" si="906"/>
        <v>0</v>
      </c>
      <c r="AC2358" t="str">
        <f t="shared" si="899"/>
        <v>POC</v>
      </c>
      <c r="AD2358" s="9">
        <f t="shared" si="900"/>
        <v>0</v>
      </c>
      <c r="AE2358" t="s">
        <v>4158</v>
      </c>
      <c r="AF2358" s="9">
        <v>0</v>
      </c>
      <c r="AG2358" t="str">
        <f t="shared" si="891"/>
        <v>Non Reimburseable</v>
      </c>
      <c r="AH2358" s="9">
        <f t="shared" si="892"/>
        <v>0</v>
      </c>
      <c r="AI2358" t="str">
        <f t="shared" si="881"/>
        <v>Non Reimburseable</v>
      </c>
      <c r="AJ2358" s="9">
        <f t="shared" si="882"/>
        <v>0</v>
      </c>
      <c r="AK2358" t="str">
        <f t="shared" si="883"/>
        <v>Non Reimburseable</v>
      </c>
      <c r="AL2358" s="9">
        <f t="shared" si="884"/>
        <v>0</v>
      </c>
      <c r="AM2358" t="str">
        <f t="shared" si="885"/>
        <v>Non Reimburseable</v>
      </c>
      <c r="AN2358" s="9">
        <f t="shared" si="886"/>
        <v>0</v>
      </c>
      <c r="AO2358" t="str">
        <f t="shared" si="887"/>
        <v>Non Reimburseable</v>
      </c>
      <c r="AP2358" s="9">
        <f t="shared" si="888"/>
        <v>0</v>
      </c>
    </row>
    <row r="2359" spans="1:42" x14ac:dyDescent="0.25">
      <c r="A2359">
        <v>1061273</v>
      </c>
      <c r="B2359" t="s">
        <v>148</v>
      </c>
      <c r="C2359">
        <v>360</v>
      </c>
      <c r="D2359" t="s">
        <v>45</v>
      </c>
      <c r="F2359" s="9">
        <f t="shared" si="893"/>
        <v>0</v>
      </c>
      <c r="G2359" s="9">
        <f t="shared" si="894"/>
        <v>9753.8998499999998</v>
      </c>
      <c r="H2359" s="9">
        <f t="shared" si="895"/>
        <v>7026.8580000000002</v>
      </c>
      <c r="I2359" s="9">
        <v>11711.43</v>
      </c>
      <c r="J2359" t="s">
        <v>4100</v>
      </c>
      <c r="K2359" t="s">
        <v>4103</v>
      </c>
      <c r="L2359" s="9">
        <f t="shared" si="907"/>
        <v>1114.928136</v>
      </c>
      <c r="M2359" t="s">
        <v>4103</v>
      </c>
      <c r="N2359" s="9">
        <f t="shared" si="889"/>
        <v>3548.5632900000001</v>
      </c>
      <c r="O2359" t="s">
        <v>4103</v>
      </c>
      <c r="P2359" s="9">
        <f t="shared" si="908"/>
        <v>4286.3833800000002</v>
      </c>
      <c r="Q2359" t="s">
        <v>4103</v>
      </c>
      <c r="R2359" s="9">
        <f t="shared" si="896"/>
        <v>8198.0010000000002</v>
      </c>
      <c r="S2359" t="s">
        <v>4103</v>
      </c>
      <c r="T2359" s="9">
        <f t="shared" si="897"/>
        <v>3513.4290000000001</v>
      </c>
      <c r="U2359" t="s">
        <v>4103</v>
      </c>
      <c r="V2359" s="9">
        <f t="shared" si="890"/>
        <v>9753.8998499999998</v>
      </c>
      <c r="W2359" t="s">
        <v>4103</v>
      </c>
      <c r="X2359" s="9">
        <f t="shared" si="898"/>
        <v>7495.3152</v>
      </c>
      <c r="Y2359" t="s">
        <v>4103</v>
      </c>
      <c r="Z2359" s="9">
        <f t="shared" si="905"/>
        <v>2810.7431999999999</v>
      </c>
      <c r="AA2359" t="s">
        <v>4103</v>
      </c>
      <c r="AB2359" s="9">
        <f t="shared" si="906"/>
        <v>0</v>
      </c>
      <c r="AC2359" t="str">
        <f t="shared" si="899"/>
        <v>POC</v>
      </c>
      <c r="AD2359" s="9">
        <f t="shared" si="900"/>
        <v>0</v>
      </c>
      <c r="AE2359" t="s">
        <v>4158</v>
      </c>
      <c r="AF2359" s="9">
        <v>0</v>
      </c>
      <c r="AG2359" t="str">
        <f t="shared" si="891"/>
        <v>Non Reimburseable</v>
      </c>
      <c r="AH2359" s="9">
        <f t="shared" si="892"/>
        <v>0</v>
      </c>
      <c r="AI2359" t="str">
        <f t="shared" si="881"/>
        <v>Non Reimburseable</v>
      </c>
      <c r="AJ2359" s="9">
        <f t="shared" si="882"/>
        <v>0</v>
      </c>
      <c r="AK2359" t="str">
        <f t="shared" si="883"/>
        <v>Non Reimburseable</v>
      </c>
      <c r="AL2359" s="9">
        <f t="shared" si="884"/>
        <v>0</v>
      </c>
      <c r="AM2359" t="str">
        <f t="shared" si="885"/>
        <v>Non Reimburseable</v>
      </c>
      <c r="AN2359" s="9">
        <f t="shared" si="886"/>
        <v>0</v>
      </c>
      <c r="AO2359" t="str">
        <f t="shared" si="887"/>
        <v>Non Reimburseable</v>
      </c>
      <c r="AP2359" s="9">
        <f t="shared" si="888"/>
        <v>0</v>
      </c>
    </row>
    <row r="2360" spans="1:42" x14ac:dyDescent="0.25">
      <c r="A2360">
        <v>1061283</v>
      </c>
      <c r="B2360" t="s">
        <v>153</v>
      </c>
      <c r="C2360">
        <v>360</v>
      </c>
      <c r="D2360" t="s">
        <v>45</v>
      </c>
      <c r="F2360" s="9">
        <f t="shared" si="893"/>
        <v>0</v>
      </c>
      <c r="G2360" s="9">
        <f t="shared" si="894"/>
        <v>10013.272650000001</v>
      </c>
      <c r="H2360" s="9">
        <f t="shared" si="895"/>
        <v>7026.8580000000002</v>
      </c>
      <c r="I2360" s="9">
        <v>11711.43</v>
      </c>
      <c r="J2360" t="s">
        <v>4100</v>
      </c>
      <c r="K2360" t="s">
        <v>4103</v>
      </c>
      <c r="L2360" s="9">
        <f t="shared" si="907"/>
        <v>1114.928136</v>
      </c>
      <c r="M2360" t="s">
        <v>4103</v>
      </c>
      <c r="N2360" s="9">
        <f t="shared" si="889"/>
        <v>3548.5632900000001</v>
      </c>
      <c r="O2360" t="s">
        <v>4103</v>
      </c>
      <c r="P2360" s="9">
        <f t="shared" si="908"/>
        <v>4286.3833800000002</v>
      </c>
      <c r="Q2360" t="s">
        <v>4103</v>
      </c>
      <c r="R2360" s="9">
        <f t="shared" si="896"/>
        <v>8198.0010000000002</v>
      </c>
      <c r="S2360" t="s">
        <v>4103</v>
      </c>
      <c r="T2360" s="9">
        <f t="shared" si="897"/>
        <v>3513.4290000000001</v>
      </c>
      <c r="U2360" t="s">
        <v>4103</v>
      </c>
      <c r="V2360" s="9">
        <f t="shared" si="890"/>
        <v>10013.272650000001</v>
      </c>
      <c r="W2360" t="s">
        <v>4103</v>
      </c>
      <c r="X2360" s="9">
        <f t="shared" si="898"/>
        <v>7495.3152</v>
      </c>
      <c r="Y2360" t="s">
        <v>4103</v>
      </c>
      <c r="Z2360" s="9">
        <f t="shared" si="905"/>
        <v>2810.7431999999999</v>
      </c>
      <c r="AA2360" t="s">
        <v>4103</v>
      </c>
      <c r="AB2360" s="9">
        <f t="shared" si="906"/>
        <v>0</v>
      </c>
      <c r="AC2360" t="str">
        <f t="shared" si="899"/>
        <v>POC</v>
      </c>
      <c r="AD2360" s="9">
        <f t="shared" si="900"/>
        <v>0</v>
      </c>
      <c r="AE2360" t="s">
        <v>4158</v>
      </c>
      <c r="AF2360" s="9">
        <v>0</v>
      </c>
      <c r="AG2360" t="str">
        <f t="shared" si="891"/>
        <v>Non Reimburseable</v>
      </c>
      <c r="AH2360" s="9">
        <f t="shared" si="892"/>
        <v>0</v>
      </c>
      <c r="AI2360" t="str">
        <f t="shared" si="881"/>
        <v>Non Reimburseable</v>
      </c>
      <c r="AJ2360" s="9">
        <f t="shared" si="882"/>
        <v>0</v>
      </c>
      <c r="AK2360" t="str">
        <f t="shared" si="883"/>
        <v>Non Reimburseable</v>
      </c>
      <c r="AL2360" s="9">
        <f t="shared" si="884"/>
        <v>0</v>
      </c>
      <c r="AM2360" t="str">
        <f t="shared" si="885"/>
        <v>Non Reimburseable</v>
      </c>
      <c r="AN2360" s="9">
        <f t="shared" si="886"/>
        <v>0</v>
      </c>
      <c r="AO2360" t="str">
        <f t="shared" si="887"/>
        <v>Non Reimburseable</v>
      </c>
      <c r="AP2360" s="9">
        <f t="shared" si="888"/>
        <v>0</v>
      </c>
    </row>
    <row r="2361" spans="1:42" x14ac:dyDescent="0.25">
      <c r="A2361">
        <v>2852202</v>
      </c>
      <c r="B2361" t="s">
        <v>4079</v>
      </c>
      <c r="C2361">
        <v>360</v>
      </c>
      <c r="D2361" t="s">
        <v>45</v>
      </c>
      <c r="F2361" s="9">
        <f t="shared" si="893"/>
        <v>0</v>
      </c>
      <c r="G2361" s="9">
        <f t="shared" si="894"/>
        <v>10013.272650000001</v>
      </c>
      <c r="H2361" s="9">
        <f t="shared" si="895"/>
        <v>7972.2060000000001</v>
      </c>
      <c r="I2361" s="9">
        <v>13287.01</v>
      </c>
      <c r="J2361" t="s">
        <v>4100</v>
      </c>
      <c r="K2361" t="s">
        <v>4103</v>
      </c>
      <c r="L2361" s="9">
        <f t="shared" si="907"/>
        <v>1264.923352</v>
      </c>
      <c r="M2361" t="s">
        <v>4103</v>
      </c>
      <c r="N2361" s="9">
        <f t="shared" si="889"/>
        <v>4025.9640300000001</v>
      </c>
      <c r="O2361" t="s">
        <v>4103</v>
      </c>
      <c r="P2361" s="9">
        <f t="shared" si="908"/>
        <v>4863.0456599999998</v>
      </c>
      <c r="Q2361" t="s">
        <v>4103</v>
      </c>
      <c r="R2361" s="9">
        <f t="shared" si="896"/>
        <v>9300.9069999999992</v>
      </c>
      <c r="S2361" t="s">
        <v>4103</v>
      </c>
      <c r="T2361" s="9">
        <f t="shared" si="897"/>
        <v>3986.1030000000001</v>
      </c>
      <c r="U2361" t="s">
        <v>4103</v>
      </c>
      <c r="V2361" s="9">
        <f t="shared" si="890"/>
        <v>10013.272650000001</v>
      </c>
      <c r="W2361" t="s">
        <v>4103</v>
      </c>
      <c r="X2361" s="9">
        <f t="shared" si="898"/>
        <v>8503.6864000000005</v>
      </c>
      <c r="Y2361" t="s">
        <v>4103</v>
      </c>
      <c r="Z2361" s="9">
        <f t="shared" si="905"/>
        <v>3188.8824</v>
      </c>
      <c r="AA2361" t="s">
        <v>4103</v>
      </c>
      <c r="AB2361" s="9">
        <f t="shared" si="906"/>
        <v>0</v>
      </c>
      <c r="AC2361" t="str">
        <f t="shared" si="899"/>
        <v>POC</v>
      </c>
      <c r="AD2361" s="9">
        <f t="shared" si="900"/>
        <v>0</v>
      </c>
      <c r="AE2361" t="s">
        <v>4158</v>
      </c>
      <c r="AF2361" s="9">
        <v>0</v>
      </c>
      <c r="AG2361" t="str">
        <f t="shared" si="891"/>
        <v>Non Reimburseable</v>
      </c>
      <c r="AH2361" s="9">
        <f t="shared" si="892"/>
        <v>0</v>
      </c>
      <c r="AI2361" t="str">
        <f t="shared" si="881"/>
        <v>Non Reimburseable</v>
      </c>
      <c r="AJ2361" s="9">
        <f t="shared" si="882"/>
        <v>0</v>
      </c>
      <c r="AK2361" t="str">
        <f t="shared" si="883"/>
        <v>Non Reimburseable</v>
      </c>
      <c r="AL2361" s="9">
        <f t="shared" si="884"/>
        <v>0</v>
      </c>
      <c r="AM2361" t="str">
        <f t="shared" si="885"/>
        <v>Non Reimburseable</v>
      </c>
      <c r="AN2361" s="9">
        <f t="shared" si="886"/>
        <v>0</v>
      </c>
      <c r="AO2361" t="str">
        <f t="shared" si="887"/>
        <v>Non Reimburseable</v>
      </c>
      <c r="AP2361" s="9">
        <f t="shared" si="888"/>
        <v>0</v>
      </c>
    </row>
    <row r="2362" spans="1:42" x14ac:dyDescent="0.25">
      <c r="A2362">
        <v>1061802</v>
      </c>
      <c r="B2362" t="s">
        <v>280</v>
      </c>
      <c r="C2362">
        <v>360</v>
      </c>
      <c r="D2362" t="s">
        <v>45</v>
      </c>
      <c r="F2362" s="9">
        <f t="shared" si="893"/>
        <v>0</v>
      </c>
      <c r="G2362" s="9">
        <f t="shared" si="894"/>
        <v>11360.393550000001</v>
      </c>
      <c r="H2362" s="9">
        <f t="shared" si="895"/>
        <v>8622.7379999999994</v>
      </c>
      <c r="I2362" s="9">
        <v>14371.23</v>
      </c>
      <c r="J2362" t="s">
        <v>4100</v>
      </c>
      <c r="K2362" t="s">
        <v>4103</v>
      </c>
      <c r="L2362" s="9">
        <f t="shared" si="907"/>
        <v>1368.1410959999998</v>
      </c>
      <c r="M2362" t="s">
        <v>4103</v>
      </c>
      <c r="N2362" s="9">
        <f t="shared" si="889"/>
        <v>4354.4826899999998</v>
      </c>
      <c r="O2362" t="s">
        <v>4103</v>
      </c>
      <c r="P2362" s="9">
        <f t="shared" si="908"/>
        <v>5259.8701799999999</v>
      </c>
      <c r="Q2362" t="s">
        <v>4103</v>
      </c>
      <c r="R2362" s="9">
        <f t="shared" si="896"/>
        <v>10059.860999999999</v>
      </c>
      <c r="S2362" t="s">
        <v>4103</v>
      </c>
      <c r="T2362" s="9">
        <f t="shared" si="897"/>
        <v>4311.3689999999997</v>
      </c>
      <c r="U2362" t="s">
        <v>4103</v>
      </c>
      <c r="V2362" s="9">
        <f t="shared" si="890"/>
        <v>11360.393550000001</v>
      </c>
      <c r="W2362" t="s">
        <v>4103</v>
      </c>
      <c r="X2362" s="9">
        <f t="shared" si="898"/>
        <v>9197.5871999999999</v>
      </c>
      <c r="Y2362" t="s">
        <v>4103</v>
      </c>
      <c r="Z2362" s="9">
        <f t="shared" si="905"/>
        <v>3449.0951999999997</v>
      </c>
      <c r="AA2362" t="s">
        <v>4103</v>
      </c>
      <c r="AB2362" s="9">
        <f t="shared" si="906"/>
        <v>0</v>
      </c>
      <c r="AC2362" t="str">
        <f t="shared" si="899"/>
        <v>POC</v>
      </c>
      <c r="AD2362" s="9">
        <f t="shared" si="900"/>
        <v>0</v>
      </c>
      <c r="AE2362" t="s">
        <v>4158</v>
      </c>
      <c r="AF2362" s="9">
        <v>0</v>
      </c>
      <c r="AG2362" t="str">
        <f t="shared" si="891"/>
        <v>Non Reimburseable</v>
      </c>
      <c r="AH2362" s="9">
        <f t="shared" si="892"/>
        <v>0</v>
      </c>
      <c r="AI2362" t="str">
        <f t="shared" si="881"/>
        <v>Non Reimburseable</v>
      </c>
      <c r="AJ2362" s="9">
        <f t="shared" si="882"/>
        <v>0</v>
      </c>
      <c r="AK2362" t="str">
        <f t="shared" si="883"/>
        <v>Non Reimburseable</v>
      </c>
      <c r="AL2362" s="9">
        <f t="shared" si="884"/>
        <v>0</v>
      </c>
      <c r="AM2362" t="str">
        <f t="shared" si="885"/>
        <v>Non Reimburseable</v>
      </c>
      <c r="AN2362" s="9">
        <f t="shared" si="886"/>
        <v>0</v>
      </c>
      <c r="AO2362" t="str">
        <f t="shared" si="887"/>
        <v>Non Reimburseable</v>
      </c>
      <c r="AP2362" s="9">
        <f t="shared" si="888"/>
        <v>0</v>
      </c>
    </row>
    <row r="2363" spans="1:42" x14ac:dyDescent="0.25">
      <c r="A2363">
        <v>1061526</v>
      </c>
      <c r="B2363" t="s">
        <v>204</v>
      </c>
      <c r="C2363">
        <v>360</v>
      </c>
      <c r="D2363" t="s">
        <v>45</v>
      </c>
      <c r="F2363" s="9">
        <f t="shared" si="893"/>
        <v>0</v>
      </c>
      <c r="G2363" s="9">
        <f t="shared" si="894"/>
        <v>12287.40165</v>
      </c>
      <c r="H2363" s="9">
        <f t="shared" si="895"/>
        <v>9426.9359999999997</v>
      </c>
      <c r="I2363" s="9">
        <v>15711.56</v>
      </c>
      <c r="J2363" t="s">
        <v>4100</v>
      </c>
      <c r="K2363" t="s">
        <v>4103</v>
      </c>
      <c r="L2363" s="9">
        <f t="shared" si="907"/>
        <v>1495.7405119999999</v>
      </c>
      <c r="M2363" t="s">
        <v>4103</v>
      </c>
      <c r="N2363" s="9">
        <f t="shared" si="889"/>
        <v>4760.60268</v>
      </c>
      <c r="O2363" t="s">
        <v>4103</v>
      </c>
      <c r="P2363" s="9">
        <f t="shared" si="908"/>
        <v>5750.4309599999997</v>
      </c>
      <c r="Q2363" t="s">
        <v>4103</v>
      </c>
      <c r="R2363" s="9">
        <f t="shared" si="896"/>
        <v>10998.091999999999</v>
      </c>
      <c r="S2363" t="s">
        <v>4103</v>
      </c>
      <c r="T2363" s="9">
        <f t="shared" si="897"/>
        <v>4713.4679999999998</v>
      </c>
      <c r="U2363" t="s">
        <v>4103</v>
      </c>
      <c r="V2363" s="9">
        <f t="shared" si="890"/>
        <v>12287.40165</v>
      </c>
      <c r="W2363" t="s">
        <v>4103</v>
      </c>
      <c r="X2363" s="9">
        <f t="shared" si="898"/>
        <v>10055.3984</v>
      </c>
      <c r="Y2363" t="s">
        <v>4103</v>
      </c>
      <c r="Z2363" s="9">
        <f t="shared" si="905"/>
        <v>3770.7743999999998</v>
      </c>
      <c r="AA2363" t="s">
        <v>4103</v>
      </c>
      <c r="AB2363" s="9">
        <f t="shared" si="906"/>
        <v>0</v>
      </c>
      <c r="AC2363" t="str">
        <f t="shared" si="899"/>
        <v>POC</v>
      </c>
      <c r="AD2363" s="9">
        <f t="shared" si="900"/>
        <v>0</v>
      </c>
      <c r="AE2363" t="s">
        <v>4158</v>
      </c>
      <c r="AF2363" s="9">
        <v>0</v>
      </c>
      <c r="AG2363" t="str">
        <f t="shared" si="891"/>
        <v>Non Reimburseable</v>
      </c>
      <c r="AH2363" s="9">
        <f t="shared" si="892"/>
        <v>0</v>
      </c>
      <c r="AI2363" t="str">
        <f t="shared" ref="AI2363:AI2426" si="909">AG2363</f>
        <v>Non Reimburseable</v>
      </c>
      <c r="AJ2363" s="9">
        <f t="shared" ref="AJ2363:AJ2426" si="910">AH2363</f>
        <v>0</v>
      </c>
      <c r="AK2363" t="str">
        <f t="shared" ref="AK2363:AK2426" si="911">AI2363</f>
        <v>Non Reimburseable</v>
      </c>
      <c r="AL2363" s="9">
        <f t="shared" ref="AL2363:AL2426" si="912">AJ2363</f>
        <v>0</v>
      </c>
      <c r="AM2363" t="str">
        <f t="shared" ref="AM2363:AM2426" si="913">AK2363</f>
        <v>Non Reimburseable</v>
      </c>
      <c r="AN2363" s="9">
        <f t="shared" ref="AN2363:AN2426" si="914">AL2363</f>
        <v>0</v>
      </c>
      <c r="AO2363" t="str">
        <f t="shared" ref="AO2363:AO2426" si="915">AM2363</f>
        <v>Non Reimburseable</v>
      </c>
      <c r="AP2363" s="9">
        <f t="shared" ref="AP2363:AP2426" si="916">AN2363</f>
        <v>0</v>
      </c>
    </row>
    <row r="2364" spans="1:42" x14ac:dyDescent="0.25">
      <c r="A2364">
        <v>1061527</v>
      </c>
      <c r="B2364" t="s">
        <v>205</v>
      </c>
      <c r="C2364">
        <v>360</v>
      </c>
      <c r="D2364" t="s">
        <v>45</v>
      </c>
      <c r="F2364" s="9">
        <f t="shared" si="893"/>
        <v>0</v>
      </c>
      <c r="G2364" s="9">
        <f t="shared" si="894"/>
        <v>13433.3838</v>
      </c>
      <c r="H2364" s="9">
        <f t="shared" si="895"/>
        <v>9426.9359999999997</v>
      </c>
      <c r="I2364" s="9">
        <v>15711.56</v>
      </c>
      <c r="J2364" t="s">
        <v>4100</v>
      </c>
      <c r="K2364" t="s">
        <v>4103</v>
      </c>
      <c r="L2364" s="9">
        <f t="shared" si="907"/>
        <v>1495.7405119999999</v>
      </c>
      <c r="M2364" t="s">
        <v>4103</v>
      </c>
      <c r="N2364" s="9">
        <f t="shared" ref="N2364:N2427" si="917">I2364*30.3%</f>
        <v>4760.60268</v>
      </c>
      <c r="O2364" t="s">
        <v>4103</v>
      </c>
      <c r="P2364" s="9">
        <f t="shared" si="908"/>
        <v>5750.4309599999997</v>
      </c>
      <c r="Q2364" t="s">
        <v>4103</v>
      </c>
      <c r="R2364" s="9">
        <f t="shared" si="896"/>
        <v>10998.091999999999</v>
      </c>
      <c r="S2364" t="s">
        <v>4103</v>
      </c>
      <c r="T2364" s="9">
        <f t="shared" si="897"/>
        <v>4713.4679999999998</v>
      </c>
      <c r="U2364" t="s">
        <v>4103</v>
      </c>
      <c r="V2364" s="9">
        <f t="shared" ref="V2364:V2427" si="918">I2363*85.5%</f>
        <v>13433.3838</v>
      </c>
      <c r="W2364" t="s">
        <v>4103</v>
      </c>
      <c r="X2364" s="9">
        <f t="shared" si="898"/>
        <v>10055.3984</v>
      </c>
      <c r="Y2364" t="s">
        <v>4103</v>
      </c>
      <c r="Z2364" s="9">
        <f t="shared" si="905"/>
        <v>3770.7743999999998</v>
      </c>
      <c r="AA2364" t="s">
        <v>4103</v>
      </c>
      <c r="AB2364" s="9">
        <f t="shared" si="906"/>
        <v>0</v>
      </c>
      <c r="AC2364" t="str">
        <f t="shared" si="899"/>
        <v>POC</v>
      </c>
      <c r="AD2364" s="9">
        <f t="shared" si="900"/>
        <v>0</v>
      </c>
      <c r="AE2364" t="s">
        <v>4158</v>
      </c>
      <c r="AF2364" s="9">
        <v>0</v>
      </c>
      <c r="AG2364" t="str">
        <f t="shared" ref="AG2364:AG2427" si="919">AE2364</f>
        <v>Non Reimburseable</v>
      </c>
      <c r="AH2364" s="9">
        <f t="shared" ref="AH2364:AH2427" si="920">AF2364</f>
        <v>0</v>
      </c>
      <c r="AI2364" t="str">
        <f t="shared" si="909"/>
        <v>Non Reimburseable</v>
      </c>
      <c r="AJ2364" s="9">
        <f t="shared" si="910"/>
        <v>0</v>
      </c>
      <c r="AK2364" t="str">
        <f t="shared" si="911"/>
        <v>Non Reimburseable</v>
      </c>
      <c r="AL2364" s="9">
        <f t="shared" si="912"/>
        <v>0</v>
      </c>
      <c r="AM2364" t="str">
        <f t="shared" si="913"/>
        <v>Non Reimburseable</v>
      </c>
      <c r="AN2364" s="9">
        <f t="shared" si="914"/>
        <v>0</v>
      </c>
      <c r="AO2364" t="str">
        <f t="shared" si="915"/>
        <v>Non Reimburseable</v>
      </c>
      <c r="AP2364" s="9">
        <f t="shared" si="916"/>
        <v>0</v>
      </c>
    </row>
    <row r="2365" spans="1:42" x14ac:dyDescent="0.25">
      <c r="A2365">
        <v>1061448</v>
      </c>
      <c r="B2365" t="s">
        <v>177</v>
      </c>
      <c r="C2365">
        <v>360</v>
      </c>
      <c r="D2365" t="s">
        <v>45</v>
      </c>
      <c r="F2365" s="9">
        <f t="shared" si="893"/>
        <v>0</v>
      </c>
      <c r="G2365" s="9">
        <f t="shared" si="894"/>
        <v>13433.3838</v>
      </c>
      <c r="H2365" s="9">
        <f t="shared" si="895"/>
        <v>11485.109999999999</v>
      </c>
      <c r="I2365" s="9">
        <v>19141.849999999999</v>
      </c>
      <c r="J2365" t="s">
        <v>4100</v>
      </c>
      <c r="K2365" t="s">
        <v>4103</v>
      </c>
      <c r="L2365" s="9">
        <f t="shared" si="907"/>
        <v>1822.3041199999998</v>
      </c>
      <c r="M2365" t="s">
        <v>4103</v>
      </c>
      <c r="N2365" s="9">
        <f t="shared" si="917"/>
        <v>5799.9805499999993</v>
      </c>
      <c r="O2365" t="s">
        <v>4103</v>
      </c>
      <c r="P2365" s="9">
        <f t="shared" si="908"/>
        <v>7005.9170999999997</v>
      </c>
      <c r="Q2365" t="s">
        <v>4103</v>
      </c>
      <c r="R2365" s="9">
        <f t="shared" si="896"/>
        <v>13399.294999999998</v>
      </c>
      <c r="S2365" t="s">
        <v>4103</v>
      </c>
      <c r="T2365" s="9">
        <f t="shared" si="897"/>
        <v>5742.5549999999994</v>
      </c>
      <c r="U2365" t="s">
        <v>4103</v>
      </c>
      <c r="V2365" s="9">
        <f t="shared" si="918"/>
        <v>13433.3838</v>
      </c>
      <c r="W2365" t="s">
        <v>4103</v>
      </c>
      <c r="X2365" s="9">
        <f t="shared" si="898"/>
        <v>12250.784</v>
      </c>
      <c r="Y2365" t="s">
        <v>4103</v>
      </c>
      <c r="Z2365" s="9">
        <f t="shared" si="905"/>
        <v>4594.0439999999999</v>
      </c>
      <c r="AA2365" t="s">
        <v>4103</v>
      </c>
      <c r="AB2365" s="9">
        <f t="shared" si="906"/>
        <v>0</v>
      </c>
      <c r="AC2365" t="str">
        <f t="shared" si="899"/>
        <v>POC</v>
      </c>
      <c r="AD2365" s="9">
        <f t="shared" si="900"/>
        <v>0</v>
      </c>
      <c r="AE2365" t="s">
        <v>4158</v>
      </c>
      <c r="AF2365" s="9">
        <v>0</v>
      </c>
      <c r="AG2365" t="str">
        <f t="shared" si="919"/>
        <v>Non Reimburseable</v>
      </c>
      <c r="AH2365" s="9">
        <f t="shared" si="920"/>
        <v>0</v>
      </c>
      <c r="AI2365" t="str">
        <f t="shared" si="909"/>
        <v>Non Reimburseable</v>
      </c>
      <c r="AJ2365" s="9">
        <f t="shared" si="910"/>
        <v>0</v>
      </c>
      <c r="AK2365" t="str">
        <f t="shared" si="911"/>
        <v>Non Reimburseable</v>
      </c>
      <c r="AL2365" s="9">
        <f t="shared" si="912"/>
        <v>0</v>
      </c>
      <c r="AM2365" t="str">
        <f t="shared" si="913"/>
        <v>Non Reimburseable</v>
      </c>
      <c r="AN2365" s="9">
        <f t="shared" si="914"/>
        <v>0</v>
      </c>
      <c r="AO2365" t="str">
        <f t="shared" si="915"/>
        <v>Non Reimburseable</v>
      </c>
      <c r="AP2365" s="9">
        <f t="shared" si="916"/>
        <v>0</v>
      </c>
    </row>
    <row r="2366" spans="1:42" x14ac:dyDescent="0.25">
      <c r="A2366">
        <v>1061452</v>
      </c>
      <c r="B2366" t="s">
        <v>179</v>
      </c>
      <c r="C2366">
        <v>360</v>
      </c>
      <c r="D2366" t="s">
        <v>45</v>
      </c>
      <c r="F2366" s="9">
        <f t="shared" si="893"/>
        <v>0</v>
      </c>
      <c r="G2366" s="9">
        <f t="shared" si="894"/>
        <v>16366.281749999998</v>
      </c>
      <c r="H2366" s="9">
        <f t="shared" si="895"/>
        <v>11485.109999999999</v>
      </c>
      <c r="I2366" s="9">
        <v>19141.849999999999</v>
      </c>
      <c r="J2366" t="s">
        <v>4100</v>
      </c>
      <c r="K2366" t="s">
        <v>4103</v>
      </c>
      <c r="L2366" s="9">
        <f t="shared" si="907"/>
        <v>1822.3041199999998</v>
      </c>
      <c r="M2366" t="s">
        <v>4103</v>
      </c>
      <c r="N2366" s="9">
        <f t="shared" si="917"/>
        <v>5799.9805499999993</v>
      </c>
      <c r="O2366" t="s">
        <v>4103</v>
      </c>
      <c r="P2366" s="9">
        <f t="shared" si="908"/>
        <v>7005.9170999999997</v>
      </c>
      <c r="Q2366" t="s">
        <v>4103</v>
      </c>
      <c r="R2366" s="9">
        <f t="shared" si="896"/>
        <v>13399.294999999998</v>
      </c>
      <c r="S2366" t="s">
        <v>4103</v>
      </c>
      <c r="T2366" s="9">
        <f t="shared" si="897"/>
        <v>5742.5549999999994</v>
      </c>
      <c r="U2366" t="s">
        <v>4103</v>
      </c>
      <c r="V2366" s="9">
        <f t="shared" si="918"/>
        <v>16366.281749999998</v>
      </c>
      <c r="W2366" t="s">
        <v>4103</v>
      </c>
      <c r="X2366" s="9">
        <f t="shared" si="898"/>
        <v>12250.784</v>
      </c>
      <c r="Y2366" t="s">
        <v>4103</v>
      </c>
      <c r="Z2366" s="9">
        <f t="shared" si="905"/>
        <v>4594.0439999999999</v>
      </c>
      <c r="AA2366" t="s">
        <v>4103</v>
      </c>
      <c r="AB2366" s="9">
        <f t="shared" si="906"/>
        <v>0</v>
      </c>
      <c r="AC2366" t="str">
        <f t="shared" si="899"/>
        <v>POC</v>
      </c>
      <c r="AD2366" s="9">
        <f t="shared" si="900"/>
        <v>0</v>
      </c>
      <c r="AE2366" t="s">
        <v>4158</v>
      </c>
      <c r="AF2366" s="9">
        <v>0</v>
      </c>
      <c r="AG2366" t="str">
        <f t="shared" si="919"/>
        <v>Non Reimburseable</v>
      </c>
      <c r="AH2366" s="9">
        <f t="shared" si="920"/>
        <v>0</v>
      </c>
      <c r="AI2366" t="str">
        <f t="shared" si="909"/>
        <v>Non Reimburseable</v>
      </c>
      <c r="AJ2366" s="9">
        <f t="shared" si="910"/>
        <v>0</v>
      </c>
      <c r="AK2366" t="str">
        <f t="shared" si="911"/>
        <v>Non Reimburseable</v>
      </c>
      <c r="AL2366" s="9">
        <f t="shared" si="912"/>
        <v>0</v>
      </c>
      <c r="AM2366" t="str">
        <f t="shared" si="913"/>
        <v>Non Reimburseable</v>
      </c>
      <c r="AN2366" s="9">
        <f t="shared" si="914"/>
        <v>0</v>
      </c>
      <c r="AO2366" t="str">
        <f t="shared" si="915"/>
        <v>Non Reimburseable</v>
      </c>
      <c r="AP2366" s="9">
        <f t="shared" si="916"/>
        <v>0</v>
      </c>
    </row>
    <row r="2367" spans="1:42" x14ac:dyDescent="0.25">
      <c r="A2367">
        <v>2850070</v>
      </c>
      <c r="B2367" t="s">
        <v>4061</v>
      </c>
      <c r="C2367">
        <v>360</v>
      </c>
      <c r="D2367" t="s">
        <v>45</v>
      </c>
      <c r="F2367" s="9">
        <f t="shared" si="893"/>
        <v>0</v>
      </c>
      <c r="G2367" s="9">
        <f t="shared" si="894"/>
        <v>16366.281749999998</v>
      </c>
      <c r="H2367" s="9">
        <f t="shared" si="895"/>
        <v>11485.109999999999</v>
      </c>
      <c r="I2367" s="9">
        <v>19141.849999999999</v>
      </c>
      <c r="J2367" t="s">
        <v>4100</v>
      </c>
      <c r="K2367" t="s">
        <v>4103</v>
      </c>
      <c r="L2367" s="9">
        <f t="shared" si="907"/>
        <v>1822.3041199999998</v>
      </c>
      <c r="M2367" t="s">
        <v>4103</v>
      </c>
      <c r="N2367" s="9">
        <f t="shared" si="917"/>
        <v>5799.9805499999993</v>
      </c>
      <c r="O2367" t="s">
        <v>4103</v>
      </c>
      <c r="P2367" s="9">
        <f t="shared" si="908"/>
        <v>7005.9170999999997</v>
      </c>
      <c r="Q2367" t="s">
        <v>4103</v>
      </c>
      <c r="R2367" s="9">
        <f t="shared" si="896"/>
        <v>13399.294999999998</v>
      </c>
      <c r="S2367" t="s">
        <v>4103</v>
      </c>
      <c r="T2367" s="9">
        <f t="shared" si="897"/>
        <v>5742.5549999999994</v>
      </c>
      <c r="U2367" t="s">
        <v>4103</v>
      </c>
      <c r="V2367" s="9">
        <f t="shared" si="918"/>
        <v>16366.281749999998</v>
      </c>
      <c r="W2367" t="s">
        <v>4103</v>
      </c>
      <c r="X2367" s="9">
        <f t="shared" si="898"/>
        <v>12250.784</v>
      </c>
      <c r="Y2367" t="s">
        <v>4103</v>
      </c>
      <c r="Z2367" s="9">
        <f t="shared" si="905"/>
        <v>4594.0439999999999</v>
      </c>
      <c r="AA2367" t="s">
        <v>4103</v>
      </c>
      <c r="AB2367" s="9">
        <f t="shared" si="906"/>
        <v>0</v>
      </c>
      <c r="AC2367" t="str">
        <f t="shared" si="899"/>
        <v>POC</v>
      </c>
      <c r="AD2367" s="9">
        <f t="shared" si="900"/>
        <v>0</v>
      </c>
      <c r="AE2367" t="s">
        <v>4158</v>
      </c>
      <c r="AF2367" s="9">
        <v>0</v>
      </c>
      <c r="AG2367" t="str">
        <f t="shared" si="919"/>
        <v>Non Reimburseable</v>
      </c>
      <c r="AH2367" s="9">
        <f t="shared" si="920"/>
        <v>0</v>
      </c>
      <c r="AI2367" t="str">
        <f t="shared" si="909"/>
        <v>Non Reimburseable</v>
      </c>
      <c r="AJ2367" s="9">
        <f t="shared" si="910"/>
        <v>0</v>
      </c>
      <c r="AK2367" t="str">
        <f t="shared" si="911"/>
        <v>Non Reimburseable</v>
      </c>
      <c r="AL2367" s="9">
        <f t="shared" si="912"/>
        <v>0</v>
      </c>
      <c r="AM2367" t="str">
        <f t="shared" si="913"/>
        <v>Non Reimburseable</v>
      </c>
      <c r="AN2367" s="9">
        <f t="shared" si="914"/>
        <v>0</v>
      </c>
      <c r="AO2367" t="str">
        <f t="shared" si="915"/>
        <v>Non Reimburseable</v>
      </c>
      <c r="AP2367" s="9">
        <f t="shared" si="916"/>
        <v>0</v>
      </c>
    </row>
    <row r="2368" spans="1:42" x14ac:dyDescent="0.25">
      <c r="A2368">
        <v>2850071</v>
      </c>
      <c r="B2368" t="s">
        <v>4062</v>
      </c>
      <c r="C2368">
        <v>360</v>
      </c>
      <c r="D2368" t="s">
        <v>45</v>
      </c>
      <c r="F2368" s="9">
        <f t="shared" si="893"/>
        <v>0</v>
      </c>
      <c r="G2368" s="9">
        <f t="shared" si="894"/>
        <v>16366.281749999998</v>
      </c>
      <c r="H2368" s="9">
        <f t="shared" si="895"/>
        <v>11485.109999999999</v>
      </c>
      <c r="I2368" s="9">
        <v>19141.849999999999</v>
      </c>
      <c r="J2368" t="s">
        <v>4100</v>
      </c>
      <c r="K2368" t="s">
        <v>4103</v>
      </c>
      <c r="L2368" s="9">
        <f t="shared" si="907"/>
        <v>1822.3041199999998</v>
      </c>
      <c r="M2368" t="s">
        <v>4103</v>
      </c>
      <c r="N2368" s="9">
        <f t="shared" si="917"/>
        <v>5799.9805499999993</v>
      </c>
      <c r="O2368" t="s">
        <v>4103</v>
      </c>
      <c r="P2368" s="9">
        <f t="shared" si="908"/>
        <v>7005.9170999999997</v>
      </c>
      <c r="Q2368" t="s">
        <v>4103</v>
      </c>
      <c r="R2368" s="9">
        <f t="shared" si="896"/>
        <v>13399.294999999998</v>
      </c>
      <c r="S2368" t="s">
        <v>4103</v>
      </c>
      <c r="T2368" s="9">
        <f t="shared" si="897"/>
        <v>5742.5549999999994</v>
      </c>
      <c r="U2368" t="s">
        <v>4103</v>
      </c>
      <c r="V2368" s="9">
        <f t="shared" si="918"/>
        <v>16366.281749999998</v>
      </c>
      <c r="W2368" t="s">
        <v>4103</v>
      </c>
      <c r="X2368" s="9">
        <f t="shared" si="898"/>
        <v>12250.784</v>
      </c>
      <c r="Y2368" t="s">
        <v>4103</v>
      </c>
      <c r="Z2368" s="9">
        <f t="shared" si="905"/>
        <v>4594.0439999999999</v>
      </c>
      <c r="AA2368" t="s">
        <v>4103</v>
      </c>
      <c r="AB2368" s="9">
        <f t="shared" si="906"/>
        <v>0</v>
      </c>
      <c r="AC2368" t="str">
        <f t="shared" si="899"/>
        <v>POC</v>
      </c>
      <c r="AD2368" s="9">
        <f t="shared" si="900"/>
        <v>0</v>
      </c>
      <c r="AE2368" t="s">
        <v>4158</v>
      </c>
      <c r="AF2368" s="9">
        <v>0</v>
      </c>
      <c r="AG2368" t="str">
        <f t="shared" si="919"/>
        <v>Non Reimburseable</v>
      </c>
      <c r="AH2368" s="9">
        <f t="shared" si="920"/>
        <v>0</v>
      </c>
      <c r="AI2368" t="str">
        <f t="shared" si="909"/>
        <v>Non Reimburseable</v>
      </c>
      <c r="AJ2368" s="9">
        <f t="shared" si="910"/>
        <v>0</v>
      </c>
      <c r="AK2368" t="str">
        <f t="shared" si="911"/>
        <v>Non Reimburseable</v>
      </c>
      <c r="AL2368" s="9">
        <f t="shared" si="912"/>
        <v>0</v>
      </c>
      <c r="AM2368" t="str">
        <f t="shared" si="913"/>
        <v>Non Reimburseable</v>
      </c>
      <c r="AN2368" s="9">
        <f t="shared" si="914"/>
        <v>0</v>
      </c>
      <c r="AO2368" t="str">
        <f t="shared" si="915"/>
        <v>Non Reimburseable</v>
      </c>
      <c r="AP2368" s="9">
        <f t="shared" si="916"/>
        <v>0</v>
      </c>
    </row>
    <row r="2369" spans="1:42" x14ac:dyDescent="0.25">
      <c r="A2369">
        <v>1061702</v>
      </c>
      <c r="B2369" t="s">
        <v>261</v>
      </c>
      <c r="C2369">
        <v>360</v>
      </c>
      <c r="D2369" t="s">
        <v>45</v>
      </c>
      <c r="F2369" s="9">
        <f t="shared" si="893"/>
        <v>0</v>
      </c>
      <c r="G2369" s="9">
        <f t="shared" si="894"/>
        <v>16366.281749999998</v>
      </c>
      <c r="H2369" s="9">
        <f t="shared" si="895"/>
        <v>12472.625999999998</v>
      </c>
      <c r="I2369" s="9">
        <v>20787.71</v>
      </c>
      <c r="J2369" t="s">
        <v>4100</v>
      </c>
      <c r="K2369" t="s">
        <v>4103</v>
      </c>
      <c r="L2369" s="9">
        <f t="shared" si="907"/>
        <v>1978.9899919999998</v>
      </c>
      <c r="M2369" t="s">
        <v>4103</v>
      </c>
      <c r="N2369" s="9">
        <f t="shared" si="917"/>
        <v>6298.6761299999998</v>
      </c>
      <c r="O2369" t="s">
        <v>4103</v>
      </c>
      <c r="P2369" s="9">
        <f t="shared" si="908"/>
        <v>7608.3018599999996</v>
      </c>
      <c r="Q2369" t="s">
        <v>4103</v>
      </c>
      <c r="R2369" s="9">
        <f t="shared" si="896"/>
        <v>14551.396999999999</v>
      </c>
      <c r="S2369" t="s">
        <v>4103</v>
      </c>
      <c r="T2369" s="9">
        <f t="shared" si="897"/>
        <v>6236.3129999999992</v>
      </c>
      <c r="U2369" t="s">
        <v>4103</v>
      </c>
      <c r="V2369" s="9">
        <f t="shared" si="918"/>
        <v>16366.281749999998</v>
      </c>
      <c r="W2369" t="s">
        <v>4103</v>
      </c>
      <c r="X2369" s="9">
        <f t="shared" si="898"/>
        <v>13304.134399999999</v>
      </c>
      <c r="Y2369" t="s">
        <v>4103</v>
      </c>
      <c r="Z2369" s="9">
        <f t="shared" si="905"/>
        <v>4989.0503999999992</v>
      </c>
      <c r="AA2369" t="s">
        <v>4103</v>
      </c>
      <c r="AB2369" s="9">
        <f t="shared" si="906"/>
        <v>0</v>
      </c>
      <c r="AC2369" t="str">
        <f t="shared" si="899"/>
        <v>POC</v>
      </c>
      <c r="AD2369" s="9">
        <f t="shared" si="900"/>
        <v>0</v>
      </c>
      <c r="AE2369" t="s">
        <v>4158</v>
      </c>
      <c r="AF2369" s="9">
        <v>0</v>
      </c>
      <c r="AG2369" t="str">
        <f t="shared" si="919"/>
        <v>Non Reimburseable</v>
      </c>
      <c r="AH2369" s="9">
        <f t="shared" si="920"/>
        <v>0</v>
      </c>
      <c r="AI2369" t="str">
        <f t="shared" si="909"/>
        <v>Non Reimburseable</v>
      </c>
      <c r="AJ2369" s="9">
        <f t="shared" si="910"/>
        <v>0</v>
      </c>
      <c r="AK2369" t="str">
        <f t="shared" si="911"/>
        <v>Non Reimburseable</v>
      </c>
      <c r="AL2369" s="9">
        <f t="shared" si="912"/>
        <v>0</v>
      </c>
      <c r="AM2369" t="str">
        <f t="shared" si="913"/>
        <v>Non Reimburseable</v>
      </c>
      <c r="AN2369" s="9">
        <f t="shared" si="914"/>
        <v>0</v>
      </c>
      <c r="AO2369" t="str">
        <f t="shared" si="915"/>
        <v>Non Reimburseable</v>
      </c>
      <c r="AP2369" s="9">
        <f t="shared" si="916"/>
        <v>0</v>
      </c>
    </row>
    <row r="2370" spans="1:42" x14ac:dyDescent="0.25">
      <c r="A2370">
        <v>1061705</v>
      </c>
      <c r="B2370" t="s">
        <v>262</v>
      </c>
      <c r="C2370">
        <v>360</v>
      </c>
      <c r="D2370" t="s">
        <v>45</v>
      </c>
      <c r="F2370" s="9">
        <f t="shared" ref="F2370:F2433" si="921">MIN(J2370:AP2370)</f>
        <v>0</v>
      </c>
      <c r="G2370" s="9">
        <f t="shared" ref="G2370:G2433" si="922">MAX(J2370:AP2370)</f>
        <v>17773.492049999997</v>
      </c>
      <c r="H2370" s="9">
        <f t="shared" ref="H2370:H2433" si="923">I2370*60%</f>
        <v>12472.625999999998</v>
      </c>
      <c r="I2370" s="9">
        <v>20787.71</v>
      </c>
      <c r="J2370" t="s">
        <v>4100</v>
      </c>
      <c r="K2370" t="s">
        <v>4103</v>
      </c>
      <c r="L2370" s="9">
        <f t="shared" si="907"/>
        <v>1978.9899919999998</v>
      </c>
      <c r="M2370" t="s">
        <v>4103</v>
      </c>
      <c r="N2370" s="9">
        <f t="shared" si="917"/>
        <v>6298.6761299999998</v>
      </c>
      <c r="O2370" t="s">
        <v>4103</v>
      </c>
      <c r="P2370" s="9">
        <f t="shared" si="908"/>
        <v>7608.3018599999996</v>
      </c>
      <c r="Q2370" t="s">
        <v>4103</v>
      </c>
      <c r="R2370" s="9">
        <f t="shared" ref="R2370:R2433" si="924">I2370*70%</f>
        <v>14551.396999999999</v>
      </c>
      <c r="S2370" t="s">
        <v>4103</v>
      </c>
      <c r="T2370" s="9">
        <f t="shared" ref="T2370:T2433" si="925">I2370*30%</f>
        <v>6236.3129999999992</v>
      </c>
      <c r="U2370" t="s">
        <v>4103</v>
      </c>
      <c r="V2370" s="9">
        <f t="shared" si="918"/>
        <v>17773.492049999997</v>
      </c>
      <c r="W2370" t="s">
        <v>4103</v>
      </c>
      <c r="X2370" s="9">
        <f t="shared" ref="X2370:X2433" si="926">I2370*64%</f>
        <v>13304.134399999999</v>
      </c>
      <c r="Y2370" t="s">
        <v>4103</v>
      </c>
      <c r="Z2370" s="9">
        <f t="shared" si="905"/>
        <v>4989.0503999999992</v>
      </c>
      <c r="AA2370" t="s">
        <v>4103</v>
      </c>
      <c r="AB2370" s="9">
        <f t="shared" si="906"/>
        <v>0</v>
      </c>
      <c r="AC2370" t="str">
        <f t="shared" ref="AC2370:AC2433" si="927">AA2370</f>
        <v>POC</v>
      </c>
      <c r="AD2370" s="9">
        <f t="shared" ref="AD2370:AD2433" si="928">AB2370</f>
        <v>0</v>
      </c>
      <c r="AE2370" t="s">
        <v>4158</v>
      </c>
      <c r="AF2370" s="9">
        <v>0</v>
      </c>
      <c r="AG2370" t="str">
        <f t="shared" si="919"/>
        <v>Non Reimburseable</v>
      </c>
      <c r="AH2370" s="9">
        <f t="shared" si="920"/>
        <v>0</v>
      </c>
      <c r="AI2370" t="str">
        <f t="shared" si="909"/>
        <v>Non Reimburseable</v>
      </c>
      <c r="AJ2370" s="9">
        <f t="shared" si="910"/>
        <v>0</v>
      </c>
      <c r="AK2370" t="str">
        <f t="shared" si="911"/>
        <v>Non Reimburseable</v>
      </c>
      <c r="AL2370" s="9">
        <f t="shared" si="912"/>
        <v>0</v>
      </c>
      <c r="AM2370" t="str">
        <f t="shared" si="913"/>
        <v>Non Reimburseable</v>
      </c>
      <c r="AN2370" s="9">
        <f t="shared" si="914"/>
        <v>0</v>
      </c>
      <c r="AO2370" t="str">
        <f t="shared" si="915"/>
        <v>Non Reimburseable</v>
      </c>
      <c r="AP2370" s="9">
        <f t="shared" si="916"/>
        <v>0</v>
      </c>
    </row>
    <row r="2371" spans="1:42" x14ac:dyDescent="0.25">
      <c r="A2371">
        <v>2850047</v>
      </c>
      <c r="B2371" t="s">
        <v>4054</v>
      </c>
      <c r="C2371">
        <v>360</v>
      </c>
      <c r="D2371" t="s">
        <v>45</v>
      </c>
      <c r="F2371" s="9">
        <f t="shared" si="921"/>
        <v>0</v>
      </c>
      <c r="G2371" s="9">
        <f t="shared" si="922"/>
        <v>17773.492049999997</v>
      </c>
      <c r="H2371" s="9">
        <f t="shared" si="923"/>
        <v>12933.624</v>
      </c>
      <c r="I2371" s="9">
        <v>21556.04</v>
      </c>
      <c r="J2371" t="s">
        <v>4100</v>
      </c>
      <c r="K2371" t="s">
        <v>4103</v>
      </c>
      <c r="L2371" s="9">
        <f t="shared" si="907"/>
        <v>2052.1350079999997</v>
      </c>
      <c r="M2371" t="s">
        <v>4103</v>
      </c>
      <c r="N2371" s="9">
        <f t="shared" si="917"/>
        <v>6531.4801200000002</v>
      </c>
      <c r="O2371" t="s">
        <v>4103</v>
      </c>
      <c r="P2371" s="9">
        <f t="shared" si="908"/>
        <v>7889.5106400000004</v>
      </c>
      <c r="Q2371" t="s">
        <v>4103</v>
      </c>
      <c r="R2371" s="9">
        <f t="shared" si="924"/>
        <v>15089.227999999999</v>
      </c>
      <c r="S2371" t="s">
        <v>4103</v>
      </c>
      <c r="T2371" s="9">
        <f t="shared" si="925"/>
        <v>6466.8119999999999</v>
      </c>
      <c r="U2371" t="s">
        <v>4103</v>
      </c>
      <c r="V2371" s="9">
        <f t="shared" si="918"/>
        <v>17773.492049999997</v>
      </c>
      <c r="W2371" t="s">
        <v>4103</v>
      </c>
      <c r="X2371" s="9">
        <f t="shared" si="926"/>
        <v>13795.865600000001</v>
      </c>
      <c r="Y2371" t="s">
        <v>4103</v>
      </c>
      <c r="Z2371" s="9">
        <f t="shared" si="905"/>
        <v>5173.4495999999999</v>
      </c>
      <c r="AA2371" t="s">
        <v>4103</v>
      </c>
      <c r="AB2371" s="9">
        <f t="shared" si="906"/>
        <v>0</v>
      </c>
      <c r="AC2371" t="str">
        <f t="shared" si="927"/>
        <v>POC</v>
      </c>
      <c r="AD2371" s="9">
        <f t="shared" si="928"/>
        <v>0</v>
      </c>
      <c r="AE2371" t="s">
        <v>4158</v>
      </c>
      <c r="AF2371" s="9">
        <v>0</v>
      </c>
      <c r="AG2371" t="str">
        <f t="shared" si="919"/>
        <v>Non Reimburseable</v>
      </c>
      <c r="AH2371" s="9">
        <f t="shared" si="920"/>
        <v>0</v>
      </c>
      <c r="AI2371" t="str">
        <f t="shared" si="909"/>
        <v>Non Reimburseable</v>
      </c>
      <c r="AJ2371" s="9">
        <f t="shared" si="910"/>
        <v>0</v>
      </c>
      <c r="AK2371" t="str">
        <f t="shared" si="911"/>
        <v>Non Reimburseable</v>
      </c>
      <c r="AL2371" s="9">
        <f t="shared" si="912"/>
        <v>0</v>
      </c>
      <c r="AM2371" t="str">
        <f t="shared" si="913"/>
        <v>Non Reimburseable</v>
      </c>
      <c r="AN2371" s="9">
        <f t="shared" si="914"/>
        <v>0</v>
      </c>
      <c r="AO2371" t="str">
        <f t="shared" si="915"/>
        <v>Non Reimburseable</v>
      </c>
      <c r="AP2371" s="9">
        <f t="shared" si="916"/>
        <v>0</v>
      </c>
    </row>
    <row r="2372" spans="1:42" x14ac:dyDescent="0.25">
      <c r="A2372">
        <v>2850049</v>
      </c>
      <c r="B2372" t="s">
        <v>4056</v>
      </c>
      <c r="C2372">
        <v>360</v>
      </c>
      <c r="D2372" t="s">
        <v>45</v>
      </c>
      <c r="F2372" s="9">
        <f t="shared" si="921"/>
        <v>0</v>
      </c>
      <c r="G2372" s="9">
        <f t="shared" si="922"/>
        <v>18430.414199999999</v>
      </c>
      <c r="H2372" s="9">
        <f t="shared" si="923"/>
        <v>12933.624</v>
      </c>
      <c r="I2372" s="9">
        <v>21556.04</v>
      </c>
      <c r="J2372" t="s">
        <v>4100</v>
      </c>
      <c r="K2372" t="s">
        <v>4103</v>
      </c>
      <c r="L2372" s="9">
        <f t="shared" si="907"/>
        <v>2052.1350079999997</v>
      </c>
      <c r="M2372" t="s">
        <v>4103</v>
      </c>
      <c r="N2372" s="9">
        <f t="shared" si="917"/>
        <v>6531.4801200000002</v>
      </c>
      <c r="O2372" t="s">
        <v>4103</v>
      </c>
      <c r="P2372" s="9">
        <f t="shared" si="908"/>
        <v>7889.5106400000004</v>
      </c>
      <c r="Q2372" t="s">
        <v>4103</v>
      </c>
      <c r="R2372" s="9">
        <f t="shared" si="924"/>
        <v>15089.227999999999</v>
      </c>
      <c r="S2372" t="s">
        <v>4103</v>
      </c>
      <c r="T2372" s="9">
        <f t="shared" si="925"/>
        <v>6466.8119999999999</v>
      </c>
      <c r="U2372" t="s">
        <v>4103</v>
      </c>
      <c r="V2372" s="9">
        <f t="shared" si="918"/>
        <v>18430.414199999999</v>
      </c>
      <c r="W2372" t="s">
        <v>4103</v>
      </c>
      <c r="X2372" s="9">
        <f t="shared" si="926"/>
        <v>13795.865600000001</v>
      </c>
      <c r="Y2372" t="s">
        <v>4103</v>
      </c>
      <c r="Z2372" s="9">
        <f t="shared" si="905"/>
        <v>5173.4495999999999</v>
      </c>
      <c r="AA2372" t="s">
        <v>4103</v>
      </c>
      <c r="AB2372" s="9">
        <f t="shared" si="906"/>
        <v>0</v>
      </c>
      <c r="AC2372" t="str">
        <f t="shared" si="927"/>
        <v>POC</v>
      </c>
      <c r="AD2372" s="9">
        <f t="shared" si="928"/>
        <v>0</v>
      </c>
      <c r="AE2372" t="s">
        <v>4158</v>
      </c>
      <c r="AF2372" s="9">
        <v>0</v>
      </c>
      <c r="AG2372" t="str">
        <f t="shared" si="919"/>
        <v>Non Reimburseable</v>
      </c>
      <c r="AH2372" s="9">
        <f t="shared" si="920"/>
        <v>0</v>
      </c>
      <c r="AI2372" t="str">
        <f t="shared" si="909"/>
        <v>Non Reimburseable</v>
      </c>
      <c r="AJ2372" s="9">
        <f t="shared" si="910"/>
        <v>0</v>
      </c>
      <c r="AK2372" t="str">
        <f t="shared" si="911"/>
        <v>Non Reimburseable</v>
      </c>
      <c r="AL2372" s="9">
        <f t="shared" si="912"/>
        <v>0</v>
      </c>
      <c r="AM2372" t="str">
        <f t="shared" si="913"/>
        <v>Non Reimburseable</v>
      </c>
      <c r="AN2372" s="9">
        <f t="shared" si="914"/>
        <v>0</v>
      </c>
      <c r="AO2372" t="str">
        <f t="shared" si="915"/>
        <v>Non Reimburseable</v>
      </c>
      <c r="AP2372" s="9">
        <f t="shared" si="916"/>
        <v>0</v>
      </c>
    </row>
    <row r="2373" spans="1:42" x14ac:dyDescent="0.25">
      <c r="A2373">
        <v>1061801</v>
      </c>
      <c r="B2373" t="s">
        <v>279</v>
      </c>
      <c r="C2373">
        <v>360</v>
      </c>
      <c r="D2373" t="s">
        <v>45</v>
      </c>
      <c r="F2373" s="9">
        <f t="shared" si="921"/>
        <v>0</v>
      </c>
      <c r="G2373" s="9">
        <f t="shared" si="922"/>
        <v>18430.414199999999</v>
      </c>
      <c r="H2373" s="9">
        <f t="shared" si="923"/>
        <v>12961.554</v>
      </c>
      <c r="I2373" s="9">
        <v>21602.59</v>
      </c>
      <c r="J2373" t="s">
        <v>4100</v>
      </c>
      <c r="K2373" t="s">
        <v>4103</v>
      </c>
      <c r="L2373" s="9">
        <f t="shared" si="907"/>
        <v>2056.5665679999997</v>
      </c>
      <c r="M2373" t="s">
        <v>4103</v>
      </c>
      <c r="N2373" s="9">
        <f t="shared" si="917"/>
        <v>6545.5847699999995</v>
      </c>
      <c r="O2373" t="s">
        <v>4103</v>
      </c>
      <c r="P2373" s="9">
        <f t="shared" si="908"/>
        <v>7906.5479399999995</v>
      </c>
      <c r="Q2373" t="s">
        <v>4103</v>
      </c>
      <c r="R2373" s="9">
        <f t="shared" si="924"/>
        <v>15121.812999999998</v>
      </c>
      <c r="S2373" t="s">
        <v>4103</v>
      </c>
      <c r="T2373" s="9">
        <f t="shared" si="925"/>
        <v>6480.777</v>
      </c>
      <c r="U2373" t="s">
        <v>4103</v>
      </c>
      <c r="V2373" s="9">
        <f t="shared" si="918"/>
        <v>18430.414199999999</v>
      </c>
      <c r="W2373" t="s">
        <v>4103</v>
      </c>
      <c r="X2373" s="9">
        <f t="shared" si="926"/>
        <v>13825.6576</v>
      </c>
      <c r="Y2373" t="s">
        <v>4103</v>
      </c>
      <c r="Z2373" s="9">
        <f t="shared" si="905"/>
        <v>5184.6215999999995</v>
      </c>
      <c r="AA2373" t="s">
        <v>4103</v>
      </c>
      <c r="AB2373" s="9">
        <f t="shared" si="906"/>
        <v>0</v>
      </c>
      <c r="AC2373" t="str">
        <f t="shared" si="927"/>
        <v>POC</v>
      </c>
      <c r="AD2373" s="9">
        <f t="shared" si="928"/>
        <v>0</v>
      </c>
      <c r="AE2373" t="s">
        <v>4158</v>
      </c>
      <c r="AF2373" s="9">
        <v>0</v>
      </c>
      <c r="AG2373" t="str">
        <f t="shared" si="919"/>
        <v>Non Reimburseable</v>
      </c>
      <c r="AH2373" s="9">
        <f t="shared" si="920"/>
        <v>0</v>
      </c>
      <c r="AI2373" t="str">
        <f t="shared" si="909"/>
        <v>Non Reimburseable</v>
      </c>
      <c r="AJ2373" s="9">
        <f t="shared" si="910"/>
        <v>0</v>
      </c>
      <c r="AK2373" t="str">
        <f t="shared" si="911"/>
        <v>Non Reimburseable</v>
      </c>
      <c r="AL2373" s="9">
        <f t="shared" si="912"/>
        <v>0</v>
      </c>
      <c r="AM2373" t="str">
        <f t="shared" si="913"/>
        <v>Non Reimburseable</v>
      </c>
      <c r="AN2373" s="9">
        <f t="shared" si="914"/>
        <v>0</v>
      </c>
      <c r="AO2373" t="str">
        <f t="shared" si="915"/>
        <v>Non Reimburseable</v>
      </c>
      <c r="AP2373" s="9">
        <f t="shared" si="916"/>
        <v>0</v>
      </c>
    </row>
    <row r="2374" spans="1:42" x14ac:dyDescent="0.25">
      <c r="A2374">
        <v>2852201</v>
      </c>
      <c r="B2374" t="s">
        <v>4078</v>
      </c>
      <c r="C2374">
        <v>360</v>
      </c>
      <c r="D2374" t="s">
        <v>45</v>
      </c>
      <c r="F2374" s="9">
        <f t="shared" si="921"/>
        <v>0</v>
      </c>
      <c r="G2374" s="9">
        <f t="shared" si="922"/>
        <v>18470.214449999999</v>
      </c>
      <c r="H2374" s="9">
        <f t="shared" si="923"/>
        <v>12961.554</v>
      </c>
      <c r="I2374" s="9">
        <v>21602.59</v>
      </c>
      <c r="J2374" t="s">
        <v>4100</v>
      </c>
      <c r="K2374" t="s">
        <v>4103</v>
      </c>
      <c r="L2374" s="9">
        <f t="shared" si="907"/>
        <v>2056.5665679999997</v>
      </c>
      <c r="M2374" t="s">
        <v>4103</v>
      </c>
      <c r="N2374" s="9">
        <f t="shared" si="917"/>
        <v>6545.5847699999995</v>
      </c>
      <c r="O2374" t="s">
        <v>4103</v>
      </c>
      <c r="P2374" s="9">
        <f t="shared" si="908"/>
        <v>7906.5479399999995</v>
      </c>
      <c r="Q2374" t="s">
        <v>4103</v>
      </c>
      <c r="R2374" s="9">
        <f t="shared" si="924"/>
        <v>15121.812999999998</v>
      </c>
      <c r="S2374" t="s">
        <v>4103</v>
      </c>
      <c r="T2374" s="9">
        <f t="shared" si="925"/>
        <v>6480.777</v>
      </c>
      <c r="U2374" t="s">
        <v>4103</v>
      </c>
      <c r="V2374" s="9">
        <f t="shared" si="918"/>
        <v>18470.214449999999</v>
      </c>
      <c r="W2374" t="s">
        <v>4103</v>
      </c>
      <c r="X2374" s="9">
        <f t="shared" si="926"/>
        <v>13825.6576</v>
      </c>
      <c r="Y2374" t="s">
        <v>4103</v>
      </c>
      <c r="Z2374" s="9">
        <f t="shared" si="905"/>
        <v>5184.6215999999995</v>
      </c>
      <c r="AA2374" t="s">
        <v>4103</v>
      </c>
      <c r="AB2374" s="9">
        <f t="shared" si="906"/>
        <v>0</v>
      </c>
      <c r="AC2374" t="str">
        <f t="shared" si="927"/>
        <v>POC</v>
      </c>
      <c r="AD2374" s="9">
        <f t="shared" si="928"/>
        <v>0</v>
      </c>
      <c r="AE2374" t="s">
        <v>4158</v>
      </c>
      <c r="AF2374" s="9">
        <v>0</v>
      </c>
      <c r="AG2374" t="str">
        <f t="shared" si="919"/>
        <v>Non Reimburseable</v>
      </c>
      <c r="AH2374" s="9">
        <f t="shared" si="920"/>
        <v>0</v>
      </c>
      <c r="AI2374" t="str">
        <f t="shared" si="909"/>
        <v>Non Reimburseable</v>
      </c>
      <c r="AJ2374" s="9">
        <f t="shared" si="910"/>
        <v>0</v>
      </c>
      <c r="AK2374" t="str">
        <f t="shared" si="911"/>
        <v>Non Reimburseable</v>
      </c>
      <c r="AL2374" s="9">
        <f t="shared" si="912"/>
        <v>0</v>
      </c>
      <c r="AM2374" t="str">
        <f t="shared" si="913"/>
        <v>Non Reimburseable</v>
      </c>
      <c r="AN2374" s="9">
        <f t="shared" si="914"/>
        <v>0</v>
      </c>
      <c r="AO2374" t="str">
        <f t="shared" si="915"/>
        <v>Non Reimburseable</v>
      </c>
      <c r="AP2374" s="9">
        <f t="shared" si="916"/>
        <v>0</v>
      </c>
    </row>
    <row r="2375" spans="1:42" x14ac:dyDescent="0.25">
      <c r="A2375">
        <v>1061529</v>
      </c>
      <c r="B2375" t="s">
        <v>206</v>
      </c>
      <c r="C2375">
        <v>360</v>
      </c>
      <c r="D2375" t="s">
        <v>45</v>
      </c>
      <c r="F2375" s="9">
        <f t="shared" si="921"/>
        <v>0</v>
      </c>
      <c r="G2375" s="9">
        <f t="shared" si="922"/>
        <v>21413.013999999999</v>
      </c>
      <c r="H2375" s="9">
        <f t="shared" si="923"/>
        <v>18354.011999999999</v>
      </c>
      <c r="I2375" s="9">
        <v>30590.02</v>
      </c>
      <c r="J2375" t="s">
        <v>4100</v>
      </c>
      <c r="K2375" t="s">
        <v>4103</v>
      </c>
      <c r="L2375" s="9">
        <f t="shared" si="907"/>
        <v>2912.1699039999999</v>
      </c>
      <c r="M2375" t="s">
        <v>4103</v>
      </c>
      <c r="N2375" s="9">
        <f t="shared" si="917"/>
        <v>9268.7760600000001</v>
      </c>
      <c r="O2375" t="s">
        <v>4103</v>
      </c>
      <c r="P2375" s="9">
        <f t="shared" si="908"/>
        <v>11195.947319999999</v>
      </c>
      <c r="Q2375" t="s">
        <v>4103</v>
      </c>
      <c r="R2375" s="9">
        <f t="shared" si="924"/>
        <v>21413.013999999999</v>
      </c>
      <c r="S2375" t="s">
        <v>4103</v>
      </c>
      <c r="T2375" s="9">
        <f t="shared" si="925"/>
        <v>9177.0059999999994</v>
      </c>
      <c r="U2375" t="s">
        <v>4103</v>
      </c>
      <c r="V2375" s="9">
        <f t="shared" si="918"/>
        <v>18470.214449999999</v>
      </c>
      <c r="W2375" t="s">
        <v>4103</v>
      </c>
      <c r="X2375" s="9">
        <f t="shared" si="926"/>
        <v>19577.612799999999</v>
      </c>
      <c r="Y2375" t="s">
        <v>4103</v>
      </c>
      <c r="Z2375" s="9">
        <f t="shared" si="905"/>
        <v>7341.6048000000001</v>
      </c>
      <c r="AA2375" t="s">
        <v>4103</v>
      </c>
      <c r="AB2375" s="9">
        <f t="shared" si="906"/>
        <v>0</v>
      </c>
      <c r="AC2375" t="str">
        <f t="shared" si="927"/>
        <v>POC</v>
      </c>
      <c r="AD2375" s="9">
        <f t="shared" si="928"/>
        <v>0</v>
      </c>
      <c r="AE2375" t="s">
        <v>4158</v>
      </c>
      <c r="AF2375" s="9">
        <v>0</v>
      </c>
      <c r="AG2375" t="str">
        <f t="shared" si="919"/>
        <v>Non Reimburseable</v>
      </c>
      <c r="AH2375" s="9">
        <f t="shared" si="920"/>
        <v>0</v>
      </c>
      <c r="AI2375" t="str">
        <f t="shared" si="909"/>
        <v>Non Reimburseable</v>
      </c>
      <c r="AJ2375" s="9">
        <f t="shared" si="910"/>
        <v>0</v>
      </c>
      <c r="AK2375" t="str">
        <f t="shared" si="911"/>
        <v>Non Reimburseable</v>
      </c>
      <c r="AL2375" s="9">
        <f t="shared" si="912"/>
        <v>0</v>
      </c>
      <c r="AM2375" t="str">
        <f t="shared" si="913"/>
        <v>Non Reimburseable</v>
      </c>
      <c r="AN2375" s="9">
        <f t="shared" si="914"/>
        <v>0</v>
      </c>
      <c r="AO2375" t="str">
        <f t="shared" si="915"/>
        <v>Non Reimburseable</v>
      </c>
      <c r="AP2375" s="9">
        <f t="shared" si="916"/>
        <v>0</v>
      </c>
    </row>
    <row r="2376" spans="1:42" x14ac:dyDescent="0.25">
      <c r="A2376">
        <v>1061532</v>
      </c>
      <c r="B2376" t="s">
        <v>207</v>
      </c>
      <c r="C2376">
        <v>360</v>
      </c>
      <c r="D2376" t="s">
        <v>45</v>
      </c>
      <c r="F2376" s="9">
        <f t="shared" si="921"/>
        <v>0</v>
      </c>
      <c r="G2376" s="9">
        <f t="shared" si="922"/>
        <v>26154.467099999998</v>
      </c>
      <c r="H2376" s="9">
        <f t="shared" si="923"/>
        <v>18354.011999999999</v>
      </c>
      <c r="I2376" s="9">
        <v>30590.02</v>
      </c>
      <c r="J2376" t="s">
        <v>4100</v>
      </c>
      <c r="K2376" t="s">
        <v>4103</v>
      </c>
      <c r="L2376" s="9">
        <f t="shared" si="907"/>
        <v>2912.1699039999999</v>
      </c>
      <c r="M2376" t="s">
        <v>4103</v>
      </c>
      <c r="N2376" s="9">
        <f t="shared" si="917"/>
        <v>9268.7760600000001</v>
      </c>
      <c r="O2376" t="s">
        <v>4103</v>
      </c>
      <c r="P2376" s="9">
        <f t="shared" si="908"/>
        <v>11195.947319999999</v>
      </c>
      <c r="Q2376" t="s">
        <v>4103</v>
      </c>
      <c r="R2376" s="9">
        <f t="shared" si="924"/>
        <v>21413.013999999999</v>
      </c>
      <c r="S2376" t="s">
        <v>4103</v>
      </c>
      <c r="T2376" s="9">
        <f t="shared" si="925"/>
        <v>9177.0059999999994</v>
      </c>
      <c r="U2376" t="s">
        <v>4103</v>
      </c>
      <c r="V2376" s="9">
        <f t="shared" si="918"/>
        <v>26154.467099999998</v>
      </c>
      <c r="W2376" t="s">
        <v>4103</v>
      </c>
      <c r="X2376" s="9">
        <f t="shared" si="926"/>
        <v>19577.612799999999</v>
      </c>
      <c r="Y2376" t="s">
        <v>4103</v>
      </c>
      <c r="Z2376" s="9">
        <f t="shared" si="905"/>
        <v>7341.6048000000001</v>
      </c>
      <c r="AA2376" t="s">
        <v>4103</v>
      </c>
      <c r="AB2376" s="9">
        <f t="shared" si="906"/>
        <v>0</v>
      </c>
      <c r="AC2376" t="str">
        <f t="shared" si="927"/>
        <v>POC</v>
      </c>
      <c r="AD2376" s="9">
        <f t="shared" si="928"/>
        <v>0</v>
      </c>
      <c r="AE2376" t="s">
        <v>4158</v>
      </c>
      <c r="AF2376" s="9">
        <v>0</v>
      </c>
      <c r="AG2376" t="str">
        <f t="shared" si="919"/>
        <v>Non Reimburseable</v>
      </c>
      <c r="AH2376" s="9">
        <f t="shared" si="920"/>
        <v>0</v>
      </c>
      <c r="AI2376" t="str">
        <f t="shared" si="909"/>
        <v>Non Reimburseable</v>
      </c>
      <c r="AJ2376" s="9">
        <f t="shared" si="910"/>
        <v>0</v>
      </c>
      <c r="AK2376" t="str">
        <f t="shared" si="911"/>
        <v>Non Reimburseable</v>
      </c>
      <c r="AL2376" s="9">
        <f t="shared" si="912"/>
        <v>0</v>
      </c>
      <c r="AM2376" t="str">
        <f t="shared" si="913"/>
        <v>Non Reimburseable</v>
      </c>
      <c r="AN2376" s="9">
        <f t="shared" si="914"/>
        <v>0</v>
      </c>
      <c r="AO2376" t="str">
        <f t="shared" si="915"/>
        <v>Non Reimburseable</v>
      </c>
      <c r="AP2376" s="9">
        <f t="shared" si="916"/>
        <v>0</v>
      </c>
    </row>
    <row r="2377" spans="1:42" x14ac:dyDescent="0.25">
      <c r="A2377">
        <v>1061274</v>
      </c>
      <c r="B2377" t="s">
        <v>149</v>
      </c>
      <c r="C2377">
        <v>360</v>
      </c>
      <c r="D2377" t="s">
        <v>45</v>
      </c>
      <c r="F2377" s="9">
        <f t="shared" si="921"/>
        <v>0</v>
      </c>
      <c r="G2377" s="9">
        <f t="shared" si="922"/>
        <v>26154.467099999998</v>
      </c>
      <c r="H2377" s="9">
        <f t="shared" si="923"/>
        <v>20032.722000000002</v>
      </c>
      <c r="I2377" s="9">
        <v>33387.870000000003</v>
      </c>
      <c r="J2377" t="s">
        <v>4100</v>
      </c>
      <c r="K2377" t="s">
        <v>4103</v>
      </c>
      <c r="L2377" s="9">
        <f t="shared" si="907"/>
        <v>3178.525224</v>
      </c>
      <c r="M2377" t="s">
        <v>4103</v>
      </c>
      <c r="N2377" s="9">
        <f t="shared" si="917"/>
        <v>10116.52461</v>
      </c>
      <c r="O2377" t="s">
        <v>4103</v>
      </c>
      <c r="P2377" s="9">
        <f t="shared" si="908"/>
        <v>12219.960420000001</v>
      </c>
      <c r="Q2377" t="s">
        <v>4103</v>
      </c>
      <c r="R2377" s="9">
        <f t="shared" si="924"/>
        <v>23371.509000000002</v>
      </c>
      <c r="S2377" t="s">
        <v>4103</v>
      </c>
      <c r="T2377" s="9">
        <f t="shared" si="925"/>
        <v>10016.361000000001</v>
      </c>
      <c r="U2377" t="s">
        <v>4103</v>
      </c>
      <c r="V2377" s="9">
        <f t="shared" si="918"/>
        <v>26154.467099999998</v>
      </c>
      <c r="W2377" t="s">
        <v>4103</v>
      </c>
      <c r="X2377" s="9">
        <f t="shared" si="926"/>
        <v>21368.236800000002</v>
      </c>
      <c r="Y2377" t="s">
        <v>4103</v>
      </c>
      <c r="Z2377" s="9">
        <f t="shared" si="905"/>
        <v>8013.0888000000004</v>
      </c>
      <c r="AA2377" t="s">
        <v>4103</v>
      </c>
      <c r="AB2377" s="9">
        <f t="shared" si="906"/>
        <v>0</v>
      </c>
      <c r="AC2377" t="str">
        <f t="shared" si="927"/>
        <v>POC</v>
      </c>
      <c r="AD2377" s="9">
        <f t="shared" si="928"/>
        <v>0</v>
      </c>
      <c r="AE2377" t="s">
        <v>4158</v>
      </c>
      <c r="AF2377" s="9">
        <v>0</v>
      </c>
      <c r="AG2377" t="str">
        <f t="shared" si="919"/>
        <v>Non Reimburseable</v>
      </c>
      <c r="AH2377" s="9">
        <f t="shared" si="920"/>
        <v>0</v>
      </c>
      <c r="AI2377" t="str">
        <f t="shared" si="909"/>
        <v>Non Reimburseable</v>
      </c>
      <c r="AJ2377" s="9">
        <f t="shared" si="910"/>
        <v>0</v>
      </c>
      <c r="AK2377" t="str">
        <f t="shared" si="911"/>
        <v>Non Reimburseable</v>
      </c>
      <c r="AL2377" s="9">
        <f t="shared" si="912"/>
        <v>0</v>
      </c>
      <c r="AM2377" t="str">
        <f t="shared" si="913"/>
        <v>Non Reimburseable</v>
      </c>
      <c r="AN2377" s="9">
        <f t="shared" si="914"/>
        <v>0</v>
      </c>
      <c r="AO2377" t="str">
        <f t="shared" si="915"/>
        <v>Non Reimburseable</v>
      </c>
      <c r="AP2377" s="9">
        <f t="shared" si="916"/>
        <v>0</v>
      </c>
    </row>
    <row r="2378" spans="1:42" x14ac:dyDescent="0.25">
      <c r="A2378">
        <v>1061275</v>
      </c>
      <c r="B2378" t="s">
        <v>150</v>
      </c>
      <c r="C2378">
        <v>360</v>
      </c>
      <c r="D2378" t="s">
        <v>45</v>
      </c>
      <c r="F2378" s="9">
        <f t="shared" si="921"/>
        <v>0</v>
      </c>
      <c r="G2378" s="9">
        <f t="shared" si="922"/>
        <v>28546.628850000001</v>
      </c>
      <c r="H2378" s="9">
        <f t="shared" si="923"/>
        <v>20032.722000000002</v>
      </c>
      <c r="I2378" s="9">
        <v>33387.870000000003</v>
      </c>
      <c r="J2378" t="s">
        <v>4100</v>
      </c>
      <c r="K2378" t="s">
        <v>4103</v>
      </c>
      <c r="L2378" s="9">
        <f t="shared" si="907"/>
        <v>3178.525224</v>
      </c>
      <c r="M2378" t="s">
        <v>4103</v>
      </c>
      <c r="N2378" s="9">
        <f t="shared" si="917"/>
        <v>10116.52461</v>
      </c>
      <c r="O2378" t="s">
        <v>4103</v>
      </c>
      <c r="P2378" s="9">
        <f t="shared" si="908"/>
        <v>12219.960420000001</v>
      </c>
      <c r="Q2378" t="s">
        <v>4103</v>
      </c>
      <c r="R2378" s="9">
        <f t="shared" si="924"/>
        <v>23371.509000000002</v>
      </c>
      <c r="S2378" t="s">
        <v>4103</v>
      </c>
      <c r="T2378" s="9">
        <f t="shared" si="925"/>
        <v>10016.361000000001</v>
      </c>
      <c r="U2378" t="s">
        <v>4103</v>
      </c>
      <c r="V2378" s="9">
        <f t="shared" si="918"/>
        <v>28546.628850000001</v>
      </c>
      <c r="W2378" t="s">
        <v>4103</v>
      </c>
      <c r="X2378" s="9">
        <f t="shared" si="926"/>
        <v>21368.236800000002</v>
      </c>
      <c r="Y2378" t="s">
        <v>4103</v>
      </c>
      <c r="Z2378" s="9">
        <f t="shared" si="905"/>
        <v>8013.0888000000004</v>
      </c>
      <c r="AA2378" t="s">
        <v>4103</v>
      </c>
      <c r="AB2378" s="9">
        <f t="shared" si="906"/>
        <v>0</v>
      </c>
      <c r="AC2378" t="str">
        <f t="shared" si="927"/>
        <v>POC</v>
      </c>
      <c r="AD2378" s="9">
        <f t="shared" si="928"/>
        <v>0</v>
      </c>
      <c r="AE2378" t="s">
        <v>4158</v>
      </c>
      <c r="AF2378" s="9">
        <v>0</v>
      </c>
      <c r="AG2378" t="str">
        <f t="shared" si="919"/>
        <v>Non Reimburseable</v>
      </c>
      <c r="AH2378" s="9">
        <f t="shared" si="920"/>
        <v>0</v>
      </c>
      <c r="AI2378" t="str">
        <f t="shared" si="909"/>
        <v>Non Reimburseable</v>
      </c>
      <c r="AJ2378" s="9">
        <f t="shared" si="910"/>
        <v>0</v>
      </c>
      <c r="AK2378" t="str">
        <f t="shared" si="911"/>
        <v>Non Reimburseable</v>
      </c>
      <c r="AL2378" s="9">
        <f t="shared" si="912"/>
        <v>0</v>
      </c>
      <c r="AM2378" t="str">
        <f t="shared" si="913"/>
        <v>Non Reimburseable</v>
      </c>
      <c r="AN2378" s="9">
        <f t="shared" si="914"/>
        <v>0</v>
      </c>
      <c r="AO2378" t="str">
        <f t="shared" si="915"/>
        <v>Non Reimburseable</v>
      </c>
      <c r="AP2378" s="9">
        <f t="shared" si="916"/>
        <v>0</v>
      </c>
    </row>
    <row r="2379" spans="1:42" x14ac:dyDescent="0.25">
      <c r="A2379">
        <v>1061285</v>
      </c>
      <c r="B2379" t="s">
        <v>155</v>
      </c>
      <c r="C2379">
        <v>360</v>
      </c>
      <c r="D2379" t="s">
        <v>45</v>
      </c>
      <c r="F2379" s="9">
        <f t="shared" si="921"/>
        <v>0</v>
      </c>
      <c r="G2379" s="9">
        <f t="shared" si="922"/>
        <v>28546.628850000001</v>
      </c>
      <c r="H2379" s="9">
        <f t="shared" si="923"/>
        <v>20343.240000000002</v>
      </c>
      <c r="I2379" s="9">
        <v>33905.4</v>
      </c>
      <c r="J2379" t="s">
        <v>4100</v>
      </c>
      <c r="K2379" t="s">
        <v>4103</v>
      </c>
      <c r="L2379" s="9">
        <f t="shared" si="907"/>
        <v>3227.7940800000001</v>
      </c>
      <c r="M2379" t="s">
        <v>4103</v>
      </c>
      <c r="N2379" s="9">
        <f t="shared" si="917"/>
        <v>10273.3362</v>
      </c>
      <c r="O2379" t="s">
        <v>4103</v>
      </c>
      <c r="P2379" s="9">
        <f t="shared" si="908"/>
        <v>12409.376400000001</v>
      </c>
      <c r="Q2379" t="s">
        <v>4103</v>
      </c>
      <c r="R2379" s="9">
        <f t="shared" si="924"/>
        <v>23733.78</v>
      </c>
      <c r="S2379" t="s">
        <v>4103</v>
      </c>
      <c r="T2379" s="9">
        <f t="shared" si="925"/>
        <v>10171.620000000001</v>
      </c>
      <c r="U2379" t="s">
        <v>4103</v>
      </c>
      <c r="V2379" s="9">
        <f t="shared" si="918"/>
        <v>28546.628850000001</v>
      </c>
      <c r="W2379" t="s">
        <v>4103</v>
      </c>
      <c r="X2379" s="9">
        <f t="shared" si="926"/>
        <v>21699.456000000002</v>
      </c>
      <c r="Y2379" t="s">
        <v>4103</v>
      </c>
      <c r="Z2379" s="9">
        <f t="shared" si="905"/>
        <v>8137.2960000000003</v>
      </c>
      <c r="AA2379" t="s">
        <v>4103</v>
      </c>
      <c r="AB2379" s="9">
        <f t="shared" si="906"/>
        <v>0</v>
      </c>
      <c r="AC2379" t="str">
        <f t="shared" si="927"/>
        <v>POC</v>
      </c>
      <c r="AD2379" s="9">
        <f t="shared" si="928"/>
        <v>0</v>
      </c>
      <c r="AE2379" t="s">
        <v>4158</v>
      </c>
      <c r="AF2379" s="9">
        <v>0</v>
      </c>
      <c r="AG2379" t="str">
        <f t="shared" si="919"/>
        <v>Non Reimburseable</v>
      </c>
      <c r="AH2379" s="9">
        <f t="shared" si="920"/>
        <v>0</v>
      </c>
      <c r="AI2379" t="str">
        <f t="shared" si="909"/>
        <v>Non Reimburseable</v>
      </c>
      <c r="AJ2379" s="9">
        <f t="shared" si="910"/>
        <v>0</v>
      </c>
      <c r="AK2379" t="str">
        <f t="shared" si="911"/>
        <v>Non Reimburseable</v>
      </c>
      <c r="AL2379" s="9">
        <f t="shared" si="912"/>
        <v>0</v>
      </c>
      <c r="AM2379" t="str">
        <f t="shared" si="913"/>
        <v>Non Reimburseable</v>
      </c>
      <c r="AN2379" s="9">
        <f t="shared" si="914"/>
        <v>0</v>
      </c>
      <c r="AO2379" t="str">
        <f t="shared" si="915"/>
        <v>Non Reimburseable</v>
      </c>
      <c r="AP2379" s="9">
        <f t="shared" si="916"/>
        <v>0</v>
      </c>
    </row>
    <row r="2380" spans="1:42" x14ac:dyDescent="0.25">
      <c r="A2380">
        <v>1691002</v>
      </c>
      <c r="B2380" t="s">
        <v>3730</v>
      </c>
      <c r="C2380">
        <v>360</v>
      </c>
      <c r="D2380" t="s">
        <v>45</v>
      </c>
      <c r="F2380" s="9">
        <f t="shared" si="921"/>
        <v>0</v>
      </c>
      <c r="G2380" s="9">
        <f t="shared" si="922"/>
        <v>28989.117000000002</v>
      </c>
      <c r="H2380" s="9">
        <f t="shared" si="923"/>
        <v>20669.346000000001</v>
      </c>
      <c r="I2380" s="9">
        <v>34448.910000000003</v>
      </c>
      <c r="J2380" t="s">
        <v>4100</v>
      </c>
      <c r="K2380" t="s">
        <v>4103</v>
      </c>
      <c r="L2380" s="9">
        <f t="shared" si="907"/>
        <v>3279.5362319999999</v>
      </c>
      <c r="M2380" t="s">
        <v>4103</v>
      </c>
      <c r="N2380" s="9">
        <f t="shared" si="917"/>
        <v>10438.01973</v>
      </c>
      <c r="O2380" t="s">
        <v>4103</v>
      </c>
      <c r="P2380" s="9">
        <f t="shared" si="908"/>
        <v>12608.301060000002</v>
      </c>
      <c r="Q2380" t="s">
        <v>4103</v>
      </c>
      <c r="R2380" s="9">
        <f t="shared" si="924"/>
        <v>24114.237000000001</v>
      </c>
      <c r="S2380" t="s">
        <v>4103</v>
      </c>
      <c r="T2380" s="9">
        <f t="shared" si="925"/>
        <v>10334.673000000001</v>
      </c>
      <c r="U2380" t="s">
        <v>4103</v>
      </c>
      <c r="V2380" s="9">
        <f t="shared" si="918"/>
        <v>28989.117000000002</v>
      </c>
      <c r="W2380" t="s">
        <v>4103</v>
      </c>
      <c r="X2380" s="9">
        <f t="shared" si="926"/>
        <v>22047.302400000004</v>
      </c>
      <c r="Y2380" t="s">
        <v>4103</v>
      </c>
      <c r="Z2380" s="9">
        <f t="shared" si="905"/>
        <v>8267.7384000000002</v>
      </c>
      <c r="AA2380" t="s">
        <v>4103</v>
      </c>
      <c r="AB2380" s="9">
        <f t="shared" si="906"/>
        <v>0</v>
      </c>
      <c r="AC2380" t="str">
        <f t="shared" si="927"/>
        <v>POC</v>
      </c>
      <c r="AD2380" s="9">
        <f t="shared" si="928"/>
        <v>0</v>
      </c>
      <c r="AE2380" t="s">
        <v>4158</v>
      </c>
      <c r="AF2380" s="9">
        <v>0</v>
      </c>
      <c r="AG2380" t="str">
        <f t="shared" si="919"/>
        <v>Non Reimburseable</v>
      </c>
      <c r="AH2380" s="9">
        <f t="shared" si="920"/>
        <v>0</v>
      </c>
      <c r="AI2380" t="str">
        <f t="shared" si="909"/>
        <v>Non Reimburseable</v>
      </c>
      <c r="AJ2380" s="9">
        <f t="shared" si="910"/>
        <v>0</v>
      </c>
      <c r="AK2380" t="str">
        <f t="shared" si="911"/>
        <v>Non Reimburseable</v>
      </c>
      <c r="AL2380" s="9">
        <f t="shared" si="912"/>
        <v>0</v>
      </c>
      <c r="AM2380" t="str">
        <f t="shared" si="913"/>
        <v>Non Reimburseable</v>
      </c>
      <c r="AN2380" s="9">
        <f t="shared" si="914"/>
        <v>0</v>
      </c>
      <c r="AO2380" t="str">
        <f t="shared" si="915"/>
        <v>Non Reimburseable</v>
      </c>
      <c r="AP2380" s="9">
        <f t="shared" si="916"/>
        <v>0</v>
      </c>
    </row>
    <row r="2381" spans="1:42" x14ac:dyDescent="0.25">
      <c r="A2381">
        <v>1061268</v>
      </c>
      <c r="B2381" t="s">
        <v>144</v>
      </c>
      <c r="C2381">
        <v>360</v>
      </c>
      <c r="D2381" t="s">
        <v>45</v>
      </c>
      <c r="F2381" s="9">
        <f t="shared" si="921"/>
        <v>0</v>
      </c>
      <c r="G2381" s="9">
        <f t="shared" si="922"/>
        <v>29453.818050000002</v>
      </c>
      <c r="H2381" s="9">
        <f t="shared" si="923"/>
        <v>20776.241999999998</v>
      </c>
      <c r="I2381" s="9">
        <v>34627.07</v>
      </c>
      <c r="J2381" t="s">
        <v>4100</v>
      </c>
      <c r="K2381" t="s">
        <v>4103</v>
      </c>
      <c r="L2381" s="9">
        <f t="shared" si="907"/>
        <v>3296.4970639999997</v>
      </c>
      <c r="M2381" t="s">
        <v>4103</v>
      </c>
      <c r="N2381" s="9">
        <f t="shared" si="917"/>
        <v>10492.002209999999</v>
      </c>
      <c r="O2381" t="s">
        <v>4103</v>
      </c>
      <c r="P2381" s="9">
        <f t="shared" si="908"/>
        <v>12673.50762</v>
      </c>
      <c r="Q2381" t="s">
        <v>4103</v>
      </c>
      <c r="R2381" s="9">
        <f t="shared" si="924"/>
        <v>24238.948999999997</v>
      </c>
      <c r="S2381" t="s">
        <v>4103</v>
      </c>
      <c r="T2381" s="9">
        <f t="shared" si="925"/>
        <v>10388.120999999999</v>
      </c>
      <c r="U2381" t="s">
        <v>4103</v>
      </c>
      <c r="V2381" s="9">
        <f t="shared" si="918"/>
        <v>29453.818050000002</v>
      </c>
      <c r="W2381" t="s">
        <v>4103</v>
      </c>
      <c r="X2381" s="9">
        <f t="shared" si="926"/>
        <v>22161.324799999999</v>
      </c>
      <c r="Y2381" t="s">
        <v>4103</v>
      </c>
      <c r="Z2381" s="9">
        <f t="shared" ref="Z2381:Z2412" si="929">I2381*24%</f>
        <v>8310.496799999999</v>
      </c>
      <c r="AA2381" t="s">
        <v>4103</v>
      </c>
      <c r="AB2381" s="9">
        <f t="shared" si="906"/>
        <v>0</v>
      </c>
      <c r="AC2381" t="str">
        <f t="shared" si="927"/>
        <v>POC</v>
      </c>
      <c r="AD2381" s="9">
        <f t="shared" si="928"/>
        <v>0</v>
      </c>
      <c r="AE2381" t="s">
        <v>4158</v>
      </c>
      <c r="AF2381" s="9">
        <v>0</v>
      </c>
      <c r="AG2381" t="str">
        <f t="shared" si="919"/>
        <v>Non Reimburseable</v>
      </c>
      <c r="AH2381" s="9">
        <f t="shared" si="920"/>
        <v>0</v>
      </c>
      <c r="AI2381" t="str">
        <f t="shared" si="909"/>
        <v>Non Reimburseable</v>
      </c>
      <c r="AJ2381" s="9">
        <f t="shared" si="910"/>
        <v>0</v>
      </c>
      <c r="AK2381" t="str">
        <f t="shared" si="911"/>
        <v>Non Reimburseable</v>
      </c>
      <c r="AL2381" s="9">
        <f t="shared" si="912"/>
        <v>0</v>
      </c>
      <c r="AM2381" t="str">
        <f t="shared" si="913"/>
        <v>Non Reimburseable</v>
      </c>
      <c r="AN2381" s="9">
        <f t="shared" si="914"/>
        <v>0</v>
      </c>
      <c r="AO2381" t="str">
        <f t="shared" si="915"/>
        <v>Non Reimburseable</v>
      </c>
      <c r="AP2381" s="9">
        <f t="shared" si="916"/>
        <v>0</v>
      </c>
    </row>
    <row r="2382" spans="1:42" x14ac:dyDescent="0.25">
      <c r="A2382">
        <v>2811668</v>
      </c>
      <c r="B2382" t="s">
        <v>4014</v>
      </c>
      <c r="C2382">
        <v>360</v>
      </c>
      <c r="D2382" t="s">
        <v>45</v>
      </c>
      <c r="F2382" s="9">
        <f t="shared" si="921"/>
        <v>0</v>
      </c>
      <c r="G2382" s="9">
        <f t="shared" si="922"/>
        <v>29606.144850000001</v>
      </c>
      <c r="H2382" s="9">
        <f t="shared" si="923"/>
        <v>20966.885999999999</v>
      </c>
      <c r="I2382" s="9">
        <v>34944.81</v>
      </c>
      <c r="J2382" t="s">
        <v>4100</v>
      </c>
      <c r="K2382" t="s">
        <v>4103</v>
      </c>
      <c r="L2382" s="9">
        <f t="shared" si="907"/>
        <v>3326.7459119999994</v>
      </c>
      <c r="M2382" t="s">
        <v>4103</v>
      </c>
      <c r="N2382" s="9">
        <f t="shared" si="917"/>
        <v>10588.277429999998</v>
      </c>
      <c r="O2382" t="s">
        <v>4103</v>
      </c>
      <c r="P2382" s="9">
        <f t="shared" si="908"/>
        <v>12789.800459999999</v>
      </c>
      <c r="Q2382" t="s">
        <v>4103</v>
      </c>
      <c r="R2382" s="9">
        <f t="shared" si="924"/>
        <v>24461.366999999998</v>
      </c>
      <c r="S2382" t="s">
        <v>4103</v>
      </c>
      <c r="T2382" s="9">
        <f t="shared" si="925"/>
        <v>10483.442999999999</v>
      </c>
      <c r="U2382" t="s">
        <v>4103</v>
      </c>
      <c r="V2382" s="9">
        <f t="shared" si="918"/>
        <v>29606.144850000001</v>
      </c>
      <c r="W2382" t="s">
        <v>4103</v>
      </c>
      <c r="X2382" s="9">
        <f t="shared" si="926"/>
        <v>22364.678400000001</v>
      </c>
      <c r="Y2382" t="s">
        <v>4103</v>
      </c>
      <c r="Z2382" s="9">
        <f t="shared" si="929"/>
        <v>8386.7543999999998</v>
      </c>
      <c r="AA2382" t="s">
        <v>4103</v>
      </c>
      <c r="AB2382" s="9">
        <f t="shared" si="906"/>
        <v>0</v>
      </c>
      <c r="AC2382" t="str">
        <f t="shared" si="927"/>
        <v>POC</v>
      </c>
      <c r="AD2382" s="9">
        <f t="shared" si="928"/>
        <v>0</v>
      </c>
      <c r="AE2382" t="s">
        <v>4158</v>
      </c>
      <c r="AF2382" s="9">
        <v>0</v>
      </c>
      <c r="AG2382" t="str">
        <f t="shared" si="919"/>
        <v>Non Reimburseable</v>
      </c>
      <c r="AH2382" s="9">
        <f t="shared" si="920"/>
        <v>0</v>
      </c>
      <c r="AI2382" t="str">
        <f t="shared" si="909"/>
        <v>Non Reimburseable</v>
      </c>
      <c r="AJ2382" s="9">
        <f t="shared" si="910"/>
        <v>0</v>
      </c>
      <c r="AK2382" t="str">
        <f t="shared" si="911"/>
        <v>Non Reimburseable</v>
      </c>
      <c r="AL2382" s="9">
        <f t="shared" si="912"/>
        <v>0</v>
      </c>
      <c r="AM2382" t="str">
        <f t="shared" si="913"/>
        <v>Non Reimburseable</v>
      </c>
      <c r="AN2382" s="9">
        <f t="shared" si="914"/>
        <v>0</v>
      </c>
      <c r="AO2382" t="str">
        <f t="shared" si="915"/>
        <v>Non Reimburseable</v>
      </c>
      <c r="AP2382" s="9">
        <f t="shared" si="916"/>
        <v>0</v>
      </c>
    </row>
    <row r="2383" spans="1:42" x14ac:dyDescent="0.25">
      <c r="A2383">
        <v>2850051</v>
      </c>
      <c r="B2383" t="s">
        <v>4058</v>
      </c>
      <c r="C2383">
        <v>360</v>
      </c>
      <c r="D2383" t="s">
        <v>45</v>
      </c>
      <c r="F2383" s="9">
        <f t="shared" si="921"/>
        <v>0</v>
      </c>
      <c r="G2383" s="9">
        <f t="shared" si="922"/>
        <v>29877.812549999999</v>
      </c>
      <c r="H2383" s="9">
        <f t="shared" si="923"/>
        <v>21553.488000000001</v>
      </c>
      <c r="I2383" s="9">
        <v>35922.480000000003</v>
      </c>
      <c r="J2383" t="s">
        <v>4100</v>
      </c>
      <c r="K2383" t="s">
        <v>4103</v>
      </c>
      <c r="L2383" s="9">
        <f t="shared" si="907"/>
        <v>3419.8200959999999</v>
      </c>
      <c r="M2383" t="s">
        <v>4103</v>
      </c>
      <c r="N2383" s="9">
        <f t="shared" si="917"/>
        <v>10884.51144</v>
      </c>
      <c r="O2383" t="s">
        <v>4103</v>
      </c>
      <c r="P2383" s="9">
        <f t="shared" si="908"/>
        <v>13147.627680000001</v>
      </c>
      <c r="Q2383" t="s">
        <v>4103</v>
      </c>
      <c r="R2383" s="9">
        <f t="shared" si="924"/>
        <v>25145.736000000001</v>
      </c>
      <c r="S2383" t="s">
        <v>4103</v>
      </c>
      <c r="T2383" s="9">
        <f t="shared" si="925"/>
        <v>10776.744000000001</v>
      </c>
      <c r="U2383" t="s">
        <v>4103</v>
      </c>
      <c r="V2383" s="9">
        <f t="shared" si="918"/>
        <v>29877.812549999999</v>
      </c>
      <c r="W2383" t="s">
        <v>4103</v>
      </c>
      <c r="X2383" s="9">
        <f t="shared" si="926"/>
        <v>22990.387200000001</v>
      </c>
      <c r="Y2383" t="s">
        <v>4103</v>
      </c>
      <c r="Z2383" s="9">
        <f t="shared" si="929"/>
        <v>8621.3952000000008</v>
      </c>
      <c r="AA2383" t="s">
        <v>4103</v>
      </c>
      <c r="AB2383" s="9">
        <f t="shared" si="906"/>
        <v>0</v>
      </c>
      <c r="AC2383" t="str">
        <f t="shared" si="927"/>
        <v>POC</v>
      </c>
      <c r="AD2383" s="9">
        <f t="shared" si="928"/>
        <v>0</v>
      </c>
      <c r="AE2383" t="s">
        <v>4158</v>
      </c>
      <c r="AF2383" s="9">
        <v>0</v>
      </c>
      <c r="AG2383" t="str">
        <f t="shared" si="919"/>
        <v>Non Reimburseable</v>
      </c>
      <c r="AH2383" s="9">
        <f t="shared" si="920"/>
        <v>0</v>
      </c>
      <c r="AI2383" t="str">
        <f t="shared" si="909"/>
        <v>Non Reimburseable</v>
      </c>
      <c r="AJ2383" s="9">
        <f t="shared" si="910"/>
        <v>0</v>
      </c>
      <c r="AK2383" t="str">
        <f t="shared" si="911"/>
        <v>Non Reimburseable</v>
      </c>
      <c r="AL2383" s="9">
        <f t="shared" si="912"/>
        <v>0</v>
      </c>
      <c r="AM2383" t="str">
        <f t="shared" si="913"/>
        <v>Non Reimburseable</v>
      </c>
      <c r="AN2383" s="9">
        <f t="shared" si="914"/>
        <v>0</v>
      </c>
      <c r="AO2383" t="str">
        <f t="shared" si="915"/>
        <v>Non Reimburseable</v>
      </c>
      <c r="AP2383" s="9">
        <f t="shared" si="916"/>
        <v>0</v>
      </c>
    </row>
    <row r="2384" spans="1:42" x14ac:dyDescent="0.25">
      <c r="A2384">
        <v>2850079</v>
      </c>
      <c r="B2384" t="s">
        <v>4065</v>
      </c>
      <c r="C2384">
        <v>360</v>
      </c>
      <c r="D2384" t="s">
        <v>45</v>
      </c>
      <c r="F2384" s="9">
        <f t="shared" si="921"/>
        <v>0</v>
      </c>
      <c r="G2384" s="9">
        <f t="shared" si="922"/>
        <v>30713.720400000002</v>
      </c>
      <c r="H2384" s="9">
        <f t="shared" si="923"/>
        <v>22311.45</v>
      </c>
      <c r="I2384" s="9">
        <v>37185.75</v>
      </c>
      <c r="J2384" t="s">
        <v>4100</v>
      </c>
      <c r="K2384" t="s">
        <v>4103</v>
      </c>
      <c r="L2384" s="9">
        <f t="shared" si="907"/>
        <v>3540.0833999999995</v>
      </c>
      <c r="M2384" t="s">
        <v>4103</v>
      </c>
      <c r="N2384" s="9">
        <f t="shared" si="917"/>
        <v>11267.28225</v>
      </c>
      <c r="O2384" t="s">
        <v>4103</v>
      </c>
      <c r="P2384" s="9">
        <f t="shared" si="908"/>
        <v>13609.9845</v>
      </c>
      <c r="Q2384" t="s">
        <v>4103</v>
      </c>
      <c r="R2384" s="9">
        <f t="shared" si="924"/>
        <v>26030.024999999998</v>
      </c>
      <c r="S2384" t="s">
        <v>4103</v>
      </c>
      <c r="T2384" s="9">
        <f t="shared" si="925"/>
        <v>11155.725</v>
      </c>
      <c r="U2384" t="s">
        <v>4103</v>
      </c>
      <c r="V2384" s="9">
        <f t="shared" si="918"/>
        <v>30713.720400000002</v>
      </c>
      <c r="W2384" t="s">
        <v>4103</v>
      </c>
      <c r="X2384" s="9">
        <f t="shared" si="926"/>
        <v>23798.880000000001</v>
      </c>
      <c r="Y2384" t="s">
        <v>4103</v>
      </c>
      <c r="Z2384" s="9">
        <f t="shared" si="929"/>
        <v>8924.58</v>
      </c>
      <c r="AA2384" t="s">
        <v>4103</v>
      </c>
      <c r="AB2384" s="9">
        <f t="shared" ref="AB2384:AB2415" si="930">I2384*0%</f>
        <v>0</v>
      </c>
      <c r="AC2384" t="str">
        <f t="shared" si="927"/>
        <v>POC</v>
      </c>
      <c r="AD2384" s="9">
        <f t="shared" si="928"/>
        <v>0</v>
      </c>
      <c r="AE2384" t="s">
        <v>4158</v>
      </c>
      <c r="AF2384" s="9">
        <v>0</v>
      </c>
      <c r="AG2384" t="str">
        <f t="shared" si="919"/>
        <v>Non Reimburseable</v>
      </c>
      <c r="AH2384" s="9">
        <f t="shared" si="920"/>
        <v>0</v>
      </c>
      <c r="AI2384" t="str">
        <f t="shared" si="909"/>
        <v>Non Reimburseable</v>
      </c>
      <c r="AJ2384" s="9">
        <f t="shared" si="910"/>
        <v>0</v>
      </c>
      <c r="AK2384" t="str">
        <f t="shared" si="911"/>
        <v>Non Reimburseable</v>
      </c>
      <c r="AL2384" s="9">
        <f t="shared" si="912"/>
        <v>0</v>
      </c>
      <c r="AM2384" t="str">
        <f t="shared" si="913"/>
        <v>Non Reimburseable</v>
      </c>
      <c r="AN2384" s="9">
        <f t="shared" si="914"/>
        <v>0</v>
      </c>
      <c r="AO2384" t="str">
        <f t="shared" si="915"/>
        <v>Non Reimburseable</v>
      </c>
      <c r="AP2384" s="9">
        <f t="shared" si="916"/>
        <v>0</v>
      </c>
    </row>
    <row r="2385" spans="1:42" x14ac:dyDescent="0.25">
      <c r="A2385">
        <v>2850050</v>
      </c>
      <c r="B2385" t="s">
        <v>4057</v>
      </c>
      <c r="C2385">
        <v>360</v>
      </c>
      <c r="D2385" t="s">
        <v>45</v>
      </c>
      <c r="F2385" s="9">
        <f t="shared" si="921"/>
        <v>0</v>
      </c>
      <c r="G2385" s="9">
        <f t="shared" si="922"/>
        <v>31793.81625</v>
      </c>
      <c r="H2385" s="9">
        <f t="shared" si="923"/>
        <v>23063.633999999998</v>
      </c>
      <c r="I2385" s="9">
        <v>38439.39</v>
      </c>
      <c r="J2385" t="s">
        <v>4100</v>
      </c>
      <c r="K2385" t="s">
        <v>4103</v>
      </c>
      <c r="L2385" s="9">
        <f t="shared" si="907"/>
        <v>3659.4299279999996</v>
      </c>
      <c r="M2385" t="s">
        <v>4103</v>
      </c>
      <c r="N2385" s="9">
        <f t="shared" si="917"/>
        <v>11647.13517</v>
      </c>
      <c r="O2385" t="s">
        <v>4103</v>
      </c>
      <c r="P2385" s="9">
        <f t="shared" si="908"/>
        <v>14068.81674</v>
      </c>
      <c r="Q2385" t="s">
        <v>4103</v>
      </c>
      <c r="R2385" s="9">
        <f t="shared" si="924"/>
        <v>26907.572999999997</v>
      </c>
      <c r="S2385" t="s">
        <v>4103</v>
      </c>
      <c r="T2385" s="9">
        <f t="shared" si="925"/>
        <v>11531.816999999999</v>
      </c>
      <c r="U2385" t="s">
        <v>4103</v>
      </c>
      <c r="V2385" s="9">
        <f t="shared" si="918"/>
        <v>31793.81625</v>
      </c>
      <c r="W2385" t="s">
        <v>4103</v>
      </c>
      <c r="X2385" s="9">
        <f t="shared" si="926"/>
        <v>24601.209600000002</v>
      </c>
      <c r="Y2385" t="s">
        <v>4103</v>
      </c>
      <c r="Z2385" s="9">
        <f t="shared" si="929"/>
        <v>9225.4535999999989</v>
      </c>
      <c r="AA2385" t="s">
        <v>4103</v>
      </c>
      <c r="AB2385" s="9">
        <f t="shared" si="930"/>
        <v>0</v>
      </c>
      <c r="AC2385" t="str">
        <f t="shared" si="927"/>
        <v>POC</v>
      </c>
      <c r="AD2385" s="9">
        <f t="shared" si="928"/>
        <v>0</v>
      </c>
      <c r="AE2385" t="s">
        <v>4158</v>
      </c>
      <c r="AF2385" s="9">
        <v>0</v>
      </c>
      <c r="AG2385" t="str">
        <f t="shared" si="919"/>
        <v>Non Reimburseable</v>
      </c>
      <c r="AH2385" s="9">
        <f t="shared" si="920"/>
        <v>0</v>
      </c>
      <c r="AI2385" t="str">
        <f t="shared" si="909"/>
        <v>Non Reimburseable</v>
      </c>
      <c r="AJ2385" s="9">
        <f t="shared" si="910"/>
        <v>0</v>
      </c>
      <c r="AK2385" t="str">
        <f t="shared" si="911"/>
        <v>Non Reimburseable</v>
      </c>
      <c r="AL2385" s="9">
        <f t="shared" si="912"/>
        <v>0</v>
      </c>
      <c r="AM2385" t="str">
        <f t="shared" si="913"/>
        <v>Non Reimburseable</v>
      </c>
      <c r="AN2385" s="9">
        <f t="shared" si="914"/>
        <v>0</v>
      </c>
      <c r="AO2385" t="str">
        <f t="shared" si="915"/>
        <v>Non Reimburseable</v>
      </c>
      <c r="AP2385" s="9">
        <f t="shared" si="916"/>
        <v>0</v>
      </c>
    </row>
    <row r="2386" spans="1:42" x14ac:dyDescent="0.25">
      <c r="A2386">
        <v>2850052</v>
      </c>
      <c r="B2386" t="s">
        <v>4059</v>
      </c>
      <c r="C2386">
        <v>360</v>
      </c>
      <c r="D2386" t="s">
        <v>45</v>
      </c>
      <c r="F2386" s="9">
        <f t="shared" si="921"/>
        <v>0</v>
      </c>
      <c r="G2386" s="9">
        <f t="shared" si="922"/>
        <v>32865.678449999999</v>
      </c>
      <c r="H2386" s="9">
        <f t="shared" si="923"/>
        <v>24429.317999999999</v>
      </c>
      <c r="I2386" s="9">
        <v>40715.53</v>
      </c>
      <c r="J2386" t="s">
        <v>4100</v>
      </c>
      <c r="K2386" t="s">
        <v>4103</v>
      </c>
      <c r="L2386" s="9">
        <f t="shared" si="907"/>
        <v>3876.1184559999997</v>
      </c>
      <c r="M2386" t="s">
        <v>4103</v>
      </c>
      <c r="N2386" s="9">
        <f t="shared" si="917"/>
        <v>12336.80559</v>
      </c>
      <c r="O2386" t="s">
        <v>4103</v>
      </c>
      <c r="P2386" s="9">
        <f t="shared" si="908"/>
        <v>14901.883979999999</v>
      </c>
      <c r="Q2386" t="s">
        <v>4103</v>
      </c>
      <c r="R2386" s="9">
        <f t="shared" si="924"/>
        <v>28500.870999999999</v>
      </c>
      <c r="S2386" t="s">
        <v>4103</v>
      </c>
      <c r="T2386" s="9">
        <f t="shared" si="925"/>
        <v>12214.659</v>
      </c>
      <c r="U2386" t="s">
        <v>4103</v>
      </c>
      <c r="V2386" s="9">
        <f t="shared" si="918"/>
        <v>32865.678449999999</v>
      </c>
      <c r="W2386" t="s">
        <v>4103</v>
      </c>
      <c r="X2386" s="9">
        <f t="shared" si="926"/>
        <v>26057.939200000001</v>
      </c>
      <c r="Y2386" t="s">
        <v>4103</v>
      </c>
      <c r="Z2386" s="9">
        <f t="shared" si="929"/>
        <v>9771.7271999999994</v>
      </c>
      <c r="AA2386" t="s">
        <v>4103</v>
      </c>
      <c r="AB2386" s="9">
        <f t="shared" si="930"/>
        <v>0</v>
      </c>
      <c r="AC2386" t="str">
        <f t="shared" si="927"/>
        <v>POC</v>
      </c>
      <c r="AD2386" s="9">
        <f t="shared" si="928"/>
        <v>0</v>
      </c>
      <c r="AE2386" t="s">
        <v>4158</v>
      </c>
      <c r="AF2386" s="9">
        <v>0</v>
      </c>
      <c r="AG2386" t="str">
        <f t="shared" si="919"/>
        <v>Non Reimburseable</v>
      </c>
      <c r="AH2386" s="9">
        <f t="shared" si="920"/>
        <v>0</v>
      </c>
      <c r="AI2386" t="str">
        <f t="shared" si="909"/>
        <v>Non Reimburseable</v>
      </c>
      <c r="AJ2386" s="9">
        <f t="shared" si="910"/>
        <v>0</v>
      </c>
      <c r="AK2386" t="str">
        <f t="shared" si="911"/>
        <v>Non Reimburseable</v>
      </c>
      <c r="AL2386" s="9">
        <f t="shared" si="912"/>
        <v>0</v>
      </c>
      <c r="AM2386" t="str">
        <f t="shared" si="913"/>
        <v>Non Reimburseable</v>
      </c>
      <c r="AN2386" s="9">
        <f t="shared" si="914"/>
        <v>0</v>
      </c>
      <c r="AO2386" t="str">
        <f t="shared" si="915"/>
        <v>Non Reimburseable</v>
      </c>
      <c r="AP2386" s="9">
        <f t="shared" si="916"/>
        <v>0</v>
      </c>
    </row>
    <row r="2387" spans="1:42" x14ac:dyDescent="0.25">
      <c r="A2387">
        <v>2852101</v>
      </c>
      <c r="B2387" t="s">
        <v>4077</v>
      </c>
      <c r="C2387">
        <v>360</v>
      </c>
      <c r="D2387" t="s">
        <v>45</v>
      </c>
      <c r="F2387" s="9">
        <f t="shared" si="921"/>
        <v>0</v>
      </c>
      <c r="G2387" s="9">
        <f t="shared" si="922"/>
        <v>34811.778149999998</v>
      </c>
      <c r="H2387" s="9">
        <f t="shared" si="923"/>
        <v>24945.234</v>
      </c>
      <c r="I2387" s="9">
        <v>41575.39</v>
      </c>
      <c r="J2387" t="s">
        <v>4100</v>
      </c>
      <c r="K2387" t="s">
        <v>4103</v>
      </c>
      <c r="L2387" s="9">
        <f t="shared" si="907"/>
        <v>3957.9771279999995</v>
      </c>
      <c r="M2387" t="s">
        <v>4103</v>
      </c>
      <c r="N2387" s="9">
        <f t="shared" si="917"/>
        <v>12597.34317</v>
      </c>
      <c r="O2387" t="s">
        <v>4103</v>
      </c>
      <c r="P2387" s="9">
        <f t="shared" si="908"/>
        <v>15216.59274</v>
      </c>
      <c r="Q2387" t="s">
        <v>4103</v>
      </c>
      <c r="R2387" s="9">
        <f t="shared" si="924"/>
        <v>29102.772999999997</v>
      </c>
      <c r="S2387" t="s">
        <v>4103</v>
      </c>
      <c r="T2387" s="9">
        <f t="shared" si="925"/>
        <v>12472.617</v>
      </c>
      <c r="U2387" t="s">
        <v>4103</v>
      </c>
      <c r="V2387" s="9">
        <f t="shared" si="918"/>
        <v>34811.778149999998</v>
      </c>
      <c r="W2387" t="s">
        <v>4103</v>
      </c>
      <c r="X2387" s="9">
        <f t="shared" si="926"/>
        <v>26608.249599999999</v>
      </c>
      <c r="Y2387" t="s">
        <v>4103</v>
      </c>
      <c r="Z2387" s="9">
        <f t="shared" si="929"/>
        <v>9978.0936000000002</v>
      </c>
      <c r="AA2387" t="s">
        <v>4103</v>
      </c>
      <c r="AB2387" s="9">
        <f t="shared" si="930"/>
        <v>0</v>
      </c>
      <c r="AC2387" t="str">
        <f t="shared" si="927"/>
        <v>POC</v>
      </c>
      <c r="AD2387" s="9">
        <f t="shared" si="928"/>
        <v>0</v>
      </c>
      <c r="AE2387" t="s">
        <v>4158</v>
      </c>
      <c r="AF2387" s="9">
        <v>0</v>
      </c>
      <c r="AG2387" t="str">
        <f t="shared" si="919"/>
        <v>Non Reimburseable</v>
      </c>
      <c r="AH2387" s="9">
        <f t="shared" si="920"/>
        <v>0</v>
      </c>
      <c r="AI2387" t="str">
        <f t="shared" si="909"/>
        <v>Non Reimburseable</v>
      </c>
      <c r="AJ2387" s="9">
        <f t="shared" si="910"/>
        <v>0</v>
      </c>
      <c r="AK2387" t="str">
        <f t="shared" si="911"/>
        <v>Non Reimburseable</v>
      </c>
      <c r="AL2387" s="9">
        <f t="shared" si="912"/>
        <v>0</v>
      </c>
      <c r="AM2387" t="str">
        <f t="shared" si="913"/>
        <v>Non Reimburseable</v>
      </c>
      <c r="AN2387" s="9">
        <f t="shared" si="914"/>
        <v>0</v>
      </c>
      <c r="AO2387" t="str">
        <f t="shared" si="915"/>
        <v>Non Reimburseable</v>
      </c>
      <c r="AP2387" s="9">
        <f t="shared" si="916"/>
        <v>0</v>
      </c>
    </row>
    <row r="2388" spans="1:42" x14ac:dyDescent="0.25">
      <c r="A2388">
        <v>1061513</v>
      </c>
      <c r="B2388" t="s">
        <v>194</v>
      </c>
      <c r="C2388">
        <v>360</v>
      </c>
      <c r="D2388" t="s">
        <v>45</v>
      </c>
      <c r="F2388" s="9">
        <f t="shared" si="921"/>
        <v>0</v>
      </c>
      <c r="G2388" s="9">
        <f t="shared" si="922"/>
        <v>35546.958449999998</v>
      </c>
      <c r="H2388" s="9">
        <f t="shared" si="923"/>
        <v>25865.327999999998</v>
      </c>
      <c r="I2388" s="9">
        <v>43108.88</v>
      </c>
      <c r="J2388" t="s">
        <v>4100</v>
      </c>
      <c r="K2388" t="s">
        <v>4103</v>
      </c>
      <c r="L2388" s="9">
        <f t="shared" si="907"/>
        <v>4103.9653759999992</v>
      </c>
      <c r="M2388" t="s">
        <v>4103</v>
      </c>
      <c r="N2388" s="9">
        <f t="shared" si="917"/>
        <v>13061.990639999998</v>
      </c>
      <c r="O2388" t="s">
        <v>4103</v>
      </c>
      <c r="P2388" s="9">
        <f t="shared" si="908"/>
        <v>15777.850079999998</v>
      </c>
      <c r="Q2388" t="s">
        <v>4103</v>
      </c>
      <c r="R2388" s="9">
        <f t="shared" si="924"/>
        <v>30176.215999999997</v>
      </c>
      <c r="S2388" t="s">
        <v>4103</v>
      </c>
      <c r="T2388" s="9">
        <f t="shared" si="925"/>
        <v>12932.663999999999</v>
      </c>
      <c r="U2388" t="s">
        <v>4103</v>
      </c>
      <c r="V2388" s="9">
        <f t="shared" si="918"/>
        <v>35546.958449999998</v>
      </c>
      <c r="W2388" t="s">
        <v>4103</v>
      </c>
      <c r="X2388" s="9">
        <f t="shared" si="926"/>
        <v>27589.683199999999</v>
      </c>
      <c r="Y2388" t="s">
        <v>4103</v>
      </c>
      <c r="Z2388" s="9">
        <f t="shared" si="929"/>
        <v>10346.1312</v>
      </c>
      <c r="AA2388" t="s">
        <v>4103</v>
      </c>
      <c r="AB2388" s="9">
        <f t="shared" si="930"/>
        <v>0</v>
      </c>
      <c r="AC2388" t="str">
        <f t="shared" si="927"/>
        <v>POC</v>
      </c>
      <c r="AD2388" s="9">
        <f t="shared" si="928"/>
        <v>0</v>
      </c>
      <c r="AE2388" t="s">
        <v>4158</v>
      </c>
      <c r="AF2388" s="9">
        <v>0</v>
      </c>
      <c r="AG2388" t="str">
        <f t="shared" si="919"/>
        <v>Non Reimburseable</v>
      </c>
      <c r="AH2388" s="9">
        <f t="shared" si="920"/>
        <v>0</v>
      </c>
      <c r="AI2388" t="str">
        <f t="shared" si="909"/>
        <v>Non Reimburseable</v>
      </c>
      <c r="AJ2388" s="9">
        <f t="shared" si="910"/>
        <v>0</v>
      </c>
      <c r="AK2388" t="str">
        <f t="shared" si="911"/>
        <v>Non Reimburseable</v>
      </c>
      <c r="AL2388" s="9">
        <f t="shared" si="912"/>
        <v>0</v>
      </c>
      <c r="AM2388" t="str">
        <f t="shared" si="913"/>
        <v>Non Reimburseable</v>
      </c>
      <c r="AN2388" s="9">
        <f t="shared" si="914"/>
        <v>0</v>
      </c>
      <c r="AO2388" t="str">
        <f t="shared" si="915"/>
        <v>Non Reimburseable</v>
      </c>
      <c r="AP2388" s="9">
        <f t="shared" si="916"/>
        <v>0</v>
      </c>
    </row>
    <row r="2389" spans="1:42" x14ac:dyDescent="0.25">
      <c r="A2389">
        <v>1061517</v>
      </c>
      <c r="B2389" t="s">
        <v>196</v>
      </c>
      <c r="C2389">
        <v>360</v>
      </c>
      <c r="D2389" t="s">
        <v>45</v>
      </c>
      <c r="F2389" s="9">
        <f t="shared" si="921"/>
        <v>0</v>
      </c>
      <c r="G2389" s="9">
        <f t="shared" si="922"/>
        <v>36858.092399999994</v>
      </c>
      <c r="H2389" s="9">
        <f t="shared" si="923"/>
        <v>25865.327999999998</v>
      </c>
      <c r="I2389" s="9">
        <v>43108.88</v>
      </c>
      <c r="J2389" t="s">
        <v>4100</v>
      </c>
      <c r="K2389" t="s">
        <v>4103</v>
      </c>
      <c r="L2389" s="9">
        <f t="shared" ref="L2389:L2420" si="931">I2389*9.52%</f>
        <v>4103.9653759999992</v>
      </c>
      <c r="M2389" t="s">
        <v>4103</v>
      </c>
      <c r="N2389" s="9">
        <f t="shared" si="917"/>
        <v>13061.990639999998</v>
      </c>
      <c r="O2389" t="s">
        <v>4103</v>
      </c>
      <c r="P2389" s="9">
        <f t="shared" ref="P2389:P2420" si="932">I2389*36.6%</f>
        <v>15777.850079999998</v>
      </c>
      <c r="Q2389" t="s">
        <v>4103</v>
      </c>
      <c r="R2389" s="9">
        <f t="shared" si="924"/>
        <v>30176.215999999997</v>
      </c>
      <c r="S2389" t="s">
        <v>4103</v>
      </c>
      <c r="T2389" s="9">
        <f t="shared" si="925"/>
        <v>12932.663999999999</v>
      </c>
      <c r="U2389" t="s">
        <v>4103</v>
      </c>
      <c r="V2389" s="9">
        <f t="shared" si="918"/>
        <v>36858.092399999994</v>
      </c>
      <c r="W2389" t="s">
        <v>4103</v>
      </c>
      <c r="X2389" s="9">
        <f t="shared" si="926"/>
        <v>27589.683199999999</v>
      </c>
      <c r="Y2389" t="s">
        <v>4103</v>
      </c>
      <c r="Z2389" s="9">
        <f t="shared" si="929"/>
        <v>10346.1312</v>
      </c>
      <c r="AA2389" t="s">
        <v>4103</v>
      </c>
      <c r="AB2389" s="9">
        <f t="shared" si="930"/>
        <v>0</v>
      </c>
      <c r="AC2389" t="str">
        <f t="shared" si="927"/>
        <v>POC</v>
      </c>
      <c r="AD2389" s="9">
        <f t="shared" si="928"/>
        <v>0</v>
      </c>
      <c r="AE2389" t="s">
        <v>4158</v>
      </c>
      <c r="AF2389" s="9">
        <v>0</v>
      </c>
      <c r="AG2389" t="str">
        <f t="shared" si="919"/>
        <v>Non Reimburseable</v>
      </c>
      <c r="AH2389" s="9">
        <f t="shared" si="920"/>
        <v>0</v>
      </c>
      <c r="AI2389" t="str">
        <f t="shared" si="909"/>
        <v>Non Reimburseable</v>
      </c>
      <c r="AJ2389" s="9">
        <f t="shared" si="910"/>
        <v>0</v>
      </c>
      <c r="AK2389" t="str">
        <f t="shared" si="911"/>
        <v>Non Reimburseable</v>
      </c>
      <c r="AL2389" s="9">
        <f t="shared" si="912"/>
        <v>0</v>
      </c>
      <c r="AM2389" t="str">
        <f t="shared" si="913"/>
        <v>Non Reimburseable</v>
      </c>
      <c r="AN2389" s="9">
        <f t="shared" si="914"/>
        <v>0</v>
      </c>
      <c r="AO2389" t="str">
        <f t="shared" si="915"/>
        <v>Non Reimburseable</v>
      </c>
      <c r="AP2389" s="9">
        <f t="shared" si="916"/>
        <v>0</v>
      </c>
    </row>
    <row r="2390" spans="1:42" x14ac:dyDescent="0.25">
      <c r="A2390">
        <v>1061521</v>
      </c>
      <c r="B2390" t="s">
        <v>200</v>
      </c>
      <c r="C2390">
        <v>360</v>
      </c>
      <c r="D2390" t="s">
        <v>45</v>
      </c>
      <c r="F2390" s="9">
        <f t="shared" si="921"/>
        <v>0</v>
      </c>
      <c r="G2390" s="9">
        <f t="shared" si="922"/>
        <v>36858.092399999994</v>
      </c>
      <c r="H2390" s="9">
        <f t="shared" si="923"/>
        <v>25865.327999999998</v>
      </c>
      <c r="I2390" s="9">
        <v>43108.88</v>
      </c>
      <c r="J2390" t="s">
        <v>4100</v>
      </c>
      <c r="K2390" t="s">
        <v>4103</v>
      </c>
      <c r="L2390" s="9">
        <f t="shared" si="931"/>
        <v>4103.9653759999992</v>
      </c>
      <c r="M2390" t="s">
        <v>4103</v>
      </c>
      <c r="N2390" s="9">
        <f t="shared" si="917"/>
        <v>13061.990639999998</v>
      </c>
      <c r="O2390" t="s">
        <v>4103</v>
      </c>
      <c r="P2390" s="9">
        <f t="shared" si="932"/>
        <v>15777.850079999998</v>
      </c>
      <c r="Q2390" t="s">
        <v>4103</v>
      </c>
      <c r="R2390" s="9">
        <f t="shared" si="924"/>
        <v>30176.215999999997</v>
      </c>
      <c r="S2390" t="s">
        <v>4103</v>
      </c>
      <c r="T2390" s="9">
        <f t="shared" si="925"/>
        <v>12932.663999999999</v>
      </c>
      <c r="U2390" t="s">
        <v>4103</v>
      </c>
      <c r="V2390" s="9">
        <f t="shared" si="918"/>
        <v>36858.092399999994</v>
      </c>
      <c r="W2390" t="s">
        <v>4103</v>
      </c>
      <c r="X2390" s="9">
        <f t="shared" si="926"/>
        <v>27589.683199999999</v>
      </c>
      <c r="Y2390" t="s">
        <v>4103</v>
      </c>
      <c r="Z2390" s="9">
        <f t="shared" si="929"/>
        <v>10346.1312</v>
      </c>
      <c r="AA2390" t="s">
        <v>4103</v>
      </c>
      <c r="AB2390" s="9">
        <f t="shared" si="930"/>
        <v>0</v>
      </c>
      <c r="AC2390" t="str">
        <f t="shared" si="927"/>
        <v>POC</v>
      </c>
      <c r="AD2390" s="9">
        <f t="shared" si="928"/>
        <v>0</v>
      </c>
      <c r="AE2390" t="s">
        <v>4158</v>
      </c>
      <c r="AF2390" s="9">
        <v>0</v>
      </c>
      <c r="AG2390" t="str">
        <f t="shared" si="919"/>
        <v>Non Reimburseable</v>
      </c>
      <c r="AH2390" s="9">
        <f t="shared" si="920"/>
        <v>0</v>
      </c>
      <c r="AI2390" t="str">
        <f t="shared" si="909"/>
        <v>Non Reimburseable</v>
      </c>
      <c r="AJ2390" s="9">
        <f t="shared" si="910"/>
        <v>0</v>
      </c>
      <c r="AK2390" t="str">
        <f t="shared" si="911"/>
        <v>Non Reimburseable</v>
      </c>
      <c r="AL2390" s="9">
        <f t="shared" si="912"/>
        <v>0</v>
      </c>
      <c r="AM2390" t="str">
        <f t="shared" si="913"/>
        <v>Non Reimburseable</v>
      </c>
      <c r="AN2390" s="9">
        <f t="shared" si="914"/>
        <v>0</v>
      </c>
      <c r="AO2390" t="str">
        <f t="shared" si="915"/>
        <v>Non Reimburseable</v>
      </c>
      <c r="AP2390" s="9">
        <f t="shared" si="916"/>
        <v>0</v>
      </c>
    </row>
    <row r="2391" spans="1:42" x14ac:dyDescent="0.25">
      <c r="A2391">
        <v>1061533</v>
      </c>
      <c r="B2391" t="s">
        <v>208</v>
      </c>
      <c r="C2391">
        <v>360</v>
      </c>
      <c r="D2391" t="s">
        <v>45</v>
      </c>
      <c r="F2391" s="9">
        <f t="shared" si="921"/>
        <v>0</v>
      </c>
      <c r="G2391" s="9">
        <f t="shared" si="922"/>
        <v>36858.092399999994</v>
      </c>
      <c r="H2391" s="9">
        <f t="shared" si="923"/>
        <v>25865.327999999998</v>
      </c>
      <c r="I2391" s="9">
        <v>43108.88</v>
      </c>
      <c r="J2391" t="s">
        <v>4100</v>
      </c>
      <c r="K2391" t="s">
        <v>4103</v>
      </c>
      <c r="L2391" s="9">
        <f t="shared" si="931"/>
        <v>4103.9653759999992</v>
      </c>
      <c r="M2391" t="s">
        <v>4103</v>
      </c>
      <c r="N2391" s="9">
        <f t="shared" si="917"/>
        <v>13061.990639999998</v>
      </c>
      <c r="O2391" t="s">
        <v>4103</v>
      </c>
      <c r="P2391" s="9">
        <f t="shared" si="932"/>
        <v>15777.850079999998</v>
      </c>
      <c r="Q2391" t="s">
        <v>4103</v>
      </c>
      <c r="R2391" s="9">
        <f t="shared" si="924"/>
        <v>30176.215999999997</v>
      </c>
      <c r="S2391" t="s">
        <v>4103</v>
      </c>
      <c r="T2391" s="9">
        <f t="shared" si="925"/>
        <v>12932.663999999999</v>
      </c>
      <c r="U2391" t="s">
        <v>4103</v>
      </c>
      <c r="V2391" s="9">
        <f t="shared" si="918"/>
        <v>36858.092399999994</v>
      </c>
      <c r="W2391" t="s">
        <v>4103</v>
      </c>
      <c r="X2391" s="9">
        <f t="shared" si="926"/>
        <v>27589.683199999999</v>
      </c>
      <c r="Y2391" t="s">
        <v>4103</v>
      </c>
      <c r="Z2391" s="9">
        <f t="shared" si="929"/>
        <v>10346.1312</v>
      </c>
      <c r="AA2391" t="s">
        <v>4103</v>
      </c>
      <c r="AB2391" s="9">
        <f t="shared" si="930"/>
        <v>0</v>
      </c>
      <c r="AC2391" t="str">
        <f t="shared" si="927"/>
        <v>POC</v>
      </c>
      <c r="AD2391" s="9">
        <f t="shared" si="928"/>
        <v>0</v>
      </c>
      <c r="AE2391" t="s">
        <v>4158</v>
      </c>
      <c r="AF2391" s="9">
        <v>0</v>
      </c>
      <c r="AG2391" t="str">
        <f t="shared" si="919"/>
        <v>Non Reimburseable</v>
      </c>
      <c r="AH2391" s="9">
        <f t="shared" si="920"/>
        <v>0</v>
      </c>
      <c r="AI2391" t="str">
        <f t="shared" si="909"/>
        <v>Non Reimburseable</v>
      </c>
      <c r="AJ2391" s="9">
        <f t="shared" si="910"/>
        <v>0</v>
      </c>
      <c r="AK2391" t="str">
        <f t="shared" si="911"/>
        <v>Non Reimburseable</v>
      </c>
      <c r="AL2391" s="9">
        <f t="shared" si="912"/>
        <v>0</v>
      </c>
      <c r="AM2391" t="str">
        <f t="shared" si="913"/>
        <v>Non Reimburseable</v>
      </c>
      <c r="AN2391" s="9">
        <f t="shared" si="914"/>
        <v>0</v>
      </c>
      <c r="AO2391" t="str">
        <f t="shared" si="915"/>
        <v>Non Reimburseable</v>
      </c>
      <c r="AP2391" s="9">
        <f t="shared" si="916"/>
        <v>0</v>
      </c>
    </row>
    <row r="2392" spans="1:42" x14ac:dyDescent="0.25">
      <c r="A2392">
        <v>1061598</v>
      </c>
      <c r="B2392" t="s">
        <v>258</v>
      </c>
      <c r="C2392">
        <v>360</v>
      </c>
      <c r="D2392" t="s">
        <v>45</v>
      </c>
      <c r="F2392" s="9">
        <f t="shared" si="921"/>
        <v>0</v>
      </c>
      <c r="G2392" s="9">
        <f t="shared" si="922"/>
        <v>36858.092399999994</v>
      </c>
      <c r="H2392" s="9">
        <f t="shared" si="923"/>
        <v>27021.053999999996</v>
      </c>
      <c r="I2392" s="9">
        <v>45035.09</v>
      </c>
      <c r="J2392" t="s">
        <v>4100</v>
      </c>
      <c r="K2392" t="s">
        <v>4103</v>
      </c>
      <c r="L2392" s="9">
        <f t="shared" si="931"/>
        <v>4287.3405679999996</v>
      </c>
      <c r="M2392" t="s">
        <v>4103</v>
      </c>
      <c r="N2392" s="9">
        <f t="shared" si="917"/>
        <v>13645.632269999998</v>
      </c>
      <c r="O2392" t="s">
        <v>4103</v>
      </c>
      <c r="P2392" s="9">
        <f t="shared" si="932"/>
        <v>16482.842939999999</v>
      </c>
      <c r="Q2392" t="s">
        <v>4103</v>
      </c>
      <c r="R2392" s="9">
        <f t="shared" si="924"/>
        <v>31524.562999999995</v>
      </c>
      <c r="S2392" t="s">
        <v>4103</v>
      </c>
      <c r="T2392" s="9">
        <f t="shared" si="925"/>
        <v>13510.526999999998</v>
      </c>
      <c r="U2392" t="s">
        <v>4103</v>
      </c>
      <c r="V2392" s="9">
        <f t="shared" si="918"/>
        <v>36858.092399999994</v>
      </c>
      <c r="W2392" t="s">
        <v>4103</v>
      </c>
      <c r="X2392" s="9">
        <f t="shared" si="926"/>
        <v>28822.457599999998</v>
      </c>
      <c r="Y2392" t="s">
        <v>4103</v>
      </c>
      <c r="Z2392" s="9">
        <f t="shared" si="929"/>
        <v>10808.421599999998</v>
      </c>
      <c r="AA2392" t="s">
        <v>4103</v>
      </c>
      <c r="AB2392" s="9">
        <f t="shared" si="930"/>
        <v>0</v>
      </c>
      <c r="AC2392" t="str">
        <f t="shared" si="927"/>
        <v>POC</v>
      </c>
      <c r="AD2392" s="9">
        <f t="shared" si="928"/>
        <v>0</v>
      </c>
      <c r="AE2392" t="s">
        <v>4158</v>
      </c>
      <c r="AF2392" s="9">
        <v>0</v>
      </c>
      <c r="AG2392" t="str">
        <f t="shared" si="919"/>
        <v>Non Reimburseable</v>
      </c>
      <c r="AH2392" s="9">
        <f t="shared" si="920"/>
        <v>0</v>
      </c>
      <c r="AI2392" t="str">
        <f t="shared" si="909"/>
        <v>Non Reimburseable</v>
      </c>
      <c r="AJ2392" s="9">
        <f t="shared" si="910"/>
        <v>0</v>
      </c>
      <c r="AK2392" t="str">
        <f t="shared" si="911"/>
        <v>Non Reimburseable</v>
      </c>
      <c r="AL2392" s="9">
        <f t="shared" si="912"/>
        <v>0</v>
      </c>
      <c r="AM2392" t="str">
        <f t="shared" si="913"/>
        <v>Non Reimburseable</v>
      </c>
      <c r="AN2392" s="9">
        <f t="shared" si="914"/>
        <v>0</v>
      </c>
      <c r="AO2392" t="str">
        <f t="shared" si="915"/>
        <v>Non Reimburseable</v>
      </c>
      <c r="AP2392" s="9">
        <f t="shared" si="916"/>
        <v>0</v>
      </c>
    </row>
    <row r="2393" spans="1:42" x14ac:dyDescent="0.25">
      <c r="A2393">
        <v>2850078</v>
      </c>
      <c r="B2393" t="s">
        <v>4064</v>
      </c>
      <c r="C2393">
        <v>360</v>
      </c>
      <c r="D2393" t="s">
        <v>45</v>
      </c>
      <c r="F2393" s="9">
        <f t="shared" si="921"/>
        <v>0</v>
      </c>
      <c r="G2393" s="9">
        <f t="shared" si="922"/>
        <v>38505.001949999998</v>
      </c>
      <c r="H2393" s="9">
        <f t="shared" si="923"/>
        <v>27021.053999999996</v>
      </c>
      <c r="I2393" s="9">
        <v>45035.09</v>
      </c>
      <c r="J2393" t="s">
        <v>4100</v>
      </c>
      <c r="K2393" t="s">
        <v>4103</v>
      </c>
      <c r="L2393" s="9">
        <f t="shared" si="931"/>
        <v>4287.3405679999996</v>
      </c>
      <c r="M2393" t="s">
        <v>4103</v>
      </c>
      <c r="N2393" s="9">
        <f t="shared" si="917"/>
        <v>13645.632269999998</v>
      </c>
      <c r="O2393" t="s">
        <v>4103</v>
      </c>
      <c r="P2393" s="9">
        <f t="shared" si="932"/>
        <v>16482.842939999999</v>
      </c>
      <c r="Q2393" t="s">
        <v>4103</v>
      </c>
      <c r="R2393" s="9">
        <f t="shared" si="924"/>
        <v>31524.562999999995</v>
      </c>
      <c r="S2393" t="s">
        <v>4103</v>
      </c>
      <c r="T2393" s="9">
        <f t="shared" si="925"/>
        <v>13510.526999999998</v>
      </c>
      <c r="U2393" t="s">
        <v>4103</v>
      </c>
      <c r="V2393" s="9">
        <f t="shared" si="918"/>
        <v>38505.001949999998</v>
      </c>
      <c r="W2393" t="s">
        <v>4103</v>
      </c>
      <c r="X2393" s="9">
        <f t="shared" si="926"/>
        <v>28822.457599999998</v>
      </c>
      <c r="Y2393" t="s">
        <v>4103</v>
      </c>
      <c r="Z2393" s="9">
        <f t="shared" si="929"/>
        <v>10808.421599999998</v>
      </c>
      <c r="AA2393" t="s">
        <v>4103</v>
      </c>
      <c r="AB2393" s="9">
        <f t="shared" si="930"/>
        <v>0</v>
      </c>
      <c r="AC2393" t="str">
        <f t="shared" si="927"/>
        <v>POC</v>
      </c>
      <c r="AD2393" s="9">
        <f t="shared" si="928"/>
        <v>0</v>
      </c>
      <c r="AE2393" t="s">
        <v>4158</v>
      </c>
      <c r="AF2393" s="9">
        <v>0</v>
      </c>
      <c r="AG2393" t="str">
        <f t="shared" si="919"/>
        <v>Non Reimburseable</v>
      </c>
      <c r="AH2393" s="9">
        <f t="shared" si="920"/>
        <v>0</v>
      </c>
      <c r="AI2393" t="str">
        <f t="shared" si="909"/>
        <v>Non Reimburseable</v>
      </c>
      <c r="AJ2393" s="9">
        <f t="shared" si="910"/>
        <v>0</v>
      </c>
      <c r="AK2393" t="str">
        <f t="shared" si="911"/>
        <v>Non Reimburseable</v>
      </c>
      <c r="AL2393" s="9">
        <f t="shared" si="912"/>
        <v>0</v>
      </c>
      <c r="AM2393" t="str">
        <f t="shared" si="913"/>
        <v>Non Reimburseable</v>
      </c>
      <c r="AN2393" s="9">
        <f t="shared" si="914"/>
        <v>0</v>
      </c>
      <c r="AO2393" t="str">
        <f t="shared" si="915"/>
        <v>Non Reimburseable</v>
      </c>
      <c r="AP2393" s="9">
        <f t="shared" si="916"/>
        <v>0</v>
      </c>
    </row>
    <row r="2394" spans="1:42" x14ac:dyDescent="0.25">
      <c r="A2394">
        <v>1061514</v>
      </c>
      <c r="B2394" t="s">
        <v>195</v>
      </c>
      <c r="C2394">
        <v>360</v>
      </c>
      <c r="D2394" t="s">
        <v>45</v>
      </c>
      <c r="F2394" s="9">
        <f t="shared" si="921"/>
        <v>0</v>
      </c>
      <c r="G2394" s="9">
        <f t="shared" si="922"/>
        <v>38505.001949999998</v>
      </c>
      <c r="H2394" s="9">
        <f t="shared" si="923"/>
        <v>28738.277999999998</v>
      </c>
      <c r="I2394" s="9">
        <v>47897.13</v>
      </c>
      <c r="J2394" t="s">
        <v>4100</v>
      </c>
      <c r="K2394" t="s">
        <v>4103</v>
      </c>
      <c r="L2394" s="9">
        <f t="shared" si="931"/>
        <v>4559.8067759999994</v>
      </c>
      <c r="M2394" t="s">
        <v>4103</v>
      </c>
      <c r="N2394" s="9">
        <f t="shared" si="917"/>
        <v>14512.830389999999</v>
      </c>
      <c r="O2394" t="s">
        <v>4103</v>
      </c>
      <c r="P2394" s="9">
        <f t="shared" si="932"/>
        <v>17530.349579999998</v>
      </c>
      <c r="Q2394" t="s">
        <v>4103</v>
      </c>
      <c r="R2394" s="9">
        <f t="shared" si="924"/>
        <v>33527.990999999995</v>
      </c>
      <c r="S2394" t="s">
        <v>4103</v>
      </c>
      <c r="T2394" s="9">
        <f t="shared" si="925"/>
        <v>14369.138999999999</v>
      </c>
      <c r="U2394" t="s">
        <v>4103</v>
      </c>
      <c r="V2394" s="9">
        <f t="shared" si="918"/>
        <v>38505.001949999998</v>
      </c>
      <c r="W2394" t="s">
        <v>4103</v>
      </c>
      <c r="X2394" s="9">
        <f t="shared" si="926"/>
        <v>30654.163199999999</v>
      </c>
      <c r="Y2394" t="s">
        <v>4103</v>
      </c>
      <c r="Z2394" s="9">
        <f t="shared" si="929"/>
        <v>11495.311199999998</v>
      </c>
      <c r="AA2394" t="s">
        <v>4103</v>
      </c>
      <c r="AB2394" s="9">
        <f t="shared" si="930"/>
        <v>0</v>
      </c>
      <c r="AC2394" t="str">
        <f t="shared" si="927"/>
        <v>POC</v>
      </c>
      <c r="AD2394" s="9">
        <f t="shared" si="928"/>
        <v>0</v>
      </c>
      <c r="AE2394" t="s">
        <v>4158</v>
      </c>
      <c r="AF2394" s="9">
        <v>0</v>
      </c>
      <c r="AG2394" t="str">
        <f t="shared" si="919"/>
        <v>Non Reimburseable</v>
      </c>
      <c r="AH2394" s="9">
        <f t="shared" si="920"/>
        <v>0</v>
      </c>
      <c r="AI2394" t="str">
        <f t="shared" si="909"/>
        <v>Non Reimburseable</v>
      </c>
      <c r="AJ2394" s="9">
        <f t="shared" si="910"/>
        <v>0</v>
      </c>
      <c r="AK2394" t="str">
        <f t="shared" si="911"/>
        <v>Non Reimburseable</v>
      </c>
      <c r="AL2394" s="9">
        <f t="shared" si="912"/>
        <v>0</v>
      </c>
      <c r="AM2394" t="str">
        <f t="shared" si="913"/>
        <v>Non Reimburseable</v>
      </c>
      <c r="AN2394" s="9">
        <f t="shared" si="914"/>
        <v>0</v>
      </c>
      <c r="AO2394" t="str">
        <f t="shared" si="915"/>
        <v>Non Reimburseable</v>
      </c>
      <c r="AP2394" s="9">
        <f t="shared" si="916"/>
        <v>0</v>
      </c>
    </row>
    <row r="2395" spans="1:42" x14ac:dyDescent="0.25">
      <c r="A2395">
        <v>1061518</v>
      </c>
      <c r="B2395" t="s">
        <v>197</v>
      </c>
      <c r="C2395">
        <v>360</v>
      </c>
      <c r="D2395" t="s">
        <v>45</v>
      </c>
      <c r="F2395" s="9">
        <f t="shared" si="921"/>
        <v>0</v>
      </c>
      <c r="G2395" s="9">
        <f t="shared" si="922"/>
        <v>40952.046149999995</v>
      </c>
      <c r="H2395" s="9">
        <f t="shared" si="923"/>
        <v>28738.277999999998</v>
      </c>
      <c r="I2395" s="9">
        <v>47897.13</v>
      </c>
      <c r="J2395" t="s">
        <v>4100</v>
      </c>
      <c r="K2395" t="s">
        <v>4103</v>
      </c>
      <c r="L2395" s="9">
        <f t="shared" si="931"/>
        <v>4559.8067759999994</v>
      </c>
      <c r="M2395" t="s">
        <v>4103</v>
      </c>
      <c r="N2395" s="9">
        <f t="shared" si="917"/>
        <v>14512.830389999999</v>
      </c>
      <c r="O2395" t="s">
        <v>4103</v>
      </c>
      <c r="P2395" s="9">
        <f t="shared" si="932"/>
        <v>17530.349579999998</v>
      </c>
      <c r="Q2395" t="s">
        <v>4103</v>
      </c>
      <c r="R2395" s="9">
        <f t="shared" si="924"/>
        <v>33527.990999999995</v>
      </c>
      <c r="S2395" t="s">
        <v>4103</v>
      </c>
      <c r="T2395" s="9">
        <f t="shared" si="925"/>
        <v>14369.138999999999</v>
      </c>
      <c r="U2395" t="s">
        <v>4103</v>
      </c>
      <c r="V2395" s="9">
        <f t="shared" si="918"/>
        <v>40952.046149999995</v>
      </c>
      <c r="W2395" t="s">
        <v>4103</v>
      </c>
      <c r="X2395" s="9">
        <f t="shared" si="926"/>
        <v>30654.163199999999</v>
      </c>
      <c r="Y2395" t="s">
        <v>4103</v>
      </c>
      <c r="Z2395" s="9">
        <f t="shared" si="929"/>
        <v>11495.311199999998</v>
      </c>
      <c r="AA2395" t="s">
        <v>4103</v>
      </c>
      <c r="AB2395" s="9">
        <f t="shared" si="930"/>
        <v>0</v>
      </c>
      <c r="AC2395" t="str">
        <f t="shared" si="927"/>
        <v>POC</v>
      </c>
      <c r="AD2395" s="9">
        <f t="shared" si="928"/>
        <v>0</v>
      </c>
      <c r="AE2395" t="s">
        <v>4158</v>
      </c>
      <c r="AF2395" s="9">
        <v>0</v>
      </c>
      <c r="AG2395" t="str">
        <f t="shared" si="919"/>
        <v>Non Reimburseable</v>
      </c>
      <c r="AH2395" s="9">
        <f t="shared" si="920"/>
        <v>0</v>
      </c>
      <c r="AI2395" t="str">
        <f t="shared" si="909"/>
        <v>Non Reimburseable</v>
      </c>
      <c r="AJ2395" s="9">
        <f t="shared" si="910"/>
        <v>0</v>
      </c>
      <c r="AK2395" t="str">
        <f t="shared" si="911"/>
        <v>Non Reimburseable</v>
      </c>
      <c r="AL2395" s="9">
        <f t="shared" si="912"/>
        <v>0</v>
      </c>
      <c r="AM2395" t="str">
        <f t="shared" si="913"/>
        <v>Non Reimburseable</v>
      </c>
      <c r="AN2395" s="9">
        <f t="shared" si="914"/>
        <v>0</v>
      </c>
      <c r="AO2395" t="str">
        <f t="shared" si="915"/>
        <v>Non Reimburseable</v>
      </c>
      <c r="AP2395" s="9">
        <f t="shared" si="916"/>
        <v>0</v>
      </c>
    </row>
    <row r="2396" spans="1:42" x14ac:dyDescent="0.25">
      <c r="A2396">
        <v>1061522</v>
      </c>
      <c r="B2396" t="s">
        <v>201</v>
      </c>
      <c r="C2396">
        <v>360</v>
      </c>
      <c r="D2396" t="s">
        <v>45</v>
      </c>
      <c r="F2396" s="9">
        <f t="shared" si="921"/>
        <v>0</v>
      </c>
      <c r="G2396" s="9">
        <f t="shared" si="922"/>
        <v>40952.046149999995</v>
      </c>
      <c r="H2396" s="9">
        <f t="shared" si="923"/>
        <v>28738.277999999998</v>
      </c>
      <c r="I2396" s="9">
        <v>47897.13</v>
      </c>
      <c r="J2396" t="s">
        <v>4100</v>
      </c>
      <c r="K2396" t="s">
        <v>4103</v>
      </c>
      <c r="L2396" s="9">
        <f t="shared" si="931"/>
        <v>4559.8067759999994</v>
      </c>
      <c r="M2396" t="s">
        <v>4103</v>
      </c>
      <c r="N2396" s="9">
        <f t="shared" si="917"/>
        <v>14512.830389999999</v>
      </c>
      <c r="O2396" t="s">
        <v>4103</v>
      </c>
      <c r="P2396" s="9">
        <f t="shared" si="932"/>
        <v>17530.349579999998</v>
      </c>
      <c r="Q2396" t="s">
        <v>4103</v>
      </c>
      <c r="R2396" s="9">
        <f t="shared" si="924"/>
        <v>33527.990999999995</v>
      </c>
      <c r="S2396" t="s">
        <v>4103</v>
      </c>
      <c r="T2396" s="9">
        <f t="shared" si="925"/>
        <v>14369.138999999999</v>
      </c>
      <c r="U2396" t="s">
        <v>4103</v>
      </c>
      <c r="V2396" s="9">
        <f t="shared" si="918"/>
        <v>40952.046149999995</v>
      </c>
      <c r="W2396" t="s">
        <v>4103</v>
      </c>
      <c r="X2396" s="9">
        <f t="shared" si="926"/>
        <v>30654.163199999999</v>
      </c>
      <c r="Y2396" t="s">
        <v>4103</v>
      </c>
      <c r="Z2396" s="9">
        <f t="shared" si="929"/>
        <v>11495.311199999998</v>
      </c>
      <c r="AA2396" t="s">
        <v>4103</v>
      </c>
      <c r="AB2396" s="9">
        <f t="shared" si="930"/>
        <v>0</v>
      </c>
      <c r="AC2396" t="str">
        <f t="shared" si="927"/>
        <v>POC</v>
      </c>
      <c r="AD2396" s="9">
        <f t="shared" si="928"/>
        <v>0</v>
      </c>
      <c r="AE2396" t="s">
        <v>4158</v>
      </c>
      <c r="AF2396" s="9">
        <v>0</v>
      </c>
      <c r="AG2396" t="str">
        <f t="shared" si="919"/>
        <v>Non Reimburseable</v>
      </c>
      <c r="AH2396" s="9">
        <f t="shared" si="920"/>
        <v>0</v>
      </c>
      <c r="AI2396" t="str">
        <f t="shared" si="909"/>
        <v>Non Reimburseable</v>
      </c>
      <c r="AJ2396" s="9">
        <f t="shared" si="910"/>
        <v>0</v>
      </c>
      <c r="AK2396" t="str">
        <f t="shared" si="911"/>
        <v>Non Reimburseable</v>
      </c>
      <c r="AL2396" s="9">
        <f t="shared" si="912"/>
        <v>0</v>
      </c>
      <c r="AM2396" t="str">
        <f t="shared" si="913"/>
        <v>Non Reimburseable</v>
      </c>
      <c r="AN2396" s="9">
        <f t="shared" si="914"/>
        <v>0</v>
      </c>
      <c r="AO2396" t="str">
        <f t="shared" si="915"/>
        <v>Non Reimburseable</v>
      </c>
      <c r="AP2396" s="9">
        <f t="shared" si="916"/>
        <v>0</v>
      </c>
    </row>
    <row r="2397" spans="1:42" x14ac:dyDescent="0.25">
      <c r="A2397">
        <v>2850048</v>
      </c>
      <c r="B2397" t="s">
        <v>4055</v>
      </c>
      <c r="C2397">
        <v>360</v>
      </c>
      <c r="D2397" t="s">
        <v>45</v>
      </c>
      <c r="F2397" s="9">
        <f t="shared" si="921"/>
        <v>0</v>
      </c>
      <c r="G2397" s="9">
        <f t="shared" si="922"/>
        <v>40952.046149999995</v>
      </c>
      <c r="H2397" s="9">
        <f t="shared" si="923"/>
        <v>28738.277999999998</v>
      </c>
      <c r="I2397" s="9">
        <v>47897.13</v>
      </c>
      <c r="J2397" t="s">
        <v>4100</v>
      </c>
      <c r="K2397" t="s">
        <v>4103</v>
      </c>
      <c r="L2397" s="9">
        <f t="shared" si="931"/>
        <v>4559.8067759999994</v>
      </c>
      <c r="M2397" t="s">
        <v>4103</v>
      </c>
      <c r="N2397" s="9">
        <f t="shared" si="917"/>
        <v>14512.830389999999</v>
      </c>
      <c r="O2397" t="s">
        <v>4103</v>
      </c>
      <c r="P2397" s="9">
        <f t="shared" si="932"/>
        <v>17530.349579999998</v>
      </c>
      <c r="Q2397" t="s">
        <v>4103</v>
      </c>
      <c r="R2397" s="9">
        <f t="shared" si="924"/>
        <v>33527.990999999995</v>
      </c>
      <c r="S2397" t="s">
        <v>4103</v>
      </c>
      <c r="T2397" s="9">
        <f t="shared" si="925"/>
        <v>14369.138999999999</v>
      </c>
      <c r="U2397" t="s">
        <v>4103</v>
      </c>
      <c r="V2397" s="9">
        <f t="shared" si="918"/>
        <v>40952.046149999995</v>
      </c>
      <c r="W2397" t="s">
        <v>4103</v>
      </c>
      <c r="X2397" s="9">
        <f t="shared" si="926"/>
        <v>30654.163199999999</v>
      </c>
      <c r="Y2397" t="s">
        <v>4103</v>
      </c>
      <c r="Z2397" s="9">
        <f t="shared" si="929"/>
        <v>11495.311199999998</v>
      </c>
      <c r="AA2397" t="s">
        <v>4103</v>
      </c>
      <c r="AB2397" s="9">
        <f t="shared" si="930"/>
        <v>0</v>
      </c>
      <c r="AC2397" t="str">
        <f t="shared" si="927"/>
        <v>POC</v>
      </c>
      <c r="AD2397" s="9">
        <f t="shared" si="928"/>
        <v>0</v>
      </c>
      <c r="AE2397" t="s">
        <v>4158</v>
      </c>
      <c r="AF2397" s="9">
        <v>0</v>
      </c>
      <c r="AG2397" t="str">
        <f t="shared" si="919"/>
        <v>Non Reimburseable</v>
      </c>
      <c r="AH2397" s="9">
        <f t="shared" si="920"/>
        <v>0</v>
      </c>
      <c r="AI2397" t="str">
        <f t="shared" si="909"/>
        <v>Non Reimburseable</v>
      </c>
      <c r="AJ2397" s="9">
        <f t="shared" si="910"/>
        <v>0</v>
      </c>
      <c r="AK2397" t="str">
        <f t="shared" si="911"/>
        <v>Non Reimburseable</v>
      </c>
      <c r="AL2397" s="9">
        <f t="shared" si="912"/>
        <v>0</v>
      </c>
      <c r="AM2397" t="str">
        <f t="shared" si="913"/>
        <v>Non Reimburseable</v>
      </c>
      <c r="AN2397" s="9">
        <f t="shared" si="914"/>
        <v>0</v>
      </c>
      <c r="AO2397" t="str">
        <f t="shared" si="915"/>
        <v>Non Reimburseable</v>
      </c>
      <c r="AP2397" s="9">
        <f t="shared" si="916"/>
        <v>0</v>
      </c>
    </row>
    <row r="2398" spans="1:42" x14ac:dyDescent="0.25">
      <c r="A2398">
        <v>1061270</v>
      </c>
      <c r="B2398" t="s">
        <v>145</v>
      </c>
      <c r="C2398">
        <v>360</v>
      </c>
      <c r="D2398" t="s">
        <v>45</v>
      </c>
      <c r="F2398" s="9">
        <f t="shared" si="921"/>
        <v>0</v>
      </c>
      <c r="G2398" s="9">
        <f t="shared" si="922"/>
        <v>40952.046149999995</v>
      </c>
      <c r="H2398" s="9">
        <f t="shared" si="923"/>
        <v>28971.348000000002</v>
      </c>
      <c r="I2398" s="9">
        <v>48285.58</v>
      </c>
      <c r="J2398" t="s">
        <v>4100</v>
      </c>
      <c r="K2398" t="s">
        <v>4103</v>
      </c>
      <c r="L2398" s="9">
        <f t="shared" si="931"/>
        <v>4596.7872159999997</v>
      </c>
      <c r="M2398" t="s">
        <v>4103</v>
      </c>
      <c r="N2398" s="9">
        <f t="shared" si="917"/>
        <v>14630.53074</v>
      </c>
      <c r="O2398" t="s">
        <v>4103</v>
      </c>
      <c r="P2398" s="9">
        <f t="shared" si="932"/>
        <v>17672.522280000001</v>
      </c>
      <c r="Q2398" t="s">
        <v>4103</v>
      </c>
      <c r="R2398" s="9">
        <f t="shared" si="924"/>
        <v>33799.906000000003</v>
      </c>
      <c r="S2398" t="s">
        <v>4103</v>
      </c>
      <c r="T2398" s="9">
        <f t="shared" si="925"/>
        <v>14485.674000000001</v>
      </c>
      <c r="U2398" t="s">
        <v>4103</v>
      </c>
      <c r="V2398" s="9">
        <f t="shared" si="918"/>
        <v>40952.046149999995</v>
      </c>
      <c r="W2398" t="s">
        <v>4103</v>
      </c>
      <c r="X2398" s="9">
        <f t="shared" si="926"/>
        <v>30902.771200000003</v>
      </c>
      <c r="Y2398" t="s">
        <v>4103</v>
      </c>
      <c r="Z2398" s="9">
        <f t="shared" si="929"/>
        <v>11588.539199999999</v>
      </c>
      <c r="AA2398" t="s">
        <v>4103</v>
      </c>
      <c r="AB2398" s="9">
        <f t="shared" si="930"/>
        <v>0</v>
      </c>
      <c r="AC2398" t="str">
        <f t="shared" si="927"/>
        <v>POC</v>
      </c>
      <c r="AD2398" s="9">
        <f t="shared" si="928"/>
        <v>0</v>
      </c>
      <c r="AE2398" t="s">
        <v>4158</v>
      </c>
      <c r="AF2398" s="9">
        <v>0</v>
      </c>
      <c r="AG2398" t="str">
        <f t="shared" si="919"/>
        <v>Non Reimburseable</v>
      </c>
      <c r="AH2398" s="9">
        <f t="shared" si="920"/>
        <v>0</v>
      </c>
      <c r="AI2398" t="str">
        <f t="shared" si="909"/>
        <v>Non Reimburseable</v>
      </c>
      <c r="AJ2398" s="9">
        <f t="shared" si="910"/>
        <v>0</v>
      </c>
      <c r="AK2398" t="str">
        <f t="shared" si="911"/>
        <v>Non Reimburseable</v>
      </c>
      <c r="AL2398" s="9">
        <f t="shared" si="912"/>
        <v>0</v>
      </c>
      <c r="AM2398" t="str">
        <f t="shared" si="913"/>
        <v>Non Reimburseable</v>
      </c>
      <c r="AN2398" s="9">
        <f t="shared" si="914"/>
        <v>0</v>
      </c>
      <c r="AO2398" t="str">
        <f t="shared" si="915"/>
        <v>Non Reimburseable</v>
      </c>
      <c r="AP2398" s="9">
        <f t="shared" si="916"/>
        <v>0</v>
      </c>
    </row>
    <row r="2399" spans="1:42" x14ac:dyDescent="0.25">
      <c r="A2399">
        <v>1061271</v>
      </c>
      <c r="B2399" t="s">
        <v>146</v>
      </c>
      <c r="C2399">
        <v>360</v>
      </c>
      <c r="D2399" t="s">
        <v>45</v>
      </c>
      <c r="F2399" s="9">
        <f t="shared" si="921"/>
        <v>0</v>
      </c>
      <c r="G2399" s="9">
        <f t="shared" si="922"/>
        <v>41284.170899999997</v>
      </c>
      <c r="H2399" s="9">
        <f t="shared" si="923"/>
        <v>31385.885999999999</v>
      </c>
      <c r="I2399" s="9">
        <v>52309.81</v>
      </c>
      <c r="J2399" t="s">
        <v>4100</v>
      </c>
      <c r="K2399" t="s">
        <v>4103</v>
      </c>
      <c r="L2399" s="9">
        <f t="shared" si="931"/>
        <v>4979.8939119999995</v>
      </c>
      <c r="M2399" t="s">
        <v>4103</v>
      </c>
      <c r="N2399" s="9">
        <f t="shared" si="917"/>
        <v>15849.872429999999</v>
      </c>
      <c r="O2399" t="s">
        <v>4103</v>
      </c>
      <c r="P2399" s="9">
        <f t="shared" si="932"/>
        <v>19145.390459999999</v>
      </c>
      <c r="Q2399" t="s">
        <v>4103</v>
      </c>
      <c r="R2399" s="9">
        <f t="shared" si="924"/>
        <v>36616.866999999998</v>
      </c>
      <c r="S2399" t="s">
        <v>4103</v>
      </c>
      <c r="T2399" s="9">
        <f t="shared" si="925"/>
        <v>15692.942999999999</v>
      </c>
      <c r="U2399" t="s">
        <v>4103</v>
      </c>
      <c r="V2399" s="9">
        <f t="shared" si="918"/>
        <v>41284.170899999997</v>
      </c>
      <c r="W2399" t="s">
        <v>4103</v>
      </c>
      <c r="X2399" s="9">
        <f t="shared" si="926"/>
        <v>33478.278399999996</v>
      </c>
      <c r="Y2399" t="s">
        <v>4103</v>
      </c>
      <c r="Z2399" s="9">
        <f t="shared" si="929"/>
        <v>12554.354399999998</v>
      </c>
      <c r="AA2399" t="s">
        <v>4103</v>
      </c>
      <c r="AB2399" s="9">
        <f t="shared" si="930"/>
        <v>0</v>
      </c>
      <c r="AC2399" t="str">
        <f t="shared" si="927"/>
        <v>POC</v>
      </c>
      <c r="AD2399" s="9">
        <f t="shared" si="928"/>
        <v>0</v>
      </c>
      <c r="AE2399" t="s">
        <v>4158</v>
      </c>
      <c r="AF2399" s="9">
        <v>0</v>
      </c>
      <c r="AG2399" t="str">
        <f t="shared" si="919"/>
        <v>Non Reimburseable</v>
      </c>
      <c r="AH2399" s="9">
        <f t="shared" si="920"/>
        <v>0</v>
      </c>
      <c r="AI2399" t="str">
        <f t="shared" si="909"/>
        <v>Non Reimburseable</v>
      </c>
      <c r="AJ2399" s="9">
        <f t="shared" si="910"/>
        <v>0</v>
      </c>
      <c r="AK2399" t="str">
        <f t="shared" si="911"/>
        <v>Non Reimburseable</v>
      </c>
      <c r="AL2399" s="9">
        <f t="shared" si="912"/>
        <v>0</v>
      </c>
      <c r="AM2399" t="str">
        <f t="shared" si="913"/>
        <v>Non Reimburseable</v>
      </c>
      <c r="AN2399" s="9">
        <f t="shared" si="914"/>
        <v>0</v>
      </c>
      <c r="AO2399" t="str">
        <f t="shared" si="915"/>
        <v>Non Reimburseable</v>
      </c>
      <c r="AP2399" s="9">
        <f t="shared" si="916"/>
        <v>0</v>
      </c>
    </row>
    <row r="2400" spans="1:42" x14ac:dyDescent="0.25">
      <c r="A2400">
        <v>1061519</v>
      </c>
      <c r="B2400" t="s">
        <v>198</v>
      </c>
      <c r="C2400">
        <v>360</v>
      </c>
      <c r="D2400" t="s">
        <v>45</v>
      </c>
      <c r="F2400" s="9">
        <f t="shared" si="921"/>
        <v>0</v>
      </c>
      <c r="G2400" s="9">
        <f t="shared" si="922"/>
        <v>44724.887549999999</v>
      </c>
      <c r="H2400" s="9">
        <f t="shared" si="923"/>
        <v>34487.1</v>
      </c>
      <c r="I2400" s="9">
        <v>57478.5</v>
      </c>
      <c r="J2400" t="s">
        <v>4100</v>
      </c>
      <c r="K2400" t="s">
        <v>4103</v>
      </c>
      <c r="L2400" s="9">
        <f t="shared" si="931"/>
        <v>5471.9531999999999</v>
      </c>
      <c r="M2400" t="s">
        <v>4103</v>
      </c>
      <c r="N2400" s="9">
        <f t="shared" si="917"/>
        <v>17415.985499999999</v>
      </c>
      <c r="O2400" t="s">
        <v>4103</v>
      </c>
      <c r="P2400" s="9">
        <f t="shared" si="932"/>
        <v>21037.131000000001</v>
      </c>
      <c r="Q2400" t="s">
        <v>4103</v>
      </c>
      <c r="R2400" s="9">
        <f t="shared" si="924"/>
        <v>40234.949999999997</v>
      </c>
      <c r="S2400" t="s">
        <v>4103</v>
      </c>
      <c r="T2400" s="9">
        <f t="shared" si="925"/>
        <v>17243.55</v>
      </c>
      <c r="U2400" t="s">
        <v>4103</v>
      </c>
      <c r="V2400" s="9">
        <f t="shared" si="918"/>
        <v>44724.887549999999</v>
      </c>
      <c r="W2400" t="s">
        <v>4103</v>
      </c>
      <c r="X2400" s="9">
        <f t="shared" si="926"/>
        <v>36786.239999999998</v>
      </c>
      <c r="Y2400" t="s">
        <v>4103</v>
      </c>
      <c r="Z2400" s="9">
        <f t="shared" si="929"/>
        <v>13794.84</v>
      </c>
      <c r="AA2400" t="s">
        <v>4103</v>
      </c>
      <c r="AB2400" s="9">
        <f t="shared" si="930"/>
        <v>0</v>
      </c>
      <c r="AC2400" t="str">
        <f t="shared" si="927"/>
        <v>POC</v>
      </c>
      <c r="AD2400" s="9">
        <f t="shared" si="928"/>
        <v>0</v>
      </c>
      <c r="AE2400" t="s">
        <v>4158</v>
      </c>
      <c r="AF2400" s="9">
        <v>0</v>
      </c>
      <c r="AG2400" t="str">
        <f t="shared" si="919"/>
        <v>Non Reimburseable</v>
      </c>
      <c r="AH2400" s="9">
        <f t="shared" si="920"/>
        <v>0</v>
      </c>
      <c r="AI2400" t="str">
        <f t="shared" si="909"/>
        <v>Non Reimburseable</v>
      </c>
      <c r="AJ2400" s="9">
        <f t="shared" si="910"/>
        <v>0</v>
      </c>
      <c r="AK2400" t="str">
        <f t="shared" si="911"/>
        <v>Non Reimburseable</v>
      </c>
      <c r="AL2400" s="9">
        <f t="shared" si="912"/>
        <v>0</v>
      </c>
      <c r="AM2400" t="str">
        <f t="shared" si="913"/>
        <v>Non Reimburseable</v>
      </c>
      <c r="AN2400" s="9">
        <f t="shared" si="914"/>
        <v>0</v>
      </c>
      <c r="AO2400" t="str">
        <f t="shared" si="915"/>
        <v>Non Reimburseable</v>
      </c>
      <c r="AP2400" s="9">
        <f t="shared" si="916"/>
        <v>0</v>
      </c>
    </row>
    <row r="2401" spans="1:42" x14ac:dyDescent="0.25">
      <c r="A2401">
        <v>1061523</v>
      </c>
      <c r="B2401" t="s">
        <v>202</v>
      </c>
      <c r="C2401">
        <v>360</v>
      </c>
      <c r="D2401" t="s">
        <v>45</v>
      </c>
      <c r="F2401" s="9">
        <f t="shared" si="921"/>
        <v>0</v>
      </c>
      <c r="G2401" s="9">
        <f t="shared" si="922"/>
        <v>49144.1175</v>
      </c>
      <c r="H2401" s="9">
        <f t="shared" si="923"/>
        <v>34487.1</v>
      </c>
      <c r="I2401" s="9">
        <v>57478.5</v>
      </c>
      <c r="J2401" t="s">
        <v>4100</v>
      </c>
      <c r="K2401" t="s">
        <v>4103</v>
      </c>
      <c r="L2401" s="9">
        <f t="shared" si="931"/>
        <v>5471.9531999999999</v>
      </c>
      <c r="M2401" t="s">
        <v>4103</v>
      </c>
      <c r="N2401" s="9">
        <f t="shared" si="917"/>
        <v>17415.985499999999</v>
      </c>
      <c r="O2401" t="s">
        <v>4103</v>
      </c>
      <c r="P2401" s="9">
        <f t="shared" si="932"/>
        <v>21037.131000000001</v>
      </c>
      <c r="Q2401" t="s">
        <v>4103</v>
      </c>
      <c r="R2401" s="9">
        <f t="shared" si="924"/>
        <v>40234.949999999997</v>
      </c>
      <c r="S2401" t="s">
        <v>4103</v>
      </c>
      <c r="T2401" s="9">
        <f t="shared" si="925"/>
        <v>17243.55</v>
      </c>
      <c r="U2401" t="s">
        <v>4103</v>
      </c>
      <c r="V2401" s="9">
        <f t="shared" si="918"/>
        <v>49144.1175</v>
      </c>
      <c r="W2401" t="s">
        <v>4103</v>
      </c>
      <c r="X2401" s="9">
        <f t="shared" si="926"/>
        <v>36786.239999999998</v>
      </c>
      <c r="Y2401" t="s">
        <v>4103</v>
      </c>
      <c r="Z2401" s="9">
        <f t="shared" si="929"/>
        <v>13794.84</v>
      </c>
      <c r="AA2401" t="s">
        <v>4103</v>
      </c>
      <c r="AB2401" s="9">
        <f t="shared" si="930"/>
        <v>0</v>
      </c>
      <c r="AC2401" t="str">
        <f t="shared" si="927"/>
        <v>POC</v>
      </c>
      <c r="AD2401" s="9">
        <f t="shared" si="928"/>
        <v>0</v>
      </c>
      <c r="AE2401" t="s">
        <v>4158</v>
      </c>
      <c r="AF2401" s="9">
        <v>0</v>
      </c>
      <c r="AG2401" t="str">
        <f t="shared" si="919"/>
        <v>Non Reimburseable</v>
      </c>
      <c r="AH2401" s="9">
        <f t="shared" si="920"/>
        <v>0</v>
      </c>
      <c r="AI2401" t="str">
        <f t="shared" si="909"/>
        <v>Non Reimburseable</v>
      </c>
      <c r="AJ2401" s="9">
        <f t="shared" si="910"/>
        <v>0</v>
      </c>
      <c r="AK2401" t="str">
        <f t="shared" si="911"/>
        <v>Non Reimburseable</v>
      </c>
      <c r="AL2401" s="9">
        <f t="shared" si="912"/>
        <v>0</v>
      </c>
      <c r="AM2401" t="str">
        <f t="shared" si="913"/>
        <v>Non Reimburseable</v>
      </c>
      <c r="AN2401" s="9">
        <f t="shared" si="914"/>
        <v>0</v>
      </c>
      <c r="AO2401" t="str">
        <f t="shared" si="915"/>
        <v>Non Reimburseable</v>
      </c>
      <c r="AP2401" s="9">
        <f t="shared" si="916"/>
        <v>0</v>
      </c>
    </row>
    <row r="2402" spans="1:42" x14ac:dyDescent="0.25">
      <c r="A2402">
        <v>1061265</v>
      </c>
      <c r="B2402" t="s">
        <v>141</v>
      </c>
      <c r="C2402">
        <v>360</v>
      </c>
      <c r="D2402" t="s">
        <v>45</v>
      </c>
      <c r="F2402" s="9">
        <f t="shared" si="921"/>
        <v>0</v>
      </c>
      <c r="G2402" s="9">
        <f t="shared" si="922"/>
        <v>49144.1175</v>
      </c>
      <c r="H2402" s="9">
        <f t="shared" si="923"/>
        <v>34916.646000000001</v>
      </c>
      <c r="I2402" s="9">
        <v>58194.41</v>
      </c>
      <c r="J2402" t="s">
        <v>4100</v>
      </c>
      <c r="K2402" t="s">
        <v>4103</v>
      </c>
      <c r="L2402" s="9">
        <f t="shared" si="931"/>
        <v>5540.1078319999997</v>
      </c>
      <c r="M2402" t="s">
        <v>4103</v>
      </c>
      <c r="N2402" s="9">
        <f t="shared" si="917"/>
        <v>17632.906230000001</v>
      </c>
      <c r="O2402" t="s">
        <v>4103</v>
      </c>
      <c r="P2402" s="9">
        <f t="shared" si="932"/>
        <v>21299.154060000001</v>
      </c>
      <c r="Q2402" t="s">
        <v>4103</v>
      </c>
      <c r="R2402" s="9">
        <f t="shared" si="924"/>
        <v>40736.087</v>
      </c>
      <c r="S2402" t="s">
        <v>4103</v>
      </c>
      <c r="T2402" s="9">
        <f t="shared" si="925"/>
        <v>17458.323</v>
      </c>
      <c r="U2402" t="s">
        <v>4103</v>
      </c>
      <c r="V2402" s="9">
        <f t="shared" si="918"/>
        <v>49144.1175</v>
      </c>
      <c r="W2402" t="s">
        <v>4103</v>
      </c>
      <c r="X2402" s="9">
        <f t="shared" si="926"/>
        <v>37244.422400000003</v>
      </c>
      <c r="Y2402" t="s">
        <v>4103</v>
      </c>
      <c r="Z2402" s="9">
        <f t="shared" si="929"/>
        <v>13966.6584</v>
      </c>
      <c r="AA2402" t="s">
        <v>4103</v>
      </c>
      <c r="AB2402" s="9">
        <f t="shared" si="930"/>
        <v>0</v>
      </c>
      <c r="AC2402" t="str">
        <f t="shared" si="927"/>
        <v>POC</v>
      </c>
      <c r="AD2402" s="9">
        <f t="shared" si="928"/>
        <v>0</v>
      </c>
      <c r="AE2402" t="s">
        <v>4158</v>
      </c>
      <c r="AF2402" s="9">
        <v>0</v>
      </c>
      <c r="AG2402" t="str">
        <f t="shared" si="919"/>
        <v>Non Reimburseable</v>
      </c>
      <c r="AH2402" s="9">
        <f t="shared" si="920"/>
        <v>0</v>
      </c>
      <c r="AI2402" t="str">
        <f t="shared" si="909"/>
        <v>Non Reimburseable</v>
      </c>
      <c r="AJ2402" s="9">
        <f t="shared" si="910"/>
        <v>0</v>
      </c>
      <c r="AK2402" t="str">
        <f t="shared" si="911"/>
        <v>Non Reimburseable</v>
      </c>
      <c r="AL2402" s="9">
        <f t="shared" si="912"/>
        <v>0</v>
      </c>
      <c r="AM2402" t="str">
        <f t="shared" si="913"/>
        <v>Non Reimburseable</v>
      </c>
      <c r="AN2402" s="9">
        <f t="shared" si="914"/>
        <v>0</v>
      </c>
      <c r="AO2402" t="str">
        <f t="shared" si="915"/>
        <v>Non Reimburseable</v>
      </c>
      <c r="AP2402" s="9">
        <f t="shared" si="916"/>
        <v>0</v>
      </c>
    </row>
    <row r="2403" spans="1:42" x14ac:dyDescent="0.25">
      <c r="A2403">
        <v>1061266</v>
      </c>
      <c r="B2403" t="s">
        <v>142</v>
      </c>
      <c r="C2403">
        <v>360</v>
      </c>
      <c r="D2403" t="s">
        <v>45</v>
      </c>
      <c r="F2403" s="9">
        <f t="shared" si="921"/>
        <v>0</v>
      </c>
      <c r="G2403" s="9">
        <f t="shared" si="922"/>
        <v>49756.220550000005</v>
      </c>
      <c r="H2403" s="9">
        <f t="shared" si="923"/>
        <v>34916.646000000001</v>
      </c>
      <c r="I2403" s="9">
        <v>58194.41</v>
      </c>
      <c r="J2403" t="s">
        <v>4100</v>
      </c>
      <c r="K2403" t="s">
        <v>4103</v>
      </c>
      <c r="L2403" s="9">
        <f t="shared" si="931"/>
        <v>5540.1078319999997</v>
      </c>
      <c r="M2403" t="s">
        <v>4103</v>
      </c>
      <c r="N2403" s="9">
        <f t="shared" si="917"/>
        <v>17632.906230000001</v>
      </c>
      <c r="O2403" t="s">
        <v>4103</v>
      </c>
      <c r="P2403" s="9">
        <f t="shared" si="932"/>
        <v>21299.154060000001</v>
      </c>
      <c r="Q2403" t="s">
        <v>4103</v>
      </c>
      <c r="R2403" s="9">
        <f t="shared" si="924"/>
        <v>40736.087</v>
      </c>
      <c r="S2403" t="s">
        <v>4103</v>
      </c>
      <c r="T2403" s="9">
        <f t="shared" si="925"/>
        <v>17458.323</v>
      </c>
      <c r="U2403" t="s">
        <v>4103</v>
      </c>
      <c r="V2403" s="9">
        <f t="shared" si="918"/>
        <v>49756.220550000005</v>
      </c>
      <c r="W2403" t="s">
        <v>4103</v>
      </c>
      <c r="X2403" s="9">
        <f t="shared" si="926"/>
        <v>37244.422400000003</v>
      </c>
      <c r="Y2403" t="s">
        <v>4103</v>
      </c>
      <c r="Z2403" s="9">
        <f t="shared" si="929"/>
        <v>13966.6584</v>
      </c>
      <c r="AA2403" t="s">
        <v>4103</v>
      </c>
      <c r="AB2403" s="9">
        <f t="shared" si="930"/>
        <v>0</v>
      </c>
      <c r="AC2403" t="str">
        <f t="shared" si="927"/>
        <v>POC</v>
      </c>
      <c r="AD2403" s="9">
        <f t="shared" si="928"/>
        <v>0</v>
      </c>
      <c r="AE2403" t="s">
        <v>4158</v>
      </c>
      <c r="AF2403" s="9">
        <v>0</v>
      </c>
      <c r="AG2403" t="str">
        <f t="shared" si="919"/>
        <v>Non Reimburseable</v>
      </c>
      <c r="AH2403" s="9">
        <f t="shared" si="920"/>
        <v>0</v>
      </c>
      <c r="AI2403" t="str">
        <f t="shared" si="909"/>
        <v>Non Reimburseable</v>
      </c>
      <c r="AJ2403" s="9">
        <f t="shared" si="910"/>
        <v>0</v>
      </c>
      <c r="AK2403" t="str">
        <f t="shared" si="911"/>
        <v>Non Reimburseable</v>
      </c>
      <c r="AL2403" s="9">
        <f t="shared" si="912"/>
        <v>0</v>
      </c>
      <c r="AM2403" t="str">
        <f t="shared" si="913"/>
        <v>Non Reimburseable</v>
      </c>
      <c r="AN2403" s="9">
        <f t="shared" si="914"/>
        <v>0</v>
      </c>
      <c r="AO2403" t="str">
        <f t="shared" si="915"/>
        <v>Non Reimburseable</v>
      </c>
      <c r="AP2403" s="9">
        <f t="shared" si="916"/>
        <v>0</v>
      </c>
    </row>
    <row r="2404" spans="1:42" x14ac:dyDescent="0.25">
      <c r="A2404">
        <v>1061540</v>
      </c>
      <c r="B2404" t="s">
        <v>212</v>
      </c>
      <c r="C2404">
        <v>360</v>
      </c>
      <c r="D2404" t="s">
        <v>45</v>
      </c>
      <c r="F2404" s="9">
        <f t="shared" si="921"/>
        <v>0</v>
      </c>
      <c r="G2404" s="9">
        <f t="shared" si="922"/>
        <v>49756.220550000005</v>
      </c>
      <c r="H2404" s="9">
        <f t="shared" si="923"/>
        <v>35817.156000000003</v>
      </c>
      <c r="I2404" s="9">
        <v>59695.26</v>
      </c>
      <c r="J2404" t="s">
        <v>4100</v>
      </c>
      <c r="K2404" t="s">
        <v>4103</v>
      </c>
      <c r="L2404" s="9">
        <f t="shared" si="931"/>
        <v>5682.9887520000002</v>
      </c>
      <c r="M2404" t="s">
        <v>4103</v>
      </c>
      <c r="N2404" s="9">
        <f t="shared" si="917"/>
        <v>18087.663779999999</v>
      </c>
      <c r="O2404" t="s">
        <v>4103</v>
      </c>
      <c r="P2404" s="9">
        <f t="shared" si="932"/>
        <v>21848.46516</v>
      </c>
      <c r="Q2404" t="s">
        <v>4103</v>
      </c>
      <c r="R2404" s="9">
        <f t="shared" si="924"/>
        <v>41786.682000000001</v>
      </c>
      <c r="S2404" t="s">
        <v>4103</v>
      </c>
      <c r="T2404" s="9">
        <f t="shared" si="925"/>
        <v>17908.578000000001</v>
      </c>
      <c r="U2404" t="s">
        <v>4103</v>
      </c>
      <c r="V2404" s="9">
        <f t="shared" si="918"/>
        <v>49756.220550000005</v>
      </c>
      <c r="W2404" t="s">
        <v>4103</v>
      </c>
      <c r="X2404" s="9">
        <f t="shared" si="926"/>
        <v>38204.966400000005</v>
      </c>
      <c r="Y2404" t="s">
        <v>4103</v>
      </c>
      <c r="Z2404" s="9">
        <f t="shared" si="929"/>
        <v>14326.8624</v>
      </c>
      <c r="AA2404" t="s">
        <v>4103</v>
      </c>
      <c r="AB2404" s="9">
        <f t="shared" si="930"/>
        <v>0</v>
      </c>
      <c r="AC2404" t="str">
        <f t="shared" si="927"/>
        <v>POC</v>
      </c>
      <c r="AD2404" s="9">
        <f t="shared" si="928"/>
        <v>0</v>
      </c>
      <c r="AE2404" t="s">
        <v>4158</v>
      </c>
      <c r="AF2404" s="9">
        <v>0</v>
      </c>
      <c r="AG2404" t="str">
        <f t="shared" si="919"/>
        <v>Non Reimburseable</v>
      </c>
      <c r="AH2404" s="9">
        <f t="shared" si="920"/>
        <v>0</v>
      </c>
      <c r="AI2404" t="str">
        <f t="shared" si="909"/>
        <v>Non Reimburseable</v>
      </c>
      <c r="AJ2404" s="9">
        <f t="shared" si="910"/>
        <v>0</v>
      </c>
      <c r="AK2404" t="str">
        <f t="shared" si="911"/>
        <v>Non Reimburseable</v>
      </c>
      <c r="AL2404" s="9">
        <f t="shared" si="912"/>
        <v>0</v>
      </c>
      <c r="AM2404" t="str">
        <f t="shared" si="913"/>
        <v>Non Reimburseable</v>
      </c>
      <c r="AN2404" s="9">
        <f t="shared" si="914"/>
        <v>0</v>
      </c>
      <c r="AO2404" t="str">
        <f t="shared" si="915"/>
        <v>Non Reimburseable</v>
      </c>
      <c r="AP2404" s="9">
        <f t="shared" si="916"/>
        <v>0</v>
      </c>
    </row>
    <row r="2405" spans="1:42" x14ac:dyDescent="0.25">
      <c r="A2405">
        <v>1061520</v>
      </c>
      <c r="B2405" t="s">
        <v>199</v>
      </c>
      <c r="C2405">
        <v>360</v>
      </c>
      <c r="D2405" t="s">
        <v>45</v>
      </c>
      <c r="F2405" s="9">
        <f t="shared" si="921"/>
        <v>0</v>
      </c>
      <c r="G2405" s="9">
        <f t="shared" si="922"/>
        <v>51039.4473</v>
      </c>
      <c r="H2405" s="9">
        <f t="shared" si="923"/>
        <v>37361.034</v>
      </c>
      <c r="I2405" s="9">
        <v>62268.39</v>
      </c>
      <c r="J2405" t="s">
        <v>4100</v>
      </c>
      <c r="K2405" t="s">
        <v>4103</v>
      </c>
      <c r="L2405" s="9">
        <f t="shared" si="931"/>
        <v>5927.9507279999998</v>
      </c>
      <c r="M2405" t="s">
        <v>4103</v>
      </c>
      <c r="N2405" s="9">
        <f t="shared" si="917"/>
        <v>18867.322169999999</v>
      </c>
      <c r="O2405" t="s">
        <v>4103</v>
      </c>
      <c r="P2405" s="9">
        <f t="shared" si="932"/>
        <v>22790.230739999999</v>
      </c>
      <c r="Q2405" t="s">
        <v>4103</v>
      </c>
      <c r="R2405" s="9">
        <f t="shared" si="924"/>
        <v>43587.873</v>
      </c>
      <c r="S2405" t="s">
        <v>4103</v>
      </c>
      <c r="T2405" s="9">
        <f t="shared" si="925"/>
        <v>18680.517</v>
      </c>
      <c r="U2405" t="s">
        <v>4103</v>
      </c>
      <c r="V2405" s="9">
        <f t="shared" si="918"/>
        <v>51039.4473</v>
      </c>
      <c r="W2405" t="s">
        <v>4103</v>
      </c>
      <c r="X2405" s="9">
        <f t="shared" si="926"/>
        <v>39851.7696</v>
      </c>
      <c r="Y2405" t="s">
        <v>4103</v>
      </c>
      <c r="Z2405" s="9">
        <f t="shared" si="929"/>
        <v>14944.4136</v>
      </c>
      <c r="AA2405" t="s">
        <v>4103</v>
      </c>
      <c r="AB2405" s="9">
        <f t="shared" si="930"/>
        <v>0</v>
      </c>
      <c r="AC2405" t="str">
        <f t="shared" si="927"/>
        <v>POC</v>
      </c>
      <c r="AD2405" s="9">
        <f t="shared" si="928"/>
        <v>0</v>
      </c>
      <c r="AE2405" t="s">
        <v>4158</v>
      </c>
      <c r="AF2405" s="9">
        <v>0</v>
      </c>
      <c r="AG2405" t="str">
        <f t="shared" si="919"/>
        <v>Non Reimburseable</v>
      </c>
      <c r="AH2405" s="9">
        <f t="shared" si="920"/>
        <v>0</v>
      </c>
      <c r="AI2405" t="str">
        <f t="shared" si="909"/>
        <v>Non Reimburseable</v>
      </c>
      <c r="AJ2405" s="9">
        <f t="shared" si="910"/>
        <v>0</v>
      </c>
      <c r="AK2405" t="str">
        <f t="shared" si="911"/>
        <v>Non Reimburseable</v>
      </c>
      <c r="AL2405" s="9">
        <f t="shared" si="912"/>
        <v>0</v>
      </c>
      <c r="AM2405" t="str">
        <f t="shared" si="913"/>
        <v>Non Reimburseable</v>
      </c>
      <c r="AN2405" s="9">
        <f t="shared" si="914"/>
        <v>0</v>
      </c>
      <c r="AO2405" t="str">
        <f t="shared" si="915"/>
        <v>Non Reimburseable</v>
      </c>
      <c r="AP2405" s="9">
        <f t="shared" si="916"/>
        <v>0</v>
      </c>
    </row>
    <row r="2406" spans="1:42" x14ac:dyDescent="0.25">
      <c r="A2406">
        <v>1061541</v>
      </c>
      <c r="B2406" t="s">
        <v>213</v>
      </c>
      <c r="C2406">
        <v>360</v>
      </c>
      <c r="D2406" t="s">
        <v>45</v>
      </c>
      <c r="F2406" s="9">
        <f t="shared" si="921"/>
        <v>0</v>
      </c>
      <c r="G2406" s="9">
        <f t="shared" si="922"/>
        <v>53239.473449999998</v>
      </c>
      <c r="H2406" s="9">
        <f t="shared" si="923"/>
        <v>38230.71</v>
      </c>
      <c r="I2406" s="9">
        <v>63717.85</v>
      </c>
      <c r="J2406" t="s">
        <v>4100</v>
      </c>
      <c r="K2406" t="s">
        <v>4103</v>
      </c>
      <c r="L2406" s="9">
        <f t="shared" si="931"/>
        <v>6065.9393199999995</v>
      </c>
      <c r="M2406" t="s">
        <v>4103</v>
      </c>
      <c r="N2406" s="9">
        <f t="shared" si="917"/>
        <v>19306.508549999999</v>
      </c>
      <c r="O2406" t="s">
        <v>4103</v>
      </c>
      <c r="P2406" s="9">
        <f t="shared" si="932"/>
        <v>23320.733099999998</v>
      </c>
      <c r="Q2406" t="s">
        <v>4103</v>
      </c>
      <c r="R2406" s="9">
        <f t="shared" si="924"/>
        <v>44602.494999999995</v>
      </c>
      <c r="S2406" t="s">
        <v>4103</v>
      </c>
      <c r="T2406" s="9">
        <f t="shared" si="925"/>
        <v>19115.355</v>
      </c>
      <c r="U2406" t="s">
        <v>4103</v>
      </c>
      <c r="V2406" s="9">
        <f t="shared" si="918"/>
        <v>53239.473449999998</v>
      </c>
      <c r="W2406" t="s">
        <v>4103</v>
      </c>
      <c r="X2406" s="9">
        <f t="shared" si="926"/>
        <v>40779.423999999999</v>
      </c>
      <c r="Y2406" t="s">
        <v>4103</v>
      </c>
      <c r="Z2406" s="9">
        <f t="shared" si="929"/>
        <v>15292.284</v>
      </c>
      <c r="AA2406" t="s">
        <v>4103</v>
      </c>
      <c r="AB2406" s="9">
        <f t="shared" si="930"/>
        <v>0</v>
      </c>
      <c r="AC2406" t="str">
        <f t="shared" si="927"/>
        <v>POC</v>
      </c>
      <c r="AD2406" s="9">
        <f t="shared" si="928"/>
        <v>0</v>
      </c>
      <c r="AE2406" t="s">
        <v>4158</v>
      </c>
      <c r="AF2406" s="9">
        <v>0</v>
      </c>
      <c r="AG2406" t="str">
        <f t="shared" si="919"/>
        <v>Non Reimburseable</v>
      </c>
      <c r="AH2406" s="9">
        <f t="shared" si="920"/>
        <v>0</v>
      </c>
      <c r="AI2406" t="str">
        <f t="shared" si="909"/>
        <v>Non Reimburseable</v>
      </c>
      <c r="AJ2406" s="9">
        <f t="shared" si="910"/>
        <v>0</v>
      </c>
      <c r="AK2406" t="str">
        <f t="shared" si="911"/>
        <v>Non Reimburseable</v>
      </c>
      <c r="AL2406" s="9">
        <f t="shared" si="912"/>
        <v>0</v>
      </c>
      <c r="AM2406" t="str">
        <f t="shared" si="913"/>
        <v>Non Reimburseable</v>
      </c>
      <c r="AN2406" s="9">
        <f t="shared" si="914"/>
        <v>0</v>
      </c>
      <c r="AO2406" t="str">
        <f t="shared" si="915"/>
        <v>Non Reimburseable</v>
      </c>
      <c r="AP2406" s="9">
        <f t="shared" si="916"/>
        <v>0</v>
      </c>
    </row>
    <row r="2407" spans="1:42" x14ac:dyDescent="0.25">
      <c r="A2407">
        <v>1061542</v>
      </c>
      <c r="B2407" t="s">
        <v>214</v>
      </c>
      <c r="C2407">
        <v>360</v>
      </c>
      <c r="D2407" t="s">
        <v>45</v>
      </c>
      <c r="F2407" s="9">
        <f t="shared" si="921"/>
        <v>0</v>
      </c>
      <c r="G2407" s="9">
        <f t="shared" si="922"/>
        <v>54478.761749999998</v>
      </c>
      <c r="H2407" s="9">
        <f t="shared" si="923"/>
        <v>38230.71</v>
      </c>
      <c r="I2407" s="9">
        <v>63717.85</v>
      </c>
      <c r="J2407" t="s">
        <v>4100</v>
      </c>
      <c r="K2407" t="s">
        <v>4103</v>
      </c>
      <c r="L2407" s="9">
        <f t="shared" si="931"/>
        <v>6065.9393199999995</v>
      </c>
      <c r="M2407" t="s">
        <v>4103</v>
      </c>
      <c r="N2407" s="9">
        <f t="shared" si="917"/>
        <v>19306.508549999999</v>
      </c>
      <c r="O2407" t="s">
        <v>4103</v>
      </c>
      <c r="P2407" s="9">
        <f t="shared" si="932"/>
        <v>23320.733099999998</v>
      </c>
      <c r="Q2407" t="s">
        <v>4103</v>
      </c>
      <c r="R2407" s="9">
        <f t="shared" si="924"/>
        <v>44602.494999999995</v>
      </c>
      <c r="S2407" t="s">
        <v>4103</v>
      </c>
      <c r="T2407" s="9">
        <f t="shared" si="925"/>
        <v>19115.355</v>
      </c>
      <c r="U2407" t="s">
        <v>4103</v>
      </c>
      <c r="V2407" s="9">
        <f t="shared" si="918"/>
        <v>54478.761749999998</v>
      </c>
      <c r="W2407" t="s">
        <v>4103</v>
      </c>
      <c r="X2407" s="9">
        <f t="shared" si="926"/>
        <v>40779.423999999999</v>
      </c>
      <c r="Y2407" t="s">
        <v>4103</v>
      </c>
      <c r="Z2407" s="9">
        <f t="shared" si="929"/>
        <v>15292.284</v>
      </c>
      <c r="AA2407" t="s">
        <v>4103</v>
      </c>
      <c r="AB2407" s="9">
        <f t="shared" si="930"/>
        <v>0</v>
      </c>
      <c r="AC2407" t="str">
        <f t="shared" si="927"/>
        <v>POC</v>
      </c>
      <c r="AD2407" s="9">
        <f t="shared" si="928"/>
        <v>0</v>
      </c>
      <c r="AE2407" t="s">
        <v>4158</v>
      </c>
      <c r="AF2407" s="9">
        <v>0</v>
      </c>
      <c r="AG2407" t="str">
        <f t="shared" si="919"/>
        <v>Non Reimburseable</v>
      </c>
      <c r="AH2407" s="9">
        <f t="shared" si="920"/>
        <v>0</v>
      </c>
      <c r="AI2407" t="str">
        <f t="shared" si="909"/>
        <v>Non Reimburseable</v>
      </c>
      <c r="AJ2407" s="9">
        <f t="shared" si="910"/>
        <v>0</v>
      </c>
      <c r="AK2407" t="str">
        <f t="shared" si="911"/>
        <v>Non Reimburseable</v>
      </c>
      <c r="AL2407" s="9">
        <f t="shared" si="912"/>
        <v>0</v>
      </c>
      <c r="AM2407" t="str">
        <f t="shared" si="913"/>
        <v>Non Reimburseable</v>
      </c>
      <c r="AN2407" s="9">
        <f t="shared" si="914"/>
        <v>0</v>
      </c>
      <c r="AO2407" t="str">
        <f t="shared" si="915"/>
        <v>Non Reimburseable</v>
      </c>
      <c r="AP2407" s="9">
        <f t="shared" si="916"/>
        <v>0</v>
      </c>
    </row>
    <row r="2408" spans="1:42" x14ac:dyDescent="0.25">
      <c r="A2408">
        <v>1061524</v>
      </c>
      <c r="B2408" t="s">
        <v>203</v>
      </c>
      <c r="C2408">
        <v>360</v>
      </c>
      <c r="D2408" t="s">
        <v>45</v>
      </c>
      <c r="F2408" s="9">
        <f t="shared" si="921"/>
        <v>0</v>
      </c>
      <c r="G2408" s="9">
        <f t="shared" si="922"/>
        <v>54478.761749999998</v>
      </c>
      <c r="H2408" s="9">
        <f t="shared" si="923"/>
        <v>39940.248</v>
      </c>
      <c r="I2408" s="9">
        <v>66567.08</v>
      </c>
      <c r="J2408" t="s">
        <v>4100</v>
      </c>
      <c r="K2408" t="s">
        <v>4103</v>
      </c>
      <c r="L2408" s="9">
        <f t="shared" si="931"/>
        <v>6337.1860159999997</v>
      </c>
      <c r="M2408" t="s">
        <v>4103</v>
      </c>
      <c r="N2408" s="9">
        <f t="shared" si="917"/>
        <v>20169.825239999998</v>
      </c>
      <c r="O2408" t="s">
        <v>4103</v>
      </c>
      <c r="P2408" s="9">
        <f t="shared" si="932"/>
        <v>24363.55128</v>
      </c>
      <c r="Q2408" t="s">
        <v>4103</v>
      </c>
      <c r="R2408" s="9">
        <f t="shared" si="924"/>
        <v>46596.955999999998</v>
      </c>
      <c r="S2408" t="s">
        <v>4103</v>
      </c>
      <c r="T2408" s="9">
        <f t="shared" si="925"/>
        <v>19970.124</v>
      </c>
      <c r="U2408" t="s">
        <v>4103</v>
      </c>
      <c r="V2408" s="9">
        <f t="shared" si="918"/>
        <v>54478.761749999998</v>
      </c>
      <c r="W2408" t="s">
        <v>4103</v>
      </c>
      <c r="X2408" s="9">
        <f t="shared" si="926"/>
        <v>42602.931199999999</v>
      </c>
      <c r="Y2408" t="s">
        <v>4103</v>
      </c>
      <c r="Z2408" s="9">
        <f t="shared" si="929"/>
        <v>15976.099200000001</v>
      </c>
      <c r="AA2408" t="s">
        <v>4103</v>
      </c>
      <c r="AB2408" s="9">
        <f t="shared" si="930"/>
        <v>0</v>
      </c>
      <c r="AC2408" t="str">
        <f t="shared" si="927"/>
        <v>POC</v>
      </c>
      <c r="AD2408" s="9">
        <f t="shared" si="928"/>
        <v>0</v>
      </c>
      <c r="AE2408" t="s">
        <v>4158</v>
      </c>
      <c r="AF2408" s="9">
        <v>0</v>
      </c>
      <c r="AG2408" t="str">
        <f t="shared" si="919"/>
        <v>Non Reimburseable</v>
      </c>
      <c r="AH2408" s="9">
        <f t="shared" si="920"/>
        <v>0</v>
      </c>
      <c r="AI2408" t="str">
        <f t="shared" si="909"/>
        <v>Non Reimburseable</v>
      </c>
      <c r="AJ2408" s="9">
        <f t="shared" si="910"/>
        <v>0</v>
      </c>
      <c r="AK2408" t="str">
        <f t="shared" si="911"/>
        <v>Non Reimburseable</v>
      </c>
      <c r="AL2408" s="9">
        <f t="shared" si="912"/>
        <v>0</v>
      </c>
      <c r="AM2408" t="str">
        <f t="shared" si="913"/>
        <v>Non Reimburseable</v>
      </c>
      <c r="AN2408" s="9">
        <f t="shared" si="914"/>
        <v>0</v>
      </c>
      <c r="AO2408" t="str">
        <f t="shared" si="915"/>
        <v>Non Reimburseable</v>
      </c>
      <c r="AP2408" s="9">
        <f t="shared" si="916"/>
        <v>0</v>
      </c>
    </row>
    <row r="2409" spans="1:42" x14ac:dyDescent="0.25">
      <c r="A2409">
        <v>1061267</v>
      </c>
      <c r="B2409" t="s">
        <v>143</v>
      </c>
      <c r="C2409">
        <v>360</v>
      </c>
      <c r="D2409" t="s">
        <v>45</v>
      </c>
      <c r="F2409" s="9">
        <f t="shared" si="921"/>
        <v>0</v>
      </c>
      <c r="G2409" s="9">
        <f t="shared" si="922"/>
        <v>56914.8534</v>
      </c>
      <c r="H2409" s="9">
        <f t="shared" si="923"/>
        <v>40165.614000000001</v>
      </c>
      <c r="I2409" s="9">
        <v>66942.69</v>
      </c>
      <c r="J2409" t="s">
        <v>4100</v>
      </c>
      <c r="K2409" t="s">
        <v>4103</v>
      </c>
      <c r="L2409" s="9">
        <f t="shared" si="931"/>
        <v>6372.9440880000002</v>
      </c>
      <c r="M2409" t="s">
        <v>4103</v>
      </c>
      <c r="N2409" s="9">
        <f t="shared" si="917"/>
        <v>20283.63507</v>
      </c>
      <c r="O2409" t="s">
        <v>4103</v>
      </c>
      <c r="P2409" s="9">
        <f t="shared" si="932"/>
        <v>24501.024539999999</v>
      </c>
      <c r="Q2409" t="s">
        <v>4103</v>
      </c>
      <c r="R2409" s="9">
        <f t="shared" si="924"/>
        <v>46859.883000000002</v>
      </c>
      <c r="S2409" t="s">
        <v>4103</v>
      </c>
      <c r="T2409" s="9">
        <f t="shared" si="925"/>
        <v>20082.807000000001</v>
      </c>
      <c r="U2409" t="s">
        <v>4103</v>
      </c>
      <c r="V2409" s="9">
        <f t="shared" si="918"/>
        <v>56914.8534</v>
      </c>
      <c r="W2409" t="s">
        <v>4103</v>
      </c>
      <c r="X2409" s="9">
        <f t="shared" si="926"/>
        <v>42843.321600000003</v>
      </c>
      <c r="Y2409" t="s">
        <v>4103</v>
      </c>
      <c r="Z2409" s="9">
        <f t="shared" si="929"/>
        <v>16066.2456</v>
      </c>
      <c r="AA2409" t="s">
        <v>4103</v>
      </c>
      <c r="AB2409" s="9">
        <f t="shared" si="930"/>
        <v>0</v>
      </c>
      <c r="AC2409" t="str">
        <f t="shared" si="927"/>
        <v>POC</v>
      </c>
      <c r="AD2409" s="9">
        <f t="shared" si="928"/>
        <v>0</v>
      </c>
      <c r="AE2409" t="s">
        <v>4158</v>
      </c>
      <c r="AF2409" s="9">
        <v>0</v>
      </c>
      <c r="AG2409" t="str">
        <f t="shared" si="919"/>
        <v>Non Reimburseable</v>
      </c>
      <c r="AH2409" s="9">
        <f t="shared" si="920"/>
        <v>0</v>
      </c>
      <c r="AI2409" t="str">
        <f t="shared" si="909"/>
        <v>Non Reimburseable</v>
      </c>
      <c r="AJ2409" s="9">
        <f t="shared" si="910"/>
        <v>0</v>
      </c>
      <c r="AK2409" t="str">
        <f t="shared" si="911"/>
        <v>Non Reimburseable</v>
      </c>
      <c r="AL2409" s="9">
        <f t="shared" si="912"/>
        <v>0</v>
      </c>
      <c r="AM2409" t="str">
        <f t="shared" si="913"/>
        <v>Non Reimburseable</v>
      </c>
      <c r="AN2409" s="9">
        <f t="shared" si="914"/>
        <v>0</v>
      </c>
      <c r="AO2409" t="str">
        <f t="shared" si="915"/>
        <v>Non Reimburseable</v>
      </c>
      <c r="AP2409" s="9">
        <f t="shared" si="916"/>
        <v>0</v>
      </c>
    </row>
    <row r="2410" spans="1:42" x14ac:dyDescent="0.25">
      <c r="A2410">
        <v>1061272</v>
      </c>
      <c r="B2410" t="s">
        <v>147</v>
      </c>
      <c r="C2410">
        <v>360</v>
      </c>
      <c r="D2410" t="s">
        <v>45</v>
      </c>
      <c r="F2410" s="9">
        <f t="shared" si="921"/>
        <v>0</v>
      </c>
      <c r="G2410" s="9">
        <f t="shared" si="922"/>
        <v>57235.999949999998</v>
      </c>
      <c r="H2410" s="9">
        <f t="shared" si="923"/>
        <v>40165.614000000001</v>
      </c>
      <c r="I2410" s="9">
        <v>66942.69</v>
      </c>
      <c r="J2410" t="s">
        <v>4100</v>
      </c>
      <c r="K2410" t="s">
        <v>4103</v>
      </c>
      <c r="L2410" s="9">
        <f t="shared" si="931"/>
        <v>6372.9440880000002</v>
      </c>
      <c r="M2410" t="s">
        <v>4103</v>
      </c>
      <c r="N2410" s="9">
        <f t="shared" si="917"/>
        <v>20283.63507</v>
      </c>
      <c r="O2410" t="s">
        <v>4103</v>
      </c>
      <c r="P2410" s="9">
        <f t="shared" si="932"/>
        <v>24501.024539999999</v>
      </c>
      <c r="Q2410" t="s">
        <v>4103</v>
      </c>
      <c r="R2410" s="9">
        <f t="shared" si="924"/>
        <v>46859.883000000002</v>
      </c>
      <c r="S2410" t="s">
        <v>4103</v>
      </c>
      <c r="T2410" s="9">
        <f t="shared" si="925"/>
        <v>20082.807000000001</v>
      </c>
      <c r="U2410" t="s">
        <v>4103</v>
      </c>
      <c r="V2410" s="9">
        <f t="shared" si="918"/>
        <v>57235.999949999998</v>
      </c>
      <c r="W2410" t="s">
        <v>4103</v>
      </c>
      <c r="X2410" s="9">
        <f t="shared" si="926"/>
        <v>42843.321600000003</v>
      </c>
      <c r="Y2410" t="s">
        <v>4103</v>
      </c>
      <c r="Z2410" s="9">
        <f t="shared" si="929"/>
        <v>16066.2456</v>
      </c>
      <c r="AA2410" t="s">
        <v>4103</v>
      </c>
      <c r="AB2410" s="9">
        <f t="shared" si="930"/>
        <v>0</v>
      </c>
      <c r="AC2410" t="str">
        <f t="shared" si="927"/>
        <v>POC</v>
      </c>
      <c r="AD2410" s="9">
        <f t="shared" si="928"/>
        <v>0</v>
      </c>
      <c r="AE2410" t="s">
        <v>4158</v>
      </c>
      <c r="AF2410" s="9">
        <v>0</v>
      </c>
      <c r="AG2410" t="str">
        <f t="shared" si="919"/>
        <v>Non Reimburseable</v>
      </c>
      <c r="AH2410" s="9">
        <f t="shared" si="920"/>
        <v>0</v>
      </c>
      <c r="AI2410" t="str">
        <f t="shared" si="909"/>
        <v>Non Reimburseable</v>
      </c>
      <c r="AJ2410" s="9">
        <f t="shared" si="910"/>
        <v>0</v>
      </c>
      <c r="AK2410" t="str">
        <f t="shared" si="911"/>
        <v>Non Reimburseable</v>
      </c>
      <c r="AL2410" s="9">
        <f t="shared" si="912"/>
        <v>0</v>
      </c>
      <c r="AM2410" t="str">
        <f t="shared" si="913"/>
        <v>Non Reimburseable</v>
      </c>
      <c r="AN2410" s="9">
        <f t="shared" si="914"/>
        <v>0</v>
      </c>
      <c r="AO2410" t="str">
        <f t="shared" si="915"/>
        <v>Non Reimburseable</v>
      </c>
      <c r="AP2410" s="9">
        <f t="shared" si="916"/>
        <v>0</v>
      </c>
    </row>
    <row r="2411" spans="1:42" x14ac:dyDescent="0.25">
      <c r="A2411">
        <v>1061599</v>
      </c>
      <c r="B2411" t="s">
        <v>259</v>
      </c>
      <c r="C2411">
        <v>360</v>
      </c>
      <c r="D2411" t="s">
        <v>45</v>
      </c>
      <c r="F2411" s="9">
        <f t="shared" si="921"/>
        <v>0</v>
      </c>
      <c r="G2411" s="9">
        <f t="shared" si="922"/>
        <v>57235.999949999998</v>
      </c>
      <c r="H2411" s="9">
        <f t="shared" si="923"/>
        <v>46134.966</v>
      </c>
      <c r="I2411" s="9">
        <v>76891.61</v>
      </c>
      <c r="J2411" t="s">
        <v>4100</v>
      </c>
      <c r="K2411" t="s">
        <v>4103</v>
      </c>
      <c r="L2411" s="9">
        <f t="shared" si="931"/>
        <v>7320.0812719999994</v>
      </c>
      <c r="M2411" t="s">
        <v>4103</v>
      </c>
      <c r="N2411" s="9">
        <f t="shared" si="917"/>
        <v>23298.15783</v>
      </c>
      <c r="O2411" t="s">
        <v>4103</v>
      </c>
      <c r="P2411" s="9">
        <f t="shared" si="932"/>
        <v>28142.329259999999</v>
      </c>
      <c r="Q2411" t="s">
        <v>4103</v>
      </c>
      <c r="R2411" s="9">
        <f t="shared" si="924"/>
        <v>53824.127</v>
      </c>
      <c r="S2411" t="s">
        <v>4103</v>
      </c>
      <c r="T2411" s="9">
        <f t="shared" si="925"/>
        <v>23067.483</v>
      </c>
      <c r="U2411" t="s">
        <v>4103</v>
      </c>
      <c r="V2411" s="9">
        <f t="shared" si="918"/>
        <v>57235.999949999998</v>
      </c>
      <c r="W2411" t="s">
        <v>4103</v>
      </c>
      <c r="X2411" s="9">
        <f t="shared" si="926"/>
        <v>49210.630400000002</v>
      </c>
      <c r="Y2411" t="s">
        <v>4103</v>
      </c>
      <c r="Z2411" s="9">
        <f t="shared" si="929"/>
        <v>18453.986399999998</v>
      </c>
      <c r="AA2411" t="s">
        <v>4103</v>
      </c>
      <c r="AB2411" s="9">
        <f t="shared" si="930"/>
        <v>0</v>
      </c>
      <c r="AC2411" t="str">
        <f t="shared" si="927"/>
        <v>POC</v>
      </c>
      <c r="AD2411" s="9">
        <f t="shared" si="928"/>
        <v>0</v>
      </c>
      <c r="AE2411" t="s">
        <v>4158</v>
      </c>
      <c r="AF2411" s="9">
        <v>0</v>
      </c>
      <c r="AG2411" t="str">
        <f t="shared" si="919"/>
        <v>Non Reimburseable</v>
      </c>
      <c r="AH2411" s="9">
        <f t="shared" si="920"/>
        <v>0</v>
      </c>
      <c r="AI2411" t="str">
        <f t="shared" si="909"/>
        <v>Non Reimburseable</v>
      </c>
      <c r="AJ2411" s="9">
        <f t="shared" si="910"/>
        <v>0</v>
      </c>
      <c r="AK2411" t="str">
        <f t="shared" si="911"/>
        <v>Non Reimburseable</v>
      </c>
      <c r="AL2411" s="9">
        <f t="shared" si="912"/>
        <v>0</v>
      </c>
      <c r="AM2411" t="str">
        <f t="shared" si="913"/>
        <v>Non Reimburseable</v>
      </c>
      <c r="AN2411" s="9">
        <f t="shared" si="914"/>
        <v>0</v>
      </c>
      <c r="AO2411" t="str">
        <f t="shared" si="915"/>
        <v>Non Reimburseable</v>
      </c>
      <c r="AP2411" s="9">
        <f t="shared" si="916"/>
        <v>0</v>
      </c>
    </row>
    <row r="2412" spans="1:42" x14ac:dyDescent="0.25">
      <c r="A2412">
        <v>1061280</v>
      </c>
      <c r="B2412" t="s">
        <v>152</v>
      </c>
      <c r="C2412">
        <v>360</v>
      </c>
      <c r="D2412" t="s">
        <v>45</v>
      </c>
      <c r="F2412" s="9">
        <f t="shared" si="921"/>
        <v>0</v>
      </c>
      <c r="G2412" s="9">
        <f t="shared" si="922"/>
        <v>69999.299999999988</v>
      </c>
      <c r="H2412" s="9">
        <f t="shared" si="923"/>
        <v>59999.399999999994</v>
      </c>
      <c r="I2412" s="9">
        <v>99999</v>
      </c>
      <c r="J2412" t="s">
        <v>4100</v>
      </c>
      <c r="K2412" t="s">
        <v>4103</v>
      </c>
      <c r="L2412" s="9">
        <f t="shared" si="931"/>
        <v>9519.9047999999984</v>
      </c>
      <c r="M2412" t="s">
        <v>4103</v>
      </c>
      <c r="N2412" s="9">
        <f t="shared" si="917"/>
        <v>30299.697</v>
      </c>
      <c r="O2412" t="s">
        <v>4103</v>
      </c>
      <c r="P2412" s="9">
        <f t="shared" si="932"/>
        <v>36599.633999999998</v>
      </c>
      <c r="Q2412" t="s">
        <v>4103</v>
      </c>
      <c r="R2412" s="9">
        <f t="shared" si="924"/>
        <v>69999.299999999988</v>
      </c>
      <c r="S2412" t="s">
        <v>4103</v>
      </c>
      <c r="T2412" s="9">
        <f t="shared" si="925"/>
        <v>29999.699999999997</v>
      </c>
      <c r="U2412" t="s">
        <v>4103</v>
      </c>
      <c r="V2412" s="9">
        <f t="shared" si="918"/>
        <v>65742.326549999998</v>
      </c>
      <c r="W2412" t="s">
        <v>4103</v>
      </c>
      <c r="X2412" s="9">
        <f t="shared" si="926"/>
        <v>63999.360000000001</v>
      </c>
      <c r="Y2412" t="s">
        <v>4103</v>
      </c>
      <c r="Z2412" s="9">
        <f t="shared" si="929"/>
        <v>23999.759999999998</v>
      </c>
      <c r="AA2412" t="s">
        <v>4103</v>
      </c>
      <c r="AB2412" s="9">
        <f t="shared" si="930"/>
        <v>0</v>
      </c>
      <c r="AC2412" t="str">
        <f t="shared" si="927"/>
        <v>POC</v>
      </c>
      <c r="AD2412" s="9">
        <f t="shared" si="928"/>
        <v>0</v>
      </c>
      <c r="AE2412" t="s">
        <v>4158</v>
      </c>
      <c r="AF2412" s="9">
        <v>0</v>
      </c>
      <c r="AG2412" t="str">
        <f t="shared" si="919"/>
        <v>Non Reimburseable</v>
      </c>
      <c r="AH2412" s="9">
        <f t="shared" si="920"/>
        <v>0</v>
      </c>
      <c r="AI2412" t="str">
        <f t="shared" si="909"/>
        <v>Non Reimburseable</v>
      </c>
      <c r="AJ2412" s="9">
        <f t="shared" si="910"/>
        <v>0</v>
      </c>
      <c r="AK2412" t="str">
        <f t="shared" si="911"/>
        <v>Non Reimburseable</v>
      </c>
      <c r="AL2412" s="9">
        <f t="shared" si="912"/>
        <v>0</v>
      </c>
      <c r="AM2412" t="str">
        <f t="shared" si="913"/>
        <v>Non Reimburseable</v>
      </c>
      <c r="AN2412" s="9">
        <f t="shared" si="914"/>
        <v>0</v>
      </c>
      <c r="AO2412" t="str">
        <f t="shared" si="915"/>
        <v>Non Reimburseable</v>
      </c>
      <c r="AP2412" s="9">
        <f t="shared" si="916"/>
        <v>0</v>
      </c>
    </row>
    <row r="2413" spans="1:42" x14ac:dyDescent="0.25">
      <c r="A2413">
        <v>1061280</v>
      </c>
      <c r="B2413" t="s">
        <v>152</v>
      </c>
      <c r="C2413">
        <v>360</v>
      </c>
      <c r="D2413" t="s">
        <v>45</v>
      </c>
      <c r="F2413" s="9">
        <f t="shared" si="921"/>
        <v>0</v>
      </c>
      <c r="G2413" s="9">
        <f t="shared" si="922"/>
        <v>85499.145000000004</v>
      </c>
      <c r="H2413" s="9">
        <f t="shared" si="923"/>
        <v>59999.399999999994</v>
      </c>
      <c r="I2413" s="9">
        <v>99999</v>
      </c>
      <c r="J2413" t="s">
        <v>4100</v>
      </c>
      <c r="K2413" t="s">
        <v>4103</v>
      </c>
      <c r="L2413" s="9">
        <f t="shared" si="931"/>
        <v>9519.9047999999984</v>
      </c>
      <c r="M2413" t="s">
        <v>4103</v>
      </c>
      <c r="N2413" s="9">
        <f t="shared" si="917"/>
        <v>30299.697</v>
      </c>
      <c r="O2413" t="s">
        <v>4103</v>
      </c>
      <c r="P2413" s="9">
        <f t="shared" si="932"/>
        <v>36599.633999999998</v>
      </c>
      <c r="Q2413" t="s">
        <v>4103</v>
      </c>
      <c r="R2413" s="9">
        <f t="shared" si="924"/>
        <v>69999.299999999988</v>
      </c>
      <c r="S2413" t="s">
        <v>4103</v>
      </c>
      <c r="T2413" s="9">
        <f t="shared" si="925"/>
        <v>29999.699999999997</v>
      </c>
      <c r="U2413" t="s">
        <v>4103</v>
      </c>
      <c r="V2413" s="9">
        <f t="shared" si="918"/>
        <v>85499.145000000004</v>
      </c>
      <c r="W2413" t="s">
        <v>4103</v>
      </c>
      <c r="X2413" s="9">
        <f t="shared" si="926"/>
        <v>63999.360000000001</v>
      </c>
      <c r="Y2413" t="s">
        <v>4103</v>
      </c>
      <c r="Z2413" s="9">
        <f t="shared" ref="Z2413:Z2442" si="933">I2413*24%</f>
        <v>23999.759999999998</v>
      </c>
      <c r="AA2413" t="s">
        <v>4103</v>
      </c>
      <c r="AB2413" s="9">
        <f t="shared" si="930"/>
        <v>0</v>
      </c>
      <c r="AC2413" t="str">
        <f t="shared" si="927"/>
        <v>POC</v>
      </c>
      <c r="AD2413" s="9">
        <f t="shared" si="928"/>
        <v>0</v>
      </c>
      <c r="AE2413" t="s">
        <v>4158</v>
      </c>
      <c r="AF2413" s="9">
        <v>0</v>
      </c>
      <c r="AG2413" t="str">
        <f t="shared" si="919"/>
        <v>Non Reimburseable</v>
      </c>
      <c r="AH2413" s="9">
        <f t="shared" si="920"/>
        <v>0</v>
      </c>
      <c r="AI2413" t="str">
        <f t="shared" si="909"/>
        <v>Non Reimburseable</v>
      </c>
      <c r="AJ2413" s="9">
        <f t="shared" si="910"/>
        <v>0</v>
      </c>
      <c r="AK2413" t="str">
        <f t="shared" si="911"/>
        <v>Non Reimburseable</v>
      </c>
      <c r="AL2413" s="9">
        <f t="shared" si="912"/>
        <v>0</v>
      </c>
      <c r="AM2413" t="str">
        <f t="shared" si="913"/>
        <v>Non Reimburseable</v>
      </c>
      <c r="AN2413" s="9">
        <f t="shared" si="914"/>
        <v>0</v>
      </c>
      <c r="AO2413" t="str">
        <f t="shared" si="915"/>
        <v>Non Reimburseable</v>
      </c>
      <c r="AP2413" s="9">
        <f t="shared" si="916"/>
        <v>0</v>
      </c>
    </row>
    <row r="2414" spans="1:42" x14ac:dyDescent="0.25">
      <c r="A2414">
        <v>1061467</v>
      </c>
      <c r="B2414" t="s">
        <v>180</v>
      </c>
      <c r="C2414">
        <v>360</v>
      </c>
      <c r="D2414" t="s">
        <v>45</v>
      </c>
      <c r="F2414" s="9">
        <f t="shared" si="921"/>
        <v>0</v>
      </c>
      <c r="G2414" s="9">
        <f t="shared" si="922"/>
        <v>85499.145000000004</v>
      </c>
      <c r="H2414" s="9">
        <f t="shared" si="923"/>
        <v>59999.399999999994</v>
      </c>
      <c r="I2414" s="9">
        <v>99999</v>
      </c>
      <c r="J2414" t="s">
        <v>4100</v>
      </c>
      <c r="K2414" t="s">
        <v>4103</v>
      </c>
      <c r="L2414" s="9">
        <f t="shared" si="931"/>
        <v>9519.9047999999984</v>
      </c>
      <c r="M2414" t="s">
        <v>4103</v>
      </c>
      <c r="N2414" s="9">
        <f t="shared" si="917"/>
        <v>30299.697</v>
      </c>
      <c r="O2414" t="s">
        <v>4103</v>
      </c>
      <c r="P2414" s="9">
        <f t="shared" si="932"/>
        <v>36599.633999999998</v>
      </c>
      <c r="Q2414" t="s">
        <v>4103</v>
      </c>
      <c r="R2414" s="9">
        <f t="shared" si="924"/>
        <v>69999.299999999988</v>
      </c>
      <c r="S2414" t="s">
        <v>4103</v>
      </c>
      <c r="T2414" s="9">
        <f t="shared" si="925"/>
        <v>29999.699999999997</v>
      </c>
      <c r="U2414" t="s">
        <v>4103</v>
      </c>
      <c r="V2414" s="9">
        <f t="shared" si="918"/>
        <v>85499.145000000004</v>
      </c>
      <c r="W2414" t="s">
        <v>4103</v>
      </c>
      <c r="X2414" s="9">
        <f t="shared" si="926"/>
        <v>63999.360000000001</v>
      </c>
      <c r="Y2414" t="s">
        <v>4103</v>
      </c>
      <c r="Z2414" s="9">
        <f t="shared" si="933"/>
        <v>23999.759999999998</v>
      </c>
      <c r="AA2414" t="s">
        <v>4103</v>
      </c>
      <c r="AB2414" s="9">
        <f t="shared" si="930"/>
        <v>0</v>
      </c>
      <c r="AC2414" t="str">
        <f t="shared" si="927"/>
        <v>POC</v>
      </c>
      <c r="AD2414" s="9">
        <f t="shared" si="928"/>
        <v>0</v>
      </c>
      <c r="AE2414" t="s">
        <v>4158</v>
      </c>
      <c r="AF2414" s="9">
        <v>0</v>
      </c>
      <c r="AG2414" t="str">
        <f t="shared" si="919"/>
        <v>Non Reimburseable</v>
      </c>
      <c r="AH2414" s="9">
        <f t="shared" si="920"/>
        <v>0</v>
      </c>
      <c r="AI2414" t="str">
        <f t="shared" si="909"/>
        <v>Non Reimburseable</v>
      </c>
      <c r="AJ2414" s="9">
        <f t="shared" si="910"/>
        <v>0</v>
      </c>
      <c r="AK2414" t="str">
        <f t="shared" si="911"/>
        <v>Non Reimburseable</v>
      </c>
      <c r="AL2414" s="9">
        <f t="shared" si="912"/>
        <v>0</v>
      </c>
      <c r="AM2414" t="str">
        <f t="shared" si="913"/>
        <v>Non Reimburseable</v>
      </c>
      <c r="AN2414" s="9">
        <f t="shared" si="914"/>
        <v>0</v>
      </c>
      <c r="AO2414" t="str">
        <f t="shared" si="915"/>
        <v>Non Reimburseable</v>
      </c>
      <c r="AP2414" s="9">
        <f t="shared" si="916"/>
        <v>0</v>
      </c>
    </row>
    <row r="2415" spans="1:42" x14ac:dyDescent="0.25">
      <c r="A2415">
        <v>1061467</v>
      </c>
      <c r="B2415" t="s">
        <v>180</v>
      </c>
      <c r="C2415">
        <v>360</v>
      </c>
      <c r="D2415" t="s">
        <v>45</v>
      </c>
      <c r="F2415" s="9">
        <f t="shared" si="921"/>
        <v>0</v>
      </c>
      <c r="G2415" s="9">
        <f t="shared" si="922"/>
        <v>85499.145000000004</v>
      </c>
      <c r="H2415" s="9">
        <f t="shared" si="923"/>
        <v>59999.399999999994</v>
      </c>
      <c r="I2415" s="9">
        <v>99999</v>
      </c>
      <c r="J2415" t="s">
        <v>4100</v>
      </c>
      <c r="K2415" t="s">
        <v>4103</v>
      </c>
      <c r="L2415" s="9">
        <f t="shared" si="931"/>
        <v>9519.9047999999984</v>
      </c>
      <c r="M2415" t="s">
        <v>4103</v>
      </c>
      <c r="N2415" s="9">
        <f t="shared" si="917"/>
        <v>30299.697</v>
      </c>
      <c r="O2415" t="s">
        <v>4103</v>
      </c>
      <c r="P2415" s="9">
        <f t="shared" si="932"/>
        <v>36599.633999999998</v>
      </c>
      <c r="Q2415" t="s">
        <v>4103</v>
      </c>
      <c r="R2415" s="9">
        <f t="shared" si="924"/>
        <v>69999.299999999988</v>
      </c>
      <c r="S2415" t="s">
        <v>4103</v>
      </c>
      <c r="T2415" s="9">
        <f t="shared" si="925"/>
        <v>29999.699999999997</v>
      </c>
      <c r="U2415" t="s">
        <v>4103</v>
      </c>
      <c r="V2415" s="9">
        <f t="shared" si="918"/>
        <v>85499.145000000004</v>
      </c>
      <c r="W2415" t="s">
        <v>4103</v>
      </c>
      <c r="X2415" s="9">
        <f t="shared" si="926"/>
        <v>63999.360000000001</v>
      </c>
      <c r="Y2415" t="s">
        <v>4103</v>
      </c>
      <c r="Z2415" s="9">
        <f t="shared" si="933"/>
        <v>23999.759999999998</v>
      </c>
      <c r="AA2415" t="s">
        <v>4103</v>
      </c>
      <c r="AB2415" s="9">
        <f t="shared" si="930"/>
        <v>0</v>
      </c>
      <c r="AC2415" t="str">
        <f t="shared" si="927"/>
        <v>POC</v>
      </c>
      <c r="AD2415" s="9">
        <f t="shared" si="928"/>
        <v>0</v>
      </c>
      <c r="AE2415" t="s">
        <v>4158</v>
      </c>
      <c r="AF2415" s="9">
        <v>0</v>
      </c>
      <c r="AG2415" t="str">
        <f t="shared" si="919"/>
        <v>Non Reimburseable</v>
      </c>
      <c r="AH2415" s="9">
        <f t="shared" si="920"/>
        <v>0</v>
      </c>
      <c r="AI2415" t="str">
        <f t="shared" si="909"/>
        <v>Non Reimburseable</v>
      </c>
      <c r="AJ2415" s="9">
        <f t="shared" si="910"/>
        <v>0</v>
      </c>
      <c r="AK2415" t="str">
        <f t="shared" si="911"/>
        <v>Non Reimburseable</v>
      </c>
      <c r="AL2415" s="9">
        <f t="shared" si="912"/>
        <v>0</v>
      </c>
      <c r="AM2415" t="str">
        <f t="shared" si="913"/>
        <v>Non Reimburseable</v>
      </c>
      <c r="AN2415" s="9">
        <f t="shared" si="914"/>
        <v>0</v>
      </c>
      <c r="AO2415" t="str">
        <f t="shared" si="915"/>
        <v>Non Reimburseable</v>
      </c>
      <c r="AP2415" s="9">
        <f t="shared" si="916"/>
        <v>0</v>
      </c>
    </row>
    <row r="2416" spans="1:42" x14ac:dyDescent="0.25">
      <c r="A2416">
        <v>1061545</v>
      </c>
      <c r="B2416" t="s">
        <v>215</v>
      </c>
      <c r="C2416">
        <v>360</v>
      </c>
      <c r="D2416" t="s">
        <v>45</v>
      </c>
      <c r="F2416" s="9">
        <f t="shared" si="921"/>
        <v>0</v>
      </c>
      <c r="G2416" s="9">
        <f t="shared" si="922"/>
        <v>85499.145000000004</v>
      </c>
      <c r="H2416" s="9">
        <f t="shared" si="923"/>
        <v>59999.399999999994</v>
      </c>
      <c r="I2416" s="9">
        <v>99999</v>
      </c>
      <c r="J2416" t="s">
        <v>4100</v>
      </c>
      <c r="K2416" t="s">
        <v>4103</v>
      </c>
      <c r="L2416" s="9">
        <f t="shared" si="931"/>
        <v>9519.9047999999984</v>
      </c>
      <c r="M2416" t="s">
        <v>4103</v>
      </c>
      <c r="N2416" s="9">
        <f t="shared" si="917"/>
        <v>30299.697</v>
      </c>
      <c r="O2416" t="s">
        <v>4103</v>
      </c>
      <c r="P2416" s="9">
        <f t="shared" si="932"/>
        <v>36599.633999999998</v>
      </c>
      <c r="Q2416" t="s">
        <v>4103</v>
      </c>
      <c r="R2416" s="9">
        <f t="shared" si="924"/>
        <v>69999.299999999988</v>
      </c>
      <c r="S2416" t="s">
        <v>4103</v>
      </c>
      <c r="T2416" s="9">
        <f t="shared" si="925"/>
        <v>29999.699999999997</v>
      </c>
      <c r="U2416" t="s">
        <v>4103</v>
      </c>
      <c r="V2416" s="9">
        <f t="shared" si="918"/>
        <v>85499.145000000004</v>
      </c>
      <c r="W2416" t="s">
        <v>4103</v>
      </c>
      <c r="X2416" s="9">
        <f t="shared" si="926"/>
        <v>63999.360000000001</v>
      </c>
      <c r="Y2416" t="s">
        <v>4103</v>
      </c>
      <c r="Z2416" s="9">
        <f t="shared" si="933"/>
        <v>23999.759999999998</v>
      </c>
      <c r="AA2416" t="s">
        <v>4103</v>
      </c>
      <c r="AB2416" s="9">
        <f t="shared" ref="AB2416:AB2445" si="934">I2416*0%</f>
        <v>0</v>
      </c>
      <c r="AC2416" t="str">
        <f t="shared" si="927"/>
        <v>POC</v>
      </c>
      <c r="AD2416" s="9">
        <f t="shared" si="928"/>
        <v>0</v>
      </c>
      <c r="AE2416" t="s">
        <v>4158</v>
      </c>
      <c r="AF2416" s="9">
        <v>0</v>
      </c>
      <c r="AG2416" t="str">
        <f t="shared" si="919"/>
        <v>Non Reimburseable</v>
      </c>
      <c r="AH2416" s="9">
        <f t="shared" si="920"/>
        <v>0</v>
      </c>
      <c r="AI2416" t="str">
        <f t="shared" si="909"/>
        <v>Non Reimburseable</v>
      </c>
      <c r="AJ2416" s="9">
        <f t="shared" si="910"/>
        <v>0</v>
      </c>
      <c r="AK2416" t="str">
        <f t="shared" si="911"/>
        <v>Non Reimburseable</v>
      </c>
      <c r="AL2416" s="9">
        <f t="shared" si="912"/>
        <v>0</v>
      </c>
      <c r="AM2416" t="str">
        <f t="shared" si="913"/>
        <v>Non Reimburseable</v>
      </c>
      <c r="AN2416" s="9">
        <f t="shared" si="914"/>
        <v>0</v>
      </c>
      <c r="AO2416" t="str">
        <f t="shared" si="915"/>
        <v>Non Reimburseable</v>
      </c>
      <c r="AP2416" s="9">
        <f t="shared" si="916"/>
        <v>0</v>
      </c>
    </row>
    <row r="2417" spans="1:42" x14ac:dyDescent="0.25">
      <c r="A2417">
        <v>1061545</v>
      </c>
      <c r="B2417" t="s">
        <v>215</v>
      </c>
      <c r="C2417">
        <v>360</v>
      </c>
      <c r="D2417" t="s">
        <v>45</v>
      </c>
      <c r="F2417" s="9">
        <f t="shared" si="921"/>
        <v>0</v>
      </c>
      <c r="G2417" s="9">
        <f t="shared" si="922"/>
        <v>85499.145000000004</v>
      </c>
      <c r="H2417" s="9">
        <f t="shared" si="923"/>
        <v>59999.399999999994</v>
      </c>
      <c r="I2417" s="9">
        <v>99999</v>
      </c>
      <c r="J2417" t="s">
        <v>4100</v>
      </c>
      <c r="K2417" t="s">
        <v>4103</v>
      </c>
      <c r="L2417" s="9">
        <f t="shared" si="931"/>
        <v>9519.9047999999984</v>
      </c>
      <c r="M2417" t="s">
        <v>4103</v>
      </c>
      <c r="N2417" s="9">
        <f t="shared" si="917"/>
        <v>30299.697</v>
      </c>
      <c r="O2417" t="s">
        <v>4103</v>
      </c>
      <c r="P2417" s="9">
        <f t="shared" si="932"/>
        <v>36599.633999999998</v>
      </c>
      <c r="Q2417" t="s">
        <v>4103</v>
      </c>
      <c r="R2417" s="9">
        <f t="shared" si="924"/>
        <v>69999.299999999988</v>
      </c>
      <c r="S2417" t="s">
        <v>4103</v>
      </c>
      <c r="T2417" s="9">
        <f t="shared" si="925"/>
        <v>29999.699999999997</v>
      </c>
      <c r="U2417" t="s">
        <v>4103</v>
      </c>
      <c r="V2417" s="9">
        <f t="shared" si="918"/>
        <v>85499.145000000004</v>
      </c>
      <c r="W2417" t="s">
        <v>4103</v>
      </c>
      <c r="X2417" s="9">
        <f t="shared" si="926"/>
        <v>63999.360000000001</v>
      </c>
      <c r="Y2417" t="s">
        <v>4103</v>
      </c>
      <c r="Z2417" s="9">
        <f t="shared" si="933"/>
        <v>23999.759999999998</v>
      </c>
      <c r="AA2417" t="s">
        <v>4103</v>
      </c>
      <c r="AB2417" s="9">
        <f t="shared" si="934"/>
        <v>0</v>
      </c>
      <c r="AC2417" t="str">
        <f t="shared" si="927"/>
        <v>POC</v>
      </c>
      <c r="AD2417" s="9">
        <f t="shared" si="928"/>
        <v>0</v>
      </c>
      <c r="AE2417" t="s">
        <v>4158</v>
      </c>
      <c r="AF2417" s="9">
        <v>0</v>
      </c>
      <c r="AG2417" t="str">
        <f t="shared" si="919"/>
        <v>Non Reimburseable</v>
      </c>
      <c r="AH2417" s="9">
        <f t="shared" si="920"/>
        <v>0</v>
      </c>
      <c r="AI2417" t="str">
        <f t="shared" si="909"/>
        <v>Non Reimburseable</v>
      </c>
      <c r="AJ2417" s="9">
        <f t="shared" si="910"/>
        <v>0</v>
      </c>
      <c r="AK2417" t="str">
        <f t="shared" si="911"/>
        <v>Non Reimburseable</v>
      </c>
      <c r="AL2417" s="9">
        <f t="shared" si="912"/>
        <v>0</v>
      </c>
      <c r="AM2417" t="str">
        <f t="shared" si="913"/>
        <v>Non Reimburseable</v>
      </c>
      <c r="AN2417" s="9">
        <f t="shared" si="914"/>
        <v>0</v>
      </c>
      <c r="AO2417" t="str">
        <f t="shared" si="915"/>
        <v>Non Reimburseable</v>
      </c>
      <c r="AP2417" s="9">
        <f t="shared" si="916"/>
        <v>0</v>
      </c>
    </row>
    <row r="2418" spans="1:42" x14ac:dyDescent="0.25">
      <c r="A2418">
        <v>1061546</v>
      </c>
      <c r="B2418" t="s">
        <v>216</v>
      </c>
      <c r="C2418">
        <v>360</v>
      </c>
      <c r="D2418" t="s">
        <v>45</v>
      </c>
      <c r="F2418" s="9">
        <f t="shared" si="921"/>
        <v>0</v>
      </c>
      <c r="G2418" s="9">
        <f t="shared" si="922"/>
        <v>85499.145000000004</v>
      </c>
      <c r="H2418" s="9">
        <f t="shared" si="923"/>
        <v>59999.399999999994</v>
      </c>
      <c r="I2418" s="9">
        <v>99999</v>
      </c>
      <c r="J2418" t="s">
        <v>4100</v>
      </c>
      <c r="K2418" t="s">
        <v>4103</v>
      </c>
      <c r="L2418" s="9">
        <f t="shared" si="931"/>
        <v>9519.9047999999984</v>
      </c>
      <c r="M2418" t="s">
        <v>4103</v>
      </c>
      <c r="N2418" s="9">
        <f t="shared" si="917"/>
        <v>30299.697</v>
      </c>
      <c r="O2418" t="s">
        <v>4103</v>
      </c>
      <c r="P2418" s="9">
        <f t="shared" si="932"/>
        <v>36599.633999999998</v>
      </c>
      <c r="Q2418" t="s">
        <v>4103</v>
      </c>
      <c r="R2418" s="9">
        <f t="shared" si="924"/>
        <v>69999.299999999988</v>
      </c>
      <c r="S2418" t="s">
        <v>4103</v>
      </c>
      <c r="T2418" s="9">
        <f t="shared" si="925"/>
        <v>29999.699999999997</v>
      </c>
      <c r="U2418" t="s">
        <v>4103</v>
      </c>
      <c r="V2418" s="9">
        <f t="shared" si="918"/>
        <v>85499.145000000004</v>
      </c>
      <c r="W2418" t="s">
        <v>4103</v>
      </c>
      <c r="X2418" s="9">
        <f t="shared" si="926"/>
        <v>63999.360000000001</v>
      </c>
      <c r="Y2418" t="s">
        <v>4103</v>
      </c>
      <c r="Z2418" s="9">
        <f t="shared" si="933"/>
        <v>23999.759999999998</v>
      </c>
      <c r="AA2418" t="s">
        <v>4103</v>
      </c>
      <c r="AB2418" s="9">
        <f t="shared" si="934"/>
        <v>0</v>
      </c>
      <c r="AC2418" t="str">
        <f t="shared" si="927"/>
        <v>POC</v>
      </c>
      <c r="AD2418" s="9">
        <f t="shared" si="928"/>
        <v>0</v>
      </c>
      <c r="AE2418" t="s">
        <v>4158</v>
      </c>
      <c r="AF2418" s="9">
        <v>0</v>
      </c>
      <c r="AG2418" t="str">
        <f t="shared" si="919"/>
        <v>Non Reimburseable</v>
      </c>
      <c r="AH2418" s="9">
        <f t="shared" si="920"/>
        <v>0</v>
      </c>
      <c r="AI2418" t="str">
        <f t="shared" si="909"/>
        <v>Non Reimburseable</v>
      </c>
      <c r="AJ2418" s="9">
        <f t="shared" si="910"/>
        <v>0</v>
      </c>
      <c r="AK2418" t="str">
        <f t="shared" si="911"/>
        <v>Non Reimburseable</v>
      </c>
      <c r="AL2418" s="9">
        <f t="shared" si="912"/>
        <v>0</v>
      </c>
      <c r="AM2418" t="str">
        <f t="shared" si="913"/>
        <v>Non Reimburseable</v>
      </c>
      <c r="AN2418" s="9">
        <f t="shared" si="914"/>
        <v>0</v>
      </c>
      <c r="AO2418" t="str">
        <f t="shared" si="915"/>
        <v>Non Reimburseable</v>
      </c>
      <c r="AP2418" s="9">
        <f t="shared" si="916"/>
        <v>0</v>
      </c>
    </row>
    <row r="2419" spans="1:42" x14ac:dyDescent="0.25">
      <c r="A2419">
        <v>1061546</v>
      </c>
      <c r="B2419" t="s">
        <v>216</v>
      </c>
      <c r="C2419">
        <v>360</v>
      </c>
      <c r="D2419" t="s">
        <v>45</v>
      </c>
      <c r="F2419" s="9">
        <f t="shared" si="921"/>
        <v>0</v>
      </c>
      <c r="G2419" s="9">
        <f t="shared" si="922"/>
        <v>85499.145000000004</v>
      </c>
      <c r="H2419" s="9">
        <f t="shared" si="923"/>
        <v>59999.399999999994</v>
      </c>
      <c r="I2419" s="9">
        <v>99999</v>
      </c>
      <c r="J2419" t="s">
        <v>4100</v>
      </c>
      <c r="K2419" t="s">
        <v>4103</v>
      </c>
      <c r="L2419" s="9">
        <f t="shared" si="931"/>
        <v>9519.9047999999984</v>
      </c>
      <c r="M2419" t="s">
        <v>4103</v>
      </c>
      <c r="N2419" s="9">
        <f t="shared" si="917"/>
        <v>30299.697</v>
      </c>
      <c r="O2419" t="s">
        <v>4103</v>
      </c>
      <c r="P2419" s="9">
        <f t="shared" si="932"/>
        <v>36599.633999999998</v>
      </c>
      <c r="Q2419" t="s">
        <v>4103</v>
      </c>
      <c r="R2419" s="9">
        <f t="shared" si="924"/>
        <v>69999.299999999988</v>
      </c>
      <c r="S2419" t="s">
        <v>4103</v>
      </c>
      <c r="T2419" s="9">
        <f t="shared" si="925"/>
        <v>29999.699999999997</v>
      </c>
      <c r="U2419" t="s">
        <v>4103</v>
      </c>
      <c r="V2419" s="9">
        <f t="shared" si="918"/>
        <v>85499.145000000004</v>
      </c>
      <c r="W2419" t="s">
        <v>4103</v>
      </c>
      <c r="X2419" s="9">
        <f t="shared" si="926"/>
        <v>63999.360000000001</v>
      </c>
      <c r="Y2419" t="s">
        <v>4103</v>
      </c>
      <c r="Z2419" s="9">
        <f t="shared" si="933"/>
        <v>23999.759999999998</v>
      </c>
      <c r="AA2419" t="s">
        <v>4103</v>
      </c>
      <c r="AB2419" s="9">
        <f t="shared" si="934"/>
        <v>0</v>
      </c>
      <c r="AC2419" t="str">
        <f t="shared" si="927"/>
        <v>POC</v>
      </c>
      <c r="AD2419" s="9">
        <f t="shared" si="928"/>
        <v>0</v>
      </c>
      <c r="AE2419" t="s">
        <v>4158</v>
      </c>
      <c r="AF2419" s="9">
        <v>0</v>
      </c>
      <c r="AG2419" t="str">
        <f t="shared" si="919"/>
        <v>Non Reimburseable</v>
      </c>
      <c r="AH2419" s="9">
        <f t="shared" si="920"/>
        <v>0</v>
      </c>
      <c r="AI2419" t="str">
        <f t="shared" si="909"/>
        <v>Non Reimburseable</v>
      </c>
      <c r="AJ2419" s="9">
        <f t="shared" si="910"/>
        <v>0</v>
      </c>
      <c r="AK2419" t="str">
        <f t="shared" si="911"/>
        <v>Non Reimburseable</v>
      </c>
      <c r="AL2419" s="9">
        <f t="shared" si="912"/>
        <v>0</v>
      </c>
      <c r="AM2419" t="str">
        <f t="shared" si="913"/>
        <v>Non Reimburseable</v>
      </c>
      <c r="AN2419" s="9">
        <f t="shared" si="914"/>
        <v>0</v>
      </c>
      <c r="AO2419" t="str">
        <f t="shared" si="915"/>
        <v>Non Reimburseable</v>
      </c>
      <c r="AP2419" s="9">
        <f t="shared" si="916"/>
        <v>0</v>
      </c>
    </row>
    <row r="2420" spans="1:42" x14ac:dyDescent="0.25">
      <c r="A2420">
        <v>1061547</v>
      </c>
      <c r="B2420" t="s">
        <v>217</v>
      </c>
      <c r="C2420">
        <v>360</v>
      </c>
      <c r="D2420" t="s">
        <v>45</v>
      </c>
      <c r="F2420" s="9">
        <f t="shared" si="921"/>
        <v>0</v>
      </c>
      <c r="G2420" s="9">
        <f t="shared" si="922"/>
        <v>85499.145000000004</v>
      </c>
      <c r="H2420" s="9">
        <f t="shared" si="923"/>
        <v>59999.399999999994</v>
      </c>
      <c r="I2420" s="9">
        <v>99999</v>
      </c>
      <c r="J2420" t="s">
        <v>4100</v>
      </c>
      <c r="K2420" t="s">
        <v>4103</v>
      </c>
      <c r="L2420" s="9">
        <f t="shared" si="931"/>
        <v>9519.9047999999984</v>
      </c>
      <c r="M2420" t="s">
        <v>4103</v>
      </c>
      <c r="N2420" s="9">
        <f t="shared" si="917"/>
        <v>30299.697</v>
      </c>
      <c r="O2420" t="s">
        <v>4103</v>
      </c>
      <c r="P2420" s="9">
        <f t="shared" si="932"/>
        <v>36599.633999999998</v>
      </c>
      <c r="Q2420" t="s">
        <v>4103</v>
      </c>
      <c r="R2420" s="9">
        <f t="shared" si="924"/>
        <v>69999.299999999988</v>
      </c>
      <c r="S2420" t="s">
        <v>4103</v>
      </c>
      <c r="T2420" s="9">
        <f t="shared" si="925"/>
        <v>29999.699999999997</v>
      </c>
      <c r="U2420" t="s">
        <v>4103</v>
      </c>
      <c r="V2420" s="9">
        <f t="shared" si="918"/>
        <v>85499.145000000004</v>
      </c>
      <c r="W2420" t="s">
        <v>4103</v>
      </c>
      <c r="X2420" s="9">
        <f t="shared" si="926"/>
        <v>63999.360000000001</v>
      </c>
      <c r="Y2420" t="s">
        <v>4103</v>
      </c>
      <c r="Z2420" s="9">
        <f t="shared" si="933"/>
        <v>23999.759999999998</v>
      </c>
      <c r="AA2420" t="s">
        <v>4103</v>
      </c>
      <c r="AB2420" s="9">
        <f t="shared" si="934"/>
        <v>0</v>
      </c>
      <c r="AC2420" t="str">
        <f t="shared" si="927"/>
        <v>POC</v>
      </c>
      <c r="AD2420" s="9">
        <f t="shared" si="928"/>
        <v>0</v>
      </c>
      <c r="AE2420" t="s">
        <v>4158</v>
      </c>
      <c r="AF2420" s="9">
        <v>0</v>
      </c>
      <c r="AG2420" t="str">
        <f t="shared" si="919"/>
        <v>Non Reimburseable</v>
      </c>
      <c r="AH2420" s="9">
        <f t="shared" si="920"/>
        <v>0</v>
      </c>
      <c r="AI2420" t="str">
        <f t="shared" si="909"/>
        <v>Non Reimburseable</v>
      </c>
      <c r="AJ2420" s="9">
        <f t="shared" si="910"/>
        <v>0</v>
      </c>
      <c r="AK2420" t="str">
        <f t="shared" si="911"/>
        <v>Non Reimburseable</v>
      </c>
      <c r="AL2420" s="9">
        <f t="shared" si="912"/>
        <v>0</v>
      </c>
      <c r="AM2420" t="str">
        <f t="shared" si="913"/>
        <v>Non Reimburseable</v>
      </c>
      <c r="AN2420" s="9">
        <f t="shared" si="914"/>
        <v>0</v>
      </c>
      <c r="AO2420" t="str">
        <f t="shared" si="915"/>
        <v>Non Reimburseable</v>
      </c>
      <c r="AP2420" s="9">
        <f t="shared" si="916"/>
        <v>0</v>
      </c>
    </row>
    <row r="2421" spans="1:42" x14ac:dyDescent="0.25">
      <c r="A2421">
        <v>1061547</v>
      </c>
      <c r="B2421" t="s">
        <v>217</v>
      </c>
      <c r="C2421">
        <v>360</v>
      </c>
      <c r="D2421" t="s">
        <v>45</v>
      </c>
      <c r="F2421" s="9">
        <f t="shared" si="921"/>
        <v>0</v>
      </c>
      <c r="G2421" s="9">
        <f t="shared" si="922"/>
        <v>85499.145000000004</v>
      </c>
      <c r="H2421" s="9">
        <f t="shared" si="923"/>
        <v>59999.399999999994</v>
      </c>
      <c r="I2421" s="9">
        <v>99999</v>
      </c>
      <c r="J2421" t="s">
        <v>4100</v>
      </c>
      <c r="K2421" t="s">
        <v>4103</v>
      </c>
      <c r="L2421" s="9">
        <f t="shared" ref="L2421:L2441" si="935">I2421*9.52%</f>
        <v>9519.9047999999984</v>
      </c>
      <c r="M2421" t="s">
        <v>4103</v>
      </c>
      <c r="N2421" s="9">
        <f t="shared" si="917"/>
        <v>30299.697</v>
      </c>
      <c r="O2421" t="s">
        <v>4103</v>
      </c>
      <c r="P2421" s="9">
        <f t="shared" ref="P2421:P2429" si="936">I2421*36.6%</f>
        <v>36599.633999999998</v>
      </c>
      <c r="Q2421" t="s">
        <v>4103</v>
      </c>
      <c r="R2421" s="9">
        <f t="shared" si="924"/>
        <v>69999.299999999988</v>
      </c>
      <c r="S2421" t="s">
        <v>4103</v>
      </c>
      <c r="T2421" s="9">
        <f t="shared" si="925"/>
        <v>29999.699999999997</v>
      </c>
      <c r="U2421" t="s">
        <v>4103</v>
      </c>
      <c r="V2421" s="9">
        <f t="shared" si="918"/>
        <v>85499.145000000004</v>
      </c>
      <c r="W2421" t="s">
        <v>4103</v>
      </c>
      <c r="X2421" s="9">
        <f t="shared" si="926"/>
        <v>63999.360000000001</v>
      </c>
      <c r="Y2421" t="s">
        <v>4103</v>
      </c>
      <c r="Z2421" s="9">
        <f t="shared" si="933"/>
        <v>23999.759999999998</v>
      </c>
      <c r="AA2421" t="s">
        <v>4103</v>
      </c>
      <c r="AB2421" s="9">
        <f t="shared" si="934"/>
        <v>0</v>
      </c>
      <c r="AC2421" t="str">
        <f t="shared" si="927"/>
        <v>POC</v>
      </c>
      <c r="AD2421" s="9">
        <f t="shared" si="928"/>
        <v>0</v>
      </c>
      <c r="AE2421" t="s">
        <v>4158</v>
      </c>
      <c r="AF2421" s="9">
        <v>0</v>
      </c>
      <c r="AG2421" t="str">
        <f t="shared" si="919"/>
        <v>Non Reimburseable</v>
      </c>
      <c r="AH2421" s="9">
        <f t="shared" si="920"/>
        <v>0</v>
      </c>
      <c r="AI2421" t="str">
        <f t="shared" si="909"/>
        <v>Non Reimburseable</v>
      </c>
      <c r="AJ2421" s="9">
        <f t="shared" si="910"/>
        <v>0</v>
      </c>
      <c r="AK2421" t="str">
        <f t="shared" si="911"/>
        <v>Non Reimburseable</v>
      </c>
      <c r="AL2421" s="9">
        <f t="shared" si="912"/>
        <v>0</v>
      </c>
      <c r="AM2421" t="str">
        <f t="shared" si="913"/>
        <v>Non Reimburseable</v>
      </c>
      <c r="AN2421" s="9">
        <f t="shared" si="914"/>
        <v>0</v>
      </c>
      <c r="AO2421" t="str">
        <f t="shared" si="915"/>
        <v>Non Reimburseable</v>
      </c>
      <c r="AP2421" s="9">
        <f t="shared" si="916"/>
        <v>0</v>
      </c>
    </row>
    <row r="2422" spans="1:42" x14ac:dyDescent="0.25">
      <c r="A2422">
        <v>1061550</v>
      </c>
      <c r="B2422" t="s">
        <v>218</v>
      </c>
      <c r="C2422">
        <v>360</v>
      </c>
      <c r="D2422" t="s">
        <v>45</v>
      </c>
      <c r="F2422" s="9">
        <f t="shared" si="921"/>
        <v>0</v>
      </c>
      <c r="G2422" s="9">
        <f t="shared" si="922"/>
        <v>85499.145000000004</v>
      </c>
      <c r="H2422" s="9">
        <f t="shared" si="923"/>
        <v>59999.399999999994</v>
      </c>
      <c r="I2422" s="9">
        <v>99999</v>
      </c>
      <c r="J2422" t="s">
        <v>4100</v>
      </c>
      <c r="K2422" t="s">
        <v>4103</v>
      </c>
      <c r="L2422" s="9">
        <f t="shared" si="935"/>
        <v>9519.9047999999984</v>
      </c>
      <c r="M2422" t="s">
        <v>4103</v>
      </c>
      <c r="N2422" s="9">
        <f t="shared" si="917"/>
        <v>30299.697</v>
      </c>
      <c r="O2422" t="s">
        <v>4103</v>
      </c>
      <c r="P2422" s="9">
        <f t="shared" si="936"/>
        <v>36599.633999999998</v>
      </c>
      <c r="Q2422" t="s">
        <v>4103</v>
      </c>
      <c r="R2422" s="9">
        <f t="shared" si="924"/>
        <v>69999.299999999988</v>
      </c>
      <c r="S2422" t="s">
        <v>4103</v>
      </c>
      <c r="T2422" s="9">
        <f t="shared" si="925"/>
        <v>29999.699999999997</v>
      </c>
      <c r="U2422" t="s">
        <v>4103</v>
      </c>
      <c r="V2422" s="9">
        <f t="shared" si="918"/>
        <v>85499.145000000004</v>
      </c>
      <c r="W2422" t="s">
        <v>4103</v>
      </c>
      <c r="X2422" s="9">
        <f t="shared" si="926"/>
        <v>63999.360000000001</v>
      </c>
      <c r="Y2422" t="s">
        <v>4103</v>
      </c>
      <c r="Z2422" s="9">
        <f t="shared" si="933"/>
        <v>23999.759999999998</v>
      </c>
      <c r="AA2422" t="s">
        <v>4103</v>
      </c>
      <c r="AB2422" s="9">
        <f t="shared" si="934"/>
        <v>0</v>
      </c>
      <c r="AC2422" t="str">
        <f t="shared" si="927"/>
        <v>POC</v>
      </c>
      <c r="AD2422" s="9">
        <f t="shared" si="928"/>
        <v>0</v>
      </c>
      <c r="AE2422" t="s">
        <v>4158</v>
      </c>
      <c r="AF2422" s="9">
        <v>0</v>
      </c>
      <c r="AG2422" t="str">
        <f t="shared" si="919"/>
        <v>Non Reimburseable</v>
      </c>
      <c r="AH2422" s="9">
        <f t="shared" si="920"/>
        <v>0</v>
      </c>
      <c r="AI2422" t="str">
        <f t="shared" si="909"/>
        <v>Non Reimburseable</v>
      </c>
      <c r="AJ2422" s="9">
        <f t="shared" si="910"/>
        <v>0</v>
      </c>
      <c r="AK2422" t="str">
        <f t="shared" si="911"/>
        <v>Non Reimburseable</v>
      </c>
      <c r="AL2422" s="9">
        <f t="shared" si="912"/>
        <v>0</v>
      </c>
      <c r="AM2422" t="str">
        <f t="shared" si="913"/>
        <v>Non Reimburseable</v>
      </c>
      <c r="AN2422" s="9">
        <f t="shared" si="914"/>
        <v>0</v>
      </c>
      <c r="AO2422" t="str">
        <f t="shared" si="915"/>
        <v>Non Reimburseable</v>
      </c>
      <c r="AP2422" s="9">
        <f t="shared" si="916"/>
        <v>0</v>
      </c>
    </row>
    <row r="2423" spans="1:42" x14ac:dyDescent="0.25">
      <c r="A2423">
        <v>1061601</v>
      </c>
      <c r="B2423" t="s">
        <v>260</v>
      </c>
      <c r="C2423">
        <v>360</v>
      </c>
      <c r="D2423" t="s">
        <v>45</v>
      </c>
      <c r="F2423" s="9">
        <f t="shared" si="921"/>
        <v>0</v>
      </c>
      <c r="G2423" s="9">
        <f t="shared" si="922"/>
        <v>85499.145000000004</v>
      </c>
      <c r="H2423" s="9">
        <f t="shared" si="923"/>
        <v>59999.399999999994</v>
      </c>
      <c r="I2423" s="9">
        <v>99999</v>
      </c>
      <c r="J2423" t="s">
        <v>4100</v>
      </c>
      <c r="K2423" t="s">
        <v>4103</v>
      </c>
      <c r="L2423" s="9">
        <f t="shared" si="935"/>
        <v>9519.9047999999984</v>
      </c>
      <c r="M2423" t="s">
        <v>4103</v>
      </c>
      <c r="N2423" s="9">
        <f t="shared" si="917"/>
        <v>30299.697</v>
      </c>
      <c r="O2423" t="s">
        <v>4103</v>
      </c>
      <c r="P2423" s="9">
        <f t="shared" si="936"/>
        <v>36599.633999999998</v>
      </c>
      <c r="Q2423" t="s">
        <v>4103</v>
      </c>
      <c r="R2423" s="9">
        <f t="shared" si="924"/>
        <v>69999.299999999988</v>
      </c>
      <c r="S2423" t="s">
        <v>4103</v>
      </c>
      <c r="T2423" s="9">
        <f t="shared" si="925"/>
        <v>29999.699999999997</v>
      </c>
      <c r="U2423" t="s">
        <v>4103</v>
      </c>
      <c r="V2423" s="9">
        <f t="shared" si="918"/>
        <v>85499.145000000004</v>
      </c>
      <c r="W2423" t="s">
        <v>4103</v>
      </c>
      <c r="X2423" s="9">
        <f t="shared" si="926"/>
        <v>63999.360000000001</v>
      </c>
      <c r="Y2423" t="s">
        <v>4103</v>
      </c>
      <c r="Z2423" s="9">
        <f t="shared" si="933"/>
        <v>23999.759999999998</v>
      </c>
      <c r="AA2423" t="s">
        <v>4103</v>
      </c>
      <c r="AB2423" s="9">
        <f t="shared" si="934"/>
        <v>0</v>
      </c>
      <c r="AC2423" t="str">
        <f t="shared" si="927"/>
        <v>POC</v>
      </c>
      <c r="AD2423" s="9">
        <f t="shared" si="928"/>
        <v>0</v>
      </c>
      <c r="AE2423" t="s">
        <v>4158</v>
      </c>
      <c r="AF2423" s="9">
        <v>0</v>
      </c>
      <c r="AG2423" t="str">
        <f t="shared" si="919"/>
        <v>Non Reimburseable</v>
      </c>
      <c r="AH2423" s="9">
        <f t="shared" si="920"/>
        <v>0</v>
      </c>
      <c r="AI2423" t="str">
        <f t="shared" si="909"/>
        <v>Non Reimburseable</v>
      </c>
      <c r="AJ2423" s="9">
        <f t="shared" si="910"/>
        <v>0</v>
      </c>
      <c r="AK2423" t="str">
        <f t="shared" si="911"/>
        <v>Non Reimburseable</v>
      </c>
      <c r="AL2423" s="9">
        <f t="shared" si="912"/>
        <v>0</v>
      </c>
      <c r="AM2423" t="str">
        <f t="shared" si="913"/>
        <v>Non Reimburseable</v>
      </c>
      <c r="AN2423" s="9">
        <f t="shared" si="914"/>
        <v>0</v>
      </c>
      <c r="AO2423" t="str">
        <f t="shared" si="915"/>
        <v>Non Reimburseable</v>
      </c>
      <c r="AP2423" s="9">
        <f t="shared" si="916"/>
        <v>0</v>
      </c>
    </row>
    <row r="2424" spans="1:42" x14ac:dyDescent="0.25">
      <c r="A2424">
        <v>1061601</v>
      </c>
      <c r="B2424" t="s">
        <v>260</v>
      </c>
      <c r="C2424">
        <v>360</v>
      </c>
      <c r="D2424" t="s">
        <v>45</v>
      </c>
      <c r="F2424" s="9">
        <f t="shared" si="921"/>
        <v>0</v>
      </c>
      <c r="G2424" s="9">
        <f t="shared" si="922"/>
        <v>85499.145000000004</v>
      </c>
      <c r="H2424" s="9">
        <f t="shared" si="923"/>
        <v>59999.399999999994</v>
      </c>
      <c r="I2424" s="9">
        <v>99999</v>
      </c>
      <c r="J2424" t="s">
        <v>4100</v>
      </c>
      <c r="K2424" t="s">
        <v>4103</v>
      </c>
      <c r="L2424" s="9">
        <f t="shared" si="935"/>
        <v>9519.9047999999984</v>
      </c>
      <c r="M2424" t="s">
        <v>4103</v>
      </c>
      <c r="N2424" s="9">
        <f t="shared" si="917"/>
        <v>30299.697</v>
      </c>
      <c r="O2424" t="s">
        <v>4103</v>
      </c>
      <c r="P2424" s="9">
        <f t="shared" si="936"/>
        <v>36599.633999999998</v>
      </c>
      <c r="Q2424" t="s">
        <v>4103</v>
      </c>
      <c r="R2424" s="9">
        <f t="shared" si="924"/>
        <v>69999.299999999988</v>
      </c>
      <c r="S2424" t="s">
        <v>4103</v>
      </c>
      <c r="T2424" s="9">
        <f t="shared" si="925"/>
        <v>29999.699999999997</v>
      </c>
      <c r="U2424" t="s">
        <v>4103</v>
      </c>
      <c r="V2424" s="9">
        <f t="shared" si="918"/>
        <v>85499.145000000004</v>
      </c>
      <c r="W2424" t="s">
        <v>4103</v>
      </c>
      <c r="X2424" s="9">
        <f t="shared" si="926"/>
        <v>63999.360000000001</v>
      </c>
      <c r="Y2424" t="s">
        <v>4103</v>
      </c>
      <c r="Z2424" s="9">
        <f t="shared" si="933"/>
        <v>23999.759999999998</v>
      </c>
      <c r="AA2424" t="s">
        <v>4103</v>
      </c>
      <c r="AB2424" s="9">
        <f t="shared" si="934"/>
        <v>0</v>
      </c>
      <c r="AC2424" t="str">
        <f t="shared" si="927"/>
        <v>POC</v>
      </c>
      <c r="AD2424" s="9">
        <f t="shared" si="928"/>
        <v>0</v>
      </c>
      <c r="AE2424" t="s">
        <v>4158</v>
      </c>
      <c r="AF2424" s="9">
        <v>0</v>
      </c>
      <c r="AG2424" t="str">
        <f t="shared" si="919"/>
        <v>Non Reimburseable</v>
      </c>
      <c r="AH2424" s="9">
        <f t="shared" si="920"/>
        <v>0</v>
      </c>
      <c r="AI2424" t="str">
        <f t="shared" si="909"/>
        <v>Non Reimburseable</v>
      </c>
      <c r="AJ2424" s="9">
        <f t="shared" si="910"/>
        <v>0</v>
      </c>
      <c r="AK2424" t="str">
        <f t="shared" si="911"/>
        <v>Non Reimburseable</v>
      </c>
      <c r="AL2424" s="9">
        <f t="shared" si="912"/>
        <v>0</v>
      </c>
      <c r="AM2424" t="str">
        <f t="shared" si="913"/>
        <v>Non Reimburseable</v>
      </c>
      <c r="AN2424" s="9">
        <f t="shared" si="914"/>
        <v>0</v>
      </c>
      <c r="AO2424" t="str">
        <f t="shared" si="915"/>
        <v>Non Reimburseable</v>
      </c>
      <c r="AP2424" s="9">
        <f t="shared" si="916"/>
        <v>0</v>
      </c>
    </row>
    <row r="2425" spans="1:42" x14ac:dyDescent="0.25">
      <c r="A2425">
        <v>2070222</v>
      </c>
      <c r="B2425" t="s">
        <v>3945</v>
      </c>
      <c r="C2425">
        <v>361</v>
      </c>
      <c r="D2425" t="s">
        <v>45</v>
      </c>
      <c r="F2425" s="9">
        <f t="shared" si="921"/>
        <v>0</v>
      </c>
      <c r="G2425" s="9">
        <f t="shared" si="922"/>
        <v>85499.145000000004</v>
      </c>
      <c r="H2425" s="9">
        <f t="shared" si="923"/>
        <v>707.91</v>
      </c>
      <c r="I2425" s="9">
        <v>1179.8499999999999</v>
      </c>
      <c r="J2425" t="s">
        <v>4100</v>
      </c>
      <c r="K2425" t="s">
        <v>4103</v>
      </c>
      <c r="L2425" s="9">
        <f t="shared" si="935"/>
        <v>112.32171999999998</v>
      </c>
      <c r="M2425" t="s">
        <v>4103</v>
      </c>
      <c r="N2425" s="9">
        <f t="shared" si="917"/>
        <v>357.49454999999995</v>
      </c>
      <c r="O2425" t="s">
        <v>4103</v>
      </c>
      <c r="P2425" s="9">
        <f t="shared" si="936"/>
        <v>431.82509999999996</v>
      </c>
      <c r="Q2425" t="s">
        <v>4103</v>
      </c>
      <c r="R2425" s="9">
        <f t="shared" si="924"/>
        <v>825.89499999999987</v>
      </c>
      <c r="S2425" t="s">
        <v>4103</v>
      </c>
      <c r="T2425" s="9">
        <f t="shared" si="925"/>
        <v>353.95499999999998</v>
      </c>
      <c r="U2425" t="s">
        <v>4103</v>
      </c>
      <c r="V2425" s="9">
        <f t="shared" si="918"/>
        <v>85499.145000000004</v>
      </c>
      <c r="W2425" t="s">
        <v>4103</v>
      </c>
      <c r="X2425" s="9">
        <f t="shared" si="926"/>
        <v>755.10399999999993</v>
      </c>
      <c r="Y2425" t="s">
        <v>4103</v>
      </c>
      <c r="Z2425" s="9">
        <f t="shared" si="933"/>
        <v>283.16399999999999</v>
      </c>
      <c r="AA2425" t="s">
        <v>4103</v>
      </c>
      <c r="AB2425" s="9">
        <f t="shared" si="934"/>
        <v>0</v>
      </c>
      <c r="AC2425" t="str">
        <f t="shared" si="927"/>
        <v>POC</v>
      </c>
      <c r="AD2425" s="9">
        <f t="shared" si="928"/>
        <v>0</v>
      </c>
      <c r="AE2425" t="s">
        <v>4158</v>
      </c>
      <c r="AF2425" s="9">
        <v>0</v>
      </c>
      <c r="AG2425" t="str">
        <f t="shared" si="919"/>
        <v>Non Reimburseable</v>
      </c>
      <c r="AH2425" s="9">
        <f t="shared" si="920"/>
        <v>0</v>
      </c>
      <c r="AI2425" t="str">
        <f t="shared" si="909"/>
        <v>Non Reimburseable</v>
      </c>
      <c r="AJ2425" s="9">
        <f t="shared" si="910"/>
        <v>0</v>
      </c>
      <c r="AK2425" t="str">
        <f t="shared" si="911"/>
        <v>Non Reimburseable</v>
      </c>
      <c r="AL2425" s="9">
        <f t="shared" si="912"/>
        <v>0</v>
      </c>
      <c r="AM2425" t="str">
        <f t="shared" si="913"/>
        <v>Non Reimburseable</v>
      </c>
      <c r="AN2425" s="9">
        <f t="shared" si="914"/>
        <v>0</v>
      </c>
      <c r="AO2425" t="str">
        <f t="shared" si="915"/>
        <v>Non Reimburseable</v>
      </c>
      <c r="AP2425" s="9">
        <f t="shared" si="916"/>
        <v>0</v>
      </c>
    </row>
    <row r="2426" spans="1:42" x14ac:dyDescent="0.25">
      <c r="A2426">
        <v>2070223</v>
      </c>
      <c r="B2426" t="s">
        <v>3946</v>
      </c>
      <c r="C2426">
        <v>361</v>
      </c>
      <c r="D2426" t="s">
        <v>45</v>
      </c>
      <c r="F2426" s="9">
        <f t="shared" si="921"/>
        <v>0</v>
      </c>
      <c r="G2426" s="9">
        <f t="shared" si="922"/>
        <v>1906.3029999999999</v>
      </c>
      <c r="H2426" s="9">
        <f t="shared" si="923"/>
        <v>1633.9739999999999</v>
      </c>
      <c r="I2426" s="9">
        <v>2723.29</v>
      </c>
      <c r="J2426" t="s">
        <v>4100</v>
      </c>
      <c r="K2426" t="s">
        <v>4103</v>
      </c>
      <c r="L2426" s="9">
        <f t="shared" si="935"/>
        <v>259.25720799999999</v>
      </c>
      <c r="M2426" t="s">
        <v>4103</v>
      </c>
      <c r="N2426" s="9">
        <f t="shared" si="917"/>
        <v>825.15686999999991</v>
      </c>
      <c r="O2426" t="s">
        <v>4103</v>
      </c>
      <c r="P2426" s="9">
        <f t="shared" si="936"/>
        <v>996.72413999999992</v>
      </c>
      <c r="Q2426" t="s">
        <v>4103</v>
      </c>
      <c r="R2426" s="9">
        <f t="shared" si="924"/>
        <v>1906.3029999999999</v>
      </c>
      <c r="S2426" t="s">
        <v>4103</v>
      </c>
      <c r="T2426" s="9">
        <f t="shared" si="925"/>
        <v>816.98699999999997</v>
      </c>
      <c r="U2426" t="s">
        <v>4103</v>
      </c>
      <c r="V2426" s="9">
        <f t="shared" si="918"/>
        <v>1008.7717499999999</v>
      </c>
      <c r="W2426" t="s">
        <v>4103</v>
      </c>
      <c r="X2426" s="9">
        <f t="shared" si="926"/>
        <v>1742.9056</v>
      </c>
      <c r="Y2426" t="s">
        <v>4103</v>
      </c>
      <c r="Z2426" s="9">
        <f t="shared" si="933"/>
        <v>653.58960000000002</v>
      </c>
      <c r="AA2426" t="s">
        <v>4103</v>
      </c>
      <c r="AB2426" s="9">
        <f t="shared" si="934"/>
        <v>0</v>
      </c>
      <c r="AC2426" t="str">
        <f t="shared" si="927"/>
        <v>POC</v>
      </c>
      <c r="AD2426" s="9">
        <f t="shared" si="928"/>
        <v>0</v>
      </c>
      <c r="AE2426" t="s">
        <v>4158</v>
      </c>
      <c r="AF2426" s="9">
        <v>0</v>
      </c>
      <c r="AG2426" t="str">
        <f t="shared" si="919"/>
        <v>Non Reimburseable</v>
      </c>
      <c r="AH2426" s="9">
        <f t="shared" si="920"/>
        <v>0</v>
      </c>
      <c r="AI2426" t="str">
        <f t="shared" si="909"/>
        <v>Non Reimburseable</v>
      </c>
      <c r="AJ2426" s="9">
        <f t="shared" si="910"/>
        <v>0</v>
      </c>
      <c r="AK2426" t="str">
        <f t="shared" si="911"/>
        <v>Non Reimburseable</v>
      </c>
      <c r="AL2426" s="9">
        <f t="shared" si="912"/>
        <v>0</v>
      </c>
      <c r="AM2426" t="str">
        <f t="shared" si="913"/>
        <v>Non Reimburseable</v>
      </c>
      <c r="AN2426" s="9">
        <f t="shared" si="914"/>
        <v>0</v>
      </c>
      <c r="AO2426" t="str">
        <f t="shared" si="915"/>
        <v>Non Reimburseable</v>
      </c>
      <c r="AP2426" s="9">
        <f t="shared" si="916"/>
        <v>0</v>
      </c>
    </row>
    <row r="2427" spans="1:42" x14ac:dyDescent="0.25">
      <c r="A2427">
        <v>2070224</v>
      </c>
      <c r="B2427" t="s">
        <v>3947</v>
      </c>
      <c r="C2427">
        <v>361</v>
      </c>
      <c r="D2427" t="s">
        <v>45</v>
      </c>
      <c r="F2427" s="9">
        <f t="shared" si="921"/>
        <v>0</v>
      </c>
      <c r="G2427" s="9">
        <f t="shared" si="922"/>
        <v>2815.3159999999998</v>
      </c>
      <c r="H2427" s="9">
        <f t="shared" si="923"/>
        <v>2413.1280000000002</v>
      </c>
      <c r="I2427" s="9">
        <v>4021.88</v>
      </c>
      <c r="J2427" t="s">
        <v>4100</v>
      </c>
      <c r="K2427" t="s">
        <v>4103</v>
      </c>
      <c r="L2427" s="9">
        <f t="shared" si="935"/>
        <v>382.88297599999999</v>
      </c>
      <c r="M2427" t="s">
        <v>4103</v>
      </c>
      <c r="N2427" s="9">
        <f t="shared" si="917"/>
        <v>1218.6296400000001</v>
      </c>
      <c r="O2427" t="s">
        <v>4103</v>
      </c>
      <c r="P2427" s="9">
        <f t="shared" si="936"/>
        <v>1472.0080800000001</v>
      </c>
      <c r="Q2427" t="s">
        <v>4103</v>
      </c>
      <c r="R2427" s="9">
        <f t="shared" si="924"/>
        <v>2815.3159999999998</v>
      </c>
      <c r="S2427" t="s">
        <v>4103</v>
      </c>
      <c r="T2427" s="9">
        <f t="shared" si="925"/>
        <v>1206.5640000000001</v>
      </c>
      <c r="U2427" t="s">
        <v>4103</v>
      </c>
      <c r="V2427" s="9">
        <f t="shared" si="918"/>
        <v>2328.4129499999999</v>
      </c>
      <c r="W2427" t="s">
        <v>4103</v>
      </c>
      <c r="X2427" s="9">
        <f t="shared" si="926"/>
        <v>2574.0032000000001</v>
      </c>
      <c r="Y2427" t="s">
        <v>4103</v>
      </c>
      <c r="Z2427" s="9">
        <f t="shared" si="933"/>
        <v>965.25120000000004</v>
      </c>
      <c r="AA2427" t="s">
        <v>4103</v>
      </c>
      <c r="AB2427" s="9">
        <f t="shared" si="934"/>
        <v>0</v>
      </c>
      <c r="AC2427" t="str">
        <f t="shared" si="927"/>
        <v>POC</v>
      </c>
      <c r="AD2427" s="9">
        <f t="shared" si="928"/>
        <v>0</v>
      </c>
      <c r="AE2427" t="s">
        <v>4158</v>
      </c>
      <c r="AF2427" s="9">
        <v>0</v>
      </c>
      <c r="AG2427" t="str">
        <f t="shared" si="919"/>
        <v>Non Reimburseable</v>
      </c>
      <c r="AH2427" s="9">
        <f t="shared" si="920"/>
        <v>0</v>
      </c>
      <c r="AI2427" t="str">
        <f t="shared" ref="AI2427:AI2445" si="937">AG2427</f>
        <v>Non Reimburseable</v>
      </c>
      <c r="AJ2427" s="9">
        <f t="shared" ref="AJ2427:AJ2445" si="938">AH2427</f>
        <v>0</v>
      </c>
      <c r="AK2427" t="str">
        <f t="shared" ref="AK2427:AK2445" si="939">AI2427</f>
        <v>Non Reimburseable</v>
      </c>
      <c r="AL2427" s="9">
        <f t="shared" ref="AL2427:AL2445" si="940">AJ2427</f>
        <v>0</v>
      </c>
      <c r="AM2427" t="str">
        <f t="shared" ref="AM2427:AM2445" si="941">AK2427</f>
        <v>Non Reimburseable</v>
      </c>
      <c r="AN2427" s="9">
        <f t="shared" ref="AN2427:AN2445" si="942">AL2427</f>
        <v>0</v>
      </c>
      <c r="AO2427" t="str">
        <f t="shared" ref="AO2427:AO2445" si="943">AM2427</f>
        <v>Non Reimburseable</v>
      </c>
      <c r="AP2427" s="9">
        <f t="shared" ref="AP2427:AP2445" si="944">AN2427</f>
        <v>0</v>
      </c>
    </row>
    <row r="2428" spans="1:42" x14ac:dyDescent="0.25">
      <c r="A2428">
        <v>2070225</v>
      </c>
      <c r="B2428" t="s">
        <v>3948</v>
      </c>
      <c r="C2428">
        <v>361</v>
      </c>
      <c r="D2428" t="s">
        <v>45</v>
      </c>
      <c r="F2428" s="9">
        <f t="shared" si="921"/>
        <v>0</v>
      </c>
      <c r="G2428" s="9">
        <f t="shared" si="922"/>
        <v>7715.6030000000001</v>
      </c>
      <c r="H2428" s="9">
        <f t="shared" si="923"/>
        <v>6613.3740000000007</v>
      </c>
      <c r="I2428" s="9">
        <v>11022.29</v>
      </c>
      <c r="J2428" t="s">
        <v>4100</v>
      </c>
      <c r="K2428" t="s">
        <v>4103</v>
      </c>
      <c r="L2428" s="9">
        <f t="shared" si="935"/>
        <v>1049.3220080000001</v>
      </c>
      <c r="M2428" t="s">
        <v>4103</v>
      </c>
      <c r="N2428" s="9">
        <f t="shared" ref="N2428:N2445" si="945">I2428*30.3%</f>
        <v>3339.75387</v>
      </c>
      <c r="O2428" t="s">
        <v>4103</v>
      </c>
      <c r="P2428" s="9">
        <f t="shared" si="936"/>
        <v>4034.1581400000005</v>
      </c>
      <c r="Q2428" t="s">
        <v>4103</v>
      </c>
      <c r="R2428" s="9">
        <f t="shared" si="924"/>
        <v>7715.6030000000001</v>
      </c>
      <c r="S2428" t="s">
        <v>4103</v>
      </c>
      <c r="T2428" s="9">
        <f t="shared" si="925"/>
        <v>3306.6870000000004</v>
      </c>
      <c r="U2428" t="s">
        <v>4103</v>
      </c>
      <c r="V2428" s="9">
        <f t="shared" ref="V2428:V2445" si="946">I2427*85.5%</f>
        <v>3438.7074000000002</v>
      </c>
      <c r="W2428" t="s">
        <v>4103</v>
      </c>
      <c r="X2428" s="9">
        <f t="shared" si="926"/>
        <v>7054.2656000000006</v>
      </c>
      <c r="Y2428" t="s">
        <v>4103</v>
      </c>
      <c r="Z2428" s="9">
        <f t="shared" si="933"/>
        <v>2645.3496</v>
      </c>
      <c r="AA2428" t="s">
        <v>4103</v>
      </c>
      <c r="AB2428" s="9">
        <f t="shared" si="934"/>
        <v>0</v>
      </c>
      <c r="AC2428" t="str">
        <f t="shared" si="927"/>
        <v>POC</v>
      </c>
      <c r="AD2428" s="9">
        <f t="shared" si="928"/>
        <v>0</v>
      </c>
      <c r="AE2428" t="s">
        <v>4158</v>
      </c>
      <c r="AF2428" s="9">
        <v>0</v>
      </c>
      <c r="AG2428" t="str">
        <f t="shared" ref="AG2428:AG2445" si="947">AE2428</f>
        <v>Non Reimburseable</v>
      </c>
      <c r="AH2428" s="9">
        <f t="shared" ref="AH2428:AH2445" si="948">AF2428</f>
        <v>0</v>
      </c>
      <c r="AI2428" t="str">
        <f t="shared" si="937"/>
        <v>Non Reimburseable</v>
      </c>
      <c r="AJ2428" s="9">
        <f t="shared" si="938"/>
        <v>0</v>
      </c>
      <c r="AK2428" t="str">
        <f t="shared" si="939"/>
        <v>Non Reimburseable</v>
      </c>
      <c r="AL2428" s="9">
        <f t="shared" si="940"/>
        <v>0</v>
      </c>
      <c r="AM2428" t="str">
        <f t="shared" si="941"/>
        <v>Non Reimburseable</v>
      </c>
      <c r="AN2428" s="9">
        <f t="shared" si="942"/>
        <v>0</v>
      </c>
      <c r="AO2428" t="str">
        <f t="shared" si="943"/>
        <v>Non Reimburseable</v>
      </c>
      <c r="AP2428" s="9">
        <f t="shared" si="944"/>
        <v>0</v>
      </c>
    </row>
    <row r="2429" spans="1:42" x14ac:dyDescent="0.25">
      <c r="A2429">
        <v>2070226</v>
      </c>
      <c r="B2429" t="s">
        <v>3949</v>
      </c>
      <c r="C2429">
        <v>361</v>
      </c>
      <c r="D2429" t="s">
        <v>45</v>
      </c>
      <c r="F2429" s="9">
        <f t="shared" si="921"/>
        <v>0</v>
      </c>
      <c r="G2429" s="9">
        <f t="shared" si="922"/>
        <v>9424.0579500000003</v>
      </c>
      <c r="H2429" s="9">
        <f t="shared" si="923"/>
        <v>6613.3740000000007</v>
      </c>
      <c r="I2429" s="9">
        <v>11022.29</v>
      </c>
      <c r="J2429" t="s">
        <v>4100</v>
      </c>
      <c r="K2429" t="s">
        <v>4103</v>
      </c>
      <c r="L2429" s="9">
        <f t="shared" si="935"/>
        <v>1049.3220080000001</v>
      </c>
      <c r="M2429" t="s">
        <v>4103</v>
      </c>
      <c r="N2429" s="9">
        <f t="shared" si="945"/>
        <v>3339.75387</v>
      </c>
      <c r="O2429" t="s">
        <v>4103</v>
      </c>
      <c r="P2429" s="9">
        <f t="shared" si="936"/>
        <v>4034.1581400000005</v>
      </c>
      <c r="Q2429" t="s">
        <v>4103</v>
      </c>
      <c r="R2429" s="9">
        <f t="shared" si="924"/>
        <v>7715.6030000000001</v>
      </c>
      <c r="S2429" t="s">
        <v>4103</v>
      </c>
      <c r="T2429" s="9">
        <f t="shared" si="925"/>
        <v>3306.6870000000004</v>
      </c>
      <c r="U2429" t="s">
        <v>4103</v>
      </c>
      <c r="V2429" s="9">
        <f t="shared" si="946"/>
        <v>9424.0579500000003</v>
      </c>
      <c r="W2429" t="s">
        <v>4103</v>
      </c>
      <c r="X2429" s="9">
        <f t="shared" si="926"/>
        <v>7054.2656000000006</v>
      </c>
      <c r="Y2429" t="s">
        <v>4103</v>
      </c>
      <c r="Z2429" s="9">
        <f t="shared" si="933"/>
        <v>2645.3496</v>
      </c>
      <c r="AA2429" t="s">
        <v>4103</v>
      </c>
      <c r="AB2429" s="9">
        <f t="shared" si="934"/>
        <v>0</v>
      </c>
      <c r="AC2429" t="str">
        <f t="shared" si="927"/>
        <v>POC</v>
      </c>
      <c r="AD2429" s="9">
        <f t="shared" si="928"/>
        <v>0</v>
      </c>
      <c r="AE2429" t="s">
        <v>4158</v>
      </c>
      <c r="AF2429" s="9">
        <v>0</v>
      </c>
      <c r="AG2429" t="str">
        <f t="shared" si="947"/>
        <v>Non Reimburseable</v>
      </c>
      <c r="AH2429" s="9">
        <f t="shared" si="948"/>
        <v>0</v>
      </c>
      <c r="AI2429" t="str">
        <f t="shared" si="937"/>
        <v>Non Reimburseable</v>
      </c>
      <c r="AJ2429" s="9">
        <f t="shared" si="938"/>
        <v>0</v>
      </c>
      <c r="AK2429" t="str">
        <f t="shared" si="939"/>
        <v>Non Reimburseable</v>
      </c>
      <c r="AL2429" s="9">
        <f t="shared" si="940"/>
        <v>0</v>
      </c>
      <c r="AM2429" t="str">
        <f t="shared" si="941"/>
        <v>Non Reimburseable</v>
      </c>
      <c r="AN2429" s="9">
        <f t="shared" si="942"/>
        <v>0</v>
      </c>
      <c r="AO2429" t="str">
        <f t="shared" si="943"/>
        <v>Non Reimburseable</v>
      </c>
      <c r="AP2429" s="9">
        <f t="shared" si="944"/>
        <v>0</v>
      </c>
    </row>
    <row r="2430" spans="1:42" x14ac:dyDescent="0.25">
      <c r="A2430">
        <v>1160121</v>
      </c>
      <c r="B2430" t="s">
        <v>325</v>
      </c>
      <c r="C2430">
        <v>750</v>
      </c>
      <c r="D2430" t="s">
        <v>45</v>
      </c>
      <c r="F2430" s="9">
        <f t="shared" si="921"/>
        <v>0</v>
      </c>
      <c r="G2430" s="9">
        <f t="shared" si="922"/>
        <v>9424.0579500000003</v>
      </c>
      <c r="H2430" s="9">
        <f t="shared" si="923"/>
        <v>6.9179999999999993</v>
      </c>
      <c r="I2430" s="9">
        <v>11.53</v>
      </c>
      <c r="J2430" t="s">
        <v>4100</v>
      </c>
      <c r="K2430" t="s">
        <v>4103</v>
      </c>
      <c r="L2430" s="9">
        <f t="shared" si="935"/>
        <v>1.097656</v>
      </c>
      <c r="M2430" t="s">
        <v>4103</v>
      </c>
      <c r="N2430" s="9">
        <f t="shared" si="945"/>
        <v>3.4935899999999998</v>
      </c>
      <c r="O2430" t="s">
        <v>4103</v>
      </c>
      <c r="P2430" s="9">
        <f t="shared" ref="P2430:P2441" si="949">I2430*37%</f>
        <v>4.2660999999999998</v>
      </c>
      <c r="Q2430" t="s">
        <v>4103</v>
      </c>
      <c r="R2430" s="9">
        <f t="shared" si="924"/>
        <v>8.0709999999999997</v>
      </c>
      <c r="S2430" t="s">
        <v>4103</v>
      </c>
      <c r="T2430" s="9">
        <f t="shared" si="925"/>
        <v>3.4589999999999996</v>
      </c>
      <c r="U2430" t="s">
        <v>4103</v>
      </c>
      <c r="V2430" s="9">
        <f t="shared" si="946"/>
        <v>9424.0579500000003</v>
      </c>
      <c r="W2430" t="s">
        <v>4103</v>
      </c>
      <c r="X2430" s="9">
        <f t="shared" si="926"/>
        <v>7.3792</v>
      </c>
      <c r="Y2430" t="s">
        <v>4103</v>
      </c>
      <c r="Z2430" s="9">
        <f t="shared" si="933"/>
        <v>2.7671999999999999</v>
      </c>
      <c r="AA2430" t="s">
        <v>4103</v>
      </c>
      <c r="AB2430" s="9">
        <f t="shared" si="934"/>
        <v>0</v>
      </c>
      <c r="AC2430" t="str">
        <f t="shared" si="927"/>
        <v>POC</v>
      </c>
      <c r="AD2430" s="9">
        <f t="shared" si="928"/>
        <v>0</v>
      </c>
      <c r="AE2430" t="s">
        <v>4158</v>
      </c>
      <c r="AF2430" s="9">
        <v>0</v>
      </c>
      <c r="AG2430" t="str">
        <f t="shared" si="947"/>
        <v>Non Reimburseable</v>
      </c>
      <c r="AH2430" s="9">
        <f t="shared" si="948"/>
        <v>0</v>
      </c>
      <c r="AI2430" t="str">
        <f t="shared" si="937"/>
        <v>Non Reimburseable</v>
      </c>
      <c r="AJ2430" s="9">
        <f t="shared" si="938"/>
        <v>0</v>
      </c>
      <c r="AK2430" t="str">
        <f t="shared" si="939"/>
        <v>Non Reimburseable</v>
      </c>
      <c r="AL2430" s="9">
        <f t="shared" si="940"/>
        <v>0</v>
      </c>
      <c r="AM2430" t="str">
        <f t="shared" si="941"/>
        <v>Non Reimburseable</v>
      </c>
      <c r="AN2430" s="9">
        <f t="shared" si="942"/>
        <v>0</v>
      </c>
      <c r="AO2430" t="str">
        <f t="shared" si="943"/>
        <v>Non Reimburseable</v>
      </c>
      <c r="AP2430" s="9">
        <f t="shared" si="944"/>
        <v>0</v>
      </c>
    </row>
    <row r="2431" spans="1:42" x14ac:dyDescent="0.25">
      <c r="A2431">
        <v>1160122</v>
      </c>
      <c r="B2431" t="s">
        <v>326</v>
      </c>
      <c r="C2431">
        <v>750</v>
      </c>
      <c r="D2431" t="s">
        <v>45</v>
      </c>
      <c r="F2431" s="9">
        <f t="shared" si="921"/>
        <v>0</v>
      </c>
      <c r="G2431" s="9">
        <f t="shared" si="922"/>
        <v>13.187999999999999</v>
      </c>
      <c r="H2431" s="9">
        <f t="shared" si="923"/>
        <v>11.304</v>
      </c>
      <c r="I2431" s="9">
        <v>18.84</v>
      </c>
      <c r="J2431" t="s">
        <v>4100</v>
      </c>
      <c r="K2431" t="s">
        <v>4103</v>
      </c>
      <c r="L2431" s="9">
        <f t="shared" si="935"/>
        <v>1.7935679999999998</v>
      </c>
      <c r="M2431" t="s">
        <v>4103</v>
      </c>
      <c r="N2431" s="9">
        <f t="shared" si="945"/>
        <v>5.70852</v>
      </c>
      <c r="O2431" t="s">
        <v>4103</v>
      </c>
      <c r="P2431" s="9">
        <f t="shared" si="949"/>
        <v>6.9707999999999997</v>
      </c>
      <c r="Q2431" t="s">
        <v>4103</v>
      </c>
      <c r="R2431" s="9">
        <f t="shared" si="924"/>
        <v>13.187999999999999</v>
      </c>
      <c r="S2431" t="s">
        <v>4103</v>
      </c>
      <c r="T2431" s="9">
        <f t="shared" si="925"/>
        <v>5.6520000000000001</v>
      </c>
      <c r="U2431" t="s">
        <v>4103</v>
      </c>
      <c r="V2431" s="9">
        <f t="shared" si="946"/>
        <v>9.8581499999999984</v>
      </c>
      <c r="W2431" t="s">
        <v>4103</v>
      </c>
      <c r="X2431" s="9">
        <f t="shared" si="926"/>
        <v>12.057600000000001</v>
      </c>
      <c r="Y2431" t="s">
        <v>4103</v>
      </c>
      <c r="Z2431" s="9">
        <f t="shared" si="933"/>
        <v>4.5215999999999994</v>
      </c>
      <c r="AA2431" t="s">
        <v>4103</v>
      </c>
      <c r="AB2431" s="9">
        <f t="shared" si="934"/>
        <v>0</v>
      </c>
      <c r="AC2431" t="str">
        <f t="shared" si="927"/>
        <v>POC</v>
      </c>
      <c r="AD2431" s="9">
        <f t="shared" si="928"/>
        <v>0</v>
      </c>
      <c r="AE2431" t="s">
        <v>4158</v>
      </c>
      <c r="AF2431" s="9">
        <v>0</v>
      </c>
      <c r="AG2431" t="str">
        <f t="shared" si="947"/>
        <v>Non Reimburseable</v>
      </c>
      <c r="AH2431" s="9">
        <f t="shared" si="948"/>
        <v>0</v>
      </c>
      <c r="AI2431" t="str">
        <f t="shared" si="937"/>
        <v>Non Reimburseable</v>
      </c>
      <c r="AJ2431" s="9">
        <f t="shared" si="938"/>
        <v>0</v>
      </c>
      <c r="AK2431" t="str">
        <f t="shared" si="939"/>
        <v>Non Reimburseable</v>
      </c>
      <c r="AL2431" s="9">
        <f t="shared" si="940"/>
        <v>0</v>
      </c>
      <c r="AM2431" t="str">
        <f t="shared" si="941"/>
        <v>Non Reimburseable</v>
      </c>
      <c r="AN2431" s="9">
        <f t="shared" si="942"/>
        <v>0</v>
      </c>
      <c r="AO2431" t="str">
        <f t="shared" si="943"/>
        <v>Non Reimburseable</v>
      </c>
      <c r="AP2431" s="9">
        <f t="shared" si="944"/>
        <v>0</v>
      </c>
    </row>
    <row r="2432" spans="1:42" x14ac:dyDescent="0.25">
      <c r="A2432">
        <v>1160123</v>
      </c>
      <c r="B2432" t="s">
        <v>327</v>
      </c>
      <c r="C2432">
        <v>750</v>
      </c>
      <c r="D2432" t="s">
        <v>45</v>
      </c>
      <c r="F2432" s="9">
        <f t="shared" si="921"/>
        <v>0</v>
      </c>
      <c r="G2432" s="9">
        <f t="shared" si="922"/>
        <v>17.584</v>
      </c>
      <c r="H2432" s="9">
        <f t="shared" si="923"/>
        <v>15.071999999999999</v>
      </c>
      <c r="I2432" s="9">
        <v>25.12</v>
      </c>
      <c r="J2432" t="s">
        <v>4100</v>
      </c>
      <c r="K2432" t="s">
        <v>4103</v>
      </c>
      <c r="L2432" s="9">
        <f t="shared" si="935"/>
        <v>2.3914239999999998</v>
      </c>
      <c r="M2432" t="s">
        <v>4103</v>
      </c>
      <c r="N2432" s="9">
        <f t="shared" si="945"/>
        <v>7.6113600000000003</v>
      </c>
      <c r="O2432" t="s">
        <v>4103</v>
      </c>
      <c r="P2432" s="9">
        <f t="shared" si="949"/>
        <v>9.2943999999999996</v>
      </c>
      <c r="Q2432" t="s">
        <v>4103</v>
      </c>
      <c r="R2432" s="9">
        <f t="shared" si="924"/>
        <v>17.584</v>
      </c>
      <c r="S2432" t="s">
        <v>4103</v>
      </c>
      <c r="T2432" s="9">
        <f t="shared" si="925"/>
        <v>7.5359999999999996</v>
      </c>
      <c r="U2432" t="s">
        <v>4103</v>
      </c>
      <c r="V2432" s="9">
        <f t="shared" si="946"/>
        <v>16.1082</v>
      </c>
      <c r="W2432" t="s">
        <v>4103</v>
      </c>
      <c r="X2432" s="9">
        <f t="shared" si="926"/>
        <v>16.076800000000002</v>
      </c>
      <c r="Y2432" t="s">
        <v>4103</v>
      </c>
      <c r="Z2432" s="9">
        <f t="shared" si="933"/>
        <v>6.0288000000000004</v>
      </c>
      <c r="AA2432" t="s">
        <v>4103</v>
      </c>
      <c r="AB2432" s="9">
        <f t="shared" si="934"/>
        <v>0</v>
      </c>
      <c r="AC2432" t="str">
        <f t="shared" si="927"/>
        <v>POC</v>
      </c>
      <c r="AD2432" s="9">
        <f t="shared" si="928"/>
        <v>0</v>
      </c>
      <c r="AE2432" t="s">
        <v>4158</v>
      </c>
      <c r="AF2432" s="9">
        <v>0</v>
      </c>
      <c r="AG2432" t="str">
        <f t="shared" si="947"/>
        <v>Non Reimburseable</v>
      </c>
      <c r="AH2432" s="9">
        <f t="shared" si="948"/>
        <v>0</v>
      </c>
      <c r="AI2432" t="str">
        <f t="shared" si="937"/>
        <v>Non Reimburseable</v>
      </c>
      <c r="AJ2432" s="9">
        <f t="shared" si="938"/>
        <v>0</v>
      </c>
      <c r="AK2432" t="str">
        <f t="shared" si="939"/>
        <v>Non Reimburseable</v>
      </c>
      <c r="AL2432" s="9">
        <f t="shared" si="940"/>
        <v>0</v>
      </c>
      <c r="AM2432" t="str">
        <f t="shared" si="941"/>
        <v>Non Reimburseable</v>
      </c>
      <c r="AN2432" s="9">
        <f t="shared" si="942"/>
        <v>0</v>
      </c>
      <c r="AO2432" t="str">
        <f t="shared" si="943"/>
        <v>Non Reimburseable</v>
      </c>
      <c r="AP2432" s="9">
        <f t="shared" si="944"/>
        <v>0</v>
      </c>
    </row>
    <row r="2433" spans="1:42" x14ac:dyDescent="0.25">
      <c r="A2433">
        <v>1160124</v>
      </c>
      <c r="B2433" t="s">
        <v>328</v>
      </c>
      <c r="C2433">
        <v>750</v>
      </c>
      <c r="D2433" t="s">
        <v>45</v>
      </c>
      <c r="F2433" s="9">
        <f t="shared" si="921"/>
        <v>0</v>
      </c>
      <c r="G2433" s="9">
        <f t="shared" si="922"/>
        <v>21.477599999999999</v>
      </c>
      <c r="H2433" s="9">
        <f t="shared" si="923"/>
        <v>18.21</v>
      </c>
      <c r="I2433" s="9">
        <v>30.35</v>
      </c>
      <c r="J2433" t="s">
        <v>4100</v>
      </c>
      <c r="K2433" t="s">
        <v>4103</v>
      </c>
      <c r="L2433" s="9">
        <f t="shared" si="935"/>
        <v>2.8893200000000001</v>
      </c>
      <c r="M2433" t="s">
        <v>4103</v>
      </c>
      <c r="N2433" s="9">
        <f t="shared" si="945"/>
        <v>9.1960499999999996</v>
      </c>
      <c r="O2433" t="s">
        <v>4103</v>
      </c>
      <c r="P2433" s="9">
        <f t="shared" si="949"/>
        <v>11.2295</v>
      </c>
      <c r="Q2433" t="s">
        <v>4103</v>
      </c>
      <c r="R2433" s="9">
        <f t="shared" si="924"/>
        <v>21.245000000000001</v>
      </c>
      <c r="S2433" t="s">
        <v>4103</v>
      </c>
      <c r="T2433" s="9">
        <f t="shared" si="925"/>
        <v>9.1050000000000004</v>
      </c>
      <c r="U2433" t="s">
        <v>4103</v>
      </c>
      <c r="V2433" s="9">
        <f t="shared" si="946"/>
        <v>21.477599999999999</v>
      </c>
      <c r="W2433" t="s">
        <v>4103</v>
      </c>
      <c r="X2433" s="9">
        <f t="shared" si="926"/>
        <v>19.424000000000003</v>
      </c>
      <c r="Y2433" t="s">
        <v>4103</v>
      </c>
      <c r="Z2433" s="9">
        <f t="shared" si="933"/>
        <v>7.2839999999999998</v>
      </c>
      <c r="AA2433" t="s">
        <v>4103</v>
      </c>
      <c r="AB2433" s="9">
        <f t="shared" si="934"/>
        <v>0</v>
      </c>
      <c r="AC2433" t="str">
        <f t="shared" si="927"/>
        <v>POC</v>
      </c>
      <c r="AD2433" s="9">
        <f t="shared" si="928"/>
        <v>0</v>
      </c>
      <c r="AE2433" t="s">
        <v>4158</v>
      </c>
      <c r="AF2433" s="9">
        <v>0</v>
      </c>
      <c r="AG2433" t="str">
        <f t="shared" si="947"/>
        <v>Non Reimburseable</v>
      </c>
      <c r="AH2433" s="9">
        <f t="shared" si="948"/>
        <v>0</v>
      </c>
      <c r="AI2433" t="str">
        <f t="shared" si="937"/>
        <v>Non Reimburseable</v>
      </c>
      <c r="AJ2433" s="9">
        <f t="shared" si="938"/>
        <v>0</v>
      </c>
      <c r="AK2433" t="str">
        <f t="shared" si="939"/>
        <v>Non Reimburseable</v>
      </c>
      <c r="AL2433" s="9">
        <f t="shared" si="940"/>
        <v>0</v>
      </c>
      <c r="AM2433" t="str">
        <f t="shared" si="941"/>
        <v>Non Reimburseable</v>
      </c>
      <c r="AN2433" s="9">
        <f t="shared" si="942"/>
        <v>0</v>
      </c>
      <c r="AO2433" t="str">
        <f t="shared" si="943"/>
        <v>Non Reimburseable</v>
      </c>
      <c r="AP2433" s="9">
        <f t="shared" si="944"/>
        <v>0</v>
      </c>
    </row>
    <row r="2434" spans="1:42" x14ac:dyDescent="0.25">
      <c r="A2434">
        <v>1160131</v>
      </c>
      <c r="B2434" t="s">
        <v>329</v>
      </c>
      <c r="C2434">
        <v>750</v>
      </c>
      <c r="D2434" t="s">
        <v>45</v>
      </c>
      <c r="F2434" s="9">
        <f t="shared" ref="F2434:F2445" si="950">MIN(J2434:AP2434)</f>
        <v>0</v>
      </c>
      <c r="G2434" s="9">
        <f t="shared" ref="G2434:G2445" si="951">MAX(J2434:AP2434)</f>
        <v>166.34799999999998</v>
      </c>
      <c r="H2434" s="9">
        <f t="shared" ref="H2434:H2445" si="952">I2434*60%</f>
        <v>142.58399999999997</v>
      </c>
      <c r="I2434" s="9">
        <v>237.64</v>
      </c>
      <c r="J2434" t="s">
        <v>4100</v>
      </c>
      <c r="K2434" t="s">
        <v>4103</v>
      </c>
      <c r="L2434" s="9">
        <f t="shared" si="935"/>
        <v>22.623327999999997</v>
      </c>
      <c r="M2434" t="s">
        <v>4103</v>
      </c>
      <c r="N2434" s="9">
        <f t="shared" si="945"/>
        <v>72.004919999999998</v>
      </c>
      <c r="O2434" t="s">
        <v>4103</v>
      </c>
      <c r="P2434" s="9">
        <f t="shared" si="949"/>
        <v>87.9268</v>
      </c>
      <c r="Q2434" t="s">
        <v>4103</v>
      </c>
      <c r="R2434" s="9">
        <f t="shared" ref="R2434:R2445" si="953">I2434*70%</f>
        <v>166.34799999999998</v>
      </c>
      <c r="S2434" t="s">
        <v>4103</v>
      </c>
      <c r="T2434" s="9">
        <f t="shared" ref="T2434:T2445" si="954">I2434*30%</f>
        <v>71.291999999999987</v>
      </c>
      <c r="U2434" t="s">
        <v>4103</v>
      </c>
      <c r="V2434" s="9">
        <f t="shared" si="946"/>
        <v>25.949249999999999</v>
      </c>
      <c r="W2434" t="s">
        <v>4103</v>
      </c>
      <c r="X2434" s="9">
        <f t="shared" ref="X2434:X2445" si="955">I2434*64%</f>
        <v>152.08959999999999</v>
      </c>
      <c r="Y2434" t="s">
        <v>4103</v>
      </c>
      <c r="Z2434" s="9">
        <f t="shared" si="933"/>
        <v>57.033599999999993</v>
      </c>
      <c r="AA2434" t="s">
        <v>4103</v>
      </c>
      <c r="AB2434" s="9">
        <f t="shared" si="934"/>
        <v>0</v>
      </c>
      <c r="AC2434" t="str">
        <f t="shared" ref="AC2434:AC2445" si="956">AA2434</f>
        <v>POC</v>
      </c>
      <c r="AD2434" s="9">
        <f t="shared" ref="AD2434:AD2445" si="957">AB2434</f>
        <v>0</v>
      </c>
      <c r="AE2434" t="s">
        <v>4158</v>
      </c>
      <c r="AF2434" s="9">
        <v>0</v>
      </c>
      <c r="AG2434" t="str">
        <f t="shared" si="947"/>
        <v>Non Reimburseable</v>
      </c>
      <c r="AH2434" s="9">
        <f t="shared" si="948"/>
        <v>0</v>
      </c>
      <c r="AI2434" t="str">
        <f t="shared" si="937"/>
        <v>Non Reimburseable</v>
      </c>
      <c r="AJ2434" s="9">
        <f t="shared" si="938"/>
        <v>0</v>
      </c>
      <c r="AK2434" t="str">
        <f t="shared" si="939"/>
        <v>Non Reimburseable</v>
      </c>
      <c r="AL2434" s="9">
        <f t="shared" si="940"/>
        <v>0</v>
      </c>
      <c r="AM2434" t="str">
        <f t="shared" si="941"/>
        <v>Non Reimburseable</v>
      </c>
      <c r="AN2434" s="9">
        <f t="shared" si="942"/>
        <v>0</v>
      </c>
      <c r="AO2434" t="str">
        <f t="shared" si="943"/>
        <v>Non Reimburseable</v>
      </c>
      <c r="AP2434" s="9">
        <f t="shared" si="944"/>
        <v>0</v>
      </c>
    </row>
    <row r="2435" spans="1:42" x14ac:dyDescent="0.25">
      <c r="A2435">
        <v>1160132</v>
      </c>
      <c r="B2435" t="s">
        <v>330</v>
      </c>
      <c r="C2435">
        <v>750</v>
      </c>
      <c r="D2435" t="s">
        <v>45</v>
      </c>
      <c r="F2435" s="9">
        <f t="shared" si="950"/>
        <v>0</v>
      </c>
      <c r="G2435" s="9">
        <f t="shared" si="951"/>
        <v>248.42299999999997</v>
      </c>
      <c r="H2435" s="9">
        <f t="shared" si="952"/>
        <v>212.934</v>
      </c>
      <c r="I2435" s="9">
        <v>354.89</v>
      </c>
      <c r="J2435" t="s">
        <v>4100</v>
      </c>
      <c r="K2435" t="s">
        <v>4103</v>
      </c>
      <c r="L2435" s="9">
        <f t="shared" si="935"/>
        <v>33.785527999999999</v>
      </c>
      <c r="M2435" t="s">
        <v>4103</v>
      </c>
      <c r="N2435" s="9">
        <f t="shared" si="945"/>
        <v>107.53166999999999</v>
      </c>
      <c r="O2435" t="s">
        <v>4103</v>
      </c>
      <c r="P2435" s="9">
        <f t="shared" si="949"/>
        <v>131.30930000000001</v>
      </c>
      <c r="Q2435" t="s">
        <v>4103</v>
      </c>
      <c r="R2435" s="9">
        <f t="shared" si="953"/>
        <v>248.42299999999997</v>
      </c>
      <c r="S2435" t="s">
        <v>4103</v>
      </c>
      <c r="T2435" s="9">
        <f t="shared" si="954"/>
        <v>106.467</v>
      </c>
      <c r="U2435" t="s">
        <v>4103</v>
      </c>
      <c r="V2435" s="9">
        <f t="shared" si="946"/>
        <v>203.18219999999999</v>
      </c>
      <c r="W2435" t="s">
        <v>4103</v>
      </c>
      <c r="X2435" s="9">
        <f t="shared" si="955"/>
        <v>227.12959999999998</v>
      </c>
      <c r="Y2435" t="s">
        <v>4103</v>
      </c>
      <c r="Z2435" s="9">
        <f t="shared" si="933"/>
        <v>85.173599999999993</v>
      </c>
      <c r="AA2435" t="s">
        <v>4103</v>
      </c>
      <c r="AB2435" s="9">
        <f t="shared" si="934"/>
        <v>0</v>
      </c>
      <c r="AC2435" t="str">
        <f t="shared" si="956"/>
        <v>POC</v>
      </c>
      <c r="AD2435" s="9">
        <f t="shared" si="957"/>
        <v>0</v>
      </c>
      <c r="AE2435" t="s">
        <v>4158</v>
      </c>
      <c r="AF2435" s="9">
        <v>0</v>
      </c>
      <c r="AG2435" t="str">
        <f t="shared" si="947"/>
        <v>Non Reimburseable</v>
      </c>
      <c r="AH2435" s="9">
        <f t="shared" si="948"/>
        <v>0</v>
      </c>
      <c r="AI2435" t="str">
        <f t="shared" si="937"/>
        <v>Non Reimburseable</v>
      </c>
      <c r="AJ2435" s="9">
        <f t="shared" si="938"/>
        <v>0</v>
      </c>
      <c r="AK2435" t="str">
        <f t="shared" si="939"/>
        <v>Non Reimburseable</v>
      </c>
      <c r="AL2435" s="9">
        <f t="shared" si="940"/>
        <v>0</v>
      </c>
      <c r="AM2435" t="str">
        <f t="shared" si="941"/>
        <v>Non Reimburseable</v>
      </c>
      <c r="AN2435" s="9">
        <f t="shared" si="942"/>
        <v>0</v>
      </c>
      <c r="AO2435" t="str">
        <f t="shared" si="943"/>
        <v>Non Reimburseable</v>
      </c>
      <c r="AP2435" s="9">
        <f t="shared" si="944"/>
        <v>0</v>
      </c>
    </row>
    <row r="2436" spans="1:42" x14ac:dyDescent="0.25">
      <c r="A2436">
        <v>1160133</v>
      </c>
      <c r="B2436" t="s">
        <v>331</v>
      </c>
      <c r="C2436">
        <v>750</v>
      </c>
      <c r="D2436" t="s">
        <v>45</v>
      </c>
      <c r="F2436" s="9">
        <f t="shared" si="950"/>
        <v>0</v>
      </c>
      <c r="G2436" s="9">
        <f t="shared" si="951"/>
        <v>334.15899999999999</v>
      </c>
      <c r="H2436" s="9">
        <f t="shared" si="952"/>
        <v>286.42199999999997</v>
      </c>
      <c r="I2436" s="9">
        <v>477.37</v>
      </c>
      <c r="J2436" t="s">
        <v>4100</v>
      </c>
      <c r="K2436" t="s">
        <v>4103</v>
      </c>
      <c r="L2436" s="9">
        <f t="shared" si="935"/>
        <v>45.445623999999995</v>
      </c>
      <c r="M2436" t="s">
        <v>4103</v>
      </c>
      <c r="N2436" s="9">
        <f t="shared" si="945"/>
        <v>144.64311000000001</v>
      </c>
      <c r="O2436" t="s">
        <v>4103</v>
      </c>
      <c r="P2436" s="9">
        <f t="shared" si="949"/>
        <v>176.62690000000001</v>
      </c>
      <c r="Q2436" t="s">
        <v>4103</v>
      </c>
      <c r="R2436" s="9">
        <f t="shared" si="953"/>
        <v>334.15899999999999</v>
      </c>
      <c r="S2436" t="s">
        <v>4103</v>
      </c>
      <c r="T2436" s="9">
        <f t="shared" si="954"/>
        <v>143.21099999999998</v>
      </c>
      <c r="U2436" t="s">
        <v>4103</v>
      </c>
      <c r="V2436" s="9">
        <f t="shared" si="946"/>
        <v>303.43095</v>
      </c>
      <c r="W2436" t="s">
        <v>4103</v>
      </c>
      <c r="X2436" s="9">
        <f t="shared" si="955"/>
        <v>305.51679999999999</v>
      </c>
      <c r="Y2436" t="s">
        <v>4103</v>
      </c>
      <c r="Z2436" s="9">
        <f t="shared" si="933"/>
        <v>114.5688</v>
      </c>
      <c r="AA2436" t="s">
        <v>4103</v>
      </c>
      <c r="AB2436" s="9">
        <f t="shared" si="934"/>
        <v>0</v>
      </c>
      <c r="AC2436" t="str">
        <f t="shared" si="956"/>
        <v>POC</v>
      </c>
      <c r="AD2436" s="9">
        <f t="shared" si="957"/>
        <v>0</v>
      </c>
      <c r="AE2436" t="s">
        <v>4158</v>
      </c>
      <c r="AF2436" s="9">
        <v>0</v>
      </c>
      <c r="AG2436" t="str">
        <f t="shared" si="947"/>
        <v>Non Reimburseable</v>
      </c>
      <c r="AH2436" s="9">
        <f t="shared" si="948"/>
        <v>0</v>
      </c>
      <c r="AI2436" t="str">
        <f t="shared" si="937"/>
        <v>Non Reimburseable</v>
      </c>
      <c r="AJ2436" s="9">
        <f t="shared" si="938"/>
        <v>0</v>
      </c>
      <c r="AK2436" t="str">
        <f t="shared" si="939"/>
        <v>Non Reimburseable</v>
      </c>
      <c r="AL2436" s="9">
        <f t="shared" si="940"/>
        <v>0</v>
      </c>
      <c r="AM2436" t="str">
        <f t="shared" si="941"/>
        <v>Non Reimburseable</v>
      </c>
      <c r="AN2436" s="9">
        <f t="shared" si="942"/>
        <v>0</v>
      </c>
      <c r="AO2436" t="str">
        <f t="shared" si="943"/>
        <v>Non Reimburseable</v>
      </c>
      <c r="AP2436" s="9">
        <f t="shared" si="944"/>
        <v>0</v>
      </c>
    </row>
    <row r="2437" spans="1:42" x14ac:dyDescent="0.25">
      <c r="A2437">
        <v>1160134</v>
      </c>
      <c r="B2437" t="s">
        <v>332</v>
      </c>
      <c r="C2437">
        <v>750</v>
      </c>
      <c r="D2437" t="s">
        <v>45</v>
      </c>
      <c r="F2437" s="9">
        <f t="shared" si="950"/>
        <v>0</v>
      </c>
      <c r="G2437" s="9">
        <f t="shared" si="951"/>
        <v>415.50600000000003</v>
      </c>
      <c r="H2437" s="9">
        <f t="shared" si="952"/>
        <v>356.14800000000002</v>
      </c>
      <c r="I2437" s="9">
        <v>593.58000000000004</v>
      </c>
      <c r="J2437" t="s">
        <v>4100</v>
      </c>
      <c r="K2437" t="s">
        <v>4103</v>
      </c>
      <c r="L2437" s="9">
        <f t="shared" si="935"/>
        <v>56.508816000000003</v>
      </c>
      <c r="M2437" t="s">
        <v>4103</v>
      </c>
      <c r="N2437" s="9">
        <f t="shared" si="945"/>
        <v>179.85474000000002</v>
      </c>
      <c r="O2437" t="s">
        <v>4103</v>
      </c>
      <c r="P2437" s="9">
        <f t="shared" si="949"/>
        <v>219.62460000000002</v>
      </c>
      <c r="Q2437" t="s">
        <v>4103</v>
      </c>
      <c r="R2437" s="9">
        <f t="shared" si="953"/>
        <v>415.50600000000003</v>
      </c>
      <c r="S2437" t="s">
        <v>4103</v>
      </c>
      <c r="T2437" s="9">
        <f t="shared" si="954"/>
        <v>178.07400000000001</v>
      </c>
      <c r="U2437" t="s">
        <v>4103</v>
      </c>
      <c r="V2437" s="9">
        <f t="shared" si="946"/>
        <v>408.15134999999998</v>
      </c>
      <c r="W2437" t="s">
        <v>4103</v>
      </c>
      <c r="X2437" s="9">
        <f t="shared" si="955"/>
        <v>379.89120000000003</v>
      </c>
      <c r="Y2437" t="s">
        <v>4103</v>
      </c>
      <c r="Z2437" s="9">
        <f t="shared" si="933"/>
        <v>142.45920000000001</v>
      </c>
      <c r="AA2437" t="s">
        <v>4103</v>
      </c>
      <c r="AB2437" s="9">
        <f t="shared" si="934"/>
        <v>0</v>
      </c>
      <c r="AC2437" t="str">
        <f t="shared" si="956"/>
        <v>POC</v>
      </c>
      <c r="AD2437" s="9">
        <f t="shared" si="957"/>
        <v>0</v>
      </c>
      <c r="AE2437" t="s">
        <v>4158</v>
      </c>
      <c r="AF2437" s="9">
        <v>0</v>
      </c>
      <c r="AG2437" t="str">
        <f t="shared" si="947"/>
        <v>Non Reimburseable</v>
      </c>
      <c r="AH2437" s="9">
        <f t="shared" si="948"/>
        <v>0</v>
      </c>
      <c r="AI2437" t="str">
        <f t="shared" si="937"/>
        <v>Non Reimburseable</v>
      </c>
      <c r="AJ2437" s="9">
        <f t="shared" si="938"/>
        <v>0</v>
      </c>
      <c r="AK2437" t="str">
        <f t="shared" si="939"/>
        <v>Non Reimburseable</v>
      </c>
      <c r="AL2437" s="9">
        <f t="shared" si="940"/>
        <v>0</v>
      </c>
      <c r="AM2437" t="str">
        <f t="shared" si="941"/>
        <v>Non Reimburseable</v>
      </c>
      <c r="AN2437" s="9">
        <f t="shared" si="942"/>
        <v>0</v>
      </c>
      <c r="AO2437" t="str">
        <f t="shared" si="943"/>
        <v>Non Reimburseable</v>
      </c>
      <c r="AP2437" s="9">
        <f t="shared" si="944"/>
        <v>0</v>
      </c>
    </row>
    <row r="2438" spans="1:42" x14ac:dyDescent="0.25">
      <c r="A2438">
        <v>1160111</v>
      </c>
      <c r="B2438" t="s">
        <v>321</v>
      </c>
      <c r="C2438">
        <v>750</v>
      </c>
      <c r="D2438" t="s">
        <v>45</v>
      </c>
      <c r="F2438" s="9">
        <f t="shared" si="950"/>
        <v>0</v>
      </c>
      <c r="G2438" s="9">
        <f t="shared" si="951"/>
        <v>553.25900000000001</v>
      </c>
      <c r="H2438" s="9">
        <f t="shared" si="952"/>
        <v>474.22199999999998</v>
      </c>
      <c r="I2438" s="9">
        <v>790.37</v>
      </c>
      <c r="J2438" t="s">
        <v>4100</v>
      </c>
      <c r="K2438" t="s">
        <v>4103</v>
      </c>
      <c r="L2438" s="9">
        <f t="shared" si="935"/>
        <v>75.243223999999998</v>
      </c>
      <c r="M2438" t="s">
        <v>4103</v>
      </c>
      <c r="N2438" s="9">
        <f t="shared" si="945"/>
        <v>239.48211000000001</v>
      </c>
      <c r="O2438" t="s">
        <v>4103</v>
      </c>
      <c r="P2438" s="9">
        <f t="shared" si="949"/>
        <v>292.43689999999998</v>
      </c>
      <c r="Q2438" t="s">
        <v>4103</v>
      </c>
      <c r="R2438" s="9">
        <f t="shared" si="953"/>
        <v>553.25900000000001</v>
      </c>
      <c r="S2438" t="s">
        <v>4103</v>
      </c>
      <c r="T2438" s="9">
        <f t="shared" si="954"/>
        <v>237.11099999999999</v>
      </c>
      <c r="U2438" t="s">
        <v>4103</v>
      </c>
      <c r="V2438" s="9">
        <f t="shared" si="946"/>
        <v>507.51090000000005</v>
      </c>
      <c r="W2438" t="s">
        <v>4103</v>
      </c>
      <c r="X2438" s="9">
        <f t="shared" si="955"/>
        <v>505.83680000000004</v>
      </c>
      <c r="Y2438" t="s">
        <v>4103</v>
      </c>
      <c r="Z2438" s="9">
        <f t="shared" si="933"/>
        <v>189.68879999999999</v>
      </c>
      <c r="AA2438" t="s">
        <v>4103</v>
      </c>
      <c r="AB2438" s="9">
        <f t="shared" si="934"/>
        <v>0</v>
      </c>
      <c r="AC2438" t="str">
        <f t="shared" si="956"/>
        <v>POC</v>
      </c>
      <c r="AD2438" s="9">
        <f t="shared" si="957"/>
        <v>0</v>
      </c>
      <c r="AE2438" t="s">
        <v>4158</v>
      </c>
      <c r="AF2438" s="9">
        <v>0</v>
      </c>
      <c r="AG2438" t="str">
        <f t="shared" si="947"/>
        <v>Non Reimburseable</v>
      </c>
      <c r="AH2438" s="9">
        <f t="shared" si="948"/>
        <v>0</v>
      </c>
      <c r="AI2438" t="str">
        <f t="shared" si="937"/>
        <v>Non Reimburseable</v>
      </c>
      <c r="AJ2438" s="9">
        <f t="shared" si="938"/>
        <v>0</v>
      </c>
      <c r="AK2438" t="str">
        <f t="shared" si="939"/>
        <v>Non Reimburseable</v>
      </c>
      <c r="AL2438" s="9">
        <f t="shared" si="940"/>
        <v>0</v>
      </c>
      <c r="AM2438" t="str">
        <f t="shared" si="941"/>
        <v>Non Reimburseable</v>
      </c>
      <c r="AN2438" s="9">
        <f t="shared" si="942"/>
        <v>0</v>
      </c>
      <c r="AO2438" t="str">
        <f t="shared" si="943"/>
        <v>Non Reimburseable</v>
      </c>
      <c r="AP2438" s="9">
        <f t="shared" si="944"/>
        <v>0</v>
      </c>
    </row>
    <row r="2439" spans="1:42" x14ac:dyDescent="0.25">
      <c r="A2439">
        <v>1160112</v>
      </c>
      <c r="B2439" t="s">
        <v>322</v>
      </c>
      <c r="C2439">
        <v>750</v>
      </c>
      <c r="D2439" t="s">
        <v>45</v>
      </c>
      <c r="F2439" s="9">
        <f t="shared" si="950"/>
        <v>0</v>
      </c>
      <c r="G2439" s="9">
        <f t="shared" si="951"/>
        <v>832.46100000000001</v>
      </c>
      <c r="H2439" s="9">
        <f t="shared" si="952"/>
        <v>713.53800000000001</v>
      </c>
      <c r="I2439" s="9">
        <v>1189.23</v>
      </c>
      <c r="J2439" t="s">
        <v>4100</v>
      </c>
      <c r="K2439" t="s">
        <v>4103</v>
      </c>
      <c r="L2439" s="9">
        <f t="shared" si="935"/>
        <v>113.21469599999999</v>
      </c>
      <c r="M2439" t="s">
        <v>4103</v>
      </c>
      <c r="N2439" s="9">
        <f t="shared" si="945"/>
        <v>360.33668999999998</v>
      </c>
      <c r="O2439" t="s">
        <v>4103</v>
      </c>
      <c r="P2439" s="9">
        <f t="shared" si="949"/>
        <v>440.01510000000002</v>
      </c>
      <c r="Q2439" t="s">
        <v>4103</v>
      </c>
      <c r="R2439" s="9">
        <f t="shared" si="953"/>
        <v>832.46100000000001</v>
      </c>
      <c r="S2439" t="s">
        <v>4103</v>
      </c>
      <c r="T2439" s="9">
        <f t="shared" si="954"/>
        <v>356.76900000000001</v>
      </c>
      <c r="U2439" t="s">
        <v>4103</v>
      </c>
      <c r="V2439" s="9">
        <f t="shared" si="946"/>
        <v>675.76634999999999</v>
      </c>
      <c r="W2439" t="s">
        <v>4103</v>
      </c>
      <c r="X2439" s="9">
        <f t="shared" si="955"/>
        <v>761.10720000000003</v>
      </c>
      <c r="Y2439" t="s">
        <v>4103</v>
      </c>
      <c r="Z2439" s="9">
        <f t="shared" si="933"/>
        <v>285.41519999999997</v>
      </c>
      <c r="AA2439" t="s">
        <v>4103</v>
      </c>
      <c r="AB2439" s="9">
        <f t="shared" si="934"/>
        <v>0</v>
      </c>
      <c r="AC2439" t="str">
        <f t="shared" si="956"/>
        <v>POC</v>
      </c>
      <c r="AD2439" s="9">
        <f t="shared" si="957"/>
        <v>0</v>
      </c>
      <c r="AE2439" t="s">
        <v>4158</v>
      </c>
      <c r="AF2439" s="9">
        <v>0</v>
      </c>
      <c r="AG2439" t="str">
        <f t="shared" si="947"/>
        <v>Non Reimburseable</v>
      </c>
      <c r="AH2439" s="9">
        <f t="shared" si="948"/>
        <v>0</v>
      </c>
      <c r="AI2439" t="str">
        <f t="shared" si="937"/>
        <v>Non Reimburseable</v>
      </c>
      <c r="AJ2439" s="9">
        <f t="shared" si="938"/>
        <v>0</v>
      </c>
      <c r="AK2439" t="str">
        <f t="shared" si="939"/>
        <v>Non Reimburseable</v>
      </c>
      <c r="AL2439" s="9">
        <f t="shared" si="940"/>
        <v>0</v>
      </c>
      <c r="AM2439" t="str">
        <f t="shared" si="941"/>
        <v>Non Reimburseable</v>
      </c>
      <c r="AN2439" s="9">
        <f t="shared" si="942"/>
        <v>0</v>
      </c>
      <c r="AO2439" t="str">
        <f t="shared" si="943"/>
        <v>Non Reimburseable</v>
      </c>
      <c r="AP2439" s="9">
        <f t="shared" si="944"/>
        <v>0</v>
      </c>
    </row>
    <row r="2440" spans="1:42" x14ac:dyDescent="0.25">
      <c r="A2440">
        <v>1160113</v>
      </c>
      <c r="B2440" t="s">
        <v>323</v>
      </c>
      <c r="C2440">
        <v>750</v>
      </c>
      <c r="D2440" t="s">
        <v>45</v>
      </c>
      <c r="F2440" s="9">
        <f t="shared" si="950"/>
        <v>0</v>
      </c>
      <c r="G2440" s="9">
        <f t="shared" si="951"/>
        <v>1107.26</v>
      </c>
      <c r="H2440" s="9">
        <f t="shared" si="952"/>
        <v>949.07999999999993</v>
      </c>
      <c r="I2440" s="9">
        <v>1581.8</v>
      </c>
      <c r="J2440" t="s">
        <v>4100</v>
      </c>
      <c r="K2440" t="s">
        <v>4103</v>
      </c>
      <c r="L2440" s="9">
        <f t="shared" si="935"/>
        <v>150.58735999999999</v>
      </c>
      <c r="M2440" t="s">
        <v>4103</v>
      </c>
      <c r="N2440" s="9">
        <f t="shared" si="945"/>
        <v>479.28539999999998</v>
      </c>
      <c r="O2440" t="s">
        <v>4103</v>
      </c>
      <c r="P2440" s="9">
        <f t="shared" si="949"/>
        <v>585.26599999999996</v>
      </c>
      <c r="Q2440" t="s">
        <v>4103</v>
      </c>
      <c r="R2440" s="9">
        <f t="shared" si="953"/>
        <v>1107.26</v>
      </c>
      <c r="S2440" t="s">
        <v>4103</v>
      </c>
      <c r="T2440" s="9">
        <f t="shared" si="954"/>
        <v>474.53999999999996</v>
      </c>
      <c r="U2440" t="s">
        <v>4103</v>
      </c>
      <c r="V2440" s="9">
        <f t="shared" si="946"/>
        <v>1016.79165</v>
      </c>
      <c r="W2440" t="s">
        <v>4103</v>
      </c>
      <c r="X2440" s="9">
        <f t="shared" si="955"/>
        <v>1012.352</v>
      </c>
      <c r="Y2440" t="s">
        <v>4103</v>
      </c>
      <c r="Z2440" s="9">
        <f t="shared" si="933"/>
        <v>379.63199999999995</v>
      </c>
      <c r="AA2440" t="s">
        <v>4103</v>
      </c>
      <c r="AB2440" s="9">
        <f t="shared" si="934"/>
        <v>0</v>
      </c>
      <c r="AC2440" t="str">
        <f t="shared" si="956"/>
        <v>POC</v>
      </c>
      <c r="AD2440" s="9">
        <f t="shared" si="957"/>
        <v>0</v>
      </c>
      <c r="AE2440" t="s">
        <v>4158</v>
      </c>
      <c r="AF2440" s="9">
        <v>0</v>
      </c>
      <c r="AG2440" t="str">
        <f t="shared" si="947"/>
        <v>Non Reimburseable</v>
      </c>
      <c r="AH2440" s="9">
        <f t="shared" si="948"/>
        <v>0</v>
      </c>
      <c r="AI2440" t="str">
        <f t="shared" si="937"/>
        <v>Non Reimburseable</v>
      </c>
      <c r="AJ2440" s="9">
        <f t="shared" si="938"/>
        <v>0</v>
      </c>
      <c r="AK2440" t="str">
        <f t="shared" si="939"/>
        <v>Non Reimburseable</v>
      </c>
      <c r="AL2440" s="9">
        <f t="shared" si="940"/>
        <v>0</v>
      </c>
      <c r="AM2440" t="str">
        <f t="shared" si="941"/>
        <v>Non Reimburseable</v>
      </c>
      <c r="AN2440" s="9">
        <f t="shared" si="942"/>
        <v>0</v>
      </c>
      <c r="AO2440" t="str">
        <f t="shared" si="943"/>
        <v>Non Reimburseable</v>
      </c>
      <c r="AP2440" s="9">
        <f t="shared" si="944"/>
        <v>0</v>
      </c>
    </row>
    <row r="2441" spans="1:42" x14ac:dyDescent="0.25">
      <c r="A2441">
        <v>1160114</v>
      </c>
      <c r="B2441" t="s">
        <v>324</v>
      </c>
      <c r="C2441">
        <v>750</v>
      </c>
      <c r="D2441" t="s">
        <v>45</v>
      </c>
      <c r="F2441" s="9">
        <f t="shared" si="950"/>
        <v>0</v>
      </c>
      <c r="G2441" s="9">
        <f t="shared" si="951"/>
        <v>1385.7269999999999</v>
      </c>
      <c r="H2441" s="9">
        <f t="shared" si="952"/>
        <v>1187.7659999999998</v>
      </c>
      <c r="I2441" s="9">
        <v>1979.61</v>
      </c>
      <c r="J2441" t="s">
        <v>4100</v>
      </c>
      <c r="K2441" t="s">
        <v>4103</v>
      </c>
      <c r="L2441" s="9">
        <f t="shared" si="935"/>
        <v>188.45887199999999</v>
      </c>
      <c r="M2441" t="s">
        <v>4103</v>
      </c>
      <c r="N2441" s="9">
        <f t="shared" si="945"/>
        <v>599.82182999999998</v>
      </c>
      <c r="O2441" t="s">
        <v>4103</v>
      </c>
      <c r="P2441" s="9">
        <f t="shared" si="949"/>
        <v>732.45569999999998</v>
      </c>
      <c r="Q2441" t="s">
        <v>4103</v>
      </c>
      <c r="R2441" s="9">
        <f t="shared" si="953"/>
        <v>1385.7269999999999</v>
      </c>
      <c r="S2441" t="s">
        <v>4103</v>
      </c>
      <c r="T2441" s="9">
        <f t="shared" si="954"/>
        <v>593.88299999999992</v>
      </c>
      <c r="U2441" t="s">
        <v>4103</v>
      </c>
      <c r="V2441" s="9">
        <f t="shared" si="946"/>
        <v>1352.4389999999999</v>
      </c>
      <c r="W2441" t="s">
        <v>4103</v>
      </c>
      <c r="X2441" s="9">
        <f t="shared" si="955"/>
        <v>1266.9503999999999</v>
      </c>
      <c r="Y2441" t="s">
        <v>4103</v>
      </c>
      <c r="Z2441" s="9">
        <f t="shared" si="933"/>
        <v>475.10639999999995</v>
      </c>
      <c r="AA2441" t="s">
        <v>4103</v>
      </c>
      <c r="AB2441" s="9">
        <f t="shared" si="934"/>
        <v>0</v>
      </c>
      <c r="AC2441" t="str">
        <f t="shared" si="956"/>
        <v>POC</v>
      </c>
      <c r="AD2441" s="9">
        <f t="shared" si="957"/>
        <v>0</v>
      </c>
      <c r="AE2441" t="s">
        <v>4158</v>
      </c>
      <c r="AF2441" s="9">
        <v>0</v>
      </c>
      <c r="AG2441" t="str">
        <f t="shared" si="947"/>
        <v>Non Reimburseable</v>
      </c>
      <c r="AH2441" s="9">
        <f t="shared" si="948"/>
        <v>0</v>
      </c>
      <c r="AI2441" t="str">
        <f t="shared" si="937"/>
        <v>Non Reimburseable</v>
      </c>
      <c r="AJ2441" s="9">
        <f t="shared" si="938"/>
        <v>0</v>
      </c>
      <c r="AK2441" t="str">
        <f t="shared" si="939"/>
        <v>Non Reimburseable</v>
      </c>
      <c r="AL2441" s="9">
        <f t="shared" si="940"/>
        <v>0</v>
      </c>
      <c r="AM2441" t="str">
        <f t="shared" si="941"/>
        <v>Non Reimburseable</v>
      </c>
      <c r="AN2441" s="9">
        <f t="shared" si="942"/>
        <v>0</v>
      </c>
      <c r="AO2441" t="str">
        <f t="shared" si="943"/>
        <v>Non Reimburseable</v>
      </c>
      <c r="AP2441" s="9">
        <f t="shared" si="944"/>
        <v>0</v>
      </c>
    </row>
    <row r="2442" spans="1:42" x14ac:dyDescent="0.25">
      <c r="A2442">
        <v>1913252</v>
      </c>
      <c r="B2442" t="s">
        <v>3926</v>
      </c>
      <c r="C2442">
        <v>450</v>
      </c>
      <c r="D2442" t="s">
        <v>3927</v>
      </c>
      <c r="F2442" s="9">
        <f t="shared" si="950"/>
        <v>0</v>
      </c>
      <c r="G2442" s="9">
        <f t="shared" si="951"/>
        <v>1692.5665499999998</v>
      </c>
      <c r="H2442" s="9">
        <f t="shared" si="952"/>
        <v>99.191999999999993</v>
      </c>
      <c r="I2442" s="9">
        <v>165.32</v>
      </c>
      <c r="J2442" t="s">
        <v>4100</v>
      </c>
      <c r="K2442" t="s">
        <v>4103</v>
      </c>
      <c r="L2442" s="9">
        <f>I2442*11.9%</f>
        <v>19.673080000000002</v>
      </c>
      <c r="M2442" t="s">
        <v>4103</v>
      </c>
      <c r="N2442" s="9">
        <f t="shared" si="945"/>
        <v>50.091959999999993</v>
      </c>
      <c r="O2442" t="s">
        <v>4133</v>
      </c>
      <c r="P2442" s="9">
        <v>300</v>
      </c>
      <c r="Q2442" t="s">
        <v>4103</v>
      </c>
      <c r="R2442" s="9">
        <f t="shared" si="953"/>
        <v>115.72399999999999</v>
      </c>
      <c r="S2442" t="s">
        <v>4103</v>
      </c>
      <c r="T2442" s="9">
        <f t="shared" si="954"/>
        <v>49.595999999999997</v>
      </c>
      <c r="U2442" t="s">
        <v>4103</v>
      </c>
      <c r="V2442" s="9">
        <f t="shared" si="946"/>
        <v>1692.5665499999998</v>
      </c>
      <c r="W2442" t="s">
        <v>4103</v>
      </c>
      <c r="X2442" s="9">
        <f t="shared" si="955"/>
        <v>105.8048</v>
      </c>
      <c r="Y2442" t="s">
        <v>4103</v>
      </c>
      <c r="Z2442" s="9">
        <f t="shared" si="933"/>
        <v>39.6768</v>
      </c>
      <c r="AA2442" t="s">
        <v>4103</v>
      </c>
      <c r="AB2442" s="9">
        <f t="shared" si="934"/>
        <v>0</v>
      </c>
      <c r="AC2442" t="str">
        <f t="shared" si="956"/>
        <v>POC</v>
      </c>
      <c r="AD2442" s="9">
        <f t="shared" si="957"/>
        <v>0</v>
      </c>
      <c r="AE2442" t="s">
        <v>4158</v>
      </c>
      <c r="AF2442" s="9">
        <v>0</v>
      </c>
      <c r="AG2442" t="str">
        <f t="shared" si="947"/>
        <v>Non Reimburseable</v>
      </c>
      <c r="AH2442" s="9">
        <f t="shared" si="948"/>
        <v>0</v>
      </c>
      <c r="AI2442" t="str">
        <f t="shared" si="937"/>
        <v>Non Reimburseable</v>
      </c>
      <c r="AJ2442" s="9">
        <f t="shared" si="938"/>
        <v>0</v>
      </c>
      <c r="AK2442" t="str">
        <f t="shared" si="939"/>
        <v>Non Reimburseable</v>
      </c>
      <c r="AL2442" s="9">
        <f t="shared" si="940"/>
        <v>0</v>
      </c>
      <c r="AM2442" t="str">
        <f t="shared" si="941"/>
        <v>Non Reimburseable</v>
      </c>
      <c r="AN2442" s="9">
        <f t="shared" si="942"/>
        <v>0</v>
      </c>
      <c r="AO2442" t="str">
        <f t="shared" si="943"/>
        <v>Non Reimburseable</v>
      </c>
      <c r="AP2442" s="9">
        <f t="shared" si="944"/>
        <v>0</v>
      </c>
    </row>
    <row r="2443" spans="1:42" x14ac:dyDescent="0.25">
      <c r="A2443">
        <v>2895855</v>
      </c>
      <c r="B2443" t="s">
        <v>4081</v>
      </c>
      <c r="C2443">
        <v>306</v>
      </c>
      <c r="D2443" t="s">
        <v>4082</v>
      </c>
      <c r="E2443" t="s">
        <v>2736</v>
      </c>
      <c r="F2443" s="9">
        <f t="shared" si="950"/>
        <v>0</v>
      </c>
      <c r="G2443" s="9">
        <f t="shared" si="951"/>
        <v>141.3486</v>
      </c>
      <c r="H2443" s="9">
        <f t="shared" si="952"/>
        <v>70.649999999999991</v>
      </c>
      <c r="I2443" s="9">
        <v>117.75</v>
      </c>
      <c r="J2443" t="s">
        <v>4100</v>
      </c>
      <c r="K2443" t="s">
        <v>4103</v>
      </c>
      <c r="L2443" s="9">
        <f>I2443*9.52%</f>
        <v>11.2098</v>
      </c>
      <c r="M2443" t="s">
        <v>4103</v>
      </c>
      <c r="N2443" s="9">
        <f t="shared" si="945"/>
        <v>35.678249999999998</v>
      </c>
      <c r="O2443" t="s">
        <v>4103</v>
      </c>
      <c r="P2443" s="9">
        <f>I2443*40.9%</f>
        <v>48.159749999999995</v>
      </c>
      <c r="Q2443" t="s">
        <v>4103</v>
      </c>
      <c r="R2443" s="9">
        <f t="shared" si="953"/>
        <v>82.424999999999997</v>
      </c>
      <c r="S2443" t="s">
        <v>4103</v>
      </c>
      <c r="T2443" s="9">
        <f t="shared" si="954"/>
        <v>35.324999999999996</v>
      </c>
      <c r="U2443" t="s">
        <v>4103</v>
      </c>
      <c r="V2443" s="9">
        <f t="shared" si="946"/>
        <v>141.3486</v>
      </c>
      <c r="W2443" t="s">
        <v>4103</v>
      </c>
      <c r="X2443" s="9">
        <f t="shared" si="955"/>
        <v>75.36</v>
      </c>
      <c r="Y2443" t="s">
        <v>4135</v>
      </c>
      <c r="Z2443" s="9">
        <v>32.33</v>
      </c>
      <c r="AA2443" t="s">
        <v>4103</v>
      </c>
      <c r="AB2443" s="9">
        <f t="shared" si="934"/>
        <v>0</v>
      </c>
      <c r="AC2443" t="str">
        <f t="shared" si="956"/>
        <v>POC</v>
      </c>
      <c r="AD2443" s="9">
        <f t="shared" si="957"/>
        <v>0</v>
      </c>
      <c r="AE2443" t="s">
        <v>4150</v>
      </c>
      <c r="AF2443" s="9">
        <v>35.92</v>
      </c>
      <c r="AG2443" t="str">
        <f t="shared" si="947"/>
        <v>CLAB</v>
      </c>
      <c r="AH2443" s="9">
        <f t="shared" si="948"/>
        <v>35.92</v>
      </c>
      <c r="AI2443" t="str">
        <f t="shared" si="937"/>
        <v>CLAB</v>
      </c>
      <c r="AJ2443" s="9">
        <f t="shared" si="938"/>
        <v>35.92</v>
      </c>
      <c r="AK2443" t="str">
        <f t="shared" si="939"/>
        <v>CLAB</v>
      </c>
      <c r="AL2443" s="9">
        <f t="shared" si="940"/>
        <v>35.92</v>
      </c>
      <c r="AM2443" t="str">
        <f t="shared" si="941"/>
        <v>CLAB</v>
      </c>
      <c r="AN2443" s="9">
        <f t="shared" si="942"/>
        <v>35.92</v>
      </c>
      <c r="AO2443" t="str">
        <f t="shared" si="943"/>
        <v>CLAB</v>
      </c>
      <c r="AP2443" s="9">
        <f t="shared" si="944"/>
        <v>35.92</v>
      </c>
    </row>
    <row r="2444" spans="1:42" x14ac:dyDescent="0.25">
      <c r="A2444">
        <v>2895861</v>
      </c>
      <c r="B2444" t="s">
        <v>4083</v>
      </c>
      <c r="C2444">
        <v>306</v>
      </c>
      <c r="D2444" t="s">
        <v>4084</v>
      </c>
      <c r="E2444" t="s">
        <v>2736</v>
      </c>
      <c r="F2444" s="9">
        <f t="shared" si="950"/>
        <v>0</v>
      </c>
      <c r="G2444" s="9">
        <f t="shared" si="951"/>
        <v>117.747</v>
      </c>
      <c r="H2444" s="9">
        <f t="shared" si="952"/>
        <v>100.926</v>
      </c>
      <c r="I2444" s="9">
        <v>168.21</v>
      </c>
      <c r="J2444" t="s">
        <v>4100</v>
      </c>
      <c r="K2444" t="s">
        <v>4103</v>
      </c>
      <c r="L2444" s="9">
        <f>I2444*9.52%</f>
        <v>16.013591999999999</v>
      </c>
      <c r="M2444" t="s">
        <v>4103</v>
      </c>
      <c r="N2444" s="9">
        <f t="shared" si="945"/>
        <v>50.96763</v>
      </c>
      <c r="O2444" t="s">
        <v>4103</v>
      </c>
      <c r="P2444" s="9">
        <f>I2444*40.9%</f>
        <v>68.797889999999995</v>
      </c>
      <c r="Q2444" t="s">
        <v>4103</v>
      </c>
      <c r="R2444" s="9">
        <f t="shared" si="953"/>
        <v>117.747</v>
      </c>
      <c r="S2444" t="s">
        <v>4103</v>
      </c>
      <c r="T2444" s="9">
        <f t="shared" si="954"/>
        <v>50.463000000000001</v>
      </c>
      <c r="U2444" t="s">
        <v>4103</v>
      </c>
      <c r="V2444" s="9">
        <f t="shared" si="946"/>
        <v>100.67625</v>
      </c>
      <c r="W2444" t="s">
        <v>4103</v>
      </c>
      <c r="X2444" s="9">
        <f t="shared" si="955"/>
        <v>107.65440000000001</v>
      </c>
      <c r="Y2444" t="s">
        <v>4135</v>
      </c>
      <c r="Z2444" s="9">
        <v>46.18</v>
      </c>
      <c r="AA2444" t="s">
        <v>4103</v>
      </c>
      <c r="AB2444" s="9">
        <f t="shared" si="934"/>
        <v>0</v>
      </c>
      <c r="AC2444" t="str">
        <f t="shared" si="956"/>
        <v>POC</v>
      </c>
      <c r="AD2444" s="9">
        <f t="shared" si="957"/>
        <v>0</v>
      </c>
      <c r="AE2444" t="s">
        <v>4150</v>
      </c>
      <c r="AF2444" s="9">
        <v>51.31</v>
      </c>
      <c r="AG2444" t="str">
        <f t="shared" si="947"/>
        <v>CLAB</v>
      </c>
      <c r="AH2444" s="9">
        <f t="shared" si="948"/>
        <v>51.31</v>
      </c>
      <c r="AI2444" t="str">
        <f t="shared" si="937"/>
        <v>CLAB</v>
      </c>
      <c r="AJ2444" s="9">
        <f t="shared" si="938"/>
        <v>51.31</v>
      </c>
      <c r="AK2444" t="str">
        <f t="shared" si="939"/>
        <v>CLAB</v>
      </c>
      <c r="AL2444" s="9">
        <f t="shared" si="940"/>
        <v>51.31</v>
      </c>
      <c r="AM2444" t="str">
        <f t="shared" si="941"/>
        <v>CLAB</v>
      </c>
      <c r="AN2444" s="9">
        <f t="shared" si="942"/>
        <v>51.31</v>
      </c>
      <c r="AO2444" t="str">
        <f t="shared" si="943"/>
        <v>CLAB</v>
      </c>
      <c r="AP2444" s="9">
        <f t="shared" si="944"/>
        <v>51.31</v>
      </c>
    </row>
    <row r="2445" spans="1:42" x14ac:dyDescent="0.25">
      <c r="A2445">
        <v>1412790</v>
      </c>
      <c r="B2445" t="s">
        <v>3023</v>
      </c>
      <c r="C2445">
        <v>274</v>
      </c>
      <c r="D2445" t="s">
        <v>3024</v>
      </c>
      <c r="F2445" s="9">
        <f t="shared" si="950"/>
        <v>0</v>
      </c>
      <c r="G2445" s="9">
        <f t="shared" si="951"/>
        <v>1379.4199999999998</v>
      </c>
      <c r="H2445" s="9">
        <f t="shared" si="952"/>
        <v>1182.3599999999999</v>
      </c>
      <c r="I2445" s="9">
        <v>1970.6</v>
      </c>
      <c r="J2445" t="s">
        <v>4100</v>
      </c>
      <c r="K2445" t="s">
        <v>4103</v>
      </c>
      <c r="L2445" s="9">
        <f>I2445*9.52%</f>
        <v>187.60111999999998</v>
      </c>
      <c r="M2445" t="s">
        <v>4103</v>
      </c>
      <c r="N2445" s="9">
        <f t="shared" si="945"/>
        <v>597.09179999999992</v>
      </c>
      <c r="O2445" t="s">
        <v>4103</v>
      </c>
      <c r="P2445" s="9">
        <f>I2445*61.2%</f>
        <v>1206.0072</v>
      </c>
      <c r="Q2445" t="s">
        <v>4103</v>
      </c>
      <c r="R2445" s="9">
        <f t="shared" si="953"/>
        <v>1379.4199999999998</v>
      </c>
      <c r="S2445" t="s">
        <v>4103</v>
      </c>
      <c r="T2445" s="9">
        <f t="shared" si="954"/>
        <v>591.17999999999995</v>
      </c>
      <c r="U2445" t="s">
        <v>4103</v>
      </c>
      <c r="V2445" s="9">
        <f t="shared" si="946"/>
        <v>143.81954999999999</v>
      </c>
      <c r="W2445" t="s">
        <v>4103</v>
      </c>
      <c r="X2445" s="9">
        <f t="shared" si="955"/>
        <v>1261.184</v>
      </c>
      <c r="Y2445" t="s">
        <v>4103</v>
      </c>
      <c r="Z2445" s="9">
        <f>I2445*24%</f>
        <v>472.94399999999996</v>
      </c>
      <c r="AA2445" t="s">
        <v>4103</v>
      </c>
      <c r="AB2445" s="9">
        <f t="shared" si="934"/>
        <v>0</v>
      </c>
      <c r="AC2445" t="str">
        <f t="shared" si="956"/>
        <v>POC</v>
      </c>
      <c r="AD2445" s="9">
        <f t="shared" si="957"/>
        <v>0</v>
      </c>
      <c r="AE2445" t="s">
        <v>4149</v>
      </c>
      <c r="AF2445" s="9">
        <v>0</v>
      </c>
      <c r="AG2445" t="str">
        <f t="shared" si="947"/>
        <v>Zero Pay APC</v>
      </c>
      <c r="AH2445" s="9">
        <f t="shared" si="948"/>
        <v>0</v>
      </c>
      <c r="AI2445" t="str">
        <f t="shared" si="937"/>
        <v>Zero Pay APC</v>
      </c>
      <c r="AJ2445" s="9">
        <f t="shared" si="938"/>
        <v>0</v>
      </c>
      <c r="AK2445" t="str">
        <f t="shared" si="939"/>
        <v>Zero Pay APC</v>
      </c>
      <c r="AL2445" s="9">
        <f t="shared" si="940"/>
        <v>0</v>
      </c>
      <c r="AM2445" t="str">
        <f t="shared" si="941"/>
        <v>Zero Pay APC</v>
      </c>
      <c r="AN2445" s="9">
        <f t="shared" si="942"/>
        <v>0</v>
      </c>
      <c r="AO2445" t="str">
        <f t="shared" si="943"/>
        <v>Zero Pay APC</v>
      </c>
      <c r="AP2445" s="9">
        <f t="shared" si="944"/>
        <v>0</v>
      </c>
    </row>
    <row r="5051" spans="1:4" x14ac:dyDescent="0.25">
      <c r="A5051" s="1"/>
      <c r="B5051" s="1"/>
      <c r="C5051" s="1"/>
      <c r="D5051" s="1"/>
    </row>
    <row r="5053" spans="1:4" x14ac:dyDescent="0.25">
      <c r="A5053" s="1"/>
      <c r="B5053" s="1"/>
      <c r="C5053" s="1"/>
      <c r="D5053" s="1"/>
    </row>
  </sheetData>
  <autoFilter ref="A1:AP2445" xr:uid="{54274755-EA63-4E5B-8463-C28F85121266}">
    <sortState xmlns:xlrd2="http://schemas.microsoft.com/office/spreadsheetml/2017/richdata2" ref="A2:AP2445">
      <sortCondition ref="D1:D244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5533-BF00-4C79-8AB9-285E71E21AF3}">
  <dimension ref="A1:AL774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H19" sqref="H19"/>
    </sheetView>
  </sheetViews>
  <sheetFormatPr defaultRowHeight="15" x14ac:dyDescent="0.25"/>
  <cols>
    <col min="2" max="2" width="11.85546875" bestFit="1" customWidth="1"/>
    <col min="3" max="4" width="10.85546875" bestFit="1" customWidth="1"/>
    <col min="5" max="5" width="8.85546875" bestFit="1" customWidth="1"/>
    <col min="6" max="6" width="10.85546875" bestFit="1" customWidth="1"/>
    <col min="7" max="7" width="8.85546875" bestFit="1" customWidth="1"/>
    <col min="8" max="8" width="15" customWidth="1"/>
    <col min="9" max="9" width="10.85546875" bestFit="1" customWidth="1"/>
    <col min="10" max="10" width="13.85546875" customWidth="1"/>
    <col min="13" max="13" width="10.85546875" bestFit="1" customWidth="1"/>
    <col min="15" max="15" width="10.85546875" bestFit="1" customWidth="1"/>
    <col min="16" max="16" width="13" customWidth="1"/>
    <col min="18" max="18" width="13.42578125" customWidth="1"/>
    <col min="19" max="19" width="10.85546875" bestFit="1" customWidth="1"/>
    <col min="20" max="20" width="12.5703125" customWidth="1"/>
    <col min="21" max="21" width="11.140625" customWidth="1"/>
    <col min="22" max="22" width="12.28515625" customWidth="1"/>
    <col min="24" max="24" width="13" customWidth="1"/>
    <col min="25" max="25" width="11.85546875" customWidth="1"/>
    <col min="26" max="26" width="12.85546875" customWidth="1"/>
    <col min="27" max="27" width="10.85546875" bestFit="1" customWidth="1"/>
    <col min="28" max="28" width="12.42578125" customWidth="1"/>
    <col min="29" max="29" width="11.28515625" customWidth="1"/>
    <col min="30" max="31" width="14.42578125" customWidth="1"/>
    <col min="32" max="32" width="13.7109375" customWidth="1"/>
    <col min="33" max="33" width="12.28515625" customWidth="1"/>
    <col min="34" max="34" width="13.5703125" customWidth="1"/>
    <col min="35" max="35" width="10.85546875" bestFit="1" customWidth="1"/>
    <col min="36" max="36" width="12.140625" customWidth="1"/>
    <col min="37" max="37" width="10.85546875" bestFit="1" customWidth="1"/>
    <col min="38" max="38" width="13.5703125" customWidth="1"/>
  </cols>
  <sheetData>
    <row r="1" spans="1:38" s="14" customFormat="1" ht="75" x14ac:dyDescent="0.25">
      <c r="A1" s="3" t="s">
        <v>4182</v>
      </c>
      <c r="B1" s="12" t="s">
        <v>4183</v>
      </c>
      <c r="C1" s="13" t="s">
        <v>4097</v>
      </c>
      <c r="D1" s="13" t="s">
        <v>4175</v>
      </c>
      <c r="E1" s="13" t="s">
        <v>4176</v>
      </c>
      <c r="F1" s="11" t="s">
        <v>4177</v>
      </c>
      <c r="G1" s="5" t="s">
        <v>4184</v>
      </c>
      <c r="H1" s="5" t="s">
        <v>4185</v>
      </c>
      <c r="I1" s="5" t="s">
        <v>4186</v>
      </c>
      <c r="J1" s="5" t="s">
        <v>4187</v>
      </c>
      <c r="K1" s="5" t="s">
        <v>4189</v>
      </c>
      <c r="L1" s="5" t="s">
        <v>4190</v>
      </c>
      <c r="M1" s="5" t="s">
        <v>4191</v>
      </c>
      <c r="N1" s="5" t="s">
        <v>4192</v>
      </c>
      <c r="O1" s="5" t="s">
        <v>4193</v>
      </c>
      <c r="P1" s="5" t="s">
        <v>4194</v>
      </c>
      <c r="Q1" s="5" t="s">
        <v>4195</v>
      </c>
      <c r="R1" s="5" t="s">
        <v>4196</v>
      </c>
      <c r="S1" s="5" t="s">
        <v>4197</v>
      </c>
      <c r="T1" s="5" t="s">
        <v>4198</v>
      </c>
      <c r="U1" s="5" t="s">
        <v>4199</v>
      </c>
      <c r="V1" s="5" t="s">
        <v>4200</v>
      </c>
      <c r="W1" s="5" t="s">
        <v>4201</v>
      </c>
      <c r="X1" s="5" t="s">
        <v>4202</v>
      </c>
      <c r="Y1" s="5" t="s">
        <v>4203</v>
      </c>
      <c r="Z1" s="5" t="s">
        <v>4204</v>
      </c>
      <c r="AA1" s="5" t="s">
        <v>4205</v>
      </c>
      <c r="AB1" s="5" t="s">
        <v>4206</v>
      </c>
      <c r="AC1" s="5" t="s">
        <v>4215</v>
      </c>
      <c r="AD1" s="5" t="s">
        <v>4216</v>
      </c>
      <c r="AE1" s="5" t="s">
        <v>4207</v>
      </c>
      <c r="AF1" s="5" t="s">
        <v>4208</v>
      </c>
      <c r="AG1" s="5" t="s">
        <v>4209</v>
      </c>
      <c r="AH1" s="5" t="s">
        <v>4210</v>
      </c>
      <c r="AI1" s="5" t="s">
        <v>4211</v>
      </c>
      <c r="AJ1" s="5" t="s">
        <v>4212</v>
      </c>
      <c r="AK1" s="5" t="s">
        <v>4213</v>
      </c>
      <c r="AL1" s="5" t="s">
        <v>4214</v>
      </c>
    </row>
    <row r="2" spans="1:38" x14ac:dyDescent="0.25">
      <c r="A2" s="10">
        <v>1</v>
      </c>
      <c r="B2" s="9">
        <v>27.098600000000001</v>
      </c>
      <c r="C2" s="9"/>
      <c r="D2" s="9"/>
      <c r="E2" s="9">
        <f t="shared" ref="E2:E65" si="0">MIN(G2:AL2)</f>
        <v>0</v>
      </c>
      <c r="F2" s="9">
        <f t="shared" ref="F2:F65" si="1">MAX(G2:AL2)</f>
        <v>298762.065</v>
      </c>
      <c r="G2" s="9">
        <v>9632</v>
      </c>
      <c r="H2" t="s">
        <v>4124</v>
      </c>
      <c r="I2" s="9">
        <f t="shared" ref="I2:I65" si="2">B2*11025</f>
        <v>298762.065</v>
      </c>
      <c r="J2" t="s">
        <v>4188</v>
      </c>
      <c r="K2" s="9">
        <v>1125</v>
      </c>
      <c r="L2" t="s">
        <v>4124</v>
      </c>
      <c r="M2" s="9">
        <f t="shared" ref="M2:M65" si="3">C2*70%</f>
        <v>0</v>
      </c>
      <c r="N2" t="s">
        <v>4103</v>
      </c>
      <c r="O2" s="9">
        <f t="shared" ref="O2:O65" si="4">C2*30%</f>
        <v>0</v>
      </c>
      <c r="P2" t="s">
        <v>4103</v>
      </c>
      <c r="Q2" s="9">
        <v>2609</v>
      </c>
      <c r="R2" t="s">
        <v>4124</v>
      </c>
      <c r="S2" s="9">
        <v>3218</v>
      </c>
      <c r="T2" t="s">
        <v>4124</v>
      </c>
      <c r="U2" s="9">
        <f t="shared" ref="U2:U65" si="5">B2*9184</f>
        <v>248873.54240000001</v>
      </c>
      <c r="V2" t="s">
        <v>4188</v>
      </c>
      <c r="W2" s="9">
        <v>1039.0899999999999</v>
      </c>
      <c r="X2" t="s">
        <v>4124</v>
      </c>
      <c r="Y2" s="9">
        <f>W2</f>
        <v>1039.0899999999999</v>
      </c>
      <c r="Z2" t="str">
        <f>X2</f>
        <v>Per Diem</v>
      </c>
      <c r="AA2" s="9">
        <f>B2*6934.76+810.87</f>
        <v>188733.157336</v>
      </c>
      <c r="AB2" t="s">
        <v>4188</v>
      </c>
      <c r="AC2" s="9">
        <f>AA2</f>
        <v>188733.157336</v>
      </c>
      <c r="AD2" t="str">
        <f>AB2</f>
        <v>DRG Weight</v>
      </c>
      <c r="AE2" s="9">
        <f>AA2*97%</f>
        <v>183071.16261592001</v>
      </c>
      <c r="AF2" t="str">
        <f>AB2</f>
        <v>DRG Weight</v>
      </c>
      <c r="AG2" s="9">
        <f>AA2</f>
        <v>188733.157336</v>
      </c>
      <c r="AH2" t="str">
        <f>AB2</f>
        <v>DRG Weight</v>
      </c>
      <c r="AI2" s="9">
        <f>AA2</f>
        <v>188733.157336</v>
      </c>
      <c r="AJ2" t="str">
        <f>AB2</f>
        <v>DRG Weight</v>
      </c>
      <c r="AK2" s="9">
        <f>AA2</f>
        <v>188733.157336</v>
      </c>
      <c r="AL2" t="str">
        <f>AB2</f>
        <v>DRG Weight</v>
      </c>
    </row>
    <row r="3" spans="1:38" x14ac:dyDescent="0.25">
      <c r="A3" s="10">
        <v>2</v>
      </c>
      <c r="B3" s="9">
        <v>12.2441</v>
      </c>
      <c r="C3" s="9"/>
      <c r="D3" s="9"/>
      <c r="E3" s="9">
        <f t="shared" si="0"/>
        <v>0</v>
      </c>
      <c r="F3" s="9">
        <f t="shared" si="1"/>
        <v>134991.20249999998</v>
      </c>
      <c r="G3" s="9">
        <v>9632</v>
      </c>
      <c r="H3" t="s">
        <v>4124</v>
      </c>
      <c r="I3" s="9">
        <f t="shared" si="2"/>
        <v>134991.20249999998</v>
      </c>
      <c r="J3" t="s">
        <v>4188</v>
      </c>
      <c r="K3" s="9">
        <v>1125</v>
      </c>
      <c r="L3" t="s">
        <v>4124</v>
      </c>
      <c r="M3" s="9">
        <f t="shared" si="3"/>
        <v>0</v>
      </c>
      <c r="N3" t="s">
        <v>4103</v>
      </c>
      <c r="O3" s="9">
        <f t="shared" si="4"/>
        <v>0</v>
      </c>
      <c r="P3" t="s">
        <v>4103</v>
      </c>
      <c r="Q3" s="9">
        <v>2609</v>
      </c>
      <c r="R3" t="s">
        <v>4124</v>
      </c>
      <c r="S3" s="9">
        <v>3218</v>
      </c>
      <c r="T3" t="s">
        <v>4124</v>
      </c>
      <c r="U3" s="9">
        <f t="shared" si="5"/>
        <v>112449.8144</v>
      </c>
      <c r="V3" t="s">
        <v>4188</v>
      </c>
      <c r="W3" s="9">
        <v>1039.0899999999999</v>
      </c>
      <c r="X3" t="s">
        <v>4124</v>
      </c>
      <c r="Y3" s="9">
        <f t="shared" ref="Y3:Y66" si="6">W3</f>
        <v>1039.0899999999999</v>
      </c>
      <c r="Z3" t="str">
        <f t="shared" ref="Z3:Z66" si="7">X3</f>
        <v>Per Diem</v>
      </c>
      <c r="AA3" s="9">
        <f t="shared" ref="AA3:AA66" si="8">B3*6934.76+810.87</f>
        <v>85720.764916</v>
      </c>
      <c r="AB3" t="s">
        <v>4188</v>
      </c>
      <c r="AC3" s="9">
        <f t="shared" ref="AC3:AC66" si="9">AA3</f>
        <v>85720.764916</v>
      </c>
      <c r="AD3" t="str">
        <f t="shared" ref="AD3:AD66" si="10">AB3</f>
        <v>DRG Weight</v>
      </c>
      <c r="AE3" s="9">
        <f t="shared" ref="AE3:AE66" si="11">AA3*97%</f>
        <v>83149.141968519994</v>
      </c>
      <c r="AF3" t="str">
        <f t="shared" ref="AF3:AF66" si="12">AB3</f>
        <v>DRG Weight</v>
      </c>
      <c r="AG3" s="9">
        <f t="shared" ref="AG3:AG66" si="13">AA3</f>
        <v>85720.764916</v>
      </c>
      <c r="AH3" t="str">
        <f t="shared" ref="AH3:AH66" si="14">AB3</f>
        <v>DRG Weight</v>
      </c>
      <c r="AI3" s="9">
        <f t="shared" ref="AI3:AI66" si="15">AA3</f>
        <v>85720.764916</v>
      </c>
      <c r="AJ3" t="str">
        <f t="shared" ref="AJ3:AJ66" si="16">AB3</f>
        <v>DRG Weight</v>
      </c>
      <c r="AK3" s="9">
        <f t="shared" ref="AK3:AK66" si="17">AA3</f>
        <v>85720.764916</v>
      </c>
      <c r="AL3" t="str">
        <f t="shared" ref="AL3:AL66" si="18">AB3</f>
        <v>DRG Weight</v>
      </c>
    </row>
    <row r="4" spans="1:38" x14ac:dyDescent="0.25">
      <c r="A4" s="10">
        <v>3</v>
      </c>
      <c r="B4" s="9">
        <v>21.3203</v>
      </c>
      <c r="C4" s="9"/>
      <c r="D4" s="9"/>
      <c r="E4" s="9">
        <f t="shared" si="0"/>
        <v>0</v>
      </c>
      <c r="F4" s="9">
        <f t="shared" si="1"/>
        <v>235056.3075</v>
      </c>
      <c r="G4" s="9">
        <v>5779</v>
      </c>
      <c r="H4" t="s">
        <v>4124</v>
      </c>
      <c r="I4" s="9">
        <f t="shared" si="2"/>
        <v>235056.3075</v>
      </c>
      <c r="J4" t="s">
        <v>4188</v>
      </c>
      <c r="K4" s="9">
        <v>1125</v>
      </c>
      <c r="L4" t="s">
        <v>4124</v>
      </c>
      <c r="M4" s="9">
        <f t="shared" si="3"/>
        <v>0</v>
      </c>
      <c r="N4" t="s">
        <v>4103</v>
      </c>
      <c r="O4" s="9">
        <f t="shared" si="4"/>
        <v>0</v>
      </c>
      <c r="P4" t="s">
        <v>4103</v>
      </c>
      <c r="Q4" s="9">
        <v>2609</v>
      </c>
      <c r="R4" t="s">
        <v>4124</v>
      </c>
      <c r="S4" s="9">
        <v>3218</v>
      </c>
      <c r="T4" t="s">
        <v>4124</v>
      </c>
      <c r="U4" s="9">
        <f t="shared" si="5"/>
        <v>195805.63519999999</v>
      </c>
      <c r="V4" t="s">
        <v>4188</v>
      </c>
      <c r="W4" s="9">
        <v>1039.0899999999999</v>
      </c>
      <c r="X4" t="s">
        <v>4124</v>
      </c>
      <c r="Y4" s="9">
        <f t="shared" si="6"/>
        <v>1039.0899999999999</v>
      </c>
      <c r="Z4" t="str">
        <f t="shared" si="7"/>
        <v>Per Diem</v>
      </c>
      <c r="AA4" s="9">
        <f t="shared" si="8"/>
        <v>148662.033628</v>
      </c>
      <c r="AB4" t="s">
        <v>4188</v>
      </c>
      <c r="AC4" s="9">
        <f t="shared" si="9"/>
        <v>148662.033628</v>
      </c>
      <c r="AD4" t="str">
        <f t="shared" si="10"/>
        <v>DRG Weight</v>
      </c>
      <c r="AE4" s="9">
        <f t="shared" si="11"/>
        <v>144202.17261916</v>
      </c>
      <c r="AF4" t="str">
        <f t="shared" si="12"/>
        <v>DRG Weight</v>
      </c>
      <c r="AG4" s="9">
        <f t="shared" si="13"/>
        <v>148662.033628</v>
      </c>
      <c r="AH4" t="str">
        <f t="shared" si="14"/>
        <v>DRG Weight</v>
      </c>
      <c r="AI4" s="9">
        <f t="shared" si="15"/>
        <v>148662.033628</v>
      </c>
      <c r="AJ4" t="str">
        <f t="shared" si="16"/>
        <v>DRG Weight</v>
      </c>
      <c r="AK4" s="9">
        <f t="shared" si="17"/>
        <v>148662.033628</v>
      </c>
      <c r="AL4" t="str">
        <f t="shared" si="18"/>
        <v>DRG Weight</v>
      </c>
    </row>
    <row r="5" spans="1:38" x14ac:dyDescent="0.25">
      <c r="A5" s="10">
        <v>4</v>
      </c>
      <c r="B5" s="9">
        <v>14.7</v>
      </c>
      <c r="C5" s="9"/>
      <c r="D5" s="9"/>
      <c r="E5" s="9">
        <f t="shared" si="0"/>
        <v>0</v>
      </c>
      <c r="F5" s="9">
        <f t="shared" si="1"/>
        <v>162067.5</v>
      </c>
      <c r="G5" s="9">
        <v>3451</v>
      </c>
      <c r="H5" t="s">
        <v>4124</v>
      </c>
      <c r="I5" s="9">
        <f t="shared" si="2"/>
        <v>162067.5</v>
      </c>
      <c r="J5" t="s">
        <v>4188</v>
      </c>
      <c r="K5" s="9">
        <v>1125</v>
      </c>
      <c r="L5" t="s">
        <v>4124</v>
      </c>
      <c r="M5" s="9">
        <f t="shared" si="3"/>
        <v>0</v>
      </c>
      <c r="N5" t="s">
        <v>4103</v>
      </c>
      <c r="O5" s="9">
        <f t="shared" si="4"/>
        <v>0</v>
      </c>
      <c r="P5" t="s">
        <v>4103</v>
      </c>
      <c r="Q5" s="9">
        <v>2609</v>
      </c>
      <c r="R5" t="s">
        <v>4124</v>
      </c>
      <c r="S5" s="9">
        <v>3218</v>
      </c>
      <c r="T5" t="s">
        <v>4124</v>
      </c>
      <c r="U5" s="9">
        <f t="shared" si="5"/>
        <v>135004.79999999999</v>
      </c>
      <c r="V5" t="s">
        <v>4188</v>
      </c>
      <c r="W5" s="9">
        <v>1039.0899999999999</v>
      </c>
      <c r="X5" t="s">
        <v>4124</v>
      </c>
      <c r="Y5" s="9">
        <f t="shared" si="6"/>
        <v>1039.0899999999999</v>
      </c>
      <c r="Z5" t="str">
        <f t="shared" si="7"/>
        <v>Per Diem</v>
      </c>
      <c r="AA5" s="9">
        <f t="shared" si="8"/>
        <v>102751.84199999999</v>
      </c>
      <c r="AB5" t="s">
        <v>4188</v>
      </c>
      <c r="AC5" s="9">
        <f t="shared" si="9"/>
        <v>102751.84199999999</v>
      </c>
      <c r="AD5" t="str">
        <f t="shared" si="10"/>
        <v>DRG Weight</v>
      </c>
      <c r="AE5" s="9">
        <f t="shared" si="11"/>
        <v>99669.286739999981</v>
      </c>
      <c r="AF5" t="str">
        <f t="shared" si="12"/>
        <v>DRG Weight</v>
      </c>
      <c r="AG5" s="9">
        <f t="shared" si="13"/>
        <v>102751.84199999999</v>
      </c>
      <c r="AH5" t="str">
        <f t="shared" si="14"/>
        <v>DRG Weight</v>
      </c>
      <c r="AI5" s="9">
        <f t="shared" si="15"/>
        <v>102751.84199999999</v>
      </c>
      <c r="AJ5" t="str">
        <f t="shared" si="16"/>
        <v>DRG Weight</v>
      </c>
      <c r="AK5" s="9">
        <f t="shared" si="17"/>
        <v>102751.84199999999</v>
      </c>
      <c r="AL5" t="str">
        <f t="shared" si="18"/>
        <v>DRG Weight</v>
      </c>
    </row>
    <row r="6" spans="1:38" x14ac:dyDescent="0.25">
      <c r="A6" s="10">
        <v>5</v>
      </c>
      <c r="B6" s="9">
        <v>10.35</v>
      </c>
      <c r="C6" s="9"/>
      <c r="D6" s="9"/>
      <c r="E6" s="9">
        <f t="shared" si="0"/>
        <v>0</v>
      </c>
      <c r="F6" s="9">
        <f t="shared" si="1"/>
        <v>114108.75</v>
      </c>
      <c r="G6" s="9">
        <v>5779</v>
      </c>
      <c r="H6" t="s">
        <v>4124</v>
      </c>
      <c r="I6" s="9">
        <f t="shared" si="2"/>
        <v>114108.75</v>
      </c>
      <c r="J6" t="s">
        <v>4188</v>
      </c>
      <c r="K6" s="9">
        <v>1125</v>
      </c>
      <c r="L6" t="s">
        <v>4124</v>
      </c>
      <c r="M6" s="9">
        <f t="shared" si="3"/>
        <v>0</v>
      </c>
      <c r="N6" t="s">
        <v>4103</v>
      </c>
      <c r="O6" s="9">
        <f t="shared" si="4"/>
        <v>0</v>
      </c>
      <c r="P6" t="s">
        <v>4103</v>
      </c>
      <c r="Q6" s="9">
        <v>2609</v>
      </c>
      <c r="R6" t="s">
        <v>4124</v>
      </c>
      <c r="S6" s="9">
        <v>3218</v>
      </c>
      <c r="T6" t="s">
        <v>4124</v>
      </c>
      <c r="U6" s="9">
        <f t="shared" si="5"/>
        <v>95054.399999999994</v>
      </c>
      <c r="V6" t="s">
        <v>4188</v>
      </c>
      <c r="W6" s="9">
        <v>1039.0899999999999</v>
      </c>
      <c r="X6" t="s">
        <v>4124</v>
      </c>
      <c r="Y6" s="9">
        <f t="shared" si="6"/>
        <v>1039.0899999999999</v>
      </c>
      <c r="Z6" t="str">
        <f t="shared" si="7"/>
        <v>Per Diem</v>
      </c>
      <c r="AA6" s="9">
        <f t="shared" si="8"/>
        <v>72585.635999999999</v>
      </c>
      <c r="AB6" t="s">
        <v>4188</v>
      </c>
      <c r="AC6" s="9">
        <f t="shared" si="9"/>
        <v>72585.635999999999</v>
      </c>
      <c r="AD6" t="str">
        <f t="shared" si="10"/>
        <v>DRG Weight</v>
      </c>
      <c r="AE6" s="9">
        <f t="shared" si="11"/>
        <v>70408.066919999997</v>
      </c>
      <c r="AF6" t="str">
        <f t="shared" si="12"/>
        <v>DRG Weight</v>
      </c>
      <c r="AG6" s="9">
        <f t="shared" si="13"/>
        <v>72585.635999999999</v>
      </c>
      <c r="AH6" t="str">
        <f t="shared" si="14"/>
        <v>DRG Weight</v>
      </c>
      <c r="AI6" s="9">
        <f t="shared" si="15"/>
        <v>72585.635999999999</v>
      </c>
      <c r="AJ6" t="str">
        <f t="shared" si="16"/>
        <v>DRG Weight</v>
      </c>
      <c r="AK6" s="9">
        <f t="shared" si="17"/>
        <v>72585.635999999999</v>
      </c>
      <c r="AL6" t="str">
        <f t="shared" si="18"/>
        <v>DRG Weight</v>
      </c>
    </row>
    <row r="7" spans="1:38" x14ac:dyDescent="0.25">
      <c r="A7" s="10">
        <v>6</v>
      </c>
      <c r="B7" s="9">
        <v>4.8369</v>
      </c>
      <c r="C7" s="9"/>
      <c r="D7" s="9"/>
      <c r="E7" s="9">
        <f t="shared" si="0"/>
        <v>0</v>
      </c>
      <c r="F7" s="9">
        <f t="shared" si="1"/>
        <v>53326.822500000002</v>
      </c>
      <c r="G7" s="9">
        <v>5779</v>
      </c>
      <c r="H7" t="s">
        <v>4124</v>
      </c>
      <c r="I7" s="9">
        <f t="shared" si="2"/>
        <v>53326.822500000002</v>
      </c>
      <c r="J7" t="s">
        <v>4188</v>
      </c>
      <c r="K7" s="9">
        <v>1125</v>
      </c>
      <c r="L7" t="s">
        <v>4124</v>
      </c>
      <c r="M7" s="9">
        <f t="shared" si="3"/>
        <v>0</v>
      </c>
      <c r="N7" t="s">
        <v>4103</v>
      </c>
      <c r="O7" s="9">
        <f t="shared" si="4"/>
        <v>0</v>
      </c>
      <c r="P7" t="s">
        <v>4103</v>
      </c>
      <c r="Q7" s="9">
        <v>2609</v>
      </c>
      <c r="R7" t="s">
        <v>4124</v>
      </c>
      <c r="S7" s="9">
        <v>3218</v>
      </c>
      <c r="T7" t="s">
        <v>4124</v>
      </c>
      <c r="U7" s="9">
        <f t="shared" si="5"/>
        <v>44422.089599999999</v>
      </c>
      <c r="V7" t="s">
        <v>4188</v>
      </c>
      <c r="W7" s="9">
        <v>1039.0899999999999</v>
      </c>
      <c r="X7" t="s">
        <v>4124</v>
      </c>
      <c r="Y7" s="9">
        <f t="shared" si="6"/>
        <v>1039.0899999999999</v>
      </c>
      <c r="Z7" t="str">
        <f t="shared" si="7"/>
        <v>Per Diem</v>
      </c>
      <c r="AA7" s="9">
        <f t="shared" si="8"/>
        <v>34353.610644</v>
      </c>
      <c r="AB7" t="s">
        <v>4188</v>
      </c>
      <c r="AC7" s="9">
        <f t="shared" si="9"/>
        <v>34353.610644</v>
      </c>
      <c r="AD7" t="str">
        <f t="shared" si="10"/>
        <v>DRG Weight</v>
      </c>
      <c r="AE7" s="9">
        <f t="shared" si="11"/>
        <v>33323.002324679997</v>
      </c>
      <c r="AF7" t="str">
        <f t="shared" si="12"/>
        <v>DRG Weight</v>
      </c>
      <c r="AG7" s="9">
        <f t="shared" si="13"/>
        <v>34353.610644</v>
      </c>
      <c r="AH7" t="str">
        <f t="shared" si="14"/>
        <v>DRG Weight</v>
      </c>
      <c r="AI7" s="9">
        <f t="shared" si="15"/>
        <v>34353.610644</v>
      </c>
      <c r="AJ7" t="str">
        <f t="shared" si="16"/>
        <v>DRG Weight</v>
      </c>
      <c r="AK7" s="9">
        <f t="shared" si="17"/>
        <v>34353.610644</v>
      </c>
      <c r="AL7" t="str">
        <f t="shared" si="18"/>
        <v>DRG Weight</v>
      </c>
    </row>
    <row r="8" spans="1:38" x14ac:dyDescent="0.25">
      <c r="A8" s="10">
        <v>7</v>
      </c>
      <c r="B8" s="9">
        <v>12.266400000000001</v>
      </c>
      <c r="C8" s="9"/>
      <c r="D8" s="9"/>
      <c r="E8" s="9">
        <f t="shared" si="0"/>
        <v>0</v>
      </c>
      <c r="F8" s="9">
        <f t="shared" si="1"/>
        <v>135237.06</v>
      </c>
      <c r="G8" s="9">
        <v>5779</v>
      </c>
      <c r="H8" t="s">
        <v>4124</v>
      </c>
      <c r="I8" s="9">
        <f t="shared" si="2"/>
        <v>135237.06</v>
      </c>
      <c r="J8" t="s">
        <v>4188</v>
      </c>
      <c r="K8" s="9">
        <v>1125</v>
      </c>
      <c r="L8" t="s">
        <v>4124</v>
      </c>
      <c r="M8" s="9">
        <f t="shared" si="3"/>
        <v>0</v>
      </c>
      <c r="N8" t="s">
        <v>4103</v>
      </c>
      <c r="O8" s="9">
        <f t="shared" si="4"/>
        <v>0</v>
      </c>
      <c r="P8" t="s">
        <v>4103</v>
      </c>
      <c r="Q8" s="9">
        <v>2609</v>
      </c>
      <c r="R8" t="s">
        <v>4124</v>
      </c>
      <c r="S8" s="9">
        <v>3218</v>
      </c>
      <c r="T8" t="s">
        <v>4124</v>
      </c>
      <c r="U8" s="9">
        <f t="shared" si="5"/>
        <v>112654.61760000001</v>
      </c>
      <c r="V8" t="s">
        <v>4188</v>
      </c>
      <c r="W8" s="9">
        <v>1039.0899999999999</v>
      </c>
      <c r="X8" t="s">
        <v>4124</v>
      </c>
      <c r="Y8" s="9">
        <f t="shared" si="6"/>
        <v>1039.0899999999999</v>
      </c>
      <c r="Z8" t="str">
        <f t="shared" si="7"/>
        <v>Per Diem</v>
      </c>
      <c r="AA8" s="9">
        <f t="shared" si="8"/>
        <v>85875.410064000011</v>
      </c>
      <c r="AB8" t="s">
        <v>4188</v>
      </c>
      <c r="AC8" s="9">
        <f t="shared" si="9"/>
        <v>85875.410064000011</v>
      </c>
      <c r="AD8" t="str">
        <f t="shared" si="10"/>
        <v>DRG Weight</v>
      </c>
      <c r="AE8" s="9">
        <f t="shared" si="11"/>
        <v>83299.147762080014</v>
      </c>
      <c r="AF8" t="str">
        <f t="shared" si="12"/>
        <v>DRG Weight</v>
      </c>
      <c r="AG8" s="9">
        <f t="shared" si="13"/>
        <v>85875.410064000011</v>
      </c>
      <c r="AH8" t="str">
        <f t="shared" si="14"/>
        <v>DRG Weight</v>
      </c>
      <c r="AI8" s="9">
        <f t="shared" si="15"/>
        <v>85875.410064000011</v>
      </c>
      <c r="AJ8" t="str">
        <f t="shared" si="16"/>
        <v>DRG Weight</v>
      </c>
      <c r="AK8" s="9">
        <f t="shared" si="17"/>
        <v>85875.410064000011</v>
      </c>
      <c r="AL8" t="str">
        <f t="shared" si="18"/>
        <v>DRG Weight</v>
      </c>
    </row>
    <row r="9" spans="1:38" x14ac:dyDescent="0.25">
      <c r="A9" s="10">
        <v>8</v>
      </c>
      <c r="B9" s="9">
        <v>5.2617000000000003</v>
      </c>
      <c r="C9" s="9"/>
      <c r="D9" s="9"/>
      <c r="E9" s="9">
        <f t="shared" si="0"/>
        <v>0</v>
      </c>
      <c r="F9" s="9">
        <f t="shared" si="1"/>
        <v>58010.2425</v>
      </c>
      <c r="G9" s="9">
        <v>4292</v>
      </c>
      <c r="H9" t="s">
        <v>4124</v>
      </c>
      <c r="I9" s="9">
        <f t="shared" si="2"/>
        <v>58010.2425</v>
      </c>
      <c r="J9" t="s">
        <v>4188</v>
      </c>
      <c r="K9" s="9">
        <v>1125</v>
      </c>
      <c r="L9" t="s">
        <v>4124</v>
      </c>
      <c r="M9" s="9">
        <f t="shared" si="3"/>
        <v>0</v>
      </c>
      <c r="N9" t="s">
        <v>4103</v>
      </c>
      <c r="O9" s="9">
        <f t="shared" si="4"/>
        <v>0</v>
      </c>
      <c r="P9" t="s">
        <v>4103</v>
      </c>
      <c r="Q9" s="9">
        <v>2609</v>
      </c>
      <c r="R9" t="s">
        <v>4124</v>
      </c>
      <c r="S9" s="9">
        <v>3218</v>
      </c>
      <c r="T9" t="s">
        <v>4124</v>
      </c>
      <c r="U9" s="9">
        <f t="shared" si="5"/>
        <v>48323.452799999999</v>
      </c>
      <c r="V9" t="s">
        <v>4188</v>
      </c>
      <c r="W9" s="9">
        <v>1039.0899999999999</v>
      </c>
      <c r="X9" t="s">
        <v>4124</v>
      </c>
      <c r="Y9" s="9">
        <f t="shared" si="6"/>
        <v>1039.0899999999999</v>
      </c>
      <c r="Z9" t="str">
        <f t="shared" si="7"/>
        <v>Per Diem</v>
      </c>
      <c r="AA9" s="9">
        <f t="shared" si="8"/>
        <v>37299.496692000008</v>
      </c>
      <c r="AB9" t="s">
        <v>4188</v>
      </c>
      <c r="AC9" s="9">
        <f t="shared" si="9"/>
        <v>37299.496692000008</v>
      </c>
      <c r="AD9" t="str">
        <f t="shared" si="10"/>
        <v>DRG Weight</v>
      </c>
      <c r="AE9" s="9">
        <f t="shared" si="11"/>
        <v>36180.511791240009</v>
      </c>
      <c r="AF9" t="str">
        <f t="shared" si="12"/>
        <v>DRG Weight</v>
      </c>
      <c r="AG9" s="9">
        <f t="shared" si="13"/>
        <v>37299.496692000008</v>
      </c>
      <c r="AH9" t="str">
        <f t="shared" si="14"/>
        <v>DRG Weight</v>
      </c>
      <c r="AI9" s="9">
        <f t="shared" si="15"/>
        <v>37299.496692000008</v>
      </c>
      <c r="AJ9" t="str">
        <f t="shared" si="16"/>
        <v>DRG Weight</v>
      </c>
      <c r="AK9" s="9">
        <f t="shared" si="17"/>
        <v>37299.496692000008</v>
      </c>
      <c r="AL9" t="str">
        <f t="shared" si="18"/>
        <v>DRG Weight</v>
      </c>
    </row>
    <row r="10" spans="1:38" x14ac:dyDescent="0.25">
      <c r="A10" s="10">
        <v>10</v>
      </c>
      <c r="B10" s="9">
        <v>4.8136000000000001</v>
      </c>
      <c r="C10" s="9"/>
      <c r="D10" s="9"/>
      <c r="E10" s="9">
        <f t="shared" si="0"/>
        <v>0</v>
      </c>
      <c r="F10" s="9">
        <f t="shared" si="1"/>
        <v>53069.94</v>
      </c>
      <c r="G10" s="9">
        <v>4292</v>
      </c>
      <c r="H10" t="s">
        <v>4124</v>
      </c>
      <c r="I10" s="9">
        <f t="shared" si="2"/>
        <v>53069.94</v>
      </c>
      <c r="J10" t="s">
        <v>4188</v>
      </c>
      <c r="K10" s="9">
        <v>1125</v>
      </c>
      <c r="L10" t="s">
        <v>4124</v>
      </c>
      <c r="M10" s="9">
        <f t="shared" si="3"/>
        <v>0</v>
      </c>
      <c r="N10" t="s">
        <v>4103</v>
      </c>
      <c r="O10" s="9">
        <f t="shared" si="4"/>
        <v>0</v>
      </c>
      <c r="P10" t="s">
        <v>4103</v>
      </c>
      <c r="Q10" s="9">
        <v>2609</v>
      </c>
      <c r="R10" t="s">
        <v>4124</v>
      </c>
      <c r="S10" s="9">
        <v>3218</v>
      </c>
      <c r="T10" t="s">
        <v>4124</v>
      </c>
      <c r="U10" s="9">
        <f t="shared" si="5"/>
        <v>44208.102400000003</v>
      </c>
      <c r="V10" t="s">
        <v>4188</v>
      </c>
      <c r="W10" s="9">
        <v>1039.0899999999999</v>
      </c>
      <c r="X10" t="s">
        <v>4124</v>
      </c>
      <c r="Y10" s="9">
        <f t="shared" si="6"/>
        <v>1039.0899999999999</v>
      </c>
      <c r="Z10" t="str">
        <f t="shared" si="7"/>
        <v>Per Diem</v>
      </c>
      <c r="AA10" s="9">
        <f t="shared" si="8"/>
        <v>34192.030736000008</v>
      </c>
      <c r="AB10" t="s">
        <v>4188</v>
      </c>
      <c r="AC10" s="9">
        <f t="shared" si="9"/>
        <v>34192.030736000008</v>
      </c>
      <c r="AD10" t="str">
        <f t="shared" si="10"/>
        <v>DRG Weight</v>
      </c>
      <c r="AE10" s="9">
        <f t="shared" si="11"/>
        <v>33166.269813920007</v>
      </c>
      <c r="AF10" t="str">
        <f t="shared" si="12"/>
        <v>DRG Weight</v>
      </c>
      <c r="AG10" s="9">
        <f t="shared" si="13"/>
        <v>34192.030736000008</v>
      </c>
      <c r="AH10" t="str">
        <f t="shared" si="14"/>
        <v>DRG Weight</v>
      </c>
      <c r="AI10" s="9">
        <f t="shared" si="15"/>
        <v>34192.030736000008</v>
      </c>
      <c r="AJ10" t="str">
        <f t="shared" si="16"/>
        <v>DRG Weight</v>
      </c>
      <c r="AK10" s="9">
        <f t="shared" si="17"/>
        <v>34192.030736000008</v>
      </c>
      <c r="AL10" t="str">
        <f t="shared" si="18"/>
        <v>DRG Weight</v>
      </c>
    </row>
    <row r="11" spans="1:38" x14ac:dyDescent="0.25">
      <c r="A11" s="10">
        <v>11</v>
      </c>
      <c r="B11" s="9">
        <v>5.1562999999999999</v>
      </c>
      <c r="C11" s="9"/>
      <c r="D11" s="9"/>
      <c r="E11" s="9">
        <f t="shared" si="0"/>
        <v>0</v>
      </c>
      <c r="F11" s="9">
        <f t="shared" si="1"/>
        <v>56848.207499999997</v>
      </c>
      <c r="G11" s="9">
        <v>3451</v>
      </c>
      <c r="H11" t="s">
        <v>4124</v>
      </c>
      <c r="I11" s="9">
        <f t="shared" si="2"/>
        <v>56848.207499999997</v>
      </c>
      <c r="J11" t="s">
        <v>4188</v>
      </c>
      <c r="K11" s="9">
        <v>1125</v>
      </c>
      <c r="L11" t="s">
        <v>4124</v>
      </c>
      <c r="M11" s="9">
        <f t="shared" si="3"/>
        <v>0</v>
      </c>
      <c r="N11" t="s">
        <v>4103</v>
      </c>
      <c r="O11" s="9">
        <f t="shared" si="4"/>
        <v>0</v>
      </c>
      <c r="P11" t="s">
        <v>4103</v>
      </c>
      <c r="Q11" s="9">
        <v>2609</v>
      </c>
      <c r="R11" t="s">
        <v>4124</v>
      </c>
      <c r="S11" s="9">
        <v>3218</v>
      </c>
      <c r="T11" t="s">
        <v>4124</v>
      </c>
      <c r="U11" s="9">
        <f t="shared" si="5"/>
        <v>47355.459199999998</v>
      </c>
      <c r="V11" t="s">
        <v>4188</v>
      </c>
      <c r="W11" s="9">
        <v>1039.0899999999999</v>
      </c>
      <c r="X11" t="s">
        <v>4124</v>
      </c>
      <c r="Y11" s="9">
        <f t="shared" si="6"/>
        <v>1039.0899999999999</v>
      </c>
      <c r="Z11" t="str">
        <f t="shared" si="7"/>
        <v>Per Diem</v>
      </c>
      <c r="AA11" s="9">
        <f t="shared" si="8"/>
        <v>36568.572988</v>
      </c>
      <c r="AB11" t="s">
        <v>4188</v>
      </c>
      <c r="AC11" s="9">
        <f t="shared" si="9"/>
        <v>36568.572988</v>
      </c>
      <c r="AD11" t="str">
        <f t="shared" si="10"/>
        <v>DRG Weight</v>
      </c>
      <c r="AE11" s="9">
        <f t="shared" si="11"/>
        <v>35471.51579836</v>
      </c>
      <c r="AF11" t="str">
        <f t="shared" si="12"/>
        <v>DRG Weight</v>
      </c>
      <c r="AG11" s="9">
        <f t="shared" si="13"/>
        <v>36568.572988</v>
      </c>
      <c r="AH11" t="str">
        <f t="shared" si="14"/>
        <v>DRG Weight</v>
      </c>
      <c r="AI11" s="9">
        <f t="shared" si="15"/>
        <v>36568.572988</v>
      </c>
      <c r="AJ11" t="str">
        <f t="shared" si="16"/>
        <v>DRG Weight</v>
      </c>
      <c r="AK11" s="9">
        <f t="shared" si="17"/>
        <v>36568.572988</v>
      </c>
      <c r="AL11" t="str">
        <f t="shared" si="18"/>
        <v>DRG Weight</v>
      </c>
    </row>
    <row r="12" spans="1:38" x14ac:dyDescent="0.25">
      <c r="A12" s="10">
        <v>12</v>
      </c>
      <c r="B12" s="9">
        <v>4.0049000000000001</v>
      </c>
      <c r="C12" s="9"/>
      <c r="D12" s="9"/>
      <c r="E12" s="9">
        <f t="shared" si="0"/>
        <v>0</v>
      </c>
      <c r="F12" s="9">
        <f t="shared" si="1"/>
        <v>44154.022499999999</v>
      </c>
      <c r="G12" s="9">
        <v>3451</v>
      </c>
      <c r="H12" t="s">
        <v>4124</v>
      </c>
      <c r="I12" s="9">
        <f t="shared" si="2"/>
        <v>44154.022499999999</v>
      </c>
      <c r="J12" t="s">
        <v>4188</v>
      </c>
      <c r="K12" s="9">
        <v>1125</v>
      </c>
      <c r="L12" t="s">
        <v>4124</v>
      </c>
      <c r="M12" s="9">
        <f t="shared" si="3"/>
        <v>0</v>
      </c>
      <c r="N12" t="s">
        <v>4103</v>
      </c>
      <c r="O12" s="9">
        <f t="shared" si="4"/>
        <v>0</v>
      </c>
      <c r="P12" t="s">
        <v>4103</v>
      </c>
      <c r="Q12" s="9">
        <v>2609</v>
      </c>
      <c r="R12" t="s">
        <v>4124</v>
      </c>
      <c r="S12" s="9">
        <v>3218</v>
      </c>
      <c r="T12" t="s">
        <v>4124</v>
      </c>
      <c r="U12" s="9">
        <f t="shared" si="5"/>
        <v>36781.001600000003</v>
      </c>
      <c r="V12" t="s">
        <v>4188</v>
      </c>
      <c r="W12" s="9">
        <v>1039.0899999999999</v>
      </c>
      <c r="X12" t="s">
        <v>4124</v>
      </c>
      <c r="Y12" s="9">
        <f t="shared" si="6"/>
        <v>1039.0899999999999</v>
      </c>
      <c r="Z12" t="str">
        <f t="shared" si="7"/>
        <v>Per Diem</v>
      </c>
      <c r="AA12" s="9">
        <f t="shared" si="8"/>
        <v>28583.890324</v>
      </c>
      <c r="AB12" t="s">
        <v>4188</v>
      </c>
      <c r="AC12" s="9">
        <f t="shared" si="9"/>
        <v>28583.890324</v>
      </c>
      <c r="AD12" t="str">
        <f t="shared" si="10"/>
        <v>DRG Weight</v>
      </c>
      <c r="AE12" s="9">
        <f t="shared" si="11"/>
        <v>27726.373614280001</v>
      </c>
      <c r="AF12" t="str">
        <f t="shared" si="12"/>
        <v>DRG Weight</v>
      </c>
      <c r="AG12" s="9">
        <f t="shared" si="13"/>
        <v>28583.890324</v>
      </c>
      <c r="AH12" t="str">
        <f t="shared" si="14"/>
        <v>DRG Weight</v>
      </c>
      <c r="AI12" s="9">
        <f t="shared" si="15"/>
        <v>28583.890324</v>
      </c>
      <c r="AJ12" t="str">
        <f t="shared" si="16"/>
        <v>DRG Weight</v>
      </c>
      <c r="AK12" s="9">
        <f t="shared" si="17"/>
        <v>28583.890324</v>
      </c>
      <c r="AL12" t="str">
        <f t="shared" si="18"/>
        <v>DRG Weight</v>
      </c>
    </row>
    <row r="13" spans="1:38" x14ac:dyDescent="0.25">
      <c r="A13" s="10">
        <v>13</v>
      </c>
      <c r="B13" s="9">
        <v>2.6857000000000002</v>
      </c>
      <c r="C13" s="9"/>
      <c r="D13" s="9"/>
      <c r="E13" s="9">
        <f t="shared" si="0"/>
        <v>0</v>
      </c>
      <c r="F13" s="9">
        <f t="shared" si="1"/>
        <v>29609.842500000002</v>
      </c>
      <c r="G13" s="9">
        <v>2569</v>
      </c>
      <c r="H13" t="s">
        <v>4124</v>
      </c>
      <c r="I13" s="9">
        <f t="shared" si="2"/>
        <v>29609.842500000002</v>
      </c>
      <c r="J13" t="s">
        <v>4188</v>
      </c>
      <c r="K13" s="9">
        <v>1125</v>
      </c>
      <c r="L13" t="s">
        <v>4124</v>
      </c>
      <c r="M13" s="9">
        <f t="shared" si="3"/>
        <v>0</v>
      </c>
      <c r="N13" t="s">
        <v>4103</v>
      </c>
      <c r="O13" s="9">
        <f t="shared" si="4"/>
        <v>0</v>
      </c>
      <c r="P13" t="s">
        <v>4103</v>
      </c>
      <c r="Q13" s="9">
        <v>2609</v>
      </c>
      <c r="R13" t="s">
        <v>4124</v>
      </c>
      <c r="S13" s="9">
        <v>3218</v>
      </c>
      <c r="T13" t="s">
        <v>4124</v>
      </c>
      <c r="U13" s="9">
        <f t="shared" si="5"/>
        <v>24665.468800000002</v>
      </c>
      <c r="V13" t="s">
        <v>4188</v>
      </c>
      <c r="W13" s="9">
        <v>1039.0899999999999</v>
      </c>
      <c r="X13" t="s">
        <v>4124</v>
      </c>
      <c r="Y13" s="9">
        <f t="shared" si="6"/>
        <v>1039.0899999999999</v>
      </c>
      <c r="Z13" t="str">
        <f t="shared" si="7"/>
        <v>Per Diem</v>
      </c>
      <c r="AA13" s="9">
        <f t="shared" si="8"/>
        <v>19435.554932000003</v>
      </c>
      <c r="AB13" t="s">
        <v>4188</v>
      </c>
      <c r="AC13" s="9">
        <f t="shared" si="9"/>
        <v>19435.554932000003</v>
      </c>
      <c r="AD13" t="str">
        <f t="shared" si="10"/>
        <v>DRG Weight</v>
      </c>
      <c r="AE13" s="9">
        <f t="shared" si="11"/>
        <v>18852.488284040002</v>
      </c>
      <c r="AF13" t="str">
        <f t="shared" si="12"/>
        <v>DRG Weight</v>
      </c>
      <c r="AG13" s="9">
        <f t="shared" si="13"/>
        <v>19435.554932000003</v>
      </c>
      <c r="AH13" t="str">
        <f t="shared" si="14"/>
        <v>DRG Weight</v>
      </c>
      <c r="AI13" s="9">
        <f t="shared" si="15"/>
        <v>19435.554932000003</v>
      </c>
      <c r="AJ13" t="str">
        <f t="shared" si="16"/>
        <v>DRG Weight</v>
      </c>
      <c r="AK13" s="9">
        <f t="shared" si="17"/>
        <v>19435.554932000003</v>
      </c>
      <c r="AL13" t="str">
        <f t="shared" si="18"/>
        <v>DRG Weight</v>
      </c>
    </row>
    <row r="14" spans="1:38" x14ac:dyDescent="0.25">
      <c r="A14" s="10">
        <v>14</v>
      </c>
      <c r="B14" s="9">
        <v>11.460900000000001</v>
      </c>
      <c r="C14" s="9"/>
      <c r="D14" s="9"/>
      <c r="E14" s="9">
        <f t="shared" si="0"/>
        <v>0</v>
      </c>
      <c r="F14" s="9">
        <f t="shared" si="1"/>
        <v>126356.4225</v>
      </c>
      <c r="G14" s="9">
        <v>4292</v>
      </c>
      <c r="H14" t="s">
        <v>4124</v>
      </c>
      <c r="I14" s="9">
        <f t="shared" si="2"/>
        <v>126356.4225</v>
      </c>
      <c r="J14" t="s">
        <v>4188</v>
      </c>
      <c r="K14" s="9">
        <v>1125</v>
      </c>
      <c r="L14" t="s">
        <v>4124</v>
      </c>
      <c r="M14" s="9">
        <f t="shared" si="3"/>
        <v>0</v>
      </c>
      <c r="N14" t="s">
        <v>4103</v>
      </c>
      <c r="O14" s="9">
        <f t="shared" si="4"/>
        <v>0</v>
      </c>
      <c r="P14" t="s">
        <v>4103</v>
      </c>
      <c r="Q14" s="9">
        <v>2609</v>
      </c>
      <c r="R14" t="s">
        <v>4124</v>
      </c>
      <c r="S14" s="9">
        <v>3218</v>
      </c>
      <c r="T14" t="s">
        <v>4124</v>
      </c>
      <c r="U14" s="9">
        <f t="shared" si="5"/>
        <v>105256.9056</v>
      </c>
      <c r="V14" t="s">
        <v>4188</v>
      </c>
      <c r="W14" s="9">
        <v>1039.0899999999999</v>
      </c>
      <c r="X14" t="s">
        <v>4124</v>
      </c>
      <c r="Y14" s="9">
        <f t="shared" si="6"/>
        <v>1039.0899999999999</v>
      </c>
      <c r="Z14" t="str">
        <f t="shared" si="7"/>
        <v>Per Diem</v>
      </c>
      <c r="AA14" s="9">
        <f t="shared" si="8"/>
        <v>80289.460884</v>
      </c>
      <c r="AB14" t="s">
        <v>4188</v>
      </c>
      <c r="AC14" s="9">
        <f t="shared" si="9"/>
        <v>80289.460884</v>
      </c>
      <c r="AD14" t="str">
        <f t="shared" si="10"/>
        <v>DRG Weight</v>
      </c>
      <c r="AE14" s="9">
        <f t="shared" si="11"/>
        <v>77880.777057479994</v>
      </c>
      <c r="AF14" t="str">
        <f t="shared" si="12"/>
        <v>DRG Weight</v>
      </c>
      <c r="AG14" s="9">
        <f t="shared" si="13"/>
        <v>80289.460884</v>
      </c>
      <c r="AH14" t="str">
        <f t="shared" si="14"/>
        <v>DRG Weight</v>
      </c>
      <c r="AI14" s="9">
        <f t="shared" si="15"/>
        <v>80289.460884</v>
      </c>
      <c r="AJ14" t="str">
        <f t="shared" si="16"/>
        <v>DRG Weight</v>
      </c>
      <c r="AK14" s="9">
        <f t="shared" si="17"/>
        <v>80289.460884</v>
      </c>
      <c r="AL14" t="str">
        <f t="shared" si="18"/>
        <v>DRG Weight</v>
      </c>
    </row>
    <row r="15" spans="1:38" x14ac:dyDescent="0.25">
      <c r="A15" s="10">
        <v>16</v>
      </c>
      <c r="B15" s="9">
        <v>6.1769999999999996</v>
      </c>
      <c r="C15" s="9"/>
      <c r="D15" s="9"/>
      <c r="E15" s="9">
        <f t="shared" si="0"/>
        <v>0</v>
      </c>
      <c r="F15" s="9">
        <f t="shared" si="1"/>
        <v>68101.424999999988</v>
      </c>
      <c r="G15" s="9">
        <v>3451</v>
      </c>
      <c r="H15" t="s">
        <v>4124</v>
      </c>
      <c r="I15" s="9">
        <f t="shared" si="2"/>
        <v>68101.424999999988</v>
      </c>
      <c r="J15" t="s">
        <v>4188</v>
      </c>
      <c r="K15" s="9">
        <v>1125</v>
      </c>
      <c r="L15" t="s">
        <v>4124</v>
      </c>
      <c r="M15" s="9">
        <f t="shared" si="3"/>
        <v>0</v>
      </c>
      <c r="N15" t="s">
        <v>4103</v>
      </c>
      <c r="O15" s="9">
        <f t="shared" si="4"/>
        <v>0</v>
      </c>
      <c r="P15" t="s">
        <v>4103</v>
      </c>
      <c r="Q15" s="9">
        <v>2609</v>
      </c>
      <c r="R15" t="s">
        <v>4124</v>
      </c>
      <c r="S15" s="9">
        <v>3218</v>
      </c>
      <c r="T15" t="s">
        <v>4124</v>
      </c>
      <c r="U15" s="9">
        <f t="shared" si="5"/>
        <v>56729.567999999999</v>
      </c>
      <c r="V15" t="s">
        <v>4188</v>
      </c>
      <c r="W15" s="9">
        <v>1039.0899999999999</v>
      </c>
      <c r="X15" t="s">
        <v>4124</v>
      </c>
      <c r="Y15" s="9">
        <f t="shared" si="6"/>
        <v>1039.0899999999999</v>
      </c>
      <c r="Z15" t="str">
        <f t="shared" si="7"/>
        <v>Per Diem</v>
      </c>
      <c r="AA15" s="9">
        <f t="shared" si="8"/>
        <v>43646.882519999999</v>
      </c>
      <c r="AB15" t="s">
        <v>4188</v>
      </c>
      <c r="AC15" s="9">
        <f t="shared" si="9"/>
        <v>43646.882519999999</v>
      </c>
      <c r="AD15" t="str">
        <f t="shared" si="10"/>
        <v>DRG Weight</v>
      </c>
      <c r="AE15" s="9">
        <f t="shared" si="11"/>
        <v>42337.476044399999</v>
      </c>
      <c r="AF15" t="str">
        <f t="shared" si="12"/>
        <v>DRG Weight</v>
      </c>
      <c r="AG15" s="9">
        <f t="shared" si="13"/>
        <v>43646.882519999999</v>
      </c>
      <c r="AH15" t="str">
        <f t="shared" si="14"/>
        <v>DRG Weight</v>
      </c>
      <c r="AI15" s="9">
        <f t="shared" si="15"/>
        <v>43646.882519999999</v>
      </c>
      <c r="AJ15" t="str">
        <f t="shared" si="16"/>
        <v>DRG Weight</v>
      </c>
      <c r="AK15" s="9">
        <f t="shared" si="17"/>
        <v>43646.882519999999</v>
      </c>
      <c r="AL15" t="str">
        <f t="shared" si="18"/>
        <v>DRG Weight</v>
      </c>
    </row>
    <row r="16" spans="1:38" x14ac:dyDescent="0.25">
      <c r="A16" s="10">
        <v>17</v>
      </c>
      <c r="B16" s="9">
        <v>6.1769999999999996</v>
      </c>
      <c r="C16" s="9"/>
      <c r="D16" s="9"/>
      <c r="E16" s="9">
        <f t="shared" si="0"/>
        <v>0</v>
      </c>
      <c r="F16" s="9">
        <f t="shared" si="1"/>
        <v>68101.424999999988</v>
      </c>
      <c r="G16" s="9">
        <v>4292</v>
      </c>
      <c r="H16" t="s">
        <v>4124</v>
      </c>
      <c r="I16" s="9">
        <f t="shared" si="2"/>
        <v>68101.424999999988</v>
      </c>
      <c r="J16" t="s">
        <v>4188</v>
      </c>
      <c r="K16" s="9">
        <v>1125</v>
      </c>
      <c r="L16" t="s">
        <v>4124</v>
      </c>
      <c r="M16" s="9">
        <f t="shared" si="3"/>
        <v>0</v>
      </c>
      <c r="N16" t="s">
        <v>4103</v>
      </c>
      <c r="O16" s="9">
        <f t="shared" si="4"/>
        <v>0</v>
      </c>
      <c r="P16" t="s">
        <v>4103</v>
      </c>
      <c r="Q16" s="9">
        <v>2609</v>
      </c>
      <c r="R16" t="s">
        <v>4124</v>
      </c>
      <c r="S16" s="9">
        <v>3218</v>
      </c>
      <c r="T16" t="s">
        <v>4124</v>
      </c>
      <c r="U16" s="9">
        <f t="shared" si="5"/>
        <v>56729.567999999999</v>
      </c>
      <c r="V16" t="s">
        <v>4188</v>
      </c>
      <c r="W16" s="9">
        <v>1039.0899999999999</v>
      </c>
      <c r="X16" t="s">
        <v>4124</v>
      </c>
      <c r="Y16" s="9">
        <f t="shared" si="6"/>
        <v>1039.0899999999999</v>
      </c>
      <c r="Z16" t="str">
        <f t="shared" si="7"/>
        <v>Per Diem</v>
      </c>
      <c r="AA16" s="9">
        <f t="shared" si="8"/>
        <v>43646.882519999999</v>
      </c>
      <c r="AB16" t="s">
        <v>4188</v>
      </c>
      <c r="AC16" s="9">
        <f t="shared" si="9"/>
        <v>43646.882519999999</v>
      </c>
      <c r="AD16" t="str">
        <f t="shared" si="10"/>
        <v>DRG Weight</v>
      </c>
      <c r="AE16" s="9">
        <f t="shared" si="11"/>
        <v>42337.476044399999</v>
      </c>
      <c r="AF16" t="str">
        <f t="shared" si="12"/>
        <v>DRG Weight</v>
      </c>
      <c r="AG16" s="9">
        <f t="shared" si="13"/>
        <v>43646.882519999999</v>
      </c>
      <c r="AH16" t="str">
        <f t="shared" si="14"/>
        <v>DRG Weight</v>
      </c>
      <c r="AI16" s="9">
        <f t="shared" si="15"/>
        <v>43646.882519999999</v>
      </c>
      <c r="AJ16" t="str">
        <f t="shared" si="16"/>
        <v>DRG Weight</v>
      </c>
      <c r="AK16" s="9">
        <f t="shared" si="17"/>
        <v>43646.882519999999</v>
      </c>
      <c r="AL16" t="str">
        <f t="shared" si="18"/>
        <v>DRG Weight</v>
      </c>
    </row>
    <row r="17" spans="1:38" x14ac:dyDescent="0.25">
      <c r="A17" s="10">
        <v>18</v>
      </c>
      <c r="B17" s="9">
        <v>36.842700000000001</v>
      </c>
      <c r="C17" s="9"/>
      <c r="D17" s="9"/>
      <c r="E17" s="9">
        <f t="shared" si="0"/>
        <v>0</v>
      </c>
      <c r="F17" s="9">
        <f t="shared" si="1"/>
        <v>406190.76750000002</v>
      </c>
      <c r="G17" s="9">
        <v>3451</v>
      </c>
      <c r="H17" t="s">
        <v>4124</v>
      </c>
      <c r="I17" s="9">
        <f t="shared" si="2"/>
        <v>406190.76750000002</v>
      </c>
      <c r="J17" t="s">
        <v>4188</v>
      </c>
      <c r="K17" s="9">
        <v>1125</v>
      </c>
      <c r="L17" t="s">
        <v>4124</v>
      </c>
      <c r="M17" s="9">
        <f t="shared" si="3"/>
        <v>0</v>
      </c>
      <c r="N17" t="s">
        <v>4103</v>
      </c>
      <c r="O17" s="9">
        <f t="shared" si="4"/>
        <v>0</v>
      </c>
      <c r="P17" t="s">
        <v>4103</v>
      </c>
      <c r="Q17" s="9">
        <v>2609</v>
      </c>
      <c r="R17" t="s">
        <v>4124</v>
      </c>
      <c r="S17" s="9">
        <v>3218</v>
      </c>
      <c r="T17" t="s">
        <v>4124</v>
      </c>
      <c r="U17" s="9">
        <f t="shared" si="5"/>
        <v>338363.35680000001</v>
      </c>
      <c r="V17" t="s">
        <v>4188</v>
      </c>
      <c r="W17" s="9">
        <v>1039.0899999999999</v>
      </c>
      <c r="X17" t="s">
        <v>4124</v>
      </c>
      <c r="Y17" s="9">
        <f t="shared" si="6"/>
        <v>1039.0899999999999</v>
      </c>
      <c r="Z17" t="str">
        <f t="shared" si="7"/>
        <v>Per Diem</v>
      </c>
      <c r="AA17" s="9">
        <f t="shared" si="8"/>
        <v>256306.152252</v>
      </c>
      <c r="AB17" t="s">
        <v>4188</v>
      </c>
      <c r="AC17" s="9">
        <f t="shared" si="9"/>
        <v>256306.152252</v>
      </c>
      <c r="AD17" t="str">
        <f t="shared" si="10"/>
        <v>DRG Weight</v>
      </c>
      <c r="AE17" s="9">
        <f t="shared" si="11"/>
        <v>248616.96768443999</v>
      </c>
      <c r="AF17" t="str">
        <f t="shared" si="12"/>
        <v>DRG Weight</v>
      </c>
      <c r="AG17" s="9">
        <f t="shared" si="13"/>
        <v>256306.152252</v>
      </c>
      <c r="AH17" t="str">
        <f t="shared" si="14"/>
        <v>DRG Weight</v>
      </c>
      <c r="AI17" s="9">
        <f t="shared" si="15"/>
        <v>256306.152252</v>
      </c>
      <c r="AJ17" t="str">
        <f t="shared" si="16"/>
        <v>DRG Weight</v>
      </c>
      <c r="AK17" s="9">
        <f t="shared" si="17"/>
        <v>256306.152252</v>
      </c>
      <c r="AL17" t="str">
        <f t="shared" si="18"/>
        <v>DRG Weight</v>
      </c>
    </row>
    <row r="18" spans="1:38" x14ac:dyDescent="0.25">
      <c r="A18" s="10">
        <v>19</v>
      </c>
      <c r="B18" s="9">
        <v>7.9935</v>
      </c>
      <c r="C18" s="9"/>
      <c r="D18" s="9"/>
      <c r="E18" s="9">
        <f t="shared" si="0"/>
        <v>0</v>
      </c>
      <c r="F18" s="9">
        <f t="shared" si="1"/>
        <v>88128.337499999994</v>
      </c>
      <c r="G18" s="9">
        <v>4292</v>
      </c>
      <c r="H18" t="s">
        <v>4124</v>
      </c>
      <c r="I18" s="9">
        <f t="shared" si="2"/>
        <v>88128.337499999994</v>
      </c>
      <c r="J18" t="s">
        <v>4188</v>
      </c>
      <c r="K18" s="9">
        <v>1125</v>
      </c>
      <c r="L18" t="s">
        <v>4124</v>
      </c>
      <c r="M18" s="9">
        <f t="shared" si="3"/>
        <v>0</v>
      </c>
      <c r="N18" t="s">
        <v>4103</v>
      </c>
      <c r="O18" s="9">
        <f t="shared" si="4"/>
        <v>0</v>
      </c>
      <c r="P18" t="s">
        <v>4103</v>
      </c>
      <c r="Q18" s="9">
        <v>2609</v>
      </c>
      <c r="R18" t="s">
        <v>4124</v>
      </c>
      <c r="S18" s="9">
        <v>3218</v>
      </c>
      <c r="T18" t="s">
        <v>4124</v>
      </c>
      <c r="U18" s="9">
        <f t="shared" si="5"/>
        <v>73412.304000000004</v>
      </c>
      <c r="V18" t="s">
        <v>4188</v>
      </c>
      <c r="W18" s="9">
        <v>1039.0899999999999</v>
      </c>
      <c r="X18" t="s">
        <v>4124</v>
      </c>
      <c r="Y18" s="9">
        <f t="shared" si="6"/>
        <v>1039.0899999999999</v>
      </c>
      <c r="Z18" t="str">
        <f t="shared" si="7"/>
        <v>Per Diem</v>
      </c>
      <c r="AA18" s="9">
        <f t="shared" si="8"/>
        <v>56243.874060000002</v>
      </c>
      <c r="AB18" t="s">
        <v>4188</v>
      </c>
      <c r="AC18" s="9">
        <f t="shared" si="9"/>
        <v>56243.874060000002</v>
      </c>
      <c r="AD18" t="str">
        <f t="shared" si="10"/>
        <v>DRG Weight</v>
      </c>
      <c r="AE18" s="9">
        <f t="shared" si="11"/>
        <v>54556.557838200002</v>
      </c>
      <c r="AF18" t="str">
        <f t="shared" si="12"/>
        <v>DRG Weight</v>
      </c>
      <c r="AG18" s="9">
        <f t="shared" si="13"/>
        <v>56243.874060000002</v>
      </c>
      <c r="AH18" t="str">
        <f t="shared" si="14"/>
        <v>DRG Weight</v>
      </c>
      <c r="AI18" s="9">
        <f t="shared" si="15"/>
        <v>56243.874060000002</v>
      </c>
      <c r="AJ18" t="str">
        <f t="shared" si="16"/>
        <v>DRG Weight</v>
      </c>
      <c r="AK18" s="9">
        <f t="shared" si="17"/>
        <v>56243.874060000002</v>
      </c>
      <c r="AL18" t="str">
        <f t="shared" si="18"/>
        <v>DRG Weight</v>
      </c>
    </row>
    <row r="19" spans="1:38" x14ac:dyDescent="0.25">
      <c r="A19" s="10">
        <v>20</v>
      </c>
      <c r="B19" s="9">
        <v>8.4524000000000008</v>
      </c>
      <c r="C19" s="9"/>
      <c r="D19" s="9"/>
      <c r="E19" s="9">
        <f t="shared" si="0"/>
        <v>0</v>
      </c>
      <c r="F19" s="9">
        <f t="shared" si="1"/>
        <v>93187.71</v>
      </c>
      <c r="G19" s="9">
        <v>5779</v>
      </c>
      <c r="H19" t="s">
        <v>4124</v>
      </c>
      <c r="I19" s="9">
        <f t="shared" si="2"/>
        <v>93187.71</v>
      </c>
      <c r="J19" t="s">
        <v>4188</v>
      </c>
      <c r="K19" s="9">
        <v>1125</v>
      </c>
      <c r="L19" t="s">
        <v>4124</v>
      </c>
      <c r="M19" s="9">
        <f t="shared" si="3"/>
        <v>0</v>
      </c>
      <c r="N19" t="s">
        <v>4103</v>
      </c>
      <c r="O19" s="9">
        <f t="shared" si="4"/>
        <v>0</v>
      </c>
      <c r="P19" t="s">
        <v>4103</v>
      </c>
      <c r="Q19" s="9">
        <v>2609</v>
      </c>
      <c r="R19" t="s">
        <v>4124</v>
      </c>
      <c r="S19" s="9">
        <v>3218</v>
      </c>
      <c r="T19" t="s">
        <v>4124</v>
      </c>
      <c r="U19" s="9">
        <f t="shared" si="5"/>
        <v>77626.841600000014</v>
      </c>
      <c r="V19" t="s">
        <v>4188</v>
      </c>
      <c r="W19" s="9">
        <v>1039.0899999999999</v>
      </c>
      <c r="X19" t="s">
        <v>4124</v>
      </c>
      <c r="Y19" s="9">
        <f t="shared" si="6"/>
        <v>1039.0899999999999</v>
      </c>
      <c r="Z19" t="str">
        <f t="shared" si="7"/>
        <v>Per Diem</v>
      </c>
      <c r="AA19" s="9">
        <f t="shared" si="8"/>
        <v>59426.235424000013</v>
      </c>
      <c r="AB19" t="s">
        <v>4188</v>
      </c>
      <c r="AC19" s="9">
        <f t="shared" si="9"/>
        <v>59426.235424000013</v>
      </c>
      <c r="AD19" t="str">
        <f t="shared" si="10"/>
        <v>DRG Weight</v>
      </c>
      <c r="AE19" s="9">
        <f t="shared" si="11"/>
        <v>57643.44836128001</v>
      </c>
      <c r="AF19" t="str">
        <f t="shared" si="12"/>
        <v>DRG Weight</v>
      </c>
      <c r="AG19" s="9">
        <f t="shared" si="13"/>
        <v>59426.235424000013</v>
      </c>
      <c r="AH19" t="str">
        <f t="shared" si="14"/>
        <v>DRG Weight</v>
      </c>
      <c r="AI19" s="9">
        <f t="shared" si="15"/>
        <v>59426.235424000013</v>
      </c>
      <c r="AJ19" t="str">
        <f t="shared" si="16"/>
        <v>DRG Weight</v>
      </c>
      <c r="AK19" s="9">
        <f t="shared" si="17"/>
        <v>59426.235424000013</v>
      </c>
      <c r="AL19" t="str">
        <f t="shared" si="18"/>
        <v>DRG Weight</v>
      </c>
    </row>
    <row r="20" spans="1:38" x14ac:dyDescent="0.25">
      <c r="A20" s="10">
        <v>21</v>
      </c>
      <c r="B20" s="9">
        <v>6.1414</v>
      </c>
      <c r="C20" s="9"/>
      <c r="D20" s="9"/>
      <c r="E20" s="9">
        <f t="shared" si="0"/>
        <v>0</v>
      </c>
      <c r="F20" s="9">
        <f t="shared" si="1"/>
        <v>67708.934999999998</v>
      </c>
      <c r="G20" s="9">
        <v>5779</v>
      </c>
      <c r="H20" t="s">
        <v>4124</v>
      </c>
      <c r="I20" s="9">
        <f t="shared" si="2"/>
        <v>67708.934999999998</v>
      </c>
      <c r="J20" t="s">
        <v>4188</v>
      </c>
      <c r="K20" s="9">
        <v>1125</v>
      </c>
      <c r="L20" t="s">
        <v>4124</v>
      </c>
      <c r="M20" s="9">
        <f t="shared" si="3"/>
        <v>0</v>
      </c>
      <c r="N20" t="s">
        <v>4103</v>
      </c>
      <c r="O20" s="9">
        <f t="shared" si="4"/>
        <v>0</v>
      </c>
      <c r="P20" t="s">
        <v>4103</v>
      </c>
      <c r="Q20" s="9">
        <v>2609</v>
      </c>
      <c r="R20" t="s">
        <v>4124</v>
      </c>
      <c r="S20" s="9">
        <v>3218</v>
      </c>
      <c r="T20" t="s">
        <v>4124</v>
      </c>
      <c r="U20" s="9">
        <f t="shared" si="5"/>
        <v>56402.617599999998</v>
      </c>
      <c r="V20" t="s">
        <v>4188</v>
      </c>
      <c r="W20" s="9">
        <v>1039.0899999999999</v>
      </c>
      <c r="X20" t="s">
        <v>4124</v>
      </c>
      <c r="Y20" s="9">
        <f t="shared" si="6"/>
        <v>1039.0899999999999</v>
      </c>
      <c r="Z20" t="str">
        <f t="shared" si="7"/>
        <v>Per Diem</v>
      </c>
      <c r="AA20" s="9">
        <f t="shared" si="8"/>
        <v>43400.005064000004</v>
      </c>
      <c r="AB20" t="s">
        <v>4188</v>
      </c>
      <c r="AC20" s="9">
        <f t="shared" si="9"/>
        <v>43400.005064000004</v>
      </c>
      <c r="AD20" t="str">
        <f t="shared" si="10"/>
        <v>DRG Weight</v>
      </c>
      <c r="AE20" s="9">
        <f t="shared" si="11"/>
        <v>42098.004912080003</v>
      </c>
      <c r="AF20" t="str">
        <f t="shared" si="12"/>
        <v>DRG Weight</v>
      </c>
      <c r="AG20" s="9">
        <f t="shared" si="13"/>
        <v>43400.005064000004</v>
      </c>
      <c r="AH20" t="str">
        <f t="shared" si="14"/>
        <v>DRG Weight</v>
      </c>
      <c r="AI20" s="9">
        <f t="shared" si="15"/>
        <v>43400.005064000004</v>
      </c>
      <c r="AJ20" t="str">
        <f t="shared" si="16"/>
        <v>DRG Weight</v>
      </c>
      <c r="AK20" s="9">
        <f t="shared" si="17"/>
        <v>43400.005064000004</v>
      </c>
      <c r="AL20" t="str">
        <f t="shared" si="18"/>
        <v>DRG Weight</v>
      </c>
    </row>
    <row r="21" spans="1:38" x14ac:dyDescent="0.25">
      <c r="A21" s="10">
        <v>22</v>
      </c>
      <c r="B21" s="9">
        <v>3.9226999999999999</v>
      </c>
      <c r="C21" s="9"/>
      <c r="D21" s="9"/>
      <c r="E21" s="9">
        <f t="shared" si="0"/>
        <v>0</v>
      </c>
      <c r="F21" s="9">
        <f t="shared" si="1"/>
        <v>43247.767500000002</v>
      </c>
      <c r="G21" s="9">
        <v>5779</v>
      </c>
      <c r="H21" t="s">
        <v>4124</v>
      </c>
      <c r="I21" s="9">
        <f t="shared" si="2"/>
        <v>43247.767500000002</v>
      </c>
      <c r="J21" t="s">
        <v>4188</v>
      </c>
      <c r="K21" s="9">
        <v>1125</v>
      </c>
      <c r="L21" t="s">
        <v>4124</v>
      </c>
      <c r="M21" s="9">
        <f t="shared" si="3"/>
        <v>0</v>
      </c>
      <c r="N21" t="s">
        <v>4103</v>
      </c>
      <c r="O21" s="9">
        <f t="shared" si="4"/>
        <v>0</v>
      </c>
      <c r="P21" t="s">
        <v>4103</v>
      </c>
      <c r="Q21" s="9">
        <v>2609</v>
      </c>
      <c r="R21" t="s">
        <v>4124</v>
      </c>
      <c r="S21" s="9">
        <v>3218</v>
      </c>
      <c r="T21" t="s">
        <v>4124</v>
      </c>
      <c r="U21" s="9">
        <f t="shared" si="5"/>
        <v>36026.076799999995</v>
      </c>
      <c r="V21" t="s">
        <v>4188</v>
      </c>
      <c r="W21" s="9">
        <v>1039.0899999999999</v>
      </c>
      <c r="X21" t="s">
        <v>4124</v>
      </c>
      <c r="Y21" s="9">
        <f t="shared" si="6"/>
        <v>1039.0899999999999</v>
      </c>
      <c r="Z21" t="str">
        <f t="shared" si="7"/>
        <v>Per Diem</v>
      </c>
      <c r="AA21" s="9">
        <f t="shared" si="8"/>
        <v>28013.853051999999</v>
      </c>
      <c r="AB21" t="s">
        <v>4188</v>
      </c>
      <c r="AC21" s="9">
        <f t="shared" si="9"/>
        <v>28013.853051999999</v>
      </c>
      <c r="AD21" t="str">
        <f t="shared" si="10"/>
        <v>DRG Weight</v>
      </c>
      <c r="AE21" s="9">
        <f t="shared" si="11"/>
        <v>27173.437460439996</v>
      </c>
      <c r="AF21" t="str">
        <f t="shared" si="12"/>
        <v>DRG Weight</v>
      </c>
      <c r="AG21" s="9">
        <f t="shared" si="13"/>
        <v>28013.853051999999</v>
      </c>
      <c r="AH21" t="str">
        <f t="shared" si="14"/>
        <v>DRG Weight</v>
      </c>
      <c r="AI21" s="9">
        <f t="shared" si="15"/>
        <v>28013.853051999999</v>
      </c>
      <c r="AJ21" t="str">
        <f t="shared" si="16"/>
        <v>DRG Weight</v>
      </c>
      <c r="AK21" s="9">
        <f t="shared" si="17"/>
        <v>28013.853051999999</v>
      </c>
      <c r="AL21" t="str">
        <f t="shared" si="18"/>
        <v>DRG Weight</v>
      </c>
    </row>
    <row r="22" spans="1:38" x14ac:dyDescent="0.25">
      <c r="A22" s="10">
        <v>23</v>
      </c>
      <c r="B22" s="9">
        <v>5.6688000000000001</v>
      </c>
      <c r="C22" s="9"/>
      <c r="D22" s="9"/>
      <c r="E22" s="9">
        <f t="shared" si="0"/>
        <v>0</v>
      </c>
      <c r="F22" s="9">
        <f t="shared" si="1"/>
        <v>62498.520000000004</v>
      </c>
      <c r="G22" s="9">
        <v>4292</v>
      </c>
      <c r="H22" t="s">
        <v>4124</v>
      </c>
      <c r="I22" s="9">
        <f t="shared" si="2"/>
        <v>62498.520000000004</v>
      </c>
      <c r="J22" t="s">
        <v>4188</v>
      </c>
      <c r="K22" s="9">
        <v>1125</v>
      </c>
      <c r="L22" t="s">
        <v>4124</v>
      </c>
      <c r="M22" s="9">
        <f t="shared" si="3"/>
        <v>0</v>
      </c>
      <c r="N22" t="s">
        <v>4103</v>
      </c>
      <c r="O22" s="9">
        <f t="shared" si="4"/>
        <v>0</v>
      </c>
      <c r="P22" t="s">
        <v>4103</v>
      </c>
      <c r="Q22" s="9">
        <v>2609</v>
      </c>
      <c r="R22" t="s">
        <v>4124</v>
      </c>
      <c r="S22" s="9">
        <v>3218</v>
      </c>
      <c r="T22" t="s">
        <v>4124</v>
      </c>
      <c r="U22" s="9">
        <f t="shared" si="5"/>
        <v>52062.2592</v>
      </c>
      <c r="V22" t="s">
        <v>4188</v>
      </c>
      <c r="W22" s="9">
        <v>1039.0899999999999</v>
      </c>
      <c r="X22" t="s">
        <v>4124</v>
      </c>
      <c r="Y22" s="9">
        <f t="shared" si="6"/>
        <v>1039.0899999999999</v>
      </c>
      <c r="Z22" t="str">
        <f t="shared" si="7"/>
        <v>Per Diem</v>
      </c>
      <c r="AA22" s="9">
        <f t="shared" si="8"/>
        <v>40122.637488000008</v>
      </c>
      <c r="AB22" t="s">
        <v>4188</v>
      </c>
      <c r="AC22" s="9">
        <f t="shared" si="9"/>
        <v>40122.637488000008</v>
      </c>
      <c r="AD22" t="str">
        <f t="shared" si="10"/>
        <v>DRG Weight</v>
      </c>
      <c r="AE22" s="9">
        <f t="shared" si="11"/>
        <v>38918.958363360005</v>
      </c>
      <c r="AF22" t="str">
        <f t="shared" si="12"/>
        <v>DRG Weight</v>
      </c>
      <c r="AG22" s="9">
        <f t="shared" si="13"/>
        <v>40122.637488000008</v>
      </c>
      <c r="AH22" t="str">
        <f t="shared" si="14"/>
        <v>DRG Weight</v>
      </c>
      <c r="AI22" s="9">
        <f t="shared" si="15"/>
        <v>40122.637488000008</v>
      </c>
      <c r="AJ22" t="str">
        <f t="shared" si="16"/>
        <v>DRG Weight</v>
      </c>
      <c r="AK22" s="9">
        <f t="shared" si="17"/>
        <v>40122.637488000008</v>
      </c>
      <c r="AL22" t="str">
        <f t="shared" si="18"/>
        <v>DRG Weight</v>
      </c>
    </row>
    <row r="23" spans="1:38" x14ac:dyDescent="0.25">
      <c r="A23" s="10">
        <v>24</v>
      </c>
      <c r="B23" s="9">
        <v>3.7888000000000002</v>
      </c>
      <c r="C23" s="9"/>
      <c r="D23" s="9"/>
      <c r="E23" s="9">
        <f t="shared" si="0"/>
        <v>0</v>
      </c>
      <c r="F23" s="9">
        <f t="shared" si="1"/>
        <v>41771.520000000004</v>
      </c>
      <c r="G23" s="9">
        <v>3451</v>
      </c>
      <c r="H23" t="s">
        <v>4124</v>
      </c>
      <c r="I23" s="9">
        <f t="shared" si="2"/>
        <v>41771.520000000004</v>
      </c>
      <c r="J23" t="s">
        <v>4188</v>
      </c>
      <c r="K23" s="9">
        <v>1125</v>
      </c>
      <c r="L23" t="s">
        <v>4124</v>
      </c>
      <c r="M23" s="9">
        <f t="shared" si="3"/>
        <v>0</v>
      </c>
      <c r="N23" t="s">
        <v>4103</v>
      </c>
      <c r="O23" s="9">
        <f t="shared" si="4"/>
        <v>0</v>
      </c>
      <c r="P23" t="s">
        <v>4103</v>
      </c>
      <c r="Q23" s="9">
        <v>2609</v>
      </c>
      <c r="R23" t="s">
        <v>4124</v>
      </c>
      <c r="S23" s="9">
        <v>3218</v>
      </c>
      <c r="T23" t="s">
        <v>4124</v>
      </c>
      <c r="U23" s="9">
        <f t="shared" si="5"/>
        <v>34796.339200000002</v>
      </c>
      <c r="V23" t="s">
        <v>4188</v>
      </c>
      <c r="W23" s="9">
        <v>1039.0899999999999</v>
      </c>
      <c r="X23" t="s">
        <v>4124</v>
      </c>
      <c r="Y23" s="9">
        <f t="shared" si="6"/>
        <v>1039.0899999999999</v>
      </c>
      <c r="Z23" t="str">
        <f t="shared" si="7"/>
        <v>Per Diem</v>
      </c>
      <c r="AA23" s="9">
        <f t="shared" si="8"/>
        <v>27085.288688000001</v>
      </c>
      <c r="AB23" t="s">
        <v>4188</v>
      </c>
      <c r="AC23" s="9">
        <f t="shared" si="9"/>
        <v>27085.288688000001</v>
      </c>
      <c r="AD23" t="str">
        <f t="shared" si="10"/>
        <v>DRG Weight</v>
      </c>
      <c r="AE23" s="9">
        <f t="shared" si="11"/>
        <v>26272.730027360001</v>
      </c>
      <c r="AF23" t="str">
        <f t="shared" si="12"/>
        <v>DRG Weight</v>
      </c>
      <c r="AG23" s="9">
        <f t="shared" si="13"/>
        <v>27085.288688000001</v>
      </c>
      <c r="AH23" t="str">
        <f t="shared" si="14"/>
        <v>DRG Weight</v>
      </c>
      <c r="AI23" s="9">
        <f t="shared" si="15"/>
        <v>27085.288688000001</v>
      </c>
      <c r="AJ23" t="str">
        <f t="shared" si="16"/>
        <v>DRG Weight</v>
      </c>
      <c r="AK23" s="9">
        <f t="shared" si="17"/>
        <v>27085.288688000001</v>
      </c>
      <c r="AL23" t="str">
        <f t="shared" si="18"/>
        <v>DRG Weight</v>
      </c>
    </row>
    <row r="24" spans="1:38" x14ac:dyDescent="0.25">
      <c r="A24" s="10">
        <v>25</v>
      </c>
      <c r="B24" s="9">
        <v>4.4160000000000004</v>
      </c>
      <c r="C24" s="9"/>
      <c r="D24" s="9"/>
      <c r="E24" s="9">
        <f t="shared" si="0"/>
        <v>0</v>
      </c>
      <c r="F24" s="9">
        <f t="shared" si="1"/>
        <v>48686.400000000001</v>
      </c>
      <c r="G24" s="9">
        <v>4292</v>
      </c>
      <c r="H24" t="s">
        <v>4124</v>
      </c>
      <c r="I24" s="9">
        <f t="shared" si="2"/>
        <v>48686.400000000001</v>
      </c>
      <c r="J24" t="s">
        <v>4188</v>
      </c>
      <c r="K24" s="9">
        <v>1125</v>
      </c>
      <c r="L24" t="s">
        <v>4124</v>
      </c>
      <c r="M24" s="9">
        <f t="shared" si="3"/>
        <v>0</v>
      </c>
      <c r="N24" t="s">
        <v>4103</v>
      </c>
      <c r="O24" s="9">
        <f t="shared" si="4"/>
        <v>0</v>
      </c>
      <c r="P24" t="s">
        <v>4103</v>
      </c>
      <c r="Q24" s="9">
        <v>2609</v>
      </c>
      <c r="R24" t="s">
        <v>4124</v>
      </c>
      <c r="S24" s="9">
        <v>3218</v>
      </c>
      <c r="T24" t="s">
        <v>4124</v>
      </c>
      <c r="U24" s="9">
        <f t="shared" si="5"/>
        <v>40556.544000000002</v>
      </c>
      <c r="V24" t="s">
        <v>4188</v>
      </c>
      <c r="W24" s="9">
        <v>1039.0899999999999</v>
      </c>
      <c r="X24" t="s">
        <v>4124</v>
      </c>
      <c r="Y24" s="9">
        <f t="shared" si="6"/>
        <v>1039.0899999999999</v>
      </c>
      <c r="Z24" t="str">
        <f t="shared" si="7"/>
        <v>Per Diem</v>
      </c>
      <c r="AA24" s="9">
        <f t="shared" si="8"/>
        <v>31434.770160000004</v>
      </c>
      <c r="AB24" t="s">
        <v>4188</v>
      </c>
      <c r="AC24" s="9">
        <f t="shared" si="9"/>
        <v>31434.770160000004</v>
      </c>
      <c r="AD24" t="str">
        <f t="shared" si="10"/>
        <v>DRG Weight</v>
      </c>
      <c r="AE24" s="9">
        <f t="shared" si="11"/>
        <v>30491.727055200005</v>
      </c>
      <c r="AF24" t="str">
        <f t="shared" si="12"/>
        <v>DRG Weight</v>
      </c>
      <c r="AG24" s="9">
        <f t="shared" si="13"/>
        <v>31434.770160000004</v>
      </c>
      <c r="AH24" t="str">
        <f t="shared" si="14"/>
        <v>DRG Weight</v>
      </c>
      <c r="AI24" s="9">
        <f t="shared" si="15"/>
        <v>31434.770160000004</v>
      </c>
      <c r="AJ24" t="str">
        <f t="shared" si="16"/>
        <v>DRG Weight</v>
      </c>
      <c r="AK24" s="9">
        <f t="shared" si="17"/>
        <v>31434.770160000004</v>
      </c>
      <c r="AL24" t="str">
        <f t="shared" si="18"/>
        <v>DRG Weight</v>
      </c>
    </row>
    <row r="25" spans="1:38" x14ac:dyDescent="0.25">
      <c r="A25" s="10">
        <v>26</v>
      </c>
      <c r="B25" s="9">
        <v>2.9531000000000001</v>
      </c>
      <c r="C25" s="9"/>
      <c r="D25" s="9"/>
      <c r="E25" s="9">
        <f t="shared" si="0"/>
        <v>0</v>
      </c>
      <c r="F25" s="9">
        <f t="shared" si="1"/>
        <v>32557.927500000002</v>
      </c>
      <c r="G25" s="9">
        <v>5779</v>
      </c>
      <c r="H25" t="s">
        <v>4124</v>
      </c>
      <c r="I25" s="9">
        <f t="shared" si="2"/>
        <v>32557.927500000002</v>
      </c>
      <c r="J25" t="s">
        <v>4188</v>
      </c>
      <c r="K25" s="9">
        <v>1125</v>
      </c>
      <c r="L25" t="s">
        <v>4124</v>
      </c>
      <c r="M25" s="9">
        <f t="shared" si="3"/>
        <v>0</v>
      </c>
      <c r="N25" t="s">
        <v>4103</v>
      </c>
      <c r="O25" s="9">
        <f t="shared" si="4"/>
        <v>0</v>
      </c>
      <c r="P25" t="s">
        <v>4103</v>
      </c>
      <c r="Q25" s="9">
        <v>2609</v>
      </c>
      <c r="R25" t="s">
        <v>4124</v>
      </c>
      <c r="S25" s="9">
        <v>3218</v>
      </c>
      <c r="T25" t="s">
        <v>4124</v>
      </c>
      <c r="U25" s="9">
        <f t="shared" si="5"/>
        <v>27121.270400000001</v>
      </c>
      <c r="V25" t="s">
        <v>4188</v>
      </c>
      <c r="W25" s="9">
        <v>1039.0899999999999</v>
      </c>
      <c r="X25" t="s">
        <v>4124</v>
      </c>
      <c r="Y25" s="9">
        <f t="shared" si="6"/>
        <v>1039.0899999999999</v>
      </c>
      <c r="Z25" t="str">
        <f t="shared" si="7"/>
        <v>Per Diem</v>
      </c>
      <c r="AA25" s="9">
        <f t="shared" si="8"/>
        <v>21289.909756000001</v>
      </c>
      <c r="AB25" t="s">
        <v>4188</v>
      </c>
      <c r="AC25" s="9">
        <f t="shared" si="9"/>
        <v>21289.909756000001</v>
      </c>
      <c r="AD25" t="str">
        <f t="shared" si="10"/>
        <v>DRG Weight</v>
      </c>
      <c r="AE25" s="9">
        <f t="shared" si="11"/>
        <v>20651.21246332</v>
      </c>
      <c r="AF25" t="str">
        <f t="shared" si="12"/>
        <v>DRG Weight</v>
      </c>
      <c r="AG25" s="9">
        <f t="shared" si="13"/>
        <v>21289.909756000001</v>
      </c>
      <c r="AH25" t="str">
        <f t="shared" si="14"/>
        <v>DRG Weight</v>
      </c>
      <c r="AI25" s="9">
        <f t="shared" si="15"/>
        <v>21289.909756000001</v>
      </c>
      <c r="AJ25" t="str">
        <f t="shared" si="16"/>
        <v>DRG Weight</v>
      </c>
      <c r="AK25" s="9">
        <f t="shared" si="17"/>
        <v>21289.909756000001</v>
      </c>
      <c r="AL25" t="str">
        <f t="shared" si="18"/>
        <v>DRG Weight</v>
      </c>
    </row>
    <row r="26" spans="1:38" x14ac:dyDescent="0.25">
      <c r="A26" s="10">
        <v>27</v>
      </c>
      <c r="B26" s="9">
        <v>2.4329000000000001</v>
      </c>
      <c r="C26" s="9"/>
      <c r="D26" s="9"/>
      <c r="E26" s="9">
        <f t="shared" si="0"/>
        <v>0</v>
      </c>
      <c r="F26" s="9">
        <f t="shared" si="1"/>
        <v>26822.7225</v>
      </c>
      <c r="G26" s="9">
        <v>9632</v>
      </c>
      <c r="H26" t="s">
        <v>4124</v>
      </c>
      <c r="I26" s="9">
        <f t="shared" si="2"/>
        <v>26822.7225</v>
      </c>
      <c r="J26" t="s">
        <v>4188</v>
      </c>
      <c r="K26" s="9">
        <v>1125</v>
      </c>
      <c r="L26" t="s">
        <v>4124</v>
      </c>
      <c r="M26" s="9">
        <f t="shared" si="3"/>
        <v>0</v>
      </c>
      <c r="N26" t="s">
        <v>4103</v>
      </c>
      <c r="O26" s="9">
        <f t="shared" si="4"/>
        <v>0</v>
      </c>
      <c r="P26" t="s">
        <v>4103</v>
      </c>
      <c r="Q26" s="9">
        <v>2609</v>
      </c>
      <c r="R26" t="s">
        <v>4124</v>
      </c>
      <c r="S26" s="9">
        <v>3218</v>
      </c>
      <c r="T26" t="s">
        <v>4124</v>
      </c>
      <c r="U26" s="9">
        <f t="shared" si="5"/>
        <v>22343.7536</v>
      </c>
      <c r="V26" t="s">
        <v>4188</v>
      </c>
      <c r="W26" s="9">
        <v>1039.0899999999999</v>
      </c>
      <c r="X26" t="s">
        <v>4124</v>
      </c>
      <c r="Y26" s="9">
        <f t="shared" si="6"/>
        <v>1039.0899999999999</v>
      </c>
      <c r="Z26" t="str">
        <f t="shared" si="7"/>
        <v>Per Diem</v>
      </c>
      <c r="AA26" s="9">
        <f t="shared" si="8"/>
        <v>17682.447604000001</v>
      </c>
      <c r="AB26" t="s">
        <v>4188</v>
      </c>
      <c r="AC26" s="9">
        <f t="shared" si="9"/>
        <v>17682.447604000001</v>
      </c>
      <c r="AD26" t="str">
        <f t="shared" si="10"/>
        <v>DRG Weight</v>
      </c>
      <c r="AE26" s="9">
        <f t="shared" si="11"/>
        <v>17151.974175880001</v>
      </c>
      <c r="AF26" t="str">
        <f t="shared" si="12"/>
        <v>DRG Weight</v>
      </c>
      <c r="AG26" s="9">
        <f t="shared" si="13"/>
        <v>17682.447604000001</v>
      </c>
      <c r="AH26" t="str">
        <f t="shared" si="14"/>
        <v>DRG Weight</v>
      </c>
      <c r="AI26" s="9">
        <f t="shared" si="15"/>
        <v>17682.447604000001</v>
      </c>
      <c r="AJ26" t="str">
        <f t="shared" si="16"/>
        <v>DRG Weight</v>
      </c>
      <c r="AK26" s="9">
        <f t="shared" si="17"/>
        <v>17682.447604000001</v>
      </c>
      <c r="AL26" t="str">
        <f t="shared" si="18"/>
        <v>DRG Weight</v>
      </c>
    </row>
    <row r="27" spans="1:38" x14ac:dyDescent="0.25">
      <c r="A27" s="10">
        <v>28</v>
      </c>
      <c r="B27" s="9">
        <v>6.0260999999999996</v>
      </c>
      <c r="C27" s="9"/>
      <c r="D27" s="9"/>
      <c r="E27" s="9">
        <f t="shared" si="0"/>
        <v>0</v>
      </c>
      <c r="F27" s="9">
        <f t="shared" si="1"/>
        <v>66437.752500000002</v>
      </c>
      <c r="G27" s="9">
        <v>9632</v>
      </c>
      <c r="H27" t="s">
        <v>4124</v>
      </c>
      <c r="I27" s="9">
        <f t="shared" si="2"/>
        <v>66437.752500000002</v>
      </c>
      <c r="J27" t="s">
        <v>4188</v>
      </c>
      <c r="K27" s="9">
        <v>1125</v>
      </c>
      <c r="L27" t="s">
        <v>4124</v>
      </c>
      <c r="M27" s="9">
        <f t="shared" si="3"/>
        <v>0</v>
      </c>
      <c r="N27" t="s">
        <v>4103</v>
      </c>
      <c r="O27" s="9">
        <f t="shared" si="4"/>
        <v>0</v>
      </c>
      <c r="P27" t="s">
        <v>4103</v>
      </c>
      <c r="Q27" s="9">
        <v>2609</v>
      </c>
      <c r="R27" t="s">
        <v>4124</v>
      </c>
      <c r="S27" s="9">
        <v>3218</v>
      </c>
      <c r="T27" t="s">
        <v>4124</v>
      </c>
      <c r="U27" s="9">
        <f t="shared" si="5"/>
        <v>55343.702399999995</v>
      </c>
      <c r="V27" t="s">
        <v>4188</v>
      </c>
      <c r="W27" s="9">
        <v>1039.0899999999999</v>
      </c>
      <c r="X27" t="s">
        <v>4124</v>
      </c>
      <c r="Y27" s="9">
        <f t="shared" si="6"/>
        <v>1039.0899999999999</v>
      </c>
      <c r="Z27" t="str">
        <f t="shared" si="7"/>
        <v>Per Diem</v>
      </c>
      <c r="AA27" s="9">
        <f t="shared" si="8"/>
        <v>42600.427236000003</v>
      </c>
      <c r="AB27" t="s">
        <v>4188</v>
      </c>
      <c r="AC27" s="9">
        <f t="shared" si="9"/>
        <v>42600.427236000003</v>
      </c>
      <c r="AD27" t="str">
        <f t="shared" si="10"/>
        <v>DRG Weight</v>
      </c>
      <c r="AE27" s="9">
        <f t="shared" si="11"/>
        <v>41322.414418920001</v>
      </c>
      <c r="AF27" t="str">
        <f t="shared" si="12"/>
        <v>DRG Weight</v>
      </c>
      <c r="AG27" s="9">
        <f t="shared" si="13"/>
        <v>42600.427236000003</v>
      </c>
      <c r="AH27" t="str">
        <f t="shared" si="14"/>
        <v>DRG Weight</v>
      </c>
      <c r="AI27" s="9">
        <f t="shared" si="15"/>
        <v>42600.427236000003</v>
      </c>
      <c r="AJ27" t="str">
        <f t="shared" si="16"/>
        <v>DRG Weight</v>
      </c>
      <c r="AK27" s="9">
        <f t="shared" si="17"/>
        <v>42600.427236000003</v>
      </c>
      <c r="AL27" t="str">
        <f t="shared" si="18"/>
        <v>DRG Weight</v>
      </c>
    </row>
    <row r="28" spans="1:38" x14ac:dyDescent="0.25">
      <c r="A28" s="10">
        <v>29</v>
      </c>
      <c r="B28" s="9">
        <v>3.4281999999999999</v>
      </c>
      <c r="C28" s="9"/>
      <c r="D28" s="9"/>
      <c r="E28" s="9">
        <f t="shared" si="0"/>
        <v>0</v>
      </c>
      <c r="F28" s="9">
        <f t="shared" si="1"/>
        <v>37795.904999999999</v>
      </c>
      <c r="G28" s="9">
        <v>9632</v>
      </c>
      <c r="H28" t="s">
        <v>4124</v>
      </c>
      <c r="I28" s="9">
        <f t="shared" si="2"/>
        <v>37795.904999999999</v>
      </c>
      <c r="J28" t="s">
        <v>4188</v>
      </c>
      <c r="K28" s="9">
        <v>1125</v>
      </c>
      <c r="L28" t="s">
        <v>4124</v>
      </c>
      <c r="M28" s="9">
        <f t="shared" si="3"/>
        <v>0</v>
      </c>
      <c r="N28" t="s">
        <v>4103</v>
      </c>
      <c r="O28" s="9">
        <f t="shared" si="4"/>
        <v>0</v>
      </c>
      <c r="P28" t="s">
        <v>4103</v>
      </c>
      <c r="Q28" s="9">
        <v>2609</v>
      </c>
      <c r="R28" t="s">
        <v>4124</v>
      </c>
      <c r="S28" s="9">
        <v>3218</v>
      </c>
      <c r="T28" t="s">
        <v>4124</v>
      </c>
      <c r="U28" s="9">
        <f t="shared" si="5"/>
        <v>31484.588799999998</v>
      </c>
      <c r="V28" t="s">
        <v>4188</v>
      </c>
      <c r="W28" s="9">
        <v>1039.0899999999999</v>
      </c>
      <c r="X28" t="s">
        <v>4124</v>
      </c>
      <c r="Y28" s="9">
        <f t="shared" si="6"/>
        <v>1039.0899999999999</v>
      </c>
      <c r="Z28" t="str">
        <f t="shared" si="7"/>
        <v>Per Diem</v>
      </c>
      <c r="AA28" s="9">
        <f t="shared" si="8"/>
        <v>24584.614232</v>
      </c>
      <c r="AB28" t="s">
        <v>4188</v>
      </c>
      <c r="AC28" s="9">
        <f t="shared" si="9"/>
        <v>24584.614232</v>
      </c>
      <c r="AD28" t="str">
        <f t="shared" si="10"/>
        <v>DRG Weight</v>
      </c>
      <c r="AE28" s="9">
        <f t="shared" si="11"/>
        <v>23847.07580504</v>
      </c>
      <c r="AF28" t="str">
        <f t="shared" si="12"/>
        <v>DRG Weight</v>
      </c>
      <c r="AG28" s="9">
        <f t="shared" si="13"/>
        <v>24584.614232</v>
      </c>
      <c r="AH28" t="str">
        <f t="shared" si="14"/>
        <v>DRG Weight</v>
      </c>
      <c r="AI28" s="9">
        <f t="shared" si="15"/>
        <v>24584.614232</v>
      </c>
      <c r="AJ28" t="str">
        <f t="shared" si="16"/>
        <v>DRG Weight</v>
      </c>
      <c r="AK28" s="9">
        <f t="shared" si="17"/>
        <v>24584.614232</v>
      </c>
      <c r="AL28" t="str">
        <f t="shared" si="18"/>
        <v>DRG Weight</v>
      </c>
    </row>
    <row r="29" spans="1:38" x14ac:dyDescent="0.25">
      <c r="A29" s="10">
        <v>30</v>
      </c>
      <c r="B29" s="9">
        <v>2.319</v>
      </c>
      <c r="C29" s="9"/>
      <c r="D29" s="9"/>
      <c r="E29" s="9">
        <f t="shared" si="0"/>
        <v>0</v>
      </c>
      <c r="F29" s="9">
        <f t="shared" si="1"/>
        <v>25566.974999999999</v>
      </c>
      <c r="G29" s="9">
        <v>9632</v>
      </c>
      <c r="H29" t="s">
        <v>4124</v>
      </c>
      <c r="I29" s="9">
        <f t="shared" si="2"/>
        <v>25566.974999999999</v>
      </c>
      <c r="J29" t="s">
        <v>4188</v>
      </c>
      <c r="K29" s="9">
        <v>1125</v>
      </c>
      <c r="L29" t="s">
        <v>4124</v>
      </c>
      <c r="M29" s="9">
        <f t="shared" si="3"/>
        <v>0</v>
      </c>
      <c r="N29" t="s">
        <v>4103</v>
      </c>
      <c r="O29" s="9">
        <f t="shared" si="4"/>
        <v>0</v>
      </c>
      <c r="P29" t="s">
        <v>4103</v>
      </c>
      <c r="Q29" s="9">
        <v>2609</v>
      </c>
      <c r="R29" t="s">
        <v>4124</v>
      </c>
      <c r="S29" s="9">
        <v>3218</v>
      </c>
      <c r="T29" t="s">
        <v>4124</v>
      </c>
      <c r="U29" s="9">
        <f t="shared" si="5"/>
        <v>21297.696</v>
      </c>
      <c r="V29" t="s">
        <v>4188</v>
      </c>
      <c r="W29" s="9">
        <v>1039.0899999999999</v>
      </c>
      <c r="X29" t="s">
        <v>4124</v>
      </c>
      <c r="Y29" s="9">
        <f t="shared" si="6"/>
        <v>1039.0899999999999</v>
      </c>
      <c r="Z29" t="str">
        <f t="shared" si="7"/>
        <v>Per Diem</v>
      </c>
      <c r="AA29" s="9">
        <f t="shared" si="8"/>
        <v>16892.578440000001</v>
      </c>
      <c r="AB29" t="s">
        <v>4188</v>
      </c>
      <c r="AC29" s="9">
        <f t="shared" si="9"/>
        <v>16892.578440000001</v>
      </c>
      <c r="AD29" t="str">
        <f t="shared" si="10"/>
        <v>DRG Weight</v>
      </c>
      <c r="AE29" s="9">
        <f t="shared" si="11"/>
        <v>16385.801086800002</v>
      </c>
      <c r="AF29" t="str">
        <f t="shared" si="12"/>
        <v>DRG Weight</v>
      </c>
      <c r="AG29" s="9">
        <f t="shared" si="13"/>
        <v>16892.578440000001</v>
      </c>
      <c r="AH29" t="str">
        <f t="shared" si="14"/>
        <v>DRG Weight</v>
      </c>
      <c r="AI29" s="9">
        <f t="shared" si="15"/>
        <v>16892.578440000001</v>
      </c>
      <c r="AJ29" t="str">
        <f t="shared" si="16"/>
        <v>DRG Weight</v>
      </c>
      <c r="AK29" s="9">
        <f t="shared" si="17"/>
        <v>16892.578440000001</v>
      </c>
      <c r="AL29" t="str">
        <f t="shared" si="18"/>
        <v>DRG Weight</v>
      </c>
    </row>
    <row r="30" spans="1:38" x14ac:dyDescent="0.25">
      <c r="A30" s="10">
        <v>31</v>
      </c>
      <c r="B30" s="9">
        <v>4.1166</v>
      </c>
      <c r="C30" s="9"/>
      <c r="D30" s="9"/>
      <c r="E30" s="9">
        <f t="shared" si="0"/>
        <v>0</v>
      </c>
      <c r="F30" s="9">
        <f t="shared" si="1"/>
        <v>45385.514999999999</v>
      </c>
      <c r="G30" s="9">
        <v>9632</v>
      </c>
      <c r="H30" t="s">
        <v>4124</v>
      </c>
      <c r="I30" s="9">
        <f t="shared" si="2"/>
        <v>45385.514999999999</v>
      </c>
      <c r="J30" t="s">
        <v>4188</v>
      </c>
      <c r="K30" s="9">
        <v>1125</v>
      </c>
      <c r="L30" t="s">
        <v>4124</v>
      </c>
      <c r="M30" s="9">
        <f t="shared" si="3"/>
        <v>0</v>
      </c>
      <c r="N30" t="s">
        <v>4103</v>
      </c>
      <c r="O30" s="9">
        <f t="shared" si="4"/>
        <v>0</v>
      </c>
      <c r="P30" t="s">
        <v>4103</v>
      </c>
      <c r="Q30" s="9">
        <v>2609</v>
      </c>
      <c r="R30" t="s">
        <v>4124</v>
      </c>
      <c r="S30" s="9">
        <v>3218</v>
      </c>
      <c r="T30" t="s">
        <v>4124</v>
      </c>
      <c r="U30" s="9">
        <f t="shared" si="5"/>
        <v>37806.854400000004</v>
      </c>
      <c r="V30" t="s">
        <v>4188</v>
      </c>
      <c r="W30" s="9">
        <v>1039.0899999999999</v>
      </c>
      <c r="X30" t="s">
        <v>4124</v>
      </c>
      <c r="Y30" s="9">
        <f t="shared" si="6"/>
        <v>1039.0899999999999</v>
      </c>
      <c r="Z30" t="str">
        <f t="shared" si="7"/>
        <v>Per Diem</v>
      </c>
      <c r="AA30" s="9">
        <f t="shared" si="8"/>
        <v>29358.503015999999</v>
      </c>
      <c r="AB30" t="s">
        <v>4188</v>
      </c>
      <c r="AC30" s="9">
        <f t="shared" si="9"/>
        <v>29358.503015999999</v>
      </c>
      <c r="AD30" t="str">
        <f t="shared" si="10"/>
        <v>DRG Weight</v>
      </c>
      <c r="AE30" s="9">
        <f t="shared" si="11"/>
        <v>28477.747925519998</v>
      </c>
      <c r="AF30" t="str">
        <f t="shared" si="12"/>
        <v>DRG Weight</v>
      </c>
      <c r="AG30" s="9">
        <f t="shared" si="13"/>
        <v>29358.503015999999</v>
      </c>
      <c r="AH30" t="str">
        <f t="shared" si="14"/>
        <v>DRG Weight</v>
      </c>
      <c r="AI30" s="9">
        <f t="shared" si="15"/>
        <v>29358.503015999999</v>
      </c>
      <c r="AJ30" t="str">
        <f t="shared" si="16"/>
        <v>DRG Weight</v>
      </c>
      <c r="AK30" s="9">
        <f t="shared" si="17"/>
        <v>29358.503015999999</v>
      </c>
      <c r="AL30" t="str">
        <f t="shared" si="18"/>
        <v>DRG Weight</v>
      </c>
    </row>
    <row r="31" spans="1:38" x14ac:dyDescent="0.25">
      <c r="A31" s="10">
        <v>32</v>
      </c>
      <c r="B31" s="9">
        <v>2.1537999999999999</v>
      </c>
      <c r="C31" s="9"/>
      <c r="D31" s="9"/>
      <c r="E31" s="9">
        <f t="shared" si="0"/>
        <v>0</v>
      </c>
      <c r="F31" s="9">
        <f t="shared" si="1"/>
        <v>23745.645</v>
      </c>
      <c r="G31" s="9">
        <v>9632</v>
      </c>
      <c r="H31" t="s">
        <v>4124</v>
      </c>
      <c r="I31" s="9">
        <f t="shared" si="2"/>
        <v>23745.645</v>
      </c>
      <c r="J31" t="s">
        <v>4188</v>
      </c>
      <c r="K31" s="9">
        <v>1125</v>
      </c>
      <c r="L31" t="s">
        <v>4124</v>
      </c>
      <c r="M31" s="9">
        <f t="shared" si="3"/>
        <v>0</v>
      </c>
      <c r="N31" t="s">
        <v>4103</v>
      </c>
      <c r="O31" s="9">
        <f t="shared" si="4"/>
        <v>0</v>
      </c>
      <c r="P31" t="s">
        <v>4103</v>
      </c>
      <c r="Q31" s="9">
        <v>2609</v>
      </c>
      <c r="R31" t="s">
        <v>4124</v>
      </c>
      <c r="S31" s="9">
        <v>3218</v>
      </c>
      <c r="T31" t="s">
        <v>4124</v>
      </c>
      <c r="U31" s="9">
        <f t="shared" si="5"/>
        <v>19780.499199999998</v>
      </c>
      <c r="V31" t="s">
        <v>4188</v>
      </c>
      <c r="W31" s="9">
        <v>1039.0899999999999</v>
      </c>
      <c r="X31" t="s">
        <v>4124</v>
      </c>
      <c r="Y31" s="9">
        <f t="shared" si="6"/>
        <v>1039.0899999999999</v>
      </c>
      <c r="Z31" t="str">
        <f t="shared" si="7"/>
        <v>Per Diem</v>
      </c>
      <c r="AA31" s="9">
        <f t="shared" si="8"/>
        <v>15746.956088000001</v>
      </c>
      <c r="AB31" t="s">
        <v>4188</v>
      </c>
      <c r="AC31" s="9">
        <f t="shared" si="9"/>
        <v>15746.956088000001</v>
      </c>
      <c r="AD31" t="str">
        <f t="shared" si="10"/>
        <v>DRG Weight</v>
      </c>
      <c r="AE31" s="9">
        <f t="shared" si="11"/>
        <v>15274.547405360001</v>
      </c>
      <c r="AF31" t="str">
        <f t="shared" si="12"/>
        <v>DRG Weight</v>
      </c>
      <c r="AG31" s="9">
        <f t="shared" si="13"/>
        <v>15746.956088000001</v>
      </c>
      <c r="AH31" t="str">
        <f t="shared" si="14"/>
        <v>DRG Weight</v>
      </c>
      <c r="AI31" s="9">
        <f t="shared" si="15"/>
        <v>15746.956088000001</v>
      </c>
      <c r="AJ31" t="str">
        <f t="shared" si="16"/>
        <v>DRG Weight</v>
      </c>
      <c r="AK31" s="9">
        <f t="shared" si="17"/>
        <v>15746.956088000001</v>
      </c>
      <c r="AL31" t="str">
        <f t="shared" si="18"/>
        <v>DRG Weight</v>
      </c>
    </row>
    <row r="32" spans="1:38" x14ac:dyDescent="0.25">
      <c r="A32" s="10">
        <v>33</v>
      </c>
      <c r="B32" s="9">
        <v>1.6229</v>
      </c>
      <c r="C32" s="9"/>
      <c r="D32" s="9"/>
      <c r="E32" s="9">
        <f t="shared" si="0"/>
        <v>0</v>
      </c>
      <c r="F32" s="9">
        <f t="shared" si="1"/>
        <v>17892.4725</v>
      </c>
      <c r="G32" s="9">
        <v>9632</v>
      </c>
      <c r="H32" t="s">
        <v>4124</v>
      </c>
      <c r="I32" s="9">
        <f t="shared" si="2"/>
        <v>17892.4725</v>
      </c>
      <c r="J32" t="s">
        <v>4188</v>
      </c>
      <c r="K32" s="9">
        <v>1125</v>
      </c>
      <c r="L32" t="s">
        <v>4124</v>
      </c>
      <c r="M32" s="9">
        <f t="shared" si="3"/>
        <v>0</v>
      </c>
      <c r="N32" t="s">
        <v>4103</v>
      </c>
      <c r="O32" s="9">
        <f t="shared" si="4"/>
        <v>0</v>
      </c>
      <c r="P32" t="s">
        <v>4103</v>
      </c>
      <c r="Q32" s="9">
        <v>2609</v>
      </c>
      <c r="R32" t="s">
        <v>4124</v>
      </c>
      <c r="S32" s="9">
        <v>3218</v>
      </c>
      <c r="T32" t="s">
        <v>4124</v>
      </c>
      <c r="U32" s="9">
        <f t="shared" si="5"/>
        <v>14904.713600000001</v>
      </c>
      <c r="V32" t="s">
        <v>4188</v>
      </c>
      <c r="W32" s="9">
        <v>1039.0899999999999</v>
      </c>
      <c r="X32" t="s">
        <v>4124</v>
      </c>
      <c r="Y32" s="9">
        <f t="shared" si="6"/>
        <v>1039.0899999999999</v>
      </c>
      <c r="Z32" t="str">
        <f t="shared" si="7"/>
        <v>Per Diem</v>
      </c>
      <c r="AA32" s="9">
        <f t="shared" si="8"/>
        <v>12065.292004000001</v>
      </c>
      <c r="AB32" t="s">
        <v>4188</v>
      </c>
      <c r="AC32" s="9">
        <f t="shared" si="9"/>
        <v>12065.292004000001</v>
      </c>
      <c r="AD32" t="str">
        <f t="shared" si="10"/>
        <v>DRG Weight</v>
      </c>
      <c r="AE32" s="9">
        <f t="shared" si="11"/>
        <v>11703.333243880001</v>
      </c>
      <c r="AF32" t="str">
        <f t="shared" si="12"/>
        <v>DRG Weight</v>
      </c>
      <c r="AG32" s="9">
        <f t="shared" si="13"/>
        <v>12065.292004000001</v>
      </c>
      <c r="AH32" t="str">
        <f t="shared" si="14"/>
        <v>DRG Weight</v>
      </c>
      <c r="AI32" s="9">
        <f t="shared" si="15"/>
        <v>12065.292004000001</v>
      </c>
      <c r="AJ32" t="str">
        <f t="shared" si="16"/>
        <v>DRG Weight</v>
      </c>
      <c r="AK32" s="9">
        <f t="shared" si="17"/>
        <v>12065.292004000001</v>
      </c>
      <c r="AL32" t="str">
        <f t="shared" si="18"/>
        <v>DRG Weight</v>
      </c>
    </row>
    <row r="33" spans="1:38" x14ac:dyDescent="0.25">
      <c r="A33" s="10">
        <v>34</v>
      </c>
      <c r="B33" s="9">
        <v>3.9014000000000002</v>
      </c>
      <c r="C33" s="9"/>
      <c r="D33" s="9"/>
      <c r="E33" s="9">
        <f t="shared" si="0"/>
        <v>0</v>
      </c>
      <c r="F33" s="9">
        <f t="shared" si="1"/>
        <v>43012.935000000005</v>
      </c>
      <c r="G33" s="9">
        <v>9632</v>
      </c>
      <c r="H33" t="s">
        <v>4124</v>
      </c>
      <c r="I33" s="9">
        <f t="shared" si="2"/>
        <v>43012.935000000005</v>
      </c>
      <c r="J33" t="s">
        <v>4188</v>
      </c>
      <c r="K33" s="9">
        <v>1125</v>
      </c>
      <c r="L33" t="s">
        <v>4124</v>
      </c>
      <c r="M33" s="9">
        <f t="shared" si="3"/>
        <v>0</v>
      </c>
      <c r="N33" t="s">
        <v>4103</v>
      </c>
      <c r="O33" s="9">
        <f t="shared" si="4"/>
        <v>0</v>
      </c>
      <c r="P33" t="s">
        <v>4103</v>
      </c>
      <c r="Q33" s="9">
        <v>2609</v>
      </c>
      <c r="R33" t="s">
        <v>4124</v>
      </c>
      <c r="S33" s="9">
        <v>3218</v>
      </c>
      <c r="T33" t="s">
        <v>4124</v>
      </c>
      <c r="U33" s="9">
        <f t="shared" si="5"/>
        <v>35830.457600000002</v>
      </c>
      <c r="V33" t="s">
        <v>4188</v>
      </c>
      <c r="W33" s="9">
        <v>1039.0899999999999</v>
      </c>
      <c r="X33" t="s">
        <v>4124</v>
      </c>
      <c r="Y33" s="9">
        <f t="shared" si="6"/>
        <v>1039.0899999999999</v>
      </c>
      <c r="Z33" t="str">
        <f t="shared" si="7"/>
        <v>Per Diem</v>
      </c>
      <c r="AA33" s="9">
        <f t="shared" si="8"/>
        <v>27866.142664000003</v>
      </c>
      <c r="AB33" t="s">
        <v>4188</v>
      </c>
      <c r="AC33" s="9">
        <f t="shared" si="9"/>
        <v>27866.142664000003</v>
      </c>
      <c r="AD33" t="str">
        <f t="shared" si="10"/>
        <v>DRG Weight</v>
      </c>
      <c r="AE33" s="9">
        <f t="shared" si="11"/>
        <v>27030.158384080001</v>
      </c>
      <c r="AF33" t="str">
        <f t="shared" si="12"/>
        <v>DRG Weight</v>
      </c>
      <c r="AG33" s="9">
        <f t="shared" si="13"/>
        <v>27866.142664000003</v>
      </c>
      <c r="AH33" t="str">
        <f t="shared" si="14"/>
        <v>DRG Weight</v>
      </c>
      <c r="AI33" s="9">
        <f t="shared" si="15"/>
        <v>27866.142664000003</v>
      </c>
      <c r="AJ33" t="str">
        <f t="shared" si="16"/>
        <v>DRG Weight</v>
      </c>
      <c r="AK33" s="9">
        <f t="shared" si="17"/>
        <v>27866.142664000003</v>
      </c>
      <c r="AL33" t="str">
        <f t="shared" si="18"/>
        <v>DRG Weight</v>
      </c>
    </row>
    <row r="34" spans="1:38" x14ac:dyDescent="0.25">
      <c r="A34" s="10">
        <v>35</v>
      </c>
      <c r="B34" s="9">
        <v>2.2995000000000001</v>
      </c>
      <c r="C34" s="9"/>
      <c r="D34" s="9"/>
      <c r="E34" s="9">
        <f t="shared" si="0"/>
        <v>0</v>
      </c>
      <c r="F34" s="9">
        <f t="shared" si="1"/>
        <v>25351.987500000003</v>
      </c>
      <c r="G34" s="9">
        <v>9632</v>
      </c>
      <c r="H34" t="s">
        <v>4124</v>
      </c>
      <c r="I34" s="9">
        <f t="shared" si="2"/>
        <v>25351.987500000003</v>
      </c>
      <c r="J34" t="s">
        <v>4188</v>
      </c>
      <c r="K34" s="9">
        <v>1125</v>
      </c>
      <c r="L34" t="s">
        <v>4124</v>
      </c>
      <c r="M34" s="9">
        <f t="shared" si="3"/>
        <v>0</v>
      </c>
      <c r="N34" t="s">
        <v>4103</v>
      </c>
      <c r="O34" s="9">
        <f t="shared" si="4"/>
        <v>0</v>
      </c>
      <c r="P34" t="s">
        <v>4103</v>
      </c>
      <c r="Q34" s="9">
        <v>2609</v>
      </c>
      <c r="R34" t="s">
        <v>4124</v>
      </c>
      <c r="S34" s="9">
        <v>3218</v>
      </c>
      <c r="T34" t="s">
        <v>4124</v>
      </c>
      <c r="U34" s="9">
        <f t="shared" si="5"/>
        <v>21118.608</v>
      </c>
      <c r="V34" t="s">
        <v>4188</v>
      </c>
      <c r="W34" s="9">
        <v>1039.0899999999999</v>
      </c>
      <c r="X34" t="s">
        <v>4124</v>
      </c>
      <c r="Y34" s="9">
        <f t="shared" si="6"/>
        <v>1039.0899999999999</v>
      </c>
      <c r="Z34" t="str">
        <f t="shared" si="7"/>
        <v>Per Diem</v>
      </c>
      <c r="AA34" s="9">
        <f t="shared" si="8"/>
        <v>16757.350620000001</v>
      </c>
      <c r="AB34" t="s">
        <v>4188</v>
      </c>
      <c r="AC34" s="9">
        <f t="shared" si="9"/>
        <v>16757.350620000001</v>
      </c>
      <c r="AD34" t="str">
        <f t="shared" si="10"/>
        <v>DRG Weight</v>
      </c>
      <c r="AE34" s="9">
        <f t="shared" si="11"/>
        <v>16254.6301014</v>
      </c>
      <c r="AF34" t="str">
        <f t="shared" si="12"/>
        <v>DRG Weight</v>
      </c>
      <c r="AG34" s="9">
        <f t="shared" si="13"/>
        <v>16757.350620000001</v>
      </c>
      <c r="AH34" t="str">
        <f t="shared" si="14"/>
        <v>DRG Weight</v>
      </c>
      <c r="AI34" s="9">
        <f t="shared" si="15"/>
        <v>16757.350620000001</v>
      </c>
      <c r="AJ34" t="str">
        <f t="shared" si="16"/>
        <v>DRG Weight</v>
      </c>
      <c r="AK34" s="9">
        <f t="shared" si="17"/>
        <v>16757.350620000001</v>
      </c>
      <c r="AL34" t="str">
        <f t="shared" si="18"/>
        <v>DRG Weight</v>
      </c>
    </row>
    <row r="35" spans="1:38" x14ac:dyDescent="0.25">
      <c r="A35" s="10">
        <v>36</v>
      </c>
      <c r="B35" s="9">
        <v>1.8082</v>
      </c>
      <c r="C35" s="9"/>
      <c r="D35" s="9"/>
      <c r="E35" s="9">
        <f t="shared" si="0"/>
        <v>0</v>
      </c>
      <c r="F35" s="9">
        <f t="shared" si="1"/>
        <v>19935.404999999999</v>
      </c>
      <c r="G35" s="9">
        <v>9632</v>
      </c>
      <c r="H35" t="s">
        <v>4124</v>
      </c>
      <c r="I35" s="9">
        <f t="shared" si="2"/>
        <v>19935.404999999999</v>
      </c>
      <c r="J35" t="s">
        <v>4188</v>
      </c>
      <c r="K35" s="9">
        <v>1125</v>
      </c>
      <c r="L35" t="s">
        <v>4124</v>
      </c>
      <c r="M35" s="9">
        <f t="shared" si="3"/>
        <v>0</v>
      </c>
      <c r="N35" t="s">
        <v>4103</v>
      </c>
      <c r="O35" s="9">
        <f t="shared" si="4"/>
        <v>0</v>
      </c>
      <c r="P35" t="s">
        <v>4103</v>
      </c>
      <c r="Q35" s="9">
        <v>2609</v>
      </c>
      <c r="R35" t="s">
        <v>4124</v>
      </c>
      <c r="S35" s="9">
        <v>3218</v>
      </c>
      <c r="T35" t="s">
        <v>4124</v>
      </c>
      <c r="U35" s="9">
        <f t="shared" si="5"/>
        <v>16606.5088</v>
      </c>
      <c r="V35" t="s">
        <v>4188</v>
      </c>
      <c r="W35" s="9">
        <v>1039.0899999999999</v>
      </c>
      <c r="X35" t="s">
        <v>4124</v>
      </c>
      <c r="Y35" s="9">
        <f t="shared" si="6"/>
        <v>1039.0899999999999</v>
      </c>
      <c r="Z35" t="str">
        <f t="shared" si="7"/>
        <v>Per Diem</v>
      </c>
      <c r="AA35" s="9">
        <f t="shared" si="8"/>
        <v>13350.303032000002</v>
      </c>
      <c r="AB35" t="s">
        <v>4188</v>
      </c>
      <c r="AC35" s="9">
        <f t="shared" si="9"/>
        <v>13350.303032000002</v>
      </c>
      <c r="AD35" t="str">
        <f t="shared" si="10"/>
        <v>DRG Weight</v>
      </c>
      <c r="AE35" s="9">
        <f t="shared" si="11"/>
        <v>12949.793941040001</v>
      </c>
      <c r="AF35" t="str">
        <f t="shared" si="12"/>
        <v>DRG Weight</v>
      </c>
      <c r="AG35" s="9">
        <f t="shared" si="13"/>
        <v>13350.303032000002</v>
      </c>
      <c r="AH35" t="str">
        <f t="shared" si="14"/>
        <v>DRG Weight</v>
      </c>
      <c r="AI35" s="9">
        <f t="shared" si="15"/>
        <v>13350.303032000002</v>
      </c>
      <c r="AJ35" t="str">
        <f t="shared" si="16"/>
        <v>DRG Weight</v>
      </c>
      <c r="AK35" s="9">
        <f t="shared" si="17"/>
        <v>13350.303032000002</v>
      </c>
      <c r="AL35" t="str">
        <f t="shared" si="18"/>
        <v>DRG Weight</v>
      </c>
    </row>
    <row r="36" spans="1:38" x14ac:dyDescent="0.25">
      <c r="A36" s="10">
        <v>37</v>
      </c>
      <c r="B36" s="9">
        <v>3.3755999999999999</v>
      </c>
      <c r="C36" s="9"/>
      <c r="D36" s="9"/>
      <c r="E36" s="9">
        <f t="shared" si="0"/>
        <v>0</v>
      </c>
      <c r="F36" s="9">
        <f t="shared" si="1"/>
        <v>37215.99</v>
      </c>
      <c r="G36" s="9">
        <v>5779</v>
      </c>
      <c r="H36" t="s">
        <v>4124</v>
      </c>
      <c r="I36" s="9">
        <f t="shared" si="2"/>
        <v>37215.99</v>
      </c>
      <c r="J36" t="s">
        <v>4188</v>
      </c>
      <c r="K36" s="9">
        <v>1125</v>
      </c>
      <c r="L36" t="s">
        <v>4124</v>
      </c>
      <c r="M36" s="9">
        <f t="shared" si="3"/>
        <v>0</v>
      </c>
      <c r="N36" t="s">
        <v>4103</v>
      </c>
      <c r="O36" s="9">
        <f t="shared" si="4"/>
        <v>0</v>
      </c>
      <c r="P36" t="s">
        <v>4103</v>
      </c>
      <c r="Q36" s="9">
        <v>2609</v>
      </c>
      <c r="R36" t="s">
        <v>4124</v>
      </c>
      <c r="S36" s="9">
        <v>3218</v>
      </c>
      <c r="T36" t="s">
        <v>4124</v>
      </c>
      <c r="U36" s="9">
        <f t="shared" si="5"/>
        <v>31001.510399999999</v>
      </c>
      <c r="V36" t="s">
        <v>4188</v>
      </c>
      <c r="W36" s="9">
        <v>1039.0899999999999</v>
      </c>
      <c r="X36" t="s">
        <v>4124</v>
      </c>
      <c r="Y36" s="9">
        <f t="shared" si="6"/>
        <v>1039.0899999999999</v>
      </c>
      <c r="Z36" t="str">
        <f t="shared" si="7"/>
        <v>Per Diem</v>
      </c>
      <c r="AA36" s="9">
        <f t="shared" si="8"/>
        <v>24219.845856</v>
      </c>
      <c r="AB36" t="s">
        <v>4188</v>
      </c>
      <c r="AC36" s="9">
        <f t="shared" si="9"/>
        <v>24219.845856</v>
      </c>
      <c r="AD36" t="str">
        <f t="shared" si="10"/>
        <v>DRG Weight</v>
      </c>
      <c r="AE36" s="9">
        <f t="shared" si="11"/>
        <v>23493.250480319999</v>
      </c>
      <c r="AF36" t="str">
        <f t="shared" si="12"/>
        <v>DRG Weight</v>
      </c>
      <c r="AG36" s="9">
        <f t="shared" si="13"/>
        <v>24219.845856</v>
      </c>
      <c r="AH36" t="str">
        <f t="shared" si="14"/>
        <v>DRG Weight</v>
      </c>
      <c r="AI36" s="9">
        <f t="shared" si="15"/>
        <v>24219.845856</v>
      </c>
      <c r="AJ36" t="str">
        <f t="shared" si="16"/>
        <v>DRG Weight</v>
      </c>
      <c r="AK36" s="9">
        <f t="shared" si="17"/>
        <v>24219.845856</v>
      </c>
      <c r="AL36" t="str">
        <f t="shared" si="18"/>
        <v>DRG Weight</v>
      </c>
    </row>
    <row r="37" spans="1:38" x14ac:dyDescent="0.25">
      <c r="A37" s="10">
        <v>38</v>
      </c>
      <c r="B37" s="9">
        <v>1.5999000000000001</v>
      </c>
      <c r="C37" s="9"/>
      <c r="D37" s="9"/>
      <c r="E37" s="9">
        <f t="shared" si="0"/>
        <v>0</v>
      </c>
      <c r="F37" s="9">
        <f t="shared" si="1"/>
        <v>17638.897500000003</v>
      </c>
      <c r="G37" s="9">
        <v>5779</v>
      </c>
      <c r="H37" t="s">
        <v>4124</v>
      </c>
      <c r="I37" s="9">
        <f t="shared" si="2"/>
        <v>17638.897500000003</v>
      </c>
      <c r="J37" t="s">
        <v>4188</v>
      </c>
      <c r="K37" s="9">
        <v>1125</v>
      </c>
      <c r="L37" t="s">
        <v>4124</v>
      </c>
      <c r="M37" s="9">
        <f t="shared" si="3"/>
        <v>0</v>
      </c>
      <c r="N37" t="s">
        <v>4103</v>
      </c>
      <c r="O37" s="9">
        <f t="shared" si="4"/>
        <v>0</v>
      </c>
      <c r="P37" t="s">
        <v>4103</v>
      </c>
      <c r="Q37" s="9">
        <v>2609</v>
      </c>
      <c r="R37" t="s">
        <v>4124</v>
      </c>
      <c r="S37" s="9">
        <v>3218</v>
      </c>
      <c r="T37" t="s">
        <v>4124</v>
      </c>
      <c r="U37" s="9">
        <f t="shared" si="5"/>
        <v>14693.481600000001</v>
      </c>
      <c r="V37" t="s">
        <v>4188</v>
      </c>
      <c r="W37" s="9">
        <v>1039.0899999999999</v>
      </c>
      <c r="X37" t="s">
        <v>4124</v>
      </c>
      <c r="Y37" s="9">
        <f t="shared" si="6"/>
        <v>1039.0899999999999</v>
      </c>
      <c r="Z37" t="str">
        <f t="shared" si="7"/>
        <v>Per Diem</v>
      </c>
      <c r="AA37" s="9">
        <f t="shared" si="8"/>
        <v>11905.792524000002</v>
      </c>
      <c r="AB37" t="s">
        <v>4188</v>
      </c>
      <c r="AC37" s="9">
        <f t="shared" si="9"/>
        <v>11905.792524000002</v>
      </c>
      <c r="AD37" t="str">
        <f t="shared" si="10"/>
        <v>DRG Weight</v>
      </c>
      <c r="AE37" s="9">
        <f t="shared" si="11"/>
        <v>11548.618748280001</v>
      </c>
      <c r="AF37" t="str">
        <f t="shared" si="12"/>
        <v>DRG Weight</v>
      </c>
      <c r="AG37" s="9">
        <f t="shared" si="13"/>
        <v>11905.792524000002</v>
      </c>
      <c r="AH37" t="str">
        <f t="shared" si="14"/>
        <v>DRG Weight</v>
      </c>
      <c r="AI37" s="9">
        <f t="shared" si="15"/>
        <v>11905.792524000002</v>
      </c>
      <c r="AJ37" t="str">
        <f t="shared" si="16"/>
        <v>DRG Weight</v>
      </c>
      <c r="AK37" s="9">
        <f t="shared" si="17"/>
        <v>11905.792524000002</v>
      </c>
      <c r="AL37" t="str">
        <f t="shared" si="18"/>
        <v>DRG Weight</v>
      </c>
    </row>
    <row r="38" spans="1:38" x14ac:dyDescent="0.25">
      <c r="A38" s="10">
        <v>39</v>
      </c>
      <c r="B38" s="9">
        <v>1.141</v>
      </c>
      <c r="C38" s="9"/>
      <c r="D38" s="9"/>
      <c r="E38" s="9">
        <f t="shared" si="0"/>
        <v>0</v>
      </c>
      <c r="F38" s="9">
        <f t="shared" si="1"/>
        <v>12579.525</v>
      </c>
      <c r="G38" s="9">
        <v>5779</v>
      </c>
      <c r="H38" t="s">
        <v>4124</v>
      </c>
      <c r="I38" s="9">
        <f t="shared" si="2"/>
        <v>12579.525</v>
      </c>
      <c r="J38" t="s">
        <v>4188</v>
      </c>
      <c r="K38" s="9">
        <v>1125</v>
      </c>
      <c r="L38" t="s">
        <v>4124</v>
      </c>
      <c r="M38" s="9">
        <f t="shared" si="3"/>
        <v>0</v>
      </c>
      <c r="N38" t="s">
        <v>4103</v>
      </c>
      <c r="O38" s="9">
        <f t="shared" si="4"/>
        <v>0</v>
      </c>
      <c r="P38" t="s">
        <v>4103</v>
      </c>
      <c r="Q38" s="9">
        <v>2609</v>
      </c>
      <c r="R38" t="s">
        <v>4124</v>
      </c>
      <c r="S38" s="9">
        <v>3218</v>
      </c>
      <c r="T38" t="s">
        <v>4124</v>
      </c>
      <c r="U38" s="9">
        <f t="shared" si="5"/>
        <v>10478.944</v>
      </c>
      <c r="V38" t="s">
        <v>4188</v>
      </c>
      <c r="W38" s="9">
        <v>1039.0899999999999</v>
      </c>
      <c r="X38" t="s">
        <v>4124</v>
      </c>
      <c r="Y38" s="9">
        <f t="shared" si="6"/>
        <v>1039.0899999999999</v>
      </c>
      <c r="Z38" t="str">
        <f t="shared" si="7"/>
        <v>Per Diem</v>
      </c>
      <c r="AA38" s="9">
        <f t="shared" si="8"/>
        <v>8723.4311600000001</v>
      </c>
      <c r="AB38" t="s">
        <v>4188</v>
      </c>
      <c r="AC38" s="9">
        <f t="shared" si="9"/>
        <v>8723.4311600000001</v>
      </c>
      <c r="AD38" t="str">
        <f t="shared" si="10"/>
        <v>DRG Weight</v>
      </c>
      <c r="AE38" s="9">
        <f t="shared" si="11"/>
        <v>8461.7282252000005</v>
      </c>
      <c r="AF38" t="str">
        <f t="shared" si="12"/>
        <v>DRG Weight</v>
      </c>
      <c r="AG38" s="9">
        <f t="shared" si="13"/>
        <v>8723.4311600000001</v>
      </c>
      <c r="AH38" t="str">
        <f t="shared" si="14"/>
        <v>DRG Weight</v>
      </c>
      <c r="AI38" s="9">
        <f t="shared" si="15"/>
        <v>8723.4311600000001</v>
      </c>
      <c r="AJ38" t="str">
        <f t="shared" si="16"/>
        <v>DRG Weight</v>
      </c>
      <c r="AK38" s="9">
        <f t="shared" si="17"/>
        <v>8723.4311600000001</v>
      </c>
      <c r="AL38" t="str">
        <f t="shared" si="18"/>
        <v>DRG Weight</v>
      </c>
    </row>
    <row r="39" spans="1:38" x14ac:dyDescent="0.25">
      <c r="A39" s="10">
        <v>40</v>
      </c>
      <c r="B39" s="9">
        <v>3.8504999999999998</v>
      </c>
      <c r="C39" s="9"/>
      <c r="D39" s="9"/>
      <c r="E39" s="9">
        <f t="shared" si="0"/>
        <v>0</v>
      </c>
      <c r="F39" s="9">
        <f t="shared" si="1"/>
        <v>42451.762499999997</v>
      </c>
      <c r="G39" s="9">
        <v>4292</v>
      </c>
      <c r="H39" t="s">
        <v>4124</v>
      </c>
      <c r="I39" s="9">
        <f t="shared" si="2"/>
        <v>42451.762499999997</v>
      </c>
      <c r="J39" t="s">
        <v>4188</v>
      </c>
      <c r="K39" s="9">
        <v>1125</v>
      </c>
      <c r="L39" t="s">
        <v>4124</v>
      </c>
      <c r="M39" s="9">
        <f t="shared" si="3"/>
        <v>0</v>
      </c>
      <c r="N39" t="s">
        <v>4103</v>
      </c>
      <c r="O39" s="9">
        <f t="shared" si="4"/>
        <v>0</v>
      </c>
      <c r="P39" t="s">
        <v>4103</v>
      </c>
      <c r="Q39" s="9">
        <v>2609</v>
      </c>
      <c r="R39" t="s">
        <v>4124</v>
      </c>
      <c r="S39" s="9">
        <v>3218</v>
      </c>
      <c r="T39" t="s">
        <v>4124</v>
      </c>
      <c r="U39" s="9">
        <f t="shared" si="5"/>
        <v>35362.991999999998</v>
      </c>
      <c r="V39" t="s">
        <v>4188</v>
      </c>
      <c r="W39" s="9">
        <v>1039.0899999999999</v>
      </c>
      <c r="X39" t="s">
        <v>4124</v>
      </c>
      <c r="Y39" s="9">
        <f t="shared" si="6"/>
        <v>1039.0899999999999</v>
      </c>
      <c r="Z39" t="str">
        <f t="shared" si="7"/>
        <v>Per Diem</v>
      </c>
      <c r="AA39" s="9">
        <f t="shared" si="8"/>
        <v>27513.163379999998</v>
      </c>
      <c r="AB39" t="s">
        <v>4188</v>
      </c>
      <c r="AC39" s="9">
        <f t="shared" si="9"/>
        <v>27513.163379999998</v>
      </c>
      <c r="AD39" t="str">
        <f t="shared" si="10"/>
        <v>DRG Weight</v>
      </c>
      <c r="AE39" s="9">
        <f t="shared" si="11"/>
        <v>26687.768478599999</v>
      </c>
      <c r="AF39" t="str">
        <f t="shared" si="12"/>
        <v>DRG Weight</v>
      </c>
      <c r="AG39" s="9">
        <f t="shared" si="13"/>
        <v>27513.163379999998</v>
      </c>
      <c r="AH39" t="str">
        <f t="shared" si="14"/>
        <v>DRG Weight</v>
      </c>
      <c r="AI39" s="9">
        <f t="shared" si="15"/>
        <v>27513.163379999998</v>
      </c>
      <c r="AJ39" t="str">
        <f t="shared" si="16"/>
        <v>DRG Weight</v>
      </c>
      <c r="AK39" s="9">
        <f t="shared" si="17"/>
        <v>27513.163379999998</v>
      </c>
      <c r="AL39" t="str">
        <f t="shared" si="18"/>
        <v>DRG Weight</v>
      </c>
    </row>
    <row r="40" spans="1:38" x14ac:dyDescent="0.25">
      <c r="A40" s="10">
        <v>41</v>
      </c>
      <c r="B40" s="9">
        <v>2.2307000000000001</v>
      </c>
      <c r="C40" s="9"/>
      <c r="D40" s="9"/>
      <c r="E40" s="9">
        <f t="shared" si="0"/>
        <v>0</v>
      </c>
      <c r="F40" s="9">
        <f t="shared" si="1"/>
        <v>24593.467500000002</v>
      </c>
      <c r="G40" s="9">
        <v>3451</v>
      </c>
      <c r="H40" t="s">
        <v>4124</v>
      </c>
      <c r="I40" s="9">
        <f t="shared" si="2"/>
        <v>24593.467500000002</v>
      </c>
      <c r="J40" t="s">
        <v>4188</v>
      </c>
      <c r="K40" s="9">
        <v>1125</v>
      </c>
      <c r="L40" t="s">
        <v>4124</v>
      </c>
      <c r="M40" s="9">
        <f t="shared" si="3"/>
        <v>0</v>
      </c>
      <c r="N40" t="s">
        <v>4103</v>
      </c>
      <c r="O40" s="9">
        <f t="shared" si="4"/>
        <v>0</v>
      </c>
      <c r="P40" t="s">
        <v>4103</v>
      </c>
      <c r="Q40" s="9">
        <v>2609</v>
      </c>
      <c r="R40" t="s">
        <v>4124</v>
      </c>
      <c r="S40" s="9">
        <v>3218</v>
      </c>
      <c r="T40" t="s">
        <v>4124</v>
      </c>
      <c r="U40" s="9">
        <f t="shared" si="5"/>
        <v>20486.748800000001</v>
      </c>
      <c r="V40" t="s">
        <v>4188</v>
      </c>
      <c r="W40" s="9">
        <v>1039.0899999999999</v>
      </c>
      <c r="X40" t="s">
        <v>4124</v>
      </c>
      <c r="Y40" s="9">
        <f t="shared" si="6"/>
        <v>1039.0899999999999</v>
      </c>
      <c r="Z40" t="str">
        <f t="shared" si="7"/>
        <v>Per Diem</v>
      </c>
      <c r="AA40" s="9">
        <f t="shared" si="8"/>
        <v>16280.239132000002</v>
      </c>
      <c r="AB40" t="s">
        <v>4188</v>
      </c>
      <c r="AC40" s="9">
        <f t="shared" si="9"/>
        <v>16280.239132000002</v>
      </c>
      <c r="AD40" t="str">
        <f t="shared" si="10"/>
        <v>DRG Weight</v>
      </c>
      <c r="AE40" s="9">
        <f t="shared" si="11"/>
        <v>15791.831958040002</v>
      </c>
      <c r="AF40" t="str">
        <f t="shared" si="12"/>
        <v>DRG Weight</v>
      </c>
      <c r="AG40" s="9">
        <f t="shared" si="13"/>
        <v>16280.239132000002</v>
      </c>
      <c r="AH40" t="str">
        <f t="shared" si="14"/>
        <v>DRG Weight</v>
      </c>
      <c r="AI40" s="9">
        <f t="shared" si="15"/>
        <v>16280.239132000002</v>
      </c>
      <c r="AJ40" t="str">
        <f t="shared" si="16"/>
        <v>DRG Weight</v>
      </c>
      <c r="AK40" s="9">
        <f t="shared" si="17"/>
        <v>16280.239132000002</v>
      </c>
      <c r="AL40" t="str">
        <f t="shared" si="18"/>
        <v>DRG Weight</v>
      </c>
    </row>
    <row r="41" spans="1:38" x14ac:dyDescent="0.25">
      <c r="A41" s="10">
        <v>42</v>
      </c>
      <c r="B41" s="9">
        <v>1.7398</v>
      </c>
      <c r="C41" s="9"/>
      <c r="D41" s="9"/>
      <c r="E41" s="9">
        <f t="shared" si="0"/>
        <v>0</v>
      </c>
      <c r="F41" s="9">
        <f t="shared" si="1"/>
        <v>19181.295000000002</v>
      </c>
      <c r="G41" s="9">
        <v>5779</v>
      </c>
      <c r="H41" t="s">
        <v>4124</v>
      </c>
      <c r="I41" s="9">
        <f t="shared" si="2"/>
        <v>19181.295000000002</v>
      </c>
      <c r="J41" t="s">
        <v>4188</v>
      </c>
      <c r="K41" s="9">
        <v>1125</v>
      </c>
      <c r="L41" t="s">
        <v>4124</v>
      </c>
      <c r="M41" s="9">
        <f t="shared" si="3"/>
        <v>0</v>
      </c>
      <c r="N41" t="s">
        <v>4103</v>
      </c>
      <c r="O41" s="9">
        <f t="shared" si="4"/>
        <v>0</v>
      </c>
      <c r="P41" t="s">
        <v>4103</v>
      </c>
      <c r="Q41" s="9">
        <v>2609</v>
      </c>
      <c r="R41" t="s">
        <v>4124</v>
      </c>
      <c r="S41" s="9">
        <v>3218</v>
      </c>
      <c r="T41" t="s">
        <v>4124</v>
      </c>
      <c r="U41" s="9">
        <f t="shared" si="5"/>
        <v>15978.323200000001</v>
      </c>
      <c r="V41" t="s">
        <v>4188</v>
      </c>
      <c r="W41" s="9">
        <v>1039.0899999999999</v>
      </c>
      <c r="X41" t="s">
        <v>4124</v>
      </c>
      <c r="Y41" s="9">
        <f t="shared" si="6"/>
        <v>1039.0899999999999</v>
      </c>
      <c r="Z41" t="str">
        <f t="shared" si="7"/>
        <v>Per Diem</v>
      </c>
      <c r="AA41" s="9">
        <f t="shared" si="8"/>
        <v>12875.965448000001</v>
      </c>
      <c r="AB41" t="s">
        <v>4188</v>
      </c>
      <c r="AC41" s="9">
        <f t="shared" si="9"/>
        <v>12875.965448000001</v>
      </c>
      <c r="AD41" t="str">
        <f t="shared" si="10"/>
        <v>DRG Weight</v>
      </c>
      <c r="AE41" s="9">
        <f t="shared" si="11"/>
        <v>12489.686484560001</v>
      </c>
      <c r="AF41" t="str">
        <f t="shared" si="12"/>
        <v>DRG Weight</v>
      </c>
      <c r="AG41" s="9">
        <f t="shared" si="13"/>
        <v>12875.965448000001</v>
      </c>
      <c r="AH41" t="str">
        <f t="shared" si="14"/>
        <v>DRG Weight</v>
      </c>
      <c r="AI41" s="9">
        <f t="shared" si="15"/>
        <v>12875.965448000001</v>
      </c>
      <c r="AJ41" t="str">
        <f t="shared" si="16"/>
        <v>DRG Weight</v>
      </c>
      <c r="AK41" s="9">
        <f t="shared" si="17"/>
        <v>12875.965448000001</v>
      </c>
      <c r="AL41" t="str">
        <f t="shared" si="18"/>
        <v>DRG Weight</v>
      </c>
    </row>
    <row r="42" spans="1:38" x14ac:dyDescent="0.25">
      <c r="A42" s="10">
        <v>52</v>
      </c>
      <c r="B42" s="9">
        <v>1.9444999999999999</v>
      </c>
      <c r="C42" s="9"/>
      <c r="D42" s="9"/>
      <c r="E42" s="9">
        <f t="shared" si="0"/>
        <v>0</v>
      </c>
      <c r="F42" s="9">
        <f t="shared" si="1"/>
        <v>21438.112499999999</v>
      </c>
      <c r="G42" s="9">
        <v>3451</v>
      </c>
      <c r="H42" t="s">
        <v>4124</v>
      </c>
      <c r="I42" s="9">
        <f t="shared" si="2"/>
        <v>21438.112499999999</v>
      </c>
      <c r="J42" t="s">
        <v>4188</v>
      </c>
      <c r="K42" s="9">
        <v>1125</v>
      </c>
      <c r="L42" t="s">
        <v>4124</v>
      </c>
      <c r="M42" s="9">
        <f t="shared" si="3"/>
        <v>0</v>
      </c>
      <c r="N42" t="s">
        <v>4103</v>
      </c>
      <c r="O42" s="9">
        <f t="shared" si="4"/>
        <v>0</v>
      </c>
      <c r="P42" t="s">
        <v>4103</v>
      </c>
      <c r="Q42" s="9">
        <v>2609</v>
      </c>
      <c r="R42" t="s">
        <v>4124</v>
      </c>
      <c r="S42" s="9">
        <v>3218</v>
      </c>
      <c r="T42" t="s">
        <v>4124</v>
      </c>
      <c r="U42" s="9">
        <f t="shared" si="5"/>
        <v>17858.288</v>
      </c>
      <c r="V42" t="s">
        <v>4188</v>
      </c>
      <c r="W42" s="9">
        <v>1039.0899999999999</v>
      </c>
      <c r="X42" t="s">
        <v>4124</v>
      </c>
      <c r="Y42" s="9">
        <f t="shared" si="6"/>
        <v>1039.0899999999999</v>
      </c>
      <c r="Z42" t="str">
        <f t="shared" si="7"/>
        <v>Per Diem</v>
      </c>
      <c r="AA42" s="9">
        <f t="shared" si="8"/>
        <v>14295.510820000001</v>
      </c>
      <c r="AB42" t="s">
        <v>4188</v>
      </c>
      <c r="AC42" s="9">
        <f t="shared" si="9"/>
        <v>14295.510820000001</v>
      </c>
      <c r="AD42" t="str">
        <f t="shared" si="10"/>
        <v>DRG Weight</v>
      </c>
      <c r="AE42" s="9">
        <f t="shared" si="11"/>
        <v>13866.6454954</v>
      </c>
      <c r="AF42" t="str">
        <f t="shared" si="12"/>
        <v>DRG Weight</v>
      </c>
      <c r="AG42" s="9">
        <f t="shared" si="13"/>
        <v>14295.510820000001</v>
      </c>
      <c r="AH42" t="str">
        <f t="shared" si="14"/>
        <v>DRG Weight</v>
      </c>
      <c r="AI42" s="9">
        <f t="shared" si="15"/>
        <v>14295.510820000001</v>
      </c>
      <c r="AJ42" t="str">
        <f t="shared" si="16"/>
        <v>DRG Weight</v>
      </c>
      <c r="AK42" s="9">
        <f t="shared" si="17"/>
        <v>14295.510820000001</v>
      </c>
      <c r="AL42" t="str">
        <f t="shared" si="18"/>
        <v>DRG Weight</v>
      </c>
    </row>
    <row r="43" spans="1:38" x14ac:dyDescent="0.25">
      <c r="A43" s="10">
        <v>53</v>
      </c>
      <c r="B43" s="9">
        <v>0.98380000000000001</v>
      </c>
      <c r="C43" s="9"/>
      <c r="D43" s="9"/>
      <c r="E43" s="9">
        <f t="shared" si="0"/>
        <v>0</v>
      </c>
      <c r="F43" s="9">
        <f t="shared" si="1"/>
        <v>10846.395</v>
      </c>
      <c r="G43" s="9">
        <v>2569</v>
      </c>
      <c r="H43" t="s">
        <v>4124</v>
      </c>
      <c r="I43" s="9">
        <f t="shared" si="2"/>
        <v>10846.395</v>
      </c>
      <c r="J43" t="s">
        <v>4188</v>
      </c>
      <c r="K43" s="9">
        <v>1125</v>
      </c>
      <c r="L43" t="s">
        <v>4124</v>
      </c>
      <c r="M43" s="9">
        <f t="shared" si="3"/>
        <v>0</v>
      </c>
      <c r="N43" t="s">
        <v>4103</v>
      </c>
      <c r="O43" s="9">
        <f t="shared" si="4"/>
        <v>0</v>
      </c>
      <c r="P43" t="s">
        <v>4103</v>
      </c>
      <c r="Q43" s="9">
        <v>2609</v>
      </c>
      <c r="R43" t="s">
        <v>4124</v>
      </c>
      <c r="S43" s="9">
        <v>3218</v>
      </c>
      <c r="T43" t="s">
        <v>4124</v>
      </c>
      <c r="U43" s="9">
        <f t="shared" si="5"/>
        <v>9035.2191999999995</v>
      </c>
      <c r="V43" t="s">
        <v>4188</v>
      </c>
      <c r="W43" s="9">
        <v>1039.0899999999999</v>
      </c>
      <c r="X43" t="s">
        <v>4124</v>
      </c>
      <c r="Y43" s="9">
        <f t="shared" si="6"/>
        <v>1039.0899999999999</v>
      </c>
      <c r="Z43" t="str">
        <f t="shared" si="7"/>
        <v>Per Diem</v>
      </c>
      <c r="AA43" s="9">
        <f t="shared" si="8"/>
        <v>7633.2868880000005</v>
      </c>
      <c r="AB43" t="s">
        <v>4188</v>
      </c>
      <c r="AC43" s="9">
        <f t="shared" si="9"/>
        <v>7633.2868880000005</v>
      </c>
      <c r="AD43" t="str">
        <f t="shared" si="10"/>
        <v>DRG Weight</v>
      </c>
      <c r="AE43" s="9">
        <f t="shared" si="11"/>
        <v>7404.2882813599999</v>
      </c>
      <c r="AF43" t="str">
        <f t="shared" si="12"/>
        <v>DRG Weight</v>
      </c>
      <c r="AG43" s="9">
        <f t="shared" si="13"/>
        <v>7633.2868880000005</v>
      </c>
      <c r="AH43" t="str">
        <f t="shared" si="14"/>
        <v>DRG Weight</v>
      </c>
      <c r="AI43" s="9">
        <f t="shared" si="15"/>
        <v>7633.2868880000005</v>
      </c>
      <c r="AJ43" t="str">
        <f t="shared" si="16"/>
        <v>DRG Weight</v>
      </c>
      <c r="AK43" s="9">
        <f t="shared" si="17"/>
        <v>7633.2868880000005</v>
      </c>
      <c r="AL43" t="str">
        <f t="shared" si="18"/>
        <v>DRG Weight</v>
      </c>
    </row>
    <row r="44" spans="1:38" x14ac:dyDescent="0.25">
      <c r="A44" s="10">
        <v>54</v>
      </c>
      <c r="B44" s="9">
        <v>1.4735</v>
      </c>
      <c r="C44" s="9"/>
      <c r="D44" s="9"/>
      <c r="E44" s="9">
        <f t="shared" si="0"/>
        <v>0</v>
      </c>
      <c r="F44" s="9">
        <f t="shared" si="1"/>
        <v>16245.3375</v>
      </c>
      <c r="G44" s="9">
        <v>1933</v>
      </c>
      <c r="H44" t="s">
        <v>4124</v>
      </c>
      <c r="I44" s="9">
        <f t="shared" si="2"/>
        <v>16245.3375</v>
      </c>
      <c r="J44" t="s">
        <v>4188</v>
      </c>
      <c r="K44" s="9">
        <v>1125</v>
      </c>
      <c r="L44" t="s">
        <v>4124</v>
      </c>
      <c r="M44" s="9">
        <f t="shared" si="3"/>
        <v>0</v>
      </c>
      <c r="N44" t="s">
        <v>4103</v>
      </c>
      <c r="O44" s="9">
        <f t="shared" si="4"/>
        <v>0</v>
      </c>
      <c r="P44" t="s">
        <v>4103</v>
      </c>
      <c r="Q44" s="9">
        <v>2609</v>
      </c>
      <c r="R44" t="s">
        <v>4124</v>
      </c>
      <c r="S44" s="9">
        <v>3218</v>
      </c>
      <c r="T44" t="s">
        <v>4124</v>
      </c>
      <c r="U44" s="9">
        <f t="shared" si="5"/>
        <v>13532.624</v>
      </c>
      <c r="V44" t="s">
        <v>4188</v>
      </c>
      <c r="W44" s="9">
        <v>1039.0899999999999</v>
      </c>
      <c r="X44" t="s">
        <v>4124</v>
      </c>
      <c r="Y44" s="9">
        <f t="shared" si="6"/>
        <v>1039.0899999999999</v>
      </c>
      <c r="Z44" t="str">
        <f t="shared" si="7"/>
        <v>Per Diem</v>
      </c>
      <c r="AA44" s="9">
        <f t="shared" si="8"/>
        <v>11029.238860000001</v>
      </c>
      <c r="AB44" t="s">
        <v>4188</v>
      </c>
      <c r="AC44" s="9">
        <f t="shared" si="9"/>
        <v>11029.238860000001</v>
      </c>
      <c r="AD44" t="str">
        <f t="shared" si="10"/>
        <v>DRG Weight</v>
      </c>
      <c r="AE44" s="9">
        <f t="shared" si="11"/>
        <v>10698.361694200001</v>
      </c>
      <c r="AF44" t="str">
        <f t="shared" si="12"/>
        <v>DRG Weight</v>
      </c>
      <c r="AG44" s="9">
        <f t="shared" si="13"/>
        <v>11029.238860000001</v>
      </c>
      <c r="AH44" t="str">
        <f t="shared" si="14"/>
        <v>DRG Weight</v>
      </c>
      <c r="AI44" s="9">
        <f t="shared" si="15"/>
        <v>11029.238860000001</v>
      </c>
      <c r="AJ44" t="str">
        <f t="shared" si="16"/>
        <v>DRG Weight</v>
      </c>
      <c r="AK44" s="9">
        <f t="shared" si="17"/>
        <v>11029.238860000001</v>
      </c>
      <c r="AL44" t="str">
        <f t="shared" si="18"/>
        <v>DRG Weight</v>
      </c>
    </row>
    <row r="45" spans="1:38" x14ac:dyDescent="0.25">
      <c r="A45" s="10">
        <v>55</v>
      </c>
      <c r="B45" s="9">
        <v>1.0731999999999999</v>
      </c>
      <c r="C45" s="9"/>
      <c r="D45" s="9"/>
      <c r="E45" s="9">
        <f t="shared" si="0"/>
        <v>0</v>
      </c>
      <c r="F45" s="9">
        <f t="shared" si="1"/>
        <v>11832.029999999999</v>
      </c>
      <c r="G45" s="9">
        <v>1933</v>
      </c>
      <c r="H45" t="s">
        <v>4124</v>
      </c>
      <c r="I45" s="9">
        <f t="shared" si="2"/>
        <v>11832.029999999999</v>
      </c>
      <c r="J45" t="s">
        <v>4188</v>
      </c>
      <c r="K45" s="9">
        <v>1125</v>
      </c>
      <c r="L45" t="s">
        <v>4124</v>
      </c>
      <c r="M45" s="9">
        <f t="shared" si="3"/>
        <v>0</v>
      </c>
      <c r="N45" t="s">
        <v>4103</v>
      </c>
      <c r="O45" s="9">
        <f t="shared" si="4"/>
        <v>0</v>
      </c>
      <c r="P45" t="s">
        <v>4103</v>
      </c>
      <c r="Q45" s="9">
        <v>2609</v>
      </c>
      <c r="R45" t="s">
        <v>4124</v>
      </c>
      <c r="S45" s="9">
        <v>3218</v>
      </c>
      <c r="T45" t="s">
        <v>4124</v>
      </c>
      <c r="U45" s="9">
        <f t="shared" si="5"/>
        <v>9856.2687999999998</v>
      </c>
      <c r="V45" t="s">
        <v>4188</v>
      </c>
      <c r="W45" s="9">
        <v>1039.0899999999999</v>
      </c>
      <c r="X45" t="s">
        <v>4124</v>
      </c>
      <c r="Y45" s="9">
        <f t="shared" si="6"/>
        <v>1039.0899999999999</v>
      </c>
      <c r="Z45" t="str">
        <f t="shared" si="7"/>
        <v>Per Diem</v>
      </c>
      <c r="AA45" s="9">
        <f t="shared" si="8"/>
        <v>8253.2544319999997</v>
      </c>
      <c r="AB45" t="s">
        <v>4188</v>
      </c>
      <c r="AC45" s="9">
        <f t="shared" si="9"/>
        <v>8253.2544319999997</v>
      </c>
      <c r="AD45" t="str">
        <f t="shared" si="10"/>
        <v>DRG Weight</v>
      </c>
      <c r="AE45" s="9">
        <f t="shared" si="11"/>
        <v>8005.6567990399999</v>
      </c>
      <c r="AF45" t="str">
        <f t="shared" si="12"/>
        <v>DRG Weight</v>
      </c>
      <c r="AG45" s="9">
        <f t="shared" si="13"/>
        <v>8253.2544319999997</v>
      </c>
      <c r="AH45" t="str">
        <f t="shared" si="14"/>
        <v>DRG Weight</v>
      </c>
      <c r="AI45" s="9">
        <f t="shared" si="15"/>
        <v>8253.2544319999997</v>
      </c>
      <c r="AJ45" t="str">
        <f t="shared" si="16"/>
        <v>DRG Weight</v>
      </c>
      <c r="AK45" s="9">
        <f t="shared" si="17"/>
        <v>8253.2544319999997</v>
      </c>
      <c r="AL45" t="str">
        <f t="shared" si="18"/>
        <v>DRG Weight</v>
      </c>
    </row>
    <row r="46" spans="1:38" x14ac:dyDescent="0.25">
      <c r="A46" s="10">
        <v>56</v>
      </c>
      <c r="B46" s="9">
        <v>2.3940000000000001</v>
      </c>
      <c r="C46" s="9">
        <v>99018.581944444421</v>
      </c>
      <c r="D46" s="9">
        <f>C46*60%</f>
        <v>59411.149166666648</v>
      </c>
      <c r="E46" s="9">
        <f t="shared" si="0"/>
        <v>1039.0899999999999</v>
      </c>
      <c r="F46" s="9">
        <f t="shared" si="1"/>
        <v>69313.007361111086</v>
      </c>
      <c r="G46" s="9">
        <v>2569</v>
      </c>
      <c r="H46" t="s">
        <v>4124</v>
      </c>
      <c r="I46" s="9">
        <f t="shared" si="2"/>
        <v>26393.850000000002</v>
      </c>
      <c r="J46" t="s">
        <v>4188</v>
      </c>
      <c r="K46" s="9">
        <v>1125</v>
      </c>
      <c r="L46" t="s">
        <v>4124</v>
      </c>
      <c r="M46" s="9">
        <f t="shared" si="3"/>
        <v>69313.007361111086</v>
      </c>
      <c r="N46" t="s">
        <v>4103</v>
      </c>
      <c r="O46" s="9">
        <f t="shared" si="4"/>
        <v>29705.574583333324</v>
      </c>
      <c r="P46" t="s">
        <v>4103</v>
      </c>
      <c r="Q46" s="9">
        <v>2609</v>
      </c>
      <c r="R46" t="s">
        <v>4124</v>
      </c>
      <c r="S46" s="9">
        <v>3218</v>
      </c>
      <c r="T46" t="s">
        <v>4124</v>
      </c>
      <c r="U46" s="9">
        <f t="shared" si="5"/>
        <v>21986.496000000003</v>
      </c>
      <c r="V46" t="s">
        <v>4188</v>
      </c>
      <c r="W46" s="9">
        <v>1039.0899999999999</v>
      </c>
      <c r="X46" t="s">
        <v>4124</v>
      </c>
      <c r="Y46" s="9">
        <f t="shared" si="6"/>
        <v>1039.0899999999999</v>
      </c>
      <c r="Z46" t="str">
        <f t="shared" si="7"/>
        <v>Per Diem</v>
      </c>
      <c r="AA46" s="9">
        <f t="shared" si="8"/>
        <v>17412.685440000001</v>
      </c>
      <c r="AB46" t="s">
        <v>4188</v>
      </c>
      <c r="AC46" s="9">
        <f t="shared" si="9"/>
        <v>17412.685440000001</v>
      </c>
      <c r="AD46" t="str">
        <f t="shared" si="10"/>
        <v>DRG Weight</v>
      </c>
      <c r="AE46" s="9">
        <f t="shared" si="11"/>
        <v>16890.304876800001</v>
      </c>
      <c r="AF46" t="str">
        <f t="shared" si="12"/>
        <v>DRG Weight</v>
      </c>
      <c r="AG46" s="9">
        <f t="shared" si="13"/>
        <v>17412.685440000001</v>
      </c>
      <c r="AH46" t="str">
        <f t="shared" si="14"/>
        <v>DRG Weight</v>
      </c>
      <c r="AI46" s="9">
        <f t="shared" si="15"/>
        <v>17412.685440000001</v>
      </c>
      <c r="AJ46" t="str">
        <f t="shared" si="16"/>
        <v>DRG Weight</v>
      </c>
      <c r="AK46" s="9">
        <f t="shared" si="17"/>
        <v>17412.685440000001</v>
      </c>
      <c r="AL46" t="str">
        <f t="shared" si="18"/>
        <v>DRG Weight</v>
      </c>
    </row>
    <row r="47" spans="1:38" x14ac:dyDescent="0.25">
      <c r="A47" s="10">
        <v>57</v>
      </c>
      <c r="B47" s="9">
        <v>1.3632</v>
      </c>
      <c r="C47" s="9">
        <v>73545.186829268292</v>
      </c>
      <c r="D47" s="9">
        <f>C47*60%</f>
        <v>44127.112097560974</v>
      </c>
      <c r="E47" s="9">
        <f t="shared" si="0"/>
        <v>1039.0899999999999</v>
      </c>
      <c r="F47" s="9">
        <f t="shared" si="1"/>
        <v>51481.630780487802</v>
      </c>
      <c r="G47" s="9">
        <v>2569</v>
      </c>
      <c r="H47" t="s">
        <v>4124</v>
      </c>
      <c r="I47" s="9">
        <f t="shared" si="2"/>
        <v>15029.279999999999</v>
      </c>
      <c r="J47" t="s">
        <v>4188</v>
      </c>
      <c r="K47" s="9">
        <v>1125</v>
      </c>
      <c r="L47" t="s">
        <v>4124</v>
      </c>
      <c r="M47" s="9">
        <f t="shared" si="3"/>
        <v>51481.630780487802</v>
      </c>
      <c r="N47" t="s">
        <v>4103</v>
      </c>
      <c r="O47" s="9">
        <f t="shared" si="4"/>
        <v>22063.556048780487</v>
      </c>
      <c r="P47" t="s">
        <v>4103</v>
      </c>
      <c r="Q47" s="9">
        <v>2609</v>
      </c>
      <c r="R47" t="s">
        <v>4124</v>
      </c>
      <c r="S47" s="9">
        <v>3218</v>
      </c>
      <c r="T47" t="s">
        <v>4124</v>
      </c>
      <c r="U47" s="9">
        <f t="shared" si="5"/>
        <v>12519.6288</v>
      </c>
      <c r="V47" t="s">
        <v>4188</v>
      </c>
      <c r="W47" s="9">
        <v>1039.0899999999999</v>
      </c>
      <c r="X47" t="s">
        <v>4124</v>
      </c>
      <c r="Y47" s="9">
        <f t="shared" si="6"/>
        <v>1039.0899999999999</v>
      </c>
      <c r="Z47" t="str">
        <f t="shared" si="7"/>
        <v>Per Diem</v>
      </c>
      <c r="AA47" s="9">
        <f t="shared" si="8"/>
        <v>10264.334832</v>
      </c>
      <c r="AB47" t="s">
        <v>4188</v>
      </c>
      <c r="AC47" s="9">
        <f t="shared" si="9"/>
        <v>10264.334832</v>
      </c>
      <c r="AD47" t="str">
        <f t="shared" si="10"/>
        <v>DRG Weight</v>
      </c>
      <c r="AE47" s="9">
        <f t="shared" si="11"/>
        <v>9956.4047870400009</v>
      </c>
      <c r="AF47" t="str">
        <f t="shared" si="12"/>
        <v>DRG Weight</v>
      </c>
      <c r="AG47" s="9">
        <f t="shared" si="13"/>
        <v>10264.334832</v>
      </c>
      <c r="AH47" t="str">
        <f t="shared" si="14"/>
        <v>DRG Weight</v>
      </c>
      <c r="AI47" s="9">
        <f t="shared" si="15"/>
        <v>10264.334832</v>
      </c>
      <c r="AJ47" t="str">
        <f t="shared" si="16"/>
        <v>DRG Weight</v>
      </c>
      <c r="AK47" s="9">
        <f t="shared" si="17"/>
        <v>10264.334832</v>
      </c>
      <c r="AL47" t="str">
        <f t="shared" si="18"/>
        <v>DRG Weight</v>
      </c>
    </row>
    <row r="48" spans="1:38" x14ac:dyDescent="0.25">
      <c r="A48" s="10">
        <v>58</v>
      </c>
      <c r="B48" s="9">
        <v>1.7279</v>
      </c>
      <c r="C48" s="9"/>
      <c r="D48" s="9"/>
      <c r="E48" s="9">
        <f t="shared" si="0"/>
        <v>0</v>
      </c>
      <c r="F48" s="9">
        <f t="shared" si="1"/>
        <v>19050.0975</v>
      </c>
      <c r="G48" s="9">
        <v>2569</v>
      </c>
      <c r="H48" t="s">
        <v>4124</v>
      </c>
      <c r="I48" s="9">
        <f t="shared" si="2"/>
        <v>19050.0975</v>
      </c>
      <c r="J48" t="s">
        <v>4188</v>
      </c>
      <c r="K48" s="9">
        <v>1125</v>
      </c>
      <c r="L48" t="s">
        <v>4124</v>
      </c>
      <c r="M48" s="9">
        <f t="shared" si="3"/>
        <v>0</v>
      </c>
      <c r="N48" t="s">
        <v>4103</v>
      </c>
      <c r="O48" s="9">
        <f t="shared" si="4"/>
        <v>0</v>
      </c>
      <c r="P48" t="s">
        <v>4103</v>
      </c>
      <c r="Q48" s="9">
        <v>2609</v>
      </c>
      <c r="R48" t="s">
        <v>4124</v>
      </c>
      <c r="S48" s="9">
        <v>3218</v>
      </c>
      <c r="T48" t="s">
        <v>4124</v>
      </c>
      <c r="U48" s="9">
        <f t="shared" si="5"/>
        <v>15869.033600000001</v>
      </c>
      <c r="V48" t="s">
        <v>4188</v>
      </c>
      <c r="W48" s="9">
        <v>1039.0899999999999</v>
      </c>
      <c r="X48" t="s">
        <v>4124</v>
      </c>
      <c r="Y48" s="9">
        <f t="shared" si="6"/>
        <v>1039.0899999999999</v>
      </c>
      <c r="Z48" t="str">
        <f t="shared" si="7"/>
        <v>Per Diem</v>
      </c>
      <c r="AA48" s="9">
        <f t="shared" si="8"/>
        <v>12793.441804000002</v>
      </c>
      <c r="AB48" t="s">
        <v>4188</v>
      </c>
      <c r="AC48" s="9">
        <f t="shared" si="9"/>
        <v>12793.441804000002</v>
      </c>
      <c r="AD48" t="str">
        <f t="shared" si="10"/>
        <v>DRG Weight</v>
      </c>
      <c r="AE48" s="9">
        <f t="shared" si="11"/>
        <v>12409.638549880001</v>
      </c>
      <c r="AF48" t="str">
        <f t="shared" si="12"/>
        <v>DRG Weight</v>
      </c>
      <c r="AG48" s="9">
        <f t="shared" si="13"/>
        <v>12793.441804000002</v>
      </c>
      <c r="AH48" t="str">
        <f t="shared" si="14"/>
        <v>DRG Weight</v>
      </c>
      <c r="AI48" s="9">
        <f t="shared" si="15"/>
        <v>12793.441804000002</v>
      </c>
      <c r="AJ48" t="str">
        <f t="shared" si="16"/>
        <v>DRG Weight</v>
      </c>
      <c r="AK48" s="9">
        <f t="shared" si="17"/>
        <v>12793.441804000002</v>
      </c>
      <c r="AL48" t="str">
        <f t="shared" si="18"/>
        <v>DRG Weight</v>
      </c>
    </row>
    <row r="49" spans="1:38" x14ac:dyDescent="0.25">
      <c r="A49" s="10">
        <v>59</v>
      </c>
      <c r="B49" s="9">
        <v>1.1872</v>
      </c>
      <c r="C49" s="9"/>
      <c r="D49" s="9"/>
      <c r="E49" s="9">
        <f t="shared" si="0"/>
        <v>0</v>
      </c>
      <c r="F49" s="9">
        <f t="shared" si="1"/>
        <v>13088.880000000001</v>
      </c>
      <c r="G49" s="9">
        <v>1933</v>
      </c>
      <c r="H49" t="s">
        <v>4124</v>
      </c>
      <c r="I49" s="9">
        <f t="shared" si="2"/>
        <v>13088.880000000001</v>
      </c>
      <c r="J49" t="s">
        <v>4188</v>
      </c>
      <c r="K49" s="9">
        <v>1125</v>
      </c>
      <c r="L49" t="s">
        <v>4124</v>
      </c>
      <c r="M49" s="9">
        <f t="shared" si="3"/>
        <v>0</v>
      </c>
      <c r="N49" t="s">
        <v>4103</v>
      </c>
      <c r="O49" s="9">
        <f t="shared" si="4"/>
        <v>0</v>
      </c>
      <c r="P49" t="s">
        <v>4103</v>
      </c>
      <c r="Q49" s="9">
        <v>2609</v>
      </c>
      <c r="R49" t="s">
        <v>4124</v>
      </c>
      <c r="S49" s="9">
        <v>3218</v>
      </c>
      <c r="T49" t="s">
        <v>4124</v>
      </c>
      <c r="U49" s="9">
        <f t="shared" si="5"/>
        <v>10903.2448</v>
      </c>
      <c r="V49" t="s">
        <v>4188</v>
      </c>
      <c r="W49" s="9">
        <v>1039.0899999999999</v>
      </c>
      <c r="X49" t="s">
        <v>4124</v>
      </c>
      <c r="Y49" s="9">
        <f t="shared" si="6"/>
        <v>1039.0899999999999</v>
      </c>
      <c r="Z49" t="str">
        <f t="shared" si="7"/>
        <v>Per Diem</v>
      </c>
      <c r="AA49" s="9">
        <f t="shared" si="8"/>
        <v>9043.8170720000016</v>
      </c>
      <c r="AB49" t="s">
        <v>4188</v>
      </c>
      <c r="AC49" s="9">
        <f t="shared" si="9"/>
        <v>9043.8170720000016</v>
      </c>
      <c r="AD49" t="str">
        <f t="shared" si="10"/>
        <v>DRG Weight</v>
      </c>
      <c r="AE49" s="9">
        <f t="shared" si="11"/>
        <v>8772.5025598400007</v>
      </c>
      <c r="AF49" t="str">
        <f t="shared" si="12"/>
        <v>DRG Weight</v>
      </c>
      <c r="AG49" s="9">
        <f t="shared" si="13"/>
        <v>9043.8170720000016</v>
      </c>
      <c r="AH49" t="str">
        <f t="shared" si="14"/>
        <v>DRG Weight</v>
      </c>
      <c r="AI49" s="9">
        <f t="shared" si="15"/>
        <v>9043.8170720000016</v>
      </c>
      <c r="AJ49" t="str">
        <f t="shared" si="16"/>
        <v>DRG Weight</v>
      </c>
      <c r="AK49" s="9">
        <f t="shared" si="17"/>
        <v>9043.8170720000016</v>
      </c>
      <c r="AL49" t="str">
        <f t="shared" si="18"/>
        <v>DRG Weight</v>
      </c>
    </row>
    <row r="50" spans="1:38" x14ac:dyDescent="0.25">
      <c r="A50" s="10">
        <v>60</v>
      </c>
      <c r="B50" s="9">
        <v>0.89739999999999998</v>
      </c>
      <c r="C50" s="9"/>
      <c r="D50" s="9"/>
      <c r="E50" s="9">
        <f t="shared" si="0"/>
        <v>0</v>
      </c>
      <c r="F50" s="9">
        <f t="shared" si="1"/>
        <v>9893.8349999999991</v>
      </c>
      <c r="G50" s="9">
        <v>1933</v>
      </c>
      <c r="H50" t="s">
        <v>4124</v>
      </c>
      <c r="I50" s="9">
        <f t="shared" si="2"/>
        <v>9893.8349999999991</v>
      </c>
      <c r="J50" t="s">
        <v>4188</v>
      </c>
      <c r="K50" s="9">
        <v>1125</v>
      </c>
      <c r="L50" t="s">
        <v>4124</v>
      </c>
      <c r="M50" s="9">
        <f t="shared" si="3"/>
        <v>0</v>
      </c>
      <c r="N50" t="s">
        <v>4103</v>
      </c>
      <c r="O50" s="9">
        <f t="shared" si="4"/>
        <v>0</v>
      </c>
      <c r="P50" t="s">
        <v>4103</v>
      </c>
      <c r="Q50" s="9">
        <v>2609</v>
      </c>
      <c r="R50" t="s">
        <v>4124</v>
      </c>
      <c r="S50" s="9">
        <v>3218</v>
      </c>
      <c r="T50" t="s">
        <v>4124</v>
      </c>
      <c r="U50" s="9">
        <f t="shared" si="5"/>
        <v>8241.7215999999989</v>
      </c>
      <c r="V50" t="s">
        <v>4188</v>
      </c>
      <c r="W50" s="9">
        <v>1039.0899999999999</v>
      </c>
      <c r="X50" t="s">
        <v>4124</v>
      </c>
      <c r="Y50" s="9">
        <f t="shared" si="6"/>
        <v>1039.0899999999999</v>
      </c>
      <c r="Z50" t="str">
        <f t="shared" si="7"/>
        <v>Per Diem</v>
      </c>
      <c r="AA50" s="9">
        <f t="shared" si="8"/>
        <v>7034.1236239999998</v>
      </c>
      <c r="AB50" t="s">
        <v>4188</v>
      </c>
      <c r="AC50" s="9">
        <f t="shared" si="9"/>
        <v>7034.1236239999998</v>
      </c>
      <c r="AD50" t="str">
        <f t="shared" si="10"/>
        <v>DRG Weight</v>
      </c>
      <c r="AE50" s="9">
        <f t="shared" si="11"/>
        <v>6823.0999152799995</v>
      </c>
      <c r="AF50" t="str">
        <f t="shared" si="12"/>
        <v>DRG Weight</v>
      </c>
      <c r="AG50" s="9">
        <f t="shared" si="13"/>
        <v>7034.1236239999998</v>
      </c>
      <c r="AH50" t="str">
        <f t="shared" si="14"/>
        <v>DRG Weight</v>
      </c>
      <c r="AI50" s="9">
        <f t="shared" si="15"/>
        <v>7034.1236239999998</v>
      </c>
      <c r="AJ50" t="str">
        <f t="shared" si="16"/>
        <v>DRG Weight</v>
      </c>
      <c r="AK50" s="9">
        <f t="shared" si="17"/>
        <v>7034.1236239999998</v>
      </c>
      <c r="AL50" t="str">
        <f t="shared" si="18"/>
        <v>DRG Weight</v>
      </c>
    </row>
    <row r="51" spans="1:38" x14ac:dyDescent="0.25">
      <c r="A51" s="10">
        <v>61</v>
      </c>
      <c r="B51" s="9">
        <v>2.8028</v>
      </c>
      <c r="C51" s="9"/>
      <c r="D51" s="9"/>
      <c r="E51" s="9">
        <f t="shared" si="0"/>
        <v>0</v>
      </c>
      <c r="F51" s="9">
        <f t="shared" si="1"/>
        <v>30900.87</v>
      </c>
      <c r="G51" s="9">
        <v>4292</v>
      </c>
      <c r="H51" t="s">
        <v>4124</v>
      </c>
      <c r="I51" s="9">
        <f t="shared" si="2"/>
        <v>30900.87</v>
      </c>
      <c r="J51" t="s">
        <v>4188</v>
      </c>
      <c r="K51" s="9">
        <v>1125</v>
      </c>
      <c r="L51" t="s">
        <v>4124</v>
      </c>
      <c r="M51" s="9">
        <f t="shared" si="3"/>
        <v>0</v>
      </c>
      <c r="N51" t="s">
        <v>4103</v>
      </c>
      <c r="O51" s="9">
        <f t="shared" si="4"/>
        <v>0</v>
      </c>
      <c r="P51" t="s">
        <v>4103</v>
      </c>
      <c r="Q51" s="9">
        <v>2609</v>
      </c>
      <c r="R51" t="s">
        <v>4124</v>
      </c>
      <c r="S51" s="9">
        <v>3218</v>
      </c>
      <c r="T51" t="s">
        <v>4124</v>
      </c>
      <c r="U51" s="9">
        <f t="shared" si="5"/>
        <v>25740.915199999999</v>
      </c>
      <c r="V51" t="s">
        <v>4188</v>
      </c>
      <c r="W51" s="9">
        <v>1039.0899999999999</v>
      </c>
      <c r="X51" t="s">
        <v>4124</v>
      </c>
      <c r="Y51" s="9">
        <f t="shared" si="6"/>
        <v>1039.0899999999999</v>
      </c>
      <c r="Z51" t="str">
        <f t="shared" si="7"/>
        <v>Per Diem</v>
      </c>
      <c r="AA51" s="9">
        <f t="shared" si="8"/>
        <v>20247.615328</v>
      </c>
      <c r="AB51" t="s">
        <v>4188</v>
      </c>
      <c r="AC51" s="9">
        <f t="shared" si="9"/>
        <v>20247.615328</v>
      </c>
      <c r="AD51" t="str">
        <f t="shared" si="10"/>
        <v>DRG Weight</v>
      </c>
      <c r="AE51" s="9">
        <f t="shared" si="11"/>
        <v>19640.186868159999</v>
      </c>
      <c r="AF51" t="str">
        <f t="shared" si="12"/>
        <v>DRG Weight</v>
      </c>
      <c r="AG51" s="9">
        <f t="shared" si="13"/>
        <v>20247.615328</v>
      </c>
      <c r="AH51" t="str">
        <f t="shared" si="14"/>
        <v>DRG Weight</v>
      </c>
      <c r="AI51" s="9">
        <f t="shared" si="15"/>
        <v>20247.615328</v>
      </c>
      <c r="AJ51" t="str">
        <f t="shared" si="16"/>
        <v>DRG Weight</v>
      </c>
      <c r="AK51" s="9">
        <f t="shared" si="17"/>
        <v>20247.615328</v>
      </c>
      <c r="AL51" t="str">
        <f t="shared" si="18"/>
        <v>DRG Weight</v>
      </c>
    </row>
    <row r="52" spans="1:38" x14ac:dyDescent="0.25">
      <c r="A52" s="10">
        <v>62</v>
      </c>
      <c r="B52" s="9">
        <v>1.8716999999999999</v>
      </c>
      <c r="C52" s="9"/>
      <c r="D52" s="9"/>
      <c r="E52" s="9">
        <f t="shared" si="0"/>
        <v>0</v>
      </c>
      <c r="F52" s="9">
        <f t="shared" si="1"/>
        <v>20635.4925</v>
      </c>
      <c r="G52" s="9">
        <v>4292</v>
      </c>
      <c r="H52" t="s">
        <v>4124</v>
      </c>
      <c r="I52" s="9">
        <f t="shared" si="2"/>
        <v>20635.4925</v>
      </c>
      <c r="J52" t="s">
        <v>4188</v>
      </c>
      <c r="K52" s="9">
        <v>1125</v>
      </c>
      <c r="L52" t="s">
        <v>4124</v>
      </c>
      <c r="M52" s="9">
        <f t="shared" si="3"/>
        <v>0</v>
      </c>
      <c r="N52" t="s">
        <v>4103</v>
      </c>
      <c r="O52" s="9">
        <f t="shared" si="4"/>
        <v>0</v>
      </c>
      <c r="P52" t="s">
        <v>4103</v>
      </c>
      <c r="Q52" s="9">
        <v>2609</v>
      </c>
      <c r="R52" t="s">
        <v>4124</v>
      </c>
      <c r="S52" s="9">
        <v>3218</v>
      </c>
      <c r="T52" t="s">
        <v>4124</v>
      </c>
      <c r="U52" s="9">
        <f t="shared" si="5"/>
        <v>17189.692800000001</v>
      </c>
      <c r="V52" t="s">
        <v>4188</v>
      </c>
      <c r="W52" s="9">
        <v>1039.0899999999999</v>
      </c>
      <c r="X52" t="s">
        <v>4124</v>
      </c>
      <c r="Y52" s="9">
        <f t="shared" si="6"/>
        <v>1039.0899999999999</v>
      </c>
      <c r="Z52" t="str">
        <f t="shared" si="7"/>
        <v>Per Diem</v>
      </c>
      <c r="AA52" s="9">
        <f t="shared" si="8"/>
        <v>13790.660292</v>
      </c>
      <c r="AB52" t="s">
        <v>4188</v>
      </c>
      <c r="AC52" s="9">
        <f t="shared" si="9"/>
        <v>13790.660292</v>
      </c>
      <c r="AD52" t="str">
        <f t="shared" si="10"/>
        <v>DRG Weight</v>
      </c>
      <c r="AE52" s="9">
        <f t="shared" si="11"/>
        <v>13376.94048324</v>
      </c>
      <c r="AF52" t="str">
        <f t="shared" si="12"/>
        <v>DRG Weight</v>
      </c>
      <c r="AG52" s="9">
        <f t="shared" si="13"/>
        <v>13790.660292</v>
      </c>
      <c r="AH52" t="str">
        <f t="shared" si="14"/>
        <v>DRG Weight</v>
      </c>
      <c r="AI52" s="9">
        <f t="shared" si="15"/>
        <v>13790.660292</v>
      </c>
      <c r="AJ52" t="str">
        <f t="shared" si="16"/>
        <v>DRG Weight</v>
      </c>
      <c r="AK52" s="9">
        <f t="shared" si="17"/>
        <v>13790.660292</v>
      </c>
      <c r="AL52" t="str">
        <f t="shared" si="18"/>
        <v>DRG Weight</v>
      </c>
    </row>
    <row r="53" spans="1:38" x14ac:dyDescent="0.25">
      <c r="A53" s="10">
        <v>63</v>
      </c>
      <c r="B53" s="9">
        <v>1.4867999999999999</v>
      </c>
      <c r="C53" s="9"/>
      <c r="D53" s="9"/>
      <c r="E53" s="9">
        <f t="shared" si="0"/>
        <v>0</v>
      </c>
      <c r="F53" s="9">
        <f t="shared" si="1"/>
        <v>16391.969999999998</v>
      </c>
      <c r="G53" s="9">
        <v>4292</v>
      </c>
      <c r="H53" t="s">
        <v>4124</v>
      </c>
      <c r="I53" s="9">
        <f t="shared" si="2"/>
        <v>16391.969999999998</v>
      </c>
      <c r="J53" t="s">
        <v>4188</v>
      </c>
      <c r="K53" s="9">
        <v>1125</v>
      </c>
      <c r="L53" t="s">
        <v>4124</v>
      </c>
      <c r="M53" s="9">
        <f t="shared" si="3"/>
        <v>0</v>
      </c>
      <c r="N53" t="s">
        <v>4103</v>
      </c>
      <c r="O53" s="9">
        <f t="shared" si="4"/>
        <v>0</v>
      </c>
      <c r="P53" t="s">
        <v>4103</v>
      </c>
      <c r="Q53" s="9">
        <v>2609</v>
      </c>
      <c r="R53" t="s">
        <v>4124</v>
      </c>
      <c r="S53" s="9">
        <v>3218</v>
      </c>
      <c r="T53" t="s">
        <v>4124</v>
      </c>
      <c r="U53" s="9">
        <f t="shared" si="5"/>
        <v>13654.771199999999</v>
      </c>
      <c r="V53" t="s">
        <v>4188</v>
      </c>
      <c r="W53" s="9">
        <v>1039.0899999999999</v>
      </c>
      <c r="X53" t="s">
        <v>4124</v>
      </c>
      <c r="Y53" s="9">
        <f t="shared" si="6"/>
        <v>1039.0899999999999</v>
      </c>
      <c r="Z53" t="str">
        <f t="shared" si="7"/>
        <v>Per Diem</v>
      </c>
      <c r="AA53" s="9">
        <f t="shared" si="8"/>
        <v>11121.471168</v>
      </c>
      <c r="AB53" t="s">
        <v>4188</v>
      </c>
      <c r="AC53" s="9">
        <f t="shared" si="9"/>
        <v>11121.471168</v>
      </c>
      <c r="AD53" t="str">
        <f t="shared" si="10"/>
        <v>DRG Weight</v>
      </c>
      <c r="AE53" s="9">
        <f t="shared" si="11"/>
        <v>10787.82703296</v>
      </c>
      <c r="AF53" t="str">
        <f t="shared" si="12"/>
        <v>DRG Weight</v>
      </c>
      <c r="AG53" s="9">
        <f t="shared" si="13"/>
        <v>11121.471168</v>
      </c>
      <c r="AH53" t="str">
        <f t="shared" si="14"/>
        <v>DRG Weight</v>
      </c>
      <c r="AI53" s="9">
        <f t="shared" si="15"/>
        <v>11121.471168</v>
      </c>
      <c r="AJ53" t="str">
        <f t="shared" si="16"/>
        <v>DRG Weight</v>
      </c>
      <c r="AK53" s="9">
        <f t="shared" si="17"/>
        <v>11121.471168</v>
      </c>
      <c r="AL53" t="str">
        <f t="shared" si="18"/>
        <v>DRG Weight</v>
      </c>
    </row>
    <row r="54" spans="1:38" x14ac:dyDescent="0.25">
      <c r="A54" s="10">
        <v>64</v>
      </c>
      <c r="B54" s="9">
        <v>2.0030000000000001</v>
      </c>
      <c r="C54" s="9">
        <v>57995.181249999994</v>
      </c>
      <c r="D54" s="9">
        <f t="shared" ref="D54:D61" si="19">C54*60%</f>
        <v>34797.108749999992</v>
      </c>
      <c r="E54" s="9">
        <f t="shared" si="0"/>
        <v>1039.0899999999999</v>
      </c>
      <c r="F54" s="9">
        <f t="shared" si="1"/>
        <v>40596.626874999994</v>
      </c>
      <c r="G54" s="9">
        <v>3451</v>
      </c>
      <c r="H54" t="s">
        <v>4124</v>
      </c>
      <c r="I54" s="9">
        <f t="shared" si="2"/>
        <v>22083.075000000001</v>
      </c>
      <c r="J54" t="s">
        <v>4188</v>
      </c>
      <c r="K54" s="9">
        <v>1125</v>
      </c>
      <c r="L54" t="s">
        <v>4124</v>
      </c>
      <c r="M54" s="9">
        <f t="shared" si="3"/>
        <v>40596.626874999994</v>
      </c>
      <c r="N54" t="s">
        <v>4103</v>
      </c>
      <c r="O54" s="9">
        <f t="shared" si="4"/>
        <v>17398.554374999996</v>
      </c>
      <c r="P54" t="s">
        <v>4103</v>
      </c>
      <c r="Q54" s="9">
        <v>2609</v>
      </c>
      <c r="R54" t="s">
        <v>4124</v>
      </c>
      <c r="S54" s="9">
        <v>3218</v>
      </c>
      <c r="T54" t="s">
        <v>4124</v>
      </c>
      <c r="U54" s="9">
        <f t="shared" si="5"/>
        <v>18395.552</v>
      </c>
      <c r="V54" t="s">
        <v>4188</v>
      </c>
      <c r="W54" s="9">
        <v>1039.0899999999999</v>
      </c>
      <c r="X54" t="s">
        <v>4124</v>
      </c>
      <c r="Y54" s="9">
        <f t="shared" si="6"/>
        <v>1039.0899999999999</v>
      </c>
      <c r="Z54" t="str">
        <f t="shared" si="7"/>
        <v>Per Diem</v>
      </c>
      <c r="AA54" s="9">
        <f t="shared" si="8"/>
        <v>14701.194280000002</v>
      </c>
      <c r="AB54" t="s">
        <v>4188</v>
      </c>
      <c r="AC54" s="9">
        <f t="shared" si="9"/>
        <v>14701.194280000002</v>
      </c>
      <c r="AD54" t="str">
        <f t="shared" si="10"/>
        <v>DRG Weight</v>
      </c>
      <c r="AE54" s="9">
        <f t="shared" si="11"/>
        <v>14260.1584516</v>
      </c>
      <c r="AF54" t="str">
        <f t="shared" si="12"/>
        <v>DRG Weight</v>
      </c>
      <c r="AG54" s="9">
        <f t="shared" si="13"/>
        <v>14701.194280000002</v>
      </c>
      <c r="AH54" t="str">
        <f t="shared" si="14"/>
        <v>DRG Weight</v>
      </c>
      <c r="AI54" s="9">
        <f t="shared" si="15"/>
        <v>14701.194280000002</v>
      </c>
      <c r="AJ54" t="str">
        <f t="shared" si="16"/>
        <v>DRG Weight</v>
      </c>
      <c r="AK54" s="9">
        <f t="shared" si="17"/>
        <v>14701.194280000002</v>
      </c>
      <c r="AL54" t="str">
        <f t="shared" si="18"/>
        <v>DRG Weight</v>
      </c>
    </row>
    <row r="55" spans="1:38" x14ac:dyDescent="0.25">
      <c r="A55" s="10">
        <v>65</v>
      </c>
      <c r="B55" s="9">
        <v>1.0164</v>
      </c>
      <c r="C55" s="9">
        <v>55830.144999999997</v>
      </c>
      <c r="D55" s="9">
        <f t="shared" si="19"/>
        <v>33498.087</v>
      </c>
      <c r="E55" s="9">
        <f t="shared" si="0"/>
        <v>1039.0899999999999</v>
      </c>
      <c r="F55" s="9">
        <f t="shared" si="1"/>
        <v>39081.101499999997</v>
      </c>
      <c r="G55" s="9">
        <v>2569</v>
      </c>
      <c r="H55" t="s">
        <v>4124</v>
      </c>
      <c r="I55" s="9">
        <f t="shared" si="2"/>
        <v>11205.81</v>
      </c>
      <c r="J55" t="s">
        <v>4188</v>
      </c>
      <c r="K55" s="9">
        <v>1125</v>
      </c>
      <c r="L55" t="s">
        <v>4124</v>
      </c>
      <c r="M55" s="9">
        <f t="shared" si="3"/>
        <v>39081.101499999997</v>
      </c>
      <c r="N55" t="s">
        <v>4103</v>
      </c>
      <c r="O55" s="9">
        <f t="shared" si="4"/>
        <v>16749.0435</v>
      </c>
      <c r="P55" t="s">
        <v>4103</v>
      </c>
      <c r="Q55" s="9">
        <v>2609</v>
      </c>
      <c r="R55" t="s">
        <v>4124</v>
      </c>
      <c r="S55" s="9">
        <v>3218</v>
      </c>
      <c r="T55" t="s">
        <v>4124</v>
      </c>
      <c r="U55" s="9">
        <f t="shared" si="5"/>
        <v>9334.6175999999996</v>
      </c>
      <c r="V55" t="s">
        <v>4188</v>
      </c>
      <c r="W55" s="9">
        <v>1039.0899999999999</v>
      </c>
      <c r="X55" t="s">
        <v>4124</v>
      </c>
      <c r="Y55" s="9">
        <f t="shared" si="6"/>
        <v>1039.0899999999999</v>
      </c>
      <c r="Z55" t="str">
        <f t="shared" si="7"/>
        <v>Per Diem</v>
      </c>
      <c r="AA55" s="9">
        <f t="shared" si="8"/>
        <v>7859.3600639999995</v>
      </c>
      <c r="AB55" t="s">
        <v>4188</v>
      </c>
      <c r="AC55" s="9">
        <f t="shared" si="9"/>
        <v>7859.3600639999995</v>
      </c>
      <c r="AD55" t="str">
        <f t="shared" si="10"/>
        <v>DRG Weight</v>
      </c>
      <c r="AE55" s="9">
        <f t="shared" si="11"/>
        <v>7623.5792620799994</v>
      </c>
      <c r="AF55" t="str">
        <f t="shared" si="12"/>
        <v>DRG Weight</v>
      </c>
      <c r="AG55" s="9">
        <f t="shared" si="13"/>
        <v>7859.3600639999995</v>
      </c>
      <c r="AH55" t="str">
        <f t="shared" si="14"/>
        <v>DRG Weight</v>
      </c>
      <c r="AI55" s="9">
        <f t="shared" si="15"/>
        <v>7859.3600639999995</v>
      </c>
      <c r="AJ55" t="str">
        <f t="shared" si="16"/>
        <v>DRG Weight</v>
      </c>
      <c r="AK55" s="9">
        <f t="shared" si="17"/>
        <v>7859.3600639999995</v>
      </c>
      <c r="AL55" t="str">
        <f t="shared" si="18"/>
        <v>DRG Weight</v>
      </c>
    </row>
    <row r="56" spans="1:38" x14ac:dyDescent="0.25">
      <c r="A56" s="10">
        <v>66</v>
      </c>
      <c r="B56" s="9">
        <v>0.6875</v>
      </c>
      <c r="C56" s="9">
        <v>45535.464999999997</v>
      </c>
      <c r="D56" s="9">
        <f t="shared" si="19"/>
        <v>27321.278999999999</v>
      </c>
      <c r="E56" s="9">
        <f t="shared" si="0"/>
        <v>1039.0899999999999</v>
      </c>
      <c r="F56" s="9">
        <f t="shared" si="1"/>
        <v>31874.825499999995</v>
      </c>
      <c r="G56" s="9">
        <v>1933</v>
      </c>
      <c r="H56" t="s">
        <v>4124</v>
      </c>
      <c r="I56" s="9">
        <f t="shared" si="2"/>
        <v>7579.6875</v>
      </c>
      <c r="J56" t="s">
        <v>4188</v>
      </c>
      <c r="K56" s="9">
        <v>1125</v>
      </c>
      <c r="L56" t="s">
        <v>4124</v>
      </c>
      <c r="M56" s="9">
        <f t="shared" si="3"/>
        <v>31874.825499999995</v>
      </c>
      <c r="N56" t="s">
        <v>4103</v>
      </c>
      <c r="O56" s="9">
        <f t="shared" si="4"/>
        <v>13660.639499999999</v>
      </c>
      <c r="P56" t="s">
        <v>4103</v>
      </c>
      <c r="Q56" s="9">
        <v>2609</v>
      </c>
      <c r="R56" t="s">
        <v>4124</v>
      </c>
      <c r="S56" s="9">
        <v>3218</v>
      </c>
      <c r="T56" t="s">
        <v>4124</v>
      </c>
      <c r="U56" s="9">
        <f t="shared" si="5"/>
        <v>6314</v>
      </c>
      <c r="V56" t="s">
        <v>4188</v>
      </c>
      <c r="W56" s="9">
        <v>1039.0899999999999</v>
      </c>
      <c r="X56" t="s">
        <v>4124</v>
      </c>
      <c r="Y56" s="9">
        <f t="shared" si="6"/>
        <v>1039.0899999999999</v>
      </c>
      <c r="Z56" t="str">
        <f t="shared" si="7"/>
        <v>Per Diem</v>
      </c>
      <c r="AA56" s="9">
        <f t="shared" si="8"/>
        <v>5578.5174999999999</v>
      </c>
      <c r="AB56" t="s">
        <v>4188</v>
      </c>
      <c r="AC56" s="9">
        <f t="shared" si="9"/>
        <v>5578.5174999999999</v>
      </c>
      <c r="AD56" t="str">
        <f t="shared" si="10"/>
        <v>DRG Weight</v>
      </c>
      <c r="AE56" s="9">
        <f t="shared" si="11"/>
        <v>5411.161975</v>
      </c>
      <c r="AF56" t="str">
        <f t="shared" si="12"/>
        <v>DRG Weight</v>
      </c>
      <c r="AG56" s="9">
        <f t="shared" si="13"/>
        <v>5578.5174999999999</v>
      </c>
      <c r="AH56" t="str">
        <f t="shared" si="14"/>
        <v>DRG Weight</v>
      </c>
      <c r="AI56" s="9">
        <f t="shared" si="15"/>
        <v>5578.5174999999999</v>
      </c>
      <c r="AJ56" t="str">
        <f t="shared" si="16"/>
        <v>DRG Weight</v>
      </c>
      <c r="AK56" s="9">
        <f t="shared" si="17"/>
        <v>5578.5174999999999</v>
      </c>
      <c r="AL56" t="str">
        <f t="shared" si="18"/>
        <v>DRG Weight</v>
      </c>
    </row>
    <row r="57" spans="1:38" x14ac:dyDescent="0.25">
      <c r="A57" s="10">
        <v>67</v>
      </c>
      <c r="B57" s="9">
        <v>1.4169</v>
      </c>
      <c r="C57" s="9">
        <v>72908.179999999993</v>
      </c>
      <c r="D57" s="9">
        <f t="shared" si="19"/>
        <v>43744.907999999996</v>
      </c>
      <c r="E57" s="9">
        <f t="shared" si="0"/>
        <v>1039.0899999999999</v>
      </c>
      <c r="F57" s="9">
        <f t="shared" si="1"/>
        <v>51035.725999999995</v>
      </c>
      <c r="G57" s="9">
        <v>2569</v>
      </c>
      <c r="H57" t="s">
        <v>4124</v>
      </c>
      <c r="I57" s="9">
        <f t="shared" si="2"/>
        <v>15621.3225</v>
      </c>
      <c r="J57" t="s">
        <v>4188</v>
      </c>
      <c r="K57" s="9">
        <v>1125</v>
      </c>
      <c r="L57" t="s">
        <v>4124</v>
      </c>
      <c r="M57" s="9">
        <f t="shared" si="3"/>
        <v>51035.725999999995</v>
      </c>
      <c r="N57" t="s">
        <v>4103</v>
      </c>
      <c r="O57" s="9">
        <f t="shared" si="4"/>
        <v>21872.453999999998</v>
      </c>
      <c r="P57" t="s">
        <v>4103</v>
      </c>
      <c r="Q57" s="9">
        <v>2609</v>
      </c>
      <c r="R57" t="s">
        <v>4124</v>
      </c>
      <c r="S57" s="9">
        <v>3218</v>
      </c>
      <c r="T57" t="s">
        <v>4124</v>
      </c>
      <c r="U57" s="9">
        <f t="shared" si="5"/>
        <v>13012.809600000001</v>
      </c>
      <c r="V57" t="s">
        <v>4188</v>
      </c>
      <c r="W57" s="9">
        <v>1039.0899999999999</v>
      </c>
      <c r="X57" t="s">
        <v>4124</v>
      </c>
      <c r="Y57" s="9">
        <f t="shared" si="6"/>
        <v>1039.0899999999999</v>
      </c>
      <c r="Z57" t="str">
        <f t="shared" si="7"/>
        <v>Per Diem</v>
      </c>
      <c r="AA57" s="9">
        <f t="shared" si="8"/>
        <v>10636.731444000001</v>
      </c>
      <c r="AB57" t="s">
        <v>4188</v>
      </c>
      <c r="AC57" s="9">
        <f t="shared" si="9"/>
        <v>10636.731444000001</v>
      </c>
      <c r="AD57" t="str">
        <f t="shared" si="10"/>
        <v>DRG Weight</v>
      </c>
      <c r="AE57" s="9">
        <f t="shared" si="11"/>
        <v>10317.629500680001</v>
      </c>
      <c r="AF57" t="str">
        <f t="shared" si="12"/>
        <v>DRG Weight</v>
      </c>
      <c r="AG57" s="9">
        <f t="shared" si="13"/>
        <v>10636.731444000001</v>
      </c>
      <c r="AH57" t="str">
        <f t="shared" si="14"/>
        <v>DRG Weight</v>
      </c>
      <c r="AI57" s="9">
        <f t="shared" si="15"/>
        <v>10636.731444000001</v>
      </c>
      <c r="AJ57" t="str">
        <f t="shared" si="16"/>
        <v>DRG Weight</v>
      </c>
      <c r="AK57" s="9">
        <f t="shared" si="17"/>
        <v>10636.731444000001</v>
      </c>
      <c r="AL57" t="str">
        <f t="shared" si="18"/>
        <v>DRG Weight</v>
      </c>
    </row>
    <row r="58" spans="1:38" x14ac:dyDescent="0.25">
      <c r="A58" s="10">
        <v>68</v>
      </c>
      <c r="B58" s="9">
        <v>0.871</v>
      </c>
      <c r="C58" s="9">
        <v>32704.91</v>
      </c>
      <c r="D58" s="9">
        <f t="shared" si="19"/>
        <v>19622.946</v>
      </c>
      <c r="E58" s="9">
        <f t="shared" si="0"/>
        <v>1039.0899999999999</v>
      </c>
      <c r="F58" s="9">
        <f t="shared" si="1"/>
        <v>22893.436999999998</v>
      </c>
      <c r="G58" s="9">
        <v>1933</v>
      </c>
      <c r="H58" t="s">
        <v>4124</v>
      </c>
      <c r="I58" s="9">
        <f t="shared" si="2"/>
        <v>9602.7749999999996</v>
      </c>
      <c r="J58" t="s">
        <v>4188</v>
      </c>
      <c r="K58" s="9">
        <v>1125</v>
      </c>
      <c r="L58" t="s">
        <v>4124</v>
      </c>
      <c r="M58" s="9">
        <f t="shared" si="3"/>
        <v>22893.436999999998</v>
      </c>
      <c r="N58" t="s">
        <v>4103</v>
      </c>
      <c r="O58" s="9">
        <f t="shared" si="4"/>
        <v>9811.473</v>
      </c>
      <c r="P58" t="s">
        <v>4103</v>
      </c>
      <c r="Q58" s="9">
        <v>2609</v>
      </c>
      <c r="R58" t="s">
        <v>4124</v>
      </c>
      <c r="S58" s="9">
        <v>3218</v>
      </c>
      <c r="T58" t="s">
        <v>4124</v>
      </c>
      <c r="U58" s="9">
        <f t="shared" si="5"/>
        <v>7999.2640000000001</v>
      </c>
      <c r="V58" t="s">
        <v>4188</v>
      </c>
      <c r="W58" s="9">
        <v>1039.0899999999999</v>
      </c>
      <c r="X58" t="s">
        <v>4124</v>
      </c>
      <c r="Y58" s="9">
        <f t="shared" si="6"/>
        <v>1039.0899999999999</v>
      </c>
      <c r="Z58" t="str">
        <f t="shared" si="7"/>
        <v>Per Diem</v>
      </c>
      <c r="AA58" s="9">
        <f t="shared" si="8"/>
        <v>6851.0459600000004</v>
      </c>
      <c r="AB58" t="s">
        <v>4188</v>
      </c>
      <c r="AC58" s="9">
        <f t="shared" si="9"/>
        <v>6851.0459600000004</v>
      </c>
      <c r="AD58" t="str">
        <f t="shared" si="10"/>
        <v>DRG Weight</v>
      </c>
      <c r="AE58" s="9">
        <f t="shared" si="11"/>
        <v>6645.5145812000001</v>
      </c>
      <c r="AF58" t="str">
        <f t="shared" si="12"/>
        <v>DRG Weight</v>
      </c>
      <c r="AG58" s="9">
        <f t="shared" si="13"/>
        <v>6851.0459600000004</v>
      </c>
      <c r="AH58" t="str">
        <f t="shared" si="14"/>
        <v>DRG Weight</v>
      </c>
      <c r="AI58" s="9">
        <f t="shared" si="15"/>
        <v>6851.0459600000004</v>
      </c>
      <c r="AJ58" t="str">
        <f t="shared" si="16"/>
        <v>DRG Weight</v>
      </c>
      <c r="AK58" s="9">
        <f t="shared" si="17"/>
        <v>6851.0459600000004</v>
      </c>
      <c r="AL58" t="str">
        <f t="shared" si="18"/>
        <v>DRG Weight</v>
      </c>
    </row>
    <row r="59" spans="1:38" x14ac:dyDescent="0.25">
      <c r="A59" s="10">
        <v>69</v>
      </c>
      <c r="B59" s="9">
        <v>0.79869999999999997</v>
      </c>
      <c r="C59" s="9">
        <v>39131.825000000004</v>
      </c>
      <c r="D59" s="9">
        <f t="shared" si="19"/>
        <v>23479.095000000001</v>
      </c>
      <c r="E59" s="9">
        <f t="shared" si="0"/>
        <v>1039.0899999999999</v>
      </c>
      <c r="F59" s="9">
        <f t="shared" si="1"/>
        <v>27392.2775</v>
      </c>
      <c r="G59" s="9">
        <v>2569</v>
      </c>
      <c r="H59" t="s">
        <v>4124</v>
      </c>
      <c r="I59" s="9">
        <f t="shared" si="2"/>
        <v>8805.6674999999996</v>
      </c>
      <c r="J59" t="s">
        <v>4188</v>
      </c>
      <c r="K59" s="9">
        <v>1125</v>
      </c>
      <c r="L59" t="s">
        <v>4124</v>
      </c>
      <c r="M59" s="9">
        <f t="shared" si="3"/>
        <v>27392.2775</v>
      </c>
      <c r="N59" t="s">
        <v>4103</v>
      </c>
      <c r="O59" s="9">
        <f t="shared" si="4"/>
        <v>11739.547500000001</v>
      </c>
      <c r="P59" t="s">
        <v>4103</v>
      </c>
      <c r="Q59" s="9">
        <v>2609</v>
      </c>
      <c r="R59" t="s">
        <v>4124</v>
      </c>
      <c r="S59" s="9">
        <v>3218</v>
      </c>
      <c r="T59" t="s">
        <v>4124</v>
      </c>
      <c r="U59" s="9">
        <f t="shared" si="5"/>
        <v>7335.2608</v>
      </c>
      <c r="V59" t="s">
        <v>4188</v>
      </c>
      <c r="W59" s="9">
        <v>1039.0899999999999</v>
      </c>
      <c r="X59" t="s">
        <v>4124</v>
      </c>
      <c r="Y59" s="9">
        <f t="shared" si="6"/>
        <v>1039.0899999999999</v>
      </c>
      <c r="Z59" t="str">
        <f t="shared" si="7"/>
        <v>Per Diem</v>
      </c>
      <c r="AA59" s="9">
        <f t="shared" si="8"/>
        <v>6349.6628119999996</v>
      </c>
      <c r="AB59" t="s">
        <v>4188</v>
      </c>
      <c r="AC59" s="9">
        <f t="shared" si="9"/>
        <v>6349.6628119999996</v>
      </c>
      <c r="AD59" t="str">
        <f t="shared" si="10"/>
        <v>DRG Weight</v>
      </c>
      <c r="AE59" s="9">
        <f t="shared" si="11"/>
        <v>6159.1729276399992</v>
      </c>
      <c r="AF59" t="str">
        <f t="shared" si="12"/>
        <v>DRG Weight</v>
      </c>
      <c r="AG59" s="9">
        <f t="shared" si="13"/>
        <v>6349.6628119999996</v>
      </c>
      <c r="AH59" t="str">
        <f t="shared" si="14"/>
        <v>DRG Weight</v>
      </c>
      <c r="AI59" s="9">
        <f t="shared" si="15"/>
        <v>6349.6628119999996</v>
      </c>
      <c r="AJ59" t="str">
        <f t="shared" si="16"/>
        <v>DRG Weight</v>
      </c>
      <c r="AK59" s="9">
        <f t="shared" si="17"/>
        <v>6349.6628119999996</v>
      </c>
      <c r="AL59" t="str">
        <f t="shared" si="18"/>
        <v>DRG Weight</v>
      </c>
    </row>
    <row r="60" spans="1:38" x14ac:dyDescent="0.25">
      <c r="A60" s="10">
        <v>70</v>
      </c>
      <c r="B60" s="9">
        <v>1.7895000000000001</v>
      </c>
      <c r="C60" s="9">
        <v>54401.05</v>
      </c>
      <c r="D60" s="9">
        <f t="shared" si="19"/>
        <v>32640.63</v>
      </c>
      <c r="E60" s="9">
        <f t="shared" si="0"/>
        <v>1039.0899999999999</v>
      </c>
      <c r="F60" s="9">
        <f t="shared" si="1"/>
        <v>38080.735000000001</v>
      </c>
      <c r="G60" s="9">
        <v>1933</v>
      </c>
      <c r="H60" t="s">
        <v>4124</v>
      </c>
      <c r="I60" s="9">
        <f t="shared" si="2"/>
        <v>19729.237499999999</v>
      </c>
      <c r="J60" t="s">
        <v>4188</v>
      </c>
      <c r="K60" s="9">
        <v>1125</v>
      </c>
      <c r="L60" t="s">
        <v>4124</v>
      </c>
      <c r="M60" s="9">
        <f t="shared" si="3"/>
        <v>38080.735000000001</v>
      </c>
      <c r="N60" t="s">
        <v>4103</v>
      </c>
      <c r="O60" s="9">
        <f t="shared" si="4"/>
        <v>16320.315000000001</v>
      </c>
      <c r="P60" t="s">
        <v>4103</v>
      </c>
      <c r="Q60" s="9">
        <v>2609</v>
      </c>
      <c r="R60" t="s">
        <v>4124</v>
      </c>
      <c r="S60" s="9">
        <v>3218</v>
      </c>
      <c r="T60" t="s">
        <v>4124</v>
      </c>
      <c r="U60" s="9">
        <f t="shared" si="5"/>
        <v>16434.768</v>
      </c>
      <c r="V60" t="s">
        <v>4188</v>
      </c>
      <c r="W60" s="9">
        <v>1039.0899999999999</v>
      </c>
      <c r="X60" t="s">
        <v>4124</v>
      </c>
      <c r="Y60" s="9">
        <f t="shared" si="6"/>
        <v>1039.0899999999999</v>
      </c>
      <c r="Z60" t="str">
        <f t="shared" si="7"/>
        <v>Per Diem</v>
      </c>
      <c r="AA60" s="9">
        <f t="shared" si="8"/>
        <v>13220.623020000003</v>
      </c>
      <c r="AB60" t="s">
        <v>4188</v>
      </c>
      <c r="AC60" s="9">
        <f t="shared" si="9"/>
        <v>13220.623020000003</v>
      </c>
      <c r="AD60" t="str">
        <f t="shared" si="10"/>
        <v>DRG Weight</v>
      </c>
      <c r="AE60" s="9">
        <f t="shared" si="11"/>
        <v>12824.004329400002</v>
      </c>
      <c r="AF60" t="str">
        <f t="shared" si="12"/>
        <v>DRG Weight</v>
      </c>
      <c r="AG60" s="9">
        <f t="shared" si="13"/>
        <v>13220.623020000003</v>
      </c>
      <c r="AH60" t="str">
        <f t="shared" si="14"/>
        <v>DRG Weight</v>
      </c>
      <c r="AI60" s="9">
        <f t="shared" si="15"/>
        <v>13220.623020000003</v>
      </c>
      <c r="AJ60" t="str">
        <f t="shared" si="16"/>
        <v>DRG Weight</v>
      </c>
      <c r="AK60" s="9">
        <f t="shared" si="17"/>
        <v>13220.623020000003</v>
      </c>
      <c r="AL60" t="str">
        <f t="shared" si="18"/>
        <v>DRG Weight</v>
      </c>
    </row>
    <row r="61" spans="1:38" x14ac:dyDescent="0.25">
      <c r="A61" s="10">
        <v>71</v>
      </c>
      <c r="B61" s="9">
        <v>1.0618000000000001</v>
      </c>
      <c r="C61" s="9">
        <v>71596.97</v>
      </c>
      <c r="D61" s="9">
        <f t="shared" si="19"/>
        <v>42958.182000000001</v>
      </c>
      <c r="E61" s="9">
        <f t="shared" si="0"/>
        <v>1039.0899999999999</v>
      </c>
      <c r="F61" s="9">
        <f t="shared" si="1"/>
        <v>50117.879000000001</v>
      </c>
      <c r="G61" s="9">
        <v>2569</v>
      </c>
      <c r="H61" t="s">
        <v>4124</v>
      </c>
      <c r="I61" s="9">
        <f t="shared" si="2"/>
        <v>11706.345000000001</v>
      </c>
      <c r="J61" t="s">
        <v>4188</v>
      </c>
      <c r="K61" s="9">
        <v>1125</v>
      </c>
      <c r="L61" t="s">
        <v>4124</v>
      </c>
      <c r="M61" s="9">
        <f t="shared" si="3"/>
        <v>50117.879000000001</v>
      </c>
      <c r="N61" t="s">
        <v>4103</v>
      </c>
      <c r="O61" s="9">
        <f t="shared" si="4"/>
        <v>21479.091</v>
      </c>
      <c r="P61" t="s">
        <v>4103</v>
      </c>
      <c r="Q61" s="9">
        <v>2609</v>
      </c>
      <c r="R61" t="s">
        <v>4124</v>
      </c>
      <c r="S61" s="9">
        <v>3218</v>
      </c>
      <c r="T61" t="s">
        <v>4124</v>
      </c>
      <c r="U61" s="9">
        <f t="shared" si="5"/>
        <v>9751.5712000000003</v>
      </c>
      <c r="V61" t="s">
        <v>4188</v>
      </c>
      <c r="W61" s="9">
        <v>1039.0899999999999</v>
      </c>
      <c r="X61" t="s">
        <v>4124</v>
      </c>
      <c r="Y61" s="9">
        <f t="shared" si="6"/>
        <v>1039.0899999999999</v>
      </c>
      <c r="Z61" t="str">
        <f t="shared" si="7"/>
        <v>Per Diem</v>
      </c>
      <c r="AA61" s="9">
        <f t="shared" si="8"/>
        <v>8174.1981680000008</v>
      </c>
      <c r="AB61" t="s">
        <v>4188</v>
      </c>
      <c r="AC61" s="9">
        <f t="shared" si="9"/>
        <v>8174.1981680000008</v>
      </c>
      <c r="AD61" t="str">
        <f t="shared" si="10"/>
        <v>DRG Weight</v>
      </c>
      <c r="AE61" s="9">
        <f t="shared" si="11"/>
        <v>7928.9722229600002</v>
      </c>
      <c r="AF61" t="str">
        <f t="shared" si="12"/>
        <v>DRG Weight</v>
      </c>
      <c r="AG61" s="9">
        <f t="shared" si="13"/>
        <v>8174.1981680000008</v>
      </c>
      <c r="AH61" t="str">
        <f t="shared" si="14"/>
        <v>DRG Weight</v>
      </c>
      <c r="AI61" s="9">
        <f t="shared" si="15"/>
        <v>8174.1981680000008</v>
      </c>
      <c r="AJ61" t="str">
        <f t="shared" si="16"/>
        <v>DRG Weight</v>
      </c>
      <c r="AK61" s="9">
        <f t="shared" si="17"/>
        <v>8174.1981680000008</v>
      </c>
      <c r="AL61" t="str">
        <f t="shared" si="18"/>
        <v>DRG Weight</v>
      </c>
    </row>
    <row r="62" spans="1:38" x14ac:dyDescent="0.25">
      <c r="A62" s="10">
        <v>72</v>
      </c>
      <c r="B62" s="9">
        <v>0.78300000000000003</v>
      </c>
      <c r="C62" s="9"/>
      <c r="D62" s="9"/>
      <c r="E62" s="9">
        <f t="shared" si="0"/>
        <v>0</v>
      </c>
      <c r="F62" s="9">
        <f t="shared" si="1"/>
        <v>8632.5750000000007</v>
      </c>
      <c r="G62" s="9">
        <v>2569</v>
      </c>
      <c r="H62" t="s">
        <v>4124</v>
      </c>
      <c r="I62" s="9">
        <f t="shared" si="2"/>
        <v>8632.5750000000007</v>
      </c>
      <c r="J62" t="s">
        <v>4188</v>
      </c>
      <c r="K62" s="9">
        <v>1125</v>
      </c>
      <c r="L62" t="s">
        <v>4124</v>
      </c>
      <c r="M62" s="9">
        <f t="shared" si="3"/>
        <v>0</v>
      </c>
      <c r="N62" t="s">
        <v>4103</v>
      </c>
      <c r="O62" s="9">
        <f t="shared" si="4"/>
        <v>0</v>
      </c>
      <c r="P62" t="s">
        <v>4103</v>
      </c>
      <c r="Q62" s="9">
        <v>2609</v>
      </c>
      <c r="R62" t="s">
        <v>4124</v>
      </c>
      <c r="S62" s="9">
        <v>3218</v>
      </c>
      <c r="T62" t="s">
        <v>4124</v>
      </c>
      <c r="U62" s="9">
        <f t="shared" si="5"/>
        <v>7191.0720000000001</v>
      </c>
      <c r="V62" t="s">
        <v>4188</v>
      </c>
      <c r="W62" s="9">
        <v>1039.0899999999999</v>
      </c>
      <c r="X62" t="s">
        <v>4124</v>
      </c>
      <c r="Y62" s="9">
        <f t="shared" si="6"/>
        <v>1039.0899999999999</v>
      </c>
      <c r="Z62" t="str">
        <f t="shared" si="7"/>
        <v>Per Diem</v>
      </c>
      <c r="AA62" s="9">
        <f t="shared" si="8"/>
        <v>6240.7870800000001</v>
      </c>
      <c r="AB62" t="s">
        <v>4188</v>
      </c>
      <c r="AC62" s="9">
        <f t="shared" si="9"/>
        <v>6240.7870800000001</v>
      </c>
      <c r="AD62" t="str">
        <f t="shared" si="10"/>
        <v>DRG Weight</v>
      </c>
      <c r="AE62" s="9">
        <f t="shared" si="11"/>
        <v>6053.5634676</v>
      </c>
      <c r="AF62" t="str">
        <f t="shared" si="12"/>
        <v>DRG Weight</v>
      </c>
      <c r="AG62" s="9">
        <f t="shared" si="13"/>
        <v>6240.7870800000001</v>
      </c>
      <c r="AH62" t="str">
        <f t="shared" si="14"/>
        <v>DRG Weight</v>
      </c>
      <c r="AI62" s="9">
        <f t="shared" si="15"/>
        <v>6240.7870800000001</v>
      </c>
      <c r="AJ62" t="str">
        <f t="shared" si="16"/>
        <v>DRG Weight</v>
      </c>
      <c r="AK62" s="9">
        <f t="shared" si="17"/>
        <v>6240.7870800000001</v>
      </c>
      <c r="AL62" t="str">
        <f t="shared" si="18"/>
        <v>DRG Weight</v>
      </c>
    </row>
    <row r="63" spans="1:38" x14ac:dyDescent="0.25">
      <c r="A63" s="10">
        <v>73</v>
      </c>
      <c r="B63" s="9">
        <v>1.5129999999999999</v>
      </c>
      <c r="C63" s="9"/>
      <c r="D63" s="9"/>
      <c r="E63" s="9">
        <f t="shared" si="0"/>
        <v>0</v>
      </c>
      <c r="F63" s="9">
        <f t="shared" si="1"/>
        <v>16680.824999999997</v>
      </c>
      <c r="G63" s="9">
        <v>2569</v>
      </c>
      <c r="H63" t="s">
        <v>4124</v>
      </c>
      <c r="I63" s="9">
        <f t="shared" si="2"/>
        <v>16680.824999999997</v>
      </c>
      <c r="J63" t="s">
        <v>4188</v>
      </c>
      <c r="K63" s="9">
        <v>1125</v>
      </c>
      <c r="L63" t="s">
        <v>4124</v>
      </c>
      <c r="M63" s="9">
        <f t="shared" si="3"/>
        <v>0</v>
      </c>
      <c r="N63" t="s">
        <v>4103</v>
      </c>
      <c r="O63" s="9">
        <f t="shared" si="4"/>
        <v>0</v>
      </c>
      <c r="P63" t="s">
        <v>4103</v>
      </c>
      <c r="Q63" s="9">
        <v>2609</v>
      </c>
      <c r="R63" t="s">
        <v>4124</v>
      </c>
      <c r="S63" s="9">
        <v>3218</v>
      </c>
      <c r="T63" t="s">
        <v>4124</v>
      </c>
      <c r="U63" s="9">
        <f t="shared" si="5"/>
        <v>13895.392</v>
      </c>
      <c r="V63" t="s">
        <v>4188</v>
      </c>
      <c r="W63" s="9">
        <v>1039.0899999999999</v>
      </c>
      <c r="X63" t="s">
        <v>4124</v>
      </c>
      <c r="Y63" s="9">
        <f t="shared" si="6"/>
        <v>1039.0899999999999</v>
      </c>
      <c r="Z63" t="str">
        <f t="shared" si="7"/>
        <v>Per Diem</v>
      </c>
      <c r="AA63" s="9">
        <f t="shared" si="8"/>
        <v>11303.16188</v>
      </c>
      <c r="AB63" t="s">
        <v>4188</v>
      </c>
      <c r="AC63" s="9">
        <f t="shared" si="9"/>
        <v>11303.16188</v>
      </c>
      <c r="AD63" t="str">
        <f t="shared" si="10"/>
        <v>DRG Weight</v>
      </c>
      <c r="AE63" s="9">
        <f t="shared" si="11"/>
        <v>10964.067023599999</v>
      </c>
      <c r="AF63" t="str">
        <f t="shared" si="12"/>
        <v>DRG Weight</v>
      </c>
      <c r="AG63" s="9">
        <f t="shared" si="13"/>
        <v>11303.16188</v>
      </c>
      <c r="AH63" t="str">
        <f t="shared" si="14"/>
        <v>DRG Weight</v>
      </c>
      <c r="AI63" s="9">
        <f t="shared" si="15"/>
        <v>11303.16188</v>
      </c>
      <c r="AJ63" t="str">
        <f t="shared" si="16"/>
        <v>DRG Weight</v>
      </c>
      <c r="AK63" s="9">
        <f t="shared" si="17"/>
        <v>11303.16188</v>
      </c>
      <c r="AL63" t="str">
        <f t="shared" si="18"/>
        <v>DRG Weight</v>
      </c>
    </row>
    <row r="64" spans="1:38" x14ac:dyDescent="0.25">
      <c r="A64" s="10">
        <v>74</v>
      </c>
      <c r="B64" s="9">
        <v>1.0262</v>
      </c>
      <c r="C64" s="9">
        <v>23171.34</v>
      </c>
      <c r="D64" s="9">
        <f>C64*60%</f>
        <v>13902.804</v>
      </c>
      <c r="E64" s="9">
        <f t="shared" si="0"/>
        <v>1039.0899999999999</v>
      </c>
      <c r="F64" s="9">
        <f t="shared" si="1"/>
        <v>16219.937999999998</v>
      </c>
      <c r="G64" s="9">
        <v>2569</v>
      </c>
      <c r="H64" t="s">
        <v>4124</v>
      </c>
      <c r="I64" s="9">
        <f t="shared" si="2"/>
        <v>11313.855</v>
      </c>
      <c r="J64" t="s">
        <v>4188</v>
      </c>
      <c r="K64" s="9">
        <v>1125</v>
      </c>
      <c r="L64" t="s">
        <v>4124</v>
      </c>
      <c r="M64" s="9">
        <f t="shared" si="3"/>
        <v>16219.937999999998</v>
      </c>
      <c r="N64" t="s">
        <v>4103</v>
      </c>
      <c r="O64" s="9">
        <f t="shared" si="4"/>
        <v>6951.402</v>
      </c>
      <c r="P64" t="s">
        <v>4103</v>
      </c>
      <c r="Q64" s="9">
        <v>2609</v>
      </c>
      <c r="R64" t="s">
        <v>4124</v>
      </c>
      <c r="S64" s="9">
        <v>3218</v>
      </c>
      <c r="T64" t="s">
        <v>4124</v>
      </c>
      <c r="U64" s="9">
        <f t="shared" si="5"/>
        <v>9424.6208000000006</v>
      </c>
      <c r="V64" t="s">
        <v>4188</v>
      </c>
      <c r="W64" s="9">
        <v>1039.0899999999999</v>
      </c>
      <c r="X64" t="s">
        <v>4124</v>
      </c>
      <c r="Y64" s="9">
        <f t="shared" si="6"/>
        <v>1039.0899999999999</v>
      </c>
      <c r="Z64" t="str">
        <f t="shared" si="7"/>
        <v>Per Diem</v>
      </c>
      <c r="AA64" s="9">
        <f t="shared" si="8"/>
        <v>7927.3207119999997</v>
      </c>
      <c r="AB64" t="s">
        <v>4188</v>
      </c>
      <c r="AC64" s="9">
        <f t="shared" si="9"/>
        <v>7927.3207119999997</v>
      </c>
      <c r="AD64" t="str">
        <f t="shared" si="10"/>
        <v>DRG Weight</v>
      </c>
      <c r="AE64" s="9">
        <f t="shared" si="11"/>
        <v>7689.5010906399993</v>
      </c>
      <c r="AF64" t="str">
        <f t="shared" si="12"/>
        <v>DRG Weight</v>
      </c>
      <c r="AG64" s="9">
        <f t="shared" si="13"/>
        <v>7927.3207119999997</v>
      </c>
      <c r="AH64" t="str">
        <f t="shared" si="14"/>
        <v>DRG Weight</v>
      </c>
      <c r="AI64" s="9">
        <f t="shared" si="15"/>
        <v>7927.3207119999997</v>
      </c>
      <c r="AJ64" t="str">
        <f t="shared" si="16"/>
        <v>DRG Weight</v>
      </c>
      <c r="AK64" s="9">
        <f t="shared" si="17"/>
        <v>7927.3207119999997</v>
      </c>
      <c r="AL64" t="str">
        <f t="shared" si="18"/>
        <v>DRG Weight</v>
      </c>
    </row>
    <row r="65" spans="1:38" x14ac:dyDescent="0.25">
      <c r="A65" s="10">
        <v>75</v>
      </c>
      <c r="B65" s="9">
        <v>1.9137999999999999</v>
      </c>
      <c r="C65" s="9"/>
      <c r="D65" s="9"/>
      <c r="E65" s="9">
        <f t="shared" si="0"/>
        <v>0</v>
      </c>
      <c r="F65" s="9">
        <f t="shared" si="1"/>
        <v>21099.645</v>
      </c>
      <c r="G65" s="9">
        <v>2569</v>
      </c>
      <c r="H65" t="s">
        <v>4124</v>
      </c>
      <c r="I65" s="9">
        <f t="shared" si="2"/>
        <v>21099.645</v>
      </c>
      <c r="J65" t="s">
        <v>4188</v>
      </c>
      <c r="K65" s="9">
        <v>1125</v>
      </c>
      <c r="L65" t="s">
        <v>4124</v>
      </c>
      <c r="M65" s="9">
        <f t="shared" si="3"/>
        <v>0</v>
      </c>
      <c r="N65" t="s">
        <v>4103</v>
      </c>
      <c r="O65" s="9">
        <f t="shared" si="4"/>
        <v>0</v>
      </c>
      <c r="P65" t="s">
        <v>4103</v>
      </c>
      <c r="Q65" s="9">
        <v>2609</v>
      </c>
      <c r="R65" t="s">
        <v>4124</v>
      </c>
      <c r="S65" s="9">
        <v>3218</v>
      </c>
      <c r="T65" t="s">
        <v>4124</v>
      </c>
      <c r="U65" s="9">
        <f t="shared" si="5"/>
        <v>17576.339199999999</v>
      </c>
      <c r="V65" t="s">
        <v>4188</v>
      </c>
      <c r="W65" s="9">
        <v>1039.0899999999999</v>
      </c>
      <c r="X65" t="s">
        <v>4124</v>
      </c>
      <c r="Y65" s="9">
        <f t="shared" si="6"/>
        <v>1039.0899999999999</v>
      </c>
      <c r="Z65" t="str">
        <f t="shared" si="7"/>
        <v>Per Diem</v>
      </c>
      <c r="AA65" s="9">
        <f t="shared" si="8"/>
        <v>14082.613688000001</v>
      </c>
      <c r="AB65" t="s">
        <v>4188</v>
      </c>
      <c r="AC65" s="9">
        <f t="shared" si="9"/>
        <v>14082.613688000001</v>
      </c>
      <c r="AD65" t="str">
        <f t="shared" si="10"/>
        <v>DRG Weight</v>
      </c>
      <c r="AE65" s="9">
        <f t="shared" si="11"/>
        <v>13660.135277360001</v>
      </c>
      <c r="AF65" t="str">
        <f t="shared" si="12"/>
        <v>DRG Weight</v>
      </c>
      <c r="AG65" s="9">
        <f t="shared" si="13"/>
        <v>14082.613688000001</v>
      </c>
      <c r="AH65" t="str">
        <f t="shared" si="14"/>
        <v>DRG Weight</v>
      </c>
      <c r="AI65" s="9">
        <f t="shared" si="15"/>
        <v>14082.613688000001</v>
      </c>
      <c r="AJ65" t="str">
        <f t="shared" si="16"/>
        <v>DRG Weight</v>
      </c>
      <c r="AK65" s="9">
        <f t="shared" si="17"/>
        <v>14082.613688000001</v>
      </c>
      <c r="AL65" t="str">
        <f t="shared" si="18"/>
        <v>DRG Weight</v>
      </c>
    </row>
    <row r="66" spans="1:38" x14ac:dyDescent="0.25">
      <c r="A66" s="10">
        <v>76</v>
      </c>
      <c r="B66" s="9">
        <v>0.92249999999999999</v>
      </c>
      <c r="C66" s="9"/>
      <c r="D66" s="9"/>
      <c r="E66" s="9">
        <f t="shared" ref="E66:E129" si="20">MIN(G66:AL66)</f>
        <v>0</v>
      </c>
      <c r="F66" s="9">
        <f t="shared" ref="F66:F129" si="21">MAX(G66:AL66)</f>
        <v>10170.5625</v>
      </c>
      <c r="G66" s="9">
        <v>2569</v>
      </c>
      <c r="H66" t="s">
        <v>4124</v>
      </c>
      <c r="I66" s="9">
        <f t="shared" ref="I66:I129" si="22">B66*11025</f>
        <v>10170.5625</v>
      </c>
      <c r="J66" t="s">
        <v>4188</v>
      </c>
      <c r="K66" s="9">
        <v>1125</v>
      </c>
      <c r="L66" t="s">
        <v>4124</v>
      </c>
      <c r="M66" s="9">
        <f t="shared" ref="M66:M129" si="23">C66*70%</f>
        <v>0</v>
      </c>
      <c r="N66" t="s">
        <v>4103</v>
      </c>
      <c r="O66" s="9">
        <f t="shared" ref="O66:O129" si="24">C66*30%</f>
        <v>0</v>
      </c>
      <c r="P66" t="s">
        <v>4103</v>
      </c>
      <c r="Q66" s="9">
        <v>2609</v>
      </c>
      <c r="R66" t="s">
        <v>4124</v>
      </c>
      <c r="S66" s="9">
        <v>3218</v>
      </c>
      <c r="T66" t="s">
        <v>4124</v>
      </c>
      <c r="U66" s="9">
        <f t="shared" ref="U66:U129" si="25">B66*9184</f>
        <v>8472.24</v>
      </c>
      <c r="V66" t="s">
        <v>4188</v>
      </c>
      <c r="W66" s="9">
        <v>1039.0899999999999</v>
      </c>
      <c r="X66" t="s">
        <v>4124</v>
      </c>
      <c r="Y66" s="9">
        <f t="shared" si="6"/>
        <v>1039.0899999999999</v>
      </c>
      <c r="Z66" t="str">
        <f t="shared" si="7"/>
        <v>Per Diem</v>
      </c>
      <c r="AA66" s="9">
        <f t="shared" si="8"/>
        <v>7208.1860999999999</v>
      </c>
      <c r="AB66" t="s">
        <v>4188</v>
      </c>
      <c r="AC66" s="9">
        <f t="shared" si="9"/>
        <v>7208.1860999999999</v>
      </c>
      <c r="AD66" t="str">
        <f t="shared" si="10"/>
        <v>DRG Weight</v>
      </c>
      <c r="AE66" s="9">
        <f t="shared" si="11"/>
        <v>6991.940517</v>
      </c>
      <c r="AF66" t="str">
        <f t="shared" si="12"/>
        <v>DRG Weight</v>
      </c>
      <c r="AG66" s="9">
        <f t="shared" si="13"/>
        <v>7208.1860999999999</v>
      </c>
      <c r="AH66" t="str">
        <f t="shared" si="14"/>
        <v>DRG Weight</v>
      </c>
      <c r="AI66" s="9">
        <f t="shared" si="15"/>
        <v>7208.1860999999999</v>
      </c>
      <c r="AJ66" t="str">
        <f t="shared" si="16"/>
        <v>DRG Weight</v>
      </c>
      <c r="AK66" s="9">
        <f t="shared" si="17"/>
        <v>7208.1860999999999</v>
      </c>
      <c r="AL66" t="str">
        <f t="shared" si="18"/>
        <v>DRG Weight</v>
      </c>
    </row>
    <row r="67" spans="1:38" x14ac:dyDescent="0.25">
      <c r="A67" s="10">
        <v>77</v>
      </c>
      <c r="B67" s="9">
        <v>1.5108999999999999</v>
      </c>
      <c r="C67" s="9"/>
      <c r="D67" s="9"/>
      <c r="E67" s="9">
        <f t="shared" si="20"/>
        <v>0</v>
      </c>
      <c r="F67" s="9">
        <f t="shared" si="21"/>
        <v>16657.672500000001</v>
      </c>
      <c r="G67" s="9">
        <v>2569</v>
      </c>
      <c r="H67" t="s">
        <v>4124</v>
      </c>
      <c r="I67" s="9">
        <f t="shared" si="22"/>
        <v>16657.672500000001</v>
      </c>
      <c r="J67" t="s">
        <v>4188</v>
      </c>
      <c r="K67" s="9">
        <v>1125</v>
      </c>
      <c r="L67" t="s">
        <v>4124</v>
      </c>
      <c r="M67" s="9">
        <f t="shared" si="23"/>
        <v>0</v>
      </c>
      <c r="N67" t="s">
        <v>4103</v>
      </c>
      <c r="O67" s="9">
        <f t="shared" si="24"/>
        <v>0</v>
      </c>
      <c r="P67" t="s">
        <v>4103</v>
      </c>
      <c r="Q67" s="9">
        <v>2609</v>
      </c>
      <c r="R67" t="s">
        <v>4124</v>
      </c>
      <c r="S67" s="9">
        <v>3218</v>
      </c>
      <c r="T67" t="s">
        <v>4124</v>
      </c>
      <c r="U67" s="9">
        <f t="shared" si="25"/>
        <v>13876.105599999999</v>
      </c>
      <c r="V67" t="s">
        <v>4188</v>
      </c>
      <c r="W67" s="9">
        <v>1039.0899999999999</v>
      </c>
      <c r="X67" t="s">
        <v>4124</v>
      </c>
      <c r="Y67" s="9">
        <f t="shared" ref="Y67:Y130" si="26">W67</f>
        <v>1039.0899999999999</v>
      </c>
      <c r="Z67" t="str">
        <f t="shared" ref="Z67:Z130" si="27">X67</f>
        <v>Per Diem</v>
      </c>
      <c r="AA67" s="9">
        <f t="shared" ref="AA67:AA130" si="28">B67*6934.76+810.87</f>
        <v>11288.598884000001</v>
      </c>
      <c r="AB67" t="s">
        <v>4188</v>
      </c>
      <c r="AC67" s="9">
        <f t="shared" ref="AC67:AC130" si="29">AA67</f>
        <v>11288.598884000001</v>
      </c>
      <c r="AD67" t="str">
        <f t="shared" ref="AD67:AD130" si="30">AB67</f>
        <v>DRG Weight</v>
      </c>
      <c r="AE67" s="9">
        <f t="shared" ref="AE67:AE130" si="31">AA67*97%</f>
        <v>10949.94091748</v>
      </c>
      <c r="AF67" t="str">
        <f t="shared" ref="AF67:AF130" si="32">AB67</f>
        <v>DRG Weight</v>
      </c>
      <c r="AG67" s="9">
        <f t="shared" ref="AG67:AG130" si="33">AA67</f>
        <v>11288.598884000001</v>
      </c>
      <c r="AH67" t="str">
        <f t="shared" ref="AH67:AH130" si="34">AB67</f>
        <v>DRG Weight</v>
      </c>
      <c r="AI67" s="9">
        <f t="shared" ref="AI67:AI130" si="35">AA67</f>
        <v>11288.598884000001</v>
      </c>
      <c r="AJ67" t="str">
        <f t="shared" ref="AJ67:AJ130" si="36">AB67</f>
        <v>DRG Weight</v>
      </c>
      <c r="AK67" s="9">
        <f t="shared" ref="AK67:AK130" si="37">AA67</f>
        <v>11288.598884000001</v>
      </c>
      <c r="AL67" t="str">
        <f t="shared" ref="AL67:AL130" si="38">AB67</f>
        <v>DRG Weight</v>
      </c>
    </row>
    <row r="68" spans="1:38" x14ac:dyDescent="0.25">
      <c r="A68" s="10">
        <v>78</v>
      </c>
      <c r="B68" s="9">
        <v>1.0168999999999999</v>
      </c>
      <c r="C68" s="9"/>
      <c r="D68" s="9"/>
      <c r="E68" s="9">
        <f t="shared" si="20"/>
        <v>0</v>
      </c>
      <c r="F68" s="9">
        <f t="shared" si="21"/>
        <v>11211.322499999998</v>
      </c>
      <c r="G68" s="9">
        <v>2569</v>
      </c>
      <c r="H68" t="s">
        <v>4124</v>
      </c>
      <c r="I68" s="9">
        <f t="shared" si="22"/>
        <v>11211.322499999998</v>
      </c>
      <c r="J68" t="s">
        <v>4188</v>
      </c>
      <c r="K68" s="9">
        <v>1125</v>
      </c>
      <c r="L68" t="s">
        <v>4124</v>
      </c>
      <c r="M68" s="9">
        <f t="shared" si="23"/>
        <v>0</v>
      </c>
      <c r="N68" t="s">
        <v>4103</v>
      </c>
      <c r="O68" s="9">
        <f t="shared" si="24"/>
        <v>0</v>
      </c>
      <c r="P68" t="s">
        <v>4103</v>
      </c>
      <c r="Q68" s="9">
        <v>2609</v>
      </c>
      <c r="R68" t="s">
        <v>4124</v>
      </c>
      <c r="S68" s="9">
        <v>3218</v>
      </c>
      <c r="T68" t="s">
        <v>4124</v>
      </c>
      <c r="U68" s="9">
        <f t="shared" si="25"/>
        <v>9339.2095999999983</v>
      </c>
      <c r="V68" t="s">
        <v>4188</v>
      </c>
      <c r="W68" s="9">
        <v>1039.0899999999999</v>
      </c>
      <c r="X68" t="s">
        <v>4124</v>
      </c>
      <c r="Y68" s="9">
        <f t="shared" si="26"/>
        <v>1039.0899999999999</v>
      </c>
      <c r="Z68" t="str">
        <f t="shared" si="27"/>
        <v>Per Diem</v>
      </c>
      <c r="AA68" s="9">
        <f t="shared" si="28"/>
        <v>7862.8274439999996</v>
      </c>
      <c r="AB68" t="s">
        <v>4188</v>
      </c>
      <c r="AC68" s="9">
        <f t="shared" si="29"/>
        <v>7862.8274439999996</v>
      </c>
      <c r="AD68" t="str">
        <f t="shared" si="30"/>
        <v>DRG Weight</v>
      </c>
      <c r="AE68" s="9">
        <f t="shared" si="31"/>
        <v>7626.942620679999</v>
      </c>
      <c r="AF68" t="str">
        <f t="shared" si="32"/>
        <v>DRG Weight</v>
      </c>
      <c r="AG68" s="9">
        <f t="shared" si="33"/>
        <v>7862.8274439999996</v>
      </c>
      <c r="AH68" t="str">
        <f t="shared" si="34"/>
        <v>DRG Weight</v>
      </c>
      <c r="AI68" s="9">
        <f t="shared" si="35"/>
        <v>7862.8274439999996</v>
      </c>
      <c r="AJ68" t="str">
        <f t="shared" si="36"/>
        <v>DRG Weight</v>
      </c>
      <c r="AK68" s="9">
        <f t="shared" si="37"/>
        <v>7862.8274439999996</v>
      </c>
      <c r="AL68" t="str">
        <f t="shared" si="38"/>
        <v>DRG Weight</v>
      </c>
    </row>
    <row r="69" spans="1:38" x14ac:dyDescent="0.25">
      <c r="A69" s="10">
        <v>79</v>
      </c>
      <c r="B69" s="9">
        <v>0.74080000000000001</v>
      </c>
      <c r="C69" s="9"/>
      <c r="D69" s="9"/>
      <c r="E69" s="9">
        <f t="shared" si="20"/>
        <v>0</v>
      </c>
      <c r="F69" s="9">
        <f t="shared" si="21"/>
        <v>8167.32</v>
      </c>
      <c r="G69" s="9">
        <v>2569</v>
      </c>
      <c r="H69" t="s">
        <v>4124</v>
      </c>
      <c r="I69" s="9">
        <f t="shared" si="22"/>
        <v>8167.32</v>
      </c>
      <c r="J69" t="s">
        <v>4188</v>
      </c>
      <c r="K69" s="9">
        <v>1125</v>
      </c>
      <c r="L69" t="s">
        <v>4124</v>
      </c>
      <c r="M69" s="9">
        <f t="shared" si="23"/>
        <v>0</v>
      </c>
      <c r="N69" t="s">
        <v>4103</v>
      </c>
      <c r="O69" s="9">
        <f t="shared" si="24"/>
        <v>0</v>
      </c>
      <c r="P69" t="s">
        <v>4103</v>
      </c>
      <c r="Q69" s="9">
        <v>2609</v>
      </c>
      <c r="R69" t="s">
        <v>4124</v>
      </c>
      <c r="S69" s="9">
        <v>3218</v>
      </c>
      <c r="T69" t="s">
        <v>4124</v>
      </c>
      <c r="U69" s="9">
        <f t="shared" si="25"/>
        <v>6803.5072</v>
      </c>
      <c r="V69" t="s">
        <v>4188</v>
      </c>
      <c r="W69" s="9">
        <v>1039.0899999999999</v>
      </c>
      <c r="X69" t="s">
        <v>4124</v>
      </c>
      <c r="Y69" s="9">
        <f t="shared" si="26"/>
        <v>1039.0899999999999</v>
      </c>
      <c r="Z69" t="str">
        <f t="shared" si="27"/>
        <v>Per Diem</v>
      </c>
      <c r="AA69" s="9">
        <f t="shared" si="28"/>
        <v>5948.1402079999998</v>
      </c>
      <c r="AB69" t="s">
        <v>4188</v>
      </c>
      <c r="AC69" s="9">
        <f t="shared" si="29"/>
        <v>5948.1402079999998</v>
      </c>
      <c r="AD69" t="str">
        <f t="shared" si="30"/>
        <v>DRG Weight</v>
      </c>
      <c r="AE69" s="9">
        <f t="shared" si="31"/>
        <v>5769.6960017599995</v>
      </c>
      <c r="AF69" t="str">
        <f t="shared" si="32"/>
        <v>DRG Weight</v>
      </c>
      <c r="AG69" s="9">
        <f t="shared" si="33"/>
        <v>5948.1402079999998</v>
      </c>
      <c r="AH69" t="str">
        <f t="shared" si="34"/>
        <v>DRG Weight</v>
      </c>
      <c r="AI69" s="9">
        <f t="shared" si="35"/>
        <v>5948.1402079999998</v>
      </c>
      <c r="AJ69" t="str">
        <f t="shared" si="36"/>
        <v>DRG Weight</v>
      </c>
      <c r="AK69" s="9">
        <f t="shared" si="37"/>
        <v>5948.1402079999998</v>
      </c>
      <c r="AL69" t="str">
        <f t="shared" si="38"/>
        <v>DRG Weight</v>
      </c>
    </row>
    <row r="70" spans="1:38" x14ac:dyDescent="0.25">
      <c r="A70" s="10">
        <v>80</v>
      </c>
      <c r="B70" s="9">
        <v>2.2086999999999999</v>
      </c>
      <c r="C70" s="9"/>
      <c r="D70" s="9"/>
      <c r="E70" s="9">
        <f t="shared" si="20"/>
        <v>0</v>
      </c>
      <c r="F70" s="9">
        <f t="shared" si="21"/>
        <v>24350.9175</v>
      </c>
      <c r="G70" s="9">
        <v>2569</v>
      </c>
      <c r="H70" t="s">
        <v>4124</v>
      </c>
      <c r="I70" s="9">
        <f t="shared" si="22"/>
        <v>24350.9175</v>
      </c>
      <c r="J70" t="s">
        <v>4188</v>
      </c>
      <c r="K70" s="9">
        <v>1125</v>
      </c>
      <c r="L70" t="s">
        <v>4124</v>
      </c>
      <c r="M70" s="9">
        <f t="shared" si="23"/>
        <v>0</v>
      </c>
      <c r="N70" t="s">
        <v>4103</v>
      </c>
      <c r="O70" s="9">
        <f t="shared" si="24"/>
        <v>0</v>
      </c>
      <c r="P70" t="s">
        <v>4103</v>
      </c>
      <c r="Q70" s="9">
        <v>2609</v>
      </c>
      <c r="R70" t="s">
        <v>4124</v>
      </c>
      <c r="S70" s="9">
        <v>3218</v>
      </c>
      <c r="T70" t="s">
        <v>4124</v>
      </c>
      <c r="U70" s="9">
        <f t="shared" si="25"/>
        <v>20284.700799999999</v>
      </c>
      <c r="V70" t="s">
        <v>4188</v>
      </c>
      <c r="W70" s="9">
        <v>1039.0899999999999</v>
      </c>
      <c r="X70" t="s">
        <v>4124</v>
      </c>
      <c r="Y70" s="9">
        <f t="shared" si="26"/>
        <v>1039.0899999999999</v>
      </c>
      <c r="Z70" t="str">
        <f t="shared" si="27"/>
        <v>Per Diem</v>
      </c>
      <c r="AA70" s="9">
        <f t="shared" si="28"/>
        <v>16127.674412</v>
      </c>
      <c r="AB70" t="s">
        <v>4188</v>
      </c>
      <c r="AC70" s="9">
        <f t="shared" si="29"/>
        <v>16127.674412</v>
      </c>
      <c r="AD70" t="str">
        <f t="shared" si="30"/>
        <v>DRG Weight</v>
      </c>
      <c r="AE70" s="9">
        <f t="shared" si="31"/>
        <v>15643.84417964</v>
      </c>
      <c r="AF70" t="str">
        <f t="shared" si="32"/>
        <v>DRG Weight</v>
      </c>
      <c r="AG70" s="9">
        <f t="shared" si="33"/>
        <v>16127.674412</v>
      </c>
      <c r="AH70" t="str">
        <f t="shared" si="34"/>
        <v>DRG Weight</v>
      </c>
      <c r="AI70" s="9">
        <f t="shared" si="35"/>
        <v>16127.674412</v>
      </c>
      <c r="AJ70" t="str">
        <f t="shared" si="36"/>
        <v>DRG Weight</v>
      </c>
      <c r="AK70" s="9">
        <f t="shared" si="37"/>
        <v>16127.674412</v>
      </c>
      <c r="AL70" t="str">
        <f t="shared" si="38"/>
        <v>DRG Weight</v>
      </c>
    </row>
    <row r="71" spans="1:38" x14ac:dyDescent="0.25">
      <c r="A71" s="10">
        <v>81</v>
      </c>
      <c r="B71" s="9">
        <v>0.90949999999999998</v>
      </c>
      <c r="C71" s="9"/>
      <c r="D71" s="9"/>
      <c r="E71" s="9">
        <f t="shared" si="20"/>
        <v>0</v>
      </c>
      <c r="F71" s="9">
        <f t="shared" si="21"/>
        <v>10027.237499999999</v>
      </c>
      <c r="G71" s="9">
        <v>2569</v>
      </c>
      <c r="H71" t="s">
        <v>4124</v>
      </c>
      <c r="I71" s="9">
        <f t="shared" si="22"/>
        <v>10027.237499999999</v>
      </c>
      <c r="J71" t="s">
        <v>4188</v>
      </c>
      <c r="K71" s="9">
        <v>1125</v>
      </c>
      <c r="L71" t="s">
        <v>4124</v>
      </c>
      <c r="M71" s="9">
        <f t="shared" si="23"/>
        <v>0</v>
      </c>
      <c r="N71" t="s">
        <v>4103</v>
      </c>
      <c r="O71" s="9">
        <f t="shared" si="24"/>
        <v>0</v>
      </c>
      <c r="P71" t="s">
        <v>4103</v>
      </c>
      <c r="Q71" s="9">
        <v>2609</v>
      </c>
      <c r="R71" t="s">
        <v>4124</v>
      </c>
      <c r="S71" s="9">
        <v>3218</v>
      </c>
      <c r="T71" t="s">
        <v>4124</v>
      </c>
      <c r="U71" s="9">
        <f t="shared" si="25"/>
        <v>8352.848</v>
      </c>
      <c r="V71" t="s">
        <v>4188</v>
      </c>
      <c r="W71" s="9">
        <v>1039.0899999999999</v>
      </c>
      <c r="X71" t="s">
        <v>4124</v>
      </c>
      <c r="Y71" s="9">
        <f t="shared" si="26"/>
        <v>1039.0899999999999</v>
      </c>
      <c r="Z71" t="str">
        <f t="shared" si="27"/>
        <v>Per Diem</v>
      </c>
      <c r="AA71" s="9">
        <f t="shared" si="28"/>
        <v>7118.0342199999996</v>
      </c>
      <c r="AB71" t="s">
        <v>4188</v>
      </c>
      <c r="AC71" s="9">
        <f t="shared" si="29"/>
        <v>7118.0342199999996</v>
      </c>
      <c r="AD71" t="str">
        <f t="shared" si="30"/>
        <v>DRG Weight</v>
      </c>
      <c r="AE71" s="9">
        <f t="shared" si="31"/>
        <v>6904.4931933999997</v>
      </c>
      <c r="AF71" t="str">
        <f t="shared" si="32"/>
        <v>DRG Weight</v>
      </c>
      <c r="AG71" s="9">
        <f t="shared" si="33"/>
        <v>7118.0342199999996</v>
      </c>
      <c r="AH71" t="str">
        <f t="shared" si="34"/>
        <v>DRG Weight</v>
      </c>
      <c r="AI71" s="9">
        <f t="shared" si="35"/>
        <v>7118.0342199999996</v>
      </c>
      <c r="AJ71" t="str">
        <f t="shared" si="36"/>
        <v>DRG Weight</v>
      </c>
      <c r="AK71" s="9">
        <f t="shared" si="37"/>
        <v>7118.0342199999996</v>
      </c>
      <c r="AL71" t="str">
        <f t="shared" si="38"/>
        <v>DRG Weight</v>
      </c>
    </row>
    <row r="72" spans="1:38" x14ac:dyDescent="0.25">
      <c r="A72" s="10">
        <v>82</v>
      </c>
      <c r="B72" s="9">
        <v>2.2783000000000002</v>
      </c>
      <c r="C72" s="9"/>
      <c r="D72" s="9"/>
      <c r="E72" s="9">
        <f t="shared" si="20"/>
        <v>0</v>
      </c>
      <c r="F72" s="9">
        <f t="shared" si="21"/>
        <v>25118.257500000003</v>
      </c>
      <c r="G72" s="9">
        <v>4292</v>
      </c>
      <c r="H72" t="s">
        <v>4124</v>
      </c>
      <c r="I72" s="9">
        <f t="shared" si="22"/>
        <v>25118.257500000003</v>
      </c>
      <c r="J72" t="s">
        <v>4188</v>
      </c>
      <c r="K72" s="9">
        <v>1125</v>
      </c>
      <c r="L72" t="s">
        <v>4124</v>
      </c>
      <c r="M72" s="9">
        <f t="shared" si="23"/>
        <v>0</v>
      </c>
      <c r="N72" t="s">
        <v>4103</v>
      </c>
      <c r="O72" s="9">
        <f t="shared" si="24"/>
        <v>0</v>
      </c>
      <c r="P72" t="s">
        <v>4103</v>
      </c>
      <c r="Q72" s="9">
        <v>2609</v>
      </c>
      <c r="R72" t="s">
        <v>4124</v>
      </c>
      <c r="S72" s="9">
        <v>3218</v>
      </c>
      <c r="T72" t="s">
        <v>4124</v>
      </c>
      <c r="U72" s="9">
        <f t="shared" si="25"/>
        <v>20923.907200000001</v>
      </c>
      <c r="V72" t="s">
        <v>4188</v>
      </c>
      <c r="W72" s="9">
        <v>1039.0899999999999</v>
      </c>
      <c r="X72" t="s">
        <v>4124</v>
      </c>
      <c r="Y72" s="9">
        <f t="shared" si="26"/>
        <v>1039.0899999999999</v>
      </c>
      <c r="Z72" t="str">
        <f t="shared" si="27"/>
        <v>Per Diem</v>
      </c>
      <c r="AA72" s="9">
        <f t="shared" si="28"/>
        <v>16610.333708000002</v>
      </c>
      <c r="AB72" t="s">
        <v>4188</v>
      </c>
      <c r="AC72" s="9">
        <f t="shared" si="29"/>
        <v>16610.333708000002</v>
      </c>
      <c r="AD72" t="str">
        <f t="shared" si="30"/>
        <v>DRG Weight</v>
      </c>
      <c r="AE72" s="9">
        <f t="shared" si="31"/>
        <v>16112.023696760001</v>
      </c>
      <c r="AF72" t="str">
        <f t="shared" si="32"/>
        <v>DRG Weight</v>
      </c>
      <c r="AG72" s="9">
        <f t="shared" si="33"/>
        <v>16610.333708000002</v>
      </c>
      <c r="AH72" t="str">
        <f t="shared" si="34"/>
        <v>DRG Weight</v>
      </c>
      <c r="AI72" s="9">
        <f t="shared" si="35"/>
        <v>16610.333708000002</v>
      </c>
      <c r="AJ72" t="str">
        <f t="shared" si="36"/>
        <v>DRG Weight</v>
      </c>
      <c r="AK72" s="9">
        <f t="shared" si="37"/>
        <v>16610.333708000002</v>
      </c>
      <c r="AL72" t="str">
        <f t="shared" si="38"/>
        <v>DRG Weight</v>
      </c>
    </row>
    <row r="73" spans="1:38" x14ac:dyDescent="0.25">
      <c r="A73" s="10">
        <v>83</v>
      </c>
      <c r="B73" s="9">
        <v>1.3564000000000001</v>
      </c>
      <c r="C73" s="9"/>
      <c r="D73" s="9"/>
      <c r="E73" s="9">
        <f t="shared" si="20"/>
        <v>0</v>
      </c>
      <c r="F73" s="9">
        <f t="shared" si="21"/>
        <v>14954.310000000001</v>
      </c>
      <c r="G73" s="9">
        <v>1933</v>
      </c>
      <c r="H73" t="s">
        <v>4124</v>
      </c>
      <c r="I73" s="9">
        <f t="shared" si="22"/>
        <v>14954.310000000001</v>
      </c>
      <c r="J73" t="s">
        <v>4188</v>
      </c>
      <c r="K73" s="9">
        <v>1125</v>
      </c>
      <c r="L73" t="s">
        <v>4124</v>
      </c>
      <c r="M73" s="9">
        <f t="shared" si="23"/>
        <v>0</v>
      </c>
      <c r="N73" t="s">
        <v>4103</v>
      </c>
      <c r="O73" s="9">
        <f t="shared" si="24"/>
        <v>0</v>
      </c>
      <c r="P73" t="s">
        <v>4103</v>
      </c>
      <c r="Q73" s="9">
        <v>2609</v>
      </c>
      <c r="R73" t="s">
        <v>4124</v>
      </c>
      <c r="S73" s="9">
        <v>3218</v>
      </c>
      <c r="T73" t="s">
        <v>4124</v>
      </c>
      <c r="U73" s="9">
        <f t="shared" si="25"/>
        <v>12457.177600000001</v>
      </c>
      <c r="V73" t="s">
        <v>4188</v>
      </c>
      <c r="W73" s="9">
        <v>1039.0899999999999</v>
      </c>
      <c r="X73" t="s">
        <v>4124</v>
      </c>
      <c r="Y73" s="9">
        <f t="shared" si="26"/>
        <v>1039.0899999999999</v>
      </c>
      <c r="Z73" t="str">
        <f t="shared" si="27"/>
        <v>Per Diem</v>
      </c>
      <c r="AA73" s="9">
        <f t="shared" si="28"/>
        <v>10217.178464000002</v>
      </c>
      <c r="AB73" t="s">
        <v>4188</v>
      </c>
      <c r="AC73" s="9">
        <f t="shared" si="29"/>
        <v>10217.178464000002</v>
      </c>
      <c r="AD73" t="str">
        <f t="shared" si="30"/>
        <v>DRG Weight</v>
      </c>
      <c r="AE73" s="9">
        <f t="shared" si="31"/>
        <v>9910.6631100800023</v>
      </c>
      <c r="AF73" t="str">
        <f t="shared" si="32"/>
        <v>DRG Weight</v>
      </c>
      <c r="AG73" s="9">
        <f t="shared" si="33"/>
        <v>10217.178464000002</v>
      </c>
      <c r="AH73" t="str">
        <f t="shared" si="34"/>
        <v>DRG Weight</v>
      </c>
      <c r="AI73" s="9">
        <f t="shared" si="35"/>
        <v>10217.178464000002</v>
      </c>
      <c r="AJ73" t="str">
        <f t="shared" si="36"/>
        <v>DRG Weight</v>
      </c>
      <c r="AK73" s="9">
        <f t="shared" si="37"/>
        <v>10217.178464000002</v>
      </c>
      <c r="AL73" t="str">
        <f t="shared" si="38"/>
        <v>DRG Weight</v>
      </c>
    </row>
    <row r="74" spans="1:38" x14ac:dyDescent="0.25">
      <c r="A74" s="10">
        <v>84</v>
      </c>
      <c r="B74" s="9">
        <v>0.91969999999999996</v>
      </c>
      <c r="C74" s="9"/>
      <c r="D74" s="9"/>
      <c r="E74" s="9">
        <f t="shared" si="20"/>
        <v>0</v>
      </c>
      <c r="F74" s="9">
        <f t="shared" si="21"/>
        <v>10139.692499999999</v>
      </c>
      <c r="G74" s="9">
        <v>2569</v>
      </c>
      <c r="H74" t="s">
        <v>4124</v>
      </c>
      <c r="I74" s="9">
        <f t="shared" si="22"/>
        <v>10139.692499999999</v>
      </c>
      <c r="J74" t="s">
        <v>4188</v>
      </c>
      <c r="K74" s="9">
        <v>1125</v>
      </c>
      <c r="L74" t="s">
        <v>4124</v>
      </c>
      <c r="M74" s="9">
        <f t="shared" si="23"/>
        <v>0</v>
      </c>
      <c r="N74" t="s">
        <v>4103</v>
      </c>
      <c r="O74" s="9">
        <f t="shared" si="24"/>
        <v>0</v>
      </c>
      <c r="P74" t="s">
        <v>4103</v>
      </c>
      <c r="Q74" s="9">
        <v>2609</v>
      </c>
      <c r="R74" t="s">
        <v>4124</v>
      </c>
      <c r="S74" s="9">
        <v>3218</v>
      </c>
      <c r="T74" t="s">
        <v>4124</v>
      </c>
      <c r="U74" s="9">
        <f t="shared" si="25"/>
        <v>8446.5247999999992</v>
      </c>
      <c r="V74" t="s">
        <v>4188</v>
      </c>
      <c r="W74" s="9">
        <v>1039.0899999999999</v>
      </c>
      <c r="X74" t="s">
        <v>4124</v>
      </c>
      <c r="Y74" s="9">
        <f t="shared" si="26"/>
        <v>1039.0899999999999</v>
      </c>
      <c r="Z74" t="str">
        <f t="shared" si="27"/>
        <v>Per Diem</v>
      </c>
      <c r="AA74" s="9">
        <f t="shared" si="28"/>
        <v>7188.7687719999994</v>
      </c>
      <c r="AB74" t="s">
        <v>4188</v>
      </c>
      <c r="AC74" s="9">
        <f t="shared" si="29"/>
        <v>7188.7687719999994</v>
      </c>
      <c r="AD74" t="str">
        <f t="shared" si="30"/>
        <v>DRG Weight</v>
      </c>
      <c r="AE74" s="9">
        <f t="shared" si="31"/>
        <v>6973.1057088399994</v>
      </c>
      <c r="AF74" t="str">
        <f t="shared" si="32"/>
        <v>DRG Weight</v>
      </c>
      <c r="AG74" s="9">
        <f t="shared" si="33"/>
        <v>7188.7687719999994</v>
      </c>
      <c r="AH74" t="str">
        <f t="shared" si="34"/>
        <v>DRG Weight</v>
      </c>
      <c r="AI74" s="9">
        <f t="shared" si="35"/>
        <v>7188.7687719999994</v>
      </c>
      <c r="AJ74" t="str">
        <f t="shared" si="36"/>
        <v>DRG Weight</v>
      </c>
      <c r="AK74" s="9">
        <f t="shared" si="37"/>
        <v>7188.7687719999994</v>
      </c>
      <c r="AL74" t="str">
        <f t="shared" si="38"/>
        <v>DRG Weight</v>
      </c>
    </row>
    <row r="75" spans="1:38" x14ac:dyDescent="0.25">
      <c r="A75" s="10">
        <v>85</v>
      </c>
      <c r="B75" s="9">
        <v>2.2728000000000002</v>
      </c>
      <c r="C75" s="9"/>
      <c r="D75" s="9"/>
      <c r="E75" s="9">
        <f t="shared" si="20"/>
        <v>0</v>
      </c>
      <c r="F75" s="9">
        <f t="shared" si="21"/>
        <v>25057.620000000003</v>
      </c>
      <c r="G75" s="9">
        <v>2569</v>
      </c>
      <c r="H75" t="s">
        <v>4124</v>
      </c>
      <c r="I75" s="9">
        <f t="shared" si="22"/>
        <v>25057.620000000003</v>
      </c>
      <c r="J75" t="s">
        <v>4188</v>
      </c>
      <c r="K75" s="9">
        <v>1125</v>
      </c>
      <c r="L75" t="s">
        <v>4124</v>
      </c>
      <c r="M75" s="9">
        <f t="shared" si="23"/>
        <v>0</v>
      </c>
      <c r="N75" t="s">
        <v>4103</v>
      </c>
      <c r="O75" s="9">
        <f t="shared" si="24"/>
        <v>0</v>
      </c>
      <c r="P75" t="s">
        <v>4103</v>
      </c>
      <c r="Q75" s="9">
        <v>2609</v>
      </c>
      <c r="R75" t="s">
        <v>4124</v>
      </c>
      <c r="S75" s="9">
        <v>3218</v>
      </c>
      <c r="T75" t="s">
        <v>4124</v>
      </c>
      <c r="U75" s="9">
        <f t="shared" si="25"/>
        <v>20873.395200000003</v>
      </c>
      <c r="V75" t="s">
        <v>4188</v>
      </c>
      <c r="W75" s="9">
        <v>1039.0899999999999</v>
      </c>
      <c r="X75" t="s">
        <v>4124</v>
      </c>
      <c r="Y75" s="9">
        <f t="shared" si="26"/>
        <v>1039.0899999999999</v>
      </c>
      <c r="Z75" t="str">
        <f t="shared" si="27"/>
        <v>Per Diem</v>
      </c>
      <c r="AA75" s="9">
        <f t="shared" si="28"/>
        <v>16572.192528000003</v>
      </c>
      <c r="AB75" t="s">
        <v>4188</v>
      </c>
      <c r="AC75" s="9">
        <f t="shared" si="29"/>
        <v>16572.192528000003</v>
      </c>
      <c r="AD75" t="str">
        <f t="shared" si="30"/>
        <v>DRG Weight</v>
      </c>
      <c r="AE75" s="9">
        <f t="shared" si="31"/>
        <v>16075.026752160004</v>
      </c>
      <c r="AF75" t="str">
        <f t="shared" si="32"/>
        <v>DRG Weight</v>
      </c>
      <c r="AG75" s="9">
        <f t="shared" si="33"/>
        <v>16572.192528000003</v>
      </c>
      <c r="AH75" t="str">
        <f t="shared" si="34"/>
        <v>DRG Weight</v>
      </c>
      <c r="AI75" s="9">
        <f t="shared" si="35"/>
        <v>16572.192528000003</v>
      </c>
      <c r="AJ75" t="str">
        <f t="shared" si="36"/>
        <v>DRG Weight</v>
      </c>
      <c r="AK75" s="9">
        <f t="shared" si="37"/>
        <v>16572.192528000003</v>
      </c>
      <c r="AL75" t="str">
        <f t="shared" si="38"/>
        <v>DRG Weight</v>
      </c>
    </row>
    <row r="76" spans="1:38" x14ac:dyDescent="0.25">
      <c r="A76" s="10">
        <v>86</v>
      </c>
      <c r="B76" s="9">
        <v>1.3170999999999999</v>
      </c>
      <c r="C76" s="9"/>
      <c r="D76" s="9"/>
      <c r="E76" s="9">
        <f t="shared" si="20"/>
        <v>0</v>
      </c>
      <c r="F76" s="9">
        <f t="shared" si="21"/>
        <v>14521.0275</v>
      </c>
      <c r="G76" s="9">
        <v>2569</v>
      </c>
      <c r="H76" t="s">
        <v>4124</v>
      </c>
      <c r="I76" s="9">
        <f t="shared" si="22"/>
        <v>14521.0275</v>
      </c>
      <c r="J76" t="s">
        <v>4188</v>
      </c>
      <c r="K76" s="9">
        <v>1125</v>
      </c>
      <c r="L76" t="s">
        <v>4124</v>
      </c>
      <c r="M76" s="9">
        <f t="shared" si="23"/>
        <v>0</v>
      </c>
      <c r="N76" t="s">
        <v>4103</v>
      </c>
      <c r="O76" s="9">
        <f t="shared" si="24"/>
        <v>0</v>
      </c>
      <c r="P76" t="s">
        <v>4103</v>
      </c>
      <c r="Q76" s="9">
        <v>2609</v>
      </c>
      <c r="R76" t="s">
        <v>4124</v>
      </c>
      <c r="S76" s="9">
        <v>3218</v>
      </c>
      <c r="T76" t="s">
        <v>4124</v>
      </c>
      <c r="U76" s="9">
        <f t="shared" si="25"/>
        <v>12096.2464</v>
      </c>
      <c r="V76" t="s">
        <v>4188</v>
      </c>
      <c r="W76" s="9">
        <v>1039.0899999999999</v>
      </c>
      <c r="X76" t="s">
        <v>4124</v>
      </c>
      <c r="Y76" s="9">
        <f t="shared" si="26"/>
        <v>1039.0899999999999</v>
      </c>
      <c r="Z76" t="str">
        <f t="shared" si="27"/>
        <v>Per Diem</v>
      </c>
      <c r="AA76" s="9">
        <f t="shared" si="28"/>
        <v>9944.6423960000011</v>
      </c>
      <c r="AB76" t="s">
        <v>4188</v>
      </c>
      <c r="AC76" s="9">
        <f t="shared" si="29"/>
        <v>9944.6423960000011</v>
      </c>
      <c r="AD76" t="str">
        <f t="shared" si="30"/>
        <v>DRG Weight</v>
      </c>
      <c r="AE76" s="9">
        <f t="shared" si="31"/>
        <v>9646.3031241200006</v>
      </c>
      <c r="AF76" t="str">
        <f t="shared" si="32"/>
        <v>DRG Weight</v>
      </c>
      <c r="AG76" s="9">
        <f t="shared" si="33"/>
        <v>9944.6423960000011</v>
      </c>
      <c r="AH76" t="str">
        <f t="shared" si="34"/>
        <v>DRG Weight</v>
      </c>
      <c r="AI76" s="9">
        <f t="shared" si="35"/>
        <v>9944.6423960000011</v>
      </c>
      <c r="AJ76" t="str">
        <f t="shared" si="36"/>
        <v>DRG Weight</v>
      </c>
      <c r="AK76" s="9">
        <f t="shared" si="37"/>
        <v>9944.6423960000011</v>
      </c>
      <c r="AL76" t="str">
        <f t="shared" si="38"/>
        <v>DRG Weight</v>
      </c>
    </row>
    <row r="77" spans="1:38" x14ac:dyDescent="0.25">
      <c r="A77" s="10">
        <v>87</v>
      </c>
      <c r="B77" s="9">
        <v>0.88619999999999999</v>
      </c>
      <c r="C77" s="9"/>
      <c r="D77" s="9"/>
      <c r="E77" s="9">
        <f t="shared" si="20"/>
        <v>0</v>
      </c>
      <c r="F77" s="9">
        <f t="shared" si="21"/>
        <v>9770.3549999999996</v>
      </c>
      <c r="G77" s="9">
        <v>2569</v>
      </c>
      <c r="H77" t="s">
        <v>4124</v>
      </c>
      <c r="I77" s="9">
        <f t="shared" si="22"/>
        <v>9770.3549999999996</v>
      </c>
      <c r="J77" t="s">
        <v>4188</v>
      </c>
      <c r="K77" s="9">
        <v>1125</v>
      </c>
      <c r="L77" t="s">
        <v>4124</v>
      </c>
      <c r="M77" s="9">
        <f t="shared" si="23"/>
        <v>0</v>
      </c>
      <c r="N77" t="s">
        <v>4103</v>
      </c>
      <c r="O77" s="9">
        <f t="shared" si="24"/>
        <v>0</v>
      </c>
      <c r="P77" t="s">
        <v>4103</v>
      </c>
      <c r="Q77" s="9">
        <v>2609</v>
      </c>
      <c r="R77" t="s">
        <v>4124</v>
      </c>
      <c r="S77" s="9">
        <v>3218</v>
      </c>
      <c r="T77" t="s">
        <v>4124</v>
      </c>
      <c r="U77" s="9">
        <f t="shared" si="25"/>
        <v>8138.8607999999995</v>
      </c>
      <c r="V77" t="s">
        <v>4188</v>
      </c>
      <c r="W77" s="9">
        <v>1039.0899999999999</v>
      </c>
      <c r="X77" t="s">
        <v>4124</v>
      </c>
      <c r="Y77" s="9">
        <f t="shared" si="26"/>
        <v>1039.0899999999999</v>
      </c>
      <c r="Z77" t="str">
        <f t="shared" si="27"/>
        <v>Per Diem</v>
      </c>
      <c r="AA77" s="9">
        <f t="shared" si="28"/>
        <v>6956.4543119999998</v>
      </c>
      <c r="AB77" t="s">
        <v>4188</v>
      </c>
      <c r="AC77" s="9">
        <f t="shared" si="29"/>
        <v>6956.4543119999998</v>
      </c>
      <c r="AD77" t="str">
        <f t="shared" si="30"/>
        <v>DRG Weight</v>
      </c>
      <c r="AE77" s="9">
        <f t="shared" si="31"/>
        <v>6747.7606826399997</v>
      </c>
      <c r="AF77" t="str">
        <f t="shared" si="32"/>
        <v>DRG Weight</v>
      </c>
      <c r="AG77" s="9">
        <f t="shared" si="33"/>
        <v>6956.4543119999998</v>
      </c>
      <c r="AH77" t="str">
        <f t="shared" si="34"/>
        <v>DRG Weight</v>
      </c>
      <c r="AI77" s="9">
        <f t="shared" si="35"/>
        <v>6956.4543119999998</v>
      </c>
      <c r="AJ77" t="str">
        <f t="shared" si="36"/>
        <v>DRG Weight</v>
      </c>
      <c r="AK77" s="9">
        <f t="shared" si="37"/>
        <v>6956.4543119999998</v>
      </c>
      <c r="AL77" t="str">
        <f t="shared" si="38"/>
        <v>DRG Weight</v>
      </c>
    </row>
    <row r="78" spans="1:38" x14ac:dyDescent="0.25">
      <c r="A78" s="10">
        <v>88</v>
      </c>
      <c r="B78" s="9">
        <v>1.5338000000000001</v>
      </c>
      <c r="C78" s="9"/>
      <c r="D78" s="9"/>
      <c r="E78" s="9">
        <f t="shared" si="20"/>
        <v>0</v>
      </c>
      <c r="F78" s="9">
        <f t="shared" si="21"/>
        <v>16910.145</v>
      </c>
      <c r="G78" s="9">
        <v>3451</v>
      </c>
      <c r="H78" t="s">
        <v>4124</v>
      </c>
      <c r="I78" s="9">
        <f t="shared" si="22"/>
        <v>16910.145</v>
      </c>
      <c r="J78" t="s">
        <v>4188</v>
      </c>
      <c r="K78" s="9">
        <v>1125</v>
      </c>
      <c r="L78" t="s">
        <v>4124</v>
      </c>
      <c r="M78" s="9">
        <f t="shared" si="23"/>
        <v>0</v>
      </c>
      <c r="N78" t="s">
        <v>4103</v>
      </c>
      <c r="O78" s="9">
        <f t="shared" si="24"/>
        <v>0</v>
      </c>
      <c r="P78" t="s">
        <v>4103</v>
      </c>
      <c r="Q78" s="9">
        <v>2609</v>
      </c>
      <c r="R78" t="s">
        <v>4124</v>
      </c>
      <c r="S78" s="9">
        <v>3218</v>
      </c>
      <c r="T78" t="s">
        <v>4124</v>
      </c>
      <c r="U78" s="9">
        <f t="shared" si="25"/>
        <v>14086.4192</v>
      </c>
      <c r="V78" t="s">
        <v>4188</v>
      </c>
      <c r="W78" s="9">
        <v>1039.0899999999999</v>
      </c>
      <c r="X78" t="s">
        <v>4124</v>
      </c>
      <c r="Y78" s="9">
        <f t="shared" si="26"/>
        <v>1039.0899999999999</v>
      </c>
      <c r="Z78" t="str">
        <f t="shared" si="27"/>
        <v>Per Diem</v>
      </c>
      <c r="AA78" s="9">
        <f t="shared" si="28"/>
        <v>11447.404888000001</v>
      </c>
      <c r="AB78" t="s">
        <v>4188</v>
      </c>
      <c r="AC78" s="9">
        <f t="shared" si="29"/>
        <v>11447.404888000001</v>
      </c>
      <c r="AD78" t="str">
        <f t="shared" si="30"/>
        <v>DRG Weight</v>
      </c>
      <c r="AE78" s="9">
        <f t="shared" si="31"/>
        <v>11103.982741360001</v>
      </c>
      <c r="AF78" t="str">
        <f t="shared" si="32"/>
        <v>DRG Weight</v>
      </c>
      <c r="AG78" s="9">
        <f t="shared" si="33"/>
        <v>11447.404888000001</v>
      </c>
      <c r="AH78" t="str">
        <f t="shared" si="34"/>
        <v>DRG Weight</v>
      </c>
      <c r="AI78" s="9">
        <f t="shared" si="35"/>
        <v>11447.404888000001</v>
      </c>
      <c r="AJ78" t="str">
        <f t="shared" si="36"/>
        <v>DRG Weight</v>
      </c>
      <c r="AK78" s="9">
        <f t="shared" si="37"/>
        <v>11447.404888000001</v>
      </c>
      <c r="AL78" t="str">
        <f t="shared" si="38"/>
        <v>DRG Weight</v>
      </c>
    </row>
    <row r="79" spans="1:38" x14ac:dyDescent="0.25">
      <c r="A79" s="10">
        <v>89</v>
      </c>
      <c r="B79" s="9">
        <v>1.1498999999999999</v>
      </c>
      <c r="C79" s="9"/>
      <c r="D79" s="9"/>
      <c r="E79" s="9">
        <f t="shared" si="20"/>
        <v>0</v>
      </c>
      <c r="F79" s="9">
        <f t="shared" si="21"/>
        <v>12677.647499999999</v>
      </c>
      <c r="G79" s="9">
        <v>2569</v>
      </c>
      <c r="H79" t="s">
        <v>4124</v>
      </c>
      <c r="I79" s="9">
        <f t="shared" si="22"/>
        <v>12677.647499999999</v>
      </c>
      <c r="J79" t="s">
        <v>4188</v>
      </c>
      <c r="K79" s="9">
        <v>1125</v>
      </c>
      <c r="L79" t="s">
        <v>4124</v>
      </c>
      <c r="M79" s="9">
        <f t="shared" si="23"/>
        <v>0</v>
      </c>
      <c r="N79" t="s">
        <v>4103</v>
      </c>
      <c r="O79" s="9">
        <f t="shared" si="24"/>
        <v>0</v>
      </c>
      <c r="P79" t="s">
        <v>4103</v>
      </c>
      <c r="Q79" s="9">
        <v>2609</v>
      </c>
      <c r="R79" t="s">
        <v>4124</v>
      </c>
      <c r="S79" s="9">
        <v>3218</v>
      </c>
      <c r="T79" t="s">
        <v>4124</v>
      </c>
      <c r="U79" s="9">
        <f t="shared" si="25"/>
        <v>10560.6816</v>
      </c>
      <c r="V79" t="s">
        <v>4188</v>
      </c>
      <c r="W79" s="9">
        <v>1039.0899999999999</v>
      </c>
      <c r="X79" t="s">
        <v>4124</v>
      </c>
      <c r="Y79" s="9">
        <f t="shared" si="26"/>
        <v>1039.0899999999999</v>
      </c>
      <c r="Z79" t="str">
        <f t="shared" si="27"/>
        <v>Per Diem</v>
      </c>
      <c r="AA79" s="9">
        <f t="shared" si="28"/>
        <v>8785.1505240000006</v>
      </c>
      <c r="AB79" t="s">
        <v>4188</v>
      </c>
      <c r="AC79" s="9">
        <f t="shared" si="29"/>
        <v>8785.1505240000006</v>
      </c>
      <c r="AD79" t="str">
        <f t="shared" si="30"/>
        <v>DRG Weight</v>
      </c>
      <c r="AE79" s="9">
        <f t="shared" si="31"/>
        <v>8521.5960082800011</v>
      </c>
      <c r="AF79" t="str">
        <f t="shared" si="32"/>
        <v>DRG Weight</v>
      </c>
      <c r="AG79" s="9">
        <f t="shared" si="33"/>
        <v>8785.1505240000006</v>
      </c>
      <c r="AH79" t="str">
        <f t="shared" si="34"/>
        <v>DRG Weight</v>
      </c>
      <c r="AI79" s="9">
        <f t="shared" si="35"/>
        <v>8785.1505240000006</v>
      </c>
      <c r="AJ79" t="str">
        <f t="shared" si="36"/>
        <v>DRG Weight</v>
      </c>
      <c r="AK79" s="9">
        <f t="shared" si="37"/>
        <v>8785.1505240000006</v>
      </c>
      <c r="AL79" t="str">
        <f t="shared" si="38"/>
        <v>DRG Weight</v>
      </c>
    </row>
    <row r="80" spans="1:38" x14ac:dyDescent="0.25">
      <c r="A80" s="10">
        <v>90</v>
      </c>
      <c r="B80" s="9">
        <v>0.93479999999999996</v>
      </c>
      <c r="C80" s="9"/>
      <c r="D80" s="9"/>
      <c r="E80" s="9">
        <f t="shared" si="20"/>
        <v>0</v>
      </c>
      <c r="F80" s="9">
        <f t="shared" si="21"/>
        <v>10306.17</v>
      </c>
      <c r="G80" s="9">
        <v>4292</v>
      </c>
      <c r="H80" t="s">
        <v>4124</v>
      </c>
      <c r="I80" s="9">
        <f t="shared" si="22"/>
        <v>10306.17</v>
      </c>
      <c r="J80" t="s">
        <v>4188</v>
      </c>
      <c r="K80" s="9">
        <v>1125</v>
      </c>
      <c r="L80" t="s">
        <v>4124</v>
      </c>
      <c r="M80" s="9">
        <f t="shared" si="23"/>
        <v>0</v>
      </c>
      <c r="N80" t="s">
        <v>4103</v>
      </c>
      <c r="O80" s="9">
        <f t="shared" si="24"/>
        <v>0</v>
      </c>
      <c r="P80" t="s">
        <v>4103</v>
      </c>
      <c r="Q80" s="9">
        <v>2609</v>
      </c>
      <c r="R80" t="s">
        <v>4124</v>
      </c>
      <c r="S80" s="9">
        <v>3218</v>
      </c>
      <c r="T80" t="s">
        <v>4124</v>
      </c>
      <c r="U80" s="9">
        <f t="shared" si="25"/>
        <v>8585.2031999999999</v>
      </c>
      <c r="V80" t="s">
        <v>4188</v>
      </c>
      <c r="W80" s="9">
        <v>1039.0899999999999</v>
      </c>
      <c r="X80" t="s">
        <v>4124</v>
      </c>
      <c r="Y80" s="9">
        <f t="shared" si="26"/>
        <v>1039.0899999999999</v>
      </c>
      <c r="Z80" t="str">
        <f t="shared" si="27"/>
        <v>Per Diem</v>
      </c>
      <c r="AA80" s="9">
        <f t="shared" si="28"/>
        <v>7293.4836479999994</v>
      </c>
      <c r="AB80" t="s">
        <v>4188</v>
      </c>
      <c r="AC80" s="9">
        <f t="shared" si="29"/>
        <v>7293.4836479999994</v>
      </c>
      <c r="AD80" t="str">
        <f t="shared" si="30"/>
        <v>DRG Weight</v>
      </c>
      <c r="AE80" s="9">
        <f t="shared" si="31"/>
        <v>7074.679138559999</v>
      </c>
      <c r="AF80" t="str">
        <f t="shared" si="32"/>
        <v>DRG Weight</v>
      </c>
      <c r="AG80" s="9">
        <f t="shared" si="33"/>
        <v>7293.4836479999994</v>
      </c>
      <c r="AH80" t="str">
        <f t="shared" si="34"/>
        <v>DRG Weight</v>
      </c>
      <c r="AI80" s="9">
        <f t="shared" si="35"/>
        <v>7293.4836479999994</v>
      </c>
      <c r="AJ80" t="str">
        <f t="shared" si="36"/>
        <v>DRG Weight</v>
      </c>
      <c r="AK80" s="9">
        <f t="shared" si="37"/>
        <v>7293.4836479999994</v>
      </c>
      <c r="AL80" t="str">
        <f t="shared" si="38"/>
        <v>DRG Weight</v>
      </c>
    </row>
    <row r="81" spans="1:38" x14ac:dyDescent="0.25">
      <c r="A81" s="10">
        <v>91</v>
      </c>
      <c r="B81" s="9">
        <v>1.7891999999999999</v>
      </c>
      <c r="C81" s="9"/>
      <c r="D81" s="9"/>
      <c r="E81" s="9">
        <f t="shared" si="20"/>
        <v>0</v>
      </c>
      <c r="F81" s="9">
        <f t="shared" si="21"/>
        <v>19725.93</v>
      </c>
      <c r="G81" s="9">
        <v>2569</v>
      </c>
      <c r="H81" t="s">
        <v>4124</v>
      </c>
      <c r="I81" s="9">
        <f t="shared" si="22"/>
        <v>19725.93</v>
      </c>
      <c r="J81" t="s">
        <v>4188</v>
      </c>
      <c r="K81" s="9">
        <v>1125</v>
      </c>
      <c r="L81" t="s">
        <v>4124</v>
      </c>
      <c r="M81" s="9">
        <f t="shared" si="23"/>
        <v>0</v>
      </c>
      <c r="N81" t="s">
        <v>4103</v>
      </c>
      <c r="O81" s="9">
        <f t="shared" si="24"/>
        <v>0</v>
      </c>
      <c r="P81" t="s">
        <v>4103</v>
      </c>
      <c r="Q81" s="9">
        <v>2609</v>
      </c>
      <c r="R81" t="s">
        <v>4124</v>
      </c>
      <c r="S81" s="9">
        <v>3218</v>
      </c>
      <c r="T81" t="s">
        <v>4124</v>
      </c>
      <c r="U81" s="9">
        <f t="shared" si="25"/>
        <v>16432.0128</v>
      </c>
      <c r="V81" t="s">
        <v>4188</v>
      </c>
      <c r="W81" s="9">
        <v>1039.0899999999999</v>
      </c>
      <c r="X81" t="s">
        <v>4124</v>
      </c>
      <c r="Y81" s="9">
        <f t="shared" si="26"/>
        <v>1039.0899999999999</v>
      </c>
      <c r="Z81" t="str">
        <f t="shared" si="27"/>
        <v>Per Diem</v>
      </c>
      <c r="AA81" s="9">
        <f t="shared" si="28"/>
        <v>13218.542592</v>
      </c>
      <c r="AB81" t="s">
        <v>4188</v>
      </c>
      <c r="AC81" s="9">
        <f t="shared" si="29"/>
        <v>13218.542592</v>
      </c>
      <c r="AD81" t="str">
        <f t="shared" si="30"/>
        <v>DRG Weight</v>
      </c>
      <c r="AE81" s="9">
        <f t="shared" si="31"/>
        <v>12821.986314239999</v>
      </c>
      <c r="AF81" t="str">
        <f t="shared" si="32"/>
        <v>DRG Weight</v>
      </c>
      <c r="AG81" s="9">
        <f t="shared" si="33"/>
        <v>13218.542592</v>
      </c>
      <c r="AH81" t="str">
        <f t="shared" si="34"/>
        <v>DRG Weight</v>
      </c>
      <c r="AI81" s="9">
        <f t="shared" si="35"/>
        <v>13218.542592</v>
      </c>
      <c r="AJ81" t="str">
        <f t="shared" si="36"/>
        <v>DRG Weight</v>
      </c>
      <c r="AK81" s="9">
        <f t="shared" si="37"/>
        <v>13218.542592</v>
      </c>
      <c r="AL81" t="str">
        <f t="shared" si="38"/>
        <v>DRG Weight</v>
      </c>
    </row>
    <row r="82" spans="1:38" x14ac:dyDescent="0.25">
      <c r="A82" s="10">
        <v>92</v>
      </c>
      <c r="B82" s="9">
        <v>1.0261</v>
      </c>
      <c r="C82" s="9"/>
      <c r="D82" s="9"/>
      <c r="E82" s="9">
        <f t="shared" si="20"/>
        <v>0</v>
      </c>
      <c r="F82" s="9">
        <f t="shared" si="21"/>
        <v>11312.752500000001</v>
      </c>
      <c r="G82" s="9">
        <v>1933</v>
      </c>
      <c r="H82" t="s">
        <v>4124</v>
      </c>
      <c r="I82" s="9">
        <f t="shared" si="22"/>
        <v>11312.752500000001</v>
      </c>
      <c r="J82" t="s">
        <v>4188</v>
      </c>
      <c r="K82" s="9">
        <v>1125</v>
      </c>
      <c r="L82" t="s">
        <v>4124</v>
      </c>
      <c r="M82" s="9">
        <f t="shared" si="23"/>
        <v>0</v>
      </c>
      <c r="N82" t="s">
        <v>4103</v>
      </c>
      <c r="O82" s="9">
        <f t="shared" si="24"/>
        <v>0</v>
      </c>
      <c r="P82" t="s">
        <v>4103</v>
      </c>
      <c r="Q82" s="9">
        <v>2609</v>
      </c>
      <c r="R82" t="s">
        <v>4124</v>
      </c>
      <c r="S82" s="9">
        <v>3218</v>
      </c>
      <c r="T82" t="s">
        <v>4124</v>
      </c>
      <c r="U82" s="9">
        <f t="shared" si="25"/>
        <v>9423.7024000000001</v>
      </c>
      <c r="V82" t="s">
        <v>4188</v>
      </c>
      <c r="W82" s="9">
        <v>1039.0899999999999</v>
      </c>
      <c r="X82" t="s">
        <v>4124</v>
      </c>
      <c r="Y82" s="9">
        <f t="shared" si="26"/>
        <v>1039.0899999999999</v>
      </c>
      <c r="Z82" t="str">
        <f t="shared" si="27"/>
        <v>Per Diem</v>
      </c>
      <c r="AA82" s="9">
        <f t="shared" si="28"/>
        <v>7926.6272360000003</v>
      </c>
      <c r="AB82" t="s">
        <v>4188</v>
      </c>
      <c r="AC82" s="9">
        <f t="shared" si="29"/>
        <v>7926.6272360000003</v>
      </c>
      <c r="AD82" t="str">
        <f t="shared" si="30"/>
        <v>DRG Weight</v>
      </c>
      <c r="AE82" s="9">
        <f t="shared" si="31"/>
        <v>7688.8284189200003</v>
      </c>
      <c r="AF82" t="str">
        <f t="shared" si="32"/>
        <v>DRG Weight</v>
      </c>
      <c r="AG82" s="9">
        <f t="shared" si="33"/>
        <v>7926.6272360000003</v>
      </c>
      <c r="AH82" t="str">
        <f t="shared" si="34"/>
        <v>DRG Weight</v>
      </c>
      <c r="AI82" s="9">
        <f t="shared" si="35"/>
        <v>7926.6272360000003</v>
      </c>
      <c r="AJ82" t="str">
        <f t="shared" si="36"/>
        <v>DRG Weight</v>
      </c>
      <c r="AK82" s="9">
        <f t="shared" si="37"/>
        <v>7926.6272360000003</v>
      </c>
      <c r="AL82" t="str">
        <f t="shared" si="38"/>
        <v>DRG Weight</v>
      </c>
    </row>
    <row r="83" spans="1:38" x14ac:dyDescent="0.25">
      <c r="A83" s="10">
        <v>93</v>
      </c>
      <c r="B83" s="9">
        <v>0.77439999999999998</v>
      </c>
      <c r="C83" s="9">
        <v>51187.106666666667</v>
      </c>
      <c r="D83" s="9">
        <f>C83*60%</f>
        <v>30712.263999999999</v>
      </c>
      <c r="E83" s="9">
        <f t="shared" si="20"/>
        <v>1039.0899999999999</v>
      </c>
      <c r="F83" s="9">
        <f t="shared" si="21"/>
        <v>35830.974666666662</v>
      </c>
      <c r="G83" s="9">
        <v>1933</v>
      </c>
      <c r="H83" t="s">
        <v>4124</v>
      </c>
      <c r="I83" s="9">
        <f t="shared" si="22"/>
        <v>8537.76</v>
      </c>
      <c r="J83" t="s">
        <v>4188</v>
      </c>
      <c r="K83" s="9">
        <v>1125</v>
      </c>
      <c r="L83" t="s">
        <v>4124</v>
      </c>
      <c r="M83" s="9">
        <f t="shared" si="23"/>
        <v>35830.974666666662</v>
      </c>
      <c r="N83" t="s">
        <v>4103</v>
      </c>
      <c r="O83" s="9">
        <f t="shared" si="24"/>
        <v>15356.132</v>
      </c>
      <c r="P83" t="s">
        <v>4103</v>
      </c>
      <c r="Q83" s="9">
        <v>2609</v>
      </c>
      <c r="R83" t="s">
        <v>4124</v>
      </c>
      <c r="S83" s="9">
        <v>3218</v>
      </c>
      <c r="T83" t="s">
        <v>4124</v>
      </c>
      <c r="U83" s="9">
        <f t="shared" si="25"/>
        <v>7112.0895999999993</v>
      </c>
      <c r="V83" t="s">
        <v>4188</v>
      </c>
      <c r="W83" s="9">
        <v>1039.0899999999999</v>
      </c>
      <c r="X83" t="s">
        <v>4124</v>
      </c>
      <c r="Y83" s="9">
        <f t="shared" si="26"/>
        <v>1039.0899999999999</v>
      </c>
      <c r="Z83" t="str">
        <f t="shared" si="27"/>
        <v>Per Diem</v>
      </c>
      <c r="AA83" s="9">
        <f t="shared" si="28"/>
        <v>6181.1481439999998</v>
      </c>
      <c r="AB83" t="s">
        <v>4188</v>
      </c>
      <c r="AC83" s="9">
        <f t="shared" si="29"/>
        <v>6181.1481439999998</v>
      </c>
      <c r="AD83" t="str">
        <f t="shared" si="30"/>
        <v>DRG Weight</v>
      </c>
      <c r="AE83" s="9">
        <f t="shared" si="31"/>
        <v>5995.71369968</v>
      </c>
      <c r="AF83" t="str">
        <f t="shared" si="32"/>
        <v>DRG Weight</v>
      </c>
      <c r="AG83" s="9">
        <f t="shared" si="33"/>
        <v>6181.1481439999998</v>
      </c>
      <c r="AH83" t="str">
        <f t="shared" si="34"/>
        <v>DRG Weight</v>
      </c>
      <c r="AI83" s="9">
        <f t="shared" si="35"/>
        <v>6181.1481439999998</v>
      </c>
      <c r="AJ83" t="str">
        <f t="shared" si="36"/>
        <v>DRG Weight</v>
      </c>
      <c r="AK83" s="9">
        <f t="shared" si="37"/>
        <v>6181.1481439999998</v>
      </c>
      <c r="AL83" t="str">
        <f t="shared" si="38"/>
        <v>DRG Weight</v>
      </c>
    </row>
    <row r="84" spans="1:38" x14ac:dyDescent="0.25">
      <c r="A84" s="10">
        <v>94</v>
      </c>
      <c r="B84" s="9">
        <v>3.6227</v>
      </c>
      <c r="C84" s="9"/>
      <c r="D84" s="9"/>
      <c r="E84" s="9">
        <f t="shared" si="20"/>
        <v>0</v>
      </c>
      <c r="F84" s="9">
        <f t="shared" si="21"/>
        <v>39940.267500000002</v>
      </c>
      <c r="G84" s="9">
        <v>3451</v>
      </c>
      <c r="H84" t="s">
        <v>4124</v>
      </c>
      <c r="I84" s="9">
        <f t="shared" si="22"/>
        <v>39940.267500000002</v>
      </c>
      <c r="J84" t="s">
        <v>4188</v>
      </c>
      <c r="K84" s="9">
        <v>1125</v>
      </c>
      <c r="L84" t="s">
        <v>4124</v>
      </c>
      <c r="M84" s="9">
        <f t="shared" si="23"/>
        <v>0</v>
      </c>
      <c r="N84" t="s">
        <v>4103</v>
      </c>
      <c r="O84" s="9">
        <f t="shared" si="24"/>
        <v>0</v>
      </c>
      <c r="P84" t="s">
        <v>4103</v>
      </c>
      <c r="Q84" s="9">
        <v>2609</v>
      </c>
      <c r="R84" t="s">
        <v>4124</v>
      </c>
      <c r="S84" s="9">
        <v>3218</v>
      </c>
      <c r="T84" t="s">
        <v>4124</v>
      </c>
      <c r="U84" s="9">
        <f t="shared" si="25"/>
        <v>33270.876799999998</v>
      </c>
      <c r="V84" t="s">
        <v>4188</v>
      </c>
      <c r="W84" s="9">
        <v>1039.0899999999999</v>
      </c>
      <c r="X84" t="s">
        <v>4124</v>
      </c>
      <c r="Y84" s="9">
        <f t="shared" si="26"/>
        <v>1039.0899999999999</v>
      </c>
      <c r="Z84" t="str">
        <f t="shared" si="27"/>
        <v>Per Diem</v>
      </c>
      <c r="AA84" s="9">
        <f t="shared" si="28"/>
        <v>25933.425051999999</v>
      </c>
      <c r="AB84" t="s">
        <v>4188</v>
      </c>
      <c r="AC84" s="9">
        <f t="shared" si="29"/>
        <v>25933.425051999999</v>
      </c>
      <c r="AD84" t="str">
        <f t="shared" si="30"/>
        <v>DRG Weight</v>
      </c>
      <c r="AE84" s="9">
        <f t="shared" si="31"/>
        <v>25155.422300439997</v>
      </c>
      <c r="AF84" t="str">
        <f t="shared" si="32"/>
        <v>DRG Weight</v>
      </c>
      <c r="AG84" s="9">
        <f t="shared" si="33"/>
        <v>25933.425051999999</v>
      </c>
      <c r="AH84" t="str">
        <f t="shared" si="34"/>
        <v>DRG Weight</v>
      </c>
      <c r="AI84" s="9">
        <f t="shared" si="35"/>
        <v>25933.425051999999</v>
      </c>
      <c r="AJ84" t="str">
        <f t="shared" si="36"/>
        <v>DRG Weight</v>
      </c>
      <c r="AK84" s="9">
        <f t="shared" si="37"/>
        <v>25933.425051999999</v>
      </c>
      <c r="AL84" t="str">
        <f t="shared" si="38"/>
        <v>DRG Weight</v>
      </c>
    </row>
    <row r="85" spans="1:38" x14ac:dyDescent="0.25">
      <c r="A85" s="10">
        <v>95</v>
      </c>
      <c r="B85" s="9">
        <v>2.3841999999999999</v>
      </c>
      <c r="C85" s="9"/>
      <c r="D85" s="9"/>
      <c r="E85" s="9">
        <f t="shared" si="20"/>
        <v>0</v>
      </c>
      <c r="F85" s="9">
        <f t="shared" si="21"/>
        <v>26285.805</v>
      </c>
      <c r="G85" s="9">
        <v>3451</v>
      </c>
      <c r="H85" t="s">
        <v>4124</v>
      </c>
      <c r="I85" s="9">
        <f t="shared" si="22"/>
        <v>26285.805</v>
      </c>
      <c r="J85" t="s">
        <v>4188</v>
      </c>
      <c r="K85" s="9">
        <v>1125</v>
      </c>
      <c r="L85" t="s">
        <v>4124</v>
      </c>
      <c r="M85" s="9">
        <f t="shared" si="23"/>
        <v>0</v>
      </c>
      <c r="N85" t="s">
        <v>4103</v>
      </c>
      <c r="O85" s="9">
        <f t="shared" si="24"/>
        <v>0</v>
      </c>
      <c r="P85" t="s">
        <v>4103</v>
      </c>
      <c r="Q85" s="9">
        <v>2609</v>
      </c>
      <c r="R85" t="s">
        <v>4124</v>
      </c>
      <c r="S85" s="9">
        <v>3218</v>
      </c>
      <c r="T85" t="s">
        <v>4124</v>
      </c>
      <c r="U85" s="9">
        <f t="shared" si="25"/>
        <v>21896.4928</v>
      </c>
      <c r="V85" t="s">
        <v>4188</v>
      </c>
      <c r="W85" s="9">
        <v>1039.0899999999999</v>
      </c>
      <c r="X85" t="s">
        <v>4124</v>
      </c>
      <c r="Y85" s="9">
        <f t="shared" si="26"/>
        <v>1039.0899999999999</v>
      </c>
      <c r="Z85" t="str">
        <f t="shared" si="27"/>
        <v>Per Diem</v>
      </c>
      <c r="AA85" s="9">
        <f t="shared" si="28"/>
        <v>17344.724791999997</v>
      </c>
      <c r="AB85" t="s">
        <v>4188</v>
      </c>
      <c r="AC85" s="9">
        <f t="shared" si="29"/>
        <v>17344.724791999997</v>
      </c>
      <c r="AD85" t="str">
        <f t="shared" si="30"/>
        <v>DRG Weight</v>
      </c>
      <c r="AE85" s="9">
        <f t="shared" si="31"/>
        <v>16824.383048239997</v>
      </c>
      <c r="AF85" t="str">
        <f t="shared" si="32"/>
        <v>DRG Weight</v>
      </c>
      <c r="AG85" s="9">
        <f t="shared" si="33"/>
        <v>17344.724791999997</v>
      </c>
      <c r="AH85" t="str">
        <f t="shared" si="34"/>
        <v>DRG Weight</v>
      </c>
      <c r="AI85" s="9">
        <f t="shared" si="35"/>
        <v>17344.724791999997</v>
      </c>
      <c r="AJ85" t="str">
        <f t="shared" si="36"/>
        <v>DRG Weight</v>
      </c>
      <c r="AK85" s="9">
        <f t="shared" si="37"/>
        <v>17344.724791999997</v>
      </c>
      <c r="AL85" t="str">
        <f t="shared" si="38"/>
        <v>DRG Weight</v>
      </c>
    </row>
    <row r="86" spans="1:38" x14ac:dyDescent="0.25">
      <c r="A86" s="10">
        <v>96</v>
      </c>
      <c r="B86" s="9">
        <v>2.1797</v>
      </c>
      <c r="C86" s="9"/>
      <c r="D86" s="9"/>
      <c r="E86" s="9">
        <f t="shared" si="20"/>
        <v>0</v>
      </c>
      <c r="F86" s="9">
        <f t="shared" si="21"/>
        <v>24031.192500000001</v>
      </c>
      <c r="G86" s="9">
        <v>3451</v>
      </c>
      <c r="H86" t="s">
        <v>4124</v>
      </c>
      <c r="I86" s="9">
        <f t="shared" si="22"/>
        <v>24031.192500000001</v>
      </c>
      <c r="J86" t="s">
        <v>4188</v>
      </c>
      <c r="K86" s="9">
        <v>1125</v>
      </c>
      <c r="L86" t="s">
        <v>4124</v>
      </c>
      <c r="M86" s="9">
        <f t="shared" si="23"/>
        <v>0</v>
      </c>
      <c r="N86" t="s">
        <v>4103</v>
      </c>
      <c r="O86" s="9">
        <f t="shared" si="24"/>
        <v>0</v>
      </c>
      <c r="P86" t="s">
        <v>4103</v>
      </c>
      <c r="Q86" s="9">
        <v>2609</v>
      </c>
      <c r="R86" t="s">
        <v>4124</v>
      </c>
      <c r="S86" s="9">
        <v>3218</v>
      </c>
      <c r="T86" t="s">
        <v>4124</v>
      </c>
      <c r="U86" s="9">
        <f t="shared" si="25"/>
        <v>20018.364799999999</v>
      </c>
      <c r="V86" t="s">
        <v>4188</v>
      </c>
      <c r="W86" s="9">
        <v>1039.0899999999999</v>
      </c>
      <c r="X86" t="s">
        <v>4124</v>
      </c>
      <c r="Y86" s="9">
        <f t="shared" si="26"/>
        <v>1039.0899999999999</v>
      </c>
      <c r="Z86" t="str">
        <f t="shared" si="27"/>
        <v>Per Diem</v>
      </c>
      <c r="AA86" s="9">
        <f t="shared" si="28"/>
        <v>15926.566372000001</v>
      </c>
      <c r="AB86" t="s">
        <v>4188</v>
      </c>
      <c r="AC86" s="9">
        <f t="shared" si="29"/>
        <v>15926.566372000001</v>
      </c>
      <c r="AD86" t="str">
        <f t="shared" si="30"/>
        <v>DRG Weight</v>
      </c>
      <c r="AE86" s="9">
        <f t="shared" si="31"/>
        <v>15448.76938084</v>
      </c>
      <c r="AF86" t="str">
        <f t="shared" si="32"/>
        <v>DRG Weight</v>
      </c>
      <c r="AG86" s="9">
        <f t="shared" si="33"/>
        <v>15926.566372000001</v>
      </c>
      <c r="AH86" t="str">
        <f t="shared" si="34"/>
        <v>DRG Weight</v>
      </c>
      <c r="AI86" s="9">
        <f t="shared" si="35"/>
        <v>15926.566372000001</v>
      </c>
      <c r="AJ86" t="str">
        <f t="shared" si="36"/>
        <v>DRG Weight</v>
      </c>
      <c r="AK86" s="9">
        <f t="shared" si="37"/>
        <v>15926.566372000001</v>
      </c>
      <c r="AL86" t="str">
        <f t="shared" si="38"/>
        <v>DRG Weight</v>
      </c>
    </row>
    <row r="87" spans="1:38" x14ac:dyDescent="0.25">
      <c r="A87" s="10">
        <v>97</v>
      </c>
      <c r="B87" s="9">
        <v>3.6368999999999998</v>
      </c>
      <c r="C87" s="9"/>
      <c r="D87" s="9"/>
      <c r="E87" s="9">
        <f t="shared" si="20"/>
        <v>0</v>
      </c>
      <c r="F87" s="9">
        <f t="shared" si="21"/>
        <v>40096.822499999995</v>
      </c>
      <c r="G87" s="9">
        <v>4292</v>
      </c>
      <c r="H87" t="s">
        <v>4124</v>
      </c>
      <c r="I87" s="9">
        <f t="shared" si="22"/>
        <v>40096.822499999995</v>
      </c>
      <c r="J87" t="s">
        <v>4188</v>
      </c>
      <c r="K87" s="9">
        <v>1125</v>
      </c>
      <c r="L87" t="s">
        <v>4124</v>
      </c>
      <c r="M87" s="9">
        <f t="shared" si="23"/>
        <v>0</v>
      </c>
      <c r="N87" t="s">
        <v>4103</v>
      </c>
      <c r="O87" s="9">
        <f t="shared" si="24"/>
        <v>0</v>
      </c>
      <c r="P87" t="s">
        <v>4103</v>
      </c>
      <c r="Q87" s="9">
        <v>2609</v>
      </c>
      <c r="R87" t="s">
        <v>4124</v>
      </c>
      <c r="S87" s="9">
        <v>3218</v>
      </c>
      <c r="T87" t="s">
        <v>4124</v>
      </c>
      <c r="U87" s="9">
        <f t="shared" si="25"/>
        <v>33401.289599999996</v>
      </c>
      <c r="V87" t="s">
        <v>4188</v>
      </c>
      <c r="W87" s="9">
        <v>1039.0899999999999</v>
      </c>
      <c r="X87" t="s">
        <v>4124</v>
      </c>
      <c r="Y87" s="9">
        <f t="shared" si="26"/>
        <v>1039.0899999999999</v>
      </c>
      <c r="Z87" t="str">
        <f t="shared" si="27"/>
        <v>Per Diem</v>
      </c>
      <c r="AA87" s="9">
        <f t="shared" si="28"/>
        <v>26031.898643999997</v>
      </c>
      <c r="AB87" t="s">
        <v>4188</v>
      </c>
      <c r="AC87" s="9">
        <f t="shared" si="29"/>
        <v>26031.898643999997</v>
      </c>
      <c r="AD87" t="str">
        <f t="shared" si="30"/>
        <v>DRG Weight</v>
      </c>
      <c r="AE87" s="9">
        <f t="shared" si="31"/>
        <v>25250.941684679998</v>
      </c>
      <c r="AF87" t="str">
        <f t="shared" si="32"/>
        <v>DRG Weight</v>
      </c>
      <c r="AG87" s="9">
        <f t="shared" si="33"/>
        <v>26031.898643999997</v>
      </c>
      <c r="AH87" t="str">
        <f t="shared" si="34"/>
        <v>DRG Weight</v>
      </c>
      <c r="AI87" s="9">
        <f t="shared" si="35"/>
        <v>26031.898643999997</v>
      </c>
      <c r="AJ87" t="str">
        <f t="shared" si="36"/>
        <v>DRG Weight</v>
      </c>
      <c r="AK87" s="9">
        <f t="shared" si="37"/>
        <v>26031.898643999997</v>
      </c>
      <c r="AL87" t="str">
        <f t="shared" si="38"/>
        <v>DRG Weight</v>
      </c>
    </row>
    <row r="88" spans="1:38" x14ac:dyDescent="0.25">
      <c r="A88" s="10">
        <v>98</v>
      </c>
      <c r="B88" s="9">
        <v>2.1545000000000001</v>
      </c>
      <c r="C88" s="9"/>
      <c r="D88" s="9"/>
      <c r="E88" s="9">
        <f t="shared" si="20"/>
        <v>0</v>
      </c>
      <c r="F88" s="9">
        <f t="shared" si="21"/>
        <v>23753.362499999999</v>
      </c>
      <c r="G88" s="9">
        <v>1933</v>
      </c>
      <c r="H88" t="s">
        <v>4124</v>
      </c>
      <c r="I88" s="9">
        <f t="shared" si="22"/>
        <v>23753.362499999999</v>
      </c>
      <c r="J88" t="s">
        <v>4188</v>
      </c>
      <c r="K88" s="9">
        <v>1125</v>
      </c>
      <c r="L88" t="s">
        <v>4124</v>
      </c>
      <c r="M88" s="9">
        <f t="shared" si="23"/>
        <v>0</v>
      </c>
      <c r="N88" t="s">
        <v>4103</v>
      </c>
      <c r="O88" s="9">
        <f t="shared" si="24"/>
        <v>0</v>
      </c>
      <c r="P88" t="s">
        <v>4103</v>
      </c>
      <c r="Q88" s="9">
        <v>2609</v>
      </c>
      <c r="R88" t="s">
        <v>4124</v>
      </c>
      <c r="S88" s="9">
        <v>3218</v>
      </c>
      <c r="T88" t="s">
        <v>4124</v>
      </c>
      <c r="U88" s="9">
        <f t="shared" si="25"/>
        <v>19786.928</v>
      </c>
      <c r="V88" t="s">
        <v>4188</v>
      </c>
      <c r="W88" s="9">
        <v>1039.0899999999999</v>
      </c>
      <c r="X88" t="s">
        <v>4124</v>
      </c>
      <c r="Y88" s="9">
        <f t="shared" si="26"/>
        <v>1039.0899999999999</v>
      </c>
      <c r="Z88" t="str">
        <f t="shared" si="27"/>
        <v>Per Diem</v>
      </c>
      <c r="AA88" s="9">
        <f t="shared" si="28"/>
        <v>15751.810420000002</v>
      </c>
      <c r="AB88" t="s">
        <v>4188</v>
      </c>
      <c r="AC88" s="9">
        <f t="shared" si="29"/>
        <v>15751.810420000002</v>
      </c>
      <c r="AD88" t="str">
        <f t="shared" si="30"/>
        <v>DRG Weight</v>
      </c>
      <c r="AE88" s="9">
        <f t="shared" si="31"/>
        <v>15279.2561074</v>
      </c>
      <c r="AF88" t="str">
        <f t="shared" si="32"/>
        <v>DRG Weight</v>
      </c>
      <c r="AG88" s="9">
        <f t="shared" si="33"/>
        <v>15751.810420000002</v>
      </c>
      <c r="AH88" t="str">
        <f t="shared" si="34"/>
        <v>DRG Weight</v>
      </c>
      <c r="AI88" s="9">
        <f t="shared" si="35"/>
        <v>15751.810420000002</v>
      </c>
      <c r="AJ88" t="str">
        <f t="shared" si="36"/>
        <v>DRG Weight</v>
      </c>
      <c r="AK88" s="9">
        <f t="shared" si="37"/>
        <v>15751.810420000002</v>
      </c>
      <c r="AL88" t="str">
        <f t="shared" si="38"/>
        <v>DRG Weight</v>
      </c>
    </row>
    <row r="89" spans="1:38" x14ac:dyDescent="0.25">
      <c r="A89" s="10">
        <v>99</v>
      </c>
      <c r="B89" s="9">
        <v>1.3202</v>
      </c>
      <c r="C89" s="9"/>
      <c r="D89" s="9"/>
      <c r="E89" s="9">
        <f t="shared" si="20"/>
        <v>0</v>
      </c>
      <c r="F89" s="9">
        <f t="shared" si="21"/>
        <v>14555.205</v>
      </c>
      <c r="G89" s="9">
        <v>2569</v>
      </c>
      <c r="H89" t="s">
        <v>4124</v>
      </c>
      <c r="I89" s="9">
        <f t="shared" si="22"/>
        <v>14555.205</v>
      </c>
      <c r="J89" t="s">
        <v>4188</v>
      </c>
      <c r="K89" s="9">
        <v>1125</v>
      </c>
      <c r="L89" t="s">
        <v>4124</v>
      </c>
      <c r="M89" s="9">
        <f t="shared" si="23"/>
        <v>0</v>
      </c>
      <c r="N89" t="s">
        <v>4103</v>
      </c>
      <c r="O89" s="9">
        <f t="shared" si="24"/>
        <v>0</v>
      </c>
      <c r="P89" t="s">
        <v>4103</v>
      </c>
      <c r="Q89" s="9">
        <v>2609</v>
      </c>
      <c r="R89" t="s">
        <v>4124</v>
      </c>
      <c r="S89" s="9">
        <v>3218</v>
      </c>
      <c r="T89" t="s">
        <v>4124</v>
      </c>
      <c r="U89" s="9">
        <f t="shared" si="25"/>
        <v>12124.7168</v>
      </c>
      <c r="V89" t="s">
        <v>4188</v>
      </c>
      <c r="W89" s="9">
        <v>1039.0899999999999</v>
      </c>
      <c r="X89" t="s">
        <v>4124</v>
      </c>
      <c r="Y89" s="9">
        <f t="shared" si="26"/>
        <v>1039.0899999999999</v>
      </c>
      <c r="Z89" t="str">
        <f t="shared" si="27"/>
        <v>Per Diem</v>
      </c>
      <c r="AA89" s="9">
        <f t="shared" si="28"/>
        <v>9966.1401520000018</v>
      </c>
      <c r="AB89" t="s">
        <v>4188</v>
      </c>
      <c r="AC89" s="9">
        <f t="shared" si="29"/>
        <v>9966.1401520000018</v>
      </c>
      <c r="AD89" t="str">
        <f t="shared" si="30"/>
        <v>DRG Weight</v>
      </c>
      <c r="AE89" s="9">
        <f t="shared" si="31"/>
        <v>9667.1559474400019</v>
      </c>
      <c r="AF89" t="str">
        <f t="shared" si="32"/>
        <v>DRG Weight</v>
      </c>
      <c r="AG89" s="9">
        <f t="shared" si="33"/>
        <v>9966.1401520000018</v>
      </c>
      <c r="AH89" t="str">
        <f t="shared" si="34"/>
        <v>DRG Weight</v>
      </c>
      <c r="AI89" s="9">
        <f t="shared" si="35"/>
        <v>9966.1401520000018</v>
      </c>
      <c r="AJ89" t="str">
        <f t="shared" si="36"/>
        <v>DRG Weight</v>
      </c>
      <c r="AK89" s="9">
        <f t="shared" si="37"/>
        <v>9966.1401520000018</v>
      </c>
      <c r="AL89" t="str">
        <f t="shared" si="38"/>
        <v>DRG Weight</v>
      </c>
    </row>
    <row r="90" spans="1:38" x14ac:dyDescent="0.25">
      <c r="A90" s="10">
        <v>100</v>
      </c>
      <c r="B90" s="9">
        <v>1.9824999999999999</v>
      </c>
      <c r="C90" s="9">
        <v>44688.66</v>
      </c>
      <c r="D90" s="9">
        <f>C90*60%</f>
        <v>26813.196</v>
      </c>
      <c r="E90" s="9">
        <f t="shared" si="20"/>
        <v>1039.0899999999999</v>
      </c>
      <c r="F90" s="9">
        <f t="shared" si="21"/>
        <v>31282.062000000002</v>
      </c>
      <c r="G90" s="9">
        <v>4292</v>
      </c>
      <c r="H90" t="s">
        <v>4124</v>
      </c>
      <c r="I90" s="9">
        <f t="shared" si="22"/>
        <v>21857.0625</v>
      </c>
      <c r="J90" t="s">
        <v>4188</v>
      </c>
      <c r="K90" s="9">
        <v>1125</v>
      </c>
      <c r="L90" t="s">
        <v>4124</v>
      </c>
      <c r="M90" s="9">
        <f t="shared" si="23"/>
        <v>31282.062000000002</v>
      </c>
      <c r="N90" t="s">
        <v>4103</v>
      </c>
      <c r="O90" s="9">
        <f t="shared" si="24"/>
        <v>13406.598</v>
      </c>
      <c r="P90" t="s">
        <v>4103</v>
      </c>
      <c r="Q90" s="9">
        <v>2609</v>
      </c>
      <c r="R90" t="s">
        <v>4124</v>
      </c>
      <c r="S90" s="9">
        <v>3218</v>
      </c>
      <c r="T90" t="s">
        <v>4124</v>
      </c>
      <c r="U90" s="9">
        <f t="shared" si="25"/>
        <v>18207.28</v>
      </c>
      <c r="V90" t="s">
        <v>4188</v>
      </c>
      <c r="W90" s="9">
        <v>1039.0899999999999</v>
      </c>
      <c r="X90" t="s">
        <v>4124</v>
      </c>
      <c r="Y90" s="9">
        <f t="shared" si="26"/>
        <v>1039.0899999999999</v>
      </c>
      <c r="Z90" t="str">
        <f t="shared" si="27"/>
        <v>Per Diem</v>
      </c>
      <c r="AA90" s="9">
        <f t="shared" si="28"/>
        <v>14559.031700000001</v>
      </c>
      <c r="AB90" t="s">
        <v>4188</v>
      </c>
      <c r="AC90" s="9">
        <f t="shared" si="29"/>
        <v>14559.031700000001</v>
      </c>
      <c r="AD90" t="str">
        <f t="shared" si="30"/>
        <v>DRG Weight</v>
      </c>
      <c r="AE90" s="9">
        <f t="shared" si="31"/>
        <v>14122.260749000001</v>
      </c>
      <c r="AF90" t="str">
        <f t="shared" si="32"/>
        <v>DRG Weight</v>
      </c>
      <c r="AG90" s="9">
        <f t="shared" si="33"/>
        <v>14559.031700000001</v>
      </c>
      <c r="AH90" t="str">
        <f t="shared" si="34"/>
        <v>DRG Weight</v>
      </c>
      <c r="AI90" s="9">
        <f t="shared" si="35"/>
        <v>14559.031700000001</v>
      </c>
      <c r="AJ90" t="str">
        <f t="shared" si="36"/>
        <v>DRG Weight</v>
      </c>
      <c r="AK90" s="9">
        <f t="shared" si="37"/>
        <v>14559.031700000001</v>
      </c>
      <c r="AL90" t="str">
        <f t="shared" si="38"/>
        <v>DRG Weight</v>
      </c>
    </row>
    <row r="91" spans="1:38" x14ac:dyDescent="0.25">
      <c r="A91" s="10">
        <v>101</v>
      </c>
      <c r="B91" s="9">
        <v>0.90959999999999996</v>
      </c>
      <c r="C91" s="9">
        <v>18137.22</v>
      </c>
      <c r="D91" s="9">
        <f>C91*60%</f>
        <v>10882.332</v>
      </c>
      <c r="E91" s="9">
        <f t="shared" si="20"/>
        <v>1039.0899999999999</v>
      </c>
      <c r="F91" s="9">
        <f t="shared" si="21"/>
        <v>12696.054</v>
      </c>
      <c r="G91" s="9">
        <v>3451</v>
      </c>
      <c r="H91" t="s">
        <v>4124</v>
      </c>
      <c r="I91" s="9">
        <f t="shared" si="22"/>
        <v>10028.34</v>
      </c>
      <c r="J91" t="s">
        <v>4188</v>
      </c>
      <c r="K91" s="9">
        <v>1125</v>
      </c>
      <c r="L91" t="s">
        <v>4124</v>
      </c>
      <c r="M91" s="9">
        <f t="shared" si="23"/>
        <v>12696.054</v>
      </c>
      <c r="N91" t="s">
        <v>4103</v>
      </c>
      <c r="O91" s="9">
        <f t="shared" si="24"/>
        <v>5441.1660000000002</v>
      </c>
      <c r="P91" t="s">
        <v>4103</v>
      </c>
      <c r="Q91" s="9">
        <v>2609</v>
      </c>
      <c r="R91" t="s">
        <v>4124</v>
      </c>
      <c r="S91" s="9">
        <v>3218</v>
      </c>
      <c r="T91" t="s">
        <v>4124</v>
      </c>
      <c r="U91" s="9">
        <f t="shared" si="25"/>
        <v>8353.7664000000004</v>
      </c>
      <c r="V91" t="s">
        <v>4188</v>
      </c>
      <c r="W91" s="9">
        <v>1039.0899999999999</v>
      </c>
      <c r="X91" t="s">
        <v>4124</v>
      </c>
      <c r="Y91" s="9">
        <f t="shared" si="26"/>
        <v>1039.0899999999999</v>
      </c>
      <c r="Z91" t="str">
        <f t="shared" si="27"/>
        <v>Per Diem</v>
      </c>
      <c r="AA91" s="9">
        <f t="shared" si="28"/>
        <v>7118.7276959999999</v>
      </c>
      <c r="AB91" t="s">
        <v>4188</v>
      </c>
      <c r="AC91" s="9">
        <f t="shared" si="29"/>
        <v>7118.7276959999999</v>
      </c>
      <c r="AD91" t="str">
        <f t="shared" si="30"/>
        <v>DRG Weight</v>
      </c>
      <c r="AE91" s="9">
        <f t="shared" si="31"/>
        <v>6905.1658651199996</v>
      </c>
      <c r="AF91" t="str">
        <f t="shared" si="32"/>
        <v>DRG Weight</v>
      </c>
      <c r="AG91" s="9">
        <f t="shared" si="33"/>
        <v>7118.7276959999999</v>
      </c>
      <c r="AH91" t="str">
        <f t="shared" si="34"/>
        <v>DRG Weight</v>
      </c>
      <c r="AI91" s="9">
        <f t="shared" si="35"/>
        <v>7118.7276959999999</v>
      </c>
      <c r="AJ91" t="str">
        <f t="shared" si="36"/>
        <v>DRG Weight</v>
      </c>
      <c r="AK91" s="9">
        <f t="shared" si="37"/>
        <v>7118.7276959999999</v>
      </c>
      <c r="AL91" t="str">
        <f t="shared" si="38"/>
        <v>DRG Weight</v>
      </c>
    </row>
    <row r="92" spans="1:38" x14ac:dyDescent="0.25">
      <c r="A92" s="10">
        <v>102</v>
      </c>
      <c r="B92" s="9">
        <v>1.2065999999999999</v>
      </c>
      <c r="C92" s="9"/>
      <c r="D92" s="9"/>
      <c r="E92" s="9">
        <f t="shared" si="20"/>
        <v>0</v>
      </c>
      <c r="F92" s="9">
        <f t="shared" si="21"/>
        <v>13302.764999999999</v>
      </c>
      <c r="G92" s="9">
        <v>2569</v>
      </c>
      <c r="H92" t="s">
        <v>4124</v>
      </c>
      <c r="I92" s="9">
        <f t="shared" si="22"/>
        <v>13302.764999999999</v>
      </c>
      <c r="J92" t="s">
        <v>4188</v>
      </c>
      <c r="K92" s="9">
        <v>1125</v>
      </c>
      <c r="L92" t="s">
        <v>4124</v>
      </c>
      <c r="M92" s="9">
        <f t="shared" si="23"/>
        <v>0</v>
      </c>
      <c r="N92" t="s">
        <v>4103</v>
      </c>
      <c r="O92" s="9">
        <f t="shared" si="24"/>
        <v>0</v>
      </c>
      <c r="P92" t="s">
        <v>4103</v>
      </c>
      <c r="Q92" s="9">
        <v>2609</v>
      </c>
      <c r="R92" t="s">
        <v>4124</v>
      </c>
      <c r="S92" s="9">
        <v>3218</v>
      </c>
      <c r="T92" t="s">
        <v>4124</v>
      </c>
      <c r="U92" s="9">
        <f t="shared" si="25"/>
        <v>11081.4144</v>
      </c>
      <c r="V92" t="s">
        <v>4188</v>
      </c>
      <c r="W92" s="9">
        <v>1039.0899999999999</v>
      </c>
      <c r="X92" t="s">
        <v>4124</v>
      </c>
      <c r="Y92" s="9">
        <f t="shared" si="26"/>
        <v>1039.0899999999999</v>
      </c>
      <c r="Z92" t="str">
        <f t="shared" si="27"/>
        <v>Per Diem</v>
      </c>
      <c r="AA92" s="9">
        <f t="shared" si="28"/>
        <v>9178.3514159999995</v>
      </c>
      <c r="AB92" t="s">
        <v>4188</v>
      </c>
      <c r="AC92" s="9">
        <f t="shared" si="29"/>
        <v>9178.3514159999995</v>
      </c>
      <c r="AD92" t="str">
        <f t="shared" si="30"/>
        <v>DRG Weight</v>
      </c>
      <c r="AE92" s="9">
        <f t="shared" si="31"/>
        <v>8903.000873519999</v>
      </c>
      <c r="AF92" t="str">
        <f t="shared" si="32"/>
        <v>DRG Weight</v>
      </c>
      <c r="AG92" s="9">
        <f t="shared" si="33"/>
        <v>9178.3514159999995</v>
      </c>
      <c r="AH92" t="str">
        <f t="shared" si="34"/>
        <v>DRG Weight</v>
      </c>
      <c r="AI92" s="9">
        <f t="shared" si="35"/>
        <v>9178.3514159999995</v>
      </c>
      <c r="AJ92" t="str">
        <f t="shared" si="36"/>
        <v>DRG Weight</v>
      </c>
      <c r="AK92" s="9">
        <f t="shared" si="37"/>
        <v>9178.3514159999995</v>
      </c>
      <c r="AL92" t="str">
        <f t="shared" si="38"/>
        <v>DRG Weight</v>
      </c>
    </row>
    <row r="93" spans="1:38" x14ac:dyDescent="0.25">
      <c r="A93" s="10">
        <v>103</v>
      </c>
      <c r="B93" s="9">
        <v>0.84240000000000004</v>
      </c>
      <c r="C93" s="9">
        <v>23465.34</v>
      </c>
      <c r="D93" s="9">
        <f>C93*60%</f>
        <v>14079.204</v>
      </c>
      <c r="E93" s="9">
        <f t="shared" si="20"/>
        <v>1039.0899999999999</v>
      </c>
      <c r="F93" s="9">
        <f t="shared" si="21"/>
        <v>16425.737999999998</v>
      </c>
      <c r="G93" s="9">
        <v>2569</v>
      </c>
      <c r="H93" t="s">
        <v>4124</v>
      </c>
      <c r="I93" s="9">
        <f t="shared" si="22"/>
        <v>9287.4600000000009</v>
      </c>
      <c r="J93" t="s">
        <v>4188</v>
      </c>
      <c r="K93" s="9">
        <v>1125</v>
      </c>
      <c r="L93" t="s">
        <v>4124</v>
      </c>
      <c r="M93" s="9">
        <f t="shared" si="23"/>
        <v>16425.737999999998</v>
      </c>
      <c r="N93" t="s">
        <v>4103</v>
      </c>
      <c r="O93" s="9">
        <f t="shared" si="24"/>
        <v>7039.6019999999999</v>
      </c>
      <c r="P93" t="s">
        <v>4103</v>
      </c>
      <c r="Q93" s="9">
        <v>2609</v>
      </c>
      <c r="R93" t="s">
        <v>4124</v>
      </c>
      <c r="S93" s="9">
        <v>3218</v>
      </c>
      <c r="T93" t="s">
        <v>4124</v>
      </c>
      <c r="U93" s="9">
        <f t="shared" si="25"/>
        <v>7736.6016</v>
      </c>
      <c r="V93" t="s">
        <v>4188</v>
      </c>
      <c r="W93" s="9">
        <v>1039.0899999999999</v>
      </c>
      <c r="X93" t="s">
        <v>4124</v>
      </c>
      <c r="Y93" s="9">
        <f t="shared" si="26"/>
        <v>1039.0899999999999</v>
      </c>
      <c r="Z93" t="str">
        <f t="shared" si="27"/>
        <v>Per Diem</v>
      </c>
      <c r="AA93" s="9">
        <f t="shared" si="28"/>
        <v>6652.711824</v>
      </c>
      <c r="AB93" t="s">
        <v>4188</v>
      </c>
      <c r="AC93" s="9">
        <f t="shared" si="29"/>
        <v>6652.711824</v>
      </c>
      <c r="AD93" t="str">
        <f t="shared" si="30"/>
        <v>DRG Weight</v>
      </c>
      <c r="AE93" s="9">
        <f t="shared" si="31"/>
        <v>6453.1304692799995</v>
      </c>
      <c r="AF93" t="str">
        <f t="shared" si="32"/>
        <v>DRG Weight</v>
      </c>
      <c r="AG93" s="9">
        <f t="shared" si="33"/>
        <v>6652.711824</v>
      </c>
      <c r="AH93" t="str">
        <f t="shared" si="34"/>
        <v>DRG Weight</v>
      </c>
      <c r="AI93" s="9">
        <f t="shared" si="35"/>
        <v>6652.711824</v>
      </c>
      <c r="AJ93" t="str">
        <f t="shared" si="36"/>
        <v>DRG Weight</v>
      </c>
      <c r="AK93" s="9">
        <f t="shared" si="37"/>
        <v>6652.711824</v>
      </c>
      <c r="AL93" t="str">
        <f t="shared" si="38"/>
        <v>DRG Weight</v>
      </c>
    </row>
    <row r="94" spans="1:38" x14ac:dyDescent="0.25">
      <c r="A94" s="10">
        <v>113</v>
      </c>
      <c r="B94" s="9">
        <v>2.5072999999999999</v>
      </c>
      <c r="C94" s="9"/>
      <c r="D94" s="9"/>
      <c r="E94" s="9">
        <f t="shared" si="20"/>
        <v>0</v>
      </c>
      <c r="F94" s="9">
        <f t="shared" si="21"/>
        <v>27642.982499999998</v>
      </c>
      <c r="G94" s="9">
        <v>4292</v>
      </c>
      <c r="H94" t="s">
        <v>4124</v>
      </c>
      <c r="I94" s="9">
        <f t="shared" si="22"/>
        <v>27642.982499999998</v>
      </c>
      <c r="J94" t="s">
        <v>4188</v>
      </c>
      <c r="K94" s="9">
        <v>1125</v>
      </c>
      <c r="L94" t="s">
        <v>4124</v>
      </c>
      <c r="M94" s="9">
        <f t="shared" si="23"/>
        <v>0</v>
      </c>
      <c r="N94" t="s">
        <v>4103</v>
      </c>
      <c r="O94" s="9">
        <f t="shared" si="24"/>
        <v>0</v>
      </c>
      <c r="P94" t="s">
        <v>4103</v>
      </c>
      <c r="Q94" s="9">
        <v>2609</v>
      </c>
      <c r="R94" t="s">
        <v>4124</v>
      </c>
      <c r="S94" s="9">
        <v>3218</v>
      </c>
      <c r="T94" t="s">
        <v>4124</v>
      </c>
      <c r="U94" s="9">
        <f t="shared" si="25"/>
        <v>23027.0432</v>
      </c>
      <c r="V94" t="s">
        <v>4188</v>
      </c>
      <c r="W94" s="9">
        <v>1039.0899999999999</v>
      </c>
      <c r="X94" t="s">
        <v>4124</v>
      </c>
      <c r="Y94" s="9">
        <f t="shared" si="26"/>
        <v>1039.0899999999999</v>
      </c>
      <c r="Z94" t="str">
        <f t="shared" si="27"/>
        <v>Per Diem</v>
      </c>
      <c r="AA94" s="9">
        <f t="shared" si="28"/>
        <v>18198.393747999999</v>
      </c>
      <c r="AB94" t="s">
        <v>4188</v>
      </c>
      <c r="AC94" s="9">
        <f t="shared" si="29"/>
        <v>18198.393747999999</v>
      </c>
      <c r="AD94" t="str">
        <f t="shared" si="30"/>
        <v>DRG Weight</v>
      </c>
      <c r="AE94" s="9">
        <f t="shared" si="31"/>
        <v>17652.441935559997</v>
      </c>
      <c r="AF94" t="str">
        <f t="shared" si="32"/>
        <v>DRG Weight</v>
      </c>
      <c r="AG94" s="9">
        <f t="shared" si="33"/>
        <v>18198.393747999999</v>
      </c>
      <c r="AH94" t="str">
        <f t="shared" si="34"/>
        <v>DRG Weight</v>
      </c>
      <c r="AI94" s="9">
        <f t="shared" si="35"/>
        <v>18198.393747999999</v>
      </c>
      <c r="AJ94" t="str">
        <f t="shared" si="36"/>
        <v>DRG Weight</v>
      </c>
      <c r="AK94" s="9">
        <f t="shared" si="37"/>
        <v>18198.393747999999</v>
      </c>
      <c r="AL94" t="str">
        <f t="shared" si="38"/>
        <v>DRG Weight</v>
      </c>
    </row>
    <row r="95" spans="1:38" x14ac:dyDescent="0.25">
      <c r="A95" s="10">
        <v>114</v>
      </c>
      <c r="B95" s="9">
        <v>1.2318</v>
      </c>
      <c r="C95" s="9"/>
      <c r="D95" s="9"/>
      <c r="E95" s="9">
        <f t="shared" si="20"/>
        <v>0</v>
      </c>
      <c r="F95" s="9">
        <f t="shared" si="21"/>
        <v>13580.594999999999</v>
      </c>
      <c r="G95" s="9">
        <v>4292</v>
      </c>
      <c r="H95" t="s">
        <v>4124</v>
      </c>
      <c r="I95" s="9">
        <f t="shared" si="22"/>
        <v>13580.594999999999</v>
      </c>
      <c r="J95" t="s">
        <v>4188</v>
      </c>
      <c r="K95" s="9">
        <v>1125</v>
      </c>
      <c r="L95" t="s">
        <v>4124</v>
      </c>
      <c r="M95" s="9">
        <f t="shared" si="23"/>
        <v>0</v>
      </c>
      <c r="N95" t="s">
        <v>4103</v>
      </c>
      <c r="O95" s="9">
        <f t="shared" si="24"/>
        <v>0</v>
      </c>
      <c r="P95" t="s">
        <v>4103</v>
      </c>
      <c r="Q95" s="9">
        <v>2609</v>
      </c>
      <c r="R95" t="s">
        <v>4124</v>
      </c>
      <c r="S95" s="9">
        <v>3218</v>
      </c>
      <c r="T95" t="s">
        <v>4124</v>
      </c>
      <c r="U95" s="9">
        <f t="shared" si="25"/>
        <v>11312.851199999999</v>
      </c>
      <c r="V95" t="s">
        <v>4188</v>
      </c>
      <c r="W95" s="9">
        <v>1039.0899999999999</v>
      </c>
      <c r="X95" t="s">
        <v>4124</v>
      </c>
      <c r="Y95" s="9">
        <f t="shared" si="26"/>
        <v>1039.0899999999999</v>
      </c>
      <c r="Z95" t="str">
        <f t="shared" si="27"/>
        <v>Per Diem</v>
      </c>
      <c r="AA95" s="9">
        <f t="shared" si="28"/>
        <v>9353.1073680000009</v>
      </c>
      <c r="AB95" t="s">
        <v>4188</v>
      </c>
      <c r="AC95" s="9">
        <f t="shared" si="29"/>
        <v>9353.1073680000009</v>
      </c>
      <c r="AD95" t="str">
        <f t="shared" si="30"/>
        <v>DRG Weight</v>
      </c>
      <c r="AE95" s="9">
        <f t="shared" si="31"/>
        <v>9072.5141469600003</v>
      </c>
      <c r="AF95" t="str">
        <f t="shared" si="32"/>
        <v>DRG Weight</v>
      </c>
      <c r="AG95" s="9">
        <f t="shared" si="33"/>
        <v>9353.1073680000009</v>
      </c>
      <c r="AH95" t="str">
        <f t="shared" si="34"/>
        <v>DRG Weight</v>
      </c>
      <c r="AI95" s="9">
        <f t="shared" si="35"/>
        <v>9353.1073680000009</v>
      </c>
      <c r="AJ95" t="str">
        <f t="shared" si="36"/>
        <v>DRG Weight</v>
      </c>
      <c r="AK95" s="9">
        <f t="shared" si="37"/>
        <v>9353.1073680000009</v>
      </c>
      <c r="AL95" t="str">
        <f t="shared" si="38"/>
        <v>DRG Weight</v>
      </c>
    </row>
    <row r="96" spans="1:38" x14ac:dyDescent="0.25">
      <c r="A96" s="10">
        <v>115</v>
      </c>
      <c r="B96" s="9">
        <v>1.5644</v>
      </c>
      <c r="C96" s="9"/>
      <c r="D96" s="9"/>
      <c r="E96" s="9">
        <f t="shared" si="20"/>
        <v>0</v>
      </c>
      <c r="F96" s="9">
        <f t="shared" si="21"/>
        <v>17247.509999999998</v>
      </c>
      <c r="G96" s="9">
        <v>3451</v>
      </c>
      <c r="H96" t="s">
        <v>4124</v>
      </c>
      <c r="I96" s="9">
        <f t="shared" si="22"/>
        <v>17247.509999999998</v>
      </c>
      <c r="J96" t="s">
        <v>4188</v>
      </c>
      <c r="K96" s="9">
        <v>1125</v>
      </c>
      <c r="L96" t="s">
        <v>4124</v>
      </c>
      <c r="M96" s="9">
        <f t="shared" si="23"/>
        <v>0</v>
      </c>
      <c r="N96" t="s">
        <v>4103</v>
      </c>
      <c r="O96" s="9">
        <f t="shared" si="24"/>
        <v>0</v>
      </c>
      <c r="P96" t="s">
        <v>4103</v>
      </c>
      <c r="Q96" s="9">
        <v>2609</v>
      </c>
      <c r="R96" t="s">
        <v>4124</v>
      </c>
      <c r="S96" s="9">
        <v>3218</v>
      </c>
      <c r="T96" t="s">
        <v>4124</v>
      </c>
      <c r="U96" s="9">
        <f t="shared" si="25"/>
        <v>14367.4496</v>
      </c>
      <c r="V96" t="s">
        <v>4188</v>
      </c>
      <c r="W96" s="9">
        <v>1039.0899999999999</v>
      </c>
      <c r="X96" t="s">
        <v>4124</v>
      </c>
      <c r="Y96" s="9">
        <f t="shared" si="26"/>
        <v>1039.0899999999999</v>
      </c>
      <c r="Z96" t="str">
        <f t="shared" si="27"/>
        <v>Per Diem</v>
      </c>
      <c r="AA96" s="9">
        <f t="shared" si="28"/>
        <v>11659.608544000001</v>
      </c>
      <c r="AB96" t="s">
        <v>4188</v>
      </c>
      <c r="AC96" s="9">
        <f t="shared" si="29"/>
        <v>11659.608544000001</v>
      </c>
      <c r="AD96" t="str">
        <f t="shared" si="30"/>
        <v>DRG Weight</v>
      </c>
      <c r="AE96" s="9">
        <f t="shared" si="31"/>
        <v>11309.820287680001</v>
      </c>
      <c r="AF96" t="str">
        <f t="shared" si="32"/>
        <v>DRG Weight</v>
      </c>
      <c r="AG96" s="9">
        <f t="shared" si="33"/>
        <v>11659.608544000001</v>
      </c>
      <c r="AH96" t="str">
        <f t="shared" si="34"/>
        <v>DRG Weight</v>
      </c>
      <c r="AI96" s="9">
        <f t="shared" si="35"/>
        <v>11659.608544000001</v>
      </c>
      <c r="AJ96" t="str">
        <f t="shared" si="36"/>
        <v>DRG Weight</v>
      </c>
      <c r="AK96" s="9">
        <f t="shared" si="37"/>
        <v>11659.608544000001</v>
      </c>
      <c r="AL96" t="str">
        <f t="shared" si="38"/>
        <v>DRG Weight</v>
      </c>
    </row>
    <row r="97" spans="1:38" x14ac:dyDescent="0.25">
      <c r="A97" s="10">
        <v>116</v>
      </c>
      <c r="B97" s="9">
        <v>1.8308</v>
      </c>
      <c r="C97" s="9"/>
      <c r="D97" s="9"/>
      <c r="E97" s="9">
        <f t="shared" si="20"/>
        <v>0</v>
      </c>
      <c r="F97" s="9">
        <f t="shared" si="21"/>
        <v>20184.57</v>
      </c>
      <c r="G97" s="9">
        <v>3451</v>
      </c>
      <c r="H97" t="s">
        <v>4124</v>
      </c>
      <c r="I97" s="9">
        <f t="shared" si="22"/>
        <v>20184.57</v>
      </c>
      <c r="J97" t="s">
        <v>4188</v>
      </c>
      <c r="K97" s="9">
        <v>1125</v>
      </c>
      <c r="L97" t="s">
        <v>4124</v>
      </c>
      <c r="M97" s="9">
        <f t="shared" si="23"/>
        <v>0</v>
      </c>
      <c r="N97" t="s">
        <v>4103</v>
      </c>
      <c r="O97" s="9">
        <f t="shared" si="24"/>
        <v>0</v>
      </c>
      <c r="P97" t="s">
        <v>4103</v>
      </c>
      <c r="Q97" s="9">
        <v>2609</v>
      </c>
      <c r="R97" t="s">
        <v>4124</v>
      </c>
      <c r="S97" s="9">
        <v>3218</v>
      </c>
      <c r="T97" t="s">
        <v>4124</v>
      </c>
      <c r="U97" s="9">
        <f t="shared" si="25"/>
        <v>16814.067200000001</v>
      </c>
      <c r="V97" t="s">
        <v>4188</v>
      </c>
      <c r="W97" s="9">
        <v>1039.0899999999999</v>
      </c>
      <c r="X97" t="s">
        <v>4124</v>
      </c>
      <c r="Y97" s="9">
        <f t="shared" si="26"/>
        <v>1039.0899999999999</v>
      </c>
      <c r="Z97" t="str">
        <f t="shared" si="27"/>
        <v>Per Diem</v>
      </c>
      <c r="AA97" s="9">
        <f t="shared" si="28"/>
        <v>13507.028608000001</v>
      </c>
      <c r="AB97" t="s">
        <v>4188</v>
      </c>
      <c r="AC97" s="9">
        <f t="shared" si="29"/>
        <v>13507.028608000001</v>
      </c>
      <c r="AD97" t="str">
        <f t="shared" si="30"/>
        <v>DRG Weight</v>
      </c>
      <c r="AE97" s="9">
        <f t="shared" si="31"/>
        <v>13101.817749760001</v>
      </c>
      <c r="AF97" t="str">
        <f t="shared" si="32"/>
        <v>DRG Weight</v>
      </c>
      <c r="AG97" s="9">
        <f t="shared" si="33"/>
        <v>13507.028608000001</v>
      </c>
      <c r="AH97" t="str">
        <f t="shared" si="34"/>
        <v>DRG Weight</v>
      </c>
      <c r="AI97" s="9">
        <f t="shared" si="35"/>
        <v>13507.028608000001</v>
      </c>
      <c r="AJ97" t="str">
        <f t="shared" si="36"/>
        <v>DRG Weight</v>
      </c>
      <c r="AK97" s="9">
        <f t="shared" si="37"/>
        <v>13507.028608000001</v>
      </c>
      <c r="AL97" t="str">
        <f t="shared" si="38"/>
        <v>DRG Weight</v>
      </c>
    </row>
    <row r="98" spans="1:38" x14ac:dyDescent="0.25">
      <c r="A98" s="10">
        <v>117</v>
      </c>
      <c r="B98" s="9">
        <v>1.1983999999999999</v>
      </c>
      <c r="C98" s="9"/>
      <c r="D98" s="9"/>
      <c r="E98" s="9">
        <f t="shared" si="20"/>
        <v>0</v>
      </c>
      <c r="F98" s="9">
        <f t="shared" si="21"/>
        <v>13212.359999999999</v>
      </c>
      <c r="G98" s="9">
        <v>4292</v>
      </c>
      <c r="H98" t="s">
        <v>4124</v>
      </c>
      <c r="I98" s="9">
        <f t="shared" si="22"/>
        <v>13212.359999999999</v>
      </c>
      <c r="J98" t="s">
        <v>4188</v>
      </c>
      <c r="K98" s="9">
        <v>1125</v>
      </c>
      <c r="L98" t="s">
        <v>4124</v>
      </c>
      <c r="M98" s="9">
        <f t="shared" si="23"/>
        <v>0</v>
      </c>
      <c r="N98" t="s">
        <v>4103</v>
      </c>
      <c r="O98" s="9">
        <f t="shared" si="24"/>
        <v>0</v>
      </c>
      <c r="P98" t="s">
        <v>4103</v>
      </c>
      <c r="Q98" s="9">
        <v>2609</v>
      </c>
      <c r="R98" t="s">
        <v>4124</v>
      </c>
      <c r="S98" s="9">
        <v>3218</v>
      </c>
      <c r="T98" t="s">
        <v>4124</v>
      </c>
      <c r="U98" s="9">
        <f t="shared" si="25"/>
        <v>11006.105599999999</v>
      </c>
      <c r="V98" t="s">
        <v>4188</v>
      </c>
      <c r="W98" s="9">
        <v>1039.0899999999999</v>
      </c>
      <c r="X98" t="s">
        <v>4124</v>
      </c>
      <c r="Y98" s="9">
        <f t="shared" si="26"/>
        <v>1039.0899999999999</v>
      </c>
      <c r="Z98" t="str">
        <f t="shared" si="27"/>
        <v>Per Diem</v>
      </c>
      <c r="AA98" s="9">
        <f t="shared" si="28"/>
        <v>9121.4863839999998</v>
      </c>
      <c r="AB98" t="s">
        <v>4188</v>
      </c>
      <c r="AC98" s="9">
        <f t="shared" si="29"/>
        <v>9121.4863839999998</v>
      </c>
      <c r="AD98" t="str">
        <f t="shared" si="30"/>
        <v>DRG Weight</v>
      </c>
      <c r="AE98" s="9">
        <f t="shared" si="31"/>
        <v>8847.8417924799996</v>
      </c>
      <c r="AF98" t="str">
        <f t="shared" si="32"/>
        <v>DRG Weight</v>
      </c>
      <c r="AG98" s="9">
        <f t="shared" si="33"/>
        <v>9121.4863839999998</v>
      </c>
      <c r="AH98" t="str">
        <f t="shared" si="34"/>
        <v>DRG Weight</v>
      </c>
      <c r="AI98" s="9">
        <f t="shared" si="35"/>
        <v>9121.4863839999998</v>
      </c>
      <c r="AJ98" t="str">
        <f t="shared" si="36"/>
        <v>DRG Weight</v>
      </c>
      <c r="AK98" s="9">
        <f t="shared" si="37"/>
        <v>9121.4863839999998</v>
      </c>
      <c r="AL98" t="str">
        <f t="shared" si="38"/>
        <v>DRG Weight</v>
      </c>
    </row>
    <row r="99" spans="1:38" x14ac:dyDescent="0.25">
      <c r="A99" s="10">
        <v>121</v>
      </c>
      <c r="B99" s="9">
        <v>1.2811999999999999</v>
      </c>
      <c r="C99" s="9"/>
      <c r="D99" s="9"/>
      <c r="E99" s="9">
        <f t="shared" si="20"/>
        <v>0</v>
      </c>
      <c r="F99" s="9">
        <f t="shared" si="21"/>
        <v>14125.23</v>
      </c>
      <c r="G99" s="9">
        <v>2569</v>
      </c>
      <c r="H99" t="s">
        <v>4124</v>
      </c>
      <c r="I99" s="9">
        <f t="shared" si="22"/>
        <v>14125.23</v>
      </c>
      <c r="J99" t="s">
        <v>4188</v>
      </c>
      <c r="K99" s="9">
        <v>1125</v>
      </c>
      <c r="L99" t="s">
        <v>4124</v>
      </c>
      <c r="M99" s="9">
        <f t="shared" si="23"/>
        <v>0</v>
      </c>
      <c r="N99" t="s">
        <v>4103</v>
      </c>
      <c r="O99" s="9">
        <f t="shared" si="24"/>
        <v>0</v>
      </c>
      <c r="P99" t="s">
        <v>4103</v>
      </c>
      <c r="Q99" s="9">
        <v>2609</v>
      </c>
      <c r="R99" t="s">
        <v>4124</v>
      </c>
      <c r="S99" s="9">
        <v>3218</v>
      </c>
      <c r="T99" t="s">
        <v>4124</v>
      </c>
      <c r="U99" s="9">
        <f t="shared" si="25"/>
        <v>11766.540799999999</v>
      </c>
      <c r="V99" t="s">
        <v>4188</v>
      </c>
      <c r="W99" s="9">
        <v>1039.0899999999999</v>
      </c>
      <c r="X99" t="s">
        <v>4124</v>
      </c>
      <c r="Y99" s="9">
        <f t="shared" si="26"/>
        <v>1039.0899999999999</v>
      </c>
      <c r="Z99" t="str">
        <f t="shared" si="27"/>
        <v>Per Diem</v>
      </c>
      <c r="AA99" s="9">
        <f t="shared" si="28"/>
        <v>9695.6845119999998</v>
      </c>
      <c r="AB99" t="s">
        <v>4188</v>
      </c>
      <c r="AC99" s="9">
        <f t="shared" si="29"/>
        <v>9695.6845119999998</v>
      </c>
      <c r="AD99" t="str">
        <f t="shared" si="30"/>
        <v>DRG Weight</v>
      </c>
      <c r="AE99" s="9">
        <f t="shared" si="31"/>
        <v>9404.81397664</v>
      </c>
      <c r="AF99" t="str">
        <f t="shared" si="32"/>
        <v>DRG Weight</v>
      </c>
      <c r="AG99" s="9">
        <f t="shared" si="33"/>
        <v>9695.6845119999998</v>
      </c>
      <c r="AH99" t="str">
        <f t="shared" si="34"/>
        <v>DRG Weight</v>
      </c>
      <c r="AI99" s="9">
        <f t="shared" si="35"/>
        <v>9695.6845119999998</v>
      </c>
      <c r="AJ99" t="str">
        <f t="shared" si="36"/>
        <v>DRG Weight</v>
      </c>
      <c r="AK99" s="9">
        <f t="shared" si="37"/>
        <v>9695.6845119999998</v>
      </c>
      <c r="AL99" t="str">
        <f t="shared" si="38"/>
        <v>DRG Weight</v>
      </c>
    </row>
    <row r="100" spans="1:38" x14ac:dyDescent="0.25">
      <c r="A100" s="10">
        <v>122</v>
      </c>
      <c r="B100" s="9">
        <v>0.74450000000000005</v>
      </c>
      <c r="C100" s="9"/>
      <c r="D100" s="9"/>
      <c r="E100" s="9">
        <f t="shared" si="20"/>
        <v>0</v>
      </c>
      <c r="F100" s="9">
        <f t="shared" si="21"/>
        <v>8208.1125000000011</v>
      </c>
      <c r="G100" s="9">
        <v>1933</v>
      </c>
      <c r="H100" t="s">
        <v>4124</v>
      </c>
      <c r="I100" s="9">
        <f t="shared" si="22"/>
        <v>8208.1125000000011</v>
      </c>
      <c r="J100" t="s">
        <v>4188</v>
      </c>
      <c r="K100" s="9">
        <v>1125</v>
      </c>
      <c r="L100" t="s">
        <v>4124</v>
      </c>
      <c r="M100" s="9">
        <f t="shared" si="23"/>
        <v>0</v>
      </c>
      <c r="N100" t="s">
        <v>4103</v>
      </c>
      <c r="O100" s="9">
        <f t="shared" si="24"/>
        <v>0</v>
      </c>
      <c r="P100" t="s">
        <v>4103</v>
      </c>
      <c r="Q100" s="9">
        <v>2609</v>
      </c>
      <c r="R100" t="s">
        <v>4124</v>
      </c>
      <c r="S100" s="9">
        <v>3218</v>
      </c>
      <c r="T100" t="s">
        <v>4124</v>
      </c>
      <c r="U100" s="9">
        <f t="shared" si="25"/>
        <v>6837.4880000000003</v>
      </c>
      <c r="V100" t="s">
        <v>4188</v>
      </c>
      <c r="W100" s="9">
        <v>1039.0899999999999</v>
      </c>
      <c r="X100" t="s">
        <v>4124</v>
      </c>
      <c r="Y100" s="9">
        <f t="shared" si="26"/>
        <v>1039.0899999999999</v>
      </c>
      <c r="Z100" t="str">
        <f t="shared" si="27"/>
        <v>Per Diem</v>
      </c>
      <c r="AA100" s="9">
        <f t="shared" si="28"/>
        <v>5973.79882</v>
      </c>
      <c r="AB100" t="s">
        <v>4188</v>
      </c>
      <c r="AC100" s="9">
        <f t="shared" si="29"/>
        <v>5973.79882</v>
      </c>
      <c r="AD100" t="str">
        <f t="shared" si="30"/>
        <v>DRG Weight</v>
      </c>
      <c r="AE100" s="9">
        <f t="shared" si="31"/>
        <v>5794.5848553999995</v>
      </c>
      <c r="AF100" t="str">
        <f t="shared" si="32"/>
        <v>DRG Weight</v>
      </c>
      <c r="AG100" s="9">
        <f t="shared" si="33"/>
        <v>5973.79882</v>
      </c>
      <c r="AH100" t="str">
        <f t="shared" si="34"/>
        <v>DRG Weight</v>
      </c>
      <c r="AI100" s="9">
        <f t="shared" si="35"/>
        <v>5973.79882</v>
      </c>
      <c r="AJ100" t="str">
        <f t="shared" si="36"/>
        <v>DRG Weight</v>
      </c>
      <c r="AK100" s="9">
        <f t="shared" si="37"/>
        <v>5973.79882</v>
      </c>
      <c r="AL100" t="str">
        <f t="shared" si="38"/>
        <v>DRG Weight</v>
      </c>
    </row>
    <row r="101" spans="1:38" x14ac:dyDescent="0.25">
      <c r="A101" s="10">
        <v>123</v>
      </c>
      <c r="B101" s="9">
        <v>0.80400000000000005</v>
      </c>
      <c r="C101" s="9"/>
      <c r="D101" s="9"/>
      <c r="E101" s="9">
        <f t="shared" si="20"/>
        <v>0</v>
      </c>
      <c r="F101" s="9">
        <f t="shared" si="21"/>
        <v>8864.1</v>
      </c>
      <c r="G101" s="9">
        <v>1933</v>
      </c>
      <c r="H101" t="s">
        <v>4124</v>
      </c>
      <c r="I101" s="9">
        <f t="shared" si="22"/>
        <v>8864.1</v>
      </c>
      <c r="J101" t="s">
        <v>4188</v>
      </c>
      <c r="K101" s="9">
        <v>1125</v>
      </c>
      <c r="L101" t="s">
        <v>4124</v>
      </c>
      <c r="M101" s="9">
        <f t="shared" si="23"/>
        <v>0</v>
      </c>
      <c r="N101" t="s">
        <v>4103</v>
      </c>
      <c r="O101" s="9">
        <f t="shared" si="24"/>
        <v>0</v>
      </c>
      <c r="P101" t="s">
        <v>4103</v>
      </c>
      <c r="Q101" s="9">
        <v>2609</v>
      </c>
      <c r="R101" t="s">
        <v>4124</v>
      </c>
      <c r="S101" s="9">
        <v>3218</v>
      </c>
      <c r="T101" t="s">
        <v>4124</v>
      </c>
      <c r="U101" s="9">
        <f t="shared" si="25"/>
        <v>7383.9360000000006</v>
      </c>
      <c r="V101" t="s">
        <v>4188</v>
      </c>
      <c r="W101" s="9">
        <v>1039.0899999999999</v>
      </c>
      <c r="X101" t="s">
        <v>4124</v>
      </c>
      <c r="Y101" s="9">
        <f t="shared" si="26"/>
        <v>1039.0899999999999</v>
      </c>
      <c r="Z101" t="str">
        <f t="shared" si="27"/>
        <v>Per Diem</v>
      </c>
      <c r="AA101" s="9">
        <f t="shared" si="28"/>
        <v>6386.4170400000003</v>
      </c>
      <c r="AB101" t="s">
        <v>4188</v>
      </c>
      <c r="AC101" s="9">
        <f t="shared" si="29"/>
        <v>6386.4170400000003</v>
      </c>
      <c r="AD101" t="str">
        <f t="shared" si="30"/>
        <v>DRG Weight</v>
      </c>
      <c r="AE101" s="9">
        <f t="shared" si="31"/>
        <v>6194.8245287999998</v>
      </c>
      <c r="AF101" t="str">
        <f t="shared" si="32"/>
        <v>DRG Weight</v>
      </c>
      <c r="AG101" s="9">
        <f t="shared" si="33"/>
        <v>6386.4170400000003</v>
      </c>
      <c r="AH101" t="str">
        <f t="shared" si="34"/>
        <v>DRG Weight</v>
      </c>
      <c r="AI101" s="9">
        <f t="shared" si="35"/>
        <v>6386.4170400000003</v>
      </c>
      <c r="AJ101" t="str">
        <f t="shared" si="36"/>
        <v>DRG Weight</v>
      </c>
      <c r="AK101" s="9">
        <f t="shared" si="37"/>
        <v>6386.4170400000003</v>
      </c>
      <c r="AL101" t="str">
        <f t="shared" si="38"/>
        <v>DRG Weight</v>
      </c>
    </row>
    <row r="102" spans="1:38" x14ac:dyDescent="0.25">
      <c r="A102" s="10">
        <v>124</v>
      </c>
      <c r="B102" s="9">
        <v>1.3219000000000001</v>
      </c>
      <c r="C102" s="9"/>
      <c r="D102" s="9"/>
      <c r="E102" s="9">
        <f t="shared" si="20"/>
        <v>0</v>
      </c>
      <c r="F102" s="9">
        <f t="shared" si="21"/>
        <v>14573.9475</v>
      </c>
      <c r="G102" s="9">
        <v>2569</v>
      </c>
      <c r="H102" t="s">
        <v>4124</v>
      </c>
      <c r="I102" s="9">
        <f t="shared" si="22"/>
        <v>14573.9475</v>
      </c>
      <c r="J102" t="s">
        <v>4188</v>
      </c>
      <c r="K102" s="9">
        <v>1125</v>
      </c>
      <c r="L102" t="s">
        <v>4124</v>
      </c>
      <c r="M102" s="9">
        <f t="shared" si="23"/>
        <v>0</v>
      </c>
      <c r="N102" t="s">
        <v>4103</v>
      </c>
      <c r="O102" s="9">
        <f t="shared" si="24"/>
        <v>0</v>
      </c>
      <c r="P102" t="s">
        <v>4103</v>
      </c>
      <c r="Q102" s="9">
        <v>2609</v>
      </c>
      <c r="R102" t="s">
        <v>4124</v>
      </c>
      <c r="S102" s="9">
        <v>3218</v>
      </c>
      <c r="T102" t="s">
        <v>4124</v>
      </c>
      <c r="U102" s="9">
        <f t="shared" si="25"/>
        <v>12140.329600000001</v>
      </c>
      <c r="V102" t="s">
        <v>4188</v>
      </c>
      <c r="W102" s="9">
        <v>1039.0899999999999</v>
      </c>
      <c r="X102" t="s">
        <v>4124</v>
      </c>
      <c r="Y102" s="9">
        <f t="shared" si="26"/>
        <v>1039.0899999999999</v>
      </c>
      <c r="Z102" t="str">
        <f t="shared" si="27"/>
        <v>Per Diem</v>
      </c>
      <c r="AA102" s="9">
        <f t="shared" si="28"/>
        <v>9977.9292440000008</v>
      </c>
      <c r="AB102" t="s">
        <v>4188</v>
      </c>
      <c r="AC102" s="9">
        <f t="shared" si="29"/>
        <v>9977.9292440000008</v>
      </c>
      <c r="AD102" t="str">
        <f t="shared" si="30"/>
        <v>DRG Weight</v>
      </c>
      <c r="AE102" s="9">
        <f t="shared" si="31"/>
        <v>9678.5913666800006</v>
      </c>
      <c r="AF102" t="str">
        <f t="shared" si="32"/>
        <v>DRG Weight</v>
      </c>
      <c r="AG102" s="9">
        <f t="shared" si="33"/>
        <v>9977.9292440000008</v>
      </c>
      <c r="AH102" t="str">
        <f t="shared" si="34"/>
        <v>DRG Weight</v>
      </c>
      <c r="AI102" s="9">
        <f t="shared" si="35"/>
        <v>9977.9292440000008</v>
      </c>
      <c r="AJ102" t="str">
        <f t="shared" si="36"/>
        <v>DRG Weight</v>
      </c>
      <c r="AK102" s="9">
        <f t="shared" si="37"/>
        <v>9977.9292440000008</v>
      </c>
      <c r="AL102" t="str">
        <f t="shared" si="38"/>
        <v>DRG Weight</v>
      </c>
    </row>
    <row r="103" spans="1:38" x14ac:dyDescent="0.25">
      <c r="A103" s="10">
        <v>125</v>
      </c>
      <c r="B103" s="9">
        <v>0.79749999999999999</v>
      </c>
      <c r="C103" s="9"/>
      <c r="D103" s="9"/>
      <c r="E103" s="9">
        <f t="shared" si="20"/>
        <v>0</v>
      </c>
      <c r="F103" s="9">
        <f t="shared" si="21"/>
        <v>8792.4375</v>
      </c>
      <c r="G103" s="9">
        <v>2569</v>
      </c>
      <c r="H103" t="s">
        <v>4124</v>
      </c>
      <c r="I103" s="9">
        <f t="shared" si="22"/>
        <v>8792.4375</v>
      </c>
      <c r="J103" t="s">
        <v>4188</v>
      </c>
      <c r="K103" s="9">
        <v>1125</v>
      </c>
      <c r="L103" t="s">
        <v>4124</v>
      </c>
      <c r="M103" s="9">
        <f t="shared" si="23"/>
        <v>0</v>
      </c>
      <c r="N103" t="s">
        <v>4103</v>
      </c>
      <c r="O103" s="9">
        <f t="shared" si="24"/>
        <v>0</v>
      </c>
      <c r="P103" t="s">
        <v>4103</v>
      </c>
      <c r="Q103" s="9">
        <v>2609</v>
      </c>
      <c r="R103" t="s">
        <v>4124</v>
      </c>
      <c r="S103" s="9">
        <v>3218</v>
      </c>
      <c r="T103" t="s">
        <v>4124</v>
      </c>
      <c r="U103" s="9">
        <f t="shared" si="25"/>
        <v>7324.24</v>
      </c>
      <c r="V103" t="s">
        <v>4188</v>
      </c>
      <c r="W103" s="9">
        <v>1039.0899999999999</v>
      </c>
      <c r="X103" t="s">
        <v>4124</v>
      </c>
      <c r="Y103" s="9">
        <f t="shared" si="26"/>
        <v>1039.0899999999999</v>
      </c>
      <c r="Z103" t="str">
        <f t="shared" si="27"/>
        <v>Per Diem</v>
      </c>
      <c r="AA103" s="9">
        <f t="shared" si="28"/>
        <v>6341.3410999999996</v>
      </c>
      <c r="AB103" t="s">
        <v>4188</v>
      </c>
      <c r="AC103" s="9">
        <f t="shared" si="29"/>
        <v>6341.3410999999996</v>
      </c>
      <c r="AD103" t="str">
        <f t="shared" si="30"/>
        <v>DRG Weight</v>
      </c>
      <c r="AE103" s="9">
        <f t="shared" si="31"/>
        <v>6151.1008669999992</v>
      </c>
      <c r="AF103" t="str">
        <f t="shared" si="32"/>
        <v>DRG Weight</v>
      </c>
      <c r="AG103" s="9">
        <f t="shared" si="33"/>
        <v>6341.3410999999996</v>
      </c>
      <c r="AH103" t="str">
        <f t="shared" si="34"/>
        <v>DRG Weight</v>
      </c>
      <c r="AI103" s="9">
        <f t="shared" si="35"/>
        <v>6341.3410999999996</v>
      </c>
      <c r="AJ103" t="str">
        <f t="shared" si="36"/>
        <v>DRG Weight</v>
      </c>
      <c r="AK103" s="9">
        <f t="shared" si="37"/>
        <v>6341.3410999999996</v>
      </c>
      <c r="AL103" t="str">
        <f t="shared" si="38"/>
        <v>DRG Weight</v>
      </c>
    </row>
    <row r="104" spans="1:38" x14ac:dyDescent="0.25">
      <c r="A104" s="10">
        <v>135</v>
      </c>
      <c r="B104" s="9">
        <v>2.6520999999999999</v>
      </c>
      <c r="C104" s="9"/>
      <c r="D104" s="9"/>
      <c r="E104" s="9">
        <f t="shared" si="20"/>
        <v>0</v>
      </c>
      <c r="F104" s="9">
        <f t="shared" si="21"/>
        <v>29239.4025</v>
      </c>
      <c r="G104" s="9">
        <v>9632</v>
      </c>
      <c r="H104" t="s">
        <v>4124</v>
      </c>
      <c r="I104" s="9">
        <f t="shared" si="22"/>
        <v>29239.4025</v>
      </c>
      <c r="J104" t="s">
        <v>4188</v>
      </c>
      <c r="K104" s="9">
        <v>1125</v>
      </c>
      <c r="L104" t="s">
        <v>4124</v>
      </c>
      <c r="M104" s="9">
        <f t="shared" si="23"/>
        <v>0</v>
      </c>
      <c r="N104" t="s">
        <v>4103</v>
      </c>
      <c r="O104" s="9">
        <f t="shared" si="24"/>
        <v>0</v>
      </c>
      <c r="P104" t="s">
        <v>4103</v>
      </c>
      <c r="Q104" s="9">
        <v>2609</v>
      </c>
      <c r="R104" t="s">
        <v>4124</v>
      </c>
      <c r="S104" s="9">
        <v>3218</v>
      </c>
      <c r="T104" t="s">
        <v>4124</v>
      </c>
      <c r="U104" s="9">
        <f t="shared" si="25"/>
        <v>24356.886399999999</v>
      </c>
      <c r="V104" t="s">
        <v>4188</v>
      </c>
      <c r="W104" s="9">
        <v>1039.0899999999999</v>
      </c>
      <c r="X104" t="s">
        <v>4124</v>
      </c>
      <c r="Y104" s="9">
        <f t="shared" si="26"/>
        <v>1039.0899999999999</v>
      </c>
      <c r="Z104" t="str">
        <f t="shared" si="27"/>
        <v>Per Diem</v>
      </c>
      <c r="AA104" s="9">
        <f t="shared" si="28"/>
        <v>19202.546995999997</v>
      </c>
      <c r="AB104" t="s">
        <v>4188</v>
      </c>
      <c r="AC104" s="9">
        <f t="shared" si="29"/>
        <v>19202.546995999997</v>
      </c>
      <c r="AD104" t="str">
        <f t="shared" si="30"/>
        <v>DRG Weight</v>
      </c>
      <c r="AE104" s="9">
        <f t="shared" si="31"/>
        <v>18626.470586119998</v>
      </c>
      <c r="AF104" t="str">
        <f t="shared" si="32"/>
        <v>DRG Weight</v>
      </c>
      <c r="AG104" s="9">
        <f t="shared" si="33"/>
        <v>19202.546995999997</v>
      </c>
      <c r="AH104" t="str">
        <f t="shared" si="34"/>
        <v>DRG Weight</v>
      </c>
      <c r="AI104" s="9">
        <f t="shared" si="35"/>
        <v>19202.546995999997</v>
      </c>
      <c r="AJ104" t="str">
        <f t="shared" si="36"/>
        <v>DRG Weight</v>
      </c>
      <c r="AK104" s="9">
        <f t="shared" si="37"/>
        <v>19202.546995999997</v>
      </c>
      <c r="AL104" t="str">
        <f t="shared" si="38"/>
        <v>DRG Weight</v>
      </c>
    </row>
    <row r="105" spans="1:38" x14ac:dyDescent="0.25">
      <c r="A105" s="10">
        <v>136</v>
      </c>
      <c r="B105" s="9">
        <v>1.0443</v>
      </c>
      <c r="C105" s="9"/>
      <c r="D105" s="9"/>
      <c r="E105" s="9">
        <f t="shared" si="20"/>
        <v>0</v>
      </c>
      <c r="F105" s="9">
        <f t="shared" si="21"/>
        <v>11513.407499999999</v>
      </c>
      <c r="G105" s="9">
        <v>5779</v>
      </c>
      <c r="H105" t="s">
        <v>4124</v>
      </c>
      <c r="I105" s="9">
        <f t="shared" si="22"/>
        <v>11513.407499999999</v>
      </c>
      <c r="J105" t="s">
        <v>4188</v>
      </c>
      <c r="K105" s="9">
        <v>1125</v>
      </c>
      <c r="L105" t="s">
        <v>4124</v>
      </c>
      <c r="M105" s="9">
        <f t="shared" si="23"/>
        <v>0</v>
      </c>
      <c r="N105" t="s">
        <v>4103</v>
      </c>
      <c r="O105" s="9">
        <f t="shared" si="24"/>
        <v>0</v>
      </c>
      <c r="P105" t="s">
        <v>4103</v>
      </c>
      <c r="Q105" s="9">
        <v>2609</v>
      </c>
      <c r="R105" t="s">
        <v>4124</v>
      </c>
      <c r="S105" s="9">
        <v>3218</v>
      </c>
      <c r="T105" t="s">
        <v>4124</v>
      </c>
      <c r="U105" s="9">
        <f t="shared" si="25"/>
        <v>9590.8511999999992</v>
      </c>
      <c r="V105" t="s">
        <v>4188</v>
      </c>
      <c r="W105" s="9">
        <v>1039.0899999999999</v>
      </c>
      <c r="X105" t="s">
        <v>4124</v>
      </c>
      <c r="Y105" s="9">
        <f t="shared" si="26"/>
        <v>1039.0899999999999</v>
      </c>
      <c r="Z105" t="str">
        <f t="shared" si="27"/>
        <v>Per Diem</v>
      </c>
      <c r="AA105" s="9">
        <f t="shared" si="28"/>
        <v>8052.839868</v>
      </c>
      <c r="AB105" t="s">
        <v>4188</v>
      </c>
      <c r="AC105" s="9">
        <f t="shared" si="29"/>
        <v>8052.839868</v>
      </c>
      <c r="AD105" t="str">
        <f t="shared" si="30"/>
        <v>DRG Weight</v>
      </c>
      <c r="AE105" s="9">
        <f t="shared" si="31"/>
        <v>7811.2546719599995</v>
      </c>
      <c r="AF105" t="str">
        <f t="shared" si="32"/>
        <v>DRG Weight</v>
      </c>
      <c r="AG105" s="9">
        <f t="shared" si="33"/>
        <v>8052.839868</v>
      </c>
      <c r="AH105" t="str">
        <f t="shared" si="34"/>
        <v>DRG Weight</v>
      </c>
      <c r="AI105" s="9">
        <f t="shared" si="35"/>
        <v>8052.839868</v>
      </c>
      <c r="AJ105" t="str">
        <f t="shared" si="36"/>
        <v>DRG Weight</v>
      </c>
      <c r="AK105" s="9">
        <f t="shared" si="37"/>
        <v>8052.839868</v>
      </c>
      <c r="AL105" t="str">
        <f t="shared" si="38"/>
        <v>DRG Weight</v>
      </c>
    </row>
    <row r="106" spans="1:38" x14ac:dyDescent="0.25">
      <c r="A106" s="10">
        <v>137</v>
      </c>
      <c r="B106" s="9">
        <v>1.5046999999999999</v>
      </c>
      <c r="C106" s="9"/>
      <c r="D106" s="9"/>
      <c r="E106" s="9">
        <f t="shared" si="20"/>
        <v>0</v>
      </c>
      <c r="F106" s="9">
        <f t="shared" si="21"/>
        <v>16589.317499999997</v>
      </c>
      <c r="G106" s="9">
        <v>3451</v>
      </c>
      <c r="H106" t="s">
        <v>4124</v>
      </c>
      <c r="I106" s="9">
        <f t="shared" si="22"/>
        <v>16589.317499999997</v>
      </c>
      <c r="J106" t="s">
        <v>4188</v>
      </c>
      <c r="K106" s="9">
        <v>1125</v>
      </c>
      <c r="L106" t="s">
        <v>4124</v>
      </c>
      <c r="M106" s="9">
        <f t="shared" si="23"/>
        <v>0</v>
      </c>
      <c r="N106" t="s">
        <v>4103</v>
      </c>
      <c r="O106" s="9">
        <f t="shared" si="24"/>
        <v>0</v>
      </c>
      <c r="P106" t="s">
        <v>4103</v>
      </c>
      <c r="Q106" s="9">
        <v>2609</v>
      </c>
      <c r="R106" t="s">
        <v>4124</v>
      </c>
      <c r="S106" s="9">
        <v>3218</v>
      </c>
      <c r="T106" t="s">
        <v>4124</v>
      </c>
      <c r="U106" s="9">
        <f t="shared" si="25"/>
        <v>13819.164799999999</v>
      </c>
      <c r="V106" t="s">
        <v>4188</v>
      </c>
      <c r="W106" s="9">
        <v>1039.0899999999999</v>
      </c>
      <c r="X106" t="s">
        <v>4124</v>
      </c>
      <c r="Y106" s="9">
        <f t="shared" si="26"/>
        <v>1039.0899999999999</v>
      </c>
      <c r="Z106" t="str">
        <f t="shared" si="27"/>
        <v>Per Diem</v>
      </c>
      <c r="AA106" s="9">
        <f t="shared" si="28"/>
        <v>11245.603372000001</v>
      </c>
      <c r="AB106" t="s">
        <v>4188</v>
      </c>
      <c r="AC106" s="9">
        <f t="shared" si="29"/>
        <v>11245.603372000001</v>
      </c>
      <c r="AD106" t="str">
        <f t="shared" si="30"/>
        <v>DRG Weight</v>
      </c>
      <c r="AE106" s="9">
        <f t="shared" si="31"/>
        <v>10908.235270840001</v>
      </c>
      <c r="AF106" t="str">
        <f t="shared" si="32"/>
        <v>DRG Weight</v>
      </c>
      <c r="AG106" s="9">
        <f t="shared" si="33"/>
        <v>11245.603372000001</v>
      </c>
      <c r="AH106" t="str">
        <f t="shared" si="34"/>
        <v>DRG Weight</v>
      </c>
      <c r="AI106" s="9">
        <f t="shared" si="35"/>
        <v>11245.603372000001</v>
      </c>
      <c r="AJ106" t="str">
        <f t="shared" si="36"/>
        <v>DRG Weight</v>
      </c>
      <c r="AK106" s="9">
        <f t="shared" si="37"/>
        <v>11245.603372000001</v>
      </c>
      <c r="AL106" t="str">
        <f t="shared" si="38"/>
        <v>DRG Weight</v>
      </c>
    </row>
    <row r="107" spans="1:38" x14ac:dyDescent="0.25">
      <c r="A107" s="10">
        <v>138</v>
      </c>
      <c r="B107" s="9">
        <v>0.86570000000000003</v>
      </c>
      <c r="C107" s="9"/>
      <c r="D107" s="9"/>
      <c r="E107" s="9">
        <f t="shared" si="20"/>
        <v>0</v>
      </c>
      <c r="F107" s="9">
        <f t="shared" si="21"/>
        <v>9544.3425000000007</v>
      </c>
      <c r="G107" s="9">
        <v>3451</v>
      </c>
      <c r="H107" t="s">
        <v>4124</v>
      </c>
      <c r="I107" s="9">
        <f t="shared" si="22"/>
        <v>9544.3425000000007</v>
      </c>
      <c r="J107" t="s">
        <v>4188</v>
      </c>
      <c r="K107" s="9">
        <v>1125</v>
      </c>
      <c r="L107" t="s">
        <v>4124</v>
      </c>
      <c r="M107" s="9">
        <f t="shared" si="23"/>
        <v>0</v>
      </c>
      <c r="N107" t="s">
        <v>4103</v>
      </c>
      <c r="O107" s="9">
        <f t="shared" si="24"/>
        <v>0</v>
      </c>
      <c r="P107" t="s">
        <v>4103</v>
      </c>
      <c r="Q107" s="9">
        <v>2609</v>
      </c>
      <c r="R107" t="s">
        <v>4124</v>
      </c>
      <c r="S107" s="9">
        <v>3218</v>
      </c>
      <c r="T107" t="s">
        <v>4124</v>
      </c>
      <c r="U107" s="9">
        <f t="shared" si="25"/>
        <v>7950.5888000000004</v>
      </c>
      <c r="V107" t="s">
        <v>4188</v>
      </c>
      <c r="W107" s="9">
        <v>1039.0899999999999</v>
      </c>
      <c r="X107" t="s">
        <v>4124</v>
      </c>
      <c r="Y107" s="9">
        <f t="shared" si="26"/>
        <v>1039.0899999999999</v>
      </c>
      <c r="Z107" t="str">
        <f t="shared" si="27"/>
        <v>Per Diem</v>
      </c>
      <c r="AA107" s="9">
        <f t="shared" si="28"/>
        <v>6814.2917320000006</v>
      </c>
      <c r="AB107" t="s">
        <v>4188</v>
      </c>
      <c r="AC107" s="9">
        <f t="shared" si="29"/>
        <v>6814.2917320000006</v>
      </c>
      <c r="AD107" t="str">
        <f t="shared" si="30"/>
        <v>DRG Weight</v>
      </c>
      <c r="AE107" s="9">
        <f t="shared" si="31"/>
        <v>6609.8629800400004</v>
      </c>
      <c r="AF107" t="str">
        <f t="shared" si="32"/>
        <v>DRG Weight</v>
      </c>
      <c r="AG107" s="9">
        <f t="shared" si="33"/>
        <v>6814.2917320000006</v>
      </c>
      <c r="AH107" t="str">
        <f t="shared" si="34"/>
        <v>DRG Weight</v>
      </c>
      <c r="AI107" s="9">
        <f t="shared" si="35"/>
        <v>6814.2917320000006</v>
      </c>
      <c r="AJ107" t="str">
        <f t="shared" si="36"/>
        <v>DRG Weight</v>
      </c>
      <c r="AK107" s="9">
        <f t="shared" si="37"/>
        <v>6814.2917320000006</v>
      </c>
      <c r="AL107" t="str">
        <f t="shared" si="38"/>
        <v>DRG Weight</v>
      </c>
    </row>
    <row r="108" spans="1:38" x14ac:dyDescent="0.25">
      <c r="A108" s="10">
        <v>139</v>
      </c>
      <c r="B108" s="9">
        <v>1.1877</v>
      </c>
      <c r="C108" s="9"/>
      <c r="D108" s="9"/>
      <c r="E108" s="9">
        <f t="shared" si="20"/>
        <v>0</v>
      </c>
      <c r="F108" s="9">
        <f t="shared" si="21"/>
        <v>13094.3925</v>
      </c>
      <c r="G108" s="9">
        <v>5779</v>
      </c>
      <c r="H108" t="s">
        <v>4124</v>
      </c>
      <c r="I108" s="9">
        <f t="shared" si="22"/>
        <v>13094.3925</v>
      </c>
      <c r="J108" t="s">
        <v>4188</v>
      </c>
      <c r="K108" s="9">
        <v>1125</v>
      </c>
      <c r="L108" t="s">
        <v>4124</v>
      </c>
      <c r="M108" s="9">
        <f t="shared" si="23"/>
        <v>0</v>
      </c>
      <c r="N108" t="s">
        <v>4103</v>
      </c>
      <c r="O108" s="9">
        <f t="shared" si="24"/>
        <v>0</v>
      </c>
      <c r="P108" t="s">
        <v>4103</v>
      </c>
      <c r="Q108" s="9">
        <v>2609</v>
      </c>
      <c r="R108" t="s">
        <v>4124</v>
      </c>
      <c r="S108" s="9">
        <v>3218</v>
      </c>
      <c r="T108" t="s">
        <v>4124</v>
      </c>
      <c r="U108" s="9">
        <f t="shared" si="25"/>
        <v>10907.836799999999</v>
      </c>
      <c r="V108" t="s">
        <v>4188</v>
      </c>
      <c r="W108" s="9">
        <v>1039.0899999999999</v>
      </c>
      <c r="X108" t="s">
        <v>4124</v>
      </c>
      <c r="Y108" s="9">
        <f t="shared" si="26"/>
        <v>1039.0899999999999</v>
      </c>
      <c r="Z108" t="str">
        <f t="shared" si="27"/>
        <v>Per Diem</v>
      </c>
      <c r="AA108" s="9">
        <f t="shared" si="28"/>
        <v>9047.2844520000017</v>
      </c>
      <c r="AB108" t="s">
        <v>4188</v>
      </c>
      <c r="AC108" s="9">
        <f t="shared" si="29"/>
        <v>9047.2844520000017</v>
      </c>
      <c r="AD108" t="str">
        <f t="shared" si="30"/>
        <v>DRG Weight</v>
      </c>
      <c r="AE108" s="9">
        <f t="shared" si="31"/>
        <v>8775.8659184400021</v>
      </c>
      <c r="AF108" t="str">
        <f t="shared" si="32"/>
        <v>DRG Weight</v>
      </c>
      <c r="AG108" s="9">
        <f t="shared" si="33"/>
        <v>9047.2844520000017</v>
      </c>
      <c r="AH108" t="str">
        <f t="shared" si="34"/>
        <v>DRG Weight</v>
      </c>
      <c r="AI108" s="9">
        <f t="shared" si="35"/>
        <v>9047.2844520000017</v>
      </c>
      <c r="AJ108" t="str">
        <f t="shared" si="36"/>
        <v>DRG Weight</v>
      </c>
      <c r="AK108" s="9">
        <f t="shared" si="37"/>
        <v>9047.2844520000017</v>
      </c>
      <c r="AL108" t="str">
        <f t="shared" si="38"/>
        <v>DRG Weight</v>
      </c>
    </row>
    <row r="109" spans="1:38" x14ac:dyDescent="0.25">
      <c r="A109" s="10">
        <v>140</v>
      </c>
      <c r="B109" s="9">
        <v>3.7780999999999998</v>
      </c>
      <c r="C109" s="9"/>
      <c r="D109" s="9"/>
      <c r="E109" s="9">
        <f t="shared" si="20"/>
        <v>0</v>
      </c>
      <c r="F109" s="9">
        <f t="shared" si="21"/>
        <v>41653.552499999998</v>
      </c>
      <c r="G109" s="9">
        <v>9632</v>
      </c>
      <c r="H109" t="s">
        <v>4124</v>
      </c>
      <c r="I109" s="9">
        <f t="shared" si="22"/>
        <v>41653.552499999998</v>
      </c>
      <c r="J109" t="s">
        <v>4188</v>
      </c>
      <c r="K109" s="9">
        <v>1125</v>
      </c>
      <c r="L109" t="s">
        <v>4124</v>
      </c>
      <c r="M109" s="9">
        <f t="shared" si="23"/>
        <v>0</v>
      </c>
      <c r="N109" t="s">
        <v>4103</v>
      </c>
      <c r="O109" s="9">
        <f t="shared" si="24"/>
        <v>0</v>
      </c>
      <c r="P109" t="s">
        <v>4103</v>
      </c>
      <c r="Q109" s="9">
        <v>2609</v>
      </c>
      <c r="R109" t="s">
        <v>4124</v>
      </c>
      <c r="S109" s="9">
        <v>3218</v>
      </c>
      <c r="T109" t="s">
        <v>4124</v>
      </c>
      <c r="U109" s="9">
        <f t="shared" si="25"/>
        <v>34698.070399999997</v>
      </c>
      <c r="V109" t="s">
        <v>4188</v>
      </c>
      <c r="W109" s="9">
        <v>1039.0899999999999</v>
      </c>
      <c r="X109" t="s">
        <v>4124</v>
      </c>
      <c r="Y109" s="9">
        <f t="shared" si="26"/>
        <v>1039.0899999999999</v>
      </c>
      <c r="Z109" t="str">
        <f t="shared" si="27"/>
        <v>Per Diem</v>
      </c>
      <c r="AA109" s="9">
        <f t="shared" si="28"/>
        <v>27011.086755999997</v>
      </c>
      <c r="AB109" t="s">
        <v>4188</v>
      </c>
      <c r="AC109" s="9">
        <f t="shared" si="29"/>
        <v>27011.086755999997</v>
      </c>
      <c r="AD109" t="str">
        <f t="shared" si="30"/>
        <v>DRG Weight</v>
      </c>
      <c r="AE109" s="9">
        <f t="shared" si="31"/>
        <v>26200.754153319995</v>
      </c>
      <c r="AF109" t="str">
        <f t="shared" si="32"/>
        <v>DRG Weight</v>
      </c>
      <c r="AG109" s="9">
        <f t="shared" si="33"/>
        <v>27011.086755999997</v>
      </c>
      <c r="AH109" t="str">
        <f t="shared" si="34"/>
        <v>DRG Weight</v>
      </c>
      <c r="AI109" s="9">
        <f t="shared" si="35"/>
        <v>27011.086755999997</v>
      </c>
      <c r="AJ109" t="str">
        <f t="shared" si="36"/>
        <v>DRG Weight</v>
      </c>
      <c r="AK109" s="9">
        <f t="shared" si="37"/>
        <v>27011.086755999997</v>
      </c>
      <c r="AL109" t="str">
        <f t="shared" si="38"/>
        <v>DRG Weight</v>
      </c>
    </row>
    <row r="110" spans="1:38" x14ac:dyDescent="0.25">
      <c r="A110" s="10">
        <v>141</v>
      </c>
      <c r="B110" s="9">
        <v>2.0716999999999999</v>
      </c>
      <c r="C110" s="9"/>
      <c r="D110" s="9"/>
      <c r="E110" s="9">
        <f t="shared" si="20"/>
        <v>0</v>
      </c>
      <c r="F110" s="9">
        <f t="shared" si="21"/>
        <v>22840.4925</v>
      </c>
      <c r="G110" s="9">
        <v>9632</v>
      </c>
      <c r="H110" t="s">
        <v>4124</v>
      </c>
      <c r="I110" s="9">
        <f t="shared" si="22"/>
        <v>22840.4925</v>
      </c>
      <c r="J110" t="s">
        <v>4188</v>
      </c>
      <c r="K110" s="9">
        <v>1125</v>
      </c>
      <c r="L110" t="s">
        <v>4124</v>
      </c>
      <c r="M110" s="9">
        <f t="shared" si="23"/>
        <v>0</v>
      </c>
      <c r="N110" t="s">
        <v>4103</v>
      </c>
      <c r="O110" s="9">
        <f t="shared" si="24"/>
        <v>0</v>
      </c>
      <c r="P110" t="s">
        <v>4103</v>
      </c>
      <c r="Q110" s="9">
        <v>2609</v>
      </c>
      <c r="R110" t="s">
        <v>4124</v>
      </c>
      <c r="S110" s="9">
        <v>3218</v>
      </c>
      <c r="T110" t="s">
        <v>4124</v>
      </c>
      <c r="U110" s="9">
        <f t="shared" si="25"/>
        <v>19026.4928</v>
      </c>
      <c r="V110" t="s">
        <v>4188</v>
      </c>
      <c r="W110" s="9">
        <v>1039.0899999999999</v>
      </c>
      <c r="X110" t="s">
        <v>4124</v>
      </c>
      <c r="Y110" s="9">
        <f t="shared" si="26"/>
        <v>1039.0899999999999</v>
      </c>
      <c r="Z110" t="str">
        <f t="shared" si="27"/>
        <v>Per Diem</v>
      </c>
      <c r="AA110" s="9">
        <f t="shared" si="28"/>
        <v>15177.612292</v>
      </c>
      <c r="AB110" t="s">
        <v>4188</v>
      </c>
      <c r="AC110" s="9">
        <f t="shared" si="29"/>
        <v>15177.612292</v>
      </c>
      <c r="AD110" t="str">
        <f t="shared" si="30"/>
        <v>DRG Weight</v>
      </c>
      <c r="AE110" s="9">
        <f t="shared" si="31"/>
        <v>14722.28392324</v>
      </c>
      <c r="AF110" t="str">
        <f t="shared" si="32"/>
        <v>DRG Weight</v>
      </c>
      <c r="AG110" s="9">
        <f t="shared" si="33"/>
        <v>15177.612292</v>
      </c>
      <c r="AH110" t="str">
        <f t="shared" si="34"/>
        <v>DRG Weight</v>
      </c>
      <c r="AI110" s="9">
        <f t="shared" si="35"/>
        <v>15177.612292</v>
      </c>
      <c r="AJ110" t="str">
        <f t="shared" si="36"/>
        <v>DRG Weight</v>
      </c>
      <c r="AK110" s="9">
        <f t="shared" si="37"/>
        <v>15177.612292</v>
      </c>
      <c r="AL110" t="str">
        <f t="shared" si="38"/>
        <v>DRG Weight</v>
      </c>
    </row>
    <row r="111" spans="1:38" x14ac:dyDescent="0.25">
      <c r="A111" s="10">
        <v>142</v>
      </c>
      <c r="B111" s="9">
        <v>1.5449999999999999</v>
      </c>
      <c r="C111" s="9"/>
      <c r="D111" s="9"/>
      <c r="E111" s="9">
        <f t="shared" si="20"/>
        <v>0</v>
      </c>
      <c r="F111" s="9">
        <f t="shared" si="21"/>
        <v>17033.625</v>
      </c>
      <c r="G111" s="9">
        <v>9632</v>
      </c>
      <c r="H111" t="s">
        <v>4124</v>
      </c>
      <c r="I111" s="9">
        <f t="shared" si="22"/>
        <v>17033.625</v>
      </c>
      <c r="J111" t="s">
        <v>4188</v>
      </c>
      <c r="K111" s="9">
        <v>1125</v>
      </c>
      <c r="L111" t="s">
        <v>4124</v>
      </c>
      <c r="M111" s="9">
        <f t="shared" si="23"/>
        <v>0</v>
      </c>
      <c r="N111" t="s">
        <v>4103</v>
      </c>
      <c r="O111" s="9">
        <f t="shared" si="24"/>
        <v>0</v>
      </c>
      <c r="P111" t="s">
        <v>4103</v>
      </c>
      <c r="Q111" s="9">
        <v>2609</v>
      </c>
      <c r="R111" t="s">
        <v>4124</v>
      </c>
      <c r="S111" s="9">
        <v>3218</v>
      </c>
      <c r="T111" t="s">
        <v>4124</v>
      </c>
      <c r="U111" s="9">
        <f t="shared" si="25"/>
        <v>14189.279999999999</v>
      </c>
      <c r="V111" t="s">
        <v>4188</v>
      </c>
      <c r="W111" s="9">
        <v>1039.0899999999999</v>
      </c>
      <c r="X111" t="s">
        <v>4124</v>
      </c>
      <c r="Y111" s="9">
        <f t="shared" si="26"/>
        <v>1039.0899999999999</v>
      </c>
      <c r="Z111" t="str">
        <f t="shared" si="27"/>
        <v>Per Diem</v>
      </c>
      <c r="AA111" s="9">
        <f t="shared" si="28"/>
        <v>11525.074200000001</v>
      </c>
      <c r="AB111" t="s">
        <v>4188</v>
      </c>
      <c r="AC111" s="9">
        <f t="shared" si="29"/>
        <v>11525.074200000001</v>
      </c>
      <c r="AD111" t="str">
        <f t="shared" si="30"/>
        <v>DRG Weight</v>
      </c>
      <c r="AE111" s="9">
        <f t="shared" si="31"/>
        <v>11179.321974</v>
      </c>
      <c r="AF111" t="str">
        <f t="shared" si="32"/>
        <v>DRG Weight</v>
      </c>
      <c r="AG111" s="9">
        <f t="shared" si="33"/>
        <v>11525.074200000001</v>
      </c>
      <c r="AH111" t="str">
        <f t="shared" si="34"/>
        <v>DRG Weight</v>
      </c>
      <c r="AI111" s="9">
        <f t="shared" si="35"/>
        <v>11525.074200000001</v>
      </c>
      <c r="AJ111" t="str">
        <f t="shared" si="36"/>
        <v>DRG Weight</v>
      </c>
      <c r="AK111" s="9">
        <f t="shared" si="37"/>
        <v>11525.074200000001</v>
      </c>
      <c r="AL111" t="str">
        <f t="shared" si="38"/>
        <v>DRG Weight</v>
      </c>
    </row>
    <row r="112" spans="1:38" x14ac:dyDescent="0.25">
      <c r="A112" s="10">
        <v>143</v>
      </c>
      <c r="B112" s="9">
        <v>3.3256000000000001</v>
      </c>
      <c r="C112" s="9"/>
      <c r="D112" s="9"/>
      <c r="E112" s="9">
        <f t="shared" si="20"/>
        <v>0</v>
      </c>
      <c r="F112" s="9">
        <f t="shared" si="21"/>
        <v>36664.74</v>
      </c>
      <c r="G112" s="9">
        <v>9632</v>
      </c>
      <c r="H112" t="s">
        <v>4124</v>
      </c>
      <c r="I112" s="9">
        <f t="shared" si="22"/>
        <v>36664.74</v>
      </c>
      <c r="J112" t="s">
        <v>4188</v>
      </c>
      <c r="K112" s="9">
        <v>1125</v>
      </c>
      <c r="L112" t="s">
        <v>4124</v>
      </c>
      <c r="M112" s="9">
        <f t="shared" si="23"/>
        <v>0</v>
      </c>
      <c r="N112" t="s">
        <v>4103</v>
      </c>
      <c r="O112" s="9">
        <f t="shared" si="24"/>
        <v>0</v>
      </c>
      <c r="P112" t="s">
        <v>4103</v>
      </c>
      <c r="Q112" s="9">
        <v>2609</v>
      </c>
      <c r="R112" t="s">
        <v>4124</v>
      </c>
      <c r="S112" s="9">
        <v>3218</v>
      </c>
      <c r="T112" t="s">
        <v>4124</v>
      </c>
      <c r="U112" s="9">
        <f t="shared" si="25"/>
        <v>30542.310400000002</v>
      </c>
      <c r="V112" t="s">
        <v>4188</v>
      </c>
      <c r="W112" s="9">
        <v>1039.0899999999999</v>
      </c>
      <c r="X112" t="s">
        <v>4124</v>
      </c>
      <c r="Y112" s="9">
        <f t="shared" si="26"/>
        <v>1039.0899999999999</v>
      </c>
      <c r="Z112" t="str">
        <f t="shared" si="27"/>
        <v>Per Diem</v>
      </c>
      <c r="AA112" s="9">
        <f t="shared" si="28"/>
        <v>23873.107855999999</v>
      </c>
      <c r="AB112" t="s">
        <v>4188</v>
      </c>
      <c r="AC112" s="9">
        <f t="shared" si="29"/>
        <v>23873.107855999999</v>
      </c>
      <c r="AD112" t="str">
        <f t="shared" si="30"/>
        <v>DRG Weight</v>
      </c>
      <c r="AE112" s="9">
        <f t="shared" si="31"/>
        <v>23156.91462032</v>
      </c>
      <c r="AF112" t="str">
        <f t="shared" si="32"/>
        <v>DRG Weight</v>
      </c>
      <c r="AG112" s="9">
        <f t="shared" si="33"/>
        <v>23873.107855999999</v>
      </c>
      <c r="AH112" t="str">
        <f t="shared" si="34"/>
        <v>DRG Weight</v>
      </c>
      <c r="AI112" s="9">
        <f t="shared" si="35"/>
        <v>23873.107855999999</v>
      </c>
      <c r="AJ112" t="str">
        <f t="shared" si="36"/>
        <v>DRG Weight</v>
      </c>
      <c r="AK112" s="9">
        <f t="shared" si="37"/>
        <v>23873.107855999999</v>
      </c>
      <c r="AL112" t="str">
        <f t="shared" si="38"/>
        <v>DRG Weight</v>
      </c>
    </row>
    <row r="113" spans="1:38" x14ac:dyDescent="0.25">
      <c r="A113" s="10">
        <v>144</v>
      </c>
      <c r="B113" s="9">
        <v>1.7304999999999999</v>
      </c>
      <c r="C113" s="9"/>
      <c r="D113" s="9"/>
      <c r="E113" s="9">
        <f t="shared" si="20"/>
        <v>0</v>
      </c>
      <c r="F113" s="9">
        <f t="shared" si="21"/>
        <v>19078.762500000001</v>
      </c>
      <c r="G113" s="9">
        <v>9632</v>
      </c>
      <c r="H113" t="s">
        <v>4124</v>
      </c>
      <c r="I113" s="9">
        <f t="shared" si="22"/>
        <v>19078.762500000001</v>
      </c>
      <c r="J113" t="s">
        <v>4188</v>
      </c>
      <c r="K113" s="9">
        <v>1125</v>
      </c>
      <c r="L113" t="s">
        <v>4124</v>
      </c>
      <c r="M113" s="9">
        <f t="shared" si="23"/>
        <v>0</v>
      </c>
      <c r="N113" t="s">
        <v>4103</v>
      </c>
      <c r="O113" s="9">
        <f t="shared" si="24"/>
        <v>0</v>
      </c>
      <c r="P113" t="s">
        <v>4103</v>
      </c>
      <c r="Q113" s="9">
        <v>2609</v>
      </c>
      <c r="R113" t="s">
        <v>4124</v>
      </c>
      <c r="S113" s="9">
        <v>3218</v>
      </c>
      <c r="T113" t="s">
        <v>4124</v>
      </c>
      <c r="U113" s="9">
        <f t="shared" si="25"/>
        <v>15892.911999999998</v>
      </c>
      <c r="V113" t="s">
        <v>4188</v>
      </c>
      <c r="W113" s="9">
        <v>1039.0899999999999</v>
      </c>
      <c r="X113" t="s">
        <v>4124</v>
      </c>
      <c r="Y113" s="9">
        <f t="shared" si="26"/>
        <v>1039.0899999999999</v>
      </c>
      <c r="Z113" t="str">
        <f t="shared" si="27"/>
        <v>Per Diem</v>
      </c>
      <c r="AA113" s="9">
        <f t="shared" si="28"/>
        <v>12811.472180000001</v>
      </c>
      <c r="AB113" t="s">
        <v>4188</v>
      </c>
      <c r="AC113" s="9">
        <f t="shared" si="29"/>
        <v>12811.472180000001</v>
      </c>
      <c r="AD113" t="str">
        <f t="shared" si="30"/>
        <v>DRG Weight</v>
      </c>
      <c r="AE113" s="9">
        <f t="shared" si="31"/>
        <v>12427.128014600001</v>
      </c>
      <c r="AF113" t="str">
        <f t="shared" si="32"/>
        <v>DRG Weight</v>
      </c>
      <c r="AG113" s="9">
        <f t="shared" si="33"/>
        <v>12811.472180000001</v>
      </c>
      <c r="AH113" t="str">
        <f t="shared" si="34"/>
        <v>DRG Weight</v>
      </c>
      <c r="AI113" s="9">
        <f t="shared" si="35"/>
        <v>12811.472180000001</v>
      </c>
      <c r="AJ113" t="str">
        <f t="shared" si="36"/>
        <v>DRG Weight</v>
      </c>
      <c r="AK113" s="9">
        <f t="shared" si="37"/>
        <v>12811.472180000001</v>
      </c>
      <c r="AL113" t="str">
        <f t="shared" si="38"/>
        <v>DRG Weight</v>
      </c>
    </row>
    <row r="114" spans="1:38" x14ac:dyDescent="0.25">
      <c r="A114" s="10">
        <v>145</v>
      </c>
      <c r="B114" s="9">
        <v>1.2211000000000001</v>
      </c>
      <c r="C114" s="9"/>
      <c r="D114" s="9"/>
      <c r="E114" s="9">
        <f t="shared" si="20"/>
        <v>0</v>
      </c>
      <c r="F114" s="9">
        <f t="shared" si="21"/>
        <v>13462.627500000001</v>
      </c>
      <c r="G114" s="9">
        <v>5779</v>
      </c>
      <c r="H114" t="s">
        <v>4124</v>
      </c>
      <c r="I114" s="9">
        <f t="shared" si="22"/>
        <v>13462.627500000001</v>
      </c>
      <c r="J114" t="s">
        <v>4188</v>
      </c>
      <c r="K114" s="9">
        <v>1125</v>
      </c>
      <c r="L114" t="s">
        <v>4124</v>
      </c>
      <c r="M114" s="9">
        <f t="shared" si="23"/>
        <v>0</v>
      </c>
      <c r="N114" t="s">
        <v>4103</v>
      </c>
      <c r="O114" s="9">
        <f t="shared" si="24"/>
        <v>0</v>
      </c>
      <c r="P114" t="s">
        <v>4103</v>
      </c>
      <c r="Q114" s="9">
        <v>2609</v>
      </c>
      <c r="R114" t="s">
        <v>4124</v>
      </c>
      <c r="S114" s="9">
        <v>3218</v>
      </c>
      <c r="T114" t="s">
        <v>4124</v>
      </c>
      <c r="U114" s="9">
        <f t="shared" si="25"/>
        <v>11214.582400000001</v>
      </c>
      <c r="V114" t="s">
        <v>4188</v>
      </c>
      <c r="W114" s="9">
        <v>1039.0899999999999</v>
      </c>
      <c r="X114" t="s">
        <v>4124</v>
      </c>
      <c r="Y114" s="9">
        <f t="shared" si="26"/>
        <v>1039.0899999999999</v>
      </c>
      <c r="Z114" t="str">
        <f t="shared" si="27"/>
        <v>Per Diem</v>
      </c>
      <c r="AA114" s="9">
        <f t="shared" si="28"/>
        <v>9278.9054360000009</v>
      </c>
      <c r="AB114" t="s">
        <v>4188</v>
      </c>
      <c r="AC114" s="9">
        <f t="shared" si="29"/>
        <v>9278.9054360000009</v>
      </c>
      <c r="AD114" t="str">
        <f t="shared" si="30"/>
        <v>DRG Weight</v>
      </c>
      <c r="AE114" s="9">
        <f t="shared" si="31"/>
        <v>9000.538272920001</v>
      </c>
      <c r="AF114" t="str">
        <f t="shared" si="32"/>
        <v>DRG Weight</v>
      </c>
      <c r="AG114" s="9">
        <f t="shared" si="33"/>
        <v>9278.9054360000009</v>
      </c>
      <c r="AH114" t="str">
        <f t="shared" si="34"/>
        <v>DRG Weight</v>
      </c>
      <c r="AI114" s="9">
        <f t="shared" si="35"/>
        <v>9278.9054360000009</v>
      </c>
      <c r="AJ114" t="str">
        <f t="shared" si="36"/>
        <v>DRG Weight</v>
      </c>
      <c r="AK114" s="9">
        <f t="shared" si="37"/>
        <v>9278.9054360000009</v>
      </c>
      <c r="AL114" t="str">
        <f t="shared" si="38"/>
        <v>DRG Weight</v>
      </c>
    </row>
    <row r="115" spans="1:38" x14ac:dyDescent="0.25">
      <c r="A115" s="10">
        <v>146</v>
      </c>
      <c r="B115" s="9">
        <v>2.1110000000000002</v>
      </c>
      <c r="C115" s="9"/>
      <c r="D115" s="9"/>
      <c r="E115" s="9">
        <f t="shared" si="20"/>
        <v>0</v>
      </c>
      <c r="F115" s="9">
        <f t="shared" si="21"/>
        <v>23273.775000000001</v>
      </c>
      <c r="G115" s="9">
        <v>2569</v>
      </c>
      <c r="H115" t="s">
        <v>4124</v>
      </c>
      <c r="I115" s="9">
        <f t="shared" si="22"/>
        <v>23273.775000000001</v>
      </c>
      <c r="J115" t="s">
        <v>4188</v>
      </c>
      <c r="K115" s="9">
        <v>1125</v>
      </c>
      <c r="L115" t="s">
        <v>4124</v>
      </c>
      <c r="M115" s="9">
        <f t="shared" si="23"/>
        <v>0</v>
      </c>
      <c r="N115" t="s">
        <v>4103</v>
      </c>
      <c r="O115" s="9">
        <f t="shared" si="24"/>
        <v>0</v>
      </c>
      <c r="P115" t="s">
        <v>4103</v>
      </c>
      <c r="Q115" s="9">
        <v>2609</v>
      </c>
      <c r="R115" t="s">
        <v>4124</v>
      </c>
      <c r="S115" s="9">
        <v>3218</v>
      </c>
      <c r="T115" t="s">
        <v>4124</v>
      </c>
      <c r="U115" s="9">
        <f t="shared" si="25"/>
        <v>19387.424000000003</v>
      </c>
      <c r="V115" t="s">
        <v>4188</v>
      </c>
      <c r="W115" s="9">
        <v>1039.0899999999999</v>
      </c>
      <c r="X115" t="s">
        <v>4124</v>
      </c>
      <c r="Y115" s="9">
        <f t="shared" si="26"/>
        <v>1039.0899999999999</v>
      </c>
      <c r="Z115" t="str">
        <f t="shared" si="27"/>
        <v>Per Diem</v>
      </c>
      <c r="AA115" s="9">
        <f t="shared" si="28"/>
        <v>15450.148360000003</v>
      </c>
      <c r="AB115" t="s">
        <v>4188</v>
      </c>
      <c r="AC115" s="9">
        <f t="shared" si="29"/>
        <v>15450.148360000003</v>
      </c>
      <c r="AD115" t="str">
        <f t="shared" si="30"/>
        <v>DRG Weight</v>
      </c>
      <c r="AE115" s="9">
        <f t="shared" si="31"/>
        <v>14986.643909200002</v>
      </c>
      <c r="AF115" t="str">
        <f t="shared" si="32"/>
        <v>DRG Weight</v>
      </c>
      <c r="AG115" s="9">
        <f t="shared" si="33"/>
        <v>15450.148360000003</v>
      </c>
      <c r="AH115" t="str">
        <f t="shared" si="34"/>
        <v>DRG Weight</v>
      </c>
      <c r="AI115" s="9">
        <f t="shared" si="35"/>
        <v>15450.148360000003</v>
      </c>
      <c r="AJ115" t="str">
        <f t="shared" si="36"/>
        <v>DRG Weight</v>
      </c>
      <c r="AK115" s="9">
        <f t="shared" si="37"/>
        <v>15450.148360000003</v>
      </c>
      <c r="AL115" t="str">
        <f t="shared" si="38"/>
        <v>DRG Weight</v>
      </c>
    </row>
    <row r="116" spans="1:38" x14ac:dyDescent="0.25">
      <c r="A116" s="10">
        <v>147</v>
      </c>
      <c r="B116" s="9">
        <v>1.2358</v>
      </c>
      <c r="C116" s="9"/>
      <c r="D116" s="9"/>
      <c r="E116" s="9">
        <f t="shared" si="20"/>
        <v>0</v>
      </c>
      <c r="F116" s="9">
        <f t="shared" si="21"/>
        <v>13624.695</v>
      </c>
      <c r="G116" s="9">
        <v>2569</v>
      </c>
      <c r="H116" t="s">
        <v>4124</v>
      </c>
      <c r="I116" s="9">
        <f t="shared" si="22"/>
        <v>13624.695</v>
      </c>
      <c r="J116" t="s">
        <v>4188</v>
      </c>
      <c r="K116" s="9">
        <v>1125</v>
      </c>
      <c r="L116" t="s">
        <v>4124</v>
      </c>
      <c r="M116" s="9">
        <f t="shared" si="23"/>
        <v>0</v>
      </c>
      <c r="N116" t="s">
        <v>4103</v>
      </c>
      <c r="O116" s="9">
        <f t="shared" si="24"/>
        <v>0</v>
      </c>
      <c r="P116" t="s">
        <v>4103</v>
      </c>
      <c r="Q116" s="9">
        <v>2609</v>
      </c>
      <c r="R116" t="s">
        <v>4124</v>
      </c>
      <c r="S116" s="9">
        <v>3218</v>
      </c>
      <c r="T116" t="s">
        <v>4124</v>
      </c>
      <c r="U116" s="9">
        <f t="shared" si="25"/>
        <v>11349.5872</v>
      </c>
      <c r="V116" t="s">
        <v>4188</v>
      </c>
      <c r="W116" s="9">
        <v>1039.0899999999999</v>
      </c>
      <c r="X116" t="s">
        <v>4124</v>
      </c>
      <c r="Y116" s="9">
        <f t="shared" si="26"/>
        <v>1039.0899999999999</v>
      </c>
      <c r="Z116" t="str">
        <f t="shared" si="27"/>
        <v>Per Diem</v>
      </c>
      <c r="AA116" s="9">
        <f t="shared" si="28"/>
        <v>9380.8464080000012</v>
      </c>
      <c r="AB116" t="s">
        <v>4188</v>
      </c>
      <c r="AC116" s="9">
        <f t="shared" si="29"/>
        <v>9380.8464080000012</v>
      </c>
      <c r="AD116" t="str">
        <f t="shared" si="30"/>
        <v>DRG Weight</v>
      </c>
      <c r="AE116" s="9">
        <f t="shared" si="31"/>
        <v>9099.421015760001</v>
      </c>
      <c r="AF116" t="str">
        <f t="shared" si="32"/>
        <v>DRG Weight</v>
      </c>
      <c r="AG116" s="9">
        <f t="shared" si="33"/>
        <v>9380.8464080000012</v>
      </c>
      <c r="AH116" t="str">
        <f t="shared" si="34"/>
        <v>DRG Weight</v>
      </c>
      <c r="AI116" s="9">
        <f t="shared" si="35"/>
        <v>9380.8464080000012</v>
      </c>
      <c r="AJ116" t="str">
        <f t="shared" si="36"/>
        <v>DRG Weight</v>
      </c>
      <c r="AK116" s="9">
        <f t="shared" si="37"/>
        <v>9380.8464080000012</v>
      </c>
      <c r="AL116" t="str">
        <f t="shared" si="38"/>
        <v>DRG Weight</v>
      </c>
    </row>
    <row r="117" spans="1:38" x14ac:dyDescent="0.25">
      <c r="A117" s="10">
        <v>148</v>
      </c>
      <c r="B117" s="9">
        <v>0.88970000000000005</v>
      </c>
      <c r="C117" s="9"/>
      <c r="D117" s="9"/>
      <c r="E117" s="9">
        <f t="shared" si="20"/>
        <v>0</v>
      </c>
      <c r="F117" s="9">
        <f t="shared" si="21"/>
        <v>9808.942500000001</v>
      </c>
      <c r="G117" s="9">
        <v>3451</v>
      </c>
      <c r="H117" t="s">
        <v>4124</v>
      </c>
      <c r="I117" s="9">
        <f t="shared" si="22"/>
        <v>9808.942500000001</v>
      </c>
      <c r="J117" t="s">
        <v>4188</v>
      </c>
      <c r="K117" s="9">
        <v>1125</v>
      </c>
      <c r="L117" t="s">
        <v>4124</v>
      </c>
      <c r="M117" s="9">
        <f t="shared" si="23"/>
        <v>0</v>
      </c>
      <c r="N117" t="s">
        <v>4103</v>
      </c>
      <c r="O117" s="9">
        <f t="shared" si="24"/>
        <v>0</v>
      </c>
      <c r="P117" t="s">
        <v>4103</v>
      </c>
      <c r="Q117" s="9">
        <v>2609</v>
      </c>
      <c r="R117" t="s">
        <v>4124</v>
      </c>
      <c r="S117" s="9">
        <v>3218</v>
      </c>
      <c r="T117" t="s">
        <v>4124</v>
      </c>
      <c r="U117" s="9">
        <f t="shared" si="25"/>
        <v>8171.0048000000006</v>
      </c>
      <c r="V117" t="s">
        <v>4188</v>
      </c>
      <c r="W117" s="9">
        <v>1039.0899999999999</v>
      </c>
      <c r="X117" t="s">
        <v>4124</v>
      </c>
      <c r="Y117" s="9">
        <f t="shared" si="26"/>
        <v>1039.0899999999999</v>
      </c>
      <c r="Z117" t="str">
        <f t="shared" si="27"/>
        <v>Per Diem</v>
      </c>
      <c r="AA117" s="9">
        <f t="shared" si="28"/>
        <v>6980.7259720000002</v>
      </c>
      <c r="AB117" t="s">
        <v>4188</v>
      </c>
      <c r="AC117" s="9">
        <f t="shared" si="29"/>
        <v>6980.7259720000002</v>
      </c>
      <c r="AD117" t="str">
        <f t="shared" si="30"/>
        <v>DRG Weight</v>
      </c>
      <c r="AE117" s="9">
        <f t="shared" si="31"/>
        <v>6771.3041928399998</v>
      </c>
      <c r="AF117" t="str">
        <f t="shared" si="32"/>
        <v>DRG Weight</v>
      </c>
      <c r="AG117" s="9">
        <f t="shared" si="33"/>
        <v>6980.7259720000002</v>
      </c>
      <c r="AH117" t="str">
        <f t="shared" si="34"/>
        <v>DRG Weight</v>
      </c>
      <c r="AI117" s="9">
        <f t="shared" si="35"/>
        <v>6980.7259720000002</v>
      </c>
      <c r="AJ117" t="str">
        <f t="shared" si="36"/>
        <v>DRG Weight</v>
      </c>
      <c r="AK117" s="9">
        <f t="shared" si="37"/>
        <v>6980.7259720000002</v>
      </c>
      <c r="AL117" t="str">
        <f t="shared" si="38"/>
        <v>DRG Weight</v>
      </c>
    </row>
    <row r="118" spans="1:38" x14ac:dyDescent="0.25">
      <c r="A118" s="10">
        <v>149</v>
      </c>
      <c r="B118" s="9">
        <v>0.74470000000000003</v>
      </c>
      <c r="C118" s="9"/>
      <c r="D118" s="9"/>
      <c r="E118" s="9">
        <f t="shared" si="20"/>
        <v>0</v>
      </c>
      <c r="F118" s="9">
        <f t="shared" si="21"/>
        <v>8210.317500000001</v>
      </c>
      <c r="G118" s="9">
        <v>2569</v>
      </c>
      <c r="H118" t="s">
        <v>4124</v>
      </c>
      <c r="I118" s="9">
        <f t="shared" si="22"/>
        <v>8210.317500000001</v>
      </c>
      <c r="J118" t="s">
        <v>4188</v>
      </c>
      <c r="K118" s="9">
        <v>1125</v>
      </c>
      <c r="L118" t="s">
        <v>4124</v>
      </c>
      <c r="M118" s="9">
        <f t="shared" si="23"/>
        <v>0</v>
      </c>
      <c r="N118" t="s">
        <v>4103</v>
      </c>
      <c r="O118" s="9">
        <f t="shared" si="24"/>
        <v>0</v>
      </c>
      <c r="P118" t="s">
        <v>4103</v>
      </c>
      <c r="Q118" s="9">
        <v>2609</v>
      </c>
      <c r="R118" t="s">
        <v>4124</v>
      </c>
      <c r="S118" s="9">
        <v>3218</v>
      </c>
      <c r="T118" t="s">
        <v>4124</v>
      </c>
      <c r="U118" s="9">
        <f t="shared" si="25"/>
        <v>6839.3248000000003</v>
      </c>
      <c r="V118" t="s">
        <v>4188</v>
      </c>
      <c r="W118" s="9">
        <v>1039.0899999999999</v>
      </c>
      <c r="X118" t="s">
        <v>4124</v>
      </c>
      <c r="Y118" s="9">
        <f t="shared" si="26"/>
        <v>1039.0899999999999</v>
      </c>
      <c r="Z118" t="str">
        <f t="shared" si="27"/>
        <v>Per Diem</v>
      </c>
      <c r="AA118" s="9">
        <f t="shared" si="28"/>
        <v>5975.1857719999998</v>
      </c>
      <c r="AB118" t="s">
        <v>4188</v>
      </c>
      <c r="AC118" s="9">
        <f t="shared" si="29"/>
        <v>5975.1857719999998</v>
      </c>
      <c r="AD118" t="str">
        <f t="shared" si="30"/>
        <v>DRG Weight</v>
      </c>
      <c r="AE118" s="9">
        <f t="shared" si="31"/>
        <v>5795.9301988399993</v>
      </c>
      <c r="AF118" t="str">
        <f t="shared" si="32"/>
        <v>DRG Weight</v>
      </c>
      <c r="AG118" s="9">
        <f t="shared" si="33"/>
        <v>5975.1857719999998</v>
      </c>
      <c r="AH118" t="str">
        <f t="shared" si="34"/>
        <v>DRG Weight</v>
      </c>
      <c r="AI118" s="9">
        <f t="shared" si="35"/>
        <v>5975.1857719999998</v>
      </c>
      <c r="AJ118" t="str">
        <f t="shared" si="36"/>
        <v>DRG Weight</v>
      </c>
      <c r="AK118" s="9">
        <f t="shared" si="37"/>
        <v>5975.1857719999998</v>
      </c>
      <c r="AL118" t="str">
        <f t="shared" si="38"/>
        <v>DRG Weight</v>
      </c>
    </row>
    <row r="119" spans="1:38" x14ac:dyDescent="0.25">
      <c r="A119" s="10">
        <v>150</v>
      </c>
      <c r="B119" s="9">
        <v>1.3145</v>
      </c>
      <c r="C119" s="9"/>
      <c r="D119" s="9"/>
      <c r="E119" s="9">
        <f t="shared" si="20"/>
        <v>0</v>
      </c>
      <c r="F119" s="9">
        <f t="shared" si="21"/>
        <v>14492.362499999999</v>
      </c>
      <c r="G119" s="9">
        <v>2569</v>
      </c>
      <c r="H119" t="s">
        <v>4124</v>
      </c>
      <c r="I119" s="9">
        <f t="shared" si="22"/>
        <v>14492.362499999999</v>
      </c>
      <c r="J119" t="s">
        <v>4188</v>
      </c>
      <c r="K119" s="9">
        <v>1125</v>
      </c>
      <c r="L119" t="s">
        <v>4124</v>
      </c>
      <c r="M119" s="9">
        <f t="shared" si="23"/>
        <v>0</v>
      </c>
      <c r="N119" t="s">
        <v>4103</v>
      </c>
      <c r="O119" s="9">
        <f t="shared" si="24"/>
        <v>0</v>
      </c>
      <c r="P119" t="s">
        <v>4103</v>
      </c>
      <c r="Q119" s="9">
        <v>2609</v>
      </c>
      <c r="R119" t="s">
        <v>4124</v>
      </c>
      <c r="S119" s="9">
        <v>3218</v>
      </c>
      <c r="T119" t="s">
        <v>4124</v>
      </c>
      <c r="U119" s="9">
        <f t="shared" si="25"/>
        <v>12072.368</v>
      </c>
      <c r="V119" t="s">
        <v>4188</v>
      </c>
      <c r="W119" s="9">
        <v>1039.0899999999999</v>
      </c>
      <c r="X119" t="s">
        <v>4124</v>
      </c>
      <c r="Y119" s="9">
        <f t="shared" si="26"/>
        <v>1039.0899999999999</v>
      </c>
      <c r="Z119" t="str">
        <f t="shared" si="27"/>
        <v>Per Diem</v>
      </c>
      <c r="AA119" s="9">
        <f t="shared" si="28"/>
        <v>9926.6120200000005</v>
      </c>
      <c r="AB119" t="s">
        <v>4188</v>
      </c>
      <c r="AC119" s="9">
        <f t="shared" si="29"/>
        <v>9926.6120200000005</v>
      </c>
      <c r="AD119" t="str">
        <f t="shared" si="30"/>
        <v>DRG Weight</v>
      </c>
      <c r="AE119" s="9">
        <f t="shared" si="31"/>
        <v>9628.8136594000007</v>
      </c>
      <c r="AF119" t="str">
        <f t="shared" si="32"/>
        <v>DRG Weight</v>
      </c>
      <c r="AG119" s="9">
        <f t="shared" si="33"/>
        <v>9926.6120200000005</v>
      </c>
      <c r="AH119" t="str">
        <f t="shared" si="34"/>
        <v>DRG Weight</v>
      </c>
      <c r="AI119" s="9">
        <f t="shared" si="35"/>
        <v>9926.6120200000005</v>
      </c>
      <c r="AJ119" t="str">
        <f t="shared" si="36"/>
        <v>DRG Weight</v>
      </c>
      <c r="AK119" s="9">
        <f t="shared" si="37"/>
        <v>9926.6120200000005</v>
      </c>
      <c r="AL119" t="str">
        <f t="shared" si="38"/>
        <v>DRG Weight</v>
      </c>
    </row>
    <row r="120" spans="1:38" x14ac:dyDescent="0.25">
      <c r="A120" s="10">
        <v>151</v>
      </c>
      <c r="B120" s="9">
        <v>0.77070000000000005</v>
      </c>
      <c r="C120" s="9"/>
      <c r="D120" s="9"/>
      <c r="E120" s="9">
        <f t="shared" si="20"/>
        <v>0</v>
      </c>
      <c r="F120" s="9">
        <f t="shared" si="21"/>
        <v>8496.9675000000007</v>
      </c>
      <c r="G120" s="9">
        <v>2569</v>
      </c>
      <c r="H120" t="s">
        <v>4124</v>
      </c>
      <c r="I120" s="9">
        <f t="shared" si="22"/>
        <v>8496.9675000000007</v>
      </c>
      <c r="J120" t="s">
        <v>4188</v>
      </c>
      <c r="K120" s="9">
        <v>1125</v>
      </c>
      <c r="L120" t="s">
        <v>4124</v>
      </c>
      <c r="M120" s="9">
        <f t="shared" si="23"/>
        <v>0</v>
      </c>
      <c r="N120" t="s">
        <v>4103</v>
      </c>
      <c r="O120" s="9">
        <f t="shared" si="24"/>
        <v>0</v>
      </c>
      <c r="P120" t="s">
        <v>4103</v>
      </c>
      <c r="Q120" s="9">
        <v>2609</v>
      </c>
      <c r="R120" t="s">
        <v>4124</v>
      </c>
      <c r="S120" s="9">
        <v>3218</v>
      </c>
      <c r="T120" t="s">
        <v>4124</v>
      </c>
      <c r="U120" s="9">
        <f t="shared" si="25"/>
        <v>7078.1088000000009</v>
      </c>
      <c r="V120" t="s">
        <v>4188</v>
      </c>
      <c r="W120" s="9">
        <v>1039.0899999999999</v>
      </c>
      <c r="X120" t="s">
        <v>4124</v>
      </c>
      <c r="Y120" s="9">
        <f t="shared" si="26"/>
        <v>1039.0899999999999</v>
      </c>
      <c r="Z120" t="str">
        <f t="shared" si="27"/>
        <v>Per Diem</v>
      </c>
      <c r="AA120" s="9">
        <f t="shared" si="28"/>
        <v>6155.4895320000005</v>
      </c>
      <c r="AB120" t="s">
        <v>4188</v>
      </c>
      <c r="AC120" s="9">
        <f t="shared" si="29"/>
        <v>6155.4895320000005</v>
      </c>
      <c r="AD120" t="str">
        <f t="shared" si="30"/>
        <v>DRG Weight</v>
      </c>
      <c r="AE120" s="9">
        <f t="shared" si="31"/>
        <v>5970.82484604</v>
      </c>
      <c r="AF120" t="str">
        <f t="shared" si="32"/>
        <v>DRG Weight</v>
      </c>
      <c r="AG120" s="9">
        <f t="shared" si="33"/>
        <v>6155.4895320000005</v>
      </c>
      <c r="AH120" t="str">
        <f t="shared" si="34"/>
        <v>DRG Weight</v>
      </c>
      <c r="AI120" s="9">
        <f t="shared" si="35"/>
        <v>6155.4895320000005</v>
      </c>
      <c r="AJ120" t="str">
        <f t="shared" si="36"/>
        <v>DRG Weight</v>
      </c>
      <c r="AK120" s="9">
        <f t="shared" si="37"/>
        <v>6155.4895320000005</v>
      </c>
      <c r="AL120" t="str">
        <f t="shared" si="38"/>
        <v>DRG Weight</v>
      </c>
    </row>
    <row r="121" spans="1:38" x14ac:dyDescent="0.25">
      <c r="A121" s="10">
        <v>152</v>
      </c>
      <c r="B121" s="9">
        <v>1.1881999999999999</v>
      </c>
      <c r="C121" s="9">
        <v>19430.98</v>
      </c>
      <c r="D121" s="9">
        <f>C121*60%</f>
        <v>11658.588</v>
      </c>
      <c r="E121" s="9">
        <f t="shared" si="20"/>
        <v>1039.0899999999999</v>
      </c>
      <c r="F121" s="9">
        <f t="shared" si="21"/>
        <v>13601.686</v>
      </c>
      <c r="G121" s="9">
        <v>2569</v>
      </c>
      <c r="H121" t="s">
        <v>4124</v>
      </c>
      <c r="I121" s="9">
        <f t="shared" si="22"/>
        <v>13099.904999999999</v>
      </c>
      <c r="J121" t="s">
        <v>4188</v>
      </c>
      <c r="K121" s="9">
        <v>1125</v>
      </c>
      <c r="L121" t="s">
        <v>4124</v>
      </c>
      <c r="M121" s="9">
        <f t="shared" si="23"/>
        <v>13601.686</v>
      </c>
      <c r="N121" t="s">
        <v>4103</v>
      </c>
      <c r="O121" s="9">
        <f t="shared" si="24"/>
        <v>5829.2939999999999</v>
      </c>
      <c r="P121" t="s">
        <v>4103</v>
      </c>
      <c r="Q121" s="9">
        <v>2609</v>
      </c>
      <c r="R121" t="s">
        <v>4124</v>
      </c>
      <c r="S121" s="9">
        <v>3218</v>
      </c>
      <c r="T121" t="s">
        <v>4124</v>
      </c>
      <c r="U121" s="9">
        <f t="shared" si="25"/>
        <v>10912.4288</v>
      </c>
      <c r="V121" t="s">
        <v>4188</v>
      </c>
      <c r="W121" s="9">
        <v>1039.0899999999999</v>
      </c>
      <c r="X121" t="s">
        <v>4124</v>
      </c>
      <c r="Y121" s="9">
        <f t="shared" si="26"/>
        <v>1039.0899999999999</v>
      </c>
      <c r="Z121" t="str">
        <f t="shared" si="27"/>
        <v>Per Diem</v>
      </c>
      <c r="AA121" s="9">
        <f t="shared" si="28"/>
        <v>9050.7518319999999</v>
      </c>
      <c r="AB121" t="s">
        <v>4188</v>
      </c>
      <c r="AC121" s="9">
        <f t="shared" si="29"/>
        <v>9050.7518319999999</v>
      </c>
      <c r="AD121" t="str">
        <f t="shared" si="30"/>
        <v>DRG Weight</v>
      </c>
      <c r="AE121" s="9">
        <f t="shared" si="31"/>
        <v>8779.2292770399999</v>
      </c>
      <c r="AF121" t="str">
        <f t="shared" si="32"/>
        <v>DRG Weight</v>
      </c>
      <c r="AG121" s="9">
        <f t="shared" si="33"/>
        <v>9050.7518319999999</v>
      </c>
      <c r="AH121" t="str">
        <f t="shared" si="34"/>
        <v>DRG Weight</v>
      </c>
      <c r="AI121" s="9">
        <f t="shared" si="35"/>
        <v>9050.7518319999999</v>
      </c>
      <c r="AJ121" t="str">
        <f t="shared" si="36"/>
        <v>DRG Weight</v>
      </c>
      <c r="AK121" s="9">
        <f t="shared" si="37"/>
        <v>9050.7518319999999</v>
      </c>
      <c r="AL121" t="str">
        <f t="shared" si="38"/>
        <v>DRG Weight</v>
      </c>
    </row>
    <row r="122" spans="1:38" x14ac:dyDescent="0.25">
      <c r="A122" s="10">
        <v>153</v>
      </c>
      <c r="B122" s="9">
        <v>0.73480000000000001</v>
      </c>
      <c r="C122" s="9">
        <v>26911.08</v>
      </c>
      <c r="D122" s="9">
        <f>C122*60%</f>
        <v>16146.648000000001</v>
      </c>
      <c r="E122" s="9">
        <f t="shared" si="20"/>
        <v>1039.0899999999999</v>
      </c>
      <c r="F122" s="9">
        <f t="shared" si="21"/>
        <v>18837.756000000001</v>
      </c>
      <c r="G122" s="9">
        <v>2569</v>
      </c>
      <c r="H122" t="s">
        <v>4124</v>
      </c>
      <c r="I122" s="9">
        <f t="shared" si="22"/>
        <v>8101.17</v>
      </c>
      <c r="J122" t="s">
        <v>4188</v>
      </c>
      <c r="K122" s="9">
        <v>1125</v>
      </c>
      <c r="L122" t="s">
        <v>4124</v>
      </c>
      <c r="M122" s="9">
        <f t="shared" si="23"/>
        <v>18837.756000000001</v>
      </c>
      <c r="N122" t="s">
        <v>4103</v>
      </c>
      <c r="O122" s="9">
        <f t="shared" si="24"/>
        <v>8073.3240000000005</v>
      </c>
      <c r="P122" t="s">
        <v>4103</v>
      </c>
      <c r="Q122" s="9">
        <v>2609</v>
      </c>
      <c r="R122" t="s">
        <v>4124</v>
      </c>
      <c r="S122" s="9">
        <v>3218</v>
      </c>
      <c r="T122" t="s">
        <v>4124</v>
      </c>
      <c r="U122" s="9">
        <f t="shared" si="25"/>
        <v>6748.4031999999997</v>
      </c>
      <c r="V122" t="s">
        <v>4188</v>
      </c>
      <c r="W122" s="9">
        <v>1039.0899999999999</v>
      </c>
      <c r="X122" t="s">
        <v>4124</v>
      </c>
      <c r="Y122" s="9">
        <f t="shared" si="26"/>
        <v>1039.0899999999999</v>
      </c>
      <c r="Z122" t="str">
        <f t="shared" si="27"/>
        <v>Per Diem</v>
      </c>
      <c r="AA122" s="9">
        <f t="shared" si="28"/>
        <v>5906.5316480000001</v>
      </c>
      <c r="AB122" t="s">
        <v>4188</v>
      </c>
      <c r="AC122" s="9">
        <f t="shared" si="29"/>
        <v>5906.5316480000001</v>
      </c>
      <c r="AD122" t="str">
        <f t="shared" si="30"/>
        <v>DRG Weight</v>
      </c>
      <c r="AE122" s="9">
        <f t="shared" si="31"/>
        <v>5729.3356985600003</v>
      </c>
      <c r="AF122" t="str">
        <f t="shared" si="32"/>
        <v>DRG Weight</v>
      </c>
      <c r="AG122" s="9">
        <f t="shared" si="33"/>
        <v>5906.5316480000001</v>
      </c>
      <c r="AH122" t="str">
        <f t="shared" si="34"/>
        <v>DRG Weight</v>
      </c>
      <c r="AI122" s="9">
        <f t="shared" si="35"/>
        <v>5906.5316480000001</v>
      </c>
      <c r="AJ122" t="str">
        <f t="shared" si="36"/>
        <v>DRG Weight</v>
      </c>
      <c r="AK122" s="9">
        <f t="shared" si="37"/>
        <v>5906.5316480000001</v>
      </c>
      <c r="AL122" t="str">
        <f t="shared" si="38"/>
        <v>DRG Weight</v>
      </c>
    </row>
    <row r="123" spans="1:38" x14ac:dyDescent="0.25">
      <c r="A123" s="10">
        <v>154</v>
      </c>
      <c r="B123" s="9">
        <v>1.5382</v>
      </c>
      <c r="C123" s="9"/>
      <c r="D123" s="9"/>
      <c r="E123" s="9">
        <f t="shared" si="20"/>
        <v>0</v>
      </c>
      <c r="F123" s="9">
        <f t="shared" si="21"/>
        <v>16958.654999999999</v>
      </c>
      <c r="G123" s="9">
        <v>2569</v>
      </c>
      <c r="H123" t="s">
        <v>4124</v>
      </c>
      <c r="I123" s="9">
        <f t="shared" si="22"/>
        <v>16958.654999999999</v>
      </c>
      <c r="J123" t="s">
        <v>4188</v>
      </c>
      <c r="K123" s="9">
        <v>1125</v>
      </c>
      <c r="L123" t="s">
        <v>4124</v>
      </c>
      <c r="M123" s="9">
        <f t="shared" si="23"/>
        <v>0</v>
      </c>
      <c r="N123" t="s">
        <v>4103</v>
      </c>
      <c r="O123" s="9">
        <f t="shared" si="24"/>
        <v>0</v>
      </c>
      <c r="P123" t="s">
        <v>4103</v>
      </c>
      <c r="Q123" s="9">
        <v>2609</v>
      </c>
      <c r="R123" t="s">
        <v>4124</v>
      </c>
      <c r="S123" s="9">
        <v>3218</v>
      </c>
      <c r="T123" t="s">
        <v>4124</v>
      </c>
      <c r="U123" s="9">
        <f t="shared" si="25"/>
        <v>14126.828799999999</v>
      </c>
      <c r="V123" t="s">
        <v>4188</v>
      </c>
      <c r="W123" s="9">
        <v>1039.0899999999999</v>
      </c>
      <c r="X123" t="s">
        <v>4124</v>
      </c>
      <c r="Y123" s="9">
        <f t="shared" si="26"/>
        <v>1039.0899999999999</v>
      </c>
      <c r="Z123" t="str">
        <f t="shared" si="27"/>
        <v>Per Diem</v>
      </c>
      <c r="AA123" s="9">
        <f t="shared" si="28"/>
        <v>11477.917832000001</v>
      </c>
      <c r="AB123" t="s">
        <v>4188</v>
      </c>
      <c r="AC123" s="9">
        <f t="shared" si="29"/>
        <v>11477.917832000001</v>
      </c>
      <c r="AD123" t="str">
        <f t="shared" si="30"/>
        <v>DRG Weight</v>
      </c>
      <c r="AE123" s="9">
        <f t="shared" si="31"/>
        <v>11133.58029704</v>
      </c>
      <c r="AF123" t="str">
        <f t="shared" si="32"/>
        <v>DRG Weight</v>
      </c>
      <c r="AG123" s="9">
        <f t="shared" si="33"/>
        <v>11477.917832000001</v>
      </c>
      <c r="AH123" t="str">
        <f t="shared" si="34"/>
        <v>DRG Weight</v>
      </c>
      <c r="AI123" s="9">
        <f t="shared" si="35"/>
        <v>11477.917832000001</v>
      </c>
      <c r="AJ123" t="str">
        <f t="shared" si="36"/>
        <v>DRG Weight</v>
      </c>
      <c r="AK123" s="9">
        <f t="shared" si="37"/>
        <v>11477.917832000001</v>
      </c>
      <c r="AL123" t="str">
        <f t="shared" si="38"/>
        <v>DRG Weight</v>
      </c>
    </row>
    <row r="124" spans="1:38" x14ac:dyDescent="0.25">
      <c r="A124" s="10">
        <v>155</v>
      </c>
      <c r="B124" s="9">
        <v>0.9466</v>
      </c>
      <c r="C124" s="9"/>
      <c r="D124" s="9"/>
      <c r="E124" s="9">
        <f t="shared" si="20"/>
        <v>0</v>
      </c>
      <c r="F124" s="9">
        <f t="shared" si="21"/>
        <v>10436.264999999999</v>
      </c>
      <c r="G124" s="9">
        <v>3451</v>
      </c>
      <c r="H124" t="s">
        <v>4124</v>
      </c>
      <c r="I124" s="9">
        <f t="shared" si="22"/>
        <v>10436.264999999999</v>
      </c>
      <c r="J124" t="s">
        <v>4188</v>
      </c>
      <c r="K124" s="9">
        <v>1125</v>
      </c>
      <c r="L124" t="s">
        <v>4124</v>
      </c>
      <c r="M124" s="9">
        <f t="shared" si="23"/>
        <v>0</v>
      </c>
      <c r="N124" t="s">
        <v>4103</v>
      </c>
      <c r="O124" s="9">
        <f t="shared" si="24"/>
        <v>0</v>
      </c>
      <c r="P124" t="s">
        <v>4103</v>
      </c>
      <c r="Q124" s="9">
        <v>2609</v>
      </c>
      <c r="R124" t="s">
        <v>4124</v>
      </c>
      <c r="S124" s="9">
        <v>3218</v>
      </c>
      <c r="T124" t="s">
        <v>4124</v>
      </c>
      <c r="U124" s="9">
        <f t="shared" si="25"/>
        <v>8693.5743999999995</v>
      </c>
      <c r="V124" t="s">
        <v>4188</v>
      </c>
      <c r="W124" s="9">
        <v>1039.0899999999999</v>
      </c>
      <c r="X124" t="s">
        <v>4124</v>
      </c>
      <c r="Y124" s="9">
        <f t="shared" si="26"/>
        <v>1039.0899999999999</v>
      </c>
      <c r="Z124" t="str">
        <f t="shared" si="27"/>
        <v>Per Diem</v>
      </c>
      <c r="AA124" s="9">
        <f t="shared" si="28"/>
        <v>7375.3138159999999</v>
      </c>
      <c r="AB124" t="s">
        <v>4188</v>
      </c>
      <c r="AC124" s="9">
        <f t="shared" si="29"/>
        <v>7375.3138159999999</v>
      </c>
      <c r="AD124" t="str">
        <f t="shared" si="30"/>
        <v>DRG Weight</v>
      </c>
      <c r="AE124" s="9">
        <f t="shared" si="31"/>
        <v>7154.0544015199994</v>
      </c>
      <c r="AF124" t="str">
        <f t="shared" si="32"/>
        <v>DRG Weight</v>
      </c>
      <c r="AG124" s="9">
        <f t="shared" si="33"/>
        <v>7375.3138159999999</v>
      </c>
      <c r="AH124" t="str">
        <f t="shared" si="34"/>
        <v>DRG Weight</v>
      </c>
      <c r="AI124" s="9">
        <f t="shared" si="35"/>
        <v>7375.3138159999999</v>
      </c>
      <c r="AJ124" t="str">
        <f t="shared" si="36"/>
        <v>DRG Weight</v>
      </c>
      <c r="AK124" s="9">
        <f t="shared" si="37"/>
        <v>7375.3138159999999</v>
      </c>
      <c r="AL124" t="str">
        <f t="shared" si="38"/>
        <v>DRG Weight</v>
      </c>
    </row>
    <row r="125" spans="1:38" x14ac:dyDescent="0.25">
      <c r="A125" s="10">
        <v>156</v>
      </c>
      <c r="B125" s="9">
        <v>0.65549999999999997</v>
      </c>
      <c r="C125" s="9"/>
      <c r="D125" s="9"/>
      <c r="E125" s="9">
        <f t="shared" si="20"/>
        <v>0</v>
      </c>
      <c r="F125" s="9">
        <f t="shared" si="21"/>
        <v>7226.8874999999998</v>
      </c>
      <c r="G125" s="9">
        <v>1933</v>
      </c>
      <c r="H125" t="s">
        <v>4124</v>
      </c>
      <c r="I125" s="9">
        <f t="shared" si="22"/>
        <v>7226.8874999999998</v>
      </c>
      <c r="J125" t="s">
        <v>4188</v>
      </c>
      <c r="K125" s="9">
        <v>1125</v>
      </c>
      <c r="L125" t="s">
        <v>4124</v>
      </c>
      <c r="M125" s="9">
        <f t="shared" si="23"/>
        <v>0</v>
      </c>
      <c r="N125" t="s">
        <v>4103</v>
      </c>
      <c r="O125" s="9">
        <f t="shared" si="24"/>
        <v>0</v>
      </c>
      <c r="P125" t="s">
        <v>4103</v>
      </c>
      <c r="Q125" s="9">
        <v>2609</v>
      </c>
      <c r="R125" t="s">
        <v>4124</v>
      </c>
      <c r="S125" s="9">
        <v>3218</v>
      </c>
      <c r="T125" t="s">
        <v>4124</v>
      </c>
      <c r="U125" s="9">
        <f t="shared" si="25"/>
        <v>6020.1120000000001</v>
      </c>
      <c r="V125" t="s">
        <v>4188</v>
      </c>
      <c r="W125" s="9">
        <v>1039.0899999999999</v>
      </c>
      <c r="X125" t="s">
        <v>4124</v>
      </c>
      <c r="Y125" s="9">
        <f t="shared" si="26"/>
        <v>1039.0899999999999</v>
      </c>
      <c r="Z125" t="str">
        <f t="shared" si="27"/>
        <v>Per Diem</v>
      </c>
      <c r="AA125" s="9">
        <f t="shared" si="28"/>
        <v>5356.6051799999996</v>
      </c>
      <c r="AB125" t="s">
        <v>4188</v>
      </c>
      <c r="AC125" s="9">
        <f t="shared" si="29"/>
        <v>5356.6051799999996</v>
      </c>
      <c r="AD125" t="str">
        <f t="shared" si="30"/>
        <v>DRG Weight</v>
      </c>
      <c r="AE125" s="9">
        <f t="shared" si="31"/>
        <v>5195.9070245999992</v>
      </c>
      <c r="AF125" t="str">
        <f t="shared" si="32"/>
        <v>DRG Weight</v>
      </c>
      <c r="AG125" s="9">
        <f t="shared" si="33"/>
        <v>5356.6051799999996</v>
      </c>
      <c r="AH125" t="str">
        <f t="shared" si="34"/>
        <v>DRG Weight</v>
      </c>
      <c r="AI125" s="9">
        <f t="shared" si="35"/>
        <v>5356.6051799999996</v>
      </c>
      <c r="AJ125" t="str">
        <f t="shared" si="36"/>
        <v>DRG Weight</v>
      </c>
      <c r="AK125" s="9">
        <f t="shared" si="37"/>
        <v>5356.6051799999996</v>
      </c>
      <c r="AL125" t="str">
        <f t="shared" si="38"/>
        <v>DRG Weight</v>
      </c>
    </row>
    <row r="126" spans="1:38" x14ac:dyDescent="0.25">
      <c r="A126" s="10">
        <v>157</v>
      </c>
      <c r="B126" s="9">
        <v>1.7070000000000001</v>
      </c>
      <c r="C126" s="9"/>
      <c r="D126" s="9"/>
      <c r="E126" s="9">
        <f t="shared" si="20"/>
        <v>0</v>
      </c>
      <c r="F126" s="9">
        <f t="shared" si="21"/>
        <v>18819.674999999999</v>
      </c>
      <c r="G126" s="9">
        <v>2569</v>
      </c>
      <c r="H126" t="s">
        <v>4124</v>
      </c>
      <c r="I126" s="9">
        <f t="shared" si="22"/>
        <v>18819.674999999999</v>
      </c>
      <c r="J126" t="s">
        <v>4188</v>
      </c>
      <c r="K126" s="9">
        <v>1125</v>
      </c>
      <c r="L126" t="s">
        <v>4124</v>
      </c>
      <c r="M126" s="9">
        <f t="shared" si="23"/>
        <v>0</v>
      </c>
      <c r="N126" t="s">
        <v>4103</v>
      </c>
      <c r="O126" s="9">
        <f t="shared" si="24"/>
        <v>0</v>
      </c>
      <c r="P126" t="s">
        <v>4103</v>
      </c>
      <c r="Q126" s="9">
        <v>2609</v>
      </c>
      <c r="R126" t="s">
        <v>4124</v>
      </c>
      <c r="S126" s="9">
        <v>3218</v>
      </c>
      <c r="T126" t="s">
        <v>4124</v>
      </c>
      <c r="U126" s="9">
        <f t="shared" si="25"/>
        <v>15677.088000000002</v>
      </c>
      <c r="V126" t="s">
        <v>4188</v>
      </c>
      <c r="W126" s="9">
        <v>1039.0899999999999</v>
      </c>
      <c r="X126" t="s">
        <v>4124</v>
      </c>
      <c r="Y126" s="9">
        <f t="shared" si="26"/>
        <v>1039.0899999999999</v>
      </c>
      <c r="Z126" t="str">
        <f t="shared" si="27"/>
        <v>Per Diem</v>
      </c>
      <c r="AA126" s="9">
        <f t="shared" si="28"/>
        <v>12648.505320000002</v>
      </c>
      <c r="AB126" t="s">
        <v>4188</v>
      </c>
      <c r="AC126" s="9">
        <f t="shared" si="29"/>
        <v>12648.505320000002</v>
      </c>
      <c r="AD126" t="str">
        <f t="shared" si="30"/>
        <v>DRG Weight</v>
      </c>
      <c r="AE126" s="9">
        <f t="shared" si="31"/>
        <v>12269.050160400002</v>
      </c>
      <c r="AF126" t="str">
        <f t="shared" si="32"/>
        <v>DRG Weight</v>
      </c>
      <c r="AG126" s="9">
        <f t="shared" si="33"/>
        <v>12648.505320000002</v>
      </c>
      <c r="AH126" t="str">
        <f t="shared" si="34"/>
        <v>DRG Weight</v>
      </c>
      <c r="AI126" s="9">
        <f t="shared" si="35"/>
        <v>12648.505320000002</v>
      </c>
      <c r="AJ126" t="str">
        <f t="shared" si="36"/>
        <v>DRG Weight</v>
      </c>
      <c r="AK126" s="9">
        <f t="shared" si="37"/>
        <v>12648.505320000002</v>
      </c>
      <c r="AL126" t="str">
        <f t="shared" si="38"/>
        <v>DRG Weight</v>
      </c>
    </row>
    <row r="127" spans="1:38" x14ac:dyDescent="0.25">
      <c r="A127" s="10">
        <v>158</v>
      </c>
      <c r="B127" s="9">
        <v>0.9385</v>
      </c>
      <c r="C127" s="9"/>
      <c r="D127" s="9"/>
      <c r="E127" s="9">
        <f t="shared" si="20"/>
        <v>0</v>
      </c>
      <c r="F127" s="9">
        <f t="shared" si="21"/>
        <v>10346.9625</v>
      </c>
      <c r="G127" s="9">
        <v>1933</v>
      </c>
      <c r="H127" t="s">
        <v>4124</v>
      </c>
      <c r="I127" s="9">
        <f t="shared" si="22"/>
        <v>10346.9625</v>
      </c>
      <c r="J127" t="s">
        <v>4188</v>
      </c>
      <c r="K127" s="9">
        <v>1125</v>
      </c>
      <c r="L127" t="s">
        <v>4124</v>
      </c>
      <c r="M127" s="9">
        <f t="shared" si="23"/>
        <v>0</v>
      </c>
      <c r="N127" t="s">
        <v>4103</v>
      </c>
      <c r="O127" s="9">
        <f t="shared" si="24"/>
        <v>0</v>
      </c>
      <c r="P127" t="s">
        <v>4103</v>
      </c>
      <c r="Q127" s="9">
        <v>2609</v>
      </c>
      <c r="R127" t="s">
        <v>4124</v>
      </c>
      <c r="S127" s="9">
        <v>3218</v>
      </c>
      <c r="T127" t="s">
        <v>4124</v>
      </c>
      <c r="U127" s="9">
        <f t="shared" si="25"/>
        <v>8619.1839999999993</v>
      </c>
      <c r="V127" t="s">
        <v>4188</v>
      </c>
      <c r="W127" s="9">
        <v>1039.0899999999999</v>
      </c>
      <c r="X127" t="s">
        <v>4124</v>
      </c>
      <c r="Y127" s="9">
        <f t="shared" si="26"/>
        <v>1039.0899999999999</v>
      </c>
      <c r="Z127" t="str">
        <f t="shared" si="27"/>
        <v>Per Diem</v>
      </c>
      <c r="AA127" s="9">
        <f t="shared" si="28"/>
        <v>7319.1422600000005</v>
      </c>
      <c r="AB127" t="s">
        <v>4188</v>
      </c>
      <c r="AC127" s="9">
        <f t="shared" si="29"/>
        <v>7319.1422600000005</v>
      </c>
      <c r="AD127" t="str">
        <f t="shared" si="30"/>
        <v>DRG Weight</v>
      </c>
      <c r="AE127" s="9">
        <f t="shared" si="31"/>
        <v>7099.5679921999999</v>
      </c>
      <c r="AF127" t="str">
        <f t="shared" si="32"/>
        <v>DRG Weight</v>
      </c>
      <c r="AG127" s="9">
        <f t="shared" si="33"/>
        <v>7319.1422600000005</v>
      </c>
      <c r="AH127" t="str">
        <f t="shared" si="34"/>
        <v>DRG Weight</v>
      </c>
      <c r="AI127" s="9">
        <f t="shared" si="35"/>
        <v>7319.1422600000005</v>
      </c>
      <c r="AJ127" t="str">
        <f t="shared" si="36"/>
        <v>DRG Weight</v>
      </c>
      <c r="AK127" s="9">
        <f t="shared" si="37"/>
        <v>7319.1422600000005</v>
      </c>
      <c r="AL127" t="str">
        <f t="shared" si="38"/>
        <v>DRG Weight</v>
      </c>
    </row>
    <row r="128" spans="1:38" x14ac:dyDescent="0.25">
      <c r="A128" s="10">
        <v>159</v>
      </c>
      <c r="B128" s="9">
        <v>0.67520000000000002</v>
      </c>
      <c r="C128" s="9"/>
      <c r="D128" s="9"/>
      <c r="E128" s="9">
        <f t="shared" si="20"/>
        <v>0</v>
      </c>
      <c r="F128" s="9">
        <f t="shared" si="21"/>
        <v>7444.08</v>
      </c>
      <c r="G128" s="9">
        <v>2569</v>
      </c>
      <c r="H128" t="s">
        <v>4124</v>
      </c>
      <c r="I128" s="9">
        <f t="shared" si="22"/>
        <v>7444.08</v>
      </c>
      <c r="J128" t="s">
        <v>4188</v>
      </c>
      <c r="K128" s="9">
        <v>1125</v>
      </c>
      <c r="L128" t="s">
        <v>4124</v>
      </c>
      <c r="M128" s="9">
        <f t="shared" si="23"/>
        <v>0</v>
      </c>
      <c r="N128" t="s">
        <v>4103</v>
      </c>
      <c r="O128" s="9">
        <f t="shared" si="24"/>
        <v>0</v>
      </c>
      <c r="P128" t="s">
        <v>4103</v>
      </c>
      <c r="Q128" s="9">
        <v>2609</v>
      </c>
      <c r="R128" t="s">
        <v>4124</v>
      </c>
      <c r="S128" s="9">
        <v>3218</v>
      </c>
      <c r="T128" t="s">
        <v>4124</v>
      </c>
      <c r="U128" s="9">
        <f t="shared" si="25"/>
        <v>6201.0367999999999</v>
      </c>
      <c r="V128" t="s">
        <v>4188</v>
      </c>
      <c r="W128" s="9">
        <v>1039.0899999999999</v>
      </c>
      <c r="X128" t="s">
        <v>4124</v>
      </c>
      <c r="Y128" s="9">
        <f t="shared" si="26"/>
        <v>1039.0899999999999</v>
      </c>
      <c r="Z128" t="str">
        <f t="shared" si="27"/>
        <v>Per Diem</v>
      </c>
      <c r="AA128" s="9">
        <f t="shared" si="28"/>
        <v>5493.2199520000004</v>
      </c>
      <c r="AB128" t="s">
        <v>4188</v>
      </c>
      <c r="AC128" s="9">
        <f t="shared" si="29"/>
        <v>5493.2199520000004</v>
      </c>
      <c r="AD128" t="str">
        <f t="shared" si="30"/>
        <v>DRG Weight</v>
      </c>
      <c r="AE128" s="9">
        <f t="shared" si="31"/>
        <v>5328.42335344</v>
      </c>
      <c r="AF128" t="str">
        <f t="shared" si="32"/>
        <v>DRG Weight</v>
      </c>
      <c r="AG128" s="9">
        <f t="shared" si="33"/>
        <v>5493.2199520000004</v>
      </c>
      <c r="AH128" t="str">
        <f t="shared" si="34"/>
        <v>DRG Weight</v>
      </c>
      <c r="AI128" s="9">
        <f t="shared" si="35"/>
        <v>5493.2199520000004</v>
      </c>
      <c r="AJ128" t="str">
        <f t="shared" si="36"/>
        <v>DRG Weight</v>
      </c>
      <c r="AK128" s="9">
        <f t="shared" si="37"/>
        <v>5493.2199520000004</v>
      </c>
      <c r="AL128" t="str">
        <f t="shared" si="38"/>
        <v>DRG Weight</v>
      </c>
    </row>
    <row r="129" spans="1:38" x14ac:dyDescent="0.25">
      <c r="A129" s="10">
        <v>163</v>
      </c>
      <c r="B129" s="9">
        <v>4.7135999999999996</v>
      </c>
      <c r="C129" s="9"/>
      <c r="D129" s="9"/>
      <c r="E129" s="9">
        <f t="shared" si="20"/>
        <v>0</v>
      </c>
      <c r="F129" s="9">
        <f t="shared" si="21"/>
        <v>51967.439999999995</v>
      </c>
      <c r="G129" s="9">
        <v>4292</v>
      </c>
      <c r="H129" t="s">
        <v>4124</v>
      </c>
      <c r="I129" s="9">
        <f t="shared" si="22"/>
        <v>51967.439999999995</v>
      </c>
      <c r="J129" t="s">
        <v>4188</v>
      </c>
      <c r="K129" s="9">
        <v>1125</v>
      </c>
      <c r="L129" t="s">
        <v>4124</v>
      </c>
      <c r="M129" s="9">
        <f t="shared" si="23"/>
        <v>0</v>
      </c>
      <c r="N129" t="s">
        <v>4103</v>
      </c>
      <c r="O129" s="9">
        <f t="shared" si="24"/>
        <v>0</v>
      </c>
      <c r="P129" t="s">
        <v>4103</v>
      </c>
      <c r="Q129" s="9">
        <v>2609</v>
      </c>
      <c r="R129" t="s">
        <v>4124</v>
      </c>
      <c r="S129" s="9">
        <v>3218</v>
      </c>
      <c r="T129" t="s">
        <v>4124</v>
      </c>
      <c r="U129" s="9">
        <f t="shared" si="25"/>
        <v>43289.702399999995</v>
      </c>
      <c r="V129" t="s">
        <v>4188</v>
      </c>
      <c r="W129" s="9">
        <v>1039.0899999999999</v>
      </c>
      <c r="X129" t="s">
        <v>4124</v>
      </c>
      <c r="Y129" s="9">
        <f t="shared" si="26"/>
        <v>1039.0899999999999</v>
      </c>
      <c r="Z129" t="str">
        <f t="shared" si="27"/>
        <v>Per Diem</v>
      </c>
      <c r="AA129" s="9">
        <f t="shared" si="28"/>
        <v>33498.554735999998</v>
      </c>
      <c r="AB129" t="s">
        <v>4188</v>
      </c>
      <c r="AC129" s="9">
        <f t="shared" si="29"/>
        <v>33498.554735999998</v>
      </c>
      <c r="AD129" t="str">
        <f t="shared" si="30"/>
        <v>DRG Weight</v>
      </c>
      <c r="AE129" s="9">
        <f t="shared" si="31"/>
        <v>32493.598093919998</v>
      </c>
      <c r="AF129" t="str">
        <f t="shared" si="32"/>
        <v>DRG Weight</v>
      </c>
      <c r="AG129" s="9">
        <f t="shared" si="33"/>
        <v>33498.554735999998</v>
      </c>
      <c r="AH129" t="str">
        <f t="shared" si="34"/>
        <v>DRG Weight</v>
      </c>
      <c r="AI129" s="9">
        <f t="shared" si="35"/>
        <v>33498.554735999998</v>
      </c>
      <c r="AJ129" t="str">
        <f t="shared" si="36"/>
        <v>DRG Weight</v>
      </c>
      <c r="AK129" s="9">
        <f t="shared" si="37"/>
        <v>33498.554735999998</v>
      </c>
      <c r="AL129" t="str">
        <f t="shared" si="38"/>
        <v>DRG Weight</v>
      </c>
    </row>
    <row r="130" spans="1:38" x14ac:dyDescent="0.25">
      <c r="A130" s="10">
        <v>164</v>
      </c>
      <c r="B130" s="9">
        <v>2.5503999999999998</v>
      </c>
      <c r="C130" s="9"/>
      <c r="D130" s="9"/>
      <c r="E130" s="9">
        <f t="shared" ref="E130:E193" si="39">MIN(G130:AL130)</f>
        <v>0</v>
      </c>
      <c r="F130" s="9">
        <f t="shared" ref="F130:F193" si="40">MAX(G130:AL130)</f>
        <v>28118.159999999996</v>
      </c>
      <c r="G130" s="9">
        <v>4292</v>
      </c>
      <c r="H130" t="s">
        <v>4124</v>
      </c>
      <c r="I130" s="9">
        <f t="shared" ref="I130:I193" si="41">B130*11025</f>
        <v>28118.159999999996</v>
      </c>
      <c r="J130" t="s">
        <v>4188</v>
      </c>
      <c r="K130" s="9">
        <v>1125</v>
      </c>
      <c r="L130" t="s">
        <v>4124</v>
      </c>
      <c r="M130" s="9">
        <f t="shared" ref="M130:M193" si="42">C130*70%</f>
        <v>0</v>
      </c>
      <c r="N130" t="s">
        <v>4103</v>
      </c>
      <c r="O130" s="9">
        <f t="shared" ref="O130:O193" si="43">C130*30%</f>
        <v>0</v>
      </c>
      <c r="P130" t="s">
        <v>4103</v>
      </c>
      <c r="Q130" s="9">
        <v>2609</v>
      </c>
      <c r="R130" t="s">
        <v>4124</v>
      </c>
      <c r="S130" s="9">
        <v>3218</v>
      </c>
      <c r="T130" t="s">
        <v>4124</v>
      </c>
      <c r="U130" s="9">
        <f t="shared" ref="U130:U193" si="44">B130*9184</f>
        <v>23422.873599999999</v>
      </c>
      <c r="V130" t="s">
        <v>4188</v>
      </c>
      <c r="W130" s="9">
        <v>1039.0899999999999</v>
      </c>
      <c r="X130" t="s">
        <v>4124</v>
      </c>
      <c r="Y130" s="9">
        <f t="shared" si="26"/>
        <v>1039.0899999999999</v>
      </c>
      <c r="Z130" t="str">
        <f t="shared" si="27"/>
        <v>Per Diem</v>
      </c>
      <c r="AA130" s="9">
        <f t="shared" si="28"/>
        <v>18497.281903999999</v>
      </c>
      <c r="AB130" t="s">
        <v>4188</v>
      </c>
      <c r="AC130" s="9">
        <f t="shared" si="29"/>
        <v>18497.281903999999</v>
      </c>
      <c r="AD130" t="str">
        <f t="shared" si="30"/>
        <v>DRG Weight</v>
      </c>
      <c r="AE130" s="9">
        <f t="shared" si="31"/>
        <v>17942.363446879997</v>
      </c>
      <c r="AF130" t="str">
        <f t="shared" si="32"/>
        <v>DRG Weight</v>
      </c>
      <c r="AG130" s="9">
        <f t="shared" si="33"/>
        <v>18497.281903999999</v>
      </c>
      <c r="AH130" t="str">
        <f t="shared" si="34"/>
        <v>DRG Weight</v>
      </c>
      <c r="AI130" s="9">
        <f t="shared" si="35"/>
        <v>18497.281903999999</v>
      </c>
      <c r="AJ130" t="str">
        <f t="shared" si="36"/>
        <v>DRG Weight</v>
      </c>
      <c r="AK130" s="9">
        <f t="shared" si="37"/>
        <v>18497.281903999999</v>
      </c>
      <c r="AL130" t="str">
        <f t="shared" si="38"/>
        <v>DRG Weight</v>
      </c>
    </row>
    <row r="131" spans="1:38" x14ac:dyDescent="0.25">
      <c r="A131" s="10">
        <v>165</v>
      </c>
      <c r="B131" s="9">
        <v>1.8764000000000001</v>
      </c>
      <c r="C131" s="9"/>
      <c r="D131" s="9"/>
      <c r="E131" s="9">
        <f t="shared" si="39"/>
        <v>0</v>
      </c>
      <c r="F131" s="9">
        <f t="shared" si="40"/>
        <v>20687.310000000001</v>
      </c>
      <c r="G131" s="9">
        <v>3451</v>
      </c>
      <c r="H131" t="s">
        <v>4124</v>
      </c>
      <c r="I131" s="9">
        <f t="shared" si="41"/>
        <v>20687.310000000001</v>
      </c>
      <c r="J131" t="s">
        <v>4188</v>
      </c>
      <c r="K131" s="9">
        <v>1125</v>
      </c>
      <c r="L131" t="s">
        <v>4124</v>
      </c>
      <c r="M131" s="9">
        <f t="shared" si="42"/>
        <v>0</v>
      </c>
      <c r="N131" t="s">
        <v>4103</v>
      </c>
      <c r="O131" s="9">
        <f t="shared" si="43"/>
        <v>0</v>
      </c>
      <c r="P131" t="s">
        <v>4103</v>
      </c>
      <c r="Q131" s="9">
        <v>2609</v>
      </c>
      <c r="R131" t="s">
        <v>4124</v>
      </c>
      <c r="S131" s="9">
        <v>3218</v>
      </c>
      <c r="T131" t="s">
        <v>4124</v>
      </c>
      <c r="U131" s="9">
        <f t="shared" si="44"/>
        <v>17232.857599999999</v>
      </c>
      <c r="V131" t="s">
        <v>4188</v>
      </c>
      <c r="W131" s="9">
        <v>1039.0899999999999</v>
      </c>
      <c r="X131" t="s">
        <v>4124</v>
      </c>
      <c r="Y131" s="9">
        <f t="shared" ref="Y131:Y194" si="45">W131</f>
        <v>1039.0899999999999</v>
      </c>
      <c r="Z131" t="str">
        <f t="shared" ref="Z131:Z194" si="46">X131</f>
        <v>Per Diem</v>
      </c>
      <c r="AA131" s="9">
        <f t="shared" ref="AA131:AA194" si="47">B131*6934.76+810.87</f>
        <v>13823.253664000002</v>
      </c>
      <c r="AB131" t="s">
        <v>4188</v>
      </c>
      <c r="AC131" s="9">
        <f t="shared" ref="AC131:AC194" si="48">AA131</f>
        <v>13823.253664000002</v>
      </c>
      <c r="AD131" t="str">
        <f t="shared" ref="AD131:AD194" si="49">AB131</f>
        <v>DRG Weight</v>
      </c>
      <c r="AE131" s="9">
        <f t="shared" ref="AE131:AE194" si="50">AA131*97%</f>
        <v>13408.556054080002</v>
      </c>
      <c r="AF131" t="str">
        <f t="shared" ref="AF131:AF194" si="51">AB131</f>
        <v>DRG Weight</v>
      </c>
      <c r="AG131" s="9">
        <f t="shared" ref="AG131:AG194" si="52">AA131</f>
        <v>13823.253664000002</v>
      </c>
      <c r="AH131" t="str">
        <f t="shared" ref="AH131:AH194" si="53">AB131</f>
        <v>DRG Weight</v>
      </c>
      <c r="AI131" s="9">
        <f t="shared" ref="AI131:AI194" si="54">AA131</f>
        <v>13823.253664000002</v>
      </c>
      <c r="AJ131" t="str">
        <f t="shared" ref="AJ131:AJ194" si="55">AB131</f>
        <v>DRG Weight</v>
      </c>
      <c r="AK131" s="9">
        <f t="shared" ref="AK131:AK194" si="56">AA131</f>
        <v>13823.253664000002</v>
      </c>
      <c r="AL131" t="str">
        <f t="shared" ref="AL131:AL194" si="57">AB131</f>
        <v>DRG Weight</v>
      </c>
    </row>
    <row r="132" spans="1:38" x14ac:dyDescent="0.25">
      <c r="A132" s="10">
        <v>166</v>
      </c>
      <c r="B132" s="9">
        <v>4.0578000000000003</v>
      </c>
      <c r="C132" s="9">
        <v>45539.35</v>
      </c>
      <c r="D132" s="9">
        <f>C132*60%</f>
        <v>27323.609999999997</v>
      </c>
      <c r="E132" s="9">
        <f t="shared" si="39"/>
        <v>1039.0899999999999</v>
      </c>
      <c r="F132" s="9">
        <f t="shared" si="40"/>
        <v>44737.245000000003</v>
      </c>
      <c r="G132" s="9">
        <v>3451</v>
      </c>
      <c r="H132" t="s">
        <v>4124</v>
      </c>
      <c r="I132" s="9">
        <f t="shared" si="41"/>
        <v>44737.245000000003</v>
      </c>
      <c r="J132" t="s">
        <v>4188</v>
      </c>
      <c r="K132" s="9">
        <v>1125</v>
      </c>
      <c r="L132" t="s">
        <v>4124</v>
      </c>
      <c r="M132" s="9">
        <f t="shared" si="42"/>
        <v>31877.544999999998</v>
      </c>
      <c r="N132" t="s">
        <v>4103</v>
      </c>
      <c r="O132" s="9">
        <f t="shared" si="43"/>
        <v>13661.804999999998</v>
      </c>
      <c r="P132" t="s">
        <v>4103</v>
      </c>
      <c r="Q132" s="9">
        <v>2609</v>
      </c>
      <c r="R132" t="s">
        <v>4124</v>
      </c>
      <c r="S132" s="9">
        <v>3218</v>
      </c>
      <c r="T132" t="s">
        <v>4124</v>
      </c>
      <c r="U132" s="9">
        <f t="shared" si="44"/>
        <v>37266.835200000001</v>
      </c>
      <c r="V132" t="s">
        <v>4188</v>
      </c>
      <c r="W132" s="9">
        <v>1039.0899999999999</v>
      </c>
      <c r="X132" t="s">
        <v>4124</v>
      </c>
      <c r="Y132" s="9">
        <f t="shared" si="45"/>
        <v>1039.0899999999999</v>
      </c>
      <c r="Z132" t="str">
        <f t="shared" si="46"/>
        <v>Per Diem</v>
      </c>
      <c r="AA132" s="9">
        <f t="shared" si="47"/>
        <v>28950.739128000001</v>
      </c>
      <c r="AB132" t="s">
        <v>4188</v>
      </c>
      <c r="AC132" s="9">
        <f t="shared" si="48"/>
        <v>28950.739128000001</v>
      </c>
      <c r="AD132" t="str">
        <f t="shared" si="49"/>
        <v>DRG Weight</v>
      </c>
      <c r="AE132" s="9">
        <f t="shared" si="50"/>
        <v>28082.216954160001</v>
      </c>
      <c r="AF132" t="str">
        <f t="shared" si="51"/>
        <v>DRG Weight</v>
      </c>
      <c r="AG132" s="9">
        <f t="shared" si="52"/>
        <v>28950.739128000001</v>
      </c>
      <c r="AH132" t="str">
        <f t="shared" si="53"/>
        <v>DRG Weight</v>
      </c>
      <c r="AI132" s="9">
        <f t="shared" si="54"/>
        <v>28950.739128000001</v>
      </c>
      <c r="AJ132" t="str">
        <f t="shared" si="55"/>
        <v>DRG Weight</v>
      </c>
      <c r="AK132" s="9">
        <f t="shared" si="56"/>
        <v>28950.739128000001</v>
      </c>
      <c r="AL132" t="str">
        <f t="shared" si="57"/>
        <v>DRG Weight</v>
      </c>
    </row>
    <row r="133" spans="1:38" x14ac:dyDescent="0.25">
      <c r="A133" s="10">
        <v>167</v>
      </c>
      <c r="B133" s="9">
        <v>1.8198000000000001</v>
      </c>
      <c r="C133" s="9"/>
      <c r="D133" s="9"/>
      <c r="E133" s="9">
        <f t="shared" si="39"/>
        <v>0</v>
      </c>
      <c r="F133" s="9">
        <f t="shared" si="40"/>
        <v>20063.295000000002</v>
      </c>
      <c r="G133" s="9">
        <v>3451</v>
      </c>
      <c r="H133" t="s">
        <v>4124</v>
      </c>
      <c r="I133" s="9">
        <f t="shared" si="41"/>
        <v>20063.295000000002</v>
      </c>
      <c r="J133" t="s">
        <v>4188</v>
      </c>
      <c r="K133" s="9">
        <v>1125</v>
      </c>
      <c r="L133" t="s">
        <v>4124</v>
      </c>
      <c r="M133" s="9">
        <f t="shared" si="42"/>
        <v>0</v>
      </c>
      <c r="N133" t="s">
        <v>4103</v>
      </c>
      <c r="O133" s="9">
        <f t="shared" si="43"/>
        <v>0</v>
      </c>
      <c r="P133" t="s">
        <v>4103</v>
      </c>
      <c r="Q133" s="9">
        <v>2609</v>
      </c>
      <c r="R133" t="s">
        <v>4124</v>
      </c>
      <c r="S133" s="9">
        <v>3218</v>
      </c>
      <c r="T133" t="s">
        <v>4124</v>
      </c>
      <c r="U133" s="9">
        <f t="shared" si="44"/>
        <v>16713.0432</v>
      </c>
      <c r="V133" t="s">
        <v>4188</v>
      </c>
      <c r="W133" s="9">
        <v>1039.0899999999999</v>
      </c>
      <c r="X133" t="s">
        <v>4124</v>
      </c>
      <c r="Y133" s="9">
        <f t="shared" si="45"/>
        <v>1039.0899999999999</v>
      </c>
      <c r="Z133" t="str">
        <f t="shared" si="46"/>
        <v>Per Diem</v>
      </c>
      <c r="AA133" s="9">
        <f t="shared" si="47"/>
        <v>13430.746248000001</v>
      </c>
      <c r="AB133" t="s">
        <v>4188</v>
      </c>
      <c r="AC133" s="9">
        <f t="shared" si="48"/>
        <v>13430.746248000001</v>
      </c>
      <c r="AD133" t="str">
        <f t="shared" si="49"/>
        <v>DRG Weight</v>
      </c>
      <c r="AE133" s="9">
        <f t="shared" si="50"/>
        <v>13027.823860560002</v>
      </c>
      <c r="AF133" t="str">
        <f t="shared" si="51"/>
        <v>DRG Weight</v>
      </c>
      <c r="AG133" s="9">
        <f t="shared" si="52"/>
        <v>13430.746248000001</v>
      </c>
      <c r="AH133" t="str">
        <f t="shared" si="53"/>
        <v>DRG Weight</v>
      </c>
      <c r="AI133" s="9">
        <f t="shared" si="54"/>
        <v>13430.746248000001</v>
      </c>
      <c r="AJ133" t="str">
        <f t="shared" si="55"/>
        <v>DRG Weight</v>
      </c>
      <c r="AK133" s="9">
        <f t="shared" si="56"/>
        <v>13430.746248000001</v>
      </c>
      <c r="AL133" t="str">
        <f t="shared" si="57"/>
        <v>DRG Weight</v>
      </c>
    </row>
    <row r="134" spans="1:38" x14ac:dyDescent="0.25">
      <c r="A134" s="10">
        <v>168</v>
      </c>
      <c r="B134" s="9">
        <v>1.3556999999999999</v>
      </c>
      <c r="C134" s="9"/>
      <c r="D134" s="9"/>
      <c r="E134" s="9">
        <f t="shared" si="39"/>
        <v>0</v>
      </c>
      <c r="F134" s="9">
        <f t="shared" si="40"/>
        <v>14946.592499999999</v>
      </c>
      <c r="G134" s="9">
        <v>4292</v>
      </c>
      <c r="H134" t="s">
        <v>4124</v>
      </c>
      <c r="I134" s="9">
        <f t="shared" si="41"/>
        <v>14946.592499999999</v>
      </c>
      <c r="J134" t="s">
        <v>4188</v>
      </c>
      <c r="K134" s="9">
        <v>1125</v>
      </c>
      <c r="L134" t="s">
        <v>4124</v>
      </c>
      <c r="M134" s="9">
        <f t="shared" si="42"/>
        <v>0</v>
      </c>
      <c r="N134" t="s">
        <v>4103</v>
      </c>
      <c r="O134" s="9">
        <f t="shared" si="43"/>
        <v>0</v>
      </c>
      <c r="P134" t="s">
        <v>4103</v>
      </c>
      <c r="Q134" s="9">
        <v>2609</v>
      </c>
      <c r="R134" t="s">
        <v>4124</v>
      </c>
      <c r="S134" s="9">
        <v>3218</v>
      </c>
      <c r="T134" t="s">
        <v>4124</v>
      </c>
      <c r="U134" s="9">
        <f t="shared" si="44"/>
        <v>12450.748799999999</v>
      </c>
      <c r="V134" t="s">
        <v>4188</v>
      </c>
      <c r="W134" s="9">
        <v>1039.0899999999999</v>
      </c>
      <c r="X134" t="s">
        <v>4124</v>
      </c>
      <c r="Y134" s="9">
        <f t="shared" si="45"/>
        <v>1039.0899999999999</v>
      </c>
      <c r="Z134" t="str">
        <f t="shared" si="46"/>
        <v>Per Diem</v>
      </c>
      <c r="AA134" s="9">
        <f t="shared" si="47"/>
        <v>10212.324132</v>
      </c>
      <c r="AB134" t="s">
        <v>4188</v>
      </c>
      <c r="AC134" s="9">
        <f t="shared" si="48"/>
        <v>10212.324132</v>
      </c>
      <c r="AD134" t="str">
        <f t="shared" si="49"/>
        <v>DRG Weight</v>
      </c>
      <c r="AE134" s="9">
        <f t="shared" si="50"/>
        <v>9905.9544080399992</v>
      </c>
      <c r="AF134" t="str">
        <f t="shared" si="51"/>
        <v>DRG Weight</v>
      </c>
      <c r="AG134" s="9">
        <f t="shared" si="52"/>
        <v>10212.324132</v>
      </c>
      <c r="AH134" t="str">
        <f t="shared" si="53"/>
        <v>DRG Weight</v>
      </c>
      <c r="AI134" s="9">
        <f t="shared" si="54"/>
        <v>10212.324132</v>
      </c>
      <c r="AJ134" t="str">
        <f t="shared" si="55"/>
        <v>DRG Weight</v>
      </c>
      <c r="AK134" s="9">
        <f t="shared" si="56"/>
        <v>10212.324132</v>
      </c>
      <c r="AL134" t="str">
        <f t="shared" si="57"/>
        <v>DRG Weight</v>
      </c>
    </row>
    <row r="135" spans="1:38" x14ac:dyDescent="0.25">
      <c r="A135" s="10">
        <v>173</v>
      </c>
      <c r="B135" s="9">
        <v>3.0750000000000002</v>
      </c>
      <c r="C135" s="9"/>
      <c r="D135" s="9"/>
      <c r="E135" s="9">
        <f t="shared" si="39"/>
        <v>0</v>
      </c>
      <c r="F135" s="9">
        <f t="shared" si="40"/>
        <v>33901.875</v>
      </c>
      <c r="G135" s="9">
        <v>2569</v>
      </c>
      <c r="H135" t="s">
        <v>4124</v>
      </c>
      <c r="I135" s="9">
        <f t="shared" si="41"/>
        <v>33901.875</v>
      </c>
      <c r="J135" t="s">
        <v>4188</v>
      </c>
      <c r="K135" s="9">
        <v>1125</v>
      </c>
      <c r="L135" t="s">
        <v>4124</v>
      </c>
      <c r="M135" s="9">
        <f t="shared" si="42"/>
        <v>0</v>
      </c>
      <c r="N135" t="s">
        <v>4103</v>
      </c>
      <c r="O135" s="9">
        <f t="shared" si="43"/>
        <v>0</v>
      </c>
      <c r="P135" t="s">
        <v>4103</v>
      </c>
      <c r="Q135" s="9">
        <v>2609</v>
      </c>
      <c r="R135" t="s">
        <v>4124</v>
      </c>
      <c r="S135" s="9">
        <v>3218</v>
      </c>
      <c r="T135" t="s">
        <v>4124</v>
      </c>
      <c r="U135" s="9">
        <f t="shared" si="44"/>
        <v>28240.800000000003</v>
      </c>
      <c r="V135" t="s">
        <v>4188</v>
      </c>
      <c r="W135" s="9">
        <v>1039.0899999999999</v>
      </c>
      <c r="X135" t="s">
        <v>4124</v>
      </c>
      <c r="Y135" s="9">
        <f t="shared" si="45"/>
        <v>1039.0899999999999</v>
      </c>
      <c r="Z135" t="str">
        <f t="shared" si="46"/>
        <v>Per Diem</v>
      </c>
      <c r="AA135" s="9">
        <f t="shared" si="47"/>
        <v>22135.257000000001</v>
      </c>
      <c r="AB135" t="s">
        <v>4188</v>
      </c>
      <c r="AC135" s="9">
        <f t="shared" si="48"/>
        <v>22135.257000000001</v>
      </c>
      <c r="AD135" t="str">
        <f t="shared" si="49"/>
        <v>DRG Weight</v>
      </c>
      <c r="AE135" s="9">
        <f t="shared" si="50"/>
        <v>21471.19929</v>
      </c>
      <c r="AF135" t="str">
        <f t="shared" si="51"/>
        <v>DRG Weight</v>
      </c>
      <c r="AG135" s="9">
        <f t="shared" si="52"/>
        <v>22135.257000000001</v>
      </c>
      <c r="AH135" t="str">
        <f t="shared" si="53"/>
        <v>DRG Weight</v>
      </c>
      <c r="AI135" s="9">
        <f t="shared" si="54"/>
        <v>22135.257000000001</v>
      </c>
      <c r="AJ135" t="str">
        <f t="shared" si="55"/>
        <v>DRG Weight</v>
      </c>
      <c r="AK135" s="9">
        <f t="shared" si="56"/>
        <v>22135.257000000001</v>
      </c>
      <c r="AL135" t="str">
        <f t="shared" si="57"/>
        <v>DRG Weight</v>
      </c>
    </row>
    <row r="136" spans="1:38" x14ac:dyDescent="0.25">
      <c r="A136" s="10">
        <v>175</v>
      </c>
      <c r="B136" s="9">
        <v>1.403</v>
      </c>
      <c r="C136" s="9">
        <v>44548.95</v>
      </c>
      <c r="D136" s="9">
        <f t="shared" ref="D136:D141" si="58">C136*60%</f>
        <v>26729.37</v>
      </c>
      <c r="E136" s="9">
        <f t="shared" si="39"/>
        <v>1039.0899999999999</v>
      </c>
      <c r="F136" s="9">
        <f t="shared" si="40"/>
        <v>31184.264999999996</v>
      </c>
      <c r="G136" s="9">
        <v>2569</v>
      </c>
      <c r="H136" t="s">
        <v>4124</v>
      </c>
      <c r="I136" s="9">
        <f t="shared" si="41"/>
        <v>15468.075000000001</v>
      </c>
      <c r="J136" t="s">
        <v>4188</v>
      </c>
      <c r="K136" s="9">
        <v>1125</v>
      </c>
      <c r="L136" t="s">
        <v>4124</v>
      </c>
      <c r="M136" s="9">
        <f t="shared" si="42"/>
        <v>31184.264999999996</v>
      </c>
      <c r="N136" t="s">
        <v>4103</v>
      </c>
      <c r="O136" s="9">
        <f t="shared" si="43"/>
        <v>13364.684999999999</v>
      </c>
      <c r="P136" t="s">
        <v>4103</v>
      </c>
      <c r="Q136" s="9">
        <v>2609</v>
      </c>
      <c r="R136" t="s">
        <v>4124</v>
      </c>
      <c r="S136" s="9">
        <v>3218</v>
      </c>
      <c r="T136" t="s">
        <v>4124</v>
      </c>
      <c r="U136" s="9">
        <f t="shared" si="44"/>
        <v>12885.152</v>
      </c>
      <c r="V136" t="s">
        <v>4188</v>
      </c>
      <c r="W136" s="9">
        <v>1039.0899999999999</v>
      </c>
      <c r="X136" t="s">
        <v>4124</v>
      </c>
      <c r="Y136" s="9">
        <f t="shared" si="45"/>
        <v>1039.0899999999999</v>
      </c>
      <c r="Z136" t="str">
        <f t="shared" si="46"/>
        <v>Per Diem</v>
      </c>
      <c r="AA136" s="9">
        <f t="shared" si="47"/>
        <v>10540.338280000002</v>
      </c>
      <c r="AB136" t="s">
        <v>4188</v>
      </c>
      <c r="AC136" s="9">
        <f t="shared" si="48"/>
        <v>10540.338280000002</v>
      </c>
      <c r="AD136" t="str">
        <f t="shared" si="49"/>
        <v>DRG Weight</v>
      </c>
      <c r="AE136" s="9">
        <f t="shared" si="50"/>
        <v>10224.128131600002</v>
      </c>
      <c r="AF136" t="str">
        <f t="shared" si="51"/>
        <v>DRG Weight</v>
      </c>
      <c r="AG136" s="9">
        <f t="shared" si="52"/>
        <v>10540.338280000002</v>
      </c>
      <c r="AH136" t="str">
        <f t="shared" si="53"/>
        <v>DRG Weight</v>
      </c>
      <c r="AI136" s="9">
        <f t="shared" si="54"/>
        <v>10540.338280000002</v>
      </c>
      <c r="AJ136" t="str">
        <f t="shared" si="55"/>
        <v>DRG Weight</v>
      </c>
      <c r="AK136" s="9">
        <f t="shared" si="56"/>
        <v>10540.338280000002</v>
      </c>
      <c r="AL136" t="str">
        <f t="shared" si="57"/>
        <v>DRG Weight</v>
      </c>
    </row>
    <row r="137" spans="1:38" x14ac:dyDescent="0.25">
      <c r="A137" s="10">
        <v>176</v>
      </c>
      <c r="B137" s="9">
        <v>0.81559999999999999</v>
      </c>
      <c r="C137" s="9">
        <v>32482.308000000001</v>
      </c>
      <c r="D137" s="9">
        <f t="shared" si="58"/>
        <v>19489.3848</v>
      </c>
      <c r="E137" s="9">
        <f t="shared" si="39"/>
        <v>1039.0899999999999</v>
      </c>
      <c r="F137" s="9">
        <f t="shared" si="40"/>
        <v>22737.615600000001</v>
      </c>
      <c r="G137" s="9">
        <v>2569</v>
      </c>
      <c r="H137" t="s">
        <v>4124</v>
      </c>
      <c r="I137" s="9">
        <f t="shared" si="41"/>
        <v>8991.99</v>
      </c>
      <c r="J137" t="s">
        <v>4188</v>
      </c>
      <c r="K137" s="9">
        <v>1125</v>
      </c>
      <c r="L137" t="s">
        <v>4124</v>
      </c>
      <c r="M137" s="9">
        <f t="shared" si="42"/>
        <v>22737.615600000001</v>
      </c>
      <c r="N137" t="s">
        <v>4103</v>
      </c>
      <c r="O137" s="9">
        <f t="shared" si="43"/>
        <v>9744.6923999999999</v>
      </c>
      <c r="P137" t="s">
        <v>4103</v>
      </c>
      <c r="Q137" s="9">
        <v>2609</v>
      </c>
      <c r="R137" t="s">
        <v>4124</v>
      </c>
      <c r="S137" s="9">
        <v>3218</v>
      </c>
      <c r="T137" t="s">
        <v>4124</v>
      </c>
      <c r="U137" s="9">
        <f t="shared" si="44"/>
        <v>7490.4704000000002</v>
      </c>
      <c r="V137" t="s">
        <v>4188</v>
      </c>
      <c r="W137" s="9">
        <v>1039.0899999999999</v>
      </c>
      <c r="X137" t="s">
        <v>4124</v>
      </c>
      <c r="Y137" s="9">
        <f t="shared" si="45"/>
        <v>1039.0899999999999</v>
      </c>
      <c r="Z137" t="str">
        <f t="shared" si="46"/>
        <v>Per Diem</v>
      </c>
      <c r="AA137" s="9">
        <f t="shared" si="47"/>
        <v>6466.8602559999999</v>
      </c>
      <c r="AB137" t="s">
        <v>4188</v>
      </c>
      <c r="AC137" s="9">
        <f t="shared" si="48"/>
        <v>6466.8602559999999</v>
      </c>
      <c r="AD137" t="str">
        <f t="shared" si="49"/>
        <v>DRG Weight</v>
      </c>
      <c r="AE137" s="9">
        <f t="shared" si="50"/>
        <v>6272.8544483199994</v>
      </c>
      <c r="AF137" t="str">
        <f t="shared" si="51"/>
        <v>DRG Weight</v>
      </c>
      <c r="AG137" s="9">
        <f t="shared" si="52"/>
        <v>6466.8602559999999</v>
      </c>
      <c r="AH137" t="str">
        <f t="shared" si="53"/>
        <v>DRG Weight</v>
      </c>
      <c r="AI137" s="9">
        <f t="shared" si="54"/>
        <v>6466.8602559999999</v>
      </c>
      <c r="AJ137" t="str">
        <f t="shared" si="55"/>
        <v>DRG Weight</v>
      </c>
      <c r="AK137" s="9">
        <f t="shared" si="56"/>
        <v>6466.8602559999999</v>
      </c>
      <c r="AL137" t="str">
        <f t="shared" si="57"/>
        <v>DRG Weight</v>
      </c>
    </row>
    <row r="138" spans="1:38" x14ac:dyDescent="0.25">
      <c r="A138" s="10">
        <v>177</v>
      </c>
      <c r="B138" s="9">
        <v>1.6963999999999999</v>
      </c>
      <c r="C138" s="9">
        <v>48018.153448275865</v>
      </c>
      <c r="D138" s="9">
        <f t="shared" si="58"/>
        <v>28810.892068965517</v>
      </c>
      <c r="E138" s="9">
        <f t="shared" si="39"/>
        <v>1039.0899999999999</v>
      </c>
      <c r="F138" s="9">
        <f t="shared" si="40"/>
        <v>33612.707413793105</v>
      </c>
      <c r="G138" s="9">
        <v>1933</v>
      </c>
      <c r="H138" t="s">
        <v>4124</v>
      </c>
      <c r="I138" s="9">
        <f t="shared" si="41"/>
        <v>18702.809999999998</v>
      </c>
      <c r="J138" t="s">
        <v>4188</v>
      </c>
      <c r="K138" s="9">
        <v>1125</v>
      </c>
      <c r="L138" t="s">
        <v>4124</v>
      </c>
      <c r="M138" s="9">
        <f t="shared" si="42"/>
        <v>33612.707413793105</v>
      </c>
      <c r="N138" t="s">
        <v>4103</v>
      </c>
      <c r="O138" s="9">
        <f t="shared" si="43"/>
        <v>14405.446034482758</v>
      </c>
      <c r="P138" t="s">
        <v>4103</v>
      </c>
      <c r="Q138" s="9">
        <v>2609</v>
      </c>
      <c r="R138" t="s">
        <v>4124</v>
      </c>
      <c r="S138" s="9">
        <v>3218</v>
      </c>
      <c r="T138" t="s">
        <v>4124</v>
      </c>
      <c r="U138" s="9">
        <f t="shared" si="44"/>
        <v>15579.737599999999</v>
      </c>
      <c r="V138" t="s">
        <v>4188</v>
      </c>
      <c r="W138" s="9">
        <v>1039.0899999999999</v>
      </c>
      <c r="X138" t="s">
        <v>4124</v>
      </c>
      <c r="Y138" s="9">
        <f t="shared" si="45"/>
        <v>1039.0899999999999</v>
      </c>
      <c r="Z138" t="str">
        <f t="shared" si="46"/>
        <v>Per Diem</v>
      </c>
      <c r="AA138" s="9">
        <f t="shared" si="47"/>
        <v>12574.996864000001</v>
      </c>
      <c r="AB138" t="s">
        <v>4188</v>
      </c>
      <c r="AC138" s="9">
        <f t="shared" si="48"/>
        <v>12574.996864000001</v>
      </c>
      <c r="AD138" t="str">
        <f t="shared" si="49"/>
        <v>DRG Weight</v>
      </c>
      <c r="AE138" s="9">
        <f t="shared" si="50"/>
        <v>12197.746958080001</v>
      </c>
      <c r="AF138" t="str">
        <f t="shared" si="51"/>
        <v>DRG Weight</v>
      </c>
      <c r="AG138" s="9">
        <f t="shared" si="52"/>
        <v>12574.996864000001</v>
      </c>
      <c r="AH138" t="str">
        <f t="shared" si="53"/>
        <v>DRG Weight</v>
      </c>
      <c r="AI138" s="9">
        <f t="shared" si="54"/>
        <v>12574.996864000001</v>
      </c>
      <c r="AJ138" t="str">
        <f t="shared" si="55"/>
        <v>DRG Weight</v>
      </c>
      <c r="AK138" s="9">
        <f t="shared" si="56"/>
        <v>12574.996864000001</v>
      </c>
      <c r="AL138" t="str">
        <f t="shared" si="57"/>
        <v>DRG Weight</v>
      </c>
    </row>
    <row r="139" spans="1:38" x14ac:dyDescent="0.25">
      <c r="A139" s="10">
        <v>178</v>
      </c>
      <c r="B139" s="9">
        <v>0.98670000000000002</v>
      </c>
      <c r="C139" s="9">
        <v>20908.607499999998</v>
      </c>
      <c r="D139" s="9">
        <f t="shared" si="58"/>
        <v>12545.164499999999</v>
      </c>
      <c r="E139" s="9">
        <f t="shared" si="39"/>
        <v>1039.0899999999999</v>
      </c>
      <c r="F139" s="9">
        <f t="shared" si="40"/>
        <v>14636.025249999997</v>
      </c>
      <c r="G139" s="9">
        <v>1933</v>
      </c>
      <c r="H139" t="s">
        <v>4124</v>
      </c>
      <c r="I139" s="9">
        <f t="shared" si="41"/>
        <v>10878.3675</v>
      </c>
      <c r="J139" t="s">
        <v>4188</v>
      </c>
      <c r="K139" s="9">
        <v>1125</v>
      </c>
      <c r="L139" t="s">
        <v>4124</v>
      </c>
      <c r="M139" s="9">
        <f t="shared" si="42"/>
        <v>14636.025249999997</v>
      </c>
      <c r="N139" t="s">
        <v>4103</v>
      </c>
      <c r="O139" s="9">
        <f t="shared" si="43"/>
        <v>6272.5822499999995</v>
      </c>
      <c r="P139" t="s">
        <v>4103</v>
      </c>
      <c r="Q139" s="9">
        <v>2609</v>
      </c>
      <c r="R139" t="s">
        <v>4124</v>
      </c>
      <c r="S139" s="9">
        <v>3218</v>
      </c>
      <c r="T139" t="s">
        <v>4124</v>
      </c>
      <c r="U139" s="9">
        <f t="shared" si="44"/>
        <v>9061.8528000000006</v>
      </c>
      <c r="V139" t="s">
        <v>4188</v>
      </c>
      <c r="W139" s="9">
        <v>1039.0899999999999</v>
      </c>
      <c r="X139" t="s">
        <v>4124</v>
      </c>
      <c r="Y139" s="9">
        <f t="shared" si="45"/>
        <v>1039.0899999999999</v>
      </c>
      <c r="Z139" t="str">
        <f t="shared" si="46"/>
        <v>Per Diem</v>
      </c>
      <c r="AA139" s="9">
        <f t="shared" si="47"/>
        <v>7653.3976920000005</v>
      </c>
      <c r="AB139" t="s">
        <v>4188</v>
      </c>
      <c r="AC139" s="9">
        <f t="shared" si="48"/>
        <v>7653.3976920000005</v>
      </c>
      <c r="AD139" t="str">
        <f t="shared" si="49"/>
        <v>DRG Weight</v>
      </c>
      <c r="AE139" s="9">
        <f t="shared" si="50"/>
        <v>7423.7957612400005</v>
      </c>
      <c r="AF139" t="str">
        <f t="shared" si="51"/>
        <v>DRG Weight</v>
      </c>
      <c r="AG139" s="9">
        <f t="shared" si="52"/>
        <v>7653.3976920000005</v>
      </c>
      <c r="AH139" t="str">
        <f t="shared" si="53"/>
        <v>DRG Weight</v>
      </c>
      <c r="AI139" s="9">
        <f t="shared" si="54"/>
        <v>7653.3976920000005</v>
      </c>
      <c r="AJ139" t="str">
        <f t="shared" si="55"/>
        <v>DRG Weight</v>
      </c>
      <c r="AK139" s="9">
        <f t="shared" si="56"/>
        <v>7653.3976920000005</v>
      </c>
      <c r="AL139" t="str">
        <f t="shared" si="57"/>
        <v>DRG Weight</v>
      </c>
    </row>
    <row r="140" spans="1:38" x14ac:dyDescent="0.25">
      <c r="A140" s="10">
        <v>179</v>
      </c>
      <c r="B140" s="9">
        <v>0.76329999999999998</v>
      </c>
      <c r="C140" s="9">
        <v>20902.09</v>
      </c>
      <c r="D140" s="9">
        <f t="shared" si="58"/>
        <v>12541.253999999999</v>
      </c>
      <c r="E140" s="9">
        <f t="shared" si="39"/>
        <v>1039.0899999999999</v>
      </c>
      <c r="F140" s="9">
        <f t="shared" si="40"/>
        <v>14631.463</v>
      </c>
      <c r="G140" s="9">
        <v>1933</v>
      </c>
      <c r="H140" t="s">
        <v>4124</v>
      </c>
      <c r="I140" s="9">
        <f t="shared" si="41"/>
        <v>8415.3824999999997</v>
      </c>
      <c r="J140" t="s">
        <v>4188</v>
      </c>
      <c r="K140" s="9">
        <v>1125</v>
      </c>
      <c r="L140" t="s">
        <v>4124</v>
      </c>
      <c r="M140" s="9">
        <f t="shared" si="42"/>
        <v>14631.463</v>
      </c>
      <c r="N140" t="s">
        <v>4103</v>
      </c>
      <c r="O140" s="9">
        <f t="shared" si="43"/>
        <v>6270.6269999999995</v>
      </c>
      <c r="P140" t="s">
        <v>4103</v>
      </c>
      <c r="Q140" s="9">
        <v>2609</v>
      </c>
      <c r="R140" t="s">
        <v>4124</v>
      </c>
      <c r="S140" s="9">
        <v>3218</v>
      </c>
      <c r="T140" t="s">
        <v>4124</v>
      </c>
      <c r="U140" s="9">
        <f t="shared" si="44"/>
        <v>7010.1471999999994</v>
      </c>
      <c r="V140" t="s">
        <v>4188</v>
      </c>
      <c r="W140" s="9">
        <v>1039.0899999999999</v>
      </c>
      <c r="X140" t="s">
        <v>4124</v>
      </c>
      <c r="Y140" s="9">
        <f t="shared" si="45"/>
        <v>1039.0899999999999</v>
      </c>
      <c r="Z140" t="str">
        <f t="shared" si="46"/>
        <v>Per Diem</v>
      </c>
      <c r="AA140" s="9">
        <f t="shared" si="47"/>
        <v>6104.1723080000002</v>
      </c>
      <c r="AB140" t="s">
        <v>4188</v>
      </c>
      <c r="AC140" s="9">
        <f t="shared" si="48"/>
        <v>6104.1723080000002</v>
      </c>
      <c r="AD140" t="str">
        <f t="shared" si="49"/>
        <v>DRG Weight</v>
      </c>
      <c r="AE140" s="9">
        <f t="shared" si="50"/>
        <v>5921.0471387600001</v>
      </c>
      <c r="AF140" t="str">
        <f t="shared" si="51"/>
        <v>DRG Weight</v>
      </c>
      <c r="AG140" s="9">
        <f t="shared" si="52"/>
        <v>6104.1723080000002</v>
      </c>
      <c r="AH140" t="str">
        <f t="shared" si="53"/>
        <v>DRG Weight</v>
      </c>
      <c r="AI140" s="9">
        <f t="shared" si="54"/>
        <v>6104.1723080000002</v>
      </c>
      <c r="AJ140" t="str">
        <f t="shared" si="55"/>
        <v>DRG Weight</v>
      </c>
      <c r="AK140" s="9">
        <f t="shared" si="56"/>
        <v>6104.1723080000002</v>
      </c>
      <c r="AL140" t="str">
        <f t="shared" si="57"/>
        <v>DRG Weight</v>
      </c>
    </row>
    <row r="141" spans="1:38" x14ac:dyDescent="0.25">
      <c r="A141" s="10">
        <v>180</v>
      </c>
      <c r="B141" s="9">
        <v>1.7382</v>
      </c>
      <c r="C141" s="9">
        <v>63262.713333333326</v>
      </c>
      <c r="D141" s="9">
        <f t="shared" si="58"/>
        <v>37957.627999999997</v>
      </c>
      <c r="E141" s="9">
        <f t="shared" si="39"/>
        <v>1039.0899999999999</v>
      </c>
      <c r="F141" s="9">
        <f t="shared" si="40"/>
        <v>44283.899333333327</v>
      </c>
      <c r="G141" s="9">
        <v>1933</v>
      </c>
      <c r="H141" t="s">
        <v>4124</v>
      </c>
      <c r="I141" s="9">
        <f t="shared" si="41"/>
        <v>19163.654999999999</v>
      </c>
      <c r="J141" t="s">
        <v>4188</v>
      </c>
      <c r="K141" s="9">
        <v>1125</v>
      </c>
      <c r="L141" t="s">
        <v>4124</v>
      </c>
      <c r="M141" s="9">
        <f t="shared" si="42"/>
        <v>44283.899333333327</v>
      </c>
      <c r="N141" t="s">
        <v>4103</v>
      </c>
      <c r="O141" s="9">
        <f t="shared" si="43"/>
        <v>18978.813999999998</v>
      </c>
      <c r="P141" t="s">
        <v>4103</v>
      </c>
      <c r="Q141" s="9">
        <v>2609</v>
      </c>
      <c r="R141" t="s">
        <v>4124</v>
      </c>
      <c r="S141" s="9">
        <v>3218</v>
      </c>
      <c r="T141" t="s">
        <v>4124</v>
      </c>
      <c r="U141" s="9">
        <f t="shared" si="44"/>
        <v>15963.6288</v>
      </c>
      <c r="V141" t="s">
        <v>4188</v>
      </c>
      <c r="W141" s="9">
        <v>1039.0899999999999</v>
      </c>
      <c r="X141" t="s">
        <v>4124</v>
      </c>
      <c r="Y141" s="9">
        <f t="shared" si="45"/>
        <v>1039.0899999999999</v>
      </c>
      <c r="Z141" t="str">
        <f t="shared" si="46"/>
        <v>Per Diem</v>
      </c>
      <c r="AA141" s="9">
        <f t="shared" si="47"/>
        <v>12864.869832</v>
      </c>
      <c r="AB141" t="s">
        <v>4188</v>
      </c>
      <c r="AC141" s="9">
        <f t="shared" si="48"/>
        <v>12864.869832</v>
      </c>
      <c r="AD141" t="str">
        <f t="shared" si="49"/>
        <v>DRG Weight</v>
      </c>
      <c r="AE141" s="9">
        <f t="shared" si="50"/>
        <v>12478.923737040001</v>
      </c>
      <c r="AF141" t="str">
        <f t="shared" si="51"/>
        <v>DRG Weight</v>
      </c>
      <c r="AG141" s="9">
        <f t="shared" si="52"/>
        <v>12864.869832</v>
      </c>
      <c r="AH141" t="str">
        <f t="shared" si="53"/>
        <v>DRG Weight</v>
      </c>
      <c r="AI141" s="9">
        <f t="shared" si="54"/>
        <v>12864.869832</v>
      </c>
      <c r="AJ141" t="str">
        <f t="shared" si="55"/>
        <v>DRG Weight</v>
      </c>
      <c r="AK141" s="9">
        <f t="shared" si="56"/>
        <v>12864.869832</v>
      </c>
      <c r="AL141" t="str">
        <f t="shared" si="57"/>
        <v>DRG Weight</v>
      </c>
    </row>
    <row r="142" spans="1:38" x14ac:dyDescent="0.25">
      <c r="A142" s="10">
        <v>181</v>
      </c>
      <c r="B142" s="9">
        <v>1.1011</v>
      </c>
      <c r="C142" s="9"/>
      <c r="D142" s="9"/>
      <c r="E142" s="9">
        <f t="shared" si="39"/>
        <v>0</v>
      </c>
      <c r="F142" s="9">
        <f t="shared" si="40"/>
        <v>12139.627500000001</v>
      </c>
      <c r="G142" s="9">
        <v>2569</v>
      </c>
      <c r="H142" t="s">
        <v>4124</v>
      </c>
      <c r="I142" s="9">
        <f t="shared" si="41"/>
        <v>12139.627500000001</v>
      </c>
      <c r="J142" t="s">
        <v>4188</v>
      </c>
      <c r="K142" s="9">
        <v>1125</v>
      </c>
      <c r="L142" t="s">
        <v>4124</v>
      </c>
      <c r="M142" s="9">
        <f t="shared" si="42"/>
        <v>0</v>
      </c>
      <c r="N142" t="s">
        <v>4103</v>
      </c>
      <c r="O142" s="9">
        <f t="shared" si="43"/>
        <v>0</v>
      </c>
      <c r="P142" t="s">
        <v>4103</v>
      </c>
      <c r="Q142" s="9">
        <v>2609</v>
      </c>
      <c r="R142" t="s">
        <v>4124</v>
      </c>
      <c r="S142" s="9">
        <v>3218</v>
      </c>
      <c r="T142" t="s">
        <v>4124</v>
      </c>
      <c r="U142" s="9">
        <f t="shared" si="44"/>
        <v>10112.502399999999</v>
      </c>
      <c r="V142" t="s">
        <v>4188</v>
      </c>
      <c r="W142" s="9">
        <v>1039.0899999999999</v>
      </c>
      <c r="X142" t="s">
        <v>4124</v>
      </c>
      <c r="Y142" s="9">
        <f t="shared" si="45"/>
        <v>1039.0899999999999</v>
      </c>
      <c r="Z142" t="str">
        <f t="shared" si="46"/>
        <v>Per Diem</v>
      </c>
      <c r="AA142" s="9">
        <f t="shared" si="47"/>
        <v>8446.7342360000002</v>
      </c>
      <c r="AB142" t="s">
        <v>4188</v>
      </c>
      <c r="AC142" s="9">
        <f t="shared" si="48"/>
        <v>8446.7342360000002</v>
      </c>
      <c r="AD142" t="str">
        <f t="shared" si="49"/>
        <v>DRG Weight</v>
      </c>
      <c r="AE142" s="9">
        <f t="shared" si="50"/>
        <v>8193.3322089199992</v>
      </c>
      <c r="AF142" t="str">
        <f t="shared" si="51"/>
        <v>DRG Weight</v>
      </c>
      <c r="AG142" s="9">
        <f t="shared" si="52"/>
        <v>8446.7342360000002</v>
      </c>
      <c r="AH142" t="str">
        <f t="shared" si="53"/>
        <v>DRG Weight</v>
      </c>
      <c r="AI142" s="9">
        <f t="shared" si="54"/>
        <v>8446.7342360000002</v>
      </c>
      <c r="AJ142" t="str">
        <f t="shared" si="55"/>
        <v>DRG Weight</v>
      </c>
      <c r="AK142" s="9">
        <f t="shared" si="56"/>
        <v>8446.7342360000002</v>
      </c>
      <c r="AL142" t="str">
        <f t="shared" si="57"/>
        <v>DRG Weight</v>
      </c>
    </row>
    <row r="143" spans="1:38" x14ac:dyDescent="0.25">
      <c r="A143" s="10">
        <v>182</v>
      </c>
      <c r="B143" s="9">
        <v>0.79879999999999995</v>
      </c>
      <c r="C143" s="9"/>
      <c r="D143" s="9"/>
      <c r="E143" s="9">
        <f t="shared" si="39"/>
        <v>0</v>
      </c>
      <c r="F143" s="9">
        <f t="shared" si="40"/>
        <v>8806.7699999999986</v>
      </c>
      <c r="G143" s="9">
        <v>1933</v>
      </c>
      <c r="H143" t="s">
        <v>4124</v>
      </c>
      <c r="I143" s="9">
        <f t="shared" si="41"/>
        <v>8806.7699999999986</v>
      </c>
      <c r="J143" t="s">
        <v>4188</v>
      </c>
      <c r="K143" s="9">
        <v>1125</v>
      </c>
      <c r="L143" t="s">
        <v>4124</v>
      </c>
      <c r="M143" s="9">
        <f t="shared" si="42"/>
        <v>0</v>
      </c>
      <c r="N143" t="s">
        <v>4103</v>
      </c>
      <c r="O143" s="9">
        <f t="shared" si="43"/>
        <v>0</v>
      </c>
      <c r="P143" t="s">
        <v>4103</v>
      </c>
      <c r="Q143" s="9">
        <v>2609</v>
      </c>
      <c r="R143" t="s">
        <v>4124</v>
      </c>
      <c r="S143" s="9">
        <v>3218</v>
      </c>
      <c r="T143" t="s">
        <v>4124</v>
      </c>
      <c r="U143" s="9">
        <f t="shared" si="44"/>
        <v>7336.1791999999996</v>
      </c>
      <c r="V143" t="s">
        <v>4188</v>
      </c>
      <c r="W143" s="9">
        <v>1039.0899999999999</v>
      </c>
      <c r="X143" t="s">
        <v>4124</v>
      </c>
      <c r="Y143" s="9">
        <f t="shared" si="45"/>
        <v>1039.0899999999999</v>
      </c>
      <c r="Z143" t="str">
        <f t="shared" si="46"/>
        <v>Per Diem</v>
      </c>
      <c r="AA143" s="9">
        <f t="shared" si="47"/>
        <v>6350.3562879999999</v>
      </c>
      <c r="AB143" t="s">
        <v>4188</v>
      </c>
      <c r="AC143" s="9">
        <f t="shared" si="48"/>
        <v>6350.3562879999999</v>
      </c>
      <c r="AD143" t="str">
        <f t="shared" si="49"/>
        <v>DRG Weight</v>
      </c>
      <c r="AE143" s="9">
        <f t="shared" si="50"/>
        <v>6159.8455993600001</v>
      </c>
      <c r="AF143" t="str">
        <f t="shared" si="51"/>
        <v>DRG Weight</v>
      </c>
      <c r="AG143" s="9">
        <f t="shared" si="52"/>
        <v>6350.3562879999999</v>
      </c>
      <c r="AH143" t="str">
        <f t="shared" si="53"/>
        <v>DRG Weight</v>
      </c>
      <c r="AI143" s="9">
        <f t="shared" si="54"/>
        <v>6350.3562879999999</v>
      </c>
      <c r="AJ143" t="str">
        <f t="shared" si="55"/>
        <v>DRG Weight</v>
      </c>
      <c r="AK143" s="9">
        <f t="shared" si="56"/>
        <v>6350.3562879999999</v>
      </c>
      <c r="AL143" t="str">
        <f t="shared" si="57"/>
        <v>DRG Weight</v>
      </c>
    </row>
    <row r="144" spans="1:38" x14ac:dyDescent="0.25">
      <c r="A144" s="10">
        <v>183</v>
      </c>
      <c r="B144" s="9">
        <v>1.5745</v>
      </c>
      <c r="C144" s="9"/>
      <c r="D144" s="9"/>
      <c r="E144" s="9">
        <f t="shared" si="39"/>
        <v>0</v>
      </c>
      <c r="F144" s="9">
        <f t="shared" si="40"/>
        <v>17358.862499999999</v>
      </c>
      <c r="G144" s="9">
        <v>3451</v>
      </c>
      <c r="H144" t="s">
        <v>4124</v>
      </c>
      <c r="I144" s="9">
        <f t="shared" si="41"/>
        <v>17358.862499999999</v>
      </c>
      <c r="J144" t="s">
        <v>4188</v>
      </c>
      <c r="K144" s="9">
        <v>1125</v>
      </c>
      <c r="L144" t="s">
        <v>4124</v>
      </c>
      <c r="M144" s="9">
        <f t="shared" si="42"/>
        <v>0</v>
      </c>
      <c r="N144" t="s">
        <v>4103</v>
      </c>
      <c r="O144" s="9">
        <f t="shared" si="43"/>
        <v>0</v>
      </c>
      <c r="P144" t="s">
        <v>4103</v>
      </c>
      <c r="Q144" s="9">
        <v>2609</v>
      </c>
      <c r="R144" t="s">
        <v>4124</v>
      </c>
      <c r="S144" s="9">
        <v>3218</v>
      </c>
      <c r="T144" t="s">
        <v>4124</v>
      </c>
      <c r="U144" s="9">
        <f t="shared" si="44"/>
        <v>14460.208000000001</v>
      </c>
      <c r="V144" t="s">
        <v>4188</v>
      </c>
      <c r="W144" s="9">
        <v>1039.0899999999999</v>
      </c>
      <c r="X144" t="s">
        <v>4124</v>
      </c>
      <c r="Y144" s="9">
        <f t="shared" si="45"/>
        <v>1039.0899999999999</v>
      </c>
      <c r="Z144" t="str">
        <f t="shared" si="46"/>
        <v>Per Diem</v>
      </c>
      <c r="AA144" s="9">
        <f t="shared" si="47"/>
        <v>11729.649620000002</v>
      </c>
      <c r="AB144" t="s">
        <v>4188</v>
      </c>
      <c r="AC144" s="9">
        <f t="shared" si="48"/>
        <v>11729.649620000002</v>
      </c>
      <c r="AD144" t="str">
        <f t="shared" si="49"/>
        <v>DRG Weight</v>
      </c>
      <c r="AE144" s="9">
        <f t="shared" si="50"/>
        <v>11377.760131400002</v>
      </c>
      <c r="AF144" t="str">
        <f t="shared" si="51"/>
        <v>DRG Weight</v>
      </c>
      <c r="AG144" s="9">
        <f t="shared" si="52"/>
        <v>11729.649620000002</v>
      </c>
      <c r="AH144" t="str">
        <f t="shared" si="53"/>
        <v>DRG Weight</v>
      </c>
      <c r="AI144" s="9">
        <f t="shared" si="54"/>
        <v>11729.649620000002</v>
      </c>
      <c r="AJ144" t="str">
        <f t="shared" si="55"/>
        <v>DRG Weight</v>
      </c>
      <c r="AK144" s="9">
        <f t="shared" si="56"/>
        <v>11729.649620000002</v>
      </c>
      <c r="AL144" t="str">
        <f t="shared" si="57"/>
        <v>DRG Weight</v>
      </c>
    </row>
    <row r="145" spans="1:38" x14ac:dyDescent="0.25">
      <c r="A145" s="10">
        <v>184</v>
      </c>
      <c r="B145" s="9">
        <v>1.0519000000000001</v>
      </c>
      <c r="C145" s="9"/>
      <c r="D145" s="9"/>
      <c r="E145" s="9">
        <f t="shared" si="39"/>
        <v>0</v>
      </c>
      <c r="F145" s="9">
        <f t="shared" si="40"/>
        <v>11597.1975</v>
      </c>
      <c r="G145" s="9">
        <v>2569</v>
      </c>
      <c r="H145" t="s">
        <v>4124</v>
      </c>
      <c r="I145" s="9">
        <f t="shared" si="41"/>
        <v>11597.1975</v>
      </c>
      <c r="J145" t="s">
        <v>4188</v>
      </c>
      <c r="K145" s="9">
        <v>1125</v>
      </c>
      <c r="L145" t="s">
        <v>4124</v>
      </c>
      <c r="M145" s="9">
        <f t="shared" si="42"/>
        <v>0</v>
      </c>
      <c r="N145" t="s">
        <v>4103</v>
      </c>
      <c r="O145" s="9">
        <f t="shared" si="43"/>
        <v>0</v>
      </c>
      <c r="P145" t="s">
        <v>4103</v>
      </c>
      <c r="Q145" s="9">
        <v>2609</v>
      </c>
      <c r="R145" t="s">
        <v>4124</v>
      </c>
      <c r="S145" s="9">
        <v>3218</v>
      </c>
      <c r="T145" t="s">
        <v>4124</v>
      </c>
      <c r="U145" s="9">
        <f t="shared" si="44"/>
        <v>9660.6496000000006</v>
      </c>
      <c r="V145" t="s">
        <v>4188</v>
      </c>
      <c r="W145" s="9">
        <v>1039.0899999999999</v>
      </c>
      <c r="X145" t="s">
        <v>4124</v>
      </c>
      <c r="Y145" s="9">
        <f t="shared" si="45"/>
        <v>1039.0899999999999</v>
      </c>
      <c r="Z145" t="str">
        <f t="shared" si="46"/>
        <v>Per Diem</v>
      </c>
      <c r="AA145" s="9">
        <f t="shared" si="47"/>
        <v>8105.5440440000002</v>
      </c>
      <c r="AB145" t="s">
        <v>4188</v>
      </c>
      <c r="AC145" s="9">
        <f t="shared" si="48"/>
        <v>8105.5440440000002</v>
      </c>
      <c r="AD145" t="str">
        <f t="shared" si="49"/>
        <v>DRG Weight</v>
      </c>
      <c r="AE145" s="9">
        <f t="shared" si="50"/>
        <v>7862.3777226800003</v>
      </c>
      <c r="AF145" t="str">
        <f t="shared" si="51"/>
        <v>DRG Weight</v>
      </c>
      <c r="AG145" s="9">
        <f t="shared" si="52"/>
        <v>8105.5440440000002</v>
      </c>
      <c r="AH145" t="str">
        <f t="shared" si="53"/>
        <v>DRG Weight</v>
      </c>
      <c r="AI145" s="9">
        <f t="shared" si="54"/>
        <v>8105.5440440000002</v>
      </c>
      <c r="AJ145" t="str">
        <f t="shared" si="55"/>
        <v>DRG Weight</v>
      </c>
      <c r="AK145" s="9">
        <f t="shared" si="56"/>
        <v>8105.5440440000002</v>
      </c>
      <c r="AL145" t="str">
        <f t="shared" si="57"/>
        <v>DRG Weight</v>
      </c>
    </row>
    <row r="146" spans="1:38" x14ac:dyDescent="0.25">
      <c r="A146" s="10">
        <v>185</v>
      </c>
      <c r="B146" s="9">
        <v>0.75570000000000004</v>
      </c>
      <c r="C146" s="9"/>
      <c r="D146" s="9"/>
      <c r="E146" s="9">
        <f t="shared" si="39"/>
        <v>0</v>
      </c>
      <c r="F146" s="9">
        <f t="shared" si="40"/>
        <v>8331.5925000000007</v>
      </c>
      <c r="G146" s="9">
        <v>2569</v>
      </c>
      <c r="H146" t="s">
        <v>4124</v>
      </c>
      <c r="I146" s="9">
        <f t="shared" si="41"/>
        <v>8331.5925000000007</v>
      </c>
      <c r="J146" t="s">
        <v>4188</v>
      </c>
      <c r="K146" s="9">
        <v>1125</v>
      </c>
      <c r="L146" t="s">
        <v>4124</v>
      </c>
      <c r="M146" s="9">
        <f t="shared" si="42"/>
        <v>0</v>
      </c>
      <c r="N146" t="s">
        <v>4103</v>
      </c>
      <c r="O146" s="9">
        <f t="shared" si="43"/>
        <v>0</v>
      </c>
      <c r="P146" t="s">
        <v>4103</v>
      </c>
      <c r="Q146" s="9">
        <v>2609</v>
      </c>
      <c r="R146" t="s">
        <v>4124</v>
      </c>
      <c r="S146" s="9">
        <v>3218</v>
      </c>
      <c r="T146" t="s">
        <v>4124</v>
      </c>
      <c r="U146" s="9">
        <f t="shared" si="44"/>
        <v>6940.3488000000007</v>
      </c>
      <c r="V146" t="s">
        <v>4188</v>
      </c>
      <c r="W146" s="9">
        <v>1039.0899999999999</v>
      </c>
      <c r="X146" t="s">
        <v>4124</v>
      </c>
      <c r="Y146" s="9">
        <f t="shared" si="45"/>
        <v>1039.0899999999999</v>
      </c>
      <c r="Z146" t="str">
        <f t="shared" si="46"/>
        <v>Per Diem</v>
      </c>
      <c r="AA146" s="9">
        <f t="shared" si="47"/>
        <v>6051.468132</v>
      </c>
      <c r="AB146" t="s">
        <v>4188</v>
      </c>
      <c r="AC146" s="9">
        <f t="shared" si="48"/>
        <v>6051.468132</v>
      </c>
      <c r="AD146" t="str">
        <f t="shared" si="49"/>
        <v>DRG Weight</v>
      </c>
      <c r="AE146" s="9">
        <f t="shared" si="50"/>
        <v>5869.9240880400002</v>
      </c>
      <c r="AF146" t="str">
        <f t="shared" si="51"/>
        <v>DRG Weight</v>
      </c>
      <c r="AG146" s="9">
        <f t="shared" si="52"/>
        <v>6051.468132</v>
      </c>
      <c r="AH146" t="str">
        <f t="shared" si="53"/>
        <v>DRG Weight</v>
      </c>
      <c r="AI146" s="9">
        <f t="shared" si="54"/>
        <v>6051.468132</v>
      </c>
      <c r="AJ146" t="str">
        <f t="shared" si="55"/>
        <v>DRG Weight</v>
      </c>
      <c r="AK146" s="9">
        <f t="shared" si="56"/>
        <v>6051.468132</v>
      </c>
      <c r="AL146" t="str">
        <f t="shared" si="57"/>
        <v>DRG Weight</v>
      </c>
    </row>
    <row r="147" spans="1:38" x14ac:dyDescent="0.25">
      <c r="A147" s="10">
        <v>186</v>
      </c>
      <c r="B147" s="9">
        <v>1.5521</v>
      </c>
      <c r="C147" s="9">
        <v>47840.270000000004</v>
      </c>
      <c r="D147" s="9">
        <f>C147*60%</f>
        <v>28704.162</v>
      </c>
      <c r="E147" s="9">
        <f t="shared" si="39"/>
        <v>1039.0899999999999</v>
      </c>
      <c r="F147" s="9">
        <f t="shared" si="40"/>
        <v>33488.188999999998</v>
      </c>
      <c r="G147" s="9">
        <v>2569</v>
      </c>
      <c r="H147" t="s">
        <v>4124</v>
      </c>
      <c r="I147" s="9">
        <f t="shared" si="41"/>
        <v>17111.9025</v>
      </c>
      <c r="J147" t="s">
        <v>4188</v>
      </c>
      <c r="K147" s="9">
        <v>1125</v>
      </c>
      <c r="L147" t="s">
        <v>4124</v>
      </c>
      <c r="M147" s="9">
        <f t="shared" si="42"/>
        <v>33488.188999999998</v>
      </c>
      <c r="N147" t="s">
        <v>4103</v>
      </c>
      <c r="O147" s="9">
        <f t="shared" si="43"/>
        <v>14352.081</v>
      </c>
      <c r="P147" t="s">
        <v>4103</v>
      </c>
      <c r="Q147" s="9">
        <v>2609</v>
      </c>
      <c r="R147" t="s">
        <v>4124</v>
      </c>
      <c r="S147" s="9">
        <v>3218</v>
      </c>
      <c r="T147" t="s">
        <v>4124</v>
      </c>
      <c r="U147" s="9">
        <f t="shared" si="44"/>
        <v>14254.4864</v>
      </c>
      <c r="V147" t="s">
        <v>4188</v>
      </c>
      <c r="W147" s="9">
        <v>1039.0899999999999</v>
      </c>
      <c r="X147" t="s">
        <v>4124</v>
      </c>
      <c r="Y147" s="9">
        <f t="shared" si="45"/>
        <v>1039.0899999999999</v>
      </c>
      <c r="Z147" t="str">
        <f t="shared" si="46"/>
        <v>Per Diem</v>
      </c>
      <c r="AA147" s="9">
        <f t="shared" si="47"/>
        <v>11574.310996000002</v>
      </c>
      <c r="AB147" t="s">
        <v>4188</v>
      </c>
      <c r="AC147" s="9">
        <f t="shared" si="48"/>
        <v>11574.310996000002</v>
      </c>
      <c r="AD147" t="str">
        <f t="shared" si="49"/>
        <v>DRG Weight</v>
      </c>
      <c r="AE147" s="9">
        <f t="shared" si="50"/>
        <v>11227.081666120002</v>
      </c>
      <c r="AF147" t="str">
        <f t="shared" si="51"/>
        <v>DRG Weight</v>
      </c>
      <c r="AG147" s="9">
        <f t="shared" si="52"/>
        <v>11574.310996000002</v>
      </c>
      <c r="AH147" t="str">
        <f t="shared" si="53"/>
        <v>DRG Weight</v>
      </c>
      <c r="AI147" s="9">
        <f t="shared" si="54"/>
        <v>11574.310996000002</v>
      </c>
      <c r="AJ147" t="str">
        <f t="shared" si="55"/>
        <v>DRG Weight</v>
      </c>
      <c r="AK147" s="9">
        <f t="shared" si="56"/>
        <v>11574.310996000002</v>
      </c>
      <c r="AL147" t="str">
        <f t="shared" si="57"/>
        <v>DRG Weight</v>
      </c>
    </row>
    <row r="148" spans="1:38" x14ac:dyDescent="0.25">
      <c r="A148" s="10">
        <v>187</v>
      </c>
      <c r="B148" s="9">
        <v>0.99629999999999996</v>
      </c>
      <c r="C148" s="9">
        <v>24387.07</v>
      </c>
      <c r="D148" s="9">
        <f>C148*60%</f>
        <v>14632.242</v>
      </c>
      <c r="E148" s="9">
        <f t="shared" si="39"/>
        <v>1039.0899999999999</v>
      </c>
      <c r="F148" s="9">
        <f t="shared" si="40"/>
        <v>17070.949000000001</v>
      </c>
      <c r="G148" s="9">
        <v>2569</v>
      </c>
      <c r="H148" t="s">
        <v>4124</v>
      </c>
      <c r="I148" s="9">
        <f t="shared" si="41"/>
        <v>10984.2075</v>
      </c>
      <c r="J148" t="s">
        <v>4188</v>
      </c>
      <c r="K148" s="9">
        <v>1125</v>
      </c>
      <c r="L148" t="s">
        <v>4124</v>
      </c>
      <c r="M148" s="9">
        <f t="shared" si="42"/>
        <v>17070.949000000001</v>
      </c>
      <c r="N148" t="s">
        <v>4103</v>
      </c>
      <c r="O148" s="9">
        <f t="shared" si="43"/>
        <v>7316.1210000000001</v>
      </c>
      <c r="P148" t="s">
        <v>4103</v>
      </c>
      <c r="Q148" s="9">
        <v>2609</v>
      </c>
      <c r="R148" t="s">
        <v>4124</v>
      </c>
      <c r="S148" s="9">
        <v>3218</v>
      </c>
      <c r="T148" t="s">
        <v>4124</v>
      </c>
      <c r="U148" s="9">
        <f t="shared" si="44"/>
        <v>9150.0191999999988</v>
      </c>
      <c r="V148" t="s">
        <v>4188</v>
      </c>
      <c r="W148" s="9">
        <v>1039.0899999999999</v>
      </c>
      <c r="X148" t="s">
        <v>4124</v>
      </c>
      <c r="Y148" s="9">
        <f t="shared" si="45"/>
        <v>1039.0899999999999</v>
      </c>
      <c r="Z148" t="str">
        <f t="shared" si="46"/>
        <v>Per Diem</v>
      </c>
      <c r="AA148" s="9">
        <f t="shared" si="47"/>
        <v>7719.9713879999999</v>
      </c>
      <c r="AB148" t="s">
        <v>4188</v>
      </c>
      <c r="AC148" s="9">
        <f t="shared" si="48"/>
        <v>7719.9713879999999</v>
      </c>
      <c r="AD148" t="str">
        <f t="shared" si="49"/>
        <v>DRG Weight</v>
      </c>
      <c r="AE148" s="9">
        <f t="shared" si="50"/>
        <v>7488.3722463599997</v>
      </c>
      <c r="AF148" t="str">
        <f t="shared" si="51"/>
        <v>DRG Weight</v>
      </c>
      <c r="AG148" s="9">
        <f t="shared" si="52"/>
        <v>7719.9713879999999</v>
      </c>
      <c r="AH148" t="str">
        <f t="shared" si="53"/>
        <v>DRG Weight</v>
      </c>
      <c r="AI148" s="9">
        <f t="shared" si="54"/>
        <v>7719.9713879999999</v>
      </c>
      <c r="AJ148" t="str">
        <f t="shared" si="55"/>
        <v>DRG Weight</v>
      </c>
      <c r="AK148" s="9">
        <f t="shared" si="56"/>
        <v>7719.9713879999999</v>
      </c>
      <c r="AL148" t="str">
        <f t="shared" si="57"/>
        <v>DRG Weight</v>
      </c>
    </row>
    <row r="149" spans="1:38" x14ac:dyDescent="0.25">
      <c r="A149" s="10">
        <v>188</v>
      </c>
      <c r="B149" s="9">
        <v>0.74650000000000005</v>
      </c>
      <c r="C149" s="9"/>
      <c r="D149" s="9"/>
      <c r="E149" s="9">
        <f t="shared" si="39"/>
        <v>0</v>
      </c>
      <c r="F149" s="9">
        <f t="shared" si="40"/>
        <v>8230.1625000000004</v>
      </c>
      <c r="G149" s="9">
        <v>1933</v>
      </c>
      <c r="H149" t="s">
        <v>4124</v>
      </c>
      <c r="I149" s="9">
        <f t="shared" si="41"/>
        <v>8230.1625000000004</v>
      </c>
      <c r="J149" t="s">
        <v>4188</v>
      </c>
      <c r="K149" s="9">
        <v>1125</v>
      </c>
      <c r="L149" t="s">
        <v>4124</v>
      </c>
      <c r="M149" s="9">
        <f t="shared" si="42"/>
        <v>0</v>
      </c>
      <c r="N149" t="s">
        <v>4103</v>
      </c>
      <c r="O149" s="9">
        <f t="shared" si="43"/>
        <v>0</v>
      </c>
      <c r="P149" t="s">
        <v>4103</v>
      </c>
      <c r="Q149" s="9">
        <v>2609</v>
      </c>
      <c r="R149" t="s">
        <v>4124</v>
      </c>
      <c r="S149" s="9">
        <v>3218</v>
      </c>
      <c r="T149" t="s">
        <v>4124</v>
      </c>
      <c r="U149" s="9">
        <f t="shared" si="44"/>
        <v>6855.8560000000007</v>
      </c>
      <c r="V149" t="s">
        <v>4188</v>
      </c>
      <c r="W149" s="9">
        <v>1039.0899999999999</v>
      </c>
      <c r="X149" t="s">
        <v>4124</v>
      </c>
      <c r="Y149" s="9">
        <f t="shared" si="45"/>
        <v>1039.0899999999999</v>
      </c>
      <c r="Z149" t="str">
        <f t="shared" si="46"/>
        <v>Per Diem</v>
      </c>
      <c r="AA149" s="9">
        <f t="shared" si="47"/>
        <v>5987.6683400000002</v>
      </c>
      <c r="AB149" t="s">
        <v>4188</v>
      </c>
      <c r="AC149" s="9">
        <f t="shared" si="48"/>
        <v>5987.6683400000002</v>
      </c>
      <c r="AD149" t="str">
        <f t="shared" si="49"/>
        <v>DRG Weight</v>
      </c>
      <c r="AE149" s="9">
        <f t="shared" si="50"/>
        <v>5808.0382897999998</v>
      </c>
      <c r="AF149" t="str">
        <f t="shared" si="51"/>
        <v>DRG Weight</v>
      </c>
      <c r="AG149" s="9">
        <f t="shared" si="52"/>
        <v>5987.6683400000002</v>
      </c>
      <c r="AH149" t="str">
        <f t="shared" si="53"/>
        <v>DRG Weight</v>
      </c>
      <c r="AI149" s="9">
        <f t="shared" si="54"/>
        <v>5987.6683400000002</v>
      </c>
      <c r="AJ149" t="str">
        <f t="shared" si="55"/>
        <v>DRG Weight</v>
      </c>
      <c r="AK149" s="9">
        <f t="shared" si="56"/>
        <v>5987.6683400000002</v>
      </c>
      <c r="AL149" t="str">
        <f t="shared" si="57"/>
        <v>DRG Weight</v>
      </c>
    </row>
    <row r="150" spans="1:38" x14ac:dyDescent="0.25">
      <c r="A150" s="10">
        <v>189</v>
      </c>
      <c r="B150" s="9">
        <v>1.232</v>
      </c>
      <c r="C150" s="9">
        <v>47583.956060606062</v>
      </c>
      <c r="D150" s="9">
        <f t="shared" ref="D150:D156" si="59">C150*60%</f>
        <v>28550.373636363638</v>
      </c>
      <c r="E150" s="9">
        <f t="shared" si="39"/>
        <v>1039.0899999999999</v>
      </c>
      <c r="F150" s="9">
        <f t="shared" si="40"/>
        <v>33308.769242424241</v>
      </c>
      <c r="G150" s="9">
        <v>1933</v>
      </c>
      <c r="H150" t="s">
        <v>4124</v>
      </c>
      <c r="I150" s="9">
        <f t="shared" si="41"/>
        <v>13582.8</v>
      </c>
      <c r="J150" t="s">
        <v>4188</v>
      </c>
      <c r="K150" s="9">
        <v>1125</v>
      </c>
      <c r="L150" t="s">
        <v>4124</v>
      </c>
      <c r="M150" s="9">
        <f t="shared" si="42"/>
        <v>33308.769242424241</v>
      </c>
      <c r="N150" t="s">
        <v>4103</v>
      </c>
      <c r="O150" s="9">
        <f t="shared" si="43"/>
        <v>14275.186818181819</v>
      </c>
      <c r="P150" t="s">
        <v>4103</v>
      </c>
      <c r="Q150" s="9">
        <v>2609</v>
      </c>
      <c r="R150" t="s">
        <v>4124</v>
      </c>
      <c r="S150" s="9">
        <v>3218</v>
      </c>
      <c r="T150" t="s">
        <v>4124</v>
      </c>
      <c r="U150" s="9">
        <f t="shared" si="44"/>
        <v>11314.688</v>
      </c>
      <c r="V150" t="s">
        <v>4188</v>
      </c>
      <c r="W150" s="9">
        <v>1039.0899999999999</v>
      </c>
      <c r="X150" t="s">
        <v>4124</v>
      </c>
      <c r="Y150" s="9">
        <f t="shared" si="45"/>
        <v>1039.0899999999999</v>
      </c>
      <c r="Z150" t="str">
        <f t="shared" si="46"/>
        <v>Per Diem</v>
      </c>
      <c r="AA150" s="9">
        <f t="shared" si="47"/>
        <v>9354.4943200000016</v>
      </c>
      <c r="AB150" t="s">
        <v>4188</v>
      </c>
      <c r="AC150" s="9">
        <f t="shared" si="48"/>
        <v>9354.4943200000016</v>
      </c>
      <c r="AD150" t="str">
        <f t="shared" si="49"/>
        <v>DRG Weight</v>
      </c>
      <c r="AE150" s="9">
        <f t="shared" si="50"/>
        <v>9073.859490400002</v>
      </c>
      <c r="AF150" t="str">
        <f t="shared" si="51"/>
        <v>DRG Weight</v>
      </c>
      <c r="AG150" s="9">
        <f t="shared" si="52"/>
        <v>9354.4943200000016</v>
      </c>
      <c r="AH150" t="str">
        <f t="shared" si="53"/>
        <v>DRG Weight</v>
      </c>
      <c r="AI150" s="9">
        <f t="shared" si="54"/>
        <v>9354.4943200000016</v>
      </c>
      <c r="AJ150" t="str">
        <f t="shared" si="55"/>
        <v>DRG Weight</v>
      </c>
      <c r="AK150" s="9">
        <f t="shared" si="56"/>
        <v>9354.4943200000016</v>
      </c>
      <c r="AL150" t="str">
        <f t="shared" si="57"/>
        <v>DRG Weight</v>
      </c>
    </row>
    <row r="151" spans="1:38" x14ac:dyDescent="0.25">
      <c r="A151" s="10">
        <v>190</v>
      </c>
      <c r="B151" s="9">
        <v>1.1020000000000001</v>
      </c>
      <c r="C151" s="9">
        <v>52026.655263157889</v>
      </c>
      <c r="D151" s="9">
        <f t="shared" si="59"/>
        <v>31215.993157894733</v>
      </c>
      <c r="E151" s="9">
        <f t="shared" si="39"/>
        <v>1039.0899999999999</v>
      </c>
      <c r="F151" s="9">
        <f t="shared" si="40"/>
        <v>36418.658684210517</v>
      </c>
      <c r="G151" s="9">
        <v>1933</v>
      </c>
      <c r="H151" t="s">
        <v>4124</v>
      </c>
      <c r="I151" s="9">
        <f t="shared" si="41"/>
        <v>12149.550000000001</v>
      </c>
      <c r="J151" t="s">
        <v>4188</v>
      </c>
      <c r="K151" s="9">
        <v>1125</v>
      </c>
      <c r="L151" t="s">
        <v>4124</v>
      </c>
      <c r="M151" s="9">
        <f t="shared" si="42"/>
        <v>36418.658684210517</v>
      </c>
      <c r="N151" t="s">
        <v>4103</v>
      </c>
      <c r="O151" s="9">
        <f t="shared" si="43"/>
        <v>15607.996578947366</v>
      </c>
      <c r="P151" t="s">
        <v>4103</v>
      </c>
      <c r="Q151" s="9">
        <v>2609</v>
      </c>
      <c r="R151" t="s">
        <v>4124</v>
      </c>
      <c r="S151" s="9">
        <v>3218</v>
      </c>
      <c r="T151" t="s">
        <v>4124</v>
      </c>
      <c r="U151" s="9">
        <f t="shared" si="44"/>
        <v>10120.768</v>
      </c>
      <c r="V151" t="s">
        <v>4188</v>
      </c>
      <c r="W151" s="9">
        <v>1039.0899999999999</v>
      </c>
      <c r="X151" t="s">
        <v>4124</v>
      </c>
      <c r="Y151" s="9">
        <f t="shared" si="45"/>
        <v>1039.0899999999999</v>
      </c>
      <c r="Z151" t="str">
        <f t="shared" si="46"/>
        <v>Per Diem</v>
      </c>
      <c r="AA151" s="9">
        <f t="shared" si="47"/>
        <v>8452.9755200000018</v>
      </c>
      <c r="AB151" t="s">
        <v>4188</v>
      </c>
      <c r="AC151" s="9">
        <f t="shared" si="48"/>
        <v>8452.9755200000018</v>
      </c>
      <c r="AD151" t="str">
        <f t="shared" si="49"/>
        <v>DRG Weight</v>
      </c>
      <c r="AE151" s="9">
        <f t="shared" si="50"/>
        <v>8199.3862544000021</v>
      </c>
      <c r="AF151" t="str">
        <f t="shared" si="51"/>
        <v>DRG Weight</v>
      </c>
      <c r="AG151" s="9">
        <f t="shared" si="52"/>
        <v>8452.9755200000018</v>
      </c>
      <c r="AH151" t="str">
        <f t="shared" si="53"/>
        <v>DRG Weight</v>
      </c>
      <c r="AI151" s="9">
        <f t="shared" si="54"/>
        <v>8452.9755200000018</v>
      </c>
      <c r="AJ151" t="str">
        <f t="shared" si="55"/>
        <v>DRG Weight</v>
      </c>
      <c r="AK151" s="9">
        <f t="shared" si="56"/>
        <v>8452.9755200000018</v>
      </c>
      <c r="AL151" t="str">
        <f t="shared" si="57"/>
        <v>DRG Weight</v>
      </c>
    </row>
    <row r="152" spans="1:38" x14ac:dyDescent="0.25">
      <c r="A152" s="10">
        <v>191</v>
      </c>
      <c r="B152" s="9">
        <v>0.84899999999999998</v>
      </c>
      <c r="C152" s="9">
        <v>28799.568888888887</v>
      </c>
      <c r="D152" s="9">
        <f t="shared" si="59"/>
        <v>17279.741333333332</v>
      </c>
      <c r="E152" s="9">
        <f t="shared" si="39"/>
        <v>1039.0899999999999</v>
      </c>
      <c r="F152" s="9">
        <f t="shared" si="40"/>
        <v>20159.698222222221</v>
      </c>
      <c r="G152" s="9">
        <v>1933</v>
      </c>
      <c r="H152" t="s">
        <v>4124</v>
      </c>
      <c r="I152" s="9">
        <f t="shared" si="41"/>
        <v>9360.2250000000004</v>
      </c>
      <c r="J152" t="s">
        <v>4188</v>
      </c>
      <c r="K152" s="9">
        <v>1125</v>
      </c>
      <c r="L152" t="s">
        <v>4124</v>
      </c>
      <c r="M152" s="9">
        <f t="shared" si="42"/>
        <v>20159.698222222221</v>
      </c>
      <c r="N152" t="s">
        <v>4103</v>
      </c>
      <c r="O152" s="9">
        <f t="shared" si="43"/>
        <v>8639.8706666666658</v>
      </c>
      <c r="P152" t="s">
        <v>4103</v>
      </c>
      <c r="Q152" s="9">
        <v>2609</v>
      </c>
      <c r="R152" t="s">
        <v>4124</v>
      </c>
      <c r="S152" s="9">
        <v>3218</v>
      </c>
      <c r="T152" t="s">
        <v>4124</v>
      </c>
      <c r="U152" s="9">
        <f t="shared" si="44"/>
        <v>7797.2159999999994</v>
      </c>
      <c r="V152" t="s">
        <v>4188</v>
      </c>
      <c r="W152" s="9">
        <v>1039.0899999999999</v>
      </c>
      <c r="X152" t="s">
        <v>4124</v>
      </c>
      <c r="Y152" s="9">
        <f t="shared" si="45"/>
        <v>1039.0899999999999</v>
      </c>
      <c r="Z152" t="str">
        <f t="shared" si="46"/>
        <v>Per Diem</v>
      </c>
      <c r="AA152" s="9">
        <f t="shared" si="47"/>
        <v>6698.4812400000001</v>
      </c>
      <c r="AB152" t="s">
        <v>4188</v>
      </c>
      <c r="AC152" s="9">
        <f t="shared" si="48"/>
        <v>6698.4812400000001</v>
      </c>
      <c r="AD152" t="str">
        <f t="shared" si="49"/>
        <v>DRG Weight</v>
      </c>
      <c r="AE152" s="9">
        <f t="shared" si="50"/>
        <v>6497.5268028</v>
      </c>
      <c r="AF152" t="str">
        <f t="shared" si="51"/>
        <v>DRG Weight</v>
      </c>
      <c r="AG152" s="9">
        <f t="shared" si="52"/>
        <v>6698.4812400000001</v>
      </c>
      <c r="AH152" t="str">
        <f t="shared" si="53"/>
        <v>DRG Weight</v>
      </c>
      <c r="AI152" s="9">
        <f t="shared" si="54"/>
        <v>6698.4812400000001</v>
      </c>
      <c r="AJ152" t="str">
        <f t="shared" si="55"/>
        <v>DRG Weight</v>
      </c>
      <c r="AK152" s="9">
        <f t="shared" si="56"/>
        <v>6698.4812400000001</v>
      </c>
      <c r="AL152" t="str">
        <f t="shared" si="57"/>
        <v>DRG Weight</v>
      </c>
    </row>
    <row r="153" spans="1:38" x14ac:dyDescent="0.25">
      <c r="A153" s="10">
        <v>192</v>
      </c>
      <c r="B153" s="9">
        <v>0.64180000000000004</v>
      </c>
      <c r="C153" s="9">
        <v>59125.126666666671</v>
      </c>
      <c r="D153" s="9">
        <f t="shared" si="59"/>
        <v>35475.076000000001</v>
      </c>
      <c r="E153" s="9">
        <f t="shared" si="39"/>
        <v>1039.0899999999999</v>
      </c>
      <c r="F153" s="9">
        <f t="shared" si="40"/>
        <v>41387.58866666667</v>
      </c>
      <c r="G153" s="9">
        <v>1933</v>
      </c>
      <c r="H153" t="s">
        <v>4124</v>
      </c>
      <c r="I153" s="9">
        <f t="shared" si="41"/>
        <v>7075.8450000000003</v>
      </c>
      <c r="J153" t="s">
        <v>4188</v>
      </c>
      <c r="K153" s="9">
        <v>1125</v>
      </c>
      <c r="L153" t="s">
        <v>4124</v>
      </c>
      <c r="M153" s="9">
        <f t="shared" si="42"/>
        <v>41387.58866666667</v>
      </c>
      <c r="N153" t="s">
        <v>4103</v>
      </c>
      <c r="O153" s="9">
        <f t="shared" si="43"/>
        <v>17737.538</v>
      </c>
      <c r="P153" t="s">
        <v>4103</v>
      </c>
      <c r="Q153" s="9">
        <v>2609</v>
      </c>
      <c r="R153" t="s">
        <v>4124</v>
      </c>
      <c r="S153" s="9">
        <v>3218</v>
      </c>
      <c r="T153" t="s">
        <v>4124</v>
      </c>
      <c r="U153" s="9">
        <f t="shared" si="44"/>
        <v>5894.2912000000006</v>
      </c>
      <c r="V153" t="s">
        <v>4188</v>
      </c>
      <c r="W153" s="9">
        <v>1039.0899999999999</v>
      </c>
      <c r="X153" t="s">
        <v>4124</v>
      </c>
      <c r="Y153" s="9">
        <f t="shared" si="45"/>
        <v>1039.0899999999999</v>
      </c>
      <c r="Z153" t="str">
        <f t="shared" si="46"/>
        <v>Per Diem</v>
      </c>
      <c r="AA153" s="9">
        <f t="shared" si="47"/>
        <v>5261.5989680000002</v>
      </c>
      <c r="AB153" t="s">
        <v>4188</v>
      </c>
      <c r="AC153" s="9">
        <f t="shared" si="48"/>
        <v>5261.5989680000002</v>
      </c>
      <c r="AD153" t="str">
        <f t="shared" si="49"/>
        <v>DRG Weight</v>
      </c>
      <c r="AE153" s="9">
        <f t="shared" si="50"/>
        <v>5103.7509989600003</v>
      </c>
      <c r="AF153" t="str">
        <f t="shared" si="51"/>
        <v>DRG Weight</v>
      </c>
      <c r="AG153" s="9">
        <f t="shared" si="52"/>
        <v>5261.5989680000002</v>
      </c>
      <c r="AH153" t="str">
        <f t="shared" si="53"/>
        <v>DRG Weight</v>
      </c>
      <c r="AI153" s="9">
        <f t="shared" si="54"/>
        <v>5261.5989680000002</v>
      </c>
      <c r="AJ153" t="str">
        <f t="shared" si="55"/>
        <v>DRG Weight</v>
      </c>
      <c r="AK153" s="9">
        <f t="shared" si="56"/>
        <v>5261.5989680000002</v>
      </c>
      <c r="AL153" t="str">
        <f t="shared" si="57"/>
        <v>DRG Weight</v>
      </c>
    </row>
    <row r="154" spans="1:38" x14ac:dyDescent="0.25">
      <c r="A154" s="10">
        <v>193</v>
      </c>
      <c r="B154" s="9">
        <v>1.3266</v>
      </c>
      <c r="C154" s="9">
        <v>49247.646250000027</v>
      </c>
      <c r="D154" s="9">
        <f t="shared" si="59"/>
        <v>29548.587750000013</v>
      </c>
      <c r="E154" s="9">
        <f t="shared" si="39"/>
        <v>1039.0899999999999</v>
      </c>
      <c r="F154" s="9">
        <f t="shared" si="40"/>
        <v>34473.352375000017</v>
      </c>
      <c r="G154" s="9">
        <v>1933</v>
      </c>
      <c r="H154" t="s">
        <v>4124</v>
      </c>
      <c r="I154" s="9">
        <f t="shared" si="41"/>
        <v>14625.764999999999</v>
      </c>
      <c r="J154" t="s">
        <v>4188</v>
      </c>
      <c r="K154" s="9">
        <v>1125</v>
      </c>
      <c r="L154" t="s">
        <v>4124</v>
      </c>
      <c r="M154" s="9">
        <f t="shared" si="42"/>
        <v>34473.352375000017</v>
      </c>
      <c r="N154" t="s">
        <v>4103</v>
      </c>
      <c r="O154" s="9">
        <f t="shared" si="43"/>
        <v>14774.293875000007</v>
      </c>
      <c r="P154" t="s">
        <v>4103</v>
      </c>
      <c r="Q154" s="9">
        <v>2609</v>
      </c>
      <c r="R154" t="s">
        <v>4124</v>
      </c>
      <c r="S154" s="9">
        <v>3218</v>
      </c>
      <c r="T154" t="s">
        <v>4124</v>
      </c>
      <c r="U154" s="9">
        <f t="shared" si="44"/>
        <v>12183.4944</v>
      </c>
      <c r="V154" t="s">
        <v>4188</v>
      </c>
      <c r="W154" s="9">
        <v>1039.0899999999999</v>
      </c>
      <c r="X154" t="s">
        <v>4124</v>
      </c>
      <c r="Y154" s="9">
        <f t="shared" si="45"/>
        <v>1039.0899999999999</v>
      </c>
      <c r="Z154" t="str">
        <f t="shared" si="46"/>
        <v>Per Diem</v>
      </c>
      <c r="AA154" s="9">
        <f t="shared" si="47"/>
        <v>10010.522616</v>
      </c>
      <c r="AB154" t="s">
        <v>4188</v>
      </c>
      <c r="AC154" s="9">
        <f t="shared" si="48"/>
        <v>10010.522616</v>
      </c>
      <c r="AD154" t="str">
        <f t="shared" si="49"/>
        <v>DRG Weight</v>
      </c>
      <c r="AE154" s="9">
        <f t="shared" si="50"/>
        <v>9710.2069375200008</v>
      </c>
      <c r="AF154" t="str">
        <f t="shared" si="51"/>
        <v>DRG Weight</v>
      </c>
      <c r="AG154" s="9">
        <f t="shared" si="52"/>
        <v>10010.522616</v>
      </c>
      <c r="AH154" t="str">
        <f t="shared" si="53"/>
        <v>DRG Weight</v>
      </c>
      <c r="AI154" s="9">
        <f t="shared" si="54"/>
        <v>10010.522616</v>
      </c>
      <c r="AJ154" t="str">
        <f t="shared" si="55"/>
        <v>DRG Weight</v>
      </c>
      <c r="AK154" s="9">
        <f t="shared" si="56"/>
        <v>10010.522616</v>
      </c>
      <c r="AL154" t="str">
        <f t="shared" si="57"/>
        <v>DRG Weight</v>
      </c>
    </row>
    <row r="155" spans="1:38" x14ac:dyDescent="0.25">
      <c r="A155" s="10">
        <v>194</v>
      </c>
      <c r="B155" s="9">
        <v>0.82220000000000004</v>
      </c>
      <c r="C155" s="9">
        <v>34302.160714285717</v>
      </c>
      <c r="D155" s="9">
        <f t="shared" si="59"/>
        <v>20581.29642857143</v>
      </c>
      <c r="E155" s="9">
        <f t="shared" si="39"/>
        <v>1039.0899999999999</v>
      </c>
      <c r="F155" s="9">
        <f t="shared" si="40"/>
        <v>24011.512500000001</v>
      </c>
      <c r="G155" s="9">
        <v>1933</v>
      </c>
      <c r="H155" t="s">
        <v>4124</v>
      </c>
      <c r="I155" s="9">
        <f t="shared" si="41"/>
        <v>9064.755000000001</v>
      </c>
      <c r="J155" t="s">
        <v>4188</v>
      </c>
      <c r="K155" s="9">
        <v>1125</v>
      </c>
      <c r="L155" t="s">
        <v>4124</v>
      </c>
      <c r="M155" s="9">
        <f t="shared" si="42"/>
        <v>24011.512500000001</v>
      </c>
      <c r="N155" t="s">
        <v>4103</v>
      </c>
      <c r="O155" s="9">
        <f t="shared" si="43"/>
        <v>10290.648214285715</v>
      </c>
      <c r="P155" t="s">
        <v>4103</v>
      </c>
      <c r="Q155" s="9">
        <v>2609</v>
      </c>
      <c r="R155" t="s">
        <v>4124</v>
      </c>
      <c r="S155" s="9">
        <v>3218</v>
      </c>
      <c r="T155" t="s">
        <v>4124</v>
      </c>
      <c r="U155" s="9">
        <f t="shared" si="44"/>
        <v>7551.0848000000005</v>
      </c>
      <c r="V155" t="s">
        <v>4188</v>
      </c>
      <c r="W155" s="9">
        <v>1039.0899999999999</v>
      </c>
      <c r="X155" t="s">
        <v>4124</v>
      </c>
      <c r="Y155" s="9">
        <f t="shared" si="45"/>
        <v>1039.0899999999999</v>
      </c>
      <c r="Z155" t="str">
        <f t="shared" si="46"/>
        <v>Per Diem</v>
      </c>
      <c r="AA155" s="9">
        <f t="shared" si="47"/>
        <v>6512.629672</v>
      </c>
      <c r="AB155" t="s">
        <v>4188</v>
      </c>
      <c r="AC155" s="9">
        <f t="shared" si="48"/>
        <v>6512.629672</v>
      </c>
      <c r="AD155" t="str">
        <f t="shared" si="49"/>
        <v>DRG Weight</v>
      </c>
      <c r="AE155" s="9">
        <f t="shared" si="50"/>
        <v>6317.2507818399999</v>
      </c>
      <c r="AF155" t="str">
        <f t="shared" si="51"/>
        <v>DRG Weight</v>
      </c>
      <c r="AG155" s="9">
        <f t="shared" si="52"/>
        <v>6512.629672</v>
      </c>
      <c r="AH155" t="str">
        <f t="shared" si="53"/>
        <v>DRG Weight</v>
      </c>
      <c r="AI155" s="9">
        <f t="shared" si="54"/>
        <v>6512.629672</v>
      </c>
      <c r="AJ155" t="str">
        <f t="shared" si="55"/>
        <v>DRG Weight</v>
      </c>
      <c r="AK155" s="9">
        <f t="shared" si="56"/>
        <v>6512.629672</v>
      </c>
      <c r="AL155" t="str">
        <f t="shared" si="57"/>
        <v>DRG Weight</v>
      </c>
    </row>
    <row r="156" spans="1:38" x14ac:dyDescent="0.25">
      <c r="A156" s="10">
        <v>195</v>
      </c>
      <c r="B156" s="9">
        <v>0.62560000000000004</v>
      </c>
      <c r="C156" s="9">
        <v>18247.772499999999</v>
      </c>
      <c r="D156" s="9">
        <f t="shared" si="59"/>
        <v>10948.663499999999</v>
      </c>
      <c r="E156" s="9">
        <f t="shared" si="39"/>
        <v>1039.0899999999999</v>
      </c>
      <c r="F156" s="9">
        <f t="shared" si="40"/>
        <v>12773.440749999998</v>
      </c>
      <c r="G156" s="9">
        <v>1933</v>
      </c>
      <c r="H156" t="s">
        <v>4124</v>
      </c>
      <c r="I156" s="9">
        <f t="shared" si="41"/>
        <v>6897.2400000000007</v>
      </c>
      <c r="J156" t="s">
        <v>4188</v>
      </c>
      <c r="K156" s="9">
        <v>1125</v>
      </c>
      <c r="L156" t="s">
        <v>4124</v>
      </c>
      <c r="M156" s="9">
        <f t="shared" si="42"/>
        <v>12773.440749999998</v>
      </c>
      <c r="N156" t="s">
        <v>4103</v>
      </c>
      <c r="O156" s="9">
        <f t="shared" si="43"/>
        <v>5474.3317499999994</v>
      </c>
      <c r="P156" t="s">
        <v>4103</v>
      </c>
      <c r="Q156" s="9">
        <v>2609</v>
      </c>
      <c r="R156" t="s">
        <v>4124</v>
      </c>
      <c r="S156" s="9">
        <v>3218</v>
      </c>
      <c r="T156" t="s">
        <v>4124</v>
      </c>
      <c r="U156" s="9">
        <f t="shared" si="44"/>
        <v>5745.5104000000001</v>
      </c>
      <c r="V156" t="s">
        <v>4188</v>
      </c>
      <c r="W156" s="9">
        <v>1039.0899999999999</v>
      </c>
      <c r="X156" t="s">
        <v>4124</v>
      </c>
      <c r="Y156" s="9">
        <f t="shared" si="45"/>
        <v>1039.0899999999999</v>
      </c>
      <c r="Z156" t="str">
        <f t="shared" si="46"/>
        <v>Per Diem</v>
      </c>
      <c r="AA156" s="9">
        <f t="shared" si="47"/>
        <v>5149.2558560000007</v>
      </c>
      <c r="AB156" t="s">
        <v>4188</v>
      </c>
      <c r="AC156" s="9">
        <f t="shared" si="48"/>
        <v>5149.2558560000007</v>
      </c>
      <c r="AD156" t="str">
        <f t="shared" si="49"/>
        <v>DRG Weight</v>
      </c>
      <c r="AE156" s="9">
        <f t="shared" si="50"/>
        <v>4994.7781803200005</v>
      </c>
      <c r="AF156" t="str">
        <f t="shared" si="51"/>
        <v>DRG Weight</v>
      </c>
      <c r="AG156" s="9">
        <f t="shared" si="52"/>
        <v>5149.2558560000007</v>
      </c>
      <c r="AH156" t="str">
        <f t="shared" si="53"/>
        <v>DRG Weight</v>
      </c>
      <c r="AI156" s="9">
        <f t="shared" si="54"/>
        <v>5149.2558560000007</v>
      </c>
      <c r="AJ156" t="str">
        <f t="shared" si="55"/>
        <v>DRG Weight</v>
      </c>
      <c r="AK156" s="9">
        <f t="shared" si="56"/>
        <v>5149.2558560000007</v>
      </c>
      <c r="AL156" t="str">
        <f t="shared" si="57"/>
        <v>DRG Weight</v>
      </c>
    </row>
    <row r="157" spans="1:38" x14ac:dyDescent="0.25">
      <c r="A157" s="10">
        <v>196</v>
      </c>
      <c r="B157" s="9">
        <v>1.8954</v>
      </c>
      <c r="C157" s="9"/>
      <c r="D157" s="9"/>
      <c r="E157" s="9">
        <f t="shared" si="39"/>
        <v>0</v>
      </c>
      <c r="F157" s="9">
        <f t="shared" si="40"/>
        <v>20896.785</v>
      </c>
      <c r="G157" s="9">
        <v>2569</v>
      </c>
      <c r="H157" t="s">
        <v>4124</v>
      </c>
      <c r="I157" s="9">
        <f t="shared" si="41"/>
        <v>20896.785</v>
      </c>
      <c r="J157" t="s">
        <v>4188</v>
      </c>
      <c r="K157" s="9">
        <v>1125</v>
      </c>
      <c r="L157" t="s">
        <v>4124</v>
      </c>
      <c r="M157" s="9">
        <f t="shared" si="42"/>
        <v>0</v>
      </c>
      <c r="N157" t="s">
        <v>4103</v>
      </c>
      <c r="O157" s="9">
        <f t="shared" si="43"/>
        <v>0</v>
      </c>
      <c r="P157" t="s">
        <v>4103</v>
      </c>
      <c r="Q157" s="9">
        <v>2609</v>
      </c>
      <c r="R157" t="s">
        <v>4124</v>
      </c>
      <c r="S157" s="9">
        <v>3218</v>
      </c>
      <c r="T157" t="s">
        <v>4124</v>
      </c>
      <c r="U157" s="9">
        <f t="shared" si="44"/>
        <v>17407.353599999999</v>
      </c>
      <c r="V157" t="s">
        <v>4188</v>
      </c>
      <c r="W157" s="9">
        <v>1039.0899999999999</v>
      </c>
      <c r="X157" t="s">
        <v>4124</v>
      </c>
      <c r="Y157" s="9">
        <f t="shared" si="45"/>
        <v>1039.0899999999999</v>
      </c>
      <c r="Z157" t="str">
        <f t="shared" si="46"/>
        <v>Per Diem</v>
      </c>
      <c r="AA157" s="9">
        <f t="shared" si="47"/>
        <v>13955.014104000002</v>
      </c>
      <c r="AB157" t="s">
        <v>4188</v>
      </c>
      <c r="AC157" s="9">
        <f t="shared" si="48"/>
        <v>13955.014104000002</v>
      </c>
      <c r="AD157" t="str">
        <f t="shared" si="49"/>
        <v>DRG Weight</v>
      </c>
      <c r="AE157" s="9">
        <f t="shared" si="50"/>
        <v>13536.363680880002</v>
      </c>
      <c r="AF157" t="str">
        <f t="shared" si="51"/>
        <v>DRG Weight</v>
      </c>
      <c r="AG157" s="9">
        <f t="shared" si="52"/>
        <v>13955.014104000002</v>
      </c>
      <c r="AH157" t="str">
        <f t="shared" si="53"/>
        <v>DRG Weight</v>
      </c>
      <c r="AI157" s="9">
        <f t="shared" si="54"/>
        <v>13955.014104000002</v>
      </c>
      <c r="AJ157" t="str">
        <f t="shared" si="55"/>
        <v>DRG Weight</v>
      </c>
      <c r="AK157" s="9">
        <f t="shared" si="56"/>
        <v>13955.014104000002</v>
      </c>
      <c r="AL157" t="str">
        <f t="shared" si="57"/>
        <v>DRG Weight</v>
      </c>
    </row>
    <row r="158" spans="1:38" x14ac:dyDescent="0.25">
      <c r="A158" s="10">
        <v>197</v>
      </c>
      <c r="B158" s="9">
        <v>0.99750000000000005</v>
      </c>
      <c r="C158" s="9"/>
      <c r="D158" s="9"/>
      <c r="E158" s="9">
        <f t="shared" si="39"/>
        <v>0</v>
      </c>
      <c r="F158" s="9">
        <f t="shared" si="40"/>
        <v>10997.4375</v>
      </c>
      <c r="G158" s="9">
        <v>1933</v>
      </c>
      <c r="H158" t="s">
        <v>4124</v>
      </c>
      <c r="I158" s="9">
        <f t="shared" si="41"/>
        <v>10997.4375</v>
      </c>
      <c r="J158" t="s">
        <v>4188</v>
      </c>
      <c r="K158" s="9">
        <v>1125</v>
      </c>
      <c r="L158" t="s">
        <v>4124</v>
      </c>
      <c r="M158" s="9">
        <f t="shared" si="42"/>
        <v>0</v>
      </c>
      <c r="N158" t="s">
        <v>4103</v>
      </c>
      <c r="O158" s="9">
        <f t="shared" si="43"/>
        <v>0</v>
      </c>
      <c r="P158" t="s">
        <v>4103</v>
      </c>
      <c r="Q158" s="9">
        <v>2609</v>
      </c>
      <c r="R158" t="s">
        <v>4124</v>
      </c>
      <c r="S158" s="9">
        <v>3218</v>
      </c>
      <c r="T158" t="s">
        <v>4124</v>
      </c>
      <c r="U158" s="9">
        <f t="shared" si="44"/>
        <v>9161.0400000000009</v>
      </c>
      <c r="V158" t="s">
        <v>4188</v>
      </c>
      <c r="W158" s="9">
        <v>1039.0899999999999</v>
      </c>
      <c r="X158" t="s">
        <v>4124</v>
      </c>
      <c r="Y158" s="9">
        <f t="shared" si="45"/>
        <v>1039.0899999999999</v>
      </c>
      <c r="Z158" t="str">
        <f t="shared" si="46"/>
        <v>Per Diem</v>
      </c>
      <c r="AA158" s="9">
        <f t="shared" si="47"/>
        <v>7728.2931000000008</v>
      </c>
      <c r="AB158" t="s">
        <v>4188</v>
      </c>
      <c r="AC158" s="9">
        <f t="shared" si="48"/>
        <v>7728.2931000000008</v>
      </c>
      <c r="AD158" t="str">
        <f t="shared" si="49"/>
        <v>DRG Weight</v>
      </c>
      <c r="AE158" s="9">
        <f t="shared" si="50"/>
        <v>7496.4443070000007</v>
      </c>
      <c r="AF158" t="str">
        <f t="shared" si="51"/>
        <v>DRG Weight</v>
      </c>
      <c r="AG158" s="9">
        <f t="shared" si="52"/>
        <v>7728.2931000000008</v>
      </c>
      <c r="AH158" t="str">
        <f t="shared" si="53"/>
        <v>DRG Weight</v>
      </c>
      <c r="AI158" s="9">
        <f t="shared" si="54"/>
        <v>7728.2931000000008</v>
      </c>
      <c r="AJ158" t="str">
        <f t="shared" si="55"/>
        <v>DRG Weight</v>
      </c>
      <c r="AK158" s="9">
        <f t="shared" si="56"/>
        <v>7728.2931000000008</v>
      </c>
      <c r="AL158" t="str">
        <f t="shared" si="57"/>
        <v>DRG Weight</v>
      </c>
    </row>
    <row r="159" spans="1:38" x14ac:dyDescent="0.25">
      <c r="A159" s="10">
        <v>198</v>
      </c>
      <c r="B159" s="9">
        <v>0.7782</v>
      </c>
      <c r="C159" s="9"/>
      <c r="D159" s="9"/>
      <c r="E159" s="9">
        <f t="shared" si="39"/>
        <v>0</v>
      </c>
      <c r="F159" s="9">
        <f t="shared" si="40"/>
        <v>8579.6550000000007</v>
      </c>
      <c r="G159" s="9">
        <v>1933</v>
      </c>
      <c r="H159" t="s">
        <v>4124</v>
      </c>
      <c r="I159" s="9">
        <f t="shared" si="41"/>
        <v>8579.6550000000007</v>
      </c>
      <c r="J159" t="s">
        <v>4188</v>
      </c>
      <c r="K159" s="9">
        <v>1125</v>
      </c>
      <c r="L159" t="s">
        <v>4124</v>
      </c>
      <c r="M159" s="9">
        <f t="shared" si="42"/>
        <v>0</v>
      </c>
      <c r="N159" t="s">
        <v>4103</v>
      </c>
      <c r="O159" s="9">
        <f t="shared" si="43"/>
        <v>0</v>
      </c>
      <c r="P159" t="s">
        <v>4103</v>
      </c>
      <c r="Q159" s="9">
        <v>2609</v>
      </c>
      <c r="R159" t="s">
        <v>4124</v>
      </c>
      <c r="S159" s="9">
        <v>3218</v>
      </c>
      <c r="T159" t="s">
        <v>4124</v>
      </c>
      <c r="U159" s="9">
        <f t="shared" si="44"/>
        <v>7146.9888000000001</v>
      </c>
      <c r="V159" t="s">
        <v>4188</v>
      </c>
      <c r="W159" s="9">
        <v>1039.0899999999999</v>
      </c>
      <c r="X159" t="s">
        <v>4124</v>
      </c>
      <c r="Y159" s="9">
        <f t="shared" si="45"/>
        <v>1039.0899999999999</v>
      </c>
      <c r="Z159" t="str">
        <f t="shared" si="46"/>
        <v>Per Diem</v>
      </c>
      <c r="AA159" s="9">
        <f t="shared" si="47"/>
        <v>6207.5002320000003</v>
      </c>
      <c r="AB159" t="s">
        <v>4188</v>
      </c>
      <c r="AC159" s="9">
        <f t="shared" si="48"/>
        <v>6207.5002320000003</v>
      </c>
      <c r="AD159" t="str">
        <f t="shared" si="49"/>
        <v>DRG Weight</v>
      </c>
      <c r="AE159" s="9">
        <f t="shared" si="50"/>
        <v>6021.2752250399999</v>
      </c>
      <c r="AF159" t="str">
        <f t="shared" si="51"/>
        <v>DRG Weight</v>
      </c>
      <c r="AG159" s="9">
        <f t="shared" si="52"/>
        <v>6207.5002320000003</v>
      </c>
      <c r="AH159" t="str">
        <f t="shared" si="53"/>
        <v>DRG Weight</v>
      </c>
      <c r="AI159" s="9">
        <f t="shared" si="54"/>
        <v>6207.5002320000003</v>
      </c>
      <c r="AJ159" t="str">
        <f t="shared" si="55"/>
        <v>DRG Weight</v>
      </c>
      <c r="AK159" s="9">
        <f t="shared" si="56"/>
        <v>6207.5002320000003</v>
      </c>
      <c r="AL159" t="str">
        <f t="shared" si="57"/>
        <v>DRG Weight</v>
      </c>
    </row>
    <row r="160" spans="1:38" x14ac:dyDescent="0.25">
      <c r="A160" s="10">
        <v>199</v>
      </c>
      <c r="B160" s="9">
        <v>1.7741</v>
      </c>
      <c r="C160" s="9">
        <v>101303.94</v>
      </c>
      <c r="D160" s="9">
        <f>C160*60%</f>
        <v>60782.364000000001</v>
      </c>
      <c r="E160" s="9">
        <f t="shared" si="39"/>
        <v>1039.0899999999999</v>
      </c>
      <c r="F160" s="9">
        <f t="shared" si="40"/>
        <v>70912.758000000002</v>
      </c>
      <c r="G160" s="9">
        <v>2569</v>
      </c>
      <c r="H160" t="s">
        <v>4124</v>
      </c>
      <c r="I160" s="9">
        <f t="shared" si="41"/>
        <v>19559.452499999999</v>
      </c>
      <c r="J160" t="s">
        <v>4188</v>
      </c>
      <c r="K160" s="9">
        <v>1125</v>
      </c>
      <c r="L160" t="s">
        <v>4124</v>
      </c>
      <c r="M160" s="9">
        <f t="shared" si="42"/>
        <v>70912.758000000002</v>
      </c>
      <c r="N160" t="s">
        <v>4103</v>
      </c>
      <c r="O160" s="9">
        <f t="shared" si="43"/>
        <v>30391.182000000001</v>
      </c>
      <c r="P160" t="s">
        <v>4103</v>
      </c>
      <c r="Q160" s="9">
        <v>2609</v>
      </c>
      <c r="R160" t="s">
        <v>4124</v>
      </c>
      <c r="S160" s="9">
        <v>3218</v>
      </c>
      <c r="T160" t="s">
        <v>4124</v>
      </c>
      <c r="U160" s="9">
        <f t="shared" si="44"/>
        <v>16293.3344</v>
      </c>
      <c r="V160" t="s">
        <v>4188</v>
      </c>
      <c r="W160" s="9">
        <v>1039.0899999999999</v>
      </c>
      <c r="X160" t="s">
        <v>4124</v>
      </c>
      <c r="Y160" s="9">
        <f t="shared" si="45"/>
        <v>1039.0899999999999</v>
      </c>
      <c r="Z160" t="str">
        <f t="shared" si="46"/>
        <v>Per Diem</v>
      </c>
      <c r="AA160" s="9">
        <f t="shared" si="47"/>
        <v>13113.827716000002</v>
      </c>
      <c r="AB160" t="s">
        <v>4188</v>
      </c>
      <c r="AC160" s="9">
        <f t="shared" si="48"/>
        <v>13113.827716000002</v>
      </c>
      <c r="AD160" t="str">
        <f t="shared" si="49"/>
        <v>DRG Weight</v>
      </c>
      <c r="AE160" s="9">
        <f t="shared" si="50"/>
        <v>12720.412884520001</v>
      </c>
      <c r="AF160" t="str">
        <f t="shared" si="51"/>
        <v>DRG Weight</v>
      </c>
      <c r="AG160" s="9">
        <f t="shared" si="52"/>
        <v>13113.827716000002</v>
      </c>
      <c r="AH160" t="str">
        <f t="shared" si="53"/>
        <v>DRG Weight</v>
      </c>
      <c r="AI160" s="9">
        <f t="shared" si="54"/>
        <v>13113.827716000002</v>
      </c>
      <c r="AJ160" t="str">
        <f t="shared" si="55"/>
        <v>DRG Weight</v>
      </c>
      <c r="AK160" s="9">
        <f t="shared" si="56"/>
        <v>13113.827716000002</v>
      </c>
      <c r="AL160" t="str">
        <f t="shared" si="57"/>
        <v>DRG Weight</v>
      </c>
    </row>
    <row r="161" spans="1:38" x14ac:dyDescent="0.25">
      <c r="A161" s="10">
        <v>200</v>
      </c>
      <c r="B161" s="9">
        <v>1.077</v>
      </c>
      <c r="C161" s="9">
        <v>46016.71</v>
      </c>
      <c r="D161" s="9">
        <f>C161*60%</f>
        <v>27610.025999999998</v>
      </c>
      <c r="E161" s="9">
        <f t="shared" si="39"/>
        <v>1039.0899999999999</v>
      </c>
      <c r="F161" s="9">
        <f t="shared" si="40"/>
        <v>32211.696999999996</v>
      </c>
      <c r="G161" s="9">
        <v>1933</v>
      </c>
      <c r="H161" t="s">
        <v>4124</v>
      </c>
      <c r="I161" s="9">
        <f t="shared" si="41"/>
        <v>11873.924999999999</v>
      </c>
      <c r="J161" t="s">
        <v>4188</v>
      </c>
      <c r="K161" s="9">
        <v>1125</v>
      </c>
      <c r="L161" t="s">
        <v>4124</v>
      </c>
      <c r="M161" s="9">
        <f t="shared" si="42"/>
        <v>32211.696999999996</v>
      </c>
      <c r="N161" t="s">
        <v>4103</v>
      </c>
      <c r="O161" s="9">
        <f t="shared" si="43"/>
        <v>13805.012999999999</v>
      </c>
      <c r="P161" t="s">
        <v>4103</v>
      </c>
      <c r="Q161" s="9">
        <v>2609</v>
      </c>
      <c r="R161" t="s">
        <v>4124</v>
      </c>
      <c r="S161" s="9">
        <v>3218</v>
      </c>
      <c r="T161" t="s">
        <v>4124</v>
      </c>
      <c r="U161" s="9">
        <f t="shared" si="44"/>
        <v>9891.1679999999997</v>
      </c>
      <c r="V161" t="s">
        <v>4188</v>
      </c>
      <c r="W161" s="9">
        <v>1039.0899999999999</v>
      </c>
      <c r="X161" t="s">
        <v>4124</v>
      </c>
      <c r="Y161" s="9">
        <f t="shared" si="45"/>
        <v>1039.0899999999999</v>
      </c>
      <c r="Z161" t="str">
        <f t="shared" si="46"/>
        <v>Per Diem</v>
      </c>
      <c r="AA161" s="9">
        <f t="shared" si="47"/>
        <v>8279.6065200000012</v>
      </c>
      <c r="AB161" t="s">
        <v>4188</v>
      </c>
      <c r="AC161" s="9">
        <f t="shared" si="48"/>
        <v>8279.6065200000012</v>
      </c>
      <c r="AD161" t="str">
        <f t="shared" si="49"/>
        <v>DRG Weight</v>
      </c>
      <c r="AE161" s="9">
        <f t="shared" si="50"/>
        <v>8031.2183244000007</v>
      </c>
      <c r="AF161" t="str">
        <f t="shared" si="51"/>
        <v>DRG Weight</v>
      </c>
      <c r="AG161" s="9">
        <f t="shared" si="52"/>
        <v>8279.6065200000012</v>
      </c>
      <c r="AH161" t="str">
        <f t="shared" si="53"/>
        <v>DRG Weight</v>
      </c>
      <c r="AI161" s="9">
        <f t="shared" si="54"/>
        <v>8279.6065200000012</v>
      </c>
      <c r="AJ161" t="str">
        <f t="shared" si="55"/>
        <v>DRG Weight</v>
      </c>
      <c r="AK161" s="9">
        <f t="shared" si="56"/>
        <v>8279.6065200000012</v>
      </c>
      <c r="AL161" t="str">
        <f t="shared" si="57"/>
        <v>DRG Weight</v>
      </c>
    </row>
    <row r="162" spans="1:38" x14ac:dyDescent="0.25">
      <c r="A162" s="10">
        <v>201</v>
      </c>
      <c r="B162" s="9">
        <v>0.70609999999999995</v>
      </c>
      <c r="C162" s="9">
        <v>28929.505000000001</v>
      </c>
      <c r="D162" s="9">
        <f>C162*60%</f>
        <v>17357.703000000001</v>
      </c>
      <c r="E162" s="9">
        <f t="shared" si="39"/>
        <v>1039.0899999999999</v>
      </c>
      <c r="F162" s="9">
        <f t="shared" si="40"/>
        <v>20250.6535</v>
      </c>
      <c r="G162" s="9">
        <v>1933</v>
      </c>
      <c r="H162" t="s">
        <v>4124</v>
      </c>
      <c r="I162" s="9">
        <f t="shared" si="41"/>
        <v>7784.7524999999996</v>
      </c>
      <c r="J162" t="s">
        <v>4188</v>
      </c>
      <c r="K162" s="9">
        <v>1125</v>
      </c>
      <c r="L162" t="s">
        <v>4124</v>
      </c>
      <c r="M162" s="9">
        <f t="shared" si="42"/>
        <v>20250.6535</v>
      </c>
      <c r="N162" t="s">
        <v>4103</v>
      </c>
      <c r="O162" s="9">
        <f t="shared" si="43"/>
        <v>8678.8515000000007</v>
      </c>
      <c r="P162" t="s">
        <v>4103</v>
      </c>
      <c r="Q162" s="9">
        <v>2609</v>
      </c>
      <c r="R162" t="s">
        <v>4124</v>
      </c>
      <c r="S162" s="9">
        <v>3218</v>
      </c>
      <c r="T162" t="s">
        <v>4124</v>
      </c>
      <c r="U162" s="9">
        <f t="shared" si="44"/>
        <v>6484.8223999999991</v>
      </c>
      <c r="V162" t="s">
        <v>4188</v>
      </c>
      <c r="W162" s="9">
        <v>1039.0899999999999</v>
      </c>
      <c r="X162" t="s">
        <v>4124</v>
      </c>
      <c r="Y162" s="9">
        <f t="shared" si="45"/>
        <v>1039.0899999999999</v>
      </c>
      <c r="Z162" t="str">
        <f t="shared" si="46"/>
        <v>Per Diem</v>
      </c>
      <c r="AA162" s="9">
        <f t="shared" si="47"/>
        <v>5707.5040359999994</v>
      </c>
      <c r="AB162" t="s">
        <v>4188</v>
      </c>
      <c r="AC162" s="9">
        <f t="shared" si="48"/>
        <v>5707.5040359999994</v>
      </c>
      <c r="AD162" t="str">
        <f t="shared" si="49"/>
        <v>DRG Weight</v>
      </c>
      <c r="AE162" s="9">
        <f t="shared" si="50"/>
        <v>5536.2789149199989</v>
      </c>
      <c r="AF162" t="str">
        <f t="shared" si="51"/>
        <v>DRG Weight</v>
      </c>
      <c r="AG162" s="9">
        <f t="shared" si="52"/>
        <v>5707.5040359999994</v>
      </c>
      <c r="AH162" t="str">
        <f t="shared" si="53"/>
        <v>DRG Weight</v>
      </c>
      <c r="AI162" s="9">
        <f t="shared" si="54"/>
        <v>5707.5040359999994</v>
      </c>
      <c r="AJ162" t="str">
        <f t="shared" si="55"/>
        <v>DRG Weight</v>
      </c>
      <c r="AK162" s="9">
        <f t="shared" si="56"/>
        <v>5707.5040359999994</v>
      </c>
      <c r="AL162" t="str">
        <f t="shared" si="57"/>
        <v>DRG Weight</v>
      </c>
    </row>
    <row r="163" spans="1:38" x14ac:dyDescent="0.25">
      <c r="A163" s="10">
        <v>202</v>
      </c>
      <c r="B163" s="9">
        <v>0.95750000000000002</v>
      </c>
      <c r="C163" s="9">
        <v>9984.2999999999993</v>
      </c>
      <c r="D163" s="9">
        <f>C163*60%</f>
        <v>5990.579999999999</v>
      </c>
      <c r="E163" s="9">
        <f t="shared" si="39"/>
        <v>1039.0899999999999</v>
      </c>
      <c r="F163" s="9">
        <f t="shared" si="40"/>
        <v>10556.4375</v>
      </c>
      <c r="G163" s="9">
        <v>1933</v>
      </c>
      <c r="H163" t="s">
        <v>4124</v>
      </c>
      <c r="I163" s="9">
        <f t="shared" si="41"/>
        <v>10556.4375</v>
      </c>
      <c r="J163" t="s">
        <v>4188</v>
      </c>
      <c r="K163" s="9">
        <v>1125</v>
      </c>
      <c r="L163" t="s">
        <v>4124</v>
      </c>
      <c r="M163" s="9">
        <f t="shared" si="42"/>
        <v>6989.0099999999993</v>
      </c>
      <c r="N163" t="s">
        <v>4103</v>
      </c>
      <c r="O163" s="9">
        <f t="shared" si="43"/>
        <v>2995.2899999999995</v>
      </c>
      <c r="P163" t="s">
        <v>4103</v>
      </c>
      <c r="Q163" s="9">
        <v>2609</v>
      </c>
      <c r="R163" t="s">
        <v>4124</v>
      </c>
      <c r="S163" s="9">
        <v>3218</v>
      </c>
      <c r="T163" t="s">
        <v>4124</v>
      </c>
      <c r="U163" s="9">
        <f t="shared" si="44"/>
        <v>8793.68</v>
      </c>
      <c r="V163" t="s">
        <v>4188</v>
      </c>
      <c r="W163" s="9">
        <v>1039.0899999999999</v>
      </c>
      <c r="X163" t="s">
        <v>4124</v>
      </c>
      <c r="Y163" s="9">
        <f t="shared" si="45"/>
        <v>1039.0899999999999</v>
      </c>
      <c r="Z163" t="str">
        <f t="shared" si="46"/>
        <v>Per Diem</v>
      </c>
      <c r="AA163" s="9">
        <f t="shared" si="47"/>
        <v>7450.9027000000006</v>
      </c>
      <c r="AB163" t="s">
        <v>4188</v>
      </c>
      <c r="AC163" s="9">
        <f t="shared" si="48"/>
        <v>7450.9027000000006</v>
      </c>
      <c r="AD163" t="str">
        <f t="shared" si="49"/>
        <v>DRG Weight</v>
      </c>
      <c r="AE163" s="9">
        <f t="shared" si="50"/>
        <v>7227.3756190000004</v>
      </c>
      <c r="AF163" t="str">
        <f t="shared" si="51"/>
        <v>DRG Weight</v>
      </c>
      <c r="AG163" s="9">
        <f t="shared" si="52"/>
        <v>7450.9027000000006</v>
      </c>
      <c r="AH163" t="str">
        <f t="shared" si="53"/>
        <v>DRG Weight</v>
      </c>
      <c r="AI163" s="9">
        <f t="shared" si="54"/>
        <v>7450.9027000000006</v>
      </c>
      <c r="AJ163" t="str">
        <f t="shared" si="55"/>
        <v>DRG Weight</v>
      </c>
      <c r="AK163" s="9">
        <f t="shared" si="56"/>
        <v>7450.9027000000006</v>
      </c>
      <c r="AL163" t="str">
        <f t="shared" si="57"/>
        <v>DRG Weight</v>
      </c>
    </row>
    <row r="164" spans="1:38" x14ac:dyDescent="0.25">
      <c r="A164" s="10">
        <v>203</v>
      </c>
      <c r="B164" s="9">
        <v>0.69489999999999996</v>
      </c>
      <c r="C164" s="9">
        <v>6678.37</v>
      </c>
      <c r="D164" s="9">
        <f>C164*60%</f>
        <v>4007.0219999999999</v>
      </c>
      <c r="E164" s="9">
        <f t="shared" si="39"/>
        <v>1039.0899999999999</v>
      </c>
      <c r="F164" s="9">
        <f t="shared" si="40"/>
        <v>7661.2725</v>
      </c>
      <c r="G164" s="9">
        <v>2569</v>
      </c>
      <c r="H164" t="s">
        <v>4124</v>
      </c>
      <c r="I164" s="9">
        <f t="shared" si="41"/>
        <v>7661.2725</v>
      </c>
      <c r="J164" t="s">
        <v>4188</v>
      </c>
      <c r="K164" s="9">
        <v>1125</v>
      </c>
      <c r="L164" t="s">
        <v>4124</v>
      </c>
      <c r="M164" s="9">
        <f t="shared" si="42"/>
        <v>4674.8589999999995</v>
      </c>
      <c r="N164" t="s">
        <v>4103</v>
      </c>
      <c r="O164" s="9">
        <f t="shared" si="43"/>
        <v>2003.511</v>
      </c>
      <c r="P164" t="s">
        <v>4103</v>
      </c>
      <c r="Q164" s="9">
        <v>2609</v>
      </c>
      <c r="R164" t="s">
        <v>4124</v>
      </c>
      <c r="S164" s="9">
        <v>3218</v>
      </c>
      <c r="T164" t="s">
        <v>4124</v>
      </c>
      <c r="U164" s="9">
        <f t="shared" si="44"/>
        <v>6381.9615999999996</v>
      </c>
      <c r="V164" t="s">
        <v>4188</v>
      </c>
      <c r="W164" s="9">
        <v>1039.0899999999999</v>
      </c>
      <c r="X164" t="s">
        <v>4124</v>
      </c>
      <c r="Y164" s="9">
        <f t="shared" si="45"/>
        <v>1039.0899999999999</v>
      </c>
      <c r="Z164" t="str">
        <f t="shared" si="46"/>
        <v>Per Diem</v>
      </c>
      <c r="AA164" s="9">
        <f t="shared" si="47"/>
        <v>5629.8347239999994</v>
      </c>
      <c r="AB164" t="s">
        <v>4188</v>
      </c>
      <c r="AC164" s="9">
        <f t="shared" si="48"/>
        <v>5629.8347239999994</v>
      </c>
      <c r="AD164" t="str">
        <f t="shared" si="49"/>
        <v>DRG Weight</v>
      </c>
      <c r="AE164" s="9">
        <f t="shared" si="50"/>
        <v>5460.939682279999</v>
      </c>
      <c r="AF164" t="str">
        <f t="shared" si="51"/>
        <v>DRG Weight</v>
      </c>
      <c r="AG164" s="9">
        <f t="shared" si="52"/>
        <v>5629.8347239999994</v>
      </c>
      <c r="AH164" t="str">
        <f t="shared" si="53"/>
        <v>DRG Weight</v>
      </c>
      <c r="AI164" s="9">
        <f t="shared" si="54"/>
        <v>5629.8347239999994</v>
      </c>
      <c r="AJ164" t="str">
        <f t="shared" si="55"/>
        <v>DRG Weight</v>
      </c>
      <c r="AK164" s="9">
        <f t="shared" si="56"/>
        <v>5629.8347239999994</v>
      </c>
      <c r="AL164" t="str">
        <f t="shared" si="57"/>
        <v>DRG Weight</v>
      </c>
    </row>
    <row r="165" spans="1:38" x14ac:dyDescent="0.25">
      <c r="A165" s="10">
        <v>204</v>
      </c>
      <c r="B165" s="9">
        <v>0.82289999999999996</v>
      </c>
      <c r="C165" s="9"/>
      <c r="D165" s="9"/>
      <c r="E165" s="9">
        <f t="shared" si="39"/>
        <v>0</v>
      </c>
      <c r="F165" s="9">
        <f t="shared" si="40"/>
        <v>9072.4724999999999</v>
      </c>
      <c r="G165" s="9">
        <v>2569</v>
      </c>
      <c r="H165" t="s">
        <v>4124</v>
      </c>
      <c r="I165" s="9">
        <f t="shared" si="41"/>
        <v>9072.4724999999999</v>
      </c>
      <c r="J165" t="s">
        <v>4188</v>
      </c>
      <c r="K165" s="9">
        <v>1125</v>
      </c>
      <c r="L165" t="s">
        <v>4124</v>
      </c>
      <c r="M165" s="9">
        <f t="shared" si="42"/>
        <v>0</v>
      </c>
      <c r="N165" t="s">
        <v>4103</v>
      </c>
      <c r="O165" s="9">
        <f t="shared" si="43"/>
        <v>0</v>
      </c>
      <c r="P165" t="s">
        <v>4103</v>
      </c>
      <c r="Q165" s="9">
        <v>2609</v>
      </c>
      <c r="R165" t="s">
        <v>4124</v>
      </c>
      <c r="S165" s="9">
        <v>3218</v>
      </c>
      <c r="T165" t="s">
        <v>4124</v>
      </c>
      <c r="U165" s="9">
        <f t="shared" si="44"/>
        <v>7557.5135999999993</v>
      </c>
      <c r="V165" t="s">
        <v>4188</v>
      </c>
      <c r="W165" s="9">
        <v>1039.0899999999999</v>
      </c>
      <c r="X165" t="s">
        <v>4124</v>
      </c>
      <c r="Y165" s="9">
        <f t="shared" si="45"/>
        <v>1039.0899999999999</v>
      </c>
      <c r="Z165" t="str">
        <f t="shared" si="46"/>
        <v>Per Diem</v>
      </c>
      <c r="AA165" s="9">
        <f t="shared" si="47"/>
        <v>6517.4840039999999</v>
      </c>
      <c r="AB165" t="s">
        <v>4188</v>
      </c>
      <c r="AC165" s="9">
        <f t="shared" si="48"/>
        <v>6517.4840039999999</v>
      </c>
      <c r="AD165" t="str">
        <f t="shared" si="49"/>
        <v>DRG Weight</v>
      </c>
      <c r="AE165" s="9">
        <f t="shared" si="50"/>
        <v>6321.9594838799994</v>
      </c>
      <c r="AF165" t="str">
        <f t="shared" si="51"/>
        <v>DRG Weight</v>
      </c>
      <c r="AG165" s="9">
        <f t="shared" si="52"/>
        <v>6517.4840039999999</v>
      </c>
      <c r="AH165" t="str">
        <f t="shared" si="53"/>
        <v>DRG Weight</v>
      </c>
      <c r="AI165" s="9">
        <f t="shared" si="54"/>
        <v>6517.4840039999999</v>
      </c>
      <c r="AJ165" t="str">
        <f t="shared" si="55"/>
        <v>DRG Weight</v>
      </c>
      <c r="AK165" s="9">
        <f t="shared" si="56"/>
        <v>6517.4840039999999</v>
      </c>
      <c r="AL165" t="str">
        <f t="shared" si="57"/>
        <v>DRG Weight</v>
      </c>
    </row>
    <row r="166" spans="1:38" x14ac:dyDescent="0.25">
      <c r="A166" s="10">
        <v>205</v>
      </c>
      <c r="B166" s="9">
        <v>1.8103</v>
      </c>
      <c r="C166" s="9">
        <v>54901.584999999999</v>
      </c>
      <c r="D166" s="9">
        <f>C166*60%</f>
        <v>32940.951000000001</v>
      </c>
      <c r="E166" s="9">
        <f t="shared" si="39"/>
        <v>1039.0899999999999</v>
      </c>
      <c r="F166" s="9">
        <f t="shared" si="40"/>
        <v>38431.109499999999</v>
      </c>
      <c r="G166" s="9">
        <v>1933</v>
      </c>
      <c r="H166" t="s">
        <v>4124</v>
      </c>
      <c r="I166" s="9">
        <f t="shared" si="41"/>
        <v>19958.557499999999</v>
      </c>
      <c r="J166" t="s">
        <v>4188</v>
      </c>
      <c r="K166" s="9">
        <v>1125</v>
      </c>
      <c r="L166" t="s">
        <v>4124</v>
      </c>
      <c r="M166" s="9">
        <f t="shared" si="42"/>
        <v>38431.109499999999</v>
      </c>
      <c r="N166" t="s">
        <v>4103</v>
      </c>
      <c r="O166" s="9">
        <f t="shared" si="43"/>
        <v>16470.4755</v>
      </c>
      <c r="P166" t="s">
        <v>4103</v>
      </c>
      <c r="Q166" s="9">
        <v>2609</v>
      </c>
      <c r="R166" t="s">
        <v>4124</v>
      </c>
      <c r="S166" s="9">
        <v>3218</v>
      </c>
      <c r="T166" t="s">
        <v>4124</v>
      </c>
      <c r="U166" s="9">
        <f t="shared" si="44"/>
        <v>16625.7952</v>
      </c>
      <c r="V166" t="s">
        <v>4188</v>
      </c>
      <c r="W166" s="9">
        <v>1039.0899999999999</v>
      </c>
      <c r="X166" t="s">
        <v>4124</v>
      </c>
      <c r="Y166" s="9">
        <f t="shared" si="45"/>
        <v>1039.0899999999999</v>
      </c>
      <c r="Z166" t="str">
        <f t="shared" si="46"/>
        <v>Per Diem</v>
      </c>
      <c r="AA166" s="9">
        <f t="shared" si="47"/>
        <v>13364.866028000002</v>
      </c>
      <c r="AB166" t="s">
        <v>4188</v>
      </c>
      <c r="AC166" s="9">
        <f t="shared" si="48"/>
        <v>13364.866028000002</v>
      </c>
      <c r="AD166" t="str">
        <f t="shared" si="49"/>
        <v>DRG Weight</v>
      </c>
      <c r="AE166" s="9">
        <f t="shared" si="50"/>
        <v>12963.920047160002</v>
      </c>
      <c r="AF166" t="str">
        <f t="shared" si="51"/>
        <v>DRG Weight</v>
      </c>
      <c r="AG166" s="9">
        <f t="shared" si="52"/>
        <v>13364.866028000002</v>
      </c>
      <c r="AH166" t="str">
        <f t="shared" si="53"/>
        <v>DRG Weight</v>
      </c>
      <c r="AI166" s="9">
        <f t="shared" si="54"/>
        <v>13364.866028000002</v>
      </c>
      <c r="AJ166" t="str">
        <f t="shared" si="55"/>
        <v>DRG Weight</v>
      </c>
      <c r="AK166" s="9">
        <f t="shared" si="56"/>
        <v>13364.866028000002</v>
      </c>
      <c r="AL166" t="str">
        <f t="shared" si="57"/>
        <v>DRG Weight</v>
      </c>
    </row>
    <row r="167" spans="1:38" x14ac:dyDescent="0.25">
      <c r="A167" s="10">
        <v>206</v>
      </c>
      <c r="B167" s="9">
        <v>0.91349999999999998</v>
      </c>
      <c r="C167" s="9">
        <v>43869.95</v>
      </c>
      <c r="D167" s="9">
        <f>C167*60%</f>
        <v>26321.969999999998</v>
      </c>
      <c r="E167" s="9">
        <f t="shared" si="39"/>
        <v>1039.0899999999999</v>
      </c>
      <c r="F167" s="9">
        <f t="shared" si="40"/>
        <v>30708.964999999997</v>
      </c>
      <c r="G167" s="9">
        <v>2569</v>
      </c>
      <c r="H167" t="s">
        <v>4124</v>
      </c>
      <c r="I167" s="9">
        <f t="shared" si="41"/>
        <v>10071.3375</v>
      </c>
      <c r="J167" t="s">
        <v>4188</v>
      </c>
      <c r="K167" s="9">
        <v>1125</v>
      </c>
      <c r="L167" t="s">
        <v>4124</v>
      </c>
      <c r="M167" s="9">
        <f t="shared" si="42"/>
        <v>30708.964999999997</v>
      </c>
      <c r="N167" t="s">
        <v>4103</v>
      </c>
      <c r="O167" s="9">
        <f t="shared" si="43"/>
        <v>13160.984999999999</v>
      </c>
      <c r="P167" t="s">
        <v>4103</v>
      </c>
      <c r="Q167" s="9">
        <v>2609</v>
      </c>
      <c r="R167" t="s">
        <v>4124</v>
      </c>
      <c r="S167" s="9">
        <v>3218</v>
      </c>
      <c r="T167" t="s">
        <v>4124</v>
      </c>
      <c r="U167" s="9">
        <f t="shared" si="44"/>
        <v>8389.5839999999989</v>
      </c>
      <c r="V167" t="s">
        <v>4188</v>
      </c>
      <c r="W167" s="9">
        <v>1039.0899999999999</v>
      </c>
      <c r="X167" t="s">
        <v>4124</v>
      </c>
      <c r="Y167" s="9">
        <f t="shared" si="45"/>
        <v>1039.0899999999999</v>
      </c>
      <c r="Z167" t="str">
        <f t="shared" si="46"/>
        <v>Per Diem</v>
      </c>
      <c r="AA167" s="9">
        <f t="shared" si="47"/>
        <v>7145.7732599999999</v>
      </c>
      <c r="AB167" t="s">
        <v>4188</v>
      </c>
      <c r="AC167" s="9">
        <f t="shared" si="48"/>
        <v>7145.7732599999999</v>
      </c>
      <c r="AD167" t="str">
        <f t="shared" si="49"/>
        <v>DRG Weight</v>
      </c>
      <c r="AE167" s="9">
        <f t="shared" si="50"/>
        <v>6931.4000621999994</v>
      </c>
      <c r="AF167" t="str">
        <f t="shared" si="51"/>
        <v>DRG Weight</v>
      </c>
      <c r="AG167" s="9">
        <f t="shared" si="52"/>
        <v>7145.7732599999999</v>
      </c>
      <c r="AH167" t="str">
        <f t="shared" si="53"/>
        <v>DRG Weight</v>
      </c>
      <c r="AI167" s="9">
        <f t="shared" si="54"/>
        <v>7145.7732599999999</v>
      </c>
      <c r="AJ167" t="str">
        <f t="shared" si="55"/>
        <v>DRG Weight</v>
      </c>
      <c r="AK167" s="9">
        <f t="shared" si="56"/>
        <v>7145.7732599999999</v>
      </c>
      <c r="AL167" t="str">
        <f t="shared" si="57"/>
        <v>DRG Weight</v>
      </c>
    </row>
    <row r="168" spans="1:38" x14ac:dyDescent="0.25">
      <c r="A168" s="10">
        <v>207</v>
      </c>
      <c r="B168" s="9">
        <v>6.9080000000000004</v>
      </c>
      <c r="C168" s="9">
        <v>151898.68333333332</v>
      </c>
      <c r="D168" s="9">
        <f>C168*60%</f>
        <v>91139.209999999992</v>
      </c>
      <c r="E168" s="9">
        <f t="shared" si="39"/>
        <v>1039.0899999999999</v>
      </c>
      <c r="F168" s="9">
        <f t="shared" si="40"/>
        <v>106329.07833333332</v>
      </c>
      <c r="G168" s="9">
        <v>3451</v>
      </c>
      <c r="H168" t="s">
        <v>4124</v>
      </c>
      <c r="I168" s="9">
        <f t="shared" si="41"/>
        <v>76160.7</v>
      </c>
      <c r="J168" t="s">
        <v>4188</v>
      </c>
      <c r="K168" s="9">
        <v>1125</v>
      </c>
      <c r="L168" t="s">
        <v>4124</v>
      </c>
      <c r="M168" s="9">
        <f t="shared" si="42"/>
        <v>106329.07833333332</v>
      </c>
      <c r="N168" t="s">
        <v>4103</v>
      </c>
      <c r="O168" s="9">
        <f t="shared" si="43"/>
        <v>45569.604999999996</v>
      </c>
      <c r="P168" t="s">
        <v>4103</v>
      </c>
      <c r="Q168" s="9">
        <v>2609</v>
      </c>
      <c r="R168" t="s">
        <v>4124</v>
      </c>
      <c r="S168" s="9">
        <v>3218</v>
      </c>
      <c r="T168" t="s">
        <v>4124</v>
      </c>
      <c r="U168" s="9">
        <f t="shared" si="44"/>
        <v>63443.072</v>
      </c>
      <c r="V168" t="s">
        <v>4188</v>
      </c>
      <c r="W168" s="9">
        <v>1039.0899999999999</v>
      </c>
      <c r="X168" t="s">
        <v>4124</v>
      </c>
      <c r="Y168" s="9">
        <f t="shared" si="45"/>
        <v>1039.0899999999999</v>
      </c>
      <c r="Z168" t="str">
        <f t="shared" si="46"/>
        <v>Per Diem</v>
      </c>
      <c r="AA168" s="9">
        <f t="shared" si="47"/>
        <v>48716.192080000008</v>
      </c>
      <c r="AB168" t="s">
        <v>4188</v>
      </c>
      <c r="AC168" s="9">
        <f t="shared" si="48"/>
        <v>48716.192080000008</v>
      </c>
      <c r="AD168" t="str">
        <f t="shared" si="49"/>
        <v>DRG Weight</v>
      </c>
      <c r="AE168" s="9">
        <f t="shared" si="50"/>
        <v>47254.706317600008</v>
      </c>
      <c r="AF168" t="str">
        <f t="shared" si="51"/>
        <v>DRG Weight</v>
      </c>
      <c r="AG168" s="9">
        <f t="shared" si="52"/>
        <v>48716.192080000008</v>
      </c>
      <c r="AH168" t="str">
        <f t="shared" si="53"/>
        <v>DRG Weight</v>
      </c>
      <c r="AI168" s="9">
        <f t="shared" si="54"/>
        <v>48716.192080000008</v>
      </c>
      <c r="AJ168" t="str">
        <f t="shared" si="55"/>
        <v>DRG Weight</v>
      </c>
      <c r="AK168" s="9">
        <f t="shared" si="56"/>
        <v>48716.192080000008</v>
      </c>
      <c r="AL168" t="str">
        <f t="shared" si="57"/>
        <v>DRG Weight</v>
      </c>
    </row>
    <row r="169" spans="1:38" x14ac:dyDescent="0.25">
      <c r="A169" s="10">
        <v>208</v>
      </c>
      <c r="B169" s="9">
        <v>2.7038000000000002</v>
      </c>
      <c r="C169" s="9">
        <v>83238.778749999998</v>
      </c>
      <c r="D169" s="9">
        <f>C169*60%</f>
        <v>49943.267249999997</v>
      </c>
      <c r="E169" s="9">
        <f t="shared" si="39"/>
        <v>1039.0899999999999</v>
      </c>
      <c r="F169" s="9">
        <f t="shared" si="40"/>
        <v>58267.145124999995</v>
      </c>
      <c r="G169" s="9">
        <v>5779</v>
      </c>
      <c r="H169" t="s">
        <v>4124</v>
      </c>
      <c r="I169" s="9">
        <f t="shared" si="41"/>
        <v>29809.395</v>
      </c>
      <c r="J169" t="s">
        <v>4188</v>
      </c>
      <c r="K169" s="9">
        <v>1125</v>
      </c>
      <c r="L169" t="s">
        <v>4124</v>
      </c>
      <c r="M169" s="9">
        <f t="shared" si="42"/>
        <v>58267.145124999995</v>
      </c>
      <c r="N169" t="s">
        <v>4103</v>
      </c>
      <c r="O169" s="9">
        <f t="shared" si="43"/>
        <v>24971.633624999999</v>
      </c>
      <c r="P169" t="s">
        <v>4103</v>
      </c>
      <c r="Q169" s="9">
        <v>2609</v>
      </c>
      <c r="R169" t="s">
        <v>4124</v>
      </c>
      <c r="S169" s="9">
        <v>3218</v>
      </c>
      <c r="T169" t="s">
        <v>4124</v>
      </c>
      <c r="U169" s="9">
        <f t="shared" si="44"/>
        <v>24831.699200000003</v>
      </c>
      <c r="V169" t="s">
        <v>4188</v>
      </c>
      <c r="W169" s="9">
        <v>1039.0899999999999</v>
      </c>
      <c r="X169" t="s">
        <v>4124</v>
      </c>
      <c r="Y169" s="9">
        <f t="shared" si="45"/>
        <v>1039.0899999999999</v>
      </c>
      <c r="Z169" t="str">
        <f t="shared" si="46"/>
        <v>Per Diem</v>
      </c>
      <c r="AA169" s="9">
        <f t="shared" si="47"/>
        <v>19561.074088000001</v>
      </c>
      <c r="AB169" t="s">
        <v>4188</v>
      </c>
      <c r="AC169" s="9">
        <f t="shared" si="48"/>
        <v>19561.074088000001</v>
      </c>
      <c r="AD169" t="str">
        <f t="shared" si="49"/>
        <v>DRG Weight</v>
      </c>
      <c r="AE169" s="9">
        <f t="shared" si="50"/>
        <v>18974.24186536</v>
      </c>
      <c r="AF169" t="str">
        <f t="shared" si="51"/>
        <v>DRG Weight</v>
      </c>
      <c r="AG169" s="9">
        <f t="shared" si="52"/>
        <v>19561.074088000001</v>
      </c>
      <c r="AH169" t="str">
        <f t="shared" si="53"/>
        <v>DRG Weight</v>
      </c>
      <c r="AI169" s="9">
        <f t="shared" si="54"/>
        <v>19561.074088000001</v>
      </c>
      <c r="AJ169" t="str">
        <f t="shared" si="55"/>
        <v>DRG Weight</v>
      </c>
      <c r="AK169" s="9">
        <f t="shared" si="56"/>
        <v>19561.074088000001</v>
      </c>
      <c r="AL169" t="str">
        <f t="shared" si="57"/>
        <v>DRG Weight</v>
      </c>
    </row>
    <row r="170" spans="1:38" x14ac:dyDescent="0.25">
      <c r="A170" s="10">
        <v>212</v>
      </c>
      <c r="B170" s="9">
        <v>10.7707</v>
      </c>
      <c r="C170" s="9"/>
      <c r="D170" s="9"/>
      <c r="E170" s="9">
        <f t="shared" si="39"/>
        <v>0</v>
      </c>
      <c r="F170" s="9">
        <f t="shared" si="40"/>
        <v>118746.9675</v>
      </c>
      <c r="G170" s="9">
        <v>9632</v>
      </c>
      <c r="H170" t="s">
        <v>4124</v>
      </c>
      <c r="I170" s="9">
        <f t="shared" si="41"/>
        <v>118746.9675</v>
      </c>
      <c r="J170" t="s">
        <v>4188</v>
      </c>
      <c r="K170" s="9">
        <v>1125</v>
      </c>
      <c r="L170" t="s">
        <v>4124</v>
      </c>
      <c r="M170" s="9">
        <f t="shared" si="42"/>
        <v>0</v>
      </c>
      <c r="N170" t="s">
        <v>4103</v>
      </c>
      <c r="O170" s="9">
        <f t="shared" si="43"/>
        <v>0</v>
      </c>
      <c r="P170" t="s">
        <v>4103</v>
      </c>
      <c r="Q170" s="9">
        <v>2609</v>
      </c>
      <c r="R170" t="s">
        <v>4124</v>
      </c>
      <c r="S170" s="9">
        <v>3218</v>
      </c>
      <c r="T170" t="s">
        <v>4124</v>
      </c>
      <c r="U170" s="9">
        <f t="shared" si="44"/>
        <v>98918.108800000002</v>
      </c>
      <c r="V170" t="s">
        <v>4188</v>
      </c>
      <c r="W170" s="9">
        <v>1039.0899999999999</v>
      </c>
      <c r="X170" t="s">
        <v>4124</v>
      </c>
      <c r="Y170" s="9">
        <f t="shared" si="45"/>
        <v>1039.0899999999999</v>
      </c>
      <c r="Z170" t="str">
        <f t="shared" si="46"/>
        <v>Per Diem</v>
      </c>
      <c r="AA170" s="9">
        <f t="shared" si="47"/>
        <v>75503.089531999998</v>
      </c>
      <c r="AB170" t="s">
        <v>4188</v>
      </c>
      <c r="AC170" s="9">
        <f t="shared" si="48"/>
        <v>75503.089531999998</v>
      </c>
      <c r="AD170" t="str">
        <f t="shared" si="49"/>
        <v>DRG Weight</v>
      </c>
      <c r="AE170" s="9">
        <f t="shared" si="50"/>
        <v>73237.996846039998</v>
      </c>
      <c r="AF170" t="str">
        <f t="shared" si="51"/>
        <v>DRG Weight</v>
      </c>
      <c r="AG170" s="9">
        <f t="shared" si="52"/>
        <v>75503.089531999998</v>
      </c>
      <c r="AH170" t="str">
        <f t="shared" si="53"/>
        <v>DRG Weight</v>
      </c>
      <c r="AI170" s="9">
        <f t="shared" si="54"/>
        <v>75503.089531999998</v>
      </c>
      <c r="AJ170" t="str">
        <f t="shared" si="55"/>
        <v>DRG Weight</v>
      </c>
      <c r="AK170" s="9">
        <f t="shared" si="56"/>
        <v>75503.089531999998</v>
      </c>
      <c r="AL170" t="str">
        <f t="shared" si="57"/>
        <v>DRG Weight</v>
      </c>
    </row>
    <row r="171" spans="1:38" x14ac:dyDescent="0.25">
      <c r="A171" s="10">
        <v>215</v>
      </c>
      <c r="B171" s="9">
        <v>10.2148</v>
      </c>
      <c r="C171" s="9">
        <v>222296.26</v>
      </c>
      <c r="D171" s="9">
        <f>C171*60%</f>
        <v>133377.75599999999</v>
      </c>
      <c r="E171" s="9">
        <f t="shared" si="39"/>
        <v>1039.0899999999999</v>
      </c>
      <c r="F171" s="9">
        <f t="shared" si="40"/>
        <v>155607.38199999998</v>
      </c>
      <c r="G171" s="9">
        <v>9632</v>
      </c>
      <c r="H171" t="s">
        <v>4124</v>
      </c>
      <c r="I171" s="9">
        <f t="shared" si="41"/>
        <v>112618.17</v>
      </c>
      <c r="J171" t="s">
        <v>4188</v>
      </c>
      <c r="K171" s="9">
        <v>1125</v>
      </c>
      <c r="L171" t="s">
        <v>4124</v>
      </c>
      <c r="M171" s="9">
        <f t="shared" si="42"/>
        <v>155607.38199999998</v>
      </c>
      <c r="N171" t="s">
        <v>4103</v>
      </c>
      <c r="O171" s="9">
        <f t="shared" si="43"/>
        <v>66688.877999999997</v>
      </c>
      <c r="P171" t="s">
        <v>4103</v>
      </c>
      <c r="Q171" s="9">
        <v>2609</v>
      </c>
      <c r="R171" t="s">
        <v>4124</v>
      </c>
      <c r="S171" s="9">
        <v>3218</v>
      </c>
      <c r="T171" t="s">
        <v>4124</v>
      </c>
      <c r="U171" s="9">
        <f t="shared" si="44"/>
        <v>93812.723200000008</v>
      </c>
      <c r="V171" t="s">
        <v>4188</v>
      </c>
      <c r="W171" s="9">
        <v>1039.0899999999999</v>
      </c>
      <c r="X171" t="s">
        <v>4124</v>
      </c>
      <c r="Y171" s="9">
        <f t="shared" si="45"/>
        <v>1039.0899999999999</v>
      </c>
      <c r="Z171" t="str">
        <f t="shared" si="46"/>
        <v>Per Diem</v>
      </c>
      <c r="AA171" s="9">
        <f t="shared" si="47"/>
        <v>71648.056448000003</v>
      </c>
      <c r="AB171" t="s">
        <v>4188</v>
      </c>
      <c r="AC171" s="9">
        <f t="shared" si="48"/>
        <v>71648.056448000003</v>
      </c>
      <c r="AD171" t="str">
        <f t="shared" si="49"/>
        <v>DRG Weight</v>
      </c>
      <c r="AE171" s="9">
        <f t="shared" si="50"/>
        <v>69498.614754559996</v>
      </c>
      <c r="AF171" t="str">
        <f t="shared" si="51"/>
        <v>DRG Weight</v>
      </c>
      <c r="AG171" s="9">
        <f t="shared" si="52"/>
        <v>71648.056448000003</v>
      </c>
      <c r="AH171" t="str">
        <f t="shared" si="53"/>
        <v>DRG Weight</v>
      </c>
      <c r="AI171" s="9">
        <f t="shared" si="54"/>
        <v>71648.056448000003</v>
      </c>
      <c r="AJ171" t="str">
        <f t="shared" si="55"/>
        <v>DRG Weight</v>
      </c>
      <c r="AK171" s="9">
        <f t="shared" si="56"/>
        <v>71648.056448000003</v>
      </c>
      <c r="AL171" t="str">
        <f t="shared" si="57"/>
        <v>DRG Weight</v>
      </c>
    </row>
    <row r="172" spans="1:38" x14ac:dyDescent="0.25">
      <c r="A172" s="10">
        <v>216</v>
      </c>
      <c r="B172" s="9">
        <v>9.7052999999999994</v>
      </c>
      <c r="C172" s="9">
        <v>261553.34</v>
      </c>
      <c r="D172" s="9">
        <f>C172*60%</f>
        <v>156932.00399999999</v>
      </c>
      <c r="E172" s="9">
        <f t="shared" si="39"/>
        <v>1039.0899999999999</v>
      </c>
      <c r="F172" s="9">
        <f t="shared" si="40"/>
        <v>183087.33799999999</v>
      </c>
      <c r="G172" s="9">
        <v>5779</v>
      </c>
      <c r="H172" t="s">
        <v>4124</v>
      </c>
      <c r="I172" s="9">
        <f t="shared" si="41"/>
        <v>107000.9325</v>
      </c>
      <c r="J172" t="s">
        <v>4188</v>
      </c>
      <c r="K172" s="9">
        <v>1125</v>
      </c>
      <c r="L172" t="s">
        <v>4124</v>
      </c>
      <c r="M172" s="9">
        <f t="shared" si="42"/>
        <v>183087.33799999999</v>
      </c>
      <c r="N172" t="s">
        <v>4103</v>
      </c>
      <c r="O172" s="9">
        <f t="shared" si="43"/>
        <v>78466.001999999993</v>
      </c>
      <c r="P172" t="s">
        <v>4103</v>
      </c>
      <c r="Q172" s="9">
        <v>2609</v>
      </c>
      <c r="R172" t="s">
        <v>4124</v>
      </c>
      <c r="S172" s="9">
        <f t="shared" ref="S172:S178" si="60">C172*63%</f>
        <v>164778.6042</v>
      </c>
      <c r="T172" t="s">
        <v>4103</v>
      </c>
      <c r="U172" s="9">
        <f t="shared" si="44"/>
        <v>89133.475200000001</v>
      </c>
      <c r="V172" t="s">
        <v>4188</v>
      </c>
      <c r="W172" s="9">
        <v>1039.0899999999999</v>
      </c>
      <c r="X172" t="s">
        <v>4124</v>
      </c>
      <c r="Y172" s="9">
        <f t="shared" si="45"/>
        <v>1039.0899999999999</v>
      </c>
      <c r="Z172" t="str">
        <f t="shared" si="46"/>
        <v>Per Diem</v>
      </c>
      <c r="AA172" s="9">
        <f t="shared" si="47"/>
        <v>68114.796227999992</v>
      </c>
      <c r="AB172" t="s">
        <v>4188</v>
      </c>
      <c r="AC172" s="9">
        <f t="shared" si="48"/>
        <v>68114.796227999992</v>
      </c>
      <c r="AD172" t="str">
        <f t="shared" si="49"/>
        <v>DRG Weight</v>
      </c>
      <c r="AE172" s="9">
        <f t="shared" si="50"/>
        <v>66071.352341159989</v>
      </c>
      <c r="AF172" t="str">
        <f t="shared" si="51"/>
        <v>DRG Weight</v>
      </c>
      <c r="AG172" s="9">
        <f t="shared" si="52"/>
        <v>68114.796227999992</v>
      </c>
      <c r="AH172" t="str">
        <f t="shared" si="53"/>
        <v>DRG Weight</v>
      </c>
      <c r="AI172" s="9">
        <f t="shared" si="54"/>
        <v>68114.796227999992</v>
      </c>
      <c r="AJ172" t="str">
        <f t="shared" si="55"/>
        <v>DRG Weight</v>
      </c>
      <c r="AK172" s="9">
        <f t="shared" si="56"/>
        <v>68114.796227999992</v>
      </c>
      <c r="AL172" t="str">
        <f t="shared" si="57"/>
        <v>DRG Weight</v>
      </c>
    </row>
    <row r="173" spans="1:38" x14ac:dyDescent="0.25">
      <c r="A173" s="10">
        <v>217</v>
      </c>
      <c r="B173" s="9">
        <v>6.3653000000000004</v>
      </c>
      <c r="C173" s="9">
        <v>299590.87</v>
      </c>
      <c r="D173" s="9">
        <f>C173*60%</f>
        <v>179754.522</v>
      </c>
      <c r="E173" s="9">
        <f t="shared" si="39"/>
        <v>1039.0899999999999</v>
      </c>
      <c r="F173" s="9">
        <f t="shared" si="40"/>
        <v>209713.609</v>
      </c>
      <c r="G173" s="9">
        <v>5779</v>
      </c>
      <c r="H173" t="s">
        <v>4124</v>
      </c>
      <c r="I173" s="9">
        <f t="shared" si="41"/>
        <v>70177.43250000001</v>
      </c>
      <c r="J173" t="s">
        <v>4188</v>
      </c>
      <c r="K173" s="9">
        <v>1125</v>
      </c>
      <c r="L173" t="s">
        <v>4124</v>
      </c>
      <c r="M173" s="9">
        <f t="shared" si="42"/>
        <v>209713.609</v>
      </c>
      <c r="N173" t="s">
        <v>4103</v>
      </c>
      <c r="O173" s="9">
        <f t="shared" si="43"/>
        <v>89877.260999999999</v>
      </c>
      <c r="P173" t="s">
        <v>4103</v>
      </c>
      <c r="Q173" s="9">
        <v>2609</v>
      </c>
      <c r="R173" t="s">
        <v>4124</v>
      </c>
      <c r="S173" s="9">
        <f t="shared" si="60"/>
        <v>188742.2481</v>
      </c>
      <c r="T173" t="s">
        <v>4103</v>
      </c>
      <c r="U173" s="9">
        <f t="shared" si="44"/>
        <v>58458.915200000003</v>
      </c>
      <c r="V173" t="s">
        <v>4188</v>
      </c>
      <c r="W173" s="9">
        <v>1039.0899999999999</v>
      </c>
      <c r="X173" t="s">
        <v>4124</v>
      </c>
      <c r="Y173" s="9">
        <f t="shared" si="45"/>
        <v>1039.0899999999999</v>
      </c>
      <c r="Z173" t="str">
        <f t="shared" si="46"/>
        <v>Per Diem</v>
      </c>
      <c r="AA173" s="9">
        <f t="shared" si="47"/>
        <v>44952.697828000004</v>
      </c>
      <c r="AB173" t="s">
        <v>4188</v>
      </c>
      <c r="AC173" s="9">
        <f t="shared" si="48"/>
        <v>44952.697828000004</v>
      </c>
      <c r="AD173" t="str">
        <f t="shared" si="49"/>
        <v>DRG Weight</v>
      </c>
      <c r="AE173" s="9">
        <f t="shared" si="50"/>
        <v>43604.116893160004</v>
      </c>
      <c r="AF173" t="str">
        <f t="shared" si="51"/>
        <v>DRG Weight</v>
      </c>
      <c r="AG173" s="9">
        <f t="shared" si="52"/>
        <v>44952.697828000004</v>
      </c>
      <c r="AH173" t="str">
        <f t="shared" si="53"/>
        <v>DRG Weight</v>
      </c>
      <c r="AI173" s="9">
        <f t="shared" si="54"/>
        <v>44952.697828000004</v>
      </c>
      <c r="AJ173" t="str">
        <f t="shared" si="55"/>
        <v>DRG Weight</v>
      </c>
      <c r="AK173" s="9">
        <f t="shared" si="56"/>
        <v>44952.697828000004</v>
      </c>
      <c r="AL173" t="str">
        <f t="shared" si="57"/>
        <v>DRG Weight</v>
      </c>
    </row>
    <row r="174" spans="1:38" x14ac:dyDescent="0.25">
      <c r="A174" s="10">
        <v>218</v>
      </c>
      <c r="B174" s="9">
        <v>5.6966999999999999</v>
      </c>
      <c r="C174" s="9">
        <v>298391.09999999998</v>
      </c>
      <c r="D174" s="9">
        <f>C174*60%</f>
        <v>179034.65999999997</v>
      </c>
      <c r="E174" s="9">
        <f t="shared" si="39"/>
        <v>1039.0899999999999</v>
      </c>
      <c r="F174" s="9">
        <f t="shared" si="40"/>
        <v>208873.76999999996</v>
      </c>
      <c r="G174" s="9">
        <v>9632</v>
      </c>
      <c r="H174" t="s">
        <v>4124</v>
      </c>
      <c r="I174" s="9">
        <f t="shared" si="41"/>
        <v>62806.1175</v>
      </c>
      <c r="J174" t="s">
        <v>4188</v>
      </c>
      <c r="K174" s="9">
        <v>1125</v>
      </c>
      <c r="L174" t="s">
        <v>4124</v>
      </c>
      <c r="M174" s="9">
        <f t="shared" si="42"/>
        <v>208873.76999999996</v>
      </c>
      <c r="N174" t="s">
        <v>4103</v>
      </c>
      <c r="O174" s="9">
        <f t="shared" si="43"/>
        <v>89517.329999999987</v>
      </c>
      <c r="P174" t="s">
        <v>4103</v>
      </c>
      <c r="Q174" s="9">
        <v>2609</v>
      </c>
      <c r="R174" t="s">
        <v>4124</v>
      </c>
      <c r="S174" s="9">
        <f t="shared" si="60"/>
        <v>187986.39299999998</v>
      </c>
      <c r="T174" t="s">
        <v>4103</v>
      </c>
      <c r="U174" s="9">
        <f t="shared" si="44"/>
        <v>52318.4928</v>
      </c>
      <c r="V174" t="s">
        <v>4188</v>
      </c>
      <c r="W174" s="9">
        <v>1039.0899999999999</v>
      </c>
      <c r="X174" t="s">
        <v>4124</v>
      </c>
      <c r="Y174" s="9">
        <f t="shared" si="45"/>
        <v>1039.0899999999999</v>
      </c>
      <c r="Z174" t="str">
        <f t="shared" si="46"/>
        <v>Per Diem</v>
      </c>
      <c r="AA174" s="9">
        <f t="shared" si="47"/>
        <v>40316.117292000003</v>
      </c>
      <c r="AB174" t="s">
        <v>4188</v>
      </c>
      <c r="AC174" s="9">
        <f t="shared" si="48"/>
        <v>40316.117292000003</v>
      </c>
      <c r="AD174" t="str">
        <f t="shared" si="49"/>
        <v>DRG Weight</v>
      </c>
      <c r="AE174" s="9">
        <f t="shared" si="50"/>
        <v>39106.633773239999</v>
      </c>
      <c r="AF174" t="str">
        <f t="shared" si="51"/>
        <v>DRG Weight</v>
      </c>
      <c r="AG174" s="9">
        <f t="shared" si="52"/>
        <v>40316.117292000003</v>
      </c>
      <c r="AH174" t="str">
        <f t="shared" si="53"/>
        <v>DRG Weight</v>
      </c>
      <c r="AI174" s="9">
        <f t="shared" si="54"/>
        <v>40316.117292000003</v>
      </c>
      <c r="AJ174" t="str">
        <f t="shared" si="55"/>
        <v>DRG Weight</v>
      </c>
      <c r="AK174" s="9">
        <f t="shared" si="56"/>
        <v>40316.117292000003</v>
      </c>
      <c r="AL174" t="str">
        <f t="shared" si="57"/>
        <v>DRG Weight</v>
      </c>
    </row>
    <row r="175" spans="1:38" x14ac:dyDescent="0.25">
      <c r="A175" s="10">
        <v>219</v>
      </c>
      <c r="B175" s="9">
        <v>7.7111999999999998</v>
      </c>
      <c r="C175" s="9"/>
      <c r="D175" s="9"/>
      <c r="E175" s="9">
        <f t="shared" si="39"/>
        <v>0</v>
      </c>
      <c r="F175" s="9">
        <f t="shared" si="40"/>
        <v>85015.98</v>
      </c>
      <c r="G175" s="9">
        <v>9632</v>
      </c>
      <c r="H175" t="s">
        <v>4124</v>
      </c>
      <c r="I175" s="9">
        <f t="shared" si="41"/>
        <v>85015.98</v>
      </c>
      <c r="J175" t="s">
        <v>4188</v>
      </c>
      <c r="K175" s="9">
        <v>1125</v>
      </c>
      <c r="L175" t="s">
        <v>4124</v>
      </c>
      <c r="M175" s="9">
        <f t="shared" si="42"/>
        <v>0</v>
      </c>
      <c r="N175" t="s">
        <v>4103</v>
      </c>
      <c r="O175" s="9">
        <f t="shared" si="43"/>
        <v>0</v>
      </c>
      <c r="P175" t="s">
        <v>4103</v>
      </c>
      <c r="Q175" s="9">
        <v>2609</v>
      </c>
      <c r="R175" t="s">
        <v>4124</v>
      </c>
      <c r="S175" s="9">
        <f t="shared" si="60"/>
        <v>0</v>
      </c>
      <c r="T175" t="s">
        <v>4103</v>
      </c>
      <c r="U175" s="9">
        <f t="shared" si="44"/>
        <v>70819.660799999998</v>
      </c>
      <c r="V175" t="s">
        <v>4188</v>
      </c>
      <c r="W175" s="9">
        <v>1039.0899999999999</v>
      </c>
      <c r="X175" t="s">
        <v>4124</v>
      </c>
      <c r="Y175" s="9">
        <f t="shared" si="45"/>
        <v>1039.0899999999999</v>
      </c>
      <c r="Z175" t="str">
        <f t="shared" si="46"/>
        <v>Per Diem</v>
      </c>
      <c r="AA175" s="9">
        <f t="shared" si="47"/>
        <v>54286.191312000003</v>
      </c>
      <c r="AB175" t="s">
        <v>4188</v>
      </c>
      <c r="AC175" s="9">
        <f t="shared" si="48"/>
        <v>54286.191312000003</v>
      </c>
      <c r="AD175" t="str">
        <f t="shared" si="49"/>
        <v>DRG Weight</v>
      </c>
      <c r="AE175" s="9">
        <f t="shared" si="50"/>
        <v>52657.605572640001</v>
      </c>
      <c r="AF175" t="str">
        <f t="shared" si="51"/>
        <v>DRG Weight</v>
      </c>
      <c r="AG175" s="9">
        <f t="shared" si="52"/>
        <v>54286.191312000003</v>
      </c>
      <c r="AH175" t="str">
        <f t="shared" si="53"/>
        <v>DRG Weight</v>
      </c>
      <c r="AI175" s="9">
        <f t="shared" si="54"/>
        <v>54286.191312000003</v>
      </c>
      <c r="AJ175" t="str">
        <f t="shared" si="55"/>
        <v>DRG Weight</v>
      </c>
      <c r="AK175" s="9">
        <f t="shared" si="56"/>
        <v>54286.191312000003</v>
      </c>
      <c r="AL175" t="str">
        <f t="shared" si="57"/>
        <v>DRG Weight</v>
      </c>
    </row>
    <row r="176" spans="1:38" x14ac:dyDescent="0.25">
      <c r="A176" s="10">
        <v>220</v>
      </c>
      <c r="B176" s="9">
        <v>5.2446000000000002</v>
      </c>
      <c r="C176" s="9"/>
      <c r="D176" s="9"/>
      <c r="E176" s="9">
        <f t="shared" si="39"/>
        <v>0</v>
      </c>
      <c r="F176" s="9">
        <f t="shared" si="40"/>
        <v>57821.715000000004</v>
      </c>
      <c r="G176" s="9">
        <v>9632</v>
      </c>
      <c r="H176" t="s">
        <v>4124</v>
      </c>
      <c r="I176" s="9">
        <f t="shared" si="41"/>
        <v>57821.715000000004</v>
      </c>
      <c r="J176" t="s">
        <v>4188</v>
      </c>
      <c r="K176" s="9">
        <v>1125</v>
      </c>
      <c r="L176" t="s">
        <v>4124</v>
      </c>
      <c r="M176" s="9">
        <f t="shared" si="42"/>
        <v>0</v>
      </c>
      <c r="N176" t="s">
        <v>4103</v>
      </c>
      <c r="O176" s="9">
        <f t="shared" si="43"/>
        <v>0</v>
      </c>
      <c r="P176" t="s">
        <v>4103</v>
      </c>
      <c r="Q176" s="9">
        <v>2609</v>
      </c>
      <c r="R176" t="s">
        <v>4124</v>
      </c>
      <c r="S176" s="9">
        <f t="shared" si="60"/>
        <v>0</v>
      </c>
      <c r="T176" t="s">
        <v>4103</v>
      </c>
      <c r="U176" s="9">
        <f t="shared" si="44"/>
        <v>48166.4064</v>
      </c>
      <c r="V176" t="s">
        <v>4188</v>
      </c>
      <c r="W176" s="9">
        <v>1039.0899999999999</v>
      </c>
      <c r="X176" t="s">
        <v>4124</v>
      </c>
      <c r="Y176" s="9">
        <f t="shared" si="45"/>
        <v>1039.0899999999999</v>
      </c>
      <c r="Z176" t="str">
        <f t="shared" si="46"/>
        <v>Per Diem</v>
      </c>
      <c r="AA176" s="9">
        <f t="shared" si="47"/>
        <v>37180.912296000002</v>
      </c>
      <c r="AB176" t="s">
        <v>4188</v>
      </c>
      <c r="AC176" s="9">
        <f t="shared" si="48"/>
        <v>37180.912296000002</v>
      </c>
      <c r="AD176" t="str">
        <f t="shared" si="49"/>
        <v>DRG Weight</v>
      </c>
      <c r="AE176" s="9">
        <f t="shared" si="50"/>
        <v>36065.48492712</v>
      </c>
      <c r="AF176" t="str">
        <f t="shared" si="51"/>
        <v>DRG Weight</v>
      </c>
      <c r="AG176" s="9">
        <f t="shared" si="52"/>
        <v>37180.912296000002</v>
      </c>
      <c r="AH176" t="str">
        <f t="shared" si="53"/>
        <v>DRG Weight</v>
      </c>
      <c r="AI176" s="9">
        <f t="shared" si="54"/>
        <v>37180.912296000002</v>
      </c>
      <c r="AJ176" t="str">
        <f t="shared" si="55"/>
        <v>DRG Weight</v>
      </c>
      <c r="AK176" s="9">
        <f t="shared" si="56"/>
        <v>37180.912296000002</v>
      </c>
      <c r="AL176" t="str">
        <f t="shared" si="57"/>
        <v>DRG Weight</v>
      </c>
    </row>
    <row r="177" spans="1:38" x14ac:dyDescent="0.25">
      <c r="A177" s="10">
        <v>221</v>
      </c>
      <c r="B177" s="9">
        <v>4.6486000000000001</v>
      </c>
      <c r="C177" s="9"/>
      <c r="D177" s="9"/>
      <c r="E177" s="9">
        <f t="shared" si="39"/>
        <v>0</v>
      </c>
      <c r="F177" s="9">
        <f t="shared" si="40"/>
        <v>51250.815000000002</v>
      </c>
      <c r="G177" s="9">
        <v>9632</v>
      </c>
      <c r="H177" t="s">
        <v>4124</v>
      </c>
      <c r="I177" s="9">
        <f t="shared" si="41"/>
        <v>51250.815000000002</v>
      </c>
      <c r="J177" t="s">
        <v>4188</v>
      </c>
      <c r="K177" s="9">
        <v>1125</v>
      </c>
      <c r="L177" t="s">
        <v>4124</v>
      </c>
      <c r="M177" s="9">
        <f t="shared" si="42"/>
        <v>0</v>
      </c>
      <c r="N177" t="s">
        <v>4103</v>
      </c>
      <c r="O177" s="9">
        <f t="shared" si="43"/>
        <v>0</v>
      </c>
      <c r="P177" t="s">
        <v>4103</v>
      </c>
      <c r="Q177" s="9">
        <v>2609</v>
      </c>
      <c r="R177" t="s">
        <v>4124</v>
      </c>
      <c r="S177" s="9">
        <f t="shared" si="60"/>
        <v>0</v>
      </c>
      <c r="T177" t="s">
        <v>4103</v>
      </c>
      <c r="U177" s="9">
        <f t="shared" si="44"/>
        <v>42692.742400000003</v>
      </c>
      <c r="V177" t="s">
        <v>4188</v>
      </c>
      <c r="W177" s="9">
        <v>1039.0899999999999</v>
      </c>
      <c r="X177" t="s">
        <v>4124</v>
      </c>
      <c r="Y177" s="9">
        <f t="shared" si="45"/>
        <v>1039.0899999999999</v>
      </c>
      <c r="Z177" t="str">
        <f t="shared" si="46"/>
        <v>Per Diem</v>
      </c>
      <c r="AA177" s="9">
        <f t="shared" si="47"/>
        <v>33047.795336000003</v>
      </c>
      <c r="AB177" t="s">
        <v>4188</v>
      </c>
      <c r="AC177" s="9">
        <f t="shared" si="48"/>
        <v>33047.795336000003</v>
      </c>
      <c r="AD177" t="str">
        <f t="shared" si="49"/>
        <v>DRG Weight</v>
      </c>
      <c r="AE177" s="9">
        <f t="shared" si="50"/>
        <v>32056.361475920003</v>
      </c>
      <c r="AF177" t="str">
        <f t="shared" si="51"/>
        <v>DRG Weight</v>
      </c>
      <c r="AG177" s="9">
        <f t="shared" si="52"/>
        <v>33047.795336000003</v>
      </c>
      <c r="AH177" t="str">
        <f t="shared" si="53"/>
        <v>DRG Weight</v>
      </c>
      <c r="AI177" s="9">
        <f t="shared" si="54"/>
        <v>33047.795336000003</v>
      </c>
      <c r="AJ177" t="str">
        <f t="shared" si="55"/>
        <v>DRG Weight</v>
      </c>
      <c r="AK177" s="9">
        <f t="shared" si="56"/>
        <v>33047.795336000003</v>
      </c>
      <c r="AL177" t="str">
        <f t="shared" si="57"/>
        <v>DRG Weight</v>
      </c>
    </row>
    <row r="178" spans="1:38" x14ac:dyDescent="0.25">
      <c r="A178" s="10">
        <v>226</v>
      </c>
      <c r="B178" s="9">
        <v>6.4009</v>
      </c>
      <c r="C178" s="9">
        <v>370626</v>
      </c>
      <c r="D178" s="9">
        <f>C178*60%</f>
        <v>222375.6</v>
      </c>
      <c r="E178" s="9">
        <f t="shared" si="39"/>
        <v>1039.0899999999999</v>
      </c>
      <c r="F178" s="9">
        <f t="shared" si="40"/>
        <v>259438.19999999998</v>
      </c>
      <c r="G178" s="9">
        <v>9632</v>
      </c>
      <c r="H178" t="s">
        <v>4124</v>
      </c>
      <c r="I178" s="9">
        <f t="shared" si="41"/>
        <v>70569.922500000001</v>
      </c>
      <c r="J178" t="s">
        <v>4188</v>
      </c>
      <c r="K178" s="9">
        <v>1125</v>
      </c>
      <c r="L178" t="s">
        <v>4124</v>
      </c>
      <c r="M178" s="9">
        <f t="shared" si="42"/>
        <v>259438.19999999998</v>
      </c>
      <c r="N178" t="s">
        <v>4103</v>
      </c>
      <c r="O178" s="9">
        <f t="shared" si="43"/>
        <v>111187.8</v>
      </c>
      <c r="P178" t="s">
        <v>4103</v>
      </c>
      <c r="Q178" s="9">
        <v>2609</v>
      </c>
      <c r="R178" t="s">
        <v>4124</v>
      </c>
      <c r="S178" s="9">
        <f t="shared" si="60"/>
        <v>233494.38</v>
      </c>
      <c r="T178" t="s">
        <v>4103</v>
      </c>
      <c r="U178" s="9">
        <f t="shared" si="44"/>
        <v>58785.865599999997</v>
      </c>
      <c r="V178" t="s">
        <v>4188</v>
      </c>
      <c r="W178" s="9">
        <v>1039.0899999999999</v>
      </c>
      <c r="X178" t="s">
        <v>4124</v>
      </c>
      <c r="Y178" s="9">
        <f t="shared" si="45"/>
        <v>1039.0899999999999</v>
      </c>
      <c r="Z178" t="str">
        <f t="shared" si="46"/>
        <v>Per Diem</v>
      </c>
      <c r="AA178" s="9">
        <f t="shared" si="47"/>
        <v>45199.575284000006</v>
      </c>
      <c r="AB178" t="s">
        <v>4188</v>
      </c>
      <c r="AC178" s="9">
        <f t="shared" si="48"/>
        <v>45199.575284000006</v>
      </c>
      <c r="AD178" t="str">
        <f t="shared" si="49"/>
        <v>DRG Weight</v>
      </c>
      <c r="AE178" s="9">
        <f t="shared" si="50"/>
        <v>43843.588025480007</v>
      </c>
      <c r="AF178" t="str">
        <f t="shared" si="51"/>
        <v>DRG Weight</v>
      </c>
      <c r="AG178" s="9">
        <f t="shared" si="52"/>
        <v>45199.575284000006</v>
      </c>
      <c r="AH178" t="str">
        <f t="shared" si="53"/>
        <v>DRG Weight</v>
      </c>
      <c r="AI178" s="9">
        <f t="shared" si="54"/>
        <v>45199.575284000006</v>
      </c>
      <c r="AJ178" t="str">
        <f t="shared" si="55"/>
        <v>DRG Weight</v>
      </c>
      <c r="AK178" s="9">
        <f t="shared" si="56"/>
        <v>45199.575284000006</v>
      </c>
      <c r="AL178" t="str">
        <f t="shared" si="57"/>
        <v>DRG Weight</v>
      </c>
    </row>
    <row r="179" spans="1:38" x14ac:dyDescent="0.25">
      <c r="A179" s="10">
        <v>228</v>
      </c>
      <c r="B179" s="9">
        <v>5.0387000000000004</v>
      </c>
      <c r="C179" s="9"/>
      <c r="D179" s="9"/>
      <c r="E179" s="9">
        <f t="shared" si="39"/>
        <v>0</v>
      </c>
      <c r="F179" s="9">
        <f t="shared" si="40"/>
        <v>55551.667500000003</v>
      </c>
      <c r="G179" s="9">
        <v>9632</v>
      </c>
      <c r="H179" t="s">
        <v>4124</v>
      </c>
      <c r="I179" s="9">
        <f t="shared" si="41"/>
        <v>55551.667500000003</v>
      </c>
      <c r="J179" t="s">
        <v>4188</v>
      </c>
      <c r="K179" s="9">
        <v>1125</v>
      </c>
      <c r="L179" t="s">
        <v>4124</v>
      </c>
      <c r="M179" s="9">
        <f t="shared" si="42"/>
        <v>0</v>
      </c>
      <c r="N179" t="s">
        <v>4103</v>
      </c>
      <c r="O179" s="9">
        <f t="shared" si="43"/>
        <v>0</v>
      </c>
      <c r="P179" t="s">
        <v>4103</v>
      </c>
      <c r="Q179" s="9">
        <v>2609</v>
      </c>
      <c r="R179" t="s">
        <v>4124</v>
      </c>
      <c r="S179" s="9">
        <v>3218</v>
      </c>
      <c r="T179" t="s">
        <v>4124</v>
      </c>
      <c r="U179" s="9">
        <f t="shared" si="44"/>
        <v>46275.420800000007</v>
      </c>
      <c r="V179" t="s">
        <v>4188</v>
      </c>
      <c r="W179" s="9">
        <v>1039.0899999999999</v>
      </c>
      <c r="X179" t="s">
        <v>4124</v>
      </c>
      <c r="Y179" s="9">
        <f t="shared" si="45"/>
        <v>1039.0899999999999</v>
      </c>
      <c r="Z179" t="str">
        <f t="shared" si="46"/>
        <v>Per Diem</v>
      </c>
      <c r="AA179" s="9">
        <f t="shared" si="47"/>
        <v>35753.045212000005</v>
      </c>
      <c r="AB179" t="s">
        <v>4188</v>
      </c>
      <c r="AC179" s="9">
        <f t="shared" si="48"/>
        <v>35753.045212000005</v>
      </c>
      <c r="AD179" t="str">
        <f t="shared" si="49"/>
        <v>DRG Weight</v>
      </c>
      <c r="AE179" s="9">
        <f t="shared" si="50"/>
        <v>34680.45385564</v>
      </c>
      <c r="AF179" t="str">
        <f t="shared" si="51"/>
        <v>DRG Weight</v>
      </c>
      <c r="AG179" s="9">
        <f t="shared" si="52"/>
        <v>35753.045212000005</v>
      </c>
      <c r="AH179" t="str">
        <f t="shared" si="53"/>
        <v>DRG Weight</v>
      </c>
      <c r="AI179" s="9">
        <f t="shared" si="54"/>
        <v>35753.045212000005</v>
      </c>
      <c r="AJ179" t="str">
        <f t="shared" si="55"/>
        <v>DRG Weight</v>
      </c>
      <c r="AK179" s="9">
        <f t="shared" si="56"/>
        <v>35753.045212000005</v>
      </c>
      <c r="AL179" t="str">
        <f t="shared" si="57"/>
        <v>DRG Weight</v>
      </c>
    </row>
    <row r="180" spans="1:38" x14ac:dyDescent="0.25">
      <c r="A180" s="10">
        <v>229</v>
      </c>
      <c r="B180" s="9">
        <v>3.1796000000000002</v>
      </c>
      <c r="C180" s="9"/>
      <c r="D180" s="9"/>
      <c r="E180" s="9">
        <f t="shared" si="39"/>
        <v>0</v>
      </c>
      <c r="F180" s="9">
        <f t="shared" si="40"/>
        <v>35055.090000000004</v>
      </c>
      <c r="G180" s="9">
        <v>9632</v>
      </c>
      <c r="H180" t="s">
        <v>4124</v>
      </c>
      <c r="I180" s="9">
        <f t="shared" si="41"/>
        <v>35055.090000000004</v>
      </c>
      <c r="J180" t="s">
        <v>4188</v>
      </c>
      <c r="K180" s="9">
        <v>1125</v>
      </c>
      <c r="L180" t="s">
        <v>4124</v>
      </c>
      <c r="M180" s="9">
        <f t="shared" si="42"/>
        <v>0</v>
      </c>
      <c r="N180" t="s">
        <v>4103</v>
      </c>
      <c r="O180" s="9">
        <f t="shared" si="43"/>
        <v>0</v>
      </c>
      <c r="P180" t="s">
        <v>4103</v>
      </c>
      <c r="Q180" s="9">
        <v>2609</v>
      </c>
      <c r="R180" t="s">
        <v>4124</v>
      </c>
      <c r="S180" s="9">
        <v>3218</v>
      </c>
      <c r="T180" t="s">
        <v>4124</v>
      </c>
      <c r="U180" s="9">
        <f t="shared" si="44"/>
        <v>29201.446400000001</v>
      </c>
      <c r="V180" t="s">
        <v>4188</v>
      </c>
      <c r="W180" s="9">
        <v>1039.0899999999999</v>
      </c>
      <c r="X180" t="s">
        <v>4124</v>
      </c>
      <c r="Y180" s="9">
        <f t="shared" si="45"/>
        <v>1039.0899999999999</v>
      </c>
      <c r="Z180" t="str">
        <f t="shared" si="46"/>
        <v>Per Diem</v>
      </c>
      <c r="AA180" s="9">
        <f t="shared" si="47"/>
        <v>22860.632896000003</v>
      </c>
      <c r="AB180" t="s">
        <v>4188</v>
      </c>
      <c r="AC180" s="9">
        <f t="shared" si="48"/>
        <v>22860.632896000003</v>
      </c>
      <c r="AD180" t="str">
        <f t="shared" si="49"/>
        <v>DRG Weight</v>
      </c>
      <c r="AE180" s="9">
        <f t="shared" si="50"/>
        <v>22174.813909120003</v>
      </c>
      <c r="AF180" t="str">
        <f t="shared" si="51"/>
        <v>DRG Weight</v>
      </c>
      <c r="AG180" s="9">
        <f t="shared" si="52"/>
        <v>22860.632896000003</v>
      </c>
      <c r="AH180" t="str">
        <f t="shared" si="53"/>
        <v>DRG Weight</v>
      </c>
      <c r="AI180" s="9">
        <f t="shared" si="54"/>
        <v>22860.632896000003</v>
      </c>
      <c r="AJ180" t="str">
        <f t="shared" si="55"/>
        <v>DRG Weight</v>
      </c>
      <c r="AK180" s="9">
        <f t="shared" si="56"/>
        <v>22860.632896000003</v>
      </c>
      <c r="AL180" t="str">
        <f t="shared" si="57"/>
        <v>DRG Weight</v>
      </c>
    </row>
    <row r="181" spans="1:38" x14ac:dyDescent="0.25">
      <c r="A181" s="10">
        <v>231</v>
      </c>
      <c r="B181" s="9">
        <v>8.1151999999999997</v>
      </c>
      <c r="C181" s="9"/>
      <c r="D181" s="9"/>
      <c r="E181" s="9">
        <f t="shared" si="39"/>
        <v>0</v>
      </c>
      <c r="F181" s="9">
        <f t="shared" si="40"/>
        <v>89470.080000000002</v>
      </c>
      <c r="G181" s="9">
        <v>9632</v>
      </c>
      <c r="H181" t="s">
        <v>4124</v>
      </c>
      <c r="I181" s="9">
        <f t="shared" si="41"/>
        <v>89470.080000000002</v>
      </c>
      <c r="J181" t="s">
        <v>4188</v>
      </c>
      <c r="K181" s="9">
        <v>1125</v>
      </c>
      <c r="L181" t="s">
        <v>4124</v>
      </c>
      <c r="M181" s="9">
        <f t="shared" si="42"/>
        <v>0</v>
      </c>
      <c r="N181" t="s">
        <v>4103</v>
      </c>
      <c r="O181" s="9">
        <f t="shared" si="43"/>
        <v>0</v>
      </c>
      <c r="P181" t="s">
        <v>4103</v>
      </c>
      <c r="Q181" s="9">
        <v>2609</v>
      </c>
      <c r="R181" t="s">
        <v>4124</v>
      </c>
      <c r="S181" s="9">
        <f t="shared" ref="S181:S186" si="61">C181*63%</f>
        <v>0</v>
      </c>
      <c r="T181" t="s">
        <v>4103</v>
      </c>
      <c r="U181" s="9">
        <f t="shared" si="44"/>
        <v>74529.996799999994</v>
      </c>
      <c r="V181" t="s">
        <v>4188</v>
      </c>
      <c r="W181" s="9">
        <v>1039.0899999999999</v>
      </c>
      <c r="X181" t="s">
        <v>4124</v>
      </c>
      <c r="Y181" s="9">
        <f t="shared" si="45"/>
        <v>1039.0899999999999</v>
      </c>
      <c r="Z181" t="str">
        <f t="shared" si="46"/>
        <v>Per Diem</v>
      </c>
      <c r="AA181" s="9">
        <f t="shared" si="47"/>
        <v>57087.834352000005</v>
      </c>
      <c r="AB181" t="s">
        <v>4188</v>
      </c>
      <c r="AC181" s="9">
        <f t="shared" si="48"/>
        <v>57087.834352000005</v>
      </c>
      <c r="AD181" t="str">
        <f t="shared" si="49"/>
        <v>DRG Weight</v>
      </c>
      <c r="AE181" s="9">
        <f t="shared" si="50"/>
        <v>55375.199321440006</v>
      </c>
      <c r="AF181" t="str">
        <f t="shared" si="51"/>
        <v>DRG Weight</v>
      </c>
      <c r="AG181" s="9">
        <f t="shared" si="52"/>
        <v>57087.834352000005</v>
      </c>
      <c r="AH181" t="str">
        <f t="shared" si="53"/>
        <v>DRG Weight</v>
      </c>
      <c r="AI181" s="9">
        <f t="shared" si="54"/>
        <v>57087.834352000005</v>
      </c>
      <c r="AJ181" t="str">
        <f t="shared" si="55"/>
        <v>DRG Weight</v>
      </c>
      <c r="AK181" s="9">
        <f t="shared" si="56"/>
        <v>57087.834352000005</v>
      </c>
      <c r="AL181" t="str">
        <f t="shared" si="57"/>
        <v>DRG Weight</v>
      </c>
    </row>
    <row r="182" spans="1:38" x14ac:dyDescent="0.25">
      <c r="A182" s="10">
        <v>232</v>
      </c>
      <c r="B182" s="9">
        <v>5.9485999999999999</v>
      </c>
      <c r="C182" s="9"/>
      <c r="D182" s="9"/>
      <c r="E182" s="9">
        <f t="shared" si="39"/>
        <v>0</v>
      </c>
      <c r="F182" s="9">
        <f t="shared" si="40"/>
        <v>65583.315000000002</v>
      </c>
      <c r="G182" s="9">
        <v>5779</v>
      </c>
      <c r="H182" t="s">
        <v>4124</v>
      </c>
      <c r="I182" s="9">
        <f t="shared" si="41"/>
        <v>65583.315000000002</v>
      </c>
      <c r="J182" t="s">
        <v>4188</v>
      </c>
      <c r="K182" s="9">
        <v>1125</v>
      </c>
      <c r="L182" t="s">
        <v>4124</v>
      </c>
      <c r="M182" s="9">
        <f t="shared" si="42"/>
        <v>0</v>
      </c>
      <c r="N182" t="s">
        <v>4103</v>
      </c>
      <c r="O182" s="9">
        <f t="shared" si="43"/>
        <v>0</v>
      </c>
      <c r="P182" t="s">
        <v>4103</v>
      </c>
      <c r="Q182" s="9">
        <v>2609</v>
      </c>
      <c r="R182" t="s">
        <v>4124</v>
      </c>
      <c r="S182" s="9">
        <f t="shared" si="61"/>
        <v>0</v>
      </c>
      <c r="T182" t="s">
        <v>4103</v>
      </c>
      <c r="U182" s="9">
        <f t="shared" si="44"/>
        <v>54631.9424</v>
      </c>
      <c r="V182" t="s">
        <v>4188</v>
      </c>
      <c r="W182" s="9">
        <v>1039.0899999999999</v>
      </c>
      <c r="X182" t="s">
        <v>4124</v>
      </c>
      <c r="Y182" s="9">
        <f t="shared" si="45"/>
        <v>1039.0899999999999</v>
      </c>
      <c r="Z182" t="str">
        <f t="shared" si="46"/>
        <v>Per Diem</v>
      </c>
      <c r="AA182" s="9">
        <f t="shared" si="47"/>
        <v>42062.983336000005</v>
      </c>
      <c r="AB182" t="s">
        <v>4188</v>
      </c>
      <c r="AC182" s="9">
        <f t="shared" si="48"/>
        <v>42062.983336000005</v>
      </c>
      <c r="AD182" t="str">
        <f t="shared" si="49"/>
        <v>DRG Weight</v>
      </c>
      <c r="AE182" s="9">
        <f t="shared" si="50"/>
        <v>40801.093835920001</v>
      </c>
      <c r="AF182" t="str">
        <f t="shared" si="51"/>
        <v>DRG Weight</v>
      </c>
      <c r="AG182" s="9">
        <f t="shared" si="52"/>
        <v>42062.983336000005</v>
      </c>
      <c r="AH182" t="str">
        <f t="shared" si="53"/>
        <v>DRG Weight</v>
      </c>
      <c r="AI182" s="9">
        <f t="shared" si="54"/>
        <v>42062.983336000005</v>
      </c>
      <c r="AJ182" t="str">
        <f t="shared" si="55"/>
        <v>DRG Weight</v>
      </c>
      <c r="AK182" s="9">
        <f t="shared" si="56"/>
        <v>42062.983336000005</v>
      </c>
      <c r="AL182" t="str">
        <f t="shared" si="57"/>
        <v>DRG Weight</v>
      </c>
    </row>
    <row r="183" spans="1:38" x14ac:dyDescent="0.25">
      <c r="A183" s="10">
        <v>233</v>
      </c>
      <c r="B183" s="9">
        <v>7.7995999999999999</v>
      </c>
      <c r="C183" s="9"/>
      <c r="D183" s="9"/>
      <c r="E183" s="9">
        <f t="shared" si="39"/>
        <v>0</v>
      </c>
      <c r="F183" s="9">
        <f t="shared" si="40"/>
        <v>85990.59</v>
      </c>
      <c r="G183" s="9">
        <v>5779</v>
      </c>
      <c r="H183" t="s">
        <v>4124</v>
      </c>
      <c r="I183" s="9">
        <f t="shared" si="41"/>
        <v>85990.59</v>
      </c>
      <c r="J183" t="s">
        <v>4188</v>
      </c>
      <c r="K183" s="9">
        <v>1125</v>
      </c>
      <c r="L183" t="s">
        <v>4124</v>
      </c>
      <c r="M183" s="9">
        <f t="shared" si="42"/>
        <v>0</v>
      </c>
      <c r="N183" t="s">
        <v>4103</v>
      </c>
      <c r="O183" s="9">
        <f t="shared" si="43"/>
        <v>0</v>
      </c>
      <c r="P183" t="s">
        <v>4103</v>
      </c>
      <c r="Q183" s="9">
        <v>2609</v>
      </c>
      <c r="R183" t="s">
        <v>4124</v>
      </c>
      <c r="S183" s="9">
        <f t="shared" si="61"/>
        <v>0</v>
      </c>
      <c r="T183" t="s">
        <v>4103</v>
      </c>
      <c r="U183" s="9">
        <f t="shared" si="44"/>
        <v>71631.526400000002</v>
      </c>
      <c r="V183" t="s">
        <v>4188</v>
      </c>
      <c r="W183" s="9">
        <v>1039.0899999999999</v>
      </c>
      <c r="X183" t="s">
        <v>4124</v>
      </c>
      <c r="Y183" s="9">
        <f t="shared" si="45"/>
        <v>1039.0899999999999</v>
      </c>
      <c r="Z183" t="str">
        <f t="shared" si="46"/>
        <v>Per Diem</v>
      </c>
      <c r="AA183" s="9">
        <f t="shared" si="47"/>
        <v>54899.224096000005</v>
      </c>
      <c r="AB183" t="s">
        <v>4188</v>
      </c>
      <c r="AC183" s="9">
        <f t="shared" si="48"/>
        <v>54899.224096000005</v>
      </c>
      <c r="AD183" t="str">
        <f t="shared" si="49"/>
        <v>DRG Weight</v>
      </c>
      <c r="AE183" s="9">
        <f t="shared" si="50"/>
        <v>53252.247373120001</v>
      </c>
      <c r="AF183" t="str">
        <f t="shared" si="51"/>
        <v>DRG Weight</v>
      </c>
      <c r="AG183" s="9">
        <f t="shared" si="52"/>
        <v>54899.224096000005</v>
      </c>
      <c r="AH183" t="str">
        <f t="shared" si="53"/>
        <v>DRG Weight</v>
      </c>
      <c r="AI183" s="9">
        <f t="shared" si="54"/>
        <v>54899.224096000005</v>
      </c>
      <c r="AJ183" t="str">
        <f t="shared" si="55"/>
        <v>DRG Weight</v>
      </c>
      <c r="AK183" s="9">
        <f t="shared" si="56"/>
        <v>54899.224096000005</v>
      </c>
      <c r="AL183" t="str">
        <f t="shared" si="57"/>
        <v>DRG Weight</v>
      </c>
    </row>
    <row r="184" spans="1:38" x14ac:dyDescent="0.25">
      <c r="A184" s="10">
        <v>234</v>
      </c>
      <c r="B184" s="9">
        <v>5.1978999999999997</v>
      </c>
      <c r="C184" s="9"/>
      <c r="D184" s="9"/>
      <c r="E184" s="9">
        <f t="shared" si="39"/>
        <v>0</v>
      </c>
      <c r="F184" s="9">
        <f t="shared" si="40"/>
        <v>57306.847499999996</v>
      </c>
      <c r="G184" s="9">
        <v>5779</v>
      </c>
      <c r="H184" t="s">
        <v>4124</v>
      </c>
      <c r="I184" s="9">
        <f t="shared" si="41"/>
        <v>57306.847499999996</v>
      </c>
      <c r="J184" t="s">
        <v>4188</v>
      </c>
      <c r="K184" s="9">
        <v>1125</v>
      </c>
      <c r="L184" t="s">
        <v>4124</v>
      </c>
      <c r="M184" s="9">
        <f t="shared" si="42"/>
        <v>0</v>
      </c>
      <c r="N184" t="s">
        <v>4103</v>
      </c>
      <c r="O184" s="9">
        <f t="shared" si="43"/>
        <v>0</v>
      </c>
      <c r="P184" t="s">
        <v>4103</v>
      </c>
      <c r="Q184" s="9">
        <v>2609</v>
      </c>
      <c r="R184" t="s">
        <v>4124</v>
      </c>
      <c r="S184" s="9">
        <f t="shared" si="61"/>
        <v>0</v>
      </c>
      <c r="T184" t="s">
        <v>4103</v>
      </c>
      <c r="U184" s="9">
        <f t="shared" si="44"/>
        <v>47737.513599999998</v>
      </c>
      <c r="V184" t="s">
        <v>4188</v>
      </c>
      <c r="W184" s="9">
        <v>1039.0899999999999</v>
      </c>
      <c r="X184" t="s">
        <v>4124</v>
      </c>
      <c r="Y184" s="9">
        <f t="shared" si="45"/>
        <v>1039.0899999999999</v>
      </c>
      <c r="Z184" t="str">
        <f t="shared" si="46"/>
        <v>Per Diem</v>
      </c>
      <c r="AA184" s="9">
        <f t="shared" si="47"/>
        <v>36857.059004000002</v>
      </c>
      <c r="AB184" t="s">
        <v>4188</v>
      </c>
      <c r="AC184" s="9">
        <f t="shared" si="48"/>
        <v>36857.059004000002</v>
      </c>
      <c r="AD184" t="str">
        <f t="shared" si="49"/>
        <v>DRG Weight</v>
      </c>
      <c r="AE184" s="9">
        <f t="shared" si="50"/>
        <v>35751.347233879998</v>
      </c>
      <c r="AF184" t="str">
        <f t="shared" si="51"/>
        <v>DRG Weight</v>
      </c>
      <c r="AG184" s="9">
        <f t="shared" si="52"/>
        <v>36857.059004000002</v>
      </c>
      <c r="AH184" t="str">
        <f t="shared" si="53"/>
        <v>DRG Weight</v>
      </c>
      <c r="AI184" s="9">
        <f t="shared" si="54"/>
        <v>36857.059004000002</v>
      </c>
      <c r="AJ184" t="str">
        <f t="shared" si="55"/>
        <v>DRG Weight</v>
      </c>
      <c r="AK184" s="9">
        <f t="shared" si="56"/>
        <v>36857.059004000002</v>
      </c>
      <c r="AL184" t="str">
        <f t="shared" si="57"/>
        <v>DRG Weight</v>
      </c>
    </row>
    <row r="185" spans="1:38" x14ac:dyDescent="0.25">
      <c r="A185" s="10">
        <v>235</v>
      </c>
      <c r="B185" s="9">
        <v>5.8806000000000003</v>
      </c>
      <c r="C185" s="9"/>
      <c r="D185" s="9"/>
      <c r="E185" s="9">
        <f t="shared" si="39"/>
        <v>0</v>
      </c>
      <c r="F185" s="9">
        <f t="shared" si="40"/>
        <v>64833.615000000005</v>
      </c>
      <c r="G185" s="9">
        <v>5779</v>
      </c>
      <c r="H185" t="s">
        <v>4124</v>
      </c>
      <c r="I185" s="9">
        <f t="shared" si="41"/>
        <v>64833.615000000005</v>
      </c>
      <c r="J185" t="s">
        <v>4188</v>
      </c>
      <c r="K185" s="9">
        <v>1125</v>
      </c>
      <c r="L185" t="s">
        <v>4124</v>
      </c>
      <c r="M185" s="9">
        <f t="shared" si="42"/>
        <v>0</v>
      </c>
      <c r="N185" t="s">
        <v>4103</v>
      </c>
      <c r="O185" s="9">
        <f t="shared" si="43"/>
        <v>0</v>
      </c>
      <c r="P185" t="s">
        <v>4103</v>
      </c>
      <c r="Q185" s="9">
        <v>2609</v>
      </c>
      <c r="R185" t="s">
        <v>4124</v>
      </c>
      <c r="S185" s="9">
        <f t="shared" si="61"/>
        <v>0</v>
      </c>
      <c r="T185" t="s">
        <v>4103</v>
      </c>
      <c r="U185" s="9">
        <f t="shared" si="44"/>
        <v>54007.430400000005</v>
      </c>
      <c r="V185" t="s">
        <v>4188</v>
      </c>
      <c r="W185" s="9">
        <v>1039.0899999999999</v>
      </c>
      <c r="X185" t="s">
        <v>4124</v>
      </c>
      <c r="Y185" s="9">
        <f t="shared" si="45"/>
        <v>1039.0899999999999</v>
      </c>
      <c r="Z185" t="str">
        <f t="shared" si="46"/>
        <v>Per Diem</v>
      </c>
      <c r="AA185" s="9">
        <f t="shared" si="47"/>
        <v>41591.419656000005</v>
      </c>
      <c r="AB185" t="s">
        <v>4188</v>
      </c>
      <c r="AC185" s="9">
        <f t="shared" si="48"/>
        <v>41591.419656000005</v>
      </c>
      <c r="AD185" t="str">
        <f t="shared" si="49"/>
        <v>DRG Weight</v>
      </c>
      <c r="AE185" s="9">
        <f t="shared" si="50"/>
        <v>40343.677066320008</v>
      </c>
      <c r="AF185" t="str">
        <f t="shared" si="51"/>
        <v>DRG Weight</v>
      </c>
      <c r="AG185" s="9">
        <f t="shared" si="52"/>
        <v>41591.419656000005</v>
      </c>
      <c r="AH185" t="str">
        <f t="shared" si="53"/>
        <v>DRG Weight</v>
      </c>
      <c r="AI185" s="9">
        <f t="shared" si="54"/>
        <v>41591.419656000005</v>
      </c>
      <c r="AJ185" t="str">
        <f t="shared" si="55"/>
        <v>DRG Weight</v>
      </c>
      <c r="AK185" s="9">
        <f t="shared" si="56"/>
        <v>41591.419656000005</v>
      </c>
      <c r="AL185" t="str">
        <f t="shared" si="57"/>
        <v>DRG Weight</v>
      </c>
    </row>
    <row r="186" spans="1:38" x14ac:dyDescent="0.25">
      <c r="A186" s="10">
        <v>236</v>
      </c>
      <c r="B186" s="9">
        <v>4.0411999999999999</v>
      </c>
      <c r="C186" s="9"/>
      <c r="D186" s="9"/>
      <c r="E186" s="9">
        <f t="shared" si="39"/>
        <v>0</v>
      </c>
      <c r="F186" s="9">
        <f t="shared" si="40"/>
        <v>44554.229999999996</v>
      </c>
      <c r="G186" s="9">
        <v>5779</v>
      </c>
      <c r="H186" t="s">
        <v>4124</v>
      </c>
      <c r="I186" s="9">
        <f t="shared" si="41"/>
        <v>44554.229999999996</v>
      </c>
      <c r="J186" t="s">
        <v>4188</v>
      </c>
      <c r="K186" s="9">
        <v>1125</v>
      </c>
      <c r="L186" t="s">
        <v>4124</v>
      </c>
      <c r="M186" s="9">
        <f t="shared" si="42"/>
        <v>0</v>
      </c>
      <c r="N186" t="s">
        <v>4103</v>
      </c>
      <c r="O186" s="9">
        <f t="shared" si="43"/>
        <v>0</v>
      </c>
      <c r="P186" t="s">
        <v>4103</v>
      </c>
      <c r="Q186" s="9">
        <v>2609</v>
      </c>
      <c r="R186" t="s">
        <v>4124</v>
      </c>
      <c r="S186" s="9">
        <f t="shared" si="61"/>
        <v>0</v>
      </c>
      <c r="T186" t="s">
        <v>4103</v>
      </c>
      <c r="U186" s="9">
        <f t="shared" si="44"/>
        <v>37114.380799999999</v>
      </c>
      <c r="V186" t="s">
        <v>4188</v>
      </c>
      <c r="W186" s="9">
        <v>1039.0899999999999</v>
      </c>
      <c r="X186" t="s">
        <v>4124</v>
      </c>
      <c r="Y186" s="9">
        <f t="shared" si="45"/>
        <v>1039.0899999999999</v>
      </c>
      <c r="Z186" t="str">
        <f t="shared" si="46"/>
        <v>Per Diem</v>
      </c>
      <c r="AA186" s="9">
        <f t="shared" si="47"/>
        <v>28835.622112000001</v>
      </c>
      <c r="AB186" t="s">
        <v>4188</v>
      </c>
      <c r="AC186" s="9">
        <f t="shared" si="48"/>
        <v>28835.622112000001</v>
      </c>
      <c r="AD186" t="str">
        <f t="shared" si="49"/>
        <v>DRG Weight</v>
      </c>
      <c r="AE186" s="9">
        <f t="shared" si="50"/>
        <v>27970.553448639999</v>
      </c>
      <c r="AF186" t="str">
        <f t="shared" si="51"/>
        <v>DRG Weight</v>
      </c>
      <c r="AG186" s="9">
        <f t="shared" si="52"/>
        <v>28835.622112000001</v>
      </c>
      <c r="AH186" t="str">
        <f t="shared" si="53"/>
        <v>DRG Weight</v>
      </c>
      <c r="AI186" s="9">
        <f t="shared" si="54"/>
        <v>28835.622112000001</v>
      </c>
      <c r="AJ186" t="str">
        <f t="shared" si="55"/>
        <v>DRG Weight</v>
      </c>
      <c r="AK186" s="9">
        <f t="shared" si="56"/>
        <v>28835.622112000001</v>
      </c>
      <c r="AL186" t="str">
        <f t="shared" si="57"/>
        <v>DRG Weight</v>
      </c>
    </row>
    <row r="187" spans="1:38" x14ac:dyDescent="0.25">
      <c r="A187" s="10">
        <v>239</v>
      </c>
      <c r="B187" s="9">
        <v>4.8068</v>
      </c>
      <c r="C187" s="9"/>
      <c r="D187" s="9"/>
      <c r="E187" s="9">
        <f t="shared" si="39"/>
        <v>0</v>
      </c>
      <c r="F187" s="9">
        <f t="shared" si="40"/>
        <v>52994.97</v>
      </c>
      <c r="G187" s="9">
        <v>5779</v>
      </c>
      <c r="H187" t="s">
        <v>4124</v>
      </c>
      <c r="I187" s="9">
        <f t="shared" si="41"/>
        <v>52994.97</v>
      </c>
      <c r="J187" t="s">
        <v>4188</v>
      </c>
      <c r="K187" s="9">
        <v>1125</v>
      </c>
      <c r="L187" t="s">
        <v>4124</v>
      </c>
      <c r="M187" s="9">
        <f t="shared" si="42"/>
        <v>0</v>
      </c>
      <c r="N187" t="s">
        <v>4103</v>
      </c>
      <c r="O187" s="9">
        <f t="shared" si="43"/>
        <v>0</v>
      </c>
      <c r="P187" t="s">
        <v>4103</v>
      </c>
      <c r="Q187" s="9">
        <v>2609</v>
      </c>
      <c r="R187" t="s">
        <v>4124</v>
      </c>
      <c r="S187" s="9">
        <v>3218</v>
      </c>
      <c r="T187" t="s">
        <v>4124</v>
      </c>
      <c r="U187" s="9">
        <f t="shared" si="44"/>
        <v>44145.6512</v>
      </c>
      <c r="V187" t="s">
        <v>4188</v>
      </c>
      <c r="W187" s="9">
        <v>1039.0899999999999</v>
      </c>
      <c r="X187" t="s">
        <v>4124</v>
      </c>
      <c r="Y187" s="9">
        <f t="shared" si="45"/>
        <v>1039.0899999999999</v>
      </c>
      <c r="Z187" t="str">
        <f t="shared" si="46"/>
        <v>Per Diem</v>
      </c>
      <c r="AA187" s="9">
        <f t="shared" si="47"/>
        <v>34144.874368000004</v>
      </c>
      <c r="AB187" t="s">
        <v>4188</v>
      </c>
      <c r="AC187" s="9">
        <f t="shared" si="48"/>
        <v>34144.874368000004</v>
      </c>
      <c r="AD187" t="str">
        <f t="shared" si="49"/>
        <v>DRG Weight</v>
      </c>
      <c r="AE187" s="9">
        <f t="shared" si="50"/>
        <v>33120.528136960005</v>
      </c>
      <c r="AF187" t="str">
        <f t="shared" si="51"/>
        <v>DRG Weight</v>
      </c>
      <c r="AG187" s="9">
        <f t="shared" si="52"/>
        <v>34144.874368000004</v>
      </c>
      <c r="AH187" t="str">
        <f t="shared" si="53"/>
        <v>DRG Weight</v>
      </c>
      <c r="AI187" s="9">
        <f t="shared" si="54"/>
        <v>34144.874368000004</v>
      </c>
      <c r="AJ187" t="str">
        <f t="shared" si="55"/>
        <v>DRG Weight</v>
      </c>
      <c r="AK187" s="9">
        <f t="shared" si="56"/>
        <v>34144.874368000004</v>
      </c>
      <c r="AL187" t="str">
        <f t="shared" si="57"/>
        <v>DRG Weight</v>
      </c>
    </row>
    <row r="188" spans="1:38" x14ac:dyDescent="0.25">
      <c r="A188" s="10">
        <v>240</v>
      </c>
      <c r="B188" s="9">
        <v>2.8092000000000001</v>
      </c>
      <c r="C188" s="9">
        <v>102407.77</v>
      </c>
      <c r="D188" s="9">
        <f>C188*60%</f>
        <v>61444.661999999997</v>
      </c>
      <c r="E188" s="9">
        <f t="shared" si="39"/>
        <v>1039.0899999999999</v>
      </c>
      <c r="F188" s="9">
        <f t="shared" si="40"/>
        <v>71685.438999999998</v>
      </c>
      <c r="G188" s="9">
        <v>3451</v>
      </c>
      <c r="H188" t="s">
        <v>4124</v>
      </c>
      <c r="I188" s="9">
        <f t="shared" si="41"/>
        <v>30971.43</v>
      </c>
      <c r="J188" t="s">
        <v>4188</v>
      </c>
      <c r="K188" s="9">
        <v>1125</v>
      </c>
      <c r="L188" t="s">
        <v>4124</v>
      </c>
      <c r="M188" s="9">
        <f t="shared" si="42"/>
        <v>71685.438999999998</v>
      </c>
      <c r="N188" t="s">
        <v>4103</v>
      </c>
      <c r="O188" s="9">
        <f t="shared" si="43"/>
        <v>30722.330999999998</v>
      </c>
      <c r="P188" t="s">
        <v>4103</v>
      </c>
      <c r="Q188" s="9">
        <v>2609</v>
      </c>
      <c r="R188" t="s">
        <v>4124</v>
      </c>
      <c r="S188" s="9">
        <v>3218</v>
      </c>
      <c r="T188" t="s">
        <v>4124</v>
      </c>
      <c r="U188" s="9">
        <f t="shared" si="44"/>
        <v>25799.692800000001</v>
      </c>
      <c r="V188" t="s">
        <v>4188</v>
      </c>
      <c r="W188" s="9">
        <v>1039.0899999999999</v>
      </c>
      <c r="X188" t="s">
        <v>4124</v>
      </c>
      <c r="Y188" s="9">
        <f t="shared" si="45"/>
        <v>1039.0899999999999</v>
      </c>
      <c r="Z188" t="str">
        <f t="shared" si="46"/>
        <v>Per Diem</v>
      </c>
      <c r="AA188" s="9">
        <f t="shared" si="47"/>
        <v>20291.997792000002</v>
      </c>
      <c r="AB188" t="s">
        <v>4188</v>
      </c>
      <c r="AC188" s="9">
        <f t="shared" si="48"/>
        <v>20291.997792000002</v>
      </c>
      <c r="AD188" t="str">
        <f t="shared" si="49"/>
        <v>DRG Weight</v>
      </c>
      <c r="AE188" s="9">
        <f t="shared" si="50"/>
        <v>19683.237858240002</v>
      </c>
      <c r="AF188" t="str">
        <f t="shared" si="51"/>
        <v>DRG Weight</v>
      </c>
      <c r="AG188" s="9">
        <f t="shared" si="52"/>
        <v>20291.997792000002</v>
      </c>
      <c r="AH188" t="str">
        <f t="shared" si="53"/>
        <v>DRG Weight</v>
      </c>
      <c r="AI188" s="9">
        <f t="shared" si="54"/>
        <v>20291.997792000002</v>
      </c>
      <c r="AJ188" t="str">
        <f t="shared" si="55"/>
        <v>DRG Weight</v>
      </c>
      <c r="AK188" s="9">
        <f t="shared" si="56"/>
        <v>20291.997792000002</v>
      </c>
      <c r="AL188" t="str">
        <f t="shared" si="57"/>
        <v>DRG Weight</v>
      </c>
    </row>
    <row r="189" spans="1:38" x14ac:dyDescent="0.25">
      <c r="A189" s="10">
        <v>241</v>
      </c>
      <c r="B189" s="9">
        <v>1.3939999999999999</v>
      </c>
      <c r="C189" s="9"/>
      <c r="D189" s="9"/>
      <c r="E189" s="9">
        <f t="shared" si="39"/>
        <v>0</v>
      </c>
      <c r="F189" s="9">
        <f t="shared" si="40"/>
        <v>15368.849999999999</v>
      </c>
      <c r="G189" s="9">
        <v>2569</v>
      </c>
      <c r="H189" t="s">
        <v>4124</v>
      </c>
      <c r="I189" s="9">
        <f t="shared" si="41"/>
        <v>15368.849999999999</v>
      </c>
      <c r="J189" t="s">
        <v>4188</v>
      </c>
      <c r="K189" s="9">
        <v>1125</v>
      </c>
      <c r="L189" t="s">
        <v>4124</v>
      </c>
      <c r="M189" s="9">
        <f t="shared" si="42"/>
        <v>0</v>
      </c>
      <c r="N189" t="s">
        <v>4103</v>
      </c>
      <c r="O189" s="9">
        <f t="shared" si="43"/>
        <v>0</v>
      </c>
      <c r="P189" t="s">
        <v>4103</v>
      </c>
      <c r="Q189" s="9">
        <v>2609</v>
      </c>
      <c r="R189" t="s">
        <v>4124</v>
      </c>
      <c r="S189" s="9">
        <v>3218</v>
      </c>
      <c r="T189" t="s">
        <v>4124</v>
      </c>
      <c r="U189" s="9">
        <f t="shared" si="44"/>
        <v>12802.495999999999</v>
      </c>
      <c r="V189" t="s">
        <v>4188</v>
      </c>
      <c r="W189" s="9">
        <v>1039.0899999999999</v>
      </c>
      <c r="X189" t="s">
        <v>4124</v>
      </c>
      <c r="Y189" s="9">
        <f t="shared" si="45"/>
        <v>1039.0899999999999</v>
      </c>
      <c r="Z189" t="str">
        <f t="shared" si="46"/>
        <v>Per Diem</v>
      </c>
      <c r="AA189" s="9">
        <f t="shared" si="47"/>
        <v>10477.925440000001</v>
      </c>
      <c r="AB189" t="s">
        <v>4188</v>
      </c>
      <c r="AC189" s="9">
        <f t="shared" si="48"/>
        <v>10477.925440000001</v>
      </c>
      <c r="AD189" t="str">
        <f t="shared" si="49"/>
        <v>DRG Weight</v>
      </c>
      <c r="AE189" s="9">
        <f t="shared" si="50"/>
        <v>10163.5876768</v>
      </c>
      <c r="AF189" t="str">
        <f t="shared" si="51"/>
        <v>DRG Weight</v>
      </c>
      <c r="AG189" s="9">
        <f t="shared" si="52"/>
        <v>10477.925440000001</v>
      </c>
      <c r="AH189" t="str">
        <f t="shared" si="53"/>
        <v>DRG Weight</v>
      </c>
      <c r="AI189" s="9">
        <f t="shared" si="54"/>
        <v>10477.925440000001</v>
      </c>
      <c r="AJ189" t="str">
        <f t="shared" si="55"/>
        <v>DRG Weight</v>
      </c>
      <c r="AK189" s="9">
        <f t="shared" si="56"/>
        <v>10477.925440000001</v>
      </c>
      <c r="AL189" t="str">
        <f t="shared" si="57"/>
        <v>DRG Weight</v>
      </c>
    </row>
    <row r="190" spans="1:38" x14ac:dyDescent="0.25">
      <c r="A190" s="10">
        <v>242</v>
      </c>
      <c r="B190" s="9">
        <v>3.4550999999999998</v>
      </c>
      <c r="C190" s="9">
        <v>265573.38250000001</v>
      </c>
      <c r="D190" s="9">
        <f>C190*60%</f>
        <v>159344.0295</v>
      </c>
      <c r="E190" s="9">
        <f t="shared" si="39"/>
        <v>1039.0899999999999</v>
      </c>
      <c r="F190" s="9">
        <f t="shared" si="40"/>
        <v>185901.36775</v>
      </c>
      <c r="G190" s="9">
        <v>9632</v>
      </c>
      <c r="H190" t="s">
        <v>4124</v>
      </c>
      <c r="I190" s="9">
        <f t="shared" si="41"/>
        <v>38092.477500000001</v>
      </c>
      <c r="J190" t="s">
        <v>4188</v>
      </c>
      <c r="K190" s="9">
        <v>1125</v>
      </c>
      <c r="L190" t="s">
        <v>4124</v>
      </c>
      <c r="M190" s="9">
        <f t="shared" si="42"/>
        <v>185901.36775</v>
      </c>
      <c r="N190" t="s">
        <v>4103</v>
      </c>
      <c r="O190" s="9">
        <f t="shared" si="43"/>
        <v>79672.014750000002</v>
      </c>
      <c r="P190" t="s">
        <v>4103</v>
      </c>
      <c r="Q190" s="9">
        <v>2609</v>
      </c>
      <c r="R190" t="s">
        <v>4124</v>
      </c>
      <c r="S190" s="9">
        <v>3218</v>
      </c>
      <c r="T190" t="s">
        <v>4124</v>
      </c>
      <c r="U190" s="9">
        <f t="shared" si="44"/>
        <v>31731.6384</v>
      </c>
      <c r="V190" t="s">
        <v>4188</v>
      </c>
      <c r="W190" s="9">
        <v>1039.0899999999999</v>
      </c>
      <c r="X190" t="s">
        <v>4124</v>
      </c>
      <c r="Y190" s="9">
        <f t="shared" si="45"/>
        <v>1039.0899999999999</v>
      </c>
      <c r="Z190" t="str">
        <f t="shared" si="46"/>
        <v>Per Diem</v>
      </c>
      <c r="AA190" s="9">
        <f t="shared" si="47"/>
        <v>24771.159275999998</v>
      </c>
      <c r="AB190" t="s">
        <v>4188</v>
      </c>
      <c r="AC190" s="9">
        <f t="shared" si="48"/>
        <v>24771.159275999998</v>
      </c>
      <c r="AD190" t="str">
        <f t="shared" si="49"/>
        <v>DRG Weight</v>
      </c>
      <c r="AE190" s="9">
        <f t="shared" si="50"/>
        <v>24028.024497719998</v>
      </c>
      <c r="AF190" t="str">
        <f t="shared" si="51"/>
        <v>DRG Weight</v>
      </c>
      <c r="AG190" s="9">
        <f t="shared" si="52"/>
        <v>24771.159275999998</v>
      </c>
      <c r="AH190" t="str">
        <f t="shared" si="53"/>
        <v>DRG Weight</v>
      </c>
      <c r="AI190" s="9">
        <f t="shared" si="54"/>
        <v>24771.159275999998</v>
      </c>
      <c r="AJ190" t="str">
        <f t="shared" si="55"/>
        <v>DRG Weight</v>
      </c>
      <c r="AK190" s="9">
        <f t="shared" si="56"/>
        <v>24771.159275999998</v>
      </c>
      <c r="AL190" t="str">
        <f t="shared" si="57"/>
        <v>DRG Weight</v>
      </c>
    </row>
    <row r="191" spans="1:38" x14ac:dyDescent="0.25">
      <c r="A191" s="10">
        <v>243</v>
      </c>
      <c r="B191" s="9">
        <v>2.2776000000000001</v>
      </c>
      <c r="C191" s="9">
        <v>223811.47749999998</v>
      </c>
      <c r="D191" s="9">
        <f>C191*60%</f>
        <v>134286.88649999999</v>
      </c>
      <c r="E191" s="9">
        <f t="shared" si="39"/>
        <v>1039.0899999999999</v>
      </c>
      <c r="F191" s="9">
        <f t="shared" si="40"/>
        <v>156668.03424999997</v>
      </c>
      <c r="G191" s="9">
        <v>9632</v>
      </c>
      <c r="H191" t="s">
        <v>4124</v>
      </c>
      <c r="I191" s="9">
        <f t="shared" si="41"/>
        <v>25110.54</v>
      </c>
      <c r="J191" t="s">
        <v>4188</v>
      </c>
      <c r="K191" s="9">
        <v>1125</v>
      </c>
      <c r="L191" t="s">
        <v>4124</v>
      </c>
      <c r="M191" s="9">
        <f t="shared" si="42"/>
        <v>156668.03424999997</v>
      </c>
      <c r="N191" t="s">
        <v>4103</v>
      </c>
      <c r="O191" s="9">
        <f t="shared" si="43"/>
        <v>67143.443249999997</v>
      </c>
      <c r="P191" t="s">
        <v>4103</v>
      </c>
      <c r="Q191" s="9">
        <v>2609</v>
      </c>
      <c r="R191" t="s">
        <v>4124</v>
      </c>
      <c r="S191" s="9">
        <v>3218</v>
      </c>
      <c r="T191" t="s">
        <v>4124</v>
      </c>
      <c r="U191" s="9">
        <f t="shared" si="44"/>
        <v>20917.4784</v>
      </c>
      <c r="V191" t="s">
        <v>4188</v>
      </c>
      <c r="W191" s="9">
        <v>1039.0899999999999</v>
      </c>
      <c r="X191" t="s">
        <v>4124</v>
      </c>
      <c r="Y191" s="9">
        <f t="shared" si="45"/>
        <v>1039.0899999999999</v>
      </c>
      <c r="Z191" t="str">
        <f t="shared" si="46"/>
        <v>Per Diem</v>
      </c>
      <c r="AA191" s="9">
        <f t="shared" si="47"/>
        <v>16605.479375999999</v>
      </c>
      <c r="AB191" t="s">
        <v>4188</v>
      </c>
      <c r="AC191" s="9">
        <f t="shared" si="48"/>
        <v>16605.479375999999</v>
      </c>
      <c r="AD191" t="str">
        <f t="shared" si="49"/>
        <v>DRG Weight</v>
      </c>
      <c r="AE191" s="9">
        <f t="shared" si="50"/>
        <v>16107.314994719998</v>
      </c>
      <c r="AF191" t="str">
        <f t="shared" si="51"/>
        <v>DRG Weight</v>
      </c>
      <c r="AG191" s="9">
        <f t="shared" si="52"/>
        <v>16605.479375999999</v>
      </c>
      <c r="AH191" t="str">
        <f t="shared" si="53"/>
        <v>DRG Weight</v>
      </c>
      <c r="AI191" s="9">
        <f t="shared" si="54"/>
        <v>16605.479375999999</v>
      </c>
      <c r="AJ191" t="str">
        <f t="shared" si="55"/>
        <v>DRG Weight</v>
      </c>
      <c r="AK191" s="9">
        <f t="shared" si="56"/>
        <v>16605.479375999999</v>
      </c>
      <c r="AL191" t="str">
        <f t="shared" si="57"/>
        <v>DRG Weight</v>
      </c>
    </row>
    <row r="192" spans="1:38" x14ac:dyDescent="0.25">
      <c r="A192" s="10">
        <v>244</v>
      </c>
      <c r="B192" s="9">
        <v>1.8294999999999999</v>
      </c>
      <c r="C192" s="9">
        <v>236550.02599999998</v>
      </c>
      <c r="D192" s="9">
        <f>C192*60%</f>
        <v>141930.01559999998</v>
      </c>
      <c r="E192" s="9">
        <f t="shared" si="39"/>
        <v>1039.0899999999999</v>
      </c>
      <c r="F192" s="9">
        <f t="shared" si="40"/>
        <v>165585.01819999999</v>
      </c>
      <c r="G192" s="9">
        <v>9632</v>
      </c>
      <c r="H192" t="s">
        <v>4124</v>
      </c>
      <c r="I192" s="9">
        <f t="shared" si="41"/>
        <v>20170.237499999999</v>
      </c>
      <c r="J192" t="s">
        <v>4188</v>
      </c>
      <c r="K192" s="9">
        <v>1125</v>
      </c>
      <c r="L192" t="s">
        <v>4124</v>
      </c>
      <c r="M192" s="9">
        <f t="shared" si="42"/>
        <v>165585.01819999999</v>
      </c>
      <c r="N192" t="s">
        <v>4103</v>
      </c>
      <c r="O192" s="9">
        <f t="shared" si="43"/>
        <v>70965.007799999992</v>
      </c>
      <c r="P192" t="s">
        <v>4103</v>
      </c>
      <c r="Q192" s="9">
        <v>2609</v>
      </c>
      <c r="R192" t="s">
        <v>4124</v>
      </c>
      <c r="S192" s="9">
        <v>3218</v>
      </c>
      <c r="T192" t="s">
        <v>4124</v>
      </c>
      <c r="U192" s="9">
        <f t="shared" si="44"/>
        <v>16802.128000000001</v>
      </c>
      <c r="V192" t="s">
        <v>4188</v>
      </c>
      <c r="W192" s="9">
        <v>1039.0899999999999</v>
      </c>
      <c r="X192" t="s">
        <v>4124</v>
      </c>
      <c r="Y192" s="9">
        <f t="shared" si="45"/>
        <v>1039.0899999999999</v>
      </c>
      <c r="Z192" t="str">
        <f t="shared" si="46"/>
        <v>Per Diem</v>
      </c>
      <c r="AA192" s="9">
        <f t="shared" si="47"/>
        <v>13498.013420000001</v>
      </c>
      <c r="AB192" t="s">
        <v>4188</v>
      </c>
      <c r="AC192" s="9">
        <f t="shared" si="48"/>
        <v>13498.013420000001</v>
      </c>
      <c r="AD192" t="str">
        <f t="shared" si="49"/>
        <v>DRG Weight</v>
      </c>
      <c r="AE192" s="9">
        <f t="shared" si="50"/>
        <v>13093.0730174</v>
      </c>
      <c r="AF192" t="str">
        <f t="shared" si="51"/>
        <v>DRG Weight</v>
      </c>
      <c r="AG192" s="9">
        <f t="shared" si="52"/>
        <v>13498.013420000001</v>
      </c>
      <c r="AH192" t="str">
        <f t="shared" si="53"/>
        <v>DRG Weight</v>
      </c>
      <c r="AI192" s="9">
        <f t="shared" si="54"/>
        <v>13498.013420000001</v>
      </c>
      <c r="AJ192" t="str">
        <f t="shared" si="55"/>
        <v>DRG Weight</v>
      </c>
      <c r="AK192" s="9">
        <f t="shared" si="56"/>
        <v>13498.013420000001</v>
      </c>
      <c r="AL192" t="str">
        <f t="shared" si="57"/>
        <v>DRG Weight</v>
      </c>
    </row>
    <row r="193" spans="1:38" x14ac:dyDescent="0.25">
      <c r="A193" s="10">
        <v>245</v>
      </c>
      <c r="B193" s="9">
        <v>4.5313999999999997</v>
      </c>
      <c r="C193" s="9"/>
      <c r="D193" s="9"/>
      <c r="E193" s="9">
        <f t="shared" si="39"/>
        <v>0</v>
      </c>
      <c r="F193" s="9">
        <f t="shared" si="40"/>
        <v>49958.684999999998</v>
      </c>
      <c r="G193" s="9">
        <v>9632</v>
      </c>
      <c r="H193" t="s">
        <v>4124</v>
      </c>
      <c r="I193" s="9">
        <f t="shared" si="41"/>
        <v>49958.684999999998</v>
      </c>
      <c r="J193" t="s">
        <v>4188</v>
      </c>
      <c r="K193" s="9">
        <v>1125</v>
      </c>
      <c r="L193" t="s">
        <v>4124</v>
      </c>
      <c r="M193" s="9">
        <f t="shared" si="42"/>
        <v>0</v>
      </c>
      <c r="N193" t="s">
        <v>4103</v>
      </c>
      <c r="O193" s="9">
        <f t="shared" si="43"/>
        <v>0</v>
      </c>
      <c r="P193" t="s">
        <v>4103</v>
      </c>
      <c r="Q193" s="9">
        <v>2609</v>
      </c>
      <c r="R193" t="s">
        <v>4124</v>
      </c>
      <c r="S193" s="9">
        <v>3218</v>
      </c>
      <c r="T193" t="s">
        <v>4124</v>
      </c>
      <c r="U193" s="9">
        <f t="shared" si="44"/>
        <v>41616.3776</v>
      </c>
      <c r="V193" t="s">
        <v>4188</v>
      </c>
      <c r="W193" s="9">
        <v>1039.0899999999999</v>
      </c>
      <c r="X193" t="s">
        <v>4124</v>
      </c>
      <c r="Y193" s="9">
        <f t="shared" si="45"/>
        <v>1039.0899999999999</v>
      </c>
      <c r="Z193" t="str">
        <f t="shared" si="46"/>
        <v>Per Diem</v>
      </c>
      <c r="AA193" s="9">
        <f t="shared" si="47"/>
        <v>32235.041463999998</v>
      </c>
      <c r="AB193" t="s">
        <v>4188</v>
      </c>
      <c r="AC193" s="9">
        <f t="shared" si="48"/>
        <v>32235.041463999998</v>
      </c>
      <c r="AD193" t="str">
        <f t="shared" si="49"/>
        <v>DRG Weight</v>
      </c>
      <c r="AE193" s="9">
        <f t="shared" si="50"/>
        <v>31267.990220079999</v>
      </c>
      <c r="AF193" t="str">
        <f t="shared" si="51"/>
        <v>DRG Weight</v>
      </c>
      <c r="AG193" s="9">
        <f t="shared" si="52"/>
        <v>32235.041463999998</v>
      </c>
      <c r="AH193" t="str">
        <f t="shared" si="53"/>
        <v>DRG Weight</v>
      </c>
      <c r="AI193" s="9">
        <f t="shared" si="54"/>
        <v>32235.041463999998</v>
      </c>
      <c r="AJ193" t="str">
        <f t="shared" si="55"/>
        <v>DRG Weight</v>
      </c>
      <c r="AK193" s="9">
        <f t="shared" si="56"/>
        <v>32235.041463999998</v>
      </c>
      <c r="AL193" t="str">
        <f t="shared" si="57"/>
        <v>DRG Weight</v>
      </c>
    </row>
    <row r="194" spans="1:38" x14ac:dyDescent="0.25">
      <c r="A194" s="10">
        <v>246</v>
      </c>
      <c r="B194" s="9">
        <v>2.9954000000000001</v>
      </c>
      <c r="C194" s="9">
        <v>248225</v>
      </c>
      <c r="D194" s="9">
        <f>C194*60%</f>
        <v>148935</v>
      </c>
      <c r="E194" s="9">
        <f t="shared" ref="E194:E257" si="62">MIN(G194:AL194)</f>
        <v>1039.0899999999999</v>
      </c>
      <c r="F194" s="9">
        <f t="shared" ref="F194:F257" si="63">MAX(G194:AL194)</f>
        <v>173757.5</v>
      </c>
      <c r="G194" s="9">
        <v>9632</v>
      </c>
      <c r="H194" t="s">
        <v>4124</v>
      </c>
      <c r="I194" s="9">
        <f t="shared" ref="I194:I257" si="64">B194*11025</f>
        <v>33024.285000000003</v>
      </c>
      <c r="J194" t="s">
        <v>4188</v>
      </c>
      <c r="K194" s="9">
        <v>1125</v>
      </c>
      <c r="L194" t="s">
        <v>4124</v>
      </c>
      <c r="M194" s="9">
        <f t="shared" ref="M194:M257" si="65">C194*70%</f>
        <v>173757.5</v>
      </c>
      <c r="N194" t="s">
        <v>4103</v>
      </c>
      <c r="O194" s="9">
        <f t="shared" ref="O194:O257" si="66">C194*30%</f>
        <v>74467.5</v>
      </c>
      <c r="P194" t="s">
        <v>4103</v>
      </c>
      <c r="Q194" s="9">
        <v>2609</v>
      </c>
      <c r="R194" t="s">
        <v>4124</v>
      </c>
      <c r="S194" s="9">
        <f>D194*63%</f>
        <v>93829.05</v>
      </c>
      <c r="T194" t="s">
        <v>4103</v>
      </c>
      <c r="U194" s="9">
        <f t="shared" ref="U194:U257" si="67">B194*9184</f>
        <v>27509.7536</v>
      </c>
      <c r="V194" t="s">
        <v>4188</v>
      </c>
      <c r="W194" s="9">
        <v>1039.0899999999999</v>
      </c>
      <c r="X194" t="s">
        <v>4124</v>
      </c>
      <c r="Y194" s="9">
        <f t="shared" si="45"/>
        <v>1039.0899999999999</v>
      </c>
      <c r="Z194" t="str">
        <f t="shared" si="46"/>
        <v>Per Diem</v>
      </c>
      <c r="AA194" s="9">
        <f t="shared" si="47"/>
        <v>21583.250103999999</v>
      </c>
      <c r="AB194" t="s">
        <v>4188</v>
      </c>
      <c r="AC194" s="9">
        <f t="shared" si="48"/>
        <v>21583.250103999999</v>
      </c>
      <c r="AD194" t="str">
        <f t="shared" si="49"/>
        <v>DRG Weight</v>
      </c>
      <c r="AE194" s="9">
        <f t="shared" si="50"/>
        <v>20935.752600879998</v>
      </c>
      <c r="AF194" t="str">
        <f t="shared" si="51"/>
        <v>DRG Weight</v>
      </c>
      <c r="AG194" s="9">
        <f t="shared" si="52"/>
        <v>21583.250103999999</v>
      </c>
      <c r="AH194" t="str">
        <f t="shared" si="53"/>
        <v>DRG Weight</v>
      </c>
      <c r="AI194" s="9">
        <f t="shared" si="54"/>
        <v>21583.250103999999</v>
      </c>
      <c r="AJ194" t="str">
        <f t="shared" si="55"/>
        <v>DRG Weight</v>
      </c>
      <c r="AK194" s="9">
        <f t="shared" si="56"/>
        <v>21583.250103999999</v>
      </c>
      <c r="AL194" t="str">
        <f t="shared" si="57"/>
        <v>DRG Weight</v>
      </c>
    </row>
    <row r="195" spans="1:38" x14ac:dyDescent="0.25">
      <c r="A195" s="10">
        <v>247</v>
      </c>
      <c r="B195" s="9">
        <v>1.9095</v>
      </c>
      <c r="C195" s="9">
        <v>173854</v>
      </c>
      <c r="D195" s="9">
        <f>C195*60%</f>
        <v>104312.4</v>
      </c>
      <c r="E195" s="9">
        <f t="shared" si="62"/>
        <v>1039.0899999999999</v>
      </c>
      <c r="F195" s="9">
        <f t="shared" si="63"/>
        <v>121697.79999999999</v>
      </c>
      <c r="G195" s="9">
        <v>9632</v>
      </c>
      <c r="H195" t="s">
        <v>4124</v>
      </c>
      <c r="I195" s="9">
        <f t="shared" si="64"/>
        <v>21052.237499999999</v>
      </c>
      <c r="J195" t="s">
        <v>4188</v>
      </c>
      <c r="K195" s="9">
        <v>1125</v>
      </c>
      <c r="L195" t="s">
        <v>4124</v>
      </c>
      <c r="M195" s="9">
        <f t="shared" si="65"/>
        <v>121697.79999999999</v>
      </c>
      <c r="N195" t="s">
        <v>4103</v>
      </c>
      <c r="O195" s="9">
        <f t="shared" si="66"/>
        <v>52156.2</v>
      </c>
      <c r="P195" t="s">
        <v>4103</v>
      </c>
      <c r="Q195" s="9">
        <v>2609</v>
      </c>
      <c r="R195" t="s">
        <v>4124</v>
      </c>
      <c r="S195" s="9">
        <f>D195*63%</f>
        <v>65716.811999999991</v>
      </c>
      <c r="T195" t="s">
        <v>4103</v>
      </c>
      <c r="U195" s="9">
        <f t="shared" si="67"/>
        <v>17536.847999999998</v>
      </c>
      <c r="V195" t="s">
        <v>4188</v>
      </c>
      <c r="W195" s="9">
        <v>1039.0899999999999</v>
      </c>
      <c r="X195" t="s">
        <v>4124</v>
      </c>
      <c r="Y195" s="9">
        <f t="shared" ref="Y195:Y258" si="68">W195</f>
        <v>1039.0899999999999</v>
      </c>
      <c r="Z195" t="str">
        <f t="shared" ref="Z195:Z258" si="69">X195</f>
        <v>Per Diem</v>
      </c>
      <c r="AA195" s="9">
        <f t="shared" ref="AA195:AA258" si="70">B195*6934.76+810.87</f>
        <v>14052.794220000002</v>
      </c>
      <c r="AB195" t="s">
        <v>4188</v>
      </c>
      <c r="AC195" s="9">
        <f t="shared" ref="AC195:AC258" si="71">AA195</f>
        <v>14052.794220000002</v>
      </c>
      <c r="AD195" t="str">
        <f t="shared" ref="AD195:AD258" si="72">AB195</f>
        <v>DRG Weight</v>
      </c>
      <c r="AE195" s="9">
        <f t="shared" ref="AE195:AE258" si="73">AA195*97%</f>
        <v>13631.210393400001</v>
      </c>
      <c r="AF195" t="str">
        <f t="shared" ref="AF195:AF258" si="74">AB195</f>
        <v>DRG Weight</v>
      </c>
      <c r="AG195" s="9">
        <f t="shared" ref="AG195:AG258" si="75">AA195</f>
        <v>14052.794220000002</v>
      </c>
      <c r="AH195" t="str">
        <f t="shared" ref="AH195:AH258" si="76">AB195</f>
        <v>DRG Weight</v>
      </c>
      <c r="AI195" s="9">
        <f t="shared" ref="AI195:AI258" si="77">AA195</f>
        <v>14052.794220000002</v>
      </c>
      <c r="AJ195" t="str">
        <f t="shared" ref="AJ195:AJ258" si="78">AB195</f>
        <v>DRG Weight</v>
      </c>
      <c r="AK195" s="9">
        <f t="shared" ref="AK195:AK258" si="79">AA195</f>
        <v>14052.794220000002</v>
      </c>
      <c r="AL195" t="str">
        <f t="shared" ref="AL195:AL258" si="80">AB195</f>
        <v>DRG Weight</v>
      </c>
    </row>
    <row r="196" spans="1:38" x14ac:dyDescent="0.25">
      <c r="A196" s="10">
        <v>250</v>
      </c>
      <c r="B196" s="9">
        <v>2.3508</v>
      </c>
      <c r="C196" s="9">
        <v>171503.24000000002</v>
      </c>
      <c r="D196" s="9">
        <f>C196*60%</f>
        <v>102901.944</v>
      </c>
      <c r="E196" s="9">
        <f t="shared" si="62"/>
        <v>1039.0899999999999</v>
      </c>
      <c r="F196" s="9">
        <f t="shared" si="63"/>
        <v>120052.26800000001</v>
      </c>
      <c r="G196" s="9">
        <v>5779</v>
      </c>
      <c r="H196" t="s">
        <v>4124</v>
      </c>
      <c r="I196" s="9">
        <f t="shared" si="64"/>
        <v>25917.57</v>
      </c>
      <c r="J196" t="s">
        <v>4188</v>
      </c>
      <c r="K196" s="9">
        <v>1125</v>
      </c>
      <c r="L196" t="s">
        <v>4124</v>
      </c>
      <c r="M196" s="9">
        <f t="shared" si="65"/>
        <v>120052.26800000001</v>
      </c>
      <c r="N196" t="s">
        <v>4103</v>
      </c>
      <c r="O196" s="9">
        <f t="shared" si="66"/>
        <v>51450.972000000002</v>
      </c>
      <c r="P196" t="s">
        <v>4103</v>
      </c>
      <c r="Q196" s="9">
        <v>2609</v>
      </c>
      <c r="R196" t="s">
        <v>4124</v>
      </c>
      <c r="S196" s="9">
        <f>D196*63%</f>
        <v>64828.224720000006</v>
      </c>
      <c r="T196" t="s">
        <v>4103</v>
      </c>
      <c r="U196" s="9">
        <f t="shared" si="67"/>
        <v>21589.747200000002</v>
      </c>
      <c r="V196" t="s">
        <v>4188</v>
      </c>
      <c r="W196" s="9">
        <v>1039.0899999999999</v>
      </c>
      <c r="X196" t="s">
        <v>4124</v>
      </c>
      <c r="Y196" s="9">
        <f t="shared" si="68"/>
        <v>1039.0899999999999</v>
      </c>
      <c r="Z196" t="str">
        <f t="shared" si="69"/>
        <v>Per Diem</v>
      </c>
      <c r="AA196" s="9">
        <f t="shared" si="70"/>
        <v>17113.103808</v>
      </c>
      <c r="AB196" t="s">
        <v>4188</v>
      </c>
      <c r="AC196" s="9">
        <f t="shared" si="71"/>
        <v>17113.103808</v>
      </c>
      <c r="AD196" t="str">
        <f t="shared" si="72"/>
        <v>DRG Weight</v>
      </c>
      <c r="AE196" s="9">
        <f t="shared" si="73"/>
        <v>16599.71069376</v>
      </c>
      <c r="AF196" t="str">
        <f t="shared" si="74"/>
        <v>DRG Weight</v>
      </c>
      <c r="AG196" s="9">
        <f t="shared" si="75"/>
        <v>17113.103808</v>
      </c>
      <c r="AH196" t="str">
        <f t="shared" si="76"/>
        <v>DRG Weight</v>
      </c>
      <c r="AI196" s="9">
        <f t="shared" si="77"/>
        <v>17113.103808</v>
      </c>
      <c r="AJ196" t="str">
        <f t="shared" si="78"/>
        <v>DRG Weight</v>
      </c>
      <c r="AK196" s="9">
        <f t="shared" si="79"/>
        <v>17113.103808</v>
      </c>
      <c r="AL196" t="str">
        <f t="shared" si="80"/>
        <v>DRG Weight</v>
      </c>
    </row>
    <row r="197" spans="1:38" x14ac:dyDescent="0.25">
      <c r="A197" s="10">
        <v>251</v>
      </c>
      <c r="B197" s="9">
        <v>1.5869</v>
      </c>
      <c r="C197" s="9">
        <v>133375.28</v>
      </c>
      <c r="D197" s="9">
        <f>C197*60%</f>
        <v>80025.167999999991</v>
      </c>
      <c r="E197" s="9">
        <f t="shared" si="62"/>
        <v>1039.0899999999999</v>
      </c>
      <c r="F197" s="9">
        <f t="shared" si="63"/>
        <v>93362.695999999996</v>
      </c>
      <c r="G197" s="9">
        <v>9632</v>
      </c>
      <c r="H197" t="s">
        <v>4124</v>
      </c>
      <c r="I197" s="9">
        <f t="shared" si="64"/>
        <v>17495.572499999998</v>
      </c>
      <c r="J197" t="s">
        <v>4188</v>
      </c>
      <c r="K197" s="9">
        <v>1125</v>
      </c>
      <c r="L197" t="s">
        <v>4124</v>
      </c>
      <c r="M197" s="9">
        <f t="shared" si="65"/>
        <v>93362.695999999996</v>
      </c>
      <c r="N197" t="s">
        <v>4103</v>
      </c>
      <c r="O197" s="9">
        <f t="shared" si="66"/>
        <v>40012.583999999995</v>
      </c>
      <c r="P197" t="s">
        <v>4103</v>
      </c>
      <c r="Q197" s="9">
        <v>2609</v>
      </c>
      <c r="R197" t="s">
        <v>4124</v>
      </c>
      <c r="S197" s="9">
        <f>D197*63%</f>
        <v>50415.855839999997</v>
      </c>
      <c r="T197" t="s">
        <v>4103</v>
      </c>
      <c r="U197" s="9">
        <f t="shared" si="67"/>
        <v>14574.089599999999</v>
      </c>
      <c r="V197" t="s">
        <v>4188</v>
      </c>
      <c r="W197" s="9">
        <v>1039.0899999999999</v>
      </c>
      <c r="X197" t="s">
        <v>4124</v>
      </c>
      <c r="Y197" s="9">
        <f t="shared" si="68"/>
        <v>1039.0899999999999</v>
      </c>
      <c r="Z197" t="str">
        <f t="shared" si="69"/>
        <v>Per Diem</v>
      </c>
      <c r="AA197" s="9">
        <f t="shared" si="70"/>
        <v>11815.640644000001</v>
      </c>
      <c r="AB197" t="s">
        <v>4188</v>
      </c>
      <c r="AC197" s="9">
        <f t="shared" si="71"/>
        <v>11815.640644000001</v>
      </c>
      <c r="AD197" t="str">
        <f t="shared" si="72"/>
        <v>DRG Weight</v>
      </c>
      <c r="AE197" s="9">
        <f t="shared" si="73"/>
        <v>11461.17142468</v>
      </c>
      <c r="AF197" t="str">
        <f t="shared" si="74"/>
        <v>DRG Weight</v>
      </c>
      <c r="AG197" s="9">
        <f t="shared" si="75"/>
        <v>11815.640644000001</v>
      </c>
      <c r="AH197" t="str">
        <f t="shared" si="76"/>
        <v>DRG Weight</v>
      </c>
      <c r="AI197" s="9">
        <f t="shared" si="77"/>
        <v>11815.640644000001</v>
      </c>
      <c r="AJ197" t="str">
        <f t="shared" si="78"/>
        <v>DRG Weight</v>
      </c>
      <c r="AK197" s="9">
        <f t="shared" si="79"/>
        <v>11815.640644000001</v>
      </c>
      <c r="AL197" t="str">
        <f t="shared" si="80"/>
        <v>DRG Weight</v>
      </c>
    </row>
    <row r="198" spans="1:38" x14ac:dyDescent="0.25">
      <c r="A198" s="10">
        <v>252</v>
      </c>
      <c r="B198" s="9">
        <v>3.3538000000000001</v>
      </c>
      <c r="C198" s="9"/>
      <c r="D198" s="9"/>
      <c r="E198" s="9">
        <f t="shared" si="62"/>
        <v>0</v>
      </c>
      <c r="F198" s="9">
        <f t="shared" si="63"/>
        <v>36975.645000000004</v>
      </c>
      <c r="G198" s="9">
        <v>4292</v>
      </c>
      <c r="H198" t="s">
        <v>4124</v>
      </c>
      <c r="I198" s="9">
        <f t="shared" si="64"/>
        <v>36975.645000000004</v>
      </c>
      <c r="J198" t="s">
        <v>4188</v>
      </c>
      <c r="K198" s="9">
        <v>1125</v>
      </c>
      <c r="L198" t="s">
        <v>4124</v>
      </c>
      <c r="M198" s="9">
        <f t="shared" si="65"/>
        <v>0</v>
      </c>
      <c r="N198" t="s">
        <v>4103</v>
      </c>
      <c r="O198" s="9">
        <f t="shared" si="66"/>
        <v>0</v>
      </c>
      <c r="P198" t="s">
        <v>4103</v>
      </c>
      <c r="Q198" s="9">
        <v>2609</v>
      </c>
      <c r="R198" t="s">
        <v>4124</v>
      </c>
      <c r="S198" s="9">
        <v>3218</v>
      </c>
      <c r="T198" t="s">
        <v>4124</v>
      </c>
      <c r="U198" s="9">
        <f t="shared" si="67"/>
        <v>30801.299200000001</v>
      </c>
      <c r="V198" t="s">
        <v>4188</v>
      </c>
      <c r="W198" s="9">
        <v>1039.0899999999999</v>
      </c>
      <c r="X198" t="s">
        <v>4124</v>
      </c>
      <c r="Y198" s="9">
        <f t="shared" si="68"/>
        <v>1039.0899999999999</v>
      </c>
      <c r="Z198" t="str">
        <f t="shared" si="69"/>
        <v>Per Diem</v>
      </c>
      <c r="AA198" s="9">
        <f t="shared" si="70"/>
        <v>24068.668088000002</v>
      </c>
      <c r="AB198" t="s">
        <v>4188</v>
      </c>
      <c r="AC198" s="9">
        <f t="shared" si="71"/>
        <v>24068.668088000002</v>
      </c>
      <c r="AD198" t="str">
        <f t="shared" si="72"/>
        <v>DRG Weight</v>
      </c>
      <c r="AE198" s="9">
        <f t="shared" si="73"/>
        <v>23346.608045360001</v>
      </c>
      <c r="AF198" t="str">
        <f t="shared" si="74"/>
        <v>DRG Weight</v>
      </c>
      <c r="AG198" s="9">
        <f t="shared" si="75"/>
        <v>24068.668088000002</v>
      </c>
      <c r="AH198" t="str">
        <f t="shared" si="76"/>
        <v>DRG Weight</v>
      </c>
      <c r="AI198" s="9">
        <f t="shared" si="77"/>
        <v>24068.668088000002</v>
      </c>
      <c r="AJ198" t="str">
        <f t="shared" si="78"/>
        <v>DRG Weight</v>
      </c>
      <c r="AK198" s="9">
        <f t="shared" si="79"/>
        <v>24068.668088000002</v>
      </c>
      <c r="AL198" t="str">
        <f t="shared" si="80"/>
        <v>DRG Weight</v>
      </c>
    </row>
    <row r="199" spans="1:38" x14ac:dyDescent="0.25">
      <c r="A199" s="10">
        <v>253</v>
      </c>
      <c r="B199" s="9">
        <v>2.5510999999999999</v>
      </c>
      <c r="C199" s="9"/>
      <c r="D199" s="9"/>
      <c r="E199" s="9">
        <f t="shared" si="62"/>
        <v>0</v>
      </c>
      <c r="F199" s="9">
        <f t="shared" si="63"/>
        <v>28125.877499999999</v>
      </c>
      <c r="G199" s="9">
        <v>5779</v>
      </c>
      <c r="H199" t="s">
        <v>4124</v>
      </c>
      <c r="I199" s="9">
        <f t="shared" si="64"/>
        <v>28125.877499999999</v>
      </c>
      <c r="J199" t="s">
        <v>4188</v>
      </c>
      <c r="K199" s="9">
        <v>1125</v>
      </c>
      <c r="L199" t="s">
        <v>4124</v>
      </c>
      <c r="M199" s="9">
        <f t="shared" si="65"/>
        <v>0</v>
      </c>
      <c r="N199" t="s">
        <v>4103</v>
      </c>
      <c r="O199" s="9">
        <f t="shared" si="66"/>
        <v>0</v>
      </c>
      <c r="P199" t="s">
        <v>4103</v>
      </c>
      <c r="Q199" s="9">
        <v>2609</v>
      </c>
      <c r="R199" t="s">
        <v>4124</v>
      </c>
      <c r="S199" s="9">
        <v>3218</v>
      </c>
      <c r="T199" t="s">
        <v>4124</v>
      </c>
      <c r="U199" s="9">
        <f t="shared" si="67"/>
        <v>23429.3024</v>
      </c>
      <c r="V199" t="s">
        <v>4188</v>
      </c>
      <c r="W199" s="9">
        <v>1039.0899999999999</v>
      </c>
      <c r="X199" t="s">
        <v>4124</v>
      </c>
      <c r="Y199" s="9">
        <f t="shared" si="68"/>
        <v>1039.0899999999999</v>
      </c>
      <c r="Z199" t="str">
        <f t="shared" si="69"/>
        <v>Per Diem</v>
      </c>
      <c r="AA199" s="9">
        <f t="shared" si="70"/>
        <v>18502.136235999998</v>
      </c>
      <c r="AB199" t="s">
        <v>4188</v>
      </c>
      <c r="AC199" s="9">
        <f t="shared" si="71"/>
        <v>18502.136235999998</v>
      </c>
      <c r="AD199" t="str">
        <f t="shared" si="72"/>
        <v>DRG Weight</v>
      </c>
      <c r="AE199" s="9">
        <f t="shared" si="73"/>
        <v>17947.072148919997</v>
      </c>
      <c r="AF199" t="str">
        <f t="shared" si="74"/>
        <v>DRG Weight</v>
      </c>
      <c r="AG199" s="9">
        <f t="shared" si="75"/>
        <v>18502.136235999998</v>
      </c>
      <c r="AH199" t="str">
        <f t="shared" si="76"/>
        <v>DRG Weight</v>
      </c>
      <c r="AI199" s="9">
        <f t="shared" si="77"/>
        <v>18502.136235999998</v>
      </c>
      <c r="AJ199" t="str">
        <f t="shared" si="78"/>
        <v>DRG Weight</v>
      </c>
      <c r="AK199" s="9">
        <f t="shared" si="79"/>
        <v>18502.136235999998</v>
      </c>
      <c r="AL199" t="str">
        <f t="shared" si="80"/>
        <v>DRG Weight</v>
      </c>
    </row>
    <row r="200" spans="1:38" x14ac:dyDescent="0.25">
      <c r="A200" s="10">
        <v>254</v>
      </c>
      <c r="B200" s="9">
        <v>1.7351000000000001</v>
      </c>
      <c r="C200" s="9"/>
      <c r="D200" s="9"/>
      <c r="E200" s="9">
        <f t="shared" si="62"/>
        <v>0</v>
      </c>
      <c r="F200" s="9">
        <f t="shared" si="63"/>
        <v>19129.477500000001</v>
      </c>
      <c r="G200" s="9">
        <v>5779</v>
      </c>
      <c r="H200" t="s">
        <v>4124</v>
      </c>
      <c r="I200" s="9">
        <f t="shared" si="64"/>
        <v>19129.477500000001</v>
      </c>
      <c r="J200" t="s">
        <v>4188</v>
      </c>
      <c r="K200" s="9">
        <v>1125</v>
      </c>
      <c r="L200" t="s">
        <v>4124</v>
      </c>
      <c r="M200" s="9">
        <f t="shared" si="65"/>
        <v>0</v>
      </c>
      <c r="N200" t="s">
        <v>4103</v>
      </c>
      <c r="O200" s="9">
        <f t="shared" si="66"/>
        <v>0</v>
      </c>
      <c r="P200" t="s">
        <v>4103</v>
      </c>
      <c r="Q200" s="9">
        <v>2609</v>
      </c>
      <c r="R200" t="s">
        <v>4124</v>
      </c>
      <c r="S200" s="9">
        <v>3218</v>
      </c>
      <c r="T200" t="s">
        <v>4124</v>
      </c>
      <c r="U200" s="9">
        <f t="shared" si="67"/>
        <v>15935.1584</v>
      </c>
      <c r="V200" t="s">
        <v>4188</v>
      </c>
      <c r="W200" s="9">
        <v>1039.0899999999999</v>
      </c>
      <c r="X200" t="s">
        <v>4124</v>
      </c>
      <c r="Y200" s="9">
        <f t="shared" si="68"/>
        <v>1039.0899999999999</v>
      </c>
      <c r="Z200" t="str">
        <f t="shared" si="69"/>
        <v>Per Diem</v>
      </c>
      <c r="AA200" s="9">
        <f t="shared" si="70"/>
        <v>12843.372076000001</v>
      </c>
      <c r="AB200" t="s">
        <v>4188</v>
      </c>
      <c r="AC200" s="9">
        <f t="shared" si="71"/>
        <v>12843.372076000001</v>
      </c>
      <c r="AD200" t="str">
        <f t="shared" si="72"/>
        <v>DRG Weight</v>
      </c>
      <c r="AE200" s="9">
        <f t="shared" si="73"/>
        <v>12458.070913720001</v>
      </c>
      <c r="AF200" t="str">
        <f t="shared" si="74"/>
        <v>DRG Weight</v>
      </c>
      <c r="AG200" s="9">
        <f t="shared" si="75"/>
        <v>12843.372076000001</v>
      </c>
      <c r="AH200" t="str">
        <f t="shared" si="76"/>
        <v>DRG Weight</v>
      </c>
      <c r="AI200" s="9">
        <f t="shared" si="77"/>
        <v>12843.372076000001</v>
      </c>
      <c r="AJ200" t="str">
        <f t="shared" si="78"/>
        <v>DRG Weight</v>
      </c>
      <c r="AK200" s="9">
        <f t="shared" si="79"/>
        <v>12843.372076000001</v>
      </c>
      <c r="AL200" t="str">
        <f t="shared" si="80"/>
        <v>DRG Weight</v>
      </c>
    </row>
    <row r="201" spans="1:38" x14ac:dyDescent="0.25">
      <c r="A201" s="10">
        <v>255</v>
      </c>
      <c r="B201" s="9">
        <v>2.7473999999999998</v>
      </c>
      <c r="C201" s="9"/>
      <c r="D201" s="9"/>
      <c r="E201" s="9">
        <f t="shared" si="62"/>
        <v>0</v>
      </c>
      <c r="F201" s="9">
        <f t="shared" si="63"/>
        <v>30290.084999999999</v>
      </c>
      <c r="G201" s="9">
        <v>3451</v>
      </c>
      <c r="H201" t="s">
        <v>4124</v>
      </c>
      <c r="I201" s="9">
        <f t="shared" si="64"/>
        <v>30290.084999999999</v>
      </c>
      <c r="J201" t="s">
        <v>4188</v>
      </c>
      <c r="K201" s="9">
        <v>1125</v>
      </c>
      <c r="L201" t="s">
        <v>4124</v>
      </c>
      <c r="M201" s="9">
        <f t="shared" si="65"/>
        <v>0</v>
      </c>
      <c r="N201" t="s">
        <v>4103</v>
      </c>
      <c r="O201" s="9">
        <f t="shared" si="66"/>
        <v>0</v>
      </c>
      <c r="P201" t="s">
        <v>4103</v>
      </c>
      <c r="Q201" s="9">
        <v>2609</v>
      </c>
      <c r="R201" t="s">
        <v>4124</v>
      </c>
      <c r="S201" s="9">
        <v>3218</v>
      </c>
      <c r="T201" t="s">
        <v>4124</v>
      </c>
      <c r="U201" s="9">
        <f t="shared" si="67"/>
        <v>25232.121599999999</v>
      </c>
      <c r="V201" t="s">
        <v>4188</v>
      </c>
      <c r="W201" s="9">
        <v>1039.0899999999999</v>
      </c>
      <c r="X201" t="s">
        <v>4124</v>
      </c>
      <c r="Y201" s="9">
        <f t="shared" si="68"/>
        <v>1039.0899999999999</v>
      </c>
      <c r="Z201" t="str">
        <f t="shared" si="69"/>
        <v>Per Diem</v>
      </c>
      <c r="AA201" s="9">
        <f t="shared" si="70"/>
        <v>19863.429623999997</v>
      </c>
      <c r="AB201" t="s">
        <v>4188</v>
      </c>
      <c r="AC201" s="9">
        <f t="shared" si="71"/>
        <v>19863.429623999997</v>
      </c>
      <c r="AD201" t="str">
        <f t="shared" si="72"/>
        <v>DRG Weight</v>
      </c>
      <c r="AE201" s="9">
        <f t="shared" si="73"/>
        <v>19267.526735279997</v>
      </c>
      <c r="AF201" t="str">
        <f t="shared" si="74"/>
        <v>DRG Weight</v>
      </c>
      <c r="AG201" s="9">
        <f t="shared" si="75"/>
        <v>19863.429623999997</v>
      </c>
      <c r="AH201" t="str">
        <f t="shared" si="76"/>
        <v>DRG Weight</v>
      </c>
      <c r="AI201" s="9">
        <f t="shared" si="77"/>
        <v>19863.429623999997</v>
      </c>
      <c r="AJ201" t="str">
        <f t="shared" si="78"/>
        <v>DRG Weight</v>
      </c>
      <c r="AK201" s="9">
        <f t="shared" si="79"/>
        <v>19863.429623999997</v>
      </c>
      <c r="AL201" t="str">
        <f t="shared" si="80"/>
        <v>DRG Weight</v>
      </c>
    </row>
    <row r="202" spans="1:38" x14ac:dyDescent="0.25">
      <c r="A202" s="10">
        <v>256</v>
      </c>
      <c r="B202" s="9">
        <v>1.6396999999999999</v>
      </c>
      <c r="C202" s="9"/>
      <c r="D202" s="9"/>
      <c r="E202" s="9">
        <f t="shared" si="62"/>
        <v>0</v>
      </c>
      <c r="F202" s="9">
        <f t="shared" si="63"/>
        <v>18077.692500000001</v>
      </c>
      <c r="G202" s="9">
        <v>2569</v>
      </c>
      <c r="H202" t="s">
        <v>4124</v>
      </c>
      <c r="I202" s="9">
        <f t="shared" si="64"/>
        <v>18077.692500000001</v>
      </c>
      <c r="J202" t="s">
        <v>4188</v>
      </c>
      <c r="K202" s="9">
        <v>1125</v>
      </c>
      <c r="L202" t="s">
        <v>4124</v>
      </c>
      <c r="M202" s="9">
        <f t="shared" si="65"/>
        <v>0</v>
      </c>
      <c r="N202" t="s">
        <v>4103</v>
      </c>
      <c r="O202" s="9">
        <f t="shared" si="66"/>
        <v>0</v>
      </c>
      <c r="P202" t="s">
        <v>4103</v>
      </c>
      <c r="Q202" s="9">
        <v>2609</v>
      </c>
      <c r="R202" t="s">
        <v>4124</v>
      </c>
      <c r="S202" s="9">
        <v>3218</v>
      </c>
      <c r="T202" t="s">
        <v>4124</v>
      </c>
      <c r="U202" s="9">
        <f t="shared" si="67"/>
        <v>15059.004799999999</v>
      </c>
      <c r="V202" t="s">
        <v>4188</v>
      </c>
      <c r="W202" s="9">
        <v>1039.0899999999999</v>
      </c>
      <c r="X202" t="s">
        <v>4124</v>
      </c>
      <c r="Y202" s="9">
        <f t="shared" si="68"/>
        <v>1039.0899999999999</v>
      </c>
      <c r="Z202" t="str">
        <f t="shared" si="69"/>
        <v>Per Diem</v>
      </c>
      <c r="AA202" s="9">
        <f t="shared" si="70"/>
        <v>12181.795972</v>
      </c>
      <c r="AB202" t="s">
        <v>4188</v>
      </c>
      <c r="AC202" s="9">
        <f t="shared" si="71"/>
        <v>12181.795972</v>
      </c>
      <c r="AD202" t="str">
        <f t="shared" si="72"/>
        <v>DRG Weight</v>
      </c>
      <c r="AE202" s="9">
        <f t="shared" si="73"/>
        <v>11816.342092839999</v>
      </c>
      <c r="AF202" t="str">
        <f t="shared" si="74"/>
        <v>DRG Weight</v>
      </c>
      <c r="AG202" s="9">
        <f t="shared" si="75"/>
        <v>12181.795972</v>
      </c>
      <c r="AH202" t="str">
        <f t="shared" si="76"/>
        <v>DRG Weight</v>
      </c>
      <c r="AI202" s="9">
        <f t="shared" si="77"/>
        <v>12181.795972</v>
      </c>
      <c r="AJ202" t="str">
        <f t="shared" si="78"/>
        <v>DRG Weight</v>
      </c>
      <c r="AK202" s="9">
        <f t="shared" si="79"/>
        <v>12181.795972</v>
      </c>
      <c r="AL202" t="str">
        <f t="shared" si="80"/>
        <v>DRG Weight</v>
      </c>
    </row>
    <row r="203" spans="1:38" x14ac:dyDescent="0.25">
      <c r="A203" s="10">
        <v>257</v>
      </c>
      <c r="B203" s="9">
        <v>0.99099999999999999</v>
      </c>
      <c r="C203" s="9"/>
      <c r="D203" s="9"/>
      <c r="E203" s="9">
        <f t="shared" si="62"/>
        <v>0</v>
      </c>
      <c r="F203" s="9">
        <f t="shared" si="63"/>
        <v>10925.775</v>
      </c>
      <c r="G203" s="9">
        <v>2569</v>
      </c>
      <c r="H203" t="s">
        <v>4124</v>
      </c>
      <c r="I203" s="9">
        <f t="shared" si="64"/>
        <v>10925.775</v>
      </c>
      <c r="J203" t="s">
        <v>4188</v>
      </c>
      <c r="K203" s="9">
        <v>1125</v>
      </c>
      <c r="L203" t="s">
        <v>4124</v>
      </c>
      <c r="M203" s="9">
        <f t="shared" si="65"/>
        <v>0</v>
      </c>
      <c r="N203" t="s">
        <v>4103</v>
      </c>
      <c r="O203" s="9">
        <f t="shared" si="66"/>
        <v>0</v>
      </c>
      <c r="P203" t="s">
        <v>4103</v>
      </c>
      <c r="Q203" s="9">
        <v>2609</v>
      </c>
      <c r="R203" t="s">
        <v>4124</v>
      </c>
      <c r="S203" s="9">
        <v>3218</v>
      </c>
      <c r="T203" t="s">
        <v>4124</v>
      </c>
      <c r="U203" s="9">
        <f t="shared" si="67"/>
        <v>9101.3439999999991</v>
      </c>
      <c r="V203" t="s">
        <v>4188</v>
      </c>
      <c r="W203" s="9">
        <v>1039.0899999999999</v>
      </c>
      <c r="X203" t="s">
        <v>4124</v>
      </c>
      <c r="Y203" s="9">
        <f t="shared" si="68"/>
        <v>1039.0899999999999</v>
      </c>
      <c r="Z203" t="str">
        <f t="shared" si="69"/>
        <v>Per Diem</v>
      </c>
      <c r="AA203" s="9">
        <f t="shared" si="70"/>
        <v>7683.2171600000001</v>
      </c>
      <c r="AB203" t="s">
        <v>4188</v>
      </c>
      <c r="AC203" s="9">
        <f t="shared" si="71"/>
        <v>7683.2171600000001</v>
      </c>
      <c r="AD203" t="str">
        <f t="shared" si="72"/>
        <v>DRG Weight</v>
      </c>
      <c r="AE203" s="9">
        <f t="shared" si="73"/>
        <v>7452.7206452</v>
      </c>
      <c r="AF203" t="str">
        <f t="shared" si="74"/>
        <v>DRG Weight</v>
      </c>
      <c r="AG203" s="9">
        <f t="shared" si="75"/>
        <v>7683.2171600000001</v>
      </c>
      <c r="AH203" t="str">
        <f t="shared" si="76"/>
        <v>DRG Weight</v>
      </c>
      <c r="AI203" s="9">
        <f t="shared" si="77"/>
        <v>7683.2171600000001</v>
      </c>
      <c r="AJ203" t="str">
        <f t="shared" si="78"/>
        <v>DRG Weight</v>
      </c>
      <c r="AK203" s="9">
        <f t="shared" si="79"/>
        <v>7683.2171600000001</v>
      </c>
      <c r="AL203" t="str">
        <f t="shared" si="80"/>
        <v>DRG Weight</v>
      </c>
    </row>
    <row r="204" spans="1:38" x14ac:dyDescent="0.25">
      <c r="A204" s="10">
        <v>258</v>
      </c>
      <c r="B204" s="9">
        <v>2.7086000000000001</v>
      </c>
      <c r="C204" s="9"/>
      <c r="D204" s="9"/>
      <c r="E204" s="9">
        <f t="shared" si="62"/>
        <v>0</v>
      </c>
      <c r="F204" s="9">
        <f t="shared" si="63"/>
        <v>29862.315000000002</v>
      </c>
      <c r="G204" s="9">
        <v>4292</v>
      </c>
      <c r="H204" t="s">
        <v>4124</v>
      </c>
      <c r="I204" s="9">
        <f t="shared" si="64"/>
        <v>29862.315000000002</v>
      </c>
      <c r="J204" t="s">
        <v>4188</v>
      </c>
      <c r="K204" s="9">
        <v>1125</v>
      </c>
      <c r="L204" t="s">
        <v>4124</v>
      </c>
      <c r="M204" s="9">
        <f t="shared" si="65"/>
        <v>0</v>
      </c>
      <c r="N204" t="s">
        <v>4103</v>
      </c>
      <c r="O204" s="9">
        <f t="shared" si="66"/>
        <v>0</v>
      </c>
      <c r="P204" t="s">
        <v>4103</v>
      </c>
      <c r="Q204" s="9">
        <v>2609</v>
      </c>
      <c r="R204" t="s">
        <v>4124</v>
      </c>
      <c r="S204" s="9">
        <v>3218</v>
      </c>
      <c r="T204" t="s">
        <v>4124</v>
      </c>
      <c r="U204" s="9">
        <f t="shared" si="67"/>
        <v>24875.7824</v>
      </c>
      <c r="V204" t="s">
        <v>4188</v>
      </c>
      <c r="W204" s="9">
        <v>1039.0899999999999</v>
      </c>
      <c r="X204" t="s">
        <v>4124</v>
      </c>
      <c r="Y204" s="9">
        <f t="shared" si="68"/>
        <v>1039.0899999999999</v>
      </c>
      <c r="Z204" t="str">
        <f t="shared" si="69"/>
        <v>Per Diem</v>
      </c>
      <c r="AA204" s="9">
        <f t="shared" si="70"/>
        <v>19594.360936000001</v>
      </c>
      <c r="AB204" t="s">
        <v>4188</v>
      </c>
      <c r="AC204" s="9">
        <f t="shared" si="71"/>
        <v>19594.360936000001</v>
      </c>
      <c r="AD204" t="str">
        <f t="shared" si="72"/>
        <v>DRG Weight</v>
      </c>
      <c r="AE204" s="9">
        <f t="shared" si="73"/>
        <v>19006.53010792</v>
      </c>
      <c r="AF204" t="str">
        <f t="shared" si="74"/>
        <v>DRG Weight</v>
      </c>
      <c r="AG204" s="9">
        <f t="shared" si="75"/>
        <v>19594.360936000001</v>
      </c>
      <c r="AH204" t="str">
        <f t="shared" si="76"/>
        <v>DRG Weight</v>
      </c>
      <c r="AI204" s="9">
        <f t="shared" si="77"/>
        <v>19594.360936000001</v>
      </c>
      <c r="AJ204" t="str">
        <f t="shared" si="78"/>
        <v>DRG Weight</v>
      </c>
      <c r="AK204" s="9">
        <f t="shared" si="79"/>
        <v>19594.360936000001</v>
      </c>
      <c r="AL204" t="str">
        <f t="shared" si="80"/>
        <v>DRG Weight</v>
      </c>
    </row>
    <row r="205" spans="1:38" x14ac:dyDescent="0.25">
      <c r="A205" s="10">
        <v>259</v>
      </c>
      <c r="B205" s="9">
        <v>1.8666</v>
      </c>
      <c r="C205" s="9"/>
      <c r="D205" s="9"/>
      <c r="E205" s="9">
        <f t="shared" si="62"/>
        <v>0</v>
      </c>
      <c r="F205" s="9">
        <f t="shared" si="63"/>
        <v>20579.264999999999</v>
      </c>
      <c r="G205" s="9">
        <v>5779</v>
      </c>
      <c r="H205" t="s">
        <v>4124</v>
      </c>
      <c r="I205" s="9">
        <f t="shared" si="64"/>
        <v>20579.264999999999</v>
      </c>
      <c r="J205" t="s">
        <v>4188</v>
      </c>
      <c r="K205" s="9">
        <v>1125</v>
      </c>
      <c r="L205" t="s">
        <v>4124</v>
      </c>
      <c r="M205" s="9">
        <f t="shared" si="65"/>
        <v>0</v>
      </c>
      <c r="N205" t="s">
        <v>4103</v>
      </c>
      <c r="O205" s="9">
        <f t="shared" si="66"/>
        <v>0</v>
      </c>
      <c r="P205" t="s">
        <v>4103</v>
      </c>
      <c r="Q205" s="9">
        <v>2609</v>
      </c>
      <c r="R205" t="s">
        <v>4124</v>
      </c>
      <c r="S205" s="9">
        <v>3218</v>
      </c>
      <c r="T205" t="s">
        <v>4124</v>
      </c>
      <c r="U205" s="9">
        <f t="shared" si="67"/>
        <v>17142.8544</v>
      </c>
      <c r="V205" t="s">
        <v>4188</v>
      </c>
      <c r="W205" s="9">
        <v>1039.0899999999999</v>
      </c>
      <c r="X205" t="s">
        <v>4124</v>
      </c>
      <c r="Y205" s="9">
        <f t="shared" si="68"/>
        <v>1039.0899999999999</v>
      </c>
      <c r="Z205" t="str">
        <f t="shared" si="69"/>
        <v>Per Diem</v>
      </c>
      <c r="AA205" s="9">
        <f t="shared" si="70"/>
        <v>13755.293016000001</v>
      </c>
      <c r="AB205" t="s">
        <v>4188</v>
      </c>
      <c r="AC205" s="9">
        <f t="shared" si="71"/>
        <v>13755.293016000001</v>
      </c>
      <c r="AD205" t="str">
        <f t="shared" si="72"/>
        <v>DRG Weight</v>
      </c>
      <c r="AE205" s="9">
        <f t="shared" si="73"/>
        <v>13342.634225520002</v>
      </c>
      <c r="AF205" t="str">
        <f t="shared" si="74"/>
        <v>DRG Weight</v>
      </c>
      <c r="AG205" s="9">
        <f t="shared" si="75"/>
        <v>13755.293016000001</v>
      </c>
      <c r="AH205" t="str">
        <f t="shared" si="76"/>
        <v>DRG Weight</v>
      </c>
      <c r="AI205" s="9">
        <f t="shared" si="77"/>
        <v>13755.293016000001</v>
      </c>
      <c r="AJ205" t="str">
        <f t="shared" si="78"/>
        <v>DRG Weight</v>
      </c>
      <c r="AK205" s="9">
        <f t="shared" si="79"/>
        <v>13755.293016000001</v>
      </c>
      <c r="AL205" t="str">
        <f t="shared" si="80"/>
        <v>DRG Weight</v>
      </c>
    </row>
    <row r="206" spans="1:38" x14ac:dyDescent="0.25">
      <c r="A206" s="10">
        <v>260</v>
      </c>
      <c r="B206" s="9">
        <v>3.3151999999999999</v>
      </c>
      <c r="C206" s="9"/>
      <c r="D206" s="9"/>
      <c r="E206" s="9">
        <f t="shared" si="62"/>
        <v>0</v>
      </c>
      <c r="F206" s="9">
        <f t="shared" si="63"/>
        <v>36550.080000000002</v>
      </c>
      <c r="G206" s="9">
        <v>4292</v>
      </c>
      <c r="H206" t="s">
        <v>4124</v>
      </c>
      <c r="I206" s="9">
        <f t="shared" si="64"/>
        <v>36550.080000000002</v>
      </c>
      <c r="J206" t="s">
        <v>4188</v>
      </c>
      <c r="K206" s="9">
        <v>1125</v>
      </c>
      <c r="L206" t="s">
        <v>4124</v>
      </c>
      <c r="M206" s="9">
        <f t="shared" si="65"/>
        <v>0</v>
      </c>
      <c r="N206" t="s">
        <v>4103</v>
      </c>
      <c r="O206" s="9">
        <f t="shared" si="66"/>
        <v>0</v>
      </c>
      <c r="P206" t="s">
        <v>4103</v>
      </c>
      <c r="Q206" s="9">
        <v>2609</v>
      </c>
      <c r="R206" t="s">
        <v>4124</v>
      </c>
      <c r="S206" s="9">
        <v>3218</v>
      </c>
      <c r="T206" t="s">
        <v>4124</v>
      </c>
      <c r="U206" s="9">
        <f t="shared" si="67"/>
        <v>30446.7968</v>
      </c>
      <c r="V206" t="s">
        <v>4188</v>
      </c>
      <c r="W206" s="9">
        <v>1039.0899999999999</v>
      </c>
      <c r="X206" t="s">
        <v>4124</v>
      </c>
      <c r="Y206" s="9">
        <f t="shared" si="68"/>
        <v>1039.0899999999999</v>
      </c>
      <c r="Z206" t="str">
        <f t="shared" si="69"/>
        <v>Per Diem</v>
      </c>
      <c r="AA206" s="9">
        <f t="shared" si="70"/>
        <v>23800.986352</v>
      </c>
      <c r="AB206" t="s">
        <v>4188</v>
      </c>
      <c r="AC206" s="9">
        <f t="shared" si="71"/>
        <v>23800.986352</v>
      </c>
      <c r="AD206" t="str">
        <f t="shared" si="72"/>
        <v>DRG Weight</v>
      </c>
      <c r="AE206" s="9">
        <f t="shared" si="73"/>
        <v>23086.95676144</v>
      </c>
      <c r="AF206" t="str">
        <f t="shared" si="74"/>
        <v>DRG Weight</v>
      </c>
      <c r="AG206" s="9">
        <f t="shared" si="75"/>
        <v>23800.986352</v>
      </c>
      <c r="AH206" t="str">
        <f t="shared" si="76"/>
        <v>DRG Weight</v>
      </c>
      <c r="AI206" s="9">
        <f t="shared" si="77"/>
        <v>23800.986352</v>
      </c>
      <c r="AJ206" t="str">
        <f t="shared" si="78"/>
        <v>DRG Weight</v>
      </c>
      <c r="AK206" s="9">
        <f t="shared" si="79"/>
        <v>23800.986352</v>
      </c>
      <c r="AL206" t="str">
        <f t="shared" si="80"/>
        <v>DRG Weight</v>
      </c>
    </row>
    <row r="207" spans="1:38" x14ac:dyDescent="0.25">
      <c r="A207" s="10">
        <v>261</v>
      </c>
      <c r="B207" s="9">
        <v>1.8817999999999999</v>
      </c>
      <c r="C207" s="9">
        <v>100863.7</v>
      </c>
      <c r="D207" s="9">
        <f>C207*60%</f>
        <v>60518.219999999994</v>
      </c>
      <c r="E207" s="9">
        <f t="shared" si="62"/>
        <v>1039.0899999999999</v>
      </c>
      <c r="F207" s="9">
        <f t="shared" si="63"/>
        <v>70604.59</v>
      </c>
      <c r="G207" s="9">
        <v>4292</v>
      </c>
      <c r="H207" t="s">
        <v>4124</v>
      </c>
      <c r="I207" s="9">
        <f t="shared" si="64"/>
        <v>20746.844999999998</v>
      </c>
      <c r="J207" t="s">
        <v>4188</v>
      </c>
      <c r="K207" s="9">
        <v>1125</v>
      </c>
      <c r="L207" t="s">
        <v>4124</v>
      </c>
      <c r="M207" s="9">
        <f t="shared" si="65"/>
        <v>70604.59</v>
      </c>
      <c r="N207" t="s">
        <v>4103</v>
      </c>
      <c r="O207" s="9">
        <f t="shared" si="66"/>
        <v>30259.109999999997</v>
      </c>
      <c r="P207" t="s">
        <v>4103</v>
      </c>
      <c r="Q207" s="9">
        <v>2609</v>
      </c>
      <c r="R207" t="s">
        <v>4124</v>
      </c>
      <c r="S207" s="9">
        <v>3218</v>
      </c>
      <c r="T207" t="s">
        <v>4124</v>
      </c>
      <c r="U207" s="9">
        <f t="shared" si="67"/>
        <v>17282.4512</v>
      </c>
      <c r="V207" t="s">
        <v>4188</v>
      </c>
      <c r="W207" s="9">
        <v>1039.0899999999999</v>
      </c>
      <c r="X207" t="s">
        <v>4124</v>
      </c>
      <c r="Y207" s="9">
        <f t="shared" si="68"/>
        <v>1039.0899999999999</v>
      </c>
      <c r="Z207" t="str">
        <f t="shared" si="69"/>
        <v>Per Diem</v>
      </c>
      <c r="AA207" s="9">
        <f t="shared" si="70"/>
        <v>13860.701368</v>
      </c>
      <c r="AB207" t="s">
        <v>4188</v>
      </c>
      <c r="AC207" s="9">
        <f t="shared" si="71"/>
        <v>13860.701368</v>
      </c>
      <c r="AD207" t="str">
        <f t="shared" si="72"/>
        <v>DRG Weight</v>
      </c>
      <c r="AE207" s="9">
        <f t="shared" si="73"/>
        <v>13444.880326959999</v>
      </c>
      <c r="AF207" t="str">
        <f t="shared" si="74"/>
        <v>DRG Weight</v>
      </c>
      <c r="AG207" s="9">
        <f t="shared" si="75"/>
        <v>13860.701368</v>
      </c>
      <c r="AH207" t="str">
        <f t="shared" si="76"/>
        <v>DRG Weight</v>
      </c>
      <c r="AI207" s="9">
        <f t="shared" si="77"/>
        <v>13860.701368</v>
      </c>
      <c r="AJ207" t="str">
        <f t="shared" si="78"/>
        <v>DRG Weight</v>
      </c>
      <c r="AK207" s="9">
        <f t="shared" si="79"/>
        <v>13860.701368</v>
      </c>
      <c r="AL207" t="str">
        <f t="shared" si="80"/>
        <v>DRG Weight</v>
      </c>
    </row>
    <row r="208" spans="1:38" x14ac:dyDescent="0.25">
      <c r="A208" s="10">
        <v>262</v>
      </c>
      <c r="B208" s="9">
        <v>1.6453</v>
      </c>
      <c r="C208" s="9"/>
      <c r="D208" s="9"/>
      <c r="E208" s="9">
        <f t="shared" si="62"/>
        <v>0</v>
      </c>
      <c r="F208" s="9">
        <f t="shared" si="63"/>
        <v>18139.432499999999</v>
      </c>
      <c r="G208" s="9">
        <v>5779</v>
      </c>
      <c r="H208" t="s">
        <v>4124</v>
      </c>
      <c r="I208" s="9">
        <f t="shared" si="64"/>
        <v>18139.432499999999</v>
      </c>
      <c r="J208" t="s">
        <v>4188</v>
      </c>
      <c r="K208" s="9">
        <v>1125</v>
      </c>
      <c r="L208" t="s">
        <v>4124</v>
      </c>
      <c r="M208" s="9">
        <f t="shared" si="65"/>
        <v>0</v>
      </c>
      <c r="N208" t="s">
        <v>4103</v>
      </c>
      <c r="O208" s="9">
        <f t="shared" si="66"/>
        <v>0</v>
      </c>
      <c r="P208" t="s">
        <v>4103</v>
      </c>
      <c r="Q208" s="9">
        <v>2609</v>
      </c>
      <c r="R208" t="s">
        <v>4124</v>
      </c>
      <c r="S208" s="9">
        <v>3218</v>
      </c>
      <c r="T208" t="s">
        <v>4124</v>
      </c>
      <c r="U208" s="9">
        <f t="shared" si="67"/>
        <v>15110.4352</v>
      </c>
      <c r="V208" t="s">
        <v>4188</v>
      </c>
      <c r="W208" s="9">
        <v>1039.0899999999999</v>
      </c>
      <c r="X208" t="s">
        <v>4124</v>
      </c>
      <c r="Y208" s="9">
        <f t="shared" si="68"/>
        <v>1039.0899999999999</v>
      </c>
      <c r="Z208" t="str">
        <f t="shared" si="69"/>
        <v>Per Diem</v>
      </c>
      <c r="AA208" s="9">
        <f t="shared" si="70"/>
        <v>12220.630628000001</v>
      </c>
      <c r="AB208" t="s">
        <v>4188</v>
      </c>
      <c r="AC208" s="9">
        <f t="shared" si="71"/>
        <v>12220.630628000001</v>
      </c>
      <c r="AD208" t="str">
        <f t="shared" si="72"/>
        <v>DRG Weight</v>
      </c>
      <c r="AE208" s="9">
        <f t="shared" si="73"/>
        <v>11854.01170916</v>
      </c>
      <c r="AF208" t="str">
        <f t="shared" si="74"/>
        <v>DRG Weight</v>
      </c>
      <c r="AG208" s="9">
        <f t="shared" si="75"/>
        <v>12220.630628000001</v>
      </c>
      <c r="AH208" t="str">
        <f t="shared" si="76"/>
        <v>DRG Weight</v>
      </c>
      <c r="AI208" s="9">
        <f t="shared" si="77"/>
        <v>12220.630628000001</v>
      </c>
      <c r="AJ208" t="str">
        <f t="shared" si="78"/>
        <v>DRG Weight</v>
      </c>
      <c r="AK208" s="9">
        <f t="shared" si="79"/>
        <v>12220.630628000001</v>
      </c>
      <c r="AL208" t="str">
        <f t="shared" si="80"/>
        <v>DRG Weight</v>
      </c>
    </row>
    <row r="209" spans="1:38" x14ac:dyDescent="0.25">
      <c r="A209" s="10">
        <v>263</v>
      </c>
      <c r="B209" s="9">
        <v>2.8252000000000002</v>
      </c>
      <c r="C209" s="9"/>
      <c r="D209" s="9"/>
      <c r="E209" s="9">
        <f t="shared" si="62"/>
        <v>0</v>
      </c>
      <c r="F209" s="9">
        <f t="shared" si="63"/>
        <v>31147.83</v>
      </c>
      <c r="G209" s="9">
        <v>4292</v>
      </c>
      <c r="H209" t="s">
        <v>4124</v>
      </c>
      <c r="I209" s="9">
        <f t="shared" si="64"/>
        <v>31147.83</v>
      </c>
      <c r="J209" t="s">
        <v>4188</v>
      </c>
      <c r="K209" s="9">
        <v>1125</v>
      </c>
      <c r="L209" t="s">
        <v>4124</v>
      </c>
      <c r="M209" s="9">
        <f t="shared" si="65"/>
        <v>0</v>
      </c>
      <c r="N209" t="s">
        <v>4103</v>
      </c>
      <c r="O209" s="9">
        <f t="shared" si="66"/>
        <v>0</v>
      </c>
      <c r="P209" t="s">
        <v>4103</v>
      </c>
      <c r="Q209" s="9">
        <v>2609</v>
      </c>
      <c r="R209" t="s">
        <v>4124</v>
      </c>
      <c r="S209" s="9">
        <v>3218</v>
      </c>
      <c r="T209" t="s">
        <v>4124</v>
      </c>
      <c r="U209" s="9">
        <f t="shared" si="67"/>
        <v>25946.6368</v>
      </c>
      <c r="V209" t="s">
        <v>4188</v>
      </c>
      <c r="W209" s="9">
        <v>1039.0899999999999</v>
      </c>
      <c r="X209" t="s">
        <v>4124</v>
      </c>
      <c r="Y209" s="9">
        <f t="shared" si="68"/>
        <v>1039.0899999999999</v>
      </c>
      <c r="Z209" t="str">
        <f t="shared" si="69"/>
        <v>Per Diem</v>
      </c>
      <c r="AA209" s="9">
        <f t="shared" si="70"/>
        <v>20402.953952</v>
      </c>
      <c r="AB209" t="s">
        <v>4188</v>
      </c>
      <c r="AC209" s="9">
        <f t="shared" si="71"/>
        <v>20402.953952</v>
      </c>
      <c r="AD209" t="str">
        <f t="shared" si="72"/>
        <v>DRG Weight</v>
      </c>
      <c r="AE209" s="9">
        <f t="shared" si="73"/>
        <v>19790.865333440001</v>
      </c>
      <c r="AF209" t="str">
        <f t="shared" si="74"/>
        <v>DRG Weight</v>
      </c>
      <c r="AG209" s="9">
        <f t="shared" si="75"/>
        <v>20402.953952</v>
      </c>
      <c r="AH209" t="str">
        <f t="shared" si="76"/>
        <v>DRG Weight</v>
      </c>
      <c r="AI209" s="9">
        <f t="shared" si="77"/>
        <v>20402.953952</v>
      </c>
      <c r="AJ209" t="str">
        <f t="shared" si="78"/>
        <v>DRG Weight</v>
      </c>
      <c r="AK209" s="9">
        <f t="shared" si="79"/>
        <v>20402.953952</v>
      </c>
      <c r="AL209" t="str">
        <f t="shared" si="80"/>
        <v>DRG Weight</v>
      </c>
    </row>
    <row r="210" spans="1:38" x14ac:dyDescent="0.25">
      <c r="A210" s="10">
        <v>264</v>
      </c>
      <c r="B210" s="9">
        <v>3.266</v>
      </c>
      <c r="C210" s="9"/>
      <c r="D210" s="9"/>
      <c r="E210" s="9">
        <f t="shared" si="62"/>
        <v>0</v>
      </c>
      <c r="F210" s="9">
        <f t="shared" si="63"/>
        <v>36007.65</v>
      </c>
      <c r="G210" s="9">
        <v>5779</v>
      </c>
      <c r="H210" t="s">
        <v>4124</v>
      </c>
      <c r="I210" s="9">
        <f t="shared" si="64"/>
        <v>36007.65</v>
      </c>
      <c r="J210" t="s">
        <v>4188</v>
      </c>
      <c r="K210" s="9">
        <v>1125</v>
      </c>
      <c r="L210" t="s">
        <v>4124</v>
      </c>
      <c r="M210" s="9">
        <f t="shared" si="65"/>
        <v>0</v>
      </c>
      <c r="N210" t="s">
        <v>4103</v>
      </c>
      <c r="O210" s="9">
        <f t="shared" si="66"/>
        <v>0</v>
      </c>
      <c r="P210" t="s">
        <v>4103</v>
      </c>
      <c r="Q210" s="9">
        <v>2609</v>
      </c>
      <c r="R210" t="s">
        <v>4124</v>
      </c>
      <c r="S210" s="9">
        <v>3218</v>
      </c>
      <c r="T210" t="s">
        <v>4124</v>
      </c>
      <c r="U210" s="9">
        <f t="shared" si="67"/>
        <v>29994.944</v>
      </c>
      <c r="V210" t="s">
        <v>4188</v>
      </c>
      <c r="W210" s="9">
        <v>1039.0899999999999</v>
      </c>
      <c r="X210" t="s">
        <v>4124</v>
      </c>
      <c r="Y210" s="9">
        <f t="shared" si="68"/>
        <v>1039.0899999999999</v>
      </c>
      <c r="Z210" t="str">
        <f t="shared" si="69"/>
        <v>Per Diem</v>
      </c>
      <c r="AA210" s="9">
        <f t="shared" si="70"/>
        <v>23459.796159999998</v>
      </c>
      <c r="AB210" t="s">
        <v>4188</v>
      </c>
      <c r="AC210" s="9">
        <f t="shared" si="71"/>
        <v>23459.796159999998</v>
      </c>
      <c r="AD210" t="str">
        <f t="shared" si="72"/>
        <v>DRG Weight</v>
      </c>
      <c r="AE210" s="9">
        <f t="shared" si="73"/>
        <v>22756.002275199997</v>
      </c>
      <c r="AF210" t="str">
        <f t="shared" si="74"/>
        <v>DRG Weight</v>
      </c>
      <c r="AG210" s="9">
        <f t="shared" si="75"/>
        <v>23459.796159999998</v>
      </c>
      <c r="AH210" t="str">
        <f t="shared" si="76"/>
        <v>DRG Weight</v>
      </c>
      <c r="AI210" s="9">
        <f t="shared" si="77"/>
        <v>23459.796159999998</v>
      </c>
      <c r="AJ210" t="str">
        <f t="shared" si="78"/>
        <v>DRG Weight</v>
      </c>
      <c r="AK210" s="9">
        <f t="shared" si="79"/>
        <v>23459.796159999998</v>
      </c>
      <c r="AL210" t="str">
        <f t="shared" si="80"/>
        <v>DRG Weight</v>
      </c>
    </row>
    <row r="211" spans="1:38" x14ac:dyDescent="0.25">
      <c r="A211" s="10">
        <v>265</v>
      </c>
      <c r="B211" s="9">
        <v>3.5341</v>
      </c>
      <c r="C211" s="9"/>
      <c r="D211" s="9"/>
      <c r="E211" s="9">
        <f t="shared" si="62"/>
        <v>0</v>
      </c>
      <c r="F211" s="9">
        <f t="shared" si="63"/>
        <v>38963.452499999999</v>
      </c>
      <c r="G211" s="9">
        <v>9632</v>
      </c>
      <c r="H211" t="s">
        <v>4124</v>
      </c>
      <c r="I211" s="9">
        <f t="shared" si="64"/>
        <v>38963.452499999999</v>
      </c>
      <c r="J211" t="s">
        <v>4188</v>
      </c>
      <c r="K211" s="9">
        <v>1125</v>
      </c>
      <c r="L211" t="s">
        <v>4124</v>
      </c>
      <c r="M211" s="9">
        <f t="shared" si="65"/>
        <v>0</v>
      </c>
      <c r="N211" t="s">
        <v>4103</v>
      </c>
      <c r="O211" s="9">
        <f t="shared" si="66"/>
        <v>0</v>
      </c>
      <c r="P211" t="s">
        <v>4103</v>
      </c>
      <c r="Q211" s="9">
        <v>2609</v>
      </c>
      <c r="R211" t="s">
        <v>4124</v>
      </c>
      <c r="S211" s="9">
        <v>3218</v>
      </c>
      <c r="T211" t="s">
        <v>4124</v>
      </c>
      <c r="U211" s="9">
        <f t="shared" si="67"/>
        <v>32457.1744</v>
      </c>
      <c r="V211" t="s">
        <v>4188</v>
      </c>
      <c r="W211" s="9">
        <v>1039.0899999999999</v>
      </c>
      <c r="X211" t="s">
        <v>4124</v>
      </c>
      <c r="Y211" s="9">
        <f t="shared" si="68"/>
        <v>1039.0899999999999</v>
      </c>
      <c r="Z211" t="str">
        <f t="shared" si="69"/>
        <v>Per Diem</v>
      </c>
      <c r="AA211" s="9">
        <f t="shared" si="70"/>
        <v>25319.005315999999</v>
      </c>
      <c r="AB211" t="s">
        <v>4188</v>
      </c>
      <c r="AC211" s="9">
        <f t="shared" si="71"/>
        <v>25319.005315999999</v>
      </c>
      <c r="AD211" t="str">
        <f t="shared" si="72"/>
        <v>DRG Weight</v>
      </c>
      <c r="AE211" s="9">
        <f t="shared" si="73"/>
        <v>24559.435156519998</v>
      </c>
      <c r="AF211" t="str">
        <f t="shared" si="74"/>
        <v>DRG Weight</v>
      </c>
      <c r="AG211" s="9">
        <f t="shared" si="75"/>
        <v>25319.005315999999</v>
      </c>
      <c r="AH211" t="str">
        <f t="shared" si="76"/>
        <v>DRG Weight</v>
      </c>
      <c r="AI211" s="9">
        <f t="shared" si="77"/>
        <v>25319.005315999999</v>
      </c>
      <c r="AJ211" t="str">
        <f t="shared" si="78"/>
        <v>DRG Weight</v>
      </c>
      <c r="AK211" s="9">
        <f t="shared" si="79"/>
        <v>25319.005315999999</v>
      </c>
      <c r="AL211" t="str">
        <f t="shared" si="80"/>
        <v>DRG Weight</v>
      </c>
    </row>
    <row r="212" spans="1:38" x14ac:dyDescent="0.25">
      <c r="A212" s="10">
        <v>266</v>
      </c>
      <c r="B212" s="9">
        <v>6.2461000000000002</v>
      </c>
      <c r="C212" s="9"/>
      <c r="D212" s="9"/>
      <c r="E212" s="9">
        <f t="shared" si="62"/>
        <v>0</v>
      </c>
      <c r="F212" s="9">
        <f t="shared" si="63"/>
        <v>68863.252500000002</v>
      </c>
      <c r="G212" s="9">
        <v>9632</v>
      </c>
      <c r="H212" t="s">
        <v>4124</v>
      </c>
      <c r="I212" s="9">
        <f t="shared" si="64"/>
        <v>68863.252500000002</v>
      </c>
      <c r="J212" t="s">
        <v>4188</v>
      </c>
      <c r="K212" s="9">
        <v>1125</v>
      </c>
      <c r="L212" t="s">
        <v>4124</v>
      </c>
      <c r="M212" s="9">
        <f t="shared" si="65"/>
        <v>0</v>
      </c>
      <c r="N212" t="s">
        <v>4103</v>
      </c>
      <c r="O212" s="9">
        <f t="shared" si="66"/>
        <v>0</v>
      </c>
      <c r="P212" t="s">
        <v>4103</v>
      </c>
      <c r="Q212" s="9">
        <v>2609</v>
      </c>
      <c r="R212" t="s">
        <v>4124</v>
      </c>
      <c r="S212" s="9">
        <v>3218</v>
      </c>
      <c r="T212" t="s">
        <v>4124</v>
      </c>
      <c r="U212" s="9">
        <f t="shared" si="67"/>
        <v>57364.182400000005</v>
      </c>
      <c r="V212" t="s">
        <v>4188</v>
      </c>
      <c r="W212" s="9">
        <v>1039.0899999999999</v>
      </c>
      <c r="X212" t="s">
        <v>4124</v>
      </c>
      <c r="Y212" s="9">
        <f t="shared" si="68"/>
        <v>1039.0899999999999</v>
      </c>
      <c r="Z212" t="str">
        <f t="shared" si="69"/>
        <v>Per Diem</v>
      </c>
      <c r="AA212" s="9">
        <f t="shared" si="70"/>
        <v>44126.074436000003</v>
      </c>
      <c r="AB212" t="s">
        <v>4188</v>
      </c>
      <c r="AC212" s="9">
        <f t="shared" si="71"/>
        <v>44126.074436000003</v>
      </c>
      <c r="AD212" t="str">
        <f t="shared" si="72"/>
        <v>DRG Weight</v>
      </c>
      <c r="AE212" s="9">
        <f t="shared" si="73"/>
        <v>42802.292202919998</v>
      </c>
      <c r="AF212" t="str">
        <f t="shared" si="74"/>
        <v>DRG Weight</v>
      </c>
      <c r="AG212" s="9">
        <f t="shared" si="75"/>
        <v>44126.074436000003</v>
      </c>
      <c r="AH212" t="str">
        <f t="shared" si="76"/>
        <v>DRG Weight</v>
      </c>
      <c r="AI212" s="9">
        <f t="shared" si="77"/>
        <v>44126.074436000003</v>
      </c>
      <c r="AJ212" t="str">
        <f t="shared" si="78"/>
        <v>DRG Weight</v>
      </c>
      <c r="AK212" s="9">
        <f t="shared" si="79"/>
        <v>44126.074436000003</v>
      </c>
      <c r="AL212" t="str">
        <f t="shared" si="80"/>
        <v>DRG Weight</v>
      </c>
    </row>
    <row r="213" spans="1:38" x14ac:dyDescent="0.25">
      <c r="A213" s="10">
        <v>267</v>
      </c>
      <c r="B213" s="9">
        <v>4.8802000000000003</v>
      </c>
      <c r="C213" s="9"/>
      <c r="D213" s="9"/>
      <c r="E213" s="9">
        <f t="shared" si="62"/>
        <v>0</v>
      </c>
      <c r="F213" s="9">
        <f t="shared" si="63"/>
        <v>53804.205000000002</v>
      </c>
      <c r="G213" s="9">
        <v>9632</v>
      </c>
      <c r="H213" t="s">
        <v>4124</v>
      </c>
      <c r="I213" s="9">
        <f t="shared" si="64"/>
        <v>53804.205000000002</v>
      </c>
      <c r="J213" t="s">
        <v>4188</v>
      </c>
      <c r="K213" s="9">
        <v>1125</v>
      </c>
      <c r="L213" t="s">
        <v>4124</v>
      </c>
      <c r="M213" s="9">
        <f t="shared" si="65"/>
        <v>0</v>
      </c>
      <c r="N213" t="s">
        <v>4103</v>
      </c>
      <c r="O213" s="9">
        <f t="shared" si="66"/>
        <v>0</v>
      </c>
      <c r="P213" t="s">
        <v>4103</v>
      </c>
      <c r="Q213" s="9">
        <v>2609</v>
      </c>
      <c r="R213" t="s">
        <v>4124</v>
      </c>
      <c r="S213" s="9">
        <v>3218</v>
      </c>
      <c r="T213" t="s">
        <v>4124</v>
      </c>
      <c r="U213" s="9">
        <f t="shared" si="67"/>
        <v>44819.756800000003</v>
      </c>
      <c r="V213" t="s">
        <v>4188</v>
      </c>
      <c r="W213" s="9">
        <v>1039.0899999999999</v>
      </c>
      <c r="X213" t="s">
        <v>4124</v>
      </c>
      <c r="Y213" s="9">
        <f t="shared" si="68"/>
        <v>1039.0899999999999</v>
      </c>
      <c r="Z213" t="str">
        <f t="shared" si="69"/>
        <v>Per Diem</v>
      </c>
      <c r="AA213" s="9">
        <f t="shared" si="70"/>
        <v>34653.885752000009</v>
      </c>
      <c r="AB213" t="s">
        <v>4188</v>
      </c>
      <c r="AC213" s="9">
        <f t="shared" si="71"/>
        <v>34653.885752000009</v>
      </c>
      <c r="AD213" t="str">
        <f t="shared" si="72"/>
        <v>DRG Weight</v>
      </c>
      <c r="AE213" s="9">
        <f t="shared" si="73"/>
        <v>33614.269179440009</v>
      </c>
      <c r="AF213" t="str">
        <f t="shared" si="74"/>
        <v>DRG Weight</v>
      </c>
      <c r="AG213" s="9">
        <f t="shared" si="75"/>
        <v>34653.885752000009</v>
      </c>
      <c r="AH213" t="str">
        <f t="shared" si="76"/>
        <v>DRG Weight</v>
      </c>
      <c r="AI213" s="9">
        <f t="shared" si="77"/>
        <v>34653.885752000009</v>
      </c>
      <c r="AJ213" t="str">
        <f t="shared" si="78"/>
        <v>DRG Weight</v>
      </c>
      <c r="AK213" s="9">
        <f t="shared" si="79"/>
        <v>34653.885752000009</v>
      </c>
      <c r="AL213" t="str">
        <f t="shared" si="80"/>
        <v>DRG Weight</v>
      </c>
    </row>
    <row r="214" spans="1:38" x14ac:dyDescent="0.25">
      <c r="A214" s="10">
        <v>268</v>
      </c>
      <c r="B214" s="9">
        <v>6.8547000000000002</v>
      </c>
      <c r="C214" s="9"/>
      <c r="D214" s="9"/>
      <c r="E214" s="9">
        <f t="shared" si="62"/>
        <v>0</v>
      </c>
      <c r="F214" s="9">
        <f t="shared" si="63"/>
        <v>75573.067500000005</v>
      </c>
      <c r="G214" s="9">
        <v>9632</v>
      </c>
      <c r="H214" t="s">
        <v>4124</v>
      </c>
      <c r="I214" s="9">
        <f t="shared" si="64"/>
        <v>75573.067500000005</v>
      </c>
      <c r="J214" t="s">
        <v>4188</v>
      </c>
      <c r="K214" s="9">
        <v>1125</v>
      </c>
      <c r="L214" t="s">
        <v>4124</v>
      </c>
      <c r="M214" s="9">
        <f t="shared" si="65"/>
        <v>0</v>
      </c>
      <c r="N214" t="s">
        <v>4103</v>
      </c>
      <c r="O214" s="9">
        <f t="shared" si="66"/>
        <v>0</v>
      </c>
      <c r="P214" t="s">
        <v>4103</v>
      </c>
      <c r="Q214" s="9">
        <v>2609</v>
      </c>
      <c r="R214" t="s">
        <v>4124</v>
      </c>
      <c r="S214" s="9">
        <v>3218</v>
      </c>
      <c r="T214" t="s">
        <v>4124</v>
      </c>
      <c r="U214" s="9">
        <f t="shared" si="67"/>
        <v>62953.5648</v>
      </c>
      <c r="V214" t="s">
        <v>4188</v>
      </c>
      <c r="W214" s="9">
        <v>1039.0899999999999</v>
      </c>
      <c r="X214" t="s">
        <v>4124</v>
      </c>
      <c r="Y214" s="9">
        <f t="shared" si="68"/>
        <v>1039.0899999999999</v>
      </c>
      <c r="Z214" t="str">
        <f t="shared" si="69"/>
        <v>Per Diem</v>
      </c>
      <c r="AA214" s="9">
        <f t="shared" si="70"/>
        <v>48346.569372000005</v>
      </c>
      <c r="AB214" t="s">
        <v>4188</v>
      </c>
      <c r="AC214" s="9">
        <f t="shared" si="71"/>
        <v>48346.569372000005</v>
      </c>
      <c r="AD214" t="str">
        <f t="shared" si="72"/>
        <v>DRG Weight</v>
      </c>
      <c r="AE214" s="9">
        <f t="shared" si="73"/>
        <v>46896.172290840004</v>
      </c>
      <c r="AF214" t="str">
        <f t="shared" si="74"/>
        <v>DRG Weight</v>
      </c>
      <c r="AG214" s="9">
        <f t="shared" si="75"/>
        <v>48346.569372000005</v>
      </c>
      <c r="AH214" t="str">
        <f t="shared" si="76"/>
        <v>DRG Weight</v>
      </c>
      <c r="AI214" s="9">
        <f t="shared" si="77"/>
        <v>48346.569372000005</v>
      </c>
      <c r="AJ214" t="str">
        <f t="shared" si="78"/>
        <v>DRG Weight</v>
      </c>
      <c r="AK214" s="9">
        <f t="shared" si="79"/>
        <v>48346.569372000005</v>
      </c>
      <c r="AL214" t="str">
        <f t="shared" si="80"/>
        <v>DRG Weight</v>
      </c>
    </row>
    <row r="215" spans="1:38" x14ac:dyDescent="0.25">
      <c r="A215" s="10">
        <v>269</v>
      </c>
      <c r="B215" s="9">
        <v>4.1585999999999999</v>
      </c>
      <c r="C215" s="9"/>
      <c r="D215" s="9"/>
      <c r="E215" s="9">
        <f t="shared" si="62"/>
        <v>0</v>
      </c>
      <c r="F215" s="9">
        <f t="shared" si="63"/>
        <v>45848.564999999995</v>
      </c>
      <c r="G215" s="9">
        <v>9632</v>
      </c>
      <c r="H215" t="s">
        <v>4124</v>
      </c>
      <c r="I215" s="9">
        <f t="shared" si="64"/>
        <v>45848.564999999995</v>
      </c>
      <c r="J215" t="s">
        <v>4188</v>
      </c>
      <c r="K215" s="9">
        <v>1125</v>
      </c>
      <c r="L215" t="s">
        <v>4124</v>
      </c>
      <c r="M215" s="9">
        <f t="shared" si="65"/>
        <v>0</v>
      </c>
      <c r="N215" t="s">
        <v>4103</v>
      </c>
      <c r="O215" s="9">
        <f t="shared" si="66"/>
        <v>0</v>
      </c>
      <c r="P215" t="s">
        <v>4103</v>
      </c>
      <c r="Q215" s="9">
        <v>2609</v>
      </c>
      <c r="R215" t="s">
        <v>4124</v>
      </c>
      <c r="S215" s="9">
        <v>3218</v>
      </c>
      <c r="T215" t="s">
        <v>4124</v>
      </c>
      <c r="U215" s="9">
        <f t="shared" si="67"/>
        <v>38192.582399999999</v>
      </c>
      <c r="V215" t="s">
        <v>4188</v>
      </c>
      <c r="W215" s="9">
        <v>1039.0899999999999</v>
      </c>
      <c r="X215" t="s">
        <v>4124</v>
      </c>
      <c r="Y215" s="9">
        <f t="shared" si="68"/>
        <v>1039.0899999999999</v>
      </c>
      <c r="Z215" t="str">
        <f t="shared" si="69"/>
        <v>Per Diem</v>
      </c>
      <c r="AA215" s="9">
        <f t="shared" si="70"/>
        <v>29649.762935999999</v>
      </c>
      <c r="AB215" t="s">
        <v>4188</v>
      </c>
      <c r="AC215" s="9">
        <f t="shared" si="71"/>
        <v>29649.762935999999</v>
      </c>
      <c r="AD215" t="str">
        <f t="shared" si="72"/>
        <v>DRG Weight</v>
      </c>
      <c r="AE215" s="9">
        <f t="shared" si="73"/>
        <v>28760.270047919999</v>
      </c>
      <c r="AF215" t="str">
        <f t="shared" si="74"/>
        <v>DRG Weight</v>
      </c>
      <c r="AG215" s="9">
        <f t="shared" si="75"/>
        <v>29649.762935999999</v>
      </c>
      <c r="AH215" t="str">
        <f t="shared" si="76"/>
        <v>DRG Weight</v>
      </c>
      <c r="AI215" s="9">
        <f t="shared" si="77"/>
        <v>29649.762935999999</v>
      </c>
      <c r="AJ215" t="str">
        <f t="shared" si="78"/>
        <v>DRG Weight</v>
      </c>
      <c r="AK215" s="9">
        <f t="shared" si="79"/>
        <v>29649.762935999999</v>
      </c>
      <c r="AL215" t="str">
        <f t="shared" si="80"/>
        <v>DRG Weight</v>
      </c>
    </row>
    <row r="216" spans="1:38" x14ac:dyDescent="0.25">
      <c r="A216" s="10">
        <v>270</v>
      </c>
      <c r="B216" s="9">
        <v>5.0568999999999997</v>
      </c>
      <c r="C216" s="9">
        <v>154192.44</v>
      </c>
      <c r="D216" s="9">
        <f>C216*60%</f>
        <v>92515.463999999993</v>
      </c>
      <c r="E216" s="9">
        <f t="shared" si="62"/>
        <v>1039.0899999999999</v>
      </c>
      <c r="F216" s="9">
        <f t="shared" si="63"/>
        <v>107934.708</v>
      </c>
      <c r="G216" s="9">
        <v>5779</v>
      </c>
      <c r="H216" t="s">
        <v>4124</v>
      </c>
      <c r="I216" s="9">
        <f t="shared" si="64"/>
        <v>55752.322499999995</v>
      </c>
      <c r="J216" t="s">
        <v>4188</v>
      </c>
      <c r="K216" s="9">
        <v>1125</v>
      </c>
      <c r="L216" t="s">
        <v>4124</v>
      </c>
      <c r="M216" s="9">
        <f t="shared" si="65"/>
        <v>107934.708</v>
      </c>
      <c r="N216" t="s">
        <v>4103</v>
      </c>
      <c r="O216" s="9">
        <f t="shared" si="66"/>
        <v>46257.731999999996</v>
      </c>
      <c r="P216" t="s">
        <v>4103</v>
      </c>
      <c r="Q216" s="9">
        <v>2609</v>
      </c>
      <c r="R216" t="s">
        <v>4124</v>
      </c>
      <c r="S216" s="9">
        <v>3218</v>
      </c>
      <c r="T216" t="s">
        <v>4124</v>
      </c>
      <c r="U216" s="9">
        <f t="shared" si="67"/>
        <v>46442.569599999995</v>
      </c>
      <c r="V216" t="s">
        <v>4188</v>
      </c>
      <c r="W216" s="9">
        <v>1039.0899999999999</v>
      </c>
      <c r="X216" t="s">
        <v>4124</v>
      </c>
      <c r="Y216" s="9">
        <f t="shared" si="68"/>
        <v>1039.0899999999999</v>
      </c>
      <c r="Z216" t="str">
        <f t="shared" si="69"/>
        <v>Per Diem</v>
      </c>
      <c r="AA216" s="9">
        <f t="shared" si="70"/>
        <v>35879.257844</v>
      </c>
      <c r="AB216" t="s">
        <v>4188</v>
      </c>
      <c r="AC216" s="9">
        <f t="shared" si="71"/>
        <v>35879.257844</v>
      </c>
      <c r="AD216" t="str">
        <f t="shared" si="72"/>
        <v>DRG Weight</v>
      </c>
      <c r="AE216" s="9">
        <f t="shared" si="73"/>
        <v>34802.880108680001</v>
      </c>
      <c r="AF216" t="str">
        <f t="shared" si="74"/>
        <v>DRG Weight</v>
      </c>
      <c r="AG216" s="9">
        <f t="shared" si="75"/>
        <v>35879.257844</v>
      </c>
      <c r="AH216" t="str">
        <f t="shared" si="76"/>
        <v>DRG Weight</v>
      </c>
      <c r="AI216" s="9">
        <f t="shared" si="77"/>
        <v>35879.257844</v>
      </c>
      <c r="AJ216" t="str">
        <f t="shared" si="78"/>
        <v>DRG Weight</v>
      </c>
      <c r="AK216" s="9">
        <f t="shared" si="79"/>
        <v>35879.257844</v>
      </c>
      <c r="AL216" t="str">
        <f t="shared" si="80"/>
        <v>DRG Weight</v>
      </c>
    </row>
    <row r="217" spans="1:38" x14ac:dyDescent="0.25">
      <c r="A217" s="10">
        <v>271</v>
      </c>
      <c r="B217" s="9">
        <v>3.4561999999999999</v>
      </c>
      <c r="C217" s="9"/>
      <c r="D217" s="9"/>
      <c r="E217" s="9">
        <f t="shared" si="62"/>
        <v>0</v>
      </c>
      <c r="F217" s="9">
        <f t="shared" si="63"/>
        <v>38104.604999999996</v>
      </c>
      <c r="G217" s="9">
        <v>5779</v>
      </c>
      <c r="H217" t="s">
        <v>4124</v>
      </c>
      <c r="I217" s="9">
        <f t="shared" si="64"/>
        <v>38104.604999999996</v>
      </c>
      <c r="J217" t="s">
        <v>4188</v>
      </c>
      <c r="K217" s="9">
        <v>1125</v>
      </c>
      <c r="L217" t="s">
        <v>4124</v>
      </c>
      <c r="M217" s="9">
        <f t="shared" si="65"/>
        <v>0</v>
      </c>
      <c r="N217" t="s">
        <v>4103</v>
      </c>
      <c r="O217" s="9">
        <f t="shared" si="66"/>
        <v>0</v>
      </c>
      <c r="P217" t="s">
        <v>4103</v>
      </c>
      <c r="Q217" s="9">
        <v>2609</v>
      </c>
      <c r="R217" t="s">
        <v>4124</v>
      </c>
      <c r="S217" s="9">
        <v>3218</v>
      </c>
      <c r="T217" t="s">
        <v>4124</v>
      </c>
      <c r="U217" s="9">
        <f t="shared" si="67"/>
        <v>31741.7408</v>
      </c>
      <c r="V217" t="s">
        <v>4188</v>
      </c>
      <c r="W217" s="9">
        <v>1039.0899999999999</v>
      </c>
      <c r="X217" t="s">
        <v>4124</v>
      </c>
      <c r="Y217" s="9">
        <f t="shared" si="68"/>
        <v>1039.0899999999999</v>
      </c>
      <c r="Z217" t="str">
        <f t="shared" si="69"/>
        <v>Per Diem</v>
      </c>
      <c r="AA217" s="9">
        <f t="shared" si="70"/>
        <v>24778.787511999999</v>
      </c>
      <c r="AB217" t="s">
        <v>4188</v>
      </c>
      <c r="AC217" s="9">
        <f t="shared" si="71"/>
        <v>24778.787511999999</v>
      </c>
      <c r="AD217" t="str">
        <f t="shared" si="72"/>
        <v>DRG Weight</v>
      </c>
      <c r="AE217" s="9">
        <f t="shared" si="73"/>
        <v>24035.423886639997</v>
      </c>
      <c r="AF217" t="str">
        <f t="shared" si="74"/>
        <v>DRG Weight</v>
      </c>
      <c r="AG217" s="9">
        <f t="shared" si="75"/>
        <v>24778.787511999999</v>
      </c>
      <c r="AH217" t="str">
        <f t="shared" si="76"/>
        <v>DRG Weight</v>
      </c>
      <c r="AI217" s="9">
        <f t="shared" si="77"/>
        <v>24778.787511999999</v>
      </c>
      <c r="AJ217" t="str">
        <f t="shared" si="78"/>
        <v>DRG Weight</v>
      </c>
      <c r="AK217" s="9">
        <f t="shared" si="79"/>
        <v>24778.787511999999</v>
      </c>
      <c r="AL217" t="str">
        <f t="shared" si="80"/>
        <v>DRG Weight</v>
      </c>
    </row>
    <row r="218" spans="1:38" x14ac:dyDescent="0.25">
      <c r="A218" s="10">
        <v>272</v>
      </c>
      <c r="B218" s="9">
        <v>2.4394999999999998</v>
      </c>
      <c r="C218" s="9">
        <v>135724.45499999999</v>
      </c>
      <c r="D218" s="9">
        <f>C218*60%</f>
        <v>81434.672999999995</v>
      </c>
      <c r="E218" s="9">
        <f t="shared" si="62"/>
        <v>1039.0899999999999</v>
      </c>
      <c r="F218" s="9">
        <f t="shared" si="63"/>
        <v>95007.118499999982</v>
      </c>
      <c r="G218" s="9">
        <v>9632</v>
      </c>
      <c r="H218" t="s">
        <v>4124</v>
      </c>
      <c r="I218" s="9">
        <f t="shared" si="64"/>
        <v>26895.487499999999</v>
      </c>
      <c r="J218" t="s">
        <v>4188</v>
      </c>
      <c r="K218" s="9">
        <v>1125</v>
      </c>
      <c r="L218" t="s">
        <v>4124</v>
      </c>
      <c r="M218" s="9">
        <f t="shared" si="65"/>
        <v>95007.118499999982</v>
      </c>
      <c r="N218" t="s">
        <v>4103</v>
      </c>
      <c r="O218" s="9">
        <f t="shared" si="66"/>
        <v>40717.336499999998</v>
      </c>
      <c r="P218" t="s">
        <v>4103</v>
      </c>
      <c r="Q218" s="9">
        <v>2609</v>
      </c>
      <c r="R218" t="s">
        <v>4124</v>
      </c>
      <c r="S218" s="9">
        <v>3218</v>
      </c>
      <c r="T218" t="s">
        <v>4124</v>
      </c>
      <c r="U218" s="9">
        <f t="shared" si="67"/>
        <v>22404.367999999999</v>
      </c>
      <c r="V218" t="s">
        <v>4188</v>
      </c>
      <c r="W218" s="9">
        <v>1039.0899999999999</v>
      </c>
      <c r="X218" t="s">
        <v>4124</v>
      </c>
      <c r="Y218" s="9">
        <f t="shared" si="68"/>
        <v>1039.0899999999999</v>
      </c>
      <c r="Z218" t="str">
        <f t="shared" si="69"/>
        <v>Per Diem</v>
      </c>
      <c r="AA218" s="9">
        <f t="shared" si="70"/>
        <v>17728.217019999996</v>
      </c>
      <c r="AB218" t="s">
        <v>4188</v>
      </c>
      <c r="AC218" s="9">
        <f t="shared" si="71"/>
        <v>17728.217019999996</v>
      </c>
      <c r="AD218" t="str">
        <f t="shared" si="72"/>
        <v>DRG Weight</v>
      </c>
      <c r="AE218" s="9">
        <f t="shared" si="73"/>
        <v>17196.370509399996</v>
      </c>
      <c r="AF218" t="str">
        <f t="shared" si="74"/>
        <v>DRG Weight</v>
      </c>
      <c r="AG218" s="9">
        <f t="shared" si="75"/>
        <v>17728.217019999996</v>
      </c>
      <c r="AH218" t="str">
        <f t="shared" si="76"/>
        <v>DRG Weight</v>
      </c>
      <c r="AI218" s="9">
        <f t="shared" si="77"/>
        <v>17728.217019999996</v>
      </c>
      <c r="AJ218" t="str">
        <f t="shared" si="78"/>
        <v>DRG Weight</v>
      </c>
      <c r="AK218" s="9">
        <f t="shared" si="79"/>
        <v>17728.217019999996</v>
      </c>
      <c r="AL218" t="str">
        <f t="shared" si="80"/>
        <v>DRG Weight</v>
      </c>
    </row>
    <row r="219" spans="1:38" x14ac:dyDescent="0.25">
      <c r="A219" s="10">
        <v>273</v>
      </c>
      <c r="B219" s="9">
        <v>3.8969999999999998</v>
      </c>
      <c r="C219" s="9"/>
      <c r="D219" s="9"/>
      <c r="E219" s="9">
        <f t="shared" si="62"/>
        <v>0</v>
      </c>
      <c r="F219" s="9">
        <f t="shared" si="63"/>
        <v>42964.424999999996</v>
      </c>
      <c r="G219" s="9">
        <v>5779</v>
      </c>
      <c r="H219" t="s">
        <v>4124</v>
      </c>
      <c r="I219" s="9">
        <f t="shared" si="64"/>
        <v>42964.424999999996</v>
      </c>
      <c r="J219" t="s">
        <v>4188</v>
      </c>
      <c r="K219" s="9">
        <v>1125</v>
      </c>
      <c r="L219" t="s">
        <v>4124</v>
      </c>
      <c r="M219" s="9">
        <f t="shared" si="65"/>
        <v>0</v>
      </c>
      <c r="N219" t="s">
        <v>4103</v>
      </c>
      <c r="O219" s="9">
        <f t="shared" si="66"/>
        <v>0</v>
      </c>
      <c r="P219" t="s">
        <v>4103</v>
      </c>
      <c r="Q219" s="9">
        <v>2609</v>
      </c>
      <c r="R219" t="s">
        <v>4124</v>
      </c>
      <c r="S219" s="9">
        <v>3218</v>
      </c>
      <c r="T219" t="s">
        <v>4124</v>
      </c>
      <c r="U219" s="9">
        <f t="shared" si="67"/>
        <v>35790.047999999995</v>
      </c>
      <c r="V219" t="s">
        <v>4188</v>
      </c>
      <c r="W219" s="9">
        <v>1039.0899999999999</v>
      </c>
      <c r="X219" t="s">
        <v>4124</v>
      </c>
      <c r="Y219" s="9">
        <f t="shared" si="68"/>
        <v>1039.0899999999999</v>
      </c>
      <c r="Z219" t="str">
        <f t="shared" si="69"/>
        <v>Per Diem</v>
      </c>
      <c r="AA219" s="9">
        <f t="shared" si="70"/>
        <v>27835.629719999997</v>
      </c>
      <c r="AB219" t="s">
        <v>4188</v>
      </c>
      <c r="AC219" s="9">
        <f t="shared" si="71"/>
        <v>27835.629719999997</v>
      </c>
      <c r="AD219" t="str">
        <f t="shared" si="72"/>
        <v>DRG Weight</v>
      </c>
      <c r="AE219" s="9">
        <f t="shared" si="73"/>
        <v>27000.560828399997</v>
      </c>
      <c r="AF219" t="str">
        <f t="shared" si="74"/>
        <v>DRG Weight</v>
      </c>
      <c r="AG219" s="9">
        <f t="shared" si="75"/>
        <v>27835.629719999997</v>
      </c>
      <c r="AH219" t="str">
        <f t="shared" si="76"/>
        <v>DRG Weight</v>
      </c>
      <c r="AI219" s="9">
        <f t="shared" si="77"/>
        <v>27835.629719999997</v>
      </c>
      <c r="AJ219" t="str">
        <f t="shared" si="78"/>
        <v>DRG Weight</v>
      </c>
      <c r="AK219" s="9">
        <f t="shared" si="79"/>
        <v>27835.629719999997</v>
      </c>
      <c r="AL219" t="str">
        <f t="shared" si="80"/>
        <v>DRG Weight</v>
      </c>
    </row>
    <row r="220" spans="1:38" x14ac:dyDescent="0.25">
      <c r="A220" s="10">
        <v>274</v>
      </c>
      <c r="B220" s="9">
        <v>3.2408000000000001</v>
      </c>
      <c r="C220" s="9"/>
      <c r="D220" s="9"/>
      <c r="E220" s="9">
        <f t="shared" si="62"/>
        <v>0</v>
      </c>
      <c r="F220" s="9">
        <f t="shared" si="63"/>
        <v>35729.82</v>
      </c>
      <c r="G220" s="9">
        <v>9632</v>
      </c>
      <c r="H220" t="s">
        <v>4124</v>
      </c>
      <c r="I220" s="9">
        <f t="shared" si="64"/>
        <v>35729.82</v>
      </c>
      <c r="J220" t="s">
        <v>4188</v>
      </c>
      <c r="K220" s="9">
        <v>1125</v>
      </c>
      <c r="L220" t="s">
        <v>4124</v>
      </c>
      <c r="M220" s="9">
        <f t="shared" si="65"/>
        <v>0</v>
      </c>
      <c r="N220" t="s">
        <v>4103</v>
      </c>
      <c r="O220" s="9">
        <f t="shared" si="66"/>
        <v>0</v>
      </c>
      <c r="P220" t="s">
        <v>4103</v>
      </c>
      <c r="Q220" s="9">
        <v>2609</v>
      </c>
      <c r="R220" t="s">
        <v>4124</v>
      </c>
      <c r="S220" s="9">
        <v>3218</v>
      </c>
      <c r="T220" t="s">
        <v>4124</v>
      </c>
      <c r="U220" s="9">
        <f t="shared" si="67"/>
        <v>29763.5072</v>
      </c>
      <c r="V220" t="s">
        <v>4188</v>
      </c>
      <c r="W220" s="9">
        <v>1039.0899999999999</v>
      </c>
      <c r="X220" t="s">
        <v>4124</v>
      </c>
      <c r="Y220" s="9">
        <f t="shared" si="68"/>
        <v>1039.0899999999999</v>
      </c>
      <c r="Z220" t="str">
        <f t="shared" si="69"/>
        <v>Per Diem</v>
      </c>
      <c r="AA220" s="9">
        <f t="shared" si="70"/>
        <v>23285.040208000002</v>
      </c>
      <c r="AB220" t="s">
        <v>4188</v>
      </c>
      <c r="AC220" s="9">
        <f t="shared" si="71"/>
        <v>23285.040208000002</v>
      </c>
      <c r="AD220" t="str">
        <f t="shared" si="72"/>
        <v>DRG Weight</v>
      </c>
      <c r="AE220" s="9">
        <f t="shared" si="73"/>
        <v>22586.489001760001</v>
      </c>
      <c r="AF220" t="str">
        <f t="shared" si="74"/>
        <v>DRG Weight</v>
      </c>
      <c r="AG220" s="9">
        <f t="shared" si="75"/>
        <v>23285.040208000002</v>
      </c>
      <c r="AH220" t="str">
        <f t="shared" si="76"/>
        <v>DRG Weight</v>
      </c>
      <c r="AI220" s="9">
        <f t="shared" si="77"/>
        <v>23285.040208000002</v>
      </c>
      <c r="AJ220" t="str">
        <f t="shared" si="78"/>
        <v>DRG Weight</v>
      </c>
      <c r="AK220" s="9">
        <f t="shared" si="79"/>
        <v>23285.040208000002</v>
      </c>
      <c r="AL220" t="str">
        <f t="shared" si="80"/>
        <v>DRG Weight</v>
      </c>
    </row>
    <row r="221" spans="1:38" x14ac:dyDescent="0.25">
      <c r="A221" s="10">
        <v>275</v>
      </c>
      <c r="B221" s="9">
        <v>7.0358000000000001</v>
      </c>
      <c r="C221" s="9"/>
      <c r="D221" s="9"/>
      <c r="E221" s="9">
        <f t="shared" si="62"/>
        <v>0</v>
      </c>
      <c r="F221" s="9">
        <f t="shared" si="63"/>
        <v>77569.695000000007</v>
      </c>
      <c r="G221" s="9">
        <v>9632</v>
      </c>
      <c r="H221" t="s">
        <v>4124</v>
      </c>
      <c r="I221" s="9">
        <f t="shared" si="64"/>
        <v>77569.695000000007</v>
      </c>
      <c r="J221" t="s">
        <v>4188</v>
      </c>
      <c r="K221" s="9">
        <v>1125</v>
      </c>
      <c r="L221" t="s">
        <v>4124</v>
      </c>
      <c r="M221" s="9">
        <f t="shared" si="65"/>
        <v>0</v>
      </c>
      <c r="N221" t="s">
        <v>4103</v>
      </c>
      <c r="O221" s="9">
        <f t="shared" si="66"/>
        <v>0</v>
      </c>
      <c r="P221" t="s">
        <v>4103</v>
      </c>
      <c r="Q221" s="9">
        <v>2609</v>
      </c>
      <c r="R221" t="s">
        <v>4124</v>
      </c>
      <c r="S221" s="9">
        <v>3218</v>
      </c>
      <c r="T221" t="s">
        <v>4124</v>
      </c>
      <c r="U221" s="9">
        <f t="shared" si="67"/>
        <v>64616.787199999999</v>
      </c>
      <c r="V221" t="s">
        <v>4188</v>
      </c>
      <c r="W221" s="9">
        <v>1039.0899999999999</v>
      </c>
      <c r="X221" t="s">
        <v>4124</v>
      </c>
      <c r="Y221" s="9">
        <f t="shared" si="68"/>
        <v>1039.0899999999999</v>
      </c>
      <c r="Z221" t="str">
        <f t="shared" si="69"/>
        <v>Per Diem</v>
      </c>
      <c r="AA221" s="9">
        <f t="shared" si="70"/>
        <v>49602.454408000005</v>
      </c>
      <c r="AB221" t="s">
        <v>4188</v>
      </c>
      <c r="AC221" s="9">
        <f t="shared" si="71"/>
        <v>49602.454408000005</v>
      </c>
      <c r="AD221" t="str">
        <f t="shared" si="72"/>
        <v>DRG Weight</v>
      </c>
      <c r="AE221" s="9">
        <f t="shared" si="73"/>
        <v>48114.380775760001</v>
      </c>
      <c r="AF221" t="str">
        <f t="shared" si="74"/>
        <v>DRG Weight</v>
      </c>
      <c r="AG221" s="9">
        <f t="shared" si="75"/>
        <v>49602.454408000005</v>
      </c>
      <c r="AH221" t="str">
        <f t="shared" si="76"/>
        <v>DRG Weight</v>
      </c>
      <c r="AI221" s="9">
        <f t="shared" si="77"/>
        <v>49602.454408000005</v>
      </c>
      <c r="AJ221" t="str">
        <f t="shared" si="78"/>
        <v>DRG Weight</v>
      </c>
      <c r="AK221" s="9">
        <f t="shared" si="79"/>
        <v>49602.454408000005</v>
      </c>
      <c r="AL221" t="str">
        <f t="shared" si="80"/>
        <v>DRG Weight</v>
      </c>
    </row>
    <row r="222" spans="1:38" x14ac:dyDescent="0.25">
      <c r="A222" s="10">
        <v>276</v>
      </c>
      <c r="B222" s="9">
        <v>6.2102000000000004</v>
      </c>
      <c r="C222" s="9"/>
      <c r="D222" s="9"/>
      <c r="E222" s="9">
        <f t="shared" si="62"/>
        <v>0</v>
      </c>
      <c r="F222" s="9">
        <f t="shared" si="63"/>
        <v>68467.455000000002</v>
      </c>
      <c r="G222" s="9">
        <v>9632</v>
      </c>
      <c r="H222" t="s">
        <v>4124</v>
      </c>
      <c r="I222" s="9">
        <f t="shared" si="64"/>
        <v>68467.455000000002</v>
      </c>
      <c r="J222" t="s">
        <v>4188</v>
      </c>
      <c r="K222" s="9">
        <v>1125</v>
      </c>
      <c r="L222" t="s">
        <v>4124</v>
      </c>
      <c r="M222" s="9">
        <f t="shared" si="65"/>
        <v>0</v>
      </c>
      <c r="N222" t="s">
        <v>4103</v>
      </c>
      <c r="O222" s="9">
        <f t="shared" si="66"/>
        <v>0</v>
      </c>
      <c r="P222" t="s">
        <v>4103</v>
      </c>
      <c r="Q222" s="9">
        <v>2609</v>
      </c>
      <c r="R222" t="s">
        <v>4124</v>
      </c>
      <c r="S222" s="9">
        <v>3218</v>
      </c>
      <c r="T222" t="s">
        <v>4124</v>
      </c>
      <c r="U222" s="9">
        <f t="shared" si="67"/>
        <v>57034.476800000004</v>
      </c>
      <c r="V222" t="s">
        <v>4188</v>
      </c>
      <c r="W222" s="9">
        <v>1039.0899999999999</v>
      </c>
      <c r="X222" t="s">
        <v>4124</v>
      </c>
      <c r="Y222" s="9">
        <f t="shared" si="68"/>
        <v>1039.0899999999999</v>
      </c>
      <c r="Z222" t="str">
        <f t="shared" si="69"/>
        <v>Per Diem</v>
      </c>
      <c r="AA222" s="9">
        <f t="shared" si="70"/>
        <v>43877.116552000007</v>
      </c>
      <c r="AB222" t="s">
        <v>4188</v>
      </c>
      <c r="AC222" s="9">
        <f t="shared" si="71"/>
        <v>43877.116552000007</v>
      </c>
      <c r="AD222" t="str">
        <f t="shared" si="72"/>
        <v>DRG Weight</v>
      </c>
      <c r="AE222" s="9">
        <f t="shared" si="73"/>
        <v>42560.803055440003</v>
      </c>
      <c r="AF222" t="str">
        <f t="shared" si="74"/>
        <v>DRG Weight</v>
      </c>
      <c r="AG222" s="9">
        <f t="shared" si="75"/>
        <v>43877.116552000007</v>
      </c>
      <c r="AH222" t="str">
        <f t="shared" si="76"/>
        <v>DRG Weight</v>
      </c>
      <c r="AI222" s="9">
        <f t="shared" si="77"/>
        <v>43877.116552000007</v>
      </c>
      <c r="AJ222" t="str">
        <f t="shared" si="78"/>
        <v>DRG Weight</v>
      </c>
      <c r="AK222" s="9">
        <f t="shared" si="79"/>
        <v>43877.116552000007</v>
      </c>
      <c r="AL222" t="str">
        <f t="shared" si="80"/>
        <v>DRG Weight</v>
      </c>
    </row>
    <row r="223" spans="1:38" x14ac:dyDescent="0.25">
      <c r="A223" s="10">
        <v>277</v>
      </c>
      <c r="B223" s="9">
        <v>4.7824</v>
      </c>
      <c r="C223" s="9"/>
      <c r="D223" s="9"/>
      <c r="E223" s="9">
        <f t="shared" si="62"/>
        <v>0</v>
      </c>
      <c r="F223" s="9">
        <f t="shared" si="63"/>
        <v>52725.96</v>
      </c>
      <c r="G223" s="9">
        <v>9632</v>
      </c>
      <c r="H223" t="s">
        <v>4124</v>
      </c>
      <c r="I223" s="9">
        <f t="shared" si="64"/>
        <v>52725.96</v>
      </c>
      <c r="J223" t="s">
        <v>4188</v>
      </c>
      <c r="K223" s="9">
        <v>1125</v>
      </c>
      <c r="L223" t="s">
        <v>4124</v>
      </c>
      <c r="M223" s="9">
        <f t="shared" si="65"/>
        <v>0</v>
      </c>
      <c r="N223" t="s">
        <v>4103</v>
      </c>
      <c r="O223" s="9">
        <f t="shared" si="66"/>
        <v>0</v>
      </c>
      <c r="P223" t="s">
        <v>4103</v>
      </c>
      <c r="Q223" s="9">
        <v>2609</v>
      </c>
      <c r="R223" t="s">
        <v>4124</v>
      </c>
      <c r="S223" s="9">
        <v>3218</v>
      </c>
      <c r="T223" t="s">
        <v>4124</v>
      </c>
      <c r="U223" s="9">
        <f t="shared" si="67"/>
        <v>43921.561600000001</v>
      </c>
      <c r="V223" t="s">
        <v>4188</v>
      </c>
      <c r="W223" s="9">
        <v>1039.0899999999999</v>
      </c>
      <c r="X223" t="s">
        <v>4124</v>
      </c>
      <c r="Y223" s="9">
        <f t="shared" si="68"/>
        <v>1039.0899999999999</v>
      </c>
      <c r="Z223" t="str">
        <f t="shared" si="69"/>
        <v>Per Diem</v>
      </c>
      <c r="AA223" s="9">
        <f t="shared" si="70"/>
        <v>33975.666224000001</v>
      </c>
      <c r="AB223" t="s">
        <v>4188</v>
      </c>
      <c r="AC223" s="9">
        <f t="shared" si="71"/>
        <v>33975.666224000001</v>
      </c>
      <c r="AD223" t="str">
        <f t="shared" si="72"/>
        <v>DRG Weight</v>
      </c>
      <c r="AE223" s="9">
        <f t="shared" si="73"/>
        <v>32956.396237280002</v>
      </c>
      <c r="AF223" t="str">
        <f t="shared" si="74"/>
        <v>DRG Weight</v>
      </c>
      <c r="AG223" s="9">
        <f t="shared" si="75"/>
        <v>33975.666224000001</v>
      </c>
      <c r="AH223" t="str">
        <f t="shared" si="76"/>
        <v>DRG Weight</v>
      </c>
      <c r="AI223" s="9">
        <f t="shared" si="77"/>
        <v>33975.666224000001</v>
      </c>
      <c r="AJ223" t="str">
        <f t="shared" si="78"/>
        <v>DRG Weight</v>
      </c>
      <c r="AK223" s="9">
        <f t="shared" si="79"/>
        <v>33975.666224000001</v>
      </c>
      <c r="AL223" t="str">
        <f t="shared" si="80"/>
        <v>DRG Weight</v>
      </c>
    </row>
    <row r="224" spans="1:38" x14ac:dyDescent="0.25">
      <c r="A224" s="10">
        <v>278</v>
      </c>
      <c r="B224" s="9">
        <v>4.4603999999999999</v>
      </c>
      <c r="C224" s="9"/>
      <c r="D224" s="9"/>
      <c r="E224" s="9">
        <f t="shared" si="62"/>
        <v>0</v>
      </c>
      <c r="F224" s="9">
        <f t="shared" si="63"/>
        <v>49175.909999999996</v>
      </c>
      <c r="G224" s="9">
        <v>9632</v>
      </c>
      <c r="H224" t="s">
        <v>4124</v>
      </c>
      <c r="I224" s="9">
        <f t="shared" si="64"/>
        <v>49175.909999999996</v>
      </c>
      <c r="J224" t="s">
        <v>4188</v>
      </c>
      <c r="K224" s="9">
        <v>1125</v>
      </c>
      <c r="L224" t="s">
        <v>4124</v>
      </c>
      <c r="M224" s="9">
        <f t="shared" si="65"/>
        <v>0</v>
      </c>
      <c r="N224" t="s">
        <v>4103</v>
      </c>
      <c r="O224" s="9">
        <f t="shared" si="66"/>
        <v>0</v>
      </c>
      <c r="P224" t="s">
        <v>4103</v>
      </c>
      <c r="Q224" s="9">
        <v>2609</v>
      </c>
      <c r="R224" t="s">
        <v>4124</v>
      </c>
      <c r="S224" s="9">
        <v>3218</v>
      </c>
      <c r="T224" t="s">
        <v>4124</v>
      </c>
      <c r="U224" s="9">
        <f t="shared" si="67"/>
        <v>40964.313600000001</v>
      </c>
      <c r="V224" t="s">
        <v>4188</v>
      </c>
      <c r="W224" s="9">
        <v>1039.0899999999999</v>
      </c>
      <c r="X224" t="s">
        <v>4124</v>
      </c>
      <c r="Y224" s="9">
        <f t="shared" si="68"/>
        <v>1039.0899999999999</v>
      </c>
      <c r="Z224" t="str">
        <f t="shared" si="69"/>
        <v>Per Diem</v>
      </c>
      <c r="AA224" s="9">
        <f t="shared" si="70"/>
        <v>31742.673503999999</v>
      </c>
      <c r="AB224" t="s">
        <v>4188</v>
      </c>
      <c r="AC224" s="9">
        <f t="shared" si="71"/>
        <v>31742.673503999999</v>
      </c>
      <c r="AD224" t="str">
        <f t="shared" si="72"/>
        <v>DRG Weight</v>
      </c>
      <c r="AE224" s="9">
        <f t="shared" si="73"/>
        <v>30790.393298879997</v>
      </c>
      <c r="AF224" t="str">
        <f t="shared" si="74"/>
        <v>DRG Weight</v>
      </c>
      <c r="AG224" s="9">
        <f t="shared" si="75"/>
        <v>31742.673503999999</v>
      </c>
      <c r="AH224" t="str">
        <f t="shared" si="76"/>
        <v>DRG Weight</v>
      </c>
      <c r="AI224" s="9">
        <f t="shared" si="77"/>
        <v>31742.673503999999</v>
      </c>
      <c r="AJ224" t="str">
        <f t="shared" si="78"/>
        <v>DRG Weight</v>
      </c>
      <c r="AK224" s="9">
        <f t="shared" si="79"/>
        <v>31742.673503999999</v>
      </c>
      <c r="AL224" t="str">
        <f t="shared" si="80"/>
        <v>DRG Weight</v>
      </c>
    </row>
    <row r="225" spans="1:38" x14ac:dyDescent="0.25">
      <c r="A225" s="10">
        <v>279</v>
      </c>
      <c r="B225" s="9">
        <v>3.2006000000000001</v>
      </c>
      <c r="C225" s="9"/>
      <c r="D225" s="9"/>
      <c r="E225" s="9">
        <f t="shared" si="62"/>
        <v>0</v>
      </c>
      <c r="F225" s="9">
        <f t="shared" si="63"/>
        <v>35286.614999999998</v>
      </c>
      <c r="G225" s="9">
        <v>9632</v>
      </c>
      <c r="H225" t="s">
        <v>4124</v>
      </c>
      <c r="I225" s="9">
        <f t="shared" si="64"/>
        <v>35286.614999999998</v>
      </c>
      <c r="J225" t="s">
        <v>4188</v>
      </c>
      <c r="K225" s="9">
        <v>1125</v>
      </c>
      <c r="L225" t="s">
        <v>4124</v>
      </c>
      <c r="M225" s="9">
        <f t="shared" si="65"/>
        <v>0</v>
      </c>
      <c r="N225" t="s">
        <v>4103</v>
      </c>
      <c r="O225" s="9">
        <f t="shared" si="66"/>
        <v>0</v>
      </c>
      <c r="P225" t="s">
        <v>4103</v>
      </c>
      <c r="Q225" s="9">
        <v>2609</v>
      </c>
      <c r="R225" t="s">
        <v>4124</v>
      </c>
      <c r="S225" s="9">
        <v>3218</v>
      </c>
      <c r="T225" t="s">
        <v>4124</v>
      </c>
      <c r="U225" s="9">
        <f t="shared" si="67"/>
        <v>29394.310400000002</v>
      </c>
      <c r="V225" t="s">
        <v>4188</v>
      </c>
      <c r="W225" s="9">
        <v>1039.0899999999999</v>
      </c>
      <c r="X225" t="s">
        <v>4124</v>
      </c>
      <c r="Y225" s="9">
        <f t="shared" si="68"/>
        <v>1039.0899999999999</v>
      </c>
      <c r="Z225" t="str">
        <f t="shared" si="69"/>
        <v>Per Diem</v>
      </c>
      <c r="AA225" s="9">
        <f t="shared" si="70"/>
        <v>23006.262856000001</v>
      </c>
      <c r="AB225" t="s">
        <v>4188</v>
      </c>
      <c r="AC225" s="9">
        <f t="shared" si="71"/>
        <v>23006.262856000001</v>
      </c>
      <c r="AD225" t="str">
        <f t="shared" si="72"/>
        <v>DRG Weight</v>
      </c>
      <c r="AE225" s="9">
        <f t="shared" si="73"/>
        <v>22316.074970320002</v>
      </c>
      <c r="AF225" t="str">
        <f t="shared" si="74"/>
        <v>DRG Weight</v>
      </c>
      <c r="AG225" s="9">
        <f t="shared" si="75"/>
        <v>23006.262856000001</v>
      </c>
      <c r="AH225" t="str">
        <f t="shared" si="76"/>
        <v>DRG Weight</v>
      </c>
      <c r="AI225" s="9">
        <f t="shared" si="77"/>
        <v>23006.262856000001</v>
      </c>
      <c r="AJ225" t="str">
        <f t="shared" si="78"/>
        <v>DRG Weight</v>
      </c>
      <c r="AK225" s="9">
        <f t="shared" si="79"/>
        <v>23006.262856000001</v>
      </c>
      <c r="AL225" t="str">
        <f t="shared" si="80"/>
        <v>DRG Weight</v>
      </c>
    </row>
    <row r="226" spans="1:38" x14ac:dyDescent="0.25">
      <c r="A226" s="10">
        <v>280</v>
      </c>
      <c r="B226" s="9">
        <v>1.5865</v>
      </c>
      <c r="C226" s="9">
        <v>65422.112702702703</v>
      </c>
      <c r="D226" s="9">
        <f>C226*60%</f>
        <v>39253.26762162162</v>
      </c>
      <c r="E226" s="9">
        <f t="shared" si="62"/>
        <v>1039.0899999999999</v>
      </c>
      <c r="F226" s="9">
        <f t="shared" si="63"/>
        <v>45795.478891891893</v>
      </c>
      <c r="G226" s="9">
        <v>2569</v>
      </c>
      <c r="H226" t="s">
        <v>4124</v>
      </c>
      <c r="I226" s="9">
        <f t="shared" si="64"/>
        <v>17491.162499999999</v>
      </c>
      <c r="J226" t="s">
        <v>4188</v>
      </c>
      <c r="K226" s="9">
        <v>1125</v>
      </c>
      <c r="L226" t="s">
        <v>4124</v>
      </c>
      <c r="M226" s="9">
        <f t="shared" si="65"/>
        <v>45795.478891891893</v>
      </c>
      <c r="N226" t="s">
        <v>4103</v>
      </c>
      <c r="O226" s="9">
        <f t="shared" si="66"/>
        <v>19626.63381081081</v>
      </c>
      <c r="P226" t="s">
        <v>4103</v>
      </c>
      <c r="Q226" s="9">
        <v>2609</v>
      </c>
      <c r="R226" t="s">
        <v>4124</v>
      </c>
      <c r="S226" s="9">
        <v>3218</v>
      </c>
      <c r="T226" t="s">
        <v>4124</v>
      </c>
      <c r="U226" s="9">
        <f t="shared" si="67"/>
        <v>14570.416000000001</v>
      </c>
      <c r="V226" t="s">
        <v>4188</v>
      </c>
      <c r="W226" s="9">
        <v>1039.0899999999999</v>
      </c>
      <c r="X226" t="s">
        <v>4124</v>
      </c>
      <c r="Y226" s="9">
        <f t="shared" si="68"/>
        <v>1039.0899999999999</v>
      </c>
      <c r="Z226" t="str">
        <f t="shared" si="69"/>
        <v>Per Diem</v>
      </c>
      <c r="AA226" s="9">
        <f t="shared" si="70"/>
        <v>11812.866740000001</v>
      </c>
      <c r="AB226" t="s">
        <v>4188</v>
      </c>
      <c r="AC226" s="9">
        <f t="shared" si="71"/>
        <v>11812.866740000001</v>
      </c>
      <c r="AD226" t="str">
        <f t="shared" si="72"/>
        <v>DRG Weight</v>
      </c>
      <c r="AE226" s="9">
        <f t="shared" si="73"/>
        <v>11458.4807378</v>
      </c>
      <c r="AF226" t="str">
        <f t="shared" si="74"/>
        <v>DRG Weight</v>
      </c>
      <c r="AG226" s="9">
        <f t="shared" si="75"/>
        <v>11812.866740000001</v>
      </c>
      <c r="AH226" t="str">
        <f t="shared" si="76"/>
        <v>DRG Weight</v>
      </c>
      <c r="AI226" s="9">
        <f t="shared" si="77"/>
        <v>11812.866740000001</v>
      </c>
      <c r="AJ226" t="str">
        <f t="shared" si="78"/>
        <v>DRG Weight</v>
      </c>
      <c r="AK226" s="9">
        <f t="shared" si="79"/>
        <v>11812.866740000001</v>
      </c>
      <c r="AL226" t="str">
        <f t="shared" si="80"/>
        <v>DRG Weight</v>
      </c>
    </row>
    <row r="227" spans="1:38" x14ac:dyDescent="0.25">
      <c r="A227" s="10">
        <v>281</v>
      </c>
      <c r="B227" s="9">
        <v>0.91300000000000003</v>
      </c>
      <c r="C227" s="9">
        <v>53336.092941176474</v>
      </c>
      <c r="D227" s="9">
        <f>C227*60%</f>
        <v>32001.655764705883</v>
      </c>
      <c r="E227" s="9">
        <f t="shared" si="62"/>
        <v>1039.0899999999999</v>
      </c>
      <c r="F227" s="9">
        <f t="shared" si="63"/>
        <v>37335.265058823526</v>
      </c>
      <c r="G227" s="9">
        <v>3451</v>
      </c>
      <c r="H227" t="s">
        <v>4124</v>
      </c>
      <c r="I227" s="9">
        <f t="shared" si="64"/>
        <v>10065.825000000001</v>
      </c>
      <c r="J227" t="s">
        <v>4188</v>
      </c>
      <c r="K227" s="9">
        <v>1125</v>
      </c>
      <c r="L227" t="s">
        <v>4124</v>
      </c>
      <c r="M227" s="9">
        <f t="shared" si="65"/>
        <v>37335.265058823526</v>
      </c>
      <c r="N227" t="s">
        <v>4103</v>
      </c>
      <c r="O227" s="9">
        <f t="shared" si="66"/>
        <v>16000.827882352942</v>
      </c>
      <c r="P227" t="s">
        <v>4103</v>
      </c>
      <c r="Q227" s="9">
        <v>2609</v>
      </c>
      <c r="R227" t="s">
        <v>4124</v>
      </c>
      <c r="S227" s="9">
        <v>3218</v>
      </c>
      <c r="T227" t="s">
        <v>4124</v>
      </c>
      <c r="U227" s="9">
        <f t="shared" si="67"/>
        <v>8384.9920000000002</v>
      </c>
      <c r="V227" t="s">
        <v>4188</v>
      </c>
      <c r="W227" s="9">
        <v>1039.0899999999999</v>
      </c>
      <c r="X227" t="s">
        <v>4124</v>
      </c>
      <c r="Y227" s="9">
        <f t="shared" si="68"/>
        <v>1039.0899999999999</v>
      </c>
      <c r="Z227" t="str">
        <f t="shared" si="69"/>
        <v>Per Diem</v>
      </c>
      <c r="AA227" s="9">
        <f t="shared" si="70"/>
        <v>7142.3058799999999</v>
      </c>
      <c r="AB227" t="s">
        <v>4188</v>
      </c>
      <c r="AC227" s="9">
        <f t="shared" si="71"/>
        <v>7142.3058799999999</v>
      </c>
      <c r="AD227" t="str">
        <f t="shared" si="72"/>
        <v>DRG Weight</v>
      </c>
      <c r="AE227" s="9">
        <f t="shared" si="73"/>
        <v>6928.0367035999998</v>
      </c>
      <c r="AF227" t="str">
        <f t="shared" si="74"/>
        <v>DRG Weight</v>
      </c>
      <c r="AG227" s="9">
        <f t="shared" si="75"/>
        <v>7142.3058799999999</v>
      </c>
      <c r="AH227" t="str">
        <f t="shared" si="76"/>
        <v>DRG Weight</v>
      </c>
      <c r="AI227" s="9">
        <f t="shared" si="77"/>
        <v>7142.3058799999999</v>
      </c>
      <c r="AJ227" t="str">
        <f t="shared" si="78"/>
        <v>DRG Weight</v>
      </c>
      <c r="AK227" s="9">
        <f t="shared" si="79"/>
        <v>7142.3058799999999</v>
      </c>
      <c r="AL227" t="str">
        <f t="shared" si="80"/>
        <v>DRG Weight</v>
      </c>
    </row>
    <row r="228" spans="1:38" x14ac:dyDescent="0.25">
      <c r="A228" s="10">
        <v>282</v>
      </c>
      <c r="B228" s="9">
        <v>0.71809999999999996</v>
      </c>
      <c r="C228" s="9">
        <v>44164.69666666667</v>
      </c>
      <c r="D228" s="9">
        <f>C228*60%</f>
        <v>26498.818000000003</v>
      </c>
      <c r="E228" s="9">
        <f t="shared" si="62"/>
        <v>1039.0899999999999</v>
      </c>
      <c r="F228" s="9">
        <f t="shared" si="63"/>
        <v>30915.287666666667</v>
      </c>
      <c r="G228" s="9">
        <v>3451</v>
      </c>
      <c r="H228" t="s">
        <v>4124</v>
      </c>
      <c r="I228" s="9">
        <f t="shared" si="64"/>
        <v>7917.0524999999998</v>
      </c>
      <c r="J228" t="s">
        <v>4188</v>
      </c>
      <c r="K228" s="9">
        <v>1125</v>
      </c>
      <c r="L228" t="s">
        <v>4124</v>
      </c>
      <c r="M228" s="9">
        <f t="shared" si="65"/>
        <v>30915.287666666667</v>
      </c>
      <c r="N228" t="s">
        <v>4103</v>
      </c>
      <c r="O228" s="9">
        <f t="shared" si="66"/>
        <v>13249.409000000001</v>
      </c>
      <c r="P228" t="s">
        <v>4103</v>
      </c>
      <c r="Q228" s="9">
        <v>2609</v>
      </c>
      <c r="R228" t="s">
        <v>4124</v>
      </c>
      <c r="S228" s="9">
        <v>3218</v>
      </c>
      <c r="T228" t="s">
        <v>4124</v>
      </c>
      <c r="U228" s="9">
        <f t="shared" si="67"/>
        <v>6595.0303999999996</v>
      </c>
      <c r="V228" t="s">
        <v>4188</v>
      </c>
      <c r="W228" s="9">
        <v>1039.0899999999999</v>
      </c>
      <c r="X228" t="s">
        <v>4124</v>
      </c>
      <c r="Y228" s="9">
        <f t="shared" si="68"/>
        <v>1039.0899999999999</v>
      </c>
      <c r="Z228" t="str">
        <f t="shared" si="69"/>
        <v>Per Diem</v>
      </c>
      <c r="AA228" s="9">
        <f t="shared" si="70"/>
        <v>5790.7211559999996</v>
      </c>
      <c r="AB228" t="s">
        <v>4188</v>
      </c>
      <c r="AC228" s="9">
        <f t="shared" si="71"/>
        <v>5790.7211559999996</v>
      </c>
      <c r="AD228" t="str">
        <f t="shared" si="72"/>
        <v>DRG Weight</v>
      </c>
      <c r="AE228" s="9">
        <f t="shared" si="73"/>
        <v>5616.9995213199991</v>
      </c>
      <c r="AF228" t="str">
        <f t="shared" si="74"/>
        <v>DRG Weight</v>
      </c>
      <c r="AG228" s="9">
        <f t="shared" si="75"/>
        <v>5790.7211559999996</v>
      </c>
      <c r="AH228" t="str">
        <f t="shared" si="76"/>
        <v>DRG Weight</v>
      </c>
      <c r="AI228" s="9">
        <f t="shared" si="77"/>
        <v>5790.7211559999996</v>
      </c>
      <c r="AJ228" t="str">
        <f t="shared" si="78"/>
        <v>DRG Weight</v>
      </c>
      <c r="AK228" s="9">
        <f t="shared" si="79"/>
        <v>5790.7211559999996</v>
      </c>
      <c r="AL228" t="str">
        <f t="shared" si="80"/>
        <v>DRG Weight</v>
      </c>
    </row>
    <row r="229" spans="1:38" x14ac:dyDescent="0.25">
      <c r="A229" s="10">
        <v>283</v>
      </c>
      <c r="B229" s="9">
        <v>1.9714</v>
      </c>
      <c r="C229" s="9">
        <v>103201.38</v>
      </c>
      <c r="D229" s="9">
        <f>C229*60%</f>
        <v>61920.828000000001</v>
      </c>
      <c r="E229" s="9">
        <f t="shared" si="62"/>
        <v>1039.0899999999999</v>
      </c>
      <c r="F229" s="9">
        <f t="shared" si="63"/>
        <v>72240.966</v>
      </c>
      <c r="G229" s="9">
        <v>4292</v>
      </c>
      <c r="H229" t="s">
        <v>4124</v>
      </c>
      <c r="I229" s="9">
        <f t="shared" si="64"/>
        <v>21734.685000000001</v>
      </c>
      <c r="J229" t="s">
        <v>4188</v>
      </c>
      <c r="K229" s="9">
        <v>1125</v>
      </c>
      <c r="L229" t="s">
        <v>4124</v>
      </c>
      <c r="M229" s="9">
        <f t="shared" si="65"/>
        <v>72240.966</v>
      </c>
      <c r="N229" t="s">
        <v>4103</v>
      </c>
      <c r="O229" s="9">
        <f t="shared" si="66"/>
        <v>30960.414000000001</v>
      </c>
      <c r="P229" t="s">
        <v>4103</v>
      </c>
      <c r="Q229" s="9">
        <v>2609</v>
      </c>
      <c r="R229" t="s">
        <v>4124</v>
      </c>
      <c r="S229" s="9">
        <v>3218</v>
      </c>
      <c r="T229" t="s">
        <v>4124</v>
      </c>
      <c r="U229" s="9">
        <f t="shared" si="67"/>
        <v>18105.337599999999</v>
      </c>
      <c r="V229" t="s">
        <v>4188</v>
      </c>
      <c r="W229" s="9">
        <v>1039.0899999999999</v>
      </c>
      <c r="X229" t="s">
        <v>4124</v>
      </c>
      <c r="Y229" s="9">
        <f t="shared" si="68"/>
        <v>1039.0899999999999</v>
      </c>
      <c r="Z229" t="str">
        <f t="shared" si="69"/>
        <v>Per Diem</v>
      </c>
      <c r="AA229" s="9">
        <f t="shared" si="70"/>
        <v>14482.055864000002</v>
      </c>
      <c r="AB229" t="s">
        <v>4188</v>
      </c>
      <c r="AC229" s="9">
        <f t="shared" si="71"/>
        <v>14482.055864000002</v>
      </c>
      <c r="AD229" t="str">
        <f t="shared" si="72"/>
        <v>DRG Weight</v>
      </c>
      <c r="AE229" s="9">
        <f t="shared" si="73"/>
        <v>14047.594188080002</v>
      </c>
      <c r="AF229" t="str">
        <f t="shared" si="74"/>
        <v>DRG Weight</v>
      </c>
      <c r="AG229" s="9">
        <f t="shared" si="75"/>
        <v>14482.055864000002</v>
      </c>
      <c r="AH229" t="str">
        <f t="shared" si="76"/>
        <v>DRG Weight</v>
      </c>
      <c r="AI229" s="9">
        <f t="shared" si="77"/>
        <v>14482.055864000002</v>
      </c>
      <c r="AJ229" t="str">
        <f t="shared" si="78"/>
        <v>DRG Weight</v>
      </c>
      <c r="AK229" s="9">
        <f t="shared" si="79"/>
        <v>14482.055864000002</v>
      </c>
      <c r="AL229" t="str">
        <f t="shared" si="80"/>
        <v>DRG Weight</v>
      </c>
    </row>
    <row r="230" spans="1:38" x14ac:dyDescent="0.25">
      <c r="A230" s="10">
        <v>284</v>
      </c>
      <c r="B230" s="9">
        <v>0.73970000000000002</v>
      </c>
      <c r="C230" s="9"/>
      <c r="D230" s="9"/>
      <c r="E230" s="9">
        <f t="shared" si="62"/>
        <v>0</v>
      </c>
      <c r="F230" s="9">
        <f t="shared" si="63"/>
        <v>8155.1925000000001</v>
      </c>
      <c r="G230" s="9">
        <v>3451</v>
      </c>
      <c r="H230" t="s">
        <v>4124</v>
      </c>
      <c r="I230" s="9">
        <f t="shared" si="64"/>
        <v>8155.1925000000001</v>
      </c>
      <c r="J230" t="s">
        <v>4188</v>
      </c>
      <c r="K230" s="9">
        <v>1125</v>
      </c>
      <c r="L230" t="s">
        <v>4124</v>
      </c>
      <c r="M230" s="9">
        <f t="shared" si="65"/>
        <v>0</v>
      </c>
      <c r="N230" t="s">
        <v>4103</v>
      </c>
      <c r="O230" s="9">
        <f t="shared" si="66"/>
        <v>0</v>
      </c>
      <c r="P230" t="s">
        <v>4103</v>
      </c>
      <c r="Q230" s="9">
        <v>2609</v>
      </c>
      <c r="R230" t="s">
        <v>4124</v>
      </c>
      <c r="S230" s="9">
        <v>3218</v>
      </c>
      <c r="T230" t="s">
        <v>4124</v>
      </c>
      <c r="U230" s="9">
        <f t="shared" si="67"/>
        <v>6793.4048000000003</v>
      </c>
      <c r="V230" t="s">
        <v>4188</v>
      </c>
      <c r="W230" s="9">
        <v>1039.0899999999999</v>
      </c>
      <c r="X230" t="s">
        <v>4124</v>
      </c>
      <c r="Y230" s="9">
        <f t="shared" si="68"/>
        <v>1039.0899999999999</v>
      </c>
      <c r="Z230" t="str">
        <f t="shared" si="69"/>
        <v>Per Diem</v>
      </c>
      <c r="AA230" s="9">
        <f t="shared" si="70"/>
        <v>5940.5119720000002</v>
      </c>
      <c r="AB230" t="s">
        <v>4188</v>
      </c>
      <c r="AC230" s="9">
        <f t="shared" si="71"/>
        <v>5940.5119720000002</v>
      </c>
      <c r="AD230" t="str">
        <f t="shared" si="72"/>
        <v>DRG Weight</v>
      </c>
      <c r="AE230" s="9">
        <f t="shared" si="73"/>
        <v>5762.2966128400003</v>
      </c>
      <c r="AF230" t="str">
        <f t="shared" si="74"/>
        <v>DRG Weight</v>
      </c>
      <c r="AG230" s="9">
        <f t="shared" si="75"/>
        <v>5940.5119720000002</v>
      </c>
      <c r="AH230" t="str">
        <f t="shared" si="76"/>
        <v>DRG Weight</v>
      </c>
      <c r="AI230" s="9">
        <f t="shared" si="77"/>
        <v>5940.5119720000002</v>
      </c>
      <c r="AJ230" t="str">
        <f t="shared" si="78"/>
        <v>DRG Weight</v>
      </c>
      <c r="AK230" s="9">
        <f t="shared" si="79"/>
        <v>5940.5119720000002</v>
      </c>
      <c r="AL230" t="str">
        <f t="shared" si="80"/>
        <v>DRG Weight</v>
      </c>
    </row>
    <row r="231" spans="1:38" x14ac:dyDescent="0.25">
      <c r="A231" s="10">
        <v>285</v>
      </c>
      <c r="B231" s="9">
        <v>0.48870000000000002</v>
      </c>
      <c r="C231" s="9"/>
      <c r="D231" s="9"/>
      <c r="E231" s="9">
        <f t="shared" si="62"/>
        <v>0</v>
      </c>
      <c r="F231" s="9">
        <f t="shared" si="63"/>
        <v>5387.9175000000005</v>
      </c>
      <c r="G231" s="9">
        <v>3451</v>
      </c>
      <c r="H231" t="s">
        <v>4124</v>
      </c>
      <c r="I231" s="9">
        <f t="shared" si="64"/>
        <v>5387.9175000000005</v>
      </c>
      <c r="J231" t="s">
        <v>4188</v>
      </c>
      <c r="K231" s="9">
        <v>1125</v>
      </c>
      <c r="L231" t="s">
        <v>4124</v>
      </c>
      <c r="M231" s="9">
        <f t="shared" si="65"/>
        <v>0</v>
      </c>
      <c r="N231" t="s">
        <v>4103</v>
      </c>
      <c r="O231" s="9">
        <f t="shared" si="66"/>
        <v>0</v>
      </c>
      <c r="P231" t="s">
        <v>4103</v>
      </c>
      <c r="Q231" s="9">
        <v>2609</v>
      </c>
      <c r="R231" t="s">
        <v>4124</v>
      </c>
      <c r="S231" s="9">
        <v>3218</v>
      </c>
      <c r="T231" t="s">
        <v>4124</v>
      </c>
      <c r="U231" s="9">
        <f t="shared" si="67"/>
        <v>4488.2208000000001</v>
      </c>
      <c r="V231" t="s">
        <v>4188</v>
      </c>
      <c r="W231" s="9">
        <v>1039.0899999999999</v>
      </c>
      <c r="X231" t="s">
        <v>4124</v>
      </c>
      <c r="Y231" s="9">
        <f t="shared" si="68"/>
        <v>1039.0899999999999</v>
      </c>
      <c r="Z231" t="str">
        <f t="shared" si="69"/>
        <v>Per Diem</v>
      </c>
      <c r="AA231" s="9">
        <f t="shared" si="70"/>
        <v>4199.8872120000005</v>
      </c>
      <c r="AB231" t="s">
        <v>4188</v>
      </c>
      <c r="AC231" s="9">
        <f t="shared" si="71"/>
        <v>4199.8872120000005</v>
      </c>
      <c r="AD231" t="str">
        <f t="shared" si="72"/>
        <v>DRG Weight</v>
      </c>
      <c r="AE231" s="9">
        <f t="shared" si="73"/>
        <v>4073.8905956400004</v>
      </c>
      <c r="AF231" t="str">
        <f t="shared" si="74"/>
        <v>DRG Weight</v>
      </c>
      <c r="AG231" s="9">
        <f t="shared" si="75"/>
        <v>4199.8872120000005</v>
      </c>
      <c r="AH231" t="str">
        <f t="shared" si="76"/>
        <v>DRG Weight</v>
      </c>
      <c r="AI231" s="9">
        <f t="shared" si="77"/>
        <v>4199.8872120000005</v>
      </c>
      <c r="AJ231" t="str">
        <f t="shared" si="78"/>
        <v>DRG Weight</v>
      </c>
      <c r="AK231" s="9">
        <f t="shared" si="79"/>
        <v>4199.8872120000005</v>
      </c>
      <c r="AL231" t="str">
        <f t="shared" si="80"/>
        <v>DRG Weight</v>
      </c>
    </row>
    <row r="232" spans="1:38" x14ac:dyDescent="0.25">
      <c r="A232" s="10">
        <v>286</v>
      </c>
      <c r="B232" s="9">
        <v>2.1556000000000002</v>
      </c>
      <c r="C232" s="9">
        <v>87074.79</v>
      </c>
      <c r="D232" s="9">
        <f>C232*60%</f>
        <v>52244.873999999996</v>
      </c>
      <c r="E232" s="9">
        <f t="shared" si="62"/>
        <v>1039.0899999999999</v>
      </c>
      <c r="F232" s="9">
        <f t="shared" si="63"/>
        <v>60952.352999999988</v>
      </c>
      <c r="G232" s="9">
        <v>3451</v>
      </c>
      <c r="H232" t="s">
        <v>4124</v>
      </c>
      <c r="I232" s="9">
        <f t="shared" si="64"/>
        <v>23765.49</v>
      </c>
      <c r="J232" t="s">
        <v>4188</v>
      </c>
      <c r="K232" s="9">
        <v>1125</v>
      </c>
      <c r="L232" t="s">
        <v>4124</v>
      </c>
      <c r="M232" s="9">
        <f t="shared" si="65"/>
        <v>60952.352999999988</v>
      </c>
      <c r="N232" t="s">
        <v>4103</v>
      </c>
      <c r="O232" s="9">
        <f t="shared" si="66"/>
        <v>26122.436999999998</v>
      </c>
      <c r="P232" t="s">
        <v>4103</v>
      </c>
      <c r="Q232" s="9">
        <v>2609</v>
      </c>
      <c r="R232" t="s">
        <v>4124</v>
      </c>
      <c r="S232" s="9">
        <v>3218</v>
      </c>
      <c r="T232" t="s">
        <v>4124</v>
      </c>
      <c r="U232" s="9">
        <f t="shared" si="67"/>
        <v>19797.030400000003</v>
      </c>
      <c r="V232" t="s">
        <v>4188</v>
      </c>
      <c r="W232" s="9">
        <v>1039.0899999999999</v>
      </c>
      <c r="X232" t="s">
        <v>4124</v>
      </c>
      <c r="Y232" s="9">
        <f t="shared" si="68"/>
        <v>1039.0899999999999</v>
      </c>
      <c r="Z232" t="str">
        <f t="shared" si="69"/>
        <v>Per Diem</v>
      </c>
      <c r="AA232" s="9">
        <f t="shared" si="70"/>
        <v>15759.438656000002</v>
      </c>
      <c r="AB232" t="s">
        <v>4188</v>
      </c>
      <c r="AC232" s="9">
        <f t="shared" si="71"/>
        <v>15759.438656000002</v>
      </c>
      <c r="AD232" t="str">
        <f t="shared" si="72"/>
        <v>DRG Weight</v>
      </c>
      <c r="AE232" s="9">
        <f t="shared" si="73"/>
        <v>15286.655496320001</v>
      </c>
      <c r="AF232" t="str">
        <f t="shared" si="74"/>
        <v>DRG Weight</v>
      </c>
      <c r="AG232" s="9">
        <f t="shared" si="75"/>
        <v>15759.438656000002</v>
      </c>
      <c r="AH232" t="str">
        <f t="shared" si="76"/>
        <v>DRG Weight</v>
      </c>
      <c r="AI232" s="9">
        <f t="shared" si="77"/>
        <v>15759.438656000002</v>
      </c>
      <c r="AJ232" t="str">
        <f t="shared" si="78"/>
        <v>DRG Weight</v>
      </c>
      <c r="AK232" s="9">
        <f t="shared" si="79"/>
        <v>15759.438656000002</v>
      </c>
      <c r="AL232" t="str">
        <f t="shared" si="80"/>
        <v>DRG Weight</v>
      </c>
    </row>
    <row r="233" spans="1:38" x14ac:dyDescent="0.25">
      <c r="A233" s="10">
        <v>287</v>
      </c>
      <c r="B233" s="9">
        <v>1.0815999999999999</v>
      </c>
      <c r="C233" s="9">
        <v>56307.795624999999</v>
      </c>
      <c r="D233" s="9">
        <f>C233*60%</f>
        <v>33784.677374999999</v>
      </c>
      <c r="E233" s="9">
        <f t="shared" si="62"/>
        <v>1039.0899999999999</v>
      </c>
      <c r="F233" s="9">
        <f t="shared" si="63"/>
        <v>39415.456937499999</v>
      </c>
      <c r="G233" s="9">
        <v>4292</v>
      </c>
      <c r="H233" t="s">
        <v>4124</v>
      </c>
      <c r="I233" s="9">
        <f t="shared" si="64"/>
        <v>11924.64</v>
      </c>
      <c r="J233" t="s">
        <v>4188</v>
      </c>
      <c r="K233" s="9">
        <v>1125</v>
      </c>
      <c r="L233" t="s">
        <v>4124</v>
      </c>
      <c r="M233" s="9">
        <f t="shared" si="65"/>
        <v>39415.456937499999</v>
      </c>
      <c r="N233" t="s">
        <v>4103</v>
      </c>
      <c r="O233" s="9">
        <f t="shared" si="66"/>
        <v>16892.3386875</v>
      </c>
      <c r="P233" t="s">
        <v>4103</v>
      </c>
      <c r="Q233" s="9">
        <v>2609</v>
      </c>
      <c r="R233" t="s">
        <v>4124</v>
      </c>
      <c r="S233" s="9">
        <v>3218</v>
      </c>
      <c r="T233" t="s">
        <v>4124</v>
      </c>
      <c r="U233" s="9">
        <f t="shared" si="67"/>
        <v>9933.4143999999997</v>
      </c>
      <c r="V233" t="s">
        <v>4188</v>
      </c>
      <c r="W233" s="9">
        <v>1039.0899999999999</v>
      </c>
      <c r="X233" t="s">
        <v>4124</v>
      </c>
      <c r="Y233" s="9">
        <f t="shared" si="68"/>
        <v>1039.0899999999999</v>
      </c>
      <c r="Z233" t="str">
        <f t="shared" si="69"/>
        <v>Per Diem</v>
      </c>
      <c r="AA233" s="9">
        <f t="shared" si="70"/>
        <v>8311.5064160000002</v>
      </c>
      <c r="AB233" t="s">
        <v>4188</v>
      </c>
      <c r="AC233" s="9">
        <f t="shared" si="71"/>
        <v>8311.5064160000002</v>
      </c>
      <c r="AD233" t="str">
        <f t="shared" si="72"/>
        <v>DRG Weight</v>
      </c>
      <c r="AE233" s="9">
        <f t="shared" si="73"/>
        <v>8062.16122352</v>
      </c>
      <c r="AF233" t="str">
        <f t="shared" si="74"/>
        <v>DRG Weight</v>
      </c>
      <c r="AG233" s="9">
        <f t="shared" si="75"/>
        <v>8311.5064160000002</v>
      </c>
      <c r="AH233" t="str">
        <f t="shared" si="76"/>
        <v>DRG Weight</v>
      </c>
      <c r="AI233" s="9">
        <f t="shared" si="77"/>
        <v>8311.5064160000002</v>
      </c>
      <c r="AJ233" t="str">
        <f t="shared" si="78"/>
        <v>DRG Weight</v>
      </c>
      <c r="AK233" s="9">
        <f t="shared" si="79"/>
        <v>8311.5064160000002</v>
      </c>
      <c r="AL233" t="str">
        <f t="shared" si="80"/>
        <v>DRG Weight</v>
      </c>
    </row>
    <row r="234" spans="1:38" x14ac:dyDescent="0.25">
      <c r="A234" s="10">
        <v>288</v>
      </c>
      <c r="B234" s="9">
        <v>2.593</v>
      </c>
      <c r="C234" s="9"/>
      <c r="D234" s="9"/>
      <c r="E234" s="9">
        <f t="shared" si="62"/>
        <v>0</v>
      </c>
      <c r="F234" s="9">
        <f t="shared" si="63"/>
        <v>28587.825000000001</v>
      </c>
      <c r="G234" s="9">
        <v>2569</v>
      </c>
      <c r="H234" t="s">
        <v>4124</v>
      </c>
      <c r="I234" s="9">
        <f t="shared" si="64"/>
        <v>28587.825000000001</v>
      </c>
      <c r="J234" t="s">
        <v>4188</v>
      </c>
      <c r="K234" s="9">
        <v>1125</v>
      </c>
      <c r="L234" t="s">
        <v>4124</v>
      </c>
      <c r="M234" s="9">
        <f t="shared" si="65"/>
        <v>0</v>
      </c>
      <c r="N234" t="s">
        <v>4103</v>
      </c>
      <c r="O234" s="9">
        <f t="shared" si="66"/>
        <v>0</v>
      </c>
      <c r="P234" t="s">
        <v>4103</v>
      </c>
      <c r="Q234" s="9">
        <v>2609</v>
      </c>
      <c r="R234" t="s">
        <v>4124</v>
      </c>
      <c r="S234" s="9">
        <v>3218</v>
      </c>
      <c r="T234" t="s">
        <v>4124</v>
      </c>
      <c r="U234" s="9">
        <f t="shared" si="67"/>
        <v>23814.112000000001</v>
      </c>
      <c r="V234" t="s">
        <v>4188</v>
      </c>
      <c r="W234" s="9">
        <v>1039.0899999999999</v>
      </c>
      <c r="X234" t="s">
        <v>4124</v>
      </c>
      <c r="Y234" s="9">
        <f t="shared" si="68"/>
        <v>1039.0899999999999</v>
      </c>
      <c r="Z234" t="str">
        <f t="shared" si="69"/>
        <v>Per Diem</v>
      </c>
      <c r="AA234" s="9">
        <f t="shared" si="70"/>
        <v>18792.702679999999</v>
      </c>
      <c r="AB234" t="s">
        <v>4188</v>
      </c>
      <c r="AC234" s="9">
        <f t="shared" si="71"/>
        <v>18792.702679999999</v>
      </c>
      <c r="AD234" t="str">
        <f t="shared" si="72"/>
        <v>DRG Weight</v>
      </c>
      <c r="AE234" s="9">
        <f t="shared" si="73"/>
        <v>18228.921599599998</v>
      </c>
      <c r="AF234" t="str">
        <f t="shared" si="74"/>
        <v>DRG Weight</v>
      </c>
      <c r="AG234" s="9">
        <f t="shared" si="75"/>
        <v>18792.702679999999</v>
      </c>
      <c r="AH234" t="str">
        <f t="shared" si="76"/>
        <v>DRG Weight</v>
      </c>
      <c r="AI234" s="9">
        <f t="shared" si="77"/>
        <v>18792.702679999999</v>
      </c>
      <c r="AJ234" t="str">
        <f t="shared" si="78"/>
        <v>DRG Weight</v>
      </c>
      <c r="AK234" s="9">
        <f t="shared" si="79"/>
        <v>18792.702679999999</v>
      </c>
      <c r="AL234" t="str">
        <f t="shared" si="80"/>
        <v>DRG Weight</v>
      </c>
    </row>
    <row r="235" spans="1:38" x14ac:dyDescent="0.25">
      <c r="A235" s="10">
        <v>289</v>
      </c>
      <c r="B235" s="9">
        <v>1.4777</v>
      </c>
      <c r="C235" s="9"/>
      <c r="D235" s="9"/>
      <c r="E235" s="9">
        <f t="shared" si="62"/>
        <v>0</v>
      </c>
      <c r="F235" s="9">
        <f t="shared" si="63"/>
        <v>16291.6425</v>
      </c>
      <c r="G235" s="9">
        <v>2569</v>
      </c>
      <c r="H235" t="s">
        <v>4124</v>
      </c>
      <c r="I235" s="9">
        <f t="shared" si="64"/>
        <v>16291.6425</v>
      </c>
      <c r="J235" t="s">
        <v>4188</v>
      </c>
      <c r="K235" s="9">
        <v>1125</v>
      </c>
      <c r="L235" t="s">
        <v>4124</v>
      </c>
      <c r="M235" s="9">
        <f t="shared" si="65"/>
        <v>0</v>
      </c>
      <c r="N235" t="s">
        <v>4103</v>
      </c>
      <c r="O235" s="9">
        <f t="shared" si="66"/>
        <v>0</v>
      </c>
      <c r="P235" t="s">
        <v>4103</v>
      </c>
      <c r="Q235" s="9">
        <v>2609</v>
      </c>
      <c r="R235" t="s">
        <v>4124</v>
      </c>
      <c r="S235" s="9">
        <v>3218</v>
      </c>
      <c r="T235" t="s">
        <v>4124</v>
      </c>
      <c r="U235" s="9">
        <f t="shared" si="67"/>
        <v>13571.1968</v>
      </c>
      <c r="V235" t="s">
        <v>4188</v>
      </c>
      <c r="W235" s="9">
        <v>1039.0899999999999</v>
      </c>
      <c r="X235" t="s">
        <v>4124</v>
      </c>
      <c r="Y235" s="9">
        <f t="shared" si="68"/>
        <v>1039.0899999999999</v>
      </c>
      <c r="Z235" t="str">
        <f t="shared" si="69"/>
        <v>Per Diem</v>
      </c>
      <c r="AA235" s="9">
        <f t="shared" si="70"/>
        <v>11058.364852000001</v>
      </c>
      <c r="AB235" t="s">
        <v>4188</v>
      </c>
      <c r="AC235" s="9">
        <f t="shared" si="71"/>
        <v>11058.364852000001</v>
      </c>
      <c r="AD235" t="str">
        <f t="shared" si="72"/>
        <v>DRG Weight</v>
      </c>
      <c r="AE235" s="9">
        <f t="shared" si="73"/>
        <v>10726.613906439999</v>
      </c>
      <c r="AF235" t="str">
        <f t="shared" si="74"/>
        <v>DRG Weight</v>
      </c>
      <c r="AG235" s="9">
        <f t="shared" si="75"/>
        <v>11058.364852000001</v>
      </c>
      <c r="AH235" t="str">
        <f t="shared" si="76"/>
        <v>DRG Weight</v>
      </c>
      <c r="AI235" s="9">
        <f t="shared" si="77"/>
        <v>11058.364852000001</v>
      </c>
      <c r="AJ235" t="str">
        <f t="shared" si="78"/>
        <v>DRG Weight</v>
      </c>
      <c r="AK235" s="9">
        <f t="shared" si="79"/>
        <v>11058.364852000001</v>
      </c>
      <c r="AL235" t="str">
        <f t="shared" si="80"/>
        <v>DRG Weight</v>
      </c>
    </row>
    <row r="236" spans="1:38" x14ac:dyDescent="0.25">
      <c r="A236" s="10">
        <v>290</v>
      </c>
      <c r="B236" s="9">
        <v>1.0851</v>
      </c>
      <c r="C236" s="9"/>
      <c r="D236" s="9"/>
      <c r="E236" s="9">
        <f t="shared" si="62"/>
        <v>0</v>
      </c>
      <c r="F236" s="9">
        <f t="shared" si="63"/>
        <v>11963.227499999999</v>
      </c>
      <c r="G236" s="9">
        <v>2569</v>
      </c>
      <c r="H236" t="s">
        <v>4124</v>
      </c>
      <c r="I236" s="9">
        <f t="shared" si="64"/>
        <v>11963.227499999999</v>
      </c>
      <c r="J236" t="s">
        <v>4188</v>
      </c>
      <c r="K236" s="9">
        <v>1125</v>
      </c>
      <c r="L236" t="s">
        <v>4124</v>
      </c>
      <c r="M236" s="9">
        <f t="shared" si="65"/>
        <v>0</v>
      </c>
      <c r="N236" t="s">
        <v>4103</v>
      </c>
      <c r="O236" s="9">
        <f t="shared" si="66"/>
        <v>0</v>
      </c>
      <c r="P236" t="s">
        <v>4103</v>
      </c>
      <c r="Q236" s="9">
        <v>2609</v>
      </c>
      <c r="R236" t="s">
        <v>4124</v>
      </c>
      <c r="S236" s="9">
        <v>3218</v>
      </c>
      <c r="T236" t="s">
        <v>4124</v>
      </c>
      <c r="U236" s="9">
        <f t="shared" si="67"/>
        <v>9965.5583999999999</v>
      </c>
      <c r="V236" t="s">
        <v>4188</v>
      </c>
      <c r="W236" s="9">
        <v>1039.0899999999999</v>
      </c>
      <c r="X236" t="s">
        <v>4124</v>
      </c>
      <c r="Y236" s="9">
        <f t="shared" si="68"/>
        <v>1039.0899999999999</v>
      </c>
      <c r="Z236" t="str">
        <f t="shared" si="69"/>
        <v>Per Diem</v>
      </c>
      <c r="AA236" s="9">
        <f t="shared" si="70"/>
        <v>8335.7780760000005</v>
      </c>
      <c r="AB236" t="s">
        <v>4188</v>
      </c>
      <c r="AC236" s="9">
        <f t="shared" si="71"/>
        <v>8335.7780760000005</v>
      </c>
      <c r="AD236" t="str">
        <f t="shared" si="72"/>
        <v>DRG Weight</v>
      </c>
      <c r="AE236" s="9">
        <f t="shared" si="73"/>
        <v>8085.7047337200001</v>
      </c>
      <c r="AF236" t="str">
        <f t="shared" si="74"/>
        <v>DRG Weight</v>
      </c>
      <c r="AG236" s="9">
        <f t="shared" si="75"/>
        <v>8335.7780760000005</v>
      </c>
      <c r="AH236" t="str">
        <f t="shared" si="76"/>
        <v>DRG Weight</v>
      </c>
      <c r="AI236" s="9">
        <f t="shared" si="77"/>
        <v>8335.7780760000005</v>
      </c>
      <c r="AJ236" t="str">
        <f t="shared" si="78"/>
        <v>DRG Weight</v>
      </c>
      <c r="AK236" s="9">
        <f t="shared" si="79"/>
        <v>8335.7780760000005</v>
      </c>
      <c r="AL236" t="str">
        <f t="shared" si="80"/>
        <v>DRG Weight</v>
      </c>
    </row>
    <row r="237" spans="1:38" x14ac:dyDescent="0.25">
      <c r="A237" s="10">
        <v>291</v>
      </c>
      <c r="B237" s="9">
        <v>1.2839</v>
      </c>
      <c r="C237" s="9">
        <v>54870.501621621639</v>
      </c>
      <c r="D237" s="9">
        <f>C237*60%</f>
        <v>32922.300972972982</v>
      </c>
      <c r="E237" s="9">
        <f t="shared" si="62"/>
        <v>1039.0899999999999</v>
      </c>
      <c r="F237" s="9">
        <f t="shared" si="63"/>
        <v>38409.351135135148</v>
      </c>
      <c r="G237" s="9">
        <v>2569</v>
      </c>
      <c r="H237" t="s">
        <v>4124</v>
      </c>
      <c r="I237" s="9">
        <f t="shared" si="64"/>
        <v>14154.997500000001</v>
      </c>
      <c r="J237" t="s">
        <v>4188</v>
      </c>
      <c r="K237" s="9">
        <v>1125</v>
      </c>
      <c r="L237" t="s">
        <v>4124</v>
      </c>
      <c r="M237" s="9">
        <f t="shared" si="65"/>
        <v>38409.351135135148</v>
      </c>
      <c r="N237" t="s">
        <v>4103</v>
      </c>
      <c r="O237" s="9">
        <f t="shared" si="66"/>
        <v>16461.150486486491</v>
      </c>
      <c r="P237" t="s">
        <v>4103</v>
      </c>
      <c r="Q237" s="9">
        <v>2609</v>
      </c>
      <c r="R237" t="s">
        <v>4124</v>
      </c>
      <c r="S237" s="9">
        <v>3218</v>
      </c>
      <c r="T237" t="s">
        <v>4124</v>
      </c>
      <c r="U237" s="9">
        <f t="shared" si="67"/>
        <v>11791.337600000001</v>
      </c>
      <c r="V237" t="s">
        <v>4188</v>
      </c>
      <c r="W237" s="9">
        <v>1039.0899999999999</v>
      </c>
      <c r="X237" t="s">
        <v>4124</v>
      </c>
      <c r="Y237" s="9">
        <f t="shared" si="68"/>
        <v>1039.0899999999999</v>
      </c>
      <c r="Z237" t="str">
        <f t="shared" si="69"/>
        <v>Per Diem</v>
      </c>
      <c r="AA237" s="9">
        <f t="shared" si="70"/>
        <v>9714.4083640000008</v>
      </c>
      <c r="AB237" t="s">
        <v>4188</v>
      </c>
      <c r="AC237" s="9">
        <f t="shared" si="71"/>
        <v>9714.4083640000008</v>
      </c>
      <c r="AD237" t="str">
        <f t="shared" si="72"/>
        <v>DRG Weight</v>
      </c>
      <c r="AE237" s="9">
        <f t="shared" si="73"/>
        <v>9422.9761130799998</v>
      </c>
      <c r="AF237" t="str">
        <f t="shared" si="74"/>
        <v>DRG Weight</v>
      </c>
      <c r="AG237" s="9">
        <f t="shared" si="75"/>
        <v>9714.4083640000008</v>
      </c>
      <c r="AH237" t="str">
        <f t="shared" si="76"/>
        <v>DRG Weight</v>
      </c>
      <c r="AI237" s="9">
        <f t="shared" si="77"/>
        <v>9714.4083640000008</v>
      </c>
      <c r="AJ237" t="str">
        <f t="shared" si="78"/>
        <v>DRG Weight</v>
      </c>
      <c r="AK237" s="9">
        <f t="shared" si="79"/>
        <v>9714.4083640000008</v>
      </c>
      <c r="AL237" t="str">
        <f t="shared" si="80"/>
        <v>DRG Weight</v>
      </c>
    </row>
    <row r="238" spans="1:38" x14ac:dyDescent="0.25">
      <c r="A238" s="10">
        <v>292</v>
      </c>
      <c r="B238" s="9">
        <v>0.85650000000000004</v>
      </c>
      <c r="C238" s="9">
        <v>49636.744999999995</v>
      </c>
      <c r="D238" s="9">
        <f>C238*60%</f>
        <v>29782.046999999995</v>
      </c>
      <c r="E238" s="9">
        <f t="shared" si="62"/>
        <v>1039.0899999999999</v>
      </c>
      <c r="F238" s="9">
        <f t="shared" si="63"/>
        <v>34745.721499999992</v>
      </c>
      <c r="G238" s="9">
        <v>1933</v>
      </c>
      <c r="H238" t="s">
        <v>4124</v>
      </c>
      <c r="I238" s="9">
        <f t="shared" si="64"/>
        <v>9442.9125000000004</v>
      </c>
      <c r="J238" t="s">
        <v>4188</v>
      </c>
      <c r="K238" s="9">
        <v>1125</v>
      </c>
      <c r="L238" t="s">
        <v>4124</v>
      </c>
      <c r="M238" s="9">
        <f t="shared" si="65"/>
        <v>34745.721499999992</v>
      </c>
      <c r="N238" t="s">
        <v>4103</v>
      </c>
      <c r="O238" s="9">
        <f t="shared" si="66"/>
        <v>14891.023499999998</v>
      </c>
      <c r="P238" t="s">
        <v>4103</v>
      </c>
      <c r="Q238" s="9">
        <v>2609</v>
      </c>
      <c r="R238" t="s">
        <v>4124</v>
      </c>
      <c r="S238" s="9">
        <v>3218</v>
      </c>
      <c r="T238" t="s">
        <v>4124</v>
      </c>
      <c r="U238" s="9">
        <f t="shared" si="67"/>
        <v>7866.0960000000005</v>
      </c>
      <c r="V238" t="s">
        <v>4188</v>
      </c>
      <c r="W238" s="9">
        <v>1039.0899999999999</v>
      </c>
      <c r="X238" t="s">
        <v>4124</v>
      </c>
      <c r="Y238" s="9">
        <f t="shared" si="68"/>
        <v>1039.0899999999999</v>
      </c>
      <c r="Z238" t="str">
        <f t="shared" si="69"/>
        <v>Per Diem</v>
      </c>
      <c r="AA238" s="9">
        <f t="shared" si="70"/>
        <v>6750.4919400000008</v>
      </c>
      <c r="AB238" t="s">
        <v>4188</v>
      </c>
      <c r="AC238" s="9">
        <f t="shared" si="71"/>
        <v>6750.4919400000008</v>
      </c>
      <c r="AD238" t="str">
        <f t="shared" si="72"/>
        <v>DRG Weight</v>
      </c>
      <c r="AE238" s="9">
        <f t="shared" si="73"/>
        <v>6547.9771818000008</v>
      </c>
      <c r="AF238" t="str">
        <f t="shared" si="74"/>
        <v>DRG Weight</v>
      </c>
      <c r="AG238" s="9">
        <f t="shared" si="75"/>
        <v>6750.4919400000008</v>
      </c>
      <c r="AH238" t="str">
        <f t="shared" si="76"/>
        <v>DRG Weight</v>
      </c>
      <c r="AI238" s="9">
        <f t="shared" si="77"/>
        <v>6750.4919400000008</v>
      </c>
      <c r="AJ238" t="str">
        <f t="shared" si="78"/>
        <v>DRG Weight</v>
      </c>
      <c r="AK238" s="9">
        <f t="shared" si="79"/>
        <v>6750.4919400000008</v>
      </c>
      <c r="AL238" t="str">
        <f t="shared" si="80"/>
        <v>DRG Weight</v>
      </c>
    </row>
    <row r="239" spans="1:38" x14ac:dyDescent="0.25">
      <c r="A239" s="10">
        <v>293</v>
      </c>
      <c r="B239" s="9">
        <v>0.5615</v>
      </c>
      <c r="C239" s="9">
        <v>20804.580000000002</v>
      </c>
      <c r="D239" s="9">
        <f>C239*60%</f>
        <v>12482.748000000001</v>
      </c>
      <c r="E239" s="9">
        <f t="shared" si="62"/>
        <v>1039.0899999999999</v>
      </c>
      <c r="F239" s="9">
        <f t="shared" si="63"/>
        <v>14563.206</v>
      </c>
      <c r="G239" s="9">
        <v>1933</v>
      </c>
      <c r="H239" t="s">
        <v>4124</v>
      </c>
      <c r="I239" s="9">
        <f t="shared" si="64"/>
        <v>6190.5375000000004</v>
      </c>
      <c r="J239" t="s">
        <v>4188</v>
      </c>
      <c r="K239" s="9">
        <v>1125</v>
      </c>
      <c r="L239" t="s">
        <v>4124</v>
      </c>
      <c r="M239" s="9">
        <f t="shared" si="65"/>
        <v>14563.206</v>
      </c>
      <c r="N239" t="s">
        <v>4103</v>
      </c>
      <c r="O239" s="9">
        <f t="shared" si="66"/>
        <v>6241.3740000000007</v>
      </c>
      <c r="P239" t="s">
        <v>4103</v>
      </c>
      <c r="Q239" s="9">
        <v>2609</v>
      </c>
      <c r="R239" t="s">
        <v>4124</v>
      </c>
      <c r="S239" s="9">
        <v>3218</v>
      </c>
      <c r="T239" t="s">
        <v>4124</v>
      </c>
      <c r="U239" s="9">
        <f t="shared" si="67"/>
        <v>5156.8159999999998</v>
      </c>
      <c r="V239" t="s">
        <v>4188</v>
      </c>
      <c r="W239" s="9">
        <v>1039.0899999999999</v>
      </c>
      <c r="X239" t="s">
        <v>4124</v>
      </c>
      <c r="Y239" s="9">
        <f t="shared" si="68"/>
        <v>1039.0899999999999</v>
      </c>
      <c r="Z239" t="str">
        <f t="shared" si="69"/>
        <v>Per Diem</v>
      </c>
      <c r="AA239" s="9">
        <f t="shared" si="70"/>
        <v>4704.7377400000005</v>
      </c>
      <c r="AB239" t="s">
        <v>4188</v>
      </c>
      <c r="AC239" s="9">
        <f t="shared" si="71"/>
        <v>4704.7377400000005</v>
      </c>
      <c r="AD239" t="str">
        <f t="shared" si="72"/>
        <v>DRG Weight</v>
      </c>
      <c r="AE239" s="9">
        <f t="shared" si="73"/>
        <v>4563.5956077999999</v>
      </c>
      <c r="AF239" t="str">
        <f t="shared" si="74"/>
        <v>DRG Weight</v>
      </c>
      <c r="AG239" s="9">
        <f t="shared" si="75"/>
        <v>4704.7377400000005</v>
      </c>
      <c r="AH239" t="str">
        <f t="shared" si="76"/>
        <v>DRG Weight</v>
      </c>
      <c r="AI239" s="9">
        <f t="shared" si="77"/>
        <v>4704.7377400000005</v>
      </c>
      <c r="AJ239" t="str">
        <f t="shared" si="78"/>
        <v>DRG Weight</v>
      </c>
      <c r="AK239" s="9">
        <f t="shared" si="79"/>
        <v>4704.7377400000005</v>
      </c>
      <c r="AL239" t="str">
        <f t="shared" si="80"/>
        <v>DRG Weight</v>
      </c>
    </row>
    <row r="240" spans="1:38" x14ac:dyDescent="0.25">
      <c r="A240" s="10">
        <v>294</v>
      </c>
      <c r="B240" s="9">
        <v>1.0936999999999999</v>
      </c>
      <c r="C240" s="9"/>
      <c r="D240" s="9"/>
      <c r="E240" s="9">
        <f t="shared" si="62"/>
        <v>0</v>
      </c>
      <c r="F240" s="9">
        <f t="shared" si="63"/>
        <v>12058.0425</v>
      </c>
      <c r="G240" s="9">
        <v>1933</v>
      </c>
      <c r="H240" t="s">
        <v>4124</v>
      </c>
      <c r="I240" s="9">
        <f t="shared" si="64"/>
        <v>12058.0425</v>
      </c>
      <c r="J240" t="s">
        <v>4188</v>
      </c>
      <c r="K240" s="9">
        <v>1125</v>
      </c>
      <c r="L240" t="s">
        <v>4124</v>
      </c>
      <c r="M240" s="9">
        <f t="shared" si="65"/>
        <v>0</v>
      </c>
      <c r="N240" t="s">
        <v>4103</v>
      </c>
      <c r="O240" s="9">
        <f t="shared" si="66"/>
        <v>0</v>
      </c>
      <c r="P240" t="s">
        <v>4103</v>
      </c>
      <c r="Q240" s="9">
        <v>2609</v>
      </c>
      <c r="R240" t="s">
        <v>4124</v>
      </c>
      <c r="S240" s="9">
        <v>3218</v>
      </c>
      <c r="T240" t="s">
        <v>4124</v>
      </c>
      <c r="U240" s="9">
        <f t="shared" si="67"/>
        <v>10044.540799999999</v>
      </c>
      <c r="V240" t="s">
        <v>4188</v>
      </c>
      <c r="W240" s="9">
        <v>1039.0899999999999</v>
      </c>
      <c r="X240" t="s">
        <v>4124</v>
      </c>
      <c r="Y240" s="9">
        <f t="shared" si="68"/>
        <v>1039.0899999999999</v>
      </c>
      <c r="Z240" t="str">
        <f t="shared" si="69"/>
        <v>Per Diem</v>
      </c>
      <c r="AA240" s="9">
        <f t="shared" si="70"/>
        <v>8395.4170119999999</v>
      </c>
      <c r="AB240" t="s">
        <v>4188</v>
      </c>
      <c r="AC240" s="9">
        <f t="shared" si="71"/>
        <v>8395.4170119999999</v>
      </c>
      <c r="AD240" t="str">
        <f t="shared" si="72"/>
        <v>DRG Weight</v>
      </c>
      <c r="AE240" s="9">
        <f t="shared" si="73"/>
        <v>8143.5545016399992</v>
      </c>
      <c r="AF240" t="str">
        <f t="shared" si="74"/>
        <v>DRG Weight</v>
      </c>
      <c r="AG240" s="9">
        <f t="shared" si="75"/>
        <v>8395.4170119999999</v>
      </c>
      <c r="AH240" t="str">
        <f t="shared" si="76"/>
        <v>DRG Weight</v>
      </c>
      <c r="AI240" s="9">
        <f t="shared" si="77"/>
        <v>8395.4170119999999</v>
      </c>
      <c r="AJ240" t="str">
        <f t="shared" si="78"/>
        <v>DRG Weight</v>
      </c>
      <c r="AK240" s="9">
        <f t="shared" si="79"/>
        <v>8395.4170119999999</v>
      </c>
      <c r="AL240" t="str">
        <f t="shared" si="80"/>
        <v>DRG Weight</v>
      </c>
    </row>
    <row r="241" spans="1:38" x14ac:dyDescent="0.25">
      <c r="A241" s="10">
        <v>295</v>
      </c>
      <c r="B241" s="9">
        <v>0.79710000000000003</v>
      </c>
      <c r="C241" s="9"/>
      <c r="D241" s="9"/>
      <c r="E241" s="9">
        <f t="shared" si="62"/>
        <v>0</v>
      </c>
      <c r="F241" s="9">
        <f t="shared" si="63"/>
        <v>8788.0275000000001</v>
      </c>
      <c r="G241" s="9">
        <v>1933</v>
      </c>
      <c r="H241" t="s">
        <v>4124</v>
      </c>
      <c r="I241" s="9">
        <f t="shared" si="64"/>
        <v>8788.0275000000001</v>
      </c>
      <c r="J241" t="s">
        <v>4188</v>
      </c>
      <c r="K241" s="9">
        <v>1125</v>
      </c>
      <c r="L241" t="s">
        <v>4124</v>
      </c>
      <c r="M241" s="9">
        <f t="shared" si="65"/>
        <v>0</v>
      </c>
      <c r="N241" t="s">
        <v>4103</v>
      </c>
      <c r="O241" s="9">
        <f t="shared" si="66"/>
        <v>0</v>
      </c>
      <c r="P241" t="s">
        <v>4103</v>
      </c>
      <c r="Q241" s="9">
        <v>2609</v>
      </c>
      <c r="R241" t="s">
        <v>4124</v>
      </c>
      <c r="S241" s="9">
        <v>3218</v>
      </c>
      <c r="T241" t="s">
        <v>4124</v>
      </c>
      <c r="U241" s="9">
        <f t="shared" si="67"/>
        <v>7320.5664000000006</v>
      </c>
      <c r="V241" t="s">
        <v>4188</v>
      </c>
      <c r="W241" s="9">
        <v>1039.0899999999999</v>
      </c>
      <c r="X241" t="s">
        <v>4124</v>
      </c>
      <c r="Y241" s="9">
        <f t="shared" si="68"/>
        <v>1039.0899999999999</v>
      </c>
      <c r="Z241" t="str">
        <f t="shared" si="69"/>
        <v>Per Diem</v>
      </c>
      <c r="AA241" s="9">
        <f t="shared" si="70"/>
        <v>6338.567196</v>
      </c>
      <c r="AB241" t="s">
        <v>4188</v>
      </c>
      <c r="AC241" s="9">
        <f t="shared" si="71"/>
        <v>6338.567196</v>
      </c>
      <c r="AD241" t="str">
        <f t="shared" si="72"/>
        <v>DRG Weight</v>
      </c>
      <c r="AE241" s="9">
        <f t="shared" si="73"/>
        <v>6148.4101801199995</v>
      </c>
      <c r="AF241" t="str">
        <f t="shared" si="74"/>
        <v>DRG Weight</v>
      </c>
      <c r="AG241" s="9">
        <f t="shared" si="75"/>
        <v>6338.567196</v>
      </c>
      <c r="AH241" t="str">
        <f t="shared" si="76"/>
        <v>DRG Weight</v>
      </c>
      <c r="AI241" s="9">
        <f t="shared" si="77"/>
        <v>6338.567196</v>
      </c>
      <c r="AJ241" t="str">
        <f t="shared" si="78"/>
        <v>DRG Weight</v>
      </c>
      <c r="AK241" s="9">
        <f t="shared" si="79"/>
        <v>6338.567196</v>
      </c>
      <c r="AL241" t="str">
        <f t="shared" si="80"/>
        <v>DRG Weight</v>
      </c>
    </row>
    <row r="242" spans="1:38" x14ac:dyDescent="0.25">
      <c r="A242" s="10">
        <v>296</v>
      </c>
      <c r="B242" s="9">
        <v>1.6032</v>
      </c>
      <c r="C242" s="9"/>
      <c r="D242" s="9"/>
      <c r="E242" s="9">
        <f t="shared" si="62"/>
        <v>0</v>
      </c>
      <c r="F242" s="9">
        <f t="shared" si="63"/>
        <v>17675.28</v>
      </c>
      <c r="G242" s="9">
        <v>2569</v>
      </c>
      <c r="H242" t="s">
        <v>4124</v>
      </c>
      <c r="I242" s="9">
        <f t="shared" si="64"/>
        <v>17675.28</v>
      </c>
      <c r="J242" t="s">
        <v>4188</v>
      </c>
      <c r="K242" s="9">
        <v>1125</v>
      </c>
      <c r="L242" t="s">
        <v>4124</v>
      </c>
      <c r="M242" s="9">
        <f t="shared" si="65"/>
        <v>0</v>
      </c>
      <c r="N242" t="s">
        <v>4103</v>
      </c>
      <c r="O242" s="9">
        <f t="shared" si="66"/>
        <v>0</v>
      </c>
      <c r="P242" t="s">
        <v>4103</v>
      </c>
      <c r="Q242" s="9">
        <v>2609</v>
      </c>
      <c r="R242" t="s">
        <v>4124</v>
      </c>
      <c r="S242" s="9">
        <v>3218</v>
      </c>
      <c r="T242" t="s">
        <v>4124</v>
      </c>
      <c r="U242" s="9">
        <f t="shared" si="67"/>
        <v>14723.7888</v>
      </c>
      <c r="V242" t="s">
        <v>4188</v>
      </c>
      <c r="W242" s="9">
        <v>1039.0899999999999</v>
      </c>
      <c r="X242" t="s">
        <v>4124</v>
      </c>
      <c r="Y242" s="9">
        <f t="shared" si="68"/>
        <v>1039.0899999999999</v>
      </c>
      <c r="Z242" t="str">
        <f t="shared" si="69"/>
        <v>Per Diem</v>
      </c>
      <c r="AA242" s="9">
        <f t="shared" si="70"/>
        <v>11928.677232</v>
      </c>
      <c r="AB242" t="s">
        <v>4188</v>
      </c>
      <c r="AC242" s="9">
        <f t="shared" si="71"/>
        <v>11928.677232</v>
      </c>
      <c r="AD242" t="str">
        <f t="shared" si="72"/>
        <v>DRG Weight</v>
      </c>
      <c r="AE242" s="9">
        <f t="shared" si="73"/>
        <v>11570.816915039999</v>
      </c>
      <c r="AF242" t="str">
        <f t="shared" si="74"/>
        <v>DRG Weight</v>
      </c>
      <c r="AG242" s="9">
        <f t="shared" si="75"/>
        <v>11928.677232</v>
      </c>
      <c r="AH242" t="str">
        <f t="shared" si="76"/>
        <v>DRG Weight</v>
      </c>
      <c r="AI242" s="9">
        <f t="shared" si="77"/>
        <v>11928.677232</v>
      </c>
      <c r="AJ242" t="str">
        <f t="shared" si="78"/>
        <v>DRG Weight</v>
      </c>
      <c r="AK242" s="9">
        <f t="shared" si="79"/>
        <v>11928.677232</v>
      </c>
      <c r="AL242" t="str">
        <f t="shared" si="80"/>
        <v>DRG Weight</v>
      </c>
    </row>
    <row r="243" spans="1:38" x14ac:dyDescent="0.25">
      <c r="A243" s="10">
        <v>297</v>
      </c>
      <c r="B243" s="9">
        <v>0.72860000000000003</v>
      </c>
      <c r="C243" s="9"/>
      <c r="D243" s="9"/>
      <c r="E243" s="9">
        <f t="shared" si="62"/>
        <v>0</v>
      </c>
      <c r="F243" s="9">
        <f t="shared" si="63"/>
        <v>8032.8150000000005</v>
      </c>
      <c r="G243" s="9">
        <v>4292</v>
      </c>
      <c r="H243" t="s">
        <v>4124</v>
      </c>
      <c r="I243" s="9">
        <f t="shared" si="64"/>
        <v>8032.8150000000005</v>
      </c>
      <c r="J243" t="s">
        <v>4188</v>
      </c>
      <c r="K243" s="9">
        <v>1125</v>
      </c>
      <c r="L243" t="s">
        <v>4124</v>
      </c>
      <c r="M243" s="9">
        <f t="shared" si="65"/>
        <v>0</v>
      </c>
      <c r="N243" t="s">
        <v>4103</v>
      </c>
      <c r="O243" s="9">
        <f t="shared" si="66"/>
        <v>0</v>
      </c>
      <c r="P243" t="s">
        <v>4103</v>
      </c>
      <c r="Q243" s="9">
        <v>2609</v>
      </c>
      <c r="R243" t="s">
        <v>4124</v>
      </c>
      <c r="S243" s="9">
        <v>3218</v>
      </c>
      <c r="T243" t="s">
        <v>4124</v>
      </c>
      <c r="U243" s="9">
        <f t="shared" si="67"/>
        <v>6691.4624000000003</v>
      </c>
      <c r="V243" t="s">
        <v>4188</v>
      </c>
      <c r="W243" s="9">
        <v>1039.0899999999999</v>
      </c>
      <c r="X243" t="s">
        <v>4124</v>
      </c>
      <c r="Y243" s="9">
        <f t="shared" si="68"/>
        <v>1039.0899999999999</v>
      </c>
      <c r="Z243" t="str">
        <f t="shared" si="69"/>
        <v>Per Diem</v>
      </c>
      <c r="AA243" s="9">
        <f t="shared" si="70"/>
        <v>5863.5361360000006</v>
      </c>
      <c r="AB243" t="s">
        <v>4188</v>
      </c>
      <c r="AC243" s="9">
        <f t="shared" si="71"/>
        <v>5863.5361360000006</v>
      </c>
      <c r="AD243" t="str">
        <f t="shared" si="72"/>
        <v>DRG Weight</v>
      </c>
      <c r="AE243" s="9">
        <f t="shared" si="73"/>
        <v>5687.6300519200004</v>
      </c>
      <c r="AF243" t="str">
        <f t="shared" si="74"/>
        <v>DRG Weight</v>
      </c>
      <c r="AG243" s="9">
        <f t="shared" si="75"/>
        <v>5863.5361360000006</v>
      </c>
      <c r="AH243" t="str">
        <f t="shared" si="76"/>
        <v>DRG Weight</v>
      </c>
      <c r="AI243" s="9">
        <f t="shared" si="77"/>
        <v>5863.5361360000006</v>
      </c>
      <c r="AJ243" t="str">
        <f t="shared" si="78"/>
        <v>DRG Weight</v>
      </c>
      <c r="AK243" s="9">
        <f t="shared" si="79"/>
        <v>5863.5361360000006</v>
      </c>
      <c r="AL243" t="str">
        <f t="shared" si="80"/>
        <v>DRG Weight</v>
      </c>
    </row>
    <row r="244" spans="1:38" x14ac:dyDescent="0.25">
      <c r="A244" s="10">
        <v>298</v>
      </c>
      <c r="B244" s="9">
        <v>0.43969999999999998</v>
      </c>
      <c r="C244" s="9"/>
      <c r="D244" s="9"/>
      <c r="E244" s="9">
        <f t="shared" si="62"/>
        <v>0</v>
      </c>
      <c r="F244" s="9">
        <f t="shared" si="63"/>
        <v>4847.6925000000001</v>
      </c>
      <c r="G244" s="9">
        <v>3451</v>
      </c>
      <c r="H244" t="s">
        <v>4124</v>
      </c>
      <c r="I244" s="9">
        <f t="shared" si="64"/>
        <v>4847.6925000000001</v>
      </c>
      <c r="J244" t="s">
        <v>4188</v>
      </c>
      <c r="K244" s="9">
        <v>1125</v>
      </c>
      <c r="L244" t="s">
        <v>4124</v>
      </c>
      <c r="M244" s="9">
        <f t="shared" si="65"/>
        <v>0</v>
      </c>
      <c r="N244" t="s">
        <v>4103</v>
      </c>
      <c r="O244" s="9">
        <f t="shared" si="66"/>
        <v>0</v>
      </c>
      <c r="P244" t="s">
        <v>4103</v>
      </c>
      <c r="Q244" s="9">
        <v>2609</v>
      </c>
      <c r="R244" t="s">
        <v>4124</v>
      </c>
      <c r="S244" s="9">
        <v>3218</v>
      </c>
      <c r="T244" t="s">
        <v>4124</v>
      </c>
      <c r="U244" s="9">
        <f t="shared" si="67"/>
        <v>4038.2048</v>
      </c>
      <c r="V244" t="s">
        <v>4188</v>
      </c>
      <c r="W244" s="9">
        <v>1039.0899999999999</v>
      </c>
      <c r="X244" t="s">
        <v>4124</v>
      </c>
      <c r="Y244" s="9">
        <f t="shared" si="68"/>
        <v>1039.0899999999999</v>
      </c>
      <c r="Z244" t="str">
        <f t="shared" si="69"/>
        <v>Per Diem</v>
      </c>
      <c r="AA244" s="9">
        <f t="shared" si="70"/>
        <v>3860.0839719999999</v>
      </c>
      <c r="AB244" t="s">
        <v>4188</v>
      </c>
      <c r="AC244" s="9">
        <f t="shared" si="71"/>
        <v>3860.0839719999999</v>
      </c>
      <c r="AD244" t="str">
        <f t="shared" si="72"/>
        <v>DRG Weight</v>
      </c>
      <c r="AE244" s="9">
        <f t="shared" si="73"/>
        <v>3744.2814528399999</v>
      </c>
      <c r="AF244" t="str">
        <f t="shared" si="74"/>
        <v>DRG Weight</v>
      </c>
      <c r="AG244" s="9">
        <f t="shared" si="75"/>
        <v>3860.0839719999999</v>
      </c>
      <c r="AH244" t="str">
        <f t="shared" si="76"/>
        <v>DRG Weight</v>
      </c>
      <c r="AI244" s="9">
        <f t="shared" si="77"/>
        <v>3860.0839719999999</v>
      </c>
      <c r="AJ244" t="str">
        <f t="shared" si="78"/>
        <v>DRG Weight</v>
      </c>
      <c r="AK244" s="9">
        <f t="shared" si="79"/>
        <v>3860.0839719999999</v>
      </c>
      <c r="AL244" t="str">
        <f t="shared" si="80"/>
        <v>DRG Weight</v>
      </c>
    </row>
    <row r="245" spans="1:38" x14ac:dyDescent="0.25">
      <c r="A245" s="10">
        <v>299</v>
      </c>
      <c r="B245" s="9">
        <v>1.5762</v>
      </c>
      <c r="C245" s="9">
        <v>34257.813333333332</v>
      </c>
      <c r="D245" s="9">
        <f>C245*60%</f>
        <v>20554.687999999998</v>
      </c>
      <c r="E245" s="9">
        <f t="shared" si="62"/>
        <v>1039.0899999999999</v>
      </c>
      <c r="F245" s="9">
        <f t="shared" si="63"/>
        <v>23980.469333333331</v>
      </c>
      <c r="G245" s="9">
        <v>2569</v>
      </c>
      <c r="H245" t="s">
        <v>4124</v>
      </c>
      <c r="I245" s="9">
        <f t="shared" si="64"/>
        <v>17377.605</v>
      </c>
      <c r="J245" t="s">
        <v>4188</v>
      </c>
      <c r="K245" s="9">
        <v>1125</v>
      </c>
      <c r="L245" t="s">
        <v>4124</v>
      </c>
      <c r="M245" s="9">
        <f t="shared" si="65"/>
        <v>23980.469333333331</v>
      </c>
      <c r="N245" t="s">
        <v>4103</v>
      </c>
      <c r="O245" s="9">
        <f t="shared" si="66"/>
        <v>10277.343999999999</v>
      </c>
      <c r="P245" t="s">
        <v>4103</v>
      </c>
      <c r="Q245" s="9">
        <v>2609</v>
      </c>
      <c r="R245" t="s">
        <v>4124</v>
      </c>
      <c r="S245" s="9">
        <v>3218</v>
      </c>
      <c r="T245" t="s">
        <v>4124</v>
      </c>
      <c r="U245" s="9">
        <f t="shared" si="67"/>
        <v>14475.820800000001</v>
      </c>
      <c r="V245" t="s">
        <v>4188</v>
      </c>
      <c r="W245" s="9">
        <v>1039.0899999999999</v>
      </c>
      <c r="X245" t="s">
        <v>4124</v>
      </c>
      <c r="Y245" s="9">
        <f t="shared" si="68"/>
        <v>1039.0899999999999</v>
      </c>
      <c r="Z245" t="str">
        <f t="shared" si="69"/>
        <v>Per Diem</v>
      </c>
      <c r="AA245" s="9">
        <f t="shared" si="70"/>
        <v>11741.438712000001</v>
      </c>
      <c r="AB245" t="s">
        <v>4188</v>
      </c>
      <c r="AC245" s="9">
        <f t="shared" si="71"/>
        <v>11741.438712000001</v>
      </c>
      <c r="AD245" t="str">
        <f t="shared" si="72"/>
        <v>DRG Weight</v>
      </c>
      <c r="AE245" s="9">
        <f t="shared" si="73"/>
        <v>11389.195550640001</v>
      </c>
      <c r="AF245" t="str">
        <f t="shared" si="74"/>
        <v>DRG Weight</v>
      </c>
      <c r="AG245" s="9">
        <f t="shared" si="75"/>
        <v>11741.438712000001</v>
      </c>
      <c r="AH245" t="str">
        <f t="shared" si="76"/>
        <v>DRG Weight</v>
      </c>
      <c r="AI245" s="9">
        <f t="shared" si="77"/>
        <v>11741.438712000001</v>
      </c>
      <c r="AJ245" t="str">
        <f t="shared" si="78"/>
        <v>DRG Weight</v>
      </c>
      <c r="AK245" s="9">
        <f t="shared" si="79"/>
        <v>11741.438712000001</v>
      </c>
      <c r="AL245" t="str">
        <f t="shared" si="80"/>
        <v>DRG Weight</v>
      </c>
    </row>
    <row r="246" spans="1:38" x14ac:dyDescent="0.25">
      <c r="A246" s="10">
        <v>300</v>
      </c>
      <c r="B246" s="9">
        <v>1.0669999999999999</v>
      </c>
      <c r="C246" s="9">
        <v>22350.535</v>
      </c>
      <c r="D246" s="9">
        <f>C246*60%</f>
        <v>13410.321</v>
      </c>
      <c r="E246" s="9">
        <f t="shared" si="62"/>
        <v>1039.0899999999999</v>
      </c>
      <c r="F246" s="9">
        <f t="shared" si="63"/>
        <v>15645.374499999998</v>
      </c>
      <c r="G246" s="9">
        <v>2569</v>
      </c>
      <c r="H246" t="s">
        <v>4124</v>
      </c>
      <c r="I246" s="9">
        <f t="shared" si="64"/>
        <v>11763.674999999999</v>
      </c>
      <c r="J246" t="s">
        <v>4188</v>
      </c>
      <c r="K246" s="9">
        <v>1125</v>
      </c>
      <c r="L246" t="s">
        <v>4124</v>
      </c>
      <c r="M246" s="9">
        <f t="shared" si="65"/>
        <v>15645.374499999998</v>
      </c>
      <c r="N246" t="s">
        <v>4103</v>
      </c>
      <c r="O246" s="9">
        <f t="shared" si="66"/>
        <v>6705.1605</v>
      </c>
      <c r="P246" t="s">
        <v>4103</v>
      </c>
      <c r="Q246" s="9">
        <v>2609</v>
      </c>
      <c r="R246" t="s">
        <v>4124</v>
      </c>
      <c r="S246" s="9">
        <v>3218</v>
      </c>
      <c r="T246" t="s">
        <v>4124</v>
      </c>
      <c r="U246" s="9">
        <f t="shared" si="67"/>
        <v>9799.3279999999995</v>
      </c>
      <c r="V246" t="s">
        <v>4188</v>
      </c>
      <c r="W246" s="9">
        <v>1039.0899999999999</v>
      </c>
      <c r="X246" t="s">
        <v>4124</v>
      </c>
      <c r="Y246" s="9">
        <f t="shared" si="68"/>
        <v>1039.0899999999999</v>
      </c>
      <c r="Z246" t="str">
        <f t="shared" si="69"/>
        <v>Per Diem</v>
      </c>
      <c r="AA246" s="9">
        <f t="shared" si="70"/>
        <v>8210.2589200000002</v>
      </c>
      <c r="AB246" t="s">
        <v>4188</v>
      </c>
      <c r="AC246" s="9">
        <f t="shared" si="71"/>
        <v>8210.2589200000002</v>
      </c>
      <c r="AD246" t="str">
        <f t="shared" si="72"/>
        <v>DRG Weight</v>
      </c>
      <c r="AE246" s="9">
        <f t="shared" si="73"/>
        <v>7963.9511524</v>
      </c>
      <c r="AF246" t="str">
        <f t="shared" si="74"/>
        <v>DRG Weight</v>
      </c>
      <c r="AG246" s="9">
        <f t="shared" si="75"/>
        <v>8210.2589200000002</v>
      </c>
      <c r="AH246" t="str">
        <f t="shared" si="76"/>
        <v>DRG Weight</v>
      </c>
      <c r="AI246" s="9">
        <f t="shared" si="77"/>
        <v>8210.2589200000002</v>
      </c>
      <c r="AJ246" t="str">
        <f t="shared" si="78"/>
        <v>DRG Weight</v>
      </c>
      <c r="AK246" s="9">
        <f t="shared" si="79"/>
        <v>8210.2589200000002</v>
      </c>
      <c r="AL246" t="str">
        <f t="shared" si="80"/>
        <v>DRG Weight</v>
      </c>
    </row>
    <row r="247" spans="1:38" x14ac:dyDescent="0.25">
      <c r="A247" s="10">
        <v>301</v>
      </c>
      <c r="B247" s="9">
        <v>0.70979999999999999</v>
      </c>
      <c r="C247" s="9"/>
      <c r="D247" s="9"/>
      <c r="E247" s="9">
        <f t="shared" si="62"/>
        <v>0</v>
      </c>
      <c r="F247" s="9">
        <f t="shared" si="63"/>
        <v>7825.5450000000001</v>
      </c>
      <c r="G247" s="9">
        <v>1933</v>
      </c>
      <c r="H247" t="s">
        <v>4124</v>
      </c>
      <c r="I247" s="9">
        <f t="shared" si="64"/>
        <v>7825.5450000000001</v>
      </c>
      <c r="J247" t="s">
        <v>4188</v>
      </c>
      <c r="K247" s="9">
        <v>1125</v>
      </c>
      <c r="L247" t="s">
        <v>4124</v>
      </c>
      <c r="M247" s="9">
        <f t="shared" si="65"/>
        <v>0</v>
      </c>
      <c r="N247" t="s">
        <v>4103</v>
      </c>
      <c r="O247" s="9">
        <f t="shared" si="66"/>
        <v>0</v>
      </c>
      <c r="P247" t="s">
        <v>4103</v>
      </c>
      <c r="Q247" s="9">
        <v>2609</v>
      </c>
      <c r="R247" t="s">
        <v>4124</v>
      </c>
      <c r="S247" s="9">
        <v>3218</v>
      </c>
      <c r="T247" t="s">
        <v>4124</v>
      </c>
      <c r="U247" s="9">
        <f t="shared" si="67"/>
        <v>6518.8032000000003</v>
      </c>
      <c r="V247" t="s">
        <v>4188</v>
      </c>
      <c r="W247" s="9">
        <v>1039.0899999999999</v>
      </c>
      <c r="X247" t="s">
        <v>4124</v>
      </c>
      <c r="Y247" s="9">
        <f t="shared" si="68"/>
        <v>1039.0899999999999</v>
      </c>
      <c r="Z247" t="str">
        <f t="shared" si="69"/>
        <v>Per Diem</v>
      </c>
      <c r="AA247" s="9">
        <f t="shared" si="70"/>
        <v>5733.1626479999995</v>
      </c>
      <c r="AB247" t="s">
        <v>4188</v>
      </c>
      <c r="AC247" s="9">
        <f t="shared" si="71"/>
        <v>5733.1626479999995</v>
      </c>
      <c r="AD247" t="str">
        <f t="shared" si="72"/>
        <v>DRG Weight</v>
      </c>
      <c r="AE247" s="9">
        <f t="shared" si="73"/>
        <v>5561.1677685599998</v>
      </c>
      <c r="AF247" t="str">
        <f t="shared" si="74"/>
        <v>DRG Weight</v>
      </c>
      <c r="AG247" s="9">
        <f t="shared" si="75"/>
        <v>5733.1626479999995</v>
      </c>
      <c r="AH247" t="str">
        <f t="shared" si="76"/>
        <v>DRG Weight</v>
      </c>
      <c r="AI247" s="9">
        <f t="shared" si="77"/>
        <v>5733.1626479999995</v>
      </c>
      <c r="AJ247" t="str">
        <f t="shared" si="78"/>
        <v>DRG Weight</v>
      </c>
      <c r="AK247" s="9">
        <f t="shared" si="79"/>
        <v>5733.1626479999995</v>
      </c>
      <c r="AL247" t="str">
        <f t="shared" si="80"/>
        <v>DRG Weight</v>
      </c>
    </row>
    <row r="248" spans="1:38" x14ac:dyDescent="0.25">
      <c r="A248" s="10">
        <v>302</v>
      </c>
      <c r="B248" s="9">
        <v>1.1211</v>
      </c>
      <c r="C248" s="9"/>
      <c r="D248" s="9"/>
      <c r="E248" s="9">
        <f t="shared" si="62"/>
        <v>0</v>
      </c>
      <c r="F248" s="9">
        <f t="shared" si="63"/>
        <v>12360.127500000001</v>
      </c>
      <c r="G248" s="9">
        <v>2569</v>
      </c>
      <c r="H248" t="s">
        <v>4124</v>
      </c>
      <c r="I248" s="9">
        <f t="shared" si="64"/>
        <v>12360.127500000001</v>
      </c>
      <c r="J248" t="s">
        <v>4188</v>
      </c>
      <c r="K248" s="9">
        <v>1125</v>
      </c>
      <c r="L248" t="s">
        <v>4124</v>
      </c>
      <c r="M248" s="9">
        <f t="shared" si="65"/>
        <v>0</v>
      </c>
      <c r="N248" t="s">
        <v>4103</v>
      </c>
      <c r="O248" s="9">
        <f t="shared" si="66"/>
        <v>0</v>
      </c>
      <c r="P248" t="s">
        <v>4103</v>
      </c>
      <c r="Q248" s="9">
        <v>2609</v>
      </c>
      <c r="R248" t="s">
        <v>4124</v>
      </c>
      <c r="S248" s="9">
        <v>3218</v>
      </c>
      <c r="T248" t="s">
        <v>4124</v>
      </c>
      <c r="U248" s="9">
        <f t="shared" si="67"/>
        <v>10296.1824</v>
      </c>
      <c r="V248" t="s">
        <v>4188</v>
      </c>
      <c r="W248" s="9">
        <v>1039.0899999999999</v>
      </c>
      <c r="X248" t="s">
        <v>4124</v>
      </c>
      <c r="Y248" s="9">
        <f t="shared" si="68"/>
        <v>1039.0899999999999</v>
      </c>
      <c r="Z248" t="str">
        <f t="shared" si="69"/>
        <v>Per Diem</v>
      </c>
      <c r="AA248" s="9">
        <f t="shared" si="70"/>
        <v>8585.4294360000004</v>
      </c>
      <c r="AB248" t="s">
        <v>4188</v>
      </c>
      <c r="AC248" s="9">
        <f t="shared" si="71"/>
        <v>8585.4294360000004</v>
      </c>
      <c r="AD248" t="str">
        <f t="shared" si="72"/>
        <v>DRG Weight</v>
      </c>
      <c r="AE248" s="9">
        <f t="shared" si="73"/>
        <v>8327.8665529200007</v>
      </c>
      <c r="AF248" t="str">
        <f t="shared" si="74"/>
        <v>DRG Weight</v>
      </c>
      <c r="AG248" s="9">
        <f t="shared" si="75"/>
        <v>8585.4294360000004</v>
      </c>
      <c r="AH248" t="str">
        <f t="shared" si="76"/>
        <v>DRG Weight</v>
      </c>
      <c r="AI248" s="9">
        <f t="shared" si="77"/>
        <v>8585.4294360000004</v>
      </c>
      <c r="AJ248" t="str">
        <f t="shared" si="78"/>
        <v>DRG Weight</v>
      </c>
      <c r="AK248" s="9">
        <f t="shared" si="79"/>
        <v>8585.4294360000004</v>
      </c>
      <c r="AL248" t="str">
        <f t="shared" si="80"/>
        <v>DRG Weight</v>
      </c>
    </row>
    <row r="249" spans="1:38" x14ac:dyDescent="0.25">
      <c r="A249" s="10">
        <v>303</v>
      </c>
      <c r="B249" s="9">
        <v>0.65810000000000002</v>
      </c>
      <c r="C249" s="9">
        <v>26997.556666666671</v>
      </c>
      <c r="D249" s="9">
        <f>C249*60%</f>
        <v>16198.534000000001</v>
      </c>
      <c r="E249" s="9">
        <f t="shared" si="62"/>
        <v>1039.0899999999999</v>
      </c>
      <c r="F249" s="9">
        <f t="shared" si="63"/>
        <v>18898.289666666667</v>
      </c>
      <c r="G249" s="9">
        <v>1933</v>
      </c>
      <c r="H249" t="s">
        <v>4124</v>
      </c>
      <c r="I249" s="9">
        <f t="shared" si="64"/>
        <v>7255.5524999999998</v>
      </c>
      <c r="J249" t="s">
        <v>4188</v>
      </c>
      <c r="K249" s="9">
        <v>1125</v>
      </c>
      <c r="L249" t="s">
        <v>4124</v>
      </c>
      <c r="M249" s="9">
        <f t="shared" si="65"/>
        <v>18898.289666666667</v>
      </c>
      <c r="N249" t="s">
        <v>4103</v>
      </c>
      <c r="O249" s="9">
        <f t="shared" si="66"/>
        <v>8099.2670000000007</v>
      </c>
      <c r="P249" t="s">
        <v>4103</v>
      </c>
      <c r="Q249" s="9">
        <v>2609</v>
      </c>
      <c r="R249" t="s">
        <v>4124</v>
      </c>
      <c r="S249" s="9">
        <v>3218</v>
      </c>
      <c r="T249" t="s">
        <v>4124</v>
      </c>
      <c r="U249" s="9">
        <f t="shared" si="67"/>
        <v>6043.9904000000006</v>
      </c>
      <c r="V249" t="s">
        <v>4188</v>
      </c>
      <c r="W249" s="9">
        <v>1039.0899999999999</v>
      </c>
      <c r="X249" t="s">
        <v>4124</v>
      </c>
      <c r="Y249" s="9">
        <f t="shared" si="68"/>
        <v>1039.0899999999999</v>
      </c>
      <c r="Z249" t="str">
        <f t="shared" si="69"/>
        <v>Per Diem</v>
      </c>
      <c r="AA249" s="9">
        <f t="shared" si="70"/>
        <v>5374.6355560000002</v>
      </c>
      <c r="AB249" t="s">
        <v>4188</v>
      </c>
      <c r="AC249" s="9">
        <f t="shared" si="71"/>
        <v>5374.6355560000002</v>
      </c>
      <c r="AD249" t="str">
        <f t="shared" si="72"/>
        <v>DRG Weight</v>
      </c>
      <c r="AE249" s="9">
        <f t="shared" si="73"/>
        <v>5213.39648932</v>
      </c>
      <c r="AF249" t="str">
        <f t="shared" si="74"/>
        <v>DRG Weight</v>
      </c>
      <c r="AG249" s="9">
        <f t="shared" si="75"/>
        <v>5374.6355560000002</v>
      </c>
      <c r="AH249" t="str">
        <f t="shared" si="76"/>
        <v>DRG Weight</v>
      </c>
      <c r="AI249" s="9">
        <f t="shared" si="77"/>
        <v>5374.6355560000002</v>
      </c>
      <c r="AJ249" t="str">
        <f t="shared" si="78"/>
        <v>DRG Weight</v>
      </c>
      <c r="AK249" s="9">
        <f t="shared" si="79"/>
        <v>5374.6355560000002</v>
      </c>
      <c r="AL249" t="str">
        <f t="shared" si="80"/>
        <v>DRG Weight</v>
      </c>
    </row>
    <row r="250" spans="1:38" x14ac:dyDescent="0.25">
      <c r="A250" s="10">
        <v>304</v>
      </c>
      <c r="B250" s="9">
        <v>1.149</v>
      </c>
      <c r="C250" s="9">
        <v>30200.67</v>
      </c>
      <c r="D250" s="9">
        <f>C250*60%</f>
        <v>18120.401999999998</v>
      </c>
      <c r="E250" s="9">
        <f t="shared" si="62"/>
        <v>1039.0899999999999</v>
      </c>
      <c r="F250" s="9">
        <f t="shared" si="63"/>
        <v>21140.468999999997</v>
      </c>
      <c r="G250" s="9">
        <v>2569</v>
      </c>
      <c r="H250" t="s">
        <v>4124</v>
      </c>
      <c r="I250" s="9">
        <f t="shared" si="64"/>
        <v>12667.725</v>
      </c>
      <c r="J250" t="s">
        <v>4188</v>
      </c>
      <c r="K250" s="9">
        <v>1125</v>
      </c>
      <c r="L250" t="s">
        <v>4124</v>
      </c>
      <c r="M250" s="9">
        <f t="shared" si="65"/>
        <v>21140.468999999997</v>
      </c>
      <c r="N250" t="s">
        <v>4103</v>
      </c>
      <c r="O250" s="9">
        <f t="shared" si="66"/>
        <v>9060.2009999999991</v>
      </c>
      <c r="P250" t="s">
        <v>4103</v>
      </c>
      <c r="Q250" s="9">
        <v>2609</v>
      </c>
      <c r="R250" t="s">
        <v>4124</v>
      </c>
      <c r="S250" s="9">
        <v>3218</v>
      </c>
      <c r="T250" t="s">
        <v>4124</v>
      </c>
      <c r="U250" s="9">
        <f t="shared" si="67"/>
        <v>10552.416000000001</v>
      </c>
      <c r="V250" t="s">
        <v>4188</v>
      </c>
      <c r="W250" s="9">
        <v>1039.0899999999999</v>
      </c>
      <c r="X250" t="s">
        <v>4124</v>
      </c>
      <c r="Y250" s="9">
        <f t="shared" si="68"/>
        <v>1039.0899999999999</v>
      </c>
      <c r="Z250" t="str">
        <f t="shared" si="69"/>
        <v>Per Diem</v>
      </c>
      <c r="AA250" s="9">
        <f t="shared" si="70"/>
        <v>8778.9092400000009</v>
      </c>
      <c r="AB250" t="s">
        <v>4188</v>
      </c>
      <c r="AC250" s="9">
        <f t="shared" si="71"/>
        <v>8778.9092400000009</v>
      </c>
      <c r="AD250" t="str">
        <f t="shared" si="72"/>
        <v>DRG Weight</v>
      </c>
      <c r="AE250" s="9">
        <f t="shared" si="73"/>
        <v>8515.5419628</v>
      </c>
      <c r="AF250" t="str">
        <f t="shared" si="74"/>
        <v>DRG Weight</v>
      </c>
      <c r="AG250" s="9">
        <f t="shared" si="75"/>
        <v>8778.9092400000009</v>
      </c>
      <c r="AH250" t="str">
        <f t="shared" si="76"/>
        <v>DRG Weight</v>
      </c>
      <c r="AI250" s="9">
        <f t="shared" si="77"/>
        <v>8778.9092400000009</v>
      </c>
      <c r="AJ250" t="str">
        <f t="shared" si="78"/>
        <v>DRG Weight</v>
      </c>
      <c r="AK250" s="9">
        <f t="shared" si="79"/>
        <v>8778.9092400000009</v>
      </c>
      <c r="AL250" t="str">
        <f t="shared" si="80"/>
        <v>DRG Weight</v>
      </c>
    </row>
    <row r="251" spans="1:38" x14ac:dyDescent="0.25">
      <c r="A251" s="10">
        <v>305</v>
      </c>
      <c r="B251" s="9">
        <v>0.75349999999999995</v>
      </c>
      <c r="C251" s="9">
        <v>26517.806666666667</v>
      </c>
      <c r="D251" s="9">
        <f>C251*60%</f>
        <v>15910.683999999999</v>
      </c>
      <c r="E251" s="9">
        <f t="shared" si="62"/>
        <v>1039.0899999999999</v>
      </c>
      <c r="F251" s="9">
        <f t="shared" si="63"/>
        <v>18562.464666666667</v>
      </c>
      <c r="G251" s="9">
        <v>1933</v>
      </c>
      <c r="H251" t="s">
        <v>4124</v>
      </c>
      <c r="I251" s="9">
        <f t="shared" si="64"/>
        <v>8307.3374999999996</v>
      </c>
      <c r="J251" t="s">
        <v>4188</v>
      </c>
      <c r="K251" s="9">
        <v>1125</v>
      </c>
      <c r="L251" t="s">
        <v>4124</v>
      </c>
      <c r="M251" s="9">
        <f t="shared" si="65"/>
        <v>18562.464666666667</v>
      </c>
      <c r="N251" t="s">
        <v>4103</v>
      </c>
      <c r="O251" s="9">
        <f t="shared" si="66"/>
        <v>7955.3419999999996</v>
      </c>
      <c r="P251" t="s">
        <v>4103</v>
      </c>
      <c r="Q251" s="9">
        <v>2609</v>
      </c>
      <c r="R251" t="s">
        <v>4124</v>
      </c>
      <c r="S251" s="9">
        <v>3218</v>
      </c>
      <c r="T251" t="s">
        <v>4124</v>
      </c>
      <c r="U251" s="9">
        <f t="shared" si="67"/>
        <v>6920.1439999999993</v>
      </c>
      <c r="V251" t="s">
        <v>4188</v>
      </c>
      <c r="W251" s="9">
        <v>1039.0899999999999</v>
      </c>
      <c r="X251" t="s">
        <v>4124</v>
      </c>
      <c r="Y251" s="9">
        <f t="shared" si="68"/>
        <v>1039.0899999999999</v>
      </c>
      <c r="Z251" t="str">
        <f t="shared" si="69"/>
        <v>Per Diem</v>
      </c>
      <c r="AA251" s="9">
        <f t="shared" si="70"/>
        <v>6036.2116599999999</v>
      </c>
      <c r="AB251" t="s">
        <v>4188</v>
      </c>
      <c r="AC251" s="9">
        <f t="shared" si="71"/>
        <v>6036.2116599999999</v>
      </c>
      <c r="AD251" t="str">
        <f t="shared" si="72"/>
        <v>DRG Weight</v>
      </c>
      <c r="AE251" s="9">
        <f t="shared" si="73"/>
        <v>5855.1253102000001</v>
      </c>
      <c r="AF251" t="str">
        <f t="shared" si="74"/>
        <v>DRG Weight</v>
      </c>
      <c r="AG251" s="9">
        <f t="shared" si="75"/>
        <v>6036.2116599999999</v>
      </c>
      <c r="AH251" t="str">
        <f t="shared" si="76"/>
        <v>DRG Weight</v>
      </c>
      <c r="AI251" s="9">
        <f t="shared" si="77"/>
        <v>6036.2116599999999</v>
      </c>
      <c r="AJ251" t="str">
        <f t="shared" si="78"/>
        <v>DRG Weight</v>
      </c>
      <c r="AK251" s="9">
        <f t="shared" si="79"/>
        <v>6036.2116599999999</v>
      </c>
      <c r="AL251" t="str">
        <f t="shared" si="80"/>
        <v>DRG Weight</v>
      </c>
    </row>
    <row r="252" spans="1:38" x14ac:dyDescent="0.25">
      <c r="A252" s="10">
        <v>306</v>
      </c>
      <c r="B252" s="9">
        <v>1.5367999999999999</v>
      </c>
      <c r="C252" s="9"/>
      <c r="D252" s="9"/>
      <c r="E252" s="9">
        <f t="shared" si="62"/>
        <v>0</v>
      </c>
      <c r="F252" s="9">
        <f t="shared" si="63"/>
        <v>16943.22</v>
      </c>
      <c r="G252" s="9">
        <v>1933</v>
      </c>
      <c r="H252" t="s">
        <v>4124</v>
      </c>
      <c r="I252" s="9">
        <f t="shared" si="64"/>
        <v>16943.22</v>
      </c>
      <c r="J252" t="s">
        <v>4188</v>
      </c>
      <c r="K252" s="9">
        <v>1125</v>
      </c>
      <c r="L252" t="s">
        <v>4124</v>
      </c>
      <c r="M252" s="9">
        <f t="shared" si="65"/>
        <v>0</v>
      </c>
      <c r="N252" t="s">
        <v>4103</v>
      </c>
      <c r="O252" s="9">
        <f t="shared" si="66"/>
        <v>0</v>
      </c>
      <c r="P252" t="s">
        <v>4103</v>
      </c>
      <c r="Q252" s="9">
        <v>2609</v>
      </c>
      <c r="R252" t="s">
        <v>4124</v>
      </c>
      <c r="S252" s="9">
        <v>3218</v>
      </c>
      <c r="T252" t="s">
        <v>4124</v>
      </c>
      <c r="U252" s="9">
        <f t="shared" si="67"/>
        <v>14113.9712</v>
      </c>
      <c r="V252" t="s">
        <v>4188</v>
      </c>
      <c r="W252" s="9">
        <v>1039.0899999999999</v>
      </c>
      <c r="X252" t="s">
        <v>4124</v>
      </c>
      <c r="Y252" s="9">
        <f t="shared" si="68"/>
        <v>1039.0899999999999</v>
      </c>
      <c r="Z252" t="str">
        <f t="shared" si="69"/>
        <v>Per Diem</v>
      </c>
      <c r="AA252" s="9">
        <f t="shared" si="70"/>
        <v>11468.209168000001</v>
      </c>
      <c r="AB252" t="s">
        <v>4188</v>
      </c>
      <c r="AC252" s="9">
        <f t="shared" si="71"/>
        <v>11468.209168000001</v>
      </c>
      <c r="AD252" t="str">
        <f t="shared" si="72"/>
        <v>DRG Weight</v>
      </c>
      <c r="AE252" s="9">
        <f t="shared" si="73"/>
        <v>11124.162892960001</v>
      </c>
      <c r="AF252" t="str">
        <f t="shared" si="74"/>
        <v>DRG Weight</v>
      </c>
      <c r="AG252" s="9">
        <f t="shared" si="75"/>
        <v>11468.209168000001</v>
      </c>
      <c r="AH252" t="str">
        <f t="shared" si="76"/>
        <v>DRG Weight</v>
      </c>
      <c r="AI252" s="9">
        <f t="shared" si="77"/>
        <v>11468.209168000001</v>
      </c>
      <c r="AJ252" t="str">
        <f t="shared" si="78"/>
        <v>DRG Weight</v>
      </c>
      <c r="AK252" s="9">
        <f t="shared" si="79"/>
        <v>11468.209168000001</v>
      </c>
      <c r="AL252" t="str">
        <f t="shared" si="80"/>
        <v>DRG Weight</v>
      </c>
    </row>
    <row r="253" spans="1:38" x14ac:dyDescent="0.25">
      <c r="A253" s="10">
        <v>307</v>
      </c>
      <c r="B253" s="9">
        <v>0.94259999999999999</v>
      </c>
      <c r="C253" s="9"/>
      <c r="D253" s="9"/>
      <c r="E253" s="9">
        <f t="shared" si="62"/>
        <v>0</v>
      </c>
      <c r="F253" s="9">
        <f t="shared" si="63"/>
        <v>10392.164999999999</v>
      </c>
      <c r="G253" s="9">
        <v>1933</v>
      </c>
      <c r="H253" t="s">
        <v>4124</v>
      </c>
      <c r="I253" s="9">
        <f t="shared" si="64"/>
        <v>10392.164999999999</v>
      </c>
      <c r="J253" t="s">
        <v>4188</v>
      </c>
      <c r="K253" s="9">
        <v>1125</v>
      </c>
      <c r="L253" t="s">
        <v>4124</v>
      </c>
      <c r="M253" s="9">
        <f t="shared" si="65"/>
        <v>0</v>
      </c>
      <c r="N253" t="s">
        <v>4103</v>
      </c>
      <c r="O253" s="9">
        <f t="shared" si="66"/>
        <v>0</v>
      </c>
      <c r="P253" t="s">
        <v>4103</v>
      </c>
      <c r="Q253" s="9">
        <v>2609</v>
      </c>
      <c r="R253" t="s">
        <v>4124</v>
      </c>
      <c r="S253" s="9">
        <v>3218</v>
      </c>
      <c r="T253" t="s">
        <v>4124</v>
      </c>
      <c r="U253" s="9">
        <f t="shared" si="67"/>
        <v>8656.8384000000005</v>
      </c>
      <c r="V253" t="s">
        <v>4188</v>
      </c>
      <c r="W253" s="9">
        <v>1039.0899999999999</v>
      </c>
      <c r="X253" t="s">
        <v>4124</v>
      </c>
      <c r="Y253" s="9">
        <f t="shared" si="68"/>
        <v>1039.0899999999999</v>
      </c>
      <c r="Z253" t="str">
        <f t="shared" si="69"/>
        <v>Per Diem</v>
      </c>
      <c r="AA253" s="9">
        <f t="shared" si="70"/>
        <v>7347.5747760000004</v>
      </c>
      <c r="AB253" t="s">
        <v>4188</v>
      </c>
      <c r="AC253" s="9">
        <f t="shared" si="71"/>
        <v>7347.5747760000004</v>
      </c>
      <c r="AD253" t="str">
        <f t="shared" si="72"/>
        <v>DRG Weight</v>
      </c>
      <c r="AE253" s="9">
        <f t="shared" si="73"/>
        <v>7127.1475327200005</v>
      </c>
      <c r="AF253" t="str">
        <f t="shared" si="74"/>
        <v>DRG Weight</v>
      </c>
      <c r="AG253" s="9">
        <f t="shared" si="75"/>
        <v>7347.5747760000004</v>
      </c>
      <c r="AH253" t="str">
        <f t="shared" si="76"/>
        <v>DRG Weight</v>
      </c>
      <c r="AI253" s="9">
        <f t="shared" si="77"/>
        <v>7347.5747760000004</v>
      </c>
      <c r="AJ253" t="str">
        <f t="shared" si="78"/>
        <v>DRG Weight</v>
      </c>
      <c r="AK253" s="9">
        <f t="shared" si="79"/>
        <v>7347.5747760000004</v>
      </c>
      <c r="AL253" t="str">
        <f t="shared" si="80"/>
        <v>DRG Weight</v>
      </c>
    </row>
    <row r="254" spans="1:38" x14ac:dyDescent="0.25">
      <c r="A254" s="10">
        <v>308</v>
      </c>
      <c r="B254" s="9">
        <v>1.2021999999999999</v>
      </c>
      <c r="C254" s="9">
        <v>49175.469999999994</v>
      </c>
      <c r="D254" s="9">
        <f t="shared" ref="D254:D262" si="81">C254*60%</f>
        <v>29505.281999999996</v>
      </c>
      <c r="E254" s="9">
        <f t="shared" si="62"/>
        <v>1039.0899999999999</v>
      </c>
      <c r="F254" s="9">
        <f t="shared" si="63"/>
        <v>34422.828999999991</v>
      </c>
      <c r="G254" s="9">
        <v>2569</v>
      </c>
      <c r="H254" t="s">
        <v>4124</v>
      </c>
      <c r="I254" s="9">
        <f t="shared" si="64"/>
        <v>13254.254999999999</v>
      </c>
      <c r="J254" t="s">
        <v>4188</v>
      </c>
      <c r="K254" s="9">
        <v>1125</v>
      </c>
      <c r="L254" t="s">
        <v>4124</v>
      </c>
      <c r="M254" s="9">
        <f t="shared" si="65"/>
        <v>34422.828999999991</v>
      </c>
      <c r="N254" t="s">
        <v>4103</v>
      </c>
      <c r="O254" s="9">
        <f t="shared" si="66"/>
        <v>14752.640999999998</v>
      </c>
      <c r="P254" t="s">
        <v>4103</v>
      </c>
      <c r="Q254" s="9">
        <v>2609</v>
      </c>
      <c r="R254" t="s">
        <v>4124</v>
      </c>
      <c r="S254" s="9">
        <v>3218</v>
      </c>
      <c r="T254" t="s">
        <v>4124</v>
      </c>
      <c r="U254" s="9">
        <f t="shared" si="67"/>
        <v>11041.004799999999</v>
      </c>
      <c r="V254" t="s">
        <v>4188</v>
      </c>
      <c r="W254" s="9">
        <v>1039.0899999999999</v>
      </c>
      <c r="X254" t="s">
        <v>4124</v>
      </c>
      <c r="Y254" s="9">
        <f t="shared" si="68"/>
        <v>1039.0899999999999</v>
      </c>
      <c r="Z254" t="str">
        <f t="shared" si="69"/>
        <v>Per Diem</v>
      </c>
      <c r="AA254" s="9">
        <f t="shared" si="70"/>
        <v>9147.8384720000013</v>
      </c>
      <c r="AB254" t="s">
        <v>4188</v>
      </c>
      <c r="AC254" s="9">
        <f t="shared" si="71"/>
        <v>9147.8384720000013</v>
      </c>
      <c r="AD254" t="str">
        <f t="shared" si="72"/>
        <v>DRG Weight</v>
      </c>
      <c r="AE254" s="9">
        <f t="shared" si="73"/>
        <v>8873.4033178400005</v>
      </c>
      <c r="AF254" t="str">
        <f t="shared" si="74"/>
        <v>DRG Weight</v>
      </c>
      <c r="AG254" s="9">
        <f t="shared" si="75"/>
        <v>9147.8384720000013</v>
      </c>
      <c r="AH254" t="str">
        <f t="shared" si="76"/>
        <v>DRG Weight</v>
      </c>
      <c r="AI254" s="9">
        <f t="shared" si="77"/>
        <v>9147.8384720000013</v>
      </c>
      <c r="AJ254" t="str">
        <f t="shared" si="78"/>
        <v>DRG Weight</v>
      </c>
      <c r="AK254" s="9">
        <f t="shared" si="79"/>
        <v>9147.8384720000013</v>
      </c>
      <c r="AL254" t="str">
        <f t="shared" si="80"/>
        <v>DRG Weight</v>
      </c>
    </row>
    <row r="255" spans="1:38" x14ac:dyDescent="0.25">
      <c r="A255" s="10">
        <v>309</v>
      </c>
      <c r="B255" s="9">
        <v>0.74470000000000003</v>
      </c>
      <c r="C255" s="9">
        <v>59079.712222222224</v>
      </c>
      <c r="D255" s="9">
        <f t="shared" si="81"/>
        <v>35447.827333333335</v>
      </c>
      <c r="E255" s="9">
        <f t="shared" si="62"/>
        <v>1039.0899999999999</v>
      </c>
      <c r="F255" s="9">
        <f t="shared" si="63"/>
        <v>41355.798555555557</v>
      </c>
      <c r="G255" s="9">
        <v>2569</v>
      </c>
      <c r="H255" t="s">
        <v>4124</v>
      </c>
      <c r="I255" s="9">
        <f t="shared" si="64"/>
        <v>8210.317500000001</v>
      </c>
      <c r="J255" t="s">
        <v>4188</v>
      </c>
      <c r="K255" s="9">
        <v>1125</v>
      </c>
      <c r="L255" t="s">
        <v>4124</v>
      </c>
      <c r="M255" s="9">
        <f t="shared" si="65"/>
        <v>41355.798555555557</v>
      </c>
      <c r="N255" t="s">
        <v>4103</v>
      </c>
      <c r="O255" s="9">
        <f t="shared" si="66"/>
        <v>17723.913666666667</v>
      </c>
      <c r="P255" t="s">
        <v>4103</v>
      </c>
      <c r="Q255" s="9">
        <v>2609</v>
      </c>
      <c r="R255" t="s">
        <v>4124</v>
      </c>
      <c r="S255" s="9">
        <v>3218</v>
      </c>
      <c r="T255" t="s">
        <v>4124</v>
      </c>
      <c r="U255" s="9">
        <f t="shared" si="67"/>
        <v>6839.3248000000003</v>
      </c>
      <c r="V255" t="s">
        <v>4188</v>
      </c>
      <c r="W255" s="9">
        <v>1039.0899999999999</v>
      </c>
      <c r="X255" t="s">
        <v>4124</v>
      </c>
      <c r="Y255" s="9">
        <f t="shared" si="68"/>
        <v>1039.0899999999999</v>
      </c>
      <c r="Z255" t="str">
        <f t="shared" si="69"/>
        <v>Per Diem</v>
      </c>
      <c r="AA255" s="9">
        <f t="shared" si="70"/>
        <v>5975.1857719999998</v>
      </c>
      <c r="AB255" t="s">
        <v>4188</v>
      </c>
      <c r="AC255" s="9">
        <f t="shared" si="71"/>
        <v>5975.1857719999998</v>
      </c>
      <c r="AD255" t="str">
        <f t="shared" si="72"/>
        <v>DRG Weight</v>
      </c>
      <c r="AE255" s="9">
        <f t="shared" si="73"/>
        <v>5795.9301988399993</v>
      </c>
      <c r="AF255" t="str">
        <f t="shared" si="74"/>
        <v>DRG Weight</v>
      </c>
      <c r="AG255" s="9">
        <f t="shared" si="75"/>
        <v>5975.1857719999998</v>
      </c>
      <c r="AH255" t="str">
        <f t="shared" si="76"/>
        <v>DRG Weight</v>
      </c>
      <c r="AI255" s="9">
        <f t="shared" si="77"/>
        <v>5975.1857719999998</v>
      </c>
      <c r="AJ255" t="str">
        <f t="shared" si="78"/>
        <v>DRG Weight</v>
      </c>
      <c r="AK255" s="9">
        <f t="shared" si="79"/>
        <v>5975.1857719999998</v>
      </c>
      <c r="AL255" t="str">
        <f t="shared" si="80"/>
        <v>DRG Weight</v>
      </c>
    </row>
    <row r="256" spans="1:38" x14ac:dyDescent="0.25">
      <c r="A256" s="10">
        <v>310</v>
      </c>
      <c r="B256" s="9">
        <v>0.55300000000000005</v>
      </c>
      <c r="C256" s="9">
        <v>32674.363529411767</v>
      </c>
      <c r="D256" s="9">
        <f t="shared" si="81"/>
        <v>19604.61811764706</v>
      </c>
      <c r="E256" s="9">
        <f t="shared" si="62"/>
        <v>1039.0899999999999</v>
      </c>
      <c r="F256" s="9">
        <f t="shared" si="63"/>
        <v>22872.054470588235</v>
      </c>
      <c r="G256" s="9">
        <v>2569</v>
      </c>
      <c r="H256" t="s">
        <v>4124</v>
      </c>
      <c r="I256" s="9">
        <f t="shared" si="64"/>
        <v>6096.8250000000007</v>
      </c>
      <c r="J256" t="s">
        <v>4188</v>
      </c>
      <c r="K256" s="9">
        <v>1125</v>
      </c>
      <c r="L256" t="s">
        <v>4124</v>
      </c>
      <c r="M256" s="9">
        <f t="shared" si="65"/>
        <v>22872.054470588235</v>
      </c>
      <c r="N256" t="s">
        <v>4103</v>
      </c>
      <c r="O256" s="9">
        <f t="shared" si="66"/>
        <v>9802.30905882353</v>
      </c>
      <c r="P256" t="s">
        <v>4103</v>
      </c>
      <c r="Q256" s="9">
        <v>2609</v>
      </c>
      <c r="R256" t="s">
        <v>4124</v>
      </c>
      <c r="S256" s="9">
        <v>3218</v>
      </c>
      <c r="T256" t="s">
        <v>4124</v>
      </c>
      <c r="U256" s="9">
        <f t="shared" si="67"/>
        <v>5078.7520000000004</v>
      </c>
      <c r="V256" t="s">
        <v>4188</v>
      </c>
      <c r="W256" s="9">
        <v>1039.0899999999999</v>
      </c>
      <c r="X256" t="s">
        <v>4124</v>
      </c>
      <c r="Y256" s="9">
        <f t="shared" si="68"/>
        <v>1039.0899999999999</v>
      </c>
      <c r="Z256" t="str">
        <f t="shared" si="69"/>
        <v>Per Diem</v>
      </c>
      <c r="AA256" s="9">
        <f t="shared" si="70"/>
        <v>4645.7922800000006</v>
      </c>
      <c r="AB256" t="s">
        <v>4188</v>
      </c>
      <c r="AC256" s="9">
        <f t="shared" si="71"/>
        <v>4645.7922800000006</v>
      </c>
      <c r="AD256" t="str">
        <f t="shared" si="72"/>
        <v>DRG Weight</v>
      </c>
      <c r="AE256" s="9">
        <f t="shared" si="73"/>
        <v>4506.4185116000008</v>
      </c>
      <c r="AF256" t="str">
        <f t="shared" si="74"/>
        <v>DRG Weight</v>
      </c>
      <c r="AG256" s="9">
        <f t="shared" si="75"/>
        <v>4645.7922800000006</v>
      </c>
      <c r="AH256" t="str">
        <f t="shared" si="76"/>
        <v>DRG Weight</v>
      </c>
      <c r="AI256" s="9">
        <f t="shared" si="77"/>
        <v>4645.7922800000006</v>
      </c>
      <c r="AJ256" t="str">
        <f t="shared" si="78"/>
        <v>DRG Weight</v>
      </c>
      <c r="AK256" s="9">
        <f t="shared" si="79"/>
        <v>4645.7922800000006</v>
      </c>
      <c r="AL256" t="str">
        <f t="shared" si="80"/>
        <v>DRG Weight</v>
      </c>
    </row>
    <row r="257" spans="1:38" x14ac:dyDescent="0.25">
      <c r="A257" s="10">
        <v>311</v>
      </c>
      <c r="B257" s="9">
        <v>0.69810000000000005</v>
      </c>
      <c r="C257" s="9">
        <v>29609.956666666665</v>
      </c>
      <c r="D257" s="9">
        <f t="shared" si="81"/>
        <v>17765.973999999998</v>
      </c>
      <c r="E257" s="9">
        <f t="shared" si="62"/>
        <v>1039.0899999999999</v>
      </c>
      <c r="F257" s="9">
        <f t="shared" si="63"/>
        <v>20726.969666666664</v>
      </c>
      <c r="G257" s="9">
        <v>2569</v>
      </c>
      <c r="H257" t="s">
        <v>4124</v>
      </c>
      <c r="I257" s="9">
        <f t="shared" si="64"/>
        <v>7696.5525000000007</v>
      </c>
      <c r="J257" t="s">
        <v>4188</v>
      </c>
      <c r="K257" s="9">
        <v>1125</v>
      </c>
      <c r="L257" t="s">
        <v>4124</v>
      </c>
      <c r="M257" s="9">
        <f t="shared" si="65"/>
        <v>20726.969666666664</v>
      </c>
      <c r="N257" t="s">
        <v>4103</v>
      </c>
      <c r="O257" s="9">
        <f t="shared" si="66"/>
        <v>8882.9869999999992</v>
      </c>
      <c r="P257" t="s">
        <v>4103</v>
      </c>
      <c r="Q257" s="9">
        <v>2609</v>
      </c>
      <c r="R257" t="s">
        <v>4124</v>
      </c>
      <c r="S257" s="9">
        <v>3218</v>
      </c>
      <c r="T257" t="s">
        <v>4124</v>
      </c>
      <c r="U257" s="9">
        <f t="shared" si="67"/>
        <v>6411.3504000000003</v>
      </c>
      <c r="V257" t="s">
        <v>4188</v>
      </c>
      <c r="W257" s="9">
        <v>1039.0899999999999</v>
      </c>
      <c r="X257" t="s">
        <v>4124</v>
      </c>
      <c r="Y257" s="9">
        <f t="shared" si="68"/>
        <v>1039.0899999999999</v>
      </c>
      <c r="Z257" t="str">
        <f t="shared" si="69"/>
        <v>Per Diem</v>
      </c>
      <c r="AA257" s="9">
        <f t="shared" si="70"/>
        <v>5652.0259560000004</v>
      </c>
      <c r="AB257" t="s">
        <v>4188</v>
      </c>
      <c r="AC257" s="9">
        <f t="shared" si="71"/>
        <v>5652.0259560000004</v>
      </c>
      <c r="AD257" t="str">
        <f t="shared" si="72"/>
        <v>DRG Weight</v>
      </c>
      <c r="AE257" s="9">
        <f t="shared" si="73"/>
        <v>5482.4651773200003</v>
      </c>
      <c r="AF257" t="str">
        <f t="shared" si="74"/>
        <v>DRG Weight</v>
      </c>
      <c r="AG257" s="9">
        <f t="shared" si="75"/>
        <v>5652.0259560000004</v>
      </c>
      <c r="AH257" t="str">
        <f t="shared" si="76"/>
        <v>DRG Weight</v>
      </c>
      <c r="AI257" s="9">
        <f t="shared" si="77"/>
        <v>5652.0259560000004</v>
      </c>
      <c r="AJ257" t="str">
        <f t="shared" si="78"/>
        <v>DRG Weight</v>
      </c>
      <c r="AK257" s="9">
        <f t="shared" si="79"/>
        <v>5652.0259560000004</v>
      </c>
      <c r="AL257" t="str">
        <f t="shared" si="80"/>
        <v>DRG Weight</v>
      </c>
    </row>
    <row r="258" spans="1:38" x14ac:dyDescent="0.25">
      <c r="A258" s="10">
        <v>312</v>
      </c>
      <c r="B258" s="9">
        <v>0.86350000000000005</v>
      </c>
      <c r="C258" s="9">
        <v>29666.946250000001</v>
      </c>
      <c r="D258" s="9">
        <f t="shared" si="81"/>
        <v>17800.167750000001</v>
      </c>
      <c r="E258" s="9">
        <f t="shared" ref="E258:E321" si="82">MIN(G258:AL258)</f>
        <v>1039.0899999999999</v>
      </c>
      <c r="F258" s="9">
        <f t="shared" ref="F258:F321" si="83">MAX(G258:AL258)</f>
        <v>20766.862375000001</v>
      </c>
      <c r="G258" s="9">
        <v>2569</v>
      </c>
      <c r="H258" t="s">
        <v>4124</v>
      </c>
      <c r="I258" s="9">
        <f t="shared" ref="I258:I321" si="84">B258*11025</f>
        <v>9520.0874999999996</v>
      </c>
      <c r="J258" t="s">
        <v>4188</v>
      </c>
      <c r="K258" s="9">
        <v>1125</v>
      </c>
      <c r="L258" t="s">
        <v>4124</v>
      </c>
      <c r="M258" s="9">
        <f t="shared" ref="M258:M321" si="85">C258*70%</f>
        <v>20766.862375000001</v>
      </c>
      <c r="N258" t="s">
        <v>4103</v>
      </c>
      <c r="O258" s="9">
        <f t="shared" ref="O258:O321" si="86">C258*30%</f>
        <v>8900.0838750000003</v>
      </c>
      <c r="P258" t="s">
        <v>4103</v>
      </c>
      <c r="Q258" s="9">
        <v>2609</v>
      </c>
      <c r="R258" t="s">
        <v>4124</v>
      </c>
      <c r="S258" s="9">
        <v>3218</v>
      </c>
      <c r="T258" t="s">
        <v>4124</v>
      </c>
      <c r="U258" s="9">
        <f t="shared" ref="U258:U321" si="87">B258*9184</f>
        <v>7930.384</v>
      </c>
      <c r="V258" t="s">
        <v>4188</v>
      </c>
      <c r="W258" s="9">
        <v>1039.0899999999999</v>
      </c>
      <c r="X258" t="s">
        <v>4124</v>
      </c>
      <c r="Y258" s="9">
        <f t="shared" si="68"/>
        <v>1039.0899999999999</v>
      </c>
      <c r="Z258" t="str">
        <f t="shared" si="69"/>
        <v>Per Diem</v>
      </c>
      <c r="AA258" s="9">
        <f t="shared" si="70"/>
        <v>6799.0352600000006</v>
      </c>
      <c r="AB258" t="s">
        <v>4188</v>
      </c>
      <c r="AC258" s="9">
        <f t="shared" si="71"/>
        <v>6799.0352600000006</v>
      </c>
      <c r="AD258" t="str">
        <f t="shared" si="72"/>
        <v>DRG Weight</v>
      </c>
      <c r="AE258" s="9">
        <f t="shared" si="73"/>
        <v>6595.0642022000002</v>
      </c>
      <c r="AF258" t="str">
        <f t="shared" si="74"/>
        <v>DRG Weight</v>
      </c>
      <c r="AG258" s="9">
        <f t="shared" si="75"/>
        <v>6799.0352600000006</v>
      </c>
      <c r="AH258" t="str">
        <f t="shared" si="76"/>
        <v>DRG Weight</v>
      </c>
      <c r="AI258" s="9">
        <f t="shared" si="77"/>
        <v>6799.0352600000006</v>
      </c>
      <c r="AJ258" t="str">
        <f t="shared" si="78"/>
        <v>DRG Weight</v>
      </c>
      <c r="AK258" s="9">
        <f t="shared" si="79"/>
        <v>6799.0352600000006</v>
      </c>
      <c r="AL258" t="str">
        <f t="shared" si="80"/>
        <v>DRG Weight</v>
      </c>
    </row>
    <row r="259" spans="1:38" x14ac:dyDescent="0.25">
      <c r="A259" s="10">
        <v>313</v>
      </c>
      <c r="B259" s="9">
        <v>0.72360000000000002</v>
      </c>
      <c r="C259" s="9">
        <v>26682.219000000001</v>
      </c>
      <c r="D259" s="9">
        <f t="shared" si="81"/>
        <v>16009.331399999999</v>
      </c>
      <c r="E259" s="9">
        <f t="shared" si="82"/>
        <v>1039.0899999999999</v>
      </c>
      <c r="F259" s="9">
        <f t="shared" si="83"/>
        <v>18677.5533</v>
      </c>
      <c r="G259" s="9">
        <v>3451</v>
      </c>
      <c r="H259" t="s">
        <v>4124</v>
      </c>
      <c r="I259" s="9">
        <f t="shared" si="84"/>
        <v>7977.6900000000005</v>
      </c>
      <c r="J259" t="s">
        <v>4188</v>
      </c>
      <c r="K259" s="9">
        <v>1125</v>
      </c>
      <c r="L259" t="s">
        <v>4124</v>
      </c>
      <c r="M259" s="9">
        <f t="shared" si="85"/>
        <v>18677.5533</v>
      </c>
      <c r="N259" t="s">
        <v>4103</v>
      </c>
      <c r="O259" s="9">
        <f t="shared" si="86"/>
        <v>8004.6656999999996</v>
      </c>
      <c r="P259" t="s">
        <v>4103</v>
      </c>
      <c r="Q259" s="9">
        <v>2609</v>
      </c>
      <c r="R259" t="s">
        <v>4124</v>
      </c>
      <c r="S259" s="9">
        <v>3218</v>
      </c>
      <c r="T259" t="s">
        <v>4124</v>
      </c>
      <c r="U259" s="9">
        <f t="shared" si="87"/>
        <v>6645.5424000000003</v>
      </c>
      <c r="V259" t="s">
        <v>4188</v>
      </c>
      <c r="W259" s="9">
        <v>1039.0899999999999</v>
      </c>
      <c r="X259" t="s">
        <v>4124</v>
      </c>
      <c r="Y259" s="9">
        <f t="shared" ref="Y259:Y322" si="88">W259</f>
        <v>1039.0899999999999</v>
      </c>
      <c r="Z259" t="str">
        <f t="shared" ref="Z259:Z322" si="89">X259</f>
        <v>Per Diem</v>
      </c>
      <c r="AA259" s="9">
        <f t="shared" ref="AA259:AA322" si="90">B259*6934.76+810.87</f>
        <v>5828.8623360000001</v>
      </c>
      <c r="AB259" t="s">
        <v>4188</v>
      </c>
      <c r="AC259" s="9">
        <f t="shared" ref="AC259:AC322" si="91">AA259</f>
        <v>5828.8623360000001</v>
      </c>
      <c r="AD259" t="str">
        <f t="shared" ref="AD259:AD322" si="92">AB259</f>
        <v>DRG Weight</v>
      </c>
      <c r="AE259" s="9">
        <f t="shared" ref="AE259:AE322" si="93">AA259*97%</f>
        <v>5653.9964659199995</v>
      </c>
      <c r="AF259" t="str">
        <f t="shared" ref="AF259:AF322" si="94">AB259</f>
        <v>DRG Weight</v>
      </c>
      <c r="AG259" s="9">
        <f t="shared" ref="AG259:AG322" si="95">AA259</f>
        <v>5828.8623360000001</v>
      </c>
      <c r="AH259" t="str">
        <f t="shared" ref="AH259:AH322" si="96">AB259</f>
        <v>DRG Weight</v>
      </c>
      <c r="AI259" s="9">
        <f t="shared" ref="AI259:AI322" si="97">AA259</f>
        <v>5828.8623360000001</v>
      </c>
      <c r="AJ259" t="str">
        <f t="shared" ref="AJ259:AJ322" si="98">AB259</f>
        <v>DRG Weight</v>
      </c>
      <c r="AK259" s="9">
        <f t="shared" ref="AK259:AK322" si="99">AA259</f>
        <v>5828.8623360000001</v>
      </c>
      <c r="AL259" t="str">
        <f t="shared" ref="AL259:AL322" si="100">AB259</f>
        <v>DRG Weight</v>
      </c>
    </row>
    <row r="260" spans="1:38" x14ac:dyDescent="0.25">
      <c r="A260" s="10">
        <v>314</v>
      </c>
      <c r="B260" s="9">
        <v>2.0935000000000001</v>
      </c>
      <c r="C260" s="9">
        <v>75143.577499999999</v>
      </c>
      <c r="D260" s="9">
        <f t="shared" si="81"/>
        <v>45086.146499999995</v>
      </c>
      <c r="E260" s="9">
        <f t="shared" si="82"/>
        <v>1039.0899999999999</v>
      </c>
      <c r="F260" s="9">
        <f t="shared" si="83"/>
        <v>52600.504249999998</v>
      </c>
      <c r="G260" s="9">
        <v>2569</v>
      </c>
      <c r="H260" t="s">
        <v>4124</v>
      </c>
      <c r="I260" s="9">
        <f t="shared" si="84"/>
        <v>23080.837500000001</v>
      </c>
      <c r="J260" t="s">
        <v>4188</v>
      </c>
      <c r="K260" s="9">
        <v>1125</v>
      </c>
      <c r="L260" t="s">
        <v>4124</v>
      </c>
      <c r="M260" s="9">
        <f t="shared" si="85"/>
        <v>52600.504249999998</v>
      </c>
      <c r="N260" t="s">
        <v>4103</v>
      </c>
      <c r="O260" s="9">
        <f t="shared" si="86"/>
        <v>22543.073249999998</v>
      </c>
      <c r="P260" t="s">
        <v>4103</v>
      </c>
      <c r="Q260" s="9">
        <v>2609</v>
      </c>
      <c r="R260" t="s">
        <v>4124</v>
      </c>
      <c r="S260" s="9">
        <v>3218</v>
      </c>
      <c r="T260" t="s">
        <v>4124</v>
      </c>
      <c r="U260" s="9">
        <f t="shared" si="87"/>
        <v>19226.704000000002</v>
      </c>
      <c r="V260" t="s">
        <v>4188</v>
      </c>
      <c r="W260" s="9">
        <v>1039.0899999999999</v>
      </c>
      <c r="X260" t="s">
        <v>4124</v>
      </c>
      <c r="Y260" s="9">
        <f t="shared" si="88"/>
        <v>1039.0899999999999</v>
      </c>
      <c r="Z260" t="str">
        <f t="shared" si="89"/>
        <v>Per Diem</v>
      </c>
      <c r="AA260" s="9">
        <f t="shared" si="90"/>
        <v>15328.790060000003</v>
      </c>
      <c r="AB260" t="s">
        <v>4188</v>
      </c>
      <c r="AC260" s="9">
        <f t="shared" si="91"/>
        <v>15328.790060000003</v>
      </c>
      <c r="AD260" t="str">
        <f t="shared" si="92"/>
        <v>DRG Weight</v>
      </c>
      <c r="AE260" s="9">
        <f t="shared" si="93"/>
        <v>14868.926358200002</v>
      </c>
      <c r="AF260" t="str">
        <f t="shared" si="94"/>
        <v>DRG Weight</v>
      </c>
      <c r="AG260" s="9">
        <f t="shared" si="95"/>
        <v>15328.790060000003</v>
      </c>
      <c r="AH260" t="str">
        <f t="shared" si="96"/>
        <v>DRG Weight</v>
      </c>
      <c r="AI260" s="9">
        <f t="shared" si="97"/>
        <v>15328.790060000003</v>
      </c>
      <c r="AJ260" t="str">
        <f t="shared" si="98"/>
        <v>DRG Weight</v>
      </c>
      <c r="AK260" s="9">
        <f t="shared" si="99"/>
        <v>15328.790060000003</v>
      </c>
      <c r="AL260" t="str">
        <f t="shared" si="100"/>
        <v>DRG Weight</v>
      </c>
    </row>
    <row r="261" spans="1:38" x14ac:dyDescent="0.25">
      <c r="A261" s="10">
        <v>315</v>
      </c>
      <c r="B261" s="9">
        <v>0.96730000000000005</v>
      </c>
      <c r="C261" s="9">
        <v>27576.343333333334</v>
      </c>
      <c r="D261" s="9">
        <f t="shared" si="81"/>
        <v>16545.806</v>
      </c>
      <c r="E261" s="9">
        <f t="shared" si="82"/>
        <v>1039.0899999999999</v>
      </c>
      <c r="F261" s="9">
        <f t="shared" si="83"/>
        <v>19303.440333333332</v>
      </c>
      <c r="G261" s="9">
        <v>1933</v>
      </c>
      <c r="H261" t="s">
        <v>4124</v>
      </c>
      <c r="I261" s="9">
        <f t="shared" si="84"/>
        <v>10664.4825</v>
      </c>
      <c r="J261" t="s">
        <v>4188</v>
      </c>
      <c r="K261" s="9">
        <v>1125</v>
      </c>
      <c r="L261" t="s">
        <v>4124</v>
      </c>
      <c r="M261" s="9">
        <f t="shared" si="85"/>
        <v>19303.440333333332</v>
      </c>
      <c r="N261" t="s">
        <v>4103</v>
      </c>
      <c r="O261" s="9">
        <f t="shared" si="86"/>
        <v>8272.9030000000002</v>
      </c>
      <c r="P261" t="s">
        <v>4103</v>
      </c>
      <c r="Q261" s="9">
        <v>2609</v>
      </c>
      <c r="R261" t="s">
        <v>4124</v>
      </c>
      <c r="S261" s="9">
        <v>3218</v>
      </c>
      <c r="T261" t="s">
        <v>4124</v>
      </c>
      <c r="U261" s="9">
        <f t="shared" si="87"/>
        <v>8883.6832000000013</v>
      </c>
      <c r="V261" t="s">
        <v>4188</v>
      </c>
      <c r="W261" s="9">
        <v>1039.0899999999999</v>
      </c>
      <c r="X261" t="s">
        <v>4124</v>
      </c>
      <c r="Y261" s="9">
        <f t="shared" si="88"/>
        <v>1039.0899999999999</v>
      </c>
      <c r="Z261" t="str">
        <f t="shared" si="89"/>
        <v>Per Diem</v>
      </c>
      <c r="AA261" s="9">
        <f t="shared" si="90"/>
        <v>7518.8633480000008</v>
      </c>
      <c r="AB261" t="s">
        <v>4188</v>
      </c>
      <c r="AC261" s="9">
        <f t="shared" si="91"/>
        <v>7518.8633480000008</v>
      </c>
      <c r="AD261" t="str">
        <f t="shared" si="92"/>
        <v>DRG Weight</v>
      </c>
      <c r="AE261" s="9">
        <f t="shared" si="93"/>
        <v>7293.2974475600004</v>
      </c>
      <c r="AF261" t="str">
        <f t="shared" si="94"/>
        <v>DRG Weight</v>
      </c>
      <c r="AG261" s="9">
        <f t="shared" si="95"/>
        <v>7518.8633480000008</v>
      </c>
      <c r="AH261" t="str">
        <f t="shared" si="96"/>
        <v>DRG Weight</v>
      </c>
      <c r="AI261" s="9">
        <f t="shared" si="97"/>
        <v>7518.8633480000008</v>
      </c>
      <c r="AJ261" t="str">
        <f t="shared" si="98"/>
        <v>DRG Weight</v>
      </c>
      <c r="AK261" s="9">
        <f t="shared" si="99"/>
        <v>7518.8633480000008</v>
      </c>
      <c r="AL261" t="str">
        <f t="shared" si="100"/>
        <v>DRG Weight</v>
      </c>
    </row>
    <row r="262" spans="1:38" x14ac:dyDescent="0.25">
      <c r="A262" s="10">
        <v>316</v>
      </c>
      <c r="B262" s="9">
        <v>0.69269999999999998</v>
      </c>
      <c r="C262" s="9">
        <v>28480.29</v>
      </c>
      <c r="D262" s="9">
        <f t="shared" si="81"/>
        <v>17088.173999999999</v>
      </c>
      <c r="E262" s="9">
        <f t="shared" si="82"/>
        <v>1039.0899999999999</v>
      </c>
      <c r="F262" s="9">
        <f t="shared" si="83"/>
        <v>19936.202999999998</v>
      </c>
      <c r="G262" s="9">
        <v>1933</v>
      </c>
      <c r="H262" t="s">
        <v>4124</v>
      </c>
      <c r="I262" s="9">
        <f t="shared" si="84"/>
        <v>7637.0174999999999</v>
      </c>
      <c r="J262" t="s">
        <v>4188</v>
      </c>
      <c r="K262" s="9">
        <v>1125</v>
      </c>
      <c r="L262" t="s">
        <v>4124</v>
      </c>
      <c r="M262" s="9">
        <f t="shared" si="85"/>
        <v>19936.202999999998</v>
      </c>
      <c r="N262" t="s">
        <v>4103</v>
      </c>
      <c r="O262" s="9">
        <f t="shared" si="86"/>
        <v>8544.0869999999995</v>
      </c>
      <c r="P262" t="s">
        <v>4103</v>
      </c>
      <c r="Q262" s="9">
        <v>2609</v>
      </c>
      <c r="R262" t="s">
        <v>4124</v>
      </c>
      <c r="S262" s="9">
        <v>3218</v>
      </c>
      <c r="T262" t="s">
        <v>4124</v>
      </c>
      <c r="U262" s="9">
        <f t="shared" si="87"/>
        <v>6361.7568000000001</v>
      </c>
      <c r="V262" t="s">
        <v>4188</v>
      </c>
      <c r="W262" s="9">
        <v>1039.0899999999999</v>
      </c>
      <c r="X262" t="s">
        <v>4124</v>
      </c>
      <c r="Y262" s="9">
        <f t="shared" si="88"/>
        <v>1039.0899999999999</v>
      </c>
      <c r="Z262" t="str">
        <f t="shared" si="89"/>
        <v>Per Diem</v>
      </c>
      <c r="AA262" s="9">
        <f t="shared" si="90"/>
        <v>5614.5782520000002</v>
      </c>
      <c r="AB262" t="s">
        <v>4188</v>
      </c>
      <c r="AC262" s="9">
        <f t="shared" si="91"/>
        <v>5614.5782520000002</v>
      </c>
      <c r="AD262" t="str">
        <f t="shared" si="92"/>
        <v>DRG Weight</v>
      </c>
      <c r="AE262" s="9">
        <f t="shared" si="93"/>
        <v>5446.1409044399998</v>
      </c>
      <c r="AF262" t="str">
        <f t="shared" si="94"/>
        <v>DRG Weight</v>
      </c>
      <c r="AG262" s="9">
        <f t="shared" si="95"/>
        <v>5614.5782520000002</v>
      </c>
      <c r="AH262" t="str">
        <f t="shared" si="96"/>
        <v>DRG Weight</v>
      </c>
      <c r="AI262" s="9">
        <f t="shared" si="97"/>
        <v>5614.5782520000002</v>
      </c>
      <c r="AJ262" t="str">
        <f t="shared" si="98"/>
        <v>DRG Weight</v>
      </c>
      <c r="AK262" s="9">
        <f t="shared" si="99"/>
        <v>5614.5782520000002</v>
      </c>
      <c r="AL262" t="str">
        <f t="shared" si="100"/>
        <v>DRG Weight</v>
      </c>
    </row>
    <row r="263" spans="1:38" x14ac:dyDescent="0.25">
      <c r="A263" s="10">
        <v>319</v>
      </c>
      <c r="B263" s="9">
        <v>4.3619000000000003</v>
      </c>
      <c r="C263" s="9"/>
      <c r="D263" s="9"/>
      <c r="E263" s="9">
        <f t="shared" si="82"/>
        <v>0</v>
      </c>
      <c r="F263" s="9">
        <f t="shared" si="83"/>
        <v>48089.947500000002</v>
      </c>
      <c r="G263" s="9">
        <v>5779</v>
      </c>
      <c r="H263" t="s">
        <v>4124</v>
      </c>
      <c r="I263" s="9">
        <f t="shared" si="84"/>
        <v>48089.947500000002</v>
      </c>
      <c r="J263" t="s">
        <v>4188</v>
      </c>
      <c r="K263" s="9">
        <v>1125</v>
      </c>
      <c r="L263" t="s">
        <v>4124</v>
      </c>
      <c r="M263" s="9">
        <f t="shared" si="85"/>
        <v>0</v>
      </c>
      <c r="N263" t="s">
        <v>4103</v>
      </c>
      <c r="O263" s="9">
        <f t="shared" si="86"/>
        <v>0</v>
      </c>
      <c r="P263" t="s">
        <v>4103</v>
      </c>
      <c r="Q263" s="9">
        <v>2609</v>
      </c>
      <c r="R263" t="s">
        <v>4124</v>
      </c>
      <c r="S263" s="9">
        <v>3218</v>
      </c>
      <c r="T263" t="s">
        <v>4124</v>
      </c>
      <c r="U263" s="9">
        <f t="shared" si="87"/>
        <v>40059.689600000005</v>
      </c>
      <c r="V263" t="s">
        <v>4188</v>
      </c>
      <c r="W263" s="9">
        <v>1039.0899999999999</v>
      </c>
      <c r="X263" t="s">
        <v>4124</v>
      </c>
      <c r="Y263" s="9">
        <f t="shared" si="88"/>
        <v>1039.0899999999999</v>
      </c>
      <c r="Z263" t="str">
        <f t="shared" si="89"/>
        <v>Per Diem</v>
      </c>
      <c r="AA263" s="9">
        <f t="shared" si="90"/>
        <v>31059.599644000002</v>
      </c>
      <c r="AB263" t="s">
        <v>4188</v>
      </c>
      <c r="AC263" s="9">
        <f t="shared" si="91"/>
        <v>31059.599644000002</v>
      </c>
      <c r="AD263" t="str">
        <f t="shared" si="92"/>
        <v>DRG Weight</v>
      </c>
      <c r="AE263" s="9">
        <f t="shared" si="93"/>
        <v>30127.811654680001</v>
      </c>
      <c r="AF263" t="str">
        <f t="shared" si="94"/>
        <v>DRG Weight</v>
      </c>
      <c r="AG263" s="9">
        <f t="shared" si="95"/>
        <v>31059.599644000002</v>
      </c>
      <c r="AH263" t="str">
        <f t="shared" si="96"/>
        <v>DRG Weight</v>
      </c>
      <c r="AI263" s="9">
        <f t="shared" si="97"/>
        <v>31059.599644000002</v>
      </c>
      <c r="AJ263" t="str">
        <f t="shared" si="98"/>
        <v>DRG Weight</v>
      </c>
      <c r="AK263" s="9">
        <f t="shared" si="99"/>
        <v>31059.599644000002</v>
      </c>
      <c r="AL263" t="str">
        <f t="shared" si="100"/>
        <v>DRG Weight</v>
      </c>
    </row>
    <row r="264" spans="1:38" x14ac:dyDescent="0.25">
      <c r="A264" s="10">
        <v>320</v>
      </c>
      <c r="B264" s="9">
        <v>2.226</v>
      </c>
      <c r="C264" s="9"/>
      <c r="D264" s="9"/>
      <c r="E264" s="9">
        <f t="shared" si="82"/>
        <v>0</v>
      </c>
      <c r="F264" s="9">
        <f t="shared" si="83"/>
        <v>24541.65</v>
      </c>
      <c r="G264" s="9">
        <v>9632</v>
      </c>
      <c r="H264" t="s">
        <v>4124</v>
      </c>
      <c r="I264" s="9">
        <f t="shared" si="84"/>
        <v>24541.65</v>
      </c>
      <c r="J264" t="s">
        <v>4188</v>
      </c>
      <c r="K264" s="9">
        <v>1125</v>
      </c>
      <c r="L264" t="s">
        <v>4124</v>
      </c>
      <c r="M264" s="9">
        <f t="shared" si="85"/>
        <v>0</v>
      </c>
      <c r="N264" t="s">
        <v>4103</v>
      </c>
      <c r="O264" s="9">
        <f t="shared" si="86"/>
        <v>0</v>
      </c>
      <c r="P264" t="s">
        <v>4103</v>
      </c>
      <c r="Q264" s="9">
        <v>2609</v>
      </c>
      <c r="R264" t="s">
        <v>4124</v>
      </c>
      <c r="S264" s="9">
        <v>3218</v>
      </c>
      <c r="T264" t="s">
        <v>4124</v>
      </c>
      <c r="U264" s="9">
        <f t="shared" si="87"/>
        <v>20443.583999999999</v>
      </c>
      <c r="V264" t="s">
        <v>4188</v>
      </c>
      <c r="W264" s="9">
        <v>1039.0899999999999</v>
      </c>
      <c r="X264" t="s">
        <v>4124</v>
      </c>
      <c r="Y264" s="9">
        <f t="shared" si="88"/>
        <v>1039.0899999999999</v>
      </c>
      <c r="Z264" t="str">
        <f t="shared" si="89"/>
        <v>Per Diem</v>
      </c>
      <c r="AA264" s="9">
        <f t="shared" si="90"/>
        <v>16247.645760000001</v>
      </c>
      <c r="AB264" t="s">
        <v>4188</v>
      </c>
      <c r="AC264" s="9">
        <f t="shared" si="91"/>
        <v>16247.645760000001</v>
      </c>
      <c r="AD264" t="str">
        <f t="shared" si="92"/>
        <v>DRG Weight</v>
      </c>
      <c r="AE264" s="9">
        <f t="shared" si="93"/>
        <v>15760.2163872</v>
      </c>
      <c r="AF264" t="str">
        <f t="shared" si="94"/>
        <v>DRG Weight</v>
      </c>
      <c r="AG264" s="9">
        <f t="shared" si="95"/>
        <v>16247.645760000001</v>
      </c>
      <c r="AH264" t="str">
        <f t="shared" si="96"/>
        <v>DRG Weight</v>
      </c>
      <c r="AI264" s="9">
        <f t="shared" si="97"/>
        <v>16247.645760000001</v>
      </c>
      <c r="AJ264" t="str">
        <f t="shared" si="98"/>
        <v>DRG Weight</v>
      </c>
      <c r="AK264" s="9">
        <f t="shared" si="99"/>
        <v>16247.645760000001</v>
      </c>
      <c r="AL264" t="str">
        <f t="shared" si="100"/>
        <v>DRG Weight</v>
      </c>
    </row>
    <row r="265" spans="1:38" x14ac:dyDescent="0.25">
      <c r="A265" s="10">
        <v>321</v>
      </c>
      <c r="B265" s="9">
        <v>2.8746999999999998</v>
      </c>
      <c r="C265" s="9"/>
      <c r="D265" s="9"/>
      <c r="E265" s="9">
        <f t="shared" si="82"/>
        <v>0</v>
      </c>
      <c r="F265" s="9">
        <f t="shared" si="83"/>
        <v>31693.567499999997</v>
      </c>
      <c r="G265" s="9">
        <v>9632</v>
      </c>
      <c r="H265" t="s">
        <v>4124</v>
      </c>
      <c r="I265" s="9">
        <f t="shared" si="84"/>
        <v>31693.567499999997</v>
      </c>
      <c r="J265" t="s">
        <v>4188</v>
      </c>
      <c r="K265" s="9">
        <v>1125</v>
      </c>
      <c r="L265" t="s">
        <v>4124</v>
      </c>
      <c r="M265" s="9">
        <f t="shared" si="85"/>
        <v>0</v>
      </c>
      <c r="N265" t="s">
        <v>4103</v>
      </c>
      <c r="O265" s="9">
        <f t="shared" si="86"/>
        <v>0</v>
      </c>
      <c r="P265" t="s">
        <v>4103</v>
      </c>
      <c r="Q265" s="9">
        <v>2609</v>
      </c>
      <c r="R265" t="s">
        <v>4124</v>
      </c>
      <c r="S265" s="9">
        <v>3218</v>
      </c>
      <c r="T265" t="s">
        <v>4124</v>
      </c>
      <c r="U265" s="9">
        <f t="shared" si="87"/>
        <v>26401.244799999997</v>
      </c>
      <c r="V265" t="s">
        <v>4188</v>
      </c>
      <c r="W265" s="9">
        <v>1039.0899999999999</v>
      </c>
      <c r="X265" t="s">
        <v>4124</v>
      </c>
      <c r="Y265" s="9">
        <f t="shared" si="88"/>
        <v>1039.0899999999999</v>
      </c>
      <c r="Z265" t="str">
        <f t="shared" si="89"/>
        <v>Per Diem</v>
      </c>
      <c r="AA265" s="9">
        <f t="shared" si="90"/>
        <v>20746.224571999999</v>
      </c>
      <c r="AB265" t="s">
        <v>4188</v>
      </c>
      <c r="AC265" s="9">
        <f t="shared" si="91"/>
        <v>20746.224571999999</v>
      </c>
      <c r="AD265" t="str">
        <f t="shared" si="92"/>
        <v>DRG Weight</v>
      </c>
      <c r="AE265" s="9">
        <f t="shared" si="93"/>
        <v>20123.83783484</v>
      </c>
      <c r="AF265" t="str">
        <f t="shared" si="94"/>
        <v>DRG Weight</v>
      </c>
      <c r="AG265" s="9">
        <f t="shared" si="95"/>
        <v>20746.224571999999</v>
      </c>
      <c r="AH265" t="str">
        <f t="shared" si="96"/>
        <v>DRG Weight</v>
      </c>
      <c r="AI265" s="9">
        <f t="shared" si="97"/>
        <v>20746.224571999999</v>
      </c>
      <c r="AJ265" t="str">
        <f t="shared" si="98"/>
        <v>DRG Weight</v>
      </c>
      <c r="AK265" s="9">
        <f t="shared" si="99"/>
        <v>20746.224571999999</v>
      </c>
      <c r="AL265" t="str">
        <f t="shared" si="100"/>
        <v>DRG Weight</v>
      </c>
    </row>
    <row r="266" spans="1:38" x14ac:dyDescent="0.25">
      <c r="A266" s="10">
        <v>322</v>
      </c>
      <c r="B266" s="9">
        <v>1.8233999999999999</v>
      </c>
      <c r="C266" s="9">
        <v>168106.80666666667</v>
      </c>
      <c r="D266" s="9">
        <f>C266*60%</f>
        <v>100864.084</v>
      </c>
      <c r="E266" s="9">
        <f t="shared" si="82"/>
        <v>1039.0899999999999</v>
      </c>
      <c r="F266" s="9">
        <f t="shared" si="83"/>
        <v>117674.76466666666</v>
      </c>
      <c r="G266" s="9">
        <v>9632</v>
      </c>
      <c r="H266" t="s">
        <v>4124</v>
      </c>
      <c r="I266" s="9">
        <f t="shared" si="84"/>
        <v>20102.985000000001</v>
      </c>
      <c r="J266" t="s">
        <v>4188</v>
      </c>
      <c r="K266" s="9">
        <v>1125</v>
      </c>
      <c r="L266" t="s">
        <v>4124</v>
      </c>
      <c r="M266" s="9">
        <f t="shared" si="85"/>
        <v>117674.76466666666</v>
      </c>
      <c r="N266" t="s">
        <v>4103</v>
      </c>
      <c r="O266" s="9">
        <f t="shared" si="86"/>
        <v>50432.042000000001</v>
      </c>
      <c r="P266" t="s">
        <v>4103</v>
      </c>
      <c r="Q266" s="9">
        <v>2609</v>
      </c>
      <c r="R266" t="s">
        <v>4124</v>
      </c>
      <c r="S266" s="9">
        <v>3218</v>
      </c>
      <c r="T266" t="s">
        <v>4124</v>
      </c>
      <c r="U266" s="9">
        <f t="shared" si="87"/>
        <v>16746.105599999999</v>
      </c>
      <c r="V266" t="s">
        <v>4188</v>
      </c>
      <c r="W266" s="9">
        <v>1039.0899999999999</v>
      </c>
      <c r="X266" t="s">
        <v>4124</v>
      </c>
      <c r="Y266" s="9">
        <f t="shared" si="88"/>
        <v>1039.0899999999999</v>
      </c>
      <c r="Z266" t="str">
        <f t="shared" si="89"/>
        <v>Per Diem</v>
      </c>
      <c r="AA266" s="9">
        <f t="shared" si="90"/>
        <v>13455.711384</v>
      </c>
      <c r="AB266" t="s">
        <v>4188</v>
      </c>
      <c r="AC266" s="9">
        <f t="shared" si="91"/>
        <v>13455.711384</v>
      </c>
      <c r="AD266" t="str">
        <f t="shared" si="92"/>
        <v>DRG Weight</v>
      </c>
      <c r="AE266" s="9">
        <f t="shared" si="93"/>
        <v>13052.040042479999</v>
      </c>
      <c r="AF266" t="str">
        <f t="shared" si="94"/>
        <v>DRG Weight</v>
      </c>
      <c r="AG266" s="9">
        <f t="shared" si="95"/>
        <v>13455.711384</v>
      </c>
      <c r="AH266" t="str">
        <f t="shared" si="96"/>
        <v>DRG Weight</v>
      </c>
      <c r="AI266" s="9">
        <f t="shared" si="97"/>
        <v>13455.711384</v>
      </c>
      <c r="AJ266" t="str">
        <f t="shared" si="98"/>
        <v>DRG Weight</v>
      </c>
      <c r="AK266" s="9">
        <f t="shared" si="99"/>
        <v>13455.711384</v>
      </c>
      <c r="AL266" t="str">
        <f t="shared" si="100"/>
        <v>DRG Weight</v>
      </c>
    </row>
    <row r="267" spans="1:38" x14ac:dyDescent="0.25">
      <c r="A267" s="10">
        <v>323</v>
      </c>
      <c r="B267" s="9">
        <v>4.1399999999999997</v>
      </c>
      <c r="C267" s="9"/>
      <c r="D267" s="9"/>
      <c r="E267" s="9">
        <f t="shared" si="82"/>
        <v>0</v>
      </c>
      <c r="F267" s="9">
        <f t="shared" si="83"/>
        <v>45643.5</v>
      </c>
      <c r="G267" s="9">
        <v>9632</v>
      </c>
      <c r="H267" t="s">
        <v>4124</v>
      </c>
      <c r="I267" s="9">
        <f t="shared" si="84"/>
        <v>45643.5</v>
      </c>
      <c r="J267" t="s">
        <v>4188</v>
      </c>
      <c r="K267" s="9">
        <v>1125</v>
      </c>
      <c r="L267" t="s">
        <v>4124</v>
      </c>
      <c r="M267" s="9">
        <f t="shared" si="85"/>
        <v>0</v>
      </c>
      <c r="N267" t="s">
        <v>4103</v>
      </c>
      <c r="O267" s="9">
        <f t="shared" si="86"/>
        <v>0</v>
      </c>
      <c r="P267" t="s">
        <v>4103</v>
      </c>
      <c r="Q267" s="9">
        <v>2609</v>
      </c>
      <c r="R267" t="s">
        <v>4124</v>
      </c>
      <c r="S267" s="9">
        <v>8805</v>
      </c>
      <c r="T267" t="s">
        <v>4124</v>
      </c>
      <c r="U267" s="9">
        <f t="shared" si="87"/>
        <v>38021.759999999995</v>
      </c>
      <c r="V267" t="s">
        <v>4188</v>
      </c>
      <c r="W267" s="9">
        <v>1039.0899999999999</v>
      </c>
      <c r="X267" t="s">
        <v>4124</v>
      </c>
      <c r="Y267" s="9">
        <f t="shared" si="88"/>
        <v>1039.0899999999999</v>
      </c>
      <c r="Z267" t="str">
        <f t="shared" si="89"/>
        <v>Per Diem</v>
      </c>
      <c r="AA267" s="9">
        <f t="shared" si="90"/>
        <v>29520.776399999999</v>
      </c>
      <c r="AB267" t="s">
        <v>4188</v>
      </c>
      <c r="AC267" s="9">
        <f t="shared" si="91"/>
        <v>29520.776399999999</v>
      </c>
      <c r="AD267" t="str">
        <f t="shared" si="92"/>
        <v>DRG Weight</v>
      </c>
      <c r="AE267" s="9">
        <f t="shared" si="93"/>
        <v>28635.153107999999</v>
      </c>
      <c r="AF267" t="str">
        <f t="shared" si="94"/>
        <v>DRG Weight</v>
      </c>
      <c r="AG267" s="9">
        <f t="shared" si="95"/>
        <v>29520.776399999999</v>
      </c>
      <c r="AH267" t="str">
        <f t="shared" si="96"/>
        <v>DRG Weight</v>
      </c>
      <c r="AI267" s="9">
        <f t="shared" si="97"/>
        <v>29520.776399999999</v>
      </c>
      <c r="AJ267" t="str">
        <f t="shared" si="98"/>
        <v>DRG Weight</v>
      </c>
      <c r="AK267" s="9">
        <f t="shared" si="99"/>
        <v>29520.776399999999</v>
      </c>
      <c r="AL267" t="str">
        <f t="shared" si="100"/>
        <v>DRG Weight</v>
      </c>
    </row>
    <row r="268" spans="1:38" x14ac:dyDescent="0.25">
      <c r="A268" s="10">
        <v>324</v>
      </c>
      <c r="B268" s="9">
        <v>2.9685999999999999</v>
      </c>
      <c r="C268" s="9">
        <v>221849.53</v>
      </c>
      <c r="D268" s="9">
        <f>C268*60%</f>
        <v>133109.71799999999</v>
      </c>
      <c r="E268" s="9">
        <f t="shared" si="82"/>
        <v>1039.0899999999999</v>
      </c>
      <c r="F268" s="9">
        <f t="shared" si="83"/>
        <v>155294.671</v>
      </c>
      <c r="G268" s="9">
        <v>9632</v>
      </c>
      <c r="H268" t="s">
        <v>4124</v>
      </c>
      <c r="I268" s="9">
        <f t="shared" si="84"/>
        <v>32728.814999999999</v>
      </c>
      <c r="J268" t="s">
        <v>4188</v>
      </c>
      <c r="K268" s="9">
        <v>1125</v>
      </c>
      <c r="L268" t="s">
        <v>4124</v>
      </c>
      <c r="M268" s="9">
        <f t="shared" si="85"/>
        <v>155294.671</v>
      </c>
      <c r="N268" t="s">
        <v>4103</v>
      </c>
      <c r="O268" s="9">
        <f t="shared" si="86"/>
        <v>66554.858999999997</v>
      </c>
      <c r="P268" t="s">
        <v>4103</v>
      </c>
      <c r="Q268" s="9">
        <v>2609</v>
      </c>
      <c r="R268" t="s">
        <v>4124</v>
      </c>
      <c r="S268" s="9">
        <v>8805</v>
      </c>
      <c r="T268" t="s">
        <v>4124</v>
      </c>
      <c r="U268" s="9">
        <f t="shared" si="87"/>
        <v>27263.6224</v>
      </c>
      <c r="V268" t="s">
        <v>4188</v>
      </c>
      <c r="W268" s="9">
        <v>1039.0899999999999</v>
      </c>
      <c r="X268" t="s">
        <v>4124</v>
      </c>
      <c r="Y268" s="9">
        <f t="shared" si="88"/>
        <v>1039.0899999999999</v>
      </c>
      <c r="Z268" t="str">
        <f t="shared" si="89"/>
        <v>Per Diem</v>
      </c>
      <c r="AA268" s="9">
        <f t="shared" si="90"/>
        <v>21397.398536000001</v>
      </c>
      <c r="AB268" t="s">
        <v>4188</v>
      </c>
      <c r="AC268" s="9">
        <f t="shared" si="91"/>
        <v>21397.398536000001</v>
      </c>
      <c r="AD268" t="str">
        <f t="shared" si="92"/>
        <v>DRG Weight</v>
      </c>
      <c r="AE268" s="9">
        <f t="shared" si="93"/>
        <v>20755.476579919999</v>
      </c>
      <c r="AF268" t="str">
        <f t="shared" si="94"/>
        <v>DRG Weight</v>
      </c>
      <c r="AG268" s="9">
        <f t="shared" si="95"/>
        <v>21397.398536000001</v>
      </c>
      <c r="AH268" t="str">
        <f t="shared" si="96"/>
        <v>DRG Weight</v>
      </c>
      <c r="AI268" s="9">
        <f t="shared" si="97"/>
        <v>21397.398536000001</v>
      </c>
      <c r="AJ268" t="str">
        <f t="shared" si="98"/>
        <v>DRG Weight</v>
      </c>
      <c r="AK268" s="9">
        <f t="shared" si="99"/>
        <v>21397.398536000001</v>
      </c>
      <c r="AL268" t="str">
        <f t="shared" si="100"/>
        <v>DRG Weight</v>
      </c>
    </row>
    <row r="269" spans="1:38" x14ac:dyDescent="0.25">
      <c r="A269" s="10">
        <v>325</v>
      </c>
      <c r="B269" s="9">
        <v>2.6442999999999999</v>
      </c>
      <c r="C269" s="9"/>
      <c r="D269" s="9"/>
      <c r="E269" s="9">
        <f t="shared" si="82"/>
        <v>0</v>
      </c>
      <c r="F269" s="9">
        <f t="shared" si="83"/>
        <v>29153.407499999998</v>
      </c>
      <c r="G269" s="9">
        <v>9632</v>
      </c>
      <c r="H269" t="s">
        <v>4124</v>
      </c>
      <c r="I269" s="9">
        <f t="shared" si="84"/>
        <v>29153.407499999998</v>
      </c>
      <c r="J269" t="s">
        <v>4188</v>
      </c>
      <c r="K269" s="9">
        <v>1125</v>
      </c>
      <c r="L269" t="s">
        <v>4124</v>
      </c>
      <c r="M269" s="9">
        <f t="shared" si="85"/>
        <v>0</v>
      </c>
      <c r="N269" t="s">
        <v>4103</v>
      </c>
      <c r="O269" s="9">
        <f t="shared" si="86"/>
        <v>0</v>
      </c>
      <c r="P269" t="s">
        <v>4103</v>
      </c>
      <c r="Q269" s="9">
        <v>2609</v>
      </c>
      <c r="R269" t="s">
        <v>4124</v>
      </c>
      <c r="S269" s="9">
        <v>8805</v>
      </c>
      <c r="T269" t="s">
        <v>4124</v>
      </c>
      <c r="U269" s="9">
        <f t="shared" si="87"/>
        <v>24285.251199999999</v>
      </c>
      <c r="V269" t="s">
        <v>4188</v>
      </c>
      <c r="W269" s="9">
        <v>1039.0899999999999</v>
      </c>
      <c r="X269" t="s">
        <v>4124</v>
      </c>
      <c r="Y269" s="9">
        <f t="shared" si="88"/>
        <v>1039.0899999999999</v>
      </c>
      <c r="Z269" t="str">
        <f t="shared" si="89"/>
        <v>Per Diem</v>
      </c>
      <c r="AA269" s="9">
        <f t="shared" si="90"/>
        <v>19148.455867999997</v>
      </c>
      <c r="AB269" t="s">
        <v>4188</v>
      </c>
      <c r="AC269" s="9">
        <f t="shared" si="91"/>
        <v>19148.455867999997</v>
      </c>
      <c r="AD269" t="str">
        <f t="shared" si="92"/>
        <v>DRG Weight</v>
      </c>
      <c r="AE269" s="9">
        <f t="shared" si="93"/>
        <v>18574.002191959997</v>
      </c>
      <c r="AF269" t="str">
        <f t="shared" si="94"/>
        <v>DRG Weight</v>
      </c>
      <c r="AG269" s="9">
        <f t="shared" si="95"/>
        <v>19148.455867999997</v>
      </c>
      <c r="AH269" t="str">
        <f t="shared" si="96"/>
        <v>DRG Weight</v>
      </c>
      <c r="AI269" s="9">
        <f t="shared" si="97"/>
        <v>19148.455867999997</v>
      </c>
      <c r="AJ269" t="str">
        <f t="shared" si="98"/>
        <v>DRG Weight</v>
      </c>
      <c r="AK269" s="9">
        <f t="shared" si="99"/>
        <v>19148.455867999997</v>
      </c>
      <c r="AL269" t="str">
        <f t="shared" si="100"/>
        <v>DRG Weight</v>
      </c>
    </row>
    <row r="270" spans="1:38" x14ac:dyDescent="0.25">
      <c r="A270" s="10">
        <v>326</v>
      </c>
      <c r="B270" s="9">
        <v>5.0789999999999997</v>
      </c>
      <c r="C270" s="9"/>
      <c r="D270" s="9"/>
      <c r="E270" s="9">
        <f t="shared" si="82"/>
        <v>0</v>
      </c>
      <c r="F270" s="9">
        <f t="shared" si="83"/>
        <v>55995.974999999999</v>
      </c>
      <c r="G270" s="9">
        <v>5779</v>
      </c>
      <c r="H270" t="s">
        <v>4124</v>
      </c>
      <c r="I270" s="9">
        <f t="shared" si="84"/>
        <v>55995.974999999999</v>
      </c>
      <c r="J270" t="s">
        <v>4188</v>
      </c>
      <c r="K270" s="9">
        <v>1125</v>
      </c>
      <c r="L270" t="s">
        <v>4124</v>
      </c>
      <c r="M270" s="9">
        <f t="shared" si="85"/>
        <v>0</v>
      </c>
      <c r="N270" t="s">
        <v>4103</v>
      </c>
      <c r="O270" s="9">
        <f t="shared" si="86"/>
        <v>0</v>
      </c>
      <c r="P270" t="s">
        <v>4103</v>
      </c>
      <c r="Q270" s="9">
        <v>2609</v>
      </c>
      <c r="R270" t="s">
        <v>4124</v>
      </c>
      <c r="S270" s="9">
        <v>3218</v>
      </c>
      <c r="T270" t="s">
        <v>4124</v>
      </c>
      <c r="U270" s="9">
        <f t="shared" si="87"/>
        <v>46645.536</v>
      </c>
      <c r="V270" t="s">
        <v>4188</v>
      </c>
      <c r="W270" s="9">
        <v>1039.0899999999999</v>
      </c>
      <c r="X270" t="s">
        <v>4124</v>
      </c>
      <c r="Y270" s="9">
        <f t="shared" si="88"/>
        <v>1039.0899999999999</v>
      </c>
      <c r="Z270" t="str">
        <f t="shared" si="89"/>
        <v>Per Diem</v>
      </c>
      <c r="AA270" s="9">
        <f t="shared" si="90"/>
        <v>36032.516040000002</v>
      </c>
      <c r="AB270" t="s">
        <v>4188</v>
      </c>
      <c r="AC270" s="9">
        <f t="shared" si="91"/>
        <v>36032.516040000002</v>
      </c>
      <c r="AD270" t="str">
        <f t="shared" si="92"/>
        <v>DRG Weight</v>
      </c>
      <c r="AE270" s="9">
        <f t="shared" si="93"/>
        <v>34951.540558799999</v>
      </c>
      <c r="AF270" t="str">
        <f t="shared" si="94"/>
        <v>DRG Weight</v>
      </c>
      <c r="AG270" s="9">
        <f t="shared" si="95"/>
        <v>36032.516040000002</v>
      </c>
      <c r="AH270" t="str">
        <f t="shared" si="96"/>
        <v>DRG Weight</v>
      </c>
      <c r="AI270" s="9">
        <f t="shared" si="97"/>
        <v>36032.516040000002</v>
      </c>
      <c r="AJ270" t="str">
        <f t="shared" si="98"/>
        <v>DRG Weight</v>
      </c>
      <c r="AK270" s="9">
        <f t="shared" si="99"/>
        <v>36032.516040000002</v>
      </c>
      <c r="AL270" t="str">
        <f t="shared" si="100"/>
        <v>DRG Weight</v>
      </c>
    </row>
    <row r="271" spans="1:38" x14ac:dyDescent="0.25">
      <c r="A271" s="10">
        <v>327</v>
      </c>
      <c r="B271" s="9">
        <v>2.4973999999999998</v>
      </c>
      <c r="C271" s="9">
        <v>100469.73</v>
      </c>
      <c r="D271" s="9">
        <f>C271*60%</f>
        <v>60281.837999999996</v>
      </c>
      <c r="E271" s="9">
        <f t="shared" si="82"/>
        <v>1039.0899999999999</v>
      </c>
      <c r="F271" s="9">
        <f t="shared" si="83"/>
        <v>70328.810999999987</v>
      </c>
      <c r="G271" s="9">
        <v>5779</v>
      </c>
      <c r="H271" t="s">
        <v>4124</v>
      </c>
      <c r="I271" s="9">
        <f t="shared" si="84"/>
        <v>27533.834999999999</v>
      </c>
      <c r="J271" t="s">
        <v>4188</v>
      </c>
      <c r="K271" s="9">
        <v>1125</v>
      </c>
      <c r="L271" t="s">
        <v>4124</v>
      </c>
      <c r="M271" s="9">
        <f t="shared" si="85"/>
        <v>70328.810999999987</v>
      </c>
      <c r="N271" t="s">
        <v>4103</v>
      </c>
      <c r="O271" s="9">
        <f t="shared" si="86"/>
        <v>30140.918999999998</v>
      </c>
      <c r="P271" t="s">
        <v>4103</v>
      </c>
      <c r="Q271" s="9">
        <v>2609</v>
      </c>
      <c r="R271" t="s">
        <v>4124</v>
      </c>
      <c r="S271" s="9">
        <v>3218</v>
      </c>
      <c r="T271" t="s">
        <v>4124</v>
      </c>
      <c r="U271" s="9">
        <f t="shared" si="87"/>
        <v>22936.121599999999</v>
      </c>
      <c r="V271" t="s">
        <v>4188</v>
      </c>
      <c r="W271" s="9">
        <v>1039.0899999999999</v>
      </c>
      <c r="X271" t="s">
        <v>4124</v>
      </c>
      <c r="Y271" s="9">
        <f t="shared" si="88"/>
        <v>1039.0899999999999</v>
      </c>
      <c r="Z271" t="str">
        <f t="shared" si="89"/>
        <v>Per Diem</v>
      </c>
      <c r="AA271" s="9">
        <f t="shared" si="90"/>
        <v>18129.739623999998</v>
      </c>
      <c r="AB271" t="s">
        <v>4188</v>
      </c>
      <c r="AC271" s="9">
        <f t="shared" si="91"/>
        <v>18129.739623999998</v>
      </c>
      <c r="AD271" t="str">
        <f t="shared" si="92"/>
        <v>DRG Weight</v>
      </c>
      <c r="AE271" s="9">
        <f t="shared" si="93"/>
        <v>17585.847435279997</v>
      </c>
      <c r="AF271" t="str">
        <f t="shared" si="94"/>
        <v>DRG Weight</v>
      </c>
      <c r="AG271" s="9">
        <f t="shared" si="95"/>
        <v>18129.739623999998</v>
      </c>
      <c r="AH271" t="str">
        <f t="shared" si="96"/>
        <v>DRG Weight</v>
      </c>
      <c r="AI271" s="9">
        <f t="shared" si="97"/>
        <v>18129.739623999998</v>
      </c>
      <c r="AJ271" t="str">
        <f t="shared" si="98"/>
        <v>DRG Weight</v>
      </c>
      <c r="AK271" s="9">
        <f t="shared" si="99"/>
        <v>18129.739623999998</v>
      </c>
      <c r="AL271" t="str">
        <f t="shared" si="100"/>
        <v>DRG Weight</v>
      </c>
    </row>
    <row r="272" spans="1:38" x14ac:dyDescent="0.25">
      <c r="A272" s="10">
        <v>328</v>
      </c>
      <c r="B272" s="9">
        <v>1.5972999999999999</v>
      </c>
      <c r="C272" s="9"/>
      <c r="D272" s="9"/>
      <c r="E272" s="9">
        <f t="shared" si="82"/>
        <v>0</v>
      </c>
      <c r="F272" s="9">
        <f t="shared" si="83"/>
        <v>17610.232499999998</v>
      </c>
      <c r="G272" s="9">
        <v>5779</v>
      </c>
      <c r="H272" t="s">
        <v>4124</v>
      </c>
      <c r="I272" s="9">
        <f t="shared" si="84"/>
        <v>17610.232499999998</v>
      </c>
      <c r="J272" t="s">
        <v>4188</v>
      </c>
      <c r="K272" s="9">
        <v>1125</v>
      </c>
      <c r="L272" t="s">
        <v>4124</v>
      </c>
      <c r="M272" s="9">
        <f t="shared" si="85"/>
        <v>0</v>
      </c>
      <c r="N272" t="s">
        <v>4103</v>
      </c>
      <c r="O272" s="9">
        <f t="shared" si="86"/>
        <v>0</v>
      </c>
      <c r="P272" t="s">
        <v>4103</v>
      </c>
      <c r="Q272" s="9">
        <v>2609</v>
      </c>
      <c r="R272" t="s">
        <v>4124</v>
      </c>
      <c r="S272" s="9">
        <v>3218</v>
      </c>
      <c r="T272" t="s">
        <v>4124</v>
      </c>
      <c r="U272" s="9">
        <f t="shared" si="87"/>
        <v>14669.6032</v>
      </c>
      <c r="V272" t="s">
        <v>4188</v>
      </c>
      <c r="W272" s="9">
        <v>1039.0899999999999</v>
      </c>
      <c r="X272" t="s">
        <v>4124</v>
      </c>
      <c r="Y272" s="9">
        <f t="shared" si="88"/>
        <v>1039.0899999999999</v>
      </c>
      <c r="Z272" t="str">
        <f t="shared" si="89"/>
        <v>Per Diem</v>
      </c>
      <c r="AA272" s="9">
        <f t="shared" si="90"/>
        <v>11887.762148000002</v>
      </c>
      <c r="AB272" t="s">
        <v>4188</v>
      </c>
      <c r="AC272" s="9">
        <f t="shared" si="91"/>
        <v>11887.762148000002</v>
      </c>
      <c r="AD272" t="str">
        <f t="shared" si="92"/>
        <v>DRG Weight</v>
      </c>
      <c r="AE272" s="9">
        <f t="shared" si="93"/>
        <v>11531.129283560002</v>
      </c>
      <c r="AF272" t="str">
        <f t="shared" si="94"/>
        <v>DRG Weight</v>
      </c>
      <c r="AG272" s="9">
        <f t="shared" si="95"/>
        <v>11887.762148000002</v>
      </c>
      <c r="AH272" t="str">
        <f t="shared" si="96"/>
        <v>DRG Weight</v>
      </c>
      <c r="AI272" s="9">
        <f t="shared" si="97"/>
        <v>11887.762148000002</v>
      </c>
      <c r="AJ272" t="str">
        <f t="shared" si="98"/>
        <v>DRG Weight</v>
      </c>
      <c r="AK272" s="9">
        <f t="shared" si="99"/>
        <v>11887.762148000002</v>
      </c>
      <c r="AL272" t="str">
        <f t="shared" si="100"/>
        <v>DRG Weight</v>
      </c>
    </row>
    <row r="273" spans="1:38" x14ac:dyDescent="0.25">
      <c r="A273" s="10">
        <v>329</v>
      </c>
      <c r="B273" s="9">
        <v>4.5167999999999999</v>
      </c>
      <c r="C273" s="9">
        <v>105442.57666666666</v>
      </c>
      <c r="D273" s="9">
        <f>C273*60%</f>
        <v>63265.545999999995</v>
      </c>
      <c r="E273" s="9">
        <f t="shared" si="82"/>
        <v>1039.0899999999999</v>
      </c>
      <c r="F273" s="9">
        <f t="shared" si="83"/>
        <v>73809.803666666659</v>
      </c>
      <c r="G273" s="9">
        <v>4292</v>
      </c>
      <c r="H273" t="s">
        <v>4124</v>
      </c>
      <c r="I273" s="9">
        <f t="shared" si="84"/>
        <v>49797.72</v>
      </c>
      <c r="J273" t="s">
        <v>4188</v>
      </c>
      <c r="K273" s="9">
        <v>1125</v>
      </c>
      <c r="L273" t="s">
        <v>4124</v>
      </c>
      <c r="M273" s="9">
        <f t="shared" si="85"/>
        <v>73809.803666666659</v>
      </c>
      <c r="N273" t="s">
        <v>4103</v>
      </c>
      <c r="O273" s="9">
        <f t="shared" si="86"/>
        <v>31632.772999999997</v>
      </c>
      <c r="P273" t="s">
        <v>4103</v>
      </c>
      <c r="Q273" s="9">
        <v>2609</v>
      </c>
      <c r="R273" t="s">
        <v>4124</v>
      </c>
      <c r="S273" s="9">
        <v>3218</v>
      </c>
      <c r="T273" t="s">
        <v>4124</v>
      </c>
      <c r="U273" s="9">
        <f t="shared" si="87"/>
        <v>41482.2912</v>
      </c>
      <c r="V273" t="s">
        <v>4188</v>
      </c>
      <c r="W273" s="9">
        <v>1039.0899999999999</v>
      </c>
      <c r="X273" t="s">
        <v>4124</v>
      </c>
      <c r="Y273" s="9">
        <f t="shared" si="88"/>
        <v>1039.0899999999999</v>
      </c>
      <c r="Z273" t="str">
        <f t="shared" si="89"/>
        <v>Per Diem</v>
      </c>
      <c r="AA273" s="9">
        <f t="shared" si="90"/>
        <v>32133.793967999998</v>
      </c>
      <c r="AB273" t="s">
        <v>4188</v>
      </c>
      <c r="AC273" s="9">
        <f t="shared" si="91"/>
        <v>32133.793967999998</v>
      </c>
      <c r="AD273" t="str">
        <f t="shared" si="92"/>
        <v>DRG Weight</v>
      </c>
      <c r="AE273" s="9">
        <f t="shared" si="93"/>
        <v>31169.780148959999</v>
      </c>
      <c r="AF273" t="str">
        <f t="shared" si="94"/>
        <v>DRG Weight</v>
      </c>
      <c r="AG273" s="9">
        <f t="shared" si="95"/>
        <v>32133.793967999998</v>
      </c>
      <c r="AH273" t="str">
        <f t="shared" si="96"/>
        <v>DRG Weight</v>
      </c>
      <c r="AI273" s="9">
        <f t="shared" si="97"/>
        <v>32133.793967999998</v>
      </c>
      <c r="AJ273" t="str">
        <f t="shared" si="98"/>
        <v>DRG Weight</v>
      </c>
      <c r="AK273" s="9">
        <f t="shared" si="99"/>
        <v>32133.793967999998</v>
      </c>
      <c r="AL273" t="str">
        <f t="shared" si="100"/>
        <v>DRG Weight</v>
      </c>
    </row>
    <row r="274" spans="1:38" x14ac:dyDescent="0.25">
      <c r="A274" s="10">
        <v>330</v>
      </c>
      <c r="B274" s="9">
        <v>2.3721000000000001</v>
      </c>
      <c r="C274" s="9">
        <v>133808.53625</v>
      </c>
      <c r="D274" s="9">
        <f>C274*60%</f>
        <v>80285.121750000006</v>
      </c>
      <c r="E274" s="9">
        <f t="shared" si="82"/>
        <v>1039.0899999999999</v>
      </c>
      <c r="F274" s="9">
        <f t="shared" si="83"/>
        <v>93665.975374999995</v>
      </c>
      <c r="G274" s="9">
        <v>4292</v>
      </c>
      <c r="H274" t="s">
        <v>4124</v>
      </c>
      <c r="I274" s="9">
        <f t="shared" si="84"/>
        <v>26152.4025</v>
      </c>
      <c r="J274" t="s">
        <v>4188</v>
      </c>
      <c r="K274" s="9">
        <v>1125</v>
      </c>
      <c r="L274" t="s">
        <v>4124</v>
      </c>
      <c r="M274" s="9">
        <f t="shared" si="85"/>
        <v>93665.975374999995</v>
      </c>
      <c r="N274" t="s">
        <v>4103</v>
      </c>
      <c r="O274" s="9">
        <f t="shared" si="86"/>
        <v>40142.560875000003</v>
      </c>
      <c r="P274" t="s">
        <v>4103</v>
      </c>
      <c r="Q274" s="9">
        <v>2609</v>
      </c>
      <c r="R274" t="s">
        <v>4124</v>
      </c>
      <c r="S274" s="9">
        <v>3218</v>
      </c>
      <c r="T274" t="s">
        <v>4124</v>
      </c>
      <c r="U274" s="9">
        <f t="shared" si="87"/>
        <v>21785.366400000003</v>
      </c>
      <c r="V274" t="s">
        <v>4188</v>
      </c>
      <c r="W274" s="9">
        <v>1039.0899999999999</v>
      </c>
      <c r="X274" t="s">
        <v>4124</v>
      </c>
      <c r="Y274" s="9">
        <f t="shared" si="88"/>
        <v>1039.0899999999999</v>
      </c>
      <c r="Z274" t="str">
        <f t="shared" si="89"/>
        <v>Per Diem</v>
      </c>
      <c r="AA274" s="9">
        <f t="shared" si="90"/>
        <v>17260.814195999999</v>
      </c>
      <c r="AB274" t="s">
        <v>4188</v>
      </c>
      <c r="AC274" s="9">
        <f t="shared" si="91"/>
        <v>17260.814195999999</v>
      </c>
      <c r="AD274" t="str">
        <f t="shared" si="92"/>
        <v>DRG Weight</v>
      </c>
      <c r="AE274" s="9">
        <f t="shared" si="93"/>
        <v>16742.989770119999</v>
      </c>
      <c r="AF274" t="str">
        <f t="shared" si="94"/>
        <v>DRG Weight</v>
      </c>
      <c r="AG274" s="9">
        <f t="shared" si="95"/>
        <v>17260.814195999999</v>
      </c>
      <c r="AH274" t="str">
        <f t="shared" si="96"/>
        <v>DRG Weight</v>
      </c>
      <c r="AI274" s="9">
        <f t="shared" si="97"/>
        <v>17260.814195999999</v>
      </c>
      <c r="AJ274" t="str">
        <f t="shared" si="98"/>
        <v>DRG Weight</v>
      </c>
      <c r="AK274" s="9">
        <f t="shared" si="99"/>
        <v>17260.814195999999</v>
      </c>
      <c r="AL274" t="str">
        <f t="shared" si="100"/>
        <v>DRG Weight</v>
      </c>
    </row>
    <row r="275" spans="1:38" x14ac:dyDescent="0.25">
      <c r="A275" s="10">
        <v>331</v>
      </c>
      <c r="B275" s="9">
        <v>1.6719999999999999</v>
      </c>
      <c r="C275" s="9">
        <v>85880.313333333339</v>
      </c>
      <c r="D275" s="9">
        <f>C275*60%</f>
        <v>51528.188000000002</v>
      </c>
      <c r="E275" s="9">
        <f t="shared" si="82"/>
        <v>1039.0899999999999</v>
      </c>
      <c r="F275" s="9">
        <f t="shared" si="83"/>
        <v>60116.219333333334</v>
      </c>
      <c r="G275" s="9">
        <v>3451</v>
      </c>
      <c r="H275" t="s">
        <v>4124</v>
      </c>
      <c r="I275" s="9">
        <f t="shared" si="84"/>
        <v>18433.8</v>
      </c>
      <c r="J275" t="s">
        <v>4188</v>
      </c>
      <c r="K275" s="9">
        <v>1125</v>
      </c>
      <c r="L275" t="s">
        <v>4124</v>
      </c>
      <c r="M275" s="9">
        <f t="shared" si="85"/>
        <v>60116.219333333334</v>
      </c>
      <c r="N275" t="s">
        <v>4103</v>
      </c>
      <c r="O275" s="9">
        <f t="shared" si="86"/>
        <v>25764.094000000001</v>
      </c>
      <c r="P275" t="s">
        <v>4103</v>
      </c>
      <c r="Q275" s="9">
        <v>2609</v>
      </c>
      <c r="R275" t="s">
        <v>4124</v>
      </c>
      <c r="S275" s="9">
        <v>3218</v>
      </c>
      <c r="T275" t="s">
        <v>4124</v>
      </c>
      <c r="U275" s="9">
        <f t="shared" si="87"/>
        <v>15355.647999999999</v>
      </c>
      <c r="V275" t="s">
        <v>4188</v>
      </c>
      <c r="W275" s="9">
        <v>1039.0899999999999</v>
      </c>
      <c r="X275" t="s">
        <v>4124</v>
      </c>
      <c r="Y275" s="9">
        <f t="shared" si="88"/>
        <v>1039.0899999999999</v>
      </c>
      <c r="Z275" t="str">
        <f t="shared" si="89"/>
        <v>Per Diem</v>
      </c>
      <c r="AA275" s="9">
        <f t="shared" si="90"/>
        <v>12405.78872</v>
      </c>
      <c r="AB275" t="s">
        <v>4188</v>
      </c>
      <c r="AC275" s="9">
        <f t="shared" si="91"/>
        <v>12405.78872</v>
      </c>
      <c r="AD275" t="str">
        <f t="shared" si="92"/>
        <v>DRG Weight</v>
      </c>
      <c r="AE275" s="9">
        <f t="shared" si="93"/>
        <v>12033.615058400001</v>
      </c>
      <c r="AF275" t="str">
        <f t="shared" si="94"/>
        <v>DRG Weight</v>
      </c>
      <c r="AG275" s="9">
        <f t="shared" si="95"/>
        <v>12405.78872</v>
      </c>
      <c r="AH275" t="str">
        <f t="shared" si="96"/>
        <v>DRG Weight</v>
      </c>
      <c r="AI275" s="9">
        <f t="shared" si="97"/>
        <v>12405.78872</v>
      </c>
      <c r="AJ275" t="str">
        <f t="shared" si="98"/>
        <v>DRG Weight</v>
      </c>
      <c r="AK275" s="9">
        <f t="shared" si="99"/>
        <v>12405.78872</v>
      </c>
      <c r="AL275" t="str">
        <f t="shared" si="100"/>
        <v>DRG Weight</v>
      </c>
    </row>
    <row r="276" spans="1:38" x14ac:dyDescent="0.25">
      <c r="A276" s="10">
        <v>332</v>
      </c>
      <c r="B276" s="9">
        <v>3.6543000000000001</v>
      </c>
      <c r="C276" s="9"/>
      <c r="D276" s="9"/>
      <c r="E276" s="9">
        <f t="shared" si="82"/>
        <v>0</v>
      </c>
      <c r="F276" s="9">
        <f t="shared" si="83"/>
        <v>40288.657500000001</v>
      </c>
      <c r="G276" s="9">
        <v>3451</v>
      </c>
      <c r="H276" t="s">
        <v>4124</v>
      </c>
      <c r="I276" s="9">
        <f t="shared" si="84"/>
        <v>40288.657500000001</v>
      </c>
      <c r="J276" t="s">
        <v>4188</v>
      </c>
      <c r="K276" s="9">
        <v>1125</v>
      </c>
      <c r="L276" t="s">
        <v>4124</v>
      </c>
      <c r="M276" s="9">
        <f t="shared" si="85"/>
        <v>0</v>
      </c>
      <c r="N276" t="s">
        <v>4103</v>
      </c>
      <c r="O276" s="9">
        <f t="shared" si="86"/>
        <v>0</v>
      </c>
      <c r="P276" t="s">
        <v>4103</v>
      </c>
      <c r="Q276" s="9">
        <v>2609</v>
      </c>
      <c r="R276" t="s">
        <v>4124</v>
      </c>
      <c r="S276" s="9">
        <v>3218</v>
      </c>
      <c r="T276" t="s">
        <v>4124</v>
      </c>
      <c r="U276" s="9">
        <f t="shared" si="87"/>
        <v>33561.091200000003</v>
      </c>
      <c r="V276" t="s">
        <v>4188</v>
      </c>
      <c r="W276" s="9">
        <v>1039.0899999999999</v>
      </c>
      <c r="X276" t="s">
        <v>4124</v>
      </c>
      <c r="Y276" s="9">
        <f t="shared" si="88"/>
        <v>1039.0899999999999</v>
      </c>
      <c r="Z276" t="str">
        <f t="shared" si="89"/>
        <v>Per Diem</v>
      </c>
      <c r="AA276" s="9">
        <f t="shared" si="90"/>
        <v>26152.563468</v>
      </c>
      <c r="AB276" t="s">
        <v>4188</v>
      </c>
      <c r="AC276" s="9">
        <f t="shared" si="91"/>
        <v>26152.563468</v>
      </c>
      <c r="AD276" t="str">
        <f t="shared" si="92"/>
        <v>DRG Weight</v>
      </c>
      <c r="AE276" s="9">
        <f t="shared" si="93"/>
        <v>25367.986563959999</v>
      </c>
      <c r="AF276" t="str">
        <f t="shared" si="94"/>
        <v>DRG Weight</v>
      </c>
      <c r="AG276" s="9">
        <f t="shared" si="95"/>
        <v>26152.563468</v>
      </c>
      <c r="AH276" t="str">
        <f t="shared" si="96"/>
        <v>DRG Weight</v>
      </c>
      <c r="AI276" s="9">
        <f t="shared" si="97"/>
        <v>26152.563468</v>
      </c>
      <c r="AJ276" t="str">
        <f t="shared" si="98"/>
        <v>DRG Weight</v>
      </c>
      <c r="AK276" s="9">
        <f t="shared" si="99"/>
        <v>26152.563468</v>
      </c>
      <c r="AL276" t="str">
        <f t="shared" si="100"/>
        <v>DRG Weight</v>
      </c>
    </row>
    <row r="277" spans="1:38" x14ac:dyDescent="0.25">
      <c r="A277" s="10">
        <v>333</v>
      </c>
      <c r="B277" s="9">
        <v>2.0794999999999999</v>
      </c>
      <c r="C277" s="9"/>
      <c r="D277" s="9"/>
      <c r="E277" s="9">
        <f t="shared" si="82"/>
        <v>0</v>
      </c>
      <c r="F277" s="9">
        <f t="shared" si="83"/>
        <v>22926.487499999999</v>
      </c>
      <c r="G277" s="9">
        <v>4292</v>
      </c>
      <c r="H277" t="s">
        <v>4124</v>
      </c>
      <c r="I277" s="9">
        <f t="shared" si="84"/>
        <v>22926.487499999999</v>
      </c>
      <c r="J277" t="s">
        <v>4188</v>
      </c>
      <c r="K277" s="9">
        <v>1125</v>
      </c>
      <c r="L277" t="s">
        <v>4124</v>
      </c>
      <c r="M277" s="9">
        <f t="shared" si="85"/>
        <v>0</v>
      </c>
      <c r="N277" t="s">
        <v>4103</v>
      </c>
      <c r="O277" s="9">
        <f t="shared" si="86"/>
        <v>0</v>
      </c>
      <c r="P277" t="s">
        <v>4103</v>
      </c>
      <c r="Q277" s="9">
        <v>2609</v>
      </c>
      <c r="R277" t="s">
        <v>4124</v>
      </c>
      <c r="S277" s="9">
        <v>3218</v>
      </c>
      <c r="T277" t="s">
        <v>4124</v>
      </c>
      <c r="U277" s="9">
        <f t="shared" si="87"/>
        <v>19098.128000000001</v>
      </c>
      <c r="V277" t="s">
        <v>4188</v>
      </c>
      <c r="W277" s="9">
        <v>1039.0899999999999</v>
      </c>
      <c r="X277" t="s">
        <v>4124</v>
      </c>
      <c r="Y277" s="9">
        <f t="shared" si="88"/>
        <v>1039.0899999999999</v>
      </c>
      <c r="Z277" t="str">
        <f t="shared" si="89"/>
        <v>Per Diem</v>
      </c>
      <c r="AA277" s="9">
        <f t="shared" si="90"/>
        <v>15231.70342</v>
      </c>
      <c r="AB277" t="s">
        <v>4188</v>
      </c>
      <c r="AC277" s="9">
        <f t="shared" si="91"/>
        <v>15231.70342</v>
      </c>
      <c r="AD277" t="str">
        <f t="shared" si="92"/>
        <v>DRG Weight</v>
      </c>
      <c r="AE277" s="9">
        <f t="shared" si="93"/>
        <v>14774.7523174</v>
      </c>
      <c r="AF277" t="str">
        <f t="shared" si="94"/>
        <v>DRG Weight</v>
      </c>
      <c r="AG277" s="9">
        <f t="shared" si="95"/>
        <v>15231.70342</v>
      </c>
      <c r="AH277" t="str">
        <f t="shared" si="96"/>
        <v>DRG Weight</v>
      </c>
      <c r="AI277" s="9">
        <f t="shared" si="97"/>
        <v>15231.70342</v>
      </c>
      <c r="AJ277" t="str">
        <f t="shared" si="98"/>
        <v>DRG Weight</v>
      </c>
      <c r="AK277" s="9">
        <f t="shared" si="99"/>
        <v>15231.70342</v>
      </c>
      <c r="AL277" t="str">
        <f t="shared" si="100"/>
        <v>DRG Weight</v>
      </c>
    </row>
    <row r="278" spans="1:38" x14ac:dyDescent="0.25">
      <c r="A278" s="10">
        <v>334</v>
      </c>
      <c r="B278" s="9">
        <v>1.6051</v>
      </c>
      <c r="C278" s="9"/>
      <c r="D278" s="9"/>
      <c r="E278" s="9">
        <f t="shared" si="82"/>
        <v>0</v>
      </c>
      <c r="F278" s="9">
        <f t="shared" si="83"/>
        <v>17696.227500000001</v>
      </c>
      <c r="G278" s="9">
        <v>4292</v>
      </c>
      <c r="H278" t="s">
        <v>4124</v>
      </c>
      <c r="I278" s="9">
        <f t="shared" si="84"/>
        <v>17696.227500000001</v>
      </c>
      <c r="J278" t="s">
        <v>4188</v>
      </c>
      <c r="K278" s="9">
        <v>1125</v>
      </c>
      <c r="L278" t="s">
        <v>4124</v>
      </c>
      <c r="M278" s="9">
        <f t="shared" si="85"/>
        <v>0</v>
      </c>
      <c r="N278" t="s">
        <v>4103</v>
      </c>
      <c r="O278" s="9">
        <f t="shared" si="86"/>
        <v>0</v>
      </c>
      <c r="P278" t="s">
        <v>4103</v>
      </c>
      <c r="Q278" s="9">
        <v>2609</v>
      </c>
      <c r="R278" t="s">
        <v>4124</v>
      </c>
      <c r="S278" s="9">
        <v>3218</v>
      </c>
      <c r="T278" t="s">
        <v>4124</v>
      </c>
      <c r="U278" s="9">
        <f t="shared" si="87"/>
        <v>14741.2384</v>
      </c>
      <c r="V278" t="s">
        <v>4188</v>
      </c>
      <c r="W278" s="9">
        <v>1039.0899999999999</v>
      </c>
      <c r="X278" t="s">
        <v>4124</v>
      </c>
      <c r="Y278" s="9">
        <f t="shared" si="88"/>
        <v>1039.0899999999999</v>
      </c>
      <c r="Z278" t="str">
        <f t="shared" si="89"/>
        <v>Per Diem</v>
      </c>
      <c r="AA278" s="9">
        <f t="shared" si="90"/>
        <v>11941.853276000002</v>
      </c>
      <c r="AB278" t="s">
        <v>4188</v>
      </c>
      <c r="AC278" s="9">
        <f t="shared" si="91"/>
        <v>11941.853276000002</v>
      </c>
      <c r="AD278" t="str">
        <f t="shared" si="92"/>
        <v>DRG Weight</v>
      </c>
      <c r="AE278" s="9">
        <f t="shared" si="93"/>
        <v>11583.597677720001</v>
      </c>
      <c r="AF278" t="str">
        <f t="shared" si="94"/>
        <v>DRG Weight</v>
      </c>
      <c r="AG278" s="9">
        <f t="shared" si="95"/>
        <v>11941.853276000002</v>
      </c>
      <c r="AH278" t="str">
        <f t="shared" si="96"/>
        <v>DRG Weight</v>
      </c>
      <c r="AI278" s="9">
        <f t="shared" si="97"/>
        <v>11941.853276000002</v>
      </c>
      <c r="AJ278" t="str">
        <f t="shared" si="98"/>
        <v>DRG Weight</v>
      </c>
      <c r="AK278" s="9">
        <f t="shared" si="99"/>
        <v>11941.853276000002</v>
      </c>
      <c r="AL278" t="str">
        <f t="shared" si="100"/>
        <v>DRG Weight</v>
      </c>
    </row>
    <row r="279" spans="1:38" x14ac:dyDescent="0.25">
      <c r="A279" s="10">
        <v>335</v>
      </c>
      <c r="B279" s="9">
        <v>3.5750000000000002</v>
      </c>
      <c r="C279" s="9">
        <v>103057.12</v>
      </c>
      <c r="D279" s="9">
        <f t="shared" ref="D279:D285" si="101">C279*60%</f>
        <v>61834.271999999997</v>
      </c>
      <c r="E279" s="9">
        <f t="shared" si="82"/>
        <v>1039.0899999999999</v>
      </c>
      <c r="F279" s="9">
        <f t="shared" si="83"/>
        <v>72139.983999999997</v>
      </c>
      <c r="G279" s="9">
        <v>3451</v>
      </c>
      <c r="H279" t="s">
        <v>4124</v>
      </c>
      <c r="I279" s="9">
        <f t="shared" si="84"/>
        <v>39414.375</v>
      </c>
      <c r="J279" t="s">
        <v>4188</v>
      </c>
      <c r="K279" s="9">
        <v>1125</v>
      </c>
      <c r="L279" t="s">
        <v>4124</v>
      </c>
      <c r="M279" s="9">
        <f t="shared" si="85"/>
        <v>72139.983999999997</v>
      </c>
      <c r="N279" t="s">
        <v>4103</v>
      </c>
      <c r="O279" s="9">
        <f t="shared" si="86"/>
        <v>30917.135999999999</v>
      </c>
      <c r="P279" t="s">
        <v>4103</v>
      </c>
      <c r="Q279" s="9">
        <v>2609</v>
      </c>
      <c r="R279" t="s">
        <v>4124</v>
      </c>
      <c r="S279" s="9">
        <v>3218</v>
      </c>
      <c r="T279" t="s">
        <v>4124</v>
      </c>
      <c r="U279" s="9">
        <f t="shared" si="87"/>
        <v>32832.800000000003</v>
      </c>
      <c r="V279" t="s">
        <v>4188</v>
      </c>
      <c r="W279" s="9">
        <v>1039.0899999999999</v>
      </c>
      <c r="X279" t="s">
        <v>4124</v>
      </c>
      <c r="Y279" s="9">
        <f t="shared" si="88"/>
        <v>1039.0899999999999</v>
      </c>
      <c r="Z279" t="str">
        <f t="shared" si="89"/>
        <v>Per Diem</v>
      </c>
      <c r="AA279" s="9">
        <f t="shared" si="90"/>
        <v>25602.637000000002</v>
      </c>
      <c r="AB279" t="s">
        <v>4188</v>
      </c>
      <c r="AC279" s="9">
        <f t="shared" si="91"/>
        <v>25602.637000000002</v>
      </c>
      <c r="AD279" t="str">
        <f t="shared" si="92"/>
        <v>DRG Weight</v>
      </c>
      <c r="AE279" s="9">
        <f t="shared" si="93"/>
        <v>24834.55789</v>
      </c>
      <c r="AF279" t="str">
        <f t="shared" si="94"/>
        <v>DRG Weight</v>
      </c>
      <c r="AG279" s="9">
        <f t="shared" si="95"/>
        <v>25602.637000000002</v>
      </c>
      <c r="AH279" t="str">
        <f t="shared" si="96"/>
        <v>DRG Weight</v>
      </c>
      <c r="AI279" s="9">
        <f t="shared" si="97"/>
        <v>25602.637000000002</v>
      </c>
      <c r="AJ279" t="str">
        <f t="shared" si="98"/>
        <v>DRG Weight</v>
      </c>
      <c r="AK279" s="9">
        <f t="shared" si="99"/>
        <v>25602.637000000002</v>
      </c>
      <c r="AL279" t="str">
        <f t="shared" si="100"/>
        <v>DRG Weight</v>
      </c>
    </row>
    <row r="280" spans="1:38" x14ac:dyDescent="0.25">
      <c r="A280" s="10">
        <v>336</v>
      </c>
      <c r="B280" s="9">
        <v>2.1053000000000002</v>
      </c>
      <c r="C280" s="9">
        <v>109064.24</v>
      </c>
      <c r="D280" s="9">
        <f t="shared" si="101"/>
        <v>65438.544000000002</v>
      </c>
      <c r="E280" s="9">
        <f t="shared" si="82"/>
        <v>1039.0899999999999</v>
      </c>
      <c r="F280" s="9">
        <f t="shared" si="83"/>
        <v>76344.967999999993</v>
      </c>
      <c r="G280" s="9">
        <v>4292</v>
      </c>
      <c r="H280" t="s">
        <v>4124</v>
      </c>
      <c r="I280" s="9">
        <f t="shared" si="84"/>
        <v>23210.932500000003</v>
      </c>
      <c r="J280" t="s">
        <v>4188</v>
      </c>
      <c r="K280" s="9">
        <v>1125</v>
      </c>
      <c r="L280" t="s">
        <v>4124</v>
      </c>
      <c r="M280" s="9">
        <f t="shared" si="85"/>
        <v>76344.967999999993</v>
      </c>
      <c r="N280" t="s">
        <v>4103</v>
      </c>
      <c r="O280" s="9">
        <f t="shared" si="86"/>
        <v>32719.272000000001</v>
      </c>
      <c r="P280" t="s">
        <v>4103</v>
      </c>
      <c r="Q280" s="9">
        <v>2609</v>
      </c>
      <c r="R280" t="s">
        <v>4124</v>
      </c>
      <c r="S280" s="9">
        <v>3218</v>
      </c>
      <c r="T280" t="s">
        <v>4124</v>
      </c>
      <c r="U280" s="9">
        <f t="shared" si="87"/>
        <v>19335.075200000003</v>
      </c>
      <c r="V280" t="s">
        <v>4188</v>
      </c>
      <c r="W280" s="9">
        <v>1039.0899999999999</v>
      </c>
      <c r="X280" t="s">
        <v>4124</v>
      </c>
      <c r="Y280" s="9">
        <f t="shared" si="88"/>
        <v>1039.0899999999999</v>
      </c>
      <c r="Z280" t="str">
        <f t="shared" si="89"/>
        <v>Per Diem</v>
      </c>
      <c r="AA280" s="9">
        <f t="shared" si="90"/>
        <v>15410.620228000002</v>
      </c>
      <c r="AB280" t="s">
        <v>4188</v>
      </c>
      <c r="AC280" s="9">
        <f t="shared" si="91"/>
        <v>15410.620228000002</v>
      </c>
      <c r="AD280" t="str">
        <f t="shared" si="92"/>
        <v>DRG Weight</v>
      </c>
      <c r="AE280" s="9">
        <f t="shared" si="93"/>
        <v>14948.301621160001</v>
      </c>
      <c r="AF280" t="str">
        <f t="shared" si="94"/>
        <v>DRG Weight</v>
      </c>
      <c r="AG280" s="9">
        <f t="shared" si="95"/>
        <v>15410.620228000002</v>
      </c>
      <c r="AH280" t="str">
        <f t="shared" si="96"/>
        <v>DRG Weight</v>
      </c>
      <c r="AI280" s="9">
        <f t="shared" si="97"/>
        <v>15410.620228000002</v>
      </c>
      <c r="AJ280" t="str">
        <f t="shared" si="98"/>
        <v>DRG Weight</v>
      </c>
      <c r="AK280" s="9">
        <f t="shared" si="99"/>
        <v>15410.620228000002</v>
      </c>
      <c r="AL280" t="str">
        <f t="shared" si="100"/>
        <v>DRG Weight</v>
      </c>
    </row>
    <row r="281" spans="1:38" x14ac:dyDescent="0.25">
      <c r="A281" s="10">
        <v>337</v>
      </c>
      <c r="B281" s="9">
        <v>1.4964</v>
      </c>
      <c r="C281" s="9">
        <v>46162.91</v>
      </c>
      <c r="D281" s="9">
        <f t="shared" si="101"/>
        <v>27697.746000000003</v>
      </c>
      <c r="E281" s="9">
        <f t="shared" si="82"/>
        <v>1039.0899999999999</v>
      </c>
      <c r="F281" s="9">
        <f t="shared" si="83"/>
        <v>32314.037</v>
      </c>
      <c r="G281" s="9">
        <v>3451</v>
      </c>
      <c r="H281" t="s">
        <v>4124</v>
      </c>
      <c r="I281" s="9">
        <f t="shared" si="84"/>
        <v>16497.809999999998</v>
      </c>
      <c r="J281" t="s">
        <v>4188</v>
      </c>
      <c r="K281" s="9">
        <v>1125</v>
      </c>
      <c r="L281" t="s">
        <v>4124</v>
      </c>
      <c r="M281" s="9">
        <f t="shared" si="85"/>
        <v>32314.037</v>
      </c>
      <c r="N281" t="s">
        <v>4103</v>
      </c>
      <c r="O281" s="9">
        <f t="shared" si="86"/>
        <v>13848.873000000001</v>
      </c>
      <c r="P281" t="s">
        <v>4103</v>
      </c>
      <c r="Q281" s="9">
        <v>2609</v>
      </c>
      <c r="R281" t="s">
        <v>4124</v>
      </c>
      <c r="S281" s="9">
        <v>3218</v>
      </c>
      <c r="T281" t="s">
        <v>4124</v>
      </c>
      <c r="U281" s="9">
        <f t="shared" si="87"/>
        <v>13742.937599999999</v>
      </c>
      <c r="V281" t="s">
        <v>4188</v>
      </c>
      <c r="W281" s="9">
        <v>1039.0899999999999</v>
      </c>
      <c r="X281" t="s">
        <v>4124</v>
      </c>
      <c r="Y281" s="9">
        <f t="shared" si="88"/>
        <v>1039.0899999999999</v>
      </c>
      <c r="Z281" t="str">
        <f t="shared" si="89"/>
        <v>Per Diem</v>
      </c>
      <c r="AA281" s="9">
        <f t="shared" si="90"/>
        <v>11188.044864000001</v>
      </c>
      <c r="AB281" t="s">
        <v>4188</v>
      </c>
      <c r="AC281" s="9">
        <f t="shared" si="91"/>
        <v>11188.044864000001</v>
      </c>
      <c r="AD281" t="str">
        <f t="shared" si="92"/>
        <v>DRG Weight</v>
      </c>
      <c r="AE281" s="9">
        <f t="shared" si="93"/>
        <v>10852.40351808</v>
      </c>
      <c r="AF281" t="str">
        <f t="shared" si="94"/>
        <v>DRG Weight</v>
      </c>
      <c r="AG281" s="9">
        <f t="shared" si="95"/>
        <v>11188.044864000001</v>
      </c>
      <c r="AH281" t="str">
        <f t="shared" si="96"/>
        <v>DRG Weight</v>
      </c>
      <c r="AI281" s="9">
        <f t="shared" si="97"/>
        <v>11188.044864000001</v>
      </c>
      <c r="AJ281" t="str">
        <f t="shared" si="98"/>
        <v>DRG Weight</v>
      </c>
      <c r="AK281" s="9">
        <f t="shared" si="99"/>
        <v>11188.044864000001</v>
      </c>
      <c r="AL281" t="str">
        <f t="shared" si="100"/>
        <v>DRG Weight</v>
      </c>
    </row>
    <row r="282" spans="1:38" x14ac:dyDescent="0.25">
      <c r="A282" s="10">
        <v>339</v>
      </c>
      <c r="B282" s="9">
        <v>1.6284000000000001</v>
      </c>
      <c r="C282" s="9">
        <v>87075</v>
      </c>
      <c r="D282" s="9">
        <f t="shared" si="101"/>
        <v>52245</v>
      </c>
      <c r="E282" s="9">
        <f t="shared" si="82"/>
        <v>1039.0899999999999</v>
      </c>
      <c r="F282" s="9">
        <f t="shared" si="83"/>
        <v>60952.499999999993</v>
      </c>
      <c r="G282" s="9">
        <v>2569</v>
      </c>
      <c r="H282" t="s">
        <v>4124</v>
      </c>
      <c r="I282" s="9">
        <f t="shared" si="84"/>
        <v>17953.11</v>
      </c>
      <c r="J282" t="s">
        <v>4188</v>
      </c>
      <c r="K282" s="9">
        <v>1125</v>
      </c>
      <c r="L282" t="s">
        <v>4124</v>
      </c>
      <c r="M282" s="9">
        <f t="shared" si="85"/>
        <v>60952.499999999993</v>
      </c>
      <c r="N282" t="s">
        <v>4103</v>
      </c>
      <c r="O282" s="9">
        <f t="shared" si="86"/>
        <v>26122.5</v>
      </c>
      <c r="P282" t="s">
        <v>4103</v>
      </c>
      <c r="Q282" s="9">
        <v>2609</v>
      </c>
      <c r="R282" t="s">
        <v>4124</v>
      </c>
      <c r="S282" s="9">
        <v>3218</v>
      </c>
      <c r="T282" t="s">
        <v>4124</v>
      </c>
      <c r="U282" s="9">
        <f t="shared" si="87"/>
        <v>14955.2256</v>
      </c>
      <c r="V282" t="s">
        <v>4188</v>
      </c>
      <c r="W282" s="9">
        <v>1039.0899999999999</v>
      </c>
      <c r="X282" t="s">
        <v>4124</v>
      </c>
      <c r="Y282" s="9">
        <f t="shared" si="88"/>
        <v>1039.0899999999999</v>
      </c>
      <c r="Z282" t="str">
        <f t="shared" si="89"/>
        <v>Per Diem</v>
      </c>
      <c r="AA282" s="9">
        <f t="shared" si="90"/>
        <v>12103.433184000001</v>
      </c>
      <c r="AB282" t="s">
        <v>4188</v>
      </c>
      <c r="AC282" s="9">
        <f t="shared" si="91"/>
        <v>12103.433184000001</v>
      </c>
      <c r="AD282" t="str">
        <f t="shared" si="92"/>
        <v>DRG Weight</v>
      </c>
      <c r="AE282" s="9">
        <f t="shared" si="93"/>
        <v>11740.33018848</v>
      </c>
      <c r="AF282" t="str">
        <f t="shared" si="94"/>
        <v>DRG Weight</v>
      </c>
      <c r="AG282" s="9">
        <f t="shared" si="95"/>
        <v>12103.433184000001</v>
      </c>
      <c r="AH282" t="str">
        <f t="shared" si="96"/>
        <v>DRG Weight</v>
      </c>
      <c r="AI282" s="9">
        <f t="shared" si="97"/>
        <v>12103.433184000001</v>
      </c>
      <c r="AJ282" t="str">
        <f t="shared" si="98"/>
        <v>DRG Weight</v>
      </c>
      <c r="AK282" s="9">
        <f t="shared" si="99"/>
        <v>12103.433184000001</v>
      </c>
      <c r="AL282" t="str">
        <f t="shared" si="100"/>
        <v>DRG Weight</v>
      </c>
    </row>
    <row r="283" spans="1:38" x14ac:dyDescent="0.25">
      <c r="A283" s="10">
        <v>340</v>
      </c>
      <c r="B283" s="9">
        <v>1.1999</v>
      </c>
      <c r="C283" s="9">
        <v>60287</v>
      </c>
      <c r="D283" s="9">
        <f t="shared" si="101"/>
        <v>36172.199999999997</v>
      </c>
      <c r="E283" s="9">
        <f t="shared" si="82"/>
        <v>1039.0899999999999</v>
      </c>
      <c r="F283" s="9">
        <f t="shared" si="83"/>
        <v>42200.899999999994</v>
      </c>
      <c r="G283" s="9">
        <v>3451</v>
      </c>
      <c r="H283" t="s">
        <v>4124</v>
      </c>
      <c r="I283" s="9">
        <f t="shared" si="84"/>
        <v>13228.897499999999</v>
      </c>
      <c r="J283" t="s">
        <v>4188</v>
      </c>
      <c r="K283" s="9">
        <v>1125</v>
      </c>
      <c r="L283" t="s">
        <v>4124</v>
      </c>
      <c r="M283" s="9">
        <f t="shared" si="85"/>
        <v>42200.899999999994</v>
      </c>
      <c r="N283" t="s">
        <v>4103</v>
      </c>
      <c r="O283" s="9">
        <f t="shared" si="86"/>
        <v>18086.099999999999</v>
      </c>
      <c r="P283" t="s">
        <v>4103</v>
      </c>
      <c r="Q283" s="9">
        <v>2609</v>
      </c>
      <c r="R283" t="s">
        <v>4124</v>
      </c>
      <c r="S283" s="9">
        <v>3218</v>
      </c>
      <c r="T283" t="s">
        <v>4124</v>
      </c>
      <c r="U283" s="9">
        <f t="shared" si="87"/>
        <v>11019.881599999999</v>
      </c>
      <c r="V283" t="s">
        <v>4188</v>
      </c>
      <c r="W283" s="9">
        <v>1039.0899999999999</v>
      </c>
      <c r="X283" t="s">
        <v>4124</v>
      </c>
      <c r="Y283" s="9">
        <f t="shared" si="88"/>
        <v>1039.0899999999999</v>
      </c>
      <c r="Z283" t="str">
        <f t="shared" si="89"/>
        <v>Per Diem</v>
      </c>
      <c r="AA283" s="9">
        <f t="shared" si="90"/>
        <v>9131.888524</v>
      </c>
      <c r="AB283" t="s">
        <v>4188</v>
      </c>
      <c r="AC283" s="9">
        <f t="shared" si="91"/>
        <v>9131.888524</v>
      </c>
      <c r="AD283" t="str">
        <f t="shared" si="92"/>
        <v>DRG Weight</v>
      </c>
      <c r="AE283" s="9">
        <f t="shared" si="93"/>
        <v>8857.9318682800003</v>
      </c>
      <c r="AF283" t="str">
        <f t="shared" si="94"/>
        <v>DRG Weight</v>
      </c>
      <c r="AG283" s="9">
        <f t="shared" si="95"/>
        <v>9131.888524</v>
      </c>
      <c r="AH283" t="str">
        <f t="shared" si="96"/>
        <v>DRG Weight</v>
      </c>
      <c r="AI283" s="9">
        <f t="shared" si="97"/>
        <v>9131.888524</v>
      </c>
      <c r="AJ283" t="str">
        <f t="shared" si="98"/>
        <v>DRG Weight</v>
      </c>
      <c r="AK283" s="9">
        <f t="shared" si="99"/>
        <v>9131.888524</v>
      </c>
      <c r="AL283" t="str">
        <f t="shared" si="100"/>
        <v>DRG Weight</v>
      </c>
    </row>
    <row r="284" spans="1:38" x14ac:dyDescent="0.25">
      <c r="A284" s="10">
        <v>342</v>
      </c>
      <c r="B284" s="9">
        <v>1.4532</v>
      </c>
      <c r="C284" s="9">
        <v>80656</v>
      </c>
      <c r="D284" s="9">
        <f t="shared" si="101"/>
        <v>48393.599999999999</v>
      </c>
      <c r="E284" s="9">
        <f t="shared" si="82"/>
        <v>1039.0899999999999</v>
      </c>
      <c r="F284" s="9">
        <f t="shared" si="83"/>
        <v>56459.199999999997</v>
      </c>
      <c r="G284" s="9">
        <v>5779</v>
      </c>
      <c r="H284" t="s">
        <v>4124</v>
      </c>
      <c r="I284" s="9">
        <f t="shared" si="84"/>
        <v>16021.53</v>
      </c>
      <c r="J284" t="s">
        <v>4188</v>
      </c>
      <c r="K284" s="9">
        <v>1125</v>
      </c>
      <c r="L284" t="s">
        <v>4124</v>
      </c>
      <c r="M284" s="9">
        <f t="shared" si="85"/>
        <v>56459.199999999997</v>
      </c>
      <c r="N284" t="s">
        <v>4103</v>
      </c>
      <c r="O284" s="9">
        <f t="shared" si="86"/>
        <v>24196.799999999999</v>
      </c>
      <c r="P284" t="s">
        <v>4103</v>
      </c>
      <c r="Q284" s="9">
        <v>2609</v>
      </c>
      <c r="R284" t="s">
        <v>4124</v>
      </c>
      <c r="S284" s="9">
        <v>3218</v>
      </c>
      <c r="T284" t="s">
        <v>4124</v>
      </c>
      <c r="U284" s="9">
        <f t="shared" si="87"/>
        <v>13346.1888</v>
      </c>
      <c r="V284" t="s">
        <v>4188</v>
      </c>
      <c r="W284" s="9">
        <v>1039.0899999999999</v>
      </c>
      <c r="X284" t="s">
        <v>4124</v>
      </c>
      <c r="Y284" s="9">
        <f t="shared" si="88"/>
        <v>1039.0899999999999</v>
      </c>
      <c r="Z284" t="str">
        <f t="shared" si="89"/>
        <v>Per Diem</v>
      </c>
      <c r="AA284" s="9">
        <f t="shared" si="90"/>
        <v>10888.463232000002</v>
      </c>
      <c r="AB284" t="s">
        <v>4188</v>
      </c>
      <c r="AC284" s="9">
        <f t="shared" si="91"/>
        <v>10888.463232000002</v>
      </c>
      <c r="AD284" t="str">
        <f t="shared" si="92"/>
        <v>DRG Weight</v>
      </c>
      <c r="AE284" s="9">
        <f t="shared" si="93"/>
        <v>10561.809335040001</v>
      </c>
      <c r="AF284" t="str">
        <f t="shared" si="94"/>
        <v>DRG Weight</v>
      </c>
      <c r="AG284" s="9">
        <f t="shared" si="95"/>
        <v>10888.463232000002</v>
      </c>
      <c r="AH284" t="str">
        <f t="shared" si="96"/>
        <v>DRG Weight</v>
      </c>
      <c r="AI284" s="9">
        <f t="shared" si="97"/>
        <v>10888.463232000002</v>
      </c>
      <c r="AJ284" t="str">
        <f t="shared" si="98"/>
        <v>DRG Weight</v>
      </c>
      <c r="AK284" s="9">
        <f t="shared" si="99"/>
        <v>10888.463232000002</v>
      </c>
      <c r="AL284" t="str">
        <f t="shared" si="100"/>
        <v>DRG Weight</v>
      </c>
    </row>
    <row r="285" spans="1:38" x14ac:dyDescent="0.25">
      <c r="A285" s="10">
        <v>343</v>
      </c>
      <c r="B285" s="9">
        <v>1.0927</v>
      </c>
      <c r="C285" s="9">
        <v>55111</v>
      </c>
      <c r="D285" s="9">
        <f t="shared" si="101"/>
        <v>33066.6</v>
      </c>
      <c r="E285" s="9">
        <f t="shared" si="82"/>
        <v>1039.0899999999999</v>
      </c>
      <c r="F285" s="9">
        <f t="shared" si="83"/>
        <v>38577.699999999997</v>
      </c>
      <c r="G285" s="9">
        <v>5779</v>
      </c>
      <c r="H285" t="s">
        <v>4124</v>
      </c>
      <c r="I285" s="9">
        <f t="shared" si="84"/>
        <v>12047.0175</v>
      </c>
      <c r="J285" t="s">
        <v>4188</v>
      </c>
      <c r="K285" s="9">
        <v>1125</v>
      </c>
      <c r="L285" t="s">
        <v>4124</v>
      </c>
      <c r="M285" s="9">
        <f t="shared" si="85"/>
        <v>38577.699999999997</v>
      </c>
      <c r="N285" t="s">
        <v>4103</v>
      </c>
      <c r="O285" s="9">
        <f t="shared" si="86"/>
        <v>16533.3</v>
      </c>
      <c r="P285" t="s">
        <v>4103</v>
      </c>
      <c r="Q285" s="9">
        <v>2609</v>
      </c>
      <c r="R285" t="s">
        <v>4124</v>
      </c>
      <c r="S285" s="9">
        <v>3218</v>
      </c>
      <c r="T285" t="s">
        <v>4124</v>
      </c>
      <c r="U285" s="9">
        <f t="shared" si="87"/>
        <v>10035.3568</v>
      </c>
      <c r="V285" t="s">
        <v>4188</v>
      </c>
      <c r="W285" s="9">
        <v>1039.0899999999999</v>
      </c>
      <c r="X285" t="s">
        <v>4124</v>
      </c>
      <c r="Y285" s="9">
        <f t="shared" si="88"/>
        <v>1039.0899999999999</v>
      </c>
      <c r="Z285" t="str">
        <f t="shared" si="89"/>
        <v>Per Diem</v>
      </c>
      <c r="AA285" s="9">
        <f t="shared" si="90"/>
        <v>8388.4822519999998</v>
      </c>
      <c r="AB285" t="s">
        <v>4188</v>
      </c>
      <c r="AC285" s="9">
        <f t="shared" si="91"/>
        <v>8388.4822519999998</v>
      </c>
      <c r="AD285" t="str">
        <f t="shared" si="92"/>
        <v>DRG Weight</v>
      </c>
      <c r="AE285" s="9">
        <f t="shared" si="93"/>
        <v>8136.82778444</v>
      </c>
      <c r="AF285" t="str">
        <f t="shared" si="94"/>
        <v>DRG Weight</v>
      </c>
      <c r="AG285" s="9">
        <f t="shared" si="95"/>
        <v>8388.4822519999998</v>
      </c>
      <c r="AH285" t="str">
        <f t="shared" si="96"/>
        <v>DRG Weight</v>
      </c>
      <c r="AI285" s="9">
        <f t="shared" si="97"/>
        <v>8388.4822519999998</v>
      </c>
      <c r="AJ285" t="str">
        <f t="shared" si="98"/>
        <v>DRG Weight</v>
      </c>
      <c r="AK285" s="9">
        <f t="shared" si="99"/>
        <v>8388.4822519999998</v>
      </c>
      <c r="AL285" t="str">
        <f t="shared" si="100"/>
        <v>DRG Weight</v>
      </c>
    </row>
    <row r="286" spans="1:38" x14ac:dyDescent="0.25">
      <c r="A286" s="10">
        <v>344</v>
      </c>
      <c r="B286" s="9">
        <v>2.7404000000000002</v>
      </c>
      <c r="C286" s="9"/>
      <c r="D286" s="9"/>
      <c r="E286" s="9">
        <f t="shared" si="82"/>
        <v>0</v>
      </c>
      <c r="F286" s="9">
        <f t="shared" si="83"/>
        <v>30212.910000000003</v>
      </c>
      <c r="G286" s="9">
        <v>3451</v>
      </c>
      <c r="H286" t="s">
        <v>4124</v>
      </c>
      <c r="I286" s="9">
        <f t="shared" si="84"/>
        <v>30212.910000000003</v>
      </c>
      <c r="J286" t="s">
        <v>4188</v>
      </c>
      <c r="K286" s="9">
        <v>1125</v>
      </c>
      <c r="L286" t="s">
        <v>4124</v>
      </c>
      <c r="M286" s="9">
        <f t="shared" si="85"/>
        <v>0</v>
      </c>
      <c r="N286" t="s">
        <v>4103</v>
      </c>
      <c r="O286" s="9">
        <f t="shared" si="86"/>
        <v>0</v>
      </c>
      <c r="P286" t="s">
        <v>4103</v>
      </c>
      <c r="Q286" s="9">
        <v>2609</v>
      </c>
      <c r="R286" t="s">
        <v>4124</v>
      </c>
      <c r="S286" s="9">
        <v>3218</v>
      </c>
      <c r="T286" t="s">
        <v>4124</v>
      </c>
      <c r="U286" s="9">
        <f t="shared" si="87"/>
        <v>25167.833600000002</v>
      </c>
      <c r="V286" t="s">
        <v>4188</v>
      </c>
      <c r="W286" s="9">
        <v>1039.0899999999999</v>
      </c>
      <c r="X286" t="s">
        <v>4124</v>
      </c>
      <c r="Y286" s="9">
        <f t="shared" si="88"/>
        <v>1039.0899999999999</v>
      </c>
      <c r="Z286" t="str">
        <f t="shared" si="89"/>
        <v>Per Diem</v>
      </c>
      <c r="AA286" s="9">
        <f t="shared" si="90"/>
        <v>19814.886304</v>
      </c>
      <c r="AB286" t="s">
        <v>4188</v>
      </c>
      <c r="AC286" s="9">
        <f t="shared" si="91"/>
        <v>19814.886304</v>
      </c>
      <c r="AD286" t="str">
        <f t="shared" si="92"/>
        <v>DRG Weight</v>
      </c>
      <c r="AE286" s="9">
        <f t="shared" si="93"/>
        <v>19220.439714879998</v>
      </c>
      <c r="AF286" t="str">
        <f t="shared" si="94"/>
        <v>DRG Weight</v>
      </c>
      <c r="AG286" s="9">
        <f t="shared" si="95"/>
        <v>19814.886304</v>
      </c>
      <c r="AH286" t="str">
        <f t="shared" si="96"/>
        <v>DRG Weight</v>
      </c>
      <c r="AI286" s="9">
        <f t="shared" si="97"/>
        <v>19814.886304</v>
      </c>
      <c r="AJ286" t="str">
        <f t="shared" si="98"/>
        <v>DRG Weight</v>
      </c>
      <c r="AK286" s="9">
        <f t="shared" si="99"/>
        <v>19814.886304</v>
      </c>
      <c r="AL286" t="str">
        <f t="shared" si="100"/>
        <v>DRG Weight</v>
      </c>
    </row>
    <row r="287" spans="1:38" x14ac:dyDescent="0.25">
      <c r="A287" s="10">
        <v>345</v>
      </c>
      <c r="B287" s="9">
        <v>1.5406</v>
      </c>
      <c r="C287" s="9">
        <v>39120.800000000003</v>
      </c>
      <c r="D287" s="9">
        <f>C287*60%</f>
        <v>23472.48</v>
      </c>
      <c r="E287" s="9">
        <f t="shared" si="82"/>
        <v>1039.0899999999999</v>
      </c>
      <c r="F287" s="9">
        <f t="shared" si="83"/>
        <v>27384.560000000001</v>
      </c>
      <c r="G287" s="9">
        <v>4292</v>
      </c>
      <c r="H287" t="s">
        <v>4124</v>
      </c>
      <c r="I287" s="9">
        <f t="shared" si="84"/>
        <v>16985.114999999998</v>
      </c>
      <c r="J287" t="s">
        <v>4188</v>
      </c>
      <c r="K287" s="9">
        <v>1125</v>
      </c>
      <c r="L287" t="s">
        <v>4124</v>
      </c>
      <c r="M287" s="9">
        <f t="shared" si="85"/>
        <v>27384.560000000001</v>
      </c>
      <c r="N287" t="s">
        <v>4103</v>
      </c>
      <c r="O287" s="9">
        <f t="shared" si="86"/>
        <v>11736.24</v>
      </c>
      <c r="P287" t="s">
        <v>4103</v>
      </c>
      <c r="Q287" s="9">
        <v>2609</v>
      </c>
      <c r="R287" t="s">
        <v>4124</v>
      </c>
      <c r="S287" s="9">
        <v>3218</v>
      </c>
      <c r="T287" t="s">
        <v>4124</v>
      </c>
      <c r="U287" s="9">
        <f t="shared" si="87"/>
        <v>14148.8704</v>
      </c>
      <c r="V287" t="s">
        <v>4188</v>
      </c>
      <c r="W287" s="9">
        <v>1039.0899999999999</v>
      </c>
      <c r="X287" t="s">
        <v>4124</v>
      </c>
      <c r="Y287" s="9">
        <f t="shared" si="88"/>
        <v>1039.0899999999999</v>
      </c>
      <c r="Z287" t="str">
        <f t="shared" si="89"/>
        <v>Per Diem</v>
      </c>
      <c r="AA287" s="9">
        <f t="shared" si="90"/>
        <v>11494.561256000001</v>
      </c>
      <c r="AB287" t="s">
        <v>4188</v>
      </c>
      <c r="AC287" s="9">
        <f t="shared" si="91"/>
        <v>11494.561256000001</v>
      </c>
      <c r="AD287" t="str">
        <f t="shared" si="92"/>
        <v>DRG Weight</v>
      </c>
      <c r="AE287" s="9">
        <f t="shared" si="93"/>
        <v>11149.72441832</v>
      </c>
      <c r="AF287" t="str">
        <f t="shared" si="94"/>
        <v>DRG Weight</v>
      </c>
      <c r="AG287" s="9">
        <f t="shared" si="95"/>
        <v>11494.561256000001</v>
      </c>
      <c r="AH287" t="str">
        <f t="shared" si="96"/>
        <v>DRG Weight</v>
      </c>
      <c r="AI287" s="9">
        <f t="shared" si="97"/>
        <v>11494.561256000001</v>
      </c>
      <c r="AJ287" t="str">
        <f t="shared" si="98"/>
        <v>DRG Weight</v>
      </c>
      <c r="AK287" s="9">
        <f t="shared" si="99"/>
        <v>11494.561256000001</v>
      </c>
      <c r="AL287" t="str">
        <f t="shared" si="100"/>
        <v>DRG Weight</v>
      </c>
    </row>
    <row r="288" spans="1:38" x14ac:dyDescent="0.25">
      <c r="A288" s="10">
        <v>346</v>
      </c>
      <c r="B288" s="9">
        <v>1.2878000000000001</v>
      </c>
      <c r="C288" s="9"/>
      <c r="D288" s="9"/>
      <c r="E288" s="9">
        <f t="shared" si="82"/>
        <v>0</v>
      </c>
      <c r="F288" s="9">
        <f t="shared" si="83"/>
        <v>14197.995000000001</v>
      </c>
      <c r="G288" s="9">
        <v>2569</v>
      </c>
      <c r="H288" t="s">
        <v>4124</v>
      </c>
      <c r="I288" s="9">
        <f t="shared" si="84"/>
        <v>14197.995000000001</v>
      </c>
      <c r="J288" t="s">
        <v>4188</v>
      </c>
      <c r="K288" s="9">
        <v>1125</v>
      </c>
      <c r="L288" t="s">
        <v>4124</v>
      </c>
      <c r="M288" s="9">
        <f t="shared" si="85"/>
        <v>0</v>
      </c>
      <c r="N288" t="s">
        <v>4103</v>
      </c>
      <c r="O288" s="9">
        <f t="shared" si="86"/>
        <v>0</v>
      </c>
      <c r="P288" t="s">
        <v>4103</v>
      </c>
      <c r="Q288" s="9">
        <v>2609</v>
      </c>
      <c r="R288" t="s">
        <v>4124</v>
      </c>
      <c r="S288" s="9">
        <v>3218</v>
      </c>
      <c r="T288" t="s">
        <v>4124</v>
      </c>
      <c r="U288" s="9">
        <f t="shared" si="87"/>
        <v>11827.155200000001</v>
      </c>
      <c r="V288" t="s">
        <v>4188</v>
      </c>
      <c r="W288" s="9">
        <v>1039.0899999999999</v>
      </c>
      <c r="X288" t="s">
        <v>4124</v>
      </c>
      <c r="Y288" s="9">
        <f t="shared" si="88"/>
        <v>1039.0899999999999</v>
      </c>
      <c r="Z288" t="str">
        <f t="shared" si="89"/>
        <v>Per Diem</v>
      </c>
      <c r="AA288" s="9">
        <f t="shared" si="90"/>
        <v>9741.4539280000008</v>
      </c>
      <c r="AB288" t="s">
        <v>4188</v>
      </c>
      <c r="AC288" s="9">
        <f t="shared" si="91"/>
        <v>9741.4539280000008</v>
      </c>
      <c r="AD288" t="str">
        <f t="shared" si="92"/>
        <v>DRG Weight</v>
      </c>
      <c r="AE288" s="9">
        <f t="shared" si="93"/>
        <v>9449.2103101600005</v>
      </c>
      <c r="AF288" t="str">
        <f t="shared" si="94"/>
        <v>DRG Weight</v>
      </c>
      <c r="AG288" s="9">
        <f t="shared" si="95"/>
        <v>9741.4539280000008</v>
      </c>
      <c r="AH288" t="str">
        <f t="shared" si="96"/>
        <v>DRG Weight</v>
      </c>
      <c r="AI288" s="9">
        <f t="shared" si="97"/>
        <v>9741.4539280000008</v>
      </c>
      <c r="AJ288" t="str">
        <f t="shared" si="98"/>
        <v>DRG Weight</v>
      </c>
      <c r="AK288" s="9">
        <f t="shared" si="99"/>
        <v>9741.4539280000008</v>
      </c>
      <c r="AL288" t="str">
        <f t="shared" si="100"/>
        <v>DRG Weight</v>
      </c>
    </row>
    <row r="289" spans="1:38" x14ac:dyDescent="0.25">
      <c r="A289" s="10">
        <v>347</v>
      </c>
      <c r="B289" s="9">
        <v>2.5491000000000001</v>
      </c>
      <c r="C289" s="9"/>
      <c r="D289" s="9"/>
      <c r="E289" s="9">
        <f t="shared" si="82"/>
        <v>0</v>
      </c>
      <c r="F289" s="9">
        <f t="shared" si="83"/>
        <v>28103.827500000003</v>
      </c>
      <c r="G289" s="9">
        <v>3451</v>
      </c>
      <c r="H289" t="s">
        <v>4124</v>
      </c>
      <c r="I289" s="9">
        <f t="shared" si="84"/>
        <v>28103.827500000003</v>
      </c>
      <c r="J289" t="s">
        <v>4188</v>
      </c>
      <c r="K289" s="9">
        <v>1125</v>
      </c>
      <c r="L289" t="s">
        <v>4124</v>
      </c>
      <c r="M289" s="9">
        <f t="shared" si="85"/>
        <v>0</v>
      </c>
      <c r="N289" t="s">
        <v>4103</v>
      </c>
      <c r="O289" s="9">
        <f t="shared" si="86"/>
        <v>0</v>
      </c>
      <c r="P289" t="s">
        <v>4103</v>
      </c>
      <c r="Q289" s="9">
        <v>2609</v>
      </c>
      <c r="R289" t="s">
        <v>4124</v>
      </c>
      <c r="S289" s="9">
        <v>3218</v>
      </c>
      <c r="T289" t="s">
        <v>4124</v>
      </c>
      <c r="U289" s="9">
        <f t="shared" si="87"/>
        <v>23410.934400000002</v>
      </c>
      <c r="V289" t="s">
        <v>4188</v>
      </c>
      <c r="W289" s="9">
        <v>1039.0899999999999</v>
      </c>
      <c r="X289" t="s">
        <v>4124</v>
      </c>
      <c r="Y289" s="9">
        <f t="shared" si="88"/>
        <v>1039.0899999999999</v>
      </c>
      <c r="Z289" t="str">
        <f t="shared" si="89"/>
        <v>Per Diem</v>
      </c>
      <c r="AA289" s="9">
        <f t="shared" si="90"/>
        <v>18488.266716000002</v>
      </c>
      <c r="AB289" t="s">
        <v>4188</v>
      </c>
      <c r="AC289" s="9">
        <f t="shared" si="91"/>
        <v>18488.266716000002</v>
      </c>
      <c r="AD289" t="str">
        <f t="shared" si="92"/>
        <v>DRG Weight</v>
      </c>
      <c r="AE289" s="9">
        <f t="shared" si="93"/>
        <v>17933.618714520002</v>
      </c>
      <c r="AF289" t="str">
        <f t="shared" si="94"/>
        <v>DRG Weight</v>
      </c>
      <c r="AG289" s="9">
        <f t="shared" si="95"/>
        <v>18488.266716000002</v>
      </c>
      <c r="AH289" t="str">
        <f t="shared" si="96"/>
        <v>DRG Weight</v>
      </c>
      <c r="AI289" s="9">
        <f t="shared" si="97"/>
        <v>18488.266716000002</v>
      </c>
      <c r="AJ289" t="str">
        <f t="shared" si="98"/>
        <v>DRG Weight</v>
      </c>
      <c r="AK289" s="9">
        <f t="shared" si="99"/>
        <v>18488.266716000002</v>
      </c>
      <c r="AL289" t="str">
        <f t="shared" si="100"/>
        <v>DRG Weight</v>
      </c>
    </row>
    <row r="290" spans="1:38" x14ac:dyDescent="0.25">
      <c r="A290" s="10">
        <v>348</v>
      </c>
      <c r="B290" s="9">
        <v>1.3013999999999999</v>
      </c>
      <c r="C290" s="9"/>
      <c r="D290" s="9"/>
      <c r="E290" s="9">
        <f t="shared" si="82"/>
        <v>0</v>
      </c>
      <c r="F290" s="9">
        <f t="shared" si="83"/>
        <v>14347.934999999999</v>
      </c>
      <c r="G290" s="9">
        <v>3451</v>
      </c>
      <c r="H290" t="s">
        <v>4124</v>
      </c>
      <c r="I290" s="9">
        <f t="shared" si="84"/>
        <v>14347.934999999999</v>
      </c>
      <c r="J290" t="s">
        <v>4188</v>
      </c>
      <c r="K290" s="9">
        <v>1125</v>
      </c>
      <c r="L290" t="s">
        <v>4124</v>
      </c>
      <c r="M290" s="9">
        <f t="shared" si="85"/>
        <v>0</v>
      </c>
      <c r="N290" t="s">
        <v>4103</v>
      </c>
      <c r="O290" s="9">
        <f t="shared" si="86"/>
        <v>0</v>
      </c>
      <c r="P290" t="s">
        <v>4103</v>
      </c>
      <c r="Q290" s="9">
        <v>2609</v>
      </c>
      <c r="R290" t="s">
        <v>4124</v>
      </c>
      <c r="S290" s="9">
        <v>3218</v>
      </c>
      <c r="T290" t="s">
        <v>4124</v>
      </c>
      <c r="U290" s="9">
        <f t="shared" si="87"/>
        <v>11952.057599999998</v>
      </c>
      <c r="V290" t="s">
        <v>4188</v>
      </c>
      <c r="W290" s="9">
        <v>1039.0899999999999</v>
      </c>
      <c r="X290" t="s">
        <v>4124</v>
      </c>
      <c r="Y290" s="9">
        <f t="shared" si="88"/>
        <v>1039.0899999999999</v>
      </c>
      <c r="Z290" t="str">
        <f t="shared" si="89"/>
        <v>Per Diem</v>
      </c>
      <c r="AA290" s="9">
        <f t="shared" si="90"/>
        <v>9835.7666640000007</v>
      </c>
      <c r="AB290" t="s">
        <v>4188</v>
      </c>
      <c r="AC290" s="9">
        <f t="shared" si="91"/>
        <v>9835.7666640000007</v>
      </c>
      <c r="AD290" t="str">
        <f t="shared" si="92"/>
        <v>DRG Weight</v>
      </c>
      <c r="AE290" s="9">
        <f t="shared" si="93"/>
        <v>9540.6936640799995</v>
      </c>
      <c r="AF290" t="str">
        <f t="shared" si="94"/>
        <v>DRG Weight</v>
      </c>
      <c r="AG290" s="9">
        <f t="shared" si="95"/>
        <v>9835.7666640000007</v>
      </c>
      <c r="AH290" t="str">
        <f t="shared" si="96"/>
        <v>DRG Weight</v>
      </c>
      <c r="AI290" s="9">
        <f t="shared" si="97"/>
        <v>9835.7666640000007</v>
      </c>
      <c r="AJ290" t="str">
        <f t="shared" si="98"/>
        <v>DRG Weight</v>
      </c>
      <c r="AK290" s="9">
        <f t="shared" si="99"/>
        <v>9835.7666640000007</v>
      </c>
      <c r="AL290" t="str">
        <f t="shared" si="100"/>
        <v>DRG Weight</v>
      </c>
    </row>
    <row r="291" spans="1:38" x14ac:dyDescent="0.25">
      <c r="A291" s="10">
        <v>349</v>
      </c>
      <c r="B291" s="9">
        <v>0.9758</v>
      </c>
      <c r="C291" s="9"/>
      <c r="D291" s="9"/>
      <c r="E291" s="9">
        <f t="shared" si="82"/>
        <v>0</v>
      </c>
      <c r="F291" s="9">
        <f t="shared" si="83"/>
        <v>10758.195</v>
      </c>
      <c r="G291" s="9">
        <v>2569</v>
      </c>
      <c r="H291" t="s">
        <v>4124</v>
      </c>
      <c r="I291" s="9">
        <f t="shared" si="84"/>
        <v>10758.195</v>
      </c>
      <c r="J291" t="s">
        <v>4188</v>
      </c>
      <c r="K291" s="9">
        <v>1125</v>
      </c>
      <c r="L291" t="s">
        <v>4124</v>
      </c>
      <c r="M291" s="9">
        <f t="shared" si="85"/>
        <v>0</v>
      </c>
      <c r="N291" t="s">
        <v>4103</v>
      </c>
      <c r="O291" s="9">
        <f t="shared" si="86"/>
        <v>0</v>
      </c>
      <c r="P291" t="s">
        <v>4103</v>
      </c>
      <c r="Q291" s="9">
        <v>2609</v>
      </c>
      <c r="R291" t="s">
        <v>4124</v>
      </c>
      <c r="S291" s="9">
        <v>3218</v>
      </c>
      <c r="T291" t="s">
        <v>4124</v>
      </c>
      <c r="U291" s="9">
        <f t="shared" si="87"/>
        <v>8961.7471999999998</v>
      </c>
      <c r="V291" t="s">
        <v>4188</v>
      </c>
      <c r="W291" s="9">
        <v>1039.0899999999999</v>
      </c>
      <c r="X291" t="s">
        <v>4124</v>
      </c>
      <c r="Y291" s="9">
        <f t="shared" si="88"/>
        <v>1039.0899999999999</v>
      </c>
      <c r="Z291" t="str">
        <f t="shared" si="89"/>
        <v>Per Diem</v>
      </c>
      <c r="AA291" s="9">
        <f t="shared" si="90"/>
        <v>7577.8088079999998</v>
      </c>
      <c r="AB291" t="s">
        <v>4188</v>
      </c>
      <c r="AC291" s="9">
        <f t="shared" si="91"/>
        <v>7577.8088079999998</v>
      </c>
      <c r="AD291" t="str">
        <f t="shared" si="92"/>
        <v>DRG Weight</v>
      </c>
      <c r="AE291" s="9">
        <f t="shared" si="93"/>
        <v>7350.4745437599995</v>
      </c>
      <c r="AF291" t="str">
        <f t="shared" si="94"/>
        <v>DRG Weight</v>
      </c>
      <c r="AG291" s="9">
        <f t="shared" si="95"/>
        <v>7577.8088079999998</v>
      </c>
      <c r="AH291" t="str">
        <f t="shared" si="96"/>
        <v>DRG Weight</v>
      </c>
      <c r="AI291" s="9">
        <f t="shared" si="97"/>
        <v>7577.8088079999998</v>
      </c>
      <c r="AJ291" t="str">
        <f t="shared" si="98"/>
        <v>DRG Weight</v>
      </c>
      <c r="AK291" s="9">
        <f t="shared" si="99"/>
        <v>7577.8088079999998</v>
      </c>
      <c r="AL291" t="str">
        <f t="shared" si="100"/>
        <v>DRG Weight</v>
      </c>
    </row>
    <row r="292" spans="1:38" x14ac:dyDescent="0.25">
      <c r="A292" s="10">
        <v>350</v>
      </c>
      <c r="B292" s="9">
        <v>2.4</v>
      </c>
      <c r="C292" s="9">
        <v>82422.73</v>
      </c>
      <c r="D292" s="9">
        <f>C292*60%</f>
        <v>49453.637999999999</v>
      </c>
      <c r="E292" s="9">
        <f t="shared" si="82"/>
        <v>1039.0899999999999</v>
      </c>
      <c r="F292" s="9">
        <f t="shared" si="83"/>
        <v>57695.910999999993</v>
      </c>
      <c r="G292" s="9">
        <v>3451</v>
      </c>
      <c r="H292" t="s">
        <v>4124</v>
      </c>
      <c r="I292" s="9">
        <f t="shared" si="84"/>
        <v>26460</v>
      </c>
      <c r="J292" t="s">
        <v>4188</v>
      </c>
      <c r="K292" s="9">
        <v>1125</v>
      </c>
      <c r="L292" t="s">
        <v>4124</v>
      </c>
      <c r="M292" s="9">
        <f t="shared" si="85"/>
        <v>57695.910999999993</v>
      </c>
      <c r="N292" t="s">
        <v>4103</v>
      </c>
      <c r="O292" s="9">
        <f t="shared" si="86"/>
        <v>24726.819</v>
      </c>
      <c r="P292" t="s">
        <v>4103</v>
      </c>
      <c r="Q292" s="9">
        <v>2609</v>
      </c>
      <c r="R292" t="s">
        <v>4124</v>
      </c>
      <c r="S292" s="9">
        <v>3218</v>
      </c>
      <c r="T292" t="s">
        <v>4124</v>
      </c>
      <c r="U292" s="9">
        <f t="shared" si="87"/>
        <v>22041.599999999999</v>
      </c>
      <c r="V292" t="s">
        <v>4188</v>
      </c>
      <c r="W292" s="9">
        <v>1039.0899999999999</v>
      </c>
      <c r="X292" t="s">
        <v>4124</v>
      </c>
      <c r="Y292" s="9">
        <f t="shared" si="88"/>
        <v>1039.0899999999999</v>
      </c>
      <c r="Z292" t="str">
        <f t="shared" si="89"/>
        <v>Per Diem</v>
      </c>
      <c r="AA292" s="9">
        <f t="shared" si="90"/>
        <v>17454.293999999998</v>
      </c>
      <c r="AB292" t="s">
        <v>4188</v>
      </c>
      <c r="AC292" s="9">
        <f t="shared" si="91"/>
        <v>17454.293999999998</v>
      </c>
      <c r="AD292" t="str">
        <f t="shared" si="92"/>
        <v>DRG Weight</v>
      </c>
      <c r="AE292" s="9">
        <f t="shared" si="93"/>
        <v>16930.665179999996</v>
      </c>
      <c r="AF292" t="str">
        <f t="shared" si="94"/>
        <v>DRG Weight</v>
      </c>
      <c r="AG292" s="9">
        <f t="shared" si="95"/>
        <v>17454.293999999998</v>
      </c>
      <c r="AH292" t="str">
        <f t="shared" si="96"/>
        <v>DRG Weight</v>
      </c>
      <c r="AI292" s="9">
        <f t="shared" si="97"/>
        <v>17454.293999999998</v>
      </c>
      <c r="AJ292" t="str">
        <f t="shared" si="98"/>
        <v>DRG Weight</v>
      </c>
      <c r="AK292" s="9">
        <f t="shared" si="99"/>
        <v>17454.293999999998</v>
      </c>
      <c r="AL292" t="str">
        <f t="shared" si="100"/>
        <v>DRG Weight</v>
      </c>
    </row>
    <row r="293" spans="1:38" x14ac:dyDescent="0.25">
      <c r="A293" s="10">
        <v>351</v>
      </c>
      <c r="B293" s="9">
        <v>1.4556</v>
      </c>
      <c r="C293" s="9"/>
      <c r="D293" s="9"/>
      <c r="E293" s="9">
        <f t="shared" si="82"/>
        <v>0</v>
      </c>
      <c r="F293" s="9">
        <f t="shared" si="83"/>
        <v>16047.99</v>
      </c>
      <c r="G293" s="9">
        <v>3451</v>
      </c>
      <c r="H293" t="s">
        <v>4124</v>
      </c>
      <c r="I293" s="9">
        <f t="shared" si="84"/>
        <v>16047.99</v>
      </c>
      <c r="J293" t="s">
        <v>4188</v>
      </c>
      <c r="K293" s="9">
        <v>1125</v>
      </c>
      <c r="L293" t="s">
        <v>4124</v>
      </c>
      <c r="M293" s="9">
        <f t="shared" si="85"/>
        <v>0</v>
      </c>
      <c r="N293" t="s">
        <v>4103</v>
      </c>
      <c r="O293" s="9">
        <f t="shared" si="86"/>
        <v>0</v>
      </c>
      <c r="P293" t="s">
        <v>4103</v>
      </c>
      <c r="Q293" s="9">
        <v>2609</v>
      </c>
      <c r="R293" t="s">
        <v>4124</v>
      </c>
      <c r="S293" s="9">
        <v>3218</v>
      </c>
      <c r="T293" t="s">
        <v>4124</v>
      </c>
      <c r="U293" s="9">
        <f t="shared" si="87"/>
        <v>13368.2304</v>
      </c>
      <c r="V293" t="s">
        <v>4188</v>
      </c>
      <c r="W293" s="9">
        <v>1039.0899999999999</v>
      </c>
      <c r="X293" t="s">
        <v>4124</v>
      </c>
      <c r="Y293" s="9">
        <f t="shared" si="88"/>
        <v>1039.0899999999999</v>
      </c>
      <c r="Z293" t="str">
        <f t="shared" si="89"/>
        <v>Per Diem</v>
      </c>
      <c r="AA293" s="9">
        <f t="shared" si="90"/>
        <v>10905.106656000002</v>
      </c>
      <c r="AB293" t="s">
        <v>4188</v>
      </c>
      <c r="AC293" s="9">
        <f t="shared" si="91"/>
        <v>10905.106656000002</v>
      </c>
      <c r="AD293" t="str">
        <f t="shared" si="92"/>
        <v>DRG Weight</v>
      </c>
      <c r="AE293" s="9">
        <f t="shared" si="93"/>
        <v>10577.953456320001</v>
      </c>
      <c r="AF293" t="str">
        <f t="shared" si="94"/>
        <v>DRG Weight</v>
      </c>
      <c r="AG293" s="9">
        <f t="shared" si="95"/>
        <v>10905.106656000002</v>
      </c>
      <c r="AH293" t="str">
        <f t="shared" si="96"/>
        <v>DRG Weight</v>
      </c>
      <c r="AI293" s="9">
        <f t="shared" si="97"/>
        <v>10905.106656000002</v>
      </c>
      <c r="AJ293" t="str">
        <f t="shared" si="98"/>
        <v>DRG Weight</v>
      </c>
      <c r="AK293" s="9">
        <f t="shared" si="99"/>
        <v>10905.106656000002</v>
      </c>
      <c r="AL293" t="str">
        <f t="shared" si="100"/>
        <v>DRG Weight</v>
      </c>
    </row>
    <row r="294" spans="1:38" x14ac:dyDescent="0.25">
      <c r="A294" s="10">
        <v>352</v>
      </c>
      <c r="B294" s="9">
        <v>1.109</v>
      </c>
      <c r="C294" s="9">
        <v>42590</v>
      </c>
      <c r="D294" s="9">
        <f>C294*60%</f>
        <v>25554</v>
      </c>
      <c r="E294" s="9">
        <f t="shared" si="82"/>
        <v>1039.0899999999999</v>
      </c>
      <c r="F294" s="9">
        <f t="shared" si="83"/>
        <v>29812.999999999996</v>
      </c>
      <c r="G294" s="9">
        <v>4292</v>
      </c>
      <c r="H294" t="s">
        <v>4124</v>
      </c>
      <c r="I294" s="9">
        <f t="shared" si="84"/>
        <v>12226.725</v>
      </c>
      <c r="J294" t="s">
        <v>4188</v>
      </c>
      <c r="K294" s="9">
        <v>1125</v>
      </c>
      <c r="L294" t="s">
        <v>4124</v>
      </c>
      <c r="M294" s="9">
        <f t="shared" si="85"/>
        <v>29812.999999999996</v>
      </c>
      <c r="N294" t="s">
        <v>4103</v>
      </c>
      <c r="O294" s="9">
        <f t="shared" si="86"/>
        <v>12777</v>
      </c>
      <c r="P294" t="s">
        <v>4103</v>
      </c>
      <c r="Q294" s="9">
        <v>2609</v>
      </c>
      <c r="R294" t="s">
        <v>4124</v>
      </c>
      <c r="S294" s="9">
        <v>3218</v>
      </c>
      <c r="T294" t="s">
        <v>4124</v>
      </c>
      <c r="U294" s="9">
        <f t="shared" si="87"/>
        <v>10185.056</v>
      </c>
      <c r="V294" t="s">
        <v>4188</v>
      </c>
      <c r="W294" s="9">
        <v>1039.0899999999999</v>
      </c>
      <c r="X294" t="s">
        <v>4124</v>
      </c>
      <c r="Y294" s="9">
        <f t="shared" si="88"/>
        <v>1039.0899999999999</v>
      </c>
      <c r="Z294" t="str">
        <f t="shared" si="89"/>
        <v>Per Diem</v>
      </c>
      <c r="AA294" s="9">
        <f t="shared" si="90"/>
        <v>8501.5188400000006</v>
      </c>
      <c r="AB294" t="s">
        <v>4188</v>
      </c>
      <c r="AC294" s="9">
        <f t="shared" si="91"/>
        <v>8501.5188400000006</v>
      </c>
      <c r="AD294" t="str">
        <f t="shared" si="92"/>
        <v>DRG Weight</v>
      </c>
      <c r="AE294" s="9">
        <f t="shared" si="93"/>
        <v>8246.4732748000006</v>
      </c>
      <c r="AF294" t="str">
        <f t="shared" si="94"/>
        <v>DRG Weight</v>
      </c>
      <c r="AG294" s="9">
        <f t="shared" si="95"/>
        <v>8501.5188400000006</v>
      </c>
      <c r="AH294" t="str">
        <f t="shared" si="96"/>
        <v>DRG Weight</v>
      </c>
      <c r="AI294" s="9">
        <f t="shared" si="97"/>
        <v>8501.5188400000006</v>
      </c>
      <c r="AJ294" t="str">
        <f t="shared" si="98"/>
        <v>DRG Weight</v>
      </c>
      <c r="AK294" s="9">
        <f t="shared" si="99"/>
        <v>8501.5188400000006</v>
      </c>
      <c r="AL294" t="str">
        <f t="shared" si="100"/>
        <v>DRG Weight</v>
      </c>
    </row>
    <row r="295" spans="1:38" x14ac:dyDescent="0.25">
      <c r="A295" s="10">
        <v>353</v>
      </c>
      <c r="B295" s="9">
        <v>2.9243000000000001</v>
      </c>
      <c r="C295" s="9"/>
      <c r="D295" s="9"/>
      <c r="E295" s="9">
        <f t="shared" si="82"/>
        <v>0</v>
      </c>
      <c r="F295" s="9">
        <f t="shared" si="83"/>
        <v>32240.407500000001</v>
      </c>
      <c r="G295" s="9">
        <v>3451</v>
      </c>
      <c r="H295" t="s">
        <v>4124</v>
      </c>
      <c r="I295" s="9">
        <f t="shared" si="84"/>
        <v>32240.407500000001</v>
      </c>
      <c r="J295" t="s">
        <v>4188</v>
      </c>
      <c r="K295" s="9">
        <v>1125</v>
      </c>
      <c r="L295" t="s">
        <v>4124</v>
      </c>
      <c r="M295" s="9">
        <f t="shared" si="85"/>
        <v>0</v>
      </c>
      <c r="N295" t="s">
        <v>4103</v>
      </c>
      <c r="O295" s="9">
        <f t="shared" si="86"/>
        <v>0</v>
      </c>
      <c r="P295" t="s">
        <v>4103</v>
      </c>
      <c r="Q295" s="9">
        <v>2609</v>
      </c>
      <c r="R295" t="s">
        <v>4124</v>
      </c>
      <c r="S295" s="9">
        <v>3218</v>
      </c>
      <c r="T295" t="s">
        <v>4124</v>
      </c>
      <c r="U295" s="9">
        <f t="shared" si="87"/>
        <v>26856.771200000003</v>
      </c>
      <c r="V295" t="s">
        <v>4188</v>
      </c>
      <c r="W295" s="9">
        <v>1039.0899999999999</v>
      </c>
      <c r="X295" t="s">
        <v>4124</v>
      </c>
      <c r="Y295" s="9">
        <f t="shared" si="88"/>
        <v>1039.0899999999999</v>
      </c>
      <c r="Z295" t="str">
        <f t="shared" si="89"/>
        <v>Per Diem</v>
      </c>
      <c r="AA295" s="9">
        <f t="shared" si="90"/>
        <v>21090.188667999999</v>
      </c>
      <c r="AB295" t="s">
        <v>4188</v>
      </c>
      <c r="AC295" s="9">
        <f t="shared" si="91"/>
        <v>21090.188667999999</v>
      </c>
      <c r="AD295" t="str">
        <f t="shared" si="92"/>
        <v>DRG Weight</v>
      </c>
      <c r="AE295" s="9">
        <f t="shared" si="93"/>
        <v>20457.48300796</v>
      </c>
      <c r="AF295" t="str">
        <f t="shared" si="94"/>
        <v>DRG Weight</v>
      </c>
      <c r="AG295" s="9">
        <f t="shared" si="95"/>
        <v>21090.188667999999</v>
      </c>
      <c r="AH295" t="str">
        <f t="shared" si="96"/>
        <v>DRG Weight</v>
      </c>
      <c r="AI295" s="9">
        <f t="shared" si="97"/>
        <v>21090.188667999999</v>
      </c>
      <c r="AJ295" t="str">
        <f t="shared" si="98"/>
        <v>DRG Weight</v>
      </c>
      <c r="AK295" s="9">
        <f t="shared" si="99"/>
        <v>21090.188667999999</v>
      </c>
      <c r="AL295" t="str">
        <f t="shared" si="100"/>
        <v>DRG Weight</v>
      </c>
    </row>
    <row r="296" spans="1:38" x14ac:dyDescent="0.25">
      <c r="A296" s="10">
        <v>354</v>
      </c>
      <c r="B296" s="9">
        <v>1.7178</v>
      </c>
      <c r="C296" s="9">
        <v>96020.54</v>
      </c>
      <c r="D296" s="9">
        <f t="shared" ref="D296:D302" si="102">C296*60%</f>
        <v>57612.323999999993</v>
      </c>
      <c r="E296" s="9">
        <f t="shared" si="82"/>
        <v>1039.0899999999999</v>
      </c>
      <c r="F296" s="9">
        <f t="shared" si="83"/>
        <v>67214.377999999997</v>
      </c>
      <c r="G296" s="9">
        <v>5779</v>
      </c>
      <c r="H296" t="s">
        <v>4124</v>
      </c>
      <c r="I296" s="9">
        <f t="shared" si="84"/>
        <v>18938.744999999999</v>
      </c>
      <c r="J296" t="s">
        <v>4188</v>
      </c>
      <c r="K296" s="9">
        <v>1125</v>
      </c>
      <c r="L296" t="s">
        <v>4124</v>
      </c>
      <c r="M296" s="9">
        <f t="shared" si="85"/>
        <v>67214.377999999997</v>
      </c>
      <c r="N296" t="s">
        <v>4103</v>
      </c>
      <c r="O296" s="9">
        <f t="shared" si="86"/>
        <v>28806.161999999997</v>
      </c>
      <c r="P296" t="s">
        <v>4103</v>
      </c>
      <c r="Q296" s="9">
        <v>2609</v>
      </c>
      <c r="R296" t="s">
        <v>4124</v>
      </c>
      <c r="S296" s="9">
        <v>3218</v>
      </c>
      <c r="T296" t="s">
        <v>4124</v>
      </c>
      <c r="U296" s="9">
        <f t="shared" si="87"/>
        <v>15776.2752</v>
      </c>
      <c r="V296" t="s">
        <v>4188</v>
      </c>
      <c r="W296" s="9">
        <v>1039.0899999999999</v>
      </c>
      <c r="X296" t="s">
        <v>4124</v>
      </c>
      <c r="Y296" s="9">
        <f t="shared" si="88"/>
        <v>1039.0899999999999</v>
      </c>
      <c r="Z296" t="str">
        <f t="shared" si="89"/>
        <v>Per Diem</v>
      </c>
      <c r="AA296" s="9">
        <f t="shared" si="90"/>
        <v>12723.400728000001</v>
      </c>
      <c r="AB296" t="s">
        <v>4188</v>
      </c>
      <c r="AC296" s="9">
        <f t="shared" si="91"/>
        <v>12723.400728000001</v>
      </c>
      <c r="AD296" t="str">
        <f t="shared" si="92"/>
        <v>DRG Weight</v>
      </c>
      <c r="AE296" s="9">
        <f t="shared" si="93"/>
        <v>12341.698706159999</v>
      </c>
      <c r="AF296" t="str">
        <f t="shared" si="94"/>
        <v>DRG Weight</v>
      </c>
      <c r="AG296" s="9">
        <f t="shared" si="95"/>
        <v>12723.400728000001</v>
      </c>
      <c r="AH296" t="str">
        <f t="shared" si="96"/>
        <v>DRG Weight</v>
      </c>
      <c r="AI296" s="9">
        <f t="shared" si="97"/>
        <v>12723.400728000001</v>
      </c>
      <c r="AJ296" t="str">
        <f t="shared" si="98"/>
        <v>DRG Weight</v>
      </c>
      <c r="AK296" s="9">
        <f t="shared" si="99"/>
        <v>12723.400728000001</v>
      </c>
      <c r="AL296" t="str">
        <f t="shared" si="100"/>
        <v>DRG Weight</v>
      </c>
    </row>
    <row r="297" spans="1:38" x14ac:dyDescent="0.25">
      <c r="A297" s="10">
        <v>355</v>
      </c>
      <c r="B297" s="9">
        <v>1.3626</v>
      </c>
      <c r="C297" s="9">
        <v>47128.97</v>
      </c>
      <c r="D297" s="9">
        <f t="shared" si="102"/>
        <v>28277.382000000001</v>
      </c>
      <c r="E297" s="9">
        <f t="shared" si="82"/>
        <v>1039.0899999999999</v>
      </c>
      <c r="F297" s="9">
        <f t="shared" si="83"/>
        <v>32990.279000000002</v>
      </c>
      <c r="G297" s="9">
        <v>5779</v>
      </c>
      <c r="H297" t="s">
        <v>4124</v>
      </c>
      <c r="I297" s="9">
        <f t="shared" si="84"/>
        <v>15022.665000000001</v>
      </c>
      <c r="J297" t="s">
        <v>4188</v>
      </c>
      <c r="K297" s="9">
        <v>1125</v>
      </c>
      <c r="L297" t="s">
        <v>4124</v>
      </c>
      <c r="M297" s="9">
        <f t="shared" si="85"/>
        <v>32990.279000000002</v>
      </c>
      <c r="N297" t="s">
        <v>4103</v>
      </c>
      <c r="O297" s="9">
        <f t="shared" si="86"/>
        <v>14138.691000000001</v>
      </c>
      <c r="P297" t="s">
        <v>4103</v>
      </c>
      <c r="Q297" s="9">
        <v>2609</v>
      </c>
      <c r="R297" t="s">
        <v>4124</v>
      </c>
      <c r="S297" s="9">
        <v>3218</v>
      </c>
      <c r="T297" t="s">
        <v>4124</v>
      </c>
      <c r="U297" s="9">
        <f t="shared" si="87"/>
        <v>12514.118400000001</v>
      </c>
      <c r="V297" t="s">
        <v>4188</v>
      </c>
      <c r="W297" s="9">
        <v>1039.0899999999999</v>
      </c>
      <c r="X297" t="s">
        <v>4124</v>
      </c>
      <c r="Y297" s="9">
        <f t="shared" si="88"/>
        <v>1039.0899999999999</v>
      </c>
      <c r="Z297" t="str">
        <f t="shared" si="89"/>
        <v>Per Diem</v>
      </c>
      <c r="AA297" s="9">
        <f t="shared" si="90"/>
        <v>10260.173976000002</v>
      </c>
      <c r="AB297" t="s">
        <v>4188</v>
      </c>
      <c r="AC297" s="9">
        <f t="shared" si="91"/>
        <v>10260.173976000002</v>
      </c>
      <c r="AD297" t="str">
        <f t="shared" si="92"/>
        <v>DRG Weight</v>
      </c>
      <c r="AE297" s="9">
        <f t="shared" si="93"/>
        <v>9952.3687567200013</v>
      </c>
      <c r="AF297" t="str">
        <f t="shared" si="94"/>
        <v>DRG Weight</v>
      </c>
      <c r="AG297" s="9">
        <f t="shared" si="95"/>
        <v>10260.173976000002</v>
      </c>
      <c r="AH297" t="str">
        <f t="shared" si="96"/>
        <v>DRG Weight</v>
      </c>
      <c r="AI297" s="9">
        <f t="shared" si="97"/>
        <v>10260.173976000002</v>
      </c>
      <c r="AJ297" t="str">
        <f t="shared" si="98"/>
        <v>DRG Weight</v>
      </c>
      <c r="AK297" s="9">
        <f t="shared" si="99"/>
        <v>10260.173976000002</v>
      </c>
      <c r="AL297" t="str">
        <f t="shared" si="100"/>
        <v>DRG Weight</v>
      </c>
    </row>
    <row r="298" spans="1:38" x14ac:dyDescent="0.25">
      <c r="A298" s="10">
        <v>356</v>
      </c>
      <c r="B298" s="9">
        <v>4.2786999999999997</v>
      </c>
      <c r="C298" s="9">
        <v>69807.595000000001</v>
      </c>
      <c r="D298" s="9">
        <f t="shared" si="102"/>
        <v>41884.557000000001</v>
      </c>
      <c r="E298" s="9">
        <f t="shared" si="82"/>
        <v>1039.0899999999999</v>
      </c>
      <c r="F298" s="9">
        <f t="shared" si="83"/>
        <v>48865.316500000001</v>
      </c>
      <c r="G298" s="9">
        <v>5779</v>
      </c>
      <c r="H298" t="s">
        <v>4124</v>
      </c>
      <c r="I298" s="9">
        <f t="shared" si="84"/>
        <v>47172.667499999996</v>
      </c>
      <c r="J298" t="s">
        <v>4188</v>
      </c>
      <c r="K298" s="9">
        <v>1125</v>
      </c>
      <c r="L298" t="s">
        <v>4124</v>
      </c>
      <c r="M298" s="9">
        <f t="shared" si="85"/>
        <v>48865.316500000001</v>
      </c>
      <c r="N298" t="s">
        <v>4103</v>
      </c>
      <c r="O298" s="9">
        <f t="shared" si="86"/>
        <v>20942.2785</v>
      </c>
      <c r="P298" t="s">
        <v>4103</v>
      </c>
      <c r="Q298" s="9">
        <v>2609</v>
      </c>
      <c r="R298" t="s">
        <v>4124</v>
      </c>
      <c r="S298" s="9">
        <v>3218</v>
      </c>
      <c r="T298" t="s">
        <v>4124</v>
      </c>
      <c r="U298" s="9">
        <f t="shared" si="87"/>
        <v>39295.580799999996</v>
      </c>
      <c r="V298" t="s">
        <v>4188</v>
      </c>
      <c r="W298" s="9">
        <v>1039.0899999999999</v>
      </c>
      <c r="X298" t="s">
        <v>4124</v>
      </c>
      <c r="Y298" s="9">
        <f t="shared" si="88"/>
        <v>1039.0899999999999</v>
      </c>
      <c r="Z298" t="str">
        <f t="shared" si="89"/>
        <v>Per Diem</v>
      </c>
      <c r="AA298" s="9">
        <f t="shared" si="90"/>
        <v>30482.627611999997</v>
      </c>
      <c r="AB298" t="s">
        <v>4188</v>
      </c>
      <c r="AC298" s="9">
        <f t="shared" si="91"/>
        <v>30482.627611999997</v>
      </c>
      <c r="AD298" t="str">
        <f t="shared" si="92"/>
        <v>DRG Weight</v>
      </c>
      <c r="AE298" s="9">
        <f t="shared" si="93"/>
        <v>29568.148783639997</v>
      </c>
      <c r="AF298" t="str">
        <f t="shared" si="94"/>
        <v>DRG Weight</v>
      </c>
      <c r="AG298" s="9">
        <f t="shared" si="95"/>
        <v>30482.627611999997</v>
      </c>
      <c r="AH298" t="str">
        <f t="shared" si="96"/>
        <v>DRG Weight</v>
      </c>
      <c r="AI298" s="9">
        <f t="shared" si="97"/>
        <v>30482.627611999997</v>
      </c>
      <c r="AJ298" t="str">
        <f t="shared" si="98"/>
        <v>DRG Weight</v>
      </c>
      <c r="AK298" s="9">
        <f t="shared" si="99"/>
        <v>30482.627611999997</v>
      </c>
      <c r="AL298" t="str">
        <f t="shared" si="100"/>
        <v>DRG Weight</v>
      </c>
    </row>
    <row r="299" spans="1:38" x14ac:dyDescent="0.25">
      <c r="A299" s="10">
        <v>357</v>
      </c>
      <c r="B299" s="9">
        <v>2.1968000000000001</v>
      </c>
      <c r="C299" s="9">
        <v>117190.255</v>
      </c>
      <c r="D299" s="9">
        <f t="shared" si="102"/>
        <v>70314.153000000006</v>
      </c>
      <c r="E299" s="9">
        <f t="shared" si="82"/>
        <v>1039.0899999999999</v>
      </c>
      <c r="F299" s="9">
        <f t="shared" si="83"/>
        <v>82033.178499999995</v>
      </c>
      <c r="G299" s="9">
        <v>3451</v>
      </c>
      <c r="H299" t="s">
        <v>4124</v>
      </c>
      <c r="I299" s="9">
        <f t="shared" si="84"/>
        <v>24219.72</v>
      </c>
      <c r="J299" t="s">
        <v>4188</v>
      </c>
      <c r="K299" s="9">
        <v>1125</v>
      </c>
      <c r="L299" t="s">
        <v>4124</v>
      </c>
      <c r="M299" s="9">
        <f t="shared" si="85"/>
        <v>82033.178499999995</v>
      </c>
      <c r="N299" t="s">
        <v>4103</v>
      </c>
      <c r="O299" s="9">
        <f t="shared" si="86"/>
        <v>35157.076500000003</v>
      </c>
      <c r="P299" t="s">
        <v>4103</v>
      </c>
      <c r="Q299" s="9">
        <v>2609</v>
      </c>
      <c r="R299" t="s">
        <v>4124</v>
      </c>
      <c r="S299" s="9">
        <v>3218</v>
      </c>
      <c r="T299" t="s">
        <v>4124</v>
      </c>
      <c r="U299" s="9">
        <f t="shared" si="87"/>
        <v>20175.411200000002</v>
      </c>
      <c r="V299" t="s">
        <v>4188</v>
      </c>
      <c r="W299" s="9">
        <v>1039.0899999999999</v>
      </c>
      <c r="X299" t="s">
        <v>4124</v>
      </c>
      <c r="Y299" s="9">
        <f t="shared" si="88"/>
        <v>1039.0899999999999</v>
      </c>
      <c r="Z299" t="str">
        <f t="shared" si="89"/>
        <v>Per Diem</v>
      </c>
      <c r="AA299" s="9">
        <f t="shared" si="90"/>
        <v>16045.150768000001</v>
      </c>
      <c r="AB299" t="s">
        <v>4188</v>
      </c>
      <c r="AC299" s="9">
        <f t="shared" si="91"/>
        <v>16045.150768000001</v>
      </c>
      <c r="AD299" t="str">
        <f t="shared" si="92"/>
        <v>DRG Weight</v>
      </c>
      <c r="AE299" s="9">
        <f t="shared" si="93"/>
        <v>15563.79624496</v>
      </c>
      <c r="AF299" t="str">
        <f t="shared" si="94"/>
        <v>DRG Weight</v>
      </c>
      <c r="AG299" s="9">
        <f t="shared" si="95"/>
        <v>16045.150768000001</v>
      </c>
      <c r="AH299" t="str">
        <f t="shared" si="96"/>
        <v>DRG Weight</v>
      </c>
      <c r="AI299" s="9">
        <f t="shared" si="97"/>
        <v>16045.150768000001</v>
      </c>
      <c r="AJ299" t="str">
        <f t="shared" si="98"/>
        <v>DRG Weight</v>
      </c>
      <c r="AK299" s="9">
        <f t="shared" si="99"/>
        <v>16045.150768000001</v>
      </c>
      <c r="AL299" t="str">
        <f t="shared" si="100"/>
        <v>DRG Weight</v>
      </c>
    </row>
    <row r="300" spans="1:38" x14ac:dyDescent="0.25">
      <c r="A300" s="10">
        <v>358</v>
      </c>
      <c r="B300" s="9">
        <v>1.2810999999999999</v>
      </c>
      <c r="C300" s="9">
        <v>49399.863333333342</v>
      </c>
      <c r="D300" s="9">
        <f t="shared" si="102"/>
        <v>29639.918000000005</v>
      </c>
      <c r="E300" s="9">
        <f t="shared" si="82"/>
        <v>1039.0899999999999</v>
      </c>
      <c r="F300" s="9">
        <f t="shared" si="83"/>
        <v>34579.904333333339</v>
      </c>
      <c r="G300" s="9">
        <v>4292</v>
      </c>
      <c r="H300" t="s">
        <v>4124</v>
      </c>
      <c r="I300" s="9">
        <f t="shared" si="84"/>
        <v>14124.127499999999</v>
      </c>
      <c r="J300" t="s">
        <v>4188</v>
      </c>
      <c r="K300" s="9">
        <v>1125</v>
      </c>
      <c r="L300" t="s">
        <v>4124</v>
      </c>
      <c r="M300" s="9">
        <f t="shared" si="85"/>
        <v>34579.904333333339</v>
      </c>
      <c r="N300" t="s">
        <v>4103</v>
      </c>
      <c r="O300" s="9">
        <f t="shared" si="86"/>
        <v>14819.959000000003</v>
      </c>
      <c r="P300" t="s">
        <v>4103</v>
      </c>
      <c r="Q300" s="9">
        <v>2609</v>
      </c>
      <c r="R300" t="s">
        <v>4124</v>
      </c>
      <c r="S300" s="9">
        <v>3218</v>
      </c>
      <c r="T300" t="s">
        <v>4124</v>
      </c>
      <c r="U300" s="9">
        <f t="shared" si="87"/>
        <v>11765.622399999998</v>
      </c>
      <c r="V300" t="s">
        <v>4188</v>
      </c>
      <c r="W300" s="9">
        <v>1039.0899999999999</v>
      </c>
      <c r="X300" t="s">
        <v>4124</v>
      </c>
      <c r="Y300" s="9">
        <f t="shared" si="88"/>
        <v>1039.0899999999999</v>
      </c>
      <c r="Z300" t="str">
        <f t="shared" si="89"/>
        <v>Per Diem</v>
      </c>
      <c r="AA300" s="9">
        <f t="shared" si="90"/>
        <v>9694.9910360000013</v>
      </c>
      <c r="AB300" t="s">
        <v>4188</v>
      </c>
      <c r="AC300" s="9">
        <f t="shared" si="91"/>
        <v>9694.9910360000013</v>
      </c>
      <c r="AD300" t="str">
        <f t="shared" si="92"/>
        <v>DRG Weight</v>
      </c>
      <c r="AE300" s="9">
        <f t="shared" si="93"/>
        <v>9404.1413049200019</v>
      </c>
      <c r="AF300" t="str">
        <f t="shared" si="94"/>
        <v>DRG Weight</v>
      </c>
      <c r="AG300" s="9">
        <f t="shared" si="95"/>
        <v>9694.9910360000013</v>
      </c>
      <c r="AH300" t="str">
        <f t="shared" si="96"/>
        <v>DRG Weight</v>
      </c>
      <c r="AI300" s="9">
        <f t="shared" si="97"/>
        <v>9694.9910360000013</v>
      </c>
      <c r="AJ300" t="str">
        <f t="shared" si="98"/>
        <v>DRG Weight</v>
      </c>
      <c r="AK300" s="9">
        <f t="shared" si="99"/>
        <v>9694.9910360000013</v>
      </c>
      <c r="AL300" t="str">
        <f t="shared" si="100"/>
        <v>DRG Weight</v>
      </c>
    </row>
    <row r="301" spans="1:38" x14ac:dyDescent="0.25">
      <c r="A301" s="10">
        <v>368</v>
      </c>
      <c r="B301" s="9">
        <v>1.6519999999999999</v>
      </c>
      <c r="C301" s="9">
        <v>26162</v>
      </c>
      <c r="D301" s="9">
        <f t="shared" si="102"/>
        <v>15697.199999999999</v>
      </c>
      <c r="E301" s="9">
        <f t="shared" si="82"/>
        <v>1039.0899999999999</v>
      </c>
      <c r="F301" s="9">
        <f t="shared" si="83"/>
        <v>18313.399999999998</v>
      </c>
      <c r="G301" s="9">
        <v>2569</v>
      </c>
      <c r="H301" t="s">
        <v>4124</v>
      </c>
      <c r="I301" s="9">
        <f t="shared" si="84"/>
        <v>18213.3</v>
      </c>
      <c r="J301" t="s">
        <v>4188</v>
      </c>
      <c r="K301" s="9">
        <v>1125</v>
      </c>
      <c r="L301" t="s">
        <v>4124</v>
      </c>
      <c r="M301" s="9">
        <f t="shared" si="85"/>
        <v>18313.399999999998</v>
      </c>
      <c r="N301" t="s">
        <v>4103</v>
      </c>
      <c r="O301" s="9">
        <f t="shared" si="86"/>
        <v>7848.5999999999995</v>
      </c>
      <c r="P301" t="s">
        <v>4103</v>
      </c>
      <c r="Q301" s="9">
        <v>2609</v>
      </c>
      <c r="R301" t="s">
        <v>4124</v>
      </c>
      <c r="S301" s="9">
        <v>3218</v>
      </c>
      <c r="T301" t="s">
        <v>4124</v>
      </c>
      <c r="U301" s="9">
        <f t="shared" si="87"/>
        <v>15171.967999999999</v>
      </c>
      <c r="V301" t="s">
        <v>4188</v>
      </c>
      <c r="W301" s="9">
        <v>1039.0899999999999</v>
      </c>
      <c r="X301" t="s">
        <v>4124</v>
      </c>
      <c r="Y301" s="9">
        <f t="shared" si="88"/>
        <v>1039.0899999999999</v>
      </c>
      <c r="Z301" t="str">
        <f t="shared" si="89"/>
        <v>Per Diem</v>
      </c>
      <c r="AA301" s="9">
        <f t="shared" si="90"/>
        <v>12267.09352</v>
      </c>
      <c r="AB301" t="s">
        <v>4188</v>
      </c>
      <c r="AC301" s="9">
        <f t="shared" si="91"/>
        <v>12267.09352</v>
      </c>
      <c r="AD301" t="str">
        <f t="shared" si="92"/>
        <v>DRG Weight</v>
      </c>
      <c r="AE301" s="9">
        <f t="shared" si="93"/>
        <v>11899.080714399999</v>
      </c>
      <c r="AF301" t="str">
        <f t="shared" si="94"/>
        <v>DRG Weight</v>
      </c>
      <c r="AG301" s="9">
        <f t="shared" si="95"/>
        <v>12267.09352</v>
      </c>
      <c r="AH301" t="str">
        <f t="shared" si="96"/>
        <v>DRG Weight</v>
      </c>
      <c r="AI301" s="9">
        <f t="shared" si="97"/>
        <v>12267.09352</v>
      </c>
      <c r="AJ301" t="str">
        <f t="shared" si="98"/>
        <v>DRG Weight</v>
      </c>
      <c r="AK301" s="9">
        <f t="shared" si="99"/>
        <v>12267.09352</v>
      </c>
      <c r="AL301" t="str">
        <f t="shared" si="100"/>
        <v>DRG Weight</v>
      </c>
    </row>
    <row r="302" spans="1:38" x14ac:dyDescent="0.25">
      <c r="A302" s="10">
        <v>369</v>
      </c>
      <c r="B302" s="9">
        <v>0.98829999999999996</v>
      </c>
      <c r="C302" s="9">
        <v>53973.599999999999</v>
      </c>
      <c r="D302" s="9">
        <f t="shared" si="102"/>
        <v>32384.159999999996</v>
      </c>
      <c r="E302" s="9">
        <f t="shared" si="82"/>
        <v>1039.0899999999999</v>
      </c>
      <c r="F302" s="9">
        <f t="shared" si="83"/>
        <v>37781.519999999997</v>
      </c>
      <c r="G302" s="9">
        <v>1933</v>
      </c>
      <c r="H302" t="s">
        <v>4124</v>
      </c>
      <c r="I302" s="9">
        <f t="shared" si="84"/>
        <v>10896.0075</v>
      </c>
      <c r="J302" t="s">
        <v>4188</v>
      </c>
      <c r="K302" s="9">
        <v>1125</v>
      </c>
      <c r="L302" t="s">
        <v>4124</v>
      </c>
      <c r="M302" s="9">
        <f t="shared" si="85"/>
        <v>37781.519999999997</v>
      </c>
      <c r="N302" t="s">
        <v>4103</v>
      </c>
      <c r="O302" s="9">
        <f t="shared" si="86"/>
        <v>16192.079999999998</v>
      </c>
      <c r="P302" t="s">
        <v>4103</v>
      </c>
      <c r="Q302" s="9">
        <v>2609</v>
      </c>
      <c r="R302" t="s">
        <v>4124</v>
      </c>
      <c r="S302" s="9">
        <v>3218</v>
      </c>
      <c r="T302" t="s">
        <v>4124</v>
      </c>
      <c r="U302" s="9">
        <f t="shared" si="87"/>
        <v>9076.5471999999991</v>
      </c>
      <c r="V302" t="s">
        <v>4188</v>
      </c>
      <c r="W302" s="9">
        <v>1039.0899999999999</v>
      </c>
      <c r="X302" t="s">
        <v>4124</v>
      </c>
      <c r="Y302" s="9">
        <f t="shared" si="88"/>
        <v>1039.0899999999999</v>
      </c>
      <c r="Z302" t="str">
        <f t="shared" si="89"/>
        <v>Per Diem</v>
      </c>
      <c r="AA302" s="9">
        <f t="shared" si="90"/>
        <v>7664.4933080000001</v>
      </c>
      <c r="AB302" t="s">
        <v>4188</v>
      </c>
      <c r="AC302" s="9">
        <f t="shared" si="91"/>
        <v>7664.4933080000001</v>
      </c>
      <c r="AD302" t="str">
        <f t="shared" si="92"/>
        <v>DRG Weight</v>
      </c>
      <c r="AE302" s="9">
        <f t="shared" si="93"/>
        <v>7434.5585087600002</v>
      </c>
      <c r="AF302" t="str">
        <f t="shared" si="94"/>
        <v>DRG Weight</v>
      </c>
      <c r="AG302" s="9">
        <f t="shared" si="95"/>
        <v>7664.4933080000001</v>
      </c>
      <c r="AH302" t="str">
        <f t="shared" si="96"/>
        <v>DRG Weight</v>
      </c>
      <c r="AI302" s="9">
        <f t="shared" si="97"/>
        <v>7664.4933080000001</v>
      </c>
      <c r="AJ302" t="str">
        <f t="shared" si="98"/>
        <v>DRG Weight</v>
      </c>
      <c r="AK302" s="9">
        <f t="shared" si="99"/>
        <v>7664.4933080000001</v>
      </c>
      <c r="AL302" t="str">
        <f t="shared" si="100"/>
        <v>DRG Weight</v>
      </c>
    </row>
    <row r="303" spans="1:38" x14ac:dyDescent="0.25">
      <c r="A303" s="10">
        <v>370</v>
      </c>
      <c r="B303" s="9">
        <v>0.74370000000000003</v>
      </c>
      <c r="C303" s="9"/>
      <c r="D303" s="9"/>
      <c r="E303" s="9">
        <f t="shared" si="82"/>
        <v>0</v>
      </c>
      <c r="F303" s="9">
        <f t="shared" si="83"/>
        <v>8199.2924999999996</v>
      </c>
      <c r="G303" s="9">
        <v>1933</v>
      </c>
      <c r="H303" t="s">
        <v>4124</v>
      </c>
      <c r="I303" s="9">
        <f t="shared" si="84"/>
        <v>8199.2924999999996</v>
      </c>
      <c r="J303" t="s">
        <v>4188</v>
      </c>
      <c r="K303" s="9">
        <v>1125</v>
      </c>
      <c r="L303" t="s">
        <v>4124</v>
      </c>
      <c r="M303" s="9">
        <f t="shared" si="85"/>
        <v>0</v>
      </c>
      <c r="N303" t="s">
        <v>4103</v>
      </c>
      <c r="O303" s="9">
        <f t="shared" si="86"/>
        <v>0</v>
      </c>
      <c r="P303" t="s">
        <v>4103</v>
      </c>
      <c r="Q303" s="9">
        <v>2609</v>
      </c>
      <c r="R303" t="s">
        <v>4124</v>
      </c>
      <c r="S303" s="9">
        <v>3218</v>
      </c>
      <c r="T303" t="s">
        <v>4124</v>
      </c>
      <c r="U303" s="9">
        <f t="shared" si="87"/>
        <v>6830.1408000000001</v>
      </c>
      <c r="V303" t="s">
        <v>4188</v>
      </c>
      <c r="W303" s="9">
        <v>1039.0899999999999</v>
      </c>
      <c r="X303" t="s">
        <v>4124</v>
      </c>
      <c r="Y303" s="9">
        <f t="shared" si="88"/>
        <v>1039.0899999999999</v>
      </c>
      <c r="Z303" t="str">
        <f t="shared" si="89"/>
        <v>Per Diem</v>
      </c>
      <c r="AA303" s="9">
        <f t="shared" si="90"/>
        <v>5968.2510120000006</v>
      </c>
      <c r="AB303" t="s">
        <v>4188</v>
      </c>
      <c r="AC303" s="9">
        <f t="shared" si="91"/>
        <v>5968.2510120000006</v>
      </c>
      <c r="AD303" t="str">
        <f t="shared" si="92"/>
        <v>DRG Weight</v>
      </c>
      <c r="AE303" s="9">
        <f t="shared" si="93"/>
        <v>5789.2034816400001</v>
      </c>
      <c r="AF303" t="str">
        <f t="shared" si="94"/>
        <v>DRG Weight</v>
      </c>
      <c r="AG303" s="9">
        <f t="shared" si="95"/>
        <v>5968.2510120000006</v>
      </c>
      <c r="AH303" t="str">
        <f t="shared" si="96"/>
        <v>DRG Weight</v>
      </c>
      <c r="AI303" s="9">
        <f t="shared" si="97"/>
        <v>5968.2510120000006</v>
      </c>
      <c r="AJ303" t="str">
        <f t="shared" si="98"/>
        <v>DRG Weight</v>
      </c>
      <c r="AK303" s="9">
        <f t="shared" si="99"/>
        <v>5968.2510120000006</v>
      </c>
      <c r="AL303" t="str">
        <f t="shared" si="100"/>
        <v>DRG Weight</v>
      </c>
    </row>
    <row r="304" spans="1:38" x14ac:dyDescent="0.25">
      <c r="A304" s="10">
        <v>371</v>
      </c>
      <c r="B304" s="9">
        <v>1.7477</v>
      </c>
      <c r="C304" s="9">
        <v>49091.686000000002</v>
      </c>
      <c r="D304" s="9">
        <f>C304*60%</f>
        <v>29455.011600000002</v>
      </c>
      <c r="E304" s="9">
        <f t="shared" si="82"/>
        <v>1039.0899999999999</v>
      </c>
      <c r="F304" s="9">
        <f t="shared" si="83"/>
        <v>34364.180200000003</v>
      </c>
      <c r="G304" s="9">
        <v>2569</v>
      </c>
      <c r="H304" t="s">
        <v>4124</v>
      </c>
      <c r="I304" s="9">
        <f t="shared" si="84"/>
        <v>19268.392500000002</v>
      </c>
      <c r="J304" t="s">
        <v>4188</v>
      </c>
      <c r="K304" s="9">
        <v>1125</v>
      </c>
      <c r="L304" t="s">
        <v>4124</v>
      </c>
      <c r="M304" s="9">
        <f t="shared" si="85"/>
        <v>34364.180200000003</v>
      </c>
      <c r="N304" t="s">
        <v>4103</v>
      </c>
      <c r="O304" s="9">
        <f t="shared" si="86"/>
        <v>14727.505800000001</v>
      </c>
      <c r="P304" t="s">
        <v>4103</v>
      </c>
      <c r="Q304" s="9">
        <v>2609</v>
      </c>
      <c r="R304" t="s">
        <v>4124</v>
      </c>
      <c r="S304" s="9">
        <v>3218</v>
      </c>
      <c r="T304" t="s">
        <v>4124</v>
      </c>
      <c r="U304" s="9">
        <f t="shared" si="87"/>
        <v>16050.8768</v>
      </c>
      <c r="V304" t="s">
        <v>4188</v>
      </c>
      <c r="W304" s="9">
        <v>1039.0899999999999</v>
      </c>
      <c r="X304" t="s">
        <v>4124</v>
      </c>
      <c r="Y304" s="9">
        <f t="shared" si="88"/>
        <v>1039.0899999999999</v>
      </c>
      <c r="Z304" t="str">
        <f t="shared" si="89"/>
        <v>Per Diem</v>
      </c>
      <c r="AA304" s="9">
        <f t="shared" si="90"/>
        <v>12930.750052000001</v>
      </c>
      <c r="AB304" t="s">
        <v>4188</v>
      </c>
      <c r="AC304" s="9">
        <f t="shared" si="91"/>
        <v>12930.750052000001</v>
      </c>
      <c r="AD304" t="str">
        <f t="shared" si="92"/>
        <v>DRG Weight</v>
      </c>
      <c r="AE304" s="9">
        <f t="shared" si="93"/>
        <v>12542.827550440001</v>
      </c>
      <c r="AF304" t="str">
        <f t="shared" si="94"/>
        <v>DRG Weight</v>
      </c>
      <c r="AG304" s="9">
        <f t="shared" si="95"/>
        <v>12930.750052000001</v>
      </c>
      <c r="AH304" t="str">
        <f t="shared" si="96"/>
        <v>DRG Weight</v>
      </c>
      <c r="AI304" s="9">
        <f t="shared" si="97"/>
        <v>12930.750052000001</v>
      </c>
      <c r="AJ304" t="str">
        <f t="shared" si="98"/>
        <v>DRG Weight</v>
      </c>
      <c r="AK304" s="9">
        <f t="shared" si="99"/>
        <v>12930.750052000001</v>
      </c>
      <c r="AL304" t="str">
        <f t="shared" si="100"/>
        <v>DRG Weight</v>
      </c>
    </row>
    <row r="305" spans="1:38" x14ac:dyDescent="0.25">
      <c r="A305" s="10">
        <v>372</v>
      </c>
      <c r="B305" s="9">
        <v>1.0423</v>
      </c>
      <c r="C305" s="9">
        <v>34227.03</v>
      </c>
      <c r="D305" s="9">
        <f>C305*60%</f>
        <v>20536.217999999997</v>
      </c>
      <c r="E305" s="9">
        <f t="shared" si="82"/>
        <v>1039.0899999999999</v>
      </c>
      <c r="F305" s="9">
        <f t="shared" si="83"/>
        <v>23958.920999999998</v>
      </c>
      <c r="G305" s="9">
        <v>1933</v>
      </c>
      <c r="H305" t="s">
        <v>4124</v>
      </c>
      <c r="I305" s="9">
        <f t="shared" si="84"/>
        <v>11491.3575</v>
      </c>
      <c r="J305" t="s">
        <v>4188</v>
      </c>
      <c r="K305" s="9">
        <v>1125</v>
      </c>
      <c r="L305" t="s">
        <v>4124</v>
      </c>
      <c r="M305" s="9">
        <f t="shared" si="85"/>
        <v>23958.920999999998</v>
      </c>
      <c r="N305" t="s">
        <v>4103</v>
      </c>
      <c r="O305" s="9">
        <f t="shared" si="86"/>
        <v>10268.108999999999</v>
      </c>
      <c r="P305" t="s">
        <v>4103</v>
      </c>
      <c r="Q305" s="9">
        <v>2609</v>
      </c>
      <c r="R305" t="s">
        <v>4124</v>
      </c>
      <c r="S305" s="9">
        <v>3218</v>
      </c>
      <c r="T305" t="s">
        <v>4124</v>
      </c>
      <c r="U305" s="9">
        <f t="shared" si="87"/>
        <v>9572.4832000000006</v>
      </c>
      <c r="V305" t="s">
        <v>4188</v>
      </c>
      <c r="W305" s="9">
        <v>1039.0899999999999</v>
      </c>
      <c r="X305" t="s">
        <v>4124</v>
      </c>
      <c r="Y305" s="9">
        <f t="shared" si="88"/>
        <v>1039.0899999999999</v>
      </c>
      <c r="Z305" t="str">
        <f t="shared" si="89"/>
        <v>Per Diem</v>
      </c>
      <c r="AA305" s="9">
        <f t="shared" si="90"/>
        <v>8038.9703479999998</v>
      </c>
      <c r="AB305" t="s">
        <v>4188</v>
      </c>
      <c r="AC305" s="9">
        <f t="shared" si="91"/>
        <v>8038.9703479999998</v>
      </c>
      <c r="AD305" t="str">
        <f t="shared" si="92"/>
        <v>DRG Weight</v>
      </c>
      <c r="AE305" s="9">
        <f t="shared" si="93"/>
        <v>7797.8012375599992</v>
      </c>
      <c r="AF305" t="str">
        <f t="shared" si="94"/>
        <v>DRG Weight</v>
      </c>
      <c r="AG305" s="9">
        <f t="shared" si="95"/>
        <v>8038.9703479999998</v>
      </c>
      <c r="AH305" t="str">
        <f t="shared" si="96"/>
        <v>DRG Weight</v>
      </c>
      <c r="AI305" s="9">
        <f t="shared" si="97"/>
        <v>8038.9703479999998</v>
      </c>
      <c r="AJ305" t="str">
        <f t="shared" si="98"/>
        <v>DRG Weight</v>
      </c>
      <c r="AK305" s="9">
        <f t="shared" si="99"/>
        <v>8038.9703479999998</v>
      </c>
      <c r="AL305" t="str">
        <f t="shared" si="100"/>
        <v>DRG Weight</v>
      </c>
    </row>
    <row r="306" spans="1:38" x14ac:dyDescent="0.25">
      <c r="A306" s="10">
        <v>373</v>
      </c>
      <c r="B306" s="9">
        <v>0.71650000000000003</v>
      </c>
      <c r="C306" s="9">
        <v>31466.684999999998</v>
      </c>
      <c r="D306" s="9">
        <f>C306*60%</f>
        <v>18880.010999999999</v>
      </c>
      <c r="E306" s="9">
        <f t="shared" si="82"/>
        <v>1039.0899999999999</v>
      </c>
      <c r="F306" s="9">
        <f t="shared" si="83"/>
        <v>22026.679499999998</v>
      </c>
      <c r="G306" s="9">
        <v>1933</v>
      </c>
      <c r="H306" t="s">
        <v>4124</v>
      </c>
      <c r="I306" s="9">
        <f t="shared" si="84"/>
        <v>7899.4125000000004</v>
      </c>
      <c r="J306" t="s">
        <v>4188</v>
      </c>
      <c r="K306" s="9">
        <v>1125</v>
      </c>
      <c r="L306" t="s">
        <v>4124</v>
      </c>
      <c r="M306" s="9">
        <f t="shared" si="85"/>
        <v>22026.679499999998</v>
      </c>
      <c r="N306" t="s">
        <v>4103</v>
      </c>
      <c r="O306" s="9">
        <f t="shared" si="86"/>
        <v>9440.0054999999993</v>
      </c>
      <c r="P306" t="s">
        <v>4103</v>
      </c>
      <c r="Q306" s="9">
        <v>2609</v>
      </c>
      <c r="R306" t="s">
        <v>4124</v>
      </c>
      <c r="S306" s="9">
        <v>3218</v>
      </c>
      <c r="T306" t="s">
        <v>4124</v>
      </c>
      <c r="U306" s="9">
        <f t="shared" si="87"/>
        <v>6580.3360000000002</v>
      </c>
      <c r="V306" t="s">
        <v>4188</v>
      </c>
      <c r="W306" s="9">
        <v>1039.0899999999999</v>
      </c>
      <c r="X306" t="s">
        <v>4124</v>
      </c>
      <c r="Y306" s="9">
        <f t="shared" si="88"/>
        <v>1039.0899999999999</v>
      </c>
      <c r="Z306" t="str">
        <f t="shared" si="89"/>
        <v>Per Diem</v>
      </c>
      <c r="AA306" s="9">
        <f t="shared" si="90"/>
        <v>5779.62554</v>
      </c>
      <c r="AB306" t="s">
        <v>4188</v>
      </c>
      <c r="AC306" s="9">
        <f t="shared" si="91"/>
        <v>5779.62554</v>
      </c>
      <c r="AD306" t="str">
        <f t="shared" si="92"/>
        <v>DRG Weight</v>
      </c>
      <c r="AE306" s="9">
        <f t="shared" si="93"/>
        <v>5606.2367738000003</v>
      </c>
      <c r="AF306" t="str">
        <f t="shared" si="94"/>
        <v>DRG Weight</v>
      </c>
      <c r="AG306" s="9">
        <f t="shared" si="95"/>
        <v>5779.62554</v>
      </c>
      <c r="AH306" t="str">
        <f t="shared" si="96"/>
        <v>DRG Weight</v>
      </c>
      <c r="AI306" s="9">
        <f t="shared" si="97"/>
        <v>5779.62554</v>
      </c>
      <c r="AJ306" t="str">
        <f t="shared" si="98"/>
        <v>DRG Weight</v>
      </c>
      <c r="AK306" s="9">
        <f t="shared" si="99"/>
        <v>5779.62554</v>
      </c>
      <c r="AL306" t="str">
        <f t="shared" si="100"/>
        <v>DRG Weight</v>
      </c>
    </row>
    <row r="307" spans="1:38" x14ac:dyDescent="0.25">
      <c r="A307" s="10">
        <v>374</v>
      </c>
      <c r="B307" s="9">
        <v>2.0990000000000002</v>
      </c>
      <c r="C307" s="9"/>
      <c r="D307" s="9"/>
      <c r="E307" s="9">
        <f t="shared" si="82"/>
        <v>0</v>
      </c>
      <c r="F307" s="9">
        <f t="shared" si="83"/>
        <v>23141.475000000002</v>
      </c>
      <c r="G307" s="9">
        <v>1933</v>
      </c>
      <c r="H307" t="s">
        <v>4124</v>
      </c>
      <c r="I307" s="9">
        <f t="shared" si="84"/>
        <v>23141.475000000002</v>
      </c>
      <c r="J307" t="s">
        <v>4188</v>
      </c>
      <c r="K307" s="9">
        <v>1125</v>
      </c>
      <c r="L307" t="s">
        <v>4124</v>
      </c>
      <c r="M307" s="9">
        <f t="shared" si="85"/>
        <v>0</v>
      </c>
      <c r="N307" t="s">
        <v>4103</v>
      </c>
      <c r="O307" s="9">
        <f t="shared" si="86"/>
        <v>0</v>
      </c>
      <c r="P307" t="s">
        <v>4103</v>
      </c>
      <c r="Q307" s="9">
        <v>2609</v>
      </c>
      <c r="R307" t="s">
        <v>4124</v>
      </c>
      <c r="S307" s="9">
        <v>3218</v>
      </c>
      <c r="T307" t="s">
        <v>4124</v>
      </c>
      <c r="U307" s="9">
        <f t="shared" si="87"/>
        <v>19277.216</v>
      </c>
      <c r="V307" t="s">
        <v>4188</v>
      </c>
      <c r="W307" s="9">
        <v>1039.0899999999999</v>
      </c>
      <c r="X307" t="s">
        <v>4124</v>
      </c>
      <c r="Y307" s="9">
        <f t="shared" si="88"/>
        <v>1039.0899999999999</v>
      </c>
      <c r="Z307" t="str">
        <f t="shared" si="89"/>
        <v>Per Diem</v>
      </c>
      <c r="AA307" s="9">
        <f t="shared" si="90"/>
        <v>15366.931240000004</v>
      </c>
      <c r="AB307" t="s">
        <v>4188</v>
      </c>
      <c r="AC307" s="9">
        <f t="shared" si="91"/>
        <v>15366.931240000004</v>
      </c>
      <c r="AD307" t="str">
        <f t="shared" si="92"/>
        <v>DRG Weight</v>
      </c>
      <c r="AE307" s="9">
        <f t="shared" si="93"/>
        <v>14905.923302800004</v>
      </c>
      <c r="AF307" t="str">
        <f t="shared" si="94"/>
        <v>DRG Weight</v>
      </c>
      <c r="AG307" s="9">
        <f t="shared" si="95"/>
        <v>15366.931240000004</v>
      </c>
      <c r="AH307" t="str">
        <f t="shared" si="96"/>
        <v>DRG Weight</v>
      </c>
      <c r="AI307" s="9">
        <f t="shared" si="97"/>
        <v>15366.931240000004</v>
      </c>
      <c r="AJ307" t="str">
        <f t="shared" si="98"/>
        <v>DRG Weight</v>
      </c>
      <c r="AK307" s="9">
        <f t="shared" si="99"/>
        <v>15366.931240000004</v>
      </c>
      <c r="AL307" t="str">
        <f t="shared" si="100"/>
        <v>DRG Weight</v>
      </c>
    </row>
    <row r="308" spans="1:38" x14ac:dyDescent="0.25">
      <c r="A308" s="10">
        <v>375</v>
      </c>
      <c r="B308" s="9">
        <v>1.1982999999999999</v>
      </c>
      <c r="C308" s="9">
        <v>56170.48</v>
      </c>
      <c r="D308" s="9">
        <f>C308*60%</f>
        <v>33702.288</v>
      </c>
      <c r="E308" s="9">
        <f t="shared" si="82"/>
        <v>1039.0899999999999</v>
      </c>
      <c r="F308" s="9">
        <f t="shared" si="83"/>
        <v>39319.336000000003</v>
      </c>
      <c r="G308" s="9">
        <v>2569</v>
      </c>
      <c r="H308" t="s">
        <v>4124</v>
      </c>
      <c r="I308" s="9">
        <f t="shared" si="84"/>
        <v>13211.2575</v>
      </c>
      <c r="J308" t="s">
        <v>4188</v>
      </c>
      <c r="K308" s="9">
        <v>1125</v>
      </c>
      <c r="L308" t="s">
        <v>4124</v>
      </c>
      <c r="M308" s="9">
        <f t="shared" si="85"/>
        <v>39319.336000000003</v>
      </c>
      <c r="N308" t="s">
        <v>4103</v>
      </c>
      <c r="O308" s="9">
        <f t="shared" si="86"/>
        <v>16851.144</v>
      </c>
      <c r="P308" t="s">
        <v>4103</v>
      </c>
      <c r="Q308" s="9">
        <v>2609</v>
      </c>
      <c r="R308" t="s">
        <v>4124</v>
      </c>
      <c r="S308" s="9">
        <v>3218</v>
      </c>
      <c r="T308" t="s">
        <v>4124</v>
      </c>
      <c r="U308" s="9">
        <f t="shared" si="87"/>
        <v>11005.187199999998</v>
      </c>
      <c r="V308" t="s">
        <v>4188</v>
      </c>
      <c r="W308" s="9">
        <v>1039.0899999999999</v>
      </c>
      <c r="X308" t="s">
        <v>4124</v>
      </c>
      <c r="Y308" s="9">
        <f t="shared" si="88"/>
        <v>1039.0899999999999</v>
      </c>
      <c r="Z308" t="str">
        <f t="shared" si="89"/>
        <v>Per Diem</v>
      </c>
      <c r="AA308" s="9">
        <f t="shared" si="90"/>
        <v>9120.7929080000013</v>
      </c>
      <c r="AB308" t="s">
        <v>4188</v>
      </c>
      <c r="AC308" s="9">
        <f t="shared" si="91"/>
        <v>9120.7929080000013</v>
      </c>
      <c r="AD308" t="str">
        <f t="shared" si="92"/>
        <v>DRG Weight</v>
      </c>
      <c r="AE308" s="9">
        <f t="shared" si="93"/>
        <v>8847.1691207600015</v>
      </c>
      <c r="AF308" t="str">
        <f t="shared" si="94"/>
        <v>DRG Weight</v>
      </c>
      <c r="AG308" s="9">
        <f t="shared" si="95"/>
        <v>9120.7929080000013</v>
      </c>
      <c r="AH308" t="str">
        <f t="shared" si="96"/>
        <v>DRG Weight</v>
      </c>
      <c r="AI308" s="9">
        <f t="shared" si="97"/>
        <v>9120.7929080000013</v>
      </c>
      <c r="AJ308" t="str">
        <f t="shared" si="98"/>
        <v>DRG Weight</v>
      </c>
      <c r="AK308" s="9">
        <f t="shared" si="99"/>
        <v>9120.7929080000013</v>
      </c>
      <c r="AL308" t="str">
        <f t="shared" si="100"/>
        <v>DRG Weight</v>
      </c>
    </row>
    <row r="309" spans="1:38" x14ac:dyDescent="0.25">
      <c r="A309" s="10">
        <v>376</v>
      </c>
      <c r="B309" s="9">
        <v>0.89139999999999997</v>
      </c>
      <c r="C309" s="9"/>
      <c r="D309" s="9"/>
      <c r="E309" s="9">
        <f t="shared" si="82"/>
        <v>0</v>
      </c>
      <c r="F309" s="9">
        <f t="shared" si="83"/>
        <v>9827.6849999999995</v>
      </c>
      <c r="G309" s="9">
        <v>1933</v>
      </c>
      <c r="H309" t="s">
        <v>4124</v>
      </c>
      <c r="I309" s="9">
        <f t="shared" si="84"/>
        <v>9827.6849999999995</v>
      </c>
      <c r="J309" t="s">
        <v>4188</v>
      </c>
      <c r="K309" s="9">
        <v>1125</v>
      </c>
      <c r="L309" t="s">
        <v>4124</v>
      </c>
      <c r="M309" s="9">
        <f t="shared" si="85"/>
        <v>0</v>
      </c>
      <c r="N309" t="s">
        <v>4103</v>
      </c>
      <c r="O309" s="9">
        <f t="shared" si="86"/>
        <v>0</v>
      </c>
      <c r="P309" t="s">
        <v>4103</v>
      </c>
      <c r="Q309" s="9">
        <v>2609</v>
      </c>
      <c r="R309" t="s">
        <v>4124</v>
      </c>
      <c r="S309" s="9">
        <v>3218</v>
      </c>
      <c r="T309" t="s">
        <v>4124</v>
      </c>
      <c r="U309" s="9">
        <f t="shared" si="87"/>
        <v>8186.6175999999996</v>
      </c>
      <c r="V309" t="s">
        <v>4188</v>
      </c>
      <c r="W309" s="9">
        <v>1039.0899999999999</v>
      </c>
      <c r="X309" t="s">
        <v>4124</v>
      </c>
      <c r="Y309" s="9">
        <f t="shared" si="88"/>
        <v>1039.0899999999999</v>
      </c>
      <c r="Z309" t="str">
        <f t="shared" si="89"/>
        <v>Per Diem</v>
      </c>
      <c r="AA309" s="9">
        <f t="shared" si="90"/>
        <v>6992.5150640000002</v>
      </c>
      <c r="AB309" t="s">
        <v>4188</v>
      </c>
      <c r="AC309" s="9">
        <f t="shared" si="91"/>
        <v>6992.5150640000002</v>
      </c>
      <c r="AD309" t="str">
        <f t="shared" si="92"/>
        <v>DRG Weight</v>
      </c>
      <c r="AE309" s="9">
        <f t="shared" si="93"/>
        <v>6782.7396120800004</v>
      </c>
      <c r="AF309" t="str">
        <f t="shared" si="94"/>
        <v>DRG Weight</v>
      </c>
      <c r="AG309" s="9">
        <f t="shared" si="95"/>
        <v>6992.5150640000002</v>
      </c>
      <c r="AH309" t="str">
        <f t="shared" si="96"/>
        <v>DRG Weight</v>
      </c>
      <c r="AI309" s="9">
        <f t="shared" si="97"/>
        <v>6992.5150640000002</v>
      </c>
      <c r="AJ309" t="str">
        <f t="shared" si="98"/>
        <v>DRG Weight</v>
      </c>
      <c r="AK309" s="9">
        <f t="shared" si="99"/>
        <v>6992.5150640000002</v>
      </c>
      <c r="AL309" t="str">
        <f t="shared" si="100"/>
        <v>DRG Weight</v>
      </c>
    </row>
    <row r="310" spans="1:38" x14ac:dyDescent="0.25">
      <c r="A310" s="10">
        <v>377</v>
      </c>
      <c r="B310" s="9">
        <v>1.7903</v>
      </c>
      <c r="C310" s="9">
        <v>59091.87142857143</v>
      </c>
      <c r="D310" s="9">
        <f t="shared" ref="D310:D315" si="103">C310*60%</f>
        <v>35455.122857142858</v>
      </c>
      <c r="E310" s="9">
        <f t="shared" si="82"/>
        <v>1039.0899999999999</v>
      </c>
      <c r="F310" s="9">
        <f t="shared" si="83"/>
        <v>41364.31</v>
      </c>
      <c r="G310" s="9">
        <v>4292</v>
      </c>
      <c r="H310" t="s">
        <v>4124</v>
      </c>
      <c r="I310" s="9">
        <f t="shared" si="84"/>
        <v>19738.057499999999</v>
      </c>
      <c r="J310" t="s">
        <v>4188</v>
      </c>
      <c r="K310" s="9">
        <v>1125</v>
      </c>
      <c r="L310" t="s">
        <v>4124</v>
      </c>
      <c r="M310" s="9">
        <f t="shared" si="85"/>
        <v>41364.31</v>
      </c>
      <c r="N310" t="s">
        <v>4103</v>
      </c>
      <c r="O310" s="9">
        <f t="shared" si="86"/>
        <v>17727.561428571429</v>
      </c>
      <c r="P310" t="s">
        <v>4103</v>
      </c>
      <c r="Q310" s="9">
        <v>2609</v>
      </c>
      <c r="R310" t="s">
        <v>4124</v>
      </c>
      <c r="S310" s="9">
        <v>3218</v>
      </c>
      <c r="T310" t="s">
        <v>4124</v>
      </c>
      <c r="U310" s="9">
        <f t="shared" si="87"/>
        <v>16442.1152</v>
      </c>
      <c r="V310" t="s">
        <v>4188</v>
      </c>
      <c r="W310" s="9">
        <v>1039.0899999999999</v>
      </c>
      <c r="X310" t="s">
        <v>4124</v>
      </c>
      <c r="Y310" s="9">
        <f t="shared" si="88"/>
        <v>1039.0899999999999</v>
      </c>
      <c r="Z310" t="str">
        <f t="shared" si="89"/>
        <v>Per Diem</v>
      </c>
      <c r="AA310" s="9">
        <f t="shared" si="90"/>
        <v>13226.170828000002</v>
      </c>
      <c r="AB310" t="s">
        <v>4188</v>
      </c>
      <c r="AC310" s="9">
        <f t="shared" si="91"/>
        <v>13226.170828000002</v>
      </c>
      <c r="AD310" t="str">
        <f t="shared" si="92"/>
        <v>DRG Weight</v>
      </c>
      <c r="AE310" s="9">
        <f t="shared" si="93"/>
        <v>12829.385703160002</v>
      </c>
      <c r="AF310" t="str">
        <f t="shared" si="94"/>
        <v>DRG Weight</v>
      </c>
      <c r="AG310" s="9">
        <f t="shared" si="95"/>
        <v>13226.170828000002</v>
      </c>
      <c r="AH310" t="str">
        <f t="shared" si="96"/>
        <v>DRG Weight</v>
      </c>
      <c r="AI310" s="9">
        <f t="shared" si="97"/>
        <v>13226.170828000002</v>
      </c>
      <c r="AJ310" t="str">
        <f t="shared" si="98"/>
        <v>DRG Weight</v>
      </c>
      <c r="AK310" s="9">
        <f t="shared" si="99"/>
        <v>13226.170828000002</v>
      </c>
      <c r="AL310" t="str">
        <f t="shared" si="100"/>
        <v>DRG Weight</v>
      </c>
    </row>
    <row r="311" spans="1:38" x14ac:dyDescent="0.25">
      <c r="A311" s="10">
        <v>378</v>
      </c>
      <c r="B311" s="9">
        <v>0.98380000000000001</v>
      </c>
      <c r="C311" s="9">
        <v>35407.857500000006</v>
      </c>
      <c r="D311" s="9">
        <f t="shared" si="103"/>
        <v>21244.714500000002</v>
      </c>
      <c r="E311" s="9">
        <f t="shared" si="82"/>
        <v>1039.0899999999999</v>
      </c>
      <c r="F311" s="9">
        <f t="shared" si="83"/>
        <v>24785.500250000001</v>
      </c>
      <c r="G311" s="9">
        <v>2569</v>
      </c>
      <c r="H311" t="s">
        <v>4124</v>
      </c>
      <c r="I311" s="9">
        <f t="shared" si="84"/>
        <v>10846.395</v>
      </c>
      <c r="J311" t="s">
        <v>4188</v>
      </c>
      <c r="K311" s="9">
        <v>1125</v>
      </c>
      <c r="L311" t="s">
        <v>4124</v>
      </c>
      <c r="M311" s="9">
        <f t="shared" si="85"/>
        <v>24785.500250000001</v>
      </c>
      <c r="N311" t="s">
        <v>4103</v>
      </c>
      <c r="O311" s="9">
        <f t="shared" si="86"/>
        <v>10622.357250000001</v>
      </c>
      <c r="P311" t="s">
        <v>4103</v>
      </c>
      <c r="Q311" s="9">
        <v>2609</v>
      </c>
      <c r="R311" t="s">
        <v>4124</v>
      </c>
      <c r="S311" s="9">
        <v>3218</v>
      </c>
      <c r="T311" t="s">
        <v>4124</v>
      </c>
      <c r="U311" s="9">
        <f t="shared" si="87"/>
        <v>9035.2191999999995</v>
      </c>
      <c r="V311" t="s">
        <v>4188</v>
      </c>
      <c r="W311" s="9">
        <v>1039.0899999999999</v>
      </c>
      <c r="X311" t="s">
        <v>4124</v>
      </c>
      <c r="Y311" s="9">
        <f t="shared" si="88"/>
        <v>1039.0899999999999</v>
      </c>
      <c r="Z311" t="str">
        <f t="shared" si="89"/>
        <v>Per Diem</v>
      </c>
      <c r="AA311" s="9">
        <f t="shared" si="90"/>
        <v>7633.2868880000005</v>
      </c>
      <c r="AB311" t="s">
        <v>4188</v>
      </c>
      <c r="AC311" s="9">
        <f t="shared" si="91"/>
        <v>7633.2868880000005</v>
      </c>
      <c r="AD311" t="str">
        <f t="shared" si="92"/>
        <v>DRG Weight</v>
      </c>
      <c r="AE311" s="9">
        <f t="shared" si="93"/>
        <v>7404.2882813599999</v>
      </c>
      <c r="AF311" t="str">
        <f t="shared" si="94"/>
        <v>DRG Weight</v>
      </c>
      <c r="AG311" s="9">
        <f t="shared" si="95"/>
        <v>7633.2868880000005</v>
      </c>
      <c r="AH311" t="str">
        <f t="shared" si="96"/>
        <v>DRG Weight</v>
      </c>
      <c r="AI311" s="9">
        <f t="shared" si="97"/>
        <v>7633.2868880000005</v>
      </c>
      <c r="AJ311" t="str">
        <f t="shared" si="98"/>
        <v>DRG Weight</v>
      </c>
      <c r="AK311" s="9">
        <f t="shared" si="99"/>
        <v>7633.2868880000005</v>
      </c>
      <c r="AL311" t="str">
        <f t="shared" si="100"/>
        <v>DRG Weight</v>
      </c>
    </row>
    <row r="312" spans="1:38" x14ac:dyDescent="0.25">
      <c r="A312" s="10">
        <v>379</v>
      </c>
      <c r="B312" s="9">
        <v>0.63319999999999999</v>
      </c>
      <c r="C312" s="9">
        <v>34755.879999999997</v>
      </c>
      <c r="D312" s="9">
        <f t="shared" si="103"/>
        <v>20853.527999999998</v>
      </c>
      <c r="E312" s="9">
        <f t="shared" si="82"/>
        <v>1039.0899999999999</v>
      </c>
      <c r="F312" s="9">
        <f t="shared" si="83"/>
        <v>24329.115999999998</v>
      </c>
      <c r="G312" s="9">
        <v>2569</v>
      </c>
      <c r="H312" t="s">
        <v>4124</v>
      </c>
      <c r="I312" s="9">
        <f t="shared" si="84"/>
        <v>6981.03</v>
      </c>
      <c r="J312" t="s">
        <v>4188</v>
      </c>
      <c r="K312" s="9">
        <v>1125</v>
      </c>
      <c r="L312" t="s">
        <v>4124</v>
      </c>
      <c r="M312" s="9">
        <f t="shared" si="85"/>
        <v>24329.115999999998</v>
      </c>
      <c r="N312" t="s">
        <v>4103</v>
      </c>
      <c r="O312" s="9">
        <f t="shared" si="86"/>
        <v>10426.763999999999</v>
      </c>
      <c r="P312" t="s">
        <v>4103</v>
      </c>
      <c r="Q312" s="9">
        <v>2609</v>
      </c>
      <c r="R312" t="s">
        <v>4124</v>
      </c>
      <c r="S312" s="9">
        <v>3218</v>
      </c>
      <c r="T312" t="s">
        <v>4124</v>
      </c>
      <c r="U312" s="9">
        <f t="shared" si="87"/>
        <v>5815.3087999999998</v>
      </c>
      <c r="V312" t="s">
        <v>4188</v>
      </c>
      <c r="W312" s="9">
        <v>1039.0899999999999</v>
      </c>
      <c r="X312" t="s">
        <v>4124</v>
      </c>
      <c r="Y312" s="9">
        <f t="shared" si="88"/>
        <v>1039.0899999999999</v>
      </c>
      <c r="Z312" t="str">
        <f t="shared" si="89"/>
        <v>Per Diem</v>
      </c>
      <c r="AA312" s="9">
        <f t="shared" si="90"/>
        <v>5201.960032</v>
      </c>
      <c r="AB312" t="s">
        <v>4188</v>
      </c>
      <c r="AC312" s="9">
        <f t="shared" si="91"/>
        <v>5201.960032</v>
      </c>
      <c r="AD312" t="str">
        <f t="shared" si="92"/>
        <v>DRG Weight</v>
      </c>
      <c r="AE312" s="9">
        <f t="shared" si="93"/>
        <v>5045.9012310399994</v>
      </c>
      <c r="AF312" t="str">
        <f t="shared" si="94"/>
        <v>DRG Weight</v>
      </c>
      <c r="AG312" s="9">
        <f t="shared" si="95"/>
        <v>5201.960032</v>
      </c>
      <c r="AH312" t="str">
        <f t="shared" si="96"/>
        <v>DRG Weight</v>
      </c>
      <c r="AI312" s="9">
        <f t="shared" si="97"/>
        <v>5201.960032</v>
      </c>
      <c r="AJ312" t="str">
        <f t="shared" si="98"/>
        <v>DRG Weight</v>
      </c>
      <c r="AK312" s="9">
        <f t="shared" si="99"/>
        <v>5201.960032</v>
      </c>
      <c r="AL312" t="str">
        <f t="shared" si="100"/>
        <v>DRG Weight</v>
      </c>
    </row>
    <row r="313" spans="1:38" x14ac:dyDescent="0.25">
      <c r="A313" s="10">
        <v>380</v>
      </c>
      <c r="B313" s="9">
        <v>1.9484999999999999</v>
      </c>
      <c r="C313" s="9">
        <v>67175.240000000005</v>
      </c>
      <c r="D313" s="9">
        <f t="shared" si="103"/>
        <v>40305.144</v>
      </c>
      <c r="E313" s="9">
        <f t="shared" si="82"/>
        <v>1039.0899999999999</v>
      </c>
      <c r="F313" s="9">
        <f t="shared" si="83"/>
        <v>47022.667999999998</v>
      </c>
      <c r="G313" s="9">
        <v>1933</v>
      </c>
      <c r="H313" t="s">
        <v>4124</v>
      </c>
      <c r="I313" s="9">
        <f t="shared" si="84"/>
        <v>21482.212499999998</v>
      </c>
      <c r="J313" t="s">
        <v>4188</v>
      </c>
      <c r="K313" s="9">
        <v>1125</v>
      </c>
      <c r="L313" t="s">
        <v>4124</v>
      </c>
      <c r="M313" s="9">
        <f t="shared" si="85"/>
        <v>47022.667999999998</v>
      </c>
      <c r="N313" t="s">
        <v>4103</v>
      </c>
      <c r="O313" s="9">
        <f t="shared" si="86"/>
        <v>20152.572</v>
      </c>
      <c r="P313" t="s">
        <v>4103</v>
      </c>
      <c r="Q313" s="9">
        <v>2609</v>
      </c>
      <c r="R313" t="s">
        <v>4124</v>
      </c>
      <c r="S313" s="9">
        <v>3218</v>
      </c>
      <c r="T313" t="s">
        <v>4124</v>
      </c>
      <c r="U313" s="9">
        <f t="shared" si="87"/>
        <v>17895.023999999998</v>
      </c>
      <c r="V313" t="s">
        <v>4188</v>
      </c>
      <c r="W313" s="9">
        <v>1039.0899999999999</v>
      </c>
      <c r="X313" t="s">
        <v>4124</v>
      </c>
      <c r="Y313" s="9">
        <f t="shared" si="88"/>
        <v>1039.0899999999999</v>
      </c>
      <c r="Z313" t="str">
        <f t="shared" si="89"/>
        <v>Per Diem</v>
      </c>
      <c r="AA313" s="9">
        <f t="shared" si="90"/>
        <v>14323.24986</v>
      </c>
      <c r="AB313" t="s">
        <v>4188</v>
      </c>
      <c r="AC313" s="9">
        <f t="shared" si="91"/>
        <v>14323.24986</v>
      </c>
      <c r="AD313" t="str">
        <f t="shared" si="92"/>
        <v>DRG Weight</v>
      </c>
      <c r="AE313" s="9">
        <f t="shared" si="93"/>
        <v>13893.552364199999</v>
      </c>
      <c r="AF313" t="str">
        <f t="shared" si="94"/>
        <v>DRG Weight</v>
      </c>
      <c r="AG313" s="9">
        <f t="shared" si="95"/>
        <v>14323.24986</v>
      </c>
      <c r="AH313" t="str">
        <f t="shared" si="96"/>
        <v>DRG Weight</v>
      </c>
      <c r="AI313" s="9">
        <f t="shared" si="97"/>
        <v>14323.24986</v>
      </c>
      <c r="AJ313" t="str">
        <f t="shared" si="98"/>
        <v>DRG Weight</v>
      </c>
      <c r="AK313" s="9">
        <f t="shared" si="99"/>
        <v>14323.24986</v>
      </c>
      <c r="AL313" t="str">
        <f t="shared" si="100"/>
        <v>DRG Weight</v>
      </c>
    </row>
    <row r="314" spans="1:38" x14ac:dyDescent="0.25">
      <c r="A314" s="10">
        <v>381</v>
      </c>
      <c r="B314" s="9">
        <v>1.073</v>
      </c>
      <c r="C314" s="9">
        <v>43267.584999999999</v>
      </c>
      <c r="D314" s="9">
        <f t="shared" si="103"/>
        <v>25960.550999999999</v>
      </c>
      <c r="E314" s="9">
        <f t="shared" si="82"/>
        <v>1039.0899999999999</v>
      </c>
      <c r="F314" s="9">
        <f t="shared" si="83"/>
        <v>30287.309499999996</v>
      </c>
      <c r="G314" s="9">
        <v>2569</v>
      </c>
      <c r="H314" t="s">
        <v>4124</v>
      </c>
      <c r="I314" s="9">
        <f t="shared" si="84"/>
        <v>11829.824999999999</v>
      </c>
      <c r="J314" t="s">
        <v>4188</v>
      </c>
      <c r="K314" s="9">
        <v>1125</v>
      </c>
      <c r="L314" t="s">
        <v>4124</v>
      </c>
      <c r="M314" s="9">
        <f t="shared" si="85"/>
        <v>30287.309499999996</v>
      </c>
      <c r="N314" t="s">
        <v>4103</v>
      </c>
      <c r="O314" s="9">
        <f t="shared" si="86"/>
        <v>12980.2755</v>
      </c>
      <c r="P314" t="s">
        <v>4103</v>
      </c>
      <c r="Q314" s="9">
        <v>2609</v>
      </c>
      <c r="R314" t="s">
        <v>4124</v>
      </c>
      <c r="S314" s="9">
        <v>3218</v>
      </c>
      <c r="T314" t="s">
        <v>4124</v>
      </c>
      <c r="U314" s="9">
        <f t="shared" si="87"/>
        <v>9854.4319999999989</v>
      </c>
      <c r="V314" t="s">
        <v>4188</v>
      </c>
      <c r="W314" s="9">
        <v>1039.0899999999999</v>
      </c>
      <c r="X314" t="s">
        <v>4124</v>
      </c>
      <c r="Y314" s="9">
        <f t="shared" si="88"/>
        <v>1039.0899999999999</v>
      </c>
      <c r="Z314" t="str">
        <f t="shared" si="89"/>
        <v>Per Diem</v>
      </c>
      <c r="AA314" s="9">
        <f t="shared" si="90"/>
        <v>8251.8674800000008</v>
      </c>
      <c r="AB314" t="s">
        <v>4188</v>
      </c>
      <c r="AC314" s="9">
        <f t="shared" si="91"/>
        <v>8251.8674800000008</v>
      </c>
      <c r="AD314" t="str">
        <f t="shared" si="92"/>
        <v>DRG Weight</v>
      </c>
      <c r="AE314" s="9">
        <f t="shared" si="93"/>
        <v>8004.311455600001</v>
      </c>
      <c r="AF314" t="str">
        <f t="shared" si="94"/>
        <v>DRG Weight</v>
      </c>
      <c r="AG314" s="9">
        <f t="shared" si="95"/>
        <v>8251.8674800000008</v>
      </c>
      <c r="AH314" t="str">
        <f t="shared" si="96"/>
        <v>DRG Weight</v>
      </c>
      <c r="AI314" s="9">
        <f t="shared" si="97"/>
        <v>8251.8674800000008</v>
      </c>
      <c r="AJ314" t="str">
        <f t="shared" si="98"/>
        <v>DRG Weight</v>
      </c>
      <c r="AK314" s="9">
        <f t="shared" si="99"/>
        <v>8251.8674800000008</v>
      </c>
      <c r="AL314" t="str">
        <f t="shared" si="100"/>
        <v>DRG Weight</v>
      </c>
    </row>
    <row r="315" spans="1:38" x14ac:dyDescent="0.25">
      <c r="A315" s="10">
        <v>382</v>
      </c>
      <c r="B315" s="9">
        <v>0.7571</v>
      </c>
      <c r="C315" s="9">
        <v>32426.54</v>
      </c>
      <c r="D315" s="9">
        <f t="shared" si="103"/>
        <v>19455.923999999999</v>
      </c>
      <c r="E315" s="9">
        <f t="shared" si="82"/>
        <v>1039.0899999999999</v>
      </c>
      <c r="F315" s="9">
        <f t="shared" si="83"/>
        <v>22698.577999999998</v>
      </c>
      <c r="G315" s="9">
        <v>2569</v>
      </c>
      <c r="H315" t="s">
        <v>4124</v>
      </c>
      <c r="I315" s="9">
        <f t="shared" si="84"/>
        <v>8347.0275000000001</v>
      </c>
      <c r="J315" t="s">
        <v>4188</v>
      </c>
      <c r="K315" s="9">
        <v>1125</v>
      </c>
      <c r="L315" t="s">
        <v>4124</v>
      </c>
      <c r="M315" s="9">
        <f t="shared" si="85"/>
        <v>22698.577999999998</v>
      </c>
      <c r="N315" t="s">
        <v>4103</v>
      </c>
      <c r="O315" s="9">
        <f t="shared" si="86"/>
        <v>9727.9619999999995</v>
      </c>
      <c r="P315" t="s">
        <v>4103</v>
      </c>
      <c r="Q315" s="9">
        <v>2609</v>
      </c>
      <c r="R315" t="s">
        <v>4124</v>
      </c>
      <c r="S315" s="9">
        <v>3218</v>
      </c>
      <c r="T315" t="s">
        <v>4124</v>
      </c>
      <c r="U315" s="9">
        <f t="shared" si="87"/>
        <v>6953.2064</v>
      </c>
      <c r="V315" t="s">
        <v>4188</v>
      </c>
      <c r="W315" s="9">
        <v>1039.0899999999999</v>
      </c>
      <c r="X315" t="s">
        <v>4124</v>
      </c>
      <c r="Y315" s="9">
        <f t="shared" si="88"/>
        <v>1039.0899999999999</v>
      </c>
      <c r="Z315" t="str">
        <f t="shared" si="89"/>
        <v>Per Diem</v>
      </c>
      <c r="AA315" s="9">
        <f t="shared" si="90"/>
        <v>6061.1767959999997</v>
      </c>
      <c r="AB315" t="s">
        <v>4188</v>
      </c>
      <c r="AC315" s="9">
        <f t="shared" si="91"/>
        <v>6061.1767959999997</v>
      </c>
      <c r="AD315" t="str">
        <f t="shared" si="92"/>
        <v>DRG Weight</v>
      </c>
      <c r="AE315" s="9">
        <f t="shared" si="93"/>
        <v>5879.3414921199992</v>
      </c>
      <c r="AF315" t="str">
        <f t="shared" si="94"/>
        <v>DRG Weight</v>
      </c>
      <c r="AG315" s="9">
        <f t="shared" si="95"/>
        <v>6061.1767959999997</v>
      </c>
      <c r="AH315" t="str">
        <f t="shared" si="96"/>
        <v>DRG Weight</v>
      </c>
      <c r="AI315" s="9">
        <f t="shared" si="97"/>
        <v>6061.1767959999997</v>
      </c>
      <c r="AJ315" t="str">
        <f t="shared" si="98"/>
        <v>DRG Weight</v>
      </c>
      <c r="AK315" s="9">
        <f t="shared" si="99"/>
        <v>6061.1767959999997</v>
      </c>
      <c r="AL315" t="str">
        <f t="shared" si="100"/>
        <v>DRG Weight</v>
      </c>
    </row>
    <row r="316" spans="1:38" x14ac:dyDescent="0.25">
      <c r="A316" s="10">
        <v>383</v>
      </c>
      <c r="B316" s="9">
        <v>1.3982000000000001</v>
      </c>
      <c r="C316" s="9"/>
      <c r="D316" s="9"/>
      <c r="E316" s="9">
        <f t="shared" si="82"/>
        <v>0</v>
      </c>
      <c r="F316" s="9">
        <f t="shared" si="83"/>
        <v>15415.155000000001</v>
      </c>
      <c r="G316" s="9">
        <v>2569</v>
      </c>
      <c r="H316" t="s">
        <v>4124</v>
      </c>
      <c r="I316" s="9">
        <f t="shared" si="84"/>
        <v>15415.155000000001</v>
      </c>
      <c r="J316" t="s">
        <v>4188</v>
      </c>
      <c r="K316" s="9">
        <v>1125</v>
      </c>
      <c r="L316" t="s">
        <v>4124</v>
      </c>
      <c r="M316" s="9">
        <f t="shared" si="85"/>
        <v>0</v>
      </c>
      <c r="N316" t="s">
        <v>4103</v>
      </c>
      <c r="O316" s="9">
        <f t="shared" si="86"/>
        <v>0</v>
      </c>
      <c r="P316" t="s">
        <v>4103</v>
      </c>
      <c r="Q316" s="9">
        <v>2609</v>
      </c>
      <c r="R316" t="s">
        <v>4124</v>
      </c>
      <c r="S316" s="9">
        <v>3218</v>
      </c>
      <c r="T316" t="s">
        <v>4124</v>
      </c>
      <c r="U316" s="9">
        <f t="shared" si="87"/>
        <v>12841.068800000001</v>
      </c>
      <c r="V316" t="s">
        <v>4188</v>
      </c>
      <c r="W316" s="9">
        <v>1039.0899999999999</v>
      </c>
      <c r="X316" t="s">
        <v>4124</v>
      </c>
      <c r="Y316" s="9">
        <f t="shared" si="88"/>
        <v>1039.0899999999999</v>
      </c>
      <c r="Z316" t="str">
        <f t="shared" si="89"/>
        <v>Per Diem</v>
      </c>
      <c r="AA316" s="9">
        <f t="shared" si="90"/>
        <v>10507.051432000002</v>
      </c>
      <c r="AB316" t="s">
        <v>4188</v>
      </c>
      <c r="AC316" s="9">
        <f t="shared" si="91"/>
        <v>10507.051432000002</v>
      </c>
      <c r="AD316" t="str">
        <f t="shared" si="92"/>
        <v>DRG Weight</v>
      </c>
      <c r="AE316" s="9">
        <f t="shared" si="93"/>
        <v>10191.839889040002</v>
      </c>
      <c r="AF316" t="str">
        <f t="shared" si="94"/>
        <v>DRG Weight</v>
      </c>
      <c r="AG316" s="9">
        <f t="shared" si="95"/>
        <v>10507.051432000002</v>
      </c>
      <c r="AH316" t="str">
        <f t="shared" si="96"/>
        <v>DRG Weight</v>
      </c>
      <c r="AI316" s="9">
        <f t="shared" si="97"/>
        <v>10507.051432000002</v>
      </c>
      <c r="AJ316" t="str">
        <f t="shared" si="98"/>
        <v>DRG Weight</v>
      </c>
      <c r="AK316" s="9">
        <f t="shared" si="99"/>
        <v>10507.051432000002</v>
      </c>
      <c r="AL316" t="str">
        <f t="shared" si="100"/>
        <v>DRG Weight</v>
      </c>
    </row>
    <row r="317" spans="1:38" x14ac:dyDescent="0.25">
      <c r="A317" s="10">
        <v>384</v>
      </c>
      <c r="B317" s="9">
        <v>0.87570000000000003</v>
      </c>
      <c r="C317" s="9"/>
      <c r="D317" s="9"/>
      <c r="E317" s="9">
        <f t="shared" si="82"/>
        <v>0</v>
      </c>
      <c r="F317" s="9">
        <f t="shared" si="83"/>
        <v>9654.5925000000007</v>
      </c>
      <c r="G317" s="9">
        <v>2569</v>
      </c>
      <c r="H317" t="s">
        <v>4124</v>
      </c>
      <c r="I317" s="9">
        <f t="shared" si="84"/>
        <v>9654.5925000000007</v>
      </c>
      <c r="J317" t="s">
        <v>4188</v>
      </c>
      <c r="K317" s="9">
        <v>1125</v>
      </c>
      <c r="L317" t="s">
        <v>4124</v>
      </c>
      <c r="M317" s="9">
        <f t="shared" si="85"/>
        <v>0</v>
      </c>
      <c r="N317" t="s">
        <v>4103</v>
      </c>
      <c r="O317" s="9">
        <f t="shared" si="86"/>
        <v>0</v>
      </c>
      <c r="P317" t="s">
        <v>4103</v>
      </c>
      <c r="Q317" s="9">
        <v>2609</v>
      </c>
      <c r="R317" t="s">
        <v>4124</v>
      </c>
      <c r="S317" s="9">
        <v>3218</v>
      </c>
      <c r="T317" t="s">
        <v>4124</v>
      </c>
      <c r="U317" s="9">
        <f t="shared" si="87"/>
        <v>8042.4288000000006</v>
      </c>
      <c r="V317" t="s">
        <v>4188</v>
      </c>
      <c r="W317" s="9">
        <v>1039.0899999999999</v>
      </c>
      <c r="X317" t="s">
        <v>4124</v>
      </c>
      <c r="Y317" s="9">
        <f t="shared" si="88"/>
        <v>1039.0899999999999</v>
      </c>
      <c r="Z317" t="str">
        <f t="shared" si="89"/>
        <v>Per Diem</v>
      </c>
      <c r="AA317" s="9">
        <f t="shared" si="90"/>
        <v>6883.6393320000006</v>
      </c>
      <c r="AB317" t="s">
        <v>4188</v>
      </c>
      <c r="AC317" s="9">
        <f t="shared" si="91"/>
        <v>6883.6393320000006</v>
      </c>
      <c r="AD317" t="str">
        <f t="shared" si="92"/>
        <v>DRG Weight</v>
      </c>
      <c r="AE317" s="9">
        <f t="shared" si="93"/>
        <v>6677.1301520400002</v>
      </c>
      <c r="AF317" t="str">
        <f t="shared" si="94"/>
        <v>DRG Weight</v>
      </c>
      <c r="AG317" s="9">
        <f t="shared" si="95"/>
        <v>6883.6393320000006</v>
      </c>
      <c r="AH317" t="str">
        <f t="shared" si="96"/>
        <v>DRG Weight</v>
      </c>
      <c r="AI317" s="9">
        <f t="shared" si="97"/>
        <v>6883.6393320000006</v>
      </c>
      <c r="AJ317" t="str">
        <f t="shared" si="98"/>
        <v>DRG Weight</v>
      </c>
      <c r="AK317" s="9">
        <f t="shared" si="99"/>
        <v>6883.6393320000006</v>
      </c>
      <c r="AL317" t="str">
        <f t="shared" si="100"/>
        <v>DRG Weight</v>
      </c>
    </row>
    <row r="318" spans="1:38" x14ac:dyDescent="0.25">
      <c r="A318" s="10">
        <v>385</v>
      </c>
      <c r="B318" s="9">
        <v>1.5669</v>
      </c>
      <c r="C318" s="9">
        <v>45774.14</v>
      </c>
      <c r="D318" s="9">
        <f t="shared" ref="D318:D328" si="104">C318*60%</f>
        <v>27464.484</v>
      </c>
      <c r="E318" s="9">
        <f t="shared" si="82"/>
        <v>1039.0899999999999</v>
      </c>
      <c r="F318" s="9">
        <f t="shared" si="83"/>
        <v>32041.897999999997</v>
      </c>
      <c r="G318" s="9">
        <v>2569</v>
      </c>
      <c r="H318" t="s">
        <v>4124</v>
      </c>
      <c r="I318" s="9">
        <f t="shared" si="84"/>
        <v>17275.072499999998</v>
      </c>
      <c r="J318" t="s">
        <v>4188</v>
      </c>
      <c r="K318" s="9">
        <v>1125</v>
      </c>
      <c r="L318" t="s">
        <v>4124</v>
      </c>
      <c r="M318" s="9">
        <f t="shared" si="85"/>
        <v>32041.897999999997</v>
      </c>
      <c r="N318" t="s">
        <v>4103</v>
      </c>
      <c r="O318" s="9">
        <f t="shared" si="86"/>
        <v>13732.242</v>
      </c>
      <c r="P318" t="s">
        <v>4103</v>
      </c>
      <c r="Q318" s="9">
        <v>2609</v>
      </c>
      <c r="R318" t="s">
        <v>4124</v>
      </c>
      <c r="S318" s="9">
        <v>3218</v>
      </c>
      <c r="T318" t="s">
        <v>4124</v>
      </c>
      <c r="U318" s="9">
        <f t="shared" si="87"/>
        <v>14390.409599999999</v>
      </c>
      <c r="V318" t="s">
        <v>4188</v>
      </c>
      <c r="W318" s="9">
        <v>1039.0899999999999</v>
      </c>
      <c r="X318" t="s">
        <v>4124</v>
      </c>
      <c r="Y318" s="9">
        <f t="shared" si="88"/>
        <v>1039.0899999999999</v>
      </c>
      <c r="Z318" t="str">
        <f t="shared" si="89"/>
        <v>Per Diem</v>
      </c>
      <c r="AA318" s="9">
        <f t="shared" si="90"/>
        <v>11676.945444000001</v>
      </c>
      <c r="AB318" t="s">
        <v>4188</v>
      </c>
      <c r="AC318" s="9">
        <f t="shared" si="91"/>
        <v>11676.945444000001</v>
      </c>
      <c r="AD318" t="str">
        <f t="shared" si="92"/>
        <v>DRG Weight</v>
      </c>
      <c r="AE318" s="9">
        <f t="shared" si="93"/>
        <v>11326.637080680001</v>
      </c>
      <c r="AF318" t="str">
        <f t="shared" si="94"/>
        <v>DRG Weight</v>
      </c>
      <c r="AG318" s="9">
        <f t="shared" si="95"/>
        <v>11676.945444000001</v>
      </c>
      <c r="AH318" t="str">
        <f t="shared" si="96"/>
        <v>DRG Weight</v>
      </c>
      <c r="AI318" s="9">
        <f t="shared" si="97"/>
        <v>11676.945444000001</v>
      </c>
      <c r="AJ318" t="str">
        <f t="shared" si="98"/>
        <v>DRG Weight</v>
      </c>
      <c r="AK318" s="9">
        <f t="shared" si="99"/>
        <v>11676.945444000001</v>
      </c>
      <c r="AL318" t="str">
        <f t="shared" si="100"/>
        <v>DRG Weight</v>
      </c>
    </row>
    <row r="319" spans="1:38" x14ac:dyDescent="0.25">
      <c r="A319" s="10">
        <v>386</v>
      </c>
      <c r="B319" s="9">
        <v>0.97160000000000002</v>
      </c>
      <c r="C319" s="9">
        <v>51200.556666666671</v>
      </c>
      <c r="D319" s="9">
        <f t="shared" si="104"/>
        <v>30720.334000000003</v>
      </c>
      <c r="E319" s="9">
        <f t="shared" si="82"/>
        <v>1039.0899999999999</v>
      </c>
      <c r="F319" s="9">
        <f t="shared" si="83"/>
        <v>35840.38966666667</v>
      </c>
      <c r="G319" s="9">
        <v>1933</v>
      </c>
      <c r="H319" t="s">
        <v>4124</v>
      </c>
      <c r="I319" s="9">
        <f t="shared" si="84"/>
        <v>10711.89</v>
      </c>
      <c r="J319" t="s">
        <v>4188</v>
      </c>
      <c r="K319" s="9">
        <v>1125</v>
      </c>
      <c r="L319" t="s">
        <v>4124</v>
      </c>
      <c r="M319" s="9">
        <f t="shared" si="85"/>
        <v>35840.38966666667</v>
      </c>
      <c r="N319" t="s">
        <v>4103</v>
      </c>
      <c r="O319" s="9">
        <f t="shared" si="86"/>
        <v>15360.167000000001</v>
      </c>
      <c r="P319" t="s">
        <v>4103</v>
      </c>
      <c r="Q319" s="9">
        <v>2609</v>
      </c>
      <c r="R319" t="s">
        <v>4124</v>
      </c>
      <c r="S319" s="9">
        <v>3218</v>
      </c>
      <c r="T319" t="s">
        <v>4124</v>
      </c>
      <c r="U319" s="9">
        <f t="shared" si="87"/>
        <v>8923.1743999999999</v>
      </c>
      <c r="V319" t="s">
        <v>4188</v>
      </c>
      <c r="W319" s="9">
        <v>1039.0899999999999</v>
      </c>
      <c r="X319" t="s">
        <v>4124</v>
      </c>
      <c r="Y319" s="9">
        <f t="shared" si="88"/>
        <v>1039.0899999999999</v>
      </c>
      <c r="Z319" t="str">
        <f t="shared" si="89"/>
        <v>Per Diem</v>
      </c>
      <c r="AA319" s="9">
        <f t="shared" si="90"/>
        <v>7548.6828160000005</v>
      </c>
      <c r="AB319" t="s">
        <v>4188</v>
      </c>
      <c r="AC319" s="9">
        <f t="shared" si="91"/>
        <v>7548.6828160000005</v>
      </c>
      <c r="AD319" t="str">
        <f t="shared" si="92"/>
        <v>DRG Weight</v>
      </c>
      <c r="AE319" s="9">
        <f t="shared" si="93"/>
        <v>7322.2223315199999</v>
      </c>
      <c r="AF319" t="str">
        <f t="shared" si="94"/>
        <v>DRG Weight</v>
      </c>
      <c r="AG319" s="9">
        <f t="shared" si="95"/>
        <v>7548.6828160000005</v>
      </c>
      <c r="AH319" t="str">
        <f t="shared" si="96"/>
        <v>DRG Weight</v>
      </c>
      <c r="AI319" s="9">
        <f t="shared" si="97"/>
        <v>7548.6828160000005</v>
      </c>
      <c r="AJ319" t="str">
        <f t="shared" si="98"/>
        <v>DRG Weight</v>
      </c>
      <c r="AK319" s="9">
        <f t="shared" si="99"/>
        <v>7548.6828160000005</v>
      </c>
      <c r="AL319" t="str">
        <f t="shared" si="100"/>
        <v>DRG Weight</v>
      </c>
    </row>
    <row r="320" spans="1:38" x14ac:dyDescent="0.25">
      <c r="A320" s="10">
        <v>387</v>
      </c>
      <c r="B320" s="9">
        <v>0.68410000000000004</v>
      </c>
      <c r="C320" s="9">
        <v>39874.095000000001</v>
      </c>
      <c r="D320" s="9">
        <f t="shared" si="104"/>
        <v>23924.456999999999</v>
      </c>
      <c r="E320" s="9">
        <f t="shared" si="82"/>
        <v>1039.0899999999999</v>
      </c>
      <c r="F320" s="9">
        <f t="shared" si="83"/>
        <v>27911.8665</v>
      </c>
      <c r="G320" s="9">
        <v>1933</v>
      </c>
      <c r="H320" t="s">
        <v>4124</v>
      </c>
      <c r="I320" s="9">
        <f t="shared" si="84"/>
        <v>7542.2025000000003</v>
      </c>
      <c r="J320" t="s">
        <v>4188</v>
      </c>
      <c r="K320" s="9">
        <v>1125</v>
      </c>
      <c r="L320" t="s">
        <v>4124</v>
      </c>
      <c r="M320" s="9">
        <f t="shared" si="85"/>
        <v>27911.8665</v>
      </c>
      <c r="N320" t="s">
        <v>4103</v>
      </c>
      <c r="O320" s="9">
        <f t="shared" si="86"/>
        <v>11962.228499999999</v>
      </c>
      <c r="P320" t="s">
        <v>4103</v>
      </c>
      <c r="Q320" s="9">
        <v>2609</v>
      </c>
      <c r="R320" t="s">
        <v>4124</v>
      </c>
      <c r="S320" s="9">
        <v>3218</v>
      </c>
      <c r="T320" t="s">
        <v>4124</v>
      </c>
      <c r="U320" s="9">
        <f t="shared" si="87"/>
        <v>6282.7744000000002</v>
      </c>
      <c r="V320" t="s">
        <v>4188</v>
      </c>
      <c r="W320" s="9">
        <v>1039.0899999999999</v>
      </c>
      <c r="X320" t="s">
        <v>4124</v>
      </c>
      <c r="Y320" s="9">
        <f t="shared" si="88"/>
        <v>1039.0899999999999</v>
      </c>
      <c r="Z320" t="str">
        <f t="shared" si="89"/>
        <v>Per Diem</v>
      </c>
      <c r="AA320" s="9">
        <f t="shared" si="90"/>
        <v>5554.939316</v>
      </c>
      <c r="AB320" t="s">
        <v>4188</v>
      </c>
      <c r="AC320" s="9">
        <f t="shared" si="91"/>
        <v>5554.939316</v>
      </c>
      <c r="AD320" t="str">
        <f t="shared" si="92"/>
        <v>DRG Weight</v>
      </c>
      <c r="AE320" s="9">
        <f t="shared" si="93"/>
        <v>5388.2911365199998</v>
      </c>
      <c r="AF320" t="str">
        <f t="shared" si="94"/>
        <v>DRG Weight</v>
      </c>
      <c r="AG320" s="9">
        <f t="shared" si="95"/>
        <v>5554.939316</v>
      </c>
      <c r="AH320" t="str">
        <f t="shared" si="96"/>
        <v>DRG Weight</v>
      </c>
      <c r="AI320" s="9">
        <f t="shared" si="97"/>
        <v>5554.939316</v>
      </c>
      <c r="AJ320" t="str">
        <f t="shared" si="98"/>
        <v>DRG Weight</v>
      </c>
      <c r="AK320" s="9">
        <f t="shared" si="99"/>
        <v>5554.939316</v>
      </c>
      <c r="AL320" t="str">
        <f t="shared" si="100"/>
        <v>DRG Weight</v>
      </c>
    </row>
    <row r="321" spans="1:38" x14ac:dyDescent="0.25">
      <c r="A321" s="10">
        <v>388</v>
      </c>
      <c r="B321" s="9">
        <v>1.4535</v>
      </c>
      <c r="C321" s="9">
        <v>53513.445000000007</v>
      </c>
      <c r="D321" s="9">
        <f t="shared" si="104"/>
        <v>32108.067000000003</v>
      </c>
      <c r="E321" s="9">
        <f t="shared" si="82"/>
        <v>1039.0899999999999</v>
      </c>
      <c r="F321" s="9">
        <f t="shared" si="83"/>
        <v>37459.411500000002</v>
      </c>
      <c r="G321" s="9">
        <v>1933</v>
      </c>
      <c r="H321" t="s">
        <v>4124</v>
      </c>
      <c r="I321" s="9">
        <f t="shared" si="84"/>
        <v>16024.8375</v>
      </c>
      <c r="J321" t="s">
        <v>4188</v>
      </c>
      <c r="K321" s="9">
        <v>1125</v>
      </c>
      <c r="L321" t="s">
        <v>4124</v>
      </c>
      <c r="M321" s="9">
        <f t="shared" si="85"/>
        <v>37459.411500000002</v>
      </c>
      <c r="N321" t="s">
        <v>4103</v>
      </c>
      <c r="O321" s="9">
        <f t="shared" si="86"/>
        <v>16054.033500000001</v>
      </c>
      <c r="P321" t="s">
        <v>4103</v>
      </c>
      <c r="Q321" s="9">
        <v>2609</v>
      </c>
      <c r="R321" t="s">
        <v>4124</v>
      </c>
      <c r="S321" s="9">
        <v>3218</v>
      </c>
      <c r="T321" t="s">
        <v>4124</v>
      </c>
      <c r="U321" s="9">
        <f t="shared" si="87"/>
        <v>13348.944</v>
      </c>
      <c r="V321" t="s">
        <v>4188</v>
      </c>
      <c r="W321" s="9">
        <v>1039.0899999999999</v>
      </c>
      <c r="X321" t="s">
        <v>4124</v>
      </c>
      <c r="Y321" s="9">
        <f t="shared" si="88"/>
        <v>1039.0899999999999</v>
      </c>
      <c r="Z321" t="str">
        <f t="shared" si="89"/>
        <v>Per Diem</v>
      </c>
      <c r="AA321" s="9">
        <f t="shared" si="90"/>
        <v>10890.543660000001</v>
      </c>
      <c r="AB321" t="s">
        <v>4188</v>
      </c>
      <c r="AC321" s="9">
        <f t="shared" si="91"/>
        <v>10890.543660000001</v>
      </c>
      <c r="AD321" t="str">
        <f t="shared" si="92"/>
        <v>DRG Weight</v>
      </c>
      <c r="AE321" s="9">
        <f t="shared" si="93"/>
        <v>10563.827350200001</v>
      </c>
      <c r="AF321" t="str">
        <f t="shared" si="94"/>
        <v>DRG Weight</v>
      </c>
      <c r="AG321" s="9">
        <f t="shared" si="95"/>
        <v>10890.543660000001</v>
      </c>
      <c r="AH321" t="str">
        <f t="shared" si="96"/>
        <v>DRG Weight</v>
      </c>
      <c r="AI321" s="9">
        <f t="shared" si="97"/>
        <v>10890.543660000001</v>
      </c>
      <c r="AJ321" t="str">
        <f t="shared" si="98"/>
        <v>DRG Weight</v>
      </c>
      <c r="AK321" s="9">
        <f t="shared" si="99"/>
        <v>10890.543660000001</v>
      </c>
      <c r="AL321" t="str">
        <f t="shared" si="100"/>
        <v>DRG Weight</v>
      </c>
    </row>
    <row r="322" spans="1:38" x14ac:dyDescent="0.25">
      <c r="A322" s="10">
        <v>389</v>
      </c>
      <c r="B322" s="9">
        <v>0.7964</v>
      </c>
      <c r="C322" s="9">
        <v>36357.322857142855</v>
      </c>
      <c r="D322" s="9">
        <f t="shared" si="104"/>
        <v>21814.393714285714</v>
      </c>
      <c r="E322" s="9">
        <f t="shared" ref="E322:E385" si="105">MIN(G322:AL322)</f>
        <v>1039.0899999999999</v>
      </c>
      <c r="F322" s="9">
        <f t="shared" ref="F322:F385" si="106">MAX(G322:AL322)</f>
        <v>25450.125999999997</v>
      </c>
      <c r="G322" s="9">
        <v>1933</v>
      </c>
      <c r="H322" t="s">
        <v>4124</v>
      </c>
      <c r="I322" s="9">
        <f t="shared" ref="I322:I385" si="107">B322*11025</f>
        <v>8780.31</v>
      </c>
      <c r="J322" t="s">
        <v>4188</v>
      </c>
      <c r="K322" s="9">
        <v>1125</v>
      </c>
      <c r="L322" t="s">
        <v>4124</v>
      </c>
      <c r="M322" s="9">
        <f t="shared" ref="M322:M385" si="108">C322*70%</f>
        <v>25450.125999999997</v>
      </c>
      <c r="N322" t="s">
        <v>4103</v>
      </c>
      <c r="O322" s="9">
        <f t="shared" ref="O322:O385" si="109">C322*30%</f>
        <v>10907.196857142857</v>
      </c>
      <c r="P322" t="s">
        <v>4103</v>
      </c>
      <c r="Q322" s="9">
        <v>2609</v>
      </c>
      <c r="R322" t="s">
        <v>4124</v>
      </c>
      <c r="S322" s="9">
        <v>3218</v>
      </c>
      <c r="T322" t="s">
        <v>4124</v>
      </c>
      <c r="U322" s="9">
        <f t="shared" ref="U322:U385" si="110">B322*9184</f>
        <v>7314.1376</v>
      </c>
      <c r="V322" t="s">
        <v>4188</v>
      </c>
      <c r="W322" s="9">
        <v>1039.0899999999999</v>
      </c>
      <c r="X322" t="s">
        <v>4124</v>
      </c>
      <c r="Y322" s="9">
        <f t="shared" si="88"/>
        <v>1039.0899999999999</v>
      </c>
      <c r="Z322" t="str">
        <f t="shared" si="89"/>
        <v>Per Diem</v>
      </c>
      <c r="AA322" s="9">
        <f t="shared" si="90"/>
        <v>6333.7128640000001</v>
      </c>
      <c r="AB322" t="s">
        <v>4188</v>
      </c>
      <c r="AC322" s="9">
        <f t="shared" si="91"/>
        <v>6333.7128640000001</v>
      </c>
      <c r="AD322" t="str">
        <f t="shared" si="92"/>
        <v>DRG Weight</v>
      </c>
      <c r="AE322" s="9">
        <f t="shared" si="93"/>
        <v>6143.70147808</v>
      </c>
      <c r="AF322" t="str">
        <f t="shared" si="94"/>
        <v>DRG Weight</v>
      </c>
      <c r="AG322" s="9">
        <f t="shared" si="95"/>
        <v>6333.7128640000001</v>
      </c>
      <c r="AH322" t="str">
        <f t="shared" si="96"/>
        <v>DRG Weight</v>
      </c>
      <c r="AI322" s="9">
        <f t="shared" si="97"/>
        <v>6333.7128640000001</v>
      </c>
      <c r="AJ322" t="str">
        <f t="shared" si="98"/>
        <v>DRG Weight</v>
      </c>
      <c r="AK322" s="9">
        <f t="shared" si="99"/>
        <v>6333.7128640000001</v>
      </c>
      <c r="AL322" t="str">
        <f t="shared" si="100"/>
        <v>DRG Weight</v>
      </c>
    </row>
    <row r="323" spans="1:38" x14ac:dyDescent="0.25">
      <c r="A323" s="10">
        <v>390</v>
      </c>
      <c r="B323" s="9">
        <v>0.55900000000000005</v>
      </c>
      <c r="C323" s="9">
        <v>23260.661250000001</v>
      </c>
      <c r="D323" s="9">
        <f t="shared" si="104"/>
        <v>13956.39675</v>
      </c>
      <c r="E323" s="9">
        <f t="shared" si="105"/>
        <v>1039.0899999999999</v>
      </c>
      <c r="F323" s="9">
        <f t="shared" si="106"/>
        <v>16282.462874999999</v>
      </c>
      <c r="G323" s="9">
        <v>1933</v>
      </c>
      <c r="H323" t="s">
        <v>4124</v>
      </c>
      <c r="I323" s="9">
        <f t="shared" si="107"/>
        <v>6162.9750000000004</v>
      </c>
      <c r="J323" t="s">
        <v>4188</v>
      </c>
      <c r="K323" s="9">
        <v>1125</v>
      </c>
      <c r="L323" t="s">
        <v>4124</v>
      </c>
      <c r="M323" s="9">
        <f t="shared" si="108"/>
        <v>16282.462874999999</v>
      </c>
      <c r="N323" t="s">
        <v>4103</v>
      </c>
      <c r="O323" s="9">
        <f t="shared" si="109"/>
        <v>6978.1983749999999</v>
      </c>
      <c r="P323" t="s">
        <v>4103</v>
      </c>
      <c r="Q323" s="9">
        <v>2609</v>
      </c>
      <c r="R323" t="s">
        <v>4124</v>
      </c>
      <c r="S323" s="9">
        <v>3218</v>
      </c>
      <c r="T323" t="s">
        <v>4124</v>
      </c>
      <c r="U323" s="9">
        <f t="shared" si="110"/>
        <v>5133.8560000000007</v>
      </c>
      <c r="V323" t="s">
        <v>4188</v>
      </c>
      <c r="W323" s="9">
        <v>1039.0899999999999</v>
      </c>
      <c r="X323" t="s">
        <v>4124</v>
      </c>
      <c r="Y323" s="9">
        <f t="shared" ref="Y323:Y386" si="111">W323</f>
        <v>1039.0899999999999</v>
      </c>
      <c r="Z323" t="str">
        <f t="shared" ref="Z323:Z386" si="112">X323</f>
        <v>Per Diem</v>
      </c>
      <c r="AA323" s="9">
        <f t="shared" ref="AA323:AA386" si="113">B323*6934.76+810.87</f>
        <v>4687.4008400000002</v>
      </c>
      <c r="AB323" t="s">
        <v>4188</v>
      </c>
      <c r="AC323" s="9">
        <f t="shared" ref="AC323:AC386" si="114">AA323</f>
        <v>4687.4008400000002</v>
      </c>
      <c r="AD323" t="str">
        <f t="shared" ref="AD323:AD386" si="115">AB323</f>
        <v>DRG Weight</v>
      </c>
      <c r="AE323" s="9">
        <f t="shared" ref="AE323:AE386" si="116">AA323*97%</f>
        <v>4546.7788148</v>
      </c>
      <c r="AF323" t="str">
        <f t="shared" ref="AF323:AF386" si="117">AB323</f>
        <v>DRG Weight</v>
      </c>
      <c r="AG323" s="9">
        <f t="shared" ref="AG323:AG386" si="118">AA323</f>
        <v>4687.4008400000002</v>
      </c>
      <c r="AH323" t="str">
        <f t="shared" ref="AH323:AH386" si="119">AB323</f>
        <v>DRG Weight</v>
      </c>
      <c r="AI323" s="9">
        <f t="shared" ref="AI323:AI386" si="120">AA323</f>
        <v>4687.4008400000002</v>
      </c>
      <c r="AJ323" t="str">
        <f t="shared" ref="AJ323:AJ386" si="121">AB323</f>
        <v>DRG Weight</v>
      </c>
      <c r="AK323" s="9">
        <f t="shared" ref="AK323:AK386" si="122">AA323</f>
        <v>4687.4008400000002</v>
      </c>
      <c r="AL323" t="str">
        <f t="shared" ref="AL323:AL386" si="123">AB323</f>
        <v>DRG Weight</v>
      </c>
    </row>
    <row r="324" spans="1:38" x14ac:dyDescent="0.25">
      <c r="A324" s="10">
        <v>391</v>
      </c>
      <c r="B324" s="9">
        <v>1.2757000000000001</v>
      </c>
      <c r="C324" s="9">
        <v>73159.126666666663</v>
      </c>
      <c r="D324" s="9">
        <f t="shared" si="104"/>
        <v>43895.475999999995</v>
      </c>
      <c r="E324" s="9">
        <f t="shared" si="105"/>
        <v>1039.0899999999999</v>
      </c>
      <c r="F324" s="9">
        <f t="shared" si="106"/>
        <v>51211.388666666659</v>
      </c>
      <c r="G324" s="9">
        <v>1933</v>
      </c>
      <c r="H324" t="s">
        <v>4124</v>
      </c>
      <c r="I324" s="9">
        <f t="shared" si="107"/>
        <v>14064.592500000001</v>
      </c>
      <c r="J324" t="s">
        <v>4188</v>
      </c>
      <c r="K324" s="9">
        <v>1125</v>
      </c>
      <c r="L324" t="s">
        <v>4124</v>
      </c>
      <c r="M324" s="9">
        <f t="shared" si="108"/>
        <v>51211.388666666659</v>
      </c>
      <c r="N324" t="s">
        <v>4103</v>
      </c>
      <c r="O324" s="9">
        <f t="shared" si="109"/>
        <v>21947.737999999998</v>
      </c>
      <c r="P324" t="s">
        <v>4103</v>
      </c>
      <c r="Q324" s="9">
        <v>2609</v>
      </c>
      <c r="R324" t="s">
        <v>4124</v>
      </c>
      <c r="S324" s="9">
        <v>3218</v>
      </c>
      <c r="T324" t="s">
        <v>4124</v>
      </c>
      <c r="U324" s="9">
        <f t="shared" si="110"/>
        <v>11716.0288</v>
      </c>
      <c r="V324" t="s">
        <v>4188</v>
      </c>
      <c r="W324" s="9">
        <v>1039.0899999999999</v>
      </c>
      <c r="X324" t="s">
        <v>4124</v>
      </c>
      <c r="Y324" s="9">
        <f t="shared" si="111"/>
        <v>1039.0899999999999</v>
      </c>
      <c r="Z324" t="str">
        <f t="shared" si="112"/>
        <v>Per Diem</v>
      </c>
      <c r="AA324" s="9">
        <f t="shared" si="113"/>
        <v>9657.5433320000011</v>
      </c>
      <c r="AB324" t="s">
        <v>4188</v>
      </c>
      <c r="AC324" s="9">
        <f t="shared" si="114"/>
        <v>9657.5433320000011</v>
      </c>
      <c r="AD324" t="str">
        <f t="shared" si="115"/>
        <v>DRG Weight</v>
      </c>
      <c r="AE324" s="9">
        <f t="shared" si="116"/>
        <v>9367.8170320400004</v>
      </c>
      <c r="AF324" t="str">
        <f t="shared" si="117"/>
        <v>DRG Weight</v>
      </c>
      <c r="AG324" s="9">
        <f t="shared" si="118"/>
        <v>9657.5433320000011</v>
      </c>
      <c r="AH324" t="str">
        <f t="shared" si="119"/>
        <v>DRG Weight</v>
      </c>
      <c r="AI324" s="9">
        <f t="shared" si="120"/>
        <v>9657.5433320000011</v>
      </c>
      <c r="AJ324" t="str">
        <f t="shared" si="121"/>
        <v>DRG Weight</v>
      </c>
      <c r="AK324" s="9">
        <f t="shared" si="122"/>
        <v>9657.5433320000011</v>
      </c>
      <c r="AL324" t="str">
        <f t="shared" si="123"/>
        <v>DRG Weight</v>
      </c>
    </row>
    <row r="325" spans="1:38" x14ac:dyDescent="0.25">
      <c r="A325" s="10">
        <v>392</v>
      </c>
      <c r="B325" s="9">
        <v>0.78559999999999997</v>
      </c>
      <c r="C325" s="9">
        <v>32546.950975609761</v>
      </c>
      <c r="D325" s="9">
        <f t="shared" si="104"/>
        <v>19528.170585365857</v>
      </c>
      <c r="E325" s="9">
        <f t="shared" si="105"/>
        <v>1039.0899999999999</v>
      </c>
      <c r="F325" s="9">
        <f t="shared" si="106"/>
        <v>22782.865682926833</v>
      </c>
      <c r="G325" s="9">
        <v>2569</v>
      </c>
      <c r="H325" t="s">
        <v>4124</v>
      </c>
      <c r="I325" s="9">
        <f t="shared" si="107"/>
        <v>8661.24</v>
      </c>
      <c r="J325" t="s">
        <v>4188</v>
      </c>
      <c r="K325" s="9">
        <v>1125</v>
      </c>
      <c r="L325" t="s">
        <v>4124</v>
      </c>
      <c r="M325" s="9">
        <f t="shared" si="108"/>
        <v>22782.865682926833</v>
      </c>
      <c r="N325" t="s">
        <v>4103</v>
      </c>
      <c r="O325" s="9">
        <f t="shared" si="109"/>
        <v>9764.0852926829284</v>
      </c>
      <c r="P325" t="s">
        <v>4103</v>
      </c>
      <c r="Q325" s="9">
        <v>2609</v>
      </c>
      <c r="R325" t="s">
        <v>4124</v>
      </c>
      <c r="S325" s="9">
        <v>3218</v>
      </c>
      <c r="T325" t="s">
        <v>4124</v>
      </c>
      <c r="U325" s="9">
        <f t="shared" si="110"/>
        <v>7214.9503999999997</v>
      </c>
      <c r="V325" t="s">
        <v>4188</v>
      </c>
      <c r="W325" s="9">
        <v>1039.0899999999999</v>
      </c>
      <c r="X325" t="s">
        <v>4124</v>
      </c>
      <c r="Y325" s="9">
        <f t="shared" si="111"/>
        <v>1039.0899999999999</v>
      </c>
      <c r="Z325" t="str">
        <f t="shared" si="112"/>
        <v>Per Diem</v>
      </c>
      <c r="AA325" s="9">
        <f t="shared" si="113"/>
        <v>6258.8174559999998</v>
      </c>
      <c r="AB325" t="s">
        <v>4188</v>
      </c>
      <c r="AC325" s="9">
        <f t="shared" si="114"/>
        <v>6258.8174559999998</v>
      </c>
      <c r="AD325" t="str">
        <f t="shared" si="115"/>
        <v>DRG Weight</v>
      </c>
      <c r="AE325" s="9">
        <f t="shared" si="116"/>
        <v>6071.0529323199999</v>
      </c>
      <c r="AF325" t="str">
        <f t="shared" si="117"/>
        <v>DRG Weight</v>
      </c>
      <c r="AG325" s="9">
        <f t="shared" si="118"/>
        <v>6258.8174559999998</v>
      </c>
      <c r="AH325" t="str">
        <f t="shared" si="119"/>
        <v>DRG Weight</v>
      </c>
      <c r="AI325" s="9">
        <f t="shared" si="120"/>
        <v>6258.8174559999998</v>
      </c>
      <c r="AJ325" t="str">
        <f t="shared" si="121"/>
        <v>DRG Weight</v>
      </c>
      <c r="AK325" s="9">
        <f t="shared" si="122"/>
        <v>6258.8174559999998</v>
      </c>
      <c r="AL325" t="str">
        <f t="shared" si="123"/>
        <v>DRG Weight</v>
      </c>
    </row>
    <row r="326" spans="1:38" x14ac:dyDescent="0.25">
      <c r="A326" s="10">
        <v>393</v>
      </c>
      <c r="B326" s="9">
        <v>1.6195999999999999</v>
      </c>
      <c r="C326" s="9">
        <v>48681.648000000001</v>
      </c>
      <c r="D326" s="9">
        <f t="shared" si="104"/>
        <v>29208.988799999999</v>
      </c>
      <c r="E326" s="9">
        <f t="shared" si="105"/>
        <v>1039.0899999999999</v>
      </c>
      <c r="F326" s="9">
        <f t="shared" si="106"/>
        <v>34077.153599999998</v>
      </c>
      <c r="G326" s="9">
        <v>1933</v>
      </c>
      <c r="H326" t="s">
        <v>4124</v>
      </c>
      <c r="I326" s="9">
        <f t="shared" si="107"/>
        <v>17856.09</v>
      </c>
      <c r="J326" t="s">
        <v>4188</v>
      </c>
      <c r="K326" s="9">
        <v>1125</v>
      </c>
      <c r="L326" t="s">
        <v>4124</v>
      </c>
      <c r="M326" s="9">
        <f t="shared" si="108"/>
        <v>34077.153599999998</v>
      </c>
      <c r="N326" t="s">
        <v>4103</v>
      </c>
      <c r="O326" s="9">
        <f t="shared" si="109"/>
        <v>14604.4944</v>
      </c>
      <c r="P326" t="s">
        <v>4103</v>
      </c>
      <c r="Q326" s="9">
        <v>2609</v>
      </c>
      <c r="R326" t="s">
        <v>4124</v>
      </c>
      <c r="S326" s="9">
        <v>3218</v>
      </c>
      <c r="T326" t="s">
        <v>4124</v>
      </c>
      <c r="U326" s="9">
        <f t="shared" si="110"/>
        <v>14874.4064</v>
      </c>
      <c r="V326" t="s">
        <v>4188</v>
      </c>
      <c r="W326" s="9">
        <v>1039.0899999999999</v>
      </c>
      <c r="X326" t="s">
        <v>4124</v>
      </c>
      <c r="Y326" s="9">
        <f t="shared" si="111"/>
        <v>1039.0899999999999</v>
      </c>
      <c r="Z326" t="str">
        <f t="shared" si="112"/>
        <v>Per Diem</v>
      </c>
      <c r="AA326" s="9">
        <f t="shared" si="113"/>
        <v>12042.407296000001</v>
      </c>
      <c r="AB326" t="s">
        <v>4188</v>
      </c>
      <c r="AC326" s="9">
        <f t="shared" si="114"/>
        <v>12042.407296000001</v>
      </c>
      <c r="AD326" t="str">
        <f t="shared" si="115"/>
        <v>DRG Weight</v>
      </c>
      <c r="AE326" s="9">
        <f t="shared" si="116"/>
        <v>11681.135077120001</v>
      </c>
      <c r="AF326" t="str">
        <f t="shared" si="117"/>
        <v>DRG Weight</v>
      </c>
      <c r="AG326" s="9">
        <f t="shared" si="118"/>
        <v>12042.407296000001</v>
      </c>
      <c r="AH326" t="str">
        <f t="shared" si="119"/>
        <v>DRG Weight</v>
      </c>
      <c r="AI326" s="9">
        <f t="shared" si="120"/>
        <v>12042.407296000001</v>
      </c>
      <c r="AJ326" t="str">
        <f t="shared" si="121"/>
        <v>DRG Weight</v>
      </c>
      <c r="AK326" s="9">
        <f t="shared" si="122"/>
        <v>12042.407296000001</v>
      </c>
      <c r="AL326" t="str">
        <f t="shared" si="123"/>
        <v>DRG Weight</v>
      </c>
    </row>
    <row r="327" spans="1:38" x14ac:dyDescent="0.25">
      <c r="A327" s="10">
        <v>394</v>
      </c>
      <c r="B327" s="9">
        <v>0.93689999999999996</v>
      </c>
      <c r="C327" s="9">
        <v>35852.239999999998</v>
      </c>
      <c r="D327" s="9">
        <f t="shared" si="104"/>
        <v>21511.343999999997</v>
      </c>
      <c r="E327" s="9">
        <f t="shared" si="105"/>
        <v>1039.0899999999999</v>
      </c>
      <c r="F327" s="9">
        <f t="shared" si="106"/>
        <v>25096.567999999996</v>
      </c>
      <c r="G327" s="9">
        <v>2569</v>
      </c>
      <c r="H327" t="s">
        <v>4124</v>
      </c>
      <c r="I327" s="9">
        <f t="shared" si="107"/>
        <v>10329.3225</v>
      </c>
      <c r="J327" t="s">
        <v>4188</v>
      </c>
      <c r="K327" s="9">
        <v>1125</v>
      </c>
      <c r="L327" t="s">
        <v>4124</v>
      </c>
      <c r="M327" s="9">
        <f t="shared" si="108"/>
        <v>25096.567999999996</v>
      </c>
      <c r="N327" t="s">
        <v>4103</v>
      </c>
      <c r="O327" s="9">
        <f t="shared" si="109"/>
        <v>10755.671999999999</v>
      </c>
      <c r="P327" t="s">
        <v>4103</v>
      </c>
      <c r="Q327" s="9">
        <v>2609</v>
      </c>
      <c r="R327" t="s">
        <v>4124</v>
      </c>
      <c r="S327" s="9">
        <v>3218</v>
      </c>
      <c r="T327" t="s">
        <v>4124</v>
      </c>
      <c r="U327" s="9">
        <f t="shared" si="110"/>
        <v>8604.489599999999</v>
      </c>
      <c r="V327" t="s">
        <v>4188</v>
      </c>
      <c r="W327" s="9">
        <v>1039.0899999999999</v>
      </c>
      <c r="X327" t="s">
        <v>4124</v>
      </c>
      <c r="Y327" s="9">
        <f t="shared" si="111"/>
        <v>1039.0899999999999</v>
      </c>
      <c r="Z327" t="str">
        <f t="shared" si="112"/>
        <v>Per Diem</v>
      </c>
      <c r="AA327" s="9">
        <f t="shared" si="113"/>
        <v>7308.046644</v>
      </c>
      <c r="AB327" t="s">
        <v>4188</v>
      </c>
      <c r="AC327" s="9">
        <f t="shared" si="114"/>
        <v>7308.046644</v>
      </c>
      <c r="AD327" t="str">
        <f t="shared" si="115"/>
        <v>DRG Weight</v>
      </c>
      <c r="AE327" s="9">
        <f t="shared" si="116"/>
        <v>7088.8052446800002</v>
      </c>
      <c r="AF327" t="str">
        <f t="shared" si="117"/>
        <v>DRG Weight</v>
      </c>
      <c r="AG327" s="9">
        <f t="shared" si="118"/>
        <v>7308.046644</v>
      </c>
      <c r="AH327" t="str">
        <f t="shared" si="119"/>
        <v>DRG Weight</v>
      </c>
      <c r="AI327" s="9">
        <f t="shared" si="120"/>
        <v>7308.046644</v>
      </c>
      <c r="AJ327" t="str">
        <f t="shared" si="121"/>
        <v>DRG Weight</v>
      </c>
      <c r="AK327" s="9">
        <f t="shared" si="122"/>
        <v>7308.046644</v>
      </c>
      <c r="AL327" t="str">
        <f t="shared" si="123"/>
        <v>DRG Weight</v>
      </c>
    </row>
    <row r="328" spans="1:38" x14ac:dyDescent="0.25">
      <c r="A328" s="10">
        <v>395</v>
      </c>
      <c r="B328" s="9">
        <v>0.64749999999999996</v>
      </c>
      <c r="C328" s="9">
        <v>19279.022499999999</v>
      </c>
      <c r="D328" s="9">
        <f t="shared" si="104"/>
        <v>11567.413499999999</v>
      </c>
      <c r="E328" s="9">
        <f t="shared" si="105"/>
        <v>1039.0899999999999</v>
      </c>
      <c r="F328" s="9">
        <f t="shared" si="106"/>
        <v>13495.315749999998</v>
      </c>
      <c r="G328" s="9">
        <v>1933</v>
      </c>
      <c r="H328" t="s">
        <v>4124</v>
      </c>
      <c r="I328" s="9">
        <f t="shared" si="107"/>
        <v>7138.6875</v>
      </c>
      <c r="J328" t="s">
        <v>4188</v>
      </c>
      <c r="K328" s="9">
        <v>1125</v>
      </c>
      <c r="L328" t="s">
        <v>4124</v>
      </c>
      <c r="M328" s="9">
        <f t="shared" si="108"/>
        <v>13495.315749999998</v>
      </c>
      <c r="N328" t="s">
        <v>4103</v>
      </c>
      <c r="O328" s="9">
        <f t="shared" si="109"/>
        <v>5783.7067499999994</v>
      </c>
      <c r="P328" t="s">
        <v>4103</v>
      </c>
      <c r="Q328" s="9">
        <v>2609</v>
      </c>
      <c r="R328" t="s">
        <v>4124</v>
      </c>
      <c r="S328" s="9">
        <v>3218</v>
      </c>
      <c r="T328" t="s">
        <v>4124</v>
      </c>
      <c r="U328" s="9">
        <f t="shared" si="110"/>
        <v>5946.6399999999994</v>
      </c>
      <c r="V328" t="s">
        <v>4188</v>
      </c>
      <c r="W328" s="9">
        <v>1039.0899999999999</v>
      </c>
      <c r="X328" t="s">
        <v>4124</v>
      </c>
      <c r="Y328" s="9">
        <f t="shared" si="111"/>
        <v>1039.0899999999999</v>
      </c>
      <c r="Z328" t="str">
        <f t="shared" si="112"/>
        <v>Per Diem</v>
      </c>
      <c r="AA328" s="9">
        <f t="shared" si="113"/>
        <v>5301.1270999999997</v>
      </c>
      <c r="AB328" t="s">
        <v>4188</v>
      </c>
      <c r="AC328" s="9">
        <f t="shared" si="114"/>
        <v>5301.1270999999997</v>
      </c>
      <c r="AD328" t="str">
        <f t="shared" si="115"/>
        <v>DRG Weight</v>
      </c>
      <c r="AE328" s="9">
        <f t="shared" si="116"/>
        <v>5142.0932869999997</v>
      </c>
      <c r="AF328" t="str">
        <f t="shared" si="117"/>
        <v>DRG Weight</v>
      </c>
      <c r="AG328" s="9">
        <f t="shared" si="118"/>
        <v>5301.1270999999997</v>
      </c>
      <c r="AH328" t="str">
        <f t="shared" si="119"/>
        <v>DRG Weight</v>
      </c>
      <c r="AI328" s="9">
        <f t="shared" si="120"/>
        <v>5301.1270999999997</v>
      </c>
      <c r="AJ328" t="str">
        <f t="shared" si="121"/>
        <v>DRG Weight</v>
      </c>
      <c r="AK328" s="9">
        <f t="shared" si="122"/>
        <v>5301.1270999999997</v>
      </c>
      <c r="AL328" t="str">
        <f t="shared" si="123"/>
        <v>DRG Weight</v>
      </c>
    </row>
    <row r="329" spans="1:38" x14ac:dyDescent="0.25">
      <c r="A329" s="10">
        <v>397</v>
      </c>
      <c r="B329" s="9">
        <v>2.2465999999999999</v>
      </c>
      <c r="C329" s="9"/>
      <c r="D329" s="9"/>
      <c r="E329" s="9">
        <f t="shared" si="105"/>
        <v>0</v>
      </c>
      <c r="F329" s="9">
        <f t="shared" si="106"/>
        <v>24768.764999999999</v>
      </c>
      <c r="G329" s="9">
        <v>1933</v>
      </c>
      <c r="H329" t="s">
        <v>4124</v>
      </c>
      <c r="I329" s="9">
        <f t="shared" si="107"/>
        <v>24768.764999999999</v>
      </c>
      <c r="J329" t="s">
        <v>4188</v>
      </c>
      <c r="K329" s="9">
        <v>1125</v>
      </c>
      <c r="L329" t="s">
        <v>4124</v>
      </c>
      <c r="M329" s="9">
        <f t="shared" si="108"/>
        <v>0</v>
      </c>
      <c r="N329" t="s">
        <v>4103</v>
      </c>
      <c r="O329" s="9">
        <f t="shared" si="109"/>
        <v>0</v>
      </c>
      <c r="P329" t="s">
        <v>4103</v>
      </c>
      <c r="Q329" s="9">
        <v>2609</v>
      </c>
      <c r="R329" t="s">
        <v>4124</v>
      </c>
      <c r="S329" s="9">
        <v>3218</v>
      </c>
      <c r="T329" t="s">
        <v>4124</v>
      </c>
      <c r="U329" s="9">
        <f t="shared" si="110"/>
        <v>20632.774399999998</v>
      </c>
      <c r="V329" t="s">
        <v>4188</v>
      </c>
      <c r="W329" s="9">
        <v>1039.0899999999999</v>
      </c>
      <c r="X329" t="s">
        <v>4124</v>
      </c>
      <c r="Y329" s="9">
        <f t="shared" si="111"/>
        <v>1039.0899999999999</v>
      </c>
      <c r="Z329" t="str">
        <f t="shared" si="112"/>
        <v>Per Diem</v>
      </c>
      <c r="AA329" s="9">
        <f t="shared" si="113"/>
        <v>16390.501816</v>
      </c>
      <c r="AB329" t="s">
        <v>4188</v>
      </c>
      <c r="AC329" s="9">
        <f t="shared" si="114"/>
        <v>16390.501816</v>
      </c>
      <c r="AD329" t="str">
        <f t="shared" si="115"/>
        <v>DRG Weight</v>
      </c>
      <c r="AE329" s="9">
        <f t="shared" si="116"/>
        <v>15898.786761519999</v>
      </c>
      <c r="AF329" t="str">
        <f t="shared" si="117"/>
        <v>DRG Weight</v>
      </c>
      <c r="AG329" s="9">
        <f t="shared" si="118"/>
        <v>16390.501816</v>
      </c>
      <c r="AH329" t="str">
        <f t="shared" si="119"/>
        <v>DRG Weight</v>
      </c>
      <c r="AI329" s="9">
        <f t="shared" si="120"/>
        <v>16390.501816</v>
      </c>
      <c r="AJ329" t="str">
        <f t="shared" si="121"/>
        <v>DRG Weight</v>
      </c>
      <c r="AK329" s="9">
        <f t="shared" si="122"/>
        <v>16390.501816</v>
      </c>
      <c r="AL329" t="str">
        <f t="shared" si="123"/>
        <v>DRG Weight</v>
      </c>
    </row>
    <row r="330" spans="1:38" x14ac:dyDescent="0.25">
      <c r="A330" s="10">
        <v>398</v>
      </c>
      <c r="B330" s="9">
        <v>1.5133000000000001</v>
      </c>
      <c r="C330" s="9"/>
      <c r="D330" s="9"/>
      <c r="E330" s="9">
        <f t="shared" si="105"/>
        <v>0</v>
      </c>
      <c r="F330" s="9">
        <f t="shared" si="106"/>
        <v>16684.1325</v>
      </c>
      <c r="G330" s="9">
        <v>1933</v>
      </c>
      <c r="H330" t="s">
        <v>4124</v>
      </c>
      <c r="I330" s="9">
        <f t="shared" si="107"/>
        <v>16684.1325</v>
      </c>
      <c r="J330" t="s">
        <v>4188</v>
      </c>
      <c r="K330" s="9">
        <v>1125</v>
      </c>
      <c r="L330" t="s">
        <v>4124</v>
      </c>
      <c r="M330" s="9">
        <f t="shared" si="108"/>
        <v>0</v>
      </c>
      <c r="N330" t="s">
        <v>4103</v>
      </c>
      <c r="O330" s="9">
        <f t="shared" si="109"/>
        <v>0</v>
      </c>
      <c r="P330" t="s">
        <v>4103</v>
      </c>
      <c r="Q330" s="9">
        <v>2609</v>
      </c>
      <c r="R330" t="s">
        <v>4124</v>
      </c>
      <c r="S330" s="9">
        <v>3218</v>
      </c>
      <c r="T330" t="s">
        <v>4124</v>
      </c>
      <c r="U330" s="9">
        <f t="shared" si="110"/>
        <v>13898.147200000001</v>
      </c>
      <c r="V330" t="s">
        <v>4188</v>
      </c>
      <c r="W330" s="9">
        <v>1039.0899999999999</v>
      </c>
      <c r="X330" t="s">
        <v>4124</v>
      </c>
      <c r="Y330" s="9">
        <f t="shared" si="111"/>
        <v>1039.0899999999999</v>
      </c>
      <c r="Z330" t="str">
        <f t="shared" si="112"/>
        <v>Per Diem</v>
      </c>
      <c r="AA330" s="9">
        <f t="shared" si="113"/>
        <v>11305.242308000003</v>
      </c>
      <c r="AB330" t="s">
        <v>4188</v>
      </c>
      <c r="AC330" s="9">
        <f t="shared" si="114"/>
        <v>11305.242308000003</v>
      </c>
      <c r="AD330" t="str">
        <f t="shared" si="115"/>
        <v>DRG Weight</v>
      </c>
      <c r="AE330" s="9">
        <f t="shared" si="116"/>
        <v>10966.085038760002</v>
      </c>
      <c r="AF330" t="str">
        <f t="shared" si="117"/>
        <v>DRG Weight</v>
      </c>
      <c r="AG330" s="9">
        <f t="shared" si="118"/>
        <v>11305.242308000003</v>
      </c>
      <c r="AH330" t="str">
        <f t="shared" si="119"/>
        <v>DRG Weight</v>
      </c>
      <c r="AI330" s="9">
        <f t="shared" si="120"/>
        <v>11305.242308000003</v>
      </c>
      <c r="AJ330" t="str">
        <f t="shared" si="121"/>
        <v>DRG Weight</v>
      </c>
      <c r="AK330" s="9">
        <f t="shared" si="122"/>
        <v>11305.242308000003</v>
      </c>
      <c r="AL330" t="str">
        <f t="shared" si="123"/>
        <v>DRG Weight</v>
      </c>
    </row>
    <row r="331" spans="1:38" x14ac:dyDescent="0.25">
      <c r="A331" s="10">
        <v>399</v>
      </c>
      <c r="B331" s="9">
        <v>1.1131</v>
      </c>
      <c r="C331" s="9">
        <v>55466.74</v>
      </c>
      <c r="D331" s="9">
        <f>C331*60%</f>
        <v>33280.043999999994</v>
      </c>
      <c r="E331" s="9">
        <f t="shared" si="105"/>
        <v>1039.0899999999999</v>
      </c>
      <c r="F331" s="9">
        <f t="shared" si="106"/>
        <v>38826.717999999993</v>
      </c>
      <c r="G331" s="9">
        <v>1933</v>
      </c>
      <c r="H331" t="s">
        <v>4124</v>
      </c>
      <c r="I331" s="9">
        <f t="shared" si="107"/>
        <v>12271.9275</v>
      </c>
      <c r="J331" t="s">
        <v>4188</v>
      </c>
      <c r="K331" s="9">
        <v>1125</v>
      </c>
      <c r="L331" t="s">
        <v>4124</v>
      </c>
      <c r="M331" s="9">
        <f t="shared" si="108"/>
        <v>38826.717999999993</v>
      </c>
      <c r="N331" t="s">
        <v>4103</v>
      </c>
      <c r="O331" s="9">
        <f t="shared" si="109"/>
        <v>16640.021999999997</v>
      </c>
      <c r="P331" t="s">
        <v>4103</v>
      </c>
      <c r="Q331" s="9">
        <v>2609</v>
      </c>
      <c r="R331" t="s">
        <v>4124</v>
      </c>
      <c r="S331" s="9">
        <v>3218</v>
      </c>
      <c r="T331" t="s">
        <v>4124</v>
      </c>
      <c r="U331" s="9">
        <f t="shared" si="110"/>
        <v>10222.7104</v>
      </c>
      <c r="V331" t="s">
        <v>4188</v>
      </c>
      <c r="W331" s="9">
        <v>1039.0899999999999</v>
      </c>
      <c r="X331" t="s">
        <v>4124</v>
      </c>
      <c r="Y331" s="9">
        <f t="shared" si="111"/>
        <v>1039.0899999999999</v>
      </c>
      <c r="Z331" t="str">
        <f t="shared" si="112"/>
        <v>Per Diem</v>
      </c>
      <c r="AA331" s="9">
        <f t="shared" si="113"/>
        <v>8529.9513559999996</v>
      </c>
      <c r="AB331" t="s">
        <v>4188</v>
      </c>
      <c r="AC331" s="9">
        <f t="shared" si="114"/>
        <v>8529.9513559999996</v>
      </c>
      <c r="AD331" t="str">
        <f t="shared" si="115"/>
        <v>DRG Weight</v>
      </c>
      <c r="AE331" s="9">
        <f t="shared" si="116"/>
        <v>8274.0528153199994</v>
      </c>
      <c r="AF331" t="str">
        <f t="shared" si="117"/>
        <v>DRG Weight</v>
      </c>
      <c r="AG331" s="9">
        <f t="shared" si="118"/>
        <v>8529.9513559999996</v>
      </c>
      <c r="AH331" t="str">
        <f t="shared" si="119"/>
        <v>DRG Weight</v>
      </c>
      <c r="AI331" s="9">
        <f t="shared" si="120"/>
        <v>8529.9513559999996</v>
      </c>
      <c r="AJ331" t="str">
        <f t="shared" si="121"/>
        <v>DRG Weight</v>
      </c>
      <c r="AK331" s="9">
        <f t="shared" si="122"/>
        <v>8529.9513559999996</v>
      </c>
      <c r="AL331" t="str">
        <f t="shared" si="123"/>
        <v>DRG Weight</v>
      </c>
    </row>
    <row r="332" spans="1:38" x14ac:dyDescent="0.25">
      <c r="A332" s="10">
        <v>405</v>
      </c>
      <c r="B332" s="9">
        <v>5.5052000000000003</v>
      </c>
      <c r="C332" s="9"/>
      <c r="D332" s="9"/>
      <c r="E332" s="9">
        <f t="shared" si="105"/>
        <v>0</v>
      </c>
      <c r="F332" s="9">
        <f t="shared" si="106"/>
        <v>60694.83</v>
      </c>
      <c r="G332" s="9">
        <v>4292</v>
      </c>
      <c r="H332" t="s">
        <v>4124</v>
      </c>
      <c r="I332" s="9">
        <f t="shared" si="107"/>
        <v>60694.83</v>
      </c>
      <c r="J332" t="s">
        <v>4188</v>
      </c>
      <c r="K332" s="9">
        <v>1125</v>
      </c>
      <c r="L332" t="s">
        <v>4124</v>
      </c>
      <c r="M332" s="9">
        <f t="shared" si="108"/>
        <v>0</v>
      </c>
      <c r="N332" t="s">
        <v>4103</v>
      </c>
      <c r="O332" s="9">
        <f t="shared" si="109"/>
        <v>0</v>
      </c>
      <c r="P332" t="s">
        <v>4103</v>
      </c>
      <c r="Q332" s="9">
        <v>2609</v>
      </c>
      <c r="R332" t="s">
        <v>4124</v>
      </c>
      <c r="S332" s="9">
        <v>3218</v>
      </c>
      <c r="T332" t="s">
        <v>4124</v>
      </c>
      <c r="U332" s="9">
        <f t="shared" si="110"/>
        <v>50559.756800000003</v>
      </c>
      <c r="V332" t="s">
        <v>4188</v>
      </c>
      <c r="W332" s="9">
        <v>1039.0899999999999</v>
      </c>
      <c r="X332" t="s">
        <v>4124</v>
      </c>
      <c r="Y332" s="9">
        <f t="shared" si="111"/>
        <v>1039.0899999999999</v>
      </c>
      <c r="Z332" t="str">
        <f t="shared" si="112"/>
        <v>Per Diem</v>
      </c>
      <c r="AA332" s="9">
        <f t="shared" si="113"/>
        <v>38988.110752000008</v>
      </c>
      <c r="AB332" t="s">
        <v>4188</v>
      </c>
      <c r="AC332" s="9">
        <f t="shared" si="114"/>
        <v>38988.110752000008</v>
      </c>
      <c r="AD332" t="str">
        <f t="shared" si="115"/>
        <v>DRG Weight</v>
      </c>
      <c r="AE332" s="9">
        <f t="shared" si="116"/>
        <v>37818.467429440003</v>
      </c>
      <c r="AF332" t="str">
        <f t="shared" si="117"/>
        <v>DRG Weight</v>
      </c>
      <c r="AG332" s="9">
        <f t="shared" si="118"/>
        <v>38988.110752000008</v>
      </c>
      <c r="AH332" t="str">
        <f t="shared" si="119"/>
        <v>DRG Weight</v>
      </c>
      <c r="AI332" s="9">
        <f t="shared" si="120"/>
        <v>38988.110752000008</v>
      </c>
      <c r="AJ332" t="str">
        <f t="shared" si="121"/>
        <v>DRG Weight</v>
      </c>
      <c r="AK332" s="9">
        <f t="shared" si="122"/>
        <v>38988.110752000008</v>
      </c>
      <c r="AL332" t="str">
        <f t="shared" si="123"/>
        <v>DRG Weight</v>
      </c>
    </row>
    <row r="333" spans="1:38" x14ac:dyDescent="0.25">
      <c r="A333" s="10">
        <v>406</v>
      </c>
      <c r="B333" s="9">
        <v>2.8874</v>
      </c>
      <c r="C333" s="9"/>
      <c r="D333" s="9"/>
      <c r="E333" s="9">
        <f t="shared" si="105"/>
        <v>0</v>
      </c>
      <c r="F333" s="9">
        <f t="shared" si="106"/>
        <v>31833.584999999999</v>
      </c>
      <c r="G333" s="9">
        <v>4292</v>
      </c>
      <c r="H333" t="s">
        <v>4124</v>
      </c>
      <c r="I333" s="9">
        <f t="shared" si="107"/>
        <v>31833.584999999999</v>
      </c>
      <c r="J333" t="s">
        <v>4188</v>
      </c>
      <c r="K333" s="9">
        <v>1125</v>
      </c>
      <c r="L333" t="s">
        <v>4124</v>
      </c>
      <c r="M333" s="9">
        <f t="shared" si="108"/>
        <v>0</v>
      </c>
      <c r="N333" t="s">
        <v>4103</v>
      </c>
      <c r="O333" s="9">
        <f t="shared" si="109"/>
        <v>0</v>
      </c>
      <c r="P333" t="s">
        <v>4103</v>
      </c>
      <c r="Q333" s="9">
        <v>2609</v>
      </c>
      <c r="R333" t="s">
        <v>4124</v>
      </c>
      <c r="S333" s="9">
        <v>3218</v>
      </c>
      <c r="T333" t="s">
        <v>4124</v>
      </c>
      <c r="U333" s="9">
        <f t="shared" si="110"/>
        <v>26517.881600000001</v>
      </c>
      <c r="V333" t="s">
        <v>4188</v>
      </c>
      <c r="W333" s="9">
        <v>1039.0899999999999</v>
      </c>
      <c r="X333" t="s">
        <v>4124</v>
      </c>
      <c r="Y333" s="9">
        <f t="shared" si="111"/>
        <v>1039.0899999999999</v>
      </c>
      <c r="Z333" t="str">
        <f t="shared" si="112"/>
        <v>Per Diem</v>
      </c>
      <c r="AA333" s="9">
        <f t="shared" si="113"/>
        <v>20834.296023999999</v>
      </c>
      <c r="AB333" t="s">
        <v>4188</v>
      </c>
      <c r="AC333" s="9">
        <f t="shared" si="114"/>
        <v>20834.296023999999</v>
      </c>
      <c r="AD333" t="str">
        <f t="shared" si="115"/>
        <v>DRG Weight</v>
      </c>
      <c r="AE333" s="9">
        <f t="shared" si="116"/>
        <v>20209.267143279998</v>
      </c>
      <c r="AF333" t="str">
        <f t="shared" si="117"/>
        <v>DRG Weight</v>
      </c>
      <c r="AG333" s="9">
        <f t="shared" si="118"/>
        <v>20834.296023999999</v>
      </c>
      <c r="AH333" t="str">
        <f t="shared" si="119"/>
        <v>DRG Weight</v>
      </c>
      <c r="AI333" s="9">
        <f t="shared" si="120"/>
        <v>20834.296023999999</v>
      </c>
      <c r="AJ333" t="str">
        <f t="shared" si="121"/>
        <v>DRG Weight</v>
      </c>
      <c r="AK333" s="9">
        <f t="shared" si="122"/>
        <v>20834.296023999999</v>
      </c>
      <c r="AL333" t="str">
        <f t="shared" si="123"/>
        <v>DRG Weight</v>
      </c>
    </row>
    <row r="334" spans="1:38" x14ac:dyDescent="0.25">
      <c r="A334" s="10">
        <v>407</v>
      </c>
      <c r="B334" s="9">
        <v>2.1509999999999998</v>
      </c>
      <c r="C334" s="9"/>
      <c r="D334" s="9"/>
      <c r="E334" s="9">
        <f t="shared" si="105"/>
        <v>0</v>
      </c>
      <c r="F334" s="9">
        <f t="shared" si="106"/>
        <v>23714.774999999998</v>
      </c>
      <c r="G334" s="9">
        <v>4292</v>
      </c>
      <c r="H334" t="s">
        <v>4124</v>
      </c>
      <c r="I334" s="9">
        <f t="shared" si="107"/>
        <v>23714.774999999998</v>
      </c>
      <c r="J334" t="s">
        <v>4188</v>
      </c>
      <c r="K334" s="9">
        <v>1125</v>
      </c>
      <c r="L334" t="s">
        <v>4124</v>
      </c>
      <c r="M334" s="9">
        <f t="shared" si="108"/>
        <v>0</v>
      </c>
      <c r="N334" t="s">
        <v>4103</v>
      </c>
      <c r="O334" s="9">
        <f t="shared" si="109"/>
        <v>0</v>
      </c>
      <c r="P334" t="s">
        <v>4103</v>
      </c>
      <c r="Q334" s="9">
        <v>2609</v>
      </c>
      <c r="R334" t="s">
        <v>4124</v>
      </c>
      <c r="S334" s="9">
        <v>3218</v>
      </c>
      <c r="T334" t="s">
        <v>4124</v>
      </c>
      <c r="U334" s="9">
        <f t="shared" si="110"/>
        <v>19754.784</v>
      </c>
      <c r="V334" t="s">
        <v>4188</v>
      </c>
      <c r="W334" s="9">
        <v>1039.0899999999999</v>
      </c>
      <c r="X334" t="s">
        <v>4124</v>
      </c>
      <c r="Y334" s="9">
        <f t="shared" si="111"/>
        <v>1039.0899999999999</v>
      </c>
      <c r="Z334" t="str">
        <f t="shared" si="112"/>
        <v>Per Diem</v>
      </c>
      <c r="AA334" s="9">
        <f t="shared" si="113"/>
        <v>15727.538759999999</v>
      </c>
      <c r="AB334" t="s">
        <v>4188</v>
      </c>
      <c r="AC334" s="9">
        <f t="shared" si="114"/>
        <v>15727.538759999999</v>
      </c>
      <c r="AD334" t="str">
        <f t="shared" si="115"/>
        <v>DRG Weight</v>
      </c>
      <c r="AE334" s="9">
        <f t="shared" si="116"/>
        <v>15255.712597199999</v>
      </c>
      <c r="AF334" t="str">
        <f t="shared" si="117"/>
        <v>DRG Weight</v>
      </c>
      <c r="AG334" s="9">
        <f t="shared" si="118"/>
        <v>15727.538759999999</v>
      </c>
      <c r="AH334" t="str">
        <f t="shared" si="119"/>
        <v>DRG Weight</v>
      </c>
      <c r="AI334" s="9">
        <f t="shared" si="120"/>
        <v>15727.538759999999</v>
      </c>
      <c r="AJ334" t="str">
        <f t="shared" si="121"/>
        <v>DRG Weight</v>
      </c>
      <c r="AK334" s="9">
        <f t="shared" si="122"/>
        <v>15727.538759999999</v>
      </c>
      <c r="AL334" t="str">
        <f t="shared" si="123"/>
        <v>DRG Weight</v>
      </c>
    </row>
    <row r="335" spans="1:38" x14ac:dyDescent="0.25">
      <c r="A335" s="10">
        <v>408</v>
      </c>
      <c r="B335" s="9">
        <v>3.7222</v>
      </c>
      <c r="C335" s="9"/>
      <c r="D335" s="9"/>
      <c r="E335" s="9">
        <f t="shared" si="105"/>
        <v>0</v>
      </c>
      <c r="F335" s="9">
        <f t="shared" si="106"/>
        <v>41037.254999999997</v>
      </c>
      <c r="G335" s="9">
        <v>3451</v>
      </c>
      <c r="H335" t="s">
        <v>4124</v>
      </c>
      <c r="I335" s="9">
        <f t="shared" si="107"/>
        <v>41037.254999999997</v>
      </c>
      <c r="J335" t="s">
        <v>4188</v>
      </c>
      <c r="K335" s="9">
        <v>1125</v>
      </c>
      <c r="L335" t="s">
        <v>4124</v>
      </c>
      <c r="M335" s="9">
        <f t="shared" si="108"/>
        <v>0</v>
      </c>
      <c r="N335" t="s">
        <v>4103</v>
      </c>
      <c r="O335" s="9">
        <f t="shared" si="109"/>
        <v>0</v>
      </c>
      <c r="P335" t="s">
        <v>4103</v>
      </c>
      <c r="Q335" s="9">
        <v>2609</v>
      </c>
      <c r="R335" t="s">
        <v>4124</v>
      </c>
      <c r="S335" s="9">
        <v>3218</v>
      </c>
      <c r="T335" t="s">
        <v>4124</v>
      </c>
      <c r="U335" s="9">
        <f t="shared" si="110"/>
        <v>34184.684800000003</v>
      </c>
      <c r="V335" t="s">
        <v>4188</v>
      </c>
      <c r="W335" s="9">
        <v>1039.0899999999999</v>
      </c>
      <c r="X335" t="s">
        <v>4124</v>
      </c>
      <c r="Y335" s="9">
        <f t="shared" si="111"/>
        <v>1039.0899999999999</v>
      </c>
      <c r="Z335" t="str">
        <f t="shared" si="112"/>
        <v>Per Diem</v>
      </c>
      <c r="AA335" s="9">
        <f t="shared" si="113"/>
        <v>26623.433671999999</v>
      </c>
      <c r="AB335" t="s">
        <v>4188</v>
      </c>
      <c r="AC335" s="9">
        <f t="shared" si="114"/>
        <v>26623.433671999999</v>
      </c>
      <c r="AD335" t="str">
        <f t="shared" si="115"/>
        <v>DRG Weight</v>
      </c>
      <c r="AE335" s="9">
        <f t="shared" si="116"/>
        <v>25824.73066184</v>
      </c>
      <c r="AF335" t="str">
        <f t="shared" si="117"/>
        <v>DRG Weight</v>
      </c>
      <c r="AG335" s="9">
        <f t="shared" si="118"/>
        <v>26623.433671999999</v>
      </c>
      <c r="AH335" t="str">
        <f t="shared" si="119"/>
        <v>DRG Weight</v>
      </c>
      <c r="AI335" s="9">
        <f t="shared" si="120"/>
        <v>26623.433671999999</v>
      </c>
      <c r="AJ335" t="str">
        <f t="shared" si="121"/>
        <v>DRG Weight</v>
      </c>
      <c r="AK335" s="9">
        <f t="shared" si="122"/>
        <v>26623.433671999999</v>
      </c>
      <c r="AL335" t="str">
        <f t="shared" si="123"/>
        <v>DRG Weight</v>
      </c>
    </row>
    <row r="336" spans="1:38" x14ac:dyDescent="0.25">
      <c r="A336" s="10">
        <v>409</v>
      </c>
      <c r="B336" s="9">
        <v>1.9573</v>
      </c>
      <c r="C336" s="9"/>
      <c r="D336" s="9"/>
      <c r="E336" s="9">
        <f t="shared" si="105"/>
        <v>0</v>
      </c>
      <c r="F336" s="9">
        <f t="shared" si="106"/>
        <v>21579.232500000002</v>
      </c>
      <c r="G336" s="9">
        <v>2569</v>
      </c>
      <c r="H336" t="s">
        <v>4124</v>
      </c>
      <c r="I336" s="9">
        <f t="shared" si="107"/>
        <v>21579.232500000002</v>
      </c>
      <c r="J336" t="s">
        <v>4188</v>
      </c>
      <c r="K336" s="9">
        <v>1125</v>
      </c>
      <c r="L336" t="s">
        <v>4124</v>
      </c>
      <c r="M336" s="9">
        <f t="shared" si="108"/>
        <v>0</v>
      </c>
      <c r="N336" t="s">
        <v>4103</v>
      </c>
      <c r="O336" s="9">
        <f t="shared" si="109"/>
        <v>0</v>
      </c>
      <c r="P336" t="s">
        <v>4103</v>
      </c>
      <c r="Q336" s="9">
        <v>2609</v>
      </c>
      <c r="R336" t="s">
        <v>4124</v>
      </c>
      <c r="S336" s="9">
        <v>3218</v>
      </c>
      <c r="T336" t="s">
        <v>4124</v>
      </c>
      <c r="U336" s="9">
        <f t="shared" si="110"/>
        <v>17975.843199999999</v>
      </c>
      <c r="V336" t="s">
        <v>4188</v>
      </c>
      <c r="W336" s="9">
        <v>1039.0899999999999</v>
      </c>
      <c r="X336" t="s">
        <v>4124</v>
      </c>
      <c r="Y336" s="9">
        <f t="shared" si="111"/>
        <v>1039.0899999999999</v>
      </c>
      <c r="Z336" t="str">
        <f t="shared" si="112"/>
        <v>Per Diem</v>
      </c>
      <c r="AA336" s="9">
        <f t="shared" si="113"/>
        <v>14384.275748000002</v>
      </c>
      <c r="AB336" t="s">
        <v>4188</v>
      </c>
      <c r="AC336" s="9">
        <f t="shared" si="114"/>
        <v>14384.275748000002</v>
      </c>
      <c r="AD336" t="str">
        <f t="shared" si="115"/>
        <v>DRG Weight</v>
      </c>
      <c r="AE336" s="9">
        <f t="shared" si="116"/>
        <v>13952.747475560001</v>
      </c>
      <c r="AF336" t="str">
        <f t="shared" si="117"/>
        <v>DRG Weight</v>
      </c>
      <c r="AG336" s="9">
        <f t="shared" si="118"/>
        <v>14384.275748000002</v>
      </c>
      <c r="AH336" t="str">
        <f t="shared" si="119"/>
        <v>DRG Weight</v>
      </c>
      <c r="AI336" s="9">
        <f t="shared" si="120"/>
        <v>14384.275748000002</v>
      </c>
      <c r="AJ336" t="str">
        <f t="shared" si="121"/>
        <v>DRG Weight</v>
      </c>
      <c r="AK336" s="9">
        <f t="shared" si="122"/>
        <v>14384.275748000002</v>
      </c>
      <c r="AL336" t="str">
        <f t="shared" si="123"/>
        <v>DRG Weight</v>
      </c>
    </row>
    <row r="337" spans="1:38" x14ac:dyDescent="0.25">
      <c r="A337" s="10">
        <v>410</v>
      </c>
      <c r="B337" s="9">
        <v>1.5651999999999999</v>
      </c>
      <c r="C337" s="9"/>
      <c r="D337" s="9"/>
      <c r="E337" s="9">
        <f t="shared" si="105"/>
        <v>0</v>
      </c>
      <c r="F337" s="9">
        <f t="shared" si="106"/>
        <v>17256.329999999998</v>
      </c>
      <c r="G337" s="9">
        <v>2569</v>
      </c>
      <c r="H337" t="s">
        <v>4124</v>
      </c>
      <c r="I337" s="9">
        <f t="shared" si="107"/>
        <v>17256.329999999998</v>
      </c>
      <c r="J337" t="s">
        <v>4188</v>
      </c>
      <c r="K337" s="9">
        <v>1125</v>
      </c>
      <c r="L337" t="s">
        <v>4124</v>
      </c>
      <c r="M337" s="9">
        <f t="shared" si="108"/>
        <v>0</v>
      </c>
      <c r="N337" t="s">
        <v>4103</v>
      </c>
      <c r="O337" s="9">
        <f t="shared" si="109"/>
        <v>0</v>
      </c>
      <c r="P337" t="s">
        <v>4103</v>
      </c>
      <c r="Q337" s="9">
        <v>2609</v>
      </c>
      <c r="R337" t="s">
        <v>4124</v>
      </c>
      <c r="S337" s="9">
        <v>3218</v>
      </c>
      <c r="T337" t="s">
        <v>4124</v>
      </c>
      <c r="U337" s="9">
        <f t="shared" si="110"/>
        <v>14374.7968</v>
      </c>
      <c r="V337" t="s">
        <v>4188</v>
      </c>
      <c r="W337" s="9">
        <v>1039.0899999999999</v>
      </c>
      <c r="X337" t="s">
        <v>4124</v>
      </c>
      <c r="Y337" s="9">
        <f t="shared" si="111"/>
        <v>1039.0899999999999</v>
      </c>
      <c r="Z337" t="str">
        <f t="shared" si="112"/>
        <v>Per Diem</v>
      </c>
      <c r="AA337" s="9">
        <f t="shared" si="113"/>
        <v>11665.156352</v>
      </c>
      <c r="AB337" t="s">
        <v>4188</v>
      </c>
      <c r="AC337" s="9">
        <f t="shared" si="114"/>
        <v>11665.156352</v>
      </c>
      <c r="AD337" t="str">
        <f t="shared" si="115"/>
        <v>DRG Weight</v>
      </c>
      <c r="AE337" s="9">
        <f t="shared" si="116"/>
        <v>11315.20166144</v>
      </c>
      <c r="AF337" t="str">
        <f t="shared" si="117"/>
        <v>DRG Weight</v>
      </c>
      <c r="AG337" s="9">
        <f t="shared" si="118"/>
        <v>11665.156352</v>
      </c>
      <c r="AH337" t="str">
        <f t="shared" si="119"/>
        <v>DRG Weight</v>
      </c>
      <c r="AI337" s="9">
        <f t="shared" si="120"/>
        <v>11665.156352</v>
      </c>
      <c r="AJ337" t="str">
        <f t="shared" si="121"/>
        <v>DRG Weight</v>
      </c>
      <c r="AK337" s="9">
        <f t="shared" si="122"/>
        <v>11665.156352</v>
      </c>
      <c r="AL337" t="str">
        <f t="shared" si="123"/>
        <v>DRG Weight</v>
      </c>
    </row>
    <row r="338" spans="1:38" x14ac:dyDescent="0.25">
      <c r="A338" s="10">
        <v>411</v>
      </c>
      <c r="B338" s="9">
        <v>3.0404</v>
      </c>
      <c r="C338" s="9"/>
      <c r="D338" s="9"/>
      <c r="E338" s="9">
        <f t="shared" si="105"/>
        <v>0</v>
      </c>
      <c r="F338" s="9">
        <f t="shared" si="106"/>
        <v>33520.410000000003</v>
      </c>
      <c r="G338" s="9">
        <v>3451</v>
      </c>
      <c r="H338" t="s">
        <v>4124</v>
      </c>
      <c r="I338" s="9">
        <f t="shared" si="107"/>
        <v>33520.410000000003</v>
      </c>
      <c r="J338" t="s">
        <v>4188</v>
      </c>
      <c r="K338" s="9">
        <v>1125</v>
      </c>
      <c r="L338" t="s">
        <v>4124</v>
      </c>
      <c r="M338" s="9">
        <f t="shared" si="108"/>
        <v>0</v>
      </c>
      <c r="N338" t="s">
        <v>4103</v>
      </c>
      <c r="O338" s="9">
        <f t="shared" si="109"/>
        <v>0</v>
      </c>
      <c r="P338" t="s">
        <v>4103</v>
      </c>
      <c r="Q338" s="9">
        <v>2609</v>
      </c>
      <c r="R338" t="s">
        <v>4124</v>
      </c>
      <c r="S338" s="9">
        <v>3218</v>
      </c>
      <c r="T338" t="s">
        <v>4124</v>
      </c>
      <c r="U338" s="9">
        <f t="shared" si="110"/>
        <v>27923.033599999999</v>
      </c>
      <c r="V338" t="s">
        <v>4188</v>
      </c>
      <c r="W338" s="9">
        <v>1039.0899999999999</v>
      </c>
      <c r="X338" t="s">
        <v>4124</v>
      </c>
      <c r="Y338" s="9">
        <f t="shared" si="111"/>
        <v>1039.0899999999999</v>
      </c>
      <c r="Z338" t="str">
        <f t="shared" si="112"/>
        <v>Per Diem</v>
      </c>
      <c r="AA338" s="9">
        <f t="shared" si="113"/>
        <v>21895.314304</v>
      </c>
      <c r="AB338" t="s">
        <v>4188</v>
      </c>
      <c r="AC338" s="9">
        <f t="shared" si="114"/>
        <v>21895.314304</v>
      </c>
      <c r="AD338" t="str">
        <f t="shared" si="115"/>
        <v>DRG Weight</v>
      </c>
      <c r="AE338" s="9">
        <f t="shared" si="116"/>
        <v>21238.454874880001</v>
      </c>
      <c r="AF338" t="str">
        <f t="shared" si="117"/>
        <v>DRG Weight</v>
      </c>
      <c r="AG338" s="9">
        <f t="shared" si="118"/>
        <v>21895.314304</v>
      </c>
      <c r="AH338" t="str">
        <f t="shared" si="119"/>
        <v>DRG Weight</v>
      </c>
      <c r="AI338" s="9">
        <f t="shared" si="120"/>
        <v>21895.314304</v>
      </c>
      <c r="AJ338" t="str">
        <f t="shared" si="121"/>
        <v>DRG Weight</v>
      </c>
      <c r="AK338" s="9">
        <f t="shared" si="122"/>
        <v>21895.314304</v>
      </c>
      <c r="AL338" t="str">
        <f t="shared" si="123"/>
        <v>DRG Weight</v>
      </c>
    </row>
    <row r="339" spans="1:38" x14ac:dyDescent="0.25">
      <c r="A339" s="10">
        <v>412</v>
      </c>
      <c r="B339" s="9">
        <v>2.0661</v>
      </c>
      <c r="C339" s="9"/>
      <c r="D339" s="9"/>
      <c r="E339" s="9">
        <f t="shared" si="105"/>
        <v>0</v>
      </c>
      <c r="F339" s="9">
        <f t="shared" si="106"/>
        <v>22778.752500000002</v>
      </c>
      <c r="G339" s="9">
        <v>3451</v>
      </c>
      <c r="H339" t="s">
        <v>4124</v>
      </c>
      <c r="I339" s="9">
        <f t="shared" si="107"/>
        <v>22778.752500000002</v>
      </c>
      <c r="J339" t="s">
        <v>4188</v>
      </c>
      <c r="K339" s="9">
        <v>1125</v>
      </c>
      <c r="L339" t="s">
        <v>4124</v>
      </c>
      <c r="M339" s="9">
        <f t="shared" si="108"/>
        <v>0</v>
      </c>
      <c r="N339" t="s">
        <v>4103</v>
      </c>
      <c r="O339" s="9">
        <f t="shared" si="109"/>
        <v>0</v>
      </c>
      <c r="P339" t="s">
        <v>4103</v>
      </c>
      <c r="Q339" s="9">
        <v>2609</v>
      </c>
      <c r="R339" t="s">
        <v>4124</v>
      </c>
      <c r="S339" s="9">
        <v>3218</v>
      </c>
      <c r="T339" t="s">
        <v>4124</v>
      </c>
      <c r="U339" s="9">
        <f t="shared" si="110"/>
        <v>18975.062399999999</v>
      </c>
      <c r="V339" t="s">
        <v>4188</v>
      </c>
      <c r="W339" s="9">
        <v>1039.0899999999999</v>
      </c>
      <c r="X339" t="s">
        <v>4124</v>
      </c>
      <c r="Y339" s="9">
        <f t="shared" si="111"/>
        <v>1039.0899999999999</v>
      </c>
      <c r="Z339" t="str">
        <f t="shared" si="112"/>
        <v>Per Diem</v>
      </c>
      <c r="AA339" s="9">
        <f t="shared" si="113"/>
        <v>15138.777636000001</v>
      </c>
      <c r="AB339" t="s">
        <v>4188</v>
      </c>
      <c r="AC339" s="9">
        <f t="shared" si="114"/>
        <v>15138.777636000001</v>
      </c>
      <c r="AD339" t="str">
        <f t="shared" si="115"/>
        <v>DRG Weight</v>
      </c>
      <c r="AE339" s="9">
        <f t="shared" si="116"/>
        <v>14684.614306920001</v>
      </c>
      <c r="AF339" t="str">
        <f t="shared" si="117"/>
        <v>DRG Weight</v>
      </c>
      <c r="AG339" s="9">
        <f t="shared" si="118"/>
        <v>15138.777636000001</v>
      </c>
      <c r="AH339" t="str">
        <f t="shared" si="119"/>
        <v>DRG Weight</v>
      </c>
      <c r="AI339" s="9">
        <f t="shared" si="120"/>
        <v>15138.777636000001</v>
      </c>
      <c r="AJ339" t="str">
        <f t="shared" si="121"/>
        <v>DRG Weight</v>
      </c>
      <c r="AK339" s="9">
        <f t="shared" si="122"/>
        <v>15138.777636000001</v>
      </c>
      <c r="AL339" t="str">
        <f t="shared" si="123"/>
        <v>DRG Weight</v>
      </c>
    </row>
    <row r="340" spans="1:38" x14ac:dyDescent="0.25">
      <c r="A340" s="10">
        <v>413</v>
      </c>
      <c r="B340" s="9">
        <v>1.5096000000000001</v>
      </c>
      <c r="C340" s="9"/>
      <c r="D340" s="9"/>
      <c r="E340" s="9">
        <f t="shared" si="105"/>
        <v>0</v>
      </c>
      <c r="F340" s="9">
        <f t="shared" si="106"/>
        <v>16643.34</v>
      </c>
      <c r="G340" s="9">
        <v>3451</v>
      </c>
      <c r="H340" t="s">
        <v>4124</v>
      </c>
      <c r="I340" s="9">
        <f t="shared" si="107"/>
        <v>16643.34</v>
      </c>
      <c r="J340" t="s">
        <v>4188</v>
      </c>
      <c r="K340" s="9">
        <v>1125</v>
      </c>
      <c r="L340" t="s">
        <v>4124</v>
      </c>
      <c r="M340" s="9">
        <f t="shared" si="108"/>
        <v>0</v>
      </c>
      <c r="N340" t="s">
        <v>4103</v>
      </c>
      <c r="O340" s="9">
        <f t="shared" si="109"/>
        <v>0</v>
      </c>
      <c r="P340" t="s">
        <v>4103</v>
      </c>
      <c r="Q340" s="9">
        <v>2609</v>
      </c>
      <c r="R340" t="s">
        <v>4124</v>
      </c>
      <c r="S340" s="9">
        <v>3218</v>
      </c>
      <c r="T340" t="s">
        <v>4124</v>
      </c>
      <c r="U340" s="9">
        <f t="shared" si="110"/>
        <v>13864.1664</v>
      </c>
      <c r="V340" t="s">
        <v>4188</v>
      </c>
      <c r="W340" s="9">
        <v>1039.0899999999999</v>
      </c>
      <c r="X340" t="s">
        <v>4124</v>
      </c>
      <c r="Y340" s="9">
        <f t="shared" si="111"/>
        <v>1039.0899999999999</v>
      </c>
      <c r="Z340" t="str">
        <f t="shared" si="112"/>
        <v>Per Diem</v>
      </c>
      <c r="AA340" s="9">
        <f t="shared" si="113"/>
        <v>11279.583696000002</v>
      </c>
      <c r="AB340" t="s">
        <v>4188</v>
      </c>
      <c r="AC340" s="9">
        <f t="shared" si="114"/>
        <v>11279.583696000002</v>
      </c>
      <c r="AD340" t="str">
        <f t="shared" si="115"/>
        <v>DRG Weight</v>
      </c>
      <c r="AE340" s="9">
        <f t="shared" si="116"/>
        <v>10941.196185120001</v>
      </c>
      <c r="AF340" t="str">
        <f t="shared" si="117"/>
        <v>DRG Weight</v>
      </c>
      <c r="AG340" s="9">
        <f t="shared" si="118"/>
        <v>11279.583696000002</v>
      </c>
      <c r="AH340" t="str">
        <f t="shared" si="119"/>
        <v>DRG Weight</v>
      </c>
      <c r="AI340" s="9">
        <f t="shared" si="120"/>
        <v>11279.583696000002</v>
      </c>
      <c r="AJ340" t="str">
        <f t="shared" si="121"/>
        <v>DRG Weight</v>
      </c>
      <c r="AK340" s="9">
        <f t="shared" si="122"/>
        <v>11279.583696000002</v>
      </c>
      <c r="AL340" t="str">
        <f t="shared" si="123"/>
        <v>DRG Weight</v>
      </c>
    </row>
    <row r="341" spans="1:38" x14ac:dyDescent="0.25">
      <c r="A341" s="10">
        <v>414</v>
      </c>
      <c r="B341" s="9">
        <v>3.5251999999999999</v>
      </c>
      <c r="C341" s="9"/>
      <c r="D341" s="9"/>
      <c r="E341" s="9">
        <f t="shared" si="105"/>
        <v>0</v>
      </c>
      <c r="F341" s="9">
        <f t="shared" si="106"/>
        <v>38865.33</v>
      </c>
      <c r="G341" s="9">
        <v>5779</v>
      </c>
      <c r="H341" t="s">
        <v>4124</v>
      </c>
      <c r="I341" s="9">
        <f t="shared" si="107"/>
        <v>38865.33</v>
      </c>
      <c r="J341" t="s">
        <v>4188</v>
      </c>
      <c r="K341" s="9">
        <v>1125</v>
      </c>
      <c r="L341" t="s">
        <v>4124</v>
      </c>
      <c r="M341" s="9">
        <f t="shared" si="108"/>
        <v>0</v>
      </c>
      <c r="N341" t="s">
        <v>4103</v>
      </c>
      <c r="O341" s="9">
        <f t="shared" si="109"/>
        <v>0</v>
      </c>
      <c r="P341" t="s">
        <v>4103</v>
      </c>
      <c r="Q341" s="9">
        <v>2609</v>
      </c>
      <c r="R341" t="s">
        <v>4124</v>
      </c>
      <c r="S341" s="9">
        <v>3218</v>
      </c>
      <c r="T341" t="s">
        <v>4124</v>
      </c>
      <c r="U341" s="9">
        <f t="shared" si="110"/>
        <v>32375.436799999999</v>
      </c>
      <c r="V341" t="s">
        <v>4188</v>
      </c>
      <c r="W341" s="9">
        <v>1039.0899999999999</v>
      </c>
      <c r="X341" t="s">
        <v>4124</v>
      </c>
      <c r="Y341" s="9">
        <f t="shared" si="111"/>
        <v>1039.0899999999999</v>
      </c>
      <c r="Z341" t="str">
        <f t="shared" si="112"/>
        <v>Per Diem</v>
      </c>
      <c r="AA341" s="9">
        <f t="shared" si="113"/>
        <v>25257.285951999998</v>
      </c>
      <c r="AB341" t="s">
        <v>4188</v>
      </c>
      <c r="AC341" s="9">
        <f t="shared" si="114"/>
        <v>25257.285951999998</v>
      </c>
      <c r="AD341" t="str">
        <f t="shared" si="115"/>
        <v>DRG Weight</v>
      </c>
      <c r="AE341" s="9">
        <f t="shared" si="116"/>
        <v>24499.567373439997</v>
      </c>
      <c r="AF341" t="str">
        <f t="shared" si="117"/>
        <v>DRG Weight</v>
      </c>
      <c r="AG341" s="9">
        <f t="shared" si="118"/>
        <v>25257.285951999998</v>
      </c>
      <c r="AH341" t="str">
        <f t="shared" si="119"/>
        <v>DRG Weight</v>
      </c>
      <c r="AI341" s="9">
        <f t="shared" si="120"/>
        <v>25257.285951999998</v>
      </c>
      <c r="AJ341" t="str">
        <f t="shared" si="121"/>
        <v>DRG Weight</v>
      </c>
      <c r="AK341" s="9">
        <f t="shared" si="122"/>
        <v>25257.285951999998</v>
      </c>
      <c r="AL341" t="str">
        <f t="shared" si="123"/>
        <v>DRG Weight</v>
      </c>
    </row>
    <row r="342" spans="1:38" x14ac:dyDescent="0.25">
      <c r="A342" s="10">
        <v>415</v>
      </c>
      <c r="B342" s="9">
        <v>1.9758</v>
      </c>
      <c r="C342" s="9"/>
      <c r="D342" s="9"/>
      <c r="E342" s="9">
        <f t="shared" si="105"/>
        <v>0</v>
      </c>
      <c r="F342" s="9">
        <f t="shared" si="106"/>
        <v>21783.195</v>
      </c>
      <c r="G342" s="9">
        <v>2569</v>
      </c>
      <c r="H342" t="s">
        <v>4124</v>
      </c>
      <c r="I342" s="9">
        <f t="shared" si="107"/>
        <v>21783.195</v>
      </c>
      <c r="J342" t="s">
        <v>4188</v>
      </c>
      <c r="K342" s="9">
        <v>1125</v>
      </c>
      <c r="L342" t="s">
        <v>4124</v>
      </c>
      <c r="M342" s="9">
        <f t="shared" si="108"/>
        <v>0</v>
      </c>
      <c r="N342" t="s">
        <v>4103</v>
      </c>
      <c r="O342" s="9">
        <f t="shared" si="109"/>
        <v>0</v>
      </c>
      <c r="P342" t="s">
        <v>4103</v>
      </c>
      <c r="Q342" s="9">
        <v>2609</v>
      </c>
      <c r="R342" t="s">
        <v>4124</v>
      </c>
      <c r="S342" s="9">
        <v>3218</v>
      </c>
      <c r="T342" t="s">
        <v>4124</v>
      </c>
      <c r="U342" s="9">
        <f t="shared" si="110"/>
        <v>18145.747200000002</v>
      </c>
      <c r="V342" t="s">
        <v>4188</v>
      </c>
      <c r="W342" s="9">
        <v>1039.0899999999999</v>
      </c>
      <c r="X342" t="s">
        <v>4124</v>
      </c>
      <c r="Y342" s="9">
        <f t="shared" si="111"/>
        <v>1039.0899999999999</v>
      </c>
      <c r="Z342" t="str">
        <f t="shared" si="112"/>
        <v>Per Diem</v>
      </c>
      <c r="AA342" s="9">
        <f t="shared" si="113"/>
        <v>14512.568808000002</v>
      </c>
      <c r="AB342" t="s">
        <v>4188</v>
      </c>
      <c r="AC342" s="9">
        <f t="shared" si="114"/>
        <v>14512.568808000002</v>
      </c>
      <c r="AD342" t="str">
        <f t="shared" si="115"/>
        <v>DRG Weight</v>
      </c>
      <c r="AE342" s="9">
        <f t="shared" si="116"/>
        <v>14077.19174376</v>
      </c>
      <c r="AF342" t="str">
        <f t="shared" si="117"/>
        <v>DRG Weight</v>
      </c>
      <c r="AG342" s="9">
        <f t="shared" si="118"/>
        <v>14512.568808000002</v>
      </c>
      <c r="AH342" t="str">
        <f t="shared" si="119"/>
        <v>DRG Weight</v>
      </c>
      <c r="AI342" s="9">
        <f t="shared" si="120"/>
        <v>14512.568808000002</v>
      </c>
      <c r="AJ342" t="str">
        <f t="shared" si="121"/>
        <v>DRG Weight</v>
      </c>
      <c r="AK342" s="9">
        <f t="shared" si="122"/>
        <v>14512.568808000002</v>
      </c>
      <c r="AL342" t="str">
        <f t="shared" si="123"/>
        <v>DRG Weight</v>
      </c>
    </row>
    <row r="343" spans="1:38" x14ac:dyDescent="0.25">
      <c r="A343" s="10">
        <v>416</v>
      </c>
      <c r="B343" s="9">
        <v>1.3391999999999999</v>
      </c>
      <c r="C343" s="9"/>
      <c r="D343" s="9"/>
      <c r="E343" s="9">
        <f t="shared" si="105"/>
        <v>0</v>
      </c>
      <c r="F343" s="9">
        <f t="shared" si="106"/>
        <v>14764.68</v>
      </c>
      <c r="G343" s="9">
        <v>3451</v>
      </c>
      <c r="H343" t="s">
        <v>4124</v>
      </c>
      <c r="I343" s="9">
        <f t="shared" si="107"/>
        <v>14764.68</v>
      </c>
      <c r="J343" t="s">
        <v>4188</v>
      </c>
      <c r="K343" s="9">
        <v>1125</v>
      </c>
      <c r="L343" t="s">
        <v>4124</v>
      </c>
      <c r="M343" s="9">
        <f t="shared" si="108"/>
        <v>0</v>
      </c>
      <c r="N343" t="s">
        <v>4103</v>
      </c>
      <c r="O343" s="9">
        <f t="shared" si="109"/>
        <v>0</v>
      </c>
      <c r="P343" t="s">
        <v>4103</v>
      </c>
      <c r="Q343" s="9">
        <v>2609</v>
      </c>
      <c r="R343" t="s">
        <v>4124</v>
      </c>
      <c r="S343" s="9">
        <v>3218</v>
      </c>
      <c r="T343" t="s">
        <v>4124</v>
      </c>
      <c r="U343" s="9">
        <f t="shared" si="110"/>
        <v>12299.212799999999</v>
      </c>
      <c r="V343" t="s">
        <v>4188</v>
      </c>
      <c r="W343" s="9">
        <v>1039.0899999999999</v>
      </c>
      <c r="X343" t="s">
        <v>4124</v>
      </c>
      <c r="Y343" s="9">
        <f t="shared" si="111"/>
        <v>1039.0899999999999</v>
      </c>
      <c r="Z343" t="str">
        <f t="shared" si="112"/>
        <v>Per Diem</v>
      </c>
      <c r="AA343" s="9">
        <f t="shared" si="113"/>
        <v>10097.900592</v>
      </c>
      <c r="AB343" t="s">
        <v>4188</v>
      </c>
      <c r="AC343" s="9">
        <f t="shared" si="114"/>
        <v>10097.900592</v>
      </c>
      <c r="AD343" t="str">
        <f t="shared" si="115"/>
        <v>DRG Weight</v>
      </c>
      <c r="AE343" s="9">
        <f t="shared" si="116"/>
        <v>9794.9635742400005</v>
      </c>
      <c r="AF343" t="str">
        <f t="shared" si="117"/>
        <v>DRG Weight</v>
      </c>
      <c r="AG343" s="9">
        <f t="shared" si="118"/>
        <v>10097.900592</v>
      </c>
      <c r="AH343" t="str">
        <f t="shared" si="119"/>
        <v>DRG Weight</v>
      </c>
      <c r="AI343" s="9">
        <f t="shared" si="120"/>
        <v>10097.900592</v>
      </c>
      <c r="AJ343" t="str">
        <f t="shared" si="121"/>
        <v>DRG Weight</v>
      </c>
      <c r="AK343" s="9">
        <f t="shared" si="122"/>
        <v>10097.900592</v>
      </c>
      <c r="AL343" t="str">
        <f t="shared" si="123"/>
        <v>DRG Weight</v>
      </c>
    </row>
    <row r="344" spans="1:38" x14ac:dyDescent="0.25">
      <c r="A344" s="10">
        <v>417</v>
      </c>
      <c r="B344" s="9">
        <v>2.3178000000000001</v>
      </c>
      <c r="C344" s="9"/>
      <c r="D344" s="9"/>
      <c r="E344" s="9">
        <f t="shared" si="105"/>
        <v>0</v>
      </c>
      <c r="F344" s="9">
        <f t="shared" si="106"/>
        <v>25553.745000000003</v>
      </c>
      <c r="G344" s="9">
        <v>5779</v>
      </c>
      <c r="H344" t="s">
        <v>4124</v>
      </c>
      <c r="I344" s="9">
        <f t="shared" si="107"/>
        <v>25553.745000000003</v>
      </c>
      <c r="J344" t="s">
        <v>4188</v>
      </c>
      <c r="K344" s="9">
        <v>1125</v>
      </c>
      <c r="L344" t="s">
        <v>4124</v>
      </c>
      <c r="M344" s="9">
        <f t="shared" si="108"/>
        <v>0</v>
      </c>
      <c r="N344" t="s">
        <v>4103</v>
      </c>
      <c r="O344" s="9">
        <f t="shared" si="109"/>
        <v>0</v>
      </c>
      <c r="P344" t="s">
        <v>4103</v>
      </c>
      <c r="Q344" s="9">
        <v>2609</v>
      </c>
      <c r="R344" t="s">
        <v>4124</v>
      </c>
      <c r="S344" s="9">
        <v>3218</v>
      </c>
      <c r="T344" t="s">
        <v>4124</v>
      </c>
      <c r="U344" s="9">
        <f t="shared" si="110"/>
        <v>21286.675200000001</v>
      </c>
      <c r="V344" t="s">
        <v>4188</v>
      </c>
      <c r="W344" s="9">
        <v>1039.0899999999999</v>
      </c>
      <c r="X344" t="s">
        <v>4124</v>
      </c>
      <c r="Y344" s="9">
        <f t="shared" si="111"/>
        <v>1039.0899999999999</v>
      </c>
      <c r="Z344" t="str">
        <f t="shared" si="112"/>
        <v>Per Diem</v>
      </c>
      <c r="AA344" s="9">
        <f t="shared" si="113"/>
        <v>16884.256728</v>
      </c>
      <c r="AB344" t="s">
        <v>4188</v>
      </c>
      <c r="AC344" s="9">
        <f t="shared" si="114"/>
        <v>16884.256728</v>
      </c>
      <c r="AD344" t="str">
        <f t="shared" si="115"/>
        <v>DRG Weight</v>
      </c>
      <c r="AE344" s="9">
        <f t="shared" si="116"/>
        <v>16377.729026159999</v>
      </c>
      <c r="AF344" t="str">
        <f t="shared" si="117"/>
        <v>DRG Weight</v>
      </c>
      <c r="AG344" s="9">
        <f t="shared" si="118"/>
        <v>16884.256728</v>
      </c>
      <c r="AH344" t="str">
        <f t="shared" si="119"/>
        <v>DRG Weight</v>
      </c>
      <c r="AI344" s="9">
        <f t="shared" si="120"/>
        <v>16884.256728</v>
      </c>
      <c r="AJ344" t="str">
        <f t="shared" si="121"/>
        <v>DRG Weight</v>
      </c>
      <c r="AK344" s="9">
        <f t="shared" si="122"/>
        <v>16884.256728</v>
      </c>
      <c r="AL344" t="str">
        <f t="shared" si="123"/>
        <v>DRG Weight</v>
      </c>
    </row>
    <row r="345" spans="1:38" x14ac:dyDescent="0.25">
      <c r="A345" s="10">
        <v>418</v>
      </c>
      <c r="B345" s="9">
        <v>1.6347</v>
      </c>
      <c r="C345" s="9">
        <v>54057.498333333329</v>
      </c>
      <c r="D345" s="9">
        <f>C345*60%</f>
        <v>32434.498999999996</v>
      </c>
      <c r="E345" s="9">
        <f t="shared" si="105"/>
        <v>1039.0899999999999</v>
      </c>
      <c r="F345" s="9">
        <f t="shared" si="106"/>
        <v>37840.248833333331</v>
      </c>
      <c r="G345" s="9">
        <v>4292</v>
      </c>
      <c r="H345" t="s">
        <v>4124</v>
      </c>
      <c r="I345" s="9">
        <f t="shared" si="107"/>
        <v>18022.567500000001</v>
      </c>
      <c r="J345" t="s">
        <v>4188</v>
      </c>
      <c r="K345" s="9">
        <v>1125</v>
      </c>
      <c r="L345" t="s">
        <v>4124</v>
      </c>
      <c r="M345" s="9">
        <f t="shared" si="108"/>
        <v>37840.248833333331</v>
      </c>
      <c r="N345" t="s">
        <v>4103</v>
      </c>
      <c r="O345" s="9">
        <f t="shared" si="109"/>
        <v>16217.249499999998</v>
      </c>
      <c r="P345" t="s">
        <v>4103</v>
      </c>
      <c r="Q345" s="9">
        <v>2609</v>
      </c>
      <c r="R345" t="s">
        <v>4124</v>
      </c>
      <c r="S345" s="9">
        <v>3218</v>
      </c>
      <c r="T345" t="s">
        <v>4124</v>
      </c>
      <c r="U345" s="9">
        <f t="shared" si="110"/>
        <v>15013.084800000001</v>
      </c>
      <c r="V345" t="s">
        <v>4188</v>
      </c>
      <c r="W345" s="9">
        <v>1039.0899999999999</v>
      </c>
      <c r="X345" t="s">
        <v>4124</v>
      </c>
      <c r="Y345" s="9">
        <f t="shared" si="111"/>
        <v>1039.0899999999999</v>
      </c>
      <c r="Z345" t="str">
        <f t="shared" si="112"/>
        <v>Per Diem</v>
      </c>
      <c r="AA345" s="9">
        <f t="shared" si="113"/>
        <v>12147.122172000001</v>
      </c>
      <c r="AB345" t="s">
        <v>4188</v>
      </c>
      <c r="AC345" s="9">
        <f t="shared" si="114"/>
        <v>12147.122172000001</v>
      </c>
      <c r="AD345" t="str">
        <f t="shared" si="115"/>
        <v>DRG Weight</v>
      </c>
      <c r="AE345" s="9">
        <f t="shared" si="116"/>
        <v>11782.708506840001</v>
      </c>
      <c r="AF345" t="str">
        <f t="shared" si="117"/>
        <v>DRG Weight</v>
      </c>
      <c r="AG345" s="9">
        <f t="shared" si="118"/>
        <v>12147.122172000001</v>
      </c>
      <c r="AH345" t="str">
        <f t="shared" si="119"/>
        <v>DRG Weight</v>
      </c>
      <c r="AI345" s="9">
        <f t="shared" si="120"/>
        <v>12147.122172000001</v>
      </c>
      <c r="AJ345" t="str">
        <f t="shared" si="121"/>
        <v>DRG Weight</v>
      </c>
      <c r="AK345" s="9">
        <f t="shared" si="122"/>
        <v>12147.122172000001</v>
      </c>
      <c r="AL345" t="str">
        <f t="shared" si="123"/>
        <v>DRG Weight</v>
      </c>
    </row>
    <row r="346" spans="1:38" x14ac:dyDescent="0.25">
      <c r="A346" s="10">
        <v>419</v>
      </c>
      <c r="B346" s="9">
        <v>1.3131999999999999</v>
      </c>
      <c r="C346" s="9">
        <v>53647.945833333339</v>
      </c>
      <c r="D346" s="9">
        <f>C346*60%</f>
        <v>32188.767500000002</v>
      </c>
      <c r="E346" s="9">
        <f t="shared" si="105"/>
        <v>1039.0899999999999</v>
      </c>
      <c r="F346" s="9">
        <f t="shared" si="106"/>
        <v>37553.562083333338</v>
      </c>
      <c r="G346" s="9">
        <v>5779</v>
      </c>
      <c r="H346" t="s">
        <v>4124</v>
      </c>
      <c r="I346" s="9">
        <f t="shared" si="107"/>
        <v>14478.029999999999</v>
      </c>
      <c r="J346" t="s">
        <v>4188</v>
      </c>
      <c r="K346" s="9">
        <v>1125</v>
      </c>
      <c r="L346" t="s">
        <v>4124</v>
      </c>
      <c r="M346" s="9">
        <f t="shared" si="108"/>
        <v>37553.562083333338</v>
      </c>
      <c r="N346" t="s">
        <v>4103</v>
      </c>
      <c r="O346" s="9">
        <f t="shared" si="109"/>
        <v>16094.383750000001</v>
      </c>
      <c r="P346" t="s">
        <v>4103</v>
      </c>
      <c r="Q346" s="9">
        <v>2609</v>
      </c>
      <c r="R346" t="s">
        <v>4124</v>
      </c>
      <c r="S346" s="9">
        <v>3218</v>
      </c>
      <c r="T346" t="s">
        <v>4124</v>
      </c>
      <c r="U346" s="9">
        <f t="shared" si="110"/>
        <v>12060.4288</v>
      </c>
      <c r="V346" t="s">
        <v>4188</v>
      </c>
      <c r="W346" s="9">
        <v>1039.0899999999999</v>
      </c>
      <c r="X346" t="s">
        <v>4124</v>
      </c>
      <c r="Y346" s="9">
        <f t="shared" si="111"/>
        <v>1039.0899999999999</v>
      </c>
      <c r="Z346" t="str">
        <f t="shared" si="112"/>
        <v>Per Diem</v>
      </c>
      <c r="AA346" s="9">
        <f t="shared" si="113"/>
        <v>9917.5968320000011</v>
      </c>
      <c r="AB346" t="s">
        <v>4188</v>
      </c>
      <c r="AC346" s="9">
        <f t="shared" si="114"/>
        <v>9917.5968320000011</v>
      </c>
      <c r="AD346" t="str">
        <f t="shared" si="115"/>
        <v>DRG Weight</v>
      </c>
      <c r="AE346" s="9">
        <f t="shared" si="116"/>
        <v>9620.0689270400017</v>
      </c>
      <c r="AF346" t="str">
        <f t="shared" si="117"/>
        <v>DRG Weight</v>
      </c>
      <c r="AG346" s="9">
        <f t="shared" si="118"/>
        <v>9917.5968320000011</v>
      </c>
      <c r="AH346" t="str">
        <f t="shared" si="119"/>
        <v>DRG Weight</v>
      </c>
      <c r="AI346" s="9">
        <f t="shared" si="120"/>
        <v>9917.5968320000011</v>
      </c>
      <c r="AJ346" t="str">
        <f t="shared" si="121"/>
        <v>DRG Weight</v>
      </c>
      <c r="AK346" s="9">
        <f t="shared" si="122"/>
        <v>9917.5968320000011</v>
      </c>
      <c r="AL346" t="str">
        <f t="shared" si="123"/>
        <v>DRG Weight</v>
      </c>
    </row>
    <row r="347" spans="1:38" x14ac:dyDescent="0.25">
      <c r="A347" s="10">
        <v>420</v>
      </c>
      <c r="B347" s="9">
        <v>3.2008000000000001</v>
      </c>
      <c r="C347" s="9"/>
      <c r="D347" s="9"/>
      <c r="E347" s="9">
        <f t="shared" si="105"/>
        <v>0</v>
      </c>
      <c r="F347" s="9">
        <f t="shared" si="106"/>
        <v>35288.82</v>
      </c>
      <c r="G347" s="9">
        <v>3451</v>
      </c>
      <c r="H347" t="s">
        <v>4124</v>
      </c>
      <c r="I347" s="9">
        <f t="shared" si="107"/>
        <v>35288.82</v>
      </c>
      <c r="J347" t="s">
        <v>4188</v>
      </c>
      <c r="K347" s="9">
        <v>1125</v>
      </c>
      <c r="L347" t="s">
        <v>4124</v>
      </c>
      <c r="M347" s="9">
        <f t="shared" si="108"/>
        <v>0</v>
      </c>
      <c r="N347" t="s">
        <v>4103</v>
      </c>
      <c r="O347" s="9">
        <f t="shared" si="109"/>
        <v>0</v>
      </c>
      <c r="P347" t="s">
        <v>4103</v>
      </c>
      <c r="Q347" s="9">
        <v>2609</v>
      </c>
      <c r="R347" t="s">
        <v>4124</v>
      </c>
      <c r="S347" s="9">
        <v>3218</v>
      </c>
      <c r="T347" t="s">
        <v>4124</v>
      </c>
      <c r="U347" s="9">
        <f t="shared" si="110"/>
        <v>29396.147199999999</v>
      </c>
      <c r="V347" t="s">
        <v>4188</v>
      </c>
      <c r="W347" s="9">
        <v>1039.0899999999999</v>
      </c>
      <c r="X347" t="s">
        <v>4124</v>
      </c>
      <c r="Y347" s="9">
        <f t="shared" si="111"/>
        <v>1039.0899999999999</v>
      </c>
      <c r="Z347" t="str">
        <f t="shared" si="112"/>
        <v>Per Diem</v>
      </c>
      <c r="AA347" s="9">
        <f t="shared" si="113"/>
        <v>23007.649808000002</v>
      </c>
      <c r="AB347" t="s">
        <v>4188</v>
      </c>
      <c r="AC347" s="9">
        <f t="shared" si="114"/>
        <v>23007.649808000002</v>
      </c>
      <c r="AD347" t="str">
        <f t="shared" si="115"/>
        <v>DRG Weight</v>
      </c>
      <c r="AE347" s="9">
        <f t="shared" si="116"/>
        <v>22317.420313760002</v>
      </c>
      <c r="AF347" t="str">
        <f t="shared" si="117"/>
        <v>DRG Weight</v>
      </c>
      <c r="AG347" s="9">
        <f t="shared" si="118"/>
        <v>23007.649808000002</v>
      </c>
      <c r="AH347" t="str">
        <f t="shared" si="119"/>
        <v>DRG Weight</v>
      </c>
      <c r="AI347" s="9">
        <f t="shared" si="120"/>
        <v>23007.649808000002</v>
      </c>
      <c r="AJ347" t="str">
        <f t="shared" si="121"/>
        <v>DRG Weight</v>
      </c>
      <c r="AK347" s="9">
        <f t="shared" si="122"/>
        <v>23007.649808000002</v>
      </c>
      <c r="AL347" t="str">
        <f t="shared" si="123"/>
        <v>DRG Weight</v>
      </c>
    </row>
    <row r="348" spans="1:38" x14ac:dyDescent="0.25">
      <c r="A348" s="10">
        <v>421</v>
      </c>
      <c r="B348" s="9">
        <v>1.7096</v>
      </c>
      <c r="C348" s="9"/>
      <c r="D348" s="9"/>
      <c r="E348" s="9">
        <f t="shared" si="105"/>
        <v>0</v>
      </c>
      <c r="F348" s="9">
        <f t="shared" si="106"/>
        <v>18848.34</v>
      </c>
      <c r="G348" s="9">
        <v>3451</v>
      </c>
      <c r="H348" t="s">
        <v>4124</v>
      </c>
      <c r="I348" s="9">
        <f t="shared" si="107"/>
        <v>18848.34</v>
      </c>
      <c r="J348" t="s">
        <v>4188</v>
      </c>
      <c r="K348" s="9">
        <v>1125</v>
      </c>
      <c r="L348" t="s">
        <v>4124</v>
      </c>
      <c r="M348" s="9">
        <f t="shared" si="108"/>
        <v>0</v>
      </c>
      <c r="N348" t="s">
        <v>4103</v>
      </c>
      <c r="O348" s="9">
        <f t="shared" si="109"/>
        <v>0</v>
      </c>
      <c r="P348" t="s">
        <v>4103</v>
      </c>
      <c r="Q348" s="9">
        <v>2609</v>
      </c>
      <c r="R348" t="s">
        <v>4124</v>
      </c>
      <c r="S348" s="9">
        <v>3218</v>
      </c>
      <c r="T348" t="s">
        <v>4124</v>
      </c>
      <c r="U348" s="9">
        <f t="shared" si="110"/>
        <v>15700.966399999999</v>
      </c>
      <c r="V348" t="s">
        <v>4188</v>
      </c>
      <c r="W348" s="9">
        <v>1039.0899999999999</v>
      </c>
      <c r="X348" t="s">
        <v>4124</v>
      </c>
      <c r="Y348" s="9">
        <f t="shared" si="111"/>
        <v>1039.0899999999999</v>
      </c>
      <c r="Z348" t="str">
        <f t="shared" si="112"/>
        <v>Per Diem</v>
      </c>
      <c r="AA348" s="9">
        <f t="shared" si="113"/>
        <v>12666.535696000001</v>
      </c>
      <c r="AB348" t="s">
        <v>4188</v>
      </c>
      <c r="AC348" s="9">
        <f t="shared" si="114"/>
        <v>12666.535696000001</v>
      </c>
      <c r="AD348" t="str">
        <f t="shared" si="115"/>
        <v>DRG Weight</v>
      </c>
      <c r="AE348" s="9">
        <f t="shared" si="116"/>
        <v>12286.53962512</v>
      </c>
      <c r="AF348" t="str">
        <f t="shared" si="117"/>
        <v>DRG Weight</v>
      </c>
      <c r="AG348" s="9">
        <f t="shared" si="118"/>
        <v>12666.535696000001</v>
      </c>
      <c r="AH348" t="str">
        <f t="shared" si="119"/>
        <v>DRG Weight</v>
      </c>
      <c r="AI348" s="9">
        <f t="shared" si="120"/>
        <v>12666.535696000001</v>
      </c>
      <c r="AJ348" t="str">
        <f t="shared" si="121"/>
        <v>DRG Weight</v>
      </c>
      <c r="AK348" s="9">
        <f t="shared" si="122"/>
        <v>12666.535696000001</v>
      </c>
      <c r="AL348" t="str">
        <f t="shared" si="123"/>
        <v>DRG Weight</v>
      </c>
    </row>
    <row r="349" spans="1:38" x14ac:dyDescent="0.25">
      <c r="A349" s="10">
        <v>422</v>
      </c>
      <c r="B349" s="9">
        <v>1.411</v>
      </c>
      <c r="C349" s="9"/>
      <c r="D349" s="9"/>
      <c r="E349" s="9">
        <f t="shared" si="105"/>
        <v>0</v>
      </c>
      <c r="F349" s="9">
        <f t="shared" si="106"/>
        <v>15556.275</v>
      </c>
      <c r="G349" s="9">
        <v>3451</v>
      </c>
      <c r="H349" t="s">
        <v>4124</v>
      </c>
      <c r="I349" s="9">
        <f t="shared" si="107"/>
        <v>15556.275</v>
      </c>
      <c r="J349" t="s">
        <v>4188</v>
      </c>
      <c r="K349" s="9">
        <v>1125</v>
      </c>
      <c r="L349" t="s">
        <v>4124</v>
      </c>
      <c r="M349" s="9">
        <f t="shared" si="108"/>
        <v>0</v>
      </c>
      <c r="N349" t="s">
        <v>4103</v>
      </c>
      <c r="O349" s="9">
        <f t="shared" si="109"/>
        <v>0</v>
      </c>
      <c r="P349" t="s">
        <v>4103</v>
      </c>
      <c r="Q349" s="9">
        <v>2609</v>
      </c>
      <c r="R349" t="s">
        <v>4124</v>
      </c>
      <c r="S349" s="9">
        <v>3218</v>
      </c>
      <c r="T349" t="s">
        <v>4124</v>
      </c>
      <c r="U349" s="9">
        <f t="shared" si="110"/>
        <v>12958.624</v>
      </c>
      <c r="V349" t="s">
        <v>4188</v>
      </c>
      <c r="W349" s="9">
        <v>1039.0899999999999</v>
      </c>
      <c r="X349" t="s">
        <v>4124</v>
      </c>
      <c r="Y349" s="9">
        <f t="shared" si="111"/>
        <v>1039.0899999999999</v>
      </c>
      <c r="Z349" t="str">
        <f t="shared" si="112"/>
        <v>Per Diem</v>
      </c>
      <c r="AA349" s="9">
        <f t="shared" si="113"/>
        <v>10595.816360000001</v>
      </c>
      <c r="AB349" t="s">
        <v>4188</v>
      </c>
      <c r="AC349" s="9">
        <f t="shared" si="114"/>
        <v>10595.816360000001</v>
      </c>
      <c r="AD349" t="str">
        <f t="shared" si="115"/>
        <v>DRG Weight</v>
      </c>
      <c r="AE349" s="9">
        <f t="shared" si="116"/>
        <v>10277.9418692</v>
      </c>
      <c r="AF349" t="str">
        <f t="shared" si="117"/>
        <v>DRG Weight</v>
      </c>
      <c r="AG349" s="9">
        <f t="shared" si="118"/>
        <v>10595.816360000001</v>
      </c>
      <c r="AH349" t="str">
        <f t="shared" si="119"/>
        <v>DRG Weight</v>
      </c>
      <c r="AI349" s="9">
        <f t="shared" si="120"/>
        <v>10595.816360000001</v>
      </c>
      <c r="AJ349" t="str">
        <f t="shared" si="121"/>
        <v>DRG Weight</v>
      </c>
      <c r="AK349" s="9">
        <f t="shared" si="122"/>
        <v>10595.816360000001</v>
      </c>
      <c r="AL349" t="str">
        <f t="shared" si="123"/>
        <v>DRG Weight</v>
      </c>
    </row>
    <row r="350" spans="1:38" x14ac:dyDescent="0.25">
      <c r="A350" s="10">
        <v>423</v>
      </c>
      <c r="B350" s="9">
        <v>3.9108999999999998</v>
      </c>
      <c r="C350" s="9"/>
      <c r="D350" s="9"/>
      <c r="E350" s="9">
        <f t="shared" si="105"/>
        <v>0</v>
      </c>
      <c r="F350" s="9">
        <f t="shared" si="106"/>
        <v>43117.672500000001</v>
      </c>
      <c r="G350" s="9">
        <v>3451</v>
      </c>
      <c r="H350" t="s">
        <v>4124</v>
      </c>
      <c r="I350" s="9">
        <f t="shared" si="107"/>
        <v>43117.672500000001</v>
      </c>
      <c r="J350" t="s">
        <v>4188</v>
      </c>
      <c r="K350" s="9">
        <v>1125</v>
      </c>
      <c r="L350" t="s">
        <v>4124</v>
      </c>
      <c r="M350" s="9">
        <f t="shared" si="108"/>
        <v>0</v>
      </c>
      <c r="N350" t="s">
        <v>4103</v>
      </c>
      <c r="O350" s="9">
        <f t="shared" si="109"/>
        <v>0</v>
      </c>
      <c r="P350" t="s">
        <v>4103</v>
      </c>
      <c r="Q350" s="9">
        <v>2609</v>
      </c>
      <c r="R350" t="s">
        <v>4124</v>
      </c>
      <c r="S350" s="9">
        <v>3218</v>
      </c>
      <c r="T350" t="s">
        <v>4124</v>
      </c>
      <c r="U350" s="9">
        <f t="shared" si="110"/>
        <v>35917.705600000001</v>
      </c>
      <c r="V350" t="s">
        <v>4188</v>
      </c>
      <c r="W350" s="9">
        <v>1039.0899999999999</v>
      </c>
      <c r="X350" t="s">
        <v>4124</v>
      </c>
      <c r="Y350" s="9">
        <f t="shared" si="111"/>
        <v>1039.0899999999999</v>
      </c>
      <c r="Z350" t="str">
        <f t="shared" si="112"/>
        <v>Per Diem</v>
      </c>
      <c r="AA350" s="9">
        <f t="shared" si="113"/>
        <v>27932.022883999998</v>
      </c>
      <c r="AB350" t="s">
        <v>4188</v>
      </c>
      <c r="AC350" s="9">
        <f t="shared" si="114"/>
        <v>27932.022883999998</v>
      </c>
      <c r="AD350" t="str">
        <f t="shared" si="115"/>
        <v>DRG Weight</v>
      </c>
      <c r="AE350" s="9">
        <f t="shared" si="116"/>
        <v>27094.062197479998</v>
      </c>
      <c r="AF350" t="str">
        <f t="shared" si="117"/>
        <v>DRG Weight</v>
      </c>
      <c r="AG350" s="9">
        <f t="shared" si="118"/>
        <v>27932.022883999998</v>
      </c>
      <c r="AH350" t="str">
        <f t="shared" si="119"/>
        <v>DRG Weight</v>
      </c>
      <c r="AI350" s="9">
        <f t="shared" si="120"/>
        <v>27932.022883999998</v>
      </c>
      <c r="AJ350" t="str">
        <f t="shared" si="121"/>
        <v>DRG Weight</v>
      </c>
      <c r="AK350" s="9">
        <f t="shared" si="122"/>
        <v>27932.022883999998</v>
      </c>
      <c r="AL350" t="str">
        <f t="shared" si="123"/>
        <v>DRG Weight</v>
      </c>
    </row>
    <row r="351" spans="1:38" x14ac:dyDescent="0.25">
      <c r="A351" s="10">
        <v>424</v>
      </c>
      <c r="B351" s="9">
        <v>2.1316999999999999</v>
      </c>
      <c r="C351" s="9"/>
      <c r="D351" s="9"/>
      <c r="E351" s="9">
        <f t="shared" si="105"/>
        <v>0</v>
      </c>
      <c r="F351" s="9">
        <f t="shared" si="106"/>
        <v>23501.9925</v>
      </c>
      <c r="G351" s="9">
        <v>3451</v>
      </c>
      <c r="H351" t="s">
        <v>4124</v>
      </c>
      <c r="I351" s="9">
        <f t="shared" si="107"/>
        <v>23501.9925</v>
      </c>
      <c r="J351" t="s">
        <v>4188</v>
      </c>
      <c r="K351" s="9">
        <v>1125</v>
      </c>
      <c r="L351" t="s">
        <v>4124</v>
      </c>
      <c r="M351" s="9">
        <f t="shared" si="108"/>
        <v>0</v>
      </c>
      <c r="N351" t="s">
        <v>4103</v>
      </c>
      <c r="O351" s="9">
        <f t="shared" si="109"/>
        <v>0</v>
      </c>
      <c r="P351" t="s">
        <v>4103</v>
      </c>
      <c r="Q351" s="9">
        <v>2609</v>
      </c>
      <c r="R351" t="s">
        <v>4124</v>
      </c>
      <c r="S351" s="9">
        <v>3218</v>
      </c>
      <c r="T351" t="s">
        <v>4124</v>
      </c>
      <c r="U351" s="9">
        <f t="shared" si="110"/>
        <v>19577.532800000001</v>
      </c>
      <c r="V351" t="s">
        <v>4188</v>
      </c>
      <c r="W351" s="9">
        <v>1039.0899999999999</v>
      </c>
      <c r="X351" t="s">
        <v>4124</v>
      </c>
      <c r="Y351" s="9">
        <f t="shared" si="111"/>
        <v>1039.0899999999999</v>
      </c>
      <c r="Z351" t="str">
        <f t="shared" si="112"/>
        <v>Per Diem</v>
      </c>
      <c r="AA351" s="9">
        <f t="shared" si="113"/>
        <v>15593.697892</v>
      </c>
      <c r="AB351" t="s">
        <v>4188</v>
      </c>
      <c r="AC351" s="9">
        <f t="shared" si="114"/>
        <v>15593.697892</v>
      </c>
      <c r="AD351" t="str">
        <f t="shared" si="115"/>
        <v>DRG Weight</v>
      </c>
      <c r="AE351" s="9">
        <f t="shared" si="116"/>
        <v>15125.886955239999</v>
      </c>
      <c r="AF351" t="str">
        <f t="shared" si="117"/>
        <v>DRG Weight</v>
      </c>
      <c r="AG351" s="9">
        <f t="shared" si="118"/>
        <v>15593.697892</v>
      </c>
      <c r="AH351" t="str">
        <f t="shared" si="119"/>
        <v>DRG Weight</v>
      </c>
      <c r="AI351" s="9">
        <f t="shared" si="120"/>
        <v>15593.697892</v>
      </c>
      <c r="AJ351" t="str">
        <f t="shared" si="121"/>
        <v>DRG Weight</v>
      </c>
      <c r="AK351" s="9">
        <f t="shared" si="122"/>
        <v>15593.697892</v>
      </c>
      <c r="AL351" t="str">
        <f t="shared" si="123"/>
        <v>DRG Weight</v>
      </c>
    </row>
    <row r="352" spans="1:38" x14ac:dyDescent="0.25">
      <c r="A352" s="10">
        <v>425</v>
      </c>
      <c r="B352" s="9">
        <v>1.6019000000000001</v>
      </c>
      <c r="C352" s="9"/>
      <c r="D352" s="9"/>
      <c r="E352" s="9">
        <f t="shared" si="105"/>
        <v>0</v>
      </c>
      <c r="F352" s="9">
        <f t="shared" si="106"/>
        <v>17660.947500000002</v>
      </c>
      <c r="G352" s="9">
        <v>3451</v>
      </c>
      <c r="H352" t="s">
        <v>4124</v>
      </c>
      <c r="I352" s="9">
        <f t="shared" si="107"/>
        <v>17660.947500000002</v>
      </c>
      <c r="J352" t="s">
        <v>4188</v>
      </c>
      <c r="K352" s="9">
        <v>1125</v>
      </c>
      <c r="L352" t="s">
        <v>4124</v>
      </c>
      <c r="M352" s="9">
        <f t="shared" si="108"/>
        <v>0</v>
      </c>
      <c r="N352" t="s">
        <v>4103</v>
      </c>
      <c r="O352" s="9">
        <f t="shared" si="109"/>
        <v>0</v>
      </c>
      <c r="P352" t="s">
        <v>4103</v>
      </c>
      <c r="Q352" s="9">
        <v>2609</v>
      </c>
      <c r="R352" t="s">
        <v>4124</v>
      </c>
      <c r="S352" s="9">
        <v>3218</v>
      </c>
      <c r="T352" t="s">
        <v>4124</v>
      </c>
      <c r="U352" s="9">
        <f t="shared" si="110"/>
        <v>14711.849600000001</v>
      </c>
      <c r="V352" t="s">
        <v>4188</v>
      </c>
      <c r="W352" s="9">
        <v>1039.0899999999999</v>
      </c>
      <c r="X352" t="s">
        <v>4124</v>
      </c>
      <c r="Y352" s="9">
        <f t="shared" si="111"/>
        <v>1039.0899999999999</v>
      </c>
      <c r="Z352" t="str">
        <f t="shared" si="112"/>
        <v>Per Diem</v>
      </c>
      <c r="AA352" s="9">
        <f t="shared" si="113"/>
        <v>11919.662044000002</v>
      </c>
      <c r="AB352" t="s">
        <v>4188</v>
      </c>
      <c r="AC352" s="9">
        <f t="shared" si="114"/>
        <v>11919.662044000002</v>
      </c>
      <c r="AD352" t="str">
        <f t="shared" si="115"/>
        <v>DRG Weight</v>
      </c>
      <c r="AE352" s="9">
        <f t="shared" si="116"/>
        <v>11562.072182680002</v>
      </c>
      <c r="AF352" t="str">
        <f t="shared" si="117"/>
        <v>DRG Weight</v>
      </c>
      <c r="AG352" s="9">
        <f t="shared" si="118"/>
        <v>11919.662044000002</v>
      </c>
      <c r="AH352" t="str">
        <f t="shared" si="119"/>
        <v>DRG Weight</v>
      </c>
      <c r="AI352" s="9">
        <f t="shared" si="120"/>
        <v>11919.662044000002</v>
      </c>
      <c r="AJ352" t="str">
        <f t="shared" si="121"/>
        <v>DRG Weight</v>
      </c>
      <c r="AK352" s="9">
        <f t="shared" si="122"/>
        <v>11919.662044000002</v>
      </c>
      <c r="AL352" t="str">
        <f t="shared" si="123"/>
        <v>DRG Weight</v>
      </c>
    </row>
    <row r="353" spans="1:38" x14ac:dyDescent="0.25">
      <c r="A353" s="10">
        <v>432</v>
      </c>
      <c r="B353" s="9">
        <v>1.9159999999999999</v>
      </c>
      <c r="C353" s="9">
        <v>66406.653333333335</v>
      </c>
      <c r="D353" s="9">
        <f>C353*60%</f>
        <v>39843.991999999998</v>
      </c>
      <c r="E353" s="9">
        <f t="shared" si="105"/>
        <v>1039.0899999999999</v>
      </c>
      <c r="F353" s="9">
        <f t="shared" si="106"/>
        <v>46484.657333333329</v>
      </c>
      <c r="G353" s="9">
        <v>2569</v>
      </c>
      <c r="H353" t="s">
        <v>4124</v>
      </c>
      <c r="I353" s="9">
        <f t="shared" si="107"/>
        <v>21123.899999999998</v>
      </c>
      <c r="J353" t="s">
        <v>4188</v>
      </c>
      <c r="K353" s="9">
        <v>1125</v>
      </c>
      <c r="L353" t="s">
        <v>4124</v>
      </c>
      <c r="M353" s="9">
        <f t="shared" si="108"/>
        <v>46484.657333333329</v>
      </c>
      <c r="N353" t="s">
        <v>4103</v>
      </c>
      <c r="O353" s="9">
        <f t="shared" si="109"/>
        <v>19921.995999999999</v>
      </c>
      <c r="P353" t="s">
        <v>4103</v>
      </c>
      <c r="Q353" s="9">
        <v>2609</v>
      </c>
      <c r="R353" t="s">
        <v>4124</v>
      </c>
      <c r="S353" s="9">
        <v>3218</v>
      </c>
      <c r="T353" t="s">
        <v>4124</v>
      </c>
      <c r="U353" s="9">
        <f t="shared" si="110"/>
        <v>17596.543999999998</v>
      </c>
      <c r="V353" t="s">
        <v>4188</v>
      </c>
      <c r="W353" s="9">
        <v>1039.0899999999999</v>
      </c>
      <c r="X353" t="s">
        <v>4124</v>
      </c>
      <c r="Y353" s="9">
        <f t="shared" si="111"/>
        <v>1039.0899999999999</v>
      </c>
      <c r="Z353" t="str">
        <f t="shared" si="112"/>
        <v>Per Diem</v>
      </c>
      <c r="AA353" s="9">
        <f t="shared" si="113"/>
        <v>14097.87016</v>
      </c>
      <c r="AB353" t="s">
        <v>4188</v>
      </c>
      <c r="AC353" s="9">
        <f t="shared" si="114"/>
        <v>14097.87016</v>
      </c>
      <c r="AD353" t="str">
        <f t="shared" si="115"/>
        <v>DRG Weight</v>
      </c>
      <c r="AE353" s="9">
        <f t="shared" si="116"/>
        <v>13674.934055199999</v>
      </c>
      <c r="AF353" t="str">
        <f t="shared" si="117"/>
        <v>DRG Weight</v>
      </c>
      <c r="AG353" s="9">
        <f t="shared" si="118"/>
        <v>14097.87016</v>
      </c>
      <c r="AH353" t="str">
        <f t="shared" si="119"/>
        <v>DRG Weight</v>
      </c>
      <c r="AI353" s="9">
        <f t="shared" si="120"/>
        <v>14097.87016</v>
      </c>
      <c r="AJ353" t="str">
        <f t="shared" si="121"/>
        <v>DRG Weight</v>
      </c>
      <c r="AK353" s="9">
        <f t="shared" si="122"/>
        <v>14097.87016</v>
      </c>
      <c r="AL353" t="str">
        <f t="shared" si="123"/>
        <v>DRG Weight</v>
      </c>
    </row>
    <row r="354" spans="1:38" x14ac:dyDescent="0.25">
      <c r="A354" s="10">
        <v>433</v>
      </c>
      <c r="B354" s="9">
        <v>1.0309999999999999</v>
      </c>
      <c r="C354" s="9">
        <v>31184.804999999997</v>
      </c>
      <c r="D354" s="9">
        <f>C354*60%</f>
        <v>18710.882999999998</v>
      </c>
      <c r="E354" s="9">
        <f t="shared" si="105"/>
        <v>1039.0899999999999</v>
      </c>
      <c r="F354" s="9">
        <f t="shared" si="106"/>
        <v>21829.363499999996</v>
      </c>
      <c r="G354" s="9">
        <v>1933</v>
      </c>
      <c r="H354" t="s">
        <v>4124</v>
      </c>
      <c r="I354" s="9">
        <f t="shared" si="107"/>
        <v>11366.775</v>
      </c>
      <c r="J354" t="s">
        <v>4188</v>
      </c>
      <c r="K354" s="9">
        <v>1125</v>
      </c>
      <c r="L354" t="s">
        <v>4124</v>
      </c>
      <c r="M354" s="9">
        <f t="shared" si="108"/>
        <v>21829.363499999996</v>
      </c>
      <c r="N354" t="s">
        <v>4103</v>
      </c>
      <c r="O354" s="9">
        <f t="shared" si="109"/>
        <v>9355.441499999999</v>
      </c>
      <c r="P354" t="s">
        <v>4103</v>
      </c>
      <c r="Q354" s="9">
        <v>2609</v>
      </c>
      <c r="R354" t="s">
        <v>4124</v>
      </c>
      <c r="S354" s="9">
        <v>3218</v>
      </c>
      <c r="T354" t="s">
        <v>4124</v>
      </c>
      <c r="U354" s="9">
        <f t="shared" si="110"/>
        <v>9468.7039999999997</v>
      </c>
      <c r="V354" t="s">
        <v>4188</v>
      </c>
      <c r="W354" s="9">
        <v>1039.0899999999999</v>
      </c>
      <c r="X354" t="s">
        <v>4124</v>
      </c>
      <c r="Y354" s="9">
        <f t="shared" si="111"/>
        <v>1039.0899999999999</v>
      </c>
      <c r="Z354" t="str">
        <f t="shared" si="112"/>
        <v>Per Diem</v>
      </c>
      <c r="AA354" s="9">
        <f t="shared" si="113"/>
        <v>7960.6075599999995</v>
      </c>
      <c r="AB354" t="s">
        <v>4188</v>
      </c>
      <c r="AC354" s="9">
        <f t="shared" si="114"/>
        <v>7960.6075599999995</v>
      </c>
      <c r="AD354" t="str">
        <f t="shared" si="115"/>
        <v>DRG Weight</v>
      </c>
      <c r="AE354" s="9">
        <f t="shared" si="116"/>
        <v>7721.7893331999994</v>
      </c>
      <c r="AF354" t="str">
        <f t="shared" si="117"/>
        <v>DRG Weight</v>
      </c>
      <c r="AG354" s="9">
        <f t="shared" si="118"/>
        <v>7960.6075599999995</v>
      </c>
      <c r="AH354" t="str">
        <f t="shared" si="119"/>
        <v>DRG Weight</v>
      </c>
      <c r="AI354" s="9">
        <f t="shared" si="120"/>
        <v>7960.6075599999995</v>
      </c>
      <c r="AJ354" t="str">
        <f t="shared" si="121"/>
        <v>DRG Weight</v>
      </c>
      <c r="AK354" s="9">
        <f t="shared" si="122"/>
        <v>7960.6075599999995</v>
      </c>
      <c r="AL354" t="str">
        <f t="shared" si="123"/>
        <v>DRG Weight</v>
      </c>
    </row>
    <row r="355" spans="1:38" x14ac:dyDescent="0.25">
      <c r="A355" s="10">
        <v>434</v>
      </c>
      <c r="B355" s="9">
        <v>0.66949999999999998</v>
      </c>
      <c r="C355" s="9"/>
      <c r="D355" s="9"/>
      <c r="E355" s="9">
        <f t="shared" si="105"/>
        <v>0</v>
      </c>
      <c r="F355" s="9">
        <f t="shared" si="106"/>
        <v>7381.2375000000002</v>
      </c>
      <c r="G355" s="9">
        <v>2569</v>
      </c>
      <c r="H355" t="s">
        <v>4124</v>
      </c>
      <c r="I355" s="9">
        <f t="shared" si="107"/>
        <v>7381.2375000000002</v>
      </c>
      <c r="J355" t="s">
        <v>4188</v>
      </c>
      <c r="K355" s="9">
        <v>1125</v>
      </c>
      <c r="L355" t="s">
        <v>4124</v>
      </c>
      <c r="M355" s="9">
        <f t="shared" si="108"/>
        <v>0</v>
      </c>
      <c r="N355" t="s">
        <v>4103</v>
      </c>
      <c r="O355" s="9">
        <f t="shared" si="109"/>
        <v>0</v>
      </c>
      <c r="P355" t="s">
        <v>4103</v>
      </c>
      <c r="Q355" s="9">
        <v>2609</v>
      </c>
      <c r="R355" t="s">
        <v>4124</v>
      </c>
      <c r="S355" s="9">
        <v>3218</v>
      </c>
      <c r="T355" t="s">
        <v>4124</v>
      </c>
      <c r="U355" s="9">
        <f t="shared" si="110"/>
        <v>6148.6880000000001</v>
      </c>
      <c r="V355" t="s">
        <v>4188</v>
      </c>
      <c r="W355" s="9">
        <v>1039.0899999999999</v>
      </c>
      <c r="X355" t="s">
        <v>4124</v>
      </c>
      <c r="Y355" s="9">
        <f t="shared" si="111"/>
        <v>1039.0899999999999</v>
      </c>
      <c r="Z355" t="str">
        <f t="shared" si="112"/>
        <v>Per Diem</v>
      </c>
      <c r="AA355" s="9">
        <f t="shared" si="113"/>
        <v>5453.69182</v>
      </c>
      <c r="AB355" t="s">
        <v>4188</v>
      </c>
      <c r="AC355" s="9">
        <f t="shared" si="114"/>
        <v>5453.69182</v>
      </c>
      <c r="AD355" t="str">
        <f t="shared" si="115"/>
        <v>DRG Weight</v>
      </c>
      <c r="AE355" s="9">
        <f t="shared" si="116"/>
        <v>5290.0810653999997</v>
      </c>
      <c r="AF355" t="str">
        <f t="shared" si="117"/>
        <v>DRG Weight</v>
      </c>
      <c r="AG355" s="9">
        <f t="shared" si="118"/>
        <v>5453.69182</v>
      </c>
      <c r="AH355" t="str">
        <f t="shared" si="119"/>
        <v>DRG Weight</v>
      </c>
      <c r="AI355" s="9">
        <f t="shared" si="120"/>
        <v>5453.69182</v>
      </c>
      <c r="AJ355" t="str">
        <f t="shared" si="121"/>
        <v>DRG Weight</v>
      </c>
      <c r="AK355" s="9">
        <f t="shared" si="122"/>
        <v>5453.69182</v>
      </c>
      <c r="AL355" t="str">
        <f t="shared" si="123"/>
        <v>DRG Weight</v>
      </c>
    </row>
    <row r="356" spans="1:38" x14ac:dyDescent="0.25">
      <c r="A356" s="10">
        <v>435</v>
      </c>
      <c r="B356" s="9">
        <v>1.7599</v>
      </c>
      <c r="C356" s="9"/>
      <c r="D356" s="9"/>
      <c r="E356" s="9">
        <f t="shared" si="105"/>
        <v>0</v>
      </c>
      <c r="F356" s="9">
        <f t="shared" si="106"/>
        <v>19402.897499999999</v>
      </c>
      <c r="G356" s="9">
        <v>3451</v>
      </c>
      <c r="H356" t="s">
        <v>4124</v>
      </c>
      <c r="I356" s="9">
        <f t="shared" si="107"/>
        <v>19402.897499999999</v>
      </c>
      <c r="J356" t="s">
        <v>4188</v>
      </c>
      <c r="K356" s="9">
        <v>1125</v>
      </c>
      <c r="L356" t="s">
        <v>4124</v>
      </c>
      <c r="M356" s="9">
        <f t="shared" si="108"/>
        <v>0</v>
      </c>
      <c r="N356" t="s">
        <v>4103</v>
      </c>
      <c r="O356" s="9">
        <f t="shared" si="109"/>
        <v>0</v>
      </c>
      <c r="P356" t="s">
        <v>4103</v>
      </c>
      <c r="Q356" s="9">
        <v>2609</v>
      </c>
      <c r="R356" t="s">
        <v>4124</v>
      </c>
      <c r="S356" s="9">
        <v>3218</v>
      </c>
      <c r="T356" t="s">
        <v>4124</v>
      </c>
      <c r="U356" s="9">
        <f t="shared" si="110"/>
        <v>16162.9216</v>
      </c>
      <c r="V356" t="s">
        <v>4188</v>
      </c>
      <c r="W356" s="9">
        <v>1039.0899999999999</v>
      </c>
      <c r="X356" t="s">
        <v>4124</v>
      </c>
      <c r="Y356" s="9">
        <f t="shared" si="111"/>
        <v>1039.0899999999999</v>
      </c>
      <c r="Z356" t="str">
        <f t="shared" si="112"/>
        <v>Per Diem</v>
      </c>
      <c r="AA356" s="9">
        <f t="shared" si="113"/>
        <v>13015.354124000001</v>
      </c>
      <c r="AB356" t="s">
        <v>4188</v>
      </c>
      <c r="AC356" s="9">
        <f t="shared" si="114"/>
        <v>13015.354124000001</v>
      </c>
      <c r="AD356" t="str">
        <f t="shared" si="115"/>
        <v>DRG Weight</v>
      </c>
      <c r="AE356" s="9">
        <f t="shared" si="116"/>
        <v>12624.893500280001</v>
      </c>
      <c r="AF356" t="str">
        <f t="shared" si="117"/>
        <v>DRG Weight</v>
      </c>
      <c r="AG356" s="9">
        <f t="shared" si="118"/>
        <v>13015.354124000001</v>
      </c>
      <c r="AH356" t="str">
        <f t="shared" si="119"/>
        <v>DRG Weight</v>
      </c>
      <c r="AI356" s="9">
        <f t="shared" si="120"/>
        <v>13015.354124000001</v>
      </c>
      <c r="AJ356" t="str">
        <f t="shared" si="121"/>
        <v>DRG Weight</v>
      </c>
      <c r="AK356" s="9">
        <f t="shared" si="122"/>
        <v>13015.354124000001</v>
      </c>
      <c r="AL356" t="str">
        <f t="shared" si="123"/>
        <v>DRG Weight</v>
      </c>
    </row>
    <row r="357" spans="1:38" x14ac:dyDescent="0.25">
      <c r="A357" s="10">
        <v>436</v>
      </c>
      <c r="B357" s="9">
        <v>1.1007</v>
      </c>
      <c r="C357" s="9">
        <v>29387.38</v>
      </c>
      <c r="D357" s="9">
        <f>C357*60%</f>
        <v>17632.428</v>
      </c>
      <c r="E357" s="9">
        <f t="shared" si="105"/>
        <v>1039.0899999999999</v>
      </c>
      <c r="F357" s="9">
        <f t="shared" si="106"/>
        <v>20571.166000000001</v>
      </c>
      <c r="G357" s="9">
        <v>2569</v>
      </c>
      <c r="H357" t="s">
        <v>4124</v>
      </c>
      <c r="I357" s="9">
        <f t="shared" si="107"/>
        <v>12135.217500000001</v>
      </c>
      <c r="J357" t="s">
        <v>4188</v>
      </c>
      <c r="K357" s="9">
        <v>1125</v>
      </c>
      <c r="L357" t="s">
        <v>4124</v>
      </c>
      <c r="M357" s="9">
        <f t="shared" si="108"/>
        <v>20571.166000000001</v>
      </c>
      <c r="N357" t="s">
        <v>4103</v>
      </c>
      <c r="O357" s="9">
        <f t="shared" si="109"/>
        <v>8816.2139999999999</v>
      </c>
      <c r="P357" t="s">
        <v>4103</v>
      </c>
      <c r="Q357" s="9">
        <v>2609</v>
      </c>
      <c r="R357" t="s">
        <v>4124</v>
      </c>
      <c r="S357" s="9">
        <v>3218</v>
      </c>
      <c r="T357" t="s">
        <v>4124</v>
      </c>
      <c r="U357" s="9">
        <f t="shared" si="110"/>
        <v>10108.828799999999</v>
      </c>
      <c r="V357" t="s">
        <v>4188</v>
      </c>
      <c r="W357" s="9">
        <v>1039.0899999999999</v>
      </c>
      <c r="X357" t="s">
        <v>4124</v>
      </c>
      <c r="Y357" s="9">
        <f t="shared" si="111"/>
        <v>1039.0899999999999</v>
      </c>
      <c r="Z357" t="str">
        <f t="shared" si="112"/>
        <v>Per Diem</v>
      </c>
      <c r="AA357" s="9">
        <f t="shared" si="113"/>
        <v>8443.9603320000006</v>
      </c>
      <c r="AB357" t="s">
        <v>4188</v>
      </c>
      <c r="AC357" s="9">
        <f t="shared" si="114"/>
        <v>8443.9603320000006</v>
      </c>
      <c r="AD357" t="str">
        <f t="shared" si="115"/>
        <v>DRG Weight</v>
      </c>
      <c r="AE357" s="9">
        <f t="shared" si="116"/>
        <v>8190.6415220400004</v>
      </c>
      <c r="AF357" t="str">
        <f t="shared" si="117"/>
        <v>DRG Weight</v>
      </c>
      <c r="AG357" s="9">
        <f t="shared" si="118"/>
        <v>8443.9603320000006</v>
      </c>
      <c r="AH357" t="str">
        <f t="shared" si="119"/>
        <v>DRG Weight</v>
      </c>
      <c r="AI357" s="9">
        <f t="shared" si="120"/>
        <v>8443.9603320000006</v>
      </c>
      <c r="AJ357" t="str">
        <f t="shared" si="121"/>
        <v>DRG Weight</v>
      </c>
      <c r="AK357" s="9">
        <f t="shared" si="122"/>
        <v>8443.9603320000006</v>
      </c>
      <c r="AL357" t="str">
        <f t="shared" si="123"/>
        <v>DRG Weight</v>
      </c>
    </row>
    <row r="358" spans="1:38" x14ac:dyDescent="0.25">
      <c r="A358" s="10">
        <v>437</v>
      </c>
      <c r="B358" s="9">
        <v>0.83109999999999995</v>
      </c>
      <c r="C358" s="9"/>
      <c r="D358" s="9"/>
      <c r="E358" s="9">
        <f t="shared" si="105"/>
        <v>0</v>
      </c>
      <c r="F358" s="9">
        <f t="shared" si="106"/>
        <v>9162.8774999999987</v>
      </c>
      <c r="G358" s="9">
        <v>2569</v>
      </c>
      <c r="H358" t="s">
        <v>4124</v>
      </c>
      <c r="I358" s="9">
        <f t="shared" si="107"/>
        <v>9162.8774999999987</v>
      </c>
      <c r="J358" t="s">
        <v>4188</v>
      </c>
      <c r="K358" s="9">
        <v>1125</v>
      </c>
      <c r="L358" t="s">
        <v>4124</v>
      </c>
      <c r="M358" s="9">
        <f t="shared" si="108"/>
        <v>0</v>
      </c>
      <c r="N358" t="s">
        <v>4103</v>
      </c>
      <c r="O358" s="9">
        <f t="shared" si="109"/>
        <v>0</v>
      </c>
      <c r="P358" t="s">
        <v>4103</v>
      </c>
      <c r="Q358" s="9">
        <v>2609</v>
      </c>
      <c r="R358" t="s">
        <v>4124</v>
      </c>
      <c r="S358" s="9">
        <v>3218</v>
      </c>
      <c r="T358" t="s">
        <v>4124</v>
      </c>
      <c r="U358" s="9">
        <f t="shared" si="110"/>
        <v>7632.8223999999991</v>
      </c>
      <c r="V358" t="s">
        <v>4188</v>
      </c>
      <c r="W358" s="9">
        <v>1039.0899999999999</v>
      </c>
      <c r="X358" t="s">
        <v>4124</v>
      </c>
      <c r="Y358" s="9">
        <f t="shared" si="111"/>
        <v>1039.0899999999999</v>
      </c>
      <c r="Z358" t="str">
        <f t="shared" si="112"/>
        <v>Per Diem</v>
      </c>
      <c r="AA358" s="9">
        <f t="shared" si="113"/>
        <v>6574.3490359999996</v>
      </c>
      <c r="AB358" t="s">
        <v>4188</v>
      </c>
      <c r="AC358" s="9">
        <f t="shared" si="114"/>
        <v>6574.3490359999996</v>
      </c>
      <c r="AD358" t="str">
        <f t="shared" si="115"/>
        <v>DRG Weight</v>
      </c>
      <c r="AE358" s="9">
        <f t="shared" si="116"/>
        <v>6377.1185649199997</v>
      </c>
      <c r="AF358" t="str">
        <f t="shared" si="117"/>
        <v>DRG Weight</v>
      </c>
      <c r="AG358" s="9">
        <f t="shared" si="118"/>
        <v>6574.3490359999996</v>
      </c>
      <c r="AH358" t="str">
        <f t="shared" si="119"/>
        <v>DRG Weight</v>
      </c>
      <c r="AI358" s="9">
        <f t="shared" si="120"/>
        <v>6574.3490359999996</v>
      </c>
      <c r="AJ358" t="str">
        <f t="shared" si="121"/>
        <v>DRG Weight</v>
      </c>
      <c r="AK358" s="9">
        <f t="shared" si="122"/>
        <v>6574.3490359999996</v>
      </c>
      <c r="AL358" t="str">
        <f t="shared" si="123"/>
        <v>DRG Weight</v>
      </c>
    </row>
    <row r="359" spans="1:38" x14ac:dyDescent="0.25">
      <c r="A359" s="10">
        <v>438</v>
      </c>
      <c r="B359" s="9">
        <v>1.6688000000000001</v>
      </c>
      <c r="C359" s="9">
        <v>55124.605000000003</v>
      </c>
      <c r="D359" s="9">
        <f>C359*60%</f>
        <v>33074.762999999999</v>
      </c>
      <c r="E359" s="9">
        <f t="shared" si="105"/>
        <v>1039.0899999999999</v>
      </c>
      <c r="F359" s="9">
        <f t="shared" si="106"/>
        <v>38587.2235</v>
      </c>
      <c r="G359" s="9">
        <v>1933</v>
      </c>
      <c r="H359" t="s">
        <v>4124</v>
      </c>
      <c r="I359" s="9">
        <f t="shared" si="107"/>
        <v>18398.52</v>
      </c>
      <c r="J359" t="s">
        <v>4188</v>
      </c>
      <c r="K359" s="9">
        <v>1125</v>
      </c>
      <c r="L359" t="s">
        <v>4124</v>
      </c>
      <c r="M359" s="9">
        <f t="shared" si="108"/>
        <v>38587.2235</v>
      </c>
      <c r="N359" t="s">
        <v>4103</v>
      </c>
      <c r="O359" s="9">
        <f t="shared" si="109"/>
        <v>16537.3815</v>
      </c>
      <c r="P359" t="s">
        <v>4103</v>
      </c>
      <c r="Q359" s="9">
        <v>2609</v>
      </c>
      <c r="R359" t="s">
        <v>4124</v>
      </c>
      <c r="S359" s="9">
        <v>3218</v>
      </c>
      <c r="T359" t="s">
        <v>4124</v>
      </c>
      <c r="U359" s="9">
        <f t="shared" si="110"/>
        <v>15326.2592</v>
      </c>
      <c r="V359" t="s">
        <v>4188</v>
      </c>
      <c r="W359" s="9">
        <v>1039.0899999999999</v>
      </c>
      <c r="X359" t="s">
        <v>4124</v>
      </c>
      <c r="Y359" s="9">
        <f t="shared" si="111"/>
        <v>1039.0899999999999</v>
      </c>
      <c r="Z359" t="str">
        <f t="shared" si="112"/>
        <v>Per Diem</v>
      </c>
      <c r="AA359" s="9">
        <f t="shared" si="113"/>
        <v>12383.597488000001</v>
      </c>
      <c r="AB359" t="s">
        <v>4188</v>
      </c>
      <c r="AC359" s="9">
        <f t="shared" si="114"/>
        <v>12383.597488000001</v>
      </c>
      <c r="AD359" t="str">
        <f t="shared" si="115"/>
        <v>DRG Weight</v>
      </c>
      <c r="AE359" s="9">
        <f t="shared" si="116"/>
        <v>12012.089563360001</v>
      </c>
      <c r="AF359" t="str">
        <f t="shared" si="117"/>
        <v>DRG Weight</v>
      </c>
      <c r="AG359" s="9">
        <f t="shared" si="118"/>
        <v>12383.597488000001</v>
      </c>
      <c r="AH359" t="str">
        <f t="shared" si="119"/>
        <v>DRG Weight</v>
      </c>
      <c r="AI359" s="9">
        <f t="shared" si="120"/>
        <v>12383.597488000001</v>
      </c>
      <c r="AJ359" t="str">
        <f t="shared" si="121"/>
        <v>DRG Weight</v>
      </c>
      <c r="AK359" s="9">
        <f t="shared" si="122"/>
        <v>12383.597488000001</v>
      </c>
      <c r="AL359" t="str">
        <f t="shared" si="123"/>
        <v>DRG Weight</v>
      </c>
    </row>
    <row r="360" spans="1:38" x14ac:dyDescent="0.25">
      <c r="A360" s="10">
        <v>439</v>
      </c>
      <c r="B360" s="9">
        <v>0.85519999999999996</v>
      </c>
      <c r="C360" s="9">
        <v>29397.39</v>
      </c>
      <c r="D360" s="9">
        <f>C360*60%</f>
        <v>17638.433999999997</v>
      </c>
      <c r="E360" s="9">
        <f t="shared" si="105"/>
        <v>1039.0899999999999</v>
      </c>
      <c r="F360" s="9">
        <f t="shared" si="106"/>
        <v>20578.172999999999</v>
      </c>
      <c r="G360" s="9">
        <v>1933</v>
      </c>
      <c r="H360" t="s">
        <v>4124</v>
      </c>
      <c r="I360" s="9">
        <f t="shared" si="107"/>
        <v>9428.58</v>
      </c>
      <c r="J360" t="s">
        <v>4188</v>
      </c>
      <c r="K360" s="9">
        <v>1125</v>
      </c>
      <c r="L360" t="s">
        <v>4124</v>
      </c>
      <c r="M360" s="9">
        <f t="shared" si="108"/>
        <v>20578.172999999999</v>
      </c>
      <c r="N360" t="s">
        <v>4103</v>
      </c>
      <c r="O360" s="9">
        <f t="shared" si="109"/>
        <v>8819.2169999999987</v>
      </c>
      <c r="P360" t="s">
        <v>4103</v>
      </c>
      <c r="Q360" s="9">
        <v>2609</v>
      </c>
      <c r="R360" t="s">
        <v>4124</v>
      </c>
      <c r="S360" s="9">
        <v>3218</v>
      </c>
      <c r="T360" t="s">
        <v>4124</v>
      </c>
      <c r="U360" s="9">
        <f t="shared" si="110"/>
        <v>7854.1567999999997</v>
      </c>
      <c r="V360" t="s">
        <v>4188</v>
      </c>
      <c r="W360" s="9">
        <v>1039.0899999999999</v>
      </c>
      <c r="X360" t="s">
        <v>4124</v>
      </c>
      <c r="Y360" s="9">
        <f t="shared" si="111"/>
        <v>1039.0899999999999</v>
      </c>
      <c r="Z360" t="str">
        <f t="shared" si="112"/>
        <v>Per Diem</v>
      </c>
      <c r="AA360" s="9">
        <f t="shared" si="113"/>
        <v>6741.4767519999996</v>
      </c>
      <c r="AB360" t="s">
        <v>4188</v>
      </c>
      <c r="AC360" s="9">
        <f t="shared" si="114"/>
        <v>6741.4767519999996</v>
      </c>
      <c r="AD360" t="str">
        <f t="shared" si="115"/>
        <v>DRG Weight</v>
      </c>
      <c r="AE360" s="9">
        <f t="shared" si="116"/>
        <v>6539.2324494399991</v>
      </c>
      <c r="AF360" t="str">
        <f t="shared" si="117"/>
        <v>DRG Weight</v>
      </c>
      <c r="AG360" s="9">
        <f t="shared" si="118"/>
        <v>6741.4767519999996</v>
      </c>
      <c r="AH360" t="str">
        <f t="shared" si="119"/>
        <v>DRG Weight</v>
      </c>
      <c r="AI360" s="9">
        <f t="shared" si="120"/>
        <v>6741.4767519999996</v>
      </c>
      <c r="AJ360" t="str">
        <f t="shared" si="121"/>
        <v>DRG Weight</v>
      </c>
      <c r="AK360" s="9">
        <f t="shared" si="122"/>
        <v>6741.4767519999996</v>
      </c>
      <c r="AL360" t="str">
        <f t="shared" si="123"/>
        <v>DRG Weight</v>
      </c>
    </row>
    <row r="361" spans="1:38" x14ac:dyDescent="0.25">
      <c r="A361" s="10">
        <v>440</v>
      </c>
      <c r="B361" s="9">
        <v>0.61560000000000004</v>
      </c>
      <c r="C361" s="9">
        <v>35173.157142857141</v>
      </c>
      <c r="D361" s="9">
        <f>C361*60%</f>
        <v>21103.894285714283</v>
      </c>
      <c r="E361" s="9">
        <f t="shared" si="105"/>
        <v>1039.0899999999999</v>
      </c>
      <c r="F361" s="9">
        <f t="shared" si="106"/>
        <v>24621.209999999995</v>
      </c>
      <c r="G361" s="9">
        <v>1933</v>
      </c>
      <c r="H361" t="s">
        <v>4124</v>
      </c>
      <c r="I361" s="9">
        <f t="shared" si="107"/>
        <v>6786.9900000000007</v>
      </c>
      <c r="J361" t="s">
        <v>4188</v>
      </c>
      <c r="K361" s="9">
        <v>1125</v>
      </c>
      <c r="L361" t="s">
        <v>4124</v>
      </c>
      <c r="M361" s="9">
        <f t="shared" si="108"/>
        <v>24621.209999999995</v>
      </c>
      <c r="N361" t="s">
        <v>4103</v>
      </c>
      <c r="O361" s="9">
        <f t="shared" si="109"/>
        <v>10551.947142857141</v>
      </c>
      <c r="P361" t="s">
        <v>4103</v>
      </c>
      <c r="Q361" s="9">
        <v>2609</v>
      </c>
      <c r="R361" t="s">
        <v>4124</v>
      </c>
      <c r="S361" s="9">
        <v>3218</v>
      </c>
      <c r="T361" t="s">
        <v>4124</v>
      </c>
      <c r="U361" s="9">
        <f t="shared" si="110"/>
        <v>5653.6704</v>
      </c>
      <c r="V361" t="s">
        <v>4188</v>
      </c>
      <c r="W361" s="9">
        <v>1039.0899999999999</v>
      </c>
      <c r="X361" t="s">
        <v>4124</v>
      </c>
      <c r="Y361" s="9">
        <f t="shared" si="111"/>
        <v>1039.0899999999999</v>
      </c>
      <c r="Z361" t="str">
        <f t="shared" si="112"/>
        <v>Per Diem</v>
      </c>
      <c r="AA361" s="9">
        <f t="shared" si="113"/>
        <v>5079.9082560000006</v>
      </c>
      <c r="AB361" t="s">
        <v>4188</v>
      </c>
      <c r="AC361" s="9">
        <f t="shared" si="114"/>
        <v>5079.9082560000006</v>
      </c>
      <c r="AD361" t="str">
        <f t="shared" si="115"/>
        <v>DRG Weight</v>
      </c>
      <c r="AE361" s="9">
        <f t="shared" si="116"/>
        <v>4927.5110083200007</v>
      </c>
      <c r="AF361" t="str">
        <f t="shared" si="117"/>
        <v>DRG Weight</v>
      </c>
      <c r="AG361" s="9">
        <f t="shared" si="118"/>
        <v>5079.9082560000006</v>
      </c>
      <c r="AH361" t="str">
        <f t="shared" si="119"/>
        <v>DRG Weight</v>
      </c>
      <c r="AI361" s="9">
        <f t="shared" si="120"/>
        <v>5079.9082560000006</v>
      </c>
      <c r="AJ361" t="str">
        <f t="shared" si="121"/>
        <v>DRG Weight</v>
      </c>
      <c r="AK361" s="9">
        <f t="shared" si="122"/>
        <v>5079.9082560000006</v>
      </c>
      <c r="AL361" t="str">
        <f t="shared" si="123"/>
        <v>DRG Weight</v>
      </c>
    </row>
    <row r="362" spans="1:38" x14ac:dyDescent="0.25">
      <c r="A362" s="10">
        <v>441</v>
      </c>
      <c r="B362" s="9">
        <v>1.8282</v>
      </c>
      <c r="C362" s="9"/>
      <c r="D362" s="9"/>
      <c r="E362" s="9">
        <f t="shared" si="105"/>
        <v>0</v>
      </c>
      <c r="F362" s="9">
        <f t="shared" si="106"/>
        <v>20155.904999999999</v>
      </c>
      <c r="G362" s="9">
        <v>3451</v>
      </c>
      <c r="H362" t="s">
        <v>4124</v>
      </c>
      <c r="I362" s="9">
        <f t="shared" si="107"/>
        <v>20155.904999999999</v>
      </c>
      <c r="J362" t="s">
        <v>4188</v>
      </c>
      <c r="K362" s="9">
        <v>1125</v>
      </c>
      <c r="L362" t="s">
        <v>4124</v>
      </c>
      <c r="M362" s="9">
        <f t="shared" si="108"/>
        <v>0</v>
      </c>
      <c r="N362" t="s">
        <v>4103</v>
      </c>
      <c r="O362" s="9">
        <f t="shared" si="109"/>
        <v>0</v>
      </c>
      <c r="P362" t="s">
        <v>4103</v>
      </c>
      <c r="Q362" s="9">
        <v>2609</v>
      </c>
      <c r="R362" t="s">
        <v>4124</v>
      </c>
      <c r="S362" s="9">
        <v>3218</v>
      </c>
      <c r="T362" t="s">
        <v>4124</v>
      </c>
      <c r="U362" s="9">
        <f t="shared" si="110"/>
        <v>16790.1888</v>
      </c>
      <c r="V362" t="s">
        <v>4188</v>
      </c>
      <c r="W362" s="9">
        <v>1039.0899999999999</v>
      </c>
      <c r="X362" t="s">
        <v>4124</v>
      </c>
      <c r="Y362" s="9">
        <f t="shared" si="111"/>
        <v>1039.0899999999999</v>
      </c>
      <c r="Z362" t="str">
        <f t="shared" si="112"/>
        <v>Per Diem</v>
      </c>
      <c r="AA362" s="9">
        <f t="shared" si="113"/>
        <v>13488.998232000002</v>
      </c>
      <c r="AB362" t="s">
        <v>4188</v>
      </c>
      <c r="AC362" s="9">
        <f t="shared" si="114"/>
        <v>13488.998232000002</v>
      </c>
      <c r="AD362" t="str">
        <f t="shared" si="115"/>
        <v>DRG Weight</v>
      </c>
      <c r="AE362" s="9">
        <f t="shared" si="116"/>
        <v>13084.328285040001</v>
      </c>
      <c r="AF362" t="str">
        <f t="shared" si="117"/>
        <v>DRG Weight</v>
      </c>
      <c r="AG362" s="9">
        <f t="shared" si="118"/>
        <v>13488.998232000002</v>
      </c>
      <c r="AH362" t="str">
        <f t="shared" si="119"/>
        <v>DRG Weight</v>
      </c>
      <c r="AI362" s="9">
        <f t="shared" si="120"/>
        <v>13488.998232000002</v>
      </c>
      <c r="AJ362" t="str">
        <f t="shared" si="121"/>
        <v>DRG Weight</v>
      </c>
      <c r="AK362" s="9">
        <f t="shared" si="122"/>
        <v>13488.998232000002</v>
      </c>
      <c r="AL362" t="str">
        <f t="shared" si="123"/>
        <v>DRG Weight</v>
      </c>
    </row>
    <row r="363" spans="1:38" x14ac:dyDescent="0.25">
      <c r="A363" s="10">
        <v>442</v>
      </c>
      <c r="B363" s="9">
        <v>0.95150000000000001</v>
      </c>
      <c r="C363" s="9">
        <v>22777.426666666666</v>
      </c>
      <c r="D363" s="9">
        <f>C363*60%</f>
        <v>13666.456</v>
      </c>
      <c r="E363" s="9">
        <f t="shared" si="105"/>
        <v>1039.0899999999999</v>
      </c>
      <c r="F363" s="9">
        <f t="shared" si="106"/>
        <v>15944.198666666665</v>
      </c>
      <c r="G363" s="9">
        <v>1933</v>
      </c>
      <c r="H363" t="s">
        <v>4124</v>
      </c>
      <c r="I363" s="9">
        <f t="shared" si="107"/>
        <v>10490.2875</v>
      </c>
      <c r="J363" t="s">
        <v>4188</v>
      </c>
      <c r="K363" s="9">
        <v>1125</v>
      </c>
      <c r="L363" t="s">
        <v>4124</v>
      </c>
      <c r="M363" s="9">
        <f t="shared" si="108"/>
        <v>15944.198666666665</v>
      </c>
      <c r="N363" t="s">
        <v>4103</v>
      </c>
      <c r="O363" s="9">
        <f t="shared" si="109"/>
        <v>6833.2280000000001</v>
      </c>
      <c r="P363" t="s">
        <v>4103</v>
      </c>
      <c r="Q363" s="9">
        <v>2609</v>
      </c>
      <c r="R363" t="s">
        <v>4124</v>
      </c>
      <c r="S363" s="9">
        <v>3218</v>
      </c>
      <c r="T363" t="s">
        <v>4124</v>
      </c>
      <c r="U363" s="9">
        <f t="shared" si="110"/>
        <v>8738.5760000000009</v>
      </c>
      <c r="V363" t="s">
        <v>4188</v>
      </c>
      <c r="W363" s="9">
        <v>1039.0899999999999</v>
      </c>
      <c r="X363" t="s">
        <v>4124</v>
      </c>
      <c r="Y363" s="9">
        <f t="shared" si="111"/>
        <v>1039.0899999999999</v>
      </c>
      <c r="Z363" t="str">
        <f t="shared" si="112"/>
        <v>Per Diem</v>
      </c>
      <c r="AA363" s="9">
        <f t="shared" si="113"/>
        <v>7409.29414</v>
      </c>
      <c r="AB363" t="s">
        <v>4188</v>
      </c>
      <c r="AC363" s="9">
        <f t="shared" si="114"/>
        <v>7409.29414</v>
      </c>
      <c r="AD363" t="str">
        <f t="shared" si="115"/>
        <v>DRG Weight</v>
      </c>
      <c r="AE363" s="9">
        <f t="shared" si="116"/>
        <v>7187.0153157999994</v>
      </c>
      <c r="AF363" t="str">
        <f t="shared" si="117"/>
        <v>DRG Weight</v>
      </c>
      <c r="AG363" s="9">
        <f t="shared" si="118"/>
        <v>7409.29414</v>
      </c>
      <c r="AH363" t="str">
        <f t="shared" si="119"/>
        <v>DRG Weight</v>
      </c>
      <c r="AI363" s="9">
        <f t="shared" si="120"/>
        <v>7409.29414</v>
      </c>
      <c r="AJ363" t="str">
        <f t="shared" si="121"/>
        <v>DRG Weight</v>
      </c>
      <c r="AK363" s="9">
        <f t="shared" si="122"/>
        <v>7409.29414</v>
      </c>
      <c r="AL363" t="str">
        <f t="shared" si="123"/>
        <v>DRG Weight</v>
      </c>
    </row>
    <row r="364" spans="1:38" x14ac:dyDescent="0.25">
      <c r="A364" s="10">
        <v>443</v>
      </c>
      <c r="B364" s="9">
        <v>0.7147</v>
      </c>
      <c r="C364" s="9">
        <v>9177.67</v>
      </c>
      <c r="D364" s="9">
        <f>C364*60%</f>
        <v>5506.6019999999999</v>
      </c>
      <c r="E364" s="9">
        <f t="shared" si="105"/>
        <v>1039.0899999999999</v>
      </c>
      <c r="F364" s="9">
        <f t="shared" si="106"/>
        <v>7879.5675000000001</v>
      </c>
      <c r="G364" s="9">
        <v>1933</v>
      </c>
      <c r="H364" t="s">
        <v>4124</v>
      </c>
      <c r="I364" s="9">
        <f t="shared" si="107"/>
        <v>7879.5675000000001</v>
      </c>
      <c r="J364" t="s">
        <v>4188</v>
      </c>
      <c r="K364" s="9">
        <v>1125</v>
      </c>
      <c r="L364" t="s">
        <v>4124</v>
      </c>
      <c r="M364" s="9">
        <f t="shared" si="108"/>
        <v>6424.3689999999997</v>
      </c>
      <c r="N364" t="s">
        <v>4103</v>
      </c>
      <c r="O364" s="9">
        <f t="shared" si="109"/>
        <v>2753.3009999999999</v>
      </c>
      <c r="P364" t="s">
        <v>4103</v>
      </c>
      <c r="Q364" s="9">
        <v>2609</v>
      </c>
      <c r="R364" t="s">
        <v>4124</v>
      </c>
      <c r="S364" s="9">
        <v>3218</v>
      </c>
      <c r="T364" t="s">
        <v>4124</v>
      </c>
      <c r="U364" s="9">
        <f t="shared" si="110"/>
        <v>6563.8047999999999</v>
      </c>
      <c r="V364" t="s">
        <v>4188</v>
      </c>
      <c r="W364" s="9">
        <v>1039.0899999999999</v>
      </c>
      <c r="X364" t="s">
        <v>4124</v>
      </c>
      <c r="Y364" s="9">
        <f t="shared" si="111"/>
        <v>1039.0899999999999</v>
      </c>
      <c r="Z364" t="str">
        <f t="shared" si="112"/>
        <v>Per Diem</v>
      </c>
      <c r="AA364" s="9">
        <f t="shared" si="113"/>
        <v>5767.1429719999996</v>
      </c>
      <c r="AB364" t="s">
        <v>4188</v>
      </c>
      <c r="AC364" s="9">
        <f t="shared" si="114"/>
        <v>5767.1429719999996</v>
      </c>
      <c r="AD364" t="str">
        <f t="shared" si="115"/>
        <v>DRG Weight</v>
      </c>
      <c r="AE364" s="9">
        <f t="shared" si="116"/>
        <v>5594.1286828399998</v>
      </c>
      <c r="AF364" t="str">
        <f t="shared" si="117"/>
        <v>DRG Weight</v>
      </c>
      <c r="AG364" s="9">
        <f t="shared" si="118"/>
        <v>5767.1429719999996</v>
      </c>
      <c r="AH364" t="str">
        <f t="shared" si="119"/>
        <v>DRG Weight</v>
      </c>
      <c r="AI364" s="9">
        <f t="shared" si="120"/>
        <v>5767.1429719999996</v>
      </c>
      <c r="AJ364" t="str">
        <f t="shared" si="121"/>
        <v>DRG Weight</v>
      </c>
      <c r="AK364" s="9">
        <f t="shared" si="122"/>
        <v>5767.1429719999996</v>
      </c>
      <c r="AL364" t="str">
        <f t="shared" si="123"/>
        <v>DRG Weight</v>
      </c>
    </row>
    <row r="365" spans="1:38" x14ac:dyDescent="0.25">
      <c r="A365" s="10">
        <v>444</v>
      </c>
      <c r="B365" s="9">
        <v>1.6332</v>
      </c>
      <c r="C365" s="9">
        <v>28359.379999999997</v>
      </c>
      <c r="D365" s="9">
        <f>C365*60%</f>
        <v>17015.627999999997</v>
      </c>
      <c r="E365" s="9">
        <f t="shared" si="105"/>
        <v>1039.0899999999999</v>
      </c>
      <c r="F365" s="9">
        <f t="shared" si="106"/>
        <v>19851.565999999995</v>
      </c>
      <c r="G365" s="9">
        <v>3451</v>
      </c>
      <c r="H365" t="s">
        <v>4124</v>
      </c>
      <c r="I365" s="9">
        <f t="shared" si="107"/>
        <v>18006.03</v>
      </c>
      <c r="J365" t="s">
        <v>4188</v>
      </c>
      <c r="K365" s="9">
        <v>1125</v>
      </c>
      <c r="L365" t="s">
        <v>4124</v>
      </c>
      <c r="M365" s="9">
        <f t="shared" si="108"/>
        <v>19851.565999999995</v>
      </c>
      <c r="N365" t="s">
        <v>4103</v>
      </c>
      <c r="O365" s="9">
        <f t="shared" si="109"/>
        <v>8507.8139999999985</v>
      </c>
      <c r="P365" t="s">
        <v>4103</v>
      </c>
      <c r="Q365" s="9">
        <v>2609</v>
      </c>
      <c r="R365" t="s">
        <v>4124</v>
      </c>
      <c r="S365" s="9">
        <v>3218</v>
      </c>
      <c r="T365" t="s">
        <v>4124</v>
      </c>
      <c r="U365" s="9">
        <f t="shared" si="110"/>
        <v>14999.308800000001</v>
      </c>
      <c r="V365" t="s">
        <v>4188</v>
      </c>
      <c r="W365" s="9">
        <v>1039.0899999999999</v>
      </c>
      <c r="X365" t="s">
        <v>4124</v>
      </c>
      <c r="Y365" s="9">
        <f t="shared" si="111"/>
        <v>1039.0899999999999</v>
      </c>
      <c r="Z365" t="str">
        <f t="shared" si="112"/>
        <v>Per Diem</v>
      </c>
      <c r="AA365" s="9">
        <f t="shared" si="113"/>
        <v>12136.720032000001</v>
      </c>
      <c r="AB365" t="s">
        <v>4188</v>
      </c>
      <c r="AC365" s="9">
        <f t="shared" si="114"/>
        <v>12136.720032000001</v>
      </c>
      <c r="AD365" t="str">
        <f t="shared" si="115"/>
        <v>DRG Weight</v>
      </c>
      <c r="AE365" s="9">
        <f t="shared" si="116"/>
        <v>11772.61843104</v>
      </c>
      <c r="AF365" t="str">
        <f t="shared" si="117"/>
        <v>DRG Weight</v>
      </c>
      <c r="AG365" s="9">
        <f t="shared" si="118"/>
        <v>12136.720032000001</v>
      </c>
      <c r="AH365" t="str">
        <f t="shared" si="119"/>
        <v>DRG Weight</v>
      </c>
      <c r="AI365" s="9">
        <f t="shared" si="120"/>
        <v>12136.720032000001</v>
      </c>
      <c r="AJ365" t="str">
        <f t="shared" si="121"/>
        <v>DRG Weight</v>
      </c>
      <c r="AK365" s="9">
        <f t="shared" si="122"/>
        <v>12136.720032000001</v>
      </c>
      <c r="AL365" t="str">
        <f t="shared" si="123"/>
        <v>DRG Weight</v>
      </c>
    </row>
    <row r="366" spans="1:38" x14ac:dyDescent="0.25">
      <c r="A366" s="10">
        <v>445</v>
      </c>
      <c r="B366" s="9">
        <v>1.0868</v>
      </c>
      <c r="C366" s="9">
        <v>29321.84</v>
      </c>
      <c r="D366" s="9">
        <f>C366*60%</f>
        <v>17593.103999999999</v>
      </c>
      <c r="E366" s="9">
        <f t="shared" si="105"/>
        <v>1039.0899999999999</v>
      </c>
      <c r="F366" s="9">
        <f t="shared" si="106"/>
        <v>20525.288</v>
      </c>
      <c r="G366" s="9">
        <v>2569</v>
      </c>
      <c r="H366" t="s">
        <v>4124</v>
      </c>
      <c r="I366" s="9">
        <f t="shared" si="107"/>
        <v>11981.97</v>
      </c>
      <c r="J366" t="s">
        <v>4188</v>
      </c>
      <c r="K366" s="9">
        <v>1125</v>
      </c>
      <c r="L366" t="s">
        <v>4124</v>
      </c>
      <c r="M366" s="9">
        <f t="shared" si="108"/>
        <v>20525.288</v>
      </c>
      <c r="N366" t="s">
        <v>4103</v>
      </c>
      <c r="O366" s="9">
        <f t="shared" si="109"/>
        <v>8796.5519999999997</v>
      </c>
      <c r="P366" t="s">
        <v>4103</v>
      </c>
      <c r="Q366" s="9">
        <v>2609</v>
      </c>
      <c r="R366" t="s">
        <v>4124</v>
      </c>
      <c r="S366" s="9">
        <v>3218</v>
      </c>
      <c r="T366" t="s">
        <v>4124</v>
      </c>
      <c r="U366" s="9">
        <f t="shared" si="110"/>
        <v>9981.1712000000007</v>
      </c>
      <c r="V366" t="s">
        <v>4188</v>
      </c>
      <c r="W366" s="9">
        <v>1039.0899999999999</v>
      </c>
      <c r="X366" t="s">
        <v>4124</v>
      </c>
      <c r="Y366" s="9">
        <f t="shared" si="111"/>
        <v>1039.0899999999999</v>
      </c>
      <c r="Z366" t="str">
        <f t="shared" si="112"/>
        <v>Per Diem</v>
      </c>
      <c r="AA366" s="9">
        <f t="shared" si="113"/>
        <v>8347.5671680000014</v>
      </c>
      <c r="AB366" t="s">
        <v>4188</v>
      </c>
      <c r="AC366" s="9">
        <f t="shared" si="114"/>
        <v>8347.5671680000014</v>
      </c>
      <c r="AD366" t="str">
        <f t="shared" si="115"/>
        <v>DRG Weight</v>
      </c>
      <c r="AE366" s="9">
        <f t="shared" si="116"/>
        <v>8097.1401529600007</v>
      </c>
      <c r="AF366" t="str">
        <f t="shared" si="117"/>
        <v>DRG Weight</v>
      </c>
      <c r="AG366" s="9">
        <f t="shared" si="118"/>
        <v>8347.5671680000014</v>
      </c>
      <c r="AH366" t="str">
        <f t="shared" si="119"/>
        <v>DRG Weight</v>
      </c>
      <c r="AI366" s="9">
        <f t="shared" si="120"/>
        <v>8347.5671680000014</v>
      </c>
      <c r="AJ366" t="str">
        <f t="shared" si="121"/>
        <v>DRG Weight</v>
      </c>
      <c r="AK366" s="9">
        <f t="shared" si="122"/>
        <v>8347.5671680000014</v>
      </c>
      <c r="AL366" t="str">
        <f t="shared" si="123"/>
        <v>DRG Weight</v>
      </c>
    </row>
    <row r="367" spans="1:38" x14ac:dyDescent="0.25">
      <c r="A367" s="10">
        <v>446</v>
      </c>
      <c r="B367" s="9">
        <v>0.80149999999999999</v>
      </c>
      <c r="C367" s="9">
        <v>39453.4</v>
      </c>
      <c r="D367" s="9">
        <f>C367*60%</f>
        <v>23672.04</v>
      </c>
      <c r="E367" s="9">
        <f t="shared" si="105"/>
        <v>1039.0899999999999</v>
      </c>
      <c r="F367" s="9">
        <f t="shared" si="106"/>
        <v>27617.38</v>
      </c>
      <c r="G367" s="9">
        <v>2569</v>
      </c>
      <c r="H367" t="s">
        <v>4124</v>
      </c>
      <c r="I367" s="9">
        <f t="shared" si="107"/>
        <v>8836.5375000000004</v>
      </c>
      <c r="J367" t="s">
        <v>4188</v>
      </c>
      <c r="K367" s="9">
        <v>1125</v>
      </c>
      <c r="L367" t="s">
        <v>4124</v>
      </c>
      <c r="M367" s="9">
        <f t="shared" si="108"/>
        <v>27617.38</v>
      </c>
      <c r="N367" t="s">
        <v>4103</v>
      </c>
      <c r="O367" s="9">
        <f t="shared" si="109"/>
        <v>11836.02</v>
      </c>
      <c r="P367" t="s">
        <v>4103</v>
      </c>
      <c r="Q367" s="9">
        <v>2609</v>
      </c>
      <c r="R367" t="s">
        <v>4124</v>
      </c>
      <c r="S367" s="9">
        <v>3218</v>
      </c>
      <c r="T367" t="s">
        <v>4124</v>
      </c>
      <c r="U367" s="9">
        <f t="shared" si="110"/>
        <v>7360.9759999999997</v>
      </c>
      <c r="V367" t="s">
        <v>4188</v>
      </c>
      <c r="W367" s="9">
        <v>1039.0899999999999</v>
      </c>
      <c r="X367" t="s">
        <v>4124</v>
      </c>
      <c r="Y367" s="9">
        <f t="shared" si="111"/>
        <v>1039.0899999999999</v>
      </c>
      <c r="Z367" t="str">
        <f t="shared" si="112"/>
        <v>Per Diem</v>
      </c>
      <c r="AA367" s="9">
        <f t="shared" si="113"/>
        <v>6369.08014</v>
      </c>
      <c r="AB367" t="s">
        <v>4188</v>
      </c>
      <c r="AC367" s="9">
        <f t="shared" si="114"/>
        <v>6369.08014</v>
      </c>
      <c r="AD367" t="str">
        <f t="shared" si="115"/>
        <v>DRG Weight</v>
      </c>
      <c r="AE367" s="9">
        <f t="shared" si="116"/>
        <v>6178.0077357999999</v>
      </c>
      <c r="AF367" t="str">
        <f t="shared" si="117"/>
        <v>DRG Weight</v>
      </c>
      <c r="AG367" s="9">
        <f t="shared" si="118"/>
        <v>6369.08014</v>
      </c>
      <c r="AH367" t="str">
        <f t="shared" si="119"/>
        <v>DRG Weight</v>
      </c>
      <c r="AI367" s="9">
        <f t="shared" si="120"/>
        <v>6369.08014</v>
      </c>
      <c r="AJ367" t="str">
        <f t="shared" si="121"/>
        <v>DRG Weight</v>
      </c>
      <c r="AK367" s="9">
        <f t="shared" si="122"/>
        <v>6369.08014</v>
      </c>
      <c r="AL367" t="str">
        <f t="shared" si="123"/>
        <v>DRG Weight</v>
      </c>
    </row>
    <row r="368" spans="1:38" x14ac:dyDescent="0.25">
      <c r="A368" s="10">
        <v>453</v>
      </c>
      <c r="B368" s="9">
        <v>8.8613999999999997</v>
      </c>
      <c r="C368" s="9"/>
      <c r="D368" s="9"/>
      <c r="E368" s="9">
        <f t="shared" si="105"/>
        <v>0</v>
      </c>
      <c r="F368" s="9">
        <f t="shared" si="106"/>
        <v>97696.934999999998</v>
      </c>
      <c r="G368" s="9">
        <v>9632</v>
      </c>
      <c r="H368" t="s">
        <v>4124</v>
      </c>
      <c r="I368" s="9">
        <f t="shared" si="107"/>
        <v>97696.934999999998</v>
      </c>
      <c r="J368" t="s">
        <v>4188</v>
      </c>
      <c r="K368" s="9">
        <v>1125</v>
      </c>
      <c r="L368" t="s">
        <v>4124</v>
      </c>
      <c r="M368" s="9">
        <f t="shared" si="108"/>
        <v>0</v>
      </c>
      <c r="N368" t="s">
        <v>4103</v>
      </c>
      <c r="O368" s="9">
        <f t="shared" si="109"/>
        <v>0</v>
      </c>
      <c r="P368" t="s">
        <v>4103</v>
      </c>
      <c r="Q368" s="9">
        <v>2609</v>
      </c>
      <c r="R368" t="s">
        <v>4124</v>
      </c>
      <c r="S368" s="9">
        <v>3218</v>
      </c>
      <c r="T368" t="s">
        <v>4124</v>
      </c>
      <c r="U368" s="9">
        <f t="shared" si="110"/>
        <v>81383.097599999994</v>
      </c>
      <c r="V368" t="s">
        <v>4188</v>
      </c>
      <c r="W368" s="9">
        <v>1039.0899999999999</v>
      </c>
      <c r="X368" t="s">
        <v>4124</v>
      </c>
      <c r="Y368" s="9">
        <f t="shared" si="111"/>
        <v>1039.0899999999999</v>
      </c>
      <c r="Z368" t="str">
        <f t="shared" si="112"/>
        <v>Per Diem</v>
      </c>
      <c r="AA368" s="9">
        <f t="shared" si="113"/>
        <v>62262.552264000005</v>
      </c>
      <c r="AB368" t="s">
        <v>4188</v>
      </c>
      <c r="AC368" s="9">
        <f t="shared" si="114"/>
        <v>62262.552264000005</v>
      </c>
      <c r="AD368" t="str">
        <f t="shared" si="115"/>
        <v>DRG Weight</v>
      </c>
      <c r="AE368" s="9">
        <f t="shared" si="116"/>
        <v>60394.675696080005</v>
      </c>
      <c r="AF368" t="str">
        <f t="shared" si="117"/>
        <v>DRG Weight</v>
      </c>
      <c r="AG368" s="9">
        <f t="shared" si="118"/>
        <v>62262.552264000005</v>
      </c>
      <c r="AH368" t="str">
        <f t="shared" si="119"/>
        <v>DRG Weight</v>
      </c>
      <c r="AI368" s="9">
        <f t="shared" si="120"/>
        <v>62262.552264000005</v>
      </c>
      <c r="AJ368" t="str">
        <f t="shared" si="121"/>
        <v>DRG Weight</v>
      </c>
      <c r="AK368" s="9">
        <f t="shared" si="122"/>
        <v>62262.552264000005</v>
      </c>
      <c r="AL368" t="str">
        <f t="shared" si="123"/>
        <v>DRG Weight</v>
      </c>
    </row>
    <row r="369" spans="1:38" x14ac:dyDescent="0.25">
      <c r="A369" s="10">
        <v>454</v>
      </c>
      <c r="B369" s="9">
        <v>6.1162999999999998</v>
      </c>
      <c r="C369" s="9"/>
      <c r="D369" s="9"/>
      <c r="E369" s="9">
        <f t="shared" si="105"/>
        <v>0</v>
      </c>
      <c r="F369" s="9">
        <f t="shared" si="106"/>
        <v>67432.207500000004</v>
      </c>
      <c r="G369" s="9">
        <v>9632</v>
      </c>
      <c r="H369" t="s">
        <v>4124</v>
      </c>
      <c r="I369" s="9">
        <f t="shared" si="107"/>
        <v>67432.207500000004</v>
      </c>
      <c r="J369" t="s">
        <v>4188</v>
      </c>
      <c r="K369" s="9">
        <v>1125</v>
      </c>
      <c r="L369" t="s">
        <v>4124</v>
      </c>
      <c r="M369" s="9">
        <f t="shared" si="108"/>
        <v>0</v>
      </c>
      <c r="N369" t="s">
        <v>4103</v>
      </c>
      <c r="O369" s="9">
        <f t="shared" si="109"/>
        <v>0</v>
      </c>
      <c r="P369" t="s">
        <v>4103</v>
      </c>
      <c r="Q369" s="9">
        <v>2609</v>
      </c>
      <c r="R369" t="s">
        <v>4124</v>
      </c>
      <c r="S369" s="9">
        <v>3218</v>
      </c>
      <c r="T369" t="s">
        <v>4124</v>
      </c>
      <c r="U369" s="9">
        <f t="shared" si="110"/>
        <v>56172.099199999997</v>
      </c>
      <c r="V369" t="s">
        <v>4188</v>
      </c>
      <c r="W369" s="9">
        <v>1039.0899999999999</v>
      </c>
      <c r="X369" t="s">
        <v>4124</v>
      </c>
      <c r="Y369" s="9">
        <f t="shared" si="111"/>
        <v>1039.0899999999999</v>
      </c>
      <c r="Z369" t="str">
        <f t="shared" si="112"/>
        <v>Per Diem</v>
      </c>
      <c r="AA369" s="9">
        <f t="shared" si="113"/>
        <v>43225.942588000005</v>
      </c>
      <c r="AB369" t="s">
        <v>4188</v>
      </c>
      <c r="AC369" s="9">
        <f t="shared" si="114"/>
        <v>43225.942588000005</v>
      </c>
      <c r="AD369" t="str">
        <f t="shared" si="115"/>
        <v>DRG Weight</v>
      </c>
      <c r="AE369" s="9">
        <f t="shared" si="116"/>
        <v>41929.164310360007</v>
      </c>
      <c r="AF369" t="str">
        <f t="shared" si="117"/>
        <v>DRG Weight</v>
      </c>
      <c r="AG369" s="9">
        <f t="shared" si="118"/>
        <v>43225.942588000005</v>
      </c>
      <c r="AH369" t="str">
        <f t="shared" si="119"/>
        <v>DRG Weight</v>
      </c>
      <c r="AI369" s="9">
        <f t="shared" si="120"/>
        <v>43225.942588000005</v>
      </c>
      <c r="AJ369" t="str">
        <f t="shared" si="121"/>
        <v>DRG Weight</v>
      </c>
      <c r="AK369" s="9">
        <f t="shared" si="122"/>
        <v>43225.942588000005</v>
      </c>
      <c r="AL369" t="str">
        <f t="shared" si="123"/>
        <v>DRG Weight</v>
      </c>
    </row>
    <row r="370" spans="1:38" x14ac:dyDescent="0.25">
      <c r="A370" s="10">
        <v>455</v>
      </c>
      <c r="B370" s="9">
        <v>4.6055999999999999</v>
      </c>
      <c r="C370" s="9"/>
      <c r="D370" s="9"/>
      <c r="E370" s="9">
        <f t="shared" si="105"/>
        <v>0</v>
      </c>
      <c r="F370" s="9">
        <f t="shared" si="106"/>
        <v>50776.74</v>
      </c>
      <c r="G370" s="9">
        <v>9632</v>
      </c>
      <c r="H370" t="s">
        <v>4124</v>
      </c>
      <c r="I370" s="9">
        <f t="shared" si="107"/>
        <v>50776.74</v>
      </c>
      <c r="J370" t="s">
        <v>4188</v>
      </c>
      <c r="K370" s="9">
        <v>1125</v>
      </c>
      <c r="L370" t="s">
        <v>4124</v>
      </c>
      <c r="M370" s="9">
        <f t="shared" si="108"/>
        <v>0</v>
      </c>
      <c r="N370" t="s">
        <v>4103</v>
      </c>
      <c r="O370" s="9">
        <f t="shared" si="109"/>
        <v>0</v>
      </c>
      <c r="P370" t="s">
        <v>4103</v>
      </c>
      <c r="Q370" s="9">
        <v>2609</v>
      </c>
      <c r="R370" t="s">
        <v>4124</v>
      </c>
      <c r="S370" s="9">
        <v>3218</v>
      </c>
      <c r="T370" t="s">
        <v>4124</v>
      </c>
      <c r="U370" s="9">
        <f t="shared" si="110"/>
        <v>42297.830399999999</v>
      </c>
      <c r="V370" t="s">
        <v>4188</v>
      </c>
      <c r="W370" s="9">
        <v>1039.0899999999999</v>
      </c>
      <c r="X370" t="s">
        <v>4124</v>
      </c>
      <c r="Y370" s="9">
        <f t="shared" si="111"/>
        <v>1039.0899999999999</v>
      </c>
      <c r="Z370" t="str">
        <f t="shared" si="112"/>
        <v>Per Diem</v>
      </c>
      <c r="AA370" s="9">
        <f t="shared" si="113"/>
        <v>32749.600655999999</v>
      </c>
      <c r="AB370" t="s">
        <v>4188</v>
      </c>
      <c r="AC370" s="9">
        <f t="shared" si="114"/>
        <v>32749.600655999999</v>
      </c>
      <c r="AD370" t="str">
        <f t="shared" si="115"/>
        <v>DRG Weight</v>
      </c>
      <c r="AE370" s="9">
        <f t="shared" si="116"/>
        <v>31767.112636319998</v>
      </c>
      <c r="AF370" t="str">
        <f t="shared" si="117"/>
        <v>DRG Weight</v>
      </c>
      <c r="AG370" s="9">
        <f t="shared" si="118"/>
        <v>32749.600655999999</v>
      </c>
      <c r="AH370" t="str">
        <f t="shared" si="119"/>
        <v>DRG Weight</v>
      </c>
      <c r="AI370" s="9">
        <f t="shared" si="120"/>
        <v>32749.600655999999</v>
      </c>
      <c r="AJ370" t="str">
        <f t="shared" si="121"/>
        <v>DRG Weight</v>
      </c>
      <c r="AK370" s="9">
        <f t="shared" si="122"/>
        <v>32749.600655999999</v>
      </c>
      <c r="AL370" t="str">
        <f t="shared" si="123"/>
        <v>DRG Weight</v>
      </c>
    </row>
    <row r="371" spans="1:38" x14ac:dyDescent="0.25">
      <c r="A371" s="10">
        <v>456</v>
      </c>
      <c r="B371" s="9">
        <v>8.4293999999999993</v>
      </c>
      <c r="C371" s="9"/>
      <c r="D371" s="9"/>
      <c r="E371" s="9">
        <f t="shared" si="105"/>
        <v>0</v>
      </c>
      <c r="F371" s="9">
        <f t="shared" si="106"/>
        <v>92934.134999999995</v>
      </c>
      <c r="G371" s="9">
        <v>9632</v>
      </c>
      <c r="H371" t="s">
        <v>4124</v>
      </c>
      <c r="I371" s="9">
        <f t="shared" si="107"/>
        <v>92934.134999999995</v>
      </c>
      <c r="J371" t="s">
        <v>4188</v>
      </c>
      <c r="K371" s="9">
        <v>1125</v>
      </c>
      <c r="L371" t="s">
        <v>4124</v>
      </c>
      <c r="M371" s="9">
        <f t="shared" si="108"/>
        <v>0</v>
      </c>
      <c r="N371" t="s">
        <v>4103</v>
      </c>
      <c r="O371" s="9">
        <f t="shared" si="109"/>
        <v>0</v>
      </c>
      <c r="P371" t="s">
        <v>4103</v>
      </c>
      <c r="Q371" s="9">
        <v>2609</v>
      </c>
      <c r="R371" t="s">
        <v>4124</v>
      </c>
      <c r="S371" s="9">
        <v>3218</v>
      </c>
      <c r="T371" t="s">
        <v>4124</v>
      </c>
      <c r="U371" s="9">
        <f t="shared" si="110"/>
        <v>77415.609599999996</v>
      </c>
      <c r="V371" t="s">
        <v>4188</v>
      </c>
      <c r="W371" s="9">
        <v>1039.0899999999999</v>
      </c>
      <c r="X371" t="s">
        <v>4124</v>
      </c>
      <c r="Y371" s="9">
        <f t="shared" si="111"/>
        <v>1039.0899999999999</v>
      </c>
      <c r="Z371" t="str">
        <f t="shared" si="112"/>
        <v>Per Diem</v>
      </c>
      <c r="AA371" s="9">
        <f t="shared" si="113"/>
        <v>59266.735944</v>
      </c>
      <c r="AB371" t="s">
        <v>4188</v>
      </c>
      <c r="AC371" s="9">
        <f t="shared" si="114"/>
        <v>59266.735944</v>
      </c>
      <c r="AD371" t="str">
        <f t="shared" si="115"/>
        <v>DRG Weight</v>
      </c>
      <c r="AE371" s="9">
        <f t="shared" si="116"/>
        <v>57488.733865679998</v>
      </c>
      <c r="AF371" t="str">
        <f t="shared" si="117"/>
        <v>DRG Weight</v>
      </c>
      <c r="AG371" s="9">
        <f t="shared" si="118"/>
        <v>59266.735944</v>
      </c>
      <c r="AH371" t="str">
        <f t="shared" si="119"/>
        <v>DRG Weight</v>
      </c>
      <c r="AI371" s="9">
        <f t="shared" si="120"/>
        <v>59266.735944</v>
      </c>
      <c r="AJ371" t="str">
        <f t="shared" si="121"/>
        <v>DRG Weight</v>
      </c>
      <c r="AK371" s="9">
        <f t="shared" si="122"/>
        <v>59266.735944</v>
      </c>
      <c r="AL371" t="str">
        <f t="shared" si="123"/>
        <v>DRG Weight</v>
      </c>
    </row>
    <row r="372" spans="1:38" x14ac:dyDescent="0.25">
      <c r="A372" s="10">
        <v>457</v>
      </c>
      <c r="B372" s="9">
        <v>6.0753000000000004</v>
      </c>
      <c r="C372" s="9"/>
      <c r="D372" s="9"/>
      <c r="E372" s="9">
        <f t="shared" si="105"/>
        <v>0</v>
      </c>
      <c r="F372" s="9">
        <f t="shared" si="106"/>
        <v>66980.18250000001</v>
      </c>
      <c r="G372" s="9">
        <v>9632</v>
      </c>
      <c r="H372" t="s">
        <v>4124</v>
      </c>
      <c r="I372" s="9">
        <f t="shared" si="107"/>
        <v>66980.18250000001</v>
      </c>
      <c r="J372" t="s">
        <v>4188</v>
      </c>
      <c r="K372" s="9">
        <v>1125</v>
      </c>
      <c r="L372" t="s">
        <v>4124</v>
      </c>
      <c r="M372" s="9">
        <f t="shared" si="108"/>
        <v>0</v>
      </c>
      <c r="N372" t="s">
        <v>4103</v>
      </c>
      <c r="O372" s="9">
        <f t="shared" si="109"/>
        <v>0</v>
      </c>
      <c r="P372" t="s">
        <v>4103</v>
      </c>
      <c r="Q372" s="9">
        <v>2609</v>
      </c>
      <c r="R372" t="s">
        <v>4124</v>
      </c>
      <c r="S372" s="9">
        <v>3218</v>
      </c>
      <c r="T372" t="s">
        <v>4124</v>
      </c>
      <c r="U372" s="9">
        <f t="shared" si="110"/>
        <v>55795.555200000003</v>
      </c>
      <c r="V372" t="s">
        <v>4188</v>
      </c>
      <c r="W372" s="9">
        <v>1039.0899999999999</v>
      </c>
      <c r="X372" t="s">
        <v>4124</v>
      </c>
      <c r="Y372" s="9">
        <f t="shared" si="111"/>
        <v>1039.0899999999999</v>
      </c>
      <c r="Z372" t="str">
        <f t="shared" si="112"/>
        <v>Per Diem</v>
      </c>
      <c r="AA372" s="9">
        <f t="shared" si="113"/>
        <v>42941.617428000005</v>
      </c>
      <c r="AB372" t="s">
        <v>4188</v>
      </c>
      <c r="AC372" s="9">
        <f t="shared" si="114"/>
        <v>42941.617428000005</v>
      </c>
      <c r="AD372" t="str">
        <f t="shared" si="115"/>
        <v>DRG Weight</v>
      </c>
      <c r="AE372" s="9">
        <f t="shared" si="116"/>
        <v>41653.368905160001</v>
      </c>
      <c r="AF372" t="str">
        <f t="shared" si="117"/>
        <v>DRG Weight</v>
      </c>
      <c r="AG372" s="9">
        <f t="shared" si="118"/>
        <v>42941.617428000005</v>
      </c>
      <c r="AH372" t="str">
        <f t="shared" si="119"/>
        <v>DRG Weight</v>
      </c>
      <c r="AI372" s="9">
        <f t="shared" si="120"/>
        <v>42941.617428000005</v>
      </c>
      <c r="AJ372" t="str">
        <f t="shared" si="121"/>
        <v>DRG Weight</v>
      </c>
      <c r="AK372" s="9">
        <f t="shared" si="122"/>
        <v>42941.617428000005</v>
      </c>
      <c r="AL372" t="str">
        <f t="shared" si="123"/>
        <v>DRG Weight</v>
      </c>
    </row>
    <row r="373" spans="1:38" x14ac:dyDescent="0.25">
      <c r="A373" s="10">
        <v>458</v>
      </c>
      <c r="B373" s="9">
        <v>4.5309999999999997</v>
      </c>
      <c r="C373" s="9"/>
      <c r="D373" s="9"/>
      <c r="E373" s="9">
        <f t="shared" si="105"/>
        <v>0</v>
      </c>
      <c r="F373" s="9">
        <f t="shared" si="106"/>
        <v>49954.274999999994</v>
      </c>
      <c r="G373" s="9">
        <v>9632</v>
      </c>
      <c r="H373" t="s">
        <v>4124</v>
      </c>
      <c r="I373" s="9">
        <f t="shared" si="107"/>
        <v>49954.274999999994</v>
      </c>
      <c r="J373" t="s">
        <v>4188</v>
      </c>
      <c r="K373" s="9">
        <v>1125</v>
      </c>
      <c r="L373" t="s">
        <v>4124</v>
      </c>
      <c r="M373" s="9">
        <f t="shared" si="108"/>
        <v>0</v>
      </c>
      <c r="N373" t="s">
        <v>4103</v>
      </c>
      <c r="O373" s="9">
        <f t="shared" si="109"/>
        <v>0</v>
      </c>
      <c r="P373" t="s">
        <v>4103</v>
      </c>
      <c r="Q373" s="9">
        <v>2609</v>
      </c>
      <c r="R373" t="s">
        <v>4124</v>
      </c>
      <c r="S373" s="9">
        <v>3218</v>
      </c>
      <c r="T373" t="s">
        <v>4124</v>
      </c>
      <c r="U373" s="9">
        <f t="shared" si="110"/>
        <v>41612.703999999998</v>
      </c>
      <c r="V373" t="s">
        <v>4188</v>
      </c>
      <c r="W373" s="9">
        <v>1039.0899999999999</v>
      </c>
      <c r="X373" t="s">
        <v>4124</v>
      </c>
      <c r="Y373" s="9">
        <f t="shared" si="111"/>
        <v>1039.0899999999999</v>
      </c>
      <c r="Z373" t="str">
        <f t="shared" si="112"/>
        <v>Per Diem</v>
      </c>
      <c r="AA373" s="9">
        <f t="shared" si="113"/>
        <v>32232.267559999997</v>
      </c>
      <c r="AB373" t="s">
        <v>4188</v>
      </c>
      <c r="AC373" s="9">
        <f t="shared" si="114"/>
        <v>32232.267559999997</v>
      </c>
      <c r="AD373" t="str">
        <f t="shared" si="115"/>
        <v>DRG Weight</v>
      </c>
      <c r="AE373" s="9">
        <f t="shared" si="116"/>
        <v>31265.299533199995</v>
      </c>
      <c r="AF373" t="str">
        <f t="shared" si="117"/>
        <v>DRG Weight</v>
      </c>
      <c r="AG373" s="9">
        <f t="shared" si="118"/>
        <v>32232.267559999997</v>
      </c>
      <c r="AH373" t="str">
        <f t="shared" si="119"/>
        <v>DRG Weight</v>
      </c>
      <c r="AI373" s="9">
        <f t="shared" si="120"/>
        <v>32232.267559999997</v>
      </c>
      <c r="AJ373" t="str">
        <f t="shared" si="121"/>
        <v>DRG Weight</v>
      </c>
      <c r="AK373" s="9">
        <f t="shared" si="122"/>
        <v>32232.267559999997</v>
      </c>
      <c r="AL373" t="str">
        <f t="shared" si="123"/>
        <v>DRG Weight</v>
      </c>
    </row>
    <row r="374" spans="1:38" x14ac:dyDescent="0.25">
      <c r="A374" s="10">
        <v>459</v>
      </c>
      <c r="B374" s="9">
        <v>6.6322999999999999</v>
      </c>
      <c r="C374" s="9"/>
      <c r="D374" s="9"/>
      <c r="E374" s="9">
        <f t="shared" si="105"/>
        <v>0</v>
      </c>
      <c r="F374" s="9">
        <f t="shared" si="106"/>
        <v>73121.107499999998</v>
      </c>
      <c r="G374" s="9">
        <v>9632</v>
      </c>
      <c r="H374" t="s">
        <v>4124</v>
      </c>
      <c r="I374" s="9">
        <f t="shared" si="107"/>
        <v>73121.107499999998</v>
      </c>
      <c r="J374" t="s">
        <v>4188</v>
      </c>
      <c r="K374" s="9">
        <v>1125</v>
      </c>
      <c r="L374" t="s">
        <v>4124</v>
      </c>
      <c r="M374" s="9">
        <f t="shared" si="108"/>
        <v>0</v>
      </c>
      <c r="N374" t="s">
        <v>4103</v>
      </c>
      <c r="O374" s="9">
        <f t="shared" si="109"/>
        <v>0</v>
      </c>
      <c r="P374" t="s">
        <v>4103</v>
      </c>
      <c r="Q374" s="9">
        <v>2609</v>
      </c>
      <c r="R374" t="s">
        <v>4124</v>
      </c>
      <c r="S374" s="9">
        <v>3218</v>
      </c>
      <c r="T374" t="s">
        <v>4124</v>
      </c>
      <c r="U374" s="9">
        <f t="shared" si="110"/>
        <v>60911.0432</v>
      </c>
      <c r="V374" t="s">
        <v>4188</v>
      </c>
      <c r="W374" s="9">
        <v>1039.0899999999999</v>
      </c>
      <c r="X374" t="s">
        <v>4124</v>
      </c>
      <c r="Y374" s="9">
        <f t="shared" si="111"/>
        <v>1039.0899999999999</v>
      </c>
      <c r="Z374" t="str">
        <f t="shared" si="112"/>
        <v>Per Diem</v>
      </c>
      <c r="AA374" s="9">
        <f t="shared" si="113"/>
        <v>46804.278748000004</v>
      </c>
      <c r="AB374" t="s">
        <v>4188</v>
      </c>
      <c r="AC374" s="9">
        <f t="shared" si="114"/>
        <v>46804.278748000004</v>
      </c>
      <c r="AD374" t="str">
        <f t="shared" si="115"/>
        <v>DRG Weight</v>
      </c>
      <c r="AE374" s="9">
        <f t="shared" si="116"/>
        <v>45400.150385560002</v>
      </c>
      <c r="AF374" t="str">
        <f t="shared" si="117"/>
        <v>DRG Weight</v>
      </c>
      <c r="AG374" s="9">
        <f t="shared" si="118"/>
        <v>46804.278748000004</v>
      </c>
      <c r="AH374" t="str">
        <f t="shared" si="119"/>
        <v>DRG Weight</v>
      </c>
      <c r="AI374" s="9">
        <f t="shared" si="120"/>
        <v>46804.278748000004</v>
      </c>
      <c r="AJ374" t="str">
        <f t="shared" si="121"/>
        <v>DRG Weight</v>
      </c>
      <c r="AK374" s="9">
        <f t="shared" si="122"/>
        <v>46804.278748000004</v>
      </c>
      <c r="AL374" t="str">
        <f t="shared" si="123"/>
        <v>DRG Weight</v>
      </c>
    </row>
    <row r="375" spans="1:38" x14ac:dyDescent="0.25">
      <c r="A375" s="10">
        <v>460</v>
      </c>
      <c r="B375" s="9">
        <v>3.6579000000000002</v>
      </c>
      <c r="C375" s="9"/>
      <c r="D375" s="9"/>
      <c r="E375" s="9">
        <f t="shared" si="105"/>
        <v>0</v>
      </c>
      <c r="F375" s="9">
        <f t="shared" si="106"/>
        <v>40328.347500000003</v>
      </c>
      <c r="G375" s="9">
        <v>9632</v>
      </c>
      <c r="H375" t="s">
        <v>4124</v>
      </c>
      <c r="I375" s="9">
        <f t="shared" si="107"/>
        <v>40328.347500000003</v>
      </c>
      <c r="J375" t="s">
        <v>4188</v>
      </c>
      <c r="K375" s="9">
        <v>1125</v>
      </c>
      <c r="L375" t="s">
        <v>4124</v>
      </c>
      <c r="M375" s="9">
        <f t="shared" si="108"/>
        <v>0</v>
      </c>
      <c r="N375" t="s">
        <v>4103</v>
      </c>
      <c r="O375" s="9">
        <f t="shared" si="109"/>
        <v>0</v>
      </c>
      <c r="P375" t="s">
        <v>4103</v>
      </c>
      <c r="Q375" s="9">
        <v>2609</v>
      </c>
      <c r="R375" t="s">
        <v>4124</v>
      </c>
      <c r="S375" s="9">
        <v>3218</v>
      </c>
      <c r="T375" t="s">
        <v>4124</v>
      </c>
      <c r="U375" s="9">
        <f t="shared" si="110"/>
        <v>33594.153599999998</v>
      </c>
      <c r="V375" t="s">
        <v>4188</v>
      </c>
      <c r="W375" s="9">
        <v>1039.0899999999999</v>
      </c>
      <c r="X375" t="s">
        <v>4124</v>
      </c>
      <c r="Y375" s="9">
        <f t="shared" si="111"/>
        <v>1039.0899999999999</v>
      </c>
      <c r="Z375" t="str">
        <f t="shared" si="112"/>
        <v>Per Diem</v>
      </c>
      <c r="AA375" s="9">
        <f t="shared" si="113"/>
        <v>26177.528603999999</v>
      </c>
      <c r="AB375" t="s">
        <v>4188</v>
      </c>
      <c r="AC375" s="9">
        <f t="shared" si="114"/>
        <v>26177.528603999999</v>
      </c>
      <c r="AD375" t="str">
        <f t="shared" si="115"/>
        <v>DRG Weight</v>
      </c>
      <c r="AE375" s="9">
        <f t="shared" si="116"/>
        <v>25392.20274588</v>
      </c>
      <c r="AF375" t="str">
        <f t="shared" si="117"/>
        <v>DRG Weight</v>
      </c>
      <c r="AG375" s="9">
        <f t="shared" si="118"/>
        <v>26177.528603999999</v>
      </c>
      <c r="AH375" t="str">
        <f t="shared" si="119"/>
        <v>DRG Weight</v>
      </c>
      <c r="AI375" s="9">
        <f t="shared" si="120"/>
        <v>26177.528603999999</v>
      </c>
      <c r="AJ375" t="str">
        <f t="shared" si="121"/>
        <v>DRG Weight</v>
      </c>
      <c r="AK375" s="9">
        <f t="shared" si="122"/>
        <v>26177.528603999999</v>
      </c>
      <c r="AL375" t="str">
        <f t="shared" si="123"/>
        <v>DRG Weight</v>
      </c>
    </row>
    <row r="376" spans="1:38" x14ac:dyDescent="0.25">
      <c r="A376" s="10">
        <v>461</v>
      </c>
      <c r="B376" s="9">
        <v>6.8185000000000002</v>
      </c>
      <c r="C376" s="9"/>
      <c r="D376" s="9"/>
      <c r="E376" s="9">
        <f t="shared" si="105"/>
        <v>0</v>
      </c>
      <c r="F376" s="9">
        <f t="shared" si="106"/>
        <v>75173.962500000009</v>
      </c>
      <c r="G376" s="9">
        <v>5779</v>
      </c>
      <c r="H376" t="s">
        <v>4124</v>
      </c>
      <c r="I376" s="9">
        <f t="shared" si="107"/>
        <v>75173.962500000009</v>
      </c>
      <c r="J376" t="s">
        <v>4188</v>
      </c>
      <c r="K376" s="9">
        <v>1125</v>
      </c>
      <c r="L376" t="s">
        <v>4124</v>
      </c>
      <c r="M376" s="9">
        <f t="shared" si="108"/>
        <v>0</v>
      </c>
      <c r="N376" t="s">
        <v>4103</v>
      </c>
      <c r="O376" s="9">
        <f t="shared" si="109"/>
        <v>0</v>
      </c>
      <c r="P376" t="s">
        <v>4103</v>
      </c>
      <c r="Q376" s="9">
        <v>2609</v>
      </c>
      <c r="R376" t="s">
        <v>4124</v>
      </c>
      <c r="S376" s="9">
        <v>3218</v>
      </c>
      <c r="T376" t="s">
        <v>4124</v>
      </c>
      <c r="U376" s="9">
        <f t="shared" si="110"/>
        <v>62621.103999999999</v>
      </c>
      <c r="V376" t="s">
        <v>4188</v>
      </c>
      <c r="W376" s="9">
        <v>1039.0899999999999</v>
      </c>
      <c r="X376" t="s">
        <v>4124</v>
      </c>
      <c r="Y376" s="9">
        <f t="shared" si="111"/>
        <v>1039.0899999999999</v>
      </c>
      <c r="Z376" t="str">
        <f t="shared" si="112"/>
        <v>Per Diem</v>
      </c>
      <c r="AA376" s="9">
        <f t="shared" si="113"/>
        <v>48095.531060000008</v>
      </c>
      <c r="AB376" t="s">
        <v>4188</v>
      </c>
      <c r="AC376" s="9">
        <f t="shared" si="114"/>
        <v>48095.531060000008</v>
      </c>
      <c r="AD376" t="str">
        <f t="shared" si="115"/>
        <v>DRG Weight</v>
      </c>
      <c r="AE376" s="9">
        <f t="shared" si="116"/>
        <v>46652.665128200009</v>
      </c>
      <c r="AF376" t="str">
        <f t="shared" si="117"/>
        <v>DRG Weight</v>
      </c>
      <c r="AG376" s="9">
        <f t="shared" si="118"/>
        <v>48095.531060000008</v>
      </c>
      <c r="AH376" t="str">
        <f t="shared" si="119"/>
        <v>DRG Weight</v>
      </c>
      <c r="AI376" s="9">
        <f t="shared" si="120"/>
        <v>48095.531060000008</v>
      </c>
      <c r="AJ376" t="str">
        <f t="shared" si="121"/>
        <v>DRG Weight</v>
      </c>
      <c r="AK376" s="9">
        <f t="shared" si="122"/>
        <v>48095.531060000008</v>
      </c>
      <c r="AL376" t="str">
        <f t="shared" si="123"/>
        <v>DRG Weight</v>
      </c>
    </row>
    <row r="377" spans="1:38" x14ac:dyDescent="0.25">
      <c r="A377" s="10">
        <v>462</v>
      </c>
      <c r="B377" s="9">
        <v>2.8462999999999998</v>
      </c>
      <c r="C377" s="9">
        <v>223713.63</v>
      </c>
      <c r="D377" s="9">
        <f>C377*60%</f>
        <v>134228.17799999999</v>
      </c>
      <c r="E377" s="9">
        <f t="shared" si="105"/>
        <v>1039.0899999999999</v>
      </c>
      <c r="F377" s="9">
        <f t="shared" si="106"/>
        <v>156599.541</v>
      </c>
      <c r="G377" s="9">
        <v>9632</v>
      </c>
      <c r="H377" t="s">
        <v>4124</v>
      </c>
      <c r="I377" s="9">
        <f t="shared" si="107"/>
        <v>31380.457499999997</v>
      </c>
      <c r="J377" t="s">
        <v>4188</v>
      </c>
      <c r="K377" s="9">
        <v>1125</v>
      </c>
      <c r="L377" t="s">
        <v>4124</v>
      </c>
      <c r="M377" s="9">
        <f t="shared" si="108"/>
        <v>156599.541</v>
      </c>
      <c r="N377" t="s">
        <v>4103</v>
      </c>
      <c r="O377" s="9">
        <f t="shared" si="109"/>
        <v>67114.088999999993</v>
      </c>
      <c r="P377" t="s">
        <v>4103</v>
      </c>
      <c r="Q377" s="9">
        <v>2609</v>
      </c>
      <c r="R377" t="s">
        <v>4124</v>
      </c>
      <c r="S377" s="9">
        <v>3218</v>
      </c>
      <c r="T377" t="s">
        <v>4124</v>
      </c>
      <c r="U377" s="9">
        <f t="shared" si="110"/>
        <v>26140.419199999997</v>
      </c>
      <c r="V377" t="s">
        <v>4188</v>
      </c>
      <c r="W377" s="9">
        <v>1039.0899999999999</v>
      </c>
      <c r="X377" t="s">
        <v>4124</v>
      </c>
      <c r="Y377" s="9">
        <f t="shared" si="111"/>
        <v>1039.0899999999999</v>
      </c>
      <c r="Z377" t="str">
        <f t="shared" si="112"/>
        <v>Per Diem</v>
      </c>
      <c r="AA377" s="9">
        <f t="shared" si="113"/>
        <v>20549.277387999999</v>
      </c>
      <c r="AB377" t="s">
        <v>4188</v>
      </c>
      <c r="AC377" s="9">
        <f t="shared" si="114"/>
        <v>20549.277387999999</v>
      </c>
      <c r="AD377" t="str">
        <f t="shared" si="115"/>
        <v>DRG Weight</v>
      </c>
      <c r="AE377" s="9">
        <f t="shared" si="116"/>
        <v>19932.799066359999</v>
      </c>
      <c r="AF377" t="str">
        <f t="shared" si="117"/>
        <v>DRG Weight</v>
      </c>
      <c r="AG377" s="9">
        <f t="shared" si="118"/>
        <v>20549.277387999999</v>
      </c>
      <c r="AH377" t="str">
        <f t="shared" si="119"/>
        <v>DRG Weight</v>
      </c>
      <c r="AI377" s="9">
        <f t="shared" si="120"/>
        <v>20549.277387999999</v>
      </c>
      <c r="AJ377" t="str">
        <f t="shared" si="121"/>
        <v>DRG Weight</v>
      </c>
      <c r="AK377" s="9">
        <f t="shared" si="122"/>
        <v>20549.277387999999</v>
      </c>
      <c r="AL377" t="str">
        <f t="shared" si="123"/>
        <v>DRG Weight</v>
      </c>
    </row>
    <row r="378" spans="1:38" x14ac:dyDescent="0.25">
      <c r="A378" s="10">
        <v>463</v>
      </c>
      <c r="B378" s="9">
        <v>5.6637000000000004</v>
      </c>
      <c r="C378" s="9"/>
      <c r="D378" s="9"/>
      <c r="E378" s="9">
        <f t="shared" si="105"/>
        <v>0</v>
      </c>
      <c r="F378" s="9">
        <f t="shared" si="106"/>
        <v>62442.292500000003</v>
      </c>
      <c r="G378" s="9">
        <v>4292</v>
      </c>
      <c r="H378" t="s">
        <v>4124</v>
      </c>
      <c r="I378" s="9">
        <f t="shared" si="107"/>
        <v>62442.292500000003</v>
      </c>
      <c r="J378" t="s">
        <v>4188</v>
      </c>
      <c r="K378" s="9">
        <v>1125</v>
      </c>
      <c r="L378" t="s">
        <v>4124</v>
      </c>
      <c r="M378" s="9">
        <f t="shared" si="108"/>
        <v>0</v>
      </c>
      <c r="N378" t="s">
        <v>4103</v>
      </c>
      <c r="O378" s="9">
        <f t="shared" si="109"/>
        <v>0</v>
      </c>
      <c r="P378" t="s">
        <v>4103</v>
      </c>
      <c r="Q378" s="9">
        <v>2609</v>
      </c>
      <c r="R378" t="s">
        <v>4124</v>
      </c>
      <c r="S378" s="9">
        <v>3218</v>
      </c>
      <c r="T378" t="s">
        <v>4124</v>
      </c>
      <c r="U378" s="9">
        <f t="shared" si="110"/>
        <v>52015.420800000007</v>
      </c>
      <c r="V378" t="s">
        <v>4188</v>
      </c>
      <c r="W378" s="9">
        <v>1039.0899999999999</v>
      </c>
      <c r="X378" t="s">
        <v>4124</v>
      </c>
      <c r="Y378" s="9">
        <f t="shared" si="111"/>
        <v>1039.0899999999999</v>
      </c>
      <c r="Z378" t="str">
        <f t="shared" si="112"/>
        <v>Per Diem</v>
      </c>
      <c r="AA378" s="9">
        <f t="shared" si="113"/>
        <v>40087.270212000003</v>
      </c>
      <c r="AB378" t="s">
        <v>4188</v>
      </c>
      <c r="AC378" s="9">
        <f t="shared" si="114"/>
        <v>40087.270212000003</v>
      </c>
      <c r="AD378" t="str">
        <f t="shared" si="115"/>
        <v>DRG Weight</v>
      </c>
      <c r="AE378" s="9">
        <f t="shared" si="116"/>
        <v>38884.652105640002</v>
      </c>
      <c r="AF378" t="str">
        <f t="shared" si="117"/>
        <v>DRG Weight</v>
      </c>
      <c r="AG378" s="9">
        <f t="shared" si="118"/>
        <v>40087.270212000003</v>
      </c>
      <c r="AH378" t="str">
        <f t="shared" si="119"/>
        <v>DRG Weight</v>
      </c>
      <c r="AI378" s="9">
        <f t="shared" si="120"/>
        <v>40087.270212000003</v>
      </c>
      <c r="AJ378" t="str">
        <f t="shared" si="121"/>
        <v>DRG Weight</v>
      </c>
      <c r="AK378" s="9">
        <f t="shared" si="122"/>
        <v>40087.270212000003</v>
      </c>
      <c r="AL378" t="str">
        <f t="shared" si="123"/>
        <v>DRG Weight</v>
      </c>
    </row>
    <row r="379" spans="1:38" x14ac:dyDescent="0.25">
      <c r="A379" s="10">
        <v>464</v>
      </c>
      <c r="B379" s="9">
        <v>3.0013999999999998</v>
      </c>
      <c r="C379" s="9">
        <v>144120.56</v>
      </c>
      <c r="D379" s="9">
        <f>C379*60%</f>
        <v>86472.335999999996</v>
      </c>
      <c r="E379" s="9">
        <f t="shared" si="105"/>
        <v>1039.0899999999999</v>
      </c>
      <c r="F379" s="9">
        <f t="shared" si="106"/>
        <v>100884.39199999999</v>
      </c>
      <c r="G379" s="9">
        <v>5779</v>
      </c>
      <c r="H379" t="s">
        <v>4124</v>
      </c>
      <c r="I379" s="9">
        <f t="shared" si="107"/>
        <v>33090.434999999998</v>
      </c>
      <c r="J379" t="s">
        <v>4188</v>
      </c>
      <c r="K379" s="9">
        <v>1125</v>
      </c>
      <c r="L379" t="s">
        <v>4124</v>
      </c>
      <c r="M379" s="9">
        <f t="shared" si="108"/>
        <v>100884.39199999999</v>
      </c>
      <c r="N379" t="s">
        <v>4103</v>
      </c>
      <c r="O379" s="9">
        <f t="shared" si="109"/>
        <v>43236.167999999998</v>
      </c>
      <c r="P379" t="s">
        <v>4103</v>
      </c>
      <c r="Q379" s="9">
        <v>2609</v>
      </c>
      <c r="R379" t="s">
        <v>4124</v>
      </c>
      <c r="S379" s="9">
        <v>3218</v>
      </c>
      <c r="T379" t="s">
        <v>4124</v>
      </c>
      <c r="U379" s="9">
        <f t="shared" si="110"/>
        <v>27564.857599999999</v>
      </c>
      <c r="V379" t="s">
        <v>4188</v>
      </c>
      <c r="W379" s="9">
        <v>1039.0899999999999</v>
      </c>
      <c r="X379" t="s">
        <v>4124</v>
      </c>
      <c r="Y379" s="9">
        <f t="shared" si="111"/>
        <v>1039.0899999999999</v>
      </c>
      <c r="Z379" t="str">
        <f t="shared" si="112"/>
        <v>Per Diem</v>
      </c>
      <c r="AA379" s="9">
        <f t="shared" si="113"/>
        <v>21624.858663999999</v>
      </c>
      <c r="AB379" t="s">
        <v>4188</v>
      </c>
      <c r="AC379" s="9">
        <f t="shared" si="114"/>
        <v>21624.858663999999</v>
      </c>
      <c r="AD379" t="str">
        <f t="shared" si="115"/>
        <v>DRG Weight</v>
      </c>
      <c r="AE379" s="9">
        <f t="shared" si="116"/>
        <v>20976.112904080001</v>
      </c>
      <c r="AF379" t="str">
        <f t="shared" si="117"/>
        <v>DRG Weight</v>
      </c>
      <c r="AG379" s="9">
        <f t="shared" si="118"/>
        <v>21624.858663999999</v>
      </c>
      <c r="AH379" t="str">
        <f t="shared" si="119"/>
        <v>DRG Weight</v>
      </c>
      <c r="AI379" s="9">
        <f t="shared" si="120"/>
        <v>21624.858663999999</v>
      </c>
      <c r="AJ379" t="str">
        <f t="shared" si="121"/>
        <v>DRG Weight</v>
      </c>
      <c r="AK379" s="9">
        <f t="shared" si="122"/>
        <v>21624.858663999999</v>
      </c>
      <c r="AL379" t="str">
        <f t="shared" si="123"/>
        <v>DRG Weight</v>
      </c>
    </row>
    <row r="380" spans="1:38" x14ac:dyDescent="0.25">
      <c r="A380" s="10">
        <v>465</v>
      </c>
      <c r="B380" s="9">
        <v>1.8708</v>
      </c>
      <c r="C380" s="9"/>
      <c r="D380" s="9"/>
      <c r="E380" s="9">
        <f t="shared" si="105"/>
        <v>0</v>
      </c>
      <c r="F380" s="9">
        <f t="shared" si="106"/>
        <v>20625.57</v>
      </c>
      <c r="G380" s="9">
        <v>5779</v>
      </c>
      <c r="H380" t="s">
        <v>4124</v>
      </c>
      <c r="I380" s="9">
        <f t="shared" si="107"/>
        <v>20625.57</v>
      </c>
      <c r="J380" t="s">
        <v>4188</v>
      </c>
      <c r="K380" s="9">
        <v>1125</v>
      </c>
      <c r="L380" t="s">
        <v>4124</v>
      </c>
      <c r="M380" s="9">
        <f t="shared" si="108"/>
        <v>0</v>
      </c>
      <c r="N380" t="s">
        <v>4103</v>
      </c>
      <c r="O380" s="9">
        <f t="shared" si="109"/>
        <v>0</v>
      </c>
      <c r="P380" t="s">
        <v>4103</v>
      </c>
      <c r="Q380" s="9">
        <v>2609</v>
      </c>
      <c r="R380" t="s">
        <v>4124</v>
      </c>
      <c r="S380" s="9">
        <v>3218</v>
      </c>
      <c r="T380" t="s">
        <v>4124</v>
      </c>
      <c r="U380" s="9">
        <f t="shared" si="110"/>
        <v>17181.427200000002</v>
      </c>
      <c r="V380" t="s">
        <v>4188</v>
      </c>
      <c r="W380" s="9">
        <v>1039.0899999999999</v>
      </c>
      <c r="X380" t="s">
        <v>4124</v>
      </c>
      <c r="Y380" s="9">
        <f t="shared" si="111"/>
        <v>1039.0899999999999</v>
      </c>
      <c r="Z380" t="str">
        <f t="shared" si="112"/>
        <v>Per Diem</v>
      </c>
      <c r="AA380" s="9">
        <f t="shared" si="113"/>
        <v>13784.419008000001</v>
      </c>
      <c r="AB380" t="s">
        <v>4188</v>
      </c>
      <c r="AC380" s="9">
        <f t="shared" si="114"/>
        <v>13784.419008000001</v>
      </c>
      <c r="AD380" t="str">
        <f t="shared" si="115"/>
        <v>DRG Weight</v>
      </c>
      <c r="AE380" s="9">
        <f t="shared" si="116"/>
        <v>13370.88643776</v>
      </c>
      <c r="AF380" t="str">
        <f t="shared" si="117"/>
        <v>DRG Weight</v>
      </c>
      <c r="AG380" s="9">
        <f t="shared" si="118"/>
        <v>13784.419008000001</v>
      </c>
      <c r="AH380" t="str">
        <f t="shared" si="119"/>
        <v>DRG Weight</v>
      </c>
      <c r="AI380" s="9">
        <f t="shared" si="120"/>
        <v>13784.419008000001</v>
      </c>
      <c r="AJ380" t="str">
        <f t="shared" si="121"/>
        <v>DRG Weight</v>
      </c>
      <c r="AK380" s="9">
        <f t="shared" si="122"/>
        <v>13784.419008000001</v>
      </c>
      <c r="AL380" t="str">
        <f t="shared" si="123"/>
        <v>DRG Weight</v>
      </c>
    </row>
    <row r="381" spans="1:38" x14ac:dyDescent="0.25">
      <c r="A381" s="10">
        <v>466</v>
      </c>
      <c r="B381" s="9">
        <v>5.1866000000000003</v>
      </c>
      <c r="C381" s="9"/>
      <c r="D381" s="9"/>
      <c r="E381" s="9">
        <f t="shared" si="105"/>
        <v>0</v>
      </c>
      <c r="F381" s="9">
        <f t="shared" si="106"/>
        <v>57182.265000000007</v>
      </c>
      <c r="G381" s="9">
        <v>9632</v>
      </c>
      <c r="H381" t="s">
        <v>4124</v>
      </c>
      <c r="I381" s="9">
        <f t="shared" si="107"/>
        <v>57182.265000000007</v>
      </c>
      <c r="J381" t="s">
        <v>4188</v>
      </c>
      <c r="K381" s="9">
        <v>1125</v>
      </c>
      <c r="L381" t="s">
        <v>4124</v>
      </c>
      <c r="M381" s="9">
        <f t="shared" si="108"/>
        <v>0</v>
      </c>
      <c r="N381" t="s">
        <v>4103</v>
      </c>
      <c r="O381" s="9">
        <f t="shared" si="109"/>
        <v>0</v>
      </c>
      <c r="P381" t="s">
        <v>4103</v>
      </c>
      <c r="Q381" s="9">
        <v>2609</v>
      </c>
      <c r="R381" t="s">
        <v>4124</v>
      </c>
      <c r="S381" s="9">
        <v>3218</v>
      </c>
      <c r="T381" t="s">
        <v>4124</v>
      </c>
      <c r="U381" s="9">
        <f t="shared" si="110"/>
        <v>47633.734400000001</v>
      </c>
      <c r="V381" t="s">
        <v>4188</v>
      </c>
      <c r="W381" s="9">
        <v>1039.0899999999999</v>
      </c>
      <c r="X381" t="s">
        <v>4124</v>
      </c>
      <c r="Y381" s="9">
        <f t="shared" si="111"/>
        <v>1039.0899999999999</v>
      </c>
      <c r="Z381" t="str">
        <f t="shared" si="112"/>
        <v>Per Diem</v>
      </c>
      <c r="AA381" s="9">
        <f t="shared" si="113"/>
        <v>36778.696216000004</v>
      </c>
      <c r="AB381" t="s">
        <v>4188</v>
      </c>
      <c r="AC381" s="9">
        <f t="shared" si="114"/>
        <v>36778.696216000004</v>
      </c>
      <c r="AD381" t="str">
        <f t="shared" si="115"/>
        <v>DRG Weight</v>
      </c>
      <c r="AE381" s="9">
        <f t="shared" si="116"/>
        <v>35675.33532952</v>
      </c>
      <c r="AF381" t="str">
        <f t="shared" si="117"/>
        <v>DRG Weight</v>
      </c>
      <c r="AG381" s="9">
        <f t="shared" si="118"/>
        <v>36778.696216000004</v>
      </c>
      <c r="AH381" t="str">
        <f t="shared" si="119"/>
        <v>DRG Weight</v>
      </c>
      <c r="AI381" s="9">
        <f t="shared" si="120"/>
        <v>36778.696216000004</v>
      </c>
      <c r="AJ381" t="str">
        <f t="shared" si="121"/>
        <v>DRG Weight</v>
      </c>
      <c r="AK381" s="9">
        <f t="shared" si="122"/>
        <v>36778.696216000004</v>
      </c>
      <c r="AL381" t="str">
        <f t="shared" si="123"/>
        <v>DRG Weight</v>
      </c>
    </row>
    <row r="382" spans="1:38" x14ac:dyDescent="0.25">
      <c r="A382" s="10">
        <v>467</v>
      </c>
      <c r="B382" s="9">
        <v>3.4863</v>
      </c>
      <c r="C382" s="9">
        <v>142374.215</v>
      </c>
      <c r="D382" s="9">
        <f>C382*60%</f>
        <v>85424.528999999995</v>
      </c>
      <c r="E382" s="9">
        <f t="shared" si="105"/>
        <v>1039.0899999999999</v>
      </c>
      <c r="F382" s="9">
        <f t="shared" si="106"/>
        <v>99661.950499999992</v>
      </c>
      <c r="G382" s="9">
        <v>9632</v>
      </c>
      <c r="H382" t="s">
        <v>4124</v>
      </c>
      <c r="I382" s="9">
        <f t="shared" si="107"/>
        <v>38436.457499999997</v>
      </c>
      <c r="J382" t="s">
        <v>4188</v>
      </c>
      <c r="K382" s="9">
        <v>1125</v>
      </c>
      <c r="L382" t="s">
        <v>4124</v>
      </c>
      <c r="M382" s="9">
        <f t="shared" si="108"/>
        <v>99661.950499999992</v>
      </c>
      <c r="N382" t="s">
        <v>4103</v>
      </c>
      <c r="O382" s="9">
        <f t="shared" si="109"/>
        <v>42712.264499999997</v>
      </c>
      <c r="P382" t="s">
        <v>4103</v>
      </c>
      <c r="Q382" s="9">
        <v>2609</v>
      </c>
      <c r="R382" t="s">
        <v>4124</v>
      </c>
      <c r="S382" s="9">
        <v>3218</v>
      </c>
      <c r="T382" t="s">
        <v>4124</v>
      </c>
      <c r="U382" s="9">
        <f t="shared" si="110"/>
        <v>32018.179199999999</v>
      </c>
      <c r="V382" t="s">
        <v>4188</v>
      </c>
      <c r="W382" s="9">
        <v>1039.0899999999999</v>
      </c>
      <c r="X382" t="s">
        <v>4124</v>
      </c>
      <c r="Y382" s="9">
        <f t="shared" si="111"/>
        <v>1039.0899999999999</v>
      </c>
      <c r="Z382" t="str">
        <f t="shared" si="112"/>
        <v>Per Diem</v>
      </c>
      <c r="AA382" s="9">
        <f t="shared" si="113"/>
        <v>24987.523787999999</v>
      </c>
      <c r="AB382" t="s">
        <v>4188</v>
      </c>
      <c r="AC382" s="9">
        <f t="shared" si="114"/>
        <v>24987.523787999999</v>
      </c>
      <c r="AD382" t="str">
        <f t="shared" si="115"/>
        <v>DRG Weight</v>
      </c>
      <c r="AE382" s="9">
        <f t="shared" si="116"/>
        <v>24237.898074359997</v>
      </c>
      <c r="AF382" t="str">
        <f t="shared" si="117"/>
        <v>DRG Weight</v>
      </c>
      <c r="AG382" s="9">
        <f t="shared" si="118"/>
        <v>24987.523787999999</v>
      </c>
      <c r="AH382" t="str">
        <f t="shared" si="119"/>
        <v>DRG Weight</v>
      </c>
      <c r="AI382" s="9">
        <f t="shared" si="120"/>
        <v>24987.523787999999</v>
      </c>
      <c r="AJ382" t="str">
        <f t="shared" si="121"/>
        <v>DRG Weight</v>
      </c>
      <c r="AK382" s="9">
        <f t="shared" si="122"/>
        <v>24987.523787999999</v>
      </c>
      <c r="AL382" t="str">
        <f t="shared" si="123"/>
        <v>DRG Weight</v>
      </c>
    </row>
    <row r="383" spans="1:38" x14ac:dyDescent="0.25">
      <c r="A383" s="10">
        <v>468</v>
      </c>
      <c r="B383" s="9">
        <v>2.6696</v>
      </c>
      <c r="C383" s="9">
        <v>199776.28999999998</v>
      </c>
      <c r="D383" s="9">
        <f>C383*60%</f>
        <v>119865.77399999998</v>
      </c>
      <c r="E383" s="9">
        <f t="shared" si="105"/>
        <v>1039.0899999999999</v>
      </c>
      <c r="F383" s="9">
        <f t="shared" si="106"/>
        <v>139843.40299999996</v>
      </c>
      <c r="G383" s="9">
        <v>9632</v>
      </c>
      <c r="H383" t="s">
        <v>4124</v>
      </c>
      <c r="I383" s="9">
        <f t="shared" si="107"/>
        <v>29432.34</v>
      </c>
      <c r="J383" t="s">
        <v>4188</v>
      </c>
      <c r="K383" s="9">
        <v>1125</v>
      </c>
      <c r="L383" t="s">
        <v>4124</v>
      </c>
      <c r="M383" s="9">
        <f t="shared" si="108"/>
        <v>139843.40299999996</v>
      </c>
      <c r="N383" t="s">
        <v>4103</v>
      </c>
      <c r="O383" s="9">
        <f t="shared" si="109"/>
        <v>59932.886999999988</v>
      </c>
      <c r="P383" t="s">
        <v>4103</v>
      </c>
      <c r="Q383" s="9">
        <v>2609</v>
      </c>
      <c r="R383" t="s">
        <v>4124</v>
      </c>
      <c r="S383" s="9">
        <v>3218</v>
      </c>
      <c r="T383" t="s">
        <v>4124</v>
      </c>
      <c r="U383" s="9">
        <f t="shared" si="110"/>
        <v>24517.606400000001</v>
      </c>
      <c r="V383" t="s">
        <v>4188</v>
      </c>
      <c r="W383" s="9">
        <v>1039.0899999999999</v>
      </c>
      <c r="X383" t="s">
        <v>4124</v>
      </c>
      <c r="Y383" s="9">
        <f t="shared" si="111"/>
        <v>1039.0899999999999</v>
      </c>
      <c r="Z383" t="str">
        <f t="shared" si="112"/>
        <v>Per Diem</v>
      </c>
      <c r="AA383" s="9">
        <f t="shared" si="113"/>
        <v>19323.905296000001</v>
      </c>
      <c r="AB383" t="s">
        <v>4188</v>
      </c>
      <c r="AC383" s="9">
        <f t="shared" si="114"/>
        <v>19323.905296000001</v>
      </c>
      <c r="AD383" t="str">
        <f t="shared" si="115"/>
        <v>DRG Weight</v>
      </c>
      <c r="AE383" s="9">
        <f t="shared" si="116"/>
        <v>18744.18813712</v>
      </c>
      <c r="AF383" t="str">
        <f t="shared" si="117"/>
        <v>DRG Weight</v>
      </c>
      <c r="AG383" s="9">
        <f t="shared" si="118"/>
        <v>19323.905296000001</v>
      </c>
      <c r="AH383" t="str">
        <f t="shared" si="119"/>
        <v>DRG Weight</v>
      </c>
      <c r="AI383" s="9">
        <f t="shared" si="120"/>
        <v>19323.905296000001</v>
      </c>
      <c r="AJ383" t="str">
        <f t="shared" si="121"/>
        <v>DRG Weight</v>
      </c>
      <c r="AK383" s="9">
        <f t="shared" si="122"/>
        <v>19323.905296000001</v>
      </c>
      <c r="AL383" t="str">
        <f t="shared" si="123"/>
        <v>DRG Weight</v>
      </c>
    </row>
    <row r="384" spans="1:38" x14ac:dyDescent="0.25">
      <c r="A384" s="10">
        <v>469</v>
      </c>
      <c r="B384" s="9">
        <v>3.3298000000000001</v>
      </c>
      <c r="C384" s="9">
        <v>233861.85</v>
      </c>
      <c r="D384" s="9">
        <f>C384*60%</f>
        <v>140317.10999999999</v>
      </c>
      <c r="E384" s="9">
        <f t="shared" si="105"/>
        <v>1039.0899999999999</v>
      </c>
      <c r="F384" s="9">
        <f t="shared" si="106"/>
        <v>163703.29499999998</v>
      </c>
      <c r="G384" s="9">
        <v>9632</v>
      </c>
      <c r="H384" t="s">
        <v>4124</v>
      </c>
      <c r="I384" s="9">
        <f t="shared" si="107"/>
        <v>36711.044999999998</v>
      </c>
      <c r="J384" t="s">
        <v>4188</v>
      </c>
      <c r="K384" s="9">
        <v>1125</v>
      </c>
      <c r="L384" t="s">
        <v>4124</v>
      </c>
      <c r="M384" s="9">
        <f t="shared" si="108"/>
        <v>163703.29499999998</v>
      </c>
      <c r="N384" t="s">
        <v>4103</v>
      </c>
      <c r="O384" s="9">
        <f t="shared" si="109"/>
        <v>70158.554999999993</v>
      </c>
      <c r="P384" t="s">
        <v>4103</v>
      </c>
      <c r="Q384" s="9">
        <v>2609</v>
      </c>
      <c r="R384" t="s">
        <v>4124</v>
      </c>
      <c r="S384" s="9">
        <v>3218</v>
      </c>
      <c r="T384" t="s">
        <v>4124</v>
      </c>
      <c r="U384" s="9">
        <f t="shared" si="110"/>
        <v>30580.8832</v>
      </c>
      <c r="V384" t="s">
        <v>4188</v>
      </c>
      <c r="W384" s="9">
        <v>1039.0899999999999</v>
      </c>
      <c r="X384" t="s">
        <v>4124</v>
      </c>
      <c r="Y384" s="9">
        <f t="shared" si="111"/>
        <v>1039.0899999999999</v>
      </c>
      <c r="Z384" t="str">
        <f t="shared" si="112"/>
        <v>Per Diem</v>
      </c>
      <c r="AA384" s="9">
        <f t="shared" si="113"/>
        <v>23902.233848</v>
      </c>
      <c r="AB384" t="s">
        <v>4188</v>
      </c>
      <c r="AC384" s="9">
        <f t="shared" si="114"/>
        <v>23902.233848</v>
      </c>
      <c r="AD384" t="str">
        <f t="shared" si="115"/>
        <v>DRG Weight</v>
      </c>
      <c r="AE384" s="9">
        <f t="shared" si="116"/>
        <v>23185.16683256</v>
      </c>
      <c r="AF384" t="str">
        <f t="shared" si="117"/>
        <v>DRG Weight</v>
      </c>
      <c r="AG384" s="9">
        <f t="shared" si="118"/>
        <v>23902.233848</v>
      </c>
      <c r="AH384" t="str">
        <f t="shared" si="119"/>
        <v>DRG Weight</v>
      </c>
      <c r="AI384" s="9">
        <f t="shared" si="120"/>
        <v>23902.233848</v>
      </c>
      <c r="AJ384" t="str">
        <f t="shared" si="121"/>
        <v>DRG Weight</v>
      </c>
      <c r="AK384" s="9">
        <f t="shared" si="122"/>
        <v>23902.233848</v>
      </c>
      <c r="AL384" t="str">
        <f t="shared" si="123"/>
        <v>DRG Weight</v>
      </c>
    </row>
    <row r="385" spans="1:38" x14ac:dyDescent="0.25">
      <c r="A385" s="10">
        <v>470</v>
      </c>
      <c r="B385" s="9">
        <v>1.8816999999999999</v>
      </c>
      <c r="C385" s="9">
        <v>181396.80862385314</v>
      </c>
      <c r="D385" s="9">
        <f>C385*60%</f>
        <v>108838.08517431188</v>
      </c>
      <c r="E385" s="9">
        <f t="shared" si="105"/>
        <v>1039.0899999999999</v>
      </c>
      <c r="F385" s="9">
        <f t="shared" si="106"/>
        <v>126977.76603669718</v>
      </c>
      <c r="G385" s="9">
        <v>9632</v>
      </c>
      <c r="H385" t="s">
        <v>4124</v>
      </c>
      <c r="I385" s="9">
        <f t="shared" si="107"/>
        <v>20745.7425</v>
      </c>
      <c r="J385" t="s">
        <v>4188</v>
      </c>
      <c r="K385" s="9">
        <v>1125</v>
      </c>
      <c r="L385" t="s">
        <v>4124</v>
      </c>
      <c r="M385" s="9">
        <f t="shared" si="108"/>
        <v>126977.76603669718</v>
      </c>
      <c r="N385" t="s">
        <v>4103</v>
      </c>
      <c r="O385" s="9">
        <f t="shared" si="109"/>
        <v>54419.042587155942</v>
      </c>
      <c r="P385" t="s">
        <v>4103</v>
      </c>
      <c r="Q385" s="9">
        <v>2609</v>
      </c>
      <c r="R385" t="s">
        <v>4124</v>
      </c>
      <c r="S385" s="9">
        <v>3218</v>
      </c>
      <c r="T385" t="s">
        <v>4124</v>
      </c>
      <c r="U385" s="9">
        <f t="shared" si="110"/>
        <v>17281.532800000001</v>
      </c>
      <c r="V385" t="s">
        <v>4188</v>
      </c>
      <c r="W385" s="9">
        <v>1039.0899999999999</v>
      </c>
      <c r="X385" t="s">
        <v>4124</v>
      </c>
      <c r="Y385" s="9">
        <f t="shared" si="111"/>
        <v>1039.0899999999999</v>
      </c>
      <c r="Z385" t="str">
        <f t="shared" si="112"/>
        <v>Per Diem</v>
      </c>
      <c r="AA385" s="9">
        <f t="shared" si="113"/>
        <v>13860.007892000001</v>
      </c>
      <c r="AB385" t="s">
        <v>4188</v>
      </c>
      <c r="AC385" s="9">
        <f t="shared" si="114"/>
        <v>13860.007892000001</v>
      </c>
      <c r="AD385" t="str">
        <f t="shared" si="115"/>
        <v>DRG Weight</v>
      </c>
      <c r="AE385" s="9">
        <f t="shared" si="116"/>
        <v>13444.207655240001</v>
      </c>
      <c r="AF385" t="str">
        <f t="shared" si="117"/>
        <v>DRG Weight</v>
      </c>
      <c r="AG385" s="9">
        <f t="shared" si="118"/>
        <v>13860.007892000001</v>
      </c>
      <c r="AH385" t="str">
        <f t="shared" si="119"/>
        <v>DRG Weight</v>
      </c>
      <c r="AI385" s="9">
        <f t="shared" si="120"/>
        <v>13860.007892000001</v>
      </c>
      <c r="AJ385" t="str">
        <f t="shared" si="121"/>
        <v>DRG Weight</v>
      </c>
      <c r="AK385" s="9">
        <f t="shared" si="122"/>
        <v>13860.007892000001</v>
      </c>
      <c r="AL385" t="str">
        <f t="shared" si="123"/>
        <v>DRG Weight</v>
      </c>
    </row>
    <row r="386" spans="1:38" x14ac:dyDescent="0.25">
      <c r="A386" s="10">
        <v>471</v>
      </c>
      <c r="B386" s="9">
        <v>4.9189999999999996</v>
      </c>
      <c r="C386" s="9"/>
      <c r="D386" s="9"/>
      <c r="E386" s="9">
        <f t="shared" ref="E386:E449" si="124">MIN(G386:AL386)</f>
        <v>0</v>
      </c>
      <c r="F386" s="9">
        <f t="shared" ref="F386:F449" si="125">MAX(G386:AL386)</f>
        <v>54231.974999999999</v>
      </c>
      <c r="G386" s="9">
        <v>9632</v>
      </c>
      <c r="H386" t="s">
        <v>4124</v>
      </c>
      <c r="I386" s="9">
        <f t="shared" ref="I386:I449" si="126">B386*11025</f>
        <v>54231.974999999999</v>
      </c>
      <c r="J386" t="s">
        <v>4188</v>
      </c>
      <c r="K386" s="9">
        <v>1125</v>
      </c>
      <c r="L386" t="s">
        <v>4124</v>
      </c>
      <c r="M386" s="9">
        <f t="shared" ref="M386:M449" si="127">C386*70%</f>
        <v>0</v>
      </c>
      <c r="N386" t="s">
        <v>4103</v>
      </c>
      <c r="O386" s="9">
        <f t="shared" ref="O386:O449" si="128">C386*30%</f>
        <v>0</v>
      </c>
      <c r="P386" t="s">
        <v>4103</v>
      </c>
      <c r="Q386" s="9">
        <v>2609</v>
      </c>
      <c r="R386" t="s">
        <v>4124</v>
      </c>
      <c r="S386" s="9">
        <v>3218</v>
      </c>
      <c r="T386" t="s">
        <v>4124</v>
      </c>
      <c r="U386" s="9">
        <f t="shared" ref="U386:U449" si="129">B386*9184</f>
        <v>45176.095999999998</v>
      </c>
      <c r="V386" t="s">
        <v>4188</v>
      </c>
      <c r="W386" s="9">
        <v>1039.0899999999999</v>
      </c>
      <c r="X386" t="s">
        <v>4124</v>
      </c>
      <c r="Y386" s="9">
        <f t="shared" si="111"/>
        <v>1039.0899999999999</v>
      </c>
      <c r="Z386" t="str">
        <f t="shared" si="112"/>
        <v>Per Diem</v>
      </c>
      <c r="AA386" s="9">
        <f t="shared" si="113"/>
        <v>34922.954440000001</v>
      </c>
      <c r="AB386" t="s">
        <v>4188</v>
      </c>
      <c r="AC386" s="9">
        <f t="shared" si="114"/>
        <v>34922.954440000001</v>
      </c>
      <c r="AD386" t="str">
        <f t="shared" si="115"/>
        <v>DRG Weight</v>
      </c>
      <c r="AE386" s="9">
        <f t="shared" si="116"/>
        <v>33875.265806800002</v>
      </c>
      <c r="AF386" t="str">
        <f t="shared" si="117"/>
        <v>DRG Weight</v>
      </c>
      <c r="AG386" s="9">
        <f t="shared" si="118"/>
        <v>34922.954440000001</v>
      </c>
      <c r="AH386" t="str">
        <f t="shared" si="119"/>
        <v>DRG Weight</v>
      </c>
      <c r="AI386" s="9">
        <f t="shared" si="120"/>
        <v>34922.954440000001</v>
      </c>
      <c r="AJ386" t="str">
        <f t="shared" si="121"/>
        <v>DRG Weight</v>
      </c>
      <c r="AK386" s="9">
        <f t="shared" si="122"/>
        <v>34922.954440000001</v>
      </c>
      <c r="AL386" t="str">
        <f t="shared" si="123"/>
        <v>DRG Weight</v>
      </c>
    </row>
    <row r="387" spans="1:38" x14ac:dyDescent="0.25">
      <c r="A387" s="10">
        <v>472</v>
      </c>
      <c r="B387" s="9">
        <v>2.9554</v>
      </c>
      <c r="C387" s="9"/>
      <c r="D387" s="9"/>
      <c r="E387" s="9">
        <f t="shared" si="124"/>
        <v>0</v>
      </c>
      <c r="F387" s="9">
        <f t="shared" si="125"/>
        <v>32583.285</v>
      </c>
      <c r="G387" s="9">
        <v>9632</v>
      </c>
      <c r="H387" t="s">
        <v>4124</v>
      </c>
      <c r="I387" s="9">
        <f t="shared" si="126"/>
        <v>32583.285</v>
      </c>
      <c r="J387" t="s">
        <v>4188</v>
      </c>
      <c r="K387" s="9">
        <v>1125</v>
      </c>
      <c r="L387" t="s">
        <v>4124</v>
      </c>
      <c r="M387" s="9">
        <f t="shared" si="127"/>
        <v>0</v>
      </c>
      <c r="N387" t="s">
        <v>4103</v>
      </c>
      <c r="O387" s="9">
        <f t="shared" si="128"/>
        <v>0</v>
      </c>
      <c r="P387" t="s">
        <v>4103</v>
      </c>
      <c r="Q387" s="9">
        <v>2609</v>
      </c>
      <c r="R387" t="s">
        <v>4124</v>
      </c>
      <c r="S387" s="9">
        <v>3218</v>
      </c>
      <c r="T387" t="s">
        <v>4124</v>
      </c>
      <c r="U387" s="9">
        <f t="shared" si="129"/>
        <v>27142.393599999999</v>
      </c>
      <c r="V387" t="s">
        <v>4188</v>
      </c>
      <c r="W387" s="9">
        <v>1039.0899999999999</v>
      </c>
      <c r="X387" t="s">
        <v>4124</v>
      </c>
      <c r="Y387" s="9">
        <f t="shared" ref="Y387:Y450" si="130">W387</f>
        <v>1039.0899999999999</v>
      </c>
      <c r="Z387" t="str">
        <f t="shared" ref="Z387:Z450" si="131">X387</f>
        <v>Per Diem</v>
      </c>
      <c r="AA387" s="9">
        <f t="shared" ref="AA387:AA450" si="132">B387*6934.76+810.87</f>
        <v>21305.859703999999</v>
      </c>
      <c r="AB387" t="s">
        <v>4188</v>
      </c>
      <c r="AC387" s="9">
        <f t="shared" ref="AC387:AC450" si="133">AA387</f>
        <v>21305.859703999999</v>
      </c>
      <c r="AD387" t="str">
        <f t="shared" ref="AD387:AD450" si="134">AB387</f>
        <v>DRG Weight</v>
      </c>
      <c r="AE387" s="9">
        <f t="shared" ref="AE387:AE450" si="135">AA387*97%</f>
        <v>20666.683912879998</v>
      </c>
      <c r="AF387" t="str">
        <f t="shared" ref="AF387:AF450" si="136">AB387</f>
        <v>DRG Weight</v>
      </c>
      <c r="AG387" s="9">
        <f t="shared" ref="AG387:AG450" si="137">AA387</f>
        <v>21305.859703999999</v>
      </c>
      <c r="AH387" t="str">
        <f t="shared" ref="AH387:AH450" si="138">AB387</f>
        <v>DRG Weight</v>
      </c>
      <c r="AI387" s="9">
        <f t="shared" ref="AI387:AI450" si="139">AA387</f>
        <v>21305.859703999999</v>
      </c>
      <c r="AJ387" t="str">
        <f t="shared" ref="AJ387:AJ450" si="140">AB387</f>
        <v>DRG Weight</v>
      </c>
      <c r="AK387" s="9">
        <f t="shared" ref="AK387:AK450" si="141">AA387</f>
        <v>21305.859703999999</v>
      </c>
      <c r="AL387" t="str">
        <f t="shared" ref="AL387:AL450" si="142">AB387</f>
        <v>DRG Weight</v>
      </c>
    </row>
    <row r="388" spans="1:38" x14ac:dyDescent="0.25">
      <c r="A388" s="10">
        <v>473</v>
      </c>
      <c r="B388" s="9">
        <v>2.4605999999999999</v>
      </c>
      <c r="C388" s="9"/>
      <c r="D388" s="9"/>
      <c r="E388" s="9">
        <f t="shared" si="124"/>
        <v>0</v>
      </c>
      <c r="F388" s="9">
        <f t="shared" si="125"/>
        <v>27128.114999999998</v>
      </c>
      <c r="G388" s="9">
        <v>9632</v>
      </c>
      <c r="H388" t="s">
        <v>4124</v>
      </c>
      <c r="I388" s="9">
        <f t="shared" si="126"/>
        <v>27128.114999999998</v>
      </c>
      <c r="J388" t="s">
        <v>4188</v>
      </c>
      <c r="K388" s="9">
        <v>1125</v>
      </c>
      <c r="L388" t="s">
        <v>4124</v>
      </c>
      <c r="M388" s="9">
        <f t="shared" si="127"/>
        <v>0</v>
      </c>
      <c r="N388" t="s">
        <v>4103</v>
      </c>
      <c r="O388" s="9">
        <f t="shared" si="128"/>
        <v>0</v>
      </c>
      <c r="P388" t="s">
        <v>4103</v>
      </c>
      <c r="Q388" s="9">
        <v>2609</v>
      </c>
      <c r="R388" t="s">
        <v>4124</v>
      </c>
      <c r="S388" s="9">
        <v>3218</v>
      </c>
      <c r="T388" t="s">
        <v>4124</v>
      </c>
      <c r="U388" s="9">
        <f t="shared" si="129"/>
        <v>22598.150399999999</v>
      </c>
      <c r="V388" t="s">
        <v>4188</v>
      </c>
      <c r="W388" s="9">
        <v>1039.0899999999999</v>
      </c>
      <c r="X388" t="s">
        <v>4124</v>
      </c>
      <c r="Y388" s="9">
        <f t="shared" si="130"/>
        <v>1039.0899999999999</v>
      </c>
      <c r="Z388" t="str">
        <f t="shared" si="131"/>
        <v>Per Diem</v>
      </c>
      <c r="AA388" s="9">
        <f t="shared" si="132"/>
        <v>17874.540455999999</v>
      </c>
      <c r="AB388" t="s">
        <v>4188</v>
      </c>
      <c r="AC388" s="9">
        <f t="shared" si="133"/>
        <v>17874.540455999999</v>
      </c>
      <c r="AD388" t="str">
        <f t="shared" si="134"/>
        <v>DRG Weight</v>
      </c>
      <c r="AE388" s="9">
        <f t="shared" si="135"/>
        <v>17338.304242319999</v>
      </c>
      <c r="AF388" t="str">
        <f t="shared" si="136"/>
        <v>DRG Weight</v>
      </c>
      <c r="AG388" s="9">
        <f t="shared" si="137"/>
        <v>17874.540455999999</v>
      </c>
      <c r="AH388" t="str">
        <f t="shared" si="138"/>
        <v>DRG Weight</v>
      </c>
      <c r="AI388" s="9">
        <f t="shared" si="139"/>
        <v>17874.540455999999</v>
      </c>
      <c r="AJ388" t="str">
        <f t="shared" si="140"/>
        <v>DRG Weight</v>
      </c>
      <c r="AK388" s="9">
        <f t="shared" si="141"/>
        <v>17874.540455999999</v>
      </c>
      <c r="AL388" t="str">
        <f t="shared" si="142"/>
        <v>DRG Weight</v>
      </c>
    </row>
    <row r="389" spans="1:38" x14ac:dyDescent="0.25">
      <c r="A389" s="10">
        <v>474</v>
      </c>
      <c r="B389" s="9">
        <v>4.3028000000000004</v>
      </c>
      <c r="C389" s="9"/>
      <c r="D389" s="9"/>
      <c r="E389" s="9">
        <f t="shared" si="124"/>
        <v>0</v>
      </c>
      <c r="F389" s="9">
        <f t="shared" si="125"/>
        <v>47438.37</v>
      </c>
      <c r="G389" s="9">
        <v>3451</v>
      </c>
      <c r="H389" t="s">
        <v>4124</v>
      </c>
      <c r="I389" s="9">
        <f t="shared" si="126"/>
        <v>47438.37</v>
      </c>
      <c r="J389" t="s">
        <v>4188</v>
      </c>
      <c r="K389" s="9">
        <v>1125</v>
      </c>
      <c r="L389" t="s">
        <v>4124</v>
      </c>
      <c r="M389" s="9">
        <f t="shared" si="127"/>
        <v>0</v>
      </c>
      <c r="N389" t="s">
        <v>4103</v>
      </c>
      <c r="O389" s="9">
        <f t="shared" si="128"/>
        <v>0</v>
      </c>
      <c r="P389" t="s">
        <v>4103</v>
      </c>
      <c r="Q389" s="9">
        <v>2609</v>
      </c>
      <c r="R389" t="s">
        <v>4124</v>
      </c>
      <c r="S389" s="9">
        <v>3218</v>
      </c>
      <c r="T389" t="s">
        <v>4124</v>
      </c>
      <c r="U389" s="9">
        <f t="shared" si="129"/>
        <v>39516.915200000003</v>
      </c>
      <c r="V389" t="s">
        <v>4188</v>
      </c>
      <c r="W389" s="9">
        <v>1039.0899999999999</v>
      </c>
      <c r="X389" t="s">
        <v>4124</v>
      </c>
      <c r="Y389" s="9">
        <f t="shared" si="130"/>
        <v>1039.0899999999999</v>
      </c>
      <c r="Z389" t="str">
        <f t="shared" si="131"/>
        <v>Per Diem</v>
      </c>
      <c r="AA389" s="9">
        <f t="shared" si="132"/>
        <v>30649.755328000003</v>
      </c>
      <c r="AB389" t="s">
        <v>4188</v>
      </c>
      <c r="AC389" s="9">
        <f t="shared" si="133"/>
        <v>30649.755328000003</v>
      </c>
      <c r="AD389" t="str">
        <f t="shared" si="134"/>
        <v>DRG Weight</v>
      </c>
      <c r="AE389" s="9">
        <f t="shared" si="135"/>
        <v>29730.262668160001</v>
      </c>
      <c r="AF389" t="str">
        <f t="shared" si="136"/>
        <v>DRG Weight</v>
      </c>
      <c r="AG389" s="9">
        <f t="shared" si="137"/>
        <v>30649.755328000003</v>
      </c>
      <c r="AH389" t="str">
        <f t="shared" si="138"/>
        <v>DRG Weight</v>
      </c>
      <c r="AI389" s="9">
        <f t="shared" si="139"/>
        <v>30649.755328000003</v>
      </c>
      <c r="AJ389" t="str">
        <f t="shared" si="140"/>
        <v>DRG Weight</v>
      </c>
      <c r="AK389" s="9">
        <f t="shared" si="141"/>
        <v>30649.755328000003</v>
      </c>
      <c r="AL389" t="str">
        <f t="shared" si="142"/>
        <v>DRG Weight</v>
      </c>
    </row>
    <row r="390" spans="1:38" x14ac:dyDescent="0.25">
      <c r="A390" s="10">
        <v>475</v>
      </c>
      <c r="B390" s="9">
        <v>2.1446999999999998</v>
      </c>
      <c r="C390" s="9"/>
      <c r="D390" s="9"/>
      <c r="E390" s="9">
        <f t="shared" si="124"/>
        <v>0</v>
      </c>
      <c r="F390" s="9">
        <f t="shared" si="125"/>
        <v>23645.317499999997</v>
      </c>
      <c r="G390" s="9">
        <v>2569</v>
      </c>
      <c r="H390" t="s">
        <v>4124</v>
      </c>
      <c r="I390" s="9">
        <f t="shared" si="126"/>
        <v>23645.317499999997</v>
      </c>
      <c r="J390" t="s">
        <v>4188</v>
      </c>
      <c r="K390" s="9">
        <v>1125</v>
      </c>
      <c r="L390" t="s">
        <v>4124</v>
      </c>
      <c r="M390" s="9">
        <f t="shared" si="127"/>
        <v>0</v>
      </c>
      <c r="N390" t="s">
        <v>4103</v>
      </c>
      <c r="O390" s="9">
        <f t="shared" si="128"/>
        <v>0</v>
      </c>
      <c r="P390" t="s">
        <v>4103</v>
      </c>
      <c r="Q390" s="9">
        <v>2609</v>
      </c>
      <c r="R390" t="s">
        <v>4124</v>
      </c>
      <c r="S390" s="9">
        <v>3218</v>
      </c>
      <c r="T390" t="s">
        <v>4124</v>
      </c>
      <c r="U390" s="9">
        <f t="shared" si="129"/>
        <v>19696.924799999997</v>
      </c>
      <c r="V390" t="s">
        <v>4188</v>
      </c>
      <c r="W390" s="9">
        <v>1039.0899999999999</v>
      </c>
      <c r="X390" t="s">
        <v>4124</v>
      </c>
      <c r="Y390" s="9">
        <f t="shared" si="130"/>
        <v>1039.0899999999999</v>
      </c>
      <c r="Z390" t="str">
        <f t="shared" si="131"/>
        <v>Per Diem</v>
      </c>
      <c r="AA390" s="9">
        <f t="shared" si="132"/>
        <v>15683.849772</v>
      </c>
      <c r="AB390" t="s">
        <v>4188</v>
      </c>
      <c r="AC390" s="9">
        <f t="shared" si="133"/>
        <v>15683.849772</v>
      </c>
      <c r="AD390" t="str">
        <f t="shared" si="134"/>
        <v>DRG Weight</v>
      </c>
      <c r="AE390" s="9">
        <f t="shared" si="135"/>
        <v>15213.334278839999</v>
      </c>
      <c r="AF390" t="str">
        <f t="shared" si="136"/>
        <v>DRG Weight</v>
      </c>
      <c r="AG390" s="9">
        <f t="shared" si="137"/>
        <v>15683.849772</v>
      </c>
      <c r="AH390" t="str">
        <f t="shared" si="138"/>
        <v>DRG Weight</v>
      </c>
      <c r="AI390" s="9">
        <f t="shared" si="139"/>
        <v>15683.849772</v>
      </c>
      <c r="AJ390" t="str">
        <f t="shared" si="140"/>
        <v>DRG Weight</v>
      </c>
      <c r="AK390" s="9">
        <f t="shared" si="141"/>
        <v>15683.849772</v>
      </c>
      <c r="AL390" t="str">
        <f t="shared" si="142"/>
        <v>DRG Weight</v>
      </c>
    </row>
    <row r="391" spans="1:38" x14ac:dyDescent="0.25">
      <c r="A391" s="10">
        <v>476</v>
      </c>
      <c r="B391" s="9">
        <v>1.1769000000000001</v>
      </c>
      <c r="C391" s="9"/>
      <c r="D391" s="9"/>
      <c r="E391" s="9">
        <f t="shared" si="124"/>
        <v>0</v>
      </c>
      <c r="F391" s="9">
        <f t="shared" si="125"/>
        <v>12975.3225</v>
      </c>
      <c r="G391" s="9">
        <v>2569</v>
      </c>
      <c r="H391" t="s">
        <v>4124</v>
      </c>
      <c r="I391" s="9">
        <f t="shared" si="126"/>
        <v>12975.3225</v>
      </c>
      <c r="J391" t="s">
        <v>4188</v>
      </c>
      <c r="K391" s="9">
        <v>1125</v>
      </c>
      <c r="L391" t="s">
        <v>4124</v>
      </c>
      <c r="M391" s="9">
        <f t="shared" si="127"/>
        <v>0</v>
      </c>
      <c r="N391" t="s">
        <v>4103</v>
      </c>
      <c r="O391" s="9">
        <f t="shared" si="128"/>
        <v>0</v>
      </c>
      <c r="P391" t="s">
        <v>4103</v>
      </c>
      <c r="Q391" s="9">
        <v>2609</v>
      </c>
      <c r="R391" t="s">
        <v>4124</v>
      </c>
      <c r="S391" s="9">
        <v>3218</v>
      </c>
      <c r="T391" t="s">
        <v>4124</v>
      </c>
      <c r="U391" s="9">
        <f t="shared" si="129"/>
        <v>10808.649600000001</v>
      </c>
      <c r="V391" t="s">
        <v>4188</v>
      </c>
      <c r="W391" s="9">
        <v>1039.0899999999999</v>
      </c>
      <c r="X391" t="s">
        <v>4124</v>
      </c>
      <c r="Y391" s="9">
        <f t="shared" si="130"/>
        <v>1039.0899999999999</v>
      </c>
      <c r="Z391" t="str">
        <f t="shared" si="131"/>
        <v>Per Diem</v>
      </c>
      <c r="AA391" s="9">
        <f t="shared" si="132"/>
        <v>8972.3890440000014</v>
      </c>
      <c r="AB391" t="s">
        <v>4188</v>
      </c>
      <c r="AC391" s="9">
        <f t="shared" si="133"/>
        <v>8972.3890440000014</v>
      </c>
      <c r="AD391" t="str">
        <f t="shared" si="134"/>
        <v>DRG Weight</v>
      </c>
      <c r="AE391" s="9">
        <f t="shared" si="135"/>
        <v>8703.2173726800011</v>
      </c>
      <c r="AF391" t="str">
        <f t="shared" si="136"/>
        <v>DRG Weight</v>
      </c>
      <c r="AG391" s="9">
        <f t="shared" si="137"/>
        <v>8972.3890440000014</v>
      </c>
      <c r="AH391" t="str">
        <f t="shared" si="138"/>
        <v>DRG Weight</v>
      </c>
      <c r="AI391" s="9">
        <f t="shared" si="139"/>
        <v>8972.3890440000014</v>
      </c>
      <c r="AJ391" t="str">
        <f t="shared" si="140"/>
        <v>DRG Weight</v>
      </c>
      <c r="AK391" s="9">
        <f t="shared" si="141"/>
        <v>8972.3890440000014</v>
      </c>
      <c r="AL391" t="str">
        <f t="shared" si="142"/>
        <v>DRG Weight</v>
      </c>
    </row>
    <row r="392" spans="1:38" x14ac:dyDescent="0.25">
      <c r="A392" s="10">
        <v>477</v>
      </c>
      <c r="B392" s="9">
        <v>3.3690000000000002</v>
      </c>
      <c r="C392" s="9"/>
      <c r="D392" s="9"/>
      <c r="E392" s="9">
        <f t="shared" si="124"/>
        <v>0</v>
      </c>
      <c r="F392" s="9">
        <f t="shared" si="125"/>
        <v>37143.225000000006</v>
      </c>
      <c r="G392" s="9">
        <v>3451</v>
      </c>
      <c r="H392" t="s">
        <v>4124</v>
      </c>
      <c r="I392" s="9">
        <f t="shared" si="126"/>
        <v>37143.225000000006</v>
      </c>
      <c r="J392" t="s">
        <v>4188</v>
      </c>
      <c r="K392" s="9">
        <v>1125</v>
      </c>
      <c r="L392" t="s">
        <v>4124</v>
      </c>
      <c r="M392" s="9">
        <f t="shared" si="127"/>
        <v>0</v>
      </c>
      <c r="N392" t="s">
        <v>4103</v>
      </c>
      <c r="O392" s="9">
        <f t="shared" si="128"/>
        <v>0</v>
      </c>
      <c r="P392" t="s">
        <v>4103</v>
      </c>
      <c r="Q392" s="9">
        <v>2609</v>
      </c>
      <c r="R392" t="s">
        <v>4124</v>
      </c>
      <c r="S392" s="9">
        <v>3218</v>
      </c>
      <c r="T392" t="s">
        <v>4124</v>
      </c>
      <c r="U392" s="9">
        <f t="shared" si="129"/>
        <v>30940.896000000001</v>
      </c>
      <c r="V392" t="s">
        <v>4188</v>
      </c>
      <c r="W392" s="9">
        <v>1039.0899999999999</v>
      </c>
      <c r="X392" t="s">
        <v>4124</v>
      </c>
      <c r="Y392" s="9">
        <f t="shared" si="130"/>
        <v>1039.0899999999999</v>
      </c>
      <c r="Z392" t="str">
        <f t="shared" si="131"/>
        <v>Per Diem</v>
      </c>
      <c r="AA392" s="9">
        <f t="shared" si="132"/>
        <v>24174.076440000001</v>
      </c>
      <c r="AB392" t="s">
        <v>4188</v>
      </c>
      <c r="AC392" s="9">
        <f t="shared" si="133"/>
        <v>24174.076440000001</v>
      </c>
      <c r="AD392" t="str">
        <f t="shared" si="134"/>
        <v>DRG Weight</v>
      </c>
      <c r="AE392" s="9">
        <f t="shared" si="135"/>
        <v>23448.8541468</v>
      </c>
      <c r="AF392" t="str">
        <f t="shared" si="136"/>
        <v>DRG Weight</v>
      </c>
      <c r="AG392" s="9">
        <f t="shared" si="137"/>
        <v>24174.076440000001</v>
      </c>
      <c r="AH392" t="str">
        <f t="shared" si="138"/>
        <v>DRG Weight</v>
      </c>
      <c r="AI392" s="9">
        <f t="shared" si="139"/>
        <v>24174.076440000001</v>
      </c>
      <c r="AJ392" t="str">
        <f t="shared" si="140"/>
        <v>DRG Weight</v>
      </c>
      <c r="AK392" s="9">
        <f t="shared" si="141"/>
        <v>24174.076440000001</v>
      </c>
      <c r="AL392" t="str">
        <f t="shared" si="142"/>
        <v>DRG Weight</v>
      </c>
    </row>
    <row r="393" spans="1:38" x14ac:dyDescent="0.25">
      <c r="A393" s="10">
        <v>478</v>
      </c>
      <c r="B393" s="9">
        <v>2.3837000000000002</v>
      </c>
      <c r="C393" s="9"/>
      <c r="D393" s="9"/>
      <c r="E393" s="9">
        <f t="shared" si="124"/>
        <v>0</v>
      </c>
      <c r="F393" s="9">
        <f t="shared" si="125"/>
        <v>26280.292500000003</v>
      </c>
      <c r="G393" s="9">
        <v>3451</v>
      </c>
      <c r="H393" t="s">
        <v>4124</v>
      </c>
      <c r="I393" s="9">
        <f t="shared" si="126"/>
        <v>26280.292500000003</v>
      </c>
      <c r="J393" t="s">
        <v>4188</v>
      </c>
      <c r="K393" s="9">
        <v>1125</v>
      </c>
      <c r="L393" t="s">
        <v>4124</v>
      </c>
      <c r="M393" s="9">
        <f t="shared" si="127"/>
        <v>0</v>
      </c>
      <c r="N393" t="s">
        <v>4103</v>
      </c>
      <c r="O393" s="9">
        <f t="shared" si="128"/>
        <v>0</v>
      </c>
      <c r="P393" t="s">
        <v>4103</v>
      </c>
      <c r="Q393" s="9">
        <v>2609</v>
      </c>
      <c r="R393" t="s">
        <v>4124</v>
      </c>
      <c r="S393" s="9">
        <v>3218</v>
      </c>
      <c r="T393" t="s">
        <v>4124</v>
      </c>
      <c r="U393" s="9">
        <f t="shared" si="129"/>
        <v>21891.900800000003</v>
      </c>
      <c r="V393" t="s">
        <v>4188</v>
      </c>
      <c r="W393" s="9">
        <v>1039.0899999999999</v>
      </c>
      <c r="X393" t="s">
        <v>4124</v>
      </c>
      <c r="Y393" s="9">
        <f t="shared" si="130"/>
        <v>1039.0899999999999</v>
      </c>
      <c r="Z393" t="str">
        <f t="shared" si="131"/>
        <v>Per Diem</v>
      </c>
      <c r="AA393" s="9">
        <f t="shared" si="132"/>
        <v>17341.257411999999</v>
      </c>
      <c r="AB393" t="s">
        <v>4188</v>
      </c>
      <c r="AC393" s="9">
        <f t="shared" si="133"/>
        <v>17341.257411999999</v>
      </c>
      <c r="AD393" t="str">
        <f t="shared" si="134"/>
        <v>DRG Weight</v>
      </c>
      <c r="AE393" s="9">
        <f t="shared" si="135"/>
        <v>16821.019689639998</v>
      </c>
      <c r="AF393" t="str">
        <f t="shared" si="136"/>
        <v>DRG Weight</v>
      </c>
      <c r="AG393" s="9">
        <f t="shared" si="137"/>
        <v>17341.257411999999</v>
      </c>
      <c r="AH393" t="str">
        <f t="shared" si="138"/>
        <v>DRG Weight</v>
      </c>
      <c r="AI393" s="9">
        <f t="shared" si="139"/>
        <v>17341.257411999999</v>
      </c>
      <c r="AJ393" t="str">
        <f t="shared" si="140"/>
        <v>DRG Weight</v>
      </c>
      <c r="AK393" s="9">
        <f t="shared" si="141"/>
        <v>17341.257411999999</v>
      </c>
      <c r="AL393" t="str">
        <f t="shared" si="142"/>
        <v>DRG Weight</v>
      </c>
    </row>
    <row r="394" spans="1:38" x14ac:dyDescent="0.25">
      <c r="A394" s="10">
        <v>479</v>
      </c>
      <c r="B394" s="9">
        <v>1.8640000000000001</v>
      </c>
      <c r="C394" s="9"/>
      <c r="D394" s="9"/>
      <c r="E394" s="9">
        <f t="shared" si="124"/>
        <v>0</v>
      </c>
      <c r="F394" s="9">
        <f t="shared" si="125"/>
        <v>20550.600000000002</v>
      </c>
      <c r="G394" s="9">
        <v>4292</v>
      </c>
      <c r="H394" t="s">
        <v>4124</v>
      </c>
      <c r="I394" s="9">
        <f t="shared" si="126"/>
        <v>20550.600000000002</v>
      </c>
      <c r="J394" t="s">
        <v>4188</v>
      </c>
      <c r="K394" s="9">
        <v>1125</v>
      </c>
      <c r="L394" t="s">
        <v>4124</v>
      </c>
      <c r="M394" s="9">
        <f t="shared" si="127"/>
        <v>0</v>
      </c>
      <c r="N394" t="s">
        <v>4103</v>
      </c>
      <c r="O394" s="9">
        <f t="shared" si="128"/>
        <v>0</v>
      </c>
      <c r="P394" t="s">
        <v>4103</v>
      </c>
      <c r="Q394" s="9">
        <v>2609</v>
      </c>
      <c r="R394" t="s">
        <v>4124</v>
      </c>
      <c r="S394" s="9">
        <v>3218</v>
      </c>
      <c r="T394" t="s">
        <v>4124</v>
      </c>
      <c r="U394" s="9">
        <f t="shared" si="129"/>
        <v>17118.976000000002</v>
      </c>
      <c r="V394" t="s">
        <v>4188</v>
      </c>
      <c r="W394" s="9">
        <v>1039.0899999999999</v>
      </c>
      <c r="X394" t="s">
        <v>4124</v>
      </c>
      <c r="Y394" s="9">
        <f t="shared" si="130"/>
        <v>1039.0899999999999</v>
      </c>
      <c r="Z394" t="str">
        <f t="shared" si="131"/>
        <v>Per Diem</v>
      </c>
      <c r="AA394" s="9">
        <f t="shared" si="132"/>
        <v>13737.262640000003</v>
      </c>
      <c r="AB394" t="s">
        <v>4188</v>
      </c>
      <c r="AC394" s="9">
        <f t="shared" si="133"/>
        <v>13737.262640000003</v>
      </c>
      <c r="AD394" t="str">
        <f t="shared" si="134"/>
        <v>DRG Weight</v>
      </c>
      <c r="AE394" s="9">
        <f t="shared" si="135"/>
        <v>13325.144760800002</v>
      </c>
      <c r="AF394" t="str">
        <f t="shared" si="136"/>
        <v>DRG Weight</v>
      </c>
      <c r="AG394" s="9">
        <f t="shared" si="137"/>
        <v>13737.262640000003</v>
      </c>
      <c r="AH394" t="str">
        <f t="shared" si="138"/>
        <v>DRG Weight</v>
      </c>
      <c r="AI394" s="9">
        <f t="shared" si="139"/>
        <v>13737.262640000003</v>
      </c>
      <c r="AJ394" t="str">
        <f t="shared" si="140"/>
        <v>DRG Weight</v>
      </c>
      <c r="AK394" s="9">
        <f t="shared" si="141"/>
        <v>13737.262640000003</v>
      </c>
      <c r="AL394" t="str">
        <f t="shared" si="142"/>
        <v>DRG Weight</v>
      </c>
    </row>
    <row r="395" spans="1:38" x14ac:dyDescent="0.25">
      <c r="A395" s="10">
        <v>480</v>
      </c>
      <c r="B395" s="9">
        <v>2.9489000000000001</v>
      </c>
      <c r="C395" s="9">
        <v>143136.19222222225</v>
      </c>
      <c r="D395" s="9">
        <f>C395*60%</f>
        <v>85881.715333333341</v>
      </c>
      <c r="E395" s="9">
        <f t="shared" si="124"/>
        <v>1039.0899999999999</v>
      </c>
      <c r="F395" s="9">
        <f t="shared" si="125"/>
        <v>100195.33455555557</v>
      </c>
      <c r="G395" s="9">
        <v>5779</v>
      </c>
      <c r="H395" t="s">
        <v>4124</v>
      </c>
      <c r="I395" s="9">
        <f t="shared" si="126"/>
        <v>32511.622500000001</v>
      </c>
      <c r="J395" t="s">
        <v>4188</v>
      </c>
      <c r="K395" s="9">
        <v>1125</v>
      </c>
      <c r="L395" t="s">
        <v>4124</v>
      </c>
      <c r="M395" s="9">
        <f t="shared" si="127"/>
        <v>100195.33455555557</v>
      </c>
      <c r="N395" t="s">
        <v>4103</v>
      </c>
      <c r="O395" s="9">
        <f t="shared" si="128"/>
        <v>42940.85766666667</v>
      </c>
      <c r="P395" t="s">
        <v>4103</v>
      </c>
      <c r="Q395" s="9">
        <v>2609</v>
      </c>
      <c r="R395" t="s">
        <v>4124</v>
      </c>
      <c r="S395" s="9">
        <v>3218</v>
      </c>
      <c r="T395" t="s">
        <v>4124</v>
      </c>
      <c r="U395" s="9">
        <f t="shared" si="129"/>
        <v>27082.6976</v>
      </c>
      <c r="V395" t="s">
        <v>4188</v>
      </c>
      <c r="W395" s="9">
        <v>1039.0899999999999</v>
      </c>
      <c r="X395" t="s">
        <v>4124</v>
      </c>
      <c r="Y395" s="9">
        <f t="shared" si="130"/>
        <v>1039.0899999999999</v>
      </c>
      <c r="Z395" t="str">
        <f t="shared" si="131"/>
        <v>Per Diem</v>
      </c>
      <c r="AA395" s="9">
        <f t="shared" si="132"/>
        <v>21260.783764</v>
      </c>
      <c r="AB395" t="s">
        <v>4188</v>
      </c>
      <c r="AC395" s="9">
        <f t="shared" si="133"/>
        <v>21260.783764</v>
      </c>
      <c r="AD395" t="str">
        <f t="shared" si="134"/>
        <v>DRG Weight</v>
      </c>
      <c r="AE395" s="9">
        <f t="shared" si="135"/>
        <v>20622.96025108</v>
      </c>
      <c r="AF395" t="str">
        <f t="shared" si="136"/>
        <v>DRG Weight</v>
      </c>
      <c r="AG395" s="9">
        <f t="shared" si="137"/>
        <v>21260.783764</v>
      </c>
      <c r="AH395" t="str">
        <f t="shared" si="138"/>
        <v>DRG Weight</v>
      </c>
      <c r="AI395" s="9">
        <f t="shared" si="139"/>
        <v>21260.783764</v>
      </c>
      <c r="AJ395" t="str">
        <f t="shared" si="140"/>
        <v>DRG Weight</v>
      </c>
      <c r="AK395" s="9">
        <f t="shared" si="141"/>
        <v>21260.783764</v>
      </c>
      <c r="AL395" t="str">
        <f t="shared" si="142"/>
        <v>DRG Weight</v>
      </c>
    </row>
    <row r="396" spans="1:38" x14ac:dyDescent="0.25">
      <c r="A396" s="10">
        <v>481</v>
      </c>
      <c r="B396" s="9">
        <v>2.0749</v>
      </c>
      <c r="C396" s="9">
        <v>120929.00549999997</v>
      </c>
      <c r="D396" s="9">
        <f>C396*60%</f>
        <v>72557.403299999976</v>
      </c>
      <c r="E396" s="9">
        <f t="shared" si="124"/>
        <v>1039.0899999999999</v>
      </c>
      <c r="F396" s="9">
        <f t="shared" si="125"/>
        <v>84650.303849999967</v>
      </c>
      <c r="G396" s="9">
        <v>5779</v>
      </c>
      <c r="H396" t="s">
        <v>4124</v>
      </c>
      <c r="I396" s="9">
        <f t="shared" si="126"/>
        <v>22875.772499999999</v>
      </c>
      <c r="J396" t="s">
        <v>4188</v>
      </c>
      <c r="K396" s="9">
        <v>1125</v>
      </c>
      <c r="L396" t="s">
        <v>4124</v>
      </c>
      <c r="M396" s="9">
        <f t="shared" si="127"/>
        <v>84650.303849999967</v>
      </c>
      <c r="N396" t="s">
        <v>4103</v>
      </c>
      <c r="O396" s="9">
        <f t="shared" si="128"/>
        <v>36278.701649999988</v>
      </c>
      <c r="P396" t="s">
        <v>4103</v>
      </c>
      <c r="Q396" s="9">
        <v>2609</v>
      </c>
      <c r="R396" t="s">
        <v>4124</v>
      </c>
      <c r="S396" s="9">
        <v>3218</v>
      </c>
      <c r="T396" t="s">
        <v>4124</v>
      </c>
      <c r="U396" s="9">
        <f t="shared" si="129"/>
        <v>19055.881600000001</v>
      </c>
      <c r="V396" t="s">
        <v>4188</v>
      </c>
      <c r="W396" s="9">
        <v>1039.0899999999999</v>
      </c>
      <c r="X396" t="s">
        <v>4124</v>
      </c>
      <c r="Y396" s="9">
        <f t="shared" si="130"/>
        <v>1039.0899999999999</v>
      </c>
      <c r="Z396" t="str">
        <f t="shared" si="131"/>
        <v>Per Diem</v>
      </c>
      <c r="AA396" s="9">
        <f t="shared" si="132"/>
        <v>15199.803524000001</v>
      </c>
      <c r="AB396" t="s">
        <v>4188</v>
      </c>
      <c r="AC396" s="9">
        <f t="shared" si="133"/>
        <v>15199.803524000001</v>
      </c>
      <c r="AD396" t="str">
        <f t="shared" si="134"/>
        <v>DRG Weight</v>
      </c>
      <c r="AE396" s="9">
        <f t="shared" si="135"/>
        <v>14743.80941828</v>
      </c>
      <c r="AF396" t="str">
        <f t="shared" si="136"/>
        <v>DRG Weight</v>
      </c>
      <c r="AG396" s="9">
        <f t="shared" si="137"/>
        <v>15199.803524000001</v>
      </c>
      <c r="AH396" t="str">
        <f t="shared" si="138"/>
        <v>DRG Weight</v>
      </c>
      <c r="AI396" s="9">
        <f t="shared" si="139"/>
        <v>15199.803524000001</v>
      </c>
      <c r="AJ396" t="str">
        <f t="shared" si="140"/>
        <v>DRG Weight</v>
      </c>
      <c r="AK396" s="9">
        <f t="shared" si="141"/>
        <v>15199.803524000001</v>
      </c>
      <c r="AL396" t="str">
        <f t="shared" si="142"/>
        <v>DRG Weight</v>
      </c>
    </row>
    <row r="397" spans="1:38" x14ac:dyDescent="0.25">
      <c r="A397" s="10">
        <v>482</v>
      </c>
      <c r="B397" s="9">
        <v>1.5884</v>
      </c>
      <c r="C397" s="9">
        <v>109164.39000000001</v>
      </c>
      <c r="D397" s="9">
        <f>C397*60%</f>
        <v>65498.634000000005</v>
      </c>
      <c r="E397" s="9">
        <f t="shared" si="124"/>
        <v>1039.0899999999999</v>
      </c>
      <c r="F397" s="9">
        <f t="shared" si="125"/>
        <v>76415.073000000004</v>
      </c>
      <c r="G397" s="9">
        <v>5779</v>
      </c>
      <c r="H397" t="s">
        <v>4124</v>
      </c>
      <c r="I397" s="9">
        <f t="shared" si="126"/>
        <v>17512.11</v>
      </c>
      <c r="J397" t="s">
        <v>4188</v>
      </c>
      <c r="K397" s="9">
        <v>1125</v>
      </c>
      <c r="L397" t="s">
        <v>4124</v>
      </c>
      <c r="M397" s="9">
        <f t="shared" si="127"/>
        <v>76415.073000000004</v>
      </c>
      <c r="N397" t="s">
        <v>4103</v>
      </c>
      <c r="O397" s="9">
        <f t="shared" si="128"/>
        <v>32749.317000000003</v>
      </c>
      <c r="P397" t="s">
        <v>4103</v>
      </c>
      <c r="Q397" s="9">
        <v>2609</v>
      </c>
      <c r="R397" t="s">
        <v>4124</v>
      </c>
      <c r="S397" s="9">
        <v>3218</v>
      </c>
      <c r="T397" t="s">
        <v>4124</v>
      </c>
      <c r="U397" s="9">
        <f t="shared" si="129"/>
        <v>14587.865600000001</v>
      </c>
      <c r="V397" t="s">
        <v>4188</v>
      </c>
      <c r="W397" s="9">
        <v>1039.0899999999999</v>
      </c>
      <c r="X397" t="s">
        <v>4124</v>
      </c>
      <c r="Y397" s="9">
        <f t="shared" si="130"/>
        <v>1039.0899999999999</v>
      </c>
      <c r="Z397" t="str">
        <f t="shared" si="131"/>
        <v>Per Diem</v>
      </c>
      <c r="AA397" s="9">
        <f t="shared" si="132"/>
        <v>11826.042784000001</v>
      </c>
      <c r="AB397" t="s">
        <v>4188</v>
      </c>
      <c r="AC397" s="9">
        <f t="shared" si="133"/>
        <v>11826.042784000001</v>
      </c>
      <c r="AD397" t="str">
        <f t="shared" si="134"/>
        <v>DRG Weight</v>
      </c>
      <c r="AE397" s="9">
        <f t="shared" si="135"/>
        <v>11471.261500480001</v>
      </c>
      <c r="AF397" t="str">
        <f t="shared" si="136"/>
        <v>DRG Weight</v>
      </c>
      <c r="AG397" s="9">
        <f t="shared" si="137"/>
        <v>11826.042784000001</v>
      </c>
      <c r="AH397" t="str">
        <f t="shared" si="138"/>
        <v>DRG Weight</v>
      </c>
      <c r="AI397" s="9">
        <f t="shared" si="139"/>
        <v>11826.042784000001</v>
      </c>
      <c r="AJ397" t="str">
        <f t="shared" si="140"/>
        <v>DRG Weight</v>
      </c>
      <c r="AK397" s="9">
        <f t="shared" si="141"/>
        <v>11826.042784000001</v>
      </c>
      <c r="AL397" t="str">
        <f t="shared" si="142"/>
        <v>DRG Weight</v>
      </c>
    </row>
    <row r="398" spans="1:38" x14ac:dyDescent="0.25">
      <c r="A398" s="10">
        <v>483</v>
      </c>
      <c r="B398" s="9">
        <v>2.4842</v>
      </c>
      <c r="C398" s="9">
        <v>160331.66833333331</v>
      </c>
      <c r="D398" s="9">
        <f>C398*60%</f>
        <v>96199.000999999975</v>
      </c>
      <c r="E398" s="9">
        <f t="shared" si="124"/>
        <v>1039.0899999999999</v>
      </c>
      <c r="F398" s="9">
        <f t="shared" si="125"/>
        <v>112232.16783333331</v>
      </c>
      <c r="G398" s="9">
        <v>9632</v>
      </c>
      <c r="H398" t="s">
        <v>4124</v>
      </c>
      <c r="I398" s="9">
        <f t="shared" si="126"/>
        <v>27388.305</v>
      </c>
      <c r="J398" t="s">
        <v>4188</v>
      </c>
      <c r="K398" s="9">
        <v>1125</v>
      </c>
      <c r="L398" t="s">
        <v>4124</v>
      </c>
      <c r="M398" s="9">
        <f t="shared" si="127"/>
        <v>112232.16783333331</v>
      </c>
      <c r="N398" t="s">
        <v>4103</v>
      </c>
      <c r="O398" s="9">
        <f t="shared" si="128"/>
        <v>48099.500499999987</v>
      </c>
      <c r="P398" t="s">
        <v>4103</v>
      </c>
      <c r="Q398" s="9">
        <v>2609</v>
      </c>
      <c r="R398" t="s">
        <v>4124</v>
      </c>
      <c r="S398" s="9">
        <v>3218</v>
      </c>
      <c r="T398" t="s">
        <v>4124</v>
      </c>
      <c r="U398" s="9">
        <f t="shared" si="129"/>
        <v>22814.892800000001</v>
      </c>
      <c r="V398" t="s">
        <v>4188</v>
      </c>
      <c r="W398" s="9">
        <v>1039.0899999999999</v>
      </c>
      <c r="X398" t="s">
        <v>4124</v>
      </c>
      <c r="Y398" s="9">
        <f t="shared" si="130"/>
        <v>1039.0899999999999</v>
      </c>
      <c r="Z398" t="str">
        <f t="shared" si="131"/>
        <v>Per Diem</v>
      </c>
      <c r="AA398" s="9">
        <f t="shared" si="132"/>
        <v>18038.200792</v>
      </c>
      <c r="AB398" t="s">
        <v>4188</v>
      </c>
      <c r="AC398" s="9">
        <f t="shared" si="133"/>
        <v>18038.200792</v>
      </c>
      <c r="AD398" t="str">
        <f t="shared" si="134"/>
        <v>DRG Weight</v>
      </c>
      <c r="AE398" s="9">
        <f t="shared" si="135"/>
        <v>17497.054768239999</v>
      </c>
      <c r="AF398" t="str">
        <f t="shared" si="136"/>
        <v>DRG Weight</v>
      </c>
      <c r="AG398" s="9">
        <f t="shared" si="137"/>
        <v>18038.200792</v>
      </c>
      <c r="AH398" t="str">
        <f t="shared" si="138"/>
        <v>DRG Weight</v>
      </c>
      <c r="AI398" s="9">
        <f t="shared" si="139"/>
        <v>18038.200792</v>
      </c>
      <c r="AJ398" t="str">
        <f t="shared" si="140"/>
        <v>DRG Weight</v>
      </c>
      <c r="AK398" s="9">
        <f t="shared" si="141"/>
        <v>18038.200792</v>
      </c>
      <c r="AL398" t="str">
        <f t="shared" si="142"/>
        <v>DRG Weight</v>
      </c>
    </row>
    <row r="399" spans="1:38" x14ac:dyDescent="0.25">
      <c r="A399" s="10">
        <v>485</v>
      </c>
      <c r="B399" s="9">
        <v>3.294</v>
      </c>
      <c r="C399" s="9"/>
      <c r="D399" s="9"/>
      <c r="E399" s="9">
        <f t="shared" si="124"/>
        <v>0</v>
      </c>
      <c r="F399" s="9">
        <f t="shared" si="125"/>
        <v>36316.35</v>
      </c>
      <c r="G399" s="9">
        <v>3451</v>
      </c>
      <c r="H399" t="s">
        <v>4124</v>
      </c>
      <c r="I399" s="9">
        <f t="shared" si="126"/>
        <v>36316.35</v>
      </c>
      <c r="J399" t="s">
        <v>4188</v>
      </c>
      <c r="K399" s="9">
        <v>1125</v>
      </c>
      <c r="L399" t="s">
        <v>4124</v>
      </c>
      <c r="M399" s="9">
        <f t="shared" si="127"/>
        <v>0</v>
      </c>
      <c r="N399" t="s">
        <v>4103</v>
      </c>
      <c r="O399" s="9">
        <f t="shared" si="128"/>
        <v>0</v>
      </c>
      <c r="P399" t="s">
        <v>4103</v>
      </c>
      <c r="Q399" s="9">
        <v>2609</v>
      </c>
      <c r="R399" t="s">
        <v>4124</v>
      </c>
      <c r="S399" s="9">
        <v>3218</v>
      </c>
      <c r="T399" t="s">
        <v>4124</v>
      </c>
      <c r="U399" s="9">
        <f t="shared" si="129"/>
        <v>30252.096000000001</v>
      </c>
      <c r="V399" t="s">
        <v>4188</v>
      </c>
      <c r="W399" s="9">
        <v>1039.0899999999999</v>
      </c>
      <c r="X399" t="s">
        <v>4124</v>
      </c>
      <c r="Y399" s="9">
        <f t="shared" si="130"/>
        <v>1039.0899999999999</v>
      </c>
      <c r="Z399" t="str">
        <f t="shared" si="131"/>
        <v>Per Diem</v>
      </c>
      <c r="AA399" s="9">
        <f t="shared" si="132"/>
        <v>23653.969440000001</v>
      </c>
      <c r="AB399" t="s">
        <v>4188</v>
      </c>
      <c r="AC399" s="9">
        <f t="shared" si="133"/>
        <v>23653.969440000001</v>
      </c>
      <c r="AD399" t="str">
        <f t="shared" si="134"/>
        <v>DRG Weight</v>
      </c>
      <c r="AE399" s="9">
        <f t="shared" si="135"/>
        <v>22944.350356800001</v>
      </c>
      <c r="AF399" t="str">
        <f t="shared" si="136"/>
        <v>DRG Weight</v>
      </c>
      <c r="AG399" s="9">
        <f t="shared" si="137"/>
        <v>23653.969440000001</v>
      </c>
      <c r="AH399" t="str">
        <f t="shared" si="138"/>
        <v>DRG Weight</v>
      </c>
      <c r="AI399" s="9">
        <f t="shared" si="139"/>
        <v>23653.969440000001</v>
      </c>
      <c r="AJ399" t="str">
        <f t="shared" si="140"/>
        <v>DRG Weight</v>
      </c>
      <c r="AK399" s="9">
        <f t="shared" si="141"/>
        <v>23653.969440000001</v>
      </c>
      <c r="AL399" t="str">
        <f t="shared" si="142"/>
        <v>DRG Weight</v>
      </c>
    </row>
    <row r="400" spans="1:38" x14ac:dyDescent="0.25">
      <c r="A400" s="10">
        <v>486</v>
      </c>
      <c r="B400" s="9">
        <v>2.0083000000000002</v>
      </c>
      <c r="C400" s="9">
        <v>65445.06</v>
      </c>
      <c r="D400" s="9">
        <f>C400*60%</f>
        <v>39267.036</v>
      </c>
      <c r="E400" s="9">
        <f t="shared" si="124"/>
        <v>1039.0899999999999</v>
      </c>
      <c r="F400" s="9">
        <f t="shared" si="125"/>
        <v>45811.541999999994</v>
      </c>
      <c r="G400" s="9">
        <v>3451</v>
      </c>
      <c r="H400" t="s">
        <v>4124</v>
      </c>
      <c r="I400" s="9">
        <f t="shared" si="126"/>
        <v>22141.507500000003</v>
      </c>
      <c r="J400" t="s">
        <v>4188</v>
      </c>
      <c r="K400" s="9">
        <v>1125</v>
      </c>
      <c r="L400" t="s">
        <v>4124</v>
      </c>
      <c r="M400" s="9">
        <f t="shared" si="127"/>
        <v>45811.541999999994</v>
      </c>
      <c r="N400" t="s">
        <v>4103</v>
      </c>
      <c r="O400" s="9">
        <f t="shared" si="128"/>
        <v>19633.518</v>
      </c>
      <c r="P400" t="s">
        <v>4103</v>
      </c>
      <c r="Q400" s="9">
        <v>2609</v>
      </c>
      <c r="R400" t="s">
        <v>4124</v>
      </c>
      <c r="S400" s="9">
        <v>3218</v>
      </c>
      <c r="T400" t="s">
        <v>4124</v>
      </c>
      <c r="U400" s="9">
        <f t="shared" si="129"/>
        <v>18444.227200000001</v>
      </c>
      <c r="V400" t="s">
        <v>4188</v>
      </c>
      <c r="W400" s="9">
        <v>1039.0899999999999</v>
      </c>
      <c r="X400" t="s">
        <v>4124</v>
      </c>
      <c r="Y400" s="9">
        <f t="shared" si="130"/>
        <v>1039.0899999999999</v>
      </c>
      <c r="Z400" t="str">
        <f t="shared" si="131"/>
        <v>Per Diem</v>
      </c>
      <c r="AA400" s="9">
        <f t="shared" si="132"/>
        <v>14737.948508000003</v>
      </c>
      <c r="AB400" t="s">
        <v>4188</v>
      </c>
      <c r="AC400" s="9">
        <f t="shared" si="133"/>
        <v>14737.948508000003</v>
      </c>
      <c r="AD400" t="str">
        <f t="shared" si="134"/>
        <v>DRG Weight</v>
      </c>
      <c r="AE400" s="9">
        <f t="shared" si="135"/>
        <v>14295.810052760002</v>
      </c>
      <c r="AF400" t="str">
        <f t="shared" si="136"/>
        <v>DRG Weight</v>
      </c>
      <c r="AG400" s="9">
        <f t="shared" si="137"/>
        <v>14737.948508000003</v>
      </c>
      <c r="AH400" t="str">
        <f t="shared" si="138"/>
        <v>DRG Weight</v>
      </c>
      <c r="AI400" s="9">
        <f t="shared" si="139"/>
        <v>14737.948508000003</v>
      </c>
      <c r="AJ400" t="str">
        <f t="shared" si="140"/>
        <v>DRG Weight</v>
      </c>
      <c r="AK400" s="9">
        <f t="shared" si="141"/>
        <v>14737.948508000003</v>
      </c>
      <c r="AL400" t="str">
        <f t="shared" si="142"/>
        <v>DRG Weight</v>
      </c>
    </row>
    <row r="401" spans="1:38" x14ac:dyDescent="0.25">
      <c r="A401" s="10">
        <v>487</v>
      </c>
      <c r="B401" s="9">
        <v>1.5448999999999999</v>
      </c>
      <c r="C401" s="9"/>
      <c r="D401" s="9"/>
      <c r="E401" s="9">
        <f t="shared" si="124"/>
        <v>0</v>
      </c>
      <c r="F401" s="9">
        <f t="shared" si="125"/>
        <v>17032.522499999999</v>
      </c>
      <c r="G401" s="9">
        <v>3451</v>
      </c>
      <c r="H401" t="s">
        <v>4124</v>
      </c>
      <c r="I401" s="9">
        <f t="shared" si="126"/>
        <v>17032.522499999999</v>
      </c>
      <c r="J401" t="s">
        <v>4188</v>
      </c>
      <c r="K401" s="9">
        <v>1125</v>
      </c>
      <c r="L401" t="s">
        <v>4124</v>
      </c>
      <c r="M401" s="9">
        <f t="shared" si="127"/>
        <v>0</v>
      </c>
      <c r="N401" t="s">
        <v>4103</v>
      </c>
      <c r="O401" s="9">
        <f t="shared" si="128"/>
        <v>0</v>
      </c>
      <c r="P401" t="s">
        <v>4103</v>
      </c>
      <c r="Q401" s="9">
        <v>2609</v>
      </c>
      <c r="R401" t="s">
        <v>4124</v>
      </c>
      <c r="S401" s="9">
        <v>3218</v>
      </c>
      <c r="T401" t="s">
        <v>4124</v>
      </c>
      <c r="U401" s="9">
        <f t="shared" si="129"/>
        <v>14188.3616</v>
      </c>
      <c r="V401" t="s">
        <v>4188</v>
      </c>
      <c r="W401" s="9">
        <v>1039.0899999999999</v>
      </c>
      <c r="X401" t="s">
        <v>4124</v>
      </c>
      <c r="Y401" s="9">
        <f t="shared" si="130"/>
        <v>1039.0899999999999</v>
      </c>
      <c r="Z401" t="str">
        <f t="shared" si="131"/>
        <v>Per Diem</v>
      </c>
      <c r="AA401" s="9">
        <f t="shared" si="132"/>
        <v>11524.380724000001</v>
      </c>
      <c r="AB401" t="s">
        <v>4188</v>
      </c>
      <c r="AC401" s="9">
        <f t="shared" si="133"/>
        <v>11524.380724000001</v>
      </c>
      <c r="AD401" t="str">
        <f t="shared" si="134"/>
        <v>DRG Weight</v>
      </c>
      <c r="AE401" s="9">
        <f t="shared" si="135"/>
        <v>11178.64930228</v>
      </c>
      <c r="AF401" t="str">
        <f t="shared" si="136"/>
        <v>DRG Weight</v>
      </c>
      <c r="AG401" s="9">
        <f t="shared" si="137"/>
        <v>11524.380724000001</v>
      </c>
      <c r="AH401" t="str">
        <f t="shared" si="138"/>
        <v>DRG Weight</v>
      </c>
      <c r="AI401" s="9">
        <f t="shared" si="139"/>
        <v>11524.380724000001</v>
      </c>
      <c r="AJ401" t="str">
        <f t="shared" si="140"/>
        <v>DRG Weight</v>
      </c>
      <c r="AK401" s="9">
        <f t="shared" si="141"/>
        <v>11524.380724000001</v>
      </c>
      <c r="AL401" t="str">
        <f t="shared" si="142"/>
        <v>DRG Weight</v>
      </c>
    </row>
    <row r="402" spans="1:38" x14ac:dyDescent="0.25">
      <c r="A402" s="10">
        <v>488</v>
      </c>
      <c r="B402" s="9">
        <v>2.1065999999999998</v>
      </c>
      <c r="C402" s="9">
        <v>152999.59</v>
      </c>
      <c r="D402" s="9">
        <f>C402*60%</f>
        <v>91799.754000000001</v>
      </c>
      <c r="E402" s="9">
        <f t="shared" si="124"/>
        <v>1039.0899999999999</v>
      </c>
      <c r="F402" s="9">
        <f t="shared" si="125"/>
        <v>107099.71299999999</v>
      </c>
      <c r="G402" s="9">
        <v>5779</v>
      </c>
      <c r="H402" t="s">
        <v>4124</v>
      </c>
      <c r="I402" s="9">
        <f t="shared" si="126"/>
        <v>23225.264999999999</v>
      </c>
      <c r="J402" t="s">
        <v>4188</v>
      </c>
      <c r="K402" s="9">
        <v>1125</v>
      </c>
      <c r="L402" t="s">
        <v>4124</v>
      </c>
      <c r="M402" s="9">
        <f t="shared" si="127"/>
        <v>107099.71299999999</v>
      </c>
      <c r="N402" t="s">
        <v>4103</v>
      </c>
      <c r="O402" s="9">
        <f t="shared" si="128"/>
        <v>45899.877</v>
      </c>
      <c r="P402" t="s">
        <v>4103</v>
      </c>
      <c r="Q402" s="9">
        <v>2609</v>
      </c>
      <c r="R402" t="s">
        <v>4124</v>
      </c>
      <c r="S402" s="9">
        <v>3218</v>
      </c>
      <c r="T402" t="s">
        <v>4124</v>
      </c>
      <c r="U402" s="9">
        <f t="shared" si="129"/>
        <v>19347.0144</v>
      </c>
      <c r="V402" t="s">
        <v>4188</v>
      </c>
      <c r="W402" s="9">
        <v>1039.0899999999999</v>
      </c>
      <c r="X402" t="s">
        <v>4124</v>
      </c>
      <c r="Y402" s="9">
        <f t="shared" si="130"/>
        <v>1039.0899999999999</v>
      </c>
      <c r="Z402" t="str">
        <f t="shared" si="131"/>
        <v>Per Diem</v>
      </c>
      <c r="AA402" s="9">
        <f t="shared" si="132"/>
        <v>15419.635415999999</v>
      </c>
      <c r="AB402" t="s">
        <v>4188</v>
      </c>
      <c r="AC402" s="9">
        <f t="shared" si="133"/>
        <v>15419.635415999999</v>
      </c>
      <c r="AD402" t="str">
        <f t="shared" si="134"/>
        <v>DRG Weight</v>
      </c>
      <c r="AE402" s="9">
        <f t="shared" si="135"/>
        <v>14957.04635352</v>
      </c>
      <c r="AF402" t="str">
        <f t="shared" si="136"/>
        <v>DRG Weight</v>
      </c>
      <c r="AG402" s="9">
        <f t="shared" si="137"/>
        <v>15419.635415999999</v>
      </c>
      <c r="AH402" t="str">
        <f t="shared" si="138"/>
        <v>DRG Weight</v>
      </c>
      <c r="AI402" s="9">
        <f t="shared" si="139"/>
        <v>15419.635415999999</v>
      </c>
      <c r="AJ402" t="str">
        <f t="shared" si="140"/>
        <v>DRG Weight</v>
      </c>
      <c r="AK402" s="9">
        <f t="shared" si="141"/>
        <v>15419.635415999999</v>
      </c>
      <c r="AL402" t="str">
        <f t="shared" si="142"/>
        <v>DRG Weight</v>
      </c>
    </row>
    <row r="403" spans="1:38" x14ac:dyDescent="0.25">
      <c r="A403" s="10">
        <v>489</v>
      </c>
      <c r="B403" s="9">
        <v>1.2377</v>
      </c>
      <c r="C403" s="9"/>
      <c r="D403" s="9"/>
      <c r="E403" s="9">
        <f t="shared" si="124"/>
        <v>0</v>
      </c>
      <c r="F403" s="9">
        <f t="shared" si="125"/>
        <v>13645.6425</v>
      </c>
      <c r="G403" s="9">
        <v>9632</v>
      </c>
      <c r="H403" t="s">
        <v>4124</v>
      </c>
      <c r="I403" s="9">
        <f t="shared" si="126"/>
        <v>13645.6425</v>
      </c>
      <c r="J403" t="s">
        <v>4188</v>
      </c>
      <c r="K403" s="9">
        <v>1125</v>
      </c>
      <c r="L403" t="s">
        <v>4124</v>
      </c>
      <c r="M403" s="9">
        <f t="shared" si="127"/>
        <v>0</v>
      </c>
      <c r="N403" t="s">
        <v>4103</v>
      </c>
      <c r="O403" s="9">
        <f t="shared" si="128"/>
        <v>0</v>
      </c>
      <c r="P403" t="s">
        <v>4103</v>
      </c>
      <c r="Q403" s="9">
        <v>2609</v>
      </c>
      <c r="R403" t="s">
        <v>4124</v>
      </c>
      <c r="S403" s="9">
        <v>3218</v>
      </c>
      <c r="T403" t="s">
        <v>4124</v>
      </c>
      <c r="U403" s="9">
        <f t="shared" si="129"/>
        <v>11367.0368</v>
      </c>
      <c r="V403" t="s">
        <v>4188</v>
      </c>
      <c r="W403" s="9">
        <v>1039.0899999999999</v>
      </c>
      <c r="X403" t="s">
        <v>4124</v>
      </c>
      <c r="Y403" s="9">
        <f t="shared" si="130"/>
        <v>1039.0899999999999</v>
      </c>
      <c r="Z403" t="str">
        <f t="shared" si="131"/>
        <v>Per Diem</v>
      </c>
      <c r="AA403" s="9">
        <f t="shared" si="132"/>
        <v>9394.0224520000011</v>
      </c>
      <c r="AB403" t="s">
        <v>4188</v>
      </c>
      <c r="AC403" s="9">
        <f t="shared" si="133"/>
        <v>9394.0224520000011</v>
      </c>
      <c r="AD403" t="str">
        <f t="shared" si="134"/>
        <v>DRG Weight</v>
      </c>
      <c r="AE403" s="9">
        <f t="shared" si="135"/>
        <v>9112.2017784400014</v>
      </c>
      <c r="AF403" t="str">
        <f t="shared" si="136"/>
        <v>DRG Weight</v>
      </c>
      <c r="AG403" s="9">
        <f t="shared" si="137"/>
        <v>9394.0224520000011</v>
      </c>
      <c r="AH403" t="str">
        <f t="shared" si="138"/>
        <v>DRG Weight</v>
      </c>
      <c r="AI403" s="9">
        <f t="shared" si="139"/>
        <v>9394.0224520000011</v>
      </c>
      <c r="AJ403" t="str">
        <f t="shared" si="140"/>
        <v>DRG Weight</v>
      </c>
      <c r="AK403" s="9">
        <f t="shared" si="141"/>
        <v>9394.0224520000011</v>
      </c>
      <c r="AL403" t="str">
        <f t="shared" si="142"/>
        <v>DRG Weight</v>
      </c>
    </row>
    <row r="404" spans="1:38" x14ac:dyDescent="0.25">
      <c r="A404" s="10">
        <v>492</v>
      </c>
      <c r="B404" s="9">
        <v>3.4621</v>
      </c>
      <c r="C404" s="9"/>
      <c r="D404" s="9"/>
      <c r="E404" s="9">
        <f t="shared" si="124"/>
        <v>0</v>
      </c>
      <c r="F404" s="9">
        <f t="shared" si="125"/>
        <v>38169.652499999997</v>
      </c>
      <c r="G404" s="9">
        <v>5779</v>
      </c>
      <c r="H404" t="s">
        <v>4124</v>
      </c>
      <c r="I404" s="9">
        <f t="shared" si="126"/>
        <v>38169.652499999997</v>
      </c>
      <c r="J404" t="s">
        <v>4188</v>
      </c>
      <c r="K404" s="9">
        <v>1125</v>
      </c>
      <c r="L404" t="s">
        <v>4124</v>
      </c>
      <c r="M404" s="9">
        <f t="shared" si="127"/>
        <v>0</v>
      </c>
      <c r="N404" t="s">
        <v>4103</v>
      </c>
      <c r="O404" s="9">
        <f t="shared" si="128"/>
        <v>0</v>
      </c>
      <c r="P404" t="s">
        <v>4103</v>
      </c>
      <c r="Q404" s="9">
        <v>2609</v>
      </c>
      <c r="R404" t="s">
        <v>4124</v>
      </c>
      <c r="S404" s="9">
        <v>3218</v>
      </c>
      <c r="T404" t="s">
        <v>4124</v>
      </c>
      <c r="U404" s="9">
        <f t="shared" si="129"/>
        <v>31795.9264</v>
      </c>
      <c r="V404" t="s">
        <v>4188</v>
      </c>
      <c r="W404" s="9">
        <v>1039.0899999999999</v>
      </c>
      <c r="X404" t="s">
        <v>4124</v>
      </c>
      <c r="Y404" s="9">
        <f t="shared" si="130"/>
        <v>1039.0899999999999</v>
      </c>
      <c r="Z404" t="str">
        <f t="shared" si="131"/>
        <v>Per Diem</v>
      </c>
      <c r="AA404" s="9">
        <f t="shared" si="132"/>
        <v>24819.702595999999</v>
      </c>
      <c r="AB404" t="s">
        <v>4188</v>
      </c>
      <c r="AC404" s="9">
        <f t="shared" si="133"/>
        <v>24819.702595999999</v>
      </c>
      <c r="AD404" t="str">
        <f t="shared" si="134"/>
        <v>DRG Weight</v>
      </c>
      <c r="AE404" s="9">
        <f t="shared" si="135"/>
        <v>24075.11151812</v>
      </c>
      <c r="AF404" t="str">
        <f t="shared" si="136"/>
        <v>DRG Weight</v>
      </c>
      <c r="AG404" s="9">
        <f t="shared" si="137"/>
        <v>24819.702595999999</v>
      </c>
      <c r="AH404" t="str">
        <f t="shared" si="138"/>
        <v>DRG Weight</v>
      </c>
      <c r="AI404" s="9">
        <f t="shared" si="139"/>
        <v>24819.702595999999</v>
      </c>
      <c r="AJ404" t="str">
        <f t="shared" si="140"/>
        <v>DRG Weight</v>
      </c>
      <c r="AK404" s="9">
        <f t="shared" si="141"/>
        <v>24819.702595999999</v>
      </c>
      <c r="AL404" t="str">
        <f t="shared" si="142"/>
        <v>DRG Weight</v>
      </c>
    </row>
    <row r="405" spans="1:38" x14ac:dyDescent="0.25">
      <c r="A405" s="10">
        <v>493</v>
      </c>
      <c r="B405" s="9">
        <v>2.4016999999999999</v>
      </c>
      <c r="C405" s="9">
        <v>138996.15</v>
      </c>
      <c r="D405" s="9">
        <f>C405*60%</f>
        <v>83397.689999999988</v>
      </c>
      <c r="E405" s="9">
        <f t="shared" si="124"/>
        <v>1039.0899999999999</v>
      </c>
      <c r="F405" s="9">
        <f t="shared" si="125"/>
        <v>97297.304999999993</v>
      </c>
      <c r="G405" s="9">
        <v>5779</v>
      </c>
      <c r="H405" t="s">
        <v>4124</v>
      </c>
      <c r="I405" s="9">
        <f t="shared" si="126"/>
        <v>26478.7425</v>
      </c>
      <c r="J405" t="s">
        <v>4188</v>
      </c>
      <c r="K405" s="9">
        <v>1125</v>
      </c>
      <c r="L405" t="s">
        <v>4124</v>
      </c>
      <c r="M405" s="9">
        <f t="shared" si="127"/>
        <v>97297.304999999993</v>
      </c>
      <c r="N405" t="s">
        <v>4103</v>
      </c>
      <c r="O405" s="9">
        <f t="shared" si="128"/>
        <v>41698.844999999994</v>
      </c>
      <c r="P405" t="s">
        <v>4103</v>
      </c>
      <c r="Q405" s="9">
        <v>2609</v>
      </c>
      <c r="R405" t="s">
        <v>4124</v>
      </c>
      <c r="S405" s="9">
        <v>3218</v>
      </c>
      <c r="T405" t="s">
        <v>4124</v>
      </c>
      <c r="U405" s="9">
        <f t="shared" si="129"/>
        <v>22057.212800000001</v>
      </c>
      <c r="V405" t="s">
        <v>4188</v>
      </c>
      <c r="W405" s="9">
        <v>1039.0899999999999</v>
      </c>
      <c r="X405" t="s">
        <v>4124</v>
      </c>
      <c r="Y405" s="9">
        <f t="shared" si="130"/>
        <v>1039.0899999999999</v>
      </c>
      <c r="Z405" t="str">
        <f t="shared" si="131"/>
        <v>Per Diem</v>
      </c>
      <c r="AA405" s="9">
        <f t="shared" si="132"/>
        <v>17466.083092000001</v>
      </c>
      <c r="AB405" t="s">
        <v>4188</v>
      </c>
      <c r="AC405" s="9">
        <f t="shared" si="133"/>
        <v>17466.083092000001</v>
      </c>
      <c r="AD405" t="str">
        <f t="shared" si="134"/>
        <v>DRG Weight</v>
      </c>
      <c r="AE405" s="9">
        <f t="shared" si="135"/>
        <v>16942.100599239999</v>
      </c>
      <c r="AF405" t="str">
        <f t="shared" si="136"/>
        <v>DRG Weight</v>
      </c>
      <c r="AG405" s="9">
        <f t="shared" si="137"/>
        <v>17466.083092000001</v>
      </c>
      <c r="AH405" t="str">
        <f t="shared" si="138"/>
        <v>DRG Weight</v>
      </c>
      <c r="AI405" s="9">
        <f t="shared" si="139"/>
        <v>17466.083092000001</v>
      </c>
      <c r="AJ405" t="str">
        <f t="shared" si="140"/>
        <v>DRG Weight</v>
      </c>
      <c r="AK405" s="9">
        <f t="shared" si="141"/>
        <v>17466.083092000001</v>
      </c>
      <c r="AL405" t="str">
        <f t="shared" si="142"/>
        <v>DRG Weight</v>
      </c>
    </row>
    <row r="406" spans="1:38" x14ac:dyDescent="0.25">
      <c r="A406" s="10">
        <v>494</v>
      </c>
      <c r="B406" s="9">
        <v>1.8692</v>
      </c>
      <c r="C406" s="9">
        <v>120502.0625</v>
      </c>
      <c r="D406" s="9">
        <f>C406*60%</f>
        <v>72301.237500000003</v>
      </c>
      <c r="E406" s="9">
        <f t="shared" si="124"/>
        <v>1039.0899999999999</v>
      </c>
      <c r="F406" s="9">
        <f t="shared" si="125"/>
        <v>84351.443749999991</v>
      </c>
      <c r="G406" s="9">
        <v>9632</v>
      </c>
      <c r="H406" t="s">
        <v>4124</v>
      </c>
      <c r="I406" s="9">
        <f t="shared" si="126"/>
        <v>20607.93</v>
      </c>
      <c r="J406" t="s">
        <v>4188</v>
      </c>
      <c r="K406" s="9">
        <v>1125</v>
      </c>
      <c r="L406" t="s">
        <v>4124</v>
      </c>
      <c r="M406" s="9">
        <f t="shared" si="127"/>
        <v>84351.443749999991</v>
      </c>
      <c r="N406" t="s">
        <v>4103</v>
      </c>
      <c r="O406" s="9">
        <f t="shared" si="128"/>
        <v>36150.618750000001</v>
      </c>
      <c r="P406" t="s">
        <v>4103</v>
      </c>
      <c r="Q406" s="9">
        <v>2609</v>
      </c>
      <c r="R406" t="s">
        <v>4124</v>
      </c>
      <c r="S406" s="9">
        <v>3218</v>
      </c>
      <c r="T406" t="s">
        <v>4124</v>
      </c>
      <c r="U406" s="9">
        <f t="shared" si="129"/>
        <v>17166.732799999998</v>
      </c>
      <c r="V406" t="s">
        <v>4188</v>
      </c>
      <c r="W406" s="9">
        <v>1039.0899999999999</v>
      </c>
      <c r="X406" t="s">
        <v>4124</v>
      </c>
      <c r="Y406" s="9">
        <f t="shared" si="130"/>
        <v>1039.0899999999999</v>
      </c>
      <c r="Z406" t="str">
        <f t="shared" si="131"/>
        <v>Per Diem</v>
      </c>
      <c r="AA406" s="9">
        <f t="shared" si="132"/>
        <v>13773.323392</v>
      </c>
      <c r="AB406" t="s">
        <v>4188</v>
      </c>
      <c r="AC406" s="9">
        <f t="shared" si="133"/>
        <v>13773.323392</v>
      </c>
      <c r="AD406" t="str">
        <f t="shared" si="134"/>
        <v>DRG Weight</v>
      </c>
      <c r="AE406" s="9">
        <f t="shared" si="135"/>
        <v>13360.12369024</v>
      </c>
      <c r="AF406" t="str">
        <f t="shared" si="136"/>
        <v>DRG Weight</v>
      </c>
      <c r="AG406" s="9">
        <f t="shared" si="137"/>
        <v>13773.323392</v>
      </c>
      <c r="AH406" t="str">
        <f t="shared" si="138"/>
        <v>DRG Weight</v>
      </c>
      <c r="AI406" s="9">
        <f t="shared" si="139"/>
        <v>13773.323392</v>
      </c>
      <c r="AJ406" t="str">
        <f t="shared" si="140"/>
        <v>DRG Weight</v>
      </c>
      <c r="AK406" s="9">
        <f t="shared" si="141"/>
        <v>13773.323392</v>
      </c>
      <c r="AL406" t="str">
        <f t="shared" si="142"/>
        <v>DRG Weight</v>
      </c>
    </row>
    <row r="407" spans="1:38" x14ac:dyDescent="0.25">
      <c r="A407" s="10">
        <v>495</v>
      </c>
      <c r="B407" s="9">
        <v>3.5811999999999999</v>
      </c>
      <c r="C407" s="9"/>
      <c r="D407" s="9"/>
      <c r="E407" s="9">
        <f t="shared" si="124"/>
        <v>0</v>
      </c>
      <c r="F407" s="9">
        <f t="shared" si="125"/>
        <v>39482.729999999996</v>
      </c>
      <c r="G407" s="9">
        <v>3451</v>
      </c>
      <c r="H407" t="s">
        <v>4124</v>
      </c>
      <c r="I407" s="9">
        <f t="shared" si="126"/>
        <v>39482.729999999996</v>
      </c>
      <c r="J407" t="s">
        <v>4188</v>
      </c>
      <c r="K407" s="9">
        <v>1125</v>
      </c>
      <c r="L407" t="s">
        <v>4124</v>
      </c>
      <c r="M407" s="9">
        <f t="shared" si="127"/>
        <v>0</v>
      </c>
      <c r="N407" t="s">
        <v>4103</v>
      </c>
      <c r="O407" s="9">
        <f t="shared" si="128"/>
        <v>0</v>
      </c>
      <c r="P407" t="s">
        <v>4103</v>
      </c>
      <c r="Q407" s="9">
        <v>2609</v>
      </c>
      <c r="R407" t="s">
        <v>4124</v>
      </c>
      <c r="S407" s="9">
        <v>3218</v>
      </c>
      <c r="T407" t="s">
        <v>4124</v>
      </c>
      <c r="U407" s="9">
        <f t="shared" si="129"/>
        <v>32889.7408</v>
      </c>
      <c r="V407" t="s">
        <v>4188</v>
      </c>
      <c r="W407" s="9">
        <v>1039.0899999999999</v>
      </c>
      <c r="X407" t="s">
        <v>4124</v>
      </c>
      <c r="Y407" s="9">
        <f t="shared" si="130"/>
        <v>1039.0899999999999</v>
      </c>
      <c r="Z407" t="str">
        <f t="shared" si="131"/>
        <v>Per Diem</v>
      </c>
      <c r="AA407" s="9">
        <f t="shared" si="132"/>
        <v>25645.632512</v>
      </c>
      <c r="AB407" t="s">
        <v>4188</v>
      </c>
      <c r="AC407" s="9">
        <f t="shared" si="133"/>
        <v>25645.632512</v>
      </c>
      <c r="AD407" t="str">
        <f t="shared" si="134"/>
        <v>DRG Weight</v>
      </c>
      <c r="AE407" s="9">
        <f t="shared" si="135"/>
        <v>24876.263536639999</v>
      </c>
      <c r="AF407" t="str">
        <f t="shared" si="136"/>
        <v>DRG Weight</v>
      </c>
      <c r="AG407" s="9">
        <f t="shared" si="137"/>
        <v>25645.632512</v>
      </c>
      <c r="AH407" t="str">
        <f t="shared" si="138"/>
        <v>DRG Weight</v>
      </c>
      <c r="AI407" s="9">
        <f t="shared" si="139"/>
        <v>25645.632512</v>
      </c>
      <c r="AJ407" t="str">
        <f t="shared" si="140"/>
        <v>DRG Weight</v>
      </c>
      <c r="AK407" s="9">
        <f t="shared" si="141"/>
        <v>25645.632512</v>
      </c>
      <c r="AL407" t="str">
        <f t="shared" si="142"/>
        <v>DRG Weight</v>
      </c>
    </row>
    <row r="408" spans="1:38" x14ac:dyDescent="0.25">
      <c r="A408" s="10">
        <v>496</v>
      </c>
      <c r="B408" s="9">
        <v>1.9875</v>
      </c>
      <c r="C408" s="9"/>
      <c r="D408" s="9"/>
      <c r="E408" s="9">
        <f t="shared" si="124"/>
        <v>0</v>
      </c>
      <c r="F408" s="9">
        <f t="shared" si="125"/>
        <v>21912.1875</v>
      </c>
      <c r="G408" s="9">
        <v>4292</v>
      </c>
      <c r="H408" t="s">
        <v>4124</v>
      </c>
      <c r="I408" s="9">
        <f t="shared" si="126"/>
        <v>21912.1875</v>
      </c>
      <c r="J408" t="s">
        <v>4188</v>
      </c>
      <c r="K408" s="9">
        <v>1125</v>
      </c>
      <c r="L408" t="s">
        <v>4124</v>
      </c>
      <c r="M408" s="9">
        <f t="shared" si="127"/>
        <v>0</v>
      </c>
      <c r="N408" t="s">
        <v>4103</v>
      </c>
      <c r="O408" s="9">
        <f t="shared" si="128"/>
        <v>0</v>
      </c>
      <c r="P408" t="s">
        <v>4103</v>
      </c>
      <c r="Q408" s="9">
        <v>2609</v>
      </c>
      <c r="R408" t="s">
        <v>4124</v>
      </c>
      <c r="S408" s="9">
        <v>3218</v>
      </c>
      <c r="T408" t="s">
        <v>4124</v>
      </c>
      <c r="U408" s="9">
        <f t="shared" si="129"/>
        <v>18253.2</v>
      </c>
      <c r="V408" t="s">
        <v>4188</v>
      </c>
      <c r="W408" s="9">
        <v>1039.0899999999999</v>
      </c>
      <c r="X408" t="s">
        <v>4124</v>
      </c>
      <c r="Y408" s="9">
        <f t="shared" si="130"/>
        <v>1039.0899999999999</v>
      </c>
      <c r="Z408" t="str">
        <f t="shared" si="131"/>
        <v>Per Diem</v>
      </c>
      <c r="AA408" s="9">
        <f t="shared" si="132"/>
        <v>14593.705500000002</v>
      </c>
      <c r="AB408" t="s">
        <v>4188</v>
      </c>
      <c r="AC408" s="9">
        <f t="shared" si="133"/>
        <v>14593.705500000002</v>
      </c>
      <c r="AD408" t="str">
        <f t="shared" si="134"/>
        <v>DRG Weight</v>
      </c>
      <c r="AE408" s="9">
        <f t="shared" si="135"/>
        <v>14155.894335000001</v>
      </c>
      <c r="AF408" t="str">
        <f t="shared" si="136"/>
        <v>DRG Weight</v>
      </c>
      <c r="AG408" s="9">
        <f t="shared" si="137"/>
        <v>14593.705500000002</v>
      </c>
      <c r="AH408" t="str">
        <f t="shared" si="138"/>
        <v>DRG Weight</v>
      </c>
      <c r="AI408" s="9">
        <f t="shared" si="139"/>
        <v>14593.705500000002</v>
      </c>
      <c r="AJ408" t="str">
        <f t="shared" si="140"/>
        <v>DRG Weight</v>
      </c>
      <c r="AK408" s="9">
        <f t="shared" si="141"/>
        <v>14593.705500000002</v>
      </c>
      <c r="AL408" t="str">
        <f t="shared" si="142"/>
        <v>DRG Weight</v>
      </c>
    </row>
    <row r="409" spans="1:38" x14ac:dyDescent="0.25">
      <c r="A409" s="10">
        <v>497</v>
      </c>
      <c r="B409" s="9">
        <v>1.4274</v>
      </c>
      <c r="C409" s="9"/>
      <c r="D409" s="9"/>
      <c r="E409" s="9">
        <f t="shared" si="124"/>
        <v>0</v>
      </c>
      <c r="F409" s="9">
        <f t="shared" si="125"/>
        <v>15737.084999999999</v>
      </c>
      <c r="G409" s="9">
        <v>5779</v>
      </c>
      <c r="H409" t="s">
        <v>4124</v>
      </c>
      <c r="I409" s="9">
        <f t="shared" si="126"/>
        <v>15737.084999999999</v>
      </c>
      <c r="J409" t="s">
        <v>4188</v>
      </c>
      <c r="K409" s="9">
        <v>1125</v>
      </c>
      <c r="L409" t="s">
        <v>4124</v>
      </c>
      <c r="M409" s="9">
        <f t="shared" si="127"/>
        <v>0</v>
      </c>
      <c r="N409" t="s">
        <v>4103</v>
      </c>
      <c r="O409" s="9">
        <f t="shared" si="128"/>
        <v>0</v>
      </c>
      <c r="P409" t="s">
        <v>4103</v>
      </c>
      <c r="Q409" s="9">
        <v>2609</v>
      </c>
      <c r="R409" t="s">
        <v>4124</v>
      </c>
      <c r="S409" s="9">
        <v>3218</v>
      </c>
      <c r="T409" t="s">
        <v>4124</v>
      </c>
      <c r="U409" s="9">
        <f t="shared" si="129"/>
        <v>13109.241599999999</v>
      </c>
      <c r="V409" t="s">
        <v>4188</v>
      </c>
      <c r="W409" s="9">
        <v>1039.0899999999999</v>
      </c>
      <c r="X409" t="s">
        <v>4124</v>
      </c>
      <c r="Y409" s="9">
        <f t="shared" si="130"/>
        <v>1039.0899999999999</v>
      </c>
      <c r="Z409" t="str">
        <f t="shared" si="131"/>
        <v>Per Diem</v>
      </c>
      <c r="AA409" s="9">
        <f t="shared" si="132"/>
        <v>10709.546424000002</v>
      </c>
      <c r="AB409" t="s">
        <v>4188</v>
      </c>
      <c r="AC409" s="9">
        <f t="shared" si="133"/>
        <v>10709.546424000002</v>
      </c>
      <c r="AD409" t="str">
        <f t="shared" si="134"/>
        <v>DRG Weight</v>
      </c>
      <c r="AE409" s="9">
        <f t="shared" si="135"/>
        <v>10388.260031280002</v>
      </c>
      <c r="AF409" t="str">
        <f t="shared" si="136"/>
        <v>DRG Weight</v>
      </c>
      <c r="AG409" s="9">
        <f t="shared" si="137"/>
        <v>10709.546424000002</v>
      </c>
      <c r="AH409" t="str">
        <f t="shared" si="138"/>
        <v>DRG Weight</v>
      </c>
      <c r="AI409" s="9">
        <f t="shared" si="139"/>
        <v>10709.546424000002</v>
      </c>
      <c r="AJ409" t="str">
        <f t="shared" si="140"/>
        <v>DRG Weight</v>
      </c>
      <c r="AK409" s="9">
        <f t="shared" si="141"/>
        <v>10709.546424000002</v>
      </c>
      <c r="AL409" t="str">
        <f t="shared" si="142"/>
        <v>DRG Weight</v>
      </c>
    </row>
    <row r="410" spans="1:38" x14ac:dyDescent="0.25">
      <c r="A410" s="10">
        <v>498</v>
      </c>
      <c r="B410" s="9">
        <v>2.6110000000000002</v>
      </c>
      <c r="C410" s="9"/>
      <c r="D410" s="9"/>
      <c r="E410" s="9">
        <f t="shared" si="124"/>
        <v>0</v>
      </c>
      <c r="F410" s="9">
        <f t="shared" si="125"/>
        <v>28786.275000000001</v>
      </c>
      <c r="G410" s="9">
        <v>3451</v>
      </c>
      <c r="H410" t="s">
        <v>4124</v>
      </c>
      <c r="I410" s="9">
        <f t="shared" si="126"/>
        <v>28786.275000000001</v>
      </c>
      <c r="J410" t="s">
        <v>4188</v>
      </c>
      <c r="K410" s="9">
        <v>1125</v>
      </c>
      <c r="L410" t="s">
        <v>4124</v>
      </c>
      <c r="M410" s="9">
        <f t="shared" si="127"/>
        <v>0</v>
      </c>
      <c r="N410" t="s">
        <v>4103</v>
      </c>
      <c r="O410" s="9">
        <f t="shared" si="128"/>
        <v>0</v>
      </c>
      <c r="P410" t="s">
        <v>4103</v>
      </c>
      <c r="Q410" s="9">
        <v>2609</v>
      </c>
      <c r="R410" t="s">
        <v>4124</v>
      </c>
      <c r="S410" s="9">
        <v>3218</v>
      </c>
      <c r="T410" t="s">
        <v>4124</v>
      </c>
      <c r="U410" s="9">
        <f t="shared" si="129"/>
        <v>23979.424000000003</v>
      </c>
      <c r="V410" t="s">
        <v>4188</v>
      </c>
      <c r="W410" s="9">
        <v>1039.0899999999999</v>
      </c>
      <c r="X410" t="s">
        <v>4124</v>
      </c>
      <c r="Y410" s="9">
        <f t="shared" si="130"/>
        <v>1039.0899999999999</v>
      </c>
      <c r="Z410" t="str">
        <f t="shared" si="131"/>
        <v>Per Diem</v>
      </c>
      <c r="AA410" s="9">
        <f t="shared" si="132"/>
        <v>18917.52836</v>
      </c>
      <c r="AB410" t="s">
        <v>4188</v>
      </c>
      <c r="AC410" s="9">
        <f t="shared" si="133"/>
        <v>18917.52836</v>
      </c>
      <c r="AD410" t="str">
        <f t="shared" si="134"/>
        <v>DRG Weight</v>
      </c>
      <c r="AE410" s="9">
        <f t="shared" si="135"/>
        <v>18350.0025092</v>
      </c>
      <c r="AF410" t="str">
        <f t="shared" si="136"/>
        <v>DRG Weight</v>
      </c>
      <c r="AG410" s="9">
        <f t="shared" si="137"/>
        <v>18917.52836</v>
      </c>
      <c r="AH410" t="str">
        <f t="shared" si="138"/>
        <v>DRG Weight</v>
      </c>
      <c r="AI410" s="9">
        <f t="shared" si="139"/>
        <v>18917.52836</v>
      </c>
      <c r="AJ410" t="str">
        <f t="shared" si="140"/>
        <v>DRG Weight</v>
      </c>
      <c r="AK410" s="9">
        <f t="shared" si="141"/>
        <v>18917.52836</v>
      </c>
      <c r="AL410" t="str">
        <f t="shared" si="142"/>
        <v>DRG Weight</v>
      </c>
    </row>
    <row r="411" spans="1:38" x14ac:dyDescent="0.25">
      <c r="A411" s="10">
        <v>499</v>
      </c>
      <c r="B411" s="9">
        <v>1.2898000000000001</v>
      </c>
      <c r="C411" s="9"/>
      <c r="D411" s="9"/>
      <c r="E411" s="9">
        <f t="shared" si="124"/>
        <v>0</v>
      </c>
      <c r="F411" s="9">
        <f t="shared" si="125"/>
        <v>14220.045</v>
      </c>
      <c r="G411" s="9">
        <v>4292</v>
      </c>
      <c r="H411" t="s">
        <v>4124</v>
      </c>
      <c r="I411" s="9">
        <f t="shared" si="126"/>
        <v>14220.045</v>
      </c>
      <c r="J411" t="s">
        <v>4188</v>
      </c>
      <c r="K411" s="9">
        <v>1125</v>
      </c>
      <c r="L411" t="s">
        <v>4124</v>
      </c>
      <c r="M411" s="9">
        <f t="shared" si="127"/>
        <v>0</v>
      </c>
      <c r="N411" t="s">
        <v>4103</v>
      </c>
      <c r="O411" s="9">
        <f t="shared" si="128"/>
        <v>0</v>
      </c>
      <c r="P411" t="s">
        <v>4103</v>
      </c>
      <c r="Q411" s="9">
        <v>2609</v>
      </c>
      <c r="R411" t="s">
        <v>4124</v>
      </c>
      <c r="S411" s="9">
        <v>3218</v>
      </c>
      <c r="T411" t="s">
        <v>4124</v>
      </c>
      <c r="U411" s="9">
        <f t="shared" si="129"/>
        <v>11845.5232</v>
      </c>
      <c r="V411" t="s">
        <v>4188</v>
      </c>
      <c r="W411" s="9">
        <v>1039.0899999999999</v>
      </c>
      <c r="X411" t="s">
        <v>4124</v>
      </c>
      <c r="Y411" s="9">
        <f t="shared" si="130"/>
        <v>1039.0899999999999</v>
      </c>
      <c r="Z411" t="str">
        <f t="shared" si="131"/>
        <v>Per Diem</v>
      </c>
      <c r="AA411" s="9">
        <f t="shared" si="132"/>
        <v>9755.323448000001</v>
      </c>
      <c r="AB411" t="s">
        <v>4188</v>
      </c>
      <c r="AC411" s="9">
        <f t="shared" si="133"/>
        <v>9755.323448000001</v>
      </c>
      <c r="AD411" t="str">
        <f t="shared" si="134"/>
        <v>DRG Weight</v>
      </c>
      <c r="AE411" s="9">
        <f t="shared" si="135"/>
        <v>9462.6637445600009</v>
      </c>
      <c r="AF411" t="str">
        <f t="shared" si="136"/>
        <v>DRG Weight</v>
      </c>
      <c r="AG411" s="9">
        <f t="shared" si="137"/>
        <v>9755.323448000001</v>
      </c>
      <c r="AH411" t="str">
        <f t="shared" si="138"/>
        <v>DRG Weight</v>
      </c>
      <c r="AI411" s="9">
        <f t="shared" si="139"/>
        <v>9755.323448000001</v>
      </c>
      <c r="AJ411" t="str">
        <f t="shared" si="140"/>
        <v>DRG Weight</v>
      </c>
      <c r="AK411" s="9">
        <f t="shared" si="141"/>
        <v>9755.323448000001</v>
      </c>
      <c r="AL411" t="str">
        <f t="shared" si="142"/>
        <v>DRG Weight</v>
      </c>
    </row>
    <row r="412" spans="1:38" x14ac:dyDescent="0.25">
      <c r="A412" s="10">
        <v>500</v>
      </c>
      <c r="B412" s="9">
        <v>3.2427999999999999</v>
      </c>
      <c r="C412" s="9">
        <v>68046.55</v>
      </c>
      <c r="D412" s="9">
        <f>C412*60%</f>
        <v>40827.93</v>
      </c>
      <c r="E412" s="9">
        <f t="shared" si="124"/>
        <v>1039.0899999999999</v>
      </c>
      <c r="F412" s="9">
        <f t="shared" si="125"/>
        <v>47632.584999999999</v>
      </c>
      <c r="G412" s="9">
        <v>4292</v>
      </c>
      <c r="H412" t="s">
        <v>4124</v>
      </c>
      <c r="I412" s="9">
        <f t="shared" si="126"/>
        <v>35751.869999999995</v>
      </c>
      <c r="J412" t="s">
        <v>4188</v>
      </c>
      <c r="K412" s="9">
        <v>1125</v>
      </c>
      <c r="L412" t="s">
        <v>4124</v>
      </c>
      <c r="M412" s="9">
        <f t="shared" si="127"/>
        <v>47632.584999999999</v>
      </c>
      <c r="N412" t="s">
        <v>4103</v>
      </c>
      <c r="O412" s="9">
        <f t="shared" si="128"/>
        <v>20413.965</v>
      </c>
      <c r="P412" t="s">
        <v>4103</v>
      </c>
      <c r="Q412" s="9">
        <v>2609</v>
      </c>
      <c r="R412" t="s">
        <v>4124</v>
      </c>
      <c r="S412" s="9">
        <v>3218</v>
      </c>
      <c r="T412" t="s">
        <v>4124</v>
      </c>
      <c r="U412" s="9">
        <f t="shared" si="129"/>
        <v>29781.875199999999</v>
      </c>
      <c r="V412" t="s">
        <v>4188</v>
      </c>
      <c r="W412" s="9">
        <v>1039.0899999999999</v>
      </c>
      <c r="X412" t="s">
        <v>4124</v>
      </c>
      <c r="Y412" s="9">
        <f t="shared" si="130"/>
        <v>1039.0899999999999</v>
      </c>
      <c r="Z412" t="str">
        <f t="shared" si="131"/>
        <v>Per Diem</v>
      </c>
      <c r="AA412" s="9">
        <f t="shared" si="132"/>
        <v>23298.909727999999</v>
      </c>
      <c r="AB412" t="s">
        <v>4188</v>
      </c>
      <c r="AC412" s="9">
        <f t="shared" si="133"/>
        <v>23298.909727999999</v>
      </c>
      <c r="AD412" t="str">
        <f t="shared" si="134"/>
        <v>DRG Weight</v>
      </c>
      <c r="AE412" s="9">
        <f t="shared" si="135"/>
        <v>22599.942436159999</v>
      </c>
      <c r="AF412" t="str">
        <f t="shared" si="136"/>
        <v>DRG Weight</v>
      </c>
      <c r="AG412" s="9">
        <f t="shared" si="137"/>
        <v>23298.909727999999</v>
      </c>
      <c r="AH412" t="str">
        <f t="shared" si="138"/>
        <v>DRG Weight</v>
      </c>
      <c r="AI412" s="9">
        <f t="shared" si="139"/>
        <v>23298.909727999999</v>
      </c>
      <c r="AJ412" t="str">
        <f t="shared" si="140"/>
        <v>DRG Weight</v>
      </c>
      <c r="AK412" s="9">
        <f t="shared" si="141"/>
        <v>23298.909727999999</v>
      </c>
      <c r="AL412" t="str">
        <f t="shared" si="142"/>
        <v>DRG Weight</v>
      </c>
    </row>
    <row r="413" spans="1:38" x14ac:dyDescent="0.25">
      <c r="A413" s="10">
        <v>501</v>
      </c>
      <c r="B413" s="9">
        <v>1.7357</v>
      </c>
      <c r="C413" s="9"/>
      <c r="D413" s="9"/>
      <c r="E413" s="9">
        <f t="shared" si="124"/>
        <v>0</v>
      </c>
      <c r="F413" s="9">
        <f t="shared" si="125"/>
        <v>19136.092499999999</v>
      </c>
      <c r="G413" s="9">
        <v>4292</v>
      </c>
      <c r="H413" t="s">
        <v>4124</v>
      </c>
      <c r="I413" s="9">
        <f t="shared" si="126"/>
        <v>19136.092499999999</v>
      </c>
      <c r="J413" t="s">
        <v>4188</v>
      </c>
      <c r="K413" s="9">
        <v>1125</v>
      </c>
      <c r="L413" t="s">
        <v>4124</v>
      </c>
      <c r="M413" s="9">
        <f t="shared" si="127"/>
        <v>0</v>
      </c>
      <c r="N413" t="s">
        <v>4103</v>
      </c>
      <c r="O413" s="9">
        <f t="shared" si="128"/>
        <v>0</v>
      </c>
      <c r="P413" t="s">
        <v>4103</v>
      </c>
      <c r="Q413" s="9">
        <v>2609</v>
      </c>
      <c r="R413" t="s">
        <v>4124</v>
      </c>
      <c r="S413" s="9">
        <v>3218</v>
      </c>
      <c r="T413" t="s">
        <v>4124</v>
      </c>
      <c r="U413" s="9">
        <f t="shared" si="129"/>
        <v>15940.668799999999</v>
      </c>
      <c r="V413" t="s">
        <v>4188</v>
      </c>
      <c r="W413" s="9">
        <v>1039.0899999999999</v>
      </c>
      <c r="X413" t="s">
        <v>4124</v>
      </c>
      <c r="Y413" s="9">
        <f t="shared" si="130"/>
        <v>1039.0899999999999</v>
      </c>
      <c r="Z413" t="str">
        <f t="shared" si="131"/>
        <v>Per Diem</v>
      </c>
      <c r="AA413" s="9">
        <f t="shared" si="132"/>
        <v>12847.532932000002</v>
      </c>
      <c r="AB413" t="s">
        <v>4188</v>
      </c>
      <c r="AC413" s="9">
        <f t="shared" si="133"/>
        <v>12847.532932000002</v>
      </c>
      <c r="AD413" t="str">
        <f t="shared" si="134"/>
        <v>DRG Weight</v>
      </c>
      <c r="AE413" s="9">
        <f t="shared" si="135"/>
        <v>12462.106944040001</v>
      </c>
      <c r="AF413" t="str">
        <f t="shared" si="136"/>
        <v>DRG Weight</v>
      </c>
      <c r="AG413" s="9">
        <f t="shared" si="137"/>
        <v>12847.532932000002</v>
      </c>
      <c r="AH413" t="str">
        <f t="shared" si="138"/>
        <v>DRG Weight</v>
      </c>
      <c r="AI413" s="9">
        <f t="shared" si="139"/>
        <v>12847.532932000002</v>
      </c>
      <c r="AJ413" t="str">
        <f t="shared" si="140"/>
        <v>DRG Weight</v>
      </c>
      <c r="AK413" s="9">
        <f t="shared" si="141"/>
        <v>12847.532932000002</v>
      </c>
      <c r="AL413" t="str">
        <f t="shared" si="142"/>
        <v>DRG Weight</v>
      </c>
    </row>
    <row r="414" spans="1:38" x14ac:dyDescent="0.25">
      <c r="A414" s="10">
        <v>502</v>
      </c>
      <c r="B414" s="9">
        <v>1.3827</v>
      </c>
      <c r="C414" s="9"/>
      <c r="D414" s="9"/>
      <c r="E414" s="9">
        <f t="shared" si="124"/>
        <v>0</v>
      </c>
      <c r="F414" s="9">
        <f t="shared" si="125"/>
        <v>15244.2675</v>
      </c>
      <c r="G414" s="9">
        <v>5779</v>
      </c>
      <c r="H414" t="s">
        <v>4124</v>
      </c>
      <c r="I414" s="9">
        <f t="shared" si="126"/>
        <v>15244.2675</v>
      </c>
      <c r="J414" t="s">
        <v>4188</v>
      </c>
      <c r="K414" s="9">
        <v>1125</v>
      </c>
      <c r="L414" t="s">
        <v>4124</v>
      </c>
      <c r="M414" s="9">
        <f t="shared" si="127"/>
        <v>0</v>
      </c>
      <c r="N414" t="s">
        <v>4103</v>
      </c>
      <c r="O414" s="9">
        <f t="shared" si="128"/>
        <v>0</v>
      </c>
      <c r="P414" t="s">
        <v>4103</v>
      </c>
      <c r="Q414" s="9">
        <v>2609</v>
      </c>
      <c r="R414" t="s">
        <v>4124</v>
      </c>
      <c r="S414" s="9">
        <v>3218</v>
      </c>
      <c r="T414" t="s">
        <v>4124</v>
      </c>
      <c r="U414" s="9">
        <f t="shared" si="129"/>
        <v>12698.7168</v>
      </c>
      <c r="V414" t="s">
        <v>4188</v>
      </c>
      <c r="W414" s="9">
        <v>1039.0899999999999</v>
      </c>
      <c r="X414" t="s">
        <v>4124</v>
      </c>
      <c r="Y414" s="9">
        <f t="shared" si="130"/>
        <v>1039.0899999999999</v>
      </c>
      <c r="Z414" t="str">
        <f t="shared" si="131"/>
        <v>Per Diem</v>
      </c>
      <c r="AA414" s="9">
        <f t="shared" si="132"/>
        <v>10399.562652000001</v>
      </c>
      <c r="AB414" t="s">
        <v>4188</v>
      </c>
      <c r="AC414" s="9">
        <f t="shared" si="133"/>
        <v>10399.562652000001</v>
      </c>
      <c r="AD414" t="str">
        <f t="shared" si="134"/>
        <v>DRG Weight</v>
      </c>
      <c r="AE414" s="9">
        <f t="shared" si="135"/>
        <v>10087.575772440001</v>
      </c>
      <c r="AF414" t="str">
        <f t="shared" si="136"/>
        <v>DRG Weight</v>
      </c>
      <c r="AG414" s="9">
        <f t="shared" si="137"/>
        <v>10399.562652000001</v>
      </c>
      <c r="AH414" t="str">
        <f t="shared" si="138"/>
        <v>DRG Weight</v>
      </c>
      <c r="AI414" s="9">
        <f t="shared" si="139"/>
        <v>10399.562652000001</v>
      </c>
      <c r="AJ414" t="str">
        <f t="shared" si="140"/>
        <v>DRG Weight</v>
      </c>
      <c r="AK414" s="9">
        <f t="shared" si="141"/>
        <v>10399.562652000001</v>
      </c>
      <c r="AL414" t="str">
        <f t="shared" si="142"/>
        <v>DRG Weight</v>
      </c>
    </row>
    <row r="415" spans="1:38" x14ac:dyDescent="0.25">
      <c r="A415" s="10">
        <v>503</v>
      </c>
      <c r="B415" s="9">
        <v>2.6819000000000002</v>
      </c>
      <c r="C415" s="9"/>
      <c r="D415" s="9"/>
      <c r="E415" s="9">
        <f t="shared" si="124"/>
        <v>0</v>
      </c>
      <c r="F415" s="9">
        <f t="shared" si="125"/>
        <v>29567.947500000002</v>
      </c>
      <c r="G415" s="9">
        <v>2569</v>
      </c>
      <c r="H415" t="s">
        <v>4124</v>
      </c>
      <c r="I415" s="9">
        <f t="shared" si="126"/>
        <v>29567.947500000002</v>
      </c>
      <c r="J415" t="s">
        <v>4188</v>
      </c>
      <c r="K415" s="9">
        <v>1125</v>
      </c>
      <c r="L415" t="s">
        <v>4124</v>
      </c>
      <c r="M415" s="9">
        <f t="shared" si="127"/>
        <v>0</v>
      </c>
      <c r="N415" t="s">
        <v>4103</v>
      </c>
      <c r="O415" s="9">
        <f t="shared" si="128"/>
        <v>0</v>
      </c>
      <c r="P415" t="s">
        <v>4103</v>
      </c>
      <c r="Q415" s="9">
        <v>2609</v>
      </c>
      <c r="R415" t="s">
        <v>4124</v>
      </c>
      <c r="S415" s="9">
        <v>3218</v>
      </c>
      <c r="T415" t="s">
        <v>4124</v>
      </c>
      <c r="U415" s="9">
        <f t="shared" si="129"/>
        <v>24630.569600000003</v>
      </c>
      <c r="V415" t="s">
        <v>4188</v>
      </c>
      <c r="W415" s="9">
        <v>1039.0899999999999</v>
      </c>
      <c r="X415" t="s">
        <v>4124</v>
      </c>
      <c r="Y415" s="9">
        <f t="shared" si="130"/>
        <v>1039.0899999999999</v>
      </c>
      <c r="Z415" t="str">
        <f t="shared" si="131"/>
        <v>Per Diem</v>
      </c>
      <c r="AA415" s="9">
        <f t="shared" si="132"/>
        <v>19409.202843999999</v>
      </c>
      <c r="AB415" t="s">
        <v>4188</v>
      </c>
      <c r="AC415" s="9">
        <f t="shared" si="133"/>
        <v>19409.202843999999</v>
      </c>
      <c r="AD415" t="str">
        <f t="shared" si="134"/>
        <v>DRG Weight</v>
      </c>
      <c r="AE415" s="9">
        <f t="shared" si="135"/>
        <v>18826.926758679998</v>
      </c>
      <c r="AF415" t="str">
        <f t="shared" si="136"/>
        <v>DRG Weight</v>
      </c>
      <c r="AG415" s="9">
        <f t="shared" si="137"/>
        <v>19409.202843999999</v>
      </c>
      <c r="AH415" t="str">
        <f t="shared" si="138"/>
        <v>DRG Weight</v>
      </c>
      <c r="AI415" s="9">
        <f t="shared" si="139"/>
        <v>19409.202843999999</v>
      </c>
      <c r="AJ415" t="str">
        <f t="shared" si="140"/>
        <v>DRG Weight</v>
      </c>
      <c r="AK415" s="9">
        <f t="shared" si="141"/>
        <v>19409.202843999999</v>
      </c>
      <c r="AL415" t="str">
        <f t="shared" si="142"/>
        <v>DRG Weight</v>
      </c>
    </row>
    <row r="416" spans="1:38" x14ac:dyDescent="0.25">
      <c r="A416" s="10">
        <v>504</v>
      </c>
      <c r="B416" s="9">
        <v>1.7271000000000001</v>
      </c>
      <c r="C416" s="9"/>
      <c r="D416" s="9"/>
      <c r="E416" s="9">
        <f t="shared" si="124"/>
        <v>0</v>
      </c>
      <c r="F416" s="9">
        <f t="shared" si="125"/>
        <v>19041.2775</v>
      </c>
      <c r="G416" s="9">
        <v>3451</v>
      </c>
      <c r="H416" t="s">
        <v>4124</v>
      </c>
      <c r="I416" s="9">
        <f t="shared" si="126"/>
        <v>19041.2775</v>
      </c>
      <c r="J416" t="s">
        <v>4188</v>
      </c>
      <c r="K416" s="9">
        <v>1125</v>
      </c>
      <c r="L416" t="s">
        <v>4124</v>
      </c>
      <c r="M416" s="9">
        <f t="shared" si="127"/>
        <v>0</v>
      </c>
      <c r="N416" t="s">
        <v>4103</v>
      </c>
      <c r="O416" s="9">
        <f t="shared" si="128"/>
        <v>0</v>
      </c>
      <c r="P416" t="s">
        <v>4103</v>
      </c>
      <c r="Q416" s="9">
        <v>2609</v>
      </c>
      <c r="R416" t="s">
        <v>4124</v>
      </c>
      <c r="S416" s="9">
        <v>3218</v>
      </c>
      <c r="T416" t="s">
        <v>4124</v>
      </c>
      <c r="U416" s="9">
        <f t="shared" si="129"/>
        <v>15861.686400000001</v>
      </c>
      <c r="V416" t="s">
        <v>4188</v>
      </c>
      <c r="W416" s="9">
        <v>1039.0899999999999</v>
      </c>
      <c r="X416" t="s">
        <v>4124</v>
      </c>
      <c r="Y416" s="9">
        <f t="shared" si="130"/>
        <v>1039.0899999999999</v>
      </c>
      <c r="Z416" t="str">
        <f t="shared" si="131"/>
        <v>Per Diem</v>
      </c>
      <c r="AA416" s="9">
        <f t="shared" si="132"/>
        <v>12787.893996000003</v>
      </c>
      <c r="AB416" t="s">
        <v>4188</v>
      </c>
      <c r="AC416" s="9">
        <f t="shared" si="133"/>
        <v>12787.893996000003</v>
      </c>
      <c r="AD416" t="str">
        <f t="shared" si="134"/>
        <v>DRG Weight</v>
      </c>
      <c r="AE416" s="9">
        <f t="shared" si="135"/>
        <v>12404.257176120002</v>
      </c>
      <c r="AF416" t="str">
        <f t="shared" si="136"/>
        <v>DRG Weight</v>
      </c>
      <c r="AG416" s="9">
        <f t="shared" si="137"/>
        <v>12787.893996000003</v>
      </c>
      <c r="AH416" t="str">
        <f t="shared" si="138"/>
        <v>DRG Weight</v>
      </c>
      <c r="AI416" s="9">
        <f t="shared" si="139"/>
        <v>12787.893996000003</v>
      </c>
      <c r="AJ416" t="str">
        <f t="shared" si="140"/>
        <v>DRG Weight</v>
      </c>
      <c r="AK416" s="9">
        <f t="shared" si="141"/>
        <v>12787.893996000003</v>
      </c>
      <c r="AL416" t="str">
        <f t="shared" si="142"/>
        <v>DRG Weight</v>
      </c>
    </row>
    <row r="417" spans="1:38" x14ac:dyDescent="0.25">
      <c r="A417" s="10">
        <v>505</v>
      </c>
      <c r="B417" s="9">
        <v>1.7057</v>
      </c>
      <c r="C417" s="9"/>
      <c r="D417" s="9"/>
      <c r="E417" s="9">
        <f t="shared" si="124"/>
        <v>0</v>
      </c>
      <c r="F417" s="9">
        <f t="shared" si="125"/>
        <v>18805.342499999999</v>
      </c>
      <c r="G417" s="9">
        <v>5779</v>
      </c>
      <c r="H417" t="s">
        <v>4124</v>
      </c>
      <c r="I417" s="9">
        <f t="shared" si="126"/>
        <v>18805.342499999999</v>
      </c>
      <c r="J417" t="s">
        <v>4188</v>
      </c>
      <c r="K417" s="9">
        <v>1125</v>
      </c>
      <c r="L417" t="s">
        <v>4124</v>
      </c>
      <c r="M417" s="9">
        <f t="shared" si="127"/>
        <v>0</v>
      </c>
      <c r="N417" t="s">
        <v>4103</v>
      </c>
      <c r="O417" s="9">
        <f t="shared" si="128"/>
        <v>0</v>
      </c>
      <c r="P417" t="s">
        <v>4103</v>
      </c>
      <c r="Q417" s="9">
        <v>2609</v>
      </c>
      <c r="R417" t="s">
        <v>4124</v>
      </c>
      <c r="S417" s="9">
        <v>3218</v>
      </c>
      <c r="T417" t="s">
        <v>4124</v>
      </c>
      <c r="U417" s="9">
        <f t="shared" si="129"/>
        <v>15665.148800000001</v>
      </c>
      <c r="V417" t="s">
        <v>4188</v>
      </c>
      <c r="W417" s="9">
        <v>1039.0899999999999</v>
      </c>
      <c r="X417" t="s">
        <v>4124</v>
      </c>
      <c r="Y417" s="9">
        <f t="shared" si="130"/>
        <v>1039.0899999999999</v>
      </c>
      <c r="Z417" t="str">
        <f t="shared" si="131"/>
        <v>Per Diem</v>
      </c>
      <c r="AA417" s="9">
        <f t="shared" si="132"/>
        <v>12639.490132000001</v>
      </c>
      <c r="AB417" t="s">
        <v>4188</v>
      </c>
      <c r="AC417" s="9">
        <f t="shared" si="133"/>
        <v>12639.490132000001</v>
      </c>
      <c r="AD417" t="str">
        <f t="shared" si="134"/>
        <v>DRG Weight</v>
      </c>
      <c r="AE417" s="9">
        <f t="shared" si="135"/>
        <v>12260.305428040001</v>
      </c>
      <c r="AF417" t="str">
        <f t="shared" si="136"/>
        <v>DRG Weight</v>
      </c>
      <c r="AG417" s="9">
        <f t="shared" si="137"/>
        <v>12639.490132000001</v>
      </c>
      <c r="AH417" t="str">
        <f t="shared" si="138"/>
        <v>DRG Weight</v>
      </c>
      <c r="AI417" s="9">
        <f t="shared" si="139"/>
        <v>12639.490132000001</v>
      </c>
      <c r="AJ417" t="str">
        <f t="shared" si="140"/>
        <v>DRG Weight</v>
      </c>
      <c r="AK417" s="9">
        <f t="shared" si="141"/>
        <v>12639.490132000001</v>
      </c>
      <c r="AL417" t="str">
        <f t="shared" si="142"/>
        <v>DRG Weight</v>
      </c>
    </row>
    <row r="418" spans="1:38" x14ac:dyDescent="0.25">
      <c r="A418" s="10">
        <v>506</v>
      </c>
      <c r="B418" s="9">
        <v>1.4625999999999999</v>
      </c>
      <c r="C418" s="9"/>
      <c r="D418" s="9"/>
      <c r="E418" s="9">
        <f t="shared" si="124"/>
        <v>0</v>
      </c>
      <c r="F418" s="9">
        <f t="shared" si="125"/>
        <v>16125.164999999999</v>
      </c>
      <c r="G418" s="9">
        <v>3451</v>
      </c>
      <c r="H418" t="s">
        <v>4124</v>
      </c>
      <c r="I418" s="9">
        <f t="shared" si="126"/>
        <v>16125.164999999999</v>
      </c>
      <c r="J418" t="s">
        <v>4188</v>
      </c>
      <c r="K418" s="9">
        <v>1125</v>
      </c>
      <c r="L418" t="s">
        <v>4124</v>
      </c>
      <c r="M418" s="9">
        <f t="shared" si="127"/>
        <v>0</v>
      </c>
      <c r="N418" t="s">
        <v>4103</v>
      </c>
      <c r="O418" s="9">
        <f t="shared" si="128"/>
        <v>0</v>
      </c>
      <c r="P418" t="s">
        <v>4103</v>
      </c>
      <c r="Q418" s="9">
        <v>2609</v>
      </c>
      <c r="R418" t="s">
        <v>4124</v>
      </c>
      <c r="S418" s="9">
        <v>3218</v>
      </c>
      <c r="T418" t="s">
        <v>4124</v>
      </c>
      <c r="U418" s="9">
        <f t="shared" si="129"/>
        <v>13432.518399999999</v>
      </c>
      <c r="V418" t="s">
        <v>4188</v>
      </c>
      <c r="W418" s="9">
        <v>1039.0899999999999</v>
      </c>
      <c r="X418" t="s">
        <v>4124</v>
      </c>
      <c r="Y418" s="9">
        <f t="shared" si="130"/>
        <v>1039.0899999999999</v>
      </c>
      <c r="Z418" t="str">
        <f t="shared" si="131"/>
        <v>Per Diem</v>
      </c>
      <c r="AA418" s="9">
        <f t="shared" si="132"/>
        <v>10953.649976000001</v>
      </c>
      <c r="AB418" t="s">
        <v>4188</v>
      </c>
      <c r="AC418" s="9">
        <f t="shared" si="133"/>
        <v>10953.649976000001</v>
      </c>
      <c r="AD418" t="str">
        <f t="shared" si="134"/>
        <v>DRG Weight</v>
      </c>
      <c r="AE418" s="9">
        <f t="shared" si="135"/>
        <v>10625.04047672</v>
      </c>
      <c r="AF418" t="str">
        <f t="shared" si="136"/>
        <v>DRG Weight</v>
      </c>
      <c r="AG418" s="9">
        <f t="shared" si="137"/>
        <v>10953.649976000001</v>
      </c>
      <c r="AH418" t="str">
        <f t="shared" si="138"/>
        <v>DRG Weight</v>
      </c>
      <c r="AI418" s="9">
        <f t="shared" si="139"/>
        <v>10953.649976000001</v>
      </c>
      <c r="AJ418" t="str">
        <f t="shared" si="140"/>
        <v>DRG Weight</v>
      </c>
      <c r="AK418" s="9">
        <f t="shared" si="141"/>
        <v>10953.649976000001</v>
      </c>
      <c r="AL418" t="str">
        <f t="shared" si="142"/>
        <v>DRG Weight</v>
      </c>
    </row>
    <row r="419" spans="1:38" x14ac:dyDescent="0.25">
      <c r="A419" s="10">
        <v>507</v>
      </c>
      <c r="B419" s="9">
        <v>2.1316999999999999</v>
      </c>
      <c r="C419" s="9"/>
      <c r="D419" s="9"/>
      <c r="E419" s="9">
        <f t="shared" si="124"/>
        <v>0</v>
      </c>
      <c r="F419" s="9">
        <f t="shared" si="125"/>
        <v>23501.9925</v>
      </c>
      <c r="G419" s="9">
        <v>3451</v>
      </c>
      <c r="H419" t="s">
        <v>4124</v>
      </c>
      <c r="I419" s="9">
        <f t="shared" si="126"/>
        <v>23501.9925</v>
      </c>
      <c r="J419" t="s">
        <v>4188</v>
      </c>
      <c r="K419" s="9">
        <v>1125</v>
      </c>
      <c r="L419" t="s">
        <v>4124</v>
      </c>
      <c r="M419" s="9">
        <f t="shared" si="127"/>
        <v>0</v>
      </c>
      <c r="N419" t="s">
        <v>4103</v>
      </c>
      <c r="O419" s="9">
        <f t="shared" si="128"/>
        <v>0</v>
      </c>
      <c r="P419" t="s">
        <v>4103</v>
      </c>
      <c r="Q419" s="9">
        <v>2609</v>
      </c>
      <c r="R419" t="s">
        <v>4124</v>
      </c>
      <c r="S419" s="9">
        <v>3218</v>
      </c>
      <c r="T419" t="s">
        <v>4124</v>
      </c>
      <c r="U419" s="9">
        <f t="shared" si="129"/>
        <v>19577.532800000001</v>
      </c>
      <c r="V419" t="s">
        <v>4188</v>
      </c>
      <c r="W419" s="9">
        <v>1039.0899999999999</v>
      </c>
      <c r="X419" t="s">
        <v>4124</v>
      </c>
      <c r="Y419" s="9">
        <f t="shared" si="130"/>
        <v>1039.0899999999999</v>
      </c>
      <c r="Z419" t="str">
        <f t="shared" si="131"/>
        <v>Per Diem</v>
      </c>
      <c r="AA419" s="9">
        <f t="shared" si="132"/>
        <v>15593.697892</v>
      </c>
      <c r="AB419" t="s">
        <v>4188</v>
      </c>
      <c r="AC419" s="9">
        <f t="shared" si="133"/>
        <v>15593.697892</v>
      </c>
      <c r="AD419" t="str">
        <f t="shared" si="134"/>
        <v>DRG Weight</v>
      </c>
      <c r="AE419" s="9">
        <f t="shared" si="135"/>
        <v>15125.886955239999</v>
      </c>
      <c r="AF419" t="str">
        <f t="shared" si="136"/>
        <v>DRG Weight</v>
      </c>
      <c r="AG419" s="9">
        <f t="shared" si="137"/>
        <v>15593.697892</v>
      </c>
      <c r="AH419" t="str">
        <f t="shared" si="138"/>
        <v>DRG Weight</v>
      </c>
      <c r="AI419" s="9">
        <f t="shared" si="139"/>
        <v>15593.697892</v>
      </c>
      <c r="AJ419" t="str">
        <f t="shared" si="140"/>
        <v>DRG Weight</v>
      </c>
      <c r="AK419" s="9">
        <f t="shared" si="141"/>
        <v>15593.697892</v>
      </c>
      <c r="AL419" t="str">
        <f t="shared" si="142"/>
        <v>DRG Weight</v>
      </c>
    </row>
    <row r="420" spans="1:38" x14ac:dyDescent="0.25">
      <c r="A420" s="10">
        <v>508</v>
      </c>
      <c r="B420" s="9">
        <v>1.4339999999999999</v>
      </c>
      <c r="C420" s="9"/>
      <c r="D420" s="9"/>
      <c r="E420" s="9">
        <f t="shared" si="124"/>
        <v>0</v>
      </c>
      <c r="F420" s="9">
        <f t="shared" si="125"/>
        <v>15809.849999999999</v>
      </c>
      <c r="G420" s="9">
        <v>5779</v>
      </c>
      <c r="H420" t="s">
        <v>4124</v>
      </c>
      <c r="I420" s="9">
        <f t="shared" si="126"/>
        <v>15809.849999999999</v>
      </c>
      <c r="J420" t="s">
        <v>4188</v>
      </c>
      <c r="K420" s="9">
        <v>1125</v>
      </c>
      <c r="L420" t="s">
        <v>4124</v>
      </c>
      <c r="M420" s="9">
        <f t="shared" si="127"/>
        <v>0</v>
      </c>
      <c r="N420" t="s">
        <v>4103</v>
      </c>
      <c r="O420" s="9">
        <f t="shared" si="128"/>
        <v>0</v>
      </c>
      <c r="P420" t="s">
        <v>4103</v>
      </c>
      <c r="Q420" s="9">
        <v>2609</v>
      </c>
      <c r="R420" t="s">
        <v>4124</v>
      </c>
      <c r="S420" s="9">
        <v>3218</v>
      </c>
      <c r="T420" t="s">
        <v>4124</v>
      </c>
      <c r="U420" s="9">
        <f t="shared" si="129"/>
        <v>13169.856</v>
      </c>
      <c r="V420" t="s">
        <v>4188</v>
      </c>
      <c r="W420" s="9">
        <v>1039.0899999999999</v>
      </c>
      <c r="X420" t="s">
        <v>4124</v>
      </c>
      <c r="Y420" s="9">
        <f t="shared" si="130"/>
        <v>1039.0899999999999</v>
      </c>
      <c r="Z420" t="str">
        <f t="shared" si="131"/>
        <v>Per Diem</v>
      </c>
      <c r="AA420" s="9">
        <f t="shared" si="132"/>
        <v>10755.315840000001</v>
      </c>
      <c r="AB420" t="s">
        <v>4188</v>
      </c>
      <c r="AC420" s="9">
        <f t="shared" si="133"/>
        <v>10755.315840000001</v>
      </c>
      <c r="AD420" t="str">
        <f t="shared" si="134"/>
        <v>DRG Weight</v>
      </c>
      <c r="AE420" s="9">
        <f t="shared" si="135"/>
        <v>10432.656364800001</v>
      </c>
      <c r="AF420" t="str">
        <f t="shared" si="136"/>
        <v>DRG Weight</v>
      </c>
      <c r="AG420" s="9">
        <f t="shared" si="137"/>
        <v>10755.315840000001</v>
      </c>
      <c r="AH420" t="str">
        <f t="shared" si="138"/>
        <v>DRG Weight</v>
      </c>
      <c r="AI420" s="9">
        <f t="shared" si="139"/>
        <v>10755.315840000001</v>
      </c>
      <c r="AJ420" t="str">
        <f t="shared" si="140"/>
        <v>DRG Weight</v>
      </c>
      <c r="AK420" s="9">
        <f t="shared" si="141"/>
        <v>10755.315840000001</v>
      </c>
      <c r="AL420" t="str">
        <f t="shared" si="142"/>
        <v>DRG Weight</v>
      </c>
    </row>
    <row r="421" spans="1:38" x14ac:dyDescent="0.25">
      <c r="A421" s="10">
        <v>509</v>
      </c>
      <c r="B421" s="9">
        <v>1.3661000000000001</v>
      </c>
      <c r="C421" s="9"/>
      <c r="D421" s="9"/>
      <c r="E421" s="9">
        <f t="shared" si="124"/>
        <v>0</v>
      </c>
      <c r="F421" s="9">
        <f t="shared" si="125"/>
        <v>15061.252500000001</v>
      </c>
      <c r="G421" s="9">
        <v>4292</v>
      </c>
      <c r="H421" t="s">
        <v>4124</v>
      </c>
      <c r="I421" s="9">
        <f t="shared" si="126"/>
        <v>15061.252500000001</v>
      </c>
      <c r="J421" t="s">
        <v>4188</v>
      </c>
      <c r="K421" s="9">
        <v>1125</v>
      </c>
      <c r="L421" t="s">
        <v>4124</v>
      </c>
      <c r="M421" s="9">
        <f t="shared" si="127"/>
        <v>0</v>
      </c>
      <c r="N421" t="s">
        <v>4103</v>
      </c>
      <c r="O421" s="9">
        <f t="shared" si="128"/>
        <v>0</v>
      </c>
      <c r="P421" t="s">
        <v>4103</v>
      </c>
      <c r="Q421" s="9">
        <v>2609</v>
      </c>
      <c r="R421" t="s">
        <v>4124</v>
      </c>
      <c r="S421" s="9">
        <v>3218</v>
      </c>
      <c r="T421" t="s">
        <v>4124</v>
      </c>
      <c r="U421" s="9">
        <f t="shared" si="129"/>
        <v>12546.262400000001</v>
      </c>
      <c r="V421" t="s">
        <v>4188</v>
      </c>
      <c r="W421" s="9">
        <v>1039.0899999999999</v>
      </c>
      <c r="X421" t="s">
        <v>4124</v>
      </c>
      <c r="Y421" s="9">
        <f t="shared" si="130"/>
        <v>1039.0899999999999</v>
      </c>
      <c r="Z421" t="str">
        <f t="shared" si="131"/>
        <v>Per Diem</v>
      </c>
      <c r="AA421" s="9">
        <f t="shared" si="132"/>
        <v>10284.445636000002</v>
      </c>
      <c r="AB421" t="s">
        <v>4188</v>
      </c>
      <c r="AC421" s="9">
        <f t="shared" si="133"/>
        <v>10284.445636000002</v>
      </c>
      <c r="AD421" t="str">
        <f t="shared" si="134"/>
        <v>DRG Weight</v>
      </c>
      <c r="AE421" s="9">
        <f t="shared" si="135"/>
        <v>9975.9122669200024</v>
      </c>
      <c r="AF421" t="str">
        <f t="shared" si="136"/>
        <v>DRG Weight</v>
      </c>
      <c r="AG421" s="9">
        <f t="shared" si="137"/>
        <v>10284.445636000002</v>
      </c>
      <c r="AH421" t="str">
        <f t="shared" si="138"/>
        <v>DRG Weight</v>
      </c>
      <c r="AI421" s="9">
        <f t="shared" si="139"/>
        <v>10284.445636000002</v>
      </c>
      <c r="AJ421" t="str">
        <f t="shared" si="140"/>
        <v>DRG Weight</v>
      </c>
      <c r="AK421" s="9">
        <f t="shared" si="141"/>
        <v>10284.445636000002</v>
      </c>
      <c r="AL421" t="str">
        <f t="shared" si="142"/>
        <v>DRG Weight</v>
      </c>
    </row>
    <row r="422" spans="1:38" x14ac:dyDescent="0.25">
      <c r="A422" s="10">
        <v>510</v>
      </c>
      <c r="B422" s="9">
        <v>2.7206000000000001</v>
      </c>
      <c r="C422" s="9">
        <v>111476.04</v>
      </c>
      <c r="D422" s="9">
        <f>C422*60%</f>
        <v>66885.623999999996</v>
      </c>
      <c r="E422" s="9">
        <f t="shared" si="124"/>
        <v>1039.0899999999999</v>
      </c>
      <c r="F422" s="9">
        <f t="shared" si="125"/>
        <v>78033.227999999988</v>
      </c>
      <c r="G422" s="9">
        <v>4292</v>
      </c>
      <c r="H422" t="s">
        <v>4124</v>
      </c>
      <c r="I422" s="9">
        <f t="shared" si="126"/>
        <v>29994.615000000002</v>
      </c>
      <c r="J422" t="s">
        <v>4188</v>
      </c>
      <c r="K422" s="9">
        <v>1125</v>
      </c>
      <c r="L422" t="s">
        <v>4124</v>
      </c>
      <c r="M422" s="9">
        <f t="shared" si="127"/>
        <v>78033.227999999988</v>
      </c>
      <c r="N422" t="s">
        <v>4103</v>
      </c>
      <c r="O422" s="9">
        <f t="shared" si="128"/>
        <v>33442.811999999998</v>
      </c>
      <c r="P422" t="s">
        <v>4103</v>
      </c>
      <c r="Q422" s="9">
        <v>2609</v>
      </c>
      <c r="R422" t="s">
        <v>4124</v>
      </c>
      <c r="S422" s="9">
        <v>3218</v>
      </c>
      <c r="T422" t="s">
        <v>4124</v>
      </c>
      <c r="U422" s="9">
        <f t="shared" si="129"/>
        <v>24985.990400000002</v>
      </c>
      <c r="V422" t="s">
        <v>4188</v>
      </c>
      <c r="W422" s="9">
        <v>1039.0899999999999</v>
      </c>
      <c r="X422" t="s">
        <v>4124</v>
      </c>
      <c r="Y422" s="9">
        <f t="shared" si="130"/>
        <v>1039.0899999999999</v>
      </c>
      <c r="Z422" t="str">
        <f t="shared" si="131"/>
        <v>Per Diem</v>
      </c>
      <c r="AA422" s="9">
        <f t="shared" si="132"/>
        <v>19677.578056000002</v>
      </c>
      <c r="AB422" t="s">
        <v>4188</v>
      </c>
      <c r="AC422" s="9">
        <f t="shared" si="133"/>
        <v>19677.578056000002</v>
      </c>
      <c r="AD422" t="str">
        <f t="shared" si="134"/>
        <v>DRG Weight</v>
      </c>
      <c r="AE422" s="9">
        <f t="shared" si="135"/>
        <v>19087.250714320002</v>
      </c>
      <c r="AF422" t="str">
        <f t="shared" si="136"/>
        <v>DRG Weight</v>
      </c>
      <c r="AG422" s="9">
        <f t="shared" si="137"/>
        <v>19677.578056000002</v>
      </c>
      <c r="AH422" t="str">
        <f t="shared" si="138"/>
        <v>DRG Weight</v>
      </c>
      <c r="AI422" s="9">
        <f t="shared" si="139"/>
        <v>19677.578056000002</v>
      </c>
      <c r="AJ422" t="str">
        <f t="shared" si="140"/>
        <v>DRG Weight</v>
      </c>
      <c r="AK422" s="9">
        <f t="shared" si="141"/>
        <v>19677.578056000002</v>
      </c>
      <c r="AL422" t="str">
        <f t="shared" si="142"/>
        <v>DRG Weight</v>
      </c>
    </row>
    <row r="423" spans="1:38" x14ac:dyDescent="0.25">
      <c r="A423" s="10">
        <v>511</v>
      </c>
      <c r="B423" s="9">
        <v>1.9938</v>
      </c>
      <c r="C423" s="9">
        <v>93897.790000000008</v>
      </c>
      <c r="D423" s="9">
        <f>C423*60%</f>
        <v>56338.674000000006</v>
      </c>
      <c r="E423" s="9">
        <f t="shared" si="124"/>
        <v>1039.0899999999999</v>
      </c>
      <c r="F423" s="9">
        <f t="shared" si="125"/>
        <v>65728.453000000009</v>
      </c>
      <c r="G423" s="9">
        <v>4292</v>
      </c>
      <c r="H423" t="s">
        <v>4124</v>
      </c>
      <c r="I423" s="9">
        <f t="shared" si="126"/>
        <v>21981.645</v>
      </c>
      <c r="J423" t="s">
        <v>4188</v>
      </c>
      <c r="K423" s="9">
        <v>1125</v>
      </c>
      <c r="L423" t="s">
        <v>4124</v>
      </c>
      <c r="M423" s="9">
        <f t="shared" si="127"/>
        <v>65728.453000000009</v>
      </c>
      <c r="N423" t="s">
        <v>4103</v>
      </c>
      <c r="O423" s="9">
        <f t="shared" si="128"/>
        <v>28169.337000000003</v>
      </c>
      <c r="P423" t="s">
        <v>4103</v>
      </c>
      <c r="Q423" s="9">
        <v>2609</v>
      </c>
      <c r="R423" t="s">
        <v>4124</v>
      </c>
      <c r="S423" s="9">
        <v>3218</v>
      </c>
      <c r="T423" t="s">
        <v>4124</v>
      </c>
      <c r="U423" s="9">
        <f t="shared" si="129"/>
        <v>18311.0592</v>
      </c>
      <c r="V423" t="s">
        <v>4188</v>
      </c>
      <c r="W423" s="9">
        <v>1039.0899999999999</v>
      </c>
      <c r="X423" t="s">
        <v>4124</v>
      </c>
      <c r="Y423" s="9">
        <f t="shared" si="130"/>
        <v>1039.0899999999999</v>
      </c>
      <c r="Z423" t="str">
        <f t="shared" si="131"/>
        <v>Per Diem</v>
      </c>
      <c r="AA423" s="9">
        <f t="shared" si="132"/>
        <v>14637.394488000002</v>
      </c>
      <c r="AB423" t="s">
        <v>4188</v>
      </c>
      <c r="AC423" s="9">
        <f t="shared" si="133"/>
        <v>14637.394488000002</v>
      </c>
      <c r="AD423" t="str">
        <f t="shared" si="134"/>
        <v>DRG Weight</v>
      </c>
      <c r="AE423" s="9">
        <f t="shared" si="135"/>
        <v>14198.272653360002</v>
      </c>
      <c r="AF423" t="str">
        <f t="shared" si="136"/>
        <v>DRG Weight</v>
      </c>
      <c r="AG423" s="9">
        <f t="shared" si="137"/>
        <v>14637.394488000002</v>
      </c>
      <c r="AH423" t="str">
        <f t="shared" si="138"/>
        <v>DRG Weight</v>
      </c>
      <c r="AI423" s="9">
        <f t="shared" si="139"/>
        <v>14637.394488000002</v>
      </c>
      <c r="AJ423" t="str">
        <f t="shared" si="140"/>
        <v>DRG Weight</v>
      </c>
      <c r="AK423" s="9">
        <f t="shared" si="141"/>
        <v>14637.394488000002</v>
      </c>
      <c r="AL423" t="str">
        <f t="shared" si="142"/>
        <v>DRG Weight</v>
      </c>
    </row>
    <row r="424" spans="1:38" x14ac:dyDescent="0.25">
      <c r="A424" s="10">
        <v>512</v>
      </c>
      <c r="B424" s="9">
        <v>1.6137999999999999</v>
      </c>
      <c r="C424" s="9"/>
      <c r="D424" s="9"/>
      <c r="E424" s="9">
        <f t="shared" si="124"/>
        <v>0</v>
      </c>
      <c r="F424" s="9">
        <f t="shared" si="125"/>
        <v>17792.145</v>
      </c>
      <c r="G424" s="9">
        <v>9632</v>
      </c>
      <c r="H424" t="s">
        <v>4124</v>
      </c>
      <c r="I424" s="9">
        <f t="shared" si="126"/>
        <v>17792.145</v>
      </c>
      <c r="J424" t="s">
        <v>4188</v>
      </c>
      <c r="K424" s="9">
        <v>1125</v>
      </c>
      <c r="L424" t="s">
        <v>4124</v>
      </c>
      <c r="M424" s="9">
        <f t="shared" si="127"/>
        <v>0</v>
      </c>
      <c r="N424" t="s">
        <v>4103</v>
      </c>
      <c r="O424" s="9">
        <f t="shared" si="128"/>
        <v>0</v>
      </c>
      <c r="P424" t="s">
        <v>4103</v>
      </c>
      <c r="Q424" s="9">
        <v>2609</v>
      </c>
      <c r="R424" t="s">
        <v>4124</v>
      </c>
      <c r="S424" s="9">
        <v>3218</v>
      </c>
      <c r="T424" t="s">
        <v>4124</v>
      </c>
      <c r="U424" s="9">
        <f t="shared" si="129"/>
        <v>14821.1392</v>
      </c>
      <c r="V424" t="s">
        <v>4188</v>
      </c>
      <c r="W424" s="9">
        <v>1039.0899999999999</v>
      </c>
      <c r="X424" t="s">
        <v>4124</v>
      </c>
      <c r="Y424" s="9">
        <f t="shared" si="130"/>
        <v>1039.0899999999999</v>
      </c>
      <c r="Z424" t="str">
        <f t="shared" si="131"/>
        <v>Per Diem</v>
      </c>
      <c r="AA424" s="9">
        <f t="shared" si="132"/>
        <v>12002.185688</v>
      </c>
      <c r="AB424" t="s">
        <v>4188</v>
      </c>
      <c r="AC424" s="9">
        <f t="shared" si="133"/>
        <v>12002.185688</v>
      </c>
      <c r="AD424" t="str">
        <f t="shared" si="134"/>
        <v>DRG Weight</v>
      </c>
      <c r="AE424" s="9">
        <f t="shared" si="135"/>
        <v>11642.120117359998</v>
      </c>
      <c r="AF424" t="str">
        <f t="shared" si="136"/>
        <v>DRG Weight</v>
      </c>
      <c r="AG424" s="9">
        <f t="shared" si="137"/>
        <v>12002.185688</v>
      </c>
      <c r="AH424" t="str">
        <f t="shared" si="138"/>
        <v>DRG Weight</v>
      </c>
      <c r="AI424" s="9">
        <f t="shared" si="139"/>
        <v>12002.185688</v>
      </c>
      <c r="AJ424" t="str">
        <f t="shared" si="140"/>
        <v>DRG Weight</v>
      </c>
      <c r="AK424" s="9">
        <f t="shared" si="141"/>
        <v>12002.185688</v>
      </c>
      <c r="AL424" t="str">
        <f t="shared" si="142"/>
        <v>DRG Weight</v>
      </c>
    </row>
    <row r="425" spans="1:38" x14ac:dyDescent="0.25">
      <c r="A425" s="10">
        <v>513</v>
      </c>
      <c r="B425" s="9">
        <v>1.621</v>
      </c>
      <c r="C425" s="9">
        <v>91935.07</v>
      </c>
      <c r="D425" s="9">
        <f>C425*60%</f>
        <v>55161.042000000001</v>
      </c>
      <c r="E425" s="9">
        <f t="shared" si="124"/>
        <v>1039.0899999999999</v>
      </c>
      <c r="F425" s="9">
        <f t="shared" si="125"/>
        <v>64354.548999999999</v>
      </c>
      <c r="G425" s="9">
        <v>3451</v>
      </c>
      <c r="H425" t="s">
        <v>4124</v>
      </c>
      <c r="I425" s="9">
        <f t="shared" si="126"/>
        <v>17871.525000000001</v>
      </c>
      <c r="J425" t="s">
        <v>4188</v>
      </c>
      <c r="K425" s="9">
        <v>1125</v>
      </c>
      <c r="L425" t="s">
        <v>4124</v>
      </c>
      <c r="M425" s="9">
        <f t="shared" si="127"/>
        <v>64354.548999999999</v>
      </c>
      <c r="N425" t="s">
        <v>4103</v>
      </c>
      <c r="O425" s="9">
        <f t="shared" si="128"/>
        <v>27580.521000000001</v>
      </c>
      <c r="P425" t="s">
        <v>4103</v>
      </c>
      <c r="Q425" s="9">
        <v>2609</v>
      </c>
      <c r="R425" t="s">
        <v>4124</v>
      </c>
      <c r="S425" s="9">
        <v>3218</v>
      </c>
      <c r="T425" t="s">
        <v>4124</v>
      </c>
      <c r="U425" s="9">
        <f t="shared" si="129"/>
        <v>14887.263999999999</v>
      </c>
      <c r="V425" t="s">
        <v>4188</v>
      </c>
      <c r="W425" s="9">
        <v>1039.0899999999999</v>
      </c>
      <c r="X425" t="s">
        <v>4124</v>
      </c>
      <c r="Y425" s="9">
        <f t="shared" si="130"/>
        <v>1039.0899999999999</v>
      </c>
      <c r="Z425" t="str">
        <f t="shared" si="131"/>
        <v>Per Diem</v>
      </c>
      <c r="AA425" s="9">
        <f t="shared" si="132"/>
        <v>12052.115960000001</v>
      </c>
      <c r="AB425" t="s">
        <v>4188</v>
      </c>
      <c r="AC425" s="9">
        <f t="shared" si="133"/>
        <v>12052.115960000001</v>
      </c>
      <c r="AD425" t="str">
        <f t="shared" si="134"/>
        <v>DRG Weight</v>
      </c>
      <c r="AE425" s="9">
        <f t="shared" si="135"/>
        <v>11690.5524812</v>
      </c>
      <c r="AF425" t="str">
        <f t="shared" si="136"/>
        <v>DRG Weight</v>
      </c>
      <c r="AG425" s="9">
        <f t="shared" si="137"/>
        <v>12052.115960000001</v>
      </c>
      <c r="AH425" t="str">
        <f t="shared" si="138"/>
        <v>DRG Weight</v>
      </c>
      <c r="AI425" s="9">
        <f t="shared" si="139"/>
        <v>12052.115960000001</v>
      </c>
      <c r="AJ425" t="str">
        <f t="shared" si="140"/>
        <v>DRG Weight</v>
      </c>
      <c r="AK425" s="9">
        <f t="shared" si="141"/>
        <v>12052.115960000001</v>
      </c>
      <c r="AL425" t="str">
        <f t="shared" si="142"/>
        <v>DRG Weight</v>
      </c>
    </row>
    <row r="426" spans="1:38" x14ac:dyDescent="0.25">
      <c r="A426" s="10">
        <v>514</v>
      </c>
      <c r="B426" s="9">
        <v>1.0415000000000001</v>
      </c>
      <c r="C426" s="9"/>
      <c r="D426" s="9"/>
      <c r="E426" s="9">
        <f t="shared" si="124"/>
        <v>0</v>
      </c>
      <c r="F426" s="9">
        <f t="shared" si="125"/>
        <v>11482.5375</v>
      </c>
      <c r="G426" s="9">
        <v>3451</v>
      </c>
      <c r="H426" t="s">
        <v>4124</v>
      </c>
      <c r="I426" s="9">
        <f t="shared" si="126"/>
        <v>11482.5375</v>
      </c>
      <c r="J426" t="s">
        <v>4188</v>
      </c>
      <c r="K426" s="9">
        <v>1125</v>
      </c>
      <c r="L426" t="s">
        <v>4124</v>
      </c>
      <c r="M426" s="9">
        <f t="shared" si="127"/>
        <v>0</v>
      </c>
      <c r="N426" t="s">
        <v>4103</v>
      </c>
      <c r="O426" s="9">
        <f t="shared" si="128"/>
        <v>0</v>
      </c>
      <c r="P426" t="s">
        <v>4103</v>
      </c>
      <c r="Q426" s="9">
        <v>2609</v>
      </c>
      <c r="R426" t="s">
        <v>4124</v>
      </c>
      <c r="S426" s="9">
        <v>3218</v>
      </c>
      <c r="T426" t="s">
        <v>4124</v>
      </c>
      <c r="U426" s="9">
        <f t="shared" si="129"/>
        <v>9565.1360000000004</v>
      </c>
      <c r="V426" t="s">
        <v>4188</v>
      </c>
      <c r="W426" s="9">
        <v>1039.0899999999999</v>
      </c>
      <c r="X426" t="s">
        <v>4124</v>
      </c>
      <c r="Y426" s="9">
        <f t="shared" si="130"/>
        <v>1039.0899999999999</v>
      </c>
      <c r="Z426" t="str">
        <f t="shared" si="131"/>
        <v>Per Diem</v>
      </c>
      <c r="AA426" s="9">
        <f t="shared" si="132"/>
        <v>8033.4225400000005</v>
      </c>
      <c r="AB426" t="s">
        <v>4188</v>
      </c>
      <c r="AC426" s="9">
        <f t="shared" si="133"/>
        <v>8033.4225400000005</v>
      </c>
      <c r="AD426" t="str">
        <f t="shared" si="134"/>
        <v>DRG Weight</v>
      </c>
      <c r="AE426" s="9">
        <f t="shared" si="135"/>
        <v>7792.4198637999998</v>
      </c>
      <c r="AF426" t="str">
        <f t="shared" si="136"/>
        <v>DRG Weight</v>
      </c>
      <c r="AG426" s="9">
        <f t="shared" si="137"/>
        <v>8033.4225400000005</v>
      </c>
      <c r="AH426" t="str">
        <f t="shared" si="138"/>
        <v>DRG Weight</v>
      </c>
      <c r="AI426" s="9">
        <f t="shared" si="139"/>
        <v>8033.4225400000005</v>
      </c>
      <c r="AJ426" t="str">
        <f t="shared" si="140"/>
        <v>DRG Weight</v>
      </c>
      <c r="AK426" s="9">
        <f t="shared" si="141"/>
        <v>8033.4225400000005</v>
      </c>
      <c r="AL426" t="str">
        <f t="shared" si="142"/>
        <v>DRG Weight</v>
      </c>
    </row>
    <row r="427" spans="1:38" x14ac:dyDescent="0.25">
      <c r="A427" s="10">
        <v>515</v>
      </c>
      <c r="B427" s="9">
        <v>3.1615000000000002</v>
      </c>
      <c r="C427" s="9"/>
      <c r="D427" s="9"/>
      <c r="E427" s="9">
        <f t="shared" si="124"/>
        <v>0</v>
      </c>
      <c r="F427" s="9">
        <f t="shared" si="125"/>
        <v>34855.537500000006</v>
      </c>
      <c r="G427" s="9">
        <v>3451</v>
      </c>
      <c r="H427" t="s">
        <v>4124</v>
      </c>
      <c r="I427" s="9">
        <f t="shared" si="126"/>
        <v>34855.537500000006</v>
      </c>
      <c r="J427" t="s">
        <v>4188</v>
      </c>
      <c r="K427" s="9">
        <v>1125</v>
      </c>
      <c r="L427" t="s">
        <v>4124</v>
      </c>
      <c r="M427" s="9">
        <f t="shared" si="127"/>
        <v>0</v>
      </c>
      <c r="N427" t="s">
        <v>4103</v>
      </c>
      <c r="O427" s="9">
        <f t="shared" si="128"/>
        <v>0</v>
      </c>
      <c r="P427" t="s">
        <v>4103</v>
      </c>
      <c r="Q427" s="9">
        <v>2609</v>
      </c>
      <c r="R427" t="s">
        <v>4124</v>
      </c>
      <c r="S427" s="9">
        <v>3218</v>
      </c>
      <c r="T427" t="s">
        <v>4124</v>
      </c>
      <c r="U427" s="9">
        <f t="shared" si="129"/>
        <v>29035.216</v>
      </c>
      <c r="V427" t="s">
        <v>4188</v>
      </c>
      <c r="W427" s="9">
        <v>1039.0899999999999</v>
      </c>
      <c r="X427" t="s">
        <v>4124</v>
      </c>
      <c r="Y427" s="9">
        <f t="shared" si="130"/>
        <v>1039.0899999999999</v>
      </c>
      <c r="Z427" t="str">
        <f t="shared" si="131"/>
        <v>Per Diem</v>
      </c>
      <c r="AA427" s="9">
        <f t="shared" si="132"/>
        <v>22735.113740000001</v>
      </c>
      <c r="AB427" t="s">
        <v>4188</v>
      </c>
      <c r="AC427" s="9">
        <f t="shared" si="133"/>
        <v>22735.113740000001</v>
      </c>
      <c r="AD427" t="str">
        <f t="shared" si="134"/>
        <v>DRG Weight</v>
      </c>
      <c r="AE427" s="9">
        <f t="shared" si="135"/>
        <v>22053.060327800002</v>
      </c>
      <c r="AF427" t="str">
        <f t="shared" si="136"/>
        <v>DRG Weight</v>
      </c>
      <c r="AG427" s="9">
        <f t="shared" si="137"/>
        <v>22735.113740000001</v>
      </c>
      <c r="AH427" t="str">
        <f t="shared" si="138"/>
        <v>DRG Weight</v>
      </c>
      <c r="AI427" s="9">
        <f t="shared" si="139"/>
        <v>22735.113740000001</v>
      </c>
      <c r="AJ427" t="str">
        <f t="shared" si="140"/>
        <v>DRG Weight</v>
      </c>
      <c r="AK427" s="9">
        <f t="shared" si="141"/>
        <v>22735.113740000001</v>
      </c>
      <c r="AL427" t="str">
        <f t="shared" si="142"/>
        <v>DRG Weight</v>
      </c>
    </row>
    <row r="428" spans="1:38" x14ac:dyDescent="0.25">
      <c r="A428" s="10">
        <v>516</v>
      </c>
      <c r="B428" s="9">
        <v>2.0407999999999999</v>
      </c>
      <c r="C428" s="9"/>
      <c r="D428" s="9"/>
      <c r="E428" s="9">
        <f t="shared" si="124"/>
        <v>0</v>
      </c>
      <c r="F428" s="9">
        <f t="shared" si="125"/>
        <v>22499.82</v>
      </c>
      <c r="G428" s="9">
        <v>4292</v>
      </c>
      <c r="H428" t="s">
        <v>4124</v>
      </c>
      <c r="I428" s="9">
        <f t="shared" si="126"/>
        <v>22499.82</v>
      </c>
      <c r="J428" t="s">
        <v>4188</v>
      </c>
      <c r="K428" s="9">
        <v>1125</v>
      </c>
      <c r="L428" t="s">
        <v>4124</v>
      </c>
      <c r="M428" s="9">
        <f t="shared" si="127"/>
        <v>0</v>
      </c>
      <c r="N428" t="s">
        <v>4103</v>
      </c>
      <c r="O428" s="9">
        <f t="shared" si="128"/>
        <v>0</v>
      </c>
      <c r="P428" t="s">
        <v>4103</v>
      </c>
      <c r="Q428" s="9">
        <v>2609</v>
      </c>
      <c r="R428" t="s">
        <v>4124</v>
      </c>
      <c r="S428" s="9">
        <v>3218</v>
      </c>
      <c r="T428" t="s">
        <v>4124</v>
      </c>
      <c r="U428" s="9">
        <f t="shared" si="129"/>
        <v>18742.707200000001</v>
      </c>
      <c r="V428" t="s">
        <v>4188</v>
      </c>
      <c r="W428" s="9">
        <v>1039.0899999999999</v>
      </c>
      <c r="X428" t="s">
        <v>4124</v>
      </c>
      <c r="Y428" s="9">
        <f t="shared" si="130"/>
        <v>1039.0899999999999</v>
      </c>
      <c r="Z428" t="str">
        <f t="shared" si="131"/>
        <v>Per Diem</v>
      </c>
      <c r="AA428" s="9">
        <f t="shared" si="132"/>
        <v>14963.328208000001</v>
      </c>
      <c r="AB428" t="s">
        <v>4188</v>
      </c>
      <c r="AC428" s="9">
        <f t="shared" si="133"/>
        <v>14963.328208000001</v>
      </c>
      <c r="AD428" t="str">
        <f t="shared" si="134"/>
        <v>DRG Weight</v>
      </c>
      <c r="AE428" s="9">
        <f t="shared" si="135"/>
        <v>14514.428361760001</v>
      </c>
      <c r="AF428" t="str">
        <f t="shared" si="136"/>
        <v>DRG Weight</v>
      </c>
      <c r="AG428" s="9">
        <f t="shared" si="137"/>
        <v>14963.328208000001</v>
      </c>
      <c r="AH428" t="str">
        <f t="shared" si="138"/>
        <v>DRG Weight</v>
      </c>
      <c r="AI428" s="9">
        <f t="shared" si="139"/>
        <v>14963.328208000001</v>
      </c>
      <c r="AJ428" t="str">
        <f t="shared" si="140"/>
        <v>DRG Weight</v>
      </c>
      <c r="AK428" s="9">
        <f t="shared" si="141"/>
        <v>14963.328208000001</v>
      </c>
      <c r="AL428" t="str">
        <f t="shared" si="142"/>
        <v>DRG Weight</v>
      </c>
    </row>
    <row r="429" spans="1:38" x14ac:dyDescent="0.25">
      <c r="A429" s="10">
        <v>517</v>
      </c>
      <c r="B429" s="9">
        <v>1.4944</v>
      </c>
      <c r="C429" s="9">
        <v>41383.129999999997</v>
      </c>
      <c r="D429" s="9">
        <f>C429*60%</f>
        <v>24829.877999999997</v>
      </c>
      <c r="E429" s="9">
        <f t="shared" si="124"/>
        <v>1039.0899999999999</v>
      </c>
      <c r="F429" s="9">
        <f t="shared" si="125"/>
        <v>28968.190999999995</v>
      </c>
      <c r="G429" s="9">
        <v>9632</v>
      </c>
      <c r="H429" t="s">
        <v>4124</v>
      </c>
      <c r="I429" s="9">
        <f t="shared" si="126"/>
        <v>16475.759999999998</v>
      </c>
      <c r="J429" t="s">
        <v>4188</v>
      </c>
      <c r="K429" s="9">
        <v>1125</v>
      </c>
      <c r="L429" t="s">
        <v>4124</v>
      </c>
      <c r="M429" s="9">
        <f t="shared" si="127"/>
        <v>28968.190999999995</v>
      </c>
      <c r="N429" t="s">
        <v>4103</v>
      </c>
      <c r="O429" s="9">
        <f t="shared" si="128"/>
        <v>12414.938999999998</v>
      </c>
      <c r="P429" t="s">
        <v>4103</v>
      </c>
      <c r="Q429" s="9">
        <v>2609</v>
      </c>
      <c r="R429" t="s">
        <v>4124</v>
      </c>
      <c r="S429" s="9">
        <v>3218</v>
      </c>
      <c r="T429" t="s">
        <v>4124</v>
      </c>
      <c r="U429" s="9">
        <f t="shared" si="129"/>
        <v>13724.569599999999</v>
      </c>
      <c r="V429" t="s">
        <v>4188</v>
      </c>
      <c r="W429" s="9">
        <v>1039.0899999999999</v>
      </c>
      <c r="X429" t="s">
        <v>4124</v>
      </c>
      <c r="Y429" s="9">
        <f t="shared" si="130"/>
        <v>1039.0899999999999</v>
      </c>
      <c r="Z429" t="str">
        <f t="shared" si="131"/>
        <v>Per Diem</v>
      </c>
      <c r="AA429" s="9">
        <f t="shared" si="132"/>
        <v>11174.175344000001</v>
      </c>
      <c r="AB429" t="s">
        <v>4188</v>
      </c>
      <c r="AC429" s="9">
        <f t="shared" si="133"/>
        <v>11174.175344000001</v>
      </c>
      <c r="AD429" t="str">
        <f t="shared" si="134"/>
        <v>DRG Weight</v>
      </c>
      <c r="AE429" s="9">
        <f t="shared" si="135"/>
        <v>10838.950083680002</v>
      </c>
      <c r="AF429" t="str">
        <f t="shared" si="136"/>
        <v>DRG Weight</v>
      </c>
      <c r="AG429" s="9">
        <f t="shared" si="137"/>
        <v>11174.175344000001</v>
      </c>
      <c r="AH429" t="str">
        <f t="shared" si="138"/>
        <v>DRG Weight</v>
      </c>
      <c r="AI429" s="9">
        <f t="shared" si="139"/>
        <v>11174.175344000001</v>
      </c>
      <c r="AJ429" t="str">
        <f t="shared" si="140"/>
        <v>DRG Weight</v>
      </c>
      <c r="AK429" s="9">
        <f t="shared" si="141"/>
        <v>11174.175344000001</v>
      </c>
      <c r="AL429" t="str">
        <f t="shared" si="142"/>
        <v>DRG Weight</v>
      </c>
    </row>
    <row r="430" spans="1:38" x14ac:dyDescent="0.25">
      <c r="A430" s="10">
        <v>518</v>
      </c>
      <c r="B430" s="9">
        <v>3.6518000000000002</v>
      </c>
      <c r="C430" s="9"/>
      <c r="D430" s="9"/>
      <c r="E430" s="9">
        <f t="shared" si="124"/>
        <v>0</v>
      </c>
      <c r="F430" s="9">
        <f t="shared" si="125"/>
        <v>40261.095000000001</v>
      </c>
      <c r="G430" s="9">
        <v>5779</v>
      </c>
      <c r="H430" t="s">
        <v>4124</v>
      </c>
      <c r="I430" s="9">
        <f t="shared" si="126"/>
        <v>40261.095000000001</v>
      </c>
      <c r="J430" t="s">
        <v>4188</v>
      </c>
      <c r="K430" s="9">
        <v>1125</v>
      </c>
      <c r="L430" t="s">
        <v>4124</v>
      </c>
      <c r="M430" s="9">
        <f t="shared" si="127"/>
        <v>0</v>
      </c>
      <c r="N430" t="s">
        <v>4103</v>
      </c>
      <c r="O430" s="9">
        <f t="shared" si="128"/>
        <v>0</v>
      </c>
      <c r="P430" t="s">
        <v>4103</v>
      </c>
      <c r="Q430" s="9">
        <v>2609</v>
      </c>
      <c r="R430" t="s">
        <v>4124</v>
      </c>
      <c r="S430" s="9">
        <v>3218</v>
      </c>
      <c r="T430" t="s">
        <v>4124</v>
      </c>
      <c r="U430" s="9">
        <f t="shared" si="129"/>
        <v>33538.131200000003</v>
      </c>
      <c r="V430" t="s">
        <v>4188</v>
      </c>
      <c r="W430" s="9">
        <v>1039.0899999999999</v>
      </c>
      <c r="X430" t="s">
        <v>4124</v>
      </c>
      <c r="Y430" s="9">
        <f t="shared" si="130"/>
        <v>1039.0899999999999</v>
      </c>
      <c r="Z430" t="str">
        <f t="shared" si="131"/>
        <v>Per Diem</v>
      </c>
      <c r="AA430" s="9">
        <f t="shared" si="132"/>
        <v>26135.226568000002</v>
      </c>
      <c r="AB430" t="s">
        <v>4188</v>
      </c>
      <c r="AC430" s="9">
        <f t="shared" si="133"/>
        <v>26135.226568000002</v>
      </c>
      <c r="AD430" t="str">
        <f t="shared" si="134"/>
        <v>DRG Weight</v>
      </c>
      <c r="AE430" s="9">
        <f t="shared" si="135"/>
        <v>25351.169770960001</v>
      </c>
      <c r="AF430" t="str">
        <f t="shared" si="136"/>
        <v>DRG Weight</v>
      </c>
      <c r="AG430" s="9">
        <f t="shared" si="137"/>
        <v>26135.226568000002</v>
      </c>
      <c r="AH430" t="str">
        <f t="shared" si="138"/>
        <v>DRG Weight</v>
      </c>
      <c r="AI430" s="9">
        <f t="shared" si="139"/>
        <v>26135.226568000002</v>
      </c>
      <c r="AJ430" t="str">
        <f t="shared" si="140"/>
        <v>DRG Weight</v>
      </c>
      <c r="AK430" s="9">
        <f t="shared" si="141"/>
        <v>26135.226568000002</v>
      </c>
      <c r="AL430" t="str">
        <f t="shared" si="142"/>
        <v>DRG Weight</v>
      </c>
    </row>
    <row r="431" spans="1:38" x14ac:dyDescent="0.25">
      <c r="A431" s="10">
        <v>519</v>
      </c>
      <c r="B431" s="9">
        <v>1.9685999999999999</v>
      </c>
      <c r="C431" s="9"/>
      <c r="D431" s="9"/>
      <c r="E431" s="9">
        <f t="shared" si="124"/>
        <v>0</v>
      </c>
      <c r="F431" s="9">
        <f t="shared" si="125"/>
        <v>21703.814999999999</v>
      </c>
      <c r="G431" s="9">
        <v>4292</v>
      </c>
      <c r="H431" t="s">
        <v>4124</v>
      </c>
      <c r="I431" s="9">
        <f t="shared" si="126"/>
        <v>21703.814999999999</v>
      </c>
      <c r="J431" t="s">
        <v>4188</v>
      </c>
      <c r="K431" s="9">
        <v>1125</v>
      </c>
      <c r="L431" t="s">
        <v>4124</v>
      </c>
      <c r="M431" s="9">
        <f t="shared" si="127"/>
        <v>0</v>
      </c>
      <c r="N431" t="s">
        <v>4103</v>
      </c>
      <c r="O431" s="9">
        <f t="shared" si="128"/>
        <v>0</v>
      </c>
      <c r="P431" t="s">
        <v>4103</v>
      </c>
      <c r="Q431" s="9">
        <v>2609</v>
      </c>
      <c r="R431" t="s">
        <v>4124</v>
      </c>
      <c r="S431" s="9">
        <v>3218</v>
      </c>
      <c r="T431" t="s">
        <v>4124</v>
      </c>
      <c r="U431" s="9">
        <f t="shared" si="129"/>
        <v>18079.6224</v>
      </c>
      <c r="V431" t="s">
        <v>4188</v>
      </c>
      <c r="W431" s="9">
        <v>1039.0899999999999</v>
      </c>
      <c r="X431" t="s">
        <v>4124</v>
      </c>
      <c r="Y431" s="9">
        <f t="shared" si="130"/>
        <v>1039.0899999999999</v>
      </c>
      <c r="Z431" t="str">
        <f t="shared" si="131"/>
        <v>Per Diem</v>
      </c>
      <c r="AA431" s="9">
        <f t="shared" si="132"/>
        <v>14462.638536</v>
      </c>
      <c r="AB431" t="s">
        <v>4188</v>
      </c>
      <c r="AC431" s="9">
        <f t="shared" si="133"/>
        <v>14462.638536</v>
      </c>
      <c r="AD431" t="str">
        <f t="shared" si="134"/>
        <v>DRG Weight</v>
      </c>
      <c r="AE431" s="9">
        <f t="shared" si="135"/>
        <v>14028.75937992</v>
      </c>
      <c r="AF431" t="str">
        <f t="shared" si="136"/>
        <v>DRG Weight</v>
      </c>
      <c r="AG431" s="9">
        <f t="shared" si="137"/>
        <v>14462.638536</v>
      </c>
      <c r="AH431" t="str">
        <f t="shared" si="138"/>
        <v>DRG Weight</v>
      </c>
      <c r="AI431" s="9">
        <f t="shared" si="139"/>
        <v>14462.638536</v>
      </c>
      <c r="AJ431" t="str">
        <f t="shared" si="140"/>
        <v>DRG Weight</v>
      </c>
      <c r="AK431" s="9">
        <f t="shared" si="141"/>
        <v>14462.638536</v>
      </c>
      <c r="AL431" t="str">
        <f t="shared" si="142"/>
        <v>DRG Weight</v>
      </c>
    </row>
    <row r="432" spans="1:38" x14ac:dyDescent="0.25">
      <c r="A432" s="10">
        <v>520</v>
      </c>
      <c r="B432" s="9">
        <v>1.4315</v>
      </c>
      <c r="C432" s="9"/>
      <c r="D432" s="9"/>
      <c r="E432" s="9">
        <f t="shared" si="124"/>
        <v>0</v>
      </c>
      <c r="F432" s="9">
        <f t="shared" si="125"/>
        <v>15782.2875</v>
      </c>
      <c r="G432" s="9">
        <v>5779</v>
      </c>
      <c r="H432" t="s">
        <v>4124</v>
      </c>
      <c r="I432" s="9">
        <f t="shared" si="126"/>
        <v>15782.2875</v>
      </c>
      <c r="J432" t="s">
        <v>4188</v>
      </c>
      <c r="K432" s="9">
        <v>1125</v>
      </c>
      <c r="L432" t="s">
        <v>4124</v>
      </c>
      <c r="M432" s="9">
        <f t="shared" si="127"/>
        <v>0</v>
      </c>
      <c r="N432" t="s">
        <v>4103</v>
      </c>
      <c r="O432" s="9">
        <f t="shared" si="128"/>
        <v>0</v>
      </c>
      <c r="P432" t="s">
        <v>4103</v>
      </c>
      <c r="Q432" s="9">
        <v>2609</v>
      </c>
      <c r="R432" t="s">
        <v>4124</v>
      </c>
      <c r="S432" s="9">
        <v>3218</v>
      </c>
      <c r="T432" t="s">
        <v>4124</v>
      </c>
      <c r="U432" s="9">
        <f t="shared" si="129"/>
        <v>13146.896000000001</v>
      </c>
      <c r="V432" t="s">
        <v>4188</v>
      </c>
      <c r="W432" s="9">
        <v>1039.0899999999999</v>
      </c>
      <c r="X432" t="s">
        <v>4124</v>
      </c>
      <c r="Y432" s="9">
        <f t="shared" si="130"/>
        <v>1039.0899999999999</v>
      </c>
      <c r="Z432" t="str">
        <f t="shared" si="131"/>
        <v>Per Diem</v>
      </c>
      <c r="AA432" s="9">
        <f t="shared" si="132"/>
        <v>10737.978940000001</v>
      </c>
      <c r="AB432" t="s">
        <v>4188</v>
      </c>
      <c r="AC432" s="9">
        <f t="shared" si="133"/>
        <v>10737.978940000001</v>
      </c>
      <c r="AD432" t="str">
        <f t="shared" si="134"/>
        <v>DRG Weight</v>
      </c>
      <c r="AE432" s="9">
        <f t="shared" si="135"/>
        <v>10415.839571800001</v>
      </c>
      <c r="AF432" t="str">
        <f t="shared" si="136"/>
        <v>DRG Weight</v>
      </c>
      <c r="AG432" s="9">
        <f t="shared" si="137"/>
        <v>10737.978940000001</v>
      </c>
      <c r="AH432" t="str">
        <f t="shared" si="138"/>
        <v>DRG Weight</v>
      </c>
      <c r="AI432" s="9">
        <f t="shared" si="139"/>
        <v>10737.978940000001</v>
      </c>
      <c r="AJ432" t="str">
        <f t="shared" si="140"/>
        <v>DRG Weight</v>
      </c>
      <c r="AK432" s="9">
        <f t="shared" si="141"/>
        <v>10737.978940000001</v>
      </c>
      <c r="AL432" t="str">
        <f t="shared" si="142"/>
        <v>DRG Weight</v>
      </c>
    </row>
    <row r="433" spans="1:38" x14ac:dyDescent="0.25">
      <c r="A433" s="10">
        <v>521</v>
      </c>
      <c r="B433" s="9">
        <v>2.9942000000000002</v>
      </c>
      <c r="C433" s="9">
        <v>181629.48666666666</v>
      </c>
      <c r="D433" s="9">
        <f>C433*60%</f>
        <v>108977.692</v>
      </c>
      <c r="E433" s="9">
        <f t="shared" si="124"/>
        <v>1039.0899999999999</v>
      </c>
      <c r="F433" s="9">
        <f t="shared" si="125"/>
        <v>127140.64066666666</v>
      </c>
      <c r="G433" s="9">
        <v>9632</v>
      </c>
      <c r="H433" t="s">
        <v>4124</v>
      </c>
      <c r="I433" s="9">
        <f t="shared" si="126"/>
        <v>33011.055</v>
      </c>
      <c r="J433" t="s">
        <v>4188</v>
      </c>
      <c r="K433" s="9">
        <v>1125</v>
      </c>
      <c r="L433" t="s">
        <v>4124</v>
      </c>
      <c r="M433" s="9">
        <f t="shared" si="127"/>
        <v>127140.64066666666</v>
      </c>
      <c r="N433" t="s">
        <v>4103</v>
      </c>
      <c r="O433" s="9">
        <f t="shared" si="128"/>
        <v>54488.845999999998</v>
      </c>
      <c r="P433" t="s">
        <v>4103</v>
      </c>
      <c r="Q433" s="9">
        <v>2609</v>
      </c>
      <c r="R433" t="s">
        <v>4124</v>
      </c>
      <c r="S433" s="9">
        <v>3218</v>
      </c>
      <c r="T433" t="s">
        <v>4124</v>
      </c>
      <c r="U433" s="9">
        <f t="shared" si="129"/>
        <v>27498.732800000002</v>
      </c>
      <c r="V433" t="s">
        <v>4188</v>
      </c>
      <c r="W433" s="9">
        <v>1039.0899999999999</v>
      </c>
      <c r="X433" t="s">
        <v>4124</v>
      </c>
      <c r="Y433" s="9">
        <f t="shared" si="130"/>
        <v>1039.0899999999999</v>
      </c>
      <c r="Z433" t="str">
        <f t="shared" si="131"/>
        <v>Per Diem</v>
      </c>
      <c r="AA433" s="9">
        <f t="shared" si="132"/>
        <v>21574.928392000002</v>
      </c>
      <c r="AB433" t="s">
        <v>4188</v>
      </c>
      <c r="AC433" s="9">
        <f t="shared" si="133"/>
        <v>21574.928392000002</v>
      </c>
      <c r="AD433" t="str">
        <f t="shared" si="134"/>
        <v>DRG Weight</v>
      </c>
      <c r="AE433" s="9">
        <f t="shared" si="135"/>
        <v>20927.680540240002</v>
      </c>
      <c r="AF433" t="str">
        <f t="shared" si="136"/>
        <v>DRG Weight</v>
      </c>
      <c r="AG433" s="9">
        <f t="shared" si="137"/>
        <v>21574.928392000002</v>
      </c>
      <c r="AH433" t="str">
        <f t="shared" si="138"/>
        <v>DRG Weight</v>
      </c>
      <c r="AI433" s="9">
        <f t="shared" si="139"/>
        <v>21574.928392000002</v>
      </c>
      <c r="AJ433" t="str">
        <f t="shared" si="140"/>
        <v>DRG Weight</v>
      </c>
      <c r="AK433" s="9">
        <f t="shared" si="141"/>
        <v>21574.928392000002</v>
      </c>
      <c r="AL433" t="str">
        <f t="shared" si="142"/>
        <v>DRG Weight</v>
      </c>
    </row>
    <row r="434" spans="1:38" x14ac:dyDescent="0.25">
      <c r="A434" s="10">
        <v>522</v>
      </c>
      <c r="B434" s="9">
        <v>2.1122000000000001</v>
      </c>
      <c r="C434" s="9">
        <v>174430.97766666661</v>
      </c>
      <c r="D434" s="9">
        <f>C434*60%</f>
        <v>104658.58659999997</v>
      </c>
      <c r="E434" s="9">
        <f t="shared" si="124"/>
        <v>1039.0899999999999</v>
      </c>
      <c r="F434" s="9">
        <f t="shared" si="125"/>
        <v>122101.68436666662</v>
      </c>
      <c r="G434" s="9">
        <v>9632</v>
      </c>
      <c r="H434" t="s">
        <v>4124</v>
      </c>
      <c r="I434" s="9">
        <f t="shared" si="126"/>
        <v>23287.005000000001</v>
      </c>
      <c r="J434" t="s">
        <v>4188</v>
      </c>
      <c r="K434" s="9">
        <v>1125</v>
      </c>
      <c r="L434" t="s">
        <v>4124</v>
      </c>
      <c r="M434" s="9">
        <f t="shared" si="127"/>
        <v>122101.68436666662</v>
      </c>
      <c r="N434" t="s">
        <v>4103</v>
      </c>
      <c r="O434" s="9">
        <f t="shared" si="128"/>
        <v>52329.293299999983</v>
      </c>
      <c r="P434" t="s">
        <v>4103</v>
      </c>
      <c r="Q434" s="9">
        <v>2609</v>
      </c>
      <c r="R434" t="s">
        <v>4124</v>
      </c>
      <c r="S434" s="9">
        <v>3218</v>
      </c>
      <c r="T434" t="s">
        <v>4124</v>
      </c>
      <c r="U434" s="9">
        <f t="shared" si="129"/>
        <v>19398.444800000001</v>
      </c>
      <c r="V434" t="s">
        <v>4188</v>
      </c>
      <c r="W434" s="9">
        <v>1039.0899999999999</v>
      </c>
      <c r="X434" t="s">
        <v>4124</v>
      </c>
      <c r="Y434" s="9">
        <f t="shared" si="130"/>
        <v>1039.0899999999999</v>
      </c>
      <c r="Z434" t="str">
        <f t="shared" si="131"/>
        <v>Per Diem</v>
      </c>
      <c r="AA434" s="9">
        <f t="shared" si="132"/>
        <v>15458.470072000002</v>
      </c>
      <c r="AB434" t="s">
        <v>4188</v>
      </c>
      <c r="AC434" s="9">
        <f t="shared" si="133"/>
        <v>15458.470072000002</v>
      </c>
      <c r="AD434" t="str">
        <f t="shared" si="134"/>
        <v>DRG Weight</v>
      </c>
      <c r="AE434" s="9">
        <f t="shared" si="135"/>
        <v>14994.715969840001</v>
      </c>
      <c r="AF434" t="str">
        <f t="shared" si="136"/>
        <v>DRG Weight</v>
      </c>
      <c r="AG434" s="9">
        <f t="shared" si="137"/>
        <v>15458.470072000002</v>
      </c>
      <c r="AH434" t="str">
        <f t="shared" si="138"/>
        <v>DRG Weight</v>
      </c>
      <c r="AI434" s="9">
        <f t="shared" si="139"/>
        <v>15458.470072000002</v>
      </c>
      <c r="AJ434" t="str">
        <f t="shared" si="140"/>
        <v>DRG Weight</v>
      </c>
      <c r="AK434" s="9">
        <f t="shared" si="141"/>
        <v>15458.470072000002</v>
      </c>
      <c r="AL434" t="str">
        <f t="shared" si="142"/>
        <v>DRG Weight</v>
      </c>
    </row>
    <row r="435" spans="1:38" x14ac:dyDescent="0.25">
      <c r="A435" s="10">
        <v>533</v>
      </c>
      <c r="B435" s="9">
        <v>1.6314</v>
      </c>
      <c r="C435" s="9">
        <v>30434.54</v>
      </c>
      <c r="D435" s="9">
        <f>C435*60%</f>
        <v>18260.723999999998</v>
      </c>
      <c r="E435" s="9">
        <f t="shared" si="124"/>
        <v>1039.0899999999999</v>
      </c>
      <c r="F435" s="9">
        <f t="shared" si="125"/>
        <v>21304.178</v>
      </c>
      <c r="G435" s="9">
        <v>2569</v>
      </c>
      <c r="H435" t="s">
        <v>4124</v>
      </c>
      <c r="I435" s="9">
        <f t="shared" si="126"/>
        <v>17986.185000000001</v>
      </c>
      <c r="J435" t="s">
        <v>4188</v>
      </c>
      <c r="K435" s="9">
        <v>1125</v>
      </c>
      <c r="L435" t="s">
        <v>4124</v>
      </c>
      <c r="M435" s="9">
        <f t="shared" si="127"/>
        <v>21304.178</v>
      </c>
      <c r="N435" t="s">
        <v>4103</v>
      </c>
      <c r="O435" s="9">
        <f t="shared" si="128"/>
        <v>9130.3619999999992</v>
      </c>
      <c r="P435" t="s">
        <v>4103</v>
      </c>
      <c r="Q435" s="9">
        <v>2609</v>
      </c>
      <c r="R435" t="s">
        <v>4124</v>
      </c>
      <c r="S435" s="9">
        <v>3218</v>
      </c>
      <c r="T435" t="s">
        <v>4124</v>
      </c>
      <c r="U435" s="9">
        <f t="shared" si="129"/>
        <v>14982.777599999999</v>
      </c>
      <c r="V435" t="s">
        <v>4188</v>
      </c>
      <c r="W435" s="9">
        <v>1039.0899999999999</v>
      </c>
      <c r="X435" t="s">
        <v>4124</v>
      </c>
      <c r="Y435" s="9">
        <f t="shared" si="130"/>
        <v>1039.0899999999999</v>
      </c>
      <c r="Z435" t="str">
        <f t="shared" si="131"/>
        <v>Per Diem</v>
      </c>
      <c r="AA435" s="9">
        <f t="shared" si="132"/>
        <v>12124.237464000002</v>
      </c>
      <c r="AB435" t="s">
        <v>4188</v>
      </c>
      <c r="AC435" s="9">
        <f t="shared" si="133"/>
        <v>12124.237464000002</v>
      </c>
      <c r="AD435" t="str">
        <f t="shared" si="134"/>
        <v>DRG Weight</v>
      </c>
      <c r="AE435" s="9">
        <f t="shared" si="135"/>
        <v>11760.510340080002</v>
      </c>
      <c r="AF435" t="str">
        <f t="shared" si="136"/>
        <v>DRG Weight</v>
      </c>
      <c r="AG435" s="9">
        <f t="shared" si="137"/>
        <v>12124.237464000002</v>
      </c>
      <c r="AH435" t="str">
        <f t="shared" si="138"/>
        <v>DRG Weight</v>
      </c>
      <c r="AI435" s="9">
        <f t="shared" si="139"/>
        <v>12124.237464000002</v>
      </c>
      <c r="AJ435" t="str">
        <f t="shared" si="140"/>
        <v>DRG Weight</v>
      </c>
      <c r="AK435" s="9">
        <f t="shared" si="141"/>
        <v>12124.237464000002</v>
      </c>
      <c r="AL435" t="str">
        <f t="shared" si="142"/>
        <v>DRG Weight</v>
      </c>
    </row>
    <row r="436" spans="1:38" x14ac:dyDescent="0.25">
      <c r="A436" s="10">
        <v>534</v>
      </c>
      <c r="B436" s="9">
        <v>0.81</v>
      </c>
      <c r="C436" s="9"/>
      <c r="D436" s="9"/>
      <c r="E436" s="9">
        <f t="shared" si="124"/>
        <v>0</v>
      </c>
      <c r="F436" s="9">
        <f t="shared" si="125"/>
        <v>8930.25</v>
      </c>
      <c r="G436" s="9">
        <v>1933</v>
      </c>
      <c r="H436" t="s">
        <v>4124</v>
      </c>
      <c r="I436" s="9">
        <f t="shared" si="126"/>
        <v>8930.25</v>
      </c>
      <c r="J436" t="s">
        <v>4188</v>
      </c>
      <c r="K436" s="9">
        <v>1125</v>
      </c>
      <c r="L436" t="s">
        <v>4124</v>
      </c>
      <c r="M436" s="9">
        <f t="shared" si="127"/>
        <v>0</v>
      </c>
      <c r="N436" t="s">
        <v>4103</v>
      </c>
      <c r="O436" s="9">
        <f t="shared" si="128"/>
        <v>0</v>
      </c>
      <c r="P436" t="s">
        <v>4103</v>
      </c>
      <c r="Q436" s="9">
        <v>2609</v>
      </c>
      <c r="R436" t="s">
        <v>4124</v>
      </c>
      <c r="S436" s="9">
        <v>3218</v>
      </c>
      <c r="T436" t="s">
        <v>4124</v>
      </c>
      <c r="U436" s="9">
        <f t="shared" si="129"/>
        <v>7439.0400000000009</v>
      </c>
      <c r="V436" t="s">
        <v>4188</v>
      </c>
      <c r="W436" s="9">
        <v>1039.0899999999999</v>
      </c>
      <c r="X436" t="s">
        <v>4124</v>
      </c>
      <c r="Y436" s="9">
        <f t="shared" si="130"/>
        <v>1039.0899999999999</v>
      </c>
      <c r="Z436" t="str">
        <f t="shared" si="131"/>
        <v>Per Diem</v>
      </c>
      <c r="AA436" s="9">
        <f t="shared" si="132"/>
        <v>6428.0256000000008</v>
      </c>
      <c r="AB436" t="s">
        <v>4188</v>
      </c>
      <c r="AC436" s="9">
        <f t="shared" si="133"/>
        <v>6428.0256000000008</v>
      </c>
      <c r="AD436" t="str">
        <f t="shared" si="134"/>
        <v>DRG Weight</v>
      </c>
      <c r="AE436" s="9">
        <f t="shared" si="135"/>
        <v>6235.1848320000008</v>
      </c>
      <c r="AF436" t="str">
        <f t="shared" si="136"/>
        <v>DRG Weight</v>
      </c>
      <c r="AG436" s="9">
        <f t="shared" si="137"/>
        <v>6428.0256000000008</v>
      </c>
      <c r="AH436" t="str">
        <f t="shared" si="138"/>
        <v>DRG Weight</v>
      </c>
      <c r="AI436" s="9">
        <f t="shared" si="139"/>
        <v>6428.0256000000008</v>
      </c>
      <c r="AJ436" t="str">
        <f t="shared" si="140"/>
        <v>DRG Weight</v>
      </c>
      <c r="AK436" s="9">
        <f t="shared" si="141"/>
        <v>6428.0256000000008</v>
      </c>
      <c r="AL436" t="str">
        <f t="shared" si="142"/>
        <v>DRG Weight</v>
      </c>
    </row>
    <row r="437" spans="1:38" x14ac:dyDescent="0.25">
      <c r="A437" s="10">
        <v>535</v>
      </c>
      <c r="B437" s="9">
        <v>1.2967</v>
      </c>
      <c r="C437" s="9">
        <v>33690.699999999997</v>
      </c>
      <c r="D437" s="9">
        <f>C437*60%</f>
        <v>20214.419999999998</v>
      </c>
      <c r="E437" s="9">
        <f t="shared" si="124"/>
        <v>1039.0899999999999</v>
      </c>
      <c r="F437" s="9">
        <f t="shared" si="125"/>
        <v>23583.489999999998</v>
      </c>
      <c r="G437" s="9">
        <v>2569</v>
      </c>
      <c r="H437" t="s">
        <v>4124</v>
      </c>
      <c r="I437" s="9">
        <f t="shared" si="126"/>
        <v>14296.1175</v>
      </c>
      <c r="J437" t="s">
        <v>4188</v>
      </c>
      <c r="K437" s="9">
        <v>1125</v>
      </c>
      <c r="L437" t="s">
        <v>4124</v>
      </c>
      <c r="M437" s="9">
        <f t="shared" si="127"/>
        <v>23583.489999999998</v>
      </c>
      <c r="N437" t="s">
        <v>4103</v>
      </c>
      <c r="O437" s="9">
        <f t="shared" si="128"/>
        <v>10107.209999999999</v>
      </c>
      <c r="P437" t="s">
        <v>4103</v>
      </c>
      <c r="Q437" s="9">
        <v>2609</v>
      </c>
      <c r="R437" t="s">
        <v>4124</v>
      </c>
      <c r="S437" s="9">
        <v>3218</v>
      </c>
      <c r="T437" t="s">
        <v>4124</v>
      </c>
      <c r="U437" s="9">
        <f t="shared" si="129"/>
        <v>11908.8928</v>
      </c>
      <c r="V437" t="s">
        <v>4188</v>
      </c>
      <c r="W437" s="9">
        <v>1039.0899999999999</v>
      </c>
      <c r="X437" t="s">
        <v>4124</v>
      </c>
      <c r="Y437" s="9">
        <f t="shared" si="130"/>
        <v>1039.0899999999999</v>
      </c>
      <c r="Z437" t="str">
        <f t="shared" si="131"/>
        <v>Per Diem</v>
      </c>
      <c r="AA437" s="9">
        <f t="shared" si="132"/>
        <v>9803.1732920000013</v>
      </c>
      <c r="AB437" t="s">
        <v>4188</v>
      </c>
      <c r="AC437" s="9">
        <f t="shared" si="133"/>
        <v>9803.1732920000013</v>
      </c>
      <c r="AD437" t="str">
        <f t="shared" si="134"/>
        <v>DRG Weight</v>
      </c>
      <c r="AE437" s="9">
        <f t="shared" si="135"/>
        <v>9509.0780932400012</v>
      </c>
      <c r="AF437" t="str">
        <f t="shared" si="136"/>
        <v>DRG Weight</v>
      </c>
      <c r="AG437" s="9">
        <f t="shared" si="137"/>
        <v>9803.1732920000013</v>
      </c>
      <c r="AH437" t="str">
        <f t="shared" si="138"/>
        <v>DRG Weight</v>
      </c>
      <c r="AI437" s="9">
        <f t="shared" si="139"/>
        <v>9803.1732920000013</v>
      </c>
      <c r="AJ437" t="str">
        <f t="shared" si="140"/>
        <v>DRG Weight</v>
      </c>
      <c r="AK437" s="9">
        <f t="shared" si="141"/>
        <v>9803.1732920000013</v>
      </c>
      <c r="AL437" t="str">
        <f t="shared" si="142"/>
        <v>DRG Weight</v>
      </c>
    </row>
    <row r="438" spans="1:38" x14ac:dyDescent="0.25">
      <c r="A438" s="10">
        <v>536</v>
      </c>
      <c r="B438" s="9">
        <v>0.78710000000000002</v>
      </c>
      <c r="C438" s="9">
        <v>32117.641428571427</v>
      </c>
      <c r="D438" s="9">
        <f>C438*60%</f>
        <v>19270.584857142854</v>
      </c>
      <c r="E438" s="9">
        <f t="shared" si="124"/>
        <v>1039.0899999999999</v>
      </c>
      <c r="F438" s="9">
        <f t="shared" si="125"/>
        <v>22482.348999999998</v>
      </c>
      <c r="G438" s="9">
        <v>2569</v>
      </c>
      <c r="H438" t="s">
        <v>4124</v>
      </c>
      <c r="I438" s="9">
        <f t="shared" si="126"/>
        <v>8677.7775000000001</v>
      </c>
      <c r="J438" t="s">
        <v>4188</v>
      </c>
      <c r="K438" s="9">
        <v>1125</v>
      </c>
      <c r="L438" t="s">
        <v>4124</v>
      </c>
      <c r="M438" s="9">
        <f t="shared" si="127"/>
        <v>22482.348999999998</v>
      </c>
      <c r="N438" t="s">
        <v>4103</v>
      </c>
      <c r="O438" s="9">
        <f t="shared" si="128"/>
        <v>9635.2924285714271</v>
      </c>
      <c r="P438" t="s">
        <v>4103</v>
      </c>
      <c r="Q438" s="9">
        <v>2609</v>
      </c>
      <c r="R438" t="s">
        <v>4124</v>
      </c>
      <c r="S438" s="9">
        <v>3218</v>
      </c>
      <c r="T438" t="s">
        <v>4124</v>
      </c>
      <c r="U438" s="9">
        <f t="shared" si="129"/>
        <v>7228.7264000000005</v>
      </c>
      <c r="V438" t="s">
        <v>4188</v>
      </c>
      <c r="W438" s="9">
        <v>1039.0899999999999</v>
      </c>
      <c r="X438" t="s">
        <v>4124</v>
      </c>
      <c r="Y438" s="9">
        <f t="shared" si="130"/>
        <v>1039.0899999999999</v>
      </c>
      <c r="Z438" t="str">
        <f t="shared" si="131"/>
        <v>Per Diem</v>
      </c>
      <c r="AA438" s="9">
        <f t="shared" si="132"/>
        <v>6269.2195959999999</v>
      </c>
      <c r="AB438" t="s">
        <v>4188</v>
      </c>
      <c r="AC438" s="9">
        <f t="shared" si="133"/>
        <v>6269.2195959999999</v>
      </c>
      <c r="AD438" t="str">
        <f t="shared" si="134"/>
        <v>DRG Weight</v>
      </c>
      <c r="AE438" s="9">
        <f t="shared" si="135"/>
        <v>6081.1430081199996</v>
      </c>
      <c r="AF438" t="str">
        <f t="shared" si="136"/>
        <v>DRG Weight</v>
      </c>
      <c r="AG438" s="9">
        <f t="shared" si="137"/>
        <v>6269.2195959999999</v>
      </c>
      <c r="AH438" t="str">
        <f t="shared" si="138"/>
        <v>DRG Weight</v>
      </c>
      <c r="AI438" s="9">
        <f t="shared" si="139"/>
        <v>6269.2195959999999</v>
      </c>
      <c r="AJ438" t="str">
        <f t="shared" si="140"/>
        <v>DRG Weight</v>
      </c>
      <c r="AK438" s="9">
        <f t="shared" si="141"/>
        <v>6269.2195959999999</v>
      </c>
      <c r="AL438" t="str">
        <f t="shared" si="142"/>
        <v>DRG Weight</v>
      </c>
    </row>
    <row r="439" spans="1:38" x14ac:dyDescent="0.25">
      <c r="A439" s="10">
        <v>537</v>
      </c>
      <c r="B439" s="9">
        <v>0.96699999999999997</v>
      </c>
      <c r="C439" s="9"/>
      <c r="D439" s="9"/>
      <c r="E439" s="9">
        <f t="shared" si="124"/>
        <v>0</v>
      </c>
      <c r="F439" s="9">
        <f t="shared" si="125"/>
        <v>10661.174999999999</v>
      </c>
      <c r="G439" s="9">
        <v>2569</v>
      </c>
      <c r="H439" t="s">
        <v>4124</v>
      </c>
      <c r="I439" s="9">
        <f t="shared" si="126"/>
        <v>10661.174999999999</v>
      </c>
      <c r="J439" t="s">
        <v>4188</v>
      </c>
      <c r="K439" s="9">
        <v>1125</v>
      </c>
      <c r="L439" t="s">
        <v>4124</v>
      </c>
      <c r="M439" s="9">
        <f t="shared" si="127"/>
        <v>0</v>
      </c>
      <c r="N439" t="s">
        <v>4103</v>
      </c>
      <c r="O439" s="9">
        <f t="shared" si="128"/>
        <v>0</v>
      </c>
      <c r="P439" t="s">
        <v>4103</v>
      </c>
      <c r="Q439" s="9">
        <v>2609</v>
      </c>
      <c r="R439" t="s">
        <v>4124</v>
      </c>
      <c r="S439" s="9">
        <v>3218</v>
      </c>
      <c r="T439" t="s">
        <v>4124</v>
      </c>
      <c r="U439" s="9">
        <f t="shared" si="129"/>
        <v>8880.9279999999999</v>
      </c>
      <c r="V439" t="s">
        <v>4188</v>
      </c>
      <c r="W439" s="9">
        <v>1039.0899999999999</v>
      </c>
      <c r="X439" t="s">
        <v>4124</v>
      </c>
      <c r="Y439" s="9">
        <f t="shared" si="130"/>
        <v>1039.0899999999999</v>
      </c>
      <c r="Z439" t="str">
        <f t="shared" si="131"/>
        <v>Per Diem</v>
      </c>
      <c r="AA439" s="9">
        <f t="shared" si="132"/>
        <v>7516.7829199999996</v>
      </c>
      <c r="AB439" t="s">
        <v>4188</v>
      </c>
      <c r="AC439" s="9">
        <f t="shared" si="133"/>
        <v>7516.7829199999996</v>
      </c>
      <c r="AD439" t="str">
        <f t="shared" si="134"/>
        <v>DRG Weight</v>
      </c>
      <c r="AE439" s="9">
        <f t="shared" si="135"/>
        <v>7291.2794323999997</v>
      </c>
      <c r="AF439" t="str">
        <f t="shared" si="136"/>
        <v>DRG Weight</v>
      </c>
      <c r="AG439" s="9">
        <f t="shared" si="137"/>
        <v>7516.7829199999996</v>
      </c>
      <c r="AH439" t="str">
        <f t="shared" si="138"/>
        <v>DRG Weight</v>
      </c>
      <c r="AI439" s="9">
        <f t="shared" si="139"/>
        <v>7516.7829199999996</v>
      </c>
      <c r="AJ439" t="str">
        <f t="shared" si="140"/>
        <v>DRG Weight</v>
      </c>
      <c r="AK439" s="9">
        <f t="shared" si="141"/>
        <v>7516.7829199999996</v>
      </c>
      <c r="AL439" t="str">
        <f t="shared" si="142"/>
        <v>DRG Weight</v>
      </c>
    </row>
    <row r="440" spans="1:38" x14ac:dyDescent="0.25">
      <c r="A440" s="10">
        <v>538</v>
      </c>
      <c r="B440" s="9">
        <v>0.70909999999999995</v>
      </c>
      <c r="C440" s="9"/>
      <c r="D440" s="9"/>
      <c r="E440" s="9">
        <f t="shared" si="124"/>
        <v>0</v>
      </c>
      <c r="F440" s="9">
        <f t="shared" si="125"/>
        <v>7817.8274999999994</v>
      </c>
      <c r="G440" s="9">
        <v>2569</v>
      </c>
      <c r="H440" t="s">
        <v>4124</v>
      </c>
      <c r="I440" s="9">
        <f t="shared" si="126"/>
        <v>7817.8274999999994</v>
      </c>
      <c r="J440" t="s">
        <v>4188</v>
      </c>
      <c r="K440" s="9">
        <v>1125</v>
      </c>
      <c r="L440" t="s">
        <v>4124</v>
      </c>
      <c r="M440" s="9">
        <f t="shared" si="127"/>
        <v>0</v>
      </c>
      <c r="N440" t="s">
        <v>4103</v>
      </c>
      <c r="O440" s="9">
        <f t="shared" si="128"/>
        <v>0</v>
      </c>
      <c r="P440" t="s">
        <v>4103</v>
      </c>
      <c r="Q440" s="9">
        <v>2609</v>
      </c>
      <c r="R440" t="s">
        <v>4124</v>
      </c>
      <c r="S440" s="9">
        <v>3218</v>
      </c>
      <c r="T440" t="s">
        <v>4124</v>
      </c>
      <c r="U440" s="9">
        <f t="shared" si="129"/>
        <v>6512.3743999999997</v>
      </c>
      <c r="V440" t="s">
        <v>4188</v>
      </c>
      <c r="W440" s="9">
        <v>1039.0899999999999</v>
      </c>
      <c r="X440" t="s">
        <v>4124</v>
      </c>
      <c r="Y440" s="9">
        <f t="shared" si="130"/>
        <v>1039.0899999999999</v>
      </c>
      <c r="Z440" t="str">
        <f t="shared" si="131"/>
        <v>Per Diem</v>
      </c>
      <c r="AA440" s="9">
        <f t="shared" si="132"/>
        <v>5728.3083159999996</v>
      </c>
      <c r="AB440" t="s">
        <v>4188</v>
      </c>
      <c r="AC440" s="9">
        <f t="shared" si="133"/>
        <v>5728.3083159999996</v>
      </c>
      <c r="AD440" t="str">
        <f t="shared" si="134"/>
        <v>DRG Weight</v>
      </c>
      <c r="AE440" s="9">
        <f t="shared" si="135"/>
        <v>5556.4590665199994</v>
      </c>
      <c r="AF440" t="str">
        <f t="shared" si="136"/>
        <v>DRG Weight</v>
      </c>
      <c r="AG440" s="9">
        <f t="shared" si="137"/>
        <v>5728.3083159999996</v>
      </c>
      <c r="AH440" t="str">
        <f t="shared" si="138"/>
        <v>DRG Weight</v>
      </c>
      <c r="AI440" s="9">
        <f t="shared" si="139"/>
        <v>5728.3083159999996</v>
      </c>
      <c r="AJ440" t="str">
        <f t="shared" si="140"/>
        <v>DRG Weight</v>
      </c>
      <c r="AK440" s="9">
        <f t="shared" si="141"/>
        <v>5728.3083159999996</v>
      </c>
      <c r="AL440" t="str">
        <f t="shared" si="142"/>
        <v>DRG Weight</v>
      </c>
    </row>
    <row r="441" spans="1:38" x14ac:dyDescent="0.25">
      <c r="A441" s="10">
        <v>539</v>
      </c>
      <c r="B441" s="9">
        <v>1.9843999999999999</v>
      </c>
      <c r="C441" s="9">
        <v>62002.34</v>
      </c>
      <c r="D441" s="9">
        <f>C441*60%</f>
        <v>37201.403999999995</v>
      </c>
      <c r="E441" s="9">
        <f t="shared" si="124"/>
        <v>1039.0899999999999</v>
      </c>
      <c r="F441" s="9">
        <f t="shared" si="125"/>
        <v>43401.637999999992</v>
      </c>
      <c r="G441" s="9">
        <v>1933</v>
      </c>
      <c r="H441" t="s">
        <v>4124</v>
      </c>
      <c r="I441" s="9">
        <f t="shared" si="126"/>
        <v>21878.01</v>
      </c>
      <c r="J441" t="s">
        <v>4188</v>
      </c>
      <c r="K441" s="9">
        <v>1125</v>
      </c>
      <c r="L441" t="s">
        <v>4124</v>
      </c>
      <c r="M441" s="9">
        <f t="shared" si="127"/>
        <v>43401.637999999992</v>
      </c>
      <c r="N441" t="s">
        <v>4103</v>
      </c>
      <c r="O441" s="9">
        <f t="shared" si="128"/>
        <v>18600.701999999997</v>
      </c>
      <c r="P441" t="s">
        <v>4103</v>
      </c>
      <c r="Q441" s="9">
        <v>2609</v>
      </c>
      <c r="R441" t="s">
        <v>4124</v>
      </c>
      <c r="S441" s="9">
        <v>3218</v>
      </c>
      <c r="T441" t="s">
        <v>4124</v>
      </c>
      <c r="U441" s="9">
        <f t="shared" si="129"/>
        <v>18224.729599999999</v>
      </c>
      <c r="V441" t="s">
        <v>4188</v>
      </c>
      <c r="W441" s="9">
        <v>1039.0899999999999</v>
      </c>
      <c r="X441" t="s">
        <v>4124</v>
      </c>
      <c r="Y441" s="9">
        <f t="shared" si="130"/>
        <v>1039.0899999999999</v>
      </c>
      <c r="Z441" t="str">
        <f t="shared" si="131"/>
        <v>Per Diem</v>
      </c>
      <c r="AA441" s="9">
        <f t="shared" si="132"/>
        <v>14572.207744000001</v>
      </c>
      <c r="AB441" t="s">
        <v>4188</v>
      </c>
      <c r="AC441" s="9">
        <f t="shared" si="133"/>
        <v>14572.207744000001</v>
      </c>
      <c r="AD441" t="str">
        <f t="shared" si="134"/>
        <v>DRG Weight</v>
      </c>
      <c r="AE441" s="9">
        <f t="shared" si="135"/>
        <v>14135.041511680001</v>
      </c>
      <c r="AF441" t="str">
        <f t="shared" si="136"/>
        <v>DRG Weight</v>
      </c>
      <c r="AG441" s="9">
        <f t="shared" si="137"/>
        <v>14572.207744000001</v>
      </c>
      <c r="AH441" t="str">
        <f t="shared" si="138"/>
        <v>DRG Weight</v>
      </c>
      <c r="AI441" s="9">
        <f t="shared" si="139"/>
        <v>14572.207744000001</v>
      </c>
      <c r="AJ441" t="str">
        <f t="shared" si="140"/>
        <v>DRG Weight</v>
      </c>
      <c r="AK441" s="9">
        <f t="shared" si="141"/>
        <v>14572.207744000001</v>
      </c>
      <c r="AL441" t="str">
        <f t="shared" si="142"/>
        <v>DRG Weight</v>
      </c>
    </row>
    <row r="442" spans="1:38" x14ac:dyDescent="0.25">
      <c r="A442" s="10">
        <v>540</v>
      </c>
      <c r="B442" s="9">
        <v>1.2982</v>
      </c>
      <c r="C442" s="9"/>
      <c r="D442" s="9"/>
      <c r="E442" s="9">
        <f t="shared" si="124"/>
        <v>0</v>
      </c>
      <c r="F442" s="9">
        <f t="shared" si="125"/>
        <v>14312.655000000001</v>
      </c>
      <c r="G442" s="9">
        <v>2569</v>
      </c>
      <c r="H442" t="s">
        <v>4124</v>
      </c>
      <c r="I442" s="9">
        <f t="shared" si="126"/>
        <v>14312.655000000001</v>
      </c>
      <c r="J442" t="s">
        <v>4188</v>
      </c>
      <c r="K442" s="9">
        <v>1125</v>
      </c>
      <c r="L442" t="s">
        <v>4124</v>
      </c>
      <c r="M442" s="9">
        <f t="shared" si="127"/>
        <v>0</v>
      </c>
      <c r="N442" t="s">
        <v>4103</v>
      </c>
      <c r="O442" s="9">
        <f t="shared" si="128"/>
        <v>0</v>
      </c>
      <c r="P442" t="s">
        <v>4103</v>
      </c>
      <c r="Q442" s="9">
        <v>2609</v>
      </c>
      <c r="R442" t="s">
        <v>4124</v>
      </c>
      <c r="S442" s="9">
        <v>3218</v>
      </c>
      <c r="T442" t="s">
        <v>4124</v>
      </c>
      <c r="U442" s="9">
        <f t="shared" si="129"/>
        <v>11922.668799999999</v>
      </c>
      <c r="V442" t="s">
        <v>4188</v>
      </c>
      <c r="W442" s="9">
        <v>1039.0899999999999</v>
      </c>
      <c r="X442" t="s">
        <v>4124</v>
      </c>
      <c r="Y442" s="9">
        <f t="shared" si="130"/>
        <v>1039.0899999999999</v>
      </c>
      <c r="Z442" t="str">
        <f t="shared" si="131"/>
        <v>Per Diem</v>
      </c>
      <c r="AA442" s="9">
        <f t="shared" si="132"/>
        <v>9813.5754320000015</v>
      </c>
      <c r="AB442" t="s">
        <v>4188</v>
      </c>
      <c r="AC442" s="9">
        <f t="shared" si="133"/>
        <v>9813.5754320000015</v>
      </c>
      <c r="AD442" t="str">
        <f t="shared" si="134"/>
        <v>DRG Weight</v>
      </c>
      <c r="AE442" s="9">
        <f t="shared" si="135"/>
        <v>9519.1681690400019</v>
      </c>
      <c r="AF442" t="str">
        <f t="shared" si="136"/>
        <v>DRG Weight</v>
      </c>
      <c r="AG442" s="9">
        <f t="shared" si="137"/>
        <v>9813.5754320000015</v>
      </c>
      <c r="AH442" t="str">
        <f t="shared" si="138"/>
        <v>DRG Weight</v>
      </c>
      <c r="AI442" s="9">
        <f t="shared" si="139"/>
        <v>9813.5754320000015</v>
      </c>
      <c r="AJ442" t="str">
        <f t="shared" si="140"/>
        <v>DRG Weight</v>
      </c>
      <c r="AK442" s="9">
        <f t="shared" si="141"/>
        <v>9813.5754320000015</v>
      </c>
      <c r="AL442" t="str">
        <f t="shared" si="142"/>
        <v>DRG Weight</v>
      </c>
    </row>
    <row r="443" spans="1:38" x14ac:dyDescent="0.25">
      <c r="A443" s="10">
        <v>541</v>
      </c>
      <c r="B443" s="9">
        <v>0.8579</v>
      </c>
      <c r="C443" s="9"/>
      <c r="D443" s="9"/>
      <c r="E443" s="9">
        <f t="shared" si="124"/>
        <v>0</v>
      </c>
      <c r="F443" s="9">
        <f t="shared" si="125"/>
        <v>9458.3474999999999</v>
      </c>
      <c r="G443" s="9">
        <v>1933</v>
      </c>
      <c r="H443" t="s">
        <v>4124</v>
      </c>
      <c r="I443" s="9">
        <f t="shared" si="126"/>
        <v>9458.3474999999999</v>
      </c>
      <c r="J443" t="s">
        <v>4188</v>
      </c>
      <c r="K443" s="9">
        <v>1125</v>
      </c>
      <c r="L443" t="s">
        <v>4124</v>
      </c>
      <c r="M443" s="9">
        <f t="shared" si="127"/>
        <v>0</v>
      </c>
      <c r="N443" t="s">
        <v>4103</v>
      </c>
      <c r="O443" s="9">
        <f t="shared" si="128"/>
        <v>0</v>
      </c>
      <c r="P443" t="s">
        <v>4103</v>
      </c>
      <c r="Q443" s="9">
        <v>2609</v>
      </c>
      <c r="R443" t="s">
        <v>4124</v>
      </c>
      <c r="S443" s="9">
        <v>3218</v>
      </c>
      <c r="T443" t="s">
        <v>4124</v>
      </c>
      <c r="U443" s="9">
        <f t="shared" si="129"/>
        <v>7878.9535999999998</v>
      </c>
      <c r="V443" t="s">
        <v>4188</v>
      </c>
      <c r="W443" s="9">
        <v>1039.0899999999999</v>
      </c>
      <c r="X443" t="s">
        <v>4124</v>
      </c>
      <c r="Y443" s="9">
        <f t="shared" si="130"/>
        <v>1039.0899999999999</v>
      </c>
      <c r="Z443" t="str">
        <f t="shared" si="131"/>
        <v>Per Diem</v>
      </c>
      <c r="AA443" s="9">
        <f t="shared" si="132"/>
        <v>6760.2006039999997</v>
      </c>
      <c r="AB443" t="s">
        <v>4188</v>
      </c>
      <c r="AC443" s="9">
        <f t="shared" si="133"/>
        <v>6760.2006039999997</v>
      </c>
      <c r="AD443" t="str">
        <f t="shared" si="134"/>
        <v>DRG Weight</v>
      </c>
      <c r="AE443" s="9">
        <f t="shared" si="135"/>
        <v>6557.3945858799998</v>
      </c>
      <c r="AF443" t="str">
        <f t="shared" si="136"/>
        <v>DRG Weight</v>
      </c>
      <c r="AG443" s="9">
        <f t="shared" si="137"/>
        <v>6760.2006039999997</v>
      </c>
      <c r="AH443" t="str">
        <f t="shared" si="138"/>
        <v>DRG Weight</v>
      </c>
      <c r="AI443" s="9">
        <f t="shared" si="139"/>
        <v>6760.2006039999997</v>
      </c>
      <c r="AJ443" t="str">
        <f t="shared" si="140"/>
        <v>DRG Weight</v>
      </c>
      <c r="AK443" s="9">
        <f t="shared" si="141"/>
        <v>6760.2006039999997</v>
      </c>
      <c r="AL443" t="str">
        <f t="shared" si="142"/>
        <v>DRG Weight</v>
      </c>
    </row>
    <row r="444" spans="1:38" x14ac:dyDescent="0.25">
      <c r="A444" s="10">
        <v>542</v>
      </c>
      <c r="B444" s="9">
        <v>1.8237000000000001</v>
      </c>
      <c r="C444" s="9"/>
      <c r="D444" s="9"/>
      <c r="E444" s="9">
        <f t="shared" si="124"/>
        <v>0</v>
      </c>
      <c r="F444" s="9">
        <f t="shared" si="125"/>
        <v>20106.2925</v>
      </c>
      <c r="G444" s="9">
        <v>2569</v>
      </c>
      <c r="H444" t="s">
        <v>4124</v>
      </c>
      <c r="I444" s="9">
        <f t="shared" si="126"/>
        <v>20106.2925</v>
      </c>
      <c r="J444" t="s">
        <v>4188</v>
      </c>
      <c r="K444" s="9">
        <v>1125</v>
      </c>
      <c r="L444" t="s">
        <v>4124</v>
      </c>
      <c r="M444" s="9">
        <f t="shared" si="127"/>
        <v>0</v>
      </c>
      <c r="N444" t="s">
        <v>4103</v>
      </c>
      <c r="O444" s="9">
        <f t="shared" si="128"/>
        <v>0</v>
      </c>
      <c r="P444" t="s">
        <v>4103</v>
      </c>
      <c r="Q444" s="9">
        <v>2609</v>
      </c>
      <c r="R444" t="s">
        <v>4124</v>
      </c>
      <c r="S444" s="9">
        <v>3218</v>
      </c>
      <c r="T444" t="s">
        <v>4124</v>
      </c>
      <c r="U444" s="9">
        <f t="shared" si="129"/>
        <v>16748.860800000002</v>
      </c>
      <c r="V444" t="s">
        <v>4188</v>
      </c>
      <c r="W444" s="9">
        <v>1039.0899999999999</v>
      </c>
      <c r="X444" t="s">
        <v>4124</v>
      </c>
      <c r="Y444" s="9">
        <f t="shared" si="130"/>
        <v>1039.0899999999999</v>
      </c>
      <c r="Z444" t="str">
        <f t="shared" si="131"/>
        <v>Per Diem</v>
      </c>
      <c r="AA444" s="9">
        <f t="shared" si="132"/>
        <v>13457.791812000001</v>
      </c>
      <c r="AB444" t="s">
        <v>4188</v>
      </c>
      <c r="AC444" s="9">
        <f t="shared" si="133"/>
        <v>13457.791812000001</v>
      </c>
      <c r="AD444" t="str">
        <f t="shared" si="134"/>
        <v>DRG Weight</v>
      </c>
      <c r="AE444" s="9">
        <f t="shared" si="135"/>
        <v>13054.058057640001</v>
      </c>
      <c r="AF444" t="str">
        <f t="shared" si="136"/>
        <v>DRG Weight</v>
      </c>
      <c r="AG444" s="9">
        <f t="shared" si="137"/>
        <v>13457.791812000001</v>
      </c>
      <c r="AH444" t="str">
        <f t="shared" si="138"/>
        <v>DRG Weight</v>
      </c>
      <c r="AI444" s="9">
        <f t="shared" si="139"/>
        <v>13457.791812000001</v>
      </c>
      <c r="AJ444" t="str">
        <f t="shared" si="140"/>
        <v>DRG Weight</v>
      </c>
      <c r="AK444" s="9">
        <f t="shared" si="141"/>
        <v>13457.791812000001</v>
      </c>
      <c r="AL444" t="str">
        <f t="shared" si="142"/>
        <v>DRG Weight</v>
      </c>
    </row>
    <row r="445" spans="1:38" x14ac:dyDescent="0.25">
      <c r="A445" s="10">
        <v>543</v>
      </c>
      <c r="B445" s="9">
        <v>1.0907</v>
      </c>
      <c r="C445" s="9"/>
      <c r="D445" s="9"/>
      <c r="E445" s="9">
        <f t="shared" si="124"/>
        <v>0</v>
      </c>
      <c r="F445" s="9">
        <f t="shared" si="125"/>
        <v>12024.967500000001</v>
      </c>
      <c r="G445" s="9">
        <v>1933</v>
      </c>
      <c r="H445" t="s">
        <v>4124</v>
      </c>
      <c r="I445" s="9">
        <f t="shared" si="126"/>
        <v>12024.967500000001</v>
      </c>
      <c r="J445" t="s">
        <v>4188</v>
      </c>
      <c r="K445" s="9">
        <v>1125</v>
      </c>
      <c r="L445" t="s">
        <v>4124</v>
      </c>
      <c r="M445" s="9">
        <f t="shared" si="127"/>
        <v>0</v>
      </c>
      <c r="N445" t="s">
        <v>4103</v>
      </c>
      <c r="O445" s="9">
        <f t="shared" si="128"/>
        <v>0</v>
      </c>
      <c r="P445" t="s">
        <v>4103</v>
      </c>
      <c r="Q445" s="9">
        <v>2609</v>
      </c>
      <c r="R445" t="s">
        <v>4124</v>
      </c>
      <c r="S445" s="9">
        <v>3218</v>
      </c>
      <c r="T445" t="s">
        <v>4124</v>
      </c>
      <c r="U445" s="9">
        <f t="shared" si="129"/>
        <v>10016.988799999999</v>
      </c>
      <c r="V445" t="s">
        <v>4188</v>
      </c>
      <c r="W445" s="9">
        <v>1039.0899999999999</v>
      </c>
      <c r="X445" t="s">
        <v>4124</v>
      </c>
      <c r="Y445" s="9">
        <f t="shared" si="130"/>
        <v>1039.0899999999999</v>
      </c>
      <c r="Z445" t="str">
        <f t="shared" si="131"/>
        <v>Per Diem</v>
      </c>
      <c r="AA445" s="9">
        <f t="shared" si="132"/>
        <v>8374.6127320000014</v>
      </c>
      <c r="AB445" t="s">
        <v>4188</v>
      </c>
      <c r="AC445" s="9">
        <f t="shared" si="133"/>
        <v>8374.6127320000014</v>
      </c>
      <c r="AD445" t="str">
        <f t="shared" si="134"/>
        <v>DRG Weight</v>
      </c>
      <c r="AE445" s="9">
        <f t="shared" si="135"/>
        <v>8123.3743500400014</v>
      </c>
      <c r="AF445" t="str">
        <f t="shared" si="136"/>
        <v>DRG Weight</v>
      </c>
      <c r="AG445" s="9">
        <f t="shared" si="137"/>
        <v>8374.6127320000014</v>
      </c>
      <c r="AH445" t="str">
        <f t="shared" si="138"/>
        <v>DRG Weight</v>
      </c>
      <c r="AI445" s="9">
        <f t="shared" si="139"/>
        <v>8374.6127320000014</v>
      </c>
      <c r="AJ445" t="str">
        <f t="shared" si="140"/>
        <v>DRG Weight</v>
      </c>
      <c r="AK445" s="9">
        <f t="shared" si="141"/>
        <v>8374.6127320000014</v>
      </c>
      <c r="AL445" t="str">
        <f t="shared" si="142"/>
        <v>DRG Weight</v>
      </c>
    </row>
    <row r="446" spans="1:38" x14ac:dyDescent="0.25">
      <c r="A446" s="10">
        <v>544</v>
      </c>
      <c r="B446" s="9">
        <v>0.76749999999999996</v>
      </c>
      <c r="C446" s="9"/>
      <c r="D446" s="9"/>
      <c r="E446" s="9">
        <f t="shared" si="124"/>
        <v>0</v>
      </c>
      <c r="F446" s="9">
        <f t="shared" si="125"/>
        <v>8461.6875</v>
      </c>
      <c r="G446" s="9">
        <v>1933</v>
      </c>
      <c r="H446" t="s">
        <v>4124</v>
      </c>
      <c r="I446" s="9">
        <f t="shared" si="126"/>
        <v>8461.6875</v>
      </c>
      <c r="J446" t="s">
        <v>4188</v>
      </c>
      <c r="K446" s="9">
        <v>1125</v>
      </c>
      <c r="L446" t="s">
        <v>4124</v>
      </c>
      <c r="M446" s="9">
        <f t="shared" si="127"/>
        <v>0</v>
      </c>
      <c r="N446" t="s">
        <v>4103</v>
      </c>
      <c r="O446" s="9">
        <f t="shared" si="128"/>
        <v>0</v>
      </c>
      <c r="P446" t="s">
        <v>4103</v>
      </c>
      <c r="Q446" s="9">
        <v>2609</v>
      </c>
      <c r="R446" t="s">
        <v>4124</v>
      </c>
      <c r="S446" s="9">
        <v>3218</v>
      </c>
      <c r="T446" t="s">
        <v>4124</v>
      </c>
      <c r="U446" s="9">
        <f t="shared" si="129"/>
        <v>7048.7199999999993</v>
      </c>
      <c r="V446" t="s">
        <v>4188</v>
      </c>
      <c r="W446" s="9">
        <v>1039.0899999999999</v>
      </c>
      <c r="X446" t="s">
        <v>4124</v>
      </c>
      <c r="Y446" s="9">
        <f t="shared" si="130"/>
        <v>1039.0899999999999</v>
      </c>
      <c r="Z446" t="str">
        <f t="shared" si="131"/>
        <v>Per Diem</v>
      </c>
      <c r="AA446" s="9">
        <f t="shared" si="132"/>
        <v>6133.2982999999995</v>
      </c>
      <c r="AB446" t="s">
        <v>4188</v>
      </c>
      <c r="AC446" s="9">
        <f t="shared" si="133"/>
        <v>6133.2982999999995</v>
      </c>
      <c r="AD446" t="str">
        <f t="shared" si="134"/>
        <v>DRG Weight</v>
      </c>
      <c r="AE446" s="9">
        <f t="shared" si="135"/>
        <v>5949.2993509999997</v>
      </c>
      <c r="AF446" t="str">
        <f t="shared" si="136"/>
        <v>DRG Weight</v>
      </c>
      <c r="AG446" s="9">
        <f t="shared" si="137"/>
        <v>6133.2982999999995</v>
      </c>
      <c r="AH446" t="str">
        <f t="shared" si="138"/>
        <v>DRG Weight</v>
      </c>
      <c r="AI446" s="9">
        <f t="shared" si="139"/>
        <v>6133.2982999999995</v>
      </c>
      <c r="AJ446" t="str">
        <f t="shared" si="140"/>
        <v>DRG Weight</v>
      </c>
      <c r="AK446" s="9">
        <f t="shared" si="141"/>
        <v>6133.2982999999995</v>
      </c>
      <c r="AL446" t="str">
        <f t="shared" si="142"/>
        <v>DRG Weight</v>
      </c>
    </row>
    <row r="447" spans="1:38" x14ac:dyDescent="0.25">
      <c r="A447" s="10">
        <v>545</v>
      </c>
      <c r="B447" s="9">
        <v>2.4931999999999999</v>
      </c>
      <c r="C447" s="9"/>
      <c r="D447" s="9"/>
      <c r="E447" s="9">
        <f t="shared" si="124"/>
        <v>0</v>
      </c>
      <c r="F447" s="9">
        <f t="shared" si="125"/>
        <v>27487.53</v>
      </c>
      <c r="G447" s="9">
        <v>3451</v>
      </c>
      <c r="H447" t="s">
        <v>4124</v>
      </c>
      <c r="I447" s="9">
        <f t="shared" si="126"/>
        <v>27487.53</v>
      </c>
      <c r="J447" t="s">
        <v>4188</v>
      </c>
      <c r="K447" s="9">
        <v>1125</v>
      </c>
      <c r="L447" t="s">
        <v>4124</v>
      </c>
      <c r="M447" s="9">
        <f t="shared" si="127"/>
        <v>0</v>
      </c>
      <c r="N447" t="s">
        <v>4103</v>
      </c>
      <c r="O447" s="9">
        <f t="shared" si="128"/>
        <v>0</v>
      </c>
      <c r="P447" t="s">
        <v>4103</v>
      </c>
      <c r="Q447" s="9">
        <v>2609</v>
      </c>
      <c r="R447" t="s">
        <v>4124</v>
      </c>
      <c r="S447" s="9">
        <v>3218</v>
      </c>
      <c r="T447" t="s">
        <v>4124</v>
      </c>
      <c r="U447" s="9">
        <f t="shared" si="129"/>
        <v>22897.5488</v>
      </c>
      <c r="V447" t="s">
        <v>4188</v>
      </c>
      <c r="W447" s="9">
        <v>1039.0899999999999</v>
      </c>
      <c r="X447" t="s">
        <v>4124</v>
      </c>
      <c r="Y447" s="9">
        <f t="shared" si="130"/>
        <v>1039.0899999999999</v>
      </c>
      <c r="Z447" t="str">
        <f t="shared" si="131"/>
        <v>Per Diem</v>
      </c>
      <c r="AA447" s="9">
        <f t="shared" si="132"/>
        <v>18100.613631999997</v>
      </c>
      <c r="AB447" t="s">
        <v>4188</v>
      </c>
      <c r="AC447" s="9">
        <f t="shared" si="133"/>
        <v>18100.613631999997</v>
      </c>
      <c r="AD447" t="str">
        <f t="shared" si="134"/>
        <v>DRG Weight</v>
      </c>
      <c r="AE447" s="9">
        <f t="shared" si="135"/>
        <v>17557.595223039996</v>
      </c>
      <c r="AF447" t="str">
        <f t="shared" si="136"/>
        <v>DRG Weight</v>
      </c>
      <c r="AG447" s="9">
        <f t="shared" si="137"/>
        <v>18100.613631999997</v>
      </c>
      <c r="AH447" t="str">
        <f t="shared" si="138"/>
        <v>DRG Weight</v>
      </c>
      <c r="AI447" s="9">
        <f t="shared" si="139"/>
        <v>18100.613631999997</v>
      </c>
      <c r="AJ447" t="str">
        <f t="shared" si="140"/>
        <v>DRG Weight</v>
      </c>
      <c r="AK447" s="9">
        <f t="shared" si="141"/>
        <v>18100.613631999997</v>
      </c>
      <c r="AL447" t="str">
        <f t="shared" si="142"/>
        <v>DRG Weight</v>
      </c>
    </row>
    <row r="448" spans="1:38" x14ac:dyDescent="0.25">
      <c r="A448" s="10">
        <v>546</v>
      </c>
      <c r="B448" s="9">
        <v>1.1993</v>
      </c>
      <c r="C448" s="9"/>
      <c r="D448" s="9"/>
      <c r="E448" s="9">
        <f t="shared" si="124"/>
        <v>0</v>
      </c>
      <c r="F448" s="9">
        <f t="shared" si="125"/>
        <v>13222.282500000001</v>
      </c>
      <c r="G448" s="9">
        <v>1933</v>
      </c>
      <c r="H448" t="s">
        <v>4124</v>
      </c>
      <c r="I448" s="9">
        <f t="shared" si="126"/>
        <v>13222.282500000001</v>
      </c>
      <c r="J448" t="s">
        <v>4188</v>
      </c>
      <c r="K448" s="9">
        <v>1125</v>
      </c>
      <c r="L448" t="s">
        <v>4124</v>
      </c>
      <c r="M448" s="9">
        <f t="shared" si="127"/>
        <v>0</v>
      </c>
      <c r="N448" t="s">
        <v>4103</v>
      </c>
      <c r="O448" s="9">
        <f t="shared" si="128"/>
        <v>0</v>
      </c>
      <c r="P448" t="s">
        <v>4103</v>
      </c>
      <c r="Q448" s="9">
        <v>2609</v>
      </c>
      <c r="R448" t="s">
        <v>4124</v>
      </c>
      <c r="S448" s="9">
        <v>3218</v>
      </c>
      <c r="T448" t="s">
        <v>4124</v>
      </c>
      <c r="U448" s="9">
        <f t="shared" si="129"/>
        <v>11014.3712</v>
      </c>
      <c r="V448" t="s">
        <v>4188</v>
      </c>
      <c r="W448" s="9">
        <v>1039.0899999999999</v>
      </c>
      <c r="X448" t="s">
        <v>4124</v>
      </c>
      <c r="Y448" s="9">
        <f t="shared" si="130"/>
        <v>1039.0899999999999</v>
      </c>
      <c r="Z448" t="str">
        <f t="shared" si="131"/>
        <v>Per Diem</v>
      </c>
      <c r="AA448" s="9">
        <f t="shared" si="132"/>
        <v>9127.7276680000014</v>
      </c>
      <c r="AB448" t="s">
        <v>4188</v>
      </c>
      <c r="AC448" s="9">
        <f t="shared" si="133"/>
        <v>9127.7276680000014</v>
      </c>
      <c r="AD448" t="str">
        <f t="shared" si="134"/>
        <v>DRG Weight</v>
      </c>
      <c r="AE448" s="9">
        <f t="shared" si="135"/>
        <v>8853.8958379600008</v>
      </c>
      <c r="AF448" t="str">
        <f t="shared" si="136"/>
        <v>DRG Weight</v>
      </c>
      <c r="AG448" s="9">
        <f t="shared" si="137"/>
        <v>9127.7276680000014</v>
      </c>
      <c r="AH448" t="str">
        <f t="shared" si="138"/>
        <v>DRG Weight</v>
      </c>
      <c r="AI448" s="9">
        <f t="shared" si="139"/>
        <v>9127.7276680000014</v>
      </c>
      <c r="AJ448" t="str">
        <f t="shared" si="140"/>
        <v>DRG Weight</v>
      </c>
      <c r="AK448" s="9">
        <f t="shared" si="141"/>
        <v>9127.7276680000014</v>
      </c>
      <c r="AL448" t="str">
        <f t="shared" si="142"/>
        <v>DRG Weight</v>
      </c>
    </row>
    <row r="449" spans="1:38" x14ac:dyDescent="0.25">
      <c r="A449" s="10">
        <v>547</v>
      </c>
      <c r="B449" s="9">
        <v>0.82330000000000003</v>
      </c>
      <c r="C449" s="9"/>
      <c r="D449" s="9"/>
      <c r="E449" s="9">
        <f t="shared" si="124"/>
        <v>0</v>
      </c>
      <c r="F449" s="9">
        <f t="shared" si="125"/>
        <v>9076.8824999999997</v>
      </c>
      <c r="G449" s="9">
        <v>2569</v>
      </c>
      <c r="H449" t="s">
        <v>4124</v>
      </c>
      <c r="I449" s="9">
        <f t="shared" si="126"/>
        <v>9076.8824999999997</v>
      </c>
      <c r="J449" t="s">
        <v>4188</v>
      </c>
      <c r="K449" s="9">
        <v>1125</v>
      </c>
      <c r="L449" t="s">
        <v>4124</v>
      </c>
      <c r="M449" s="9">
        <f t="shared" si="127"/>
        <v>0</v>
      </c>
      <c r="N449" t="s">
        <v>4103</v>
      </c>
      <c r="O449" s="9">
        <f t="shared" si="128"/>
        <v>0</v>
      </c>
      <c r="P449" t="s">
        <v>4103</v>
      </c>
      <c r="Q449" s="9">
        <v>2609</v>
      </c>
      <c r="R449" t="s">
        <v>4124</v>
      </c>
      <c r="S449" s="9">
        <v>3218</v>
      </c>
      <c r="T449" t="s">
        <v>4124</v>
      </c>
      <c r="U449" s="9">
        <f t="shared" si="129"/>
        <v>7561.1872000000003</v>
      </c>
      <c r="V449" t="s">
        <v>4188</v>
      </c>
      <c r="W449" s="9">
        <v>1039.0899999999999</v>
      </c>
      <c r="X449" t="s">
        <v>4124</v>
      </c>
      <c r="Y449" s="9">
        <f t="shared" si="130"/>
        <v>1039.0899999999999</v>
      </c>
      <c r="Z449" t="str">
        <f t="shared" si="131"/>
        <v>Per Diem</v>
      </c>
      <c r="AA449" s="9">
        <f t="shared" si="132"/>
        <v>6520.2579080000005</v>
      </c>
      <c r="AB449" t="s">
        <v>4188</v>
      </c>
      <c r="AC449" s="9">
        <f t="shared" si="133"/>
        <v>6520.2579080000005</v>
      </c>
      <c r="AD449" t="str">
        <f t="shared" si="134"/>
        <v>DRG Weight</v>
      </c>
      <c r="AE449" s="9">
        <f t="shared" si="135"/>
        <v>6324.65017076</v>
      </c>
      <c r="AF449" t="str">
        <f t="shared" si="136"/>
        <v>DRG Weight</v>
      </c>
      <c r="AG449" s="9">
        <f t="shared" si="137"/>
        <v>6520.2579080000005</v>
      </c>
      <c r="AH449" t="str">
        <f t="shared" si="138"/>
        <v>DRG Weight</v>
      </c>
      <c r="AI449" s="9">
        <f t="shared" si="139"/>
        <v>6520.2579080000005</v>
      </c>
      <c r="AJ449" t="str">
        <f t="shared" si="140"/>
        <v>DRG Weight</v>
      </c>
      <c r="AK449" s="9">
        <f t="shared" si="141"/>
        <v>6520.2579080000005</v>
      </c>
      <c r="AL449" t="str">
        <f t="shared" si="142"/>
        <v>DRG Weight</v>
      </c>
    </row>
    <row r="450" spans="1:38" x14ac:dyDescent="0.25">
      <c r="A450" s="10">
        <v>548</v>
      </c>
      <c r="B450" s="9">
        <v>1.9498</v>
      </c>
      <c r="C450" s="9"/>
      <c r="D450" s="9"/>
      <c r="E450" s="9">
        <f t="shared" ref="E450:E513" si="143">MIN(G450:AL450)</f>
        <v>0</v>
      </c>
      <c r="F450" s="9">
        <f t="shared" ref="F450:F513" si="144">MAX(G450:AL450)</f>
        <v>21496.544999999998</v>
      </c>
      <c r="G450" s="9">
        <v>2569</v>
      </c>
      <c r="H450" t="s">
        <v>4124</v>
      </c>
      <c r="I450" s="9">
        <f t="shared" ref="I450:I513" si="145">B450*11025</f>
        <v>21496.544999999998</v>
      </c>
      <c r="J450" t="s">
        <v>4188</v>
      </c>
      <c r="K450" s="9">
        <v>1125</v>
      </c>
      <c r="L450" t="s">
        <v>4124</v>
      </c>
      <c r="M450" s="9">
        <f t="shared" ref="M450:M513" si="146">C450*70%</f>
        <v>0</v>
      </c>
      <c r="N450" t="s">
        <v>4103</v>
      </c>
      <c r="O450" s="9">
        <f t="shared" ref="O450:O513" si="147">C450*30%</f>
        <v>0</v>
      </c>
      <c r="P450" t="s">
        <v>4103</v>
      </c>
      <c r="Q450" s="9">
        <v>2609</v>
      </c>
      <c r="R450" t="s">
        <v>4124</v>
      </c>
      <c r="S450" s="9">
        <v>3218</v>
      </c>
      <c r="T450" t="s">
        <v>4124</v>
      </c>
      <c r="U450" s="9">
        <f t="shared" ref="U450:U513" si="148">B450*9184</f>
        <v>17906.963199999998</v>
      </c>
      <c r="V450" t="s">
        <v>4188</v>
      </c>
      <c r="W450" s="9">
        <v>1039.0899999999999</v>
      </c>
      <c r="X450" t="s">
        <v>4124</v>
      </c>
      <c r="Y450" s="9">
        <f t="shared" si="130"/>
        <v>1039.0899999999999</v>
      </c>
      <c r="Z450" t="str">
        <f t="shared" si="131"/>
        <v>Per Diem</v>
      </c>
      <c r="AA450" s="9">
        <f t="shared" si="132"/>
        <v>14332.265048000001</v>
      </c>
      <c r="AB450" t="s">
        <v>4188</v>
      </c>
      <c r="AC450" s="9">
        <f t="shared" si="133"/>
        <v>14332.265048000001</v>
      </c>
      <c r="AD450" t="str">
        <f t="shared" si="134"/>
        <v>DRG Weight</v>
      </c>
      <c r="AE450" s="9">
        <f t="shared" si="135"/>
        <v>13902.297096560002</v>
      </c>
      <c r="AF450" t="str">
        <f t="shared" si="136"/>
        <v>DRG Weight</v>
      </c>
      <c r="AG450" s="9">
        <f t="shared" si="137"/>
        <v>14332.265048000001</v>
      </c>
      <c r="AH450" t="str">
        <f t="shared" si="138"/>
        <v>DRG Weight</v>
      </c>
      <c r="AI450" s="9">
        <f t="shared" si="139"/>
        <v>14332.265048000001</v>
      </c>
      <c r="AJ450" t="str">
        <f t="shared" si="140"/>
        <v>DRG Weight</v>
      </c>
      <c r="AK450" s="9">
        <f t="shared" si="141"/>
        <v>14332.265048000001</v>
      </c>
      <c r="AL450" t="str">
        <f t="shared" si="142"/>
        <v>DRG Weight</v>
      </c>
    </row>
    <row r="451" spans="1:38" x14ac:dyDescent="0.25">
      <c r="A451" s="10">
        <v>549</v>
      </c>
      <c r="B451" s="9">
        <v>1.2061999999999999</v>
      </c>
      <c r="C451" s="9"/>
      <c r="D451" s="9"/>
      <c r="E451" s="9">
        <f t="shared" si="143"/>
        <v>0</v>
      </c>
      <c r="F451" s="9">
        <f t="shared" si="144"/>
        <v>13298.355</v>
      </c>
      <c r="G451" s="9">
        <v>1933</v>
      </c>
      <c r="H451" t="s">
        <v>4124</v>
      </c>
      <c r="I451" s="9">
        <f t="shared" si="145"/>
        <v>13298.355</v>
      </c>
      <c r="J451" t="s">
        <v>4188</v>
      </c>
      <c r="K451" s="9">
        <v>1125</v>
      </c>
      <c r="L451" t="s">
        <v>4124</v>
      </c>
      <c r="M451" s="9">
        <f t="shared" si="146"/>
        <v>0</v>
      </c>
      <c r="N451" t="s">
        <v>4103</v>
      </c>
      <c r="O451" s="9">
        <f t="shared" si="147"/>
        <v>0</v>
      </c>
      <c r="P451" t="s">
        <v>4103</v>
      </c>
      <c r="Q451" s="9">
        <v>2609</v>
      </c>
      <c r="R451" t="s">
        <v>4124</v>
      </c>
      <c r="S451" s="9">
        <v>3218</v>
      </c>
      <c r="T451" t="s">
        <v>4124</v>
      </c>
      <c r="U451" s="9">
        <f t="shared" si="148"/>
        <v>11077.7408</v>
      </c>
      <c r="V451" t="s">
        <v>4188</v>
      </c>
      <c r="W451" s="9">
        <v>1039.0899999999999</v>
      </c>
      <c r="X451" t="s">
        <v>4124</v>
      </c>
      <c r="Y451" s="9">
        <f t="shared" ref="Y451:Y514" si="149">W451</f>
        <v>1039.0899999999999</v>
      </c>
      <c r="Z451" t="str">
        <f t="shared" ref="Z451:Z514" si="150">X451</f>
        <v>Per Diem</v>
      </c>
      <c r="AA451" s="9">
        <f t="shared" ref="AA451:AA514" si="151">B451*6934.76+810.87</f>
        <v>9175.5775119999998</v>
      </c>
      <c r="AB451" t="s">
        <v>4188</v>
      </c>
      <c r="AC451" s="9">
        <f t="shared" ref="AC451:AC514" si="152">AA451</f>
        <v>9175.5775119999998</v>
      </c>
      <c r="AD451" t="str">
        <f t="shared" ref="AD451:AD514" si="153">AB451</f>
        <v>DRG Weight</v>
      </c>
      <c r="AE451" s="9">
        <f t="shared" ref="AE451:AE514" si="154">AA451*97%</f>
        <v>8900.3101866399993</v>
      </c>
      <c r="AF451" t="str">
        <f t="shared" ref="AF451:AF514" si="155">AB451</f>
        <v>DRG Weight</v>
      </c>
      <c r="AG451" s="9">
        <f t="shared" ref="AG451:AG514" si="156">AA451</f>
        <v>9175.5775119999998</v>
      </c>
      <c r="AH451" t="str">
        <f t="shared" ref="AH451:AH514" si="157">AB451</f>
        <v>DRG Weight</v>
      </c>
      <c r="AI451" s="9">
        <f t="shared" ref="AI451:AI514" si="158">AA451</f>
        <v>9175.5775119999998</v>
      </c>
      <c r="AJ451" t="str">
        <f t="shared" ref="AJ451:AJ514" si="159">AB451</f>
        <v>DRG Weight</v>
      </c>
      <c r="AK451" s="9">
        <f t="shared" ref="AK451:AK514" si="160">AA451</f>
        <v>9175.5775119999998</v>
      </c>
      <c r="AL451" t="str">
        <f t="shared" ref="AL451:AL514" si="161">AB451</f>
        <v>DRG Weight</v>
      </c>
    </row>
    <row r="452" spans="1:38" x14ac:dyDescent="0.25">
      <c r="A452" s="10">
        <v>550</v>
      </c>
      <c r="B452" s="9">
        <v>0.94350000000000001</v>
      </c>
      <c r="C452" s="9">
        <v>47256.55</v>
      </c>
      <c r="D452" s="9">
        <f>C452*60%</f>
        <v>28353.93</v>
      </c>
      <c r="E452" s="9">
        <f t="shared" si="143"/>
        <v>1039.0899999999999</v>
      </c>
      <c r="F452" s="9">
        <f t="shared" si="144"/>
        <v>33079.584999999999</v>
      </c>
      <c r="G452" s="9">
        <v>2569</v>
      </c>
      <c r="H452" t="s">
        <v>4124</v>
      </c>
      <c r="I452" s="9">
        <f t="shared" si="145"/>
        <v>10402.0875</v>
      </c>
      <c r="J452" t="s">
        <v>4188</v>
      </c>
      <c r="K452" s="9">
        <v>1125</v>
      </c>
      <c r="L452" t="s">
        <v>4124</v>
      </c>
      <c r="M452" s="9">
        <f t="shared" si="146"/>
        <v>33079.584999999999</v>
      </c>
      <c r="N452" t="s">
        <v>4103</v>
      </c>
      <c r="O452" s="9">
        <f t="shared" si="147"/>
        <v>14176.965</v>
      </c>
      <c r="P452" t="s">
        <v>4103</v>
      </c>
      <c r="Q452" s="9">
        <v>2609</v>
      </c>
      <c r="R452" t="s">
        <v>4124</v>
      </c>
      <c r="S452" s="9">
        <v>3218</v>
      </c>
      <c r="T452" t="s">
        <v>4124</v>
      </c>
      <c r="U452" s="9">
        <f t="shared" si="148"/>
        <v>8665.1039999999994</v>
      </c>
      <c r="V452" t="s">
        <v>4188</v>
      </c>
      <c r="W452" s="9">
        <v>1039.0899999999999</v>
      </c>
      <c r="X452" t="s">
        <v>4124</v>
      </c>
      <c r="Y452" s="9">
        <f t="shared" si="149"/>
        <v>1039.0899999999999</v>
      </c>
      <c r="Z452" t="str">
        <f t="shared" si="150"/>
        <v>Per Diem</v>
      </c>
      <c r="AA452" s="9">
        <f t="shared" si="151"/>
        <v>7353.8160600000001</v>
      </c>
      <c r="AB452" t="s">
        <v>4188</v>
      </c>
      <c r="AC452" s="9">
        <f t="shared" si="152"/>
        <v>7353.8160600000001</v>
      </c>
      <c r="AD452" t="str">
        <f t="shared" si="153"/>
        <v>DRG Weight</v>
      </c>
      <c r="AE452" s="9">
        <f t="shared" si="154"/>
        <v>7133.2015781999999</v>
      </c>
      <c r="AF452" t="str">
        <f t="shared" si="155"/>
        <v>DRG Weight</v>
      </c>
      <c r="AG452" s="9">
        <f t="shared" si="156"/>
        <v>7353.8160600000001</v>
      </c>
      <c r="AH452" t="str">
        <f t="shared" si="157"/>
        <v>DRG Weight</v>
      </c>
      <c r="AI452" s="9">
        <f t="shared" si="158"/>
        <v>7353.8160600000001</v>
      </c>
      <c r="AJ452" t="str">
        <f t="shared" si="159"/>
        <v>DRG Weight</v>
      </c>
      <c r="AK452" s="9">
        <f t="shared" si="160"/>
        <v>7353.8160600000001</v>
      </c>
      <c r="AL452" t="str">
        <f t="shared" si="161"/>
        <v>DRG Weight</v>
      </c>
    </row>
    <row r="453" spans="1:38" x14ac:dyDescent="0.25">
      <c r="A453" s="10">
        <v>551</v>
      </c>
      <c r="B453" s="9">
        <v>1.7019</v>
      </c>
      <c r="C453" s="9">
        <v>55759.584999999999</v>
      </c>
      <c r="D453" s="9">
        <f>C453*60%</f>
        <v>33455.750999999997</v>
      </c>
      <c r="E453" s="9">
        <f t="shared" si="143"/>
        <v>1039.0899999999999</v>
      </c>
      <c r="F453" s="9">
        <f t="shared" si="144"/>
        <v>39031.709499999997</v>
      </c>
      <c r="G453" s="9">
        <v>5779</v>
      </c>
      <c r="H453" t="s">
        <v>4124</v>
      </c>
      <c r="I453" s="9">
        <f t="shared" si="145"/>
        <v>18763.447499999998</v>
      </c>
      <c r="J453" t="s">
        <v>4188</v>
      </c>
      <c r="K453" s="9">
        <v>1125</v>
      </c>
      <c r="L453" t="s">
        <v>4124</v>
      </c>
      <c r="M453" s="9">
        <f t="shared" si="146"/>
        <v>39031.709499999997</v>
      </c>
      <c r="N453" t="s">
        <v>4103</v>
      </c>
      <c r="O453" s="9">
        <f t="shared" si="147"/>
        <v>16727.875499999998</v>
      </c>
      <c r="P453" t="s">
        <v>4103</v>
      </c>
      <c r="Q453" s="9">
        <v>2609</v>
      </c>
      <c r="R453" t="s">
        <v>4124</v>
      </c>
      <c r="S453" s="9">
        <v>3218</v>
      </c>
      <c r="T453" t="s">
        <v>4124</v>
      </c>
      <c r="U453" s="9">
        <f t="shared" si="148"/>
        <v>15630.249599999999</v>
      </c>
      <c r="V453" t="s">
        <v>4188</v>
      </c>
      <c r="W453" s="9">
        <v>1039.0899999999999</v>
      </c>
      <c r="X453" t="s">
        <v>4124</v>
      </c>
      <c r="Y453" s="9">
        <f t="shared" si="149"/>
        <v>1039.0899999999999</v>
      </c>
      <c r="Z453" t="str">
        <f t="shared" si="150"/>
        <v>Per Diem</v>
      </c>
      <c r="AA453" s="9">
        <f t="shared" si="151"/>
        <v>12613.138044000001</v>
      </c>
      <c r="AB453" t="s">
        <v>4188</v>
      </c>
      <c r="AC453" s="9">
        <f t="shared" si="152"/>
        <v>12613.138044000001</v>
      </c>
      <c r="AD453" t="str">
        <f t="shared" si="153"/>
        <v>DRG Weight</v>
      </c>
      <c r="AE453" s="9">
        <f t="shared" si="154"/>
        <v>12234.74390268</v>
      </c>
      <c r="AF453" t="str">
        <f t="shared" si="155"/>
        <v>DRG Weight</v>
      </c>
      <c r="AG453" s="9">
        <f t="shared" si="156"/>
        <v>12613.138044000001</v>
      </c>
      <c r="AH453" t="str">
        <f t="shared" si="157"/>
        <v>DRG Weight</v>
      </c>
      <c r="AI453" s="9">
        <f t="shared" si="158"/>
        <v>12613.138044000001</v>
      </c>
      <c r="AJ453" t="str">
        <f t="shared" si="159"/>
        <v>DRG Weight</v>
      </c>
      <c r="AK453" s="9">
        <f t="shared" si="160"/>
        <v>12613.138044000001</v>
      </c>
      <c r="AL453" t="str">
        <f t="shared" si="161"/>
        <v>DRG Weight</v>
      </c>
    </row>
    <row r="454" spans="1:38" x14ac:dyDescent="0.25">
      <c r="A454" s="10">
        <v>552</v>
      </c>
      <c r="B454" s="9">
        <v>0.96630000000000005</v>
      </c>
      <c r="C454" s="9">
        <v>42807.76</v>
      </c>
      <c r="D454" s="9">
        <f>C454*60%</f>
        <v>25684.655999999999</v>
      </c>
      <c r="E454" s="9">
        <f t="shared" si="143"/>
        <v>1039.0899999999999</v>
      </c>
      <c r="F454" s="9">
        <f t="shared" si="144"/>
        <v>29965.432000000001</v>
      </c>
      <c r="G454" s="9">
        <v>3451</v>
      </c>
      <c r="H454" t="s">
        <v>4124</v>
      </c>
      <c r="I454" s="9">
        <f t="shared" si="145"/>
        <v>10653.4575</v>
      </c>
      <c r="J454" t="s">
        <v>4188</v>
      </c>
      <c r="K454" s="9">
        <v>1125</v>
      </c>
      <c r="L454" t="s">
        <v>4124</v>
      </c>
      <c r="M454" s="9">
        <f t="shared" si="146"/>
        <v>29965.432000000001</v>
      </c>
      <c r="N454" t="s">
        <v>4103</v>
      </c>
      <c r="O454" s="9">
        <f t="shared" si="147"/>
        <v>12842.328</v>
      </c>
      <c r="P454" t="s">
        <v>4103</v>
      </c>
      <c r="Q454" s="9">
        <v>2609</v>
      </c>
      <c r="R454" t="s">
        <v>4124</v>
      </c>
      <c r="S454" s="9">
        <v>3218</v>
      </c>
      <c r="T454" t="s">
        <v>4124</v>
      </c>
      <c r="U454" s="9">
        <f t="shared" si="148"/>
        <v>8874.4992000000002</v>
      </c>
      <c r="V454" t="s">
        <v>4188</v>
      </c>
      <c r="W454" s="9">
        <v>1039.0899999999999</v>
      </c>
      <c r="X454" t="s">
        <v>4124</v>
      </c>
      <c r="Y454" s="9">
        <f t="shared" si="149"/>
        <v>1039.0899999999999</v>
      </c>
      <c r="Z454" t="str">
        <f t="shared" si="150"/>
        <v>Per Diem</v>
      </c>
      <c r="AA454" s="9">
        <f t="shared" si="151"/>
        <v>7511.9285880000007</v>
      </c>
      <c r="AB454" t="s">
        <v>4188</v>
      </c>
      <c r="AC454" s="9">
        <f t="shared" si="152"/>
        <v>7511.9285880000007</v>
      </c>
      <c r="AD454" t="str">
        <f t="shared" si="153"/>
        <v>DRG Weight</v>
      </c>
      <c r="AE454" s="9">
        <f t="shared" si="154"/>
        <v>7286.5707303600002</v>
      </c>
      <c r="AF454" t="str">
        <f t="shared" si="155"/>
        <v>DRG Weight</v>
      </c>
      <c r="AG454" s="9">
        <f t="shared" si="156"/>
        <v>7511.9285880000007</v>
      </c>
      <c r="AH454" t="str">
        <f t="shared" si="157"/>
        <v>DRG Weight</v>
      </c>
      <c r="AI454" s="9">
        <f t="shared" si="158"/>
        <v>7511.9285880000007</v>
      </c>
      <c r="AJ454" t="str">
        <f t="shared" si="159"/>
        <v>DRG Weight</v>
      </c>
      <c r="AK454" s="9">
        <f t="shared" si="160"/>
        <v>7511.9285880000007</v>
      </c>
      <c r="AL454" t="str">
        <f t="shared" si="161"/>
        <v>DRG Weight</v>
      </c>
    </row>
    <row r="455" spans="1:38" x14ac:dyDescent="0.25">
      <c r="A455" s="10">
        <v>553</v>
      </c>
      <c r="B455" s="9">
        <v>1.3514999999999999</v>
      </c>
      <c r="C455" s="9"/>
      <c r="D455" s="9"/>
      <c r="E455" s="9">
        <f t="shared" si="143"/>
        <v>0</v>
      </c>
      <c r="F455" s="9">
        <f t="shared" si="144"/>
        <v>14900.287499999999</v>
      </c>
      <c r="G455" s="9">
        <v>2569</v>
      </c>
      <c r="H455" t="s">
        <v>4124</v>
      </c>
      <c r="I455" s="9">
        <f t="shared" si="145"/>
        <v>14900.287499999999</v>
      </c>
      <c r="J455" t="s">
        <v>4188</v>
      </c>
      <c r="K455" s="9">
        <v>1125</v>
      </c>
      <c r="L455" t="s">
        <v>4124</v>
      </c>
      <c r="M455" s="9">
        <f t="shared" si="146"/>
        <v>0</v>
      </c>
      <c r="N455" t="s">
        <v>4103</v>
      </c>
      <c r="O455" s="9">
        <f t="shared" si="147"/>
        <v>0</v>
      </c>
      <c r="P455" t="s">
        <v>4103</v>
      </c>
      <c r="Q455" s="9">
        <v>2609</v>
      </c>
      <c r="R455" t="s">
        <v>4124</v>
      </c>
      <c r="S455" s="9">
        <v>3218</v>
      </c>
      <c r="T455" t="s">
        <v>4124</v>
      </c>
      <c r="U455" s="9">
        <f t="shared" si="148"/>
        <v>12412.175999999999</v>
      </c>
      <c r="V455" t="s">
        <v>4188</v>
      </c>
      <c r="W455" s="9">
        <v>1039.0899999999999</v>
      </c>
      <c r="X455" t="s">
        <v>4124</v>
      </c>
      <c r="Y455" s="9">
        <f t="shared" si="149"/>
        <v>1039.0899999999999</v>
      </c>
      <c r="Z455" t="str">
        <f t="shared" si="150"/>
        <v>Per Diem</v>
      </c>
      <c r="AA455" s="9">
        <f t="shared" si="151"/>
        <v>10183.19814</v>
      </c>
      <c r="AB455" t="s">
        <v>4188</v>
      </c>
      <c r="AC455" s="9">
        <f t="shared" si="152"/>
        <v>10183.19814</v>
      </c>
      <c r="AD455" t="str">
        <f t="shared" si="153"/>
        <v>DRG Weight</v>
      </c>
      <c r="AE455" s="9">
        <f t="shared" si="154"/>
        <v>9877.7021958000005</v>
      </c>
      <c r="AF455" t="str">
        <f t="shared" si="155"/>
        <v>DRG Weight</v>
      </c>
      <c r="AG455" s="9">
        <f t="shared" si="156"/>
        <v>10183.19814</v>
      </c>
      <c r="AH455" t="str">
        <f t="shared" si="157"/>
        <v>DRG Weight</v>
      </c>
      <c r="AI455" s="9">
        <f t="shared" si="158"/>
        <v>10183.19814</v>
      </c>
      <c r="AJ455" t="str">
        <f t="shared" si="159"/>
        <v>DRG Weight</v>
      </c>
      <c r="AK455" s="9">
        <f t="shared" si="160"/>
        <v>10183.19814</v>
      </c>
      <c r="AL455" t="str">
        <f t="shared" si="161"/>
        <v>DRG Weight</v>
      </c>
    </row>
    <row r="456" spans="1:38" x14ac:dyDescent="0.25">
      <c r="A456" s="10">
        <v>554</v>
      </c>
      <c r="B456" s="9">
        <v>0.82179999999999997</v>
      </c>
      <c r="C456" s="9">
        <v>1429.71</v>
      </c>
      <c r="D456" s="9">
        <f>C456*60%</f>
        <v>857.82600000000002</v>
      </c>
      <c r="E456" s="9">
        <f t="shared" si="143"/>
        <v>428.91300000000001</v>
      </c>
      <c r="F456" s="9">
        <f t="shared" si="144"/>
        <v>9060.3449999999993</v>
      </c>
      <c r="G456" s="9">
        <v>1933</v>
      </c>
      <c r="H456" t="s">
        <v>4124</v>
      </c>
      <c r="I456" s="9">
        <f t="shared" si="145"/>
        <v>9060.3449999999993</v>
      </c>
      <c r="J456" t="s">
        <v>4188</v>
      </c>
      <c r="K456" s="9">
        <v>1125</v>
      </c>
      <c r="L456" t="s">
        <v>4124</v>
      </c>
      <c r="M456" s="9">
        <f t="shared" si="146"/>
        <v>1000.7969999999999</v>
      </c>
      <c r="N456" t="s">
        <v>4103</v>
      </c>
      <c r="O456" s="9">
        <f t="shared" si="147"/>
        <v>428.91300000000001</v>
      </c>
      <c r="P456" t="s">
        <v>4103</v>
      </c>
      <c r="Q456" s="9">
        <v>2609</v>
      </c>
      <c r="R456" t="s">
        <v>4124</v>
      </c>
      <c r="S456" s="9">
        <v>3218</v>
      </c>
      <c r="T456" t="s">
        <v>4124</v>
      </c>
      <c r="U456" s="9">
        <f t="shared" si="148"/>
        <v>7547.4111999999996</v>
      </c>
      <c r="V456" t="s">
        <v>4188</v>
      </c>
      <c r="W456" s="9">
        <v>1039.0899999999999</v>
      </c>
      <c r="X456" t="s">
        <v>4124</v>
      </c>
      <c r="Y456" s="9">
        <f t="shared" si="149"/>
        <v>1039.0899999999999</v>
      </c>
      <c r="Z456" t="str">
        <f t="shared" si="150"/>
        <v>Per Diem</v>
      </c>
      <c r="AA456" s="9">
        <f t="shared" si="151"/>
        <v>6509.8557679999994</v>
      </c>
      <c r="AB456" t="s">
        <v>4188</v>
      </c>
      <c r="AC456" s="9">
        <f t="shared" si="152"/>
        <v>6509.8557679999994</v>
      </c>
      <c r="AD456" t="str">
        <f t="shared" si="153"/>
        <v>DRG Weight</v>
      </c>
      <c r="AE456" s="9">
        <f t="shared" si="154"/>
        <v>6314.5600949599993</v>
      </c>
      <c r="AF456" t="str">
        <f t="shared" si="155"/>
        <v>DRG Weight</v>
      </c>
      <c r="AG456" s="9">
        <f t="shared" si="156"/>
        <v>6509.8557679999994</v>
      </c>
      <c r="AH456" t="str">
        <f t="shared" si="157"/>
        <v>DRG Weight</v>
      </c>
      <c r="AI456" s="9">
        <f t="shared" si="158"/>
        <v>6509.8557679999994</v>
      </c>
      <c r="AJ456" t="str">
        <f t="shared" si="159"/>
        <v>DRG Weight</v>
      </c>
      <c r="AK456" s="9">
        <f t="shared" si="160"/>
        <v>6509.8557679999994</v>
      </c>
      <c r="AL456" t="str">
        <f t="shared" si="161"/>
        <v>DRG Weight</v>
      </c>
    </row>
    <row r="457" spans="1:38" x14ac:dyDescent="0.25">
      <c r="A457" s="10">
        <v>555</v>
      </c>
      <c r="B457" s="9">
        <v>1.399</v>
      </c>
      <c r="C457" s="9"/>
      <c r="D457" s="9"/>
      <c r="E457" s="9">
        <f t="shared" si="143"/>
        <v>0</v>
      </c>
      <c r="F457" s="9">
        <f t="shared" si="144"/>
        <v>15423.975</v>
      </c>
      <c r="G457" s="9">
        <v>2569</v>
      </c>
      <c r="H457" t="s">
        <v>4124</v>
      </c>
      <c r="I457" s="9">
        <f t="shared" si="145"/>
        <v>15423.975</v>
      </c>
      <c r="J457" t="s">
        <v>4188</v>
      </c>
      <c r="K457" s="9">
        <v>1125</v>
      </c>
      <c r="L457" t="s">
        <v>4124</v>
      </c>
      <c r="M457" s="9">
        <f t="shared" si="146"/>
        <v>0</v>
      </c>
      <c r="N457" t="s">
        <v>4103</v>
      </c>
      <c r="O457" s="9">
        <f t="shared" si="147"/>
        <v>0</v>
      </c>
      <c r="P457" t="s">
        <v>4103</v>
      </c>
      <c r="Q457" s="9">
        <v>2609</v>
      </c>
      <c r="R457" t="s">
        <v>4124</v>
      </c>
      <c r="S457" s="9">
        <v>3218</v>
      </c>
      <c r="T457" t="s">
        <v>4124</v>
      </c>
      <c r="U457" s="9">
        <f t="shared" si="148"/>
        <v>12848.416000000001</v>
      </c>
      <c r="V457" t="s">
        <v>4188</v>
      </c>
      <c r="W457" s="9">
        <v>1039.0899999999999</v>
      </c>
      <c r="X457" t="s">
        <v>4124</v>
      </c>
      <c r="Y457" s="9">
        <f t="shared" si="149"/>
        <v>1039.0899999999999</v>
      </c>
      <c r="Z457" t="str">
        <f t="shared" si="150"/>
        <v>Per Diem</v>
      </c>
      <c r="AA457" s="9">
        <f t="shared" si="151"/>
        <v>10512.599240000001</v>
      </c>
      <c r="AB457" t="s">
        <v>4188</v>
      </c>
      <c r="AC457" s="9">
        <f t="shared" si="152"/>
        <v>10512.599240000001</v>
      </c>
      <c r="AD457" t="str">
        <f t="shared" si="153"/>
        <v>DRG Weight</v>
      </c>
      <c r="AE457" s="9">
        <f t="shared" si="154"/>
        <v>10197.221262800002</v>
      </c>
      <c r="AF457" t="str">
        <f t="shared" si="155"/>
        <v>DRG Weight</v>
      </c>
      <c r="AG457" s="9">
        <f t="shared" si="156"/>
        <v>10512.599240000001</v>
      </c>
      <c r="AH457" t="str">
        <f t="shared" si="157"/>
        <v>DRG Weight</v>
      </c>
      <c r="AI457" s="9">
        <f t="shared" si="158"/>
        <v>10512.599240000001</v>
      </c>
      <c r="AJ457" t="str">
        <f t="shared" si="159"/>
        <v>DRG Weight</v>
      </c>
      <c r="AK457" s="9">
        <f t="shared" si="160"/>
        <v>10512.599240000001</v>
      </c>
      <c r="AL457" t="str">
        <f t="shared" si="161"/>
        <v>DRG Weight</v>
      </c>
    </row>
    <row r="458" spans="1:38" x14ac:dyDescent="0.25">
      <c r="A458" s="10">
        <v>556</v>
      </c>
      <c r="B458" s="9">
        <v>0.82440000000000002</v>
      </c>
      <c r="C458" s="9"/>
      <c r="D458" s="9"/>
      <c r="E458" s="9">
        <f t="shared" si="143"/>
        <v>0</v>
      </c>
      <c r="F458" s="9">
        <f t="shared" si="144"/>
        <v>9089.01</v>
      </c>
      <c r="G458" s="9">
        <v>2569</v>
      </c>
      <c r="H458" t="s">
        <v>4124</v>
      </c>
      <c r="I458" s="9">
        <f t="shared" si="145"/>
        <v>9089.01</v>
      </c>
      <c r="J458" t="s">
        <v>4188</v>
      </c>
      <c r="K458" s="9">
        <v>1125</v>
      </c>
      <c r="L458" t="s">
        <v>4124</v>
      </c>
      <c r="M458" s="9">
        <f t="shared" si="146"/>
        <v>0</v>
      </c>
      <c r="N458" t="s">
        <v>4103</v>
      </c>
      <c r="O458" s="9">
        <f t="shared" si="147"/>
        <v>0</v>
      </c>
      <c r="P458" t="s">
        <v>4103</v>
      </c>
      <c r="Q458" s="9">
        <v>2609</v>
      </c>
      <c r="R458" t="s">
        <v>4124</v>
      </c>
      <c r="S458" s="9">
        <v>3218</v>
      </c>
      <c r="T458" t="s">
        <v>4124</v>
      </c>
      <c r="U458" s="9">
        <f t="shared" si="148"/>
        <v>7571.2896000000001</v>
      </c>
      <c r="V458" t="s">
        <v>4188</v>
      </c>
      <c r="W458" s="9">
        <v>1039.0899999999999</v>
      </c>
      <c r="X458" t="s">
        <v>4124</v>
      </c>
      <c r="Y458" s="9">
        <f t="shared" si="149"/>
        <v>1039.0899999999999</v>
      </c>
      <c r="Z458" t="str">
        <f t="shared" si="150"/>
        <v>Per Diem</v>
      </c>
      <c r="AA458" s="9">
        <f t="shared" si="151"/>
        <v>6527.8861440000001</v>
      </c>
      <c r="AB458" t="s">
        <v>4188</v>
      </c>
      <c r="AC458" s="9">
        <f t="shared" si="152"/>
        <v>6527.8861440000001</v>
      </c>
      <c r="AD458" t="str">
        <f t="shared" si="153"/>
        <v>DRG Weight</v>
      </c>
      <c r="AE458" s="9">
        <f t="shared" si="154"/>
        <v>6332.0495596800001</v>
      </c>
      <c r="AF458" t="str">
        <f t="shared" si="155"/>
        <v>DRG Weight</v>
      </c>
      <c r="AG458" s="9">
        <f t="shared" si="156"/>
        <v>6527.8861440000001</v>
      </c>
      <c r="AH458" t="str">
        <f t="shared" si="157"/>
        <v>DRG Weight</v>
      </c>
      <c r="AI458" s="9">
        <f t="shared" si="158"/>
        <v>6527.8861440000001</v>
      </c>
      <c r="AJ458" t="str">
        <f t="shared" si="159"/>
        <v>DRG Weight</v>
      </c>
      <c r="AK458" s="9">
        <f t="shared" si="160"/>
        <v>6527.8861440000001</v>
      </c>
      <c r="AL458" t="str">
        <f t="shared" si="161"/>
        <v>DRG Weight</v>
      </c>
    </row>
    <row r="459" spans="1:38" x14ac:dyDescent="0.25">
      <c r="A459" s="10">
        <v>557</v>
      </c>
      <c r="B459" s="9">
        <v>1.5568</v>
      </c>
      <c r="C459" s="9">
        <v>48576.896666666667</v>
      </c>
      <c r="D459" s="9">
        <f>C459*60%</f>
        <v>29146.137999999999</v>
      </c>
      <c r="E459" s="9">
        <f t="shared" si="143"/>
        <v>1039.0899999999999</v>
      </c>
      <c r="F459" s="9">
        <f t="shared" si="144"/>
        <v>34003.827666666664</v>
      </c>
      <c r="G459" s="9">
        <v>1933</v>
      </c>
      <c r="H459" t="s">
        <v>4124</v>
      </c>
      <c r="I459" s="9">
        <f t="shared" si="145"/>
        <v>17163.72</v>
      </c>
      <c r="J459" t="s">
        <v>4188</v>
      </c>
      <c r="K459" s="9">
        <v>1125</v>
      </c>
      <c r="L459" t="s">
        <v>4124</v>
      </c>
      <c r="M459" s="9">
        <f t="shared" si="146"/>
        <v>34003.827666666664</v>
      </c>
      <c r="N459" t="s">
        <v>4103</v>
      </c>
      <c r="O459" s="9">
        <f t="shared" si="147"/>
        <v>14573.069</v>
      </c>
      <c r="P459" t="s">
        <v>4103</v>
      </c>
      <c r="Q459" s="9">
        <v>2609</v>
      </c>
      <c r="R459" t="s">
        <v>4124</v>
      </c>
      <c r="S459" s="9">
        <v>3218</v>
      </c>
      <c r="T459" t="s">
        <v>4124</v>
      </c>
      <c r="U459" s="9">
        <f t="shared" si="148"/>
        <v>14297.6512</v>
      </c>
      <c r="V459" t="s">
        <v>4188</v>
      </c>
      <c r="W459" s="9">
        <v>1039.0899999999999</v>
      </c>
      <c r="X459" t="s">
        <v>4124</v>
      </c>
      <c r="Y459" s="9">
        <f t="shared" si="149"/>
        <v>1039.0899999999999</v>
      </c>
      <c r="Z459" t="str">
        <f t="shared" si="150"/>
        <v>Per Diem</v>
      </c>
      <c r="AA459" s="9">
        <f t="shared" si="151"/>
        <v>11606.904368000001</v>
      </c>
      <c r="AB459" t="s">
        <v>4188</v>
      </c>
      <c r="AC459" s="9">
        <f t="shared" si="152"/>
        <v>11606.904368000001</v>
      </c>
      <c r="AD459" t="str">
        <f t="shared" si="153"/>
        <v>DRG Weight</v>
      </c>
      <c r="AE459" s="9">
        <f t="shared" si="154"/>
        <v>11258.697236960001</v>
      </c>
      <c r="AF459" t="str">
        <f t="shared" si="155"/>
        <v>DRG Weight</v>
      </c>
      <c r="AG459" s="9">
        <f t="shared" si="156"/>
        <v>11606.904368000001</v>
      </c>
      <c r="AH459" t="str">
        <f t="shared" si="157"/>
        <v>DRG Weight</v>
      </c>
      <c r="AI459" s="9">
        <f t="shared" si="158"/>
        <v>11606.904368000001</v>
      </c>
      <c r="AJ459" t="str">
        <f t="shared" si="159"/>
        <v>DRG Weight</v>
      </c>
      <c r="AK459" s="9">
        <f t="shared" si="160"/>
        <v>11606.904368000001</v>
      </c>
      <c r="AL459" t="str">
        <f t="shared" si="161"/>
        <v>DRG Weight</v>
      </c>
    </row>
    <row r="460" spans="1:38" x14ac:dyDescent="0.25">
      <c r="A460" s="10">
        <v>558</v>
      </c>
      <c r="B460" s="9">
        <v>0.87839999999999996</v>
      </c>
      <c r="C460" s="9">
        <v>29488.3</v>
      </c>
      <c r="D460" s="9">
        <f>C460*60%</f>
        <v>17692.98</v>
      </c>
      <c r="E460" s="9">
        <f t="shared" si="143"/>
        <v>1039.0899999999999</v>
      </c>
      <c r="F460" s="9">
        <f t="shared" si="144"/>
        <v>20641.809999999998</v>
      </c>
      <c r="G460" s="9">
        <v>2569</v>
      </c>
      <c r="H460" t="s">
        <v>4124</v>
      </c>
      <c r="I460" s="9">
        <f t="shared" si="145"/>
        <v>9684.3599999999988</v>
      </c>
      <c r="J460" t="s">
        <v>4188</v>
      </c>
      <c r="K460" s="9">
        <v>1125</v>
      </c>
      <c r="L460" t="s">
        <v>4124</v>
      </c>
      <c r="M460" s="9">
        <f t="shared" si="146"/>
        <v>20641.809999999998</v>
      </c>
      <c r="N460" t="s">
        <v>4103</v>
      </c>
      <c r="O460" s="9">
        <f t="shared" si="147"/>
        <v>8846.49</v>
      </c>
      <c r="P460" t="s">
        <v>4103</v>
      </c>
      <c r="Q460" s="9">
        <v>2609</v>
      </c>
      <c r="R460" t="s">
        <v>4124</v>
      </c>
      <c r="S460" s="9">
        <v>3218</v>
      </c>
      <c r="T460" t="s">
        <v>4124</v>
      </c>
      <c r="U460" s="9">
        <f t="shared" si="148"/>
        <v>8067.2255999999998</v>
      </c>
      <c r="V460" t="s">
        <v>4188</v>
      </c>
      <c r="W460" s="9">
        <v>1039.0899999999999</v>
      </c>
      <c r="X460" t="s">
        <v>4124</v>
      </c>
      <c r="Y460" s="9">
        <f t="shared" si="149"/>
        <v>1039.0899999999999</v>
      </c>
      <c r="Z460" t="str">
        <f t="shared" si="150"/>
        <v>Per Diem</v>
      </c>
      <c r="AA460" s="9">
        <f t="shared" si="151"/>
        <v>6902.3631839999998</v>
      </c>
      <c r="AB460" t="s">
        <v>4188</v>
      </c>
      <c r="AC460" s="9">
        <f t="shared" si="152"/>
        <v>6902.3631839999998</v>
      </c>
      <c r="AD460" t="str">
        <f t="shared" si="153"/>
        <v>DRG Weight</v>
      </c>
      <c r="AE460" s="9">
        <f t="shared" si="154"/>
        <v>6695.29228848</v>
      </c>
      <c r="AF460" t="str">
        <f t="shared" si="155"/>
        <v>DRG Weight</v>
      </c>
      <c r="AG460" s="9">
        <f t="shared" si="156"/>
        <v>6902.3631839999998</v>
      </c>
      <c r="AH460" t="str">
        <f t="shared" si="157"/>
        <v>DRG Weight</v>
      </c>
      <c r="AI460" s="9">
        <f t="shared" si="158"/>
        <v>6902.3631839999998</v>
      </c>
      <c r="AJ460" t="str">
        <f t="shared" si="159"/>
        <v>DRG Weight</v>
      </c>
      <c r="AK460" s="9">
        <f t="shared" si="160"/>
        <v>6902.3631839999998</v>
      </c>
      <c r="AL460" t="str">
        <f t="shared" si="161"/>
        <v>DRG Weight</v>
      </c>
    </row>
    <row r="461" spans="1:38" x14ac:dyDescent="0.25">
      <c r="A461" s="10">
        <v>559</v>
      </c>
      <c r="B461" s="9">
        <v>1.8505</v>
      </c>
      <c r="C461" s="9"/>
      <c r="D461" s="9"/>
      <c r="E461" s="9">
        <f t="shared" si="143"/>
        <v>0</v>
      </c>
      <c r="F461" s="9">
        <f t="shared" si="144"/>
        <v>20401.762500000001</v>
      </c>
      <c r="G461" s="9">
        <v>3451</v>
      </c>
      <c r="H461" t="s">
        <v>4124</v>
      </c>
      <c r="I461" s="9">
        <f t="shared" si="145"/>
        <v>20401.762500000001</v>
      </c>
      <c r="J461" t="s">
        <v>4188</v>
      </c>
      <c r="K461" s="9">
        <v>1125</v>
      </c>
      <c r="L461" t="s">
        <v>4124</v>
      </c>
      <c r="M461" s="9">
        <f t="shared" si="146"/>
        <v>0</v>
      </c>
      <c r="N461" t="s">
        <v>4103</v>
      </c>
      <c r="O461" s="9">
        <f t="shared" si="147"/>
        <v>0</v>
      </c>
      <c r="P461" t="s">
        <v>4103</v>
      </c>
      <c r="Q461" s="9">
        <v>2609</v>
      </c>
      <c r="R461" t="s">
        <v>4124</v>
      </c>
      <c r="S461" s="9">
        <v>3218</v>
      </c>
      <c r="T461" t="s">
        <v>4124</v>
      </c>
      <c r="U461" s="9">
        <f t="shared" si="148"/>
        <v>16994.992000000002</v>
      </c>
      <c r="V461" t="s">
        <v>4188</v>
      </c>
      <c r="W461" s="9">
        <v>1039.0899999999999</v>
      </c>
      <c r="X461" t="s">
        <v>4124</v>
      </c>
      <c r="Y461" s="9">
        <f t="shared" si="149"/>
        <v>1039.0899999999999</v>
      </c>
      <c r="Z461" t="str">
        <f t="shared" si="150"/>
        <v>Per Diem</v>
      </c>
      <c r="AA461" s="9">
        <f t="shared" si="151"/>
        <v>13643.643380000001</v>
      </c>
      <c r="AB461" t="s">
        <v>4188</v>
      </c>
      <c r="AC461" s="9">
        <f t="shared" si="152"/>
        <v>13643.643380000001</v>
      </c>
      <c r="AD461" t="str">
        <f t="shared" si="153"/>
        <v>DRG Weight</v>
      </c>
      <c r="AE461" s="9">
        <f t="shared" si="154"/>
        <v>13234.334078600001</v>
      </c>
      <c r="AF461" t="str">
        <f t="shared" si="155"/>
        <v>DRG Weight</v>
      </c>
      <c r="AG461" s="9">
        <f t="shared" si="156"/>
        <v>13643.643380000001</v>
      </c>
      <c r="AH461" t="str">
        <f t="shared" si="157"/>
        <v>DRG Weight</v>
      </c>
      <c r="AI461" s="9">
        <f t="shared" si="158"/>
        <v>13643.643380000001</v>
      </c>
      <c r="AJ461" t="str">
        <f t="shared" si="159"/>
        <v>DRG Weight</v>
      </c>
      <c r="AK461" s="9">
        <f t="shared" si="160"/>
        <v>13643.643380000001</v>
      </c>
      <c r="AL461" t="str">
        <f t="shared" si="161"/>
        <v>DRG Weight</v>
      </c>
    </row>
    <row r="462" spans="1:38" x14ac:dyDescent="0.25">
      <c r="A462" s="10">
        <v>560</v>
      </c>
      <c r="B462" s="9">
        <v>1.1321000000000001</v>
      </c>
      <c r="C462" s="9">
        <v>43834.9</v>
      </c>
      <c r="D462" s="9">
        <f>C462*60%</f>
        <v>26300.94</v>
      </c>
      <c r="E462" s="9">
        <f t="shared" si="143"/>
        <v>1039.0899999999999</v>
      </c>
      <c r="F462" s="9">
        <f t="shared" si="144"/>
        <v>30684.43</v>
      </c>
      <c r="G462" s="9">
        <v>1933</v>
      </c>
      <c r="H462" t="s">
        <v>4124</v>
      </c>
      <c r="I462" s="9">
        <f t="shared" si="145"/>
        <v>12481.402500000002</v>
      </c>
      <c r="J462" t="s">
        <v>4188</v>
      </c>
      <c r="K462" s="9">
        <v>1125</v>
      </c>
      <c r="L462" t="s">
        <v>4124</v>
      </c>
      <c r="M462" s="9">
        <f t="shared" si="146"/>
        <v>30684.43</v>
      </c>
      <c r="N462" t="s">
        <v>4103</v>
      </c>
      <c r="O462" s="9">
        <f t="shared" si="147"/>
        <v>13150.47</v>
      </c>
      <c r="P462" t="s">
        <v>4103</v>
      </c>
      <c r="Q462" s="9">
        <v>2609</v>
      </c>
      <c r="R462" t="s">
        <v>4124</v>
      </c>
      <c r="S462" s="9">
        <v>3218</v>
      </c>
      <c r="T462" t="s">
        <v>4124</v>
      </c>
      <c r="U462" s="9">
        <f t="shared" si="148"/>
        <v>10397.206400000001</v>
      </c>
      <c r="V462" t="s">
        <v>4188</v>
      </c>
      <c r="W462" s="9">
        <v>1039.0899999999999</v>
      </c>
      <c r="X462" t="s">
        <v>4124</v>
      </c>
      <c r="Y462" s="9">
        <f t="shared" si="149"/>
        <v>1039.0899999999999</v>
      </c>
      <c r="Z462" t="str">
        <f t="shared" si="150"/>
        <v>Per Diem</v>
      </c>
      <c r="AA462" s="9">
        <f t="shared" si="151"/>
        <v>8661.7117960000014</v>
      </c>
      <c r="AB462" t="s">
        <v>4188</v>
      </c>
      <c r="AC462" s="9">
        <f t="shared" si="152"/>
        <v>8661.7117960000014</v>
      </c>
      <c r="AD462" t="str">
        <f t="shared" si="153"/>
        <v>DRG Weight</v>
      </c>
      <c r="AE462" s="9">
        <f t="shared" si="154"/>
        <v>8401.8604421200016</v>
      </c>
      <c r="AF462" t="str">
        <f t="shared" si="155"/>
        <v>DRG Weight</v>
      </c>
      <c r="AG462" s="9">
        <f t="shared" si="156"/>
        <v>8661.7117960000014</v>
      </c>
      <c r="AH462" t="str">
        <f t="shared" si="157"/>
        <v>DRG Weight</v>
      </c>
      <c r="AI462" s="9">
        <f t="shared" si="158"/>
        <v>8661.7117960000014</v>
      </c>
      <c r="AJ462" t="str">
        <f t="shared" si="159"/>
        <v>DRG Weight</v>
      </c>
      <c r="AK462" s="9">
        <f t="shared" si="160"/>
        <v>8661.7117960000014</v>
      </c>
      <c r="AL462" t="str">
        <f t="shared" si="161"/>
        <v>DRG Weight</v>
      </c>
    </row>
    <row r="463" spans="1:38" x14ac:dyDescent="0.25">
      <c r="A463" s="10">
        <v>561</v>
      </c>
      <c r="B463" s="9">
        <v>0.7802</v>
      </c>
      <c r="C463" s="9"/>
      <c r="D463" s="9"/>
      <c r="E463" s="9">
        <f t="shared" si="143"/>
        <v>0</v>
      </c>
      <c r="F463" s="9">
        <f t="shared" si="144"/>
        <v>8601.7049999999999</v>
      </c>
      <c r="G463" s="9">
        <v>2569</v>
      </c>
      <c r="H463" t="s">
        <v>4124</v>
      </c>
      <c r="I463" s="9">
        <f t="shared" si="145"/>
        <v>8601.7049999999999</v>
      </c>
      <c r="J463" t="s">
        <v>4188</v>
      </c>
      <c r="K463" s="9">
        <v>1125</v>
      </c>
      <c r="L463" t="s">
        <v>4124</v>
      </c>
      <c r="M463" s="9">
        <f t="shared" si="146"/>
        <v>0</v>
      </c>
      <c r="N463" t="s">
        <v>4103</v>
      </c>
      <c r="O463" s="9">
        <f t="shared" si="147"/>
        <v>0</v>
      </c>
      <c r="P463" t="s">
        <v>4103</v>
      </c>
      <c r="Q463" s="9">
        <v>2609</v>
      </c>
      <c r="R463" t="s">
        <v>4124</v>
      </c>
      <c r="S463" s="9">
        <v>3218</v>
      </c>
      <c r="T463" t="s">
        <v>4124</v>
      </c>
      <c r="U463" s="9">
        <f t="shared" si="148"/>
        <v>7165.3568000000005</v>
      </c>
      <c r="V463" t="s">
        <v>4188</v>
      </c>
      <c r="W463" s="9">
        <v>1039.0899999999999</v>
      </c>
      <c r="X463" t="s">
        <v>4124</v>
      </c>
      <c r="Y463" s="9">
        <f t="shared" si="149"/>
        <v>1039.0899999999999</v>
      </c>
      <c r="Z463" t="str">
        <f t="shared" si="150"/>
        <v>Per Diem</v>
      </c>
      <c r="AA463" s="9">
        <f t="shared" si="151"/>
        <v>6221.3697520000005</v>
      </c>
      <c r="AB463" t="s">
        <v>4188</v>
      </c>
      <c r="AC463" s="9">
        <f t="shared" si="152"/>
        <v>6221.3697520000005</v>
      </c>
      <c r="AD463" t="str">
        <f t="shared" si="153"/>
        <v>DRG Weight</v>
      </c>
      <c r="AE463" s="9">
        <f t="shared" si="154"/>
        <v>6034.7286594400002</v>
      </c>
      <c r="AF463" t="str">
        <f t="shared" si="155"/>
        <v>DRG Weight</v>
      </c>
      <c r="AG463" s="9">
        <f t="shared" si="156"/>
        <v>6221.3697520000005</v>
      </c>
      <c r="AH463" t="str">
        <f t="shared" si="157"/>
        <v>DRG Weight</v>
      </c>
      <c r="AI463" s="9">
        <f t="shared" si="158"/>
        <v>6221.3697520000005</v>
      </c>
      <c r="AJ463" t="str">
        <f t="shared" si="159"/>
        <v>DRG Weight</v>
      </c>
      <c r="AK463" s="9">
        <f t="shared" si="160"/>
        <v>6221.3697520000005</v>
      </c>
      <c r="AL463" t="str">
        <f t="shared" si="161"/>
        <v>DRG Weight</v>
      </c>
    </row>
    <row r="464" spans="1:38" x14ac:dyDescent="0.25">
      <c r="A464" s="10">
        <v>562</v>
      </c>
      <c r="B464" s="9">
        <v>1.5206999999999999</v>
      </c>
      <c r="C464" s="9">
        <v>46670.31</v>
      </c>
      <c r="D464" s="9">
        <f>C464*60%</f>
        <v>28002.185999999998</v>
      </c>
      <c r="E464" s="9">
        <f t="shared" si="143"/>
        <v>1039.0899999999999</v>
      </c>
      <c r="F464" s="9">
        <f t="shared" si="144"/>
        <v>32669.216999999997</v>
      </c>
      <c r="G464" s="9">
        <v>2569</v>
      </c>
      <c r="H464" t="s">
        <v>4124</v>
      </c>
      <c r="I464" s="9">
        <f t="shared" si="145"/>
        <v>16765.717499999999</v>
      </c>
      <c r="J464" t="s">
        <v>4188</v>
      </c>
      <c r="K464" s="9">
        <v>1125</v>
      </c>
      <c r="L464" t="s">
        <v>4124</v>
      </c>
      <c r="M464" s="9">
        <f t="shared" si="146"/>
        <v>32669.216999999997</v>
      </c>
      <c r="N464" t="s">
        <v>4103</v>
      </c>
      <c r="O464" s="9">
        <f t="shared" si="147"/>
        <v>14001.092999999999</v>
      </c>
      <c r="P464" t="s">
        <v>4103</v>
      </c>
      <c r="Q464" s="9">
        <v>2609</v>
      </c>
      <c r="R464" t="s">
        <v>4124</v>
      </c>
      <c r="S464" s="9">
        <v>3218</v>
      </c>
      <c r="T464" t="s">
        <v>4124</v>
      </c>
      <c r="U464" s="9">
        <f t="shared" si="148"/>
        <v>13966.1088</v>
      </c>
      <c r="V464" t="s">
        <v>4188</v>
      </c>
      <c r="W464" s="9">
        <v>1039.0899999999999</v>
      </c>
      <c r="X464" t="s">
        <v>4124</v>
      </c>
      <c r="Y464" s="9">
        <f t="shared" si="149"/>
        <v>1039.0899999999999</v>
      </c>
      <c r="Z464" t="str">
        <f t="shared" si="150"/>
        <v>Per Diem</v>
      </c>
      <c r="AA464" s="9">
        <f t="shared" si="151"/>
        <v>11356.559532000001</v>
      </c>
      <c r="AB464" t="s">
        <v>4188</v>
      </c>
      <c r="AC464" s="9">
        <f t="shared" si="152"/>
        <v>11356.559532000001</v>
      </c>
      <c r="AD464" t="str">
        <f t="shared" si="153"/>
        <v>DRG Weight</v>
      </c>
      <c r="AE464" s="9">
        <f t="shared" si="154"/>
        <v>11015.86274604</v>
      </c>
      <c r="AF464" t="str">
        <f t="shared" si="155"/>
        <v>DRG Weight</v>
      </c>
      <c r="AG464" s="9">
        <f t="shared" si="156"/>
        <v>11356.559532000001</v>
      </c>
      <c r="AH464" t="str">
        <f t="shared" si="157"/>
        <v>DRG Weight</v>
      </c>
      <c r="AI464" s="9">
        <f t="shared" si="158"/>
        <v>11356.559532000001</v>
      </c>
      <c r="AJ464" t="str">
        <f t="shared" si="159"/>
        <v>DRG Weight</v>
      </c>
      <c r="AK464" s="9">
        <f t="shared" si="160"/>
        <v>11356.559532000001</v>
      </c>
      <c r="AL464" t="str">
        <f t="shared" si="161"/>
        <v>DRG Weight</v>
      </c>
    </row>
    <row r="465" spans="1:38" x14ac:dyDescent="0.25">
      <c r="A465" s="10">
        <v>563</v>
      </c>
      <c r="B465" s="9">
        <v>0.89559999999999995</v>
      </c>
      <c r="C465" s="9">
        <v>34971.446666666663</v>
      </c>
      <c r="D465" s="9">
        <f>C465*60%</f>
        <v>20982.867999999999</v>
      </c>
      <c r="E465" s="9">
        <f t="shared" si="143"/>
        <v>1039.0899999999999</v>
      </c>
      <c r="F465" s="9">
        <f t="shared" si="144"/>
        <v>24480.012666666662</v>
      </c>
      <c r="G465" s="9">
        <v>3451</v>
      </c>
      <c r="H465" t="s">
        <v>4124</v>
      </c>
      <c r="I465" s="9">
        <f t="shared" si="145"/>
        <v>9873.99</v>
      </c>
      <c r="J465" t="s">
        <v>4188</v>
      </c>
      <c r="K465" s="9">
        <v>1125</v>
      </c>
      <c r="L465" t="s">
        <v>4124</v>
      </c>
      <c r="M465" s="9">
        <f t="shared" si="146"/>
        <v>24480.012666666662</v>
      </c>
      <c r="N465" t="s">
        <v>4103</v>
      </c>
      <c r="O465" s="9">
        <f t="shared" si="147"/>
        <v>10491.433999999999</v>
      </c>
      <c r="P465" t="s">
        <v>4103</v>
      </c>
      <c r="Q465" s="9">
        <v>2609</v>
      </c>
      <c r="R465" t="s">
        <v>4124</v>
      </c>
      <c r="S465" s="9">
        <v>3218</v>
      </c>
      <c r="T465" t="s">
        <v>4124</v>
      </c>
      <c r="U465" s="9">
        <f t="shared" si="148"/>
        <v>8225.1903999999995</v>
      </c>
      <c r="V465" t="s">
        <v>4188</v>
      </c>
      <c r="W465" s="9">
        <v>1039.0899999999999</v>
      </c>
      <c r="X465" t="s">
        <v>4124</v>
      </c>
      <c r="Y465" s="9">
        <f t="shared" si="149"/>
        <v>1039.0899999999999</v>
      </c>
      <c r="Z465" t="str">
        <f t="shared" si="150"/>
        <v>Per Diem</v>
      </c>
      <c r="AA465" s="9">
        <f t="shared" si="151"/>
        <v>7021.6410559999995</v>
      </c>
      <c r="AB465" t="s">
        <v>4188</v>
      </c>
      <c r="AC465" s="9">
        <f t="shared" si="152"/>
        <v>7021.6410559999995</v>
      </c>
      <c r="AD465" t="str">
        <f t="shared" si="153"/>
        <v>DRG Weight</v>
      </c>
      <c r="AE465" s="9">
        <f t="shared" si="154"/>
        <v>6810.9918243199991</v>
      </c>
      <c r="AF465" t="str">
        <f t="shared" si="155"/>
        <v>DRG Weight</v>
      </c>
      <c r="AG465" s="9">
        <f t="shared" si="156"/>
        <v>7021.6410559999995</v>
      </c>
      <c r="AH465" t="str">
        <f t="shared" si="157"/>
        <v>DRG Weight</v>
      </c>
      <c r="AI465" s="9">
        <f t="shared" si="158"/>
        <v>7021.6410559999995</v>
      </c>
      <c r="AJ465" t="str">
        <f t="shared" si="159"/>
        <v>DRG Weight</v>
      </c>
      <c r="AK465" s="9">
        <f t="shared" si="160"/>
        <v>7021.6410559999995</v>
      </c>
      <c r="AL465" t="str">
        <f t="shared" si="161"/>
        <v>DRG Weight</v>
      </c>
    </row>
    <row r="466" spans="1:38" x14ac:dyDescent="0.25">
      <c r="A466" s="10">
        <v>564</v>
      </c>
      <c r="B466" s="9">
        <v>1.5619000000000001</v>
      </c>
      <c r="C466" s="9">
        <v>46080.266666666663</v>
      </c>
      <c r="D466" s="9">
        <f>C466*60%</f>
        <v>27648.159999999996</v>
      </c>
      <c r="E466" s="9">
        <f t="shared" si="143"/>
        <v>1039.0899999999999</v>
      </c>
      <c r="F466" s="9">
        <f t="shared" si="144"/>
        <v>32256.186666666661</v>
      </c>
      <c r="G466" s="9">
        <v>2569</v>
      </c>
      <c r="H466" t="s">
        <v>4124</v>
      </c>
      <c r="I466" s="9">
        <f t="shared" si="145"/>
        <v>17219.947500000002</v>
      </c>
      <c r="J466" t="s">
        <v>4188</v>
      </c>
      <c r="K466" s="9">
        <v>1125</v>
      </c>
      <c r="L466" t="s">
        <v>4124</v>
      </c>
      <c r="M466" s="9">
        <f t="shared" si="146"/>
        <v>32256.186666666661</v>
      </c>
      <c r="N466" t="s">
        <v>4103</v>
      </c>
      <c r="O466" s="9">
        <f t="shared" si="147"/>
        <v>13824.079999999998</v>
      </c>
      <c r="P466" t="s">
        <v>4103</v>
      </c>
      <c r="Q466" s="9">
        <v>2609</v>
      </c>
      <c r="R466" t="s">
        <v>4124</v>
      </c>
      <c r="S466" s="9">
        <v>3218</v>
      </c>
      <c r="T466" t="s">
        <v>4124</v>
      </c>
      <c r="U466" s="9">
        <f t="shared" si="148"/>
        <v>14344.489600000001</v>
      </c>
      <c r="V466" t="s">
        <v>4188</v>
      </c>
      <c r="W466" s="9">
        <v>1039.0899999999999</v>
      </c>
      <c r="X466" t="s">
        <v>4124</v>
      </c>
      <c r="Y466" s="9">
        <f t="shared" si="149"/>
        <v>1039.0899999999999</v>
      </c>
      <c r="Z466" t="str">
        <f t="shared" si="150"/>
        <v>Per Diem</v>
      </c>
      <c r="AA466" s="9">
        <f t="shared" si="151"/>
        <v>11642.271644000002</v>
      </c>
      <c r="AB466" t="s">
        <v>4188</v>
      </c>
      <c r="AC466" s="9">
        <f t="shared" si="152"/>
        <v>11642.271644000002</v>
      </c>
      <c r="AD466" t="str">
        <f t="shared" si="153"/>
        <v>DRG Weight</v>
      </c>
      <c r="AE466" s="9">
        <f t="shared" si="154"/>
        <v>11293.003494680002</v>
      </c>
      <c r="AF466" t="str">
        <f t="shared" si="155"/>
        <v>DRG Weight</v>
      </c>
      <c r="AG466" s="9">
        <f t="shared" si="156"/>
        <v>11642.271644000002</v>
      </c>
      <c r="AH466" t="str">
        <f t="shared" si="157"/>
        <v>DRG Weight</v>
      </c>
      <c r="AI466" s="9">
        <f t="shared" si="158"/>
        <v>11642.271644000002</v>
      </c>
      <c r="AJ466" t="str">
        <f t="shared" si="159"/>
        <v>DRG Weight</v>
      </c>
      <c r="AK466" s="9">
        <f t="shared" si="160"/>
        <v>11642.271644000002</v>
      </c>
      <c r="AL466" t="str">
        <f t="shared" si="161"/>
        <v>DRG Weight</v>
      </c>
    </row>
    <row r="467" spans="1:38" x14ac:dyDescent="0.25">
      <c r="A467" s="10">
        <v>565</v>
      </c>
      <c r="B467" s="9">
        <v>0.99939999999999996</v>
      </c>
      <c r="C467" s="9">
        <v>32403.965</v>
      </c>
      <c r="D467" s="9">
        <f>C467*60%</f>
        <v>19442.379000000001</v>
      </c>
      <c r="E467" s="9">
        <f t="shared" si="143"/>
        <v>1039.0899999999999</v>
      </c>
      <c r="F467" s="9">
        <f t="shared" si="144"/>
        <v>22682.7755</v>
      </c>
      <c r="G467" s="9">
        <v>2569</v>
      </c>
      <c r="H467" t="s">
        <v>4124</v>
      </c>
      <c r="I467" s="9">
        <f t="shared" si="145"/>
        <v>11018.385</v>
      </c>
      <c r="J467" t="s">
        <v>4188</v>
      </c>
      <c r="K467" s="9">
        <v>1125</v>
      </c>
      <c r="L467" t="s">
        <v>4124</v>
      </c>
      <c r="M467" s="9">
        <f t="shared" si="146"/>
        <v>22682.7755</v>
      </c>
      <c r="N467" t="s">
        <v>4103</v>
      </c>
      <c r="O467" s="9">
        <f t="shared" si="147"/>
        <v>9721.1895000000004</v>
      </c>
      <c r="P467" t="s">
        <v>4103</v>
      </c>
      <c r="Q467" s="9">
        <v>2609</v>
      </c>
      <c r="R467" t="s">
        <v>4124</v>
      </c>
      <c r="S467" s="9">
        <v>3218</v>
      </c>
      <c r="T467" t="s">
        <v>4124</v>
      </c>
      <c r="U467" s="9">
        <f t="shared" si="148"/>
        <v>9178.489599999999</v>
      </c>
      <c r="V467" t="s">
        <v>4188</v>
      </c>
      <c r="W467" s="9">
        <v>1039.0899999999999</v>
      </c>
      <c r="X467" t="s">
        <v>4124</v>
      </c>
      <c r="Y467" s="9">
        <f t="shared" si="149"/>
        <v>1039.0899999999999</v>
      </c>
      <c r="Z467" t="str">
        <f t="shared" si="150"/>
        <v>Per Diem</v>
      </c>
      <c r="AA467" s="9">
        <f t="shared" si="151"/>
        <v>7741.4691439999997</v>
      </c>
      <c r="AB467" t="s">
        <v>4188</v>
      </c>
      <c r="AC467" s="9">
        <f t="shared" si="152"/>
        <v>7741.4691439999997</v>
      </c>
      <c r="AD467" t="str">
        <f t="shared" si="153"/>
        <v>DRG Weight</v>
      </c>
      <c r="AE467" s="9">
        <f t="shared" si="154"/>
        <v>7509.2250696799993</v>
      </c>
      <c r="AF467" t="str">
        <f t="shared" si="155"/>
        <v>DRG Weight</v>
      </c>
      <c r="AG467" s="9">
        <f t="shared" si="156"/>
        <v>7741.4691439999997</v>
      </c>
      <c r="AH467" t="str">
        <f t="shared" si="157"/>
        <v>DRG Weight</v>
      </c>
      <c r="AI467" s="9">
        <f t="shared" si="158"/>
        <v>7741.4691439999997</v>
      </c>
      <c r="AJ467" t="str">
        <f t="shared" si="159"/>
        <v>DRG Weight</v>
      </c>
      <c r="AK467" s="9">
        <f t="shared" si="160"/>
        <v>7741.4691439999997</v>
      </c>
      <c r="AL467" t="str">
        <f t="shared" si="161"/>
        <v>DRG Weight</v>
      </c>
    </row>
    <row r="468" spans="1:38" x14ac:dyDescent="0.25">
      <c r="A468" s="10">
        <v>566</v>
      </c>
      <c r="B468" s="9">
        <v>0.75049999999999994</v>
      </c>
      <c r="C468" s="9"/>
      <c r="D468" s="9"/>
      <c r="E468" s="9">
        <f t="shared" si="143"/>
        <v>0</v>
      </c>
      <c r="F468" s="9">
        <f t="shared" si="144"/>
        <v>8274.2624999999989</v>
      </c>
      <c r="G468" s="9">
        <v>2569</v>
      </c>
      <c r="H468" t="s">
        <v>4124</v>
      </c>
      <c r="I468" s="9">
        <f t="shared" si="145"/>
        <v>8274.2624999999989</v>
      </c>
      <c r="J468" t="s">
        <v>4188</v>
      </c>
      <c r="K468" s="9">
        <v>1125</v>
      </c>
      <c r="L468" t="s">
        <v>4124</v>
      </c>
      <c r="M468" s="9">
        <f t="shared" si="146"/>
        <v>0</v>
      </c>
      <c r="N468" t="s">
        <v>4103</v>
      </c>
      <c r="O468" s="9">
        <f t="shared" si="147"/>
        <v>0</v>
      </c>
      <c r="P468" t="s">
        <v>4103</v>
      </c>
      <c r="Q468" s="9">
        <v>2609</v>
      </c>
      <c r="R468" t="s">
        <v>4124</v>
      </c>
      <c r="S468" s="9">
        <v>3218</v>
      </c>
      <c r="T468" t="s">
        <v>4124</v>
      </c>
      <c r="U468" s="9">
        <f t="shared" si="148"/>
        <v>6892.5919999999996</v>
      </c>
      <c r="V468" t="s">
        <v>4188</v>
      </c>
      <c r="W468" s="9">
        <v>1039.0899999999999</v>
      </c>
      <c r="X468" t="s">
        <v>4124</v>
      </c>
      <c r="Y468" s="9">
        <f t="shared" si="149"/>
        <v>1039.0899999999999</v>
      </c>
      <c r="Z468" t="str">
        <f t="shared" si="150"/>
        <v>Per Diem</v>
      </c>
      <c r="AA468" s="9">
        <f t="shared" si="151"/>
        <v>6015.4073799999996</v>
      </c>
      <c r="AB468" t="s">
        <v>4188</v>
      </c>
      <c r="AC468" s="9">
        <f t="shared" si="152"/>
        <v>6015.4073799999996</v>
      </c>
      <c r="AD468" t="str">
        <f t="shared" si="153"/>
        <v>DRG Weight</v>
      </c>
      <c r="AE468" s="9">
        <f t="shared" si="154"/>
        <v>5834.9451585999996</v>
      </c>
      <c r="AF468" t="str">
        <f t="shared" si="155"/>
        <v>DRG Weight</v>
      </c>
      <c r="AG468" s="9">
        <f t="shared" si="156"/>
        <v>6015.4073799999996</v>
      </c>
      <c r="AH468" t="str">
        <f t="shared" si="157"/>
        <v>DRG Weight</v>
      </c>
      <c r="AI468" s="9">
        <f t="shared" si="158"/>
        <v>6015.4073799999996</v>
      </c>
      <c r="AJ468" t="str">
        <f t="shared" si="159"/>
        <v>DRG Weight</v>
      </c>
      <c r="AK468" s="9">
        <f t="shared" si="160"/>
        <v>6015.4073799999996</v>
      </c>
      <c r="AL468" t="str">
        <f t="shared" si="161"/>
        <v>DRG Weight</v>
      </c>
    </row>
    <row r="469" spans="1:38" x14ac:dyDescent="0.25">
      <c r="A469" s="10">
        <v>570</v>
      </c>
      <c r="B469" s="9">
        <v>2.9222000000000001</v>
      </c>
      <c r="C469" s="9"/>
      <c r="D469" s="9"/>
      <c r="E469" s="9">
        <f t="shared" si="143"/>
        <v>0</v>
      </c>
      <c r="F469" s="9">
        <f t="shared" si="144"/>
        <v>32217.255000000001</v>
      </c>
      <c r="G469" s="9">
        <v>2569</v>
      </c>
      <c r="H469" t="s">
        <v>4124</v>
      </c>
      <c r="I469" s="9">
        <f t="shared" si="145"/>
        <v>32217.255000000001</v>
      </c>
      <c r="J469" t="s">
        <v>4188</v>
      </c>
      <c r="K469" s="9">
        <v>1125</v>
      </c>
      <c r="L469" t="s">
        <v>4124</v>
      </c>
      <c r="M469" s="9">
        <f t="shared" si="146"/>
        <v>0</v>
      </c>
      <c r="N469" t="s">
        <v>4103</v>
      </c>
      <c r="O469" s="9">
        <f t="shared" si="147"/>
        <v>0</v>
      </c>
      <c r="P469" t="s">
        <v>4103</v>
      </c>
      <c r="Q469" s="9">
        <v>2609</v>
      </c>
      <c r="R469" t="s">
        <v>4124</v>
      </c>
      <c r="S469" s="9">
        <v>3218</v>
      </c>
      <c r="T469" t="s">
        <v>4124</v>
      </c>
      <c r="U469" s="9">
        <f t="shared" si="148"/>
        <v>26837.484800000002</v>
      </c>
      <c r="V469" t="s">
        <v>4188</v>
      </c>
      <c r="W469" s="9">
        <v>1039.0899999999999</v>
      </c>
      <c r="X469" t="s">
        <v>4124</v>
      </c>
      <c r="Y469" s="9">
        <f t="shared" si="149"/>
        <v>1039.0899999999999</v>
      </c>
      <c r="Z469" t="str">
        <f t="shared" si="150"/>
        <v>Per Diem</v>
      </c>
      <c r="AA469" s="9">
        <f t="shared" si="151"/>
        <v>21075.625672000002</v>
      </c>
      <c r="AB469" t="s">
        <v>4188</v>
      </c>
      <c r="AC469" s="9">
        <f t="shared" si="152"/>
        <v>21075.625672000002</v>
      </c>
      <c r="AD469" t="str">
        <f t="shared" si="153"/>
        <v>DRG Weight</v>
      </c>
      <c r="AE469" s="9">
        <f t="shared" si="154"/>
        <v>20443.356901840001</v>
      </c>
      <c r="AF469" t="str">
        <f t="shared" si="155"/>
        <v>DRG Weight</v>
      </c>
      <c r="AG469" s="9">
        <f t="shared" si="156"/>
        <v>21075.625672000002</v>
      </c>
      <c r="AH469" t="str">
        <f t="shared" si="157"/>
        <v>DRG Weight</v>
      </c>
      <c r="AI469" s="9">
        <f t="shared" si="158"/>
        <v>21075.625672000002</v>
      </c>
      <c r="AJ469" t="str">
        <f t="shared" si="159"/>
        <v>DRG Weight</v>
      </c>
      <c r="AK469" s="9">
        <f t="shared" si="160"/>
        <v>21075.625672000002</v>
      </c>
      <c r="AL469" t="str">
        <f t="shared" si="161"/>
        <v>DRG Weight</v>
      </c>
    </row>
    <row r="470" spans="1:38" x14ac:dyDescent="0.25">
      <c r="A470" s="10">
        <v>571</v>
      </c>
      <c r="B470" s="9">
        <v>1.6919</v>
      </c>
      <c r="C470" s="9">
        <v>27631.95</v>
      </c>
      <c r="D470" s="9">
        <f>C470*60%</f>
        <v>16579.169999999998</v>
      </c>
      <c r="E470" s="9">
        <f t="shared" si="143"/>
        <v>1039.0899999999999</v>
      </c>
      <c r="F470" s="9">
        <f t="shared" si="144"/>
        <v>19342.364999999998</v>
      </c>
      <c r="G470" s="9">
        <v>2569</v>
      </c>
      <c r="H470" t="s">
        <v>4124</v>
      </c>
      <c r="I470" s="9">
        <f t="shared" si="145"/>
        <v>18653.197499999998</v>
      </c>
      <c r="J470" t="s">
        <v>4188</v>
      </c>
      <c r="K470" s="9">
        <v>1125</v>
      </c>
      <c r="L470" t="s">
        <v>4124</v>
      </c>
      <c r="M470" s="9">
        <f t="shared" si="146"/>
        <v>19342.364999999998</v>
      </c>
      <c r="N470" t="s">
        <v>4103</v>
      </c>
      <c r="O470" s="9">
        <f t="shared" si="147"/>
        <v>8289.5849999999991</v>
      </c>
      <c r="P470" t="s">
        <v>4103</v>
      </c>
      <c r="Q470" s="9">
        <v>2609</v>
      </c>
      <c r="R470" t="s">
        <v>4124</v>
      </c>
      <c r="S470" s="9">
        <v>3218</v>
      </c>
      <c r="T470" t="s">
        <v>4124</v>
      </c>
      <c r="U470" s="9">
        <f t="shared" si="148"/>
        <v>15538.409599999999</v>
      </c>
      <c r="V470" t="s">
        <v>4188</v>
      </c>
      <c r="W470" s="9">
        <v>1039.0899999999999</v>
      </c>
      <c r="X470" t="s">
        <v>4124</v>
      </c>
      <c r="Y470" s="9">
        <f t="shared" si="149"/>
        <v>1039.0899999999999</v>
      </c>
      <c r="Z470" t="str">
        <f t="shared" si="150"/>
        <v>Per Diem</v>
      </c>
      <c r="AA470" s="9">
        <f t="shared" si="151"/>
        <v>12543.790444</v>
      </c>
      <c r="AB470" t="s">
        <v>4188</v>
      </c>
      <c r="AC470" s="9">
        <f t="shared" si="152"/>
        <v>12543.790444</v>
      </c>
      <c r="AD470" t="str">
        <f t="shared" si="153"/>
        <v>DRG Weight</v>
      </c>
      <c r="AE470" s="9">
        <f t="shared" si="154"/>
        <v>12167.47673068</v>
      </c>
      <c r="AF470" t="str">
        <f t="shared" si="155"/>
        <v>DRG Weight</v>
      </c>
      <c r="AG470" s="9">
        <f t="shared" si="156"/>
        <v>12543.790444</v>
      </c>
      <c r="AH470" t="str">
        <f t="shared" si="157"/>
        <v>DRG Weight</v>
      </c>
      <c r="AI470" s="9">
        <f t="shared" si="158"/>
        <v>12543.790444</v>
      </c>
      <c r="AJ470" t="str">
        <f t="shared" si="159"/>
        <v>DRG Weight</v>
      </c>
      <c r="AK470" s="9">
        <f t="shared" si="160"/>
        <v>12543.790444</v>
      </c>
      <c r="AL470" t="str">
        <f t="shared" si="161"/>
        <v>DRG Weight</v>
      </c>
    </row>
    <row r="471" spans="1:38" x14ac:dyDescent="0.25">
      <c r="A471" s="10">
        <v>572</v>
      </c>
      <c r="B471" s="9">
        <v>1.1395999999999999</v>
      </c>
      <c r="C471" s="9">
        <v>45972.52</v>
      </c>
      <c r="D471" s="9">
        <f>C471*60%</f>
        <v>27583.511999999999</v>
      </c>
      <c r="E471" s="9">
        <f t="shared" si="143"/>
        <v>1039.0899999999999</v>
      </c>
      <c r="F471" s="9">
        <f t="shared" si="144"/>
        <v>32180.763999999996</v>
      </c>
      <c r="G471" s="9">
        <v>2569</v>
      </c>
      <c r="H471" t="s">
        <v>4124</v>
      </c>
      <c r="I471" s="9">
        <f t="shared" si="145"/>
        <v>12564.09</v>
      </c>
      <c r="J471" t="s">
        <v>4188</v>
      </c>
      <c r="K471" s="9">
        <v>1125</v>
      </c>
      <c r="L471" t="s">
        <v>4124</v>
      </c>
      <c r="M471" s="9">
        <f t="shared" si="146"/>
        <v>32180.763999999996</v>
      </c>
      <c r="N471" t="s">
        <v>4103</v>
      </c>
      <c r="O471" s="9">
        <f t="shared" si="147"/>
        <v>13791.755999999999</v>
      </c>
      <c r="P471" t="s">
        <v>4103</v>
      </c>
      <c r="Q471" s="9">
        <v>2609</v>
      </c>
      <c r="R471" t="s">
        <v>4124</v>
      </c>
      <c r="S471" s="9">
        <v>3218</v>
      </c>
      <c r="T471" t="s">
        <v>4124</v>
      </c>
      <c r="U471" s="9">
        <f t="shared" si="148"/>
        <v>10466.0864</v>
      </c>
      <c r="V471" t="s">
        <v>4188</v>
      </c>
      <c r="W471" s="9">
        <v>1039.0899999999999</v>
      </c>
      <c r="X471" t="s">
        <v>4124</v>
      </c>
      <c r="Y471" s="9">
        <f t="shared" si="149"/>
        <v>1039.0899999999999</v>
      </c>
      <c r="Z471" t="str">
        <f t="shared" si="150"/>
        <v>Per Diem</v>
      </c>
      <c r="AA471" s="9">
        <f t="shared" si="151"/>
        <v>8713.7224960000003</v>
      </c>
      <c r="AB471" t="s">
        <v>4188</v>
      </c>
      <c r="AC471" s="9">
        <f t="shared" si="152"/>
        <v>8713.7224960000003</v>
      </c>
      <c r="AD471" t="str">
        <f t="shared" si="153"/>
        <v>DRG Weight</v>
      </c>
      <c r="AE471" s="9">
        <f t="shared" si="154"/>
        <v>8452.3108211199997</v>
      </c>
      <c r="AF471" t="str">
        <f t="shared" si="155"/>
        <v>DRG Weight</v>
      </c>
      <c r="AG471" s="9">
        <f t="shared" si="156"/>
        <v>8713.7224960000003</v>
      </c>
      <c r="AH471" t="str">
        <f t="shared" si="157"/>
        <v>DRG Weight</v>
      </c>
      <c r="AI471" s="9">
        <f t="shared" si="158"/>
        <v>8713.7224960000003</v>
      </c>
      <c r="AJ471" t="str">
        <f t="shared" si="159"/>
        <v>DRG Weight</v>
      </c>
      <c r="AK471" s="9">
        <f t="shared" si="160"/>
        <v>8713.7224960000003</v>
      </c>
      <c r="AL471" t="str">
        <f t="shared" si="161"/>
        <v>DRG Weight</v>
      </c>
    </row>
    <row r="472" spans="1:38" x14ac:dyDescent="0.25">
      <c r="A472" s="10">
        <v>573</v>
      </c>
      <c r="B472" s="9">
        <v>6.2180999999999997</v>
      </c>
      <c r="C472" s="9"/>
      <c r="D472" s="9"/>
      <c r="E472" s="9">
        <f t="shared" si="143"/>
        <v>0</v>
      </c>
      <c r="F472" s="9">
        <f t="shared" si="144"/>
        <v>68554.552499999991</v>
      </c>
      <c r="G472" s="9">
        <v>3451</v>
      </c>
      <c r="H472" t="s">
        <v>4124</v>
      </c>
      <c r="I472" s="9">
        <f t="shared" si="145"/>
        <v>68554.552499999991</v>
      </c>
      <c r="J472" t="s">
        <v>4188</v>
      </c>
      <c r="K472" s="9">
        <v>1125</v>
      </c>
      <c r="L472" t="s">
        <v>4124</v>
      </c>
      <c r="M472" s="9">
        <f t="shared" si="146"/>
        <v>0</v>
      </c>
      <c r="N472" t="s">
        <v>4103</v>
      </c>
      <c r="O472" s="9">
        <f t="shared" si="147"/>
        <v>0</v>
      </c>
      <c r="P472" t="s">
        <v>4103</v>
      </c>
      <c r="Q472" s="9">
        <v>2609</v>
      </c>
      <c r="R472" t="s">
        <v>4124</v>
      </c>
      <c r="S472" s="9">
        <v>3218</v>
      </c>
      <c r="T472" t="s">
        <v>4124</v>
      </c>
      <c r="U472" s="9">
        <f t="shared" si="148"/>
        <v>57107.030399999996</v>
      </c>
      <c r="V472" t="s">
        <v>4188</v>
      </c>
      <c r="W472" s="9">
        <v>1039.0899999999999</v>
      </c>
      <c r="X472" t="s">
        <v>4124</v>
      </c>
      <c r="Y472" s="9">
        <f t="shared" si="149"/>
        <v>1039.0899999999999</v>
      </c>
      <c r="Z472" t="str">
        <f t="shared" si="150"/>
        <v>Per Diem</v>
      </c>
      <c r="AA472" s="9">
        <f t="shared" si="151"/>
        <v>43931.901156</v>
      </c>
      <c r="AB472" t="s">
        <v>4188</v>
      </c>
      <c r="AC472" s="9">
        <f t="shared" si="152"/>
        <v>43931.901156</v>
      </c>
      <c r="AD472" t="str">
        <f t="shared" si="153"/>
        <v>DRG Weight</v>
      </c>
      <c r="AE472" s="9">
        <f t="shared" si="154"/>
        <v>42613.944121319997</v>
      </c>
      <c r="AF472" t="str">
        <f t="shared" si="155"/>
        <v>DRG Weight</v>
      </c>
      <c r="AG472" s="9">
        <f t="shared" si="156"/>
        <v>43931.901156</v>
      </c>
      <c r="AH472" t="str">
        <f t="shared" si="157"/>
        <v>DRG Weight</v>
      </c>
      <c r="AI472" s="9">
        <f t="shared" si="158"/>
        <v>43931.901156</v>
      </c>
      <c r="AJ472" t="str">
        <f t="shared" si="159"/>
        <v>DRG Weight</v>
      </c>
      <c r="AK472" s="9">
        <f t="shared" si="160"/>
        <v>43931.901156</v>
      </c>
      <c r="AL472" t="str">
        <f t="shared" si="161"/>
        <v>DRG Weight</v>
      </c>
    </row>
    <row r="473" spans="1:38" x14ac:dyDescent="0.25">
      <c r="A473" s="10">
        <v>574</v>
      </c>
      <c r="B473" s="9">
        <v>3.4058000000000002</v>
      </c>
      <c r="C473" s="9"/>
      <c r="D473" s="9"/>
      <c r="E473" s="9">
        <f t="shared" si="143"/>
        <v>0</v>
      </c>
      <c r="F473" s="9">
        <f t="shared" si="144"/>
        <v>37548.945</v>
      </c>
      <c r="G473" s="9">
        <v>3451</v>
      </c>
      <c r="H473" t="s">
        <v>4124</v>
      </c>
      <c r="I473" s="9">
        <f t="shared" si="145"/>
        <v>37548.945</v>
      </c>
      <c r="J473" t="s">
        <v>4188</v>
      </c>
      <c r="K473" s="9">
        <v>1125</v>
      </c>
      <c r="L473" t="s">
        <v>4124</v>
      </c>
      <c r="M473" s="9">
        <f t="shared" si="146"/>
        <v>0</v>
      </c>
      <c r="N473" t="s">
        <v>4103</v>
      </c>
      <c r="O473" s="9">
        <f t="shared" si="147"/>
        <v>0</v>
      </c>
      <c r="P473" t="s">
        <v>4103</v>
      </c>
      <c r="Q473" s="9">
        <v>2609</v>
      </c>
      <c r="R473" t="s">
        <v>4124</v>
      </c>
      <c r="S473" s="9">
        <v>3218</v>
      </c>
      <c r="T473" t="s">
        <v>4124</v>
      </c>
      <c r="U473" s="9">
        <f t="shared" si="148"/>
        <v>31278.867200000001</v>
      </c>
      <c r="V473" t="s">
        <v>4188</v>
      </c>
      <c r="W473" s="9">
        <v>1039.0899999999999</v>
      </c>
      <c r="X473" t="s">
        <v>4124</v>
      </c>
      <c r="Y473" s="9">
        <f t="shared" si="149"/>
        <v>1039.0899999999999</v>
      </c>
      <c r="Z473" t="str">
        <f t="shared" si="150"/>
        <v>Per Diem</v>
      </c>
      <c r="AA473" s="9">
        <f t="shared" si="151"/>
        <v>24429.275608</v>
      </c>
      <c r="AB473" t="s">
        <v>4188</v>
      </c>
      <c r="AC473" s="9">
        <f t="shared" si="152"/>
        <v>24429.275608</v>
      </c>
      <c r="AD473" t="str">
        <f t="shared" si="153"/>
        <v>DRG Weight</v>
      </c>
      <c r="AE473" s="9">
        <f t="shared" si="154"/>
        <v>23696.397339759998</v>
      </c>
      <c r="AF473" t="str">
        <f t="shared" si="155"/>
        <v>DRG Weight</v>
      </c>
      <c r="AG473" s="9">
        <f t="shared" si="156"/>
        <v>24429.275608</v>
      </c>
      <c r="AH473" t="str">
        <f t="shared" si="157"/>
        <v>DRG Weight</v>
      </c>
      <c r="AI473" s="9">
        <f t="shared" si="158"/>
        <v>24429.275608</v>
      </c>
      <c r="AJ473" t="str">
        <f t="shared" si="159"/>
        <v>DRG Weight</v>
      </c>
      <c r="AK473" s="9">
        <f t="shared" si="160"/>
        <v>24429.275608</v>
      </c>
      <c r="AL473" t="str">
        <f t="shared" si="161"/>
        <v>DRG Weight</v>
      </c>
    </row>
    <row r="474" spans="1:38" x14ac:dyDescent="0.25">
      <c r="A474" s="10">
        <v>575</v>
      </c>
      <c r="B474" s="9">
        <v>2.0459999999999998</v>
      </c>
      <c r="C474" s="9"/>
      <c r="D474" s="9"/>
      <c r="E474" s="9">
        <f t="shared" si="143"/>
        <v>0</v>
      </c>
      <c r="F474" s="9">
        <f t="shared" si="144"/>
        <v>22557.149999999998</v>
      </c>
      <c r="G474" s="9">
        <v>2569</v>
      </c>
      <c r="H474" t="s">
        <v>4124</v>
      </c>
      <c r="I474" s="9">
        <f t="shared" si="145"/>
        <v>22557.149999999998</v>
      </c>
      <c r="J474" t="s">
        <v>4188</v>
      </c>
      <c r="K474" s="9">
        <v>1125</v>
      </c>
      <c r="L474" t="s">
        <v>4124</v>
      </c>
      <c r="M474" s="9">
        <f t="shared" si="146"/>
        <v>0</v>
      </c>
      <c r="N474" t="s">
        <v>4103</v>
      </c>
      <c r="O474" s="9">
        <f t="shared" si="147"/>
        <v>0</v>
      </c>
      <c r="P474" t="s">
        <v>4103</v>
      </c>
      <c r="Q474" s="9">
        <v>2609</v>
      </c>
      <c r="R474" t="s">
        <v>4124</v>
      </c>
      <c r="S474" s="9">
        <v>3218</v>
      </c>
      <c r="T474" t="s">
        <v>4124</v>
      </c>
      <c r="U474" s="9">
        <f t="shared" si="148"/>
        <v>18790.464</v>
      </c>
      <c r="V474" t="s">
        <v>4188</v>
      </c>
      <c r="W474" s="9">
        <v>1039.0899999999999</v>
      </c>
      <c r="X474" t="s">
        <v>4124</v>
      </c>
      <c r="Y474" s="9">
        <f t="shared" si="149"/>
        <v>1039.0899999999999</v>
      </c>
      <c r="Z474" t="str">
        <f t="shared" si="150"/>
        <v>Per Diem</v>
      </c>
      <c r="AA474" s="9">
        <f t="shared" si="151"/>
        <v>14999.38896</v>
      </c>
      <c r="AB474" t="s">
        <v>4188</v>
      </c>
      <c r="AC474" s="9">
        <f t="shared" si="152"/>
        <v>14999.38896</v>
      </c>
      <c r="AD474" t="str">
        <f t="shared" si="153"/>
        <v>DRG Weight</v>
      </c>
      <c r="AE474" s="9">
        <f t="shared" si="154"/>
        <v>14549.407291199999</v>
      </c>
      <c r="AF474" t="str">
        <f t="shared" si="155"/>
        <v>DRG Weight</v>
      </c>
      <c r="AG474" s="9">
        <f t="shared" si="156"/>
        <v>14999.38896</v>
      </c>
      <c r="AH474" t="str">
        <f t="shared" si="157"/>
        <v>DRG Weight</v>
      </c>
      <c r="AI474" s="9">
        <f t="shared" si="158"/>
        <v>14999.38896</v>
      </c>
      <c r="AJ474" t="str">
        <f t="shared" si="159"/>
        <v>DRG Weight</v>
      </c>
      <c r="AK474" s="9">
        <f t="shared" si="160"/>
        <v>14999.38896</v>
      </c>
      <c r="AL474" t="str">
        <f t="shared" si="161"/>
        <v>DRG Weight</v>
      </c>
    </row>
    <row r="475" spans="1:38" x14ac:dyDescent="0.25">
      <c r="A475" s="10">
        <v>576</v>
      </c>
      <c r="B475" s="9">
        <v>5.6830999999999996</v>
      </c>
      <c r="C475" s="9"/>
      <c r="D475" s="9"/>
      <c r="E475" s="9">
        <f t="shared" si="143"/>
        <v>0</v>
      </c>
      <c r="F475" s="9">
        <f t="shared" si="144"/>
        <v>62656.177499999998</v>
      </c>
      <c r="G475" s="9">
        <v>4292</v>
      </c>
      <c r="H475" t="s">
        <v>4124</v>
      </c>
      <c r="I475" s="9">
        <f t="shared" si="145"/>
        <v>62656.177499999998</v>
      </c>
      <c r="J475" t="s">
        <v>4188</v>
      </c>
      <c r="K475" s="9">
        <v>1125</v>
      </c>
      <c r="L475" t="s">
        <v>4124</v>
      </c>
      <c r="M475" s="9">
        <f t="shared" si="146"/>
        <v>0</v>
      </c>
      <c r="N475" t="s">
        <v>4103</v>
      </c>
      <c r="O475" s="9">
        <f t="shared" si="147"/>
        <v>0</v>
      </c>
      <c r="P475" t="s">
        <v>4103</v>
      </c>
      <c r="Q475" s="9">
        <v>2609</v>
      </c>
      <c r="R475" t="s">
        <v>4124</v>
      </c>
      <c r="S475" s="9">
        <v>3218</v>
      </c>
      <c r="T475" t="s">
        <v>4124</v>
      </c>
      <c r="U475" s="9">
        <f t="shared" si="148"/>
        <v>52193.590399999994</v>
      </c>
      <c r="V475" t="s">
        <v>4188</v>
      </c>
      <c r="W475" s="9">
        <v>1039.0899999999999</v>
      </c>
      <c r="X475" t="s">
        <v>4124</v>
      </c>
      <c r="Y475" s="9">
        <f t="shared" si="149"/>
        <v>1039.0899999999999</v>
      </c>
      <c r="Z475" t="str">
        <f t="shared" si="150"/>
        <v>Per Diem</v>
      </c>
      <c r="AA475" s="9">
        <f t="shared" si="151"/>
        <v>40221.804556000003</v>
      </c>
      <c r="AB475" t="s">
        <v>4188</v>
      </c>
      <c r="AC475" s="9">
        <f t="shared" si="152"/>
        <v>40221.804556000003</v>
      </c>
      <c r="AD475" t="str">
        <f t="shared" si="153"/>
        <v>DRG Weight</v>
      </c>
      <c r="AE475" s="9">
        <f t="shared" si="154"/>
        <v>39015.150419320002</v>
      </c>
      <c r="AF475" t="str">
        <f t="shared" si="155"/>
        <v>DRG Weight</v>
      </c>
      <c r="AG475" s="9">
        <f t="shared" si="156"/>
        <v>40221.804556000003</v>
      </c>
      <c r="AH475" t="str">
        <f t="shared" si="157"/>
        <v>DRG Weight</v>
      </c>
      <c r="AI475" s="9">
        <f t="shared" si="158"/>
        <v>40221.804556000003</v>
      </c>
      <c r="AJ475" t="str">
        <f t="shared" si="159"/>
        <v>DRG Weight</v>
      </c>
      <c r="AK475" s="9">
        <f t="shared" si="160"/>
        <v>40221.804556000003</v>
      </c>
      <c r="AL475" t="str">
        <f t="shared" si="161"/>
        <v>DRG Weight</v>
      </c>
    </row>
    <row r="476" spans="1:38" x14ac:dyDescent="0.25">
      <c r="A476" s="10">
        <v>577</v>
      </c>
      <c r="B476" s="9">
        <v>2.6490999999999998</v>
      </c>
      <c r="C476" s="9"/>
      <c r="D476" s="9"/>
      <c r="E476" s="9">
        <f t="shared" si="143"/>
        <v>0</v>
      </c>
      <c r="F476" s="9">
        <f t="shared" si="144"/>
        <v>29206.327499999999</v>
      </c>
      <c r="G476" s="9">
        <v>4292</v>
      </c>
      <c r="H476" t="s">
        <v>4124</v>
      </c>
      <c r="I476" s="9">
        <f t="shared" si="145"/>
        <v>29206.327499999999</v>
      </c>
      <c r="J476" t="s">
        <v>4188</v>
      </c>
      <c r="K476" s="9">
        <v>1125</v>
      </c>
      <c r="L476" t="s">
        <v>4124</v>
      </c>
      <c r="M476" s="9">
        <f t="shared" si="146"/>
        <v>0</v>
      </c>
      <c r="N476" t="s">
        <v>4103</v>
      </c>
      <c r="O476" s="9">
        <f t="shared" si="147"/>
        <v>0</v>
      </c>
      <c r="P476" t="s">
        <v>4103</v>
      </c>
      <c r="Q476" s="9">
        <v>2609</v>
      </c>
      <c r="R476" t="s">
        <v>4124</v>
      </c>
      <c r="S476" s="9">
        <v>3218</v>
      </c>
      <c r="T476" t="s">
        <v>4124</v>
      </c>
      <c r="U476" s="9">
        <f t="shared" si="148"/>
        <v>24329.3344</v>
      </c>
      <c r="V476" t="s">
        <v>4188</v>
      </c>
      <c r="W476" s="9">
        <v>1039.0899999999999</v>
      </c>
      <c r="X476" t="s">
        <v>4124</v>
      </c>
      <c r="Y476" s="9">
        <f t="shared" si="149"/>
        <v>1039.0899999999999</v>
      </c>
      <c r="Z476" t="str">
        <f t="shared" si="150"/>
        <v>Per Diem</v>
      </c>
      <c r="AA476" s="9">
        <f t="shared" si="151"/>
        <v>19181.742715999997</v>
      </c>
      <c r="AB476" t="s">
        <v>4188</v>
      </c>
      <c r="AC476" s="9">
        <f t="shared" si="152"/>
        <v>19181.742715999997</v>
      </c>
      <c r="AD476" t="str">
        <f t="shared" si="153"/>
        <v>DRG Weight</v>
      </c>
      <c r="AE476" s="9">
        <f t="shared" si="154"/>
        <v>18606.290434519997</v>
      </c>
      <c r="AF476" t="str">
        <f t="shared" si="155"/>
        <v>DRG Weight</v>
      </c>
      <c r="AG476" s="9">
        <f t="shared" si="156"/>
        <v>19181.742715999997</v>
      </c>
      <c r="AH476" t="str">
        <f t="shared" si="157"/>
        <v>DRG Weight</v>
      </c>
      <c r="AI476" s="9">
        <f t="shared" si="158"/>
        <v>19181.742715999997</v>
      </c>
      <c r="AJ476" t="str">
        <f t="shared" si="159"/>
        <v>DRG Weight</v>
      </c>
      <c r="AK476" s="9">
        <f t="shared" si="160"/>
        <v>19181.742715999997</v>
      </c>
      <c r="AL476" t="str">
        <f t="shared" si="161"/>
        <v>DRG Weight</v>
      </c>
    </row>
    <row r="477" spans="1:38" x14ac:dyDescent="0.25">
      <c r="A477" s="10">
        <v>578</v>
      </c>
      <c r="B477" s="9">
        <v>1.6105</v>
      </c>
      <c r="C477" s="9">
        <v>29134.58</v>
      </c>
      <c r="D477" s="9">
        <f>C477*60%</f>
        <v>17480.748</v>
      </c>
      <c r="E477" s="9">
        <f t="shared" si="143"/>
        <v>1039.0899999999999</v>
      </c>
      <c r="F477" s="9">
        <f t="shared" si="144"/>
        <v>20394.205999999998</v>
      </c>
      <c r="G477" s="9">
        <v>5779</v>
      </c>
      <c r="H477" t="s">
        <v>4124</v>
      </c>
      <c r="I477" s="9">
        <f t="shared" si="145"/>
        <v>17755.762500000001</v>
      </c>
      <c r="J477" t="s">
        <v>4188</v>
      </c>
      <c r="K477" s="9">
        <v>1125</v>
      </c>
      <c r="L477" t="s">
        <v>4124</v>
      </c>
      <c r="M477" s="9">
        <f t="shared" si="146"/>
        <v>20394.205999999998</v>
      </c>
      <c r="N477" t="s">
        <v>4103</v>
      </c>
      <c r="O477" s="9">
        <f t="shared" si="147"/>
        <v>8740.3739999999998</v>
      </c>
      <c r="P477" t="s">
        <v>4103</v>
      </c>
      <c r="Q477" s="9">
        <v>2609</v>
      </c>
      <c r="R477" t="s">
        <v>4124</v>
      </c>
      <c r="S477" s="9">
        <v>3218</v>
      </c>
      <c r="T477" t="s">
        <v>4124</v>
      </c>
      <c r="U477" s="9">
        <f t="shared" si="148"/>
        <v>14790.832</v>
      </c>
      <c r="V477" t="s">
        <v>4188</v>
      </c>
      <c r="W477" s="9">
        <v>1039.0899999999999</v>
      </c>
      <c r="X477" t="s">
        <v>4124</v>
      </c>
      <c r="Y477" s="9">
        <f t="shared" si="149"/>
        <v>1039.0899999999999</v>
      </c>
      <c r="Z477" t="str">
        <f t="shared" si="150"/>
        <v>Per Diem</v>
      </c>
      <c r="AA477" s="9">
        <f t="shared" si="151"/>
        <v>11979.300980000002</v>
      </c>
      <c r="AB477" t="s">
        <v>4188</v>
      </c>
      <c r="AC477" s="9">
        <f t="shared" si="152"/>
        <v>11979.300980000002</v>
      </c>
      <c r="AD477" t="str">
        <f t="shared" si="153"/>
        <v>DRG Weight</v>
      </c>
      <c r="AE477" s="9">
        <f t="shared" si="154"/>
        <v>11619.921950600001</v>
      </c>
      <c r="AF477" t="str">
        <f t="shared" si="155"/>
        <v>DRG Weight</v>
      </c>
      <c r="AG477" s="9">
        <f t="shared" si="156"/>
        <v>11979.300980000002</v>
      </c>
      <c r="AH477" t="str">
        <f t="shared" si="157"/>
        <v>DRG Weight</v>
      </c>
      <c r="AI477" s="9">
        <f t="shared" si="158"/>
        <v>11979.300980000002</v>
      </c>
      <c r="AJ477" t="str">
        <f t="shared" si="159"/>
        <v>DRG Weight</v>
      </c>
      <c r="AK477" s="9">
        <f t="shared" si="160"/>
        <v>11979.300980000002</v>
      </c>
      <c r="AL477" t="str">
        <f t="shared" si="161"/>
        <v>DRG Weight</v>
      </c>
    </row>
    <row r="478" spans="1:38" x14ac:dyDescent="0.25">
      <c r="A478" s="10">
        <v>579</v>
      </c>
      <c r="B478" s="9">
        <v>3.3422000000000001</v>
      </c>
      <c r="C478" s="9">
        <v>70379.990000000005</v>
      </c>
      <c r="D478" s="9">
        <f>C478*60%</f>
        <v>42227.993999999999</v>
      </c>
      <c r="E478" s="9">
        <f t="shared" si="143"/>
        <v>1039.0899999999999</v>
      </c>
      <c r="F478" s="9">
        <f t="shared" si="144"/>
        <v>49265.993000000002</v>
      </c>
      <c r="G478" s="9">
        <v>4292</v>
      </c>
      <c r="H478" t="s">
        <v>4124</v>
      </c>
      <c r="I478" s="9">
        <f t="shared" si="145"/>
        <v>36847.754999999997</v>
      </c>
      <c r="J478" t="s">
        <v>4188</v>
      </c>
      <c r="K478" s="9">
        <v>1125</v>
      </c>
      <c r="L478" t="s">
        <v>4124</v>
      </c>
      <c r="M478" s="9">
        <f t="shared" si="146"/>
        <v>49265.993000000002</v>
      </c>
      <c r="N478" t="s">
        <v>4103</v>
      </c>
      <c r="O478" s="9">
        <f t="shared" si="147"/>
        <v>21113.996999999999</v>
      </c>
      <c r="P478" t="s">
        <v>4103</v>
      </c>
      <c r="Q478" s="9">
        <v>2609</v>
      </c>
      <c r="R478" t="s">
        <v>4124</v>
      </c>
      <c r="S478" s="9">
        <v>3218</v>
      </c>
      <c r="T478" t="s">
        <v>4124</v>
      </c>
      <c r="U478" s="9">
        <f t="shared" si="148"/>
        <v>30694.764800000001</v>
      </c>
      <c r="V478" t="s">
        <v>4188</v>
      </c>
      <c r="W478" s="9">
        <v>1039.0899999999999</v>
      </c>
      <c r="X478" t="s">
        <v>4124</v>
      </c>
      <c r="Y478" s="9">
        <f t="shared" si="149"/>
        <v>1039.0899999999999</v>
      </c>
      <c r="Z478" t="str">
        <f t="shared" si="150"/>
        <v>Per Diem</v>
      </c>
      <c r="AA478" s="9">
        <f t="shared" si="151"/>
        <v>23988.224871999999</v>
      </c>
      <c r="AB478" t="s">
        <v>4188</v>
      </c>
      <c r="AC478" s="9">
        <f t="shared" si="152"/>
        <v>23988.224871999999</v>
      </c>
      <c r="AD478" t="str">
        <f t="shared" si="153"/>
        <v>DRG Weight</v>
      </c>
      <c r="AE478" s="9">
        <f t="shared" si="154"/>
        <v>23268.578125839998</v>
      </c>
      <c r="AF478" t="str">
        <f t="shared" si="155"/>
        <v>DRG Weight</v>
      </c>
      <c r="AG478" s="9">
        <f t="shared" si="156"/>
        <v>23988.224871999999</v>
      </c>
      <c r="AH478" t="str">
        <f t="shared" si="157"/>
        <v>DRG Weight</v>
      </c>
      <c r="AI478" s="9">
        <f t="shared" si="158"/>
        <v>23988.224871999999</v>
      </c>
      <c r="AJ478" t="str">
        <f t="shared" si="159"/>
        <v>DRG Weight</v>
      </c>
      <c r="AK478" s="9">
        <f t="shared" si="160"/>
        <v>23988.224871999999</v>
      </c>
      <c r="AL478" t="str">
        <f t="shared" si="161"/>
        <v>DRG Weight</v>
      </c>
    </row>
    <row r="479" spans="1:38" x14ac:dyDescent="0.25">
      <c r="A479" s="10">
        <v>580</v>
      </c>
      <c r="B479" s="9">
        <v>1.7465999999999999</v>
      </c>
      <c r="C479" s="9">
        <v>110448.07</v>
      </c>
      <c r="D479" s="9">
        <f>C479*60%</f>
        <v>66268.842000000004</v>
      </c>
      <c r="E479" s="9">
        <f t="shared" si="143"/>
        <v>1039.0899999999999</v>
      </c>
      <c r="F479" s="9">
        <f t="shared" si="144"/>
        <v>77313.649000000005</v>
      </c>
      <c r="G479" s="9">
        <v>4292</v>
      </c>
      <c r="H479" t="s">
        <v>4124</v>
      </c>
      <c r="I479" s="9">
        <f t="shared" si="145"/>
        <v>19256.264999999999</v>
      </c>
      <c r="J479" t="s">
        <v>4188</v>
      </c>
      <c r="K479" s="9">
        <v>1125</v>
      </c>
      <c r="L479" t="s">
        <v>4124</v>
      </c>
      <c r="M479" s="9">
        <f t="shared" si="146"/>
        <v>77313.649000000005</v>
      </c>
      <c r="N479" t="s">
        <v>4103</v>
      </c>
      <c r="O479" s="9">
        <f t="shared" si="147"/>
        <v>33134.421000000002</v>
      </c>
      <c r="P479" t="s">
        <v>4103</v>
      </c>
      <c r="Q479" s="9">
        <v>2609</v>
      </c>
      <c r="R479" t="s">
        <v>4124</v>
      </c>
      <c r="S479" s="9">
        <v>3218</v>
      </c>
      <c r="T479" t="s">
        <v>4124</v>
      </c>
      <c r="U479" s="9">
        <f t="shared" si="148"/>
        <v>16040.7744</v>
      </c>
      <c r="V479" t="s">
        <v>4188</v>
      </c>
      <c r="W479" s="9">
        <v>1039.0899999999999</v>
      </c>
      <c r="X479" t="s">
        <v>4124</v>
      </c>
      <c r="Y479" s="9">
        <f t="shared" si="149"/>
        <v>1039.0899999999999</v>
      </c>
      <c r="Z479" t="str">
        <f t="shared" si="150"/>
        <v>Per Diem</v>
      </c>
      <c r="AA479" s="9">
        <f t="shared" si="151"/>
        <v>12923.121816000001</v>
      </c>
      <c r="AB479" t="s">
        <v>4188</v>
      </c>
      <c r="AC479" s="9">
        <f t="shared" si="152"/>
        <v>12923.121816000001</v>
      </c>
      <c r="AD479" t="str">
        <f t="shared" si="153"/>
        <v>DRG Weight</v>
      </c>
      <c r="AE479" s="9">
        <f t="shared" si="154"/>
        <v>12535.42816152</v>
      </c>
      <c r="AF479" t="str">
        <f t="shared" si="155"/>
        <v>DRG Weight</v>
      </c>
      <c r="AG479" s="9">
        <f t="shared" si="156"/>
        <v>12923.121816000001</v>
      </c>
      <c r="AH479" t="str">
        <f t="shared" si="157"/>
        <v>DRG Weight</v>
      </c>
      <c r="AI479" s="9">
        <f t="shared" si="158"/>
        <v>12923.121816000001</v>
      </c>
      <c r="AJ479" t="str">
        <f t="shared" si="159"/>
        <v>DRG Weight</v>
      </c>
      <c r="AK479" s="9">
        <f t="shared" si="160"/>
        <v>12923.121816000001</v>
      </c>
      <c r="AL479" t="str">
        <f t="shared" si="161"/>
        <v>DRG Weight</v>
      </c>
    </row>
    <row r="480" spans="1:38" x14ac:dyDescent="0.25">
      <c r="A480" s="10">
        <v>581</v>
      </c>
      <c r="B480" s="9">
        <v>1.3467</v>
      </c>
      <c r="C480" s="9">
        <v>40486.400000000001</v>
      </c>
      <c r="D480" s="9">
        <f>C480*60%</f>
        <v>24291.84</v>
      </c>
      <c r="E480" s="9">
        <f t="shared" si="143"/>
        <v>1039.0899999999999</v>
      </c>
      <c r="F480" s="9">
        <f t="shared" si="144"/>
        <v>28340.48</v>
      </c>
      <c r="G480" s="9">
        <v>5779</v>
      </c>
      <c r="H480" t="s">
        <v>4124</v>
      </c>
      <c r="I480" s="9">
        <f t="shared" si="145"/>
        <v>14847.3675</v>
      </c>
      <c r="J480" t="s">
        <v>4188</v>
      </c>
      <c r="K480" s="9">
        <v>1125</v>
      </c>
      <c r="L480" t="s">
        <v>4124</v>
      </c>
      <c r="M480" s="9">
        <f t="shared" si="146"/>
        <v>28340.48</v>
      </c>
      <c r="N480" t="s">
        <v>4103</v>
      </c>
      <c r="O480" s="9">
        <f t="shared" si="147"/>
        <v>12145.92</v>
      </c>
      <c r="P480" t="s">
        <v>4103</v>
      </c>
      <c r="Q480" s="9">
        <v>2609</v>
      </c>
      <c r="R480" t="s">
        <v>4124</v>
      </c>
      <c r="S480" s="9">
        <v>3218</v>
      </c>
      <c r="T480" t="s">
        <v>4124</v>
      </c>
      <c r="U480" s="9">
        <f t="shared" si="148"/>
        <v>12368.0928</v>
      </c>
      <c r="V480" t="s">
        <v>4188</v>
      </c>
      <c r="W480" s="9">
        <v>1039.0899999999999</v>
      </c>
      <c r="X480" t="s">
        <v>4124</v>
      </c>
      <c r="Y480" s="9">
        <f t="shared" si="149"/>
        <v>1039.0899999999999</v>
      </c>
      <c r="Z480" t="str">
        <f t="shared" si="150"/>
        <v>Per Diem</v>
      </c>
      <c r="AA480" s="9">
        <f t="shared" si="151"/>
        <v>10149.911292000001</v>
      </c>
      <c r="AB480" t="s">
        <v>4188</v>
      </c>
      <c r="AC480" s="9">
        <f t="shared" si="152"/>
        <v>10149.911292000001</v>
      </c>
      <c r="AD480" t="str">
        <f t="shared" si="153"/>
        <v>DRG Weight</v>
      </c>
      <c r="AE480" s="9">
        <f t="shared" si="154"/>
        <v>9845.4139532400004</v>
      </c>
      <c r="AF480" t="str">
        <f t="shared" si="155"/>
        <v>DRG Weight</v>
      </c>
      <c r="AG480" s="9">
        <f t="shared" si="156"/>
        <v>10149.911292000001</v>
      </c>
      <c r="AH480" t="str">
        <f t="shared" si="157"/>
        <v>DRG Weight</v>
      </c>
      <c r="AI480" s="9">
        <f t="shared" si="158"/>
        <v>10149.911292000001</v>
      </c>
      <c r="AJ480" t="str">
        <f t="shared" si="159"/>
        <v>DRG Weight</v>
      </c>
      <c r="AK480" s="9">
        <f t="shared" si="160"/>
        <v>10149.911292000001</v>
      </c>
      <c r="AL480" t="str">
        <f t="shared" si="161"/>
        <v>DRG Weight</v>
      </c>
    </row>
    <row r="481" spans="1:38" x14ac:dyDescent="0.25">
      <c r="A481" s="10">
        <v>582</v>
      </c>
      <c r="B481" s="9">
        <v>1.7413000000000001</v>
      </c>
      <c r="C481" s="9"/>
      <c r="D481" s="9"/>
      <c r="E481" s="9">
        <f t="shared" si="143"/>
        <v>0</v>
      </c>
      <c r="F481" s="9">
        <f t="shared" si="144"/>
        <v>19197.8325</v>
      </c>
      <c r="G481" s="9">
        <v>5779</v>
      </c>
      <c r="H481" t="s">
        <v>4124</v>
      </c>
      <c r="I481" s="9">
        <f t="shared" si="145"/>
        <v>19197.8325</v>
      </c>
      <c r="J481" t="s">
        <v>4188</v>
      </c>
      <c r="K481" s="9">
        <v>1125</v>
      </c>
      <c r="L481" t="s">
        <v>4124</v>
      </c>
      <c r="M481" s="9">
        <f t="shared" si="146"/>
        <v>0</v>
      </c>
      <c r="N481" t="s">
        <v>4103</v>
      </c>
      <c r="O481" s="9">
        <f t="shared" si="147"/>
        <v>0</v>
      </c>
      <c r="P481" t="s">
        <v>4103</v>
      </c>
      <c r="Q481" s="9">
        <v>2609</v>
      </c>
      <c r="R481" t="s">
        <v>4124</v>
      </c>
      <c r="S481" s="9">
        <v>3218</v>
      </c>
      <c r="T481" t="s">
        <v>4124</v>
      </c>
      <c r="U481" s="9">
        <f t="shared" si="148"/>
        <v>15992.099200000001</v>
      </c>
      <c r="V481" t="s">
        <v>4188</v>
      </c>
      <c r="W481" s="9">
        <v>1039.0899999999999</v>
      </c>
      <c r="X481" t="s">
        <v>4124</v>
      </c>
      <c r="Y481" s="9">
        <f t="shared" si="149"/>
        <v>1039.0899999999999</v>
      </c>
      <c r="Z481" t="str">
        <f t="shared" si="150"/>
        <v>Per Diem</v>
      </c>
      <c r="AA481" s="9">
        <f t="shared" si="151"/>
        <v>12886.367588000001</v>
      </c>
      <c r="AB481" t="s">
        <v>4188</v>
      </c>
      <c r="AC481" s="9">
        <f t="shared" si="152"/>
        <v>12886.367588000001</v>
      </c>
      <c r="AD481" t="str">
        <f t="shared" si="153"/>
        <v>DRG Weight</v>
      </c>
      <c r="AE481" s="9">
        <f t="shared" si="154"/>
        <v>12499.77656036</v>
      </c>
      <c r="AF481" t="str">
        <f t="shared" si="155"/>
        <v>DRG Weight</v>
      </c>
      <c r="AG481" s="9">
        <f t="shared" si="156"/>
        <v>12886.367588000001</v>
      </c>
      <c r="AH481" t="str">
        <f t="shared" si="157"/>
        <v>DRG Weight</v>
      </c>
      <c r="AI481" s="9">
        <f t="shared" si="158"/>
        <v>12886.367588000001</v>
      </c>
      <c r="AJ481" t="str">
        <f t="shared" si="159"/>
        <v>DRG Weight</v>
      </c>
      <c r="AK481" s="9">
        <f t="shared" si="160"/>
        <v>12886.367588000001</v>
      </c>
      <c r="AL481" t="str">
        <f t="shared" si="161"/>
        <v>DRG Weight</v>
      </c>
    </row>
    <row r="482" spans="1:38" x14ac:dyDescent="0.25">
      <c r="A482" s="10">
        <v>583</v>
      </c>
      <c r="B482" s="9">
        <v>1.5219</v>
      </c>
      <c r="C482" s="9">
        <v>54146.41</v>
      </c>
      <c r="D482" s="9">
        <f>C482*60%</f>
        <v>32487.846000000001</v>
      </c>
      <c r="E482" s="9">
        <f t="shared" si="143"/>
        <v>1039.0899999999999</v>
      </c>
      <c r="F482" s="9">
        <f t="shared" si="144"/>
        <v>37902.487000000001</v>
      </c>
      <c r="G482" s="9">
        <v>9632</v>
      </c>
      <c r="H482" t="s">
        <v>4124</v>
      </c>
      <c r="I482" s="9">
        <f t="shared" si="145"/>
        <v>16778.947500000002</v>
      </c>
      <c r="J482" t="s">
        <v>4188</v>
      </c>
      <c r="K482" s="9">
        <v>1125</v>
      </c>
      <c r="L482" t="s">
        <v>4124</v>
      </c>
      <c r="M482" s="9">
        <f t="shared" si="146"/>
        <v>37902.487000000001</v>
      </c>
      <c r="N482" t="s">
        <v>4103</v>
      </c>
      <c r="O482" s="9">
        <f t="shared" si="147"/>
        <v>16243.923000000001</v>
      </c>
      <c r="P482" t="s">
        <v>4103</v>
      </c>
      <c r="Q482" s="9">
        <v>2609</v>
      </c>
      <c r="R482" t="s">
        <v>4124</v>
      </c>
      <c r="S482" s="9">
        <v>3218</v>
      </c>
      <c r="T482" t="s">
        <v>4124</v>
      </c>
      <c r="U482" s="9">
        <f t="shared" si="148"/>
        <v>13977.1296</v>
      </c>
      <c r="V482" t="s">
        <v>4188</v>
      </c>
      <c r="W482" s="9">
        <v>1039.0899999999999</v>
      </c>
      <c r="X482" t="s">
        <v>4124</v>
      </c>
      <c r="Y482" s="9">
        <f t="shared" si="149"/>
        <v>1039.0899999999999</v>
      </c>
      <c r="Z482" t="str">
        <f t="shared" si="150"/>
        <v>Per Diem</v>
      </c>
      <c r="AA482" s="9">
        <f t="shared" si="151"/>
        <v>11364.881244000002</v>
      </c>
      <c r="AB482" t="s">
        <v>4188</v>
      </c>
      <c r="AC482" s="9">
        <f t="shared" si="152"/>
        <v>11364.881244000002</v>
      </c>
      <c r="AD482" t="str">
        <f t="shared" si="153"/>
        <v>DRG Weight</v>
      </c>
      <c r="AE482" s="9">
        <f t="shared" si="154"/>
        <v>11023.934806680001</v>
      </c>
      <c r="AF482" t="str">
        <f t="shared" si="155"/>
        <v>DRG Weight</v>
      </c>
      <c r="AG482" s="9">
        <f t="shared" si="156"/>
        <v>11364.881244000002</v>
      </c>
      <c r="AH482" t="str">
        <f t="shared" si="157"/>
        <v>DRG Weight</v>
      </c>
      <c r="AI482" s="9">
        <f t="shared" si="158"/>
        <v>11364.881244000002</v>
      </c>
      <c r="AJ482" t="str">
        <f t="shared" si="159"/>
        <v>DRG Weight</v>
      </c>
      <c r="AK482" s="9">
        <f t="shared" si="160"/>
        <v>11364.881244000002</v>
      </c>
      <c r="AL482" t="str">
        <f t="shared" si="161"/>
        <v>DRG Weight</v>
      </c>
    </row>
    <row r="483" spans="1:38" x14ac:dyDescent="0.25">
      <c r="A483" s="10">
        <v>584</v>
      </c>
      <c r="B483" s="9">
        <v>1.9585999999999999</v>
      </c>
      <c r="C483" s="9"/>
      <c r="D483" s="9"/>
      <c r="E483" s="9">
        <f t="shared" si="143"/>
        <v>0</v>
      </c>
      <c r="F483" s="9">
        <f t="shared" si="144"/>
        <v>21593.564999999999</v>
      </c>
      <c r="G483" s="9">
        <v>4292</v>
      </c>
      <c r="H483" t="s">
        <v>4124</v>
      </c>
      <c r="I483" s="9">
        <f t="shared" si="145"/>
        <v>21593.564999999999</v>
      </c>
      <c r="J483" t="s">
        <v>4188</v>
      </c>
      <c r="K483" s="9">
        <v>1125</v>
      </c>
      <c r="L483" t="s">
        <v>4124</v>
      </c>
      <c r="M483" s="9">
        <f t="shared" si="146"/>
        <v>0</v>
      </c>
      <c r="N483" t="s">
        <v>4103</v>
      </c>
      <c r="O483" s="9">
        <f t="shared" si="147"/>
        <v>0</v>
      </c>
      <c r="P483" t="s">
        <v>4103</v>
      </c>
      <c r="Q483" s="9">
        <v>2609</v>
      </c>
      <c r="R483" t="s">
        <v>4124</v>
      </c>
      <c r="S483" s="9">
        <v>3218</v>
      </c>
      <c r="T483" t="s">
        <v>4124</v>
      </c>
      <c r="U483" s="9">
        <f t="shared" si="148"/>
        <v>17987.7824</v>
      </c>
      <c r="V483" t="s">
        <v>4188</v>
      </c>
      <c r="W483" s="9">
        <v>1039.0899999999999</v>
      </c>
      <c r="X483" t="s">
        <v>4124</v>
      </c>
      <c r="Y483" s="9">
        <f t="shared" si="149"/>
        <v>1039.0899999999999</v>
      </c>
      <c r="Z483" t="str">
        <f t="shared" si="150"/>
        <v>Per Diem</v>
      </c>
      <c r="AA483" s="9">
        <f t="shared" si="151"/>
        <v>14393.290936000001</v>
      </c>
      <c r="AB483" t="s">
        <v>4188</v>
      </c>
      <c r="AC483" s="9">
        <f t="shared" si="152"/>
        <v>14393.290936000001</v>
      </c>
      <c r="AD483" t="str">
        <f t="shared" si="153"/>
        <v>DRG Weight</v>
      </c>
      <c r="AE483" s="9">
        <f t="shared" si="154"/>
        <v>13961.492207920001</v>
      </c>
      <c r="AF483" t="str">
        <f t="shared" si="155"/>
        <v>DRG Weight</v>
      </c>
      <c r="AG483" s="9">
        <f t="shared" si="156"/>
        <v>14393.290936000001</v>
      </c>
      <c r="AH483" t="str">
        <f t="shared" si="157"/>
        <v>DRG Weight</v>
      </c>
      <c r="AI483" s="9">
        <f t="shared" si="158"/>
        <v>14393.290936000001</v>
      </c>
      <c r="AJ483" t="str">
        <f t="shared" si="159"/>
        <v>DRG Weight</v>
      </c>
      <c r="AK483" s="9">
        <f t="shared" si="160"/>
        <v>14393.290936000001</v>
      </c>
      <c r="AL483" t="str">
        <f t="shared" si="161"/>
        <v>DRG Weight</v>
      </c>
    </row>
    <row r="484" spans="1:38" x14ac:dyDescent="0.25">
      <c r="A484" s="10">
        <v>585</v>
      </c>
      <c r="B484" s="9">
        <v>1.6839999999999999</v>
      </c>
      <c r="C484" s="9">
        <v>66671.55</v>
      </c>
      <c r="D484" s="9">
        <f>C484*60%</f>
        <v>40002.93</v>
      </c>
      <c r="E484" s="9">
        <f t="shared" si="143"/>
        <v>1039.0899999999999</v>
      </c>
      <c r="F484" s="9">
        <f t="shared" si="144"/>
        <v>46670.084999999999</v>
      </c>
      <c r="G484" s="9">
        <v>5779</v>
      </c>
      <c r="H484" t="s">
        <v>4124</v>
      </c>
      <c r="I484" s="9">
        <f t="shared" si="145"/>
        <v>18566.099999999999</v>
      </c>
      <c r="J484" t="s">
        <v>4188</v>
      </c>
      <c r="K484" s="9">
        <v>1125</v>
      </c>
      <c r="L484" t="s">
        <v>4124</v>
      </c>
      <c r="M484" s="9">
        <f t="shared" si="146"/>
        <v>46670.084999999999</v>
      </c>
      <c r="N484" t="s">
        <v>4103</v>
      </c>
      <c r="O484" s="9">
        <f t="shared" si="147"/>
        <v>20001.465</v>
      </c>
      <c r="P484" t="s">
        <v>4103</v>
      </c>
      <c r="Q484" s="9">
        <v>2609</v>
      </c>
      <c r="R484" t="s">
        <v>4124</v>
      </c>
      <c r="S484" s="9">
        <v>3218</v>
      </c>
      <c r="T484" t="s">
        <v>4124</v>
      </c>
      <c r="U484" s="9">
        <f t="shared" si="148"/>
        <v>15465.856</v>
      </c>
      <c r="V484" t="s">
        <v>4188</v>
      </c>
      <c r="W484" s="9">
        <v>1039.0899999999999</v>
      </c>
      <c r="X484" t="s">
        <v>4124</v>
      </c>
      <c r="Y484" s="9">
        <f t="shared" si="149"/>
        <v>1039.0899999999999</v>
      </c>
      <c r="Z484" t="str">
        <f t="shared" si="150"/>
        <v>Per Diem</v>
      </c>
      <c r="AA484" s="9">
        <f t="shared" si="151"/>
        <v>12489.005840000002</v>
      </c>
      <c r="AB484" t="s">
        <v>4188</v>
      </c>
      <c r="AC484" s="9">
        <f t="shared" si="152"/>
        <v>12489.005840000002</v>
      </c>
      <c r="AD484" t="str">
        <f t="shared" si="153"/>
        <v>DRG Weight</v>
      </c>
      <c r="AE484" s="9">
        <f t="shared" si="154"/>
        <v>12114.335664800001</v>
      </c>
      <c r="AF484" t="str">
        <f t="shared" si="155"/>
        <v>DRG Weight</v>
      </c>
      <c r="AG484" s="9">
        <f t="shared" si="156"/>
        <v>12489.005840000002</v>
      </c>
      <c r="AH484" t="str">
        <f t="shared" si="157"/>
        <v>DRG Weight</v>
      </c>
      <c r="AI484" s="9">
        <f t="shared" si="158"/>
        <v>12489.005840000002</v>
      </c>
      <c r="AJ484" t="str">
        <f t="shared" si="159"/>
        <v>DRG Weight</v>
      </c>
      <c r="AK484" s="9">
        <f t="shared" si="160"/>
        <v>12489.005840000002</v>
      </c>
      <c r="AL484" t="str">
        <f t="shared" si="161"/>
        <v>DRG Weight</v>
      </c>
    </row>
    <row r="485" spans="1:38" x14ac:dyDescent="0.25">
      <c r="A485" s="10">
        <v>592</v>
      </c>
      <c r="B485" s="9">
        <v>2.0901000000000001</v>
      </c>
      <c r="C485" s="9"/>
      <c r="D485" s="9"/>
      <c r="E485" s="9">
        <f t="shared" si="143"/>
        <v>0</v>
      </c>
      <c r="F485" s="9">
        <f t="shared" si="144"/>
        <v>23043.352500000001</v>
      </c>
      <c r="G485" s="9">
        <v>2569</v>
      </c>
      <c r="H485" t="s">
        <v>4124</v>
      </c>
      <c r="I485" s="9">
        <f t="shared" si="145"/>
        <v>23043.352500000001</v>
      </c>
      <c r="J485" t="s">
        <v>4188</v>
      </c>
      <c r="K485" s="9">
        <v>1125</v>
      </c>
      <c r="L485" t="s">
        <v>4124</v>
      </c>
      <c r="M485" s="9">
        <f t="shared" si="146"/>
        <v>0</v>
      </c>
      <c r="N485" t="s">
        <v>4103</v>
      </c>
      <c r="O485" s="9">
        <f t="shared" si="147"/>
        <v>0</v>
      </c>
      <c r="P485" t="s">
        <v>4103</v>
      </c>
      <c r="Q485" s="9">
        <v>2609</v>
      </c>
      <c r="R485" t="s">
        <v>4124</v>
      </c>
      <c r="S485" s="9">
        <v>3218</v>
      </c>
      <c r="T485" t="s">
        <v>4124</v>
      </c>
      <c r="U485" s="9">
        <f t="shared" si="148"/>
        <v>19195.4784</v>
      </c>
      <c r="V485" t="s">
        <v>4188</v>
      </c>
      <c r="W485" s="9">
        <v>1039.0899999999999</v>
      </c>
      <c r="X485" t="s">
        <v>4124</v>
      </c>
      <c r="Y485" s="9">
        <f t="shared" si="149"/>
        <v>1039.0899999999999</v>
      </c>
      <c r="Z485" t="str">
        <f t="shared" si="150"/>
        <v>Per Diem</v>
      </c>
      <c r="AA485" s="9">
        <f t="shared" si="151"/>
        <v>15305.211876000001</v>
      </c>
      <c r="AB485" t="s">
        <v>4188</v>
      </c>
      <c r="AC485" s="9">
        <f t="shared" si="152"/>
        <v>15305.211876000001</v>
      </c>
      <c r="AD485" t="str">
        <f t="shared" si="153"/>
        <v>DRG Weight</v>
      </c>
      <c r="AE485" s="9">
        <f t="shared" si="154"/>
        <v>14846.055519720001</v>
      </c>
      <c r="AF485" t="str">
        <f t="shared" si="155"/>
        <v>DRG Weight</v>
      </c>
      <c r="AG485" s="9">
        <f t="shared" si="156"/>
        <v>15305.211876000001</v>
      </c>
      <c r="AH485" t="str">
        <f t="shared" si="157"/>
        <v>DRG Weight</v>
      </c>
      <c r="AI485" s="9">
        <f t="shared" si="158"/>
        <v>15305.211876000001</v>
      </c>
      <c r="AJ485" t="str">
        <f t="shared" si="159"/>
        <v>DRG Weight</v>
      </c>
      <c r="AK485" s="9">
        <f t="shared" si="160"/>
        <v>15305.211876000001</v>
      </c>
      <c r="AL485" t="str">
        <f t="shared" si="161"/>
        <v>DRG Weight</v>
      </c>
    </row>
    <row r="486" spans="1:38" x14ac:dyDescent="0.25">
      <c r="A486" s="10">
        <v>593</v>
      </c>
      <c r="B486" s="9">
        <v>1.2099</v>
      </c>
      <c r="C486" s="9"/>
      <c r="D486" s="9"/>
      <c r="E486" s="9">
        <f t="shared" si="143"/>
        <v>0</v>
      </c>
      <c r="F486" s="9">
        <f t="shared" si="144"/>
        <v>13339.147499999999</v>
      </c>
      <c r="G486" s="9">
        <v>1933</v>
      </c>
      <c r="H486" t="s">
        <v>4124</v>
      </c>
      <c r="I486" s="9">
        <f t="shared" si="145"/>
        <v>13339.147499999999</v>
      </c>
      <c r="J486" t="s">
        <v>4188</v>
      </c>
      <c r="K486" s="9">
        <v>1125</v>
      </c>
      <c r="L486" t="s">
        <v>4124</v>
      </c>
      <c r="M486" s="9">
        <f t="shared" si="146"/>
        <v>0</v>
      </c>
      <c r="N486" t="s">
        <v>4103</v>
      </c>
      <c r="O486" s="9">
        <f t="shared" si="147"/>
        <v>0</v>
      </c>
      <c r="P486" t="s">
        <v>4103</v>
      </c>
      <c r="Q486" s="9">
        <v>2609</v>
      </c>
      <c r="R486" t="s">
        <v>4124</v>
      </c>
      <c r="S486" s="9">
        <v>3218</v>
      </c>
      <c r="T486" t="s">
        <v>4124</v>
      </c>
      <c r="U486" s="9">
        <f t="shared" si="148"/>
        <v>11111.721599999999</v>
      </c>
      <c r="V486" t="s">
        <v>4188</v>
      </c>
      <c r="W486" s="9">
        <v>1039.0899999999999</v>
      </c>
      <c r="X486" t="s">
        <v>4124</v>
      </c>
      <c r="Y486" s="9">
        <f t="shared" si="149"/>
        <v>1039.0899999999999</v>
      </c>
      <c r="Z486" t="str">
        <f t="shared" si="150"/>
        <v>Per Diem</v>
      </c>
      <c r="AA486" s="9">
        <f t="shared" si="151"/>
        <v>9201.2361240000009</v>
      </c>
      <c r="AB486" t="s">
        <v>4188</v>
      </c>
      <c r="AC486" s="9">
        <f t="shared" si="152"/>
        <v>9201.2361240000009</v>
      </c>
      <c r="AD486" t="str">
        <f t="shared" si="153"/>
        <v>DRG Weight</v>
      </c>
      <c r="AE486" s="9">
        <f t="shared" si="154"/>
        <v>8925.1990402800002</v>
      </c>
      <c r="AF486" t="str">
        <f t="shared" si="155"/>
        <v>DRG Weight</v>
      </c>
      <c r="AG486" s="9">
        <f t="shared" si="156"/>
        <v>9201.2361240000009</v>
      </c>
      <c r="AH486" t="str">
        <f t="shared" si="157"/>
        <v>DRG Weight</v>
      </c>
      <c r="AI486" s="9">
        <f t="shared" si="158"/>
        <v>9201.2361240000009</v>
      </c>
      <c r="AJ486" t="str">
        <f t="shared" si="159"/>
        <v>DRG Weight</v>
      </c>
      <c r="AK486" s="9">
        <f t="shared" si="160"/>
        <v>9201.2361240000009</v>
      </c>
      <c r="AL486" t="str">
        <f t="shared" si="161"/>
        <v>DRG Weight</v>
      </c>
    </row>
    <row r="487" spans="1:38" x14ac:dyDescent="0.25">
      <c r="A487" s="10">
        <v>594</v>
      </c>
      <c r="B487" s="9">
        <v>0.78739999999999999</v>
      </c>
      <c r="C487" s="9"/>
      <c r="D487" s="9"/>
      <c r="E487" s="9">
        <f t="shared" si="143"/>
        <v>0</v>
      </c>
      <c r="F487" s="9">
        <f t="shared" si="144"/>
        <v>8681.0849999999991</v>
      </c>
      <c r="G487" s="9">
        <v>1933</v>
      </c>
      <c r="H487" t="s">
        <v>4124</v>
      </c>
      <c r="I487" s="9">
        <f t="shared" si="145"/>
        <v>8681.0849999999991</v>
      </c>
      <c r="J487" t="s">
        <v>4188</v>
      </c>
      <c r="K487" s="9">
        <v>1125</v>
      </c>
      <c r="L487" t="s">
        <v>4124</v>
      </c>
      <c r="M487" s="9">
        <f t="shared" si="146"/>
        <v>0</v>
      </c>
      <c r="N487" t="s">
        <v>4103</v>
      </c>
      <c r="O487" s="9">
        <f t="shared" si="147"/>
        <v>0</v>
      </c>
      <c r="P487" t="s">
        <v>4103</v>
      </c>
      <c r="Q487" s="9">
        <v>2609</v>
      </c>
      <c r="R487" t="s">
        <v>4124</v>
      </c>
      <c r="S487" s="9">
        <v>3218</v>
      </c>
      <c r="T487" t="s">
        <v>4124</v>
      </c>
      <c r="U487" s="9">
        <f t="shared" si="148"/>
        <v>7231.4816000000001</v>
      </c>
      <c r="V487" t="s">
        <v>4188</v>
      </c>
      <c r="W487" s="9">
        <v>1039.0899999999999</v>
      </c>
      <c r="X487" t="s">
        <v>4124</v>
      </c>
      <c r="Y487" s="9">
        <f t="shared" si="149"/>
        <v>1039.0899999999999</v>
      </c>
      <c r="Z487" t="str">
        <f t="shared" si="150"/>
        <v>Per Diem</v>
      </c>
      <c r="AA487" s="9">
        <f t="shared" si="151"/>
        <v>6271.3000240000001</v>
      </c>
      <c r="AB487" t="s">
        <v>4188</v>
      </c>
      <c r="AC487" s="9">
        <f t="shared" si="152"/>
        <v>6271.3000240000001</v>
      </c>
      <c r="AD487" t="str">
        <f t="shared" si="153"/>
        <v>DRG Weight</v>
      </c>
      <c r="AE487" s="9">
        <f t="shared" si="154"/>
        <v>6083.1610232800003</v>
      </c>
      <c r="AF487" t="str">
        <f t="shared" si="155"/>
        <v>DRG Weight</v>
      </c>
      <c r="AG487" s="9">
        <f t="shared" si="156"/>
        <v>6271.3000240000001</v>
      </c>
      <c r="AH487" t="str">
        <f t="shared" si="157"/>
        <v>DRG Weight</v>
      </c>
      <c r="AI487" s="9">
        <f t="shared" si="158"/>
        <v>6271.3000240000001</v>
      </c>
      <c r="AJ487" t="str">
        <f t="shared" si="159"/>
        <v>DRG Weight</v>
      </c>
      <c r="AK487" s="9">
        <f t="shared" si="160"/>
        <v>6271.3000240000001</v>
      </c>
      <c r="AL487" t="str">
        <f t="shared" si="161"/>
        <v>DRG Weight</v>
      </c>
    </row>
    <row r="488" spans="1:38" x14ac:dyDescent="0.25">
      <c r="A488" s="10">
        <v>595</v>
      </c>
      <c r="B488" s="9">
        <v>2.1749999999999998</v>
      </c>
      <c r="C488" s="9"/>
      <c r="D488" s="9"/>
      <c r="E488" s="9">
        <f t="shared" si="143"/>
        <v>0</v>
      </c>
      <c r="F488" s="9">
        <f t="shared" si="144"/>
        <v>23979.374999999996</v>
      </c>
      <c r="G488" s="9">
        <v>2569</v>
      </c>
      <c r="H488" t="s">
        <v>4124</v>
      </c>
      <c r="I488" s="9">
        <f t="shared" si="145"/>
        <v>23979.374999999996</v>
      </c>
      <c r="J488" t="s">
        <v>4188</v>
      </c>
      <c r="K488" s="9">
        <v>1125</v>
      </c>
      <c r="L488" t="s">
        <v>4124</v>
      </c>
      <c r="M488" s="9">
        <f t="shared" si="146"/>
        <v>0</v>
      </c>
      <c r="N488" t="s">
        <v>4103</v>
      </c>
      <c r="O488" s="9">
        <f t="shared" si="147"/>
        <v>0</v>
      </c>
      <c r="P488" t="s">
        <v>4103</v>
      </c>
      <c r="Q488" s="9">
        <v>2609</v>
      </c>
      <c r="R488" t="s">
        <v>4124</v>
      </c>
      <c r="S488" s="9">
        <v>3218</v>
      </c>
      <c r="T488" t="s">
        <v>4124</v>
      </c>
      <c r="U488" s="9">
        <f t="shared" si="148"/>
        <v>19975.199999999997</v>
      </c>
      <c r="V488" t="s">
        <v>4188</v>
      </c>
      <c r="W488" s="9">
        <v>1039.0899999999999</v>
      </c>
      <c r="X488" t="s">
        <v>4124</v>
      </c>
      <c r="Y488" s="9">
        <f t="shared" si="149"/>
        <v>1039.0899999999999</v>
      </c>
      <c r="Z488" t="str">
        <f t="shared" si="150"/>
        <v>Per Diem</v>
      </c>
      <c r="AA488" s="9">
        <f t="shared" si="151"/>
        <v>15893.973</v>
      </c>
      <c r="AB488" t="s">
        <v>4188</v>
      </c>
      <c r="AC488" s="9">
        <f t="shared" si="152"/>
        <v>15893.973</v>
      </c>
      <c r="AD488" t="str">
        <f t="shared" si="153"/>
        <v>DRG Weight</v>
      </c>
      <c r="AE488" s="9">
        <f t="shared" si="154"/>
        <v>15417.15381</v>
      </c>
      <c r="AF488" t="str">
        <f t="shared" si="155"/>
        <v>DRG Weight</v>
      </c>
      <c r="AG488" s="9">
        <f t="shared" si="156"/>
        <v>15893.973</v>
      </c>
      <c r="AH488" t="str">
        <f t="shared" si="157"/>
        <v>DRG Weight</v>
      </c>
      <c r="AI488" s="9">
        <f t="shared" si="158"/>
        <v>15893.973</v>
      </c>
      <c r="AJ488" t="str">
        <f t="shared" si="159"/>
        <v>DRG Weight</v>
      </c>
      <c r="AK488" s="9">
        <f t="shared" si="160"/>
        <v>15893.973</v>
      </c>
      <c r="AL488" t="str">
        <f t="shared" si="161"/>
        <v>DRG Weight</v>
      </c>
    </row>
    <row r="489" spans="1:38" x14ac:dyDescent="0.25">
      <c r="A489" s="10">
        <v>596</v>
      </c>
      <c r="B489" s="9">
        <v>1.0089999999999999</v>
      </c>
      <c r="C489" s="9"/>
      <c r="D489" s="9"/>
      <c r="E489" s="9">
        <f t="shared" si="143"/>
        <v>0</v>
      </c>
      <c r="F489" s="9">
        <f t="shared" si="144"/>
        <v>11124.224999999999</v>
      </c>
      <c r="G489" s="9">
        <v>1933</v>
      </c>
      <c r="H489" t="s">
        <v>4124</v>
      </c>
      <c r="I489" s="9">
        <f t="shared" si="145"/>
        <v>11124.224999999999</v>
      </c>
      <c r="J489" t="s">
        <v>4188</v>
      </c>
      <c r="K489" s="9">
        <v>1125</v>
      </c>
      <c r="L489" t="s">
        <v>4124</v>
      </c>
      <c r="M489" s="9">
        <f t="shared" si="146"/>
        <v>0</v>
      </c>
      <c r="N489" t="s">
        <v>4103</v>
      </c>
      <c r="O489" s="9">
        <f t="shared" si="147"/>
        <v>0</v>
      </c>
      <c r="P489" t="s">
        <v>4103</v>
      </c>
      <c r="Q489" s="9">
        <v>2609</v>
      </c>
      <c r="R489" t="s">
        <v>4124</v>
      </c>
      <c r="S489" s="9">
        <v>3218</v>
      </c>
      <c r="T489" t="s">
        <v>4124</v>
      </c>
      <c r="U489" s="9">
        <f t="shared" si="148"/>
        <v>9266.655999999999</v>
      </c>
      <c r="V489" t="s">
        <v>4188</v>
      </c>
      <c r="W489" s="9">
        <v>1039.0899999999999</v>
      </c>
      <c r="X489" t="s">
        <v>4124</v>
      </c>
      <c r="Y489" s="9">
        <f t="shared" si="149"/>
        <v>1039.0899999999999</v>
      </c>
      <c r="Z489" t="str">
        <f t="shared" si="150"/>
        <v>Per Diem</v>
      </c>
      <c r="AA489" s="9">
        <f t="shared" si="151"/>
        <v>7808.0428399999992</v>
      </c>
      <c r="AB489" t="s">
        <v>4188</v>
      </c>
      <c r="AC489" s="9">
        <f t="shared" si="152"/>
        <v>7808.0428399999992</v>
      </c>
      <c r="AD489" t="str">
        <f t="shared" si="153"/>
        <v>DRG Weight</v>
      </c>
      <c r="AE489" s="9">
        <f t="shared" si="154"/>
        <v>7573.8015547999994</v>
      </c>
      <c r="AF489" t="str">
        <f t="shared" si="155"/>
        <v>DRG Weight</v>
      </c>
      <c r="AG489" s="9">
        <f t="shared" si="156"/>
        <v>7808.0428399999992</v>
      </c>
      <c r="AH489" t="str">
        <f t="shared" si="157"/>
        <v>DRG Weight</v>
      </c>
      <c r="AI489" s="9">
        <f t="shared" si="158"/>
        <v>7808.0428399999992</v>
      </c>
      <c r="AJ489" t="str">
        <f t="shared" si="159"/>
        <v>DRG Weight</v>
      </c>
      <c r="AK489" s="9">
        <f t="shared" si="160"/>
        <v>7808.0428399999992</v>
      </c>
      <c r="AL489" t="str">
        <f t="shared" si="161"/>
        <v>DRG Weight</v>
      </c>
    </row>
    <row r="490" spans="1:38" x14ac:dyDescent="0.25">
      <c r="A490" s="10">
        <v>597</v>
      </c>
      <c r="B490" s="9">
        <v>1.6005</v>
      </c>
      <c r="C490" s="9">
        <v>55196.22</v>
      </c>
      <c r="D490" s="9">
        <f>C490*60%</f>
        <v>33117.731999999996</v>
      </c>
      <c r="E490" s="9">
        <f t="shared" si="143"/>
        <v>1039.0899999999999</v>
      </c>
      <c r="F490" s="9">
        <f t="shared" si="144"/>
        <v>38637.353999999999</v>
      </c>
      <c r="G490" s="9">
        <v>2569</v>
      </c>
      <c r="H490" t="s">
        <v>4124</v>
      </c>
      <c r="I490" s="9">
        <f t="shared" si="145"/>
        <v>17645.512500000001</v>
      </c>
      <c r="J490" t="s">
        <v>4188</v>
      </c>
      <c r="K490" s="9">
        <v>1125</v>
      </c>
      <c r="L490" t="s">
        <v>4124</v>
      </c>
      <c r="M490" s="9">
        <f t="shared" si="146"/>
        <v>38637.353999999999</v>
      </c>
      <c r="N490" t="s">
        <v>4103</v>
      </c>
      <c r="O490" s="9">
        <f t="shared" si="147"/>
        <v>16558.865999999998</v>
      </c>
      <c r="P490" t="s">
        <v>4103</v>
      </c>
      <c r="Q490" s="9">
        <v>2609</v>
      </c>
      <c r="R490" t="s">
        <v>4124</v>
      </c>
      <c r="S490" s="9">
        <v>3218</v>
      </c>
      <c r="T490" t="s">
        <v>4124</v>
      </c>
      <c r="U490" s="9">
        <f t="shared" si="148"/>
        <v>14698.992</v>
      </c>
      <c r="V490" t="s">
        <v>4188</v>
      </c>
      <c r="W490" s="9">
        <v>1039.0899999999999</v>
      </c>
      <c r="X490" t="s">
        <v>4124</v>
      </c>
      <c r="Y490" s="9">
        <f t="shared" si="149"/>
        <v>1039.0899999999999</v>
      </c>
      <c r="Z490" t="str">
        <f t="shared" si="150"/>
        <v>Per Diem</v>
      </c>
      <c r="AA490" s="9">
        <f t="shared" si="151"/>
        <v>11909.953380000001</v>
      </c>
      <c r="AB490" t="s">
        <v>4188</v>
      </c>
      <c r="AC490" s="9">
        <f t="shared" si="152"/>
        <v>11909.953380000001</v>
      </c>
      <c r="AD490" t="str">
        <f t="shared" si="153"/>
        <v>DRG Weight</v>
      </c>
      <c r="AE490" s="9">
        <f t="shared" si="154"/>
        <v>11552.654778600001</v>
      </c>
      <c r="AF490" t="str">
        <f t="shared" si="155"/>
        <v>DRG Weight</v>
      </c>
      <c r="AG490" s="9">
        <f t="shared" si="156"/>
        <v>11909.953380000001</v>
      </c>
      <c r="AH490" t="str">
        <f t="shared" si="157"/>
        <v>DRG Weight</v>
      </c>
      <c r="AI490" s="9">
        <f t="shared" si="158"/>
        <v>11909.953380000001</v>
      </c>
      <c r="AJ490" t="str">
        <f t="shared" si="159"/>
        <v>DRG Weight</v>
      </c>
      <c r="AK490" s="9">
        <f t="shared" si="160"/>
        <v>11909.953380000001</v>
      </c>
      <c r="AL490" t="str">
        <f t="shared" si="161"/>
        <v>DRG Weight</v>
      </c>
    </row>
    <row r="491" spans="1:38" x14ac:dyDescent="0.25">
      <c r="A491" s="10">
        <v>598</v>
      </c>
      <c r="B491" s="9">
        <v>1.1988000000000001</v>
      </c>
      <c r="C491" s="9"/>
      <c r="D491" s="9"/>
      <c r="E491" s="9">
        <f t="shared" si="143"/>
        <v>0</v>
      </c>
      <c r="F491" s="9">
        <f t="shared" si="144"/>
        <v>13216.77</v>
      </c>
      <c r="G491" s="9">
        <v>2569</v>
      </c>
      <c r="H491" t="s">
        <v>4124</v>
      </c>
      <c r="I491" s="9">
        <f t="shared" si="145"/>
        <v>13216.77</v>
      </c>
      <c r="J491" t="s">
        <v>4188</v>
      </c>
      <c r="K491" s="9">
        <v>1125</v>
      </c>
      <c r="L491" t="s">
        <v>4124</v>
      </c>
      <c r="M491" s="9">
        <f t="shared" si="146"/>
        <v>0</v>
      </c>
      <c r="N491" t="s">
        <v>4103</v>
      </c>
      <c r="O491" s="9">
        <f t="shared" si="147"/>
        <v>0</v>
      </c>
      <c r="P491" t="s">
        <v>4103</v>
      </c>
      <c r="Q491" s="9">
        <v>2609</v>
      </c>
      <c r="R491" t="s">
        <v>4124</v>
      </c>
      <c r="S491" s="9">
        <v>3218</v>
      </c>
      <c r="T491" t="s">
        <v>4124</v>
      </c>
      <c r="U491" s="9">
        <f t="shared" si="148"/>
        <v>11009.779200000001</v>
      </c>
      <c r="V491" t="s">
        <v>4188</v>
      </c>
      <c r="W491" s="9">
        <v>1039.0899999999999</v>
      </c>
      <c r="X491" t="s">
        <v>4124</v>
      </c>
      <c r="Y491" s="9">
        <f t="shared" si="149"/>
        <v>1039.0899999999999</v>
      </c>
      <c r="Z491" t="str">
        <f t="shared" si="150"/>
        <v>Per Diem</v>
      </c>
      <c r="AA491" s="9">
        <f t="shared" si="151"/>
        <v>9124.2602880000013</v>
      </c>
      <c r="AB491" t="s">
        <v>4188</v>
      </c>
      <c r="AC491" s="9">
        <f t="shared" si="152"/>
        <v>9124.2602880000013</v>
      </c>
      <c r="AD491" t="str">
        <f t="shared" si="153"/>
        <v>DRG Weight</v>
      </c>
      <c r="AE491" s="9">
        <f t="shared" si="154"/>
        <v>8850.5324793600012</v>
      </c>
      <c r="AF491" t="str">
        <f t="shared" si="155"/>
        <v>DRG Weight</v>
      </c>
      <c r="AG491" s="9">
        <f t="shared" si="156"/>
        <v>9124.2602880000013</v>
      </c>
      <c r="AH491" t="str">
        <f t="shared" si="157"/>
        <v>DRG Weight</v>
      </c>
      <c r="AI491" s="9">
        <f t="shared" si="158"/>
        <v>9124.2602880000013</v>
      </c>
      <c r="AJ491" t="str">
        <f t="shared" si="159"/>
        <v>DRG Weight</v>
      </c>
      <c r="AK491" s="9">
        <f t="shared" si="160"/>
        <v>9124.2602880000013</v>
      </c>
      <c r="AL491" t="str">
        <f t="shared" si="161"/>
        <v>DRG Weight</v>
      </c>
    </row>
    <row r="492" spans="1:38" x14ac:dyDescent="0.25">
      <c r="A492" s="10">
        <v>599</v>
      </c>
      <c r="B492" s="9">
        <v>0.67279999999999995</v>
      </c>
      <c r="C492" s="9"/>
      <c r="D492" s="9"/>
      <c r="E492" s="9">
        <f t="shared" si="143"/>
        <v>0</v>
      </c>
      <c r="F492" s="9">
        <f t="shared" si="144"/>
        <v>7417.62</v>
      </c>
      <c r="G492" s="9">
        <v>2569</v>
      </c>
      <c r="H492" t="s">
        <v>4124</v>
      </c>
      <c r="I492" s="9">
        <f t="shared" si="145"/>
        <v>7417.62</v>
      </c>
      <c r="J492" t="s">
        <v>4188</v>
      </c>
      <c r="K492" s="9">
        <v>1125</v>
      </c>
      <c r="L492" t="s">
        <v>4124</v>
      </c>
      <c r="M492" s="9">
        <f t="shared" si="146"/>
        <v>0</v>
      </c>
      <c r="N492" t="s">
        <v>4103</v>
      </c>
      <c r="O492" s="9">
        <f t="shared" si="147"/>
        <v>0</v>
      </c>
      <c r="P492" t="s">
        <v>4103</v>
      </c>
      <c r="Q492" s="9">
        <v>2609</v>
      </c>
      <c r="R492" t="s">
        <v>4124</v>
      </c>
      <c r="S492" s="9">
        <v>3218</v>
      </c>
      <c r="T492" t="s">
        <v>4124</v>
      </c>
      <c r="U492" s="9">
        <f t="shared" si="148"/>
        <v>6178.9951999999994</v>
      </c>
      <c r="V492" t="s">
        <v>4188</v>
      </c>
      <c r="W492" s="9">
        <v>1039.0899999999999</v>
      </c>
      <c r="X492" t="s">
        <v>4124</v>
      </c>
      <c r="Y492" s="9">
        <f t="shared" si="149"/>
        <v>1039.0899999999999</v>
      </c>
      <c r="Z492" t="str">
        <f t="shared" si="150"/>
        <v>Per Diem</v>
      </c>
      <c r="AA492" s="9">
        <f t="shared" si="151"/>
        <v>5476.5765279999996</v>
      </c>
      <c r="AB492" t="s">
        <v>4188</v>
      </c>
      <c r="AC492" s="9">
        <f t="shared" si="152"/>
        <v>5476.5765279999996</v>
      </c>
      <c r="AD492" t="str">
        <f t="shared" si="153"/>
        <v>DRG Weight</v>
      </c>
      <c r="AE492" s="9">
        <f t="shared" si="154"/>
        <v>5312.2792321599991</v>
      </c>
      <c r="AF492" t="str">
        <f t="shared" si="155"/>
        <v>DRG Weight</v>
      </c>
      <c r="AG492" s="9">
        <f t="shared" si="156"/>
        <v>5476.5765279999996</v>
      </c>
      <c r="AH492" t="str">
        <f t="shared" si="157"/>
        <v>DRG Weight</v>
      </c>
      <c r="AI492" s="9">
        <f t="shared" si="158"/>
        <v>5476.5765279999996</v>
      </c>
      <c r="AJ492" t="str">
        <f t="shared" si="159"/>
        <v>DRG Weight</v>
      </c>
      <c r="AK492" s="9">
        <f t="shared" si="160"/>
        <v>5476.5765279999996</v>
      </c>
      <c r="AL492" t="str">
        <f t="shared" si="161"/>
        <v>DRG Weight</v>
      </c>
    </row>
    <row r="493" spans="1:38" x14ac:dyDescent="0.25">
      <c r="A493" s="10">
        <v>600</v>
      </c>
      <c r="B493" s="9">
        <v>1.0255000000000001</v>
      </c>
      <c r="C493" s="9"/>
      <c r="D493" s="9"/>
      <c r="E493" s="9">
        <f t="shared" si="143"/>
        <v>0</v>
      </c>
      <c r="F493" s="9">
        <f t="shared" si="144"/>
        <v>11306.137500000001</v>
      </c>
      <c r="G493" s="9">
        <v>1933</v>
      </c>
      <c r="H493" t="s">
        <v>4124</v>
      </c>
      <c r="I493" s="9">
        <f t="shared" si="145"/>
        <v>11306.137500000001</v>
      </c>
      <c r="J493" t="s">
        <v>4188</v>
      </c>
      <c r="K493" s="9">
        <v>1125</v>
      </c>
      <c r="L493" t="s">
        <v>4124</v>
      </c>
      <c r="M493" s="9">
        <f t="shared" si="146"/>
        <v>0</v>
      </c>
      <c r="N493" t="s">
        <v>4103</v>
      </c>
      <c r="O493" s="9">
        <f t="shared" si="147"/>
        <v>0</v>
      </c>
      <c r="P493" t="s">
        <v>4103</v>
      </c>
      <c r="Q493" s="9">
        <v>2609</v>
      </c>
      <c r="R493" t="s">
        <v>4124</v>
      </c>
      <c r="S493" s="9">
        <v>3218</v>
      </c>
      <c r="T493" t="s">
        <v>4124</v>
      </c>
      <c r="U493" s="9">
        <f t="shared" si="148"/>
        <v>9418.1920000000009</v>
      </c>
      <c r="V493" t="s">
        <v>4188</v>
      </c>
      <c r="W493" s="9">
        <v>1039.0899999999999</v>
      </c>
      <c r="X493" t="s">
        <v>4124</v>
      </c>
      <c r="Y493" s="9">
        <f t="shared" si="149"/>
        <v>1039.0899999999999</v>
      </c>
      <c r="Z493" t="str">
        <f t="shared" si="150"/>
        <v>Per Diem</v>
      </c>
      <c r="AA493" s="9">
        <f t="shared" si="151"/>
        <v>7922.4663800000008</v>
      </c>
      <c r="AB493" t="s">
        <v>4188</v>
      </c>
      <c r="AC493" s="9">
        <f t="shared" si="152"/>
        <v>7922.4663800000008</v>
      </c>
      <c r="AD493" t="str">
        <f t="shared" si="153"/>
        <v>DRG Weight</v>
      </c>
      <c r="AE493" s="9">
        <f t="shared" si="154"/>
        <v>7684.7923886000008</v>
      </c>
      <c r="AF493" t="str">
        <f t="shared" si="155"/>
        <v>DRG Weight</v>
      </c>
      <c r="AG493" s="9">
        <f t="shared" si="156"/>
        <v>7922.4663800000008</v>
      </c>
      <c r="AH493" t="str">
        <f t="shared" si="157"/>
        <v>DRG Weight</v>
      </c>
      <c r="AI493" s="9">
        <f t="shared" si="158"/>
        <v>7922.4663800000008</v>
      </c>
      <c r="AJ493" t="str">
        <f t="shared" si="159"/>
        <v>DRG Weight</v>
      </c>
      <c r="AK493" s="9">
        <f t="shared" si="160"/>
        <v>7922.4663800000008</v>
      </c>
      <c r="AL493" t="str">
        <f t="shared" si="161"/>
        <v>DRG Weight</v>
      </c>
    </row>
    <row r="494" spans="1:38" x14ac:dyDescent="0.25">
      <c r="A494" s="10">
        <v>601</v>
      </c>
      <c r="B494" s="9">
        <v>0.63349999999999995</v>
      </c>
      <c r="C494" s="9"/>
      <c r="D494" s="9"/>
      <c r="E494" s="9">
        <f t="shared" si="143"/>
        <v>0</v>
      </c>
      <c r="F494" s="9">
        <f t="shared" si="144"/>
        <v>6984.3374999999996</v>
      </c>
      <c r="G494" s="9">
        <v>1933</v>
      </c>
      <c r="H494" t="s">
        <v>4124</v>
      </c>
      <c r="I494" s="9">
        <f t="shared" si="145"/>
        <v>6984.3374999999996</v>
      </c>
      <c r="J494" t="s">
        <v>4188</v>
      </c>
      <c r="K494" s="9">
        <v>1125</v>
      </c>
      <c r="L494" t="s">
        <v>4124</v>
      </c>
      <c r="M494" s="9">
        <f t="shared" si="146"/>
        <v>0</v>
      </c>
      <c r="N494" t="s">
        <v>4103</v>
      </c>
      <c r="O494" s="9">
        <f t="shared" si="147"/>
        <v>0</v>
      </c>
      <c r="P494" t="s">
        <v>4103</v>
      </c>
      <c r="Q494" s="9">
        <v>2609</v>
      </c>
      <c r="R494" t="s">
        <v>4124</v>
      </c>
      <c r="S494" s="9">
        <v>3218</v>
      </c>
      <c r="T494" t="s">
        <v>4124</v>
      </c>
      <c r="U494" s="9">
        <f t="shared" si="148"/>
        <v>5818.0639999999994</v>
      </c>
      <c r="V494" t="s">
        <v>4188</v>
      </c>
      <c r="W494" s="9">
        <v>1039.0899999999999</v>
      </c>
      <c r="X494" t="s">
        <v>4124</v>
      </c>
      <c r="Y494" s="9">
        <f t="shared" si="149"/>
        <v>1039.0899999999999</v>
      </c>
      <c r="Z494" t="str">
        <f t="shared" si="150"/>
        <v>Per Diem</v>
      </c>
      <c r="AA494" s="9">
        <f t="shared" si="151"/>
        <v>5204.0404599999993</v>
      </c>
      <c r="AB494" t="s">
        <v>4188</v>
      </c>
      <c r="AC494" s="9">
        <f t="shared" si="152"/>
        <v>5204.0404599999993</v>
      </c>
      <c r="AD494" t="str">
        <f t="shared" si="153"/>
        <v>DRG Weight</v>
      </c>
      <c r="AE494" s="9">
        <f t="shared" si="154"/>
        <v>5047.9192461999992</v>
      </c>
      <c r="AF494" t="str">
        <f t="shared" si="155"/>
        <v>DRG Weight</v>
      </c>
      <c r="AG494" s="9">
        <f t="shared" si="156"/>
        <v>5204.0404599999993</v>
      </c>
      <c r="AH494" t="str">
        <f t="shared" si="157"/>
        <v>DRG Weight</v>
      </c>
      <c r="AI494" s="9">
        <f t="shared" si="158"/>
        <v>5204.0404599999993</v>
      </c>
      <c r="AJ494" t="str">
        <f t="shared" si="159"/>
        <v>DRG Weight</v>
      </c>
      <c r="AK494" s="9">
        <f t="shared" si="160"/>
        <v>5204.0404599999993</v>
      </c>
      <c r="AL494" t="str">
        <f t="shared" si="161"/>
        <v>DRG Weight</v>
      </c>
    </row>
    <row r="495" spans="1:38" x14ac:dyDescent="0.25">
      <c r="A495" s="10">
        <v>602</v>
      </c>
      <c r="B495" s="9">
        <v>1.4875</v>
      </c>
      <c r="C495" s="9">
        <v>58556.32</v>
      </c>
      <c r="D495" s="9">
        <f>C495*60%</f>
        <v>35133.792000000001</v>
      </c>
      <c r="E495" s="9">
        <f t="shared" si="143"/>
        <v>1039.0899999999999</v>
      </c>
      <c r="F495" s="9">
        <f t="shared" si="144"/>
        <v>40989.423999999999</v>
      </c>
      <c r="G495" s="9">
        <v>2569</v>
      </c>
      <c r="H495" t="s">
        <v>4124</v>
      </c>
      <c r="I495" s="9">
        <f t="shared" si="145"/>
        <v>16399.6875</v>
      </c>
      <c r="J495" t="s">
        <v>4188</v>
      </c>
      <c r="K495" s="9">
        <v>1125</v>
      </c>
      <c r="L495" t="s">
        <v>4124</v>
      </c>
      <c r="M495" s="9">
        <f t="shared" si="146"/>
        <v>40989.423999999999</v>
      </c>
      <c r="N495" t="s">
        <v>4103</v>
      </c>
      <c r="O495" s="9">
        <f t="shared" si="147"/>
        <v>17566.896000000001</v>
      </c>
      <c r="P495" t="s">
        <v>4103</v>
      </c>
      <c r="Q495" s="9">
        <v>2609</v>
      </c>
      <c r="R495" t="s">
        <v>4124</v>
      </c>
      <c r="S495" s="9">
        <v>3218</v>
      </c>
      <c r="T495" t="s">
        <v>4124</v>
      </c>
      <c r="U495" s="9">
        <f t="shared" si="148"/>
        <v>13661.2</v>
      </c>
      <c r="V495" t="s">
        <v>4188</v>
      </c>
      <c r="W495" s="9">
        <v>1039.0899999999999</v>
      </c>
      <c r="X495" t="s">
        <v>4124</v>
      </c>
      <c r="Y495" s="9">
        <f t="shared" si="149"/>
        <v>1039.0899999999999</v>
      </c>
      <c r="Z495" t="str">
        <f t="shared" si="150"/>
        <v>Per Diem</v>
      </c>
      <c r="AA495" s="9">
        <f t="shared" si="151"/>
        <v>11126.325500000001</v>
      </c>
      <c r="AB495" t="s">
        <v>4188</v>
      </c>
      <c r="AC495" s="9">
        <f t="shared" si="152"/>
        <v>11126.325500000001</v>
      </c>
      <c r="AD495" t="str">
        <f t="shared" si="153"/>
        <v>DRG Weight</v>
      </c>
      <c r="AE495" s="9">
        <f t="shared" si="154"/>
        <v>10792.535735000001</v>
      </c>
      <c r="AF495" t="str">
        <f t="shared" si="155"/>
        <v>DRG Weight</v>
      </c>
      <c r="AG495" s="9">
        <f t="shared" si="156"/>
        <v>11126.325500000001</v>
      </c>
      <c r="AH495" t="str">
        <f t="shared" si="157"/>
        <v>DRG Weight</v>
      </c>
      <c r="AI495" s="9">
        <f t="shared" si="158"/>
        <v>11126.325500000001</v>
      </c>
      <c r="AJ495" t="str">
        <f t="shared" si="159"/>
        <v>DRG Weight</v>
      </c>
      <c r="AK495" s="9">
        <f t="shared" si="160"/>
        <v>11126.325500000001</v>
      </c>
      <c r="AL495" t="str">
        <f t="shared" si="161"/>
        <v>DRG Weight</v>
      </c>
    </row>
    <row r="496" spans="1:38" x14ac:dyDescent="0.25">
      <c r="A496" s="10">
        <v>603</v>
      </c>
      <c r="B496" s="9">
        <v>0.88470000000000004</v>
      </c>
      <c r="C496" s="9">
        <v>35422.267999999996</v>
      </c>
      <c r="D496" s="9">
        <f>C496*60%</f>
        <v>21253.360799999999</v>
      </c>
      <c r="E496" s="9">
        <f t="shared" si="143"/>
        <v>1039.0899999999999</v>
      </c>
      <c r="F496" s="9">
        <f t="shared" si="144"/>
        <v>24795.587599999995</v>
      </c>
      <c r="G496" s="9">
        <v>2569</v>
      </c>
      <c r="H496" t="s">
        <v>4124</v>
      </c>
      <c r="I496" s="9">
        <f t="shared" si="145"/>
        <v>9753.817500000001</v>
      </c>
      <c r="J496" t="s">
        <v>4188</v>
      </c>
      <c r="K496" s="9">
        <v>1125</v>
      </c>
      <c r="L496" t="s">
        <v>4124</v>
      </c>
      <c r="M496" s="9">
        <f t="shared" si="146"/>
        <v>24795.587599999995</v>
      </c>
      <c r="N496" t="s">
        <v>4103</v>
      </c>
      <c r="O496" s="9">
        <f t="shared" si="147"/>
        <v>10626.680399999999</v>
      </c>
      <c r="P496" t="s">
        <v>4103</v>
      </c>
      <c r="Q496" s="9">
        <v>2609</v>
      </c>
      <c r="R496" t="s">
        <v>4124</v>
      </c>
      <c r="S496" s="9">
        <v>3218</v>
      </c>
      <c r="T496" t="s">
        <v>4124</v>
      </c>
      <c r="U496" s="9">
        <f t="shared" si="148"/>
        <v>8125.0848000000005</v>
      </c>
      <c r="V496" t="s">
        <v>4188</v>
      </c>
      <c r="W496" s="9">
        <v>1039.0899999999999</v>
      </c>
      <c r="X496" t="s">
        <v>4124</v>
      </c>
      <c r="Y496" s="9">
        <f t="shared" si="149"/>
        <v>1039.0899999999999</v>
      </c>
      <c r="Z496" t="str">
        <f t="shared" si="150"/>
        <v>Per Diem</v>
      </c>
      <c r="AA496" s="9">
        <f t="shared" si="151"/>
        <v>6946.0521720000006</v>
      </c>
      <c r="AB496" t="s">
        <v>4188</v>
      </c>
      <c r="AC496" s="9">
        <f t="shared" si="152"/>
        <v>6946.0521720000006</v>
      </c>
      <c r="AD496" t="str">
        <f t="shared" si="153"/>
        <v>DRG Weight</v>
      </c>
      <c r="AE496" s="9">
        <f t="shared" si="154"/>
        <v>6737.6706068400008</v>
      </c>
      <c r="AF496" t="str">
        <f t="shared" si="155"/>
        <v>DRG Weight</v>
      </c>
      <c r="AG496" s="9">
        <f t="shared" si="156"/>
        <v>6946.0521720000006</v>
      </c>
      <c r="AH496" t="str">
        <f t="shared" si="157"/>
        <v>DRG Weight</v>
      </c>
      <c r="AI496" s="9">
        <f t="shared" si="158"/>
        <v>6946.0521720000006</v>
      </c>
      <c r="AJ496" t="str">
        <f t="shared" si="159"/>
        <v>DRG Weight</v>
      </c>
      <c r="AK496" s="9">
        <f t="shared" si="160"/>
        <v>6946.0521720000006</v>
      </c>
      <c r="AL496" t="str">
        <f t="shared" si="161"/>
        <v>DRG Weight</v>
      </c>
    </row>
    <row r="497" spans="1:38" x14ac:dyDescent="0.25">
      <c r="A497" s="10">
        <v>604</v>
      </c>
      <c r="B497" s="9">
        <v>1.5062</v>
      </c>
      <c r="C497" s="9"/>
      <c r="D497" s="9"/>
      <c r="E497" s="9">
        <f t="shared" si="143"/>
        <v>0</v>
      </c>
      <c r="F497" s="9">
        <f t="shared" si="144"/>
        <v>16605.855</v>
      </c>
      <c r="G497" s="9">
        <v>2569</v>
      </c>
      <c r="H497" t="s">
        <v>4124</v>
      </c>
      <c r="I497" s="9">
        <f t="shared" si="145"/>
        <v>16605.855</v>
      </c>
      <c r="J497" t="s">
        <v>4188</v>
      </c>
      <c r="K497" s="9">
        <v>1125</v>
      </c>
      <c r="L497" t="s">
        <v>4124</v>
      </c>
      <c r="M497" s="9">
        <f t="shared" si="146"/>
        <v>0</v>
      </c>
      <c r="N497" t="s">
        <v>4103</v>
      </c>
      <c r="O497" s="9">
        <f t="shared" si="147"/>
        <v>0</v>
      </c>
      <c r="P497" t="s">
        <v>4103</v>
      </c>
      <c r="Q497" s="9">
        <v>2609</v>
      </c>
      <c r="R497" t="s">
        <v>4124</v>
      </c>
      <c r="S497" s="9">
        <v>3218</v>
      </c>
      <c r="T497" t="s">
        <v>4124</v>
      </c>
      <c r="U497" s="9">
        <f t="shared" si="148"/>
        <v>13832.9408</v>
      </c>
      <c r="V497" t="s">
        <v>4188</v>
      </c>
      <c r="W497" s="9">
        <v>1039.0899999999999</v>
      </c>
      <c r="X497" t="s">
        <v>4124</v>
      </c>
      <c r="Y497" s="9">
        <f t="shared" si="149"/>
        <v>1039.0899999999999</v>
      </c>
      <c r="Z497" t="str">
        <f t="shared" si="150"/>
        <v>Per Diem</v>
      </c>
      <c r="AA497" s="9">
        <f t="shared" si="151"/>
        <v>11256.005512000002</v>
      </c>
      <c r="AB497" t="s">
        <v>4188</v>
      </c>
      <c r="AC497" s="9">
        <f t="shared" si="152"/>
        <v>11256.005512000002</v>
      </c>
      <c r="AD497" t="str">
        <f t="shared" si="153"/>
        <v>DRG Weight</v>
      </c>
      <c r="AE497" s="9">
        <f t="shared" si="154"/>
        <v>10918.325346640002</v>
      </c>
      <c r="AF497" t="str">
        <f t="shared" si="155"/>
        <v>DRG Weight</v>
      </c>
      <c r="AG497" s="9">
        <f t="shared" si="156"/>
        <v>11256.005512000002</v>
      </c>
      <c r="AH497" t="str">
        <f t="shared" si="157"/>
        <v>DRG Weight</v>
      </c>
      <c r="AI497" s="9">
        <f t="shared" si="158"/>
        <v>11256.005512000002</v>
      </c>
      <c r="AJ497" t="str">
        <f t="shared" si="159"/>
        <v>DRG Weight</v>
      </c>
      <c r="AK497" s="9">
        <f t="shared" si="160"/>
        <v>11256.005512000002</v>
      </c>
      <c r="AL497" t="str">
        <f t="shared" si="161"/>
        <v>DRG Weight</v>
      </c>
    </row>
    <row r="498" spans="1:38" x14ac:dyDescent="0.25">
      <c r="A498" s="10">
        <v>605</v>
      </c>
      <c r="B498" s="9">
        <v>0.90880000000000005</v>
      </c>
      <c r="C498" s="9">
        <v>52630</v>
      </c>
      <c r="D498" s="9">
        <f>C498*60%</f>
        <v>31578</v>
      </c>
      <c r="E498" s="9">
        <f t="shared" si="143"/>
        <v>1039.0899999999999</v>
      </c>
      <c r="F498" s="9">
        <f t="shared" si="144"/>
        <v>36841</v>
      </c>
      <c r="G498" s="9">
        <v>3451</v>
      </c>
      <c r="H498" t="s">
        <v>4124</v>
      </c>
      <c r="I498" s="9">
        <f t="shared" si="145"/>
        <v>10019.52</v>
      </c>
      <c r="J498" t="s">
        <v>4188</v>
      </c>
      <c r="K498" s="9">
        <v>1125</v>
      </c>
      <c r="L498" t="s">
        <v>4124</v>
      </c>
      <c r="M498" s="9">
        <f t="shared" si="146"/>
        <v>36841</v>
      </c>
      <c r="N498" t="s">
        <v>4103</v>
      </c>
      <c r="O498" s="9">
        <f t="shared" si="147"/>
        <v>15789</v>
      </c>
      <c r="P498" t="s">
        <v>4103</v>
      </c>
      <c r="Q498" s="9">
        <v>2609</v>
      </c>
      <c r="R498" t="s">
        <v>4124</v>
      </c>
      <c r="S498" s="9">
        <v>3218</v>
      </c>
      <c r="T498" t="s">
        <v>4124</v>
      </c>
      <c r="U498" s="9">
        <f t="shared" si="148"/>
        <v>8346.4192000000003</v>
      </c>
      <c r="V498" t="s">
        <v>4188</v>
      </c>
      <c r="W498" s="9">
        <v>1039.0899999999999</v>
      </c>
      <c r="X498" t="s">
        <v>4124</v>
      </c>
      <c r="Y498" s="9">
        <f t="shared" si="149"/>
        <v>1039.0899999999999</v>
      </c>
      <c r="Z498" t="str">
        <f t="shared" si="150"/>
        <v>Per Diem</v>
      </c>
      <c r="AA498" s="9">
        <f t="shared" si="151"/>
        <v>7113.1798880000006</v>
      </c>
      <c r="AB498" t="s">
        <v>4188</v>
      </c>
      <c r="AC498" s="9">
        <f t="shared" si="152"/>
        <v>7113.1798880000006</v>
      </c>
      <c r="AD498" t="str">
        <f t="shared" si="153"/>
        <v>DRG Weight</v>
      </c>
      <c r="AE498" s="9">
        <f t="shared" si="154"/>
        <v>6899.7844913600002</v>
      </c>
      <c r="AF498" t="str">
        <f t="shared" si="155"/>
        <v>DRG Weight</v>
      </c>
      <c r="AG498" s="9">
        <f t="shared" si="156"/>
        <v>7113.1798880000006</v>
      </c>
      <c r="AH498" t="str">
        <f t="shared" si="157"/>
        <v>DRG Weight</v>
      </c>
      <c r="AI498" s="9">
        <f t="shared" si="158"/>
        <v>7113.1798880000006</v>
      </c>
      <c r="AJ498" t="str">
        <f t="shared" si="159"/>
        <v>DRG Weight</v>
      </c>
      <c r="AK498" s="9">
        <f t="shared" si="160"/>
        <v>7113.1798880000006</v>
      </c>
      <c r="AL498" t="str">
        <f t="shared" si="161"/>
        <v>DRG Weight</v>
      </c>
    </row>
    <row r="499" spans="1:38" x14ac:dyDescent="0.25">
      <c r="A499" s="10">
        <v>606</v>
      </c>
      <c r="B499" s="9">
        <v>1.5858000000000001</v>
      </c>
      <c r="C499" s="9"/>
      <c r="D499" s="9"/>
      <c r="E499" s="9">
        <f t="shared" si="143"/>
        <v>0</v>
      </c>
      <c r="F499" s="9">
        <f t="shared" si="144"/>
        <v>17483.445</v>
      </c>
      <c r="G499" s="9">
        <v>2569</v>
      </c>
      <c r="H499" t="s">
        <v>4124</v>
      </c>
      <c r="I499" s="9">
        <f t="shared" si="145"/>
        <v>17483.445</v>
      </c>
      <c r="J499" t="s">
        <v>4188</v>
      </c>
      <c r="K499" s="9">
        <v>1125</v>
      </c>
      <c r="L499" t="s">
        <v>4124</v>
      </c>
      <c r="M499" s="9">
        <f t="shared" si="146"/>
        <v>0</v>
      </c>
      <c r="N499" t="s">
        <v>4103</v>
      </c>
      <c r="O499" s="9">
        <f t="shared" si="147"/>
        <v>0</v>
      </c>
      <c r="P499" t="s">
        <v>4103</v>
      </c>
      <c r="Q499" s="9">
        <v>2609</v>
      </c>
      <c r="R499" t="s">
        <v>4124</v>
      </c>
      <c r="S499" s="9">
        <v>3218</v>
      </c>
      <c r="T499" t="s">
        <v>4124</v>
      </c>
      <c r="U499" s="9">
        <f t="shared" si="148"/>
        <v>14563.987200000001</v>
      </c>
      <c r="V499" t="s">
        <v>4188</v>
      </c>
      <c r="W499" s="9">
        <v>1039.0899999999999</v>
      </c>
      <c r="X499" t="s">
        <v>4124</v>
      </c>
      <c r="Y499" s="9">
        <f t="shared" si="149"/>
        <v>1039.0899999999999</v>
      </c>
      <c r="Z499" t="str">
        <f t="shared" si="150"/>
        <v>Per Diem</v>
      </c>
      <c r="AA499" s="9">
        <f t="shared" si="151"/>
        <v>11808.012408000002</v>
      </c>
      <c r="AB499" t="s">
        <v>4188</v>
      </c>
      <c r="AC499" s="9">
        <f t="shared" si="152"/>
        <v>11808.012408000002</v>
      </c>
      <c r="AD499" t="str">
        <f t="shared" si="153"/>
        <v>DRG Weight</v>
      </c>
      <c r="AE499" s="9">
        <f t="shared" si="154"/>
        <v>11453.772035760003</v>
      </c>
      <c r="AF499" t="str">
        <f t="shared" si="155"/>
        <v>DRG Weight</v>
      </c>
      <c r="AG499" s="9">
        <f t="shared" si="156"/>
        <v>11808.012408000002</v>
      </c>
      <c r="AH499" t="str">
        <f t="shared" si="157"/>
        <v>DRG Weight</v>
      </c>
      <c r="AI499" s="9">
        <f t="shared" si="158"/>
        <v>11808.012408000002</v>
      </c>
      <c r="AJ499" t="str">
        <f t="shared" si="159"/>
        <v>DRG Weight</v>
      </c>
      <c r="AK499" s="9">
        <f t="shared" si="160"/>
        <v>11808.012408000002</v>
      </c>
      <c r="AL499" t="str">
        <f t="shared" si="161"/>
        <v>DRG Weight</v>
      </c>
    </row>
    <row r="500" spans="1:38" x14ac:dyDescent="0.25">
      <c r="A500" s="10">
        <v>607</v>
      </c>
      <c r="B500" s="9">
        <v>0.89349999999999996</v>
      </c>
      <c r="C500" s="9"/>
      <c r="D500" s="9"/>
      <c r="E500" s="9">
        <f t="shared" si="143"/>
        <v>0</v>
      </c>
      <c r="F500" s="9">
        <f t="shared" si="144"/>
        <v>9850.8374999999996</v>
      </c>
      <c r="G500" s="9">
        <v>2569</v>
      </c>
      <c r="H500" t="s">
        <v>4124</v>
      </c>
      <c r="I500" s="9">
        <f t="shared" si="145"/>
        <v>9850.8374999999996</v>
      </c>
      <c r="J500" t="s">
        <v>4188</v>
      </c>
      <c r="K500" s="9">
        <v>1125</v>
      </c>
      <c r="L500" t="s">
        <v>4124</v>
      </c>
      <c r="M500" s="9">
        <f t="shared" si="146"/>
        <v>0</v>
      </c>
      <c r="N500" t="s">
        <v>4103</v>
      </c>
      <c r="O500" s="9">
        <f t="shared" si="147"/>
        <v>0</v>
      </c>
      <c r="P500" t="s">
        <v>4103</v>
      </c>
      <c r="Q500" s="9">
        <v>2609</v>
      </c>
      <c r="R500" t="s">
        <v>4124</v>
      </c>
      <c r="S500" s="9">
        <v>3218</v>
      </c>
      <c r="T500" t="s">
        <v>4124</v>
      </c>
      <c r="U500" s="9">
        <f t="shared" si="148"/>
        <v>8205.9040000000005</v>
      </c>
      <c r="V500" t="s">
        <v>4188</v>
      </c>
      <c r="W500" s="9">
        <v>1039.0899999999999</v>
      </c>
      <c r="X500" t="s">
        <v>4124</v>
      </c>
      <c r="Y500" s="9">
        <f t="shared" si="149"/>
        <v>1039.0899999999999</v>
      </c>
      <c r="Z500" t="str">
        <f t="shared" si="150"/>
        <v>Per Diem</v>
      </c>
      <c r="AA500" s="9">
        <f t="shared" si="151"/>
        <v>7007.0780599999998</v>
      </c>
      <c r="AB500" t="s">
        <v>4188</v>
      </c>
      <c r="AC500" s="9">
        <f t="shared" si="152"/>
        <v>7007.0780599999998</v>
      </c>
      <c r="AD500" t="str">
        <f t="shared" si="153"/>
        <v>DRG Weight</v>
      </c>
      <c r="AE500" s="9">
        <f t="shared" si="154"/>
        <v>6796.8657181999997</v>
      </c>
      <c r="AF500" t="str">
        <f t="shared" si="155"/>
        <v>DRG Weight</v>
      </c>
      <c r="AG500" s="9">
        <f t="shared" si="156"/>
        <v>7007.0780599999998</v>
      </c>
      <c r="AH500" t="str">
        <f t="shared" si="157"/>
        <v>DRG Weight</v>
      </c>
      <c r="AI500" s="9">
        <f t="shared" si="158"/>
        <v>7007.0780599999998</v>
      </c>
      <c r="AJ500" t="str">
        <f t="shared" si="159"/>
        <v>DRG Weight</v>
      </c>
      <c r="AK500" s="9">
        <f t="shared" si="160"/>
        <v>7007.0780599999998</v>
      </c>
      <c r="AL500" t="str">
        <f t="shared" si="161"/>
        <v>DRG Weight</v>
      </c>
    </row>
    <row r="501" spans="1:38" x14ac:dyDescent="0.25">
      <c r="A501" s="10">
        <v>614</v>
      </c>
      <c r="B501" s="9">
        <v>2.2524000000000002</v>
      </c>
      <c r="C501" s="9"/>
      <c r="D501" s="9"/>
      <c r="E501" s="9">
        <f t="shared" si="143"/>
        <v>0</v>
      </c>
      <c r="F501" s="9">
        <f t="shared" si="144"/>
        <v>24832.710000000003</v>
      </c>
      <c r="G501" s="9">
        <v>9632</v>
      </c>
      <c r="H501" t="s">
        <v>4124</v>
      </c>
      <c r="I501" s="9">
        <f t="shared" si="145"/>
        <v>24832.710000000003</v>
      </c>
      <c r="J501" t="s">
        <v>4188</v>
      </c>
      <c r="K501" s="9">
        <v>1125</v>
      </c>
      <c r="L501" t="s">
        <v>4124</v>
      </c>
      <c r="M501" s="9">
        <f t="shared" si="146"/>
        <v>0</v>
      </c>
      <c r="N501" t="s">
        <v>4103</v>
      </c>
      <c r="O501" s="9">
        <f t="shared" si="147"/>
        <v>0</v>
      </c>
      <c r="P501" t="s">
        <v>4103</v>
      </c>
      <c r="Q501" s="9">
        <v>2609</v>
      </c>
      <c r="R501" t="s">
        <v>4124</v>
      </c>
      <c r="S501" s="9">
        <v>3218</v>
      </c>
      <c r="T501" t="s">
        <v>4124</v>
      </c>
      <c r="U501" s="9">
        <f t="shared" si="148"/>
        <v>20686.0416</v>
      </c>
      <c r="V501" t="s">
        <v>4188</v>
      </c>
      <c r="W501" s="9">
        <v>1039.0899999999999</v>
      </c>
      <c r="X501" t="s">
        <v>4124</v>
      </c>
      <c r="Y501" s="9">
        <f t="shared" si="149"/>
        <v>1039.0899999999999</v>
      </c>
      <c r="Z501" t="str">
        <f t="shared" si="150"/>
        <v>Per Diem</v>
      </c>
      <c r="AA501" s="9">
        <f t="shared" si="151"/>
        <v>16430.723424000003</v>
      </c>
      <c r="AB501" t="s">
        <v>4188</v>
      </c>
      <c r="AC501" s="9">
        <f t="shared" si="152"/>
        <v>16430.723424000003</v>
      </c>
      <c r="AD501" t="str">
        <f t="shared" si="153"/>
        <v>DRG Weight</v>
      </c>
      <c r="AE501" s="9">
        <f t="shared" si="154"/>
        <v>15937.801721280002</v>
      </c>
      <c r="AF501" t="str">
        <f t="shared" si="155"/>
        <v>DRG Weight</v>
      </c>
      <c r="AG501" s="9">
        <f t="shared" si="156"/>
        <v>16430.723424000003</v>
      </c>
      <c r="AH501" t="str">
        <f t="shared" si="157"/>
        <v>DRG Weight</v>
      </c>
      <c r="AI501" s="9">
        <f t="shared" si="158"/>
        <v>16430.723424000003</v>
      </c>
      <c r="AJ501" t="str">
        <f t="shared" si="159"/>
        <v>DRG Weight</v>
      </c>
      <c r="AK501" s="9">
        <f t="shared" si="160"/>
        <v>16430.723424000003</v>
      </c>
      <c r="AL501" t="str">
        <f t="shared" si="161"/>
        <v>DRG Weight</v>
      </c>
    </row>
    <row r="502" spans="1:38" x14ac:dyDescent="0.25">
      <c r="A502" s="10">
        <v>615</v>
      </c>
      <c r="B502" s="9">
        <v>1.4711000000000001</v>
      </c>
      <c r="C502" s="9"/>
      <c r="D502" s="9"/>
      <c r="E502" s="9">
        <f t="shared" si="143"/>
        <v>0</v>
      </c>
      <c r="F502" s="9">
        <f t="shared" si="144"/>
        <v>16218.877500000001</v>
      </c>
      <c r="G502" s="9">
        <v>5779</v>
      </c>
      <c r="H502" t="s">
        <v>4124</v>
      </c>
      <c r="I502" s="9">
        <f t="shared" si="145"/>
        <v>16218.877500000001</v>
      </c>
      <c r="J502" t="s">
        <v>4188</v>
      </c>
      <c r="K502" s="9">
        <v>1125</v>
      </c>
      <c r="L502" t="s">
        <v>4124</v>
      </c>
      <c r="M502" s="9">
        <f t="shared" si="146"/>
        <v>0</v>
      </c>
      <c r="N502" t="s">
        <v>4103</v>
      </c>
      <c r="O502" s="9">
        <f t="shared" si="147"/>
        <v>0</v>
      </c>
      <c r="P502" t="s">
        <v>4103</v>
      </c>
      <c r="Q502" s="9">
        <v>2609</v>
      </c>
      <c r="R502" t="s">
        <v>4124</v>
      </c>
      <c r="S502" s="9">
        <v>3218</v>
      </c>
      <c r="T502" t="s">
        <v>4124</v>
      </c>
      <c r="U502" s="9">
        <f t="shared" si="148"/>
        <v>13510.582400000001</v>
      </c>
      <c r="V502" t="s">
        <v>4188</v>
      </c>
      <c r="W502" s="9">
        <v>1039.0899999999999</v>
      </c>
      <c r="X502" t="s">
        <v>4124</v>
      </c>
      <c r="Y502" s="9">
        <f t="shared" si="149"/>
        <v>1039.0899999999999</v>
      </c>
      <c r="Z502" t="str">
        <f t="shared" si="150"/>
        <v>Per Diem</v>
      </c>
      <c r="AA502" s="9">
        <f t="shared" si="151"/>
        <v>11012.595436000001</v>
      </c>
      <c r="AB502" t="s">
        <v>4188</v>
      </c>
      <c r="AC502" s="9">
        <f t="shared" si="152"/>
        <v>11012.595436000001</v>
      </c>
      <c r="AD502" t="str">
        <f t="shared" si="153"/>
        <v>DRG Weight</v>
      </c>
      <c r="AE502" s="9">
        <f t="shared" si="154"/>
        <v>10682.217572920001</v>
      </c>
      <c r="AF502" t="str">
        <f t="shared" si="155"/>
        <v>DRG Weight</v>
      </c>
      <c r="AG502" s="9">
        <f t="shared" si="156"/>
        <v>11012.595436000001</v>
      </c>
      <c r="AH502" t="str">
        <f t="shared" si="157"/>
        <v>DRG Weight</v>
      </c>
      <c r="AI502" s="9">
        <f t="shared" si="158"/>
        <v>11012.595436000001</v>
      </c>
      <c r="AJ502" t="str">
        <f t="shared" si="159"/>
        <v>DRG Weight</v>
      </c>
      <c r="AK502" s="9">
        <f t="shared" si="160"/>
        <v>11012.595436000001</v>
      </c>
      <c r="AL502" t="str">
        <f t="shared" si="161"/>
        <v>DRG Weight</v>
      </c>
    </row>
    <row r="503" spans="1:38" x14ac:dyDescent="0.25">
      <c r="A503" s="10">
        <v>616</v>
      </c>
      <c r="B503" s="9">
        <v>3.9577</v>
      </c>
      <c r="C503" s="9">
        <v>143210.99</v>
      </c>
      <c r="D503" s="9">
        <f>C503*60%</f>
        <v>85926.593999999997</v>
      </c>
      <c r="E503" s="9">
        <f t="shared" si="143"/>
        <v>1039.0899999999999</v>
      </c>
      <c r="F503" s="9">
        <f t="shared" si="144"/>
        <v>100247.69299999998</v>
      </c>
      <c r="G503" s="9">
        <v>3451</v>
      </c>
      <c r="H503" t="s">
        <v>4124</v>
      </c>
      <c r="I503" s="9">
        <f t="shared" si="145"/>
        <v>43633.642500000002</v>
      </c>
      <c r="J503" t="s">
        <v>4188</v>
      </c>
      <c r="K503" s="9">
        <v>1125</v>
      </c>
      <c r="L503" t="s">
        <v>4124</v>
      </c>
      <c r="M503" s="9">
        <f t="shared" si="146"/>
        <v>100247.69299999998</v>
      </c>
      <c r="N503" t="s">
        <v>4103</v>
      </c>
      <c r="O503" s="9">
        <f t="shared" si="147"/>
        <v>42963.296999999999</v>
      </c>
      <c r="P503" t="s">
        <v>4103</v>
      </c>
      <c r="Q503" s="9">
        <v>2609</v>
      </c>
      <c r="R503" t="s">
        <v>4124</v>
      </c>
      <c r="S503" s="9">
        <v>3218</v>
      </c>
      <c r="T503" t="s">
        <v>4124</v>
      </c>
      <c r="U503" s="9">
        <f t="shared" si="148"/>
        <v>36347.516799999998</v>
      </c>
      <c r="V503" t="s">
        <v>4188</v>
      </c>
      <c r="W503" s="9">
        <v>1039.0899999999999</v>
      </c>
      <c r="X503" t="s">
        <v>4124</v>
      </c>
      <c r="Y503" s="9">
        <f t="shared" si="149"/>
        <v>1039.0899999999999</v>
      </c>
      <c r="Z503" t="str">
        <f t="shared" si="150"/>
        <v>Per Diem</v>
      </c>
      <c r="AA503" s="9">
        <f t="shared" si="151"/>
        <v>28256.569651999998</v>
      </c>
      <c r="AB503" t="s">
        <v>4188</v>
      </c>
      <c r="AC503" s="9">
        <f t="shared" si="152"/>
        <v>28256.569651999998</v>
      </c>
      <c r="AD503" t="str">
        <f t="shared" si="153"/>
        <v>DRG Weight</v>
      </c>
      <c r="AE503" s="9">
        <f t="shared" si="154"/>
        <v>27408.872562439996</v>
      </c>
      <c r="AF503" t="str">
        <f t="shared" si="155"/>
        <v>DRG Weight</v>
      </c>
      <c r="AG503" s="9">
        <f t="shared" si="156"/>
        <v>28256.569651999998</v>
      </c>
      <c r="AH503" t="str">
        <f t="shared" si="157"/>
        <v>DRG Weight</v>
      </c>
      <c r="AI503" s="9">
        <f t="shared" si="158"/>
        <v>28256.569651999998</v>
      </c>
      <c r="AJ503" t="str">
        <f t="shared" si="159"/>
        <v>DRG Weight</v>
      </c>
      <c r="AK503" s="9">
        <f t="shared" si="160"/>
        <v>28256.569651999998</v>
      </c>
      <c r="AL503" t="str">
        <f t="shared" si="161"/>
        <v>DRG Weight</v>
      </c>
    </row>
    <row r="504" spans="1:38" x14ac:dyDescent="0.25">
      <c r="A504" s="10">
        <v>617</v>
      </c>
      <c r="B504" s="9">
        <v>1.9844999999999999</v>
      </c>
      <c r="C504" s="9">
        <v>69381.396666666667</v>
      </c>
      <c r="D504" s="9">
        <f>C504*60%</f>
        <v>41628.837999999996</v>
      </c>
      <c r="E504" s="9">
        <f t="shared" si="143"/>
        <v>1039.0899999999999</v>
      </c>
      <c r="F504" s="9">
        <f t="shared" si="144"/>
        <v>48566.977666666666</v>
      </c>
      <c r="G504" s="9">
        <v>2569</v>
      </c>
      <c r="H504" t="s">
        <v>4124</v>
      </c>
      <c r="I504" s="9">
        <f t="shared" si="145"/>
        <v>21879.112499999999</v>
      </c>
      <c r="J504" t="s">
        <v>4188</v>
      </c>
      <c r="K504" s="9">
        <v>1125</v>
      </c>
      <c r="L504" t="s">
        <v>4124</v>
      </c>
      <c r="M504" s="9">
        <f t="shared" si="146"/>
        <v>48566.977666666666</v>
      </c>
      <c r="N504" t="s">
        <v>4103</v>
      </c>
      <c r="O504" s="9">
        <f t="shared" si="147"/>
        <v>20814.418999999998</v>
      </c>
      <c r="P504" t="s">
        <v>4103</v>
      </c>
      <c r="Q504" s="9">
        <v>2609</v>
      </c>
      <c r="R504" t="s">
        <v>4124</v>
      </c>
      <c r="S504" s="9">
        <v>3218</v>
      </c>
      <c r="T504" t="s">
        <v>4124</v>
      </c>
      <c r="U504" s="9">
        <f t="shared" si="148"/>
        <v>18225.648000000001</v>
      </c>
      <c r="V504" t="s">
        <v>4188</v>
      </c>
      <c r="W504" s="9">
        <v>1039.0899999999999</v>
      </c>
      <c r="X504" t="s">
        <v>4124</v>
      </c>
      <c r="Y504" s="9">
        <f t="shared" si="149"/>
        <v>1039.0899999999999</v>
      </c>
      <c r="Z504" t="str">
        <f t="shared" si="150"/>
        <v>Per Diem</v>
      </c>
      <c r="AA504" s="9">
        <f t="shared" si="151"/>
        <v>14572.901220000002</v>
      </c>
      <c r="AB504" t="s">
        <v>4188</v>
      </c>
      <c r="AC504" s="9">
        <f t="shared" si="152"/>
        <v>14572.901220000002</v>
      </c>
      <c r="AD504" t="str">
        <f t="shared" si="153"/>
        <v>DRG Weight</v>
      </c>
      <c r="AE504" s="9">
        <f t="shared" si="154"/>
        <v>14135.714183400001</v>
      </c>
      <c r="AF504" t="str">
        <f t="shared" si="155"/>
        <v>DRG Weight</v>
      </c>
      <c r="AG504" s="9">
        <f t="shared" si="156"/>
        <v>14572.901220000002</v>
      </c>
      <c r="AH504" t="str">
        <f t="shared" si="157"/>
        <v>DRG Weight</v>
      </c>
      <c r="AI504" s="9">
        <f t="shared" si="158"/>
        <v>14572.901220000002</v>
      </c>
      <c r="AJ504" t="str">
        <f t="shared" si="159"/>
        <v>DRG Weight</v>
      </c>
      <c r="AK504" s="9">
        <f t="shared" si="160"/>
        <v>14572.901220000002</v>
      </c>
      <c r="AL504" t="str">
        <f t="shared" si="161"/>
        <v>DRG Weight</v>
      </c>
    </row>
    <row r="505" spans="1:38" x14ac:dyDescent="0.25">
      <c r="A505" s="10">
        <v>618</v>
      </c>
      <c r="B505" s="9">
        <v>1.1615</v>
      </c>
      <c r="C505" s="9"/>
      <c r="D505" s="9"/>
      <c r="E505" s="9">
        <f t="shared" si="143"/>
        <v>0</v>
      </c>
      <c r="F505" s="9">
        <f t="shared" si="144"/>
        <v>12805.5375</v>
      </c>
      <c r="G505" s="9">
        <v>2569</v>
      </c>
      <c r="H505" t="s">
        <v>4124</v>
      </c>
      <c r="I505" s="9">
        <f t="shared" si="145"/>
        <v>12805.5375</v>
      </c>
      <c r="J505" t="s">
        <v>4188</v>
      </c>
      <c r="K505" s="9">
        <v>1125</v>
      </c>
      <c r="L505" t="s">
        <v>4124</v>
      </c>
      <c r="M505" s="9">
        <f t="shared" si="146"/>
        <v>0</v>
      </c>
      <c r="N505" t="s">
        <v>4103</v>
      </c>
      <c r="O505" s="9">
        <f t="shared" si="147"/>
        <v>0</v>
      </c>
      <c r="P505" t="s">
        <v>4103</v>
      </c>
      <c r="Q505" s="9">
        <v>2609</v>
      </c>
      <c r="R505" t="s">
        <v>4124</v>
      </c>
      <c r="S505" s="9">
        <v>3218</v>
      </c>
      <c r="T505" t="s">
        <v>4124</v>
      </c>
      <c r="U505" s="9">
        <f t="shared" si="148"/>
        <v>10667.216</v>
      </c>
      <c r="V505" t="s">
        <v>4188</v>
      </c>
      <c r="W505" s="9">
        <v>1039.0899999999999</v>
      </c>
      <c r="X505" t="s">
        <v>4124</v>
      </c>
      <c r="Y505" s="9">
        <f t="shared" si="149"/>
        <v>1039.0899999999999</v>
      </c>
      <c r="Z505" t="str">
        <f t="shared" si="150"/>
        <v>Per Diem</v>
      </c>
      <c r="AA505" s="9">
        <f t="shared" si="151"/>
        <v>8865.5937400000003</v>
      </c>
      <c r="AB505" t="s">
        <v>4188</v>
      </c>
      <c r="AC505" s="9">
        <f t="shared" si="152"/>
        <v>8865.5937400000003</v>
      </c>
      <c r="AD505" t="str">
        <f t="shared" si="153"/>
        <v>DRG Weight</v>
      </c>
      <c r="AE505" s="9">
        <f t="shared" si="154"/>
        <v>8599.6259277999998</v>
      </c>
      <c r="AF505" t="str">
        <f t="shared" si="155"/>
        <v>DRG Weight</v>
      </c>
      <c r="AG505" s="9">
        <f t="shared" si="156"/>
        <v>8865.5937400000003</v>
      </c>
      <c r="AH505" t="str">
        <f t="shared" si="157"/>
        <v>DRG Weight</v>
      </c>
      <c r="AI505" s="9">
        <f t="shared" si="158"/>
        <v>8865.5937400000003</v>
      </c>
      <c r="AJ505" t="str">
        <f t="shared" si="159"/>
        <v>DRG Weight</v>
      </c>
      <c r="AK505" s="9">
        <f t="shared" si="160"/>
        <v>8865.5937400000003</v>
      </c>
      <c r="AL505" t="str">
        <f t="shared" si="161"/>
        <v>DRG Weight</v>
      </c>
    </row>
    <row r="506" spans="1:38" x14ac:dyDescent="0.25">
      <c r="A506" s="10">
        <v>619</v>
      </c>
      <c r="B506" s="9">
        <v>2.6025</v>
      </c>
      <c r="C506" s="9"/>
      <c r="D506" s="9"/>
      <c r="E506" s="9">
        <f t="shared" si="143"/>
        <v>0</v>
      </c>
      <c r="F506" s="9">
        <f t="shared" si="144"/>
        <v>28692.5625</v>
      </c>
      <c r="G506" s="9">
        <v>5779</v>
      </c>
      <c r="H506" t="s">
        <v>4124</v>
      </c>
      <c r="I506" s="9">
        <f t="shared" si="145"/>
        <v>28692.5625</v>
      </c>
      <c r="J506" t="s">
        <v>4188</v>
      </c>
      <c r="K506" s="9">
        <v>1125</v>
      </c>
      <c r="L506" t="s">
        <v>4124</v>
      </c>
      <c r="M506" s="9">
        <f t="shared" si="146"/>
        <v>0</v>
      </c>
      <c r="N506" t="s">
        <v>4103</v>
      </c>
      <c r="O506" s="9">
        <f t="shared" si="147"/>
        <v>0</v>
      </c>
      <c r="P506" t="s">
        <v>4103</v>
      </c>
      <c r="Q506" s="9">
        <v>2609</v>
      </c>
      <c r="R506" t="s">
        <v>4124</v>
      </c>
      <c r="S506" s="9">
        <v>3218</v>
      </c>
      <c r="T506" t="s">
        <v>4124</v>
      </c>
      <c r="U506" s="9">
        <f t="shared" si="148"/>
        <v>23901.360000000001</v>
      </c>
      <c r="V506" t="s">
        <v>4188</v>
      </c>
      <c r="W506" s="9">
        <v>1039.0899999999999</v>
      </c>
      <c r="X506" t="s">
        <v>4124</v>
      </c>
      <c r="Y506" s="9">
        <f t="shared" si="149"/>
        <v>1039.0899999999999</v>
      </c>
      <c r="Z506" t="str">
        <f t="shared" si="150"/>
        <v>Per Diem</v>
      </c>
      <c r="AA506" s="9">
        <f t="shared" si="151"/>
        <v>18858.582900000001</v>
      </c>
      <c r="AB506" t="s">
        <v>4188</v>
      </c>
      <c r="AC506" s="9">
        <f t="shared" si="152"/>
        <v>18858.582900000001</v>
      </c>
      <c r="AD506" t="str">
        <f t="shared" si="153"/>
        <v>DRG Weight</v>
      </c>
      <c r="AE506" s="9">
        <f t="shared" si="154"/>
        <v>18292.825413000002</v>
      </c>
      <c r="AF506" t="str">
        <f t="shared" si="155"/>
        <v>DRG Weight</v>
      </c>
      <c r="AG506" s="9">
        <f t="shared" si="156"/>
        <v>18858.582900000001</v>
      </c>
      <c r="AH506" t="str">
        <f t="shared" si="157"/>
        <v>DRG Weight</v>
      </c>
      <c r="AI506" s="9">
        <f t="shared" si="158"/>
        <v>18858.582900000001</v>
      </c>
      <c r="AJ506" t="str">
        <f t="shared" si="159"/>
        <v>DRG Weight</v>
      </c>
      <c r="AK506" s="9">
        <f t="shared" si="160"/>
        <v>18858.582900000001</v>
      </c>
      <c r="AL506" t="str">
        <f t="shared" si="161"/>
        <v>DRG Weight</v>
      </c>
    </row>
    <row r="507" spans="1:38" x14ac:dyDescent="0.25">
      <c r="A507" s="10">
        <v>620</v>
      </c>
      <c r="B507" s="9">
        <v>1.6222000000000001</v>
      </c>
      <c r="C507" s="9">
        <v>93879.232499999998</v>
      </c>
      <c r="D507" s="9">
        <f>C507*60%</f>
        <v>56327.539499999999</v>
      </c>
      <c r="E507" s="9">
        <f t="shared" si="143"/>
        <v>1039.0899999999999</v>
      </c>
      <c r="F507" s="9">
        <f t="shared" si="144"/>
        <v>65715.462749999992</v>
      </c>
      <c r="G507" s="9">
        <v>9632</v>
      </c>
      <c r="H507" t="s">
        <v>4124</v>
      </c>
      <c r="I507" s="9">
        <f t="shared" si="145"/>
        <v>17884.755000000001</v>
      </c>
      <c r="J507" t="s">
        <v>4188</v>
      </c>
      <c r="K507" s="9">
        <v>1125</v>
      </c>
      <c r="L507" t="s">
        <v>4124</v>
      </c>
      <c r="M507" s="9">
        <f t="shared" si="146"/>
        <v>65715.462749999992</v>
      </c>
      <c r="N507" t="s">
        <v>4103</v>
      </c>
      <c r="O507" s="9">
        <f t="shared" si="147"/>
        <v>28163.769749999999</v>
      </c>
      <c r="P507" t="s">
        <v>4103</v>
      </c>
      <c r="Q507" s="9">
        <v>2609</v>
      </c>
      <c r="R507" t="s">
        <v>4124</v>
      </c>
      <c r="S507" s="9">
        <v>3218</v>
      </c>
      <c r="T507" t="s">
        <v>4124</v>
      </c>
      <c r="U507" s="9">
        <f t="shared" si="148"/>
        <v>14898.284800000001</v>
      </c>
      <c r="V507" t="s">
        <v>4188</v>
      </c>
      <c r="W507" s="9">
        <v>1039.0899999999999</v>
      </c>
      <c r="X507" t="s">
        <v>4124</v>
      </c>
      <c r="Y507" s="9">
        <f t="shared" si="149"/>
        <v>1039.0899999999999</v>
      </c>
      <c r="Z507" t="str">
        <f t="shared" si="150"/>
        <v>Per Diem</v>
      </c>
      <c r="AA507" s="9">
        <f t="shared" si="151"/>
        <v>12060.437672000002</v>
      </c>
      <c r="AB507" t="s">
        <v>4188</v>
      </c>
      <c r="AC507" s="9">
        <f t="shared" si="152"/>
        <v>12060.437672000002</v>
      </c>
      <c r="AD507" t="str">
        <f t="shared" si="153"/>
        <v>DRG Weight</v>
      </c>
      <c r="AE507" s="9">
        <f t="shared" si="154"/>
        <v>11698.624541840001</v>
      </c>
      <c r="AF507" t="str">
        <f t="shared" si="155"/>
        <v>DRG Weight</v>
      </c>
      <c r="AG507" s="9">
        <f t="shared" si="156"/>
        <v>12060.437672000002</v>
      </c>
      <c r="AH507" t="str">
        <f t="shared" si="157"/>
        <v>DRG Weight</v>
      </c>
      <c r="AI507" s="9">
        <f t="shared" si="158"/>
        <v>12060.437672000002</v>
      </c>
      <c r="AJ507" t="str">
        <f t="shared" si="159"/>
        <v>DRG Weight</v>
      </c>
      <c r="AK507" s="9">
        <f t="shared" si="160"/>
        <v>12060.437672000002</v>
      </c>
      <c r="AL507" t="str">
        <f t="shared" si="161"/>
        <v>DRG Weight</v>
      </c>
    </row>
    <row r="508" spans="1:38" x14ac:dyDescent="0.25">
      <c r="A508" s="10">
        <v>621</v>
      </c>
      <c r="B508" s="9">
        <v>1.5173000000000001</v>
      </c>
      <c r="C508" s="9">
        <v>95051.137499999997</v>
      </c>
      <c r="D508" s="9">
        <f>C508*60%</f>
        <v>57030.682499999995</v>
      </c>
      <c r="E508" s="9">
        <f t="shared" si="143"/>
        <v>1039.0899999999999</v>
      </c>
      <c r="F508" s="9">
        <f t="shared" si="144"/>
        <v>66535.796249999999</v>
      </c>
      <c r="G508" s="9">
        <v>9632</v>
      </c>
      <c r="H508" t="s">
        <v>4124</v>
      </c>
      <c r="I508" s="9">
        <f t="shared" si="145"/>
        <v>16728.232500000002</v>
      </c>
      <c r="J508" t="s">
        <v>4188</v>
      </c>
      <c r="K508" s="9">
        <v>1125</v>
      </c>
      <c r="L508" t="s">
        <v>4124</v>
      </c>
      <c r="M508" s="9">
        <f t="shared" si="146"/>
        <v>66535.796249999999</v>
      </c>
      <c r="N508" t="s">
        <v>4103</v>
      </c>
      <c r="O508" s="9">
        <f t="shared" si="147"/>
        <v>28515.341249999998</v>
      </c>
      <c r="P508" t="s">
        <v>4103</v>
      </c>
      <c r="Q508" s="9">
        <v>2609</v>
      </c>
      <c r="R508" t="s">
        <v>4124</v>
      </c>
      <c r="S508" s="9">
        <v>3218</v>
      </c>
      <c r="T508" t="s">
        <v>4124</v>
      </c>
      <c r="U508" s="9">
        <f t="shared" si="148"/>
        <v>13934.8832</v>
      </c>
      <c r="V508" t="s">
        <v>4188</v>
      </c>
      <c r="W508" s="9">
        <v>1039.0899999999999</v>
      </c>
      <c r="X508" t="s">
        <v>4124</v>
      </c>
      <c r="Y508" s="9">
        <f t="shared" si="149"/>
        <v>1039.0899999999999</v>
      </c>
      <c r="Z508" t="str">
        <f t="shared" si="150"/>
        <v>Per Diem</v>
      </c>
      <c r="AA508" s="9">
        <f t="shared" si="151"/>
        <v>11332.981348000001</v>
      </c>
      <c r="AB508" t="s">
        <v>4188</v>
      </c>
      <c r="AC508" s="9">
        <f t="shared" si="152"/>
        <v>11332.981348000001</v>
      </c>
      <c r="AD508" t="str">
        <f t="shared" si="153"/>
        <v>DRG Weight</v>
      </c>
      <c r="AE508" s="9">
        <f t="shared" si="154"/>
        <v>10992.991907560001</v>
      </c>
      <c r="AF508" t="str">
        <f t="shared" si="155"/>
        <v>DRG Weight</v>
      </c>
      <c r="AG508" s="9">
        <f t="shared" si="156"/>
        <v>11332.981348000001</v>
      </c>
      <c r="AH508" t="str">
        <f t="shared" si="157"/>
        <v>DRG Weight</v>
      </c>
      <c r="AI508" s="9">
        <f t="shared" si="158"/>
        <v>11332.981348000001</v>
      </c>
      <c r="AJ508" t="str">
        <f t="shared" si="159"/>
        <v>DRG Weight</v>
      </c>
      <c r="AK508" s="9">
        <f t="shared" si="160"/>
        <v>11332.981348000001</v>
      </c>
      <c r="AL508" t="str">
        <f t="shared" si="161"/>
        <v>DRG Weight</v>
      </c>
    </row>
    <row r="509" spans="1:38" x14ac:dyDescent="0.25">
      <c r="A509" s="10">
        <v>622</v>
      </c>
      <c r="B509" s="9">
        <v>3.8256000000000001</v>
      </c>
      <c r="C509" s="9">
        <v>44932.82</v>
      </c>
      <c r="D509" s="9">
        <f>C509*60%</f>
        <v>26959.691999999999</v>
      </c>
      <c r="E509" s="9">
        <f t="shared" si="143"/>
        <v>1039.0899999999999</v>
      </c>
      <c r="F509" s="9">
        <f t="shared" si="144"/>
        <v>42177.24</v>
      </c>
      <c r="G509" s="9">
        <v>3451</v>
      </c>
      <c r="H509" t="s">
        <v>4124</v>
      </c>
      <c r="I509" s="9">
        <f t="shared" si="145"/>
        <v>42177.24</v>
      </c>
      <c r="J509" t="s">
        <v>4188</v>
      </c>
      <c r="K509" s="9">
        <v>1125</v>
      </c>
      <c r="L509" t="s">
        <v>4124</v>
      </c>
      <c r="M509" s="9">
        <f t="shared" si="146"/>
        <v>31452.973999999998</v>
      </c>
      <c r="N509" t="s">
        <v>4103</v>
      </c>
      <c r="O509" s="9">
        <f t="shared" si="147"/>
        <v>13479.846</v>
      </c>
      <c r="P509" t="s">
        <v>4103</v>
      </c>
      <c r="Q509" s="9">
        <v>2609</v>
      </c>
      <c r="R509" t="s">
        <v>4124</v>
      </c>
      <c r="S509" s="9">
        <v>3218</v>
      </c>
      <c r="T509" t="s">
        <v>4124</v>
      </c>
      <c r="U509" s="9">
        <f t="shared" si="148"/>
        <v>35134.310400000002</v>
      </c>
      <c r="V509" t="s">
        <v>4188</v>
      </c>
      <c r="W509" s="9">
        <v>1039.0899999999999</v>
      </c>
      <c r="X509" t="s">
        <v>4124</v>
      </c>
      <c r="Y509" s="9">
        <f t="shared" si="149"/>
        <v>1039.0899999999999</v>
      </c>
      <c r="Z509" t="str">
        <f t="shared" si="150"/>
        <v>Per Diem</v>
      </c>
      <c r="AA509" s="9">
        <f t="shared" si="151"/>
        <v>27340.487856</v>
      </c>
      <c r="AB509" t="s">
        <v>4188</v>
      </c>
      <c r="AC509" s="9">
        <f t="shared" si="152"/>
        <v>27340.487856</v>
      </c>
      <c r="AD509" t="str">
        <f t="shared" si="153"/>
        <v>DRG Weight</v>
      </c>
      <c r="AE509" s="9">
        <f t="shared" si="154"/>
        <v>26520.273220319999</v>
      </c>
      <c r="AF509" t="str">
        <f t="shared" si="155"/>
        <v>DRG Weight</v>
      </c>
      <c r="AG509" s="9">
        <f t="shared" si="156"/>
        <v>27340.487856</v>
      </c>
      <c r="AH509" t="str">
        <f t="shared" si="157"/>
        <v>DRG Weight</v>
      </c>
      <c r="AI509" s="9">
        <f t="shared" si="158"/>
        <v>27340.487856</v>
      </c>
      <c r="AJ509" t="str">
        <f t="shared" si="159"/>
        <v>DRG Weight</v>
      </c>
      <c r="AK509" s="9">
        <f t="shared" si="160"/>
        <v>27340.487856</v>
      </c>
      <c r="AL509" t="str">
        <f t="shared" si="161"/>
        <v>DRG Weight</v>
      </c>
    </row>
    <row r="510" spans="1:38" x14ac:dyDescent="0.25">
      <c r="A510" s="10">
        <v>623</v>
      </c>
      <c r="B510" s="9">
        <v>1.8613999999999999</v>
      </c>
      <c r="C510" s="9">
        <v>47268.363333333335</v>
      </c>
      <c r="D510" s="9">
        <f>C510*60%</f>
        <v>28361.018</v>
      </c>
      <c r="E510" s="9">
        <f t="shared" si="143"/>
        <v>1039.0899999999999</v>
      </c>
      <c r="F510" s="9">
        <f t="shared" si="144"/>
        <v>33087.854333333329</v>
      </c>
      <c r="G510" s="9">
        <v>2569</v>
      </c>
      <c r="H510" t="s">
        <v>4124</v>
      </c>
      <c r="I510" s="9">
        <f t="shared" si="145"/>
        <v>20521.934999999998</v>
      </c>
      <c r="J510" t="s">
        <v>4188</v>
      </c>
      <c r="K510" s="9">
        <v>1125</v>
      </c>
      <c r="L510" t="s">
        <v>4124</v>
      </c>
      <c r="M510" s="9">
        <f t="shared" si="146"/>
        <v>33087.854333333329</v>
      </c>
      <c r="N510" t="s">
        <v>4103</v>
      </c>
      <c r="O510" s="9">
        <f t="shared" si="147"/>
        <v>14180.509</v>
      </c>
      <c r="P510" t="s">
        <v>4103</v>
      </c>
      <c r="Q510" s="9">
        <v>2609</v>
      </c>
      <c r="R510" t="s">
        <v>4124</v>
      </c>
      <c r="S510" s="9">
        <v>3218</v>
      </c>
      <c r="T510" t="s">
        <v>4124</v>
      </c>
      <c r="U510" s="9">
        <f t="shared" si="148"/>
        <v>17095.097600000001</v>
      </c>
      <c r="V510" t="s">
        <v>4188</v>
      </c>
      <c r="W510" s="9">
        <v>1039.0899999999999</v>
      </c>
      <c r="X510" t="s">
        <v>4124</v>
      </c>
      <c r="Y510" s="9">
        <f t="shared" si="149"/>
        <v>1039.0899999999999</v>
      </c>
      <c r="Z510" t="str">
        <f t="shared" si="150"/>
        <v>Per Diem</v>
      </c>
      <c r="AA510" s="9">
        <f t="shared" si="151"/>
        <v>13719.232264</v>
      </c>
      <c r="AB510" t="s">
        <v>4188</v>
      </c>
      <c r="AC510" s="9">
        <f t="shared" si="152"/>
        <v>13719.232264</v>
      </c>
      <c r="AD510" t="str">
        <f t="shared" si="153"/>
        <v>DRG Weight</v>
      </c>
      <c r="AE510" s="9">
        <f t="shared" si="154"/>
        <v>13307.65529608</v>
      </c>
      <c r="AF510" t="str">
        <f t="shared" si="155"/>
        <v>DRG Weight</v>
      </c>
      <c r="AG510" s="9">
        <f t="shared" si="156"/>
        <v>13719.232264</v>
      </c>
      <c r="AH510" t="str">
        <f t="shared" si="157"/>
        <v>DRG Weight</v>
      </c>
      <c r="AI510" s="9">
        <f t="shared" si="158"/>
        <v>13719.232264</v>
      </c>
      <c r="AJ510" t="str">
        <f t="shared" si="159"/>
        <v>DRG Weight</v>
      </c>
      <c r="AK510" s="9">
        <f t="shared" si="160"/>
        <v>13719.232264</v>
      </c>
      <c r="AL510" t="str">
        <f t="shared" si="161"/>
        <v>DRG Weight</v>
      </c>
    </row>
    <row r="511" spans="1:38" x14ac:dyDescent="0.25">
      <c r="A511" s="10">
        <v>624</v>
      </c>
      <c r="B511" s="9">
        <v>1.1145</v>
      </c>
      <c r="C511" s="9"/>
      <c r="D511" s="9"/>
      <c r="E511" s="9">
        <f t="shared" si="143"/>
        <v>0</v>
      </c>
      <c r="F511" s="9">
        <f t="shared" si="144"/>
        <v>12287.362500000001</v>
      </c>
      <c r="G511" s="9">
        <v>2569</v>
      </c>
      <c r="H511" t="s">
        <v>4124</v>
      </c>
      <c r="I511" s="9">
        <f t="shared" si="145"/>
        <v>12287.362500000001</v>
      </c>
      <c r="J511" t="s">
        <v>4188</v>
      </c>
      <c r="K511" s="9">
        <v>1125</v>
      </c>
      <c r="L511" t="s">
        <v>4124</v>
      </c>
      <c r="M511" s="9">
        <f t="shared" si="146"/>
        <v>0</v>
      </c>
      <c r="N511" t="s">
        <v>4103</v>
      </c>
      <c r="O511" s="9">
        <f t="shared" si="147"/>
        <v>0</v>
      </c>
      <c r="P511" t="s">
        <v>4103</v>
      </c>
      <c r="Q511" s="9">
        <v>2609</v>
      </c>
      <c r="R511" t="s">
        <v>4124</v>
      </c>
      <c r="S511" s="9">
        <v>3218</v>
      </c>
      <c r="T511" t="s">
        <v>4124</v>
      </c>
      <c r="U511" s="9">
        <f t="shared" si="148"/>
        <v>10235.568000000001</v>
      </c>
      <c r="V511" t="s">
        <v>4188</v>
      </c>
      <c r="W511" s="9">
        <v>1039.0899999999999</v>
      </c>
      <c r="X511" t="s">
        <v>4124</v>
      </c>
      <c r="Y511" s="9">
        <f t="shared" si="149"/>
        <v>1039.0899999999999</v>
      </c>
      <c r="Z511" t="str">
        <f t="shared" si="150"/>
        <v>Per Diem</v>
      </c>
      <c r="AA511" s="9">
        <f t="shared" si="151"/>
        <v>8539.6600200000012</v>
      </c>
      <c r="AB511" t="s">
        <v>4188</v>
      </c>
      <c r="AC511" s="9">
        <f t="shared" si="152"/>
        <v>8539.6600200000012</v>
      </c>
      <c r="AD511" t="str">
        <f t="shared" si="153"/>
        <v>DRG Weight</v>
      </c>
      <c r="AE511" s="9">
        <f t="shared" si="154"/>
        <v>8283.4702194000001</v>
      </c>
      <c r="AF511" t="str">
        <f t="shared" si="155"/>
        <v>DRG Weight</v>
      </c>
      <c r="AG511" s="9">
        <f t="shared" si="156"/>
        <v>8539.6600200000012</v>
      </c>
      <c r="AH511" t="str">
        <f t="shared" si="157"/>
        <v>DRG Weight</v>
      </c>
      <c r="AI511" s="9">
        <f t="shared" si="158"/>
        <v>8539.6600200000012</v>
      </c>
      <c r="AJ511" t="str">
        <f t="shared" si="159"/>
        <v>DRG Weight</v>
      </c>
      <c r="AK511" s="9">
        <f t="shared" si="160"/>
        <v>8539.6600200000012</v>
      </c>
      <c r="AL511" t="str">
        <f t="shared" si="161"/>
        <v>DRG Weight</v>
      </c>
    </row>
    <row r="512" spans="1:38" x14ac:dyDescent="0.25">
      <c r="A512" s="10">
        <v>625</v>
      </c>
      <c r="B512" s="9">
        <v>2.9211999999999998</v>
      </c>
      <c r="C512" s="9"/>
      <c r="D512" s="9"/>
      <c r="E512" s="9">
        <f t="shared" si="143"/>
        <v>0</v>
      </c>
      <c r="F512" s="9">
        <f t="shared" si="144"/>
        <v>32206.23</v>
      </c>
      <c r="G512" s="9">
        <v>4292</v>
      </c>
      <c r="H512" t="s">
        <v>4124</v>
      </c>
      <c r="I512" s="9">
        <f t="shared" si="145"/>
        <v>32206.23</v>
      </c>
      <c r="J512" t="s">
        <v>4188</v>
      </c>
      <c r="K512" s="9">
        <v>1125</v>
      </c>
      <c r="L512" t="s">
        <v>4124</v>
      </c>
      <c r="M512" s="9">
        <f t="shared" si="146"/>
        <v>0</v>
      </c>
      <c r="N512" t="s">
        <v>4103</v>
      </c>
      <c r="O512" s="9">
        <f t="shared" si="147"/>
        <v>0</v>
      </c>
      <c r="P512" t="s">
        <v>4103</v>
      </c>
      <c r="Q512" s="9">
        <v>2609</v>
      </c>
      <c r="R512" t="s">
        <v>4124</v>
      </c>
      <c r="S512" s="9">
        <v>3218</v>
      </c>
      <c r="T512" t="s">
        <v>4124</v>
      </c>
      <c r="U512" s="9">
        <f t="shared" si="148"/>
        <v>26828.300799999997</v>
      </c>
      <c r="V512" t="s">
        <v>4188</v>
      </c>
      <c r="W512" s="9">
        <v>1039.0899999999999</v>
      </c>
      <c r="X512" t="s">
        <v>4124</v>
      </c>
      <c r="Y512" s="9">
        <f t="shared" si="149"/>
        <v>1039.0899999999999</v>
      </c>
      <c r="Z512" t="str">
        <f t="shared" si="150"/>
        <v>Per Diem</v>
      </c>
      <c r="AA512" s="9">
        <f t="shared" si="151"/>
        <v>21068.690911999998</v>
      </c>
      <c r="AB512" t="s">
        <v>4188</v>
      </c>
      <c r="AC512" s="9">
        <f t="shared" si="152"/>
        <v>21068.690911999998</v>
      </c>
      <c r="AD512" t="str">
        <f t="shared" si="153"/>
        <v>DRG Weight</v>
      </c>
      <c r="AE512" s="9">
        <f t="shared" si="154"/>
        <v>20436.630184639998</v>
      </c>
      <c r="AF512" t="str">
        <f t="shared" si="155"/>
        <v>DRG Weight</v>
      </c>
      <c r="AG512" s="9">
        <f t="shared" si="156"/>
        <v>21068.690911999998</v>
      </c>
      <c r="AH512" t="str">
        <f t="shared" si="157"/>
        <v>DRG Weight</v>
      </c>
      <c r="AI512" s="9">
        <f t="shared" si="158"/>
        <v>21068.690911999998</v>
      </c>
      <c r="AJ512" t="str">
        <f t="shared" si="159"/>
        <v>DRG Weight</v>
      </c>
      <c r="AK512" s="9">
        <f t="shared" si="160"/>
        <v>21068.690911999998</v>
      </c>
      <c r="AL512" t="str">
        <f t="shared" si="161"/>
        <v>DRG Weight</v>
      </c>
    </row>
    <row r="513" spans="1:38" x14ac:dyDescent="0.25">
      <c r="A513" s="10">
        <v>626</v>
      </c>
      <c r="B513" s="9">
        <v>1.4919</v>
      </c>
      <c r="C513" s="9">
        <v>50383.77</v>
      </c>
      <c r="D513" s="9">
        <f>C513*60%</f>
        <v>30230.261999999995</v>
      </c>
      <c r="E513" s="9">
        <f t="shared" si="143"/>
        <v>1039.0899999999999</v>
      </c>
      <c r="F513" s="9">
        <f t="shared" si="144"/>
        <v>35268.638999999996</v>
      </c>
      <c r="G513" s="9">
        <v>9632</v>
      </c>
      <c r="H513" t="s">
        <v>4124</v>
      </c>
      <c r="I513" s="9">
        <f t="shared" si="145"/>
        <v>16448.197499999998</v>
      </c>
      <c r="J513" t="s">
        <v>4188</v>
      </c>
      <c r="K513" s="9">
        <v>1125</v>
      </c>
      <c r="L513" t="s">
        <v>4124</v>
      </c>
      <c r="M513" s="9">
        <f t="shared" si="146"/>
        <v>35268.638999999996</v>
      </c>
      <c r="N513" t="s">
        <v>4103</v>
      </c>
      <c r="O513" s="9">
        <f t="shared" si="147"/>
        <v>15115.130999999998</v>
      </c>
      <c r="P513" t="s">
        <v>4103</v>
      </c>
      <c r="Q513" s="9">
        <v>2609</v>
      </c>
      <c r="R513" t="s">
        <v>4124</v>
      </c>
      <c r="S513" s="9">
        <v>3218</v>
      </c>
      <c r="T513" t="s">
        <v>4124</v>
      </c>
      <c r="U513" s="9">
        <f t="shared" si="148"/>
        <v>13701.6096</v>
      </c>
      <c r="V513" t="s">
        <v>4188</v>
      </c>
      <c r="W513" s="9">
        <v>1039.0899999999999</v>
      </c>
      <c r="X513" t="s">
        <v>4124</v>
      </c>
      <c r="Y513" s="9">
        <f t="shared" si="149"/>
        <v>1039.0899999999999</v>
      </c>
      <c r="Z513" t="str">
        <f t="shared" si="150"/>
        <v>Per Diem</v>
      </c>
      <c r="AA513" s="9">
        <f t="shared" si="151"/>
        <v>11156.838444000001</v>
      </c>
      <c r="AB513" t="s">
        <v>4188</v>
      </c>
      <c r="AC513" s="9">
        <f t="shared" si="152"/>
        <v>11156.838444000001</v>
      </c>
      <c r="AD513" t="str">
        <f t="shared" si="153"/>
        <v>DRG Weight</v>
      </c>
      <c r="AE513" s="9">
        <f t="shared" si="154"/>
        <v>10822.13329068</v>
      </c>
      <c r="AF513" t="str">
        <f t="shared" si="155"/>
        <v>DRG Weight</v>
      </c>
      <c r="AG513" s="9">
        <f t="shared" si="156"/>
        <v>11156.838444000001</v>
      </c>
      <c r="AH513" t="str">
        <f t="shared" si="157"/>
        <v>DRG Weight</v>
      </c>
      <c r="AI513" s="9">
        <f t="shared" si="158"/>
        <v>11156.838444000001</v>
      </c>
      <c r="AJ513" t="str">
        <f t="shared" si="159"/>
        <v>DRG Weight</v>
      </c>
      <c r="AK513" s="9">
        <f t="shared" si="160"/>
        <v>11156.838444000001</v>
      </c>
      <c r="AL513" t="str">
        <f t="shared" si="161"/>
        <v>DRG Weight</v>
      </c>
    </row>
    <row r="514" spans="1:38" x14ac:dyDescent="0.25">
      <c r="A514" s="10">
        <v>627</v>
      </c>
      <c r="B514" s="9">
        <v>1.236</v>
      </c>
      <c r="C514" s="9">
        <v>41378.129999999997</v>
      </c>
      <c r="D514" s="9">
        <f>C514*60%</f>
        <v>24826.877999999997</v>
      </c>
      <c r="E514" s="9">
        <f t="shared" ref="E514:E577" si="162">MIN(G514:AL514)</f>
        <v>1039.0899999999999</v>
      </c>
      <c r="F514" s="9">
        <f t="shared" ref="F514:F577" si="163">MAX(G514:AL514)</f>
        <v>28964.690999999995</v>
      </c>
      <c r="G514" s="9">
        <v>5779</v>
      </c>
      <c r="H514" t="s">
        <v>4124</v>
      </c>
      <c r="I514" s="9">
        <f t="shared" ref="I514:I577" si="164">B514*11025</f>
        <v>13626.9</v>
      </c>
      <c r="J514" t="s">
        <v>4188</v>
      </c>
      <c r="K514" s="9">
        <v>1125</v>
      </c>
      <c r="L514" t="s">
        <v>4124</v>
      </c>
      <c r="M514" s="9">
        <f t="shared" ref="M514:M577" si="165">C514*70%</f>
        <v>28964.690999999995</v>
      </c>
      <c r="N514" t="s">
        <v>4103</v>
      </c>
      <c r="O514" s="9">
        <f t="shared" ref="O514:O577" si="166">C514*30%</f>
        <v>12413.438999999998</v>
      </c>
      <c r="P514" t="s">
        <v>4103</v>
      </c>
      <c r="Q514" s="9">
        <v>2609</v>
      </c>
      <c r="R514" t="s">
        <v>4124</v>
      </c>
      <c r="S514" s="9">
        <v>3218</v>
      </c>
      <c r="T514" t="s">
        <v>4124</v>
      </c>
      <c r="U514" s="9">
        <f t="shared" ref="U514:U577" si="167">B514*9184</f>
        <v>11351.423999999999</v>
      </c>
      <c r="V514" t="s">
        <v>4188</v>
      </c>
      <c r="W514" s="9">
        <v>1039.0899999999999</v>
      </c>
      <c r="X514" t="s">
        <v>4124</v>
      </c>
      <c r="Y514" s="9">
        <f t="shared" si="149"/>
        <v>1039.0899999999999</v>
      </c>
      <c r="Z514" t="str">
        <f t="shared" si="150"/>
        <v>Per Diem</v>
      </c>
      <c r="AA514" s="9">
        <f t="shared" si="151"/>
        <v>9382.2333600000002</v>
      </c>
      <c r="AB514" t="s">
        <v>4188</v>
      </c>
      <c r="AC514" s="9">
        <f t="shared" si="152"/>
        <v>9382.2333600000002</v>
      </c>
      <c r="AD514" t="str">
        <f t="shared" si="153"/>
        <v>DRG Weight</v>
      </c>
      <c r="AE514" s="9">
        <f t="shared" si="154"/>
        <v>9100.7663592000008</v>
      </c>
      <c r="AF514" t="str">
        <f t="shared" si="155"/>
        <v>DRG Weight</v>
      </c>
      <c r="AG514" s="9">
        <f t="shared" si="156"/>
        <v>9382.2333600000002</v>
      </c>
      <c r="AH514" t="str">
        <f t="shared" si="157"/>
        <v>DRG Weight</v>
      </c>
      <c r="AI514" s="9">
        <f t="shared" si="158"/>
        <v>9382.2333600000002</v>
      </c>
      <c r="AJ514" t="str">
        <f t="shared" si="159"/>
        <v>DRG Weight</v>
      </c>
      <c r="AK514" s="9">
        <f t="shared" si="160"/>
        <v>9382.2333600000002</v>
      </c>
      <c r="AL514" t="str">
        <f t="shared" si="161"/>
        <v>DRG Weight</v>
      </c>
    </row>
    <row r="515" spans="1:38" x14ac:dyDescent="0.25">
      <c r="A515" s="10">
        <v>628</v>
      </c>
      <c r="B515" s="9">
        <v>4.0145</v>
      </c>
      <c r="C515" s="9"/>
      <c r="D515" s="9"/>
      <c r="E515" s="9">
        <f t="shared" si="162"/>
        <v>0</v>
      </c>
      <c r="F515" s="9">
        <f t="shared" si="163"/>
        <v>44259.862500000003</v>
      </c>
      <c r="G515" s="9">
        <v>4292</v>
      </c>
      <c r="H515" t="s">
        <v>4124</v>
      </c>
      <c r="I515" s="9">
        <f t="shared" si="164"/>
        <v>44259.862500000003</v>
      </c>
      <c r="J515" t="s">
        <v>4188</v>
      </c>
      <c r="K515" s="9">
        <v>1125</v>
      </c>
      <c r="L515" t="s">
        <v>4124</v>
      </c>
      <c r="M515" s="9">
        <f t="shared" si="165"/>
        <v>0</v>
      </c>
      <c r="N515" t="s">
        <v>4103</v>
      </c>
      <c r="O515" s="9">
        <f t="shared" si="166"/>
        <v>0</v>
      </c>
      <c r="P515" t="s">
        <v>4103</v>
      </c>
      <c r="Q515" s="9">
        <v>2609</v>
      </c>
      <c r="R515" t="s">
        <v>4124</v>
      </c>
      <c r="S515" s="9">
        <v>3218</v>
      </c>
      <c r="T515" t="s">
        <v>4124</v>
      </c>
      <c r="U515" s="9">
        <f t="shared" si="167"/>
        <v>36869.167999999998</v>
      </c>
      <c r="V515" t="s">
        <v>4188</v>
      </c>
      <c r="W515" s="9">
        <v>1039.0899999999999</v>
      </c>
      <c r="X515" t="s">
        <v>4124</v>
      </c>
      <c r="Y515" s="9">
        <f t="shared" ref="Y515:Y578" si="168">W515</f>
        <v>1039.0899999999999</v>
      </c>
      <c r="Z515" t="str">
        <f t="shared" ref="Z515:Z578" si="169">X515</f>
        <v>Per Diem</v>
      </c>
      <c r="AA515" s="9">
        <f t="shared" ref="AA515:AA578" si="170">B515*6934.76+810.87</f>
        <v>28650.464019999999</v>
      </c>
      <c r="AB515" t="s">
        <v>4188</v>
      </c>
      <c r="AC515" s="9">
        <f t="shared" ref="AC515:AC578" si="171">AA515</f>
        <v>28650.464019999999</v>
      </c>
      <c r="AD515" t="str">
        <f t="shared" ref="AD515:AD578" si="172">AB515</f>
        <v>DRG Weight</v>
      </c>
      <c r="AE515" s="9">
        <f t="shared" ref="AE515:AE578" si="173">AA515*97%</f>
        <v>27790.950099399997</v>
      </c>
      <c r="AF515" t="str">
        <f t="shared" ref="AF515:AF578" si="174">AB515</f>
        <v>DRG Weight</v>
      </c>
      <c r="AG515" s="9">
        <f t="shared" ref="AG515:AG578" si="175">AA515</f>
        <v>28650.464019999999</v>
      </c>
      <c r="AH515" t="str">
        <f t="shared" ref="AH515:AH578" si="176">AB515</f>
        <v>DRG Weight</v>
      </c>
      <c r="AI515" s="9">
        <f t="shared" ref="AI515:AI578" si="177">AA515</f>
        <v>28650.464019999999</v>
      </c>
      <c r="AJ515" t="str">
        <f t="shared" ref="AJ515:AJ578" si="178">AB515</f>
        <v>DRG Weight</v>
      </c>
      <c r="AK515" s="9">
        <f t="shared" ref="AK515:AK578" si="179">AA515</f>
        <v>28650.464019999999</v>
      </c>
      <c r="AL515" t="str">
        <f t="shared" ref="AL515:AL578" si="180">AB515</f>
        <v>DRG Weight</v>
      </c>
    </row>
    <row r="516" spans="1:38" x14ac:dyDescent="0.25">
      <c r="A516" s="10">
        <v>629</v>
      </c>
      <c r="B516" s="9">
        <v>2.2627999999999999</v>
      </c>
      <c r="C516" s="9"/>
      <c r="D516" s="9"/>
      <c r="E516" s="9">
        <f t="shared" si="162"/>
        <v>0</v>
      </c>
      <c r="F516" s="9">
        <f t="shared" si="163"/>
        <v>24947.37</v>
      </c>
      <c r="G516" s="9">
        <v>3451</v>
      </c>
      <c r="H516" t="s">
        <v>4124</v>
      </c>
      <c r="I516" s="9">
        <f t="shared" si="164"/>
        <v>24947.37</v>
      </c>
      <c r="J516" t="s">
        <v>4188</v>
      </c>
      <c r="K516" s="9">
        <v>1125</v>
      </c>
      <c r="L516" t="s">
        <v>4124</v>
      </c>
      <c r="M516" s="9">
        <f t="shared" si="165"/>
        <v>0</v>
      </c>
      <c r="N516" t="s">
        <v>4103</v>
      </c>
      <c r="O516" s="9">
        <f t="shared" si="166"/>
        <v>0</v>
      </c>
      <c r="P516" t="s">
        <v>4103</v>
      </c>
      <c r="Q516" s="9">
        <v>2609</v>
      </c>
      <c r="R516" t="s">
        <v>4124</v>
      </c>
      <c r="S516" s="9">
        <v>3218</v>
      </c>
      <c r="T516" t="s">
        <v>4124</v>
      </c>
      <c r="U516" s="9">
        <f t="shared" si="167"/>
        <v>20781.555199999999</v>
      </c>
      <c r="V516" t="s">
        <v>4188</v>
      </c>
      <c r="W516" s="9">
        <v>1039.0899999999999</v>
      </c>
      <c r="X516" t="s">
        <v>4124</v>
      </c>
      <c r="Y516" s="9">
        <f t="shared" si="168"/>
        <v>1039.0899999999999</v>
      </c>
      <c r="Z516" t="str">
        <f t="shared" si="169"/>
        <v>Per Diem</v>
      </c>
      <c r="AA516" s="9">
        <f t="shared" si="170"/>
        <v>16502.844927999999</v>
      </c>
      <c r="AB516" t="s">
        <v>4188</v>
      </c>
      <c r="AC516" s="9">
        <f t="shared" si="171"/>
        <v>16502.844927999999</v>
      </c>
      <c r="AD516" t="str">
        <f t="shared" si="172"/>
        <v>DRG Weight</v>
      </c>
      <c r="AE516" s="9">
        <f t="shared" si="173"/>
        <v>16007.759580159998</v>
      </c>
      <c r="AF516" t="str">
        <f t="shared" si="174"/>
        <v>DRG Weight</v>
      </c>
      <c r="AG516" s="9">
        <f t="shared" si="175"/>
        <v>16502.844927999999</v>
      </c>
      <c r="AH516" t="str">
        <f t="shared" si="176"/>
        <v>DRG Weight</v>
      </c>
      <c r="AI516" s="9">
        <f t="shared" si="177"/>
        <v>16502.844927999999</v>
      </c>
      <c r="AJ516" t="str">
        <f t="shared" si="178"/>
        <v>DRG Weight</v>
      </c>
      <c r="AK516" s="9">
        <f t="shared" si="179"/>
        <v>16502.844927999999</v>
      </c>
      <c r="AL516" t="str">
        <f t="shared" si="180"/>
        <v>DRG Weight</v>
      </c>
    </row>
    <row r="517" spans="1:38" x14ac:dyDescent="0.25">
      <c r="A517" s="10">
        <v>630</v>
      </c>
      <c r="B517" s="9">
        <v>1.3963000000000001</v>
      </c>
      <c r="C517" s="9"/>
      <c r="D517" s="9"/>
      <c r="E517" s="9">
        <f t="shared" si="162"/>
        <v>0</v>
      </c>
      <c r="F517" s="9">
        <f t="shared" si="163"/>
        <v>15394.2075</v>
      </c>
      <c r="G517" s="9">
        <v>9632</v>
      </c>
      <c r="H517" t="s">
        <v>4124</v>
      </c>
      <c r="I517" s="9">
        <f t="shared" si="164"/>
        <v>15394.2075</v>
      </c>
      <c r="J517" t="s">
        <v>4188</v>
      </c>
      <c r="K517" s="9">
        <v>1125</v>
      </c>
      <c r="L517" t="s">
        <v>4124</v>
      </c>
      <c r="M517" s="9">
        <f t="shared" si="165"/>
        <v>0</v>
      </c>
      <c r="N517" t="s">
        <v>4103</v>
      </c>
      <c r="O517" s="9">
        <f t="shared" si="166"/>
        <v>0</v>
      </c>
      <c r="P517" t="s">
        <v>4103</v>
      </c>
      <c r="Q517" s="9">
        <v>2609</v>
      </c>
      <c r="R517" t="s">
        <v>4124</v>
      </c>
      <c r="S517" s="9">
        <v>3218</v>
      </c>
      <c r="T517" t="s">
        <v>4124</v>
      </c>
      <c r="U517" s="9">
        <f t="shared" si="167"/>
        <v>12823.619200000001</v>
      </c>
      <c r="V517" t="s">
        <v>4188</v>
      </c>
      <c r="W517" s="9">
        <v>1039.0899999999999</v>
      </c>
      <c r="X517" t="s">
        <v>4124</v>
      </c>
      <c r="Y517" s="9">
        <f t="shared" si="168"/>
        <v>1039.0899999999999</v>
      </c>
      <c r="Z517" t="str">
        <f t="shared" si="169"/>
        <v>Per Diem</v>
      </c>
      <c r="AA517" s="9">
        <f t="shared" si="170"/>
        <v>10493.875388000002</v>
      </c>
      <c r="AB517" t="s">
        <v>4188</v>
      </c>
      <c r="AC517" s="9">
        <f t="shared" si="171"/>
        <v>10493.875388000002</v>
      </c>
      <c r="AD517" t="str">
        <f t="shared" si="172"/>
        <v>DRG Weight</v>
      </c>
      <c r="AE517" s="9">
        <f t="shared" si="173"/>
        <v>10179.059126360002</v>
      </c>
      <c r="AF517" t="str">
        <f t="shared" si="174"/>
        <v>DRG Weight</v>
      </c>
      <c r="AG517" s="9">
        <f t="shared" si="175"/>
        <v>10493.875388000002</v>
      </c>
      <c r="AH517" t="str">
        <f t="shared" si="176"/>
        <v>DRG Weight</v>
      </c>
      <c r="AI517" s="9">
        <f t="shared" si="177"/>
        <v>10493.875388000002</v>
      </c>
      <c r="AJ517" t="str">
        <f t="shared" si="178"/>
        <v>DRG Weight</v>
      </c>
      <c r="AK517" s="9">
        <f t="shared" si="179"/>
        <v>10493.875388000002</v>
      </c>
      <c r="AL517" t="str">
        <f t="shared" si="180"/>
        <v>DRG Weight</v>
      </c>
    </row>
    <row r="518" spans="1:38" x14ac:dyDescent="0.25">
      <c r="A518" s="10">
        <v>637</v>
      </c>
      <c r="B518" s="9">
        <v>1.4493</v>
      </c>
      <c r="C518" s="9">
        <v>39808.295882352948</v>
      </c>
      <c r="D518" s="9">
        <f>C518*60%</f>
        <v>23884.977529411768</v>
      </c>
      <c r="E518" s="9">
        <f t="shared" si="162"/>
        <v>1039.0899999999999</v>
      </c>
      <c r="F518" s="9">
        <f t="shared" si="163"/>
        <v>27865.807117647062</v>
      </c>
      <c r="G518" s="9">
        <v>2569</v>
      </c>
      <c r="H518" t="s">
        <v>4124</v>
      </c>
      <c r="I518" s="9">
        <f t="shared" si="164"/>
        <v>15978.532500000001</v>
      </c>
      <c r="J518" t="s">
        <v>4188</v>
      </c>
      <c r="K518" s="9">
        <v>1125</v>
      </c>
      <c r="L518" t="s">
        <v>4124</v>
      </c>
      <c r="M518" s="9">
        <f t="shared" si="165"/>
        <v>27865.807117647062</v>
      </c>
      <c r="N518" t="s">
        <v>4103</v>
      </c>
      <c r="O518" s="9">
        <f t="shared" si="166"/>
        <v>11942.488764705884</v>
      </c>
      <c r="P518" t="s">
        <v>4103</v>
      </c>
      <c r="Q518" s="9">
        <v>2609</v>
      </c>
      <c r="R518" t="s">
        <v>4124</v>
      </c>
      <c r="S518" s="9">
        <v>3218</v>
      </c>
      <c r="T518" t="s">
        <v>4124</v>
      </c>
      <c r="U518" s="9">
        <f t="shared" si="167"/>
        <v>13310.3712</v>
      </c>
      <c r="V518" t="s">
        <v>4188</v>
      </c>
      <c r="W518" s="9">
        <v>1039.0899999999999</v>
      </c>
      <c r="X518" t="s">
        <v>4124</v>
      </c>
      <c r="Y518" s="9">
        <f t="shared" si="168"/>
        <v>1039.0899999999999</v>
      </c>
      <c r="Z518" t="str">
        <f t="shared" si="169"/>
        <v>Per Diem</v>
      </c>
      <c r="AA518" s="9">
        <f t="shared" si="170"/>
        <v>10861.417668000002</v>
      </c>
      <c r="AB518" t="s">
        <v>4188</v>
      </c>
      <c r="AC518" s="9">
        <f t="shared" si="171"/>
        <v>10861.417668000002</v>
      </c>
      <c r="AD518" t="str">
        <f t="shared" si="172"/>
        <v>DRG Weight</v>
      </c>
      <c r="AE518" s="9">
        <f t="shared" si="173"/>
        <v>10535.575137960002</v>
      </c>
      <c r="AF518" t="str">
        <f t="shared" si="174"/>
        <v>DRG Weight</v>
      </c>
      <c r="AG518" s="9">
        <f t="shared" si="175"/>
        <v>10861.417668000002</v>
      </c>
      <c r="AH518" t="str">
        <f t="shared" si="176"/>
        <v>DRG Weight</v>
      </c>
      <c r="AI518" s="9">
        <f t="shared" si="177"/>
        <v>10861.417668000002</v>
      </c>
      <c r="AJ518" t="str">
        <f t="shared" si="178"/>
        <v>DRG Weight</v>
      </c>
      <c r="AK518" s="9">
        <f t="shared" si="179"/>
        <v>10861.417668000002</v>
      </c>
      <c r="AL518" t="str">
        <f t="shared" si="180"/>
        <v>DRG Weight</v>
      </c>
    </row>
    <row r="519" spans="1:38" x14ac:dyDescent="0.25">
      <c r="A519" s="10">
        <v>638</v>
      </c>
      <c r="B519" s="9">
        <v>0.89939999999999998</v>
      </c>
      <c r="C519" s="9">
        <v>32729.774000000001</v>
      </c>
      <c r="D519" s="9">
        <f>C519*60%</f>
        <v>19637.864399999999</v>
      </c>
      <c r="E519" s="9">
        <f t="shared" si="162"/>
        <v>1039.0899999999999</v>
      </c>
      <c r="F519" s="9">
        <f t="shared" si="163"/>
        <v>22910.841799999998</v>
      </c>
      <c r="G519" s="9">
        <v>2569</v>
      </c>
      <c r="H519" t="s">
        <v>4124</v>
      </c>
      <c r="I519" s="9">
        <f t="shared" si="164"/>
        <v>9915.8850000000002</v>
      </c>
      <c r="J519" t="s">
        <v>4188</v>
      </c>
      <c r="K519" s="9">
        <v>1125</v>
      </c>
      <c r="L519" t="s">
        <v>4124</v>
      </c>
      <c r="M519" s="9">
        <f t="shared" si="165"/>
        <v>22910.841799999998</v>
      </c>
      <c r="N519" t="s">
        <v>4103</v>
      </c>
      <c r="O519" s="9">
        <f t="shared" si="166"/>
        <v>9818.9321999999993</v>
      </c>
      <c r="P519" t="s">
        <v>4103</v>
      </c>
      <c r="Q519" s="9">
        <v>2609</v>
      </c>
      <c r="R519" t="s">
        <v>4124</v>
      </c>
      <c r="S519" s="9">
        <v>3218</v>
      </c>
      <c r="T519" t="s">
        <v>4124</v>
      </c>
      <c r="U519" s="9">
        <f t="shared" si="167"/>
        <v>8260.0895999999993</v>
      </c>
      <c r="V519" t="s">
        <v>4188</v>
      </c>
      <c r="W519" s="9">
        <v>1039.0899999999999</v>
      </c>
      <c r="X519" t="s">
        <v>4124</v>
      </c>
      <c r="Y519" s="9">
        <f t="shared" si="168"/>
        <v>1039.0899999999999</v>
      </c>
      <c r="Z519" t="str">
        <f t="shared" si="169"/>
        <v>Per Diem</v>
      </c>
      <c r="AA519" s="9">
        <f t="shared" si="170"/>
        <v>7047.993144</v>
      </c>
      <c r="AB519" t="s">
        <v>4188</v>
      </c>
      <c r="AC519" s="9">
        <f t="shared" si="171"/>
        <v>7047.993144</v>
      </c>
      <c r="AD519" t="str">
        <f t="shared" si="172"/>
        <v>DRG Weight</v>
      </c>
      <c r="AE519" s="9">
        <f t="shared" si="173"/>
        <v>6836.5533496799999</v>
      </c>
      <c r="AF519" t="str">
        <f t="shared" si="174"/>
        <v>DRG Weight</v>
      </c>
      <c r="AG519" s="9">
        <f t="shared" si="175"/>
        <v>7047.993144</v>
      </c>
      <c r="AH519" t="str">
        <f t="shared" si="176"/>
        <v>DRG Weight</v>
      </c>
      <c r="AI519" s="9">
        <f t="shared" si="177"/>
        <v>7047.993144</v>
      </c>
      <c r="AJ519" t="str">
        <f t="shared" si="178"/>
        <v>DRG Weight</v>
      </c>
      <c r="AK519" s="9">
        <f t="shared" si="179"/>
        <v>7047.993144</v>
      </c>
      <c r="AL519" t="str">
        <f t="shared" si="180"/>
        <v>DRG Weight</v>
      </c>
    </row>
    <row r="520" spans="1:38" x14ac:dyDescent="0.25">
      <c r="A520" s="10">
        <v>639</v>
      </c>
      <c r="B520" s="9">
        <v>0.62250000000000005</v>
      </c>
      <c r="C520" s="9">
        <v>18907.958333333332</v>
      </c>
      <c r="D520" s="9">
        <f>C520*60%</f>
        <v>11344.775</v>
      </c>
      <c r="E520" s="9">
        <f t="shared" si="162"/>
        <v>1039.0899999999999</v>
      </c>
      <c r="F520" s="9">
        <f t="shared" si="163"/>
        <v>13235.570833333331</v>
      </c>
      <c r="G520" s="9">
        <v>2569</v>
      </c>
      <c r="H520" t="s">
        <v>4124</v>
      </c>
      <c r="I520" s="9">
        <f t="shared" si="164"/>
        <v>6863.0625000000009</v>
      </c>
      <c r="J520" t="s">
        <v>4188</v>
      </c>
      <c r="K520" s="9">
        <v>1125</v>
      </c>
      <c r="L520" t="s">
        <v>4124</v>
      </c>
      <c r="M520" s="9">
        <f t="shared" si="165"/>
        <v>13235.570833333331</v>
      </c>
      <c r="N520" t="s">
        <v>4103</v>
      </c>
      <c r="O520" s="9">
        <f t="shared" si="166"/>
        <v>5672.3874999999998</v>
      </c>
      <c r="P520" t="s">
        <v>4103</v>
      </c>
      <c r="Q520" s="9">
        <v>2609</v>
      </c>
      <c r="R520" t="s">
        <v>4124</v>
      </c>
      <c r="S520" s="9">
        <v>3218</v>
      </c>
      <c r="T520" t="s">
        <v>4124</v>
      </c>
      <c r="U520" s="9">
        <f t="shared" si="167"/>
        <v>5717.0400000000009</v>
      </c>
      <c r="V520" t="s">
        <v>4188</v>
      </c>
      <c r="W520" s="9">
        <v>1039.0899999999999</v>
      </c>
      <c r="X520" t="s">
        <v>4124</v>
      </c>
      <c r="Y520" s="9">
        <f t="shared" si="168"/>
        <v>1039.0899999999999</v>
      </c>
      <c r="Z520" t="str">
        <f t="shared" si="169"/>
        <v>Per Diem</v>
      </c>
      <c r="AA520" s="9">
        <f t="shared" si="170"/>
        <v>5127.7581</v>
      </c>
      <c r="AB520" t="s">
        <v>4188</v>
      </c>
      <c r="AC520" s="9">
        <f t="shared" si="171"/>
        <v>5127.7581</v>
      </c>
      <c r="AD520" t="str">
        <f t="shared" si="172"/>
        <v>DRG Weight</v>
      </c>
      <c r="AE520" s="9">
        <f t="shared" si="173"/>
        <v>4973.9253570000001</v>
      </c>
      <c r="AF520" t="str">
        <f t="shared" si="174"/>
        <v>DRG Weight</v>
      </c>
      <c r="AG520" s="9">
        <f t="shared" si="175"/>
        <v>5127.7581</v>
      </c>
      <c r="AH520" t="str">
        <f t="shared" si="176"/>
        <v>DRG Weight</v>
      </c>
      <c r="AI520" s="9">
        <f t="shared" si="177"/>
        <v>5127.7581</v>
      </c>
      <c r="AJ520" t="str">
        <f t="shared" si="178"/>
        <v>DRG Weight</v>
      </c>
      <c r="AK520" s="9">
        <f t="shared" si="179"/>
        <v>5127.7581</v>
      </c>
      <c r="AL520" t="str">
        <f t="shared" si="180"/>
        <v>DRG Weight</v>
      </c>
    </row>
    <row r="521" spans="1:38" x14ac:dyDescent="0.25">
      <c r="A521" s="10">
        <v>640</v>
      </c>
      <c r="B521" s="9">
        <v>1.3151999999999999</v>
      </c>
      <c r="C521" s="9">
        <v>58835.087</v>
      </c>
      <c r="D521" s="9">
        <f>C521*60%</f>
        <v>35301.052199999998</v>
      </c>
      <c r="E521" s="9">
        <f t="shared" si="162"/>
        <v>1039.0899999999999</v>
      </c>
      <c r="F521" s="9">
        <f t="shared" si="163"/>
        <v>41184.560899999997</v>
      </c>
      <c r="G521" s="9">
        <v>1933</v>
      </c>
      <c r="H521" t="s">
        <v>4124</v>
      </c>
      <c r="I521" s="9">
        <f t="shared" si="164"/>
        <v>14500.08</v>
      </c>
      <c r="J521" t="s">
        <v>4188</v>
      </c>
      <c r="K521" s="9">
        <v>1125</v>
      </c>
      <c r="L521" t="s">
        <v>4124</v>
      </c>
      <c r="M521" s="9">
        <f t="shared" si="165"/>
        <v>41184.560899999997</v>
      </c>
      <c r="N521" t="s">
        <v>4103</v>
      </c>
      <c r="O521" s="9">
        <f t="shared" si="166"/>
        <v>17650.526099999999</v>
      </c>
      <c r="P521" t="s">
        <v>4103</v>
      </c>
      <c r="Q521" s="9">
        <v>2609</v>
      </c>
      <c r="R521" t="s">
        <v>4124</v>
      </c>
      <c r="S521" s="9">
        <v>3218</v>
      </c>
      <c r="T521" t="s">
        <v>4124</v>
      </c>
      <c r="U521" s="9">
        <f t="shared" si="167"/>
        <v>12078.7968</v>
      </c>
      <c r="V521" t="s">
        <v>4188</v>
      </c>
      <c r="W521" s="9">
        <v>1039.0899999999999</v>
      </c>
      <c r="X521" t="s">
        <v>4124</v>
      </c>
      <c r="Y521" s="9">
        <f t="shared" si="168"/>
        <v>1039.0899999999999</v>
      </c>
      <c r="Z521" t="str">
        <f t="shared" si="169"/>
        <v>Per Diem</v>
      </c>
      <c r="AA521" s="9">
        <f t="shared" si="170"/>
        <v>9931.4663520000013</v>
      </c>
      <c r="AB521" t="s">
        <v>4188</v>
      </c>
      <c r="AC521" s="9">
        <f t="shared" si="171"/>
        <v>9931.4663520000013</v>
      </c>
      <c r="AD521" t="str">
        <f t="shared" si="172"/>
        <v>DRG Weight</v>
      </c>
      <c r="AE521" s="9">
        <f t="shared" si="173"/>
        <v>9633.5223614400002</v>
      </c>
      <c r="AF521" t="str">
        <f t="shared" si="174"/>
        <v>DRG Weight</v>
      </c>
      <c r="AG521" s="9">
        <f t="shared" si="175"/>
        <v>9931.4663520000013</v>
      </c>
      <c r="AH521" t="str">
        <f t="shared" si="176"/>
        <v>DRG Weight</v>
      </c>
      <c r="AI521" s="9">
        <f t="shared" si="177"/>
        <v>9931.4663520000013</v>
      </c>
      <c r="AJ521" t="str">
        <f t="shared" si="178"/>
        <v>DRG Weight</v>
      </c>
      <c r="AK521" s="9">
        <f t="shared" si="179"/>
        <v>9931.4663520000013</v>
      </c>
      <c r="AL521" t="str">
        <f t="shared" si="180"/>
        <v>DRG Weight</v>
      </c>
    </row>
    <row r="522" spans="1:38" x14ac:dyDescent="0.25">
      <c r="A522" s="10">
        <v>641</v>
      </c>
      <c r="B522" s="9">
        <v>0.78139999999999998</v>
      </c>
      <c r="C522" s="9">
        <v>29141.055294117647</v>
      </c>
      <c r="D522" s="9">
        <f>C522*60%</f>
        <v>17484.633176470586</v>
      </c>
      <c r="E522" s="9">
        <f t="shared" si="162"/>
        <v>1039.0899999999999</v>
      </c>
      <c r="F522" s="9">
        <f t="shared" si="163"/>
        <v>20398.738705882351</v>
      </c>
      <c r="G522" s="9">
        <v>1933</v>
      </c>
      <c r="H522" t="s">
        <v>4124</v>
      </c>
      <c r="I522" s="9">
        <f t="shared" si="164"/>
        <v>8614.9349999999995</v>
      </c>
      <c r="J522" t="s">
        <v>4188</v>
      </c>
      <c r="K522" s="9">
        <v>1125</v>
      </c>
      <c r="L522" t="s">
        <v>4124</v>
      </c>
      <c r="M522" s="9">
        <f t="shared" si="165"/>
        <v>20398.738705882351</v>
      </c>
      <c r="N522" t="s">
        <v>4103</v>
      </c>
      <c r="O522" s="9">
        <f t="shared" si="166"/>
        <v>8742.3165882352932</v>
      </c>
      <c r="P522" t="s">
        <v>4103</v>
      </c>
      <c r="Q522" s="9">
        <v>2609</v>
      </c>
      <c r="R522" t="s">
        <v>4124</v>
      </c>
      <c r="S522" s="9">
        <v>3218</v>
      </c>
      <c r="T522" t="s">
        <v>4124</v>
      </c>
      <c r="U522" s="9">
        <f t="shared" si="167"/>
        <v>7176.3775999999998</v>
      </c>
      <c r="V522" t="s">
        <v>4188</v>
      </c>
      <c r="W522" s="9">
        <v>1039.0899999999999</v>
      </c>
      <c r="X522" t="s">
        <v>4124</v>
      </c>
      <c r="Y522" s="9">
        <f t="shared" si="168"/>
        <v>1039.0899999999999</v>
      </c>
      <c r="Z522" t="str">
        <f t="shared" si="169"/>
        <v>Per Diem</v>
      </c>
      <c r="AA522" s="9">
        <f t="shared" si="170"/>
        <v>6229.6914639999995</v>
      </c>
      <c r="AB522" t="s">
        <v>4188</v>
      </c>
      <c r="AC522" s="9">
        <f t="shared" si="171"/>
        <v>6229.6914639999995</v>
      </c>
      <c r="AD522" t="str">
        <f t="shared" si="172"/>
        <v>DRG Weight</v>
      </c>
      <c r="AE522" s="9">
        <f t="shared" si="173"/>
        <v>6042.8007200799993</v>
      </c>
      <c r="AF522" t="str">
        <f t="shared" si="174"/>
        <v>DRG Weight</v>
      </c>
      <c r="AG522" s="9">
        <f t="shared" si="175"/>
        <v>6229.6914639999995</v>
      </c>
      <c r="AH522" t="str">
        <f t="shared" si="176"/>
        <v>DRG Weight</v>
      </c>
      <c r="AI522" s="9">
        <f t="shared" si="177"/>
        <v>6229.6914639999995</v>
      </c>
      <c r="AJ522" t="str">
        <f t="shared" si="178"/>
        <v>DRG Weight</v>
      </c>
      <c r="AK522" s="9">
        <f t="shared" si="179"/>
        <v>6229.6914639999995</v>
      </c>
      <c r="AL522" t="str">
        <f t="shared" si="180"/>
        <v>DRG Weight</v>
      </c>
    </row>
    <row r="523" spans="1:38" x14ac:dyDescent="0.25">
      <c r="A523" s="10">
        <v>642</v>
      </c>
      <c r="B523" s="9">
        <v>1.3032999999999999</v>
      </c>
      <c r="C523" s="9"/>
      <c r="D523" s="9"/>
      <c r="E523" s="9">
        <f t="shared" si="162"/>
        <v>0</v>
      </c>
      <c r="F523" s="9">
        <f t="shared" si="163"/>
        <v>14368.8825</v>
      </c>
      <c r="G523" s="9">
        <v>2569</v>
      </c>
      <c r="H523" t="s">
        <v>4124</v>
      </c>
      <c r="I523" s="9">
        <f t="shared" si="164"/>
        <v>14368.8825</v>
      </c>
      <c r="J523" t="s">
        <v>4188</v>
      </c>
      <c r="K523" s="9">
        <v>1125</v>
      </c>
      <c r="L523" t="s">
        <v>4124</v>
      </c>
      <c r="M523" s="9">
        <f t="shared" si="165"/>
        <v>0</v>
      </c>
      <c r="N523" t="s">
        <v>4103</v>
      </c>
      <c r="O523" s="9">
        <f t="shared" si="166"/>
        <v>0</v>
      </c>
      <c r="P523" t="s">
        <v>4103</v>
      </c>
      <c r="Q523" s="9">
        <v>2609</v>
      </c>
      <c r="R523" t="s">
        <v>4124</v>
      </c>
      <c r="S523" s="9">
        <v>3218</v>
      </c>
      <c r="T523" t="s">
        <v>4124</v>
      </c>
      <c r="U523" s="9">
        <f t="shared" si="167"/>
        <v>11969.5072</v>
      </c>
      <c r="V523" t="s">
        <v>4188</v>
      </c>
      <c r="W523" s="9">
        <v>1039.0899999999999</v>
      </c>
      <c r="X523" t="s">
        <v>4124</v>
      </c>
      <c r="Y523" s="9">
        <f t="shared" si="168"/>
        <v>1039.0899999999999</v>
      </c>
      <c r="Z523" t="str">
        <f t="shared" si="169"/>
        <v>Per Diem</v>
      </c>
      <c r="AA523" s="9">
        <f t="shared" si="170"/>
        <v>9848.9427080000005</v>
      </c>
      <c r="AB523" t="s">
        <v>4188</v>
      </c>
      <c r="AC523" s="9">
        <f t="shared" si="171"/>
        <v>9848.9427080000005</v>
      </c>
      <c r="AD523" t="str">
        <f t="shared" si="172"/>
        <v>DRG Weight</v>
      </c>
      <c r="AE523" s="9">
        <f t="shared" si="173"/>
        <v>9553.4744267599999</v>
      </c>
      <c r="AF523" t="str">
        <f t="shared" si="174"/>
        <v>DRG Weight</v>
      </c>
      <c r="AG523" s="9">
        <f t="shared" si="175"/>
        <v>9848.9427080000005</v>
      </c>
      <c r="AH523" t="str">
        <f t="shared" si="176"/>
        <v>DRG Weight</v>
      </c>
      <c r="AI523" s="9">
        <f t="shared" si="177"/>
        <v>9848.9427080000005</v>
      </c>
      <c r="AJ523" t="str">
        <f t="shared" si="178"/>
        <v>DRG Weight</v>
      </c>
      <c r="AK523" s="9">
        <f t="shared" si="179"/>
        <v>9848.9427080000005</v>
      </c>
      <c r="AL523" t="str">
        <f t="shared" si="180"/>
        <v>DRG Weight</v>
      </c>
    </row>
    <row r="524" spans="1:38" x14ac:dyDescent="0.25">
      <c r="A524" s="10">
        <v>643</v>
      </c>
      <c r="B524" s="9">
        <v>1.6451</v>
      </c>
      <c r="C524" s="9">
        <v>49074.92</v>
      </c>
      <c r="D524" s="9">
        <f>C524*60%</f>
        <v>29444.951999999997</v>
      </c>
      <c r="E524" s="9">
        <f t="shared" si="162"/>
        <v>1039.0899999999999</v>
      </c>
      <c r="F524" s="9">
        <f t="shared" si="163"/>
        <v>34352.443999999996</v>
      </c>
      <c r="G524" s="9">
        <v>3451</v>
      </c>
      <c r="H524" t="s">
        <v>4124</v>
      </c>
      <c r="I524" s="9">
        <f t="shared" si="164"/>
        <v>18137.227500000001</v>
      </c>
      <c r="J524" t="s">
        <v>4188</v>
      </c>
      <c r="K524" s="9">
        <v>1125</v>
      </c>
      <c r="L524" t="s">
        <v>4124</v>
      </c>
      <c r="M524" s="9">
        <f t="shared" si="165"/>
        <v>34352.443999999996</v>
      </c>
      <c r="N524" t="s">
        <v>4103</v>
      </c>
      <c r="O524" s="9">
        <f t="shared" si="166"/>
        <v>14722.475999999999</v>
      </c>
      <c r="P524" t="s">
        <v>4103</v>
      </c>
      <c r="Q524" s="9">
        <v>2609</v>
      </c>
      <c r="R524" t="s">
        <v>4124</v>
      </c>
      <c r="S524" s="9">
        <v>3218</v>
      </c>
      <c r="T524" t="s">
        <v>4124</v>
      </c>
      <c r="U524" s="9">
        <f t="shared" si="167"/>
        <v>15108.598400000001</v>
      </c>
      <c r="V524" t="s">
        <v>4188</v>
      </c>
      <c r="W524" s="9">
        <v>1039.0899999999999</v>
      </c>
      <c r="X524" t="s">
        <v>4124</v>
      </c>
      <c r="Y524" s="9">
        <f t="shared" si="168"/>
        <v>1039.0899999999999</v>
      </c>
      <c r="Z524" t="str">
        <f t="shared" si="169"/>
        <v>Per Diem</v>
      </c>
      <c r="AA524" s="9">
        <f t="shared" si="170"/>
        <v>12219.243676000002</v>
      </c>
      <c r="AB524" t="s">
        <v>4188</v>
      </c>
      <c r="AC524" s="9">
        <f t="shared" si="171"/>
        <v>12219.243676000002</v>
      </c>
      <c r="AD524" t="str">
        <f t="shared" si="172"/>
        <v>DRG Weight</v>
      </c>
      <c r="AE524" s="9">
        <f t="shared" si="173"/>
        <v>11852.666365720001</v>
      </c>
      <c r="AF524" t="str">
        <f t="shared" si="174"/>
        <v>DRG Weight</v>
      </c>
      <c r="AG524" s="9">
        <f t="shared" si="175"/>
        <v>12219.243676000002</v>
      </c>
      <c r="AH524" t="str">
        <f t="shared" si="176"/>
        <v>DRG Weight</v>
      </c>
      <c r="AI524" s="9">
        <f t="shared" si="177"/>
        <v>12219.243676000002</v>
      </c>
      <c r="AJ524" t="str">
        <f t="shared" si="178"/>
        <v>DRG Weight</v>
      </c>
      <c r="AK524" s="9">
        <f t="shared" si="179"/>
        <v>12219.243676000002</v>
      </c>
      <c r="AL524" t="str">
        <f t="shared" si="180"/>
        <v>DRG Weight</v>
      </c>
    </row>
    <row r="525" spans="1:38" x14ac:dyDescent="0.25">
      <c r="A525" s="10">
        <v>644</v>
      </c>
      <c r="B525" s="9">
        <v>1.0617000000000001</v>
      </c>
      <c r="C525" s="9">
        <v>32435.18</v>
      </c>
      <c r="D525" s="9">
        <f>C525*60%</f>
        <v>19461.108</v>
      </c>
      <c r="E525" s="9">
        <f t="shared" si="162"/>
        <v>1039.0899999999999</v>
      </c>
      <c r="F525" s="9">
        <f t="shared" si="163"/>
        <v>22704.626</v>
      </c>
      <c r="G525" s="9">
        <v>1933</v>
      </c>
      <c r="H525" t="s">
        <v>4124</v>
      </c>
      <c r="I525" s="9">
        <f t="shared" si="164"/>
        <v>11705.2425</v>
      </c>
      <c r="J525" t="s">
        <v>4188</v>
      </c>
      <c r="K525" s="9">
        <v>1125</v>
      </c>
      <c r="L525" t="s">
        <v>4124</v>
      </c>
      <c r="M525" s="9">
        <f t="shared" si="165"/>
        <v>22704.626</v>
      </c>
      <c r="N525" t="s">
        <v>4103</v>
      </c>
      <c r="O525" s="9">
        <f t="shared" si="166"/>
        <v>9730.5540000000001</v>
      </c>
      <c r="P525" t="s">
        <v>4103</v>
      </c>
      <c r="Q525" s="9">
        <v>2609</v>
      </c>
      <c r="R525" t="s">
        <v>4124</v>
      </c>
      <c r="S525" s="9">
        <v>3218</v>
      </c>
      <c r="T525" t="s">
        <v>4124</v>
      </c>
      <c r="U525" s="9">
        <f t="shared" si="167"/>
        <v>9750.6528000000017</v>
      </c>
      <c r="V525" t="s">
        <v>4188</v>
      </c>
      <c r="W525" s="9">
        <v>1039.0899999999999</v>
      </c>
      <c r="X525" t="s">
        <v>4124</v>
      </c>
      <c r="Y525" s="9">
        <f t="shared" si="168"/>
        <v>1039.0899999999999</v>
      </c>
      <c r="Z525" t="str">
        <f t="shared" si="169"/>
        <v>Per Diem</v>
      </c>
      <c r="AA525" s="9">
        <f t="shared" si="170"/>
        <v>8173.5046920000004</v>
      </c>
      <c r="AB525" t="s">
        <v>4188</v>
      </c>
      <c r="AC525" s="9">
        <f t="shared" si="171"/>
        <v>8173.5046920000004</v>
      </c>
      <c r="AD525" t="str">
        <f t="shared" si="172"/>
        <v>DRG Weight</v>
      </c>
      <c r="AE525" s="9">
        <f t="shared" si="173"/>
        <v>7928.2995512400003</v>
      </c>
      <c r="AF525" t="str">
        <f t="shared" si="174"/>
        <v>DRG Weight</v>
      </c>
      <c r="AG525" s="9">
        <f t="shared" si="175"/>
        <v>8173.5046920000004</v>
      </c>
      <c r="AH525" t="str">
        <f t="shared" si="176"/>
        <v>DRG Weight</v>
      </c>
      <c r="AI525" s="9">
        <f t="shared" si="177"/>
        <v>8173.5046920000004</v>
      </c>
      <c r="AJ525" t="str">
        <f t="shared" si="178"/>
        <v>DRG Weight</v>
      </c>
      <c r="AK525" s="9">
        <f t="shared" si="179"/>
        <v>8173.5046920000004</v>
      </c>
      <c r="AL525" t="str">
        <f t="shared" si="180"/>
        <v>DRG Weight</v>
      </c>
    </row>
    <row r="526" spans="1:38" x14ac:dyDescent="0.25">
      <c r="A526" s="10">
        <v>645</v>
      </c>
      <c r="B526" s="9">
        <v>0.76090000000000002</v>
      </c>
      <c r="C526" s="9"/>
      <c r="D526" s="9"/>
      <c r="E526" s="9">
        <f t="shared" si="162"/>
        <v>0</v>
      </c>
      <c r="F526" s="9">
        <f t="shared" si="163"/>
        <v>8388.9225000000006</v>
      </c>
      <c r="G526" s="9">
        <v>2569</v>
      </c>
      <c r="H526" t="s">
        <v>4124</v>
      </c>
      <c r="I526" s="9">
        <f t="shared" si="164"/>
        <v>8388.9225000000006</v>
      </c>
      <c r="J526" t="s">
        <v>4188</v>
      </c>
      <c r="K526" s="9">
        <v>1125</v>
      </c>
      <c r="L526" t="s">
        <v>4124</v>
      </c>
      <c r="M526" s="9">
        <f t="shared" si="165"/>
        <v>0</v>
      </c>
      <c r="N526" t="s">
        <v>4103</v>
      </c>
      <c r="O526" s="9">
        <f t="shared" si="166"/>
        <v>0</v>
      </c>
      <c r="P526" t="s">
        <v>4103</v>
      </c>
      <c r="Q526" s="9">
        <v>2609</v>
      </c>
      <c r="R526" t="s">
        <v>4124</v>
      </c>
      <c r="S526" s="9">
        <v>3218</v>
      </c>
      <c r="T526" t="s">
        <v>4124</v>
      </c>
      <c r="U526" s="9">
        <f t="shared" si="167"/>
        <v>6988.1055999999999</v>
      </c>
      <c r="V526" t="s">
        <v>4188</v>
      </c>
      <c r="W526" s="9">
        <v>1039.0899999999999</v>
      </c>
      <c r="X526" t="s">
        <v>4124</v>
      </c>
      <c r="Y526" s="9">
        <f t="shared" si="168"/>
        <v>1039.0899999999999</v>
      </c>
      <c r="Z526" t="str">
        <f t="shared" si="169"/>
        <v>Per Diem</v>
      </c>
      <c r="AA526" s="9">
        <f t="shared" si="170"/>
        <v>6087.5288840000003</v>
      </c>
      <c r="AB526" t="s">
        <v>4188</v>
      </c>
      <c r="AC526" s="9">
        <f t="shared" si="171"/>
        <v>6087.5288840000003</v>
      </c>
      <c r="AD526" t="str">
        <f t="shared" si="172"/>
        <v>DRG Weight</v>
      </c>
      <c r="AE526" s="9">
        <f t="shared" si="173"/>
        <v>5904.90301748</v>
      </c>
      <c r="AF526" t="str">
        <f t="shared" si="174"/>
        <v>DRG Weight</v>
      </c>
      <c r="AG526" s="9">
        <f t="shared" si="175"/>
        <v>6087.5288840000003</v>
      </c>
      <c r="AH526" t="str">
        <f t="shared" si="176"/>
        <v>DRG Weight</v>
      </c>
      <c r="AI526" s="9">
        <f t="shared" si="177"/>
        <v>6087.5288840000003</v>
      </c>
      <c r="AJ526" t="str">
        <f t="shared" si="178"/>
        <v>DRG Weight</v>
      </c>
      <c r="AK526" s="9">
        <f t="shared" si="179"/>
        <v>6087.5288840000003</v>
      </c>
      <c r="AL526" t="str">
        <f t="shared" si="180"/>
        <v>DRG Weight</v>
      </c>
    </row>
    <row r="527" spans="1:38" x14ac:dyDescent="0.25">
      <c r="A527" s="10">
        <v>650</v>
      </c>
      <c r="B527" s="9">
        <v>4.4974999999999996</v>
      </c>
      <c r="C527" s="9"/>
      <c r="D527" s="9"/>
      <c r="E527" s="9">
        <f t="shared" si="162"/>
        <v>0</v>
      </c>
      <c r="F527" s="9">
        <f t="shared" si="163"/>
        <v>49584.937499999993</v>
      </c>
      <c r="G527" s="9">
        <v>4292</v>
      </c>
      <c r="H527" t="s">
        <v>4124</v>
      </c>
      <c r="I527" s="9">
        <f t="shared" si="164"/>
        <v>49584.937499999993</v>
      </c>
      <c r="J527" t="s">
        <v>4188</v>
      </c>
      <c r="K527" s="9">
        <v>1125</v>
      </c>
      <c r="L527" t="s">
        <v>4124</v>
      </c>
      <c r="M527" s="9">
        <f t="shared" si="165"/>
        <v>0</v>
      </c>
      <c r="N527" t="s">
        <v>4103</v>
      </c>
      <c r="O527" s="9">
        <f t="shared" si="166"/>
        <v>0</v>
      </c>
      <c r="P527" t="s">
        <v>4103</v>
      </c>
      <c r="Q527" s="9">
        <v>2609</v>
      </c>
      <c r="R527" t="s">
        <v>4124</v>
      </c>
      <c r="S527" s="9">
        <v>3218</v>
      </c>
      <c r="T527" t="s">
        <v>4124</v>
      </c>
      <c r="U527" s="9">
        <f t="shared" si="167"/>
        <v>41305.039999999994</v>
      </c>
      <c r="V527" t="s">
        <v>4188</v>
      </c>
      <c r="W527" s="9">
        <v>1039.0899999999999</v>
      </c>
      <c r="X527" t="s">
        <v>4124</v>
      </c>
      <c r="Y527" s="9">
        <f t="shared" si="168"/>
        <v>1039.0899999999999</v>
      </c>
      <c r="Z527" t="str">
        <f t="shared" si="169"/>
        <v>Per Diem</v>
      </c>
      <c r="AA527" s="9">
        <f t="shared" si="170"/>
        <v>31999.953099999999</v>
      </c>
      <c r="AB527" t="s">
        <v>4188</v>
      </c>
      <c r="AC527" s="9">
        <f t="shared" si="171"/>
        <v>31999.953099999999</v>
      </c>
      <c r="AD527" t="str">
        <f t="shared" si="172"/>
        <v>DRG Weight</v>
      </c>
      <c r="AE527" s="9">
        <f t="shared" si="173"/>
        <v>31039.954506999999</v>
      </c>
      <c r="AF527" t="str">
        <f t="shared" si="174"/>
        <v>DRG Weight</v>
      </c>
      <c r="AG527" s="9">
        <f t="shared" si="175"/>
        <v>31999.953099999999</v>
      </c>
      <c r="AH527" t="str">
        <f t="shared" si="176"/>
        <v>DRG Weight</v>
      </c>
      <c r="AI527" s="9">
        <f t="shared" si="177"/>
        <v>31999.953099999999</v>
      </c>
      <c r="AJ527" t="str">
        <f t="shared" si="178"/>
        <v>DRG Weight</v>
      </c>
      <c r="AK527" s="9">
        <f t="shared" si="179"/>
        <v>31999.953099999999</v>
      </c>
      <c r="AL527" t="str">
        <f t="shared" si="180"/>
        <v>DRG Weight</v>
      </c>
    </row>
    <row r="528" spans="1:38" x14ac:dyDescent="0.25">
      <c r="A528" s="10">
        <v>651</v>
      </c>
      <c r="B528" s="9">
        <v>3.4584000000000001</v>
      </c>
      <c r="C528" s="9"/>
      <c r="D528" s="9"/>
      <c r="E528" s="9">
        <f t="shared" si="162"/>
        <v>0</v>
      </c>
      <c r="F528" s="9">
        <f t="shared" si="163"/>
        <v>38128.86</v>
      </c>
      <c r="G528" s="9">
        <v>4292</v>
      </c>
      <c r="H528" t="s">
        <v>4124</v>
      </c>
      <c r="I528" s="9">
        <f t="shared" si="164"/>
        <v>38128.86</v>
      </c>
      <c r="J528" t="s">
        <v>4188</v>
      </c>
      <c r="K528" s="9">
        <v>1125</v>
      </c>
      <c r="L528" t="s">
        <v>4124</v>
      </c>
      <c r="M528" s="9">
        <f t="shared" si="165"/>
        <v>0</v>
      </c>
      <c r="N528" t="s">
        <v>4103</v>
      </c>
      <c r="O528" s="9">
        <f t="shared" si="166"/>
        <v>0</v>
      </c>
      <c r="P528" t="s">
        <v>4103</v>
      </c>
      <c r="Q528" s="9">
        <v>2609</v>
      </c>
      <c r="R528" t="s">
        <v>4124</v>
      </c>
      <c r="S528" s="9">
        <v>3218</v>
      </c>
      <c r="T528" t="s">
        <v>4124</v>
      </c>
      <c r="U528" s="9">
        <f t="shared" si="167"/>
        <v>31761.945600000003</v>
      </c>
      <c r="V528" t="s">
        <v>4188</v>
      </c>
      <c r="W528" s="9">
        <v>1039.0899999999999</v>
      </c>
      <c r="X528" t="s">
        <v>4124</v>
      </c>
      <c r="Y528" s="9">
        <f t="shared" si="168"/>
        <v>1039.0899999999999</v>
      </c>
      <c r="Z528" t="str">
        <f t="shared" si="169"/>
        <v>Per Diem</v>
      </c>
      <c r="AA528" s="9">
        <f t="shared" si="170"/>
        <v>24794.043984</v>
      </c>
      <c r="AB528" t="s">
        <v>4188</v>
      </c>
      <c r="AC528" s="9">
        <f t="shared" si="171"/>
        <v>24794.043984</v>
      </c>
      <c r="AD528" t="str">
        <f t="shared" si="172"/>
        <v>DRG Weight</v>
      </c>
      <c r="AE528" s="9">
        <f t="shared" si="173"/>
        <v>24050.222664479999</v>
      </c>
      <c r="AF528" t="str">
        <f t="shared" si="174"/>
        <v>DRG Weight</v>
      </c>
      <c r="AG528" s="9">
        <f t="shared" si="175"/>
        <v>24794.043984</v>
      </c>
      <c r="AH528" t="str">
        <f t="shared" si="176"/>
        <v>DRG Weight</v>
      </c>
      <c r="AI528" s="9">
        <f t="shared" si="177"/>
        <v>24794.043984</v>
      </c>
      <c r="AJ528" t="str">
        <f t="shared" si="178"/>
        <v>DRG Weight</v>
      </c>
      <c r="AK528" s="9">
        <f t="shared" si="179"/>
        <v>24794.043984</v>
      </c>
      <c r="AL528" t="str">
        <f t="shared" si="180"/>
        <v>DRG Weight</v>
      </c>
    </row>
    <row r="529" spans="1:38" x14ac:dyDescent="0.25">
      <c r="A529" s="10">
        <v>652</v>
      </c>
      <c r="B529" s="9">
        <v>3.0044</v>
      </c>
      <c r="C529" s="9"/>
      <c r="D529" s="9"/>
      <c r="E529" s="9">
        <f t="shared" si="162"/>
        <v>0</v>
      </c>
      <c r="F529" s="9">
        <f t="shared" si="163"/>
        <v>33123.51</v>
      </c>
      <c r="G529" s="9">
        <v>4292</v>
      </c>
      <c r="H529" t="s">
        <v>4124</v>
      </c>
      <c r="I529" s="9">
        <f t="shared" si="164"/>
        <v>33123.51</v>
      </c>
      <c r="J529" t="s">
        <v>4188</v>
      </c>
      <c r="K529" s="9">
        <v>1125</v>
      </c>
      <c r="L529" t="s">
        <v>4124</v>
      </c>
      <c r="M529" s="9">
        <f t="shared" si="165"/>
        <v>0</v>
      </c>
      <c r="N529" t="s">
        <v>4103</v>
      </c>
      <c r="O529" s="9">
        <f t="shared" si="166"/>
        <v>0</v>
      </c>
      <c r="P529" t="s">
        <v>4103</v>
      </c>
      <c r="Q529" s="9">
        <v>2609</v>
      </c>
      <c r="R529" t="s">
        <v>4124</v>
      </c>
      <c r="S529" s="9">
        <v>3218</v>
      </c>
      <c r="T529" t="s">
        <v>4124</v>
      </c>
      <c r="U529" s="9">
        <f t="shared" si="167"/>
        <v>27592.409599999999</v>
      </c>
      <c r="V529" t="s">
        <v>4188</v>
      </c>
      <c r="W529" s="9">
        <v>1039.0899999999999</v>
      </c>
      <c r="X529" t="s">
        <v>4124</v>
      </c>
      <c r="Y529" s="9">
        <f t="shared" si="168"/>
        <v>1039.0899999999999</v>
      </c>
      <c r="Z529" t="str">
        <f t="shared" si="169"/>
        <v>Per Diem</v>
      </c>
      <c r="AA529" s="9">
        <f t="shared" si="170"/>
        <v>21645.662944</v>
      </c>
      <c r="AB529" t="s">
        <v>4188</v>
      </c>
      <c r="AC529" s="9">
        <f t="shared" si="171"/>
        <v>21645.662944</v>
      </c>
      <c r="AD529" t="str">
        <f t="shared" si="172"/>
        <v>DRG Weight</v>
      </c>
      <c r="AE529" s="9">
        <f t="shared" si="173"/>
        <v>20996.293055679998</v>
      </c>
      <c r="AF529" t="str">
        <f t="shared" si="174"/>
        <v>DRG Weight</v>
      </c>
      <c r="AG529" s="9">
        <f t="shared" si="175"/>
        <v>21645.662944</v>
      </c>
      <c r="AH529" t="str">
        <f t="shared" si="176"/>
        <v>DRG Weight</v>
      </c>
      <c r="AI529" s="9">
        <f t="shared" si="177"/>
        <v>21645.662944</v>
      </c>
      <c r="AJ529" t="str">
        <f t="shared" si="178"/>
        <v>DRG Weight</v>
      </c>
      <c r="AK529" s="9">
        <f t="shared" si="179"/>
        <v>21645.662944</v>
      </c>
      <c r="AL529" t="str">
        <f t="shared" si="180"/>
        <v>DRG Weight</v>
      </c>
    </row>
    <row r="530" spans="1:38" x14ac:dyDescent="0.25">
      <c r="A530" s="10">
        <v>653</v>
      </c>
      <c r="B530" s="9">
        <v>5.4135999999999997</v>
      </c>
      <c r="C530" s="9"/>
      <c r="D530" s="9"/>
      <c r="E530" s="9">
        <f t="shared" si="162"/>
        <v>0</v>
      </c>
      <c r="F530" s="9">
        <f t="shared" si="163"/>
        <v>59684.939999999995</v>
      </c>
      <c r="G530" s="9">
        <v>4292</v>
      </c>
      <c r="H530" t="s">
        <v>4124</v>
      </c>
      <c r="I530" s="9">
        <f t="shared" si="164"/>
        <v>59684.939999999995</v>
      </c>
      <c r="J530" t="s">
        <v>4188</v>
      </c>
      <c r="K530" s="9">
        <v>1125</v>
      </c>
      <c r="L530" t="s">
        <v>4124</v>
      </c>
      <c r="M530" s="9">
        <f t="shared" si="165"/>
        <v>0</v>
      </c>
      <c r="N530" t="s">
        <v>4103</v>
      </c>
      <c r="O530" s="9">
        <f t="shared" si="166"/>
        <v>0</v>
      </c>
      <c r="P530" t="s">
        <v>4103</v>
      </c>
      <c r="Q530" s="9">
        <v>2609</v>
      </c>
      <c r="R530" t="s">
        <v>4124</v>
      </c>
      <c r="S530" s="9">
        <v>3218</v>
      </c>
      <c r="T530" t="s">
        <v>4124</v>
      </c>
      <c r="U530" s="9">
        <f t="shared" si="167"/>
        <v>49718.502399999998</v>
      </c>
      <c r="V530" t="s">
        <v>4188</v>
      </c>
      <c r="W530" s="9">
        <v>1039.0899999999999</v>
      </c>
      <c r="X530" t="s">
        <v>4124</v>
      </c>
      <c r="Y530" s="9">
        <f t="shared" si="168"/>
        <v>1039.0899999999999</v>
      </c>
      <c r="Z530" t="str">
        <f t="shared" si="169"/>
        <v>Per Diem</v>
      </c>
      <c r="AA530" s="9">
        <f t="shared" si="170"/>
        <v>38352.886736</v>
      </c>
      <c r="AB530" t="s">
        <v>4188</v>
      </c>
      <c r="AC530" s="9">
        <f t="shared" si="171"/>
        <v>38352.886736</v>
      </c>
      <c r="AD530" t="str">
        <f t="shared" si="172"/>
        <v>DRG Weight</v>
      </c>
      <c r="AE530" s="9">
        <f t="shared" si="173"/>
        <v>37202.300133919998</v>
      </c>
      <c r="AF530" t="str">
        <f t="shared" si="174"/>
        <v>DRG Weight</v>
      </c>
      <c r="AG530" s="9">
        <f t="shared" si="175"/>
        <v>38352.886736</v>
      </c>
      <c r="AH530" t="str">
        <f t="shared" si="176"/>
        <v>DRG Weight</v>
      </c>
      <c r="AI530" s="9">
        <f t="shared" si="177"/>
        <v>38352.886736</v>
      </c>
      <c r="AJ530" t="str">
        <f t="shared" si="178"/>
        <v>DRG Weight</v>
      </c>
      <c r="AK530" s="9">
        <f t="shared" si="179"/>
        <v>38352.886736</v>
      </c>
      <c r="AL530" t="str">
        <f t="shared" si="180"/>
        <v>DRG Weight</v>
      </c>
    </row>
    <row r="531" spans="1:38" x14ac:dyDescent="0.25">
      <c r="A531" s="10">
        <v>654</v>
      </c>
      <c r="B531" s="9">
        <v>2.7374999999999998</v>
      </c>
      <c r="C531" s="9"/>
      <c r="D531" s="9"/>
      <c r="E531" s="9">
        <f t="shared" si="162"/>
        <v>0</v>
      </c>
      <c r="F531" s="9">
        <f t="shared" si="163"/>
        <v>30180.937499999996</v>
      </c>
      <c r="G531" s="9">
        <v>5779</v>
      </c>
      <c r="H531" t="s">
        <v>4124</v>
      </c>
      <c r="I531" s="9">
        <f t="shared" si="164"/>
        <v>30180.937499999996</v>
      </c>
      <c r="J531" t="s">
        <v>4188</v>
      </c>
      <c r="K531" s="9">
        <v>1125</v>
      </c>
      <c r="L531" t="s">
        <v>4124</v>
      </c>
      <c r="M531" s="9">
        <f t="shared" si="165"/>
        <v>0</v>
      </c>
      <c r="N531" t="s">
        <v>4103</v>
      </c>
      <c r="O531" s="9">
        <f t="shared" si="166"/>
        <v>0</v>
      </c>
      <c r="P531" t="s">
        <v>4103</v>
      </c>
      <c r="Q531" s="9">
        <v>2609</v>
      </c>
      <c r="R531" t="s">
        <v>4124</v>
      </c>
      <c r="S531" s="9">
        <v>3218</v>
      </c>
      <c r="T531" t="s">
        <v>4124</v>
      </c>
      <c r="U531" s="9">
        <f t="shared" si="167"/>
        <v>25141.199999999997</v>
      </c>
      <c r="V531" t="s">
        <v>4188</v>
      </c>
      <c r="W531" s="9">
        <v>1039.0899999999999</v>
      </c>
      <c r="X531" t="s">
        <v>4124</v>
      </c>
      <c r="Y531" s="9">
        <f t="shared" si="168"/>
        <v>1039.0899999999999</v>
      </c>
      <c r="Z531" t="str">
        <f t="shared" si="169"/>
        <v>Per Diem</v>
      </c>
      <c r="AA531" s="9">
        <f t="shared" si="170"/>
        <v>19794.7755</v>
      </c>
      <c r="AB531" t="s">
        <v>4188</v>
      </c>
      <c r="AC531" s="9">
        <f t="shared" si="171"/>
        <v>19794.7755</v>
      </c>
      <c r="AD531" t="str">
        <f t="shared" si="172"/>
        <v>DRG Weight</v>
      </c>
      <c r="AE531" s="9">
        <f t="shared" si="173"/>
        <v>19200.932235</v>
      </c>
      <c r="AF531" t="str">
        <f t="shared" si="174"/>
        <v>DRG Weight</v>
      </c>
      <c r="AG531" s="9">
        <f t="shared" si="175"/>
        <v>19794.7755</v>
      </c>
      <c r="AH531" t="str">
        <f t="shared" si="176"/>
        <v>DRG Weight</v>
      </c>
      <c r="AI531" s="9">
        <f t="shared" si="177"/>
        <v>19794.7755</v>
      </c>
      <c r="AJ531" t="str">
        <f t="shared" si="178"/>
        <v>DRG Weight</v>
      </c>
      <c r="AK531" s="9">
        <f t="shared" si="179"/>
        <v>19794.7755</v>
      </c>
      <c r="AL531" t="str">
        <f t="shared" si="180"/>
        <v>DRG Weight</v>
      </c>
    </row>
    <row r="532" spans="1:38" x14ac:dyDescent="0.25">
      <c r="A532" s="10">
        <v>655</v>
      </c>
      <c r="B532" s="9">
        <v>2.1078000000000001</v>
      </c>
      <c r="C532" s="9"/>
      <c r="D532" s="9"/>
      <c r="E532" s="9">
        <f t="shared" si="162"/>
        <v>0</v>
      </c>
      <c r="F532" s="9">
        <f t="shared" si="163"/>
        <v>23238.495000000003</v>
      </c>
      <c r="G532" s="9">
        <v>4292</v>
      </c>
      <c r="H532" t="s">
        <v>4124</v>
      </c>
      <c r="I532" s="9">
        <f t="shared" si="164"/>
        <v>23238.495000000003</v>
      </c>
      <c r="J532" t="s">
        <v>4188</v>
      </c>
      <c r="K532" s="9">
        <v>1125</v>
      </c>
      <c r="L532" t="s">
        <v>4124</v>
      </c>
      <c r="M532" s="9">
        <f t="shared" si="165"/>
        <v>0</v>
      </c>
      <c r="N532" t="s">
        <v>4103</v>
      </c>
      <c r="O532" s="9">
        <f t="shared" si="166"/>
        <v>0</v>
      </c>
      <c r="P532" t="s">
        <v>4103</v>
      </c>
      <c r="Q532" s="9">
        <v>2609</v>
      </c>
      <c r="R532" t="s">
        <v>4124</v>
      </c>
      <c r="S532" s="9">
        <v>3218</v>
      </c>
      <c r="T532" t="s">
        <v>4124</v>
      </c>
      <c r="U532" s="9">
        <f t="shared" si="167"/>
        <v>19358.035200000002</v>
      </c>
      <c r="V532" t="s">
        <v>4188</v>
      </c>
      <c r="W532" s="9">
        <v>1039.0899999999999</v>
      </c>
      <c r="X532" t="s">
        <v>4124</v>
      </c>
      <c r="Y532" s="9">
        <f t="shared" si="168"/>
        <v>1039.0899999999999</v>
      </c>
      <c r="Z532" t="str">
        <f t="shared" si="169"/>
        <v>Per Diem</v>
      </c>
      <c r="AA532" s="9">
        <f t="shared" si="170"/>
        <v>15427.957128000002</v>
      </c>
      <c r="AB532" t="s">
        <v>4188</v>
      </c>
      <c r="AC532" s="9">
        <f t="shared" si="171"/>
        <v>15427.957128000002</v>
      </c>
      <c r="AD532" t="str">
        <f t="shared" si="172"/>
        <v>DRG Weight</v>
      </c>
      <c r="AE532" s="9">
        <f t="shared" si="173"/>
        <v>14965.118414160001</v>
      </c>
      <c r="AF532" t="str">
        <f t="shared" si="174"/>
        <v>DRG Weight</v>
      </c>
      <c r="AG532" s="9">
        <f t="shared" si="175"/>
        <v>15427.957128000002</v>
      </c>
      <c r="AH532" t="str">
        <f t="shared" si="176"/>
        <v>DRG Weight</v>
      </c>
      <c r="AI532" s="9">
        <f t="shared" si="177"/>
        <v>15427.957128000002</v>
      </c>
      <c r="AJ532" t="str">
        <f t="shared" si="178"/>
        <v>DRG Weight</v>
      </c>
      <c r="AK532" s="9">
        <f t="shared" si="179"/>
        <v>15427.957128000002</v>
      </c>
      <c r="AL532" t="str">
        <f t="shared" si="180"/>
        <v>DRG Weight</v>
      </c>
    </row>
    <row r="533" spans="1:38" x14ac:dyDescent="0.25">
      <c r="A533" s="10">
        <v>656</v>
      </c>
      <c r="B533" s="9">
        <v>3.1375999999999999</v>
      </c>
      <c r="C533" s="9"/>
      <c r="D533" s="9"/>
      <c r="E533" s="9">
        <f t="shared" si="162"/>
        <v>0</v>
      </c>
      <c r="F533" s="9">
        <f t="shared" si="163"/>
        <v>34592.04</v>
      </c>
      <c r="G533" s="9">
        <v>4292</v>
      </c>
      <c r="H533" t="s">
        <v>4124</v>
      </c>
      <c r="I533" s="9">
        <f t="shared" si="164"/>
        <v>34592.04</v>
      </c>
      <c r="J533" t="s">
        <v>4188</v>
      </c>
      <c r="K533" s="9">
        <v>1125</v>
      </c>
      <c r="L533" t="s">
        <v>4124</v>
      </c>
      <c r="M533" s="9">
        <f t="shared" si="165"/>
        <v>0</v>
      </c>
      <c r="N533" t="s">
        <v>4103</v>
      </c>
      <c r="O533" s="9">
        <f t="shared" si="166"/>
        <v>0</v>
      </c>
      <c r="P533" t="s">
        <v>4103</v>
      </c>
      <c r="Q533" s="9">
        <v>2609</v>
      </c>
      <c r="R533" t="s">
        <v>4124</v>
      </c>
      <c r="S533" s="9">
        <v>3218</v>
      </c>
      <c r="T533" t="s">
        <v>4124</v>
      </c>
      <c r="U533" s="9">
        <f t="shared" si="167"/>
        <v>28815.718399999998</v>
      </c>
      <c r="V533" t="s">
        <v>4188</v>
      </c>
      <c r="W533" s="9">
        <v>1039.0899999999999</v>
      </c>
      <c r="X533" t="s">
        <v>4124</v>
      </c>
      <c r="Y533" s="9">
        <f t="shared" si="168"/>
        <v>1039.0899999999999</v>
      </c>
      <c r="Z533" t="str">
        <f t="shared" si="169"/>
        <v>Per Diem</v>
      </c>
      <c r="AA533" s="9">
        <f t="shared" si="170"/>
        <v>22569.372975999999</v>
      </c>
      <c r="AB533" t="s">
        <v>4188</v>
      </c>
      <c r="AC533" s="9">
        <f t="shared" si="171"/>
        <v>22569.372975999999</v>
      </c>
      <c r="AD533" t="str">
        <f t="shared" si="172"/>
        <v>DRG Weight</v>
      </c>
      <c r="AE533" s="9">
        <f t="shared" si="173"/>
        <v>21892.291786719998</v>
      </c>
      <c r="AF533" t="str">
        <f t="shared" si="174"/>
        <v>DRG Weight</v>
      </c>
      <c r="AG533" s="9">
        <f t="shared" si="175"/>
        <v>22569.372975999999</v>
      </c>
      <c r="AH533" t="str">
        <f t="shared" si="176"/>
        <v>DRG Weight</v>
      </c>
      <c r="AI533" s="9">
        <f t="shared" si="177"/>
        <v>22569.372975999999</v>
      </c>
      <c r="AJ533" t="str">
        <f t="shared" si="178"/>
        <v>DRG Weight</v>
      </c>
      <c r="AK533" s="9">
        <f t="shared" si="179"/>
        <v>22569.372975999999</v>
      </c>
      <c r="AL533" t="str">
        <f t="shared" si="180"/>
        <v>DRG Weight</v>
      </c>
    </row>
    <row r="534" spans="1:38" x14ac:dyDescent="0.25">
      <c r="A534" s="10">
        <v>657</v>
      </c>
      <c r="B534" s="9">
        <v>1.8442000000000001</v>
      </c>
      <c r="C534" s="9"/>
      <c r="D534" s="9"/>
      <c r="E534" s="9">
        <f t="shared" si="162"/>
        <v>0</v>
      </c>
      <c r="F534" s="9">
        <f t="shared" si="163"/>
        <v>20332.305</v>
      </c>
      <c r="G534" s="9">
        <v>4292</v>
      </c>
      <c r="H534" t="s">
        <v>4124</v>
      </c>
      <c r="I534" s="9">
        <f t="shared" si="164"/>
        <v>20332.305</v>
      </c>
      <c r="J534" t="s">
        <v>4188</v>
      </c>
      <c r="K534" s="9">
        <v>1125</v>
      </c>
      <c r="L534" t="s">
        <v>4124</v>
      </c>
      <c r="M534" s="9">
        <f t="shared" si="165"/>
        <v>0</v>
      </c>
      <c r="N534" t="s">
        <v>4103</v>
      </c>
      <c r="O534" s="9">
        <f t="shared" si="166"/>
        <v>0</v>
      </c>
      <c r="P534" t="s">
        <v>4103</v>
      </c>
      <c r="Q534" s="9">
        <v>2609</v>
      </c>
      <c r="R534" t="s">
        <v>4124</v>
      </c>
      <c r="S534" s="9">
        <v>3218</v>
      </c>
      <c r="T534" t="s">
        <v>4124</v>
      </c>
      <c r="U534" s="9">
        <f t="shared" si="167"/>
        <v>16937.132799999999</v>
      </c>
      <c r="V534" t="s">
        <v>4188</v>
      </c>
      <c r="W534" s="9">
        <v>1039.0899999999999</v>
      </c>
      <c r="X534" t="s">
        <v>4124</v>
      </c>
      <c r="Y534" s="9">
        <f t="shared" si="168"/>
        <v>1039.0899999999999</v>
      </c>
      <c r="Z534" t="str">
        <f t="shared" si="169"/>
        <v>Per Diem</v>
      </c>
      <c r="AA534" s="9">
        <f t="shared" si="170"/>
        <v>13599.954392000001</v>
      </c>
      <c r="AB534" t="s">
        <v>4188</v>
      </c>
      <c r="AC534" s="9">
        <f t="shared" si="171"/>
        <v>13599.954392000001</v>
      </c>
      <c r="AD534" t="str">
        <f t="shared" si="172"/>
        <v>DRG Weight</v>
      </c>
      <c r="AE534" s="9">
        <f t="shared" si="173"/>
        <v>13191.955760240002</v>
      </c>
      <c r="AF534" t="str">
        <f t="shared" si="174"/>
        <v>DRG Weight</v>
      </c>
      <c r="AG534" s="9">
        <f t="shared" si="175"/>
        <v>13599.954392000001</v>
      </c>
      <c r="AH534" t="str">
        <f t="shared" si="176"/>
        <v>DRG Weight</v>
      </c>
      <c r="AI534" s="9">
        <f t="shared" si="177"/>
        <v>13599.954392000001</v>
      </c>
      <c r="AJ534" t="str">
        <f t="shared" si="178"/>
        <v>DRG Weight</v>
      </c>
      <c r="AK534" s="9">
        <f t="shared" si="179"/>
        <v>13599.954392000001</v>
      </c>
      <c r="AL534" t="str">
        <f t="shared" si="180"/>
        <v>DRG Weight</v>
      </c>
    </row>
    <row r="535" spans="1:38" x14ac:dyDescent="0.25">
      <c r="A535" s="10">
        <v>658</v>
      </c>
      <c r="B535" s="9">
        <v>1.4803999999999999</v>
      </c>
      <c r="C535" s="9"/>
      <c r="D535" s="9"/>
      <c r="E535" s="9">
        <f t="shared" si="162"/>
        <v>0</v>
      </c>
      <c r="F535" s="9">
        <f t="shared" si="163"/>
        <v>16321.41</v>
      </c>
      <c r="G535" s="9">
        <v>5779</v>
      </c>
      <c r="H535" t="s">
        <v>4124</v>
      </c>
      <c r="I535" s="9">
        <f t="shared" si="164"/>
        <v>16321.41</v>
      </c>
      <c r="J535" t="s">
        <v>4188</v>
      </c>
      <c r="K535" s="9">
        <v>1125</v>
      </c>
      <c r="L535" t="s">
        <v>4124</v>
      </c>
      <c r="M535" s="9">
        <f t="shared" si="165"/>
        <v>0</v>
      </c>
      <c r="N535" t="s">
        <v>4103</v>
      </c>
      <c r="O535" s="9">
        <f t="shared" si="166"/>
        <v>0</v>
      </c>
      <c r="P535" t="s">
        <v>4103</v>
      </c>
      <c r="Q535" s="9">
        <v>2609</v>
      </c>
      <c r="R535" t="s">
        <v>4124</v>
      </c>
      <c r="S535" s="9">
        <v>3218</v>
      </c>
      <c r="T535" t="s">
        <v>4124</v>
      </c>
      <c r="U535" s="9">
        <f t="shared" si="167"/>
        <v>13595.9936</v>
      </c>
      <c r="V535" t="s">
        <v>4188</v>
      </c>
      <c r="W535" s="9">
        <v>1039.0899999999999</v>
      </c>
      <c r="X535" t="s">
        <v>4124</v>
      </c>
      <c r="Y535" s="9">
        <f t="shared" si="168"/>
        <v>1039.0899999999999</v>
      </c>
      <c r="Z535" t="str">
        <f t="shared" si="169"/>
        <v>Per Diem</v>
      </c>
      <c r="AA535" s="9">
        <f t="shared" si="170"/>
        <v>11077.088704000002</v>
      </c>
      <c r="AB535" t="s">
        <v>4188</v>
      </c>
      <c r="AC535" s="9">
        <f t="shared" si="171"/>
        <v>11077.088704000002</v>
      </c>
      <c r="AD535" t="str">
        <f t="shared" si="172"/>
        <v>DRG Weight</v>
      </c>
      <c r="AE535" s="9">
        <f t="shared" si="173"/>
        <v>10744.776042880001</v>
      </c>
      <c r="AF535" t="str">
        <f t="shared" si="174"/>
        <v>DRG Weight</v>
      </c>
      <c r="AG535" s="9">
        <f t="shared" si="175"/>
        <v>11077.088704000002</v>
      </c>
      <c r="AH535" t="str">
        <f t="shared" si="176"/>
        <v>DRG Weight</v>
      </c>
      <c r="AI535" s="9">
        <f t="shared" si="177"/>
        <v>11077.088704000002</v>
      </c>
      <c r="AJ535" t="str">
        <f t="shared" si="178"/>
        <v>DRG Weight</v>
      </c>
      <c r="AK535" s="9">
        <f t="shared" si="179"/>
        <v>11077.088704000002</v>
      </c>
      <c r="AL535" t="str">
        <f t="shared" si="180"/>
        <v>DRG Weight</v>
      </c>
    </row>
    <row r="536" spans="1:38" x14ac:dyDescent="0.25">
      <c r="A536" s="10">
        <v>659</v>
      </c>
      <c r="B536" s="9">
        <v>2.5889000000000002</v>
      </c>
      <c r="C536" s="9"/>
      <c r="D536" s="9"/>
      <c r="E536" s="9">
        <f t="shared" si="162"/>
        <v>0</v>
      </c>
      <c r="F536" s="9">
        <f t="shared" si="163"/>
        <v>28542.622500000001</v>
      </c>
      <c r="G536" s="9">
        <v>3451</v>
      </c>
      <c r="H536" t="s">
        <v>4124</v>
      </c>
      <c r="I536" s="9">
        <f t="shared" si="164"/>
        <v>28542.622500000001</v>
      </c>
      <c r="J536" t="s">
        <v>4188</v>
      </c>
      <c r="K536" s="9">
        <v>1125</v>
      </c>
      <c r="L536" t="s">
        <v>4124</v>
      </c>
      <c r="M536" s="9">
        <f t="shared" si="165"/>
        <v>0</v>
      </c>
      <c r="N536" t="s">
        <v>4103</v>
      </c>
      <c r="O536" s="9">
        <f t="shared" si="166"/>
        <v>0</v>
      </c>
      <c r="P536" t="s">
        <v>4103</v>
      </c>
      <c r="Q536" s="9">
        <v>2609</v>
      </c>
      <c r="R536" t="s">
        <v>4124</v>
      </c>
      <c r="S536" s="9">
        <v>3218</v>
      </c>
      <c r="T536" t="s">
        <v>4124</v>
      </c>
      <c r="U536" s="9">
        <f t="shared" si="167"/>
        <v>23776.457600000002</v>
      </c>
      <c r="V536" t="s">
        <v>4188</v>
      </c>
      <c r="W536" s="9">
        <v>1039.0899999999999</v>
      </c>
      <c r="X536" t="s">
        <v>4124</v>
      </c>
      <c r="Y536" s="9">
        <f t="shared" si="168"/>
        <v>1039.0899999999999</v>
      </c>
      <c r="Z536" t="str">
        <f t="shared" si="169"/>
        <v>Per Diem</v>
      </c>
      <c r="AA536" s="9">
        <f t="shared" si="170"/>
        <v>18764.270164000001</v>
      </c>
      <c r="AB536" t="s">
        <v>4188</v>
      </c>
      <c r="AC536" s="9">
        <f t="shared" si="171"/>
        <v>18764.270164000001</v>
      </c>
      <c r="AD536" t="str">
        <f t="shared" si="172"/>
        <v>DRG Weight</v>
      </c>
      <c r="AE536" s="9">
        <f t="shared" si="173"/>
        <v>18201.342059080001</v>
      </c>
      <c r="AF536" t="str">
        <f t="shared" si="174"/>
        <v>DRG Weight</v>
      </c>
      <c r="AG536" s="9">
        <f t="shared" si="175"/>
        <v>18764.270164000001</v>
      </c>
      <c r="AH536" t="str">
        <f t="shared" si="176"/>
        <v>DRG Weight</v>
      </c>
      <c r="AI536" s="9">
        <f t="shared" si="177"/>
        <v>18764.270164000001</v>
      </c>
      <c r="AJ536" t="str">
        <f t="shared" si="178"/>
        <v>DRG Weight</v>
      </c>
      <c r="AK536" s="9">
        <f t="shared" si="179"/>
        <v>18764.270164000001</v>
      </c>
      <c r="AL536" t="str">
        <f t="shared" si="180"/>
        <v>DRG Weight</v>
      </c>
    </row>
    <row r="537" spans="1:38" x14ac:dyDescent="0.25">
      <c r="A537" s="10">
        <v>660</v>
      </c>
      <c r="B537" s="9">
        <v>1.3459000000000001</v>
      </c>
      <c r="C537" s="9"/>
      <c r="D537" s="9"/>
      <c r="E537" s="9">
        <f t="shared" si="162"/>
        <v>0</v>
      </c>
      <c r="F537" s="9">
        <f t="shared" si="163"/>
        <v>14838.547500000001</v>
      </c>
      <c r="G537" s="9">
        <v>5779</v>
      </c>
      <c r="H537" t="s">
        <v>4124</v>
      </c>
      <c r="I537" s="9">
        <f t="shared" si="164"/>
        <v>14838.547500000001</v>
      </c>
      <c r="J537" t="s">
        <v>4188</v>
      </c>
      <c r="K537" s="9">
        <v>1125</v>
      </c>
      <c r="L537" t="s">
        <v>4124</v>
      </c>
      <c r="M537" s="9">
        <f t="shared" si="165"/>
        <v>0</v>
      </c>
      <c r="N537" t="s">
        <v>4103</v>
      </c>
      <c r="O537" s="9">
        <f t="shared" si="166"/>
        <v>0</v>
      </c>
      <c r="P537" t="s">
        <v>4103</v>
      </c>
      <c r="Q537" s="9">
        <v>2609</v>
      </c>
      <c r="R537" t="s">
        <v>4124</v>
      </c>
      <c r="S537" s="9">
        <v>3218</v>
      </c>
      <c r="T537" t="s">
        <v>4124</v>
      </c>
      <c r="U537" s="9">
        <f t="shared" si="167"/>
        <v>12360.7456</v>
      </c>
      <c r="V537" t="s">
        <v>4188</v>
      </c>
      <c r="W537" s="9">
        <v>1039.0899999999999</v>
      </c>
      <c r="X537" t="s">
        <v>4124</v>
      </c>
      <c r="Y537" s="9">
        <f t="shared" si="168"/>
        <v>1039.0899999999999</v>
      </c>
      <c r="Z537" t="str">
        <f t="shared" si="169"/>
        <v>Per Diem</v>
      </c>
      <c r="AA537" s="9">
        <f t="shared" si="170"/>
        <v>10144.363484000001</v>
      </c>
      <c r="AB537" t="s">
        <v>4188</v>
      </c>
      <c r="AC537" s="9">
        <f t="shared" si="171"/>
        <v>10144.363484000001</v>
      </c>
      <c r="AD537" t="str">
        <f t="shared" si="172"/>
        <v>DRG Weight</v>
      </c>
      <c r="AE537" s="9">
        <f t="shared" si="173"/>
        <v>9840.032579480001</v>
      </c>
      <c r="AF537" t="str">
        <f t="shared" si="174"/>
        <v>DRG Weight</v>
      </c>
      <c r="AG537" s="9">
        <f t="shared" si="175"/>
        <v>10144.363484000001</v>
      </c>
      <c r="AH537" t="str">
        <f t="shared" si="176"/>
        <v>DRG Weight</v>
      </c>
      <c r="AI537" s="9">
        <f t="shared" si="177"/>
        <v>10144.363484000001</v>
      </c>
      <c r="AJ537" t="str">
        <f t="shared" si="178"/>
        <v>DRG Weight</v>
      </c>
      <c r="AK537" s="9">
        <f t="shared" si="179"/>
        <v>10144.363484000001</v>
      </c>
      <c r="AL537" t="str">
        <f t="shared" si="180"/>
        <v>DRG Weight</v>
      </c>
    </row>
    <row r="538" spans="1:38" x14ac:dyDescent="0.25">
      <c r="A538" s="10">
        <v>661</v>
      </c>
      <c r="B538" s="9">
        <v>1.0484</v>
      </c>
      <c r="C538" s="9"/>
      <c r="D538" s="9"/>
      <c r="E538" s="9">
        <f t="shared" si="162"/>
        <v>0</v>
      </c>
      <c r="F538" s="9">
        <f t="shared" si="163"/>
        <v>11558.61</v>
      </c>
      <c r="G538" s="9">
        <v>5779</v>
      </c>
      <c r="H538" t="s">
        <v>4124</v>
      </c>
      <c r="I538" s="9">
        <f t="shared" si="164"/>
        <v>11558.61</v>
      </c>
      <c r="J538" t="s">
        <v>4188</v>
      </c>
      <c r="K538" s="9">
        <v>1125</v>
      </c>
      <c r="L538" t="s">
        <v>4124</v>
      </c>
      <c r="M538" s="9">
        <f t="shared" si="165"/>
        <v>0</v>
      </c>
      <c r="N538" t="s">
        <v>4103</v>
      </c>
      <c r="O538" s="9">
        <f t="shared" si="166"/>
        <v>0</v>
      </c>
      <c r="P538" t="s">
        <v>4103</v>
      </c>
      <c r="Q538" s="9">
        <v>2609</v>
      </c>
      <c r="R538" t="s">
        <v>4124</v>
      </c>
      <c r="S538" s="9">
        <v>3218</v>
      </c>
      <c r="T538" t="s">
        <v>4124</v>
      </c>
      <c r="U538" s="9">
        <f t="shared" si="167"/>
        <v>9628.5056000000004</v>
      </c>
      <c r="V538" t="s">
        <v>4188</v>
      </c>
      <c r="W538" s="9">
        <v>1039.0899999999999</v>
      </c>
      <c r="X538" t="s">
        <v>4124</v>
      </c>
      <c r="Y538" s="9">
        <f t="shared" si="168"/>
        <v>1039.0899999999999</v>
      </c>
      <c r="Z538" t="str">
        <f t="shared" si="169"/>
        <v>Per Diem</v>
      </c>
      <c r="AA538" s="9">
        <f t="shared" si="170"/>
        <v>8081.2723839999999</v>
      </c>
      <c r="AB538" t="s">
        <v>4188</v>
      </c>
      <c r="AC538" s="9">
        <f t="shared" si="171"/>
        <v>8081.2723839999999</v>
      </c>
      <c r="AD538" t="str">
        <f t="shared" si="172"/>
        <v>DRG Weight</v>
      </c>
      <c r="AE538" s="9">
        <f t="shared" si="173"/>
        <v>7838.8342124799992</v>
      </c>
      <c r="AF538" t="str">
        <f t="shared" si="174"/>
        <v>DRG Weight</v>
      </c>
      <c r="AG538" s="9">
        <f t="shared" si="175"/>
        <v>8081.2723839999999</v>
      </c>
      <c r="AH538" t="str">
        <f t="shared" si="176"/>
        <v>DRG Weight</v>
      </c>
      <c r="AI538" s="9">
        <f t="shared" si="177"/>
        <v>8081.2723839999999</v>
      </c>
      <c r="AJ538" t="str">
        <f t="shared" si="178"/>
        <v>DRG Weight</v>
      </c>
      <c r="AK538" s="9">
        <f t="shared" si="179"/>
        <v>8081.2723839999999</v>
      </c>
      <c r="AL538" t="str">
        <f t="shared" si="180"/>
        <v>DRG Weight</v>
      </c>
    </row>
    <row r="539" spans="1:38" x14ac:dyDescent="0.25">
      <c r="A539" s="10">
        <v>662</v>
      </c>
      <c r="B539" s="9">
        <v>2.9967000000000001</v>
      </c>
      <c r="C539" s="9"/>
      <c r="D539" s="9"/>
      <c r="E539" s="9">
        <f t="shared" si="162"/>
        <v>0</v>
      </c>
      <c r="F539" s="9">
        <f t="shared" si="163"/>
        <v>33038.6175</v>
      </c>
      <c r="G539" s="9">
        <v>3451</v>
      </c>
      <c r="H539" t="s">
        <v>4124</v>
      </c>
      <c r="I539" s="9">
        <f t="shared" si="164"/>
        <v>33038.6175</v>
      </c>
      <c r="J539" t="s">
        <v>4188</v>
      </c>
      <c r="K539" s="9">
        <v>1125</v>
      </c>
      <c r="L539" t="s">
        <v>4124</v>
      </c>
      <c r="M539" s="9">
        <f t="shared" si="165"/>
        <v>0</v>
      </c>
      <c r="N539" t="s">
        <v>4103</v>
      </c>
      <c r="O539" s="9">
        <f t="shared" si="166"/>
        <v>0</v>
      </c>
      <c r="P539" t="s">
        <v>4103</v>
      </c>
      <c r="Q539" s="9">
        <v>2609</v>
      </c>
      <c r="R539" t="s">
        <v>4124</v>
      </c>
      <c r="S539" s="9">
        <v>3218</v>
      </c>
      <c r="T539" t="s">
        <v>4124</v>
      </c>
      <c r="U539" s="9">
        <f t="shared" si="167"/>
        <v>27521.692800000001</v>
      </c>
      <c r="V539" t="s">
        <v>4188</v>
      </c>
      <c r="W539" s="9">
        <v>1039.0899999999999</v>
      </c>
      <c r="X539" t="s">
        <v>4124</v>
      </c>
      <c r="Y539" s="9">
        <f t="shared" si="168"/>
        <v>1039.0899999999999</v>
      </c>
      <c r="Z539" t="str">
        <f t="shared" si="169"/>
        <v>Per Diem</v>
      </c>
      <c r="AA539" s="9">
        <f t="shared" si="170"/>
        <v>21592.265292</v>
      </c>
      <c r="AB539" t="s">
        <v>4188</v>
      </c>
      <c r="AC539" s="9">
        <f t="shared" si="171"/>
        <v>21592.265292</v>
      </c>
      <c r="AD539" t="str">
        <f t="shared" si="172"/>
        <v>DRG Weight</v>
      </c>
      <c r="AE539" s="9">
        <f t="shared" si="173"/>
        <v>20944.49733324</v>
      </c>
      <c r="AF539" t="str">
        <f t="shared" si="174"/>
        <v>DRG Weight</v>
      </c>
      <c r="AG539" s="9">
        <f t="shared" si="175"/>
        <v>21592.265292</v>
      </c>
      <c r="AH539" t="str">
        <f t="shared" si="176"/>
        <v>DRG Weight</v>
      </c>
      <c r="AI539" s="9">
        <f t="shared" si="177"/>
        <v>21592.265292</v>
      </c>
      <c r="AJ539" t="str">
        <f t="shared" si="178"/>
        <v>DRG Weight</v>
      </c>
      <c r="AK539" s="9">
        <f t="shared" si="179"/>
        <v>21592.265292</v>
      </c>
      <c r="AL539" t="str">
        <f t="shared" si="180"/>
        <v>DRG Weight</v>
      </c>
    </row>
    <row r="540" spans="1:38" x14ac:dyDescent="0.25">
      <c r="A540" s="10">
        <v>663</v>
      </c>
      <c r="B540" s="9">
        <v>1.4590000000000001</v>
      </c>
      <c r="C540" s="9"/>
      <c r="D540" s="9"/>
      <c r="E540" s="9">
        <f t="shared" si="162"/>
        <v>0</v>
      </c>
      <c r="F540" s="9">
        <f t="shared" si="163"/>
        <v>16085.475</v>
      </c>
      <c r="G540" s="9">
        <v>3451</v>
      </c>
      <c r="H540" t="s">
        <v>4124</v>
      </c>
      <c r="I540" s="9">
        <f t="shared" si="164"/>
        <v>16085.475</v>
      </c>
      <c r="J540" t="s">
        <v>4188</v>
      </c>
      <c r="K540" s="9">
        <v>1125</v>
      </c>
      <c r="L540" t="s">
        <v>4124</v>
      </c>
      <c r="M540" s="9">
        <f t="shared" si="165"/>
        <v>0</v>
      </c>
      <c r="N540" t="s">
        <v>4103</v>
      </c>
      <c r="O540" s="9">
        <f t="shared" si="166"/>
        <v>0</v>
      </c>
      <c r="P540" t="s">
        <v>4103</v>
      </c>
      <c r="Q540" s="9">
        <v>2609</v>
      </c>
      <c r="R540" t="s">
        <v>4124</v>
      </c>
      <c r="S540" s="9">
        <v>3218</v>
      </c>
      <c r="T540" t="s">
        <v>4124</v>
      </c>
      <c r="U540" s="9">
        <f t="shared" si="167"/>
        <v>13399.456</v>
      </c>
      <c r="V540" t="s">
        <v>4188</v>
      </c>
      <c r="W540" s="9">
        <v>1039.0899999999999</v>
      </c>
      <c r="X540" t="s">
        <v>4124</v>
      </c>
      <c r="Y540" s="9">
        <f t="shared" si="168"/>
        <v>1039.0899999999999</v>
      </c>
      <c r="Z540" t="str">
        <f t="shared" si="169"/>
        <v>Per Diem</v>
      </c>
      <c r="AA540" s="9">
        <f t="shared" si="170"/>
        <v>10928.684840000002</v>
      </c>
      <c r="AB540" t="s">
        <v>4188</v>
      </c>
      <c r="AC540" s="9">
        <f t="shared" si="171"/>
        <v>10928.684840000002</v>
      </c>
      <c r="AD540" t="str">
        <f t="shared" si="172"/>
        <v>DRG Weight</v>
      </c>
      <c r="AE540" s="9">
        <f t="shared" si="173"/>
        <v>10600.824294800001</v>
      </c>
      <c r="AF540" t="str">
        <f t="shared" si="174"/>
        <v>DRG Weight</v>
      </c>
      <c r="AG540" s="9">
        <f t="shared" si="175"/>
        <v>10928.684840000002</v>
      </c>
      <c r="AH540" t="str">
        <f t="shared" si="176"/>
        <v>DRG Weight</v>
      </c>
      <c r="AI540" s="9">
        <f t="shared" si="177"/>
        <v>10928.684840000002</v>
      </c>
      <c r="AJ540" t="str">
        <f t="shared" si="178"/>
        <v>DRG Weight</v>
      </c>
      <c r="AK540" s="9">
        <f t="shared" si="179"/>
        <v>10928.684840000002</v>
      </c>
      <c r="AL540" t="str">
        <f t="shared" si="180"/>
        <v>DRG Weight</v>
      </c>
    </row>
    <row r="541" spans="1:38" x14ac:dyDescent="0.25">
      <c r="A541" s="10">
        <v>664</v>
      </c>
      <c r="B541" s="9">
        <v>1.0616000000000001</v>
      </c>
      <c r="C541" s="9"/>
      <c r="D541" s="9"/>
      <c r="E541" s="9">
        <f t="shared" si="162"/>
        <v>0</v>
      </c>
      <c r="F541" s="9">
        <f t="shared" si="163"/>
        <v>11704.140000000001</v>
      </c>
      <c r="G541" s="9">
        <v>5779</v>
      </c>
      <c r="H541" t="s">
        <v>4124</v>
      </c>
      <c r="I541" s="9">
        <f t="shared" si="164"/>
        <v>11704.140000000001</v>
      </c>
      <c r="J541" t="s">
        <v>4188</v>
      </c>
      <c r="K541" s="9">
        <v>1125</v>
      </c>
      <c r="L541" t="s">
        <v>4124</v>
      </c>
      <c r="M541" s="9">
        <f t="shared" si="165"/>
        <v>0</v>
      </c>
      <c r="N541" t="s">
        <v>4103</v>
      </c>
      <c r="O541" s="9">
        <f t="shared" si="166"/>
        <v>0</v>
      </c>
      <c r="P541" t="s">
        <v>4103</v>
      </c>
      <c r="Q541" s="9">
        <v>2609</v>
      </c>
      <c r="R541" t="s">
        <v>4124</v>
      </c>
      <c r="S541" s="9">
        <v>3218</v>
      </c>
      <c r="T541" t="s">
        <v>4124</v>
      </c>
      <c r="U541" s="9">
        <f t="shared" si="167"/>
        <v>9749.7344000000012</v>
      </c>
      <c r="V541" t="s">
        <v>4188</v>
      </c>
      <c r="W541" s="9">
        <v>1039.0899999999999</v>
      </c>
      <c r="X541" t="s">
        <v>4124</v>
      </c>
      <c r="Y541" s="9">
        <f t="shared" si="168"/>
        <v>1039.0899999999999</v>
      </c>
      <c r="Z541" t="str">
        <f t="shared" si="169"/>
        <v>Per Diem</v>
      </c>
      <c r="AA541" s="9">
        <f t="shared" si="170"/>
        <v>8172.811216000001</v>
      </c>
      <c r="AB541" t="s">
        <v>4188</v>
      </c>
      <c r="AC541" s="9">
        <f t="shared" si="171"/>
        <v>8172.811216000001</v>
      </c>
      <c r="AD541" t="str">
        <f t="shared" si="172"/>
        <v>DRG Weight</v>
      </c>
      <c r="AE541" s="9">
        <f t="shared" si="173"/>
        <v>7927.6268795200003</v>
      </c>
      <c r="AF541" t="str">
        <f t="shared" si="174"/>
        <v>DRG Weight</v>
      </c>
      <c r="AG541" s="9">
        <f t="shared" si="175"/>
        <v>8172.811216000001</v>
      </c>
      <c r="AH541" t="str">
        <f t="shared" si="176"/>
        <v>DRG Weight</v>
      </c>
      <c r="AI541" s="9">
        <f t="shared" si="177"/>
        <v>8172.811216000001</v>
      </c>
      <c r="AJ541" t="str">
        <f t="shared" si="178"/>
        <v>DRG Weight</v>
      </c>
      <c r="AK541" s="9">
        <f t="shared" si="179"/>
        <v>8172.811216000001</v>
      </c>
      <c r="AL541" t="str">
        <f t="shared" si="180"/>
        <v>DRG Weight</v>
      </c>
    </row>
    <row r="542" spans="1:38" x14ac:dyDescent="0.25">
      <c r="A542" s="10">
        <v>665</v>
      </c>
      <c r="B542" s="9">
        <v>3.0891000000000002</v>
      </c>
      <c r="C542" s="9"/>
      <c r="D542" s="9"/>
      <c r="E542" s="9">
        <f t="shared" si="162"/>
        <v>0</v>
      </c>
      <c r="F542" s="9">
        <f t="shared" si="163"/>
        <v>34057.327499999999</v>
      </c>
      <c r="G542" s="9">
        <v>2569</v>
      </c>
      <c r="H542" t="s">
        <v>4124</v>
      </c>
      <c r="I542" s="9">
        <f t="shared" si="164"/>
        <v>34057.327499999999</v>
      </c>
      <c r="J542" t="s">
        <v>4188</v>
      </c>
      <c r="K542" s="9">
        <v>1125</v>
      </c>
      <c r="L542" t="s">
        <v>4124</v>
      </c>
      <c r="M542" s="9">
        <f t="shared" si="165"/>
        <v>0</v>
      </c>
      <c r="N542" t="s">
        <v>4103</v>
      </c>
      <c r="O542" s="9">
        <f t="shared" si="166"/>
        <v>0</v>
      </c>
      <c r="P542" t="s">
        <v>4103</v>
      </c>
      <c r="Q542" s="9">
        <v>2609</v>
      </c>
      <c r="R542" t="s">
        <v>4124</v>
      </c>
      <c r="S542" s="9">
        <v>3218</v>
      </c>
      <c r="T542" t="s">
        <v>4124</v>
      </c>
      <c r="U542" s="9">
        <f t="shared" si="167"/>
        <v>28370.294400000002</v>
      </c>
      <c r="V542" t="s">
        <v>4188</v>
      </c>
      <c r="W542" s="9">
        <v>1039.0899999999999</v>
      </c>
      <c r="X542" t="s">
        <v>4124</v>
      </c>
      <c r="Y542" s="9">
        <f t="shared" si="168"/>
        <v>1039.0899999999999</v>
      </c>
      <c r="Z542" t="str">
        <f t="shared" si="169"/>
        <v>Per Diem</v>
      </c>
      <c r="AA542" s="9">
        <f t="shared" si="170"/>
        <v>22233.037116</v>
      </c>
      <c r="AB542" t="s">
        <v>4188</v>
      </c>
      <c r="AC542" s="9">
        <f t="shared" si="171"/>
        <v>22233.037116</v>
      </c>
      <c r="AD542" t="str">
        <f t="shared" si="172"/>
        <v>DRG Weight</v>
      </c>
      <c r="AE542" s="9">
        <f t="shared" si="173"/>
        <v>21566.046002519997</v>
      </c>
      <c r="AF542" t="str">
        <f t="shared" si="174"/>
        <v>DRG Weight</v>
      </c>
      <c r="AG542" s="9">
        <f t="shared" si="175"/>
        <v>22233.037116</v>
      </c>
      <c r="AH542" t="str">
        <f t="shared" si="176"/>
        <v>DRG Weight</v>
      </c>
      <c r="AI542" s="9">
        <f t="shared" si="177"/>
        <v>22233.037116</v>
      </c>
      <c r="AJ542" t="str">
        <f t="shared" si="178"/>
        <v>DRG Weight</v>
      </c>
      <c r="AK542" s="9">
        <f t="shared" si="179"/>
        <v>22233.037116</v>
      </c>
      <c r="AL542" t="str">
        <f t="shared" si="180"/>
        <v>DRG Weight</v>
      </c>
    </row>
    <row r="543" spans="1:38" x14ac:dyDescent="0.25">
      <c r="A543" s="10">
        <v>666</v>
      </c>
      <c r="B543" s="9">
        <v>1.7174</v>
      </c>
      <c r="C543" s="9"/>
      <c r="D543" s="9"/>
      <c r="E543" s="9">
        <f t="shared" si="162"/>
        <v>0</v>
      </c>
      <c r="F543" s="9">
        <f t="shared" si="163"/>
        <v>18934.334999999999</v>
      </c>
      <c r="G543" s="9">
        <v>3451</v>
      </c>
      <c r="H543" t="s">
        <v>4124</v>
      </c>
      <c r="I543" s="9">
        <f t="shared" si="164"/>
        <v>18934.334999999999</v>
      </c>
      <c r="J543" t="s">
        <v>4188</v>
      </c>
      <c r="K543" s="9">
        <v>1125</v>
      </c>
      <c r="L543" t="s">
        <v>4124</v>
      </c>
      <c r="M543" s="9">
        <f t="shared" si="165"/>
        <v>0</v>
      </c>
      <c r="N543" t="s">
        <v>4103</v>
      </c>
      <c r="O543" s="9">
        <f t="shared" si="166"/>
        <v>0</v>
      </c>
      <c r="P543" t="s">
        <v>4103</v>
      </c>
      <c r="Q543" s="9">
        <v>2609</v>
      </c>
      <c r="R543" t="s">
        <v>4124</v>
      </c>
      <c r="S543" s="9">
        <v>3218</v>
      </c>
      <c r="T543" t="s">
        <v>4124</v>
      </c>
      <c r="U543" s="9">
        <f t="shared" si="167"/>
        <v>15772.6016</v>
      </c>
      <c r="V543" t="s">
        <v>4188</v>
      </c>
      <c r="W543" s="9">
        <v>1039.0899999999999</v>
      </c>
      <c r="X543" t="s">
        <v>4124</v>
      </c>
      <c r="Y543" s="9">
        <f t="shared" si="168"/>
        <v>1039.0899999999999</v>
      </c>
      <c r="Z543" t="str">
        <f t="shared" si="169"/>
        <v>Per Diem</v>
      </c>
      <c r="AA543" s="9">
        <f t="shared" si="170"/>
        <v>12720.626824000001</v>
      </c>
      <c r="AB543" t="s">
        <v>4188</v>
      </c>
      <c r="AC543" s="9">
        <f t="shared" si="171"/>
        <v>12720.626824000001</v>
      </c>
      <c r="AD543" t="str">
        <f t="shared" si="172"/>
        <v>DRG Weight</v>
      </c>
      <c r="AE543" s="9">
        <f t="shared" si="173"/>
        <v>12339.00801928</v>
      </c>
      <c r="AF543" t="str">
        <f t="shared" si="174"/>
        <v>DRG Weight</v>
      </c>
      <c r="AG543" s="9">
        <f t="shared" si="175"/>
        <v>12720.626824000001</v>
      </c>
      <c r="AH543" t="str">
        <f t="shared" si="176"/>
        <v>DRG Weight</v>
      </c>
      <c r="AI543" s="9">
        <f t="shared" si="177"/>
        <v>12720.626824000001</v>
      </c>
      <c r="AJ543" t="str">
        <f t="shared" si="178"/>
        <v>DRG Weight</v>
      </c>
      <c r="AK543" s="9">
        <f t="shared" si="179"/>
        <v>12720.626824000001</v>
      </c>
      <c r="AL543" t="str">
        <f t="shared" si="180"/>
        <v>DRG Weight</v>
      </c>
    </row>
    <row r="544" spans="1:38" x14ac:dyDescent="0.25">
      <c r="A544" s="10">
        <v>667</v>
      </c>
      <c r="B544" s="9">
        <v>1.0496000000000001</v>
      </c>
      <c r="C544" s="9"/>
      <c r="D544" s="9"/>
      <c r="E544" s="9">
        <f t="shared" si="162"/>
        <v>0</v>
      </c>
      <c r="F544" s="9">
        <f t="shared" si="163"/>
        <v>11571.84</v>
      </c>
      <c r="G544" s="9">
        <v>4292</v>
      </c>
      <c r="H544" t="s">
        <v>4124</v>
      </c>
      <c r="I544" s="9">
        <f t="shared" si="164"/>
        <v>11571.84</v>
      </c>
      <c r="J544" t="s">
        <v>4188</v>
      </c>
      <c r="K544" s="9">
        <v>1125</v>
      </c>
      <c r="L544" t="s">
        <v>4124</v>
      </c>
      <c r="M544" s="9">
        <f t="shared" si="165"/>
        <v>0</v>
      </c>
      <c r="N544" t="s">
        <v>4103</v>
      </c>
      <c r="O544" s="9">
        <f t="shared" si="166"/>
        <v>0</v>
      </c>
      <c r="P544" t="s">
        <v>4103</v>
      </c>
      <c r="Q544" s="9">
        <v>2609</v>
      </c>
      <c r="R544" t="s">
        <v>4124</v>
      </c>
      <c r="S544" s="9">
        <v>3218</v>
      </c>
      <c r="T544" t="s">
        <v>4124</v>
      </c>
      <c r="U544" s="9">
        <f t="shared" si="167"/>
        <v>9639.5264000000006</v>
      </c>
      <c r="V544" t="s">
        <v>4188</v>
      </c>
      <c r="W544" s="9">
        <v>1039.0899999999999</v>
      </c>
      <c r="X544" t="s">
        <v>4124</v>
      </c>
      <c r="Y544" s="9">
        <f t="shared" si="168"/>
        <v>1039.0899999999999</v>
      </c>
      <c r="Z544" t="str">
        <f t="shared" si="169"/>
        <v>Per Diem</v>
      </c>
      <c r="AA544" s="9">
        <f t="shared" si="170"/>
        <v>8089.5940960000007</v>
      </c>
      <c r="AB544" t="s">
        <v>4188</v>
      </c>
      <c r="AC544" s="9">
        <f t="shared" si="171"/>
        <v>8089.5940960000007</v>
      </c>
      <c r="AD544" t="str">
        <f t="shared" si="172"/>
        <v>DRG Weight</v>
      </c>
      <c r="AE544" s="9">
        <f t="shared" si="173"/>
        <v>7846.9062731200002</v>
      </c>
      <c r="AF544" t="str">
        <f t="shared" si="174"/>
        <v>DRG Weight</v>
      </c>
      <c r="AG544" s="9">
        <f t="shared" si="175"/>
        <v>8089.5940960000007</v>
      </c>
      <c r="AH544" t="str">
        <f t="shared" si="176"/>
        <v>DRG Weight</v>
      </c>
      <c r="AI544" s="9">
        <f t="shared" si="177"/>
        <v>8089.5940960000007</v>
      </c>
      <c r="AJ544" t="str">
        <f t="shared" si="178"/>
        <v>DRG Weight</v>
      </c>
      <c r="AK544" s="9">
        <f t="shared" si="179"/>
        <v>8089.5940960000007</v>
      </c>
      <c r="AL544" t="str">
        <f t="shared" si="180"/>
        <v>DRG Weight</v>
      </c>
    </row>
    <row r="545" spans="1:38" x14ac:dyDescent="0.25">
      <c r="A545" s="10">
        <v>668</v>
      </c>
      <c r="B545" s="9">
        <v>2.8180000000000001</v>
      </c>
      <c r="C545" s="9"/>
      <c r="D545" s="9"/>
      <c r="E545" s="9">
        <f t="shared" si="162"/>
        <v>0</v>
      </c>
      <c r="F545" s="9">
        <f t="shared" si="163"/>
        <v>31068.45</v>
      </c>
      <c r="G545" s="9">
        <v>3451</v>
      </c>
      <c r="H545" t="s">
        <v>4124</v>
      </c>
      <c r="I545" s="9">
        <f t="shared" si="164"/>
        <v>31068.45</v>
      </c>
      <c r="J545" t="s">
        <v>4188</v>
      </c>
      <c r="K545" s="9">
        <v>1125</v>
      </c>
      <c r="L545" t="s">
        <v>4124</v>
      </c>
      <c r="M545" s="9">
        <f t="shared" si="165"/>
        <v>0</v>
      </c>
      <c r="N545" t="s">
        <v>4103</v>
      </c>
      <c r="O545" s="9">
        <f t="shared" si="166"/>
        <v>0</v>
      </c>
      <c r="P545" t="s">
        <v>4103</v>
      </c>
      <c r="Q545" s="9">
        <v>2609</v>
      </c>
      <c r="R545" t="s">
        <v>4124</v>
      </c>
      <c r="S545" s="9">
        <v>3218</v>
      </c>
      <c r="T545" t="s">
        <v>4124</v>
      </c>
      <c r="U545" s="9">
        <f t="shared" si="167"/>
        <v>25880.511999999999</v>
      </c>
      <c r="V545" t="s">
        <v>4188</v>
      </c>
      <c r="W545" s="9">
        <v>1039.0899999999999</v>
      </c>
      <c r="X545" t="s">
        <v>4124</v>
      </c>
      <c r="Y545" s="9">
        <f t="shared" si="168"/>
        <v>1039.0899999999999</v>
      </c>
      <c r="Z545" t="str">
        <f t="shared" si="169"/>
        <v>Per Diem</v>
      </c>
      <c r="AA545" s="9">
        <f t="shared" si="170"/>
        <v>20353.023679999998</v>
      </c>
      <c r="AB545" t="s">
        <v>4188</v>
      </c>
      <c r="AC545" s="9">
        <f t="shared" si="171"/>
        <v>20353.023679999998</v>
      </c>
      <c r="AD545" t="str">
        <f t="shared" si="172"/>
        <v>DRG Weight</v>
      </c>
      <c r="AE545" s="9">
        <f t="shared" si="173"/>
        <v>19742.432969599999</v>
      </c>
      <c r="AF545" t="str">
        <f t="shared" si="174"/>
        <v>DRG Weight</v>
      </c>
      <c r="AG545" s="9">
        <f t="shared" si="175"/>
        <v>20353.023679999998</v>
      </c>
      <c r="AH545" t="str">
        <f t="shared" si="176"/>
        <v>DRG Weight</v>
      </c>
      <c r="AI545" s="9">
        <f t="shared" si="177"/>
        <v>20353.023679999998</v>
      </c>
      <c r="AJ545" t="str">
        <f t="shared" si="178"/>
        <v>DRG Weight</v>
      </c>
      <c r="AK545" s="9">
        <f t="shared" si="179"/>
        <v>20353.023679999998</v>
      </c>
      <c r="AL545" t="str">
        <f t="shared" si="180"/>
        <v>DRG Weight</v>
      </c>
    </row>
    <row r="546" spans="1:38" x14ac:dyDescent="0.25">
      <c r="A546" s="10">
        <v>669</v>
      </c>
      <c r="B546" s="9">
        <v>1.5346</v>
      </c>
      <c r="C546" s="9"/>
      <c r="D546" s="9"/>
      <c r="E546" s="9">
        <f t="shared" si="162"/>
        <v>0</v>
      </c>
      <c r="F546" s="9">
        <f t="shared" si="163"/>
        <v>16918.965</v>
      </c>
      <c r="G546" s="9">
        <v>5779</v>
      </c>
      <c r="H546" t="s">
        <v>4124</v>
      </c>
      <c r="I546" s="9">
        <f t="shared" si="164"/>
        <v>16918.965</v>
      </c>
      <c r="J546" t="s">
        <v>4188</v>
      </c>
      <c r="K546" s="9">
        <v>1125</v>
      </c>
      <c r="L546" t="s">
        <v>4124</v>
      </c>
      <c r="M546" s="9">
        <f t="shared" si="165"/>
        <v>0</v>
      </c>
      <c r="N546" t="s">
        <v>4103</v>
      </c>
      <c r="O546" s="9">
        <f t="shared" si="166"/>
        <v>0</v>
      </c>
      <c r="P546" t="s">
        <v>4103</v>
      </c>
      <c r="Q546" s="9">
        <v>2609</v>
      </c>
      <c r="R546" t="s">
        <v>4124</v>
      </c>
      <c r="S546" s="9">
        <v>3218</v>
      </c>
      <c r="T546" t="s">
        <v>4124</v>
      </c>
      <c r="U546" s="9">
        <f t="shared" si="167"/>
        <v>14093.7664</v>
      </c>
      <c r="V546" t="s">
        <v>4188</v>
      </c>
      <c r="W546" s="9">
        <v>1039.0899999999999</v>
      </c>
      <c r="X546" t="s">
        <v>4124</v>
      </c>
      <c r="Y546" s="9">
        <f t="shared" si="168"/>
        <v>1039.0899999999999</v>
      </c>
      <c r="Z546" t="str">
        <f t="shared" si="169"/>
        <v>Per Diem</v>
      </c>
      <c r="AA546" s="9">
        <f t="shared" si="170"/>
        <v>11452.952696</v>
      </c>
      <c r="AB546" t="s">
        <v>4188</v>
      </c>
      <c r="AC546" s="9">
        <f t="shared" si="171"/>
        <v>11452.952696</v>
      </c>
      <c r="AD546" t="str">
        <f t="shared" si="172"/>
        <v>DRG Weight</v>
      </c>
      <c r="AE546" s="9">
        <f t="shared" si="173"/>
        <v>11109.364115120001</v>
      </c>
      <c r="AF546" t="str">
        <f t="shared" si="174"/>
        <v>DRG Weight</v>
      </c>
      <c r="AG546" s="9">
        <f t="shared" si="175"/>
        <v>11452.952696</v>
      </c>
      <c r="AH546" t="str">
        <f t="shared" si="176"/>
        <v>DRG Weight</v>
      </c>
      <c r="AI546" s="9">
        <f t="shared" si="177"/>
        <v>11452.952696</v>
      </c>
      <c r="AJ546" t="str">
        <f t="shared" si="178"/>
        <v>DRG Weight</v>
      </c>
      <c r="AK546" s="9">
        <f t="shared" si="179"/>
        <v>11452.952696</v>
      </c>
      <c r="AL546" t="str">
        <f t="shared" si="180"/>
        <v>DRG Weight</v>
      </c>
    </row>
    <row r="547" spans="1:38" x14ac:dyDescent="0.25">
      <c r="A547" s="10">
        <v>670</v>
      </c>
      <c r="B547" s="9">
        <v>0.96260000000000001</v>
      </c>
      <c r="C547" s="9"/>
      <c r="D547" s="9"/>
      <c r="E547" s="9">
        <f t="shared" si="162"/>
        <v>0</v>
      </c>
      <c r="F547" s="9">
        <f t="shared" si="163"/>
        <v>10612.665000000001</v>
      </c>
      <c r="G547" s="9">
        <v>5779</v>
      </c>
      <c r="H547" t="s">
        <v>4124</v>
      </c>
      <c r="I547" s="9">
        <f t="shared" si="164"/>
        <v>10612.665000000001</v>
      </c>
      <c r="J547" t="s">
        <v>4188</v>
      </c>
      <c r="K547" s="9">
        <v>1125</v>
      </c>
      <c r="L547" t="s">
        <v>4124</v>
      </c>
      <c r="M547" s="9">
        <f t="shared" si="165"/>
        <v>0</v>
      </c>
      <c r="N547" t="s">
        <v>4103</v>
      </c>
      <c r="O547" s="9">
        <f t="shared" si="166"/>
        <v>0</v>
      </c>
      <c r="P547" t="s">
        <v>4103</v>
      </c>
      <c r="Q547" s="9">
        <v>2609</v>
      </c>
      <c r="R547" t="s">
        <v>4124</v>
      </c>
      <c r="S547" s="9">
        <v>3218</v>
      </c>
      <c r="T547" t="s">
        <v>4124</v>
      </c>
      <c r="U547" s="9">
        <f t="shared" si="167"/>
        <v>8840.5184000000008</v>
      </c>
      <c r="V547" t="s">
        <v>4188</v>
      </c>
      <c r="W547" s="9">
        <v>1039.0899999999999</v>
      </c>
      <c r="X547" t="s">
        <v>4124</v>
      </c>
      <c r="Y547" s="9">
        <f t="shared" si="168"/>
        <v>1039.0899999999999</v>
      </c>
      <c r="Z547" t="str">
        <f t="shared" si="169"/>
        <v>Per Diem</v>
      </c>
      <c r="AA547" s="9">
        <f t="shared" si="170"/>
        <v>7486.2699760000005</v>
      </c>
      <c r="AB547" t="s">
        <v>4188</v>
      </c>
      <c r="AC547" s="9">
        <f t="shared" si="171"/>
        <v>7486.2699760000005</v>
      </c>
      <c r="AD547" t="str">
        <f t="shared" si="172"/>
        <v>DRG Weight</v>
      </c>
      <c r="AE547" s="9">
        <f t="shared" si="173"/>
        <v>7261.6818767200002</v>
      </c>
      <c r="AF547" t="str">
        <f t="shared" si="174"/>
        <v>DRG Weight</v>
      </c>
      <c r="AG547" s="9">
        <f t="shared" si="175"/>
        <v>7486.2699760000005</v>
      </c>
      <c r="AH547" t="str">
        <f t="shared" si="176"/>
        <v>DRG Weight</v>
      </c>
      <c r="AI547" s="9">
        <f t="shared" si="177"/>
        <v>7486.2699760000005</v>
      </c>
      <c r="AJ547" t="str">
        <f t="shared" si="178"/>
        <v>DRG Weight</v>
      </c>
      <c r="AK547" s="9">
        <f t="shared" si="179"/>
        <v>7486.2699760000005</v>
      </c>
      <c r="AL547" t="str">
        <f t="shared" si="180"/>
        <v>DRG Weight</v>
      </c>
    </row>
    <row r="548" spans="1:38" x14ac:dyDescent="0.25">
      <c r="A548" s="10">
        <v>671</v>
      </c>
      <c r="B548" s="9">
        <v>1.7119</v>
      </c>
      <c r="C548" s="9"/>
      <c r="D548" s="9"/>
      <c r="E548" s="9">
        <f t="shared" si="162"/>
        <v>0</v>
      </c>
      <c r="F548" s="9">
        <f t="shared" si="163"/>
        <v>18873.697499999998</v>
      </c>
      <c r="G548" s="9">
        <v>3451</v>
      </c>
      <c r="H548" t="s">
        <v>4124</v>
      </c>
      <c r="I548" s="9">
        <f t="shared" si="164"/>
        <v>18873.697499999998</v>
      </c>
      <c r="J548" t="s">
        <v>4188</v>
      </c>
      <c r="K548" s="9">
        <v>1125</v>
      </c>
      <c r="L548" t="s">
        <v>4124</v>
      </c>
      <c r="M548" s="9">
        <f t="shared" si="165"/>
        <v>0</v>
      </c>
      <c r="N548" t="s">
        <v>4103</v>
      </c>
      <c r="O548" s="9">
        <f t="shared" si="166"/>
        <v>0</v>
      </c>
      <c r="P548" t="s">
        <v>4103</v>
      </c>
      <c r="Q548" s="9">
        <v>2609</v>
      </c>
      <c r="R548" t="s">
        <v>4124</v>
      </c>
      <c r="S548" s="9">
        <v>3218</v>
      </c>
      <c r="T548" t="s">
        <v>4124</v>
      </c>
      <c r="U548" s="9">
        <f t="shared" si="167"/>
        <v>15722.089599999999</v>
      </c>
      <c r="V548" t="s">
        <v>4188</v>
      </c>
      <c r="W548" s="9">
        <v>1039.0899999999999</v>
      </c>
      <c r="X548" t="s">
        <v>4124</v>
      </c>
      <c r="Y548" s="9">
        <f t="shared" si="168"/>
        <v>1039.0899999999999</v>
      </c>
      <c r="Z548" t="str">
        <f t="shared" si="169"/>
        <v>Per Diem</v>
      </c>
      <c r="AA548" s="9">
        <f t="shared" si="170"/>
        <v>12682.485644</v>
      </c>
      <c r="AB548" t="s">
        <v>4188</v>
      </c>
      <c r="AC548" s="9">
        <f t="shared" si="171"/>
        <v>12682.485644</v>
      </c>
      <c r="AD548" t="str">
        <f t="shared" si="172"/>
        <v>DRG Weight</v>
      </c>
      <c r="AE548" s="9">
        <f t="shared" si="173"/>
        <v>12302.01107468</v>
      </c>
      <c r="AF548" t="str">
        <f t="shared" si="174"/>
        <v>DRG Weight</v>
      </c>
      <c r="AG548" s="9">
        <f t="shared" si="175"/>
        <v>12682.485644</v>
      </c>
      <c r="AH548" t="str">
        <f t="shared" si="176"/>
        <v>DRG Weight</v>
      </c>
      <c r="AI548" s="9">
        <f t="shared" si="177"/>
        <v>12682.485644</v>
      </c>
      <c r="AJ548" t="str">
        <f t="shared" si="178"/>
        <v>DRG Weight</v>
      </c>
      <c r="AK548" s="9">
        <f t="shared" si="179"/>
        <v>12682.485644</v>
      </c>
      <c r="AL548" t="str">
        <f t="shared" si="180"/>
        <v>DRG Weight</v>
      </c>
    </row>
    <row r="549" spans="1:38" x14ac:dyDescent="0.25">
      <c r="A549" s="10">
        <v>672</v>
      </c>
      <c r="B549" s="9">
        <v>0.9375</v>
      </c>
      <c r="C549" s="9"/>
      <c r="D549" s="9"/>
      <c r="E549" s="9">
        <f t="shared" si="162"/>
        <v>0</v>
      </c>
      <c r="F549" s="9">
        <f t="shared" si="163"/>
        <v>10335.9375</v>
      </c>
      <c r="G549" s="9">
        <v>4292</v>
      </c>
      <c r="H549" t="s">
        <v>4124</v>
      </c>
      <c r="I549" s="9">
        <f t="shared" si="164"/>
        <v>10335.9375</v>
      </c>
      <c r="J549" t="s">
        <v>4188</v>
      </c>
      <c r="K549" s="9">
        <v>1125</v>
      </c>
      <c r="L549" t="s">
        <v>4124</v>
      </c>
      <c r="M549" s="9">
        <f t="shared" si="165"/>
        <v>0</v>
      </c>
      <c r="N549" t="s">
        <v>4103</v>
      </c>
      <c r="O549" s="9">
        <f t="shared" si="166"/>
        <v>0</v>
      </c>
      <c r="P549" t="s">
        <v>4103</v>
      </c>
      <c r="Q549" s="9">
        <v>2609</v>
      </c>
      <c r="R549" t="s">
        <v>4124</v>
      </c>
      <c r="S549" s="9">
        <v>3218</v>
      </c>
      <c r="T549" t="s">
        <v>4124</v>
      </c>
      <c r="U549" s="9">
        <f t="shared" si="167"/>
        <v>8610</v>
      </c>
      <c r="V549" t="s">
        <v>4188</v>
      </c>
      <c r="W549" s="9">
        <v>1039.0899999999999</v>
      </c>
      <c r="X549" t="s">
        <v>4124</v>
      </c>
      <c r="Y549" s="9">
        <f t="shared" si="168"/>
        <v>1039.0899999999999</v>
      </c>
      <c r="Z549" t="str">
        <f t="shared" si="169"/>
        <v>Per Diem</v>
      </c>
      <c r="AA549" s="9">
        <f t="shared" si="170"/>
        <v>7312.2075000000004</v>
      </c>
      <c r="AB549" t="s">
        <v>4188</v>
      </c>
      <c r="AC549" s="9">
        <f t="shared" si="171"/>
        <v>7312.2075000000004</v>
      </c>
      <c r="AD549" t="str">
        <f t="shared" si="172"/>
        <v>DRG Weight</v>
      </c>
      <c r="AE549" s="9">
        <f t="shared" si="173"/>
        <v>7092.8412750000007</v>
      </c>
      <c r="AF549" t="str">
        <f t="shared" si="174"/>
        <v>DRG Weight</v>
      </c>
      <c r="AG549" s="9">
        <f t="shared" si="175"/>
        <v>7312.2075000000004</v>
      </c>
      <c r="AH549" t="str">
        <f t="shared" si="176"/>
        <v>DRG Weight</v>
      </c>
      <c r="AI549" s="9">
        <f t="shared" si="177"/>
        <v>7312.2075000000004</v>
      </c>
      <c r="AJ549" t="str">
        <f t="shared" si="178"/>
        <v>DRG Weight</v>
      </c>
      <c r="AK549" s="9">
        <f t="shared" si="179"/>
        <v>7312.2075000000004</v>
      </c>
      <c r="AL549" t="str">
        <f t="shared" si="180"/>
        <v>DRG Weight</v>
      </c>
    </row>
    <row r="550" spans="1:38" x14ac:dyDescent="0.25">
      <c r="A550" s="10">
        <v>673</v>
      </c>
      <c r="B550" s="9">
        <v>3.698</v>
      </c>
      <c r="C550" s="9">
        <v>88883.484000000011</v>
      </c>
      <c r="D550" s="9">
        <f>C550*60%</f>
        <v>53330.090400000008</v>
      </c>
      <c r="E550" s="9">
        <f t="shared" si="162"/>
        <v>1039.0899999999999</v>
      </c>
      <c r="F550" s="9">
        <f t="shared" si="163"/>
        <v>62218.438800000004</v>
      </c>
      <c r="G550" s="9">
        <v>9632</v>
      </c>
      <c r="H550" t="s">
        <v>4124</v>
      </c>
      <c r="I550" s="9">
        <f t="shared" si="164"/>
        <v>40770.449999999997</v>
      </c>
      <c r="J550" t="s">
        <v>4188</v>
      </c>
      <c r="K550" s="9">
        <v>1125</v>
      </c>
      <c r="L550" t="s">
        <v>4124</v>
      </c>
      <c r="M550" s="9">
        <f t="shared" si="165"/>
        <v>62218.438800000004</v>
      </c>
      <c r="N550" t="s">
        <v>4103</v>
      </c>
      <c r="O550" s="9">
        <f t="shared" si="166"/>
        <v>26665.045200000004</v>
      </c>
      <c r="P550" t="s">
        <v>4103</v>
      </c>
      <c r="Q550" s="9">
        <v>2609</v>
      </c>
      <c r="R550" t="s">
        <v>4124</v>
      </c>
      <c r="S550" s="9">
        <v>3218</v>
      </c>
      <c r="T550" t="s">
        <v>4124</v>
      </c>
      <c r="U550" s="9">
        <f t="shared" si="167"/>
        <v>33962.432000000001</v>
      </c>
      <c r="V550" t="s">
        <v>4188</v>
      </c>
      <c r="W550" s="9">
        <v>1039.0899999999999</v>
      </c>
      <c r="X550" t="s">
        <v>4124</v>
      </c>
      <c r="Y550" s="9">
        <f t="shared" si="168"/>
        <v>1039.0899999999999</v>
      </c>
      <c r="Z550" t="str">
        <f t="shared" si="169"/>
        <v>Per Diem</v>
      </c>
      <c r="AA550" s="9">
        <f t="shared" si="170"/>
        <v>26455.61248</v>
      </c>
      <c r="AB550" t="s">
        <v>4188</v>
      </c>
      <c r="AC550" s="9">
        <f t="shared" si="171"/>
        <v>26455.61248</v>
      </c>
      <c r="AD550" t="str">
        <f t="shared" si="172"/>
        <v>DRG Weight</v>
      </c>
      <c r="AE550" s="9">
        <f t="shared" si="173"/>
        <v>25661.9441056</v>
      </c>
      <c r="AF550" t="str">
        <f t="shared" si="174"/>
        <v>DRG Weight</v>
      </c>
      <c r="AG550" s="9">
        <f t="shared" si="175"/>
        <v>26455.61248</v>
      </c>
      <c r="AH550" t="str">
        <f t="shared" si="176"/>
        <v>DRG Weight</v>
      </c>
      <c r="AI550" s="9">
        <f t="shared" si="177"/>
        <v>26455.61248</v>
      </c>
      <c r="AJ550" t="str">
        <f t="shared" si="178"/>
        <v>DRG Weight</v>
      </c>
      <c r="AK550" s="9">
        <f t="shared" si="179"/>
        <v>26455.61248</v>
      </c>
      <c r="AL550" t="str">
        <f t="shared" si="180"/>
        <v>DRG Weight</v>
      </c>
    </row>
    <row r="551" spans="1:38" x14ac:dyDescent="0.25">
      <c r="A551" s="10">
        <v>674</v>
      </c>
      <c r="B551" s="9">
        <v>2.3822000000000001</v>
      </c>
      <c r="C551" s="9">
        <v>126660.32</v>
      </c>
      <c r="D551" s="9">
        <f>C551*60%</f>
        <v>75996.191999999995</v>
      </c>
      <c r="E551" s="9">
        <f t="shared" si="162"/>
        <v>1039.0899999999999</v>
      </c>
      <c r="F551" s="9">
        <f t="shared" si="163"/>
        <v>88662.224000000002</v>
      </c>
      <c r="G551" s="9">
        <v>2569</v>
      </c>
      <c r="H551" t="s">
        <v>4124</v>
      </c>
      <c r="I551" s="9">
        <f t="shared" si="164"/>
        <v>26263.755000000001</v>
      </c>
      <c r="J551" t="s">
        <v>4188</v>
      </c>
      <c r="K551" s="9">
        <v>1125</v>
      </c>
      <c r="L551" t="s">
        <v>4124</v>
      </c>
      <c r="M551" s="9">
        <f t="shared" si="165"/>
        <v>88662.224000000002</v>
      </c>
      <c r="N551" t="s">
        <v>4103</v>
      </c>
      <c r="O551" s="9">
        <f t="shared" si="166"/>
        <v>37998.095999999998</v>
      </c>
      <c r="P551" t="s">
        <v>4103</v>
      </c>
      <c r="Q551" s="9">
        <v>2609</v>
      </c>
      <c r="R551" t="s">
        <v>4124</v>
      </c>
      <c r="S551" s="9">
        <v>3218</v>
      </c>
      <c r="T551" t="s">
        <v>4124</v>
      </c>
      <c r="U551" s="9">
        <f t="shared" si="167"/>
        <v>21878.124800000001</v>
      </c>
      <c r="V551" t="s">
        <v>4188</v>
      </c>
      <c r="W551" s="9">
        <v>1039.0899999999999</v>
      </c>
      <c r="X551" t="s">
        <v>4124</v>
      </c>
      <c r="Y551" s="9">
        <f t="shared" si="168"/>
        <v>1039.0899999999999</v>
      </c>
      <c r="Z551" t="str">
        <f t="shared" si="169"/>
        <v>Per Diem</v>
      </c>
      <c r="AA551" s="9">
        <f t="shared" si="170"/>
        <v>17330.855272000001</v>
      </c>
      <c r="AB551" t="s">
        <v>4188</v>
      </c>
      <c r="AC551" s="9">
        <f t="shared" si="171"/>
        <v>17330.855272000001</v>
      </c>
      <c r="AD551" t="str">
        <f t="shared" si="172"/>
        <v>DRG Weight</v>
      </c>
      <c r="AE551" s="9">
        <f t="shared" si="173"/>
        <v>16810.929613839999</v>
      </c>
      <c r="AF551" t="str">
        <f t="shared" si="174"/>
        <v>DRG Weight</v>
      </c>
      <c r="AG551" s="9">
        <f t="shared" si="175"/>
        <v>17330.855272000001</v>
      </c>
      <c r="AH551" t="str">
        <f t="shared" si="176"/>
        <v>DRG Weight</v>
      </c>
      <c r="AI551" s="9">
        <f t="shared" si="177"/>
        <v>17330.855272000001</v>
      </c>
      <c r="AJ551" t="str">
        <f t="shared" si="178"/>
        <v>DRG Weight</v>
      </c>
      <c r="AK551" s="9">
        <f t="shared" si="179"/>
        <v>17330.855272000001</v>
      </c>
      <c r="AL551" t="str">
        <f t="shared" si="180"/>
        <v>DRG Weight</v>
      </c>
    </row>
    <row r="552" spans="1:38" x14ac:dyDescent="0.25">
      <c r="A552" s="10">
        <v>675</v>
      </c>
      <c r="B552" s="9">
        <v>1.5865</v>
      </c>
      <c r="C552" s="9"/>
      <c r="D552" s="9"/>
      <c r="E552" s="9">
        <f t="shared" si="162"/>
        <v>0</v>
      </c>
      <c r="F552" s="9">
        <f t="shared" si="163"/>
        <v>17491.162499999999</v>
      </c>
      <c r="G552" s="9">
        <v>5779</v>
      </c>
      <c r="H552" t="s">
        <v>4124</v>
      </c>
      <c r="I552" s="9">
        <f t="shared" si="164"/>
        <v>17491.162499999999</v>
      </c>
      <c r="J552" t="s">
        <v>4188</v>
      </c>
      <c r="K552" s="9">
        <v>1125</v>
      </c>
      <c r="L552" t="s">
        <v>4124</v>
      </c>
      <c r="M552" s="9">
        <f t="shared" si="165"/>
        <v>0</v>
      </c>
      <c r="N552" t="s">
        <v>4103</v>
      </c>
      <c r="O552" s="9">
        <f t="shared" si="166"/>
        <v>0</v>
      </c>
      <c r="P552" t="s">
        <v>4103</v>
      </c>
      <c r="Q552" s="9">
        <v>2609</v>
      </c>
      <c r="R552" t="s">
        <v>4124</v>
      </c>
      <c r="S552" s="9">
        <v>3218</v>
      </c>
      <c r="T552" t="s">
        <v>4124</v>
      </c>
      <c r="U552" s="9">
        <f t="shared" si="167"/>
        <v>14570.416000000001</v>
      </c>
      <c r="V552" t="s">
        <v>4188</v>
      </c>
      <c r="W552" s="9">
        <v>1039.0899999999999</v>
      </c>
      <c r="X552" t="s">
        <v>4124</v>
      </c>
      <c r="Y552" s="9">
        <f t="shared" si="168"/>
        <v>1039.0899999999999</v>
      </c>
      <c r="Z552" t="str">
        <f t="shared" si="169"/>
        <v>Per Diem</v>
      </c>
      <c r="AA552" s="9">
        <f t="shared" si="170"/>
        <v>11812.866740000001</v>
      </c>
      <c r="AB552" t="s">
        <v>4188</v>
      </c>
      <c r="AC552" s="9">
        <f t="shared" si="171"/>
        <v>11812.866740000001</v>
      </c>
      <c r="AD552" t="str">
        <f t="shared" si="172"/>
        <v>DRG Weight</v>
      </c>
      <c r="AE552" s="9">
        <f t="shared" si="173"/>
        <v>11458.4807378</v>
      </c>
      <c r="AF552" t="str">
        <f t="shared" si="174"/>
        <v>DRG Weight</v>
      </c>
      <c r="AG552" s="9">
        <f t="shared" si="175"/>
        <v>11812.866740000001</v>
      </c>
      <c r="AH552" t="str">
        <f t="shared" si="176"/>
        <v>DRG Weight</v>
      </c>
      <c r="AI552" s="9">
        <f t="shared" si="177"/>
        <v>11812.866740000001</v>
      </c>
      <c r="AJ552" t="str">
        <f t="shared" si="178"/>
        <v>DRG Weight</v>
      </c>
      <c r="AK552" s="9">
        <f t="shared" si="179"/>
        <v>11812.866740000001</v>
      </c>
      <c r="AL552" t="str">
        <f t="shared" si="180"/>
        <v>DRG Weight</v>
      </c>
    </row>
    <row r="553" spans="1:38" x14ac:dyDescent="0.25">
      <c r="A553" s="10">
        <v>682</v>
      </c>
      <c r="B553" s="9">
        <v>1.5007999999999999</v>
      </c>
      <c r="C553" s="9">
        <v>46933.796086956514</v>
      </c>
      <c r="D553" s="9">
        <f>C553*60%</f>
        <v>28160.277652173907</v>
      </c>
      <c r="E553" s="9">
        <f t="shared" si="162"/>
        <v>1039.0899999999999</v>
      </c>
      <c r="F553" s="9">
        <f t="shared" si="163"/>
        <v>32853.657260869557</v>
      </c>
      <c r="G553" s="9">
        <v>2569</v>
      </c>
      <c r="H553" t="s">
        <v>4124</v>
      </c>
      <c r="I553" s="9">
        <f t="shared" si="164"/>
        <v>16546.32</v>
      </c>
      <c r="J553" t="s">
        <v>4188</v>
      </c>
      <c r="K553" s="9">
        <v>1125</v>
      </c>
      <c r="L553" t="s">
        <v>4124</v>
      </c>
      <c r="M553" s="9">
        <f t="shared" si="165"/>
        <v>32853.657260869557</v>
      </c>
      <c r="N553" t="s">
        <v>4103</v>
      </c>
      <c r="O553" s="9">
        <f t="shared" si="166"/>
        <v>14080.138826086953</v>
      </c>
      <c r="P553" t="s">
        <v>4103</v>
      </c>
      <c r="Q553" s="9">
        <v>2609</v>
      </c>
      <c r="R553" t="s">
        <v>4124</v>
      </c>
      <c r="S553" s="9">
        <v>3218</v>
      </c>
      <c r="T553" t="s">
        <v>4124</v>
      </c>
      <c r="U553" s="9">
        <f t="shared" si="167"/>
        <v>13783.347199999998</v>
      </c>
      <c r="V553" t="s">
        <v>4188</v>
      </c>
      <c r="W553" s="9">
        <v>1039.0899999999999</v>
      </c>
      <c r="X553" t="s">
        <v>4124</v>
      </c>
      <c r="Y553" s="9">
        <f t="shared" si="168"/>
        <v>1039.0899999999999</v>
      </c>
      <c r="Z553" t="str">
        <f t="shared" si="169"/>
        <v>Per Diem</v>
      </c>
      <c r="AA553" s="9">
        <f t="shared" si="170"/>
        <v>11218.557808000001</v>
      </c>
      <c r="AB553" t="s">
        <v>4188</v>
      </c>
      <c r="AC553" s="9">
        <f t="shared" si="171"/>
        <v>11218.557808000001</v>
      </c>
      <c r="AD553" t="str">
        <f t="shared" si="172"/>
        <v>DRG Weight</v>
      </c>
      <c r="AE553" s="9">
        <f t="shared" si="173"/>
        <v>10882.001073760001</v>
      </c>
      <c r="AF553" t="str">
        <f t="shared" si="174"/>
        <v>DRG Weight</v>
      </c>
      <c r="AG553" s="9">
        <f t="shared" si="175"/>
        <v>11218.557808000001</v>
      </c>
      <c r="AH553" t="str">
        <f t="shared" si="176"/>
        <v>DRG Weight</v>
      </c>
      <c r="AI553" s="9">
        <f t="shared" si="177"/>
        <v>11218.557808000001</v>
      </c>
      <c r="AJ553" t="str">
        <f t="shared" si="178"/>
        <v>DRG Weight</v>
      </c>
      <c r="AK553" s="9">
        <f t="shared" si="179"/>
        <v>11218.557808000001</v>
      </c>
      <c r="AL553" t="str">
        <f t="shared" si="180"/>
        <v>DRG Weight</v>
      </c>
    </row>
    <row r="554" spans="1:38" x14ac:dyDescent="0.25">
      <c r="A554" s="10">
        <v>683</v>
      </c>
      <c r="B554" s="9">
        <v>0.90080000000000005</v>
      </c>
      <c r="C554" s="9">
        <v>33537.049999999996</v>
      </c>
      <c r="D554" s="9">
        <f>C554*60%</f>
        <v>20122.229999999996</v>
      </c>
      <c r="E554" s="9">
        <f t="shared" si="162"/>
        <v>1039.0899999999999</v>
      </c>
      <c r="F554" s="9">
        <f t="shared" si="163"/>
        <v>23475.934999999994</v>
      </c>
      <c r="G554" s="9">
        <v>1933</v>
      </c>
      <c r="H554" t="s">
        <v>4124</v>
      </c>
      <c r="I554" s="9">
        <f t="shared" si="164"/>
        <v>9931.32</v>
      </c>
      <c r="J554" t="s">
        <v>4188</v>
      </c>
      <c r="K554" s="9">
        <v>1125</v>
      </c>
      <c r="L554" t="s">
        <v>4124</v>
      </c>
      <c r="M554" s="9">
        <f t="shared" si="165"/>
        <v>23475.934999999994</v>
      </c>
      <c r="N554" t="s">
        <v>4103</v>
      </c>
      <c r="O554" s="9">
        <f t="shared" si="166"/>
        <v>10061.114999999998</v>
      </c>
      <c r="P554" t="s">
        <v>4103</v>
      </c>
      <c r="Q554" s="9">
        <v>2609</v>
      </c>
      <c r="R554" t="s">
        <v>4124</v>
      </c>
      <c r="S554" s="9">
        <v>3218</v>
      </c>
      <c r="T554" t="s">
        <v>4124</v>
      </c>
      <c r="U554" s="9">
        <f t="shared" si="167"/>
        <v>8272.9472000000005</v>
      </c>
      <c r="V554" t="s">
        <v>4188</v>
      </c>
      <c r="W554" s="9">
        <v>1039.0899999999999</v>
      </c>
      <c r="X554" t="s">
        <v>4124</v>
      </c>
      <c r="Y554" s="9">
        <f t="shared" si="168"/>
        <v>1039.0899999999999</v>
      </c>
      <c r="Z554" t="str">
        <f t="shared" si="169"/>
        <v>Per Diem</v>
      </c>
      <c r="AA554" s="9">
        <f t="shared" si="170"/>
        <v>7057.7018080000007</v>
      </c>
      <c r="AB554" t="s">
        <v>4188</v>
      </c>
      <c r="AC554" s="9">
        <f t="shared" si="171"/>
        <v>7057.7018080000007</v>
      </c>
      <c r="AD554" t="str">
        <f t="shared" si="172"/>
        <v>DRG Weight</v>
      </c>
      <c r="AE554" s="9">
        <f t="shared" si="173"/>
        <v>6845.9707537600007</v>
      </c>
      <c r="AF554" t="str">
        <f t="shared" si="174"/>
        <v>DRG Weight</v>
      </c>
      <c r="AG554" s="9">
        <f t="shared" si="175"/>
        <v>7057.7018080000007</v>
      </c>
      <c r="AH554" t="str">
        <f t="shared" si="176"/>
        <v>DRG Weight</v>
      </c>
      <c r="AI554" s="9">
        <f t="shared" si="177"/>
        <v>7057.7018080000007</v>
      </c>
      <c r="AJ554" t="str">
        <f t="shared" si="178"/>
        <v>DRG Weight</v>
      </c>
      <c r="AK554" s="9">
        <f t="shared" si="179"/>
        <v>7057.7018080000007</v>
      </c>
      <c r="AL554" t="str">
        <f t="shared" si="180"/>
        <v>DRG Weight</v>
      </c>
    </row>
    <row r="555" spans="1:38" x14ac:dyDescent="0.25">
      <c r="A555" s="10">
        <v>684</v>
      </c>
      <c r="B555" s="9">
        <v>0.60850000000000004</v>
      </c>
      <c r="C555" s="9">
        <v>22054.146666666667</v>
      </c>
      <c r="D555" s="9">
        <f>C555*60%</f>
        <v>13232.487999999999</v>
      </c>
      <c r="E555" s="9">
        <f t="shared" si="162"/>
        <v>1039.0899999999999</v>
      </c>
      <c r="F555" s="9">
        <f t="shared" si="163"/>
        <v>15437.902666666667</v>
      </c>
      <c r="G555" s="9">
        <v>1933</v>
      </c>
      <c r="H555" t="s">
        <v>4124</v>
      </c>
      <c r="I555" s="9">
        <f t="shared" si="164"/>
        <v>6708.7125000000005</v>
      </c>
      <c r="J555" t="s">
        <v>4188</v>
      </c>
      <c r="K555" s="9">
        <v>1125</v>
      </c>
      <c r="L555" t="s">
        <v>4124</v>
      </c>
      <c r="M555" s="9">
        <f t="shared" si="165"/>
        <v>15437.902666666667</v>
      </c>
      <c r="N555" t="s">
        <v>4103</v>
      </c>
      <c r="O555" s="9">
        <f t="shared" si="166"/>
        <v>6616.2439999999997</v>
      </c>
      <c r="P555" t="s">
        <v>4103</v>
      </c>
      <c r="Q555" s="9">
        <v>2609</v>
      </c>
      <c r="R555" t="s">
        <v>4124</v>
      </c>
      <c r="S555" s="9">
        <v>3218</v>
      </c>
      <c r="T555" t="s">
        <v>4124</v>
      </c>
      <c r="U555" s="9">
        <f t="shared" si="167"/>
        <v>5588.4639999999999</v>
      </c>
      <c r="V555" t="s">
        <v>4188</v>
      </c>
      <c r="W555" s="9">
        <v>1039.0899999999999</v>
      </c>
      <c r="X555" t="s">
        <v>4124</v>
      </c>
      <c r="Y555" s="9">
        <f t="shared" si="168"/>
        <v>1039.0899999999999</v>
      </c>
      <c r="Z555" t="str">
        <f t="shared" si="169"/>
        <v>Per Diem</v>
      </c>
      <c r="AA555" s="9">
        <f t="shared" si="170"/>
        <v>5030.6714600000005</v>
      </c>
      <c r="AB555" t="s">
        <v>4188</v>
      </c>
      <c r="AC555" s="9">
        <f t="shared" si="171"/>
        <v>5030.6714600000005</v>
      </c>
      <c r="AD555" t="str">
        <f t="shared" si="172"/>
        <v>DRG Weight</v>
      </c>
      <c r="AE555" s="9">
        <f t="shared" si="173"/>
        <v>4879.7513162000005</v>
      </c>
      <c r="AF555" t="str">
        <f t="shared" si="174"/>
        <v>DRG Weight</v>
      </c>
      <c r="AG555" s="9">
        <f t="shared" si="175"/>
        <v>5030.6714600000005</v>
      </c>
      <c r="AH555" t="str">
        <f t="shared" si="176"/>
        <v>DRG Weight</v>
      </c>
      <c r="AI555" s="9">
        <f t="shared" si="177"/>
        <v>5030.6714600000005</v>
      </c>
      <c r="AJ555" t="str">
        <f t="shared" si="178"/>
        <v>DRG Weight</v>
      </c>
      <c r="AK555" s="9">
        <f t="shared" si="179"/>
        <v>5030.6714600000005</v>
      </c>
      <c r="AL555" t="str">
        <f t="shared" si="180"/>
        <v>DRG Weight</v>
      </c>
    </row>
    <row r="556" spans="1:38" x14ac:dyDescent="0.25">
      <c r="A556" s="10">
        <v>686</v>
      </c>
      <c r="B556" s="9">
        <v>1.8393999999999999</v>
      </c>
      <c r="C556" s="9"/>
      <c r="D556" s="9"/>
      <c r="E556" s="9">
        <f t="shared" si="162"/>
        <v>0</v>
      </c>
      <c r="F556" s="9">
        <f t="shared" si="163"/>
        <v>20279.384999999998</v>
      </c>
      <c r="G556" s="9">
        <v>2569</v>
      </c>
      <c r="H556" t="s">
        <v>4124</v>
      </c>
      <c r="I556" s="9">
        <f t="shared" si="164"/>
        <v>20279.384999999998</v>
      </c>
      <c r="J556" t="s">
        <v>4188</v>
      </c>
      <c r="K556" s="9">
        <v>1125</v>
      </c>
      <c r="L556" t="s">
        <v>4124</v>
      </c>
      <c r="M556" s="9">
        <f t="shared" si="165"/>
        <v>0</v>
      </c>
      <c r="N556" t="s">
        <v>4103</v>
      </c>
      <c r="O556" s="9">
        <f t="shared" si="166"/>
        <v>0</v>
      </c>
      <c r="P556" t="s">
        <v>4103</v>
      </c>
      <c r="Q556" s="9">
        <v>2609</v>
      </c>
      <c r="R556" t="s">
        <v>4124</v>
      </c>
      <c r="S556" s="9">
        <v>3218</v>
      </c>
      <c r="T556" t="s">
        <v>4124</v>
      </c>
      <c r="U556" s="9">
        <f t="shared" si="167"/>
        <v>16893.049599999998</v>
      </c>
      <c r="V556" t="s">
        <v>4188</v>
      </c>
      <c r="W556" s="9">
        <v>1039.0899999999999</v>
      </c>
      <c r="X556" t="s">
        <v>4124</v>
      </c>
      <c r="Y556" s="9">
        <f t="shared" si="168"/>
        <v>1039.0899999999999</v>
      </c>
      <c r="Z556" t="str">
        <f t="shared" si="169"/>
        <v>Per Diem</v>
      </c>
      <c r="AA556" s="9">
        <f t="shared" si="170"/>
        <v>13566.667544</v>
      </c>
      <c r="AB556" t="s">
        <v>4188</v>
      </c>
      <c r="AC556" s="9">
        <f t="shared" si="171"/>
        <v>13566.667544</v>
      </c>
      <c r="AD556" t="str">
        <f t="shared" si="172"/>
        <v>DRG Weight</v>
      </c>
      <c r="AE556" s="9">
        <f t="shared" si="173"/>
        <v>13159.66751768</v>
      </c>
      <c r="AF556" t="str">
        <f t="shared" si="174"/>
        <v>DRG Weight</v>
      </c>
      <c r="AG556" s="9">
        <f t="shared" si="175"/>
        <v>13566.667544</v>
      </c>
      <c r="AH556" t="str">
        <f t="shared" si="176"/>
        <v>DRG Weight</v>
      </c>
      <c r="AI556" s="9">
        <f t="shared" si="177"/>
        <v>13566.667544</v>
      </c>
      <c r="AJ556" t="str">
        <f t="shared" si="178"/>
        <v>DRG Weight</v>
      </c>
      <c r="AK556" s="9">
        <f t="shared" si="179"/>
        <v>13566.667544</v>
      </c>
      <c r="AL556" t="str">
        <f t="shared" si="180"/>
        <v>DRG Weight</v>
      </c>
    </row>
    <row r="557" spans="1:38" x14ac:dyDescent="0.25">
      <c r="A557" s="10">
        <v>687</v>
      </c>
      <c r="B557" s="9">
        <v>1.0452999999999999</v>
      </c>
      <c r="C557" s="9"/>
      <c r="D557" s="9"/>
      <c r="E557" s="9">
        <f t="shared" si="162"/>
        <v>0</v>
      </c>
      <c r="F557" s="9">
        <f t="shared" si="163"/>
        <v>11524.432499999999</v>
      </c>
      <c r="G557" s="9">
        <v>2569</v>
      </c>
      <c r="H557" t="s">
        <v>4124</v>
      </c>
      <c r="I557" s="9">
        <f t="shared" si="164"/>
        <v>11524.432499999999</v>
      </c>
      <c r="J557" t="s">
        <v>4188</v>
      </c>
      <c r="K557" s="9">
        <v>1125</v>
      </c>
      <c r="L557" t="s">
        <v>4124</v>
      </c>
      <c r="M557" s="9">
        <f t="shared" si="165"/>
        <v>0</v>
      </c>
      <c r="N557" t="s">
        <v>4103</v>
      </c>
      <c r="O557" s="9">
        <f t="shared" si="166"/>
        <v>0</v>
      </c>
      <c r="P557" t="s">
        <v>4103</v>
      </c>
      <c r="Q557" s="9">
        <v>2609</v>
      </c>
      <c r="R557" t="s">
        <v>4124</v>
      </c>
      <c r="S557" s="9">
        <v>3218</v>
      </c>
      <c r="T557" t="s">
        <v>4124</v>
      </c>
      <c r="U557" s="9">
        <f t="shared" si="167"/>
        <v>9600.0351999999984</v>
      </c>
      <c r="V557" t="s">
        <v>4188</v>
      </c>
      <c r="W557" s="9">
        <v>1039.0899999999999</v>
      </c>
      <c r="X557" t="s">
        <v>4124</v>
      </c>
      <c r="Y557" s="9">
        <f t="shared" si="168"/>
        <v>1039.0899999999999</v>
      </c>
      <c r="Z557" t="str">
        <f t="shared" si="169"/>
        <v>Per Diem</v>
      </c>
      <c r="AA557" s="9">
        <f t="shared" si="170"/>
        <v>8059.7746279999992</v>
      </c>
      <c r="AB557" t="s">
        <v>4188</v>
      </c>
      <c r="AC557" s="9">
        <f t="shared" si="171"/>
        <v>8059.7746279999992</v>
      </c>
      <c r="AD557" t="str">
        <f t="shared" si="172"/>
        <v>DRG Weight</v>
      </c>
      <c r="AE557" s="9">
        <f t="shared" si="173"/>
        <v>7817.9813891599988</v>
      </c>
      <c r="AF557" t="str">
        <f t="shared" si="174"/>
        <v>DRG Weight</v>
      </c>
      <c r="AG557" s="9">
        <f t="shared" si="175"/>
        <v>8059.7746279999992</v>
      </c>
      <c r="AH557" t="str">
        <f t="shared" si="176"/>
        <v>DRG Weight</v>
      </c>
      <c r="AI557" s="9">
        <f t="shared" si="177"/>
        <v>8059.7746279999992</v>
      </c>
      <c r="AJ557" t="str">
        <f t="shared" si="178"/>
        <v>DRG Weight</v>
      </c>
      <c r="AK557" s="9">
        <f t="shared" si="179"/>
        <v>8059.7746279999992</v>
      </c>
      <c r="AL557" t="str">
        <f t="shared" si="180"/>
        <v>DRG Weight</v>
      </c>
    </row>
    <row r="558" spans="1:38" x14ac:dyDescent="0.25">
      <c r="A558" s="10">
        <v>688</v>
      </c>
      <c r="B558" s="9">
        <v>0.78090000000000004</v>
      </c>
      <c r="C558" s="9"/>
      <c r="D558" s="9"/>
      <c r="E558" s="9">
        <f t="shared" si="162"/>
        <v>0</v>
      </c>
      <c r="F558" s="9">
        <f t="shared" si="163"/>
        <v>8609.4225000000006</v>
      </c>
      <c r="G558" s="9">
        <v>2569</v>
      </c>
      <c r="H558" t="s">
        <v>4124</v>
      </c>
      <c r="I558" s="9">
        <f t="shared" si="164"/>
        <v>8609.4225000000006</v>
      </c>
      <c r="J558" t="s">
        <v>4188</v>
      </c>
      <c r="K558" s="9">
        <v>1125</v>
      </c>
      <c r="L558" t="s">
        <v>4124</v>
      </c>
      <c r="M558" s="9">
        <f t="shared" si="165"/>
        <v>0</v>
      </c>
      <c r="N558" t="s">
        <v>4103</v>
      </c>
      <c r="O558" s="9">
        <f t="shared" si="166"/>
        <v>0</v>
      </c>
      <c r="P558" t="s">
        <v>4103</v>
      </c>
      <c r="Q558" s="9">
        <v>2609</v>
      </c>
      <c r="R558" t="s">
        <v>4124</v>
      </c>
      <c r="S558" s="9">
        <v>3218</v>
      </c>
      <c r="T558" t="s">
        <v>4124</v>
      </c>
      <c r="U558" s="9">
        <f t="shared" si="167"/>
        <v>7171.7856000000002</v>
      </c>
      <c r="V558" t="s">
        <v>4188</v>
      </c>
      <c r="W558" s="9">
        <v>1039.0899999999999</v>
      </c>
      <c r="X558" t="s">
        <v>4124</v>
      </c>
      <c r="Y558" s="9">
        <f t="shared" si="168"/>
        <v>1039.0899999999999</v>
      </c>
      <c r="Z558" t="str">
        <f t="shared" si="169"/>
        <v>Per Diem</v>
      </c>
      <c r="AA558" s="9">
        <f t="shared" si="170"/>
        <v>6226.2240840000004</v>
      </c>
      <c r="AB558" t="s">
        <v>4188</v>
      </c>
      <c r="AC558" s="9">
        <f t="shared" si="171"/>
        <v>6226.2240840000004</v>
      </c>
      <c r="AD558" t="str">
        <f t="shared" si="172"/>
        <v>DRG Weight</v>
      </c>
      <c r="AE558" s="9">
        <f t="shared" si="173"/>
        <v>6039.4373614800006</v>
      </c>
      <c r="AF558" t="str">
        <f t="shared" si="174"/>
        <v>DRG Weight</v>
      </c>
      <c r="AG558" s="9">
        <f t="shared" si="175"/>
        <v>6226.2240840000004</v>
      </c>
      <c r="AH558" t="str">
        <f t="shared" si="176"/>
        <v>DRG Weight</v>
      </c>
      <c r="AI558" s="9">
        <f t="shared" si="177"/>
        <v>6226.2240840000004</v>
      </c>
      <c r="AJ558" t="str">
        <f t="shared" si="178"/>
        <v>DRG Weight</v>
      </c>
      <c r="AK558" s="9">
        <f t="shared" si="179"/>
        <v>6226.2240840000004</v>
      </c>
      <c r="AL558" t="str">
        <f t="shared" si="180"/>
        <v>DRG Weight</v>
      </c>
    </row>
    <row r="559" spans="1:38" x14ac:dyDescent="0.25">
      <c r="A559" s="10">
        <v>689</v>
      </c>
      <c r="B559" s="9">
        <v>1.1744000000000001</v>
      </c>
      <c r="C559" s="9">
        <v>43937.557586206902</v>
      </c>
      <c r="D559" s="9">
        <f>C559*60%</f>
        <v>26362.53455172414</v>
      </c>
      <c r="E559" s="9">
        <f t="shared" si="162"/>
        <v>1039.0899999999999</v>
      </c>
      <c r="F559" s="9">
        <f t="shared" si="163"/>
        <v>30756.29031034483</v>
      </c>
      <c r="G559" s="9">
        <v>1933</v>
      </c>
      <c r="H559" t="s">
        <v>4124</v>
      </c>
      <c r="I559" s="9">
        <f t="shared" si="164"/>
        <v>12947.760000000002</v>
      </c>
      <c r="J559" t="s">
        <v>4188</v>
      </c>
      <c r="K559" s="9">
        <v>1125</v>
      </c>
      <c r="L559" t="s">
        <v>4124</v>
      </c>
      <c r="M559" s="9">
        <f t="shared" si="165"/>
        <v>30756.29031034483</v>
      </c>
      <c r="N559" t="s">
        <v>4103</v>
      </c>
      <c r="O559" s="9">
        <f t="shared" si="166"/>
        <v>13181.26727586207</v>
      </c>
      <c r="P559" t="s">
        <v>4103</v>
      </c>
      <c r="Q559" s="9">
        <v>2609</v>
      </c>
      <c r="R559" t="s">
        <v>4124</v>
      </c>
      <c r="S559" s="9">
        <v>3218</v>
      </c>
      <c r="T559" t="s">
        <v>4124</v>
      </c>
      <c r="U559" s="9">
        <f t="shared" si="167"/>
        <v>10785.689600000002</v>
      </c>
      <c r="V559" t="s">
        <v>4188</v>
      </c>
      <c r="W559" s="9">
        <v>1039.0899999999999</v>
      </c>
      <c r="X559" t="s">
        <v>4124</v>
      </c>
      <c r="Y559" s="9">
        <f t="shared" si="168"/>
        <v>1039.0899999999999</v>
      </c>
      <c r="Z559" t="str">
        <f t="shared" si="169"/>
        <v>Per Diem</v>
      </c>
      <c r="AA559" s="9">
        <f t="shared" si="170"/>
        <v>8955.0521440000011</v>
      </c>
      <c r="AB559" t="s">
        <v>4188</v>
      </c>
      <c r="AC559" s="9">
        <f t="shared" si="171"/>
        <v>8955.0521440000011</v>
      </c>
      <c r="AD559" t="str">
        <f t="shared" si="172"/>
        <v>DRG Weight</v>
      </c>
      <c r="AE559" s="9">
        <f t="shared" si="173"/>
        <v>8686.4005796800011</v>
      </c>
      <c r="AF559" t="str">
        <f t="shared" si="174"/>
        <v>DRG Weight</v>
      </c>
      <c r="AG559" s="9">
        <f t="shared" si="175"/>
        <v>8955.0521440000011</v>
      </c>
      <c r="AH559" t="str">
        <f t="shared" si="176"/>
        <v>DRG Weight</v>
      </c>
      <c r="AI559" s="9">
        <f t="shared" si="177"/>
        <v>8955.0521440000011</v>
      </c>
      <c r="AJ559" t="str">
        <f t="shared" si="178"/>
        <v>DRG Weight</v>
      </c>
      <c r="AK559" s="9">
        <f t="shared" si="179"/>
        <v>8955.0521440000011</v>
      </c>
      <c r="AL559" t="str">
        <f t="shared" si="180"/>
        <v>DRG Weight</v>
      </c>
    </row>
    <row r="560" spans="1:38" x14ac:dyDescent="0.25">
      <c r="A560" s="10">
        <v>690</v>
      </c>
      <c r="B560" s="9">
        <v>0.80689999999999995</v>
      </c>
      <c r="C560" s="9">
        <v>28425.961153846154</v>
      </c>
      <c r="D560" s="9">
        <f>C560*60%</f>
        <v>17055.576692307692</v>
      </c>
      <c r="E560" s="9">
        <f t="shared" si="162"/>
        <v>1039.0899999999999</v>
      </c>
      <c r="F560" s="9">
        <f t="shared" si="163"/>
        <v>19898.172807692306</v>
      </c>
      <c r="G560" s="9">
        <v>2569</v>
      </c>
      <c r="H560" t="s">
        <v>4124</v>
      </c>
      <c r="I560" s="9">
        <f t="shared" si="164"/>
        <v>8896.0725000000002</v>
      </c>
      <c r="J560" t="s">
        <v>4188</v>
      </c>
      <c r="K560" s="9">
        <v>1125</v>
      </c>
      <c r="L560" t="s">
        <v>4124</v>
      </c>
      <c r="M560" s="9">
        <f t="shared" si="165"/>
        <v>19898.172807692306</v>
      </c>
      <c r="N560" t="s">
        <v>4103</v>
      </c>
      <c r="O560" s="9">
        <f t="shared" si="166"/>
        <v>8527.7883461538459</v>
      </c>
      <c r="P560" t="s">
        <v>4103</v>
      </c>
      <c r="Q560" s="9">
        <v>2609</v>
      </c>
      <c r="R560" t="s">
        <v>4124</v>
      </c>
      <c r="S560" s="9">
        <v>3218</v>
      </c>
      <c r="T560" t="s">
        <v>4124</v>
      </c>
      <c r="U560" s="9">
        <f t="shared" si="167"/>
        <v>7410.5695999999998</v>
      </c>
      <c r="V560" t="s">
        <v>4188</v>
      </c>
      <c r="W560" s="9">
        <v>1039.0899999999999</v>
      </c>
      <c r="X560" t="s">
        <v>4124</v>
      </c>
      <c r="Y560" s="9">
        <f t="shared" si="168"/>
        <v>1039.0899999999999</v>
      </c>
      <c r="Z560" t="str">
        <f t="shared" si="169"/>
        <v>Per Diem</v>
      </c>
      <c r="AA560" s="9">
        <f t="shared" si="170"/>
        <v>6406.5278439999993</v>
      </c>
      <c r="AB560" t="s">
        <v>4188</v>
      </c>
      <c r="AC560" s="9">
        <f t="shared" si="171"/>
        <v>6406.5278439999993</v>
      </c>
      <c r="AD560" t="str">
        <f t="shared" si="172"/>
        <v>DRG Weight</v>
      </c>
      <c r="AE560" s="9">
        <f t="shared" si="173"/>
        <v>6214.3320086799995</v>
      </c>
      <c r="AF560" t="str">
        <f t="shared" si="174"/>
        <v>DRG Weight</v>
      </c>
      <c r="AG560" s="9">
        <f t="shared" si="175"/>
        <v>6406.5278439999993</v>
      </c>
      <c r="AH560" t="str">
        <f t="shared" si="176"/>
        <v>DRG Weight</v>
      </c>
      <c r="AI560" s="9">
        <f t="shared" si="177"/>
        <v>6406.5278439999993</v>
      </c>
      <c r="AJ560" t="str">
        <f t="shared" si="178"/>
        <v>DRG Weight</v>
      </c>
      <c r="AK560" s="9">
        <f t="shared" si="179"/>
        <v>6406.5278439999993</v>
      </c>
      <c r="AL560" t="str">
        <f t="shared" si="180"/>
        <v>DRG Weight</v>
      </c>
    </row>
    <row r="561" spans="1:38" x14ac:dyDescent="0.25">
      <c r="A561" s="10">
        <v>693</v>
      </c>
      <c r="B561" s="9">
        <v>1.4162999999999999</v>
      </c>
      <c r="C561" s="9"/>
      <c r="D561" s="9"/>
      <c r="E561" s="9">
        <f t="shared" si="162"/>
        <v>0</v>
      </c>
      <c r="F561" s="9">
        <f t="shared" si="163"/>
        <v>15614.707499999999</v>
      </c>
      <c r="G561" s="9">
        <v>2569</v>
      </c>
      <c r="H561" t="s">
        <v>4124</v>
      </c>
      <c r="I561" s="9">
        <f t="shared" si="164"/>
        <v>15614.707499999999</v>
      </c>
      <c r="J561" t="s">
        <v>4188</v>
      </c>
      <c r="K561" s="9">
        <v>1125</v>
      </c>
      <c r="L561" t="s">
        <v>4124</v>
      </c>
      <c r="M561" s="9">
        <f t="shared" si="165"/>
        <v>0</v>
      </c>
      <c r="N561" t="s">
        <v>4103</v>
      </c>
      <c r="O561" s="9">
        <f t="shared" si="166"/>
        <v>0</v>
      </c>
      <c r="P561" t="s">
        <v>4103</v>
      </c>
      <c r="Q561" s="9">
        <v>2609</v>
      </c>
      <c r="R561" t="s">
        <v>4124</v>
      </c>
      <c r="S561" s="9">
        <v>3218</v>
      </c>
      <c r="T561" t="s">
        <v>4124</v>
      </c>
      <c r="U561" s="9">
        <f t="shared" si="167"/>
        <v>13007.299199999999</v>
      </c>
      <c r="V561" t="s">
        <v>4188</v>
      </c>
      <c r="W561" s="9">
        <v>1039.0899999999999</v>
      </c>
      <c r="X561" t="s">
        <v>4124</v>
      </c>
      <c r="Y561" s="9">
        <f t="shared" si="168"/>
        <v>1039.0899999999999</v>
      </c>
      <c r="Z561" t="str">
        <f t="shared" si="169"/>
        <v>Per Diem</v>
      </c>
      <c r="AA561" s="9">
        <f t="shared" si="170"/>
        <v>10632.570588</v>
      </c>
      <c r="AB561" t="s">
        <v>4188</v>
      </c>
      <c r="AC561" s="9">
        <f t="shared" si="171"/>
        <v>10632.570588</v>
      </c>
      <c r="AD561" t="str">
        <f t="shared" si="172"/>
        <v>DRG Weight</v>
      </c>
      <c r="AE561" s="9">
        <f t="shared" si="173"/>
        <v>10313.59347036</v>
      </c>
      <c r="AF561" t="str">
        <f t="shared" si="174"/>
        <v>DRG Weight</v>
      </c>
      <c r="AG561" s="9">
        <f t="shared" si="175"/>
        <v>10632.570588</v>
      </c>
      <c r="AH561" t="str">
        <f t="shared" si="176"/>
        <v>DRG Weight</v>
      </c>
      <c r="AI561" s="9">
        <f t="shared" si="177"/>
        <v>10632.570588</v>
      </c>
      <c r="AJ561" t="str">
        <f t="shared" si="178"/>
        <v>DRG Weight</v>
      </c>
      <c r="AK561" s="9">
        <f t="shared" si="179"/>
        <v>10632.570588</v>
      </c>
      <c r="AL561" t="str">
        <f t="shared" si="180"/>
        <v>DRG Weight</v>
      </c>
    </row>
    <row r="562" spans="1:38" x14ac:dyDescent="0.25">
      <c r="A562" s="10">
        <v>694</v>
      </c>
      <c r="B562" s="9">
        <v>0.78269999999999995</v>
      </c>
      <c r="C562" s="9"/>
      <c r="D562" s="9"/>
      <c r="E562" s="9">
        <f t="shared" si="162"/>
        <v>0</v>
      </c>
      <c r="F562" s="9">
        <f t="shared" si="163"/>
        <v>8629.2674999999999</v>
      </c>
      <c r="G562" s="9">
        <v>3451</v>
      </c>
      <c r="H562" t="s">
        <v>4124</v>
      </c>
      <c r="I562" s="9">
        <f t="shared" si="164"/>
        <v>8629.2674999999999</v>
      </c>
      <c r="J562" t="s">
        <v>4188</v>
      </c>
      <c r="K562" s="9">
        <v>1125</v>
      </c>
      <c r="L562" t="s">
        <v>4124</v>
      </c>
      <c r="M562" s="9">
        <f t="shared" si="165"/>
        <v>0</v>
      </c>
      <c r="N562" t="s">
        <v>4103</v>
      </c>
      <c r="O562" s="9">
        <f t="shared" si="166"/>
        <v>0</v>
      </c>
      <c r="P562" t="s">
        <v>4103</v>
      </c>
      <c r="Q562" s="9">
        <v>2609</v>
      </c>
      <c r="R562" t="s">
        <v>4124</v>
      </c>
      <c r="S562" s="9">
        <v>3218</v>
      </c>
      <c r="T562" t="s">
        <v>4124</v>
      </c>
      <c r="U562" s="9">
        <f t="shared" si="167"/>
        <v>7188.3167999999996</v>
      </c>
      <c r="V562" t="s">
        <v>4188</v>
      </c>
      <c r="W562" s="9">
        <v>1039.0899999999999</v>
      </c>
      <c r="X562" t="s">
        <v>4124</v>
      </c>
      <c r="Y562" s="9">
        <f t="shared" si="168"/>
        <v>1039.0899999999999</v>
      </c>
      <c r="Z562" t="str">
        <f t="shared" si="169"/>
        <v>Per Diem</v>
      </c>
      <c r="AA562" s="9">
        <f t="shared" si="170"/>
        <v>6238.7066519999998</v>
      </c>
      <c r="AB562" t="s">
        <v>4188</v>
      </c>
      <c r="AC562" s="9">
        <f t="shared" si="171"/>
        <v>6238.7066519999998</v>
      </c>
      <c r="AD562" t="str">
        <f t="shared" si="172"/>
        <v>DRG Weight</v>
      </c>
      <c r="AE562" s="9">
        <f t="shared" si="173"/>
        <v>6051.5454524399993</v>
      </c>
      <c r="AF562" t="str">
        <f t="shared" si="174"/>
        <v>DRG Weight</v>
      </c>
      <c r="AG562" s="9">
        <f t="shared" si="175"/>
        <v>6238.7066519999998</v>
      </c>
      <c r="AH562" t="str">
        <f t="shared" si="176"/>
        <v>DRG Weight</v>
      </c>
      <c r="AI562" s="9">
        <f t="shared" si="177"/>
        <v>6238.7066519999998</v>
      </c>
      <c r="AJ562" t="str">
        <f t="shared" si="178"/>
        <v>DRG Weight</v>
      </c>
      <c r="AK562" s="9">
        <f t="shared" si="179"/>
        <v>6238.7066519999998</v>
      </c>
      <c r="AL562" t="str">
        <f t="shared" si="180"/>
        <v>DRG Weight</v>
      </c>
    </row>
    <row r="563" spans="1:38" x14ac:dyDescent="0.25">
      <c r="A563" s="10">
        <v>695</v>
      </c>
      <c r="B563" s="9">
        <v>1.196</v>
      </c>
      <c r="C563" s="9"/>
      <c r="D563" s="9"/>
      <c r="E563" s="9">
        <f t="shared" si="162"/>
        <v>0</v>
      </c>
      <c r="F563" s="9">
        <f t="shared" si="163"/>
        <v>13185.9</v>
      </c>
      <c r="G563" s="9">
        <v>2569</v>
      </c>
      <c r="H563" t="s">
        <v>4124</v>
      </c>
      <c r="I563" s="9">
        <f t="shared" si="164"/>
        <v>13185.9</v>
      </c>
      <c r="J563" t="s">
        <v>4188</v>
      </c>
      <c r="K563" s="9">
        <v>1125</v>
      </c>
      <c r="L563" t="s">
        <v>4124</v>
      </c>
      <c r="M563" s="9">
        <f t="shared" si="165"/>
        <v>0</v>
      </c>
      <c r="N563" t="s">
        <v>4103</v>
      </c>
      <c r="O563" s="9">
        <f t="shared" si="166"/>
        <v>0</v>
      </c>
      <c r="P563" t="s">
        <v>4103</v>
      </c>
      <c r="Q563" s="9">
        <v>2609</v>
      </c>
      <c r="R563" t="s">
        <v>4124</v>
      </c>
      <c r="S563" s="9">
        <v>3218</v>
      </c>
      <c r="T563" t="s">
        <v>4124</v>
      </c>
      <c r="U563" s="9">
        <f t="shared" si="167"/>
        <v>10984.064</v>
      </c>
      <c r="V563" t="s">
        <v>4188</v>
      </c>
      <c r="W563" s="9">
        <v>1039.0899999999999</v>
      </c>
      <c r="X563" t="s">
        <v>4124</v>
      </c>
      <c r="Y563" s="9">
        <f t="shared" si="168"/>
        <v>1039.0899999999999</v>
      </c>
      <c r="Z563" t="str">
        <f t="shared" si="169"/>
        <v>Per Diem</v>
      </c>
      <c r="AA563" s="9">
        <f t="shared" si="170"/>
        <v>9104.8429599999999</v>
      </c>
      <c r="AB563" t="s">
        <v>4188</v>
      </c>
      <c r="AC563" s="9">
        <f t="shared" si="171"/>
        <v>9104.8429599999999</v>
      </c>
      <c r="AD563" t="str">
        <f t="shared" si="172"/>
        <v>DRG Weight</v>
      </c>
      <c r="AE563" s="9">
        <f t="shared" si="173"/>
        <v>8831.6976711999996</v>
      </c>
      <c r="AF563" t="str">
        <f t="shared" si="174"/>
        <v>DRG Weight</v>
      </c>
      <c r="AG563" s="9">
        <f t="shared" si="175"/>
        <v>9104.8429599999999</v>
      </c>
      <c r="AH563" t="str">
        <f t="shared" si="176"/>
        <v>DRG Weight</v>
      </c>
      <c r="AI563" s="9">
        <f t="shared" si="177"/>
        <v>9104.8429599999999</v>
      </c>
      <c r="AJ563" t="str">
        <f t="shared" si="178"/>
        <v>DRG Weight</v>
      </c>
      <c r="AK563" s="9">
        <f t="shared" si="179"/>
        <v>9104.8429599999999</v>
      </c>
      <c r="AL563" t="str">
        <f t="shared" si="180"/>
        <v>DRG Weight</v>
      </c>
    </row>
    <row r="564" spans="1:38" x14ac:dyDescent="0.25">
      <c r="A564" s="10">
        <v>696</v>
      </c>
      <c r="B564" s="9">
        <v>0.69210000000000005</v>
      </c>
      <c r="C564" s="9"/>
      <c r="D564" s="9"/>
      <c r="E564" s="9">
        <f t="shared" si="162"/>
        <v>0</v>
      </c>
      <c r="F564" s="9">
        <f t="shared" si="163"/>
        <v>7630.4025000000001</v>
      </c>
      <c r="G564" s="9">
        <v>2569</v>
      </c>
      <c r="H564" t="s">
        <v>4124</v>
      </c>
      <c r="I564" s="9">
        <f t="shared" si="164"/>
        <v>7630.4025000000001</v>
      </c>
      <c r="J564" t="s">
        <v>4188</v>
      </c>
      <c r="K564" s="9">
        <v>1125</v>
      </c>
      <c r="L564" t="s">
        <v>4124</v>
      </c>
      <c r="M564" s="9">
        <f t="shared" si="165"/>
        <v>0</v>
      </c>
      <c r="N564" t="s">
        <v>4103</v>
      </c>
      <c r="O564" s="9">
        <f t="shared" si="166"/>
        <v>0</v>
      </c>
      <c r="P564" t="s">
        <v>4103</v>
      </c>
      <c r="Q564" s="9">
        <v>2609</v>
      </c>
      <c r="R564" t="s">
        <v>4124</v>
      </c>
      <c r="S564" s="9">
        <v>3218</v>
      </c>
      <c r="T564" t="s">
        <v>4124</v>
      </c>
      <c r="U564" s="9">
        <f t="shared" si="167"/>
        <v>6356.2464</v>
      </c>
      <c r="V564" t="s">
        <v>4188</v>
      </c>
      <c r="W564" s="9">
        <v>1039.0899999999999</v>
      </c>
      <c r="X564" t="s">
        <v>4124</v>
      </c>
      <c r="Y564" s="9">
        <f t="shared" si="168"/>
        <v>1039.0899999999999</v>
      </c>
      <c r="Z564" t="str">
        <f t="shared" si="169"/>
        <v>Per Diem</v>
      </c>
      <c r="AA564" s="9">
        <f t="shared" si="170"/>
        <v>5610.4173960000007</v>
      </c>
      <c r="AB564" t="s">
        <v>4188</v>
      </c>
      <c r="AC564" s="9">
        <f t="shared" si="171"/>
        <v>5610.4173960000007</v>
      </c>
      <c r="AD564" t="str">
        <f t="shared" si="172"/>
        <v>DRG Weight</v>
      </c>
      <c r="AE564" s="9">
        <f t="shared" si="173"/>
        <v>5442.1048741200002</v>
      </c>
      <c r="AF564" t="str">
        <f t="shared" si="174"/>
        <v>DRG Weight</v>
      </c>
      <c r="AG564" s="9">
        <f t="shared" si="175"/>
        <v>5610.4173960000007</v>
      </c>
      <c r="AH564" t="str">
        <f t="shared" si="176"/>
        <v>DRG Weight</v>
      </c>
      <c r="AI564" s="9">
        <f t="shared" si="177"/>
        <v>5610.4173960000007</v>
      </c>
      <c r="AJ564" t="str">
        <f t="shared" si="178"/>
        <v>DRG Weight</v>
      </c>
      <c r="AK564" s="9">
        <f t="shared" si="179"/>
        <v>5610.4173960000007</v>
      </c>
      <c r="AL564" t="str">
        <f t="shared" si="180"/>
        <v>DRG Weight</v>
      </c>
    </row>
    <row r="565" spans="1:38" x14ac:dyDescent="0.25">
      <c r="A565" s="10">
        <v>697</v>
      </c>
      <c r="B565" s="9">
        <v>1.1131</v>
      </c>
      <c r="C565" s="9"/>
      <c r="D565" s="9"/>
      <c r="E565" s="9">
        <f t="shared" si="162"/>
        <v>0</v>
      </c>
      <c r="F565" s="9">
        <f t="shared" si="163"/>
        <v>12271.9275</v>
      </c>
      <c r="G565" s="9">
        <v>2569</v>
      </c>
      <c r="H565" t="s">
        <v>4124</v>
      </c>
      <c r="I565" s="9">
        <f t="shared" si="164"/>
        <v>12271.9275</v>
      </c>
      <c r="J565" t="s">
        <v>4188</v>
      </c>
      <c r="K565" s="9">
        <v>1125</v>
      </c>
      <c r="L565" t="s">
        <v>4124</v>
      </c>
      <c r="M565" s="9">
        <f t="shared" si="165"/>
        <v>0</v>
      </c>
      <c r="N565" t="s">
        <v>4103</v>
      </c>
      <c r="O565" s="9">
        <f t="shared" si="166"/>
        <v>0</v>
      </c>
      <c r="P565" t="s">
        <v>4103</v>
      </c>
      <c r="Q565" s="9">
        <v>2609</v>
      </c>
      <c r="R565" t="s">
        <v>4124</v>
      </c>
      <c r="S565" s="9">
        <v>3218</v>
      </c>
      <c r="T565" t="s">
        <v>4124</v>
      </c>
      <c r="U565" s="9">
        <f t="shared" si="167"/>
        <v>10222.7104</v>
      </c>
      <c r="V565" t="s">
        <v>4188</v>
      </c>
      <c r="W565" s="9">
        <v>1039.0899999999999</v>
      </c>
      <c r="X565" t="s">
        <v>4124</v>
      </c>
      <c r="Y565" s="9">
        <f t="shared" si="168"/>
        <v>1039.0899999999999</v>
      </c>
      <c r="Z565" t="str">
        <f t="shared" si="169"/>
        <v>Per Diem</v>
      </c>
      <c r="AA565" s="9">
        <f t="shared" si="170"/>
        <v>8529.9513559999996</v>
      </c>
      <c r="AB565" t="s">
        <v>4188</v>
      </c>
      <c r="AC565" s="9">
        <f t="shared" si="171"/>
        <v>8529.9513559999996</v>
      </c>
      <c r="AD565" t="str">
        <f t="shared" si="172"/>
        <v>DRG Weight</v>
      </c>
      <c r="AE565" s="9">
        <f t="shared" si="173"/>
        <v>8274.0528153199994</v>
      </c>
      <c r="AF565" t="str">
        <f t="shared" si="174"/>
        <v>DRG Weight</v>
      </c>
      <c r="AG565" s="9">
        <f t="shared" si="175"/>
        <v>8529.9513559999996</v>
      </c>
      <c r="AH565" t="str">
        <f t="shared" si="176"/>
        <v>DRG Weight</v>
      </c>
      <c r="AI565" s="9">
        <f t="shared" si="177"/>
        <v>8529.9513559999996</v>
      </c>
      <c r="AJ565" t="str">
        <f t="shared" si="178"/>
        <v>DRG Weight</v>
      </c>
      <c r="AK565" s="9">
        <f t="shared" si="179"/>
        <v>8529.9513559999996</v>
      </c>
      <c r="AL565" t="str">
        <f t="shared" si="180"/>
        <v>DRG Weight</v>
      </c>
    </row>
    <row r="566" spans="1:38" x14ac:dyDescent="0.25">
      <c r="A566" s="10">
        <v>698</v>
      </c>
      <c r="B566" s="9">
        <v>1.6544000000000001</v>
      </c>
      <c r="C566" s="9">
        <v>58065.394615384605</v>
      </c>
      <c r="D566" s="9">
        <f>C566*60%</f>
        <v>34839.23676923076</v>
      </c>
      <c r="E566" s="9">
        <f t="shared" si="162"/>
        <v>1039.0899999999999</v>
      </c>
      <c r="F566" s="9">
        <f t="shared" si="163"/>
        <v>40645.776230769217</v>
      </c>
      <c r="G566" s="9">
        <v>2569</v>
      </c>
      <c r="H566" t="s">
        <v>4124</v>
      </c>
      <c r="I566" s="9">
        <f t="shared" si="164"/>
        <v>18239.760000000002</v>
      </c>
      <c r="J566" t="s">
        <v>4188</v>
      </c>
      <c r="K566" s="9">
        <v>1125</v>
      </c>
      <c r="L566" t="s">
        <v>4124</v>
      </c>
      <c r="M566" s="9">
        <f t="shared" si="165"/>
        <v>40645.776230769217</v>
      </c>
      <c r="N566" t="s">
        <v>4103</v>
      </c>
      <c r="O566" s="9">
        <f t="shared" si="166"/>
        <v>17419.61838461538</v>
      </c>
      <c r="P566" t="s">
        <v>4103</v>
      </c>
      <c r="Q566" s="9">
        <v>2609</v>
      </c>
      <c r="R566" t="s">
        <v>4124</v>
      </c>
      <c r="S566" s="9">
        <v>3218</v>
      </c>
      <c r="T566" t="s">
        <v>4124</v>
      </c>
      <c r="U566" s="9">
        <f t="shared" si="167"/>
        <v>15194.009600000001</v>
      </c>
      <c r="V566" t="s">
        <v>4188</v>
      </c>
      <c r="W566" s="9">
        <v>1039.0899999999999</v>
      </c>
      <c r="X566" t="s">
        <v>4124</v>
      </c>
      <c r="Y566" s="9">
        <f t="shared" si="168"/>
        <v>1039.0899999999999</v>
      </c>
      <c r="Z566" t="str">
        <f t="shared" si="169"/>
        <v>Per Diem</v>
      </c>
      <c r="AA566" s="9">
        <f t="shared" si="170"/>
        <v>12283.736944000002</v>
      </c>
      <c r="AB566" t="s">
        <v>4188</v>
      </c>
      <c r="AC566" s="9">
        <f t="shared" si="171"/>
        <v>12283.736944000002</v>
      </c>
      <c r="AD566" t="str">
        <f t="shared" si="172"/>
        <v>DRG Weight</v>
      </c>
      <c r="AE566" s="9">
        <f t="shared" si="173"/>
        <v>11915.224835680001</v>
      </c>
      <c r="AF566" t="str">
        <f t="shared" si="174"/>
        <v>DRG Weight</v>
      </c>
      <c r="AG566" s="9">
        <f t="shared" si="175"/>
        <v>12283.736944000002</v>
      </c>
      <c r="AH566" t="str">
        <f t="shared" si="176"/>
        <v>DRG Weight</v>
      </c>
      <c r="AI566" s="9">
        <f t="shared" si="177"/>
        <v>12283.736944000002</v>
      </c>
      <c r="AJ566" t="str">
        <f t="shared" si="178"/>
        <v>DRG Weight</v>
      </c>
      <c r="AK566" s="9">
        <f t="shared" si="179"/>
        <v>12283.736944000002</v>
      </c>
      <c r="AL566" t="str">
        <f t="shared" si="180"/>
        <v>DRG Weight</v>
      </c>
    </row>
    <row r="567" spans="1:38" x14ac:dyDescent="0.25">
      <c r="A567" s="10">
        <v>699</v>
      </c>
      <c r="B567" s="9">
        <v>1.0207999999999999</v>
      </c>
      <c r="C567" s="9">
        <v>42388.485000000001</v>
      </c>
      <c r="D567" s="9">
        <f>C567*60%</f>
        <v>25433.091</v>
      </c>
      <c r="E567" s="9">
        <f t="shared" si="162"/>
        <v>1039.0899999999999</v>
      </c>
      <c r="F567" s="9">
        <f t="shared" si="163"/>
        <v>29671.939499999997</v>
      </c>
      <c r="G567" s="9">
        <v>2569</v>
      </c>
      <c r="H567" t="s">
        <v>4124</v>
      </c>
      <c r="I567" s="9">
        <f t="shared" si="164"/>
        <v>11254.32</v>
      </c>
      <c r="J567" t="s">
        <v>4188</v>
      </c>
      <c r="K567" s="9">
        <v>1125</v>
      </c>
      <c r="L567" t="s">
        <v>4124</v>
      </c>
      <c r="M567" s="9">
        <f t="shared" si="165"/>
        <v>29671.939499999997</v>
      </c>
      <c r="N567" t="s">
        <v>4103</v>
      </c>
      <c r="O567" s="9">
        <f t="shared" si="166"/>
        <v>12716.5455</v>
      </c>
      <c r="P567" t="s">
        <v>4103</v>
      </c>
      <c r="Q567" s="9">
        <v>2609</v>
      </c>
      <c r="R567" t="s">
        <v>4124</v>
      </c>
      <c r="S567" s="9">
        <v>3218</v>
      </c>
      <c r="T567" t="s">
        <v>4124</v>
      </c>
      <c r="U567" s="9">
        <f t="shared" si="167"/>
        <v>9375.0271999999986</v>
      </c>
      <c r="V567" t="s">
        <v>4188</v>
      </c>
      <c r="W567" s="9">
        <v>1039.0899999999999</v>
      </c>
      <c r="X567" t="s">
        <v>4124</v>
      </c>
      <c r="Y567" s="9">
        <f t="shared" si="168"/>
        <v>1039.0899999999999</v>
      </c>
      <c r="Z567" t="str">
        <f t="shared" si="169"/>
        <v>Per Diem</v>
      </c>
      <c r="AA567" s="9">
        <f t="shared" si="170"/>
        <v>7889.8730079999996</v>
      </c>
      <c r="AB567" t="s">
        <v>4188</v>
      </c>
      <c r="AC567" s="9">
        <f t="shared" si="171"/>
        <v>7889.8730079999996</v>
      </c>
      <c r="AD567" t="str">
        <f t="shared" si="172"/>
        <v>DRG Weight</v>
      </c>
      <c r="AE567" s="9">
        <f t="shared" si="173"/>
        <v>7653.1768177599997</v>
      </c>
      <c r="AF567" t="str">
        <f t="shared" si="174"/>
        <v>DRG Weight</v>
      </c>
      <c r="AG567" s="9">
        <f t="shared" si="175"/>
        <v>7889.8730079999996</v>
      </c>
      <c r="AH567" t="str">
        <f t="shared" si="176"/>
        <v>DRG Weight</v>
      </c>
      <c r="AI567" s="9">
        <f t="shared" si="177"/>
        <v>7889.8730079999996</v>
      </c>
      <c r="AJ567" t="str">
        <f t="shared" si="178"/>
        <v>DRG Weight</v>
      </c>
      <c r="AK567" s="9">
        <f t="shared" si="179"/>
        <v>7889.8730079999996</v>
      </c>
      <c r="AL567" t="str">
        <f t="shared" si="180"/>
        <v>DRG Weight</v>
      </c>
    </row>
    <row r="568" spans="1:38" x14ac:dyDescent="0.25">
      <c r="A568" s="10">
        <v>700</v>
      </c>
      <c r="B568" s="9">
        <v>0.70830000000000004</v>
      </c>
      <c r="C568" s="9"/>
      <c r="D568" s="9"/>
      <c r="E568" s="9">
        <f t="shared" si="162"/>
        <v>0</v>
      </c>
      <c r="F568" s="9">
        <f t="shared" si="163"/>
        <v>7809.0075000000006</v>
      </c>
      <c r="G568" s="9">
        <v>1933</v>
      </c>
      <c r="H568" t="s">
        <v>4124</v>
      </c>
      <c r="I568" s="9">
        <f t="shared" si="164"/>
        <v>7809.0075000000006</v>
      </c>
      <c r="J568" t="s">
        <v>4188</v>
      </c>
      <c r="K568" s="9">
        <v>1125</v>
      </c>
      <c r="L568" t="s">
        <v>4124</v>
      </c>
      <c r="M568" s="9">
        <f t="shared" si="165"/>
        <v>0</v>
      </c>
      <c r="N568" t="s">
        <v>4103</v>
      </c>
      <c r="O568" s="9">
        <f t="shared" si="166"/>
        <v>0</v>
      </c>
      <c r="P568" t="s">
        <v>4103</v>
      </c>
      <c r="Q568" s="9">
        <v>2609</v>
      </c>
      <c r="R568" t="s">
        <v>4124</v>
      </c>
      <c r="S568" s="9">
        <v>3218</v>
      </c>
      <c r="T568" t="s">
        <v>4124</v>
      </c>
      <c r="U568" s="9">
        <f t="shared" si="167"/>
        <v>6505.0272000000004</v>
      </c>
      <c r="V568" t="s">
        <v>4188</v>
      </c>
      <c r="W568" s="9">
        <v>1039.0899999999999</v>
      </c>
      <c r="X568" t="s">
        <v>4124</v>
      </c>
      <c r="Y568" s="9">
        <f t="shared" si="168"/>
        <v>1039.0899999999999</v>
      </c>
      <c r="Z568" t="str">
        <f t="shared" si="169"/>
        <v>Per Diem</v>
      </c>
      <c r="AA568" s="9">
        <f t="shared" si="170"/>
        <v>5722.7605080000003</v>
      </c>
      <c r="AB568" t="s">
        <v>4188</v>
      </c>
      <c r="AC568" s="9">
        <f t="shared" si="171"/>
        <v>5722.7605080000003</v>
      </c>
      <c r="AD568" t="str">
        <f t="shared" si="172"/>
        <v>DRG Weight</v>
      </c>
      <c r="AE568" s="9">
        <f t="shared" si="173"/>
        <v>5551.07769276</v>
      </c>
      <c r="AF568" t="str">
        <f t="shared" si="174"/>
        <v>DRG Weight</v>
      </c>
      <c r="AG568" s="9">
        <f t="shared" si="175"/>
        <v>5722.7605080000003</v>
      </c>
      <c r="AH568" t="str">
        <f t="shared" si="176"/>
        <v>DRG Weight</v>
      </c>
      <c r="AI568" s="9">
        <f t="shared" si="177"/>
        <v>5722.7605080000003</v>
      </c>
      <c r="AJ568" t="str">
        <f t="shared" si="178"/>
        <v>DRG Weight</v>
      </c>
      <c r="AK568" s="9">
        <f t="shared" si="179"/>
        <v>5722.7605080000003</v>
      </c>
      <c r="AL568" t="str">
        <f t="shared" si="180"/>
        <v>DRG Weight</v>
      </c>
    </row>
    <row r="569" spans="1:38" x14ac:dyDescent="0.25">
      <c r="A569" s="10">
        <v>707</v>
      </c>
      <c r="B569" s="9">
        <v>1.9619</v>
      </c>
      <c r="C569" s="9"/>
      <c r="D569" s="9"/>
      <c r="E569" s="9">
        <f t="shared" si="162"/>
        <v>0</v>
      </c>
      <c r="F569" s="9">
        <f t="shared" si="163"/>
        <v>21629.947499999998</v>
      </c>
      <c r="G569" s="9">
        <v>9632</v>
      </c>
      <c r="H569" t="s">
        <v>4124</v>
      </c>
      <c r="I569" s="9">
        <f t="shared" si="164"/>
        <v>21629.947499999998</v>
      </c>
      <c r="J569" t="s">
        <v>4188</v>
      </c>
      <c r="K569" s="9">
        <v>1125</v>
      </c>
      <c r="L569" t="s">
        <v>4124</v>
      </c>
      <c r="M569" s="9">
        <f t="shared" si="165"/>
        <v>0</v>
      </c>
      <c r="N569" t="s">
        <v>4103</v>
      </c>
      <c r="O569" s="9">
        <f t="shared" si="166"/>
        <v>0</v>
      </c>
      <c r="P569" t="s">
        <v>4103</v>
      </c>
      <c r="Q569" s="9">
        <v>2609</v>
      </c>
      <c r="R569" t="s">
        <v>4124</v>
      </c>
      <c r="S569" s="9">
        <v>3218</v>
      </c>
      <c r="T569" t="s">
        <v>4124</v>
      </c>
      <c r="U569" s="9">
        <f t="shared" si="167"/>
        <v>18018.089599999999</v>
      </c>
      <c r="V569" t="s">
        <v>4188</v>
      </c>
      <c r="W569" s="9">
        <v>1039.0899999999999</v>
      </c>
      <c r="X569" t="s">
        <v>4124</v>
      </c>
      <c r="Y569" s="9">
        <f t="shared" si="168"/>
        <v>1039.0899999999999</v>
      </c>
      <c r="Z569" t="str">
        <f t="shared" si="169"/>
        <v>Per Diem</v>
      </c>
      <c r="AA569" s="9">
        <f t="shared" si="170"/>
        <v>14416.175644000001</v>
      </c>
      <c r="AB569" t="s">
        <v>4188</v>
      </c>
      <c r="AC569" s="9">
        <f t="shared" si="171"/>
        <v>14416.175644000001</v>
      </c>
      <c r="AD569" t="str">
        <f t="shared" si="172"/>
        <v>DRG Weight</v>
      </c>
      <c r="AE569" s="9">
        <f t="shared" si="173"/>
        <v>13983.69037468</v>
      </c>
      <c r="AF569" t="str">
        <f t="shared" si="174"/>
        <v>DRG Weight</v>
      </c>
      <c r="AG569" s="9">
        <f t="shared" si="175"/>
        <v>14416.175644000001</v>
      </c>
      <c r="AH569" t="str">
        <f t="shared" si="176"/>
        <v>DRG Weight</v>
      </c>
      <c r="AI569" s="9">
        <f t="shared" si="177"/>
        <v>14416.175644000001</v>
      </c>
      <c r="AJ569" t="str">
        <f t="shared" si="178"/>
        <v>DRG Weight</v>
      </c>
      <c r="AK569" s="9">
        <f t="shared" si="179"/>
        <v>14416.175644000001</v>
      </c>
      <c r="AL569" t="str">
        <f t="shared" si="180"/>
        <v>DRG Weight</v>
      </c>
    </row>
    <row r="570" spans="1:38" x14ac:dyDescent="0.25">
      <c r="A570" s="10">
        <v>708</v>
      </c>
      <c r="B570" s="9">
        <v>1.4584999999999999</v>
      </c>
      <c r="C570" s="9"/>
      <c r="D570" s="9"/>
      <c r="E570" s="9">
        <f t="shared" si="162"/>
        <v>0</v>
      </c>
      <c r="F570" s="9">
        <f t="shared" si="163"/>
        <v>16079.9625</v>
      </c>
      <c r="G570" s="9">
        <v>9632</v>
      </c>
      <c r="H570" t="s">
        <v>4124</v>
      </c>
      <c r="I570" s="9">
        <f t="shared" si="164"/>
        <v>16079.9625</v>
      </c>
      <c r="J570" t="s">
        <v>4188</v>
      </c>
      <c r="K570" s="9">
        <v>1125</v>
      </c>
      <c r="L570" t="s">
        <v>4124</v>
      </c>
      <c r="M570" s="9">
        <f t="shared" si="165"/>
        <v>0</v>
      </c>
      <c r="N570" t="s">
        <v>4103</v>
      </c>
      <c r="O570" s="9">
        <f t="shared" si="166"/>
        <v>0</v>
      </c>
      <c r="P570" t="s">
        <v>4103</v>
      </c>
      <c r="Q570" s="9">
        <v>2609</v>
      </c>
      <c r="R570" t="s">
        <v>4124</v>
      </c>
      <c r="S570" s="9">
        <v>3218</v>
      </c>
      <c r="T570" t="s">
        <v>4124</v>
      </c>
      <c r="U570" s="9">
        <f t="shared" si="167"/>
        <v>13394.864</v>
      </c>
      <c r="V570" t="s">
        <v>4188</v>
      </c>
      <c r="W570" s="9">
        <v>1039.0899999999999</v>
      </c>
      <c r="X570" t="s">
        <v>4124</v>
      </c>
      <c r="Y570" s="9">
        <f t="shared" si="168"/>
        <v>1039.0899999999999</v>
      </c>
      <c r="Z570" t="str">
        <f t="shared" si="169"/>
        <v>Per Diem</v>
      </c>
      <c r="AA570" s="9">
        <f t="shared" si="170"/>
        <v>10925.21746</v>
      </c>
      <c r="AB570" t="s">
        <v>4188</v>
      </c>
      <c r="AC570" s="9">
        <f t="shared" si="171"/>
        <v>10925.21746</v>
      </c>
      <c r="AD570" t="str">
        <f t="shared" si="172"/>
        <v>DRG Weight</v>
      </c>
      <c r="AE570" s="9">
        <f t="shared" si="173"/>
        <v>10597.460936199999</v>
      </c>
      <c r="AF570" t="str">
        <f t="shared" si="174"/>
        <v>DRG Weight</v>
      </c>
      <c r="AG570" s="9">
        <f t="shared" si="175"/>
        <v>10925.21746</v>
      </c>
      <c r="AH570" t="str">
        <f t="shared" si="176"/>
        <v>DRG Weight</v>
      </c>
      <c r="AI570" s="9">
        <f t="shared" si="177"/>
        <v>10925.21746</v>
      </c>
      <c r="AJ570" t="str">
        <f t="shared" si="178"/>
        <v>DRG Weight</v>
      </c>
      <c r="AK570" s="9">
        <f t="shared" si="179"/>
        <v>10925.21746</v>
      </c>
      <c r="AL570" t="str">
        <f t="shared" si="180"/>
        <v>DRG Weight</v>
      </c>
    </row>
    <row r="571" spans="1:38" x14ac:dyDescent="0.25">
      <c r="A571" s="10">
        <v>709</v>
      </c>
      <c r="B571" s="9">
        <v>2.1707999999999998</v>
      </c>
      <c r="C571" s="9"/>
      <c r="D571" s="9"/>
      <c r="E571" s="9">
        <f t="shared" si="162"/>
        <v>0</v>
      </c>
      <c r="F571" s="9">
        <f t="shared" si="163"/>
        <v>23933.07</v>
      </c>
      <c r="G571" s="9">
        <v>4292</v>
      </c>
      <c r="H571" t="s">
        <v>4124</v>
      </c>
      <c r="I571" s="9">
        <f t="shared" si="164"/>
        <v>23933.07</v>
      </c>
      <c r="J571" t="s">
        <v>4188</v>
      </c>
      <c r="K571" s="9">
        <v>1125</v>
      </c>
      <c r="L571" t="s">
        <v>4124</v>
      </c>
      <c r="M571" s="9">
        <f t="shared" si="165"/>
        <v>0</v>
      </c>
      <c r="N571" t="s">
        <v>4103</v>
      </c>
      <c r="O571" s="9">
        <f t="shared" si="166"/>
        <v>0</v>
      </c>
      <c r="P571" t="s">
        <v>4103</v>
      </c>
      <c r="Q571" s="9">
        <v>2609</v>
      </c>
      <c r="R571" t="s">
        <v>4124</v>
      </c>
      <c r="S571" s="9">
        <v>3218</v>
      </c>
      <c r="T571" t="s">
        <v>4124</v>
      </c>
      <c r="U571" s="9">
        <f t="shared" si="167"/>
        <v>19936.627199999999</v>
      </c>
      <c r="V571" t="s">
        <v>4188</v>
      </c>
      <c r="W571" s="9">
        <v>1039.0899999999999</v>
      </c>
      <c r="X571" t="s">
        <v>4124</v>
      </c>
      <c r="Y571" s="9">
        <f t="shared" si="168"/>
        <v>1039.0899999999999</v>
      </c>
      <c r="Z571" t="str">
        <f t="shared" si="169"/>
        <v>Per Diem</v>
      </c>
      <c r="AA571" s="9">
        <f t="shared" si="170"/>
        <v>15864.847008000001</v>
      </c>
      <c r="AB571" t="s">
        <v>4188</v>
      </c>
      <c r="AC571" s="9">
        <f t="shared" si="171"/>
        <v>15864.847008000001</v>
      </c>
      <c r="AD571" t="str">
        <f t="shared" si="172"/>
        <v>DRG Weight</v>
      </c>
      <c r="AE571" s="9">
        <f t="shared" si="173"/>
        <v>15388.901597760001</v>
      </c>
      <c r="AF571" t="str">
        <f t="shared" si="174"/>
        <v>DRG Weight</v>
      </c>
      <c r="AG571" s="9">
        <f t="shared" si="175"/>
        <v>15864.847008000001</v>
      </c>
      <c r="AH571" t="str">
        <f t="shared" si="176"/>
        <v>DRG Weight</v>
      </c>
      <c r="AI571" s="9">
        <f t="shared" si="177"/>
        <v>15864.847008000001</v>
      </c>
      <c r="AJ571" t="str">
        <f t="shared" si="178"/>
        <v>DRG Weight</v>
      </c>
      <c r="AK571" s="9">
        <f t="shared" si="179"/>
        <v>15864.847008000001</v>
      </c>
      <c r="AL571" t="str">
        <f t="shared" si="180"/>
        <v>DRG Weight</v>
      </c>
    </row>
    <row r="572" spans="1:38" x14ac:dyDescent="0.25">
      <c r="A572" s="10">
        <v>710</v>
      </c>
      <c r="B572" s="9">
        <v>1.2972999999999999</v>
      </c>
      <c r="C572" s="9"/>
      <c r="D572" s="9"/>
      <c r="E572" s="9">
        <f t="shared" si="162"/>
        <v>0</v>
      </c>
      <c r="F572" s="9">
        <f t="shared" si="163"/>
        <v>14302.732499999998</v>
      </c>
      <c r="G572" s="9">
        <v>9632</v>
      </c>
      <c r="H572" t="s">
        <v>4124</v>
      </c>
      <c r="I572" s="9">
        <f t="shared" si="164"/>
        <v>14302.732499999998</v>
      </c>
      <c r="J572" t="s">
        <v>4188</v>
      </c>
      <c r="K572" s="9">
        <v>1125</v>
      </c>
      <c r="L572" t="s">
        <v>4124</v>
      </c>
      <c r="M572" s="9">
        <f t="shared" si="165"/>
        <v>0</v>
      </c>
      <c r="N572" t="s">
        <v>4103</v>
      </c>
      <c r="O572" s="9">
        <f t="shared" si="166"/>
        <v>0</v>
      </c>
      <c r="P572" t="s">
        <v>4103</v>
      </c>
      <c r="Q572" s="9">
        <v>2609</v>
      </c>
      <c r="R572" t="s">
        <v>4124</v>
      </c>
      <c r="S572" s="9">
        <v>3218</v>
      </c>
      <c r="T572" t="s">
        <v>4124</v>
      </c>
      <c r="U572" s="9">
        <f t="shared" si="167"/>
        <v>11914.403199999999</v>
      </c>
      <c r="V572" t="s">
        <v>4188</v>
      </c>
      <c r="W572" s="9">
        <v>1039.0899999999999</v>
      </c>
      <c r="X572" t="s">
        <v>4124</v>
      </c>
      <c r="Y572" s="9">
        <f t="shared" si="168"/>
        <v>1039.0899999999999</v>
      </c>
      <c r="Z572" t="str">
        <f t="shared" si="169"/>
        <v>Per Diem</v>
      </c>
      <c r="AA572" s="9">
        <f t="shared" si="170"/>
        <v>9807.3341479999999</v>
      </c>
      <c r="AB572" t="s">
        <v>4188</v>
      </c>
      <c r="AC572" s="9">
        <f t="shared" si="171"/>
        <v>9807.3341479999999</v>
      </c>
      <c r="AD572" t="str">
        <f t="shared" si="172"/>
        <v>DRG Weight</v>
      </c>
      <c r="AE572" s="9">
        <f t="shared" si="173"/>
        <v>9513.1141235599989</v>
      </c>
      <c r="AF572" t="str">
        <f t="shared" si="174"/>
        <v>DRG Weight</v>
      </c>
      <c r="AG572" s="9">
        <f t="shared" si="175"/>
        <v>9807.3341479999999</v>
      </c>
      <c r="AH572" t="str">
        <f t="shared" si="176"/>
        <v>DRG Weight</v>
      </c>
      <c r="AI572" s="9">
        <f t="shared" si="177"/>
        <v>9807.3341479999999</v>
      </c>
      <c r="AJ572" t="str">
        <f t="shared" si="178"/>
        <v>DRG Weight</v>
      </c>
      <c r="AK572" s="9">
        <f t="shared" si="179"/>
        <v>9807.3341479999999</v>
      </c>
      <c r="AL572" t="str">
        <f t="shared" si="180"/>
        <v>DRG Weight</v>
      </c>
    </row>
    <row r="573" spans="1:38" x14ac:dyDescent="0.25">
      <c r="A573" s="10">
        <v>711</v>
      </c>
      <c r="B573" s="9">
        <v>2.1229</v>
      </c>
      <c r="C573" s="9"/>
      <c r="D573" s="9"/>
      <c r="E573" s="9">
        <f t="shared" si="162"/>
        <v>0</v>
      </c>
      <c r="F573" s="9">
        <f t="shared" si="163"/>
        <v>23404.9725</v>
      </c>
      <c r="G573" s="9">
        <v>3451</v>
      </c>
      <c r="H573" t="s">
        <v>4124</v>
      </c>
      <c r="I573" s="9">
        <f t="shared" si="164"/>
        <v>23404.9725</v>
      </c>
      <c r="J573" t="s">
        <v>4188</v>
      </c>
      <c r="K573" s="9">
        <v>1125</v>
      </c>
      <c r="L573" t="s">
        <v>4124</v>
      </c>
      <c r="M573" s="9">
        <f t="shared" si="165"/>
        <v>0</v>
      </c>
      <c r="N573" t="s">
        <v>4103</v>
      </c>
      <c r="O573" s="9">
        <f t="shared" si="166"/>
        <v>0</v>
      </c>
      <c r="P573" t="s">
        <v>4103</v>
      </c>
      <c r="Q573" s="9">
        <v>2609</v>
      </c>
      <c r="R573" t="s">
        <v>4124</v>
      </c>
      <c r="S573" s="9">
        <v>3218</v>
      </c>
      <c r="T573" t="s">
        <v>4124</v>
      </c>
      <c r="U573" s="9">
        <f t="shared" si="167"/>
        <v>19496.713599999999</v>
      </c>
      <c r="V573" t="s">
        <v>4188</v>
      </c>
      <c r="W573" s="9">
        <v>1039.0899999999999</v>
      </c>
      <c r="X573" t="s">
        <v>4124</v>
      </c>
      <c r="Y573" s="9">
        <f t="shared" si="168"/>
        <v>1039.0899999999999</v>
      </c>
      <c r="Z573" t="str">
        <f t="shared" si="169"/>
        <v>Per Diem</v>
      </c>
      <c r="AA573" s="9">
        <f t="shared" si="170"/>
        <v>15532.672004000002</v>
      </c>
      <c r="AB573" t="s">
        <v>4188</v>
      </c>
      <c r="AC573" s="9">
        <f t="shared" si="171"/>
        <v>15532.672004000002</v>
      </c>
      <c r="AD573" t="str">
        <f t="shared" si="172"/>
        <v>DRG Weight</v>
      </c>
      <c r="AE573" s="9">
        <f t="shared" si="173"/>
        <v>15066.691843880002</v>
      </c>
      <c r="AF573" t="str">
        <f t="shared" si="174"/>
        <v>DRG Weight</v>
      </c>
      <c r="AG573" s="9">
        <f t="shared" si="175"/>
        <v>15532.672004000002</v>
      </c>
      <c r="AH573" t="str">
        <f t="shared" si="176"/>
        <v>DRG Weight</v>
      </c>
      <c r="AI573" s="9">
        <f t="shared" si="177"/>
        <v>15532.672004000002</v>
      </c>
      <c r="AJ573" t="str">
        <f t="shared" si="178"/>
        <v>DRG Weight</v>
      </c>
      <c r="AK573" s="9">
        <f t="shared" si="179"/>
        <v>15532.672004000002</v>
      </c>
      <c r="AL573" t="str">
        <f t="shared" si="180"/>
        <v>DRG Weight</v>
      </c>
    </row>
    <row r="574" spans="1:38" x14ac:dyDescent="0.25">
      <c r="A574" s="10">
        <v>712</v>
      </c>
      <c r="B574" s="9">
        <v>1.1883999999999999</v>
      </c>
      <c r="C574" s="9"/>
      <c r="D574" s="9"/>
      <c r="E574" s="9">
        <f t="shared" si="162"/>
        <v>0</v>
      </c>
      <c r="F574" s="9">
        <f t="shared" si="163"/>
        <v>13102.109999999999</v>
      </c>
      <c r="G574" s="9">
        <v>3451</v>
      </c>
      <c r="H574" t="s">
        <v>4124</v>
      </c>
      <c r="I574" s="9">
        <f t="shared" si="164"/>
        <v>13102.109999999999</v>
      </c>
      <c r="J574" t="s">
        <v>4188</v>
      </c>
      <c r="K574" s="9">
        <v>1125</v>
      </c>
      <c r="L574" t="s">
        <v>4124</v>
      </c>
      <c r="M574" s="9">
        <f t="shared" si="165"/>
        <v>0</v>
      </c>
      <c r="N574" t="s">
        <v>4103</v>
      </c>
      <c r="O574" s="9">
        <f t="shared" si="166"/>
        <v>0</v>
      </c>
      <c r="P574" t="s">
        <v>4103</v>
      </c>
      <c r="Q574" s="9">
        <v>2609</v>
      </c>
      <c r="R574" t="s">
        <v>4124</v>
      </c>
      <c r="S574" s="9">
        <v>3218</v>
      </c>
      <c r="T574" t="s">
        <v>4124</v>
      </c>
      <c r="U574" s="9">
        <f t="shared" si="167"/>
        <v>10914.265599999999</v>
      </c>
      <c r="V574" t="s">
        <v>4188</v>
      </c>
      <c r="W574" s="9">
        <v>1039.0899999999999</v>
      </c>
      <c r="X574" t="s">
        <v>4124</v>
      </c>
      <c r="Y574" s="9">
        <f t="shared" si="168"/>
        <v>1039.0899999999999</v>
      </c>
      <c r="Z574" t="str">
        <f t="shared" si="169"/>
        <v>Per Diem</v>
      </c>
      <c r="AA574" s="9">
        <f t="shared" si="170"/>
        <v>9052.1387840000007</v>
      </c>
      <c r="AB574" t="s">
        <v>4188</v>
      </c>
      <c r="AC574" s="9">
        <f t="shared" si="171"/>
        <v>9052.1387840000007</v>
      </c>
      <c r="AD574" t="str">
        <f t="shared" si="172"/>
        <v>DRG Weight</v>
      </c>
      <c r="AE574" s="9">
        <f t="shared" si="173"/>
        <v>8780.5746204799998</v>
      </c>
      <c r="AF574" t="str">
        <f t="shared" si="174"/>
        <v>DRG Weight</v>
      </c>
      <c r="AG574" s="9">
        <f t="shared" si="175"/>
        <v>9052.1387840000007</v>
      </c>
      <c r="AH574" t="str">
        <f t="shared" si="176"/>
        <v>DRG Weight</v>
      </c>
      <c r="AI574" s="9">
        <f t="shared" si="177"/>
        <v>9052.1387840000007</v>
      </c>
      <c r="AJ574" t="str">
        <f t="shared" si="178"/>
        <v>DRG Weight</v>
      </c>
      <c r="AK574" s="9">
        <f t="shared" si="179"/>
        <v>9052.1387840000007</v>
      </c>
      <c r="AL574" t="str">
        <f t="shared" si="180"/>
        <v>DRG Weight</v>
      </c>
    </row>
    <row r="575" spans="1:38" x14ac:dyDescent="0.25">
      <c r="A575" s="10">
        <v>713</v>
      </c>
      <c r="B575" s="9">
        <v>1.4507000000000001</v>
      </c>
      <c r="C575" s="9"/>
      <c r="D575" s="9"/>
      <c r="E575" s="9">
        <f t="shared" si="162"/>
        <v>0</v>
      </c>
      <c r="F575" s="9">
        <f t="shared" si="163"/>
        <v>15993.967500000001</v>
      </c>
      <c r="G575" s="9">
        <v>3451</v>
      </c>
      <c r="H575" t="s">
        <v>4124</v>
      </c>
      <c r="I575" s="9">
        <f t="shared" si="164"/>
        <v>15993.967500000001</v>
      </c>
      <c r="J575" t="s">
        <v>4188</v>
      </c>
      <c r="K575" s="9">
        <v>1125</v>
      </c>
      <c r="L575" t="s">
        <v>4124</v>
      </c>
      <c r="M575" s="9">
        <f t="shared" si="165"/>
        <v>0</v>
      </c>
      <c r="N575" t="s">
        <v>4103</v>
      </c>
      <c r="O575" s="9">
        <f t="shared" si="166"/>
        <v>0</v>
      </c>
      <c r="P575" t="s">
        <v>4103</v>
      </c>
      <c r="Q575" s="9">
        <v>2609</v>
      </c>
      <c r="R575" t="s">
        <v>4124</v>
      </c>
      <c r="S575" s="9">
        <v>3218</v>
      </c>
      <c r="T575" t="s">
        <v>4124</v>
      </c>
      <c r="U575" s="9">
        <f t="shared" si="167"/>
        <v>13323.228800000001</v>
      </c>
      <c r="V575" t="s">
        <v>4188</v>
      </c>
      <c r="W575" s="9">
        <v>1039.0899999999999</v>
      </c>
      <c r="X575" t="s">
        <v>4124</v>
      </c>
      <c r="Y575" s="9">
        <f t="shared" si="168"/>
        <v>1039.0899999999999</v>
      </c>
      <c r="Z575" t="str">
        <f t="shared" si="169"/>
        <v>Per Diem</v>
      </c>
      <c r="AA575" s="9">
        <f t="shared" si="170"/>
        <v>10871.126332000002</v>
      </c>
      <c r="AB575" t="s">
        <v>4188</v>
      </c>
      <c r="AC575" s="9">
        <f t="shared" si="171"/>
        <v>10871.126332000002</v>
      </c>
      <c r="AD575" t="str">
        <f t="shared" si="172"/>
        <v>DRG Weight</v>
      </c>
      <c r="AE575" s="9">
        <f t="shared" si="173"/>
        <v>10544.992542040001</v>
      </c>
      <c r="AF575" t="str">
        <f t="shared" si="174"/>
        <v>DRG Weight</v>
      </c>
      <c r="AG575" s="9">
        <f t="shared" si="175"/>
        <v>10871.126332000002</v>
      </c>
      <c r="AH575" t="str">
        <f t="shared" si="176"/>
        <v>DRG Weight</v>
      </c>
      <c r="AI575" s="9">
        <f t="shared" si="177"/>
        <v>10871.126332000002</v>
      </c>
      <c r="AJ575" t="str">
        <f t="shared" si="178"/>
        <v>DRG Weight</v>
      </c>
      <c r="AK575" s="9">
        <f t="shared" si="179"/>
        <v>10871.126332000002</v>
      </c>
      <c r="AL575" t="str">
        <f t="shared" si="180"/>
        <v>DRG Weight</v>
      </c>
    </row>
    <row r="576" spans="1:38" x14ac:dyDescent="0.25">
      <c r="A576" s="10">
        <v>714</v>
      </c>
      <c r="B576" s="9">
        <v>0.95850000000000002</v>
      </c>
      <c r="C576" s="9"/>
      <c r="D576" s="9"/>
      <c r="E576" s="9">
        <f t="shared" si="162"/>
        <v>0</v>
      </c>
      <c r="F576" s="9">
        <f t="shared" si="163"/>
        <v>10567.4625</v>
      </c>
      <c r="G576" s="9">
        <v>5779</v>
      </c>
      <c r="H576" t="s">
        <v>4124</v>
      </c>
      <c r="I576" s="9">
        <f t="shared" si="164"/>
        <v>10567.4625</v>
      </c>
      <c r="J576" t="s">
        <v>4188</v>
      </c>
      <c r="K576" s="9">
        <v>1125</v>
      </c>
      <c r="L576" t="s">
        <v>4124</v>
      </c>
      <c r="M576" s="9">
        <f t="shared" si="165"/>
        <v>0</v>
      </c>
      <c r="N576" t="s">
        <v>4103</v>
      </c>
      <c r="O576" s="9">
        <f t="shared" si="166"/>
        <v>0</v>
      </c>
      <c r="P576" t="s">
        <v>4103</v>
      </c>
      <c r="Q576" s="9">
        <v>2609</v>
      </c>
      <c r="R576" t="s">
        <v>4124</v>
      </c>
      <c r="S576" s="9">
        <v>3218</v>
      </c>
      <c r="T576" t="s">
        <v>4124</v>
      </c>
      <c r="U576" s="9">
        <f t="shared" si="167"/>
        <v>8802.8639999999996</v>
      </c>
      <c r="V576" t="s">
        <v>4188</v>
      </c>
      <c r="W576" s="9">
        <v>1039.0899999999999</v>
      </c>
      <c r="X576" t="s">
        <v>4124</v>
      </c>
      <c r="Y576" s="9">
        <f t="shared" si="168"/>
        <v>1039.0899999999999</v>
      </c>
      <c r="Z576" t="str">
        <f t="shared" si="169"/>
        <v>Per Diem</v>
      </c>
      <c r="AA576" s="9">
        <f t="shared" si="170"/>
        <v>7457.8374600000006</v>
      </c>
      <c r="AB576" t="s">
        <v>4188</v>
      </c>
      <c r="AC576" s="9">
        <f t="shared" si="171"/>
        <v>7457.8374600000006</v>
      </c>
      <c r="AD576" t="str">
        <f t="shared" si="172"/>
        <v>DRG Weight</v>
      </c>
      <c r="AE576" s="9">
        <f t="shared" si="173"/>
        <v>7234.1023362000005</v>
      </c>
      <c r="AF576" t="str">
        <f t="shared" si="174"/>
        <v>DRG Weight</v>
      </c>
      <c r="AG576" s="9">
        <f t="shared" si="175"/>
        <v>7457.8374600000006</v>
      </c>
      <c r="AH576" t="str">
        <f t="shared" si="176"/>
        <v>DRG Weight</v>
      </c>
      <c r="AI576" s="9">
        <f t="shared" si="177"/>
        <v>7457.8374600000006</v>
      </c>
      <c r="AJ576" t="str">
        <f t="shared" si="178"/>
        <v>DRG Weight</v>
      </c>
      <c r="AK576" s="9">
        <f t="shared" si="179"/>
        <v>7457.8374600000006</v>
      </c>
      <c r="AL576" t="str">
        <f t="shared" si="180"/>
        <v>DRG Weight</v>
      </c>
    </row>
    <row r="577" spans="1:38" x14ac:dyDescent="0.25">
      <c r="A577" s="10">
        <v>715</v>
      </c>
      <c r="B577" s="9">
        <v>2.2075</v>
      </c>
      <c r="C577" s="9"/>
      <c r="D577" s="9"/>
      <c r="E577" s="9">
        <f t="shared" si="162"/>
        <v>0</v>
      </c>
      <c r="F577" s="9">
        <f t="shared" si="163"/>
        <v>24337.6875</v>
      </c>
      <c r="G577" s="9">
        <v>3451</v>
      </c>
      <c r="H577" t="s">
        <v>4124</v>
      </c>
      <c r="I577" s="9">
        <f t="shared" si="164"/>
        <v>24337.6875</v>
      </c>
      <c r="J577" t="s">
        <v>4188</v>
      </c>
      <c r="K577" s="9">
        <v>1125</v>
      </c>
      <c r="L577" t="s">
        <v>4124</v>
      </c>
      <c r="M577" s="9">
        <f t="shared" si="165"/>
        <v>0</v>
      </c>
      <c r="N577" t="s">
        <v>4103</v>
      </c>
      <c r="O577" s="9">
        <f t="shared" si="166"/>
        <v>0</v>
      </c>
      <c r="P577" t="s">
        <v>4103</v>
      </c>
      <c r="Q577" s="9">
        <v>2609</v>
      </c>
      <c r="R577" t="s">
        <v>4124</v>
      </c>
      <c r="S577" s="9">
        <v>3218</v>
      </c>
      <c r="T577" t="s">
        <v>4124</v>
      </c>
      <c r="U577" s="9">
        <f t="shared" si="167"/>
        <v>20273.68</v>
      </c>
      <c r="V577" t="s">
        <v>4188</v>
      </c>
      <c r="W577" s="9">
        <v>1039.0899999999999</v>
      </c>
      <c r="X577" t="s">
        <v>4124</v>
      </c>
      <c r="Y577" s="9">
        <f t="shared" si="168"/>
        <v>1039.0899999999999</v>
      </c>
      <c r="Z577" t="str">
        <f t="shared" si="169"/>
        <v>Per Diem</v>
      </c>
      <c r="AA577" s="9">
        <f t="shared" si="170"/>
        <v>16119.352700000001</v>
      </c>
      <c r="AB577" t="s">
        <v>4188</v>
      </c>
      <c r="AC577" s="9">
        <f t="shared" si="171"/>
        <v>16119.352700000001</v>
      </c>
      <c r="AD577" t="str">
        <f t="shared" si="172"/>
        <v>DRG Weight</v>
      </c>
      <c r="AE577" s="9">
        <f t="shared" si="173"/>
        <v>15635.772119000001</v>
      </c>
      <c r="AF577" t="str">
        <f t="shared" si="174"/>
        <v>DRG Weight</v>
      </c>
      <c r="AG577" s="9">
        <f t="shared" si="175"/>
        <v>16119.352700000001</v>
      </c>
      <c r="AH577" t="str">
        <f t="shared" si="176"/>
        <v>DRG Weight</v>
      </c>
      <c r="AI577" s="9">
        <f t="shared" si="177"/>
        <v>16119.352700000001</v>
      </c>
      <c r="AJ577" t="str">
        <f t="shared" si="178"/>
        <v>DRG Weight</v>
      </c>
      <c r="AK577" s="9">
        <f t="shared" si="179"/>
        <v>16119.352700000001</v>
      </c>
      <c r="AL577" t="str">
        <f t="shared" si="180"/>
        <v>DRG Weight</v>
      </c>
    </row>
    <row r="578" spans="1:38" x14ac:dyDescent="0.25">
      <c r="A578" s="10">
        <v>716</v>
      </c>
      <c r="B578" s="9">
        <v>1.4221999999999999</v>
      </c>
      <c r="C578" s="9"/>
      <c r="D578" s="9"/>
      <c r="E578" s="9">
        <f t="shared" ref="E578:E641" si="181">MIN(G578:AL578)</f>
        <v>0</v>
      </c>
      <c r="F578" s="9">
        <f t="shared" ref="F578:F641" si="182">MAX(G578:AL578)</f>
        <v>15679.754999999999</v>
      </c>
      <c r="G578" s="9">
        <v>5779</v>
      </c>
      <c r="H578" t="s">
        <v>4124</v>
      </c>
      <c r="I578" s="9">
        <f t="shared" ref="I578:I641" si="183">B578*11025</f>
        <v>15679.754999999999</v>
      </c>
      <c r="J578" t="s">
        <v>4188</v>
      </c>
      <c r="K578" s="9">
        <v>1125</v>
      </c>
      <c r="L578" t="s">
        <v>4124</v>
      </c>
      <c r="M578" s="9">
        <f t="shared" ref="M578:M641" si="184">C578*70%</f>
        <v>0</v>
      </c>
      <c r="N578" t="s">
        <v>4103</v>
      </c>
      <c r="O578" s="9">
        <f t="shared" ref="O578:O641" si="185">C578*30%</f>
        <v>0</v>
      </c>
      <c r="P578" t="s">
        <v>4103</v>
      </c>
      <c r="Q578" s="9">
        <v>2609</v>
      </c>
      <c r="R578" t="s">
        <v>4124</v>
      </c>
      <c r="S578" s="9">
        <v>3218</v>
      </c>
      <c r="T578" t="s">
        <v>4124</v>
      </c>
      <c r="U578" s="9">
        <f t="shared" ref="U578:U614" si="186">B578*9184</f>
        <v>13061.484799999998</v>
      </c>
      <c r="V578" t="s">
        <v>4188</v>
      </c>
      <c r="W578" s="9">
        <v>1039.0899999999999</v>
      </c>
      <c r="X578" t="s">
        <v>4124</v>
      </c>
      <c r="Y578" s="9">
        <f t="shared" si="168"/>
        <v>1039.0899999999999</v>
      </c>
      <c r="Z578" t="str">
        <f t="shared" si="169"/>
        <v>Per Diem</v>
      </c>
      <c r="AA578" s="9">
        <f t="shared" si="170"/>
        <v>10673.485672000001</v>
      </c>
      <c r="AB578" t="s">
        <v>4188</v>
      </c>
      <c r="AC578" s="9">
        <f t="shared" si="171"/>
        <v>10673.485672000001</v>
      </c>
      <c r="AD578" t="str">
        <f t="shared" si="172"/>
        <v>DRG Weight</v>
      </c>
      <c r="AE578" s="9">
        <f t="shared" si="173"/>
        <v>10353.281101840001</v>
      </c>
      <c r="AF578" t="str">
        <f t="shared" si="174"/>
        <v>DRG Weight</v>
      </c>
      <c r="AG578" s="9">
        <f t="shared" si="175"/>
        <v>10673.485672000001</v>
      </c>
      <c r="AH578" t="str">
        <f t="shared" si="176"/>
        <v>DRG Weight</v>
      </c>
      <c r="AI578" s="9">
        <f t="shared" si="177"/>
        <v>10673.485672000001</v>
      </c>
      <c r="AJ578" t="str">
        <f t="shared" si="178"/>
        <v>DRG Weight</v>
      </c>
      <c r="AK578" s="9">
        <f t="shared" si="179"/>
        <v>10673.485672000001</v>
      </c>
      <c r="AL578" t="str">
        <f t="shared" si="180"/>
        <v>DRG Weight</v>
      </c>
    </row>
    <row r="579" spans="1:38" x14ac:dyDescent="0.25">
      <c r="A579" s="10">
        <v>717</v>
      </c>
      <c r="B579" s="9">
        <v>1.8137000000000001</v>
      </c>
      <c r="C579" s="9"/>
      <c r="D579" s="9"/>
      <c r="E579" s="9">
        <f t="shared" si="181"/>
        <v>0</v>
      </c>
      <c r="F579" s="9">
        <f t="shared" si="182"/>
        <v>19996.0425</v>
      </c>
      <c r="G579" s="9">
        <v>3451</v>
      </c>
      <c r="H579" t="s">
        <v>4124</v>
      </c>
      <c r="I579" s="9">
        <f t="shared" si="183"/>
        <v>19996.0425</v>
      </c>
      <c r="J579" t="s">
        <v>4188</v>
      </c>
      <c r="K579" s="9">
        <v>1125</v>
      </c>
      <c r="L579" t="s">
        <v>4124</v>
      </c>
      <c r="M579" s="9">
        <f t="shared" si="184"/>
        <v>0</v>
      </c>
      <c r="N579" t="s">
        <v>4103</v>
      </c>
      <c r="O579" s="9">
        <f t="shared" si="185"/>
        <v>0</v>
      </c>
      <c r="P579" t="s">
        <v>4103</v>
      </c>
      <c r="Q579" s="9">
        <v>2609</v>
      </c>
      <c r="R579" t="s">
        <v>4124</v>
      </c>
      <c r="S579" s="9">
        <v>3218</v>
      </c>
      <c r="T579" t="s">
        <v>4124</v>
      </c>
      <c r="U579" s="9">
        <f t="shared" si="186"/>
        <v>16657.020800000002</v>
      </c>
      <c r="V579" t="s">
        <v>4188</v>
      </c>
      <c r="W579" s="9">
        <v>1039.0899999999999</v>
      </c>
      <c r="X579" t="s">
        <v>4124</v>
      </c>
      <c r="Y579" s="9">
        <f t="shared" ref="Y579:Y642" si="187">W579</f>
        <v>1039.0899999999999</v>
      </c>
      <c r="Z579" t="str">
        <f t="shared" ref="Z579:Z642" si="188">X579</f>
        <v>Per Diem</v>
      </c>
      <c r="AA579" s="9">
        <f t="shared" ref="AA579:AA642" si="189">B579*6934.76+810.87</f>
        <v>13388.444212000002</v>
      </c>
      <c r="AB579" t="s">
        <v>4188</v>
      </c>
      <c r="AC579" s="9">
        <f t="shared" ref="AC579:AC642" si="190">AA579</f>
        <v>13388.444212000002</v>
      </c>
      <c r="AD579" t="str">
        <f t="shared" ref="AD579:AD642" si="191">AB579</f>
        <v>DRG Weight</v>
      </c>
      <c r="AE579" s="9">
        <f t="shared" ref="AE579:AE642" si="192">AA579*97%</f>
        <v>12986.790885640001</v>
      </c>
      <c r="AF579" t="str">
        <f t="shared" ref="AF579:AF642" si="193">AB579</f>
        <v>DRG Weight</v>
      </c>
      <c r="AG579" s="9">
        <f t="shared" ref="AG579:AG642" si="194">AA579</f>
        <v>13388.444212000002</v>
      </c>
      <c r="AH579" t="str">
        <f t="shared" ref="AH579:AH642" si="195">AB579</f>
        <v>DRG Weight</v>
      </c>
      <c r="AI579" s="9">
        <f t="shared" ref="AI579:AI642" si="196">AA579</f>
        <v>13388.444212000002</v>
      </c>
      <c r="AJ579" t="str">
        <f t="shared" ref="AJ579:AJ642" si="197">AB579</f>
        <v>DRG Weight</v>
      </c>
      <c r="AK579" s="9">
        <f t="shared" ref="AK579:AK642" si="198">AA579</f>
        <v>13388.444212000002</v>
      </c>
      <c r="AL579" t="str">
        <f t="shared" ref="AL579:AL642" si="199">AB579</f>
        <v>DRG Weight</v>
      </c>
    </row>
    <row r="580" spans="1:38" x14ac:dyDescent="0.25">
      <c r="A580" s="10">
        <v>718</v>
      </c>
      <c r="B580" s="9">
        <v>1.1758</v>
      </c>
      <c r="C580" s="9"/>
      <c r="D580" s="9"/>
      <c r="E580" s="9">
        <f t="shared" si="181"/>
        <v>0</v>
      </c>
      <c r="F580" s="9">
        <f t="shared" si="182"/>
        <v>12963.195</v>
      </c>
      <c r="G580" s="9">
        <v>3451</v>
      </c>
      <c r="H580" t="s">
        <v>4124</v>
      </c>
      <c r="I580" s="9">
        <f t="shared" si="183"/>
        <v>12963.195</v>
      </c>
      <c r="J580" t="s">
        <v>4188</v>
      </c>
      <c r="K580" s="9">
        <v>1125</v>
      </c>
      <c r="L580" t="s">
        <v>4124</v>
      </c>
      <c r="M580" s="9">
        <f t="shared" si="184"/>
        <v>0</v>
      </c>
      <c r="N580" t="s">
        <v>4103</v>
      </c>
      <c r="O580" s="9">
        <f t="shared" si="185"/>
        <v>0</v>
      </c>
      <c r="P580" t="s">
        <v>4103</v>
      </c>
      <c r="Q580" s="9">
        <v>2609</v>
      </c>
      <c r="R580" t="s">
        <v>4124</v>
      </c>
      <c r="S580" s="9">
        <v>3218</v>
      </c>
      <c r="T580" t="s">
        <v>4124</v>
      </c>
      <c r="U580" s="9">
        <f t="shared" si="186"/>
        <v>10798.547199999999</v>
      </c>
      <c r="V580" t="s">
        <v>4188</v>
      </c>
      <c r="W580" s="9">
        <v>1039.0899999999999</v>
      </c>
      <c r="X580" t="s">
        <v>4124</v>
      </c>
      <c r="Y580" s="9">
        <f t="shared" si="187"/>
        <v>1039.0899999999999</v>
      </c>
      <c r="Z580" t="str">
        <f t="shared" si="188"/>
        <v>Per Diem</v>
      </c>
      <c r="AA580" s="9">
        <f t="shared" si="189"/>
        <v>8964.7608080000009</v>
      </c>
      <c r="AB580" t="s">
        <v>4188</v>
      </c>
      <c r="AC580" s="9">
        <f t="shared" si="190"/>
        <v>8964.7608080000009</v>
      </c>
      <c r="AD580" t="str">
        <f t="shared" si="191"/>
        <v>DRG Weight</v>
      </c>
      <c r="AE580" s="9">
        <f t="shared" si="192"/>
        <v>8695.8179837600001</v>
      </c>
      <c r="AF580" t="str">
        <f t="shared" si="193"/>
        <v>DRG Weight</v>
      </c>
      <c r="AG580" s="9">
        <f t="shared" si="194"/>
        <v>8964.7608080000009</v>
      </c>
      <c r="AH580" t="str">
        <f t="shared" si="195"/>
        <v>DRG Weight</v>
      </c>
      <c r="AI580" s="9">
        <f t="shared" si="196"/>
        <v>8964.7608080000009</v>
      </c>
      <c r="AJ580" t="str">
        <f t="shared" si="197"/>
        <v>DRG Weight</v>
      </c>
      <c r="AK580" s="9">
        <f t="shared" si="198"/>
        <v>8964.7608080000009</v>
      </c>
      <c r="AL580" t="str">
        <f t="shared" si="199"/>
        <v>DRG Weight</v>
      </c>
    </row>
    <row r="581" spans="1:38" x14ac:dyDescent="0.25">
      <c r="A581" s="10">
        <v>722</v>
      </c>
      <c r="B581" s="9">
        <v>1.8748</v>
      </c>
      <c r="C581" s="9">
        <v>20075.91</v>
      </c>
      <c r="D581" s="9">
        <f>C581*60%</f>
        <v>12045.546</v>
      </c>
      <c r="E581" s="9">
        <f t="shared" si="181"/>
        <v>1039.0899999999999</v>
      </c>
      <c r="F581" s="9">
        <f t="shared" si="182"/>
        <v>20669.670000000002</v>
      </c>
      <c r="G581" s="9">
        <v>2569</v>
      </c>
      <c r="H581" t="s">
        <v>4124</v>
      </c>
      <c r="I581" s="9">
        <f t="shared" si="183"/>
        <v>20669.670000000002</v>
      </c>
      <c r="J581" t="s">
        <v>4188</v>
      </c>
      <c r="K581" s="9">
        <v>1125</v>
      </c>
      <c r="L581" t="s">
        <v>4124</v>
      </c>
      <c r="M581" s="9">
        <f t="shared" si="184"/>
        <v>14053.136999999999</v>
      </c>
      <c r="N581" t="s">
        <v>4103</v>
      </c>
      <c r="O581" s="9">
        <f t="shared" si="185"/>
        <v>6022.7730000000001</v>
      </c>
      <c r="P581" t="s">
        <v>4103</v>
      </c>
      <c r="Q581" s="9">
        <v>2609</v>
      </c>
      <c r="R581" t="s">
        <v>4124</v>
      </c>
      <c r="S581" s="9">
        <v>3218</v>
      </c>
      <c r="T581" t="s">
        <v>4124</v>
      </c>
      <c r="U581" s="9">
        <f t="shared" si="186"/>
        <v>17218.163199999999</v>
      </c>
      <c r="V581" t="s">
        <v>4188</v>
      </c>
      <c r="W581" s="9">
        <v>1039.0899999999999</v>
      </c>
      <c r="X581" t="s">
        <v>4124</v>
      </c>
      <c r="Y581" s="9">
        <f t="shared" si="187"/>
        <v>1039.0899999999999</v>
      </c>
      <c r="Z581" t="str">
        <f t="shared" si="188"/>
        <v>Per Diem</v>
      </c>
      <c r="AA581" s="9">
        <f t="shared" si="189"/>
        <v>13812.158048000001</v>
      </c>
      <c r="AB581" t="s">
        <v>4188</v>
      </c>
      <c r="AC581" s="9">
        <f t="shared" si="190"/>
        <v>13812.158048000001</v>
      </c>
      <c r="AD581" t="str">
        <f t="shared" si="191"/>
        <v>DRG Weight</v>
      </c>
      <c r="AE581" s="9">
        <f t="shared" si="192"/>
        <v>13397.793306560001</v>
      </c>
      <c r="AF581" t="str">
        <f t="shared" si="193"/>
        <v>DRG Weight</v>
      </c>
      <c r="AG581" s="9">
        <f t="shared" si="194"/>
        <v>13812.158048000001</v>
      </c>
      <c r="AH581" t="str">
        <f t="shared" si="195"/>
        <v>DRG Weight</v>
      </c>
      <c r="AI581" s="9">
        <f t="shared" si="196"/>
        <v>13812.158048000001</v>
      </c>
      <c r="AJ581" t="str">
        <f t="shared" si="197"/>
        <v>DRG Weight</v>
      </c>
      <c r="AK581" s="9">
        <f t="shared" si="198"/>
        <v>13812.158048000001</v>
      </c>
      <c r="AL581" t="str">
        <f t="shared" si="199"/>
        <v>DRG Weight</v>
      </c>
    </row>
    <row r="582" spans="1:38" x14ac:dyDescent="0.25">
      <c r="A582" s="10">
        <v>723</v>
      </c>
      <c r="B582" s="9">
        <v>1.1143000000000001</v>
      </c>
      <c r="C582" s="9"/>
      <c r="D582" s="9"/>
      <c r="E582" s="9">
        <f t="shared" si="181"/>
        <v>0</v>
      </c>
      <c r="F582" s="9">
        <f t="shared" si="182"/>
        <v>12285.157500000001</v>
      </c>
      <c r="G582" s="9">
        <v>2569</v>
      </c>
      <c r="H582" t="s">
        <v>4124</v>
      </c>
      <c r="I582" s="9">
        <f t="shared" si="183"/>
        <v>12285.157500000001</v>
      </c>
      <c r="J582" t="s">
        <v>4188</v>
      </c>
      <c r="K582" s="9">
        <v>1125</v>
      </c>
      <c r="L582" t="s">
        <v>4124</v>
      </c>
      <c r="M582" s="9">
        <f t="shared" si="184"/>
        <v>0</v>
      </c>
      <c r="N582" t="s">
        <v>4103</v>
      </c>
      <c r="O582" s="9">
        <f t="shared" si="185"/>
        <v>0</v>
      </c>
      <c r="P582" t="s">
        <v>4103</v>
      </c>
      <c r="Q582" s="9">
        <v>2609</v>
      </c>
      <c r="R582" t="s">
        <v>4124</v>
      </c>
      <c r="S582" s="9">
        <v>3218</v>
      </c>
      <c r="T582" t="s">
        <v>4124</v>
      </c>
      <c r="U582" s="9">
        <f t="shared" si="186"/>
        <v>10233.7312</v>
      </c>
      <c r="V582" t="s">
        <v>4188</v>
      </c>
      <c r="W582" s="9">
        <v>1039.0899999999999</v>
      </c>
      <c r="X582" t="s">
        <v>4124</v>
      </c>
      <c r="Y582" s="9">
        <f t="shared" si="187"/>
        <v>1039.0899999999999</v>
      </c>
      <c r="Z582" t="str">
        <f t="shared" si="188"/>
        <v>Per Diem</v>
      </c>
      <c r="AA582" s="9">
        <f t="shared" si="189"/>
        <v>8538.2730680000004</v>
      </c>
      <c r="AB582" t="s">
        <v>4188</v>
      </c>
      <c r="AC582" s="9">
        <f t="shared" si="190"/>
        <v>8538.2730680000004</v>
      </c>
      <c r="AD582" t="str">
        <f t="shared" si="191"/>
        <v>DRG Weight</v>
      </c>
      <c r="AE582" s="9">
        <f t="shared" si="192"/>
        <v>8282.1248759600003</v>
      </c>
      <c r="AF582" t="str">
        <f t="shared" si="193"/>
        <v>DRG Weight</v>
      </c>
      <c r="AG582" s="9">
        <f t="shared" si="194"/>
        <v>8538.2730680000004</v>
      </c>
      <c r="AH582" t="str">
        <f t="shared" si="195"/>
        <v>DRG Weight</v>
      </c>
      <c r="AI582" s="9">
        <f t="shared" si="196"/>
        <v>8538.2730680000004</v>
      </c>
      <c r="AJ582" t="str">
        <f t="shared" si="197"/>
        <v>DRG Weight</v>
      </c>
      <c r="AK582" s="9">
        <f t="shared" si="198"/>
        <v>8538.2730680000004</v>
      </c>
      <c r="AL582" t="str">
        <f t="shared" si="199"/>
        <v>DRG Weight</v>
      </c>
    </row>
    <row r="583" spans="1:38" x14ac:dyDescent="0.25">
      <c r="A583" s="10">
        <v>724</v>
      </c>
      <c r="B583" s="9">
        <v>0.8095</v>
      </c>
      <c r="C583" s="9"/>
      <c r="D583" s="9"/>
      <c r="E583" s="9">
        <f t="shared" si="181"/>
        <v>0</v>
      </c>
      <c r="F583" s="9">
        <f t="shared" si="182"/>
        <v>8924.7374999999993</v>
      </c>
      <c r="G583" s="9">
        <v>2569</v>
      </c>
      <c r="H583" t="s">
        <v>4124</v>
      </c>
      <c r="I583" s="9">
        <f t="shared" si="183"/>
        <v>8924.7374999999993</v>
      </c>
      <c r="J583" t="s">
        <v>4188</v>
      </c>
      <c r="K583" s="9">
        <v>1125</v>
      </c>
      <c r="L583" t="s">
        <v>4124</v>
      </c>
      <c r="M583" s="9">
        <f t="shared" si="184"/>
        <v>0</v>
      </c>
      <c r="N583" t="s">
        <v>4103</v>
      </c>
      <c r="O583" s="9">
        <f t="shared" si="185"/>
        <v>0</v>
      </c>
      <c r="P583" t="s">
        <v>4103</v>
      </c>
      <c r="Q583" s="9">
        <v>2609</v>
      </c>
      <c r="R583" t="s">
        <v>4124</v>
      </c>
      <c r="S583" s="9">
        <v>3218</v>
      </c>
      <c r="T583" t="s">
        <v>4124</v>
      </c>
      <c r="U583" s="9">
        <f t="shared" si="186"/>
        <v>7434.4480000000003</v>
      </c>
      <c r="V583" t="s">
        <v>4188</v>
      </c>
      <c r="W583" s="9">
        <v>1039.0899999999999</v>
      </c>
      <c r="X583" t="s">
        <v>4124</v>
      </c>
      <c r="Y583" s="9">
        <f t="shared" si="187"/>
        <v>1039.0899999999999</v>
      </c>
      <c r="Z583" t="str">
        <f t="shared" si="188"/>
        <v>Per Diem</v>
      </c>
      <c r="AA583" s="9">
        <f t="shared" si="189"/>
        <v>6424.5582199999999</v>
      </c>
      <c r="AB583" t="s">
        <v>4188</v>
      </c>
      <c r="AC583" s="9">
        <f t="shared" si="190"/>
        <v>6424.5582199999999</v>
      </c>
      <c r="AD583" t="str">
        <f t="shared" si="191"/>
        <v>DRG Weight</v>
      </c>
      <c r="AE583" s="9">
        <f t="shared" si="192"/>
        <v>6231.8214733999994</v>
      </c>
      <c r="AF583" t="str">
        <f t="shared" si="193"/>
        <v>DRG Weight</v>
      </c>
      <c r="AG583" s="9">
        <f t="shared" si="194"/>
        <v>6424.5582199999999</v>
      </c>
      <c r="AH583" t="str">
        <f t="shared" si="195"/>
        <v>DRG Weight</v>
      </c>
      <c r="AI583" s="9">
        <f t="shared" si="196"/>
        <v>6424.5582199999999</v>
      </c>
      <c r="AJ583" t="str">
        <f t="shared" si="197"/>
        <v>DRG Weight</v>
      </c>
      <c r="AK583" s="9">
        <f t="shared" si="198"/>
        <v>6424.5582199999999</v>
      </c>
      <c r="AL583" t="str">
        <f t="shared" si="199"/>
        <v>DRG Weight</v>
      </c>
    </row>
    <row r="584" spans="1:38" x14ac:dyDescent="0.25">
      <c r="A584" s="10">
        <v>725</v>
      </c>
      <c r="B584" s="9">
        <v>1.2408999999999999</v>
      </c>
      <c r="C584" s="9"/>
      <c r="D584" s="9"/>
      <c r="E584" s="9">
        <f t="shared" si="181"/>
        <v>0</v>
      </c>
      <c r="F584" s="9">
        <f t="shared" si="182"/>
        <v>13680.922499999999</v>
      </c>
      <c r="G584" s="9">
        <v>2569</v>
      </c>
      <c r="H584" t="s">
        <v>4124</v>
      </c>
      <c r="I584" s="9">
        <f t="shared" si="183"/>
        <v>13680.922499999999</v>
      </c>
      <c r="J584" t="s">
        <v>4188</v>
      </c>
      <c r="K584" s="9">
        <v>1125</v>
      </c>
      <c r="L584" t="s">
        <v>4124</v>
      </c>
      <c r="M584" s="9">
        <f t="shared" si="184"/>
        <v>0</v>
      </c>
      <c r="N584" t="s">
        <v>4103</v>
      </c>
      <c r="O584" s="9">
        <f t="shared" si="185"/>
        <v>0</v>
      </c>
      <c r="P584" t="s">
        <v>4103</v>
      </c>
      <c r="Q584" s="9">
        <v>2609</v>
      </c>
      <c r="R584" t="s">
        <v>4124</v>
      </c>
      <c r="S584" s="9">
        <v>3218</v>
      </c>
      <c r="T584" t="s">
        <v>4124</v>
      </c>
      <c r="U584" s="9">
        <f t="shared" si="186"/>
        <v>11396.425599999999</v>
      </c>
      <c r="V584" t="s">
        <v>4188</v>
      </c>
      <c r="W584" s="9">
        <v>1039.0899999999999</v>
      </c>
      <c r="X584" t="s">
        <v>4124</v>
      </c>
      <c r="Y584" s="9">
        <f t="shared" si="187"/>
        <v>1039.0899999999999</v>
      </c>
      <c r="Z584" t="str">
        <f t="shared" si="188"/>
        <v>Per Diem</v>
      </c>
      <c r="AA584" s="9">
        <f t="shared" si="189"/>
        <v>9416.2136840000003</v>
      </c>
      <c r="AB584" t="s">
        <v>4188</v>
      </c>
      <c r="AC584" s="9">
        <f t="shared" si="190"/>
        <v>9416.2136840000003</v>
      </c>
      <c r="AD584" t="str">
        <f t="shared" si="191"/>
        <v>DRG Weight</v>
      </c>
      <c r="AE584" s="9">
        <f t="shared" si="192"/>
        <v>9133.7272734800008</v>
      </c>
      <c r="AF584" t="str">
        <f t="shared" si="193"/>
        <v>DRG Weight</v>
      </c>
      <c r="AG584" s="9">
        <f t="shared" si="194"/>
        <v>9416.2136840000003</v>
      </c>
      <c r="AH584" t="str">
        <f t="shared" si="195"/>
        <v>DRG Weight</v>
      </c>
      <c r="AI584" s="9">
        <f t="shared" si="196"/>
        <v>9416.2136840000003</v>
      </c>
      <c r="AJ584" t="str">
        <f t="shared" si="197"/>
        <v>DRG Weight</v>
      </c>
      <c r="AK584" s="9">
        <f t="shared" si="198"/>
        <v>9416.2136840000003</v>
      </c>
      <c r="AL584" t="str">
        <f t="shared" si="199"/>
        <v>DRG Weight</v>
      </c>
    </row>
    <row r="585" spans="1:38" x14ac:dyDescent="0.25">
      <c r="A585" s="10">
        <v>726</v>
      </c>
      <c r="B585" s="9">
        <v>0.73089999999999999</v>
      </c>
      <c r="C585" s="9"/>
      <c r="D585" s="9"/>
      <c r="E585" s="9">
        <f t="shared" si="181"/>
        <v>0</v>
      </c>
      <c r="F585" s="9">
        <f t="shared" si="182"/>
        <v>8058.1724999999997</v>
      </c>
      <c r="G585" s="9">
        <v>2569</v>
      </c>
      <c r="H585" t="s">
        <v>4124</v>
      </c>
      <c r="I585" s="9">
        <f t="shared" si="183"/>
        <v>8058.1724999999997</v>
      </c>
      <c r="J585" t="s">
        <v>4188</v>
      </c>
      <c r="K585" s="9">
        <v>1125</v>
      </c>
      <c r="L585" t="s">
        <v>4124</v>
      </c>
      <c r="M585" s="9">
        <f t="shared" si="184"/>
        <v>0</v>
      </c>
      <c r="N585" t="s">
        <v>4103</v>
      </c>
      <c r="O585" s="9">
        <f t="shared" si="185"/>
        <v>0</v>
      </c>
      <c r="P585" t="s">
        <v>4103</v>
      </c>
      <c r="Q585" s="9">
        <v>2609</v>
      </c>
      <c r="R585" t="s">
        <v>4124</v>
      </c>
      <c r="S585" s="9">
        <v>3218</v>
      </c>
      <c r="T585" t="s">
        <v>4124</v>
      </c>
      <c r="U585" s="9">
        <f t="shared" si="186"/>
        <v>6712.5856000000003</v>
      </c>
      <c r="V585" t="s">
        <v>4188</v>
      </c>
      <c r="W585" s="9">
        <v>1039.0899999999999</v>
      </c>
      <c r="X585" t="s">
        <v>4124</v>
      </c>
      <c r="Y585" s="9">
        <f t="shared" si="187"/>
        <v>1039.0899999999999</v>
      </c>
      <c r="Z585" t="str">
        <f t="shared" si="188"/>
        <v>Per Diem</v>
      </c>
      <c r="AA585" s="9">
        <f t="shared" si="189"/>
        <v>5879.4860840000001</v>
      </c>
      <c r="AB585" t="s">
        <v>4188</v>
      </c>
      <c r="AC585" s="9">
        <f t="shared" si="190"/>
        <v>5879.4860840000001</v>
      </c>
      <c r="AD585" t="str">
        <f t="shared" si="191"/>
        <v>DRG Weight</v>
      </c>
      <c r="AE585" s="9">
        <f t="shared" si="192"/>
        <v>5703.1015014799996</v>
      </c>
      <c r="AF585" t="str">
        <f t="shared" si="193"/>
        <v>DRG Weight</v>
      </c>
      <c r="AG585" s="9">
        <f t="shared" si="194"/>
        <v>5879.4860840000001</v>
      </c>
      <c r="AH585" t="str">
        <f t="shared" si="195"/>
        <v>DRG Weight</v>
      </c>
      <c r="AI585" s="9">
        <f t="shared" si="196"/>
        <v>5879.4860840000001</v>
      </c>
      <c r="AJ585" t="str">
        <f t="shared" si="197"/>
        <v>DRG Weight</v>
      </c>
      <c r="AK585" s="9">
        <f t="shared" si="198"/>
        <v>5879.4860840000001</v>
      </c>
      <c r="AL585" t="str">
        <f t="shared" si="199"/>
        <v>DRG Weight</v>
      </c>
    </row>
    <row r="586" spans="1:38" x14ac:dyDescent="0.25">
      <c r="A586" s="10">
        <v>727</v>
      </c>
      <c r="B586" s="9">
        <v>1.621</v>
      </c>
      <c r="C586" s="9"/>
      <c r="D586" s="9"/>
      <c r="E586" s="9">
        <f t="shared" si="181"/>
        <v>0</v>
      </c>
      <c r="F586" s="9">
        <f t="shared" si="182"/>
        <v>17871.525000000001</v>
      </c>
      <c r="G586" s="9">
        <v>2569</v>
      </c>
      <c r="H586" t="s">
        <v>4124</v>
      </c>
      <c r="I586" s="9">
        <f t="shared" si="183"/>
        <v>17871.525000000001</v>
      </c>
      <c r="J586" t="s">
        <v>4188</v>
      </c>
      <c r="K586" s="9">
        <v>1125</v>
      </c>
      <c r="L586" t="s">
        <v>4124</v>
      </c>
      <c r="M586" s="9">
        <f t="shared" si="184"/>
        <v>0</v>
      </c>
      <c r="N586" t="s">
        <v>4103</v>
      </c>
      <c r="O586" s="9">
        <f t="shared" si="185"/>
        <v>0</v>
      </c>
      <c r="P586" t="s">
        <v>4103</v>
      </c>
      <c r="Q586" s="9">
        <v>2609</v>
      </c>
      <c r="R586" t="s">
        <v>4124</v>
      </c>
      <c r="S586" s="9">
        <v>3218</v>
      </c>
      <c r="T586" t="s">
        <v>4124</v>
      </c>
      <c r="U586" s="9">
        <f t="shared" si="186"/>
        <v>14887.263999999999</v>
      </c>
      <c r="V586" t="s">
        <v>4188</v>
      </c>
      <c r="W586" s="9">
        <v>1039.0899999999999</v>
      </c>
      <c r="X586" t="s">
        <v>4124</v>
      </c>
      <c r="Y586" s="9">
        <f t="shared" si="187"/>
        <v>1039.0899999999999</v>
      </c>
      <c r="Z586" t="str">
        <f t="shared" si="188"/>
        <v>Per Diem</v>
      </c>
      <c r="AA586" s="9">
        <f t="shared" si="189"/>
        <v>12052.115960000001</v>
      </c>
      <c r="AB586" t="s">
        <v>4188</v>
      </c>
      <c r="AC586" s="9">
        <f t="shared" si="190"/>
        <v>12052.115960000001</v>
      </c>
      <c r="AD586" t="str">
        <f t="shared" si="191"/>
        <v>DRG Weight</v>
      </c>
      <c r="AE586" s="9">
        <f t="shared" si="192"/>
        <v>11690.5524812</v>
      </c>
      <c r="AF586" t="str">
        <f t="shared" si="193"/>
        <v>DRG Weight</v>
      </c>
      <c r="AG586" s="9">
        <f t="shared" si="194"/>
        <v>12052.115960000001</v>
      </c>
      <c r="AH586" t="str">
        <f t="shared" si="195"/>
        <v>DRG Weight</v>
      </c>
      <c r="AI586" s="9">
        <f t="shared" si="196"/>
        <v>12052.115960000001</v>
      </c>
      <c r="AJ586" t="str">
        <f t="shared" si="197"/>
        <v>DRG Weight</v>
      </c>
      <c r="AK586" s="9">
        <f t="shared" si="198"/>
        <v>12052.115960000001</v>
      </c>
      <c r="AL586" t="str">
        <f t="shared" si="199"/>
        <v>DRG Weight</v>
      </c>
    </row>
    <row r="587" spans="1:38" x14ac:dyDescent="0.25">
      <c r="A587" s="10">
        <v>728</v>
      </c>
      <c r="B587" s="9">
        <v>0.80010000000000003</v>
      </c>
      <c r="C587" s="9"/>
      <c r="D587" s="9"/>
      <c r="E587" s="9">
        <f t="shared" si="181"/>
        <v>0</v>
      </c>
      <c r="F587" s="9">
        <f t="shared" si="182"/>
        <v>8821.1025000000009</v>
      </c>
      <c r="G587" s="9">
        <v>2569</v>
      </c>
      <c r="H587" t="s">
        <v>4124</v>
      </c>
      <c r="I587" s="9">
        <f t="shared" si="183"/>
        <v>8821.1025000000009</v>
      </c>
      <c r="J587" t="s">
        <v>4188</v>
      </c>
      <c r="K587" s="9">
        <v>1125</v>
      </c>
      <c r="L587" t="s">
        <v>4124</v>
      </c>
      <c r="M587" s="9">
        <f t="shared" si="184"/>
        <v>0</v>
      </c>
      <c r="N587" t="s">
        <v>4103</v>
      </c>
      <c r="O587" s="9">
        <f t="shared" si="185"/>
        <v>0</v>
      </c>
      <c r="P587" t="s">
        <v>4103</v>
      </c>
      <c r="Q587" s="9">
        <v>2609</v>
      </c>
      <c r="R587" t="s">
        <v>4124</v>
      </c>
      <c r="S587" s="9">
        <v>3218</v>
      </c>
      <c r="T587" t="s">
        <v>4124</v>
      </c>
      <c r="U587" s="9">
        <f t="shared" si="186"/>
        <v>7348.1184000000003</v>
      </c>
      <c r="V587" t="s">
        <v>4188</v>
      </c>
      <c r="W587" s="9">
        <v>1039.0899999999999</v>
      </c>
      <c r="X587" t="s">
        <v>4124</v>
      </c>
      <c r="Y587" s="9">
        <f t="shared" si="187"/>
        <v>1039.0899999999999</v>
      </c>
      <c r="Z587" t="str">
        <f t="shared" si="188"/>
        <v>Per Diem</v>
      </c>
      <c r="AA587" s="9">
        <f t="shared" si="189"/>
        <v>6359.3714760000003</v>
      </c>
      <c r="AB587" t="s">
        <v>4188</v>
      </c>
      <c r="AC587" s="9">
        <f t="shared" si="190"/>
        <v>6359.3714760000003</v>
      </c>
      <c r="AD587" t="str">
        <f t="shared" si="191"/>
        <v>DRG Weight</v>
      </c>
      <c r="AE587" s="9">
        <f t="shared" si="192"/>
        <v>6168.59033172</v>
      </c>
      <c r="AF587" t="str">
        <f t="shared" si="193"/>
        <v>DRG Weight</v>
      </c>
      <c r="AG587" s="9">
        <f t="shared" si="194"/>
        <v>6359.3714760000003</v>
      </c>
      <c r="AH587" t="str">
        <f t="shared" si="195"/>
        <v>DRG Weight</v>
      </c>
      <c r="AI587" s="9">
        <f t="shared" si="196"/>
        <v>6359.3714760000003</v>
      </c>
      <c r="AJ587" t="str">
        <f t="shared" si="197"/>
        <v>DRG Weight</v>
      </c>
      <c r="AK587" s="9">
        <f t="shared" si="198"/>
        <v>6359.3714760000003</v>
      </c>
      <c r="AL587" t="str">
        <f t="shared" si="199"/>
        <v>DRG Weight</v>
      </c>
    </row>
    <row r="588" spans="1:38" x14ac:dyDescent="0.25">
      <c r="A588" s="10">
        <v>729</v>
      </c>
      <c r="B588" s="9">
        <v>1.0039</v>
      </c>
      <c r="C588" s="9"/>
      <c r="D588" s="9"/>
      <c r="E588" s="9">
        <f t="shared" si="181"/>
        <v>0</v>
      </c>
      <c r="F588" s="9">
        <f t="shared" si="182"/>
        <v>11067.997499999999</v>
      </c>
      <c r="G588" s="9">
        <v>2569</v>
      </c>
      <c r="H588" t="s">
        <v>4124</v>
      </c>
      <c r="I588" s="9">
        <f t="shared" si="183"/>
        <v>11067.997499999999</v>
      </c>
      <c r="J588" t="s">
        <v>4188</v>
      </c>
      <c r="K588" s="9">
        <v>1125</v>
      </c>
      <c r="L588" t="s">
        <v>4124</v>
      </c>
      <c r="M588" s="9">
        <f t="shared" si="184"/>
        <v>0</v>
      </c>
      <c r="N588" t="s">
        <v>4103</v>
      </c>
      <c r="O588" s="9">
        <f t="shared" si="185"/>
        <v>0</v>
      </c>
      <c r="P588" t="s">
        <v>4103</v>
      </c>
      <c r="Q588" s="9">
        <v>2609</v>
      </c>
      <c r="R588" t="s">
        <v>4124</v>
      </c>
      <c r="S588" s="9">
        <v>3218</v>
      </c>
      <c r="T588" t="s">
        <v>4124</v>
      </c>
      <c r="U588" s="9">
        <f t="shared" si="186"/>
        <v>9219.8176000000003</v>
      </c>
      <c r="V588" t="s">
        <v>4188</v>
      </c>
      <c r="W588" s="9">
        <v>1039.0899999999999</v>
      </c>
      <c r="X588" t="s">
        <v>4124</v>
      </c>
      <c r="Y588" s="9">
        <f t="shared" si="187"/>
        <v>1039.0899999999999</v>
      </c>
      <c r="Z588" t="str">
        <f t="shared" si="188"/>
        <v>Per Diem</v>
      </c>
      <c r="AA588" s="9">
        <f t="shared" si="189"/>
        <v>7772.6755640000001</v>
      </c>
      <c r="AB588" t="s">
        <v>4188</v>
      </c>
      <c r="AC588" s="9">
        <f t="shared" si="190"/>
        <v>7772.6755640000001</v>
      </c>
      <c r="AD588" t="str">
        <f t="shared" si="191"/>
        <v>DRG Weight</v>
      </c>
      <c r="AE588" s="9">
        <f t="shared" si="192"/>
        <v>7539.4952970799995</v>
      </c>
      <c r="AF588" t="str">
        <f t="shared" si="193"/>
        <v>DRG Weight</v>
      </c>
      <c r="AG588" s="9">
        <f t="shared" si="194"/>
        <v>7772.6755640000001</v>
      </c>
      <c r="AH588" t="str">
        <f t="shared" si="195"/>
        <v>DRG Weight</v>
      </c>
      <c r="AI588" s="9">
        <f t="shared" si="196"/>
        <v>7772.6755640000001</v>
      </c>
      <c r="AJ588" t="str">
        <f t="shared" si="197"/>
        <v>DRG Weight</v>
      </c>
      <c r="AK588" s="9">
        <f t="shared" si="198"/>
        <v>7772.6755640000001</v>
      </c>
      <c r="AL588" t="str">
        <f t="shared" si="199"/>
        <v>DRG Weight</v>
      </c>
    </row>
    <row r="589" spans="1:38" x14ac:dyDescent="0.25">
      <c r="A589" s="10">
        <v>730</v>
      </c>
      <c r="B589" s="9">
        <v>0.62160000000000004</v>
      </c>
      <c r="C589" s="9"/>
      <c r="D589" s="9"/>
      <c r="E589" s="9">
        <f t="shared" si="181"/>
        <v>0</v>
      </c>
      <c r="F589" s="9">
        <f t="shared" si="182"/>
        <v>6853.14</v>
      </c>
      <c r="G589" s="9">
        <v>2569</v>
      </c>
      <c r="H589" t="s">
        <v>4124</v>
      </c>
      <c r="I589" s="9">
        <f t="shared" si="183"/>
        <v>6853.14</v>
      </c>
      <c r="J589" t="s">
        <v>4188</v>
      </c>
      <c r="K589" s="9">
        <v>1125</v>
      </c>
      <c r="L589" t="s">
        <v>4124</v>
      </c>
      <c r="M589" s="9">
        <f t="shared" si="184"/>
        <v>0</v>
      </c>
      <c r="N589" t="s">
        <v>4103</v>
      </c>
      <c r="O589" s="9">
        <f t="shared" si="185"/>
        <v>0</v>
      </c>
      <c r="P589" t="s">
        <v>4103</v>
      </c>
      <c r="Q589" s="9">
        <v>2609</v>
      </c>
      <c r="R589" t="s">
        <v>4124</v>
      </c>
      <c r="S589" s="9">
        <v>3218</v>
      </c>
      <c r="T589" t="s">
        <v>4124</v>
      </c>
      <c r="U589" s="9">
        <f t="shared" si="186"/>
        <v>5708.7744000000002</v>
      </c>
      <c r="V589" t="s">
        <v>4188</v>
      </c>
      <c r="W589" s="9">
        <v>1039.0899999999999</v>
      </c>
      <c r="X589" t="s">
        <v>4124</v>
      </c>
      <c r="Y589" s="9">
        <f t="shared" si="187"/>
        <v>1039.0899999999999</v>
      </c>
      <c r="Z589" t="str">
        <f t="shared" si="188"/>
        <v>Per Diem</v>
      </c>
      <c r="AA589" s="9">
        <f t="shared" si="189"/>
        <v>5121.5168160000003</v>
      </c>
      <c r="AB589" t="s">
        <v>4188</v>
      </c>
      <c r="AC589" s="9">
        <f t="shared" si="190"/>
        <v>5121.5168160000003</v>
      </c>
      <c r="AD589" t="str">
        <f t="shared" si="191"/>
        <v>DRG Weight</v>
      </c>
      <c r="AE589" s="9">
        <f t="shared" si="192"/>
        <v>4967.8713115199998</v>
      </c>
      <c r="AF589" t="str">
        <f t="shared" si="193"/>
        <v>DRG Weight</v>
      </c>
      <c r="AG589" s="9">
        <f t="shared" si="194"/>
        <v>5121.5168160000003</v>
      </c>
      <c r="AH589" t="str">
        <f t="shared" si="195"/>
        <v>DRG Weight</v>
      </c>
      <c r="AI589" s="9">
        <f t="shared" si="196"/>
        <v>5121.5168160000003</v>
      </c>
      <c r="AJ589" t="str">
        <f t="shared" si="197"/>
        <v>DRG Weight</v>
      </c>
      <c r="AK589" s="9">
        <f t="shared" si="198"/>
        <v>5121.5168160000003</v>
      </c>
      <c r="AL589" t="str">
        <f t="shared" si="199"/>
        <v>DRG Weight</v>
      </c>
    </row>
    <row r="590" spans="1:38" x14ac:dyDescent="0.25">
      <c r="A590" s="10">
        <v>734</v>
      </c>
      <c r="B590" s="9">
        <v>2.1736</v>
      </c>
      <c r="C590" s="9"/>
      <c r="D590" s="9"/>
      <c r="E590" s="9">
        <f t="shared" si="181"/>
        <v>0</v>
      </c>
      <c r="F590" s="9">
        <f t="shared" si="182"/>
        <v>23963.94</v>
      </c>
      <c r="G590" s="9">
        <v>5779</v>
      </c>
      <c r="H590" t="s">
        <v>4124</v>
      </c>
      <c r="I590" s="9">
        <f t="shared" si="183"/>
        <v>23963.94</v>
      </c>
      <c r="J590" t="s">
        <v>4188</v>
      </c>
      <c r="K590" s="9">
        <v>1125</v>
      </c>
      <c r="L590" t="s">
        <v>4124</v>
      </c>
      <c r="M590" s="9">
        <f t="shared" si="184"/>
        <v>0</v>
      </c>
      <c r="N590" t="s">
        <v>4103</v>
      </c>
      <c r="O590" s="9">
        <f t="shared" si="185"/>
        <v>0</v>
      </c>
      <c r="P590" t="s">
        <v>4103</v>
      </c>
      <c r="Q590" s="9">
        <v>2609</v>
      </c>
      <c r="R590" t="s">
        <v>4124</v>
      </c>
      <c r="S590" s="9">
        <v>3218</v>
      </c>
      <c r="T590" t="s">
        <v>4124</v>
      </c>
      <c r="U590" s="9">
        <f t="shared" si="186"/>
        <v>19962.342400000001</v>
      </c>
      <c r="V590" t="s">
        <v>4188</v>
      </c>
      <c r="W590" s="9">
        <v>1039.0899999999999</v>
      </c>
      <c r="X590" t="s">
        <v>4124</v>
      </c>
      <c r="Y590" s="9">
        <f t="shared" si="187"/>
        <v>1039.0899999999999</v>
      </c>
      <c r="Z590" t="str">
        <f t="shared" si="188"/>
        <v>Per Diem</v>
      </c>
      <c r="AA590" s="9">
        <f t="shared" si="189"/>
        <v>15884.264336000002</v>
      </c>
      <c r="AB590" t="s">
        <v>4188</v>
      </c>
      <c r="AC590" s="9">
        <f t="shared" si="190"/>
        <v>15884.264336000002</v>
      </c>
      <c r="AD590" t="str">
        <f t="shared" si="191"/>
        <v>DRG Weight</v>
      </c>
      <c r="AE590" s="9">
        <f t="shared" si="192"/>
        <v>15407.736405920001</v>
      </c>
      <c r="AF590" t="str">
        <f t="shared" si="193"/>
        <v>DRG Weight</v>
      </c>
      <c r="AG590" s="9">
        <f t="shared" si="194"/>
        <v>15884.264336000002</v>
      </c>
      <c r="AH590" t="str">
        <f t="shared" si="195"/>
        <v>DRG Weight</v>
      </c>
      <c r="AI590" s="9">
        <f t="shared" si="196"/>
        <v>15884.264336000002</v>
      </c>
      <c r="AJ590" t="str">
        <f t="shared" si="197"/>
        <v>DRG Weight</v>
      </c>
      <c r="AK590" s="9">
        <f t="shared" si="198"/>
        <v>15884.264336000002</v>
      </c>
      <c r="AL590" t="str">
        <f t="shared" si="199"/>
        <v>DRG Weight</v>
      </c>
    </row>
    <row r="591" spans="1:38" x14ac:dyDescent="0.25">
      <c r="A591" s="10">
        <v>735</v>
      </c>
      <c r="B591" s="9">
        <v>1.2602</v>
      </c>
      <c r="C591" s="9"/>
      <c r="D591" s="9"/>
      <c r="E591" s="9">
        <f t="shared" si="181"/>
        <v>0</v>
      </c>
      <c r="F591" s="9">
        <f t="shared" si="182"/>
        <v>13893.705</v>
      </c>
      <c r="G591" s="9">
        <v>9632</v>
      </c>
      <c r="H591" t="s">
        <v>4124</v>
      </c>
      <c r="I591" s="9">
        <f t="shared" si="183"/>
        <v>13893.705</v>
      </c>
      <c r="J591" t="s">
        <v>4188</v>
      </c>
      <c r="K591" s="9">
        <v>1125</v>
      </c>
      <c r="L591" t="s">
        <v>4124</v>
      </c>
      <c r="M591" s="9">
        <f t="shared" si="184"/>
        <v>0</v>
      </c>
      <c r="N591" t="s">
        <v>4103</v>
      </c>
      <c r="O591" s="9">
        <f t="shared" si="185"/>
        <v>0</v>
      </c>
      <c r="P591" t="s">
        <v>4103</v>
      </c>
      <c r="Q591" s="9">
        <v>2609</v>
      </c>
      <c r="R591" t="s">
        <v>4124</v>
      </c>
      <c r="S591" s="9">
        <v>3218</v>
      </c>
      <c r="T591" t="s">
        <v>4124</v>
      </c>
      <c r="U591" s="9">
        <f t="shared" si="186"/>
        <v>11573.676799999999</v>
      </c>
      <c r="V591" t="s">
        <v>4188</v>
      </c>
      <c r="W591" s="9">
        <v>1039.0899999999999</v>
      </c>
      <c r="X591" t="s">
        <v>4124</v>
      </c>
      <c r="Y591" s="9">
        <f t="shared" si="187"/>
        <v>1039.0899999999999</v>
      </c>
      <c r="Z591" t="str">
        <f t="shared" si="188"/>
        <v>Per Diem</v>
      </c>
      <c r="AA591" s="9">
        <f t="shared" si="189"/>
        <v>9550.0545520000014</v>
      </c>
      <c r="AB591" t="s">
        <v>4188</v>
      </c>
      <c r="AC591" s="9">
        <f t="shared" si="190"/>
        <v>9550.0545520000014</v>
      </c>
      <c r="AD591" t="str">
        <f t="shared" si="191"/>
        <v>DRG Weight</v>
      </c>
      <c r="AE591" s="9">
        <f t="shared" si="192"/>
        <v>9263.552915440001</v>
      </c>
      <c r="AF591" t="str">
        <f t="shared" si="193"/>
        <v>DRG Weight</v>
      </c>
      <c r="AG591" s="9">
        <f t="shared" si="194"/>
        <v>9550.0545520000014</v>
      </c>
      <c r="AH591" t="str">
        <f t="shared" si="195"/>
        <v>DRG Weight</v>
      </c>
      <c r="AI591" s="9">
        <f t="shared" si="196"/>
        <v>9550.0545520000014</v>
      </c>
      <c r="AJ591" t="str">
        <f t="shared" si="197"/>
        <v>DRG Weight</v>
      </c>
      <c r="AK591" s="9">
        <f t="shared" si="198"/>
        <v>9550.0545520000014</v>
      </c>
      <c r="AL591" t="str">
        <f t="shared" si="199"/>
        <v>DRG Weight</v>
      </c>
    </row>
    <row r="592" spans="1:38" x14ac:dyDescent="0.25">
      <c r="A592" s="10">
        <v>736</v>
      </c>
      <c r="B592" s="9">
        <v>3.8872</v>
      </c>
      <c r="C592" s="9"/>
      <c r="D592" s="9"/>
      <c r="E592" s="9">
        <f t="shared" si="181"/>
        <v>0</v>
      </c>
      <c r="F592" s="9">
        <f t="shared" si="182"/>
        <v>42856.38</v>
      </c>
      <c r="G592" s="9">
        <v>3451</v>
      </c>
      <c r="H592" t="s">
        <v>4124</v>
      </c>
      <c r="I592" s="9">
        <f t="shared" si="183"/>
        <v>42856.38</v>
      </c>
      <c r="J592" t="s">
        <v>4188</v>
      </c>
      <c r="K592" s="9">
        <v>1125</v>
      </c>
      <c r="L592" t="s">
        <v>4124</v>
      </c>
      <c r="M592" s="9">
        <f t="shared" si="184"/>
        <v>0</v>
      </c>
      <c r="N592" t="s">
        <v>4103</v>
      </c>
      <c r="O592" s="9">
        <f t="shared" si="185"/>
        <v>0</v>
      </c>
      <c r="P592" t="s">
        <v>4103</v>
      </c>
      <c r="Q592" s="9">
        <v>2609</v>
      </c>
      <c r="R592" t="s">
        <v>4124</v>
      </c>
      <c r="S592" s="9">
        <v>3218</v>
      </c>
      <c r="T592" t="s">
        <v>4124</v>
      </c>
      <c r="U592" s="9">
        <f t="shared" si="186"/>
        <v>35700.044800000003</v>
      </c>
      <c r="V592" t="s">
        <v>4188</v>
      </c>
      <c r="W592" s="9">
        <v>1039.0899999999999</v>
      </c>
      <c r="X592" t="s">
        <v>4124</v>
      </c>
      <c r="Y592" s="9">
        <f t="shared" si="187"/>
        <v>1039.0899999999999</v>
      </c>
      <c r="Z592" t="str">
        <f t="shared" si="188"/>
        <v>Per Diem</v>
      </c>
      <c r="AA592" s="9">
        <f t="shared" si="189"/>
        <v>27767.669072000001</v>
      </c>
      <c r="AB592" t="s">
        <v>4188</v>
      </c>
      <c r="AC592" s="9">
        <f t="shared" si="190"/>
        <v>27767.669072000001</v>
      </c>
      <c r="AD592" t="str">
        <f t="shared" si="191"/>
        <v>DRG Weight</v>
      </c>
      <c r="AE592" s="9">
        <f t="shared" si="192"/>
        <v>26934.638999840001</v>
      </c>
      <c r="AF592" t="str">
        <f t="shared" si="193"/>
        <v>DRG Weight</v>
      </c>
      <c r="AG592" s="9">
        <f t="shared" si="194"/>
        <v>27767.669072000001</v>
      </c>
      <c r="AH592" t="str">
        <f t="shared" si="195"/>
        <v>DRG Weight</v>
      </c>
      <c r="AI592" s="9">
        <f t="shared" si="196"/>
        <v>27767.669072000001</v>
      </c>
      <c r="AJ592" t="str">
        <f t="shared" si="197"/>
        <v>DRG Weight</v>
      </c>
      <c r="AK592" s="9">
        <f t="shared" si="198"/>
        <v>27767.669072000001</v>
      </c>
      <c r="AL592" t="str">
        <f t="shared" si="199"/>
        <v>DRG Weight</v>
      </c>
    </row>
    <row r="593" spans="1:38" x14ac:dyDescent="0.25">
      <c r="A593" s="10">
        <v>737</v>
      </c>
      <c r="B593" s="9">
        <v>1.9738</v>
      </c>
      <c r="C593" s="9"/>
      <c r="D593" s="9"/>
      <c r="E593" s="9">
        <f t="shared" si="181"/>
        <v>0</v>
      </c>
      <c r="F593" s="9">
        <f t="shared" si="182"/>
        <v>21761.145</v>
      </c>
      <c r="G593" s="9">
        <v>3451</v>
      </c>
      <c r="H593" t="s">
        <v>4124</v>
      </c>
      <c r="I593" s="9">
        <f t="shared" si="183"/>
        <v>21761.145</v>
      </c>
      <c r="J593" t="s">
        <v>4188</v>
      </c>
      <c r="K593" s="9">
        <v>1125</v>
      </c>
      <c r="L593" t="s">
        <v>4124</v>
      </c>
      <c r="M593" s="9">
        <f t="shared" si="184"/>
        <v>0</v>
      </c>
      <c r="N593" t="s">
        <v>4103</v>
      </c>
      <c r="O593" s="9">
        <f t="shared" si="185"/>
        <v>0</v>
      </c>
      <c r="P593" t="s">
        <v>4103</v>
      </c>
      <c r="Q593" s="9">
        <v>2609</v>
      </c>
      <c r="R593" t="s">
        <v>4124</v>
      </c>
      <c r="S593" s="9">
        <v>3218</v>
      </c>
      <c r="T593" t="s">
        <v>4124</v>
      </c>
      <c r="U593" s="9">
        <f t="shared" si="186"/>
        <v>18127.379199999999</v>
      </c>
      <c r="V593" t="s">
        <v>4188</v>
      </c>
      <c r="W593" s="9">
        <v>1039.0899999999999</v>
      </c>
      <c r="X593" t="s">
        <v>4124</v>
      </c>
      <c r="Y593" s="9">
        <f t="shared" si="187"/>
        <v>1039.0899999999999</v>
      </c>
      <c r="Z593" t="str">
        <f t="shared" si="188"/>
        <v>Per Diem</v>
      </c>
      <c r="AA593" s="9">
        <f t="shared" si="189"/>
        <v>14498.699288000002</v>
      </c>
      <c r="AB593" t="s">
        <v>4188</v>
      </c>
      <c r="AC593" s="9">
        <f t="shared" si="190"/>
        <v>14498.699288000002</v>
      </c>
      <c r="AD593" t="str">
        <f t="shared" si="191"/>
        <v>DRG Weight</v>
      </c>
      <c r="AE593" s="9">
        <f t="shared" si="192"/>
        <v>14063.738309360002</v>
      </c>
      <c r="AF593" t="str">
        <f t="shared" si="193"/>
        <v>DRG Weight</v>
      </c>
      <c r="AG593" s="9">
        <f t="shared" si="194"/>
        <v>14498.699288000002</v>
      </c>
      <c r="AH593" t="str">
        <f t="shared" si="195"/>
        <v>DRG Weight</v>
      </c>
      <c r="AI593" s="9">
        <f t="shared" si="196"/>
        <v>14498.699288000002</v>
      </c>
      <c r="AJ593" t="str">
        <f t="shared" si="197"/>
        <v>DRG Weight</v>
      </c>
      <c r="AK593" s="9">
        <f t="shared" si="198"/>
        <v>14498.699288000002</v>
      </c>
      <c r="AL593" t="str">
        <f t="shared" si="199"/>
        <v>DRG Weight</v>
      </c>
    </row>
    <row r="594" spans="1:38" x14ac:dyDescent="0.25">
      <c r="A594" s="10">
        <v>738</v>
      </c>
      <c r="B594" s="9">
        <v>1.3646</v>
      </c>
      <c r="C594" s="9"/>
      <c r="D594" s="9"/>
      <c r="E594" s="9">
        <f t="shared" si="181"/>
        <v>0</v>
      </c>
      <c r="F594" s="9">
        <f t="shared" si="182"/>
        <v>15044.715</v>
      </c>
      <c r="G594" s="9">
        <v>3451</v>
      </c>
      <c r="H594" t="s">
        <v>4124</v>
      </c>
      <c r="I594" s="9">
        <f t="shared" si="183"/>
        <v>15044.715</v>
      </c>
      <c r="J594" t="s">
        <v>4188</v>
      </c>
      <c r="K594" s="9">
        <v>1125</v>
      </c>
      <c r="L594" t="s">
        <v>4124</v>
      </c>
      <c r="M594" s="9">
        <f t="shared" si="184"/>
        <v>0</v>
      </c>
      <c r="N594" t="s">
        <v>4103</v>
      </c>
      <c r="O594" s="9">
        <f t="shared" si="185"/>
        <v>0</v>
      </c>
      <c r="P594" t="s">
        <v>4103</v>
      </c>
      <c r="Q594" s="9">
        <v>2609</v>
      </c>
      <c r="R594" t="s">
        <v>4124</v>
      </c>
      <c r="S594" s="9">
        <v>3218</v>
      </c>
      <c r="T594" t="s">
        <v>4124</v>
      </c>
      <c r="U594" s="9">
        <f t="shared" si="186"/>
        <v>12532.4864</v>
      </c>
      <c r="V594" t="s">
        <v>4188</v>
      </c>
      <c r="W594" s="9">
        <v>1039.0899999999999</v>
      </c>
      <c r="X594" t="s">
        <v>4124</v>
      </c>
      <c r="Y594" s="9">
        <f t="shared" si="187"/>
        <v>1039.0899999999999</v>
      </c>
      <c r="Z594" t="str">
        <f t="shared" si="188"/>
        <v>Per Diem</v>
      </c>
      <c r="AA594" s="9">
        <f t="shared" si="189"/>
        <v>10274.043496000002</v>
      </c>
      <c r="AB594" t="s">
        <v>4188</v>
      </c>
      <c r="AC594" s="9">
        <f t="shared" si="190"/>
        <v>10274.043496000002</v>
      </c>
      <c r="AD594" t="str">
        <f t="shared" si="191"/>
        <v>DRG Weight</v>
      </c>
      <c r="AE594" s="9">
        <f t="shared" si="192"/>
        <v>9965.8221911200017</v>
      </c>
      <c r="AF594" t="str">
        <f t="shared" si="193"/>
        <v>DRG Weight</v>
      </c>
      <c r="AG594" s="9">
        <f t="shared" si="194"/>
        <v>10274.043496000002</v>
      </c>
      <c r="AH594" t="str">
        <f t="shared" si="195"/>
        <v>DRG Weight</v>
      </c>
      <c r="AI594" s="9">
        <f t="shared" si="196"/>
        <v>10274.043496000002</v>
      </c>
      <c r="AJ594" t="str">
        <f t="shared" si="197"/>
        <v>DRG Weight</v>
      </c>
      <c r="AK594" s="9">
        <f t="shared" si="198"/>
        <v>10274.043496000002</v>
      </c>
      <c r="AL594" t="str">
        <f t="shared" si="199"/>
        <v>DRG Weight</v>
      </c>
    </row>
    <row r="595" spans="1:38" x14ac:dyDescent="0.25">
      <c r="A595" s="10">
        <v>739</v>
      </c>
      <c r="B595" s="9">
        <v>3.6162999999999998</v>
      </c>
      <c r="C595" s="9"/>
      <c r="D595" s="9"/>
      <c r="E595" s="9">
        <f t="shared" si="181"/>
        <v>0</v>
      </c>
      <c r="F595" s="9">
        <f t="shared" si="182"/>
        <v>39869.707499999997</v>
      </c>
      <c r="G595" s="9">
        <v>4292</v>
      </c>
      <c r="H595" t="s">
        <v>4124</v>
      </c>
      <c r="I595" s="9">
        <f t="shared" si="183"/>
        <v>39869.707499999997</v>
      </c>
      <c r="J595" t="s">
        <v>4188</v>
      </c>
      <c r="K595" s="9">
        <v>1125</v>
      </c>
      <c r="L595" t="s">
        <v>4124</v>
      </c>
      <c r="M595" s="9">
        <f t="shared" si="184"/>
        <v>0</v>
      </c>
      <c r="N595" t="s">
        <v>4103</v>
      </c>
      <c r="O595" s="9">
        <f t="shared" si="185"/>
        <v>0</v>
      </c>
      <c r="P595" t="s">
        <v>4103</v>
      </c>
      <c r="Q595" s="9">
        <v>2609</v>
      </c>
      <c r="R595" t="s">
        <v>4124</v>
      </c>
      <c r="S595" s="9">
        <v>3218</v>
      </c>
      <c r="T595" t="s">
        <v>4124</v>
      </c>
      <c r="U595" s="9">
        <f t="shared" si="186"/>
        <v>33212.099199999997</v>
      </c>
      <c r="V595" t="s">
        <v>4188</v>
      </c>
      <c r="W595" s="9">
        <v>1039.0899999999999</v>
      </c>
      <c r="X595" t="s">
        <v>4124</v>
      </c>
      <c r="Y595" s="9">
        <f t="shared" si="187"/>
        <v>1039.0899999999999</v>
      </c>
      <c r="Z595" t="str">
        <f t="shared" si="188"/>
        <v>Per Diem</v>
      </c>
      <c r="AA595" s="9">
        <f t="shared" si="189"/>
        <v>25889.042588</v>
      </c>
      <c r="AB595" t="s">
        <v>4188</v>
      </c>
      <c r="AC595" s="9">
        <f t="shared" si="190"/>
        <v>25889.042588</v>
      </c>
      <c r="AD595" t="str">
        <f t="shared" si="191"/>
        <v>DRG Weight</v>
      </c>
      <c r="AE595" s="9">
        <f t="shared" si="192"/>
        <v>25112.371310359998</v>
      </c>
      <c r="AF595" t="str">
        <f t="shared" si="193"/>
        <v>DRG Weight</v>
      </c>
      <c r="AG595" s="9">
        <f t="shared" si="194"/>
        <v>25889.042588</v>
      </c>
      <c r="AH595" t="str">
        <f t="shared" si="195"/>
        <v>DRG Weight</v>
      </c>
      <c r="AI595" s="9">
        <f t="shared" si="196"/>
        <v>25889.042588</v>
      </c>
      <c r="AJ595" t="str">
        <f t="shared" si="197"/>
        <v>DRG Weight</v>
      </c>
      <c r="AK595" s="9">
        <f t="shared" si="198"/>
        <v>25889.042588</v>
      </c>
      <c r="AL595" t="str">
        <f t="shared" si="199"/>
        <v>DRG Weight</v>
      </c>
    </row>
    <row r="596" spans="1:38" x14ac:dyDescent="0.25">
      <c r="A596" s="10">
        <v>740</v>
      </c>
      <c r="B596" s="9">
        <v>1.7869999999999999</v>
      </c>
      <c r="C596" s="9"/>
      <c r="D596" s="9"/>
      <c r="E596" s="9">
        <f t="shared" si="181"/>
        <v>0</v>
      </c>
      <c r="F596" s="9">
        <f t="shared" si="182"/>
        <v>19701.674999999999</v>
      </c>
      <c r="G596" s="9">
        <v>5779</v>
      </c>
      <c r="H596" t="s">
        <v>4124</v>
      </c>
      <c r="I596" s="9">
        <f t="shared" si="183"/>
        <v>19701.674999999999</v>
      </c>
      <c r="J596" t="s">
        <v>4188</v>
      </c>
      <c r="K596" s="9">
        <v>1125</v>
      </c>
      <c r="L596" t="s">
        <v>4124</v>
      </c>
      <c r="M596" s="9">
        <f t="shared" si="184"/>
        <v>0</v>
      </c>
      <c r="N596" t="s">
        <v>4103</v>
      </c>
      <c r="O596" s="9">
        <f t="shared" si="185"/>
        <v>0</v>
      </c>
      <c r="P596" t="s">
        <v>4103</v>
      </c>
      <c r="Q596" s="9">
        <v>2609</v>
      </c>
      <c r="R596" t="s">
        <v>4124</v>
      </c>
      <c r="S596" s="9">
        <v>3218</v>
      </c>
      <c r="T596" t="s">
        <v>4124</v>
      </c>
      <c r="U596" s="9">
        <f t="shared" si="186"/>
        <v>16411.808000000001</v>
      </c>
      <c r="V596" t="s">
        <v>4188</v>
      </c>
      <c r="W596" s="9">
        <v>1039.0899999999999</v>
      </c>
      <c r="X596" t="s">
        <v>4124</v>
      </c>
      <c r="Y596" s="9">
        <f t="shared" si="187"/>
        <v>1039.0899999999999</v>
      </c>
      <c r="Z596" t="str">
        <f t="shared" si="188"/>
        <v>Per Diem</v>
      </c>
      <c r="AA596" s="9">
        <f t="shared" si="189"/>
        <v>13203.286120000001</v>
      </c>
      <c r="AB596" t="s">
        <v>4188</v>
      </c>
      <c r="AC596" s="9">
        <f t="shared" si="190"/>
        <v>13203.286120000001</v>
      </c>
      <c r="AD596" t="str">
        <f t="shared" si="191"/>
        <v>DRG Weight</v>
      </c>
      <c r="AE596" s="9">
        <f t="shared" si="192"/>
        <v>12807.187536400001</v>
      </c>
      <c r="AF596" t="str">
        <f t="shared" si="193"/>
        <v>DRG Weight</v>
      </c>
      <c r="AG596" s="9">
        <f t="shared" si="194"/>
        <v>13203.286120000001</v>
      </c>
      <c r="AH596" t="str">
        <f t="shared" si="195"/>
        <v>DRG Weight</v>
      </c>
      <c r="AI596" s="9">
        <f t="shared" si="196"/>
        <v>13203.286120000001</v>
      </c>
      <c r="AJ596" t="str">
        <f t="shared" si="197"/>
        <v>DRG Weight</v>
      </c>
      <c r="AK596" s="9">
        <f t="shared" si="198"/>
        <v>13203.286120000001</v>
      </c>
      <c r="AL596" t="str">
        <f t="shared" si="199"/>
        <v>DRG Weight</v>
      </c>
    </row>
    <row r="597" spans="1:38" x14ac:dyDescent="0.25">
      <c r="A597" s="10">
        <v>741</v>
      </c>
      <c r="B597" s="9">
        <v>1.2992999999999999</v>
      </c>
      <c r="C597" s="9">
        <v>40908.994999999995</v>
      </c>
      <c r="D597" s="9">
        <f>C597*60%</f>
        <v>24545.396999999997</v>
      </c>
      <c r="E597" s="9">
        <f t="shared" si="181"/>
        <v>1039.0899999999999</v>
      </c>
      <c r="F597" s="9">
        <f t="shared" si="182"/>
        <v>28636.296499999997</v>
      </c>
      <c r="G597" s="9">
        <v>9632</v>
      </c>
      <c r="H597" t="s">
        <v>4124</v>
      </c>
      <c r="I597" s="9">
        <f t="shared" si="183"/>
        <v>14324.782499999999</v>
      </c>
      <c r="J597" t="s">
        <v>4188</v>
      </c>
      <c r="K597" s="9">
        <v>1125</v>
      </c>
      <c r="L597" t="s">
        <v>4124</v>
      </c>
      <c r="M597" s="9">
        <f t="shared" si="184"/>
        <v>28636.296499999997</v>
      </c>
      <c r="N597" t="s">
        <v>4103</v>
      </c>
      <c r="O597" s="9">
        <f t="shared" si="185"/>
        <v>12272.698499999999</v>
      </c>
      <c r="P597" t="s">
        <v>4103</v>
      </c>
      <c r="Q597" s="9">
        <v>2609</v>
      </c>
      <c r="R597" t="s">
        <v>4124</v>
      </c>
      <c r="S597" s="9">
        <v>3218</v>
      </c>
      <c r="T597" t="s">
        <v>4124</v>
      </c>
      <c r="U597" s="9">
        <f t="shared" si="186"/>
        <v>11932.771199999999</v>
      </c>
      <c r="V597" t="s">
        <v>4188</v>
      </c>
      <c r="W597" s="9">
        <v>1039.0899999999999</v>
      </c>
      <c r="X597" t="s">
        <v>4124</v>
      </c>
      <c r="Y597" s="9">
        <f t="shared" si="187"/>
        <v>1039.0899999999999</v>
      </c>
      <c r="Z597" t="str">
        <f t="shared" si="188"/>
        <v>Per Diem</v>
      </c>
      <c r="AA597" s="9">
        <f t="shared" si="189"/>
        <v>9821.2036680000001</v>
      </c>
      <c r="AB597" t="s">
        <v>4188</v>
      </c>
      <c r="AC597" s="9">
        <f t="shared" si="190"/>
        <v>9821.2036680000001</v>
      </c>
      <c r="AD597" t="str">
        <f t="shared" si="191"/>
        <v>DRG Weight</v>
      </c>
      <c r="AE597" s="9">
        <f t="shared" si="192"/>
        <v>9526.5675579599992</v>
      </c>
      <c r="AF597" t="str">
        <f t="shared" si="193"/>
        <v>DRG Weight</v>
      </c>
      <c r="AG597" s="9">
        <f t="shared" si="194"/>
        <v>9821.2036680000001</v>
      </c>
      <c r="AH597" t="str">
        <f t="shared" si="195"/>
        <v>DRG Weight</v>
      </c>
      <c r="AI597" s="9">
        <f t="shared" si="196"/>
        <v>9821.2036680000001</v>
      </c>
      <c r="AJ597" t="str">
        <f t="shared" si="197"/>
        <v>DRG Weight</v>
      </c>
      <c r="AK597" s="9">
        <f t="shared" si="198"/>
        <v>9821.2036680000001</v>
      </c>
      <c r="AL597" t="str">
        <f t="shared" si="199"/>
        <v>DRG Weight</v>
      </c>
    </row>
    <row r="598" spans="1:38" x14ac:dyDescent="0.25">
      <c r="A598" s="10">
        <v>742</v>
      </c>
      <c r="B598" s="9">
        <v>1.7819</v>
      </c>
      <c r="C598" s="9"/>
      <c r="D598" s="9"/>
      <c r="E598" s="9">
        <f t="shared" si="181"/>
        <v>0</v>
      </c>
      <c r="F598" s="9">
        <f t="shared" si="182"/>
        <v>19645.447500000002</v>
      </c>
      <c r="G598" s="9">
        <v>5779</v>
      </c>
      <c r="H598" t="s">
        <v>4124</v>
      </c>
      <c r="I598" s="9">
        <f t="shared" si="183"/>
        <v>19645.447500000002</v>
      </c>
      <c r="J598" t="s">
        <v>4188</v>
      </c>
      <c r="K598" s="9">
        <v>1125</v>
      </c>
      <c r="L598" t="s">
        <v>4124</v>
      </c>
      <c r="M598" s="9">
        <f t="shared" si="184"/>
        <v>0</v>
      </c>
      <c r="N598" t="s">
        <v>4103</v>
      </c>
      <c r="O598" s="9">
        <f t="shared" si="185"/>
        <v>0</v>
      </c>
      <c r="P598" t="s">
        <v>4103</v>
      </c>
      <c r="Q598" s="9">
        <v>2609</v>
      </c>
      <c r="R598" t="s">
        <v>4124</v>
      </c>
      <c r="S598" s="9">
        <v>3218</v>
      </c>
      <c r="T598" t="s">
        <v>4124</v>
      </c>
      <c r="U598" s="9">
        <f t="shared" si="186"/>
        <v>16364.9696</v>
      </c>
      <c r="V598" t="s">
        <v>4188</v>
      </c>
      <c r="W598" s="9">
        <v>1039.0899999999999</v>
      </c>
      <c r="X598" t="s">
        <v>4124</v>
      </c>
      <c r="Y598" s="9">
        <f t="shared" si="187"/>
        <v>1039.0899999999999</v>
      </c>
      <c r="Z598" t="str">
        <f t="shared" si="188"/>
        <v>Per Diem</v>
      </c>
      <c r="AA598" s="9">
        <f t="shared" si="189"/>
        <v>13167.918844000002</v>
      </c>
      <c r="AB598" t="s">
        <v>4188</v>
      </c>
      <c r="AC598" s="9">
        <f t="shared" si="190"/>
        <v>13167.918844000002</v>
      </c>
      <c r="AD598" t="str">
        <f t="shared" si="191"/>
        <v>DRG Weight</v>
      </c>
      <c r="AE598" s="9">
        <f t="shared" si="192"/>
        <v>12772.881278680001</v>
      </c>
      <c r="AF598" t="str">
        <f t="shared" si="193"/>
        <v>DRG Weight</v>
      </c>
      <c r="AG598" s="9">
        <f t="shared" si="194"/>
        <v>13167.918844000002</v>
      </c>
      <c r="AH598" t="str">
        <f t="shared" si="195"/>
        <v>DRG Weight</v>
      </c>
      <c r="AI598" s="9">
        <f t="shared" si="196"/>
        <v>13167.918844000002</v>
      </c>
      <c r="AJ598" t="str">
        <f t="shared" si="197"/>
        <v>DRG Weight</v>
      </c>
      <c r="AK598" s="9">
        <f t="shared" si="198"/>
        <v>13167.918844000002</v>
      </c>
      <c r="AL598" t="str">
        <f t="shared" si="199"/>
        <v>DRG Weight</v>
      </c>
    </row>
    <row r="599" spans="1:38" x14ac:dyDescent="0.25">
      <c r="A599" s="10">
        <v>743</v>
      </c>
      <c r="B599" s="9">
        <v>1.1619999999999999</v>
      </c>
      <c r="C599" s="9">
        <v>42665.25212765958</v>
      </c>
      <c r="D599" s="9">
        <f>C599*60%</f>
        <v>25599.151276595749</v>
      </c>
      <c r="E599" s="9">
        <f t="shared" si="181"/>
        <v>1039.0899999999999</v>
      </c>
      <c r="F599" s="9">
        <f t="shared" si="182"/>
        <v>29865.676489361704</v>
      </c>
      <c r="G599" s="9">
        <v>5779</v>
      </c>
      <c r="H599" t="s">
        <v>4124</v>
      </c>
      <c r="I599" s="9">
        <f t="shared" si="183"/>
        <v>12811.05</v>
      </c>
      <c r="J599" t="s">
        <v>4188</v>
      </c>
      <c r="K599" s="9">
        <v>1125</v>
      </c>
      <c r="L599" t="s">
        <v>4124</v>
      </c>
      <c r="M599" s="9">
        <f t="shared" si="184"/>
        <v>29865.676489361704</v>
      </c>
      <c r="N599" t="s">
        <v>4103</v>
      </c>
      <c r="O599" s="9">
        <f t="shared" si="185"/>
        <v>12799.575638297874</v>
      </c>
      <c r="P599" t="s">
        <v>4103</v>
      </c>
      <c r="Q599" s="9">
        <v>2609</v>
      </c>
      <c r="R599" t="s">
        <v>4124</v>
      </c>
      <c r="S599" s="9">
        <v>3218</v>
      </c>
      <c r="T599" t="s">
        <v>4124</v>
      </c>
      <c r="U599" s="9">
        <f t="shared" si="186"/>
        <v>10671.807999999999</v>
      </c>
      <c r="V599" t="s">
        <v>4188</v>
      </c>
      <c r="W599" s="9">
        <v>1039.0899999999999</v>
      </c>
      <c r="X599" t="s">
        <v>4124</v>
      </c>
      <c r="Y599" s="9">
        <f t="shared" si="187"/>
        <v>1039.0899999999999</v>
      </c>
      <c r="Z599" t="str">
        <f t="shared" si="188"/>
        <v>Per Diem</v>
      </c>
      <c r="AA599" s="9">
        <f t="shared" si="189"/>
        <v>8869.0611200000003</v>
      </c>
      <c r="AB599" t="s">
        <v>4188</v>
      </c>
      <c r="AC599" s="9">
        <f t="shared" si="190"/>
        <v>8869.0611200000003</v>
      </c>
      <c r="AD599" t="str">
        <f t="shared" si="191"/>
        <v>DRG Weight</v>
      </c>
      <c r="AE599" s="9">
        <f t="shared" si="192"/>
        <v>8602.9892863999994</v>
      </c>
      <c r="AF599" t="str">
        <f t="shared" si="193"/>
        <v>DRG Weight</v>
      </c>
      <c r="AG599" s="9">
        <f t="shared" si="194"/>
        <v>8869.0611200000003</v>
      </c>
      <c r="AH599" t="str">
        <f t="shared" si="195"/>
        <v>DRG Weight</v>
      </c>
      <c r="AI599" s="9">
        <f t="shared" si="196"/>
        <v>8869.0611200000003</v>
      </c>
      <c r="AJ599" t="str">
        <f t="shared" si="197"/>
        <v>DRG Weight</v>
      </c>
      <c r="AK599" s="9">
        <f t="shared" si="198"/>
        <v>8869.0611200000003</v>
      </c>
      <c r="AL599" t="str">
        <f t="shared" si="199"/>
        <v>DRG Weight</v>
      </c>
    </row>
    <row r="600" spans="1:38" x14ac:dyDescent="0.25">
      <c r="A600" s="10">
        <v>744</v>
      </c>
      <c r="B600" s="9">
        <v>1.8824000000000001</v>
      </c>
      <c r="C600" s="9">
        <v>53303.51</v>
      </c>
      <c r="D600" s="9">
        <f>C600*60%</f>
        <v>31982.106</v>
      </c>
      <c r="E600" s="9">
        <f t="shared" si="181"/>
        <v>1039.0899999999999</v>
      </c>
      <c r="F600" s="9">
        <f t="shared" si="182"/>
        <v>37312.457000000002</v>
      </c>
      <c r="G600" s="9">
        <v>2569</v>
      </c>
      <c r="H600" t="s">
        <v>4124</v>
      </c>
      <c r="I600" s="9">
        <f t="shared" si="183"/>
        <v>20753.46</v>
      </c>
      <c r="J600" t="s">
        <v>4188</v>
      </c>
      <c r="K600" s="9">
        <v>1125</v>
      </c>
      <c r="L600" t="s">
        <v>4124</v>
      </c>
      <c r="M600" s="9">
        <f t="shared" si="184"/>
        <v>37312.457000000002</v>
      </c>
      <c r="N600" t="s">
        <v>4103</v>
      </c>
      <c r="O600" s="9">
        <f t="shared" si="185"/>
        <v>15991.053</v>
      </c>
      <c r="P600" t="s">
        <v>4103</v>
      </c>
      <c r="Q600" s="9">
        <v>2609</v>
      </c>
      <c r="R600" t="s">
        <v>4124</v>
      </c>
      <c r="S600" s="9">
        <v>3218</v>
      </c>
      <c r="T600" t="s">
        <v>4124</v>
      </c>
      <c r="U600" s="9">
        <f t="shared" si="186"/>
        <v>17287.961600000002</v>
      </c>
      <c r="V600" t="s">
        <v>4188</v>
      </c>
      <c r="W600" s="9">
        <v>1039.0899999999999</v>
      </c>
      <c r="X600" t="s">
        <v>4124</v>
      </c>
      <c r="Y600" s="9">
        <f t="shared" si="187"/>
        <v>1039.0899999999999</v>
      </c>
      <c r="Z600" t="str">
        <f t="shared" si="188"/>
        <v>Per Diem</v>
      </c>
      <c r="AA600" s="9">
        <f t="shared" si="189"/>
        <v>13864.862224000002</v>
      </c>
      <c r="AB600" t="s">
        <v>4188</v>
      </c>
      <c r="AC600" s="9">
        <f t="shared" si="190"/>
        <v>13864.862224000002</v>
      </c>
      <c r="AD600" t="str">
        <f t="shared" si="191"/>
        <v>DRG Weight</v>
      </c>
      <c r="AE600" s="9">
        <f t="shared" si="192"/>
        <v>13448.916357280003</v>
      </c>
      <c r="AF600" t="str">
        <f t="shared" si="193"/>
        <v>DRG Weight</v>
      </c>
      <c r="AG600" s="9">
        <f t="shared" si="194"/>
        <v>13864.862224000002</v>
      </c>
      <c r="AH600" t="str">
        <f t="shared" si="195"/>
        <v>DRG Weight</v>
      </c>
      <c r="AI600" s="9">
        <f t="shared" si="196"/>
        <v>13864.862224000002</v>
      </c>
      <c r="AJ600" t="str">
        <f t="shared" si="197"/>
        <v>DRG Weight</v>
      </c>
      <c r="AK600" s="9">
        <f t="shared" si="198"/>
        <v>13864.862224000002</v>
      </c>
      <c r="AL600" t="str">
        <f t="shared" si="199"/>
        <v>DRG Weight</v>
      </c>
    </row>
    <row r="601" spans="1:38" x14ac:dyDescent="0.25">
      <c r="A601" s="10">
        <v>745</v>
      </c>
      <c r="B601" s="9">
        <v>1.0359</v>
      </c>
      <c r="C601" s="9"/>
      <c r="D601" s="9"/>
      <c r="E601" s="9">
        <f t="shared" si="181"/>
        <v>0</v>
      </c>
      <c r="F601" s="9">
        <f t="shared" si="182"/>
        <v>11420.797500000001</v>
      </c>
      <c r="G601" s="9">
        <v>4292</v>
      </c>
      <c r="H601" t="s">
        <v>4124</v>
      </c>
      <c r="I601" s="9">
        <f t="shared" si="183"/>
        <v>11420.797500000001</v>
      </c>
      <c r="J601" t="s">
        <v>4188</v>
      </c>
      <c r="K601" s="9">
        <v>1125</v>
      </c>
      <c r="L601" t="s">
        <v>4124</v>
      </c>
      <c r="M601" s="9">
        <f t="shared" si="184"/>
        <v>0</v>
      </c>
      <c r="N601" t="s">
        <v>4103</v>
      </c>
      <c r="O601" s="9">
        <f t="shared" si="185"/>
        <v>0</v>
      </c>
      <c r="P601" t="s">
        <v>4103</v>
      </c>
      <c r="Q601" s="9">
        <v>2609</v>
      </c>
      <c r="R601" t="s">
        <v>4124</v>
      </c>
      <c r="S601" s="9">
        <v>3218</v>
      </c>
      <c r="T601" t="s">
        <v>4124</v>
      </c>
      <c r="U601" s="9">
        <f t="shared" si="186"/>
        <v>9513.7056000000011</v>
      </c>
      <c r="V601" t="s">
        <v>4188</v>
      </c>
      <c r="W601" s="9">
        <v>1039.0899999999999</v>
      </c>
      <c r="X601" t="s">
        <v>4124</v>
      </c>
      <c r="Y601" s="9">
        <f t="shared" si="187"/>
        <v>1039.0899999999999</v>
      </c>
      <c r="Z601" t="str">
        <f t="shared" si="188"/>
        <v>Per Diem</v>
      </c>
      <c r="AA601" s="9">
        <f t="shared" si="189"/>
        <v>7994.5878840000005</v>
      </c>
      <c r="AB601" t="s">
        <v>4188</v>
      </c>
      <c r="AC601" s="9">
        <f t="shared" si="190"/>
        <v>7994.5878840000005</v>
      </c>
      <c r="AD601" t="str">
        <f t="shared" si="191"/>
        <v>DRG Weight</v>
      </c>
      <c r="AE601" s="9">
        <f t="shared" si="192"/>
        <v>7754.7502474800003</v>
      </c>
      <c r="AF601" t="str">
        <f t="shared" si="193"/>
        <v>DRG Weight</v>
      </c>
      <c r="AG601" s="9">
        <f t="shared" si="194"/>
        <v>7994.5878840000005</v>
      </c>
      <c r="AH601" t="str">
        <f t="shared" si="195"/>
        <v>DRG Weight</v>
      </c>
      <c r="AI601" s="9">
        <f t="shared" si="196"/>
        <v>7994.5878840000005</v>
      </c>
      <c r="AJ601" t="str">
        <f t="shared" si="197"/>
        <v>DRG Weight</v>
      </c>
      <c r="AK601" s="9">
        <f t="shared" si="198"/>
        <v>7994.5878840000005</v>
      </c>
      <c r="AL601" t="str">
        <f t="shared" si="199"/>
        <v>DRG Weight</v>
      </c>
    </row>
    <row r="602" spans="1:38" x14ac:dyDescent="0.25">
      <c r="A602" s="10">
        <v>746</v>
      </c>
      <c r="B602" s="9">
        <v>1.6760999999999999</v>
      </c>
      <c r="C602" s="9"/>
      <c r="D602" s="9"/>
      <c r="E602" s="9">
        <f t="shared" si="181"/>
        <v>0</v>
      </c>
      <c r="F602" s="9">
        <f t="shared" si="182"/>
        <v>18479.002499999999</v>
      </c>
      <c r="G602" s="9">
        <v>3451</v>
      </c>
      <c r="H602" t="s">
        <v>4124</v>
      </c>
      <c r="I602" s="9">
        <f t="shared" si="183"/>
        <v>18479.002499999999</v>
      </c>
      <c r="J602" t="s">
        <v>4188</v>
      </c>
      <c r="K602" s="9">
        <v>1125</v>
      </c>
      <c r="L602" t="s">
        <v>4124</v>
      </c>
      <c r="M602" s="9">
        <f t="shared" si="184"/>
        <v>0</v>
      </c>
      <c r="N602" t="s">
        <v>4103</v>
      </c>
      <c r="O602" s="9">
        <f t="shared" si="185"/>
        <v>0</v>
      </c>
      <c r="P602" t="s">
        <v>4103</v>
      </c>
      <c r="Q602" s="9">
        <v>2609</v>
      </c>
      <c r="R602" t="s">
        <v>4124</v>
      </c>
      <c r="S602" s="9">
        <v>3218</v>
      </c>
      <c r="T602" t="s">
        <v>4124</v>
      </c>
      <c r="U602" s="9">
        <f t="shared" si="186"/>
        <v>15393.302399999999</v>
      </c>
      <c r="V602" t="s">
        <v>4188</v>
      </c>
      <c r="W602" s="9">
        <v>1039.0899999999999</v>
      </c>
      <c r="X602" t="s">
        <v>4124</v>
      </c>
      <c r="Y602" s="9">
        <f t="shared" si="187"/>
        <v>1039.0899999999999</v>
      </c>
      <c r="Z602" t="str">
        <f t="shared" si="188"/>
        <v>Per Diem</v>
      </c>
      <c r="AA602" s="9">
        <f t="shared" si="189"/>
        <v>12434.221236000001</v>
      </c>
      <c r="AB602" t="s">
        <v>4188</v>
      </c>
      <c r="AC602" s="9">
        <f t="shared" si="190"/>
        <v>12434.221236000001</v>
      </c>
      <c r="AD602" t="str">
        <f t="shared" si="191"/>
        <v>DRG Weight</v>
      </c>
      <c r="AE602" s="9">
        <f t="shared" si="192"/>
        <v>12061.194598920001</v>
      </c>
      <c r="AF602" t="str">
        <f t="shared" si="193"/>
        <v>DRG Weight</v>
      </c>
      <c r="AG602" s="9">
        <f t="shared" si="194"/>
        <v>12434.221236000001</v>
      </c>
      <c r="AH602" t="str">
        <f t="shared" si="195"/>
        <v>DRG Weight</v>
      </c>
      <c r="AI602" s="9">
        <f t="shared" si="196"/>
        <v>12434.221236000001</v>
      </c>
      <c r="AJ602" t="str">
        <f t="shared" si="197"/>
        <v>DRG Weight</v>
      </c>
      <c r="AK602" s="9">
        <f t="shared" si="198"/>
        <v>12434.221236000001</v>
      </c>
      <c r="AL602" t="str">
        <f t="shared" si="199"/>
        <v>DRG Weight</v>
      </c>
    </row>
    <row r="603" spans="1:38" x14ac:dyDescent="0.25">
      <c r="A603" s="10">
        <v>747</v>
      </c>
      <c r="B603" s="9">
        <v>0.88719999999999999</v>
      </c>
      <c r="C603" s="9">
        <v>27281.05</v>
      </c>
      <c r="D603" s="9">
        <f>C603*60%</f>
        <v>16368.63</v>
      </c>
      <c r="E603" s="9">
        <f t="shared" si="181"/>
        <v>1039.0899999999999</v>
      </c>
      <c r="F603" s="9">
        <f t="shared" si="182"/>
        <v>19096.734999999997</v>
      </c>
      <c r="G603" s="9">
        <v>5779</v>
      </c>
      <c r="H603" t="s">
        <v>4124</v>
      </c>
      <c r="I603" s="9">
        <f t="shared" si="183"/>
        <v>9781.3799999999992</v>
      </c>
      <c r="J603" t="s">
        <v>4188</v>
      </c>
      <c r="K603" s="9">
        <v>1125</v>
      </c>
      <c r="L603" t="s">
        <v>4124</v>
      </c>
      <c r="M603" s="9">
        <f t="shared" si="184"/>
        <v>19096.734999999997</v>
      </c>
      <c r="N603" t="s">
        <v>4103</v>
      </c>
      <c r="O603" s="9">
        <f t="shared" si="185"/>
        <v>8184.3149999999996</v>
      </c>
      <c r="P603" t="s">
        <v>4103</v>
      </c>
      <c r="Q603" s="9">
        <v>2609</v>
      </c>
      <c r="R603" t="s">
        <v>4124</v>
      </c>
      <c r="S603" s="9">
        <v>3218</v>
      </c>
      <c r="T603" t="s">
        <v>4124</v>
      </c>
      <c r="U603" s="9">
        <f t="shared" si="186"/>
        <v>8148.0447999999997</v>
      </c>
      <c r="V603" t="s">
        <v>4188</v>
      </c>
      <c r="W603" s="9">
        <v>1039.0899999999999</v>
      </c>
      <c r="X603" t="s">
        <v>4124</v>
      </c>
      <c r="Y603" s="9">
        <f t="shared" si="187"/>
        <v>1039.0899999999999</v>
      </c>
      <c r="Z603" t="str">
        <f t="shared" si="188"/>
        <v>Per Diem</v>
      </c>
      <c r="AA603" s="9">
        <f t="shared" si="189"/>
        <v>6963.3890719999999</v>
      </c>
      <c r="AB603" t="s">
        <v>4188</v>
      </c>
      <c r="AC603" s="9">
        <f t="shared" si="190"/>
        <v>6963.3890719999999</v>
      </c>
      <c r="AD603" t="str">
        <f t="shared" si="191"/>
        <v>DRG Weight</v>
      </c>
      <c r="AE603" s="9">
        <f t="shared" si="192"/>
        <v>6754.4873998399999</v>
      </c>
      <c r="AF603" t="str">
        <f t="shared" si="193"/>
        <v>DRG Weight</v>
      </c>
      <c r="AG603" s="9">
        <f t="shared" si="194"/>
        <v>6963.3890719999999</v>
      </c>
      <c r="AH603" t="str">
        <f t="shared" si="195"/>
        <v>DRG Weight</v>
      </c>
      <c r="AI603" s="9">
        <f t="shared" si="196"/>
        <v>6963.3890719999999</v>
      </c>
      <c r="AJ603" t="str">
        <f t="shared" si="197"/>
        <v>DRG Weight</v>
      </c>
      <c r="AK603" s="9">
        <f t="shared" si="198"/>
        <v>6963.3890719999999</v>
      </c>
      <c r="AL603" t="str">
        <f t="shared" si="199"/>
        <v>DRG Weight</v>
      </c>
    </row>
    <row r="604" spans="1:38" x14ac:dyDescent="0.25">
      <c r="A604" s="10">
        <v>748</v>
      </c>
      <c r="B604" s="9">
        <v>1.4049</v>
      </c>
      <c r="C604" s="9"/>
      <c r="D604" s="9"/>
      <c r="E604" s="9">
        <f t="shared" si="181"/>
        <v>0</v>
      </c>
      <c r="F604" s="9">
        <f t="shared" si="182"/>
        <v>15489.022500000001</v>
      </c>
      <c r="G604" s="9">
        <v>9632</v>
      </c>
      <c r="H604" t="s">
        <v>4124</v>
      </c>
      <c r="I604" s="9">
        <f t="shared" si="183"/>
        <v>15489.022500000001</v>
      </c>
      <c r="J604" t="s">
        <v>4188</v>
      </c>
      <c r="K604" s="9">
        <v>1125</v>
      </c>
      <c r="L604" t="s">
        <v>4124</v>
      </c>
      <c r="M604" s="9">
        <f t="shared" si="184"/>
        <v>0</v>
      </c>
      <c r="N604" t="s">
        <v>4103</v>
      </c>
      <c r="O604" s="9">
        <f t="shared" si="185"/>
        <v>0</v>
      </c>
      <c r="P604" t="s">
        <v>4103</v>
      </c>
      <c r="Q604" s="9">
        <v>2609</v>
      </c>
      <c r="R604" t="s">
        <v>4124</v>
      </c>
      <c r="S604" s="9">
        <v>3218</v>
      </c>
      <c r="T604" t="s">
        <v>4124</v>
      </c>
      <c r="U604" s="9">
        <f t="shared" si="186"/>
        <v>12902.6016</v>
      </c>
      <c r="V604" t="s">
        <v>4188</v>
      </c>
      <c r="W604" s="9">
        <v>1039.0899999999999</v>
      </c>
      <c r="X604" t="s">
        <v>4124</v>
      </c>
      <c r="Y604" s="9">
        <f t="shared" si="187"/>
        <v>1039.0899999999999</v>
      </c>
      <c r="Z604" t="str">
        <f t="shared" si="188"/>
        <v>Per Diem</v>
      </c>
      <c r="AA604" s="9">
        <f t="shared" si="189"/>
        <v>10553.514324000002</v>
      </c>
      <c r="AB604" t="s">
        <v>4188</v>
      </c>
      <c r="AC604" s="9">
        <f t="shared" si="190"/>
        <v>10553.514324000002</v>
      </c>
      <c r="AD604" t="str">
        <f t="shared" si="191"/>
        <v>DRG Weight</v>
      </c>
      <c r="AE604" s="9">
        <f t="shared" si="192"/>
        <v>10236.908894280001</v>
      </c>
      <c r="AF604" t="str">
        <f t="shared" si="193"/>
        <v>DRG Weight</v>
      </c>
      <c r="AG604" s="9">
        <f t="shared" si="194"/>
        <v>10553.514324000002</v>
      </c>
      <c r="AH604" t="str">
        <f t="shared" si="195"/>
        <v>DRG Weight</v>
      </c>
      <c r="AI604" s="9">
        <f t="shared" si="196"/>
        <v>10553.514324000002</v>
      </c>
      <c r="AJ604" t="str">
        <f t="shared" si="197"/>
        <v>DRG Weight</v>
      </c>
      <c r="AK604" s="9">
        <f t="shared" si="198"/>
        <v>10553.514324000002</v>
      </c>
      <c r="AL604" t="str">
        <f t="shared" si="199"/>
        <v>DRG Weight</v>
      </c>
    </row>
    <row r="605" spans="1:38" x14ac:dyDescent="0.25">
      <c r="A605" s="10">
        <v>749</v>
      </c>
      <c r="B605" s="9">
        <v>2.5171999999999999</v>
      </c>
      <c r="C605" s="9"/>
      <c r="D605" s="9"/>
      <c r="E605" s="9">
        <f t="shared" si="181"/>
        <v>0</v>
      </c>
      <c r="F605" s="9">
        <f t="shared" si="182"/>
        <v>27752.129999999997</v>
      </c>
      <c r="G605" s="9">
        <v>5779</v>
      </c>
      <c r="H605" t="s">
        <v>4124</v>
      </c>
      <c r="I605" s="9">
        <f t="shared" si="183"/>
        <v>27752.129999999997</v>
      </c>
      <c r="J605" t="s">
        <v>4188</v>
      </c>
      <c r="K605" s="9">
        <v>1125</v>
      </c>
      <c r="L605" t="s">
        <v>4124</v>
      </c>
      <c r="M605" s="9">
        <f t="shared" si="184"/>
        <v>0</v>
      </c>
      <c r="N605" t="s">
        <v>4103</v>
      </c>
      <c r="O605" s="9">
        <f t="shared" si="185"/>
        <v>0</v>
      </c>
      <c r="P605" t="s">
        <v>4103</v>
      </c>
      <c r="Q605" s="9">
        <v>2609</v>
      </c>
      <c r="R605" t="s">
        <v>4124</v>
      </c>
      <c r="S605" s="9">
        <v>3218</v>
      </c>
      <c r="T605" t="s">
        <v>4124</v>
      </c>
      <c r="U605" s="9">
        <f t="shared" si="186"/>
        <v>23117.964799999998</v>
      </c>
      <c r="V605" t="s">
        <v>4188</v>
      </c>
      <c r="W605" s="9">
        <v>1039.0899999999999</v>
      </c>
      <c r="X605" t="s">
        <v>4124</v>
      </c>
      <c r="Y605" s="9">
        <f t="shared" si="187"/>
        <v>1039.0899999999999</v>
      </c>
      <c r="Z605" t="str">
        <f t="shared" si="188"/>
        <v>Per Diem</v>
      </c>
      <c r="AA605" s="9">
        <f t="shared" si="189"/>
        <v>18267.047871999999</v>
      </c>
      <c r="AB605" t="s">
        <v>4188</v>
      </c>
      <c r="AC605" s="9">
        <f t="shared" si="190"/>
        <v>18267.047871999999</v>
      </c>
      <c r="AD605" t="str">
        <f t="shared" si="191"/>
        <v>DRG Weight</v>
      </c>
      <c r="AE605" s="9">
        <f t="shared" si="192"/>
        <v>17719.03643584</v>
      </c>
      <c r="AF605" t="str">
        <f t="shared" si="193"/>
        <v>DRG Weight</v>
      </c>
      <c r="AG605" s="9">
        <f t="shared" si="194"/>
        <v>18267.047871999999</v>
      </c>
      <c r="AH605" t="str">
        <f t="shared" si="195"/>
        <v>DRG Weight</v>
      </c>
      <c r="AI605" s="9">
        <f t="shared" si="196"/>
        <v>18267.047871999999</v>
      </c>
      <c r="AJ605" t="str">
        <f t="shared" si="197"/>
        <v>DRG Weight</v>
      </c>
      <c r="AK605" s="9">
        <f t="shared" si="198"/>
        <v>18267.047871999999</v>
      </c>
      <c r="AL605" t="str">
        <f t="shared" si="199"/>
        <v>DRG Weight</v>
      </c>
    </row>
    <row r="606" spans="1:38" x14ac:dyDescent="0.25">
      <c r="A606" s="10">
        <v>750</v>
      </c>
      <c r="B606" s="9">
        <v>1.36</v>
      </c>
      <c r="C606" s="9"/>
      <c r="D606" s="9"/>
      <c r="E606" s="9">
        <f t="shared" si="181"/>
        <v>0</v>
      </c>
      <c r="F606" s="9">
        <f t="shared" si="182"/>
        <v>14994.000000000002</v>
      </c>
      <c r="G606" s="9">
        <v>4292</v>
      </c>
      <c r="H606" t="s">
        <v>4124</v>
      </c>
      <c r="I606" s="9">
        <f t="shared" si="183"/>
        <v>14994.000000000002</v>
      </c>
      <c r="J606" t="s">
        <v>4188</v>
      </c>
      <c r="K606" s="9">
        <v>1125</v>
      </c>
      <c r="L606" t="s">
        <v>4124</v>
      </c>
      <c r="M606" s="9">
        <f t="shared" si="184"/>
        <v>0</v>
      </c>
      <c r="N606" t="s">
        <v>4103</v>
      </c>
      <c r="O606" s="9">
        <f t="shared" si="185"/>
        <v>0</v>
      </c>
      <c r="P606" t="s">
        <v>4103</v>
      </c>
      <c r="Q606" s="9">
        <v>2609</v>
      </c>
      <c r="R606" t="s">
        <v>4124</v>
      </c>
      <c r="S606" s="9">
        <v>3218</v>
      </c>
      <c r="T606" t="s">
        <v>4124</v>
      </c>
      <c r="U606" s="9">
        <f t="shared" si="186"/>
        <v>12490.240000000002</v>
      </c>
      <c r="V606" t="s">
        <v>4188</v>
      </c>
      <c r="W606" s="9">
        <v>1039.0899999999999</v>
      </c>
      <c r="X606" t="s">
        <v>4124</v>
      </c>
      <c r="Y606" s="9">
        <f t="shared" si="187"/>
        <v>1039.0899999999999</v>
      </c>
      <c r="Z606" t="str">
        <f t="shared" si="188"/>
        <v>Per Diem</v>
      </c>
      <c r="AA606" s="9">
        <f t="shared" si="189"/>
        <v>10242.143600000001</v>
      </c>
      <c r="AB606" t="s">
        <v>4188</v>
      </c>
      <c r="AC606" s="9">
        <f t="shared" si="190"/>
        <v>10242.143600000001</v>
      </c>
      <c r="AD606" t="str">
        <f t="shared" si="191"/>
        <v>DRG Weight</v>
      </c>
      <c r="AE606" s="9">
        <f t="shared" si="192"/>
        <v>9934.8792920000014</v>
      </c>
      <c r="AF606" t="str">
        <f t="shared" si="193"/>
        <v>DRG Weight</v>
      </c>
      <c r="AG606" s="9">
        <f t="shared" si="194"/>
        <v>10242.143600000001</v>
      </c>
      <c r="AH606" t="str">
        <f t="shared" si="195"/>
        <v>DRG Weight</v>
      </c>
      <c r="AI606" s="9">
        <f t="shared" si="196"/>
        <v>10242.143600000001</v>
      </c>
      <c r="AJ606" t="str">
        <f t="shared" si="197"/>
        <v>DRG Weight</v>
      </c>
      <c r="AK606" s="9">
        <f t="shared" si="198"/>
        <v>10242.143600000001</v>
      </c>
      <c r="AL606" t="str">
        <f t="shared" si="199"/>
        <v>DRG Weight</v>
      </c>
    </row>
    <row r="607" spans="1:38" x14ac:dyDescent="0.25">
      <c r="A607" s="10">
        <v>754</v>
      </c>
      <c r="B607" s="9">
        <v>1.8525</v>
      </c>
      <c r="C607" s="9"/>
      <c r="D607" s="9"/>
      <c r="E607" s="9">
        <f t="shared" si="181"/>
        <v>0</v>
      </c>
      <c r="F607" s="9">
        <f t="shared" si="182"/>
        <v>20423.8125</v>
      </c>
      <c r="G607" s="9">
        <v>2569</v>
      </c>
      <c r="H607" t="s">
        <v>4124</v>
      </c>
      <c r="I607" s="9">
        <f t="shared" si="183"/>
        <v>20423.8125</v>
      </c>
      <c r="J607" t="s">
        <v>4188</v>
      </c>
      <c r="K607" s="9">
        <v>1125</v>
      </c>
      <c r="L607" t="s">
        <v>4124</v>
      </c>
      <c r="M607" s="9">
        <f t="shared" si="184"/>
        <v>0</v>
      </c>
      <c r="N607" t="s">
        <v>4103</v>
      </c>
      <c r="O607" s="9">
        <f t="shared" si="185"/>
        <v>0</v>
      </c>
      <c r="P607" t="s">
        <v>4103</v>
      </c>
      <c r="Q607" s="9">
        <v>2609</v>
      </c>
      <c r="R607" t="s">
        <v>4124</v>
      </c>
      <c r="S607" s="9">
        <v>3218</v>
      </c>
      <c r="T607" t="s">
        <v>4124</v>
      </c>
      <c r="U607" s="9">
        <f t="shared" si="186"/>
        <v>17013.36</v>
      </c>
      <c r="V607" t="s">
        <v>4188</v>
      </c>
      <c r="W607" s="9">
        <v>1039.0899999999999</v>
      </c>
      <c r="X607" t="s">
        <v>4124</v>
      </c>
      <c r="Y607" s="9">
        <f t="shared" si="187"/>
        <v>1039.0899999999999</v>
      </c>
      <c r="Z607" t="str">
        <f t="shared" si="188"/>
        <v>Per Diem</v>
      </c>
      <c r="AA607" s="9">
        <f t="shared" si="189"/>
        <v>13657.512900000002</v>
      </c>
      <c r="AB607" t="s">
        <v>4188</v>
      </c>
      <c r="AC607" s="9">
        <f t="shared" si="190"/>
        <v>13657.512900000002</v>
      </c>
      <c r="AD607" t="str">
        <f t="shared" si="191"/>
        <v>DRG Weight</v>
      </c>
      <c r="AE607" s="9">
        <f t="shared" si="192"/>
        <v>13247.787513000001</v>
      </c>
      <c r="AF607" t="str">
        <f t="shared" si="193"/>
        <v>DRG Weight</v>
      </c>
      <c r="AG607" s="9">
        <f t="shared" si="194"/>
        <v>13657.512900000002</v>
      </c>
      <c r="AH607" t="str">
        <f t="shared" si="195"/>
        <v>DRG Weight</v>
      </c>
      <c r="AI607" s="9">
        <f t="shared" si="196"/>
        <v>13657.512900000002</v>
      </c>
      <c r="AJ607" t="str">
        <f t="shared" si="197"/>
        <v>DRG Weight</v>
      </c>
      <c r="AK607" s="9">
        <f t="shared" si="198"/>
        <v>13657.512900000002</v>
      </c>
      <c r="AL607" t="str">
        <f t="shared" si="199"/>
        <v>DRG Weight</v>
      </c>
    </row>
    <row r="608" spans="1:38" x14ac:dyDescent="0.25">
      <c r="A608" s="10">
        <v>755</v>
      </c>
      <c r="B608" s="9">
        <v>1.0847</v>
      </c>
      <c r="C608" s="9"/>
      <c r="D608" s="9"/>
      <c r="E608" s="9">
        <f t="shared" si="181"/>
        <v>0</v>
      </c>
      <c r="F608" s="9">
        <f t="shared" si="182"/>
        <v>11958.817499999999</v>
      </c>
      <c r="G608" s="9">
        <v>1933</v>
      </c>
      <c r="H608" t="s">
        <v>4124</v>
      </c>
      <c r="I608" s="9">
        <f t="shared" si="183"/>
        <v>11958.817499999999</v>
      </c>
      <c r="J608" t="s">
        <v>4188</v>
      </c>
      <c r="K608" s="9">
        <v>1125</v>
      </c>
      <c r="L608" t="s">
        <v>4124</v>
      </c>
      <c r="M608" s="9">
        <f t="shared" si="184"/>
        <v>0</v>
      </c>
      <c r="N608" t="s">
        <v>4103</v>
      </c>
      <c r="O608" s="9">
        <f t="shared" si="185"/>
        <v>0</v>
      </c>
      <c r="P608" t="s">
        <v>4103</v>
      </c>
      <c r="Q608" s="9">
        <v>2609</v>
      </c>
      <c r="R608" t="s">
        <v>4124</v>
      </c>
      <c r="S608" s="9">
        <v>3218</v>
      </c>
      <c r="T608" t="s">
        <v>4124</v>
      </c>
      <c r="U608" s="9">
        <f t="shared" si="186"/>
        <v>9961.8847999999998</v>
      </c>
      <c r="V608" t="s">
        <v>4188</v>
      </c>
      <c r="W608" s="9">
        <v>1039.0899999999999</v>
      </c>
      <c r="X608" t="s">
        <v>4124</v>
      </c>
      <c r="Y608" s="9">
        <f t="shared" si="187"/>
        <v>1039.0899999999999</v>
      </c>
      <c r="Z608" t="str">
        <f t="shared" si="188"/>
        <v>Per Diem</v>
      </c>
      <c r="AA608" s="9">
        <f t="shared" si="189"/>
        <v>8333.0041720000008</v>
      </c>
      <c r="AB608" t="s">
        <v>4188</v>
      </c>
      <c r="AC608" s="9">
        <f t="shared" si="190"/>
        <v>8333.0041720000008</v>
      </c>
      <c r="AD608" t="str">
        <f t="shared" si="191"/>
        <v>DRG Weight</v>
      </c>
      <c r="AE608" s="9">
        <f t="shared" si="192"/>
        <v>8083.0140468400004</v>
      </c>
      <c r="AF608" t="str">
        <f t="shared" si="193"/>
        <v>DRG Weight</v>
      </c>
      <c r="AG608" s="9">
        <f t="shared" si="194"/>
        <v>8333.0041720000008</v>
      </c>
      <c r="AH608" t="str">
        <f t="shared" si="195"/>
        <v>DRG Weight</v>
      </c>
      <c r="AI608" s="9">
        <f t="shared" si="196"/>
        <v>8333.0041720000008</v>
      </c>
      <c r="AJ608" t="str">
        <f t="shared" si="197"/>
        <v>DRG Weight</v>
      </c>
      <c r="AK608" s="9">
        <f t="shared" si="198"/>
        <v>8333.0041720000008</v>
      </c>
      <c r="AL608" t="str">
        <f t="shared" si="199"/>
        <v>DRG Weight</v>
      </c>
    </row>
    <row r="609" spans="1:38" x14ac:dyDescent="0.25">
      <c r="A609" s="10">
        <v>756</v>
      </c>
      <c r="B609" s="9">
        <v>0.98970000000000002</v>
      </c>
      <c r="C609" s="9"/>
      <c r="D609" s="9"/>
      <c r="E609" s="9">
        <f t="shared" si="181"/>
        <v>0</v>
      </c>
      <c r="F609" s="9">
        <f t="shared" si="182"/>
        <v>10911.442500000001</v>
      </c>
      <c r="G609" s="9">
        <v>2569</v>
      </c>
      <c r="H609" t="s">
        <v>4124</v>
      </c>
      <c r="I609" s="9">
        <f t="shared" si="183"/>
        <v>10911.442500000001</v>
      </c>
      <c r="J609" t="s">
        <v>4188</v>
      </c>
      <c r="K609" s="9">
        <v>1125</v>
      </c>
      <c r="L609" t="s">
        <v>4124</v>
      </c>
      <c r="M609" s="9">
        <f t="shared" si="184"/>
        <v>0</v>
      </c>
      <c r="N609" t="s">
        <v>4103</v>
      </c>
      <c r="O609" s="9">
        <f t="shared" si="185"/>
        <v>0</v>
      </c>
      <c r="P609" t="s">
        <v>4103</v>
      </c>
      <c r="Q609" s="9">
        <v>2609</v>
      </c>
      <c r="R609" t="s">
        <v>4124</v>
      </c>
      <c r="S609" s="9">
        <v>3218</v>
      </c>
      <c r="T609" t="s">
        <v>4124</v>
      </c>
      <c r="U609" s="9">
        <f t="shared" si="186"/>
        <v>9089.4048000000003</v>
      </c>
      <c r="V609" t="s">
        <v>4188</v>
      </c>
      <c r="W609" s="9">
        <v>1039.0899999999999</v>
      </c>
      <c r="X609" t="s">
        <v>4124</v>
      </c>
      <c r="Y609" s="9">
        <f t="shared" si="187"/>
        <v>1039.0899999999999</v>
      </c>
      <c r="Z609" t="str">
        <f t="shared" si="188"/>
        <v>Per Diem</v>
      </c>
      <c r="AA609" s="9">
        <f t="shared" si="189"/>
        <v>7674.2019719999998</v>
      </c>
      <c r="AB609" t="s">
        <v>4188</v>
      </c>
      <c r="AC609" s="9">
        <f t="shared" si="190"/>
        <v>7674.2019719999998</v>
      </c>
      <c r="AD609" t="str">
        <f t="shared" si="191"/>
        <v>DRG Weight</v>
      </c>
      <c r="AE609" s="9">
        <f t="shared" si="192"/>
        <v>7443.9759128400001</v>
      </c>
      <c r="AF609" t="str">
        <f t="shared" si="193"/>
        <v>DRG Weight</v>
      </c>
      <c r="AG609" s="9">
        <f t="shared" si="194"/>
        <v>7674.2019719999998</v>
      </c>
      <c r="AH609" t="str">
        <f t="shared" si="195"/>
        <v>DRG Weight</v>
      </c>
      <c r="AI609" s="9">
        <f t="shared" si="196"/>
        <v>7674.2019719999998</v>
      </c>
      <c r="AJ609" t="str">
        <f t="shared" si="197"/>
        <v>DRG Weight</v>
      </c>
      <c r="AK609" s="9">
        <f t="shared" si="198"/>
        <v>7674.2019719999998</v>
      </c>
      <c r="AL609" t="str">
        <f t="shared" si="199"/>
        <v>DRG Weight</v>
      </c>
    </row>
    <row r="610" spans="1:38" x14ac:dyDescent="0.25">
      <c r="A610" s="10">
        <v>757</v>
      </c>
      <c r="B610" s="9">
        <v>1.4916</v>
      </c>
      <c r="C610" s="9"/>
      <c r="D610" s="9"/>
      <c r="E610" s="9">
        <f t="shared" si="181"/>
        <v>0</v>
      </c>
      <c r="F610" s="9">
        <f t="shared" si="182"/>
        <v>16444.89</v>
      </c>
      <c r="G610" s="9">
        <v>2569</v>
      </c>
      <c r="H610" t="s">
        <v>4124</v>
      </c>
      <c r="I610" s="9">
        <f t="shared" si="183"/>
        <v>16444.89</v>
      </c>
      <c r="J610" t="s">
        <v>4188</v>
      </c>
      <c r="K610" s="9">
        <v>1125</v>
      </c>
      <c r="L610" t="s">
        <v>4124</v>
      </c>
      <c r="M610" s="9">
        <f t="shared" si="184"/>
        <v>0</v>
      </c>
      <c r="N610" t="s">
        <v>4103</v>
      </c>
      <c r="O610" s="9">
        <f t="shared" si="185"/>
        <v>0</v>
      </c>
      <c r="P610" t="s">
        <v>4103</v>
      </c>
      <c r="Q610" s="9">
        <v>2609</v>
      </c>
      <c r="R610" t="s">
        <v>4124</v>
      </c>
      <c r="S610" s="9">
        <v>3218</v>
      </c>
      <c r="T610" t="s">
        <v>4124</v>
      </c>
      <c r="U610" s="9">
        <f t="shared" si="186"/>
        <v>13698.8544</v>
      </c>
      <c r="V610" t="s">
        <v>4188</v>
      </c>
      <c r="W610" s="9">
        <v>1039.0899999999999</v>
      </c>
      <c r="X610" t="s">
        <v>4124</v>
      </c>
      <c r="Y610" s="9">
        <f t="shared" si="187"/>
        <v>1039.0899999999999</v>
      </c>
      <c r="Z610" t="str">
        <f t="shared" si="188"/>
        <v>Per Diem</v>
      </c>
      <c r="AA610" s="9">
        <f t="shared" si="189"/>
        <v>11154.758016000002</v>
      </c>
      <c r="AB610" t="s">
        <v>4188</v>
      </c>
      <c r="AC610" s="9">
        <f t="shared" si="190"/>
        <v>11154.758016000002</v>
      </c>
      <c r="AD610" t="str">
        <f t="shared" si="191"/>
        <v>DRG Weight</v>
      </c>
      <c r="AE610" s="9">
        <f t="shared" si="192"/>
        <v>10820.115275520002</v>
      </c>
      <c r="AF610" t="str">
        <f t="shared" si="193"/>
        <v>DRG Weight</v>
      </c>
      <c r="AG610" s="9">
        <f t="shared" si="194"/>
        <v>11154.758016000002</v>
      </c>
      <c r="AH610" t="str">
        <f t="shared" si="195"/>
        <v>DRG Weight</v>
      </c>
      <c r="AI610" s="9">
        <f t="shared" si="196"/>
        <v>11154.758016000002</v>
      </c>
      <c r="AJ610" t="str">
        <f t="shared" si="197"/>
        <v>DRG Weight</v>
      </c>
      <c r="AK610" s="9">
        <f t="shared" si="198"/>
        <v>11154.758016000002</v>
      </c>
      <c r="AL610" t="str">
        <f t="shared" si="199"/>
        <v>DRG Weight</v>
      </c>
    </row>
    <row r="611" spans="1:38" x14ac:dyDescent="0.25">
      <c r="A611" s="10">
        <v>758</v>
      </c>
      <c r="B611" s="9">
        <v>0.99260000000000004</v>
      </c>
      <c r="C611" s="9"/>
      <c r="D611" s="9"/>
      <c r="E611" s="9">
        <f t="shared" si="181"/>
        <v>0</v>
      </c>
      <c r="F611" s="9">
        <f t="shared" si="182"/>
        <v>10943.415000000001</v>
      </c>
      <c r="G611" s="9">
        <v>3451</v>
      </c>
      <c r="H611" t="s">
        <v>4124</v>
      </c>
      <c r="I611" s="9">
        <f t="shared" si="183"/>
        <v>10943.415000000001</v>
      </c>
      <c r="J611" t="s">
        <v>4188</v>
      </c>
      <c r="K611" s="9">
        <v>1125</v>
      </c>
      <c r="L611" t="s">
        <v>4124</v>
      </c>
      <c r="M611" s="9">
        <f t="shared" si="184"/>
        <v>0</v>
      </c>
      <c r="N611" t="s">
        <v>4103</v>
      </c>
      <c r="O611" s="9">
        <f t="shared" si="185"/>
        <v>0</v>
      </c>
      <c r="P611" t="s">
        <v>4103</v>
      </c>
      <c r="Q611" s="9">
        <v>2609</v>
      </c>
      <c r="R611" t="s">
        <v>4124</v>
      </c>
      <c r="S611" s="9">
        <v>3218</v>
      </c>
      <c r="T611" t="s">
        <v>4124</v>
      </c>
      <c r="U611" s="9">
        <f t="shared" si="186"/>
        <v>9116.0383999999995</v>
      </c>
      <c r="V611" t="s">
        <v>4188</v>
      </c>
      <c r="W611" s="9">
        <v>1039.0899999999999</v>
      </c>
      <c r="X611" t="s">
        <v>4124</v>
      </c>
      <c r="Y611" s="9">
        <f t="shared" si="187"/>
        <v>1039.0899999999999</v>
      </c>
      <c r="Z611" t="str">
        <f t="shared" si="188"/>
        <v>Per Diem</v>
      </c>
      <c r="AA611" s="9">
        <f t="shared" si="189"/>
        <v>7694.3127760000007</v>
      </c>
      <c r="AB611" t="s">
        <v>4188</v>
      </c>
      <c r="AC611" s="9">
        <f t="shared" si="190"/>
        <v>7694.3127760000007</v>
      </c>
      <c r="AD611" t="str">
        <f t="shared" si="191"/>
        <v>DRG Weight</v>
      </c>
      <c r="AE611" s="9">
        <f t="shared" si="192"/>
        <v>7463.4833927200007</v>
      </c>
      <c r="AF611" t="str">
        <f t="shared" si="193"/>
        <v>DRG Weight</v>
      </c>
      <c r="AG611" s="9">
        <f t="shared" si="194"/>
        <v>7694.3127760000007</v>
      </c>
      <c r="AH611" t="str">
        <f t="shared" si="195"/>
        <v>DRG Weight</v>
      </c>
      <c r="AI611" s="9">
        <f t="shared" si="196"/>
        <v>7694.3127760000007</v>
      </c>
      <c r="AJ611" t="str">
        <f t="shared" si="197"/>
        <v>DRG Weight</v>
      </c>
      <c r="AK611" s="9">
        <f t="shared" si="198"/>
        <v>7694.3127760000007</v>
      </c>
      <c r="AL611" t="str">
        <f t="shared" si="199"/>
        <v>DRG Weight</v>
      </c>
    </row>
    <row r="612" spans="1:38" x14ac:dyDescent="0.25">
      <c r="A612" s="10">
        <v>759</v>
      </c>
      <c r="B612" s="9">
        <v>0.6462</v>
      </c>
      <c r="C612" s="9"/>
      <c r="D612" s="9"/>
      <c r="E612" s="9">
        <f t="shared" si="181"/>
        <v>0</v>
      </c>
      <c r="F612" s="9">
        <f t="shared" si="182"/>
        <v>7124.3549999999996</v>
      </c>
      <c r="G612" s="9">
        <v>2569</v>
      </c>
      <c r="H612" t="s">
        <v>4124</v>
      </c>
      <c r="I612" s="9">
        <f t="shared" si="183"/>
        <v>7124.3549999999996</v>
      </c>
      <c r="J612" t="s">
        <v>4188</v>
      </c>
      <c r="K612" s="9">
        <v>1125</v>
      </c>
      <c r="L612" t="s">
        <v>4124</v>
      </c>
      <c r="M612" s="9">
        <f t="shared" si="184"/>
        <v>0</v>
      </c>
      <c r="N612" t="s">
        <v>4103</v>
      </c>
      <c r="O612" s="9">
        <f t="shared" si="185"/>
        <v>0</v>
      </c>
      <c r="P612" t="s">
        <v>4103</v>
      </c>
      <c r="Q612" s="9">
        <v>2609</v>
      </c>
      <c r="R612" t="s">
        <v>4124</v>
      </c>
      <c r="S612" s="9">
        <v>3218</v>
      </c>
      <c r="T612" t="s">
        <v>4124</v>
      </c>
      <c r="U612" s="9">
        <f t="shared" si="186"/>
        <v>5934.7007999999996</v>
      </c>
      <c r="V612" t="s">
        <v>4188</v>
      </c>
      <c r="W612" s="9">
        <v>1039.0899999999999</v>
      </c>
      <c r="X612" t="s">
        <v>4124</v>
      </c>
      <c r="Y612" s="9">
        <f t="shared" si="187"/>
        <v>1039.0899999999999</v>
      </c>
      <c r="Z612" t="str">
        <f t="shared" si="188"/>
        <v>Per Diem</v>
      </c>
      <c r="AA612" s="9">
        <f t="shared" si="189"/>
        <v>5292.1119120000003</v>
      </c>
      <c r="AB612" t="s">
        <v>4188</v>
      </c>
      <c r="AC612" s="9">
        <f t="shared" si="190"/>
        <v>5292.1119120000003</v>
      </c>
      <c r="AD612" t="str">
        <f t="shared" si="191"/>
        <v>DRG Weight</v>
      </c>
      <c r="AE612" s="9">
        <f t="shared" si="192"/>
        <v>5133.3485546399997</v>
      </c>
      <c r="AF612" t="str">
        <f t="shared" si="193"/>
        <v>DRG Weight</v>
      </c>
      <c r="AG612" s="9">
        <f t="shared" si="194"/>
        <v>5292.1119120000003</v>
      </c>
      <c r="AH612" t="str">
        <f t="shared" si="195"/>
        <v>DRG Weight</v>
      </c>
      <c r="AI612" s="9">
        <f t="shared" si="196"/>
        <v>5292.1119120000003</v>
      </c>
      <c r="AJ612" t="str">
        <f t="shared" si="197"/>
        <v>DRG Weight</v>
      </c>
      <c r="AK612" s="9">
        <f t="shared" si="198"/>
        <v>5292.1119120000003</v>
      </c>
      <c r="AL612" t="str">
        <f t="shared" si="199"/>
        <v>DRG Weight</v>
      </c>
    </row>
    <row r="613" spans="1:38" x14ac:dyDescent="0.25">
      <c r="A613" s="10">
        <v>760</v>
      </c>
      <c r="B613" s="9">
        <v>0.99539999999999995</v>
      </c>
      <c r="C613" s="9">
        <v>26488.83</v>
      </c>
      <c r="D613" s="9">
        <f>C613*60%</f>
        <v>15893.298000000001</v>
      </c>
      <c r="E613" s="9">
        <f t="shared" si="181"/>
        <v>1039.0899999999999</v>
      </c>
      <c r="F613" s="9">
        <f t="shared" si="182"/>
        <v>18542.181</v>
      </c>
      <c r="G613" s="9">
        <v>1933</v>
      </c>
      <c r="H613" t="s">
        <v>4124</v>
      </c>
      <c r="I613" s="9">
        <f t="shared" si="183"/>
        <v>10974.285</v>
      </c>
      <c r="J613" t="s">
        <v>4188</v>
      </c>
      <c r="K613" s="9">
        <v>1125</v>
      </c>
      <c r="L613" t="s">
        <v>4124</v>
      </c>
      <c r="M613" s="9">
        <f t="shared" si="184"/>
        <v>18542.181</v>
      </c>
      <c r="N613" t="s">
        <v>4103</v>
      </c>
      <c r="O613" s="9">
        <f t="shared" si="185"/>
        <v>7946.6490000000003</v>
      </c>
      <c r="P613" t="s">
        <v>4103</v>
      </c>
      <c r="Q613" s="9">
        <v>2609</v>
      </c>
      <c r="R613" t="s">
        <v>4124</v>
      </c>
      <c r="S613" s="9">
        <v>3218</v>
      </c>
      <c r="T613" t="s">
        <v>4124</v>
      </c>
      <c r="U613" s="9">
        <f t="shared" si="186"/>
        <v>9141.7536</v>
      </c>
      <c r="V613" t="s">
        <v>4188</v>
      </c>
      <c r="W613" s="9">
        <v>1039.0899999999999</v>
      </c>
      <c r="X613" t="s">
        <v>4124</v>
      </c>
      <c r="Y613" s="9">
        <f t="shared" si="187"/>
        <v>1039.0899999999999</v>
      </c>
      <c r="Z613" t="str">
        <f t="shared" si="188"/>
        <v>Per Diem</v>
      </c>
      <c r="AA613" s="9">
        <f t="shared" si="189"/>
        <v>7713.7301040000002</v>
      </c>
      <c r="AB613" t="s">
        <v>4188</v>
      </c>
      <c r="AC613" s="9">
        <f t="shared" si="190"/>
        <v>7713.7301040000002</v>
      </c>
      <c r="AD613" t="str">
        <f t="shared" si="191"/>
        <v>DRG Weight</v>
      </c>
      <c r="AE613" s="9">
        <f t="shared" si="192"/>
        <v>7482.3182008800004</v>
      </c>
      <c r="AF613" t="str">
        <f t="shared" si="193"/>
        <v>DRG Weight</v>
      </c>
      <c r="AG613" s="9">
        <f t="shared" si="194"/>
        <v>7713.7301040000002</v>
      </c>
      <c r="AH613" t="str">
        <f t="shared" si="195"/>
        <v>DRG Weight</v>
      </c>
      <c r="AI613" s="9">
        <f t="shared" si="196"/>
        <v>7713.7301040000002</v>
      </c>
      <c r="AJ613" t="str">
        <f t="shared" si="197"/>
        <v>DRG Weight</v>
      </c>
      <c r="AK613" s="9">
        <f t="shared" si="198"/>
        <v>7713.7301040000002</v>
      </c>
      <c r="AL613" t="str">
        <f t="shared" si="199"/>
        <v>DRG Weight</v>
      </c>
    </row>
    <row r="614" spans="1:38" x14ac:dyDescent="0.25">
      <c r="A614" s="10">
        <v>761</v>
      </c>
      <c r="B614" s="9">
        <v>0.60560000000000003</v>
      </c>
      <c r="C614" s="9">
        <v>7076.93</v>
      </c>
      <c r="D614" s="9">
        <f>C614*60%</f>
        <v>4246.1580000000004</v>
      </c>
      <c r="E614" s="9">
        <f t="shared" si="181"/>
        <v>1039.0899999999999</v>
      </c>
      <c r="F614" s="9">
        <f t="shared" si="182"/>
        <v>6676.7400000000007</v>
      </c>
      <c r="G614" s="9">
        <v>1933</v>
      </c>
      <c r="H614" t="s">
        <v>4124</v>
      </c>
      <c r="I614" s="9">
        <f t="shared" si="183"/>
        <v>6676.7400000000007</v>
      </c>
      <c r="J614" t="s">
        <v>4188</v>
      </c>
      <c r="K614" s="9">
        <v>1125</v>
      </c>
      <c r="L614" t="s">
        <v>4124</v>
      </c>
      <c r="M614" s="9">
        <f t="shared" si="184"/>
        <v>4953.8509999999997</v>
      </c>
      <c r="N614" t="s">
        <v>4103</v>
      </c>
      <c r="O614" s="9">
        <f t="shared" si="185"/>
        <v>2123.0790000000002</v>
      </c>
      <c r="P614" t="s">
        <v>4103</v>
      </c>
      <c r="Q614" s="9">
        <v>2609</v>
      </c>
      <c r="R614" t="s">
        <v>4124</v>
      </c>
      <c r="S614" s="9">
        <v>3218</v>
      </c>
      <c r="T614" t="s">
        <v>4124</v>
      </c>
      <c r="U614" s="9">
        <f t="shared" si="186"/>
        <v>5561.8303999999998</v>
      </c>
      <c r="V614" t="s">
        <v>4188</v>
      </c>
      <c r="W614" s="9">
        <v>1039.0899999999999</v>
      </c>
      <c r="X614" t="s">
        <v>4124</v>
      </c>
      <c r="Y614" s="9">
        <f t="shared" si="187"/>
        <v>1039.0899999999999</v>
      </c>
      <c r="Z614" t="str">
        <f t="shared" si="188"/>
        <v>Per Diem</v>
      </c>
      <c r="AA614" s="9">
        <f t="shared" si="189"/>
        <v>5010.5606560000006</v>
      </c>
      <c r="AB614" t="s">
        <v>4188</v>
      </c>
      <c r="AC614" s="9">
        <f t="shared" si="190"/>
        <v>5010.5606560000006</v>
      </c>
      <c r="AD614" t="str">
        <f t="shared" si="191"/>
        <v>DRG Weight</v>
      </c>
      <c r="AE614" s="9">
        <f t="shared" si="192"/>
        <v>4860.2438363200008</v>
      </c>
      <c r="AF614" t="str">
        <f t="shared" si="193"/>
        <v>DRG Weight</v>
      </c>
      <c r="AG614" s="9">
        <f t="shared" si="194"/>
        <v>5010.5606560000006</v>
      </c>
      <c r="AH614" t="str">
        <f t="shared" si="195"/>
        <v>DRG Weight</v>
      </c>
      <c r="AI614" s="9">
        <f t="shared" si="196"/>
        <v>5010.5606560000006</v>
      </c>
      <c r="AJ614" t="str">
        <f t="shared" si="197"/>
        <v>DRG Weight</v>
      </c>
      <c r="AK614" s="9">
        <f t="shared" si="198"/>
        <v>5010.5606560000006</v>
      </c>
      <c r="AL614" t="str">
        <f t="shared" si="199"/>
        <v>DRG Weight</v>
      </c>
    </row>
    <row r="615" spans="1:38" x14ac:dyDescent="0.25">
      <c r="A615" s="10">
        <v>768</v>
      </c>
      <c r="B615" s="9">
        <v>1.2181</v>
      </c>
      <c r="C615" s="9">
        <v>18859.094000000005</v>
      </c>
      <c r="D615" s="9">
        <f>C615*60%</f>
        <v>11315.456400000003</v>
      </c>
      <c r="E615" s="9">
        <f t="shared" si="181"/>
        <v>1039.0899999999999</v>
      </c>
      <c r="F615" s="9">
        <f t="shared" si="182"/>
        <v>13429.5525</v>
      </c>
      <c r="G615" s="9">
        <v>1933</v>
      </c>
      <c r="H615" t="s">
        <v>4124</v>
      </c>
      <c r="I615" s="9">
        <f t="shared" si="183"/>
        <v>13429.5525</v>
      </c>
      <c r="J615" t="s">
        <v>4188</v>
      </c>
      <c r="K615" s="9">
        <v>2300</v>
      </c>
      <c r="L615" t="s">
        <v>4133</v>
      </c>
      <c r="M615" s="9">
        <f t="shared" si="184"/>
        <v>13201.365800000003</v>
      </c>
      <c r="N615" t="s">
        <v>4103</v>
      </c>
      <c r="O615" s="9">
        <f t="shared" si="185"/>
        <v>5657.7282000000014</v>
      </c>
      <c r="P615" t="s">
        <v>4103</v>
      </c>
      <c r="Q615" s="9">
        <v>2609</v>
      </c>
      <c r="R615" t="s">
        <v>4124</v>
      </c>
      <c r="S615" s="9">
        <v>5589</v>
      </c>
      <c r="T615" t="s">
        <v>4124</v>
      </c>
      <c r="U615" s="9">
        <v>3848</v>
      </c>
      <c r="V615" t="s">
        <v>4133</v>
      </c>
      <c r="W615" s="9">
        <v>1039.0899999999999</v>
      </c>
      <c r="X615" t="s">
        <v>4124</v>
      </c>
      <c r="Y615" s="9">
        <f t="shared" si="187"/>
        <v>1039.0899999999999</v>
      </c>
      <c r="Z615" t="str">
        <f t="shared" si="188"/>
        <v>Per Diem</v>
      </c>
      <c r="AA615" s="9">
        <f t="shared" si="189"/>
        <v>9258.1011560000006</v>
      </c>
      <c r="AB615" t="s">
        <v>4188</v>
      </c>
      <c r="AC615" s="9">
        <f t="shared" si="190"/>
        <v>9258.1011560000006</v>
      </c>
      <c r="AD615" t="str">
        <f t="shared" si="191"/>
        <v>DRG Weight</v>
      </c>
      <c r="AE615" s="9">
        <f t="shared" si="192"/>
        <v>8980.3581213199996</v>
      </c>
      <c r="AF615" t="str">
        <f t="shared" si="193"/>
        <v>DRG Weight</v>
      </c>
      <c r="AG615" s="9">
        <f t="shared" si="194"/>
        <v>9258.1011560000006</v>
      </c>
      <c r="AH615" t="str">
        <f t="shared" si="195"/>
        <v>DRG Weight</v>
      </c>
      <c r="AI615" s="9">
        <f t="shared" si="196"/>
        <v>9258.1011560000006</v>
      </c>
      <c r="AJ615" t="str">
        <f t="shared" si="197"/>
        <v>DRG Weight</v>
      </c>
      <c r="AK615" s="9">
        <f t="shared" si="198"/>
        <v>9258.1011560000006</v>
      </c>
      <c r="AL615" t="str">
        <f t="shared" si="199"/>
        <v>DRG Weight</v>
      </c>
    </row>
    <row r="616" spans="1:38" x14ac:dyDescent="0.25">
      <c r="A616" s="10">
        <v>769</v>
      </c>
      <c r="B616" s="9">
        <v>1.5439000000000001</v>
      </c>
      <c r="C616" s="9"/>
      <c r="D616" s="9"/>
      <c r="E616" s="9">
        <f t="shared" si="181"/>
        <v>0</v>
      </c>
      <c r="F616" s="9">
        <f t="shared" si="182"/>
        <v>17021.497500000001</v>
      </c>
      <c r="G616" s="9">
        <v>3451</v>
      </c>
      <c r="H616" t="s">
        <v>4124</v>
      </c>
      <c r="I616" s="9">
        <f t="shared" si="183"/>
        <v>17021.497500000001</v>
      </c>
      <c r="J616" t="s">
        <v>4188</v>
      </c>
      <c r="K616" s="9">
        <v>1125</v>
      </c>
      <c r="L616" t="s">
        <v>4124</v>
      </c>
      <c r="M616" s="9">
        <f t="shared" si="184"/>
        <v>0</v>
      </c>
      <c r="N616" t="s">
        <v>4103</v>
      </c>
      <c r="O616" s="9">
        <f t="shared" si="185"/>
        <v>0</v>
      </c>
      <c r="P616" t="s">
        <v>4103</v>
      </c>
      <c r="Q616" s="9">
        <v>2609</v>
      </c>
      <c r="R616" t="s">
        <v>4124</v>
      </c>
      <c r="S616" s="9">
        <v>3218</v>
      </c>
      <c r="T616" t="s">
        <v>4124</v>
      </c>
      <c r="U616" s="9">
        <f>B616*9184</f>
        <v>14179.177600000001</v>
      </c>
      <c r="V616" t="s">
        <v>4188</v>
      </c>
      <c r="W616" s="9">
        <v>1039.0899999999999</v>
      </c>
      <c r="X616" t="s">
        <v>4124</v>
      </c>
      <c r="Y616" s="9">
        <f t="shared" si="187"/>
        <v>1039.0899999999999</v>
      </c>
      <c r="Z616" t="str">
        <f t="shared" si="188"/>
        <v>Per Diem</v>
      </c>
      <c r="AA616" s="9">
        <f t="shared" si="189"/>
        <v>11517.445964000002</v>
      </c>
      <c r="AB616" t="s">
        <v>4188</v>
      </c>
      <c r="AC616" s="9">
        <f t="shared" si="190"/>
        <v>11517.445964000002</v>
      </c>
      <c r="AD616" t="str">
        <f t="shared" si="191"/>
        <v>DRG Weight</v>
      </c>
      <c r="AE616" s="9">
        <f t="shared" si="192"/>
        <v>11171.922585080001</v>
      </c>
      <c r="AF616" t="str">
        <f t="shared" si="193"/>
        <v>DRG Weight</v>
      </c>
      <c r="AG616" s="9">
        <f t="shared" si="194"/>
        <v>11517.445964000002</v>
      </c>
      <c r="AH616" t="str">
        <f t="shared" si="195"/>
        <v>DRG Weight</v>
      </c>
      <c r="AI616" s="9">
        <f t="shared" si="196"/>
        <v>11517.445964000002</v>
      </c>
      <c r="AJ616" t="str">
        <f t="shared" si="197"/>
        <v>DRG Weight</v>
      </c>
      <c r="AK616" s="9">
        <f t="shared" si="198"/>
        <v>11517.445964000002</v>
      </c>
      <c r="AL616" t="str">
        <f t="shared" si="199"/>
        <v>DRG Weight</v>
      </c>
    </row>
    <row r="617" spans="1:38" x14ac:dyDescent="0.25">
      <c r="A617" s="10">
        <v>770</v>
      </c>
      <c r="B617" s="9">
        <v>0.79869999999999997</v>
      </c>
      <c r="C617" s="9">
        <v>19195.05</v>
      </c>
      <c r="D617" s="9">
        <f>C617*60%</f>
        <v>11517.029999999999</v>
      </c>
      <c r="E617" s="9">
        <f t="shared" si="181"/>
        <v>1039.0899999999999</v>
      </c>
      <c r="F617" s="9">
        <f t="shared" si="182"/>
        <v>13436.534999999998</v>
      </c>
      <c r="G617" s="9">
        <v>4292</v>
      </c>
      <c r="H617" t="s">
        <v>4124</v>
      </c>
      <c r="I617" s="9">
        <f t="shared" si="183"/>
        <v>8805.6674999999996</v>
      </c>
      <c r="J617" t="s">
        <v>4188</v>
      </c>
      <c r="K617" s="9">
        <v>1125</v>
      </c>
      <c r="L617" t="s">
        <v>4124</v>
      </c>
      <c r="M617" s="9">
        <f t="shared" si="184"/>
        <v>13436.534999999998</v>
      </c>
      <c r="N617" t="s">
        <v>4103</v>
      </c>
      <c r="O617" s="9">
        <f t="shared" si="185"/>
        <v>5758.5149999999994</v>
      </c>
      <c r="P617" t="s">
        <v>4103</v>
      </c>
      <c r="Q617" s="9">
        <v>2609</v>
      </c>
      <c r="R617" t="s">
        <v>4124</v>
      </c>
      <c r="S617" s="9">
        <v>3218</v>
      </c>
      <c r="T617" t="s">
        <v>4124</v>
      </c>
      <c r="U617" s="9">
        <f>B617*9184</f>
        <v>7335.2608</v>
      </c>
      <c r="V617" t="s">
        <v>4188</v>
      </c>
      <c r="W617" s="9">
        <v>1039.0899999999999</v>
      </c>
      <c r="X617" t="s">
        <v>4124</v>
      </c>
      <c r="Y617" s="9">
        <f t="shared" si="187"/>
        <v>1039.0899999999999</v>
      </c>
      <c r="Z617" t="str">
        <f t="shared" si="188"/>
        <v>Per Diem</v>
      </c>
      <c r="AA617" s="9">
        <f t="shared" si="189"/>
        <v>6349.6628119999996</v>
      </c>
      <c r="AB617" t="s">
        <v>4188</v>
      </c>
      <c r="AC617" s="9">
        <f t="shared" si="190"/>
        <v>6349.6628119999996</v>
      </c>
      <c r="AD617" t="str">
        <f t="shared" si="191"/>
        <v>DRG Weight</v>
      </c>
      <c r="AE617" s="9">
        <f t="shared" si="192"/>
        <v>6159.1729276399992</v>
      </c>
      <c r="AF617" t="str">
        <f t="shared" si="193"/>
        <v>DRG Weight</v>
      </c>
      <c r="AG617" s="9">
        <f t="shared" si="194"/>
        <v>6349.6628119999996</v>
      </c>
      <c r="AH617" t="str">
        <f t="shared" si="195"/>
        <v>DRG Weight</v>
      </c>
      <c r="AI617" s="9">
        <f t="shared" si="196"/>
        <v>6349.6628119999996</v>
      </c>
      <c r="AJ617" t="str">
        <f t="shared" si="197"/>
        <v>DRG Weight</v>
      </c>
      <c r="AK617" s="9">
        <f t="shared" si="198"/>
        <v>6349.6628119999996</v>
      </c>
      <c r="AL617" t="str">
        <f t="shared" si="199"/>
        <v>DRG Weight</v>
      </c>
    </row>
    <row r="618" spans="1:38" x14ac:dyDescent="0.25">
      <c r="A618" s="10">
        <v>776</v>
      </c>
      <c r="B618" s="9">
        <v>0.7167</v>
      </c>
      <c r="C618" s="9">
        <v>15578.446666666665</v>
      </c>
      <c r="D618" s="9">
        <f>C618*60%</f>
        <v>9347.0679999999993</v>
      </c>
      <c r="E618" s="9">
        <f t="shared" si="181"/>
        <v>1039.0899999999999</v>
      </c>
      <c r="F618" s="9">
        <f t="shared" si="182"/>
        <v>10904.912666666665</v>
      </c>
      <c r="G618" s="9">
        <v>2569</v>
      </c>
      <c r="H618" t="s">
        <v>4124</v>
      </c>
      <c r="I618" s="9">
        <f t="shared" si="183"/>
        <v>7901.6175000000003</v>
      </c>
      <c r="J618" t="s">
        <v>4188</v>
      </c>
      <c r="K618" s="9">
        <v>1125</v>
      </c>
      <c r="L618" t="s">
        <v>4124</v>
      </c>
      <c r="M618" s="9">
        <f t="shared" si="184"/>
        <v>10904.912666666665</v>
      </c>
      <c r="N618" t="s">
        <v>4103</v>
      </c>
      <c r="O618" s="9">
        <f t="shared" si="185"/>
        <v>4673.5339999999997</v>
      </c>
      <c r="P618" t="s">
        <v>4103</v>
      </c>
      <c r="Q618" s="9">
        <v>2609</v>
      </c>
      <c r="R618" t="s">
        <v>4124</v>
      </c>
      <c r="S618" s="9">
        <v>3218</v>
      </c>
      <c r="T618" t="s">
        <v>4124</v>
      </c>
      <c r="U618" s="9">
        <f>B618*9184</f>
        <v>6582.1728000000003</v>
      </c>
      <c r="V618" t="s">
        <v>4188</v>
      </c>
      <c r="W618" s="9">
        <v>1039.0899999999999</v>
      </c>
      <c r="X618" t="s">
        <v>4124</v>
      </c>
      <c r="Y618" s="9">
        <f t="shared" si="187"/>
        <v>1039.0899999999999</v>
      </c>
      <c r="Z618" t="str">
        <f t="shared" si="188"/>
        <v>Per Diem</v>
      </c>
      <c r="AA618" s="9">
        <f t="shared" si="189"/>
        <v>5781.0124919999998</v>
      </c>
      <c r="AB618" t="s">
        <v>4188</v>
      </c>
      <c r="AC618" s="9">
        <f t="shared" si="190"/>
        <v>5781.0124919999998</v>
      </c>
      <c r="AD618" t="str">
        <f t="shared" si="191"/>
        <v>DRG Weight</v>
      </c>
      <c r="AE618" s="9">
        <f t="shared" si="192"/>
        <v>5607.5821172400001</v>
      </c>
      <c r="AF618" t="str">
        <f t="shared" si="193"/>
        <v>DRG Weight</v>
      </c>
      <c r="AG618" s="9">
        <f t="shared" si="194"/>
        <v>5781.0124919999998</v>
      </c>
      <c r="AH618" t="str">
        <f t="shared" si="195"/>
        <v>DRG Weight</v>
      </c>
      <c r="AI618" s="9">
        <f t="shared" si="196"/>
        <v>5781.0124919999998</v>
      </c>
      <c r="AJ618" t="str">
        <f t="shared" si="197"/>
        <v>DRG Weight</v>
      </c>
      <c r="AK618" s="9">
        <f t="shared" si="198"/>
        <v>5781.0124919999998</v>
      </c>
      <c r="AL618" t="str">
        <f t="shared" si="199"/>
        <v>DRG Weight</v>
      </c>
    </row>
    <row r="619" spans="1:38" x14ac:dyDescent="0.25">
      <c r="A619" s="10">
        <v>779</v>
      </c>
      <c r="B619" s="9">
        <v>0.98919999999999997</v>
      </c>
      <c r="C619" s="9"/>
      <c r="D619" s="9"/>
      <c r="E619" s="9">
        <f t="shared" si="181"/>
        <v>0</v>
      </c>
      <c r="F619" s="9">
        <f t="shared" si="182"/>
        <v>10905.93</v>
      </c>
      <c r="G619" s="9">
        <v>3451</v>
      </c>
      <c r="H619" t="s">
        <v>4124</v>
      </c>
      <c r="I619" s="9">
        <f t="shared" si="183"/>
        <v>10905.93</v>
      </c>
      <c r="J619" t="s">
        <v>4188</v>
      </c>
      <c r="K619" s="9">
        <v>1125</v>
      </c>
      <c r="L619" t="s">
        <v>4124</v>
      </c>
      <c r="M619" s="9">
        <f t="shared" si="184"/>
        <v>0</v>
      </c>
      <c r="N619" t="s">
        <v>4103</v>
      </c>
      <c r="O619" s="9">
        <f t="shared" si="185"/>
        <v>0</v>
      </c>
      <c r="P619" t="s">
        <v>4103</v>
      </c>
      <c r="Q619" s="9">
        <v>2609</v>
      </c>
      <c r="R619" t="s">
        <v>4124</v>
      </c>
      <c r="S619" s="9">
        <v>3218</v>
      </c>
      <c r="T619" t="s">
        <v>4124</v>
      </c>
      <c r="U619" s="9">
        <f>B619*9184</f>
        <v>9084.8127999999997</v>
      </c>
      <c r="V619" t="s">
        <v>4188</v>
      </c>
      <c r="W619" s="9">
        <v>1039.0899999999999</v>
      </c>
      <c r="X619" t="s">
        <v>4124</v>
      </c>
      <c r="Y619" s="9">
        <f t="shared" si="187"/>
        <v>1039.0899999999999</v>
      </c>
      <c r="Z619" t="str">
        <f t="shared" si="188"/>
        <v>Per Diem</v>
      </c>
      <c r="AA619" s="9">
        <f t="shared" si="189"/>
        <v>7670.7345919999998</v>
      </c>
      <c r="AB619" t="s">
        <v>4188</v>
      </c>
      <c r="AC619" s="9">
        <f t="shared" si="190"/>
        <v>7670.7345919999998</v>
      </c>
      <c r="AD619" t="str">
        <f t="shared" si="191"/>
        <v>DRG Weight</v>
      </c>
      <c r="AE619" s="9">
        <f t="shared" si="192"/>
        <v>7440.6125542399996</v>
      </c>
      <c r="AF619" t="str">
        <f t="shared" si="193"/>
        <v>DRG Weight</v>
      </c>
      <c r="AG619" s="9">
        <f t="shared" si="194"/>
        <v>7670.7345919999998</v>
      </c>
      <c r="AH619" t="str">
        <f t="shared" si="195"/>
        <v>DRG Weight</v>
      </c>
      <c r="AI619" s="9">
        <f t="shared" si="196"/>
        <v>7670.7345919999998</v>
      </c>
      <c r="AJ619" t="str">
        <f t="shared" si="197"/>
        <v>DRG Weight</v>
      </c>
      <c r="AK619" s="9">
        <f t="shared" si="198"/>
        <v>7670.7345919999998</v>
      </c>
      <c r="AL619" t="str">
        <f t="shared" si="199"/>
        <v>DRG Weight</v>
      </c>
    </row>
    <row r="620" spans="1:38" x14ac:dyDescent="0.25">
      <c r="A620" s="10">
        <v>783</v>
      </c>
      <c r="B620" s="9">
        <v>1.7718</v>
      </c>
      <c r="C620" s="9">
        <v>36062.31</v>
      </c>
      <c r="D620" s="9">
        <f t="shared" ref="D620:D626" si="200">C620*60%</f>
        <v>21637.385999999999</v>
      </c>
      <c r="E620" s="9">
        <f t="shared" si="181"/>
        <v>1039.0899999999999</v>
      </c>
      <c r="F620" s="9">
        <f t="shared" si="182"/>
        <v>25243.616999999998</v>
      </c>
      <c r="G620" s="9">
        <v>2569</v>
      </c>
      <c r="H620" t="s">
        <v>4124</v>
      </c>
      <c r="I620" s="9">
        <f t="shared" si="183"/>
        <v>19534.095000000001</v>
      </c>
      <c r="J620" t="s">
        <v>4188</v>
      </c>
      <c r="K620" s="9">
        <v>3400</v>
      </c>
      <c r="L620" t="s">
        <v>4133</v>
      </c>
      <c r="M620" s="9">
        <f t="shared" si="184"/>
        <v>25243.616999999998</v>
      </c>
      <c r="N620" t="s">
        <v>4103</v>
      </c>
      <c r="O620" s="9">
        <f t="shared" si="185"/>
        <v>10818.692999999999</v>
      </c>
      <c r="P620" t="s">
        <v>4103</v>
      </c>
      <c r="Q620" s="9">
        <v>2609</v>
      </c>
      <c r="R620" t="s">
        <v>4124</v>
      </c>
      <c r="S620" s="9">
        <v>7281</v>
      </c>
      <c r="T620" t="s">
        <v>4124</v>
      </c>
      <c r="U620" s="9">
        <v>5631</v>
      </c>
      <c r="V620" t="s">
        <v>4133</v>
      </c>
      <c r="W620" s="9">
        <v>1039.0899999999999</v>
      </c>
      <c r="X620" t="s">
        <v>4124</v>
      </c>
      <c r="Y620" s="9">
        <f t="shared" si="187"/>
        <v>1039.0899999999999</v>
      </c>
      <c r="Z620" t="str">
        <f t="shared" si="188"/>
        <v>Per Diem</v>
      </c>
      <c r="AA620" s="9">
        <f t="shared" si="189"/>
        <v>13097.877768000002</v>
      </c>
      <c r="AB620" t="s">
        <v>4188</v>
      </c>
      <c r="AC620" s="9">
        <f t="shared" si="190"/>
        <v>13097.877768000002</v>
      </c>
      <c r="AD620" t="str">
        <f t="shared" si="191"/>
        <v>DRG Weight</v>
      </c>
      <c r="AE620" s="9">
        <f t="shared" si="192"/>
        <v>12704.941434960001</v>
      </c>
      <c r="AF620" t="str">
        <f t="shared" si="193"/>
        <v>DRG Weight</v>
      </c>
      <c r="AG620" s="9">
        <f t="shared" si="194"/>
        <v>13097.877768000002</v>
      </c>
      <c r="AH620" t="str">
        <f t="shared" si="195"/>
        <v>DRG Weight</v>
      </c>
      <c r="AI620" s="9">
        <f t="shared" si="196"/>
        <v>13097.877768000002</v>
      </c>
      <c r="AJ620" t="str">
        <f t="shared" si="197"/>
        <v>DRG Weight</v>
      </c>
      <c r="AK620" s="9">
        <f t="shared" si="198"/>
        <v>13097.877768000002</v>
      </c>
      <c r="AL620" t="str">
        <f t="shared" si="199"/>
        <v>DRG Weight</v>
      </c>
    </row>
    <row r="621" spans="1:38" x14ac:dyDescent="0.25">
      <c r="A621" s="10">
        <v>784</v>
      </c>
      <c r="B621" s="9">
        <v>1.0241</v>
      </c>
      <c r="C621" s="9">
        <v>40235.398000000001</v>
      </c>
      <c r="D621" s="9">
        <f t="shared" si="200"/>
        <v>24141.238799999999</v>
      </c>
      <c r="E621" s="9">
        <f t="shared" si="181"/>
        <v>1039.0899999999999</v>
      </c>
      <c r="F621" s="9">
        <f t="shared" si="182"/>
        <v>28164.778599999998</v>
      </c>
      <c r="G621" s="9">
        <v>2569</v>
      </c>
      <c r="H621" t="s">
        <v>4124</v>
      </c>
      <c r="I621" s="9">
        <f t="shared" si="183"/>
        <v>11290.702499999999</v>
      </c>
      <c r="J621" t="s">
        <v>4188</v>
      </c>
      <c r="K621" s="9">
        <v>3400</v>
      </c>
      <c r="L621" t="s">
        <v>4133</v>
      </c>
      <c r="M621" s="9">
        <f t="shared" si="184"/>
        <v>28164.778599999998</v>
      </c>
      <c r="N621" t="s">
        <v>4103</v>
      </c>
      <c r="O621" s="9">
        <f t="shared" si="185"/>
        <v>12070.6194</v>
      </c>
      <c r="P621" t="s">
        <v>4103</v>
      </c>
      <c r="Q621" s="9">
        <v>2609</v>
      </c>
      <c r="R621" t="s">
        <v>4124</v>
      </c>
      <c r="S621" s="9">
        <v>7281</v>
      </c>
      <c r="T621" t="s">
        <v>4124</v>
      </c>
      <c r="U621" s="9">
        <v>5631</v>
      </c>
      <c r="V621" t="s">
        <v>4133</v>
      </c>
      <c r="W621" s="9">
        <v>1039.0899999999999</v>
      </c>
      <c r="X621" t="s">
        <v>4124</v>
      </c>
      <c r="Y621" s="9">
        <f t="shared" si="187"/>
        <v>1039.0899999999999</v>
      </c>
      <c r="Z621" t="str">
        <f t="shared" si="188"/>
        <v>Per Diem</v>
      </c>
      <c r="AA621" s="9">
        <f t="shared" si="189"/>
        <v>7912.7577160000001</v>
      </c>
      <c r="AB621" t="s">
        <v>4188</v>
      </c>
      <c r="AC621" s="9">
        <f t="shared" si="190"/>
        <v>7912.7577160000001</v>
      </c>
      <c r="AD621" t="str">
        <f t="shared" si="191"/>
        <v>DRG Weight</v>
      </c>
      <c r="AE621" s="9">
        <f t="shared" si="192"/>
        <v>7675.37498452</v>
      </c>
      <c r="AF621" t="str">
        <f t="shared" si="193"/>
        <v>DRG Weight</v>
      </c>
      <c r="AG621" s="9">
        <f t="shared" si="194"/>
        <v>7912.7577160000001</v>
      </c>
      <c r="AH621" t="str">
        <f t="shared" si="195"/>
        <v>DRG Weight</v>
      </c>
      <c r="AI621" s="9">
        <f t="shared" si="196"/>
        <v>7912.7577160000001</v>
      </c>
      <c r="AJ621" t="str">
        <f t="shared" si="197"/>
        <v>DRG Weight</v>
      </c>
      <c r="AK621" s="9">
        <f t="shared" si="198"/>
        <v>7912.7577160000001</v>
      </c>
      <c r="AL621" t="str">
        <f t="shared" si="199"/>
        <v>DRG Weight</v>
      </c>
    </row>
    <row r="622" spans="1:38" x14ac:dyDescent="0.25">
      <c r="A622" s="10">
        <v>785</v>
      </c>
      <c r="B622" s="9">
        <v>0.86629999999999996</v>
      </c>
      <c r="C622" s="9">
        <v>35519.802941176473</v>
      </c>
      <c r="D622" s="9">
        <f t="shared" si="200"/>
        <v>21311.881764705882</v>
      </c>
      <c r="E622" s="9">
        <f t="shared" si="181"/>
        <v>1039.0899999999999</v>
      </c>
      <c r="F622" s="9">
        <f t="shared" si="182"/>
        <v>24863.862058823528</v>
      </c>
      <c r="G622" s="9">
        <v>1933</v>
      </c>
      <c r="H622" t="s">
        <v>4124</v>
      </c>
      <c r="I622" s="9">
        <f t="shared" si="183"/>
        <v>9550.9575000000004</v>
      </c>
      <c r="J622" t="s">
        <v>4188</v>
      </c>
      <c r="K622" s="9">
        <v>3400</v>
      </c>
      <c r="L622" t="s">
        <v>4133</v>
      </c>
      <c r="M622" s="9">
        <f t="shared" si="184"/>
        <v>24863.862058823528</v>
      </c>
      <c r="N622" t="s">
        <v>4103</v>
      </c>
      <c r="O622" s="9">
        <f t="shared" si="185"/>
        <v>10655.940882352941</v>
      </c>
      <c r="P622" t="s">
        <v>4103</v>
      </c>
      <c r="Q622" s="9">
        <v>2609</v>
      </c>
      <c r="R622" t="s">
        <v>4124</v>
      </c>
      <c r="S622" s="9">
        <v>7281</v>
      </c>
      <c r="T622" t="s">
        <v>4124</v>
      </c>
      <c r="U622" s="9">
        <v>5631</v>
      </c>
      <c r="V622" t="s">
        <v>4133</v>
      </c>
      <c r="W622" s="9">
        <v>1039.0899999999999</v>
      </c>
      <c r="X622" t="s">
        <v>4124</v>
      </c>
      <c r="Y622" s="9">
        <f t="shared" si="187"/>
        <v>1039.0899999999999</v>
      </c>
      <c r="Z622" t="str">
        <f t="shared" si="188"/>
        <v>Per Diem</v>
      </c>
      <c r="AA622" s="9">
        <f t="shared" si="189"/>
        <v>6818.4525880000001</v>
      </c>
      <c r="AB622" t="s">
        <v>4188</v>
      </c>
      <c r="AC622" s="9">
        <f t="shared" si="190"/>
        <v>6818.4525880000001</v>
      </c>
      <c r="AD622" t="str">
        <f t="shared" si="191"/>
        <v>DRG Weight</v>
      </c>
      <c r="AE622" s="9">
        <f t="shared" si="192"/>
        <v>6613.8990103599999</v>
      </c>
      <c r="AF622" t="str">
        <f t="shared" si="193"/>
        <v>DRG Weight</v>
      </c>
      <c r="AG622" s="9">
        <f t="shared" si="194"/>
        <v>6818.4525880000001</v>
      </c>
      <c r="AH622" t="str">
        <f t="shared" si="195"/>
        <v>DRG Weight</v>
      </c>
      <c r="AI622" s="9">
        <f t="shared" si="196"/>
        <v>6818.4525880000001</v>
      </c>
      <c r="AJ622" t="str">
        <f t="shared" si="197"/>
        <v>DRG Weight</v>
      </c>
      <c r="AK622" s="9">
        <f t="shared" si="198"/>
        <v>6818.4525880000001</v>
      </c>
      <c r="AL622" t="str">
        <f t="shared" si="199"/>
        <v>DRG Weight</v>
      </c>
    </row>
    <row r="623" spans="1:38" x14ac:dyDescent="0.25">
      <c r="A623" s="10">
        <v>786</v>
      </c>
      <c r="B623" s="9">
        <v>1.7495000000000001</v>
      </c>
      <c r="C623" s="9">
        <v>33206.559999999998</v>
      </c>
      <c r="D623" s="9">
        <f t="shared" si="200"/>
        <v>19923.935999999998</v>
      </c>
      <c r="E623" s="9">
        <f t="shared" si="181"/>
        <v>1039.0899999999999</v>
      </c>
      <c r="F623" s="9">
        <f t="shared" si="182"/>
        <v>23244.591999999997</v>
      </c>
      <c r="G623" s="9">
        <v>2569</v>
      </c>
      <c r="H623" t="s">
        <v>4124</v>
      </c>
      <c r="I623" s="9">
        <f t="shared" si="183"/>
        <v>19288.237499999999</v>
      </c>
      <c r="J623" t="s">
        <v>4188</v>
      </c>
      <c r="K623" s="9">
        <v>3400</v>
      </c>
      <c r="L623" t="s">
        <v>4133</v>
      </c>
      <c r="M623" s="9">
        <f t="shared" si="184"/>
        <v>23244.591999999997</v>
      </c>
      <c r="N623" t="s">
        <v>4103</v>
      </c>
      <c r="O623" s="9">
        <f t="shared" si="185"/>
        <v>9961.9679999999989</v>
      </c>
      <c r="P623" t="s">
        <v>4103</v>
      </c>
      <c r="Q623" s="9">
        <v>2609</v>
      </c>
      <c r="R623" t="s">
        <v>4124</v>
      </c>
      <c r="S623" s="9">
        <v>7281</v>
      </c>
      <c r="T623" t="s">
        <v>4124</v>
      </c>
      <c r="U623" s="9">
        <v>5631</v>
      </c>
      <c r="V623" t="s">
        <v>4133</v>
      </c>
      <c r="W623" s="9">
        <v>1039.0899999999999</v>
      </c>
      <c r="X623" t="s">
        <v>4124</v>
      </c>
      <c r="Y623" s="9">
        <f t="shared" si="187"/>
        <v>1039.0899999999999</v>
      </c>
      <c r="Z623" t="str">
        <f t="shared" si="188"/>
        <v>Per Diem</v>
      </c>
      <c r="AA623" s="9">
        <f t="shared" si="189"/>
        <v>12943.232620000001</v>
      </c>
      <c r="AB623" t="s">
        <v>4188</v>
      </c>
      <c r="AC623" s="9">
        <f t="shared" si="190"/>
        <v>12943.232620000001</v>
      </c>
      <c r="AD623" t="str">
        <f t="shared" si="191"/>
        <v>DRG Weight</v>
      </c>
      <c r="AE623" s="9">
        <f t="shared" si="192"/>
        <v>12554.935641399999</v>
      </c>
      <c r="AF623" t="str">
        <f t="shared" si="193"/>
        <v>DRG Weight</v>
      </c>
      <c r="AG623" s="9">
        <f t="shared" si="194"/>
        <v>12943.232620000001</v>
      </c>
      <c r="AH623" t="str">
        <f t="shared" si="195"/>
        <v>DRG Weight</v>
      </c>
      <c r="AI623" s="9">
        <f t="shared" si="196"/>
        <v>12943.232620000001</v>
      </c>
      <c r="AJ623" t="str">
        <f t="shared" si="197"/>
        <v>DRG Weight</v>
      </c>
      <c r="AK623" s="9">
        <f t="shared" si="198"/>
        <v>12943.232620000001</v>
      </c>
      <c r="AL623" t="str">
        <f t="shared" si="199"/>
        <v>DRG Weight</v>
      </c>
    </row>
    <row r="624" spans="1:38" x14ac:dyDescent="0.25">
      <c r="A624" s="10">
        <v>787</v>
      </c>
      <c r="B624" s="9">
        <v>1.0510999999999999</v>
      </c>
      <c r="C624" s="9">
        <v>40527.708749999998</v>
      </c>
      <c r="D624" s="9">
        <f t="shared" si="200"/>
        <v>24316.625249999997</v>
      </c>
      <c r="E624" s="9">
        <f t="shared" si="181"/>
        <v>1039.0899999999999</v>
      </c>
      <c r="F624" s="9">
        <f t="shared" si="182"/>
        <v>28369.396124999996</v>
      </c>
      <c r="G624" s="9">
        <v>2569</v>
      </c>
      <c r="H624" t="s">
        <v>4124</v>
      </c>
      <c r="I624" s="9">
        <f t="shared" si="183"/>
        <v>11588.377499999999</v>
      </c>
      <c r="J624" t="s">
        <v>4188</v>
      </c>
      <c r="K624" s="9">
        <v>3400</v>
      </c>
      <c r="L624" t="s">
        <v>4133</v>
      </c>
      <c r="M624" s="9">
        <f t="shared" si="184"/>
        <v>28369.396124999996</v>
      </c>
      <c r="N624" t="s">
        <v>4103</v>
      </c>
      <c r="O624" s="9">
        <f t="shared" si="185"/>
        <v>12158.312624999999</v>
      </c>
      <c r="P624" t="s">
        <v>4103</v>
      </c>
      <c r="Q624" s="9">
        <v>2609</v>
      </c>
      <c r="R624" t="s">
        <v>4124</v>
      </c>
      <c r="S624" s="9">
        <v>7281</v>
      </c>
      <c r="T624" t="s">
        <v>4124</v>
      </c>
      <c r="U624" s="9">
        <v>5631</v>
      </c>
      <c r="V624" t="s">
        <v>4133</v>
      </c>
      <c r="W624" s="9">
        <v>1039.0899999999999</v>
      </c>
      <c r="X624" t="s">
        <v>4124</v>
      </c>
      <c r="Y624" s="9">
        <f t="shared" si="187"/>
        <v>1039.0899999999999</v>
      </c>
      <c r="Z624" t="str">
        <f t="shared" si="188"/>
        <v>Per Diem</v>
      </c>
      <c r="AA624" s="9">
        <f t="shared" si="189"/>
        <v>8099.996236</v>
      </c>
      <c r="AB624" t="s">
        <v>4188</v>
      </c>
      <c r="AC624" s="9">
        <f t="shared" si="190"/>
        <v>8099.996236</v>
      </c>
      <c r="AD624" t="str">
        <f t="shared" si="191"/>
        <v>DRG Weight</v>
      </c>
      <c r="AE624" s="9">
        <f t="shared" si="192"/>
        <v>7856.9963489199999</v>
      </c>
      <c r="AF624" t="str">
        <f t="shared" si="193"/>
        <v>DRG Weight</v>
      </c>
      <c r="AG624" s="9">
        <f t="shared" si="194"/>
        <v>8099.996236</v>
      </c>
      <c r="AH624" t="str">
        <f t="shared" si="195"/>
        <v>DRG Weight</v>
      </c>
      <c r="AI624" s="9">
        <f t="shared" si="196"/>
        <v>8099.996236</v>
      </c>
      <c r="AJ624" t="str">
        <f t="shared" si="197"/>
        <v>DRG Weight</v>
      </c>
      <c r="AK624" s="9">
        <f t="shared" si="198"/>
        <v>8099.996236</v>
      </c>
      <c r="AL624" t="str">
        <f t="shared" si="199"/>
        <v>DRG Weight</v>
      </c>
    </row>
    <row r="625" spans="1:38" x14ac:dyDescent="0.25">
      <c r="A625" s="10">
        <v>788</v>
      </c>
      <c r="B625" s="9">
        <v>0.85499999999999998</v>
      </c>
      <c r="C625" s="9">
        <v>34677.11307692308</v>
      </c>
      <c r="D625" s="9">
        <f t="shared" si="200"/>
        <v>20806.267846153849</v>
      </c>
      <c r="E625" s="9">
        <f t="shared" si="181"/>
        <v>1039.0899999999999</v>
      </c>
      <c r="F625" s="9">
        <f t="shared" si="182"/>
        <v>24273.979153846154</v>
      </c>
      <c r="G625" s="9">
        <v>1933</v>
      </c>
      <c r="H625" t="s">
        <v>4124</v>
      </c>
      <c r="I625" s="9">
        <f t="shared" si="183"/>
        <v>9426.375</v>
      </c>
      <c r="J625" t="s">
        <v>4188</v>
      </c>
      <c r="K625" s="9">
        <v>3400</v>
      </c>
      <c r="L625" t="s">
        <v>4133</v>
      </c>
      <c r="M625" s="9">
        <f t="shared" si="184"/>
        <v>24273.979153846154</v>
      </c>
      <c r="N625" t="s">
        <v>4103</v>
      </c>
      <c r="O625" s="9">
        <f t="shared" si="185"/>
        <v>10403.133923076924</v>
      </c>
      <c r="P625" t="s">
        <v>4103</v>
      </c>
      <c r="Q625" s="9">
        <v>2609</v>
      </c>
      <c r="R625" t="s">
        <v>4124</v>
      </c>
      <c r="S625" s="9">
        <v>7281</v>
      </c>
      <c r="T625" t="s">
        <v>4124</v>
      </c>
      <c r="U625" s="9">
        <v>5631</v>
      </c>
      <c r="V625" t="s">
        <v>4133</v>
      </c>
      <c r="W625" s="9">
        <v>1039.0899999999999</v>
      </c>
      <c r="X625" t="s">
        <v>4124</v>
      </c>
      <c r="Y625" s="9">
        <f t="shared" si="187"/>
        <v>1039.0899999999999</v>
      </c>
      <c r="Z625" t="str">
        <f t="shared" si="188"/>
        <v>Per Diem</v>
      </c>
      <c r="AA625" s="9">
        <f t="shared" si="189"/>
        <v>6740.0897999999997</v>
      </c>
      <c r="AB625" t="s">
        <v>4188</v>
      </c>
      <c r="AC625" s="9">
        <f t="shared" si="190"/>
        <v>6740.0897999999997</v>
      </c>
      <c r="AD625" t="str">
        <f t="shared" si="191"/>
        <v>DRG Weight</v>
      </c>
      <c r="AE625" s="9">
        <f t="shared" si="192"/>
        <v>6537.8871059999992</v>
      </c>
      <c r="AF625" t="str">
        <f t="shared" si="193"/>
        <v>DRG Weight</v>
      </c>
      <c r="AG625" s="9">
        <f t="shared" si="194"/>
        <v>6740.0897999999997</v>
      </c>
      <c r="AH625" t="str">
        <f t="shared" si="195"/>
        <v>DRG Weight</v>
      </c>
      <c r="AI625" s="9">
        <f t="shared" si="196"/>
        <v>6740.0897999999997</v>
      </c>
      <c r="AJ625" t="str">
        <f t="shared" si="197"/>
        <v>DRG Weight</v>
      </c>
      <c r="AK625" s="9">
        <f t="shared" si="198"/>
        <v>6740.0897999999997</v>
      </c>
      <c r="AL625" t="str">
        <f t="shared" si="199"/>
        <v>DRG Weight</v>
      </c>
    </row>
    <row r="626" spans="1:38" x14ac:dyDescent="0.25">
      <c r="A626" s="10">
        <v>789</v>
      </c>
      <c r="B626" s="9">
        <v>1.8193999999999999</v>
      </c>
      <c r="C626" s="9">
        <v>4638.3963157894732</v>
      </c>
      <c r="D626" s="9">
        <f t="shared" si="200"/>
        <v>2783.0377894736839</v>
      </c>
      <c r="E626" s="9">
        <f t="shared" si="181"/>
        <v>687</v>
      </c>
      <c r="F626" s="9">
        <f t="shared" si="182"/>
        <v>20058.884999999998</v>
      </c>
      <c r="G626" s="9">
        <v>5779</v>
      </c>
      <c r="H626" t="s">
        <v>4124</v>
      </c>
      <c r="I626" s="9">
        <f t="shared" si="183"/>
        <v>20058.884999999998</v>
      </c>
      <c r="J626" t="s">
        <v>4188</v>
      </c>
      <c r="K626" s="9">
        <v>1125</v>
      </c>
      <c r="L626" t="s">
        <v>4124</v>
      </c>
      <c r="M626" s="9">
        <f t="shared" si="184"/>
        <v>3246.8774210526312</v>
      </c>
      <c r="N626" t="s">
        <v>4103</v>
      </c>
      <c r="O626" s="9">
        <f t="shared" si="185"/>
        <v>1391.518894736842</v>
      </c>
      <c r="P626" t="s">
        <v>4103</v>
      </c>
      <c r="Q626" s="9">
        <v>2609</v>
      </c>
      <c r="R626" t="s">
        <v>4124</v>
      </c>
      <c r="S626" s="9">
        <v>1101</v>
      </c>
      <c r="T626" t="s">
        <v>4124</v>
      </c>
      <c r="U626" s="9">
        <v>687</v>
      </c>
      <c r="V626" t="s">
        <v>4124</v>
      </c>
      <c r="W626" s="9">
        <v>1039.0899999999999</v>
      </c>
      <c r="X626" t="s">
        <v>4124</v>
      </c>
      <c r="Y626" s="9">
        <f t="shared" si="187"/>
        <v>1039.0899999999999</v>
      </c>
      <c r="Z626" t="str">
        <f t="shared" si="188"/>
        <v>Per Diem</v>
      </c>
      <c r="AA626" s="9">
        <f t="shared" si="189"/>
        <v>13427.972344</v>
      </c>
      <c r="AB626" t="s">
        <v>4188</v>
      </c>
      <c r="AC626" s="9">
        <f t="shared" si="190"/>
        <v>13427.972344</v>
      </c>
      <c r="AD626" t="str">
        <f t="shared" si="191"/>
        <v>DRG Weight</v>
      </c>
      <c r="AE626" s="9">
        <f t="shared" si="192"/>
        <v>13025.13317368</v>
      </c>
      <c r="AF626" t="str">
        <f t="shared" si="193"/>
        <v>DRG Weight</v>
      </c>
      <c r="AG626" s="9">
        <f t="shared" si="194"/>
        <v>13427.972344</v>
      </c>
      <c r="AH626" t="str">
        <f t="shared" si="195"/>
        <v>DRG Weight</v>
      </c>
      <c r="AI626" s="9">
        <f t="shared" si="196"/>
        <v>13427.972344</v>
      </c>
      <c r="AJ626" t="str">
        <f t="shared" si="197"/>
        <v>DRG Weight</v>
      </c>
      <c r="AK626" s="9">
        <f t="shared" si="198"/>
        <v>13427.972344</v>
      </c>
      <c r="AL626" t="str">
        <f t="shared" si="199"/>
        <v>DRG Weight</v>
      </c>
    </row>
    <row r="627" spans="1:38" x14ac:dyDescent="0.25">
      <c r="A627" s="10">
        <v>790</v>
      </c>
      <c r="B627" s="9">
        <v>6.0000999999999998</v>
      </c>
      <c r="C627" s="9"/>
      <c r="D627" s="9"/>
      <c r="E627" s="9">
        <f t="shared" si="181"/>
        <v>0</v>
      </c>
      <c r="F627" s="9">
        <f t="shared" si="182"/>
        <v>66151.102499999994</v>
      </c>
      <c r="G627" s="9">
        <v>2569</v>
      </c>
      <c r="H627" t="s">
        <v>4124</v>
      </c>
      <c r="I627" s="9">
        <f t="shared" si="183"/>
        <v>66151.102499999994</v>
      </c>
      <c r="J627" t="s">
        <v>4188</v>
      </c>
      <c r="K627" s="9">
        <v>1450</v>
      </c>
      <c r="L627" t="s">
        <v>4124</v>
      </c>
      <c r="M627" s="9">
        <f t="shared" si="184"/>
        <v>0</v>
      </c>
      <c r="N627" t="s">
        <v>4103</v>
      </c>
      <c r="O627" s="9">
        <f t="shared" si="185"/>
        <v>0</v>
      </c>
      <c r="P627" t="s">
        <v>4103</v>
      </c>
      <c r="Q627" s="9">
        <v>2609</v>
      </c>
      <c r="R627" t="s">
        <v>4124</v>
      </c>
      <c r="S627" s="9">
        <v>4657</v>
      </c>
      <c r="T627" t="s">
        <v>4124</v>
      </c>
      <c r="U627" s="9">
        <v>1758</v>
      </c>
      <c r="V627" t="s">
        <v>4124</v>
      </c>
      <c r="W627" s="9">
        <v>1039.0899999999999</v>
      </c>
      <c r="X627" t="s">
        <v>4124</v>
      </c>
      <c r="Y627" s="9">
        <f t="shared" si="187"/>
        <v>1039.0899999999999</v>
      </c>
      <c r="Z627" t="str">
        <f t="shared" si="188"/>
        <v>Per Diem</v>
      </c>
      <c r="AA627" s="9">
        <f t="shared" si="189"/>
        <v>42420.123476000001</v>
      </c>
      <c r="AB627" t="s">
        <v>4188</v>
      </c>
      <c r="AC627" s="9">
        <f t="shared" si="190"/>
        <v>42420.123476000001</v>
      </c>
      <c r="AD627" t="str">
        <f t="shared" si="191"/>
        <v>DRG Weight</v>
      </c>
      <c r="AE627" s="9">
        <f t="shared" si="192"/>
        <v>41147.519771719999</v>
      </c>
      <c r="AF627" t="str">
        <f t="shared" si="193"/>
        <v>DRG Weight</v>
      </c>
      <c r="AG627" s="9">
        <f t="shared" si="194"/>
        <v>42420.123476000001</v>
      </c>
      <c r="AH627" t="str">
        <f t="shared" si="195"/>
        <v>DRG Weight</v>
      </c>
      <c r="AI627" s="9">
        <f t="shared" si="196"/>
        <v>42420.123476000001</v>
      </c>
      <c r="AJ627" t="str">
        <f t="shared" si="197"/>
        <v>DRG Weight</v>
      </c>
      <c r="AK627" s="9">
        <f t="shared" si="198"/>
        <v>42420.123476000001</v>
      </c>
      <c r="AL627" t="str">
        <f t="shared" si="199"/>
        <v>DRG Weight</v>
      </c>
    </row>
    <row r="628" spans="1:38" x14ac:dyDescent="0.25">
      <c r="A628" s="10">
        <v>791</v>
      </c>
      <c r="B628" s="9">
        <v>4.0976999999999997</v>
      </c>
      <c r="C628" s="9"/>
      <c r="D628" s="9"/>
      <c r="E628" s="9">
        <f t="shared" si="181"/>
        <v>0</v>
      </c>
      <c r="F628" s="9">
        <f t="shared" si="182"/>
        <v>45177.142499999994</v>
      </c>
      <c r="G628" s="9">
        <v>2569</v>
      </c>
      <c r="H628" t="s">
        <v>4124</v>
      </c>
      <c r="I628" s="9">
        <f t="shared" si="183"/>
        <v>45177.142499999994</v>
      </c>
      <c r="J628" t="s">
        <v>4188</v>
      </c>
      <c r="K628" s="9">
        <v>1450</v>
      </c>
      <c r="L628" t="s">
        <v>4124</v>
      </c>
      <c r="M628" s="9">
        <f t="shared" si="184"/>
        <v>0</v>
      </c>
      <c r="N628" t="s">
        <v>4103</v>
      </c>
      <c r="O628" s="9">
        <f t="shared" si="185"/>
        <v>0</v>
      </c>
      <c r="P628" t="s">
        <v>4103</v>
      </c>
      <c r="Q628" s="9">
        <v>2609</v>
      </c>
      <c r="R628" t="s">
        <v>4124</v>
      </c>
      <c r="S628" s="9">
        <v>4657</v>
      </c>
      <c r="T628" t="s">
        <v>4124</v>
      </c>
      <c r="U628" s="9">
        <v>687</v>
      </c>
      <c r="V628" t="s">
        <v>4124</v>
      </c>
      <c r="W628" s="9">
        <v>1039.0899999999999</v>
      </c>
      <c r="X628" t="s">
        <v>4124</v>
      </c>
      <c r="Y628" s="9">
        <f t="shared" si="187"/>
        <v>1039.0899999999999</v>
      </c>
      <c r="Z628" t="str">
        <f t="shared" si="188"/>
        <v>Per Diem</v>
      </c>
      <c r="AA628" s="9">
        <f t="shared" si="189"/>
        <v>29227.436051999997</v>
      </c>
      <c r="AB628" t="s">
        <v>4188</v>
      </c>
      <c r="AC628" s="9">
        <f t="shared" si="190"/>
        <v>29227.436051999997</v>
      </c>
      <c r="AD628" t="str">
        <f t="shared" si="191"/>
        <v>DRG Weight</v>
      </c>
      <c r="AE628" s="9">
        <f t="shared" si="192"/>
        <v>28350.612970439997</v>
      </c>
      <c r="AF628" t="str">
        <f t="shared" si="193"/>
        <v>DRG Weight</v>
      </c>
      <c r="AG628" s="9">
        <f t="shared" si="194"/>
        <v>29227.436051999997</v>
      </c>
      <c r="AH628" t="str">
        <f t="shared" si="195"/>
        <v>DRG Weight</v>
      </c>
      <c r="AI628" s="9">
        <f t="shared" si="196"/>
        <v>29227.436051999997</v>
      </c>
      <c r="AJ628" t="str">
        <f t="shared" si="197"/>
        <v>DRG Weight</v>
      </c>
      <c r="AK628" s="9">
        <f t="shared" si="198"/>
        <v>29227.436051999997</v>
      </c>
      <c r="AL628" t="str">
        <f t="shared" si="199"/>
        <v>DRG Weight</v>
      </c>
    </row>
    <row r="629" spans="1:38" x14ac:dyDescent="0.25">
      <c r="A629" s="10">
        <v>792</v>
      </c>
      <c r="B629" s="9">
        <v>2.4725000000000001</v>
      </c>
      <c r="C629" s="9">
        <v>6406.11</v>
      </c>
      <c r="D629" s="9">
        <f>C629*60%</f>
        <v>3843.6659999999997</v>
      </c>
      <c r="E629" s="9">
        <f t="shared" si="181"/>
        <v>687</v>
      </c>
      <c r="F629" s="9">
        <f t="shared" si="182"/>
        <v>27259.3125</v>
      </c>
      <c r="G629" s="9">
        <v>2569</v>
      </c>
      <c r="H629" t="s">
        <v>4124</v>
      </c>
      <c r="I629" s="9">
        <f t="shared" si="183"/>
        <v>27259.3125</v>
      </c>
      <c r="J629" t="s">
        <v>4188</v>
      </c>
      <c r="K629" s="9">
        <v>1450</v>
      </c>
      <c r="L629" t="s">
        <v>4124</v>
      </c>
      <c r="M629" s="9">
        <f t="shared" si="184"/>
        <v>4484.2769999999991</v>
      </c>
      <c r="N629" t="s">
        <v>4103</v>
      </c>
      <c r="O629" s="9">
        <f t="shared" si="185"/>
        <v>1921.8329999999999</v>
      </c>
      <c r="P629" t="s">
        <v>4103</v>
      </c>
      <c r="Q629" s="9">
        <v>2609</v>
      </c>
      <c r="R629" t="s">
        <v>4124</v>
      </c>
      <c r="S629" s="9">
        <v>1101</v>
      </c>
      <c r="T629" t="s">
        <v>4124</v>
      </c>
      <c r="U629" s="9">
        <v>687</v>
      </c>
      <c r="V629" t="s">
        <v>4124</v>
      </c>
      <c r="W629" s="9">
        <v>1039.0899999999999</v>
      </c>
      <c r="X629" t="s">
        <v>4124</v>
      </c>
      <c r="Y629" s="9">
        <f t="shared" si="187"/>
        <v>1039.0899999999999</v>
      </c>
      <c r="Z629" t="str">
        <f t="shared" si="188"/>
        <v>Per Diem</v>
      </c>
      <c r="AA629" s="9">
        <f t="shared" si="189"/>
        <v>17957.0641</v>
      </c>
      <c r="AB629" t="s">
        <v>4188</v>
      </c>
      <c r="AC629" s="9">
        <f t="shared" si="190"/>
        <v>17957.0641</v>
      </c>
      <c r="AD629" t="str">
        <f t="shared" si="191"/>
        <v>DRG Weight</v>
      </c>
      <c r="AE629" s="9">
        <f t="shared" si="192"/>
        <v>17418.352177000001</v>
      </c>
      <c r="AF629" t="str">
        <f t="shared" si="193"/>
        <v>DRG Weight</v>
      </c>
      <c r="AG629" s="9">
        <f t="shared" si="194"/>
        <v>17957.0641</v>
      </c>
      <c r="AH629" t="str">
        <f t="shared" si="195"/>
        <v>DRG Weight</v>
      </c>
      <c r="AI629" s="9">
        <f t="shared" si="196"/>
        <v>17957.0641</v>
      </c>
      <c r="AJ629" t="str">
        <f t="shared" si="197"/>
        <v>DRG Weight</v>
      </c>
      <c r="AK629" s="9">
        <f t="shared" si="198"/>
        <v>17957.0641</v>
      </c>
      <c r="AL629" t="str">
        <f t="shared" si="199"/>
        <v>DRG Weight</v>
      </c>
    </row>
    <row r="630" spans="1:38" x14ac:dyDescent="0.25">
      <c r="A630" s="10">
        <v>793</v>
      </c>
      <c r="B630" s="9">
        <v>4.2092999999999998</v>
      </c>
      <c r="C630" s="9">
        <v>5121.4450000000006</v>
      </c>
      <c r="D630" s="9">
        <f>C630*60%</f>
        <v>3072.8670000000002</v>
      </c>
      <c r="E630" s="9">
        <f t="shared" si="181"/>
        <v>687</v>
      </c>
      <c r="F630" s="9">
        <f t="shared" si="182"/>
        <v>46407.532500000001</v>
      </c>
      <c r="G630" s="9">
        <v>5779</v>
      </c>
      <c r="H630" t="s">
        <v>4124</v>
      </c>
      <c r="I630" s="9">
        <f t="shared" si="183"/>
        <v>46407.532500000001</v>
      </c>
      <c r="J630" t="s">
        <v>4188</v>
      </c>
      <c r="K630" s="9">
        <v>1450</v>
      </c>
      <c r="L630" t="s">
        <v>4124</v>
      </c>
      <c r="M630" s="9">
        <f t="shared" si="184"/>
        <v>3585.0115000000001</v>
      </c>
      <c r="N630" t="s">
        <v>4103</v>
      </c>
      <c r="O630" s="9">
        <f t="shared" si="185"/>
        <v>1536.4335000000001</v>
      </c>
      <c r="P630" t="s">
        <v>4103</v>
      </c>
      <c r="Q630" s="9">
        <v>2609</v>
      </c>
      <c r="R630" t="s">
        <v>4124</v>
      </c>
      <c r="S630" s="9">
        <v>4657</v>
      </c>
      <c r="T630" t="s">
        <v>4124</v>
      </c>
      <c r="U630" s="9">
        <v>687</v>
      </c>
      <c r="V630" t="s">
        <v>4124</v>
      </c>
      <c r="W630" s="9">
        <v>1039.0899999999999</v>
      </c>
      <c r="X630" t="s">
        <v>4124</v>
      </c>
      <c r="Y630" s="9">
        <f t="shared" si="187"/>
        <v>1039.0899999999999</v>
      </c>
      <c r="Z630" t="str">
        <f t="shared" si="188"/>
        <v>Per Diem</v>
      </c>
      <c r="AA630" s="9">
        <f t="shared" si="189"/>
        <v>30001.355267999999</v>
      </c>
      <c r="AB630" t="s">
        <v>4188</v>
      </c>
      <c r="AC630" s="9">
        <f t="shared" si="190"/>
        <v>30001.355267999999</v>
      </c>
      <c r="AD630" t="str">
        <f t="shared" si="191"/>
        <v>DRG Weight</v>
      </c>
      <c r="AE630" s="9">
        <f t="shared" si="192"/>
        <v>29101.314609959998</v>
      </c>
      <c r="AF630" t="str">
        <f t="shared" si="193"/>
        <v>DRG Weight</v>
      </c>
      <c r="AG630" s="9">
        <f t="shared" si="194"/>
        <v>30001.355267999999</v>
      </c>
      <c r="AH630" t="str">
        <f t="shared" si="195"/>
        <v>DRG Weight</v>
      </c>
      <c r="AI630" s="9">
        <f t="shared" si="196"/>
        <v>30001.355267999999</v>
      </c>
      <c r="AJ630" t="str">
        <f t="shared" si="197"/>
        <v>DRG Weight</v>
      </c>
      <c r="AK630" s="9">
        <f t="shared" si="198"/>
        <v>30001.355267999999</v>
      </c>
      <c r="AL630" t="str">
        <f t="shared" si="199"/>
        <v>DRG Weight</v>
      </c>
    </row>
    <row r="631" spans="1:38" x14ac:dyDescent="0.25">
      <c r="A631" s="10">
        <v>794</v>
      </c>
      <c r="B631" s="9">
        <v>1.4899</v>
      </c>
      <c r="C631" s="9">
        <v>5348.0537719298236</v>
      </c>
      <c r="D631" s="9">
        <f>C631*60%</f>
        <v>3208.832263157894</v>
      </c>
      <c r="E631" s="9">
        <f t="shared" si="181"/>
        <v>687</v>
      </c>
      <c r="F631" s="9">
        <f t="shared" si="182"/>
        <v>16426.147499999999</v>
      </c>
      <c r="G631" s="9">
        <v>3451</v>
      </c>
      <c r="H631" t="s">
        <v>4124</v>
      </c>
      <c r="I631" s="9">
        <f t="shared" si="183"/>
        <v>16426.147499999999</v>
      </c>
      <c r="J631" t="s">
        <v>4188</v>
      </c>
      <c r="K631" s="9">
        <v>1450</v>
      </c>
      <c r="L631" t="s">
        <v>4124</v>
      </c>
      <c r="M631" s="9">
        <f t="shared" si="184"/>
        <v>3743.6376403508762</v>
      </c>
      <c r="N631" t="s">
        <v>4103</v>
      </c>
      <c r="O631" s="9">
        <f t="shared" si="185"/>
        <v>1604.416131578947</v>
      </c>
      <c r="P631" t="s">
        <v>4103</v>
      </c>
      <c r="Q631" s="9">
        <v>2609</v>
      </c>
      <c r="R631" t="s">
        <v>4124</v>
      </c>
      <c r="S631" s="9">
        <v>4657</v>
      </c>
      <c r="T631" t="s">
        <v>4124</v>
      </c>
      <c r="U631" s="9">
        <v>687</v>
      </c>
      <c r="V631" t="s">
        <v>4124</v>
      </c>
      <c r="W631" s="9">
        <v>1039.0899999999999</v>
      </c>
      <c r="X631" t="s">
        <v>4124</v>
      </c>
      <c r="Y631" s="9">
        <f t="shared" si="187"/>
        <v>1039.0899999999999</v>
      </c>
      <c r="Z631" t="str">
        <f t="shared" si="188"/>
        <v>Per Diem</v>
      </c>
      <c r="AA631" s="9">
        <f t="shared" si="189"/>
        <v>11142.968924000001</v>
      </c>
      <c r="AB631" t="s">
        <v>4188</v>
      </c>
      <c r="AC631" s="9">
        <f t="shared" si="190"/>
        <v>11142.968924000001</v>
      </c>
      <c r="AD631" t="str">
        <f t="shared" si="191"/>
        <v>DRG Weight</v>
      </c>
      <c r="AE631" s="9">
        <f t="shared" si="192"/>
        <v>10808.67985628</v>
      </c>
      <c r="AF631" t="str">
        <f t="shared" si="193"/>
        <v>DRG Weight</v>
      </c>
      <c r="AG631" s="9">
        <f t="shared" si="194"/>
        <v>11142.968924000001</v>
      </c>
      <c r="AH631" t="str">
        <f t="shared" si="195"/>
        <v>DRG Weight</v>
      </c>
      <c r="AI631" s="9">
        <f t="shared" si="196"/>
        <v>11142.968924000001</v>
      </c>
      <c r="AJ631" t="str">
        <f t="shared" si="197"/>
        <v>DRG Weight</v>
      </c>
      <c r="AK631" s="9">
        <f t="shared" si="198"/>
        <v>11142.968924000001</v>
      </c>
      <c r="AL631" t="str">
        <f t="shared" si="199"/>
        <v>DRG Weight</v>
      </c>
    </row>
    <row r="632" spans="1:38" x14ac:dyDescent="0.25">
      <c r="A632" s="10">
        <v>795</v>
      </c>
      <c r="B632" s="9">
        <v>0.20169999999999999</v>
      </c>
      <c r="C632" s="9">
        <v>5380.2322727272704</v>
      </c>
      <c r="D632" s="9">
        <f>C632*60%</f>
        <v>3228.1393636363623</v>
      </c>
      <c r="E632" s="9">
        <f t="shared" si="181"/>
        <v>300</v>
      </c>
      <c r="F632" s="9">
        <f t="shared" si="182"/>
        <v>3766.162590909089</v>
      </c>
      <c r="G632" s="9">
        <v>1933</v>
      </c>
      <c r="H632" t="s">
        <v>4124</v>
      </c>
      <c r="I632" s="9">
        <f t="shared" si="183"/>
        <v>2223.7424999999998</v>
      </c>
      <c r="J632" t="s">
        <v>4188</v>
      </c>
      <c r="K632" s="9">
        <v>300</v>
      </c>
      <c r="L632" t="s">
        <v>4124</v>
      </c>
      <c r="M632" s="9">
        <f t="shared" si="184"/>
        <v>3766.162590909089</v>
      </c>
      <c r="N632" t="s">
        <v>4103</v>
      </c>
      <c r="O632" s="9">
        <f t="shared" si="185"/>
        <v>1614.0696818181812</v>
      </c>
      <c r="P632" t="s">
        <v>4103</v>
      </c>
      <c r="Q632" s="9">
        <v>2609</v>
      </c>
      <c r="R632" t="s">
        <v>4124</v>
      </c>
      <c r="S632" s="9">
        <v>848</v>
      </c>
      <c r="T632" t="s">
        <v>4124</v>
      </c>
      <c r="U632" s="9">
        <v>687</v>
      </c>
      <c r="V632" t="s">
        <v>4124</v>
      </c>
      <c r="W632" s="9">
        <v>1039.0899999999999</v>
      </c>
      <c r="X632" t="s">
        <v>4124</v>
      </c>
      <c r="Y632" s="9">
        <f t="shared" si="187"/>
        <v>1039.0899999999999</v>
      </c>
      <c r="Z632" t="str">
        <f t="shared" si="188"/>
        <v>Per Diem</v>
      </c>
      <c r="AA632" s="9">
        <f t="shared" si="189"/>
        <v>2209.6110920000001</v>
      </c>
      <c r="AB632" t="s">
        <v>4188</v>
      </c>
      <c r="AC632" s="9">
        <f t="shared" si="190"/>
        <v>2209.6110920000001</v>
      </c>
      <c r="AD632" t="str">
        <f t="shared" si="191"/>
        <v>DRG Weight</v>
      </c>
      <c r="AE632" s="9">
        <f t="shared" si="192"/>
        <v>2143.3227592399999</v>
      </c>
      <c r="AF632" t="str">
        <f t="shared" si="193"/>
        <v>DRG Weight</v>
      </c>
      <c r="AG632" s="9">
        <f t="shared" si="194"/>
        <v>2209.6110920000001</v>
      </c>
      <c r="AH632" t="str">
        <f t="shared" si="195"/>
        <v>DRG Weight</v>
      </c>
      <c r="AI632" s="9">
        <f t="shared" si="196"/>
        <v>2209.6110920000001</v>
      </c>
      <c r="AJ632" t="str">
        <f t="shared" si="197"/>
        <v>DRG Weight</v>
      </c>
      <c r="AK632" s="9">
        <f t="shared" si="198"/>
        <v>2209.6110920000001</v>
      </c>
      <c r="AL632" t="str">
        <f t="shared" si="199"/>
        <v>DRG Weight</v>
      </c>
    </row>
    <row r="633" spans="1:38" x14ac:dyDescent="0.25">
      <c r="A633" s="10">
        <v>796</v>
      </c>
      <c r="B633" s="9">
        <v>1.4184000000000001</v>
      </c>
      <c r="C633" s="9"/>
      <c r="D633" s="9"/>
      <c r="E633" s="9">
        <f t="shared" si="181"/>
        <v>0</v>
      </c>
      <c r="F633" s="9">
        <f t="shared" si="182"/>
        <v>15637.86</v>
      </c>
      <c r="G633" s="9">
        <v>2569</v>
      </c>
      <c r="H633" t="s">
        <v>4124</v>
      </c>
      <c r="I633" s="9">
        <f t="shared" si="183"/>
        <v>15637.86</v>
      </c>
      <c r="J633" t="s">
        <v>4188</v>
      </c>
      <c r="K633" s="9">
        <v>2300</v>
      </c>
      <c r="L633" t="s">
        <v>4133</v>
      </c>
      <c r="M633" s="9">
        <f t="shared" si="184"/>
        <v>0</v>
      </c>
      <c r="N633" t="s">
        <v>4103</v>
      </c>
      <c r="O633" s="9">
        <f t="shared" si="185"/>
        <v>0</v>
      </c>
      <c r="P633" t="s">
        <v>4103</v>
      </c>
      <c r="Q633" s="9">
        <v>2609</v>
      </c>
      <c r="R633" t="s">
        <v>4124</v>
      </c>
      <c r="S633" s="9">
        <v>4657</v>
      </c>
      <c r="T633" t="s">
        <v>4124</v>
      </c>
      <c r="U633" s="9">
        <v>3848</v>
      </c>
      <c r="V633" t="s">
        <v>4133</v>
      </c>
      <c r="W633" s="9">
        <v>1039.0899999999999</v>
      </c>
      <c r="X633" t="s">
        <v>4124</v>
      </c>
      <c r="Y633" s="9">
        <f t="shared" si="187"/>
        <v>1039.0899999999999</v>
      </c>
      <c r="Z633" t="str">
        <f t="shared" si="188"/>
        <v>Per Diem</v>
      </c>
      <c r="AA633" s="9">
        <f t="shared" si="189"/>
        <v>10647.133584000001</v>
      </c>
      <c r="AB633" t="s">
        <v>4188</v>
      </c>
      <c r="AC633" s="9">
        <f t="shared" si="190"/>
        <v>10647.133584000001</v>
      </c>
      <c r="AD633" t="str">
        <f t="shared" si="191"/>
        <v>DRG Weight</v>
      </c>
      <c r="AE633" s="9">
        <f t="shared" si="192"/>
        <v>10327.71957648</v>
      </c>
      <c r="AF633" t="str">
        <f t="shared" si="193"/>
        <v>DRG Weight</v>
      </c>
      <c r="AG633" s="9">
        <f t="shared" si="194"/>
        <v>10647.133584000001</v>
      </c>
      <c r="AH633" t="str">
        <f t="shared" si="195"/>
        <v>DRG Weight</v>
      </c>
      <c r="AI633" s="9">
        <f t="shared" si="196"/>
        <v>10647.133584000001</v>
      </c>
      <c r="AJ633" t="str">
        <f t="shared" si="197"/>
        <v>DRG Weight</v>
      </c>
      <c r="AK633" s="9">
        <f t="shared" si="198"/>
        <v>10647.133584000001</v>
      </c>
      <c r="AL633" t="str">
        <f t="shared" si="199"/>
        <v>DRG Weight</v>
      </c>
    </row>
    <row r="634" spans="1:38" x14ac:dyDescent="0.25">
      <c r="A634" s="10">
        <v>797</v>
      </c>
      <c r="B634" s="9">
        <v>0.99590000000000001</v>
      </c>
      <c r="C634" s="9"/>
      <c r="D634" s="9"/>
      <c r="E634" s="9">
        <f t="shared" si="181"/>
        <v>0</v>
      </c>
      <c r="F634" s="9">
        <f t="shared" si="182"/>
        <v>10979.797500000001</v>
      </c>
      <c r="G634" s="9">
        <v>2569</v>
      </c>
      <c r="H634" t="s">
        <v>4124</v>
      </c>
      <c r="I634" s="9">
        <f t="shared" si="183"/>
        <v>10979.797500000001</v>
      </c>
      <c r="J634" t="s">
        <v>4188</v>
      </c>
      <c r="K634" s="9">
        <v>2300</v>
      </c>
      <c r="L634" t="s">
        <v>4133</v>
      </c>
      <c r="M634" s="9">
        <f t="shared" si="184"/>
        <v>0</v>
      </c>
      <c r="N634" t="s">
        <v>4103</v>
      </c>
      <c r="O634" s="9">
        <f t="shared" si="185"/>
        <v>0</v>
      </c>
      <c r="P634" t="s">
        <v>4103</v>
      </c>
      <c r="Q634" s="9">
        <v>2609</v>
      </c>
      <c r="R634" t="s">
        <v>4124</v>
      </c>
      <c r="S634" s="9">
        <v>4657</v>
      </c>
      <c r="T634" t="s">
        <v>4124</v>
      </c>
      <c r="U634" s="9">
        <v>3848</v>
      </c>
      <c r="V634" t="s">
        <v>4133</v>
      </c>
      <c r="W634" s="9">
        <v>1039.0899999999999</v>
      </c>
      <c r="X634" t="s">
        <v>4124</v>
      </c>
      <c r="Y634" s="9">
        <f t="shared" si="187"/>
        <v>1039.0899999999999</v>
      </c>
      <c r="Z634" t="str">
        <f t="shared" si="188"/>
        <v>Per Diem</v>
      </c>
      <c r="AA634" s="9">
        <f t="shared" si="189"/>
        <v>7717.1974840000003</v>
      </c>
      <c r="AB634" t="s">
        <v>4188</v>
      </c>
      <c r="AC634" s="9">
        <f t="shared" si="190"/>
        <v>7717.1974840000003</v>
      </c>
      <c r="AD634" t="str">
        <f t="shared" si="191"/>
        <v>DRG Weight</v>
      </c>
      <c r="AE634" s="9">
        <f t="shared" si="192"/>
        <v>7485.68155948</v>
      </c>
      <c r="AF634" t="str">
        <f t="shared" si="193"/>
        <v>DRG Weight</v>
      </c>
      <c r="AG634" s="9">
        <f t="shared" si="194"/>
        <v>7717.1974840000003</v>
      </c>
      <c r="AH634" t="str">
        <f t="shared" si="195"/>
        <v>DRG Weight</v>
      </c>
      <c r="AI634" s="9">
        <f t="shared" si="196"/>
        <v>7717.1974840000003</v>
      </c>
      <c r="AJ634" t="str">
        <f t="shared" si="197"/>
        <v>DRG Weight</v>
      </c>
      <c r="AK634" s="9">
        <f t="shared" si="198"/>
        <v>7717.1974840000003</v>
      </c>
      <c r="AL634" t="str">
        <f t="shared" si="199"/>
        <v>DRG Weight</v>
      </c>
    </row>
    <row r="635" spans="1:38" x14ac:dyDescent="0.25">
      <c r="A635" s="10">
        <v>798</v>
      </c>
      <c r="B635" s="9">
        <v>0.83509999999999995</v>
      </c>
      <c r="C635" s="9"/>
      <c r="D635" s="9"/>
      <c r="E635" s="9">
        <f t="shared" si="181"/>
        <v>0</v>
      </c>
      <c r="F635" s="9">
        <f t="shared" si="182"/>
        <v>9206.9774999999991</v>
      </c>
      <c r="G635" s="9">
        <v>2569</v>
      </c>
      <c r="H635" t="s">
        <v>4124</v>
      </c>
      <c r="I635" s="9">
        <f t="shared" si="183"/>
        <v>9206.9774999999991</v>
      </c>
      <c r="J635" t="s">
        <v>4188</v>
      </c>
      <c r="K635" s="9">
        <v>2300</v>
      </c>
      <c r="L635" t="s">
        <v>4133</v>
      </c>
      <c r="M635" s="9">
        <f t="shared" si="184"/>
        <v>0</v>
      </c>
      <c r="N635" t="s">
        <v>4103</v>
      </c>
      <c r="O635" s="9">
        <f t="shared" si="185"/>
        <v>0</v>
      </c>
      <c r="P635" t="s">
        <v>4103</v>
      </c>
      <c r="Q635" s="9">
        <v>2609</v>
      </c>
      <c r="R635" t="s">
        <v>4124</v>
      </c>
      <c r="S635" s="9">
        <v>4657</v>
      </c>
      <c r="T635" t="s">
        <v>4124</v>
      </c>
      <c r="U635" s="9">
        <v>3848</v>
      </c>
      <c r="V635" t="s">
        <v>4133</v>
      </c>
      <c r="W635" s="9">
        <v>1039.0899999999999</v>
      </c>
      <c r="X635" t="s">
        <v>4124</v>
      </c>
      <c r="Y635" s="9">
        <f t="shared" si="187"/>
        <v>1039.0899999999999</v>
      </c>
      <c r="Z635" t="str">
        <f t="shared" si="188"/>
        <v>Per Diem</v>
      </c>
      <c r="AA635" s="9">
        <f t="shared" si="189"/>
        <v>6602.088076</v>
      </c>
      <c r="AB635" t="s">
        <v>4188</v>
      </c>
      <c r="AC635" s="9">
        <f t="shared" si="190"/>
        <v>6602.088076</v>
      </c>
      <c r="AD635" t="str">
        <f t="shared" si="191"/>
        <v>DRG Weight</v>
      </c>
      <c r="AE635" s="9">
        <f t="shared" si="192"/>
        <v>6404.0254337199995</v>
      </c>
      <c r="AF635" t="str">
        <f t="shared" si="193"/>
        <v>DRG Weight</v>
      </c>
      <c r="AG635" s="9">
        <f t="shared" si="194"/>
        <v>6602.088076</v>
      </c>
      <c r="AH635" t="str">
        <f t="shared" si="195"/>
        <v>DRG Weight</v>
      </c>
      <c r="AI635" s="9">
        <f t="shared" si="196"/>
        <v>6602.088076</v>
      </c>
      <c r="AJ635" t="str">
        <f t="shared" si="197"/>
        <v>DRG Weight</v>
      </c>
      <c r="AK635" s="9">
        <f t="shared" si="198"/>
        <v>6602.088076</v>
      </c>
      <c r="AL635" t="str">
        <f t="shared" si="199"/>
        <v>DRG Weight</v>
      </c>
    </row>
    <row r="636" spans="1:38" x14ac:dyDescent="0.25">
      <c r="A636" s="10">
        <v>799</v>
      </c>
      <c r="B636" s="9">
        <v>4.9546000000000001</v>
      </c>
      <c r="C636" s="9"/>
      <c r="D636" s="9"/>
      <c r="E636" s="9">
        <f t="shared" si="181"/>
        <v>0</v>
      </c>
      <c r="F636" s="9">
        <f t="shared" si="182"/>
        <v>54624.465000000004</v>
      </c>
      <c r="G636" s="9">
        <v>4292</v>
      </c>
      <c r="H636" t="s">
        <v>4124</v>
      </c>
      <c r="I636" s="9">
        <f t="shared" si="183"/>
        <v>54624.465000000004</v>
      </c>
      <c r="J636" t="s">
        <v>4188</v>
      </c>
      <c r="K636" s="9">
        <v>1125</v>
      </c>
      <c r="L636" t="s">
        <v>4124</v>
      </c>
      <c r="M636" s="9">
        <f t="shared" si="184"/>
        <v>0</v>
      </c>
      <c r="N636" t="s">
        <v>4103</v>
      </c>
      <c r="O636" s="9">
        <f t="shared" si="185"/>
        <v>0</v>
      </c>
      <c r="P636" t="s">
        <v>4103</v>
      </c>
      <c r="Q636" s="9">
        <v>2609</v>
      </c>
      <c r="R636" t="s">
        <v>4124</v>
      </c>
      <c r="S636" s="9">
        <v>3218</v>
      </c>
      <c r="T636" t="s">
        <v>4124</v>
      </c>
      <c r="U636" s="9">
        <f t="shared" ref="U636:U641" si="201">B636*9184</f>
        <v>45503.046399999999</v>
      </c>
      <c r="V636" t="s">
        <v>4188</v>
      </c>
      <c r="W636" s="9">
        <v>1039.0899999999999</v>
      </c>
      <c r="X636" t="s">
        <v>4124</v>
      </c>
      <c r="Y636" s="9">
        <f t="shared" si="187"/>
        <v>1039.0899999999999</v>
      </c>
      <c r="Z636" t="str">
        <f t="shared" si="188"/>
        <v>Per Diem</v>
      </c>
      <c r="AA636" s="9">
        <f t="shared" si="189"/>
        <v>35169.831896000003</v>
      </c>
      <c r="AB636" t="s">
        <v>4188</v>
      </c>
      <c r="AC636" s="9">
        <f t="shared" si="190"/>
        <v>35169.831896000003</v>
      </c>
      <c r="AD636" t="str">
        <f t="shared" si="191"/>
        <v>DRG Weight</v>
      </c>
      <c r="AE636" s="9">
        <f t="shared" si="192"/>
        <v>34114.736939120005</v>
      </c>
      <c r="AF636" t="str">
        <f t="shared" si="193"/>
        <v>DRG Weight</v>
      </c>
      <c r="AG636" s="9">
        <f t="shared" si="194"/>
        <v>35169.831896000003</v>
      </c>
      <c r="AH636" t="str">
        <f t="shared" si="195"/>
        <v>DRG Weight</v>
      </c>
      <c r="AI636" s="9">
        <f t="shared" si="196"/>
        <v>35169.831896000003</v>
      </c>
      <c r="AJ636" t="str">
        <f t="shared" si="197"/>
        <v>DRG Weight</v>
      </c>
      <c r="AK636" s="9">
        <f t="shared" si="198"/>
        <v>35169.831896000003</v>
      </c>
      <c r="AL636" t="str">
        <f t="shared" si="199"/>
        <v>DRG Weight</v>
      </c>
    </row>
    <row r="637" spans="1:38" x14ac:dyDescent="0.25">
      <c r="A637" s="10">
        <v>800</v>
      </c>
      <c r="B637" s="9">
        <v>2.8176999999999999</v>
      </c>
      <c r="C637" s="9"/>
      <c r="D637" s="9"/>
      <c r="E637" s="9">
        <f t="shared" si="181"/>
        <v>0</v>
      </c>
      <c r="F637" s="9">
        <f t="shared" si="182"/>
        <v>31065.142499999998</v>
      </c>
      <c r="G637" s="9">
        <v>4292</v>
      </c>
      <c r="H637" t="s">
        <v>4124</v>
      </c>
      <c r="I637" s="9">
        <f t="shared" si="183"/>
        <v>31065.142499999998</v>
      </c>
      <c r="J637" t="s">
        <v>4188</v>
      </c>
      <c r="K637" s="9">
        <v>1125</v>
      </c>
      <c r="L637" t="s">
        <v>4124</v>
      </c>
      <c r="M637" s="9">
        <f t="shared" si="184"/>
        <v>0</v>
      </c>
      <c r="N637" t="s">
        <v>4103</v>
      </c>
      <c r="O637" s="9">
        <f t="shared" si="185"/>
        <v>0</v>
      </c>
      <c r="P637" t="s">
        <v>4103</v>
      </c>
      <c r="Q637" s="9">
        <v>2609</v>
      </c>
      <c r="R637" t="s">
        <v>4124</v>
      </c>
      <c r="S637" s="9">
        <v>3218</v>
      </c>
      <c r="T637" t="s">
        <v>4124</v>
      </c>
      <c r="U637" s="9">
        <f t="shared" si="201"/>
        <v>25877.756799999999</v>
      </c>
      <c r="V637" t="s">
        <v>4188</v>
      </c>
      <c r="W637" s="9">
        <v>1039.0899999999999</v>
      </c>
      <c r="X637" t="s">
        <v>4124</v>
      </c>
      <c r="Y637" s="9">
        <f t="shared" si="187"/>
        <v>1039.0899999999999</v>
      </c>
      <c r="Z637" t="str">
        <f t="shared" si="188"/>
        <v>Per Diem</v>
      </c>
      <c r="AA637" s="9">
        <f t="shared" si="189"/>
        <v>20350.943251999997</v>
      </c>
      <c r="AB637" t="s">
        <v>4188</v>
      </c>
      <c r="AC637" s="9">
        <f t="shared" si="190"/>
        <v>20350.943251999997</v>
      </c>
      <c r="AD637" t="str">
        <f t="shared" si="191"/>
        <v>DRG Weight</v>
      </c>
      <c r="AE637" s="9">
        <f t="shared" si="192"/>
        <v>19740.414954439995</v>
      </c>
      <c r="AF637" t="str">
        <f t="shared" si="193"/>
        <v>DRG Weight</v>
      </c>
      <c r="AG637" s="9">
        <f t="shared" si="194"/>
        <v>20350.943251999997</v>
      </c>
      <c r="AH637" t="str">
        <f t="shared" si="195"/>
        <v>DRG Weight</v>
      </c>
      <c r="AI637" s="9">
        <f t="shared" si="196"/>
        <v>20350.943251999997</v>
      </c>
      <c r="AJ637" t="str">
        <f t="shared" si="197"/>
        <v>DRG Weight</v>
      </c>
      <c r="AK637" s="9">
        <f t="shared" si="198"/>
        <v>20350.943251999997</v>
      </c>
      <c r="AL637" t="str">
        <f t="shared" si="199"/>
        <v>DRG Weight</v>
      </c>
    </row>
    <row r="638" spans="1:38" x14ac:dyDescent="0.25">
      <c r="A638" s="10">
        <v>801</v>
      </c>
      <c r="B638" s="9">
        <v>1.7897000000000001</v>
      </c>
      <c r="C638" s="9"/>
      <c r="D638" s="9"/>
      <c r="E638" s="9">
        <f t="shared" si="181"/>
        <v>0</v>
      </c>
      <c r="F638" s="9">
        <f t="shared" si="182"/>
        <v>19731.442500000001</v>
      </c>
      <c r="G638" s="9">
        <v>5779</v>
      </c>
      <c r="H638" t="s">
        <v>4124</v>
      </c>
      <c r="I638" s="9">
        <f t="shared" si="183"/>
        <v>19731.442500000001</v>
      </c>
      <c r="J638" t="s">
        <v>4188</v>
      </c>
      <c r="K638" s="9">
        <v>1125</v>
      </c>
      <c r="L638" t="s">
        <v>4124</v>
      </c>
      <c r="M638" s="9">
        <f t="shared" si="184"/>
        <v>0</v>
      </c>
      <c r="N638" t="s">
        <v>4103</v>
      </c>
      <c r="O638" s="9">
        <f t="shared" si="185"/>
        <v>0</v>
      </c>
      <c r="P638" t="s">
        <v>4103</v>
      </c>
      <c r="Q638" s="9">
        <v>2609</v>
      </c>
      <c r="R638" t="s">
        <v>4124</v>
      </c>
      <c r="S638" s="9">
        <v>3218</v>
      </c>
      <c r="T638" t="s">
        <v>4124</v>
      </c>
      <c r="U638" s="9">
        <f t="shared" si="201"/>
        <v>16436.604800000001</v>
      </c>
      <c r="V638" t="s">
        <v>4188</v>
      </c>
      <c r="W638" s="9">
        <v>1039.0899999999999</v>
      </c>
      <c r="X638" t="s">
        <v>4124</v>
      </c>
      <c r="Y638" s="9">
        <f t="shared" si="187"/>
        <v>1039.0899999999999</v>
      </c>
      <c r="Z638" t="str">
        <f t="shared" si="188"/>
        <v>Per Diem</v>
      </c>
      <c r="AA638" s="9">
        <f t="shared" si="189"/>
        <v>13222.009972000002</v>
      </c>
      <c r="AB638" t="s">
        <v>4188</v>
      </c>
      <c r="AC638" s="9">
        <f t="shared" si="190"/>
        <v>13222.009972000002</v>
      </c>
      <c r="AD638" t="str">
        <f t="shared" si="191"/>
        <v>DRG Weight</v>
      </c>
      <c r="AE638" s="9">
        <f t="shared" si="192"/>
        <v>12825.34967284</v>
      </c>
      <c r="AF638" t="str">
        <f t="shared" si="193"/>
        <v>DRG Weight</v>
      </c>
      <c r="AG638" s="9">
        <f t="shared" si="194"/>
        <v>13222.009972000002</v>
      </c>
      <c r="AH638" t="str">
        <f t="shared" si="195"/>
        <v>DRG Weight</v>
      </c>
      <c r="AI638" s="9">
        <f t="shared" si="196"/>
        <v>13222.009972000002</v>
      </c>
      <c r="AJ638" t="str">
        <f t="shared" si="197"/>
        <v>DRG Weight</v>
      </c>
      <c r="AK638" s="9">
        <f t="shared" si="198"/>
        <v>13222.009972000002</v>
      </c>
      <c r="AL638" t="str">
        <f t="shared" si="199"/>
        <v>DRG Weight</v>
      </c>
    </row>
    <row r="639" spans="1:38" x14ac:dyDescent="0.25">
      <c r="A639" s="10">
        <v>802</v>
      </c>
      <c r="B639" s="9">
        <v>3.4308000000000001</v>
      </c>
      <c r="C639" s="9"/>
      <c r="D639" s="9"/>
      <c r="E639" s="9">
        <f t="shared" si="181"/>
        <v>0</v>
      </c>
      <c r="F639" s="9">
        <f t="shared" si="182"/>
        <v>37824.57</v>
      </c>
      <c r="G639" s="9">
        <v>3451</v>
      </c>
      <c r="H639" t="s">
        <v>4124</v>
      </c>
      <c r="I639" s="9">
        <f t="shared" si="183"/>
        <v>37824.57</v>
      </c>
      <c r="J639" t="s">
        <v>4188</v>
      </c>
      <c r="K639" s="9">
        <v>1125</v>
      </c>
      <c r="L639" t="s">
        <v>4124</v>
      </c>
      <c r="M639" s="9">
        <f t="shared" si="184"/>
        <v>0</v>
      </c>
      <c r="N639" t="s">
        <v>4103</v>
      </c>
      <c r="O639" s="9">
        <f t="shared" si="185"/>
        <v>0</v>
      </c>
      <c r="P639" t="s">
        <v>4103</v>
      </c>
      <c r="Q639" s="9">
        <v>2609</v>
      </c>
      <c r="R639" t="s">
        <v>4124</v>
      </c>
      <c r="S639" s="9">
        <v>3218</v>
      </c>
      <c r="T639" t="s">
        <v>4124</v>
      </c>
      <c r="U639" s="9">
        <f t="shared" si="201"/>
        <v>31508.467199999999</v>
      </c>
      <c r="V639" t="s">
        <v>4188</v>
      </c>
      <c r="W639" s="9">
        <v>1039.0899999999999</v>
      </c>
      <c r="X639" t="s">
        <v>4124</v>
      </c>
      <c r="Y639" s="9">
        <f t="shared" si="187"/>
        <v>1039.0899999999999</v>
      </c>
      <c r="Z639" t="str">
        <f t="shared" si="188"/>
        <v>Per Diem</v>
      </c>
      <c r="AA639" s="9">
        <f t="shared" si="189"/>
        <v>24602.644607999999</v>
      </c>
      <c r="AB639" t="s">
        <v>4188</v>
      </c>
      <c r="AC639" s="9">
        <f t="shared" si="190"/>
        <v>24602.644607999999</v>
      </c>
      <c r="AD639" t="str">
        <f t="shared" si="191"/>
        <v>DRG Weight</v>
      </c>
      <c r="AE639" s="9">
        <f t="shared" si="192"/>
        <v>23864.565269759998</v>
      </c>
      <c r="AF639" t="str">
        <f t="shared" si="193"/>
        <v>DRG Weight</v>
      </c>
      <c r="AG639" s="9">
        <f t="shared" si="194"/>
        <v>24602.644607999999</v>
      </c>
      <c r="AH639" t="str">
        <f t="shared" si="195"/>
        <v>DRG Weight</v>
      </c>
      <c r="AI639" s="9">
        <f t="shared" si="196"/>
        <v>24602.644607999999</v>
      </c>
      <c r="AJ639" t="str">
        <f t="shared" si="197"/>
        <v>DRG Weight</v>
      </c>
      <c r="AK639" s="9">
        <f t="shared" si="198"/>
        <v>24602.644607999999</v>
      </c>
      <c r="AL639" t="str">
        <f t="shared" si="199"/>
        <v>DRG Weight</v>
      </c>
    </row>
    <row r="640" spans="1:38" x14ac:dyDescent="0.25">
      <c r="A640" s="10">
        <v>803</v>
      </c>
      <c r="B640" s="9">
        <v>1.8582000000000001</v>
      </c>
      <c r="C640" s="9"/>
      <c r="D640" s="9"/>
      <c r="E640" s="9">
        <f t="shared" si="181"/>
        <v>0</v>
      </c>
      <c r="F640" s="9">
        <f t="shared" si="182"/>
        <v>20486.655000000002</v>
      </c>
      <c r="G640" s="9">
        <v>3451</v>
      </c>
      <c r="H640" t="s">
        <v>4124</v>
      </c>
      <c r="I640" s="9">
        <f t="shared" si="183"/>
        <v>20486.655000000002</v>
      </c>
      <c r="J640" t="s">
        <v>4188</v>
      </c>
      <c r="K640" s="9">
        <v>1125</v>
      </c>
      <c r="L640" t="s">
        <v>4124</v>
      </c>
      <c r="M640" s="9">
        <f t="shared" si="184"/>
        <v>0</v>
      </c>
      <c r="N640" t="s">
        <v>4103</v>
      </c>
      <c r="O640" s="9">
        <f t="shared" si="185"/>
        <v>0</v>
      </c>
      <c r="P640" t="s">
        <v>4103</v>
      </c>
      <c r="Q640" s="9">
        <v>2609</v>
      </c>
      <c r="R640" t="s">
        <v>4124</v>
      </c>
      <c r="S640" s="9">
        <v>3218</v>
      </c>
      <c r="T640" t="s">
        <v>4124</v>
      </c>
      <c r="U640" s="9">
        <f t="shared" si="201"/>
        <v>17065.7088</v>
      </c>
      <c r="V640" t="s">
        <v>4188</v>
      </c>
      <c r="W640" s="9">
        <v>1039.0899999999999</v>
      </c>
      <c r="X640" t="s">
        <v>4124</v>
      </c>
      <c r="Y640" s="9">
        <f t="shared" si="187"/>
        <v>1039.0899999999999</v>
      </c>
      <c r="Z640" t="str">
        <f t="shared" si="188"/>
        <v>Per Diem</v>
      </c>
      <c r="AA640" s="9">
        <f t="shared" si="189"/>
        <v>13697.041032000001</v>
      </c>
      <c r="AB640" t="s">
        <v>4188</v>
      </c>
      <c r="AC640" s="9">
        <f t="shared" si="190"/>
        <v>13697.041032000001</v>
      </c>
      <c r="AD640" t="str">
        <f t="shared" si="191"/>
        <v>DRG Weight</v>
      </c>
      <c r="AE640" s="9">
        <f t="shared" si="192"/>
        <v>13286.129801040001</v>
      </c>
      <c r="AF640" t="str">
        <f t="shared" si="193"/>
        <v>DRG Weight</v>
      </c>
      <c r="AG640" s="9">
        <f t="shared" si="194"/>
        <v>13697.041032000001</v>
      </c>
      <c r="AH640" t="str">
        <f t="shared" si="195"/>
        <v>DRG Weight</v>
      </c>
      <c r="AI640" s="9">
        <f t="shared" si="196"/>
        <v>13697.041032000001</v>
      </c>
      <c r="AJ640" t="str">
        <f t="shared" si="197"/>
        <v>DRG Weight</v>
      </c>
      <c r="AK640" s="9">
        <f t="shared" si="198"/>
        <v>13697.041032000001</v>
      </c>
      <c r="AL640" t="str">
        <f t="shared" si="199"/>
        <v>DRG Weight</v>
      </c>
    </row>
    <row r="641" spans="1:38" x14ac:dyDescent="0.25">
      <c r="A641" s="10">
        <v>804</v>
      </c>
      <c r="B641" s="9">
        <v>1.2103999999999999</v>
      </c>
      <c r="C641" s="9"/>
      <c r="D641" s="9"/>
      <c r="E641" s="9">
        <f t="shared" si="181"/>
        <v>0</v>
      </c>
      <c r="F641" s="9">
        <f t="shared" si="182"/>
        <v>13344.66</v>
      </c>
      <c r="G641" s="9">
        <v>4292</v>
      </c>
      <c r="H641" t="s">
        <v>4124</v>
      </c>
      <c r="I641" s="9">
        <f t="shared" si="183"/>
        <v>13344.66</v>
      </c>
      <c r="J641" t="s">
        <v>4188</v>
      </c>
      <c r="K641" s="9">
        <v>1125</v>
      </c>
      <c r="L641" t="s">
        <v>4124</v>
      </c>
      <c r="M641" s="9">
        <f t="shared" si="184"/>
        <v>0</v>
      </c>
      <c r="N641" t="s">
        <v>4103</v>
      </c>
      <c r="O641" s="9">
        <f t="shared" si="185"/>
        <v>0</v>
      </c>
      <c r="P641" t="s">
        <v>4103</v>
      </c>
      <c r="Q641" s="9">
        <v>2609</v>
      </c>
      <c r="R641" t="s">
        <v>4124</v>
      </c>
      <c r="S641" s="9">
        <v>3218</v>
      </c>
      <c r="T641" t="s">
        <v>4124</v>
      </c>
      <c r="U641" s="9">
        <f t="shared" si="201"/>
        <v>11116.313599999999</v>
      </c>
      <c r="V641" t="s">
        <v>4188</v>
      </c>
      <c r="W641" s="9">
        <v>1039.0899999999999</v>
      </c>
      <c r="X641" t="s">
        <v>4124</v>
      </c>
      <c r="Y641" s="9">
        <f t="shared" si="187"/>
        <v>1039.0899999999999</v>
      </c>
      <c r="Z641" t="str">
        <f t="shared" si="188"/>
        <v>Per Diem</v>
      </c>
      <c r="AA641" s="9">
        <f t="shared" si="189"/>
        <v>9204.703504000001</v>
      </c>
      <c r="AB641" t="s">
        <v>4188</v>
      </c>
      <c r="AC641" s="9">
        <f t="shared" si="190"/>
        <v>9204.703504000001</v>
      </c>
      <c r="AD641" t="str">
        <f t="shared" si="191"/>
        <v>DRG Weight</v>
      </c>
      <c r="AE641" s="9">
        <f t="shared" si="192"/>
        <v>8928.5623988799998</v>
      </c>
      <c r="AF641" t="str">
        <f t="shared" si="193"/>
        <v>DRG Weight</v>
      </c>
      <c r="AG641" s="9">
        <f t="shared" si="194"/>
        <v>9204.703504000001</v>
      </c>
      <c r="AH641" t="str">
        <f t="shared" si="195"/>
        <v>DRG Weight</v>
      </c>
      <c r="AI641" s="9">
        <f t="shared" si="196"/>
        <v>9204.703504000001</v>
      </c>
      <c r="AJ641" t="str">
        <f t="shared" si="197"/>
        <v>DRG Weight</v>
      </c>
      <c r="AK641" s="9">
        <f t="shared" si="198"/>
        <v>9204.703504000001</v>
      </c>
      <c r="AL641" t="str">
        <f t="shared" si="199"/>
        <v>DRG Weight</v>
      </c>
    </row>
    <row r="642" spans="1:38" x14ac:dyDescent="0.25">
      <c r="A642" s="10">
        <v>805</v>
      </c>
      <c r="B642" s="9">
        <v>1.0082</v>
      </c>
      <c r="C642" s="9">
        <v>20316.818999999996</v>
      </c>
      <c r="D642" s="9">
        <f>C642*60%</f>
        <v>12190.091399999998</v>
      </c>
      <c r="E642" s="9">
        <f t="shared" ref="E642:E705" si="202">MIN(G642:AL642)</f>
        <v>1039.0899999999999</v>
      </c>
      <c r="F642" s="9">
        <f t="shared" ref="F642:F705" si="203">MAX(G642:AL642)</f>
        <v>14221.773299999997</v>
      </c>
      <c r="G642" s="9">
        <v>2569</v>
      </c>
      <c r="H642" t="s">
        <v>4124</v>
      </c>
      <c r="I642" s="9">
        <f t="shared" ref="I642:I705" si="204">B642*11025</f>
        <v>11115.405000000001</v>
      </c>
      <c r="J642" t="s">
        <v>4188</v>
      </c>
      <c r="K642" s="9">
        <v>2300</v>
      </c>
      <c r="L642" t="s">
        <v>4133</v>
      </c>
      <c r="M642" s="9">
        <f t="shared" ref="M642:M705" si="205">C642*70%</f>
        <v>14221.773299999997</v>
      </c>
      <c r="N642" t="s">
        <v>4103</v>
      </c>
      <c r="O642" s="9">
        <f t="shared" ref="O642:O705" si="206">C642*30%</f>
        <v>6095.0456999999988</v>
      </c>
      <c r="P642" t="s">
        <v>4103</v>
      </c>
      <c r="Q642" s="9">
        <v>2609</v>
      </c>
      <c r="R642" t="s">
        <v>4124</v>
      </c>
      <c r="S642" s="9">
        <v>5589</v>
      </c>
      <c r="T642" t="s">
        <v>4124</v>
      </c>
      <c r="U642" s="9">
        <v>3848</v>
      </c>
      <c r="V642" t="s">
        <v>4133</v>
      </c>
      <c r="W642" s="9">
        <v>1039.0899999999999</v>
      </c>
      <c r="X642" t="s">
        <v>4124</v>
      </c>
      <c r="Y642" s="9">
        <f t="shared" si="187"/>
        <v>1039.0899999999999</v>
      </c>
      <c r="Z642" t="str">
        <f t="shared" si="188"/>
        <v>Per Diem</v>
      </c>
      <c r="AA642" s="9">
        <f t="shared" si="189"/>
        <v>7802.4950319999998</v>
      </c>
      <c r="AB642" t="s">
        <v>4188</v>
      </c>
      <c r="AC642" s="9">
        <f t="shared" si="190"/>
        <v>7802.4950319999998</v>
      </c>
      <c r="AD642" t="str">
        <f t="shared" si="191"/>
        <v>DRG Weight</v>
      </c>
      <c r="AE642" s="9">
        <f t="shared" si="192"/>
        <v>7568.42018104</v>
      </c>
      <c r="AF642" t="str">
        <f t="shared" si="193"/>
        <v>DRG Weight</v>
      </c>
      <c r="AG642" s="9">
        <f t="shared" si="194"/>
        <v>7802.4950319999998</v>
      </c>
      <c r="AH642" t="str">
        <f t="shared" si="195"/>
        <v>DRG Weight</v>
      </c>
      <c r="AI642" s="9">
        <f t="shared" si="196"/>
        <v>7802.4950319999998</v>
      </c>
      <c r="AJ642" t="str">
        <f t="shared" si="197"/>
        <v>DRG Weight</v>
      </c>
      <c r="AK642" s="9">
        <f t="shared" si="198"/>
        <v>7802.4950319999998</v>
      </c>
      <c r="AL642" t="str">
        <f t="shared" si="199"/>
        <v>DRG Weight</v>
      </c>
    </row>
    <row r="643" spans="1:38" x14ac:dyDescent="0.25">
      <c r="A643" s="10">
        <v>806</v>
      </c>
      <c r="B643" s="9">
        <v>0.74670000000000003</v>
      </c>
      <c r="C643" s="9">
        <v>21745.216000000004</v>
      </c>
      <c r="D643" s="9">
        <f>C643*60%</f>
        <v>13047.129600000002</v>
      </c>
      <c r="E643" s="9">
        <f t="shared" si="202"/>
        <v>1039.0899999999999</v>
      </c>
      <c r="F643" s="9">
        <f t="shared" si="203"/>
        <v>15221.651200000002</v>
      </c>
      <c r="G643" s="9">
        <v>2569</v>
      </c>
      <c r="H643" t="s">
        <v>4124</v>
      </c>
      <c r="I643" s="9">
        <f t="shared" si="204"/>
        <v>8232.3675000000003</v>
      </c>
      <c r="J643" t="s">
        <v>4188</v>
      </c>
      <c r="K643" s="9">
        <v>2300</v>
      </c>
      <c r="L643" t="s">
        <v>4133</v>
      </c>
      <c r="M643" s="9">
        <f t="shared" si="205"/>
        <v>15221.651200000002</v>
      </c>
      <c r="N643" t="s">
        <v>4103</v>
      </c>
      <c r="O643" s="9">
        <f t="shared" si="206"/>
        <v>6523.564800000001</v>
      </c>
      <c r="P643" t="s">
        <v>4103</v>
      </c>
      <c r="Q643" s="9">
        <v>2609</v>
      </c>
      <c r="R643" t="s">
        <v>4124</v>
      </c>
      <c r="S643" s="9">
        <v>5589</v>
      </c>
      <c r="T643" t="s">
        <v>4124</v>
      </c>
      <c r="U643" s="9">
        <v>3848</v>
      </c>
      <c r="V643" t="s">
        <v>4133</v>
      </c>
      <c r="W643" s="9">
        <v>1039.0899999999999</v>
      </c>
      <c r="X643" t="s">
        <v>4124</v>
      </c>
      <c r="Y643" s="9">
        <f t="shared" ref="Y643:Y706" si="207">W643</f>
        <v>1039.0899999999999</v>
      </c>
      <c r="Z643" t="str">
        <f t="shared" ref="Z643:Z706" si="208">X643</f>
        <v>Per Diem</v>
      </c>
      <c r="AA643" s="9">
        <f t="shared" ref="AA643:AA706" si="209">B643*6934.76+810.87</f>
        <v>5989.055292</v>
      </c>
      <c r="AB643" t="s">
        <v>4188</v>
      </c>
      <c r="AC643" s="9">
        <f t="shared" ref="AC643:AC706" si="210">AA643</f>
        <v>5989.055292</v>
      </c>
      <c r="AD643" t="str">
        <f t="shared" ref="AD643:AD706" si="211">AB643</f>
        <v>DRG Weight</v>
      </c>
      <c r="AE643" s="9">
        <f t="shared" ref="AE643:AE706" si="212">AA643*97%</f>
        <v>5809.3836332399997</v>
      </c>
      <c r="AF643" t="str">
        <f t="shared" ref="AF643:AF706" si="213">AB643</f>
        <v>DRG Weight</v>
      </c>
      <c r="AG643" s="9">
        <f t="shared" ref="AG643:AG706" si="214">AA643</f>
        <v>5989.055292</v>
      </c>
      <c r="AH643" t="str">
        <f t="shared" ref="AH643:AH706" si="215">AB643</f>
        <v>DRG Weight</v>
      </c>
      <c r="AI643" s="9">
        <f t="shared" ref="AI643:AI706" si="216">AA643</f>
        <v>5989.055292</v>
      </c>
      <c r="AJ643" t="str">
        <f t="shared" ref="AJ643:AJ706" si="217">AB643</f>
        <v>DRG Weight</v>
      </c>
      <c r="AK643" s="9">
        <f t="shared" ref="AK643:AK706" si="218">AA643</f>
        <v>5989.055292</v>
      </c>
      <c r="AL643" t="str">
        <f t="shared" ref="AL643:AL706" si="219">AB643</f>
        <v>DRG Weight</v>
      </c>
    </row>
    <row r="644" spans="1:38" x14ac:dyDescent="0.25">
      <c r="A644" s="10">
        <v>807</v>
      </c>
      <c r="B644" s="9">
        <v>0.65429999999999999</v>
      </c>
      <c r="C644" s="9">
        <v>18160.441173020525</v>
      </c>
      <c r="D644" s="9">
        <f>C644*60%</f>
        <v>10896.264703812314</v>
      </c>
      <c r="E644" s="9">
        <f t="shared" si="202"/>
        <v>1039.0899999999999</v>
      </c>
      <c r="F644" s="9">
        <f t="shared" si="203"/>
        <v>12712.308821114366</v>
      </c>
      <c r="G644" s="9">
        <v>1933</v>
      </c>
      <c r="H644" t="s">
        <v>4124</v>
      </c>
      <c r="I644" s="9">
        <f t="shared" si="204"/>
        <v>7213.6575000000003</v>
      </c>
      <c r="J644" t="s">
        <v>4188</v>
      </c>
      <c r="K644" s="9">
        <v>2300</v>
      </c>
      <c r="L644" t="s">
        <v>4133</v>
      </c>
      <c r="M644" s="9">
        <f t="shared" si="205"/>
        <v>12712.308821114366</v>
      </c>
      <c r="N644" t="s">
        <v>4103</v>
      </c>
      <c r="O644" s="9">
        <f t="shared" si="206"/>
        <v>5448.1323519061571</v>
      </c>
      <c r="P644" t="s">
        <v>4103</v>
      </c>
      <c r="Q644" s="9">
        <v>2609</v>
      </c>
      <c r="R644" t="s">
        <v>4124</v>
      </c>
      <c r="S644" s="9">
        <v>5589</v>
      </c>
      <c r="T644" t="s">
        <v>4124</v>
      </c>
      <c r="U644" s="9">
        <v>3848</v>
      </c>
      <c r="V644" t="s">
        <v>4133</v>
      </c>
      <c r="W644" s="9">
        <v>1039.0899999999999</v>
      </c>
      <c r="X644" t="s">
        <v>4124</v>
      </c>
      <c r="Y644" s="9">
        <f t="shared" si="207"/>
        <v>1039.0899999999999</v>
      </c>
      <c r="Z644" t="str">
        <f t="shared" si="208"/>
        <v>Per Diem</v>
      </c>
      <c r="AA644" s="9">
        <f t="shared" si="209"/>
        <v>5348.2834679999996</v>
      </c>
      <c r="AB644" t="s">
        <v>4188</v>
      </c>
      <c r="AC644" s="9">
        <f t="shared" si="210"/>
        <v>5348.2834679999996</v>
      </c>
      <c r="AD644" t="str">
        <f t="shared" si="211"/>
        <v>DRG Weight</v>
      </c>
      <c r="AE644" s="9">
        <f t="shared" si="212"/>
        <v>5187.8349639599992</v>
      </c>
      <c r="AF644" t="str">
        <f t="shared" si="213"/>
        <v>DRG Weight</v>
      </c>
      <c r="AG644" s="9">
        <f t="shared" si="214"/>
        <v>5348.2834679999996</v>
      </c>
      <c r="AH644" t="str">
        <f t="shared" si="215"/>
        <v>DRG Weight</v>
      </c>
      <c r="AI644" s="9">
        <f t="shared" si="216"/>
        <v>5348.2834679999996</v>
      </c>
      <c r="AJ644" t="str">
        <f t="shared" si="217"/>
        <v>DRG Weight</v>
      </c>
      <c r="AK644" s="9">
        <f t="shared" si="218"/>
        <v>5348.2834679999996</v>
      </c>
      <c r="AL644" t="str">
        <f t="shared" si="219"/>
        <v>DRG Weight</v>
      </c>
    </row>
    <row r="645" spans="1:38" x14ac:dyDescent="0.25">
      <c r="A645" s="10">
        <v>808</v>
      </c>
      <c r="B645" s="9">
        <v>2.1901000000000002</v>
      </c>
      <c r="C645" s="9">
        <v>38012.120000000003</v>
      </c>
      <c r="D645" s="9">
        <f>C645*60%</f>
        <v>22807.272000000001</v>
      </c>
      <c r="E645" s="9">
        <f t="shared" si="202"/>
        <v>1039.0899999999999</v>
      </c>
      <c r="F645" s="9">
        <f t="shared" si="203"/>
        <v>26608.484</v>
      </c>
      <c r="G645" s="9">
        <v>2569</v>
      </c>
      <c r="H645" t="s">
        <v>4124</v>
      </c>
      <c r="I645" s="9">
        <f t="shared" si="204"/>
        <v>24145.852500000001</v>
      </c>
      <c r="J645" t="s">
        <v>4188</v>
      </c>
      <c r="K645" s="9">
        <v>1125</v>
      </c>
      <c r="L645" t="s">
        <v>4124</v>
      </c>
      <c r="M645" s="9">
        <f t="shared" si="205"/>
        <v>26608.484</v>
      </c>
      <c r="N645" t="s">
        <v>4103</v>
      </c>
      <c r="O645" s="9">
        <f t="shared" si="206"/>
        <v>11403.636</v>
      </c>
      <c r="P645" t="s">
        <v>4103</v>
      </c>
      <c r="Q645" s="9">
        <v>2609</v>
      </c>
      <c r="R645" t="s">
        <v>4124</v>
      </c>
      <c r="S645" s="9">
        <v>3218</v>
      </c>
      <c r="T645" t="s">
        <v>4124</v>
      </c>
      <c r="U645" s="9">
        <f t="shared" ref="U645:U676" si="220">B645*9184</f>
        <v>20113.878400000001</v>
      </c>
      <c r="V645" t="s">
        <v>4188</v>
      </c>
      <c r="W645" s="9">
        <v>1039.0899999999999</v>
      </c>
      <c r="X645" t="s">
        <v>4124</v>
      </c>
      <c r="Y645" s="9">
        <f t="shared" si="207"/>
        <v>1039.0899999999999</v>
      </c>
      <c r="Z645" t="str">
        <f t="shared" si="208"/>
        <v>Per Diem</v>
      </c>
      <c r="AA645" s="9">
        <f t="shared" si="209"/>
        <v>15998.687876000002</v>
      </c>
      <c r="AB645" t="s">
        <v>4188</v>
      </c>
      <c r="AC645" s="9">
        <f t="shared" si="210"/>
        <v>15998.687876000002</v>
      </c>
      <c r="AD645" t="str">
        <f t="shared" si="211"/>
        <v>DRG Weight</v>
      </c>
      <c r="AE645" s="9">
        <f t="shared" si="212"/>
        <v>15518.727239720001</v>
      </c>
      <c r="AF645" t="str">
        <f t="shared" si="213"/>
        <v>DRG Weight</v>
      </c>
      <c r="AG645" s="9">
        <f t="shared" si="214"/>
        <v>15998.687876000002</v>
      </c>
      <c r="AH645" t="str">
        <f t="shared" si="215"/>
        <v>DRG Weight</v>
      </c>
      <c r="AI645" s="9">
        <f t="shared" si="216"/>
        <v>15998.687876000002</v>
      </c>
      <c r="AJ645" t="str">
        <f t="shared" si="217"/>
        <v>DRG Weight</v>
      </c>
      <c r="AK645" s="9">
        <f t="shared" si="218"/>
        <v>15998.687876000002</v>
      </c>
      <c r="AL645" t="str">
        <f t="shared" si="219"/>
        <v>DRG Weight</v>
      </c>
    </row>
    <row r="646" spans="1:38" x14ac:dyDescent="0.25">
      <c r="A646" s="10">
        <v>809</v>
      </c>
      <c r="B646" s="9">
        <v>1.2043999999999999</v>
      </c>
      <c r="C646" s="9"/>
      <c r="D646" s="9"/>
      <c r="E646" s="9">
        <f t="shared" si="202"/>
        <v>0</v>
      </c>
      <c r="F646" s="9">
        <f t="shared" si="203"/>
        <v>13278.509999999998</v>
      </c>
      <c r="G646" s="9">
        <v>2569</v>
      </c>
      <c r="H646" t="s">
        <v>4124</v>
      </c>
      <c r="I646" s="9">
        <f t="shared" si="204"/>
        <v>13278.509999999998</v>
      </c>
      <c r="J646" t="s">
        <v>4188</v>
      </c>
      <c r="K646" s="9">
        <v>1125</v>
      </c>
      <c r="L646" t="s">
        <v>4124</v>
      </c>
      <c r="M646" s="9">
        <f t="shared" si="205"/>
        <v>0</v>
      </c>
      <c r="N646" t="s">
        <v>4103</v>
      </c>
      <c r="O646" s="9">
        <f t="shared" si="206"/>
        <v>0</v>
      </c>
      <c r="P646" t="s">
        <v>4103</v>
      </c>
      <c r="Q646" s="9">
        <v>2609</v>
      </c>
      <c r="R646" t="s">
        <v>4124</v>
      </c>
      <c r="S646" s="9">
        <v>3218</v>
      </c>
      <c r="T646" t="s">
        <v>4124</v>
      </c>
      <c r="U646" s="9">
        <f t="shared" si="220"/>
        <v>11061.209599999998</v>
      </c>
      <c r="V646" t="s">
        <v>4188</v>
      </c>
      <c r="W646" s="9">
        <v>1039.0899999999999</v>
      </c>
      <c r="X646" t="s">
        <v>4124</v>
      </c>
      <c r="Y646" s="9">
        <f t="shared" si="207"/>
        <v>1039.0899999999999</v>
      </c>
      <c r="Z646" t="str">
        <f t="shared" si="208"/>
        <v>Per Diem</v>
      </c>
      <c r="AA646" s="9">
        <f t="shared" si="209"/>
        <v>9163.0949440000004</v>
      </c>
      <c r="AB646" t="s">
        <v>4188</v>
      </c>
      <c r="AC646" s="9">
        <f t="shared" si="210"/>
        <v>9163.0949440000004</v>
      </c>
      <c r="AD646" t="str">
        <f t="shared" si="211"/>
        <v>DRG Weight</v>
      </c>
      <c r="AE646" s="9">
        <f t="shared" si="212"/>
        <v>8888.2020956800006</v>
      </c>
      <c r="AF646" t="str">
        <f t="shared" si="213"/>
        <v>DRG Weight</v>
      </c>
      <c r="AG646" s="9">
        <f t="shared" si="214"/>
        <v>9163.0949440000004</v>
      </c>
      <c r="AH646" t="str">
        <f t="shared" si="215"/>
        <v>DRG Weight</v>
      </c>
      <c r="AI646" s="9">
        <f t="shared" si="216"/>
        <v>9163.0949440000004</v>
      </c>
      <c r="AJ646" t="str">
        <f t="shared" si="217"/>
        <v>DRG Weight</v>
      </c>
      <c r="AK646" s="9">
        <f t="shared" si="218"/>
        <v>9163.0949440000004</v>
      </c>
      <c r="AL646" t="str">
        <f t="shared" si="219"/>
        <v>DRG Weight</v>
      </c>
    </row>
    <row r="647" spans="1:38" x14ac:dyDescent="0.25">
      <c r="A647" s="10">
        <v>810</v>
      </c>
      <c r="B647" s="9">
        <v>1.0044999999999999</v>
      </c>
      <c r="C647" s="9"/>
      <c r="D647" s="9"/>
      <c r="E647" s="9">
        <f t="shared" si="202"/>
        <v>0</v>
      </c>
      <c r="F647" s="9">
        <f t="shared" si="203"/>
        <v>11074.612499999999</v>
      </c>
      <c r="G647" s="9">
        <v>2569</v>
      </c>
      <c r="H647" t="s">
        <v>4124</v>
      </c>
      <c r="I647" s="9">
        <f t="shared" si="204"/>
        <v>11074.612499999999</v>
      </c>
      <c r="J647" t="s">
        <v>4188</v>
      </c>
      <c r="K647" s="9">
        <v>1125</v>
      </c>
      <c r="L647" t="s">
        <v>4124</v>
      </c>
      <c r="M647" s="9">
        <f t="shared" si="205"/>
        <v>0</v>
      </c>
      <c r="N647" t="s">
        <v>4103</v>
      </c>
      <c r="O647" s="9">
        <f t="shared" si="206"/>
        <v>0</v>
      </c>
      <c r="P647" t="s">
        <v>4103</v>
      </c>
      <c r="Q647" s="9">
        <v>2609</v>
      </c>
      <c r="R647" t="s">
        <v>4124</v>
      </c>
      <c r="S647" s="9">
        <v>3218</v>
      </c>
      <c r="T647" t="s">
        <v>4124</v>
      </c>
      <c r="U647" s="9">
        <f t="shared" si="220"/>
        <v>9225.3279999999995</v>
      </c>
      <c r="V647" t="s">
        <v>4188</v>
      </c>
      <c r="W647" s="9">
        <v>1039.0899999999999</v>
      </c>
      <c r="X647" t="s">
        <v>4124</v>
      </c>
      <c r="Y647" s="9">
        <f t="shared" si="207"/>
        <v>1039.0899999999999</v>
      </c>
      <c r="Z647" t="str">
        <f t="shared" si="208"/>
        <v>Per Diem</v>
      </c>
      <c r="AA647" s="9">
        <f t="shared" si="209"/>
        <v>7776.8364199999996</v>
      </c>
      <c r="AB647" t="s">
        <v>4188</v>
      </c>
      <c r="AC647" s="9">
        <f t="shared" si="210"/>
        <v>7776.8364199999996</v>
      </c>
      <c r="AD647" t="str">
        <f t="shared" si="211"/>
        <v>DRG Weight</v>
      </c>
      <c r="AE647" s="9">
        <f t="shared" si="212"/>
        <v>7543.5313273999991</v>
      </c>
      <c r="AF647" t="str">
        <f t="shared" si="213"/>
        <v>DRG Weight</v>
      </c>
      <c r="AG647" s="9">
        <f t="shared" si="214"/>
        <v>7776.8364199999996</v>
      </c>
      <c r="AH647" t="str">
        <f t="shared" si="215"/>
        <v>DRG Weight</v>
      </c>
      <c r="AI647" s="9">
        <f t="shared" si="216"/>
        <v>7776.8364199999996</v>
      </c>
      <c r="AJ647" t="str">
        <f t="shared" si="217"/>
        <v>DRG Weight</v>
      </c>
      <c r="AK647" s="9">
        <f t="shared" si="218"/>
        <v>7776.8364199999996</v>
      </c>
      <c r="AL647" t="str">
        <f t="shared" si="219"/>
        <v>DRG Weight</v>
      </c>
    </row>
    <row r="648" spans="1:38" x14ac:dyDescent="0.25">
      <c r="A648" s="10">
        <v>811</v>
      </c>
      <c r="B648" s="9">
        <v>1.4036</v>
      </c>
      <c r="C648" s="9">
        <v>47817.826666666668</v>
      </c>
      <c r="D648" s="9">
        <f>C648*60%</f>
        <v>28690.696</v>
      </c>
      <c r="E648" s="9">
        <f t="shared" si="202"/>
        <v>1039.0899999999999</v>
      </c>
      <c r="F648" s="9">
        <f t="shared" si="203"/>
        <v>33472.478666666662</v>
      </c>
      <c r="G648" s="9">
        <v>1933</v>
      </c>
      <c r="H648" t="s">
        <v>4124</v>
      </c>
      <c r="I648" s="9">
        <f t="shared" si="204"/>
        <v>15474.689999999999</v>
      </c>
      <c r="J648" t="s">
        <v>4188</v>
      </c>
      <c r="K648" s="9">
        <v>1125</v>
      </c>
      <c r="L648" t="s">
        <v>4124</v>
      </c>
      <c r="M648" s="9">
        <f t="shared" si="205"/>
        <v>33472.478666666662</v>
      </c>
      <c r="N648" t="s">
        <v>4103</v>
      </c>
      <c r="O648" s="9">
        <f t="shared" si="206"/>
        <v>14345.348</v>
      </c>
      <c r="P648" t="s">
        <v>4103</v>
      </c>
      <c r="Q648" s="9">
        <v>2609</v>
      </c>
      <c r="R648" t="s">
        <v>4124</v>
      </c>
      <c r="S648" s="9">
        <v>3218</v>
      </c>
      <c r="T648" t="s">
        <v>4124</v>
      </c>
      <c r="U648" s="9">
        <f t="shared" si="220"/>
        <v>12890.662399999999</v>
      </c>
      <c r="V648" t="s">
        <v>4188</v>
      </c>
      <c r="W648" s="9">
        <v>1039.0899999999999</v>
      </c>
      <c r="X648" t="s">
        <v>4124</v>
      </c>
      <c r="Y648" s="9">
        <f t="shared" si="207"/>
        <v>1039.0899999999999</v>
      </c>
      <c r="Z648" t="str">
        <f t="shared" si="208"/>
        <v>Per Diem</v>
      </c>
      <c r="AA648" s="9">
        <f t="shared" si="209"/>
        <v>10544.499136</v>
      </c>
      <c r="AB648" t="s">
        <v>4188</v>
      </c>
      <c r="AC648" s="9">
        <f t="shared" si="210"/>
        <v>10544.499136</v>
      </c>
      <c r="AD648" t="str">
        <f t="shared" si="211"/>
        <v>DRG Weight</v>
      </c>
      <c r="AE648" s="9">
        <f t="shared" si="212"/>
        <v>10228.16416192</v>
      </c>
      <c r="AF648" t="str">
        <f t="shared" si="213"/>
        <v>DRG Weight</v>
      </c>
      <c r="AG648" s="9">
        <f t="shared" si="214"/>
        <v>10544.499136</v>
      </c>
      <c r="AH648" t="str">
        <f t="shared" si="215"/>
        <v>DRG Weight</v>
      </c>
      <c r="AI648" s="9">
        <f t="shared" si="216"/>
        <v>10544.499136</v>
      </c>
      <c r="AJ648" t="str">
        <f t="shared" si="217"/>
        <v>DRG Weight</v>
      </c>
      <c r="AK648" s="9">
        <f t="shared" si="218"/>
        <v>10544.499136</v>
      </c>
      <c r="AL648" t="str">
        <f t="shared" si="219"/>
        <v>DRG Weight</v>
      </c>
    </row>
    <row r="649" spans="1:38" x14ac:dyDescent="0.25">
      <c r="A649" s="10">
        <v>812</v>
      </c>
      <c r="B649" s="9">
        <v>0.90069999999999995</v>
      </c>
      <c r="C649" s="9">
        <v>33857.295714285712</v>
      </c>
      <c r="D649" s="9">
        <f>C649*60%</f>
        <v>20314.377428571428</v>
      </c>
      <c r="E649" s="9">
        <f t="shared" si="202"/>
        <v>1039.0899999999999</v>
      </c>
      <c r="F649" s="9">
        <f t="shared" si="203"/>
        <v>23700.106999999996</v>
      </c>
      <c r="G649" s="9">
        <v>2569</v>
      </c>
      <c r="H649" t="s">
        <v>4124</v>
      </c>
      <c r="I649" s="9">
        <f t="shared" si="204"/>
        <v>9930.2174999999988</v>
      </c>
      <c r="J649" t="s">
        <v>4188</v>
      </c>
      <c r="K649" s="9">
        <v>1125</v>
      </c>
      <c r="L649" t="s">
        <v>4124</v>
      </c>
      <c r="M649" s="9">
        <f t="shared" si="205"/>
        <v>23700.106999999996</v>
      </c>
      <c r="N649" t="s">
        <v>4103</v>
      </c>
      <c r="O649" s="9">
        <f t="shared" si="206"/>
        <v>10157.188714285714</v>
      </c>
      <c r="P649" t="s">
        <v>4103</v>
      </c>
      <c r="Q649" s="9">
        <v>2609</v>
      </c>
      <c r="R649" t="s">
        <v>4124</v>
      </c>
      <c r="S649" s="9">
        <v>3218</v>
      </c>
      <c r="T649" t="s">
        <v>4124</v>
      </c>
      <c r="U649" s="9">
        <f t="shared" si="220"/>
        <v>8272.0288</v>
      </c>
      <c r="V649" t="s">
        <v>4188</v>
      </c>
      <c r="W649" s="9">
        <v>1039.0899999999999</v>
      </c>
      <c r="X649" t="s">
        <v>4124</v>
      </c>
      <c r="Y649" s="9">
        <f t="shared" si="207"/>
        <v>1039.0899999999999</v>
      </c>
      <c r="Z649" t="str">
        <f t="shared" si="208"/>
        <v>Per Diem</v>
      </c>
      <c r="AA649" s="9">
        <f t="shared" si="209"/>
        <v>7057.0083319999994</v>
      </c>
      <c r="AB649" t="s">
        <v>4188</v>
      </c>
      <c r="AC649" s="9">
        <f t="shared" si="210"/>
        <v>7057.0083319999994</v>
      </c>
      <c r="AD649" t="str">
        <f t="shared" si="211"/>
        <v>DRG Weight</v>
      </c>
      <c r="AE649" s="9">
        <f t="shared" si="212"/>
        <v>6845.2980820399989</v>
      </c>
      <c r="AF649" t="str">
        <f t="shared" si="213"/>
        <v>DRG Weight</v>
      </c>
      <c r="AG649" s="9">
        <f t="shared" si="214"/>
        <v>7057.0083319999994</v>
      </c>
      <c r="AH649" t="str">
        <f t="shared" si="215"/>
        <v>DRG Weight</v>
      </c>
      <c r="AI649" s="9">
        <f t="shared" si="216"/>
        <v>7057.0083319999994</v>
      </c>
      <c r="AJ649" t="str">
        <f t="shared" si="217"/>
        <v>DRG Weight</v>
      </c>
      <c r="AK649" s="9">
        <f t="shared" si="218"/>
        <v>7057.0083319999994</v>
      </c>
      <c r="AL649" t="str">
        <f t="shared" si="219"/>
        <v>DRG Weight</v>
      </c>
    </row>
    <row r="650" spans="1:38" x14ac:dyDescent="0.25">
      <c r="A650" s="10">
        <v>813</v>
      </c>
      <c r="B650" s="9">
        <v>1.56</v>
      </c>
      <c r="C650" s="9">
        <v>51885.445</v>
      </c>
      <c r="D650" s="9">
        <f>C650*60%</f>
        <v>31131.267</v>
      </c>
      <c r="E650" s="9">
        <f t="shared" si="202"/>
        <v>1039.0899999999999</v>
      </c>
      <c r="F650" s="9">
        <f t="shared" si="203"/>
        <v>36319.811499999996</v>
      </c>
      <c r="G650" s="9">
        <v>5779</v>
      </c>
      <c r="H650" t="s">
        <v>4124</v>
      </c>
      <c r="I650" s="9">
        <f t="shared" si="204"/>
        <v>17199</v>
      </c>
      <c r="J650" t="s">
        <v>4188</v>
      </c>
      <c r="K650" s="9">
        <v>1125</v>
      </c>
      <c r="L650" t="s">
        <v>4124</v>
      </c>
      <c r="M650" s="9">
        <f t="shared" si="205"/>
        <v>36319.811499999996</v>
      </c>
      <c r="N650" t="s">
        <v>4103</v>
      </c>
      <c r="O650" s="9">
        <f t="shared" si="206"/>
        <v>15565.6335</v>
      </c>
      <c r="P650" t="s">
        <v>4103</v>
      </c>
      <c r="Q650" s="9">
        <v>2609</v>
      </c>
      <c r="R650" t="s">
        <v>4124</v>
      </c>
      <c r="S650" s="9">
        <v>3218</v>
      </c>
      <c r="T650" t="s">
        <v>4124</v>
      </c>
      <c r="U650" s="9">
        <f t="shared" si="220"/>
        <v>14327.04</v>
      </c>
      <c r="V650" t="s">
        <v>4188</v>
      </c>
      <c r="W650" s="9">
        <v>1039.0899999999999</v>
      </c>
      <c r="X650" t="s">
        <v>4124</v>
      </c>
      <c r="Y650" s="9">
        <f t="shared" si="207"/>
        <v>1039.0899999999999</v>
      </c>
      <c r="Z650" t="str">
        <f t="shared" si="208"/>
        <v>Per Diem</v>
      </c>
      <c r="AA650" s="9">
        <f t="shared" si="209"/>
        <v>11629.095600000002</v>
      </c>
      <c r="AB650" t="s">
        <v>4188</v>
      </c>
      <c r="AC650" s="9">
        <f t="shared" si="210"/>
        <v>11629.095600000002</v>
      </c>
      <c r="AD650" t="str">
        <f t="shared" si="211"/>
        <v>DRG Weight</v>
      </c>
      <c r="AE650" s="9">
        <f t="shared" si="212"/>
        <v>11280.222732000002</v>
      </c>
      <c r="AF650" t="str">
        <f t="shared" si="213"/>
        <v>DRG Weight</v>
      </c>
      <c r="AG650" s="9">
        <f t="shared" si="214"/>
        <v>11629.095600000002</v>
      </c>
      <c r="AH650" t="str">
        <f t="shared" si="215"/>
        <v>DRG Weight</v>
      </c>
      <c r="AI650" s="9">
        <f t="shared" si="216"/>
        <v>11629.095600000002</v>
      </c>
      <c r="AJ650" t="str">
        <f t="shared" si="217"/>
        <v>DRG Weight</v>
      </c>
      <c r="AK650" s="9">
        <f t="shared" si="218"/>
        <v>11629.095600000002</v>
      </c>
      <c r="AL650" t="str">
        <f t="shared" si="219"/>
        <v>DRG Weight</v>
      </c>
    </row>
    <row r="651" spans="1:38" x14ac:dyDescent="0.25">
      <c r="A651" s="10">
        <v>814</v>
      </c>
      <c r="B651" s="9">
        <v>2.1280999999999999</v>
      </c>
      <c r="C651" s="9"/>
      <c r="D651" s="9"/>
      <c r="E651" s="9">
        <f t="shared" si="202"/>
        <v>0</v>
      </c>
      <c r="F651" s="9">
        <f t="shared" si="203"/>
        <v>23462.302499999998</v>
      </c>
      <c r="G651" s="9">
        <v>2569</v>
      </c>
      <c r="H651" t="s">
        <v>4124</v>
      </c>
      <c r="I651" s="9">
        <f t="shared" si="204"/>
        <v>23462.302499999998</v>
      </c>
      <c r="J651" t="s">
        <v>4188</v>
      </c>
      <c r="K651" s="9">
        <v>1125</v>
      </c>
      <c r="L651" t="s">
        <v>4124</v>
      </c>
      <c r="M651" s="9">
        <f t="shared" si="205"/>
        <v>0</v>
      </c>
      <c r="N651" t="s">
        <v>4103</v>
      </c>
      <c r="O651" s="9">
        <f t="shared" si="206"/>
        <v>0</v>
      </c>
      <c r="P651" t="s">
        <v>4103</v>
      </c>
      <c r="Q651" s="9">
        <v>2609</v>
      </c>
      <c r="R651" t="s">
        <v>4124</v>
      </c>
      <c r="S651" s="9">
        <v>3218</v>
      </c>
      <c r="T651" t="s">
        <v>4124</v>
      </c>
      <c r="U651" s="9">
        <f t="shared" si="220"/>
        <v>19544.470399999998</v>
      </c>
      <c r="V651" t="s">
        <v>4188</v>
      </c>
      <c r="W651" s="9">
        <v>1039.0899999999999</v>
      </c>
      <c r="X651" t="s">
        <v>4124</v>
      </c>
      <c r="Y651" s="9">
        <f t="shared" si="207"/>
        <v>1039.0899999999999</v>
      </c>
      <c r="Z651" t="str">
        <f t="shared" si="208"/>
        <v>Per Diem</v>
      </c>
      <c r="AA651" s="9">
        <f t="shared" si="209"/>
        <v>15568.732756000001</v>
      </c>
      <c r="AB651" t="s">
        <v>4188</v>
      </c>
      <c r="AC651" s="9">
        <f t="shared" si="210"/>
        <v>15568.732756000001</v>
      </c>
      <c r="AD651" t="str">
        <f t="shared" si="211"/>
        <v>DRG Weight</v>
      </c>
      <c r="AE651" s="9">
        <f t="shared" si="212"/>
        <v>15101.67077332</v>
      </c>
      <c r="AF651" t="str">
        <f t="shared" si="213"/>
        <v>DRG Weight</v>
      </c>
      <c r="AG651" s="9">
        <f t="shared" si="214"/>
        <v>15568.732756000001</v>
      </c>
      <c r="AH651" t="str">
        <f t="shared" si="215"/>
        <v>DRG Weight</v>
      </c>
      <c r="AI651" s="9">
        <f t="shared" si="216"/>
        <v>15568.732756000001</v>
      </c>
      <c r="AJ651" t="str">
        <f t="shared" si="217"/>
        <v>DRG Weight</v>
      </c>
      <c r="AK651" s="9">
        <f t="shared" si="218"/>
        <v>15568.732756000001</v>
      </c>
      <c r="AL651" t="str">
        <f t="shared" si="219"/>
        <v>DRG Weight</v>
      </c>
    </row>
    <row r="652" spans="1:38" x14ac:dyDescent="0.25">
      <c r="A652" s="10">
        <v>815</v>
      </c>
      <c r="B652" s="9">
        <v>0.99419999999999997</v>
      </c>
      <c r="C652" s="9">
        <v>13531.51</v>
      </c>
      <c r="D652" s="9">
        <f>C652*60%</f>
        <v>8118.9059999999999</v>
      </c>
      <c r="E652" s="9">
        <f t="shared" si="202"/>
        <v>1039.0899999999999</v>
      </c>
      <c r="F652" s="9">
        <f t="shared" si="203"/>
        <v>10961.055</v>
      </c>
      <c r="G652" s="9">
        <v>1933</v>
      </c>
      <c r="H652" t="s">
        <v>4124</v>
      </c>
      <c r="I652" s="9">
        <f t="shared" si="204"/>
        <v>10961.055</v>
      </c>
      <c r="J652" t="s">
        <v>4188</v>
      </c>
      <c r="K652" s="9">
        <v>1125</v>
      </c>
      <c r="L652" t="s">
        <v>4124</v>
      </c>
      <c r="M652" s="9">
        <f t="shared" si="205"/>
        <v>9472.0569999999989</v>
      </c>
      <c r="N652" t="s">
        <v>4103</v>
      </c>
      <c r="O652" s="9">
        <f t="shared" si="206"/>
        <v>4059.453</v>
      </c>
      <c r="P652" t="s">
        <v>4103</v>
      </c>
      <c r="Q652" s="9">
        <v>2609</v>
      </c>
      <c r="R652" t="s">
        <v>4124</v>
      </c>
      <c r="S652" s="9">
        <v>3218</v>
      </c>
      <c r="T652" t="s">
        <v>4124</v>
      </c>
      <c r="U652" s="9">
        <f t="shared" si="220"/>
        <v>9130.7327999999998</v>
      </c>
      <c r="V652" t="s">
        <v>4188</v>
      </c>
      <c r="W652" s="9">
        <v>1039.0899999999999</v>
      </c>
      <c r="X652" t="s">
        <v>4124</v>
      </c>
      <c r="Y652" s="9">
        <f t="shared" si="207"/>
        <v>1039.0899999999999</v>
      </c>
      <c r="Z652" t="str">
        <f t="shared" si="208"/>
        <v>Per Diem</v>
      </c>
      <c r="AA652" s="9">
        <f t="shared" si="209"/>
        <v>7705.4083920000003</v>
      </c>
      <c r="AB652" t="s">
        <v>4188</v>
      </c>
      <c r="AC652" s="9">
        <f t="shared" si="210"/>
        <v>7705.4083920000003</v>
      </c>
      <c r="AD652" t="str">
        <f t="shared" si="211"/>
        <v>DRG Weight</v>
      </c>
      <c r="AE652" s="9">
        <f t="shared" si="212"/>
        <v>7474.2461402400004</v>
      </c>
      <c r="AF652" t="str">
        <f t="shared" si="213"/>
        <v>DRG Weight</v>
      </c>
      <c r="AG652" s="9">
        <f t="shared" si="214"/>
        <v>7705.4083920000003</v>
      </c>
      <c r="AH652" t="str">
        <f t="shared" si="215"/>
        <v>DRG Weight</v>
      </c>
      <c r="AI652" s="9">
        <f t="shared" si="216"/>
        <v>7705.4083920000003</v>
      </c>
      <c r="AJ652" t="str">
        <f t="shared" si="217"/>
        <v>DRG Weight</v>
      </c>
      <c r="AK652" s="9">
        <f t="shared" si="218"/>
        <v>7705.4083920000003</v>
      </c>
      <c r="AL652" t="str">
        <f t="shared" si="219"/>
        <v>DRG Weight</v>
      </c>
    </row>
    <row r="653" spans="1:38" x14ac:dyDescent="0.25">
      <c r="A653" s="10">
        <v>816</v>
      </c>
      <c r="B653" s="9">
        <v>0.71020000000000005</v>
      </c>
      <c r="C653" s="9"/>
      <c r="D653" s="9"/>
      <c r="E653" s="9">
        <f t="shared" si="202"/>
        <v>0</v>
      </c>
      <c r="F653" s="9">
        <f t="shared" si="203"/>
        <v>7829.9550000000008</v>
      </c>
      <c r="G653" s="9">
        <v>1933</v>
      </c>
      <c r="H653" t="s">
        <v>4124</v>
      </c>
      <c r="I653" s="9">
        <f t="shared" si="204"/>
        <v>7829.9550000000008</v>
      </c>
      <c r="J653" t="s">
        <v>4188</v>
      </c>
      <c r="K653" s="9">
        <v>1125</v>
      </c>
      <c r="L653" t="s">
        <v>4124</v>
      </c>
      <c r="M653" s="9">
        <f t="shared" si="205"/>
        <v>0</v>
      </c>
      <c r="N653" t="s">
        <v>4103</v>
      </c>
      <c r="O653" s="9">
        <f t="shared" si="206"/>
        <v>0</v>
      </c>
      <c r="P653" t="s">
        <v>4103</v>
      </c>
      <c r="Q653" s="9">
        <v>2609</v>
      </c>
      <c r="R653" t="s">
        <v>4124</v>
      </c>
      <c r="S653" s="9">
        <v>3218</v>
      </c>
      <c r="T653" t="s">
        <v>4124</v>
      </c>
      <c r="U653" s="9">
        <f t="shared" si="220"/>
        <v>6522.4768000000004</v>
      </c>
      <c r="V653" t="s">
        <v>4188</v>
      </c>
      <c r="W653" s="9">
        <v>1039.0899999999999</v>
      </c>
      <c r="X653" t="s">
        <v>4124</v>
      </c>
      <c r="Y653" s="9">
        <f t="shared" si="207"/>
        <v>1039.0899999999999</v>
      </c>
      <c r="Z653" t="str">
        <f t="shared" si="208"/>
        <v>Per Diem</v>
      </c>
      <c r="AA653" s="9">
        <f t="shared" si="209"/>
        <v>5735.9365520000001</v>
      </c>
      <c r="AB653" t="s">
        <v>4188</v>
      </c>
      <c r="AC653" s="9">
        <f t="shared" si="210"/>
        <v>5735.9365520000001</v>
      </c>
      <c r="AD653" t="str">
        <f t="shared" si="211"/>
        <v>DRG Weight</v>
      </c>
      <c r="AE653" s="9">
        <f t="shared" si="212"/>
        <v>5563.8584554400004</v>
      </c>
      <c r="AF653" t="str">
        <f t="shared" si="213"/>
        <v>DRG Weight</v>
      </c>
      <c r="AG653" s="9">
        <f t="shared" si="214"/>
        <v>5735.9365520000001</v>
      </c>
      <c r="AH653" t="str">
        <f t="shared" si="215"/>
        <v>DRG Weight</v>
      </c>
      <c r="AI653" s="9">
        <f t="shared" si="216"/>
        <v>5735.9365520000001</v>
      </c>
      <c r="AJ653" t="str">
        <f t="shared" si="217"/>
        <v>DRG Weight</v>
      </c>
      <c r="AK653" s="9">
        <f t="shared" si="218"/>
        <v>5735.9365520000001</v>
      </c>
      <c r="AL653" t="str">
        <f t="shared" si="219"/>
        <v>DRG Weight</v>
      </c>
    </row>
    <row r="654" spans="1:38" x14ac:dyDescent="0.25">
      <c r="A654" s="10">
        <v>817</v>
      </c>
      <c r="B654" s="9">
        <v>2.8168000000000002</v>
      </c>
      <c r="C654" s="9"/>
      <c r="D654" s="9"/>
      <c r="E654" s="9">
        <f t="shared" si="202"/>
        <v>0</v>
      </c>
      <c r="F654" s="9">
        <f t="shared" si="203"/>
        <v>31055.22</v>
      </c>
      <c r="G654" s="9">
        <v>5779</v>
      </c>
      <c r="H654" t="s">
        <v>4124</v>
      </c>
      <c r="I654" s="9">
        <f t="shared" si="204"/>
        <v>31055.22</v>
      </c>
      <c r="J654" t="s">
        <v>4188</v>
      </c>
      <c r="K654" s="9">
        <v>1125</v>
      </c>
      <c r="L654" t="s">
        <v>4124</v>
      </c>
      <c r="M654" s="9">
        <f t="shared" si="205"/>
        <v>0</v>
      </c>
      <c r="N654" t="s">
        <v>4103</v>
      </c>
      <c r="O654" s="9">
        <f t="shared" si="206"/>
        <v>0</v>
      </c>
      <c r="P654" t="s">
        <v>4103</v>
      </c>
      <c r="Q654" s="9">
        <v>2609</v>
      </c>
      <c r="R654" t="s">
        <v>4124</v>
      </c>
      <c r="S654" s="9">
        <v>3218</v>
      </c>
      <c r="T654" t="s">
        <v>4124</v>
      </c>
      <c r="U654" s="9">
        <f t="shared" si="220"/>
        <v>25869.4912</v>
      </c>
      <c r="V654" t="s">
        <v>4188</v>
      </c>
      <c r="W654" s="9">
        <v>1039.0899999999999</v>
      </c>
      <c r="X654" t="s">
        <v>4124</v>
      </c>
      <c r="Y654" s="9">
        <f t="shared" si="207"/>
        <v>1039.0899999999999</v>
      </c>
      <c r="Z654" t="str">
        <f t="shared" si="208"/>
        <v>Per Diem</v>
      </c>
      <c r="AA654" s="9">
        <f t="shared" si="209"/>
        <v>20344.701968000001</v>
      </c>
      <c r="AB654" t="s">
        <v>4188</v>
      </c>
      <c r="AC654" s="9">
        <f t="shared" si="210"/>
        <v>20344.701968000001</v>
      </c>
      <c r="AD654" t="str">
        <f t="shared" si="211"/>
        <v>DRG Weight</v>
      </c>
      <c r="AE654" s="9">
        <f t="shared" si="212"/>
        <v>19734.36090896</v>
      </c>
      <c r="AF654" t="str">
        <f t="shared" si="213"/>
        <v>DRG Weight</v>
      </c>
      <c r="AG654" s="9">
        <f t="shared" si="214"/>
        <v>20344.701968000001</v>
      </c>
      <c r="AH654" t="str">
        <f t="shared" si="215"/>
        <v>DRG Weight</v>
      </c>
      <c r="AI654" s="9">
        <f t="shared" si="216"/>
        <v>20344.701968000001</v>
      </c>
      <c r="AJ654" t="str">
        <f t="shared" si="217"/>
        <v>DRG Weight</v>
      </c>
      <c r="AK654" s="9">
        <f t="shared" si="218"/>
        <v>20344.701968000001</v>
      </c>
      <c r="AL654" t="str">
        <f t="shared" si="219"/>
        <v>DRG Weight</v>
      </c>
    </row>
    <row r="655" spans="1:38" x14ac:dyDescent="0.25">
      <c r="A655" s="10">
        <v>818</v>
      </c>
      <c r="B655" s="9">
        <v>1.4311</v>
      </c>
      <c r="C655" s="9"/>
      <c r="D655" s="9"/>
      <c r="E655" s="9">
        <f t="shared" si="202"/>
        <v>0</v>
      </c>
      <c r="F655" s="9">
        <f t="shared" si="203"/>
        <v>15777.877500000001</v>
      </c>
      <c r="G655" s="9">
        <v>5779</v>
      </c>
      <c r="H655" t="s">
        <v>4124</v>
      </c>
      <c r="I655" s="9">
        <f t="shared" si="204"/>
        <v>15777.877500000001</v>
      </c>
      <c r="J655" t="s">
        <v>4188</v>
      </c>
      <c r="K655" s="9">
        <v>1125</v>
      </c>
      <c r="L655" t="s">
        <v>4124</v>
      </c>
      <c r="M655" s="9">
        <f t="shared" si="205"/>
        <v>0</v>
      </c>
      <c r="N655" t="s">
        <v>4103</v>
      </c>
      <c r="O655" s="9">
        <f t="shared" si="206"/>
        <v>0</v>
      </c>
      <c r="P655" t="s">
        <v>4103</v>
      </c>
      <c r="Q655" s="9">
        <v>2609</v>
      </c>
      <c r="R655" t="s">
        <v>4124</v>
      </c>
      <c r="S655" s="9">
        <v>3218</v>
      </c>
      <c r="T655" t="s">
        <v>4124</v>
      </c>
      <c r="U655" s="9">
        <f t="shared" si="220"/>
        <v>13143.222400000001</v>
      </c>
      <c r="V655" t="s">
        <v>4188</v>
      </c>
      <c r="W655" s="9">
        <v>1039.0899999999999</v>
      </c>
      <c r="X655" t="s">
        <v>4124</v>
      </c>
      <c r="Y655" s="9">
        <f t="shared" si="207"/>
        <v>1039.0899999999999</v>
      </c>
      <c r="Z655" t="str">
        <f t="shared" si="208"/>
        <v>Per Diem</v>
      </c>
      <c r="AA655" s="9">
        <f t="shared" si="209"/>
        <v>10735.205036000001</v>
      </c>
      <c r="AB655" t="s">
        <v>4188</v>
      </c>
      <c r="AC655" s="9">
        <f t="shared" si="210"/>
        <v>10735.205036000001</v>
      </c>
      <c r="AD655" t="str">
        <f t="shared" si="211"/>
        <v>DRG Weight</v>
      </c>
      <c r="AE655" s="9">
        <f t="shared" si="212"/>
        <v>10413.148884920001</v>
      </c>
      <c r="AF655" t="str">
        <f t="shared" si="213"/>
        <v>DRG Weight</v>
      </c>
      <c r="AG655" s="9">
        <f t="shared" si="214"/>
        <v>10735.205036000001</v>
      </c>
      <c r="AH655" t="str">
        <f t="shared" si="215"/>
        <v>DRG Weight</v>
      </c>
      <c r="AI655" s="9">
        <f t="shared" si="216"/>
        <v>10735.205036000001</v>
      </c>
      <c r="AJ655" t="str">
        <f t="shared" si="217"/>
        <v>DRG Weight</v>
      </c>
      <c r="AK655" s="9">
        <f t="shared" si="218"/>
        <v>10735.205036000001</v>
      </c>
      <c r="AL655" t="str">
        <f t="shared" si="219"/>
        <v>DRG Weight</v>
      </c>
    </row>
    <row r="656" spans="1:38" x14ac:dyDescent="0.25">
      <c r="A656" s="10">
        <v>819</v>
      </c>
      <c r="B656" s="9">
        <v>0.90720000000000001</v>
      </c>
      <c r="C656" s="9"/>
      <c r="D656" s="9"/>
      <c r="E656" s="9">
        <f t="shared" si="202"/>
        <v>0</v>
      </c>
      <c r="F656" s="9">
        <f t="shared" si="203"/>
        <v>10001.879999999999</v>
      </c>
      <c r="G656" s="9">
        <v>5779</v>
      </c>
      <c r="H656" t="s">
        <v>4124</v>
      </c>
      <c r="I656" s="9">
        <f t="shared" si="204"/>
        <v>10001.879999999999</v>
      </c>
      <c r="J656" t="s">
        <v>4188</v>
      </c>
      <c r="K656" s="9">
        <v>1125</v>
      </c>
      <c r="L656" t="s">
        <v>4124</v>
      </c>
      <c r="M656" s="9">
        <f t="shared" si="205"/>
        <v>0</v>
      </c>
      <c r="N656" t="s">
        <v>4103</v>
      </c>
      <c r="O656" s="9">
        <f t="shared" si="206"/>
        <v>0</v>
      </c>
      <c r="P656" t="s">
        <v>4103</v>
      </c>
      <c r="Q656" s="9">
        <v>2609</v>
      </c>
      <c r="R656" t="s">
        <v>4124</v>
      </c>
      <c r="S656" s="9">
        <v>3218</v>
      </c>
      <c r="T656" t="s">
        <v>4124</v>
      </c>
      <c r="U656" s="9">
        <f t="shared" si="220"/>
        <v>8331.7248</v>
      </c>
      <c r="V656" t="s">
        <v>4188</v>
      </c>
      <c r="W656" s="9">
        <v>1039.0899999999999</v>
      </c>
      <c r="X656" t="s">
        <v>4124</v>
      </c>
      <c r="Y656" s="9">
        <f t="shared" si="207"/>
        <v>1039.0899999999999</v>
      </c>
      <c r="Z656" t="str">
        <f t="shared" si="208"/>
        <v>Per Diem</v>
      </c>
      <c r="AA656" s="9">
        <f t="shared" si="209"/>
        <v>7102.0842720000001</v>
      </c>
      <c r="AB656" t="s">
        <v>4188</v>
      </c>
      <c r="AC656" s="9">
        <f t="shared" si="210"/>
        <v>7102.0842720000001</v>
      </c>
      <c r="AD656" t="str">
        <f t="shared" si="211"/>
        <v>DRG Weight</v>
      </c>
      <c r="AE656" s="9">
        <f t="shared" si="212"/>
        <v>6889.0217438399995</v>
      </c>
      <c r="AF656" t="str">
        <f t="shared" si="213"/>
        <v>DRG Weight</v>
      </c>
      <c r="AG656" s="9">
        <f t="shared" si="214"/>
        <v>7102.0842720000001</v>
      </c>
      <c r="AH656" t="str">
        <f t="shared" si="215"/>
        <v>DRG Weight</v>
      </c>
      <c r="AI656" s="9">
        <f t="shared" si="216"/>
        <v>7102.0842720000001</v>
      </c>
      <c r="AJ656" t="str">
        <f t="shared" si="217"/>
        <v>DRG Weight</v>
      </c>
      <c r="AK656" s="9">
        <f t="shared" si="218"/>
        <v>7102.0842720000001</v>
      </c>
      <c r="AL656" t="str">
        <f t="shared" si="219"/>
        <v>DRG Weight</v>
      </c>
    </row>
    <row r="657" spans="1:38" x14ac:dyDescent="0.25">
      <c r="A657" s="10">
        <v>820</v>
      </c>
      <c r="B657" s="9">
        <v>6.0467000000000004</v>
      </c>
      <c r="C657" s="9"/>
      <c r="D657" s="9"/>
      <c r="E657" s="9">
        <f t="shared" si="202"/>
        <v>0</v>
      </c>
      <c r="F657" s="9">
        <f t="shared" si="203"/>
        <v>66664.867500000008</v>
      </c>
      <c r="G657" s="9">
        <v>4292</v>
      </c>
      <c r="H657" t="s">
        <v>4124</v>
      </c>
      <c r="I657" s="9">
        <f t="shared" si="204"/>
        <v>66664.867500000008</v>
      </c>
      <c r="J657" t="s">
        <v>4188</v>
      </c>
      <c r="K657" s="9">
        <v>1125</v>
      </c>
      <c r="L657" t="s">
        <v>4124</v>
      </c>
      <c r="M657" s="9">
        <f t="shared" si="205"/>
        <v>0</v>
      </c>
      <c r="N657" t="s">
        <v>4103</v>
      </c>
      <c r="O657" s="9">
        <f t="shared" si="206"/>
        <v>0</v>
      </c>
      <c r="P657" t="s">
        <v>4103</v>
      </c>
      <c r="Q657" s="9">
        <v>2609</v>
      </c>
      <c r="R657" t="s">
        <v>4124</v>
      </c>
      <c r="S657" s="9">
        <v>3218</v>
      </c>
      <c r="T657" t="s">
        <v>4124</v>
      </c>
      <c r="U657" s="9">
        <f t="shared" si="220"/>
        <v>55532.892800000001</v>
      </c>
      <c r="V657" t="s">
        <v>4188</v>
      </c>
      <c r="W657" s="9">
        <v>1039.0899999999999</v>
      </c>
      <c r="X657" t="s">
        <v>4124</v>
      </c>
      <c r="Y657" s="9">
        <f t="shared" si="207"/>
        <v>1039.0899999999999</v>
      </c>
      <c r="Z657" t="str">
        <f t="shared" si="208"/>
        <v>Per Diem</v>
      </c>
      <c r="AA657" s="9">
        <f t="shared" si="209"/>
        <v>42743.283292000007</v>
      </c>
      <c r="AB657" t="s">
        <v>4188</v>
      </c>
      <c r="AC657" s="9">
        <f t="shared" si="210"/>
        <v>42743.283292000007</v>
      </c>
      <c r="AD657" t="str">
        <f t="shared" si="211"/>
        <v>DRG Weight</v>
      </c>
      <c r="AE657" s="9">
        <f t="shared" si="212"/>
        <v>41460.984793240008</v>
      </c>
      <c r="AF657" t="str">
        <f t="shared" si="213"/>
        <v>DRG Weight</v>
      </c>
      <c r="AG657" s="9">
        <f t="shared" si="214"/>
        <v>42743.283292000007</v>
      </c>
      <c r="AH657" t="str">
        <f t="shared" si="215"/>
        <v>DRG Weight</v>
      </c>
      <c r="AI657" s="9">
        <f t="shared" si="216"/>
        <v>42743.283292000007</v>
      </c>
      <c r="AJ657" t="str">
        <f t="shared" si="217"/>
        <v>DRG Weight</v>
      </c>
      <c r="AK657" s="9">
        <f t="shared" si="218"/>
        <v>42743.283292000007</v>
      </c>
      <c r="AL657" t="str">
        <f t="shared" si="219"/>
        <v>DRG Weight</v>
      </c>
    </row>
    <row r="658" spans="1:38" x14ac:dyDescent="0.25">
      <c r="A658" s="10">
        <v>821</v>
      </c>
      <c r="B658" s="9">
        <v>2.2321</v>
      </c>
      <c r="C658" s="9"/>
      <c r="D658" s="9"/>
      <c r="E658" s="9">
        <f t="shared" si="202"/>
        <v>0</v>
      </c>
      <c r="F658" s="9">
        <f t="shared" si="203"/>
        <v>24608.9025</v>
      </c>
      <c r="G658" s="9">
        <v>3451</v>
      </c>
      <c r="H658" t="s">
        <v>4124</v>
      </c>
      <c r="I658" s="9">
        <f t="shared" si="204"/>
        <v>24608.9025</v>
      </c>
      <c r="J658" t="s">
        <v>4188</v>
      </c>
      <c r="K658" s="9">
        <v>1125</v>
      </c>
      <c r="L658" t="s">
        <v>4124</v>
      </c>
      <c r="M658" s="9">
        <f t="shared" si="205"/>
        <v>0</v>
      </c>
      <c r="N658" t="s">
        <v>4103</v>
      </c>
      <c r="O658" s="9">
        <f t="shared" si="206"/>
        <v>0</v>
      </c>
      <c r="P658" t="s">
        <v>4103</v>
      </c>
      <c r="Q658" s="9">
        <v>2609</v>
      </c>
      <c r="R658" t="s">
        <v>4124</v>
      </c>
      <c r="S658" s="9">
        <v>3218</v>
      </c>
      <c r="T658" t="s">
        <v>4124</v>
      </c>
      <c r="U658" s="9">
        <f t="shared" si="220"/>
        <v>20499.606400000001</v>
      </c>
      <c r="V658" t="s">
        <v>4188</v>
      </c>
      <c r="W658" s="9">
        <v>1039.0899999999999</v>
      </c>
      <c r="X658" t="s">
        <v>4124</v>
      </c>
      <c r="Y658" s="9">
        <f t="shared" si="207"/>
        <v>1039.0899999999999</v>
      </c>
      <c r="Z658" t="str">
        <f t="shared" si="208"/>
        <v>Per Diem</v>
      </c>
      <c r="AA658" s="9">
        <f t="shared" si="209"/>
        <v>16289.947796</v>
      </c>
      <c r="AB658" t="s">
        <v>4188</v>
      </c>
      <c r="AC658" s="9">
        <f t="shared" si="210"/>
        <v>16289.947796</v>
      </c>
      <c r="AD658" t="str">
        <f t="shared" si="211"/>
        <v>DRG Weight</v>
      </c>
      <c r="AE658" s="9">
        <f t="shared" si="212"/>
        <v>15801.249362119999</v>
      </c>
      <c r="AF658" t="str">
        <f t="shared" si="213"/>
        <v>DRG Weight</v>
      </c>
      <c r="AG658" s="9">
        <f t="shared" si="214"/>
        <v>16289.947796</v>
      </c>
      <c r="AH658" t="str">
        <f t="shared" si="215"/>
        <v>DRG Weight</v>
      </c>
      <c r="AI658" s="9">
        <f t="shared" si="216"/>
        <v>16289.947796</v>
      </c>
      <c r="AJ658" t="str">
        <f t="shared" si="217"/>
        <v>DRG Weight</v>
      </c>
      <c r="AK658" s="9">
        <f t="shared" si="218"/>
        <v>16289.947796</v>
      </c>
      <c r="AL658" t="str">
        <f t="shared" si="219"/>
        <v>DRG Weight</v>
      </c>
    </row>
    <row r="659" spans="1:38" x14ac:dyDescent="0.25">
      <c r="A659" s="10">
        <v>822</v>
      </c>
      <c r="B659" s="9">
        <v>1.2387999999999999</v>
      </c>
      <c r="C659" s="9"/>
      <c r="D659" s="9"/>
      <c r="E659" s="9">
        <f t="shared" si="202"/>
        <v>0</v>
      </c>
      <c r="F659" s="9">
        <f t="shared" si="203"/>
        <v>13657.769999999999</v>
      </c>
      <c r="G659" s="9">
        <v>5779</v>
      </c>
      <c r="H659" t="s">
        <v>4124</v>
      </c>
      <c r="I659" s="9">
        <f t="shared" si="204"/>
        <v>13657.769999999999</v>
      </c>
      <c r="J659" t="s">
        <v>4188</v>
      </c>
      <c r="K659" s="9">
        <v>1125</v>
      </c>
      <c r="L659" t="s">
        <v>4124</v>
      </c>
      <c r="M659" s="9">
        <f t="shared" si="205"/>
        <v>0</v>
      </c>
      <c r="N659" t="s">
        <v>4103</v>
      </c>
      <c r="O659" s="9">
        <f t="shared" si="206"/>
        <v>0</v>
      </c>
      <c r="P659" t="s">
        <v>4103</v>
      </c>
      <c r="Q659" s="9">
        <v>2609</v>
      </c>
      <c r="R659" t="s">
        <v>4124</v>
      </c>
      <c r="S659" s="9">
        <v>3218</v>
      </c>
      <c r="T659" t="s">
        <v>4124</v>
      </c>
      <c r="U659" s="9">
        <f t="shared" si="220"/>
        <v>11377.1392</v>
      </c>
      <c r="V659" t="s">
        <v>4188</v>
      </c>
      <c r="W659" s="9">
        <v>1039.0899999999999</v>
      </c>
      <c r="X659" t="s">
        <v>4124</v>
      </c>
      <c r="Y659" s="9">
        <f t="shared" si="207"/>
        <v>1039.0899999999999</v>
      </c>
      <c r="Z659" t="str">
        <f t="shared" si="208"/>
        <v>Per Diem</v>
      </c>
      <c r="AA659" s="9">
        <f t="shared" si="209"/>
        <v>9401.6506879999997</v>
      </c>
      <c r="AB659" t="s">
        <v>4188</v>
      </c>
      <c r="AC659" s="9">
        <f t="shared" si="210"/>
        <v>9401.6506879999997</v>
      </c>
      <c r="AD659" t="str">
        <f t="shared" si="211"/>
        <v>DRG Weight</v>
      </c>
      <c r="AE659" s="9">
        <f t="shared" si="212"/>
        <v>9119.6011673599987</v>
      </c>
      <c r="AF659" t="str">
        <f t="shared" si="213"/>
        <v>DRG Weight</v>
      </c>
      <c r="AG659" s="9">
        <f t="shared" si="214"/>
        <v>9401.6506879999997</v>
      </c>
      <c r="AH659" t="str">
        <f t="shared" si="215"/>
        <v>DRG Weight</v>
      </c>
      <c r="AI659" s="9">
        <f t="shared" si="216"/>
        <v>9401.6506879999997</v>
      </c>
      <c r="AJ659" t="str">
        <f t="shared" si="217"/>
        <v>DRG Weight</v>
      </c>
      <c r="AK659" s="9">
        <f t="shared" si="218"/>
        <v>9401.6506879999997</v>
      </c>
      <c r="AL659" t="str">
        <f t="shared" si="219"/>
        <v>DRG Weight</v>
      </c>
    </row>
    <row r="660" spans="1:38" x14ac:dyDescent="0.25">
      <c r="A660" s="10">
        <v>823</v>
      </c>
      <c r="B660" s="9">
        <v>4.5019</v>
      </c>
      <c r="C660" s="9"/>
      <c r="D660" s="9"/>
      <c r="E660" s="9">
        <f t="shared" si="202"/>
        <v>0</v>
      </c>
      <c r="F660" s="9">
        <f t="shared" si="203"/>
        <v>49633.447500000002</v>
      </c>
      <c r="G660" s="9">
        <v>3451</v>
      </c>
      <c r="H660" t="s">
        <v>4124</v>
      </c>
      <c r="I660" s="9">
        <f t="shared" si="204"/>
        <v>49633.447500000002</v>
      </c>
      <c r="J660" t="s">
        <v>4188</v>
      </c>
      <c r="K660" s="9">
        <v>1125</v>
      </c>
      <c r="L660" t="s">
        <v>4124</v>
      </c>
      <c r="M660" s="9">
        <f t="shared" si="205"/>
        <v>0</v>
      </c>
      <c r="N660" t="s">
        <v>4103</v>
      </c>
      <c r="O660" s="9">
        <f t="shared" si="206"/>
        <v>0</v>
      </c>
      <c r="P660" t="s">
        <v>4103</v>
      </c>
      <c r="Q660" s="9">
        <v>2609</v>
      </c>
      <c r="R660" t="s">
        <v>4124</v>
      </c>
      <c r="S660" s="9">
        <v>3218</v>
      </c>
      <c r="T660" t="s">
        <v>4124</v>
      </c>
      <c r="U660" s="9">
        <f t="shared" si="220"/>
        <v>41345.4496</v>
      </c>
      <c r="V660" t="s">
        <v>4188</v>
      </c>
      <c r="W660" s="9">
        <v>1039.0899999999999</v>
      </c>
      <c r="X660" t="s">
        <v>4124</v>
      </c>
      <c r="Y660" s="9">
        <f t="shared" si="207"/>
        <v>1039.0899999999999</v>
      </c>
      <c r="Z660" t="str">
        <f t="shared" si="208"/>
        <v>Per Diem</v>
      </c>
      <c r="AA660" s="9">
        <f t="shared" si="209"/>
        <v>32030.466044000001</v>
      </c>
      <c r="AB660" t="s">
        <v>4188</v>
      </c>
      <c r="AC660" s="9">
        <f t="shared" si="210"/>
        <v>32030.466044000001</v>
      </c>
      <c r="AD660" t="str">
        <f t="shared" si="211"/>
        <v>DRG Weight</v>
      </c>
      <c r="AE660" s="9">
        <f t="shared" si="212"/>
        <v>31069.552062679999</v>
      </c>
      <c r="AF660" t="str">
        <f t="shared" si="213"/>
        <v>DRG Weight</v>
      </c>
      <c r="AG660" s="9">
        <f t="shared" si="214"/>
        <v>32030.466044000001</v>
      </c>
      <c r="AH660" t="str">
        <f t="shared" si="215"/>
        <v>DRG Weight</v>
      </c>
      <c r="AI660" s="9">
        <f t="shared" si="216"/>
        <v>32030.466044000001</v>
      </c>
      <c r="AJ660" t="str">
        <f t="shared" si="217"/>
        <v>DRG Weight</v>
      </c>
      <c r="AK660" s="9">
        <f t="shared" si="218"/>
        <v>32030.466044000001</v>
      </c>
      <c r="AL660" t="str">
        <f t="shared" si="219"/>
        <v>DRG Weight</v>
      </c>
    </row>
    <row r="661" spans="1:38" x14ac:dyDescent="0.25">
      <c r="A661" s="10">
        <v>824</v>
      </c>
      <c r="B661" s="9">
        <v>2.2328999999999999</v>
      </c>
      <c r="C661" s="9"/>
      <c r="D661" s="9"/>
      <c r="E661" s="9">
        <f t="shared" si="202"/>
        <v>0</v>
      </c>
      <c r="F661" s="9">
        <f t="shared" si="203"/>
        <v>24617.7225</v>
      </c>
      <c r="G661" s="9">
        <v>3451</v>
      </c>
      <c r="H661" t="s">
        <v>4124</v>
      </c>
      <c r="I661" s="9">
        <f t="shared" si="204"/>
        <v>24617.7225</v>
      </c>
      <c r="J661" t="s">
        <v>4188</v>
      </c>
      <c r="K661" s="9">
        <v>1125</v>
      </c>
      <c r="L661" t="s">
        <v>4124</v>
      </c>
      <c r="M661" s="9">
        <f t="shared" si="205"/>
        <v>0</v>
      </c>
      <c r="N661" t="s">
        <v>4103</v>
      </c>
      <c r="O661" s="9">
        <f t="shared" si="206"/>
        <v>0</v>
      </c>
      <c r="P661" t="s">
        <v>4103</v>
      </c>
      <c r="Q661" s="9">
        <v>2609</v>
      </c>
      <c r="R661" t="s">
        <v>4124</v>
      </c>
      <c r="S661" s="9">
        <v>3218</v>
      </c>
      <c r="T661" t="s">
        <v>4124</v>
      </c>
      <c r="U661" s="9">
        <f t="shared" si="220"/>
        <v>20506.953600000001</v>
      </c>
      <c r="V661" t="s">
        <v>4188</v>
      </c>
      <c r="W661" s="9">
        <v>1039.0899999999999</v>
      </c>
      <c r="X661" t="s">
        <v>4124</v>
      </c>
      <c r="Y661" s="9">
        <f t="shared" si="207"/>
        <v>1039.0899999999999</v>
      </c>
      <c r="Z661" t="str">
        <f t="shared" si="208"/>
        <v>Per Diem</v>
      </c>
      <c r="AA661" s="9">
        <f t="shared" si="209"/>
        <v>16295.495604</v>
      </c>
      <c r="AB661" t="s">
        <v>4188</v>
      </c>
      <c r="AC661" s="9">
        <f t="shared" si="210"/>
        <v>16295.495604</v>
      </c>
      <c r="AD661" t="str">
        <f t="shared" si="211"/>
        <v>DRG Weight</v>
      </c>
      <c r="AE661" s="9">
        <f t="shared" si="212"/>
        <v>15806.630735879999</v>
      </c>
      <c r="AF661" t="str">
        <f t="shared" si="213"/>
        <v>DRG Weight</v>
      </c>
      <c r="AG661" s="9">
        <f t="shared" si="214"/>
        <v>16295.495604</v>
      </c>
      <c r="AH661" t="str">
        <f t="shared" si="215"/>
        <v>DRG Weight</v>
      </c>
      <c r="AI661" s="9">
        <f t="shared" si="216"/>
        <v>16295.495604</v>
      </c>
      <c r="AJ661" t="str">
        <f t="shared" si="217"/>
        <v>DRG Weight</v>
      </c>
      <c r="AK661" s="9">
        <f t="shared" si="218"/>
        <v>16295.495604</v>
      </c>
      <c r="AL661" t="str">
        <f t="shared" si="219"/>
        <v>DRG Weight</v>
      </c>
    </row>
    <row r="662" spans="1:38" x14ac:dyDescent="0.25">
      <c r="A662" s="10">
        <v>825</v>
      </c>
      <c r="B662" s="9">
        <v>1.2914000000000001</v>
      </c>
      <c r="C662" s="9"/>
      <c r="D662" s="9"/>
      <c r="E662" s="9">
        <f t="shared" si="202"/>
        <v>0</v>
      </c>
      <c r="F662" s="9">
        <f t="shared" si="203"/>
        <v>14237.685000000001</v>
      </c>
      <c r="G662" s="9">
        <v>4292</v>
      </c>
      <c r="H662" t="s">
        <v>4124</v>
      </c>
      <c r="I662" s="9">
        <f t="shared" si="204"/>
        <v>14237.685000000001</v>
      </c>
      <c r="J662" t="s">
        <v>4188</v>
      </c>
      <c r="K662" s="9">
        <v>1125</v>
      </c>
      <c r="L662" t="s">
        <v>4124</v>
      </c>
      <c r="M662" s="9">
        <f t="shared" si="205"/>
        <v>0</v>
      </c>
      <c r="N662" t="s">
        <v>4103</v>
      </c>
      <c r="O662" s="9">
        <f t="shared" si="206"/>
        <v>0</v>
      </c>
      <c r="P662" t="s">
        <v>4103</v>
      </c>
      <c r="Q662" s="9">
        <v>2609</v>
      </c>
      <c r="R662" t="s">
        <v>4124</v>
      </c>
      <c r="S662" s="9">
        <v>3218</v>
      </c>
      <c r="T662" t="s">
        <v>4124</v>
      </c>
      <c r="U662" s="9">
        <f t="shared" si="220"/>
        <v>11860.217600000002</v>
      </c>
      <c r="V662" t="s">
        <v>4188</v>
      </c>
      <c r="W662" s="9">
        <v>1039.0899999999999</v>
      </c>
      <c r="X662" t="s">
        <v>4124</v>
      </c>
      <c r="Y662" s="9">
        <f t="shared" si="207"/>
        <v>1039.0899999999999</v>
      </c>
      <c r="Z662" t="str">
        <f t="shared" si="208"/>
        <v>Per Diem</v>
      </c>
      <c r="AA662" s="9">
        <f t="shared" si="209"/>
        <v>9766.4190640000015</v>
      </c>
      <c r="AB662" t="s">
        <v>4188</v>
      </c>
      <c r="AC662" s="9">
        <f t="shared" si="210"/>
        <v>9766.4190640000015</v>
      </c>
      <c r="AD662" t="str">
        <f t="shared" si="211"/>
        <v>DRG Weight</v>
      </c>
      <c r="AE662" s="9">
        <f t="shared" si="212"/>
        <v>9473.4264920800015</v>
      </c>
      <c r="AF662" t="str">
        <f t="shared" si="213"/>
        <v>DRG Weight</v>
      </c>
      <c r="AG662" s="9">
        <f t="shared" si="214"/>
        <v>9766.4190640000015</v>
      </c>
      <c r="AH662" t="str">
        <f t="shared" si="215"/>
        <v>DRG Weight</v>
      </c>
      <c r="AI662" s="9">
        <f t="shared" si="216"/>
        <v>9766.4190640000015</v>
      </c>
      <c r="AJ662" t="str">
        <f t="shared" si="217"/>
        <v>DRG Weight</v>
      </c>
      <c r="AK662" s="9">
        <f t="shared" si="218"/>
        <v>9766.4190640000015</v>
      </c>
      <c r="AL662" t="str">
        <f t="shared" si="219"/>
        <v>DRG Weight</v>
      </c>
    </row>
    <row r="663" spans="1:38" x14ac:dyDescent="0.25">
      <c r="A663" s="10">
        <v>826</v>
      </c>
      <c r="B663" s="9">
        <v>4.6276999999999999</v>
      </c>
      <c r="C663" s="9"/>
      <c r="D663" s="9"/>
      <c r="E663" s="9">
        <f t="shared" si="202"/>
        <v>0</v>
      </c>
      <c r="F663" s="9">
        <f t="shared" si="203"/>
        <v>51020.392500000002</v>
      </c>
      <c r="G663" s="9">
        <v>4292</v>
      </c>
      <c r="H663" t="s">
        <v>4124</v>
      </c>
      <c r="I663" s="9">
        <f t="shared" si="204"/>
        <v>51020.392500000002</v>
      </c>
      <c r="J663" t="s">
        <v>4188</v>
      </c>
      <c r="K663" s="9">
        <v>1125</v>
      </c>
      <c r="L663" t="s">
        <v>4124</v>
      </c>
      <c r="M663" s="9">
        <f t="shared" si="205"/>
        <v>0</v>
      </c>
      <c r="N663" t="s">
        <v>4103</v>
      </c>
      <c r="O663" s="9">
        <f t="shared" si="206"/>
        <v>0</v>
      </c>
      <c r="P663" t="s">
        <v>4103</v>
      </c>
      <c r="Q663" s="9">
        <v>2609</v>
      </c>
      <c r="R663" t="s">
        <v>4124</v>
      </c>
      <c r="S663" s="9">
        <v>3218</v>
      </c>
      <c r="T663" t="s">
        <v>4124</v>
      </c>
      <c r="U663" s="9">
        <f t="shared" si="220"/>
        <v>42500.796799999996</v>
      </c>
      <c r="V663" t="s">
        <v>4188</v>
      </c>
      <c r="W663" s="9">
        <v>1039.0899999999999</v>
      </c>
      <c r="X663" t="s">
        <v>4124</v>
      </c>
      <c r="Y663" s="9">
        <f t="shared" si="207"/>
        <v>1039.0899999999999</v>
      </c>
      <c r="Z663" t="str">
        <f t="shared" si="208"/>
        <v>Per Diem</v>
      </c>
      <c r="AA663" s="9">
        <f t="shared" si="209"/>
        <v>32902.858852000005</v>
      </c>
      <c r="AB663" t="s">
        <v>4188</v>
      </c>
      <c r="AC663" s="9">
        <f t="shared" si="210"/>
        <v>32902.858852000005</v>
      </c>
      <c r="AD663" t="str">
        <f t="shared" si="211"/>
        <v>DRG Weight</v>
      </c>
      <c r="AE663" s="9">
        <f t="shared" si="212"/>
        <v>31915.773086440004</v>
      </c>
      <c r="AF663" t="str">
        <f t="shared" si="213"/>
        <v>DRG Weight</v>
      </c>
      <c r="AG663" s="9">
        <f t="shared" si="214"/>
        <v>32902.858852000005</v>
      </c>
      <c r="AH663" t="str">
        <f t="shared" si="215"/>
        <v>DRG Weight</v>
      </c>
      <c r="AI663" s="9">
        <f t="shared" si="216"/>
        <v>32902.858852000005</v>
      </c>
      <c r="AJ663" t="str">
        <f t="shared" si="217"/>
        <v>DRG Weight</v>
      </c>
      <c r="AK663" s="9">
        <f t="shared" si="218"/>
        <v>32902.858852000005</v>
      </c>
      <c r="AL663" t="str">
        <f t="shared" si="219"/>
        <v>DRG Weight</v>
      </c>
    </row>
    <row r="664" spans="1:38" x14ac:dyDescent="0.25">
      <c r="A664" s="10">
        <v>827</v>
      </c>
      <c r="B664" s="9">
        <v>2.3172000000000001</v>
      </c>
      <c r="C664" s="9"/>
      <c r="D664" s="9"/>
      <c r="E664" s="9">
        <f t="shared" si="202"/>
        <v>0</v>
      </c>
      <c r="F664" s="9">
        <f t="shared" si="203"/>
        <v>25547.13</v>
      </c>
      <c r="G664" s="9">
        <v>3451</v>
      </c>
      <c r="H664" t="s">
        <v>4124</v>
      </c>
      <c r="I664" s="9">
        <f t="shared" si="204"/>
        <v>25547.13</v>
      </c>
      <c r="J664" t="s">
        <v>4188</v>
      </c>
      <c r="K664" s="9">
        <v>1125</v>
      </c>
      <c r="L664" t="s">
        <v>4124</v>
      </c>
      <c r="M664" s="9">
        <f t="shared" si="205"/>
        <v>0</v>
      </c>
      <c r="N664" t="s">
        <v>4103</v>
      </c>
      <c r="O664" s="9">
        <f t="shared" si="206"/>
        <v>0</v>
      </c>
      <c r="P664" t="s">
        <v>4103</v>
      </c>
      <c r="Q664" s="9">
        <v>2609</v>
      </c>
      <c r="R664" t="s">
        <v>4124</v>
      </c>
      <c r="S664" s="9">
        <v>3218</v>
      </c>
      <c r="T664" t="s">
        <v>4124</v>
      </c>
      <c r="U664" s="9">
        <f t="shared" si="220"/>
        <v>21281.164800000002</v>
      </c>
      <c r="V664" t="s">
        <v>4188</v>
      </c>
      <c r="W664" s="9">
        <v>1039.0899999999999</v>
      </c>
      <c r="X664" t="s">
        <v>4124</v>
      </c>
      <c r="Y664" s="9">
        <f t="shared" si="207"/>
        <v>1039.0899999999999</v>
      </c>
      <c r="Z664" t="str">
        <f t="shared" si="208"/>
        <v>Per Diem</v>
      </c>
      <c r="AA664" s="9">
        <f t="shared" si="209"/>
        <v>16880.095872000002</v>
      </c>
      <c r="AB664" t="s">
        <v>4188</v>
      </c>
      <c r="AC664" s="9">
        <f t="shared" si="210"/>
        <v>16880.095872000002</v>
      </c>
      <c r="AD664" t="str">
        <f t="shared" si="211"/>
        <v>DRG Weight</v>
      </c>
      <c r="AE664" s="9">
        <f t="shared" si="212"/>
        <v>16373.692995840001</v>
      </c>
      <c r="AF664" t="str">
        <f t="shared" si="213"/>
        <v>DRG Weight</v>
      </c>
      <c r="AG664" s="9">
        <f t="shared" si="214"/>
        <v>16880.095872000002</v>
      </c>
      <c r="AH664" t="str">
        <f t="shared" si="215"/>
        <v>DRG Weight</v>
      </c>
      <c r="AI664" s="9">
        <f t="shared" si="216"/>
        <v>16880.095872000002</v>
      </c>
      <c r="AJ664" t="str">
        <f t="shared" si="217"/>
        <v>DRG Weight</v>
      </c>
      <c r="AK664" s="9">
        <f t="shared" si="218"/>
        <v>16880.095872000002</v>
      </c>
      <c r="AL664" t="str">
        <f t="shared" si="219"/>
        <v>DRG Weight</v>
      </c>
    </row>
    <row r="665" spans="1:38" x14ac:dyDescent="0.25">
      <c r="A665" s="10">
        <v>828</v>
      </c>
      <c r="B665" s="9">
        <v>1.6404000000000001</v>
      </c>
      <c r="C665" s="9"/>
      <c r="D665" s="9"/>
      <c r="E665" s="9">
        <f t="shared" si="202"/>
        <v>0</v>
      </c>
      <c r="F665" s="9">
        <f t="shared" si="203"/>
        <v>18085.41</v>
      </c>
      <c r="G665" s="9">
        <v>4292</v>
      </c>
      <c r="H665" t="s">
        <v>4124</v>
      </c>
      <c r="I665" s="9">
        <f t="shared" si="204"/>
        <v>18085.41</v>
      </c>
      <c r="J665" t="s">
        <v>4188</v>
      </c>
      <c r="K665" s="9">
        <v>1125</v>
      </c>
      <c r="L665" t="s">
        <v>4124</v>
      </c>
      <c r="M665" s="9">
        <f t="shared" si="205"/>
        <v>0</v>
      </c>
      <c r="N665" t="s">
        <v>4103</v>
      </c>
      <c r="O665" s="9">
        <f t="shared" si="206"/>
        <v>0</v>
      </c>
      <c r="P665" t="s">
        <v>4103</v>
      </c>
      <c r="Q665" s="9">
        <v>2609</v>
      </c>
      <c r="R665" t="s">
        <v>4124</v>
      </c>
      <c r="S665" s="9">
        <v>3218</v>
      </c>
      <c r="T665" t="s">
        <v>4124</v>
      </c>
      <c r="U665" s="9">
        <f t="shared" si="220"/>
        <v>15065.4336</v>
      </c>
      <c r="V665" t="s">
        <v>4188</v>
      </c>
      <c r="W665" s="9">
        <v>1039.0899999999999</v>
      </c>
      <c r="X665" t="s">
        <v>4124</v>
      </c>
      <c r="Y665" s="9">
        <f t="shared" si="207"/>
        <v>1039.0899999999999</v>
      </c>
      <c r="Z665" t="str">
        <f t="shared" si="208"/>
        <v>Per Diem</v>
      </c>
      <c r="AA665" s="9">
        <f t="shared" si="209"/>
        <v>12186.650304000003</v>
      </c>
      <c r="AB665" t="s">
        <v>4188</v>
      </c>
      <c r="AC665" s="9">
        <f t="shared" si="210"/>
        <v>12186.650304000003</v>
      </c>
      <c r="AD665" t="str">
        <f t="shared" si="211"/>
        <v>DRG Weight</v>
      </c>
      <c r="AE665" s="9">
        <f t="shared" si="212"/>
        <v>11821.050794880002</v>
      </c>
      <c r="AF665" t="str">
        <f t="shared" si="213"/>
        <v>DRG Weight</v>
      </c>
      <c r="AG665" s="9">
        <f t="shared" si="214"/>
        <v>12186.650304000003</v>
      </c>
      <c r="AH665" t="str">
        <f t="shared" si="215"/>
        <v>DRG Weight</v>
      </c>
      <c r="AI665" s="9">
        <f t="shared" si="216"/>
        <v>12186.650304000003</v>
      </c>
      <c r="AJ665" t="str">
        <f t="shared" si="217"/>
        <v>DRG Weight</v>
      </c>
      <c r="AK665" s="9">
        <f t="shared" si="218"/>
        <v>12186.650304000003</v>
      </c>
      <c r="AL665" t="str">
        <f t="shared" si="219"/>
        <v>DRG Weight</v>
      </c>
    </row>
    <row r="666" spans="1:38" x14ac:dyDescent="0.25">
      <c r="A666" s="10">
        <v>829</v>
      </c>
      <c r="B666" s="9">
        <v>3.1537999999999999</v>
      </c>
      <c r="C666" s="9">
        <v>161605.20000000001</v>
      </c>
      <c r="D666" s="9">
        <f>C666*60%</f>
        <v>96963.12000000001</v>
      </c>
      <c r="E666" s="9">
        <f t="shared" si="202"/>
        <v>1039.0899999999999</v>
      </c>
      <c r="F666" s="9">
        <f t="shared" si="203"/>
        <v>113123.64</v>
      </c>
      <c r="G666" s="9">
        <v>4292</v>
      </c>
      <c r="H666" t="s">
        <v>4124</v>
      </c>
      <c r="I666" s="9">
        <f t="shared" si="204"/>
        <v>34770.644999999997</v>
      </c>
      <c r="J666" t="s">
        <v>4188</v>
      </c>
      <c r="K666" s="9">
        <v>1125</v>
      </c>
      <c r="L666" t="s">
        <v>4124</v>
      </c>
      <c r="M666" s="9">
        <f t="shared" si="205"/>
        <v>113123.64</v>
      </c>
      <c r="N666" t="s">
        <v>4103</v>
      </c>
      <c r="O666" s="9">
        <f t="shared" si="206"/>
        <v>48481.560000000005</v>
      </c>
      <c r="P666" t="s">
        <v>4103</v>
      </c>
      <c r="Q666" s="9">
        <v>2609</v>
      </c>
      <c r="R666" t="s">
        <v>4124</v>
      </c>
      <c r="S666" s="9">
        <v>3218</v>
      </c>
      <c r="T666" t="s">
        <v>4124</v>
      </c>
      <c r="U666" s="9">
        <f t="shared" si="220"/>
        <v>28964.499199999998</v>
      </c>
      <c r="V666" t="s">
        <v>4188</v>
      </c>
      <c r="W666" s="9">
        <v>1039.0899999999999</v>
      </c>
      <c r="X666" t="s">
        <v>4124</v>
      </c>
      <c r="Y666" s="9">
        <f t="shared" si="207"/>
        <v>1039.0899999999999</v>
      </c>
      <c r="Z666" t="str">
        <f t="shared" si="208"/>
        <v>Per Diem</v>
      </c>
      <c r="AA666" s="9">
        <f t="shared" si="209"/>
        <v>22681.716088000001</v>
      </c>
      <c r="AB666" t="s">
        <v>4188</v>
      </c>
      <c r="AC666" s="9">
        <f t="shared" si="210"/>
        <v>22681.716088000001</v>
      </c>
      <c r="AD666" t="str">
        <f t="shared" si="211"/>
        <v>DRG Weight</v>
      </c>
      <c r="AE666" s="9">
        <f t="shared" si="212"/>
        <v>22001.26460536</v>
      </c>
      <c r="AF666" t="str">
        <f t="shared" si="213"/>
        <v>DRG Weight</v>
      </c>
      <c r="AG666" s="9">
        <f t="shared" si="214"/>
        <v>22681.716088000001</v>
      </c>
      <c r="AH666" t="str">
        <f t="shared" si="215"/>
        <v>DRG Weight</v>
      </c>
      <c r="AI666" s="9">
        <f t="shared" si="216"/>
        <v>22681.716088000001</v>
      </c>
      <c r="AJ666" t="str">
        <f t="shared" si="217"/>
        <v>DRG Weight</v>
      </c>
      <c r="AK666" s="9">
        <f t="shared" si="218"/>
        <v>22681.716088000001</v>
      </c>
      <c r="AL666" t="str">
        <f t="shared" si="219"/>
        <v>DRG Weight</v>
      </c>
    </row>
    <row r="667" spans="1:38" x14ac:dyDescent="0.25">
      <c r="A667" s="10">
        <v>830</v>
      </c>
      <c r="B667" s="9">
        <v>1.5811999999999999</v>
      </c>
      <c r="C667" s="9"/>
      <c r="D667" s="9"/>
      <c r="E667" s="9">
        <f t="shared" si="202"/>
        <v>0</v>
      </c>
      <c r="F667" s="9">
        <f t="shared" si="203"/>
        <v>17432.73</v>
      </c>
      <c r="G667" s="9">
        <v>9632</v>
      </c>
      <c r="H667" t="s">
        <v>4124</v>
      </c>
      <c r="I667" s="9">
        <f t="shared" si="204"/>
        <v>17432.73</v>
      </c>
      <c r="J667" t="s">
        <v>4188</v>
      </c>
      <c r="K667" s="9">
        <v>1125</v>
      </c>
      <c r="L667" t="s">
        <v>4124</v>
      </c>
      <c r="M667" s="9">
        <f t="shared" si="205"/>
        <v>0</v>
      </c>
      <c r="N667" t="s">
        <v>4103</v>
      </c>
      <c r="O667" s="9">
        <f t="shared" si="206"/>
        <v>0</v>
      </c>
      <c r="P667" t="s">
        <v>4103</v>
      </c>
      <c r="Q667" s="9">
        <v>2609</v>
      </c>
      <c r="R667" t="s">
        <v>4124</v>
      </c>
      <c r="S667" s="9">
        <v>3218</v>
      </c>
      <c r="T667" t="s">
        <v>4124</v>
      </c>
      <c r="U667" s="9">
        <f t="shared" si="220"/>
        <v>14521.7408</v>
      </c>
      <c r="V667" t="s">
        <v>4188</v>
      </c>
      <c r="W667" s="9">
        <v>1039.0899999999999</v>
      </c>
      <c r="X667" t="s">
        <v>4124</v>
      </c>
      <c r="Y667" s="9">
        <f t="shared" si="207"/>
        <v>1039.0899999999999</v>
      </c>
      <c r="Z667" t="str">
        <f t="shared" si="208"/>
        <v>Per Diem</v>
      </c>
      <c r="AA667" s="9">
        <f t="shared" si="209"/>
        <v>11776.112512000002</v>
      </c>
      <c r="AB667" t="s">
        <v>4188</v>
      </c>
      <c r="AC667" s="9">
        <f t="shared" si="210"/>
        <v>11776.112512000002</v>
      </c>
      <c r="AD667" t="str">
        <f t="shared" si="211"/>
        <v>DRG Weight</v>
      </c>
      <c r="AE667" s="9">
        <f t="shared" si="212"/>
        <v>11422.829136640001</v>
      </c>
      <c r="AF667" t="str">
        <f t="shared" si="213"/>
        <v>DRG Weight</v>
      </c>
      <c r="AG667" s="9">
        <f t="shared" si="214"/>
        <v>11776.112512000002</v>
      </c>
      <c r="AH667" t="str">
        <f t="shared" si="215"/>
        <v>DRG Weight</v>
      </c>
      <c r="AI667" s="9">
        <f t="shared" si="216"/>
        <v>11776.112512000002</v>
      </c>
      <c r="AJ667" t="str">
        <f t="shared" si="217"/>
        <v>DRG Weight</v>
      </c>
      <c r="AK667" s="9">
        <f t="shared" si="218"/>
        <v>11776.112512000002</v>
      </c>
      <c r="AL667" t="str">
        <f t="shared" si="219"/>
        <v>DRG Weight</v>
      </c>
    </row>
    <row r="668" spans="1:38" x14ac:dyDescent="0.25">
      <c r="A668" s="10">
        <v>831</v>
      </c>
      <c r="B668" s="9">
        <v>1.0752999999999999</v>
      </c>
      <c r="C668" s="9"/>
      <c r="D668" s="9"/>
      <c r="E668" s="9">
        <f t="shared" si="202"/>
        <v>0</v>
      </c>
      <c r="F668" s="9">
        <f t="shared" si="203"/>
        <v>11855.182499999999</v>
      </c>
      <c r="G668" s="9">
        <v>1933</v>
      </c>
      <c r="H668" t="s">
        <v>4124</v>
      </c>
      <c r="I668" s="9">
        <f t="shared" si="204"/>
        <v>11855.182499999999</v>
      </c>
      <c r="J668" t="s">
        <v>4188</v>
      </c>
      <c r="K668" s="9">
        <v>1125</v>
      </c>
      <c r="L668" t="s">
        <v>4124</v>
      </c>
      <c r="M668" s="9">
        <f t="shared" si="205"/>
        <v>0</v>
      </c>
      <c r="N668" t="s">
        <v>4103</v>
      </c>
      <c r="O668" s="9">
        <f t="shared" si="206"/>
        <v>0</v>
      </c>
      <c r="P668" t="s">
        <v>4103</v>
      </c>
      <c r="Q668" s="9">
        <v>2609</v>
      </c>
      <c r="R668" t="s">
        <v>4124</v>
      </c>
      <c r="S668" s="9">
        <v>3218</v>
      </c>
      <c r="T668" t="s">
        <v>4124</v>
      </c>
      <c r="U668" s="9">
        <f t="shared" si="220"/>
        <v>9875.5551999999989</v>
      </c>
      <c r="V668" t="s">
        <v>4188</v>
      </c>
      <c r="W668" s="9">
        <v>1039.0899999999999</v>
      </c>
      <c r="X668" t="s">
        <v>4124</v>
      </c>
      <c r="Y668" s="9">
        <f t="shared" si="207"/>
        <v>1039.0899999999999</v>
      </c>
      <c r="Z668" t="str">
        <f t="shared" si="208"/>
        <v>Per Diem</v>
      </c>
      <c r="AA668" s="9">
        <f t="shared" si="209"/>
        <v>8267.8174280000003</v>
      </c>
      <c r="AB668" t="s">
        <v>4188</v>
      </c>
      <c r="AC668" s="9">
        <f t="shared" si="210"/>
        <v>8267.8174280000003</v>
      </c>
      <c r="AD668" t="str">
        <f t="shared" si="211"/>
        <v>DRG Weight</v>
      </c>
      <c r="AE668" s="9">
        <f t="shared" si="212"/>
        <v>8019.7829051600002</v>
      </c>
      <c r="AF668" t="str">
        <f t="shared" si="213"/>
        <v>DRG Weight</v>
      </c>
      <c r="AG668" s="9">
        <f t="shared" si="214"/>
        <v>8267.8174280000003</v>
      </c>
      <c r="AH668" t="str">
        <f t="shared" si="215"/>
        <v>DRG Weight</v>
      </c>
      <c r="AI668" s="9">
        <f t="shared" si="216"/>
        <v>8267.8174280000003</v>
      </c>
      <c r="AJ668" t="str">
        <f t="shared" si="217"/>
        <v>DRG Weight</v>
      </c>
      <c r="AK668" s="9">
        <f t="shared" si="218"/>
        <v>8267.8174280000003</v>
      </c>
      <c r="AL668" t="str">
        <f t="shared" si="219"/>
        <v>DRG Weight</v>
      </c>
    </row>
    <row r="669" spans="1:38" x14ac:dyDescent="0.25">
      <c r="A669" s="10">
        <v>832</v>
      </c>
      <c r="B669" s="9">
        <v>0.73770000000000002</v>
      </c>
      <c r="C669" s="9">
        <v>6873.58</v>
      </c>
      <c r="D669" s="9">
        <f>C669*60%</f>
        <v>4124.1480000000001</v>
      </c>
      <c r="E669" s="9">
        <f t="shared" si="202"/>
        <v>1039.0899999999999</v>
      </c>
      <c r="F669" s="9">
        <f t="shared" si="203"/>
        <v>8133.1424999999999</v>
      </c>
      <c r="G669" s="9">
        <v>1933</v>
      </c>
      <c r="H669" t="s">
        <v>4124</v>
      </c>
      <c r="I669" s="9">
        <f t="shared" si="204"/>
        <v>8133.1424999999999</v>
      </c>
      <c r="J669" t="s">
        <v>4188</v>
      </c>
      <c r="K669" s="9">
        <v>1125</v>
      </c>
      <c r="L669" t="s">
        <v>4124</v>
      </c>
      <c r="M669" s="9">
        <f t="shared" si="205"/>
        <v>4811.5059999999994</v>
      </c>
      <c r="N669" t="s">
        <v>4103</v>
      </c>
      <c r="O669" s="9">
        <f t="shared" si="206"/>
        <v>2062.0740000000001</v>
      </c>
      <c r="P669" t="s">
        <v>4103</v>
      </c>
      <c r="Q669" s="9">
        <v>2609</v>
      </c>
      <c r="R669" t="s">
        <v>4124</v>
      </c>
      <c r="S669" s="9">
        <v>3218</v>
      </c>
      <c r="T669" t="s">
        <v>4124</v>
      </c>
      <c r="U669" s="9">
        <f t="shared" si="220"/>
        <v>6775.0367999999999</v>
      </c>
      <c r="V669" t="s">
        <v>4188</v>
      </c>
      <c r="W669" s="9">
        <v>1039.0899999999999</v>
      </c>
      <c r="X669" t="s">
        <v>4124</v>
      </c>
      <c r="Y669" s="9">
        <f t="shared" si="207"/>
        <v>1039.0899999999999</v>
      </c>
      <c r="Z669" t="str">
        <f t="shared" si="208"/>
        <v>Per Diem</v>
      </c>
      <c r="AA669" s="9">
        <f t="shared" si="209"/>
        <v>5926.642452</v>
      </c>
      <c r="AB669" t="s">
        <v>4188</v>
      </c>
      <c r="AC669" s="9">
        <f t="shared" si="210"/>
        <v>5926.642452</v>
      </c>
      <c r="AD669" t="str">
        <f t="shared" si="211"/>
        <v>DRG Weight</v>
      </c>
      <c r="AE669" s="9">
        <f t="shared" si="212"/>
        <v>5748.84317844</v>
      </c>
      <c r="AF669" t="str">
        <f t="shared" si="213"/>
        <v>DRG Weight</v>
      </c>
      <c r="AG669" s="9">
        <f t="shared" si="214"/>
        <v>5926.642452</v>
      </c>
      <c r="AH669" t="str">
        <f t="shared" si="215"/>
        <v>DRG Weight</v>
      </c>
      <c r="AI669" s="9">
        <f t="shared" si="216"/>
        <v>5926.642452</v>
      </c>
      <c r="AJ669" t="str">
        <f t="shared" si="217"/>
        <v>DRG Weight</v>
      </c>
      <c r="AK669" s="9">
        <f t="shared" si="218"/>
        <v>5926.642452</v>
      </c>
      <c r="AL669" t="str">
        <f t="shared" si="219"/>
        <v>DRG Weight</v>
      </c>
    </row>
    <row r="670" spans="1:38" x14ac:dyDescent="0.25">
      <c r="A670" s="10">
        <v>833</v>
      </c>
      <c r="B670" s="9">
        <v>0.51180000000000003</v>
      </c>
      <c r="C670" s="9">
        <v>7966.6493333333328</v>
      </c>
      <c r="D670" s="9">
        <f>C670*60%</f>
        <v>4779.9895999999999</v>
      </c>
      <c r="E670" s="9">
        <f t="shared" si="202"/>
        <v>1039.0899999999999</v>
      </c>
      <c r="F670" s="9">
        <f t="shared" si="203"/>
        <v>5642.5950000000003</v>
      </c>
      <c r="G670" s="9">
        <v>1933</v>
      </c>
      <c r="H670" t="s">
        <v>4124</v>
      </c>
      <c r="I670" s="9">
        <f t="shared" si="204"/>
        <v>5642.5950000000003</v>
      </c>
      <c r="J670" t="s">
        <v>4188</v>
      </c>
      <c r="K670" s="9">
        <v>1125</v>
      </c>
      <c r="L670" t="s">
        <v>4124</v>
      </c>
      <c r="M670" s="9">
        <f t="shared" si="205"/>
        <v>5576.6545333333324</v>
      </c>
      <c r="N670" t="s">
        <v>4103</v>
      </c>
      <c r="O670" s="9">
        <f t="shared" si="206"/>
        <v>2389.9947999999999</v>
      </c>
      <c r="P670" t="s">
        <v>4103</v>
      </c>
      <c r="Q670" s="9">
        <v>2609</v>
      </c>
      <c r="R670" t="s">
        <v>4124</v>
      </c>
      <c r="S670" s="9">
        <v>3218</v>
      </c>
      <c r="T670" t="s">
        <v>4124</v>
      </c>
      <c r="U670" s="9">
        <f t="shared" si="220"/>
        <v>4700.3712000000005</v>
      </c>
      <c r="V670" t="s">
        <v>4188</v>
      </c>
      <c r="W670" s="9">
        <v>1039.0899999999999</v>
      </c>
      <c r="X670" t="s">
        <v>4124</v>
      </c>
      <c r="Y670" s="9">
        <f t="shared" si="207"/>
        <v>1039.0899999999999</v>
      </c>
      <c r="Z670" t="str">
        <f t="shared" si="208"/>
        <v>Per Diem</v>
      </c>
      <c r="AA670" s="9">
        <f t="shared" si="209"/>
        <v>4360.0801680000004</v>
      </c>
      <c r="AB670" t="s">
        <v>4188</v>
      </c>
      <c r="AC670" s="9">
        <f t="shared" si="210"/>
        <v>4360.0801680000004</v>
      </c>
      <c r="AD670" t="str">
        <f t="shared" si="211"/>
        <v>DRG Weight</v>
      </c>
      <c r="AE670" s="9">
        <f t="shared" si="212"/>
        <v>4229.2777629600005</v>
      </c>
      <c r="AF670" t="str">
        <f t="shared" si="213"/>
        <v>DRG Weight</v>
      </c>
      <c r="AG670" s="9">
        <f t="shared" si="214"/>
        <v>4360.0801680000004</v>
      </c>
      <c r="AH670" t="str">
        <f t="shared" si="215"/>
        <v>DRG Weight</v>
      </c>
      <c r="AI670" s="9">
        <f t="shared" si="216"/>
        <v>4360.0801680000004</v>
      </c>
      <c r="AJ670" t="str">
        <f t="shared" si="217"/>
        <v>DRG Weight</v>
      </c>
      <c r="AK670" s="9">
        <f t="shared" si="218"/>
        <v>4360.0801680000004</v>
      </c>
      <c r="AL670" t="str">
        <f t="shared" si="219"/>
        <v>DRG Weight</v>
      </c>
    </row>
    <row r="671" spans="1:38" x14ac:dyDescent="0.25">
      <c r="A671" s="10">
        <v>834</v>
      </c>
      <c r="B671" s="9">
        <v>5.5990000000000002</v>
      </c>
      <c r="C671" s="9"/>
      <c r="D671" s="9"/>
      <c r="E671" s="9">
        <f t="shared" si="202"/>
        <v>0</v>
      </c>
      <c r="F671" s="9">
        <f t="shared" si="203"/>
        <v>61728.975000000006</v>
      </c>
      <c r="G671" s="9">
        <v>3451</v>
      </c>
      <c r="H671" t="s">
        <v>4124</v>
      </c>
      <c r="I671" s="9">
        <f t="shared" si="204"/>
        <v>61728.975000000006</v>
      </c>
      <c r="J671" t="s">
        <v>4188</v>
      </c>
      <c r="K671" s="9">
        <v>1125</v>
      </c>
      <c r="L671" t="s">
        <v>4124</v>
      </c>
      <c r="M671" s="9">
        <f t="shared" si="205"/>
        <v>0</v>
      </c>
      <c r="N671" t="s">
        <v>4103</v>
      </c>
      <c r="O671" s="9">
        <f t="shared" si="206"/>
        <v>0</v>
      </c>
      <c r="P671" t="s">
        <v>4103</v>
      </c>
      <c r="Q671" s="9">
        <v>2609</v>
      </c>
      <c r="R671" t="s">
        <v>4124</v>
      </c>
      <c r="S671" s="9">
        <v>3218</v>
      </c>
      <c r="T671" t="s">
        <v>4124</v>
      </c>
      <c r="U671" s="9">
        <f t="shared" si="220"/>
        <v>51421.216</v>
      </c>
      <c r="V671" t="s">
        <v>4188</v>
      </c>
      <c r="W671" s="9">
        <v>1039.0899999999999</v>
      </c>
      <c r="X671" t="s">
        <v>4124</v>
      </c>
      <c r="Y671" s="9">
        <f t="shared" si="207"/>
        <v>1039.0899999999999</v>
      </c>
      <c r="Z671" t="str">
        <f t="shared" si="208"/>
        <v>Per Diem</v>
      </c>
      <c r="AA671" s="9">
        <f t="shared" si="209"/>
        <v>39638.591240000009</v>
      </c>
      <c r="AB671" t="s">
        <v>4188</v>
      </c>
      <c r="AC671" s="9">
        <f t="shared" si="210"/>
        <v>39638.591240000009</v>
      </c>
      <c r="AD671" t="str">
        <f t="shared" si="211"/>
        <v>DRG Weight</v>
      </c>
      <c r="AE671" s="9">
        <f t="shared" si="212"/>
        <v>38449.433502800006</v>
      </c>
      <c r="AF671" t="str">
        <f t="shared" si="213"/>
        <v>DRG Weight</v>
      </c>
      <c r="AG671" s="9">
        <f t="shared" si="214"/>
        <v>39638.591240000009</v>
      </c>
      <c r="AH671" t="str">
        <f t="shared" si="215"/>
        <v>DRG Weight</v>
      </c>
      <c r="AI671" s="9">
        <f t="shared" si="216"/>
        <v>39638.591240000009</v>
      </c>
      <c r="AJ671" t="str">
        <f t="shared" si="217"/>
        <v>DRG Weight</v>
      </c>
      <c r="AK671" s="9">
        <f t="shared" si="218"/>
        <v>39638.591240000009</v>
      </c>
      <c r="AL671" t="str">
        <f t="shared" si="219"/>
        <v>DRG Weight</v>
      </c>
    </row>
    <row r="672" spans="1:38" x14ac:dyDescent="0.25">
      <c r="A672" s="10">
        <v>835</v>
      </c>
      <c r="B672" s="9">
        <v>2.2355</v>
      </c>
      <c r="C672" s="9"/>
      <c r="D672" s="9"/>
      <c r="E672" s="9">
        <f t="shared" si="202"/>
        <v>0</v>
      </c>
      <c r="F672" s="9">
        <f t="shared" si="203"/>
        <v>24646.387500000001</v>
      </c>
      <c r="G672" s="9">
        <v>2569</v>
      </c>
      <c r="H672" t="s">
        <v>4124</v>
      </c>
      <c r="I672" s="9">
        <f t="shared" si="204"/>
        <v>24646.387500000001</v>
      </c>
      <c r="J672" t="s">
        <v>4188</v>
      </c>
      <c r="K672" s="9">
        <v>1125</v>
      </c>
      <c r="L672" t="s">
        <v>4124</v>
      </c>
      <c r="M672" s="9">
        <f t="shared" si="205"/>
        <v>0</v>
      </c>
      <c r="N672" t="s">
        <v>4103</v>
      </c>
      <c r="O672" s="9">
        <f t="shared" si="206"/>
        <v>0</v>
      </c>
      <c r="P672" t="s">
        <v>4103</v>
      </c>
      <c r="Q672" s="9">
        <v>2609</v>
      </c>
      <c r="R672" t="s">
        <v>4124</v>
      </c>
      <c r="S672" s="9">
        <v>3218</v>
      </c>
      <c r="T672" t="s">
        <v>4124</v>
      </c>
      <c r="U672" s="9">
        <f t="shared" si="220"/>
        <v>20530.832000000002</v>
      </c>
      <c r="V672" t="s">
        <v>4188</v>
      </c>
      <c r="W672" s="9">
        <v>1039.0899999999999</v>
      </c>
      <c r="X672" t="s">
        <v>4124</v>
      </c>
      <c r="Y672" s="9">
        <f t="shared" si="207"/>
        <v>1039.0899999999999</v>
      </c>
      <c r="Z672" t="str">
        <f t="shared" si="208"/>
        <v>Per Diem</v>
      </c>
      <c r="AA672" s="9">
        <f t="shared" si="209"/>
        <v>16313.525980000002</v>
      </c>
      <c r="AB672" t="s">
        <v>4188</v>
      </c>
      <c r="AC672" s="9">
        <f t="shared" si="210"/>
        <v>16313.525980000002</v>
      </c>
      <c r="AD672" t="str">
        <f t="shared" si="211"/>
        <v>DRG Weight</v>
      </c>
      <c r="AE672" s="9">
        <f t="shared" si="212"/>
        <v>15824.120200600002</v>
      </c>
      <c r="AF672" t="str">
        <f t="shared" si="213"/>
        <v>DRG Weight</v>
      </c>
      <c r="AG672" s="9">
        <f t="shared" si="214"/>
        <v>16313.525980000002</v>
      </c>
      <c r="AH672" t="str">
        <f t="shared" si="215"/>
        <v>DRG Weight</v>
      </c>
      <c r="AI672" s="9">
        <f t="shared" si="216"/>
        <v>16313.525980000002</v>
      </c>
      <c r="AJ672" t="str">
        <f t="shared" si="217"/>
        <v>DRG Weight</v>
      </c>
      <c r="AK672" s="9">
        <f t="shared" si="218"/>
        <v>16313.525980000002</v>
      </c>
      <c r="AL672" t="str">
        <f t="shared" si="219"/>
        <v>DRG Weight</v>
      </c>
    </row>
    <row r="673" spans="1:38" x14ac:dyDescent="0.25">
      <c r="A673" s="10">
        <v>836</v>
      </c>
      <c r="B673" s="9">
        <v>1.4118999999999999</v>
      </c>
      <c r="C673" s="9"/>
      <c r="D673" s="9"/>
      <c r="E673" s="9">
        <f t="shared" si="202"/>
        <v>0</v>
      </c>
      <c r="F673" s="9">
        <f t="shared" si="203"/>
        <v>15566.197499999998</v>
      </c>
      <c r="G673" s="9">
        <v>1933</v>
      </c>
      <c r="H673" t="s">
        <v>4124</v>
      </c>
      <c r="I673" s="9">
        <f t="shared" si="204"/>
        <v>15566.197499999998</v>
      </c>
      <c r="J673" t="s">
        <v>4188</v>
      </c>
      <c r="K673" s="9">
        <v>1125</v>
      </c>
      <c r="L673" t="s">
        <v>4124</v>
      </c>
      <c r="M673" s="9">
        <f t="shared" si="205"/>
        <v>0</v>
      </c>
      <c r="N673" t="s">
        <v>4103</v>
      </c>
      <c r="O673" s="9">
        <f t="shared" si="206"/>
        <v>0</v>
      </c>
      <c r="P673" t="s">
        <v>4103</v>
      </c>
      <c r="Q673" s="9">
        <v>2609</v>
      </c>
      <c r="R673" t="s">
        <v>4124</v>
      </c>
      <c r="S673" s="9">
        <v>3218</v>
      </c>
      <c r="T673" t="s">
        <v>4124</v>
      </c>
      <c r="U673" s="9">
        <f t="shared" si="220"/>
        <v>12966.889599999999</v>
      </c>
      <c r="V673" t="s">
        <v>4188</v>
      </c>
      <c r="W673" s="9">
        <v>1039.0899999999999</v>
      </c>
      <c r="X673" t="s">
        <v>4124</v>
      </c>
      <c r="Y673" s="9">
        <f t="shared" si="207"/>
        <v>1039.0899999999999</v>
      </c>
      <c r="Z673" t="str">
        <f t="shared" si="208"/>
        <v>Per Diem</v>
      </c>
      <c r="AA673" s="9">
        <f t="shared" si="209"/>
        <v>10602.057644</v>
      </c>
      <c r="AB673" t="s">
        <v>4188</v>
      </c>
      <c r="AC673" s="9">
        <f t="shared" si="210"/>
        <v>10602.057644</v>
      </c>
      <c r="AD673" t="str">
        <f t="shared" si="211"/>
        <v>DRG Weight</v>
      </c>
      <c r="AE673" s="9">
        <f t="shared" si="212"/>
        <v>10283.995914679999</v>
      </c>
      <c r="AF673" t="str">
        <f t="shared" si="213"/>
        <v>DRG Weight</v>
      </c>
      <c r="AG673" s="9">
        <f t="shared" si="214"/>
        <v>10602.057644</v>
      </c>
      <c r="AH673" t="str">
        <f t="shared" si="215"/>
        <v>DRG Weight</v>
      </c>
      <c r="AI673" s="9">
        <f t="shared" si="216"/>
        <v>10602.057644</v>
      </c>
      <c r="AJ673" t="str">
        <f t="shared" si="217"/>
        <v>DRG Weight</v>
      </c>
      <c r="AK673" s="9">
        <f t="shared" si="218"/>
        <v>10602.057644</v>
      </c>
      <c r="AL673" t="str">
        <f t="shared" si="219"/>
        <v>DRG Weight</v>
      </c>
    </row>
    <row r="674" spans="1:38" x14ac:dyDescent="0.25">
      <c r="A674" s="10">
        <v>837</v>
      </c>
      <c r="B674" s="9">
        <v>4.8440000000000003</v>
      </c>
      <c r="C674" s="9"/>
      <c r="D674" s="9"/>
      <c r="E674" s="9">
        <f t="shared" si="202"/>
        <v>0</v>
      </c>
      <c r="F674" s="9">
        <f t="shared" si="203"/>
        <v>53405.100000000006</v>
      </c>
      <c r="G674" s="9">
        <v>4292</v>
      </c>
      <c r="H674" t="s">
        <v>4124</v>
      </c>
      <c r="I674" s="9">
        <f t="shared" si="204"/>
        <v>53405.100000000006</v>
      </c>
      <c r="J674" t="s">
        <v>4188</v>
      </c>
      <c r="K674" s="9">
        <v>1125</v>
      </c>
      <c r="L674" t="s">
        <v>4124</v>
      </c>
      <c r="M674" s="9">
        <f t="shared" si="205"/>
        <v>0</v>
      </c>
      <c r="N674" t="s">
        <v>4103</v>
      </c>
      <c r="O674" s="9">
        <f t="shared" si="206"/>
        <v>0</v>
      </c>
      <c r="P674" t="s">
        <v>4103</v>
      </c>
      <c r="Q674" s="9">
        <v>2609</v>
      </c>
      <c r="R674" t="s">
        <v>4124</v>
      </c>
      <c r="S674" s="9">
        <v>3218</v>
      </c>
      <c r="T674" t="s">
        <v>4124</v>
      </c>
      <c r="U674" s="9">
        <f t="shared" si="220"/>
        <v>44487.296000000002</v>
      </c>
      <c r="V674" t="s">
        <v>4188</v>
      </c>
      <c r="W674" s="9">
        <v>1039.0899999999999</v>
      </c>
      <c r="X674" t="s">
        <v>4124</v>
      </c>
      <c r="Y674" s="9">
        <f t="shared" si="207"/>
        <v>1039.0899999999999</v>
      </c>
      <c r="Z674" t="str">
        <f t="shared" si="208"/>
        <v>Per Diem</v>
      </c>
      <c r="AA674" s="9">
        <f t="shared" si="209"/>
        <v>34402.847440000005</v>
      </c>
      <c r="AB674" t="s">
        <v>4188</v>
      </c>
      <c r="AC674" s="9">
        <f t="shared" si="210"/>
        <v>34402.847440000005</v>
      </c>
      <c r="AD674" t="str">
        <f t="shared" si="211"/>
        <v>DRG Weight</v>
      </c>
      <c r="AE674" s="9">
        <f t="shared" si="212"/>
        <v>33370.762016800007</v>
      </c>
      <c r="AF674" t="str">
        <f t="shared" si="213"/>
        <v>DRG Weight</v>
      </c>
      <c r="AG674" s="9">
        <f t="shared" si="214"/>
        <v>34402.847440000005</v>
      </c>
      <c r="AH674" t="str">
        <f t="shared" si="215"/>
        <v>DRG Weight</v>
      </c>
      <c r="AI674" s="9">
        <f t="shared" si="216"/>
        <v>34402.847440000005</v>
      </c>
      <c r="AJ674" t="str">
        <f t="shared" si="217"/>
        <v>DRG Weight</v>
      </c>
      <c r="AK674" s="9">
        <f t="shared" si="218"/>
        <v>34402.847440000005</v>
      </c>
      <c r="AL674" t="str">
        <f t="shared" si="219"/>
        <v>DRG Weight</v>
      </c>
    </row>
    <row r="675" spans="1:38" x14ac:dyDescent="0.25">
      <c r="A675" s="10">
        <v>838</v>
      </c>
      <c r="B675" s="9">
        <v>2.0017</v>
      </c>
      <c r="C675" s="9"/>
      <c r="D675" s="9"/>
      <c r="E675" s="9">
        <f t="shared" si="202"/>
        <v>0</v>
      </c>
      <c r="F675" s="9">
        <f t="shared" si="203"/>
        <v>22068.7425</v>
      </c>
      <c r="G675" s="9">
        <v>1933</v>
      </c>
      <c r="H675" t="s">
        <v>4124</v>
      </c>
      <c r="I675" s="9">
        <f t="shared" si="204"/>
        <v>22068.7425</v>
      </c>
      <c r="J675" t="s">
        <v>4188</v>
      </c>
      <c r="K675" s="9">
        <v>1125</v>
      </c>
      <c r="L675" t="s">
        <v>4124</v>
      </c>
      <c r="M675" s="9">
        <f t="shared" si="205"/>
        <v>0</v>
      </c>
      <c r="N675" t="s">
        <v>4103</v>
      </c>
      <c r="O675" s="9">
        <f t="shared" si="206"/>
        <v>0</v>
      </c>
      <c r="P675" t="s">
        <v>4103</v>
      </c>
      <c r="Q675" s="9">
        <v>2609</v>
      </c>
      <c r="R675" t="s">
        <v>4124</v>
      </c>
      <c r="S675" s="9">
        <v>3218</v>
      </c>
      <c r="T675" t="s">
        <v>4124</v>
      </c>
      <c r="U675" s="9">
        <f t="shared" si="220"/>
        <v>18383.612799999999</v>
      </c>
      <c r="V675" t="s">
        <v>4188</v>
      </c>
      <c r="W675" s="9">
        <v>1039.0899999999999</v>
      </c>
      <c r="X675" t="s">
        <v>4124</v>
      </c>
      <c r="Y675" s="9">
        <f t="shared" si="207"/>
        <v>1039.0899999999999</v>
      </c>
      <c r="Z675" t="str">
        <f t="shared" si="208"/>
        <v>Per Diem</v>
      </c>
      <c r="AA675" s="9">
        <f t="shared" si="209"/>
        <v>14692.179092000002</v>
      </c>
      <c r="AB675" t="s">
        <v>4188</v>
      </c>
      <c r="AC675" s="9">
        <f t="shared" si="210"/>
        <v>14692.179092000002</v>
      </c>
      <c r="AD675" t="str">
        <f t="shared" si="211"/>
        <v>DRG Weight</v>
      </c>
      <c r="AE675" s="9">
        <f t="shared" si="212"/>
        <v>14251.413719240001</v>
      </c>
      <c r="AF675" t="str">
        <f t="shared" si="213"/>
        <v>DRG Weight</v>
      </c>
      <c r="AG675" s="9">
        <f t="shared" si="214"/>
        <v>14692.179092000002</v>
      </c>
      <c r="AH675" t="str">
        <f t="shared" si="215"/>
        <v>DRG Weight</v>
      </c>
      <c r="AI675" s="9">
        <f t="shared" si="216"/>
        <v>14692.179092000002</v>
      </c>
      <c r="AJ675" t="str">
        <f t="shared" si="217"/>
        <v>DRG Weight</v>
      </c>
      <c r="AK675" s="9">
        <f t="shared" si="218"/>
        <v>14692.179092000002</v>
      </c>
      <c r="AL675" t="str">
        <f t="shared" si="219"/>
        <v>DRG Weight</v>
      </c>
    </row>
    <row r="676" spans="1:38" x14ac:dyDescent="0.25">
      <c r="A676" s="10">
        <v>839</v>
      </c>
      <c r="B676" s="9">
        <v>1.3030999999999999</v>
      </c>
      <c r="C676" s="9"/>
      <c r="D676" s="9"/>
      <c r="E676" s="9">
        <f t="shared" si="202"/>
        <v>0</v>
      </c>
      <c r="F676" s="9">
        <f t="shared" si="203"/>
        <v>14366.6775</v>
      </c>
      <c r="G676" s="9">
        <v>1933</v>
      </c>
      <c r="H676" t="s">
        <v>4124</v>
      </c>
      <c r="I676" s="9">
        <f t="shared" si="204"/>
        <v>14366.6775</v>
      </c>
      <c r="J676" t="s">
        <v>4188</v>
      </c>
      <c r="K676" s="9">
        <v>1125</v>
      </c>
      <c r="L676" t="s">
        <v>4124</v>
      </c>
      <c r="M676" s="9">
        <f t="shared" si="205"/>
        <v>0</v>
      </c>
      <c r="N676" t="s">
        <v>4103</v>
      </c>
      <c r="O676" s="9">
        <f t="shared" si="206"/>
        <v>0</v>
      </c>
      <c r="P676" t="s">
        <v>4103</v>
      </c>
      <c r="Q676" s="9">
        <v>2609</v>
      </c>
      <c r="R676" t="s">
        <v>4124</v>
      </c>
      <c r="S676" s="9">
        <v>3218</v>
      </c>
      <c r="T676" t="s">
        <v>4124</v>
      </c>
      <c r="U676" s="9">
        <f t="shared" si="220"/>
        <v>11967.670399999999</v>
      </c>
      <c r="V676" t="s">
        <v>4188</v>
      </c>
      <c r="W676" s="9">
        <v>1039.0899999999999</v>
      </c>
      <c r="X676" t="s">
        <v>4124</v>
      </c>
      <c r="Y676" s="9">
        <f t="shared" si="207"/>
        <v>1039.0899999999999</v>
      </c>
      <c r="Z676" t="str">
        <f t="shared" si="208"/>
        <v>Per Diem</v>
      </c>
      <c r="AA676" s="9">
        <f t="shared" si="209"/>
        <v>9847.5557559999997</v>
      </c>
      <c r="AB676" t="s">
        <v>4188</v>
      </c>
      <c r="AC676" s="9">
        <f t="shared" si="210"/>
        <v>9847.5557559999997</v>
      </c>
      <c r="AD676" t="str">
        <f t="shared" si="211"/>
        <v>DRG Weight</v>
      </c>
      <c r="AE676" s="9">
        <f t="shared" si="212"/>
        <v>9552.1290833200001</v>
      </c>
      <c r="AF676" t="str">
        <f t="shared" si="213"/>
        <v>DRG Weight</v>
      </c>
      <c r="AG676" s="9">
        <f t="shared" si="214"/>
        <v>9847.5557559999997</v>
      </c>
      <c r="AH676" t="str">
        <f t="shared" si="215"/>
        <v>DRG Weight</v>
      </c>
      <c r="AI676" s="9">
        <f t="shared" si="216"/>
        <v>9847.5557559999997</v>
      </c>
      <c r="AJ676" t="str">
        <f t="shared" si="217"/>
        <v>DRG Weight</v>
      </c>
      <c r="AK676" s="9">
        <f t="shared" si="218"/>
        <v>9847.5557559999997</v>
      </c>
      <c r="AL676" t="str">
        <f t="shared" si="219"/>
        <v>DRG Weight</v>
      </c>
    </row>
    <row r="677" spans="1:38" x14ac:dyDescent="0.25">
      <c r="A677" s="10">
        <v>840</v>
      </c>
      <c r="B677" s="9">
        <v>3.1252</v>
      </c>
      <c r="C677" s="9"/>
      <c r="D677" s="9"/>
      <c r="E677" s="9">
        <f t="shared" si="202"/>
        <v>0</v>
      </c>
      <c r="F677" s="9">
        <f t="shared" si="203"/>
        <v>34455.33</v>
      </c>
      <c r="G677" s="9">
        <v>3451</v>
      </c>
      <c r="H677" t="s">
        <v>4124</v>
      </c>
      <c r="I677" s="9">
        <f t="shared" si="204"/>
        <v>34455.33</v>
      </c>
      <c r="J677" t="s">
        <v>4188</v>
      </c>
      <c r="K677" s="9">
        <v>1125</v>
      </c>
      <c r="L677" t="s">
        <v>4124</v>
      </c>
      <c r="M677" s="9">
        <f t="shared" si="205"/>
        <v>0</v>
      </c>
      <c r="N677" t="s">
        <v>4103</v>
      </c>
      <c r="O677" s="9">
        <f t="shared" si="206"/>
        <v>0</v>
      </c>
      <c r="P677" t="s">
        <v>4103</v>
      </c>
      <c r="Q677" s="9">
        <v>2609</v>
      </c>
      <c r="R677" t="s">
        <v>4124</v>
      </c>
      <c r="S677" s="9">
        <v>3218</v>
      </c>
      <c r="T677" t="s">
        <v>4124</v>
      </c>
      <c r="U677" s="9">
        <f t="shared" ref="U677:U708" si="221">B677*9184</f>
        <v>28701.836800000001</v>
      </c>
      <c r="V677" t="s">
        <v>4188</v>
      </c>
      <c r="W677" s="9">
        <v>1039.0899999999999</v>
      </c>
      <c r="X677" t="s">
        <v>4124</v>
      </c>
      <c r="Y677" s="9">
        <f t="shared" si="207"/>
        <v>1039.0899999999999</v>
      </c>
      <c r="Z677" t="str">
        <f t="shared" si="208"/>
        <v>Per Diem</v>
      </c>
      <c r="AA677" s="9">
        <f t="shared" si="209"/>
        <v>22483.381952</v>
      </c>
      <c r="AB677" t="s">
        <v>4188</v>
      </c>
      <c r="AC677" s="9">
        <f t="shared" si="210"/>
        <v>22483.381952</v>
      </c>
      <c r="AD677" t="str">
        <f t="shared" si="211"/>
        <v>DRG Weight</v>
      </c>
      <c r="AE677" s="9">
        <f t="shared" si="212"/>
        <v>21808.88049344</v>
      </c>
      <c r="AF677" t="str">
        <f t="shared" si="213"/>
        <v>DRG Weight</v>
      </c>
      <c r="AG677" s="9">
        <f t="shared" si="214"/>
        <v>22483.381952</v>
      </c>
      <c r="AH677" t="str">
        <f t="shared" si="215"/>
        <v>DRG Weight</v>
      </c>
      <c r="AI677" s="9">
        <f t="shared" si="216"/>
        <v>22483.381952</v>
      </c>
      <c r="AJ677" t="str">
        <f t="shared" si="217"/>
        <v>DRG Weight</v>
      </c>
      <c r="AK677" s="9">
        <f t="shared" si="218"/>
        <v>22483.381952</v>
      </c>
      <c r="AL677" t="str">
        <f t="shared" si="219"/>
        <v>DRG Weight</v>
      </c>
    </row>
    <row r="678" spans="1:38" x14ac:dyDescent="0.25">
      <c r="A678" s="10">
        <v>841</v>
      </c>
      <c r="B678" s="9">
        <v>1.5734999999999999</v>
      </c>
      <c r="C678" s="9"/>
      <c r="D678" s="9"/>
      <c r="E678" s="9">
        <f t="shared" si="202"/>
        <v>0</v>
      </c>
      <c r="F678" s="9">
        <f t="shared" si="203"/>
        <v>17347.837499999998</v>
      </c>
      <c r="G678" s="9">
        <v>2569</v>
      </c>
      <c r="H678" t="s">
        <v>4124</v>
      </c>
      <c r="I678" s="9">
        <f t="shared" si="204"/>
        <v>17347.837499999998</v>
      </c>
      <c r="J678" t="s">
        <v>4188</v>
      </c>
      <c r="K678" s="9">
        <v>1125</v>
      </c>
      <c r="L678" t="s">
        <v>4124</v>
      </c>
      <c r="M678" s="9">
        <f t="shared" si="205"/>
        <v>0</v>
      </c>
      <c r="N678" t="s">
        <v>4103</v>
      </c>
      <c r="O678" s="9">
        <f t="shared" si="206"/>
        <v>0</v>
      </c>
      <c r="P678" t="s">
        <v>4103</v>
      </c>
      <c r="Q678" s="9">
        <v>2609</v>
      </c>
      <c r="R678" t="s">
        <v>4124</v>
      </c>
      <c r="S678" s="9">
        <v>3218</v>
      </c>
      <c r="T678" t="s">
        <v>4124</v>
      </c>
      <c r="U678" s="9">
        <f t="shared" si="221"/>
        <v>14451.023999999999</v>
      </c>
      <c r="V678" t="s">
        <v>4188</v>
      </c>
      <c r="W678" s="9">
        <v>1039.0899999999999</v>
      </c>
      <c r="X678" t="s">
        <v>4124</v>
      </c>
      <c r="Y678" s="9">
        <f t="shared" si="207"/>
        <v>1039.0899999999999</v>
      </c>
      <c r="Z678" t="str">
        <f t="shared" si="208"/>
        <v>Per Diem</v>
      </c>
      <c r="AA678" s="9">
        <f t="shared" si="209"/>
        <v>11722.71486</v>
      </c>
      <c r="AB678" t="s">
        <v>4188</v>
      </c>
      <c r="AC678" s="9">
        <f t="shared" si="210"/>
        <v>11722.71486</v>
      </c>
      <c r="AD678" t="str">
        <f t="shared" si="211"/>
        <v>DRG Weight</v>
      </c>
      <c r="AE678" s="9">
        <f t="shared" si="212"/>
        <v>11371.033414199999</v>
      </c>
      <c r="AF678" t="str">
        <f t="shared" si="213"/>
        <v>DRG Weight</v>
      </c>
      <c r="AG678" s="9">
        <f t="shared" si="214"/>
        <v>11722.71486</v>
      </c>
      <c r="AH678" t="str">
        <f t="shared" si="215"/>
        <v>DRG Weight</v>
      </c>
      <c r="AI678" s="9">
        <f t="shared" si="216"/>
        <v>11722.71486</v>
      </c>
      <c r="AJ678" t="str">
        <f t="shared" si="217"/>
        <v>DRG Weight</v>
      </c>
      <c r="AK678" s="9">
        <f t="shared" si="218"/>
        <v>11722.71486</v>
      </c>
      <c r="AL678" t="str">
        <f t="shared" si="219"/>
        <v>DRG Weight</v>
      </c>
    </row>
    <row r="679" spans="1:38" x14ac:dyDescent="0.25">
      <c r="A679" s="10">
        <v>842</v>
      </c>
      <c r="B679" s="9">
        <v>1.0664</v>
      </c>
      <c r="C679" s="9"/>
      <c r="D679" s="9"/>
      <c r="E679" s="9">
        <f t="shared" si="202"/>
        <v>0</v>
      </c>
      <c r="F679" s="9">
        <f t="shared" si="203"/>
        <v>11757.06</v>
      </c>
      <c r="G679" s="9">
        <v>2569</v>
      </c>
      <c r="H679" t="s">
        <v>4124</v>
      </c>
      <c r="I679" s="9">
        <f t="shared" si="204"/>
        <v>11757.06</v>
      </c>
      <c r="J679" t="s">
        <v>4188</v>
      </c>
      <c r="K679" s="9">
        <v>1125</v>
      </c>
      <c r="L679" t="s">
        <v>4124</v>
      </c>
      <c r="M679" s="9">
        <f t="shared" si="205"/>
        <v>0</v>
      </c>
      <c r="N679" t="s">
        <v>4103</v>
      </c>
      <c r="O679" s="9">
        <f t="shared" si="206"/>
        <v>0</v>
      </c>
      <c r="P679" t="s">
        <v>4103</v>
      </c>
      <c r="Q679" s="9">
        <v>2609</v>
      </c>
      <c r="R679" t="s">
        <v>4124</v>
      </c>
      <c r="S679" s="9">
        <v>3218</v>
      </c>
      <c r="T679" t="s">
        <v>4124</v>
      </c>
      <c r="U679" s="9">
        <f t="shared" si="221"/>
        <v>9793.8176000000003</v>
      </c>
      <c r="V679" t="s">
        <v>4188</v>
      </c>
      <c r="W679" s="9">
        <v>1039.0899999999999</v>
      </c>
      <c r="X679" t="s">
        <v>4124</v>
      </c>
      <c r="Y679" s="9">
        <f t="shared" si="207"/>
        <v>1039.0899999999999</v>
      </c>
      <c r="Z679" t="str">
        <f t="shared" si="208"/>
        <v>Per Diem</v>
      </c>
      <c r="AA679" s="9">
        <f t="shared" si="209"/>
        <v>8206.0980639999998</v>
      </c>
      <c r="AB679" t="s">
        <v>4188</v>
      </c>
      <c r="AC679" s="9">
        <f t="shared" si="210"/>
        <v>8206.0980639999998</v>
      </c>
      <c r="AD679" t="str">
        <f t="shared" si="211"/>
        <v>DRG Weight</v>
      </c>
      <c r="AE679" s="9">
        <f t="shared" si="212"/>
        <v>7959.9151220799995</v>
      </c>
      <c r="AF679" t="str">
        <f t="shared" si="213"/>
        <v>DRG Weight</v>
      </c>
      <c r="AG679" s="9">
        <f t="shared" si="214"/>
        <v>8206.0980639999998</v>
      </c>
      <c r="AH679" t="str">
        <f t="shared" si="215"/>
        <v>DRG Weight</v>
      </c>
      <c r="AI679" s="9">
        <f t="shared" si="216"/>
        <v>8206.0980639999998</v>
      </c>
      <c r="AJ679" t="str">
        <f t="shared" si="217"/>
        <v>DRG Weight</v>
      </c>
      <c r="AK679" s="9">
        <f t="shared" si="218"/>
        <v>8206.0980639999998</v>
      </c>
      <c r="AL679" t="str">
        <f t="shared" si="219"/>
        <v>DRG Weight</v>
      </c>
    </row>
    <row r="680" spans="1:38" x14ac:dyDescent="0.25">
      <c r="A680" s="10">
        <v>843</v>
      </c>
      <c r="B680" s="9">
        <v>1.8606</v>
      </c>
      <c r="C680" s="9"/>
      <c r="D680" s="9"/>
      <c r="E680" s="9">
        <f t="shared" si="202"/>
        <v>0</v>
      </c>
      <c r="F680" s="9">
        <f t="shared" si="203"/>
        <v>20513.115000000002</v>
      </c>
      <c r="G680" s="9">
        <v>2569</v>
      </c>
      <c r="H680" t="s">
        <v>4124</v>
      </c>
      <c r="I680" s="9">
        <f t="shared" si="204"/>
        <v>20513.115000000002</v>
      </c>
      <c r="J680" t="s">
        <v>4188</v>
      </c>
      <c r="K680" s="9">
        <v>1125</v>
      </c>
      <c r="L680" t="s">
        <v>4124</v>
      </c>
      <c r="M680" s="9">
        <f t="shared" si="205"/>
        <v>0</v>
      </c>
      <c r="N680" t="s">
        <v>4103</v>
      </c>
      <c r="O680" s="9">
        <f t="shared" si="206"/>
        <v>0</v>
      </c>
      <c r="P680" t="s">
        <v>4103</v>
      </c>
      <c r="Q680" s="9">
        <v>2609</v>
      </c>
      <c r="R680" t="s">
        <v>4124</v>
      </c>
      <c r="S680" s="9">
        <v>3218</v>
      </c>
      <c r="T680" t="s">
        <v>4124</v>
      </c>
      <c r="U680" s="9">
        <f t="shared" si="221"/>
        <v>17087.750400000001</v>
      </c>
      <c r="V680" t="s">
        <v>4188</v>
      </c>
      <c r="W680" s="9">
        <v>1039.0899999999999</v>
      </c>
      <c r="X680" t="s">
        <v>4124</v>
      </c>
      <c r="Y680" s="9">
        <f t="shared" si="207"/>
        <v>1039.0899999999999</v>
      </c>
      <c r="Z680" t="str">
        <f t="shared" si="208"/>
        <v>Per Diem</v>
      </c>
      <c r="AA680" s="9">
        <f t="shared" si="209"/>
        <v>13713.684456000001</v>
      </c>
      <c r="AB680" t="s">
        <v>4188</v>
      </c>
      <c r="AC680" s="9">
        <f t="shared" si="210"/>
        <v>13713.684456000001</v>
      </c>
      <c r="AD680" t="str">
        <f t="shared" si="211"/>
        <v>DRG Weight</v>
      </c>
      <c r="AE680" s="9">
        <f t="shared" si="212"/>
        <v>13302.273922320001</v>
      </c>
      <c r="AF680" t="str">
        <f t="shared" si="213"/>
        <v>DRG Weight</v>
      </c>
      <c r="AG680" s="9">
        <f t="shared" si="214"/>
        <v>13713.684456000001</v>
      </c>
      <c r="AH680" t="str">
        <f t="shared" si="215"/>
        <v>DRG Weight</v>
      </c>
      <c r="AI680" s="9">
        <f t="shared" si="216"/>
        <v>13713.684456000001</v>
      </c>
      <c r="AJ680" t="str">
        <f t="shared" si="217"/>
        <v>DRG Weight</v>
      </c>
      <c r="AK680" s="9">
        <f t="shared" si="218"/>
        <v>13713.684456000001</v>
      </c>
      <c r="AL680" t="str">
        <f t="shared" si="219"/>
        <v>DRG Weight</v>
      </c>
    </row>
    <row r="681" spans="1:38" x14ac:dyDescent="0.25">
      <c r="A681" s="10">
        <v>844</v>
      </c>
      <c r="B681" s="9">
        <v>1.1572</v>
      </c>
      <c r="C681" s="9">
        <v>9725.68</v>
      </c>
      <c r="D681" s="9">
        <f>C681*60%</f>
        <v>5835.4080000000004</v>
      </c>
      <c r="E681" s="9">
        <f t="shared" si="202"/>
        <v>1039.0899999999999</v>
      </c>
      <c r="F681" s="9">
        <f t="shared" si="203"/>
        <v>12758.13</v>
      </c>
      <c r="G681" s="9">
        <v>2569</v>
      </c>
      <c r="H681" t="s">
        <v>4124</v>
      </c>
      <c r="I681" s="9">
        <f t="shared" si="204"/>
        <v>12758.13</v>
      </c>
      <c r="J681" t="s">
        <v>4188</v>
      </c>
      <c r="K681" s="9">
        <v>1125</v>
      </c>
      <c r="L681" t="s">
        <v>4124</v>
      </c>
      <c r="M681" s="9">
        <f t="shared" si="205"/>
        <v>6807.9759999999997</v>
      </c>
      <c r="N681" t="s">
        <v>4103</v>
      </c>
      <c r="O681" s="9">
        <f t="shared" si="206"/>
        <v>2917.7040000000002</v>
      </c>
      <c r="P681" t="s">
        <v>4103</v>
      </c>
      <c r="Q681" s="9">
        <v>2609</v>
      </c>
      <c r="R681" t="s">
        <v>4124</v>
      </c>
      <c r="S681" s="9">
        <v>3218</v>
      </c>
      <c r="T681" t="s">
        <v>4124</v>
      </c>
      <c r="U681" s="9">
        <f t="shared" si="221"/>
        <v>10627.7248</v>
      </c>
      <c r="V681" t="s">
        <v>4188</v>
      </c>
      <c r="W681" s="9">
        <v>1039.0899999999999</v>
      </c>
      <c r="X681" t="s">
        <v>4124</v>
      </c>
      <c r="Y681" s="9">
        <f t="shared" si="207"/>
        <v>1039.0899999999999</v>
      </c>
      <c r="Z681" t="str">
        <f t="shared" si="208"/>
        <v>Per Diem</v>
      </c>
      <c r="AA681" s="9">
        <f t="shared" si="209"/>
        <v>8835.7742720000006</v>
      </c>
      <c r="AB681" t="s">
        <v>4188</v>
      </c>
      <c r="AC681" s="9">
        <f t="shared" si="210"/>
        <v>8835.7742720000006</v>
      </c>
      <c r="AD681" t="str">
        <f t="shared" si="211"/>
        <v>DRG Weight</v>
      </c>
      <c r="AE681" s="9">
        <f t="shared" si="212"/>
        <v>8570.7010438400011</v>
      </c>
      <c r="AF681" t="str">
        <f t="shared" si="213"/>
        <v>DRG Weight</v>
      </c>
      <c r="AG681" s="9">
        <f t="shared" si="214"/>
        <v>8835.7742720000006</v>
      </c>
      <c r="AH681" t="str">
        <f t="shared" si="215"/>
        <v>DRG Weight</v>
      </c>
      <c r="AI681" s="9">
        <f t="shared" si="216"/>
        <v>8835.7742720000006</v>
      </c>
      <c r="AJ681" t="str">
        <f t="shared" si="217"/>
        <v>DRG Weight</v>
      </c>
      <c r="AK681" s="9">
        <f t="shared" si="218"/>
        <v>8835.7742720000006</v>
      </c>
      <c r="AL681" t="str">
        <f t="shared" si="219"/>
        <v>DRG Weight</v>
      </c>
    </row>
    <row r="682" spans="1:38" x14ac:dyDescent="0.25">
      <c r="A682" s="10">
        <v>845</v>
      </c>
      <c r="B682" s="9">
        <v>0.8649</v>
      </c>
      <c r="C682" s="9"/>
      <c r="D682" s="9"/>
      <c r="E682" s="9">
        <f t="shared" si="202"/>
        <v>0</v>
      </c>
      <c r="F682" s="9">
        <f t="shared" si="203"/>
        <v>9535.5224999999991</v>
      </c>
      <c r="G682" s="9">
        <v>2569</v>
      </c>
      <c r="H682" t="s">
        <v>4124</v>
      </c>
      <c r="I682" s="9">
        <f t="shared" si="204"/>
        <v>9535.5224999999991</v>
      </c>
      <c r="J682" t="s">
        <v>4188</v>
      </c>
      <c r="K682" s="9">
        <v>1125</v>
      </c>
      <c r="L682" t="s">
        <v>4124</v>
      </c>
      <c r="M682" s="9">
        <f t="shared" si="205"/>
        <v>0</v>
      </c>
      <c r="N682" t="s">
        <v>4103</v>
      </c>
      <c r="O682" s="9">
        <f t="shared" si="206"/>
        <v>0</v>
      </c>
      <c r="P682" t="s">
        <v>4103</v>
      </c>
      <c r="Q682" s="9">
        <v>2609</v>
      </c>
      <c r="R682" t="s">
        <v>4124</v>
      </c>
      <c r="S682" s="9">
        <v>3218</v>
      </c>
      <c r="T682" t="s">
        <v>4124</v>
      </c>
      <c r="U682" s="9">
        <f t="shared" si="221"/>
        <v>7943.2416000000003</v>
      </c>
      <c r="V682" t="s">
        <v>4188</v>
      </c>
      <c r="W682" s="9">
        <v>1039.0899999999999</v>
      </c>
      <c r="X682" t="s">
        <v>4124</v>
      </c>
      <c r="Y682" s="9">
        <f t="shared" si="207"/>
        <v>1039.0899999999999</v>
      </c>
      <c r="Z682" t="str">
        <f t="shared" si="208"/>
        <v>Per Diem</v>
      </c>
      <c r="AA682" s="9">
        <f t="shared" si="209"/>
        <v>6808.7439240000003</v>
      </c>
      <c r="AB682" t="s">
        <v>4188</v>
      </c>
      <c r="AC682" s="9">
        <f t="shared" si="210"/>
        <v>6808.7439240000003</v>
      </c>
      <c r="AD682" t="str">
        <f t="shared" si="211"/>
        <v>DRG Weight</v>
      </c>
      <c r="AE682" s="9">
        <f t="shared" si="212"/>
        <v>6604.4816062800001</v>
      </c>
      <c r="AF682" t="str">
        <f t="shared" si="213"/>
        <v>DRG Weight</v>
      </c>
      <c r="AG682" s="9">
        <f t="shared" si="214"/>
        <v>6808.7439240000003</v>
      </c>
      <c r="AH682" t="str">
        <f t="shared" si="215"/>
        <v>DRG Weight</v>
      </c>
      <c r="AI682" s="9">
        <f t="shared" si="216"/>
        <v>6808.7439240000003</v>
      </c>
      <c r="AJ682" t="str">
        <f t="shared" si="217"/>
        <v>DRG Weight</v>
      </c>
      <c r="AK682" s="9">
        <f t="shared" si="218"/>
        <v>6808.7439240000003</v>
      </c>
      <c r="AL682" t="str">
        <f t="shared" si="219"/>
        <v>DRG Weight</v>
      </c>
    </row>
    <row r="683" spans="1:38" x14ac:dyDescent="0.25">
      <c r="A683" s="10">
        <v>846</v>
      </c>
      <c r="B683" s="9">
        <v>2.444</v>
      </c>
      <c r="C683" s="9"/>
      <c r="D683" s="9"/>
      <c r="E683" s="9">
        <f t="shared" si="202"/>
        <v>0</v>
      </c>
      <c r="F683" s="9">
        <f t="shared" si="203"/>
        <v>26945.1</v>
      </c>
      <c r="G683" s="9">
        <v>3451</v>
      </c>
      <c r="H683" t="s">
        <v>4124</v>
      </c>
      <c r="I683" s="9">
        <f t="shared" si="204"/>
        <v>26945.1</v>
      </c>
      <c r="J683" t="s">
        <v>4188</v>
      </c>
      <c r="K683" s="9">
        <v>1125</v>
      </c>
      <c r="L683" t="s">
        <v>4124</v>
      </c>
      <c r="M683" s="9">
        <f t="shared" si="205"/>
        <v>0</v>
      </c>
      <c r="N683" t="s">
        <v>4103</v>
      </c>
      <c r="O683" s="9">
        <f t="shared" si="206"/>
        <v>0</v>
      </c>
      <c r="P683" t="s">
        <v>4103</v>
      </c>
      <c r="Q683" s="9">
        <v>2609</v>
      </c>
      <c r="R683" t="s">
        <v>4124</v>
      </c>
      <c r="S683" s="9">
        <v>3218</v>
      </c>
      <c r="T683" t="s">
        <v>4124</v>
      </c>
      <c r="U683" s="9">
        <f t="shared" si="221"/>
        <v>22445.696</v>
      </c>
      <c r="V683" t="s">
        <v>4188</v>
      </c>
      <c r="W683" s="9">
        <v>1039.0899999999999</v>
      </c>
      <c r="X683" t="s">
        <v>4124</v>
      </c>
      <c r="Y683" s="9">
        <f t="shared" si="207"/>
        <v>1039.0899999999999</v>
      </c>
      <c r="Z683" t="str">
        <f t="shared" si="208"/>
        <v>Per Diem</v>
      </c>
      <c r="AA683" s="9">
        <f t="shared" si="209"/>
        <v>17759.423439999999</v>
      </c>
      <c r="AB683" t="s">
        <v>4188</v>
      </c>
      <c r="AC683" s="9">
        <f t="shared" si="210"/>
        <v>17759.423439999999</v>
      </c>
      <c r="AD683" t="str">
        <f t="shared" si="211"/>
        <v>DRG Weight</v>
      </c>
      <c r="AE683" s="9">
        <f t="shared" si="212"/>
        <v>17226.6407368</v>
      </c>
      <c r="AF683" t="str">
        <f t="shared" si="213"/>
        <v>DRG Weight</v>
      </c>
      <c r="AG683" s="9">
        <f t="shared" si="214"/>
        <v>17759.423439999999</v>
      </c>
      <c r="AH683" t="str">
        <f t="shared" si="215"/>
        <v>DRG Weight</v>
      </c>
      <c r="AI683" s="9">
        <f t="shared" si="216"/>
        <v>17759.423439999999</v>
      </c>
      <c r="AJ683" t="str">
        <f t="shared" si="217"/>
        <v>DRG Weight</v>
      </c>
      <c r="AK683" s="9">
        <f t="shared" si="218"/>
        <v>17759.423439999999</v>
      </c>
      <c r="AL683" t="str">
        <f t="shared" si="219"/>
        <v>DRG Weight</v>
      </c>
    </row>
    <row r="684" spans="1:38" x14ac:dyDescent="0.25">
      <c r="A684" s="10">
        <v>847</v>
      </c>
      <c r="B684" s="9">
        <v>1.2125999999999999</v>
      </c>
      <c r="C684" s="9"/>
      <c r="D684" s="9"/>
      <c r="E684" s="9">
        <f t="shared" si="202"/>
        <v>0</v>
      </c>
      <c r="F684" s="9">
        <f t="shared" si="203"/>
        <v>13368.914999999999</v>
      </c>
      <c r="G684" s="9">
        <v>3451</v>
      </c>
      <c r="H684" t="s">
        <v>4124</v>
      </c>
      <c r="I684" s="9">
        <f t="shared" si="204"/>
        <v>13368.914999999999</v>
      </c>
      <c r="J684" t="s">
        <v>4188</v>
      </c>
      <c r="K684" s="9">
        <v>1125</v>
      </c>
      <c r="L684" t="s">
        <v>4124</v>
      </c>
      <c r="M684" s="9">
        <f t="shared" si="205"/>
        <v>0</v>
      </c>
      <c r="N684" t="s">
        <v>4103</v>
      </c>
      <c r="O684" s="9">
        <f t="shared" si="206"/>
        <v>0</v>
      </c>
      <c r="P684" t="s">
        <v>4103</v>
      </c>
      <c r="Q684" s="9">
        <v>2609</v>
      </c>
      <c r="R684" t="s">
        <v>4124</v>
      </c>
      <c r="S684" s="9">
        <v>3218</v>
      </c>
      <c r="T684" t="s">
        <v>4124</v>
      </c>
      <c r="U684" s="9">
        <f t="shared" si="221"/>
        <v>11136.518399999999</v>
      </c>
      <c r="V684" t="s">
        <v>4188</v>
      </c>
      <c r="W684" s="9">
        <v>1039.0899999999999</v>
      </c>
      <c r="X684" t="s">
        <v>4124</v>
      </c>
      <c r="Y684" s="9">
        <f t="shared" si="207"/>
        <v>1039.0899999999999</v>
      </c>
      <c r="Z684" t="str">
        <f t="shared" si="208"/>
        <v>Per Diem</v>
      </c>
      <c r="AA684" s="9">
        <f t="shared" si="209"/>
        <v>9219.9599760000001</v>
      </c>
      <c r="AB684" t="s">
        <v>4188</v>
      </c>
      <c r="AC684" s="9">
        <f t="shared" si="210"/>
        <v>9219.9599760000001</v>
      </c>
      <c r="AD684" t="str">
        <f t="shared" si="211"/>
        <v>DRG Weight</v>
      </c>
      <c r="AE684" s="9">
        <f t="shared" si="212"/>
        <v>8943.36117672</v>
      </c>
      <c r="AF684" t="str">
        <f t="shared" si="213"/>
        <v>DRG Weight</v>
      </c>
      <c r="AG684" s="9">
        <f t="shared" si="214"/>
        <v>9219.9599760000001</v>
      </c>
      <c r="AH684" t="str">
        <f t="shared" si="215"/>
        <v>DRG Weight</v>
      </c>
      <c r="AI684" s="9">
        <f t="shared" si="216"/>
        <v>9219.9599760000001</v>
      </c>
      <c r="AJ684" t="str">
        <f t="shared" si="217"/>
        <v>DRG Weight</v>
      </c>
      <c r="AK684" s="9">
        <f t="shared" si="218"/>
        <v>9219.9599760000001</v>
      </c>
      <c r="AL684" t="str">
        <f t="shared" si="219"/>
        <v>DRG Weight</v>
      </c>
    </row>
    <row r="685" spans="1:38" x14ac:dyDescent="0.25">
      <c r="A685" s="10">
        <v>848</v>
      </c>
      <c r="B685" s="9">
        <v>0.83620000000000005</v>
      </c>
      <c r="C685" s="9"/>
      <c r="D685" s="9"/>
      <c r="E685" s="9">
        <f t="shared" si="202"/>
        <v>0</v>
      </c>
      <c r="F685" s="9">
        <f t="shared" si="203"/>
        <v>9219.1050000000014</v>
      </c>
      <c r="G685" s="9">
        <v>2569</v>
      </c>
      <c r="H685" t="s">
        <v>4124</v>
      </c>
      <c r="I685" s="9">
        <f t="shared" si="204"/>
        <v>9219.1050000000014</v>
      </c>
      <c r="J685" t="s">
        <v>4188</v>
      </c>
      <c r="K685" s="9">
        <v>1125</v>
      </c>
      <c r="L685" t="s">
        <v>4124</v>
      </c>
      <c r="M685" s="9">
        <f t="shared" si="205"/>
        <v>0</v>
      </c>
      <c r="N685" t="s">
        <v>4103</v>
      </c>
      <c r="O685" s="9">
        <f t="shared" si="206"/>
        <v>0</v>
      </c>
      <c r="P685" t="s">
        <v>4103</v>
      </c>
      <c r="Q685" s="9">
        <v>2609</v>
      </c>
      <c r="R685" t="s">
        <v>4124</v>
      </c>
      <c r="S685" s="9">
        <v>3218</v>
      </c>
      <c r="T685" t="s">
        <v>4124</v>
      </c>
      <c r="U685" s="9">
        <f t="shared" si="221"/>
        <v>7679.6608000000006</v>
      </c>
      <c r="V685" t="s">
        <v>4188</v>
      </c>
      <c r="W685" s="9">
        <v>1039.0899999999999</v>
      </c>
      <c r="X685" t="s">
        <v>4124</v>
      </c>
      <c r="Y685" s="9">
        <f t="shared" si="207"/>
        <v>1039.0899999999999</v>
      </c>
      <c r="Z685" t="str">
        <f t="shared" si="208"/>
        <v>Per Diem</v>
      </c>
      <c r="AA685" s="9">
        <f t="shared" si="209"/>
        <v>6609.7163120000005</v>
      </c>
      <c r="AB685" t="s">
        <v>4188</v>
      </c>
      <c r="AC685" s="9">
        <f t="shared" si="210"/>
        <v>6609.7163120000005</v>
      </c>
      <c r="AD685" t="str">
        <f t="shared" si="211"/>
        <v>DRG Weight</v>
      </c>
      <c r="AE685" s="9">
        <f t="shared" si="212"/>
        <v>6411.4248226400005</v>
      </c>
      <c r="AF685" t="str">
        <f t="shared" si="213"/>
        <v>DRG Weight</v>
      </c>
      <c r="AG685" s="9">
        <f t="shared" si="214"/>
        <v>6609.7163120000005</v>
      </c>
      <c r="AH685" t="str">
        <f t="shared" si="215"/>
        <v>DRG Weight</v>
      </c>
      <c r="AI685" s="9">
        <f t="shared" si="216"/>
        <v>6609.7163120000005</v>
      </c>
      <c r="AJ685" t="str">
        <f t="shared" si="217"/>
        <v>DRG Weight</v>
      </c>
      <c r="AK685" s="9">
        <f t="shared" si="218"/>
        <v>6609.7163120000005</v>
      </c>
      <c r="AL685" t="str">
        <f t="shared" si="219"/>
        <v>DRG Weight</v>
      </c>
    </row>
    <row r="686" spans="1:38" x14ac:dyDescent="0.25">
      <c r="A686" s="10">
        <v>849</v>
      </c>
      <c r="B686" s="9">
        <v>2.6913999999999998</v>
      </c>
      <c r="C686" s="9"/>
      <c r="D686" s="9"/>
      <c r="E686" s="9">
        <f t="shared" si="202"/>
        <v>0</v>
      </c>
      <c r="F686" s="9">
        <f t="shared" si="203"/>
        <v>29672.684999999998</v>
      </c>
      <c r="G686" s="9">
        <v>2569</v>
      </c>
      <c r="H686" t="s">
        <v>4124</v>
      </c>
      <c r="I686" s="9">
        <f t="shared" si="204"/>
        <v>29672.684999999998</v>
      </c>
      <c r="J686" t="s">
        <v>4188</v>
      </c>
      <c r="K686" s="9">
        <v>1125</v>
      </c>
      <c r="L686" t="s">
        <v>4124</v>
      </c>
      <c r="M686" s="9">
        <f t="shared" si="205"/>
        <v>0</v>
      </c>
      <c r="N686" t="s">
        <v>4103</v>
      </c>
      <c r="O686" s="9">
        <f t="shared" si="206"/>
        <v>0</v>
      </c>
      <c r="P686" t="s">
        <v>4103</v>
      </c>
      <c r="Q686" s="9">
        <v>2609</v>
      </c>
      <c r="R686" t="s">
        <v>4124</v>
      </c>
      <c r="S686" s="9">
        <v>3218</v>
      </c>
      <c r="T686" t="s">
        <v>4124</v>
      </c>
      <c r="U686" s="9">
        <f t="shared" si="221"/>
        <v>24717.817599999998</v>
      </c>
      <c r="V686" t="s">
        <v>4188</v>
      </c>
      <c r="W686" s="9">
        <v>1039.0899999999999</v>
      </c>
      <c r="X686" t="s">
        <v>4124</v>
      </c>
      <c r="Y686" s="9">
        <f t="shared" si="207"/>
        <v>1039.0899999999999</v>
      </c>
      <c r="Z686" t="str">
        <f t="shared" si="208"/>
        <v>Per Diem</v>
      </c>
      <c r="AA686" s="9">
        <f t="shared" si="209"/>
        <v>19475.083063999999</v>
      </c>
      <c r="AB686" t="s">
        <v>4188</v>
      </c>
      <c r="AC686" s="9">
        <f t="shared" si="210"/>
        <v>19475.083063999999</v>
      </c>
      <c r="AD686" t="str">
        <f t="shared" si="211"/>
        <v>DRG Weight</v>
      </c>
      <c r="AE686" s="9">
        <f t="shared" si="212"/>
        <v>18890.830572079998</v>
      </c>
      <c r="AF686" t="str">
        <f t="shared" si="213"/>
        <v>DRG Weight</v>
      </c>
      <c r="AG686" s="9">
        <f t="shared" si="214"/>
        <v>19475.083063999999</v>
      </c>
      <c r="AH686" t="str">
        <f t="shared" si="215"/>
        <v>DRG Weight</v>
      </c>
      <c r="AI686" s="9">
        <f t="shared" si="216"/>
        <v>19475.083063999999</v>
      </c>
      <c r="AJ686" t="str">
        <f t="shared" si="217"/>
        <v>DRG Weight</v>
      </c>
      <c r="AK686" s="9">
        <f t="shared" si="218"/>
        <v>19475.083063999999</v>
      </c>
      <c r="AL686" t="str">
        <f t="shared" si="219"/>
        <v>DRG Weight</v>
      </c>
    </row>
    <row r="687" spans="1:38" x14ac:dyDescent="0.25">
      <c r="A687" s="10">
        <v>853</v>
      </c>
      <c r="B687" s="9">
        <v>4.9992999999999999</v>
      </c>
      <c r="C687" s="9">
        <v>160153.27799999999</v>
      </c>
      <c r="D687" s="9">
        <f>C687*60%</f>
        <v>96091.966799999995</v>
      </c>
      <c r="E687" s="9">
        <f t="shared" si="202"/>
        <v>1039.0899999999999</v>
      </c>
      <c r="F687" s="9">
        <f t="shared" si="203"/>
        <v>112107.29459999999</v>
      </c>
      <c r="G687" s="9">
        <v>4292</v>
      </c>
      <c r="H687" t="s">
        <v>4124</v>
      </c>
      <c r="I687" s="9">
        <f t="shared" si="204"/>
        <v>55117.282500000001</v>
      </c>
      <c r="J687" t="s">
        <v>4188</v>
      </c>
      <c r="K687" s="9">
        <v>1125</v>
      </c>
      <c r="L687" t="s">
        <v>4124</v>
      </c>
      <c r="M687" s="9">
        <f t="shared" si="205"/>
        <v>112107.29459999999</v>
      </c>
      <c r="N687" t="s">
        <v>4103</v>
      </c>
      <c r="O687" s="9">
        <f t="shared" si="206"/>
        <v>48045.983399999997</v>
      </c>
      <c r="P687" t="s">
        <v>4103</v>
      </c>
      <c r="Q687" s="9">
        <v>2609</v>
      </c>
      <c r="R687" t="s">
        <v>4124</v>
      </c>
      <c r="S687" s="9">
        <v>3218</v>
      </c>
      <c r="T687" t="s">
        <v>4124</v>
      </c>
      <c r="U687" s="9">
        <f t="shared" si="221"/>
        <v>45913.571199999998</v>
      </c>
      <c r="V687" t="s">
        <v>4188</v>
      </c>
      <c r="W687" s="9">
        <v>1039.0899999999999</v>
      </c>
      <c r="X687" t="s">
        <v>4124</v>
      </c>
      <c r="Y687" s="9">
        <f t="shared" si="207"/>
        <v>1039.0899999999999</v>
      </c>
      <c r="Z687" t="str">
        <f t="shared" si="208"/>
        <v>Per Diem</v>
      </c>
      <c r="AA687" s="9">
        <f t="shared" si="209"/>
        <v>35479.815668000003</v>
      </c>
      <c r="AB687" t="s">
        <v>4188</v>
      </c>
      <c r="AC687" s="9">
        <f t="shared" si="210"/>
        <v>35479.815668000003</v>
      </c>
      <c r="AD687" t="str">
        <f t="shared" si="211"/>
        <v>DRG Weight</v>
      </c>
      <c r="AE687" s="9">
        <f t="shared" si="212"/>
        <v>34415.42119796</v>
      </c>
      <c r="AF687" t="str">
        <f t="shared" si="213"/>
        <v>DRG Weight</v>
      </c>
      <c r="AG687" s="9">
        <f t="shared" si="214"/>
        <v>35479.815668000003</v>
      </c>
      <c r="AH687" t="str">
        <f t="shared" si="215"/>
        <v>DRG Weight</v>
      </c>
      <c r="AI687" s="9">
        <f t="shared" si="216"/>
        <v>35479.815668000003</v>
      </c>
      <c r="AJ687" t="str">
        <f t="shared" si="217"/>
        <v>DRG Weight</v>
      </c>
      <c r="AK687" s="9">
        <f t="shared" si="218"/>
        <v>35479.815668000003</v>
      </c>
      <c r="AL687" t="str">
        <f t="shared" si="219"/>
        <v>DRG Weight</v>
      </c>
    </row>
    <row r="688" spans="1:38" x14ac:dyDescent="0.25">
      <c r="A688" s="10">
        <v>854</v>
      </c>
      <c r="B688" s="9">
        <v>2.0381999999999998</v>
      </c>
      <c r="C688" s="9">
        <v>91179.808181818196</v>
      </c>
      <c r="D688" s="9">
        <f>C688*60%</f>
        <v>54707.884909090913</v>
      </c>
      <c r="E688" s="9">
        <f t="shared" si="202"/>
        <v>1039.0899999999999</v>
      </c>
      <c r="F688" s="9">
        <f t="shared" si="203"/>
        <v>63825.865727272736</v>
      </c>
      <c r="G688" s="9">
        <v>3451</v>
      </c>
      <c r="H688" t="s">
        <v>4124</v>
      </c>
      <c r="I688" s="9">
        <f t="shared" si="204"/>
        <v>22471.154999999999</v>
      </c>
      <c r="J688" t="s">
        <v>4188</v>
      </c>
      <c r="K688" s="9">
        <v>1125</v>
      </c>
      <c r="L688" t="s">
        <v>4124</v>
      </c>
      <c r="M688" s="9">
        <f t="shared" si="205"/>
        <v>63825.865727272736</v>
      </c>
      <c r="N688" t="s">
        <v>4103</v>
      </c>
      <c r="O688" s="9">
        <f t="shared" si="206"/>
        <v>27353.942454545457</v>
      </c>
      <c r="P688" t="s">
        <v>4103</v>
      </c>
      <c r="Q688" s="9">
        <v>2609</v>
      </c>
      <c r="R688" t="s">
        <v>4124</v>
      </c>
      <c r="S688" s="9">
        <v>3218</v>
      </c>
      <c r="T688" t="s">
        <v>4124</v>
      </c>
      <c r="U688" s="9">
        <f t="shared" si="221"/>
        <v>18718.828799999999</v>
      </c>
      <c r="V688" t="s">
        <v>4188</v>
      </c>
      <c r="W688" s="9">
        <v>1039.0899999999999</v>
      </c>
      <c r="X688" t="s">
        <v>4124</v>
      </c>
      <c r="Y688" s="9">
        <f t="shared" si="207"/>
        <v>1039.0899999999999</v>
      </c>
      <c r="Z688" t="str">
        <f t="shared" si="208"/>
        <v>Per Diem</v>
      </c>
      <c r="AA688" s="9">
        <f t="shared" si="209"/>
        <v>14945.297832</v>
      </c>
      <c r="AB688" t="s">
        <v>4188</v>
      </c>
      <c r="AC688" s="9">
        <f t="shared" si="210"/>
        <v>14945.297832</v>
      </c>
      <c r="AD688" t="str">
        <f t="shared" si="211"/>
        <v>DRG Weight</v>
      </c>
      <c r="AE688" s="9">
        <f t="shared" si="212"/>
        <v>14496.93889704</v>
      </c>
      <c r="AF688" t="str">
        <f t="shared" si="213"/>
        <v>DRG Weight</v>
      </c>
      <c r="AG688" s="9">
        <f t="shared" si="214"/>
        <v>14945.297832</v>
      </c>
      <c r="AH688" t="str">
        <f t="shared" si="215"/>
        <v>DRG Weight</v>
      </c>
      <c r="AI688" s="9">
        <f t="shared" si="216"/>
        <v>14945.297832</v>
      </c>
      <c r="AJ688" t="str">
        <f t="shared" si="217"/>
        <v>DRG Weight</v>
      </c>
      <c r="AK688" s="9">
        <f t="shared" si="218"/>
        <v>14945.297832</v>
      </c>
      <c r="AL688" t="str">
        <f t="shared" si="219"/>
        <v>DRG Weight</v>
      </c>
    </row>
    <row r="689" spans="1:38" x14ac:dyDescent="0.25">
      <c r="A689" s="10">
        <v>855</v>
      </c>
      <c r="B689" s="9">
        <v>1.7018</v>
      </c>
      <c r="C689" s="9"/>
      <c r="D689" s="9"/>
      <c r="E689" s="9">
        <f t="shared" si="202"/>
        <v>0</v>
      </c>
      <c r="F689" s="9">
        <f t="shared" si="203"/>
        <v>18762.345000000001</v>
      </c>
      <c r="G689" s="9">
        <v>3451</v>
      </c>
      <c r="H689" t="s">
        <v>4124</v>
      </c>
      <c r="I689" s="9">
        <f t="shared" si="204"/>
        <v>18762.345000000001</v>
      </c>
      <c r="J689" t="s">
        <v>4188</v>
      </c>
      <c r="K689" s="9">
        <v>1125</v>
      </c>
      <c r="L689" t="s">
        <v>4124</v>
      </c>
      <c r="M689" s="9">
        <f t="shared" si="205"/>
        <v>0</v>
      </c>
      <c r="N689" t="s">
        <v>4103</v>
      </c>
      <c r="O689" s="9">
        <f t="shared" si="206"/>
        <v>0</v>
      </c>
      <c r="P689" t="s">
        <v>4103</v>
      </c>
      <c r="Q689" s="9">
        <v>2609</v>
      </c>
      <c r="R689" t="s">
        <v>4124</v>
      </c>
      <c r="S689" s="9">
        <v>3218</v>
      </c>
      <c r="T689" t="s">
        <v>4124</v>
      </c>
      <c r="U689" s="9">
        <f t="shared" si="221"/>
        <v>15629.331200000001</v>
      </c>
      <c r="V689" t="s">
        <v>4188</v>
      </c>
      <c r="W689" s="9">
        <v>1039.0899999999999</v>
      </c>
      <c r="X689" t="s">
        <v>4124</v>
      </c>
      <c r="Y689" s="9">
        <f t="shared" si="207"/>
        <v>1039.0899999999999</v>
      </c>
      <c r="Z689" t="str">
        <f t="shared" si="208"/>
        <v>Per Diem</v>
      </c>
      <c r="AA689" s="9">
        <f t="shared" si="209"/>
        <v>12612.444568000001</v>
      </c>
      <c r="AB689" t="s">
        <v>4188</v>
      </c>
      <c r="AC689" s="9">
        <f t="shared" si="210"/>
        <v>12612.444568000001</v>
      </c>
      <c r="AD689" t="str">
        <f t="shared" si="211"/>
        <v>DRG Weight</v>
      </c>
      <c r="AE689" s="9">
        <f t="shared" si="212"/>
        <v>12234.07123096</v>
      </c>
      <c r="AF689" t="str">
        <f t="shared" si="213"/>
        <v>DRG Weight</v>
      </c>
      <c r="AG689" s="9">
        <f t="shared" si="214"/>
        <v>12612.444568000001</v>
      </c>
      <c r="AH689" t="str">
        <f t="shared" si="215"/>
        <v>DRG Weight</v>
      </c>
      <c r="AI689" s="9">
        <f t="shared" si="216"/>
        <v>12612.444568000001</v>
      </c>
      <c r="AJ689" t="str">
        <f t="shared" si="217"/>
        <v>DRG Weight</v>
      </c>
      <c r="AK689" s="9">
        <f t="shared" si="218"/>
        <v>12612.444568000001</v>
      </c>
      <c r="AL689" t="str">
        <f t="shared" si="219"/>
        <v>DRG Weight</v>
      </c>
    </row>
    <row r="690" spans="1:38" x14ac:dyDescent="0.25">
      <c r="A690" s="10">
        <v>856</v>
      </c>
      <c r="B690" s="9">
        <v>4.4283999999999999</v>
      </c>
      <c r="C690" s="9"/>
      <c r="D690" s="9"/>
      <c r="E690" s="9">
        <f t="shared" si="202"/>
        <v>0</v>
      </c>
      <c r="F690" s="9">
        <f t="shared" si="203"/>
        <v>48823.11</v>
      </c>
      <c r="G690" s="9">
        <v>3451</v>
      </c>
      <c r="H690" t="s">
        <v>4124</v>
      </c>
      <c r="I690" s="9">
        <f t="shared" si="204"/>
        <v>48823.11</v>
      </c>
      <c r="J690" t="s">
        <v>4188</v>
      </c>
      <c r="K690" s="9">
        <v>1125</v>
      </c>
      <c r="L690" t="s">
        <v>4124</v>
      </c>
      <c r="M690" s="9">
        <f t="shared" si="205"/>
        <v>0</v>
      </c>
      <c r="N690" t="s">
        <v>4103</v>
      </c>
      <c r="O690" s="9">
        <f t="shared" si="206"/>
        <v>0</v>
      </c>
      <c r="P690" t="s">
        <v>4103</v>
      </c>
      <c r="Q690" s="9">
        <v>2609</v>
      </c>
      <c r="R690" t="s">
        <v>4124</v>
      </c>
      <c r="S690" s="9">
        <v>3218</v>
      </c>
      <c r="T690" t="s">
        <v>4124</v>
      </c>
      <c r="U690" s="9">
        <f t="shared" si="221"/>
        <v>40670.425600000002</v>
      </c>
      <c r="V690" t="s">
        <v>4188</v>
      </c>
      <c r="W690" s="9">
        <v>1039.0899999999999</v>
      </c>
      <c r="X690" t="s">
        <v>4124</v>
      </c>
      <c r="Y690" s="9">
        <f t="shared" si="207"/>
        <v>1039.0899999999999</v>
      </c>
      <c r="Z690" t="str">
        <f t="shared" si="208"/>
        <v>Per Diem</v>
      </c>
      <c r="AA690" s="9">
        <f t="shared" si="209"/>
        <v>31520.761183999999</v>
      </c>
      <c r="AB690" t="s">
        <v>4188</v>
      </c>
      <c r="AC690" s="9">
        <f t="shared" si="210"/>
        <v>31520.761183999999</v>
      </c>
      <c r="AD690" t="str">
        <f t="shared" si="211"/>
        <v>DRG Weight</v>
      </c>
      <c r="AE690" s="9">
        <f t="shared" si="212"/>
        <v>30575.138348479999</v>
      </c>
      <c r="AF690" t="str">
        <f t="shared" si="213"/>
        <v>DRG Weight</v>
      </c>
      <c r="AG690" s="9">
        <f t="shared" si="214"/>
        <v>31520.761183999999</v>
      </c>
      <c r="AH690" t="str">
        <f t="shared" si="215"/>
        <v>DRG Weight</v>
      </c>
      <c r="AI690" s="9">
        <f t="shared" si="216"/>
        <v>31520.761183999999</v>
      </c>
      <c r="AJ690" t="str">
        <f t="shared" si="217"/>
        <v>DRG Weight</v>
      </c>
      <c r="AK690" s="9">
        <f t="shared" si="218"/>
        <v>31520.761183999999</v>
      </c>
      <c r="AL690" t="str">
        <f t="shared" si="219"/>
        <v>DRG Weight</v>
      </c>
    </row>
    <row r="691" spans="1:38" x14ac:dyDescent="0.25">
      <c r="A691" s="10">
        <v>857</v>
      </c>
      <c r="B691" s="9">
        <v>2.1356999999999999</v>
      </c>
      <c r="C691" s="9"/>
      <c r="D691" s="9"/>
      <c r="E691" s="9">
        <f t="shared" si="202"/>
        <v>0</v>
      </c>
      <c r="F691" s="9">
        <f t="shared" si="203"/>
        <v>23546.092499999999</v>
      </c>
      <c r="G691" s="9">
        <v>3451</v>
      </c>
      <c r="H691" t="s">
        <v>4124</v>
      </c>
      <c r="I691" s="9">
        <f t="shared" si="204"/>
        <v>23546.092499999999</v>
      </c>
      <c r="J691" t="s">
        <v>4188</v>
      </c>
      <c r="K691" s="9">
        <v>1125</v>
      </c>
      <c r="L691" t="s">
        <v>4124</v>
      </c>
      <c r="M691" s="9">
        <f t="shared" si="205"/>
        <v>0</v>
      </c>
      <c r="N691" t="s">
        <v>4103</v>
      </c>
      <c r="O691" s="9">
        <f t="shared" si="206"/>
        <v>0</v>
      </c>
      <c r="P691" t="s">
        <v>4103</v>
      </c>
      <c r="Q691" s="9">
        <v>2609</v>
      </c>
      <c r="R691" t="s">
        <v>4124</v>
      </c>
      <c r="S691" s="9">
        <v>3218</v>
      </c>
      <c r="T691" t="s">
        <v>4124</v>
      </c>
      <c r="U691" s="9">
        <f t="shared" si="221"/>
        <v>19614.268799999998</v>
      </c>
      <c r="V691" t="s">
        <v>4188</v>
      </c>
      <c r="W691" s="9">
        <v>1039.0899999999999</v>
      </c>
      <c r="X691" t="s">
        <v>4124</v>
      </c>
      <c r="Y691" s="9">
        <f t="shared" si="207"/>
        <v>1039.0899999999999</v>
      </c>
      <c r="Z691" t="str">
        <f t="shared" si="208"/>
        <v>Per Diem</v>
      </c>
      <c r="AA691" s="9">
        <f t="shared" si="209"/>
        <v>15621.436932000001</v>
      </c>
      <c r="AB691" t="s">
        <v>4188</v>
      </c>
      <c r="AC691" s="9">
        <f t="shared" si="210"/>
        <v>15621.436932000001</v>
      </c>
      <c r="AD691" t="str">
        <f t="shared" si="211"/>
        <v>DRG Weight</v>
      </c>
      <c r="AE691" s="9">
        <f t="shared" si="212"/>
        <v>15152.79382404</v>
      </c>
      <c r="AF691" t="str">
        <f t="shared" si="213"/>
        <v>DRG Weight</v>
      </c>
      <c r="AG691" s="9">
        <f t="shared" si="214"/>
        <v>15621.436932000001</v>
      </c>
      <c r="AH691" t="str">
        <f t="shared" si="215"/>
        <v>DRG Weight</v>
      </c>
      <c r="AI691" s="9">
        <f t="shared" si="216"/>
        <v>15621.436932000001</v>
      </c>
      <c r="AJ691" t="str">
        <f t="shared" si="217"/>
        <v>DRG Weight</v>
      </c>
      <c r="AK691" s="9">
        <f t="shared" si="218"/>
        <v>15621.436932000001</v>
      </c>
      <c r="AL691" t="str">
        <f t="shared" si="219"/>
        <v>DRG Weight</v>
      </c>
    </row>
    <row r="692" spans="1:38" x14ac:dyDescent="0.25">
      <c r="A692" s="10">
        <v>858</v>
      </c>
      <c r="B692" s="9">
        <v>1.2834000000000001</v>
      </c>
      <c r="C692" s="9"/>
      <c r="D692" s="9"/>
      <c r="E692" s="9">
        <f t="shared" si="202"/>
        <v>0</v>
      </c>
      <c r="F692" s="9">
        <f t="shared" si="203"/>
        <v>14149.485000000001</v>
      </c>
      <c r="G692" s="9">
        <v>2569</v>
      </c>
      <c r="H692" t="s">
        <v>4124</v>
      </c>
      <c r="I692" s="9">
        <f t="shared" si="204"/>
        <v>14149.485000000001</v>
      </c>
      <c r="J692" t="s">
        <v>4188</v>
      </c>
      <c r="K692" s="9">
        <v>1125</v>
      </c>
      <c r="L692" t="s">
        <v>4124</v>
      </c>
      <c r="M692" s="9">
        <f t="shared" si="205"/>
        <v>0</v>
      </c>
      <c r="N692" t="s">
        <v>4103</v>
      </c>
      <c r="O692" s="9">
        <f t="shared" si="206"/>
        <v>0</v>
      </c>
      <c r="P692" t="s">
        <v>4103</v>
      </c>
      <c r="Q692" s="9">
        <v>2609</v>
      </c>
      <c r="R692" t="s">
        <v>4124</v>
      </c>
      <c r="S692" s="9">
        <v>3218</v>
      </c>
      <c r="T692" t="s">
        <v>4124</v>
      </c>
      <c r="U692" s="9">
        <f t="shared" si="221"/>
        <v>11786.7456</v>
      </c>
      <c r="V692" t="s">
        <v>4188</v>
      </c>
      <c r="W692" s="9">
        <v>1039.0899999999999</v>
      </c>
      <c r="X692" t="s">
        <v>4124</v>
      </c>
      <c r="Y692" s="9">
        <f t="shared" si="207"/>
        <v>1039.0899999999999</v>
      </c>
      <c r="Z692" t="str">
        <f t="shared" si="208"/>
        <v>Per Diem</v>
      </c>
      <c r="AA692" s="9">
        <f t="shared" si="209"/>
        <v>9710.9409840000026</v>
      </c>
      <c r="AB692" t="s">
        <v>4188</v>
      </c>
      <c r="AC692" s="9">
        <f t="shared" si="210"/>
        <v>9710.9409840000026</v>
      </c>
      <c r="AD692" t="str">
        <f t="shared" si="211"/>
        <v>DRG Weight</v>
      </c>
      <c r="AE692" s="9">
        <f t="shared" si="212"/>
        <v>9419.612754480002</v>
      </c>
      <c r="AF692" t="str">
        <f t="shared" si="213"/>
        <v>DRG Weight</v>
      </c>
      <c r="AG692" s="9">
        <f t="shared" si="214"/>
        <v>9710.9409840000026</v>
      </c>
      <c r="AH692" t="str">
        <f t="shared" si="215"/>
        <v>DRG Weight</v>
      </c>
      <c r="AI692" s="9">
        <f t="shared" si="216"/>
        <v>9710.9409840000026</v>
      </c>
      <c r="AJ692" t="str">
        <f t="shared" si="217"/>
        <v>DRG Weight</v>
      </c>
      <c r="AK692" s="9">
        <f t="shared" si="218"/>
        <v>9710.9409840000026</v>
      </c>
      <c r="AL692" t="str">
        <f t="shared" si="219"/>
        <v>DRG Weight</v>
      </c>
    </row>
    <row r="693" spans="1:38" x14ac:dyDescent="0.25">
      <c r="A693" s="10">
        <v>862</v>
      </c>
      <c r="B693" s="9">
        <v>1.8420000000000001</v>
      </c>
      <c r="C693" s="9"/>
      <c r="D693" s="9"/>
      <c r="E693" s="9">
        <f t="shared" si="202"/>
        <v>0</v>
      </c>
      <c r="F693" s="9">
        <f t="shared" si="203"/>
        <v>20308.05</v>
      </c>
      <c r="G693" s="9">
        <v>3451</v>
      </c>
      <c r="H693" t="s">
        <v>4124</v>
      </c>
      <c r="I693" s="9">
        <f t="shared" si="204"/>
        <v>20308.05</v>
      </c>
      <c r="J693" t="s">
        <v>4188</v>
      </c>
      <c r="K693" s="9">
        <v>1125</v>
      </c>
      <c r="L693" t="s">
        <v>4124</v>
      </c>
      <c r="M693" s="9">
        <f t="shared" si="205"/>
        <v>0</v>
      </c>
      <c r="N693" t="s">
        <v>4103</v>
      </c>
      <c r="O693" s="9">
        <f t="shared" si="206"/>
        <v>0</v>
      </c>
      <c r="P693" t="s">
        <v>4103</v>
      </c>
      <c r="Q693" s="9">
        <v>2609</v>
      </c>
      <c r="R693" t="s">
        <v>4124</v>
      </c>
      <c r="S693" s="9">
        <v>3218</v>
      </c>
      <c r="T693" t="s">
        <v>4124</v>
      </c>
      <c r="U693" s="9">
        <f t="shared" si="221"/>
        <v>16916.928</v>
      </c>
      <c r="V693" t="s">
        <v>4188</v>
      </c>
      <c r="W693" s="9">
        <v>1039.0899999999999</v>
      </c>
      <c r="X693" t="s">
        <v>4124</v>
      </c>
      <c r="Y693" s="9">
        <f t="shared" si="207"/>
        <v>1039.0899999999999</v>
      </c>
      <c r="Z693" t="str">
        <f t="shared" si="208"/>
        <v>Per Diem</v>
      </c>
      <c r="AA693" s="9">
        <f t="shared" si="209"/>
        <v>13584.697920000002</v>
      </c>
      <c r="AB693" t="s">
        <v>4188</v>
      </c>
      <c r="AC693" s="9">
        <f t="shared" si="210"/>
        <v>13584.697920000002</v>
      </c>
      <c r="AD693" t="str">
        <f t="shared" si="211"/>
        <v>DRG Weight</v>
      </c>
      <c r="AE693" s="9">
        <f t="shared" si="212"/>
        <v>13177.156982400002</v>
      </c>
      <c r="AF693" t="str">
        <f t="shared" si="213"/>
        <v>DRG Weight</v>
      </c>
      <c r="AG693" s="9">
        <f t="shared" si="214"/>
        <v>13584.697920000002</v>
      </c>
      <c r="AH693" t="str">
        <f t="shared" si="215"/>
        <v>DRG Weight</v>
      </c>
      <c r="AI693" s="9">
        <f t="shared" si="216"/>
        <v>13584.697920000002</v>
      </c>
      <c r="AJ693" t="str">
        <f t="shared" si="217"/>
        <v>DRG Weight</v>
      </c>
      <c r="AK693" s="9">
        <f t="shared" si="218"/>
        <v>13584.697920000002</v>
      </c>
      <c r="AL693" t="str">
        <f t="shared" si="219"/>
        <v>DRG Weight</v>
      </c>
    </row>
    <row r="694" spans="1:38" x14ac:dyDescent="0.25">
      <c r="A694" s="10">
        <v>863</v>
      </c>
      <c r="B694" s="9">
        <v>1.0055000000000001</v>
      </c>
      <c r="C694" s="9"/>
      <c r="D694" s="9"/>
      <c r="E694" s="9">
        <f t="shared" si="202"/>
        <v>0</v>
      </c>
      <c r="F694" s="9">
        <f t="shared" si="203"/>
        <v>11085.637500000001</v>
      </c>
      <c r="G694" s="9">
        <v>2569</v>
      </c>
      <c r="H694" t="s">
        <v>4124</v>
      </c>
      <c r="I694" s="9">
        <f t="shared" si="204"/>
        <v>11085.637500000001</v>
      </c>
      <c r="J694" t="s">
        <v>4188</v>
      </c>
      <c r="K694" s="9">
        <v>1125</v>
      </c>
      <c r="L694" t="s">
        <v>4124</v>
      </c>
      <c r="M694" s="9">
        <f t="shared" si="205"/>
        <v>0</v>
      </c>
      <c r="N694" t="s">
        <v>4103</v>
      </c>
      <c r="O694" s="9">
        <f t="shared" si="206"/>
        <v>0</v>
      </c>
      <c r="P694" t="s">
        <v>4103</v>
      </c>
      <c r="Q694" s="9">
        <v>2609</v>
      </c>
      <c r="R694" t="s">
        <v>4124</v>
      </c>
      <c r="S694" s="9">
        <v>3218</v>
      </c>
      <c r="T694" t="s">
        <v>4124</v>
      </c>
      <c r="U694" s="9">
        <f t="shared" si="221"/>
        <v>9234.5120000000006</v>
      </c>
      <c r="V694" t="s">
        <v>4188</v>
      </c>
      <c r="W694" s="9">
        <v>1039.0899999999999</v>
      </c>
      <c r="X694" t="s">
        <v>4124</v>
      </c>
      <c r="Y694" s="9">
        <f t="shared" si="207"/>
        <v>1039.0899999999999</v>
      </c>
      <c r="Z694" t="str">
        <f t="shared" si="208"/>
        <v>Per Diem</v>
      </c>
      <c r="AA694" s="9">
        <f t="shared" si="209"/>
        <v>7783.7711800000006</v>
      </c>
      <c r="AB694" t="s">
        <v>4188</v>
      </c>
      <c r="AC694" s="9">
        <f t="shared" si="210"/>
        <v>7783.7711800000006</v>
      </c>
      <c r="AD694" t="str">
        <f t="shared" si="211"/>
        <v>DRG Weight</v>
      </c>
      <c r="AE694" s="9">
        <f t="shared" si="212"/>
        <v>7550.2580446000002</v>
      </c>
      <c r="AF694" t="str">
        <f t="shared" si="213"/>
        <v>DRG Weight</v>
      </c>
      <c r="AG694" s="9">
        <f t="shared" si="214"/>
        <v>7783.7711800000006</v>
      </c>
      <c r="AH694" t="str">
        <f t="shared" si="215"/>
        <v>DRG Weight</v>
      </c>
      <c r="AI694" s="9">
        <f t="shared" si="216"/>
        <v>7783.7711800000006</v>
      </c>
      <c r="AJ694" t="str">
        <f t="shared" si="217"/>
        <v>DRG Weight</v>
      </c>
      <c r="AK694" s="9">
        <f t="shared" si="218"/>
        <v>7783.7711800000006</v>
      </c>
      <c r="AL694" t="str">
        <f t="shared" si="219"/>
        <v>DRG Weight</v>
      </c>
    </row>
    <row r="695" spans="1:38" x14ac:dyDescent="0.25">
      <c r="A695" s="10">
        <v>864</v>
      </c>
      <c r="B695" s="9">
        <v>0.88280000000000003</v>
      </c>
      <c r="C695" s="9">
        <v>11645.145</v>
      </c>
      <c r="D695" s="9">
        <f>C695*60%</f>
        <v>6987.0870000000004</v>
      </c>
      <c r="E695" s="9">
        <f t="shared" si="202"/>
        <v>1039.0899999999999</v>
      </c>
      <c r="F695" s="9">
        <f t="shared" si="203"/>
        <v>9732.8700000000008</v>
      </c>
      <c r="G695" s="9">
        <v>2569</v>
      </c>
      <c r="H695" t="s">
        <v>4124</v>
      </c>
      <c r="I695" s="9">
        <f t="shared" si="204"/>
        <v>9732.8700000000008</v>
      </c>
      <c r="J695" t="s">
        <v>4188</v>
      </c>
      <c r="K695" s="9">
        <v>1125</v>
      </c>
      <c r="L695" t="s">
        <v>4124</v>
      </c>
      <c r="M695" s="9">
        <f t="shared" si="205"/>
        <v>8151.6014999999998</v>
      </c>
      <c r="N695" t="s">
        <v>4103</v>
      </c>
      <c r="O695" s="9">
        <f t="shared" si="206"/>
        <v>3493.5435000000002</v>
      </c>
      <c r="P695" t="s">
        <v>4103</v>
      </c>
      <c r="Q695" s="9">
        <v>2609</v>
      </c>
      <c r="R695" t="s">
        <v>4124</v>
      </c>
      <c r="S695" s="9">
        <v>3218</v>
      </c>
      <c r="T695" t="s">
        <v>4124</v>
      </c>
      <c r="U695" s="9">
        <f t="shared" si="221"/>
        <v>8107.6352000000006</v>
      </c>
      <c r="V695" t="s">
        <v>4188</v>
      </c>
      <c r="W695" s="9">
        <v>1039.0899999999999</v>
      </c>
      <c r="X695" t="s">
        <v>4124</v>
      </c>
      <c r="Y695" s="9">
        <f t="shared" si="207"/>
        <v>1039.0899999999999</v>
      </c>
      <c r="Z695" t="str">
        <f t="shared" si="208"/>
        <v>Per Diem</v>
      </c>
      <c r="AA695" s="9">
        <f t="shared" si="209"/>
        <v>6932.8761279999999</v>
      </c>
      <c r="AB695" t="s">
        <v>4188</v>
      </c>
      <c r="AC695" s="9">
        <f t="shared" si="210"/>
        <v>6932.8761279999999</v>
      </c>
      <c r="AD695" t="str">
        <f t="shared" si="211"/>
        <v>DRG Weight</v>
      </c>
      <c r="AE695" s="9">
        <f t="shared" si="212"/>
        <v>6724.8898441599995</v>
      </c>
      <c r="AF695" t="str">
        <f t="shared" si="213"/>
        <v>DRG Weight</v>
      </c>
      <c r="AG695" s="9">
        <f t="shared" si="214"/>
        <v>6932.8761279999999</v>
      </c>
      <c r="AH695" t="str">
        <f t="shared" si="215"/>
        <v>DRG Weight</v>
      </c>
      <c r="AI695" s="9">
        <f t="shared" si="216"/>
        <v>6932.8761279999999</v>
      </c>
      <c r="AJ695" t="str">
        <f t="shared" si="217"/>
        <v>DRG Weight</v>
      </c>
      <c r="AK695" s="9">
        <f t="shared" si="218"/>
        <v>6932.8761279999999</v>
      </c>
      <c r="AL695" t="str">
        <f t="shared" si="219"/>
        <v>DRG Weight</v>
      </c>
    </row>
    <row r="696" spans="1:38" x14ac:dyDescent="0.25">
      <c r="A696" s="10">
        <v>865</v>
      </c>
      <c r="B696" s="9">
        <v>1.6398999999999999</v>
      </c>
      <c r="C696" s="9">
        <v>28029.989999999998</v>
      </c>
      <c r="D696" s="9">
        <f>C696*60%</f>
        <v>16817.993999999999</v>
      </c>
      <c r="E696" s="9">
        <f t="shared" si="202"/>
        <v>1039.0899999999999</v>
      </c>
      <c r="F696" s="9">
        <f t="shared" si="203"/>
        <v>19620.992999999999</v>
      </c>
      <c r="G696" s="9">
        <v>2569</v>
      </c>
      <c r="H696" t="s">
        <v>4124</v>
      </c>
      <c r="I696" s="9">
        <f t="shared" si="204"/>
        <v>18079.897499999999</v>
      </c>
      <c r="J696" t="s">
        <v>4188</v>
      </c>
      <c r="K696" s="9">
        <v>1125</v>
      </c>
      <c r="L696" t="s">
        <v>4124</v>
      </c>
      <c r="M696" s="9">
        <f t="shared" si="205"/>
        <v>19620.992999999999</v>
      </c>
      <c r="N696" t="s">
        <v>4103</v>
      </c>
      <c r="O696" s="9">
        <f t="shared" si="206"/>
        <v>8408.9969999999994</v>
      </c>
      <c r="P696" t="s">
        <v>4103</v>
      </c>
      <c r="Q696" s="9">
        <v>2609</v>
      </c>
      <c r="R696" t="s">
        <v>4124</v>
      </c>
      <c r="S696" s="9">
        <v>3218</v>
      </c>
      <c r="T696" t="s">
        <v>4124</v>
      </c>
      <c r="U696" s="9">
        <f t="shared" si="221"/>
        <v>15060.8416</v>
      </c>
      <c r="V696" t="s">
        <v>4188</v>
      </c>
      <c r="W696" s="9">
        <v>1039.0899999999999</v>
      </c>
      <c r="X696" t="s">
        <v>4124</v>
      </c>
      <c r="Y696" s="9">
        <f t="shared" si="207"/>
        <v>1039.0899999999999</v>
      </c>
      <c r="Z696" t="str">
        <f t="shared" si="208"/>
        <v>Per Diem</v>
      </c>
      <c r="AA696" s="9">
        <f t="shared" si="209"/>
        <v>12183.182924000001</v>
      </c>
      <c r="AB696" t="s">
        <v>4188</v>
      </c>
      <c r="AC696" s="9">
        <f t="shared" si="210"/>
        <v>12183.182924000001</v>
      </c>
      <c r="AD696" t="str">
        <f t="shared" si="211"/>
        <v>DRG Weight</v>
      </c>
      <c r="AE696" s="9">
        <f t="shared" si="212"/>
        <v>11817.687436280001</v>
      </c>
      <c r="AF696" t="str">
        <f t="shared" si="213"/>
        <v>DRG Weight</v>
      </c>
      <c r="AG696" s="9">
        <f t="shared" si="214"/>
        <v>12183.182924000001</v>
      </c>
      <c r="AH696" t="str">
        <f t="shared" si="215"/>
        <v>DRG Weight</v>
      </c>
      <c r="AI696" s="9">
        <f t="shared" si="216"/>
        <v>12183.182924000001</v>
      </c>
      <c r="AJ696" t="str">
        <f t="shared" si="217"/>
        <v>DRG Weight</v>
      </c>
      <c r="AK696" s="9">
        <f t="shared" si="218"/>
        <v>12183.182924000001</v>
      </c>
      <c r="AL696" t="str">
        <f t="shared" si="219"/>
        <v>DRG Weight</v>
      </c>
    </row>
    <row r="697" spans="1:38" x14ac:dyDescent="0.25">
      <c r="A697" s="10">
        <v>866</v>
      </c>
      <c r="B697" s="9">
        <v>0.91769999999999996</v>
      </c>
      <c r="C697" s="9"/>
      <c r="D697" s="9"/>
      <c r="E697" s="9">
        <f t="shared" si="202"/>
        <v>0</v>
      </c>
      <c r="F697" s="9">
        <f t="shared" si="203"/>
        <v>10117.6425</v>
      </c>
      <c r="G697" s="9">
        <v>2569</v>
      </c>
      <c r="H697" t="s">
        <v>4124</v>
      </c>
      <c r="I697" s="9">
        <f t="shared" si="204"/>
        <v>10117.6425</v>
      </c>
      <c r="J697" t="s">
        <v>4188</v>
      </c>
      <c r="K697" s="9">
        <v>1125</v>
      </c>
      <c r="L697" t="s">
        <v>4124</v>
      </c>
      <c r="M697" s="9">
        <f t="shared" si="205"/>
        <v>0</v>
      </c>
      <c r="N697" t="s">
        <v>4103</v>
      </c>
      <c r="O697" s="9">
        <f t="shared" si="206"/>
        <v>0</v>
      </c>
      <c r="P697" t="s">
        <v>4103</v>
      </c>
      <c r="Q697" s="9">
        <v>2609</v>
      </c>
      <c r="R697" t="s">
        <v>4124</v>
      </c>
      <c r="S697" s="9">
        <v>3218</v>
      </c>
      <c r="T697" t="s">
        <v>4124</v>
      </c>
      <c r="U697" s="9">
        <f t="shared" si="221"/>
        <v>8428.1567999999988</v>
      </c>
      <c r="V697" t="s">
        <v>4188</v>
      </c>
      <c r="W697" s="9">
        <v>1039.0899999999999</v>
      </c>
      <c r="X697" t="s">
        <v>4124</v>
      </c>
      <c r="Y697" s="9">
        <f t="shared" si="207"/>
        <v>1039.0899999999999</v>
      </c>
      <c r="Z697" t="str">
        <f t="shared" si="208"/>
        <v>Per Diem</v>
      </c>
      <c r="AA697" s="9">
        <f t="shared" si="209"/>
        <v>7174.8992520000002</v>
      </c>
      <c r="AB697" t="s">
        <v>4188</v>
      </c>
      <c r="AC697" s="9">
        <f t="shared" si="210"/>
        <v>7174.8992520000002</v>
      </c>
      <c r="AD697" t="str">
        <f t="shared" si="211"/>
        <v>DRG Weight</v>
      </c>
      <c r="AE697" s="9">
        <f t="shared" si="212"/>
        <v>6959.6522744399999</v>
      </c>
      <c r="AF697" t="str">
        <f t="shared" si="213"/>
        <v>DRG Weight</v>
      </c>
      <c r="AG697" s="9">
        <f t="shared" si="214"/>
        <v>7174.8992520000002</v>
      </c>
      <c r="AH697" t="str">
        <f t="shared" si="215"/>
        <v>DRG Weight</v>
      </c>
      <c r="AI697" s="9">
        <f t="shared" si="216"/>
        <v>7174.8992520000002</v>
      </c>
      <c r="AJ697" t="str">
        <f t="shared" si="217"/>
        <v>DRG Weight</v>
      </c>
      <c r="AK697" s="9">
        <f t="shared" si="218"/>
        <v>7174.8992520000002</v>
      </c>
      <c r="AL697" t="str">
        <f t="shared" si="219"/>
        <v>DRG Weight</v>
      </c>
    </row>
    <row r="698" spans="1:38" x14ac:dyDescent="0.25">
      <c r="A698" s="10">
        <v>867</v>
      </c>
      <c r="B698" s="9">
        <v>2.0922999999999998</v>
      </c>
      <c r="C698" s="9"/>
      <c r="D698" s="9"/>
      <c r="E698" s="9">
        <f t="shared" si="202"/>
        <v>0</v>
      </c>
      <c r="F698" s="9">
        <f t="shared" si="203"/>
        <v>23067.607499999998</v>
      </c>
      <c r="G698" s="9">
        <v>3451</v>
      </c>
      <c r="H698" t="s">
        <v>4124</v>
      </c>
      <c r="I698" s="9">
        <f t="shared" si="204"/>
        <v>23067.607499999998</v>
      </c>
      <c r="J698" t="s">
        <v>4188</v>
      </c>
      <c r="K698" s="9">
        <v>1125</v>
      </c>
      <c r="L698" t="s">
        <v>4124</v>
      </c>
      <c r="M698" s="9">
        <f t="shared" si="205"/>
        <v>0</v>
      </c>
      <c r="N698" t="s">
        <v>4103</v>
      </c>
      <c r="O698" s="9">
        <f t="shared" si="206"/>
        <v>0</v>
      </c>
      <c r="P698" t="s">
        <v>4103</v>
      </c>
      <c r="Q698" s="9">
        <v>2609</v>
      </c>
      <c r="R698" t="s">
        <v>4124</v>
      </c>
      <c r="S698" s="9">
        <v>3218</v>
      </c>
      <c r="T698" t="s">
        <v>4124</v>
      </c>
      <c r="U698" s="9">
        <f t="shared" si="221"/>
        <v>19215.683199999999</v>
      </c>
      <c r="V698" t="s">
        <v>4188</v>
      </c>
      <c r="W698" s="9">
        <v>1039.0899999999999</v>
      </c>
      <c r="X698" t="s">
        <v>4124</v>
      </c>
      <c r="Y698" s="9">
        <f t="shared" si="207"/>
        <v>1039.0899999999999</v>
      </c>
      <c r="Z698" t="str">
        <f t="shared" si="208"/>
        <v>Per Diem</v>
      </c>
      <c r="AA698" s="9">
        <f t="shared" si="209"/>
        <v>15320.468348</v>
      </c>
      <c r="AB698" t="s">
        <v>4188</v>
      </c>
      <c r="AC698" s="9">
        <f t="shared" si="210"/>
        <v>15320.468348</v>
      </c>
      <c r="AD698" t="str">
        <f t="shared" si="211"/>
        <v>DRG Weight</v>
      </c>
      <c r="AE698" s="9">
        <f t="shared" si="212"/>
        <v>14860.854297559999</v>
      </c>
      <c r="AF698" t="str">
        <f t="shared" si="213"/>
        <v>DRG Weight</v>
      </c>
      <c r="AG698" s="9">
        <f t="shared" si="214"/>
        <v>15320.468348</v>
      </c>
      <c r="AH698" t="str">
        <f t="shared" si="215"/>
        <v>DRG Weight</v>
      </c>
      <c r="AI698" s="9">
        <f t="shared" si="216"/>
        <v>15320.468348</v>
      </c>
      <c r="AJ698" t="str">
        <f t="shared" si="217"/>
        <v>DRG Weight</v>
      </c>
      <c r="AK698" s="9">
        <f t="shared" si="218"/>
        <v>15320.468348</v>
      </c>
      <c r="AL698" t="str">
        <f t="shared" si="219"/>
        <v>DRG Weight</v>
      </c>
    </row>
    <row r="699" spans="1:38" x14ac:dyDescent="0.25">
      <c r="A699" s="10">
        <v>868</v>
      </c>
      <c r="B699" s="9">
        <v>1.0854999999999999</v>
      </c>
      <c r="C699" s="9"/>
      <c r="D699" s="9"/>
      <c r="E699" s="9">
        <f t="shared" si="202"/>
        <v>0</v>
      </c>
      <c r="F699" s="9">
        <f t="shared" si="203"/>
        <v>11967.637499999999</v>
      </c>
      <c r="G699" s="9">
        <v>1933</v>
      </c>
      <c r="H699" t="s">
        <v>4124</v>
      </c>
      <c r="I699" s="9">
        <f t="shared" si="204"/>
        <v>11967.637499999999</v>
      </c>
      <c r="J699" t="s">
        <v>4188</v>
      </c>
      <c r="K699" s="9">
        <v>1125</v>
      </c>
      <c r="L699" t="s">
        <v>4124</v>
      </c>
      <c r="M699" s="9">
        <f t="shared" si="205"/>
        <v>0</v>
      </c>
      <c r="N699" t="s">
        <v>4103</v>
      </c>
      <c r="O699" s="9">
        <f t="shared" si="206"/>
        <v>0</v>
      </c>
      <c r="P699" t="s">
        <v>4103</v>
      </c>
      <c r="Q699" s="9">
        <v>2609</v>
      </c>
      <c r="R699" t="s">
        <v>4124</v>
      </c>
      <c r="S699" s="9">
        <v>3218</v>
      </c>
      <c r="T699" t="s">
        <v>4124</v>
      </c>
      <c r="U699" s="9">
        <f t="shared" si="221"/>
        <v>9969.232</v>
      </c>
      <c r="V699" t="s">
        <v>4188</v>
      </c>
      <c r="W699" s="9">
        <v>1039.0899999999999</v>
      </c>
      <c r="X699" t="s">
        <v>4124</v>
      </c>
      <c r="Y699" s="9">
        <f t="shared" si="207"/>
        <v>1039.0899999999999</v>
      </c>
      <c r="Z699" t="str">
        <f t="shared" si="208"/>
        <v>Per Diem</v>
      </c>
      <c r="AA699" s="9">
        <f t="shared" si="209"/>
        <v>8338.5519800000002</v>
      </c>
      <c r="AB699" t="s">
        <v>4188</v>
      </c>
      <c r="AC699" s="9">
        <f t="shared" si="210"/>
        <v>8338.5519800000002</v>
      </c>
      <c r="AD699" t="str">
        <f t="shared" si="211"/>
        <v>DRG Weight</v>
      </c>
      <c r="AE699" s="9">
        <f t="shared" si="212"/>
        <v>8088.3954205999999</v>
      </c>
      <c r="AF699" t="str">
        <f t="shared" si="213"/>
        <v>DRG Weight</v>
      </c>
      <c r="AG699" s="9">
        <f t="shared" si="214"/>
        <v>8338.5519800000002</v>
      </c>
      <c r="AH699" t="str">
        <f t="shared" si="215"/>
        <v>DRG Weight</v>
      </c>
      <c r="AI699" s="9">
        <f t="shared" si="216"/>
        <v>8338.5519800000002</v>
      </c>
      <c r="AJ699" t="str">
        <f t="shared" si="217"/>
        <v>DRG Weight</v>
      </c>
      <c r="AK699" s="9">
        <f t="shared" si="218"/>
        <v>8338.5519800000002</v>
      </c>
      <c r="AL699" t="str">
        <f t="shared" si="219"/>
        <v>DRG Weight</v>
      </c>
    </row>
    <row r="700" spans="1:38" x14ac:dyDescent="0.25">
      <c r="A700" s="10">
        <v>869</v>
      </c>
      <c r="B700" s="9">
        <v>0.69069999999999998</v>
      </c>
      <c r="C700" s="9"/>
      <c r="D700" s="9"/>
      <c r="E700" s="9">
        <f t="shared" si="202"/>
        <v>0</v>
      </c>
      <c r="F700" s="9">
        <f t="shared" si="203"/>
        <v>7614.9674999999997</v>
      </c>
      <c r="G700" s="9">
        <v>1933</v>
      </c>
      <c r="H700" t="s">
        <v>4124</v>
      </c>
      <c r="I700" s="9">
        <f t="shared" si="204"/>
        <v>7614.9674999999997</v>
      </c>
      <c r="J700" t="s">
        <v>4188</v>
      </c>
      <c r="K700" s="9">
        <v>1125</v>
      </c>
      <c r="L700" t="s">
        <v>4124</v>
      </c>
      <c r="M700" s="9">
        <f t="shared" si="205"/>
        <v>0</v>
      </c>
      <c r="N700" t="s">
        <v>4103</v>
      </c>
      <c r="O700" s="9">
        <f t="shared" si="206"/>
        <v>0</v>
      </c>
      <c r="P700" t="s">
        <v>4103</v>
      </c>
      <c r="Q700" s="9">
        <v>2609</v>
      </c>
      <c r="R700" t="s">
        <v>4124</v>
      </c>
      <c r="S700" s="9">
        <v>3218</v>
      </c>
      <c r="T700" t="s">
        <v>4124</v>
      </c>
      <c r="U700" s="9">
        <f t="shared" si="221"/>
        <v>6343.3887999999997</v>
      </c>
      <c r="V700" t="s">
        <v>4188</v>
      </c>
      <c r="W700" s="9">
        <v>1039.0899999999999</v>
      </c>
      <c r="X700" t="s">
        <v>4124</v>
      </c>
      <c r="Y700" s="9">
        <f t="shared" si="207"/>
        <v>1039.0899999999999</v>
      </c>
      <c r="Z700" t="str">
        <f t="shared" si="208"/>
        <v>Per Diem</v>
      </c>
      <c r="AA700" s="9">
        <f t="shared" si="209"/>
        <v>5600.7087320000001</v>
      </c>
      <c r="AB700" t="s">
        <v>4188</v>
      </c>
      <c r="AC700" s="9">
        <f t="shared" si="210"/>
        <v>5600.7087320000001</v>
      </c>
      <c r="AD700" t="str">
        <f t="shared" si="211"/>
        <v>DRG Weight</v>
      </c>
      <c r="AE700" s="9">
        <f t="shared" si="212"/>
        <v>5432.6874700400003</v>
      </c>
      <c r="AF700" t="str">
        <f t="shared" si="213"/>
        <v>DRG Weight</v>
      </c>
      <c r="AG700" s="9">
        <f t="shared" si="214"/>
        <v>5600.7087320000001</v>
      </c>
      <c r="AH700" t="str">
        <f t="shared" si="215"/>
        <v>DRG Weight</v>
      </c>
      <c r="AI700" s="9">
        <f t="shared" si="216"/>
        <v>5600.7087320000001</v>
      </c>
      <c r="AJ700" t="str">
        <f t="shared" si="217"/>
        <v>DRG Weight</v>
      </c>
      <c r="AK700" s="9">
        <f t="shared" si="218"/>
        <v>5600.7087320000001</v>
      </c>
      <c r="AL700" t="str">
        <f t="shared" si="219"/>
        <v>DRG Weight</v>
      </c>
    </row>
    <row r="701" spans="1:38" x14ac:dyDescent="0.25">
      <c r="A701" s="10">
        <v>870</v>
      </c>
      <c r="B701" s="9">
        <v>6.9649000000000001</v>
      </c>
      <c r="C701" s="9">
        <v>220941.51399999997</v>
      </c>
      <c r="D701" s="9">
        <f>C701*60%</f>
        <v>132564.90839999999</v>
      </c>
      <c r="E701" s="9">
        <f t="shared" si="202"/>
        <v>1039.0899999999999</v>
      </c>
      <c r="F701" s="9">
        <f t="shared" si="203"/>
        <v>154659.05979999996</v>
      </c>
      <c r="G701" s="9">
        <v>3451</v>
      </c>
      <c r="H701" t="s">
        <v>4124</v>
      </c>
      <c r="I701" s="9">
        <f t="shared" si="204"/>
        <v>76788.022500000006</v>
      </c>
      <c r="J701" t="s">
        <v>4188</v>
      </c>
      <c r="K701" s="9">
        <v>1125</v>
      </c>
      <c r="L701" t="s">
        <v>4124</v>
      </c>
      <c r="M701" s="9">
        <f t="shared" si="205"/>
        <v>154659.05979999996</v>
      </c>
      <c r="N701" t="s">
        <v>4103</v>
      </c>
      <c r="O701" s="9">
        <f t="shared" si="206"/>
        <v>66282.454199999993</v>
      </c>
      <c r="P701" t="s">
        <v>4103</v>
      </c>
      <c r="Q701" s="9">
        <v>2609</v>
      </c>
      <c r="R701" t="s">
        <v>4124</v>
      </c>
      <c r="S701" s="9">
        <v>3218</v>
      </c>
      <c r="T701" t="s">
        <v>4124</v>
      </c>
      <c r="U701" s="9">
        <f t="shared" si="221"/>
        <v>63965.641600000003</v>
      </c>
      <c r="V701" t="s">
        <v>4188</v>
      </c>
      <c r="W701" s="9">
        <v>1039.0899999999999</v>
      </c>
      <c r="X701" t="s">
        <v>4124</v>
      </c>
      <c r="Y701" s="9">
        <f t="shared" si="207"/>
        <v>1039.0899999999999</v>
      </c>
      <c r="Z701" t="str">
        <f t="shared" si="208"/>
        <v>Per Diem</v>
      </c>
      <c r="AA701" s="9">
        <f t="shared" si="209"/>
        <v>49110.779924000002</v>
      </c>
      <c r="AB701" t="s">
        <v>4188</v>
      </c>
      <c r="AC701" s="9">
        <f t="shared" si="210"/>
        <v>49110.779924000002</v>
      </c>
      <c r="AD701" t="str">
        <f t="shared" si="211"/>
        <v>DRG Weight</v>
      </c>
      <c r="AE701" s="9">
        <f t="shared" si="212"/>
        <v>47637.456526280002</v>
      </c>
      <c r="AF701" t="str">
        <f t="shared" si="213"/>
        <v>DRG Weight</v>
      </c>
      <c r="AG701" s="9">
        <f t="shared" si="214"/>
        <v>49110.779924000002</v>
      </c>
      <c r="AH701" t="str">
        <f t="shared" si="215"/>
        <v>DRG Weight</v>
      </c>
      <c r="AI701" s="9">
        <f t="shared" si="216"/>
        <v>49110.779924000002</v>
      </c>
      <c r="AJ701" t="str">
        <f t="shared" si="217"/>
        <v>DRG Weight</v>
      </c>
      <c r="AK701" s="9">
        <f t="shared" si="218"/>
        <v>49110.779924000002</v>
      </c>
      <c r="AL701" t="str">
        <f t="shared" si="219"/>
        <v>DRG Weight</v>
      </c>
    </row>
    <row r="702" spans="1:38" x14ac:dyDescent="0.25">
      <c r="A702" s="10">
        <v>871</v>
      </c>
      <c r="B702" s="9">
        <v>1.9825999999999999</v>
      </c>
      <c r="C702" s="9">
        <v>56198.290517241381</v>
      </c>
      <c r="D702" s="9">
        <f>C702*60%</f>
        <v>33718.974310344827</v>
      </c>
      <c r="E702" s="9">
        <f t="shared" si="202"/>
        <v>1039.0899999999999</v>
      </c>
      <c r="F702" s="9">
        <f t="shared" si="203"/>
        <v>39338.803362068968</v>
      </c>
      <c r="G702" s="9">
        <v>2569</v>
      </c>
      <c r="H702" t="s">
        <v>4124</v>
      </c>
      <c r="I702" s="9">
        <f t="shared" si="204"/>
        <v>21858.165000000001</v>
      </c>
      <c r="J702" t="s">
        <v>4188</v>
      </c>
      <c r="K702" s="9">
        <v>1125</v>
      </c>
      <c r="L702" t="s">
        <v>4124</v>
      </c>
      <c r="M702" s="9">
        <f t="shared" si="205"/>
        <v>39338.803362068968</v>
      </c>
      <c r="N702" t="s">
        <v>4103</v>
      </c>
      <c r="O702" s="9">
        <f t="shared" si="206"/>
        <v>16859.487155172414</v>
      </c>
      <c r="P702" t="s">
        <v>4103</v>
      </c>
      <c r="Q702" s="9">
        <v>2609</v>
      </c>
      <c r="R702" t="s">
        <v>4124</v>
      </c>
      <c r="S702" s="9">
        <v>3218</v>
      </c>
      <c r="T702" t="s">
        <v>4124</v>
      </c>
      <c r="U702" s="9">
        <f t="shared" si="221"/>
        <v>18208.198399999997</v>
      </c>
      <c r="V702" t="s">
        <v>4188</v>
      </c>
      <c r="W702" s="9">
        <v>1039.0899999999999</v>
      </c>
      <c r="X702" t="s">
        <v>4124</v>
      </c>
      <c r="Y702" s="9">
        <f t="shared" si="207"/>
        <v>1039.0899999999999</v>
      </c>
      <c r="Z702" t="str">
        <f t="shared" si="208"/>
        <v>Per Diem</v>
      </c>
      <c r="AA702" s="9">
        <f t="shared" si="209"/>
        <v>14559.725176</v>
      </c>
      <c r="AB702" t="s">
        <v>4188</v>
      </c>
      <c r="AC702" s="9">
        <f t="shared" si="210"/>
        <v>14559.725176</v>
      </c>
      <c r="AD702" t="str">
        <f t="shared" si="211"/>
        <v>DRG Weight</v>
      </c>
      <c r="AE702" s="9">
        <f t="shared" si="212"/>
        <v>14122.933420719999</v>
      </c>
      <c r="AF702" t="str">
        <f t="shared" si="213"/>
        <v>DRG Weight</v>
      </c>
      <c r="AG702" s="9">
        <f t="shared" si="214"/>
        <v>14559.725176</v>
      </c>
      <c r="AH702" t="str">
        <f t="shared" si="215"/>
        <v>DRG Weight</v>
      </c>
      <c r="AI702" s="9">
        <f t="shared" si="216"/>
        <v>14559.725176</v>
      </c>
      <c r="AJ702" t="str">
        <f t="shared" si="217"/>
        <v>DRG Weight</v>
      </c>
      <c r="AK702" s="9">
        <f t="shared" si="218"/>
        <v>14559.725176</v>
      </c>
      <c r="AL702" t="str">
        <f t="shared" si="219"/>
        <v>DRG Weight</v>
      </c>
    </row>
    <row r="703" spans="1:38" x14ac:dyDescent="0.25">
      <c r="A703" s="10">
        <v>872</v>
      </c>
      <c r="B703" s="9">
        <v>1.0299</v>
      </c>
      <c r="C703" s="9">
        <v>36510.049523809517</v>
      </c>
      <c r="D703" s="9">
        <f>C703*60%</f>
        <v>21906.029714285709</v>
      </c>
      <c r="E703" s="9">
        <f t="shared" si="202"/>
        <v>1039.0899999999999</v>
      </c>
      <c r="F703" s="9">
        <f t="shared" si="203"/>
        <v>25557.034666666659</v>
      </c>
      <c r="G703" s="9">
        <v>1933</v>
      </c>
      <c r="H703" t="s">
        <v>4124</v>
      </c>
      <c r="I703" s="9">
        <f t="shared" si="204"/>
        <v>11354.647500000001</v>
      </c>
      <c r="J703" t="s">
        <v>4188</v>
      </c>
      <c r="K703" s="9">
        <v>1125</v>
      </c>
      <c r="L703" t="s">
        <v>4124</v>
      </c>
      <c r="M703" s="9">
        <f t="shared" si="205"/>
        <v>25557.034666666659</v>
      </c>
      <c r="N703" t="s">
        <v>4103</v>
      </c>
      <c r="O703" s="9">
        <f t="shared" si="206"/>
        <v>10953.014857142854</v>
      </c>
      <c r="P703" t="s">
        <v>4103</v>
      </c>
      <c r="Q703" s="9">
        <v>2609</v>
      </c>
      <c r="R703" t="s">
        <v>4124</v>
      </c>
      <c r="S703" s="9">
        <v>3218</v>
      </c>
      <c r="T703" t="s">
        <v>4124</v>
      </c>
      <c r="U703" s="9">
        <f t="shared" si="221"/>
        <v>9458.6016</v>
      </c>
      <c r="V703" t="s">
        <v>4188</v>
      </c>
      <c r="W703" s="9">
        <v>1039.0899999999999</v>
      </c>
      <c r="X703" t="s">
        <v>4124</v>
      </c>
      <c r="Y703" s="9">
        <f t="shared" si="207"/>
        <v>1039.0899999999999</v>
      </c>
      <c r="Z703" t="str">
        <f t="shared" si="208"/>
        <v>Per Diem</v>
      </c>
      <c r="AA703" s="9">
        <f t="shared" si="209"/>
        <v>7952.9793240000008</v>
      </c>
      <c r="AB703" t="s">
        <v>4188</v>
      </c>
      <c r="AC703" s="9">
        <f t="shared" si="210"/>
        <v>7952.9793240000008</v>
      </c>
      <c r="AD703" t="str">
        <f t="shared" si="211"/>
        <v>DRG Weight</v>
      </c>
      <c r="AE703" s="9">
        <f t="shared" si="212"/>
        <v>7714.3899442800002</v>
      </c>
      <c r="AF703" t="str">
        <f t="shared" si="213"/>
        <v>DRG Weight</v>
      </c>
      <c r="AG703" s="9">
        <f t="shared" si="214"/>
        <v>7952.9793240000008</v>
      </c>
      <c r="AH703" t="str">
        <f t="shared" si="215"/>
        <v>DRG Weight</v>
      </c>
      <c r="AI703" s="9">
        <f t="shared" si="216"/>
        <v>7952.9793240000008</v>
      </c>
      <c r="AJ703" t="str">
        <f t="shared" si="217"/>
        <v>DRG Weight</v>
      </c>
      <c r="AK703" s="9">
        <f t="shared" si="218"/>
        <v>7952.9793240000008</v>
      </c>
      <c r="AL703" t="str">
        <f t="shared" si="219"/>
        <v>DRG Weight</v>
      </c>
    </row>
    <row r="704" spans="1:38" x14ac:dyDescent="0.25">
      <c r="A704" s="10">
        <v>876</v>
      </c>
      <c r="B704" s="9">
        <v>3.7315</v>
      </c>
      <c r="C704" s="9"/>
      <c r="D704" s="9"/>
      <c r="E704" s="9">
        <f t="shared" si="202"/>
        <v>0</v>
      </c>
      <c r="F704" s="9">
        <f t="shared" si="203"/>
        <v>41139.787499999999</v>
      </c>
      <c r="G704" s="9">
        <v>850</v>
      </c>
      <c r="H704" t="s">
        <v>4124</v>
      </c>
      <c r="I704" s="9">
        <f t="shared" si="204"/>
        <v>41139.787499999999</v>
      </c>
      <c r="J704" t="s">
        <v>4188</v>
      </c>
      <c r="K704" s="9">
        <v>1125</v>
      </c>
      <c r="L704" t="s">
        <v>4124</v>
      </c>
      <c r="M704" s="9">
        <f t="shared" si="205"/>
        <v>0</v>
      </c>
      <c r="N704" t="s">
        <v>4103</v>
      </c>
      <c r="O704" s="9">
        <f t="shared" si="206"/>
        <v>0</v>
      </c>
      <c r="P704" t="s">
        <v>4103</v>
      </c>
      <c r="Q704" s="9">
        <v>2609</v>
      </c>
      <c r="R704" t="s">
        <v>4124</v>
      </c>
      <c r="S704" s="9">
        <v>1153</v>
      </c>
      <c r="T704" t="s">
        <v>4124</v>
      </c>
      <c r="U704" s="9">
        <f t="shared" si="221"/>
        <v>34270.095999999998</v>
      </c>
      <c r="V704" t="s">
        <v>4188</v>
      </c>
      <c r="W704" s="9">
        <v>1039.0899999999999</v>
      </c>
      <c r="X704" t="s">
        <v>4124</v>
      </c>
      <c r="Y704" s="9">
        <f t="shared" si="207"/>
        <v>1039.0899999999999</v>
      </c>
      <c r="Z704" t="str">
        <f t="shared" si="208"/>
        <v>Per Diem</v>
      </c>
      <c r="AA704" s="9">
        <f t="shared" si="209"/>
        <v>26687.926940000001</v>
      </c>
      <c r="AB704" t="s">
        <v>4188</v>
      </c>
      <c r="AC704" s="9">
        <f t="shared" si="210"/>
        <v>26687.926940000001</v>
      </c>
      <c r="AD704" t="str">
        <f t="shared" si="211"/>
        <v>DRG Weight</v>
      </c>
      <c r="AE704" s="9">
        <f t="shared" si="212"/>
        <v>25887.2891318</v>
      </c>
      <c r="AF704" t="str">
        <f t="shared" si="213"/>
        <v>DRG Weight</v>
      </c>
      <c r="AG704" s="9">
        <f t="shared" si="214"/>
        <v>26687.926940000001</v>
      </c>
      <c r="AH704" t="str">
        <f t="shared" si="215"/>
        <v>DRG Weight</v>
      </c>
      <c r="AI704" s="9">
        <f t="shared" si="216"/>
        <v>26687.926940000001</v>
      </c>
      <c r="AJ704" t="str">
        <f t="shared" si="217"/>
        <v>DRG Weight</v>
      </c>
      <c r="AK704" s="9">
        <f t="shared" si="218"/>
        <v>26687.926940000001</v>
      </c>
      <c r="AL704" t="str">
        <f t="shared" si="219"/>
        <v>DRG Weight</v>
      </c>
    </row>
    <row r="705" spans="1:38" x14ac:dyDescent="0.25">
      <c r="A705" s="10">
        <v>880</v>
      </c>
      <c r="B705" s="9">
        <v>0.9546</v>
      </c>
      <c r="C705" s="9"/>
      <c r="D705" s="9"/>
      <c r="E705" s="9">
        <f t="shared" si="202"/>
        <v>0</v>
      </c>
      <c r="F705" s="9">
        <f t="shared" si="203"/>
        <v>10524.465</v>
      </c>
      <c r="G705" s="9">
        <v>850</v>
      </c>
      <c r="H705" t="s">
        <v>4124</v>
      </c>
      <c r="I705" s="9">
        <f t="shared" si="204"/>
        <v>10524.465</v>
      </c>
      <c r="J705" t="s">
        <v>4188</v>
      </c>
      <c r="K705" s="9">
        <v>1125</v>
      </c>
      <c r="L705" t="s">
        <v>4124</v>
      </c>
      <c r="M705" s="9">
        <f t="shared" si="205"/>
        <v>0</v>
      </c>
      <c r="N705" t="s">
        <v>4103</v>
      </c>
      <c r="O705" s="9">
        <f t="shared" si="206"/>
        <v>0</v>
      </c>
      <c r="P705" t="s">
        <v>4103</v>
      </c>
      <c r="Q705" s="9">
        <v>2609</v>
      </c>
      <c r="R705" t="s">
        <v>4124</v>
      </c>
      <c r="S705" s="9">
        <v>1153</v>
      </c>
      <c r="T705" t="s">
        <v>4124</v>
      </c>
      <c r="U705" s="9">
        <f t="shared" si="221"/>
        <v>8767.0463999999993</v>
      </c>
      <c r="V705" t="s">
        <v>4188</v>
      </c>
      <c r="W705" s="9">
        <v>1039.0899999999999</v>
      </c>
      <c r="X705" t="s">
        <v>4124</v>
      </c>
      <c r="Y705" s="9">
        <f t="shared" si="207"/>
        <v>1039.0899999999999</v>
      </c>
      <c r="Z705" t="str">
        <f t="shared" si="208"/>
        <v>Per Diem</v>
      </c>
      <c r="AA705" s="9">
        <f t="shared" si="209"/>
        <v>7430.7918959999997</v>
      </c>
      <c r="AB705" t="s">
        <v>4188</v>
      </c>
      <c r="AC705" s="9">
        <f t="shared" si="210"/>
        <v>7430.7918959999997</v>
      </c>
      <c r="AD705" t="str">
        <f t="shared" si="211"/>
        <v>DRG Weight</v>
      </c>
      <c r="AE705" s="9">
        <f t="shared" si="212"/>
        <v>7207.8681391199998</v>
      </c>
      <c r="AF705" t="str">
        <f t="shared" si="213"/>
        <v>DRG Weight</v>
      </c>
      <c r="AG705" s="9">
        <f t="shared" si="214"/>
        <v>7430.7918959999997</v>
      </c>
      <c r="AH705" t="str">
        <f t="shared" si="215"/>
        <v>DRG Weight</v>
      </c>
      <c r="AI705" s="9">
        <f t="shared" si="216"/>
        <v>7430.7918959999997</v>
      </c>
      <c r="AJ705" t="str">
        <f t="shared" si="217"/>
        <v>DRG Weight</v>
      </c>
      <c r="AK705" s="9">
        <f t="shared" si="218"/>
        <v>7430.7918959999997</v>
      </c>
      <c r="AL705" t="str">
        <f t="shared" si="219"/>
        <v>DRG Weight</v>
      </c>
    </row>
    <row r="706" spans="1:38" x14ac:dyDescent="0.25">
      <c r="A706" s="10">
        <v>881</v>
      </c>
      <c r="B706" s="9">
        <v>0.90649999999999997</v>
      </c>
      <c r="C706" s="9"/>
      <c r="D706" s="9"/>
      <c r="E706" s="9">
        <f t="shared" ref="E706:E774" si="222">MIN(G706:AL706)</f>
        <v>0</v>
      </c>
      <c r="F706" s="9">
        <f t="shared" ref="F706:F769" si="223">MAX(G706:AL706)</f>
        <v>9994.1625000000004</v>
      </c>
      <c r="G706" s="9">
        <v>850</v>
      </c>
      <c r="H706" t="s">
        <v>4124</v>
      </c>
      <c r="I706" s="9">
        <f t="shared" ref="I706:I774" si="224">B706*11025</f>
        <v>9994.1625000000004</v>
      </c>
      <c r="J706" t="s">
        <v>4188</v>
      </c>
      <c r="K706" s="9">
        <v>1125</v>
      </c>
      <c r="L706" t="s">
        <v>4124</v>
      </c>
      <c r="M706" s="9">
        <f t="shared" ref="M706:M774" si="225">C706*70%</f>
        <v>0</v>
      </c>
      <c r="N706" t="s">
        <v>4103</v>
      </c>
      <c r="O706" s="9">
        <f t="shared" ref="O706:O774" si="226">C706*30%</f>
        <v>0</v>
      </c>
      <c r="P706" t="s">
        <v>4103</v>
      </c>
      <c r="Q706" s="9">
        <v>2609</v>
      </c>
      <c r="R706" t="s">
        <v>4124</v>
      </c>
      <c r="S706" s="9">
        <v>1153</v>
      </c>
      <c r="T706" t="s">
        <v>4124</v>
      </c>
      <c r="U706" s="9">
        <f t="shared" si="221"/>
        <v>8325.2960000000003</v>
      </c>
      <c r="V706" t="s">
        <v>4188</v>
      </c>
      <c r="W706" s="9">
        <v>1039.0899999999999</v>
      </c>
      <c r="X706" t="s">
        <v>4124</v>
      </c>
      <c r="Y706" s="9">
        <f t="shared" si="207"/>
        <v>1039.0899999999999</v>
      </c>
      <c r="Z706" t="str">
        <f t="shared" si="208"/>
        <v>Per Diem</v>
      </c>
      <c r="AA706" s="9">
        <f t="shared" si="209"/>
        <v>7097.2299400000002</v>
      </c>
      <c r="AB706" t="s">
        <v>4188</v>
      </c>
      <c r="AC706" s="9">
        <f t="shared" si="210"/>
        <v>7097.2299400000002</v>
      </c>
      <c r="AD706" t="str">
        <f t="shared" si="211"/>
        <v>DRG Weight</v>
      </c>
      <c r="AE706" s="9">
        <f t="shared" si="212"/>
        <v>6884.3130418000001</v>
      </c>
      <c r="AF706" t="str">
        <f t="shared" si="213"/>
        <v>DRG Weight</v>
      </c>
      <c r="AG706" s="9">
        <f t="shared" si="214"/>
        <v>7097.2299400000002</v>
      </c>
      <c r="AH706" t="str">
        <f t="shared" si="215"/>
        <v>DRG Weight</v>
      </c>
      <c r="AI706" s="9">
        <f t="shared" si="216"/>
        <v>7097.2299400000002</v>
      </c>
      <c r="AJ706" t="str">
        <f t="shared" si="217"/>
        <v>DRG Weight</v>
      </c>
      <c r="AK706" s="9">
        <f t="shared" si="218"/>
        <v>7097.2299400000002</v>
      </c>
      <c r="AL706" t="str">
        <f t="shared" si="219"/>
        <v>DRG Weight</v>
      </c>
    </row>
    <row r="707" spans="1:38" x14ac:dyDescent="0.25">
      <c r="A707" s="10">
        <v>882</v>
      </c>
      <c r="B707" s="9">
        <v>0.93930000000000002</v>
      </c>
      <c r="C707" s="9">
        <v>11257.5</v>
      </c>
      <c r="D707" s="9">
        <f>C707*60%</f>
        <v>6754.5</v>
      </c>
      <c r="E707" s="9">
        <f t="shared" si="222"/>
        <v>850</v>
      </c>
      <c r="F707" s="9">
        <f t="shared" si="223"/>
        <v>10355.782500000001</v>
      </c>
      <c r="G707" s="9">
        <v>850</v>
      </c>
      <c r="H707" t="s">
        <v>4124</v>
      </c>
      <c r="I707" s="9">
        <f t="shared" si="224"/>
        <v>10355.782500000001</v>
      </c>
      <c r="J707" t="s">
        <v>4188</v>
      </c>
      <c r="K707" s="9">
        <v>1125</v>
      </c>
      <c r="L707" t="s">
        <v>4124</v>
      </c>
      <c r="M707" s="9">
        <f t="shared" si="225"/>
        <v>7880.2499999999991</v>
      </c>
      <c r="N707" t="s">
        <v>4103</v>
      </c>
      <c r="O707" s="9">
        <f t="shared" si="226"/>
        <v>3377.25</v>
      </c>
      <c r="P707" t="s">
        <v>4103</v>
      </c>
      <c r="Q707" s="9">
        <v>2609</v>
      </c>
      <c r="R707" t="s">
        <v>4124</v>
      </c>
      <c r="S707" s="9">
        <v>1153</v>
      </c>
      <c r="T707" t="s">
        <v>4124</v>
      </c>
      <c r="U707" s="9">
        <f t="shared" si="221"/>
        <v>8626.5311999999994</v>
      </c>
      <c r="V707" t="s">
        <v>4188</v>
      </c>
      <c r="W707" s="9">
        <v>1039.0899999999999</v>
      </c>
      <c r="X707" t="s">
        <v>4124</v>
      </c>
      <c r="Y707" s="9">
        <f t="shared" ref="Y707:Y770" si="227">W707</f>
        <v>1039.0899999999999</v>
      </c>
      <c r="Z707" t="str">
        <f t="shared" ref="Z707:Z770" si="228">X707</f>
        <v>Per Diem</v>
      </c>
      <c r="AA707" s="9">
        <f t="shared" ref="AA707:AA770" si="229">B707*6934.76+810.87</f>
        <v>7324.6900679999999</v>
      </c>
      <c r="AB707" t="s">
        <v>4188</v>
      </c>
      <c r="AC707" s="9">
        <f t="shared" ref="AC707:AC770" si="230">AA707</f>
        <v>7324.6900679999999</v>
      </c>
      <c r="AD707" t="str">
        <f t="shared" ref="AD707:AD770" si="231">AB707</f>
        <v>DRG Weight</v>
      </c>
      <c r="AE707" s="9">
        <f t="shared" ref="AE707:AE770" si="232">AA707*97%</f>
        <v>7104.9493659599993</v>
      </c>
      <c r="AF707" t="str">
        <f t="shared" ref="AF707:AF770" si="233">AB707</f>
        <v>DRG Weight</v>
      </c>
      <c r="AG707" s="9">
        <f t="shared" ref="AG707:AG770" si="234">AA707</f>
        <v>7324.6900679999999</v>
      </c>
      <c r="AH707" t="str">
        <f t="shared" ref="AH707:AH770" si="235">AB707</f>
        <v>DRG Weight</v>
      </c>
      <c r="AI707" s="9">
        <f t="shared" ref="AI707:AI770" si="236">AA707</f>
        <v>7324.6900679999999</v>
      </c>
      <c r="AJ707" t="str">
        <f t="shared" ref="AJ707:AJ770" si="237">AB707</f>
        <v>DRG Weight</v>
      </c>
      <c r="AK707" s="9">
        <f t="shared" ref="AK707:AK770" si="238">AA707</f>
        <v>7324.6900679999999</v>
      </c>
      <c r="AL707" t="str">
        <f t="shared" ref="AL707:AL770" si="239">AB707</f>
        <v>DRG Weight</v>
      </c>
    </row>
    <row r="708" spans="1:38" x14ac:dyDescent="0.25">
      <c r="A708" s="10">
        <v>883</v>
      </c>
      <c r="B708" s="9">
        <v>1.8754</v>
      </c>
      <c r="C708" s="9">
        <v>36415.760000000002</v>
      </c>
      <c r="D708" s="9">
        <f>C708*60%</f>
        <v>21849.456000000002</v>
      </c>
      <c r="E708" s="9">
        <f t="shared" si="222"/>
        <v>850</v>
      </c>
      <c r="F708" s="9">
        <f t="shared" si="223"/>
        <v>25491.031999999999</v>
      </c>
      <c r="G708" s="9">
        <v>850</v>
      </c>
      <c r="H708" t="s">
        <v>4124</v>
      </c>
      <c r="I708" s="9">
        <f t="shared" si="224"/>
        <v>20676.285</v>
      </c>
      <c r="J708" t="s">
        <v>4188</v>
      </c>
      <c r="K708" s="9">
        <v>1125</v>
      </c>
      <c r="L708" t="s">
        <v>4124</v>
      </c>
      <c r="M708" s="9">
        <f t="shared" si="225"/>
        <v>25491.031999999999</v>
      </c>
      <c r="N708" t="s">
        <v>4103</v>
      </c>
      <c r="O708" s="9">
        <f t="shared" si="226"/>
        <v>10924.728000000001</v>
      </c>
      <c r="P708" t="s">
        <v>4103</v>
      </c>
      <c r="Q708" s="9">
        <v>2609</v>
      </c>
      <c r="R708" t="s">
        <v>4124</v>
      </c>
      <c r="S708" s="9">
        <v>1153</v>
      </c>
      <c r="T708" t="s">
        <v>4124</v>
      </c>
      <c r="U708" s="9">
        <f t="shared" si="221"/>
        <v>17223.673599999998</v>
      </c>
      <c r="V708" t="s">
        <v>4188</v>
      </c>
      <c r="W708" s="9">
        <v>1039.0899999999999</v>
      </c>
      <c r="X708" t="s">
        <v>4124</v>
      </c>
      <c r="Y708" s="9">
        <f t="shared" si="227"/>
        <v>1039.0899999999999</v>
      </c>
      <c r="Z708" t="str">
        <f t="shared" si="228"/>
        <v>Per Diem</v>
      </c>
      <c r="AA708" s="9">
        <f t="shared" si="229"/>
        <v>13816.318904000002</v>
      </c>
      <c r="AB708" t="s">
        <v>4188</v>
      </c>
      <c r="AC708" s="9">
        <f t="shared" si="230"/>
        <v>13816.318904000002</v>
      </c>
      <c r="AD708" t="str">
        <f t="shared" si="231"/>
        <v>DRG Weight</v>
      </c>
      <c r="AE708" s="9">
        <f t="shared" si="232"/>
        <v>13401.82933688</v>
      </c>
      <c r="AF708" t="str">
        <f t="shared" si="233"/>
        <v>DRG Weight</v>
      </c>
      <c r="AG708" s="9">
        <f t="shared" si="234"/>
        <v>13816.318904000002</v>
      </c>
      <c r="AH708" t="str">
        <f t="shared" si="235"/>
        <v>DRG Weight</v>
      </c>
      <c r="AI708" s="9">
        <f t="shared" si="236"/>
        <v>13816.318904000002</v>
      </c>
      <c r="AJ708" t="str">
        <f t="shared" si="237"/>
        <v>DRG Weight</v>
      </c>
      <c r="AK708" s="9">
        <f t="shared" si="238"/>
        <v>13816.318904000002</v>
      </c>
      <c r="AL708" t="str">
        <f t="shared" si="239"/>
        <v>DRG Weight</v>
      </c>
    </row>
    <row r="709" spans="1:38" x14ac:dyDescent="0.25">
      <c r="A709" s="10">
        <v>884</v>
      </c>
      <c r="B709" s="9">
        <v>1.7568999999999999</v>
      </c>
      <c r="C709" s="9">
        <v>49879.884545454552</v>
      </c>
      <c r="D709" s="9">
        <f>C709*60%</f>
        <v>29927.930727272731</v>
      </c>
      <c r="E709" s="9">
        <f t="shared" si="222"/>
        <v>850</v>
      </c>
      <c r="F709" s="9">
        <f t="shared" si="223"/>
        <v>34915.919181818186</v>
      </c>
      <c r="G709" s="9">
        <v>850</v>
      </c>
      <c r="H709" t="s">
        <v>4124</v>
      </c>
      <c r="I709" s="9">
        <f t="shared" si="224"/>
        <v>19369.822499999998</v>
      </c>
      <c r="J709" t="s">
        <v>4188</v>
      </c>
      <c r="K709" s="9">
        <v>1125</v>
      </c>
      <c r="L709" t="s">
        <v>4124</v>
      </c>
      <c r="M709" s="9">
        <f t="shared" si="225"/>
        <v>34915.919181818186</v>
      </c>
      <c r="N709" t="s">
        <v>4103</v>
      </c>
      <c r="O709" s="9">
        <f t="shared" si="226"/>
        <v>14963.965363636366</v>
      </c>
      <c r="P709" t="s">
        <v>4103</v>
      </c>
      <c r="Q709" s="9">
        <v>2609</v>
      </c>
      <c r="R709" t="s">
        <v>4124</v>
      </c>
      <c r="S709" s="9">
        <v>1153</v>
      </c>
      <c r="T709" t="s">
        <v>4124</v>
      </c>
      <c r="U709" s="9">
        <f t="shared" ref="U709:U745" si="240">B709*9184</f>
        <v>16135.3696</v>
      </c>
      <c r="V709" t="s">
        <v>4188</v>
      </c>
      <c r="W709" s="9">
        <v>1039.0899999999999</v>
      </c>
      <c r="X709" t="s">
        <v>4124</v>
      </c>
      <c r="Y709" s="9">
        <f t="shared" si="227"/>
        <v>1039.0899999999999</v>
      </c>
      <c r="Z709" t="str">
        <f t="shared" si="228"/>
        <v>Per Diem</v>
      </c>
      <c r="AA709" s="9">
        <f t="shared" si="229"/>
        <v>12994.549844000001</v>
      </c>
      <c r="AB709" t="s">
        <v>4188</v>
      </c>
      <c r="AC709" s="9">
        <f t="shared" si="230"/>
        <v>12994.549844000001</v>
      </c>
      <c r="AD709" t="str">
        <f t="shared" si="231"/>
        <v>DRG Weight</v>
      </c>
      <c r="AE709" s="9">
        <f t="shared" si="232"/>
        <v>12604.713348680001</v>
      </c>
      <c r="AF709" t="str">
        <f t="shared" si="233"/>
        <v>DRG Weight</v>
      </c>
      <c r="AG709" s="9">
        <f t="shared" si="234"/>
        <v>12994.549844000001</v>
      </c>
      <c r="AH709" t="str">
        <f t="shared" si="235"/>
        <v>DRG Weight</v>
      </c>
      <c r="AI709" s="9">
        <f t="shared" si="236"/>
        <v>12994.549844000001</v>
      </c>
      <c r="AJ709" t="str">
        <f t="shared" si="237"/>
        <v>DRG Weight</v>
      </c>
      <c r="AK709" s="9">
        <f t="shared" si="238"/>
        <v>12994.549844000001</v>
      </c>
      <c r="AL709" t="str">
        <f t="shared" si="239"/>
        <v>DRG Weight</v>
      </c>
    </row>
    <row r="710" spans="1:38" x14ac:dyDescent="0.25">
      <c r="A710" s="10">
        <v>885</v>
      </c>
      <c r="B710" s="9">
        <v>1.3664000000000001</v>
      </c>
      <c r="C710" s="9">
        <v>61936.289662921343</v>
      </c>
      <c r="D710" s="9">
        <f>C710*60%</f>
        <v>37161.773797752801</v>
      </c>
      <c r="E710" s="9">
        <f t="shared" si="222"/>
        <v>850</v>
      </c>
      <c r="F710" s="9">
        <f t="shared" si="223"/>
        <v>43355.402764044935</v>
      </c>
      <c r="G710" s="9">
        <v>850</v>
      </c>
      <c r="H710" t="s">
        <v>4124</v>
      </c>
      <c r="I710" s="9">
        <f t="shared" si="224"/>
        <v>15064.560000000001</v>
      </c>
      <c r="J710" t="s">
        <v>4188</v>
      </c>
      <c r="K710" s="9">
        <v>1125</v>
      </c>
      <c r="L710" t="s">
        <v>4124</v>
      </c>
      <c r="M710" s="9">
        <f t="shared" si="225"/>
        <v>43355.402764044935</v>
      </c>
      <c r="N710" t="s">
        <v>4103</v>
      </c>
      <c r="O710" s="9">
        <f t="shared" si="226"/>
        <v>18580.886898876401</v>
      </c>
      <c r="P710" t="s">
        <v>4103</v>
      </c>
      <c r="Q710" s="9">
        <v>2609</v>
      </c>
      <c r="R710" t="s">
        <v>4124</v>
      </c>
      <c r="S710" s="9">
        <v>1153</v>
      </c>
      <c r="T710" t="s">
        <v>4124</v>
      </c>
      <c r="U710" s="9">
        <f t="shared" si="240"/>
        <v>12549.017600000001</v>
      </c>
      <c r="V710" t="s">
        <v>4188</v>
      </c>
      <c r="W710" s="9">
        <v>1039.0899999999999</v>
      </c>
      <c r="X710" t="s">
        <v>4124</v>
      </c>
      <c r="Y710" s="9">
        <f t="shared" si="227"/>
        <v>1039.0899999999999</v>
      </c>
      <c r="Z710" t="str">
        <f t="shared" si="228"/>
        <v>Per Diem</v>
      </c>
      <c r="AA710" s="9">
        <f t="shared" si="229"/>
        <v>10286.526064000001</v>
      </c>
      <c r="AB710" t="s">
        <v>4188</v>
      </c>
      <c r="AC710" s="9">
        <f t="shared" si="230"/>
        <v>10286.526064000001</v>
      </c>
      <c r="AD710" t="str">
        <f t="shared" si="231"/>
        <v>DRG Weight</v>
      </c>
      <c r="AE710" s="9">
        <f t="shared" si="232"/>
        <v>9977.9302820800003</v>
      </c>
      <c r="AF710" t="str">
        <f t="shared" si="233"/>
        <v>DRG Weight</v>
      </c>
      <c r="AG710" s="9">
        <f t="shared" si="234"/>
        <v>10286.526064000001</v>
      </c>
      <c r="AH710" t="str">
        <f t="shared" si="235"/>
        <v>DRG Weight</v>
      </c>
      <c r="AI710" s="9">
        <f t="shared" si="236"/>
        <v>10286.526064000001</v>
      </c>
      <c r="AJ710" t="str">
        <f t="shared" si="237"/>
        <v>DRG Weight</v>
      </c>
      <c r="AK710" s="9">
        <f t="shared" si="238"/>
        <v>10286.526064000001</v>
      </c>
      <c r="AL710" t="str">
        <f t="shared" si="239"/>
        <v>DRG Weight</v>
      </c>
    </row>
    <row r="711" spans="1:38" x14ac:dyDescent="0.25">
      <c r="A711" s="10">
        <v>886</v>
      </c>
      <c r="B711" s="9">
        <v>1.6817</v>
      </c>
      <c r="C711" s="9"/>
      <c r="D711" s="9"/>
      <c r="E711" s="9">
        <f t="shared" si="222"/>
        <v>0</v>
      </c>
      <c r="F711" s="9">
        <f t="shared" si="223"/>
        <v>18540.7425</v>
      </c>
      <c r="G711" s="9">
        <v>850</v>
      </c>
      <c r="H711" t="s">
        <v>4124</v>
      </c>
      <c r="I711" s="9">
        <f t="shared" si="224"/>
        <v>18540.7425</v>
      </c>
      <c r="J711" t="s">
        <v>4188</v>
      </c>
      <c r="K711" s="9">
        <v>1125</v>
      </c>
      <c r="L711" t="s">
        <v>4124</v>
      </c>
      <c r="M711" s="9">
        <f t="shared" si="225"/>
        <v>0</v>
      </c>
      <c r="N711" t="s">
        <v>4103</v>
      </c>
      <c r="O711" s="9">
        <f t="shared" si="226"/>
        <v>0</v>
      </c>
      <c r="P711" t="s">
        <v>4103</v>
      </c>
      <c r="Q711" s="9">
        <v>2609</v>
      </c>
      <c r="R711" t="s">
        <v>4124</v>
      </c>
      <c r="S711" s="9">
        <v>1153</v>
      </c>
      <c r="T711" t="s">
        <v>4124</v>
      </c>
      <c r="U711" s="9">
        <f t="shared" si="240"/>
        <v>15444.7328</v>
      </c>
      <c r="V711" t="s">
        <v>4188</v>
      </c>
      <c r="W711" s="9">
        <v>1039.0899999999999</v>
      </c>
      <c r="X711" t="s">
        <v>4124</v>
      </c>
      <c r="Y711" s="9">
        <f t="shared" si="227"/>
        <v>1039.0899999999999</v>
      </c>
      <c r="Z711" t="str">
        <f t="shared" si="228"/>
        <v>Per Diem</v>
      </c>
      <c r="AA711" s="9">
        <f t="shared" si="229"/>
        <v>12473.055892</v>
      </c>
      <c r="AB711" t="s">
        <v>4188</v>
      </c>
      <c r="AC711" s="9">
        <f t="shared" si="230"/>
        <v>12473.055892</v>
      </c>
      <c r="AD711" t="str">
        <f t="shared" si="231"/>
        <v>DRG Weight</v>
      </c>
      <c r="AE711" s="9">
        <f t="shared" si="232"/>
        <v>12098.864215240001</v>
      </c>
      <c r="AF711" t="str">
        <f t="shared" si="233"/>
        <v>DRG Weight</v>
      </c>
      <c r="AG711" s="9">
        <f t="shared" si="234"/>
        <v>12473.055892</v>
      </c>
      <c r="AH711" t="str">
        <f t="shared" si="235"/>
        <v>DRG Weight</v>
      </c>
      <c r="AI711" s="9">
        <f t="shared" si="236"/>
        <v>12473.055892</v>
      </c>
      <c r="AJ711" t="str">
        <f t="shared" si="237"/>
        <v>DRG Weight</v>
      </c>
      <c r="AK711" s="9">
        <f t="shared" si="238"/>
        <v>12473.055892</v>
      </c>
      <c r="AL711" t="str">
        <f t="shared" si="239"/>
        <v>DRG Weight</v>
      </c>
    </row>
    <row r="712" spans="1:38" x14ac:dyDescent="0.25">
      <c r="A712" s="10">
        <v>887</v>
      </c>
      <c r="B712" s="9">
        <v>1.2956000000000001</v>
      </c>
      <c r="C712" s="9"/>
      <c r="D712" s="9"/>
      <c r="E712" s="9">
        <f t="shared" si="222"/>
        <v>0</v>
      </c>
      <c r="F712" s="9">
        <f t="shared" si="223"/>
        <v>14283.990000000002</v>
      </c>
      <c r="G712" s="9">
        <v>850</v>
      </c>
      <c r="H712" t="s">
        <v>4124</v>
      </c>
      <c r="I712" s="9">
        <f t="shared" si="224"/>
        <v>14283.990000000002</v>
      </c>
      <c r="J712" t="s">
        <v>4188</v>
      </c>
      <c r="K712" s="9">
        <v>1125</v>
      </c>
      <c r="L712" t="s">
        <v>4124</v>
      </c>
      <c r="M712" s="9">
        <f t="shared" si="225"/>
        <v>0</v>
      </c>
      <c r="N712" t="s">
        <v>4103</v>
      </c>
      <c r="O712" s="9">
        <f t="shared" si="226"/>
        <v>0</v>
      </c>
      <c r="P712" t="s">
        <v>4103</v>
      </c>
      <c r="Q712" s="9">
        <v>2609</v>
      </c>
      <c r="R712" t="s">
        <v>4124</v>
      </c>
      <c r="S712" s="9">
        <v>1153</v>
      </c>
      <c r="T712" t="s">
        <v>4124</v>
      </c>
      <c r="U712" s="9">
        <f t="shared" si="240"/>
        <v>11898.790400000002</v>
      </c>
      <c r="V712" t="s">
        <v>4188</v>
      </c>
      <c r="W712" s="9">
        <v>1039.0899999999999</v>
      </c>
      <c r="X712" t="s">
        <v>4124</v>
      </c>
      <c r="Y712" s="9">
        <f t="shared" si="227"/>
        <v>1039.0899999999999</v>
      </c>
      <c r="Z712" t="str">
        <f t="shared" si="228"/>
        <v>Per Diem</v>
      </c>
      <c r="AA712" s="9">
        <f t="shared" si="229"/>
        <v>9795.5450560000008</v>
      </c>
      <c r="AB712" t="s">
        <v>4188</v>
      </c>
      <c r="AC712" s="9">
        <f t="shared" si="230"/>
        <v>9795.5450560000008</v>
      </c>
      <c r="AD712" t="str">
        <f t="shared" si="231"/>
        <v>DRG Weight</v>
      </c>
      <c r="AE712" s="9">
        <f t="shared" si="232"/>
        <v>9501.6787043200002</v>
      </c>
      <c r="AF712" t="str">
        <f t="shared" si="233"/>
        <v>DRG Weight</v>
      </c>
      <c r="AG712" s="9">
        <f t="shared" si="234"/>
        <v>9795.5450560000008</v>
      </c>
      <c r="AH712" t="str">
        <f t="shared" si="235"/>
        <v>DRG Weight</v>
      </c>
      <c r="AI712" s="9">
        <f t="shared" si="236"/>
        <v>9795.5450560000008</v>
      </c>
      <c r="AJ712" t="str">
        <f t="shared" si="237"/>
        <v>DRG Weight</v>
      </c>
      <c r="AK712" s="9">
        <f t="shared" si="238"/>
        <v>9795.5450560000008</v>
      </c>
      <c r="AL712" t="str">
        <f t="shared" si="239"/>
        <v>DRG Weight</v>
      </c>
    </row>
    <row r="713" spans="1:38" x14ac:dyDescent="0.25">
      <c r="A713" s="10">
        <v>894</v>
      </c>
      <c r="B713" s="9">
        <v>0.57450000000000001</v>
      </c>
      <c r="C713" s="9">
        <v>21701.88</v>
      </c>
      <c r="D713" s="9">
        <f>C713*60%</f>
        <v>13021.128000000001</v>
      </c>
      <c r="E713" s="9">
        <f t="shared" si="222"/>
        <v>850</v>
      </c>
      <c r="F713" s="9">
        <f t="shared" si="223"/>
        <v>15191.315999999999</v>
      </c>
      <c r="G713" s="9">
        <v>850</v>
      </c>
      <c r="H713" t="s">
        <v>4124</v>
      </c>
      <c r="I713" s="9">
        <f t="shared" si="224"/>
        <v>6333.8625000000002</v>
      </c>
      <c r="J713" t="s">
        <v>4188</v>
      </c>
      <c r="K713" s="9">
        <v>1125</v>
      </c>
      <c r="L713" t="s">
        <v>4124</v>
      </c>
      <c r="M713" s="9">
        <f t="shared" si="225"/>
        <v>15191.315999999999</v>
      </c>
      <c r="N713" t="s">
        <v>4103</v>
      </c>
      <c r="O713" s="9">
        <f t="shared" si="226"/>
        <v>6510.5640000000003</v>
      </c>
      <c r="P713" t="s">
        <v>4103</v>
      </c>
      <c r="Q713" s="9">
        <v>2609</v>
      </c>
      <c r="R713" t="s">
        <v>4124</v>
      </c>
      <c r="S713" s="9">
        <v>1153</v>
      </c>
      <c r="T713" t="s">
        <v>4124</v>
      </c>
      <c r="U713" s="9">
        <f t="shared" si="240"/>
        <v>5276.2080000000005</v>
      </c>
      <c r="V713" t="s">
        <v>4188</v>
      </c>
      <c r="W713" s="9">
        <v>1039.0899999999999</v>
      </c>
      <c r="X713" t="s">
        <v>4124</v>
      </c>
      <c r="Y713" s="9">
        <f t="shared" si="227"/>
        <v>1039.0899999999999</v>
      </c>
      <c r="Z713" t="str">
        <f t="shared" si="228"/>
        <v>Per Diem</v>
      </c>
      <c r="AA713" s="9">
        <f t="shared" si="229"/>
        <v>4794.8896199999999</v>
      </c>
      <c r="AB713" t="s">
        <v>4188</v>
      </c>
      <c r="AC713" s="9">
        <f t="shared" si="230"/>
        <v>4794.8896199999999</v>
      </c>
      <c r="AD713" t="str">
        <f t="shared" si="231"/>
        <v>DRG Weight</v>
      </c>
      <c r="AE713" s="9">
        <f t="shared" si="232"/>
        <v>4651.0429313999994</v>
      </c>
      <c r="AF713" t="str">
        <f t="shared" si="233"/>
        <v>DRG Weight</v>
      </c>
      <c r="AG713" s="9">
        <f t="shared" si="234"/>
        <v>4794.8896199999999</v>
      </c>
      <c r="AH713" t="str">
        <f t="shared" si="235"/>
        <v>DRG Weight</v>
      </c>
      <c r="AI713" s="9">
        <f t="shared" si="236"/>
        <v>4794.8896199999999</v>
      </c>
      <c r="AJ713" t="str">
        <f t="shared" si="237"/>
        <v>DRG Weight</v>
      </c>
      <c r="AK713" s="9">
        <f t="shared" si="238"/>
        <v>4794.8896199999999</v>
      </c>
      <c r="AL713" t="str">
        <f t="shared" si="239"/>
        <v>DRG Weight</v>
      </c>
    </row>
    <row r="714" spans="1:38" x14ac:dyDescent="0.25">
      <c r="A714" s="10">
        <v>895</v>
      </c>
      <c r="B714" s="9">
        <v>1.6088</v>
      </c>
      <c r="C714" s="9"/>
      <c r="D714" s="9"/>
      <c r="E714" s="9">
        <f t="shared" si="222"/>
        <v>0</v>
      </c>
      <c r="F714" s="9">
        <f t="shared" si="223"/>
        <v>17737.02</v>
      </c>
      <c r="G714" s="9">
        <v>850</v>
      </c>
      <c r="H714" t="s">
        <v>4124</v>
      </c>
      <c r="I714" s="9">
        <f t="shared" si="224"/>
        <v>17737.02</v>
      </c>
      <c r="J714" t="s">
        <v>4188</v>
      </c>
      <c r="K714" s="9">
        <v>1125</v>
      </c>
      <c r="L714" t="s">
        <v>4124</v>
      </c>
      <c r="M714" s="9">
        <f t="shared" si="225"/>
        <v>0</v>
      </c>
      <c r="N714" t="s">
        <v>4103</v>
      </c>
      <c r="O714" s="9">
        <f t="shared" si="226"/>
        <v>0</v>
      </c>
      <c r="P714" t="s">
        <v>4103</v>
      </c>
      <c r="Q714" s="9">
        <v>2609</v>
      </c>
      <c r="R714" t="s">
        <v>4124</v>
      </c>
      <c r="S714" s="9">
        <v>1153</v>
      </c>
      <c r="T714" t="s">
        <v>4124</v>
      </c>
      <c r="U714" s="9">
        <f t="shared" si="240"/>
        <v>14775.2192</v>
      </c>
      <c r="V714" t="s">
        <v>4188</v>
      </c>
      <c r="W714" s="9">
        <v>1039.0899999999999</v>
      </c>
      <c r="X714" t="s">
        <v>4124</v>
      </c>
      <c r="Y714" s="9">
        <f t="shared" si="227"/>
        <v>1039.0899999999999</v>
      </c>
      <c r="Z714" t="str">
        <f t="shared" si="228"/>
        <v>Per Diem</v>
      </c>
      <c r="AA714" s="9">
        <f t="shared" si="229"/>
        <v>11967.511888000001</v>
      </c>
      <c r="AB714" t="s">
        <v>4188</v>
      </c>
      <c r="AC714" s="9">
        <f t="shared" si="230"/>
        <v>11967.511888000001</v>
      </c>
      <c r="AD714" t="str">
        <f t="shared" si="231"/>
        <v>DRG Weight</v>
      </c>
      <c r="AE714" s="9">
        <f t="shared" si="232"/>
        <v>11608.48653136</v>
      </c>
      <c r="AF714" t="str">
        <f t="shared" si="233"/>
        <v>DRG Weight</v>
      </c>
      <c r="AG714" s="9">
        <f t="shared" si="234"/>
        <v>11967.511888000001</v>
      </c>
      <c r="AH714" t="str">
        <f t="shared" si="235"/>
        <v>DRG Weight</v>
      </c>
      <c r="AI714" s="9">
        <f t="shared" si="236"/>
        <v>11967.511888000001</v>
      </c>
      <c r="AJ714" t="str">
        <f t="shared" si="237"/>
        <v>DRG Weight</v>
      </c>
      <c r="AK714" s="9">
        <f t="shared" si="238"/>
        <v>11967.511888000001</v>
      </c>
      <c r="AL714" t="str">
        <f t="shared" si="239"/>
        <v>DRG Weight</v>
      </c>
    </row>
    <row r="715" spans="1:38" x14ac:dyDescent="0.25">
      <c r="A715" s="10">
        <v>896</v>
      </c>
      <c r="B715" s="9">
        <v>1.7781</v>
      </c>
      <c r="C715" s="9">
        <v>36846.014999999999</v>
      </c>
      <c r="D715" s="9">
        <f>C715*60%</f>
        <v>22107.609</v>
      </c>
      <c r="E715" s="9">
        <f t="shared" si="222"/>
        <v>850</v>
      </c>
      <c r="F715" s="9">
        <f t="shared" si="223"/>
        <v>25792.210499999997</v>
      </c>
      <c r="G715" s="9">
        <v>850</v>
      </c>
      <c r="H715" t="s">
        <v>4124</v>
      </c>
      <c r="I715" s="9">
        <f t="shared" si="224"/>
        <v>19603.552500000002</v>
      </c>
      <c r="J715" t="s">
        <v>4188</v>
      </c>
      <c r="K715" s="9">
        <v>1125</v>
      </c>
      <c r="L715" t="s">
        <v>4124</v>
      </c>
      <c r="M715" s="9">
        <f t="shared" si="225"/>
        <v>25792.210499999997</v>
      </c>
      <c r="N715" t="s">
        <v>4103</v>
      </c>
      <c r="O715" s="9">
        <f t="shared" si="226"/>
        <v>11053.8045</v>
      </c>
      <c r="P715" t="s">
        <v>4103</v>
      </c>
      <c r="Q715" s="9">
        <v>2609</v>
      </c>
      <c r="R715" t="s">
        <v>4124</v>
      </c>
      <c r="S715" s="9">
        <v>1153</v>
      </c>
      <c r="T715" t="s">
        <v>4124</v>
      </c>
      <c r="U715" s="9">
        <f t="shared" si="240"/>
        <v>16330.070400000001</v>
      </c>
      <c r="V715" t="s">
        <v>4188</v>
      </c>
      <c r="W715" s="9">
        <v>1039.0899999999999</v>
      </c>
      <c r="X715" t="s">
        <v>4124</v>
      </c>
      <c r="Y715" s="9">
        <f t="shared" si="227"/>
        <v>1039.0899999999999</v>
      </c>
      <c r="Z715" t="str">
        <f t="shared" si="228"/>
        <v>Per Diem</v>
      </c>
      <c r="AA715" s="9">
        <f t="shared" si="229"/>
        <v>13141.566756000002</v>
      </c>
      <c r="AB715" t="s">
        <v>4188</v>
      </c>
      <c r="AC715" s="9">
        <f t="shared" si="230"/>
        <v>13141.566756000002</v>
      </c>
      <c r="AD715" t="str">
        <f t="shared" si="231"/>
        <v>DRG Weight</v>
      </c>
      <c r="AE715" s="9">
        <f t="shared" si="232"/>
        <v>12747.319753320002</v>
      </c>
      <c r="AF715" t="str">
        <f t="shared" si="233"/>
        <v>DRG Weight</v>
      </c>
      <c r="AG715" s="9">
        <f t="shared" si="234"/>
        <v>13141.566756000002</v>
      </c>
      <c r="AH715" t="str">
        <f t="shared" si="235"/>
        <v>DRG Weight</v>
      </c>
      <c r="AI715" s="9">
        <f t="shared" si="236"/>
        <v>13141.566756000002</v>
      </c>
      <c r="AJ715" t="str">
        <f t="shared" si="237"/>
        <v>DRG Weight</v>
      </c>
      <c r="AK715" s="9">
        <f t="shared" si="238"/>
        <v>13141.566756000002</v>
      </c>
      <c r="AL715" t="str">
        <f t="shared" si="239"/>
        <v>DRG Weight</v>
      </c>
    </row>
    <row r="716" spans="1:38" x14ac:dyDescent="0.25">
      <c r="A716" s="10">
        <v>897</v>
      </c>
      <c r="B716" s="9">
        <v>0.85560000000000003</v>
      </c>
      <c r="C716" s="9">
        <v>50042.813750000001</v>
      </c>
      <c r="D716" s="9">
        <f>C716*60%</f>
        <v>30025.688249999999</v>
      </c>
      <c r="E716" s="9">
        <f t="shared" si="222"/>
        <v>850</v>
      </c>
      <c r="F716" s="9">
        <f t="shared" si="223"/>
        <v>35029.969624999998</v>
      </c>
      <c r="G716" s="9">
        <v>850</v>
      </c>
      <c r="H716" t="s">
        <v>4124</v>
      </c>
      <c r="I716" s="9">
        <f t="shared" si="224"/>
        <v>9432.99</v>
      </c>
      <c r="J716" t="s">
        <v>4188</v>
      </c>
      <c r="K716" s="9">
        <v>1125</v>
      </c>
      <c r="L716" t="s">
        <v>4124</v>
      </c>
      <c r="M716" s="9">
        <f t="shared" si="225"/>
        <v>35029.969624999998</v>
      </c>
      <c r="N716" t="s">
        <v>4103</v>
      </c>
      <c r="O716" s="9">
        <f t="shared" si="226"/>
        <v>15012.844125</v>
      </c>
      <c r="P716" t="s">
        <v>4103</v>
      </c>
      <c r="Q716" s="9">
        <v>2609</v>
      </c>
      <c r="R716" t="s">
        <v>4124</v>
      </c>
      <c r="S716" s="9">
        <v>1153</v>
      </c>
      <c r="T716" t="s">
        <v>4124</v>
      </c>
      <c r="U716" s="9">
        <f t="shared" si="240"/>
        <v>7857.8303999999998</v>
      </c>
      <c r="V716" t="s">
        <v>4188</v>
      </c>
      <c r="W716" s="9">
        <v>1039.0899999999999</v>
      </c>
      <c r="X716" t="s">
        <v>4124</v>
      </c>
      <c r="Y716" s="9">
        <f t="shared" si="227"/>
        <v>1039.0899999999999</v>
      </c>
      <c r="Z716" t="str">
        <f t="shared" si="228"/>
        <v>Per Diem</v>
      </c>
      <c r="AA716" s="9">
        <f t="shared" si="229"/>
        <v>6744.2506560000002</v>
      </c>
      <c r="AB716" t="s">
        <v>4188</v>
      </c>
      <c r="AC716" s="9">
        <f t="shared" si="230"/>
        <v>6744.2506560000002</v>
      </c>
      <c r="AD716" t="str">
        <f t="shared" si="231"/>
        <v>DRG Weight</v>
      </c>
      <c r="AE716" s="9">
        <f t="shared" si="232"/>
        <v>6541.9231363199997</v>
      </c>
      <c r="AF716" t="str">
        <f t="shared" si="233"/>
        <v>DRG Weight</v>
      </c>
      <c r="AG716" s="9">
        <f t="shared" si="234"/>
        <v>6744.2506560000002</v>
      </c>
      <c r="AH716" t="str">
        <f t="shared" si="235"/>
        <v>DRG Weight</v>
      </c>
      <c r="AI716" s="9">
        <f t="shared" si="236"/>
        <v>6744.2506560000002</v>
      </c>
      <c r="AJ716" t="str">
        <f t="shared" si="237"/>
        <v>DRG Weight</v>
      </c>
      <c r="AK716" s="9">
        <f t="shared" si="238"/>
        <v>6744.2506560000002</v>
      </c>
      <c r="AL716" t="str">
        <f t="shared" si="239"/>
        <v>DRG Weight</v>
      </c>
    </row>
    <row r="717" spans="1:38" x14ac:dyDescent="0.25">
      <c r="A717" s="10">
        <v>901</v>
      </c>
      <c r="B717" s="9">
        <v>4.3277999999999999</v>
      </c>
      <c r="C717" s="9"/>
      <c r="D717" s="9"/>
      <c r="E717" s="9">
        <f t="shared" si="222"/>
        <v>0</v>
      </c>
      <c r="F717" s="9">
        <f t="shared" si="223"/>
        <v>47713.994999999995</v>
      </c>
      <c r="G717" s="9">
        <v>3451</v>
      </c>
      <c r="H717" t="s">
        <v>4124</v>
      </c>
      <c r="I717" s="9">
        <f t="shared" si="224"/>
        <v>47713.994999999995</v>
      </c>
      <c r="J717" t="s">
        <v>4188</v>
      </c>
      <c r="K717" s="9">
        <v>1125</v>
      </c>
      <c r="L717" t="s">
        <v>4124</v>
      </c>
      <c r="M717" s="9">
        <f t="shared" si="225"/>
        <v>0</v>
      </c>
      <c r="N717" t="s">
        <v>4103</v>
      </c>
      <c r="O717" s="9">
        <f t="shared" si="226"/>
        <v>0</v>
      </c>
      <c r="P717" t="s">
        <v>4103</v>
      </c>
      <c r="Q717" s="9">
        <v>2609</v>
      </c>
      <c r="R717" t="s">
        <v>4124</v>
      </c>
      <c r="S717" s="9">
        <v>3218</v>
      </c>
      <c r="T717" t="s">
        <v>4124</v>
      </c>
      <c r="U717" s="9">
        <f t="shared" si="240"/>
        <v>39746.515200000002</v>
      </c>
      <c r="V717" t="s">
        <v>4188</v>
      </c>
      <c r="W717" s="9">
        <v>1039.0899999999999</v>
      </c>
      <c r="X717" t="s">
        <v>4124</v>
      </c>
      <c r="Y717" s="9">
        <f t="shared" si="227"/>
        <v>1039.0899999999999</v>
      </c>
      <c r="Z717" t="str">
        <f t="shared" si="228"/>
        <v>Per Diem</v>
      </c>
      <c r="AA717" s="9">
        <f t="shared" si="229"/>
        <v>30823.124327999998</v>
      </c>
      <c r="AB717" t="s">
        <v>4188</v>
      </c>
      <c r="AC717" s="9">
        <f t="shared" si="230"/>
        <v>30823.124327999998</v>
      </c>
      <c r="AD717" t="str">
        <f t="shared" si="231"/>
        <v>DRG Weight</v>
      </c>
      <c r="AE717" s="9">
        <f t="shared" si="232"/>
        <v>29898.430598159997</v>
      </c>
      <c r="AF717" t="str">
        <f t="shared" si="233"/>
        <v>DRG Weight</v>
      </c>
      <c r="AG717" s="9">
        <f t="shared" si="234"/>
        <v>30823.124327999998</v>
      </c>
      <c r="AH717" t="str">
        <f t="shared" si="235"/>
        <v>DRG Weight</v>
      </c>
      <c r="AI717" s="9">
        <f t="shared" si="236"/>
        <v>30823.124327999998</v>
      </c>
      <c r="AJ717" t="str">
        <f t="shared" si="237"/>
        <v>DRG Weight</v>
      </c>
      <c r="AK717" s="9">
        <f t="shared" si="238"/>
        <v>30823.124327999998</v>
      </c>
      <c r="AL717" t="str">
        <f t="shared" si="239"/>
        <v>DRG Weight</v>
      </c>
    </row>
    <row r="718" spans="1:38" x14ac:dyDescent="0.25">
      <c r="A718" s="10">
        <v>902</v>
      </c>
      <c r="B718" s="9">
        <v>1.8847</v>
      </c>
      <c r="C718" s="9"/>
      <c r="D718" s="9"/>
      <c r="E718" s="9">
        <f t="shared" si="222"/>
        <v>0</v>
      </c>
      <c r="F718" s="9">
        <f t="shared" si="223"/>
        <v>20778.817500000001</v>
      </c>
      <c r="G718" s="9">
        <v>2569</v>
      </c>
      <c r="H718" t="s">
        <v>4124</v>
      </c>
      <c r="I718" s="9">
        <f t="shared" si="224"/>
        <v>20778.817500000001</v>
      </c>
      <c r="J718" t="s">
        <v>4188</v>
      </c>
      <c r="K718" s="9">
        <v>1125</v>
      </c>
      <c r="L718" t="s">
        <v>4124</v>
      </c>
      <c r="M718" s="9">
        <f t="shared" si="225"/>
        <v>0</v>
      </c>
      <c r="N718" t="s">
        <v>4103</v>
      </c>
      <c r="O718" s="9">
        <f t="shared" si="226"/>
        <v>0</v>
      </c>
      <c r="P718" t="s">
        <v>4103</v>
      </c>
      <c r="Q718" s="9">
        <v>2609</v>
      </c>
      <c r="R718" t="s">
        <v>4124</v>
      </c>
      <c r="S718" s="9">
        <v>3218</v>
      </c>
      <c r="T718" t="s">
        <v>4124</v>
      </c>
      <c r="U718" s="9">
        <f t="shared" si="240"/>
        <v>17309.084800000001</v>
      </c>
      <c r="V718" t="s">
        <v>4188</v>
      </c>
      <c r="W718" s="9">
        <v>1039.0899999999999</v>
      </c>
      <c r="X718" t="s">
        <v>4124</v>
      </c>
      <c r="Y718" s="9">
        <f t="shared" si="227"/>
        <v>1039.0899999999999</v>
      </c>
      <c r="Z718" t="str">
        <f t="shared" si="228"/>
        <v>Per Diem</v>
      </c>
      <c r="AA718" s="9">
        <f t="shared" si="229"/>
        <v>13880.812172000002</v>
      </c>
      <c r="AB718" t="s">
        <v>4188</v>
      </c>
      <c r="AC718" s="9">
        <f t="shared" si="230"/>
        <v>13880.812172000002</v>
      </c>
      <c r="AD718" t="str">
        <f t="shared" si="231"/>
        <v>DRG Weight</v>
      </c>
      <c r="AE718" s="9">
        <f t="shared" si="232"/>
        <v>13464.387806840001</v>
      </c>
      <c r="AF718" t="str">
        <f t="shared" si="233"/>
        <v>DRG Weight</v>
      </c>
      <c r="AG718" s="9">
        <f t="shared" si="234"/>
        <v>13880.812172000002</v>
      </c>
      <c r="AH718" t="str">
        <f t="shared" si="235"/>
        <v>DRG Weight</v>
      </c>
      <c r="AI718" s="9">
        <f t="shared" si="236"/>
        <v>13880.812172000002</v>
      </c>
      <c r="AJ718" t="str">
        <f t="shared" si="237"/>
        <v>DRG Weight</v>
      </c>
      <c r="AK718" s="9">
        <f t="shared" si="238"/>
        <v>13880.812172000002</v>
      </c>
      <c r="AL718" t="str">
        <f t="shared" si="239"/>
        <v>DRG Weight</v>
      </c>
    </row>
    <row r="719" spans="1:38" x14ac:dyDescent="0.25">
      <c r="A719" s="10">
        <v>903</v>
      </c>
      <c r="B719" s="9">
        <v>1.2415</v>
      </c>
      <c r="C719" s="9"/>
      <c r="D719" s="9"/>
      <c r="E719" s="9">
        <f t="shared" si="222"/>
        <v>0</v>
      </c>
      <c r="F719" s="9">
        <f t="shared" si="223"/>
        <v>13687.5375</v>
      </c>
      <c r="G719" s="9">
        <v>3451</v>
      </c>
      <c r="H719" t="s">
        <v>4124</v>
      </c>
      <c r="I719" s="9">
        <f t="shared" si="224"/>
        <v>13687.5375</v>
      </c>
      <c r="J719" t="s">
        <v>4188</v>
      </c>
      <c r="K719" s="9">
        <v>1125</v>
      </c>
      <c r="L719" t="s">
        <v>4124</v>
      </c>
      <c r="M719" s="9">
        <f t="shared" si="225"/>
        <v>0</v>
      </c>
      <c r="N719" t="s">
        <v>4103</v>
      </c>
      <c r="O719" s="9">
        <f t="shared" si="226"/>
        <v>0</v>
      </c>
      <c r="P719" t="s">
        <v>4103</v>
      </c>
      <c r="Q719" s="9">
        <v>2609</v>
      </c>
      <c r="R719" t="s">
        <v>4124</v>
      </c>
      <c r="S719" s="9">
        <v>3218</v>
      </c>
      <c r="T719" t="s">
        <v>4124</v>
      </c>
      <c r="U719" s="9">
        <f t="shared" si="240"/>
        <v>11401.936</v>
      </c>
      <c r="V719" t="s">
        <v>4188</v>
      </c>
      <c r="W719" s="9">
        <v>1039.0899999999999</v>
      </c>
      <c r="X719" t="s">
        <v>4124</v>
      </c>
      <c r="Y719" s="9">
        <f t="shared" si="227"/>
        <v>1039.0899999999999</v>
      </c>
      <c r="Z719" t="str">
        <f t="shared" si="228"/>
        <v>Per Diem</v>
      </c>
      <c r="AA719" s="9">
        <f t="shared" si="229"/>
        <v>9420.3745400000007</v>
      </c>
      <c r="AB719" t="s">
        <v>4188</v>
      </c>
      <c r="AC719" s="9">
        <f t="shared" si="230"/>
        <v>9420.3745400000007</v>
      </c>
      <c r="AD719" t="str">
        <f t="shared" si="231"/>
        <v>DRG Weight</v>
      </c>
      <c r="AE719" s="9">
        <f t="shared" si="232"/>
        <v>9137.7633038000004</v>
      </c>
      <c r="AF719" t="str">
        <f t="shared" si="233"/>
        <v>DRG Weight</v>
      </c>
      <c r="AG719" s="9">
        <f t="shared" si="234"/>
        <v>9420.3745400000007</v>
      </c>
      <c r="AH719" t="str">
        <f t="shared" si="235"/>
        <v>DRG Weight</v>
      </c>
      <c r="AI719" s="9">
        <f t="shared" si="236"/>
        <v>9420.3745400000007</v>
      </c>
      <c r="AJ719" t="str">
        <f t="shared" si="237"/>
        <v>DRG Weight</v>
      </c>
      <c r="AK719" s="9">
        <f t="shared" si="238"/>
        <v>9420.3745400000007</v>
      </c>
      <c r="AL719" t="str">
        <f t="shared" si="239"/>
        <v>DRG Weight</v>
      </c>
    </row>
    <row r="720" spans="1:38" x14ac:dyDescent="0.25">
      <c r="A720" s="10">
        <v>904</v>
      </c>
      <c r="B720" s="9">
        <v>3.2562000000000002</v>
      </c>
      <c r="C720" s="9"/>
      <c r="D720" s="9"/>
      <c r="E720" s="9">
        <f t="shared" si="222"/>
        <v>0</v>
      </c>
      <c r="F720" s="9">
        <f t="shared" si="223"/>
        <v>35899.605000000003</v>
      </c>
      <c r="G720" s="9">
        <v>4292</v>
      </c>
      <c r="H720" t="s">
        <v>4124</v>
      </c>
      <c r="I720" s="9">
        <f t="shared" si="224"/>
        <v>35899.605000000003</v>
      </c>
      <c r="J720" t="s">
        <v>4188</v>
      </c>
      <c r="K720" s="9">
        <v>1125</v>
      </c>
      <c r="L720" t="s">
        <v>4124</v>
      </c>
      <c r="M720" s="9">
        <f t="shared" si="225"/>
        <v>0</v>
      </c>
      <c r="N720" t="s">
        <v>4103</v>
      </c>
      <c r="O720" s="9">
        <f t="shared" si="226"/>
        <v>0</v>
      </c>
      <c r="P720" t="s">
        <v>4103</v>
      </c>
      <c r="Q720" s="9">
        <v>2609</v>
      </c>
      <c r="R720" t="s">
        <v>4124</v>
      </c>
      <c r="S720" s="9">
        <v>3218</v>
      </c>
      <c r="T720" t="s">
        <v>4124</v>
      </c>
      <c r="U720" s="9">
        <f t="shared" si="240"/>
        <v>29904.9408</v>
      </c>
      <c r="V720" t="s">
        <v>4188</v>
      </c>
      <c r="W720" s="9">
        <v>1039.0899999999999</v>
      </c>
      <c r="X720" t="s">
        <v>4124</v>
      </c>
      <c r="Y720" s="9">
        <f t="shared" si="227"/>
        <v>1039.0899999999999</v>
      </c>
      <c r="Z720" t="str">
        <f t="shared" si="228"/>
        <v>Per Diem</v>
      </c>
      <c r="AA720" s="9">
        <f t="shared" si="229"/>
        <v>23391.835512000001</v>
      </c>
      <c r="AB720" t="s">
        <v>4188</v>
      </c>
      <c r="AC720" s="9">
        <f t="shared" si="230"/>
        <v>23391.835512000001</v>
      </c>
      <c r="AD720" t="str">
        <f t="shared" si="231"/>
        <v>DRG Weight</v>
      </c>
      <c r="AE720" s="9">
        <f t="shared" si="232"/>
        <v>22690.08044664</v>
      </c>
      <c r="AF720" t="str">
        <f t="shared" si="233"/>
        <v>DRG Weight</v>
      </c>
      <c r="AG720" s="9">
        <f t="shared" si="234"/>
        <v>23391.835512000001</v>
      </c>
      <c r="AH720" t="str">
        <f t="shared" si="235"/>
        <v>DRG Weight</v>
      </c>
      <c r="AI720" s="9">
        <f t="shared" si="236"/>
        <v>23391.835512000001</v>
      </c>
      <c r="AJ720" t="str">
        <f t="shared" si="237"/>
        <v>DRG Weight</v>
      </c>
      <c r="AK720" s="9">
        <f t="shared" si="238"/>
        <v>23391.835512000001</v>
      </c>
      <c r="AL720" t="str">
        <f t="shared" si="239"/>
        <v>DRG Weight</v>
      </c>
    </row>
    <row r="721" spans="1:38" x14ac:dyDescent="0.25">
      <c r="A721" s="10">
        <v>905</v>
      </c>
      <c r="B721" s="9">
        <v>1.5837000000000001</v>
      </c>
      <c r="C721" s="9"/>
      <c r="D721" s="9"/>
      <c r="E721" s="9">
        <f t="shared" si="222"/>
        <v>0</v>
      </c>
      <c r="F721" s="9">
        <f t="shared" si="223"/>
        <v>17460.2925</v>
      </c>
      <c r="G721" s="9">
        <v>3451</v>
      </c>
      <c r="H721" t="s">
        <v>4124</v>
      </c>
      <c r="I721" s="9">
        <f t="shared" si="224"/>
        <v>17460.2925</v>
      </c>
      <c r="J721" t="s">
        <v>4188</v>
      </c>
      <c r="K721" s="9">
        <v>1125</v>
      </c>
      <c r="L721" t="s">
        <v>4124</v>
      </c>
      <c r="M721" s="9">
        <f t="shared" si="225"/>
        <v>0</v>
      </c>
      <c r="N721" t="s">
        <v>4103</v>
      </c>
      <c r="O721" s="9">
        <f t="shared" si="226"/>
        <v>0</v>
      </c>
      <c r="P721" t="s">
        <v>4103</v>
      </c>
      <c r="Q721" s="9">
        <v>2609</v>
      </c>
      <c r="R721" t="s">
        <v>4124</v>
      </c>
      <c r="S721" s="9">
        <v>3218</v>
      </c>
      <c r="T721" t="s">
        <v>4124</v>
      </c>
      <c r="U721" s="9">
        <f t="shared" si="240"/>
        <v>14544.700800000001</v>
      </c>
      <c r="V721" t="s">
        <v>4188</v>
      </c>
      <c r="W721" s="9">
        <v>1039.0899999999999</v>
      </c>
      <c r="X721" t="s">
        <v>4124</v>
      </c>
      <c r="Y721" s="9">
        <f t="shared" si="227"/>
        <v>1039.0899999999999</v>
      </c>
      <c r="Z721" t="str">
        <f t="shared" si="228"/>
        <v>Per Diem</v>
      </c>
      <c r="AA721" s="9">
        <f t="shared" si="229"/>
        <v>11793.449412000002</v>
      </c>
      <c r="AB721" t="s">
        <v>4188</v>
      </c>
      <c r="AC721" s="9">
        <f t="shared" si="230"/>
        <v>11793.449412000002</v>
      </c>
      <c r="AD721" t="str">
        <f t="shared" si="231"/>
        <v>DRG Weight</v>
      </c>
      <c r="AE721" s="9">
        <f t="shared" si="232"/>
        <v>11439.645929640001</v>
      </c>
      <c r="AF721" t="str">
        <f t="shared" si="233"/>
        <v>DRG Weight</v>
      </c>
      <c r="AG721" s="9">
        <f t="shared" si="234"/>
        <v>11793.449412000002</v>
      </c>
      <c r="AH721" t="str">
        <f t="shared" si="235"/>
        <v>DRG Weight</v>
      </c>
      <c r="AI721" s="9">
        <f t="shared" si="236"/>
        <v>11793.449412000002</v>
      </c>
      <c r="AJ721" t="str">
        <f t="shared" si="237"/>
        <v>DRG Weight</v>
      </c>
      <c r="AK721" s="9">
        <f t="shared" si="238"/>
        <v>11793.449412000002</v>
      </c>
      <c r="AL721" t="str">
        <f t="shared" si="239"/>
        <v>DRG Weight</v>
      </c>
    </row>
    <row r="722" spans="1:38" x14ac:dyDescent="0.25">
      <c r="A722" s="10">
        <v>906</v>
      </c>
      <c r="B722" s="9">
        <v>1.8815999999999999</v>
      </c>
      <c r="C722" s="9"/>
      <c r="D722" s="9"/>
      <c r="E722" s="9">
        <f t="shared" si="222"/>
        <v>0</v>
      </c>
      <c r="F722" s="9">
        <f t="shared" si="223"/>
        <v>20744.64</v>
      </c>
      <c r="G722" s="9">
        <v>4292</v>
      </c>
      <c r="H722" t="s">
        <v>4124</v>
      </c>
      <c r="I722" s="9">
        <f t="shared" si="224"/>
        <v>20744.64</v>
      </c>
      <c r="J722" t="s">
        <v>4188</v>
      </c>
      <c r="K722" s="9">
        <v>1125</v>
      </c>
      <c r="L722" t="s">
        <v>4124</v>
      </c>
      <c r="M722" s="9">
        <f t="shared" si="225"/>
        <v>0</v>
      </c>
      <c r="N722" t="s">
        <v>4103</v>
      </c>
      <c r="O722" s="9">
        <f t="shared" si="226"/>
        <v>0</v>
      </c>
      <c r="P722" t="s">
        <v>4103</v>
      </c>
      <c r="Q722" s="9">
        <v>2609</v>
      </c>
      <c r="R722" t="s">
        <v>4124</v>
      </c>
      <c r="S722" s="9">
        <v>3218</v>
      </c>
      <c r="T722" t="s">
        <v>4124</v>
      </c>
      <c r="U722" s="9">
        <f t="shared" si="240"/>
        <v>17280.614399999999</v>
      </c>
      <c r="V722" t="s">
        <v>4188</v>
      </c>
      <c r="W722" s="9">
        <v>1039.0899999999999</v>
      </c>
      <c r="X722" t="s">
        <v>4124</v>
      </c>
      <c r="Y722" s="9">
        <f t="shared" si="227"/>
        <v>1039.0899999999999</v>
      </c>
      <c r="Z722" t="str">
        <f t="shared" si="228"/>
        <v>Per Diem</v>
      </c>
      <c r="AA722" s="9">
        <f t="shared" si="229"/>
        <v>13859.314416000001</v>
      </c>
      <c r="AB722" t="s">
        <v>4188</v>
      </c>
      <c r="AC722" s="9">
        <f t="shared" si="230"/>
        <v>13859.314416000001</v>
      </c>
      <c r="AD722" t="str">
        <f t="shared" si="231"/>
        <v>DRG Weight</v>
      </c>
      <c r="AE722" s="9">
        <f t="shared" si="232"/>
        <v>13443.534983520001</v>
      </c>
      <c r="AF722" t="str">
        <f t="shared" si="233"/>
        <v>DRG Weight</v>
      </c>
      <c r="AG722" s="9">
        <f t="shared" si="234"/>
        <v>13859.314416000001</v>
      </c>
      <c r="AH722" t="str">
        <f t="shared" si="235"/>
        <v>DRG Weight</v>
      </c>
      <c r="AI722" s="9">
        <f t="shared" si="236"/>
        <v>13859.314416000001</v>
      </c>
      <c r="AJ722" t="str">
        <f t="shared" si="237"/>
        <v>DRG Weight</v>
      </c>
      <c r="AK722" s="9">
        <f t="shared" si="238"/>
        <v>13859.314416000001</v>
      </c>
      <c r="AL722" t="str">
        <f t="shared" si="239"/>
        <v>DRG Weight</v>
      </c>
    </row>
    <row r="723" spans="1:38" x14ac:dyDescent="0.25">
      <c r="A723" s="10">
        <v>907</v>
      </c>
      <c r="B723" s="9">
        <v>3.7195</v>
      </c>
      <c r="C723" s="9"/>
      <c r="D723" s="9"/>
      <c r="E723" s="9">
        <f t="shared" si="222"/>
        <v>0</v>
      </c>
      <c r="F723" s="9">
        <f t="shared" si="223"/>
        <v>41007.487500000003</v>
      </c>
      <c r="G723" s="9">
        <v>5779</v>
      </c>
      <c r="H723" t="s">
        <v>4124</v>
      </c>
      <c r="I723" s="9">
        <f t="shared" si="224"/>
        <v>41007.487500000003</v>
      </c>
      <c r="J723" t="s">
        <v>4188</v>
      </c>
      <c r="K723" s="9">
        <v>1125</v>
      </c>
      <c r="L723" t="s">
        <v>4124</v>
      </c>
      <c r="M723" s="9">
        <f t="shared" si="225"/>
        <v>0</v>
      </c>
      <c r="N723" t="s">
        <v>4103</v>
      </c>
      <c r="O723" s="9">
        <f t="shared" si="226"/>
        <v>0</v>
      </c>
      <c r="P723" t="s">
        <v>4103</v>
      </c>
      <c r="Q723" s="9">
        <v>2609</v>
      </c>
      <c r="R723" t="s">
        <v>4124</v>
      </c>
      <c r="S723" s="9">
        <v>3218</v>
      </c>
      <c r="T723" t="s">
        <v>4124</v>
      </c>
      <c r="U723" s="9">
        <f t="shared" si="240"/>
        <v>34159.887999999999</v>
      </c>
      <c r="V723" t="s">
        <v>4188</v>
      </c>
      <c r="W723" s="9">
        <v>1039.0899999999999</v>
      </c>
      <c r="X723" t="s">
        <v>4124</v>
      </c>
      <c r="Y723" s="9">
        <f t="shared" si="227"/>
        <v>1039.0899999999999</v>
      </c>
      <c r="Z723" t="str">
        <f t="shared" si="228"/>
        <v>Per Diem</v>
      </c>
      <c r="AA723" s="9">
        <f t="shared" si="229"/>
        <v>26604.70982</v>
      </c>
      <c r="AB723" t="s">
        <v>4188</v>
      </c>
      <c r="AC723" s="9">
        <f t="shared" si="230"/>
        <v>26604.70982</v>
      </c>
      <c r="AD723" t="str">
        <f t="shared" si="231"/>
        <v>DRG Weight</v>
      </c>
      <c r="AE723" s="9">
        <f t="shared" si="232"/>
        <v>25806.568525399998</v>
      </c>
      <c r="AF723" t="str">
        <f t="shared" si="233"/>
        <v>DRG Weight</v>
      </c>
      <c r="AG723" s="9">
        <f t="shared" si="234"/>
        <v>26604.70982</v>
      </c>
      <c r="AH723" t="str">
        <f t="shared" si="235"/>
        <v>DRG Weight</v>
      </c>
      <c r="AI723" s="9">
        <f t="shared" si="236"/>
        <v>26604.70982</v>
      </c>
      <c r="AJ723" t="str">
        <f t="shared" si="237"/>
        <v>DRG Weight</v>
      </c>
      <c r="AK723" s="9">
        <f t="shared" si="238"/>
        <v>26604.70982</v>
      </c>
      <c r="AL723" t="str">
        <f t="shared" si="239"/>
        <v>DRG Weight</v>
      </c>
    </row>
    <row r="724" spans="1:38" x14ac:dyDescent="0.25">
      <c r="A724" s="10">
        <v>908</v>
      </c>
      <c r="B724" s="9">
        <v>2.0041000000000002</v>
      </c>
      <c r="C724" s="9">
        <v>35783.620000000003</v>
      </c>
      <c r="D724" s="9">
        <f>C724*60%</f>
        <v>21470.172000000002</v>
      </c>
      <c r="E724" s="9">
        <f t="shared" si="222"/>
        <v>1039.0899999999999</v>
      </c>
      <c r="F724" s="9">
        <f t="shared" si="223"/>
        <v>25048.534</v>
      </c>
      <c r="G724" s="9">
        <v>5779</v>
      </c>
      <c r="H724" t="s">
        <v>4124</v>
      </c>
      <c r="I724" s="9">
        <f t="shared" si="224"/>
        <v>22095.202500000003</v>
      </c>
      <c r="J724" t="s">
        <v>4188</v>
      </c>
      <c r="K724" s="9">
        <v>1125</v>
      </c>
      <c r="L724" t="s">
        <v>4124</v>
      </c>
      <c r="M724" s="9">
        <f t="shared" si="225"/>
        <v>25048.534</v>
      </c>
      <c r="N724" t="s">
        <v>4103</v>
      </c>
      <c r="O724" s="9">
        <f t="shared" si="226"/>
        <v>10735.086000000001</v>
      </c>
      <c r="P724" t="s">
        <v>4103</v>
      </c>
      <c r="Q724" s="9">
        <v>2609</v>
      </c>
      <c r="R724" t="s">
        <v>4124</v>
      </c>
      <c r="S724" s="9">
        <v>3218</v>
      </c>
      <c r="T724" t="s">
        <v>4124</v>
      </c>
      <c r="U724" s="9">
        <f t="shared" si="240"/>
        <v>18405.654400000003</v>
      </c>
      <c r="V724" t="s">
        <v>4188</v>
      </c>
      <c r="W724" s="9">
        <v>1039.0899999999999</v>
      </c>
      <c r="X724" t="s">
        <v>4124</v>
      </c>
      <c r="Y724" s="9">
        <f t="shared" si="227"/>
        <v>1039.0899999999999</v>
      </c>
      <c r="Z724" t="str">
        <f t="shared" si="228"/>
        <v>Per Diem</v>
      </c>
      <c r="AA724" s="9">
        <f t="shared" si="229"/>
        <v>14708.822516000002</v>
      </c>
      <c r="AB724" t="s">
        <v>4188</v>
      </c>
      <c r="AC724" s="9">
        <f t="shared" si="230"/>
        <v>14708.822516000002</v>
      </c>
      <c r="AD724" t="str">
        <f t="shared" si="231"/>
        <v>DRG Weight</v>
      </c>
      <c r="AE724" s="9">
        <f t="shared" si="232"/>
        <v>14267.557840520001</v>
      </c>
      <c r="AF724" t="str">
        <f t="shared" si="233"/>
        <v>DRG Weight</v>
      </c>
      <c r="AG724" s="9">
        <f t="shared" si="234"/>
        <v>14708.822516000002</v>
      </c>
      <c r="AH724" t="str">
        <f t="shared" si="235"/>
        <v>DRG Weight</v>
      </c>
      <c r="AI724" s="9">
        <f t="shared" si="236"/>
        <v>14708.822516000002</v>
      </c>
      <c r="AJ724" t="str">
        <f t="shared" si="237"/>
        <v>DRG Weight</v>
      </c>
      <c r="AK724" s="9">
        <f t="shared" si="238"/>
        <v>14708.822516000002</v>
      </c>
      <c r="AL724" t="str">
        <f t="shared" si="239"/>
        <v>DRG Weight</v>
      </c>
    </row>
    <row r="725" spans="1:38" x14ac:dyDescent="0.25">
      <c r="A725" s="10">
        <v>909</v>
      </c>
      <c r="B725" s="9">
        <v>1.3563000000000001</v>
      </c>
      <c r="C725" s="9"/>
      <c r="D725" s="9"/>
      <c r="E725" s="9">
        <f t="shared" si="222"/>
        <v>0</v>
      </c>
      <c r="F725" s="9">
        <f t="shared" si="223"/>
        <v>14953.2075</v>
      </c>
      <c r="G725" s="9">
        <v>5779</v>
      </c>
      <c r="H725" t="s">
        <v>4124</v>
      </c>
      <c r="I725" s="9">
        <f t="shared" si="224"/>
        <v>14953.2075</v>
      </c>
      <c r="J725" t="s">
        <v>4188</v>
      </c>
      <c r="K725" s="9">
        <v>1125</v>
      </c>
      <c r="L725" t="s">
        <v>4124</v>
      </c>
      <c r="M725" s="9">
        <f t="shared" si="225"/>
        <v>0</v>
      </c>
      <c r="N725" t="s">
        <v>4103</v>
      </c>
      <c r="O725" s="9">
        <f t="shared" si="226"/>
        <v>0</v>
      </c>
      <c r="P725" t="s">
        <v>4103</v>
      </c>
      <c r="Q725" s="9">
        <v>2609</v>
      </c>
      <c r="R725" t="s">
        <v>4124</v>
      </c>
      <c r="S725" s="9">
        <v>3218</v>
      </c>
      <c r="T725" t="s">
        <v>4124</v>
      </c>
      <c r="U725" s="9">
        <f t="shared" si="240"/>
        <v>12456.2592</v>
      </c>
      <c r="V725" t="s">
        <v>4188</v>
      </c>
      <c r="W725" s="9">
        <v>1039.0899999999999</v>
      </c>
      <c r="X725" t="s">
        <v>4124</v>
      </c>
      <c r="Y725" s="9">
        <f t="shared" si="227"/>
        <v>1039.0899999999999</v>
      </c>
      <c r="Z725" t="str">
        <f t="shared" si="228"/>
        <v>Per Diem</v>
      </c>
      <c r="AA725" s="9">
        <f t="shared" si="229"/>
        <v>10216.484988000002</v>
      </c>
      <c r="AB725" t="s">
        <v>4188</v>
      </c>
      <c r="AC725" s="9">
        <f t="shared" si="230"/>
        <v>10216.484988000002</v>
      </c>
      <c r="AD725" t="str">
        <f t="shared" si="231"/>
        <v>DRG Weight</v>
      </c>
      <c r="AE725" s="9">
        <f t="shared" si="232"/>
        <v>9909.9904383600024</v>
      </c>
      <c r="AF725" t="str">
        <f t="shared" si="233"/>
        <v>DRG Weight</v>
      </c>
      <c r="AG725" s="9">
        <f t="shared" si="234"/>
        <v>10216.484988000002</v>
      </c>
      <c r="AH725" t="str">
        <f t="shared" si="235"/>
        <v>DRG Weight</v>
      </c>
      <c r="AI725" s="9">
        <f t="shared" si="236"/>
        <v>10216.484988000002</v>
      </c>
      <c r="AJ725" t="str">
        <f t="shared" si="237"/>
        <v>DRG Weight</v>
      </c>
      <c r="AK725" s="9">
        <f t="shared" si="238"/>
        <v>10216.484988000002</v>
      </c>
      <c r="AL725" t="str">
        <f t="shared" si="239"/>
        <v>DRG Weight</v>
      </c>
    </row>
    <row r="726" spans="1:38" x14ac:dyDescent="0.25">
      <c r="A726" s="10">
        <v>913</v>
      </c>
      <c r="B726" s="9">
        <v>1.4944999999999999</v>
      </c>
      <c r="C726" s="9"/>
      <c r="D726" s="9"/>
      <c r="E726" s="9">
        <f t="shared" si="222"/>
        <v>0</v>
      </c>
      <c r="F726" s="9">
        <f t="shared" si="223"/>
        <v>16476.862499999999</v>
      </c>
      <c r="G726" s="9">
        <v>2569</v>
      </c>
      <c r="H726" t="s">
        <v>4124</v>
      </c>
      <c r="I726" s="9">
        <f t="shared" si="224"/>
        <v>16476.862499999999</v>
      </c>
      <c r="J726" t="s">
        <v>4188</v>
      </c>
      <c r="K726" s="9">
        <v>1125</v>
      </c>
      <c r="L726" t="s">
        <v>4124</v>
      </c>
      <c r="M726" s="9">
        <f t="shared" si="225"/>
        <v>0</v>
      </c>
      <c r="N726" t="s">
        <v>4103</v>
      </c>
      <c r="O726" s="9">
        <f t="shared" si="226"/>
        <v>0</v>
      </c>
      <c r="P726" t="s">
        <v>4103</v>
      </c>
      <c r="Q726" s="9">
        <v>2609</v>
      </c>
      <c r="R726" t="s">
        <v>4124</v>
      </c>
      <c r="S726" s="9">
        <v>3218</v>
      </c>
      <c r="T726" t="s">
        <v>4124</v>
      </c>
      <c r="U726" s="9">
        <f t="shared" si="240"/>
        <v>13725.487999999999</v>
      </c>
      <c r="V726" t="s">
        <v>4188</v>
      </c>
      <c r="W726" s="9">
        <v>1039.0899999999999</v>
      </c>
      <c r="X726" t="s">
        <v>4124</v>
      </c>
      <c r="Y726" s="9">
        <f t="shared" si="227"/>
        <v>1039.0899999999999</v>
      </c>
      <c r="Z726" t="str">
        <f t="shared" si="228"/>
        <v>Per Diem</v>
      </c>
      <c r="AA726" s="9">
        <f t="shared" si="229"/>
        <v>11174.868820000002</v>
      </c>
      <c r="AB726" t="s">
        <v>4188</v>
      </c>
      <c r="AC726" s="9">
        <f t="shared" si="230"/>
        <v>11174.868820000002</v>
      </c>
      <c r="AD726" t="str">
        <f t="shared" si="231"/>
        <v>DRG Weight</v>
      </c>
      <c r="AE726" s="9">
        <f t="shared" si="232"/>
        <v>10839.622755400002</v>
      </c>
      <c r="AF726" t="str">
        <f t="shared" si="233"/>
        <v>DRG Weight</v>
      </c>
      <c r="AG726" s="9">
        <f t="shared" si="234"/>
        <v>11174.868820000002</v>
      </c>
      <c r="AH726" t="str">
        <f t="shared" si="235"/>
        <v>DRG Weight</v>
      </c>
      <c r="AI726" s="9">
        <f t="shared" si="236"/>
        <v>11174.868820000002</v>
      </c>
      <c r="AJ726" t="str">
        <f t="shared" si="237"/>
        <v>DRG Weight</v>
      </c>
      <c r="AK726" s="9">
        <f t="shared" si="238"/>
        <v>11174.868820000002</v>
      </c>
      <c r="AL726" t="str">
        <f t="shared" si="239"/>
        <v>DRG Weight</v>
      </c>
    </row>
    <row r="727" spans="1:38" x14ac:dyDescent="0.25">
      <c r="A727" s="10">
        <v>914</v>
      </c>
      <c r="B727" s="9">
        <v>0.90769999999999995</v>
      </c>
      <c r="C727" s="9"/>
      <c r="D727" s="9"/>
      <c r="E727" s="9">
        <f t="shared" si="222"/>
        <v>0</v>
      </c>
      <c r="F727" s="9">
        <f t="shared" si="223"/>
        <v>10007.3925</v>
      </c>
      <c r="G727" s="9">
        <v>2569</v>
      </c>
      <c r="H727" t="s">
        <v>4124</v>
      </c>
      <c r="I727" s="9">
        <f t="shared" si="224"/>
        <v>10007.3925</v>
      </c>
      <c r="J727" t="s">
        <v>4188</v>
      </c>
      <c r="K727" s="9">
        <v>1125</v>
      </c>
      <c r="L727" t="s">
        <v>4124</v>
      </c>
      <c r="M727" s="9">
        <f t="shared" si="225"/>
        <v>0</v>
      </c>
      <c r="N727" t="s">
        <v>4103</v>
      </c>
      <c r="O727" s="9">
        <f t="shared" si="226"/>
        <v>0</v>
      </c>
      <c r="P727" t="s">
        <v>4103</v>
      </c>
      <c r="Q727" s="9">
        <v>2609</v>
      </c>
      <c r="R727" t="s">
        <v>4124</v>
      </c>
      <c r="S727" s="9">
        <v>3218</v>
      </c>
      <c r="T727" t="s">
        <v>4124</v>
      </c>
      <c r="U727" s="9">
        <f t="shared" si="240"/>
        <v>8336.3167999999987</v>
      </c>
      <c r="V727" t="s">
        <v>4188</v>
      </c>
      <c r="W727" s="9">
        <v>1039.0899999999999</v>
      </c>
      <c r="X727" t="s">
        <v>4124</v>
      </c>
      <c r="Y727" s="9">
        <f t="shared" si="227"/>
        <v>1039.0899999999999</v>
      </c>
      <c r="Z727" t="str">
        <f t="shared" si="228"/>
        <v>Per Diem</v>
      </c>
      <c r="AA727" s="9">
        <f t="shared" si="229"/>
        <v>7105.5516520000001</v>
      </c>
      <c r="AB727" t="s">
        <v>4188</v>
      </c>
      <c r="AC727" s="9">
        <f t="shared" si="230"/>
        <v>7105.5516520000001</v>
      </c>
      <c r="AD727" t="str">
        <f t="shared" si="231"/>
        <v>DRG Weight</v>
      </c>
      <c r="AE727" s="9">
        <f t="shared" si="232"/>
        <v>6892.3851024400001</v>
      </c>
      <c r="AF727" t="str">
        <f t="shared" si="233"/>
        <v>DRG Weight</v>
      </c>
      <c r="AG727" s="9">
        <f t="shared" si="234"/>
        <v>7105.5516520000001</v>
      </c>
      <c r="AH727" t="str">
        <f t="shared" si="235"/>
        <v>DRG Weight</v>
      </c>
      <c r="AI727" s="9">
        <f t="shared" si="236"/>
        <v>7105.5516520000001</v>
      </c>
      <c r="AJ727" t="str">
        <f t="shared" si="237"/>
        <v>DRG Weight</v>
      </c>
      <c r="AK727" s="9">
        <f t="shared" si="238"/>
        <v>7105.5516520000001</v>
      </c>
      <c r="AL727" t="str">
        <f t="shared" si="239"/>
        <v>DRG Weight</v>
      </c>
    </row>
    <row r="728" spans="1:38" x14ac:dyDescent="0.25">
      <c r="A728" s="10">
        <v>915</v>
      </c>
      <c r="B728" s="9">
        <v>1.774</v>
      </c>
      <c r="C728" s="9"/>
      <c r="D728" s="9"/>
      <c r="E728" s="9">
        <f t="shared" si="222"/>
        <v>0</v>
      </c>
      <c r="F728" s="9">
        <f t="shared" si="223"/>
        <v>19558.349999999999</v>
      </c>
      <c r="G728" s="9">
        <v>3451</v>
      </c>
      <c r="H728" t="s">
        <v>4124</v>
      </c>
      <c r="I728" s="9">
        <f t="shared" si="224"/>
        <v>19558.349999999999</v>
      </c>
      <c r="J728" t="s">
        <v>4188</v>
      </c>
      <c r="K728" s="9">
        <v>1125</v>
      </c>
      <c r="L728" t="s">
        <v>4124</v>
      </c>
      <c r="M728" s="9">
        <f t="shared" si="225"/>
        <v>0</v>
      </c>
      <c r="N728" t="s">
        <v>4103</v>
      </c>
      <c r="O728" s="9">
        <f t="shared" si="226"/>
        <v>0</v>
      </c>
      <c r="P728" t="s">
        <v>4103</v>
      </c>
      <c r="Q728" s="9">
        <v>2609</v>
      </c>
      <c r="R728" t="s">
        <v>4124</v>
      </c>
      <c r="S728" s="9">
        <v>3218</v>
      </c>
      <c r="T728" t="s">
        <v>4124</v>
      </c>
      <c r="U728" s="9">
        <f t="shared" si="240"/>
        <v>16292.416000000001</v>
      </c>
      <c r="V728" t="s">
        <v>4188</v>
      </c>
      <c r="W728" s="9">
        <v>1039.0899999999999</v>
      </c>
      <c r="X728" t="s">
        <v>4124</v>
      </c>
      <c r="Y728" s="9">
        <f t="shared" si="227"/>
        <v>1039.0899999999999</v>
      </c>
      <c r="Z728" t="str">
        <f t="shared" si="228"/>
        <v>Per Diem</v>
      </c>
      <c r="AA728" s="9">
        <f t="shared" si="229"/>
        <v>13113.134240000001</v>
      </c>
      <c r="AB728" t="s">
        <v>4188</v>
      </c>
      <c r="AC728" s="9">
        <f t="shared" si="230"/>
        <v>13113.134240000001</v>
      </c>
      <c r="AD728" t="str">
        <f t="shared" si="231"/>
        <v>DRG Weight</v>
      </c>
      <c r="AE728" s="9">
        <f t="shared" si="232"/>
        <v>12719.740212800001</v>
      </c>
      <c r="AF728" t="str">
        <f t="shared" si="233"/>
        <v>DRG Weight</v>
      </c>
      <c r="AG728" s="9">
        <f t="shared" si="234"/>
        <v>13113.134240000001</v>
      </c>
      <c r="AH728" t="str">
        <f t="shared" si="235"/>
        <v>DRG Weight</v>
      </c>
      <c r="AI728" s="9">
        <f t="shared" si="236"/>
        <v>13113.134240000001</v>
      </c>
      <c r="AJ728" t="str">
        <f t="shared" si="237"/>
        <v>DRG Weight</v>
      </c>
      <c r="AK728" s="9">
        <f t="shared" si="238"/>
        <v>13113.134240000001</v>
      </c>
      <c r="AL728" t="str">
        <f t="shared" si="239"/>
        <v>DRG Weight</v>
      </c>
    </row>
    <row r="729" spans="1:38" x14ac:dyDescent="0.25">
      <c r="A729" s="10">
        <v>916</v>
      </c>
      <c r="B729" s="9">
        <v>0.65880000000000005</v>
      </c>
      <c r="C729" s="9"/>
      <c r="D729" s="9"/>
      <c r="E729" s="9">
        <f t="shared" si="222"/>
        <v>0</v>
      </c>
      <c r="F729" s="9">
        <f t="shared" si="223"/>
        <v>7263.27</v>
      </c>
      <c r="G729" s="9">
        <v>2569</v>
      </c>
      <c r="H729" t="s">
        <v>4124</v>
      </c>
      <c r="I729" s="9">
        <f t="shared" si="224"/>
        <v>7263.27</v>
      </c>
      <c r="J729" t="s">
        <v>4188</v>
      </c>
      <c r="K729" s="9">
        <v>1125</v>
      </c>
      <c r="L729" t="s">
        <v>4124</v>
      </c>
      <c r="M729" s="9">
        <f t="shared" si="225"/>
        <v>0</v>
      </c>
      <c r="N729" t="s">
        <v>4103</v>
      </c>
      <c r="O729" s="9">
        <f t="shared" si="226"/>
        <v>0</v>
      </c>
      <c r="P729" t="s">
        <v>4103</v>
      </c>
      <c r="Q729" s="9">
        <v>2609</v>
      </c>
      <c r="R729" t="s">
        <v>4124</v>
      </c>
      <c r="S729" s="9">
        <v>3218</v>
      </c>
      <c r="T729" t="s">
        <v>4124</v>
      </c>
      <c r="U729" s="9">
        <f t="shared" si="240"/>
        <v>6050.4192000000003</v>
      </c>
      <c r="V729" t="s">
        <v>4188</v>
      </c>
      <c r="W729" s="9">
        <v>1039.0899999999999</v>
      </c>
      <c r="X729" t="s">
        <v>4124</v>
      </c>
      <c r="Y729" s="9">
        <f t="shared" si="227"/>
        <v>1039.0899999999999</v>
      </c>
      <c r="Z729" t="str">
        <f t="shared" si="228"/>
        <v>Per Diem</v>
      </c>
      <c r="AA729" s="9">
        <f t="shared" si="229"/>
        <v>5379.4898880000001</v>
      </c>
      <c r="AB729" t="s">
        <v>4188</v>
      </c>
      <c r="AC729" s="9">
        <f t="shared" si="230"/>
        <v>5379.4898880000001</v>
      </c>
      <c r="AD729" t="str">
        <f t="shared" si="231"/>
        <v>DRG Weight</v>
      </c>
      <c r="AE729" s="9">
        <f t="shared" si="232"/>
        <v>5218.1051913599995</v>
      </c>
      <c r="AF729" t="str">
        <f t="shared" si="233"/>
        <v>DRG Weight</v>
      </c>
      <c r="AG729" s="9">
        <f t="shared" si="234"/>
        <v>5379.4898880000001</v>
      </c>
      <c r="AH729" t="str">
        <f t="shared" si="235"/>
        <v>DRG Weight</v>
      </c>
      <c r="AI729" s="9">
        <f t="shared" si="236"/>
        <v>5379.4898880000001</v>
      </c>
      <c r="AJ729" t="str">
        <f t="shared" si="237"/>
        <v>DRG Weight</v>
      </c>
      <c r="AK729" s="9">
        <f t="shared" si="238"/>
        <v>5379.4898880000001</v>
      </c>
      <c r="AL729" t="str">
        <f t="shared" si="239"/>
        <v>DRG Weight</v>
      </c>
    </row>
    <row r="730" spans="1:38" x14ac:dyDescent="0.25">
      <c r="A730" s="10">
        <v>917</v>
      </c>
      <c r="B730" s="9">
        <v>1.5959000000000001</v>
      </c>
      <c r="C730" s="9">
        <v>60308.01038461538</v>
      </c>
      <c r="D730" s="9">
        <f>C730*60%</f>
        <v>36184.806230769223</v>
      </c>
      <c r="E730" s="9">
        <f t="shared" si="222"/>
        <v>1039.0899999999999</v>
      </c>
      <c r="F730" s="9">
        <f t="shared" si="223"/>
        <v>42215.607269230764</v>
      </c>
      <c r="G730" s="9">
        <v>4292</v>
      </c>
      <c r="H730" t="s">
        <v>4124</v>
      </c>
      <c r="I730" s="9">
        <f t="shared" si="224"/>
        <v>17594.797500000001</v>
      </c>
      <c r="J730" t="s">
        <v>4188</v>
      </c>
      <c r="K730" s="9">
        <v>1125</v>
      </c>
      <c r="L730" t="s">
        <v>4124</v>
      </c>
      <c r="M730" s="9">
        <f t="shared" si="225"/>
        <v>42215.607269230764</v>
      </c>
      <c r="N730" t="s">
        <v>4103</v>
      </c>
      <c r="O730" s="9">
        <f t="shared" si="226"/>
        <v>18092.403115384612</v>
      </c>
      <c r="P730" t="s">
        <v>4103</v>
      </c>
      <c r="Q730" s="9">
        <v>2609</v>
      </c>
      <c r="R730" t="s">
        <v>4124</v>
      </c>
      <c r="S730" s="9">
        <v>3218</v>
      </c>
      <c r="T730" t="s">
        <v>4124</v>
      </c>
      <c r="U730" s="9">
        <f t="shared" si="240"/>
        <v>14656.7456</v>
      </c>
      <c r="V730" t="s">
        <v>4188</v>
      </c>
      <c r="W730" s="9">
        <v>1039.0899999999999</v>
      </c>
      <c r="X730" t="s">
        <v>4124</v>
      </c>
      <c r="Y730" s="9">
        <f t="shared" si="227"/>
        <v>1039.0899999999999</v>
      </c>
      <c r="Z730" t="str">
        <f t="shared" si="228"/>
        <v>Per Diem</v>
      </c>
      <c r="AA730" s="9">
        <f t="shared" si="229"/>
        <v>11878.053484000002</v>
      </c>
      <c r="AB730" t="s">
        <v>4188</v>
      </c>
      <c r="AC730" s="9">
        <f t="shared" si="230"/>
        <v>11878.053484000002</v>
      </c>
      <c r="AD730" t="str">
        <f t="shared" si="231"/>
        <v>DRG Weight</v>
      </c>
      <c r="AE730" s="9">
        <f t="shared" si="232"/>
        <v>11521.711879480001</v>
      </c>
      <c r="AF730" t="str">
        <f t="shared" si="233"/>
        <v>DRG Weight</v>
      </c>
      <c r="AG730" s="9">
        <f t="shared" si="234"/>
        <v>11878.053484000002</v>
      </c>
      <c r="AH730" t="str">
        <f t="shared" si="235"/>
        <v>DRG Weight</v>
      </c>
      <c r="AI730" s="9">
        <f t="shared" si="236"/>
        <v>11878.053484000002</v>
      </c>
      <c r="AJ730" t="str">
        <f t="shared" si="237"/>
        <v>DRG Weight</v>
      </c>
      <c r="AK730" s="9">
        <f t="shared" si="238"/>
        <v>11878.053484000002</v>
      </c>
      <c r="AL730" t="str">
        <f t="shared" si="239"/>
        <v>DRG Weight</v>
      </c>
    </row>
    <row r="731" spans="1:38" x14ac:dyDescent="0.25">
      <c r="A731" s="10">
        <v>918</v>
      </c>
      <c r="B731" s="9">
        <v>0.8609</v>
      </c>
      <c r="C731" s="9">
        <v>33633.651250000003</v>
      </c>
      <c r="D731" s="9">
        <f>C731*60%</f>
        <v>20180.190750000002</v>
      </c>
      <c r="E731" s="9">
        <f t="shared" si="222"/>
        <v>1039.0899999999999</v>
      </c>
      <c r="F731" s="9">
        <f t="shared" si="223"/>
        <v>23543.555875000002</v>
      </c>
      <c r="G731" s="9">
        <v>3451</v>
      </c>
      <c r="H731" t="s">
        <v>4124</v>
      </c>
      <c r="I731" s="9">
        <f t="shared" si="224"/>
        <v>9491.4225000000006</v>
      </c>
      <c r="J731" t="s">
        <v>4188</v>
      </c>
      <c r="K731" s="9">
        <v>1125</v>
      </c>
      <c r="L731" t="s">
        <v>4124</v>
      </c>
      <c r="M731" s="9">
        <f t="shared" si="225"/>
        <v>23543.555875000002</v>
      </c>
      <c r="N731" t="s">
        <v>4103</v>
      </c>
      <c r="O731" s="9">
        <f t="shared" si="226"/>
        <v>10090.095375000001</v>
      </c>
      <c r="P731" t="s">
        <v>4103</v>
      </c>
      <c r="Q731" s="9">
        <v>2609</v>
      </c>
      <c r="R731" t="s">
        <v>4124</v>
      </c>
      <c r="S731" s="9">
        <v>3218</v>
      </c>
      <c r="T731" t="s">
        <v>4124</v>
      </c>
      <c r="U731" s="9">
        <f t="shared" si="240"/>
        <v>7906.5056000000004</v>
      </c>
      <c r="V731" t="s">
        <v>4188</v>
      </c>
      <c r="W731" s="9">
        <v>1039.0899999999999</v>
      </c>
      <c r="X731" t="s">
        <v>4124</v>
      </c>
      <c r="Y731" s="9">
        <f t="shared" si="227"/>
        <v>1039.0899999999999</v>
      </c>
      <c r="Z731" t="str">
        <f t="shared" si="228"/>
        <v>Per Diem</v>
      </c>
      <c r="AA731" s="9">
        <f t="shared" si="229"/>
        <v>6781.0048839999999</v>
      </c>
      <c r="AB731" t="s">
        <v>4188</v>
      </c>
      <c r="AC731" s="9">
        <f t="shared" si="230"/>
        <v>6781.0048839999999</v>
      </c>
      <c r="AD731" t="str">
        <f t="shared" si="231"/>
        <v>DRG Weight</v>
      </c>
      <c r="AE731" s="9">
        <f t="shared" si="232"/>
        <v>6577.5747374799994</v>
      </c>
      <c r="AF731" t="str">
        <f t="shared" si="233"/>
        <v>DRG Weight</v>
      </c>
      <c r="AG731" s="9">
        <f t="shared" si="234"/>
        <v>6781.0048839999999</v>
      </c>
      <c r="AH731" t="str">
        <f t="shared" si="235"/>
        <v>DRG Weight</v>
      </c>
      <c r="AI731" s="9">
        <f t="shared" si="236"/>
        <v>6781.0048839999999</v>
      </c>
      <c r="AJ731" t="str">
        <f t="shared" si="237"/>
        <v>DRG Weight</v>
      </c>
      <c r="AK731" s="9">
        <f t="shared" si="238"/>
        <v>6781.0048839999999</v>
      </c>
      <c r="AL731" t="str">
        <f t="shared" si="239"/>
        <v>DRG Weight</v>
      </c>
    </row>
    <row r="732" spans="1:38" x14ac:dyDescent="0.25">
      <c r="A732" s="10">
        <v>919</v>
      </c>
      <c r="B732" s="9">
        <v>1.8247</v>
      </c>
      <c r="C732" s="9">
        <v>15189.344999999999</v>
      </c>
      <c r="D732" s="9">
        <f>C732*60%</f>
        <v>9113.607</v>
      </c>
      <c r="E732" s="9">
        <f t="shared" si="222"/>
        <v>1039.0899999999999</v>
      </c>
      <c r="F732" s="9">
        <f t="shared" si="223"/>
        <v>20117.317500000001</v>
      </c>
      <c r="G732" s="9">
        <v>4292</v>
      </c>
      <c r="H732" t="s">
        <v>4124</v>
      </c>
      <c r="I732" s="9">
        <f t="shared" si="224"/>
        <v>20117.317500000001</v>
      </c>
      <c r="J732" t="s">
        <v>4188</v>
      </c>
      <c r="K732" s="9">
        <v>1125</v>
      </c>
      <c r="L732" t="s">
        <v>4124</v>
      </c>
      <c r="M732" s="9">
        <f t="shared" si="225"/>
        <v>10632.541499999999</v>
      </c>
      <c r="N732" t="s">
        <v>4103</v>
      </c>
      <c r="O732" s="9">
        <f t="shared" si="226"/>
        <v>4556.8035</v>
      </c>
      <c r="P732" t="s">
        <v>4103</v>
      </c>
      <c r="Q732" s="9">
        <v>2609</v>
      </c>
      <c r="R732" t="s">
        <v>4124</v>
      </c>
      <c r="S732" s="9">
        <v>3218</v>
      </c>
      <c r="T732" t="s">
        <v>4124</v>
      </c>
      <c r="U732" s="9">
        <f t="shared" si="240"/>
        <v>16758.0448</v>
      </c>
      <c r="V732" t="s">
        <v>4188</v>
      </c>
      <c r="W732" s="9">
        <v>1039.0899999999999</v>
      </c>
      <c r="X732" t="s">
        <v>4124</v>
      </c>
      <c r="Y732" s="9">
        <f t="shared" si="227"/>
        <v>1039.0899999999999</v>
      </c>
      <c r="Z732" t="str">
        <f t="shared" si="228"/>
        <v>Per Diem</v>
      </c>
      <c r="AA732" s="9">
        <f t="shared" si="229"/>
        <v>13464.726572000001</v>
      </c>
      <c r="AB732" t="s">
        <v>4188</v>
      </c>
      <c r="AC732" s="9">
        <f t="shared" si="230"/>
        <v>13464.726572000001</v>
      </c>
      <c r="AD732" t="str">
        <f t="shared" si="231"/>
        <v>DRG Weight</v>
      </c>
      <c r="AE732" s="9">
        <f t="shared" si="232"/>
        <v>13060.784774840002</v>
      </c>
      <c r="AF732" t="str">
        <f t="shared" si="233"/>
        <v>DRG Weight</v>
      </c>
      <c r="AG732" s="9">
        <f t="shared" si="234"/>
        <v>13464.726572000001</v>
      </c>
      <c r="AH732" t="str">
        <f t="shared" si="235"/>
        <v>DRG Weight</v>
      </c>
      <c r="AI732" s="9">
        <f t="shared" si="236"/>
        <v>13464.726572000001</v>
      </c>
      <c r="AJ732" t="str">
        <f t="shared" si="237"/>
        <v>DRG Weight</v>
      </c>
      <c r="AK732" s="9">
        <f t="shared" si="238"/>
        <v>13464.726572000001</v>
      </c>
      <c r="AL732" t="str">
        <f t="shared" si="239"/>
        <v>DRG Weight</v>
      </c>
    </row>
    <row r="733" spans="1:38" x14ac:dyDescent="0.25">
      <c r="A733" s="10">
        <v>920</v>
      </c>
      <c r="B733" s="9">
        <v>1.0338000000000001</v>
      </c>
      <c r="C733" s="9"/>
      <c r="D733" s="9"/>
      <c r="E733" s="9">
        <f t="shared" si="222"/>
        <v>0</v>
      </c>
      <c r="F733" s="9">
        <f t="shared" si="223"/>
        <v>11397.645</v>
      </c>
      <c r="G733" s="9">
        <v>2569</v>
      </c>
      <c r="H733" t="s">
        <v>4124</v>
      </c>
      <c r="I733" s="9">
        <f t="shared" si="224"/>
        <v>11397.645</v>
      </c>
      <c r="J733" t="s">
        <v>4188</v>
      </c>
      <c r="K733" s="9">
        <v>1125</v>
      </c>
      <c r="L733" t="s">
        <v>4124</v>
      </c>
      <c r="M733" s="9">
        <f t="shared" si="225"/>
        <v>0</v>
      </c>
      <c r="N733" t="s">
        <v>4103</v>
      </c>
      <c r="O733" s="9">
        <f t="shared" si="226"/>
        <v>0</v>
      </c>
      <c r="P733" t="s">
        <v>4103</v>
      </c>
      <c r="Q733" s="9">
        <v>2609</v>
      </c>
      <c r="R733" t="s">
        <v>4124</v>
      </c>
      <c r="S733" s="9">
        <v>3218</v>
      </c>
      <c r="T733" t="s">
        <v>4124</v>
      </c>
      <c r="U733" s="9">
        <f t="shared" si="240"/>
        <v>9494.4192000000003</v>
      </c>
      <c r="V733" t="s">
        <v>4188</v>
      </c>
      <c r="W733" s="9">
        <v>1039.0899999999999</v>
      </c>
      <c r="X733" t="s">
        <v>4124</v>
      </c>
      <c r="Y733" s="9">
        <f t="shared" si="227"/>
        <v>1039.0899999999999</v>
      </c>
      <c r="Z733" t="str">
        <f t="shared" si="228"/>
        <v>Per Diem</v>
      </c>
      <c r="AA733" s="9">
        <f t="shared" si="229"/>
        <v>7980.0248880000008</v>
      </c>
      <c r="AB733" t="s">
        <v>4188</v>
      </c>
      <c r="AC733" s="9">
        <f t="shared" si="230"/>
        <v>7980.0248880000008</v>
      </c>
      <c r="AD733" t="str">
        <f t="shared" si="231"/>
        <v>DRG Weight</v>
      </c>
      <c r="AE733" s="9">
        <f t="shared" si="232"/>
        <v>7740.624141360001</v>
      </c>
      <c r="AF733" t="str">
        <f t="shared" si="233"/>
        <v>DRG Weight</v>
      </c>
      <c r="AG733" s="9">
        <f t="shared" si="234"/>
        <v>7980.0248880000008</v>
      </c>
      <c r="AH733" t="str">
        <f t="shared" si="235"/>
        <v>DRG Weight</v>
      </c>
      <c r="AI733" s="9">
        <f t="shared" si="236"/>
        <v>7980.0248880000008</v>
      </c>
      <c r="AJ733" t="str">
        <f t="shared" si="237"/>
        <v>DRG Weight</v>
      </c>
      <c r="AK733" s="9">
        <f t="shared" si="238"/>
        <v>7980.0248880000008</v>
      </c>
      <c r="AL733" t="str">
        <f t="shared" si="239"/>
        <v>DRG Weight</v>
      </c>
    </row>
    <row r="734" spans="1:38" x14ac:dyDescent="0.25">
      <c r="A734" s="10">
        <v>921</v>
      </c>
      <c r="B734" s="9">
        <v>0.69779999999999998</v>
      </c>
      <c r="C734" s="9">
        <v>19592.13</v>
      </c>
      <c r="D734" s="9">
        <f>C734*60%</f>
        <v>11755.278</v>
      </c>
      <c r="E734" s="9">
        <f t="shared" si="222"/>
        <v>1039.0899999999999</v>
      </c>
      <c r="F734" s="9">
        <f t="shared" si="223"/>
        <v>13714.491</v>
      </c>
      <c r="G734" s="9">
        <v>2569</v>
      </c>
      <c r="H734" t="s">
        <v>4124</v>
      </c>
      <c r="I734" s="9">
        <f t="shared" si="224"/>
        <v>7693.2449999999999</v>
      </c>
      <c r="J734" t="s">
        <v>4188</v>
      </c>
      <c r="K734" s="9">
        <v>1125</v>
      </c>
      <c r="L734" t="s">
        <v>4124</v>
      </c>
      <c r="M734" s="9">
        <f t="shared" si="225"/>
        <v>13714.491</v>
      </c>
      <c r="N734" t="s">
        <v>4103</v>
      </c>
      <c r="O734" s="9">
        <f t="shared" si="226"/>
        <v>5877.6390000000001</v>
      </c>
      <c r="P734" t="s">
        <v>4103</v>
      </c>
      <c r="Q734" s="9">
        <v>2609</v>
      </c>
      <c r="R734" t="s">
        <v>4124</v>
      </c>
      <c r="S734" s="9">
        <v>3218</v>
      </c>
      <c r="T734" t="s">
        <v>4124</v>
      </c>
      <c r="U734" s="9">
        <f t="shared" si="240"/>
        <v>6408.5951999999997</v>
      </c>
      <c r="V734" t="s">
        <v>4188</v>
      </c>
      <c r="W734" s="9">
        <v>1039.0899999999999</v>
      </c>
      <c r="X734" t="s">
        <v>4124</v>
      </c>
      <c r="Y734" s="9">
        <f t="shared" si="227"/>
        <v>1039.0899999999999</v>
      </c>
      <c r="Z734" t="str">
        <f t="shared" si="228"/>
        <v>Per Diem</v>
      </c>
      <c r="AA734" s="9">
        <f t="shared" si="229"/>
        <v>5649.9455280000002</v>
      </c>
      <c r="AB734" t="s">
        <v>4188</v>
      </c>
      <c r="AC734" s="9">
        <f t="shared" si="230"/>
        <v>5649.9455280000002</v>
      </c>
      <c r="AD734" t="str">
        <f t="shared" si="231"/>
        <v>DRG Weight</v>
      </c>
      <c r="AE734" s="9">
        <f t="shared" si="232"/>
        <v>5480.4471621599996</v>
      </c>
      <c r="AF734" t="str">
        <f t="shared" si="233"/>
        <v>DRG Weight</v>
      </c>
      <c r="AG734" s="9">
        <f t="shared" si="234"/>
        <v>5649.9455280000002</v>
      </c>
      <c r="AH734" t="str">
        <f t="shared" si="235"/>
        <v>DRG Weight</v>
      </c>
      <c r="AI734" s="9">
        <f t="shared" si="236"/>
        <v>5649.9455280000002</v>
      </c>
      <c r="AJ734" t="str">
        <f t="shared" si="237"/>
        <v>DRG Weight</v>
      </c>
      <c r="AK734" s="9">
        <f t="shared" si="238"/>
        <v>5649.9455280000002</v>
      </c>
      <c r="AL734" t="str">
        <f t="shared" si="239"/>
        <v>DRG Weight</v>
      </c>
    </row>
    <row r="735" spans="1:38" x14ac:dyDescent="0.25">
      <c r="A735" s="10">
        <v>922</v>
      </c>
      <c r="B735" s="9">
        <v>1.7448999999999999</v>
      </c>
      <c r="C735" s="9"/>
      <c r="D735" s="9"/>
      <c r="E735" s="9">
        <f t="shared" si="222"/>
        <v>0</v>
      </c>
      <c r="F735" s="9">
        <f t="shared" si="223"/>
        <v>19237.522499999999</v>
      </c>
      <c r="G735" s="9">
        <v>2569</v>
      </c>
      <c r="H735" t="s">
        <v>4124</v>
      </c>
      <c r="I735" s="9">
        <f t="shared" si="224"/>
        <v>19237.522499999999</v>
      </c>
      <c r="J735" t="s">
        <v>4188</v>
      </c>
      <c r="K735" s="9">
        <v>1125</v>
      </c>
      <c r="L735" t="s">
        <v>4124</v>
      </c>
      <c r="M735" s="9">
        <f t="shared" si="225"/>
        <v>0</v>
      </c>
      <c r="N735" t="s">
        <v>4103</v>
      </c>
      <c r="O735" s="9">
        <f t="shared" si="226"/>
        <v>0</v>
      </c>
      <c r="P735" t="s">
        <v>4103</v>
      </c>
      <c r="Q735" s="9">
        <v>2609</v>
      </c>
      <c r="R735" t="s">
        <v>4124</v>
      </c>
      <c r="S735" s="9">
        <v>3218</v>
      </c>
      <c r="T735" t="s">
        <v>4124</v>
      </c>
      <c r="U735" s="9">
        <f t="shared" si="240"/>
        <v>16025.161599999999</v>
      </c>
      <c r="V735" t="s">
        <v>4188</v>
      </c>
      <c r="W735" s="9">
        <v>1039.0899999999999</v>
      </c>
      <c r="X735" t="s">
        <v>4124</v>
      </c>
      <c r="Y735" s="9">
        <f t="shared" si="227"/>
        <v>1039.0899999999999</v>
      </c>
      <c r="Z735" t="str">
        <f t="shared" si="228"/>
        <v>Per Diem</v>
      </c>
      <c r="AA735" s="9">
        <f t="shared" si="229"/>
        <v>12911.332724</v>
      </c>
      <c r="AB735" t="s">
        <v>4188</v>
      </c>
      <c r="AC735" s="9">
        <f t="shared" si="230"/>
        <v>12911.332724</v>
      </c>
      <c r="AD735" t="str">
        <f t="shared" si="231"/>
        <v>DRG Weight</v>
      </c>
      <c r="AE735" s="9">
        <f t="shared" si="232"/>
        <v>12523.992742279999</v>
      </c>
      <c r="AF735" t="str">
        <f t="shared" si="233"/>
        <v>DRG Weight</v>
      </c>
      <c r="AG735" s="9">
        <f t="shared" si="234"/>
        <v>12911.332724</v>
      </c>
      <c r="AH735" t="str">
        <f t="shared" si="235"/>
        <v>DRG Weight</v>
      </c>
      <c r="AI735" s="9">
        <f t="shared" si="236"/>
        <v>12911.332724</v>
      </c>
      <c r="AJ735" t="str">
        <f t="shared" si="237"/>
        <v>DRG Weight</v>
      </c>
      <c r="AK735" s="9">
        <f t="shared" si="238"/>
        <v>12911.332724</v>
      </c>
      <c r="AL735" t="str">
        <f t="shared" si="239"/>
        <v>DRG Weight</v>
      </c>
    </row>
    <row r="736" spans="1:38" x14ac:dyDescent="0.25">
      <c r="A736" s="10">
        <v>923</v>
      </c>
      <c r="B736" s="9">
        <v>1.0114000000000001</v>
      </c>
      <c r="C736" s="9">
        <v>19335.129999999997</v>
      </c>
      <c r="D736" s="9">
        <f>C736*60%</f>
        <v>11601.077999999998</v>
      </c>
      <c r="E736" s="9">
        <f t="shared" si="222"/>
        <v>1039.0899999999999</v>
      </c>
      <c r="F736" s="9">
        <f t="shared" si="223"/>
        <v>13534.590999999997</v>
      </c>
      <c r="G736" s="9">
        <v>2569</v>
      </c>
      <c r="H736" t="s">
        <v>4124</v>
      </c>
      <c r="I736" s="9">
        <f t="shared" si="224"/>
        <v>11150.685000000001</v>
      </c>
      <c r="J736" t="s">
        <v>4188</v>
      </c>
      <c r="K736" s="9">
        <v>1125</v>
      </c>
      <c r="L736" t="s">
        <v>4124</v>
      </c>
      <c r="M736" s="9">
        <f t="shared" si="225"/>
        <v>13534.590999999997</v>
      </c>
      <c r="N736" t="s">
        <v>4103</v>
      </c>
      <c r="O736" s="9">
        <f t="shared" si="226"/>
        <v>5800.5389999999989</v>
      </c>
      <c r="P736" t="s">
        <v>4103</v>
      </c>
      <c r="Q736" s="9">
        <v>2609</v>
      </c>
      <c r="R736" t="s">
        <v>4124</v>
      </c>
      <c r="S736" s="9">
        <v>3218</v>
      </c>
      <c r="T736" t="s">
        <v>4124</v>
      </c>
      <c r="U736" s="9">
        <f t="shared" si="240"/>
        <v>9288.6976000000013</v>
      </c>
      <c r="V736" t="s">
        <v>4188</v>
      </c>
      <c r="W736" s="9">
        <v>1039.0899999999999</v>
      </c>
      <c r="X736" t="s">
        <v>4124</v>
      </c>
      <c r="Y736" s="9">
        <f t="shared" si="227"/>
        <v>1039.0899999999999</v>
      </c>
      <c r="Z736" t="str">
        <f t="shared" si="228"/>
        <v>Per Diem</v>
      </c>
      <c r="AA736" s="9">
        <f t="shared" si="229"/>
        <v>7824.6862640000008</v>
      </c>
      <c r="AB736" t="s">
        <v>4188</v>
      </c>
      <c r="AC736" s="9">
        <f t="shared" si="230"/>
        <v>7824.6862640000008</v>
      </c>
      <c r="AD736" t="str">
        <f t="shared" si="231"/>
        <v>DRG Weight</v>
      </c>
      <c r="AE736" s="9">
        <f t="shared" si="232"/>
        <v>7589.9456760800003</v>
      </c>
      <c r="AF736" t="str">
        <f t="shared" si="233"/>
        <v>DRG Weight</v>
      </c>
      <c r="AG736" s="9">
        <f t="shared" si="234"/>
        <v>7824.6862640000008</v>
      </c>
      <c r="AH736" t="str">
        <f t="shared" si="235"/>
        <v>DRG Weight</v>
      </c>
      <c r="AI736" s="9">
        <f t="shared" si="236"/>
        <v>7824.6862640000008</v>
      </c>
      <c r="AJ736" t="str">
        <f t="shared" si="237"/>
        <v>DRG Weight</v>
      </c>
      <c r="AK736" s="9">
        <f t="shared" si="238"/>
        <v>7824.6862640000008</v>
      </c>
      <c r="AL736" t="str">
        <f t="shared" si="239"/>
        <v>DRG Weight</v>
      </c>
    </row>
    <row r="737" spans="1:38" x14ac:dyDescent="0.25">
      <c r="A737" s="10">
        <v>927</v>
      </c>
      <c r="B737" s="9">
        <v>26.358699999999999</v>
      </c>
      <c r="C737" s="9"/>
      <c r="D737" s="9"/>
      <c r="E737" s="9">
        <f t="shared" si="222"/>
        <v>0</v>
      </c>
      <c r="F737" s="9">
        <f t="shared" si="223"/>
        <v>290604.66749999998</v>
      </c>
      <c r="G737" s="9">
        <v>5779</v>
      </c>
      <c r="H737" t="s">
        <v>4124</v>
      </c>
      <c r="I737" s="9">
        <f t="shared" si="224"/>
        <v>290604.66749999998</v>
      </c>
      <c r="J737" t="s">
        <v>4188</v>
      </c>
      <c r="K737" s="9">
        <v>1125</v>
      </c>
      <c r="L737" t="s">
        <v>4124</v>
      </c>
      <c r="M737" s="9">
        <f t="shared" si="225"/>
        <v>0</v>
      </c>
      <c r="N737" t="s">
        <v>4103</v>
      </c>
      <c r="O737" s="9">
        <f t="shared" si="226"/>
        <v>0</v>
      </c>
      <c r="P737" t="s">
        <v>4103</v>
      </c>
      <c r="Q737" s="9">
        <v>2609</v>
      </c>
      <c r="R737" t="s">
        <v>4124</v>
      </c>
      <c r="S737" s="9">
        <v>3218</v>
      </c>
      <c r="T737" t="s">
        <v>4124</v>
      </c>
      <c r="U737" s="9">
        <f t="shared" si="240"/>
        <v>242078.3008</v>
      </c>
      <c r="V737" t="s">
        <v>4188</v>
      </c>
      <c r="W737" s="9">
        <v>1039.0899999999999</v>
      </c>
      <c r="X737" t="s">
        <v>4124</v>
      </c>
      <c r="Y737" s="9">
        <f t="shared" si="227"/>
        <v>1039.0899999999999</v>
      </c>
      <c r="Z737" t="str">
        <f t="shared" si="228"/>
        <v>Per Diem</v>
      </c>
      <c r="AA737" s="9">
        <f t="shared" si="229"/>
        <v>183602.12841199999</v>
      </c>
      <c r="AB737" t="s">
        <v>4188</v>
      </c>
      <c r="AC737" s="9">
        <f t="shared" si="230"/>
        <v>183602.12841199999</v>
      </c>
      <c r="AD737" t="str">
        <f t="shared" si="231"/>
        <v>DRG Weight</v>
      </c>
      <c r="AE737" s="9">
        <f t="shared" si="232"/>
        <v>178094.06455963998</v>
      </c>
      <c r="AF737" t="str">
        <f t="shared" si="233"/>
        <v>DRG Weight</v>
      </c>
      <c r="AG737" s="9">
        <f t="shared" si="234"/>
        <v>183602.12841199999</v>
      </c>
      <c r="AH737" t="str">
        <f t="shared" si="235"/>
        <v>DRG Weight</v>
      </c>
      <c r="AI737" s="9">
        <f t="shared" si="236"/>
        <v>183602.12841199999</v>
      </c>
      <c r="AJ737" t="str">
        <f t="shared" si="237"/>
        <v>DRG Weight</v>
      </c>
      <c r="AK737" s="9">
        <f t="shared" si="238"/>
        <v>183602.12841199999</v>
      </c>
      <c r="AL737" t="str">
        <f t="shared" si="239"/>
        <v>DRG Weight</v>
      </c>
    </row>
    <row r="738" spans="1:38" x14ac:dyDescent="0.25">
      <c r="A738" s="10">
        <v>928</v>
      </c>
      <c r="B738" s="9">
        <v>6.9196999999999997</v>
      </c>
      <c r="C738" s="9"/>
      <c r="D738" s="9"/>
      <c r="E738" s="9">
        <f t="shared" si="222"/>
        <v>0</v>
      </c>
      <c r="F738" s="9">
        <f t="shared" si="223"/>
        <v>76289.69249999999</v>
      </c>
      <c r="G738" s="9">
        <v>4292</v>
      </c>
      <c r="H738" t="s">
        <v>4124</v>
      </c>
      <c r="I738" s="9">
        <f t="shared" si="224"/>
        <v>76289.69249999999</v>
      </c>
      <c r="J738" t="s">
        <v>4188</v>
      </c>
      <c r="K738" s="9">
        <v>1125</v>
      </c>
      <c r="L738" t="s">
        <v>4124</v>
      </c>
      <c r="M738" s="9">
        <f t="shared" si="225"/>
        <v>0</v>
      </c>
      <c r="N738" t="s">
        <v>4103</v>
      </c>
      <c r="O738" s="9">
        <f t="shared" si="226"/>
        <v>0</v>
      </c>
      <c r="P738" t="s">
        <v>4103</v>
      </c>
      <c r="Q738" s="9">
        <v>2609</v>
      </c>
      <c r="R738" t="s">
        <v>4124</v>
      </c>
      <c r="S738" s="9">
        <v>3218</v>
      </c>
      <c r="T738" t="s">
        <v>4124</v>
      </c>
      <c r="U738" s="9">
        <f t="shared" si="240"/>
        <v>63550.524799999999</v>
      </c>
      <c r="V738" t="s">
        <v>4188</v>
      </c>
      <c r="W738" s="9">
        <v>1039.0899999999999</v>
      </c>
      <c r="X738" t="s">
        <v>4124</v>
      </c>
      <c r="Y738" s="9">
        <f t="shared" si="227"/>
        <v>1039.0899999999999</v>
      </c>
      <c r="Z738" t="str">
        <f t="shared" si="228"/>
        <v>Per Diem</v>
      </c>
      <c r="AA738" s="9">
        <f t="shared" si="229"/>
        <v>48797.328772000001</v>
      </c>
      <c r="AB738" t="s">
        <v>4188</v>
      </c>
      <c r="AC738" s="9">
        <f t="shared" si="230"/>
        <v>48797.328772000001</v>
      </c>
      <c r="AD738" t="str">
        <f t="shared" si="231"/>
        <v>DRG Weight</v>
      </c>
      <c r="AE738" s="9">
        <f t="shared" si="232"/>
        <v>47333.40890884</v>
      </c>
      <c r="AF738" t="str">
        <f t="shared" si="233"/>
        <v>DRG Weight</v>
      </c>
      <c r="AG738" s="9">
        <f t="shared" si="234"/>
        <v>48797.328772000001</v>
      </c>
      <c r="AH738" t="str">
        <f t="shared" si="235"/>
        <v>DRG Weight</v>
      </c>
      <c r="AI738" s="9">
        <f t="shared" si="236"/>
        <v>48797.328772000001</v>
      </c>
      <c r="AJ738" t="str">
        <f t="shared" si="237"/>
        <v>DRG Weight</v>
      </c>
      <c r="AK738" s="9">
        <f t="shared" si="238"/>
        <v>48797.328772000001</v>
      </c>
      <c r="AL738" t="str">
        <f t="shared" si="239"/>
        <v>DRG Weight</v>
      </c>
    </row>
    <row r="739" spans="1:38" x14ac:dyDescent="0.25">
      <c r="A739" s="10">
        <v>929</v>
      </c>
      <c r="B739" s="9">
        <v>3.2155</v>
      </c>
      <c r="C739" s="9"/>
      <c r="D739" s="9"/>
      <c r="E739" s="9">
        <f t="shared" si="222"/>
        <v>0</v>
      </c>
      <c r="F739" s="9">
        <f t="shared" si="223"/>
        <v>35450.887499999997</v>
      </c>
      <c r="G739" s="9">
        <v>3451</v>
      </c>
      <c r="H739" t="s">
        <v>4124</v>
      </c>
      <c r="I739" s="9">
        <f t="shared" si="224"/>
        <v>35450.887499999997</v>
      </c>
      <c r="J739" t="s">
        <v>4188</v>
      </c>
      <c r="K739" s="9">
        <v>1125</v>
      </c>
      <c r="L739" t="s">
        <v>4124</v>
      </c>
      <c r="M739" s="9">
        <f t="shared" si="225"/>
        <v>0</v>
      </c>
      <c r="N739" t="s">
        <v>4103</v>
      </c>
      <c r="O739" s="9">
        <f t="shared" si="226"/>
        <v>0</v>
      </c>
      <c r="P739" t="s">
        <v>4103</v>
      </c>
      <c r="Q739" s="9">
        <v>2609</v>
      </c>
      <c r="R739" t="s">
        <v>4124</v>
      </c>
      <c r="S739" s="9">
        <v>3218</v>
      </c>
      <c r="T739" t="s">
        <v>4124</v>
      </c>
      <c r="U739" s="9">
        <f t="shared" si="240"/>
        <v>29531.152000000002</v>
      </c>
      <c r="V739" t="s">
        <v>4188</v>
      </c>
      <c r="W739" s="9">
        <v>1039.0899999999999</v>
      </c>
      <c r="X739" t="s">
        <v>4124</v>
      </c>
      <c r="Y739" s="9">
        <f t="shared" si="227"/>
        <v>1039.0899999999999</v>
      </c>
      <c r="Z739" t="str">
        <f t="shared" si="228"/>
        <v>Per Diem</v>
      </c>
      <c r="AA739" s="9">
        <f t="shared" si="229"/>
        <v>23109.590779999999</v>
      </c>
      <c r="AB739" t="s">
        <v>4188</v>
      </c>
      <c r="AC739" s="9">
        <f t="shared" si="230"/>
        <v>23109.590779999999</v>
      </c>
      <c r="AD739" t="str">
        <f t="shared" si="231"/>
        <v>DRG Weight</v>
      </c>
      <c r="AE739" s="9">
        <f t="shared" si="232"/>
        <v>22416.303056599998</v>
      </c>
      <c r="AF739" t="str">
        <f t="shared" si="233"/>
        <v>DRG Weight</v>
      </c>
      <c r="AG739" s="9">
        <f t="shared" si="234"/>
        <v>23109.590779999999</v>
      </c>
      <c r="AH739" t="str">
        <f t="shared" si="235"/>
        <v>DRG Weight</v>
      </c>
      <c r="AI739" s="9">
        <f t="shared" si="236"/>
        <v>23109.590779999999</v>
      </c>
      <c r="AJ739" t="str">
        <f t="shared" si="237"/>
        <v>DRG Weight</v>
      </c>
      <c r="AK739" s="9">
        <f t="shared" si="238"/>
        <v>23109.590779999999</v>
      </c>
      <c r="AL739" t="str">
        <f t="shared" si="239"/>
        <v>DRG Weight</v>
      </c>
    </row>
    <row r="740" spans="1:38" x14ac:dyDescent="0.25">
      <c r="A740" s="10">
        <v>933</v>
      </c>
      <c r="B740" s="9">
        <v>3.032</v>
      </c>
      <c r="C740" s="9"/>
      <c r="D740" s="9"/>
      <c r="E740" s="9">
        <f t="shared" si="222"/>
        <v>0</v>
      </c>
      <c r="F740" s="9">
        <f t="shared" si="223"/>
        <v>33427.800000000003</v>
      </c>
      <c r="G740" s="9">
        <v>9632</v>
      </c>
      <c r="H740" t="s">
        <v>4124</v>
      </c>
      <c r="I740" s="9">
        <f t="shared" si="224"/>
        <v>33427.800000000003</v>
      </c>
      <c r="J740" t="s">
        <v>4188</v>
      </c>
      <c r="K740" s="9">
        <v>1125</v>
      </c>
      <c r="L740" t="s">
        <v>4124</v>
      </c>
      <c r="M740" s="9">
        <f t="shared" si="225"/>
        <v>0</v>
      </c>
      <c r="N740" t="s">
        <v>4103</v>
      </c>
      <c r="O740" s="9">
        <f t="shared" si="226"/>
        <v>0</v>
      </c>
      <c r="P740" t="s">
        <v>4103</v>
      </c>
      <c r="Q740" s="9">
        <v>2609</v>
      </c>
      <c r="R740" t="s">
        <v>4124</v>
      </c>
      <c r="S740" s="9">
        <v>3218</v>
      </c>
      <c r="T740" t="s">
        <v>4124</v>
      </c>
      <c r="U740" s="9">
        <f t="shared" si="240"/>
        <v>27845.887999999999</v>
      </c>
      <c r="V740" t="s">
        <v>4188</v>
      </c>
      <c r="W740" s="9">
        <v>1039.0899999999999</v>
      </c>
      <c r="X740" t="s">
        <v>4124</v>
      </c>
      <c r="Y740" s="9">
        <f t="shared" si="227"/>
        <v>1039.0899999999999</v>
      </c>
      <c r="Z740" t="str">
        <f t="shared" si="228"/>
        <v>Per Diem</v>
      </c>
      <c r="AA740" s="9">
        <f t="shared" si="229"/>
        <v>21837.062320000001</v>
      </c>
      <c r="AB740" t="s">
        <v>4188</v>
      </c>
      <c r="AC740" s="9">
        <f t="shared" si="230"/>
        <v>21837.062320000001</v>
      </c>
      <c r="AD740" t="str">
        <f t="shared" si="231"/>
        <v>DRG Weight</v>
      </c>
      <c r="AE740" s="9">
        <f t="shared" si="232"/>
        <v>21181.9504504</v>
      </c>
      <c r="AF740" t="str">
        <f t="shared" si="233"/>
        <v>DRG Weight</v>
      </c>
      <c r="AG740" s="9">
        <f t="shared" si="234"/>
        <v>21837.062320000001</v>
      </c>
      <c r="AH740" t="str">
        <f t="shared" si="235"/>
        <v>DRG Weight</v>
      </c>
      <c r="AI740" s="9">
        <f t="shared" si="236"/>
        <v>21837.062320000001</v>
      </c>
      <c r="AJ740" t="str">
        <f t="shared" si="237"/>
        <v>DRG Weight</v>
      </c>
      <c r="AK740" s="9">
        <f t="shared" si="238"/>
        <v>21837.062320000001</v>
      </c>
      <c r="AL740" t="str">
        <f t="shared" si="239"/>
        <v>DRG Weight</v>
      </c>
    </row>
    <row r="741" spans="1:38" x14ac:dyDescent="0.25">
      <c r="A741" s="10">
        <v>934</v>
      </c>
      <c r="B741" s="9">
        <v>2.0924999999999998</v>
      </c>
      <c r="C741" s="9"/>
      <c r="D741" s="9"/>
      <c r="E741" s="9">
        <f t="shared" si="222"/>
        <v>0</v>
      </c>
      <c r="F741" s="9">
        <f t="shared" si="223"/>
        <v>23069.812499999996</v>
      </c>
      <c r="G741" s="9">
        <v>3451</v>
      </c>
      <c r="H741" t="s">
        <v>4124</v>
      </c>
      <c r="I741" s="9">
        <f t="shared" si="224"/>
        <v>23069.812499999996</v>
      </c>
      <c r="J741" t="s">
        <v>4188</v>
      </c>
      <c r="K741" s="9">
        <v>1125</v>
      </c>
      <c r="L741" t="s">
        <v>4124</v>
      </c>
      <c r="M741" s="9">
        <f t="shared" si="225"/>
        <v>0</v>
      </c>
      <c r="N741" t="s">
        <v>4103</v>
      </c>
      <c r="O741" s="9">
        <f t="shared" si="226"/>
        <v>0</v>
      </c>
      <c r="P741" t="s">
        <v>4103</v>
      </c>
      <c r="Q741" s="9">
        <v>2609</v>
      </c>
      <c r="R741" t="s">
        <v>4124</v>
      </c>
      <c r="S741" s="9">
        <v>3218</v>
      </c>
      <c r="T741" t="s">
        <v>4124</v>
      </c>
      <c r="U741" s="9">
        <f t="shared" si="240"/>
        <v>19217.519999999997</v>
      </c>
      <c r="V741" t="s">
        <v>4188</v>
      </c>
      <c r="W741" s="9">
        <v>1039.0899999999999</v>
      </c>
      <c r="X741" t="s">
        <v>4124</v>
      </c>
      <c r="Y741" s="9">
        <f t="shared" si="227"/>
        <v>1039.0899999999999</v>
      </c>
      <c r="Z741" t="str">
        <f t="shared" si="228"/>
        <v>Per Diem</v>
      </c>
      <c r="AA741" s="9">
        <f t="shared" si="229"/>
        <v>15321.855299999999</v>
      </c>
      <c r="AB741" t="s">
        <v>4188</v>
      </c>
      <c r="AC741" s="9">
        <f t="shared" si="230"/>
        <v>15321.855299999999</v>
      </c>
      <c r="AD741" t="str">
        <f t="shared" si="231"/>
        <v>DRG Weight</v>
      </c>
      <c r="AE741" s="9">
        <f t="shared" si="232"/>
        <v>14862.199640999999</v>
      </c>
      <c r="AF741" t="str">
        <f t="shared" si="233"/>
        <v>DRG Weight</v>
      </c>
      <c r="AG741" s="9">
        <f t="shared" si="234"/>
        <v>15321.855299999999</v>
      </c>
      <c r="AH741" t="str">
        <f t="shared" si="235"/>
        <v>DRG Weight</v>
      </c>
      <c r="AI741" s="9">
        <f t="shared" si="236"/>
        <v>15321.855299999999</v>
      </c>
      <c r="AJ741" t="str">
        <f t="shared" si="237"/>
        <v>DRG Weight</v>
      </c>
      <c r="AK741" s="9">
        <f t="shared" si="238"/>
        <v>15321.855299999999</v>
      </c>
      <c r="AL741" t="str">
        <f t="shared" si="239"/>
        <v>DRG Weight</v>
      </c>
    </row>
    <row r="742" spans="1:38" x14ac:dyDescent="0.25">
      <c r="A742" s="10">
        <v>935</v>
      </c>
      <c r="B742" s="9">
        <v>2.0411000000000001</v>
      </c>
      <c r="C742" s="9"/>
      <c r="D742" s="9"/>
      <c r="E742" s="9">
        <f t="shared" si="222"/>
        <v>0</v>
      </c>
      <c r="F742" s="9">
        <f t="shared" si="223"/>
        <v>22503.127500000002</v>
      </c>
      <c r="G742" s="9">
        <v>3451</v>
      </c>
      <c r="H742" t="s">
        <v>4124</v>
      </c>
      <c r="I742" s="9">
        <f t="shared" si="224"/>
        <v>22503.127500000002</v>
      </c>
      <c r="J742" t="s">
        <v>4188</v>
      </c>
      <c r="K742" s="9">
        <v>1125</v>
      </c>
      <c r="L742" t="s">
        <v>4124</v>
      </c>
      <c r="M742" s="9">
        <f t="shared" si="225"/>
        <v>0</v>
      </c>
      <c r="N742" t="s">
        <v>4103</v>
      </c>
      <c r="O742" s="9">
        <f t="shared" si="226"/>
        <v>0</v>
      </c>
      <c r="P742" t="s">
        <v>4103</v>
      </c>
      <c r="Q742" s="9">
        <v>2609</v>
      </c>
      <c r="R742" t="s">
        <v>4124</v>
      </c>
      <c r="S742" s="9">
        <v>3218</v>
      </c>
      <c r="T742" t="s">
        <v>4124</v>
      </c>
      <c r="U742" s="9">
        <f t="shared" si="240"/>
        <v>18745.4624</v>
      </c>
      <c r="V742" t="s">
        <v>4188</v>
      </c>
      <c r="W742" s="9">
        <v>1039.0899999999999</v>
      </c>
      <c r="X742" t="s">
        <v>4124</v>
      </c>
      <c r="Y742" s="9">
        <f t="shared" si="227"/>
        <v>1039.0899999999999</v>
      </c>
      <c r="Z742" t="str">
        <f t="shared" si="228"/>
        <v>Per Diem</v>
      </c>
      <c r="AA742" s="9">
        <f t="shared" si="229"/>
        <v>14965.408636000002</v>
      </c>
      <c r="AB742" t="s">
        <v>4188</v>
      </c>
      <c r="AC742" s="9">
        <f t="shared" si="230"/>
        <v>14965.408636000002</v>
      </c>
      <c r="AD742" t="str">
        <f t="shared" si="231"/>
        <v>DRG Weight</v>
      </c>
      <c r="AE742" s="9">
        <f t="shared" si="232"/>
        <v>14516.446376920001</v>
      </c>
      <c r="AF742" t="str">
        <f t="shared" si="233"/>
        <v>DRG Weight</v>
      </c>
      <c r="AG742" s="9">
        <f t="shared" si="234"/>
        <v>14965.408636000002</v>
      </c>
      <c r="AH742" t="str">
        <f t="shared" si="235"/>
        <v>DRG Weight</v>
      </c>
      <c r="AI742" s="9">
        <f t="shared" si="236"/>
        <v>14965.408636000002</v>
      </c>
      <c r="AJ742" t="str">
        <f t="shared" si="237"/>
        <v>DRG Weight</v>
      </c>
      <c r="AK742" s="9">
        <f t="shared" si="238"/>
        <v>14965.408636000002</v>
      </c>
      <c r="AL742" t="str">
        <f t="shared" si="239"/>
        <v>DRG Weight</v>
      </c>
    </row>
    <row r="743" spans="1:38" x14ac:dyDescent="0.25">
      <c r="A743" s="10">
        <v>939</v>
      </c>
      <c r="B743" s="9">
        <v>3.2153</v>
      </c>
      <c r="C743" s="9"/>
      <c r="D743" s="9"/>
      <c r="E743" s="9">
        <f t="shared" si="222"/>
        <v>0</v>
      </c>
      <c r="F743" s="9">
        <f t="shared" si="223"/>
        <v>35448.682500000003</v>
      </c>
      <c r="G743" s="9">
        <v>3451</v>
      </c>
      <c r="H743" t="s">
        <v>4124</v>
      </c>
      <c r="I743" s="9">
        <f t="shared" si="224"/>
        <v>35448.682500000003</v>
      </c>
      <c r="J743" t="s">
        <v>4188</v>
      </c>
      <c r="K743" s="9">
        <v>1125</v>
      </c>
      <c r="L743" t="s">
        <v>4124</v>
      </c>
      <c r="M743" s="9">
        <f t="shared" si="225"/>
        <v>0</v>
      </c>
      <c r="N743" t="s">
        <v>4103</v>
      </c>
      <c r="O743" s="9">
        <f t="shared" si="226"/>
        <v>0</v>
      </c>
      <c r="P743" t="s">
        <v>4103</v>
      </c>
      <c r="Q743" s="9">
        <v>2609</v>
      </c>
      <c r="R743" t="s">
        <v>4124</v>
      </c>
      <c r="S743" s="9">
        <v>3218</v>
      </c>
      <c r="T743" t="s">
        <v>4124</v>
      </c>
      <c r="U743" s="9">
        <f t="shared" si="240"/>
        <v>29529.315200000001</v>
      </c>
      <c r="V743" t="s">
        <v>4188</v>
      </c>
      <c r="W743" s="9">
        <v>1039.0899999999999</v>
      </c>
      <c r="X743" t="s">
        <v>4124</v>
      </c>
      <c r="Y743" s="9">
        <f t="shared" si="227"/>
        <v>1039.0899999999999</v>
      </c>
      <c r="Z743" t="str">
        <f t="shared" si="228"/>
        <v>Per Diem</v>
      </c>
      <c r="AA743" s="9">
        <f t="shared" si="229"/>
        <v>23108.203828000002</v>
      </c>
      <c r="AB743" t="s">
        <v>4188</v>
      </c>
      <c r="AC743" s="9">
        <f t="shared" si="230"/>
        <v>23108.203828000002</v>
      </c>
      <c r="AD743" t="str">
        <f t="shared" si="231"/>
        <v>DRG Weight</v>
      </c>
      <c r="AE743" s="9">
        <f t="shared" si="232"/>
        <v>22414.957713160002</v>
      </c>
      <c r="AF743" t="str">
        <f t="shared" si="233"/>
        <v>DRG Weight</v>
      </c>
      <c r="AG743" s="9">
        <f t="shared" si="234"/>
        <v>23108.203828000002</v>
      </c>
      <c r="AH743" t="str">
        <f t="shared" si="235"/>
        <v>DRG Weight</v>
      </c>
      <c r="AI743" s="9">
        <f t="shared" si="236"/>
        <v>23108.203828000002</v>
      </c>
      <c r="AJ743" t="str">
        <f t="shared" si="237"/>
        <v>DRG Weight</v>
      </c>
      <c r="AK743" s="9">
        <f t="shared" si="238"/>
        <v>23108.203828000002</v>
      </c>
      <c r="AL743" t="str">
        <f t="shared" si="239"/>
        <v>DRG Weight</v>
      </c>
    </row>
    <row r="744" spans="1:38" x14ac:dyDescent="0.25">
      <c r="A744" s="10">
        <v>940</v>
      </c>
      <c r="B744" s="9">
        <v>2.1665999999999999</v>
      </c>
      <c r="C744" s="9"/>
      <c r="D744" s="9"/>
      <c r="E744" s="9">
        <f t="shared" si="222"/>
        <v>0</v>
      </c>
      <c r="F744" s="9">
        <f t="shared" si="223"/>
        <v>23886.764999999999</v>
      </c>
      <c r="G744" s="9">
        <v>4292</v>
      </c>
      <c r="H744" t="s">
        <v>4124</v>
      </c>
      <c r="I744" s="9">
        <f t="shared" si="224"/>
        <v>23886.764999999999</v>
      </c>
      <c r="J744" t="s">
        <v>4188</v>
      </c>
      <c r="K744" s="9">
        <v>1125</v>
      </c>
      <c r="L744" t="s">
        <v>4124</v>
      </c>
      <c r="M744" s="9">
        <f t="shared" si="225"/>
        <v>0</v>
      </c>
      <c r="N744" t="s">
        <v>4103</v>
      </c>
      <c r="O744" s="9">
        <f t="shared" si="226"/>
        <v>0</v>
      </c>
      <c r="P744" t="s">
        <v>4103</v>
      </c>
      <c r="Q744" s="9">
        <v>2609</v>
      </c>
      <c r="R744" t="s">
        <v>4124</v>
      </c>
      <c r="S744" s="9">
        <v>3218</v>
      </c>
      <c r="T744" t="s">
        <v>4124</v>
      </c>
      <c r="U744" s="9">
        <f t="shared" si="240"/>
        <v>19898.054399999997</v>
      </c>
      <c r="V744" t="s">
        <v>4188</v>
      </c>
      <c r="W744" s="9">
        <v>1039.0899999999999</v>
      </c>
      <c r="X744" t="s">
        <v>4124</v>
      </c>
      <c r="Y744" s="9">
        <f t="shared" si="227"/>
        <v>1039.0899999999999</v>
      </c>
      <c r="Z744" t="str">
        <f t="shared" si="228"/>
        <v>Per Diem</v>
      </c>
      <c r="AA744" s="9">
        <f t="shared" si="229"/>
        <v>15835.721016</v>
      </c>
      <c r="AB744" t="s">
        <v>4188</v>
      </c>
      <c r="AC744" s="9">
        <f t="shared" si="230"/>
        <v>15835.721016</v>
      </c>
      <c r="AD744" t="str">
        <f t="shared" si="231"/>
        <v>DRG Weight</v>
      </c>
      <c r="AE744" s="9">
        <f t="shared" si="232"/>
        <v>15360.649385519999</v>
      </c>
      <c r="AF744" t="str">
        <f t="shared" si="233"/>
        <v>DRG Weight</v>
      </c>
      <c r="AG744" s="9">
        <f t="shared" si="234"/>
        <v>15835.721016</v>
      </c>
      <c r="AH744" t="str">
        <f t="shared" si="235"/>
        <v>DRG Weight</v>
      </c>
      <c r="AI744" s="9">
        <f t="shared" si="236"/>
        <v>15835.721016</v>
      </c>
      <c r="AJ744" t="str">
        <f t="shared" si="237"/>
        <v>DRG Weight</v>
      </c>
      <c r="AK744" s="9">
        <f t="shared" si="238"/>
        <v>15835.721016</v>
      </c>
      <c r="AL744" t="str">
        <f t="shared" si="239"/>
        <v>DRG Weight</v>
      </c>
    </row>
    <row r="745" spans="1:38" x14ac:dyDescent="0.25">
      <c r="A745" s="10">
        <v>941</v>
      </c>
      <c r="B745" s="9">
        <v>1.8560000000000001</v>
      </c>
      <c r="C745" s="9"/>
      <c r="D745" s="9"/>
      <c r="E745" s="9">
        <f t="shared" si="222"/>
        <v>0</v>
      </c>
      <c r="F745" s="9">
        <f t="shared" si="223"/>
        <v>20462.400000000001</v>
      </c>
      <c r="G745" s="9">
        <v>4292</v>
      </c>
      <c r="H745" t="s">
        <v>4124</v>
      </c>
      <c r="I745" s="9">
        <f t="shared" si="224"/>
        <v>20462.400000000001</v>
      </c>
      <c r="J745" t="s">
        <v>4188</v>
      </c>
      <c r="K745" s="9">
        <v>1125</v>
      </c>
      <c r="L745" t="s">
        <v>4124</v>
      </c>
      <c r="M745" s="9">
        <f t="shared" si="225"/>
        <v>0</v>
      </c>
      <c r="N745" t="s">
        <v>4103</v>
      </c>
      <c r="O745" s="9">
        <f t="shared" si="226"/>
        <v>0</v>
      </c>
      <c r="P745" t="s">
        <v>4103</v>
      </c>
      <c r="Q745" s="9">
        <v>2609</v>
      </c>
      <c r="R745" t="s">
        <v>4124</v>
      </c>
      <c r="S745" s="9">
        <v>3218</v>
      </c>
      <c r="T745" t="s">
        <v>4124</v>
      </c>
      <c r="U745" s="9">
        <f t="shared" si="240"/>
        <v>17045.504000000001</v>
      </c>
      <c r="V745" t="s">
        <v>4188</v>
      </c>
      <c r="W745" s="9">
        <v>1039.0899999999999</v>
      </c>
      <c r="X745" t="s">
        <v>4124</v>
      </c>
      <c r="Y745" s="9">
        <f t="shared" si="227"/>
        <v>1039.0899999999999</v>
      </c>
      <c r="Z745" t="str">
        <f t="shared" si="228"/>
        <v>Per Diem</v>
      </c>
      <c r="AA745" s="9">
        <f t="shared" si="229"/>
        <v>13681.784560000002</v>
      </c>
      <c r="AB745" t="s">
        <v>4188</v>
      </c>
      <c r="AC745" s="9">
        <f t="shared" si="230"/>
        <v>13681.784560000002</v>
      </c>
      <c r="AD745" t="str">
        <f t="shared" si="231"/>
        <v>DRG Weight</v>
      </c>
      <c r="AE745" s="9">
        <f t="shared" si="232"/>
        <v>13271.331023200002</v>
      </c>
      <c r="AF745" t="str">
        <f t="shared" si="233"/>
        <v>DRG Weight</v>
      </c>
      <c r="AG745" s="9">
        <f t="shared" si="234"/>
        <v>13681.784560000002</v>
      </c>
      <c r="AH745" t="str">
        <f t="shared" si="235"/>
        <v>DRG Weight</v>
      </c>
      <c r="AI745" s="9">
        <f t="shared" si="236"/>
        <v>13681.784560000002</v>
      </c>
      <c r="AJ745" t="str">
        <f t="shared" si="237"/>
        <v>DRG Weight</v>
      </c>
      <c r="AK745" s="9">
        <f t="shared" si="238"/>
        <v>13681.784560000002</v>
      </c>
      <c r="AL745" t="str">
        <f t="shared" si="239"/>
        <v>DRG Weight</v>
      </c>
    </row>
    <row r="746" spans="1:38" x14ac:dyDescent="0.25">
      <c r="A746" s="10">
        <v>945</v>
      </c>
      <c r="B746" s="9">
        <v>1.5095000000000001</v>
      </c>
      <c r="C746" s="9"/>
      <c r="D746" s="9"/>
      <c r="E746" s="9">
        <f t="shared" si="222"/>
        <v>0</v>
      </c>
      <c r="F746" s="9">
        <f t="shared" si="223"/>
        <v>16642.237499999999</v>
      </c>
      <c r="G746" s="9">
        <v>1933</v>
      </c>
      <c r="H746" t="s">
        <v>4124</v>
      </c>
      <c r="I746" s="9">
        <f t="shared" si="224"/>
        <v>16642.237499999999</v>
      </c>
      <c r="J746" t="s">
        <v>4188</v>
      </c>
      <c r="K746" s="9">
        <v>1125</v>
      </c>
      <c r="L746" t="s">
        <v>4124</v>
      </c>
      <c r="M746" s="9">
        <f t="shared" si="225"/>
        <v>0</v>
      </c>
      <c r="N746" t="s">
        <v>4103</v>
      </c>
      <c r="O746" s="9">
        <f t="shared" si="226"/>
        <v>0</v>
      </c>
      <c r="P746" t="s">
        <v>4103</v>
      </c>
      <c r="Q746" s="9">
        <v>2609</v>
      </c>
      <c r="R746" t="s">
        <v>4124</v>
      </c>
      <c r="S746" s="9">
        <v>3218</v>
      </c>
      <c r="T746" t="s">
        <v>4124</v>
      </c>
      <c r="U746" s="9">
        <v>1106</v>
      </c>
      <c r="V746" t="s">
        <v>4124</v>
      </c>
      <c r="W746" s="9">
        <v>1039.0899999999999</v>
      </c>
      <c r="X746" t="s">
        <v>4124</v>
      </c>
      <c r="Y746" s="9">
        <f t="shared" si="227"/>
        <v>1039.0899999999999</v>
      </c>
      <c r="Z746" t="str">
        <f t="shared" si="228"/>
        <v>Per Diem</v>
      </c>
      <c r="AA746" s="9">
        <f t="shared" si="229"/>
        <v>11278.890220000001</v>
      </c>
      <c r="AB746" t="s">
        <v>4188</v>
      </c>
      <c r="AC746" s="9">
        <f t="shared" si="230"/>
        <v>11278.890220000001</v>
      </c>
      <c r="AD746" t="str">
        <f t="shared" si="231"/>
        <v>DRG Weight</v>
      </c>
      <c r="AE746" s="9">
        <f t="shared" si="232"/>
        <v>10940.523513400001</v>
      </c>
      <c r="AF746" t="str">
        <f t="shared" si="233"/>
        <v>DRG Weight</v>
      </c>
      <c r="AG746" s="9">
        <f t="shared" si="234"/>
        <v>11278.890220000001</v>
      </c>
      <c r="AH746" t="str">
        <f t="shared" si="235"/>
        <v>DRG Weight</v>
      </c>
      <c r="AI746" s="9">
        <f t="shared" si="236"/>
        <v>11278.890220000001</v>
      </c>
      <c r="AJ746" t="str">
        <f t="shared" si="237"/>
        <v>DRG Weight</v>
      </c>
      <c r="AK746" s="9">
        <f t="shared" si="238"/>
        <v>11278.890220000001</v>
      </c>
      <c r="AL746" t="str">
        <f t="shared" si="239"/>
        <v>DRG Weight</v>
      </c>
    </row>
    <row r="747" spans="1:38" x14ac:dyDescent="0.25">
      <c r="A747" s="10">
        <v>946</v>
      </c>
      <c r="B747" s="9">
        <v>1.0126999999999999</v>
      </c>
      <c r="C747" s="9"/>
      <c r="D747" s="9"/>
      <c r="E747" s="9">
        <f t="shared" si="222"/>
        <v>0</v>
      </c>
      <c r="F747" s="9">
        <f t="shared" si="223"/>
        <v>11165.0175</v>
      </c>
      <c r="G747" s="9">
        <v>1933</v>
      </c>
      <c r="H747" t="s">
        <v>4124</v>
      </c>
      <c r="I747" s="9">
        <f t="shared" si="224"/>
        <v>11165.0175</v>
      </c>
      <c r="J747" t="s">
        <v>4188</v>
      </c>
      <c r="K747" s="9">
        <v>1125</v>
      </c>
      <c r="L747" t="s">
        <v>4124</v>
      </c>
      <c r="M747" s="9">
        <f t="shared" si="225"/>
        <v>0</v>
      </c>
      <c r="N747" t="s">
        <v>4103</v>
      </c>
      <c r="O747" s="9">
        <f t="shared" si="226"/>
        <v>0</v>
      </c>
      <c r="P747" t="s">
        <v>4103</v>
      </c>
      <c r="Q747" s="9">
        <v>2609</v>
      </c>
      <c r="R747" t="s">
        <v>4124</v>
      </c>
      <c r="S747" s="9">
        <v>3218</v>
      </c>
      <c r="T747" t="s">
        <v>4124</v>
      </c>
      <c r="U747" s="9">
        <v>1106</v>
      </c>
      <c r="V747" t="s">
        <v>4124</v>
      </c>
      <c r="W747" s="9">
        <v>1039.0899999999999</v>
      </c>
      <c r="X747" t="s">
        <v>4124</v>
      </c>
      <c r="Y747" s="9">
        <f t="shared" si="227"/>
        <v>1039.0899999999999</v>
      </c>
      <c r="Z747" t="str">
        <f t="shared" si="228"/>
        <v>Per Diem</v>
      </c>
      <c r="AA747" s="9">
        <f t="shared" si="229"/>
        <v>7833.7014519999993</v>
      </c>
      <c r="AB747" t="s">
        <v>4188</v>
      </c>
      <c r="AC747" s="9">
        <f t="shared" si="230"/>
        <v>7833.7014519999993</v>
      </c>
      <c r="AD747" t="str">
        <f t="shared" si="231"/>
        <v>DRG Weight</v>
      </c>
      <c r="AE747" s="9">
        <f t="shared" si="232"/>
        <v>7598.6904084399994</v>
      </c>
      <c r="AF747" t="str">
        <f t="shared" si="233"/>
        <v>DRG Weight</v>
      </c>
      <c r="AG747" s="9">
        <f t="shared" si="234"/>
        <v>7833.7014519999993</v>
      </c>
      <c r="AH747" t="str">
        <f t="shared" si="235"/>
        <v>DRG Weight</v>
      </c>
      <c r="AI747" s="9">
        <f t="shared" si="236"/>
        <v>7833.7014519999993</v>
      </c>
      <c r="AJ747" t="str">
        <f t="shared" si="237"/>
        <v>DRG Weight</v>
      </c>
      <c r="AK747" s="9">
        <f t="shared" si="238"/>
        <v>7833.7014519999993</v>
      </c>
      <c r="AL747" t="str">
        <f t="shared" si="239"/>
        <v>DRG Weight</v>
      </c>
    </row>
    <row r="748" spans="1:38" x14ac:dyDescent="0.25">
      <c r="A748" s="10">
        <v>947</v>
      </c>
      <c r="B748" s="9">
        <v>1.2516</v>
      </c>
      <c r="C748" s="9"/>
      <c r="D748" s="9"/>
      <c r="E748" s="9">
        <f t="shared" si="222"/>
        <v>0</v>
      </c>
      <c r="F748" s="9">
        <f t="shared" si="223"/>
        <v>13798.890000000001</v>
      </c>
      <c r="G748" s="9">
        <v>2569</v>
      </c>
      <c r="H748" t="s">
        <v>4124</v>
      </c>
      <c r="I748" s="9">
        <f t="shared" si="224"/>
        <v>13798.890000000001</v>
      </c>
      <c r="J748" t="s">
        <v>4188</v>
      </c>
      <c r="K748" s="9">
        <v>1125</v>
      </c>
      <c r="L748" t="s">
        <v>4124</v>
      </c>
      <c r="M748" s="9">
        <f t="shared" si="225"/>
        <v>0</v>
      </c>
      <c r="N748" t="s">
        <v>4103</v>
      </c>
      <c r="O748" s="9">
        <f t="shared" si="226"/>
        <v>0</v>
      </c>
      <c r="P748" t="s">
        <v>4103</v>
      </c>
      <c r="Q748" s="9">
        <v>2609</v>
      </c>
      <c r="R748" t="s">
        <v>4124</v>
      </c>
      <c r="S748" s="9">
        <v>3218</v>
      </c>
      <c r="T748" t="s">
        <v>4124</v>
      </c>
      <c r="U748" s="9">
        <v>1106</v>
      </c>
      <c r="V748" t="s">
        <v>4124</v>
      </c>
      <c r="W748" s="9">
        <v>1039.0899999999999</v>
      </c>
      <c r="X748" t="s">
        <v>4124</v>
      </c>
      <c r="Y748" s="9">
        <f t="shared" si="227"/>
        <v>1039.0899999999999</v>
      </c>
      <c r="Z748" t="str">
        <f t="shared" si="228"/>
        <v>Per Diem</v>
      </c>
      <c r="AA748" s="9">
        <f t="shared" si="229"/>
        <v>9490.415616000002</v>
      </c>
      <c r="AB748" t="s">
        <v>4188</v>
      </c>
      <c r="AC748" s="9">
        <f t="shared" si="230"/>
        <v>9490.415616000002</v>
      </c>
      <c r="AD748" t="str">
        <f t="shared" si="231"/>
        <v>DRG Weight</v>
      </c>
      <c r="AE748" s="9">
        <f t="shared" si="232"/>
        <v>9205.7031475200019</v>
      </c>
      <c r="AF748" t="str">
        <f t="shared" si="233"/>
        <v>DRG Weight</v>
      </c>
      <c r="AG748" s="9">
        <f t="shared" si="234"/>
        <v>9490.415616000002</v>
      </c>
      <c r="AH748" t="str">
        <f t="shared" si="235"/>
        <v>DRG Weight</v>
      </c>
      <c r="AI748" s="9">
        <f t="shared" si="236"/>
        <v>9490.415616000002</v>
      </c>
      <c r="AJ748" t="str">
        <f t="shared" si="237"/>
        <v>DRG Weight</v>
      </c>
      <c r="AK748" s="9">
        <f t="shared" si="238"/>
        <v>9490.415616000002</v>
      </c>
      <c r="AL748" t="str">
        <f t="shared" si="239"/>
        <v>DRG Weight</v>
      </c>
    </row>
    <row r="749" spans="1:38" x14ac:dyDescent="0.25">
      <c r="A749" s="10">
        <v>948</v>
      </c>
      <c r="B749" s="9">
        <v>0.80100000000000005</v>
      </c>
      <c r="C749" s="9">
        <v>40006.229999999996</v>
      </c>
      <c r="D749" s="9">
        <f>C749*60%</f>
        <v>24003.737999999998</v>
      </c>
      <c r="E749" s="9">
        <f t="shared" si="222"/>
        <v>1039.0899999999999</v>
      </c>
      <c r="F749" s="9">
        <f t="shared" si="223"/>
        <v>28004.360999999997</v>
      </c>
      <c r="G749" s="9">
        <v>1933</v>
      </c>
      <c r="H749" t="s">
        <v>4124</v>
      </c>
      <c r="I749" s="9">
        <f t="shared" si="224"/>
        <v>8831.0249999999996</v>
      </c>
      <c r="J749" t="s">
        <v>4188</v>
      </c>
      <c r="K749" s="9">
        <v>1125</v>
      </c>
      <c r="L749" t="s">
        <v>4124</v>
      </c>
      <c r="M749" s="9">
        <f t="shared" si="225"/>
        <v>28004.360999999997</v>
      </c>
      <c r="N749" t="s">
        <v>4103</v>
      </c>
      <c r="O749" s="9">
        <f t="shared" si="226"/>
        <v>12001.868999999999</v>
      </c>
      <c r="P749" t="s">
        <v>4103</v>
      </c>
      <c r="Q749" s="9">
        <v>2609</v>
      </c>
      <c r="R749" t="s">
        <v>4124</v>
      </c>
      <c r="S749" s="9">
        <v>3218</v>
      </c>
      <c r="T749" t="s">
        <v>4124</v>
      </c>
      <c r="U749" s="9">
        <v>1106</v>
      </c>
      <c r="V749" t="s">
        <v>4124</v>
      </c>
      <c r="W749" s="9">
        <v>1039.0899999999999</v>
      </c>
      <c r="X749" t="s">
        <v>4124</v>
      </c>
      <c r="Y749" s="9">
        <f t="shared" si="227"/>
        <v>1039.0899999999999</v>
      </c>
      <c r="Z749" t="str">
        <f t="shared" si="228"/>
        <v>Per Diem</v>
      </c>
      <c r="AA749" s="9">
        <f t="shared" si="229"/>
        <v>6365.61276</v>
      </c>
      <c r="AB749" t="s">
        <v>4188</v>
      </c>
      <c r="AC749" s="9">
        <f t="shared" si="230"/>
        <v>6365.61276</v>
      </c>
      <c r="AD749" t="str">
        <f t="shared" si="231"/>
        <v>DRG Weight</v>
      </c>
      <c r="AE749" s="9">
        <f t="shared" si="232"/>
        <v>6174.6443772000002</v>
      </c>
      <c r="AF749" t="str">
        <f t="shared" si="233"/>
        <v>DRG Weight</v>
      </c>
      <c r="AG749" s="9">
        <f t="shared" si="234"/>
        <v>6365.61276</v>
      </c>
      <c r="AH749" t="str">
        <f t="shared" si="235"/>
        <v>DRG Weight</v>
      </c>
      <c r="AI749" s="9">
        <f t="shared" si="236"/>
        <v>6365.61276</v>
      </c>
      <c r="AJ749" t="str">
        <f t="shared" si="237"/>
        <v>DRG Weight</v>
      </c>
      <c r="AK749" s="9">
        <f t="shared" si="238"/>
        <v>6365.61276</v>
      </c>
      <c r="AL749" t="str">
        <f t="shared" si="239"/>
        <v>DRG Weight</v>
      </c>
    </row>
    <row r="750" spans="1:38" x14ac:dyDescent="0.25">
      <c r="A750" s="10">
        <v>949</v>
      </c>
      <c r="B750" s="9">
        <v>1.0728</v>
      </c>
      <c r="C750" s="9"/>
      <c r="D750" s="9"/>
      <c r="E750" s="9">
        <f t="shared" si="222"/>
        <v>0</v>
      </c>
      <c r="F750" s="9">
        <f t="shared" si="223"/>
        <v>11827.619999999999</v>
      </c>
      <c r="G750" s="9">
        <v>2569</v>
      </c>
      <c r="H750" t="s">
        <v>4124</v>
      </c>
      <c r="I750" s="9">
        <f t="shared" si="224"/>
        <v>11827.619999999999</v>
      </c>
      <c r="J750" t="s">
        <v>4188</v>
      </c>
      <c r="K750" s="9">
        <v>1125</v>
      </c>
      <c r="L750" t="s">
        <v>4124</v>
      </c>
      <c r="M750" s="9">
        <f t="shared" si="225"/>
        <v>0</v>
      </c>
      <c r="N750" t="s">
        <v>4103</v>
      </c>
      <c r="O750" s="9">
        <f t="shared" si="226"/>
        <v>0</v>
      </c>
      <c r="P750" t="s">
        <v>4103</v>
      </c>
      <c r="Q750" s="9">
        <v>2609</v>
      </c>
      <c r="R750" t="s">
        <v>4124</v>
      </c>
      <c r="S750" s="9">
        <v>3218</v>
      </c>
      <c r="T750" t="s">
        <v>4124</v>
      </c>
      <c r="U750" s="9">
        <v>1106</v>
      </c>
      <c r="V750" t="s">
        <v>4124</v>
      </c>
      <c r="W750" s="9">
        <v>1039.0899999999999</v>
      </c>
      <c r="X750" t="s">
        <v>4124</v>
      </c>
      <c r="Y750" s="9">
        <f t="shared" si="227"/>
        <v>1039.0899999999999</v>
      </c>
      <c r="Z750" t="str">
        <f t="shared" si="228"/>
        <v>Per Diem</v>
      </c>
      <c r="AA750" s="9">
        <f t="shared" si="229"/>
        <v>8250.480528</v>
      </c>
      <c r="AB750" t="s">
        <v>4188</v>
      </c>
      <c r="AC750" s="9">
        <f t="shared" si="230"/>
        <v>8250.480528</v>
      </c>
      <c r="AD750" t="str">
        <f t="shared" si="231"/>
        <v>DRG Weight</v>
      </c>
      <c r="AE750" s="9">
        <f t="shared" si="232"/>
        <v>8002.9661121600002</v>
      </c>
      <c r="AF750" t="str">
        <f t="shared" si="233"/>
        <v>DRG Weight</v>
      </c>
      <c r="AG750" s="9">
        <f t="shared" si="234"/>
        <v>8250.480528</v>
      </c>
      <c r="AH750" t="str">
        <f t="shared" si="235"/>
        <v>DRG Weight</v>
      </c>
      <c r="AI750" s="9">
        <f t="shared" si="236"/>
        <v>8250.480528</v>
      </c>
      <c r="AJ750" t="str">
        <f t="shared" si="237"/>
        <v>DRG Weight</v>
      </c>
      <c r="AK750" s="9">
        <f t="shared" si="238"/>
        <v>8250.480528</v>
      </c>
      <c r="AL750" t="str">
        <f t="shared" si="239"/>
        <v>DRG Weight</v>
      </c>
    </row>
    <row r="751" spans="1:38" x14ac:dyDescent="0.25">
      <c r="A751" s="10">
        <v>950</v>
      </c>
      <c r="B751" s="9">
        <v>0.63859999999999995</v>
      </c>
      <c r="C751" s="9"/>
      <c r="D751" s="9"/>
      <c r="E751" s="9">
        <f t="shared" si="222"/>
        <v>0</v>
      </c>
      <c r="F751" s="9">
        <f t="shared" si="223"/>
        <v>7040.5649999999996</v>
      </c>
      <c r="G751" s="9">
        <v>1933</v>
      </c>
      <c r="H751" t="s">
        <v>4124</v>
      </c>
      <c r="I751" s="9">
        <f t="shared" si="224"/>
        <v>7040.5649999999996</v>
      </c>
      <c r="J751" t="s">
        <v>4188</v>
      </c>
      <c r="K751" s="9">
        <v>1125</v>
      </c>
      <c r="L751" t="s">
        <v>4124</v>
      </c>
      <c r="M751" s="9">
        <f t="shared" si="225"/>
        <v>0</v>
      </c>
      <c r="N751" t="s">
        <v>4103</v>
      </c>
      <c r="O751" s="9">
        <f t="shared" si="226"/>
        <v>0</v>
      </c>
      <c r="P751" t="s">
        <v>4103</v>
      </c>
      <c r="Q751" s="9">
        <v>2609</v>
      </c>
      <c r="R751" t="s">
        <v>4124</v>
      </c>
      <c r="S751" s="9">
        <v>3218</v>
      </c>
      <c r="T751" t="s">
        <v>4124</v>
      </c>
      <c r="U751" s="9">
        <v>1106</v>
      </c>
      <c r="V751" t="s">
        <v>4124</v>
      </c>
      <c r="W751" s="9">
        <v>1039.0899999999999</v>
      </c>
      <c r="X751" t="s">
        <v>4124</v>
      </c>
      <c r="Y751" s="9">
        <f t="shared" si="227"/>
        <v>1039.0899999999999</v>
      </c>
      <c r="Z751" t="str">
        <f t="shared" si="228"/>
        <v>Per Diem</v>
      </c>
      <c r="AA751" s="9">
        <f t="shared" si="229"/>
        <v>5239.4077359999992</v>
      </c>
      <c r="AB751" t="s">
        <v>4188</v>
      </c>
      <c r="AC751" s="9">
        <f t="shared" si="230"/>
        <v>5239.4077359999992</v>
      </c>
      <c r="AD751" t="str">
        <f t="shared" si="231"/>
        <v>DRG Weight</v>
      </c>
      <c r="AE751" s="9">
        <f t="shared" si="232"/>
        <v>5082.225503919999</v>
      </c>
      <c r="AF751" t="str">
        <f t="shared" si="233"/>
        <v>DRG Weight</v>
      </c>
      <c r="AG751" s="9">
        <f t="shared" si="234"/>
        <v>5239.4077359999992</v>
      </c>
      <c r="AH751" t="str">
        <f t="shared" si="235"/>
        <v>DRG Weight</v>
      </c>
      <c r="AI751" s="9">
        <f t="shared" si="236"/>
        <v>5239.4077359999992</v>
      </c>
      <c r="AJ751" t="str">
        <f t="shared" si="237"/>
        <v>DRG Weight</v>
      </c>
      <c r="AK751" s="9">
        <f t="shared" si="238"/>
        <v>5239.4077359999992</v>
      </c>
      <c r="AL751" t="str">
        <f t="shared" si="239"/>
        <v>DRG Weight</v>
      </c>
    </row>
    <row r="752" spans="1:38" x14ac:dyDescent="0.25">
      <c r="A752" s="10">
        <v>951</v>
      </c>
      <c r="B752" s="9">
        <v>0.59</v>
      </c>
      <c r="C752" s="9">
        <v>3868.9028888888888</v>
      </c>
      <c r="D752" s="9">
        <f>C752*60%</f>
        <v>2321.3417333333332</v>
      </c>
      <c r="E752" s="9">
        <f t="shared" si="222"/>
        <v>1039.0899999999999</v>
      </c>
      <c r="F752" s="9">
        <f t="shared" si="223"/>
        <v>6504.75</v>
      </c>
      <c r="G752" s="9">
        <v>3451</v>
      </c>
      <c r="H752" t="s">
        <v>4124</v>
      </c>
      <c r="I752" s="9">
        <f t="shared" si="224"/>
        <v>6504.75</v>
      </c>
      <c r="J752" t="s">
        <v>4188</v>
      </c>
      <c r="K752" s="9">
        <v>1125</v>
      </c>
      <c r="L752" t="s">
        <v>4124</v>
      </c>
      <c r="M752" s="9">
        <f t="shared" si="225"/>
        <v>2708.232022222222</v>
      </c>
      <c r="N752" t="s">
        <v>4103</v>
      </c>
      <c r="O752" s="9">
        <f t="shared" si="226"/>
        <v>1160.6708666666666</v>
      </c>
      <c r="P752" t="s">
        <v>4103</v>
      </c>
      <c r="Q752" s="9">
        <v>2609</v>
      </c>
      <c r="R752" t="s">
        <v>4124</v>
      </c>
      <c r="S752" s="9">
        <v>3218</v>
      </c>
      <c r="T752" t="s">
        <v>4124</v>
      </c>
      <c r="U752" s="9">
        <v>1106</v>
      </c>
      <c r="V752" t="s">
        <v>4124</v>
      </c>
      <c r="W752" s="9">
        <v>1039.0899999999999</v>
      </c>
      <c r="X752" t="s">
        <v>4124</v>
      </c>
      <c r="Y752" s="9">
        <f t="shared" si="227"/>
        <v>1039.0899999999999</v>
      </c>
      <c r="Z752" t="str">
        <f t="shared" si="228"/>
        <v>Per Diem</v>
      </c>
      <c r="AA752" s="9">
        <f t="shared" si="229"/>
        <v>4902.3783999999996</v>
      </c>
      <c r="AB752" t="s">
        <v>4188</v>
      </c>
      <c r="AC752" s="9">
        <f t="shared" si="230"/>
        <v>4902.3783999999996</v>
      </c>
      <c r="AD752" t="str">
        <f t="shared" si="231"/>
        <v>DRG Weight</v>
      </c>
      <c r="AE752" s="9">
        <f t="shared" si="232"/>
        <v>4755.3070479999997</v>
      </c>
      <c r="AF752" t="str">
        <f t="shared" si="233"/>
        <v>DRG Weight</v>
      </c>
      <c r="AG752" s="9">
        <f t="shared" si="234"/>
        <v>4902.3783999999996</v>
      </c>
      <c r="AH752" t="str">
        <f t="shared" si="235"/>
        <v>DRG Weight</v>
      </c>
      <c r="AI752" s="9">
        <f t="shared" si="236"/>
        <v>4902.3783999999996</v>
      </c>
      <c r="AJ752" t="str">
        <f t="shared" si="237"/>
        <v>DRG Weight</v>
      </c>
      <c r="AK752" s="9">
        <f t="shared" si="238"/>
        <v>4902.3783999999996</v>
      </c>
      <c r="AL752" t="str">
        <f t="shared" si="239"/>
        <v>DRG Weight</v>
      </c>
    </row>
    <row r="753" spans="1:38" x14ac:dyDescent="0.25">
      <c r="A753" s="10">
        <v>955</v>
      </c>
      <c r="B753" s="9">
        <v>6.0902000000000003</v>
      </c>
      <c r="C753" s="9"/>
      <c r="D753" s="9"/>
      <c r="E753" s="9">
        <f t="shared" si="222"/>
        <v>0</v>
      </c>
      <c r="F753" s="9">
        <f t="shared" si="223"/>
        <v>67144.455000000002</v>
      </c>
      <c r="G753" s="9">
        <v>5779</v>
      </c>
      <c r="H753" t="s">
        <v>4124</v>
      </c>
      <c r="I753" s="9">
        <f t="shared" si="224"/>
        <v>67144.455000000002</v>
      </c>
      <c r="J753" t="s">
        <v>4188</v>
      </c>
      <c r="K753" s="9">
        <v>1125</v>
      </c>
      <c r="L753" t="s">
        <v>4124</v>
      </c>
      <c r="M753" s="9">
        <f t="shared" si="225"/>
        <v>0</v>
      </c>
      <c r="N753" t="s">
        <v>4103</v>
      </c>
      <c r="O753" s="9">
        <f t="shared" si="226"/>
        <v>0</v>
      </c>
      <c r="P753" t="s">
        <v>4103</v>
      </c>
      <c r="Q753" s="9">
        <v>2609</v>
      </c>
      <c r="R753" t="s">
        <v>4124</v>
      </c>
      <c r="S753" s="9">
        <v>3218</v>
      </c>
      <c r="T753" t="s">
        <v>4124</v>
      </c>
      <c r="U753" s="9">
        <f t="shared" ref="U753:U774" si="241">B753*9184</f>
        <v>55932.396800000002</v>
      </c>
      <c r="V753" t="s">
        <v>4188</v>
      </c>
      <c r="W753" s="9">
        <v>1039.0899999999999</v>
      </c>
      <c r="X753" t="s">
        <v>4124</v>
      </c>
      <c r="Y753" s="9">
        <f t="shared" si="227"/>
        <v>1039.0899999999999</v>
      </c>
      <c r="Z753" t="str">
        <f t="shared" si="228"/>
        <v>Per Diem</v>
      </c>
      <c r="AA753" s="9">
        <f t="shared" si="229"/>
        <v>43044.945352000002</v>
      </c>
      <c r="AB753" t="s">
        <v>4188</v>
      </c>
      <c r="AC753" s="9">
        <f t="shared" si="230"/>
        <v>43044.945352000002</v>
      </c>
      <c r="AD753" t="str">
        <f t="shared" si="231"/>
        <v>DRG Weight</v>
      </c>
      <c r="AE753" s="9">
        <f t="shared" si="232"/>
        <v>41753.596991440005</v>
      </c>
      <c r="AF753" t="str">
        <f t="shared" si="233"/>
        <v>DRG Weight</v>
      </c>
      <c r="AG753" s="9">
        <f t="shared" si="234"/>
        <v>43044.945352000002</v>
      </c>
      <c r="AH753" t="str">
        <f t="shared" si="235"/>
        <v>DRG Weight</v>
      </c>
      <c r="AI753" s="9">
        <f t="shared" si="236"/>
        <v>43044.945352000002</v>
      </c>
      <c r="AJ753" t="str">
        <f t="shared" si="237"/>
        <v>DRG Weight</v>
      </c>
      <c r="AK753" s="9">
        <f t="shared" si="238"/>
        <v>43044.945352000002</v>
      </c>
      <c r="AL753" t="str">
        <f t="shared" si="239"/>
        <v>DRG Weight</v>
      </c>
    </row>
    <row r="754" spans="1:38" x14ac:dyDescent="0.25">
      <c r="A754" s="10">
        <v>956</v>
      </c>
      <c r="B754" s="9">
        <v>3.8782000000000001</v>
      </c>
      <c r="C754" s="9"/>
      <c r="D754" s="9"/>
      <c r="E754" s="9">
        <f t="shared" si="222"/>
        <v>0</v>
      </c>
      <c r="F754" s="9">
        <f t="shared" si="223"/>
        <v>42757.154999999999</v>
      </c>
      <c r="G754" s="9">
        <v>4292</v>
      </c>
      <c r="H754" t="s">
        <v>4124</v>
      </c>
      <c r="I754" s="9">
        <f t="shared" si="224"/>
        <v>42757.154999999999</v>
      </c>
      <c r="J754" t="s">
        <v>4188</v>
      </c>
      <c r="K754" s="9">
        <v>1125</v>
      </c>
      <c r="L754" t="s">
        <v>4124</v>
      </c>
      <c r="M754" s="9">
        <f t="shared" si="225"/>
        <v>0</v>
      </c>
      <c r="N754" t="s">
        <v>4103</v>
      </c>
      <c r="O754" s="9">
        <f t="shared" si="226"/>
        <v>0</v>
      </c>
      <c r="P754" t="s">
        <v>4103</v>
      </c>
      <c r="Q754" s="9">
        <v>2609</v>
      </c>
      <c r="R754" t="s">
        <v>4124</v>
      </c>
      <c r="S754" s="9">
        <v>3218</v>
      </c>
      <c r="T754" t="s">
        <v>4124</v>
      </c>
      <c r="U754" s="9">
        <f t="shared" si="241"/>
        <v>35617.388800000001</v>
      </c>
      <c r="V754" t="s">
        <v>4188</v>
      </c>
      <c r="W754" s="9">
        <v>1039.0899999999999</v>
      </c>
      <c r="X754" t="s">
        <v>4124</v>
      </c>
      <c r="Y754" s="9">
        <f t="shared" si="227"/>
        <v>1039.0899999999999</v>
      </c>
      <c r="Z754" t="str">
        <f t="shared" si="228"/>
        <v>Per Diem</v>
      </c>
      <c r="AA754" s="9">
        <f t="shared" si="229"/>
        <v>27705.256232</v>
      </c>
      <c r="AB754" t="s">
        <v>4188</v>
      </c>
      <c r="AC754" s="9">
        <f t="shared" si="230"/>
        <v>27705.256232</v>
      </c>
      <c r="AD754" t="str">
        <f t="shared" si="231"/>
        <v>DRG Weight</v>
      </c>
      <c r="AE754" s="9">
        <f t="shared" si="232"/>
        <v>26874.09854504</v>
      </c>
      <c r="AF754" t="str">
        <f t="shared" si="233"/>
        <v>DRG Weight</v>
      </c>
      <c r="AG754" s="9">
        <f t="shared" si="234"/>
        <v>27705.256232</v>
      </c>
      <c r="AH754" t="str">
        <f t="shared" si="235"/>
        <v>DRG Weight</v>
      </c>
      <c r="AI754" s="9">
        <f t="shared" si="236"/>
        <v>27705.256232</v>
      </c>
      <c r="AJ754" t="str">
        <f t="shared" si="237"/>
        <v>DRG Weight</v>
      </c>
      <c r="AK754" s="9">
        <f t="shared" si="238"/>
        <v>27705.256232</v>
      </c>
      <c r="AL754" t="str">
        <f t="shared" si="239"/>
        <v>DRG Weight</v>
      </c>
    </row>
    <row r="755" spans="1:38" x14ac:dyDescent="0.25">
      <c r="A755" s="10">
        <v>957</v>
      </c>
      <c r="B755" s="9">
        <v>7.2324999999999999</v>
      </c>
      <c r="C755" s="9"/>
      <c r="D755" s="9"/>
      <c r="E755" s="9">
        <f t="shared" si="222"/>
        <v>0</v>
      </c>
      <c r="F755" s="9">
        <f t="shared" si="223"/>
        <v>79738.3125</v>
      </c>
      <c r="G755" s="9">
        <v>5779</v>
      </c>
      <c r="H755" t="s">
        <v>4124</v>
      </c>
      <c r="I755" s="9">
        <f t="shared" si="224"/>
        <v>79738.3125</v>
      </c>
      <c r="J755" t="s">
        <v>4188</v>
      </c>
      <c r="K755" s="9">
        <v>1125</v>
      </c>
      <c r="L755" t="s">
        <v>4124</v>
      </c>
      <c r="M755" s="9">
        <f t="shared" si="225"/>
        <v>0</v>
      </c>
      <c r="N755" t="s">
        <v>4103</v>
      </c>
      <c r="O755" s="9">
        <f t="shared" si="226"/>
        <v>0</v>
      </c>
      <c r="P755" t="s">
        <v>4103</v>
      </c>
      <c r="Q755" s="9">
        <v>2609</v>
      </c>
      <c r="R755" t="s">
        <v>4124</v>
      </c>
      <c r="S755" s="9">
        <v>3218</v>
      </c>
      <c r="T755" t="s">
        <v>4124</v>
      </c>
      <c r="U755" s="9">
        <f t="shared" si="241"/>
        <v>66423.28</v>
      </c>
      <c r="V755" t="s">
        <v>4188</v>
      </c>
      <c r="W755" s="9">
        <v>1039.0899999999999</v>
      </c>
      <c r="X755" t="s">
        <v>4124</v>
      </c>
      <c r="Y755" s="9">
        <f t="shared" si="227"/>
        <v>1039.0899999999999</v>
      </c>
      <c r="Z755" t="str">
        <f t="shared" si="228"/>
        <v>Per Diem</v>
      </c>
      <c r="AA755" s="9">
        <f t="shared" si="229"/>
        <v>50966.521700000005</v>
      </c>
      <c r="AB755" t="s">
        <v>4188</v>
      </c>
      <c r="AC755" s="9">
        <f t="shared" si="230"/>
        <v>50966.521700000005</v>
      </c>
      <c r="AD755" t="str">
        <f t="shared" si="231"/>
        <v>DRG Weight</v>
      </c>
      <c r="AE755" s="9">
        <f t="shared" si="232"/>
        <v>49437.526049</v>
      </c>
      <c r="AF755" t="str">
        <f t="shared" si="233"/>
        <v>DRG Weight</v>
      </c>
      <c r="AG755" s="9">
        <f t="shared" si="234"/>
        <v>50966.521700000005</v>
      </c>
      <c r="AH755" t="str">
        <f t="shared" si="235"/>
        <v>DRG Weight</v>
      </c>
      <c r="AI755" s="9">
        <f t="shared" si="236"/>
        <v>50966.521700000005</v>
      </c>
      <c r="AJ755" t="str">
        <f t="shared" si="237"/>
        <v>DRG Weight</v>
      </c>
      <c r="AK755" s="9">
        <f t="shared" si="238"/>
        <v>50966.521700000005</v>
      </c>
      <c r="AL755" t="str">
        <f t="shared" si="239"/>
        <v>DRG Weight</v>
      </c>
    </row>
    <row r="756" spans="1:38" x14ac:dyDescent="0.25">
      <c r="A756" s="10">
        <v>958</v>
      </c>
      <c r="B756" s="9">
        <v>4.0448000000000004</v>
      </c>
      <c r="C756" s="9"/>
      <c r="D756" s="9"/>
      <c r="E756" s="9">
        <f t="shared" si="222"/>
        <v>0</v>
      </c>
      <c r="F756" s="9">
        <f t="shared" si="223"/>
        <v>44593.920000000006</v>
      </c>
      <c r="G756" s="9">
        <v>5779</v>
      </c>
      <c r="H756" t="s">
        <v>4124</v>
      </c>
      <c r="I756" s="9">
        <f t="shared" si="224"/>
        <v>44593.920000000006</v>
      </c>
      <c r="J756" t="s">
        <v>4188</v>
      </c>
      <c r="K756" s="9">
        <v>1125</v>
      </c>
      <c r="L756" t="s">
        <v>4124</v>
      </c>
      <c r="M756" s="9">
        <f t="shared" si="225"/>
        <v>0</v>
      </c>
      <c r="N756" t="s">
        <v>4103</v>
      </c>
      <c r="O756" s="9">
        <f t="shared" si="226"/>
        <v>0</v>
      </c>
      <c r="P756" t="s">
        <v>4103</v>
      </c>
      <c r="Q756" s="9">
        <v>2609</v>
      </c>
      <c r="R756" t="s">
        <v>4124</v>
      </c>
      <c r="S756" s="9">
        <v>3218</v>
      </c>
      <c r="T756" t="s">
        <v>4124</v>
      </c>
      <c r="U756" s="9">
        <f t="shared" si="241"/>
        <v>37147.443200000002</v>
      </c>
      <c r="V756" t="s">
        <v>4188</v>
      </c>
      <c r="W756" s="9">
        <v>1039.0899999999999</v>
      </c>
      <c r="X756" t="s">
        <v>4124</v>
      </c>
      <c r="Y756" s="9">
        <f t="shared" si="227"/>
        <v>1039.0899999999999</v>
      </c>
      <c r="Z756" t="str">
        <f t="shared" si="228"/>
        <v>Per Diem</v>
      </c>
      <c r="AA756" s="9">
        <f t="shared" si="229"/>
        <v>28860.587248000003</v>
      </c>
      <c r="AB756" t="s">
        <v>4188</v>
      </c>
      <c r="AC756" s="9">
        <f t="shared" si="230"/>
        <v>28860.587248000003</v>
      </c>
      <c r="AD756" t="str">
        <f t="shared" si="231"/>
        <v>DRG Weight</v>
      </c>
      <c r="AE756" s="9">
        <f t="shared" si="232"/>
        <v>27994.769630560004</v>
      </c>
      <c r="AF756" t="str">
        <f t="shared" si="233"/>
        <v>DRG Weight</v>
      </c>
      <c r="AG756" s="9">
        <f t="shared" si="234"/>
        <v>28860.587248000003</v>
      </c>
      <c r="AH756" t="str">
        <f t="shared" si="235"/>
        <v>DRG Weight</v>
      </c>
      <c r="AI756" s="9">
        <f t="shared" si="236"/>
        <v>28860.587248000003</v>
      </c>
      <c r="AJ756" t="str">
        <f t="shared" si="237"/>
        <v>DRG Weight</v>
      </c>
      <c r="AK756" s="9">
        <f t="shared" si="238"/>
        <v>28860.587248000003</v>
      </c>
      <c r="AL756" t="str">
        <f t="shared" si="239"/>
        <v>DRG Weight</v>
      </c>
    </row>
    <row r="757" spans="1:38" x14ac:dyDescent="0.25">
      <c r="A757" s="10">
        <v>959</v>
      </c>
      <c r="B757" s="9">
        <v>2.5324</v>
      </c>
      <c r="C757" s="9"/>
      <c r="D757" s="9"/>
      <c r="E757" s="9">
        <f t="shared" si="222"/>
        <v>0</v>
      </c>
      <c r="F757" s="9">
        <f t="shared" si="223"/>
        <v>27919.71</v>
      </c>
      <c r="G757" s="9">
        <v>4292</v>
      </c>
      <c r="H757" t="s">
        <v>4124</v>
      </c>
      <c r="I757" s="9">
        <f t="shared" si="224"/>
        <v>27919.71</v>
      </c>
      <c r="J757" t="s">
        <v>4188</v>
      </c>
      <c r="K757" s="9">
        <v>1125</v>
      </c>
      <c r="L757" t="s">
        <v>4124</v>
      </c>
      <c r="M757" s="9">
        <f t="shared" si="225"/>
        <v>0</v>
      </c>
      <c r="N757" t="s">
        <v>4103</v>
      </c>
      <c r="O757" s="9">
        <f t="shared" si="226"/>
        <v>0</v>
      </c>
      <c r="P757" t="s">
        <v>4103</v>
      </c>
      <c r="Q757" s="9">
        <v>2609</v>
      </c>
      <c r="R757" t="s">
        <v>4124</v>
      </c>
      <c r="S757" s="9">
        <v>3218</v>
      </c>
      <c r="T757" t="s">
        <v>4124</v>
      </c>
      <c r="U757" s="9">
        <f t="shared" si="241"/>
        <v>23257.561600000001</v>
      </c>
      <c r="V757" t="s">
        <v>4188</v>
      </c>
      <c r="W757" s="9">
        <v>1039.0899999999999</v>
      </c>
      <c r="X757" t="s">
        <v>4124</v>
      </c>
      <c r="Y757" s="9">
        <f t="shared" si="227"/>
        <v>1039.0899999999999</v>
      </c>
      <c r="Z757" t="str">
        <f t="shared" si="228"/>
        <v>Per Diem</v>
      </c>
      <c r="AA757" s="9">
        <f t="shared" si="229"/>
        <v>18372.456223999998</v>
      </c>
      <c r="AB757" t="s">
        <v>4188</v>
      </c>
      <c r="AC757" s="9">
        <f t="shared" si="230"/>
        <v>18372.456223999998</v>
      </c>
      <c r="AD757" t="str">
        <f t="shared" si="231"/>
        <v>DRG Weight</v>
      </c>
      <c r="AE757" s="9">
        <f t="shared" si="232"/>
        <v>17821.282537279996</v>
      </c>
      <c r="AF757" t="str">
        <f t="shared" si="233"/>
        <v>DRG Weight</v>
      </c>
      <c r="AG757" s="9">
        <f t="shared" si="234"/>
        <v>18372.456223999998</v>
      </c>
      <c r="AH757" t="str">
        <f t="shared" si="235"/>
        <v>DRG Weight</v>
      </c>
      <c r="AI757" s="9">
        <f t="shared" si="236"/>
        <v>18372.456223999998</v>
      </c>
      <c r="AJ757" t="str">
        <f t="shared" si="237"/>
        <v>DRG Weight</v>
      </c>
      <c r="AK757" s="9">
        <f t="shared" si="238"/>
        <v>18372.456223999998</v>
      </c>
      <c r="AL757" t="str">
        <f t="shared" si="239"/>
        <v>DRG Weight</v>
      </c>
    </row>
    <row r="758" spans="1:38" x14ac:dyDescent="0.25">
      <c r="A758" s="10">
        <v>963</v>
      </c>
      <c r="B758" s="9">
        <v>2.7343000000000002</v>
      </c>
      <c r="C758" s="9">
        <v>38925.050000000003</v>
      </c>
      <c r="D758" s="9">
        <f>C758*60%</f>
        <v>23355.030000000002</v>
      </c>
      <c r="E758" s="9">
        <f t="shared" si="222"/>
        <v>1039.0899999999999</v>
      </c>
      <c r="F758" s="9">
        <f t="shared" si="223"/>
        <v>30145.657500000001</v>
      </c>
      <c r="G758" s="9">
        <v>3451</v>
      </c>
      <c r="H758" t="s">
        <v>4124</v>
      </c>
      <c r="I758" s="9">
        <f t="shared" si="224"/>
        <v>30145.657500000001</v>
      </c>
      <c r="J758" t="s">
        <v>4188</v>
      </c>
      <c r="K758" s="9">
        <v>1125</v>
      </c>
      <c r="L758" t="s">
        <v>4124</v>
      </c>
      <c r="M758" s="9">
        <f t="shared" si="225"/>
        <v>27247.535</v>
      </c>
      <c r="N758" t="s">
        <v>4103</v>
      </c>
      <c r="O758" s="9">
        <f t="shared" si="226"/>
        <v>11677.515000000001</v>
      </c>
      <c r="P758" t="s">
        <v>4103</v>
      </c>
      <c r="Q758" s="9">
        <v>2609</v>
      </c>
      <c r="R758" t="s">
        <v>4124</v>
      </c>
      <c r="S758" s="9">
        <v>3218</v>
      </c>
      <c r="T758" t="s">
        <v>4124</v>
      </c>
      <c r="U758" s="9">
        <f t="shared" si="241"/>
        <v>25111.8112</v>
      </c>
      <c r="V758" t="s">
        <v>4188</v>
      </c>
      <c r="W758" s="9">
        <v>1039.0899999999999</v>
      </c>
      <c r="X758" t="s">
        <v>4124</v>
      </c>
      <c r="Y758" s="9">
        <f t="shared" si="227"/>
        <v>1039.0899999999999</v>
      </c>
      <c r="Z758" t="str">
        <f t="shared" si="228"/>
        <v>Per Diem</v>
      </c>
      <c r="AA758" s="9">
        <f t="shared" si="229"/>
        <v>19772.584268000002</v>
      </c>
      <c r="AB758" t="s">
        <v>4188</v>
      </c>
      <c r="AC758" s="9">
        <f t="shared" si="230"/>
        <v>19772.584268000002</v>
      </c>
      <c r="AD758" t="str">
        <f t="shared" si="231"/>
        <v>DRG Weight</v>
      </c>
      <c r="AE758" s="9">
        <f t="shared" si="232"/>
        <v>19179.406739960003</v>
      </c>
      <c r="AF758" t="str">
        <f t="shared" si="233"/>
        <v>DRG Weight</v>
      </c>
      <c r="AG758" s="9">
        <f t="shared" si="234"/>
        <v>19772.584268000002</v>
      </c>
      <c r="AH758" t="str">
        <f t="shared" si="235"/>
        <v>DRG Weight</v>
      </c>
      <c r="AI758" s="9">
        <f t="shared" si="236"/>
        <v>19772.584268000002</v>
      </c>
      <c r="AJ758" t="str">
        <f t="shared" si="237"/>
        <v>DRG Weight</v>
      </c>
      <c r="AK758" s="9">
        <f t="shared" si="238"/>
        <v>19772.584268000002</v>
      </c>
      <c r="AL758" t="str">
        <f t="shared" si="239"/>
        <v>DRG Weight</v>
      </c>
    </row>
    <row r="759" spans="1:38" x14ac:dyDescent="0.25">
      <c r="A759" s="10">
        <v>964</v>
      </c>
      <c r="B759" s="9">
        <v>1.5009999999999999</v>
      </c>
      <c r="C759" s="9"/>
      <c r="D759" s="9"/>
      <c r="E759" s="9">
        <f t="shared" si="222"/>
        <v>0</v>
      </c>
      <c r="F759" s="9">
        <f t="shared" si="223"/>
        <v>16548.524999999998</v>
      </c>
      <c r="G759" s="9">
        <v>2569</v>
      </c>
      <c r="H759" t="s">
        <v>4124</v>
      </c>
      <c r="I759" s="9">
        <f t="shared" si="224"/>
        <v>16548.524999999998</v>
      </c>
      <c r="J759" t="s">
        <v>4188</v>
      </c>
      <c r="K759" s="9">
        <v>1125</v>
      </c>
      <c r="L759" t="s">
        <v>4124</v>
      </c>
      <c r="M759" s="9">
        <f t="shared" si="225"/>
        <v>0</v>
      </c>
      <c r="N759" t="s">
        <v>4103</v>
      </c>
      <c r="O759" s="9">
        <f t="shared" si="226"/>
        <v>0</v>
      </c>
      <c r="P759" t="s">
        <v>4103</v>
      </c>
      <c r="Q759" s="9">
        <v>2609</v>
      </c>
      <c r="R759" t="s">
        <v>4124</v>
      </c>
      <c r="S759" s="9">
        <v>3218</v>
      </c>
      <c r="T759" t="s">
        <v>4124</v>
      </c>
      <c r="U759" s="9">
        <f t="shared" si="241"/>
        <v>13785.183999999999</v>
      </c>
      <c r="V759" t="s">
        <v>4188</v>
      </c>
      <c r="W759" s="9">
        <v>1039.0899999999999</v>
      </c>
      <c r="X759" t="s">
        <v>4124</v>
      </c>
      <c r="Y759" s="9">
        <f t="shared" si="227"/>
        <v>1039.0899999999999</v>
      </c>
      <c r="Z759" t="str">
        <f t="shared" si="228"/>
        <v>Per Diem</v>
      </c>
      <c r="AA759" s="9">
        <f t="shared" si="229"/>
        <v>11219.94476</v>
      </c>
      <c r="AB759" t="s">
        <v>4188</v>
      </c>
      <c r="AC759" s="9">
        <f t="shared" si="230"/>
        <v>11219.94476</v>
      </c>
      <c r="AD759" t="str">
        <f t="shared" si="231"/>
        <v>DRG Weight</v>
      </c>
      <c r="AE759" s="9">
        <f t="shared" si="232"/>
        <v>10883.3464172</v>
      </c>
      <c r="AF759" t="str">
        <f t="shared" si="233"/>
        <v>DRG Weight</v>
      </c>
      <c r="AG759" s="9">
        <f t="shared" si="234"/>
        <v>11219.94476</v>
      </c>
      <c r="AH759" t="str">
        <f t="shared" si="235"/>
        <v>DRG Weight</v>
      </c>
      <c r="AI759" s="9">
        <f t="shared" si="236"/>
        <v>11219.94476</v>
      </c>
      <c r="AJ759" t="str">
        <f t="shared" si="237"/>
        <v>DRG Weight</v>
      </c>
      <c r="AK759" s="9">
        <f t="shared" si="238"/>
        <v>11219.94476</v>
      </c>
      <c r="AL759" t="str">
        <f t="shared" si="239"/>
        <v>DRG Weight</v>
      </c>
    </row>
    <row r="760" spans="1:38" x14ac:dyDescent="0.25">
      <c r="A760" s="10">
        <v>965</v>
      </c>
      <c r="B760" s="9">
        <v>0.95589999999999997</v>
      </c>
      <c r="C760" s="9"/>
      <c r="D760" s="9"/>
      <c r="E760" s="9">
        <f t="shared" si="222"/>
        <v>0</v>
      </c>
      <c r="F760" s="9">
        <f t="shared" si="223"/>
        <v>10538.797500000001</v>
      </c>
      <c r="G760" s="9">
        <v>3451</v>
      </c>
      <c r="H760" t="s">
        <v>4124</v>
      </c>
      <c r="I760" s="9">
        <f t="shared" si="224"/>
        <v>10538.797500000001</v>
      </c>
      <c r="J760" t="s">
        <v>4188</v>
      </c>
      <c r="K760" s="9">
        <v>1125</v>
      </c>
      <c r="L760" t="s">
        <v>4124</v>
      </c>
      <c r="M760" s="9">
        <f t="shared" si="225"/>
        <v>0</v>
      </c>
      <c r="N760" t="s">
        <v>4103</v>
      </c>
      <c r="O760" s="9">
        <f t="shared" si="226"/>
        <v>0</v>
      </c>
      <c r="P760" t="s">
        <v>4103</v>
      </c>
      <c r="Q760" s="9">
        <v>2609</v>
      </c>
      <c r="R760" t="s">
        <v>4124</v>
      </c>
      <c r="S760" s="9">
        <v>3218</v>
      </c>
      <c r="T760" t="s">
        <v>4124</v>
      </c>
      <c r="U760" s="9">
        <f t="shared" si="241"/>
        <v>8778.9856</v>
      </c>
      <c r="V760" t="s">
        <v>4188</v>
      </c>
      <c r="W760" s="9">
        <v>1039.0899999999999</v>
      </c>
      <c r="X760" t="s">
        <v>4124</v>
      </c>
      <c r="Y760" s="9">
        <f t="shared" si="227"/>
        <v>1039.0899999999999</v>
      </c>
      <c r="Z760" t="str">
        <f t="shared" si="228"/>
        <v>Per Diem</v>
      </c>
      <c r="AA760" s="9">
        <f t="shared" si="229"/>
        <v>7439.807084</v>
      </c>
      <c r="AB760" t="s">
        <v>4188</v>
      </c>
      <c r="AC760" s="9">
        <f t="shared" si="230"/>
        <v>7439.807084</v>
      </c>
      <c r="AD760" t="str">
        <f t="shared" si="231"/>
        <v>DRG Weight</v>
      </c>
      <c r="AE760" s="9">
        <f t="shared" si="232"/>
        <v>7216.6128714799997</v>
      </c>
      <c r="AF760" t="str">
        <f t="shared" si="233"/>
        <v>DRG Weight</v>
      </c>
      <c r="AG760" s="9">
        <f t="shared" si="234"/>
        <v>7439.807084</v>
      </c>
      <c r="AH760" t="str">
        <f t="shared" si="235"/>
        <v>DRG Weight</v>
      </c>
      <c r="AI760" s="9">
        <f t="shared" si="236"/>
        <v>7439.807084</v>
      </c>
      <c r="AJ760" t="str">
        <f t="shared" si="237"/>
        <v>DRG Weight</v>
      </c>
      <c r="AK760" s="9">
        <f t="shared" si="238"/>
        <v>7439.807084</v>
      </c>
      <c r="AL760" t="str">
        <f t="shared" si="239"/>
        <v>DRG Weight</v>
      </c>
    </row>
    <row r="761" spans="1:38" x14ac:dyDescent="0.25">
      <c r="A761" s="10">
        <v>969</v>
      </c>
      <c r="B761" s="9">
        <v>6.8726000000000003</v>
      </c>
      <c r="C761" s="9"/>
      <c r="D761" s="9"/>
      <c r="E761" s="9">
        <f t="shared" si="222"/>
        <v>0</v>
      </c>
      <c r="F761" s="9">
        <f t="shared" si="223"/>
        <v>75770.415000000008</v>
      </c>
      <c r="G761" s="9">
        <v>4292</v>
      </c>
      <c r="H761" t="s">
        <v>4124</v>
      </c>
      <c r="I761" s="9">
        <f t="shared" si="224"/>
        <v>75770.415000000008</v>
      </c>
      <c r="J761" t="s">
        <v>4188</v>
      </c>
      <c r="K761" s="9">
        <v>1125</v>
      </c>
      <c r="L761" t="s">
        <v>4124</v>
      </c>
      <c r="M761" s="9">
        <f t="shared" si="225"/>
        <v>0</v>
      </c>
      <c r="N761" t="s">
        <v>4103</v>
      </c>
      <c r="O761" s="9">
        <f t="shared" si="226"/>
        <v>0</v>
      </c>
      <c r="P761" t="s">
        <v>4103</v>
      </c>
      <c r="Q761" s="9">
        <v>2609</v>
      </c>
      <c r="R761" t="s">
        <v>4124</v>
      </c>
      <c r="S761" s="9">
        <v>3218</v>
      </c>
      <c r="T761" t="s">
        <v>4124</v>
      </c>
      <c r="U761" s="9">
        <f t="shared" si="241"/>
        <v>63117.958400000003</v>
      </c>
      <c r="V761" t="s">
        <v>4188</v>
      </c>
      <c r="W761" s="9">
        <v>1039.0899999999999</v>
      </c>
      <c r="X761" t="s">
        <v>4124</v>
      </c>
      <c r="Y761" s="9">
        <f t="shared" si="227"/>
        <v>1039.0899999999999</v>
      </c>
      <c r="Z761" t="str">
        <f t="shared" si="228"/>
        <v>Per Diem</v>
      </c>
      <c r="AA761" s="9">
        <f t="shared" si="229"/>
        <v>48470.701576000007</v>
      </c>
      <c r="AB761" t="s">
        <v>4188</v>
      </c>
      <c r="AC761" s="9">
        <f t="shared" si="230"/>
        <v>48470.701576000007</v>
      </c>
      <c r="AD761" t="str">
        <f t="shared" si="231"/>
        <v>DRG Weight</v>
      </c>
      <c r="AE761" s="9">
        <f t="shared" si="232"/>
        <v>47016.580528720006</v>
      </c>
      <c r="AF761" t="str">
        <f t="shared" si="233"/>
        <v>DRG Weight</v>
      </c>
      <c r="AG761" s="9">
        <f t="shared" si="234"/>
        <v>48470.701576000007</v>
      </c>
      <c r="AH761" t="str">
        <f t="shared" si="235"/>
        <v>DRG Weight</v>
      </c>
      <c r="AI761" s="9">
        <f t="shared" si="236"/>
        <v>48470.701576000007</v>
      </c>
      <c r="AJ761" t="str">
        <f t="shared" si="237"/>
        <v>DRG Weight</v>
      </c>
      <c r="AK761" s="9">
        <f t="shared" si="238"/>
        <v>48470.701576000007</v>
      </c>
      <c r="AL761" t="str">
        <f t="shared" si="239"/>
        <v>DRG Weight</v>
      </c>
    </row>
    <row r="762" spans="1:38" x14ac:dyDescent="0.25">
      <c r="A762" s="10">
        <v>970</v>
      </c>
      <c r="B762" s="9">
        <v>2.7795999999999998</v>
      </c>
      <c r="C762" s="9"/>
      <c r="D762" s="9"/>
      <c r="E762" s="9">
        <f t="shared" si="222"/>
        <v>0</v>
      </c>
      <c r="F762" s="9">
        <f t="shared" si="223"/>
        <v>30645.09</v>
      </c>
      <c r="G762" s="9">
        <v>3451</v>
      </c>
      <c r="H762" t="s">
        <v>4124</v>
      </c>
      <c r="I762" s="9">
        <f t="shared" si="224"/>
        <v>30645.09</v>
      </c>
      <c r="J762" t="s">
        <v>4188</v>
      </c>
      <c r="K762" s="9">
        <v>1125</v>
      </c>
      <c r="L762" t="s">
        <v>4124</v>
      </c>
      <c r="M762" s="9">
        <f t="shared" si="225"/>
        <v>0</v>
      </c>
      <c r="N762" t="s">
        <v>4103</v>
      </c>
      <c r="O762" s="9">
        <f t="shared" si="226"/>
        <v>0</v>
      </c>
      <c r="P762" t="s">
        <v>4103</v>
      </c>
      <c r="Q762" s="9">
        <v>2609</v>
      </c>
      <c r="R762" t="s">
        <v>4124</v>
      </c>
      <c r="S762" s="9">
        <v>3218</v>
      </c>
      <c r="T762" t="s">
        <v>4124</v>
      </c>
      <c r="U762" s="9">
        <f t="shared" si="241"/>
        <v>25527.846399999999</v>
      </c>
      <c r="V762" t="s">
        <v>4188</v>
      </c>
      <c r="W762" s="9">
        <v>1039.0899999999999</v>
      </c>
      <c r="X762" t="s">
        <v>4124</v>
      </c>
      <c r="Y762" s="9">
        <f t="shared" si="227"/>
        <v>1039.0899999999999</v>
      </c>
      <c r="Z762" t="str">
        <f t="shared" si="228"/>
        <v>Per Diem</v>
      </c>
      <c r="AA762" s="9">
        <f t="shared" si="229"/>
        <v>20086.728895999997</v>
      </c>
      <c r="AB762" t="s">
        <v>4188</v>
      </c>
      <c r="AC762" s="9">
        <f t="shared" si="230"/>
        <v>20086.728895999997</v>
      </c>
      <c r="AD762" t="str">
        <f t="shared" si="231"/>
        <v>DRG Weight</v>
      </c>
      <c r="AE762" s="9">
        <f t="shared" si="232"/>
        <v>19484.127029119998</v>
      </c>
      <c r="AF762" t="str">
        <f t="shared" si="233"/>
        <v>DRG Weight</v>
      </c>
      <c r="AG762" s="9">
        <f t="shared" si="234"/>
        <v>20086.728895999997</v>
      </c>
      <c r="AH762" t="str">
        <f t="shared" si="235"/>
        <v>DRG Weight</v>
      </c>
      <c r="AI762" s="9">
        <f t="shared" si="236"/>
        <v>20086.728895999997</v>
      </c>
      <c r="AJ762" t="str">
        <f t="shared" si="237"/>
        <v>DRG Weight</v>
      </c>
      <c r="AK762" s="9">
        <f t="shared" si="238"/>
        <v>20086.728895999997</v>
      </c>
      <c r="AL762" t="str">
        <f t="shared" si="239"/>
        <v>DRG Weight</v>
      </c>
    </row>
    <row r="763" spans="1:38" x14ac:dyDescent="0.25">
      <c r="A763" s="10">
        <v>974</v>
      </c>
      <c r="B763" s="9">
        <v>2.9165000000000001</v>
      </c>
      <c r="C763" s="9"/>
      <c r="D763" s="9"/>
      <c r="E763" s="9">
        <f t="shared" si="222"/>
        <v>0</v>
      </c>
      <c r="F763" s="9">
        <f t="shared" si="223"/>
        <v>32154.412500000002</v>
      </c>
      <c r="G763" s="9">
        <v>2569</v>
      </c>
      <c r="H763" t="s">
        <v>4124</v>
      </c>
      <c r="I763" s="9">
        <f t="shared" si="224"/>
        <v>32154.412500000002</v>
      </c>
      <c r="J763" t="s">
        <v>4188</v>
      </c>
      <c r="K763" s="9">
        <v>1125</v>
      </c>
      <c r="L763" t="s">
        <v>4124</v>
      </c>
      <c r="M763" s="9">
        <f t="shared" si="225"/>
        <v>0</v>
      </c>
      <c r="N763" t="s">
        <v>4103</v>
      </c>
      <c r="O763" s="9">
        <f t="shared" si="226"/>
        <v>0</v>
      </c>
      <c r="P763" t="s">
        <v>4103</v>
      </c>
      <c r="Q763" s="9">
        <v>2609</v>
      </c>
      <c r="R763" t="s">
        <v>4124</v>
      </c>
      <c r="S763" s="9">
        <v>3218</v>
      </c>
      <c r="T763" t="s">
        <v>4124</v>
      </c>
      <c r="U763" s="9">
        <f t="shared" si="241"/>
        <v>26785.136000000002</v>
      </c>
      <c r="V763" t="s">
        <v>4188</v>
      </c>
      <c r="W763" s="9">
        <v>1039.0899999999999</v>
      </c>
      <c r="X763" t="s">
        <v>4124</v>
      </c>
      <c r="Y763" s="9">
        <f t="shared" si="227"/>
        <v>1039.0899999999999</v>
      </c>
      <c r="Z763" t="str">
        <f t="shared" si="228"/>
        <v>Per Diem</v>
      </c>
      <c r="AA763" s="9">
        <f t="shared" si="229"/>
        <v>21036.097539999999</v>
      </c>
      <c r="AB763" t="s">
        <v>4188</v>
      </c>
      <c r="AC763" s="9">
        <f t="shared" si="230"/>
        <v>21036.097539999999</v>
      </c>
      <c r="AD763" t="str">
        <f t="shared" si="231"/>
        <v>DRG Weight</v>
      </c>
      <c r="AE763" s="9">
        <f t="shared" si="232"/>
        <v>20405.014613799998</v>
      </c>
      <c r="AF763" t="str">
        <f t="shared" si="233"/>
        <v>DRG Weight</v>
      </c>
      <c r="AG763" s="9">
        <f t="shared" si="234"/>
        <v>21036.097539999999</v>
      </c>
      <c r="AH763" t="str">
        <f t="shared" si="235"/>
        <v>DRG Weight</v>
      </c>
      <c r="AI763" s="9">
        <f t="shared" si="236"/>
        <v>21036.097539999999</v>
      </c>
      <c r="AJ763" t="str">
        <f t="shared" si="237"/>
        <v>DRG Weight</v>
      </c>
      <c r="AK763" s="9">
        <f t="shared" si="238"/>
        <v>21036.097539999999</v>
      </c>
      <c r="AL763" t="str">
        <f t="shared" si="239"/>
        <v>DRG Weight</v>
      </c>
    </row>
    <row r="764" spans="1:38" x14ac:dyDescent="0.25">
      <c r="A764" s="10">
        <v>975</v>
      </c>
      <c r="B764" s="9">
        <v>1.3633</v>
      </c>
      <c r="C764" s="9"/>
      <c r="D764" s="9"/>
      <c r="E764" s="9">
        <f t="shared" si="222"/>
        <v>0</v>
      </c>
      <c r="F764" s="9">
        <f t="shared" si="223"/>
        <v>15030.3825</v>
      </c>
      <c r="G764" s="9">
        <v>1933</v>
      </c>
      <c r="H764" t="s">
        <v>4124</v>
      </c>
      <c r="I764" s="9">
        <f t="shared" si="224"/>
        <v>15030.3825</v>
      </c>
      <c r="J764" t="s">
        <v>4188</v>
      </c>
      <c r="K764" s="9">
        <v>1125</v>
      </c>
      <c r="L764" t="s">
        <v>4124</v>
      </c>
      <c r="M764" s="9">
        <f t="shared" si="225"/>
        <v>0</v>
      </c>
      <c r="N764" t="s">
        <v>4103</v>
      </c>
      <c r="O764" s="9">
        <f t="shared" si="226"/>
        <v>0</v>
      </c>
      <c r="P764" t="s">
        <v>4103</v>
      </c>
      <c r="Q764" s="9">
        <v>2609</v>
      </c>
      <c r="R764" t="s">
        <v>4124</v>
      </c>
      <c r="S764" s="9">
        <v>3218</v>
      </c>
      <c r="T764" t="s">
        <v>4124</v>
      </c>
      <c r="U764" s="9">
        <f t="shared" si="241"/>
        <v>12520.547199999999</v>
      </c>
      <c r="V764" t="s">
        <v>4188</v>
      </c>
      <c r="W764" s="9">
        <v>1039.0899999999999</v>
      </c>
      <c r="X764" t="s">
        <v>4124</v>
      </c>
      <c r="Y764" s="9">
        <f t="shared" si="227"/>
        <v>1039.0899999999999</v>
      </c>
      <c r="Z764" t="str">
        <f t="shared" si="228"/>
        <v>Per Diem</v>
      </c>
      <c r="AA764" s="9">
        <f t="shared" si="229"/>
        <v>10265.028308000001</v>
      </c>
      <c r="AB764" t="s">
        <v>4188</v>
      </c>
      <c r="AC764" s="9">
        <f t="shared" si="230"/>
        <v>10265.028308000001</v>
      </c>
      <c r="AD764" t="str">
        <f t="shared" si="231"/>
        <v>DRG Weight</v>
      </c>
      <c r="AE764" s="9">
        <f t="shared" si="232"/>
        <v>9957.0774587600008</v>
      </c>
      <c r="AF764" t="str">
        <f t="shared" si="233"/>
        <v>DRG Weight</v>
      </c>
      <c r="AG764" s="9">
        <f t="shared" si="234"/>
        <v>10265.028308000001</v>
      </c>
      <c r="AH764" t="str">
        <f t="shared" si="235"/>
        <v>DRG Weight</v>
      </c>
      <c r="AI764" s="9">
        <f t="shared" si="236"/>
        <v>10265.028308000001</v>
      </c>
      <c r="AJ764" t="str">
        <f t="shared" si="237"/>
        <v>DRG Weight</v>
      </c>
      <c r="AK764" s="9">
        <f t="shared" si="238"/>
        <v>10265.028308000001</v>
      </c>
      <c r="AL764" t="str">
        <f t="shared" si="239"/>
        <v>DRG Weight</v>
      </c>
    </row>
    <row r="765" spans="1:38" x14ac:dyDescent="0.25">
      <c r="A765" s="10">
        <v>976</v>
      </c>
      <c r="B765" s="9">
        <v>0.84530000000000005</v>
      </c>
      <c r="C765" s="9"/>
      <c r="D765" s="9"/>
      <c r="E765" s="9">
        <f t="shared" si="222"/>
        <v>0</v>
      </c>
      <c r="F765" s="9">
        <f t="shared" si="223"/>
        <v>9319.4325000000008</v>
      </c>
      <c r="G765" s="9">
        <v>2569</v>
      </c>
      <c r="H765" t="s">
        <v>4124</v>
      </c>
      <c r="I765" s="9">
        <f t="shared" si="224"/>
        <v>9319.4325000000008</v>
      </c>
      <c r="J765" t="s">
        <v>4188</v>
      </c>
      <c r="K765" s="9">
        <v>1125</v>
      </c>
      <c r="L765" t="s">
        <v>4124</v>
      </c>
      <c r="M765" s="9">
        <f t="shared" si="225"/>
        <v>0</v>
      </c>
      <c r="N765" t="s">
        <v>4103</v>
      </c>
      <c r="O765" s="9">
        <f t="shared" si="226"/>
        <v>0</v>
      </c>
      <c r="P765" t="s">
        <v>4103</v>
      </c>
      <c r="Q765" s="9">
        <v>2609</v>
      </c>
      <c r="R765" t="s">
        <v>4124</v>
      </c>
      <c r="S765" s="9">
        <v>3218</v>
      </c>
      <c r="T765" t="s">
        <v>4124</v>
      </c>
      <c r="U765" s="9">
        <f t="shared" si="241"/>
        <v>7763.2352000000001</v>
      </c>
      <c r="V765" t="s">
        <v>4188</v>
      </c>
      <c r="W765" s="9">
        <v>1039.0899999999999</v>
      </c>
      <c r="X765" t="s">
        <v>4124</v>
      </c>
      <c r="Y765" s="9">
        <f t="shared" si="227"/>
        <v>1039.0899999999999</v>
      </c>
      <c r="Z765" t="str">
        <f t="shared" si="228"/>
        <v>Per Diem</v>
      </c>
      <c r="AA765" s="9">
        <f t="shared" si="229"/>
        <v>6672.8226280000008</v>
      </c>
      <c r="AB765" t="s">
        <v>4188</v>
      </c>
      <c r="AC765" s="9">
        <f t="shared" si="230"/>
        <v>6672.8226280000008</v>
      </c>
      <c r="AD765" t="str">
        <f t="shared" si="231"/>
        <v>DRG Weight</v>
      </c>
      <c r="AE765" s="9">
        <f t="shared" si="232"/>
        <v>6472.637949160001</v>
      </c>
      <c r="AF765" t="str">
        <f t="shared" si="233"/>
        <v>DRG Weight</v>
      </c>
      <c r="AG765" s="9">
        <f t="shared" si="234"/>
        <v>6672.8226280000008</v>
      </c>
      <c r="AH765" t="str">
        <f t="shared" si="235"/>
        <v>DRG Weight</v>
      </c>
      <c r="AI765" s="9">
        <f t="shared" si="236"/>
        <v>6672.8226280000008</v>
      </c>
      <c r="AJ765" t="str">
        <f t="shared" si="237"/>
        <v>DRG Weight</v>
      </c>
      <c r="AK765" s="9">
        <f t="shared" si="238"/>
        <v>6672.8226280000008</v>
      </c>
      <c r="AL765" t="str">
        <f t="shared" si="239"/>
        <v>DRG Weight</v>
      </c>
    </row>
    <row r="766" spans="1:38" x14ac:dyDescent="0.25">
      <c r="A766" s="10">
        <v>977</v>
      </c>
      <c r="B766" s="9">
        <v>1.4160999999999999</v>
      </c>
      <c r="C766" s="9"/>
      <c r="D766" s="9"/>
      <c r="E766" s="9">
        <f t="shared" si="222"/>
        <v>0</v>
      </c>
      <c r="F766" s="9">
        <f t="shared" si="223"/>
        <v>15612.502499999999</v>
      </c>
      <c r="G766" s="9">
        <v>3451</v>
      </c>
      <c r="H766" t="s">
        <v>4124</v>
      </c>
      <c r="I766" s="9">
        <f t="shared" si="224"/>
        <v>15612.502499999999</v>
      </c>
      <c r="J766" t="s">
        <v>4188</v>
      </c>
      <c r="K766" s="9">
        <v>1125</v>
      </c>
      <c r="L766" t="s">
        <v>4124</v>
      </c>
      <c r="M766" s="9">
        <f t="shared" si="225"/>
        <v>0</v>
      </c>
      <c r="N766" t="s">
        <v>4103</v>
      </c>
      <c r="O766" s="9">
        <f t="shared" si="226"/>
        <v>0</v>
      </c>
      <c r="P766" t="s">
        <v>4103</v>
      </c>
      <c r="Q766" s="9">
        <v>2609</v>
      </c>
      <c r="R766" t="s">
        <v>4124</v>
      </c>
      <c r="S766" s="9">
        <v>3218</v>
      </c>
      <c r="T766" t="s">
        <v>4124</v>
      </c>
      <c r="U766" s="9">
        <f t="shared" si="241"/>
        <v>13005.462399999999</v>
      </c>
      <c r="V766" t="s">
        <v>4188</v>
      </c>
      <c r="W766" s="9">
        <v>1039.0899999999999</v>
      </c>
      <c r="X766" t="s">
        <v>4124</v>
      </c>
      <c r="Y766" s="9">
        <f t="shared" si="227"/>
        <v>1039.0899999999999</v>
      </c>
      <c r="Z766" t="str">
        <f t="shared" si="228"/>
        <v>Per Diem</v>
      </c>
      <c r="AA766" s="9">
        <f t="shared" si="229"/>
        <v>10631.183636</v>
      </c>
      <c r="AB766" t="s">
        <v>4188</v>
      </c>
      <c r="AC766" s="9">
        <f t="shared" si="230"/>
        <v>10631.183636</v>
      </c>
      <c r="AD766" t="str">
        <f t="shared" si="231"/>
        <v>DRG Weight</v>
      </c>
      <c r="AE766" s="9">
        <f t="shared" si="232"/>
        <v>10312.24812692</v>
      </c>
      <c r="AF766" t="str">
        <f t="shared" si="233"/>
        <v>DRG Weight</v>
      </c>
      <c r="AG766" s="9">
        <f t="shared" si="234"/>
        <v>10631.183636</v>
      </c>
      <c r="AH766" t="str">
        <f t="shared" si="235"/>
        <v>DRG Weight</v>
      </c>
      <c r="AI766" s="9">
        <f t="shared" si="236"/>
        <v>10631.183636</v>
      </c>
      <c r="AJ766" t="str">
        <f t="shared" si="237"/>
        <v>DRG Weight</v>
      </c>
      <c r="AK766" s="9">
        <f t="shared" si="238"/>
        <v>10631.183636</v>
      </c>
      <c r="AL766" t="str">
        <f t="shared" si="239"/>
        <v>DRG Weight</v>
      </c>
    </row>
    <row r="767" spans="1:38" x14ac:dyDescent="0.25">
      <c r="A767" s="10">
        <v>981</v>
      </c>
      <c r="B767" s="9">
        <v>4.7404000000000002</v>
      </c>
      <c r="C767" s="9">
        <v>181788.35</v>
      </c>
      <c r="D767" s="9">
        <f>C767*60%</f>
        <v>109073.01</v>
      </c>
      <c r="E767" s="9">
        <f t="shared" si="222"/>
        <v>1039.0899999999999</v>
      </c>
      <c r="F767" s="9">
        <f t="shared" si="223"/>
        <v>127251.845</v>
      </c>
      <c r="G767" s="9">
        <v>5779</v>
      </c>
      <c r="H767" t="s">
        <v>4124</v>
      </c>
      <c r="I767" s="9">
        <f t="shared" si="224"/>
        <v>52262.91</v>
      </c>
      <c r="J767" t="s">
        <v>4188</v>
      </c>
      <c r="K767" s="9">
        <v>1125</v>
      </c>
      <c r="L767" t="s">
        <v>4124</v>
      </c>
      <c r="M767" s="9">
        <f t="shared" si="225"/>
        <v>127251.845</v>
      </c>
      <c r="N767" t="s">
        <v>4103</v>
      </c>
      <c r="O767" s="9">
        <f t="shared" si="226"/>
        <v>54536.504999999997</v>
      </c>
      <c r="P767" t="s">
        <v>4103</v>
      </c>
      <c r="Q767" s="9">
        <v>2609</v>
      </c>
      <c r="R767" t="s">
        <v>4124</v>
      </c>
      <c r="S767" s="9">
        <v>3218</v>
      </c>
      <c r="T767" t="s">
        <v>4124</v>
      </c>
      <c r="U767" s="9">
        <f t="shared" si="241"/>
        <v>43535.833599999998</v>
      </c>
      <c r="V767" t="s">
        <v>4188</v>
      </c>
      <c r="W767" s="9">
        <v>1039.0899999999999</v>
      </c>
      <c r="X767" t="s">
        <v>4124</v>
      </c>
      <c r="Y767" s="9">
        <f t="shared" si="227"/>
        <v>1039.0899999999999</v>
      </c>
      <c r="Z767" t="str">
        <f t="shared" si="228"/>
        <v>Per Diem</v>
      </c>
      <c r="AA767" s="9">
        <f t="shared" si="229"/>
        <v>33684.406304000004</v>
      </c>
      <c r="AB767" t="s">
        <v>4188</v>
      </c>
      <c r="AC767" s="9">
        <f t="shared" si="230"/>
        <v>33684.406304000004</v>
      </c>
      <c r="AD767" t="str">
        <f t="shared" si="231"/>
        <v>DRG Weight</v>
      </c>
      <c r="AE767" s="9">
        <f t="shared" si="232"/>
        <v>32673.874114880004</v>
      </c>
      <c r="AF767" t="str">
        <f t="shared" si="233"/>
        <v>DRG Weight</v>
      </c>
      <c r="AG767" s="9">
        <f t="shared" si="234"/>
        <v>33684.406304000004</v>
      </c>
      <c r="AH767" t="str">
        <f t="shared" si="235"/>
        <v>DRG Weight</v>
      </c>
      <c r="AI767" s="9">
        <f t="shared" si="236"/>
        <v>33684.406304000004</v>
      </c>
      <c r="AJ767" t="str">
        <f t="shared" si="237"/>
        <v>DRG Weight</v>
      </c>
      <c r="AK767" s="9">
        <f t="shared" si="238"/>
        <v>33684.406304000004</v>
      </c>
      <c r="AL767" t="str">
        <f t="shared" si="239"/>
        <v>DRG Weight</v>
      </c>
    </row>
    <row r="768" spans="1:38" x14ac:dyDescent="0.25">
      <c r="A768" s="10">
        <v>982</v>
      </c>
      <c r="B768" s="9">
        <v>2.4860000000000002</v>
      </c>
      <c r="C768" s="9"/>
      <c r="D768" s="9"/>
      <c r="E768" s="9">
        <f t="shared" si="222"/>
        <v>0</v>
      </c>
      <c r="F768" s="9">
        <f t="shared" si="223"/>
        <v>27408.15</v>
      </c>
      <c r="G768" s="9">
        <v>5779</v>
      </c>
      <c r="H768" t="s">
        <v>4124</v>
      </c>
      <c r="I768" s="9">
        <f t="shared" si="224"/>
        <v>27408.15</v>
      </c>
      <c r="J768" t="s">
        <v>4188</v>
      </c>
      <c r="K768" s="9">
        <v>1125</v>
      </c>
      <c r="L768" t="s">
        <v>4124</v>
      </c>
      <c r="M768" s="9">
        <f t="shared" si="225"/>
        <v>0</v>
      </c>
      <c r="N768" t="s">
        <v>4103</v>
      </c>
      <c r="O768" s="9">
        <f t="shared" si="226"/>
        <v>0</v>
      </c>
      <c r="P768" t="s">
        <v>4103</v>
      </c>
      <c r="Q768" s="9">
        <v>2609</v>
      </c>
      <c r="R768" t="s">
        <v>4124</v>
      </c>
      <c r="S768" s="9">
        <v>3218</v>
      </c>
      <c r="T768" t="s">
        <v>4124</v>
      </c>
      <c r="U768" s="9">
        <f t="shared" si="241"/>
        <v>22831.424000000003</v>
      </c>
      <c r="V768" t="s">
        <v>4188</v>
      </c>
      <c r="W768" s="9">
        <v>1039.0899999999999</v>
      </c>
      <c r="X768" t="s">
        <v>4124</v>
      </c>
      <c r="Y768" s="9">
        <f t="shared" si="227"/>
        <v>1039.0899999999999</v>
      </c>
      <c r="Z768" t="str">
        <f t="shared" si="228"/>
        <v>Per Diem</v>
      </c>
      <c r="AA768" s="9">
        <f t="shared" si="229"/>
        <v>18050.683360000003</v>
      </c>
      <c r="AB768" t="s">
        <v>4188</v>
      </c>
      <c r="AC768" s="9">
        <f t="shared" si="230"/>
        <v>18050.683360000003</v>
      </c>
      <c r="AD768" t="str">
        <f t="shared" si="231"/>
        <v>DRG Weight</v>
      </c>
      <c r="AE768" s="9">
        <f t="shared" si="232"/>
        <v>17509.162859200002</v>
      </c>
      <c r="AF768" t="str">
        <f t="shared" si="233"/>
        <v>DRG Weight</v>
      </c>
      <c r="AG768" s="9">
        <f t="shared" si="234"/>
        <v>18050.683360000003</v>
      </c>
      <c r="AH768" t="str">
        <f t="shared" si="235"/>
        <v>DRG Weight</v>
      </c>
      <c r="AI768" s="9">
        <f t="shared" si="236"/>
        <v>18050.683360000003</v>
      </c>
      <c r="AJ768" t="str">
        <f t="shared" si="237"/>
        <v>DRG Weight</v>
      </c>
      <c r="AK768" s="9">
        <f t="shared" si="238"/>
        <v>18050.683360000003</v>
      </c>
      <c r="AL768" t="str">
        <f t="shared" si="239"/>
        <v>DRG Weight</v>
      </c>
    </row>
    <row r="769" spans="1:38" x14ac:dyDescent="0.25">
      <c r="A769" s="10">
        <v>983</v>
      </c>
      <c r="B769" s="9">
        <v>1.6352</v>
      </c>
      <c r="C769" s="9"/>
      <c r="D769" s="9"/>
      <c r="E769" s="9">
        <f t="shared" si="222"/>
        <v>0</v>
      </c>
      <c r="F769" s="9">
        <f t="shared" si="223"/>
        <v>18028.079999999998</v>
      </c>
      <c r="G769" s="9">
        <v>9632</v>
      </c>
      <c r="H769" t="s">
        <v>4124</v>
      </c>
      <c r="I769" s="9">
        <f t="shared" si="224"/>
        <v>18028.079999999998</v>
      </c>
      <c r="J769" t="s">
        <v>4188</v>
      </c>
      <c r="K769" s="9">
        <v>1125</v>
      </c>
      <c r="L769" t="s">
        <v>4124</v>
      </c>
      <c r="M769" s="9">
        <f t="shared" si="225"/>
        <v>0</v>
      </c>
      <c r="N769" t="s">
        <v>4103</v>
      </c>
      <c r="O769" s="9">
        <f t="shared" si="226"/>
        <v>0</v>
      </c>
      <c r="P769" t="s">
        <v>4103</v>
      </c>
      <c r="Q769" s="9">
        <v>2609</v>
      </c>
      <c r="R769" t="s">
        <v>4124</v>
      </c>
      <c r="S769" s="9">
        <v>3218</v>
      </c>
      <c r="T769" t="s">
        <v>4124</v>
      </c>
      <c r="U769" s="9">
        <f t="shared" si="241"/>
        <v>15017.676799999999</v>
      </c>
      <c r="V769" t="s">
        <v>4188</v>
      </c>
      <c r="W769" s="9">
        <v>1039.0899999999999</v>
      </c>
      <c r="X769" t="s">
        <v>4124</v>
      </c>
      <c r="Y769" s="9">
        <f t="shared" si="227"/>
        <v>1039.0899999999999</v>
      </c>
      <c r="Z769" t="str">
        <f t="shared" si="228"/>
        <v>Per Diem</v>
      </c>
      <c r="AA769" s="9">
        <f t="shared" si="229"/>
        <v>12150.589552000001</v>
      </c>
      <c r="AB769" t="s">
        <v>4188</v>
      </c>
      <c r="AC769" s="9">
        <f t="shared" si="230"/>
        <v>12150.589552000001</v>
      </c>
      <c r="AD769" t="str">
        <f t="shared" si="231"/>
        <v>DRG Weight</v>
      </c>
      <c r="AE769" s="9">
        <f t="shared" si="232"/>
        <v>11786.071865440001</v>
      </c>
      <c r="AF769" t="str">
        <f t="shared" si="233"/>
        <v>DRG Weight</v>
      </c>
      <c r="AG769" s="9">
        <f t="shared" si="234"/>
        <v>12150.589552000001</v>
      </c>
      <c r="AH769" t="str">
        <f t="shared" si="235"/>
        <v>DRG Weight</v>
      </c>
      <c r="AI769" s="9">
        <f t="shared" si="236"/>
        <v>12150.589552000001</v>
      </c>
      <c r="AJ769" t="str">
        <f t="shared" si="237"/>
        <v>DRG Weight</v>
      </c>
      <c r="AK769" s="9">
        <f t="shared" si="238"/>
        <v>12150.589552000001</v>
      </c>
      <c r="AL769" t="str">
        <f t="shared" si="239"/>
        <v>DRG Weight</v>
      </c>
    </row>
    <row r="770" spans="1:38" x14ac:dyDescent="0.25">
      <c r="A770" s="10">
        <v>987</v>
      </c>
      <c r="B770" s="9">
        <v>3.3767</v>
      </c>
      <c r="C770" s="9"/>
      <c r="D770" s="9"/>
      <c r="E770" s="9">
        <f t="shared" si="222"/>
        <v>0</v>
      </c>
      <c r="F770" s="9">
        <f t="shared" ref="F770:F833" si="242">MAX(G770:AL770)</f>
        <v>37228.1175</v>
      </c>
      <c r="G770" s="9">
        <v>2569</v>
      </c>
      <c r="H770" t="s">
        <v>4124</v>
      </c>
      <c r="I770" s="9">
        <f t="shared" si="224"/>
        <v>37228.1175</v>
      </c>
      <c r="J770" t="s">
        <v>4188</v>
      </c>
      <c r="K770" s="9">
        <v>1125</v>
      </c>
      <c r="L770" t="s">
        <v>4124</v>
      </c>
      <c r="M770" s="9">
        <f t="shared" si="225"/>
        <v>0</v>
      </c>
      <c r="N770" t="s">
        <v>4103</v>
      </c>
      <c r="O770" s="9">
        <f t="shared" si="226"/>
        <v>0</v>
      </c>
      <c r="P770" t="s">
        <v>4103</v>
      </c>
      <c r="Q770" s="9">
        <v>2609</v>
      </c>
      <c r="R770" t="s">
        <v>4124</v>
      </c>
      <c r="S770" s="9">
        <v>3218</v>
      </c>
      <c r="T770" t="s">
        <v>4124</v>
      </c>
      <c r="U770" s="9">
        <f t="shared" si="241"/>
        <v>31011.612799999999</v>
      </c>
      <c r="V770" t="s">
        <v>4188</v>
      </c>
      <c r="W770" s="9">
        <v>1039.0899999999999</v>
      </c>
      <c r="X770" t="s">
        <v>4124</v>
      </c>
      <c r="Y770" s="9">
        <f t="shared" si="227"/>
        <v>1039.0899999999999</v>
      </c>
      <c r="Z770" t="str">
        <f t="shared" si="228"/>
        <v>Per Diem</v>
      </c>
      <c r="AA770" s="9">
        <f t="shared" si="229"/>
        <v>24227.474092</v>
      </c>
      <c r="AB770" t="s">
        <v>4188</v>
      </c>
      <c r="AC770" s="9">
        <f t="shared" si="230"/>
        <v>24227.474092</v>
      </c>
      <c r="AD770" t="str">
        <f t="shared" si="231"/>
        <v>DRG Weight</v>
      </c>
      <c r="AE770" s="9">
        <f t="shared" si="232"/>
        <v>23500.649869239998</v>
      </c>
      <c r="AF770" t="str">
        <f t="shared" si="233"/>
        <v>DRG Weight</v>
      </c>
      <c r="AG770" s="9">
        <f t="shared" si="234"/>
        <v>24227.474092</v>
      </c>
      <c r="AH770" t="str">
        <f t="shared" si="235"/>
        <v>DRG Weight</v>
      </c>
      <c r="AI770" s="9">
        <f t="shared" si="236"/>
        <v>24227.474092</v>
      </c>
      <c r="AJ770" t="str">
        <f t="shared" si="237"/>
        <v>DRG Weight</v>
      </c>
      <c r="AK770" s="9">
        <f t="shared" si="238"/>
        <v>24227.474092</v>
      </c>
      <c r="AL770" t="str">
        <f t="shared" si="239"/>
        <v>DRG Weight</v>
      </c>
    </row>
    <row r="771" spans="1:38" x14ac:dyDescent="0.25">
      <c r="A771" s="10">
        <v>988</v>
      </c>
      <c r="B771" s="9">
        <v>1.6970000000000001</v>
      </c>
      <c r="C771" s="9"/>
      <c r="D771" s="9"/>
      <c r="E771" s="9">
        <f t="shared" si="222"/>
        <v>0</v>
      </c>
      <c r="F771" s="9">
        <f t="shared" si="242"/>
        <v>18709.424999999999</v>
      </c>
      <c r="G771" s="9">
        <v>2569</v>
      </c>
      <c r="H771" t="s">
        <v>4124</v>
      </c>
      <c r="I771" s="9">
        <f t="shared" si="224"/>
        <v>18709.424999999999</v>
      </c>
      <c r="J771" t="s">
        <v>4188</v>
      </c>
      <c r="K771" s="9">
        <v>1125</v>
      </c>
      <c r="L771" t="s">
        <v>4124</v>
      </c>
      <c r="M771" s="9">
        <f t="shared" si="225"/>
        <v>0</v>
      </c>
      <c r="N771" t="s">
        <v>4103</v>
      </c>
      <c r="O771" s="9">
        <f t="shared" si="226"/>
        <v>0</v>
      </c>
      <c r="P771" t="s">
        <v>4103</v>
      </c>
      <c r="Q771" s="9">
        <v>2609</v>
      </c>
      <c r="R771" t="s">
        <v>4124</v>
      </c>
      <c r="S771" s="9">
        <v>3218</v>
      </c>
      <c r="T771" t="s">
        <v>4124</v>
      </c>
      <c r="U771" s="9">
        <f t="shared" si="241"/>
        <v>15585.248000000001</v>
      </c>
      <c r="V771" t="s">
        <v>4188</v>
      </c>
      <c r="W771" s="9">
        <v>1039.0899999999999</v>
      </c>
      <c r="X771" t="s">
        <v>4124</v>
      </c>
      <c r="Y771" s="9">
        <f t="shared" ref="Y771:Y774" si="243">W771</f>
        <v>1039.0899999999999</v>
      </c>
      <c r="Z771" t="str">
        <f t="shared" ref="Z771:Z774" si="244">X771</f>
        <v>Per Diem</v>
      </c>
      <c r="AA771" s="9">
        <f t="shared" ref="AA771:AA774" si="245">B771*6934.76+810.87</f>
        <v>12579.157720000001</v>
      </c>
      <c r="AB771" t="s">
        <v>4188</v>
      </c>
      <c r="AC771" s="9">
        <f t="shared" ref="AC771:AC774" si="246">AA771</f>
        <v>12579.157720000001</v>
      </c>
      <c r="AD771" t="str">
        <f t="shared" ref="AD771:AD774" si="247">AB771</f>
        <v>DRG Weight</v>
      </c>
      <c r="AE771" s="9">
        <f t="shared" ref="AE771:AE774" si="248">AA771*97%</f>
        <v>12201.7829884</v>
      </c>
      <c r="AF771" t="str">
        <f t="shared" ref="AF771:AF774" si="249">AB771</f>
        <v>DRG Weight</v>
      </c>
      <c r="AG771" s="9">
        <f t="shared" ref="AG771:AG774" si="250">AA771</f>
        <v>12579.157720000001</v>
      </c>
      <c r="AH771" t="str">
        <f t="shared" ref="AH771:AH774" si="251">AB771</f>
        <v>DRG Weight</v>
      </c>
      <c r="AI771" s="9">
        <f t="shared" ref="AI771:AI774" si="252">AA771</f>
        <v>12579.157720000001</v>
      </c>
      <c r="AJ771" t="str">
        <f t="shared" ref="AJ771:AJ774" si="253">AB771</f>
        <v>DRG Weight</v>
      </c>
      <c r="AK771" s="9">
        <f t="shared" ref="AK771:AK774" si="254">AA771</f>
        <v>12579.157720000001</v>
      </c>
      <c r="AL771" t="str">
        <f t="shared" ref="AL771:AL774" si="255">AB771</f>
        <v>DRG Weight</v>
      </c>
    </row>
    <row r="772" spans="1:38" x14ac:dyDescent="0.25">
      <c r="A772" s="10">
        <v>989</v>
      </c>
      <c r="B772" s="9">
        <v>1.0803</v>
      </c>
      <c r="C772" s="9"/>
      <c r="D772" s="9"/>
      <c r="E772" s="9">
        <f t="shared" si="222"/>
        <v>0</v>
      </c>
      <c r="F772" s="9">
        <f t="shared" si="242"/>
        <v>11910.307500000001</v>
      </c>
      <c r="G772" s="9">
        <v>3451</v>
      </c>
      <c r="H772" t="s">
        <v>4124</v>
      </c>
      <c r="I772" s="9">
        <f t="shared" si="224"/>
        <v>11910.307500000001</v>
      </c>
      <c r="J772" t="s">
        <v>4188</v>
      </c>
      <c r="K772" s="9">
        <v>1125</v>
      </c>
      <c r="L772" t="s">
        <v>4124</v>
      </c>
      <c r="M772" s="9">
        <f t="shared" si="225"/>
        <v>0</v>
      </c>
      <c r="N772" t="s">
        <v>4103</v>
      </c>
      <c r="O772" s="9">
        <f t="shared" si="226"/>
        <v>0</v>
      </c>
      <c r="P772" t="s">
        <v>4103</v>
      </c>
      <c r="Q772" s="9">
        <v>2609</v>
      </c>
      <c r="R772" t="s">
        <v>4124</v>
      </c>
      <c r="S772" s="9">
        <v>3218</v>
      </c>
      <c r="T772" t="s">
        <v>4124</v>
      </c>
      <c r="U772" s="9">
        <f t="shared" si="241"/>
        <v>9921.4752000000008</v>
      </c>
      <c r="V772" t="s">
        <v>4188</v>
      </c>
      <c r="W772" s="9">
        <v>1039.0899999999999</v>
      </c>
      <c r="X772" t="s">
        <v>4124</v>
      </c>
      <c r="Y772" s="9">
        <f t="shared" si="243"/>
        <v>1039.0899999999999</v>
      </c>
      <c r="Z772" t="str">
        <f t="shared" si="244"/>
        <v>Per Diem</v>
      </c>
      <c r="AA772" s="9">
        <f t="shared" si="245"/>
        <v>8302.4912280000008</v>
      </c>
      <c r="AB772" t="s">
        <v>4188</v>
      </c>
      <c r="AC772" s="9">
        <f t="shared" si="246"/>
        <v>8302.4912280000008</v>
      </c>
      <c r="AD772" t="str">
        <f t="shared" si="247"/>
        <v>DRG Weight</v>
      </c>
      <c r="AE772" s="9">
        <f t="shared" si="248"/>
        <v>8053.4164911600001</v>
      </c>
      <c r="AF772" t="str">
        <f t="shared" si="249"/>
        <v>DRG Weight</v>
      </c>
      <c r="AG772" s="9">
        <f t="shared" si="250"/>
        <v>8302.4912280000008</v>
      </c>
      <c r="AH772" t="str">
        <f t="shared" si="251"/>
        <v>DRG Weight</v>
      </c>
      <c r="AI772" s="9">
        <f t="shared" si="252"/>
        <v>8302.4912280000008</v>
      </c>
      <c r="AJ772" t="str">
        <f t="shared" si="253"/>
        <v>DRG Weight</v>
      </c>
      <c r="AK772" s="9">
        <f t="shared" si="254"/>
        <v>8302.4912280000008</v>
      </c>
      <c r="AL772" t="str">
        <f t="shared" si="255"/>
        <v>DRG Weight</v>
      </c>
    </row>
    <row r="773" spans="1:38" x14ac:dyDescent="0.25">
      <c r="A773" s="10">
        <v>998</v>
      </c>
      <c r="B773" s="9">
        <v>0</v>
      </c>
      <c r="C773" s="9"/>
      <c r="D773" s="9"/>
      <c r="E773" s="9">
        <f t="shared" si="222"/>
        <v>0</v>
      </c>
      <c r="F773" s="9">
        <f t="shared" si="242"/>
        <v>3218</v>
      </c>
      <c r="G773" s="9">
        <v>0</v>
      </c>
      <c r="H773" t="s">
        <v>4124</v>
      </c>
      <c r="I773" s="9">
        <f t="shared" si="224"/>
        <v>0</v>
      </c>
      <c r="J773" t="s">
        <v>4188</v>
      </c>
      <c r="K773" s="9">
        <v>1125</v>
      </c>
      <c r="L773" t="s">
        <v>4124</v>
      </c>
      <c r="M773" s="9">
        <f t="shared" si="225"/>
        <v>0</v>
      </c>
      <c r="N773" t="s">
        <v>4103</v>
      </c>
      <c r="O773" s="9">
        <f t="shared" si="226"/>
        <v>0</v>
      </c>
      <c r="P773" t="s">
        <v>4103</v>
      </c>
      <c r="Q773" s="9">
        <v>2609</v>
      </c>
      <c r="R773" t="s">
        <v>4124</v>
      </c>
      <c r="S773" s="9">
        <v>3218</v>
      </c>
      <c r="T773" t="s">
        <v>4124</v>
      </c>
      <c r="U773" s="9">
        <f t="shared" si="241"/>
        <v>0</v>
      </c>
      <c r="V773" t="s">
        <v>4188</v>
      </c>
      <c r="W773" s="9">
        <v>1039.0899999999999</v>
      </c>
      <c r="X773" t="s">
        <v>4124</v>
      </c>
      <c r="Y773" s="9">
        <f t="shared" si="243"/>
        <v>1039.0899999999999</v>
      </c>
      <c r="Z773" t="str">
        <f t="shared" si="244"/>
        <v>Per Diem</v>
      </c>
      <c r="AA773" s="9">
        <f t="shared" si="245"/>
        <v>810.87</v>
      </c>
      <c r="AB773" t="s">
        <v>4188</v>
      </c>
      <c r="AC773" s="9">
        <f t="shared" si="246"/>
        <v>810.87</v>
      </c>
      <c r="AD773" t="str">
        <f t="shared" si="247"/>
        <v>DRG Weight</v>
      </c>
      <c r="AE773" s="9">
        <f t="shared" si="248"/>
        <v>786.54390000000001</v>
      </c>
      <c r="AF773" t="str">
        <f t="shared" si="249"/>
        <v>DRG Weight</v>
      </c>
      <c r="AG773" s="9">
        <f t="shared" si="250"/>
        <v>810.87</v>
      </c>
      <c r="AH773" t="str">
        <f t="shared" si="251"/>
        <v>DRG Weight</v>
      </c>
      <c r="AI773" s="9">
        <f t="shared" si="252"/>
        <v>810.87</v>
      </c>
      <c r="AJ773" t="str">
        <f t="shared" si="253"/>
        <v>DRG Weight</v>
      </c>
      <c r="AK773" s="9">
        <f t="shared" si="254"/>
        <v>810.87</v>
      </c>
      <c r="AL773" t="str">
        <f t="shared" si="255"/>
        <v>DRG Weight</v>
      </c>
    </row>
    <row r="774" spans="1:38" x14ac:dyDescent="0.25">
      <c r="A774" s="10">
        <v>999</v>
      </c>
      <c r="B774" s="9">
        <v>0</v>
      </c>
      <c r="C774" s="9"/>
      <c r="D774" s="9"/>
      <c r="E774" s="9">
        <f t="shared" si="222"/>
        <v>0</v>
      </c>
      <c r="F774" s="9">
        <f t="shared" si="242"/>
        <v>3218</v>
      </c>
      <c r="G774" s="9">
        <v>0</v>
      </c>
      <c r="H774" t="s">
        <v>4124</v>
      </c>
      <c r="I774" s="9">
        <f t="shared" si="224"/>
        <v>0</v>
      </c>
      <c r="J774" t="s">
        <v>4188</v>
      </c>
      <c r="K774" s="9">
        <v>1125</v>
      </c>
      <c r="L774" t="s">
        <v>4124</v>
      </c>
      <c r="M774" s="9">
        <f t="shared" si="225"/>
        <v>0</v>
      </c>
      <c r="N774" t="s">
        <v>4103</v>
      </c>
      <c r="O774" s="9">
        <f t="shared" si="226"/>
        <v>0</v>
      </c>
      <c r="P774" t="s">
        <v>4103</v>
      </c>
      <c r="Q774" s="9">
        <v>2609</v>
      </c>
      <c r="R774" t="s">
        <v>4124</v>
      </c>
      <c r="S774" s="9">
        <v>3218</v>
      </c>
      <c r="T774" t="s">
        <v>4124</v>
      </c>
      <c r="U774" s="9">
        <f t="shared" si="241"/>
        <v>0</v>
      </c>
      <c r="V774" t="s">
        <v>4188</v>
      </c>
      <c r="W774" s="9">
        <v>1039.0899999999999</v>
      </c>
      <c r="X774" t="s">
        <v>4124</v>
      </c>
      <c r="Y774" s="9">
        <f t="shared" si="243"/>
        <v>1039.0899999999999</v>
      </c>
      <c r="Z774" t="str">
        <f t="shared" si="244"/>
        <v>Per Diem</v>
      </c>
      <c r="AA774" s="9">
        <f t="shared" si="245"/>
        <v>810.87</v>
      </c>
      <c r="AB774" t="s">
        <v>4188</v>
      </c>
      <c r="AC774" s="9">
        <f t="shared" si="246"/>
        <v>810.87</v>
      </c>
      <c r="AD774" t="str">
        <f t="shared" si="247"/>
        <v>DRG Weight</v>
      </c>
      <c r="AE774" s="9">
        <f t="shared" si="248"/>
        <v>786.54390000000001</v>
      </c>
      <c r="AF774" t="str">
        <f t="shared" si="249"/>
        <v>DRG Weight</v>
      </c>
      <c r="AG774" s="9">
        <f t="shared" si="250"/>
        <v>810.87</v>
      </c>
      <c r="AH774" t="str">
        <f t="shared" si="251"/>
        <v>DRG Weight</v>
      </c>
      <c r="AI774" s="9">
        <f t="shared" si="252"/>
        <v>810.87</v>
      </c>
      <c r="AJ774" t="str">
        <f t="shared" si="253"/>
        <v>DRG Weight</v>
      </c>
      <c r="AK774" s="9">
        <f t="shared" si="254"/>
        <v>810.87</v>
      </c>
      <c r="AL774" t="str">
        <f t="shared" si="255"/>
        <v>DRG Weight</v>
      </c>
    </row>
  </sheetData>
  <autoFilter ref="A1:V774" xr:uid="{EF075533-BF00-4C79-8AB9-285E71E21AF3}">
    <sortState xmlns:xlrd2="http://schemas.microsoft.com/office/spreadsheetml/2017/richdata2" ref="A2:V774">
      <sortCondition ref="A1:A77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CDM</vt:lpstr>
      <vt:lpstr>CPT</vt:lpstr>
      <vt:lpstr>MS-DRG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Stacy Klaus</dc:creator>
  <cp:lastModifiedBy>Caldwell, Stan</cp:lastModifiedBy>
  <dcterms:created xsi:type="dcterms:W3CDTF">2024-02-27T14:05:02Z</dcterms:created>
  <dcterms:modified xsi:type="dcterms:W3CDTF">2024-03-20T19:46:07Z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